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hidePivotFieldList="1"/>
  <mc:AlternateContent xmlns:mc="http://schemas.openxmlformats.org/markup-compatibility/2006">
    <mc:Choice Requires="x15">
      <x15ac:absPath xmlns:x15ac="http://schemas.microsoft.com/office/spreadsheetml/2010/11/ac" url="C:\Users\THARUN\Desktop\"/>
    </mc:Choice>
  </mc:AlternateContent>
  <xr:revisionPtr revIDLastSave="0" documentId="13_ncr:1_{0F506507-7FE8-4561-99F5-9941D574F194}" xr6:coauthVersionLast="47" xr6:coauthVersionMax="47" xr10:uidLastSave="{00000000-0000-0000-0000-000000000000}"/>
  <bookViews>
    <workbookView xWindow="-110" yWindow="-110" windowWidth="19420" windowHeight="11500" tabRatio="867" xr2:uid="{00000000-000D-0000-FFFF-FFFF00000000}"/>
  </bookViews>
  <sheets>
    <sheet name="DASHBOARD (3)" sheetId="20" r:id="rId1"/>
    <sheet name="Sheet1" sheetId="32" r:id="rId2"/>
    <sheet name="Sheet2" sheetId="33" r:id="rId3"/>
    <sheet name="Sheet3" sheetId="34" r:id="rId4"/>
    <sheet name="Sheet4" sheetId="35" r:id="rId5"/>
    <sheet name="Sheet5 (2)" sheetId="39" r:id="rId6"/>
    <sheet name="Sheet5" sheetId="36" r:id="rId7"/>
    <sheet name="Sheet6" sheetId="37" r:id="rId8"/>
    <sheet name="Data" sheetId="2" r:id="rId9"/>
  </sheets>
  <externalReferences>
    <externalReference r:id="rId10"/>
    <externalReference r:id="rId11"/>
  </externalReferences>
  <definedNames>
    <definedName name="_xlnm._FilterDatabase" localSheetId="8" hidden="1">Data!$A$1:$S$14048</definedName>
    <definedName name="_xlchart.v1.4" hidden="1">Sheet6!$E$4:$E$6</definedName>
    <definedName name="_xlchart.v1.5" hidden="1">Sheet6!$F$3</definedName>
    <definedName name="_xlchart.v1.6" hidden="1">Sheet6!$F$4:$F$6</definedName>
    <definedName name="_xlchart.v1.7" hidden="1">Sheet6!$E$4:$E$6</definedName>
    <definedName name="_xlchart.v1.8" hidden="1">Sheet6!$F$4:$F$6</definedName>
    <definedName name="_xlchart.v5.0" hidden="1">'[1]Sales Performance (2)'!$N$5</definedName>
    <definedName name="_xlchart.v5.1" hidden="1">'[1]Sales Performance (2)'!$N$6:$N$8</definedName>
    <definedName name="_xlchart.v5.2" hidden="1">'[1]Sales Performance (2)'!$O$5</definedName>
    <definedName name="_xlchart.v5.3" hidden="1">'[1]Sales Performance (2)'!$O$6:$O$8</definedName>
    <definedName name="_xlcn.WorksheetConnection_DataA1R140481" hidden="1">Data!$A$1:$R$14048</definedName>
    <definedName name="Slicer_Country1">#N/A</definedName>
    <definedName name="Slicer_Gender1">#N/A</definedName>
    <definedName name="Slicer_Purchase_Year1">#N/A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Data!$A$1:$R$1404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6" i="37" l="1"/>
  <c r="E5" i="37"/>
  <c r="E4" i="37"/>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4406" i="2"/>
  <c r="S4407" i="2"/>
  <c r="S4408" i="2"/>
  <c r="S4409" i="2"/>
  <c r="S4410" i="2"/>
  <c r="S4411" i="2"/>
  <c r="S4412" i="2"/>
  <c r="S4413" i="2"/>
  <c r="S4414" i="2"/>
  <c r="S4415" i="2"/>
  <c r="S4416" i="2"/>
  <c r="S4417" i="2"/>
  <c r="S4418" i="2"/>
  <c r="S4419" i="2"/>
  <c r="S4420" i="2"/>
  <c r="S4421" i="2"/>
  <c r="S4422" i="2"/>
  <c r="S4423" i="2"/>
  <c r="S4424" i="2"/>
  <c r="S4425" i="2"/>
  <c r="S4426" i="2"/>
  <c r="S4427" i="2"/>
  <c r="S4428" i="2"/>
  <c r="S4429" i="2"/>
  <c r="S4430" i="2"/>
  <c r="S4431" i="2"/>
  <c r="S4432" i="2"/>
  <c r="S4433" i="2"/>
  <c r="S4434" i="2"/>
  <c r="S4435" i="2"/>
  <c r="S4436" i="2"/>
  <c r="S4437" i="2"/>
  <c r="S4438" i="2"/>
  <c r="S4439" i="2"/>
  <c r="S4440" i="2"/>
  <c r="S4441" i="2"/>
  <c r="S4442" i="2"/>
  <c r="S4443" i="2"/>
  <c r="S4444" i="2"/>
  <c r="S4445" i="2"/>
  <c r="S4446" i="2"/>
  <c r="S4447" i="2"/>
  <c r="S4448" i="2"/>
  <c r="S4449" i="2"/>
  <c r="S4450" i="2"/>
  <c r="S4451" i="2"/>
  <c r="S4452" i="2"/>
  <c r="S4453" i="2"/>
  <c r="S4454" i="2"/>
  <c r="S4455" i="2"/>
  <c r="S4456" i="2"/>
  <c r="S4457" i="2"/>
  <c r="S4458" i="2"/>
  <c r="S4459" i="2"/>
  <c r="S4460" i="2"/>
  <c r="S4461" i="2"/>
  <c r="S4462" i="2"/>
  <c r="S4463" i="2"/>
  <c r="S4464" i="2"/>
  <c r="S4465" i="2"/>
  <c r="S4466" i="2"/>
  <c r="S4467" i="2"/>
  <c r="S4468" i="2"/>
  <c r="S4469" i="2"/>
  <c r="S4470" i="2"/>
  <c r="S4471" i="2"/>
  <c r="S4472" i="2"/>
  <c r="S4473" i="2"/>
  <c r="S4474" i="2"/>
  <c r="S4475" i="2"/>
  <c r="S4476" i="2"/>
  <c r="S4477" i="2"/>
  <c r="S4478" i="2"/>
  <c r="S4479" i="2"/>
  <c r="S4480" i="2"/>
  <c r="S4481" i="2"/>
  <c r="S4482" i="2"/>
  <c r="S4483" i="2"/>
  <c r="S4484" i="2"/>
  <c r="S4485" i="2"/>
  <c r="S4486" i="2"/>
  <c r="S4487" i="2"/>
  <c r="S4488" i="2"/>
  <c r="S4489" i="2"/>
  <c r="S4490" i="2"/>
  <c r="S4491" i="2"/>
  <c r="S4492" i="2"/>
  <c r="S4493" i="2"/>
  <c r="S4494" i="2"/>
  <c r="S4495" i="2"/>
  <c r="S4496" i="2"/>
  <c r="S4497" i="2"/>
  <c r="S4498" i="2"/>
  <c r="S4499" i="2"/>
  <c r="S4500" i="2"/>
  <c r="S4501" i="2"/>
  <c r="S4502" i="2"/>
  <c r="S4503" i="2"/>
  <c r="S4504" i="2"/>
  <c r="S4505" i="2"/>
  <c r="S4506" i="2"/>
  <c r="S4507" i="2"/>
  <c r="S4508" i="2"/>
  <c r="S4509" i="2"/>
  <c r="S4510" i="2"/>
  <c r="S4511" i="2"/>
  <c r="S4512" i="2"/>
  <c r="S4513" i="2"/>
  <c r="S4514" i="2"/>
  <c r="S4515" i="2"/>
  <c r="S4516" i="2"/>
  <c r="S4517" i="2"/>
  <c r="S4518" i="2"/>
  <c r="S4519" i="2"/>
  <c r="S4520" i="2"/>
  <c r="S4521" i="2"/>
  <c r="S4522" i="2"/>
  <c r="S4523" i="2"/>
  <c r="S4524" i="2"/>
  <c r="S4525" i="2"/>
  <c r="S4526" i="2"/>
  <c r="S4527" i="2"/>
  <c r="S4528" i="2"/>
  <c r="S4529" i="2"/>
  <c r="S4530" i="2"/>
  <c r="S4531" i="2"/>
  <c r="S4532" i="2"/>
  <c r="S4533" i="2"/>
  <c r="S4534" i="2"/>
  <c r="S4535" i="2"/>
  <c r="S4536" i="2"/>
  <c r="S4537" i="2"/>
  <c r="S4538" i="2"/>
  <c r="S4539" i="2"/>
  <c r="S4540" i="2"/>
  <c r="S4541" i="2"/>
  <c r="S4542" i="2"/>
  <c r="S4543" i="2"/>
  <c r="S4544" i="2"/>
  <c r="S4545" i="2"/>
  <c r="S4546" i="2"/>
  <c r="S4547" i="2"/>
  <c r="S4548" i="2"/>
  <c r="S4549" i="2"/>
  <c r="S4550" i="2"/>
  <c r="S4551" i="2"/>
  <c r="S4552" i="2"/>
  <c r="S4553" i="2"/>
  <c r="S4554" i="2"/>
  <c r="S4555" i="2"/>
  <c r="S4556" i="2"/>
  <c r="S4557" i="2"/>
  <c r="S4558" i="2"/>
  <c r="S4559" i="2"/>
  <c r="S4560" i="2"/>
  <c r="S4561" i="2"/>
  <c r="S4562" i="2"/>
  <c r="S4563" i="2"/>
  <c r="S4564" i="2"/>
  <c r="S4565" i="2"/>
  <c r="S4566" i="2"/>
  <c r="S4567" i="2"/>
  <c r="S4568" i="2"/>
  <c r="S4569" i="2"/>
  <c r="S4570" i="2"/>
  <c r="S4571" i="2"/>
  <c r="S4572" i="2"/>
  <c r="S4573" i="2"/>
  <c r="S4574" i="2"/>
  <c r="S4575" i="2"/>
  <c r="S4576" i="2"/>
  <c r="S4577" i="2"/>
  <c r="S4578" i="2"/>
  <c r="S4579" i="2"/>
  <c r="S4580" i="2"/>
  <c r="S4581" i="2"/>
  <c r="S4582" i="2"/>
  <c r="S4583" i="2"/>
  <c r="S4584" i="2"/>
  <c r="S4585" i="2"/>
  <c r="S4586" i="2"/>
  <c r="S4587" i="2"/>
  <c r="S4588" i="2"/>
  <c r="S4589" i="2"/>
  <c r="S4590" i="2"/>
  <c r="S4591" i="2"/>
  <c r="S4592" i="2"/>
  <c r="S4593" i="2"/>
  <c r="S4594" i="2"/>
  <c r="S4595" i="2"/>
  <c r="S4596" i="2"/>
  <c r="S4597" i="2"/>
  <c r="S4598" i="2"/>
  <c r="S4599" i="2"/>
  <c r="S4600" i="2"/>
  <c r="S4601" i="2"/>
  <c r="S4602" i="2"/>
  <c r="S4603" i="2"/>
  <c r="S4604" i="2"/>
  <c r="S4605" i="2"/>
  <c r="S4606" i="2"/>
  <c r="S4607" i="2"/>
  <c r="S4608" i="2"/>
  <c r="S4609" i="2"/>
  <c r="S4610" i="2"/>
  <c r="S4611" i="2"/>
  <c r="S4612" i="2"/>
  <c r="S4613" i="2"/>
  <c r="S4614" i="2"/>
  <c r="S4615" i="2"/>
  <c r="S4616" i="2"/>
  <c r="S4617" i="2"/>
  <c r="S4618" i="2"/>
  <c r="S4619" i="2"/>
  <c r="S4620" i="2"/>
  <c r="S4621" i="2"/>
  <c r="S4622" i="2"/>
  <c r="S4623" i="2"/>
  <c r="S4624" i="2"/>
  <c r="S4625" i="2"/>
  <c r="S4626" i="2"/>
  <c r="S4627" i="2"/>
  <c r="S4628" i="2"/>
  <c r="S4629" i="2"/>
  <c r="S4630" i="2"/>
  <c r="S4631" i="2"/>
  <c r="S4632" i="2"/>
  <c r="S4633" i="2"/>
  <c r="S4634" i="2"/>
  <c r="S4635" i="2"/>
  <c r="S4636" i="2"/>
  <c r="S4637" i="2"/>
  <c r="S4638" i="2"/>
  <c r="S4639" i="2"/>
  <c r="S4640" i="2"/>
  <c r="S4641" i="2"/>
  <c r="S4642" i="2"/>
  <c r="S4643" i="2"/>
  <c r="S4644" i="2"/>
  <c r="S4645" i="2"/>
  <c r="S4646" i="2"/>
  <c r="S4647" i="2"/>
  <c r="S4648" i="2"/>
  <c r="S4649" i="2"/>
  <c r="S4650" i="2"/>
  <c r="S4651" i="2"/>
  <c r="S4652" i="2"/>
  <c r="S4653" i="2"/>
  <c r="S4654" i="2"/>
  <c r="S4655" i="2"/>
  <c r="S4656" i="2"/>
  <c r="S4657" i="2"/>
  <c r="S4658" i="2"/>
  <c r="S4659" i="2"/>
  <c r="S4660" i="2"/>
  <c r="S4661" i="2"/>
  <c r="S4662" i="2"/>
  <c r="S4663" i="2"/>
  <c r="S4664" i="2"/>
  <c r="S4665" i="2"/>
  <c r="S4666" i="2"/>
  <c r="S4667" i="2"/>
  <c r="S4668" i="2"/>
  <c r="S4669" i="2"/>
  <c r="S4670" i="2"/>
  <c r="S4671" i="2"/>
  <c r="S4672" i="2"/>
  <c r="S4673" i="2"/>
  <c r="S4674" i="2"/>
  <c r="S4675" i="2"/>
  <c r="S4676" i="2"/>
  <c r="S4677" i="2"/>
  <c r="S4678" i="2"/>
  <c r="S4679" i="2"/>
  <c r="S4680" i="2"/>
  <c r="S4681" i="2"/>
  <c r="S4682" i="2"/>
  <c r="S4683" i="2"/>
  <c r="S4684" i="2"/>
  <c r="S4685" i="2"/>
  <c r="S4686" i="2"/>
  <c r="S4687" i="2"/>
  <c r="S4688" i="2"/>
  <c r="S4689" i="2"/>
  <c r="S4690" i="2"/>
  <c r="S4691" i="2"/>
  <c r="S4692" i="2"/>
  <c r="S4693" i="2"/>
  <c r="S4694" i="2"/>
  <c r="S4695" i="2"/>
  <c r="S4696" i="2"/>
  <c r="S4697" i="2"/>
  <c r="S4698" i="2"/>
  <c r="S4699" i="2"/>
  <c r="S4700" i="2"/>
  <c r="S4701" i="2"/>
  <c r="S4702" i="2"/>
  <c r="S4703" i="2"/>
  <c r="S4704" i="2"/>
  <c r="S4705" i="2"/>
  <c r="S4706" i="2"/>
  <c r="S4707" i="2"/>
  <c r="S4708" i="2"/>
  <c r="S4709" i="2"/>
  <c r="S4710" i="2"/>
  <c r="S4711" i="2"/>
  <c r="S4712" i="2"/>
  <c r="S4713" i="2"/>
  <c r="S4714" i="2"/>
  <c r="S4715" i="2"/>
  <c r="S4716" i="2"/>
  <c r="S4717" i="2"/>
  <c r="S4718" i="2"/>
  <c r="S4719" i="2"/>
  <c r="S4720" i="2"/>
  <c r="S4721" i="2"/>
  <c r="S4722" i="2"/>
  <c r="S4723" i="2"/>
  <c r="S4724" i="2"/>
  <c r="S4725" i="2"/>
  <c r="S4726" i="2"/>
  <c r="S4727" i="2"/>
  <c r="S4728" i="2"/>
  <c r="S4729" i="2"/>
  <c r="S4730" i="2"/>
  <c r="S4731" i="2"/>
  <c r="S4732" i="2"/>
  <c r="S4733" i="2"/>
  <c r="S4734" i="2"/>
  <c r="S4735" i="2"/>
  <c r="S4736" i="2"/>
  <c r="S4737" i="2"/>
  <c r="S4738" i="2"/>
  <c r="S4739" i="2"/>
  <c r="S4740" i="2"/>
  <c r="S4741" i="2"/>
  <c r="S4742" i="2"/>
  <c r="S4743" i="2"/>
  <c r="S4744" i="2"/>
  <c r="S4745" i="2"/>
  <c r="S4746" i="2"/>
  <c r="S4747" i="2"/>
  <c r="S4748" i="2"/>
  <c r="S4749" i="2"/>
  <c r="S4750" i="2"/>
  <c r="S4751" i="2"/>
  <c r="S4752" i="2"/>
  <c r="S4753" i="2"/>
  <c r="S4754" i="2"/>
  <c r="S4755" i="2"/>
  <c r="S4756" i="2"/>
  <c r="S4757" i="2"/>
  <c r="S4758" i="2"/>
  <c r="S4759" i="2"/>
  <c r="S4760" i="2"/>
  <c r="S4761" i="2"/>
  <c r="S4762" i="2"/>
  <c r="S4763" i="2"/>
  <c r="S4764" i="2"/>
  <c r="S4765" i="2"/>
  <c r="S4766" i="2"/>
  <c r="S4767" i="2"/>
  <c r="S4768" i="2"/>
  <c r="S4769" i="2"/>
  <c r="S4770" i="2"/>
  <c r="S4771" i="2"/>
  <c r="S4772" i="2"/>
  <c r="S4773" i="2"/>
  <c r="S4774" i="2"/>
  <c r="S4775" i="2"/>
  <c r="S4776" i="2"/>
  <c r="S4777" i="2"/>
  <c r="S4778" i="2"/>
  <c r="S4779" i="2"/>
  <c r="S4780" i="2"/>
  <c r="S4781" i="2"/>
  <c r="S4782" i="2"/>
  <c r="S4783" i="2"/>
  <c r="S4784" i="2"/>
  <c r="S4785" i="2"/>
  <c r="S4786" i="2"/>
  <c r="S4787" i="2"/>
  <c r="S4788" i="2"/>
  <c r="S4789" i="2"/>
  <c r="S4790" i="2"/>
  <c r="S4791" i="2"/>
  <c r="S4792" i="2"/>
  <c r="S4793" i="2"/>
  <c r="S4794" i="2"/>
  <c r="S4795" i="2"/>
  <c r="S4796" i="2"/>
  <c r="S4797" i="2"/>
  <c r="S4798" i="2"/>
  <c r="S4799" i="2"/>
  <c r="S4800" i="2"/>
  <c r="S4801" i="2"/>
  <c r="S4802" i="2"/>
  <c r="S4803" i="2"/>
  <c r="S4804" i="2"/>
  <c r="S4805" i="2"/>
  <c r="S4806" i="2"/>
  <c r="S4807" i="2"/>
  <c r="S4808" i="2"/>
  <c r="S4809" i="2"/>
  <c r="S4810" i="2"/>
  <c r="S4811" i="2"/>
  <c r="S4812" i="2"/>
  <c r="S4813" i="2"/>
  <c r="S4814" i="2"/>
  <c r="S4815" i="2"/>
  <c r="S4816" i="2"/>
  <c r="S4817" i="2"/>
  <c r="S4818" i="2"/>
  <c r="S4819" i="2"/>
  <c r="S4820" i="2"/>
  <c r="S4821" i="2"/>
  <c r="S4822" i="2"/>
  <c r="S4823" i="2"/>
  <c r="S4824" i="2"/>
  <c r="S4825" i="2"/>
  <c r="S4826" i="2"/>
  <c r="S4827" i="2"/>
  <c r="S4828" i="2"/>
  <c r="S4829" i="2"/>
  <c r="S4830" i="2"/>
  <c r="S4831" i="2"/>
  <c r="S4832" i="2"/>
  <c r="S4833" i="2"/>
  <c r="S4834" i="2"/>
  <c r="S4835" i="2"/>
  <c r="S4836" i="2"/>
  <c r="S4837" i="2"/>
  <c r="S4838" i="2"/>
  <c r="S4839" i="2"/>
  <c r="S4840" i="2"/>
  <c r="S4841" i="2"/>
  <c r="S4842" i="2"/>
  <c r="S4843" i="2"/>
  <c r="S4844" i="2"/>
  <c r="S4845" i="2"/>
  <c r="S4846" i="2"/>
  <c r="S4847" i="2"/>
  <c r="S4848" i="2"/>
  <c r="S4849" i="2"/>
  <c r="S4850" i="2"/>
  <c r="S4851" i="2"/>
  <c r="S4852" i="2"/>
  <c r="S4853" i="2"/>
  <c r="S4854" i="2"/>
  <c r="S4855" i="2"/>
  <c r="S4856" i="2"/>
  <c r="S4857" i="2"/>
  <c r="S4858" i="2"/>
  <c r="S4859" i="2"/>
  <c r="S4860" i="2"/>
  <c r="S4861" i="2"/>
  <c r="S4862" i="2"/>
  <c r="S4863" i="2"/>
  <c r="S4864" i="2"/>
  <c r="S4865" i="2"/>
  <c r="S4866" i="2"/>
  <c r="S4867" i="2"/>
  <c r="S4868" i="2"/>
  <c r="S4869" i="2"/>
  <c r="S4870" i="2"/>
  <c r="S4871" i="2"/>
  <c r="S4872" i="2"/>
  <c r="S4873" i="2"/>
  <c r="S4874" i="2"/>
  <c r="S4875" i="2"/>
  <c r="S4876" i="2"/>
  <c r="S4877" i="2"/>
  <c r="S4878" i="2"/>
  <c r="S4879" i="2"/>
  <c r="S4880" i="2"/>
  <c r="S4881" i="2"/>
  <c r="S4882" i="2"/>
  <c r="S4883" i="2"/>
  <c r="S4884" i="2"/>
  <c r="S4885" i="2"/>
  <c r="S4886" i="2"/>
  <c r="S4887" i="2"/>
  <c r="S4888" i="2"/>
  <c r="S4889" i="2"/>
  <c r="S4890" i="2"/>
  <c r="S4891" i="2"/>
  <c r="S4892" i="2"/>
  <c r="S4893" i="2"/>
  <c r="S4894" i="2"/>
  <c r="S4895" i="2"/>
  <c r="S4896" i="2"/>
  <c r="S4897" i="2"/>
  <c r="S4898" i="2"/>
  <c r="S4899" i="2"/>
  <c r="S4900" i="2"/>
  <c r="S4901" i="2"/>
  <c r="S4902" i="2"/>
  <c r="S4903" i="2"/>
  <c r="S4904" i="2"/>
  <c r="S4905" i="2"/>
  <c r="S4906" i="2"/>
  <c r="S4907" i="2"/>
  <c r="S4908" i="2"/>
  <c r="S4909" i="2"/>
  <c r="S4910" i="2"/>
  <c r="S4911" i="2"/>
  <c r="S4912" i="2"/>
  <c r="S4913" i="2"/>
  <c r="S4914" i="2"/>
  <c r="S4915" i="2"/>
  <c r="S4916" i="2"/>
  <c r="S4917" i="2"/>
  <c r="S4918" i="2"/>
  <c r="S4919" i="2"/>
  <c r="S4920" i="2"/>
  <c r="S4921" i="2"/>
  <c r="S4922" i="2"/>
  <c r="S4923" i="2"/>
  <c r="S4924" i="2"/>
  <c r="S4925" i="2"/>
  <c r="S4926" i="2"/>
  <c r="S4927" i="2"/>
  <c r="S4928" i="2"/>
  <c r="S4929" i="2"/>
  <c r="S4930" i="2"/>
  <c r="S4931" i="2"/>
  <c r="S4932" i="2"/>
  <c r="S4933" i="2"/>
  <c r="S4934" i="2"/>
  <c r="S4935" i="2"/>
  <c r="S4936" i="2"/>
  <c r="S4937" i="2"/>
  <c r="S4938" i="2"/>
  <c r="S4939" i="2"/>
  <c r="S4940" i="2"/>
  <c r="S4941" i="2"/>
  <c r="S4942" i="2"/>
  <c r="S4943" i="2"/>
  <c r="S4944" i="2"/>
  <c r="S4945" i="2"/>
  <c r="S4946" i="2"/>
  <c r="S4947" i="2"/>
  <c r="S4948" i="2"/>
  <c r="S4949" i="2"/>
  <c r="S4950" i="2"/>
  <c r="S4951" i="2"/>
  <c r="S4952" i="2"/>
  <c r="S4953" i="2"/>
  <c r="S4954" i="2"/>
  <c r="S4955" i="2"/>
  <c r="S4956" i="2"/>
  <c r="S4957" i="2"/>
  <c r="S4958" i="2"/>
  <c r="S4959" i="2"/>
  <c r="S4960" i="2"/>
  <c r="S4961" i="2"/>
  <c r="S4962" i="2"/>
  <c r="S4963" i="2"/>
  <c r="S4964" i="2"/>
  <c r="S4965" i="2"/>
  <c r="S4966" i="2"/>
  <c r="S4967" i="2"/>
  <c r="S4968" i="2"/>
  <c r="S4969" i="2"/>
  <c r="S4970" i="2"/>
  <c r="S4971" i="2"/>
  <c r="S4972" i="2"/>
  <c r="S4973" i="2"/>
  <c r="S4974" i="2"/>
  <c r="S4975" i="2"/>
  <c r="S4976" i="2"/>
  <c r="S4977" i="2"/>
  <c r="S4978" i="2"/>
  <c r="S4979" i="2"/>
  <c r="S4980" i="2"/>
  <c r="S4981" i="2"/>
  <c r="S4982" i="2"/>
  <c r="S4983" i="2"/>
  <c r="S4984" i="2"/>
  <c r="S4985" i="2"/>
  <c r="S4986" i="2"/>
  <c r="S4987" i="2"/>
  <c r="S4988" i="2"/>
  <c r="S4989" i="2"/>
  <c r="S4990" i="2"/>
  <c r="S4991" i="2"/>
  <c r="S4992" i="2"/>
  <c r="S4993" i="2"/>
  <c r="S4994" i="2"/>
  <c r="S4995" i="2"/>
  <c r="S4996" i="2"/>
  <c r="S4997" i="2"/>
  <c r="S4998" i="2"/>
  <c r="S4999" i="2"/>
  <c r="S5000" i="2"/>
  <c r="S5001" i="2"/>
  <c r="S5002" i="2"/>
  <c r="S5003" i="2"/>
  <c r="S5004" i="2"/>
  <c r="S5005" i="2"/>
  <c r="S5006" i="2"/>
  <c r="S5007" i="2"/>
  <c r="S5008" i="2"/>
  <c r="S5009" i="2"/>
  <c r="S5010" i="2"/>
  <c r="S5011" i="2"/>
  <c r="S5012" i="2"/>
  <c r="S5013" i="2"/>
  <c r="S5014" i="2"/>
  <c r="S5015" i="2"/>
  <c r="S5016" i="2"/>
  <c r="S5017" i="2"/>
  <c r="S5018" i="2"/>
  <c r="S5019" i="2"/>
  <c r="S5020" i="2"/>
  <c r="S5021" i="2"/>
  <c r="S5022" i="2"/>
  <c r="S5023" i="2"/>
  <c r="S5024" i="2"/>
  <c r="S5025" i="2"/>
  <c r="S5026" i="2"/>
  <c r="S5027" i="2"/>
  <c r="S5028" i="2"/>
  <c r="S5029" i="2"/>
  <c r="S5030" i="2"/>
  <c r="S5031" i="2"/>
  <c r="S5032" i="2"/>
  <c r="S5033" i="2"/>
  <c r="S5034" i="2"/>
  <c r="S5035" i="2"/>
  <c r="S5036" i="2"/>
  <c r="S5037" i="2"/>
  <c r="S5038" i="2"/>
  <c r="S5039" i="2"/>
  <c r="S5040" i="2"/>
  <c r="S5041" i="2"/>
  <c r="S5042" i="2"/>
  <c r="S5043" i="2"/>
  <c r="S5044" i="2"/>
  <c r="S5045" i="2"/>
  <c r="S5046" i="2"/>
  <c r="S5047" i="2"/>
  <c r="S5048" i="2"/>
  <c r="S5049" i="2"/>
  <c r="S5050" i="2"/>
  <c r="S5051" i="2"/>
  <c r="S5052" i="2"/>
  <c r="S5053" i="2"/>
  <c r="S5054" i="2"/>
  <c r="S5055" i="2"/>
  <c r="S5056" i="2"/>
  <c r="S5057" i="2"/>
  <c r="S5058" i="2"/>
  <c r="S5059" i="2"/>
  <c r="S5060" i="2"/>
  <c r="S5061" i="2"/>
  <c r="S5062" i="2"/>
  <c r="S5063" i="2"/>
  <c r="S5064" i="2"/>
  <c r="S5065" i="2"/>
  <c r="S5066" i="2"/>
  <c r="S5067" i="2"/>
  <c r="S5068" i="2"/>
  <c r="S5069" i="2"/>
  <c r="S5070" i="2"/>
  <c r="S5071" i="2"/>
  <c r="S5072" i="2"/>
  <c r="S5073" i="2"/>
  <c r="S5074" i="2"/>
  <c r="S5075" i="2"/>
  <c r="S5076" i="2"/>
  <c r="S5077" i="2"/>
  <c r="S5078" i="2"/>
  <c r="S5079" i="2"/>
  <c r="S5080" i="2"/>
  <c r="S5081" i="2"/>
  <c r="S5082" i="2"/>
  <c r="S5083" i="2"/>
  <c r="S5084" i="2"/>
  <c r="S5085" i="2"/>
  <c r="S5086" i="2"/>
  <c r="S5087" i="2"/>
  <c r="S5088" i="2"/>
  <c r="S5089" i="2"/>
  <c r="S5090" i="2"/>
  <c r="S5091" i="2"/>
  <c r="S5092" i="2"/>
  <c r="S5093" i="2"/>
  <c r="S5094" i="2"/>
  <c r="S5095" i="2"/>
  <c r="S5096" i="2"/>
  <c r="S5097" i="2"/>
  <c r="S5098" i="2"/>
  <c r="S5099" i="2"/>
  <c r="S5100" i="2"/>
  <c r="S5101" i="2"/>
  <c r="S5102" i="2"/>
  <c r="S5103" i="2"/>
  <c r="S5104" i="2"/>
  <c r="S5105" i="2"/>
  <c r="S5106" i="2"/>
  <c r="S5107" i="2"/>
  <c r="S5108" i="2"/>
  <c r="S5109" i="2"/>
  <c r="S5110" i="2"/>
  <c r="S5111" i="2"/>
  <c r="S5112" i="2"/>
  <c r="S5113" i="2"/>
  <c r="S5114" i="2"/>
  <c r="S5115" i="2"/>
  <c r="S5116" i="2"/>
  <c r="S5117" i="2"/>
  <c r="S5118" i="2"/>
  <c r="S5119" i="2"/>
  <c r="S5120" i="2"/>
  <c r="S5121" i="2"/>
  <c r="S5122" i="2"/>
  <c r="S5123" i="2"/>
  <c r="S5124" i="2"/>
  <c r="S5125" i="2"/>
  <c r="S5126" i="2"/>
  <c r="S5127" i="2"/>
  <c r="S5128" i="2"/>
  <c r="S5129" i="2"/>
  <c r="S5130" i="2"/>
  <c r="S5131" i="2"/>
  <c r="S5132" i="2"/>
  <c r="S5133" i="2"/>
  <c r="S5134" i="2"/>
  <c r="S5135" i="2"/>
  <c r="S5136" i="2"/>
  <c r="S5137" i="2"/>
  <c r="S5138" i="2"/>
  <c r="S5139" i="2"/>
  <c r="S5140" i="2"/>
  <c r="S5141" i="2"/>
  <c r="S5142" i="2"/>
  <c r="S5143" i="2"/>
  <c r="S5144" i="2"/>
  <c r="S5145" i="2"/>
  <c r="S5146" i="2"/>
  <c r="S5147" i="2"/>
  <c r="S5148" i="2"/>
  <c r="S5149" i="2"/>
  <c r="S5150" i="2"/>
  <c r="S5151" i="2"/>
  <c r="S5152" i="2"/>
  <c r="S5153" i="2"/>
  <c r="S5154" i="2"/>
  <c r="S5155" i="2"/>
  <c r="S5156" i="2"/>
  <c r="S5157" i="2"/>
  <c r="S5158" i="2"/>
  <c r="S5159" i="2"/>
  <c r="S5160" i="2"/>
  <c r="S5161" i="2"/>
  <c r="S5162" i="2"/>
  <c r="S5163" i="2"/>
  <c r="S5164" i="2"/>
  <c r="S5165" i="2"/>
  <c r="S5166" i="2"/>
  <c r="S5167" i="2"/>
  <c r="S5168" i="2"/>
  <c r="S5169" i="2"/>
  <c r="S5170" i="2"/>
  <c r="S5171" i="2"/>
  <c r="S5172" i="2"/>
  <c r="S5173" i="2"/>
  <c r="S5174" i="2"/>
  <c r="S5175" i="2"/>
  <c r="S5176" i="2"/>
  <c r="S5177" i="2"/>
  <c r="S5178" i="2"/>
  <c r="S5179" i="2"/>
  <c r="S5180" i="2"/>
  <c r="S5181" i="2"/>
  <c r="S5182" i="2"/>
  <c r="S5183" i="2"/>
  <c r="S5184" i="2"/>
  <c r="S5185" i="2"/>
  <c r="S5186" i="2"/>
  <c r="S5187" i="2"/>
  <c r="S5188" i="2"/>
  <c r="S5189" i="2"/>
  <c r="S5190" i="2"/>
  <c r="S5191" i="2"/>
  <c r="S5192" i="2"/>
  <c r="S5193" i="2"/>
  <c r="S5194" i="2"/>
  <c r="S5195" i="2"/>
  <c r="S5196" i="2"/>
  <c r="S5197" i="2"/>
  <c r="S5198" i="2"/>
  <c r="S5199" i="2"/>
  <c r="S5200" i="2"/>
  <c r="S5201" i="2"/>
  <c r="S5202" i="2"/>
  <c r="S5203" i="2"/>
  <c r="S5204" i="2"/>
  <c r="S5205" i="2"/>
  <c r="S5206" i="2"/>
  <c r="S5207" i="2"/>
  <c r="S5208" i="2"/>
  <c r="S5209" i="2"/>
  <c r="S5210" i="2"/>
  <c r="S5211" i="2"/>
  <c r="S5212" i="2"/>
  <c r="S5213" i="2"/>
  <c r="S5214" i="2"/>
  <c r="S5215" i="2"/>
  <c r="S5216" i="2"/>
  <c r="S5217" i="2"/>
  <c r="S5218" i="2"/>
  <c r="S5219" i="2"/>
  <c r="S5220" i="2"/>
  <c r="S5221" i="2"/>
  <c r="S5222" i="2"/>
  <c r="S5223" i="2"/>
  <c r="S5224" i="2"/>
  <c r="S5225" i="2"/>
  <c r="S5226" i="2"/>
  <c r="S5227" i="2"/>
  <c r="S5228" i="2"/>
  <c r="S5229" i="2"/>
  <c r="S5230" i="2"/>
  <c r="S5231" i="2"/>
  <c r="S5232" i="2"/>
  <c r="S5233" i="2"/>
  <c r="S5234" i="2"/>
  <c r="S5235" i="2"/>
  <c r="S5236" i="2"/>
  <c r="S5237" i="2"/>
  <c r="S5238" i="2"/>
  <c r="S5239" i="2"/>
  <c r="S5240" i="2"/>
  <c r="S5241" i="2"/>
  <c r="S5242" i="2"/>
  <c r="S5243" i="2"/>
  <c r="S5244" i="2"/>
  <c r="S5245" i="2"/>
  <c r="S5246" i="2"/>
  <c r="S5247" i="2"/>
  <c r="S5248" i="2"/>
  <c r="S5249" i="2"/>
  <c r="S5250" i="2"/>
  <c r="S5251" i="2"/>
  <c r="S5252" i="2"/>
  <c r="S5253" i="2"/>
  <c r="S5254" i="2"/>
  <c r="S5255" i="2"/>
  <c r="S5256" i="2"/>
  <c r="S5257" i="2"/>
  <c r="S5258" i="2"/>
  <c r="S5259" i="2"/>
  <c r="S5260" i="2"/>
  <c r="S5261" i="2"/>
  <c r="S5262" i="2"/>
  <c r="S5263" i="2"/>
  <c r="S5264" i="2"/>
  <c r="S5265" i="2"/>
  <c r="S5266" i="2"/>
  <c r="S5267" i="2"/>
  <c r="S5268" i="2"/>
  <c r="S5269" i="2"/>
  <c r="S5270" i="2"/>
  <c r="S5271" i="2"/>
  <c r="S5272" i="2"/>
  <c r="S5273" i="2"/>
  <c r="S5274" i="2"/>
  <c r="S5275" i="2"/>
  <c r="S5276" i="2"/>
  <c r="S5277" i="2"/>
  <c r="S5278" i="2"/>
  <c r="S5279" i="2"/>
  <c r="S5280" i="2"/>
  <c r="S5281" i="2"/>
  <c r="S5282" i="2"/>
  <c r="S5283" i="2"/>
  <c r="S5284" i="2"/>
  <c r="S5285" i="2"/>
  <c r="S5286" i="2"/>
  <c r="S5287" i="2"/>
  <c r="S5288" i="2"/>
  <c r="S5289" i="2"/>
  <c r="S5290" i="2"/>
  <c r="S5291" i="2"/>
  <c r="S5292" i="2"/>
  <c r="S5293" i="2"/>
  <c r="S5294" i="2"/>
  <c r="S5295" i="2"/>
  <c r="S5296" i="2"/>
  <c r="S5297" i="2"/>
  <c r="S5298" i="2"/>
  <c r="S5299" i="2"/>
  <c r="S5300" i="2"/>
  <c r="S5301" i="2"/>
  <c r="S5302" i="2"/>
  <c r="S5303" i="2"/>
  <c r="S5304" i="2"/>
  <c r="S5305" i="2"/>
  <c r="S5306" i="2"/>
  <c r="S5307" i="2"/>
  <c r="S5308" i="2"/>
  <c r="S5309" i="2"/>
  <c r="S5310" i="2"/>
  <c r="S5311" i="2"/>
  <c r="S5312" i="2"/>
  <c r="S5313" i="2"/>
  <c r="S5314" i="2"/>
  <c r="S5315" i="2"/>
  <c r="S5316" i="2"/>
  <c r="S5317" i="2"/>
  <c r="S5318" i="2"/>
  <c r="S5319" i="2"/>
  <c r="S5320" i="2"/>
  <c r="S5321" i="2"/>
  <c r="S5322" i="2"/>
  <c r="S5323" i="2"/>
  <c r="S5324" i="2"/>
  <c r="S5325" i="2"/>
  <c r="S5326" i="2"/>
  <c r="S5327" i="2"/>
  <c r="S5328" i="2"/>
  <c r="S5329" i="2"/>
  <c r="S5330" i="2"/>
  <c r="S5331" i="2"/>
  <c r="S5332" i="2"/>
  <c r="S5333" i="2"/>
  <c r="S5334" i="2"/>
  <c r="S5335" i="2"/>
  <c r="S5336" i="2"/>
  <c r="S5337" i="2"/>
  <c r="S5338" i="2"/>
  <c r="S5339" i="2"/>
  <c r="S5340" i="2"/>
  <c r="S5341" i="2"/>
  <c r="S5342" i="2"/>
  <c r="S5343" i="2"/>
  <c r="S5344" i="2"/>
  <c r="S5345" i="2"/>
  <c r="S5346" i="2"/>
  <c r="S5347" i="2"/>
  <c r="S5348" i="2"/>
  <c r="S5349" i="2"/>
  <c r="S5350" i="2"/>
  <c r="S5351" i="2"/>
  <c r="S5352" i="2"/>
  <c r="S5353" i="2"/>
  <c r="S5354" i="2"/>
  <c r="S5355" i="2"/>
  <c r="S5356" i="2"/>
  <c r="S5357" i="2"/>
  <c r="S5358" i="2"/>
  <c r="S5359" i="2"/>
  <c r="S5360" i="2"/>
  <c r="S5361" i="2"/>
  <c r="S5362" i="2"/>
  <c r="S5363" i="2"/>
  <c r="S5364" i="2"/>
  <c r="S5365" i="2"/>
  <c r="S5366" i="2"/>
  <c r="S5367" i="2"/>
  <c r="S5368" i="2"/>
  <c r="S5369" i="2"/>
  <c r="S5370" i="2"/>
  <c r="S5371" i="2"/>
  <c r="S5372" i="2"/>
  <c r="S5373" i="2"/>
  <c r="S5374" i="2"/>
  <c r="S5375" i="2"/>
  <c r="S5376" i="2"/>
  <c r="S5377" i="2"/>
  <c r="S5378" i="2"/>
  <c r="S5379" i="2"/>
  <c r="S5380" i="2"/>
  <c r="S5381" i="2"/>
  <c r="S5382" i="2"/>
  <c r="S5383" i="2"/>
  <c r="S5384" i="2"/>
  <c r="S5385" i="2"/>
  <c r="S5386" i="2"/>
  <c r="S5387" i="2"/>
  <c r="S5388" i="2"/>
  <c r="S5389" i="2"/>
  <c r="S5390" i="2"/>
  <c r="S5391" i="2"/>
  <c r="S5392" i="2"/>
  <c r="S5393" i="2"/>
  <c r="S5394" i="2"/>
  <c r="S5395" i="2"/>
  <c r="S5396" i="2"/>
  <c r="S5397" i="2"/>
  <c r="S5398" i="2"/>
  <c r="S5399" i="2"/>
  <c r="S5400" i="2"/>
  <c r="S5401" i="2"/>
  <c r="S5402" i="2"/>
  <c r="S5403" i="2"/>
  <c r="S5404" i="2"/>
  <c r="S5405" i="2"/>
  <c r="S5406" i="2"/>
  <c r="S5407" i="2"/>
  <c r="S5408" i="2"/>
  <c r="S5409" i="2"/>
  <c r="S5410" i="2"/>
  <c r="S5411" i="2"/>
  <c r="S5412" i="2"/>
  <c r="S5413" i="2"/>
  <c r="S5414" i="2"/>
  <c r="S5415" i="2"/>
  <c r="S5416" i="2"/>
  <c r="S5417" i="2"/>
  <c r="S5418" i="2"/>
  <c r="S5419" i="2"/>
  <c r="S5420" i="2"/>
  <c r="S5421" i="2"/>
  <c r="S5422" i="2"/>
  <c r="S5423" i="2"/>
  <c r="S5424" i="2"/>
  <c r="S5425" i="2"/>
  <c r="S5426" i="2"/>
  <c r="S5427" i="2"/>
  <c r="S5428" i="2"/>
  <c r="S5429" i="2"/>
  <c r="S5430" i="2"/>
  <c r="S5431" i="2"/>
  <c r="S5432" i="2"/>
  <c r="S5433" i="2"/>
  <c r="S5434" i="2"/>
  <c r="S5435" i="2"/>
  <c r="S5436" i="2"/>
  <c r="S5437" i="2"/>
  <c r="S5438" i="2"/>
  <c r="S5439" i="2"/>
  <c r="S5440" i="2"/>
  <c r="S5441" i="2"/>
  <c r="S5442" i="2"/>
  <c r="S5443" i="2"/>
  <c r="S5444" i="2"/>
  <c r="S5445" i="2"/>
  <c r="S5446" i="2"/>
  <c r="S5447" i="2"/>
  <c r="S5448" i="2"/>
  <c r="S5449" i="2"/>
  <c r="S5450" i="2"/>
  <c r="S5451" i="2"/>
  <c r="S5452" i="2"/>
  <c r="S5453" i="2"/>
  <c r="S5454" i="2"/>
  <c r="S5455" i="2"/>
  <c r="S5456" i="2"/>
  <c r="S5457" i="2"/>
  <c r="S5458" i="2"/>
  <c r="S5459" i="2"/>
  <c r="S5460" i="2"/>
  <c r="S5461" i="2"/>
  <c r="S5462" i="2"/>
  <c r="S5463" i="2"/>
  <c r="S5464" i="2"/>
  <c r="S5465" i="2"/>
  <c r="S5466" i="2"/>
  <c r="S5467" i="2"/>
  <c r="S5468" i="2"/>
  <c r="S5469" i="2"/>
  <c r="S5470" i="2"/>
  <c r="S5471" i="2"/>
  <c r="S5472" i="2"/>
  <c r="S5473" i="2"/>
  <c r="S5474" i="2"/>
  <c r="S5475" i="2"/>
  <c r="S5476" i="2"/>
  <c r="S5477" i="2"/>
  <c r="S5478" i="2"/>
  <c r="S5479" i="2"/>
  <c r="S5480" i="2"/>
  <c r="S5481" i="2"/>
  <c r="S5482" i="2"/>
  <c r="S5483" i="2"/>
  <c r="S5484" i="2"/>
  <c r="S5485" i="2"/>
  <c r="S5486" i="2"/>
  <c r="S5487" i="2"/>
  <c r="S5488" i="2"/>
  <c r="S5489" i="2"/>
  <c r="S5490" i="2"/>
  <c r="S5491" i="2"/>
  <c r="S5492" i="2"/>
  <c r="S5493" i="2"/>
  <c r="S5494" i="2"/>
  <c r="S5495" i="2"/>
  <c r="S5496" i="2"/>
  <c r="S5497" i="2"/>
  <c r="S5498" i="2"/>
  <c r="S5499" i="2"/>
  <c r="S5500" i="2"/>
  <c r="S5501" i="2"/>
  <c r="S5502" i="2"/>
  <c r="S5503" i="2"/>
  <c r="S5504" i="2"/>
  <c r="S5505" i="2"/>
  <c r="S5506" i="2"/>
  <c r="S5507" i="2"/>
  <c r="S5508" i="2"/>
  <c r="S5509" i="2"/>
  <c r="S5510" i="2"/>
  <c r="S5511" i="2"/>
  <c r="S5512" i="2"/>
  <c r="S5513" i="2"/>
  <c r="S5514" i="2"/>
  <c r="S5515" i="2"/>
  <c r="S5516" i="2"/>
  <c r="S5517" i="2"/>
  <c r="S5518" i="2"/>
  <c r="S5519" i="2"/>
  <c r="S5520" i="2"/>
  <c r="S5521" i="2"/>
  <c r="S5522" i="2"/>
  <c r="S5523" i="2"/>
  <c r="S5524" i="2"/>
  <c r="S5525" i="2"/>
  <c r="S5526" i="2"/>
  <c r="S5527" i="2"/>
  <c r="S5528" i="2"/>
  <c r="S5529" i="2"/>
  <c r="S5530" i="2"/>
  <c r="S5531" i="2"/>
  <c r="S5532" i="2"/>
  <c r="S5533" i="2"/>
  <c r="S5534" i="2"/>
  <c r="S5535" i="2"/>
  <c r="S5536" i="2"/>
  <c r="S5537" i="2"/>
  <c r="S5538" i="2"/>
  <c r="S5539" i="2"/>
  <c r="S5540" i="2"/>
  <c r="S5541" i="2"/>
  <c r="S5542" i="2"/>
  <c r="S5543" i="2"/>
  <c r="S5544" i="2"/>
  <c r="S5545" i="2"/>
  <c r="S5546" i="2"/>
  <c r="S5547" i="2"/>
  <c r="S5548" i="2"/>
  <c r="S5549" i="2"/>
  <c r="S5550" i="2"/>
  <c r="S5551" i="2"/>
  <c r="S5552" i="2"/>
  <c r="S5553" i="2"/>
  <c r="S5554" i="2"/>
  <c r="S5555" i="2"/>
  <c r="S5556" i="2"/>
  <c r="S5557" i="2"/>
  <c r="S5558" i="2"/>
  <c r="S5559" i="2"/>
  <c r="S5560" i="2"/>
  <c r="S5561" i="2"/>
  <c r="S5562" i="2"/>
  <c r="S5563" i="2"/>
  <c r="S5564" i="2"/>
  <c r="S5565" i="2"/>
  <c r="S5566" i="2"/>
  <c r="S5567" i="2"/>
  <c r="S5568" i="2"/>
  <c r="S5569" i="2"/>
  <c r="S5570" i="2"/>
  <c r="S5571" i="2"/>
  <c r="S5572" i="2"/>
  <c r="S5573" i="2"/>
  <c r="S5574" i="2"/>
  <c r="S5575" i="2"/>
  <c r="S5576" i="2"/>
  <c r="S5577" i="2"/>
  <c r="S5578" i="2"/>
  <c r="S5579" i="2"/>
  <c r="S5580" i="2"/>
  <c r="S5581" i="2"/>
  <c r="S5582" i="2"/>
  <c r="S5583" i="2"/>
  <c r="S5584" i="2"/>
  <c r="S5585" i="2"/>
  <c r="S5586" i="2"/>
  <c r="S5587" i="2"/>
  <c r="S5588" i="2"/>
  <c r="S5589" i="2"/>
  <c r="S5590" i="2"/>
  <c r="S5591" i="2"/>
  <c r="S5592" i="2"/>
  <c r="S5593" i="2"/>
  <c r="S5594" i="2"/>
  <c r="S5595" i="2"/>
  <c r="S5596" i="2"/>
  <c r="S5597" i="2"/>
  <c r="S5598" i="2"/>
  <c r="S5599" i="2"/>
  <c r="S5600" i="2"/>
  <c r="S5601" i="2"/>
  <c r="S5602" i="2"/>
  <c r="S5603" i="2"/>
  <c r="S5604" i="2"/>
  <c r="S5605" i="2"/>
  <c r="S5606" i="2"/>
  <c r="S5607" i="2"/>
  <c r="S5608" i="2"/>
  <c r="S5609" i="2"/>
  <c r="S5610" i="2"/>
  <c r="S5611" i="2"/>
  <c r="S5612" i="2"/>
  <c r="S5613" i="2"/>
  <c r="S5614" i="2"/>
  <c r="S5615" i="2"/>
  <c r="S5616" i="2"/>
  <c r="S5617" i="2"/>
  <c r="S5618" i="2"/>
  <c r="S5619" i="2"/>
  <c r="S5620" i="2"/>
  <c r="S5621" i="2"/>
  <c r="S5622" i="2"/>
  <c r="S5623" i="2"/>
  <c r="S5624" i="2"/>
  <c r="S5625" i="2"/>
  <c r="S5626" i="2"/>
  <c r="S5627" i="2"/>
  <c r="S5628" i="2"/>
  <c r="S5629" i="2"/>
  <c r="S5630" i="2"/>
  <c r="S5631" i="2"/>
  <c r="S5632" i="2"/>
  <c r="S5633" i="2"/>
  <c r="S5634" i="2"/>
  <c r="S5635" i="2"/>
  <c r="S5636" i="2"/>
  <c r="S5637" i="2"/>
  <c r="S5638" i="2"/>
  <c r="S5639" i="2"/>
  <c r="S5640" i="2"/>
  <c r="S5641" i="2"/>
  <c r="S5642" i="2"/>
  <c r="S5643" i="2"/>
  <c r="S5644" i="2"/>
  <c r="S5645" i="2"/>
  <c r="S5646" i="2"/>
  <c r="S5647" i="2"/>
  <c r="S5648" i="2"/>
  <c r="S5649" i="2"/>
  <c r="S5650" i="2"/>
  <c r="S5651" i="2"/>
  <c r="S5652" i="2"/>
  <c r="S5653" i="2"/>
  <c r="S5654" i="2"/>
  <c r="S5655" i="2"/>
  <c r="S5656" i="2"/>
  <c r="S5657" i="2"/>
  <c r="S5658" i="2"/>
  <c r="S5659" i="2"/>
  <c r="S5660" i="2"/>
  <c r="S5661" i="2"/>
  <c r="S5662" i="2"/>
  <c r="S5663" i="2"/>
  <c r="S5664" i="2"/>
  <c r="S5665" i="2"/>
  <c r="S5666" i="2"/>
  <c r="S5667" i="2"/>
  <c r="S5668" i="2"/>
  <c r="S5669" i="2"/>
  <c r="S5670" i="2"/>
  <c r="S5671" i="2"/>
  <c r="S5672" i="2"/>
  <c r="S5673" i="2"/>
  <c r="S5674" i="2"/>
  <c r="S5675" i="2"/>
  <c r="S5676" i="2"/>
  <c r="S5677" i="2"/>
  <c r="S5678" i="2"/>
  <c r="S5679" i="2"/>
  <c r="S5680" i="2"/>
  <c r="S5681" i="2"/>
  <c r="S5682" i="2"/>
  <c r="S5683" i="2"/>
  <c r="S5684" i="2"/>
  <c r="S5685" i="2"/>
  <c r="S5686" i="2"/>
  <c r="S5687" i="2"/>
  <c r="S5688" i="2"/>
  <c r="S5689" i="2"/>
  <c r="S5690" i="2"/>
  <c r="S5691" i="2"/>
  <c r="S5692" i="2"/>
  <c r="S5693" i="2"/>
  <c r="S5694" i="2"/>
  <c r="S5695" i="2"/>
  <c r="S5696" i="2"/>
  <c r="S5697" i="2"/>
  <c r="S5698" i="2"/>
  <c r="S5699" i="2"/>
  <c r="S5700" i="2"/>
  <c r="S5701" i="2"/>
  <c r="S5702" i="2"/>
  <c r="S5703" i="2"/>
  <c r="S5704" i="2"/>
  <c r="S5705" i="2"/>
  <c r="S5706" i="2"/>
  <c r="S5707" i="2"/>
  <c r="S5708" i="2"/>
  <c r="S5709" i="2"/>
  <c r="S5710" i="2"/>
  <c r="S5711" i="2"/>
  <c r="S5712" i="2"/>
  <c r="S5713" i="2"/>
  <c r="S5714" i="2"/>
  <c r="S5715" i="2"/>
  <c r="S5716" i="2"/>
  <c r="S5717" i="2"/>
  <c r="S5718" i="2"/>
  <c r="S5719" i="2"/>
  <c r="S5720" i="2"/>
  <c r="S5721" i="2"/>
  <c r="S5722" i="2"/>
  <c r="S5723" i="2"/>
  <c r="S5724" i="2"/>
  <c r="S5725" i="2"/>
  <c r="S5726" i="2"/>
  <c r="S5727" i="2"/>
  <c r="S5728" i="2"/>
  <c r="S5729" i="2"/>
  <c r="S5730" i="2"/>
  <c r="S5731" i="2"/>
  <c r="S5732" i="2"/>
  <c r="S5733" i="2"/>
  <c r="S5734" i="2"/>
  <c r="S5735" i="2"/>
  <c r="S5736" i="2"/>
  <c r="S5737" i="2"/>
  <c r="S5738" i="2"/>
  <c r="S5739" i="2"/>
  <c r="S5740" i="2"/>
  <c r="S5741" i="2"/>
  <c r="S5742" i="2"/>
  <c r="S5743" i="2"/>
  <c r="S5744" i="2"/>
  <c r="S5745" i="2"/>
  <c r="S5746" i="2"/>
  <c r="S5747" i="2"/>
  <c r="S5748" i="2"/>
  <c r="S5749" i="2"/>
  <c r="S5750" i="2"/>
  <c r="S5751" i="2"/>
  <c r="S5752" i="2"/>
  <c r="S5753" i="2"/>
  <c r="S5754" i="2"/>
  <c r="S5755" i="2"/>
  <c r="S5756" i="2"/>
  <c r="S5757" i="2"/>
  <c r="S5758" i="2"/>
  <c r="S5759" i="2"/>
  <c r="S5760" i="2"/>
  <c r="S5761" i="2"/>
  <c r="S5762" i="2"/>
  <c r="S5763" i="2"/>
  <c r="S5764" i="2"/>
  <c r="S5765" i="2"/>
  <c r="S5766" i="2"/>
  <c r="S5767" i="2"/>
  <c r="S5768" i="2"/>
  <c r="S5769" i="2"/>
  <c r="S5770" i="2"/>
  <c r="S5771" i="2"/>
  <c r="S5772" i="2"/>
  <c r="S5773" i="2"/>
  <c r="S5774" i="2"/>
  <c r="S5775" i="2"/>
  <c r="S5776" i="2"/>
  <c r="S5777" i="2"/>
  <c r="S5778" i="2"/>
  <c r="S5779" i="2"/>
  <c r="S5780" i="2"/>
  <c r="S5781" i="2"/>
  <c r="S5782" i="2"/>
  <c r="S5783" i="2"/>
  <c r="S5784" i="2"/>
  <c r="S5785" i="2"/>
  <c r="S5786" i="2"/>
  <c r="S5787" i="2"/>
  <c r="S5788" i="2"/>
  <c r="S5789" i="2"/>
  <c r="S5790" i="2"/>
  <c r="S5791" i="2"/>
  <c r="S5792" i="2"/>
  <c r="S5793" i="2"/>
  <c r="S5794" i="2"/>
  <c r="S5795" i="2"/>
  <c r="S5796" i="2"/>
  <c r="S5797" i="2"/>
  <c r="S5798" i="2"/>
  <c r="S5799" i="2"/>
  <c r="S5800" i="2"/>
  <c r="S5801" i="2"/>
  <c r="S5802" i="2"/>
  <c r="S5803" i="2"/>
  <c r="S5804" i="2"/>
  <c r="S5805" i="2"/>
  <c r="S5806" i="2"/>
  <c r="S5807" i="2"/>
  <c r="S5808" i="2"/>
  <c r="S5809" i="2"/>
  <c r="S5810" i="2"/>
  <c r="S5811" i="2"/>
  <c r="S5812" i="2"/>
  <c r="S5813" i="2"/>
  <c r="S5814" i="2"/>
  <c r="S5815" i="2"/>
  <c r="S5816" i="2"/>
  <c r="S5817" i="2"/>
  <c r="S5818" i="2"/>
  <c r="S5819" i="2"/>
  <c r="S5820" i="2"/>
  <c r="S5821" i="2"/>
  <c r="S5822" i="2"/>
  <c r="S5823" i="2"/>
  <c r="S5824" i="2"/>
  <c r="S5825" i="2"/>
  <c r="S5826" i="2"/>
  <c r="S5827" i="2"/>
  <c r="S5828" i="2"/>
  <c r="S5829" i="2"/>
  <c r="S5830" i="2"/>
  <c r="S5831" i="2"/>
  <c r="S5832" i="2"/>
  <c r="S5833" i="2"/>
  <c r="S5834" i="2"/>
  <c r="S5835" i="2"/>
  <c r="S5836" i="2"/>
  <c r="S5837" i="2"/>
  <c r="S5838" i="2"/>
  <c r="S5839" i="2"/>
  <c r="S5840" i="2"/>
  <c r="S5841" i="2"/>
  <c r="S5842" i="2"/>
  <c r="S5843" i="2"/>
  <c r="S5844" i="2"/>
  <c r="S5845" i="2"/>
  <c r="S5846" i="2"/>
  <c r="S5847" i="2"/>
  <c r="S5848" i="2"/>
  <c r="S5849" i="2"/>
  <c r="S5850" i="2"/>
  <c r="S5851" i="2"/>
  <c r="S5852" i="2"/>
  <c r="S5853" i="2"/>
  <c r="S5854" i="2"/>
  <c r="S5855" i="2"/>
  <c r="S5856" i="2"/>
  <c r="S5857" i="2"/>
  <c r="S5858" i="2"/>
  <c r="S5859" i="2"/>
  <c r="S5860" i="2"/>
  <c r="S5861" i="2"/>
  <c r="S5862" i="2"/>
  <c r="S5863" i="2"/>
  <c r="S5864" i="2"/>
  <c r="S5865" i="2"/>
  <c r="S5866" i="2"/>
  <c r="S5867" i="2"/>
  <c r="S5868" i="2"/>
  <c r="S5869" i="2"/>
  <c r="S5870" i="2"/>
  <c r="S5871" i="2"/>
  <c r="S5872" i="2"/>
  <c r="S5873" i="2"/>
  <c r="S5874" i="2"/>
  <c r="S5875" i="2"/>
  <c r="S5876" i="2"/>
  <c r="S5877" i="2"/>
  <c r="S5878" i="2"/>
  <c r="S5879" i="2"/>
  <c r="S5880" i="2"/>
  <c r="S5881" i="2"/>
  <c r="S5882" i="2"/>
  <c r="S5883" i="2"/>
  <c r="S5884" i="2"/>
  <c r="S5885" i="2"/>
  <c r="S5886" i="2"/>
  <c r="S5887" i="2"/>
  <c r="S5888" i="2"/>
  <c r="S5889" i="2"/>
  <c r="S5890" i="2"/>
  <c r="S5891" i="2"/>
  <c r="S5892" i="2"/>
  <c r="S5893" i="2"/>
  <c r="S5894" i="2"/>
  <c r="S5895" i="2"/>
  <c r="S5896" i="2"/>
  <c r="S5897" i="2"/>
  <c r="S5898" i="2"/>
  <c r="S5899" i="2"/>
  <c r="S5900" i="2"/>
  <c r="S5901" i="2"/>
  <c r="S5902" i="2"/>
  <c r="S5903" i="2"/>
  <c r="S5904" i="2"/>
  <c r="S5905" i="2"/>
  <c r="S5906" i="2"/>
  <c r="S5907" i="2"/>
  <c r="S5908" i="2"/>
  <c r="S5909" i="2"/>
  <c r="S5910" i="2"/>
  <c r="S5911" i="2"/>
  <c r="S5912" i="2"/>
  <c r="S5913" i="2"/>
  <c r="S5914" i="2"/>
  <c r="S5915" i="2"/>
  <c r="S5916" i="2"/>
  <c r="S5917" i="2"/>
  <c r="S5918" i="2"/>
  <c r="S5919" i="2"/>
  <c r="S5920" i="2"/>
  <c r="S5921" i="2"/>
  <c r="S5922" i="2"/>
  <c r="S5923" i="2"/>
  <c r="S5924" i="2"/>
  <c r="S5925" i="2"/>
  <c r="S5926" i="2"/>
  <c r="S5927" i="2"/>
  <c r="S5928" i="2"/>
  <c r="S5929" i="2"/>
  <c r="S5930" i="2"/>
  <c r="S5931" i="2"/>
  <c r="S5932" i="2"/>
  <c r="S5933" i="2"/>
  <c r="S5934" i="2"/>
  <c r="S5935" i="2"/>
  <c r="S5936" i="2"/>
  <c r="S5937" i="2"/>
  <c r="S5938" i="2"/>
  <c r="S5939" i="2"/>
  <c r="S5940" i="2"/>
  <c r="S5941" i="2"/>
  <c r="S5942" i="2"/>
  <c r="S5943" i="2"/>
  <c r="S5944" i="2"/>
  <c r="S5945" i="2"/>
  <c r="S5946" i="2"/>
  <c r="S5947" i="2"/>
  <c r="S5948" i="2"/>
  <c r="S5949" i="2"/>
  <c r="S5950" i="2"/>
  <c r="S5951" i="2"/>
  <c r="S5952" i="2"/>
  <c r="S5953" i="2"/>
  <c r="S5954" i="2"/>
  <c r="S5955" i="2"/>
  <c r="S5956" i="2"/>
  <c r="S5957" i="2"/>
  <c r="S5958" i="2"/>
  <c r="S5959" i="2"/>
  <c r="S5960" i="2"/>
  <c r="S5961" i="2"/>
  <c r="S5962" i="2"/>
  <c r="S5963" i="2"/>
  <c r="S5964" i="2"/>
  <c r="S5965" i="2"/>
  <c r="S5966" i="2"/>
  <c r="S5967" i="2"/>
  <c r="S5968" i="2"/>
  <c r="S5969" i="2"/>
  <c r="S5970" i="2"/>
  <c r="S5971" i="2"/>
  <c r="S5972" i="2"/>
  <c r="S5973" i="2"/>
  <c r="S5974" i="2"/>
  <c r="S5975" i="2"/>
  <c r="S5976" i="2"/>
  <c r="S5977" i="2"/>
  <c r="S5978" i="2"/>
  <c r="S5979" i="2"/>
  <c r="S5980" i="2"/>
  <c r="S5981" i="2"/>
  <c r="S5982" i="2"/>
  <c r="S5983" i="2"/>
  <c r="S5984" i="2"/>
  <c r="S5985" i="2"/>
  <c r="S5986" i="2"/>
  <c r="S5987" i="2"/>
  <c r="S5988" i="2"/>
  <c r="S5989" i="2"/>
  <c r="S5990" i="2"/>
  <c r="S5991" i="2"/>
  <c r="S5992" i="2"/>
  <c r="S5993" i="2"/>
  <c r="S5994" i="2"/>
  <c r="S5995" i="2"/>
  <c r="S5996" i="2"/>
  <c r="S5997" i="2"/>
  <c r="S5998" i="2"/>
  <c r="S5999" i="2"/>
  <c r="S6000" i="2"/>
  <c r="S6001" i="2"/>
  <c r="S6002" i="2"/>
  <c r="S6003" i="2"/>
  <c r="S6004" i="2"/>
  <c r="S6005" i="2"/>
  <c r="S6006" i="2"/>
  <c r="S6007" i="2"/>
  <c r="S6008" i="2"/>
  <c r="S6009" i="2"/>
  <c r="S6010" i="2"/>
  <c r="S6011" i="2"/>
  <c r="S6012" i="2"/>
  <c r="S6013" i="2"/>
  <c r="S6014" i="2"/>
  <c r="S6015" i="2"/>
  <c r="S6016" i="2"/>
  <c r="S6017" i="2"/>
  <c r="S6018" i="2"/>
  <c r="S6019" i="2"/>
  <c r="S6020" i="2"/>
  <c r="S6021" i="2"/>
  <c r="S6022" i="2"/>
  <c r="S6023" i="2"/>
  <c r="S6024" i="2"/>
  <c r="S6025" i="2"/>
  <c r="S6026" i="2"/>
  <c r="S6027" i="2"/>
  <c r="S6028" i="2"/>
  <c r="S6029" i="2"/>
  <c r="S6030" i="2"/>
  <c r="S6031" i="2"/>
  <c r="S6032" i="2"/>
  <c r="S6033" i="2"/>
  <c r="S6034" i="2"/>
  <c r="S6035" i="2"/>
  <c r="S6036" i="2"/>
  <c r="S6037" i="2"/>
  <c r="S6038" i="2"/>
  <c r="S6039" i="2"/>
  <c r="S6040" i="2"/>
  <c r="S6041" i="2"/>
  <c r="S6042" i="2"/>
  <c r="S6043" i="2"/>
  <c r="S6044" i="2"/>
  <c r="S6045" i="2"/>
  <c r="S6046" i="2"/>
  <c r="S6047" i="2"/>
  <c r="S6048" i="2"/>
  <c r="S6049" i="2"/>
  <c r="S6050" i="2"/>
  <c r="S6051" i="2"/>
  <c r="S6052" i="2"/>
  <c r="S6053" i="2"/>
  <c r="S6054" i="2"/>
  <c r="S6055" i="2"/>
  <c r="S6056" i="2"/>
  <c r="S6057" i="2"/>
  <c r="S6058" i="2"/>
  <c r="S6059" i="2"/>
  <c r="S6060" i="2"/>
  <c r="S6061" i="2"/>
  <c r="S6062" i="2"/>
  <c r="S6063" i="2"/>
  <c r="S6064" i="2"/>
  <c r="S6065" i="2"/>
  <c r="S6066" i="2"/>
  <c r="S6067" i="2"/>
  <c r="S6068" i="2"/>
  <c r="S6069" i="2"/>
  <c r="S6070" i="2"/>
  <c r="S6071" i="2"/>
  <c r="S6072" i="2"/>
  <c r="S6073" i="2"/>
  <c r="S6074" i="2"/>
  <c r="S6075" i="2"/>
  <c r="S6076" i="2"/>
  <c r="S6077" i="2"/>
  <c r="S6078" i="2"/>
  <c r="S6079" i="2"/>
  <c r="S6080" i="2"/>
  <c r="S6081" i="2"/>
  <c r="S6082" i="2"/>
  <c r="S6083" i="2"/>
  <c r="S6084" i="2"/>
  <c r="S6085" i="2"/>
  <c r="S6086" i="2"/>
  <c r="S6087" i="2"/>
  <c r="S6088" i="2"/>
  <c r="S6089" i="2"/>
  <c r="S6090" i="2"/>
  <c r="S6091" i="2"/>
  <c r="S6092" i="2"/>
  <c r="S6093" i="2"/>
  <c r="S6094" i="2"/>
  <c r="S6095" i="2"/>
  <c r="S6096" i="2"/>
  <c r="S6097" i="2"/>
  <c r="S6098" i="2"/>
  <c r="S6099" i="2"/>
  <c r="S6100" i="2"/>
  <c r="S6101" i="2"/>
  <c r="S6102" i="2"/>
  <c r="S6103" i="2"/>
  <c r="S6104" i="2"/>
  <c r="S6105" i="2"/>
  <c r="S6106" i="2"/>
  <c r="S6107" i="2"/>
  <c r="S6108" i="2"/>
  <c r="S6109" i="2"/>
  <c r="S6110" i="2"/>
  <c r="S6111" i="2"/>
  <c r="S6112" i="2"/>
  <c r="S6113" i="2"/>
  <c r="S6114" i="2"/>
  <c r="S6115" i="2"/>
  <c r="S6116" i="2"/>
  <c r="S6117" i="2"/>
  <c r="S6118" i="2"/>
  <c r="S6119" i="2"/>
  <c r="S6120" i="2"/>
  <c r="S6121" i="2"/>
  <c r="S6122" i="2"/>
  <c r="S6123" i="2"/>
  <c r="S6124" i="2"/>
  <c r="S6125" i="2"/>
  <c r="S6126" i="2"/>
  <c r="S6127" i="2"/>
  <c r="S6128" i="2"/>
  <c r="S6129" i="2"/>
  <c r="S6130" i="2"/>
  <c r="S6131" i="2"/>
  <c r="S6132" i="2"/>
  <c r="S6133" i="2"/>
  <c r="S6134" i="2"/>
  <c r="S6135" i="2"/>
  <c r="S6136" i="2"/>
  <c r="S6137" i="2"/>
  <c r="S6138" i="2"/>
  <c r="S6139" i="2"/>
  <c r="S6140" i="2"/>
  <c r="S6141" i="2"/>
  <c r="S6142" i="2"/>
  <c r="S6143" i="2"/>
  <c r="S6144" i="2"/>
  <c r="S6145" i="2"/>
  <c r="S6146" i="2"/>
  <c r="S6147" i="2"/>
  <c r="S6148" i="2"/>
  <c r="S6149" i="2"/>
  <c r="S6150" i="2"/>
  <c r="S6151" i="2"/>
  <c r="S6152" i="2"/>
  <c r="S6153" i="2"/>
  <c r="S6154" i="2"/>
  <c r="S6155" i="2"/>
  <c r="S6156" i="2"/>
  <c r="S6157" i="2"/>
  <c r="S6158" i="2"/>
  <c r="S6159" i="2"/>
  <c r="S6160" i="2"/>
  <c r="S6161" i="2"/>
  <c r="S6162" i="2"/>
  <c r="S6163" i="2"/>
  <c r="S6164" i="2"/>
  <c r="S6165" i="2"/>
  <c r="S6166" i="2"/>
  <c r="S6167" i="2"/>
  <c r="S6168" i="2"/>
  <c r="S6169" i="2"/>
  <c r="S6170" i="2"/>
  <c r="S6171" i="2"/>
  <c r="S6172" i="2"/>
  <c r="S6173" i="2"/>
  <c r="S6174" i="2"/>
  <c r="S6175" i="2"/>
  <c r="S6176" i="2"/>
  <c r="S6177" i="2"/>
  <c r="S6178" i="2"/>
  <c r="S6179" i="2"/>
  <c r="S6180" i="2"/>
  <c r="S6181" i="2"/>
  <c r="S6182" i="2"/>
  <c r="S6183" i="2"/>
  <c r="S6184" i="2"/>
  <c r="S6185" i="2"/>
  <c r="S6186" i="2"/>
  <c r="S6187" i="2"/>
  <c r="S6188" i="2"/>
  <c r="S6189" i="2"/>
  <c r="S6190" i="2"/>
  <c r="S6191" i="2"/>
  <c r="S6192" i="2"/>
  <c r="S6193" i="2"/>
  <c r="S6194" i="2"/>
  <c r="S6195" i="2"/>
  <c r="S6196" i="2"/>
  <c r="S6197" i="2"/>
  <c r="S6198" i="2"/>
  <c r="S6199" i="2"/>
  <c r="S6200" i="2"/>
  <c r="S6201" i="2"/>
  <c r="S6202" i="2"/>
  <c r="S6203" i="2"/>
  <c r="S6204" i="2"/>
  <c r="S6205" i="2"/>
  <c r="S6206" i="2"/>
  <c r="S6207" i="2"/>
  <c r="S6208" i="2"/>
  <c r="S6209" i="2"/>
  <c r="S6210" i="2"/>
  <c r="S6211" i="2"/>
  <c r="S6212" i="2"/>
  <c r="S6213" i="2"/>
  <c r="S6214" i="2"/>
  <c r="S6215" i="2"/>
  <c r="S6216" i="2"/>
  <c r="S6217" i="2"/>
  <c r="S6218" i="2"/>
  <c r="S6219" i="2"/>
  <c r="S6220" i="2"/>
  <c r="S6221" i="2"/>
  <c r="S6222" i="2"/>
  <c r="S6223" i="2"/>
  <c r="S6224" i="2"/>
  <c r="S6225" i="2"/>
  <c r="S6226" i="2"/>
  <c r="S6227" i="2"/>
  <c r="S6228" i="2"/>
  <c r="S6229" i="2"/>
  <c r="S6230" i="2"/>
  <c r="S6231" i="2"/>
  <c r="S6232" i="2"/>
  <c r="S6233" i="2"/>
  <c r="S6234" i="2"/>
  <c r="S6235" i="2"/>
  <c r="S6236" i="2"/>
  <c r="S6237" i="2"/>
  <c r="S6238" i="2"/>
  <c r="S6239" i="2"/>
  <c r="S6240" i="2"/>
  <c r="S6241" i="2"/>
  <c r="S6242" i="2"/>
  <c r="S6243" i="2"/>
  <c r="S6244" i="2"/>
  <c r="S6245" i="2"/>
  <c r="S6246" i="2"/>
  <c r="S6247" i="2"/>
  <c r="S6248" i="2"/>
  <c r="S6249" i="2"/>
  <c r="S6250" i="2"/>
  <c r="S6251" i="2"/>
  <c r="S6252" i="2"/>
  <c r="S6253" i="2"/>
  <c r="S6254" i="2"/>
  <c r="S6255" i="2"/>
  <c r="S6256" i="2"/>
  <c r="S6257" i="2"/>
  <c r="S6258" i="2"/>
  <c r="S6259" i="2"/>
  <c r="S6260" i="2"/>
  <c r="S6261" i="2"/>
  <c r="S6262" i="2"/>
  <c r="S6263" i="2"/>
  <c r="S6264" i="2"/>
  <c r="S6265" i="2"/>
  <c r="S6266" i="2"/>
  <c r="S6267" i="2"/>
  <c r="S6268" i="2"/>
  <c r="S6269" i="2"/>
  <c r="S6270" i="2"/>
  <c r="S6271" i="2"/>
  <c r="S6272" i="2"/>
  <c r="S6273" i="2"/>
  <c r="S6274" i="2"/>
  <c r="S6275" i="2"/>
  <c r="S6276" i="2"/>
  <c r="S6277" i="2"/>
  <c r="S6278" i="2"/>
  <c r="S6279" i="2"/>
  <c r="S6280" i="2"/>
  <c r="S6281" i="2"/>
  <c r="S6282" i="2"/>
  <c r="S6283" i="2"/>
  <c r="S6284" i="2"/>
  <c r="S6285" i="2"/>
  <c r="S6286" i="2"/>
  <c r="S6287" i="2"/>
  <c r="S6288" i="2"/>
  <c r="S6289" i="2"/>
  <c r="S6290" i="2"/>
  <c r="S6291" i="2"/>
  <c r="S6292" i="2"/>
  <c r="S6293" i="2"/>
  <c r="S6294" i="2"/>
  <c r="S6295" i="2"/>
  <c r="S6296" i="2"/>
  <c r="S6297" i="2"/>
  <c r="S6298" i="2"/>
  <c r="S6299" i="2"/>
  <c r="S6300" i="2"/>
  <c r="S6301" i="2"/>
  <c r="S6302" i="2"/>
  <c r="S6303" i="2"/>
  <c r="S6304" i="2"/>
  <c r="S6305" i="2"/>
  <c r="S6306" i="2"/>
  <c r="S6307" i="2"/>
  <c r="S6308" i="2"/>
  <c r="S6309" i="2"/>
  <c r="S6310" i="2"/>
  <c r="S6311" i="2"/>
  <c r="S6312" i="2"/>
  <c r="S6313" i="2"/>
  <c r="S6314" i="2"/>
  <c r="S6315" i="2"/>
  <c r="S6316" i="2"/>
  <c r="S6317" i="2"/>
  <c r="S6318" i="2"/>
  <c r="S6319" i="2"/>
  <c r="S6320" i="2"/>
  <c r="S6321" i="2"/>
  <c r="S6322" i="2"/>
  <c r="S6323" i="2"/>
  <c r="S6324" i="2"/>
  <c r="S6325" i="2"/>
  <c r="S6326" i="2"/>
  <c r="S6327" i="2"/>
  <c r="S6328" i="2"/>
  <c r="S6329" i="2"/>
  <c r="S6330" i="2"/>
  <c r="S6331" i="2"/>
  <c r="S6332" i="2"/>
  <c r="S6333" i="2"/>
  <c r="S6334" i="2"/>
  <c r="S6335" i="2"/>
  <c r="S6336" i="2"/>
  <c r="S6337" i="2"/>
  <c r="S6338" i="2"/>
  <c r="S6339" i="2"/>
  <c r="S6340" i="2"/>
  <c r="S6341" i="2"/>
  <c r="S6342" i="2"/>
  <c r="S6343" i="2"/>
  <c r="S6344" i="2"/>
  <c r="S6345" i="2"/>
  <c r="S6346" i="2"/>
  <c r="S6347" i="2"/>
  <c r="S6348" i="2"/>
  <c r="S6349" i="2"/>
  <c r="S6350" i="2"/>
  <c r="S6351" i="2"/>
  <c r="S6352" i="2"/>
  <c r="S6353" i="2"/>
  <c r="S6354" i="2"/>
  <c r="S6355" i="2"/>
  <c r="S6356" i="2"/>
  <c r="S6357" i="2"/>
  <c r="S6358" i="2"/>
  <c r="S6359" i="2"/>
  <c r="S6360" i="2"/>
  <c r="S6361" i="2"/>
  <c r="S6362" i="2"/>
  <c r="S6363" i="2"/>
  <c r="S6364" i="2"/>
  <c r="S6365" i="2"/>
  <c r="S6366" i="2"/>
  <c r="S6367" i="2"/>
  <c r="S6368" i="2"/>
  <c r="S6369" i="2"/>
  <c r="S6370" i="2"/>
  <c r="S6371" i="2"/>
  <c r="S6372" i="2"/>
  <c r="S6373" i="2"/>
  <c r="S6374" i="2"/>
  <c r="S6375" i="2"/>
  <c r="S6376" i="2"/>
  <c r="S6377" i="2"/>
  <c r="S6378" i="2"/>
  <c r="S6379" i="2"/>
  <c r="S6380" i="2"/>
  <c r="S6381" i="2"/>
  <c r="S6382" i="2"/>
  <c r="S6383" i="2"/>
  <c r="S6384" i="2"/>
  <c r="S6385" i="2"/>
  <c r="S6386" i="2"/>
  <c r="S6387" i="2"/>
  <c r="S6388" i="2"/>
  <c r="S6389" i="2"/>
  <c r="S6390" i="2"/>
  <c r="S6391" i="2"/>
  <c r="S6392" i="2"/>
  <c r="S6393" i="2"/>
  <c r="S6394" i="2"/>
  <c r="S6395" i="2"/>
  <c r="S6396" i="2"/>
  <c r="S6397" i="2"/>
  <c r="S6398" i="2"/>
  <c r="S6399" i="2"/>
  <c r="S6400" i="2"/>
  <c r="S6401" i="2"/>
  <c r="S6402" i="2"/>
  <c r="S6403" i="2"/>
  <c r="S6404" i="2"/>
  <c r="S6405" i="2"/>
  <c r="S6406" i="2"/>
  <c r="S6407" i="2"/>
  <c r="S6408" i="2"/>
  <c r="S6409" i="2"/>
  <c r="S6410" i="2"/>
  <c r="S6411" i="2"/>
  <c r="S6412" i="2"/>
  <c r="S6413" i="2"/>
  <c r="S6414" i="2"/>
  <c r="S6415" i="2"/>
  <c r="S6416" i="2"/>
  <c r="S6417" i="2"/>
  <c r="S6418" i="2"/>
  <c r="S6419" i="2"/>
  <c r="S6420" i="2"/>
  <c r="S6421" i="2"/>
  <c r="S6422" i="2"/>
  <c r="S6423" i="2"/>
  <c r="S6424" i="2"/>
  <c r="S6425" i="2"/>
  <c r="S6426" i="2"/>
  <c r="S6427" i="2"/>
  <c r="S6428" i="2"/>
  <c r="S6429" i="2"/>
  <c r="S6430" i="2"/>
  <c r="S6431" i="2"/>
  <c r="S6432" i="2"/>
  <c r="S6433" i="2"/>
  <c r="S6434" i="2"/>
  <c r="S6435" i="2"/>
  <c r="S6436" i="2"/>
  <c r="S6437" i="2"/>
  <c r="S6438" i="2"/>
  <c r="S6439" i="2"/>
  <c r="S6440" i="2"/>
  <c r="S6441" i="2"/>
  <c r="S6442" i="2"/>
  <c r="S6443" i="2"/>
  <c r="S6444" i="2"/>
  <c r="S6445" i="2"/>
  <c r="S6446" i="2"/>
  <c r="S6447" i="2"/>
  <c r="S6448" i="2"/>
  <c r="S6449" i="2"/>
  <c r="S6450" i="2"/>
  <c r="S6451" i="2"/>
  <c r="S6452" i="2"/>
  <c r="S6453" i="2"/>
  <c r="S6454" i="2"/>
  <c r="S6455" i="2"/>
  <c r="S6456" i="2"/>
  <c r="S6457" i="2"/>
  <c r="S6458" i="2"/>
  <c r="S6459" i="2"/>
  <c r="S6460" i="2"/>
  <c r="S6461" i="2"/>
  <c r="S6462" i="2"/>
  <c r="S6463" i="2"/>
  <c r="S6464" i="2"/>
  <c r="S6465" i="2"/>
  <c r="S6466" i="2"/>
  <c r="S6467" i="2"/>
  <c r="S6468" i="2"/>
  <c r="S6469" i="2"/>
  <c r="S6470" i="2"/>
  <c r="S6471" i="2"/>
  <c r="S6472" i="2"/>
  <c r="S6473" i="2"/>
  <c r="S6474" i="2"/>
  <c r="S6475" i="2"/>
  <c r="S6476" i="2"/>
  <c r="S6477" i="2"/>
  <c r="S6478" i="2"/>
  <c r="S6479" i="2"/>
  <c r="S6480" i="2"/>
  <c r="S6481" i="2"/>
  <c r="S6482" i="2"/>
  <c r="S6483" i="2"/>
  <c r="S6484" i="2"/>
  <c r="S6485" i="2"/>
  <c r="S6486" i="2"/>
  <c r="S6487" i="2"/>
  <c r="S6488" i="2"/>
  <c r="S6489" i="2"/>
  <c r="S6490" i="2"/>
  <c r="S6491" i="2"/>
  <c r="S6492" i="2"/>
  <c r="S6493" i="2"/>
  <c r="S6494" i="2"/>
  <c r="S6495" i="2"/>
  <c r="S6496" i="2"/>
  <c r="S6497" i="2"/>
  <c r="S6498" i="2"/>
  <c r="S6499" i="2"/>
  <c r="S6500" i="2"/>
  <c r="S6501" i="2"/>
  <c r="S6502" i="2"/>
  <c r="S6503" i="2"/>
  <c r="S6504" i="2"/>
  <c r="S6505" i="2"/>
  <c r="S6506" i="2"/>
  <c r="S6507" i="2"/>
  <c r="S6508" i="2"/>
  <c r="S6509" i="2"/>
  <c r="S6510" i="2"/>
  <c r="S6511" i="2"/>
  <c r="S6512" i="2"/>
  <c r="S6513" i="2"/>
  <c r="S6514" i="2"/>
  <c r="S6515" i="2"/>
  <c r="S6516" i="2"/>
  <c r="S6517" i="2"/>
  <c r="S6518" i="2"/>
  <c r="S6519" i="2"/>
  <c r="S6520" i="2"/>
  <c r="S6521" i="2"/>
  <c r="S6522" i="2"/>
  <c r="S6523" i="2"/>
  <c r="S6524" i="2"/>
  <c r="S6525" i="2"/>
  <c r="S6526" i="2"/>
  <c r="S6527" i="2"/>
  <c r="S6528" i="2"/>
  <c r="S6529" i="2"/>
  <c r="S6530" i="2"/>
  <c r="S6531" i="2"/>
  <c r="S6532" i="2"/>
  <c r="S6533" i="2"/>
  <c r="S6534" i="2"/>
  <c r="S6535" i="2"/>
  <c r="S6536" i="2"/>
  <c r="S6537" i="2"/>
  <c r="S6538" i="2"/>
  <c r="S6539" i="2"/>
  <c r="S6540" i="2"/>
  <c r="S6541" i="2"/>
  <c r="S6542" i="2"/>
  <c r="S6543" i="2"/>
  <c r="S6544" i="2"/>
  <c r="S6545" i="2"/>
  <c r="S6546" i="2"/>
  <c r="S6547" i="2"/>
  <c r="S6548" i="2"/>
  <c r="S6549" i="2"/>
  <c r="S6550" i="2"/>
  <c r="S6551" i="2"/>
  <c r="S6552" i="2"/>
  <c r="S6553" i="2"/>
  <c r="S6554" i="2"/>
  <c r="S6555" i="2"/>
  <c r="S6556" i="2"/>
  <c r="S6557" i="2"/>
  <c r="S6558" i="2"/>
  <c r="S6559" i="2"/>
  <c r="S6560" i="2"/>
  <c r="S6561" i="2"/>
  <c r="S6562" i="2"/>
  <c r="S6563" i="2"/>
  <c r="S6564" i="2"/>
  <c r="S6565" i="2"/>
  <c r="S6566" i="2"/>
  <c r="S6567" i="2"/>
  <c r="S6568" i="2"/>
  <c r="S6569" i="2"/>
  <c r="S6570" i="2"/>
  <c r="S6571" i="2"/>
  <c r="S6572" i="2"/>
  <c r="S6573" i="2"/>
  <c r="S6574" i="2"/>
  <c r="S6575" i="2"/>
  <c r="S6576" i="2"/>
  <c r="S6577" i="2"/>
  <c r="S6578" i="2"/>
  <c r="S6579" i="2"/>
  <c r="S6580" i="2"/>
  <c r="S6581" i="2"/>
  <c r="S6582" i="2"/>
  <c r="S6583" i="2"/>
  <c r="S6584" i="2"/>
  <c r="S6585" i="2"/>
  <c r="S6586" i="2"/>
  <c r="S6587" i="2"/>
  <c r="S6588" i="2"/>
  <c r="S6589" i="2"/>
  <c r="S6590" i="2"/>
  <c r="S6591" i="2"/>
  <c r="S6592" i="2"/>
  <c r="S6593" i="2"/>
  <c r="S6594" i="2"/>
  <c r="S6595" i="2"/>
  <c r="S6596" i="2"/>
  <c r="S6597" i="2"/>
  <c r="S6598" i="2"/>
  <c r="S6599" i="2"/>
  <c r="S6600" i="2"/>
  <c r="S6601" i="2"/>
  <c r="S6602" i="2"/>
  <c r="S6603" i="2"/>
  <c r="S6604" i="2"/>
  <c r="S6605" i="2"/>
  <c r="S6606" i="2"/>
  <c r="S6607" i="2"/>
  <c r="S6608" i="2"/>
  <c r="S6609" i="2"/>
  <c r="S6610" i="2"/>
  <c r="S6611" i="2"/>
  <c r="S6612" i="2"/>
  <c r="S6613" i="2"/>
  <c r="S6614" i="2"/>
  <c r="S6615" i="2"/>
  <c r="S6616" i="2"/>
  <c r="S6617" i="2"/>
  <c r="S6618" i="2"/>
  <c r="S6619" i="2"/>
  <c r="S6620" i="2"/>
  <c r="S6621" i="2"/>
  <c r="S6622" i="2"/>
  <c r="S6623" i="2"/>
  <c r="S6624" i="2"/>
  <c r="S6625" i="2"/>
  <c r="S6626" i="2"/>
  <c r="S6627" i="2"/>
  <c r="S6628" i="2"/>
  <c r="S6629" i="2"/>
  <c r="S6630" i="2"/>
  <c r="S6631" i="2"/>
  <c r="S6632" i="2"/>
  <c r="S6633" i="2"/>
  <c r="S6634" i="2"/>
  <c r="S6635" i="2"/>
  <c r="S6636" i="2"/>
  <c r="S6637" i="2"/>
  <c r="S6638" i="2"/>
  <c r="S6639" i="2"/>
  <c r="S6640" i="2"/>
  <c r="S6641" i="2"/>
  <c r="S6642" i="2"/>
  <c r="S6643" i="2"/>
  <c r="S6644" i="2"/>
  <c r="S6645" i="2"/>
  <c r="S6646" i="2"/>
  <c r="S6647" i="2"/>
  <c r="S6648" i="2"/>
  <c r="S6649" i="2"/>
  <c r="S6650" i="2"/>
  <c r="S6651" i="2"/>
  <c r="S6652" i="2"/>
  <c r="S6653" i="2"/>
  <c r="S6654" i="2"/>
  <c r="S6655" i="2"/>
  <c r="S6656" i="2"/>
  <c r="S6657" i="2"/>
  <c r="S6658" i="2"/>
  <c r="S6659" i="2"/>
  <c r="S6660" i="2"/>
  <c r="S6661" i="2"/>
  <c r="S6662" i="2"/>
  <c r="S6663" i="2"/>
  <c r="S6664" i="2"/>
  <c r="S6665" i="2"/>
  <c r="S6666" i="2"/>
  <c r="S6667" i="2"/>
  <c r="S6668" i="2"/>
  <c r="S6669" i="2"/>
  <c r="S6670" i="2"/>
  <c r="S6671" i="2"/>
  <c r="S6672" i="2"/>
  <c r="S6673" i="2"/>
  <c r="S6674" i="2"/>
  <c r="S6675" i="2"/>
  <c r="S6676" i="2"/>
  <c r="S6677" i="2"/>
  <c r="S6678" i="2"/>
  <c r="S6679" i="2"/>
  <c r="S6680" i="2"/>
  <c r="S6681" i="2"/>
  <c r="S6682" i="2"/>
  <c r="S6683" i="2"/>
  <c r="S6684" i="2"/>
  <c r="S6685" i="2"/>
  <c r="S6686" i="2"/>
  <c r="S6687" i="2"/>
  <c r="S6688" i="2"/>
  <c r="S6689" i="2"/>
  <c r="S6690" i="2"/>
  <c r="S6691" i="2"/>
  <c r="S6692" i="2"/>
  <c r="S6693" i="2"/>
  <c r="S6694" i="2"/>
  <c r="S6695" i="2"/>
  <c r="S6696" i="2"/>
  <c r="S6697" i="2"/>
  <c r="S6698" i="2"/>
  <c r="S6699" i="2"/>
  <c r="S6700" i="2"/>
  <c r="S6701" i="2"/>
  <c r="S6702" i="2"/>
  <c r="S6703" i="2"/>
  <c r="S6704" i="2"/>
  <c r="S6705" i="2"/>
  <c r="S6706" i="2"/>
  <c r="S6707" i="2"/>
  <c r="S6708" i="2"/>
  <c r="S6709" i="2"/>
  <c r="S6710" i="2"/>
  <c r="S6711" i="2"/>
  <c r="S6712" i="2"/>
  <c r="S6713" i="2"/>
  <c r="S6714" i="2"/>
  <c r="S6715" i="2"/>
  <c r="S6716" i="2"/>
  <c r="S6717" i="2"/>
  <c r="S6718" i="2"/>
  <c r="S6719" i="2"/>
  <c r="S6720" i="2"/>
  <c r="S6721" i="2"/>
  <c r="S6722" i="2"/>
  <c r="S6723" i="2"/>
  <c r="S6724" i="2"/>
  <c r="S6725" i="2"/>
  <c r="S6726" i="2"/>
  <c r="S6727" i="2"/>
  <c r="S6728" i="2"/>
  <c r="S6729" i="2"/>
  <c r="S6730" i="2"/>
  <c r="S6731" i="2"/>
  <c r="S6732" i="2"/>
  <c r="S6733" i="2"/>
  <c r="S6734" i="2"/>
  <c r="S6735" i="2"/>
  <c r="S6736" i="2"/>
  <c r="S6737" i="2"/>
  <c r="S6738" i="2"/>
  <c r="S6739" i="2"/>
  <c r="S6740" i="2"/>
  <c r="S6741" i="2"/>
  <c r="S6742" i="2"/>
  <c r="S6743" i="2"/>
  <c r="S6744" i="2"/>
  <c r="S6745" i="2"/>
  <c r="S6746" i="2"/>
  <c r="S6747" i="2"/>
  <c r="S6748" i="2"/>
  <c r="S6749" i="2"/>
  <c r="S6750" i="2"/>
  <c r="S6751" i="2"/>
  <c r="S6752" i="2"/>
  <c r="S6753" i="2"/>
  <c r="S6754" i="2"/>
  <c r="S6755" i="2"/>
  <c r="S6756" i="2"/>
  <c r="S6757" i="2"/>
  <c r="S6758" i="2"/>
  <c r="S6759" i="2"/>
  <c r="S6760" i="2"/>
  <c r="S6761" i="2"/>
  <c r="S6762" i="2"/>
  <c r="S6763" i="2"/>
  <c r="S6764" i="2"/>
  <c r="S6765" i="2"/>
  <c r="S6766" i="2"/>
  <c r="S6767" i="2"/>
  <c r="S6768" i="2"/>
  <c r="S6769" i="2"/>
  <c r="S6770" i="2"/>
  <c r="S6771" i="2"/>
  <c r="S6772" i="2"/>
  <c r="S6773" i="2"/>
  <c r="S6774" i="2"/>
  <c r="S6775" i="2"/>
  <c r="S6776" i="2"/>
  <c r="S6777" i="2"/>
  <c r="S6778" i="2"/>
  <c r="S6779" i="2"/>
  <c r="S6780" i="2"/>
  <c r="S6781" i="2"/>
  <c r="S6782" i="2"/>
  <c r="S6783" i="2"/>
  <c r="S6784" i="2"/>
  <c r="S6785" i="2"/>
  <c r="S6786" i="2"/>
  <c r="S6787" i="2"/>
  <c r="S6788" i="2"/>
  <c r="S6789" i="2"/>
  <c r="S6790" i="2"/>
  <c r="S6791" i="2"/>
  <c r="S6792" i="2"/>
  <c r="S6793" i="2"/>
  <c r="S6794" i="2"/>
  <c r="S6795" i="2"/>
  <c r="S6796" i="2"/>
  <c r="S6797" i="2"/>
  <c r="S6798" i="2"/>
  <c r="S6799" i="2"/>
  <c r="S6800" i="2"/>
  <c r="S6801" i="2"/>
  <c r="S6802" i="2"/>
  <c r="S6803" i="2"/>
  <c r="S6804" i="2"/>
  <c r="S6805" i="2"/>
  <c r="S6806" i="2"/>
  <c r="S6807" i="2"/>
  <c r="S6808" i="2"/>
  <c r="S6809" i="2"/>
  <c r="S6810" i="2"/>
  <c r="S6811" i="2"/>
  <c r="S6812" i="2"/>
  <c r="S6813" i="2"/>
  <c r="S6814" i="2"/>
  <c r="S6815" i="2"/>
  <c r="S6816" i="2"/>
  <c r="S6817" i="2"/>
  <c r="S6818" i="2"/>
  <c r="S6819" i="2"/>
  <c r="S6820" i="2"/>
  <c r="S6821" i="2"/>
  <c r="S6822" i="2"/>
  <c r="S6823" i="2"/>
  <c r="S6824" i="2"/>
  <c r="S6825" i="2"/>
  <c r="S6826" i="2"/>
  <c r="S6827" i="2"/>
  <c r="S6828" i="2"/>
  <c r="S6829" i="2"/>
  <c r="S6830" i="2"/>
  <c r="S6831" i="2"/>
  <c r="S6832" i="2"/>
  <c r="S6833" i="2"/>
  <c r="S6834" i="2"/>
  <c r="S6835" i="2"/>
  <c r="S6836" i="2"/>
  <c r="S6837" i="2"/>
  <c r="S6838" i="2"/>
  <c r="S6839" i="2"/>
  <c r="S6840" i="2"/>
  <c r="S6841" i="2"/>
  <c r="S6842" i="2"/>
  <c r="S6843" i="2"/>
  <c r="S6844" i="2"/>
  <c r="S6845" i="2"/>
  <c r="S6846" i="2"/>
  <c r="S6847" i="2"/>
  <c r="S6848" i="2"/>
  <c r="S6849" i="2"/>
  <c r="S6850" i="2"/>
  <c r="S6851" i="2"/>
  <c r="S6852" i="2"/>
  <c r="S6853" i="2"/>
  <c r="S6854" i="2"/>
  <c r="S6855" i="2"/>
  <c r="S6856" i="2"/>
  <c r="S6857" i="2"/>
  <c r="S6858" i="2"/>
  <c r="S6859" i="2"/>
  <c r="S6860" i="2"/>
  <c r="S6861" i="2"/>
  <c r="S6862" i="2"/>
  <c r="S6863" i="2"/>
  <c r="S6864" i="2"/>
  <c r="S6865" i="2"/>
  <c r="S6866" i="2"/>
  <c r="S6867" i="2"/>
  <c r="S6868" i="2"/>
  <c r="S6869" i="2"/>
  <c r="S6870" i="2"/>
  <c r="S6871" i="2"/>
  <c r="S6872" i="2"/>
  <c r="S6873" i="2"/>
  <c r="S6874" i="2"/>
  <c r="S6875" i="2"/>
  <c r="S6876" i="2"/>
  <c r="S6877" i="2"/>
  <c r="S6878" i="2"/>
  <c r="S6879" i="2"/>
  <c r="S6880" i="2"/>
  <c r="S6881" i="2"/>
  <c r="S6882" i="2"/>
  <c r="S6883" i="2"/>
  <c r="S6884" i="2"/>
  <c r="S6885" i="2"/>
  <c r="S6886" i="2"/>
  <c r="S6887" i="2"/>
  <c r="S6888" i="2"/>
  <c r="S6889" i="2"/>
  <c r="S6890" i="2"/>
  <c r="S6891" i="2"/>
  <c r="S6892" i="2"/>
  <c r="S6893" i="2"/>
  <c r="S6894" i="2"/>
  <c r="S6895" i="2"/>
  <c r="S6896" i="2"/>
  <c r="S6897" i="2"/>
  <c r="S6898" i="2"/>
  <c r="S6899" i="2"/>
  <c r="S6900" i="2"/>
  <c r="S6901" i="2"/>
  <c r="S6902" i="2"/>
  <c r="S6903" i="2"/>
  <c r="S6904" i="2"/>
  <c r="S6905" i="2"/>
  <c r="S6906" i="2"/>
  <c r="S6907" i="2"/>
  <c r="S6908" i="2"/>
  <c r="S6909" i="2"/>
  <c r="S6910" i="2"/>
  <c r="S6911" i="2"/>
  <c r="S6912" i="2"/>
  <c r="S6913" i="2"/>
  <c r="S6914" i="2"/>
  <c r="S6915" i="2"/>
  <c r="S6916" i="2"/>
  <c r="S6917" i="2"/>
  <c r="S6918" i="2"/>
  <c r="S6919" i="2"/>
  <c r="S6920" i="2"/>
  <c r="S6921" i="2"/>
  <c r="S6922" i="2"/>
  <c r="S6923" i="2"/>
  <c r="S6924" i="2"/>
  <c r="S6925" i="2"/>
  <c r="S6926" i="2"/>
  <c r="S6927" i="2"/>
  <c r="S6928" i="2"/>
  <c r="S6929" i="2"/>
  <c r="S6930" i="2"/>
  <c r="S6931" i="2"/>
  <c r="S6932" i="2"/>
  <c r="S6933" i="2"/>
  <c r="S6934" i="2"/>
  <c r="S6935" i="2"/>
  <c r="S6936" i="2"/>
  <c r="S6937" i="2"/>
  <c r="S6938" i="2"/>
  <c r="S6939" i="2"/>
  <c r="S6940" i="2"/>
  <c r="S6941" i="2"/>
  <c r="S6942" i="2"/>
  <c r="S6943" i="2"/>
  <c r="S6944" i="2"/>
  <c r="S6945" i="2"/>
  <c r="S6946" i="2"/>
  <c r="S6947" i="2"/>
  <c r="S6948" i="2"/>
  <c r="S6949" i="2"/>
  <c r="S6950" i="2"/>
  <c r="S6951" i="2"/>
  <c r="S6952" i="2"/>
  <c r="S6953" i="2"/>
  <c r="S6954" i="2"/>
  <c r="S6955" i="2"/>
  <c r="S6956" i="2"/>
  <c r="S6957" i="2"/>
  <c r="S6958" i="2"/>
  <c r="S6959" i="2"/>
  <c r="S6960" i="2"/>
  <c r="S6961" i="2"/>
  <c r="S6962" i="2"/>
  <c r="S6963" i="2"/>
  <c r="S6964" i="2"/>
  <c r="S6965" i="2"/>
  <c r="S6966" i="2"/>
  <c r="S6967" i="2"/>
  <c r="S6968" i="2"/>
  <c r="S6969" i="2"/>
  <c r="S6970" i="2"/>
  <c r="S6971" i="2"/>
  <c r="S6972" i="2"/>
  <c r="S6973" i="2"/>
  <c r="S6974" i="2"/>
  <c r="S6975" i="2"/>
  <c r="S6976" i="2"/>
  <c r="S6977" i="2"/>
  <c r="S6978" i="2"/>
  <c r="S6979" i="2"/>
  <c r="S6980" i="2"/>
  <c r="S6981" i="2"/>
  <c r="S6982" i="2"/>
  <c r="S6983" i="2"/>
  <c r="S6984" i="2"/>
  <c r="S6985" i="2"/>
  <c r="S6986" i="2"/>
  <c r="S6987" i="2"/>
  <c r="S6988" i="2"/>
  <c r="S6989" i="2"/>
  <c r="S6990" i="2"/>
  <c r="S6991" i="2"/>
  <c r="S6992" i="2"/>
  <c r="S6993" i="2"/>
  <c r="S6994" i="2"/>
  <c r="S6995" i="2"/>
  <c r="S6996" i="2"/>
  <c r="S6997" i="2"/>
  <c r="S6998" i="2"/>
  <c r="S6999" i="2"/>
  <c r="S7000" i="2"/>
  <c r="S7001" i="2"/>
  <c r="S7002" i="2"/>
  <c r="S7003" i="2"/>
  <c r="S7004" i="2"/>
  <c r="S7005" i="2"/>
  <c r="S7006" i="2"/>
  <c r="S7007" i="2"/>
  <c r="S7008" i="2"/>
  <c r="S7009" i="2"/>
  <c r="S7010" i="2"/>
  <c r="S7011" i="2"/>
  <c r="S7012" i="2"/>
  <c r="S7013" i="2"/>
  <c r="S7014" i="2"/>
  <c r="S7015" i="2"/>
  <c r="S7016" i="2"/>
  <c r="S7017" i="2"/>
  <c r="S7018" i="2"/>
  <c r="S7019" i="2"/>
  <c r="S7020" i="2"/>
  <c r="S7021" i="2"/>
  <c r="S7022" i="2"/>
  <c r="S7023" i="2"/>
  <c r="S7024" i="2"/>
  <c r="S7025" i="2"/>
  <c r="S7026" i="2"/>
  <c r="S7027" i="2"/>
  <c r="S7028" i="2"/>
  <c r="S7029" i="2"/>
  <c r="S7030" i="2"/>
  <c r="S7031" i="2"/>
  <c r="S7032" i="2"/>
  <c r="S7033" i="2"/>
  <c r="S7034" i="2"/>
  <c r="S7035" i="2"/>
  <c r="S7036" i="2"/>
  <c r="S7037" i="2"/>
  <c r="S7038" i="2"/>
  <c r="S7039" i="2"/>
  <c r="S7040" i="2"/>
  <c r="S7041" i="2"/>
  <c r="S7042" i="2"/>
  <c r="S7043" i="2"/>
  <c r="S7044" i="2"/>
  <c r="S7045" i="2"/>
  <c r="S7046" i="2"/>
  <c r="S7047" i="2"/>
  <c r="S7048" i="2"/>
  <c r="S7049" i="2"/>
  <c r="S7050" i="2"/>
  <c r="S7051" i="2"/>
  <c r="S7052" i="2"/>
  <c r="S7053" i="2"/>
  <c r="S7054" i="2"/>
  <c r="S7055" i="2"/>
  <c r="S7056" i="2"/>
  <c r="S7057" i="2"/>
  <c r="S7058" i="2"/>
  <c r="S7059" i="2"/>
  <c r="S7060" i="2"/>
  <c r="S7061" i="2"/>
  <c r="S7062" i="2"/>
  <c r="S7063" i="2"/>
  <c r="S7064" i="2"/>
  <c r="S7065" i="2"/>
  <c r="S7066" i="2"/>
  <c r="S7067" i="2"/>
  <c r="S7068" i="2"/>
  <c r="S7069" i="2"/>
  <c r="S7070" i="2"/>
  <c r="S7071" i="2"/>
  <c r="S7072" i="2"/>
  <c r="S7073" i="2"/>
  <c r="S7074" i="2"/>
  <c r="S7075" i="2"/>
  <c r="S7076" i="2"/>
  <c r="S7077" i="2"/>
  <c r="S7078" i="2"/>
  <c r="S7079" i="2"/>
  <c r="S7080" i="2"/>
  <c r="S7081" i="2"/>
  <c r="S7082" i="2"/>
  <c r="S7083" i="2"/>
  <c r="S7084" i="2"/>
  <c r="S7085" i="2"/>
  <c r="S7086" i="2"/>
  <c r="S7087" i="2"/>
  <c r="S7088" i="2"/>
  <c r="S7089" i="2"/>
  <c r="S7090" i="2"/>
  <c r="S7091" i="2"/>
  <c r="S7092" i="2"/>
  <c r="S7093" i="2"/>
  <c r="S7094" i="2"/>
  <c r="S7095" i="2"/>
  <c r="S7096" i="2"/>
  <c r="S7097" i="2"/>
  <c r="S7098" i="2"/>
  <c r="S7099" i="2"/>
  <c r="S7100" i="2"/>
  <c r="S7101" i="2"/>
  <c r="S7102" i="2"/>
  <c r="S7103" i="2"/>
  <c r="S7104" i="2"/>
  <c r="S7105" i="2"/>
  <c r="S7106" i="2"/>
  <c r="S7107" i="2"/>
  <c r="S7108" i="2"/>
  <c r="S7109" i="2"/>
  <c r="S7110" i="2"/>
  <c r="S7111" i="2"/>
  <c r="S7112" i="2"/>
  <c r="S7113" i="2"/>
  <c r="S7114" i="2"/>
  <c r="S7115" i="2"/>
  <c r="S7116" i="2"/>
  <c r="S7117" i="2"/>
  <c r="S7118" i="2"/>
  <c r="S7119" i="2"/>
  <c r="S7120" i="2"/>
  <c r="S7121" i="2"/>
  <c r="S7122" i="2"/>
  <c r="S7123" i="2"/>
  <c r="S7124" i="2"/>
  <c r="S7125" i="2"/>
  <c r="S7126" i="2"/>
  <c r="S7127" i="2"/>
  <c r="S7128" i="2"/>
  <c r="S7129" i="2"/>
  <c r="S7130" i="2"/>
  <c r="S7131" i="2"/>
  <c r="S7132" i="2"/>
  <c r="S7133" i="2"/>
  <c r="S7134" i="2"/>
  <c r="S7135" i="2"/>
  <c r="S7136" i="2"/>
  <c r="S7137" i="2"/>
  <c r="S7138" i="2"/>
  <c r="S7139" i="2"/>
  <c r="S7140" i="2"/>
  <c r="S7141" i="2"/>
  <c r="S7142" i="2"/>
  <c r="S7143" i="2"/>
  <c r="S7144" i="2"/>
  <c r="S7145" i="2"/>
  <c r="S7146" i="2"/>
  <c r="S7147" i="2"/>
  <c r="S7148" i="2"/>
  <c r="S7149" i="2"/>
  <c r="S7150" i="2"/>
  <c r="S7151" i="2"/>
  <c r="S7152" i="2"/>
  <c r="S7153" i="2"/>
  <c r="S7154" i="2"/>
  <c r="S7155" i="2"/>
  <c r="S7156" i="2"/>
  <c r="S7157" i="2"/>
  <c r="S7158" i="2"/>
  <c r="S7159" i="2"/>
  <c r="S7160" i="2"/>
  <c r="S7161" i="2"/>
  <c r="S7162" i="2"/>
  <c r="S7163" i="2"/>
  <c r="S7164" i="2"/>
  <c r="S7165" i="2"/>
  <c r="S7166" i="2"/>
  <c r="S7167" i="2"/>
  <c r="S7168" i="2"/>
  <c r="S7169" i="2"/>
  <c r="S7170" i="2"/>
  <c r="S7171" i="2"/>
  <c r="S7172" i="2"/>
  <c r="S7173" i="2"/>
  <c r="S7174" i="2"/>
  <c r="S7175" i="2"/>
  <c r="S7176" i="2"/>
  <c r="S7177" i="2"/>
  <c r="S7178" i="2"/>
  <c r="S7179" i="2"/>
  <c r="S7180" i="2"/>
  <c r="S7181" i="2"/>
  <c r="S7182" i="2"/>
  <c r="S7183" i="2"/>
  <c r="S7184" i="2"/>
  <c r="S7185" i="2"/>
  <c r="S7186" i="2"/>
  <c r="S7187" i="2"/>
  <c r="S7188" i="2"/>
  <c r="S7189" i="2"/>
  <c r="S7190" i="2"/>
  <c r="S7191" i="2"/>
  <c r="S7192" i="2"/>
  <c r="S7193" i="2"/>
  <c r="S7194" i="2"/>
  <c r="S7195" i="2"/>
  <c r="S7196" i="2"/>
  <c r="S7197" i="2"/>
  <c r="S7198" i="2"/>
  <c r="S7199" i="2"/>
  <c r="S7200" i="2"/>
  <c r="S7201" i="2"/>
  <c r="S7202" i="2"/>
  <c r="S7203" i="2"/>
  <c r="S7204" i="2"/>
  <c r="S7205" i="2"/>
  <c r="S7206" i="2"/>
  <c r="S7207" i="2"/>
  <c r="S7208" i="2"/>
  <c r="S7209" i="2"/>
  <c r="S7210" i="2"/>
  <c r="S7211" i="2"/>
  <c r="S7212" i="2"/>
  <c r="S7213" i="2"/>
  <c r="S7214" i="2"/>
  <c r="S7215" i="2"/>
  <c r="S7216" i="2"/>
  <c r="S7217" i="2"/>
  <c r="S7218" i="2"/>
  <c r="S7219" i="2"/>
  <c r="S7220" i="2"/>
  <c r="S7221" i="2"/>
  <c r="S7222" i="2"/>
  <c r="S7223" i="2"/>
  <c r="S7224" i="2"/>
  <c r="S7225" i="2"/>
  <c r="S7226" i="2"/>
  <c r="S7227" i="2"/>
  <c r="S7228" i="2"/>
  <c r="S7229" i="2"/>
  <c r="S7230" i="2"/>
  <c r="S7231" i="2"/>
  <c r="S7232" i="2"/>
  <c r="S7233" i="2"/>
  <c r="S7234" i="2"/>
  <c r="S7235" i="2"/>
  <c r="S7236" i="2"/>
  <c r="S7237" i="2"/>
  <c r="S7238" i="2"/>
  <c r="S7239" i="2"/>
  <c r="S7240" i="2"/>
  <c r="S7241" i="2"/>
  <c r="S7242" i="2"/>
  <c r="S7243" i="2"/>
  <c r="S7244" i="2"/>
  <c r="S7245" i="2"/>
  <c r="S7246" i="2"/>
  <c r="S7247" i="2"/>
  <c r="S7248" i="2"/>
  <c r="S7249" i="2"/>
  <c r="S7250" i="2"/>
  <c r="S7251" i="2"/>
  <c r="S7252" i="2"/>
  <c r="S7253" i="2"/>
  <c r="S7254" i="2"/>
  <c r="S7255" i="2"/>
  <c r="S7256" i="2"/>
  <c r="S7257" i="2"/>
  <c r="S7258" i="2"/>
  <c r="S7259" i="2"/>
  <c r="S7260" i="2"/>
  <c r="S7261" i="2"/>
  <c r="S7262" i="2"/>
  <c r="S7263" i="2"/>
  <c r="S7264" i="2"/>
  <c r="S7265" i="2"/>
  <c r="S7266" i="2"/>
  <c r="S7267" i="2"/>
  <c r="S7268" i="2"/>
  <c r="S7269" i="2"/>
  <c r="S7270" i="2"/>
  <c r="S7271" i="2"/>
  <c r="S7272" i="2"/>
  <c r="S7273" i="2"/>
  <c r="S7274" i="2"/>
  <c r="S7275" i="2"/>
  <c r="S7276" i="2"/>
  <c r="S7277" i="2"/>
  <c r="S7278" i="2"/>
  <c r="S7279" i="2"/>
  <c r="S7280" i="2"/>
  <c r="S7281" i="2"/>
  <c r="S7282" i="2"/>
  <c r="S7283" i="2"/>
  <c r="S7284" i="2"/>
  <c r="S7285" i="2"/>
  <c r="S7286" i="2"/>
  <c r="S7287" i="2"/>
  <c r="S7288" i="2"/>
  <c r="S7289" i="2"/>
  <c r="S7290" i="2"/>
  <c r="S7291" i="2"/>
  <c r="S7292" i="2"/>
  <c r="S7293" i="2"/>
  <c r="S7294" i="2"/>
  <c r="S7295" i="2"/>
  <c r="S7296" i="2"/>
  <c r="S7297" i="2"/>
  <c r="S7298" i="2"/>
  <c r="S7299" i="2"/>
  <c r="S7300" i="2"/>
  <c r="S7301" i="2"/>
  <c r="S7302" i="2"/>
  <c r="S7303" i="2"/>
  <c r="S7304" i="2"/>
  <c r="S7305" i="2"/>
  <c r="S7306" i="2"/>
  <c r="S7307" i="2"/>
  <c r="S7308" i="2"/>
  <c r="S7309" i="2"/>
  <c r="S7310" i="2"/>
  <c r="S7311" i="2"/>
  <c r="S7312" i="2"/>
  <c r="S7313" i="2"/>
  <c r="S7314" i="2"/>
  <c r="S7315" i="2"/>
  <c r="S7316" i="2"/>
  <c r="S7317" i="2"/>
  <c r="S7318" i="2"/>
  <c r="S7319" i="2"/>
  <c r="S7320" i="2"/>
  <c r="S7321" i="2"/>
  <c r="S7322" i="2"/>
  <c r="S7323" i="2"/>
  <c r="S7324" i="2"/>
  <c r="S7325" i="2"/>
  <c r="S7326" i="2"/>
  <c r="S7327" i="2"/>
  <c r="S7328" i="2"/>
  <c r="S7329" i="2"/>
  <c r="S7330" i="2"/>
  <c r="S7331" i="2"/>
  <c r="S7332" i="2"/>
  <c r="S7333" i="2"/>
  <c r="S7334" i="2"/>
  <c r="S7335" i="2"/>
  <c r="S7336" i="2"/>
  <c r="S7337" i="2"/>
  <c r="S7338" i="2"/>
  <c r="S7339" i="2"/>
  <c r="S7340" i="2"/>
  <c r="S7341" i="2"/>
  <c r="S7342" i="2"/>
  <c r="S7343" i="2"/>
  <c r="S7344" i="2"/>
  <c r="S7345" i="2"/>
  <c r="S7346" i="2"/>
  <c r="S7347" i="2"/>
  <c r="S7348" i="2"/>
  <c r="S7349" i="2"/>
  <c r="S7350" i="2"/>
  <c r="S7351" i="2"/>
  <c r="S7352" i="2"/>
  <c r="S7353" i="2"/>
  <c r="S7354" i="2"/>
  <c r="S7355" i="2"/>
  <c r="S7356" i="2"/>
  <c r="S7357" i="2"/>
  <c r="S7358" i="2"/>
  <c r="S7359" i="2"/>
  <c r="S7360" i="2"/>
  <c r="S7361" i="2"/>
  <c r="S7362" i="2"/>
  <c r="S7363" i="2"/>
  <c r="S7364" i="2"/>
  <c r="S7365" i="2"/>
  <c r="S7366" i="2"/>
  <c r="S7367" i="2"/>
  <c r="S7368" i="2"/>
  <c r="S7369" i="2"/>
  <c r="S7370" i="2"/>
  <c r="S7371" i="2"/>
  <c r="S7372" i="2"/>
  <c r="S7373" i="2"/>
  <c r="S7374" i="2"/>
  <c r="S7375" i="2"/>
  <c r="S7376" i="2"/>
  <c r="S7377" i="2"/>
  <c r="S7378" i="2"/>
  <c r="S7379" i="2"/>
  <c r="S7380" i="2"/>
  <c r="S7381" i="2"/>
  <c r="S7382" i="2"/>
  <c r="S7383" i="2"/>
  <c r="S7384" i="2"/>
  <c r="S7385" i="2"/>
  <c r="S7386" i="2"/>
  <c r="S7387" i="2"/>
  <c r="S7388" i="2"/>
  <c r="S7389" i="2"/>
  <c r="S7390" i="2"/>
  <c r="S7391" i="2"/>
  <c r="S7392" i="2"/>
  <c r="S7393" i="2"/>
  <c r="S7394" i="2"/>
  <c r="S7395" i="2"/>
  <c r="S7396" i="2"/>
  <c r="S7397" i="2"/>
  <c r="S7398" i="2"/>
  <c r="S7399" i="2"/>
  <c r="S7400" i="2"/>
  <c r="S7401" i="2"/>
  <c r="S7402" i="2"/>
  <c r="S7403" i="2"/>
  <c r="S7404" i="2"/>
  <c r="S7405" i="2"/>
  <c r="S7406" i="2"/>
  <c r="S7407" i="2"/>
  <c r="S7408" i="2"/>
  <c r="S7409" i="2"/>
  <c r="S7410" i="2"/>
  <c r="S7411" i="2"/>
  <c r="S7412" i="2"/>
  <c r="S7413" i="2"/>
  <c r="S7414" i="2"/>
  <c r="S7415" i="2"/>
  <c r="S7416" i="2"/>
  <c r="S7417" i="2"/>
  <c r="S7418" i="2"/>
  <c r="S7419" i="2"/>
  <c r="S7420" i="2"/>
  <c r="S7421" i="2"/>
  <c r="S7422" i="2"/>
  <c r="S7423" i="2"/>
  <c r="S7424" i="2"/>
  <c r="S7425" i="2"/>
  <c r="S7426" i="2"/>
  <c r="S7427" i="2"/>
  <c r="S7428" i="2"/>
  <c r="S7429" i="2"/>
  <c r="S7430" i="2"/>
  <c r="S7431" i="2"/>
  <c r="S7432" i="2"/>
  <c r="S7433" i="2"/>
  <c r="S7434" i="2"/>
  <c r="S7435" i="2"/>
  <c r="S7436" i="2"/>
  <c r="S7437" i="2"/>
  <c r="S7438" i="2"/>
  <c r="S7439" i="2"/>
  <c r="S7440" i="2"/>
  <c r="S7441" i="2"/>
  <c r="S7442" i="2"/>
  <c r="S7443" i="2"/>
  <c r="S7444" i="2"/>
  <c r="S7445" i="2"/>
  <c r="S7446" i="2"/>
  <c r="S7447" i="2"/>
  <c r="S7448" i="2"/>
  <c r="S7449" i="2"/>
  <c r="S7450" i="2"/>
  <c r="S7451" i="2"/>
  <c r="S7452" i="2"/>
  <c r="S7453" i="2"/>
  <c r="S7454" i="2"/>
  <c r="S7455" i="2"/>
  <c r="S7456" i="2"/>
  <c r="S7457" i="2"/>
  <c r="S7458" i="2"/>
  <c r="S7459" i="2"/>
  <c r="S7460" i="2"/>
  <c r="S7461" i="2"/>
  <c r="S7462" i="2"/>
  <c r="S7463" i="2"/>
  <c r="S7464" i="2"/>
  <c r="S7465" i="2"/>
  <c r="S7466" i="2"/>
  <c r="S7467" i="2"/>
  <c r="S7468" i="2"/>
  <c r="S7469" i="2"/>
  <c r="S7470" i="2"/>
  <c r="S7471" i="2"/>
  <c r="S7472" i="2"/>
  <c r="S7473" i="2"/>
  <c r="S7474" i="2"/>
  <c r="S7475" i="2"/>
  <c r="S7476" i="2"/>
  <c r="S7477" i="2"/>
  <c r="S7478" i="2"/>
  <c r="S7479" i="2"/>
  <c r="S7480" i="2"/>
  <c r="S7481" i="2"/>
  <c r="S7482" i="2"/>
  <c r="S7483" i="2"/>
  <c r="S7484" i="2"/>
  <c r="S7485" i="2"/>
  <c r="S7486" i="2"/>
  <c r="S7487" i="2"/>
  <c r="S7488" i="2"/>
  <c r="S7489" i="2"/>
  <c r="S7490" i="2"/>
  <c r="S7491" i="2"/>
  <c r="S7492" i="2"/>
  <c r="S7493" i="2"/>
  <c r="S7494" i="2"/>
  <c r="S7495" i="2"/>
  <c r="S7496" i="2"/>
  <c r="S7497" i="2"/>
  <c r="S7498" i="2"/>
  <c r="S7499" i="2"/>
  <c r="S7500" i="2"/>
  <c r="S7501" i="2"/>
  <c r="S7502" i="2"/>
  <c r="S7503" i="2"/>
  <c r="S7504" i="2"/>
  <c r="S7505" i="2"/>
  <c r="S7506" i="2"/>
  <c r="S7507" i="2"/>
  <c r="S7508" i="2"/>
  <c r="S7509" i="2"/>
  <c r="S7510" i="2"/>
  <c r="S7511" i="2"/>
  <c r="S7512" i="2"/>
  <c r="S7513" i="2"/>
  <c r="S7514" i="2"/>
  <c r="S7515" i="2"/>
  <c r="S7516" i="2"/>
  <c r="S7517" i="2"/>
  <c r="S7518" i="2"/>
  <c r="S7519" i="2"/>
  <c r="S7520" i="2"/>
  <c r="S7521" i="2"/>
  <c r="S7522" i="2"/>
  <c r="S7523" i="2"/>
  <c r="S7524" i="2"/>
  <c r="S7525" i="2"/>
  <c r="S7526" i="2"/>
  <c r="S7527" i="2"/>
  <c r="S7528" i="2"/>
  <c r="S7529" i="2"/>
  <c r="S7530" i="2"/>
  <c r="S7531" i="2"/>
  <c r="S7532" i="2"/>
  <c r="S7533" i="2"/>
  <c r="S7534" i="2"/>
  <c r="S7535" i="2"/>
  <c r="S7536" i="2"/>
  <c r="S7537" i="2"/>
  <c r="S7538" i="2"/>
  <c r="S7539" i="2"/>
  <c r="S7540" i="2"/>
  <c r="S7541" i="2"/>
  <c r="S7542" i="2"/>
  <c r="S7543" i="2"/>
  <c r="S7544" i="2"/>
  <c r="S7545" i="2"/>
  <c r="S7546" i="2"/>
  <c r="S7547" i="2"/>
  <c r="S7548" i="2"/>
  <c r="S7549" i="2"/>
  <c r="S7550" i="2"/>
  <c r="S7551" i="2"/>
  <c r="S7552" i="2"/>
  <c r="S7553" i="2"/>
  <c r="S7554" i="2"/>
  <c r="S7555" i="2"/>
  <c r="S7556" i="2"/>
  <c r="S7557" i="2"/>
  <c r="S7558" i="2"/>
  <c r="S7559" i="2"/>
  <c r="S7560" i="2"/>
  <c r="S7561" i="2"/>
  <c r="S7562" i="2"/>
  <c r="S7563" i="2"/>
  <c r="S7564" i="2"/>
  <c r="S7565" i="2"/>
  <c r="S7566" i="2"/>
  <c r="S7567" i="2"/>
  <c r="S7568" i="2"/>
  <c r="S7569" i="2"/>
  <c r="S7570" i="2"/>
  <c r="S7571" i="2"/>
  <c r="S7572" i="2"/>
  <c r="S7573" i="2"/>
  <c r="S7574" i="2"/>
  <c r="S7575" i="2"/>
  <c r="S7576" i="2"/>
  <c r="S7577" i="2"/>
  <c r="S7578" i="2"/>
  <c r="S7579" i="2"/>
  <c r="S7580" i="2"/>
  <c r="S7581" i="2"/>
  <c r="S7582" i="2"/>
  <c r="S7583" i="2"/>
  <c r="S7584" i="2"/>
  <c r="S7585" i="2"/>
  <c r="S7586" i="2"/>
  <c r="S7587" i="2"/>
  <c r="S7588" i="2"/>
  <c r="S7589" i="2"/>
  <c r="S7590" i="2"/>
  <c r="S7591" i="2"/>
  <c r="S7592" i="2"/>
  <c r="S7593" i="2"/>
  <c r="S7594" i="2"/>
  <c r="S7595" i="2"/>
  <c r="S7596" i="2"/>
  <c r="S7597" i="2"/>
  <c r="S7598" i="2"/>
  <c r="S7599" i="2"/>
  <c r="S7600" i="2"/>
  <c r="S7601" i="2"/>
  <c r="S7602" i="2"/>
  <c r="S7603" i="2"/>
  <c r="S7604" i="2"/>
  <c r="S7605" i="2"/>
  <c r="S7606" i="2"/>
  <c r="S7607" i="2"/>
  <c r="S7608" i="2"/>
  <c r="S7609" i="2"/>
  <c r="S7610" i="2"/>
  <c r="S7611" i="2"/>
  <c r="S7612" i="2"/>
  <c r="S7613" i="2"/>
  <c r="S7614" i="2"/>
  <c r="S7615" i="2"/>
  <c r="S7616" i="2"/>
  <c r="S7617" i="2"/>
  <c r="S7618" i="2"/>
  <c r="S7619" i="2"/>
  <c r="S7620" i="2"/>
  <c r="S7621" i="2"/>
  <c r="S7622" i="2"/>
  <c r="S7623" i="2"/>
  <c r="S7624" i="2"/>
  <c r="S7625" i="2"/>
  <c r="S7626" i="2"/>
  <c r="S7627" i="2"/>
  <c r="S7628" i="2"/>
  <c r="S7629" i="2"/>
  <c r="S7630" i="2"/>
  <c r="S7631" i="2"/>
  <c r="S7632" i="2"/>
  <c r="S7633" i="2"/>
  <c r="S7634" i="2"/>
  <c r="S7635" i="2"/>
  <c r="S7636" i="2"/>
  <c r="S7637" i="2"/>
  <c r="S7638" i="2"/>
  <c r="S7639" i="2"/>
  <c r="S7640" i="2"/>
  <c r="S7641" i="2"/>
  <c r="S7642" i="2"/>
  <c r="S7643" i="2"/>
  <c r="S7644" i="2"/>
  <c r="S7645" i="2"/>
  <c r="S7646" i="2"/>
  <c r="S7647" i="2"/>
  <c r="S7648" i="2"/>
  <c r="S7649" i="2"/>
  <c r="S7650" i="2"/>
  <c r="S7651" i="2"/>
  <c r="S7652" i="2"/>
  <c r="S7653" i="2"/>
  <c r="S7654" i="2"/>
  <c r="S7655" i="2"/>
  <c r="S7656" i="2"/>
  <c r="S7657" i="2"/>
  <c r="S7658" i="2"/>
  <c r="S7659" i="2"/>
  <c r="S7660" i="2"/>
  <c r="S7661" i="2"/>
  <c r="S7662" i="2"/>
  <c r="S7663" i="2"/>
  <c r="S7664" i="2"/>
  <c r="S7665" i="2"/>
  <c r="S7666" i="2"/>
  <c r="S7667" i="2"/>
  <c r="S7668" i="2"/>
  <c r="S7669" i="2"/>
  <c r="S7670" i="2"/>
  <c r="S7671" i="2"/>
  <c r="S7672" i="2"/>
  <c r="S7673" i="2"/>
  <c r="S7674" i="2"/>
  <c r="S7675" i="2"/>
  <c r="S7676" i="2"/>
  <c r="S7677" i="2"/>
  <c r="S7678" i="2"/>
  <c r="S7679" i="2"/>
  <c r="S7680" i="2"/>
  <c r="S7681" i="2"/>
  <c r="S7682" i="2"/>
  <c r="S7683" i="2"/>
  <c r="S7684" i="2"/>
  <c r="S7685" i="2"/>
  <c r="S7686" i="2"/>
  <c r="S7687" i="2"/>
  <c r="S7688" i="2"/>
  <c r="S7689" i="2"/>
  <c r="S7690" i="2"/>
  <c r="S7691" i="2"/>
  <c r="S7692" i="2"/>
  <c r="S7693" i="2"/>
  <c r="S7694" i="2"/>
  <c r="S7695" i="2"/>
  <c r="S7696" i="2"/>
  <c r="S7697" i="2"/>
  <c r="S7698" i="2"/>
  <c r="S7699" i="2"/>
  <c r="S7700" i="2"/>
  <c r="S7701" i="2"/>
  <c r="S7702" i="2"/>
  <c r="S7703" i="2"/>
  <c r="S7704" i="2"/>
  <c r="S7705" i="2"/>
  <c r="S7706" i="2"/>
  <c r="S7707" i="2"/>
  <c r="S7708" i="2"/>
  <c r="S7709" i="2"/>
  <c r="S7710" i="2"/>
  <c r="S7711" i="2"/>
  <c r="S7712" i="2"/>
  <c r="S7713" i="2"/>
  <c r="S7714" i="2"/>
  <c r="S7715" i="2"/>
  <c r="S7716" i="2"/>
  <c r="S7717" i="2"/>
  <c r="S7718" i="2"/>
  <c r="S7719" i="2"/>
  <c r="S7720" i="2"/>
  <c r="S7721" i="2"/>
  <c r="S7722" i="2"/>
  <c r="S7723" i="2"/>
  <c r="S7724" i="2"/>
  <c r="S7725" i="2"/>
  <c r="S7726" i="2"/>
  <c r="S7727" i="2"/>
  <c r="S7728" i="2"/>
  <c r="S7729" i="2"/>
  <c r="S7730" i="2"/>
  <c r="S7731" i="2"/>
  <c r="S7732" i="2"/>
  <c r="S7733" i="2"/>
  <c r="S7734" i="2"/>
  <c r="S7735" i="2"/>
  <c r="S7736" i="2"/>
  <c r="S7737" i="2"/>
  <c r="S7738" i="2"/>
  <c r="S7739" i="2"/>
  <c r="S7740" i="2"/>
  <c r="S7741" i="2"/>
  <c r="S7742" i="2"/>
  <c r="S7743" i="2"/>
  <c r="S7744" i="2"/>
  <c r="S7745" i="2"/>
  <c r="S7746" i="2"/>
  <c r="S7747" i="2"/>
  <c r="S7748" i="2"/>
  <c r="S7749" i="2"/>
  <c r="S7750" i="2"/>
  <c r="S7751" i="2"/>
  <c r="S7752" i="2"/>
  <c r="S7753" i="2"/>
  <c r="S7754" i="2"/>
  <c r="S7755" i="2"/>
  <c r="S7756" i="2"/>
  <c r="S7757" i="2"/>
  <c r="S7758" i="2"/>
  <c r="S7759" i="2"/>
  <c r="S7760" i="2"/>
  <c r="S7761" i="2"/>
  <c r="S7762" i="2"/>
  <c r="S7763" i="2"/>
  <c r="S7764" i="2"/>
  <c r="S7765" i="2"/>
  <c r="S7766" i="2"/>
  <c r="S7767" i="2"/>
  <c r="S7768" i="2"/>
  <c r="S7769" i="2"/>
  <c r="S7770" i="2"/>
  <c r="S7771" i="2"/>
  <c r="S7772" i="2"/>
  <c r="S7773" i="2"/>
  <c r="S7774" i="2"/>
  <c r="S7775" i="2"/>
  <c r="S7776" i="2"/>
  <c r="S7777" i="2"/>
  <c r="S7778" i="2"/>
  <c r="S7779" i="2"/>
  <c r="S7780" i="2"/>
  <c r="S7781" i="2"/>
  <c r="S7782" i="2"/>
  <c r="S7783" i="2"/>
  <c r="S7784" i="2"/>
  <c r="S7785" i="2"/>
  <c r="S7786" i="2"/>
  <c r="S7787" i="2"/>
  <c r="S7788" i="2"/>
  <c r="S7789" i="2"/>
  <c r="S7790" i="2"/>
  <c r="S7791" i="2"/>
  <c r="S7792" i="2"/>
  <c r="S7793" i="2"/>
  <c r="S7794" i="2"/>
  <c r="S7795" i="2"/>
  <c r="S7796" i="2"/>
  <c r="S7797" i="2"/>
  <c r="S7798" i="2"/>
  <c r="S7799" i="2"/>
  <c r="S7800" i="2"/>
  <c r="S7801" i="2"/>
  <c r="S7802" i="2"/>
  <c r="S7803" i="2"/>
  <c r="S7804" i="2"/>
  <c r="S7805" i="2"/>
  <c r="S7806" i="2"/>
  <c r="S7807" i="2"/>
  <c r="S7808" i="2"/>
  <c r="S7809" i="2"/>
  <c r="S7810" i="2"/>
  <c r="S7811" i="2"/>
  <c r="S7812" i="2"/>
  <c r="S7813" i="2"/>
  <c r="S7814" i="2"/>
  <c r="S7815" i="2"/>
  <c r="S7816" i="2"/>
  <c r="S7817" i="2"/>
  <c r="S7818" i="2"/>
  <c r="S7819" i="2"/>
  <c r="S7820" i="2"/>
  <c r="S7821" i="2"/>
  <c r="S7822" i="2"/>
  <c r="S7823" i="2"/>
  <c r="S7824" i="2"/>
  <c r="S7825" i="2"/>
  <c r="S7826" i="2"/>
  <c r="S7827" i="2"/>
  <c r="S7828" i="2"/>
  <c r="S7829" i="2"/>
  <c r="S7830" i="2"/>
  <c r="S7831" i="2"/>
  <c r="S7832" i="2"/>
  <c r="S7833" i="2"/>
  <c r="S7834" i="2"/>
  <c r="S7835" i="2"/>
  <c r="S7836" i="2"/>
  <c r="S7837" i="2"/>
  <c r="S7838" i="2"/>
  <c r="S7839" i="2"/>
  <c r="S7840" i="2"/>
  <c r="S7841" i="2"/>
  <c r="S7842" i="2"/>
  <c r="S7843" i="2"/>
  <c r="S7844" i="2"/>
  <c r="S7845" i="2"/>
  <c r="S7846" i="2"/>
  <c r="S7847" i="2"/>
  <c r="S7848" i="2"/>
  <c r="S7849" i="2"/>
  <c r="S7850" i="2"/>
  <c r="S7851" i="2"/>
  <c r="S7852" i="2"/>
  <c r="S7853" i="2"/>
  <c r="S7854" i="2"/>
  <c r="S7855" i="2"/>
  <c r="S7856" i="2"/>
  <c r="S7857" i="2"/>
  <c r="S7858" i="2"/>
  <c r="S7859" i="2"/>
  <c r="S7860" i="2"/>
  <c r="S7861" i="2"/>
  <c r="S7862" i="2"/>
  <c r="S7863" i="2"/>
  <c r="S7864" i="2"/>
  <c r="S7865" i="2"/>
  <c r="S7866" i="2"/>
  <c r="S7867" i="2"/>
  <c r="S7868" i="2"/>
  <c r="S7869" i="2"/>
  <c r="S7870" i="2"/>
  <c r="S7871" i="2"/>
  <c r="S7872" i="2"/>
  <c r="S7873" i="2"/>
  <c r="S7874" i="2"/>
  <c r="S7875" i="2"/>
  <c r="S7876" i="2"/>
  <c r="S7877" i="2"/>
  <c r="S7878" i="2"/>
  <c r="S7879" i="2"/>
  <c r="S7880" i="2"/>
  <c r="S7881" i="2"/>
  <c r="S7882" i="2"/>
  <c r="S7883" i="2"/>
  <c r="S7884" i="2"/>
  <c r="S7885" i="2"/>
  <c r="S7886" i="2"/>
  <c r="S7887" i="2"/>
  <c r="S7888" i="2"/>
  <c r="S7889" i="2"/>
  <c r="S7890" i="2"/>
  <c r="S7891" i="2"/>
  <c r="S7892" i="2"/>
  <c r="S7893" i="2"/>
  <c r="S7894" i="2"/>
  <c r="S7895" i="2"/>
  <c r="S7896" i="2"/>
  <c r="S7897" i="2"/>
  <c r="S7898" i="2"/>
  <c r="S7899" i="2"/>
  <c r="S7900" i="2"/>
  <c r="S7901" i="2"/>
  <c r="S7902" i="2"/>
  <c r="S7903" i="2"/>
  <c r="S7904" i="2"/>
  <c r="S7905" i="2"/>
  <c r="S7906" i="2"/>
  <c r="S7907" i="2"/>
  <c r="S7908" i="2"/>
  <c r="S7909" i="2"/>
  <c r="S7910" i="2"/>
  <c r="S7911" i="2"/>
  <c r="S7912" i="2"/>
  <c r="S7913" i="2"/>
  <c r="S7914" i="2"/>
  <c r="S7915" i="2"/>
  <c r="S7916" i="2"/>
  <c r="S7917" i="2"/>
  <c r="S7918" i="2"/>
  <c r="S7919" i="2"/>
  <c r="S7920" i="2"/>
  <c r="S7921" i="2"/>
  <c r="S7922" i="2"/>
  <c r="S7923" i="2"/>
  <c r="S7924" i="2"/>
  <c r="S7925" i="2"/>
  <c r="S7926" i="2"/>
  <c r="S7927" i="2"/>
  <c r="S7928" i="2"/>
  <c r="S7929" i="2"/>
  <c r="S7930" i="2"/>
  <c r="S7931" i="2"/>
  <c r="S7932" i="2"/>
  <c r="S7933" i="2"/>
  <c r="S7934" i="2"/>
  <c r="S7935" i="2"/>
  <c r="S7936" i="2"/>
  <c r="S7937" i="2"/>
  <c r="S7938" i="2"/>
  <c r="S7939" i="2"/>
  <c r="S7940" i="2"/>
  <c r="S7941" i="2"/>
  <c r="S7942" i="2"/>
  <c r="S7943" i="2"/>
  <c r="S7944" i="2"/>
  <c r="S7945" i="2"/>
  <c r="S7946" i="2"/>
  <c r="S7947" i="2"/>
  <c r="S7948" i="2"/>
  <c r="S7949" i="2"/>
  <c r="S7950" i="2"/>
  <c r="S7951" i="2"/>
  <c r="S7952" i="2"/>
  <c r="S7953" i="2"/>
  <c r="S7954" i="2"/>
  <c r="S7955" i="2"/>
  <c r="S7956" i="2"/>
  <c r="S7957" i="2"/>
  <c r="S7958" i="2"/>
  <c r="S7959" i="2"/>
  <c r="S7960" i="2"/>
  <c r="S7961" i="2"/>
  <c r="S7962" i="2"/>
  <c r="S7963" i="2"/>
  <c r="S7964" i="2"/>
  <c r="S7965" i="2"/>
  <c r="S7966" i="2"/>
  <c r="S7967" i="2"/>
  <c r="S7968" i="2"/>
  <c r="S7969" i="2"/>
  <c r="S7970" i="2"/>
  <c r="S7971" i="2"/>
  <c r="S7972" i="2"/>
  <c r="S7973" i="2"/>
  <c r="S7974" i="2"/>
  <c r="S7975" i="2"/>
  <c r="S7976" i="2"/>
  <c r="S7977" i="2"/>
  <c r="S7978" i="2"/>
  <c r="S7979" i="2"/>
  <c r="S7980" i="2"/>
  <c r="S7981" i="2"/>
  <c r="S7982" i="2"/>
  <c r="S7983" i="2"/>
  <c r="S7984" i="2"/>
  <c r="S7985" i="2"/>
  <c r="S7986" i="2"/>
  <c r="S7987" i="2"/>
  <c r="S7988" i="2"/>
  <c r="S7989" i="2"/>
  <c r="S7990" i="2"/>
  <c r="S7991" i="2"/>
  <c r="S7992" i="2"/>
  <c r="S7993" i="2"/>
  <c r="S7994" i="2"/>
  <c r="S7995" i="2"/>
  <c r="S7996" i="2"/>
  <c r="S7997" i="2"/>
  <c r="S7998" i="2"/>
  <c r="S7999" i="2"/>
  <c r="S8000" i="2"/>
  <c r="S8001" i="2"/>
  <c r="S8002" i="2"/>
  <c r="S8003" i="2"/>
  <c r="S8004" i="2"/>
  <c r="S8005" i="2"/>
  <c r="S8006" i="2"/>
  <c r="S8007" i="2"/>
  <c r="S8008" i="2"/>
  <c r="S8009" i="2"/>
  <c r="S8010" i="2"/>
  <c r="S8011" i="2"/>
  <c r="S8012" i="2"/>
  <c r="S8013" i="2"/>
  <c r="S8014" i="2"/>
  <c r="S8015" i="2"/>
  <c r="S8016" i="2"/>
  <c r="S8017" i="2"/>
  <c r="S8018" i="2"/>
  <c r="S8019" i="2"/>
  <c r="S8020" i="2"/>
  <c r="S8021" i="2"/>
  <c r="S8022" i="2"/>
  <c r="S8023" i="2"/>
  <c r="S8024" i="2"/>
  <c r="S8025" i="2"/>
  <c r="S8026" i="2"/>
  <c r="S8027" i="2"/>
  <c r="S8028" i="2"/>
  <c r="S8029" i="2"/>
  <c r="S8030" i="2"/>
  <c r="S8031" i="2"/>
  <c r="S8032" i="2"/>
  <c r="S8033" i="2"/>
  <c r="S8034" i="2"/>
  <c r="S8035" i="2"/>
  <c r="S8036" i="2"/>
  <c r="S8037" i="2"/>
  <c r="S8038" i="2"/>
  <c r="S8039" i="2"/>
  <c r="S8040" i="2"/>
  <c r="S8041" i="2"/>
  <c r="S8042" i="2"/>
  <c r="S8043" i="2"/>
  <c r="S8044" i="2"/>
  <c r="S8045" i="2"/>
  <c r="S8046" i="2"/>
  <c r="S8047" i="2"/>
  <c r="S8048" i="2"/>
  <c r="S8049" i="2"/>
  <c r="S8050" i="2"/>
  <c r="S8051" i="2"/>
  <c r="S8052" i="2"/>
  <c r="S8053" i="2"/>
  <c r="S8054" i="2"/>
  <c r="S8055" i="2"/>
  <c r="S8056" i="2"/>
  <c r="S8057" i="2"/>
  <c r="S8058" i="2"/>
  <c r="S8059" i="2"/>
  <c r="S8060" i="2"/>
  <c r="S8061" i="2"/>
  <c r="S8062" i="2"/>
  <c r="S8063" i="2"/>
  <c r="S8064" i="2"/>
  <c r="S8065" i="2"/>
  <c r="S8066" i="2"/>
  <c r="S8067" i="2"/>
  <c r="S8068" i="2"/>
  <c r="S8069" i="2"/>
  <c r="S8070" i="2"/>
  <c r="S8071" i="2"/>
  <c r="S8072" i="2"/>
  <c r="S8073" i="2"/>
  <c r="S8074" i="2"/>
  <c r="S8075" i="2"/>
  <c r="S8076" i="2"/>
  <c r="S8077" i="2"/>
  <c r="S8078" i="2"/>
  <c r="S8079" i="2"/>
  <c r="S8080" i="2"/>
  <c r="S8081" i="2"/>
  <c r="S8082" i="2"/>
  <c r="S8083" i="2"/>
  <c r="S8084" i="2"/>
  <c r="S8085" i="2"/>
  <c r="S8086" i="2"/>
  <c r="S8087" i="2"/>
  <c r="S8088" i="2"/>
  <c r="S8089" i="2"/>
  <c r="S8090" i="2"/>
  <c r="S8091" i="2"/>
  <c r="S8092" i="2"/>
  <c r="S8093" i="2"/>
  <c r="S8094" i="2"/>
  <c r="S8095" i="2"/>
  <c r="S8096" i="2"/>
  <c r="S8097" i="2"/>
  <c r="S8098" i="2"/>
  <c r="S8099" i="2"/>
  <c r="S8100" i="2"/>
  <c r="S8101" i="2"/>
  <c r="S8102" i="2"/>
  <c r="S8103" i="2"/>
  <c r="S8104" i="2"/>
  <c r="S8105" i="2"/>
  <c r="S8106" i="2"/>
  <c r="S8107" i="2"/>
  <c r="S8108" i="2"/>
  <c r="S8109" i="2"/>
  <c r="S8110" i="2"/>
  <c r="S8111" i="2"/>
  <c r="S8112" i="2"/>
  <c r="S8113" i="2"/>
  <c r="S8114" i="2"/>
  <c r="S8115" i="2"/>
  <c r="S8116" i="2"/>
  <c r="S8117" i="2"/>
  <c r="S8118" i="2"/>
  <c r="S8119" i="2"/>
  <c r="S8120" i="2"/>
  <c r="S8121" i="2"/>
  <c r="S8122" i="2"/>
  <c r="S8123" i="2"/>
  <c r="S8124" i="2"/>
  <c r="S8125" i="2"/>
  <c r="S8126" i="2"/>
  <c r="S8127" i="2"/>
  <c r="S8128" i="2"/>
  <c r="S8129" i="2"/>
  <c r="S8130" i="2"/>
  <c r="S8131" i="2"/>
  <c r="S8132" i="2"/>
  <c r="S8133" i="2"/>
  <c r="S8134" i="2"/>
  <c r="S8135" i="2"/>
  <c r="S8136" i="2"/>
  <c r="S8137" i="2"/>
  <c r="S8138" i="2"/>
  <c r="S8139" i="2"/>
  <c r="S8140" i="2"/>
  <c r="S8141" i="2"/>
  <c r="S8142" i="2"/>
  <c r="S8143" i="2"/>
  <c r="S8144" i="2"/>
  <c r="S8145" i="2"/>
  <c r="S8146" i="2"/>
  <c r="S8147" i="2"/>
  <c r="S8148" i="2"/>
  <c r="S8149" i="2"/>
  <c r="S8150" i="2"/>
  <c r="S8151" i="2"/>
  <c r="S8152" i="2"/>
  <c r="S8153" i="2"/>
  <c r="S8154" i="2"/>
  <c r="S8155" i="2"/>
  <c r="S8156" i="2"/>
  <c r="S8157" i="2"/>
  <c r="S8158" i="2"/>
  <c r="S8159" i="2"/>
  <c r="S8160" i="2"/>
  <c r="S8161" i="2"/>
  <c r="S8162" i="2"/>
  <c r="S8163" i="2"/>
  <c r="S8164" i="2"/>
  <c r="S8165" i="2"/>
  <c r="S8166" i="2"/>
  <c r="S8167" i="2"/>
  <c r="S8168" i="2"/>
  <c r="S8169" i="2"/>
  <c r="S8170" i="2"/>
  <c r="S8171" i="2"/>
  <c r="S8172" i="2"/>
  <c r="S8173" i="2"/>
  <c r="S8174" i="2"/>
  <c r="S8175" i="2"/>
  <c r="S8176" i="2"/>
  <c r="S8177" i="2"/>
  <c r="S8178" i="2"/>
  <c r="S8179" i="2"/>
  <c r="S8180" i="2"/>
  <c r="S8181" i="2"/>
  <c r="S8182" i="2"/>
  <c r="S8183" i="2"/>
  <c r="S8184" i="2"/>
  <c r="S8185" i="2"/>
  <c r="S8186" i="2"/>
  <c r="S8187" i="2"/>
  <c r="S8188" i="2"/>
  <c r="S8189" i="2"/>
  <c r="S8190" i="2"/>
  <c r="S8191" i="2"/>
  <c r="S8192" i="2"/>
  <c r="S8193" i="2"/>
  <c r="S8194" i="2"/>
  <c r="S8195" i="2"/>
  <c r="S8196" i="2"/>
  <c r="S8197" i="2"/>
  <c r="S8198" i="2"/>
  <c r="S8199" i="2"/>
  <c r="S8200" i="2"/>
  <c r="S8201" i="2"/>
  <c r="S8202" i="2"/>
  <c r="S8203" i="2"/>
  <c r="S8204" i="2"/>
  <c r="S8205" i="2"/>
  <c r="S8206" i="2"/>
  <c r="S8207" i="2"/>
  <c r="S8208" i="2"/>
  <c r="S8209" i="2"/>
  <c r="S8210" i="2"/>
  <c r="S8211" i="2"/>
  <c r="S8212" i="2"/>
  <c r="S8213" i="2"/>
  <c r="S8214" i="2"/>
  <c r="S8215" i="2"/>
  <c r="S8216" i="2"/>
  <c r="S8217" i="2"/>
  <c r="S8218" i="2"/>
  <c r="S8219" i="2"/>
  <c r="S8220" i="2"/>
  <c r="S8221" i="2"/>
  <c r="S8222" i="2"/>
  <c r="S8223" i="2"/>
  <c r="S8224" i="2"/>
  <c r="S8225" i="2"/>
  <c r="S8226" i="2"/>
  <c r="S8227" i="2"/>
  <c r="S8228" i="2"/>
  <c r="S8229" i="2"/>
  <c r="S8230" i="2"/>
  <c r="S8231" i="2"/>
  <c r="S8232" i="2"/>
  <c r="S8233" i="2"/>
  <c r="S8234" i="2"/>
  <c r="S8235" i="2"/>
  <c r="S8236" i="2"/>
  <c r="S8237" i="2"/>
  <c r="S8238" i="2"/>
  <c r="S8239" i="2"/>
  <c r="S8240" i="2"/>
  <c r="S8241" i="2"/>
  <c r="S8242" i="2"/>
  <c r="S8243" i="2"/>
  <c r="S8244" i="2"/>
  <c r="S8245" i="2"/>
  <c r="S8246" i="2"/>
  <c r="S8247" i="2"/>
  <c r="S8248" i="2"/>
  <c r="S8249" i="2"/>
  <c r="S8250" i="2"/>
  <c r="S8251" i="2"/>
  <c r="S8252" i="2"/>
  <c r="S8253" i="2"/>
  <c r="S8254" i="2"/>
  <c r="S8255" i="2"/>
  <c r="S8256" i="2"/>
  <c r="S8257" i="2"/>
  <c r="S8258" i="2"/>
  <c r="S8259" i="2"/>
  <c r="S8260" i="2"/>
  <c r="S8261" i="2"/>
  <c r="S8262" i="2"/>
  <c r="S8263" i="2"/>
  <c r="S8264" i="2"/>
  <c r="S8265" i="2"/>
  <c r="S8266" i="2"/>
  <c r="S8267" i="2"/>
  <c r="S8268" i="2"/>
  <c r="S8269" i="2"/>
  <c r="S8270" i="2"/>
  <c r="S8271" i="2"/>
  <c r="S8272" i="2"/>
  <c r="S8273" i="2"/>
  <c r="S8274" i="2"/>
  <c r="S8275" i="2"/>
  <c r="S8276" i="2"/>
  <c r="S8277" i="2"/>
  <c r="S8278" i="2"/>
  <c r="S8279" i="2"/>
  <c r="S8280" i="2"/>
  <c r="S8281" i="2"/>
  <c r="S8282" i="2"/>
  <c r="S8283" i="2"/>
  <c r="S8284" i="2"/>
  <c r="S8285" i="2"/>
  <c r="S8286" i="2"/>
  <c r="S8287" i="2"/>
  <c r="S8288" i="2"/>
  <c r="S8289" i="2"/>
  <c r="S8290" i="2"/>
  <c r="S8291" i="2"/>
  <c r="S8292" i="2"/>
  <c r="S8293" i="2"/>
  <c r="S8294" i="2"/>
  <c r="S8295" i="2"/>
  <c r="S8296" i="2"/>
  <c r="S8297" i="2"/>
  <c r="S8298" i="2"/>
  <c r="S8299" i="2"/>
  <c r="S8300" i="2"/>
  <c r="S8301" i="2"/>
  <c r="S8302" i="2"/>
  <c r="S8303" i="2"/>
  <c r="S8304" i="2"/>
  <c r="S8305" i="2"/>
  <c r="S8306" i="2"/>
  <c r="S8307" i="2"/>
  <c r="S8308" i="2"/>
  <c r="S8309" i="2"/>
  <c r="S8310" i="2"/>
  <c r="S8311" i="2"/>
  <c r="S8312" i="2"/>
  <c r="S8313" i="2"/>
  <c r="S8314" i="2"/>
  <c r="S8315" i="2"/>
  <c r="S8316" i="2"/>
  <c r="S8317" i="2"/>
  <c r="S8318" i="2"/>
  <c r="S8319" i="2"/>
  <c r="S8320" i="2"/>
  <c r="S8321" i="2"/>
  <c r="S8322" i="2"/>
  <c r="S8323" i="2"/>
  <c r="S8324" i="2"/>
  <c r="S8325" i="2"/>
  <c r="S8326" i="2"/>
  <c r="S8327" i="2"/>
  <c r="S8328" i="2"/>
  <c r="S8329" i="2"/>
  <c r="S8330" i="2"/>
  <c r="S8331" i="2"/>
  <c r="S8332" i="2"/>
  <c r="S8333" i="2"/>
  <c r="S8334" i="2"/>
  <c r="S8335" i="2"/>
  <c r="S8336" i="2"/>
  <c r="S8337" i="2"/>
  <c r="S8338" i="2"/>
  <c r="S8339" i="2"/>
  <c r="S8340" i="2"/>
  <c r="S8341" i="2"/>
  <c r="S8342" i="2"/>
  <c r="S8343" i="2"/>
  <c r="S8344" i="2"/>
  <c r="S8345" i="2"/>
  <c r="S8346" i="2"/>
  <c r="S8347" i="2"/>
  <c r="S8348" i="2"/>
  <c r="S8349" i="2"/>
  <c r="S8350" i="2"/>
  <c r="S8351" i="2"/>
  <c r="S8352" i="2"/>
  <c r="S8353" i="2"/>
  <c r="S8354" i="2"/>
  <c r="S8355" i="2"/>
  <c r="S8356" i="2"/>
  <c r="S8357" i="2"/>
  <c r="S8358" i="2"/>
  <c r="S8359" i="2"/>
  <c r="S8360" i="2"/>
  <c r="S8361" i="2"/>
  <c r="S8362" i="2"/>
  <c r="S8363" i="2"/>
  <c r="S8364" i="2"/>
  <c r="S8365" i="2"/>
  <c r="S8366" i="2"/>
  <c r="S8367" i="2"/>
  <c r="S8368" i="2"/>
  <c r="S8369" i="2"/>
  <c r="S8370" i="2"/>
  <c r="S8371" i="2"/>
  <c r="S8372" i="2"/>
  <c r="S8373" i="2"/>
  <c r="S8374" i="2"/>
  <c r="S8375" i="2"/>
  <c r="S8376" i="2"/>
  <c r="S8377" i="2"/>
  <c r="S8378" i="2"/>
  <c r="S8379" i="2"/>
  <c r="S8380" i="2"/>
  <c r="S8381" i="2"/>
  <c r="S8382" i="2"/>
  <c r="S8383" i="2"/>
  <c r="S8384" i="2"/>
  <c r="S8385" i="2"/>
  <c r="S8386" i="2"/>
  <c r="S8387" i="2"/>
  <c r="S8388" i="2"/>
  <c r="S8389" i="2"/>
  <c r="S8390" i="2"/>
  <c r="S8391" i="2"/>
  <c r="S8392" i="2"/>
  <c r="S8393" i="2"/>
  <c r="S8394" i="2"/>
  <c r="S8395" i="2"/>
  <c r="S8396" i="2"/>
  <c r="S8397" i="2"/>
  <c r="S8398" i="2"/>
  <c r="S8399" i="2"/>
  <c r="S8400" i="2"/>
  <c r="S8401" i="2"/>
  <c r="S8402" i="2"/>
  <c r="S8403" i="2"/>
  <c r="S8404" i="2"/>
  <c r="S8405" i="2"/>
  <c r="S8406" i="2"/>
  <c r="S8407" i="2"/>
  <c r="S8408" i="2"/>
  <c r="S8409" i="2"/>
  <c r="S8410" i="2"/>
  <c r="S8411" i="2"/>
  <c r="S8412" i="2"/>
  <c r="S8413" i="2"/>
  <c r="S8414" i="2"/>
  <c r="S8415" i="2"/>
  <c r="S8416" i="2"/>
  <c r="S8417" i="2"/>
  <c r="S8418" i="2"/>
  <c r="S8419" i="2"/>
  <c r="S8420" i="2"/>
  <c r="S8421" i="2"/>
  <c r="S8422" i="2"/>
  <c r="S8423" i="2"/>
  <c r="S8424" i="2"/>
  <c r="S8425" i="2"/>
  <c r="S8426" i="2"/>
  <c r="S8427" i="2"/>
  <c r="S8428" i="2"/>
  <c r="S8429" i="2"/>
  <c r="S8430" i="2"/>
  <c r="S8431" i="2"/>
  <c r="S8432" i="2"/>
  <c r="S8433" i="2"/>
  <c r="S8434" i="2"/>
  <c r="S8435" i="2"/>
  <c r="S8436" i="2"/>
  <c r="S8437" i="2"/>
  <c r="S8438" i="2"/>
  <c r="S8439" i="2"/>
  <c r="S8440" i="2"/>
  <c r="S8441" i="2"/>
  <c r="S8442" i="2"/>
  <c r="S8443" i="2"/>
  <c r="S8444" i="2"/>
  <c r="S8445" i="2"/>
  <c r="S8446" i="2"/>
  <c r="S8447" i="2"/>
  <c r="S8448" i="2"/>
  <c r="S8449" i="2"/>
  <c r="S8450" i="2"/>
  <c r="S8451" i="2"/>
  <c r="S8452" i="2"/>
  <c r="S8453" i="2"/>
  <c r="S8454" i="2"/>
  <c r="S8455" i="2"/>
  <c r="S8456" i="2"/>
  <c r="S8457" i="2"/>
  <c r="S8458" i="2"/>
  <c r="S8459" i="2"/>
  <c r="S8460" i="2"/>
  <c r="S8461" i="2"/>
  <c r="S8462" i="2"/>
  <c r="S8463" i="2"/>
  <c r="S8464" i="2"/>
  <c r="S8465" i="2"/>
  <c r="S8466" i="2"/>
  <c r="S8467" i="2"/>
  <c r="S8468" i="2"/>
  <c r="S8469" i="2"/>
  <c r="S8470" i="2"/>
  <c r="S8471" i="2"/>
  <c r="S8472" i="2"/>
  <c r="S8473" i="2"/>
  <c r="S8474" i="2"/>
  <c r="S8475" i="2"/>
  <c r="S8476" i="2"/>
  <c r="S8477" i="2"/>
  <c r="S8478" i="2"/>
  <c r="S8479" i="2"/>
  <c r="S8480" i="2"/>
  <c r="S8481" i="2"/>
  <c r="S8482" i="2"/>
  <c r="S8483" i="2"/>
  <c r="S8484" i="2"/>
  <c r="S8485" i="2"/>
  <c r="S8486" i="2"/>
  <c r="S8487" i="2"/>
  <c r="S8488" i="2"/>
  <c r="S8489" i="2"/>
  <c r="S8490" i="2"/>
  <c r="S8491" i="2"/>
  <c r="S8492" i="2"/>
  <c r="S8493" i="2"/>
  <c r="S8494" i="2"/>
  <c r="S8495" i="2"/>
  <c r="S8496" i="2"/>
  <c r="S8497" i="2"/>
  <c r="S8498" i="2"/>
  <c r="S8499" i="2"/>
  <c r="S8500" i="2"/>
  <c r="S8501" i="2"/>
  <c r="S8502" i="2"/>
  <c r="S8503" i="2"/>
  <c r="S8504" i="2"/>
  <c r="S8505" i="2"/>
  <c r="S8506" i="2"/>
  <c r="S8507" i="2"/>
  <c r="S8508" i="2"/>
  <c r="S8509" i="2"/>
  <c r="S8510" i="2"/>
  <c r="S8511" i="2"/>
  <c r="S8512" i="2"/>
  <c r="S8513" i="2"/>
  <c r="S8514" i="2"/>
  <c r="S8515" i="2"/>
  <c r="S8516" i="2"/>
  <c r="S8517" i="2"/>
  <c r="S8518" i="2"/>
  <c r="S8519" i="2"/>
  <c r="S8520" i="2"/>
  <c r="S8521" i="2"/>
  <c r="S8522" i="2"/>
  <c r="S8523" i="2"/>
  <c r="S8524" i="2"/>
  <c r="S8525" i="2"/>
  <c r="S8526" i="2"/>
  <c r="S8527" i="2"/>
  <c r="S8528" i="2"/>
  <c r="S8529" i="2"/>
  <c r="S8530" i="2"/>
  <c r="S8531" i="2"/>
  <c r="S8532" i="2"/>
  <c r="S8533" i="2"/>
  <c r="S8534" i="2"/>
  <c r="S8535" i="2"/>
  <c r="S8536" i="2"/>
  <c r="S8537" i="2"/>
  <c r="S8538" i="2"/>
  <c r="S8539" i="2"/>
  <c r="S8540" i="2"/>
  <c r="S8541" i="2"/>
  <c r="S8542" i="2"/>
  <c r="S8543" i="2"/>
  <c r="S8544" i="2"/>
  <c r="S8545" i="2"/>
  <c r="S8546" i="2"/>
  <c r="S8547" i="2"/>
  <c r="S8548" i="2"/>
  <c r="S8549" i="2"/>
  <c r="S8550" i="2"/>
  <c r="S8551" i="2"/>
  <c r="S8552" i="2"/>
  <c r="S8553" i="2"/>
  <c r="S8554" i="2"/>
  <c r="S8555" i="2"/>
  <c r="S8556" i="2"/>
  <c r="S8557" i="2"/>
  <c r="S8558" i="2"/>
  <c r="S8559" i="2"/>
  <c r="S8560" i="2"/>
  <c r="S8561" i="2"/>
  <c r="S8562" i="2"/>
  <c r="S8563" i="2"/>
  <c r="S8564" i="2"/>
  <c r="S8565" i="2"/>
  <c r="S8566" i="2"/>
  <c r="S8567" i="2"/>
  <c r="S8568" i="2"/>
  <c r="S8569" i="2"/>
  <c r="S8570" i="2"/>
  <c r="S8571" i="2"/>
  <c r="S8572" i="2"/>
  <c r="S8573" i="2"/>
  <c r="S8574" i="2"/>
  <c r="S8575" i="2"/>
  <c r="S8576" i="2"/>
  <c r="S8577" i="2"/>
  <c r="S8578" i="2"/>
  <c r="S8579" i="2"/>
  <c r="S8580" i="2"/>
  <c r="S8581" i="2"/>
  <c r="S8582" i="2"/>
  <c r="S8583" i="2"/>
  <c r="S8584" i="2"/>
  <c r="S8585" i="2"/>
  <c r="S8586" i="2"/>
  <c r="S8587" i="2"/>
  <c r="S8588" i="2"/>
  <c r="S8589" i="2"/>
  <c r="S8590" i="2"/>
  <c r="S8591" i="2"/>
  <c r="S8592" i="2"/>
  <c r="S8593" i="2"/>
  <c r="S8594" i="2"/>
  <c r="S8595" i="2"/>
  <c r="S8596" i="2"/>
  <c r="S8597" i="2"/>
  <c r="S8598" i="2"/>
  <c r="S8599" i="2"/>
  <c r="S8600" i="2"/>
  <c r="S8601" i="2"/>
  <c r="S8602" i="2"/>
  <c r="S8603" i="2"/>
  <c r="S8604" i="2"/>
  <c r="S8605" i="2"/>
  <c r="S8606" i="2"/>
  <c r="S8607" i="2"/>
  <c r="S8608" i="2"/>
  <c r="S8609" i="2"/>
  <c r="S8610" i="2"/>
  <c r="S8611" i="2"/>
  <c r="S8612" i="2"/>
  <c r="S8613" i="2"/>
  <c r="S8614" i="2"/>
  <c r="S8615" i="2"/>
  <c r="S8616" i="2"/>
  <c r="S8617" i="2"/>
  <c r="S8618" i="2"/>
  <c r="S8619" i="2"/>
  <c r="S8620" i="2"/>
  <c r="S8621" i="2"/>
  <c r="S8622" i="2"/>
  <c r="S8623" i="2"/>
  <c r="S8624" i="2"/>
  <c r="S8625" i="2"/>
  <c r="S8626" i="2"/>
  <c r="S8627" i="2"/>
  <c r="S8628" i="2"/>
  <c r="S8629" i="2"/>
  <c r="S8630" i="2"/>
  <c r="S8631" i="2"/>
  <c r="S8632" i="2"/>
  <c r="S8633" i="2"/>
  <c r="S8634" i="2"/>
  <c r="S8635" i="2"/>
  <c r="S8636" i="2"/>
  <c r="S8637" i="2"/>
  <c r="S8638" i="2"/>
  <c r="S8639" i="2"/>
  <c r="S8640" i="2"/>
  <c r="S8641" i="2"/>
  <c r="S8642" i="2"/>
  <c r="S8643" i="2"/>
  <c r="S8644" i="2"/>
  <c r="S8645" i="2"/>
  <c r="S8646" i="2"/>
  <c r="S8647" i="2"/>
  <c r="S8648" i="2"/>
  <c r="S8649" i="2"/>
  <c r="S8650" i="2"/>
  <c r="S8651" i="2"/>
  <c r="S8652" i="2"/>
  <c r="S8653" i="2"/>
  <c r="S8654" i="2"/>
  <c r="S8655" i="2"/>
  <c r="S8656" i="2"/>
  <c r="S8657" i="2"/>
  <c r="S8658" i="2"/>
  <c r="S8659" i="2"/>
  <c r="S8660" i="2"/>
  <c r="S8661" i="2"/>
  <c r="S8662" i="2"/>
  <c r="S8663" i="2"/>
  <c r="S8664" i="2"/>
  <c r="S8665" i="2"/>
  <c r="S8666" i="2"/>
  <c r="S8667" i="2"/>
  <c r="S8668" i="2"/>
  <c r="S8669" i="2"/>
  <c r="S8670" i="2"/>
  <c r="S8671" i="2"/>
  <c r="S8672" i="2"/>
  <c r="S8673" i="2"/>
  <c r="S8674" i="2"/>
  <c r="S8675" i="2"/>
  <c r="S8676" i="2"/>
  <c r="S8677" i="2"/>
  <c r="S8678" i="2"/>
  <c r="S8679" i="2"/>
  <c r="S8680" i="2"/>
  <c r="S8681" i="2"/>
  <c r="S8682" i="2"/>
  <c r="S8683" i="2"/>
  <c r="S8684" i="2"/>
  <c r="S8685" i="2"/>
  <c r="S8686" i="2"/>
  <c r="S8687" i="2"/>
  <c r="S8688" i="2"/>
  <c r="S8689" i="2"/>
  <c r="S8690" i="2"/>
  <c r="S8691" i="2"/>
  <c r="S8692" i="2"/>
  <c r="S8693" i="2"/>
  <c r="S8694" i="2"/>
  <c r="S8695" i="2"/>
  <c r="S8696" i="2"/>
  <c r="S8697" i="2"/>
  <c r="S8698" i="2"/>
  <c r="S8699" i="2"/>
  <c r="S8700" i="2"/>
  <c r="S8701" i="2"/>
  <c r="S8702" i="2"/>
  <c r="S8703" i="2"/>
  <c r="S8704" i="2"/>
  <c r="S8705" i="2"/>
  <c r="S8706" i="2"/>
  <c r="S8707" i="2"/>
  <c r="S8708" i="2"/>
  <c r="S8709" i="2"/>
  <c r="S8710" i="2"/>
  <c r="S8711" i="2"/>
  <c r="S8712" i="2"/>
  <c r="S8713" i="2"/>
  <c r="S8714" i="2"/>
  <c r="S8715" i="2"/>
  <c r="S8716" i="2"/>
  <c r="S8717" i="2"/>
  <c r="S8718" i="2"/>
  <c r="S8719" i="2"/>
  <c r="S8720" i="2"/>
  <c r="S8721" i="2"/>
  <c r="S8722" i="2"/>
  <c r="S8723" i="2"/>
  <c r="S8724" i="2"/>
  <c r="S8725" i="2"/>
  <c r="S8726" i="2"/>
  <c r="S8727" i="2"/>
  <c r="S8728" i="2"/>
  <c r="S8729" i="2"/>
  <c r="S8730" i="2"/>
  <c r="S8731" i="2"/>
  <c r="S8732" i="2"/>
  <c r="S8733" i="2"/>
  <c r="S8734" i="2"/>
  <c r="S8735" i="2"/>
  <c r="S8736" i="2"/>
  <c r="S8737" i="2"/>
  <c r="S8738" i="2"/>
  <c r="S8739" i="2"/>
  <c r="S8740" i="2"/>
  <c r="S8741" i="2"/>
  <c r="S8742" i="2"/>
  <c r="S8743" i="2"/>
  <c r="S8744" i="2"/>
  <c r="S8745" i="2"/>
  <c r="S8746" i="2"/>
  <c r="S8747" i="2"/>
  <c r="S8748" i="2"/>
  <c r="S8749" i="2"/>
  <c r="S8750" i="2"/>
  <c r="S8751" i="2"/>
  <c r="S8752" i="2"/>
  <c r="S8753" i="2"/>
  <c r="S8754" i="2"/>
  <c r="S8755" i="2"/>
  <c r="S8756" i="2"/>
  <c r="S8757" i="2"/>
  <c r="S8758" i="2"/>
  <c r="S8759" i="2"/>
  <c r="S8760" i="2"/>
  <c r="S8761" i="2"/>
  <c r="S8762" i="2"/>
  <c r="S8763" i="2"/>
  <c r="S8764" i="2"/>
  <c r="S8765" i="2"/>
  <c r="S8766" i="2"/>
  <c r="S8767" i="2"/>
  <c r="S8768" i="2"/>
  <c r="S8769" i="2"/>
  <c r="S8770" i="2"/>
  <c r="S8771" i="2"/>
  <c r="S8772" i="2"/>
  <c r="S8773" i="2"/>
  <c r="S8774" i="2"/>
  <c r="S8775" i="2"/>
  <c r="S8776" i="2"/>
  <c r="S8777" i="2"/>
  <c r="S8778" i="2"/>
  <c r="S8779" i="2"/>
  <c r="S8780" i="2"/>
  <c r="S8781" i="2"/>
  <c r="S8782" i="2"/>
  <c r="S8783" i="2"/>
  <c r="S8784" i="2"/>
  <c r="S8785" i="2"/>
  <c r="S8786" i="2"/>
  <c r="S8787" i="2"/>
  <c r="S8788" i="2"/>
  <c r="S8789" i="2"/>
  <c r="S8790" i="2"/>
  <c r="S8791" i="2"/>
  <c r="S8792" i="2"/>
  <c r="S8793" i="2"/>
  <c r="S8794" i="2"/>
  <c r="S8795" i="2"/>
  <c r="S8796" i="2"/>
  <c r="S8797" i="2"/>
  <c r="S8798" i="2"/>
  <c r="S8799" i="2"/>
  <c r="S8800" i="2"/>
  <c r="S8801" i="2"/>
  <c r="S8802" i="2"/>
  <c r="S8803" i="2"/>
  <c r="S8804" i="2"/>
  <c r="S8805" i="2"/>
  <c r="S8806" i="2"/>
  <c r="S8807" i="2"/>
  <c r="S8808" i="2"/>
  <c r="S8809" i="2"/>
  <c r="S8810" i="2"/>
  <c r="S8811" i="2"/>
  <c r="S8812" i="2"/>
  <c r="S8813" i="2"/>
  <c r="S8814" i="2"/>
  <c r="S8815" i="2"/>
  <c r="S8816" i="2"/>
  <c r="S8817" i="2"/>
  <c r="S8818" i="2"/>
  <c r="S8819" i="2"/>
  <c r="S8820" i="2"/>
  <c r="S8821" i="2"/>
  <c r="S8822" i="2"/>
  <c r="S8823" i="2"/>
  <c r="S8824" i="2"/>
  <c r="S8825" i="2"/>
  <c r="S8826" i="2"/>
  <c r="S8827" i="2"/>
  <c r="S8828" i="2"/>
  <c r="S8829" i="2"/>
  <c r="S8830" i="2"/>
  <c r="S8831" i="2"/>
  <c r="S8832" i="2"/>
  <c r="S8833" i="2"/>
  <c r="S8834" i="2"/>
  <c r="S8835" i="2"/>
  <c r="S8836" i="2"/>
  <c r="S8837" i="2"/>
  <c r="S8838" i="2"/>
  <c r="S8839" i="2"/>
  <c r="S8840" i="2"/>
  <c r="S8841" i="2"/>
  <c r="S8842" i="2"/>
  <c r="S8843" i="2"/>
  <c r="S8844" i="2"/>
  <c r="S8845" i="2"/>
  <c r="S8846" i="2"/>
  <c r="S8847" i="2"/>
  <c r="S8848" i="2"/>
  <c r="S8849" i="2"/>
  <c r="S8850" i="2"/>
  <c r="S8851" i="2"/>
  <c r="S8852" i="2"/>
  <c r="S8853" i="2"/>
  <c r="S8854" i="2"/>
  <c r="S8855" i="2"/>
  <c r="S8856" i="2"/>
  <c r="S8857" i="2"/>
  <c r="S8858" i="2"/>
  <c r="S8859" i="2"/>
  <c r="S8860" i="2"/>
  <c r="S8861" i="2"/>
  <c r="S8862" i="2"/>
  <c r="S8863" i="2"/>
  <c r="S8864" i="2"/>
  <c r="S8865" i="2"/>
  <c r="S8866" i="2"/>
  <c r="S8867" i="2"/>
  <c r="S8868" i="2"/>
  <c r="S8869" i="2"/>
  <c r="S8870" i="2"/>
  <c r="S8871" i="2"/>
  <c r="S8872" i="2"/>
  <c r="S8873" i="2"/>
  <c r="S8874" i="2"/>
  <c r="S8875" i="2"/>
  <c r="S8876" i="2"/>
  <c r="S8877" i="2"/>
  <c r="S8878" i="2"/>
  <c r="S8879" i="2"/>
  <c r="S8880" i="2"/>
  <c r="S8881" i="2"/>
  <c r="S8882" i="2"/>
  <c r="S8883" i="2"/>
  <c r="S8884" i="2"/>
  <c r="S8885" i="2"/>
  <c r="S8886" i="2"/>
  <c r="S8887" i="2"/>
  <c r="S8888" i="2"/>
  <c r="S8889" i="2"/>
  <c r="S8890" i="2"/>
  <c r="S8891" i="2"/>
  <c r="S8892" i="2"/>
  <c r="S8893" i="2"/>
  <c r="S8894" i="2"/>
  <c r="S8895" i="2"/>
  <c r="S8896" i="2"/>
  <c r="S8897" i="2"/>
  <c r="S8898" i="2"/>
  <c r="S8899" i="2"/>
  <c r="S8900" i="2"/>
  <c r="S8901" i="2"/>
  <c r="S8902" i="2"/>
  <c r="S8903" i="2"/>
  <c r="S8904" i="2"/>
  <c r="S8905" i="2"/>
  <c r="S8906" i="2"/>
  <c r="S8907" i="2"/>
  <c r="S8908" i="2"/>
  <c r="S8909" i="2"/>
  <c r="S8910" i="2"/>
  <c r="S8911" i="2"/>
  <c r="S8912" i="2"/>
  <c r="S8913" i="2"/>
  <c r="S8914" i="2"/>
  <c r="S8915" i="2"/>
  <c r="S8916" i="2"/>
  <c r="S8917" i="2"/>
  <c r="S8918" i="2"/>
  <c r="S8919" i="2"/>
  <c r="S8920" i="2"/>
  <c r="S8921" i="2"/>
  <c r="S8922" i="2"/>
  <c r="S8923" i="2"/>
  <c r="S8924" i="2"/>
  <c r="S8925" i="2"/>
  <c r="S8926" i="2"/>
  <c r="S8927" i="2"/>
  <c r="S8928" i="2"/>
  <c r="S8929" i="2"/>
  <c r="S8930" i="2"/>
  <c r="S8931" i="2"/>
  <c r="S8932" i="2"/>
  <c r="S8933" i="2"/>
  <c r="S8934" i="2"/>
  <c r="S8935" i="2"/>
  <c r="S8936" i="2"/>
  <c r="S8937" i="2"/>
  <c r="S8938" i="2"/>
  <c r="S8939" i="2"/>
  <c r="S8940" i="2"/>
  <c r="S8941" i="2"/>
  <c r="S8942" i="2"/>
  <c r="S8943" i="2"/>
  <c r="S8944" i="2"/>
  <c r="S8945" i="2"/>
  <c r="S8946" i="2"/>
  <c r="S8947" i="2"/>
  <c r="S8948" i="2"/>
  <c r="S8949" i="2"/>
  <c r="S8950" i="2"/>
  <c r="S8951" i="2"/>
  <c r="S8952" i="2"/>
  <c r="S8953" i="2"/>
  <c r="S8954" i="2"/>
  <c r="S8955" i="2"/>
  <c r="S8956" i="2"/>
  <c r="S8957" i="2"/>
  <c r="S8958" i="2"/>
  <c r="S8959" i="2"/>
  <c r="S8960" i="2"/>
  <c r="S8961" i="2"/>
  <c r="S8962" i="2"/>
  <c r="S8963" i="2"/>
  <c r="S8964" i="2"/>
  <c r="S8965" i="2"/>
  <c r="S8966" i="2"/>
  <c r="S8967" i="2"/>
  <c r="S8968" i="2"/>
  <c r="S8969" i="2"/>
  <c r="S8970" i="2"/>
  <c r="S8971" i="2"/>
  <c r="S8972" i="2"/>
  <c r="S8973" i="2"/>
  <c r="S8974" i="2"/>
  <c r="S8975" i="2"/>
  <c r="S8976" i="2"/>
  <c r="S8977" i="2"/>
  <c r="S8978" i="2"/>
  <c r="S8979" i="2"/>
  <c r="S8980" i="2"/>
  <c r="S8981" i="2"/>
  <c r="S8982" i="2"/>
  <c r="S8983" i="2"/>
  <c r="S8984" i="2"/>
  <c r="S8985" i="2"/>
  <c r="S8986" i="2"/>
  <c r="S8987" i="2"/>
  <c r="S8988" i="2"/>
  <c r="S8989" i="2"/>
  <c r="S8990" i="2"/>
  <c r="S8991" i="2"/>
  <c r="S8992" i="2"/>
  <c r="S8993" i="2"/>
  <c r="S8994" i="2"/>
  <c r="S8995" i="2"/>
  <c r="S8996" i="2"/>
  <c r="S8997" i="2"/>
  <c r="S8998" i="2"/>
  <c r="S8999" i="2"/>
  <c r="S9000" i="2"/>
  <c r="S9001" i="2"/>
  <c r="S9002" i="2"/>
  <c r="S9003" i="2"/>
  <c r="S9004" i="2"/>
  <c r="S9005" i="2"/>
  <c r="S9006" i="2"/>
  <c r="S9007" i="2"/>
  <c r="S9008" i="2"/>
  <c r="S9009" i="2"/>
  <c r="S9010" i="2"/>
  <c r="S9011" i="2"/>
  <c r="S9012" i="2"/>
  <c r="S9013" i="2"/>
  <c r="S9014" i="2"/>
  <c r="S9015" i="2"/>
  <c r="S9016" i="2"/>
  <c r="S9017" i="2"/>
  <c r="S9018" i="2"/>
  <c r="S9019" i="2"/>
  <c r="S9020" i="2"/>
  <c r="S9021" i="2"/>
  <c r="S9022" i="2"/>
  <c r="S9023" i="2"/>
  <c r="S9024" i="2"/>
  <c r="S9025" i="2"/>
  <c r="S9026" i="2"/>
  <c r="S9027" i="2"/>
  <c r="S9028" i="2"/>
  <c r="S9029" i="2"/>
  <c r="S9030" i="2"/>
  <c r="S9031" i="2"/>
  <c r="S9032" i="2"/>
  <c r="S9033" i="2"/>
  <c r="S9034" i="2"/>
  <c r="S9035" i="2"/>
  <c r="S9036" i="2"/>
  <c r="S9037" i="2"/>
  <c r="S9038" i="2"/>
  <c r="S9039" i="2"/>
  <c r="S9040" i="2"/>
  <c r="S9041" i="2"/>
  <c r="S9042" i="2"/>
  <c r="S9043" i="2"/>
  <c r="S9044" i="2"/>
  <c r="S9045" i="2"/>
  <c r="S9046" i="2"/>
  <c r="S9047" i="2"/>
  <c r="S9048" i="2"/>
  <c r="S9049" i="2"/>
  <c r="S9050" i="2"/>
  <c r="S9051" i="2"/>
  <c r="S9052" i="2"/>
  <c r="S9053" i="2"/>
  <c r="S9054" i="2"/>
  <c r="S9055" i="2"/>
  <c r="S9056" i="2"/>
  <c r="S9057" i="2"/>
  <c r="S9058" i="2"/>
  <c r="S9059" i="2"/>
  <c r="S9060" i="2"/>
  <c r="S9061" i="2"/>
  <c r="S9062" i="2"/>
  <c r="S9063" i="2"/>
  <c r="S9064" i="2"/>
  <c r="S9065" i="2"/>
  <c r="S9066" i="2"/>
  <c r="S9067" i="2"/>
  <c r="S9068" i="2"/>
  <c r="S9069" i="2"/>
  <c r="S9070" i="2"/>
  <c r="S9071" i="2"/>
  <c r="S9072" i="2"/>
  <c r="S9073" i="2"/>
  <c r="S9074" i="2"/>
  <c r="S9075" i="2"/>
  <c r="S9076" i="2"/>
  <c r="S9077" i="2"/>
  <c r="S9078" i="2"/>
  <c r="S9079" i="2"/>
  <c r="S9080" i="2"/>
  <c r="S9081" i="2"/>
  <c r="S9082" i="2"/>
  <c r="S9083" i="2"/>
  <c r="S9084" i="2"/>
  <c r="S9085" i="2"/>
  <c r="S9086" i="2"/>
  <c r="S9087" i="2"/>
  <c r="S9088" i="2"/>
  <c r="S9089" i="2"/>
  <c r="S9090" i="2"/>
  <c r="S9091" i="2"/>
  <c r="S9092" i="2"/>
  <c r="S9093" i="2"/>
  <c r="S9094" i="2"/>
  <c r="S9095" i="2"/>
  <c r="S9096" i="2"/>
  <c r="S9097" i="2"/>
  <c r="S9098" i="2"/>
  <c r="S9099" i="2"/>
  <c r="S9100" i="2"/>
  <c r="S9101" i="2"/>
  <c r="S9102" i="2"/>
  <c r="S9103" i="2"/>
  <c r="S9104" i="2"/>
  <c r="S9105" i="2"/>
  <c r="S9106" i="2"/>
  <c r="S9107" i="2"/>
  <c r="S9108" i="2"/>
  <c r="S9109" i="2"/>
  <c r="S9110" i="2"/>
  <c r="S9111" i="2"/>
  <c r="S9112" i="2"/>
  <c r="S9113" i="2"/>
  <c r="S9114" i="2"/>
  <c r="S9115" i="2"/>
  <c r="S9116" i="2"/>
  <c r="S9117" i="2"/>
  <c r="S9118" i="2"/>
  <c r="S9119" i="2"/>
  <c r="S9120" i="2"/>
  <c r="S9121" i="2"/>
  <c r="S9122" i="2"/>
  <c r="S9123" i="2"/>
  <c r="S9124" i="2"/>
  <c r="S9125" i="2"/>
  <c r="S9126" i="2"/>
  <c r="S9127" i="2"/>
  <c r="S9128" i="2"/>
  <c r="S9129" i="2"/>
  <c r="S9130" i="2"/>
  <c r="S9131" i="2"/>
  <c r="S9132" i="2"/>
  <c r="S9133" i="2"/>
  <c r="S9134" i="2"/>
  <c r="S9135" i="2"/>
  <c r="S9136" i="2"/>
  <c r="S9137" i="2"/>
  <c r="S9138" i="2"/>
  <c r="S9139" i="2"/>
  <c r="S9140" i="2"/>
  <c r="S9141" i="2"/>
  <c r="S9142" i="2"/>
  <c r="S9143" i="2"/>
  <c r="S9144" i="2"/>
  <c r="S9145" i="2"/>
  <c r="S9146" i="2"/>
  <c r="S9147" i="2"/>
  <c r="S9148" i="2"/>
  <c r="S9149" i="2"/>
  <c r="S9150" i="2"/>
  <c r="S9151" i="2"/>
  <c r="S9152" i="2"/>
  <c r="S9153" i="2"/>
  <c r="S9154" i="2"/>
  <c r="S9155" i="2"/>
  <c r="S9156" i="2"/>
  <c r="S9157" i="2"/>
  <c r="S9158" i="2"/>
  <c r="S9159" i="2"/>
  <c r="S9160" i="2"/>
  <c r="S9161" i="2"/>
  <c r="S9162" i="2"/>
  <c r="S9163" i="2"/>
  <c r="S9164" i="2"/>
  <c r="S9165" i="2"/>
  <c r="S9166" i="2"/>
  <c r="S9167" i="2"/>
  <c r="S9168" i="2"/>
  <c r="S9169" i="2"/>
  <c r="S9170" i="2"/>
  <c r="S9171" i="2"/>
  <c r="S9172" i="2"/>
  <c r="S9173" i="2"/>
  <c r="S9174" i="2"/>
  <c r="S9175" i="2"/>
  <c r="S9176" i="2"/>
  <c r="S9177" i="2"/>
  <c r="S9178" i="2"/>
  <c r="S9179" i="2"/>
  <c r="S9180" i="2"/>
  <c r="S9181" i="2"/>
  <c r="S9182" i="2"/>
  <c r="S9183" i="2"/>
  <c r="S9184" i="2"/>
  <c r="S9185" i="2"/>
  <c r="S9186" i="2"/>
  <c r="S9187" i="2"/>
  <c r="S9188" i="2"/>
  <c r="S9189" i="2"/>
  <c r="S9190" i="2"/>
  <c r="S9191" i="2"/>
  <c r="S9192" i="2"/>
  <c r="S9193" i="2"/>
  <c r="S9194" i="2"/>
  <c r="S9195" i="2"/>
  <c r="S9196" i="2"/>
  <c r="S9197" i="2"/>
  <c r="S9198" i="2"/>
  <c r="S9199" i="2"/>
  <c r="S9200" i="2"/>
  <c r="S9201" i="2"/>
  <c r="S9202" i="2"/>
  <c r="S9203" i="2"/>
  <c r="S9204" i="2"/>
  <c r="S9205" i="2"/>
  <c r="S9206" i="2"/>
  <c r="S9207" i="2"/>
  <c r="S9208" i="2"/>
  <c r="S9209" i="2"/>
  <c r="S9210" i="2"/>
  <c r="S9211" i="2"/>
  <c r="S9212" i="2"/>
  <c r="S9213" i="2"/>
  <c r="S9214" i="2"/>
  <c r="S9215" i="2"/>
  <c r="S9216" i="2"/>
  <c r="S9217" i="2"/>
  <c r="S9218" i="2"/>
  <c r="S9219" i="2"/>
  <c r="S9220" i="2"/>
  <c r="S9221" i="2"/>
  <c r="S9222" i="2"/>
  <c r="S9223" i="2"/>
  <c r="S9224" i="2"/>
  <c r="S9225" i="2"/>
  <c r="S9226" i="2"/>
  <c r="S9227" i="2"/>
  <c r="S9228" i="2"/>
  <c r="S9229" i="2"/>
  <c r="S9230" i="2"/>
  <c r="S9231" i="2"/>
  <c r="S9232" i="2"/>
  <c r="S9233" i="2"/>
  <c r="S9234" i="2"/>
  <c r="S9235" i="2"/>
  <c r="S9236" i="2"/>
  <c r="S9237" i="2"/>
  <c r="S9238" i="2"/>
  <c r="S9239" i="2"/>
  <c r="S9240" i="2"/>
  <c r="S9241" i="2"/>
  <c r="S9242" i="2"/>
  <c r="S9243" i="2"/>
  <c r="S9244" i="2"/>
  <c r="S9245" i="2"/>
  <c r="S9246" i="2"/>
  <c r="S9247" i="2"/>
  <c r="S9248" i="2"/>
  <c r="S9249" i="2"/>
  <c r="S9250" i="2"/>
  <c r="S9251" i="2"/>
  <c r="S9252" i="2"/>
  <c r="S9253" i="2"/>
  <c r="S9254" i="2"/>
  <c r="S9255" i="2"/>
  <c r="S9256" i="2"/>
  <c r="S9257" i="2"/>
  <c r="S9258" i="2"/>
  <c r="S9259" i="2"/>
  <c r="S9260" i="2"/>
  <c r="S9261" i="2"/>
  <c r="S9262" i="2"/>
  <c r="S9263" i="2"/>
  <c r="S9264" i="2"/>
  <c r="S9265" i="2"/>
  <c r="S9266" i="2"/>
  <c r="S9267" i="2"/>
  <c r="S9268" i="2"/>
  <c r="S9269" i="2"/>
  <c r="S9270" i="2"/>
  <c r="S9271" i="2"/>
  <c r="S9272" i="2"/>
  <c r="S9273" i="2"/>
  <c r="S9274" i="2"/>
  <c r="S9275" i="2"/>
  <c r="S9276" i="2"/>
  <c r="S9277" i="2"/>
  <c r="S9278" i="2"/>
  <c r="S9279" i="2"/>
  <c r="S9280" i="2"/>
  <c r="S9281" i="2"/>
  <c r="S9282" i="2"/>
  <c r="S9283" i="2"/>
  <c r="S9284" i="2"/>
  <c r="S9285" i="2"/>
  <c r="S9286" i="2"/>
  <c r="S9287" i="2"/>
  <c r="S9288" i="2"/>
  <c r="S9289" i="2"/>
  <c r="S9290" i="2"/>
  <c r="S9291" i="2"/>
  <c r="S9292" i="2"/>
  <c r="S9293" i="2"/>
  <c r="S9294" i="2"/>
  <c r="S9295" i="2"/>
  <c r="S9296" i="2"/>
  <c r="S9297" i="2"/>
  <c r="S9298" i="2"/>
  <c r="S9299" i="2"/>
  <c r="S9300" i="2"/>
  <c r="S9301" i="2"/>
  <c r="S9302" i="2"/>
  <c r="S9303" i="2"/>
  <c r="S9304" i="2"/>
  <c r="S9305" i="2"/>
  <c r="S9306" i="2"/>
  <c r="S9307" i="2"/>
  <c r="S9308" i="2"/>
  <c r="S9309" i="2"/>
  <c r="S9310" i="2"/>
  <c r="S9311" i="2"/>
  <c r="S9312" i="2"/>
  <c r="S9313" i="2"/>
  <c r="S9314" i="2"/>
  <c r="S9315" i="2"/>
  <c r="S9316" i="2"/>
  <c r="S9317" i="2"/>
  <c r="S9318" i="2"/>
  <c r="S9319" i="2"/>
  <c r="S9320" i="2"/>
  <c r="S9321" i="2"/>
  <c r="S9322" i="2"/>
  <c r="S9323" i="2"/>
  <c r="S9324" i="2"/>
  <c r="S9325" i="2"/>
  <c r="S9326" i="2"/>
  <c r="S9327" i="2"/>
  <c r="S9328" i="2"/>
  <c r="S9329" i="2"/>
  <c r="S9330" i="2"/>
  <c r="S9331" i="2"/>
  <c r="S9332" i="2"/>
  <c r="S9333" i="2"/>
  <c r="S9334" i="2"/>
  <c r="S9335" i="2"/>
  <c r="S9336" i="2"/>
  <c r="S9337" i="2"/>
  <c r="S9338" i="2"/>
  <c r="S9339" i="2"/>
  <c r="S9340" i="2"/>
  <c r="S9341" i="2"/>
  <c r="S9342" i="2"/>
  <c r="S9343" i="2"/>
  <c r="S9344" i="2"/>
  <c r="S9345" i="2"/>
  <c r="S9346" i="2"/>
  <c r="S9347" i="2"/>
  <c r="S9348" i="2"/>
  <c r="S9349" i="2"/>
  <c r="S9350" i="2"/>
  <c r="S9351" i="2"/>
  <c r="S9352" i="2"/>
  <c r="S9353" i="2"/>
  <c r="S9354" i="2"/>
  <c r="S9355" i="2"/>
  <c r="S9356" i="2"/>
  <c r="S9357" i="2"/>
  <c r="S9358" i="2"/>
  <c r="S9359" i="2"/>
  <c r="S9360" i="2"/>
  <c r="S9361" i="2"/>
  <c r="S9362" i="2"/>
  <c r="S9363" i="2"/>
  <c r="S9364" i="2"/>
  <c r="S9365" i="2"/>
  <c r="S9366" i="2"/>
  <c r="S9367" i="2"/>
  <c r="S9368" i="2"/>
  <c r="S9369" i="2"/>
  <c r="S9370" i="2"/>
  <c r="S9371" i="2"/>
  <c r="S9372" i="2"/>
  <c r="S9373" i="2"/>
  <c r="S9374" i="2"/>
  <c r="S9375" i="2"/>
  <c r="S9376" i="2"/>
  <c r="S9377" i="2"/>
  <c r="S9378" i="2"/>
  <c r="S9379" i="2"/>
  <c r="S9380" i="2"/>
  <c r="S9381" i="2"/>
  <c r="S9382" i="2"/>
  <c r="S9383" i="2"/>
  <c r="S9384" i="2"/>
  <c r="S9385" i="2"/>
  <c r="S9386" i="2"/>
  <c r="S9387" i="2"/>
  <c r="S9388" i="2"/>
  <c r="S9389" i="2"/>
  <c r="S9390" i="2"/>
  <c r="S9391" i="2"/>
  <c r="S9392" i="2"/>
  <c r="S9393" i="2"/>
  <c r="S9394" i="2"/>
  <c r="S9395" i="2"/>
  <c r="S9396" i="2"/>
  <c r="S9397" i="2"/>
  <c r="S9398" i="2"/>
  <c r="S9399" i="2"/>
  <c r="S9400" i="2"/>
  <c r="S9401" i="2"/>
  <c r="S9402" i="2"/>
  <c r="S9403" i="2"/>
  <c r="S9404" i="2"/>
  <c r="S9405" i="2"/>
  <c r="S9406" i="2"/>
  <c r="S9407" i="2"/>
  <c r="S9408" i="2"/>
  <c r="S9409" i="2"/>
  <c r="S9410" i="2"/>
  <c r="S9411" i="2"/>
  <c r="S9412" i="2"/>
  <c r="S9413" i="2"/>
  <c r="S9414" i="2"/>
  <c r="S9415" i="2"/>
  <c r="S9416" i="2"/>
  <c r="S9417" i="2"/>
  <c r="S9418" i="2"/>
  <c r="S9419" i="2"/>
  <c r="S9420" i="2"/>
  <c r="S9421" i="2"/>
  <c r="S9422" i="2"/>
  <c r="S9423" i="2"/>
  <c r="S9424" i="2"/>
  <c r="S9425" i="2"/>
  <c r="S9426" i="2"/>
  <c r="S9427" i="2"/>
  <c r="S9428" i="2"/>
  <c r="S9429" i="2"/>
  <c r="S9430" i="2"/>
  <c r="S9431" i="2"/>
  <c r="S9432" i="2"/>
  <c r="S9433" i="2"/>
  <c r="S9434" i="2"/>
  <c r="S9435" i="2"/>
  <c r="S9436" i="2"/>
  <c r="S9437" i="2"/>
  <c r="S9438" i="2"/>
  <c r="S9439" i="2"/>
  <c r="S9440" i="2"/>
  <c r="S9441" i="2"/>
  <c r="S9442" i="2"/>
  <c r="S9443" i="2"/>
  <c r="S9444" i="2"/>
  <c r="S9445" i="2"/>
  <c r="S9446" i="2"/>
  <c r="S9447" i="2"/>
  <c r="S9448" i="2"/>
  <c r="S9449" i="2"/>
  <c r="S9450" i="2"/>
  <c r="S9451" i="2"/>
  <c r="S9452" i="2"/>
  <c r="S9453" i="2"/>
  <c r="S9454" i="2"/>
  <c r="S9455" i="2"/>
  <c r="S9456" i="2"/>
  <c r="S9457" i="2"/>
  <c r="S9458" i="2"/>
  <c r="S9459" i="2"/>
  <c r="S9460" i="2"/>
  <c r="S9461" i="2"/>
  <c r="S9462" i="2"/>
  <c r="S9463" i="2"/>
  <c r="S9464" i="2"/>
  <c r="S9465" i="2"/>
  <c r="S9466" i="2"/>
  <c r="S9467" i="2"/>
  <c r="S9468" i="2"/>
  <c r="S9469" i="2"/>
  <c r="S9470" i="2"/>
  <c r="S9471" i="2"/>
  <c r="S9472" i="2"/>
  <c r="S9473" i="2"/>
  <c r="S9474" i="2"/>
  <c r="S9475" i="2"/>
  <c r="S9476" i="2"/>
  <c r="S9477" i="2"/>
  <c r="S9478" i="2"/>
  <c r="S9479" i="2"/>
  <c r="S9480" i="2"/>
  <c r="S9481" i="2"/>
  <c r="S9482" i="2"/>
  <c r="S9483" i="2"/>
  <c r="S9484" i="2"/>
  <c r="S9485" i="2"/>
  <c r="S9486" i="2"/>
  <c r="S9487" i="2"/>
  <c r="S9488" i="2"/>
  <c r="S9489" i="2"/>
  <c r="S9490" i="2"/>
  <c r="S9491" i="2"/>
  <c r="S9492" i="2"/>
  <c r="S9493" i="2"/>
  <c r="S9494" i="2"/>
  <c r="S9495" i="2"/>
  <c r="S9496" i="2"/>
  <c r="S9497" i="2"/>
  <c r="S9498" i="2"/>
  <c r="S9499" i="2"/>
  <c r="S9500" i="2"/>
  <c r="S9501" i="2"/>
  <c r="S9502" i="2"/>
  <c r="S9503" i="2"/>
  <c r="S9504" i="2"/>
  <c r="S9505" i="2"/>
  <c r="S9506" i="2"/>
  <c r="S9507" i="2"/>
  <c r="S9508" i="2"/>
  <c r="S9509" i="2"/>
  <c r="S9510" i="2"/>
  <c r="S9511" i="2"/>
  <c r="S9512" i="2"/>
  <c r="S9513" i="2"/>
  <c r="S9514" i="2"/>
  <c r="S9515" i="2"/>
  <c r="S9516" i="2"/>
  <c r="S9517" i="2"/>
  <c r="S9518" i="2"/>
  <c r="S9519" i="2"/>
  <c r="S9520" i="2"/>
  <c r="S9521" i="2"/>
  <c r="S9522" i="2"/>
  <c r="S9523" i="2"/>
  <c r="S9524" i="2"/>
  <c r="S9525" i="2"/>
  <c r="S9526" i="2"/>
  <c r="S9527" i="2"/>
  <c r="S9528" i="2"/>
  <c r="S9529" i="2"/>
  <c r="S9530" i="2"/>
  <c r="S9531" i="2"/>
  <c r="S9532" i="2"/>
  <c r="S9533" i="2"/>
  <c r="S9534" i="2"/>
  <c r="S9535" i="2"/>
  <c r="S9536" i="2"/>
  <c r="S9537" i="2"/>
  <c r="S9538" i="2"/>
  <c r="S9539" i="2"/>
  <c r="S9540" i="2"/>
  <c r="S9541" i="2"/>
  <c r="S9542" i="2"/>
  <c r="S9543" i="2"/>
  <c r="S9544" i="2"/>
  <c r="S9545" i="2"/>
  <c r="S9546" i="2"/>
  <c r="S9547" i="2"/>
  <c r="S9548" i="2"/>
  <c r="S9549" i="2"/>
  <c r="S9550" i="2"/>
  <c r="S9551" i="2"/>
  <c r="S9552" i="2"/>
  <c r="S9553" i="2"/>
  <c r="S9554" i="2"/>
  <c r="S9555" i="2"/>
  <c r="S9556" i="2"/>
  <c r="S9557" i="2"/>
  <c r="S9558" i="2"/>
  <c r="S9559" i="2"/>
  <c r="S9560" i="2"/>
  <c r="S9561" i="2"/>
  <c r="S9562" i="2"/>
  <c r="S9563" i="2"/>
  <c r="S9564" i="2"/>
  <c r="S9565" i="2"/>
  <c r="S9566" i="2"/>
  <c r="S9567" i="2"/>
  <c r="S9568" i="2"/>
  <c r="S9569" i="2"/>
  <c r="S9570" i="2"/>
  <c r="S9571" i="2"/>
  <c r="S9572" i="2"/>
  <c r="S9573" i="2"/>
  <c r="S9574" i="2"/>
  <c r="S9575" i="2"/>
  <c r="S9576" i="2"/>
  <c r="S9577" i="2"/>
  <c r="S9578" i="2"/>
  <c r="S9579" i="2"/>
  <c r="S9580" i="2"/>
  <c r="S9581" i="2"/>
  <c r="S9582" i="2"/>
  <c r="S9583" i="2"/>
  <c r="S9584" i="2"/>
  <c r="S9585" i="2"/>
  <c r="S9586" i="2"/>
  <c r="S9587" i="2"/>
  <c r="S9588" i="2"/>
  <c r="S9589" i="2"/>
  <c r="S9590" i="2"/>
  <c r="S9591" i="2"/>
  <c r="S9592" i="2"/>
  <c r="S9593" i="2"/>
  <c r="S9594" i="2"/>
  <c r="S9595" i="2"/>
  <c r="S9596" i="2"/>
  <c r="S9597" i="2"/>
  <c r="S9598" i="2"/>
  <c r="S9599" i="2"/>
  <c r="S9600" i="2"/>
  <c r="S9601" i="2"/>
  <c r="S9602" i="2"/>
  <c r="S9603" i="2"/>
  <c r="S9604" i="2"/>
  <c r="S9605" i="2"/>
  <c r="S9606" i="2"/>
  <c r="S9607" i="2"/>
  <c r="S9608" i="2"/>
  <c r="S9609" i="2"/>
  <c r="S9610" i="2"/>
  <c r="S9611" i="2"/>
  <c r="S9612" i="2"/>
  <c r="S9613" i="2"/>
  <c r="S9614" i="2"/>
  <c r="S9615" i="2"/>
  <c r="S9616" i="2"/>
  <c r="S9617" i="2"/>
  <c r="S9618" i="2"/>
  <c r="S9619" i="2"/>
  <c r="S9620" i="2"/>
  <c r="S9621" i="2"/>
  <c r="S9622" i="2"/>
  <c r="S9623" i="2"/>
  <c r="S9624" i="2"/>
  <c r="S9625" i="2"/>
  <c r="S9626" i="2"/>
  <c r="S9627" i="2"/>
  <c r="S9628" i="2"/>
  <c r="S9629" i="2"/>
  <c r="S9630" i="2"/>
  <c r="S9631" i="2"/>
  <c r="S9632" i="2"/>
  <c r="S9633" i="2"/>
  <c r="S9634" i="2"/>
  <c r="S9635" i="2"/>
  <c r="S9636" i="2"/>
  <c r="S9637" i="2"/>
  <c r="S9638" i="2"/>
  <c r="S9639" i="2"/>
  <c r="S9640" i="2"/>
  <c r="S9641" i="2"/>
  <c r="S9642" i="2"/>
  <c r="S9643" i="2"/>
  <c r="S9644" i="2"/>
  <c r="S9645" i="2"/>
  <c r="S9646" i="2"/>
  <c r="S9647" i="2"/>
  <c r="S9648" i="2"/>
  <c r="S9649" i="2"/>
  <c r="S9650" i="2"/>
  <c r="S9651" i="2"/>
  <c r="S9652" i="2"/>
  <c r="S9653" i="2"/>
  <c r="S9654" i="2"/>
  <c r="S9655" i="2"/>
  <c r="S9656" i="2"/>
  <c r="S9657" i="2"/>
  <c r="S9658" i="2"/>
  <c r="S9659" i="2"/>
  <c r="S9660" i="2"/>
  <c r="S9661" i="2"/>
  <c r="S9662" i="2"/>
  <c r="S9663" i="2"/>
  <c r="S9664" i="2"/>
  <c r="S9665" i="2"/>
  <c r="S9666" i="2"/>
  <c r="S9667" i="2"/>
  <c r="S9668" i="2"/>
  <c r="S9669" i="2"/>
  <c r="S9670" i="2"/>
  <c r="S9671" i="2"/>
  <c r="S9672" i="2"/>
  <c r="S9673" i="2"/>
  <c r="S9674" i="2"/>
  <c r="S9675" i="2"/>
  <c r="S9676" i="2"/>
  <c r="S9677" i="2"/>
  <c r="S9678" i="2"/>
  <c r="S9679" i="2"/>
  <c r="S9680" i="2"/>
  <c r="S9681" i="2"/>
  <c r="S9682" i="2"/>
  <c r="S9683" i="2"/>
  <c r="S9684" i="2"/>
  <c r="S9685" i="2"/>
  <c r="S9686" i="2"/>
  <c r="S9687" i="2"/>
  <c r="S9688" i="2"/>
  <c r="S9689" i="2"/>
  <c r="S9690" i="2"/>
  <c r="S9691" i="2"/>
  <c r="S9692" i="2"/>
  <c r="S9693" i="2"/>
  <c r="S9694" i="2"/>
  <c r="S9695" i="2"/>
  <c r="S9696" i="2"/>
  <c r="S9697" i="2"/>
  <c r="S9698" i="2"/>
  <c r="S9699" i="2"/>
  <c r="S9700" i="2"/>
  <c r="S9701" i="2"/>
  <c r="S9702" i="2"/>
  <c r="S9703" i="2"/>
  <c r="S9704" i="2"/>
  <c r="S9705" i="2"/>
  <c r="S9706" i="2"/>
  <c r="S9707" i="2"/>
  <c r="S9708" i="2"/>
  <c r="S9709" i="2"/>
  <c r="S9710" i="2"/>
  <c r="S9711" i="2"/>
  <c r="S9712" i="2"/>
  <c r="S9713" i="2"/>
  <c r="S9714" i="2"/>
  <c r="S9715" i="2"/>
  <c r="S9716" i="2"/>
  <c r="S9717" i="2"/>
  <c r="S9718" i="2"/>
  <c r="S9719" i="2"/>
  <c r="S9720" i="2"/>
  <c r="S9721" i="2"/>
  <c r="S9722" i="2"/>
  <c r="S9723" i="2"/>
  <c r="S9724" i="2"/>
  <c r="S9725" i="2"/>
  <c r="S9726" i="2"/>
  <c r="S9727" i="2"/>
  <c r="S9728" i="2"/>
  <c r="S9729" i="2"/>
  <c r="S9730" i="2"/>
  <c r="S9731" i="2"/>
  <c r="S9732" i="2"/>
  <c r="S9733" i="2"/>
  <c r="S9734" i="2"/>
  <c r="S9735" i="2"/>
  <c r="S9736" i="2"/>
  <c r="S9737" i="2"/>
  <c r="S9738" i="2"/>
  <c r="S9739" i="2"/>
  <c r="S9740" i="2"/>
  <c r="S9741" i="2"/>
  <c r="S9742" i="2"/>
  <c r="S9743" i="2"/>
  <c r="S9744" i="2"/>
  <c r="S9745" i="2"/>
  <c r="S9746" i="2"/>
  <c r="S9747" i="2"/>
  <c r="S9748" i="2"/>
  <c r="S9749" i="2"/>
  <c r="S9750" i="2"/>
  <c r="S9751" i="2"/>
  <c r="S9752" i="2"/>
  <c r="S9753" i="2"/>
  <c r="S9754" i="2"/>
  <c r="S9755" i="2"/>
  <c r="S9756" i="2"/>
  <c r="S9757" i="2"/>
  <c r="S9758" i="2"/>
  <c r="S9759" i="2"/>
  <c r="S9760" i="2"/>
  <c r="S9761" i="2"/>
  <c r="S9762" i="2"/>
  <c r="S9763" i="2"/>
  <c r="S9764" i="2"/>
  <c r="S9765" i="2"/>
  <c r="S9766" i="2"/>
  <c r="S9767" i="2"/>
  <c r="S9768" i="2"/>
  <c r="S9769" i="2"/>
  <c r="S9770" i="2"/>
  <c r="S9771" i="2"/>
  <c r="S9772" i="2"/>
  <c r="S9773" i="2"/>
  <c r="S9774" i="2"/>
  <c r="S9775" i="2"/>
  <c r="S9776" i="2"/>
  <c r="S9777" i="2"/>
  <c r="S9778" i="2"/>
  <c r="S9779" i="2"/>
  <c r="S9780" i="2"/>
  <c r="S9781" i="2"/>
  <c r="S9782" i="2"/>
  <c r="S9783" i="2"/>
  <c r="S9784" i="2"/>
  <c r="S9785" i="2"/>
  <c r="S9786" i="2"/>
  <c r="S9787" i="2"/>
  <c r="S9788" i="2"/>
  <c r="S9789" i="2"/>
  <c r="S9790" i="2"/>
  <c r="S9791" i="2"/>
  <c r="S9792" i="2"/>
  <c r="S9793" i="2"/>
  <c r="S9794" i="2"/>
  <c r="S9795" i="2"/>
  <c r="S9796" i="2"/>
  <c r="S9797" i="2"/>
  <c r="S9798" i="2"/>
  <c r="S9799" i="2"/>
  <c r="S9800" i="2"/>
  <c r="S9801" i="2"/>
  <c r="S9802" i="2"/>
  <c r="S9803" i="2"/>
  <c r="S9804" i="2"/>
  <c r="S9805" i="2"/>
  <c r="S9806" i="2"/>
  <c r="S9807" i="2"/>
  <c r="S9808" i="2"/>
  <c r="S9809" i="2"/>
  <c r="S9810" i="2"/>
  <c r="S9811" i="2"/>
  <c r="S9812" i="2"/>
  <c r="S9813" i="2"/>
  <c r="S9814" i="2"/>
  <c r="S9815" i="2"/>
  <c r="S9816" i="2"/>
  <c r="S9817" i="2"/>
  <c r="S9818" i="2"/>
  <c r="S9819" i="2"/>
  <c r="S9820" i="2"/>
  <c r="S9821" i="2"/>
  <c r="S9822" i="2"/>
  <c r="S9823" i="2"/>
  <c r="S9824" i="2"/>
  <c r="S9825" i="2"/>
  <c r="S9826" i="2"/>
  <c r="S9827" i="2"/>
  <c r="S9828" i="2"/>
  <c r="S9829" i="2"/>
  <c r="S9830" i="2"/>
  <c r="S9831" i="2"/>
  <c r="S9832" i="2"/>
  <c r="S9833" i="2"/>
  <c r="S9834" i="2"/>
  <c r="S9835" i="2"/>
  <c r="S9836" i="2"/>
  <c r="S9837" i="2"/>
  <c r="S9838" i="2"/>
  <c r="S9839" i="2"/>
  <c r="S9840" i="2"/>
  <c r="S9841" i="2"/>
  <c r="S9842" i="2"/>
  <c r="S9843" i="2"/>
  <c r="S9844" i="2"/>
  <c r="S9845" i="2"/>
  <c r="S9846" i="2"/>
  <c r="S9847" i="2"/>
  <c r="S9848" i="2"/>
  <c r="S9849" i="2"/>
  <c r="S9850" i="2"/>
  <c r="S9851" i="2"/>
  <c r="S9852" i="2"/>
  <c r="S9853" i="2"/>
  <c r="S9854" i="2"/>
  <c r="S9855" i="2"/>
  <c r="S9856" i="2"/>
  <c r="S9857" i="2"/>
  <c r="S9858" i="2"/>
  <c r="S9859" i="2"/>
  <c r="S9860" i="2"/>
  <c r="S9861" i="2"/>
  <c r="S9862" i="2"/>
  <c r="S9863" i="2"/>
  <c r="S9864" i="2"/>
  <c r="S9865" i="2"/>
  <c r="S9866" i="2"/>
  <c r="S9867" i="2"/>
  <c r="S9868" i="2"/>
  <c r="S9869" i="2"/>
  <c r="S9870" i="2"/>
  <c r="S9871" i="2"/>
  <c r="S9872" i="2"/>
  <c r="S9873" i="2"/>
  <c r="S9874" i="2"/>
  <c r="S9875" i="2"/>
  <c r="S9876" i="2"/>
  <c r="S9877" i="2"/>
  <c r="S9878" i="2"/>
  <c r="S9879" i="2"/>
  <c r="S9880" i="2"/>
  <c r="S9881" i="2"/>
  <c r="S9882" i="2"/>
  <c r="S9883" i="2"/>
  <c r="S9884" i="2"/>
  <c r="S9885" i="2"/>
  <c r="S9886" i="2"/>
  <c r="S9887" i="2"/>
  <c r="S9888" i="2"/>
  <c r="S9889" i="2"/>
  <c r="S9890" i="2"/>
  <c r="S9891" i="2"/>
  <c r="S9892" i="2"/>
  <c r="S9893" i="2"/>
  <c r="S9894" i="2"/>
  <c r="S9895" i="2"/>
  <c r="S9896" i="2"/>
  <c r="S9897" i="2"/>
  <c r="S9898" i="2"/>
  <c r="S9899" i="2"/>
  <c r="S9900" i="2"/>
  <c r="S9901" i="2"/>
  <c r="S9902" i="2"/>
  <c r="S9903" i="2"/>
  <c r="S9904" i="2"/>
  <c r="S9905" i="2"/>
  <c r="S9906" i="2"/>
  <c r="S9907" i="2"/>
  <c r="S9908" i="2"/>
  <c r="S9909" i="2"/>
  <c r="S9910" i="2"/>
  <c r="S9911" i="2"/>
  <c r="S9912" i="2"/>
  <c r="S9913" i="2"/>
  <c r="S9914" i="2"/>
  <c r="S9915" i="2"/>
  <c r="S9916" i="2"/>
  <c r="S9917" i="2"/>
  <c r="S9918" i="2"/>
  <c r="S9919" i="2"/>
  <c r="S9920" i="2"/>
  <c r="S9921" i="2"/>
  <c r="S9922" i="2"/>
  <c r="S9923" i="2"/>
  <c r="S9924" i="2"/>
  <c r="S9925" i="2"/>
  <c r="S9926" i="2"/>
  <c r="S9927" i="2"/>
  <c r="S9928" i="2"/>
  <c r="S9929" i="2"/>
  <c r="S9930" i="2"/>
  <c r="S9931" i="2"/>
  <c r="S9932" i="2"/>
  <c r="S9933" i="2"/>
  <c r="S9934" i="2"/>
  <c r="S9935" i="2"/>
  <c r="S9936" i="2"/>
  <c r="S9937" i="2"/>
  <c r="S9938" i="2"/>
  <c r="S9939" i="2"/>
  <c r="S9940" i="2"/>
  <c r="S9941" i="2"/>
  <c r="S9942" i="2"/>
  <c r="S9943" i="2"/>
  <c r="S9944" i="2"/>
  <c r="S9945" i="2"/>
  <c r="S9946" i="2"/>
  <c r="S9947" i="2"/>
  <c r="S9948" i="2"/>
  <c r="S9949" i="2"/>
  <c r="S9950" i="2"/>
  <c r="S9951" i="2"/>
  <c r="S9952" i="2"/>
  <c r="S9953" i="2"/>
  <c r="S9954" i="2"/>
  <c r="S9955" i="2"/>
  <c r="S9956" i="2"/>
  <c r="S9957" i="2"/>
  <c r="S9958" i="2"/>
  <c r="S9959" i="2"/>
  <c r="S9960" i="2"/>
  <c r="S9961" i="2"/>
  <c r="S9962" i="2"/>
  <c r="S9963" i="2"/>
  <c r="S9964" i="2"/>
  <c r="S9965" i="2"/>
  <c r="S9966" i="2"/>
  <c r="S9967" i="2"/>
  <c r="S9968" i="2"/>
  <c r="S9969" i="2"/>
  <c r="S9970" i="2"/>
  <c r="S9971" i="2"/>
  <c r="S9972" i="2"/>
  <c r="S9973" i="2"/>
  <c r="S9974" i="2"/>
  <c r="S9975" i="2"/>
  <c r="S9976" i="2"/>
  <c r="S9977" i="2"/>
  <c r="S9978" i="2"/>
  <c r="S9979" i="2"/>
  <c r="S9980" i="2"/>
  <c r="S9981" i="2"/>
  <c r="S9982" i="2"/>
  <c r="S9983" i="2"/>
  <c r="S9984" i="2"/>
  <c r="S9985" i="2"/>
  <c r="S9986" i="2"/>
  <c r="S9987" i="2"/>
  <c r="S9988" i="2"/>
  <c r="S9989" i="2"/>
  <c r="S9990" i="2"/>
  <c r="S9991" i="2"/>
  <c r="S9992" i="2"/>
  <c r="S9993" i="2"/>
  <c r="S9994" i="2"/>
  <c r="S9995" i="2"/>
  <c r="S9996" i="2"/>
  <c r="S9997" i="2"/>
  <c r="S9998" i="2"/>
  <c r="S9999" i="2"/>
  <c r="S10000" i="2"/>
  <c r="S10001" i="2"/>
  <c r="S10002" i="2"/>
  <c r="S10003" i="2"/>
  <c r="S10004" i="2"/>
  <c r="S10005" i="2"/>
  <c r="S10006" i="2"/>
  <c r="S10007" i="2"/>
  <c r="S10008" i="2"/>
  <c r="S10009" i="2"/>
  <c r="S10010" i="2"/>
  <c r="S10011" i="2"/>
  <c r="S10012" i="2"/>
  <c r="S10013" i="2"/>
  <c r="S10014" i="2"/>
  <c r="S10015" i="2"/>
  <c r="S10016" i="2"/>
  <c r="S10017" i="2"/>
  <c r="S10018" i="2"/>
  <c r="S10019" i="2"/>
  <c r="S10020" i="2"/>
  <c r="S10021" i="2"/>
  <c r="S10022" i="2"/>
  <c r="S10023" i="2"/>
  <c r="S10024" i="2"/>
  <c r="S10025" i="2"/>
  <c r="S10026" i="2"/>
  <c r="S10027" i="2"/>
  <c r="S10028" i="2"/>
  <c r="S10029" i="2"/>
  <c r="S10030" i="2"/>
  <c r="S10031" i="2"/>
  <c r="S10032" i="2"/>
  <c r="S10033" i="2"/>
  <c r="S10034" i="2"/>
  <c r="S10035" i="2"/>
  <c r="S10036" i="2"/>
  <c r="S10037" i="2"/>
  <c r="S10038" i="2"/>
  <c r="S10039" i="2"/>
  <c r="S10040" i="2"/>
  <c r="S10041" i="2"/>
  <c r="S10042" i="2"/>
  <c r="S10043" i="2"/>
  <c r="S10044" i="2"/>
  <c r="S10045" i="2"/>
  <c r="S10046" i="2"/>
  <c r="S10047" i="2"/>
  <c r="S10048" i="2"/>
  <c r="S10049" i="2"/>
  <c r="S10050" i="2"/>
  <c r="S10051" i="2"/>
  <c r="S10052" i="2"/>
  <c r="S10053" i="2"/>
  <c r="S10054" i="2"/>
  <c r="S10055" i="2"/>
  <c r="S10056" i="2"/>
  <c r="S10057" i="2"/>
  <c r="S10058" i="2"/>
  <c r="S10059" i="2"/>
  <c r="S10060" i="2"/>
  <c r="S10061" i="2"/>
  <c r="S10062" i="2"/>
  <c r="S10063" i="2"/>
  <c r="S10064" i="2"/>
  <c r="S10065" i="2"/>
  <c r="S10066" i="2"/>
  <c r="S10067" i="2"/>
  <c r="S10068" i="2"/>
  <c r="S10069" i="2"/>
  <c r="S10070" i="2"/>
  <c r="S10071" i="2"/>
  <c r="S10072" i="2"/>
  <c r="S10073" i="2"/>
  <c r="S10074" i="2"/>
  <c r="S10075" i="2"/>
  <c r="S10076" i="2"/>
  <c r="S10077" i="2"/>
  <c r="S10078" i="2"/>
  <c r="S10079" i="2"/>
  <c r="S10080" i="2"/>
  <c r="S10081" i="2"/>
  <c r="S10082" i="2"/>
  <c r="S10083" i="2"/>
  <c r="S10084" i="2"/>
  <c r="S10085" i="2"/>
  <c r="S10086" i="2"/>
  <c r="S10087" i="2"/>
  <c r="S10088" i="2"/>
  <c r="S10089" i="2"/>
  <c r="S10090" i="2"/>
  <c r="S10091" i="2"/>
  <c r="S10092" i="2"/>
  <c r="S10093" i="2"/>
  <c r="S10094" i="2"/>
  <c r="S10095" i="2"/>
  <c r="S10096" i="2"/>
  <c r="S10097" i="2"/>
  <c r="S10098" i="2"/>
  <c r="S10099" i="2"/>
  <c r="S10100" i="2"/>
  <c r="S10101" i="2"/>
  <c r="S10102" i="2"/>
  <c r="S10103" i="2"/>
  <c r="S10104" i="2"/>
  <c r="S10105" i="2"/>
  <c r="S10106" i="2"/>
  <c r="S10107" i="2"/>
  <c r="S10108" i="2"/>
  <c r="S10109" i="2"/>
  <c r="S10110" i="2"/>
  <c r="S10111" i="2"/>
  <c r="S10112" i="2"/>
  <c r="S10113" i="2"/>
  <c r="S10114" i="2"/>
  <c r="S10115" i="2"/>
  <c r="S10116" i="2"/>
  <c r="S10117" i="2"/>
  <c r="S10118" i="2"/>
  <c r="S10119" i="2"/>
  <c r="S10120" i="2"/>
  <c r="S10121" i="2"/>
  <c r="S10122" i="2"/>
  <c r="S10123" i="2"/>
  <c r="S10124" i="2"/>
  <c r="S10125" i="2"/>
  <c r="S10126" i="2"/>
  <c r="S10127" i="2"/>
  <c r="S10128" i="2"/>
  <c r="S10129" i="2"/>
  <c r="S10130" i="2"/>
  <c r="S10131" i="2"/>
  <c r="S10132" i="2"/>
  <c r="S10133" i="2"/>
  <c r="S10134" i="2"/>
  <c r="S10135" i="2"/>
  <c r="S10136" i="2"/>
  <c r="S10137" i="2"/>
  <c r="S10138" i="2"/>
  <c r="S10139" i="2"/>
  <c r="S10140" i="2"/>
  <c r="S10141" i="2"/>
  <c r="S10142" i="2"/>
  <c r="S10143" i="2"/>
  <c r="S10144" i="2"/>
  <c r="S10145" i="2"/>
  <c r="S10146" i="2"/>
  <c r="S10147" i="2"/>
  <c r="S10148" i="2"/>
  <c r="S10149" i="2"/>
  <c r="S10150" i="2"/>
  <c r="S10151" i="2"/>
  <c r="S10152" i="2"/>
  <c r="S10153" i="2"/>
  <c r="S10154" i="2"/>
  <c r="S10155" i="2"/>
  <c r="S10156" i="2"/>
  <c r="S10157" i="2"/>
  <c r="S10158" i="2"/>
  <c r="S10159" i="2"/>
  <c r="S10160" i="2"/>
  <c r="S10161" i="2"/>
  <c r="S10162" i="2"/>
  <c r="S10163" i="2"/>
  <c r="S10164" i="2"/>
  <c r="S10165" i="2"/>
  <c r="S10166" i="2"/>
  <c r="S10167" i="2"/>
  <c r="S10168" i="2"/>
  <c r="S10169" i="2"/>
  <c r="S10170" i="2"/>
  <c r="S10171" i="2"/>
  <c r="S10172" i="2"/>
  <c r="S10173" i="2"/>
  <c r="S10174" i="2"/>
  <c r="S10175" i="2"/>
  <c r="S10176" i="2"/>
  <c r="S10177" i="2"/>
  <c r="S10178" i="2"/>
  <c r="S10179" i="2"/>
  <c r="S10180" i="2"/>
  <c r="S10181" i="2"/>
  <c r="S10182" i="2"/>
  <c r="S10183" i="2"/>
  <c r="S10184" i="2"/>
  <c r="S10185" i="2"/>
  <c r="S10186" i="2"/>
  <c r="S10187" i="2"/>
  <c r="S10188" i="2"/>
  <c r="S10189" i="2"/>
  <c r="S10190" i="2"/>
  <c r="S10191" i="2"/>
  <c r="S10192" i="2"/>
  <c r="S10193" i="2"/>
  <c r="S10194" i="2"/>
  <c r="S10195" i="2"/>
  <c r="S10196" i="2"/>
  <c r="S10197" i="2"/>
  <c r="S10198" i="2"/>
  <c r="S10199" i="2"/>
  <c r="S10200" i="2"/>
  <c r="S10201" i="2"/>
  <c r="S10202" i="2"/>
  <c r="S10203" i="2"/>
  <c r="S10204" i="2"/>
  <c r="S10205" i="2"/>
  <c r="S10206" i="2"/>
  <c r="S10207" i="2"/>
  <c r="S10208" i="2"/>
  <c r="S10209" i="2"/>
  <c r="S10210" i="2"/>
  <c r="S10211" i="2"/>
  <c r="S10212" i="2"/>
  <c r="S10213" i="2"/>
  <c r="S10214" i="2"/>
  <c r="S10215" i="2"/>
  <c r="S10216" i="2"/>
  <c r="S10217" i="2"/>
  <c r="S10218" i="2"/>
  <c r="S10219" i="2"/>
  <c r="S10220" i="2"/>
  <c r="S10221" i="2"/>
  <c r="S10222" i="2"/>
  <c r="S10223" i="2"/>
  <c r="S10224" i="2"/>
  <c r="S10225" i="2"/>
  <c r="S10226" i="2"/>
  <c r="S10227" i="2"/>
  <c r="S10228" i="2"/>
  <c r="S10229" i="2"/>
  <c r="S10230" i="2"/>
  <c r="S10231" i="2"/>
  <c r="S10232" i="2"/>
  <c r="S10233" i="2"/>
  <c r="S10234" i="2"/>
  <c r="S10235" i="2"/>
  <c r="S10236" i="2"/>
  <c r="S10237" i="2"/>
  <c r="S10238" i="2"/>
  <c r="S10239" i="2"/>
  <c r="S10240" i="2"/>
  <c r="S10241" i="2"/>
  <c r="S10242" i="2"/>
  <c r="S10243" i="2"/>
  <c r="S10244" i="2"/>
  <c r="S10245" i="2"/>
  <c r="S10246" i="2"/>
  <c r="S10247" i="2"/>
  <c r="S10248" i="2"/>
  <c r="S10249" i="2"/>
  <c r="S10250" i="2"/>
  <c r="S10251" i="2"/>
  <c r="S10252" i="2"/>
  <c r="S10253" i="2"/>
  <c r="S10254" i="2"/>
  <c r="S10255" i="2"/>
  <c r="S10256" i="2"/>
  <c r="S10257" i="2"/>
  <c r="S10258" i="2"/>
  <c r="S10259" i="2"/>
  <c r="S10260" i="2"/>
  <c r="S10261" i="2"/>
  <c r="S10262" i="2"/>
  <c r="S10263" i="2"/>
  <c r="S10264" i="2"/>
  <c r="S10265" i="2"/>
  <c r="S10266" i="2"/>
  <c r="S10267" i="2"/>
  <c r="S10268" i="2"/>
  <c r="S10269" i="2"/>
  <c r="S10270" i="2"/>
  <c r="S10271" i="2"/>
  <c r="S10272" i="2"/>
  <c r="S10273" i="2"/>
  <c r="S10274" i="2"/>
  <c r="S10275" i="2"/>
  <c r="S10276" i="2"/>
  <c r="S10277" i="2"/>
  <c r="S10278" i="2"/>
  <c r="S10279" i="2"/>
  <c r="S10280" i="2"/>
  <c r="S10281" i="2"/>
  <c r="S10282" i="2"/>
  <c r="S10283" i="2"/>
  <c r="S10284" i="2"/>
  <c r="S10285" i="2"/>
  <c r="S10286" i="2"/>
  <c r="S10287" i="2"/>
  <c r="S10288" i="2"/>
  <c r="S10289" i="2"/>
  <c r="S10290" i="2"/>
  <c r="S10291" i="2"/>
  <c r="S10292" i="2"/>
  <c r="S10293" i="2"/>
  <c r="S10294" i="2"/>
  <c r="S10295" i="2"/>
  <c r="S10296" i="2"/>
  <c r="S10297" i="2"/>
  <c r="S10298" i="2"/>
  <c r="S10299" i="2"/>
  <c r="S10300" i="2"/>
  <c r="S10301" i="2"/>
  <c r="S10302" i="2"/>
  <c r="S10303" i="2"/>
  <c r="S10304" i="2"/>
  <c r="S10305" i="2"/>
  <c r="S10306" i="2"/>
  <c r="S10307" i="2"/>
  <c r="S10308" i="2"/>
  <c r="S10309" i="2"/>
  <c r="S10310" i="2"/>
  <c r="S10311" i="2"/>
  <c r="S10312" i="2"/>
  <c r="S10313" i="2"/>
  <c r="S10314" i="2"/>
  <c r="S10315" i="2"/>
  <c r="S10316" i="2"/>
  <c r="S10317" i="2"/>
  <c r="S10318" i="2"/>
  <c r="S10319" i="2"/>
  <c r="S10320" i="2"/>
  <c r="S10321" i="2"/>
  <c r="S10322" i="2"/>
  <c r="S10323" i="2"/>
  <c r="S10324" i="2"/>
  <c r="S10325" i="2"/>
  <c r="S10326" i="2"/>
  <c r="S10327" i="2"/>
  <c r="S10328" i="2"/>
  <c r="S10329" i="2"/>
  <c r="S10330" i="2"/>
  <c r="S10331" i="2"/>
  <c r="S10332" i="2"/>
  <c r="S10333" i="2"/>
  <c r="S10334" i="2"/>
  <c r="S10335" i="2"/>
  <c r="S10336" i="2"/>
  <c r="S10337" i="2"/>
  <c r="S10338" i="2"/>
  <c r="S10339" i="2"/>
  <c r="S10340" i="2"/>
  <c r="S10341" i="2"/>
  <c r="S10342" i="2"/>
  <c r="S10343" i="2"/>
  <c r="S10344" i="2"/>
  <c r="S10345" i="2"/>
  <c r="S10346" i="2"/>
  <c r="S10347" i="2"/>
  <c r="S10348" i="2"/>
  <c r="S10349" i="2"/>
  <c r="S10350" i="2"/>
  <c r="S10351" i="2"/>
  <c r="S10352" i="2"/>
  <c r="S10353" i="2"/>
  <c r="S10354" i="2"/>
  <c r="S10355" i="2"/>
  <c r="S10356" i="2"/>
  <c r="S10357" i="2"/>
  <c r="S10358" i="2"/>
  <c r="S10359" i="2"/>
  <c r="S10360" i="2"/>
  <c r="S10361" i="2"/>
  <c r="S10362" i="2"/>
  <c r="S10363" i="2"/>
  <c r="S10364" i="2"/>
  <c r="S10365" i="2"/>
  <c r="S10366" i="2"/>
  <c r="S10367" i="2"/>
  <c r="S10368" i="2"/>
  <c r="S10369" i="2"/>
  <c r="S10370" i="2"/>
  <c r="S10371" i="2"/>
  <c r="S10372" i="2"/>
  <c r="S10373" i="2"/>
  <c r="S10374" i="2"/>
  <c r="S10375" i="2"/>
  <c r="S10376" i="2"/>
  <c r="S10377" i="2"/>
  <c r="S10378" i="2"/>
  <c r="S10379" i="2"/>
  <c r="S10380" i="2"/>
  <c r="S10381" i="2"/>
  <c r="S10382" i="2"/>
  <c r="S10383" i="2"/>
  <c r="S10384" i="2"/>
  <c r="S10385" i="2"/>
  <c r="S10386" i="2"/>
  <c r="S10387" i="2"/>
  <c r="S10388" i="2"/>
  <c r="S10389" i="2"/>
  <c r="S10390" i="2"/>
  <c r="S10391" i="2"/>
  <c r="S10392" i="2"/>
  <c r="S10393" i="2"/>
  <c r="S10394" i="2"/>
  <c r="S10395" i="2"/>
  <c r="S10396" i="2"/>
  <c r="S10397" i="2"/>
  <c r="S10398" i="2"/>
  <c r="S10399" i="2"/>
  <c r="S10400" i="2"/>
  <c r="S10401" i="2"/>
  <c r="S10402" i="2"/>
  <c r="S10403" i="2"/>
  <c r="S10404" i="2"/>
  <c r="S10405" i="2"/>
  <c r="S10406" i="2"/>
  <c r="S10407" i="2"/>
  <c r="S10408" i="2"/>
  <c r="S10409" i="2"/>
  <c r="S10410" i="2"/>
  <c r="S10411" i="2"/>
  <c r="S10412" i="2"/>
  <c r="S10413" i="2"/>
  <c r="S10414" i="2"/>
  <c r="S10415" i="2"/>
  <c r="S10416" i="2"/>
  <c r="S10417" i="2"/>
  <c r="S10418" i="2"/>
  <c r="S10419" i="2"/>
  <c r="S10420" i="2"/>
  <c r="S10421" i="2"/>
  <c r="S10422" i="2"/>
  <c r="S10423" i="2"/>
  <c r="S10424" i="2"/>
  <c r="S10425" i="2"/>
  <c r="S10426" i="2"/>
  <c r="S10427" i="2"/>
  <c r="S10428" i="2"/>
  <c r="S10429" i="2"/>
  <c r="S10430" i="2"/>
  <c r="S10431" i="2"/>
  <c r="S10432" i="2"/>
  <c r="S10433" i="2"/>
  <c r="S10434" i="2"/>
  <c r="S10435" i="2"/>
  <c r="S10436" i="2"/>
  <c r="S10437" i="2"/>
  <c r="S10438" i="2"/>
  <c r="S10439" i="2"/>
  <c r="S10440" i="2"/>
  <c r="S10441" i="2"/>
  <c r="S10442" i="2"/>
  <c r="S10443" i="2"/>
  <c r="S10444" i="2"/>
  <c r="S10445" i="2"/>
  <c r="S10446" i="2"/>
  <c r="S10447" i="2"/>
  <c r="S10448" i="2"/>
  <c r="S10449" i="2"/>
  <c r="S10450" i="2"/>
  <c r="S10451" i="2"/>
  <c r="S10452" i="2"/>
  <c r="S10453" i="2"/>
  <c r="S10454" i="2"/>
  <c r="S10455" i="2"/>
  <c r="S10456" i="2"/>
  <c r="S10457" i="2"/>
  <c r="S10458" i="2"/>
  <c r="S10459" i="2"/>
  <c r="S10460" i="2"/>
  <c r="S10461" i="2"/>
  <c r="S10462" i="2"/>
  <c r="S10463" i="2"/>
  <c r="S10464" i="2"/>
  <c r="S10465" i="2"/>
  <c r="S10466" i="2"/>
  <c r="S10467" i="2"/>
  <c r="S10468" i="2"/>
  <c r="S10469" i="2"/>
  <c r="S10470" i="2"/>
  <c r="S10471" i="2"/>
  <c r="S10472" i="2"/>
  <c r="S10473" i="2"/>
  <c r="S10474" i="2"/>
  <c r="S10475" i="2"/>
  <c r="S10476" i="2"/>
  <c r="S10477" i="2"/>
  <c r="S10478" i="2"/>
  <c r="S10479" i="2"/>
  <c r="S10480" i="2"/>
  <c r="S10481" i="2"/>
  <c r="S10482" i="2"/>
  <c r="S10483" i="2"/>
  <c r="S10484" i="2"/>
  <c r="S10485" i="2"/>
  <c r="S10486" i="2"/>
  <c r="S10487" i="2"/>
  <c r="S10488" i="2"/>
  <c r="S10489" i="2"/>
  <c r="S10490" i="2"/>
  <c r="S10491" i="2"/>
  <c r="S10492" i="2"/>
  <c r="S10493" i="2"/>
  <c r="S10494" i="2"/>
  <c r="S10495" i="2"/>
  <c r="S10496" i="2"/>
  <c r="S10497" i="2"/>
  <c r="S10498" i="2"/>
  <c r="S10499" i="2"/>
  <c r="S10500" i="2"/>
  <c r="S10501" i="2"/>
  <c r="S10502" i="2"/>
  <c r="S10503" i="2"/>
  <c r="S10504" i="2"/>
  <c r="S10505" i="2"/>
  <c r="S10506" i="2"/>
  <c r="S10507" i="2"/>
  <c r="S10508" i="2"/>
  <c r="S10509" i="2"/>
  <c r="S10510" i="2"/>
  <c r="S10511" i="2"/>
  <c r="S10512" i="2"/>
  <c r="S10513" i="2"/>
  <c r="S10514" i="2"/>
  <c r="S10515" i="2"/>
  <c r="S10516" i="2"/>
  <c r="S10517" i="2"/>
  <c r="S10518" i="2"/>
  <c r="S10519" i="2"/>
  <c r="S10520" i="2"/>
  <c r="S10521" i="2"/>
  <c r="S10522" i="2"/>
  <c r="S10523" i="2"/>
  <c r="S10524" i="2"/>
  <c r="S10525" i="2"/>
  <c r="S10526" i="2"/>
  <c r="S10527" i="2"/>
  <c r="S10528" i="2"/>
  <c r="S10529" i="2"/>
  <c r="S10530" i="2"/>
  <c r="S10531" i="2"/>
  <c r="S10532" i="2"/>
  <c r="S10533" i="2"/>
  <c r="S10534" i="2"/>
  <c r="S10535" i="2"/>
  <c r="S10536" i="2"/>
  <c r="S10537" i="2"/>
  <c r="S10538" i="2"/>
  <c r="S10539" i="2"/>
  <c r="S10540" i="2"/>
  <c r="S10541" i="2"/>
  <c r="S10542" i="2"/>
  <c r="S10543" i="2"/>
  <c r="S10544" i="2"/>
  <c r="S10545" i="2"/>
  <c r="S10546" i="2"/>
  <c r="S10547" i="2"/>
  <c r="S10548" i="2"/>
  <c r="S10549" i="2"/>
  <c r="S10550" i="2"/>
  <c r="S10551" i="2"/>
  <c r="S10552" i="2"/>
  <c r="S10553" i="2"/>
  <c r="S10554" i="2"/>
  <c r="S10555" i="2"/>
  <c r="S10556" i="2"/>
  <c r="S10557" i="2"/>
  <c r="S10558" i="2"/>
  <c r="S10559" i="2"/>
  <c r="S10560" i="2"/>
  <c r="S10561" i="2"/>
  <c r="S10562" i="2"/>
  <c r="S10563" i="2"/>
  <c r="S10564" i="2"/>
  <c r="S10565" i="2"/>
  <c r="S10566" i="2"/>
  <c r="S10567" i="2"/>
  <c r="S10568" i="2"/>
  <c r="S10569" i="2"/>
  <c r="S10570" i="2"/>
  <c r="S10571" i="2"/>
  <c r="S10572" i="2"/>
  <c r="S10573" i="2"/>
  <c r="S10574" i="2"/>
  <c r="S10575" i="2"/>
  <c r="S10576" i="2"/>
  <c r="S10577" i="2"/>
  <c r="S10578" i="2"/>
  <c r="S10579" i="2"/>
  <c r="S10580" i="2"/>
  <c r="S10581" i="2"/>
  <c r="S10582" i="2"/>
  <c r="S10583" i="2"/>
  <c r="S10584" i="2"/>
  <c r="S10585" i="2"/>
  <c r="S10586" i="2"/>
  <c r="S10587" i="2"/>
  <c r="S10588" i="2"/>
  <c r="S10589" i="2"/>
  <c r="S10590" i="2"/>
  <c r="S10591" i="2"/>
  <c r="S10592" i="2"/>
  <c r="S10593" i="2"/>
  <c r="S10594" i="2"/>
  <c r="S10595" i="2"/>
  <c r="S10596" i="2"/>
  <c r="S10597" i="2"/>
  <c r="S10598" i="2"/>
  <c r="S10599" i="2"/>
  <c r="S10600" i="2"/>
  <c r="S10601" i="2"/>
  <c r="S10602" i="2"/>
  <c r="S10603" i="2"/>
  <c r="S10604" i="2"/>
  <c r="S10605" i="2"/>
  <c r="S10606" i="2"/>
  <c r="S10607" i="2"/>
  <c r="S10608" i="2"/>
  <c r="S10609" i="2"/>
  <c r="S10610" i="2"/>
  <c r="S10611" i="2"/>
  <c r="S10612" i="2"/>
  <c r="S10613" i="2"/>
  <c r="S10614" i="2"/>
  <c r="S10615" i="2"/>
  <c r="S10616" i="2"/>
  <c r="S10617" i="2"/>
  <c r="S10618" i="2"/>
  <c r="S10619" i="2"/>
  <c r="S10620" i="2"/>
  <c r="S10621" i="2"/>
  <c r="S10622" i="2"/>
  <c r="S10623" i="2"/>
  <c r="S10624" i="2"/>
  <c r="S10625" i="2"/>
  <c r="S10626" i="2"/>
  <c r="S10627" i="2"/>
  <c r="S10628" i="2"/>
  <c r="S10629" i="2"/>
  <c r="S10630" i="2"/>
  <c r="S10631" i="2"/>
  <c r="S10632" i="2"/>
  <c r="S10633" i="2"/>
  <c r="S10634" i="2"/>
  <c r="S10635" i="2"/>
  <c r="S10636" i="2"/>
  <c r="S10637" i="2"/>
  <c r="S10638" i="2"/>
  <c r="S10639" i="2"/>
  <c r="S10640" i="2"/>
  <c r="S10641" i="2"/>
  <c r="S10642" i="2"/>
  <c r="S10643" i="2"/>
  <c r="S10644" i="2"/>
  <c r="S10645" i="2"/>
  <c r="S10646" i="2"/>
  <c r="S10647" i="2"/>
  <c r="S10648" i="2"/>
  <c r="S10649" i="2"/>
  <c r="S10650" i="2"/>
  <c r="S10651" i="2"/>
  <c r="S10652" i="2"/>
  <c r="S10653" i="2"/>
  <c r="S10654" i="2"/>
  <c r="S10655" i="2"/>
  <c r="S10656" i="2"/>
  <c r="S10657" i="2"/>
  <c r="S10658" i="2"/>
  <c r="S10659" i="2"/>
  <c r="S10660" i="2"/>
  <c r="S10661" i="2"/>
  <c r="S10662" i="2"/>
  <c r="S10663" i="2"/>
  <c r="S10664" i="2"/>
  <c r="S10665" i="2"/>
  <c r="S10666" i="2"/>
  <c r="S10667" i="2"/>
  <c r="S10668" i="2"/>
  <c r="S10669" i="2"/>
  <c r="S10670" i="2"/>
  <c r="S10671" i="2"/>
  <c r="S10672" i="2"/>
  <c r="S10673" i="2"/>
  <c r="S10674" i="2"/>
  <c r="S10675" i="2"/>
  <c r="S10676" i="2"/>
  <c r="S10677" i="2"/>
  <c r="S10678" i="2"/>
  <c r="S10679" i="2"/>
  <c r="S10680" i="2"/>
  <c r="S10681" i="2"/>
  <c r="S10682" i="2"/>
  <c r="S10683" i="2"/>
  <c r="S10684" i="2"/>
  <c r="S10685" i="2"/>
  <c r="S10686" i="2"/>
  <c r="S10687" i="2"/>
  <c r="S10688" i="2"/>
  <c r="S10689" i="2"/>
  <c r="S10690" i="2"/>
  <c r="S10691" i="2"/>
  <c r="S10692" i="2"/>
  <c r="S10693" i="2"/>
  <c r="S10694" i="2"/>
  <c r="S10695" i="2"/>
  <c r="S10696" i="2"/>
  <c r="S10697" i="2"/>
  <c r="S10698" i="2"/>
  <c r="S10699" i="2"/>
  <c r="S10700" i="2"/>
  <c r="S10701" i="2"/>
  <c r="S10702" i="2"/>
  <c r="S10703" i="2"/>
  <c r="S10704" i="2"/>
  <c r="S10705" i="2"/>
  <c r="S10706" i="2"/>
  <c r="S10707" i="2"/>
  <c r="S10708" i="2"/>
  <c r="S10709" i="2"/>
  <c r="S10710" i="2"/>
  <c r="S10711" i="2"/>
  <c r="S10712" i="2"/>
  <c r="S10713" i="2"/>
  <c r="S10714" i="2"/>
  <c r="S10715" i="2"/>
  <c r="S10716" i="2"/>
  <c r="S10717" i="2"/>
  <c r="S10718" i="2"/>
  <c r="S10719" i="2"/>
  <c r="S10720" i="2"/>
  <c r="S10721" i="2"/>
  <c r="S10722" i="2"/>
  <c r="S10723" i="2"/>
  <c r="S10724" i="2"/>
  <c r="S10725" i="2"/>
  <c r="S10726" i="2"/>
  <c r="S10727" i="2"/>
  <c r="S10728" i="2"/>
  <c r="S10729" i="2"/>
  <c r="S10730" i="2"/>
  <c r="S10731" i="2"/>
  <c r="S10732" i="2"/>
  <c r="S10733" i="2"/>
  <c r="S10734" i="2"/>
  <c r="S10735" i="2"/>
  <c r="S10736" i="2"/>
  <c r="S10737" i="2"/>
  <c r="S10738" i="2"/>
  <c r="S10739" i="2"/>
  <c r="S10740" i="2"/>
  <c r="S10741" i="2"/>
  <c r="S10742" i="2"/>
  <c r="S10743" i="2"/>
  <c r="S10744" i="2"/>
  <c r="S10745" i="2"/>
  <c r="S10746" i="2"/>
  <c r="S10747" i="2"/>
  <c r="S10748" i="2"/>
  <c r="S10749" i="2"/>
  <c r="S10750" i="2"/>
  <c r="S10751" i="2"/>
  <c r="S10752" i="2"/>
  <c r="S10753" i="2"/>
  <c r="S10754" i="2"/>
  <c r="S10755" i="2"/>
  <c r="S10756" i="2"/>
  <c r="S10757" i="2"/>
  <c r="S10758" i="2"/>
  <c r="S10759" i="2"/>
  <c r="S10760" i="2"/>
  <c r="S10761" i="2"/>
  <c r="S10762" i="2"/>
  <c r="S10763" i="2"/>
  <c r="S10764" i="2"/>
  <c r="S10765" i="2"/>
  <c r="S10766" i="2"/>
  <c r="S10767" i="2"/>
  <c r="S10768" i="2"/>
  <c r="S10769" i="2"/>
  <c r="S10770" i="2"/>
  <c r="S10771" i="2"/>
  <c r="S10772" i="2"/>
  <c r="S10773" i="2"/>
  <c r="S10774" i="2"/>
  <c r="S10775" i="2"/>
  <c r="S10776" i="2"/>
  <c r="S10777" i="2"/>
  <c r="S10778" i="2"/>
  <c r="S10779" i="2"/>
  <c r="S10780" i="2"/>
  <c r="S10781" i="2"/>
  <c r="S10782" i="2"/>
  <c r="S10783" i="2"/>
  <c r="S10784" i="2"/>
  <c r="S10785" i="2"/>
  <c r="S10786" i="2"/>
  <c r="S10787" i="2"/>
  <c r="S10788" i="2"/>
  <c r="S10789" i="2"/>
  <c r="S10790" i="2"/>
  <c r="S10791" i="2"/>
  <c r="S10792" i="2"/>
  <c r="S10793" i="2"/>
  <c r="S10794" i="2"/>
  <c r="S10795" i="2"/>
  <c r="S10796" i="2"/>
  <c r="S10797" i="2"/>
  <c r="S10798" i="2"/>
  <c r="S10799" i="2"/>
  <c r="S10800" i="2"/>
  <c r="S10801" i="2"/>
  <c r="S10802" i="2"/>
  <c r="S10803" i="2"/>
  <c r="S10804" i="2"/>
  <c r="S10805" i="2"/>
  <c r="S10806" i="2"/>
  <c r="S10807" i="2"/>
  <c r="S10808" i="2"/>
  <c r="S10809" i="2"/>
  <c r="S10810" i="2"/>
  <c r="S10811" i="2"/>
  <c r="S10812" i="2"/>
  <c r="S10813" i="2"/>
  <c r="S10814" i="2"/>
  <c r="S10815" i="2"/>
  <c r="S10816" i="2"/>
  <c r="S10817" i="2"/>
  <c r="S10818" i="2"/>
  <c r="S10819" i="2"/>
  <c r="S10820" i="2"/>
  <c r="S10821" i="2"/>
  <c r="S10822" i="2"/>
  <c r="S10823" i="2"/>
  <c r="S10824" i="2"/>
  <c r="S10825" i="2"/>
  <c r="S10826" i="2"/>
  <c r="S10827" i="2"/>
  <c r="S10828" i="2"/>
  <c r="S10829" i="2"/>
  <c r="S10830" i="2"/>
  <c r="S10831" i="2"/>
  <c r="S10832" i="2"/>
  <c r="S10833" i="2"/>
  <c r="S10834" i="2"/>
  <c r="S10835" i="2"/>
  <c r="S10836" i="2"/>
  <c r="S10837" i="2"/>
  <c r="S10838" i="2"/>
  <c r="S10839" i="2"/>
  <c r="S10840" i="2"/>
  <c r="S10841" i="2"/>
  <c r="S10842" i="2"/>
  <c r="S10843" i="2"/>
  <c r="S10844" i="2"/>
  <c r="S10845" i="2"/>
  <c r="S10846" i="2"/>
  <c r="S10847" i="2"/>
  <c r="S10848" i="2"/>
  <c r="S10849" i="2"/>
  <c r="S10850" i="2"/>
  <c r="S10851" i="2"/>
  <c r="S10852" i="2"/>
  <c r="S10853" i="2"/>
  <c r="S10854" i="2"/>
  <c r="S10855" i="2"/>
  <c r="S10856" i="2"/>
  <c r="S10857" i="2"/>
  <c r="S10858" i="2"/>
  <c r="S10859" i="2"/>
  <c r="S10860" i="2"/>
  <c r="S10861" i="2"/>
  <c r="S10862" i="2"/>
  <c r="S10863" i="2"/>
  <c r="S10864" i="2"/>
  <c r="S10865" i="2"/>
  <c r="S10866" i="2"/>
  <c r="S10867" i="2"/>
  <c r="S10868" i="2"/>
  <c r="S10869" i="2"/>
  <c r="S10870" i="2"/>
  <c r="S10871" i="2"/>
  <c r="S10872" i="2"/>
  <c r="S10873" i="2"/>
  <c r="S10874" i="2"/>
  <c r="S10875" i="2"/>
  <c r="S10876" i="2"/>
  <c r="S10877" i="2"/>
  <c r="S10878" i="2"/>
  <c r="S10879" i="2"/>
  <c r="S10880" i="2"/>
  <c r="S10881" i="2"/>
  <c r="S10882" i="2"/>
  <c r="S10883" i="2"/>
  <c r="S10884" i="2"/>
  <c r="S10885" i="2"/>
  <c r="S10886" i="2"/>
  <c r="S10887" i="2"/>
  <c r="S10888" i="2"/>
  <c r="S10889" i="2"/>
  <c r="S10890" i="2"/>
  <c r="S10891" i="2"/>
  <c r="S10892" i="2"/>
  <c r="S10893" i="2"/>
  <c r="S10894" i="2"/>
  <c r="S10895" i="2"/>
  <c r="S10896" i="2"/>
  <c r="S10897" i="2"/>
  <c r="S10898" i="2"/>
  <c r="S10899" i="2"/>
  <c r="S10900" i="2"/>
  <c r="S10901" i="2"/>
  <c r="S10902" i="2"/>
  <c r="S10903" i="2"/>
  <c r="S10904" i="2"/>
  <c r="S10905" i="2"/>
  <c r="S10906" i="2"/>
  <c r="S10907" i="2"/>
  <c r="S10908" i="2"/>
  <c r="S10909" i="2"/>
  <c r="S10910" i="2"/>
  <c r="S10911" i="2"/>
  <c r="S10912" i="2"/>
  <c r="S10913" i="2"/>
  <c r="S10914" i="2"/>
  <c r="S10915" i="2"/>
  <c r="S10916" i="2"/>
  <c r="S10917" i="2"/>
  <c r="S10918" i="2"/>
  <c r="S10919" i="2"/>
  <c r="S10920" i="2"/>
  <c r="S10921" i="2"/>
  <c r="S10922" i="2"/>
  <c r="S10923" i="2"/>
  <c r="S10924" i="2"/>
  <c r="S10925" i="2"/>
  <c r="S10926" i="2"/>
  <c r="S10927" i="2"/>
  <c r="S10928" i="2"/>
  <c r="S10929" i="2"/>
  <c r="S10930" i="2"/>
  <c r="S10931" i="2"/>
  <c r="S10932" i="2"/>
  <c r="S10933" i="2"/>
  <c r="S10934" i="2"/>
  <c r="S10935" i="2"/>
  <c r="S10936" i="2"/>
  <c r="S10937" i="2"/>
  <c r="S10938" i="2"/>
  <c r="S10939" i="2"/>
  <c r="S10940" i="2"/>
  <c r="S10941" i="2"/>
  <c r="S10942" i="2"/>
  <c r="S10943" i="2"/>
  <c r="S10944" i="2"/>
  <c r="S10945" i="2"/>
  <c r="S10946" i="2"/>
  <c r="S10947" i="2"/>
  <c r="S10948" i="2"/>
  <c r="S10949" i="2"/>
  <c r="S10950" i="2"/>
  <c r="S10951" i="2"/>
  <c r="S10952" i="2"/>
  <c r="S10953" i="2"/>
  <c r="S10954" i="2"/>
  <c r="S10955" i="2"/>
  <c r="S10956" i="2"/>
  <c r="S10957" i="2"/>
  <c r="S10958" i="2"/>
  <c r="S10959" i="2"/>
  <c r="S10960" i="2"/>
  <c r="S10961" i="2"/>
  <c r="S10962" i="2"/>
  <c r="S10963" i="2"/>
  <c r="S10964" i="2"/>
  <c r="S10965" i="2"/>
  <c r="S10966" i="2"/>
  <c r="S10967" i="2"/>
  <c r="S10968" i="2"/>
  <c r="S10969" i="2"/>
  <c r="S10970" i="2"/>
  <c r="S10971" i="2"/>
  <c r="S10972" i="2"/>
  <c r="S10973" i="2"/>
  <c r="S10974" i="2"/>
  <c r="S10975" i="2"/>
  <c r="S10976" i="2"/>
  <c r="S10977" i="2"/>
  <c r="S10978" i="2"/>
  <c r="S10979" i="2"/>
  <c r="S10980" i="2"/>
  <c r="S10981" i="2"/>
  <c r="S10982" i="2"/>
  <c r="S10983" i="2"/>
  <c r="S10984" i="2"/>
  <c r="S10985" i="2"/>
  <c r="S10986" i="2"/>
  <c r="S10987" i="2"/>
  <c r="S10988" i="2"/>
  <c r="S10989" i="2"/>
  <c r="S10990" i="2"/>
  <c r="S10991" i="2"/>
  <c r="S10992" i="2"/>
  <c r="S10993" i="2"/>
  <c r="S10994" i="2"/>
  <c r="S10995" i="2"/>
  <c r="S10996" i="2"/>
  <c r="S10997" i="2"/>
  <c r="S10998" i="2"/>
  <c r="S10999" i="2"/>
  <c r="S11000" i="2"/>
  <c r="S11001" i="2"/>
  <c r="S11002" i="2"/>
  <c r="S11003" i="2"/>
  <c r="S11004" i="2"/>
  <c r="S11005" i="2"/>
  <c r="S11006" i="2"/>
  <c r="S11007" i="2"/>
  <c r="S11008" i="2"/>
  <c r="S11009" i="2"/>
  <c r="S11010" i="2"/>
  <c r="S11011" i="2"/>
  <c r="S11012" i="2"/>
  <c r="S11013" i="2"/>
  <c r="S11014" i="2"/>
  <c r="S11015" i="2"/>
  <c r="S11016" i="2"/>
  <c r="S11017" i="2"/>
  <c r="S11018" i="2"/>
  <c r="S11019" i="2"/>
  <c r="S11020" i="2"/>
  <c r="S11021" i="2"/>
  <c r="S11022" i="2"/>
  <c r="S11023" i="2"/>
  <c r="S11024" i="2"/>
  <c r="S11025" i="2"/>
  <c r="S11026" i="2"/>
  <c r="S11027" i="2"/>
  <c r="S11028" i="2"/>
  <c r="S11029" i="2"/>
  <c r="S11030" i="2"/>
  <c r="S11031" i="2"/>
  <c r="S11032" i="2"/>
  <c r="S11033" i="2"/>
  <c r="S11034" i="2"/>
  <c r="S11035" i="2"/>
  <c r="S11036" i="2"/>
  <c r="S11037" i="2"/>
  <c r="S11038" i="2"/>
  <c r="S11039" i="2"/>
  <c r="S11040" i="2"/>
  <c r="S11041" i="2"/>
  <c r="S11042" i="2"/>
  <c r="S11043" i="2"/>
  <c r="S11044" i="2"/>
  <c r="S11045" i="2"/>
  <c r="S11046" i="2"/>
  <c r="S11047" i="2"/>
  <c r="S11048" i="2"/>
  <c r="S11049" i="2"/>
  <c r="S11050" i="2"/>
  <c r="S11051" i="2"/>
  <c r="S11052" i="2"/>
  <c r="S11053" i="2"/>
  <c r="S11054" i="2"/>
  <c r="S11055" i="2"/>
  <c r="S11056" i="2"/>
  <c r="S11057" i="2"/>
  <c r="S11058" i="2"/>
  <c r="S11059" i="2"/>
  <c r="S11060" i="2"/>
  <c r="S11061" i="2"/>
  <c r="S11062" i="2"/>
  <c r="S11063" i="2"/>
  <c r="S11064" i="2"/>
  <c r="S11065" i="2"/>
  <c r="S11066" i="2"/>
  <c r="S11067" i="2"/>
  <c r="S11068" i="2"/>
  <c r="S11069" i="2"/>
  <c r="S11070" i="2"/>
  <c r="S11071" i="2"/>
  <c r="S11072" i="2"/>
  <c r="S11073" i="2"/>
  <c r="S11074" i="2"/>
  <c r="S11075" i="2"/>
  <c r="S11076" i="2"/>
  <c r="S11077" i="2"/>
  <c r="S11078" i="2"/>
  <c r="S11079" i="2"/>
  <c r="S11080" i="2"/>
  <c r="S11081" i="2"/>
  <c r="S11082" i="2"/>
  <c r="S11083" i="2"/>
  <c r="S11084" i="2"/>
  <c r="S11085" i="2"/>
  <c r="S11086" i="2"/>
  <c r="S11087" i="2"/>
  <c r="S11088" i="2"/>
  <c r="S11089" i="2"/>
  <c r="S11090" i="2"/>
  <c r="S11091" i="2"/>
  <c r="S11092" i="2"/>
  <c r="S11093" i="2"/>
  <c r="S11094" i="2"/>
  <c r="S11095" i="2"/>
  <c r="S11096" i="2"/>
  <c r="S11097" i="2"/>
  <c r="S11098" i="2"/>
  <c r="S11099" i="2"/>
  <c r="S11100" i="2"/>
  <c r="S11101" i="2"/>
  <c r="S11102" i="2"/>
  <c r="S11103" i="2"/>
  <c r="S11104" i="2"/>
  <c r="S11105" i="2"/>
  <c r="S11106" i="2"/>
  <c r="S11107" i="2"/>
  <c r="S11108" i="2"/>
  <c r="S11109" i="2"/>
  <c r="S11110" i="2"/>
  <c r="S11111" i="2"/>
  <c r="S11112" i="2"/>
  <c r="S11113" i="2"/>
  <c r="S11114" i="2"/>
  <c r="S11115" i="2"/>
  <c r="S11116" i="2"/>
  <c r="S11117" i="2"/>
  <c r="S11118" i="2"/>
  <c r="S11119" i="2"/>
  <c r="S11120" i="2"/>
  <c r="S11121" i="2"/>
  <c r="S11122" i="2"/>
  <c r="S11123" i="2"/>
  <c r="S11124" i="2"/>
  <c r="S11125" i="2"/>
  <c r="S11126" i="2"/>
  <c r="S11127" i="2"/>
  <c r="S11128" i="2"/>
  <c r="S11129" i="2"/>
  <c r="S11130" i="2"/>
  <c r="S11131" i="2"/>
  <c r="S11132" i="2"/>
  <c r="S11133" i="2"/>
  <c r="S11134" i="2"/>
  <c r="S11135" i="2"/>
  <c r="S11136" i="2"/>
  <c r="S11137" i="2"/>
  <c r="S11138" i="2"/>
  <c r="S11139" i="2"/>
  <c r="S11140" i="2"/>
  <c r="S11141" i="2"/>
  <c r="S11142" i="2"/>
  <c r="S11143" i="2"/>
  <c r="S11144" i="2"/>
  <c r="S11145" i="2"/>
  <c r="S11146" i="2"/>
  <c r="S11147" i="2"/>
  <c r="S11148" i="2"/>
  <c r="S11149" i="2"/>
  <c r="S11150" i="2"/>
  <c r="S11151" i="2"/>
  <c r="S11152" i="2"/>
  <c r="S11153" i="2"/>
  <c r="S11154" i="2"/>
  <c r="S11155" i="2"/>
  <c r="S11156" i="2"/>
  <c r="S11157" i="2"/>
  <c r="S11158" i="2"/>
  <c r="S11159" i="2"/>
  <c r="S11160" i="2"/>
  <c r="S11161" i="2"/>
  <c r="S11162" i="2"/>
  <c r="S11163" i="2"/>
  <c r="S11164" i="2"/>
  <c r="S11165" i="2"/>
  <c r="S11166" i="2"/>
  <c r="S11167" i="2"/>
  <c r="S11168" i="2"/>
  <c r="S11169" i="2"/>
  <c r="S11170" i="2"/>
  <c r="S11171" i="2"/>
  <c r="S11172" i="2"/>
  <c r="S11173" i="2"/>
  <c r="S11174" i="2"/>
  <c r="S11175" i="2"/>
  <c r="S11176" i="2"/>
  <c r="S11177" i="2"/>
  <c r="S11178" i="2"/>
  <c r="S11179" i="2"/>
  <c r="S11180" i="2"/>
  <c r="S11181" i="2"/>
  <c r="S11182" i="2"/>
  <c r="S11183" i="2"/>
  <c r="S11184" i="2"/>
  <c r="S11185" i="2"/>
  <c r="S11186" i="2"/>
  <c r="S11187" i="2"/>
  <c r="S11188" i="2"/>
  <c r="S11189" i="2"/>
  <c r="S11190" i="2"/>
  <c r="S11191" i="2"/>
  <c r="S11192" i="2"/>
  <c r="S11193" i="2"/>
  <c r="S11194" i="2"/>
  <c r="S11195" i="2"/>
  <c r="S11196" i="2"/>
  <c r="S11197" i="2"/>
  <c r="S11198" i="2"/>
  <c r="S11199" i="2"/>
  <c r="S11200" i="2"/>
  <c r="S11201" i="2"/>
  <c r="S11202" i="2"/>
  <c r="S11203" i="2"/>
  <c r="S11204" i="2"/>
  <c r="S11205" i="2"/>
  <c r="S11206" i="2"/>
  <c r="S11207" i="2"/>
  <c r="S11208" i="2"/>
  <c r="S11209" i="2"/>
  <c r="S11210" i="2"/>
  <c r="S11211" i="2"/>
  <c r="S11212" i="2"/>
  <c r="S11213" i="2"/>
  <c r="S11214" i="2"/>
  <c r="S11215" i="2"/>
  <c r="S11216" i="2"/>
  <c r="S11217" i="2"/>
  <c r="S11218" i="2"/>
  <c r="S11219" i="2"/>
  <c r="S11220" i="2"/>
  <c r="S11221" i="2"/>
  <c r="S11222" i="2"/>
  <c r="S11223" i="2"/>
  <c r="S11224" i="2"/>
  <c r="S11225" i="2"/>
  <c r="S11226" i="2"/>
  <c r="S11227" i="2"/>
  <c r="S11228" i="2"/>
  <c r="S11229" i="2"/>
  <c r="S11230" i="2"/>
  <c r="S11231" i="2"/>
  <c r="S11232" i="2"/>
  <c r="S11233" i="2"/>
  <c r="S11234" i="2"/>
  <c r="S11235" i="2"/>
  <c r="S11236" i="2"/>
  <c r="S11237" i="2"/>
  <c r="S11238" i="2"/>
  <c r="S11239" i="2"/>
  <c r="S11240" i="2"/>
  <c r="S11241" i="2"/>
  <c r="S11242" i="2"/>
  <c r="S11243" i="2"/>
  <c r="S11244" i="2"/>
  <c r="S11245" i="2"/>
  <c r="S11246" i="2"/>
  <c r="S11247" i="2"/>
  <c r="S11248" i="2"/>
  <c r="S11249" i="2"/>
  <c r="S11250" i="2"/>
  <c r="S11251" i="2"/>
  <c r="S11252" i="2"/>
  <c r="S11253" i="2"/>
  <c r="S11254" i="2"/>
  <c r="S11255" i="2"/>
  <c r="S11256" i="2"/>
  <c r="S11257" i="2"/>
  <c r="S11258" i="2"/>
  <c r="S11259" i="2"/>
  <c r="S11260" i="2"/>
  <c r="S11261" i="2"/>
  <c r="S11262" i="2"/>
  <c r="S11263" i="2"/>
  <c r="S11264" i="2"/>
  <c r="S11265" i="2"/>
  <c r="S11266" i="2"/>
  <c r="S11267" i="2"/>
  <c r="S11268" i="2"/>
  <c r="S11269" i="2"/>
  <c r="S11270" i="2"/>
  <c r="S11271" i="2"/>
  <c r="S11272" i="2"/>
  <c r="S11273" i="2"/>
  <c r="S11274" i="2"/>
  <c r="S11275" i="2"/>
  <c r="S11276" i="2"/>
  <c r="S11277" i="2"/>
  <c r="S11278" i="2"/>
  <c r="S11279" i="2"/>
  <c r="S11280" i="2"/>
  <c r="S11281" i="2"/>
  <c r="S11282" i="2"/>
  <c r="S11283" i="2"/>
  <c r="S11284" i="2"/>
  <c r="S11285" i="2"/>
  <c r="S11286" i="2"/>
  <c r="S11287" i="2"/>
  <c r="S11288" i="2"/>
  <c r="S11289" i="2"/>
  <c r="S11290" i="2"/>
  <c r="S11291" i="2"/>
  <c r="S11292" i="2"/>
  <c r="S11293" i="2"/>
  <c r="S11294" i="2"/>
  <c r="S11295" i="2"/>
  <c r="S11296" i="2"/>
  <c r="S11297" i="2"/>
  <c r="S11298" i="2"/>
  <c r="S11299" i="2"/>
  <c r="S11300" i="2"/>
  <c r="S11301" i="2"/>
  <c r="S11302" i="2"/>
  <c r="S11303" i="2"/>
  <c r="S11304" i="2"/>
  <c r="S11305" i="2"/>
  <c r="S11306" i="2"/>
  <c r="S11307" i="2"/>
  <c r="S11308" i="2"/>
  <c r="S11309" i="2"/>
  <c r="S11310" i="2"/>
  <c r="S11311" i="2"/>
  <c r="S11312" i="2"/>
  <c r="S11313" i="2"/>
  <c r="S11314" i="2"/>
  <c r="S11315" i="2"/>
  <c r="S11316" i="2"/>
  <c r="S11317" i="2"/>
  <c r="S11318" i="2"/>
  <c r="S11319" i="2"/>
  <c r="S11320" i="2"/>
  <c r="S11321" i="2"/>
  <c r="S11322" i="2"/>
  <c r="S11323" i="2"/>
  <c r="S11324" i="2"/>
  <c r="S11325" i="2"/>
  <c r="S11326" i="2"/>
  <c r="S11327" i="2"/>
  <c r="S11328" i="2"/>
  <c r="S11329" i="2"/>
  <c r="S11330" i="2"/>
  <c r="S11331" i="2"/>
  <c r="S11332" i="2"/>
  <c r="S11333" i="2"/>
  <c r="S11334" i="2"/>
  <c r="S11335" i="2"/>
  <c r="S11336" i="2"/>
  <c r="S11337" i="2"/>
  <c r="S11338" i="2"/>
  <c r="S11339" i="2"/>
  <c r="S11340" i="2"/>
  <c r="S11341" i="2"/>
  <c r="S11342" i="2"/>
  <c r="S11343" i="2"/>
  <c r="S11344" i="2"/>
  <c r="S11345" i="2"/>
  <c r="S11346" i="2"/>
  <c r="S11347" i="2"/>
  <c r="S11348" i="2"/>
  <c r="S11349" i="2"/>
  <c r="S11350" i="2"/>
  <c r="S11351" i="2"/>
  <c r="S11352" i="2"/>
  <c r="S11353" i="2"/>
  <c r="S11354" i="2"/>
  <c r="S11355" i="2"/>
  <c r="S11356" i="2"/>
  <c r="S11357" i="2"/>
  <c r="S11358" i="2"/>
  <c r="S11359" i="2"/>
  <c r="S11360" i="2"/>
  <c r="S11361" i="2"/>
  <c r="S11362" i="2"/>
  <c r="S11363" i="2"/>
  <c r="S11364" i="2"/>
  <c r="S11365" i="2"/>
  <c r="S11366" i="2"/>
  <c r="S11367" i="2"/>
  <c r="S11368" i="2"/>
  <c r="S11369" i="2"/>
  <c r="S11370" i="2"/>
  <c r="S11371" i="2"/>
  <c r="S11372" i="2"/>
  <c r="S11373" i="2"/>
  <c r="S11374" i="2"/>
  <c r="S11375" i="2"/>
  <c r="S11376" i="2"/>
  <c r="S11377" i="2"/>
  <c r="S11378" i="2"/>
  <c r="S11379" i="2"/>
  <c r="S11380" i="2"/>
  <c r="S11381" i="2"/>
  <c r="S11382" i="2"/>
  <c r="S11383" i="2"/>
  <c r="S11384" i="2"/>
  <c r="S11385" i="2"/>
  <c r="S11386" i="2"/>
  <c r="S11387" i="2"/>
  <c r="S11388" i="2"/>
  <c r="S11389" i="2"/>
  <c r="S11390" i="2"/>
  <c r="S11391" i="2"/>
  <c r="S11392" i="2"/>
  <c r="S11393" i="2"/>
  <c r="S11394" i="2"/>
  <c r="S11395" i="2"/>
  <c r="S11396" i="2"/>
  <c r="S11397" i="2"/>
  <c r="S11398" i="2"/>
  <c r="S11399" i="2"/>
  <c r="S11400" i="2"/>
  <c r="S11401" i="2"/>
  <c r="S11402" i="2"/>
  <c r="S11403" i="2"/>
  <c r="S11404" i="2"/>
  <c r="S11405" i="2"/>
  <c r="S11406" i="2"/>
  <c r="S11407" i="2"/>
  <c r="S11408" i="2"/>
  <c r="S11409" i="2"/>
  <c r="S11410" i="2"/>
  <c r="S11411" i="2"/>
  <c r="S11412" i="2"/>
  <c r="S11413" i="2"/>
  <c r="S11414" i="2"/>
  <c r="S11415" i="2"/>
  <c r="S11416" i="2"/>
  <c r="S11417" i="2"/>
  <c r="S11418" i="2"/>
  <c r="S11419" i="2"/>
  <c r="S11420" i="2"/>
  <c r="S11421" i="2"/>
  <c r="S11422" i="2"/>
  <c r="S11423" i="2"/>
  <c r="S11424" i="2"/>
  <c r="S11425" i="2"/>
  <c r="S11426" i="2"/>
  <c r="S11427" i="2"/>
  <c r="S11428" i="2"/>
  <c r="S11429" i="2"/>
  <c r="S11430" i="2"/>
  <c r="S11431" i="2"/>
  <c r="S11432" i="2"/>
  <c r="S11433" i="2"/>
  <c r="S11434" i="2"/>
  <c r="S11435" i="2"/>
  <c r="S11436" i="2"/>
  <c r="S11437" i="2"/>
  <c r="S11438" i="2"/>
  <c r="S11439" i="2"/>
  <c r="S11440" i="2"/>
  <c r="S11441" i="2"/>
  <c r="S11442" i="2"/>
  <c r="S11443" i="2"/>
  <c r="S11444" i="2"/>
  <c r="S11445" i="2"/>
  <c r="S11446" i="2"/>
  <c r="S11447" i="2"/>
  <c r="S11448" i="2"/>
  <c r="S11449" i="2"/>
  <c r="S11450" i="2"/>
  <c r="S11451" i="2"/>
  <c r="S11452" i="2"/>
  <c r="S11453" i="2"/>
  <c r="S11454" i="2"/>
  <c r="S11455" i="2"/>
  <c r="S11456" i="2"/>
  <c r="S11457" i="2"/>
  <c r="S11458" i="2"/>
  <c r="S11459" i="2"/>
  <c r="S11460" i="2"/>
  <c r="S11461" i="2"/>
  <c r="S11462" i="2"/>
  <c r="S11463" i="2"/>
  <c r="S11464" i="2"/>
  <c r="S11465" i="2"/>
  <c r="S11466" i="2"/>
  <c r="S11467" i="2"/>
  <c r="S11468" i="2"/>
  <c r="S11469" i="2"/>
  <c r="S11470" i="2"/>
  <c r="S11471" i="2"/>
  <c r="S11472" i="2"/>
  <c r="S11473" i="2"/>
  <c r="S11474" i="2"/>
  <c r="S11475" i="2"/>
  <c r="S11476" i="2"/>
  <c r="S11477" i="2"/>
  <c r="S11478" i="2"/>
  <c r="S11479" i="2"/>
  <c r="S11480" i="2"/>
  <c r="S11481" i="2"/>
  <c r="S11482" i="2"/>
  <c r="S11483" i="2"/>
  <c r="S11484" i="2"/>
  <c r="S11485" i="2"/>
  <c r="S11486" i="2"/>
  <c r="S11487" i="2"/>
  <c r="S11488" i="2"/>
  <c r="S11489" i="2"/>
  <c r="S11490" i="2"/>
  <c r="S11491" i="2"/>
  <c r="S11492" i="2"/>
  <c r="S11493" i="2"/>
  <c r="S11494" i="2"/>
  <c r="S11495" i="2"/>
  <c r="S11496" i="2"/>
  <c r="S11497" i="2"/>
  <c r="S11498" i="2"/>
  <c r="S11499" i="2"/>
  <c r="S11500" i="2"/>
  <c r="S11501" i="2"/>
  <c r="S11502" i="2"/>
  <c r="S11503" i="2"/>
  <c r="S11504" i="2"/>
  <c r="S11505" i="2"/>
  <c r="S11506" i="2"/>
  <c r="S11507" i="2"/>
  <c r="S11508" i="2"/>
  <c r="S11509" i="2"/>
  <c r="S11510" i="2"/>
  <c r="S11511" i="2"/>
  <c r="S11512" i="2"/>
  <c r="S11513" i="2"/>
  <c r="S11514" i="2"/>
  <c r="S11515" i="2"/>
  <c r="S11516" i="2"/>
  <c r="S11517" i="2"/>
  <c r="S11518" i="2"/>
  <c r="S11519" i="2"/>
  <c r="S11520" i="2"/>
  <c r="S11521" i="2"/>
  <c r="S11522" i="2"/>
  <c r="S11523" i="2"/>
  <c r="S11524" i="2"/>
  <c r="S11525" i="2"/>
  <c r="S11526" i="2"/>
  <c r="S11527" i="2"/>
  <c r="S11528" i="2"/>
  <c r="S11529" i="2"/>
  <c r="S11530" i="2"/>
  <c r="S11531" i="2"/>
  <c r="S11532" i="2"/>
  <c r="S11533" i="2"/>
  <c r="S11534" i="2"/>
  <c r="S11535" i="2"/>
  <c r="S11536" i="2"/>
  <c r="S11537" i="2"/>
  <c r="S11538" i="2"/>
  <c r="S11539" i="2"/>
  <c r="S11540" i="2"/>
  <c r="S11541" i="2"/>
  <c r="S11542" i="2"/>
  <c r="S11543" i="2"/>
  <c r="S11544" i="2"/>
  <c r="S11545" i="2"/>
  <c r="S11546" i="2"/>
  <c r="S11547" i="2"/>
  <c r="S11548" i="2"/>
  <c r="S11549" i="2"/>
  <c r="S11550" i="2"/>
  <c r="S11551" i="2"/>
  <c r="S11552" i="2"/>
  <c r="S11553" i="2"/>
  <c r="S11554" i="2"/>
  <c r="S11555" i="2"/>
  <c r="S11556" i="2"/>
  <c r="S11557" i="2"/>
  <c r="S11558" i="2"/>
  <c r="S11559" i="2"/>
  <c r="S11560" i="2"/>
  <c r="S11561" i="2"/>
  <c r="S11562" i="2"/>
  <c r="S11563" i="2"/>
  <c r="S11564" i="2"/>
  <c r="S11565" i="2"/>
  <c r="S11566" i="2"/>
  <c r="S11567" i="2"/>
  <c r="S11568" i="2"/>
  <c r="S11569" i="2"/>
  <c r="S11570" i="2"/>
  <c r="S11571" i="2"/>
  <c r="S11572" i="2"/>
  <c r="S11573" i="2"/>
  <c r="S11574" i="2"/>
  <c r="S11575" i="2"/>
  <c r="S11576" i="2"/>
  <c r="S11577" i="2"/>
  <c r="S11578" i="2"/>
  <c r="S11579" i="2"/>
  <c r="S11580" i="2"/>
  <c r="S11581" i="2"/>
  <c r="S11582" i="2"/>
  <c r="S11583" i="2"/>
  <c r="S11584" i="2"/>
  <c r="S11585" i="2"/>
  <c r="S11586" i="2"/>
  <c r="S11587" i="2"/>
  <c r="S11588" i="2"/>
  <c r="S11589" i="2"/>
  <c r="S11590" i="2"/>
  <c r="S11591" i="2"/>
  <c r="S11592" i="2"/>
  <c r="S11593" i="2"/>
  <c r="S11594" i="2"/>
  <c r="S11595" i="2"/>
  <c r="S11596" i="2"/>
  <c r="S11597" i="2"/>
  <c r="S11598" i="2"/>
  <c r="S11599" i="2"/>
  <c r="S11600" i="2"/>
  <c r="S11601" i="2"/>
  <c r="S11602" i="2"/>
  <c r="S11603" i="2"/>
  <c r="S11604" i="2"/>
  <c r="S11605" i="2"/>
  <c r="S11606" i="2"/>
  <c r="S11607" i="2"/>
  <c r="S11608" i="2"/>
  <c r="S11609" i="2"/>
  <c r="S11610" i="2"/>
  <c r="S11611" i="2"/>
  <c r="S11612" i="2"/>
  <c r="S11613" i="2"/>
  <c r="S11614" i="2"/>
  <c r="S11615" i="2"/>
  <c r="S11616" i="2"/>
  <c r="S11617" i="2"/>
  <c r="S11618" i="2"/>
  <c r="S11619" i="2"/>
  <c r="S11620" i="2"/>
  <c r="S11621" i="2"/>
  <c r="S11622" i="2"/>
  <c r="S11623" i="2"/>
  <c r="S11624" i="2"/>
  <c r="S11625" i="2"/>
  <c r="S11626" i="2"/>
  <c r="S11627" i="2"/>
  <c r="S11628" i="2"/>
  <c r="S11629" i="2"/>
  <c r="S11630" i="2"/>
  <c r="S11631" i="2"/>
  <c r="S11632" i="2"/>
  <c r="S11633" i="2"/>
  <c r="S11634" i="2"/>
  <c r="S11635" i="2"/>
  <c r="S11636" i="2"/>
  <c r="S11637" i="2"/>
  <c r="S11638" i="2"/>
  <c r="S11639" i="2"/>
  <c r="S11640" i="2"/>
  <c r="S11641" i="2"/>
  <c r="S11642" i="2"/>
  <c r="S11643" i="2"/>
  <c r="S11644" i="2"/>
  <c r="S11645" i="2"/>
  <c r="S11646" i="2"/>
  <c r="S11647" i="2"/>
  <c r="S11648" i="2"/>
  <c r="S11649" i="2"/>
  <c r="S11650" i="2"/>
  <c r="S11651" i="2"/>
  <c r="S11652" i="2"/>
  <c r="S11653" i="2"/>
  <c r="S11654" i="2"/>
  <c r="S11655" i="2"/>
  <c r="S11656" i="2"/>
  <c r="S11657" i="2"/>
  <c r="S11658" i="2"/>
  <c r="S11659" i="2"/>
  <c r="S11660" i="2"/>
  <c r="S11661" i="2"/>
  <c r="S11662" i="2"/>
  <c r="S11663" i="2"/>
  <c r="S11664" i="2"/>
  <c r="S11665" i="2"/>
  <c r="S11666" i="2"/>
  <c r="S11667" i="2"/>
  <c r="S11668" i="2"/>
  <c r="S11669" i="2"/>
  <c r="S11670" i="2"/>
  <c r="S11671" i="2"/>
  <c r="S11672" i="2"/>
  <c r="S11673" i="2"/>
  <c r="S11674" i="2"/>
  <c r="S11675" i="2"/>
  <c r="S11676" i="2"/>
  <c r="S11677" i="2"/>
  <c r="S11678" i="2"/>
  <c r="S11679" i="2"/>
  <c r="S11680" i="2"/>
  <c r="S11681" i="2"/>
  <c r="S11682" i="2"/>
  <c r="S11683" i="2"/>
  <c r="S11684" i="2"/>
  <c r="S11685" i="2"/>
  <c r="S11686" i="2"/>
  <c r="S11687" i="2"/>
  <c r="S11688" i="2"/>
  <c r="S11689" i="2"/>
  <c r="S11690" i="2"/>
  <c r="S11691" i="2"/>
  <c r="S11692" i="2"/>
  <c r="S11693" i="2"/>
  <c r="S11694" i="2"/>
  <c r="S11695" i="2"/>
  <c r="S11696" i="2"/>
  <c r="S11697" i="2"/>
  <c r="S11698" i="2"/>
  <c r="S11699" i="2"/>
  <c r="S11700" i="2"/>
  <c r="S11701" i="2"/>
  <c r="S11702" i="2"/>
  <c r="S11703" i="2"/>
  <c r="S11704" i="2"/>
  <c r="S11705" i="2"/>
  <c r="S11706" i="2"/>
  <c r="S11707" i="2"/>
  <c r="S11708" i="2"/>
  <c r="S11709" i="2"/>
  <c r="S11710" i="2"/>
  <c r="S11711" i="2"/>
  <c r="S11712" i="2"/>
  <c r="S11713" i="2"/>
  <c r="S11714" i="2"/>
  <c r="S11715" i="2"/>
  <c r="S11716" i="2"/>
  <c r="S11717" i="2"/>
  <c r="S11718" i="2"/>
  <c r="S11719" i="2"/>
  <c r="S11720" i="2"/>
  <c r="S11721" i="2"/>
  <c r="S11722" i="2"/>
  <c r="S11723" i="2"/>
  <c r="S11724" i="2"/>
  <c r="S11725" i="2"/>
  <c r="S11726" i="2"/>
  <c r="S11727" i="2"/>
  <c r="S11728" i="2"/>
  <c r="S11729" i="2"/>
  <c r="S11730" i="2"/>
  <c r="S11731" i="2"/>
  <c r="S11732" i="2"/>
  <c r="S11733" i="2"/>
  <c r="S11734" i="2"/>
  <c r="S11735" i="2"/>
  <c r="S11736" i="2"/>
  <c r="S11737" i="2"/>
  <c r="S11738" i="2"/>
  <c r="S11739" i="2"/>
  <c r="S11740" i="2"/>
  <c r="S11741" i="2"/>
  <c r="S11742" i="2"/>
  <c r="S11743" i="2"/>
  <c r="S11744" i="2"/>
  <c r="S11745" i="2"/>
  <c r="S11746" i="2"/>
  <c r="S11747" i="2"/>
  <c r="S11748" i="2"/>
  <c r="S11749" i="2"/>
  <c r="S11750" i="2"/>
  <c r="S11751" i="2"/>
  <c r="S11752" i="2"/>
  <c r="S11753" i="2"/>
  <c r="S11754" i="2"/>
  <c r="S11755" i="2"/>
  <c r="S11756" i="2"/>
  <c r="S11757" i="2"/>
  <c r="S11758" i="2"/>
  <c r="S11759" i="2"/>
  <c r="S11760" i="2"/>
  <c r="S11761" i="2"/>
  <c r="S11762" i="2"/>
  <c r="S11763" i="2"/>
  <c r="S11764" i="2"/>
  <c r="S11765" i="2"/>
  <c r="S11766" i="2"/>
  <c r="S11767" i="2"/>
  <c r="S11768" i="2"/>
  <c r="S11769" i="2"/>
  <c r="S11770" i="2"/>
  <c r="S11771" i="2"/>
  <c r="S11772" i="2"/>
  <c r="S11773" i="2"/>
  <c r="S11774" i="2"/>
  <c r="S11775" i="2"/>
  <c r="S11776" i="2"/>
  <c r="S11777" i="2"/>
  <c r="S11778" i="2"/>
  <c r="S11779" i="2"/>
  <c r="S11780" i="2"/>
  <c r="S11781" i="2"/>
  <c r="S11782" i="2"/>
  <c r="S11783" i="2"/>
  <c r="S11784" i="2"/>
  <c r="S11785" i="2"/>
  <c r="S11786" i="2"/>
  <c r="S11787" i="2"/>
  <c r="S11788" i="2"/>
  <c r="S11789" i="2"/>
  <c r="S11790" i="2"/>
  <c r="S11791" i="2"/>
  <c r="S11792" i="2"/>
  <c r="S11793" i="2"/>
  <c r="S11794" i="2"/>
  <c r="S11795" i="2"/>
  <c r="S11796" i="2"/>
  <c r="S11797" i="2"/>
  <c r="S11798" i="2"/>
  <c r="S11799" i="2"/>
  <c r="S11800" i="2"/>
  <c r="S11801" i="2"/>
  <c r="S11802" i="2"/>
  <c r="S11803" i="2"/>
  <c r="S11804" i="2"/>
  <c r="S11805" i="2"/>
  <c r="S11806" i="2"/>
  <c r="S11807" i="2"/>
  <c r="S11808" i="2"/>
  <c r="S11809" i="2"/>
  <c r="S11810" i="2"/>
  <c r="S11811" i="2"/>
  <c r="S11812" i="2"/>
  <c r="S11813" i="2"/>
  <c r="S11814" i="2"/>
  <c r="S11815" i="2"/>
  <c r="S11816" i="2"/>
  <c r="S11817" i="2"/>
  <c r="S11818" i="2"/>
  <c r="S11819" i="2"/>
  <c r="S11820" i="2"/>
  <c r="S11821" i="2"/>
  <c r="S11822" i="2"/>
  <c r="S11823" i="2"/>
  <c r="S11824" i="2"/>
  <c r="S11825" i="2"/>
  <c r="S11826" i="2"/>
  <c r="S11827" i="2"/>
  <c r="S11828" i="2"/>
  <c r="S11829" i="2"/>
  <c r="S11830" i="2"/>
  <c r="S11831" i="2"/>
  <c r="S11832" i="2"/>
  <c r="S11833" i="2"/>
  <c r="S11834" i="2"/>
  <c r="S11835" i="2"/>
  <c r="S11836" i="2"/>
  <c r="S11837" i="2"/>
  <c r="S11838" i="2"/>
  <c r="S11839" i="2"/>
  <c r="S11840" i="2"/>
  <c r="S11841" i="2"/>
  <c r="S11842" i="2"/>
  <c r="S11843" i="2"/>
  <c r="S11844" i="2"/>
  <c r="S11845" i="2"/>
  <c r="S11846" i="2"/>
  <c r="S11847" i="2"/>
  <c r="S11848" i="2"/>
  <c r="S11849" i="2"/>
  <c r="S11850" i="2"/>
  <c r="S11851" i="2"/>
  <c r="S11852" i="2"/>
  <c r="S11853" i="2"/>
  <c r="S11854" i="2"/>
  <c r="S11855" i="2"/>
  <c r="S11856" i="2"/>
  <c r="S11857" i="2"/>
  <c r="S11858" i="2"/>
  <c r="S11859" i="2"/>
  <c r="S11860" i="2"/>
  <c r="S11861" i="2"/>
  <c r="S11862" i="2"/>
  <c r="S11863" i="2"/>
  <c r="S11864" i="2"/>
  <c r="S11865" i="2"/>
  <c r="S11866" i="2"/>
  <c r="S11867" i="2"/>
  <c r="S11868" i="2"/>
  <c r="S11869" i="2"/>
  <c r="S11870" i="2"/>
  <c r="S11871" i="2"/>
  <c r="S11872" i="2"/>
  <c r="S11873" i="2"/>
  <c r="S11874" i="2"/>
  <c r="S11875" i="2"/>
  <c r="S11876" i="2"/>
  <c r="S11877" i="2"/>
  <c r="S11878" i="2"/>
  <c r="S11879" i="2"/>
  <c r="S11880" i="2"/>
  <c r="S11881" i="2"/>
  <c r="S11882" i="2"/>
  <c r="S11883" i="2"/>
  <c r="S11884" i="2"/>
  <c r="S11885" i="2"/>
  <c r="S11886" i="2"/>
  <c r="S11887" i="2"/>
  <c r="S11888" i="2"/>
  <c r="S11889" i="2"/>
  <c r="S11890" i="2"/>
  <c r="S11891" i="2"/>
  <c r="S11892" i="2"/>
  <c r="S11893" i="2"/>
  <c r="S11894" i="2"/>
  <c r="S11895" i="2"/>
  <c r="S11896" i="2"/>
  <c r="S11897" i="2"/>
  <c r="S11898" i="2"/>
  <c r="S11899" i="2"/>
  <c r="S11900" i="2"/>
  <c r="S11901" i="2"/>
  <c r="S11902" i="2"/>
  <c r="S11903" i="2"/>
  <c r="S11904" i="2"/>
  <c r="S11905" i="2"/>
  <c r="S11906" i="2"/>
  <c r="S11907" i="2"/>
  <c r="S11908" i="2"/>
  <c r="S11909" i="2"/>
  <c r="S11910" i="2"/>
  <c r="S11911" i="2"/>
  <c r="S11912" i="2"/>
  <c r="S11913" i="2"/>
  <c r="S11914" i="2"/>
  <c r="S11915" i="2"/>
  <c r="S11916" i="2"/>
  <c r="S11917" i="2"/>
  <c r="S11918" i="2"/>
  <c r="S11919" i="2"/>
  <c r="S11920" i="2"/>
  <c r="S11921" i="2"/>
  <c r="S11922" i="2"/>
  <c r="S11923" i="2"/>
  <c r="S11924" i="2"/>
  <c r="S11925" i="2"/>
  <c r="S11926" i="2"/>
  <c r="S11927" i="2"/>
  <c r="S11928" i="2"/>
  <c r="S11929" i="2"/>
  <c r="S11930" i="2"/>
  <c r="S11931" i="2"/>
  <c r="S11932" i="2"/>
  <c r="S11933" i="2"/>
  <c r="S11934" i="2"/>
  <c r="S11935" i="2"/>
  <c r="S11936" i="2"/>
  <c r="S11937" i="2"/>
  <c r="S11938" i="2"/>
  <c r="S11939" i="2"/>
  <c r="S11940" i="2"/>
  <c r="S11941" i="2"/>
  <c r="S11942" i="2"/>
  <c r="S11943" i="2"/>
  <c r="S11944" i="2"/>
  <c r="S11945" i="2"/>
  <c r="S11946" i="2"/>
  <c r="S11947" i="2"/>
  <c r="S11948" i="2"/>
  <c r="S11949" i="2"/>
  <c r="S11950" i="2"/>
  <c r="S11951" i="2"/>
  <c r="S11952" i="2"/>
  <c r="S11953" i="2"/>
  <c r="S11954" i="2"/>
  <c r="S11955" i="2"/>
  <c r="S11956" i="2"/>
  <c r="S11957" i="2"/>
  <c r="S11958" i="2"/>
  <c r="S11959" i="2"/>
  <c r="S11960" i="2"/>
  <c r="S11961" i="2"/>
  <c r="S11962" i="2"/>
  <c r="S11963" i="2"/>
  <c r="S11964" i="2"/>
  <c r="S11965" i="2"/>
  <c r="S11966" i="2"/>
  <c r="S11967" i="2"/>
  <c r="S11968" i="2"/>
  <c r="S11969" i="2"/>
  <c r="S11970" i="2"/>
  <c r="S11971" i="2"/>
  <c r="S11972" i="2"/>
  <c r="S11973" i="2"/>
  <c r="S11974" i="2"/>
  <c r="S11975" i="2"/>
  <c r="S11976" i="2"/>
  <c r="S11977" i="2"/>
  <c r="S11978" i="2"/>
  <c r="S11979" i="2"/>
  <c r="S11980" i="2"/>
  <c r="S11981" i="2"/>
  <c r="S11982" i="2"/>
  <c r="S11983" i="2"/>
  <c r="S11984" i="2"/>
  <c r="S11985" i="2"/>
  <c r="S11986" i="2"/>
  <c r="S11987" i="2"/>
  <c r="S11988" i="2"/>
  <c r="S11989" i="2"/>
  <c r="S11990" i="2"/>
  <c r="S11991" i="2"/>
  <c r="S11992" i="2"/>
  <c r="S11993" i="2"/>
  <c r="S11994" i="2"/>
  <c r="S11995" i="2"/>
  <c r="S11996" i="2"/>
  <c r="S11997" i="2"/>
  <c r="S11998" i="2"/>
  <c r="S11999" i="2"/>
  <c r="S12000" i="2"/>
  <c r="S12001" i="2"/>
  <c r="S12002" i="2"/>
  <c r="S12003" i="2"/>
  <c r="S12004" i="2"/>
  <c r="S12005" i="2"/>
  <c r="S12006" i="2"/>
  <c r="S12007" i="2"/>
  <c r="S12008" i="2"/>
  <c r="S12009" i="2"/>
  <c r="S12010" i="2"/>
  <c r="S12011" i="2"/>
  <c r="S12012" i="2"/>
  <c r="S12013" i="2"/>
  <c r="S12014" i="2"/>
  <c r="S12015" i="2"/>
  <c r="S12016" i="2"/>
  <c r="S12017" i="2"/>
  <c r="S12018" i="2"/>
  <c r="S12019" i="2"/>
  <c r="S12020" i="2"/>
  <c r="S12021" i="2"/>
  <c r="S12022" i="2"/>
  <c r="S12023" i="2"/>
  <c r="S12024" i="2"/>
  <c r="S12025" i="2"/>
  <c r="S12026" i="2"/>
  <c r="S12027" i="2"/>
  <c r="S12028" i="2"/>
  <c r="S12029" i="2"/>
  <c r="S12030" i="2"/>
  <c r="S12031" i="2"/>
  <c r="S12032" i="2"/>
  <c r="S12033" i="2"/>
  <c r="S12034" i="2"/>
  <c r="S12035" i="2"/>
  <c r="S12036" i="2"/>
  <c r="S12037" i="2"/>
  <c r="S12038" i="2"/>
  <c r="S12039" i="2"/>
  <c r="S12040" i="2"/>
  <c r="S12041" i="2"/>
  <c r="S12042" i="2"/>
  <c r="S12043" i="2"/>
  <c r="S12044" i="2"/>
  <c r="S12045" i="2"/>
  <c r="S12046" i="2"/>
  <c r="S12047" i="2"/>
  <c r="S12048" i="2"/>
  <c r="S12049" i="2"/>
  <c r="S12050" i="2"/>
  <c r="S12051" i="2"/>
  <c r="S12052" i="2"/>
  <c r="S12053" i="2"/>
  <c r="S12054" i="2"/>
  <c r="S12055" i="2"/>
  <c r="S12056" i="2"/>
  <c r="S12057" i="2"/>
  <c r="S12058" i="2"/>
  <c r="S12059" i="2"/>
  <c r="S12060" i="2"/>
  <c r="S12061" i="2"/>
  <c r="S12062" i="2"/>
  <c r="S12063" i="2"/>
  <c r="S12064" i="2"/>
  <c r="S12065" i="2"/>
  <c r="S12066" i="2"/>
  <c r="S12067" i="2"/>
  <c r="S12068" i="2"/>
  <c r="S12069" i="2"/>
  <c r="S12070" i="2"/>
  <c r="S12071" i="2"/>
  <c r="S12072" i="2"/>
  <c r="S12073" i="2"/>
  <c r="S12074" i="2"/>
  <c r="S12075" i="2"/>
  <c r="S12076" i="2"/>
  <c r="S12077" i="2"/>
  <c r="S12078" i="2"/>
  <c r="S12079" i="2"/>
  <c r="S12080" i="2"/>
  <c r="S12081" i="2"/>
  <c r="S12082" i="2"/>
  <c r="S12083" i="2"/>
  <c r="S12084" i="2"/>
  <c r="S12085" i="2"/>
  <c r="S12086" i="2"/>
  <c r="S12087" i="2"/>
  <c r="S12088" i="2"/>
  <c r="S12089" i="2"/>
  <c r="S12090" i="2"/>
  <c r="S12091" i="2"/>
  <c r="S12092" i="2"/>
  <c r="S12093" i="2"/>
  <c r="S12094" i="2"/>
  <c r="S12095" i="2"/>
  <c r="S12096" i="2"/>
  <c r="S12097" i="2"/>
  <c r="S12098" i="2"/>
  <c r="S12099" i="2"/>
  <c r="S12100" i="2"/>
  <c r="S12101" i="2"/>
  <c r="S12102" i="2"/>
  <c r="S12103" i="2"/>
  <c r="S12104" i="2"/>
  <c r="S12105" i="2"/>
  <c r="S12106" i="2"/>
  <c r="S12107" i="2"/>
  <c r="S12108" i="2"/>
  <c r="S12109" i="2"/>
  <c r="S12110" i="2"/>
  <c r="S12111" i="2"/>
  <c r="S12112" i="2"/>
  <c r="S12113" i="2"/>
  <c r="S12114" i="2"/>
  <c r="S12115" i="2"/>
  <c r="S12116" i="2"/>
  <c r="S12117" i="2"/>
  <c r="S12118" i="2"/>
  <c r="S12119" i="2"/>
  <c r="S12120" i="2"/>
  <c r="S12121" i="2"/>
  <c r="S12122" i="2"/>
  <c r="S12123" i="2"/>
  <c r="S12124" i="2"/>
  <c r="S12125" i="2"/>
  <c r="S12126" i="2"/>
  <c r="S12127" i="2"/>
  <c r="S12128" i="2"/>
  <c r="S12129" i="2"/>
  <c r="S12130" i="2"/>
  <c r="S12131" i="2"/>
  <c r="S12132" i="2"/>
  <c r="S12133" i="2"/>
  <c r="S12134" i="2"/>
  <c r="S12135" i="2"/>
  <c r="S12136" i="2"/>
  <c r="S12137" i="2"/>
  <c r="S12138" i="2"/>
  <c r="S12139" i="2"/>
  <c r="S12140" i="2"/>
  <c r="S12141" i="2"/>
  <c r="S12142" i="2"/>
  <c r="S12143" i="2"/>
  <c r="S12144" i="2"/>
  <c r="S12145" i="2"/>
  <c r="S12146" i="2"/>
  <c r="S12147" i="2"/>
  <c r="S12148" i="2"/>
  <c r="S12149" i="2"/>
  <c r="S12150" i="2"/>
  <c r="S12151" i="2"/>
  <c r="S12152" i="2"/>
  <c r="S12153" i="2"/>
  <c r="S12154" i="2"/>
  <c r="S12155" i="2"/>
  <c r="S12156" i="2"/>
  <c r="S12157" i="2"/>
  <c r="S12158" i="2"/>
  <c r="S12159" i="2"/>
  <c r="S12160" i="2"/>
  <c r="S12161" i="2"/>
  <c r="S12162" i="2"/>
  <c r="S12163" i="2"/>
  <c r="S12164" i="2"/>
  <c r="S12165" i="2"/>
  <c r="S12166" i="2"/>
  <c r="S12167" i="2"/>
  <c r="S12168" i="2"/>
  <c r="S12169" i="2"/>
  <c r="S12170" i="2"/>
  <c r="S12171" i="2"/>
  <c r="S12172" i="2"/>
  <c r="S12173" i="2"/>
  <c r="S12174" i="2"/>
  <c r="S12175" i="2"/>
  <c r="S12176" i="2"/>
  <c r="S12177" i="2"/>
  <c r="S12178" i="2"/>
  <c r="S12179" i="2"/>
  <c r="S12180" i="2"/>
  <c r="S12181" i="2"/>
  <c r="S12182" i="2"/>
  <c r="S12183" i="2"/>
  <c r="S12184" i="2"/>
  <c r="S12185" i="2"/>
  <c r="S12186" i="2"/>
  <c r="S12187" i="2"/>
  <c r="S12188" i="2"/>
  <c r="S12189" i="2"/>
  <c r="S12190" i="2"/>
  <c r="S12191" i="2"/>
  <c r="S12192" i="2"/>
  <c r="S12193" i="2"/>
  <c r="S12194" i="2"/>
  <c r="S12195" i="2"/>
  <c r="S12196" i="2"/>
  <c r="S12197" i="2"/>
  <c r="S12198" i="2"/>
  <c r="S12199" i="2"/>
  <c r="S12200" i="2"/>
  <c r="S12201" i="2"/>
  <c r="S12202" i="2"/>
  <c r="S12203" i="2"/>
  <c r="S12204" i="2"/>
  <c r="S12205" i="2"/>
  <c r="S12206" i="2"/>
  <c r="S12207" i="2"/>
  <c r="S12208" i="2"/>
  <c r="S12209" i="2"/>
  <c r="S12210" i="2"/>
  <c r="S12211" i="2"/>
  <c r="S12212" i="2"/>
  <c r="S12213" i="2"/>
  <c r="S12214" i="2"/>
  <c r="S12215" i="2"/>
  <c r="S12216" i="2"/>
  <c r="S12217" i="2"/>
  <c r="S12218" i="2"/>
  <c r="S12219" i="2"/>
  <c r="S12220" i="2"/>
  <c r="S12221" i="2"/>
  <c r="S12222" i="2"/>
  <c r="S12223" i="2"/>
  <c r="S12224" i="2"/>
  <c r="S12225" i="2"/>
  <c r="S12226" i="2"/>
  <c r="S12227" i="2"/>
  <c r="S12228" i="2"/>
  <c r="S12229" i="2"/>
  <c r="S12230" i="2"/>
  <c r="S12231" i="2"/>
  <c r="S12232" i="2"/>
  <c r="S12233" i="2"/>
  <c r="S12234" i="2"/>
  <c r="S12235" i="2"/>
  <c r="S12236" i="2"/>
  <c r="S12237" i="2"/>
  <c r="S12238" i="2"/>
  <c r="S12239" i="2"/>
  <c r="S12240" i="2"/>
  <c r="S12241" i="2"/>
  <c r="S12242" i="2"/>
  <c r="S12243" i="2"/>
  <c r="S12244" i="2"/>
  <c r="S12245" i="2"/>
  <c r="S12246" i="2"/>
  <c r="S12247" i="2"/>
  <c r="S12248" i="2"/>
  <c r="S12249" i="2"/>
  <c r="S12250" i="2"/>
  <c r="S12251" i="2"/>
  <c r="S12252" i="2"/>
  <c r="S12253" i="2"/>
  <c r="S12254" i="2"/>
  <c r="S12255" i="2"/>
  <c r="S12256" i="2"/>
  <c r="S12257" i="2"/>
  <c r="S12258" i="2"/>
  <c r="S12259" i="2"/>
  <c r="S12260" i="2"/>
  <c r="S12261" i="2"/>
  <c r="S12262" i="2"/>
  <c r="S12263" i="2"/>
  <c r="S12264" i="2"/>
  <c r="S12265" i="2"/>
  <c r="S12266" i="2"/>
  <c r="S12267" i="2"/>
  <c r="S12268" i="2"/>
  <c r="S12269" i="2"/>
  <c r="S12270" i="2"/>
  <c r="S12271" i="2"/>
  <c r="S12272" i="2"/>
  <c r="S12273" i="2"/>
  <c r="S12274" i="2"/>
  <c r="S12275" i="2"/>
  <c r="S12276" i="2"/>
  <c r="S12277" i="2"/>
  <c r="S12278" i="2"/>
  <c r="S12279" i="2"/>
  <c r="S12280" i="2"/>
  <c r="S12281" i="2"/>
  <c r="S12282" i="2"/>
  <c r="S12283" i="2"/>
  <c r="S12284" i="2"/>
  <c r="S12285" i="2"/>
  <c r="S12286" i="2"/>
  <c r="S12287" i="2"/>
  <c r="S12288" i="2"/>
  <c r="S12289" i="2"/>
  <c r="S12290" i="2"/>
  <c r="S12291" i="2"/>
  <c r="S12292" i="2"/>
  <c r="S12293" i="2"/>
  <c r="S12294" i="2"/>
  <c r="S12295" i="2"/>
  <c r="S12296" i="2"/>
  <c r="S12297" i="2"/>
  <c r="S12298" i="2"/>
  <c r="S12299" i="2"/>
  <c r="S12300" i="2"/>
  <c r="S12301" i="2"/>
  <c r="S12302" i="2"/>
  <c r="S12303" i="2"/>
  <c r="S12304" i="2"/>
  <c r="S12305" i="2"/>
  <c r="S12306" i="2"/>
  <c r="S12307" i="2"/>
  <c r="S12308" i="2"/>
  <c r="S12309" i="2"/>
  <c r="S12310" i="2"/>
  <c r="S12311" i="2"/>
  <c r="S12312" i="2"/>
  <c r="S12313" i="2"/>
  <c r="S12314" i="2"/>
  <c r="S12315" i="2"/>
  <c r="S12316" i="2"/>
  <c r="S12317" i="2"/>
  <c r="S12318" i="2"/>
  <c r="S12319" i="2"/>
  <c r="S12320" i="2"/>
  <c r="S12321" i="2"/>
  <c r="S12322" i="2"/>
  <c r="S12323" i="2"/>
  <c r="S12324" i="2"/>
  <c r="S12325" i="2"/>
  <c r="S12326" i="2"/>
  <c r="S12327" i="2"/>
  <c r="S12328" i="2"/>
  <c r="S12329" i="2"/>
  <c r="S12330" i="2"/>
  <c r="S12331" i="2"/>
  <c r="S12332" i="2"/>
  <c r="S12333" i="2"/>
  <c r="S12334" i="2"/>
  <c r="S12335" i="2"/>
  <c r="S12336" i="2"/>
  <c r="S12337" i="2"/>
  <c r="S12338" i="2"/>
  <c r="S12339" i="2"/>
  <c r="S12340" i="2"/>
  <c r="S12341" i="2"/>
  <c r="S12342" i="2"/>
  <c r="S12343" i="2"/>
  <c r="S12344" i="2"/>
  <c r="S12345" i="2"/>
  <c r="S12346" i="2"/>
  <c r="S12347" i="2"/>
  <c r="S12348" i="2"/>
  <c r="S12349" i="2"/>
  <c r="S12350" i="2"/>
  <c r="S12351" i="2"/>
  <c r="S12352" i="2"/>
  <c r="S12353" i="2"/>
  <c r="S12354" i="2"/>
  <c r="S12355" i="2"/>
  <c r="S12356" i="2"/>
  <c r="S12357" i="2"/>
  <c r="S12358" i="2"/>
  <c r="S12359" i="2"/>
  <c r="S12360" i="2"/>
  <c r="S12361" i="2"/>
  <c r="S12362" i="2"/>
  <c r="S12363" i="2"/>
  <c r="S12364" i="2"/>
  <c r="S12365" i="2"/>
  <c r="S12366" i="2"/>
  <c r="S12367" i="2"/>
  <c r="S12368" i="2"/>
  <c r="S12369" i="2"/>
  <c r="S12370" i="2"/>
  <c r="S12371" i="2"/>
  <c r="S12372" i="2"/>
  <c r="S12373" i="2"/>
  <c r="S12374" i="2"/>
  <c r="S12375" i="2"/>
  <c r="S12376" i="2"/>
  <c r="S12377" i="2"/>
  <c r="S12378" i="2"/>
  <c r="S12379" i="2"/>
  <c r="S12380" i="2"/>
  <c r="S12381" i="2"/>
  <c r="S12382" i="2"/>
  <c r="S12383" i="2"/>
  <c r="S12384" i="2"/>
  <c r="S12385" i="2"/>
  <c r="S12386" i="2"/>
  <c r="S12387" i="2"/>
  <c r="S12388" i="2"/>
  <c r="S12389" i="2"/>
  <c r="S12390" i="2"/>
  <c r="S12391" i="2"/>
  <c r="S12392" i="2"/>
  <c r="S12393" i="2"/>
  <c r="S12394" i="2"/>
  <c r="S12395" i="2"/>
  <c r="S12396" i="2"/>
  <c r="S12397" i="2"/>
  <c r="S12398" i="2"/>
  <c r="S12399" i="2"/>
  <c r="S12400" i="2"/>
  <c r="S12401" i="2"/>
  <c r="S12402" i="2"/>
  <c r="S12403" i="2"/>
  <c r="S12404" i="2"/>
  <c r="S12405" i="2"/>
  <c r="S12406" i="2"/>
  <c r="S12407" i="2"/>
  <c r="S12408" i="2"/>
  <c r="S12409" i="2"/>
  <c r="S12410" i="2"/>
  <c r="S12411" i="2"/>
  <c r="S12412" i="2"/>
  <c r="S12413" i="2"/>
  <c r="S12414" i="2"/>
  <c r="S12415" i="2"/>
  <c r="S12416" i="2"/>
  <c r="S12417" i="2"/>
  <c r="S12418" i="2"/>
  <c r="S12419" i="2"/>
  <c r="S12420" i="2"/>
  <c r="S12421" i="2"/>
  <c r="S12422" i="2"/>
  <c r="S12423" i="2"/>
  <c r="S12424" i="2"/>
  <c r="S12425" i="2"/>
  <c r="S12426" i="2"/>
  <c r="S12427" i="2"/>
  <c r="S12428" i="2"/>
  <c r="S12429" i="2"/>
  <c r="S12430" i="2"/>
  <c r="S12431" i="2"/>
  <c r="S12432" i="2"/>
  <c r="S12433" i="2"/>
  <c r="S12434" i="2"/>
  <c r="S12435" i="2"/>
  <c r="S12436" i="2"/>
  <c r="S12437" i="2"/>
  <c r="S12438" i="2"/>
  <c r="S12439" i="2"/>
  <c r="S12440" i="2"/>
  <c r="S12441" i="2"/>
  <c r="S12442" i="2"/>
  <c r="S12443" i="2"/>
  <c r="S12444" i="2"/>
  <c r="S12445" i="2"/>
  <c r="S12446" i="2"/>
  <c r="S12447" i="2"/>
  <c r="S12448" i="2"/>
  <c r="S12449" i="2"/>
  <c r="S12450" i="2"/>
  <c r="S12451" i="2"/>
  <c r="S12452" i="2"/>
  <c r="S12453" i="2"/>
  <c r="S12454" i="2"/>
  <c r="S12455" i="2"/>
  <c r="S12456" i="2"/>
  <c r="S12457" i="2"/>
  <c r="S12458" i="2"/>
  <c r="S12459" i="2"/>
  <c r="S12460" i="2"/>
  <c r="S12461" i="2"/>
  <c r="S12462" i="2"/>
  <c r="S12463" i="2"/>
  <c r="S12464" i="2"/>
  <c r="S12465" i="2"/>
  <c r="S12466" i="2"/>
  <c r="S12467" i="2"/>
  <c r="S12468" i="2"/>
  <c r="S12469" i="2"/>
  <c r="S12470" i="2"/>
  <c r="S12471" i="2"/>
  <c r="S12472" i="2"/>
  <c r="S12473" i="2"/>
  <c r="S12474" i="2"/>
  <c r="S12475" i="2"/>
  <c r="S12476" i="2"/>
  <c r="S12477" i="2"/>
  <c r="S12478" i="2"/>
  <c r="S12479" i="2"/>
  <c r="S12480" i="2"/>
  <c r="S12481" i="2"/>
  <c r="S12482" i="2"/>
  <c r="S12483" i="2"/>
  <c r="S12484" i="2"/>
  <c r="S12485" i="2"/>
  <c r="S12486" i="2"/>
  <c r="S12487" i="2"/>
  <c r="S12488" i="2"/>
  <c r="S12489" i="2"/>
  <c r="S12490" i="2"/>
  <c r="S12491" i="2"/>
  <c r="S12492" i="2"/>
  <c r="S12493" i="2"/>
  <c r="S12494" i="2"/>
  <c r="S12495" i="2"/>
  <c r="S12496" i="2"/>
  <c r="S12497" i="2"/>
  <c r="S12498" i="2"/>
  <c r="S12499" i="2"/>
  <c r="S12500" i="2"/>
  <c r="S12501" i="2"/>
  <c r="S12502" i="2"/>
  <c r="S12503" i="2"/>
  <c r="S12504" i="2"/>
  <c r="S12505" i="2"/>
  <c r="S12506" i="2"/>
  <c r="S12507" i="2"/>
  <c r="S12508" i="2"/>
  <c r="S12509" i="2"/>
  <c r="S12510" i="2"/>
  <c r="S12511" i="2"/>
  <c r="S12512" i="2"/>
  <c r="S12513" i="2"/>
  <c r="S12514" i="2"/>
  <c r="S12515" i="2"/>
  <c r="S12516" i="2"/>
  <c r="S12517" i="2"/>
  <c r="S12518" i="2"/>
  <c r="S12519" i="2"/>
  <c r="S12520" i="2"/>
  <c r="S12521" i="2"/>
  <c r="S12522" i="2"/>
  <c r="S12523" i="2"/>
  <c r="S12524" i="2"/>
  <c r="S12525" i="2"/>
  <c r="S12526" i="2"/>
  <c r="S12527" i="2"/>
  <c r="S12528" i="2"/>
  <c r="S12529" i="2"/>
  <c r="S12530" i="2"/>
  <c r="S12531" i="2"/>
  <c r="S12532" i="2"/>
  <c r="S12533" i="2"/>
  <c r="S12534" i="2"/>
  <c r="S12535" i="2"/>
  <c r="S12536" i="2"/>
  <c r="S12537" i="2"/>
  <c r="S12538" i="2"/>
  <c r="S12539" i="2"/>
  <c r="S12540" i="2"/>
  <c r="S12541" i="2"/>
  <c r="S12542" i="2"/>
  <c r="S12543" i="2"/>
  <c r="S12544" i="2"/>
  <c r="S12545" i="2"/>
  <c r="S12546" i="2"/>
  <c r="S12547" i="2"/>
  <c r="S12548" i="2"/>
  <c r="S12549" i="2"/>
  <c r="S12550" i="2"/>
  <c r="S12551" i="2"/>
  <c r="S12552" i="2"/>
  <c r="S12553" i="2"/>
  <c r="S12554" i="2"/>
  <c r="S12555" i="2"/>
  <c r="S12556" i="2"/>
  <c r="S12557" i="2"/>
  <c r="S12558" i="2"/>
  <c r="S12559" i="2"/>
  <c r="S12560" i="2"/>
  <c r="S12561" i="2"/>
  <c r="S12562" i="2"/>
  <c r="S12563" i="2"/>
  <c r="S12564" i="2"/>
  <c r="S12565" i="2"/>
  <c r="S12566" i="2"/>
  <c r="S12567" i="2"/>
  <c r="S12568" i="2"/>
  <c r="S12569" i="2"/>
  <c r="S12570" i="2"/>
  <c r="S12571" i="2"/>
  <c r="S12572" i="2"/>
  <c r="S12573" i="2"/>
  <c r="S12574" i="2"/>
  <c r="S12575" i="2"/>
  <c r="S12576" i="2"/>
  <c r="S12577" i="2"/>
  <c r="S12578" i="2"/>
  <c r="S12579" i="2"/>
  <c r="S12580" i="2"/>
  <c r="S12581" i="2"/>
  <c r="S12582" i="2"/>
  <c r="S12583" i="2"/>
  <c r="S12584" i="2"/>
  <c r="S12585" i="2"/>
  <c r="S12586" i="2"/>
  <c r="S12587" i="2"/>
  <c r="S12588" i="2"/>
  <c r="S12589" i="2"/>
  <c r="S12590" i="2"/>
  <c r="S12591" i="2"/>
  <c r="S12592" i="2"/>
  <c r="S12593" i="2"/>
  <c r="S12594" i="2"/>
  <c r="S12595" i="2"/>
  <c r="S12596" i="2"/>
  <c r="S12597" i="2"/>
  <c r="S12598" i="2"/>
  <c r="S12599" i="2"/>
  <c r="S12600" i="2"/>
  <c r="S12601" i="2"/>
  <c r="S12602" i="2"/>
  <c r="S12603" i="2"/>
  <c r="S12604" i="2"/>
  <c r="S12605" i="2"/>
  <c r="S12606" i="2"/>
  <c r="S12607" i="2"/>
  <c r="S12608" i="2"/>
  <c r="S12609" i="2"/>
  <c r="S12610" i="2"/>
  <c r="S12611" i="2"/>
  <c r="S12612" i="2"/>
  <c r="S12613" i="2"/>
  <c r="S12614" i="2"/>
  <c r="S12615" i="2"/>
  <c r="S12616" i="2"/>
  <c r="S12617" i="2"/>
  <c r="S12618" i="2"/>
  <c r="S12619" i="2"/>
  <c r="S12620" i="2"/>
  <c r="S12621" i="2"/>
  <c r="S12622" i="2"/>
  <c r="S12623" i="2"/>
  <c r="S12624" i="2"/>
  <c r="S12625" i="2"/>
  <c r="S12626" i="2"/>
  <c r="S12627" i="2"/>
  <c r="S12628" i="2"/>
  <c r="S12629" i="2"/>
  <c r="S12630" i="2"/>
  <c r="S12631" i="2"/>
  <c r="S12632" i="2"/>
  <c r="S12633" i="2"/>
  <c r="S12634" i="2"/>
  <c r="S12635" i="2"/>
  <c r="S12636" i="2"/>
  <c r="S12637" i="2"/>
  <c r="S12638" i="2"/>
  <c r="S12639" i="2"/>
  <c r="S12640" i="2"/>
  <c r="S12641" i="2"/>
  <c r="S12642" i="2"/>
  <c r="S12643" i="2"/>
  <c r="S12644" i="2"/>
  <c r="S12645" i="2"/>
  <c r="S12646" i="2"/>
  <c r="S12647" i="2"/>
  <c r="S12648" i="2"/>
  <c r="S12649" i="2"/>
  <c r="S12650" i="2"/>
  <c r="S12651" i="2"/>
  <c r="S12652" i="2"/>
  <c r="S12653" i="2"/>
  <c r="S12654" i="2"/>
  <c r="S12655" i="2"/>
  <c r="S12656" i="2"/>
  <c r="S12657" i="2"/>
  <c r="S12658" i="2"/>
  <c r="S12659" i="2"/>
  <c r="S12660" i="2"/>
  <c r="S12661" i="2"/>
  <c r="S12662" i="2"/>
  <c r="S12663" i="2"/>
  <c r="S12664" i="2"/>
  <c r="S12665" i="2"/>
  <c r="S12666" i="2"/>
  <c r="S12667" i="2"/>
  <c r="S12668" i="2"/>
  <c r="S12669" i="2"/>
  <c r="S12670" i="2"/>
  <c r="S12671" i="2"/>
  <c r="S12672" i="2"/>
  <c r="S12673" i="2"/>
  <c r="S12674" i="2"/>
  <c r="S12675" i="2"/>
  <c r="S12676" i="2"/>
  <c r="S12677" i="2"/>
  <c r="S12678" i="2"/>
  <c r="S12679" i="2"/>
  <c r="S12680" i="2"/>
  <c r="S12681" i="2"/>
  <c r="S12682" i="2"/>
  <c r="S12683" i="2"/>
  <c r="S12684" i="2"/>
  <c r="S12685" i="2"/>
  <c r="S12686" i="2"/>
  <c r="S12687" i="2"/>
  <c r="S12688" i="2"/>
  <c r="S12689" i="2"/>
  <c r="S12690" i="2"/>
  <c r="S12691" i="2"/>
  <c r="S12692" i="2"/>
  <c r="S12693" i="2"/>
  <c r="S12694" i="2"/>
  <c r="S12695" i="2"/>
  <c r="S12696" i="2"/>
  <c r="S12697" i="2"/>
  <c r="S12698" i="2"/>
  <c r="S12699" i="2"/>
  <c r="S12700" i="2"/>
  <c r="S12701" i="2"/>
  <c r="S12702" i="2"/>
  <c r="S12703" i="2"/>
  <c r="S12704" i="2"/>
  <c r="S12705" i="2"/>
  <c r="S12706" i="2"/>
  <c r="S12707" i="2"/>
  <c r="S12708" i="2"/>
  <c r="S12709" i="2"/>
  <c r="S12710" i="2"/>
  <c r="S12711" i="2"/>
  <c r="S12712" i="2"/>
  <c r="S12713" i="2"/>
  <c r="S12714" i="2"/>
  <c r="S12715" i="2"/>
  <c r="S12716" i="2"/>
  <c r="S12717" i="2"/>
  <c r="S12718" i="2"/>
  <c r="S12719" i="2"/>
  <c r="S12720" i="2"/>
  <c r="S12721" i="2"/>
  <c r="S12722" i="2"/>
  <c r="S12723" i="2"/>
  <c r="S12724" i="2"/>
  <c r="S12725" i="2"/>
  <c r="S12726" i="2"/>
  <c r="S12727" i="2"/>
  <c r="S12728" i="2"/>
  <c r="S12729" i="2"/>
  <c r="S12730" i="2"/>
  <c r="S12731" i="2"/>
  <c r="S12732" i="2"/>
  <c r="S12733" i="2"/>
  <c r="S12734" i="2"/>
  <c r="S12735" i="2"/>
  <c r="S12736" i="2"/>
  <c r="S12737" i="2"/>
  <c r="S12738" i="2"/>
  <c r="S12739" i="2"/>
  <c r="S12740" i="2"/>
  <c r="S12741" i="2"/>
  <c r="S12742" i="2"/>
  <c r="S12743" i="2"/>
  <c r="S12744" i="2"/>
  <c r="S12745" i="2"/>
  <c r="S12746" i="2"/>
  <c r="S12747" i="2"/>
  <c r="S12748" i="2"/>
  <c r="S12749" i="2"/>
  <c r="S12750" i="2"/>
  <c r="S12751" i="2"/>
  <c r="S12752" i="2"/>
  <c r="S12753" i="2"/>
  <c r="S12754" i="2"/>
  <c r="S12755" i="2"/>
  <c r="S12756" i="2"/>
  <c r="S12757" i="2"/>
  <c r="S12758" i="2"/>
  <c r="S12759" i="2"/>
  <c r="S12760" i="2"/>
  <c r="S12761" i="2"/>
  <c r="S12762" i="2"/>
  <c r="S12763" i="2"/>
  <c r="S12764" i="2"/>
  <c r="S12765" i="2"/>
  <c r="S12766" i="2"/>
  <c r="S12767" i="2"/>
  <c r="S12768" i="2"/>
  <c r="S12769" i="2"/>
  <c r="S12770" i="2"/>
  <c r="S12771" i="2"/>
  <c r="S12772" i="2"/>
  <c r="S12773" i="2"/>
  <c r="S12774" i="2"/>
  <c r="S12775" i="2"/>
  <c r="S12776" i="2"/>
  <c r="S12777" i="2"/>
  <c r="S12778" i="2"/>
  <c r="S12779" i="2"/>
  <c r="S12780" i="2"/>
  <c r="S12781" i="2"/>
  <c r="S12782" i="2"/>
  <c r="S12783" i="2"/>
  <c r="S12784" i="2"/>
  <c r="S12785" i="2"/>
  <c r="S12786" i="2"/>
  <c r="S12787" i="2"/>
  <c r="S12788" i="2"/>
  <c r="S12789" i="2"/>
  <c r="S12790" i="2"/>
  <c r="S12791" i="2"/>
  <c r="S12792" i="2"/>
  <c r="S12793" i="2"/>
  <c r="S12794" i="2"/>
  <c r="S12795" i="2"/>
  <c r="S12796" i="2"/>
  <c r="S12797" i="2"/>
  <c r="S12798" i="2"/>
  <c r="S12799" i="2"/>
  <c r="S12800" i="2"/>
  <c r="S12801" i="2"/>
  <c r="S12802" i="2"/>
  <c r="S12803" i="2"/>
  <c r="S12804" i="2"/>
  <c r="S12805" i="2"/>
  <c r="S12806" i="2"/>
  <c r="S12807" i="2"/>
  <c r="S12808" i="2"/>
  <c r="S12809" i="2"/>
  <c r="S12810" i="2"/>
  <c r="S12811" i="2"/>
  <c r="S12812" i="2"/>
  <c r="S12813" i="2"/>
  <c r="S12814" i="2"/>
  <c r="S12815" i="2"/>
  <c r="S12816" i="2"/>
  <c r="S12817" i="2"/>
  <c r="S12818" i="2"/>
  <c r="S12819" i="2"/>
  <c r="S12820" i="2"/>
  <c r="S12821" i="2"/>
  <c r="S12822" i="2"/>
  <c r="S12823" i="2"/>
  <c r="S12824" i="2"/>
  <c r="S12825" i="2"/>
  <c r="S12826" i="2"/>
  <c r="S12827" i="2"/>
  <c r="S12828" i="2"/>
  <c r="S12829" i="2"/>
  <c r="S12830" i="2"/>
  <c r="S12831" i="2"/>
  <c r="S12832" i="2"/>
  <c r="S12833" i="2"/>
  <c r="S12834" i="2"/>
  <c r="S12835" i="2"/>
  <c r="S12836" i="2"/>
  <c r="S12837" i="2"/>
  <c r="S12838" i="2"/>
  <c r="S12839" i="2"/>
  <c r="S12840" i="2"/>
  <c r="S12841" i="2"/>
  <c r="S12842" i="2"/>
  <c r="S12843" i="2"/>
  <c r="S12844" i="2"/>
  <c r="S12845" i="2"/>
  <c r="S12846" i="2"/>
  <c r="S12847" i="2"/>
  <c r="S12848" i="2"/>
  <c r="S12849" i="2"/>
  <c r="S12850" i="2"/>
  <c r="S12851" i="2"/>
  <c r="S12852" i="2"/>
  <c r="S12853" i="2"/>
  <c r="S12854" i="2"/>
  <c r="S12855" i="2"/>
  <c r="S12856" i="2"/>
  <c r="S12857" i="2"/>
  <c r="S12858" i="2"/>
  <c r="S12859" i="2"/>
  <c r="S12860" i="2"/>
  <c r="S12861" i="2"/>
  <c r="S12862" i="2"/>
  <c r="S12863" i="2"/>
  <c r="S12864" i="2"/>
  <c r="S12865" i="2"/>
  <c r="S12866" i="2"/>
  <c r="S12867" i="2"/>
  <c r="S12868" i="2"/>
  <c r="S12869" i="2"/>
  <c r="S12870" i="2"/>
  <c r="S12871" i="2"/>
  <c r="S12872" i="2"/>
  <c r="S12873" i="2"/>
  <c r="S12874" i="2"/>
  <c r="S12875" i="2"/>
  <c r="S12876" i="2"/>
  <c r="S12877" i="2"/>
  <c r="S12878" i="2"/>
  <c r="S12879" i="2"/>
  <c r="S12880" i="2"/>
  <c r="S12881" i="2"/>
  <c r="S12882" i="2"/>
  <c r="S12883" i="2"/>
  <c r="S12884" i="2"/>
  <c r="S12885" i="2"/>
  <c r="S12886" i="2"/>
  <c r="S12887" i="2"/>
  <c r="S12888" i="2"/>
  <c r="S12889" i="2"/>
  <c r="S12890" i="2"/>
  <c r="S12891" i="2"/>
  <c r="S12892" i="2"/>
  <c r="S12893" i="2"/>
  <c r="S12894" i="2"/>
  <c r="S12895" i="2"/>
  <c r="S12896" i="2"/>
  <c r="S12897" i="2"/>
  <c r="S12898" i="2"/>
  <c r="S12899" i="2"/>
  <c r="S12900" i="2"/>
  <c r="S12901" i="2"/>
  <c r="S12902" i="2"/>
  <c r="S12903" i="2"/>
  <c r="S12904" i="2"/>
  <c r="S12905" i="2"/>
  <c r="S12906" i="2"/>
  <c r="S12907" i="2"/>
  <c r="S12908" i="2"/>
  <c r="S12909" i="2"/>
  <c r="S12910" i="2"/>
  <c r="S12911" i="2"/>
  <c r="S12912" i="2"/>
  <c r="S12913" i="2"/>
  <c r="S12914" i="2"/>
  <c r="S12915" i="2"/>
  <c r="S12916" i="2"/>
  <c r="S12917" i="2"/>
  <c r="S12918" i="2"/>
  <c r="S12919" i="2"/>
  <c r="S12920" i="2"/>
  <c r="S12921" i="2"/>
  <c r="S12922" i="2"/>
  <c r="S12923" i="2"/>
  <c r="S12924" i="2"/>
  <c r="S12925" i="2"/>
  <c r="S12926" i="2"/>
  <c r="S12927" i="2"/>
  <c r="S12928" i="2"/>
  <c r="S12929" i="2"/>
  <c r="S12930" i="2"/>
  <c r="S12931" i="2"/>
  <c r="S12932" i="2"/>
  <c r="S12933" i="2"/>
  <c r="S12934" i="2"/>
  <c r="S12935" i="2"/>
  <c r="S12936" i="2"/>
  <c r="S12937" i="2"/>
  <c r="S12938" i="2"/>
  <c r="S12939" i="2"/>
  <c r="S12940" i="2"/>
  <c r="S12941" i="2"/>
  <c r="S12942" i="2"/>
  <c r="S12943" i="2"/>
  <c r="S12944" i="2"/>
  <c r="S12945" i="2"/>
  <c r="S12946" i="2"/>
  <c r="S12947" i="2"/>
  <c r="S12948" i="2"/>
  <c r="S12949" i="2"/>
  <c r="S12950" i="2"/>
  <c r="S12951" i="2"/>
  <c r="S12952" i="2"/>
  <c r="S12953" i="2"/>
  <c r="S12954" i="2"/>
  <c r="S12955" i="2"/>
  <c r="S12956" i="2"/>
  <c r="S12957" i="2"/>
  <c r="S12958" i="2"/>
  <c r="S12959" i="2"/>
  <c r="S12960" i="2"/>
  <c r="S12961" i="2"/>
  <c r="S12962" i="2"/>
  <c r="S12963" i="2"/>
  <c r="S12964" i="2"/>
  <c r="S12965" i="2"/>
  <c r="S12966" i="2"/>
  <c r="S12967" i="2"/>
  <c r="S12968" i="2"/>
  <c r="S12969" i="2"/>
  <c r="S12970" i="2"/>
  <c r="S12971" i="2"/>
  <c r="S12972" i="2"/>
  <c r="S12973" i="2"/>
  <c r="S12974" i="2"/>
  <c r="S12975" i="2"/>
  <c r="S12976" i="2"/>
  <c r="S12977" i="2"/>
  <c r="S12978" i="2"/>
  <c r="S12979" i="2"/>
  <c r="S12980" i="2"/>
  <c r="S12981" i="2"/>
  <c r="S12982" i="2"/>
  <c r="S12983" i="2"/>
  <c r="S12984" i="2"/>
  <c r="S12985" i="2"/>
  <c r="S12986" i="2"/>
  <c r="S12987" i="2"/>
  <c r="S12988" i="2"/>
  <c r="S12989" i="2"/>
  <c r="S12990" i="2"/>
  <c r="S12991" i="2"/>
  <c r="S12992" i="2"/>
  <c r="S12993" i="2"/>
  <c r="S12994" i="2"/>
  <c r="S12995" i="2"/>
  <c r="S12996" i="2"/>
  <c r="S12997" i="2"/>
  <c r="S12998" i="2"/>
  <c r="S12999" i="2"/>
  <c r="S13000" i="2"/>
  <c r="S13001" i="2"/>
  <c r="S13002" i="2"/>
  <c r="S13003" i="2"/>
  <c r="S13004" i="2"/>
  <c r="S13005" i="2"/>
  <c r="S13006" i="2"/>
  <c r="S13007" i="2"/>
  <c r="S13008" i="2"/>
  <c r="S13009" i="2"/>
  <c r="S13010" i="2"/>
  <c r="S13011" i="2"/>
  <c r="S13012" i="2"/>
  <c r="S13013" i="2"/>
  <c r="S13014" i="2"/>
  <c r="S13015" i="2"/>
  <c r="S13016" i="2"/>
  <c r="S13017" i="2"/>
  <c r="S13018" i="2"/>
  <c r="S13019" i="2"/>
  <c r="S13020" i="2"/>
  <c r="S13021" i="2"/>
  <c r="S13022" i="2"/>
  <c r="S13023" i="2"/>
  <c r="S13024" i="2"/>
  <c r="S13025" i="2"/>
  <c r="S13026" i="2"/>
  <c r="S13027" i="2"/>
  <c r="S13028" i="2"/>
  <c r="S13029" i="2"/>
  <c r="S13030" i="2"/>
  <c r="S13031" i="2"/>
  <c r="S13032" i="2"/>
  <c r="S13033" i="2"/>
  <c r="S13034" i="2"/>
  <c r="S13035" i="2"/>
  <c r="S13036" i="2"/>
  <c r="S13037" i="2"/>
  <c r="S13038" i="2"/>
  <c r="S13039" i="2"/>
  <c r="S13040" i="2"/>
  <c r="S13041" i="2"/>
  <c r="S13042" i="2"/>
  <c r="S13043" i="2"/>
  <c r="S13044" i="2"/>
  <c r="S13045" i="2"/>
  <c r="S13046" i="2"/>
  <c r="S13047" i="2"/>
  <c r="S13048" i="2"/>
  <c r="S13049" i="2"/>
  <c r="S13050" i="2"/>
  <c r="S13051" i="2"/>
  <c r="S13052" i="2"/>
  <c r="S13053" i="2"/>
  <c r="S13054" i="2"/>
  <c r="S13055" i="2"/>
  <c r="S13056" i="2"/>
  <c r="S13057" i="2"/>
  <c r="S13058" i="2"/>
  <c r="S13059" i="2"/>
  <c r="S13060" i="2"/>
  <c r="S13061" i="2"/>
  <c r="S13062" i="2"/>
  <c r="S13063" i="2"/>
  <c r="S13064" i="2"/>
  <c r="S13065" i="2"/>
  <c r="S13066" i="2"/>
  <c r="S13067" i="2"/>
  <c r="S13068" i="2"/>
  <c r="S13069" i="2"/>
  <c r="S13070" i="2"/>
  <c r="S13071" i="2"/>
  <c r="S13072" i="2"/>
  <c r="S13073" i="2"/>
  <c r="S13074" i="2"/>
  <c r="S13075" i="2"/>
  <c r="S13076" i="2"/>
  <c r="S13077" i="2"/>
  <c r="S13078" i="2"/>
  <c r="S13079" i="2"/>
  <c r="S13080" i="2"/>
  <c r="S13081" i="2"/>
  <c r="S13082" i="2"/>
  <c r="S13083" i="2"/>
  <c r="S13084" i="2"/>
  <c r="S13085" i="2"/>
  <c r="S13086" i="2"/>
  <c r="S13087" i="2"/>
  <c r="S13088" i="2"/>
  <c r="S13089" i="2"/>
  <c r="S13090" i="2"/>
  <c r="S13091" i="2"/>
  <c r="S13092" i="2"/>
  <c r="S13093" i="2"/>
  <c r="S13094" i="2"/>
  <c r="S13095" i="2"/>
  <c r="S13096" i="2"/>
  <c r="S13097" i="2"/>
  <c r="S13098" i="2"/>
  <c r="S13099" i="2"/>
  <c r="S13100" i="2"/>
  <c r="S13101" i="2"/>
  <c r="S13102" i="2"/>
  <c r="S13103" i="2"/>
  <c r="S13104" i="2"/>
  <c r="S13105" i="2"/>
  <c r="S13106" i="2"/>
  <c r="S13107" i="2"/>
  <c r="S13108" i="2"/>
  <c r="S13109" i="2"/>
  <c r="S13110" i="2"/>
  <c r="S13111" i="2"/>
  <c r="S13112" i="2"/>
  <c r="S13113" i="2"/>
  <c r="S13114" i="2"/>
  <c r="S13115" i="2"/>
  <c r="S13116" i="2"/>
  <c r="S13117" i="2"/>
  <c r="S13118" i="2"/>
  <c r="S13119" i="2"/>
  <c r="S13120" i="2"/>
  <c r="S13121" i="2"/>
  <c r="S13122" i="2"/>
  <c r="S13123" i="2"/>
  <c r="S13124" i="2"/>
  <c r="S13125" i="2"/>
  <c r="S13126" i="2"/>
  <c r="S13127" i="2"/>
  <c r="S13128" i="2"/>
  <c r="S13129" i="2"/>
  <c r="S13130" i="2"/>
  <c r="S13131" i="2"/>
  <c r="S13132" i="2"/>
  <c r="S13133" i="2"/>
  <c r="S13134" i="2"/>
  <c r="S13135" i="2"/>
  <c r="S13136" i="2"/>
  <c r="S13137" i="2"/>
  <c r="S13138" i="2"/>
  <c r="S13139" i="2"/>
  <c r="S13140" i="2"/>
  <c r="S13141" i="2"/>
  <c r="S13142" i="2"/>
  <c r="S13143" i="2"/>
  <c r="S13144" i="2"/>
  <c r="S13145" i="2"/>
  <c r="S13146" i="2"/>
  <c r="S13147" i="2"/>
  <c r="S13148" i="2"/>
  <c r="S13149" i="2"/>
  <c r="S13150" i="2"/>
  <c r="S13151" i="2"/>
  <c r="S13152" i="2"/>
  <c r="S13153" i="2"/>
  <c r="S13154" i="2"/>
  <c r="S13155" i="2"/>
  <c r="S13156" i="2"/>
  <c r="S13157" i="2"/>
  <c r="S13158" i="2"/>
  <c r="S13159" i="2"/>
  <c r="S13160" i="2"/>
  <c r="S13161" i="2"/>
  <c r="S13162" i="2"/>
  <c r="S13163" i="2"/>
  <c r="S13164" i="2"/>
  <c r="S13165" i="2"/>
  <c r="S13166" i="2"/>
  <c r="S13167" i="2"/>
  <c r="S13168" i="2"/>
  <c r="S13169" i="2"/>
  <c r="S13170" i="2"/>
  <c r="S13171" i="2"/>
  <c r="S13172" i="2"/>
  <c r="S13173" i="2"/>
  <c r="S13174" i="2"/>
  <c r="S13175" i="2"/>
  <c r="S13176" i="2"/>
  <c r="S13177" i="2"/>
  <c r="S13178" i="2"/>
  <c r="S13179" i="2"/>
  <c r="S13180" i="2"/>
  <c r="S13181" i="2"/>
  <c r="S13182" i="2"/>
  <c r="S13183" i="2"/>
  <c r="S13184" i="2"/>
  <c r="S13185" i="2"/>
  <c r="S13186" i="2"/>
  <c r="S13187" i="2"/>
  <c r="S13188" i="2"/>
  <c r="S13189" i="2"/>
  <c r="S13190" i="2"/>
  <c r="S13191" i="2"/>
  <c r="S13192" i="2"/>
  <c r="S13193" i="2"/>
  <c r="S13194" i="2"/>
  <c r="S13195" i="2"/>
  <c r="S13196" i="2"/>
  <c r="S13197" i="2"/>
  <c r="S13198" i="2"/>
  <c r="S13199" i="2"/>
  <c r="S13200" i="2"/>
  <c r="S13201" i="2"/>
  <c r="S13202" i="2"/>
  <c r="S13203" i="2"/>
  <c r="S13204" i="2"/>
  <c r="S13205" i="2"/>
  <c r="S13206" i="2"/>
  <c r="S13207" i="2"/>
  <c r="S13208" i="2"/>
  <c r="S13209" i="2"/>
  <c r="S13210" i="2"/>
  <c r="S13211" i="2"/>
  <c r="S13212" i="2"/>
  <c r="S13213" i="2"/>
  <c r="S13214" i="2"/>
  <c r="S13215" i="2"/>
  <c r="S13216" i="2"/>
  <c r="S13217" i="2"/>
  <c r="S13218" i="2"/>
  <c r="S13219" i="2"/>
  <c r="S13220" i="2"/>
  <c r="S13221" i="2"/>
  <c r="S13222" i="2"/>
  <c r="S13223" i="2"/>
  <c r="S13224" i="2"/>
  <c r="S13225" i="2"/>
  <c r="S13226" i="2"/>
  <c r="S13227" i="2"/>
  <c r="S13228" i="2"/>
  <c r="S13229" i="2"/>
  <c r="S13230" i="2"/>
  <c r="S13231" i="2"/>
  <c r="S13232" i="2"/>
  <c r="S13233" i="2"/>
  <c r="S13234" i="2"/>
  <c r="S13235" i="2"/>
  <c r="S13236" i="2"/>
  <c r="S13237" i="2"/>
  <c r="S13238" i="2"/>
  <c r="S13239" i="2"/>
  <c r="S13240" i="2"/>
  <c r="S13241" i="2"/>
  <c r="S13242" i="2"/>
  <c r="S13243" i="2"/>
  <c r="S13244" i="2"/>
  <c r="S13245" i="2"/>
  <c r="S13246" i="2"/>
  <c r="S13247" i="2"/>
  <c r="S13248" i="2"/>
  <c r="S13249" i="2"/>
  <c r="S13250" i="2"/>
  <c r="S13251" i="2"/>
  <c r="S13252" i="2"/>
  <c r="S13253" i="2"/>
  <c r="S13254" i="2"/>
  <c r="S13255" i="2"/>
  <c r="S13256" i="2"/>
  <c r="S13257" i="2"/>
  <c r="S13258" i="2"/>
  <c r="S13259" i="2"/>
  <c r="S13260" i="2"/>
  <c r="S13261" i="2"/>
  <c r="S13262" i="2"/>
  <c r="S13263" i="2"/>
  <c r="S13264" i="2"/>
  <c r="S13265" i="2"/>
  <c r="S13266" i="2"/>
  <c r="S13267" i="2"/>
  <c r="S13268" i="2"/>
  <c r="S13269" i="2"/>
  <c r="S13270" i="2"/>
  <c r="S13271" i="2"/>
  <c r="S13272" i="2"/>
  <c r="S13273" i="2"/>
  <c r="S13274" i="2"/>
  <c r="S13275" i="2"/>
  <c r="S13276" i="2"/>
  <c r="S13277" i="2"/>
  <c r="S13278" i="2"/>
  <c r="S13279" i="2"/>
  <c r="S13280" i="2"/>
  <c r="S13281" i="2"/>
  <c r="S13282" i="2"/>
  <c r="S13283" i="2"/>
  <c r="S13284" i="2"/>
  <c r="S13285" i="2"/>
  <c r="S13286" i="2"/>
  <c r="S13287" i="2"/>
  <c r="S13288" i="2"/>
  <c r="S13289" i="2"/>
  <c r="S13290" i="2"/>
  <c r="S13291" i="2"/>
  <c r="S13292" i="2"/>
  <c r="S13293" i="2"/>
  <c r="S13294" i="2"/>
  <c r="S13295" i="2"/>
  <c r="S13296" i="2"/>
  <c r="S13297" i="2"/>
  <c r="S13298" i="2"/>
  <c r="S13299" i="2"/>
  <c r="S13300" i="2"/>
  <c r="S13301" i="2"/>
  <c r="S13302" i="2"/>
  <c r="S13303" i="2"/>
  <c r="S13304" i="2"/>
  <c r="S13305" i="2"/>
  <c r="S13306" i="2"/>
  <c r="S13307" i="2"/>
  <c r="S13308" i="2"/>
  <c r="S13309" i="2"/>
  <c r="S13310" i="2"/>
  <c r="S13311" i="2"/>
  <c r="S13312" i="2"/>
  <c r="S13313" i="2"/>
  <c r="S13314" i="2"/>
  <c r="S13315" i="2"/>
  <c r="S13316" i="2"/>
  <c r="S13317" i="2"/>
  <c r="S13318" i="2"/>
  <c r="S13319" i="2"/>
  <c r="S13320" i="2"/>
  <c r="S13321" i="2"/>
  <c r="S13322" i="2"/>
  <c r="S13323" i="2"/>
  <c r="S13324" i="2"/>
  <c r="S13325" i="2"/>
  <c r="S13326" i="2"/>
  <c r="S13327" i="2"/>
  <c r="S13328" i="2"/>
  <c r="S13329" i="2"/>
  <c r="S13330" i="2"/>
  <c r="S13331" i="2"/>
  <c r="S13332" i="2"/>
  <c r="S13333" i="2"/>
  <c r="S13334" i="2"/>
  <c r="S13335" i="2"/>
  <c r="S13336" i="2"/>
  <c r="S13337" i="2"/>
  <c r="S13338" i="2"/>
  <c r="S13339" i="2"/>
  <c r="S13340" i="2"/>
  <c r="S13341" i="2"/>
  <c r="S13342" i="2"/>
  <c r="S13343" i="2"/>
  <c r="S13344" i="2"/>
  <c r="S13345" i="2"/>
  <c r="S13346" i="2"/>
  <c r="S13347" i="2"/>
  <c r="S13348" i="2"/>
  <c r="S13349" i="2"/>
  <c r="S13350" i="2"/>
  <c r="S13351" i="2"/>
  <c r="S13352" i="2"/>
  <c r="S13353" i="2"/>
  <c r="S13354" i="2"/>
  <c r="S13355" i="2"/>
  <c r="S13356" i="2"/>
  <c r="S13357" i="2"/>
  <c r="S13358" i="2"/>
  <c r="S13359" i="2"/>
  <c r="S13360" i="2"/>
  <c r="S13361" i="2"/>
  <c r="S13362" i="2"/>
  <c r="S13363" i="2"/>
  <c r="S13364" i="2"/>
  <c r="S13365" i="2"/>
  <c r="S13366" i="2"/>
  <c r="S13367" i="2"/>
  <c r="S13368" i="2"/>
  <c r="S13369" i="2"/>
  <c r="S13370" i="2"/>
  <c r="S13371" i="2"/>
  <c r="S13372" i="2"/>
  <c r="S13373" i="2"/>
  <c r="S13374" i="2"/>
  <c r="S13375" i="2"/>
  <c r="S13376" i="2"/>
  <c r="S13377" i="2"/>
  <c r="S13378" i="2"/>
  <c r="S13379" i="2"/>
  <c r="S13380" i="2"/>
  <c r="S13381" i="2"/>
  <c r="S13382" i="2"/>
  <c r="S13383" i="2"/>
  <c r="S13384" i="2"/>
  <c r="S13385" i="2"/>
  <c r="S13386" i="2"/>
  <c r="S13387" i="2"/>
  <c r="S13388" i="2"/>
  <c r="S13389" i="2"/>
  <c r="S13390" i="2"/>
  <c r="S13391" i="2"/>
  <c r="S13392" i="2"/>
  <c r="S13393" i="2"/>
  <c r="S13394" i="2"/>
  <c r="S13395" i="2"/>
  <c r="S13396" i="2"/>
  <c r="S13397" i="2"/>
  <c r="S13398" i="2"/>
  <c r="S13399" i="2"/>
  <c r="S13400" i="2"/>
  <c r="S13401" i="2"/>
  <c r="S13402" i="2"/>
  <c r="S13403" i="2"/>
  <c r="S13404" i="2"/>
  <c r="S13405" i="2"/>
  <c r="S13406" i="2"/>
  <c r="S13407" i="2"/>
  <c r="S13408" i="2"/>
  <c r="S13409" i="2"/>
  <c r="S13410" i="2"/>
  <c r="S13411" i="2"/>
  <c r="S13412" i="2"/>
  <c r="S13413" i="2"/>
  <c r="S13414" i="2"/>
  <c r="S13415" i="2"/>
  <c r="S13416" i="2"/>
  <c r="S13417" i="2"/>
  <c r="S13418" i="2"/>
  <c r="S13419" i="2"/>
  <c r="S13420" i="2"/>
  <c r="S13421" i="2"/>
  <c r="S13422" i="2"/>
  <c r="S13423" i="2"/>
  <c r="S13424" i="2"/>
  <c r="S13425" i="2"/>
  <c r="S13426" i="2"/>
  <c r="S13427" i="2"/>
  <c r="S13428" i="2"/>
  <c r="S13429" i="2"/>
  <c r="S13430" i="2"/>
  <c r="S13431" i="2"/>
  <c r="S13432" i="2"/>
  <c r="S13433" i="2"/>
  <c r="S13434" i="2"/>
  <c r="S13435" i="2"/>
  <c r="S13436" i="2"/>
  <c r="S13437" i="2"/>
  <c r="S13438" i="2"/>
  <c r="S13439" i="2"/>
  <c r="S13440" i="2"/>
  <c r="S13441" i="2"/>
  <c r="S13442" i="2"/>
  <c r="S13443" i="2"/>
  <c r="S13444" i="2"/>
  <c r="S13445" i="2"/>
  <c r="S13446" i="2"/>
  <c r="S13447" i="2"/>
  <c r="S13448" i="2"/>
  <c r="S13449" i="2"/>
  <c r="S13450" i="2"/>
  <c r="S13451" i="2"/>
  <c r="S13452" i="2"/>
  <c r="S13453" i="2"/>
  <c r="S13454" i="2"/>
  <c r="S13455" i="2"/>
  <c r="S13456" i="2"/>
  <c r="S13457" i="2"/>
  <c r="S13458" i="2"/>
  <c r="S13459" i="2"/>
  <c r="S13460" i="2"/>
  <c r="S13461" i="2"/>
  <c r="S13462" i="2"/>
  <c r="S13463" i="2"/>
  <c r="S13464" i="2"/>
  <c r="S13465" i="2"/>
  <c r="S13466" i="2"/>
  <c r="S13467" i="2"/>
  <c r="S13468" i="2"/>
  <c r="S13469" i="2"/>
  <c r="S13470" i="2"/>
  <c r="S13471" i="2"/>
  <c r="S13472" i="2"/>
  <c r="S13473" i="2"/>
  <c r="S13474" i="2"/>
  <c r="S13475" i="2"/>
  <c r="S13476" i="2"/>
  <c r="S13477" i="2"/>
  <c r="S13478" i="2"/>
  <c r="S13479" i="2"/>
  <c r="S13480" i="2"/>
  <c r="S13481" i="2"/>
  <c r="S13482" i="2"/>
  <c r="S13483" i="2"/>
  <c r="S13484" i="2"/>
  <c r="S13485" i="2"/>
  <c r="S13486" i="2"/>
  <c r="S13487" i="2"/>
  <c r="S13488" i="2"/>
  <c r="S13489" i="2"/>
  <c r="S13490" i="2"/>
  <c r="S13491" i="2"/>
  <c r="S13492" i="2"/>
  <c r="S13493" i="2"/>
  <c r="S13494" i="2"/>
  <c r="S13495" i="2"/>
  <c r="S13496" i="2"/>
  <c r="S13497" i="2"/>
  <c r="S13498" i="2"/>
  <c r="S13499" i="2"/>
  <c r="S13500" i="2"/>
  <c r="S13501" i="2"/>
  <c r="S13502" i="2"/>
  <c r="S13503" i="2"/>
  <c r="S13504" i="2"/>
  <c r="S13505" i="2"/>
  <c r="S13506" i="2"/>
  <c r="S13507" i="2"/>
  <c r="S13508" i="2"/>
  <c r="S13509" i="2"/>
  <c r="S13510" i="2"/>
  <c r="S13511" i="2"/>
  <c r="S13512" i="2"/>
  <c r="S13513" i="2"/>
  <c r="S13514" i="2"/>
  <c r="S13515" i="2"/>
  <c r="S13516" i="2"/>
  <c r="S13517" i="2"/>
  <c r="S13518" i="2"/>
  <c r="S13519" i="2"/>
  <c r="S13520" i="2"/>
  <c r="S13521" i="2"/>
  <c r="S13522" i="2"/>
  <c r="S13523" i="2"/>
  <c r="S13524" i="2"/>
  <c r="S13525" i="2"/>
  <c r="S13526" i="2"/>
  <c r="S13527" i="2"/>
  <c r="S13528" i="2"/>
  <c r="S13529" i="2"/>
  <c r="S13530" i="2"/>
  <c r="S13531" i="2"/>
  <c r="S13532" i="2"/>
  <c r="S13533" i="2"/>
  <c r="S13534" i="2"/>
  <c r="S13535" i="2"/>
  <c r="S13536" i="2"/>
  <c r="S13537" i="2"/>
  <c r="S13538" i="2"/>
  <c r="S13539" i="2"/>
  <c r="S13540" i="2"/>
  <c r="S13541" i="2"/>
  <c r="S13542" i="2"/>
  <c r="S13543" i="2"/>
  <c r="S13544" i="2"/>
  <c r="S13545" i="2"/>
  <c r="S13546" i="2"/>
  <c r="S13547" i="2"/>
  <c r="S13548" i="2"/>
  <c r="S13549" i="2"/>
  <c r="S13550" i="2"/>
  <c r="S13551" i="2"/>
  <c r="S13552" i="2"/>
  <c r="S13553" i="2"/>
  <c r="S13554" i="2"/>
  <c r="S13555" i="2"/>
  <c r="S13556" i="2"/>
  <c r="S13557" i="2"/>
  <c r="S13558" i="2"/>
  <c r="S13559" i="2"/>
  <c r="S13560" i="2"/>
  <c r="S13561" i="2"/>
  <c r="S13562" i="2"/>
  <c r="S13563" i="2"/>
  <c r="S13564" i="2"/>
  <c r="S13565" i="2"/>
  <c r="S13566" i="2"/>
  <c r="S13567" i="2"/>
  <c r="S13568" i="2"/>
  <c r="S13569" i="2"/>
  <c r="S13570" i="2"/>
  <c r="S13571" i="2"/>
  <c r="S13572" i="2"/>
  <c r="S13573" i="2"/>
  <c r="S13574" i="2"/>
  <c r="S13575" i="2"/>
  <c r="S13576" i="2"/>
  <c r="S13577" i="2"/>
  <c r="S13578" i="2"/>
  <c r="S13579" i="2"/>
  <c r="S13580" i="2"/>
  <c r="S13581" i="2"/>
  <c r="S13582" i="2"/>
  <c r="S13583" i="2"/>
  <c r="S13584" i="2"/>
  <c r="S13585" i="2"/>
  <c r="S13586" i="2"/>
  <c r="S13587" i="2"/>
  <c r="S13588" i="2"/>
  <c r="S13589" i="2"/>
  <c r="S13590" i="2"/>
  <c r="S13591" i="2"/>
  <c r="S13592" i="2"/>
  <c r="S13593" i="2"/>
  <c r="S13594" i="2"/>
  <c r="S13595" i="2"/>
  <c r="S13596" i="2"/>
  <c r="S13597" i="2"/>
  <c r="S13598" i="2"/>
  <c r="S13599" i="2"/>
  <c r="S13600" i="2"/>
  <c r="S13601" i="2"/>
  <c r="S13602" i="2"/>
  <c r="S13603" i="2"/>
  <c r="S13604" i="2"/>
  <c r="S13605" i="2"/>
  <c r="S13606" i="2"/>
  <c r="S13607" i="2"/>
  <c r="S13608" i="2"/>
  <c r="S13609" i="2"/>
  <c r="S13610" i="2"/>
  <c r="S13611" i="2"/>
  <c r="S13612" i="2"/>
  <c r="S13613" i="2"/>
  <c r="S13614" i="2"/>
  <c r="S13615" i="2"/>
  <c r="S13616" i="2"/>
  <c r="S13617" i="2"/>
  <c r="S13618" i="2"/>
  <c r="S13619" i="2"/>
  <c r="S13620" i="2"/>
  <c r="S13621" i="2"/>
  <c r="S13622" i="2"/>
  <c r="S13623" i="2"/>
  <c r="S13624" i="2"/>
  <c r="S13625" i="2"/>
  <c r="S13626" i="2"/>
  <c r="S13627" i="2"/>
  <c r="S13628" i="2"/>
  <c r="S13629" i="2"/>
  <c r="S13630" i="2"/>
  <c r="S13631" i="2"/>
  <c r="S13632" i="2"/>
  <c r="S13633" i="2"/>
  <c r="S13634" i="2"/>
  <c r="S13635" i="2"/>
  <c r="S13636" i="2"/>
  <c r="S13637" i="2"/>
  <c r="S13638" i="2"/>
  <c r="S13639" i="2"/>
  <c r="S13640" i="2"/>
  <c r="S13641" i="2"/>
  <c r="S13642" i="2"/>
  <c r="S13643" i="2"/>
  <c r="S13644" i="2"/>
  <c r="S13645" i="2"/>
  <c r="S13646" i="2"/>
  <c r="S13647" i="2"/>
  <c r="S13648" i="2"/>
  <c r="S13649" i="2"/>
  <c r="S13650" i="2"/>
  <c r="S13651" i="2"/>
  <c r="S13652" i="2"/>
  <c r="S13653" i="2"/>
  <c r="S13654" i="2"/>
  <c r="S13655" i="2"/>
  <c r="S13656" i="2"/>
  <c r="S13657" i="2"/>
  <c r="S13658" i="2"/>
  <c r="S13659" i="2"/>
  <c r="S13660" i="2"/>
  <c r="S13661" i="2"/>
  <c r="S13662" i="2"/>
  <c r="S13663" i="2"/>
  <c r="S13664" i="2"/>
  <c r="S13665" i="2"/>
  <c r="S13666" i="2"/>
  <c r="S13667" i="2"/>
  <c r="S13668" i="2"/>
  <c r="S13669" i="2"/>
  <c r="S13670" i="2"/>
  <c r="S13671" i="2"/>
  <c r="S13672" i="2"/>
  <c r="S13673" i="2"/>
  <c r="S13674" i="2"/>
  <c r="S13675" i="2"/>
  <c r="S13676" i="2"/>
  <c r="S13677" i="2"/>
  <c r="S13678" i="2"/>
  <c r="S13679" i="2"/>
  <c r="S13680" i="2"/>
  <c r="S13681" i="2"/>
  <c r="S13682" i="2"/>
  <c r="S13683" i="2"/>
  <c r="S13684" i="2"/>
  <c r="S13685" i="2"/>
  <c r="S13686" i="2"/>
  <c r="S13687" i="2"/>
  <c r="S13688" i="2"/>
  <c r="S13689" i="2"/>
  <c r="S13690" i="2"/>
  <c r="S13691" i="2"/>
  <c r="S13692" i="2"/>
  <c r="S13693" i="2"/>
  <c r="S13694" i="2"/>
  <c r="S13695" i="2"/>
  <c r="S13696" i="2"/>
  <c r="S13697" i="2"/>
  <c r="S13698" i="2"/>
  <c r="S13699" i="2"/>
  <c r="S13700" i="2"/>
  <c r="S13701" i="2"/>
  <c r="S13702" i="2"/>
  <c r="S13703" i="2"/>
  <c r="S13704" i="2"/>
  <c r="S13705" i="2"/>
  <c r="S13706" i="2"/>
  <c r="S13707" i="2"/>
  <c r="S13708" i="2"/>
  <c r="S13709" i="2"/>
  <c r="S13710" i="2"/>
  <c r="S13711" i="2"/>
  <c r="S13712" i="2"/>
  <c r="S13713" i="2"/>
  <c r="S13714" i="2"/>
  <c r="S13715" i="2"/>
  <c r="S13716" i="2"/>
  <c r="S13717" i="2"/>
  <c r="S13718" i="2"/>
  <c r="S13719" i="2"/>
  <c r="S13720" i="2"/>
  <c r="S13721" i="2"/>
  <c r="S13722" i="2"/>
  <c r="S13723" i="2"/>
  <c r="S13724" i="2"/>
  <c r="S13725" i="2"/>
  <c r="S13726" i="2"/>
  <c r="S13727" i="2"/>
  <c r="S13728" i="2"/>
  <c r="S13729" i="2"/>
  <c r="S13730" i="2"/>
  <c r="S13731" i="2"/>
  <c r="S13732" i="2"/>
  <c r="S13733" i="2"/>
  <c r="S13734" i="2"/>
  <c r="S13735" i="2"/>
  <c r="S13736" i="2"/>
  <c r="S13737" i="2"/>
  <c r="S13738" i="2"/>
  <c r="S13739" i="2"/>
  <c r="S13740" i="2"/>
  <c r="S13741" i="2"/>
  <c r="S13742" i="2"/>
  <c r="S13743" i="2"/>
  <c r="S13744" i="2"/>
  <c r="S13745" i="2"/>
  <c r="S13746" i="2"/>
  <c r="S13747" i="2"/>
  <c r="S13748" i="2"/>
  <c r="S13749" i="2"/>
  <c r="S13750" i="2"/>
  <c r="S13751" i="2"/>
  <c r="S13752" i="2"/>
  <c r="S13753" i="2"/>
  <c r="S13754" i="2"/>
  <c r="S13755" i="2"/>
  <c r="S13756" i="2"/>
  <c r="S13757" i="2"/>
  <c r="S13758" i="2"/>
  <c r="S13759" i="2"/>
  <c r="S13760" i="2"/>
  <c r="S13761" i="2"/>
  <c r="S13762" i="2"/>
  <c r="S13763" i="2"/>
  <c r="S13764" i="2"/>
  <c r="S13765" i="2"/>
  <c r="S13766" i="2"/>
  <c r="S13767" i="2"/>
  <c r="S13768" i="2"/>
  <c r="S13769" i="2"/>
  <c r="S13770" i="2"/>
  <c r="S13771" i="2"/>
  <c r="S13772" i="2"/>
  <c r="S13773" i="2"/>
  <c r="S13774" i="2"/>
  <c r="S13775" i="2"/>
  <c r="S13776" i="2"/>
  <c r="S13777" i="2"/>
  <c r="S13778" i="2"/>
  <c r="S13779" i="2"/>
  <c r="S13780" i="2"/>
  <c r="S13781" i="2"/>
  <c r="S13782" i="2"/>
  <c r="S13783" i="2"/>
  <c r="S13784" i="2"/>
  <c r="S13785" i="2"/>
  <c r="S13786" i="2"/>
  <c r="S13787" i="2"/>
  <c r="S13788" i="2"/>
  <c r="S13789" i="2"/>
  <c r="S13790" i="2"/>
  <c r="S13791" i="2"/>
  <c r="S13792" i="2"/>
  <c r="S13793" i="2"/>
  <c r="S13794" i="2"/>
  <c r="S13795" i="2"/>
  <c r="S13796" i="2"/>
  <c r="S13797" i="2"/>
  <c r="S13798" i="2"/>
  <c r="S13799" i="2"/>
  <c r="S13800" i="2"/>
  <c r="S13801" i="2"/>
  <c r="S13802" i="2"/>
  <c r="S13803" i="2"/>
  <c r="S13804" i="2"/>
  <c r="S13805" i="2"/>
  <c r="S13806" i="2"/>
  <c r="S13807" i="2"/>
  <c r="S13808" i="2"/>
  <c r="S13809" i="2"/>
  <c r="S13810" i="2"/>
  <c r="S13811" i="2"/>
  <c r="S13812" i="2"/>
  <c r="S13813" i="2"/>
  <c r="S13814" i="2"/>
  <c r="S13815" i="2"/>
  <c r="S13816" i="2"/>
  <c r="S13817" i="2"/>
  <c r="S13818" i="2"/>
  <c r="S13819" i="2"/>
  <c r="S13820" i="2"/>
  <c r="S13821" i="2"/>
  <c r="S13822" i="2"/>
  <c r="S13823" i="2"/>
  <c r="S13824" i="2"/>
  <c r="S13825" i="2"/>
  <c r="S13826" i="2"/>
  <c r="S13827" i="2"/>
  <c r="S13828" i="2"/>
  <c r="S13829" i="2"/>
  <c r="S13830" i="2"/>
  <c r="S13831" i="2"/>
  <c r="S13832" i="2"/>
  <c r="S13833" i="2"/>
  <c r="S13834" i="2"/>
  <c r="S13835" i="2"/>
  <c r="S13836" i="2"/>
  <c r="S13837" i="2"/>
  <c r="S13838" i="2"/>
  <c r="S13839" i="2"/>
  <c r="S13840" i="2"/>
  <c r="S13841" i="2"/>
  <c r="S13842" i="2"/>
  <c r="S13843" i="2"/>
  <c r="S13844" i="2"/>
  <c r="S13845" i="2"/>
  <c r="S13846" i="2"/>
  <c r="S13847" i="2"/>
  <c r="S13848" i="2"/>
  <c r="S13849" i="2"/>
  <c r="S13850" i="2"/>
  <c r="S13851" i="2"/>
  <c r="S13852" i="2"/>
  <c r="S13853" i="2"/>
  <c r="S13854" i="2"/>
  <c r="S13855" i="2"/>
  <c r="S13856" i="2"/>
  <c r="S13857" i="2"/>
  <c r="S13858" i="2"/>
  <c r="S13859" i="2"/>
  <c r="S13860" i="2"/>
  <c r="S13861" i="2"/>
  <c r="S13862" i="2"/>
  <c r="S13863" i="2"/>
  <c r="S13864" i="2"/>
  <c r="S13865" i="2"/>
  <c r="S13866" i="2"/>
  <c r="S13867" i="2"/>
  <c r="S13868" i="2"/>
  <c r="S13869" i="2"/>
  <c r="S13870" i="2"/>
  <c r="S13871" i="2"/>
  <c r="S13872" i="2"/>
  <c r="S13873" i="2"/>
  <c r="S13874" i="2"/>
  <c r="S13875" i="2"/>
  <c r="S13876" i="2"/>
  <c r="S13877" i="2"/>
  <c r="S13878" i="2"/>
  <c r="S13879" i="2"/>
  <c r="S13880" i="2"/>
  <c r="S13881" i="2"/>
  <c r="S13882" i="2"/>
  <c r="S13883" i="2"/>
  <c r="S13884" i="2"/>
  <c r="S13885" i="2"/>
  <c r="S13886" i="2"/>
  <c r="S13887" i="2"/>
  <c r="S13888" i="2"/>
  <c r="S13889" i="2"/>
  <c r="S13890" i="2"/>
  <c r="S13891" i="2"/>
  <c r="S13892" i="2"/>
  <c r="S13893" i="2"/>
  <c r="S13894" i="2"/>
  <c r="S13895" i="2"/>
  <c r="S13896" i="2"/>
  <c r="S13897" i="2"/>
  <c r="S13898" i="2"/>
  <c r="S13899" i="2"/>
  <c r="S13900" i="2"/>
  <c r="S13901" i="2"/>
  <c r="S13902" i="2"/>
  <c r="S13903" i="2"/>
  <c r="S13904" i="2"/>
  <c r="S13905" i="2"/>
  <c r="S13906" i="2"/>
  <c r="S13907" i="2"/>
  <c r="S13908" i="2"/>
  <c r="S13909" i="2"/>
  <c r="S13910" i="2"/>
  <c r="S13911" i="2"/>
  <c r="S13912" i="2"/>
  <c r="S13913" i="2"/>
  <c r="S13914" i="2"/>
  <c r="S13915" i="2"/>
  <c r="S13916" i="2"/>
  <c r="S13917" i="2"/>
  <c r="S13918" i="2"/>
  <c r="S13919" i="2"/>
  <c r="S13920" i="2"/>
  <c r="S13921" i="2"/>
  <c r="S13922" i="2"/>
  <c r="S13923" i="2"/>
  <c r="S13924" i="2"/>
  <c r="S13925" i="2"/>
  <c r="S13926" i="2"/>
  <c r="S13927" i="2"/>
  <c r="S13928" i="2"/>
  <c r="S13929" i="2"/>
  <c r="S13930" i="2"/>
  <c r="S13931" i="2"/>
  <c r="S13932" i="2"/>
  <c r="S13933" i="2"/>
  <c r="S13934" i="2"/>
  <c r="S13935" i="2"/>
  <c r="S13936" i="2"/>
  <c r="S13937" i="2"/>
  <c r="S13938" i="2"/>
  <c r="S13939" i="2"/>
  <c r="S13940" i="2"/>
  <c r="S13941" i="2"/>
  <c r="S13942" i="2"/>
  <c r="S13943" i="2"/>
  <c r="S13944" i="2"/>
  <c r="S13945" i="2"/>
  <c r="S13946" i="2"/>
  <c r="S13947" i="2"/>
  <c r="S13948" i="2"/>
  <c r="S13949" i="2"/>
  <c r="S13950" i="2"/>
  <c r="S13951" i="2"/>
  <c r="S13952" i="2"/>
  <c r="S13953" i="2"/>
  <c r="S13954" i="2"/>
  <c r="S13955" i="2"/>
  <c r="S13956" i="2"/>
  <c r="S13957" i="2"/>
  <c r="S13958" i="2"/>
  <c r="S13959" i="2"/>
  <c r="S13960" i="2"/>
  <c r="S13961" i="2"/>
  <c r="S13962" i="2"/>
  <c r="S13963" i="2"/>
  <c r="S13964" i="2"/>
  <c r="S13965" i="2"/>
  <c r="S13966" i="2"/>
  <c r="S13967" i="2"/>
  <c r="S13968" i="2"/>
  <c r="S13969" i="2"/>
  <c r="S13970" i="2"/>
  <c r="S13971" i="2"/>
  <c r="S13972" i="2"/>
  <c r="S13973" i="2"/>
  <c r="S13974" i="2"/>
  <c r="S13975" i="2"/>
  <c r="S13976" i="2"/>
  <c r="S13977" i="2"/>
  <c r="S13978" i="2"/>
  <c r="S13979" i="2"/>
  <c r="S13980" i="2"/>
  <c r="S13981" i="2"/>
  <c r="S13982" i="2"/>
  <c r="S13983" i="2"/>
  <c r="S13984" i="2"/>
  <c r="S13985" i="2"/>
  <c r="S13986" i="2"/>
  <c r="S13987" i="2"/>
  <c r="S13988" i="2"/>
  <c r="S13989" i="2"/>
  <c r="S13990" i="2"/>
  <c r="S13991" i="2"/>
  <c r="S13992" i="2"/>
  <c r="S13993" i="2"/>
  <c r="S13994" i="2"/>
  <c r="S13995" i="2"/>
  <c r="S13996" i="2"/>
  <c r="S13997" i="2"/>
  <c r="S13998" i="2"/>
  <c r="S13999" i="2"/>
  <c r="S14000" i="2"/>
  <c r="S14001" i="2"/>
  <c r="S14002" i="2"/>
  <c r="S14003" i="2"/>
  <c r="S14004" i="2"/>
  <c r="S14005" i="2"/>
  <c r="S14006" i="2"/>
  <c r="S14007" i="2"/>
  <c r="S14008" i="2"/>
  <c r="S14009" i="2"/>
  <c r="S14010" i="2"/>
  <c r="S14011" i="2"/>
  <c r="S14012" i="2"/>
  <c r="S14013" i="2"/>
  <c r="S14014" i="2"/>
  <c r="S14015" i="2"/>
  <c r="S14016" i="2"/>
  <c r="S14017" i="2"/>
  <c r="S14018" i="2"/>
  <c r="S14019" i="2"/>
  <c r="S14020" i="2"/>
  <c r="S14021" i="2"/>
  <c r="S14022" i="2"/>
  <c r="S14023" i="2"/>
  <c r="S14024" i="2"/>
  <c r="S14025" i="2"/>
  <c r="S14026" i="2"/>
  <c r="S14027" i="2"/>
  <c r="S14028" i="2"/>
  <c r="S14029" i="2"/>
  <c r="S14030" i="2"/>
  <c r="S14031" i="2"/>
  <c r="S14032" i="2"/>
  <c r="S14033" i="2"/>
  <c r="S14034" i="2"/>
  <c r="S14035" i="2"/>
  <c r="S14036" i="2"/>
  <c r="S14037" i="2"/>
  <c r="S14038" i="2"/>
  <c r="S14039" i="2"/>
  <c r="S14040" i="2"/>
  <c r="S14041" i="2"/>
  <c r="S14042" i="2"/>
  <c r="S14043" i="2"/>
  <c r="S14044" i="2"/>
  <c r="S14045" i="2"/>
  <c r="S14046" i="2"/>
  <c r="S14047" i="2"/>
  <c r="S14048" i="2"/>
  <c r="S2" i="2"/>
  <c r="D14048" i="2"/>
  <c r="D14047" i="2"/>
  <c r="D14046" i="2"/>
  <c r="D14045" i="2"/>
  <c r="D14044" i="2"/>
  <c r="D14043" i="2"/>
  <c r="D14042" i="2"/>
  <c r="D14041" i="2"/>
  <c r="D14040" i="2"/>
  <c r="D14039" i="2"/>
  <c r="D14038" i="2"/>
  <c r="D14037" i="2"/>
  <c r="D14036" i="2"/>
  <c r="D14035" i="2"/>
  <c r="D14034" i="2"/>
  <c r="D14033" i="2"/>
  <c r="D14032" i="2"/>
  <c r="D14031" i="2"/>
  <c r="D14030" i="2"/>
  <c r="D14029" i="2"/>
  <c r="D14028" i="2"/>
  <c r="D14027" i="2"/>
  <c r="D14026" i="2"/>
  <c r="D14025" i="2"/>
  <c r="D14024" i="2"/>
  <c r="D14023" i="2"/>
  <c r="D14022" i="2"/>
  <c r="D14021" i="2"/>
  <c r="D14020" i="2"/>
  <c r="D14019" i="2"/>
  <c r="D14018" i="2"/>
  <c r="D14017" i="2"/>
  <c r="D14016" i="2"/>
  <c r="D14015" i="2"/>
  <c r="D14014" i="2"/>
  <c r="D14013" i="2"/>
  <c r="D14012" i="2"/>
  <c r="D14011" i="2"/>
  <c r="D14010" i="2"/>
  <c r="D14009" i="2"/>
  <c r="D14008" i="2"/>
  <c r="D14007" i="2"/>
  <c r="D14006" i="2"/>
  <c r="D14005" i="2"/>
  <c r="D14004" i="2"/>
  <c r="D14003" i="2"/>
  <c r="D14002" i="2"/>
  <c r="D14001" i="2"/>
  <c r="D14000" i="2"/>
  <c r="D13999" i="2"/>
  <c r="D13998" i="2"/>
  <c r="D13997" i="2"/>
  <c r="D13996" i="2"/>
  <c r="D13995" i="2"/>
  <c r="D13994" i="2"/>
  <c r="D13993" i="2"/>
  <c r="D13992" i="2"/>
  <c r="D13991" i="2"/>
  <c r="D13990" i="2"/>
  <c r="D13989" i="2"/>
  <c r="D13988" i="2"/>
  <c r="D13987" i="2"/>
  <c r="D13986" i="2"/>
  <c r="D13985" i="2"/>
  <c r="D13984" i="2"/>
  <c r="D13983" i="2"/>
  <c r="D13982" i="2"/>
  <c r="D13981" i="2"/>
  <c r="D13980" i="2"/>
  <c r="D13979" i="2"/>
  <c r="D13978" i="2"/>
  <c r="D13977" i="2"/>
  <c r="D13976" i="2"/>
  <c r="D13975" i="2"/>
  <c r="D13974" i="2"/>
  <c r="D13973" i="2"/>
  <c r="D13972" i="2"/>
  <c r="D13971" i="2"/>
  <c r="D13970" i="2"/>
  <c r="D13969" i="2"/>
  <c r="D13968" i="2"/>
  <c r="D13967" i="2"/>
  <c r="D13966" i="2"/>
  <c r="D13965" i="2"/>
  <c r="D13964" i="2"/>
  <c r="D13963" i="2"/>
  <c r="D13962" i="2"/>
  <c r="D13961" i="2"/>
  <c r="D13960" i="2"/>
  <c r="D13959" i="2"/>
  <c r="D13958" i="2"/>
  <c r="D13957" i="2"/>
  <c r="D13956" i="2"/>
  <c r="D13955" i="2"/>
  <c r="D13954" i="2"/>
  <c r="D13953" i="2"/>
  <c r="D13952" i="2"/>
  <c r="D13951" i="2"/>
  <c r="D13950" i="2"/>
  <c r="D13949" i="2"/>
  <c r="D13948" i="2"/>
  <c r="D13947" i="2"/>
  <c r="D13946" i="2"/>
  <c r="D13945" i="2"/>
  <c r="D13944" i="2"/>
  <c r="D13943" i="2"/>
  <c r="D13942" i="2"/>
  <c r="D13941" i="2"/>
  <c r="D13940" i="2"/>
  <c r="D13939" i="2"/>
  <c r="D13938" i="2"/>
  <c r="D13937" i="2"/>
  <c r="D13936" i="2"/>
  <c r="D13935" i="2"/>
  <c r="D13934" i="2"/>
  <c r="D13933" i="2"/>
  <c r="D13932" i="2"/>
  <c r="D13931" i="2"/>
  <c r="D13930" i="2"/>
  <c r="D13929" i="2"/>
  <c r="D13928" i="2"/>
  <c r="D13927" i="2"/>
  <c r="D13926" i="2"/>
  <c r="D13925" i="2"/>
  <c r="D13924" i="2"/>
  <c r="D13923" i="2"/>
  <c r="D13922" i="2"/>
  <c r="D13921" i="2"/>
  <c r="D13920" i="2"/>
  <c r="D13919" i="2"/>
  <c r="D13918" i="2"/>
  <c r="D13917" i="2"/>
  <c r="D13916" i="2"/>
  <c r="D13915" i="2"/>
  <c r="D13914" i="2"/>
  <c r="D13913" i="2"/>
  <c r="D13912" i="2"/>
  <c r="D13911" i="2"/>
  <c r="D13910" i="2"/>
  <c r="D13909" i="2"/>
  <c r="D13908" i="2"/>
  <c r="D13907" i="2"/>
  <c r="D13906" i="2"/>
  <c r="D13905" i="2"/>
  <c r="D13904" i="2"/>
  <c r="D13903" i="2"/>
  <c r="D13902" i="2"/>
  <c r="D13901" i="2"/>
  <c r="D13900" i="2"/>
  <c r="D13899" i="2"/>
  <c r="D13898" i="2"/>
  <c r="D13897" i="2"/>
  <c r="D13896" i="2"/>
  <c r="D13895" i="2"/>
  <c r="D13894" i="2"/>
  <c r="D13893" i="2"/>
  <c r="D13892" i="2"/>
  <c r="D13891" i="2"/>
  <c r="D13890" i="2"/>
  <c r="D13889" i="2"/>
  <c r="D13888" i="2"/>
  <c r="D13887" i="2"/>
  <c r="D13886" i="2"/>
  <c r="D13885" i="2"/>
  <c r="D13884" i="2"/>
  <c r="D13883" i="2"/>
  <c r="D13882" i="2"/>
  <c r="D13881" i="2"/>
  <c r="D13880" i="2"/>
  <c r="D13879" i="2"/>
  <c r="D13878" i="2"/>
  <c r="D13877" i="2"/>
  <c r="D13876" i="2"/>
  <c r="D13875" i="2"/>
  <c r="D13874" i="2"/>
  <c r="D13873" i="2"/>
  <c r="D13872" i="2"/>
  <c r="D13871" i="2"/>
  <c r="D13870" i="2"/>
  <c r="D13869" i="2"/>
  <c r="D13868" i="2"/>
  <c r="D13867" i="2"/>
  <c r="D13866" i="2"/>
  <c r="D13865" i="2"/>
  <c r="D13864" i="2"/>
  <c r="D13863" i="2"/>
  <c r="D13862" i="2"/>
  <c r="D13861" i="2"/>
  <c r="D13860" i="2"/>
  <c r="D13859" i="2"/>
  <c r="D13858" i="2"/>
  <c r="D13857" i="2"/>
  <c r="D13856" i="2"/>
  <c r="D13855" i="2"/>
  <c r="D13854" i="2"/>
  <c r="D13853" i="2"/>
  <c r="D13852" i="2"/>
  <c r="D13851" i="2"/>
  <c r="D13850" i="2"/>
  <c r="D13849" i="2"/>
  <c r="D13848" i="2"/>
  <c r="D13847" i="2"/>
  <c r="D13846" i="2"/>
  <c r="D13845" i="2"/>
  <c r="D13844" i="2"/>
  <c r="D13843" i="2"/>
  <c r="D13842" i="2"/>
  <c r="D13841" i="2"/>
  <c r="D13840" i="2"/>
  <c r="D13839" i="2"/>
  <c r="D13838" i="2"/>
  <c r="D13837" i="2"/>
  <c r="D13836" i="2"/>
  <c r="D13835" i="2"/>
  <c r="D13834" i="2"/>
  <c r="D13833" i="2"/>
  <c r="D13832" i="2"/>
  <c r="D13831" i="2"/>
  <c r="D13830" i="2"/>
  <c r="D13829" i="2"/>
  <c r="D13828" i="2"/>
  <c r="D13827" i="2"/>
  <c r="D13826" i="2"/>
  <c r="D13825" i="2"/>
  <c r="D13824" i="2"/>
  <c r="D13823" i="2"/>
  <c r="D13822" i="2"/>
  <c r="D13821" i="2"/>
  <c r="D13820" i="2"/>
  <c r="D13819" i="2"/>
  <c r="D13818" i="2"/>
  <c r="D13817" i="2"/>
  <c r="D13816" i="2"/>
  <c r="D13815" i="2"/>
  <c r="D13814" i="2"/>
  <c r="D13813" i="2"/>
  <c r="D13812" i="2"/>
  <c r="D13811" i="2"/>
  <c r="D13810" i="2"/>
  <c r="D13809" i="2"/>
  <c r="D13808" i="2"/>
  <c r="D13807" i="2"/>
  <c r="D13806" i="2"/>
  <c r="D13805" i="2"/>
  <c r="D13804" i="2"/>
  <c r="D13803" i="2"/>
  <c r="D13802" i="2"/>
  <c r="D13801" i="2"/>
  <c r="D13800" i="2"/>
  <c r="D13799" i="2"/>
  <c r="D13798" i="2"/>
  <c r="D13797" i="2"/>
  <c r="D13796" i="2"/>
  <c r="D13795" i="2"/>
  <c r="D13794" i="2"/>
  <c r="D13793" i="2"/>
  <c r="D13792" i="2"/>
  <c r="D13791" i="2"/>
  <c r="D13790" i="2"/>
  <c r="D13789" i="2"/>
  <c r="D13788" i="2"/>
  <c r="D13787" i="2"/>
  <c r="D13786" i="2"/>
  <c r="D13785" i="2"/>
  <c r="D13784" i="2"/>
  <c r="D13783" i="2"/>
  <c r="D13782" i="2"/>
  <c r="D13781" i="2"/>
  <c r="D13780" i="2"/>
  <c r="D13779" i="2"/>
  <c r="D13778" i="2"/>
  <c r="D13777" i="2"/>
  <c r="D13776" i="2"/>
  <c r="D13775" i="2"/>
  <c r="D13774" i="2"/>
  <c r="D13773" i="2"/>
  <c r="D13772" i="2"/>
  <c r="D13771" i="2"/>
  <c r="D13770" i="2"/>
  <c r="D13769" i="2"/>
  <c r="D13768" i="2"/>
  <c r="D13767" i="2"/>
  <c r="D13766" i="2"/>
  <c r="D13765" i="2"/>
  <c r="D13764" i="2"/>
  <c r="D13763" i="2"/>
  <c r="D13762" i="2"/>
  <c r="D13761" i="2"/>
  <c r="D13760" i="2"/>
  <c r="D13759" i="2"/>
  <c r="D13758" i="2"/>
  <c r="D13757" i="2"/>
  <c r="D13756" i="2"/>
  <c r="D13755" i="2"/>
  <c r="D13754" i="2"/>
  <c r="D13753" i="2"/>
  <c r="D13752" i="2"/>
  <c r="D13751" i="2"/>
  <c r="D13750" i="2"/>
  <c r="D13749" i="2"/>
  <c r="D13748" i="2"/>
  <c r="D13747" i="2"/>
  <c r="D13746" i="2"/>
  <c r="D13745" i="2"/>
  <c r="D13744" i="2"/>
  <c r="D13743" i="2"/>
  <c r="D13742" i="2"/>
  <c r="D13741" i="2"/>
  <c r="D13740" i="2"/>
  <c r="D13739" i="2"/>
  <c r="D13738" i="2"/>
  <c r="D13737" i="2"/>
  <c r="D13736" i="2"/>
  <c r="D13735" i="2"/>
  <c r="D13734" i="2"/>
  <c r="D13733" i="2"/>
  <c r="D13732" i="2"/>
  <c r="D13731" i="2"/>
  <c r="D13730" i="2"/>
  <c r="D13729" i="2"/>
  <c r="D13728" i="2"/>
  <c r="D13727" i="2"/>
  <c r="D13726" i="2"/>
  <c r="D13725" i="2"/>
  <c r="D13724" i="2"/>
  <c r="D13723" i="2"/>
  <c r="D13722" i="2"/>
  <c r="D13721" i="2"/>
  <c r="D13720" i="2"/>
  <c r="D13719" i="2"/>
  <c r="D13718" i="2"/>
  <c r="D13717" i="2"/>
  <c r="D13716" i="2"/>
  <c r="D13715" i="2"/>
  <c r="D13714" i="2"/>
  <c r="D13713" i="2"/>
  <c r="D13712" i="2"/>
  <c r="D13711" i="2"/>
  <c r="D13710" i="2"/>
  <c r="D13709" i="2"/>
  <c r="D13708" i="2"/>
  <c r="D13707" i="2"/>
  <c r="D13706" i="2"/>
  <c r="D13705" i="2"/>
  <c r="D13704" i="2"/>
  <c r="D13703" i="2"/>
  <c r="D13702" i="2"/>
  <c r="D13701" i="2"/>
  <c r="D13700" i="2"/>
  <c r="D13699" i="2"/>
  <c r="D13698" i="2"/>
  <c r="D13697" i="2"/>
  <c r="D13696" i="2"/>
  <c r="D13695" i="2"/>
  <c r="D13694" i="2"/>
  <c r="D13693" i="2"/>
  <c r="D13692" i="2"/>
  <c r="D13691" i="2"/>
  <c r="D13690" i="2"/>
  <c r="D13689" i="2"/>
  <c r="D13688" i="2"/>
  <c r="D13687" i="2"/>
  <c r="D13686" i="2"/>
  <c r="D13685" i="2"/>
  <c r="D13684" i="2"/>
  <c r="D13683" i="2"/>
  <c r="D13682" i="2"/>
  <c r="D13681" i="2"/>
  <c r="D13680" i="2"/>
  <c r="D13679" i="2"/>
  <c r="D13678" i="2"/>
  <c r="D13677" i="2"/>
  <c r="D13676" i="2"/>
  <c r="D13675" i="2"/>
  <c r="D13674" i="2"/>
  <c r="D13673" i="2"/>
  <c r="D13672" i="2"/>
  <c r="D13671" i="2"/>
  <c r="D13670" i="2"/>
  <c r="D13669" i="2"/>
  <c r="D13668" i="2"/>
  <c r="D13667" i="2"/>
  <c r="D13666" i="2"/>
  <c r="D13665" i="2"/>
  <c r="D13664" i="2"/>
  <c r="D13663" i="2"/>
  <c r="D13662" i="2"/>
  <c r="D13661" i="2"/>
  <c r="D13660" i="2"/>
  <c r="D13659" i="2"/>
  <c r="D13658" i="2"/>
  <c r="D13657" i="2"/>
  <c r="D13656" i="2"/>
  <c r="D13655" i="2"/>
  <c r="D13654" i="2"/>
  <c r="D13653" i="2"/>
  <c r="D13652" i="2"/>
  <c r="D13651" i="2"/>
  <c r="D13650" i="2"/>
  <c r="D13649" i="2"/>
  <c r="D13648" i="2"/>
  <c r="D13647" i="2"/>
  <c r="D13646" i="2"/>
  <c r="D13645" i="2"/>
  <c r="D13644" i="2"/>
  <c r="D13643" i="2"/>
  <c r="D13642" i="2"/>
  <c r="D13641" i="2"/>
  <c r="D13640" i="2"/>
  <c r="D13639" i="2"/>
  <c r="D13638" i="2"/>
  <c r="D13637" i="2"/>
  <c r="D13636" i="2"/>
  <c r="D13635" i="2"/>
  <c r="D13634" i="2"/>
  <c r="D13633" i="2"/>
  <c r="D13632" i="2"/>
  <c r="D13631" i="2"/>
  <c r="D13630" i="2"/>
  <c r="D13629" i="2"/>
  <c r="D13628" i="2"/>
  <c r="D13627" i="2"/>
  <c r="D13626" i="2"/>
  <c r="D13625" i="2"/>
  <c r="D13624" i="2"/>
  <c r="D13623" i="2"/>
  <c r="D13622" i="2"/>
  <c r="D13621" i="2"/>
  <c r="D13620" i="2"/>
  <c r="D13619" i="2"/>
  <c r="D13618" i="2"/>
  <c r="D13617" i="2"/>
  <c r="D13616" i="2"/>
  <c r="D13615" i="2"/>
  <c r="D13614" i="2"/>
  <c r="D13613" i="2"/>
  <c r="D13612" i="2"/>
  <c r="D13611" i="2"/>
  <c r="D13610" i="2"/>
  <c r="D13609" i="2"/>
  <c r="D13608" i="2"/>
  <c r="D13607" i="2"/>
  <c r="D13606" i="2"/>
  <c r="D13605" i="2"/>
  <c r="D13604" i="2"/>
  <c r="D13603" i="2"/>
  <c r="D13602" i="2"/>
  <c r="D13601" i="2"/>
  <c r="D13600" i="2"/>
  <c r="D13599" i="2"/>
  <c r="D13598" i="2"/>
  <c r="D13597" i="2"/>
  <c r="D13596" i="2"/>
  <c r="D13595" i="2"/>
  <c r="D13594" i="2"/>
  <c r="D13593" i="2"/>
  <c r="D13592" i="2"/>
  <c r="D13591" i="2"/>
  <c r="D13590" i="2"/>
  <c r="D13589" i="2"/>
  <c r="D13588" i="2"/>
  <c r="D13587" i="2"/>
  <c r="D13586" i="2"/>
  <c r="D13585" i="2"/>
  <c r="D13584" i="2"/>
  <c r="D13583" i="2"/>
  <c r="D13582" i="2"/>
  <c r="D13581" i="2"/>
  <c r="D13580" i="2"/>
  <c r="D13579" i="2"/>
  <c r="D13578" i="2"/>
  <c r="D13577" i="2"/>
  <c r="D13576" i="2"/>
  <c r="D13575" i="2"/>
  <c r="D13574" i="2"/>
  <c r="D13573" i="2"/>
  <c r="D13572" i="2"/>
  <c r="D13571" i="2"/>
  <c r="D13570" i="2"/>
  <c r="D13569" i="2"/>
  <c r="D13568" i="2"/>
  <c r="D13567" i="2"/>
  <c r="D13566" i="2"/>
  <c r="D13565" i="2"/>
  <c r="D13564" i="2"/>
  <c r="D13563" i="2"/>
  <c r="D13562" i="2"/>
  <c r="D13561" i="2"/>
  <c r="D13560" i="2"/>
  <c r="D13559" i="2"/>
  <c r="D13558" i="2"/>
  <c r="D13557" i="2"/>
  <c r="D13556" i="2"/>
  <c r="D13555" i="2"/>
  <c r="D13554" i="2"/>
  <c r="D13553" i="2"/>
  <c r="D13552" i="2"/>
  <c r="D13551" i="2"/>
  <c r="D13550" i="2"/>
  <c r="D13549" i="2"/>
  <c r="D13548" i="2"/>
  <c r="D13547" i="2"/>
  <c r="D13546" i="2"/>
  <c r="D13545" i="2"/>
  <c r="D13544" i="2"/>
  <c r="D13543" i="2"/>
  <c r="D13542" i="2"/>
  <c r="D13541" i="2"/>
  <c r="D13540" i="2"/>
  <c r="D13539" i="2"/>
  <c r="D13538" i="2"/>
  <c r="D13537" i="2"/>
  <c r="D13536" i="2"/>
  <c r="D13535" i="2"/>
  <c r="D13534" i="2"/>
  <c r="D13533" i="2"/>
  <c r="D13532" i="2"/>
  <c r="D13531" i="2"/>
  <c r="D13530" i="2"/>
  <c r="D13529" i="2"/>
  <c r="D13528" i="2"/>
  <c r="D13527" i="2"/>
  <c r="D13526" i="2"/>
  <c r="D13525" i="2"/>
  <c r="D13524" i="2"/>
  <c r="D13523" i="2"/>
  <c r="D13522" i="2"/>
  <c r="D13521" i="2"/>
  <c r="D13520" i="2"/>
  <c r="D13519" i="2"/>
  <c r="D13518" i="2"/>
  <c r="D13517" i="2"/>
  <c r="D13516" i="2"/>
  <c r="D13515" i="2"/>
  <c r="D13514" i="2"/>
  <c r="D13513" i="2"/>
  <c r="D13512" i="2"/>
  <c r="D13511" i="2"/>
  <c r="D13510" i="2"/>
  <c r="D13509" i="2"/>
  <c r="D13508" i="2"/>
  <c r="D13507" i="2"/>
  <c r="D13506" i="2"/>
  <c r="D13505" i="2"/>
  <c r="D13504" i="2"/>
  <c r="D13503" i="2"/>
  <c r="D13502" i="2"/>
  <c r="D13501" i="2"/>
  <c r="D13500" i="2"/>
  <c r="D13499" i="2"/>
  <c r="D13498" i="2"/>
  <c r="D13497" i="2"/>
  <c r="D13496" i="2"/>
  <c r="D13495" i="2"/>
  <c r="D13494" i="2"/>
  <c r="D13493" i="2"/>
  <c r="D13492" i="2"/>
  <c r="D13491" i="2"/>
  <c r="D13490" i="2"/>
  <c r="D13489" i="2"/>
  <c r="D13488" i="2"/>
  <c r="D13487" i="2"/>
  <c r="D13486" i="2"/>
  <c r="D13485" i="2"/>
  <c r="D13484" i="2"/>
  <c r="D13483" i="2"/>
  <c r="D13482" i="2"/>
  <c r="D13481" i="2"/>
  <c r="D13480" i="2"/>
  <c r="D13479" i="2"/>
  <c r="D13478" i="2"/>
  <c r="D13477" i="2"/>
  <c r="D13476" i="2"/>
  <c r="D13475" i="2"/>
  <c r="D13474" i="2"/>
  <c r="D13473" i="2"/>
  <c r="D13472" i="2"/>
  <c r="D13471" i="2"/>
  <c r="D13470" i="2"/>
  <c r="D13469" i="2"/>
  <c r="D13468" i="2"/>
  <c r="D13467" i="2"/>
  <c r="D13466" i="2"/>
  <c r="D13465" i="2"/>
  <c r="D13464" i="2"/>
  <c r="D13463" i="2"/>
  <c r="D13462" i="2"/>
  <c r="D13461" i="2"/>
  <c r="D13460" i="2"/>
  <c r="D13459" i="2"/>
  <c r="D13458" i="2"/>
  <c r="D13457" i="2"/>
  <c r="D13456" i="2"/>
  <c r="D13455" i="2"/>
  <c r="D13454" i="2"/>
  <c r="D13453" i="2"/>
  <c r="D13452" i="2"/>
  <c r="D13451" i="2"/>
  <c r="D13450" i="2"/>
  <c r="D13449" i="2"/>
  <c r="D13448" i="2"/>
  <c r="D13447" i="2"/>
  <c r="D13446" i="2"/>
  <c r="D13445" i="2"/>
  <c r="D13444" i="2"/>
  <c r="D13443" i="2"/>
  <c r="D13442" i="2"/>
  <c r="D13441" i="2"/>
  <c r="D13440" i="2"/>
  <c r="D13439" i="2"/>
  <c r="D13438" i="2"/>
  <c r="D13437" i="2"/>
  <c r="D13436" i="2"/>
  <c r="D13435" i="2"/>
  <c r="D13434" i="2"/>
  <c r="D13433" i="2"/>
  <c r="D13432" i="2"/>
  <c r="D13431" i="2"/>
  <c r="D13430" i="2"/>
  <c r="D13429" i="2"/>
  <c r="D13428" i="2"/>
  <c r="D13427" i="2"/>
  <c r="D13426" i="2"/>
  <c r="D13425" i="2"/>
  <c r="D13424" i="2"/>
  <c r="D13423" i="2"/>
  <c r="D13422" i="2"/>
  <c r="D13421" i="2"/>
  <c r="D13420" i="2"/>
  <c r="D13419" i="2"/>
  <c r="D13418" i="2"/>
  <c r="D13417" i="2"/>
  <c r="D13416" i="2"/>
  <c r="D13415" i="2"/>
  <c r="D13414" i="2"/>
  <c r="D13413" i="2"/>
  <c r="D13412" i="2"/>
  <c r="D13411" i="2"/>
  <c r="D13410" i="2"/>
  <c r="D13409" i="2"/>
  <c r="D13408" i="2"/>
  <c r="D13407" i="2"/>
  <c r="D13406" i="2"/>
  <c r="D13405" i="2"/>
  <c r="D13404" i="2"/>
  <c r="D13403" i="2"/>
  <c r="D13402" i="2"/>
  <c r="D13401" i="2"/>
  <c r="D13400" i="2"/>
  <c r="D13399" i="2"/>
  <c r="D13398" i="2"/>
  <c r="D13397" i="2"/>
  <c r="D13396" i="2"/>
  <c r="D13395" i="2"/>
  <c r="D13394" i="2"/>
  <c r="D13393" i="2"/>
  <c r="D13392" i="2"/>
  <c r="D13391" i="2"/>
  <c r="D13390" i="2"/>
  <c r="D13389" i="2"/>
  <c r="D13388" i="2"/>
  <c r="D13387" i="2"/>
  <c r="D13386" i="2"/>
  <c r="D13385" i="2"/>
  <c r="D13384" i="2"/>
  <c r="D13383" i="2"/>
  <c r="D13382" i="2"/>
  <c r="D13381" i="2"/>
  <c r="D13380" i="2"/>
  <c r="D13379" i="2"/>
  <c r="D13378" i="2"/>
  <c r="D13377" i="2"/>
  <c r="D13376" i="2"/>
  <c r="D13375" i="2"/>
  <c r="D13374" i="2"/>
  <c r="D13373" i="2"/>
  <c r="D13372" i="2"/>
  <c r="D13371" i="2"/>
  <c r="D13370" i="2"/>
  <c r="D13369" i="2"/>
  <c r="D13368" i="2"/>
  <c r="D13367" i="2"/>
  <c r="D13366" i="2"/>
  <c r="D13365" i="2"/>
  <c r="D13364" i="2"/>
  <c r="D13363" i="2"/>
  <c r="D13362" i="2"/>
  <c r="D13361" i="2"/>
  <c r="D13360" i="2"/>
  <c r="D13359" i="2"/>
  <c r="D13358" i="2"/>
  <c r="D13357" i="2"/>
  <c r="D13356" i="2"/>
  <c r="D13355" i="2"/>
  <c r="D13354" i="2"/>
  <c r="D13353" i="2"/>
  <c r="D13352" i="2"/>
  <c r="D13351" i="2"/>
  <c r="D13350" i="2"/>
  <c r="D13349" i="2"/>
  <c r="D13348" i="2"/>
  <c r="D13347" i="2"/>
  <c r="D13346" i="2"/>
  <c r="D13345" i="2"/>
  <c r="D13344" i="2"/>
  <c r="D13343" i="2"/>
  <c r="D13342" i="2"/>
  <c r="D13341" i="2"/>
  <c r="D13340" i="2"/>
  <c r="D13339" i="2"/>
  <c r="D13338" i="2"/>
  <c r="D13337" i="2"/>
  <c r="D13336" i="2"/>
  <c r="D13335" i="2"/>
  <c r="D13334" i="2"/>
  <c r="D13333" i="2"/>
  <c r="D13332" i="2"/>
  <c r="D13331" i="2"/>
  <c r="D13330" i="2"/>
  <c r="D13329" i="2"/>
  <c r="D13328" i="2"/>
  <c r="D13327" i="2"/>
  <c r="D13326" i="2"/>
  <c r="D13325" i="2"/>
  <c r="D13324" i="2"/>
  <c r="D13323" i="2"/>
  <c r="D13322" i="2"/>
  <c r="D13321" i="2"/>
  <c r="D13320" i="2"/>
  <c r="D13319" i="2"/>
  <c r="D13318" i="2"/>
  <c r="D13317" i="2"/>
  <c r="D13316" i="2"/>
  <c r="D13315" i="2"/>
  <c r="D13314" i="2"/>
  <c r="D13313" i="2"/>
  <c r="D13312" i="2"/>
  <c r="D13311" i="2"/>
  <c r="D13310" i="2"/>
  <c r="D13309" i="2"/>
  <c r="D13308" i="2"/>
  <c r="D13307" i="2"/>
  <c r="D13306" i="2"/>
  <c r="D13305" i="2"/>
  <c r="D13304" i="2"/>
  <c r="D13303" i="2"/>
  <c r="D13302" i="2"/>
  <c r="D13301" i="2"/>
  <c r="D13300" i="2"/>
  <c r="D13299" i="2"/>
  <c r="D13298" i="2"/>
  <c r="D13297" i="2"/>
  <c r="D13296" i="2"/>
  <c r="D13295" i="2"/>
  <c r="D13294" i="2"/>
  <c r="D13293" i="2"/>
  <c r="D13292" i="2"/>
  <c r="D13291" i="2"/>
  <c r="D13290" i="2"/>
  <c r="D13289" i="2"/>
  <c r="D13288" i="2"/>
  <c r="D13287" i="2"/>
  <c r="D13286" i="2"/>
  <c r="D13285" i="2"/>
  <c r="D13284" i="2"/>
  <c r="D13283" i="2"/>
  <c r="D13282" i="2"/>
  <c r="D13281" i="2"/>
  <c r="D13280" i="2"/>
  <c r="D13279" i="2"/>
  <c r="D13278" i="2"/>
  <c r="D13277" i="2"/>
  <c r="D13276" i="2"/>
  <c r="D13275" i="2"/>
  <c r="D13274" i="2"/>
  <c r="D13273" i="2"/>
  <c r="D13272" i="2"/>
  <c r="D13271" i="2"/>
  <c r="D13270" i="2"/>
  <c r="D13269" i="2"/>
  <c r="D13268" i="2"/>
  <c r="D13267" i="2"/>
  <c r="D13266" i="2"/>
  <c r="D13265" i="2"/>
  <c r="D13264" i="2"/>
  <c r="D13263" i="2"/>
  <c r="D13262" i="2"/>
  <c r="D13261" i="2"/>
  <c r="D13260" i="2"/>
  <c r="D13259" i="2"/>
  <c r="D13258" i="2"/>
  <c r="D13257" i="2"/>
  <c r="D13256" i="2"/>
  <c r="D13255" i="2"/>
  <c r="D13254" i="2"/>
  <c r="D13253" i="2"/>
  <c r="D13252" i="2"/>
  <c r="D13251" i="2"/>
  <c r="D13250" i="2"/>
  <c r="D13249" i="2"/>
  <c r="D13248" i="2"/>
  <c r="D13247" i="2"/>
  <c r="D13246" i="2"/>
  <c r="D13245" i="2"/>
  <c r="D13244" i="2"/>
  <c r="D13243" i="2"/>
  <c r="D13242" i="2"/>
  <c r="D13241" i="2"/>
  <c r="D13240" i="2"/>
  <c r="D13239" i="2"/>
  <c r="D13238" i="2"/>
  <c r="D13237" i="2"/>
  <c r="D13236" i="2"/>
  <c r="D13235" i="2"/>
  <c r="D13234" i="2"/>
  <c r="D13233" i="2"/>
  <c r="D13232" i="2"/>
  <c r="D13231" i="2"/>
  <c r="D13230" i="2"/>
  <c r="D13229" i="2"/>
  <c r="D13228" i="2"/>
  <c r="D13227" i="2"/>
  <c r="D13226" i="2"/>
  <c r="D13225" i="2"/>
  <c r="D13224" i="2"/>
  <c r="D13223" i="2"/>
  <c r="D13222" i="2"/>
  <c r="D13221" i="2"/>
  <c r="D13220" i="2"/>
  <c r="D13219" i="2"/>
  <c r="D13218" i="2"/>
  <c r="D13217" i="2"/>
  <c r="D13216" i="2"/>
  <c r="D13215" i="2"/>
  <c r="D13214" i="2"/>
  <c r="D13213" i="2"/>
  <c r="D13212" i="2"/>
  <c r="D13211" i="2"/>
  <c r="D13210" i="2"/>
  <c r="D13209" i="2"/>
  <c r="D13208" i="2"/>
  <c r="D13207" i="2"/>
  <c r="D13206" i="2"/>
  <c r="D13205" i="2"/>
  <c r="D13204" i="2"/>
  <c r="D13203" i="2"/>
  <c r="D13202" i="2"/>
  <c r="D13201" i="2"/>
  <c r="D13200" i="2"/>
  <c r="D13199" i="2"/>
  <c r="D13198" i="2"/>
  <c r="D13197" i="2"/>
  <c r="D13196" i="2"/>
  <c r="D13195" i="2"/>
  <c r="D13194" i="2"/>
  <c r="D13193" i="2"/>
  <c r="D13192" i="2"/>
  <c r="D13191" i="2"/>
  <c r="D13190" i="2"/>
  <c r="D13189" i="2"/>
  <c r="D13188" i="2"/>
  <c r="D13187" i="2"/>
  <c r="D13186" i="2"/>
  <c r="D13185" i="2"/>
  <c r="D13184" i="2"/>
  <c r="D13183" i="2"/>
  <c r="D13182" i="2"/>
  <c r="D13181" i="2"/>
  <c r="D13180" i="2"/>
  <c r="D13179" i="2"/>
  <c r="D13178" i="2"/>
  <c r="D13177" i="2"/>
  <c r="D13176" i="2"/>
  <c r="D13175" i="2"/>
  <c r="D13174" i="2"/>
  <c r="D13173" i="2"/>
  <c r="D13172" i="2"/>
  <c r="D13171" i="2"/>
  <c r="D13170" i="2"/>
  <c r="D13169" i="2"/>
  <c r="D13168" i="2"/>
  <c r="D13167" i="2"/>
  <c r="D13166" i="2"/>
  <c r="D13165" i="2"/>
  <c r="D13164" i="2"/>
  <c r="D13163" i="2"/>
  <c r="D13162" i="2"/>
  <c r="D13161" i="2"/>
  <c r="D13160" i="2"/>
  <c r="D13159" i="2"/>
  <c r="D13158" i="2"/>
  <c r="D13157" i="2"/>
  <c r="D13156" i="2"/>
  <c r="D13155" i="2"/>
  <c r="D13154" i="2"/>
  <c r="D13153" i="2"/>
  <c r="D13152" i="2"/>
  <c r="D13151" i="2"/>
  <c r="D13150" i="2"/>
  <c r="D13149" i="2"/>
  <c r="D13148" i="2"/>
  <c r="D13147" i="2"/>
  <c r="D13146" i="2"/>
  <c r="D13145" i="2"/>
  <c r="D13144" i="2"/>
  <c r="D13143" i="2"/>
  <c r="D13142" i="2"/>
  <c r="D13141" i="2"/>
  <c r="D13140" i="2"/>
  <c r="D13139" i="2"/>
  <c r="D13138" i="2"/>
  <c r="D13137" i="2"/>
  <c r="D13136" i="2"/>
  <c r="D13135" i="2"/>
  <c r="D13134" i="2"/>
  <c r="D13133" i="2"/>
  <c r="D13132" i="2"/>
  <c r="D13131" i="2"/>
  <c r="D13130" i="2"/>
  <c r="D13129" i="2"/>
  <c r="D13128" i="2"/>
  <c r="D13127" i="2"/>
  <c r="D13126" i="2"/>
  <c r="D13125" i="2"/>
  <c r="D13124" i="2"/>
  <c r="D13123" i="2"/>
  <c r="D13122" i="2"/>
  <c r="D13121" i="2"/>
  <c r="D13120" i="2"/>
  <c r="D13119" i="2"/>
  <c r="D13118" i="2"/>
  <c r="D13117" i="2"/>
  <c r="D13116" i="2"/>
  <c r="D13115" i="2"/>
  <c r="D13114" i="2"/>
  <c r="D13113" i="2"/>
  <c r="D13112" i="2"/>
  <c r="D13111" i="2"/>
  <c r="D13110" i="2"/>
  <c r="D13109" i="2"/>
  <c r="D13108" i="2"/>
  <c r="D13107" i="2"/>
  <c r="D13106" i="2"/>
  <c r="D13105" i="2"/>
  <c r="D13104" i="2"/>
  <c r="D13103" i="2"/>
  <c r="D13102" i="2"/>
  <c r="D13101" i="2"/>
  <c r="D13100" i="2"/>
  <c r="D13099" i="2"/>
  <c r="D13098" i="2"/>
  <c r="D13097" i="2"/>
  <c r="D13096" i="2"/>
  <c r="D13095" i="2"/>
  <c r="D13094" i="2"/>
  <c r="D13093" i="2"/>
  <c r="D13092" i="2"/>
  <c r="D13091" i="2"/>
  <c r="D13090" i="2"/>
  <c r="D13089" i="2"/>
  <c r="D13088" i="2"/>
  <c r="D13087" i="2"/>
  <c r="D13086" i="2"/>
  <c r="D13085" i="2"/>
  <c r="D13084" i="2"/>
  <c r="D13083" i="2"/>
  <c r="D13082" i="2"/>
  <c r="D13081" i="2"/>
  <c r="D13080" i="2"/>
  <c r="D13079" i="2"/>
  <c r="D13078" i="2"/>
  <c r="D13077" i="2"/>
  <c r="D13076" i="2"/>
  <c r="D13075" i="2"/>
  <c r="D13074" i="2"/>
  <c r="D13073" i="2"/>
  <c r="D13072" i="2"/>
  <c r="D13071" i="2"/>
  <c r="D13070" i="2"/>
  <c r="D13069" i="2"/>
  <c r="D13068" i="2"/>
  <c r="D13067" i="2"/>
  <c r="D13066" i="2"/>
  <c r="D13065" i="2"/>
  <c r="D13064" i="2"/>
  <c r="D13063" i="2"/>
  <c r="D13062" i="2"/>
  <c r="D13061" i="2"/>
  <c r="D13060" i="2"/>
  <c r="D13059" i="2"/>
  <c r="D13058" i="2"/>
  <c r="D13057" i="2"/>
  <c r="D13056" i="2"/>
  <c r="D13055" i="2"/>
  <c r="D13054" i="2"/>
  <c r="D13053" i="2"/>
  <c r="D13052" i="2"/>
  <c r="D13051" i="2"/>
  <c r="D13050" i="2"/>
  <c r="D13049" i="2"/>
  <c r="D13048" i="2"/>
  <c r="D13047" i="2"/>
  <c r="D13046" i="2"/>
  <c r="D13045" i="2"/>
  <c r="D13044" i="2"/>
  <c r="D13043" i="2"/>
  <c r="D13042" i="2"/>
  <c r="D13041" i="2"/>
  <c r="D13040" i="2"/>
  <c r="D13039" i="2"/>
  <c r="D13038" i="2"/>
  <c r="D13037" i="2"/>
  <c r="D13036" i="2"/>
  <c r="D13035" i="2"/>
  <c r="D13034" i="2"/>
  <c r="D13033" i="2"/>
  <c r="D13032" i="2"/>
  <c r="D13031" i="2"/>
  <c r="D13030" i="2"/>
  <c r="D13029" i="2"/>
  <c r="D13028" i="2"/>
  <c r="D13027" i="2"/>
  <c r="D13026" i="2"/>
  <c r="D13025" i="2"/>
  <c r="D13024" i="2"/>
  <c r="D13023" i="2"/>
  <c r="D13022" i="2"/>
  <c r="D13021" i="2"/>
  <c r="D13020" i="2"/>
  <c r="D13019" i="2"/>
  <c r="D13018" i="2"/>
  <c r="D13017" i="2"/>
  <c r="D13016" i="2"/>
  <c r="D13015" i="2"/>
  <c r="D13014" i="2"/>
  <c r="D13013" i="2"/>
  <c r="D13012" i="2"/>
  <c r="D13011" i="2"/>
  <c r="D13010" i="2"/>
  <c r="D13009" i="2"/>
  <c r="D13008" i="2"/>
  <c r="D13007" i="2"/>
  <c r="D13006" i="2"/>
  <c r="D13005" i="2"/>
  <c r="D13004" i="2"/>
  <c r="D13003" i="2"/>
  <c r="D13002" i="2"/>
  <c r="D13001" i="2"/>
  <c r="D13000" i="2"/>
  <c r="D12999" i="2"/>
  <c r="D12998" i="2"/>
  <c r="D12997" i="2"/>
  <c r="D12996" i="2"/>
  <c r="D12995" i="2"/>
  <c r="D12994" i="2"/>
  <c r="D12993" i="2"/>
  <c r="D12992" i="2"/>
  <c r="D12991" i="2"/>
  <c r="D12990" i="2"/>
  <c r="D12989" i="2"/>
  <c r="D12988" i="2"/>
  <c r="D12987" i="2"/>
  <c r="D12986" i="2"/>
  <c r="D12985" i="2"/>
  <c r="D12984" i="2"/>
  <c r="D12983" i="2"/>
  <c r="D12982" i="2"/>
  <c r="D12981" i="2"/>
  <c r="D12980" i="2"/>
  <c r="D12979" i="2"/>
  <c r="D12978" i="2"/>
  <c r="D12977" i="2"/>
  <c r="D12976" i="2"/>
  <c r="D12975" i="2"/>
  <c r="D12974" i="2"/>
  <c r="D12973" i="2"/>
  <c r="D12972" i="2"/>
  <c r="D12971" i="2"/>
  <c r="D12970" i="2"/>
  <c r="D12969" i="2"/>
  <c r="D12968" i="2"/>
  <c r="D12967" i="2"/>
  <c r="D12966" i="2"/>
  <c r="D12965" i="2"/>
  <c r="D12964" i="2"/>
  <c r="D12963" i="2"/>
  <c r="D12962" i="2"/>
  <c r="D12961" i="2"/>
  <c r="D12960" i="2"/>
  <c r="D12959" i="2"/>
  <c r="D12958" i="2"/>
  <c r="D12957" i="2"/>
  <c r="D12956" i="2"/>
  <c r="D12955" i="2"/>
  <c r="D12954" i="2"/>
  <c r="D12953" i="2"/>
  <c r="D12952" i="2"/>
  <c r="D12951" i="2"/>
  <c r="D12950" i="2"/>
  <c r="D12949" i="2"/>
  <c r="D12948" i="2"/>
  <c r="D12947" i="2"/>
  <c r="D12946" i="2"/>
  <c r="D12945" i="2"/>
  <c r="D12944" i="2"/>
  <c r="D12943" i="2"/>
  <c r="D12942" i="2"/>
  <c r="D12941" i="2"/>
  <c r="D12940" i="2"/>
  <c r="D12939" i="2"/>
  <c r="D12938" i="2"/>
  <c r="D12937" i="2"/>
  <c r="D12936" i="2"/>
  <c r="D12935" i="2"/>
  <c r="D12934" i="2"/>
  <c r="D12933" i="2"/>
  <c r="D12932" i="2"/>
  <c r="D12931" i="2"/>
  <c r="D12930" i="2"/>
  <c r="D12929" i="2"/>
  <c r="D12928" i="2"/>
  <c r="D12927" i="2"/>
  <c r="D12926" i="2"/>
  <c r="D12925" i="2"/>
  <c r="D12924" i="2"/>
  <c r="D12923" i="2"/>
  <c r="D12922" i="2"/>
  <c r="D12921" i="2"/>
  <c r="D12920" i="2"/>
  <c r="D12919" i="2"/>
  <c r="D12918" i="2"/>
  <c r="D12917" i="2"/>
  <c r="D12916" i="2"/>
  <c r="D12915" i="2"/>
  <c r="D12914" i="2"/>
  <c r="D12913" i="2"/>
  <c r="D12912" i="2"/>
  <c r="D12911" i="2"/>
  <c r="D12910" i="2"/>
  <c r="D12909" i="2"/>
  <c r="D12908" i="2"/>
  <c r="D12907" i="2"/>
  <c r="D12906" i="2"/>
  <c r="D12905" i="2"/>
  <c r="D12904" i="2"/>
  <c r="D12903" i="2"/>
  <c r="D12902" i="2"/>
  <c r="D12901" i="2"/>
  <c r="D12900" i="2"/>
  <c r="D12899" i="2"/>
  <c r="D12898" i="2"/>
  <c r="D12897" i="2"/>
  <c r="D12896" i="2"/>
  <c r="D12895" i="2"/>
  <c r="D12894" i="2"/>
  <c r="D12893" i="2"/>
  <c r="D12892" i="2"/>
  <c r="D12891" i="2"/>
  <c r="D12890" i="2"/>
  <c r="D12889" i="2"/>
  <c r="D12888" i="2"/>
  <c r="D12887" i="2"/>
  <c r="D12886" i="2"/>
  <c r="D12885" i="2"/>
  <c r="D12884" i="2"/>
  <c r="D12883" i="2"/>
  <c r="D12882" i="2"/>
  <c r="D12881" i="2"/>
  <c r="D12880" i="2"/>
  <c r="D12879" i="2"/>
  <c r="D12878" i="2"/>
  <c r="D12877" i="2"/>
  <c r="D12876" i="2"/>
  <c r="D12875" i="2"/>
  <c r="D12874" i="2"/>
  <c r="D12873" i="2"/>
  <c r="D12872" i="2"/>
  <c r="D12871" i="2"/>
  <c r="D12870" i="2"/>
  <c r="D12869" i="2"/>
  <c r="D12868" i="2"/>
  <c r="D12867" i="2"/>
  <c r="D12866" i="2"/>
  <c r="D12865" i="2"/>
  <c r="D12864" i="2"/>
  <c r="D12863" i="2"/>
  <c r="D12862" i="2"/>
  <c r="D12861" i="2"/>
  <c r="D12860" i="2"/>
  <c r="D12859" i="2"/>
  <c r="D12858" i="2"/>
  <c r="D12857" i="2"/>
  <c r="D12856" i="2"/>
  <c r="D12855" i="2"/>
  <c r="D12854" i="2"/>
  <c r="D12853" i="2"/>
  <c r="D12852" i="2"/>
  <c r="D12851" i="2"/>
  <c r="D12850" i="2"/>
  <c r="D12849" i="2"/>
  <c r="D12848" i="2"/>
  <c r="D12847" i="2"/>
  <c r="D12846" i="2"/>
  <c r="D12845" i="2"/>
  <c r="D12844" i="2"/>
  <c r="D12843" i="2"/>
  <c r="D12842" i="2"/>
  <c r="D12841" i="2"/>
  <c r="D12840" i="2"/>
  <c r="D12839" i="2"/>
  <c r="D12838" i="2"/>
  <c r="D12837" i="2"/>
  <c r="D12836" i="2"/>
  <c r="D12835" i="2"/>
  <c r="D12834" i="2"/>
  <c r="D12833" i="2"/>
  <c r="D12832" i="2"/>
  <c r="D12831" i="2"/>
  <c r="D12830" i="2"/>
  <c r="D12829" i="2"/>
  <c r="D12828" i="2"/>
  <c r="D12827" i="2"/>
  <c r="D12826" i="2"/>
  <c r="D12825" i="2"/>
  <c r="D12824" i="2"/>
  <c r="D12823" i="2"/>
  <c r="D12822" i="2"/>
  <c r="D12821" i="2"/>
  <c r="D12820" i="2"/>
  <c r="D12819" i="2"/>
  <c r="D12818" i="2"/>
  <c r="D12817" i="2"/>
  <c r="D12816" i="2"/>
  <c r="D12815" i="2"/>
  <c r="D12814" i="2"/>
  <c r="D12813" i="2"/>
  <c r="D12812" i="2"/>
  <c r="D12811" i="2"/>
  <c r="D12810" i="2"/>
  <c r="D12809" i="2"/>
  <c r="D12808" i="2"/>
  <c r="D12807" i="2"/>
  <c r="D12806" i="2"/>
  <c r="D12805" i="2"/>
  <c r="D12804" i="2"/>
  <c r="D12803" i="2"/>
  <c r="D12802" i="2"/>
  <c r="D12801" i="2"/>
  <c r="D12800" i="2"/>
  <c r="D12799" i="2"/>
  <c r="D12798" i="2"/>
  <c r="D12797" i="2"/>
  <c r="D12796" i="2"/>
  <c r="D12795" i="2"/>
  <c r="D12794" i="2"/>
  <c r="D12793" i="2"/>
  <c r="D12792" i="2"/>
  <c r="D12791" i="2"/>
  <c r="D12790" i="2"/>
  <c r="D12789" i="2"/>
  <c r="D12788" i="2"/>
  <c r="D12787" i="2"/>
  <c r="D12786" i="2"/>
  <c r="D12785" i="2"/>
  <c r="D12784" i="2"/>
  <c r="D12783" i="2"/>
  <c r="D12782" i="2"/>
  <c r="D12781" i="2"/>
  <c r="D12780" i="2"/>
  <c r="D12779" i="2"/>
  <c r="D12778" i="2"/>
  <c r="D12777" i="2"/>
  <c r="D12776" i="2"/>
  <c r="D12775" i="2"/>
  <c r="D12774" i="2"/>
  <c r="D12773" i="2"/>
  <c r="D12772" i="2"/>
  <c r="D12771" i="2"/>
  <c r="D12770" i="2"/>
  <c r="D12769" i="2"/>
  <c r="D12768" i="2"/>
  <c r="D12767" i="2"/>
  <c r="D12766" i="2"/>
  <c r="D12765" i="2"/>
  <c r="D12764" i="2"/>
  <c r="D12763" i="2"/>
  <c r="D12762" i="2"/>
  <c r="D12761" i="2"/>
  <c r="D12760" i="2"/>
  <c r="D12759" i="2"/>
  <c r="D12758" i="2"/>
  <c r="D12757" i="2"/>
  <c r="D12756" i="2"/>
  <c r="D12755" i="2"/>
  <c r="D12754" i="2"/>
  <c r="D12753" i="2"/>
  <c r="D12752" i="2"/>
  <c r="D12751" i="2"/>
  <c r="D12750" i="2"/>
  <c r="D12749" i="2"/>
  <c r="D12748" i="2"/>
  <c r="D12747" i="2"/>
  <c r="D12746" i="2"/>
  <c r="D12745" i="2"/>
  <c r="D12744" i="2"/>
  <c r="D12743" i="2"/>
  <c r="D12742" i="2"/>
  <c r="D12741" i="2"/>
  <c r="D12740" i="2"/>
  <c r="D12739" i="2"/>
  <c r="D12738" i="2"/>
  <c r="D12737" i="2"/>
  <c r="D12736" i="2"/>
  <c r="D12735" i="2"/>
  <c r="D12734" i="2"/>
  <c r="D12733" i="2"/>
  <c r="D12732" i="2"/>
  <c r="D12731" i="2"/>
  <c r="D12730" i="2"/>
  <c r="D12729" i="2"/>
  <c r="D12728" i="2"/>
  <c r="D12727" i="2"/>
  <c r="D12726" i="2"/>
  <c r="D12725" i="2"/>
  <c r="D12724" i="2"/>
  <c r="D12723" i="2"/>
  <c r="D12722" i="2"/>
  <c r="D12721" i="2"/>
  <c r="D12720" i="2"/>
  <c r="D12719" i="2"/>
  <c r="D12718" i="2"/>
  <c r="D12717" i="2"/>
  <c r="D12716" i="2"/>
  <c r="D12715" i="2"/>
  <c r="D12714" i="2"/>
  <c r="D12713" i="2"/>
  <c r="D12712" i="2"/>
  <c r="D12711" i="2"/>
  <c r="D12710" i="2"/>
  <c r="D12709" i="2"/>
  <c r="D12708" i="2"/>
  <c r="D12707" i="2"/>
  <c r="D12706" i="2"/>
  <c r="D12705" i="2"/>
  <c r="D12704" i="2"/>
  <c r="D12703" i="2"/>
  <c r="D12702" i="2"/>
  <c r="D12701" i="2"/>
  <c r="D12700" i="2"/>
  <c r="D12699" i="2"/>
  <c r="D12698" i="2"/>
  <c r="D12697" i="2"/>
  <c r="D12696" i="2"/>
  <c r="D12695" i="2"/>
  <c r="D12694" i="2"/>
  <c r="D12693" i="2"/>
  <c r="D12692" i="2"/>
  <c r="D12691" i="2"/>
  <c r="D12690" i="2"/>
  <c r="D12689" i="2"/>
  <c r="D12688" i="2"/>
  <c r="D12687" i="2"/>
  <c r="D12686" i="2"/>
  <c r="D12685" i="2"/>
  <c r="D12684" i="2"/>
  <c r="D12683" i="2"/>
  <c r="D12682" i="2"/>
  <c r="D12681" i="2"/>
  <c r="D12680" i="2"/>
  <c r="D12679" i="2"/>
  <c r="D12678" i="2"/>
  <c r="D12677" i="2"/>
  <c r="D12676" i="2"/>
  <c r="D12675" i="2"/>
  <c r="D12674" i="2"/>
  <c r="D12673" i="2"/>
  <c r="D12672" i="2"/>
  <c r="D12671" i="2"/>
  <c r="D12670" i="2"/>
  <c r="D12669" i="2"/>
  <c r="D12668" i="2"/>
  <c r="D12667" i="2"/>
  <c r="D12666" i="2"/>
  <c r="D12665" i="2"/>
  <c r="D12664" i="2"/>
  <c r="D12663" i="2"/>
  <c r="D12662" i="2"/>
  <c r="D12661" i="2"/>
  <c r="D12660" i="2"/>
  <c r="D12659" i="2"/>
  <c r="D12658" i="2"/>
  <c r="D12657" i="2"/>
  <c r="D12656" i="2"/>
  <c r="D12655" i="2"/>
  <c r="D12654" i="2"/>
  <c r="D12653" i="2"/>
  <c r="D12652" i="2"/>
  <c r="D12651" i="2"/>
  <c r="D12650" i="2"/>
  <c r="D12649" i="2"/>
  <c r="D12648" i="2"/>
  <c r="D12647" i="2"/>
  <c r="D12646" i="2"/>
  <c r="D12645" i="2"/>
  <c r="D12644" i="2"/>
  <c r="D12643" i="2"/>
  <c r="D12642" i="2"/>
  <c r="D12641" i="2"/>
  <c r="D12640" i="2"/>
  <c r="D12639" i="2"/>
  <c r="D12638" i="2"/>
  <c r="D12637" i="2"/>
  <c r="D12636" i="2"/>
  <c r="D12635" i="2"/>
  <c r="D12634" i="2"/>
  <c r="D12633" i="2"/>
  <c r="D12632" i="2"/>
  <c r="D12631" i="2"/>
  <c r="D12630" i="2"/>
  <c r="D12629" i="2"/>
  <c r="D12628" i="2"/>
  <c r="D12627" i="2"/>
  <c r="D12626" i="2"/>
  <c r="D12625" i="2"/>
  <c r="D12624" i="2"/>
  <c r="D12623" i="2"/>
  <c r="D12622" i="2"/>
  <c r="D12621" i="2"/>
  <c r="D12620" i="2"/>
  <c r="D12619" i="2"/>
  <c r="D12618" i="2"/>
  <c r="D12617" i="2"/>
  <c r="D12616" i="2"/>
  <c r="D12615" i="2"/>
  <c r="D12614" i="2"/>
  <c r="D12613" i="2"/>
  <c r="D12612" i="2"/>
  <c r="D12611" i="2"/>
  <c r="D12610" i="2"/>
  <c r="D12609" i="2"/>
  <c r="D12608" i="2"/>
  <c r="D12607" i="2"/>
  <c r="D12606" i="2"/>
  <c r="D12605" i="2"/>
  <c r="D12604" i="2"/>
  <c r="D12603" i="2"/>
  <c r="D12602" i="2"/>
  <c r="D12601" i="2"/>
  <c r="D12600" i="2"/>
  <c r="D12599" i="2"/>
  <c r="D12598" i="2"/>
  <c r="D12597" i="2"/>
  <c r="D12596" i="2"/>
  <c r="D12595" i="2"/>
  <c r="D12594" i="2"/>
  <c r="D12593" i="2"/>
  <c r="D12592" i="2"/>
  <c r="D12591" i="2"/>
  <c r="D12590" i="2"/>
  <c r="D12589" i="2"/>
  <c r="D12588" i="2"/>
  <c r="D12587" i="2"/>
  <c r="D12586" i="2"/>
  <c r="D12585" i="2"/>
  <c r="D12584" i="2"/>
  <c r="D12583" i="2"/>
  <c r="D12582" i="2"/>
  <c r="D12581" i="2"/>
  <c r="D12580" i="2"/>
  <c r="D12579" i="2"/>
  <c r="D12578" i="2"/>
  <c r="D12577" i="2"/>
  <c r="D12576" i="2"/>
  <c r="D12575" i="2"/>
  <c r="D12574" i="2"/>
  <c r="D12573" i="2"/>
  <c r="D12572" i="2"/>
  <c r="D12571" i="2"/>
  <c r="D12570" i="2"/>
  <c r="D12569" i="2"/>
  <c r="D12568" i="2"/>
  <c r="D12567" i="2"/>
  <c r="D12566" i="2"/>
  <c r="D12565" i="2"/>
  <c r="D12564" i="2"/>
  <c r="D12563" i="2"/>
  <c r="D12562" i="2"/>
  <c r="D12561" i="2"/>
  <c r="D12560" i="2"/>
  <c r="D12559" i="2"/>
  <c r="D12558" i="2"/>
  <c r="D12557" i="2"/>
  <c r="D12556" i="2"/>
  <c r="D12555" i="2"/>
  <c r="D12554" i="2"/>
  <c r="D12553" i="2"/>
  <c r="D12552" i="2"/>
  <c r="D12551" i="2"/>
  <c r="D12550" i="2"/>
  <c r="D12549" i="2"/>
  <c r="D12548" i="2"/>
  <c r="D12547" i="2"/>
  <c r="D12546" i="2"/>
  <c r="D12545" i="2"/>
  <c r="D12544" i="2"/>
  <c r="D12543" i="2"/>
  <c r="D12542" i="2"/>
  <c r="D12541" i="2"/>
  <c r="D12540" i="2"/>
  <c r="D12539" i="2"/>
  <c r="D12538" i="2"/>
  <c r="D12537" i="2"/>
  <c r="D12536" i="2"/>
  <c r="D12535" i="2"/>
  <c r="D12534" i="2"/>
  <c r="D12533" i="2"/>
  <c r="D12532" i="2"/>
  <c r="D12531" i="2"/>
  <c r="D12530" i="2"/>
  <c r="D12529" i="2"/>
  <c r="D12528" i="2"/>
  <c r="D12527" i="2"/>
  <c r="D12526" i="2"/>
  <c r="D12525" i="2"/>
  <c r="D12524" i="2"/>
  <c r="D12523" i="2"/>
  <c r="D12522" i="2"/>
  <c r="D12521" i="2"/>
  <c r="D12520" i="2"/>
  <c r="D12519" i="2"/>
  <c r="D12518" i="2"/>
  <c r="D12517" i="2"/>
  <c r="D12516" i="2"/>
  <c r="D12515" i="2"/>
  <c r="D12514" i="2"/>
  <c r="D12513" i="2"/>
  <c r="D12512" i="2"/>
  <c r="D12511" i="2"/>
  <c r="D12510" i="2"/>
  <c r="D12509" i="2"/>
  <c r="D12508" i="2"/>
  <c r="D12507" i="2"/>
  <c r="D12506" i="2"/>
  <c r="D12505" i="2"/>
  <c r="D12504" i="2"/>
  <c r="D12503" i="2"/>
  <c r="D12502" i="2"/>
  <c r="D12501" i="2"/>
  <c r="D12500" i="2"/>
  <c r="D12499" i="2"/>
  <c r="D12498" i="2"/>
  <c r="D12497" i="2"/>
  <c r="D12496" i="2"/>
  <c r="D12495" i="2"/>
  <c r="D12494" i="2"/>
  <c r="D12493" i="2"/>
  <c r="D12492" i="2"/>
  <c r="D12491" i="2"/>
  <c r="D12490" i="2"/>
  <c r="D12489" i="2"/>
  <c r="D12488" i="2"/>
  <c r="D12487" i="2"/>
  <c r="D12486" i="2"/>
  <c r="D12485" i="2"/>
  <c r="D12484" i="2"/>
  <c r="D12483" i="2"/>
  <c r="D12482" i="2"/>
  <c r="D12481" i="2"/>
  <c r="D12480" i="2"/>
  <c r="D12479" i="2"/>
  <c r="D12478" i="2"/>
  <c r="D12477" i="2"/>
  <c r="D12476" i="2"/>
  <c r="D12475" i="2"/>
  <c r="D12474" i="2"/>
  <c r="D12473" i="2"/>
  <c r="D12472" i="2"/>
  <c r="D12471" i="2"/>
  <c r="D12470" i="2"/>
  <c r="D12469" i="2"/>
  <c r="D12468" i="2"/>
  <c r="D12467" i="2"/>
  <c r="D12466" i="2"/>
  <c r="D12465" i="2"/>
  <c r="D12464" i="2"/>
  <c r="D12463" i="2"/>
  <c r="D12462" i="2"/>
  <c r="D12461" i="2"/>
  <c r="D12460" i="2"/>
  <c r="D12459" i="2"/>
  <c r="D12458" i="2"/>
  <c r="D12457" i="2"/>
  <c r="D12456" i="2"/>
  <c r="D12455" i="2"/>
  <c r="D12454" i="2"/>
  <c r="D12453" i="2"/>
  <c r="D12452" i="2"/>
  <c r="D12451" i="2"/>
  <c r="D12450" i="2"/>
  <c r="D12449" i="2"/>
  <c r="D12448" i="2"/>
  <c r="D12447" i="2"/>
  <c r="D12446" i="2"/>
  <c r="D12445" i="2"/>
  <c r="D12444" i="2"/>
  <c r="D12443" i="2"/>
  <c r="D12442" i="2"/>
  <c r="D12441" i="2"/>
  <c r="D12440" i="2"/>
  <c r="D12439" i="2"/>
  <c r="D12438" i="2"/>
  <c r="D12437" i="2"/>
  <c r="D12436" i="2"/>
  <c r="D12435" i="2"/>
  <c r="D12434" i="2"/>
  <c r="D12433" i="2"/>
  <c r="D12432" i="2"/>
  <c r="D12431" i="2"/>
  <c r="D12430" i="2"/>
  <c r="D12429" i="2"/>
  <c r="D12428" i="2"/>
  <c r="D12427" i="2"/>
  <c r="D12426" i="2"/>
  <c r="D12425" i="2"/>
  <c r="D12424" i="2"/>
  <c r="D12423" i="2"/>
  <c r="D12422" i="2"/>
  <c r="D12421" i="2"/>
  <c r="D12420" i="2"/>
  <c r="D12419" i="2"/>
  <c r="D12418" i="2"/>
  <c r="D12417" i="2"/>
  <c r="D12416" i="2"/>
  <c r="D12415" i="2"/>
  <c r="D12414" i="2"/>
  <c r="D12413" i="2"/>
  <c r="D12412" i="2"/>
  <c r="D12411" i="2"/>
  <c r="D12410" i="2"/>
  <c r="D12409" i="2"/>
  <c r="D12408" i="2"/>
  <c r="D12407" i="2"/>
  <c r="D12406" i="2"/>
  <c r="D12405" i="2"/>
  <c r="D12404" i="2"/>
  <c r="D12403" i="2"/>
  <c r="D12402" i="2"/>
  <c r="D12401" i="2"/>
  <c r="D12400" i="2"/>
  <c r="D12399" i="2"/>
  <c r="D12398" i="2"/>
  <c r="D12397" i="2"/>
  <c r="D12396" i="2"/>
  <c r="D12395" i="2"/>
  <c r="D12394" i="2"/>
  <c r="D12393" i="2"/>
  <c r="D12392" i="2"/>
  <c r="D12391" i="2"/>
  <c r="D12390" i="2"/>
  <c r="D12389" i="2"/>
  <c r="D12388" i="2"/>
  <c r="D12387" i="2"/>
  <c r="D12386" i="2"/>
  <c r="D12385" i="2"/>
  <c r="D12384" i="2"/>
  <c r="D12383" i="2"/>
  <c r="D12382" i="2"/>
  <c r="D12381" i="2"/>
  <c r="D12380" i="2"/>
  <c r="D12379" i="2"/>
  <c r="D12378" i="2"/>
  <c r="D12377" i="2"/>
  <c r="D12376" i="2"/>
  <c r="D12375" i="2"/>
  <c r="D12374" i="2"/>
  <c r="D12373" i="2"/>
  <c r="D12372" i="2"/>
  <c r="D12371" i="2"/>
  <c r="D12370" i="2"/>
  <c r="D12369" i="2"/>
  <c r="D12368" i="2"/>
  <c r="D12367" i="2"/>
  <c r="D12366" i="2"/>
  <c r="D12365" i="2"/>
  <c r="D12364" i="2"/>
  <c r="D12363" i="2"/>
  <c r="D12362" i="2"/>
  <c r="D12361" i="2"/>
  <c r="D12360" i="2"/>
  <c r="D12359" i="2"/>
  <c r="D12358" i="2"/>
  <c r="D12357" i="2"/>
  <c r="D12356" i="2"/>
  <c r="D12355" i="2"/>
  <c r="D12354" i="2"/>
  <c r="D12353" i="2"/>
  <c r="D12352" i="2"/>
  <c r="D12351" i="2"/>
  <c r="D12350" i="2"/>
  <c r="D12349" i="2"/>
  <c r="D12348" i="2"/>
  <c r="D12347" i="2"/>
  <c r="D12346" i="2"/>
  <c r="D12345" i="2"/>
  <c r="D12344" i="2"/>
  <c r="D12343" i="2"/>
  <c r="D12342" i="2"/>
  <c r="D12341" i="2"/>
  <c r="D12340" i="2"/>
  <c r="D12339" i="2"/>
  <c r="D12338" i="2"/>
  <c r="D12337" i="2"/>
  <c r="D12336" i="2"/>
  <c r="D12335" i="2"/>
  <c r="D12334" i="2"/>
  <c r="D12333" i="2"/>
  <c r="D12332" i="2"/>
  <c r="D12331" i="2"/>
  <c r="D12330" i="2"/>
  <c r="D12329" i="2"/>
  <c r="D12328" i="2"/>
  <c r="D12327" i="2"/>
  <c r="D12326" i="2"/>
  <c r="D12325" i="2"/>
  <c r="D12324" i="2"/>
  <c r="D12323" i="2"/>
  <c r="D12322" i="2"/>
  <c r="D12321" i="2"/>
  <c r="D12320" i="2"/>
  <c r="D12319" i="2"/>
  <c r="D12318" i="2"/>
  <c r="D12317" i="2"/>
  <c r="D12316" i="2"/>
  <c r="D12315" i="2"/>
  <c r="D12314" i="2"/>
  <c r="D12313" i="2"/>
  <c r="D12312" i="2"/>
  <c r="D12311" i="2"/>
  <c r="D12310" i="2"/>
  <c r="D12309" i="2"/>
  <c r="D12308" i="2"/>
  <c r="D12307" i="2"/>
  <c r="D12306" i="2"/>
  <c r="D12305" i="2"/>
  <c r="D12304" i="2"/>
  <c r="D12303" i="2"/>
  <c r="D12302" i="2"/>
  <c r="D12301" i="2"/>
  <c r="D12300" i="2"/>
  <c r="D12299" i="2"/>
  <c r="D12298" i="2"/>
  <c r="D12297" i="2"/>
  <c r="D12296" i="2"/>
  <c r="D12295" i="2"/>
  <c r="D12294" i="2"/>
  <c r="D12293" i="2"/>
  <c r="D12292" i="2"/>
  <c r="D12291" i="2"/>
  <c r="D12290" i="2"/>
  <c r="D12289" i="2"/>
  <c r="D12288" i="2"/>
  <c r="D12287" i="2"/>
  <c r="D12286" i="2"/>
  <c r="D12285" i="2"/>
  <c r="D12284" i="2"/>
  <c r="D12283" i="2"/>
  <c r="D12282" i="2"/>
  <c r="D12281" i="2"/>
  <c r="D12280" i="2"/>
  <c r="D12279" i="2"/>
  <c r="D12278" i="2"/>
  <c r="D12277" i="2"/>
  <c r="D12276" i="2"/>
  <c r="D12275" i="2"/>
  <c r="D12274" i="2"/>
  <c r="D12273" i="2"/>
  <c r="D12272" i="2"/>
  <c r="D12271" i="2"/>
  <c r="D12270" i="2"/>
  <c r="D12269" i="2"/>
  <c r="D12268" i="2"/>
  <c r="D12267" i="2"/>
  <c r="D12266" i="2"/>
  <c r="D12265" i="2"/>
  <c r="D12264" i="2"/>
  <c r="D12263" i="2"/>
  <c r="D12262" i="2"/>
  <c r="D12261" i="2"/>
  <c r="D12260" i="2"/>
  <c r="D12259" i="2"/>
  <c r="D12258" i="2"/>
  <c r="D12257" i="2"/>
  <c r="D12256" i="2"/>
  <c r="D12255" i="2"/>
  <c r="D12254" i="2"/>
  <c r="D12253" i="2"/>
  <c r="D12252" i="2"/>
  <c r="D12251" i="2"/>
  <c r="D12250" i="2"/>
  <c r="D12249" i="2"/>
  <c r="D12248" i="2"/>
  <c r="D12247" i="2"/>
  <c r="D12246" i="2"/>
  <c r="D12245" i="2"/>
  <c r="D12244" i="2"/>
  <c r="D12243" i="2"/>
  <c r="D12242" i="2"/>
  <c r="D12241" i="2"/>
  <c r="D12240" i="2"/>
  <c r="D12239" i="2"/>
  <c r="D12238" i="2"/>
  <c r="D12237" i="2"/>
  <c r="D12236" i="2"/>
  <c r="D12235" i="2"/>
  <c r="D12234" i="2"/>
  <c r="D12233" i="2"/>
  <c r="D12232" i="2"/>
  <c r="D12231" i="2"/>
  <c r="D12230" i="2"/>
  <c r="D12229" i="2"/>
  <c r="D12228" i="2"/>
  <c r="D12227" i="2"/>
  <c r="D12226" i="2"/>
  <c r="D12225" i="2"/>
  <c r="D12224" i="2"/>
  <c r="D12223" i="2"/>
  <c r="D12222" i="2"/>
  <c r="D12221" i="2"/>
  <c r="D12220" i="2"/>
  <c r="D12219" i="2"/>
  <c r="D12218" i="2"/>
  <c r="D12217" i="2"/>
  <c r="D12216" i="2"/>
  <c r="D12215" i="2"/>
  <c r="D12214" i="2"/>
  <c r="D12213" i="2"/>
  <c r="D12212" i="2"/>
  <c r="D12211" i="2"/>
  <c r="D12210" i="2"/>
  <c r="D12209" i="2"/>
  <c r="D12208" i="2"/>
  <c r="D12207" i="2"/>
  <c r="D12206" i="2"/>
  <c r="D12205" i="2"/>
  <c r="D12204" i="2"/>
  <c r="D12203" i="2"/>
  <c r="D12202" i="2"/>
  <c r="D12201" i="2"/>
  <c r="D12200" i="2"/>
  <c r="D12199" i="2"/>
  <c r="D12198" i="2"/>
  <c r="D12197" i="2"/>
  <c r="D12196" i="2"/>
  <c r="D12195" i="2"/>
  <c r="D12194" i="2"/>
  <c r="D12193" i="2"/>
  <c r="D12192" i="2"/>
  <c r="D12191" i="2"/>
  <c r="D12190" i="2"/>
  <c r="D12189" i="2"/>
  <c r="D12188" i="2"/>
  <c r="D12187" i="2"/>
  <c r="D12186" i="2"/>
  <c r="D12185" i="2"/>
  <c r="D12184" i="2"/>
  <c r="D12183" i="2"/>
  <c r="D12182" i="2"/>
  <c r="D12181" i="2"/>
  <c r="D12180" i="2"/>
  <c r="D12179" i="2"/>
  <c r="D12178" i="2"/>
  <c r="D12177" i="2"/>
  <c r="D12176" i="2"/>
  <c r="D12175" i="2"/>
  <c r="D12174" i="2"/>
  <c r="D12173" i="2"/>
  <c r="D12172" i="2"/>
  <c r="D12171" i="2"/>
  <c r="D12170" i="2"/>
  <c r="D12169" i="2"/>
  <c r="D12168" i="2"/>
  <c r="D12167" i="2"/>
  <c r="D12166" i="2"/>
  <c r="D12165" i="2"/>
  <c r="D12164" i="2"/>
  <c r="D12163" i="2"/>
  <c r="D12162" i="2"/>
  <c r="D12161" i="2"/>
  <c r="D12160" i="2"/>
  <c r="D12159" i="2"/>
  <c r="D12158" i="2"/>
  <c r="D12157" i="2"/>
  <c r="D12156" i="2"/>
  <c r="D12155" i="2"/>
  <c r="D12154" i="2"/>
  <c r="D12153" i="2"/>
  <c r="D12152" i="2"/>
  <c r="D12151" i="2"/>
  <c r="D12150" i="2"/>
  <c r="D12149" i="2"/>
  <c r="D12148" i="2"/>
  <c r="D12147" i="2"/>
  <c r="D12146" i="2"/>
  <c r="D12145" i="2"/>
  <c r="D12144" i="2"/>
  <c r="D12143" i="2"/>
  <c r="D12142" i="2"/>
  <c r="D12141" i="2"/>
  <c r="D12140" i="2"/>
  <c r="D12139" i="2"/>
  <c r="D12138" i="2"/>
  <c r="D12137" i="2"/>
  <c r="D12136" i="2"/>
  <c r="D12135" i="2"/>
  <c r="D12134" i="2"/>
  <c r="D12133" i="2"/>
  <c r="D12132" i="2"/>
  <c r="D12131" i="2"/>
  <c r="D12130" i="2"/>
  <c r="D12129" i="2"/>
  <c r="D12128" i="2"/>
  <c r="D12127" i="2"/>
  <c r="D12126" i="2"/>
  <c r="D12125" i="2"/>
  <c r="D12124" i="2"/>
  <c r="D12123" i="2"/>
  <c r="D12122" i="2"/>
  <c r="D12121" i="2"/>
  <c r="D12120" i="2"/>
  <c r="D12119" i="2"/>
  <c r="D12118" i="2"/>
  <c r="D12117" i="2"/>
  <c r="D12116" i="2"/>
  <c r="D12115" i="2"/>
  <c r="D12114" i="2"/>
  <c r="D12113" i="2"/>
  <c r="D12112" i="2"/>
  <c r="D12111" i="2"/>
  <c r="D12110" i="2"/>
  <c r="D12109" i="2"/>
  <c r="D12108" i="2"/>
  <c r="D12107" i="2"/>
  <c r="D12106" i="2"/>
  <c r="D12105" i="2"/>
  <c r="D12104" i="2"/>
  <c r="D12103" i="2"/>
  <c r="D12102" i="2"/>
  <c r="D12101" i="2"/>
  <c r="D12100" i="2"/>
  <c r="D12099" i="2"/>
  <c r="D12098" i="2"/>
  <c r="D12097" i="2"/>
  <c r="D12096" i="2"/>
  <c r="D12095" i="2"/>
  <c r="D12094" i="2"/>
  <c r="D12093" i="2"/>
  <c r="D12092" i="2"/>
  <c r="D12091" i="2"/>
  <c r="D12090" i="2"/>
  <c r="D12089" i="2"/>
  <c r="D12088" i="2"/>
  <c r="D12087" i="2"/>
  <c r="D12086" i="2"/>
  <c r="D12085" i="2"/>
  <c r="D12084" i="2"/>
  <c r="D12083" i="2"/>
  <c r="D12082" i="2"/>
  <c r="D12081" i="2"/>
  <c r="D12080" i="2"/>
  <c r="D12079" i="2"/>
  <c r="D12078" i="2"/>
  <c r="D12077" i="2"/>
  <c r="D12076" i="2"/>
  <c r="D12075" i="2"/>
  <c r="D12074" i="2"/>
  <c r="D12073" i="2"/>
  <c r="D12072" i="2"/>
  <c r="D12071" i="2"/>
  <c r="D12070" i="2"/>
  <c r="D12069" i="2"/>
  <c r="D12068" i="2"/>
  <c r="D12067" i="2"/>
  <c r="D12066" i="2"/>
  <c r="D12065" i="2"/>
  <c r="D12064" i="2"/>
  <c r="D12063" i="2"/>
  <c r="D12062" i="2"/>
  <c r="D12061" i="2"/>
  <c r="D12060" i="2"/>
  <c r="D12059" i="2"/>
  <c r="D12058" i="2"/>
  <c r="D12057" i="2"/>
  <c r="D12056" i="2"/>
  <c r="D12055" i="2"/>
  <c r="D12054" i="2"/>
  <c r="D12053" i="2"/>
  <c r="D12052" i="2"/>
  <c r="D12051" i="2"/>
  <c r="D12050" i="2"/>
  <c r="D12049" i="2"/>
  <c r="D12048" i="2"/>
  <c r="D12047" i="2"/>
  <c r="D12046" i="2"/>
  <c r="D12045" i="2"/>
  <c r="D12044" i="2"/>
  <c r="D12043" i="2"/>
  <c r="D12042" i="2"/>
  <c r="D12041" i="2"/>
  <c r="D12040" i="2"/>
  <c r="D12039" i="2"/>
  <c r="D12038" i="2"/>
  <c r="D12037" i="2"/>
  <c r="D12036" i="2"/>
  <c r="D12035" i="2"/>
  <c r="D12034" i="2"/>
  <c r="D12033" i="2"/>
  <c r="D12032" i="2"/>
  <c r="D12031" i="2"/>
  <c r="D12030" i="2"/>
  <c r="D12029" i="2"/>
  <c r="D12028" i="2"/>
  <c r="D12027" i="2"/>
  <c r="D12026" i="2"/>
  <c r="D12025" i="2"/>
  <c r="D12024" i="2"/>
  <c r="D12023" i="2"/>
  <c r="D12022" i="2"/>
  <c r="D12021" i="2"/>
  <c r="D12020" i="2"/>
  <c r="D12019" i="2"/>
  <c r="D12018" i="2"/>
  <c r="D12017" i="2"/>
  <c r="D12016" i="2"/>
  <c r="D12015" i="2"/>
  <c r="D12014" i="2"/>
  <c r="D12013" i="2"/>
  <c r="D12012" i="2"/>
  <c r="D12011" i="2"/>
  <c r="D12010" i="2"/>
  <c r="D12009" i="2"/>
  <c r="D12008" i="2"/>
  <c r="D12007" i="2"/>
  <c r="D12006" i="2"/>
  <c r="D12005" i="2"/>
  <c r="D12004" i="2"/>
  <c r="D12003" i="2"/>
  <c r="D12002" i="2"/>
  <c r="D12001" i="2"/>
  <c r="D12000" i="2"/>
  <c r="D11999" i="2"/>
  <c r="D11998" i="2"/>
  <c r="D11997" i="2"/>
  <c r="D11996" i="2"/>
  <c r="D11995" i="2"/>
  <c r="D11994" i="2"/>
  <c r="D11993" i="2"/>
  <c r="D11992" i="2"/>
  <c r="D11991" i="2"/>
  <c r="D11990" i="2"/>
  <c r="D11989" i="2"/>
  <c r="D11988" i="2"/>
  <c r="D11987" i="2"/>
  <c r="D11986" i="2"/>
  <c r="D11985" i="2"/>
  <c r="D11984" i="2"/>
  <c r="D11983" i="2"/>
  <c r="D11982" i="2"/>
  <c r="D11981" i="2"/>
  <c r="D11980" i="2"/>
  <c r="D11979" i="2"/>
  <c r="D11978" i="2"/>
  <c r="D11977" i="2"/>
  <c r="D11976" i="2"/>
  <c r="D11975" i="2"/>
  <c r="D11974" i="2"/>
  <c r="D11973" i="2"/>
  <c r="D11972" i="2"/>
  <c r="D11971" i="2"/>
  <c r="D11970" i="2"/>
  <c r="D11969" i="2"/>
  <c r="D11968" i="2"/>
  <c r="D11967" i="2"/>
  <c r="D11966" i="2"/>
  <c r="D11965" i="2"/>
  <c r="D11964" i="2"/>
  <c r="D11963" i="2"/>
  <c r="D11962" i="2"/>
  <c r="D11961" i="2"/>
  <c r="D11960" i="2"/>
  <c r="D11959" i="2"/>
  <c r="D11958" i="2"/>
  <c r="D11957" i="2"/>
  <c r="D11956" i="2"/>
  <c r="D11955" i="2"/>
  <c r="D11954" i="2"/>
  <c r="D11953" i="2"/>
  <c r="D11952" i="2"/>
  <c r="D11951" i="2"/>
  <c r="D11950" i="2"/>
  <c r="D11949" i="2"/>
  <c r="D11948" i="2"/>
  <c r="D11947" i="2"/>
  <c r="D11946" i="2"/>
  <c r="D11945" i="2"/>
  <c r="D11944" i="2"/>
  <c r="D11943" i="2"/>
  <c r="D11942" i="2"/>
  <c r="D11941" i="2"/>
  <c r="D11940" i="2"/>
  <c r="D11939" i="2"/>
  <c r="D11938" i="2"/>
  <c r="D11937" i="2"/>
  <c r="D11936" i="2"/>
  <c r="D11935" i="2"/>
  <c r="D11934" i="2"/>
  <c r="D11933" i="2"/>
  <c r="D11932" i="2"/>
  <c r="D11931" i="2"/>
  <c r="D11930" i="2"/>
  <c r="D11929" i="2"/>
  <c r="D11928" i="2"/>
  <c r="D11927" i="2"/>
  <c r="D11926" i="2"/>
  <c r="D11925" i="2"/>
  <c r="D11924" i="2"/>
  <c r="D11923" i="2"/>
  <c r="D11922" i="2"/>
  <c r="D11921" i="2"/>
  <c r="D11920" i="2"/>
  <c r="D11919" i="2"/>
  <c r="D11918" i="2"/>
  <c r="D11917" i="2"/>
  <c r="D11916" i="2"/>
  <c r="D11915" i="2"/>
  <c r="D11914" i="2"/>
  <c r="D11913" i="2"/>
  <c r="D11912" i="2"/>
  <c r="D11911" i="2"/>
  <c r="D11910" i="2"/>
  <c r="D11909" i="2"/>
  <c r="D11908" i="2"/>
  <c r="D11907" i="2"/>
  <c r="D11906" i="2"/>
  <c r="D11905" i="2"/>
  <c r="D11904" i="2"/>
  <c r="D11903" i="2"/>
  <c r="D11902" i="2"/>
  <c r="D11901" i="2"/>
  <c r="D11900" i="2"/>
  <c r="D11899" i="2"/>
  <c r="D11898" i="2"/>
  <c r="D11897" i="2"/>
  <c r="D11896" i="2"/>
  <c r="D11895" i="2"/>
  <c r="D11894" i="2"/>
  <c r="D11893" i="2"/>
  <c r="D11892" i="2"/>
  <c r="D11891" i="2"/>
  <c r="D11890" i="2"/>
  <c r="D11889" i="2"/>
  <c r="D11888" i="2"/>
  <c r="D11887" i="2"/>
  <c r="D11886" i="2"/>
  <c r="D11885" i="2"/>
  <c r="D11884" i="2"/>
  <c r="D11883" i="2"/>
  <c r="D11882" i="2"/>
  <c r="D11881" i="2"/>
  <c r="D11880" i="2"/>
  <c r="D11879" i="2"/>
  <c r="D11878" i="2"/>
  <c r="D11877" i="2"/>
  <c r="D11876" i="2"/>
  <c r="D11875" i="2"/>
  <c r="D11874" i="2"/>
  <c r="D11873" i="2"/>
  <c r="D11872" i="2"/>
  <c r="D11871" i="2"/>
  <c r="D11870" i="2"/>
  <c r="D11869" i="2"/>
  <c r="D11868" i="2"/>
  <c r="D11867" i="2"/>
  <c r="D11866" i="2"/>
  <c r="D11865" i="2"/>
  <c r="D11864" i="2"/>
  <c r="D11863" i="2"/>
  <c r="D11862" i="2"/>
  <c r="D11861" i="2"/>
  <c r="D11860" i="2"/>
  <c r="D11859" i="2"/>
  <c r="D11858" i="2"/>
  <c r="D11857" i="2"/>
  <c r="D11856" i="2"/>
  <c r="D11855" i="2"/>
  <c r="D11854" i="2"/>
  <c r="D11853" i="2"/>
  <c r="D11852" i="2"/>
  <c r="D11851" i="2"/>
  <c r="D11850" i="2"/>
  <c r="D11849" i="2"/>
  <c r="D11848" i="2"/>
  <c r="D11847" i="2"/>
  <c r="D11846" i="2"/>
  <c r="D11845" i="2"/>
  <c r="D11844" i="2"/>
  <c r="D11843" i="2"/>
  <c r="D11842" i="2"/>
  <c r="D11841" i="2"/>
  <c r="D11840" i="2"/>
  <c r="D11839" i="2"/>
  <c r="D11838" i="2"/>
  <c r="D11837" i="2"/>
  <c r="D11836" i="2"/>
  <c r="D11835" i="2"/>
  <c r="D11834" i="2"/>
  <c r="D11833" i="2"/>
  <c r="D11832" i="2"/>
  <c r="D11831" i="2"/>
  <c r="D11830" i="2"/>
  <c r="D11829" i="2"/>
  <c r="D11828" i="2"/>
  <c r="D11827" i="2"/>
  <c r="D11826" i="2"/>
  <c r="D11825" i="2"/>
  <c r="D11824" i="2"/>
  <c r="D11823" i="2"/>
  <c r="D11822" i="2"/>
  <c r="D11821" i="2"/>
  <c r="D11820" i="2"/>
  <c r="D11819" i="2"/>
  <c r="D11818" i="2"/>
  <c r="D11817" i="2"/>
  <c r="D11816" i="2"/>
  <c r="D11815" i="2"/>
  <c r="D11814" i="2"/>
  <c r="D11813" i="2"/>
  <c r="D11812" i="2"/>
  <c r="D11811" i="2"/>
  <c r="D11810" i="2"/>
  <c r="D11809" i="2"/>
  <c r="D11808" i="2"/>
  <c r="D11807" i="2"/>
  <c r="D11806" i="2"/>
  <c r="D11805" i="2"/>
  <c r="D11804" i="2"/>
  <c r="D11803" i="2"/>
  <c r="D11802" i="2"/>
  <c r="D11801" i="2"/>
  <c r="D11800" i="2"/>
  <c r="D11799" i="2"/>
  <c r="D11798" i="2"/>
  <c r="D11797" i="2"/>
  <c r="D11796" i="2"/>
  <c r="D11795" i="2"/>
  <c r="D11794" i="2"/>
  <c r="D11793" i="2"/>
  <c r="D11792" i="2"/>
  <c r="D11791" i="2"/>
  <c r="D11790" i="2"/>
  <c r="D11789" i="2"/>
  <c r="D11788" i="2"/>
  <c r="D11787" i="2"/>
  <c r="D11786" i="2"/>
  <c r="D11785" i="2"/>
  <c r="D11784" i="2"/>
  <c r="D11783" i="2"/>
  <c r="D11782" i="2"/>
  <c r="D11781" i="2"/>
  <c r="D11780" i="2"/>
  <c r="D11779" i="2"/>
  <c r="D11778" i="2"/>
  <c r="D11777" i="2"/>
  <c r="D11776" i="2"/>
  <c r="D11775" i="2"/>
  <c r="D11774" i="2"/>
  <c r="D11773" i="2"/>
  <c r="D11772" i="2"/>
  <c r="D11771" i="2"/>
  <c r="D11770" i="2"/>
  <c r="D11769" i="2"/>
  <c r="D11768" i="2"/>
  <c r="D11767" i="2"/>
  <c r="D11766" i="2"/>
  <c r="D11765" i="2"/>
  <c r="D11764" i="2"/>
  <c r="D11763" i="2"/>
  <c r="D11762" i="2"/>
  <c r="D11761" i="2"/>
  <c r="D11760" i="2"/>
  <c r="D11759" i="2"/>
  <c r="D11758" i="2"/>
  <c r="D11757" i="2"/>
  <c r="D11756" i="2"/>
  <c r="D11755" i="2"/>
  <c r="D11754" i="2"/>
  <c r="D11753" i="2"/>
  <c r="D11752" i="2"/>
  <c r="D11751" i="2"/>
  <c r="D11750" i="2"/>
  <c r="D11749" i="2"/>
  <c r="D11748" i="2"/>
  <c r="D11747" i="2"/>
  <c r="D11746" i="2"/>
  <c r="D11745" i="2"/>
  <c r="D11744" i="2"/>
  <c r="D11743" i="2"/>
  <c r="D11742" i="2"/>
  <c r="D11741" i="2"/>
  <c r="D11740" i="2"/>
  <c r="D11739" i="2"/>
  <c r="D11738" i="2"/>
  <c r="D11737" i="2"/>
  <c r="D11736" i="2"/>
  <c r="D11735" i="2"/>
  <c r="D11734" i="2"/>
  <c r="D11733" i="2"/>
  <c r="D11732" i="2"/>
  <c r="D11731" i="2"/>
  <c r="D11730" i="2"/>
  <c r="D11729" i="2"/>
  <c r="D11728" i="2"/>
  <c r="D11727" i="2"/>
  <c r="D11726" i="2"/>
  <c r="D11725" i="2"/>
  <c r="D11724" i="2"/>
  <c r="D11723" i="2"/>
  <c r="D11722" i="2"/>
  <c r="D11721" i="2"/>
  <c r="D11720" i="2"/>
  <c r="D11719" i="2"/>
  <c r="D11718" i="2"/>
  <c r="D11717" i="2"/>
  <c r="D11716" i="2"/>
  <c r="D11715" i="2"/>
  <c r="D11714" i="2"/>
  <c r="D11713" i="2"/>
  <c r="D11712" i="2"/>
  <c r="D11711" i="2"/>
  <c r="D11710" i="2"/>
  <c r="D11709" i="2"/>
  <c r="D11708" i="2"/>
  <c r="D11707" i="2"/>
  <c r="D11706" i="2"/>
  <c r="D11705" i="2"/>
  <c r="D11704" i="2"/>
  <c r="D11703" i="2"/>
  <c r="D11702" i="2"/>
  <c r="D11701" i="2"/>
  <c r="D11700" i="2"/>
  <c r="D11699" i="2"/>
  <c r="D11698" i="2"/>
  <c r="D11697" i="2"/>
  <c r="D11696" i="2"/>
  <c r="D11695" i="2"/>
  <c r="D11694" i="2"/>
  <c r="D11693" i="2"/>
  <c r="D11692" i="2"/>
  <c r="D11691" i="2"/>
  <c r="D11690" i="2"/>
  <c r="D11689" i="2"/>
  <c r="D11688" i="2"/>
  <c r="D11687" i="2"/>
  <c r="D11686" i="2"/>
  <c r="D11685" i="2"/>
  <c r="D11684" i="2"/>
  <c r="D11683" i="2"/>
  <c r="D11682" i="2"/>
  <c r="D11681" i="2"/>
  <c r="D11680" i="2"/>
  <c r="D11679" i="2"/>
  <c r="D11678" i="2"/>
  <c r="D11677" i="2"/>
  <c r="D11676" i="2"/>
  <c r="D11675" i="2"/>
  <c r="D11674" i="2"/>
  <c r="D11673" i="2"/>
  <c r="D11672" i="2"/>
  <c r="D11671" i="2"/>
  <c r="D11670" i="2"/>
  <c r="D11669" i="2"/>
  <c r="D11668" i="2"/>
  <c r="D11667" i="2"/>
  <c r="D11666" i="2"/>
  <c r="D11665" i="2"/>
  <c r="D11664" i="2"/>
  <c r="D11663" i="2"/>
  <c r="D11662" i="2"/>
  <c r="D11661" i="2"/>
  <c r="D11660" i="2"/>
  <c r="D11659" i="2"/>
  <c r="D11658" i="2"/>
  <c r="D11657" i="2"/>
  <c r="D11656" i="2"/>
  <c r="D11655" i="2"/>
  <c r="D11654" i="2"/>
  <c r="D11653" i="2"/>
  <c r="D11652" i="2"/>
  <c r="D11651" i="2"/>
  <c r="D11650" i="2"/>
  <c r="D11649" i="2"/>
  <c r="D11648" i="2"/>
  <c r="D11647" i="2"/>
  <c r="D11646" i="2"/>
  <c r="D11645" i="2"/>
  <c r="D11644" i="2"/>
  <c r="D11643" i="2"/>
  <c r="D11642" i="2"/>
  <c r="D11641" i="2"/>
  <c r="D11640" i="2"/>
  <c r="D11639" i="2"/>
  <c r="D11638" i="2"/>
  <c r="D11637" i="2"/>
  <c r="D11636" i="2"/>
  <c r="D11635" i="2"/>
  <c r="D11634" i="2"/>
  <c r="D11633" i="2"/>
  <c r="D11632" i="2"/>
  <c r="D11631" i="2"/>
  <c r="D11630" i="2"/>
  <c r="D11629" i="2"/>
  <c r="D11628" i="2"/>
  <c r="D11627" i="2"/>
  <c r="D11626" i="2"/>
  <c r="D11625" i="2"/>
  <c r="D11624" i="2"/>
  <c r="D11623" i="2"/>
  <c r="D11622" i="2"/>
  <c r="D11621" i="2"/>
  <c r="D11620" i="2"/>
  <c r="D11619" i="2"/>
  <c r="D11618" i="2"/>
  <c r="D11617" i="2"/>
  <c r="D11616" i="2"/>
  <c r="D11615" i="2"/>
  <c r="D11614" i="2"/>
  <c r="D11613" i="2"/>
  <c r="D11612" i="2"/>
  <c r="D11611" i="2"/>
  <c r="D11610" i="2"/>
  <c r="D11609" i="2"/>
  <c r="D11608" i="2"/>
  <c r="D11607" i="2"/>
  <c r="D11606" i="2"/>
  <c r="D11605" i="2"/>
  <c r="D11604" i="2"/>
  <c r="D11603" i="2"/>
  <c r="D11602" i="2"/>
  <c r="D11601" i="2"/>
  <c r="D11600" i="2"/>
  <c r="D11599" i="2"/>
  <c r="D11598" i="2"/>
  <c r="D11597" i="2"/>
  <c r="D11596" i="2"/>
  <c r="D11595" i="2"/>
  <c r="D11594" i="2"/>
  <c r="D11593" i="2"/>
  <c r="D11592" i="2"/>
  <c r="D11591" i="2"/>
  <c r="D11590" i="2"/>
  <c r="D11589" i="2"/>
  <c r="D11588" i="2"/>
  <c r="D11587" i="2"/>
  <c r="D11586" i="2"/>
  <c r="D11585" i="2"/>
  <c r="D11584" i="2"/>
  <c r="D11583" i="2"/>
  <c r="D11582" i="2"/>
  <c r="D11581" i="2"/>
  <c r="D11580" i="2"/>
  <c r="D11579" i="2"/>
  <c r="D11578" i="2"/>
  <c r="D11577" i="2"/>
  <c r="D11576" i="2"/>
  <c r="D11575" i="2"/>
  <c r="D11574" i="2"/>
  <c r="D11573" i="2"/>
  <c r="D11572" i="2"/>
  <c r="D11571" i="2"/>
  <c r="D11570" i="2"/>
  <c r="D11569" i="2"/>
  <c r="D11568" i="2"/>
  <c r="D11567" i="2"/>
  <c r="D11566" i="2"/>
  <c r="D11565" i="2"/>
  <c r="D11564" i="2"/>
  <c r="D11563" i="2"/>
  <c r="D11562" i="2"/>
  <c r="D11561" i="2"/>
  <c r="D11560" i="2"/>
  <c r="D11559" i="2"/>
  <c r="D11558" i="2"/>
  <c r="D11557" i="2"/>
  <c r="D11556" i="2"/>
  <c r="D11555" i="2"/>
  <c r="D11554" i="2"/>
  <c r="D11553" i="2"/>
  <c r="D11552" i="2"/>
  <c r="D11551" i="2"/>
  <c r="D11550" i="2"/>
  <c r="D11549" i="2"/>
  <c r="D11548" i="2"/>
  <c r="D11547" i="2"/>
  <c r="D11546" i="2"/>
  <c r="D11545" i="2"/>
  <c r="D11544" i="2"/>
  <c r="D11543" i="2"/>
  <c r="D11542" i="2"/>
  <c r="D11541" i="2"/>
  <c r="D11540" i="2"/>
  <c r="D11539" i="2"/>
  <c r="D11538" i="2"/>
  <c r="D11537" i="2"/>
  <c r="D11536" i="2"/>
  <c r="D11535" i="2"/>
  <c r="D11534" i="2"/>
  <c r="D11533" i="2"/>
  <c r="D11532" i="2"/>
  <c r="D11531" i="2"/>
  <c r="D11530" i="2"/>
  <c r="D11529" i="2"/>
  <c r="D11528" i="2"/>
  <c r="D11527" i="2"/>
  <c r="D11526" i="2"/>
  <c r="D11525" i="2"/>
  <c r="D11524" i="2"/>
  <c r="D11523" i="2"/>
  <c r="D11522" i="2"/>
  <c r="D11521" i="2"/>
  <c r="D11520" i="2"/>
  <c r="D11519" i="2"/>
  <c r="D11518" i="2"/>
  <c r="D11517" i="2"/>
  <c r="D11516" i="2"/>
  <c r="D11515" i="2"/>
  <c r="D11514" i="2"/>
  <c r="D11513" i="2"/>
  <c r="D11512" i="2"/>
  <c r="D11511" i="2"/>
  <c r="D11510" i="2"/>
  <c r="D11509" i="2"/>
  <c r="D11508" i="2"/>
  <c r="D11507" i="2"/>
  <c r="D11506" i="2"/>
  <c r="D11505" i="2"/>
  <c r="D11504" i="2"/>
  <c r="D11503" i="2"/>
  <c r="D11502" i="2"/>
  <c r="D11501" i="2"/>
  <c r="D11500" i="2"/>
  <c r="D11499" i="2"/>
  <c r="D11498" i="2"/>
  <c r="D11497" i="2"/>
  <c r="D11496" i="2"/>
  <c r="D11495" i="2"/>
  <c r="D11494" i="2"/>
  <c r="D11493" i="2"/>
  <c r="D11492" i="2"/>
  <c r="D11491" i="2"/>
  <c r="D11490" i="2"/>
  <c r="D11489" i="2"/>
  <c r="D11488" i="2"/>
  <c r="D11487" i="2"/>
  <c r="D11486" i="2"/>
  <c r="D11485" i="2"/>
  <c r="D11484" i="2"/>
  <c r="D11483" i="2"/>
  <c r="D11482" i="2"/>
  <c r="D11481" i="2"/>
  <c r="D11480" i="2"/>
  <c r="D11479" i="2"/>
  <c r="D11478" i="2"/>
  <c r="D11477" i="2"/>
  <c r="D11476" i="2"/>
  <c r="D11475" i="2"/>
  <c r="D11474" i="2"/>
  <c r="D11473" i="2"/>
  <c r="D11472" i="2"/>
  <c r="D11471" i="2"/>
  <c r="D11470" i="2"/>
  <c r="D11469" i="2"/>
  <c r="D11468" i="2"/>
  <c r="D11467" i="2"/>
  <c r="D11466" i="2"/>
  <c r="D11465" i="2"/>
  <c r="D11464" i="2"/>
  <c r="D11463" i="2"/>
  <c r="D11462" i="2"/>
  <c r="D11461" i="2"/>
  <c r="D11460" i="2"/>
  <c r="D11459" i="2"/>
  <c r="D11458" i="2"/>
  <c r="D11457" i="2"/>
  <c r="D11456" i="2"/>
  <c r="D11455" i="2"/>
  <c r="D11454" i="2"/>
  <c r="D11453" i="2"/>
  <c r="D11452" i="2"/>
  <c r="D11451" i="2"/>
  <c r="D11450" i="2"/>
  <c r="D11449" i="2"/>
  <c r="D11448" i="2"/>
  <c r="D11447" i="2"/>
  <c r="D11446" i="2"/>
  <c r="D11445" i="2"/>
  <c r="D11444" i="2"/>
  <c r="D11443" i="2"/>
  <c r="D11442" i="2"/>
  <c r="D11441" i="2"/>
  <c r="D11440" i="2"/>
  <c r="D11439" i="2"/>
  <c r="D11438" i="2"/>
  <c r="D11437" i="2"/>
  <c r="D11436" i="2"/>
  <c r="D11435" i="2"/>
  <c r="D11434" i="2"/>
  <c r="D11433" i="2"/>
  <c r="D11432" i="2"/>
  <c r="D11431" i="2"/>
  <c r="D11430" i="2"/>
  <c r="D11429" i="2"/>
  <c r="D11428" i="2"/>
  <c r="D11427" i="2"/>
  <c r="D11426" i="2"/>
  <c r="D11425" i="2"/>
  <c r="D11424" i="2"/>
  <c r="D11423" i="2"/>
  <c r="D11422" i="2"/>
  <c r="D11421" i="2"/>
  <c r="D11420" i="2"/>
  <c r="D11419" i="2"/>
  <c r="D11418" i="2"/>
  <c r="D11417" i="2"/>
  <c r="D11416" i="2"/>
  <c r="D11415" i="2"/>
  <c r="D11414" i="2"/>
  <c r="D11413" i="2"/>
  <c r="D11412" i="2"/>
  <c r="D11411" i="2"/>
  <c r="D11410" i="2"/>
  <c r="D11409" i="2"/>
  <c r="D11408" i="2"/>
  <c r="D11407" i="2"/>
  <c r="D11406" i="2"/>
  <c r="D11405" i="2"/>
  <c r="D11404" i="2"/>
  <c r="D11403" i="2"/>
  <c r="D11402" i="2"/>
  <c r="D11401" i="2"/>
  <c r="D11400" i="2"/>
  <c r="D11399" i="2"/>
  <c r="D11398" i="2"/>
  <c r="D11397" i="2"/>
  <c r="D11396" i="2"/>
  <c r="D11395" i="2"/>
  <c r="D11394" i="2"/>
  <c r="D11393" i="2"/>
  <c r="D11392" i="2"/>
  <c r="D11391" i="2"/>
  <c r="D11390" i="2"/>
  <c r="D11389" i="2"/>
  <c r="D11388" i="2"/>
  <c r="D11387" i="2"/>
  <c r="D11386" i="2"/>
  <c r="D11385" i="2"/>
  <c r="D11384" i="2"/>
  <c r="D11383" i="2"/>
  <c r="D11382" i="2"/>
  <c r="D11381" i="2"/>
  <c r="D11380" i="2"/>
  <c r="D11379" i="2"/>
  <c r="D11378" i="2"/>
  <c r="D11377" i="2"/>
  <c r="D11376" i="2"/>
  <c r="D11375" i="2"/>
  <c r="D11374" i="2"/>
  <c r="D11373" i="2"/>
  <c r="D11372" i="2"/>
  <c r="D11371" i="2"/>
  <c r="D11370" i="2"/>
  <c r="D11369" i="2"/>
  <c r="D11368" i="2"/>
  <c r="D11367" i="2"/>
  <c r="D11366" i="2"/>
  <c r="D11365" i="2"/>
  <c r="D11364" i="2"/>
  <c r="D11363" i="2"/>
  <c r="D11362" i="2"/>
  <c r="D11361" i="2"/>
  <c r="D11360" i="2"/>
  <c r="D11359" i="2"/>
  <c r="D11358" i="2"/>
  <c r="D11357" i="2"/>
  <c r="D11356" i="2"/>
  <c r="D11355" i="2"/>
  <c r="D11354" i="2"/>
  <c r="D11353" i="2"/>
  <c r="D11352" i="2"/>
  <c r="D11351" i="2"/>
  <c r="D11350" i="2"/>
  <c r="D11349" i="2"/>
  <c r="D11348" i="2"/>
  <c r="D11347" i="2"/>
  <c r="D11346" i="2"/>
  <c r="D11345" i="2"/>
  <c r="D11344" i="2"/>
  <c r="D11343" i="2"/>
  <c r="D11342" i="2"/>
  <c r="D11341" i="2"/>
  <c r="D11340" i="2"/>
  <c r="D11339" i="2"/>
  <c r="D11338" i="2"/>
  <c r="D11337" i="2"/>
  <c r="D11336" i="2"/>
  <c r="D11335" i="2"/>
  <c r="D11334" i="2"/>
  <c r="D11333" i="2"/>
  <c r="D11332" i="2"/>
  <c r="D11331" i="2"/>
  <c r="D11330" i="2"/>
  <c r="D11329" i="2"/>
  <c r="D11328" i="2"/>
  <c r="D11327" i="2"/>
  <c r="D11326" i="2"/>
  <c r="D11325" i="2"/>
  <c r="D11324" i="2"/>
  <c r="D11323" i="2"/>
  <c r="D11322" i="2"/>
  <c r="D11321" i="2"/>
  <c r="D11320" i="2"/>
  <c r="D11319" i="2"/>
  <c r="D11318" i="2"/>
  <c r="D11317" i="2"/>
  <c r="D11316" i="2"/>
  <c r="D11315" i="2"/>
  <c r="D11314" i="2"/>
  <c r="D11313" i="2"/>
  <c r="D11312" i="2"/>
  <c r="D11311" i="2"/>
  <c r="D11310" i="2"/>
  <c r="D11309" i="2"/>
  <c r="D11308" i="2"/>
  <c r="D11307" i="2"/>
  <c r="D11306" i="2"/>
  <c r="D11305" i="2"/>
  <c r="D11304" i="2"/>
  <c r="D11303" i="2"/>
  <c r="D11302" i="2"/>
  <c r="D11301" i="2"/>
  <c r="D11300" i="2"/>
  <c r="D11299" i="2"/>
  <c r="D11298" i="2"/>
  <c r="D11297" i="2"/>
  <c r="D11296" i="2"/>
  <c r="D11295" i="2"/>
  <c r="D11294" i="2"/>
  <c r="D11293" i="2"/>
  <c r="D11292" i="2"/>
  <c r="D11291" i="2"/>
  <c r="D11290" i="2"/>
  <c r="D11289" i="2"/>
  <c r="D11288" i="2"/>
  <c r="D11287" i="2"/>
  <c r="D11286" i="2"/>
  <c r="D11285" i="2"/>
  <c r="D11284" i="2"/>
  <c r="D11283" i="2"/>
  <c r="D11282" i="2"/>
  <c r="D11281" i="2"/>
  <c r="D11280" i="2"/>
  <c r="D11279" i="2"/>
  <c r="D11278" i="2"/>
  <c r="D11277" i="2"/>
  <c r="D11276" i="2"/>
  <c r="D11275" i="2"/>
  <c r="D11274" i="2"/>
  <c r="D11273" i="2"/>
  <c r="D11272" i="2"/>
  <c r="D11271" i="2"/>
  <c r="D11270" i="2"/>
  <c r="D11269" i="2"/>
  <c r="D11268" i="2"/>
  <c r="D11267" i="2"/>
  <c r="D11266" i="2"/>
  <c r="D11265" i="2"/>
  <c r="D11264" i="2"/>
  <c r="D11263" i="2"/>
  <c r="D11262" i="2"/>
  <c r="D11261" i="2"/>
  <c r="D11260" i="2"/>
  <c r="D11259" i="2"/>
  <c r="D11258" i="2"/>
  <c r="D11257" i="2"/>
  <c r="D11256" i="2"/>
  <c r="D11255" i="2"/>
  <c r="D11254" i="2"/>
  <c r="D11253" i="2"/>
  <c r="D11252" i="2"/>
  <c r="D11251" i="2"/>
  <c r="D11250" i="2"/>
  <c r="D11249" i="2"/>
  <c r="D11248" i="2"/>
  <c r="D11247" i="2"/>
  <c r="D11246" i="2"/>
  <c r="D11245" i="2"/>
  <c r="D11244" i="2"/>
  <c r="D11243" i="2"/>
  <c r="D11242" i="2"/>
  <c r="D11241" i="2"/>
  <c r="D11240" i="2"/>
  <c r="D11239" i="2"/>
  <c r="D11238" i="2"/>
  <c r="D11237" i="2"/>
  <c r="D11236" i="2"/>
  <c r="D11235" i="2"/>
  <c r="D11234" i="2"/>
  <c r="D11233" i="2"/>
  <c r="D11232" i="2"/>
  <c r="D11231" i="2"/>
  <c r="D11230" i="2"/>
  <c r="D11229" i="2"/>
  <c r="D11228" i="2"/>
  <c r="D11227" i="2"/>
  <c r="D11226" i="2"/>
  <c r="D11225" i="2"/>
  <c r="D11224" i="2"/>
  <c r="D11223" i="2"/>
  <c r="D11222" i="2"/>
  <c r="D11221" i="2"/>
  <c r="D11220" i="2"/>
  <c r="D11219" i="2"/>
  <c r="D11218" i="2"/>
  <c r="D11217" i="2"/>
  <c r="D11216" i="2"/>
  <c r="D11215" i="2"/>
  <c r="D11214" i="2"/>
  <c r="D11213" i="2"/>
  <c r="D11212" i="2"/>
  <c r="D11211" i="2"/>
  <c r="D11210" i="2"/>
  <c r="D11209" i="2"/>
  <c r="D11208" i="2"/>
  <c r="D11207" i="2"/>
  <c r="D11206" i="2"/>
  <c r="D11205" i="2"/>
  <c r="D11204" i="2"/>
  <c r="D11203" i="2"/>
  <c r="D11202" i="2"/>
  <c r="D11201" i="2"/>
  <c r="D11200" i="2"/>
  <c r="D11199" i="2"/>
  <c r="D11198" i="2"/>
  <c r="D11197" i="2"/>
  <c r="D11196" i="2"/>
  <c r="D11195" i="2"/>
  <c r="D11194" i="2"/>
  <c r="D11193" i="2"/>
  <c r="D11192" i="2"/>
  <c r="D11191" i="2"/>
  <c r="D11190" i="2"/>
  <c r="D11189" i="2"/>
  <c r="D11188" i="2"/>
  <c r="D11187" i="2"/>
  <c r="D11186" i="2"/>
  <c r="D11185" i="2"/>
  <c r="D11184" i="2"/>
  <c r="D11183" i="2"/>
  <c r="D11182" i="2"/>
  <c r="D11181" i="2"/>
  <c r="D11180" i="2"/>
  <c r="D11179" i="2"/>
  <c r="D11178" i="2"/>
  <c r="D11177" i="2"/>
  <c r="D11176" i="2"/>
  <c r="D11175" i="2"/>
  <c r="D11174" i="2"/>
  <c r="D11173" i="2"/>
  <c r="D11172" i="2"/>
  <c r="D11171" i="2"/>
  <c r="D11170" i="2"/>
  <c r="D11169" i="2"/>
  <c r="D11168" i="2"/>
  <c r="D11167" i="2"/>
  <c r="D11166" i="2"/>
  <c r="D11165" i="2"/>
  <c r="D11164" i="2"/>
  <c r="D11163" i="2"/>
  <c r="D11162" i="2"/>
  <c r="D11161" i="2"/>
  <c r="D11160" i="2"/>
  <c r="D11159" i="2"/>
  <c r="D11158" i="2"/>
  <c r="D11157" i="2"/>
  <c r="D11156" i="2"/>
  <c r="D11155" i="2"/>
  <c r="D11154" i="2"/>
  <c r="D11153" i="2"/>
  <c r="D11152" i="2"/>
  <c r="D11151" i="2"/>
  <c r="D11150" i="2"/>
  <c r="D11149" i="2"/>
  <c r="D11148" i="2"/>
  <c r="D11147" i="2"/>
  <c r="D11146" i="2"/>
  <c r="D11145" i="2"/>
  <c r="D11144" i="2"/>
  <c r="D11143" i="2"/>
  <c r="D11142" i="2"/>
  <c r="D11141" i="2"/>
  <c r="D11140" i="2"/>
  <c r="D11139" i="2"/>
  <c r="D11138" i="2"/>
  <c r="D11137" i="2"/>
  <c r="D11136" i="2"/>
  <c r="D11135" i="2"/>
  <c r="D11134" i="2"/>
  <c r="D11133" i="2"/>
  <c r="D11132" i="2"/>
  <c r="D11131" i="2"/>
  <c r="D11130" i="2"/>
  <c r="D11129" i="2"/>
  <c r="D11128" i="2"/>
  <c r="D11127" i="2"/>
  <c r="D11126" i="2"/>
  <c r="D11125" i="2"/>
  <c r="D11124" i="2"/>
  <c r="D11123" i="2"/>
  <c r="D11122" i="2"/>
  <c r="D11121" i="2"/>
  <c r="D11120" i="2"/>
  <c r="D11119" i="2"/>
  <c r="D11118" i="2"/>
  <c r="D11117" i="2"/>
  <c r="D11116" i="2"/>
  <c r="D11115" i="2"/>
  <c r="D11114" i="2"/>
  <c r="D11113" i="2"/>
  <c r="D11112" i="2"/>
  <c r="D11111" i="2"/>
  <c r="D11110" i="2"/>
  <c r="D11109" i="2"/>
  <c r="D11108" i="2"/>
  <c r="D11107" i="2"/>
  <c r="D11106" i="2"/>
  <c r="D11105" i="2"/>
  <c r="D11104" i="2"/>
  <c r="D11103" i="2"/>
  <c r="D11102" i="2"/>
  <c r="D11101" i="2"/>
  <c r="D11100" i="2"/>
  <c r="D11099" i="2"/>
  <c r="D11098" i="2"/>
  <c r="D11097" i="2"/>
  <c r="D11096" i="2"/>
  <c r="D11095" i="2"/>
  <c r="D11094" i="2"/>
  <c r="D11093" i="2"/>
  <c r="D11092" i="2"/>
  <c r="D11091" i="2"/>
  <c r="D11090" i="2"/>
  <c r="D11089" i="2"/>
  <c r="D11088" i="2"/>
  <c r="D11087" i="2"/>
  <c r="D11086" i="2"/>
  <c r="D11085" i="2"/>
  <c r="D11084" i="2"/>
  <c r="D11083" i="2"/>
  <c r="D11082" i="2"/>
  <c r="D11081" i="2"/>
  <c r="D11080" i="2"/>
  <c r="D11079" i="2"/>
  <c r="D11078" i="2"/>
  <c r="D11077" i="2"/>
  <c r="D11076" i="2"/>
  <c r="D11075" i="2"/>
  <c r="D11074" i="2"/>
  <c r="D11073" i="2"/>
  <c r="D11072" i="2"/>
  <c r="D11071" i="2"/>
  <c r="D11070" i="2"/>
  <c r="D11069" i="2"/>
  <c r="D11068" i="2"/>
  <c r="D11067" i="2"/>
  <c r="D11066" i="2"/>
  <c r="D11065" i="2"/>
  <c r="D11064" i="2"/>
  <c r="D11063" i="2"/>
  <c r="D11062" i="2"/>
  <c r="D11061" i="2"/>
  <c r="D11060" i="2"/>
  <c r="D11059" i="2"/>
  <c r="D11058" i="2"/>
  <c r="D11057" i="2"/>
  <c r="D11056" i="2"/>
  <c r="D11055" i="2"/>
  <c r="D11054" i="2"/>
  <c r="D11053" i="2"/>
  <c r="D11052" i="2"/>
  <c r="D11051" i="2"/>
  <c r="D11050" i="2"/>
  <c r="D11049" i="2"/>
  <c r="D11048" i="2"/>
  <c r="D11047" i="2"/>
  <c r="D11046" i="2"/>
  <c r="D11045" i="2"/>
  <c r="D11044" i="2"/>
  <c r="D11043" i="2"/>
  <c r="D11042" i="2"/>
  <c r="D11041" i="2"/>
  <c r="D11040" i="2"/>
  <c r="D11039" i="2"/>
  <c r="D11038" i="2"/>
  <c r="D11037" i="2"/>
  <c r="D11036" i="2"/>
  <c r="D11035" i="2"/>
  <c r="D11034" i="2"/>
  <c r="D11033" i="2"/>
  <c r="D11032" i="2"/>
  <c r="D11031" i="2"/>
  <c r="D11030" i="2"/>
  <c r="D11029" i="2"/>
  <c r="D11028" i="2"/>
  <c r="D11027" i="2"/>
  <c r="D11026" i="2"/>
  <c r="D11025" i="2"/>
  <c r="D11024" i="2"/>
  <c r="D11023" i="2"/>
  <c r="D11022" i="2"/>
  <c r="D11021" i="2"/>
  <c r="D11020" i="2"/>
  <c r="D11019" i="2"/>
  <c r="D11018" i="2"/>
  <c r="D11017" i="2"/>
  <c r="D11016" i="2"/>
  <c r="D11015" i="2"/>
  <c r="D11014" i="2"/>
  <c r="D11013" i="2"/>
  <c r="D11012" i="2"/>
  <c r="D11011" i="2"/>
  <c r="D11010" i="2"/>
  <c r="D11009" i="2"/>
  <c r="D11008" i="2"/>
  <c r="D11007" i="2"/>
  <c r="D11006" i="2"/>
  <c r="D11005" i="2"/>
  <c r="D11004" i="2"/>
  <c r="D11003" i="2"/>
  <c r="D11002" i="2"/>
  <c r="D11001" i="2"/>
  <c r="D11000" i="2"/>
  <c r="D10999" i="2"/>
  <c r="D10998" i="2"/>
  <c r="D10997" i="2"/>
  <c r="D10996" i="2"/>
  <c r="D10995" i="2"/>
  <c r="D10994" i="2"/>
  <c r="D10993" i="2"/>
  <c r="D10992" i="2"/>
  <c r="D10991" i="2"/>
  <c r="D10990" i="2"/>
  <c r="D10989" i="2"/>
  <c r="D10988" i="2"/>
  <c r="D10987" i="2"/>
  <c r="D10986" i="2"/>
  <c r="D10985" i="2"/>
  <c r="D10984" i="2"/>
  <c r="D10983" i="2"/>
  <c r="D10982" i="2"/>
  <c r="D10981" i="2"/>
  <c r="D10980" i="2"/>
  <c r="D10979" i="2"/>
  <c r="D10978" i="2"/>
  <c r="D10977" i="2"/>
  <c r="D10976" i="2"/>
  <c r="D10975" i="2"/>
  <c r="D10974" i="2"/>
  <c r="D10973" i="2"/>
  <c r="D10972" i="2"/>
  <c r="D10971" i="2"/>
  <c r="D10970" i="2"/>
  <c r="D10969" i="2"/>
  <c r="D10968" i="2"/>
  <c r="D10967" i="2"/>
  <c r="D10966" i="2"/>
  <c r="D10965" i="2"/>
  <c r="D10964" i="2"/>
  <c r="D10963" i="2"/>
  <c r="D10962" i="2"/>
  <c r="D10961" i="2"/>
  <c r="D10960" i="2"/>
  <c r="D10959" i="2"/>
  <c r="D10958" i="2"/>
  <c r="D10957" i="2"/>
  <c r="D10956" i="2"/>
  <c r="D10955" i="2"/>
  <c r="D10954" i="2"/>
  <c r="D10953" i="2"/>
  <c r="D10952" i="2"/>
  <c r="D10951" i="2"/>
  <c r="D10950" i="2"/>
  <c r="D10949" i="2"/>
  <c r="D10948" i="2"/>
  <c r="D10947" i="2"/>
  <c r="D10946" i="2"/>
  <c r="D10945" i="2"/>
  <c r="D10944" i="2"/>
  <c r="D10943" i="2"/>
  <c r="D10942" i="2"/>
  <c r="D10941" i="2"/>
  <c r="D10940" i="2"/>
  <c r="D10939" i="2"/>
  <c r="D10938" i="2"/>
  <c r="D10937" i="2"/>
  <c r="D10936" i="2"/>
  <c r="D10935" i="2"/>
  <c r="D10934" i="2"/>
  <c r="D10933" i="2"/>
  <c r="D10932" i="2"/>
  <c r="D10931" i="2"/>
  <c r="D10930" i="2"/>
  <c r="D10929" i="2"/>
  <c r="D10928" i="2"/>
  <c r="D10927" i="2"/>
  <c r="D10926" i="2"/>
  <c r="D10925" i="2"/>
  <c r="D10924" i="2"/>
  <c r="D10923" i="2"/>
  <c r="D10922" i="2"/>
  <c r="D10921" i="2"/>
  <c r="D10920" i="2"/>
  <c r="D10919" i="2"/>
  <c r="D10918" i="2"/>
  <c r="D10917" i="2"/>
  <c r="D10916" i="2"/>
  <c r="D10915" i="2"/>
  <c r="D10914" i="2"/>
  <c r="D10913" i="2"/>
  <c r="D10912" i="2"/>
  <c r="D10911" i="2"/>
  <c r="D10910" i="2"/>
  <c r="D10909" i="2"/>
  <c r="D10908" i="2"/>
  <c r="D10907" i="2"/>
  <c r="D10906" i="2"/>
  <c r="D10905" i="2"/>
  <c r="D10904" i="2"/>
  <c r="D10903" i="2"/>
  <c r="D10902" i="2"/>
  <c r="D10901" i="2"/>
  <c r="D10900" i="2"/>
  <c r="D10899" i="2"/>
  <c r="D10898" i="2"/>
  <c r="D10897" i="2"/>
  <c r="D10896" i="2"/>
  <c r="D10895" i="2"/>
  <c r="D10894" i="2"/>
  <c r="D10893" i="2"/>
  <c r="D10892" i="2"/>
  <c r="D10891" i="2"/>
  <c r="D10890" i="2"/>
  <c r="D10889" i="2"/>
  <c r="D10888" i="2"/>
  <c r="D10887" i="2"/>
  <c r="D10886" i="2"/>
  <c r="D10885" i="2"/>
  <c r="D10884" i="2"/>
  <c r="D10883" i="2"/>
  <c r="D10882" i="2"/>
  <c r="D10881" i="2"/>
  <c r="D10880" i="2"/>
  <c r="D10879" i="2"/>
  <c r="D10878" i="2"/>
  <c r="D10877" i="2"/>
  <c r="D10876" i="2"/>
  <c r="D10875" i="2"/>
  <c r="D10874" i="2"/>
  <c r="D10873" i="2"/>
  <c r="D10872" i="2"/>
  <c r="D10871" i="2"/>
  <c r="D10870" i="2"/>
  <c r="D10869" i="2"/>
  <c r="D10868" i="2"/>
  <c r="D10867" i="2"/>
  <c r="D10866" i="2"/>
  <c r="D10865" i="2"/>
  <c r="D10864" i="2"/>
  <c r="D10863" i="2"/>
  <c r="D10862" i="2"/>
  <c r="D10861" i="2"/>
  <c r="D10860" i="2"/>
  <c r="D10859" i="2"/>
  <c r="D10858" i="2"/>
  <c r="D10857" i="2"/>
  <c r="D10856" i="2"/>
  <c r="D10855" i="2"/>
  <c r="D10854" i="2"/>
  <c r="D10853" i="2"/>
  <c r="D10852" i="2"/>
  <c r="D10851" i="2"/>
  <c r="D10850" i="2"/>
  <c r="D10849" i="2"/>
  <c r="D10848" i="2"/>
  <c r="D10847" i="2"/>
  <c r="D10846" i="2"/>
  <c r="D10845" i="2"/>
  <c r="D10844" i="2"/>
  <c r="D10843" i="2"/>
  <c r="D10842" i="2"/>
  <c r="D10841" i="2"/>
  <c r="D10840" i="2"/>
  <c r="D10839" i="2"/>
  <c r="D10838" i="2"/>
  <c r="D10837" i="2"/>
  <c r="D10836" i="2"/>
  <c r="D10835" i="2"/>
  <c r="D10834" i="2"/>
  <c r="D10833" i="2"/>
  <c r="D10832" i="2"/>
  <c r="D10831" i="2"/>
  <c r="D10830" i="2"/>
  <c r="D10829" i="2"/>
  <c r="D10828" i="2"/>
  <c r="D10827" i="2"/>
  <c r="D10826" i="2"/>
  <c r="D10825" i="2"/>
  <c r="D10824" i="2"/>
  <c r="D10823" i="2"/>
  <c r="D10822" i="2"/>
  <c r="D10821" i="2"/>
  <c r="D10820" i="2"/>
  <c r="D10819" i="2"/>
  <c r="D10818" i="2"/>
  <c r="D10817" i="2"/>
  <c r="D10816" i="2"/>
  <c r="D10815" i="2"/>
  <c r="D10814" i="2"/>
  <c r="D10813" i="2"/>
  <c r="D10812" i="2"/>
  <c r="D10811" i="2"/>
  <c r="D10810" i="2"/>
  <c r="D10809" i="2"/>
  <c r="D10808" i="2"/>
  <c r="D10807" i="2"/>
  <c r="D10806" i="2"/>
  <c r="D10805" i="2"/>
  <c r="D10804" i="2"/>
  <c r="D10803" i="2"/>
  <c r="D10802" i="2"/>
  <c r="D10801" i="2"/>
  <c r="D10800" i="2"/>
  <c r="D10799" i="2"/>
  <c r="D10798" i="2"/>
  <c r="D10797" i="2"/>
  <c r="D10796" i="2"/>
  <c r="D10795" i="2"/>
  <c r="D10794" i="2"/>
  <c r="D10793" i="2"/>
  <c r="D10792" i="2"/>
  <c r="D10791" i="2"/>
  <c r="D10790" i="2"/>
  <c r="D10789" i="2"/>
  <c r="D10788" i="2"/>
  <c r="D10787" i="2"/>
  <c r="D10786" i="2"/>
  <c r="D10785" i="2"/>
  <c r="D10784" i="2"/>
  <c r="D10783" i="2"/>
  <c r="D10782" i="2"/>
  <c r="D10781" i="2"/>
  <c r="D10780" i="2"/>
  <c r="D10779" i="2"/>
  <c r="D10778" i="2"/>
  <c r="D10777" i="2"/>
  <c r="D10776" i="2"/>
  <c r="D10775" i="2"/>
  <c r="D10774" i="2"/>
  <c r="D10773" i="2"/>
  <c r="D10772" i="2"/>
  <c r="D10771" i="2"/>
  <c r="D10770" i="2"/>
  <c r="D10769" i="2"/>
  <c r="D10768" i="2"/>
  <c r="D10767" i="2"/>
  <c r="D10766" i="2"/>
  <c r="D10765" i="2"/>
  <c r="D10764" i="2"/>
  <c r="D10763" i="2"/>
  <c r="D10762" i="2"/>
  <c r="D10761" i="2"/>
  <c r="D10760" i="2"/>
  <c r="D10759" i="2"/>
  <c r="D10758" i="2"/>
  <c r="D10757" i="2"/>
  <c r="D10756" i="2"/>
  <c r="D10755" i="2"/>
  <c r="D10754" i="2"/>
  <c r="D10753" i="2"/>
  <c r="D10752" i="2"/>
  <c r="D10751" i="2"/>
  <c r="D10750" i="2"/>
  <c r="D10749" i="2"/>
  <c r="D10748" i="2"/>
  <c r="D10747" i="2"/>
  <c r="D10746" i="2"/>
  <c r="D10745" i="2"/>
  <c r="D10744" i="2"/>
  <c r="D10743" i="2"/>
  <c r="D10742" i="2"/>
  <c r="D10741" i="2"/>
  <c r="D10740" i="2"/>
  <c r="D10739" i="2"/>
  <c r="D10738" i="2"/>
  <c r="D10737" i="2"/>
  <c r="D10736" i="2"/>
  <c r="D10735" i="2"/>
  <c r="D10734" i="2"/>
  <c r="D10733" i="2"/>
  <c r="D10732" i="2"/>
  <c r="D10731" i="2"/>
  <c r="D10730" i="2"/>
  <c r="D10729" i="2"/>
  <c r="D10728" i="2"/>
  <c r="D10727" i="2"/>
  <c r="D10726" i="2"/>
  <c r="D10725" i="2"/>
  <c r="D10724" i="2"/>
  <c r="D10723" i="2"/>
  <c r="D10722" i="2"/>
  <c r="D10721" i="2"/>
  <c r="D10720" i="2"/>
  <c r="D10719" i="2"/>
  <c r="D10718" i="2"/>
  <c r="D10717" i="2"/>
  <c r="D10716" i="2"/>
  <c r="D10715" i="2"/>
  <c r="D10714" i="2"/>
  <c r="D10713" i="2"/>
  <c r="D10712" i="2"/>
  <c r="D10711" i="2"/>
  <c r="D10710" i="2"/>
  <c r="D10709" i="2"/>
  <c r="D10708" i="2"/>
  <c r="D10707" i="2"/>
  <c r="D10706" i="2"/>
  <c r="D10705" i="2"/>
  <c r="D10704" i="2"/>
  <c r="D10703" i="2"/>
  <c r="D10702" i="2"/>
  <c r="D10701" i="2"/>
  <c r="D10700" i="2"/>
  <c r="D10699" i="2"/>
  <c r="D10698" i="2"/>
  <c r="D10697" i="2"/>
  <c r="D10696" i="2"/>
  <c r="D10695" i="2"/>
  <c r="D10694" i="2"/>
  <c r="D10693" i="2"/>
  <c r="D10692" i="2"/>
  <c r="D10691" i="2"/>
  <c r="D10690" i="2"/>
  <c r="D10689" i="2"/>
  <c r="D10688" i="2"/>
  <c r="D10687" i="2"/>
  <c r="D10686" i="2"/>
  <c r="D10685" i="2"/>
  <c r="D10684" i="2"/>
  <c r="D10683" i="2"/>
  <c r="D10682" i="2"/>
  <c r="D10681" i="2"/>
  <c r="D10680" i="2"/>
  <c r="D10679" i="2"/>
  <c r="D10678" i="2"/>
  <c r="D10677" i="2"/>
  <c r="D10676" i="2"/>
  <c r="D10675" i="2"/>
  <c r="D10674" i="2"/>
  <c r="D10673" i="2"/>
  <c r="D10672" i="2"/>
  <c r="D10671" i="2"/>
  <c r="D10670" i="2"/>
  <c r="D10669" i="2"/>
  <c r="D10668" i="2"/>
  <c r="D10667" i="2"/>
  <c r="D10666" i="2"/>
  <c r="D10665" i="2"/>
  <c r="D10664" i="2"/>
  <c r="D10663" i="2"/>
  <c r="D10662" i="2"/>
  <c r="D10661" i="2"/>
  <c r="D10660" i="2"/>
  <c r="D10659" i="2"/>
  <c r="D10658" i="2"/>
  <c r="D10657" i="2"/>
  <c r="D10656" i="2"/>
  <c r="D10655" i="2"/>
  <c r="D10654" i="2"/>
  <c r="D10653" i="2"/>
  <c r="D10652" i="2"/>
  <c r="D10651" i="2"/>
  <c r="D10650" i="2"/>
  <c r="D10649" i="2"/>
  <c r="D10648" i="2"/>
  <c r="D10647" i="2"/>
  <c r="D10646" i="2"/>
  <c r="D10645" i="2"/>
  <c r="D10644" i="2"/>
  <c r="D10643" i="2"/>
  <c r="D10642" i="2"/>
  <c r="D10641" i="2"/>
  <c r="D10640" i="2"/>
  <c r="D10639" i="2"/>
  <c r="D10638" i="2"/>
  <c r="D10637" i="2"/>
  <c r="D10636" i="2"/>
  <c r="D10635" i="2"/>
  <c r="D10634" i="2"/>
  <c r="D10633" i="2"/>
  <c r="D10632" i="2"/>
  <c r="D10631" i="2"/>
  <c r="D10630" i="2"/>
  <c r="D10629" i="2"/>
  <c r="D10628" i="2"/>
  <c r="D10627" i="2"/>
  <c r="D10626" i="2"/>
  <c r="D10625" i="2"/>
  <c r="D10624" i="2"/>
  <c r="D10623" i="2"/>
  <c r="D10622" i="2"/>
  <c r="D10621" i="2"/>
  <c r="D10620" i="2"/>
  <c r="D10619" i="2"/>
  <c r="D10618" i="2"/>
  <c r="D10617" i="2"/>
  <c r="D10616" i="2"/>
  <c r="D10615" i="2"/>
  <c r="D10614" i="2"/>
  <c r="D10613" i="2"/>
  <c r="D10612" i="2"/>
  <c r="D10611" i="2"/>
  <c r="D10610" i="2"/>
  <c r="D10609" i="2"/>
  <c r="D10608" i="2"/>
  <c r="D10607" i="2"/>
  <c r="D10606" i="2"/>
  <c r="D10605" i="2"/>
  <c r="D10604" i="2"/>
  <c r="D10603" i="2"/>
  <c r="D10602" i="2"/>
  <c r="D10601" i="2"/>
  <c r="D10600" i="2"/>
  <c r="D10599" i="2"/>
  <c r="D10598" i="2"/>
  <c r="D10597" i="2"/>
  <c r="D10596" i="2"/>
  <c r="D10595" i="2"/>
  <c r="D10594" i="2"/>
  <c r="D10593" i="2"/>
  <c r="D10592" i="2"/>
  <c r="D10591" i="2"/>
  <c r="D10590" i="2"/>
  <c r="D10589" i="2"/>
  <c r="D10588" i="2"/>
  <c r="D10587" i="2"/>
  <c r="D10586" i="2"/>
  <c r="D10585" i="2"/>
  <c r="D10584" i="2"/>
  <c r="D10583" i="2"/>
  <c r="D10582" i="2"/>
  <c r="D10581" i="2"/>
  <c r="D10580" i="2"/>
  <c r="D10579" i="2"/>
  <c r="D10578" i="2"/>
  <c r="D10577" i="2"/>
  <c r="D10576" i="2"/>
  <c r="D10575" i="2"/>
  <c r="D10574" i="2"/>
  <c r="D10573" i="2"/>
  <c r="D10572" i="2"/>
  <c r="D10571" i="2"/>
  <c r="D10570" i="2"/>
  <c r="D10569" i="2"/>
  <c r="D10568" i="2"/>
  <c r="D10567" i="2"/>
  <c r="D10566" i="2"/>
  <c r="D10565" i="2"/>
  <c r="D10564" i="2"/>
  <c r="D10563" i="2"/>
  <c r="D10562" i="2"/>
  <c r="D10561" i="2"/>
  <c r="D10560" i="2"/>
  <c r="D10559" i="2"/>
  <c r="D10558" i="2"/>
  <c r="D10557" i="2"/>
  <c r="D10556" i="2"/>
  <c r="D10555" i="2"/>
  <c r="D10554" i="2"/>
  <c r="D10553" i="2"/>
  <c r="D10552" i="2"/>
  <c r="D10551" i="2"/>
  <c r="D10550" i="2"/>
  <c r="D10549" i="2"/>
  <c r="D10548" i="2"/>
  <c r="D10547" i="2"/>
  <c r="D10546" i="2"/>
  <c r="D10545" i="2"/>
  <c r="D10544" i="2"/>
  <c r="D10543" i="2"/>
  <c r="D10542" i="2"/>
  <c r="D10541" i="2"/>
  <c r="D10540" i="2"/>
  <c r="D10539" i="2"/>
  <c r="D10538" i="2"/>
  <c r="D10537" i="2"/>
  <c r="D10536" i="2"/>
  <c r="D10535" i="2"/>
  <c r="D10534" i="2"/>
  <c r="D10533" i="2"/>
  <c r="D10532" i="2"/>
  <c r="D10531" i="2"/>
  <c r="D10530" i="2"/>
  <c r="D10529" i="2"/>
  <c r="D10528" i="2"/>
  <c r="D10527" i="2"/>
  <c r="D10526" i="2"/>
  <c r="D10525" i="2"/>
  <c r="D10524" i="2"/>
  <c r="D10523" i="2"/>
  <c r="D10522" i="2"/>
  <c r="D10521" i="2"/>
  <c r="D10520" i="2"/>
  <c r="D10519" i="2"/>
  <c r="D10518" i="2"/>
  <c r="D10517" i="2"/>
  <c r="D10516" i="2"/>
  <c r="D10515" i="2"/>
  <c r="D10514" i="2"/>
  <c r="D10513" i="2"/>
  <c r="D10512" i="2"/>
  <c r="D10511" i="2"/>
  <c r="D10510" i="2"/>
  <c r="D10509" i="2"/>
  <c r="D10508" i="2"/>
  <c r="D10507" i="2"/>
  <c r="D10506" i="2"/>
  <c r="D10505" i="2"/>
  <c r="D10504" i="2"/>
  <c r="D10503" i="2"/>
  <c r="D10502" i="2"/>
  <c r="D10501" i="2"/>
  <c r="D10500" i="2"/>
  <c r="D10499" i="2"/>
  <c r="D10498" i="2"/>
  <c r="D10497" i="2"/>
  <c r="D10496" i="2"/>
  <c r="D10495" i="2"/>
  <c r="D10494" i="2"/>
  <c r="D10493" i="2"/>
  <c r="D10492" i="2"/>
  <c r="D10491" i="2"/>
  <c r="D10490" i="2"/>
  <c r="D10489" i="2"/>
  <c r="D10488" i="2"/>
  <c r="D10487" i="2"/>
  <c r="D10486" i="2"/>
  <c r="D10485" i="2"/>
  <c r="D10484" i="2"/>
  <c r="D10483" i="2"/>
  <c r="D10482" i="2"/>
  <c r="D10481" i="2"/>
  <c r="D10480" i="2"/>
  <c r="D10479" i="2"/>
  <c r="D10478" i="2"/>
  <c r="D10477" i="2"/>
  <c r="D10476" i="2"/>
  <c r="D10475" i="2"/>
  <c r="D10474" i="2"/>
  <c r="D10473" i="2"/>
  <c r="D10472" i="2"/>
  <c r="D10471" i="2"/>
  <c r="D10470" i="2"/>
  <c r="D10469" i="2"/>
  <c r="D10468" i="2"/>
  <c r="D10467" i="2"/>
  <c r="D10466" i="2"/>
  <c r="D10465" i="2"/>
  <c r="D10464" i="2"/>
  <c r="D10463" i="2"/>
  <c r="D10462" i="2"/>
  <c r="D10461" i="2"/>
  <c r="D10460" i="2"/>
  <c r="D10459" i="2"/>
  <c r="D10458" i="2"/>
  <c r="D10457" i="2"/>
  <c r="D10456" i="2"/>
  <c r="D10455" i="2"/>
  <c r="D10454" i="2"/>
  <c r="D10453" i="2"/>
  <c r="D10452" i="2"/>
  <c r="D10451" i="2"/>
  <c r="D10450" i="2"/>
  <c r="D10449" i="2"/>
  <c r="D10448" i="2"/>
  <c r="D10447" i="2"/>
  <c r="D10446" i="2"/>
  <c r="D10445" i="2"/>
  <c r="D10444" i="2"/>
  <c r="D10443" i="2"/>
  <c r="D10442" i="2"/>
  <c r="D10441" i="2"/>
  <c r="D10440" i="2"/>
  <c r="D10439" i="2"/>
  <c r="D10438" i="2"/>
  <c r="D10437" i="2"/>
  <c r="D10436" i="2"/>
  <c r="D10435" i="2"/>
  <c r="D10434" i="2"/>
  <c r="D10433" i="2"/>
  <c r="D10432" i="2"/>
  <c r="D10431" i="2"/>
  <c r="D10430" i="2"/>
  <c r="D10429" i="2"/>
  <c r="D10428" i="2"/>
  <c r="D10427" i="2"/>
  <c r="D10426" i="2"/>
  <c r="D10425" i="2"/>
  <c r="D10424" i="2"/>
  <c r="D10423" i="2"/>
  <c r="D10422" i="2"/>
  <c r="D10421" i="2"/>
  <c r="D10420" i="2"/>
  <c r="D10419" i="2"/>
  <c r="D10418" i="2"/>
  <c r="D10417" i="2"/>
  <c r="D10416" i="2"/>
  <c r="D10415" i="2"/>
  <c r="D10414" i="2"/>
  <c r="D10413" i="2"/>
  <c r="D10412" i="2"/>
  <c r="D10411" i="2"/>
  <c r="D10410" i="2"/>
  <c r="D10409" i="2"/>
  <c r="D10408" i="2"/>
  <c r="D10407" i="2"/>
  <c r="D10406" i="2"/>
  <c r="D10405" i="2"/>
  <c r="D10404" i="2"/>
  <c r="D10403" i="2"/>
  <c r="D10402" i="2"/>
  <c r="D10401" i="2"/>
  <c r="D10400" i="2"/>
  <c r="D10399" i="2"/>
  <c r="D10398" i="2"/>
  <c r="D10397" i="2"/>
  <c r="D10396" i="2"/>
  <c r="D10395" i="2"/>
  <c r="D10394" i="2"/>
  <c r="D10393" i="2"/>
  <c r="D10392" i="2"/>
  <c r="D10391" i="2"/>
  <c r="D10390" i="2"/>
  <c r="D10389" i="2"/>
  <c r="D10388" i="2"/>
  <c r="D10387" i="2"/>
  <c r="D10386" i="2"/>
  <c r="D10385" i="2"/>
  <c r="D10384" i="2"/>
  <c r="D10383" i="2"/>
  <c r="D10382" i="2"/>
  <c r="D10381" i="2"/>
  <c r="D10380" i="2"/>
  <c r="D10379" i="2"/>
  <c r="D10378" i="2"/>
  <c r="D10377" i="2"/>
  <c r="D10376" i="2"/>
  <c r="D10375" i="2"/>
  <c r="D10374" i="2"/>
  <c r="D10373" i="2"/>
  <c r="D10372" i="2"/>
  <c r="D10371" i="2"/>
  <c r="D10370" i="2"/>
  <c r="D10369" i="2"/>
  <c r="D10368" i="2"/>
  <c r="D10367" i="2"/>
  <c r="D10366" i="2"/>
  <c r="D10365" i="2"/>
  <c r="D10364" i="2"/>
  <c r="D10363" i="2"/>
  <c r="D10362" i="2"/>
  <c r="D10361" i="2"/>
  <c r="D10360" i="2"/>
  <c r="D10359" i="2"/>
  <c r="D10358" i="2"/>
  <c r="D10357" i="2"/>
  <c r="D10356" i="2"/>
  <c r="D10355" i="2"/>
  <c r="D10354" i="2"/>
  <c r="D10353" i="2"/>
  <c r="D10352" i="2"/>
  <c r="D10351" i="2"/>
  <c r="D10350" i="2"/>
  <c r="D10349" i="2"/>
  <c r="D10348" i="2"/>
  <c r="D10347" i="2"/>
  <c r="D10346" i="2"/>
  <c r="D10345" i="2"/>
  <c r="D10344" i="2"/>
  <c r="D10343" i="2"/>
  <c r="D10342" i="2"/>
  <c r="D10341" i="2"/>
  <c r="D10340" i="2"/>
  <c r="D10339" i="2"/>
  <c r="D10338" i="2"/>
  <c r="D10337" i="2"/>
  <c r="D10336" i="2"/>
  <c r="D10335" i="2"/>
  <c r="D10334" i="2"/>
  <c r="D10333" i="2"/>
  <c r="D10332" i="2"/>
  <c r="D10331" i="2"/>
  <c r="D10330" i="2"/>
  <c r="D10329" i="2"/>
  <c r="D10328" i="2"/>
  <c r="D10327" i="2"/>
  <c r="D10326" i="2"/>
  <c r="D10325" i="2"/>
  <c r="D10324" i="2"/>
  <c r="D10323" i="2"/>
  <c r="D10322" i="2"/>
  <c r="D10321" i="2"/>
  <c r="D10320" i="2"/>
  <c r="D10319" i="2"/>
  <c r="D10318" i="2"/>
  <c r="D10317" i="2"/>
  <c r="D10316" i="2"/>
  <c r="D10315" i="2"/>
  <c r="D10314" i="2"/>
  <c r="D10313" i="2"/>
  <c r="D10312" i="2"/>
  <c r="D10311" i="2"/>
  <c r="D10310" i="2"/>
  <c r="D10309" i="2"/>
  <c r="D10308" i="2"/>
  <c r="D10307" i="2"/>
  <c r="D10306" i="2"/>
  <c r="D10305" i="2"/>
  <c r="D10304" i="2"/>
  <c r="D10303" i="2"/>
  <c r="D10302" i="2"/>
  <c r="D10301" i="2"/>
  <c r="D10300" i="2"/>
  <c r="D10299" i="2"/>
  <c r="D10298" i="2"/>
  <c r="D10297" i="2"/>
  <c r="D10296" i="2"/>
  <c r="D10295" i="2"/>
  <c r="D10294" i="2"/>
  <c r="D10293" i="2"/>
  <c r="D10292" i="2"/>
  <c r="D10291" i="2"/>
  <c r="D10290" i="2"/>
  <c r="D10289" i="2"/>
  <c r="D10288" i="2"/>
  <c r="D10287" i="2"/>
  <c r="D10286" i="2"/>
  <c r="D10285" i="2"/>
  <c r="D10284" i="2"/>
  <c r="D10283" i="2"/>
  <c r="D10282" i="2"/>
  <c r="D10281" i="2"/>
  <c r="D10280" i="2"/>
  <c r="D10279" i="2"/>
  <c r="D10278" i="2"/>
  <c r="D10277" i="2"/>
  <c r="D10276" i="2"/>
  <c r="D10275" i="2"/>
  <c r="D10274" i="2"/>
  <c r="D10273" i="2"/>
  <c r="D10272" i="2"/>
  <c r="D10271" i="2"/>
  <c r="D10270" i="2"/>
  <c r="D10269" i="2"/>
  <c r="D10268" i="2"/>
  <c r="D10267" i="2"/>
  <c r="D10266" i="2"/>
  <c r="D10265" i="2"/>
  <c r="D10264" i="2"/>
  <c r="D10263" i="2"/>
  <c r="D10262" i="2"/>
  <c r="D10261" i="2"/>
  <c r="D10260" i="2"/>
  <c r="D10259" i="2"/>
  <c r="D10258" i="2"/>
  <c r="D10257" i="2"/>
  <c r="D10256" i="2"/>
  <c r="D10255" i="2"/>
  <c r="D10254" i="2"/>
  <c r="D10253" i="2"/>
  <c r="D10252" i="2"/>
  <c r="D10251" i="2"/>
  <c r="D10250" i="2"/>
  <c r="D10249" i="2"/>
  <c r="D10248" i="2"/>
  <c r="D10247" i="2"/>
  <c r="D10246" i="2"/>
  <c r="D10245" i="2"/>
  <c r="D10244" i="2"/>
  <c r="D10243" i="2"/>
  <c r="D10242" i="2"/>
  <c r="D10241" i="2"/>
  <c r="D10240" i="2"/>
  <c r="D10239" i="2"/>
  <c r="D10238" i="2"/>
  <c r="D10237" i="2"/>
  <c r="D10236" i="2"/>
  <c r="D10235" i="2"/>
  <c r="D10234" i="2"/>
  <c r="D10233" i="2"/>
  <c r="D10232" i="2"/>
  <c r="D10231" i="2"/>
  <c r="D10230" i="2"/>
  <c r="D10229" i="2"/>
  <c r="D10228" i="2"/>
  <c r="D10227" i="2"/>
  <c r="D10226" i="2"/>
  <c r="D10225" i="2"/>
  <c r="D10224" i="2"/>
  <c r="D10223" i="2"/>
  <c r="D10222" i="2"/>
  <c r="D10221" i="2"/>
  <c r="D10220" i="2"/>
  <c r="D10219" i="2"/>
  <c r="D10218" i="2"/>
  <c r="D10217" i="2"/>
  <c r="D10216" i="2"/>
  <c r="D10215" i="2"/>
  <c r="D10214" i="2"/>
  <c r="D10213" i="2"/>
  <c r="D10212" i="2"/>
  <c r="D10211" i="2"/>
  <c r="D10210" i="2"/>
  <c r="D10209" i="2"/>
  <c r="D10208" i="2"/>
  <c r="D10207" i="2"/>
  <c r="D10206" i="2"/>
  <c r="D10205" i="2"/>
  <c r="D10204" i="2"/>
  <c r="D10203" i="2"/>
  <c r="D10202" i="2"/>
  <c r="D10201" i="2"/>
  <c r="D10200" i="2"/>
  <c r="D10199" i="2"/>
  <c r="D10198" i="2"/>
  <c r="D10197" i="2"/>
  <c r="D10196" i="2"/>
  <c r="D10195" i="2"/>
  <c r="D10194" i="2"/>
  <c r="D10193" i="2"/>
  <c r="D10192" i="2"/>
  <c r="D10191" i="2"/>
  <c r="D10190" i="2"/>
  <c r="D10189" i="2"/>
  <c r="D10188" i="2"/>
  <c r="D10187" i="2"/>
  <c r="D10186" i="2"/>
  <c r="D10185" i="2"/>
  <c r="D10184" i="2"/>
  <c r="D10183" i="2"/>
  <c r="D10182" i="2"/>
  <c r="D10181" i="2"/>
  <c r="D10180" i="2"/>
  <c r="D10179" i="2"/>
  <c r="D10178" i="2"/>
  <c r="D10177" i="2"/>
  <c r="D10176" i="2"/>
  <c r="D10175" i="2"/>
  <c r="D10174" i="2"/>
  <c r="D10173" i="2"/>
  <c r="D10172" i="2"/>
  <c r="D10171" i="2"/>
  <c r="D10170" i="2"/>
  <c r="D10169" i="2"/>
  <c r="D10168" i="2"/>
  <c r="D10167" i="2"/>
  <c r="D10166" i="2"/>
  <c r="D10165" i="2"/>
  <c r="D10164" i="2"/>
  <c r="D10163" i="2"/>
  <c r="D10162" i="2"/>
  <c r="D10161" i="2"/>
  <c r="D10160" i="2"/>
  <c r="D10159" i="2"/>
  <c r="D10158" i="2"/>
  <c r="D10157" i="2"/>
  <c r="D10156" i="2"/>
  <c r="D10155" i="2"/>
  <c r="D10154" i="2"/>
  <c r="D10153" i="2"/>
  <c r="D10152" i="2"/>
  <c r="D10151" i="2"/>
  <c r="D10150" i="2"/>
  <c r="D10149" i="2"/>
  <c r="D10148" i="2"/>
  <c r="D10147" i="2"/>
  <c r="D10146" i="2"/>
  <c r="D10145" i="2"/>
  <c r="D10144" i="2"/>
  <c r="D10143" i="2"/>
  <c r="D10142" i="2"/>
  <c r="D10141" i="2"/>
  <c r="D10140" i="2"/>
  <c r="D10139" i="2"/>
  <c r="D10138" i="2"/>
  <c r="D10137" i="2"/>
  <c r="D10136" i="2"/>
  <c r="D10135" i="2"/>
  <c r="D10134" i="2"/>
  <c r="D10133" i="2"/>
  <c r="D10132" i="2"/>
  <c r="D10131" i="2"/>
  <c r="D10130" i="2"/>
  <c r="D10129" i="2"/>
  <c r="D10128" i="2"/>
  <c r="D10127" i="2"/>
  <c r="D10126" i="2"/>
  <c r="D10125" i="2"/>
  <c r="D10124" i="2"/>
  <c r="D10123" i="2"/>
  <c r="D10122" i="2"/>
  <c r="D10121" i="2"/>
  <c r="D10120" i="2"/>
  <c r="D10119" i="2"/>
  <c r="D10118" i="2"/>
  <c r="D10117" i="2"/>
  <c r="D10116" i="2"/>
  <c r="D10115" i="2"/>
  <c r="D10114" i="2"/>
  <c r="D10113" i="2"/>
  <c r="D10112" i="2"/>
  <c r="D10111" i="2"/>
  <c r="D10110" i="2"/>
  <c r="D10109" i="2"/>
  <c r="D10108" i="2"/>
  <c r="D10107" i="2"/>
  <c r="D10106" i="2"/>
  <c r="D10105" i="2"/>
  <c r="D10104" i="2"/>
  <c r="D10103" i="2"/>
  <c r="D10102" i="2"/>
  <c r="D10101" i="2"/>
  <c r="D10100" i="2"/>
  <c r="D10099" i="2"/>
  <c r="D10098" i="2"/>
  <c r="D10097" i="2"/>
  <c r="D10096" i="2"/>
  <c r="D10095" i="2"/>
  <c r="D10094" i="2"/>
  <c r="D10093" i="2"/>
  <c r="D10092" i="2"/>
  <c r="D10091" i="2"/>
  <c r="D10090" i="2"/>
  <c r="D10089" i="2"/>
  <c r="D10088" i="2"/>
  <c r="D10087" i="2"/>
  <c r="D10086" i="2"/>
  <c r="D10085" i="2"/>
  <c r="D10084" i="2"/>
  <c r="D10083" i="2"/>
  <c r="D10082" i="2"/>
  <c r="D10081" i="2"/>
  <c r="D10080" i="2"/>
  <c r="D10079" i="2"/>
  <c r="D10078" i="2"/>
  <c r="D10077" i="2"/>
  <c r="D10076" i="2"/>
  <c r="D10075" i="2"/>
  <c r="D10074" i="2"/>
  <c r="D10073" i="2"/>
  <c r="D10072" i="2"/>
  <c r="D10071" i="2"/>
  <c r="D10070" i="2"/>
  <c r="D10069" i="2"/>
  <c r="D10068" i="2"/>
  <c r="D10067" i="2"/>
  <c r="D10066" i="2"/>
  <c r="D10065" i="2"/>
  <c r="D10064" i="2"/>
  <c r="D10063" i="2"/>
  <c r="D10062" i="2"/>
  <c r="D10061" i="2"/>
  <c r="D10060" i="2"/>
  <c r="D10059" i="2"/>
  <c r="D10058" i="2"/>
  <c r="D10057" i="2"/>
  <c r="D10056" i="2"/>
  <c r="D10055" i="2"/>
  <c r="D10054" i="2"/>
  <c r="D10053" i="2"/>
  <c r="D10052" i="2"/>
  <c r="D10051" i="2"/>
  <c r="D10050" i="2"/>
  <c r="D10049" i="2"/>
  <c r="D10048" i="2"/>
  <c r="D10047" i="2"/>
  <c r="D10046" i="2"/>
  <c r="D10045" i="2"/>
  <c r="D10044" i="2"/>
  <c r="D10043" i="2"/>
  <c r="D10042" i="2"/>
  <c r="D10041" i="2"/>
  <c r="D10040" i="2"/>
  <c r="D10039" i="2"/>
  <c r="D10038" i="2"/>
  <c r="D10037" i="2"/>
  <c r="D10036" i="2"/>
  <c r="D10035" i="2"/>
  <c r="D10034" i="2"/>
  <c r="D10033" i="2"/>
  <c r="D10032" i="2"/>
  <c r="D10031" i="2"/>
  <c r="D10030" i="2"/>
  <c r="D10029" i="2"/>
  <c r="D10028" i="2"/>
  <c r="D10027" i="2"/>
  <c r="D10026" i="2"/>
  <c r="D10025" i="2"/>
  <c r="D10024" i="2"/>
  <c r="D10023" i="2"/>
  <c r="D10022" i="2"/>
  <c r="D10021" i="2"/>
  <c r="D10020" i="2"/>
  <c r="D10019" i="2"/>
  <c r="D10018" i="2"/>
  <c r="D10017" i="2"/>
  <c r="D10016" i="2"/>
  <c r="D10015" i="2"/>
  <c r="D10014" i="2"/>
  <c r="D10013" i="2"/>
  <c r="D10012" i="2"/>
  <c r="D10011" i="2"/>
  <c r="D10010" i="2"/>
  <c r="D10009" i="2"/>
  <c r="D10008" i="2"/>
  <c r="D10007" i="2"/>
  <c r="D10006" i="2"/>
  <c r="D10005" i="2"/>
  <c r="D10004" i="2"/>
  <c r="D10003" i="2"/>
  <c r="D10002" i="2"/>
  <c r="D10001" i="2"/>
  <c r="D10000" i="2"/>
  <c r="D9999" i="2"/>
  <c r="D9998" i="2"/>
  <c r="D9997" i="2"/>
  <c r="D9996" i="2"/>
  <c r="D9995" i="2"/>
  <c r="D9994" i="2"/>
  <c r="D9993" i="2"/>
  <c r="D9992" i="2"/>
  <c r="D9991" i="2"/>
  <c r="D9990" i="2"/>
  <c r="D9989" i="2"/>
  <c r="D9988" i="2"/>
  <c r="D9987" i="2"/>
  <c r="D9986" i="2"/>
  <c r="D9985" i="2"/>
  <c r="D9984" i="2"/>
  <c r="D9983" i="2"/>
  <c r="D9982" i="2"/>
  <c r="D9981" i="2"/>
  <c r="D9980" i="2"/>
  <c r="D9979" i="2"/>
  <c r="D9978" i="2"/>
  <c r="D9977" i="2"/>
  <c r="D9976" i="2"/>
  <c r="D9975" i="2"/>
  <c r="D9974" i="2"/>
  <c r="D9973" i="2"/>
  <c r="D9972" i="2"/>
  <c r="D9971" i="2"/>
  <c r="D9970" i="2"/>
  <c r="D9969" i="2"/>
  <c r="D9968" i="2"/>
  <c r="D9967" i="2"/>
  <c r="D9966" i="2"/>
  <c r="D9965" i="2"/>
  <c r="D9964" i="2"/>
  <c r="D9963" i="2"/>
  <c r="D9962" i="2"/>
  <c r="D9961" i="2"/>
  <c r="D9960" i="2"/>
  <c r="D9959" i="2"/>
  <c r="D9958" i="2"/>
  <c r="D9957" i="2"/>
  <c r="D9956" i="2"/>
  <c r="D9955" i="2"/>
  <c r="D9954" i="2"/>
  <c r="D9953" i="2"/>
  <c r="D9952" i="2"/>
  <c r="D9951" i="2"/>
  <c r="D9950" i="2"/>
  <c r="D9949" i="2"/>
  <c r="D9948" i="2"/>
  <c r="D9947" i="2"/>
  <c r="D9946" i="2"/>
  <c r="D9945" i="2"/>
  <c r="D9944" i="2"/>
  <c r="D9943" i="2"/>
  <c r="D9942" i="2"/>
  <c r="D9941" i="2"/>
  <c r="D9940" i="2"/>
  <c r="D9939" i="2"/>
  <c r="D9938" i="2"/>
  <c r="D9937" i="2"/>
  <c r="D9936" i="2"/>
  <c r="D9935" i="2"/>
  <c r="D9934" i="2"/>
  <c r="D9933" i="2"/>
  <c r="D9932" i="2"/>
  <c r="D9931" i="2"/>
  <c r="D9930" i="2"/>
  <c r="D9929" i="2"/>
  <c r="D9928" i="2"/>
  <c r="D9927" i="2"/>
  <c r="D9926" i="2"/>
  <c r="D9925" i="2"/>
  <c r="D9924" i="2"/>
  <c r="D9923" i="2"/>
  <c r="D9922" i="2"/>
  <c r="D9921" i="2"/>
  <c r="D9920" i="2"/>
  <c r="D9919" i="2"/>
  <c r="D9918" i="2"/>
  <c r="D9917" i="2"/>
  <c r="D9916" i="2"/>
  <c r="D9915" i="2"/>
  <c r="D9914" i="2"/>
  <c r="D9913" i="2"/>
  <c r="D9912" i="2"/>
  <c r="D9911" i="2"/>
  <c r="D9910" i="2"/>
  <c r="D9909" i="2"/>
  <c r="D9908" i="2"/>
  <c r="D9907" i="2"/>
  <c r="D9906" i="2"/>
  <c r="D9905" i="2"/>
  <c r="D9904" i="2"/>
  <c r="D9903" i="2"/>
  <c r="D9902" i="2"/>
  <c r="D9901" i="2"/>
  <c r="D9900" i="2"/>
  <c r="D9899" i="2"/>
  <c r="D9898" i="2"/>
  <c r="D9897" i="2"/>
  <c r="D9896" i="2"/>
  <c r="D9895" i="2"/>
  <c r="D9894" i="2"/>
  <c r="D9893" i="2"/>
  <c r="D9892" i="2"/>
  <c r="D9891" i="2"/>
  <c r="D9890" i="2"/>
  <c r="D9889" i="2"/>
  <c r="D9888" i="2"/>
  <c r="D9887" i="2"/>
  <c r="D9886" i="2"/>
  <c r="D9885" i="2"/>
  <c r="D9884" i="2"/>
  <c r="D9883" i="2"/>
  <c r="D9882" i="2"/>
  <c r="D9881" i="2"/>
  <c r="D9880" i="2"/>
  <c r="D9879" i="2"/>
  <c r="D9878" i="2"/>
  <c r="D9877" i="2"/>
  <c r="D9876" i="2"/>
  <c r="D9875" i="2"/>
  <c r="D9874" i="2"/>
  <c r="D9873" i="2"/>
  <c r="D9872" i="2"/>
  <c r="D9871" i="2"/>
  <c r="D9870" i="2"/>
  <c r="D9869" i="2"/>
  <c r="D9868" i="2"/>
  <c r="D9867" i="2"/>
  <c r="D9866" i="2"/>
  <c r="D9865" i="2"/>
  <c r="D9864" i="2"/>
  <c r="D9863" i="2"/>
  <c r="D9862" i="2"/>
  <c r="D9861" i="2"/>
  <c r="D9860" i="2"/>
  <c r="D9859" i="2"/>
  <c r="D9858" i="2"/>
  <c r="D9857" i="2"/>
  <c r="D9856" i="2"/>
  <c r="D9855" i="2"/>
  <c r="D9854" i="2"/>
  <c r="D9853" i="2"/>
  <c r="D9852" i="2"/>
  <c r="D9851" i="2"/>
  <c r="D9850" i="2"/>
  <c r="D9849" i="2"/>
  <c r="D9848" i="2"/>
  <c r="D9847" i="2"/>
  <c r="D9846" i="2"/>
  <c r="D9845" i="2"/>
  <c r="D9844" i="2"/>
  <c r="D9843" i="2"/>
  <c r="D9842" i="2"/>
  <c r="D9841" i="2"/>
  <c r="D9840" i="2"/>
  <c r="D9839" i="2"/>
  <c r="D9838" i="2"/>
  <c r="D9837" i="2"/>
  <c r="D9836" i="2"/>
  <c r="D9835" i="2"/>
  <c r="D9834" i="2"/>
  <c r="D9833" i="2"/>
  <c r="D9832" i="2"/>
  <c r="D9831" i="2"/>
  <c r="D9830" i="2"/>
  <c r="D9829" i="2"/>
  <c r="D9828" i="2"/>
  <c r="D9827" i="2"/>
  <c r="D9826" i="2"/>
  <c r="D9825" i="2"/>
  <c r="D9824" i="2"/>
  <c r="D9823" i="2"/>
  <c r="D9822" i="2"/>
  <c r="D9821" i="2"/>
  <c r="D9820" i="2"/>
  <c r="D9819" i="2"/>
  <c r="D9818" i="2"/>
  <c r="D9817" i="2"/>
  <c r="D9816" i="2"/>
  <c r="D9815" i="2"/>
  <c r="D9814" i="2"/>
  <c r="D9813" i="2"/>
  <c r="D9812" i="2"/>
  <c r="D9811" i="2"/>
  <c r="D9810" i="2"/>
  <c r="D9809" i="2"/>
  <c r="D9808" i="2"/>
  <c r="D9807" i="2"/>
  <c r="D9806" i="2"/>
  <c r="D9805" i="2"/>
  <c r="D9804" i="2"/>
  <c r="D9803" i="2"/>
  <c r="D9802" i="2"/>
  <c r="D9801" i="2"/>
  <c r="D9800" i="2"/>
  <c r="D9799" i="2"/>
  <c r="D9798" i="2"/>
  <c r="D9797" i="2"/>
  <c r="D9796" i="2"/>
  <c r="D9795" i="2"/>
  <c r="D9794" i="2"/>
  <c r="D9793" i="2"/>
  <c r="D9792" i="2"/>
  <c r="D9791" i="2"/>
  <c r="D9790" i="2"/>
  <c r="D9789" i="2"/>
  <c r="D9788" i="2"/>
  <c r="D9787" i="2"/>
  <c r="D9786" i="2"/>
  <c r="D9785" i="2"/>
  <c r="D9784" i="2"/>
  <c r="D9783" i="2"/>
  <c r="D9782" i="2"/>
  <c r="D9781" i="2"/>
  <c r="D9780" i="2"/>
  <c r="D9779" i="2"/>
  <c r="D9778" i="2"/>
  <c r="D9777" i="2"/>
  <c r="D9776" i="2"/>
  <c r="D9775" i="2"/>
  <c r="D9774" i="2"/>
  <c r="D9773" i="2"/>
  <c r="D9772" i="2"/>
  <c r="D9771" i="2"/>
  <c r="D9770" i="2"/>
  <c r="D9769" i="2"/>
  <c r="D9768" i="2"/>
  <c r="D9767" i="2"/>
  <c r="D9766" i="2"/>
  <c r="D9765" i="2"/>
  <c r="D9764" i="2"/>
  <c r="D9763" i="2"/>
  <c r="D9762" i="2"/>
  <c r="D9761" i="2"/>
  <c r="D9760" i="2"/>
  <c r="D9759" i="2"/>
  <c r="D9758" i="2"/>
  <c r="D9757" i="2"/>
  <c r="D9756" i="2"/>
  <c r="D9755" i="2"/>
  <c r="D9754" i="2"/>
  <c r="D9753" i="2"/>
  <c r="D9752" i="2"/>
  <c r="D9751" i="2"/>
  <c r="D9750" i="2"/>
  <c r="D9749" i="2"/>
  <c r="D9748" i="2"/>
  <c r="D9747" i="2"/>
  <c r="D9746" i="2"/>
  <c r="D9745" i="2"/>
  <c r="D9744" i="2"/>
  <c r="D9743" i="2"/>
  <c r="D9742" i="2"/>
  <c r="D9741" i="2"/>
  <c r="D9740" i="2"/>
  <c r="D9739" i="2"/>
  <c r="D9738" i="2"/>
  <c r="D9737" i="2"/>
  <c r="D9736" i="2"/>
  <c r="D9735" i="2"/>
  <c r="D9734" i="2"/>
  <c r="D9733" i="2"/>
  <c r="D9732" i="2"/>
  <c r="D9731" i="2"/>
  <c r="D9730" i="2"/>
  <c r="D9729" i="2"/>
  <c r="D9728" i="2"/>
  <c r="D9727" i="2"/>
  <c r="D9726" i="2"/>
  <c r="D9725" i="2"/>
  <c r="D9724" i="2"/>
  <c r="D9723" i="2"/>
  <c r="D9722" i="2"/>
  <c r="D9721" i="2"/>
  <c r="D9720" i="2"/>
  <c r="D9719" i="2"/>
  <c r="D9718" i="2"/>
  <c r="D9717" i="2"/>
  <c r="D9716" i="2"/>
  <c r="D9715" i="2"/>
  <c r="D9714" i="2"/>
  <c r="D9713" i="2"/>
  <c r="D9712" i="2"/>
  <c r="D9711" i="2"/>
  <c r="D9710" i="2"/>
  <c r="D9709" i="2"/>
  <c r="D9708" i="2"/>
  <c r="D9707" i="2"/>
  <c r="D9706" i="2"/>
  <c r="D9705" i="2"/>
  <c r="D9704" i="2"/>
  <c r="D9703" i="2"/>
  <c r="D9702" i="2"/>
  <c r="D9701" i="2"/>
  <c r="D9700" i="2"/>
  <c r="D9699" i="2"/>
  <c r="D9698" i="2"/>
  <c r="D9697" i="2"/>
  <c r="D9696" i="2"/>
  <c r="D9695" i="2"/>
  <c r="D9694" i="2"/>
  <c r="D9693" i="2"/>
  <c r="D9692" i="2"/>
  <c r="D9691" i="2"/>
  <c r="D9690" i="2"/>
  <c r="D9689" i="2"/>
  <c r="D9688" i="2"/>
  <c r="D9687" i="2"/>
  <c r="D9686" i="2"/>
  <c r="D9685" i="2"/>
  <c r="D9684" i="2"/>
  <c r="D9683" i="2"/>
  <c r="D9682" i="2"/>
  <c r="D9681" i="2"/>
  <c r="D9680" i="2"/>
  <c r="D9679" i="2"/>
  <c r="D9678" i="2"/>
  <c r="D9677" i="2"/>
  <c r="D9676" i="2"/>
  <c r="D9675" i="2"/>
  <c r="D9674" i="2"/>
  <c r="D9673" i="2"/>
  <c r="D9672" i="2"/>
  <c r="D9671" i="2"/>
  <c r="D9670" i="2"/>
  <c r="D9669" i="2"/>
  <c r="D9668" i="2"/>
  <c r="D9667" i="2"/>
  <c r="D9666" i="2"/>
  <c r="D9665" i="2"/>
  <c r="D9664" i="2"/>
  <c r="D9663" i="2"/>
  <c r="D9662" i="2"/>
  <c r="D9661" i="2"/>
  <c r="D9660" i="2"/>
  <c r="D9659" i="2"/>
  <c r="D9658" i="2"/>
  <c r="D9657" i="2"/>
  <c r="D9656" i="2"/>
  <c r="D9655" i="2"/>
  <c r="D9654" i="2"/>
  <c r="D9653" i="2"/>
  <c r="D9652" i="2"/>
  <c r="D9651" i="2"/>
  <c r="D9650" i="2"/>
  <c r="D9649" i="2"/>
  <c r="D9648" i="2"/>
  <c r="D9647" i="2"/>
  <c r="D9646" i="2"/>
  <c r="D9645" i="2"/>
  <c r="D9644" i="2"/>
  <c r="D9643" i="2"/>
  <c r="D9642" i="2"/>
  <c r="D9641" i="2"/>
  <c r="D9640" i="2"/>
  <c r="D9639" i="2"/>
  <c r="D9638" i="2"/>
  <c r="D9637" i="2"/>
  <c r="D9636" i="2"/>
  <c r="D9635" i="2"/>
  <c r="D9634" i="2"/>
  <c r="D9633" i="2"/>
  <c r="D9632" i="2"/>
  <c r="D9631" i="2"/>
  <c r="D9630" i="2"/>
  <c r="D9629" i="2"/>
  <c r="D9628" i="2"/>
  <c r="D9627" i="2"/>
  <c r="D9626" i="2"/>
  <c r="D9625" i="2"/>
  <c r="D9624" i="2"/>
  <c r="D9623" i="2"/>
  <c r="D9622" i="2"/>
  <c r="D9621" i="2"/>
  <c r="D9620" i="2"/>
  <c r="D9619" i="2"/>
  <c r="D9618" i="2"/>
  <c r="D9617" i="2"/>
  <c r="D9616" i="2"/>
  <c r="D9615" i="2"/>
  <c r="D9614" i="2"/>
  <c r="D9613" i="2"/>
  <c r="D9612" i="2"/>
  <c r="D9611" i="2"/>
  <c r="D9610" i="2"/>
  <c r="D9609" i="2"/>
  <c r="D9608" i="2"/>
  <c r="D9607" i="2"/>
  <c r="D9606" i="2"/>
  <c r="D9605" i="2"/>
  <c r="D9604" i="2"/>
  <c r="D9603" i="2"/>
  <c r="D9602" i="2"/>
  <c r="D9601" i="2"/>
  <c r="D9600" i="2"/>
  <c r="D9599" i="2"/>
  <c r="D9598" i="2"/>
  <c r="D9597" i="2"/>
  <c r="D9596" i="2"/>
  <c r="D9595" i="2"/>
  <c r="D9594" i="2"/>
  <c r="D9593" i="2"/>
  <c r="D9592" i="2"/>
  <c r="D9591" i="2"/>
  <c r="D9590" i="2"/>
  <c r="D9589" i="2"/>
  <c r="D9588" i="2"/>
  <c r="D9587" i="2"/>
  <c r="D9586" i="2"/>
  <c r="D9585" i="2"/>
  <c r="D9584" i="2"/>
  <c r="D9583" i="2"/>
  <c r="D9582" i="2"/>
  <c r="D9581" i="2"/>
  <c r="D9580" i="2"/>
  <c r="D9579" i="2"/>
  <c r="D9578" i="2"/>
  <c r="D9577" i="2"/>
  <c r="D9576" i="2"/>
  <c r="D9575" i="2"/>
  <c r="D9574" i="2"/>
  <c r="D9573" i="2"/>
  <c r="D9572" i="2"/>
  <c r="D9571" i="2"/>
  <c r="D9570" i="2"/>
  <c r="D9569" i="2"/>
  <c r="D9568" i="2"/>
  <c r="D9567" i="2"/>
  <c r="D9566" i="2"/>
  <c r="D9565" i="2"/>
  <c r="D9564" i="2"/>
  <c r="D9563" i="2"/>
  <c r="D9562" i="2"/>
  <c r="D9561" i="2"/>
  <c r="D9560" i="2"/>
  <c r="D9559" i="2"/>
  <c r="D9558" i="2"/>
  <c r="D9557" i="2"/>
  <c r="D9556" i="2"/>
  <c r="D9555" i="2"/>
  <c r="D9554" i="2"/>
  <c r="D9553" i="2"/>
  <c r="D9552" i="2"/>
  <c r="D9551" i="2"/>
  <c r="D9550" i="2"/>
  <c r="D9549" i="2"/>
  <c r="D9548" i="2"/>
  <c r="D9547" i="2"/>
  <c r="D9546" i="2"/>
  <c r="D9545" i="2"/>
  <c r="D9544" i="2"/>
  <c r="D9543" i="2"/>
  <c r="D9542" i="2"/>
  <c r="D9541" i="2"/>
  <c r="D9540" i="2"/>
  <c r="D9539" i="2"/>
  <c r="D9538" i="2"/>
  <c r="D9537" i="2"/>
  <c r="D9536" i="2"/>
  <c r="D9535" i="2"/>
  <c r="D9534" i="2"/>
  <c r="D9533" i="2"/>
  <c r="D9532" i="2"/>
  <c r="D9531" i="2"/>
  <c r="D9530" i="2"/>
  <c r="D9529" i="2"/>
  <c r="D9528" i="2"/>
  <c r="D9527" i="2"/>
  <c r="D9526" i="2"/>
  <c r="D9525" i="2"/>
  <c r="D9524" i="2"/>
  <c r="D9523" i="2"/>
  <c r="D9522" i="2"/>
  <c r="D9521" i="2"/>
  <c r="D9520" i="2"/>
  <c r="D9519" i="2"/>
  <c r="D9518" i="2"/>
  <c r="D9517" i="2"/>
  <c r="D9516" i="2"/>
  <c r="D9515" i="2"/>
  <c r="D9514" i="2"/>
  <c r="D9513" i="2"/>
  <c r="D9512" i="2"/>
  <c r="D9511" i="2"/>
  <c r="D9510" i="2"/>
  <c r="D9509" i="2"/>
  <c r="D9508" i="2"/>
  <c r="D9507" i="2"/>
  <c r="D9506" i="2"/>
  <c r="D9505" i="2"/>
  <c r="D9504" i="2"/>
  <c r="D9503" i="2"/>
  <c r="D9502" i="2"/>
  <c r="D9501" i="2"/>
  <c r="D9500" i="2"/>
  <c r="D9499" i="2"/>
  <c r="D9498" i="2"/>
  <c r="D9497" i="2"/>
  <c r="D9496" i="2"/>
  <c r="D9495" i="2"/>
  <c r="D9494" i="2"/>
  <c r="D9493" i="2"/>
  <c r="D9492" i="2"/>
  <c r="D9491" i="2"/>
  <c r="D9490" i="2"/>
  <c r="D9489" i="2"/>
  <c r="D9488" i="2"/>
  <c r="D9487" i="2"/>
  <c r="D9486" i="2"/>
  <c r="D9485" i="2"/>
  <c r="D9484" i="2"/>
  <c r="D9483" i="2"/>
  <c r="D9482" i="2"/>
  <c r="D9481" i="2"/>
  <c r="D9480" i="2"/>
  <c r="D9479" i="2"/>
  <c r="D9478" i="2"/>
  <c r="D9477" i="2"/>
  <c r="D9476" i="2"/>
  <c r="D9475" i="2"/>
  <c r="D9474" i="2"/>
  <c r="D9473" i="2"/>
  <c r="D9472" i="2"/>
  <c r="D9471" i="2"/>
  <c r="D9470" i="2"/>
  <c r="D9469" i="2"/>
  <c r="D9468" i="2"/>
  <c r="D9467" i="2"/>
  <c r="D9466" i="2"/>
  <c r="D9465" i="2"/>
  <c r="D9464" i="2"/>
  <c r="D9463" i="2"/>
  <c r="D9462" i="2"/>
  <c r="D9461" i="2"/>
  <c r="D9460" i="2"/>
  <c r="D9459" i="2"/>
  <c r="D9458" i="2"/>
  <c r="D9457" i="2"/>
  <c r="D9456" i="2"/>
  <c r="D9455" i="2"/>
  <c r="D9454" i="2"/>
  <c r="D9453" i="2"/>
  <c r="D9452" i="2"/>
  <c r="D9451" i="2"/>
  <c r="D9450" i="2"/>
  <c r="D9449" i="2"/>
  <c r="D9448" i="2"/>
  <c r="D9447" i="2"/>
  <c r="D9446" i="2"/>
  <c r="D9445" i="2"/>
  <c r="D9444" i="2"/>
  <c r="D9443" i="2"/>
  <c r="D9442" i="2"/>
  <c r="D9441" i="2"/>
  <c r="D9440" i="2"/>
  <c r="D9439" i="2"/>
  <c r="D9438" i="2"/>
  <c r="D9437" i="2"/>
  <c r="D9436" i="2"/>
  <c r="D9435" i="2"/>
  <c r="D9434" i="2"/>
  <c r="D9433" i="2"/>
  <c r="D9432" i="2"/>
  <c r="D9431" i="2"/>
  <c r="D9430" i="2"/>
  <c r="D9429" i="2"/>
  <c r="D9428" i="2"/>
  <c r="D9427" i="2"/>
  <c r="D9426" i="2"/>
  <c r="D9425" i="2"/>
  <c r="D9424" i="2"/>
  <c r="D9423" i="2"/>
  <c r="D9422" i="2"/>
  <c r="D9421" i="2"/>
  <c r="D9420" i="2"/>
  <c r="D9419" i="2"/>
  <c r="D9418" i="2"/>
  <c r="D9417" i="2"/>
  <c r="D9416" i="2"/>
  <c r="D9415" i="2"/>
  <c r="D9414" i="2"/>
  <c r="D9413" i="2"/>
  <c r="D9412" i="2"/>
  <c r="D9411" i="2"/>
  <c r="D9410" i="2"/>
  <c r="D9409" i="2"/>
  <c r="D9408" i="2"/>
  <c r="D9407" i="2"/>
  <c r="D9406" i="2"/>
  <c r="D9405" i="2"/>
  <c r="D9404" i="2"/>
  <c r="D9403" i="2"/>
  <c r="D9402" i="2"/>
  <c r="D9401" i="2"/>
  <c r="D9400" i="2"/>
  <c r="D9399" i="2"/>
  <c r="D9398" i="2"/>
  <c r="D9397" i="2"/>
  <c r="D9396" i="2"/>
  <c r="D9395" i="2"/>
  <c r="D9394" i="2"/>
  <c r="D9393" i="2"/>
  <c r="D9392" i="2"/>
  <c r="D9391" i="2"/>
  <c r="D9390" i="2"/>
  <c r="D9389" i="2"/>
  <c r="D9388" i="2"/>
  <c r="D9387" i="2"/>
  <c r="D9386" i="2"/>
  <c r="D9385" i="2"/>
  <c r="D9384" i="2"/>
  <c r="D9383" i="2"/>
  <c r="D9382" i="2"/>
  <c r="D9381" i="2"/>
  <c r="D9380" i="2"/>
  <c r="D9379" i="2"/>
  <c r="D9378" i="2"/>
  <c r="D9377" i="2"/>
  <c r="D9376" i="2"/>
  <c r="D9375" i="2"/>
  <c r="D9374" i="2"/>
  <c r="D9373" i="2"/>
  <c r="D9372" i="2"/>
  <c r="D9371" i="2"/>
  <c r="D9370" i="2"/>
  <c r="D9369" i="2"/>
  <c r="D9368" i="2"/>
  <c r="D9367" i="2"/>
  <c r="D9366" i="2"/>
  <c r="D9365" i="2"/>
  <c r="D9364" i="2"/>
  <c r="D9363" i="2"/>
  <c r="D9362" i="2"/>
  <c r="D9361" i="2"/>
  <c r="D9360" i="2"/>
  <c r="D9359" i="2"/>
  <c r="D9358" i="2"/>
  <c r="D9357" i="2"/>
  <c r="D9356" i="2"/>
  <c r="D9355" i="2"/>
  <c r="D9354" i="2"/>
  <c r="D9353" i="2"/>
  <c r="D9352" i="2"/>
  <c r="D9351" i="2"/>
  <c r="D9350" i="2"/>
  <c r="D9349" i="2"/>
  <c r="D9348" i="2"/>
  <c r="D9347" i="2"/>
  <c r="D9346" i="2"/>
  <c r="D9345" i="2"/>
  <c r="D9344" i="2"/>
  <c r="D9343" i="2"/>
  <c r="D9342" i="2"/>
  <c r="D9341" i="2"/>
  <c r="D9340" i="2"/>
  <c r="D9339" i="2"/>
  <c r="D9338" i="2"/>
  <c r="D9337" i="2"/>
  <c r="D9336" i="2"/>
  <c r="D9335" i="2"/>
  <c r="D9334" i="2"/>
  <c r="D9333" i="2"/>
  <c r="D9332" i="2"/>
  <c r="D9331" i="2"/>
  <c r="D9330" i="2"/>
  <c r="D9329" i="2"/>
  <c r="D9328" i="2"/>
  <c r="D9327" i="2"/>
  <c r="D9326" i="2"/>
  <c r="D9325" i="2"/>
  <c r="D9324" i="2"/>
  <c r="D9323" i="2"/>
  <c r="D9322" i="2"/>
  <c r="D9321" i="2"/>
  <c r="D9320" i="2"/>
  <c r="D9319" i="2"/>
  <c r="D9318" i="2"/>
  <c r="D9317" i="2"/>
  <c r="D9316" i="2"/>
  <c r="D9315" i="2"/>
  <c r="D9314" i="2"/>
  <c r="D9313" i="2"/>
  <c r="D9312" i="2"/>
  <c r="D9311" i="2"/>
  <c r="D9310" i="2"/>
  <c r="D9309" i="2"/>
  <c r="D9308" i="2"/>
  <c r="D9307" i="2"/>
  <c r="D9306" i="2"/>
  <c r="D9305" i="2"/>
  <c r="D9304" i="2"/>
  <c r="D9303" i="2"/>
  <c r="D9302" i="2"/>
  <c r="D9301" i="2"/>
  <c r="D9300" i="2"/>
  <c r="D9299" i="2"/>
  <c r="D9298" i="2"/>
  <c r="D9297" i="2"/>
  <c r="D9296" i="2"/>
  <c r="D9295" i="2"/>
  <c r="D9294" i="2"/>
  <c r="D9293" i="2"/>
  <c r="D9292" i="2"/>
  <c r="D9291" i="2"/>
  <c r="D9290" i="2"/>
  <c r="D9289" i="2"/>
  <c r="D9288" i="2"/>
  <c r="D9287" i="2"/>
  <c r="D9286" i="2"/>
  <c r="D9285" i="2"/>
  <c r="D9284" i="2"/>
  <c r="D9283" i="2"/>
  <c r="D9282" i="2"/>
  <c r="D9281" i="2"/>
  <c r="D9280" i="2"/>
  <c r="D9279" i="2"/>
  <c r="D9278" i="2"/>
  <c r="D9277" i="2"/>
  <c r="D9276" i="2"/>
  <c r="D9275" i="2"/>
  <c r="D9274" i="2"/>
  <c r="D9273" i="2"/>
  <c r="D9272" i="2"/>
  <c r="D9271" i="2"/>
  <c r="D9270" i="2"/>
  <c r="D9269" i="2"/>
  <c r="D9268" i="2"/>
  <c r="D9267" i="2"/>
  <c r="D9266" i="2"/>
  <c r="D9265" i="2"/>
  <c r="D9264" i="2"/>
  <c r="D9263" i="2"/>
  <c r="D9262" i="2"/>
  <c r="D9261" i="2"/>
  <c r="D9260" i="2"/>
  <c r="D9259" i="2"/>
  <c r="D9258" i="2"/>
  <c r="D9257" i="2"/>
  <c r="D9256" i="2"/>
  <c r="D9255" i="2"/>
  <c r="D9254" i="2"/>
  <c r="D9253" i="2"/>
  <c r="D9252" i="2"/>
  <c r="D9251" i="2"/>
  <c r="D9250" i="2"/>
  <c r="D9249" i="2"/>
  <c r="D9248" i="2"/>
  <c r="D9247" i="2"/>
  <c r="D9246" i="2"/>
  <c r="D9245" i="2"/>
  <c r="D9244" i="2"/>
  <c r="D9243" i="2"/>
  <c r="D9242" i="2"/>
  <c r="D9241" i="2"/>
  <c r="D9240" i="2"/>
  <c r="D9239" i="2"/>
  <c r="D9238" i="2"/>
  <c r="D9237" i="2"/>
  <c r="D9236" i="2"/>
  <c r="D9235" i="2"/>
  <c r="D9234" i="2"/>
  <c r="D9233" i="2"/>
  <c r="D9232" i="2"/>
  <c r="D9231" i="2"/>
  <c r="D9230" i="2"/>
  <c r="D9229" i="2"/>
  <c r="D9228" i="2"/>
  <c r="D9227" i="2"/>
  <c r="D9226" i="2"/>
  <c r="D9225" i="2"/>
  <c r="D9224" i="2"/>
  <c r="D9223" i="2"/>
  <c r="D9222" i="2"/>
  <c r="D9221" i="2"/>
  <c r="D9220" i="2"/>
  <c r="D9219" i="2"/>
  <c r="D9218" i="2"/>
  <c r="D9217" i="2"/>
  <c r="D9216" i="2"/>
  <c r="D9215" i="2"/>
  <c r="D9214" i="2"/>
  <c r="D9213" i="2"/>
  <c r="D9212" i="2"/>
  <c r="D9211" i="2"/>
  <c r="D9210" i="2"/>
  <c r="D9209" i="2"/>
  <c r="D9208" i="2"/>
  <c r="D9207" i="2"/>
  <c r="D9206" i="2"/>
  <c r="D9205" i="2"/>
  <c r="D9204" i="2"/>
  <c r="D9203" i="2"/>
  <c r="D9202" i="2"/>
  <c r="D9201" i="2"/>
  <c r="D9200" i="2"/>
  <c r="D9199" i="2"/>
  <c r="D9198" i="2"/>
  <c r="D9197" i="2"/>
  <c r="D9196" i="2"/>
  <c r="D9195" i="2"/>
  <c r="D9194" i="2"/>
  <c r="D9193" i="2"/>
  <c r="D9192" i="2"/>
  <c r="D9191" i="2"/>
  <c r="D9190" i="2"/>
  <c r="D9189" i="2"/>
  <c r="D9188" i="2"/>
  <c r="D9187" i="2"/>
  <c r="D9186" i="2"/>
  <c r="D9185" i="2"/>
  <c r="D9184" i="2"/>
  <c r="D9183" i="2"/>
  <c r="D9182" i="2"/>
  <c r="D9181" i="2"/>
  <c r="D9180" i="2"/>
  <c r="D9179" i="2"/>
  <c r="D9178" i="2"/>
  <c r="D9177" i="2"/>
  <c r="D9176" i="2"/>
  <c r="D9175" i="2"/>
  <c r="D9174" i="2"/>
  <c r="D9173" i="2"/>
  <c r="D9172" i="2"/>
  <c r="D9171" i="2"/>
  <c r="D9170" i="2"/>
  <c r="D9169" i="2"/>
  <c r="D9168" i="2"/>
  <c r="D9167" i="2"/>
  <c r="D9166" i="2"/>
  <c r="D9165" i="2"/>
  <c r="D9164" i="2"/>
  <c r="D9163" i="2"/>
  <c r="D9162" i="2"/>
  <c r="D9161" i="2"/>
  <c r="D9160" i="2"/>
  <c r="D9159" i="2"/>
  <c r="D9158" i="2"/>
  <c r="D9157" i="2"/>
  <c r="D9156" i="2"/>
  <c r="D9155" i="2"/>
  <c r="D9154" i="2"/>
  <c r="D9153" i="2"/>
  <c r="D9152" i="2"/>
  <c r="D9151" i="2"/>
  <c r="D9150" i="2"/>
  <c r="D9149" i="2"/>
  <c r="D9148" i="2"/>
  <c r="D9147" i="2"/>
  <c r="D9146" i="2"/>
  <c r="D9145" i="2"/>
  <c r="D9144" i="2"/>
  <c r="D9143" i="2"/>
  <c r="D9142" i="2"/>
  <c r="D9141" i="2"/>
  <c r="D9140" i="2"/>
  <c r="D9139" i="2"/>
  <c r="D9138" i="2"/>
  <c r="D9137" i="2"/>
  <c r="D9136" i="2"/>
  <c r="D9135" i="2"/>
  <c r="D9134" i="2"/>
  <c r="D9133" i="2"/>
  <c r="D9132" i="2"/>
  <c r="D9131" i="2"/>
  <c r="D9130" i="2"/>
  <c r="D9129" i="2"/>
  <c r="D9128" i="2"/>
  <c r="D9127" i="2"/>
  <c r="D9126" i="2"/>
  <c r="D9125" i="2"/>
  <c r="D9124" i="2"/>
  <c r="D9123" i="2"/>
  <c r="D9122" i="2"/>
  <c r="D9121" i="2"/>
  <c r="D9120" i="2"/>
  <c r="D9119" i="2"/>
  <c r="D9118" i="2"/>
  <c r="D9117" i="2"/>
  <c r="D9116" i="2"/>
  <c r="D9115" i="2"/>
  <c r="D9114" i="2"/>
  <c r="D9113" i="2"/>
  <c r="D9112" i="2"/>
  <c r="D9111" i="2"/>
  <c r="D9110" i="2"/>
  <c r="D9109" i="2"/>
  <c r="D9108" i="2"/>
  <c r="D9107" i="2"/>
  <c r="D9106" i="2"/>
  <c r="D9105" i="2"/>
  <c r="D9104" i="2"/>
  <c r="D9103" i="2"/>
  <c r="D9102" i="2"/>
  <c r="D9101" i="2"/>
  <c r="D9100" i="2"/>
  <c r="D9099" i="2"/>
  <c r="D9098" i="2"/>
  <c r="D9097" i="2"/>
  <c r="D9096" i="2"/>
  <c r="D9095" i="2"/>
  <c r="D9094" i="2"/>
  <c r="D9093" i="2"/>
  <c r="D9092" i="2"/>
  <c r="D9091" i="2"/>
  <c r="D9090" i="2"/>
  <c r="D9089" i="2"/>
  <c r="D9088" i="2"/>
  <c r="D9087" i="2"/>
  <c r="D9086" i="2"/>
  <c r="D9085" i="2"/>
  <c r="D9084" i="2"/>
  <c r="D9083" i="2"/>
  <c r="D9082" i="2"/>
  <c r="D9081" i="2"/>
  <c r="D9080" i="2"/>
  <c r="D9079" i="2"/>
  <c r="D9078" i="2"/>
  <c r="D9077" i="2"/>
  <c r="D9076" i="2"/>
  <c r="D9075" i="2"/>
  <c r="D9074" i="2"/>
  <c r="D9073" i="2"/>
  <c r="D9072" i="2"/>
  <c r="D9071" i="2"/>
  <c r="D9070" i="2"/>
  <c r="D9069" i="2"/>
  <c r="D9068" i="2"/>
  <c r="D9067" i="2"/>
  <c r="D9066" i="2"/>
  <c r="D9065" i="2"/>
  <c r="D9064" i="2"/>
  <c r="D9063" i="2"/>
  <c r="D9062" i="2"/>
  <c r="D9061" i="2"/>
  <c r="D9060" i="2"/>
  <c r="D9059" i="2"/>
  <c r="D9058" i="2"/>
  <c r="D9057" i="2"/>
  <c r="D9056" i="2"/>
  <c r="D9055" i="2"/>
  <c r="D9054" i="2"/>
  <c r="D9053" i="2"/>
  <c r="D9052" i="2"/>
  <c r="D9051" i="2"/>
  <c r="D9050" i="2"/>
  <c r="D9049" i="2"/>
  <c r="D9048" i="2"/>
  <c r="D9047" i="2"/>
  <c r="D9046" i="2"/>
  <c r="D9045" i="2"/>
  <c r="D9044" i="2"/>
  <c r="D9043" i="2"/>
  <c r="D9042" i="2"/>
  <c r="D9041" i="2"/>
  <c r="D9040" i="2"/>
  <c r="D9039" i="2"/>
  <c r="D9038" i="2"/>
  <c r="D9037" i="2"/>
  <c r="D9036" i="2"/>
  <c r="D9035" i="2"/>
  <c r="D9034" i="2"/>
  <c r="D9033" i="2"/>
  <c r="D9032" i="2"/>
  <c r="D9031" i="2"/>
  <c r="D9030" i="2"/>
  <c r="D9029" i="2"/>
  <c r="D9028" i="2"/>
  <c r="D9027" i="2"/>
  <c r="D9026" i="2"/>
  <c r="D9025" i="2"/>
  <c r="D9024" i="2"/>
  <c r="D9023" i="2"/>
  <c r="D9022" i="2"/>
  <c r="D9021" i="2"/>
  <c r="D9020" i="2"/>
  <c r="D9019" i="2"/>
  <c r="D9018" i="2"/>
  <c r="D9017" i="2"/>
  <c r="D9016" i="2"/>
  <c r="D9015" i="2"/>
  <c r="D9014" i="2"/>
  <c r="D9013" i="2"/>
  <c r="D9012" i="2"/>
  <c r="D9011" i="2"/>
  <c r="D9010" i="2"/>
  <c r="D9009" i="2"/>
  <c r="D9008" i="2"/>
  <c r="D9007" i="2"/>
  <c r="D9006" i="2"/>
  <c r="D9005" i="2"/>
  <c r="D9004" i="2"/>
  <c r="D9003" i="2"/>
  <c r="D9002" i="2"/>
  <c r="D9001" i="2"/>
  <c r="D9000" i="2"/>
  <c r="D8999" i="2"/>
  <c r="D8998" i="2"/>
  <c r="D8997" i="2"/>
  <c r="D8996" i="2"/>
  <c r="D8995" i="2"/>
  <c r="D8994" i="2"/>
  <c r="D8993" i="2"/>
  <c r="D8992" i="2"/>
  <c r="D8991" i="2"/>
  <c r="D8990" i="2"/>
  <c r="D8989" i="2"/>
  <c r="D8988" i="2"/>
  <c r="D8987" i="2"/>
  <c r="D8986" i="2"/>
  <c r="D8985" i="2"/>
  <c r="D8984" i="2"/>
  <c r="D8983" i="2"/>
  <c r="D8982" i="2"/>
  <c r="D8981" i="2"/>
  <c r="D8980" i="2"/>
  <c r="D8979" i="2"/>
  <c r="D8978" i="2"/>
  <c r="D8977" i="2"/>
  <c r="D8976" i="2"/>
  <c r="D8975" i="2"/>
  <c r="D8974" i="2"/>
  <c r="D8973" i="2"/>
  <c r="D8972" i="2"/>
  <c r="D8971" i="2"/>
  <c r="D8970" i="2"/>
  <c r="D8969" i="2"/>
  <c r="D8968" i="2"/>
  <c r="D8967" i="2"/>
  <c r="D8966" i="2"/>
  <c r="D8965" i="2"/>
  <c r="D8964" i="2"/>
  <c r="D8963" i="2"/>
  <c r="D8962" i="2"/>
  <c r="D8961" i="2"/>
  <c r="D8960" i="2"/>
  <c r="D8959" i="2"/>
  <c r="D8958" i="2"/>
  <c r="D8957" i="2"/>
  <c r="D8956" i="2"/>
  <c r="D8955" i="2"/>
  <c r="D8954" i="2"/>
  <c r="D8953" i="2"/>
  <c r="D8952" i="2"/>
  <c r="D8951" i="2"/>
  <c r="D8950" i="2"/>
  <c r="D8949" i="2"/>
  <c r="D8948" i="2"/>
  <c r="D8947" i="2"/>
  <c r="D8946" i="2"/>
  <c r="D8945" i="2"/>
  <c r="D8944" i="2"/>
  <c r="D8943" i="2"/>
  <c r="D8942" i="2"/>
  <c r="D8941" i="2"/>
  <c r="D8940" i="2"/>
  <c r="D8939" i="2"/>
  <c r="D8938" i="2"/>
  <c r="D8937" i="2"/>
  <c r="D8936" i="2"/>
  <c r="D8935" i="2"/>
  <c r="D8934" i="2"/>
  <c r="D8933" i="2"/>
  <c r="D8932" i="2"/>
  <c r="D8931" i="2"/>
  <c r="D8930" i="2"/>
  <c r="D8929" i="2"/>
  <c r="D8928" i="2"/>
  <c r="D8927" i="2"/>
  <c r="D8926" i="2"/>
  <c r="D8925" i="2"/>
  <c r="D8924" i="2"/>
  <c r="D8923" i="2"/>
  <c r="D8922" i="2"/>
  <c r="D8921" i="2"/>
  <c r="D8920" i="2"/>
  <c r="D8919" i="2"/>
  <c r="D8918" i="2"/>
  <c r="D8917" i="2"/>
  <c r="D8916" i="2"/>
  <c r="D8915" i="2"/>
  <c r="D8914" i="2"/>
  <c r="D8913" i="2"/>
  <c r="D8912" i="2"/>
  <c r="D8911" i="2"/>
  <c r="D8910" i="2"/>
  <c r="D8909" i="2"/>
  <c r="D8908" i="2"/>
  <c r="D8907" i="2"/>
  <c r="D8906" i="2"/>
  <c r="D8905" i="2"/>
  <c r="D8904" i="2"/>
  <c r="D8903" i="2"/>
  <c r="D8902" i="2"/>
  <c r="D8901" i="2"/>
  <c r="D8900" i="2"/>
  <c r="D8899" i="2"/>
  <c r="D8898" i="2"/>
  <c r="D8897" i="2"/>
  <c r="D8896" i="2"/>
  <c r="D8895" i="2"/>
  <c r="D8894" i="2"/>
  <c r="D8893" i="2"/>
  <c r="D8892" i="2"/>
  <c r="D8891" i="2"/>
  <c r="D8890" i="2"/>
  <c r="D8889" i="2"/>
  <c r="D8888" i="2"/>
  <c r="D8887" i="2"/>
  <c r="D8886" i="2"/>
  <c r="D8885" i="2"/>
  <c r="D8884" i="2"/>
  <c r="D8883" i="2"/>
  <c r="D8882" i="2"/>
  <c r="D8881" i="2"/>
  <c r="D8880" i="2"/>
  <c r="D8879" i="2"/>
  <c r="D8878" i="2"/>
  <c r="D8877" i="2"/>
  <c r="D8876" i="2"/>
  <c r="D8875" i="2"/>
  <c r="D8874" i="2"/>
  <c r="D8873" i="2"/>
  <c r="D8872" i="2"/>
  <c r="D8871" i="2"/>
  <c r="D8870" i="2"/>
  <c r="D8869" i="2"/>
  <c r="D8868" i="2"/>
  <c r="D8867" i="2"/>
  <c r="D8866" i="2"/>
  <c r="D8865" i="2"/>
  <c r="D8864" i="2"/>
  <c r="D8863" i="2"/>
  <c r="D8862" i="2"/>
  <c r="D8861" i="2"/>
  <c r="D8860" i="2"/>
  <c r="D8859" i="2"/>
  <c r="D8858" i="2"/>
  <c r="D8857" i="2"/>
  <c r="D8856" i="2"/>
  <c r="D8855" i="2"/>
  <c r="D8854" i="2"/>
  <c r="D8853" i="2"/>
  <c r="D8852" i="2"/>
  <c r="D8851" i="2"/>
  <c r="D8850" i="2"/>
  <c r="D8849" i="2"/>
  <c r="D8848" i="2"/>
  <c r="D8847" i="2"/>
  <c r="D8846" i="2"/>
  <c r="D8845" i="2"/>
  <c r="D8844" i="2"/>
  <c r="D8843" i="2"/>
  <c r="D8842" i="2"/>
  <c r="D8841" i="2"/>
  <c r="D8840" i="2"/>
  <c r="D8839" i="2"/>
  <c r="D8838" i="2"/>
  <c r="D8837" i="2"/>
  <c r="D8836" i="2"/>
  <c r="D8835" i="2"/>
  <c r="D8834" i="2"/>
  <c r="D8833" i="2"/>
  <c r="D8832" i="2"/>
  <c r="D8831" i="2"/>
  <c r="D8830" i="2"/>
  <c r="D8829" i="2"/>
  <c r="D8828" i="2"/>
  <c r="D8827" i="2"/>
  <c r="D8826" i="2"/>
  <c r="D8825" i="2"/>
  <c r="D8824" i="2"/>
  <c r="D8823" i="2"/>
  <c r="D8822" i="2"/>
  <c r="D8821" i="2"/>
  <c r="D8820" i="2"/>
  <c r="D8819" i="2"/>
  <c r="D8818" i="2"/>
  <c r="D8817" i="2"/>
  <c r="D8816" i="2"/>
  <c r="D8815" i="2"/>
  <c r="D8814" i="2"/>
  <c r="D8813" i="2"/>
  <c r="D8812" i="2"/>
  <c r="D8811" i="2"/>
  <c r="D8810" i="2"/>
  <c r="D8809" i="2"/>
  <c r="D8808" i="2"/>
  <c r="D8807" i="2"/>
  <c r="D8806" i="2"/>
  <c r="D8805" i="2"/>
  <c r="D8804" i="2"/>
  <c r="D8803" i="2"/>
  <c r="D8802" i="2"/>
  <c r="D8801" i="2"/>
  <c r="D8800" i="2"/>
  <c r="D8799" i="2"/>
  <c r="D8798" i="2"/>
  <c r="D8797" i="2"/>
  <c r="D8796" i="2"/>
  <c r="D8795" i="2"/>
  <c r="D8794" i="2"/>
  <c r="D8793" i="2"/>
  <c r="D8792" i="2"/>
  <c r="D8791" i="2"/>
  <c r="D8790" i="2"/>
  <c r="D8789" i="2"/>
  <c r="D8788" i="2"/>
  <c r="D8787" i="2"/>
  <c r="D8786" i="2"/>
  <c r="D8785" i="2"/>
  <c r="D8784" i="2"/>
  <c r="D8783" i="2"/>
  <c r="D8782" i="2"/>
  <c r="D8781" i="2"/>
  <c r="D8780" i="2"/>
  <c r="D8779" i="2"/>
  <c r="D8778" i="2"/>
  <c r="D8777" i="2"/>
  <c r="D8776" i="2"/>
  <c r="D8775" i="2"/>
  <c r="D8774" i="2"/>
  <c r="D8773" i="2"/>
  <c r="D8772" i="2"/>
  <c r="D8771" i="2"/>
  <c r="D8770" i="2"/>
  <c r="D8769" i="2"/>
  <c r="D8768" i="2"/>
  <c r="D8767" i="2"/>
  <c r="D8766" i="2"/>
  <c r="D8765" i="2"/>
  <c r="D8764" i="2"/>
  <c r="D8763" i="2"/>
  <c r="D8762" i="2"/>
  <c r="D8761" i="2"/>
  <c r="D8760" i="2"/>
  <c r="D8759" i="2"/>
  <c r="D8758" i="2"/>
  <c r="D8757" i="2"/>
  <c r="D8756" i="2"/>
  <c r="D8755" i="2"/>
  <c r="D8754" i="2"/>
  <c r="D8753" i="2"/>
  <c r="D8752" i="2"/>
  <c r="D8751" i="2"/>
  <c r="D8750" i="2"/>
  <c r="D8749" i="2"/>
  <c r="D8748" i="2"/>
  <c r="D8747" i="2"/>
  <c r="D8746" i="2"/>
  <c r="D8745" i="2"/>
  <c r="D8744" i="2"/>
  <c r="D8743" i="2"/>
  <c r="D8742" i="2"/>
  <c r="D8741" i="2"/>
  <c r="D8740" i="2"/>
  <c r="D8739" i="2"/>
  <c r="D8738" i="2"/>
  <c r="D8737" i="2"/>
  <c r="D8736" i="2"/>
  <c r="D8735" i="2"/>
  <c r="D8734" i="2"/>
  <c r="D8733" i="2"/>
  <c r="D8732" i="2"/>
  <c r="D8731" i="2"/>
  <c r="D8730" i="2"/>
  <c r="D8729" i="2"/>
  <c r="D8728" i="2"/>
  <c r="D8727" i="2"/>
  <c r="D8726" i="2"/>
  <c r="D8725" i="2"/>
  <c r="D8724" i="2"/>
  <c r="D8723" i="2"/>
  <c r="D8722" i="2"/>
  <c r="D8721" i="2"/>
  <c r="D8720" i="2"/>
  <c r="D8719" i="2"/>
  <c r="D8718" i="2"/>
  <c r="D8717" i="2"/>
  <c r="D8716" i="2"/>
  <c r="D8715" i="2"/>
  <c r="D8714" i="2"/>
  <c r="D8713" i="2"/>
  <c r="D8712" i="2"/>
  <c r="D8711" i="2"/>
  <c r="D8710" i="2"/>
  <c r="D8709" i="2"/>
  <c r="D8708" i="2"/>
  <c r="D8707" i="2"/>
  <c r="D8706" i="2"/>
  <c r="D8705" i="2"/>
  <c r="D8704" i="2"/>
  <c r="D8703" i="2"/>
  <c r="D8702" i="2"/>
  <c r="D8701" i="2"/>
  <c r="D8700" i="2"/>
  <c r="D8699" i="2"/>
  <c r="D8698" i="2"/>
  <c r="D8697" i="2"/>
  <c r="D8696" i="2"/>
  <c r="D8695" i="2"/>
  <c r="D8694" i="2"/>
  <c r="D8693" i="2"/>
  <c r="D8692" i="2"/>
  <c r="D8691" i="2"/>
  <c r="D8690" i="2"/>
  <c r="D8689" i="2"/>
  <c r="D8688" i="2"/>
  <c r="D8687" i="2"/>
  <c r="D8686" i="2"/>
  <c r="D8685" i="2"/>
  <c r="D8684" i="2"/>
  <c r="D8683" i="2"/>
  <c r="D8682" i="2"/>
  <c r="D8681" i="2"/>
  <c r="D8680" i="2"/>
  <c r="D8679" i="2"/>
  <c r="D8678" i="2"/>
  <c r="D8677" i="2"/>
  <c r="D8676" i="2"/>
  <c r="D8675" i="2"/>
  <c r="D8674" i="2"/>
  <c r="D8673" i="2"/>
  <c r="D8672" i="2"/>
  <c r="D8671" i="2"/>
  <c r="D8670" i="2"/>
  <c r="D8669" i="2"/>
  <c r="D8668" i="2"/>
  <c r="D8667" i="2"/>
  <c r="D8666" i="2"/>
  <c r="D8665" i="2"/>
  <c r="D8664" i="2"/>
  <c r="D8663" i="2"/>
  <c r="D8662" i="2"/>
  <c r="D8661" i="2"/>
  <c r="D8660" i="2"/>
  <c r="D8659" i="2"/>
  <c r="D8658" i="2"/>
  <c r="D8657" i="2"/>
  <c r="D8656" i="2"/>
  <c r="D8655" i="2"/>
  <c r="D8654" i="2"/>
  <c r="D8653" i="2"/>
  <c r="D8652" i="2"/>
  <c r="D8651" i="2"/>
  <c r="D8650" i="2"/>
  <c r="D8649" i="2"/>
  <c r="D8648" i="2"/>
  <c r="D8647" i="2"/>
  <c r="D8646" i="2"/>
  <c r="D8645" i="2"/>
  <c r="D8644" i="2"/>
  <c r="D8643" i="2"/>
  <c r="D8642" i="2"/>
  <c r="D8641" i="2"/>
  <c r="D8640" i="2"/>
  <c r="D8639" i="2"/>
  <c r="D8638" i="2"/>
  <c r="D8637" i="2"/>
  <c r="D8636" i="2"/>
  <c r="D8635" i="2"/>
  <c r="D8634" i="2"/>
  <c r="D8633" i="2"/>
  <c r="D8632" i="2"/>
  <c r="D8631" i="2"/>
  <c r="D8630" i="2"/>
  <c r="D8629" i="2"/>
  <c r="D8628" i="2"/>
  <c r="D8627" i="2"/>
  <c r="D8626" i="2"/>
  <c r="D8625" i="2"/>
  <c r="D8624" i="2"/>
  <c r="D8623" i="2"/>
  <c r="D8622" i="2"/>
  <c r="D8621" i="2"/>
  <c r="D8620" i="2"/>
  <c r="D8619" i="2"/>
  <c r="D8618" i="2"/>
  <c r="D8617" i="2"/>
  <c r="D8616" i="2"/>
  <c r="D8615" i="2"/>
  <c r="D8614" i="2"/>
  <c r="D8613" i="2"/>
  <c r="D8612" i="2"/>
  <c r="D8611" i="2"/>
  <c r="D8610" i="2"/>
  <c r="D8609" i="2"/>
  <c r="D8608" i="2"/>
  <c r="D8607" i="2"/>
  <c r="D8606" i="2"/>
  <c r="D8605" i="2"/>
  <c r="D8604" i="2"/>
  <c r="D8603" i="2"/>
  <c r="D8602" i="2"/>
  <c r="D8601" i="2"/>
  <c r="D8600" i="2"/>
  <c r="D8599" i="2"/>
  <c r="D8598" i="2"/>
  <c r="D8597" i="2"/>
  <c r="D8596" i="2"/>
  <c r="D8595" i="2"/>
  <c r="D8594" i="2"/>
  <c r="D8593" i="2"/>
  <c r="D8592" i="2"/>
  <c r="D8591" i="2"/>
  <c r="D8590" i="2"/>
  <c r="D8589" i="2"/>
  <c r="D8588" i="2"/>
  <c r="D8587" i="2"/>
  <c r="D8586" i="2"/>
  <c r="D8585" i="2"/>
  <c r="D8584" i="2"/>
  <c r="D8583" i="2"/>
  <c r="D8582" i="2"/>
  <c r="D8581" i="2"/>
  <c r="D8580" i="2"/>
  <c r="D8579" i="2"/>
  <c r="D8578" i="2"/>
  <c r="D8577" i="2"/>
  <c r="D8576" i="2"/>
  <c r="D8575" i="2"/>
  <c r="D8574" i="2"/>
  <c r="D8573" i="2"/>
  <c r="D8572" i="2"/>
  <c r="D8571" i="2"/>
  <c r="D8570" i="2"/>
  <c r="D8569" i="2"/>
  <c r="D8568" i="2"/>
  <c r="D8567" i="2"/>
  <c r="D8566" i="2"/>
  <c r="D8565" i="2"/>
  <c r="D8564" i="2"/>
  <c r="D8563" i="2"/>
  <c r="D8562" i="2"/>
  <c r="D8561" i="2"/>
  <c r="D8560" i="2"/>
  <c r="D8559" i="2"/>
  <c r="D8558" i="2"/>
  <c r="D8557" i="2"/>
  <c r="D8556" i="2"/>
  <c r="D8555" i="2"/>
  <c r="D8554" i="2"/>
  <c r="D8553" i="2"/>
  <c r="D8552" i="2"/>
  <c r="D8551" i="2"/>
  <c r="D8550" i="2"/>
  <c r="D8549" i="2"/>
  <c r="D8548" i="2"/>
  <c r="D8547" i="2"/>
  <c r="D8546" i="2"/>
  <c r="D8545" i="2"/>
  <c r="D8544" i="2"/>
  <c r="D8543" i="2"/>
  <c r="D8542" i="2"/>
  <c r="D8541" i="2"/>
  <c r="D8540" i="2"/>
  <c r="D8539" i="2"/>
  <c r="D8538" i="2"/>
  <c r="D8537" i="2"/>
  <c r="D8536" i="2"/>
  <c r="D8535" i="2"/>
  <c r="D8534" i="2"/>
  <c r="D8533" i="2"/>
  <c r="D8532" i="2"/>
  <c r="D8531" i="2"/>
  <c r="D8530" i="2"/>
  <c r="D8529" i="2"/>
  <c r="D8528" i="2"/>
  <c r="D8527" i="2"/>
  <c r="D8526" i="2"/>
  <c r="D8525" i="2"/>
  <c r="D8524" i="2"/>
  <c r="D8523" i="2"/>
  <c r="D8522" i="2"/>
  <c r="D8521" i="2"/>
  <c r="D8520" i="2"/>
  <c r="D8519" i="2"/>
  <c r="D8518" i="2"/>
  <c r="D8517" i="2"/>
  <c r="D8516" i="2"/>
  <c r="D8515" i="2"/>
  <c r="D8514" i="2"/>
  <c r="D8513" i="2"/>
  <c r="D8512" i="2"/>
  <c r="D8511" i="2"/>
  <c r="D8510" i="2"/>
  <c r="D8509" i="2"/>
  <c r="D8508" i="2"/>
  <c r="D8507" i="2"/>
  <c r="D8506" i="2"/>
  <c r="D8505" i="2"/>
  <c r="D8504" i="2"/>
  <c r="D8503" i="2"/>
  <c r="D8502" i="2"/>
  <c r="D8501" i="2"/>
  <c r="D8500" i="2"/>
  <c r="D8499" i="2"/>
  <c r="D8498" i="2"/>
  <c r="D8497" i="2"/>
  <c r="D8496" i="2"/>
  <c r="D8495" i="2"/>
  <c r="D8494" i="2"/>
  <c r="D8493" i="2"/>
  <c r="D8492" i="2"/>
  <c r="D8491" i="2"/>
  <c r="D8490" i="2"/>
  <c r="D8489" i="2"/>
  <c r="D8488" i="2"/>
  <c r="D8487" i="2"/>
  <c r="D8486" i="2"/>
  <c r="D8485" i="2"/>
  <c r="D8484" i="2"/>
  <c r="D8483" i="2"/>
  <c r="D8482" i="2"/>
  <c r="D8481" i="2"/>
  <c r="D8480" i="2"/>
  <c r="D8479" i="2"/>
  <c r="D8478" i="2"/>
  <c r="D8477" i="2"/>
  <c r="D8476" i="2"/>
  <c r="D8475" i="2"/>
  <c r="D8474" i="2"/>
  <c r="D8473" i="2"/>
  <c r="D8472" i="2"/>
  <c r="D8471" i="2"/>
  <c r="D8470" i="2"/>
  <c r="D8469" i="2"/>
  <c r="D8468" i="2"/>
  <c r="D8467" i="2"/>
  <c r="D8466" i="2"/>
  <c r="D8465" i="2"/>
  <c r="D8464" i="2"/>
  <c r="D8463" i="2"/>
  <c r="D8462" i="2"/>
  <c r="D8461" i="2"/>
  <c r="D8460" i="2"/>
  <c r="D8459" i="2"/>
  <c r="D8458" i="2"/>
  <c r="D8457" i="2"/>
  <c r="D8456" i="2"/>
  <c r="D8455" i="2"/>
  <c r="D8454" i="2"/>
  <c r="D8453" i="2"/>
  <c r="D8452" i="2"/>
  <c r="D8451" i="2"/>
  <c r="D8450" i="2"/>
  <c r="D8449" i="2"/>
  <c r="D8448" i="2"/>
  <c r="D8447" i="2"/>
  <c r="D8446" i="2"/>
  <c r="D8445" i="2"/>
  <c r="D8444" i="2"/>
  <c r="D8443" i="2"/>
  <c r="D8442" i="2"/>
  <c r="D8441" i="2"/>
  <c r="D8440" i="2"/>
  <c r="D8439" i="2"/>
  <c r="D8438" i="2"/>
  <c r="D8437" i="2"/>
  <c r="D8436" i="2"/>
  <c r="D8435" i="2"/>
  <c r="D8434" i="2"/>
  <c r="D8433" i="2"/>
  <c r="D8432" i="2"/>
  <c r="D8431" i="2"/>
  <c r="D8430" i="2"/>
  <c r="D8429" i="2"/>
  <c r="D8428" i="2"/>
  <c r="D8427" i="2"/>
  <c r="D8426" i="2"/>
  <c r="D8425" i="2"/>
  <c r="D8424" i="2"/>
  <c r="D8423" i="2"/>
  <c r="D8422" i="2"/>
  <c r="D8421" i="2"/>
  <c r="D8420" i="2"/>
  <c r="D8419" i="2"/>
  <c r="D8418" i="2"/>
  <c r="D8417" i="2"/>
  <c r="D8416" i="2"/>
  <c r="D8415" i="2"/>
  <c r="D8414" i="2"/>
  <c r="D8413" i="2"/>
  <c r="D8412" i="2"/>
  <c r="D8411" i="2"/>
  <c r="D8410" i="2"/>
  <c r="D8409" i="2"/>
  <c r="D8408" i="2"/>
  <c r="D8407" i="2"/>
  <c r="D8406" i="2"/>
  <c r="D8405" i="2"/>
  <c r="D8404" i="2"/>
  <c r="D8403" i="2"/>
  <c r="D8402" i="2"/>
  <c r="D8401" i="2"/>
  <c r="D8400" i="2"/>
  <c r="D8399" i="2"/>
  <c r="D8398" i="2"/>
  <c r="D8397" i="2"/>
  <c r="D8396" i="2"/>
  <c r="D8395" i="2"/>
  <c r="D8394" i="2"/>
  <c r="D8393" i="2"/>
  <c r="D8392" i="2"/>
  <c r="D8391" i="2"/>
  <c r="D8390" i="2"/>
  <c r="D8389" i="2"/>
  <c r="D8388" i="2"/>
  <c r="D8387" i="2"/>
  <c r="D8386" i="2"/>
  <c r="D8385" i="2"/>
  <c r="D8384" i="2"/>
  <c r="D8383" i="2"/>
  <c r="D8382" i="2"/>
  <c r="D8381" i="2"/>
  <c r="D8380" i="2"/>
  <c r="D8379" i="2"/>
  <c r="D8378" i="2"/>
  <c r="D8377" i="2"/>
  <c r="D8376" i="2"/>
  <c r="D8375" i="2"/>
  <c r="D8374" i="2"/>
  <c r="D8373" i="2"/>
  <c r="D8372" i="2"/>
  <c r="D8371" i="2"/>
  <c r="D8370" i="2"/>
  <c r="D8369" i="2"/>
  <c r="D8368" i="2"/>
  <c r="D8367" i="2"/>
  <c r="D8366" i="2"/>
  <c r="D8365" i="2"/>
  <c r="D8364" i="2"/>
  <c r="D8363" i="2"/>
  <c r="D8362" i="2"/>
  <c r="D8361" i="2"/>
  <c r="D8360" i="2"/>
  <c r="D8359" i="2"/>
  <c r="D8358" i="2"/>
  <c r="D8357" i="2"/>
  <c r="D8356" i="2"/>
  <c r="D8355" i="2"/>
  <c r="D8354" i="2"/>
  <c r="D8353" i="2"/>
  <c r="D8352" i="2"/>
  <c r="D8351" i="2"/>
  <c r="D8350" i="2"/>
  <c r="D8349" i="2"/>
  <c r="D8348" i="2"/>
  <c r="D8347" i="2"/>
  <c r="D8346" i="2"/>
  <c r="D8345" i="2"/>
  <c r="D8344" i="2"/>
  <c r="D8343" i="2"/>
  <c r="D8342" i="2"/>
  <c r="D8341" i="2"/>
  <c r="D8340" i="2"/>
  <c r="D8339" i="2"/>
  <c r="D8338" i="2"/>
  <c r="D8337" i="2"/>
  <c r="D8336" i="2"/>
  <c r="D8335" i="2"/>
  <c r="D8334" i="2"/>
  <c r="D8333" i="2"/>
  <c r="D8332" i="2"/>
  <c r="D8331" i="2"/>
  <c r="D8330" i="2"/>
  <c r="D8329" i="2"/>
  <c r="D8328" i="2"/>
  <c r="D8327" i="2"/>
  <c r="D8326" i="2"/>
  <c r="D8325" i="2"/>
  <c r="D8324" i="2"/>
  <c r="D8323" i="2"/>
  <c r="D8322" i="2"/>
  <c r="D8321" i="2"/>
  <c r="D8320" i="2"/>
  <c r="D8319" i="2"/>
  <c r="D8318" i="2"/>
  <c r="D8317" i="2"/>
  <c r="D8316" i="2"/>
  <c r="D8315" i="2"/>
  <c r="D8314" i="2"/>
  <c r="D8313" i="2"/>
  <c r="D8312" i="2"/>
  <c r="D8311" i="2"/>
  <c r="D8310" i="2"/>
  <c r="D8309" i="2"/>
  <c r="D8308" i="2"/>
  <c r="D8307" i="2"/>
  <c r="D8306" i="2"/>
  <c r="D8305" i="2"/>
  <c r="D8304" i="2"/>
  <c r="D8303" i="2"/>
  <c r="D8302" i="2"/>
  <c r="D8301" i="2"/>
  <c r="D8300" i="2"/>
  <c r="D8299" i="2"/>
  <c r="D8298" i="2"/>
  <c r="D8297" i="2"/>
  <c r="D8296" i="2"/>
  <c r="D8295" i="2"/>
  <c r="D8294" i="2"/>
  <c r="D8293" i="2"/>
  <c r="D8292" i="2"/>
  <c r="D8291" i="2"/>
  <c r="D8290" i="2"/>
  <c r="D8289" i="2"/>
  <c r="D8288" i="2"/>
  <c r="D8287" i="2"/>
  <c r="D8286" i="2"/>
  <c r="D8285" i="2"/>
  <c r="D8284" i="2"/>
  <c r="D8283" i="2"/>
  <c r="D8282" i="2"/>
  <c r="D8281" i="2"/>
  <c r="D8280" i="2"/>
  <c r="D8279" i="2"/>
  <c r="D8278" i="2"/>
  <c r="D8277" i="2"/>
  <c r="D8276" i="2"/>
  <c r="D8275" i="2"/>
  <c r="D8274" i="2"/>
  <c r="D8273" i="2"/>
  <c r="D8272" i="2"/>
  <c r="D8271" i="2"/>
  <c r="D8270" i="2"/>
  <c r="D8269" i="2"/>
  <c r="D8268" i="2"/>
  <c r="D8267" i="2"/>
  <c r="D8266" i="2"/>
  <c r="D8265" i="2"/>
  <c r="D8264" i="2"/>
  <c r="D8263" i="2"/>
  <c r="D8262" i="2"/>
  <c r="D8261" i="2"/>
  <c r="D8260" i="2"/>
  <c r="D8259" i="2"/>
  <c r="D8258" i="2"/>
  <c r="D8257" i="2"/>
  <c r="D8256" i="2"/>
  <c r="D8255" i="2"/>
  <c r="D8254" i="2"/>
  <c r="D8253" i="2"/>
  <c r="D8252" i="2"/>
  <c r="D8251" i="2"/>
  <c r="D8250" i="2"/>
  <c r="D8249" i="2"/>
  <c r="D8248" i="2"/>
  <c r="D8247" i="2"/>
  <c r="D8246" i="2"/>
  <c r="D8245" i="2"/>
  <c r="D8244" i="2"/>
  <c r="D8243" i="2"/>
  <c r="D8242" i="2"/>
  <c r="D8241" i="2"/>
  <c r="D8240" i="2"/>
  <c r="D8239" i="2"/>
  <c r="D8238" i="2"/>
  <c r="D8237" i="2"/>
  <c r="D8236" i="2"/>
  <c r="D8235" i="2"/>
  <c r="D8234" i="2"/>
  <c r="D8233" i="2"/>
  <c r="D8232" i="2"/>
  <c r="D8231" i="2"/>
  <c r="D8230" i="2"/>
  <c r="D8229" i="2"/>
  <c r="D8228" i="2"/>
  <c r="D8227" i="2"/>
  <c r="D8226" i="2"/>
  <c r="D8225" i="2"/>
  <c r="D8224" i="2"/>
  <c r="D8223" i="2"/>
  <c r="D8222" i="2"/>
  <c r="D8221" i="2"/>
  <c r="D8220" i="2"/>
  <c r="D8219" i="2"/>
  <c r="D8218" i="2"/>
  <c r="D8217" i="2"/>
  <c r="D8216" i="2"/>
  <c r="D8215" i="2"/>
  <c r="D8214" i="2"/>
  <c r="D8213" i="2"/>
  <c r="D8212" i="2"/>
  <c r="D8211" i="2"/>
  <c r="D8210" i="2"/>
  <c r="D8209" i="2"/>
  <c r="D8208" i="2"/>
  <c r="D8207" i="2"/>
  <c r="D8206" i="2"/>
  <c r="D8205" i="2"/>
  <c r="D8204" i="2"/>
  <c r="D8203" i="2"/>
  <c r="D8202" i="2"/>
  <c r="D8201" i="2"/>
  <c r="D8200" i="2"/>
  <c r="D8199" i="2"/>
  <c r="D8198" i="2"/>
  <c r="D8197" i="2"/>
  <c r="D8196" i="2"/>
  <c r="D8195" i="2"/>
  <c r="D8194" i="2"/>
  <c r="D8193" i="2"/>
  <c r="D8192" i="2"/>
  <c r="D8191" i="2"/>
  <c r="D8190" i="2"/>
  <c r="D8189" i="2"/>
  <c r="D8188" i="2"/>
  <c r="D8187" i="2"/>
  <c r="D8186" i="2"/>
  <c r="D8185" i="2"/>
  <c r="D8184" i="2"/>
  <c r="D8183" i="2"/>
  <c r="D8182" i="2"/>
  <c r="D8181" i="2"/>
  <c r="D8180" i="2"/>
  <c r="D8179" i="2"/>
  <c r="D8178" i="2"/>
  <c r="D8177" i="2"/>
  <c r="D8176" i="2"/>
  <c r="D8175" i="2"/>
  <c r="D8174" i="2"/>
  <c r="D8173" i="2"/>
  <c r="D8172" i="2"/>
  <c r="D8171" i="2"/>
  <c r="D8170" i="2"/>
  <c r="D8169" i="2"/>
  <c r="D8168" i="2"/>
  <c r="D8167" i="2"/>
  <c r="D8166" i="2"/>
  <c r="D8165" i="2"/>
  <c r="D8164" i="2"/>
  <c r="D8163" i="2"/>
  <c r="D8162" i="2"/>
  <c r="D8161" i="2"/>
  <c r="D8160" i="2"/>
  <c r="D8159" i="2"/>
  <c r="D8158" i="2"/>
  <c r="D8157" i="2"/>
  <c r="D8156" i="2"/>
  <c r="D8155" i="2"/>
  <c r="D8154" i="2"/>
  <c r="D8153" i="2"/>
  <c r="D8152" i="2"/>
  <c r="D8151" i="2"/>
  <c r="D8150" i="2"/>
  <c r="D8149" i="2"/>
  <c r="D8148" i="2"/>
  <c r="D8147" i="2"/>
  <c r="D8146" i="2"/>
  <c r="D8145" i="2"/>
  <c r="D8144" i="2"/>
  <c r="D8143" i="2"/>
  <c r="D8142" i="2"/>
  <c r="D8141" i="2"/>
  <c r="D8140" i="2"/>
  <c r="D8139" i="2"/>
  <c r="D8138" i="2"/>
  <c r="D8137" i="2"/>
  <c r="D8136" i="2"/>
  <c r="D8135" i="2"/>
  <c r="D8134" i="2"/>
  <c r="D8133" i="2"/>
  <c r="D8132" i="2"/>
  <c r="D8131" i="2"/>
  <c r="D8130" i="2"/>
  <c r="D8129" i="2"/>
  <c r="D8128" i="2"/>
  <c r="D8127" i="2"/>
  <c r="D8126" i="2"/>
  <c r="D8125" i="2"/>
  <c r="D8124" i="2"/>
  <c r="D8123" i="2"/>
  <c r="D8122" i="2"/>
  <c r="D8121" i="2"/>
  <c r="D8120" i="2"/>
  <c r="D8119" i="2"/>
  <c r="D8118" i="2"/>
  <c r="D8117" i="2"/>
  <c r="D8116" i="2"/>
  <c r="D8115" i="2"/>
  <c r="D8114" i="2"/>
  <c r="D8113" i="2"/>
  <c r="D8112" i="2"/>
  <c r="D8111" i="2"/>
  <c r="D8110" i="2"/>
  <c r="D8109" i="2"/>
  <c r="D8108" i="2"/>
  <c r="D8107" i="2"/>
  <c r="D8106" i="2"/>
  <c r="D8105" i="2"/>
  <c r="D8104" i="2"/>
  <c r="D8103" i="2"/>
  <c r="D8102" i="2"/>
  <c r="D8101" i="2"/>
  <c r="D8100" i="2"/>
  <c r="D8099" i="2"/>
  <c r="D8098" i="2"/>
  <c r="D8097" i="2"/>
  <c r="D8096" i="2"/>
  <c r="D8095" i="2"/>
  <c r="D8094" i="2"/>
  <c r="D8093" i="2"/>
  <c r="D8092" i="2"/>
  <c r="D8091" i="2"/>
  <c r="D8090" i="2"/>
  <c r="D8089" i="2"/>
  <c r="D8088" i="2"/>
  <c r="D8087" i="2"/>
  <c r="D8086" i="2"/>
  <c r="D8085" i="2"/>
  <c r="D8084" i="2"/>
  <c r="D8083" i="2"/>
  <c r="D8082" i="2"/>
  <c r="D8081" i="2"/>
  <c r="D8080" i="2"/>
  <c r="D8079" i="2"/>
  <c r="D8078" i="2"/>
  <c r="D8077" i="2"/>
  <c r="D8076" i="2"/>
  <c r="D8075" i="2"/>
  <c r="D8074" i="2"/>
  <c r="D8073" i="2"/>
  <c r="D8072" i="2"/>
  <c r="D8071" i="2"/>
  <c r="D8070" i="2"/>
  <c r="D8069" i="2"/>
  <c r="D8068" i="2"/>
  <c r="D8067" i="2"/>
  <c r="D8066" i="2"/>
  <c r="D8065" i="2"/>
  <c r="D8064" i="2"/>
  <c r="D8063" i="2"/>
  <c r="D8062" i="2"/>
  <c r="D8061" i="2"/>
  <c r="D8060" i="2"/>
  <c r="D8059" i="2"/>
  <c r="D8058" i="2"/>
  <c r="D8057" i="2"/>
  <c r="D8056" i="2"/>
  <c r="D8055" i="2"/>
  <c r="D8054" i="2"/>
  <c r="D8053" i="2"/>
  <c r="D8052" i="2"/>
  <c r="D8051" i="2"/>
  <c r="D8050" i="2"/>
  <c r="D8049" i="2"/>
  <c r="D8048" i="2"/>
  <c r="D8047" i="2"/>
  <c r="D8046" i="2"/>
  <c r="D8045" i="2"/>
  <c r="D8044" i="2"/>
  <c r="D8043" i="2"/>
  <c r="D8042" i="2"/>
  <c r="D8041" i="2"/>
  <c r="D8040" i="2"/>
  <c r="D8039" i="2"/>
  <c r="D8038" i="2"/>
  <c r="D8037" i="2"/>
  <c r="D8036" i="2"/>
  <c r="D8035" i="2"/>
  <c r="D8034" i="2"/>
  <c r="D8033" i="2"/>
  <c r="D8032" i="2"/>
  <c r="D8031" i="2"/>
  <c r="D8030" i="2"/>
  <c r="D8029" i="2"/>
  <c r="D8028" i="2"/>
  <c r="D8027" i="2"/>
  <c r="D8026" i="2"/>
  <c r="D8025" i="2"/>
  <c r="D8024" i="2"/>
  <c r="D8023" i="2"/>
  <c r="D8022" i="2"/>
  <c r="D8021" i="2"/>
  <c r="D8020" i="2"/>
  <c r="D8019" i="2"/>
  <c r="D8018" i="2"/>
  <c r="D8017" i="2"/>
  <c r="D8016" i="2"/>
  <c r="D8015" i="2"/>
  <c r="D8014" i="2"/>
  <c r="D8013" i="2"/>
  <c r="D8012" i="2"/>
  <c r="D8011" i="2"/>
  <c r="D8010" i="2"/>
  <c r="D8009" i="2"/>
  <c r="D8008" i="2"/>
  <c r="D8007" i="2"/>
  <c r="D8006" i="2"/>
  <c r="D8005" i="2"/>
  <c r="D8004" i="2"/>
  <c r="D8003" i="2"/>
  <c r="D8002" i="2"/>
  <c r="D8001" i="2"/>
  <c r="D8000" i="2"/>
  <c r="D7999" i="2"/>
  <c r="D7998" i="2"/>
  <c r="D7997" i="2"/>
  <c r="D7996" i="2"/>
  <c r="D7995" i="2"/>
  <c r="D7994" i="2"/>
  <c r="D7993" i="2"/>
  <c r="D7992" i="2"/>
  <c r="D7991" i="2"/>
  <c r="D7990" i="2"/>
  <c r="D7989" i="2"/>
  <c r="D7988" i="2"/>
  <c r="D7987" i="2"/>
  <c r="D7986" i="2"/>
  <c r="D7985" i="2"/>
  <c r="D7984" i="2"/>
  <c r="D7983" i="2"/>
  <c r="D7982" i="2"/>
  <c r="D7981" i="2"/>
  <c r="D7980" i="2"/>
  <c r="D7979" i="2"/>
  <c r="D7978" i="2"/>
  <c r="D7977" i="2"/>
  <c r="D7976" i="2"/>
  <c r="D7975" i="2"/>
  <c r="D7974" i="2"/>
  <c r="D7973" i="2"/>
  <c r="D7972" i="2"/>
  <c r="D7971" i="2"/>
  <c r="D7970" i="2"/>
  <c r="D7969" i="2"/>
  <c r="D7968" i="2"/>
  <c r="D7967" i="2"/>
  <c r="D7966" i="2"/>
  <c r="D7965" i="2"/>
  <c r="D7964" i="2"/>
  <c r="D7963" i="2"/>
  <c r="D7962" i="2"/>
  <c r="D7961" i="2"/>
  <c r="D7960" i="2"/>
  <c r="D7959" i="2"/>
  <c r="D7958" i="2"/>
  <c r="D7957" i="2"/>
  <c r="D7956" i="2"/>
  <c r="D7955" i="2"/>
  <c r="D7954" i="2"/>
  <c r="D7953" i="2"/>
  <c r="D7952" i="2"/>
  <c r="D7951" i="2"/>
  <c r="D7950" i="2"/>
  <c r="D7949" i="2"/>
  <c r="D7948" i="2"/>
  <c r="D7947" i="2"/>
  <c r="D7946" i="2"/>
  <c r="D7945" i="2"/>
  <c r="D7944" i="2"/>
  <c r="D7943" i="2"/>
  <c r="D7942" i="2"/>
  <c r="D7941" i="2"/>
  <c r="D7940" i="2"/>
  <c r="D7939" i="2"/>
  <c r="D7938" i="2"/>
  <c r="D7937" i="2"/>
  <c r="D7936" i="2"/>
  <c r="D7935" i="2"/>
  <c r="D7934" i="2"/>
  <c r="D7933" i="2"/>
  <c r="D7932" i="2"/>
  <c r="D7931" i="2"/>
  <c r="D7930" i="2"/>
  <c r="D7929" i="2"/>
  <c r="D7928" i="2"/>
  <c r="D7927" i="2"/>
  <c r="D7926" i="2"/>
  <c r="D7925" i="2"/>
  <c r="D7924" i="2"/>
  <c r="D7923" i="2"/>
  <c r="D7922" i="2"/>
  <c r="D7921" i="2"/>
  <c r="D7920" i="2"/>
  <c r="D7919" i="2"/>
  <c r="D7918" i="2"/>
  <c r="D7917" i="2"/>
  <c r="D7916" i="2"/>
  <c r="D7915" i="2"/>
  <c r="D7914" i="2"/>
  <c r="D7913" i="2"/>
  <c r="D7912" i="2"/>
  <c r="D7911" i="2"/>
  <c r="D7910" i="2"/>
  <c r="D7909" i="2"/>
  <c r="D7908" i="2"/>
  <c r="D7907" i="2"/>
  <c r="D7906" i="2"/>
  <c r="D7905" i="2"/>
  <c r="D7904" i="2"/>
  <c r="D7903" i="2"/>
  <c r="D7902" i="2"/>
  <c r="D7901" i="2"/>
  <c r="D7900" i="2"/>
  <c r="D7899" i="2"/>
  <c r="D7898" i="2"/>
  <c r="D7897" i="2"/>
  <c r="D7896" i="2"/>
  <c r="D7895" i="2"/>
  <c r="D7894" i="2"/>
  <c r="D7893" i="2"/>
  <c r="D7892" i="2"/>
  <c r="D7891" i="2"/>
  <c r="D7890" i="2"/>
  <c r="D7889" i="2"/>
  <c r="D7888" i="2"/>
  <c r="D7887" i="2"/>
  <c r="D7886" i="2"/>
  <c r="D7885" i="2"/>
  <c r="D7884" i="2"/>
  <c r="D7883" i="2"/>
  <c r="D7882" i="2"/>
  <c r="D7881" i="2"/>
  <c r="D7880" i="2"/>
  <c r="D7879" i="2"/>
  <c r="D7878" i="2"/>
  <c r="D7877" i="2"/>
  <c r="D7876" i="2"/>
  <c r="D7875" i="2"/>
  <c r="D7874" i="2"/>
  <c r="D7873" i="2"/>
  <c r="D7872" i="2"/>
  <c r="D7871" i="2"/>
  <c r="D7870" i="2"/>
  <c r="D7869" i="2"/>
  <c r="D7868" i="2"/>
  <c r="D7867" i="2"/>
  <c r="D7866" i="2"/>
  <c r="D7865" i="2"/>
  <c r="D7864" i="2"/>
  <c r="D7863" i="2"/>
  <c r="D7862" i="2"/>
  <c r="D7861" i="2"/>
  <c r="D7860" i="2"/>
  <c r="D7859" i="2"/>
  <c r="D7858" i="2"/>
  <c r="D7857" i="2"/>
  <c r="D7856" i="2"/>
  <c r="D7855" i="2"/>
  <c r="D7854" i="2"/>
  <c r="D7853" i="2"/>
  <c r="D7852" i="2"/>
  <c r="D7851" i="2"/>
  <c r="D7850" i="2"/>
  <c r="D7849" i="2"/>
  <c r="D7848" i="2"/>
  <c r="D7847" i="2"/>
  <c r="D7846" i="2"/>
  <c r="D7845" i="2"/>
  <c r="D7844" i="2"/>
  <c r="D7843" i="2"/>
  <c r="D7842" i="2"/>
  <c r="D7841" i="2"/>
  <c r="D7840" i="2"/>
  <c r="D7839" i="2"/>
  <c r="D7838" i="2"/>
  <c r="D7837" i="2"/>
  <c r="D7836" i="2"/>
  <c r="D7835" i="2"/>
  <c r="D7834" i="2"/>
  <c r="D7833" i="2"/>
  <c r="D7832" i="2"/>
  <c r="D7831" i="2"/>
  <c r="D7830" i="2"/>
  <c r="D7829" i="2"/>
  <c r="D7828" i="2"/>
  <c r="D7827" i="2"/>
  <c r="D7826" i="2"/>
  <c r="D7825" i="2"/>
  <c r="D7824" i="2"/>
  <c r="D7823" i="2"/>
  <c r="D7822" i="2"/>
  <c r="D7821" i="2"/>
  <c r="D7820" i="2"/>
  <c r="D7819" i="2"/>
  <c r="D7818" i="2"/>
  <c r="D7817" i="2"/>
  <c r="D7816" i="2"/>
  <c r="D7815" i="2"/>
  <c r="D7814" i="2"/>
  <c r="D7813" i="2"/>
  <c r="D7812" i="2"/>
  <c r="D7811" i="2"/>
  <c r="D7810" i="2"/>
  <c r="D7809" i="2"/>
  <c r="D7808" i="2"/>
  <c r="D7807" i="2"/>
  <c r="D7806" i="2"/>
  <c r="D7805" i="2"/>
  <c r="D7804" i="2"/>
  <c r="D7803" i="2"/>
  <c r="D7802" i="2"/>
  <c r="D7801" i="2"/>
  <c r="D7800" i="2"/>
  <c r="D7799" i="2"/>
  <c r="D7798" i="2"/>
  <c r="D7797" i="2"/>
  <c r="D7796" i="2"/>
  <c r="D7795" i="2"/>
  <c r="D7794" i="2"/>
  <c r="D7793" i="2"/>
  <c r="D7792" i="2"/>
  <c r="D7791" i="2"/>
  <c r="D7790" i="2"/>
  <c r="D7789" i="2"/>
  <c r="D7788" i="2"/>
  <c r="D7787" i="2"/>
  <c r="D7786" i="2"/>
  <c r="D7785" i="2"/>
  <c r="D7784" i="2"/>
  <c r="D7783" i="2"/>
  <c r="D7782" i="2"/>
  <c r="D7781" i="2"/>
  <c r="D7780" i="2"/>
  <c r="D7779" i="2"/>
  <c r="D7778" i="2"/>
  <c r="D7777" i="2"/>
  <c r="D7776" i="2"/>
  <c r="D7775" i="2"/>
  <c r="D7774" i="2"/>
  <c r="D7773" i="2"/>
  <c r="D7772" i="2"/>
  <c r="D7771" i="2"/>
  <c r="D7770" i="2"/>
  <c r="D7769" i="2"/>
  <c r="D7768" i="2"/>
  <c r="D7767" i="2"/>
  <c r="D7766" i="2"/>
  <c r="D7765" i="2"/>
  <c r="D7764" i="2"/>
  <c r="D7763" i="2"/>
  <c r="D7762" i="2"/>
  <c r="D7761" i="2"/>
  <c r="D7760" i="2"/>
  <c r="D7759" i="2"/>
  <c r="D7758" i="2"/>
  <c r="D7757" i="2"/>
  <c r="D7756" i="2"/>
  <c r="D7755" i="2"/>
  <c r="D7754" i="2"/>
  <c r="D7753" i="2"/>
  <c r="D7752" i="2"/>
  <c r="D7751" i="2"/>
  <c r="D7750" i="2"/>
  <c r="D7749" i="2"/>
  <c r="D7748" i="2"/>
  <c r="D7747" i="2"/>
  <c r="D7746" i="2"/>
  <c r="D7745" i="2"/>
  <c r="D7744" i="2"/>
  <c r="D7743" i="2"/>
  <c r="D7742" i="2"/>
  <c r="D7741" i="2"/>
  <c r="D7740" i="2"/>
  <c r="D7739" i="2"/>
  <c r="D7738" i="2"/>
  <c r="D7737" i="2"/>
  <c r="D7736" i="2"/>
  <c r="D7735" i="2"/>
  <c r="D7734" i="2"/>
  <c r="D7733" i="2"/>
  <c r="D7732" i="2"/>
  <c r="D7731" i="2"/>
  <c r="D7730" i="2"/>
  <c r="D7729" i="2"/>
  <c r="D7728" i="2"/>
  <c r="D7727" i="2"/>
  <c r="D7726" i="2"/>
  <c r="D7725" i="2"/>
  <c r="D7724" i="2"/>
  <c r="D7723" i="2"/>
  <c r="D7722" i="2"/>
  <c r="D7721" i="2"/>
  <c r="D7720" i="2"/>
  <c r="D7719" i="2"/>
  <c r="D7718" i="2"/>
  <c r="D7717" i="2"/>
  <c r="D7716" i="2"/>
  <c r="D7715" i="2"/>
  <c r="D7714" i="2"/>
  <c r="D7713" i="2"/>
  <c r="D7712" i="2"/>
  <c r="D7711" i="2"/>
  <c r="D7710" i="2"/>
  <c r="D7709" i="2"/>
  <c r="D7708" i="2"/>
  <c r="D7707" i="2"/>
  <c r="D7706" i="2"/>
  <c r="D7705" i="2"/>
  <c r="D7704" i="2"/>
  <c r="D7703" i="2"/>
  <c r="D7702" i="2"/>
  <c r="D7701" i="2"/>
  <c r="D7700" i="2"/>
  <c r="D7699" i="2"/>
  <c r="D7698" i="2"/>
  <c r="D7697" i="2"/>
  <c r="D7696" i="2"/>
  <c r="D7695" i="2"/>
  <c r="D7694" i="2"/>
  <c r="D7693" i="2"/>
  <c r="D7692" i="2"/>
  <c r="D7691" i="2"/>
  <c r="D7690" i="2"/>
  <c r="D7689" i="2"/>
  <c r="D7688" i="2"/>
  <c r="D7687" i="2"/>
  <c r="D7686" i="2"/>
  <c r="D7685" i="2"/>
  <c r="D7684" i="2"/>
  <c r="D7683" i="2"/>
  <c r="D7682" i="2"/>
  <c r="D7681" i="2"/>
  <c r="D7680" i="2"/>
  <c r="D7679" i="2"/>
  <c r="D7678" i="2"/>
  <c r="D7677" i="2"/>
  <c r="D7676" i="2"/>
  <c r="D7675" i="2"/>
  <c r="D7674" i="2"/>
  <c r="D7673" i="2"/>
  <c r="D7672" i="2"/>
  <c r="D7671" i="2"/>
  <c r="D7670" i="2"/>
  <c r="D7669" i="2"/>
  <c r="D7668" i="2"/>
  <c r="D7667" i="2"/>
  <c r="D7666" i="2"/>
  <c r="D7665" i="2"/>
  <c r="D7664" i="2"/>
  <c r="D7663" i="2"/>
  <c r="D7662" i="2"/>
  <c r="D7661" i="2"/>
  <c r="D7660" i="2"/>
  <c r="D7659" i="2"/>
  <c r="D7658" i="2"/>
  <c r="D7657" i="2"/>
  <c r="D7656" i="2"/>
  <c r="D7655" i="2"/>
  <c r="D7654" i="2"/>
  <c r="D7653" i="2"/>
  <c r="D7652" i="2"/>
  <c r="D7651" i="2"/>
  <c r="D7650" i="2"/>
  <c r="D7649" i="2"/>
  <c r="D7648" i="2"/>
  <c r="D7647" i="2"/>
  <c r="D7646" i="2"/>
  <c r="D7645" i="2"/>
  <c r="D7644" i="2"/>
  <c r="D7643" i="2"/>
  <c r="D7642" i="2"/>
  <c r="D7641" i="2"/>
  <c r="D7640" i="2"/>
  <c r="D7639" i="2"/>
  <c r="D7638" i="2"/>
  <c r="D7637" i="2"/>
  <c r="D7636" i="2"/>
  <c r="D7635" i="2"/>
  <c r="D7634" i="2"/>
  <c r="D7633" i="2"/>
  <c r="D7632" i="2"/>
  <c r="D7631" i="2"/>
  <c r="D7630" i="2"/>
  <c r="D7629" i="2"/>
  <c r="D7628" i="2"/>
  <c r="D7627" i="2"/>
  <c r="D7626" i="2"/>
  <c r="D7625" i="2"/>
  <c r="D7624" i="2"/>
  <c r="D7623" i="2"/>
  <c r="D7622" i="2"/>
  <c r="D7621" i="2"/>
  <c r="D7620" i="2"/>
  <c r="D7619" i="2"/>
  <c r="D7618" i="2"/>
  <c r="D7617" i="2"/>
  <c r="D7616" i="2"/>
  <c r="D7615" i="2"/>
  <c r="D7614" i="2"/>
  <c r="D7613" i="2"/>
  <c r="D7612" i="2"/>
  <c r="D7611" i="2"/>
  <c r="D7610" i="2"/>
  <c r="D7609" i="2"/>
  <c r="D7608" i="2"/>
  <c r="D7607" i="2"/>
  <c r="D7606" i="2"/>
  <c r="D7605" i="2"/>
  <c r="D7604" i="2"/>
  <c r="D7603" i="2"/>
  <c r="D7602" i="2"/>
  <c r="D7601" i="2"/>
  <c r="D7600" i="2"/>
  <c r="D7599" i="2"/>
  <c r="D7598" i="2"/>
  <c r="D7597" i="2"/>
  <c r="D7596" i="2"/>
  <c r="D7595" i="2"/>
  <c r="D7594" i="2"/>
  <c r="D7593" i="2"/>
  <c r="D7592" i="2"/>
  <c r="D7591" i="2"/>
  <c r="D7590" i="2"/>
  <c r="D7589" i="2"/>
  <c r="D7588" i="2"/>
  <c r="D7587" i="2"/>
  <c r="D7586" i="2"/>
  <c r="D7585" i="2"/>
  <c r="D7584" i="2"/>
  <c r="D7583" i="2"/>
  <c r="D7582" i="2"/>
  <c r="D7581" i="2"/>
  <c r="D7580" i="2"/>
  <c r="D7579" i="2"/>
  <c r="D7578" i="2"/>
  <c r="D7577" i="2"/>
  <c r="D7576" i="2"/>
  <c r="D7575" i="2"/>
  <c r="D7574" i="2"/>
  <c r="D7573" i="2"/>
  <c r="D7572" i="2"/>
  <c r="D7571" i="2"/>
  <c r="D7570" i="2"/>
  <c r="D7569" i="2"/>
  <c r="D7568" i="2"/>
  <c r="D7567" i="2"/>
  <c r="D7566" i="2"/>
  <c r="D7565" i="2"/>
  <c r="D7564" i="2"/>
  <c r="D7563" i="2"/>
  <c r="D7562" i="2"/>
  <c r="D7561" i="2"/>
  <c r="D7560" i="2"/>
  <c r="D7559" i="2"/>
  <c r="D7558" i="2"/>
  <c r="D7557" i="2"/>
  <c r="D7556" i="2"/>
  <c r="D7555" i="2"/>
  <c r="D7554" i="2"/>
  <c r="D7553" i="2"/>
  <c r="D7552" i="2"/>
  <c r="D7551" i="2"/>
  <c r="D7550" i="2"/>
  <c r="D7549" i="2"/>
  <c r="D7548" i="2"/>
  <c r="D7547" i="2"/>
  <c r="D7546" i="2"/>
  <c r="D7545" i="2"/>
  <c r="D7544" i="2"/>
  <c r="D7543" i="2"/>
  <c r="D7542" i="2"/>
  <c r="D7541" i="2"/>
  <c r="D7540" i="2"/>
  <c r="D7539" i="2"/>
  <c r="D7538" i="2"/>
  <c r="D7537" i="2"/>
  <c r="D7536" i="2"/>
  <c r="D7535" i="2"/>
  <c r="D7534" i="2"/>
  <c r="D7533" i="2"/>
  <c r="D7532" i="2"/>
  <c r="D7531" i="2"/>
  <c r="D7530" i="2"/>
  <c r="D7529" i="2"/>
  <c r="D7528" i="2"/>
  <c r="D7527" i="2"/>
  <c r="D7526" i="2"/>
  <c r="D7525" i="2"/>
  <c r="D7524" i="2"/>
  <c r="D7523" i="2"/>
  <c r="D7522" i="2"/>
  <c r="D7521" i="2"/>
  <c r="D7520" i="2"/>
  <c r="D7519" i="2"/>
  <c r="D7518" i="2"/>
  <c r="D7517" i="2"/>
  <c r="D7516" i="2"/>
  <c r="D7515" i="2"/>
  <c r="D7514" i="2"/>
  <c r="D7513" i="2"/>
  <c r="D7512" i="2"/>
  <c r="D7511" i="2"/>
  <c r="D7510" i="2"/>
  <c r="D7509" i="2"/>
  <c r="D7508" i="2"/>
  <c r="D7507" i="2"/>
  <c r="D7506" i="2"/>
  <c r="D7505" i="2"/>
  <c r="D7504" i="2"/>
  <c r="D7503" i="2"/>
  <c r="D7502" i="2"/>
  <c r="D7501" i="2"/>
  <c r="D7500" i="2"/>
  <c r="D7499" i="2"/>
  <c r="D7498" i="2"/>
  <c r="D7497" i="2"/>
  <c r="D7496" i="2"/>
  <c r="D7495" i="2"/>
  <c r="D7494" i="2"/>
  <c r="D7493" i="2"/>
  <c r="D7492" i="2"/>
  <c r="D7491" i="2"/>
  <c r="D7490" i="2"/>
  <c r="D7489" i="2"/>
  <c r="D7488" i="2"/>
  <c r="D7487" i="2"/>
  <c r="D7486" i="2"/>
  <c r="D7485" i="2"/>
  <c r="D7484" i="2"/>
  <c r="D7483" i="2"/>
  <c r="D7482" i="2"/>
  <c r="D7481" i="2"/>
  <c r="D7480" i="2"/>
  <c r="D7479" i="2"/>
  <c r="D7478" i="2"/>
  <c r="D7477" i="2"/>
  <c r="D7476" i="2"/>
  <c r="D7475" i="2"/>
  <c r="D7474" i="2"/>
  <c r="D7473" i="2"/>
  <c r="D7472" i="2"/>
  <c r="D7471" i="2"/>
  <c r="D7470" i="2"/>
  <c r="D7469" i="2"/>
  <c r="D7468" i="2"/>
  <c r="D7467" i="2"/>
  <c r="D7466" i="2"/>
  <c r="D7465" i="2"/>
  <c r="D7464" i="2"/>
  <c r="D7463" i="2"/>
  <c r="D7462" i="2"/>
  <c r="D7461" i="2"/>
  <c r="D7460" i="2"/>
  <c r="D7459" i="2"/>
  <c r="D7458" i="2"/>
  <c r="D7457" i="2"/>
  <c r="D7456" i="2"/>
  <c r="D7455" i="2"/>
  <c r="D7454" i="2"/>
  <c r="D7453" i="2"/>
  <c r="D7452" i="2"/>
  <c r="D7451" i="2"/>
  <c r="D7450" i="2"/>
  <c r="D7449" i="2"/>
  <c r="D7448" i="2"/>
  <c r="D7447" i="2"/>
  <c r="D7446" i="2"/>
  <c r="D7445" i="2"/>
  <c r="D7444" i="2"/>
  <c r="D7443" i="2"/>
  <c r="D7442" i="2"/>
  <c r="D7441" i="2"/>
  <c r="D7440" i="2"/>
  <c r="D7439" i="2"/>
  <c r="D7438" i="2"/>
  <c r="D7437" i="2"/>
  <c r="D7436" i="2"/>
  <c r="D7435" i="2"/>
  <c r="D7434" i="2"/>
  <c r="D7433" i="2"/>
  <c r="D7432" i="2"/>
  <c r="D7431" i="2"/>
  <c r="D7430" i="2"/>
  <c r="D7429" i="2"/>
  <c r="D7428" i="2"/>
  <c r="D7427" i="2"/>
  <c r="D7426" i="2"/>
  <c r="D7425" i="2"/>
  <c r="D7424" i="2"/>
  <c r="D7423" i="2"/>
  <c r="D7422" i="2"/>
  <c r="D7421" i="2"/>
  <c r="D7420" i="2"/>
  <c r="D7419" i="2"/>
  <c r="D7418" i="2"/>
  <c r="D7417" i="2"/>
  <c r="D7416" i="2"/>
  <c r="D7415" i="2"/>
  <c r="D7414" i="2"/>
  <c r="D7413" i="2"/>
  <c r="D7412" i="2"/>
  <c r="D7411" i="2"/>
  <c r="D7410" i="2"/>
  <c r="D7409" i="2"/>
  <c r="D7408" i="2"/>
  <c r="D7407" i="2"/>
  <c r="D7406" i="2"/>
  <c r="D7405" i="2"/>
  <c r="D7404" i="2"/>
  <c r="D7403" i="2"/>
  <c r="D7402" i="2"/>
  <c r="D7401" i="2"/>
  <c r="D7400" i="2"/>
  <c r="D7399" i="2"/>
  <c r="D7398" i="2"/>
  <c r="D7397" i="2"/>
  <c r="D7396" i="2"/>
  <c r="D7395" i="2"/>
  <c r="D7394" i="2"/>
  <c r="D7393" i="2"/>
  <c r="D7392" i="2"/>
  <c r="D7391" i="2"/>
  <c r="D7390" i="2"/>
  <c r="D7389" i="2"/>
  <c r="D7388" i="2"/>
  <c r="D7387" i="2"/>
  <c r="D7386" i="2"/>
  <c r="D7385" i="2"/>
  <c r="D7384" i="2"/>
  <c r="D7383" i="2"/>
  <c r="D7382" i="2"/>
  <c r="D7381" i="2"/>
  <c r="D7380" i="2"/>
  <c r="D7379" i="2"/>
  <c r="D7378" i="2"/>
  <c r="D7377" i="2"/>
  <c r="D7376" i="2"/>
  <c r="D7375" i="2"/>
  <c r="D7374" i="2"/>
  <c r="D7373" i="2"/>
  <c r="D7372" i="2"/>
  <c r="D7371" i="2"/>
  <c r="D7370" i="2"/>
  <c r="D7369" i="2"/>
  <c r="D7368" i="2"/>
  <c r="D7367" i="2"/>
  <c r="D7366" i="2"/>
  <c r="D7365" i="2"/>
  <c r="D7364" i="2"/>
  <c r="D7363" i="2"/>
  <c r="D7362" i="2"/>
  <c r="D7361" i="2"/>
  <c r="D7360" i="2"/>
  <c r="D7359" i="2"/>
  <c r="D7358" i="2"/>
  <c r="D7357" i="2"/>
  <c r="D7356" i="2"/>
  <c r="D7355" i="2"/>
  <c r="D7354" i="2"/>
  <c r="D7353" i="2"/>
  <c r="D7352" i="2"/>
  <c r="D7351" i="2"/>
  <c r="D7350" i="2"/>
  <c r="D7349" i="2"/>
  <c r="D7348" i="2"/>
  <c r="D7347" i="2"/>
  <c r="D7346" i="2"/>
  <c r="D7345" i="2"/>
  <c r="D7344" i="2"/>
  <c r="D7343" i="2"/>
  <c r="D7342" i="2"/>
  <c r="D7341" i="2"/>
  <c r="D7340" i="2"/>
  <c r="D7339" i="2"/>
  <c r="D7338" i="2"/>
  <c r="D7337" i="2"/>
  <c r="D7336" i="2"/>
  <c r="D7335" i="2"/>
  <c r="D7334" i="2"/>
  <c r="D7333" i="2"/>
  <c r="D7332" i="2"/>
  <c r="D7331" i="2"/>
  <c r="D7330" i="2"/>
  <c r="D7329" i="2"/>
  <c r="D7328" i="2"/>
  <c r="D7327" i="2"/>
  <c r="D7326" i="2"/>
  <c r="D7325" i="2"/>
  <c r="D7324" i="2"/>
  <c r="D7323" i="2"/>
  <c r="D7322" i="2"/>
  <c r="D7321" i="2"/>
  <c r="D7320" i="2"/>
  <c r="D7319" i="2"/>
  <c r="D7318" i="2"/>
  <c r="D7317" i="2"/>
  <c r="D7316" i="2"/>
  <c r="D7315" i="2"/>
  <c r="D7314" i="2"/>
  <c r="D7313" i="2"/>
  <c r="D7312" i="2"/>
  <c r="D7311" i="2"/>
  <c r="D7310" i="2"/>
  <c r="D7309" i="2"/>
  <c r="D7308" i="2"/>
  <c r="D7307" i="2"/>
  <c r="D7306" i="2"/>
  <c r="D7305" i="2"/>
  <c r="D7304" i="2"/>
  <c r="D7303" i="2"/>
  <c r="D7302" i="2"/>
  <c r="D7301" i="2"/>
  <c r="D7300" i="2"/>
  <c r="D7299" i="2"/>
  <c r="D7298" i="2"/>
  <c r="D7297" i="2"/>
  <c r="D7296" i="2"/>
  <c r="D7295" i="2"/>
  <c r="D7294" i="2"/>
  <c r="D7293" i="2"/>
  <c r="D7292" i="2"/>
  <c r="D7291" i="2"/>
  <c r="D7290" i="2"/>
  <c r="D7289" i="2"/>
  <c r="D7288" i="2"/>
  <c r="D7287" i="2"/>
  <c r="D7286" i="2"/>
  <c r="D7285" i="2"/>
  <c r="D7284" i="2"/>
  <c r="D7283" i="2"/>
  <c r="D7282" i="2"/>
  <c r="D7281" i="2"/>
  <c r="D7280" i="2"/>
  <c r="D7279" i="2"/>
  <c r="D7278" i="2"/>
  <c r="D7277" i="2"/>
  <c r="D7276" i="2"/>
  <c r="D7275" i="2"/>
  <c r="D7274" i="2"/>
  <c r="D7273" i="2"/>
  <c r="D7272" i="2"/>
  <c r="D7271" i="2"/>
  <c r="D7270" i="2"/>
  <c r="D7269" i="2"/>
  <c r="D7268" i="2"/>
  <c r="D7267" i="2"/>
  <c r="D7266" i="2"/>
  <c r="D7265" i="2"/>
  <c r="D7264" i="2"/>
  <c r="D7263" i="2"/>
  <c r="D7262" i="2"/>
  <c r="D7261" i="2"/>
  <c r="D7260" i="2"/>
  <c r="D7259" i="2"/>
  <c r="D7258" i="2"/>
  <c r="D7257" i="2"/>
  <c r="D7256" i="2"/>
  <c r="D7255" i="2"/>
  <c r="D7254" i="2"/>
  <c r="D7253" i="2"/>
  <c r="D7252" i="2"/>
  <c r="D7251" i="2"/>
  <c r="D7250" i="2"/>
  <c r="D7249" i="2"/>
  <c r="D7248" i="2"/>
  <c r="D7247" i="2"/>
  <c r="D7246" i="2"/>
  <c r="D7245" i="2"/>
  <c r="D7244" i="2"/>
  <c r="D7243" i="2"/>
  <c r="D7242" i="2"/>
  <c r="D7241" i="2"/>
  <c r="D7240" i="2"/>
  <c r="D7239" i="2"/>
  <c r="D7238" i="2"/>
  <c r="D7237" i="2"/>
  <c r="D7236" i="2"/>
  <c r="D7235" i="2"/>
  <c r="D7234" i="2"/>
  <c r="D7233" i="2"/>
  <c r="D7232" i="2"/>
  <c r="D7231" i="2"/>
  <c r="D7230" i="2"/>
  <c r="D7229" i="2"/>
  <c r="D7228" i="2"/>
  <c r="D7227" i="2"/>
  <c r="D7226" i="2"/>
  <c r="D7225" i="2"/>
  <c r="D7224" i="2"/>
  <c r="D7223" i="2"/>
  <c r="D7222" i="2"/>
  <c r="D7221" i="2"/>
  <c r="D7220" i="2"/>
  <c r="D7219" i="2"/>
  <c r="D7218" i="2"/>
  <c r="D7217" i="2"/>
  <c r="D7216" i="2"/>
  <c r="D7215" i="2"/>
  <c r="D7214" i="2"/>
  <c r="D7213" i="2"/>
  <c r="D7212" i="2"/>
  <c r="D7211" i="2"/>
  <c r="D7210" i="2"/>
  <c r="D7209" i="2"/>
  <c r="D7208" i="2"/>
  <c r="D7207" i="2"/>
  <c r="D7206" i="2"/>
  <c r="D7205" i="2"/>
  <c r="D7204" i="2"/>
  <c r="D7203" i="2"/>
  <c r="D7202" i="2"/>
  <c r="D7201" i="2"/>
  <c r="D7200" i="2"/>
  <c r="D7199" i="2"/>
  <c r="D7198" i="2"/>
  <c r="D7197" i="2"/>
  <c r="D7196" i="2"/>
  <c r="D7195" i="2"/>
  <c r="D7194" i="2"/>
  <c r="D7193" i="2"/>
  <c r="D7192" i="2"/>
  <c r="D7191" i="2"/>
  <c r="D7190" i="2"/>
  <c r="D7189" i="2"/>
  <c r="D7188" i="2"/>
  <c r="D7187" i="2"/>
  <c r="D7186" i="2"/>
  <c r="D7185" i="2"/>
  <c r="D7184" i="2"/>
  <c r="D7183" i="2"/>
  <c r="D7182" i="2"/>
  <c r="D7181" i="2"/>
  <c r="D7180" i="2"/>
  <c r="D7179" i="2"/>
  <c r="D7178" i="2"/>
  <c r="D7177" i="2"/>
  <c r="D7176" i="2"/>
  <c r="D7175" i="2"/>
  <c r="D7174" i="2"/>
  <c r="D7173" i="2"/>
  <c r="D7172" i="2"/>
  <c r="D7171" i="2"/>
  <c r="D7170" i="2"/>
  <c r="D7169" i="2"/>
  <c r="D7168" i="2"/>
  <c r="D7167" i="2"/>
  <c r="D7166" i="2"/>
  <c r="D7165" i="2"/>
  <c r="D7164" i="2"/>
  <c r="D7163" i="2"/>
  <c r="D7162" i="2"/>
  <c r="D7161" i="2"/>
  <c r="D7160" i="2"/>
  <c r="D7159" i="2"/>
  <c r="D7158" i="2"/>
  <c r="D7157" i="2"/>
  <c r="D7156" i="2"/>
  <c r="D7155" i="2"/>
  <c r="D7154" i="2"/>
  <c r="D7153" i="2"/>
  <c r="D7152" i="2"/>
  <c r="D7151" i="2"/>
  <c r="D7150" i="2"/>
  <c r="D7149" i="2"/>
  <c r="D7148" i="2"/>
  <c r="D7147" i="2"/>
  <c r="D7146" i="2"/>
  <c r="D7145" i="2"/>
  <c r="D7144" i="2"/>
  <c r="D7143" i="2"/>
  <c r="D7142" i="2"/>
  <c r="D7141" i="2"/>
  <c r="D7140" i="2"/>
  <c r="D7139" i="2"/>
  <c r="D7138" i="2"/>
  <c r="D7137" i="2"/>
  <c r="D7136" i="2"/>
  <c r="D7135" i="2"/>
  <c r="D7134" i="2"/>
  <c r="D7133" i="2"/>
  <c r="D7132" i="2"/>
  <c r="D7131" i="2"/>
  <c r="D7130" i="2"/>
  <c r="D7129" i="2"/>
  <c r="D7128" i="2"/>
  <c r="D7127" i="2"/>
  <c r="D7126" i="2"/>
  <c r="D7125" i="2"/>
  <c r="D7124" i="2"/>
  <c r="D7123" i="2"/>
  <c r="D7122" i="2"/>
  <c r="D7121" i="2"/>
  <c r="D7120" i="2"/>
  <c r="D7119" i="2"/>
  <c r="D7118" i="2"/>
  <c r="D7117" i="2"/>
  <c r="D7116" i="2"/>
  <c r="D7115" i="2"/>
  <c r="D7114" i="2"/>
  <c r="D7113" i="2"/>
  <c r="D7112" i="2"/>
  <c r="D7111" i="2"/>
  <c r="D7110" i="2"/>
  <c r="D7109" i="2"/>
  <c r="D7108" i="2"/>
  <c r="D7107" i="2"/>
  <c r="D7106" i="2"/>
  <c r="D7105" i="2"/>
  <c r="D7104" i="2"/>
  <c r="D7103" i="2"/>
  <c r="D7102" i="2"/>
  <c r="D7101" i="2"/>
  <c r="D7100" i="2"/>
  <c r="D7099" i="2"/>
  <c r="D7098" i="2"/>
  <c r="D7097" i="2"/>
  <c r="D7096" i="2"/>
  <c r="D7095" i="2"/>
  <c r="D7094" i="2"/>
  <c r="D7093" i="2"/>
  <c r="D7092" i="2"/>
  <c r="D7091" i="2"/>
  <c r="D7090" i="2"/>
  <c r="D7089" i="2"/>
  <c r="D7088" i="2"/>
  <c r="D7087" i="2"/>
  <c r="D7086" i="2"/>
  <c r="D7085" i="2"/>
  <c r="D7084" i="2"/>
  <c r="D7083" i="2"/>
  <c r="D7082" i="2"/>
  <c r="D7081" i="2"/>
  <c r="D7080" i="2"/>
  <c r="D7079" i="2"/>
  <c r="D7078" i="2"/>
  <c r="D7077" i="2"/>
  <c r="D7076" i="2"/>
  <c r="D7075" i="2"/>
  <c r="D7074" i="2"/>
  <c r="D7073" i="2"/>
  <c r="D7072" i="2"/>
  <c r="D7071" i="2"/>
  <c r="D7070" i="2"/>
  <c r="D7069" i="2"/>
  <c r="D7068" i="2"/>
  <c r="D7067" i="2"/>
  <c r="D7066" i="2"/>
  <c r="D7065" i="2"/>
  <c r="D7064" i="2"/>
  <c r="D7063" i="2"/>
  <c r="D7062" i="2"/>
  <c r="D7061" i="2"/>
  <c r="D7060" i="2"/>
  <c r="D7059" i="2"/>
  <c r="D7058" i="2"/>
  <c r="D7057" i="2"/>
  <c r="D7056" i="2"/>
  <c r="D7055" i="2"/>
  <c r="D7054" i="2"/>
  <c r="D7053" i="2"/>
  <c r="D7052" i="2"/>
  <c r="D7051" i="2"/>
  <c r="D7050" i="2"/>
  <c r="D7049" i="2"/>
  <c r="D7048" i="2"/>
  <c r="D7047" i="2"/>
  <c r="D7046" i="2"/>
  <c r="D7045" i="2"/>
  <c r="D7044" i="2"/>
  <c r="D7043" i="2"/>
  <c r="D7042" i="2"/>
  <c r="D7041" i="2"/>
  <c r="D7040" i="2"/>
  <c r="D7039" i="2"/>
  <c r="D7038" i="2"/>
  <c r="D7037" i="2"/>
  <c r="D7036" i="2"/>
  <c r="D7035" i="2"/>
  <c r="D7034" i="2"/>
  <c r="D7033" i="2"/>
  <c r="D7032" i="2"/>
  <c r="D7031" i="2"/>
  <c r="D7030" i="2"/>
  <c r="D7029" i="2"/>
  <c r="D7028" i="2"/>
  <c r="D7027" i="2"/>
  <c r="D7026" i="2"/>
  <c r="D7025" i="2"/>
  <c r="D7024" i="2"/>
  <c r="D7023" i="2"/>
  <c r="D7022" i="2"/>
  <c r="D7021" i="2"/>
  <c r="D7020" i="2"/>
  <c r="D7019" i="2"/>
  <c r="D7018" i="2"/>
  <c r="D7017" i="2"/>
  <c r="D7016" i="2"/>
  <c r="D7015" i="2"/>
  <c r="D7014" i="2"/>
  <c r="D7013" i="2"/>
  <c r="D7012" i="2"/>
  <c r="D7011" i="2"/>
  <c r="D7010" i="2"/>
  <c r="D7009" i="2"/>
  <c r="D7008" i="2"/>
  <c r="D7007" i="2"/>
  <c r="D7006" i="2"/>
  <c r="D7005" i="2"/>
  <c r="D7004" i="2"/>
  <c r="D7003" i="2"/>
  <c r="D7002" i="2"/>
  <c r="D7001" i="2"/>
  <c r="D7000" i="2"/>
  <c r="D6999" i="2"/>
  <c r="D6998" i="2"/>
  <c r="D6997" i="2"/>
  <c r="D6996" i="2"/>
  <c r="D6995" i="2"/>
  <c r="D6994" i="2"/>
  <c r="D6993" i="2"/>
  <c r="D6992" i="2"/>
  <c r="D6991" i="2"/>
  <c r="D6990" i="2"/>
  <c r="D6989" i="2"/>
  <c r="D6988" i="2"/>
  <c r="D6987" i="2"/>
  <c r="D6986" i="2"/>
  <c r="D6985" i="2"/>
  <c r="D6984" i="2"/>
  <c r="D6983" i="2"/>
  <c r="D6982" i="2"/>
  <c r="D6981" i="2"/>
  <c r="D6980" i="2"/>
  <c r="D6979" i="2"/>
  <c r="D6978" i="2"/>
  <c r="D6977" i="2"/>
  <c r="D6976" i="2"/>
  <c r="D6975" i="2"/>
  <c r="D6974" i="2"/>
  <c r="D6973" i="2"/>
  <c r="D6972" i="2"/>
  <c r="D6971" i="2"/>
  <c r="D6970" i="2"/>
  <c r="D6969" i="2"/>
  <c r="D6968" i="2"/>
  <c r="D6967" i="2"/>
  <c r="D6966" i="2"/>
  <c r="D6965" i="2"/>
  <c r="D6964" i="2"/>
  <c r="D6963" i="2"/>
  <c r="D6962" i="2"/>
  <c r="D6961" i="2"/>
  <c r="D6960" i="2"/>
  <c r="D6959" i="2"/>
  <c r="D6958" i="2"/>
  <c r="D6957" i="2"/>
  <c r="D6956" i="2"/>
  <c r="D6955" i="2"/>
  <c r="D6954" i="2"/>
  <c r="D6953" i="2"/>
  <c r="D6952" i="2"/>
  <c r="D6951" i="2"/>
  <c r="D6950" i="2"/>
  <c r="D6949" i="2"/>
  <c r="D6948" i="2"/>
  <c r="D6947" i="2"/>
  <c r="D6946" i="2"/>
  <c r="D6945" i="2"/>
  <c r="D6944" i="2"/>
  <c r="D6943" i="2"/>
  <c r="D6942" i="2"/>
  <c r="D6941" i="2"/>
  <c r="D6940" i="2"/>
  <c r="D6939" i="2"/>
  <c r="D6938" i="2"/>
  <c r="D6937" i="2"/>
  <c r="D6936" i="2"/>
  <c r="D6935" i="2"/>
  <c r="D6934" i="2"/>
  <c r="D6933" i="2"/>
  <c r="D6932" i="2"/>
  <c r="D6931" i="2"/>
  <c r="D6930" i="2"/>
  <c r="D6929" i="2"/>
  <c r="D6928" i="2"/>
  <c r="D6927" i="2"/>
  <c r="D6926" i="2"/>
  <c r="D6925" i="2"/>
  <c r="D6924" i="2"/>
  <c r="D6923" i="2"/>
  <c r="D6922" i="2"/>
  <c r="D6921" i="2"/>
  <c r="D6920" i="2"/>
  <c r="D6919" i="2"/>
  <c r="D6918" i="2"/>
  <c r="D6917" i="2"/>
  <c r="D6916" i="2"/>
  <c r="D6915" i="2"/>
  <c r="D6914" i="2"/>
  <c r="D6913" i="2"/>
  <c r="D6912" i="2"/>
  <c r="D6911" i="2"/>
  <c r="D6910" i="2"/>
  <c r="D6909" i="2"/>
  <c r="D6908" i="2"/>
  <c r="D6907" i="2"/>
  <c r="D6906" i="2"/>
  <c r="D6905" i="2"/>
  <c r="D6904" i="2"/>
  <c r="D6903" i="2"/>
  <c r="D6902" i="2"/>
  <c r="D6901" i="2"/>
  <c r="D6900" i="2"/>
  <c r="D6899" i="2"/>
  <c r="D6898" i="2"/>
  <c r="D6897" i="2"/>
  <c r="D6896" i="2"/>
  <c r="D6895" i="2"/>
  <c r="D6894" i="2"/>
  <c r="D6893" i="2"/>
  <c r="D6892" i="2"/>
  <c r="D6891" i="2"/>
  <c r="D6890" i="2"/>
  <c r="D6889" i="2"/>
  <c r="D6888" i="2"/>
  <c r="D6887" i="2"/>
  <c r="D6886" i="2"/>
  <c r="D6885" i="2"/>
  <c r="D6884" i="2"/>
  <c r="D6883" i="2"/>
  <c r="D6882" i="2"/>
  <c r="D6881" i="2"/>
  <c r="D6880" i="2"/>
  <c r="D6879" i="2"/>
  <c r="D6878" i="2"/>
  <c r="D6877" i="2"/>
  <c r="D6876" i="2"/>
  <c r="D6875" i="2"/>
  <c r="D6874" i="2"/>
  <c r="D6873" i="2"/>
  <c r="D6872" i="2"/>
  <c r="D6871" i="2"/>
  <c r="D6870" i="2"/>
  <c r="D6869" i="2"/>
  <c r="D6868" i="2"/>
  <c r="D6867" i="2"/>
  <c r="D6866" i="2"/>
  <c r="D6865" i="2"/>
  <c r="D6864" i="2"/>
  <c r="D6863" i="2"/>
  <c r="D6862" i="2"/>
  <c r="D6861" i="2"/>
  <c r="D6860" i="2"/>
  <c r="D6859" i="2"/>
  <c r="D6858" i="2"/>
  <c r="D6857" i="2"/>
  <c r="D6856" i="2"/>
  <c r="D6855" i="2"/>
  <c r="D6854" i="2"/>
  <c r="D6853" i="2"/>
  <c r="D6852" i="2"/>
  <c r="D6851" i="2"/>
  <c r="D6850" i="2"/>
  <c r="D6849" i="2"/>
  <c r="D6848" i="2"/>
  <c r="D6847" i="2"/>
  <c r="D6846" i="2"/>
  <c r="D6845" i="2"/>
  <c r="D6844" i="2"/>
  <c r="D6843" i="2"/>
  <c r="D6842" i="2"/>
  <c r="D6841" i="2"/>
  <c r="D6840" i="2"/>
  <c r="D6839" i="2"/>
  <c r="D6838" i="2"/>
  <c r="D6837" i="2"/>
  <c r="D6836" i="2"/>
  <c r="D6835" i="2"/>
  <c r="D6834" i="2"/>
  <c r="D6833" i="2"/>
  <c r="D6832" i="2"/>
  <c r="D6831" i="2"/>
  <c r="D6830" i="2"/>
  <c r="D6829" i="2"/>
  <c r="D6828" i="2"/>
  <c r="D6827" i="2"/>
  <c r="D6826" i="2"/>
  <c r="D6825" i="2"/>
  <c r="D6824" i="2"/>
  <c r="D6823" i="2"/>
  <c r="D6822" i="2"/>
  <c r="D6821" i="2"/>
  <c r="D6820" i="2"/>
  <c r="D6819" i="2"/>
  <c r="D6818" i="2"/>
  <c r="D6817" i="2"/>
  <c r="D6816" i="2"/>
  <c r="D6815" i="2"/>
  <c r="D6814" i="2"/>
  <c r="D6813" i="2"/>
  <c r="D6812" i="2"/>
  <c r="D6811" i="2"/>
  <c r="D6810" i="2"/>
  <c r="D6809" i="2"/>
  <c r="D6808" i="2"/>
  <c r="D6807" i="2"/>
  <c r="D6806" i="2"/>
  <c r="D6805" i="2"/>
  <c r="D6804" i="2"/>
  <c r="D6803" i="2"/>
  <c r="D6802" i="2"/>
  <c r="D6801" i="2"/>
  <c r="D6800" i="2"/>
  <c r="D6799" i="2"/>
  <c r="D6798" i="2"/>
  <c r="D6797" i="2"/>
  <c r="D6796" i="2"/>
  <c r="D6795" i="2"/>
  <c r="D6794" i="2"/>
  <c r="D6793" i="2"/>
  <c r="D6792" i="2"/>
  <c r="D6791" i="2"/>
  <c r="D6790" i="2"/>
  <c r="D6789" i="2"/>
  <c r="D6788" i="2"/>
  <c r="D6787" i="2"/>
  <c r="D6786" i="2"/>
  <c r="D6785" i="2"/>
  <c r="D6784" i="2"/>
  <c r="D6783" i="2"/>
  <c r="D6782" i="2"/>
  <c r="D6781" i="2"/>
  <c r="D6780" i="2"/>
  <c r="D6779" i="2"/>
  <c r="D6778" i="2"/>
  <c r="D6777" i="2"/>
  <c r="D6776" i="2"/>
  <c r="D6775" i="2"/>
  <c r="D6774" i="2"/>
  <c r="D6773" i="2"/>
  <c r="D6772" i="2"/>
  <c r="D6771" i="2"/>
  <c r="D6770" i="2"/>
  <c r="D6769" i="2"/>
  <c r="D6768" i="2"/>
  <c r="D6767" i="2"/>
  <c r="D6766" i="2"/>
  <c r="D6765" i="2"/>
  <c r="D6764" i="2"/>
  <c r="D6763" i="2"/>
  <c r="D6762" i="2"/>
  <c r="D6761" i="2"/>
  <c r="D6760" i="2"/>
  <c r="D6759" i="2"/>
  <c r="D6758" i="2"/>
  <c r="D6757" i="2"/>
  <c r="D6756" i="2"/>
  <c r="D6755" i="2"/>
  <c r="D6754" i="2"/>
  <c r="D6753" i="2"/>
  <c r="D6752" i="2"/>
  <c r="D6751" i="2"/>
  <c r="D6750" i="2"/>
  <c r="D6749" i="2"/>
  <c r="D6748" i="2"/>
  <c r="D6747" i="2"/>
  <c r="D6746" i="2"/>
  <c r="D6745" i="2"/>
  <c r="D6744" i="2"/>
  <c r="D6743" i="2"/>
  <c r="D6742" i="2"/>
  <c r="D6741" i="2"/>
  <c r="D6740" i="2"/>
  <c r="D6739" i="2"/>
  <c r="D6738" i="2"/>
  <c r="D6737" i="2"/>
  <c r="D6736" i="2"/>
  <c r="D6735" i="2"/>
  <c r="D6734" i="2"/>
  <c r="D6733" i="2"/>
  <c r="D6732" i="2"/>
  <c r="D6731" i="2"/>
  <c r="D6730" i="2"/>
  <c r="D6729" i="2"/>
  <c r="D6728" i="2"/>
  <c r="D6727" i="2"/>
  <c r="D6726" i="2"/>
  <c r="D6725" i="2"/>
  <c r="D6724" i="2"/>
  <c r="D6723" i="2"/>
  <c r="D6722" i="2"/>
  <c r="D6721" i="2"/>
  <c r="D6720" i="2"/>
  <c r="D6719" i="2"/>
  <c r="D6718" i="2"/>
  <c r="D6717" i="2"/>
  <c r="D6716" i="2"/>
  <c r="D6715" i="2"/>
  <c r="D6714" i="2"/>
  <c r="D6713" i="2"/>
  <c r="D6712" i="2"/>
  <c r="D6711" i="2"/>
  <c r="D6710" i="2"/>
  <c r="D6709" i="2"/>
  <c r="D6708" i="2"/>
  <c r="D6707" i="2"/>
  <c r="D6706" i="2"/>
  <c r="D6705" i="2"/>
  <c r="D6704" i="2"/>
  <c r="D6703" i="2"/>
  <c r="D6702" i="2"/>
  <c r="D6701" i="2"/>
  <c r="D6700" i="2"/>
  <c r="D6699" i="2"/>
  <c r="D6698" i="2"/>
  <c r="D6697" i="2"/>
  <c r="D6696" i="2"/>
  <c r="D6695" i="2"/>
  <c r="D6694" i="2"/>
  <c r="D6693" i="2"/>
  <c r="D6692" i="2"/>
  <c r="D6691" i="2"/>
  <c r="D6690" i="2"/>
  <c r="D6689" i="2"/>
  <c r="D6688" i="2"/>
  <c r="D6687" i="2"/>
  <c r="D6686" i="2"/>
  <c r="D6685" i="2"/>
  <c r="D6684" i="2"/>
  <c r="D6683" i="2"/>
  <c r="D6682" i="2"/>
  <c r="D6681" i="2"/>
  <c r="D6680" i="2"/>
  <c r="D6679" i="2"/>
  <c r="D6678" i="2"/>
  <c r="D6677" i="2"/>
  <c r="D6676" i="2"/>
  <c r="D6675" i="2"/>
  <c r="D6674" i="2"/>
  <c r="D6673" i="2"/>
  <c r="D6672" i="2"/>
  <c r="D6671" i="2"/>
  <c r="D6670" i="2"/>
  <c r="D6669" i="2"/>
  <c r="D6668" i="2"/>
  <c r="D6667" i="2"/>
  <c r="D6666" i="2"/>
  <c r="D6665" i="2"/>
  <c r="D6664" i="2"/>
  <c r="D6663" i="2"/>
  <c r="D6662" i="2"/>
  <c r="D6661" i="2"/>
  <c r="D6660" i="2"/>
  <c r="D6659" i="2"/>
  <c r="D6658" i="2"/>
  <c r="D6657" i="2"/>
  <c r="D6656" i="2"/>
  <c r="D6655" i="2"/>
  <c r="D6654" i="2"/>
  <c r="D6653" i="2"/>
  <c r="D6652" i="2"/>
  <c r="D6651" i="2"/>
  <c r="D6650" i="2"/>
  <c r="D6649" i="2"/>
  <c r="D6648" i="2"/>
  <c r="D6647" i="2"/>
  <c r="D6646" i="2"/>
  <c r="D6645" i="2"/>
  <c r="D6644" i="2"/>
  <c r="D6643" i="2"/>
  <c r="D6642" i="2"/>
  <c r="D6641" i="2"/>
  <c r="D6640" i="2"/>
  <c r="D6639" i="2"/>
  <c r="D6638" i="2"/>
  <c r="D6637" i="2"/>
  <c r="D6636" i="2"/>
  <c r="D6635" i="2"/>
  <c r="D6634" i="2"/>
  <c r="D6633" i="2"/>
  <c r="D6632" i="2"/>
  <c r="D6631" i="2"/>
  <c r="D6630" i="2"/>
  <c r="D6629" i="2"/>
  <c r="D6628" i="2"/>
  <c r="D6627" i="2"/>
  <c r="D6626" i="2"/>
  <c r="D6625" i="2"/>
  <c r="D6624" i="2"/>
  <c r="D6623" i="2"/>
  <c r="D6622" i="2"/>
  <c r="D6621" i="2"/>
  <c r="D6620" i="2"/>
  <c r="D6619" i="2"/>
  <c r="D6618" i="2"/>
  <c r="D6617" i="2"/>
  <c r="D6616" i="2"/>
  <c r="D6615" i="2"/>
  <c r="D6614" i="2"/>
  <c r="D6613" i="2"/>
  <c r="D6612" i="2"/>
  <c r="D6611" i="2"/>
  <c r="D6610" i="2"/>
  <c r="D6609" i="2"/>
  <c r="D6608" i="2"/>
  <c r="D6607" i="2"/>
  <c r="D6606" i="2"/>
  <c r="D6605" i="2"/>
  <c r="D6604" i="2"/>
  <c r="D6603" i="2"/>
  <c r="D6602" i="2"/>
  <c r="D6601" i="2"/>
  <c r="D6600" i="2"/>
  <c r="D6599" i="2"/>
  <c r="D6598" i="2"/>
  <c r="D6597" i="2"/>
  <c r="D6596" i="2"/>
  <c r="D6595" i="2"/>
  <c r="D6594" i="2"/>
  <c r="D6593" i="2"/>
  <c r="D6592" i="2"/>
  <c r="D6591" i="2"/>
  <c r="D6590" i="2"/>
  <c r="D6589" i="2"/>
  <c r="D6588" i="2"/>
  <c r="D6587" i="2"/>
  <c r="D6586" i="2"/>
  <c r="D6585" i="2"/>
  <c r="D6584" i="2"/>
  <c r="D6583" i="2"/>
  <c r="D6582" i="2"/>
  <c r="D6581" i="2"/>
  <c r="D6580" i="2"/>
  <c r="D6579" i="2"/>
  <c r="D6578" i="2"/>
  <c r="D6577" i="2"/>
  <c r="D6576" i="2"/>
  <c r="D6575" i="2"/>
  <c r="D6574" i="2"/>
  <c r="D6573" i="2"/>
  <c r="D6572" i="2"/>
  <c r="D6571" i="2"/>
  <c r="D6570" i="2"/>
  <c r="D6569" i="2"/>
  <c r="D6568" i="2"/>
  <c r="D6567" i="2"/>
  <c r="D6566" i="2"/>
  <c r="D6565" i="2"/>
  <c r="D6564" i="2"/>
  <c r="D6563" i="2"/>
  <c r="D6562" i="2"/>
  <c r="D6561" i="2"/>
  <c r="D6560" i="2"/>
  <c r="D6559" i="2"/>
  <c r="D6558" i="2"/>
  <c r="D6557" i="2"/>
  <c r="D6556" i="2"/>
  <c r="D6555" i="2"/>
  <c r="D6554" i="2"/>
  <c r="D6553" i="2"/>
  <c r="D6552" i="2"/>
  <c r="D6551" i="2"/>
  <c r="D6550" i="2"/>
  <c r="D6549" i="2"/>
  <c r="D6548" i="2"/>
  <c r="D6547" i="2"/>
  <c r="D6546" i="2"/>
  <c r="D6545" i="2"/>
  <c r="D6544" i="2"/>
  <c r="D6543" i="2"/>
  <c r="D6542" i="2"/>
  <c r="D6541" i="2"/>
  <c r="D6540" i="2"/>
  <c r="D6539" i="2"/>
  <c r="D6538" i="2"/>
  <c r="D6537" i="2"/>
  <c r="D6536" i="2"/>
  <c r="D6535" i="2"/>
  <c r="D6534" i="2"/>
  <c r="D6533" i="2"/>
  <c r="D6532" i="2"/>
  <c r="D6531" i="2"/>
  <c r="D6530" i="2"/>
  <c r="D6529" i="2"/>
  <c r="D6528" i="2"/>
  <c r="D6527" i="2"/>
  <c r="D6526" i="2"/>
  <c r="D6525" i="2"/>
  <c r="D6524" i="2"/>
  <c r="D6523" i="2"/>
  <c r="D6522" i="2"/>
  <c r="D6521" i="2"/>
  <c r="D6520" i="2"/>
  <c r="D6519" i="2"/>
  <c r="D6518" i="2"/>
  <c r="D6517" i="2"/>
  <c r="D6516" i="2"/>
  <c r="D6515" i="2"/>
  <c r="D6514" i="2"/>
  <c r="D6513" i="2"/>
  <c r="D6512" i="2"/>
  <c r="D6511" i="2"/>
  <c r="D6510" i="2"/>
  <c r="D6509" i="2"/>
  <c r="D6508" i="2"/>
  <c r="D6507" i="2"/>
  <c r="D6506" i="2"/>
  <c r="D6505" i="2"/>
  <c r="D6504" i="2"/>
  <c r="D6503" i="2"/>
  <c r="D6502" i="2"/>
  <c r="D6501" i="2"/>
  <c r="D6500" i="2"/>
  <c r="D6499" i="2"/>
  <c r="D6498" i="2"/>
  <c r="D6497" i="2"/>
  <c r="D6496" i="2"/>
  <c r="D6495" i="2"/>
  <c r="D6494" i="2"/>
  <c r="D6493" i="2"/>
  <c r="D6492" i="2"/>
  <c r="D6491" i="2"/>
  <c r="D6490" i="2"/>
  <c r="D6489" i="2"/>
  <c r="D6488" i="2"/>
  <c r="D6487" i="2"/>
  <c r="D6486" i="2"/>
  <c r="D6485" i="2"/>
  <c r="D6484" i="2"/>
  <c r="D6483" i="2"/>
  <c r="D6482" i="2"/>
  <c r="D6481" i="2"/>
  <c r="D6480" i="2"/>
  <c r="D6479" i="2"/>
  <c r="D6478" i="2"/>
  <c r="D6477" i="2"/>
  <c r="D6476" i="2"/>
  <c r="D6475" i="2"/>
  <c r="D6474" i="2"/>
  <c r="D6473" i="2"/>
  <c r="D6472" i="2"/>
  <c r="D6471" i="2"/>
  <c r="D6470" i="2"/>
  <c r="D6469" i="2"/>
  <c r="D6468" i="2"/>
  <c r="D6467" i="2"/>
  <c r="D6466" i="2"/>
  <c r="D6465" i="2"/>
  <c r="D6464" i="2"/>
  <c r="D6463" i="2"/>
  <c r="D6462" i="2"/>
  <c r="D6461" i="2"/>
  <c r="D6460" i="2"/>
  <c r="D6459" i="2"/>
  <c r="D6458" i="2"/>
  <c r="D6457" i="2"/>
  <c r="D6456" i="2"/>
  <c r="D6455" i="2"/>
  <c r="D6454" i="2"/>
  <c r="D6453" i="2"/>
  <c r="D6452" i="2"/>
  <c r="D6451" i="2"/>
  <c r="D6450" i="2"/>
  <c r="D6449" i="2"/>
  <c r="D6448" i="2"/>
  <c r="D6447" i="2"/>
  <c r="D6446" i="2"/>
  <c r="D6445" i="2"/>
  <c r="D6444" i="2"/>
  <c r="D6443" i="2"/>
  <c r="D6442" i="2"/>
  <c r="D6441" i="2"/>
  <c r="D6440" i="2"/>
  <c r="D6439" i="2"/>
  <c r="D6438" i="2"/>
  <c r="D6437" i="2"/>
  <c r="D6436" i="2"/>
  <c r="D6435" i="2"/>
  <c r="D6434" i="2"/>
  <c r="D6433" i="2"/>
  <c r="D6432" i="2"/>
  <c r="D6431" i="2"/>
  <c r="D6430" i="2"/>
  <c r="D6429" i="2"/>
  <c r="D6428" i="2"/>
  <c r="D6427" i="2"/>
  <c r="D6426" i="2"/>
  <c r="D6425" i="2"/>
  <c r="D6424" i="2"/>
  <c r="D6423" i="2"/>
  <c r="D6422" i="2"/>
  <c r="D6421" i="2"/>
  <c r="D6420" i="2"/>
  <c r="D6419" i="2"/>
  <c r="D6418" i="2"/>
  <c r="D6417" i="2"/>
  <c r="D6416" i="2"/>
  <c r="D6415" i="2"/>
  <c r="D6414" i="2"/>
  <c r="D6413" i="2"/>
  <c r="D6412" i="2"/>
  <c r="D6411" i="2"/>
  <c r="D6410" i="2"/>
  <c r="D6409" i="2"/>
  <c r="D6408" i="2"/>
  <c r="D6407" i="2"/>
  <c r="D6406" i="2"/>
  <c r="D6405" i="2"/>
  <c r="D6404" i="2"/>
  <c r="D6403" i="2"/>
  <c r="D6402" i="2"/>
  <c r="D6401" i="2"/>
  <c r="D6400" i="2"/>
  <c r="D6399" i="2"/>
  <c r="D6398" i="2"/>
  <c r="D6397" i="2"/>
  <c r="D6396" i="2"/>
  <c r="D6395" i="2"/>
  <c r="D6394" i="2"/>
  <c r="D6393" i="2"/>
  <c r="D6392" i="2"/>
  <c r="D6391" i="2"/>
  <c r="D6390" i="2"/>
  <c r="D6389" i="2"/>
  <c r="D6388" i="2"/>
  <c r="D6387" i="2"/>
  <c r="D6386" i="2"/>
  <c r="D6385" i="2"/>
  <c r="D6384" i="2"/>
  <c r="D6383" i="2"/>
  <c r="D6382" i="2"/>
  <c r="D6381" i="2"/>
  <c r="D6380" i="2"/>
  <c r="D6379" i="2"/>
  <c r="D6378" i="2"/>
  <c r="D6377" i="2"/>
  <c r="D6376" i="2"/>
  <c r="D6375" i="2"/>
  <c r="D6374" i="2"/>
  <c r="D6373" i="2"/>
  <c r="D6372" i="2"/>
  <c r="D6371" i="2"/>
  <c r="D6370" i="2"/>
  <c r="D6369" i="2"/>
  <c r="D6368" i="2"/>
  <c r="D6367" i="2"/>
  <c r="D6366" i="2"/>
  <c r="D6365" i="2"/>
  <c r="D6364" i="2"/>
  <c r="D6363" i="2"/>
  <c r="D6362" i="2"/>
  <c r="D6361" i="2"/>
  <c r="D6360" i="2"/>
  <c r="D6359" i="2"/>
  <c r="D6358" i="2"/>
  <c r="D6357" i="2"/>
  <c r="D6356" i="2"/>
  <c r="D6355" i="2"/>
  <c r="D6354" i="2"/>
  <c r="D6353" i="2"/>
  <c r="D6352" i="2"/>
  <c r="D6351" i="2"/>
  <c r="D6350" i="2"/>
  <c r="D6349" i="2"/>
  <c r="D6348" i="2"/>
  <c r="D6347" i="2"/>
  <c r="D6346" i="2"/>
  <c r="D6345" i="2"/>
  <c r="D6344" i="2"/>
  <c r="D6343" i="2"/>
  <c r="D6342" i="2"/>
  <c r="D6341" i="2"/>
  <c r="D6340" i="2"/>
  <c r="D6339" i="2"/>
  <c r="D6338" i="2"/>
  <c r="D6337" i="2"/>
  <c r="D6336" i="2"/>
  <c r="D6335" i="2"/>
  <c r="D6334" i="2"/>
  <c r="D6333" i="2"/>
  <c r="D6332" i="2"/>
  <c r="D6331" i="2"/>
  <c r="D6330" i="2"/>
  <c r="D6329" i="2"/>
  <c r="D6328" i="2"/>
  <c r="D6327" i="2"/>
  <c r="D6326" i="2"/>
  <c r="D6325" i="2"/>
  <c r="D6324" i="2"/>
  <c r="D6323" i="2"/>
  <c r="D6322" i="2"/>
  <c r="D6321" i="2"/>
  <c r="D6320" i="2"/>
  <c r="D6319" i="2"/>
  <c r="D6318" i="2"/>
  <c r="D6317" i="2"/>
  <c r="D6316" i="2"/>
  <c r="D6315" i="2"/>
  <c r="D6314" i="2"/>
  <c r="D6313" i="2"/>
  <c r="D6312" i="2"/>
  <c r="D6311" i="2"/>
  <c r="D6310" i="2"/>
  <c r="D6309" i="2"/>
  <c r="D6308" i="2"/>
  <c r="D6307" i="2"/>
  <c r="D6306" i="2"/>
  <c r="D6305" i="2"/>
  <c r="D6304" i="2"/>
  <c r="D6303" i="2"/>
  <c r="D6302" i="2"/>
  <c r="D6301" i="2"/>
  <c r="D6300" i="2"/>
  <c r="D6299" i="2"/>
  <c r="D6298" i="2"/>
  <c r="D6297" i="2"/>
  <c r="D6296" i="2"/>
  <c r="D6295" i="2"/>
  <c r="D6294" i="2"/>
  <c r="D6293" i="2"/>
  <c r="D6292" i="2"/>
  <c r="D6291" i="2"/>
  <c r="D6290" i="2"/>
  <c r="D6289" i="2"/>
  <c r="D6288" i="2"/>
  <c r="D6287" i="2"/>
  <c r="D6286" i="2"/>
  <c r="D6285" i="2"/>
  <c r="D6284" i="2"/>
  <c r="D6283" i="2"/>
  <c r="D6282" i="2"/>
  <c r="D6281" i="2"/>
  <c r="D6280" i="2"/>
  <c r="D6279" i="2"/>
  <c r="D6278" i="2"/>
  <c r="D6277" i="2"/>
  <c r="D6276" i="2"/>
  <c r="D6275" i="2"/>
  <c r="D6274" i="2"/>
  <c r="D6273" i="2"/>
  <c r="D6272" i="2"/>
  <c r="D6271" i="2"/>
  <c r="D6270" i="2"/>
  <c r="D6269" i="2"/>
  <c r="D6268" i="2"/>
  <c r="D6267" i="2"/>
  <c r="D6266" i="2"/>
  <c r="D6265" i="2"/>
  <c r="D6264" i="2"/>
  <c r="D6263" i="2"/>
  <c r="D6262" i="2"/>
  <c r="D6261" i="2"/>
  <c r="D6260" i="2"/>
  <c r="D6259" i="2"/>
  <c r="D6258" i="2"/>
  <c r="D6257" i="2"/>
  <c r="D6256" i="2"/>
  <c r="D6255" i="2"/>
  <c r="D6254" i="2"/>
  <c r="D6253" i="2"/>
  <c r="D6252" i="2"/>
  <c r="D6251" i="2"/>
  <c r="D6250" i="2"/>
  <c r="D6249" i="2"/>
  <c r="D6248" i="2"/>
  <c r="D6247" i="2"/>
  <c r="D6246" i="2"/>
  <c r="D6245" i="2"/>
  <c r="D6244" i="2"/>
  <c r="D6243" i="2"/>
  <c r="D6242" i="2"/>
  <c r="D6241" i="2"/>
  <c r="D6240" i="2"/>
  <c r="D6239" i="2"/>
  <c r="D6238" i="2"/>
  <c r="D6237" i="2"/>
  <c r="D6236" i="2"/>
  <c r="D6235" i="2"/>
  <c r="D6234" i="2"/>
  <c r="D6233" i="2"/>
  <c r="D6232" i="2"/>
  <c r="D6231" i="2"/>
  <c r="D6230" i="2"/>
  <c r="D6229" i="2"/>
  <c r="D6228" i="2"/>
  <c r="D6227" i="2"/>
  <c r="D6226" i="2"/>
  <c r="D6225" i="2"/>
  <c r="D6224" i="2"/>
  <c r="D6223" i="2"/>
  <c r="D6222" i="2"/>
  <c r="D6221" i="2"/>
  <c r="D6220" i="2"/>
  <c r="D6219" i="2"/>
  <c r="D6218" i="2"/>
  <c r="D6217" i="2"/>
  <c r="D6216" i="2"/>
  <c r="D6215" i="2"/>
  <c r="D6214" i="2"/>
  <c r="D6213" i="2"/>
  <c r="D6212" i="2"/>
  <c r="D6211" i="2"/>
  <c r="D6210" i="2"/>
  <c r="D6209" i="2"/>
  <c r="D6208" i="2"/>
  <c r="D6207" i="2"/>
  <c r="D6206" i="2"/>
  <c r="D6205" i="2"/>
  <c r="D6204" i="2"/>
  <c r="D6203" i="2"/>
  <c r="D6202" i="2"/>
  <c r="D6201" i="2"/>
  <c r="D6200" i="2"/>
  <c r="D6199" i="2"/>
  <c r="D6198" i="2"/>
  <c r="D6197" i="2"/>
  <c r="D6196" i="2"/>
  <c r="D6195" i="2"/>
  <c r="D6194" i="2"/>
  <c r="D6193" i="2"/>
  <c r="D6192" i="2"/>
  <c r="D6191" i="2"/>
  <c r="D6190" i="2"/>
  <c r="D6189" i="2"/>
  <c r="D6188" i="2"/>
  <c r="D6187" i="2"/>
  <c r="D6186" i="2"/>
  <c r="D6185" i="2"/>
  <c r="D6184" i="2"/>
  <c r="D6183" i="2"/>
  <c r="D6182" i="2"/>
  <c r="D6181" i="2"/>
  <c r="D6180" i="2"/>
  <c r="D6179" i="2"/>
  <c r="D6178" i="2"/>
  <c r="D6177" i="2"/>
  <c r="D6176" i="2"/>
  <c r="D6175" i="2"/>
  <c r="D6174" i="2"/>
  <c r="D6173" i="2"/>
  <c r="D6172" i="2"/>
  <c r="D6171" i="2"/>
  <c r="D6170" i="2"/>
  <c r="D6169" i="2"/>
  <c r="D6168" i="2"/>
  <c r="D6167" i="2"/>
  <c r="D6166" i="2"/>
  <c r="D6165" i="2"/>
  <c r="D6164" i="2"/>
  <c r="D6163" i="2"/>
  <c r="D6162" i="2"/>
  <c r="D6161" i="2"/>
  <c r="D6160" i="2"/>
  <c r="D6159" i="2"/>
  <c r="D6158" i="2"/>
  <c r="D6157" i="2"/>
  <c r="D6156" i="2"/>
  <c r="D6155" i="2"/>
  <c r="D6154" i="2"/>
  <c r="D6153" i="2"/>
  <c r="D6152" i="2"/>
  <c r="D6151" i="2"/>
  <c r="D6150" i="2"/>
  <c r="D6149" i="2"/>
  <c r="D6148" i="2"/>
  <c r="D6147" i="2"/>
  <c r="D6146" i="2"/>
  <c r="D6145" i="2"/>
  <c r="D6144" i="2"/>
  <c r="D6143" i="2"/>
  <c r="D6142" i="2"/>
  <c r="D6141" i="2"/>
  <c r="D6140" i="2"/>
  <c r="D6139" i="2"/>
  <c r="D6138" i="2"/>
  <c r="D6137" i="2"/>
  <c r="D6136" i="2"/>
  <c r="D6135" i="2"/>
  <c r="D6134" i="2"/>
  <c r="D6133" i="2"/>
  <c r="D6132" i="2"/>
  <c r="D6131" i="2"/>
  <c r="D6130" i="2"/>
  <c r="D6129" i="2"/>
  <c r="D6128" i="2"/>
  <c r="D6127" i="2"/>
  <c r="D6126" i="2"/>
  <c r="D6125" i="2"/>
  <c r="D6124" i="2"/>
  <c r="D6123" i="2"/>
  <c r="D6122" i="2"/>
  <c r="D6121" i="2"/>
  <c r="D6120" i="2"/>
  <c r="D6119" i="2"/>
  <c r="D6118" i="2"/>
  <c r="D6117" i="2"/>
  <c r="D6116" i="2"/>
  <c r="D6115" i="2"/>
  <c r="D6114" i="2"/>
  <c r="D6113" i="2"/>
  <c r="D6112" i="2"/>
  <c r="D6111" i="2"/>
  <c r="D6110" i="2"/>
  <c r="D6109" i="2"/>
  <c r="D6108" i="2"/>
  <c r="D6107" i="2"/>
  <c r="D6106" i="2"/>
  <c r="D6105" i="2"/>
  <c r="D6104" i="2"/>
  <c r="D6103" i="2"/>
  <c r="D6102" i="2"/>
  <c r="D6101" i="2"/>
  <c r="D6100" i="2"/>
  <c r="D6099" i="2"/>
  <c r="D6098" i="2"/>
  <c r="D6097" i="2"/>
  <c r="D6096" i="2"/>
  <c r="D6095" i="2"/>
  <c r="D6094" i="2"/>
  <c r="D6093" i="2"/>
  <c r="D6092" i="2"/>
  <c r="D6091" i="2"/>
  <c r="D6090" i="2"/>
  <c r="D6089" i="2"/>
  <c r="D6088" i="2"/>
  <c r="D6087" i="2"/>
  <c r="D6086" i="2"/>
  <c r="D6085" i="2"/>
  <c r="D6084" i="2"/>
  <c r="D6083" i="2"/>
  <c r="D6082" i="2"/>
  <c r="D6081" i="2"/>
  <c r="D6080" i="2"/>
  <c r="D6079" i="2"/>
  <c r="D6078" i="2"/>
  <c r="D6077" i="2"/>
  <c r="D6076" i="2"/>
  <c r="D6075" i="2"/>
  <c r="D6074" i="2"/>
  <c r="D6073" i="2"/>
  <c r="D6072" i="2"/>
  <c r="D6071" i="2"/>
  <c r="D6070" i="2"/>
  <c r="D6069" i="2"/>
  <c r="D6068" i="2"/>
  <c r="D6067" i="2"/>
  <c r="D6066" i="2"/>
  <c r="D6065" i="2"/>
  <c r="D6064" i="2"/>
  <c r="D6063" i="2"/>
  <c r="D6062" i="2"/>
  <c r="D6061" i="2"/>
  <c r="D6060" i="2"/>
  <c r="D6059" i="2"/>
  <c r="D6058" i="2"/>
  <c r="D6057" i="2"/>
  <c r="D6056" i="2"/>
  <c r="D6055" i="2"/>
  <c r="D6054" i="2"/>
  <c r="D6053" i="2"/>
  <c r="D6052" i="2"/>
  <c r="D6051" i="2"/>
  <c r="D6050" i="2"/>
  <c r="D6049" i="2"/>
  <c r="D6048" i="2"/>
  <c r="D6047" i="2"/>
  <c r="D6046" i="2"/>
  <c r="D6045" i="2"/>
  <c r="D6044" i="2"/>
  <c r="D6043" i="2"/>
  <c r="D6042" i="2"/>
  <c r="D6041" i="2"/>
  <c r="D6040" i="2"/>
  <c r="D6039" i="2"/>
  <c r="D6038" i="2"/>
  <c r="D6037" i="2"/>
  <c r="D6036" i="2"/>
  <c r="D6035" i="2"/>
  <c r="D6034" i="2"/>
  <c r="D6033" i="2"/>
  <c r="D6032" i="2"/>
  <c r="D6031" i="2"/>
  <c r="D6030" i="2"/>
  <c r="D6029" i="2"/>
  <c r="D6028" i="2"/>
  <c r="D6027" i="2"/>
  <c r="D6026" i="2"/>
  <c r="D6025" i="2"/>
  <c r="D6024" i="2"/>
  <c r="D6023" i="2"/>
  <c r="D6022" i="2"/>
  <c r="D6021" i="2"/>
  <c r="D6020" i="2"/>
  <c r="D6019" i="2"/>
  <c r="D6018" i="2"/>
  <c r="D6017" i="2"/>
  <c r="D6016" i="2"/>
  <c r="D6015" i="2"/>
  <c r="D6014" i="2"/>
  <c r="D6013" i="2"/>
  <c r="D6012" i="2"/>
  <c r="D6011" i="2"/>
  <c r="D6010" i="2"/>
  <c r="D6009" i="2"/>
  <c r="D6008" i="2"/>
  <c r="D6007" i="2"/>
  <c r="D6006" i="2"/>
  <c r="D6005" i="2"/>
  <c r="D6004" i="2"/>
  <c r="D6003" i="2"/>
  <c r="D6002" i="2"/>
  <c r="D6001" i="2"/>
  <c r="D6000" i="2"/>
  <c r="D5999" i="2"/>
  <c r="D5998" i="2"/>
  <c r="D5997" i="2"/>
  <c r="D5996" i="2"/>
  <c r="D5995" i="2"/>
  <c r="D5994" i="2"/>
  <c r="D5993" i="2"/>
  <c r="D5992" i="2"/>
  <c r="D5991" i="2"/>
  <c r="D5990" i="2"/>
  <c r="D5989" i="2"/>
  <c r="D5988" i="2"/>
  <c r="D5987" i="2"/>
  <c r="D5986" i="2"/>
  <c r="D5985" i="2"/>
  <c r="D5984" i="2"/>
  <c r="D5983" i="2"/>
  <c r="D5982" i="2"/>
  <c r="D5981" i="2"/>
  <c r="D5980" i="2"/>
  <c r="D5979" i="2"/>
  <c r="D5978" i="2"/>
  <c r="D5977" i="2"/>
  <c r="D5976" i="2"/>
  <c r="D5975" i="2"/>
  <c r="D5974" i="2"/>
  <c r="D5973" i="2"/>
  <c r="D5972" i="2"/>
  <c r="D5971" i="2"/>
  <c r="D5970" i="2"/>
  <c r="D5969" i="2"/>
  <c r="D5968" i="2"/>
  <c r="D5967" i="2"/>
  <c r="D5966" i="2"/>
  <c r="D5965" i="2"/>
  <c r="D5964" i="2"/>
  <c r="D5963" i="2"/>
  <c r="D5962" i="2"/>
  <c r="D5961" i="2"/>
  <c r="D5960" i="2"/>
  <c r="D5959" i="2"/>
  <c r="D5958" i="2"/>
  <c r="D5957" i="2"/>
  <c r="D5956" i="2"/>
  <c r="D5955" i="2"/>
  <c r="D5954" i="2"/>
  <c r="D5953" i="2"/>
  <c r="D5952" i="2"/>
  <c r="D5951" i="2"/>
  <c r="D5950" i="2"/>
  <c r="D5949" i="2"/>
  <c r="D5948" i="2"/>
  <c r="D5947" i="2"/>
  <c r="D5946" i="2"/>
  <c r="D5945" i="2"/>
  <c r="D5944" i="2"/>
  <c r="D5943" i="2"/>
  <c r="D5942" i="2"/>
  <c r="D5941" i="2"/>
  <c r="D5940" i="2"/>
  <c r="D5939" i="2"/>
  <c r="D5938" i="2"/>
  <c r="D5937" i="2"/>
  <c r="D5936" i="2"/>
  <c r="D5935" i="2"/>
  <c r="D5934" i="2"/>
  <c r="D5933" i="2"/>
  <c r="D5932" i="2"/>
  <c r="D5931" i="2"/>
  <c r="D5930" i="2"/>
  <c r="D5929" i="2"/>
  <c r="D5928" i="2"/>
  <c r="D5927" i="2"/>
  <c r="D5926" i="2"/>
  <c r="D5925" i="2"/>
  <c r="D5924" i="2"/>
  <c r="D5923" i="2"/>
  <c r="D5922" i="2"/>
  <c r="D5921" i="2"/>
  <c r="D5920" i="2"/>
  <c r="D5919" i="2"/>
  <c r="D5918" i="2"/>
  <c r="D5917" i="2"/>
  <c r="D5916" i="2"/>
  <c r="D5915" i="2"/>
  <c r="D5914" i="2"/>
  <c r="D5913" i="2"/>
  <c r="D5912" i="2"/>
  <c r="D5911" i="2"/>
  <c r="D5910" i="2"/>
  <c r="D5909" i="2"/>
  <c r="D5908" i="2"/>
  <c r="D5907" i="2"/>
  <c r="D5906" i="2"/>
  <c r="D5905" i="2"/>
  <c r="D5904" i="2"/>
  <c r="D5903" i="2"/>
  <c r="D5902" i="2"/>
  <c r="D5901" i="2"/>
  <c r="D5900" i="2"/>
  <c r="D5899" i="2"/>
  <c r="D5898" i="2"/>
  <c r="D5897" i="2"/>
  <c r="D5896" i="2"/>
  <c r="D5895" i="2"/>
  <c r="D5894" i="2"/>
  <c r="D5893" i="2"/>
  <c r="D5892" i="2"/>
  <c r="D5891" i="2"/>
  <c r="D5890" i="2"/>
  <c r="D5889" i="2"/>
  <c r="D5888" i="2"/>
  <c r="D5887" i="2"/>
  <c r="D5886" i="2"/>
  <c r="D5885" i="2"/>
  <c r="D5884" i="2"/>
  <c r="D5883" i="2"/>
  <c r="D5882" i="2"/>
  <c r="D5881" i="2"/>
  <c r="D5880" i="2"/>
  <c r="D5879" i="2"/>
  <c r="D5878" i="2"/>
  <c r="D5877" i="2"/>
  <c r="D5876" i="2"/>
  <c r="D5875" i="2"/>
  <c r="D5874" i="2"/>
  <c r="D5873" i="2"/>
  <c r="D5872" i="2"/>
  <c r="D5871" i="2"/>
  <c r="D5870" i="2"/>
  <c r="D5869" i="2"/>
  <c r="D5868" i="2"/>
  <c r="D5867" i="2"/>
  <c r="D5866" i="2"/>
  <c r="D5865" i="2"/>
  <c r="D5864" i="2"/>
  <c r="D5863" i="2"/>
  <c r="D5862" i="2"/>
  <c r="D5861" i="2"/>
  <c r="D5860" i="2"/>
  <c r="D5859" i="2"/>
  <c r="D5858" i="2"/>
  <c r="D5857" i="2"/>
  <c r="D5856" i="2"/>
  <c r="D5855" i="2"/>
  <c r="D5854" i="2"/>
  <c r="D5853" i="2"/>
  <c r="D5852" i="2"/>
  <c r="D5851" i="2"/>
  <c r="D5850" i="2"/>
  <c r="D5849" i="2"/>
  <c r="D5848" i="2"/>
  <c r="D5847" i="2"/>
  <c r="D5846" i="2"/>
  <c r="D5845" i="2"/>
  <c r="D5844" i="2"/>
  <c r="D5843" i="2"/>
  <c r="D5842" i="2"/>
  <c r="D5841" i="2"/>
  <c r="D5840" i="2"/>
  <c r="D5839" i="2"/>
  <c r="D5838" i="2"/>
  <c r="D5837" i="2"/>
  <c r="D5836" i="2"/>
  <c r="D5835" i="2"/>
  <c r="D5834" i="2"/>
  <c r="D5833" i="2"/>
  <c r="D5832" i="2"/>
  <c r="D5831" i="2"/>
  <c r="D5830" i="2"/>
  <c r="D5829" i="2"/>
  <c r="D5828" i="2"/>
  <c r="D5827" i="2"/>
  <c r="D5826" i="2"/>
  <c r="D5825" i="2"/>
  <c r="D5824" i="2"/>
  <c r="D5823" i="2"/>
  <c r="D5822" i="2"/>
  <c r="D5821" i="2"/>
  <c r="D5820" i="2"/>
  <c r="D5819" i="2"/>
  <c r="D5818" i="2"/>
  <c r="D5817" i="2"/>
  <c r="D5816" i="2"/>
  <c r="D5815" i="2"/>
  <c r="D5814" i="2"/>
  <c r="D5813" i="2"/>
  <c r="D5812" i="2"/>
  <c r="D5811" i="2"/>
  <c r="D5810" i="2"/>
  <c r="D5809" i="2"/>
  <c r="D5808" i="2"/>
  <c r="D5807" i="2"/>
  <c r="D5806" i="2"/>
  <c r="D5805" i="2"/>
  <c r="D5804" i="2"/>
  <c r="D5803" i="2"/>
  <c r="D5802" i="2"/>
  <c r="D5801" i="2"/>
  <c r="D5800" i="2"/>
  <c r="D5799" i="2"/>
  <c r="D5798" i="2"/>
  <c r="D5797" i="2"/>
  <c r="D5796" i="2"/>
  <c r="D5795" i="2"/>
  <c r="D5794" i="2"/>
  <c r="D5793" i="2"/>
  <c r="D5792" i="2"/>
  <c r="D5791" i="2"/>
  <c r="D5790" i="2"/>
  <c r="D5789" i="2"/>
  <c r="D5788" i="2"/>
  <c r="D5787" i="2"/>
  <c r="D5786" i="2"/>
  <c r="D5785" i="2"/>
  <c r="D5784" i="2"/>
  <c r="D5783" i="2"/>
  <c r="D5782" i="2"/>
  <c r="D5781" i="2"/>
  <c r="D5780" i="2"/>
  <c r="D5779" i="2"/>
  <c r="D5778" i="2"/>
  <c r="D5777" i="2"/>
  <c r="D5776" i="2"/>
  <c r="D5775" i="2"/>
  <c r="D5774" i="2"/>
  <c r="D5773" i="2"/>
  <c r="D5772" i="2"/>
  <c r="D5771" i="2"/>
  <c r="D5770" i="2"/>
  <c r="D5769" i="2"/>
  <c r="D5768" i="2"/>
  <c r="D5767" i="2"/>
  <c r="D5766" i="2"/>
  <c r="D5765" i="2"/>
  <c r="D5764" i="2"/>
  <c r="D5763" i="2"/>
  <c r="D5762" i="2"/>
  <c r="D5761" i="2"/>
  <c r="D5760" i="2"/>
  <c r="D5759" i="2"/>
  <c r="D5758" i="2"/>
  <c r="D5757" i="2"/>
  <c r="D5756" i="2"/>
  <c r="D5755" i="2"/>
  <c r="D5754" i="2"/>
  <c r="D5753" i="2"/>
  <c r="D5752" i="2"/>
  <c r="D5751" i="2"/>
  <c r="D5750" i="2"/>
  <c r="D5749" i="2"/>
  <c r="D5748" i="2"/>
  <c r="D5747" i="2"/>
  <c r="D5746" i="2"/>
  <c r="D5745" i="2"/>
  <c r="D5744" i="2"/>
  <c r="D5743" i="2"/>
  <c r="D5742" i="2"/>
  <c r="D5741" i="2"/>
  <c r="D5740" i="2"/>
  <c r="D5739" i="2"/>
  <c r="D5738" i="2"/>
  <c r="D5737" i="2"/>
  <c r="D5736" i="2"/>
  <c r="D5735" i="2"/>
  <c r="D5734" i="2"/>
  <c r="D5733" i="2"/>
  <c r="D5732" i="2"/>
  <c r="D5731" i="2"/>
  <c r="D5730" i="2"/>
  <c r="D5729" i="2"/>
  <c r="D5728" i="2"/>
  <c r="D5727" i="2"/>
  <c r="D5726" i="2"/>
  <c r="D5725" i="2"/>
  <c r="D5724" i="2"/>
  <c r="D5723" i="2"/>
  <c r="D5722" i="2"/>
  <c r="D5721" i="2"/>
  <c r="D5720" i="2"/>
  <c r="D5719" i="2"/>
  <c r="D5718" i="2"/>
  <c r="D5717" i="2"/>
  <c r="D5716" i="2"/>
  <c r="D5715" i="2"/>
  <c r="D5714" i="2"/>
  <c r="D5713" i="2"/>
  <c r="D5712" i="2"/>
  <c r="D5711" i="2"/>
  <c r="D5710" i="2"/>
  <c r="D5709" i="2"/>
  <c r="D5708" i="2"/>
  <c r="D5707" i="2"/>
  <c r="D5706" i="2"/>
  <c r="D5705" i="2"/>
  <c r="D5704" i="2"/>
  <c r="D5703" i="2"/>
  <c r="D5702" i="2"/>
  <c r="D5701" i="2"/>
  <c r="D5700" i="2"/>
  <c r="D5699" i="2"/>
  <c r="D5698" i="2"/>
  <c r="D5697" i="2"/>
  <c r="D5696" i="2"/>
  <c r="D5695" i="2"/>
  <c r="D5694" i="2"/>
  <c r="D5693" i="2"/>
  <c r="D5692" i="2"/>
  <c r="D5691" i="2"/>
  <c r="D5690" i="2"/>
  <c r="D5689" i="2"/>
  <c r="D5688" i="2"/>
  <c r="D5687" i="2"/>
  <c r="D5686" i="2"/>
  <c r="D5685" i="2"/>
  <c r="D5684" i="2"/>
  <c r="D5683" i="2"/>
  <c r="D5682" i="2"/>
  <c r="D5681" i="2"/>
  <c r="D5680" i="2"/>
  <c r="D5679" i="2"/>
  <c r="D5678" i="2"/>
  <c r="D5677" i="2"/>
  <c r="D5676" i="2"/>
  <c r="D5675" i="2"/>
  <c r="D5674" i="2"/>
  <c r="D5673" i="2"/>
  <c r="D5672" i="2"/>
  <c r="D5671" i="2"/>
  <c r="D5670" i="2"/>
  <c r="D5669" i="2"/>
  <c r="D5668" i="2"/>
  <c r="D5667" i="2"/>
  <c r="D5666" i="2"/>
  <c r="D5665" i="2"/>
  <c r="D5664" i="2"/>
  <c r="D5663" i="2"/>
  <c r="D5662" i="2"/>
  <c r="D5661" i="2"/>
  <c r="D5660" i="2"/>
  <c r="D5659" i="2"/>
  <c r="D5658" i="2"/>
  <c r="D5657" i="2"/>
  <c r="D5656" i="2"/>
  <c r="D5655" i="2"/>
  <c r="D5654" i="2"/>
  <c r="D5653" i="2"/>
  <c r="D5652" i="2"/>
  <c r="D5651" i="2"/>
  <c r="D5650" i="2"/>
  <c r="D5649" i="2"/>
  <c r="D5648" i="2"/>
  <c r="D5647" i="2"/>
  <c r="D5646" i="2"/>
  <c r="D5645" i="2"/>
  <c r="D5644" i="2"/>
  <c r="D5643" i="2"/>
  <c r="D5642" i="2"/>
  <c r="D5641" i="2"/>
  <c r="D5640" i="2"/>
  <c r="D5639" i="2"/>
  <c r="D5638" i="2"/>
  <c r="D5637" i="2"/>
  <c r="D5636" i="2"/>
  <c r="D5635" i="2"/>
  <c r="D5634" i="2"/>
  <c r="D5633" i="2"/>
  <c r="D5632" i="2"/>
  <c r="D5631" i="2"/>
  <c r="D5630" i="2"/>
  <c r="D5629" i="2"/>
  <c r="D5628" i="2"/>
  <c r="D5627" i="2"/>
  <c r="D5626" i="2"/>
  <c r="D5625" i="2"/>
  <c r="D5624" i="2"/>
  <c r="D5623" i="2"/>
  <c r="D5622" i="2"/>
  <c r="D5621" i="2"/>
  <c r="D5620" i="2"/>
  <c r="D5619" i="2"/>
  <c r="D5618" i="2"/>
  <c r="D5617" i="2"/>
  <c r="D5616" i="2"/>
  <c r="D5615" i="2"/>
  <c r="D5614" i="2"/>
  <c r="D5613" i="2"/>
  <c r="D5612" i="2"/>
  <c r="D5611" i="2"/>
  <c r="D5610" i="2"/>
  <c r="D5609" i="2"/>
  <c r="D5608" i="2"/>
  <c r="D5607" i="2"/>
  <c r="D5606" i="2"/>
  <c r="D5605" i="2"/>
  <c r="D5604" i="2"/>
  <c r="D5603" i="2"/>
  <c r="D5602" i="2"/>
  <c r="D5601" i="2"/>
  <c r="D5600" i="2"/>
  <c r="D5599" i="2"/>
  <c r="D5598" i="2"/>
  <c r="D5597" i="2"/>
  <c r="D5596" i="2"/>
  <c r="D5595" i="2"/>
  <c r="D5594" i="2"/>
  <c r="D5593" i="2"/>
  <c r="D5592" i="2"/>
  <c r="D5591" i="2"/>
  <c r="D5590" i="2"/>
  <c r="D5589" i="2"/>
  <c r="D5588" i="2"/>
  <c r="D5587" i="2"/>
  <c r="D5586" i="2"/>
  <c r="D5585" i="2"/>
  <c r="D5584" i="2"/>
  <c r="D5583" i="2"/>
  <c r="D5582" i="2"/>
  <c r="D5581" i="2"/>
  <c r="D5580" i="2"/>
  <c r="D5579" i="2"/>
  <c r="D5578" i="2"/>
  <c r="D5577" i="2"/>
  <c r="D5576" i="2"/>
  <c r="D5575" i="2"/>
  <c r="D5574" i="2"/>
  <c r="D5573" i="2"/>
  <c r="D5572" i="2"/>
  <c r="D5571" i="2"/>
  <c r="D5570" i="2"/>
  <c r="D5569" i="2"/>
  <c r="D5568" i="2"/>
  <c r="D5567" i="2"/>
  <c r="D5566" i="2"/>
  <c r="D5565" i="2"/>
  <c r="D5564" i="2"/>
  <c r="D5563" i="2"/>
  <c r="D5562" i="2"/>
  <c r="D5561" i="2"/>
  <c r="D5560" i="2"/>
  <c r="D5559" i="2"/>
  <c r="D5558" i="2"/>
  <c r="D5557" i="2"/>
  <c r="D5556" i="2"/>
  <c r="D5555" i="2"/>
  <c r="D5554" i="2"/>
  <c r="D5553" i="2"/>
  <c r="D5552" i="2"/>
  <c r="D5551" i="2"/>
  <c r="D5550" i="2"/>
  <c r="D5549" i="2"/>
  <c r="D5548" i="2"/>
  <c r="D5547" i="2"/>
  <c r="D5546" i="2"/>
  <c r="D5545" i="2"/>
  <c r="D5544" i="2"/>
  <c r="D5543" i="2"/>
  <c r="D5542" i="2"/>
  <c r="D5541" i="2"/>
  <c r="D5540" i="2"/>
  <c r="D5539" i="2"/>
  <c r="D5538" i="2"/>
  <c r="D5537" i="2"/>
  <c r="D5536" i="2"/>
  <c r="D5535" i="2"/>
  <c r="D5534" i="2"/>
  <c r="D5533" i="2"/>
  <c r="D5532" i="2"/>
  <c r="D5531" i="2"/>
  <c r="D5530" i="2"/>
  <c r="D5529" i="2"/>
  <c r="D5528" i="2"/>
  <c r="D5527" i="2"/>
  <c r="D5526" i="2"/>
  <c r="D5525" i="2"/>
  <c r="D5524" i="2"/>
  <c r="D5523" i="2"/>
  <c r="D5522" i="2"/>
  <c r="D5521" i="2"/>
  <c r="D5520" i="2"/>
  <c r="D5519" i="2"/>
  <c r="D5518" i="2"/>
  <c r="D5517" i="2"/>
  <c r="D5516" i="2"/>
  <c r="D5515" i="2"/>
  <c r="D5514" i="2"/>
  <c r="D5513" i="2"/>
  <c r="D5512" i="2"/>
  <c r="D5511" i="2"/>
  <c r="D5510" i="2"/>
  <c r="D5509" i="2"/>
  <c r="D5508" i="2"/>
  <c r="D5507" i="2"/>
  <c r="D5506" i="2"/>
  <c r="D5505" i="2"/>
  <c r="D5504" i="2"/>
  <c r="D5503" i="2"/>
  <c r="D5502" i="2"/>
  <c r="D5501" i="2"/>
  <c r="D5500" i="2"/>
  <c r="D5499" i="2"/>
  <c r="D5498" i="2"/>
  <c r="D5497" i="2"/>
  <c r="D5496" i="2"/>
  <c r="D5495" i="2"/>
  <c r="D5494" i="2"/>
  <c r="D5493" i="2"/>
  <c r="D5492" i="2"/>
  <c r="D5491" i="2"/>
  <c r="D5490" i="2"/>
  <c r="D5489" i="2"/>
  <c r="D5488" i="2"/>
  <c r="D5487" i="2"/>
  <c r="D5486" i="2"/>
  <c r="D5485" i="2"/>
  <c r="D5484" i="2"/>
  <c r="D5483" i="2"/>
  <c r="D5482" i="2"/>
  <c r="D5481" i="2"/>
  <c r="D5480" i="2"/>
  <c r="D5479" i="2"/>
  <c r="D5478" i="2"/>
  <c r="D5477" i="2"/>
  <c r="D5476" i="2"/>
  <c r="D5475" i="2"/>
  <c r="D5474" i="2"/>
  <c r="D5473" i="2"/>
  <c r="D5472" i="2"/>
  <c r="D5471" i="2"/>
  <c r="D5470" i="2"/>
  <c r="D5469" i="2"/>
  <c r="D5468" i="2"/>
  <c r="D5467" i="2"/>
  <c r="D5466" i="2"/>
  <c r="D5465" i="2"/>
  <c r="D5464" i="2"/>
  <c r="D5463" i="2"/>
  <c r="D5462" i="2"/>
  <c r="D5461" i="2"/>
  <c r="D5460" i="2"/>
  <c r="D5459" i="2"/>
  <c r="D5458" i="2"/>
  <c r="D5457" i="2"/>
  <c r="D5456" i="2"/>
  <c r="D5455" i="2"/>
  <c r="D5454" i="2"/>
  <c r="D5453" i="2"/>
  <c r="D5452" i="2"/>
  <c r="D5451" i="2"/>
  <c r="D5450" i="2"/>
  <c r="D5449" i="2"/>
  <c r="D5448" i="2"/>
  <c r="D5447" i="2"/>
  <c r="D5446" i="2"/>
  <c r="D5445" i="2"/>
  <c r="D5444" i="2"/>
  <c r="D5443" i="2"/>
  <c r="D5442" i="2"/>
  <c r="D5441" i="2"/>
  <c r="D5440" i="2"/>
  <c r="D5439" i="2"/>
  <c r="D5438" i="2"/>
  <c r="D5437" i="2"/>
  <c r="D5436" i="2"/>
  <c r="D5435" i="2"/>
  <c r="D5434" i="2"/>
  <c r="D5433" i="2"/>
  <c r="D5432" i="2"/>
  <c r="D5431" i="2"/>
  <c r="D5430" i="2"/>
  <c r="D5429" i="2"/>
  <c r="D5428" i="2"/>
  <c r="D5427" i="2"/>
  <c r="D5426" i="2"/>
  <c r="D5425" i="2"/>
  <c r="D5424" i="2"/>
  <c r="D5423" i="2"/>
  <c r="D5422" i="2"/>
  <c r="D5421" i="2"/>
  <c r="D5420" i="2"/>
  <c r="D5419" i="2"/>
  <c r="D5418" i="2"/>
  <c r="D5417" i="2"/>
  <c r="D5416" i="2"/>
  <c r="D5415" i="2"/>
  <c r="D5414" i="2"/>
  <c r="D5413" i="2"/>
  <c r="D5412" i="2"/>
  <c r="D5411" i="2"/>
  <c r="D5410" i="2"/>
  <c r="D5409" i="2"/>
  <c r="D5408" i="2"/>
  <c r="D5407" i="2"/>
  <c r="D5406" i="2"/>
  <c r="D5405" i="2"/>
  <c r="D5404" i="2"/>
  <c r="D5403" i="2"/>
  <c r="D5402" i="2"/>
  <c r="D5401" i="2"/>
  <c r="D5400" i="2"/>
  <c r="D5399" i="2"/>
  <c r="D5398" i="2"/>
  <c r="D5397" i="2"/>
  <c r="D5396" i="2"/>
  <c r="D5395" i="2"/>
  <c r="D5394" i="2"/>
  <c r="D5393" i="2"/>
  <c r="D5392" i="2"/>
  <c r="D5391" i="2"/>
  <c r="D5390" i="2"/>
  <c r="D5389" i="2"/>
  <c r="D5388" i="2"/>
  <c r="D5387" i="2"/>
  <c r="D5386" i="2"/>
  <c r="D5385" i="2"/>
  <c r="D5384" i="2"/>
  <c r="D5383" i="2"/>
  <c r="D5382" i="2"/>
  <c r="D5381" i="2"/>
  <c r="D5380" i="2"/>
  <c r="D5379" i="2"/>
  <c r="D5378" i="2"/>
  <c r="D5377" i="2"/>
  <c r="D5376" i="2"/>
  <c r="D5375" i="2"/>
  <c r="D5374" i="2"/>
  <c r="D5373" i="2"/>
  <c r="D5372" i="2"/>
  <c r="D5371" i="2"/>
  <c r="D5370" i="2"/>
  <c r="D5369" i="2"/>
  <c r="D5368" i="2"/>
  <c r="D5367" i="2"/>
  <c r="D5366" i="2"/>
  <c r="D5365" i="2"/>
  <c r="D5364" i="2"/>
  <c r="D5363" i="2"/>
  <c r="D5362" i="2"/>
  <c r="D5361" i="2"/>
  <c r="D5360" i="2"/>
  <c r="D5359" i="2"/>
  <c r="D5358" i="2"/>
  <c r="D5357" i="2"/>
  <c r="D5356" i="2"/>
  <c r="D5355" i="2"/>
  <c r="D5354" i="2"/>
  <c r="D5353" i="2"/>
  <c r="D5352" i="2"/>
  <c r="D5351" i="2"/>
  <c r="D5350" i="2"/>
  <c r="D5349" i="2"/>
  <c r="D5348" i="2"/>
  <c r="D5347" i="2"/>
  <c r="D5346" i="2"/>
  <c r="D5345" i="2"/>
  <c r="D5344" i="2"/>
  <c r="D5343" i="2"/>
  <c r="D5342" i="2"/>
  <c r="D5341" i="2"/>
  <c r="D5340" i="2"/>
  <c r="D5339" i="2"/>
  <c r="D5338" i="2"/>
  <c r="D5337" i="2"/>
  <c r="D5336" i="2"/>
  <c r="D5335" i="2"/>
  <c r="D5334" i="2"/>
  <c r="D5333" i="2"/>
  <c r="D5332" i="2"/>
  <c r="D5331" i="2"/>
  <c r="D5330" i="2"/>
  <c r="D5329" i="2"/>
  <c r="D5328" i="2"/>
  <c r="D5327" i="2"/>
  <c r="D5326" i="2"/>
  <c r="D5325" i="2"/>
  <c r="D5324" i="2"/>
  <c r="D5323" i="2"/>
  <c r="D5322" i="2"/>
  <c r="D5321" i="2"/>
  <c r="D5320" i="2"/>
  <c r="D5319" i="2"/>
  <c r="D5318" i="2"/>
  <c r="D5317" i="2"/>
  <c r="D5316" i="2"/>
  <c r="D5315" i="2"/>
  <c r="D5314" i="2"/>
  <c r="D5313" i="2"/>
  <c r="D5312" i="2"/>
  <c r="D5311" i="2"/>
  <c r="D5310" i="2"/>
  <c r="D5309" i="2"/>
  <c r="D5308" i="2"/>
  <c r="D5307" i="2"/>
  <c r="D5306" i="2"/>
  <c r="D5305" i="2"/>
  <c r="D5304" i="2"/>
  <c r="D5303" i="2"/>
  <c r="D5302" i="2"/>
  <c r="D5301" i="2"/>
  <c r="D5300" i="2"/>
  <c r="D5299" i="2"/>
  <c r="D5298" i="2"/>
  <c r="D5297" i="2"/>
  <c r="D5296" i="2"/>
  <c r="D5295" i="2"/>
  <c r="D5294" i="2"/>
  <c r="D5293" i="2"/>
  <c r="D5292" i="2"/>
  <c r="D5291" i="2"/>
  <c r="D5290" i="2"/>
  <c r="D5289" i="2"/>
  <c r="D5288" i="2"/>
  <c r="D5287" i="2"/>
  <c r="D5286" i="2"/>
  <c r="D5285" i="2"/>
  <c r="D5284" i="2"/>
  <c r="D5283" i="2"/>
  <c r="D5282" i="2"/>
  <c r="D5281" i="2"/>
  <c r="D5280" i="2"/>
  <c r="D5279" i="2"/>
  <c r="D5278" i="2"/>
  <c r="D5277" i="2"/>
  <c r="D5276" i="2"/>
  <c r="D5275" i="2"/>
  <c r="D5274" i="2"/>
  <c r="D5273" i="2"/>
  <c r="D5272" i="2"/>
  <c r="D5271" i="2"/>
  <c r="D5270" i="2"/>
  <c r="D5269" i="2"/>
  <c r="D5268" i="2"/>
  <c r="D5267" i="2"/>
  <c r="D5266" i="2"/>
  <c r="D5265" i="2"/>
  <c r="D5264" i="2"/>
  <c r="D5263" i="2"/>
  <c r="D5262" i="2"/>
  <c r="D5261" i="2"/>
  <c r="D5260" i="2"/>
  <c r="D5259" i="2"/>
  <c r="D5258" i="2"/>
  <c r="D5257" i="2"/>
  <c r="D5256" i="2"/>
  <c r="D5255" i="2"/>
  <c r="D5254" i="2"/>
  <c r="D5253" i="2"/>
  <c r="D5252" i="2"/>
  <c r="D5251" i="2"/>
  <c r="D5250" i="2"/>
  <c r="D5249" i="2"/>
  <c r="D5248" i="2"/>
  <c r="D5247" i="2"/>
  <c r="D5246" i="2"/>
  <c r="D5245" i="2"/>
  <c r="D5244" i="2"/>
  <c r="D5243" i="2"/>
  <c r="D5242" i="2"/>
  <c r="D5241" i="2"/>
  <c r="D5240" i="2"/>
  <c r="D5239" i="2"/>
  <c r="D5238" i="2"/>
  <c r="D5237" i="2"/>
  <c r="D5236" i="2"/>
  <c r="D5235" i="2"/>
  <c r="D5234" i="2"/>
  <c r="D5233" i="2"/>
  <c r="D5232" i="2"/>
  <c r="D5231" i="2"/>
  <c r="D5230" i="2"/>
  <c r="D5229" i="2"/>
  <c r="D5228" i="2"/>
  <c r="D5227" i="2"/>
  <c r="D5226" i="2"/>
  <c r="D5225" i="2"/>
  <c r="D5224" i="2"/>
  <c r="D5223" i="2"/>
  <c r="D5222" i="2"/>
  <c r="D5221" i="2"/>
  <c r="D5220" i="2"/>
  <c r="D5219" i="2"/>
  <c r="D5218" i="2"/>
  <c r="D5217" i="2"/>
  <c r="D5216" i="2"/>
  <c r="D5215" i="2"/>
  <c r="D5214" i="2"/>
  <c r="D5213" i="2"/>
  <c r="D5212" i="2"/>
  <c r="D5211" i="2"/>
  <c r="D5210" i="2"/>
  <c r="D5209" i="2"/>
  <c r="D5208" i="2"/>
  <c r="D5207" i="2"/>
  <c r="D5206" i="2"/>
  <c r="D5205" i="2"/>
  <c r="D5204" i="2"/>
  <c r="D5203" i="2"/>
  <c r="D5202" i="2"/>
  <c r="D5201" i="2"/>
  <c r="D5200" i="2"/>
  <c r="D5199" i="2"/>
  <c r="D5198" i="2"/>
  <c r="D5197" i="2"/>
  <c r="D5196" i="2"/>
  <c r="D5195" i="2"/>
  <c r="D5194" i="2"/>
  <c r="D5193" i="2"/>
  <c r="D5192" i="2"/>
  <c r="D5191" i="2"/>
  <c r="D5190" i="2"/>
  <c r="D5189" i="2"/>
  <c r="D5188" i="2"/>
  <c r="D5187" i="2"/>
  <c r="D5186" i="2"/>
  <c r="D5185" i="2"/>
  <c r="D5184" i="2"/>
  <c r="D5183" i="2"/>
  <c r="D5182" i="2"/>
  <c r="D5181" i="2"/>
  <c r="D5180" i="2"/>
  <c r="D5179" i="2"/>
  <c r="D5178" i="2"/>
  <c r="D5177" i="2"/>
  <c r="D5176" i="2"/>
  <c r="D5175" i="2"/>
  <c r="D5174" i="2"/>
  <c r="D5173" i="2"/>
  <c r="D5172" i="2"/>
  <c r="D5171" i="2"/>
  <c r="D5170" i="2"/>
  <c r="D5169" i="2"/>
  <c r="D5168" i="2"/>
  <c r="D5167" i="2"/>
  <c r="D5166" i="2"/>
  <c r="D5165" i="2"/>
  <c r="D5164" i="2"/>
  <c r="D5163" i="2"/>
  <c r="D5162" i="2"/>
  <c r="D5161" i="2"/>
  <c r="D5160" i="2"/>
  <c r="D5159" i="2"/>
  <c r="D5158" i="2"/>
  <c r="D5157" i="2"/>
  <c r="D5156" i="2"/>
  <c r="D5155" i="2"/>
  <c r="D5154" i="2"/>
  <c r="D5153" i="2"/>
  <c r="D5152" i="2"/>
  <c r="D5151" i="2"/>
  <c r="D5150" i="2"/>
  <c r="D5149" i="2"/>
  <c r="D5148" i="2"/>
  <c r="D5147" i="2"/>
  <c r="D5146" i="2"/>
  <c r="D5145" i="2"/>
  <c r="D5144" i="2"/>
  <c r="D5143" i="2"/>
  <c r="D5142" i="2"/>
  <c r="D5141" i="2"/>
  <c r="D5140" i="2"/>
  <c r="D5139" i="2"/>
  <c r="D5138" i="2"/>
  <c r="D5137" i="2"/>
  <c r="D5136" i="2"/>
  <c r="D5135" i="2"/>
  <c r="D5134" i="2"/>
  <c r="D5133" i="2"/>
  <c r="D5132" i="2"/>
  <c r="D5131" i="2"/>
  <c r="D5130" i="2"/>
  <c r="D5129" i="2"/>
  <c r="D5128" i="2"/>
  <c r="D5127" i="2"/>
  <c r="D5126" i="2"/>
  <c r="D5125" i="2"/>
  <c r="D5124" i="2"/>
  <c r="D5123" i="2"/>
  <c r="D5122" i="2"/>
  <c r="D5121" i="2"/>
  <c r="D5120" i="2"/>
  <c r="D5119" i="2"/>
  <c r="D5118" i="2"/>
  <c r="D5117" i="2"/>
  <c r="D5116" i="2"/>
  <c r="D5115" i="2"/>
  <c r="D5114" i="2"/>
  <c r="D5113" i="2"/>
  <c r="D5112" i="2"/>
  <c r="D5111" i="2"/>
  <c r="D5110" i="2"/>
  <c r="D5109" i="2"/>
  <c r="D5108" i="2"/>
  <c r="D5107" i="2"/>
  <c r="D5106" i="2"/>
  <c r="D5105" i="2"/>
  <c r="D5104" i="2"/>
  <c r="D5103" i="2"/>
  <c r="D5102" i="2"/>
  <c r="D5101" i="2"/>
  <c r="D5100" i="2"/>
  <c r="D5099" i="2"/>
  <c r="D5098" i="2"/>
  <c r="D5097" i="2"/>
  <c r="D5096" i="2"/>
  <c r="D5095" i="2"/>
  <c r="D5094" i="2"/>
  <c r="D5093" i="2"/>
  <c r="D5092" i="2"/>
  <c r="D5091" i="2"/>
  <c r="D5090" i="2"/>
  <c r="D5089" i="2"/>
  <c r="D5088" i="2"/>
  <c r="D5087" i="2"/>
  <c r="D5086" i="2"/>
  <c r="D5085" i="2"/>
  <c r="D5084" i="2"/>
  <c r="D5083" i="2"/>
  <c r="D5082" i="2"/>
  <c r="D5081" i="2"/>
  <c r="D5080" i="2"/>
  <c r="D5079" i="2"/>
  <c r="D5078" i="2"/>
  <c r="D5077" i="2"/>
  <c r="D5076" i="2"/>
  <c r="D5075" i="2"/>
  <c r="D5074" i="2"/>
  <c r="D5073" i="2"/>
  <c r="D5072" i="2"/>
  <c r="D5071" i="2"/>
  <c r="D5070" i="2"/>
  <c r="D5069" i="2"/>
  <c r="D5068" i="2"/>
  <c r="D5067" i="2"/>
  <c r="D5066" i="2"/>
  <c r="D5065" i="2"/>
  <c r="D5064" i="2"/>
  <c r="D5063" i="2"/>
  <c r="D5062" i="2"/>
  <c r="D5061" i="2"/>
  <c r="D5060" i="2"/>
  <c r="D5059" i="2"/>
  <c r="D5058" i="2"/>
  <c r="D5057" i="2"/>
  <c r="D5056" i="2"/>
  <c r="D5055" i="2"/>
  <c r="D5054" i="2"/>
  <c r="D5053" i="2"/>
  <c r="D5052" i="2"/>
  <c r="D5051" i="2"/>
  <c r="D5050" i="2"/>
  <c r="D5049" i="2"/>
  <c r="D5048" i="2"/>
  <c r="D5047" i="2"/>
  <c r="D5046" i="2"/>
  <c r="D5045" i="2"/>
  <c r="D5044" i="2"/>
  <c r="D5043" i="2"/>
  <c r="D5042" i="2"/>
  <c r="D5041" i="2"/>
  <c r="D5040" i="2"/>
  <c r="D5039" i="2"/>
  <c r="D5038" i="2"/>
  <c r="D5037" i="2"/>
  <c r="D5036" i="2"/>
  <c r="D5035" i="2"/>
  <c r="D5034" i="2"/>
  <c r="D5033" i="2"/>
  <c r="D5032" i="2"/>
  <c r="D5031" i="2"/>
  <c r="D5030" i="2"/>
  <c r="D5029" i="2"/>
  <c r="D5028" i="2"/>
  <c r="D5027" i="2"/>
  <c r="D5026" i="2"/>
  <c r="D5025" i="2"/>
  <c r="D5024" i="2"/>
  <c r="D5023" i="2"/>
  <c r="D5022" i="2"/>
  <c r="D5021" i="2"/>
  <c r="D5020" i="2"/>
  <c r="D5019" i="2"/>
  <c r="D5018" i="2"/>
  <c r="D5017" i="2"/>
  <c r="D5016" i="2"/>
  <c r="D5015" i="2"/>
  <c r="D5014" i="2"/>
  <c r="D5013" i="2"/>
  <c r="D5012" i="2"/>
  <c r="D5011" i="2"/>
  <c r="D5010" i="2"/>
  <c r="D5009" i="2"/>
  <c r="D5008" i="2"/>
  <c r="D5007" i="2"/>
  <c r="D5006" i="2"/>
  <c r="D5005" i="2"/>
  <c r="D5004" i="2"/>
  <c r="D5003" i="2"/>
  <c r="D5002" i="2"/>
  <c r="D5001" i="2"/>
  <c r="D5000" i="2"/>
  <c r="D4999" i="2"/>
  <c r="D4998" i="2"/>
  <c r="D4997" i="2"/>
  <c r="D4996" i="2"/>
  <c r="D4995" i="2"/>
  <c r="D4994" i="2"/>
  <c r="D4993" i="2"/>
  <c r="D4992" i="2"/>
  <c r="D4991" i="2"/>
  <c r="D4990" i="2"/>
  <c r="D4989" i="2"/>
  <c r="D4988" i="2"/>
  <c r="D4987" i="2"/>
  <c r="D4986" i="2"/>
  <c r="D4985" i="2"/>
  <c r="D4984" i="2"/>
  <c r="D4983" i="2"/>
  <c r="D4982" i="2"/>
  <c r="D4981" i="2"/>
  <c r="D4980" i="2"/>
  <c r="D4979" i="2"/>
  <c r="D4978" i="2"/>
  <c r="D4977" i="2"/>
  <c r="D4976" i="2"/>
  <c r="D4975" i="2"/>
  <c r="D4974" i="2"/>
  <c r="D4973" i="2"/>
  <c r="D4972" i="2"/>
  <c r="D4971" i="2"/>
  <c r="D4970" i="2"/>
  <c r="D4969" i="2"/>
  <c r="D4968" i="2"/>
  <c r="D4967" i="2"/>
  <c r="D4966" i="2"/>
  <c r="D4965" i="2"/>
  <c r="D4964" i="2"/>
  <c r="D4963" i="2"/>
  <c r="D4962" i="2"/>
  <c r="D4961" i="2"/>
  <c r="D4960" i="2"/>
  <c r="D4959" i="2"/>
  <c r="D4958" i="2"/>
  <c r="D4957" i="2"/>
  <c r="D4956" i="2"/>
  <c r="D4955" i="2"/>
  <c r="D4954" i="2"/>
  <c r="D4953" i="2"/>
  <c r="D4952" i="2"/>
  <c r="D4951" i="2"/>
  <c r="D4950" i="2"/>
  <c r="D4949" i="2"/>
  <c r="D4948" i="2"/>
  <c r="D4947" i="2"/>
  <c r="D4946" i="2"/>
  <c r="D4945" i="2"/>
  <c r="D4944" i="2"/>
  <c r="D4943" i="2"/>
  <c r="D4942" i="2"/>
  <c r="D4941" i="2"/>
  <c r="D4940" i="2"/>
  <c r="D4939" i="2"/>
  <c r="D4938" i="2"/>
  <c r="D4937" i="2"/>
  <c r="D4936" i="2"/>
  <c r="D4935" i="2"/>
  <c r="D4934" i="2"/>
  <c r="D4933" i="2"/>
  <c r="D4932" i="2"/>
  <c r="D4931" i="2"/>
  <c r="D4930" i="2"/>
  <c r="D4929" i="2"/>
  <c r="D4928" i="2"/>
  <c r="D4927" i="2"/>
  <c r="D4926" i="2"/>
  <c r="D4925" i="2"/>
  <c r="D4924" i="2"/>
  <c r="D4923" i="2"/>
  <c r="D4922" i="2"/>
  <c r="D4921" i="2"/>
  <c r="D4920" i="2"/>
  <c r="D4919" i="2"/>
  <c r="D4918" i="2"/>
  <c r="D4917" i="2"/>
  <c r="D4916" i="2"/>
  <c r="D4915" i="2"/>
  <c r="D4914" i="2"/>
  <c r="D4913" i="2"/>
  <c r="D4912" i="2"/>
  <c r="D4911" i="2"/>
  <c r="D4910" i="2"/>
  <c r="D4909" i="2"/>
  <c r="D4908" i="2"/>
  <c r="D4907" i="2"/>
  <c r="D4906" i="2"/>
  <c r="D4905" i="2"/>
  <c r="D4904" i="2"/>
  <c r="D4903" i="2"/>
  <c r="D4902" i="2"/>
  <c r="D4901" i="2"/>
  <c r="D4900" i="2"/>
  <c r="D4899" i="2"/>
  <c r="D4898" i="2"/>
  <c r="D4897" i="2"/>
  <c r="D4896" i="2"/>
  <c r="D4895" i="2"/>
  <c r="D4894" i="2"/>
  <c r="D4893" i="2"/>
  <c r="D4892" i="2"/>
  <c r="D4891" i="2"/>
  <c r="D4890" i="2"/>
  <c r="D4889" i="2"/>
  <c r="D4888" i="2"/>
  <c r="D4887" i="2"/>
  <c r="D4886" i="2"/>
  <c r="D4885" i="2"/>
  <c r="D4884" i="2"/>
  <c r="D4883" i="2"/>
  <c r="D4882" i="2"/>
  <c r="D4881" i="2"/>
  <c r="D4880" i="2"/>
  <c r="D4879" i="2"/>
  <c r="D4878" i="2"/>
  <c r="D4877" i="2"/>
  <c r="D4876" i="2"/>
  <c r="D4875" i="2"/>
  <c r="D4874" i="2"/>
  <c r="D4873" i="2"/>
  <c r="D4872" i="2"/>
  <c r="D4871" i="2"/>
  <c r="D4870" i="2"/>
  <c r="D4869" i="2"/>
  <c r="D4868" i="2"/>
  <c r="D4867" i="2"/>
  <c r="D4866" i="2"/>
  <c r="D4865" i="2"/>
  <c r="D4864" i="2"/>
  <c r="D4863" i="2"/>
  <c r="D4862" i="2"/>
  <c r="D4861" i="2"/>
  <c r="D4860" i="2"/>
  <c r="D4859" i="2"/>
  <c r="D4858" i="2"/>
  <c r="D4857" i="2"/>
  <c r="D4856" i="2"/>
  <c r="D4855" i="2"/>
  <c r="D4854" i="2"/>
  <c r="D4853" i="2"/>
  <c r="D4852" i="2"/>
  <c r="D4851" i="2"/>
  <c r="D4850" i="2"/>
  <c r="D4849" i="2"/>
  <c r="D4848" i="2"/>
  <c r="D4847" i="2"/>
  <c r="D4846" i="2"/>
  <c r="D4845" i="2"/>
  <c r="D4844" i="2"/>
  <c r="D4843" i="2"/>
  <c r="D4842" i="2"/>
  <c r="D4841" i="2"/>
  <c r="D4840" i="2"/>
  <c r="D4839" i="2"/>
  <c r="D4838" i="2"/>
  <c r="D4837" i="2"/>
  <c r="D4836" i="2"/>
  <c r="D4835" i="2"/>
  <c r="D4834" i="2"/>
  <c r="D4833" i="2"/>
  <c r="D4832" i="2"/>
  <c r="D4831" i="2"/>
  <c r="D4830" i="2"/>
  <c r="D4829" i="2"/>
  <c r="D4828" i="2"/>
  <c r="D4827" i="2"/>
  <c r="D4826" i="2"/>
  <c r="D4825" i="2"/>
  <c r="D4824" i="2"/>
  <c r="D4823" i="2"/>
  <c r="D4822" i="2"/>
  <c r="D4821" i="2"/>
  <c r="D4820" i="2"/>
  <c r="D4819" i="2"/>
  <c r="D4818" i="2"/>
  <c r="D4817" i="2"/>
  <c r="D4816" i="2"/>
  <c r="D4815" i="2"/>
  <c r="D4814" i="2"/>
  <c r="D4813" i="2"/>
  <c r="D4812" i="2"/>
  <c r="D4811" i="2"/>
  <c r="D4810" i="2"/>
  <c r="D4809" i="2"/>
  <c r="D4808" i="2"/>
  <c r="D4807" i="2"/>
  <c r="D4806" i="2"/>
  <c r="D4805" i="2"/>
  <c r="D4804" i="2"/>
  <c r="D4803" i="2"/>
  <c r="D4802" i="2"/>
  <c r="D4801" i="2"/>
  <c r="D4800" i="2"/>
  <c r="D4799" i="2"/>
  <c r="D4798" i="2"/>
  <c r="D4797" i="2"/>
  <c r="D4796" i="2"/>
  <c r="D4795" i="2"/>
  <c r="D4794" i="2"/>
  <c r="D4793" i="2"/>
  <c r="D4792" i="2"/>
  <c r="D4791" i="2"/>
  <c r="D4790" i="2"/>
  <c r="D4789" i="2"/>
  <c r="D4788" i="2"/>
  <c r="D4787" i="2"/>
  <c r="D4786" i="2"/>
  <c r="D4785" i="2"/>
  <c r="D4784" i="2"/>
  <c r="D4783" i="2"/>
  <c r="D4782" i="2"/>
  <c r="D4781" i="2"/>
  <c r="D4780" i="2"/>
  <c r="D4779" i="2"/>
  <c r="D4778" i="2"/>
  <c r="D4777" i="2"/>
  <c r="D4776" i="2"/>
  <c r="D4775" i="2"/>
  <c r="D4774" i="2"/>
  <c r="D4773" i="2"/>
  <c r="D4772" i="2"/>
  <c r="D4771" i="2"/>
  <c r="D4770" i="2"/>
  <c r="D4769" i="2"/>
  <c r="D4768" i="2"/>
  <c r="D4767" i="2"/>
  <c r="D4766" i="2"/>
  <c r="D4765" i="2"/>
  <c r="D4764" i="2"/>
  <c r="D4763" i="2"/>
  <c r="D4762" i="2"/>
  <c r="D4761" i="2"/>
  <c r="D4760" i="2"/>
  <c r="D4759" i="2"/>
  <c r="D4758" i="2"/>
  <c r="D4757" i="2"/>
  <c r="D4756" i="2"/>
  <c r="D4755" i="2"/>
  <c r="D4754" i="2"/>
  <c r="D4753" i="2"/>
  <c r="D4752" i="2"/>
  <c r="D4751" i="2"/>
  <c r="D4750" i="2"/>
  <c r="D4749" i="2"/>
  <c r="D4748" i="2"/>
  <c r="D4747" i="2"/>
  <c r="D4746" i="2"/>
  <c r="D4745" i="2"/>
  <c r="D4744" i="2"/>
  <c r="D4743" i="2"/>
  <c r="D4742" i="2"/>
  <c r="D4741" i="2"/>
  <c r="D4740" i="2"/>
  <c r="D4739" i="2"/>
  <c r="D4738" i="2"/>
  <c r="D4737" i="2"/>
  <c r="D4736" i="2"/>
  <c r="D4735" i="2"/>
  <c r="D4734" i="2"/>
  <c r="D4733" i="2"/>
  <c r="D4732" i="2"/>
  <c r="D4731" i="2"/>
  <c r="D4730" i="2"/>
  <c r="D4729" i="2"/>
  <c r="D4728" i="2"/>
  <c r="D4727" i="2"/>
  <c r="D4726" i="2"/>
  <c r="D4725" i="2"/>
  <c r="D4724" i="2"/>
  <c r="D4723" i="2"/>
  <c r="D4722" i="2"/>
  <c r="D4721" i="2"/>
  <c r="D4720" i="2"/>
  <c r="D4719" i="2"/>
  <c r="D4718" i="2"/>
  <c r="D4717" i="2"/>
  <c r="D4716" i="2"/>
  <c r="D4715" i="2"/>
  <c r="D4714" i="2"/>
  <c r="D4713" i="2"/>
  <c r="D4712" i="2"/>
  <c r="D4711" i="2"/>
  <c r="D4710" i="2"/>
  <c r="D4709" i="2"/>
  <c r="D4708" i="2"/>
  <c r="D4707" i="2"/>
  <c r="D4706" i="2"/>
  <c r="D4705" i="2"/>
  <c r="D4704" i="2"/>
  <c r="D4703" i="2"/>
  <c r="D4702" i="2"/>
  <c r="D4701" i="2"/>
  <c r="D4700" i="2"/>
  <c r="D4699" i="2"/>
  <c r="D4698" i="2"/>
  <c r="D4697" i="2"/>
  <c r="D4696" i="2"/>
  <c r="D4695" i="2"/>
  <c r="D4694" i="2"/>
  <c r="D4693" i="2"/>
  <c r="D4692" i="2"/>
  <c r="D4691" i="2"/>
  <c r="D4690" i="2"/>
  <c r="D4689" i="2"/>
  <c r="D4688" i="2"/>
  <c r="D4687" i="2"/>
  <c r="D4686" i="2"/>
  <c r="D4685" i="2"/>
  <c r="D4684" i="2"/>
  <c r="D4683" i="2"/>
  <c r="D4682" i="2"/>
  <c r="D4681" i="2"/>
  <c r="D4680" i="2"/>
  <c r="D4679" i="2"/>
  <c r="D4678" i="2"/>
  <c r="D4677" i="2"/>
  <c r="D4676" i="2"/>
  <c r="D4675" i="2"/>
  <c r="D4674" i="2"/>
  <c r="D4673" i="2"/>
  <c r="D4672" i="2"/>
  <c r="D4671" i="2"/>
  <c r="D4670" i="2"/>
  <c r="D4669" i="2"/>
  <c r="D4668" i="2"/>
  <c r="D4667" i="2"/>
  <c r="D4666" i="2"/>
  <c r="D4665" i="2"/>
  <c r="D4664" i="2"/>
  <c r="D4663" i="2"/>
  <c r="D4662" i="2"/>
  <c r="D4661" i="2"/>
  <c r="D4660" i="2"/>
  <c r="D4659" i="2"/>
  <c r="D4658" i="2"/>
  <c r="D4657" i="2"/>
  <c r="D4656" i="2"/>
  <c r="D4655" i="2"/>
  <c r="D4654" i="2"/>
  <c r="D4653" i="2"/>
  <c r="D4652" i="2"/>
  <c r="D4651" i="2"/>
  <c r="D4650" i="2"/>
  <c r="D4649" i="2"/>
  <c r="D4648" i="2"/>
  <c r="D4647" i="2"/>
  <c r="D4646" i="2"/>
  <c r="D4645" i="2"/>
  <c r="D4644" i="2"/>
  <c r="D4643" i="2"/>
  <c r="D4642" i="2"/>
  <c r="D4641" i="2"/>
  <c r="D4640" i="2"/>
  <c r="D4639" i="2"/>
  <c r="D4638" i="2"/>
  <c r="D4637" i="2"/>
  <c r="D4636" i="2"/>
  <c r="D4635" i="2"/>
  <c r="D4634" i="2"/>
  <c r="D4633" i="2"/>
  <c r="D4632" i="2"/>
  <c r="D4631" i="2"/>
  <c r="D4630" i="2"/>
  <c r="D4629" i="2"/>
  <c r="D4628" i="2"/>
  <c r="D4627" i="2"/>
  <c r="D4626" i="2"/>
  <c r="D4625" i="2"/>
  <c r="D4624" i="2"/>
  <c r="D4623" i="2"/>
  <c r="D4622" i="2"/>
  <c r="D4621" i="2"/>
  <c r="D4620" i="2"/>
  <c r="D4619" i="2"/>
  <c r="D4618" i="2"/>
  <c r="D4617" i="2"/>
  <c r="D4616" i="2"/>
  <c r="D4615" i="2"/>
  <c r="D4614" i="2"/>
  <c r="D4613" i="2"/>
  <c r="D4612" i="2"/>
  <c r="D4611" i="2"/>
  <c r="D4610" i="2"/>
  <c r="D4609" i="2"/>
  <c r="D4608" i="2"/>
  <c r="D4607" i="2"/>
  <c r="D4606" i="2"/>
  <c r="D4605" i="2"/>
  <c r="D4604" i="2"/>
  <c r="D4603" i="2"/>
  <c r="D4602" i="2"/>
  <c r="D4601" i="2"/>
  <c r="D4600" i="2"/>
  <c r="D4599" i="2"/>
  <c r="D4598" i="2"/>
  <c r="D4597" i="2"/>
  <c r="D4596" i="2"/>
  <c r="D4595" i="2"/>
  <c r="D4594" i="2"/>
  <c r="D4593" i="2"/>
  <c r="D4592" i="2"/>
  <c r="D4591" i="2"/>
  <c r="D4590" i="2"/>
  <c r="D4589" i="2"/>
  <c r="D4588" i="2"/>
  <c r="D4587" i="2"/>
  <c r="D4586" i="2"/>
  <c r="D4585" i="2"/>
  <c r="D4584" i="2"/>
  <c r="D4583" i="2"/>
  <c r="D4582" i="2"/>
  <c r="D4581" i="2"/>
  <c r="D4580" i="2"/>
  <c r="D4579" i="2"/>
  <c r="D4578" i="2"/>
  <c r="D4577" i="2"/>
  <c r="D4576" i="2"/>
  <c r="D4575" i="2"/>
  <c r="D4574" i="2"/>
  <c r="D4573" i="2"/>
  <c r="D4572" i="2"/>
  <c r="D4571" i="2"/>
  <c r="D4570" i="2"/>
  <c r="D4569" i="2"/>
  <c r="D4568" i="2"/>
  <c r="D4567" i="2"/>
  <c r="D4566" i="2"/>
  <c r="D4565" i="2"/>
  <c r="D4564" i="2"/>
  <c r="D4563" i="2"/>
  <c r="D4562" i="2"/>
  <c r="D4561" i="2"/>
  <c r="D4560" i="2"/>
  <c r="D4559" i="2"/>
  <c r="D4558" i="2"/>
  <c r="D4557" i="2"/>
  <c r="D4556" i="2"/>
  <c r="D4555" i="2"/>
  <c r="D4554" i="2"/>
  <c r="D4553" i="2"/>
  <c r="D4552" i="2"/>
  <c r="D4551" i="2"/>
  <c r="D4550" i="2"/>
  <c r="D4549" i="2"/>
  <c r="D4548" i="2"/>
  <c r="D4547" i="2"/>
  <c r="D4546" i="2"/>
  <c r="D4545" i="2"/>
  <c r="D4544" i="2"/>
  <c r="D4543" i="2"/>
  <c r="D4542" i="2"/>
  <c r="D4541" i="2"/>
  <c r="D4540" i="2"/>
  <c r="D4539" i="2"/>
  <c r="D4538" i="2"/>
  <c r="D4537" i="2"/>
  <c r="D4536" i="2"/>
  <c r="D4535" i="2"/>
  <c r="D4534" i="2"/>
  <c r="D4533" i="2"/>
  <c r="D4532" i="2"/>
  <c r="D4531" i="2"/>
  <c r="D4530" i="2"/>
  <c r="D4529" i="2"/>
  <c r="D4528" i="2"/>
  <c r="D4527" i="2"/>
  <c r="D4526" i="2"/>
  <c r="D4525" i="2"/>
  <c r="D4524" i="2"/>
  <c r="D4523" i="2"/>
  <c r="D4522" i="2"/>
  <c r="D4521" i="2"/>
  <c r="D4520" i="2"/>
  <c r="D4519" i="2"/>
  <c r="D4518" i="2"/>
  <c r="D4517" i="2"/>
  <c r="D4516" i="2"/>
  <c r="D4515" i="2"/>
  <c r="D4514" i="2"/>
  <c r="D4513" i="2"/>
  <c r="D4512" i="2"/>
  <c r="D4511" i="2"/>
  <c r="D4510" i="2"/>
  <c r="D4509" i="2"/>
  <c r="D4508" i="2"/>
  <c r="D4507" i="2"/>
  <c r="D4506" i="2"/>
  <c r="D4505" i="2"/>
  <c r="D4504" i="2"/>
  <c r="D4503" i="2"/>
  <c r="D4502" i="2"/>
  <c r="D4501" i="2"/>
  <c r="D4500" i="2"/>
  <c r="D4499" i="2"/>
  <c r="D4498" i="2"/>
  <c r="D4497" i="2"/>
  <c r="D4496" i="2"/>
  <c r="D4495" i="2"/>
  <c r="D4494" i="2"/>
  <c r="D4493" i="2"/>
  <c r="D4492" i="2"/>
  <c r="D4491" i="2"/>
  <c r="D4490" i="2"/>
  <c r="D4489" i="2"/>
  <c r="D4488" i="2"/>
  <c r="D4487" i="2"/>
  <c r="D4486" i="2"/>
  <c r="D4485" i="2"/>
  <c r="D4484" i="2"/>
  <c r="D4483" i="2"/>
  <c r="D4482" i="2"/>
  <c r="D4481" i="2"/>
  <c r="D4480" i="2"/>
  <c r="D4479" i="2"/>
  <c r="D4478" i="2"/>
  <c r="D4477" i="2"/>
  <c r="D4476" i="2"/>
  <c r="D4475" i="2"/>
  <c r="D4474" i="2"/>
  <c r="D4473" i="2"/>
  <c r="D4472" i="2"/>
  <c r="D4471" i="2"/>
  <c r="D4470" i="2"/>
  <c r="D4469" i="2"/>
  <c r="D4468" i="2"/>
  <c r="D4467" i="2"/>
  <c r="D4466" i="2"/>
  <c r="D4465" i="2"/>
  <c r="D4464" i="2"/>
  <c r="D4463" i="2"/>
  <c r="D4462" i="2"/>
  <c r="D4461" i="2"/>
  <c r="D4460" i="2"/>
  <c r="D4459" i="2"/>
  <c r="D4458" i="2"/>
  <c r="D4457" i="2"/>
  <c r="D4456" i="2"/>
  <c r="D4455" i="2"/>
  <c r="D4454" i="2"/>
  <c r="D4453" i="2"/>
  <c r="D4452" i="2"/>
  <c r="D4451" i="2"/>
  <c r="D4450" i="2"/>
  <c r="D4449" i="2"/>
  <c r="D4448" i="2"/>
  <c r="D4447" i="2"/>
  <c r="D4446" i="2"/>
  <c r="D4445" i="2"/>
  <c r="D4444" i="2"/>
  <c r="D4443" i="2"/>
  <c r="D4442" i="2"/>
  <c r="D4441" i="2"/>
  <c r="D4440" i="2"/>
  <c r="D4439" i="2"/>
  <c r="D4438" i="2"/>
  <c r="D4437" i="2"/>
  <c r="D4436" i="2"/>
  <c r="D4435" i="2"/>
  <c r="D4434" i="2"/>
  <c r="D4433" i="2"/>
  <c r="D4432" i="2"/>
  <c r="D4431" i="2"/>
  <c r="D4430" i="2"/>
  <c r="D4429" i="2"/>
  <c r="D4428" i="2"/>
  <c r="D4427" i="2"/>
  <c r="D4426" i="2"/>
  <c r="D4425" i="2"/>
  <c r="D4424" i="2"/>
  <c r="D4423" i="2"/>
  <c r="D4422" i="2"/>
  <c r="D4421" i="2"/>
  <c r="D4420" i="2"/>
  <c r="D4419" i="2"/>
  <c r="D4418" i="2"/>
  <c r="D4417" i="2"/>
  <c r="D4416" i="2"/>
  <c r="D4415" i="2"/>
  <c r="D4414" i="2"/>
  <c r="D4413" i="2"/>
  <c r="D4412" i="2"/>
  <c r="D4411" i="2"/>
  <c r="D4410" i="2"/>
  <c r="D4409" i="2"/>
  <c r="D4408" i="2"/>
  <c r="D4407" i="2"/>
  <c r="D4406" i="2"/>
  <c r="D4405" i="2"/>
  <c r="D4404" i="2"/>
  <c r="D4403" i="2"/>
  <c r="D4402" i="2"/>
  <c r="D4401" i="2"/>
  <c r="D4400" i="2"/>
  <c r="D4399" i="2"/>
  <c r="D4398" i="2"/>
  <c r="D4397" i="2"/>
  <c r="D4396" i="2"/>
  <c r="D4395" i="2"/>
  <c r="D4394" i="2"/>
  <c r="D4393" i="2"/>
  <c r="D4392" i="2"/>
  <c r="D4391" i="2"/>
  <c r="D4390" i="2"/>
  <c r="D4389" i="2"/>
  <c r="D4388" i="2"/>
  <c r="D4387" i="2"/>
  <c r="D4386" i="2"/>
  <c r="D4385" i="2"/>
  <c r="D4384" i="2"/>
  <c r="D4383" i="2"/>
  <c r="D4382" i="2"/>
  <c r="D4381" i="2"/>
  <c r="D4380" i="2"/>
  <c r="D4379" i="2"/>
  <c r="D4378" i="2"/>
  <c r="D4377" i="2"/>
  <c r="D4376" i="2"/>
  <c r="D4375" i="2"/>
  <c r="D4374" i="2"/>
  <c r="D4373" i="2"/>
  <c r="D4372" i="2"/>
  <c r="D4371" i="2"/>
  <c r="D4370" i="2"/>
  <c r="D4369" i="2"/>
  <c r="D4368" i="2"/>
  <c r="D4367" i="2"/>
  <c r="D4366" i="2"/>
  <c r="D4365" i="2"/>
  <c r="D4364" i="2"/>
  <c r="D4363" i="2"/>
  <c r="D4362" i="2"/>
  <c r="D4361" i="2"/>
  <c r="D4360" i="2"/>
  <c r="D4359" i="2"/>
  <c r="D4358" i="2"/>
  <c r="D4357" i="2"/>
  <c r="D4356" i="2"/>
  <c r="D4355" i="2"/>
  <c r="D4354" i="2"/>
  <c r="D4353" i="2"/>
  <c r="D4352" i="2"/>
  <c r="D4351" i="2"/>
  <c r="D4350" i="2"/>
  <c r="D4349" i="2"/>
  <c r="D4348" i="2"/>
  <c r="D4347" i="2"/>
  <c r="D4346" i="2"/>
  <c r="D4345" i="2"/>
  <c r="D4344" i="2"/>
  <c r="D4343" i="2"/>
  <c r="D4342" i="2"/>
  <c r="D4341" i="2"/>
  <c r="D4340" i="2"/>
  <c r="D4339" i="2"/>
  <c r="D4338" i="2"/>
  <c r="D4337" i="2"/>
  <c r="D4336" i="2"/>
  <c r="D4335" i="2"/>
  <c r="D4334" i="2"/>
  <c r="D4333" i="2"/>
  <c r="D4332" i="2"/>
  <c r="D4331" i="2"/>
  <c r="D4330" i="2"/>
  <c r="D4329" i="2"/>
  <c r="D4328" i="2"/>
  <c r="D4327" i="2"/>
  <c r="D4326" i="2"/>
  <c r="D4325" i="2"/>
  <c r="D4324" i="2"/>
  <c r="D4323" i="2"/>
  <c r="D4322" i="2"/>
  <c r="D4321" i="2"/>
  <c r="D4320" i="2"/>
  <c r="D4319" i="2"/>
  <c r="D4318" i="2"/>
  <c r="D4317" i="2"/>
  <c r="D4316" i="2"/>
  <c r="D4315" i="2"/>
  <c r="D4314" i="2"/>
  <c r="D4313" i="2"/>
  <c r="D4312" i="2"/>
  <c r="D4311" i="2"/>
  <c r="D4310" i="2"/>
  <c r="D4309" i="2"/>
  <c r="D4308" i="2"/>
  <c r="D4307" i="2"/>
  <c r="D4306" i="2"/>
  <c r="D4305" i="2"/>
  <c r="D4304" i="2"/>
  <c r="D4303" i="2"/>
  <c r="D4302" i="2"/>
  <c r="D4301" i="2"/>
  <c r="D4300" i="2"/>
  <c r="D4299" i="2"/>
  <c r="D4298" i="2"/>
  <c r="D4297" i="2"/>
  <c r="D4296" i="2"/>
  <c r="D4295" i="2"/>
  <c r="D4294" i="2"/>
  <c r="D4293" i="2"/>
  <c r="D4292" i="2"/>
  <c r="D4291" i="2"/>
  <c r="D4290" i="2"/>
  <c r="D4289" i="2"/>
  <c r="D4288" i="2"/>
  <c r="D4287" i="2"/>
  <c r="D4286" i="2"/>
  <c r="D4285" i="2"/>
  <c r="D4284" i="2"/>
  <c r="D4283" i="2"/>
  <c r="D4282" i="2"/>
  <c r="D4281" i="2"/>
  <c r="D4280" i="2"/>
  <c r="D4279" i="2"/>
  <c r="D4278" i="2"/>
  <c r="D4277" i="2"/>
  <c r="D4276" i="2"/>
  <c r="D4275" i="2"/>
  <c r="D4274" i="2"/>
  <c r="D4273" i="2"/>
  <c r="D4272" i="2"/>
  <c r="D4271" i="2"/>
  <c r="D4270" i="2"/>
  <c r="D4269" i="2"/>
  <c r="D4268" i="2"/>
  <c r="D4267" i="2"/>
  <c r="D4266" i="2"/>
  <c r="D4265" i="2"/>
  <c r="D4264" i="2"/>
  <c r="D4263" i="2"/>
  <c r="D4262" i="2"/>
  <c r="D4261" i="2"/>
  <c r="D4260" i="2"/>
  <c r="D4259" i="2"/>
  <c r="D4258" i="2"/>
  <c r="D4257" i="2"/>
  <c r="D4256" i="2"/>
  <c r="D4255" i="2"/>
  <c r="D4254" i="2"/>
  <c r="D4253" i="2"/>
  <c r="D4252" i="2"/>
  <c r="D4251" i="2"/>
  <c r="D4250" i="2"/>
  <c r="D4249" i="2"/>
  <c r="D4248" i="2"/>
  <c r="D4247" i="2"/>
  <c r="D4246" i="2"/>
  <c r="D4245" i="2"/>
  <c r="D4244" i="2"/>
  <c r="D4243" i="2"/>
  <c r="D4242" i="2"/>
  <c r="D4241" i="2"/>
  <c r="D4240" i="2"/>
  <c r="D4239" i="2"/>
  <c r="D4238" i="2"/>
  <c r="D4237" i="2"/>
  <c r="D4236" i="2"/>
  <c r="D4235" i="2"/>
  <c r="D4234" i="2"/>
  <c r="D4233" i="2"/>
  <c r="D4232" i="2"/>
  <c r="D4231" i="2"/>
  <c r="D4230" i="2"/>
  <c r="D4229" i="2"/>
  <c r="D4228" i="2"/>
  <c r="D4227" i="2"/>
  <c r="D4226" i="2"/>
  <c r="D4225" i="2"/>
  <c r="D4224" i="2"/>
  <c r="D4223" i="2"/>
  <c r="D4222" i="2"/>
  <c r="D4221" i="2"/>
  <c r="D4220" i="2"/>
  <c r="D4219" i="2"/>
  <c r="D4218" i="2"/>
  <c r="D4217" i="2"/>
  <c r="D4216" i="2"/>
  <c r="D4215" i="2"/>
  <c r="D4214" i="2"/>
  <c r="D4213" i="2"/>
  <c r="D4212" i="2"/>
  <c r="D4211" i="2"/>
  <c r="D4210" i="2"/>
  <c r="D4209" i="2"/>
  <c r="D4208" i="2"/>
  <c r="D4207" i="2"/>
  <c r="D4206" i="2"/>
  <c r="D4205" i="2"/>
  <c r="D4204" i="2"/>
  <c r="D4203" i="2"/>
  <c r="D4202" i="2"/>
  <c r="D4201" i="2"/>
  <c r="D4200" i="2"/>
  <c r="D4199" i="2"/>
  <c r="D4198" i="2"/>
  <c r="D4197" i="2"/>
  <c r="D4196" i="2"/>
  <c r="D4195" i="2"/>
  <c r="D4194" i="2"/>
  <c r="D4193" i="2"/>
  <c r="D4192" i="2"/>
  <c r="D4191" i="2"/>
  <c r="D4190" i="2"/>
  <c r="D4189" i="2"/>
  <c r="D4188" i="2"/>
  <c r="D4187" i="2"/>
  <c r="D4186" i="2"/>
  <c r="D4185" i="2"/>
  <c r="D4184" i="2"/>
  <c r="D4183" i="2"/>
  <c r="D4182" i="2"/>
  <c r="D4181" i="2"/>
  <c r="D4180" i="2"/>
  <c r="D4179" i="2"/>
  <c r="D4178" i="2"/>
  <c r="D4177" i="2"/>
  <c r="D4176" i="2"/>
  <c r="D4175" i="2"/>
  <c r="D4174" i="2"/>
  <c r="D4173" i="2"/>
  <c r="D4172" i="2"/>
  <c r="D4171" i="2"/>
  <c r="D4170" i="2"/>
  <c r="D4169" i="2"/>
  <c r="D4168" i="2"/>
  <c r="D4167" i="2"/>
  <c r="D4166" i="2"/>
  <c r="D4165" i="2"/>
  <c r="D4164" i="2"/>
  <c r="D4163" i="2"/>
  <c r="D4162" i="2"/>
  <c r="D4161" i="2"/>
  <c r="D4160" i="2"/>
  <c r="D4159" i="2"/>
  <c r="D4158" i="2"/>
  <c r="D4157" i="2"/>
  <c r="D4156" i="2"/>
  <c r="D4155" i="2"/>
  <c r="D4154" i="2"/>
  <c r="D4153" i="2"/>
  <c r="D4152" i="2"/>
  <c r="D4151" i="2"/>
  <c r="D4150" i="2"/>
  <c r="D4149" i="2"/>
  <c r="D4148" i="2"/>
  <c r="D4147" i="2"/>
  <c r="D4146" i="2"/>
  <c r="D4145" i="2"/>
  <c r="D4144" i="2"/>
  <c r="D4143" i="2"/>
  <c r="D4142" i="2"/>
  <c r="D4141" i="2"/>
  <c r="D4140" i="2"/>
  <c r="D4139" i="2"/>
  <c r="D4138" i="2"/>
  <c r="D4137" i="2"/>
  <c r="D4136" i="2"/>
  <c r="D4135" i="2"/>
  <c r="D4134" i="2"/>
  <c r="D4133" i="2"/>
  <c r="D4132" i="2"/>
  <c r="D4131" i="2"/>
  <c r="D4130" i="2"/>
  <c r="D4129" i="2"/>
  <c r="D4128" i="2"/>
  <c r="D4127" i="2"/>
  <c r="D4126" i="2"/>
  <c r="D4125" i="2"/>
  <c r="D4124" i="2"/>
  <c r="D4123" i="2"/>
  <c r="D4122" i="2"/>
  <c r="D4121" i="2"/>
  <c r="D4120" i="2"/>
  <c r="D4119" i="2"/>
  <c r="D4118" i="2"/>
  <c r="D4117" i="2"/>
  <c r="D4116" i="2"/>
  <c r="D4115" i="2"/>
  <c r="D4114" i="2"/>
  <c r="D4113" i="2"/>
  <c r="D4112" i="2"/>
  <c r="D4111" i="2"/>
  <c r="D4110" i="2"/>
  <c r="D4109" i="2"/>
  <c r="D4108" i="2"/>
  <c r="D4107" i="2"/>
  <c r="D4106" i="2"/>
  <c r="D4105" i="2"/>
  <c r="D4104" i="2"/>
  <c r="D4103" i="2"/>
  <c r="D4102" i="2"/>
  <c r="D4101" i="2"/>
  <c r="D4100" i="2"/>
  <c r="D4099" i="2"/>
  <c r="D4098" i="2"/>
  <c r="D4097" i="2"/>
  <c r="D4096" i="2"/>
  <c r="D4095" i="2"/>
  <c r="D4094" i="2"/>
  <c r="D4093" i="2"/>
  <c r="D4092" i="2"/>
  <c r="D4091" i="2"/>
  <c r="D4090" i="2"/>
  <c r="D4089" i="2"/>
  <c r="D4088" i="2"/>
  <c r="D4087" i="2"/>
  <c r="D4086" i="2"/>
  <c r="D4085" i="2"/>
  <c r="D4084" i="2"/>
  <c r="D4083" i="2"/>
  <c r="D4082" i="2"/>
  <c r="D4081" i="2"/>
  <c r="D4080" i="2"/>
  <c r="D4079" i="2"/>
  <c r="D4078" i="2"/>
  <c r="D4077" i="2"/>
  <c r="D4076" i="2"/>
  <c r="D4075" i="2"/>
  <c r="D4074" i="2"/>
  <c r="D4073" i="2"/>
  <c r="D4072" i="2"/>
  <c r="D4071" i="2"/>
  <c r="D4070" i="2"/>
  <c r="D4069" i="2"/>
  <c r="D4068" i="2"/>
  <c r="D4067" i="2"/>
  <c r="D4066" i="2"/>
  <c r="D4065" i="2"/>
  <c r="D4064" i="2"/>
  <c r="D4063" i="2"/>
  <c r="D4062" i="2"/>
  <c r="D4061" i="2"/>
  <c r="D4060" i="2"/>
  <c r="D4059" i="2"/>
  <c r="D4058" i="2"/>
  <c r="D4057" i="2"/>
  <c r="D4056" i="2"/>
  <c r="D4055" i="2"/>
  <c r="D4054" i="2"/>
  <c r="D4053" i="2"/>
  <c r="D4052" i="2"/>
  <c r="D4051" i="2"/>
  <c r="D4050" i="2"/>
  <c r="D4049" i="2"/>
  <c r="D4048" i="2"/>
  <c r="D4047" i="2"/>
  <c r="D4046" i="2"/>
  <c r="D4045" i="2"/>
  <c r="D4044" i="2"/>
  <c r="D4043" i="2"/>
  <c r="D4042" i="2"/>
  <c r="D4041" i="2"/>
  <c r="D4040" i="2"/>
  <c r="D4039" i="2"/>
  <c r="D4038" i="2"/>
  <c r="D4037" i="2"/>
  <c r="D4036" i="2"/>
  <c r="D4035" i="2"/>
  <c r="D4034" i="2"/>
  <c r="D4033" i="2"/>
  <c r="D4032" i="2"/>
  <c r="D4031" i="2"/>
  <c r="D4030" i="2"/>
  <c r="D4029" i="2"/>
  <c r="D4028" i="2"/>
  <c r="D4027" i="2"/>
  <c r="D4026" i="2"/>
  <c r="D4025" i="2"/>
  <c r="D4024" i="2"/>
  <c r="D4023" i="2"/>
  <c r="D4022" i="2"/>
  <c r="D4021" i="2"/>
  <c r="D4020" i="2"/>
  <c r="D4019" i="2"/>
  <c r="D4018" i="2"/>
  <c r="D4017" i="2"/>
  <c r="D4016" i="2"/>
  <c r="D4015" i="2"/>
  <c r="D4014" i="2"/>
  <c r="D4013" i="2"/>
  <c r="D4012" i="2"/>
  <c r="D4011" i="2"/>
  <c r="D4010" i="2"/>
  <c r="D4009" i="2"/>
  <c r="D4008" i="2"/>
  <c r="D4007" i="2"/>
  <c r="D4006" i="2"/>
  <c r="D4005" i="2"/>
  <c r="D4004" i="2"/>
  <c r="D4003" i="2"/>
  <c r="D4002" i="2"/>
  <c r="D4001" i="2"/>
  <c r="D4000" i="2"/>
  <c r="D3999" i="2"/>
  <c r="D3998" i="2"/>
  <c r="D3997" i="2"/>
  <c r="D3996" i="2"/>
  <c r="D3995" i="2"/>
  <c r="D3994" i="2"/>
  <c r="D3993" i="2"/>
  <c r="D3992" i="2"/>
  <c r="D3991" i="2"/>
  <c r="D3990" i="2"/>
  <c r="D3989" i="2"/>
  <c r="D3988" i="2"/>
  <c r="D3987" i="2"/>
  <c r="D3986" i="2"/>
  <c r="D3985" i="2"/>
  <c r="D3984" i="2"/>
  <c r="D3983" i="2"/>
  <c r="D3982" i="2"/>
  <c r="D3981" i="2"/>
  <c r="D3980" i="2"/>
  <c r="D3979" i="2"/>
  <c r="D3978" i="2"/>
  <c r="D3977" i="2"/>
  <c r="D3976" i="2"/>
  <c r="D3975" i="2"/>
  <c r="D3974" i="2"/>
  <c r="D3973" i="2"/>
  <c r="D3972" i="2"/>
  <c r="D3971" i="2"/>
  <c r="D3970" i="2"/>
  <c r="D3969" i="2"/>
  <c r="D3968" i="2"/>
  <c r="D3967" i="2"/>
  <c r="D3966" i="2"/>
  <c r="D3965" i="2"/>
  <c r="D3964" i="2"/>
  <c r="D3963" i="2"/>
  <c r="D3962" i="2"/>
  <c r="D3961" i="2"/>
  <c r="D3960" i="2"/>
  <c r="D3959" i="2"/>
  <c r="D3958" i="2"/>
  <c r="D3957" i="2"/>
  <c r="D3956" i="2"/>
  <c r="D3955" i="2"/>
  <c r="D3954" i="2"/>
  <c r="D3953" i="2"/>
  <c r="D3952" i="2"/>
  <c r="D3951" i="2"/>
  <c r="D3950" i="2"/>
  <c r="D3949" i="2"/>
  <c r="D3948" i="2"/>
  <c r="D3947" i="2"/>
  <c r="D3946" i="2"/>
  <c r="D3945" i="2"/>
  <c r="D3944" i="2"/>
  <c r="D3943" i="2"/>
  <c r="D3942" i="2"/>
  <c r="D3941" i="2"/>
  <c r="D3940" i="2"/>
  <c r="D3939" i="2"/>
  <c r="D3938" i="2"/>
  <c r="D3937" i="2"/>
  <c r="D3936" i="2"/>
  <c r="D3935" i="2"/>
  <c r="D3934" i="2"/>
  <c r="D3933" i="2"/>
  <c r="D3932" i="2"/>
  <c r="D3931" i="2"/>
  <c r="D3930" i="2"/>
  <c r="D3929" i="2"/>
  <c r="D3928" i="2"/>
  <c r="D3927" i="2"/>
  <c r="D3926" i="2"/>
  <c r="D3925" i="2"/>
  <c r="D3924" i="2"/>
  <c r="D3923" i="2"/>
  <c r="D3922" i="2"/>
  <c r="D3921" i="2"/>
  <c r="D3920" i="2"/>
  <c r="D3919" i="2"/>
  <c r="D3918" i="2"/>
  <c r="D3917" i="2"/>
  <c r="D3916" i="2"/>
  <c r="D3915" i="2"/>
  <c r="D3914" i="2"/>
  <c r="D3913" i="2"/>
  <c r="D3912" i="2"/>
  <c r="D3911" i="2"/>
  <c r="D3910" i="2"/>
  <c r="D3909" i="2"/>
  <c r="D3908" i="2"/>
  <c r="D3907" i="2"/>
  <c r="D3906" i="2"/>
  <c r="D3905" i="2"/>
  <c r="D3904" i="2"/>
  <c r="D3903" i="2"/>
  <c r="D3902" i="2"/>
  <c r="D3901" i="2"/>
  <c r="D3900" i="2"/>
  <c r="D3899" i="2"/>
  <c r="D3898" i="2"/>
  <c r="D3897" i="2"/>
  <c r="D3896" i="2"/>
  <c r="D3895" i="2"/>
  <c r="D3894" i="2"/>
  <c r="D3893" i="2"/>
  <c r="D3892" i="2"/>
  <c r="D3891" i="2"/>
  <c r="D3890" i="2"/>
  <c r="D3889" i="2"/>
  <c r="D3888" i="2"/>
  <c r="D3887" i="2"/>
  <c r="D3886" i="2"/>
  <c r="D3885" i="2"/>
  <c r="D3884" i="2"/>
  <c r="D3883" i="2"/>
  <c r="D3882" i="2"/>
  <c r="D3881" i="2"/>
  <c r="D3880" i="2"/>
  <c r="D3879" i="2"/>
  <c r="D3878" i="2"/>
  <c r="D3877" i="2"/>
  <c r="D3876" i="2"/>
  <c r="D3875" i="2"/>
  <c r="D3874" i="2"/>
  <c r="D3873" i="2"/>
  <c r="D3872" i="2"/>
  <c r="D3871" i="2"/>
  <c r="D3870" i="2"/>
  <c r="D3869" i="2"/>
  <c r="D3868" i="2"/>
  <c r="D3867" i="2"/>
  <c r="D3866" i="2"/>
  <c r="D3865" i="2"/>
  <c r="D3864" i="2"/>
  <c r="D3863" i="2"/>
  <c r="D3862" i="2"/>
  <c r="D3861" i="2"/>
  <c r="D3860" i="2"/>
  <c r="D3859" i="2"/>
  <c r="D3858" i="2"/>
  <c r="D3857" i="2"/>
  <c r="D3856" i="2"/>
  <c r="D3855" i="2"/>
  <c r="D3854" i="2"/>
  <c r="D3853" i="2"/>
  <c r="D3852" i="2"/>
  <c r="D3851" i="2"/>
  <c r="D3850" i="2"/>
  <c r="D3849" i="2"/>
  <c r="D3848" i="2"/>
  <c r="D3847" i="2"/>
  <c r="D3846" i="2"/>
  <c r="D3845" i="2"/>
  <c r="D3844" i="2"/>
  <c r="D3843" i="2"/>
  <c r="D3842" i="2"/>
  <c r="D3841" i="2"/>
  <c r="D3840" i="2"/>
  <c r="D3839" i="2"/>
  <c r="D3838" i="2"/>
  <c r="D3837" i="2"/>
  <c r="D3836" i="2"/>
  <c r="D3835" i="2"/>
  <c r="D3834" i="2"/>
  <c r="D3833" i="2"/>
  <c r="D3832" i="2"/>
  <c r="D3831" i="2"/>
  <c r="D3830" i="2"/>
  <c r="D3829" i="2"/>
  <c r="D3828" i="2"/>
  <c r="D3827" i="2"/>
  <c r="D3826" i="2"/>
  <c r="D3825" i="2"/>
  <c r="D3824" i="2"/>
  <c r="D3823" i="2"/>
  <c r="D3822" i="2"/>
  <c r="D3821" i="2"/>
  <c r="D3820" i="2"/>
  <c r="D3819" i="2"/>
  <c r="D3818" i="2"/>
  <c r="D3817" i="2"/>
  <c r="D3816" i="2"/>
  <c r="D3815" i="2"/>
  <c r="D3814" i="2"/>
  <c r="D3813" i="2"/>
  <c r="D3812" i="2"/>
  <c r="D3811" i="2"/>
  <c r="D3810" i="2"/>
  <c r="D3809" i="2"/>
  <c r="D3808" i="2"/>
  <c r="D3807" i="2"/>
  <c r="D3806" i="2"/>
  <c r="D3805" i="2"/>
  <c r="D3804" i="2"/>
  <c r="D3803" i="2"/>
  <c r="D3802" i="2"/>
  <c r="D3801" i="2"/>
  <c r="D3800" i="2"/>
  <c r="D3799" i="2"/>
  <c r="D3798" i="2"/>
  <c r="D3797" i="2"/>
  <c r="D3796" i="2"/>
  <c r="D3795" i="2"/>
  <c r="D3794" i="2"/>
  <c r="D3793" i="2"/>
  <c r="D3792" i="2"/>
  <c r="D3791" i="2"/>
  <c r="D3790" i="2"/>
  <c r="D3789" i="2"/>
  <c r="D3788" i="2"/>
  <c r="D3787" i="2"/>
  <c r="D3786" i="2"/>
  <c r="D3785" i="2"/>
  <c r="D3784" i="2"/>
  <c r="D3783" i="2"/>
  <c r="D3782" i="2"/>
  <c r="D3781" i="2"/>
  <c r="D3780" i="2"/>
  <c r="D3779" i="2"/>
  <c r="D3778" i="2"/>
  <c r="D3777" i="2"/>
  <c r="D3776" i="2"/>
  <c r="D3775" i="2"/>
  <c r="D3774" i="2"/>
  <c r="D3773" i="2"/>
  <c r="D3772" i="2"/>
  <c r="D3771" i="2"/>
  <c r="D3770" i="2"/>
  <c r="D3769" i="2"/>
  <c r="D3768" i="2"/>
  <c r="D3767" i="2"/>
  <c r="D3766" i="2"/>
  <c r="D3765" i="2"/>
  <c r="D3764" i="2"/>
  <c r="D3763" i="2"/>
  <c r="D3762" i="2"/>
  <c r="D3761" i="2"/>
  <c r="D3760" i="2"/>
  <c r="D3759" i="2"/>
  <c r="D3758" i="2"/>
  <c r="D3757" i="2"/>
  <c r="D3756" i="2"/>
  <c r="D3755" i="2"/>
  <c r="D3754" i="2"/>
  <c r="D3753" i="2"/>
  <c r="D3752" i="2"/>
  <c r="D3751" i="2"/>
  <c r="D3750" i="2"/>
  <c r="D3749" i="2"/>
  <c r="D3748" i="2"/>
  <c r="D3747" i="2"/>
  <c r="D3746" i="2"/>
  <c r="D3745" i="2"/>
  <c r="D3744" i="2"/>
  <c r="D3743" i="2"/>
  <c r="D3742" i="2"/>
  <c r="D3741" i="2"/>
  <c r="D3740" i="2"/>
  <c r="D3739" i="2"/>
  <c r="D3738" i="2"/>
  <c r="D3737" i="2"/>
  <c r="D3736" i="2"/>
  <c r="D3735" i="2"/>
  <c r="D3734" i="2"/>
  <c r="D3733" i="2"/>
  <c r="D3732" i="2"/>
  <c r="D3731" i="2"/>
  <c r="D3730" i="2"/>
  <c r="D3729" i="2"/>
  <c r="D3728" i="2"/>
  <c r="D3727" i="2"/>
  <c r="D3726" i="2"/>
  <c r="D3725" i="2"/>
  <c r="D3724" i="2"/>
  <c r="D3723" i="2"/>
  <c r="D3722" i="2"/>
  <c r="D3721" i="2"/>
  <c r="D3720" i="2"/>
  <c r="D3719" i="2"/>
  <c r="D3718" i="2"/>
  <c r="D3717" i="2"/>
  <c r="D3716" i="2"/>
  <c r="D3715" i="2"/>
  <c r="D3714" i="2"/>
  <c r="D3713" i="2"/>
  <c r="D3712" i="2"/>
  <c r="D3711" i="2"/>
  <c r="D3710" i="2"/>
  <c r="D3709" i="2"/>
  <c r="D3708" i="2"/>
  <c r="D3707" i="2"/>
  <c r="D3706" i="2"/>
  <c r="D3705" i="2"/>
  <c r="D3704" i="2"/>
  <c r="D3703" i="2"/>
  <c r="D3702" i="2"/>
  <c r="D3701" i="2"/>
  <c r="D3700" i="2"/>
  <c r="D3699" i="2"/>
  <c r="D3698" i="2"/>
  <c r="D3697" i="2"/>
  <c r="D3696" i="2"/>
  <c r="D3695" i="2"/>
  <c r="D3694" i="2"/>
  <c r="D3693" i="2"/>
  <c r="D3692" i="2"/>
  <c r="D3691" i="2"/>
  <c r="D3690" i="2"/>
  <c r="D3689" i="2"/>
  <c r="D3688" i="2"/>
  <c r="D3687" i="2"/>
  <c r="D3686" i="2"/>
  <c r="D3685" i="2"/>
  <c r="D3684" i="2"/>
  <c r="D3683" i="2"/>
  <c r="D3682" i="2"/>
  <c r="D3681" i="2"/>
  <c r="D3680" i="2"/>
  <c r="D3679" i="2"/>
  <c r="D3678" i="2"/>
  <c r="D3677" i="2"/>
  <c r="D3676" i="2"/>
  <c r="D3675" i="2"/>
  <c r="D3674" i="2"/>
  <c r="D3673" i="2"/>
  <c r="D3672" i="2"/>
  <c r="D3671" i="2"/>
  <c r="D3670" i="2"/>
  <c r="D3669" i="2"/>
  <c r="D3668" i="2"/>
  <c r="D3667" i="2"/>
  <c r="D3666" i="2"/>
  <c r="D3665" i="2"/>
  <c r="D3664" i="2"/>
  <c r="D3663" i="2"/>
  <c r="D3662" i="2"/>
  <c r="D3661" i="2"/>
  <c r="D3660" i="2"/>
  <c r="D3659" i="2"/>
  <c r="D3658" i="2"/>
  <c r="D3657" i="2"/>
  <c r="D3656" i="2"/>
  <c r="D3655" i="2"/>
  <c r="D3654" i="2"/>
  <c r="D3653" i="2"/>
  <c r="D3652" i="2"/>
  <c r="D3651" i="2"/>
  <c r="D3650" i="2"/>
  <c r="D3649" i="2"/>
  <c r="D3648" i="2"/>
  <c r="D3647" i="2"/>
  <c r="D3646" i="2"/>
  <c r="D3645" i="2"/>
  <c r="D3644" i="2"/>
  <c r="D3643" i="2"/>
  <c r="D3642" i="2"/>
  <c r="D3641" i="2"/>
  <c r="D3640" i="2"/>
  <c r="D3639" i="2"/>
  <c r="D3638" i="2"/>
  <c r="D3637" i="2"/>
  <c r="D3636" i="2"/>
  <c r="D3635" i="2"/>
  <c r="D3634" i="2"/>
  <c r="D3633" i="2"/>
  <c r="D3632" i="2"/>
  <c r="D3631" i="2"/>
  <c r="D3630" i="2"/>
  <c r="D3629" i="2"/>
  <c r="D3628" i="2"/>
  <c r="D3627" i="2"/>
  <c r="D3626" i="2"/>
  <c r="D3625" i="2"/>
  <c r="D3624" i="2"/>
  <c r="D3623" i="2"/>
  <c r="D3622" i="2"/>
  <c r="D3621" i="2"/>
  <c r="D3620" i="2"/>
  <c r="D3619" i="2"/>
  <c r="D3618" i="2"/>
  <c r="D3617" i="2"/>
  <c r="D3616" i="2"/>
  <c r="D3615" i="2"/>
  <c r="D3614" i="2"/>
  <c r="D3613" i="2"/>
  <c r="D3612" i="2"/>
  <c r="D3611" i="2"/>
  <c r="D3610" i="2"/>
  <c r="D3609" i="2"/>
  <c r="D3608" i="2"/>
  <c r="D3607" i="2"/>
  <c r="D3606" i="2"/>
  <c r="D3605" i="2"/>
  <c r="D3604" i="2"/>
  <c r="D3603" i="2"/>
  <c r="D3602" i="2"/>
  <c r="D3601" i="2"/>
  <c r="D3600" i="2"/>
  <c r="D3599" i="2"/>
  <c r="D3598" i="2"/>
  <c r="D3597" i="2"/>
  <c r="D3596" i="2"/>
  <c r="D3595" i="2"/>
  <c r="D3594" i="2"/>
  <c r="D3593" i="2"/>
  <c r="D3592" i="2"/>
  <c r="D3591" i="2"/>
  <c r="D3590" i="2"/>
  <c r="D3589" i="2"/>
  <c r="D3588" i="2"/>
  <c r="D3587" i="2"/>
  <c r="D3586" i="2"/>
  <c r="D3585" i="2"/>
  <c r="D3584" i="2"/>
  <c r="D3583" i="2"/>
  <c r="D3582" i="2"/>
  <c r="D3581" i="2"/>
  <c r="D3580" i="2"/>
  <c r="D3579" i="2"/>
  <c r="D3578" i="2"/>
  <c r="D3577" i="2"/>
  <c r="D3576" i="2"/>
  <c r="D3575" i="2"/>
  <c r="D3574" i="2"/>
  <c r="D3573" i="2"/>
  <c r="D3572" i="2"/>
  <c r="D3571" i="2"/>
  <c r="D3570" i="2"/>
  <c r="D3569" i="2"/>
  <c r="D3568" i="2"/>
  <c r="D3567" i="2"/>
  <c r="D3566" i="2"/>
  <c r="D3565" i="2"/>
  <c r="D3564" i="2"/>
  <c r="D3563" i="2"/>
  <c r="D3562" i="2"/>
  <c r="D3561" i="2"/>
  <c r="D3560" i="2"/>
  <c r="D3559" i="2"/>
  <c r="D3558" i="2"/>
  <c r="D3557" i="2"/>
  <c r="D3556" i="2"/>
  <c r="D3555" i="2"/>
  <c r="D3554" i="2"/>
  <c r="D3553" i="2"/>
  <c r="D3552" i="2"/>
  <c r="D3551" i="2"/>
  <c r="D3550" i="2"/>
  <c r="D3549" i="2"/>
  <c r="D3548" i="2"/>
  <c r="D3547" i="2"/>
  <c r="D3546" i="2"/>
  <c r="D3545" i="2"/>
  <c r="D3544" i="2"/>
  <c r="D3543" i="2"/>
  <c r="D3542" i="2"/>
  <c r="D3541" i="2"/>
  <c r="D3540" i="2"/>
  <c r="D3539" i="2"/>
  <c r="D3538" i="2"/>
  <c r="D3537" i="2"/>
  <c r="D3536" i="2"/>
  <c r="D3535" i="2"/>
  <c r="D3534" i="2"/>
  <c r="D3533" i="2"/>
  <c r="D3532" i="2"/>
  <c r="D3531" i="2"/>
  <c r="D3530" i="2"/>
  <c r="D3529" i="2"/>
  <c r="D3528" i="2"/>
  <c r="D3527" i="2"/>
  <c r="D3526" i="2"/>
  <c r="D3525" i="2"/>
  <c r="D3524" i="2"/>
  <c r="D3523" i="2"/>
  <c r="D3522" i="2"/>
  <c r="D3521" i="2"/>
  <c r="D3520" i="2"/>
  <c r="D3519" i="2"/>
  <c r="D3518" i="2"/>
  <c r="D3517" i="2"/>
  <c r="D3516" i="2"/>
  <c r="D3515" i="2"/>
  <c r="D3514" i="2"/>
  <c r="D3513" i="2"/>
  <c r="D3512" i="2"/>
  <c r="D3511" i="2"/>
  <c r="D3510" i="2"/>
  <c r="D3509" i="2"/>
  <c r="D3508" i="2"/>
  <c r="D3507" i="2"/>
  <c r="D3506" i="2"/>
  <c r="D3505" i="2"/>
  <c r="D3504" i="2"/>
  <c r="D3503" i="2"/>
  <c r="D3502" i="2"/>
  <c r="D3501" i="2"/>
  <c r="D3500" i="2"/>
  <c r="D3499" i="2"/>
  <c r="D3498" i="2"/>
  <c r="D3497" i="2"/>
  <c r="D3496" i="2"/>
  <c r="D3495" i="2"/>
  <c r="D3494" i="2"/>
  <c r="D3493" i="2"/>
  <c r="D3492" i="2"/>
  <c r="D3491" i="2"/>
  <c r="D3490" i="2"/>
  <c r="D3489" i="2"/>
  <c r="D3488" i="2"/>
  <c r="D3487" i="2"/>
  <c r="D3486" i="2"/>
  <c r="D3485" i="2"/>
  <c r="D3484" i="2"/>
  <c r="D3483" i="2"/>
  <c r="D3482" i="2"/>
  <c r="D3481" i="2"/>
  <c r="D3480" i="2"/>
  <c r="D3479" i="2"/>
  <c r="D3478" i="2"/>
  <c r="D3477" i="2"/>
  <c r="D3476" i="2"/>
  <c r="D3475" i="2"/>
  <c r="D3474" i="2"/>
  <c r="D3473" i="2"/>
  <c r="D3472" i="2"/>
  <c r="D3471" i="2"/>
  <c r="D3470" i="2"/>
  <c r="D3469" i="2"/>
  <c r="D3468" i="2"/>
  <c r="D3467" i="2"/>
  <c r="D3466" i="2"/>
  <c r="D3465" i="2"/>
  <c r="D3464" i="2"/>
  <c r="D3463" i="2"/>
  <c r="D3462" i="2"/>
  <c r="D3461" i="2"/>
  <c r="D3460" i="2"/>
  <c r="D3459" i="2"/>
  <c r="D3458" i="2"/>
  <c r="D3457" i="2"/>
  <c r="D3456" i="2"/>
  <c r="D3455" i="2"/>
  <c r="D3454" i="2"/>
  <c r="D3453" i="2"/>
  <c r="D3452" i="2"/>
  <c r="D3451" i="2"/>
  <c r="D3450" i="2"/>
  <c r="D3449" i="2"/>
  <c r="D3448" i="2"/>
  <c r="D3447" i="2"/>
  <c r="D3446" i="2"/>
  <c r="D3445" i="2"/>
  <c r="D3444" i="2"/>
  <c r="D3443" i="2"/>
  <c r="D3442" i="2"/>
  <c r="D3441" i="2"/>
  <c r="D3440" i="2"/>
  <c r="D3439" i="2"/>
  <c r="D3438" i="2"/>
  <c r="D3437" i="2"/>
  <c r="D3436" i="2"/>
  <c r="D3435" i="2"/>
  <c r="D3434" i="2"/>
  <c r="D3433" i="2"/>
  <c r="D3432" i="2"/>
  <c r="D3431" i="2"/>
  <c r="D3430" i="2"/>
  <c r="D3429" i="2"/>
  <c r="D3428" i="2"/>
  <c r="D3427" i="2"/>
  <c r="D3426" i="2"/>
  <c r="D3425" i="2"/>
  <c r="D3424" i="2"/>
  <c r="D3423" i="2"/>
  <c r="D3422" i="2"/>
  <c r="D3421" i="2"/>
  <c r="D3420" i="2"/>
  <c r="D3419" i="2"/>
  <c r="D3418" i="2"/>
  <c r="D3417" i="2"/>
  <c r="D3416" i="2"/>
  <c r="D3415" i="2"/>
  <c r="D3414" i="2"/>
  <c r="D3413" i="2"/>
  <c r="D3412" i="2"/>
  <c r="D3411" i="2"/>
  <c r="D3410" i="2"/>
  <c r="D3409" i="2"/>
  <c r="D3408" i="2"/>
  <c r="D3407" i="2"/>
  <c r="D3406" i="2"/>
  <c r="D3405" i="2"/>
  <c r="D3404" i="2"/>
  <c r="D3403" i="2"/>
  <c r="D3402" i="2"/>
  <c r="D3401" i="2"/>
  <c r="D3400" i="2"/>
  <c r="D3399" i="2"/>
  <c r="D3398" i="2"/>
  <c r="D3397" i="2"/>
  <c r="D3396" i="2"/>
  <c r="D3395" i="2"/>
  <c r="D3394" i="2"/>
  <c r="D3393" i="2"/>
  <c r="D3392" i="2"/>
  <c r="D3391" i="2"/>
  <c r="D3390" i="2"/>
  <c r="D3389" i="2"/>
  <c r="D3388" i="2"/>
  <c r="D3387" i="2"/>
  <c r="D3386" i="2"/>
  <c r="D3385" i="2"/>
  <c r="D3384" i="2"/>
  <c r="D3383" i="2"/>
  <c r="D3382" i="2"/>
  <c r="D3381" i="2"/>
  <c r="D3380" i="2"/>
  <c r="D3379" i="2"/>
  <c r="D3378" i="2"/>
  <c r="D3377" i="2"/>
  <c r="D3376" i="2"/>
  <c r="D3375" i="2"/>
  <c r="D3374" i="2"/>
  <c r="D3373" i="2"/>
  <c r="D3372" i="2"/>
  <c r="D3371" i="2"/>
  <c r="D3370" i="2"/>
  <c r="D3369" i="2"/>
  <c r="D3368" i="2"/>
  <c r="D3367" i="2"/>
  <c r="D3366" i="2"/>
  <c r="D3365" i="2"/>
  <c r="D3364" i="2"/>
  <c r="D3363" i="2"/>
  <c r="D3362" i="2"/>
  <c r="D3361" i="2"/>
  <c r="D3360" i="2"/>
  <c r="D3359" i="2"/>
  <c r="D3358" i="2"/>
  <c r="D3357" i="2"/>
  <c r="D3356" i="2"/>
  <c r="D3355" i="2"/>
  <c r="D3354" i="2"/>
  <c r="D3353" i="2"/>
  <c r="D3352" i="2"/>
  <c r="D3351" i="2"/>
  <c r="D3350" i="2"/>
  <c r="D3349" i="2"/>
  <c r="D3348" i="2"/>
  <c r="D3347" i="2"/>
  <c r="D3346" i="2"/>
  <c r="D3345" i="2"/>
  <c r="D3344" i="2"/>
  <c r="D3343" i="2"/>
  <c r="D3342" i="2"/>
  <c r="D3341" i="2"/>
  <c r="D3340" i="2"/>
  <c r="D3339" i="2"/>
  <c r="D3338" i="2"/>
  <c r="D3337" i="2"/>
  <c r="D3336" i="2"/>
  <c r="D3335" i="2"/>
  <c r="D3334" i="2"/>
  <c r="D3333" i="2"/>
  <c r="D3332" i="2"/>
  <c r="D3331" i="2"/>
  <c r="D3330" i="2"/>
  <c r="D3329" i="2"/>
  <c r="D3328" i="2"/>
  <c r="D3327" i="2"/>
  <c r="D3326" i="2"/>
  <c r="D3325" i="2"/>
  <c r="D3324" i="2"/>
  <c r="D3323" i="2"/>
  <c r="D3322" i="2"/>
  <c r="D3321" i="2"/>
  <c r="D3320" i="2"/>
  <c r="D3319" i="2"/>
  <c r="D3318" i="2"/>
  <c r="D3317" i="2"/>
  <c r="D3316" i="2"/>
  <c r="D3315" i="2"/>
  <c r="D3314" i="2"/>
  <c r="D3313" i="2"/>
  <c r="D3312" i="2"/>
  <c r="D3311" i="2"/>
  <c r="D3310" i="2"/>
  <c r="D3309" i="2"/>
  <c r="D3308" i="2"/>
  <c r="D3307" i="2"/>
  <c r="D3306" i="2"/>
  <c r="D3305" i="2"/>
  <c r="D3304" i="2"/>
  <c r="D3303" i="2"/>
  <c r="D3302" i="2"/>
  <c r="D3301" i="2"/>
  <c r="D3300" i="2"/>
  <c r="D3299" i="2"/>
  <c r="D3298" i="2"/>
  <c r="D3297" i="2"/>
  <c r="D3296" i="2"/>
  <c r="D3295" i="2"/>
  <c r="D3294" i="2"/>
  <c r="D3293" i="2"/>
  <c r="D3292" i="2"/>
  <c r="D3291" i="2"/>
  <c r="D3290" i="2"/>
  <c r="D3289" i="2"/>
  <c r="D3288" i="2"/>
  <c r="D3287" i="2"/>
  <c r="D3286" i="2"/>
  <c r="D3285" i="2"/>
  <c r="D3284" i="2"/>
  <c r="D3283" i="2"/>
  <c r="D3282" i="2"/>
  <c r="D3281" i="2"/>
  <c r="D3280" i="2"/>
  <c r="D3279" i="2"/>
  <c r="D3278" i="2"/>
  <c r="D3277" i="2"/>
  <c r="D3276" i="2"/>
  <c r="D3275" i="2"/>
  <c r="D3274" i="2"/>
  <c r="D3273" i="2"/>
  <c r="D3272" i="2"/>
  <c r="D3271" i="2"/>
  <c r="D3270" i="2"/>
  <c r="D3269" i="2"/>
  <c r="D3268" i="2"/>
  <c r="D3267" i="2"/>
  <c r="D3266" i="2"/>
  <c r="D3265" i="2"/>
  <c r="D3264" i="2"/>
  <c r="D3263" i="2"/>
  <c r="D3262" i="2"/>
  <c r="D3261" i="2"/>
  <c r="D3260" i="2"/>
  <c r="D3259" i="2"/>
  <c r="D3258" i="2"/>
  <c r="D3257" i="2"/>
  <c r="D3256" i="2"/>
  <c r="D3255" i="2"/>
  <c r="D3254" i="2"/>
  <c r="D3253" i="2"/>
  <c r="D3252" i="2"/>
  <c r="D3251" i="2"/>
  <c r="D3250" i="2"/>
  <c r="D3249" i="2"/>
  <c r="D3248" i="2"/>
  <c r="D3247" i="2"/>
  <c r="D3246" i="2"/>
  <c r="D3245" i="2"/>
  <c r="D3244" i="2"/>
  <c r="D3243" i="2"/>
  <c r="D3242" i="2"/>
  <c r="D3241" i="2"/>
  <c r="D3240" i="2"/>
  <c r="D3239" i="2"/>
  <c r="D3238" i="2"/>
  <c r="D3237" i="2"/>
  <c r="D3236" i="2"/>
  <c r="D3235" i="2"/>
  <c r="D3234" i="2"/>
  <c r="D3233" i="2"/>
  <c r="D3232" i="2"/>
  <c r="D3231" i="2"/>
  <c r="D3230" i="2"/>
  <c r="D3229" i="2"/>
  <c r="D3228" i="2"/>
  <c r="D3227" i="2"/>
  <c r="D3226" i="2"/>
  <c r="D3225" i="2"/>
  <c r="D3224" i="2"/>
  <c r="D3223" i="2"/>
  <c r="D3222" i="2"/>
  <c r="D3221" i="2"/>
  <c r="D3220" i="2"/>
  <c r="D3219" i="2"/>
  <c r="D3218" i="2"/>
  <c r="D3217" i="2"/>
  <c r="D3216" i="2"/>
  <c r="D3215" i="2"/>
  <c r="D3214" i="2"/>
  <c r="D3213" i="2"/>
  <c r="D3212" i="2"/>
  <c r="D3211" i="2"/>
  <c r="D3210" i="2"/>
  <c r="D3209" i="2"/>
  <c r="D3208" i="2"/>
  <c r="D3207" i="2"/>
  <c r="D3206" i="2"/>
  <c r="D3205" i="2"/>
  <c r="D3204" i="2"/>
  <c r="D3203" i="2"/>
  <c r="D3202" i="2"/>
  <c r="D3201" i="2"/>
  <c r="D3200" i="2"/>
  <c r="D3199" i="2"/>
  <c r="D3198" i="2"/>
  <c r="D3197" i="2"/>
  <c r="D3196" i="2"/>
  <c r="D3195" i="2"/>
  <c r="D3194" i="2"/>
  <c r="D3193" i="2"/>
  <c r="D3192" i="2"/>
  <c r="D3191" i="2"/>
  <c r="D3190" i="2"/>
  <c r="D3189" i="2"/>
  <c r="D3188" i="2"/>
  <c r="D3187" i="2"/>
  <c r="D3186" i="2"/>
  <c r="D3185" i="2"/>
  <c r="D3184" i="2"/>
  <c r="D3183" i="2"/>
  <c r="D3182" i="2"/>
  <c r="D3181" i="2"/>
  <c r="D3180" i="2"/>
  <c r="D3179" i="2"/>
  <c r="D3178" i="2"/>
  <c r="D3177" i="2"/>
  <c r="D3176" i="2"/>
  <c r="D3175" i="2"/>
  <c r="D3174" i="2"/>
  <c r="D3173" i="2"/>
  <c r="D3172" i="2"/>
  <c r="D3171" i="2"/>
  <c r="D3170" i="2"/>
  <c r="D3169" i="2"/>
  <c r="D3168" i="2"/>
  <c r="D3167" i="2"/>
  <c r="D3166" i="2"/>
  <c r="D3165" i="2"/>
  <c r="D3164" i="2"/>
  <c r="D3163" i="2"/>
  <c r="D3162" i="2"/>
  <c r="D3161" i="2"/>
  <c r="D3160" i="2"/>
  <c r="D3159" i="2"/>
  <c r="D3158" i="2"/>
  <c r="D3157" i="2"/>
  <c r="D3156" i="2"/>
  <c r="D3155" i="2"/>
  <c r="D3154" i="2"/>
  <c r="D3153" i="2"/>
  <c r="D3152" i="2"/>
  <c r="D3151" i="2"/>
  <c r="D3150" i="2"/>
  <c r="D3149" i="2"/>
  <c r="D3148" i="2"/>
  <c r="D3147" i="2"/>
  <c r="D3146" i="2"/>
  <c r="D3145" i="2"/>
  <c r="D3144" i="2"/>
  <c r="D3143" i="2"/>
  <c r="D3142" i="2"/>
  <c r="D3141" i="2"/>
  <c r="D3140" i="2"/>
  <c r="D3139" i="2"/>
  <c r="D3138" i="2"/>
  <c r="D3137" i="2"/>
  <c r="D3136" i="2"/>
  <c r="D3135" i="2"/>
  <c r="D3134" i="2"/>
  <c r="D3133" i="2"/>
  <c r="D3132" i="2"/>
  <c r="D3131" i="2"/>
  <c r="D3130" i="2"/>
  <c r="D3129" i="2"/>
  <c r="D3128" i="2"/>
  <c r="D3127" i="2"/>
  <c r="D3126" i="2"/>
  <c r="D3125" i="2"/>
  <c r="D3124" i="2"/>
  <c r="D3123" i="2"/>
  <c r="D3122" i="2"/>
  <c r="D3121" i="2"/>
  <c r="D3120" i="2"/>
  <c r="D3119" i="2"/>
  <c r="D3118" i="2"/>
  <c r="D3117" i="2"/>
  <c r="D3116" i="2"/>
  <c r="D3115" i="2"/>
  <c r="D3114" i="2"/>
  <c r="D3113" i="2"/>
  <c r="D3112" i="2"/>
  <c r="D3111" i="2"/>
  <c r="D3110" i="2"/>
  <c r="D3109" i="2"/>
  <c r="D3108" i="2"/>
  <c r="D3107" i="2"/>
  <c r="D3106" i="2"/>
  <c r="D3105" i="2"/>
  <c r="D3104" i="2"/>
  <c r="D3103" i="2"/>
  <c r="D3102" i="2"/>
  <c r="D3101" i="2"/>
  <c r="D3100" i="2"/>
  <c r="D3099" i="2"/>
  <c r="D3098" i="2"/>
  <c r="D3097" i="2"/>
  <c r="D3096" i="2"/>
  <c r="D3095" i="2"/>
  <c r="D3094" i="2"/>
  <c r="D3093" i="2"/>
  <c r="D3092" i="2"/>
  <c r="D3091" i="2"/>
  <c r="D3090" i="2"/>
  <c r="D3089" i="2"/>
  <c r="D3088" i="2"/>
  <c r="D3087" i="2"/>
  <c r="D3086" i="2"/>
  <c r="D3085" i="2"/>
  <c r="D3084" i="2"/>
  <c r="D3083" i="2"/>
  <c r="D3082" i="2"/>
  <c r="D3081" i="2"/>
  <c r="D3080" i="2"/>
  <c r="D3079" i="2"/>
  <c r="D3078" i="2"/>
  <c r="D3077" i="2"/>
  <c r="D3076" i="2"/>
  <c r="D3075" i="2"/>
  <c r="D3074" i="2"/>
  <c r="D3073" i="2"/>
  <c r="D3072" i="2"/>
  <c r="D3071" i="2"/>
  <c r="D3070" i="2"/>
  <c r="D3069" i="2"/>
  <c r="D3068" i="2"/>
  <c r="D3067" i="2"/>
  <c r="D3066" i="2"/>
  <c r="D3065" i="2"/>
  <c r="D3064" i="2"/>
  <c r="D3063" i="2"/>
  <c r="D3062" i="2"/>
  <c r="D3061" i="2"/>
  <c r="D3060" i="2"/>
  <c r="D3059" i="2"/>
  <c r="D3058" i="2"/>
  <c r="D3057" i="2"/>
  <c r="D3056" i="2"/>
  <c r="D3055" i="2"/>
  <c r="D3054" i="2"/>
  <c r="D3053" i="2"/>
  <c r="D3052" i="2"/>
  <c r="D3051" i="2"/>
  <c r="D3050" i="2"/>
  <c r="D3049" i="2"/>
  <c r="D3048" i="2"/>
  <c r="D3047" i="2"/>
  <c r="D3046" i="2"/>
  <c r="D3045" i="2"/>
  <c r="D3044" i="2"/>
  <c r="D3043" i="2"/>
  <c r="D3042" i="2"/>
  <c r="D3041" i="2"/>
  <c r="D3040" i="2"/>
  <c r="D3039" i="2"/>
  <c r="D3038" i="2"/>
  <c r="D3037" i="2"/>
  <c r="D3036" i="2"/>
  <c r="D3035" i="2"/>
  <c r="D3034" i="2"/>
  <c r="D3033" i="2"/>
  <c r="D3032" i="2"/>
  <c r="D3031" i="2"/>
  <c r="D3030" i="2"/>
  <c r="D3029" i="2"/>
  <c r="D3028" i="2"/>
  <c r="D3027" i="2"/>
  <c r="D3026" i="2"/>
  <c r="D3025" i="2"/>
  <c r="D3024" i="2"/>
  <c r="D3023" i="2"/>
  <c r="D3022" i="2"/>
  <c r="D3021" i="2"/>
  <c r="D3020" i="2"/>
  <c r="D3019" i="2"/>
  <c r="D3018" i="2"/>
  <c r="D3017" i="2"/>
  <c r="D3016" i="2"/>
  <c r="D3015" i="2"/>
  <c r="D3014" i="2"/>
  <c r="D3013" i="2"/>
  <c r="D3012" i="2"/>
  <c r="D3011" i="2"/>
  <c r="D3010" i="2"/>
  <c r="D3009" i="2"/>
  <c r="D3008" i="2"/>
  <c r="D3007" i="2"/>
  <c r="D3006" i="2"/>
  <c r="D3005" i="2"/>
  <c r="D3004" i="2"/>
  <c r="D3003" i="2"/>
  <c r="D3002" i="2"/>
  <c r="D3001" i="2"/>
  <c r="D3000" i="2"/>
  <c r="D2999" i="2"/>
  <c r="D2998" i="2"/>
  <c r="D2997" i="2"/>
  <c r="D2996" i="2"/>
  <c r="D2995" i="2"/>
  <c r="D2994" i="2"/>
  <c r="D2993" i="2"/>
  <c r="D2992" i="2"/>
  <c r="D2991" i="2"/>
  <c r="D2990" i="2"/>
  <c r="D2989" i="2"/>
  <c r="D2988" i="2"/>
  <c r="D2987" i="2"/>
  <c r="D2986" i="2"/>
  <c r="D2985" i="2"/>
  <c r="D2984" i="2"/>
  <c r="D2983" i="2"/>
  <c r="D2982" i="2"/>
  <c r="D2981" i="2"/>
  <c r="D2980" i="2"/>
  <c r="D2979" i="2"/>
  <c r="D2978" i="2"/>
  <c r="D2977" i="2"/>
  <c r="D2976" i="2"/>
  <c r="D2975" i="2"/>
  <c r="D2974" i="2"/>
  <c r="D2973" i="2"/>
  <c r="D2972" i="2"/>
  <c r="D2971" i="2"/>
  <c r="D2970" i="2"/>
  <c r="D2969" i="2"/>
  <c r="D2968" i="2"/>
  <c r="D2967" i="2"/>
  <c r="D2966" i="2"/>
  <c r="D2965" i="2"/>
  <c r="D2964" i="2"/>
  <c r="D2963" i="2"/>
  <c r="D2962" i="2"/>
  <c r="D2961" i="2"/>
  <c r="D2960" i="2"/>
  <c r="D2959" i="2"/>
  <c r="D2958" i="2"/>
  <c r="D2957" i="2"/>
  <c r="D2956" i="2"/>
  <c r="D2955" i="2"/>
  <c r="D2954" i="2"/>
  <c r="D2953" i="2"/>
  <c r="D2952" i="2"/>
  <c r="D2951" i="2"/>
  <c r="D2950" i="2"/>
  <c r="D2949" i="2"/>
  <c r="D2948" i="2"/>
  <c r="D2947" i="2"/>
  <c r="D2946" i="2"/>
  <c r="D2945" i="2"/>
  <c r="D2944" i="2"/>
  <c r="D2943" i="2"/>
  <c r="D2942" i="2"/>
  <c r="D2941" i="2"/>
  <c r="D2940" i="2"/>
  <c r="D2939" i="2"/>
  <c r="D2938" i="2"/>
  <c r="D2937" i="2"/>
  <c r="D2936" i="2"/>
  <c r="D2935" i="2"/>
  <c r="D2934" i="2"/>
  <c r="D2933" i="2"/>
  <c r="D2932" i="2"/>
  <c r="D2931" i="2"/>
  <c r="D2930" i="2"/>
  <c r="D2929" i="2"/>
  <c r="D2928" i="2"/>
  <c r="D2927" i="2"/>
  <c r="D2926" i="2"/>
  <c r="D2925" i="2"/>
  <c r="D2924" i="2"/>
  <c r="D2923" i="2"/>
  <c r="D2922" i="2"/>
  <c r="D2921" i="2"/>
  <c r="D2920" i="2"/>
  <c r="D2919" i="2"/>
  <c r="D2918" i="2"/>
  <c r="D2917" i="2"/>
  <c r="D2916" i="2"/>
  <c r="D2915" i="2"/>
  <c r="D2914" i="2"/>
  <c r="D2913" i="2"/>
  <c r="D2912" i="2"/>
  <c r="D2911" i="2"/>
  <c r="D2910" i="2"/>
  <c r="D2909" i="2"/>
  <c r="D2908" i="2"/>
  <c r="D2907" i="2"/>
  <c r="D2906" i="2"/>
  <c r="D2905" i="2"/>
  <c r="D2904" i="2"/>
  <c r="D2903" i="2"/>
  <c r="D2902" i="2"/>
  <c r="D2901" i="2"/>
  <c r="D2900" i="2"/>
  <c r="D2899" i="2"/>
  <c r="D2898" i="2"/>
  <c r="D2897" i="2"/>
  <c r="D2896" i="2"/>
  <c r="D2895" i="2"/>
  <c r="D2894" i="2"/>
  <c r="D2893" i="2"/>
  <c r="D2892" i="2"/>
  <c r="D2891" i="2"/>
  <c r="D2890" i="2"/>
  <c r="D2889" i="2"/>
  <c r="D2888" i="2"/>
  <c r="D2887" i="2"/>
  <c r="D2886" i="2"/>
  <c r="D2885" i="2"/>
  <c r="D2884" i="2"/>
  <c r="D2883" i="2"/>
  <c r="D2882" i="2"/>
  <c r="D2881" i="2"/>
  <c r="D2880" i="2"/>
  <c r="D2879" i="2"/>
  <c r="D2878" i="2"/>
  <c r="D2877" i="2"/>
  <c r="D2876" i="2"/>
  <c r="D2875" i="2"/>
  <c r="D2874" i="2"/>
  <c r="D2873" i="2"/>
  <c r="D2872" i="2"/>
  <c r="D2871" i="2"/>
  <c r="D2870" i="2"/>
  <c r="D2869" i="2"/>
  <c r="D2868" i="2"/>
  <c r="D2867" i="2"/>
  <c r="D2866" i="2"/>
  <c r="D2865" i="2"/>
  <c r="D2864" i="2"/>
  <c r="D2863" i="2"/>
  <c r="D2862" i="2"/>
  <c r="D2861" i="2"/>
  <c r="D2860" i="2"/>
  <c r="D2859" i="2"/>
  <c r="D2858" i="2"/>
  <c r="D2857" i="2"/>
  <c r="D2856" i="2"/>
  <c r="D2855" i="2"/>
  <c r="D2854" i="2"/>
  <c r="D2853" i="2"/>
  <c r="D2852" i="2"/>
  <c r="D2851" i="2"/>
  <c r="D2850" i="2"/>
  <c r="D2849" i="2"/>
  <c r="D2848" i="2"/>
  <c r="D2847" i="2"/>
  <c r="D2846" i="2"/>
  <c r="D2845" i="2"/>
  <c r="D2844" i="2"/>
  <c r="D2843" i="2"/>
  <c r="D2842" i="2"/>
  <c r="D2841" i="2"/>
  <c r="D2840" i="2"/>
  <c r="D2839" i="2"/>
  <c r="D2838" i="2"/>
  <c r="D2837" i="2"/>
  <c r="D2836" i="2"/>
  <c r="D2835" i="2"/>
  <c r="D2834" i="2"/>
  <c r="D2833" i="2"/>
  <c r="D2832" i="2"/>
  <c r="D2831" i="2"/>
  <c r="D2830" i="2"/>
  <c r="D2829" i="2"/>
  <c r="D2828" i="2"/>
  <c r="D2827" i="2"/>
  <c r="D2826" i="2"/>
  <c r="D2825" i="2"/>
  <c r="D2824" i="2"/>
  <c r="D2823" i="2"/>
  <c r="D2822" i="2"/>
  <c r="D2821" i="2"/>
  <c r="D2820" i="2"/>
  <c r="D2819" i="2"/>
  <c r="D2818" i="2"/>
  <c r="D2817" i="2"/>
  <c r="D2816" i="2"/>
  <c r="D2815" i="2"/>
  <c r="D2814" i="2"/>
  <c r="D2813" i="2"/>
  <c r="D2812" i="2"/>
  <c r="D2811" i="2"/>
  <c r="D2810" i="2"/>
  <c r="D2809" i="2"/>
  <c r="D2808" i="2"/>
  <c r="D2807" i="2"/>
  <c r="D2806" i="2"/>
  <c r="D2805" i="2"/>
  <c r="D2804" i="2"/>
  <c r="D2803" i="2"/>
  <c r="D2802" i="2"/>
  <c r="D2801" i="2"/>
  <c r="D2800" i="2"/>
  <c r="D2799" i="2"/>
  <c r="D2798" i="2"/>
  <c r="D2797" i="2"/>
  <c r="D2796" i="2"/>
  <c r="D2795" i="2"/>
  <c r="D2794" i="2"/>
  <c r="D2793" i="2"/>
  <c r="D2792" i="2"/>
  <c r="D2791" i="2"/>
  <c r="D2790" i="2"/>
  <c r="D2789" i="2"/>
  <c r="D2788" i="2"/>
  <c r="D2787" i="2"/>
  <c r="D2786" i="2"/>
  <c r="D2785" i="2"/>
  <c r="D2784" i="2"/>
  <c r="D2783" i="2"/>
  <c r="D2782" i="2"/>
  <c r="D2781" i="2"/>
  <c r="D2780" i="2"/>
  <c r="D2779" i="2"/>
  <c r="D2778" i="2"/>
  <c r="D2777" i="2"/>
  <c r="D2776" i="2"/>
  <c r="D2775" i="2"/>
  <c r="D2774" i="2"/>
  <c r="D2773" i="2"/>
  <c r="D2772" i="2"/>
  <c r="D2771" i="2"/>
  <c r="D2770" i="2"/>
  <c r="D2769" i="2"/>
  <c r="D2768" i="2"/>
  <c r="D2767" i="2"/>
  <c r="D2766" i="2"/>
  <c r="D2765" i="2"/>
  <c r="D2764" i="2"/>
  <c r="D2763" i="2"/>
  <c r="D2762" i="2"/>
  <c r="D2761" i="2"/>
  <c r="D2760" i="2"/>
  <c r="D2759" i="2"/>
  <c r="D2758" i="2"/>
  <c r="D2757" i="2"/>
  <c r="D2756" i="2"/>
  <c r="D2755" i="2"/>
  <c r="D2754" i="2"/>
  <c r="D2753" i="2"/>
  <c r="D2752" i="2"/>
  <c r="D2751" i="2"/>
  <c r="D2750" i="2"/>
  <c r="D2749" i="2"/>
  <c r="D2748" i="2"/>
  <c r="D2747" i="2"/>
  <c r="D2746" i="2"/>
  <c r="D2745" i="2"/>
  <c r="D2744" i="2"/>
  <c r="D2743" i="2"/>
  <c r="D2742" i="2"/>
  <c r="D2741" i="2"/>
  <c r="D2740" i="2"/>
  <c r="D2739" i="2"/>
  <c r="D2738" i="2"/>
  <c r="D2737" i="2"/>
  <c r="D2736" i="2"/>
  <c r="D2735" i="2"/>
  <c r="D2734" i="2"/>
  <c r="D2733" i="2"/>
  <c r="D2732" i="2"/>
  <c r="D2731" i="2"/>
  <c r="D2730" i="2"/>
  <c r="D2729" i="2"/>
  <c r="D2728" i="2"/>
  <c r="D2727" i="2"/>
  <c r="D2726" i="2"/>
  <c r="D2725" i="2"/>
  <c r="D2724" i="2"/>
  <c r="D2723" i="2"/>
  <c r="D2722" i="2"/>
  <c r="D2721" i="2"/>
  <c r="D2720" i="2"/>
  <c r="D2719" i="2"/>
  <c r="D2718" i="2"/>
  <c r="D2717" i="2"/>
  <c r="D2716" i="2"/>
  <c r="D2715" i="2"/>
  <c r="D2714" i="2"/>
  <c r="D2713" i="2"/>
  <c r="D2712" i="2"/>
  <c r="D2711" i="2"/>
  <c r="D2710" i="2"/>
  <c r="D2709" i="2"/>
  <c r="D2708" i="2"/>
  <c r="D2707" i="2"/>
  <c r="D2706" i="2"/>
  <c r="D2705" i="2"/>
  <c r="D2704" i="2"/>
  <c r="D2703" i="2"/>
  <c r="D2702" i="2"/>
  <c r="D2701" i="2"/>
  <c r="D2700" i="2"/>
  <c r="D2699" i="2"/>
  <c r="D2698" i="2"/>
  <c r="D2697" i="2"/>
  <c r="D2696" i="2"/>
  <c r="D2695" i="2"/>
  <c r="D2694" i="2"/>
  <c r="D2693" i="2"/>
  <c r="D2692" i="2"/>
  <c r="D2691" i="2"/>
  <c r="D2690" i="2"/>
  <c r="D2689" i="2"/>
  <c r="D2688" i="2"/>
  <c r="D2687" i="2"/>
  <c r="D2686" i="2"/>
  <c r="D2685" i="2"/>
  <c r="D2684" i="2"/>
  <c r="D2683" i="2"/>
  <c r="D2682" i="2"/>
  <c r="D2681" i="2"/>
  <c r="D2680" i="2"/>
  <c r="D2679" i="2"/>
  <c r="D2678" i="2"/>
  <c r="D2677" i="2"/>
  <c r="D2676" i="2"/>
  <c r="D2675" i="2"/>
  <c r="D2674" i="2"/>
  <c r="D2673" i="2"/>
  <c r="D2672" i="2"/>
  <c r="D2671" i="2"/>
  <c r="D2670" i="2"/>
  <c r="D2669" i="2"/>
  <c r="D2668" i="2"/>
  <c r="D2667" i="2"/>
  <c r="D2666" i="2"/>
  <c r="D2665" i="2"/>
  <c r="D2664" i="2"/>
  <c r="D2663" i="2"/>
  <c r="D2662" i="2"/>
  <c r="D2661" i="2"/>
  <c r="D2660" i="2"/>
  <c r="D2659" i="2"/>
  <c r="D2658" i="2"/>
  <c r="D2657" i="2"/>
  <c r="D2656" i="2"/>
  <c r="D2655" i="2"/>
  <c r="D2654" i="2"/>
  <c r="D2653" i="2"/>
  <c r="D2652" i="2"/>
  <c r="D2651" i="2"/>
  <c r="D2650" i="2"/>
  <c r="D2649" i="2"/>
  <c r="D2648" i="2"/>
  <c r="D2647" i="2"/>
  <c r="D2646" i="2"/>
  <c r="D2645" i="2"/>
  <c r="D2644" i="2"/>
  <c r="D2643" i="2"/>
  <c r="D2642" i="2"/>
  <c r="D2641" i="2"/>
  <c r="D2640" i="2"/>
  <c r="D2639" i="2"/>
  <c r="D2638" i="2"/>
  <c r="D2637" i="2"/>
  <c r="D2636" i="2"/>
  <c r="D2635" i="2"/>
  <c r="D2634" i="2"/>
  <c r="D2633" i="2"/>
  <c r="D2632" i="2"/>
  <c r="D2631" i="2"/>
  <c r="D2630" i="2"/>
  <c r="D2629" i="2"/>
  <c r="D2628" i="2"/>
  <c r="D2627" i="2"/>
  <c r="D2626" i="2"/>
  <c r="D2625" i="2"/>
  <c r="D2624" i="2"/>
  <c r="D2623" i="2"/>
  <c r="D2622" i="2"/>
  <c r="D2621" i="2"/>
  <c r="D2620" i="2"/>
  <c r="D2619" i="2"/>
  <c r="D2618" i="2"/>
  <c r="D2617" i="2"/>
  <c r="D2616" i="2"/>
  <c r="D2615" i="2"/>
  <c r="D2614" i="2"/>
  <c r="D2613" i="2"/>
  <c r="D2612" i="2"/>
  <c r="D2611" i="2"/>
  <c r="D2610" i="2"/>
  <c r="D2609" i="2"/>
  <c r="D2608" i="2"/>
  <c r="D2607" i="2"/>
  <c r="D2606" i="2"/>
  <c r="D2605" i="2"/>
  <c r="D2604" i="2"/>
  <c r="D2603" i="2"/>
  <c r="D2602" i="2"/>
  <c r="D2601" i="2"/>
  <c r="D2600" i="2"/>
  <c r="D2599" i="2"/>
  <c r="D2598" i="2"/>
  <c r="D2597" i="2"/>
  <c r="D2596" i="2"/>
  <c r="D2595" i="2"/>
  <c r="D2594" i="2"/>
  <c r="D2593" i="2"/>
  <c r="D2592" i="2"/>
  <c r="D2591" i="2"/>
  <c r="D2590" i="2"/>
  <c r="D2589" i="2"/>
  <c r="D2588" i="2"/>
  <c r="D2587" i="2"/>
  <c r="D2586" i="2"/>
  <c r="D2585" i="2"/>
  <c r="D2584" i="2"/>
  <c r="D2583" i="2"/>
  <c r="D2582" i="2"/>
  <c r="D2581" i="2"/>
  <c r="D2580" i="2"/>
  <c r="D2579" i="2"/>
  <c r="D2578" i="2"/>
  <c r="D2577" i="2"/>
  <c r="D2576" i="2"/>
  <c r="D2575" i="2"/>
  <c r="D2574" i="2"/>
  <c r="D2573" i="2"/>
  <c r="D2572" i="2"/>
  <c r="D2571" i="2"/>
  <c r="D2570" i="2"/>
  <c r="D2569" i="2"/>
  <c r="D2568" i="2"/>
  <c r="D2567" i="2"/>
  <c r="D2566" i="2"/>
  <c r="D2565" i="2"/>
  <c r="D2564" i="2"/>
  <c r="D2563" i="2"/>
  <c r="D2562" i="2"/>
  <c r="D2561" i="2"/>
  <c r="D2560" i="2"/>
  <c r="D2559" i="2"/>
  <c r="D2558" i="2"/>
  <c r="D2557" i="2"/>
  <c r="D2556" i="2"/>
  <c r="D2555" i="2"/>
  <c r="D2554" i="2"/>
  <c r="D2553" i="2"/>
  <c r="D2552" i="2"/>
  <c r="D2551" i="2"/>
  <c r="D2550" i="2"/>
  <c r="D2549" i="2"/>
  <c r="D2548" i="2"/>
  <c r="D2547" i="2"/>
  <c r="D2546" i="2"/>
  <c r="D2545" i="2"/>
  <c r="D2544" i="2"/>
  <c r="D2543" i="2"/>
  <c r="D2542" i="2"/>
  <c r="D2541" i="2"/>
  <c r="D2540" i="2"/>
  <c r="D2539" i="2"/>
  <c r="D2538" i="2"/>
  <c r="D2537" i="2"/>
  <c r="D2536" i="2"/>
  <c r="D2535" i="2"/>
  <c r="D2534" i="2"/>
  <c r="D2533" i="2"/>
  <c r="D2532" i="2"/>
  <c r="D2531" i="2"/>
  <c r="D2530" i="2"/>
  <c r="D2529" i="2"/>
  <c r="D2528" i="2"/>
  <c r="D2527" i="2"/>
  <c r="D2526" i="2"/>
  <c r="D2525" i="2"/>
  <c r="D2524" i="2"/>
  <c r="D2523" i="2"/>
  <c r="D2522" i="2"/>
  <c r="D2521" i="2"/>
  <c r="D2520" i="2"/>
  <c r="D2519" i="2"/>
  <c r="D2518" i="2"/>
  <c r="D2517" i="2"/>
  <c r="D2516" i="2"/>
  <c r="D2515" i="2"/>
  <c r="D2514" i="2"/>
  <c r="D2513" i="2"/>
  <c r="D2512" i="2"/>
  <c r="D2511" i="2"/>
  <c r="D2510" i="2"/>
  <c r="D2509" i="2"/>
  <c r="D2508" i="2"/>
  <c r="D2507" i="2"/>
  <c r="D2506" i="2"/>
  <c r="D2505" i="2"/>
  <c r="D2504" i="2"/>
  <c r="D2503" i="2"/>
  <c r="D2502" i="2"/>
  <c r="D2501" i="2"/>
  <c r="D2500" i="2"/>
  <c r="D2499" i="2"/>
  <c r="D2498" i="2"/>
  <c r="D2497" i="2"/>
  <c r="D2496" i="2"/>
  <c r="D2495" i="2"/>
  <c r="D2494" i="2"/>
  <c r="D2493" i="2"/>
  <c r="D2492" i="2"/>
  <c r="D2491" i="2"/>
  <c r="D2490" i="2"/>
  <c r="D2489" i="2"/>
  <c r="D2488" i="2"/>
  <c r="D2487" i="2"/>
  <c r="D2486" i="2"/>
  <c r="D2485" i="2"/>
  <c r="D2484" i="2"/>
  <c r="D2483" i="2"/>
  <c r="D2482" i="2"/>
  <c r="D2481" i="2"/>
  <c r="D2480" i="2"/>
  <c r="D2479" i="2"/>
  <c r="D2478" i="2"/>
  <c r="D2477" i="2"/>
  <c r="D2476" i="2"/>
  <c r="D2475" i="2"/>
  <c r="D2474" i="2"/>
  <c r="D2473" i="2"/>
  <c r="D2472" i="2"/>
  <c r="D2471" i="2"/>
  <c r="D2470" i="2"/>
  <c r="D2469" i="2"/>
  <c r="D2468" i="2"/>
  <c r="D2467" i="2"/>
  <c r="D2466" i="2"/>
  <c r="D2465" i="2"/>
  <c r="D2464" i="2"/>
  <c r="D2463" i="2"/>
  <c r="D2462" i="2"/>
  <c r="D2461" i="2"/>
  <c r="D2460" i="2"/>
  <c r="D2459" i="2"/>
  <c r="D2458" i="2"/>
  <c r="D2457" i="2"/>
  <c r="D2456" i="2"/>
  <c r="D2455" i="2"/>
  <c r="D2454" i="2"/>
  <c r="D2453" i="2"/>
  <c r="D2452" i="2"/>
  <c r="D2451" i="2"/>
  <c r="D2450" i="2"/>
  <c r="D2449" i="2"/>
  <c r="D2448" i="2"/>
  <c r="D2447" i="2"/>
  <c r="D2446" i="2"/>
  <c r="D2445" i="2"/>
  <c r="D2444" i="2"/>
  <c r="D2443" i="2"/>
  <c r="D2442" i="2"/>
  <c r="D2441" i="2"/>
  <c r="D2440" i="2"/>
  <c r="D2439" i="2"/>
  <c r="D2438" i="2"/>
  <c r="D2437" i="2"/>
  <c r="D2436" i="2"/>
  <c r="D2435" i="2"/>
  <c r="D2434" i="2"/>
  <c r="D2433" i="2"/>
  <c r="D2432" i="2"/>
  <c r="D2431" i="2"/>
  <c r="D2430" i="2"/>
  <c r="D2429" i="2"/>
  <c r="D2428" i="2"/>
  <c r="D2427" i="2"/>
  <c r="D2426" i="2"/>
  <c r="D2425" i="2"/>
  <c r="D2424" i="2"/>
  <c r="D2423" i="2"/>
  <c r="D2422" i="2"/>
  <c r="D2421" i="2"/>
  <c r="D2420" i="2"/>
  <c r="D2419" i="2"/>
  <c r="D2418" i="2"/>
  <c r="D2417" i="2"/>
  <c r="D2416" i="2"/>
  <c r="D2415" i="2"/>
  <c r="D2414" i="2"/>
  <c r="D2413" i="2"/>
  <c r="D2412" i="2"/>
  <c r="D2411" i="2"/>
  <c r="D2410" i="2"/>
  <c r="D2409" i="2"/>
  <c r="D2408" i="2"/>
  <c r="D2407" i="2"/>
  <c r="D2406" i="2"/>
  <c r="D2405" i="2"/>
  <c r="D2404" i="2"/>
  <c r="D2403" i="2"/>
  <c r="D2402" i="2"/>
  <c r="D2401" i="2"/>
  <c r="D2400" i="2"/>
  <c r="D2399" i="2"/>
  <c r="D2398" i="2"/>
  <c r="D2397" i="2"/>
  <c r="D2396" i="2"/>
  <c r="D2395" i="2"/>
  <c r="D2394" i="2"/>
  <c r="D2393" i="2"/>
  <c r="D2392" i="2"/>
  <c r="D2391" i="2"/>
  <c r="D2390" i="2"/>
  <c r="D2389" i="2"/>
  <c r="D2388" i="2"/>
  <c r="D2387" i="2"/>
  <c r="D2386" i="2"/>
  <c r="D2385" i="2"/>
  <c r="D2384" i="2"/>
  <c r="D2383" i="2"/>
  <c r="D2382" i="2"/>
  <c r="D2381" i="2"/>
  <c r="D2380" i="2"/>
  <c r="D2379" i="2"/>
  <c r="D2378" i="2"/>
  <c r="D2377" i="2"/>
  <c r="D2376" i="2"/>
  <c r="D2375" i="2"/>
  <c r="D2374" i="2"/>
  <c r="D2373" i="2"/>
  <c r="D2372" i="2"/>
  <c r="D2371" i="2"/>
  <c r="D2370" i="2"/>
  <c r="D2369" i="2"/>
  <c r="D2368" i="2"/>
  <c r="D2367"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40" i="2"/>
  <c r="D2339" i="2"/>
  <c r="D2338" i="2"/>
  <c r="D2337" i="2"/>
  <c r="D2336" i="2"/>
  <c r="D2335" i="2"/>
  <c r="D2334" i="2"/>
  <c r="D2333" i="2"/>
  <c r="D2332" i="2"/>
  <c r="D2331" i="2"/>
  <c r="D2330" i="2"/>
  <c r="D2329" i="2"/>
  <c r="D2328" i="2"/>
  <c r="D2327" i="2"/>
  <c r="D2326" i="2"/>
  <c r="D2325" i="2"/>
  <c r="D2324" i="2"/>
  <c r="D2323" i="2"/>
  <c r="D2322" i="2"/>
  <c r="D2321" i="2"/>
  <c r="D2320" i="2"/>
  <c r="D2319" i="2"/>
  <c r="D2318" i="2"/>
  <c r="D2317" i="2"/>
  <c r="D2316" i="2"/>
  <c r="D2315" i="2"/>
  <c r="D2314" i="2"/>
  <c r="D2313" i="2"/>
  <c r="D2312" i="2"/>
  <c r="D2311" i="2"/>
  <c r="D2310" i="2"/>
  <c r="D2309" i="2"/>
  <c r="D2308" i="2"/>
  <c r="D2307" i="2"/>
  <c r="D2306" i="2"/>
  <c r="D2305" i="2"/>
  <c r="D2304" i="2"/>
  <c r="D2303" i="2"/>
  <c r="D2302" i="2"/>
  <c r="D2301" i="2"/>
  <c r="D2300" i="2"/>
  <c r="D2299" i="2"/>
  <c r="D2298" i="2"/>
  <c r="D2297" i="2"/>
  <c r="D2296" i="2"/>
  <c r="D2295" i="2"/>
  <c r="D2294" i="2"/>
  <c r="D2293" i="2"/>
  <c r="D2292" i="2"/>
  <c r="D2291" i="2"/>
  <c r="D2290" i="2"/>
  <c r="D2289" i="2"/>
  <c r="D2288" i="2"/>
  <c r="D2287" i="2"/>
  <c r="D2286" i="2"/>
  <c r="D2285" i="2"/>
  <c r="D2284" i="2"/>
  <c r="D2283" i="2"/>
  <c r="D2282" i="2"/>
  <c r="D2281" i="2"/>
  <c r="D2280" i="2"/>
  <c r="D2279" i="2"/>
  <c r="D2278" i="2"/>
  <c r="D2277" i="2"/>
  <c r="D2276" i="2"/>
  <c r="D2275" i="2"/>
  <c r="D2274" i="2"/>
  <c r="D2273" i="2"/>
  <c r="D2272" i="2"/>
  <c r="D2271" i="2"/>
  <c r="D2270" i="2"/>
  <c r="D2269" i="2"/>
  <c r="D2268" i="2"/>
  <c r="D2267" i="2"/>
  <c r="D2266" i="2"/>
  <c r="D2265" i="2"/>
  <c r="D2264" i="2"/>
  <c r="D2263" i="2"/>
  <c r="D2262" i="2"/>
  <c r="D2261" i="2"/>
  <c r="D2260" i="2"/>
  <c r="D2259" i="2"/>
  <c r="D2258" i="2"/>
  <c r="D2257" i="2"/>
  <c r="D2256" i="2"/>
  <c r="D2255" i="2"/>
  <c r="D2254" i="2"/>
  <c r="D2253" i="2"/>
  <c r="D2252" i="2"/>
  <c r="D2251" i="2"/>
  <c r="D2250" i="2"/>
  <c r="D2249" i="2"/>
  <c r="D2248" i="2"/>
  <c r="D2247" i="2"/>
  <c r="D2246" i="2"/>
  <c r="D2245" i="2"/>
  <c r="D2244" i="2"/>
  <c r="D2243" i="2"/>
  <c r="D2242" i="2"/>
  <c r="D2241" i="2"/>
  <c r="D2240" i="2"/>
  <c r="D2239" i="2"/>
  <c r="D2238" i="2"/>
  <c r="D2237" i="2"/>
  <c r="D2236" i="2"/>
  <c r="D2235" i="2"/>
  <c r="D2234" i="2"/>
  <c r="D2233" i="2"/>
  <c r="D2232" i="2"/>
  <c r="D2231" i="2"/>
  <c r="D2230" i="2"/>
  <c r="D2229" i="2"/>
  <c r="D2228" i="2"/>
  <c r="D2227" i="2"/>
  <c r="D2226" i="2"/>
  <c r="D2225" i="2"/>
  <c r="D2224" i="2"/>
  <c r="D2223" i="2"/>
  <c r="D2222" i="2"/>
  <c r="D2221" i="2"/>
  <c r="D2220" i="2"/>
  <c r="D2219" i="2"/>
  <c r="D2218" i="2"/>
  <c r="D2217" i="2"/>
  <c r="D2216" i="2"/>
  <c r="D2215" i="2"/>
  <c r="D2214" i="2"/>
  <c r="D2213" i="2"/>
  <c r="D2212" i="2"/>
  <c r="D2211" i="2"/>
  <c r="D2210" i="2"/>
  <c r="D2209" i="2"/>
  <c r="D2208" i="2"/>
  <c r="D2207" i="2"/>
  <c r="D2206" i="2"/>
  <c r="D2205" i="2"/>
  <c r="D2204" i="2"/>
  <c r="D2203" i="2"/>
  <c r="D2202" i="2"/>
  <c r="D2201" i="2"/>
  <c r="D2200" i="2"/>
  <c r="D2199" i="2"/>
  <c r="D2198" i="2"/>
  <c r="D2197" i="2"/>
  <c r="D2196" i="2"/>
  <c r="D2195" i="2"/>
  <c r="D2194" i="2"/>
  <c r="D2193" i="2"/>
  <c r="D2192" i="2"/>
  <c r="D2191" i="2"/>
  <c r="D2190" i="2"/>
  <c r="D2189" i="2"/>
  <c r="D2188" i="2"/>
  <c r="D2187" i="2"/>
  <c r="D2186" i="2"/>
  <c r="D2185" i="2"/>
  <c r="D2184" i="2"/>
  <c r="D2183" i="2"/>
  <c r="D2182" i="2"/>
  <c r="D2181" i="2"/>
  <c r="D2180" i="2"/>
  <c r="D2179" i="2"/>
  <c r="D2178" i="2"/>
  <c r="D2177" i="2"/>
  <c r="D2176" i="2"/>
  <c r="D2175" i="2"/>
  <c r="D2174" i="2"/>
  <c r="D2173" i="2"/>
  <c r="D2172" i="2"/>
  <c r="D2171" i="2"/>
  <c r="D2170" i="2"/>
  <c r="D2169" i="2"/>
  <c r="D2168" i="2"/>
  <c r="D2167" i="2"/>
  <c r="D2166" i="2"/>
  <c r="D2165" i="2"/>
  <c r="D2164" i="2"/>
  <c r="D2163" i="2"/>
  <c r="D2162" i="2"/>
  <c r="D2161" i="2"/>
  <c r="D2160" i="2"/>
  <c r="D2159" i="2"/>
  <c r="D2158" i="2"/>
  <c r="D2157" i="2"/>
  <c r="D2156" i="2"/>
  <c r="D2155" i="2"/>
  <c r="D2154" i="2"/>
  <c r="D2153" i="2"/>
  <c r="D2152" i="2"/>
  <c r="D2151" i="2"/>
  <c r="D2150" i="2"/>
  <c r="D2149" i="2"/>
  <c r="D2148" i="2"/>
  <c r="D2147" i="2"/>
  <c r="D2146" i="2"/>
  <c r="D2145" i="2"/>
  <c r="D2144" i="2"/>
  <c r="D2143" i="2"/>
  <c r="D2142" i="2"/>
  <c r="D2141" i="2"/>
  <c r="D2140" i="2"/>
  <c r="D2139" i="2"/>
  <c r="D2138" i="2"/>
  <c r="D2137" i="2"/>
  <c r="D2136" i="2"/>
  <c r="D2135" i="2"/>
  <c r="D2134" i="2"/>
  <c r="D2133" i="2"/>
  <c r="D2132" i="2"/>
  <c r="D2131" i="2"/>
  <c r="D2130" i="2"/>
  <c r="D2129" i="2"/>
  <c r="D2128" i="2"/>
  <c r="D2127" i="2"/>
  <c r="D2126" i="2"/>
  <c r="D2125" i="2"/>
  <c r="D2124" i="2"/>
  <c r="D2123" i="2"/>
  <c r="D2122" i="2"/>
  <c r="D2121" i="2"/>
  <c r="D2120" i="2"/>
  <c r="D2119" i="2"/>
  <c r="D2118" i="2"/>
  <c r="D2117" i="2"/>
  <c r="D2116" i="2"/>
  <c r="D2115" i="2"/>
  <c r="D2114" i="2"/>
  <c r="D2113" i="2"/>
  <c r="D2112" i="2"/>
  <c r="D2111" i="2"/>
  <c r="D2110" i="2"/>
  <c r="D2109" i="2"/>
  <c r="D2108" i="2"/>
  <c r="D2107" i="2"/>
  <c r="D2106" i="2"/>
  <c r="D2105" i="2"/>
  <c r="D2104" i="2"/>
  <c r="D2103" i="2"/>
  <c r="D2102" i="2"/>
  <c r="D2101" i="2"/>
  <c r="D2100" i="2"/>
  <c r="D2099" i="2"/>
  <c r="D2098" i="2"/>
  <c r="D2097" i="2"/>
  <c r="D2096" i="2"/>
  <c r="D2095" i="2"/>
  <c r="D2094" i="2"/>
  <c r="D2093" i="2"/>
  <c r="D2092" i="2"/>
  <c r="D2091" i="2"/>
  <c r="D2090" i="2"/>
  <c r="D2089" i="2"/>
  <c r="D2088" i="2"/>
  <c r="D2087" i="2"/>
  <c r="D2086" i="2"/>
  <c r="D2085" i="2"/>
  <c r="D2084" i="2"/>
  <c r="D2083" i="2"/>
  <c r="D2082" i="2"/>
  <c r="D2081" i="2"/>
  <c r="D2080" i="2"/>
  <c r="D2079" i="2"/>
  <c r="D2078" i="2"/>
  <c r="D2077" i="2"/>
  <c r="D2076" i="2"/>
  <c r="D2075" i="2"/>
  <c r="D2074" i="2"/>
  <c r="D2073" i="2"/>
  <c r="D2072" i="2"/>
  <c r="D2071" i="2"/>
  <c r="D2070" i="2"/>
  <c r="D2069" i="2"/>
  <c r="D2068" i="2"/>
  <c r="D2067" i="2"/>
  <c r="D2066" i="2"/>
  <c r="D2065" i="2"/>
  <c r="D2064" i="2"/>
  <c r="D2063" i="2"/>
  <c r="D2062" i="2"/>
  <c r="D2061" i="2"/>
  <c r="D2060" i="2"/>
  <c r="D2059" i="2"/>
  <c r="D2058" i="2"/>
  <c r="D2057" i="2"/>
  <c r="D2056" i="2"/>
  <c r="D2055" i="2"/>
  <c r="D2054" i="2"/>
  <c r="D2053" i="2"/>
  <c r="D2052" i="2"/>
  <c r="D2051" i="2"/>
  <c r="D2050" i="2"/>
  <c r="D2049" i="2"/>
  <c r="D2048" i="2"/>
  <c r="D2047" i="2"/>
  <c r="D2046" i="2"/>
  <c r="D2045" i="2"/>
  <c r="D2044" i="2"/>
  <c r="D2043" i="2"/>
  <c r="D2042" i="2"/>
  <c r="D2041" i="2"/>
  <c r="D2040" i="2"/>
  <c r="D2039" i="2"/>
  <c r="D2038" i="2"/>
  <c r="D2037" i="2"/>
  <c r="D2036" i="2"/>
  <c r="D2035" i="2"/>
  <c r="D2034" i="2"/>
  <c r="D2033" i="2"/>
  <c r="D2032" i="2"/>
  <c r="D2031" i="2"/>
  <c r="D2030" i="2"/>
  <c r="D2029" i="2"/>
  <c r="D2028" i="2"/>
  <c r="D2027" i="2"/>
  <c r="D2026" i="2"/>
  <c r="D2025" i="2"/>
  <c r="D2024" i="2"/>
  <c r="D2023" i="2"/>
  <c r="D2022" i="2"/>
  <c r="D2021" i="2"/>
  <c r="D2020" i="2"/>
  <c r="D2019" i="2"/>
  <c r="D2018" i="2"/>
  <c r="D2017" i="2"/>
  <c r="D2016" i="2"/>
  <c r="D2015" i="2"/>
  <c r="D2014" i="2"/>
  <c r="D2013" i="2"/>
  <c r="D2012" i="2"/>
  <c r="D2011" i="2"/>
  <c r="D2010" i="2"/>
  <c r="D2009" i="2"/>
  <c r="D2008" i="2"/>
  <c r="D2007" i="2"/>
  <c r="D2006" i="2"/>
  <c r="D2005" i="2"/>
  <c r="D2004" i="2"/>
  <c r="D2003" i="2"/>
  <c r="D2002" i="2"/>
  <c r="D2001" i="2"/>
  <c r="D2000" i="2"/>
  <c r="D1999" i="2"/>
  <c r="D1998" i="2"/>
  <c r="D1997" i="2"/>
  <c r="D1996" i="2"/>
  <c r="D1995" i="2"/>
  <c r="D1994" i="2"/>
  <c r="D1993" i="2"/>
  <c r="D1992" i="2"/>
  <c r="D1991" i="2"/>
  <c r="D1990" i="2"/>
  <c r="D1989" i="2"/>
  <c r="D1988" i="2"/>
  <c r="D1987" i="2"/>
  <c r="D1986" i="2"/>
  <c r="D1985" i="2"/>
  <c r="D1984" i="2"/>
  <c r="D1983" i="2"/>
  <c r="D1982" i="2"/>
  <c r="D1981" i="2"/>
  <c r="D1980" i="2"/>
  <c r="D1979" i="2"/>
  <c r="D1978" i="2"/>
  <c r="D1977" i="2"/>
  <c r="D1976" i="2"/>
  <c r="D1975" i="2"/>
  <c r="D1974" i="2"/>
  <c r="D1973" i="2"/>
  <c r="D1972" i="2"/>
  <c r="D1971" i="2"/>
  <c r="D1970" i="2"/>
  <c r="D1969" i="2"/>
  <c r="D1968" i="2"/>
  <c r="D1967" i="2"/>
  <c r="D1966" i="2"/>
  <c r="D1965" i="2"/>
  <c r="D1964" i="2"/>
  <c r="D1963" i="2"/>
  <c r="D1962" i="2"/>
  <c r="D1961" i="2"/>
  <c r="D1960" i="2"/>
  <c r="D1959" i="2"/>
  <c r="D1958" i="2"/>
  <c r="D1957" i="2"/>
  <c r="D1956" i="2"/>
  <c r="D1955" i="2"/>
  <c r="D1954" i="2"/>
  <c r="D1953" i="2"/>
  <c r="D1952" i="2"/>
  <c r="D1951" i="2"/>
  <c r="D1950" i="2"/>
  <c r="D1949" i="2"/>
  <c r="D1948" i="2"/>
  <c r="D1947" i="2"/>
  <c r="D1946" i="2"/>
  <c r="D1945" i="2"/>
  <c r="D1944" i="2"/>
  <c r="D1943" i="2"/>
  <c r="D1942" i="2"/>
  <c r="D1941" i="2"/>
  <c r="D1940" i="2"/>
  <c r="D1939" i="2"/>
  <c r="D1938" i="2"/>
  <c r="D1937" i="2"/>
  <c r="D1936" i="2"/>
  <c r="D1935" i="2"/>
  <c r="D1934" i="2"/>
  <c r="D1933" i="2"/>
  <c r="D1932" i="2"/>
  <c r="D1931" i="2"/>
  <c r="D1930" i="2"/>
  <c r="D1929" i="2"/>
  <c r="D1928" i="2"/>
  <c r="D1927" i="2"/>
  <c r="D1926"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8" i="2"/>
  <c r="D1887" i="2"/>
  <c r="D1886" i="2"/>
  <c r="D1885" i="2"/>
  <c r="D1884" i="2"/>
  <c r="D1883" i="2"/>
  <c r="D1882" i="2"/>
  <c r="D1881" i="2"/>
  <c r="D1880" i="2"/>
  <c r="D1879" i="2"/>
  <c r="D1878" i="2"/>
  <c r="D1877" i="2"/>
  <c r="D1876" i="2"/>
  <c r="D1875" i="2"/>
  <c r="D1874" i="2"/>
  <c r="D1873" i="2"/>
  <c r="D1872" i="2"/>
  <c r="D1871" i="2"/>
  <c r="D1870" i="2"/>
  <c r="D1869" i="2"/>
  <c r="D1868" i="2"/>
  <c r="D1867" i="2"/>
  <c r="D1866" i="2"/>
  <c r="D1865" i="2"/>
  <c r="D1864" i="2"/>
  <c r="D1863" i="2"/>
  <c r="D1862" i="2"/>
  <c r="D1861" i="2"/>
  <c r="D1860" i="2"/>
  <c r="D1859" i="2"/>
  <c r="D1858" i="2"/>
  <c r="D1857" i="2"/>
  <c r="D1856" i="2"/>
  <c r="D1855" i="2"/>
  <c r="D1854" i="2"/>
  <c r="D1853" i="2"/>
  <c r="D1852" i="2"/>
  <c r="D1851" i="2"/>
  <c r="D1850" i="2"/>
  <c r="D1849" i="2"/>
  <c r="D1848" i="2"/>
  <c r="D1847" i="2"/>
  <c r="D1846" i="2"/>
  <c r="D1845" i="2"/>
  <c r="D1844" i="2"/>
  <c r="D1843" i="2"/>
  <c r="D1842" i="2"/>
  <c r="D1841" i="2"/>
  <c r="D1840" i="2"/>
  <c r="D1839" i="2"/>
  <c r="D1838" i="2"/>
  <c r="D1837" i="2"/>
  <c r="D1836" i="2"/>
  <c r="D1835" i="2"/>
  <c r="D1834" i="2"/>
  <c r="D1833" i="2"/>
  <c r="D1832" i="2"/>
  <c r="D1831" i="2"/>
  <c r="D1830" i="2"/>
  <c r="D1829" i="2"/>
  <c r="D1828" i="2"/>
  <c r="D1827" i="2"/>
  <c r="D1826" i="2"/>
  <c r="D1825" i="2"/>
  <c r="D1824" i="2"/>
  <c r="D1823" i="2"/>
  <c r="D1822" i="2"/>
  <c r="D1821" i="2"/>
  <c r="D1820" i="2"/>
  <c r="D1819" i="2"/>
  <c r="D1818" i="2"/>
  <c r="D1817"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9" i="2"/>
  <c r="D1688" i="2"/>
  <c r="D1687" i="2"/>
  <c r="D1686" i="2"/>
  <c r="D1685" i="2"/>
  <c r="D1684" i="2"/>
  <c r="D1683" i="2"/>
  <c r="D1682" i="2"/>
  <c r="D1681" i="2"/>
  <c r="D1680" i="2"/>
  <c r="D1679" i="2"/>
  <c r="D1678" i="2"/>
  <c r="D1677" i="2"/>
  <c r="D1676" i="2"/>
  <c r="D1675" i="2"/>
  <c r="D1674" i="2"/>
  <c r="D1673" i="2"/>
  <c r="D1672" i="2"/>
  <c r="D1671" i="2"/>
  <c r="D1670" i="2"/>
  <c r="D1669" i="2"/>
  <c r="D1668" i="2"/>
  <c r="D1667" i="2"/>
  <c r="D1666" i="2"/>
  <c r="D1665" i="2"/>
  <c r="D1664" i="2"/>
  <c r="D1663" i="2"/>
  <c r="D1662" i="2"/>
  <c r="D1661" i="2"/>
  <c r="D1660" i="2"/>
  <c r="D1659" i="2"/>
  <c r="D1658" i="2"/>
  <c r="D1657" i="2"/>
  <c r="D1656" i="2"/>
  <c r="D1655" i="2"/>
  <c r="D1654" i="2"/>
  <c r="D1653" i="2"/>
  <c r="D1652" i="2"/>
  <c r="D1651" i="2"/>
  <c r="D1650" i="2"/>
  <c r="D1649" i="2"/>
  <c r="D1648" i="2"/>
  <c r="D1647" i="2"/>
  <c r="D1646" i="2"/>
  <c r="D1645" i="2"/>
  <c r="D1644" i="2"/>
  <c r="D1643" i="2"/>
  <c r="D1642" i="2"/>
  <c r="D1641" i="2"/>
  <c r="D1640" i="2"/>
  <c r="D1639" i="2"/>
  <c r="D1638" i="2"/>
  <c r="D1637" i="2"/>
  <c r="D1636" i="2"/>
  <c r="D1635" i="2"/>
  <c r="D1634" i="2"/>
  <c r="D1633" i="2"/>
  <c r="D1632" i="2"/>
  <c r="D1631" i="2"/>
  <c r="D1630" i="2"/>
  <c r="D1629" i="2"/>
  <c r="D1628" i="2"/>
  <c r="D1627" i="2"/>
  <c r="D1626" i="2"/>
  <c r="D1625" i="2"/>
  <c r="D1624" i="2"/>
  <c r="D1623" i="2"/>
  <c r="D1622" i="2"/>
  <c r="D1621" i="2"/>
  <c r="D1620" i="2"/>
  <c r="D1619" i="2"/>
  <c r="D1618" i="2"/>
  <c r="D1617" i="2"/>
  <c r="D1616" i="2"/>
  <c r="D1615" i="2"/>
  <c r="D1614" i="2"/>
  <c r="D1613" i="2"/>
  <c r="D1612" i="2"/>
  <c r="D1611" i="2"/>
  <c r="D1610" i="2"/>
  <c r="D1609" i="2"/>
  <c r="D1608" i="2"/>
  <c r="D1607" i="2"/>
  <c r="D1606" i="2"/>
  <c r="D1605" i="2"/>
  <c r="D1604" i="2"/>
  <c r="D1603" i="2"/>
  <c r="D1602" i="2"/>
  <c r="D1601" i="2"/>
  <c r="D1600" i="2"/>
  <c r="D1599" i="2"/>
  <c r="D1598" i="2"/>
  <c r="D1597" i="2"/>
  <c r="D1596" i="2"/>
  <c r="D1595" i="2"/>
  <c r="D1594" i="2"/>
  <c r="D1593" i="2"/>
  <c r="D1592" i="2"/>
  <c r="D1591" i="2"/>
  <c r="D1590" i="2"/>
  <c r="D1589" i="2"/>
  <c r="D1588" i="2"/>
  <c r="D1587" i="2"/>
  <c r="D1586" i="2"/>
  <c r="D1585" i="2"/>
  <c r="D1584" i="2"/>
  <c r="D1583" i="2"/>
  <c r="D1582" i="2"/>
  <c r="D1581" i="2"/>
  <c r="D1580" i="2"/>
  <c r="D1579" i="2"/>
  <c r="D1578" i="2"/>
  <c r="D1577" i="2"/>
  <c r="D1576" i="2"/>
  <c r="D1575" i="2"/>
  <c r="D1574" i="2"/>
  <c r="D1573" i="2"/>
  <c r="D1572" i="2"/>
  <c r="D1571" i="2"/>
  <c r="D1570" i="2"/>
  <c r="D1569" i="2"/>
  <c r="D1568" i="2"/>
  <c r="D1567" i="2"/>
  <c r="D1566" i="2"/>
  <c r="D1565" i="2"/>
  <c r="D1564" i="2"/>
  <c r="D1563" i="2"/>
  <c r="D1562" i="2"/>
  <c r="D1561" i="2"/>
  <c r="D1560" i="2"/>
  <c r="D1559" i="2"/>
  <c r="D1558" i="2"/>
  <c r="D1557" i="2"/>
  <c r="D1556" i="2"/>
  <c r="D1555" i="2"/>
  <c r="D1554" i="2"/>
  <c r="D1553" i="2"/>
  <c r="D1552" i="2"/>
  <c r="D1551" i="2"/>
  <c r="D1550" i="2"/>
  <c r="D1549" i="2"/>
  <c r="D1548" i="2"/>
  <c r="D1547" i="2"/>
  <c r="D1546" i="2"/>
  <c r="D1545" i="2"/>
  <c r="D1544" i="2"/>
  <c r="D1543" i="2"/>
  <c r="D1542" i="2"/>
  <c r="D1541" i="2"/>
  <c r="D1540" i="2"/>
  <c r="D1539" i="2"/>
  <c r="D1538" i="2"/>
  <c r="D1537"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5" i="2"/>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7" i="2"/>
  <c r="D1456" i="2"/>
  <c r="D1455" i="2"/>
  <c r="D1454" i="2"/>
  <c r="D1453" i="2"/>
  <c r="D1452" i="2"/>
  <c r="D1451" i="2"/>
  <c r="D1450" i="2"/>
  <c r="D1449" i="2"/>
  <c r="D1448" i="2"/>
  <c r="D1447" i="2"/>
  <c r="D1446" i="2"/>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1" i="2"/>
  <c r="D1400" i="2"/>
  <c r="D1399" i="2"/>
  <c r="D1398" i="2"/>
  <c r="D1397" i="2"/>
  <c r="D1396" i="2"/>
  <c r="D1395" i="2"/>
  <c r="D1394" i="2"/>
  <c r="D1393"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30" i="2"/>
  <c r="D1329" i="2"/>
  <c r="D1328" i="2"/>
  <c r="D1327" i="2"/>
  <c r="D1326" i="2"/>
  <c r="D1325" i="2"/>
  <c r="D1324" i="2"/>
  <c r="D1323" i="2"/>
  <c r="D1322" i="2"/>
  <c r="D1321" i="2"/>
  <c r="D1320" i="2"/>
  <c r="D1319" i="2"/>
  <c r="D1318" i="2"/>
  <c r="D1317" i="2"/>
  <c r="D1316"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D1270" i="2"/>
  <c r="D1269"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3"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9" i="2"/>
  <c r="D1128" i="2"/>
  <c r="D1127" i="2"/>
  <c r="D1126" i="2"/>
  <c r="D1125"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D1094" i="2"/>
  <c r="D1093" i="2"/>
  <c r="D1092" i="2"/>
  <c r="D1091" i="2"/>
  <c r="D1090" i="2"/>
  <c r="D1089" i="2"/>
  <c r="D1088" i="2"/>
  <c r="D1087" i="2"/>
  <c r="D1086" i="2"/>
  <c r="D1085" i="2"/>
  <c r="D1084" i="2"/>
  <c r="D1083" i="2"/>
  <c r="D1082" i="2"/>
  <c r="D1081" i="2"/>
  <c r="D1080" i="2"/>
  <c r="D1079" i="2"/>
  <c r="D1078" i="2"/>
  <c r="D1077" i="2"/>
  <c r="D1076" i="2"/>
  <c r="D1075" i="2"/>
  <c r="D1074" i="2"/>
  <c r="D1073" i="2"/>
  <c r="D1072" i="2"/>
  <c r="D1071" i="2"/>
  <c r="D1070" i="2"/>
  <c r="D1069" i="2"/>
  <c r="D1068" i="2"/>
  <c r="D1067" i="2"/>
  <c r="D1066" i="2"/>
  <c r="D1065" i="2"/>
  <c r="D1064" i="2"/>
  <c r="D1063" i="2"/>
  <c r="D1062" i="2"/>
  <c r="D1061" i="2"/>
  <c r="D1060" i="2"/>
  <c r="D1059" i="2"/>
  <c r="D1058" i="2"/>
  <c r="D1057" i="2"/>
  <c r="D1056" i="2"/>
  <c r="D1055" i="2"/>
  <c r="D1054" i="2"/>
  <c r="D1053" i="2"/>
  <c r="D1052" i="2"/>
  <c r="D1051" i="2"/>
  <c r="D1050" i="2"/>
  <c r="D1049" i="2"/>
  <c r="D1048" i="2"/>
  <c r="D1047" i="2"/>
  <c r="D1046" i="2"/>
  <c r="D1045" i="2"/>
  <c r="D1044" i="2"/>
  <c r="D1043" i="2"/>
  <c r="D1042" i="2"/>
  <c r="D1041" i="2"/>
  <c r="D1040" i="2"/>
  <c r="D1039" i="2"/>
  <c r="D1038" i="2"/>
  <c r="D1037" i="2"/>
  <c r="D1036" i="2"/>
  <c r="D1035" i="2"/>
  <c r="D1034" i="2"/>
  <c r="D1033" i="2"/>
  <c r="D1032" i="2"/>
  <c r="D1031" i="2"/>
  <c r="D1030" i="2"/>
  <c r="D1029" i="2"/>
  <c r="D1028" i="2"/>
  <c r="D1027" i="2"/>
  <c r="D1026" i="2"/>
  <c r="D1025" i="2"/>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3" i="2"/>
  <c r="D992" i="2"/>
  <c r="D991" i="2"/>
  <c r="D990" i="2"/>
  <c r="D989" i="2"/>
  <c r="D988" i="2"/>
  <c r="D987" i="2"/>
  <c r="D986" i="2"/>
  <c r="D985" i="2"/>
  <c r="D984" i="2"/>
  <c r="D983" i="2"/>
  <c r="D982" i="2"/>
  <c r="D981" i="2"/>
  <c r="D980" i="2"/>
  <c r="D979" i="2"/>
  <c r="D978" i="2"/>
  <c r="D977" i="2"/>
  <c r="D976" i="2"/>
  <c r="D975" i="2"/>
  <c r="D974" i="2"/>
  <c r="D973" i="2"/>
  <c r="D972" i="2"/>
  <c r="D971" i="2"/>
  <c r="D970" i="2"/>
  <c r="D969" i="2"/>
  <c r="D968" i="2"/>
  <c r="D967" i="2"/>
  <c r="D966" i="2"/>
  <c r="D965" i="2"/>
  <c r="D964" i="2"/>
  <c r="D963" i="2"/>
  <c r="D962" i="2"/>
  <c r="D961" i="2"/>
  <c r="D960" i="2"/>
  <c r="D959" i="2"/>
  <c r="D958" i="2"/>
  <c r="D957" i="2"/>
  <c r="D956" i="2"/>
  <c r="D955" i="2"/>
  <c r="D954" i="2"/>
  <c r="D953" i="2"/>
  <c r="D952" i="2"/>
  <c r="D951" i="2"/>
  <c r="D950"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8" i="2"/>
  <c r="D877" i="2"/>
  <c r="D876" i="2"/>
  <c r="D875" i="2"/>
  <c r="D874" i="2"/>
  <c r="D873" i="2"/>
  <c r="D872" i="2"/>
  <c r="D871" i="2"/>
  <c r="D870" i="2"/>
  <c r="D869" i="2"/>
  <c r="D868" i="2"/>
  <c r="D867" i="2"/>
  <c r="D866" i="2"/>
  <c r="D865" i="2"/>
  <c r="D864" i="2"/>
  <c r="D863" i="2"/>
  <c r="D862" i="2"/>
  <c r="D861" i="2"/>
  <c r="D860" i="2"/>
  <c r="D859" i="2"/>
  <c r="D858" i="2"/>
  <c r="D857" i="2"/>
  <c r="D856" i="2"/>
  <c r="D855" i="2"/>
  <c r="D854" i="2"/>
  <c r="D853" i="2"/>
  <c r="D852" i="2"/>
  <c r="D851" i="2"/>
  <c r="D850" i="2"/>
  <c r="D849" i="2"/>
  <c r="D848" i="2"/>
  <c r="D847" i="2"/>
  <c r="D846" i="2"/>
  <c r="D845" i="2"/>
  <c r="D844" i="2"/>
  <c r="D843" i="2"/>
  <c r="D842" i="2"/>
  <c r="D841" i="2"/>
  <c r="D840" i="2"/>
  <c r="D839" i="2"/>
  <c r="D838" i="2"/>
  <c r="D837" i="2"/>
  <c r="D836" i="2"/>
  <c r="D835" i="2"/>
  <c r="D834" i="2"/>
  <c r="D833" i="2"/>
  <c r="D832" i="2"/>
  <c r="D831" i="2"/>
  <c r="D830" i="2"/>
  <c r="D829" i="2"/>
  <c r="D828" i="2"/>
  <c r="D827" i="2"/>
  <c r="D826" i="2"/>
  <c r="D825" i="2"/>
  <c r="D824" i="2"/>
  <c r="D823" i="2"/>
  <c r="D822" i="2"/>
  <c r="D821" i="2"/>
  <c r="D820" i="2"/>
  <c r="D819" i="2"/>
  <c r="D818" i="2"/>
  <c r="D817" i="2"/>
  <c r="D816" i="2"/>
  <c r="D815" i="2"/>
  <c r="D814" i="2"/>
  <c r="D813" i="2"/>
  <c r="D812" i="2"/>
  <c r="D811" i="2"/>
  <c r="D810" i="2"/>
  <c r="D809" i="2"/>
  <c r="D808" i="2"/>
  <c r="D807" i="2"/>
  <c r="D806" i="2"/>
  <c r="D805" i="2"/>
  <c r="D804" i="2"/>
  <c r="D803" i="2"/>
  <c r="D802" i="2"/>
  <c r="D801" i="2"/>
  <c r="D800" i="2"/>
  <c r="D799" i="2"/>
  <c r="D798" i="2"/>
  <c r="D797" i="2"/>
  <c r="D796" i="2"/>
  <c r="D795" i="2"/>
  <c r="D794" i="2"/>
  <c r="D793" i="2"/>
  <c r="D792" i="2"/>
  <c r="D791" i="2"/>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4" i="2"/>
  <c r="D763" i="2"/>
  <c r="D762" i="2"/>
  <c r="D761" i="2"/>
  <c r="D760" i="2"/>
  <c r="D759" i="2"/>
  <c r="D758" i="2"/>
  <c r="D757" i="2"/>
  <c r="D756" i="2"/>
  <c r="D755" i="2"/>
  <c r="D754" i="2"/>
  <c r="D753" i="2"/>
  <c r="D752" i="2"/>
  <c r="D751" i="2"/>
  <c r="D750" i="2"/>
  <c r="D749" i="2"/>
  <c r="D748" i="2"/>
  <c r="D747" i="2"/>
  <c r="D746" i="2"/>
  <c r="D745" i="2"/>
  <c r="D744" i="2"/>
  <c r="D743" i="2"/>
  <c r="D742" i="2"/>
  <c r="D741" i="2"/>
  <c r="D740" i="2"/>
  <c r="D739" i="2"/>
  <c r="D738" i="2"/>
  <c r="D737" i="2"/>
  <c r="D736" i="2"/>
  <c r="D735" i="2"/>
  <c r="D734" i="2"/>
  <c r="D733" i="2"/>
  <c r="D732" i="2"/>
  <c r="D731" i="2"/>
  <c r="D730" i="2"/>
  <c r="D729" i="2"/>
  <c r="D728" i="2"/>
  <c r="D727" i="2"/>
  <c r="D726" i="2"/>
  <c r="D725" i="2"/>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C14048" i="2"/>
  <c r="C14047" i="2"/>
  <c r="C14046" i="2"/>
  <c r="C14045" i="2"/>
  <c r="C14044" i="2"/>
  <c r="C14043" i="2"/>
  <c r="C14042" i="2"/>
  <c r="C14041" i="2"/>
  <c r="C14040" i="2"/>
  <c r="C14039" i="2"/>
  <c r="C14038" i="2"/>
  <c r="C14037" i="2"/>
  <c r="C14036" i="2"/>
  <c r="C14035" i="2"/>
  <c r="C14034" i="2"/>
  <c r="C14033" i="2"/>
  <c r="C14032" i="2"/>
  <c r="C14031" i="2"/>
  <c r="C14030" i="2"/>
  <c r="C14029" i="2"/>
  <c r="C14028" i="2"/>
  <c r="C14027" i="2"/>
  <c r="C14026" i="2"/>
  <c r="C14025" i="2"/>
  <c r="C14024" i="2"/>
  <c r="C14023" i="2"/>
  <c r="C14022" i="2"/>
  <c r="C14021" i="2"/>
  <c r="C14020" i="2"/>
  <c r="C14019" i="2"/>
  <c r="C14018" i="2"/>
  <c r="C14017" i="2"/>
  <c r="C14016" i="2"/>
  <c r="C14015" i="2"/>
  <c r="C14014" i="2"/>
  <c r="C14013" i="2"/>
  <c r="C14012" i="2"/>
  <c r="C14011" i="2"/>
  <c r="C14010" i="2"/>
  <c r="C14009" i="2"/>
  <c r="C14008" i="2"/>
  <c r="C14007" i="2"/>
  <c r="C14006" i="2"/>
  <c r="C14005" i="2"/>
  <c r="C14004" i="2"/>
  <c r="C14003" i="2"/>
  <c r="C14002" i="2"/>
  <c r="C14001" i="2"/>
  <c r="C14000" i="2"/>
  <c r="C13999" i="2"/>
  <c r="C13998" i="2"/>
  <c r="C13997" i="2"/>
  <c r="C13996" i="2"/>
  <c r="C13995" i="2"/>
  <c r="C13994" i="2"/>
  <c r="C13993" i="2"/>
  <c r="C13992" i="2"/>
  <c r="C13991" i="2"/>
  <c r="C13990" i="2"/>
  <c r="C13989" i="2"/>
  <c r="C13988" i="2"/>
  <c r="C13987" i="2"/>
  <c r="C13986" i="2"/>
  <c r="C13985" i="2"/>
  <c r="C13984" i="2"/>
  <c r="C13983" i="2"/>
  <c r="C13982" i="2"/>
  <c r="C13981" i="2"/>
  <c r="C13980" i="2"/>
  <c r="C13979" i="2"/>
  <c r="C13978" i="2"/>
  <c r="C13977" i="2"/>
  <c r="C13976" i="2"/>
  <c r="C13975" i="2"/>
  <c r="C13974" i="2"/>
  <c r="C13973" i="2"/>
  <c r="C13972" i="2"/>
  <c r="C13971" i="2"/>
  <c r="C13970" i="2"/>
  <c r="C13969" i="2"/>
  <c r="C13968" i="2"/>
  <c r="C13967" i="2"/>
  <c r="C13966" i="2"/>
  <c r="C13965" i="2"/>
  <c r="C13964" i="2"/>
  <c r="C13963" i="2"/>
  <c r="C13962" i="2"/>
  <c r="C13961" i="2"/>
  <c r="C13960" i="2"/>
  <c r="C13959" i="2"/>
  <c r="C13958" i="2"/>
  <c r="C13957" i="2"/>
  <c r="C13956" i="2"/>
  <c r="C13955" i="2"/>
  <c r="C13954" i="2"/>
  <c r="C13953" i="2"/>
  <c r="C13952" i="2"/>
  <c r="C13951" i="2"/>
  <c r="C13950" i="2"/>
  <c r="C13949" i="2"/>
  <c r="C13948" i="2"/>
  <c r="C13947" i="2"/>
  <c r="C13946" i="2"/>
  <c r="C13945" i="2"/>
  <c r="C13944" i="2"/>
  <c r="C13943" i="2"/>
  <c r="C13942" i="2"/>
  <c r="C13941" i="2"/>
  <c r="C13940" i="2"/>
  <c r="C13939" i="2"/>
  <c r="C13938" i="2"/>
  <c r="C13937" i="2"/>
  <c r="C13936" i="2"/>
  <c r="C13935" i="2"/>
  <c r="C13934" i="2"/>
  <c r="C13933" i="2"/>
  <c r="C13932" i="2"/>
  <c r="C13931" i="2"/>
  <c r="C13930" i="2"/>
  <c r="C13929" i="2"/>
  <c r="C13928" i="2"/>
  <c r="C13927" i="2"/>
  <c r="C13926" i="2"/>
  <c r="C13925" i="2"/>
  <c r="C13924" i="2"/>
  <c r="C13923" i="2"/>
  <c r="C13922" i="2"/>
  <c r="C13921" i="2"/>
  <c r="C13920" i="2"/>
  <c r="C13919" i="2"/>
  <c r="C13918" i="2"/>
  <c r="C13917" i="2"/>
  <c r="C13916" i="2"/>
  <c r="C13915" i="2"/>
  <c r="C13914" i="2"/>
  <c r="C13913" i="2"/>
  <c r="C13912" i="2"/>
  <c r="C13911" i="2"/>
  <c r="C13910" i="2"/>
  <c r="C13909" i="2"/>
  <c r="C13908" i="2"/>
  <c r="C13907" i="2"/>
  <c r="C13906" i="2"/>
  <c r="C13905" i="2"/>
  <c r="C13904" i="2"/>
  <c r="C13903" i="2"/>
  <c r="C13902" i="2"/>
  <c r="C13901" i="2"/>
  <c r="C13900" i="2"/>
  <c r="C13899" i="2"/>
  <c r="C13898" i="2"/>
  <c r="C13897" i="2"/>
  <c r="C13896" i="2"/>
  <c r="C13895" i="2"/>
  <c r="C13894" i="2"/>
  <c r="C13893" i="2"/>
  <c r="C13892" i="2"/>
  <c r="C13891" i="2"/>
  <c r="C13890" i="2"/>
  <c r="C13889" i="2"/>
  <c r="C13888" i="2"/>
  <c r="C13887" i="2"/>
  <c r="C13886" i="2"/>
  <c r="C13885" i="2"/>
  <c r="C13884" i="2"/>
  <c r="C13883" i="2"/>
  <c r="C13882" i="2"/>
  <c r="C13881" i="2"/>
  <c r="C13880" i="2"/>
  <c r="C13879" i="2"/>
  <c r="C13878" i="2"/>
  <c r="C13877" i="2"/>
  <c r="C13876" i="2"/>
  <c r="C13875" i="2"/>
  <c r="C13874" i="2"/>
  <c r="C13873" i="2"/>
  <c r="C13872" i="2"/>
  <c r="C13871" i="2"/>
  <c r="C13870" i="2"/>
  <c r="C13869" i="2"/>
  <c r="C13868" i="2"/>
  <c r="C13867" i="2"/>
  <c r="C13866" i="2"/>
  <c r="C13865" i="2"/>
  <c r="C13864" i="2"/>
  <c r="C13863" i="2"/>
  <c r="C13862" i="2"/>
  <c r="C13861" i="2"/>
  <c r="C13860" i="2"/>
  <c r="C13859" i="2"/>
  <c r="C13858" i="2"/>
  <c r="C13857" i="2"/>
  <c r="C13856" i="2"/>
  <c r="C13855" i="2"/>
  <c r="C13854" i="2"/>
  <c r="C13853" i="2"/>
  <c r="C13852" i="2"/>
  <c r="C13851" i="2"/>
  <c r="C13850" i="2"/>
  <c r="C13849" i="2"/>
  <c r="C13848" i="2"/>
  <c r="C13847" i="2"/>
  <c r="C13846" i="2"/>
  <c r="C13845" i="2"/>
  <c r="C13844" i="2"/>
  <c r="C13843" i="2"/>
  <c r="C13842" i="2"/>
  <c r="C13841" i="2"/>
  <c r="C13840" i="2"/>
  <c r="C13839" i="2"/>
  <c r="C13838" i="2"/>
  <c r="C13837" i="2"/>
  <c r="C13836" i="2"/>
  <c r="C13835" i="2"/>
  <c r="C13834" i="2"/>
  <c r="C13833" i="2"/>
  <c r="C13832" i="2"/>
  <c r="C13831" i="2"/>
  <c r="C13830" i="2"/>
  <c r="C13829" i="2"/>
  <c r="C13828" i="2"/>
  <c r="C13827" i="2"/>
  <c r="C13826" i="2"/>
  <c r="C13825" i="2"/>
  <c r="C13824" i="2"/>
  <c r="C13823" i="2"/>
  <c r="C13822" i="2"/>
  <c r="C13821" i="2"/>
  <c r="C13820" i="2"/>
  <c r="C13819" i="2"/>
  <c r="C13818" i="2"/>
  <c r="C13817" i="2"/>
  <c r="C13816" i="2"/>
  <c r="C13815" i="2"/>
  <c r="C13814" i="2"/>
  <c r="C13813" i="2"/>
  <c r="C13812" i="2"/>
  <c r="C13811" i="2"/>
  <c r="C13810" i="2"/>
  <c r="C13809" i="2"/>
  <c r="C13808" i="2"/>
  <c r="C13807" i="2"/>
  <c r="C13806" i="2"/>
  <c r="C13805" i="2"/>
  <c r="C13804" i="2"/>
  <c r="C13803" i="2"/>
  <c r="C13802" i="2"/>
  <c r="C13801" i="2"/>
  <c r="C13800" i="2"/>
  <c r="C13799" i="2"/>
  <c r="C13798" i="2"/>
  <c r="C13797" i="2"/>
  <c r="C13796" i="2"/>
  <c r="C13795" i="2"/>
  <c r="C13794" i="2"/>
  <c r="C13793" i="2"/>
  <c r="C13792" i="2"/>
  <c r="C13791" i="2"/>
  <c r="C13790" i="2"/>
  <c r="C13789" i="2"/>
  <c r="C13788" i="2"/>
  <c r="C13787" i="2"/>
  <c r="C13786" i="2"/>
  <c r="C13785" i="2"/>
  <c r="C13784" i="2"/>
  <c r="C13783" i="2"/>
  <c r="C13782" i="2"/>
  <c r="C13781" i="2"/>
  <c r="C13780" i="2"/>
  <c r="C13779" i="2"/>
  <c r="C13778" i="2"/>
  <c r="C13777" i="2"/>
  <c r="C13776" i="2"/>
  <c r="C13775" i="2"/>
  <c r="C13774" i="2"/>
  <c r="C13773" i="2"/>
  <c r="C13772" i="2"/>
  <c r="C13771" i="2"/>
  <c r="C13770" i="2"/>
  <c r="C13769" i="2"/>
  <c r="C13768" i="2"/>
  <c r="C13767" i="2"/>
  <c r="C13766" i="2"/>
  <c r="C13765" i="2"/>
  <c r="C13764" i="2"/>
  <c r="C13763" i="2"/>
  <c r="C13762" i="2"/>
  <c r="C13761" i="2"/>
  <c r="C13760" i="2"/>
  <c r="C13759" i="2"/>
  <c r="C13758" i="2"/>
  <c r="C13757" i="2"/>
  <c r="C13756" i="2"/>
  <c r="C13755" i="2"/>
  <c r="C13754" i="2"/>
  <c r="C13753" i="2"/>
  <c r="C13752" i="2"/>
  <c r="C13751" i="2"/>
  <c r="C13750" i="2"/>
  <c r="C13749" i="2"/>
  <c r="C13748" i="2"/>
  <c r="C13747" i="2"/>
  <c r="C13746" i="2"/>
  <c r="C13745" i="2"/>
  <c r="C13744" i="2"/>
  <c r="C13743" i="2"/>
  <c r="C13742" i="2"/>
  <c r="C13741" i="2"/>
  <c r="C13740" i="2"/>
  <c r="C13739" i="2"/>
  <c r="C13738" i="2"/>
  <c r="C13737" i="2"/>
  <c r="C13736" i="2"/>
  <c r="C13735" i="2"/>
  <c r="C13734" i="2"/>
  <c r="C13733" i="2"/>
  <c r="C13732" i="2"/>
  <c r="C13731" i="2"/>
  <c r="C13730" i="2"/>
  <c r="C13729" i="2"/>
  <c r="C13728" i="2"/>
  <c r="C13727" i="2"/>
  <c r="C13726" i="2"/>
  <c r="C13725" i="2"/>
  <c r="C13724" i="2"/>
  <c r="C13723" i="2"/>
  <c r="C13722" i="2"/>
  <c r="C13721" i="2"/>
  <c r="C13720" i="2"/>
  <c r="C13719" i="2"/>
  <c r="C13718" i="2"/>
  <c r="C13717" i="2"/>
  <c r="C13716" i="2"/>
  <c r="C13715" i="2"/>
  <c r="C13714" i="2"/>
  <c r="C13713" i="2"/>
  <c r="C13712" i="2"/>
  <c r="C13711" i="2"/>
  <c r="C13710" i="2"/>
  <c r="C13709" i="2"/>
  <c r="C13708" i="2"/>
  <c r="C13707" i="2"/>
  <c r="C13706" i="2"/>
  <c r="C13705" i="2"/>
  <c r="C13704" i="2"/>
  <c r="C13703" i="2"/>
  <c r="C13702" i="2"/>
  <c r="C13701" i="2"/>
  <c r="C13700" i="2"/>
  <c r="C13699" i="2"/>
  <c r="C13698" i="2"/>
  <c r="C13697" i="2"/>
  <c r="C13696" i="2"/>
  <c r="C13695" i="2"/>
  <c r="C13694" i="2"/>
  <c r="C13693" i="2"/>
  <c r="C13692" i="2"/>
  <c r="C13691" i="2"/>
  <c r="C13690" i="2"/>
  <c r="C13689" i="2"/>
  <c r="C13688" i="2"/>
  <c r="C13687" i="2"/>
  <c r="C13686" i="2"/>
  <c r="C13685" i="2"/>
  <c r="C13684" i="2"/>
  <c r="C13683" i="2"/>
  <c r="C13682" i="2"/>
  <c r="C13681" i="2"/>
  <c r="C13680" i="2"/>
  <c r="C13679" i="2"/>
  <c r="C13678" i="2"/>
  <c r="C13677" i="2"/>
  <c r="C13676" i="2"/>
  <c r="C13675" i="2"/>
  <c r="C13674" i="2"/>
  <c r="C13673" i="2"/>
  <c r="C13672" i="2"/>
  <c r="C13671" i="2"/>
  <c r="C13670" i="2"/>
  <c r="C13669" i="2"/>
  <c r="C13668" i="2"/>
  <c r="C13667" i="2"/>
  <c r="C13666" i="2"/>
  <c r="C13665" i="2"/>
  <c r="C13664" i="2"/>
  <c r="C13663" i="2"/>
  <c r="C13662" i="2"/>
  <c r="C13661" i="2"/>
  <c r="C13660" i="2"/>
  <c r="C13659" i="2"/>
  <c r="C13658" i="2"/>
  <c r="C13657" i="2"/>
  <c r="C13656" i="2"/>
  <c r="C13655" i="2"/>
  <c r="C13654" i="2"/>
  <c r="C13653" i="2"/>
  <c r="C13652" i="2"/>
  <c r="C13651" i="2"/>
  <c r="C13650" i="2"/>
  <c r="C13649" i="2"/>
  <c r="C13648" i="2"/>
  <c r="C13647" i="2"/>
  <c r="C13646" i="2"/>
  <c r="C13645" i="2"/>
  <c r="C13644" i="2"/>
  <c r="C13643" i="2"/>
  <c r="C13642" i="2"/>
  <c r="C13641" i="2"/>
  <c r="C13640" i="2"/>
  <c r="C13639" i="2"/>
  <c r="C13638" i="2"/>
  <c r="C13637" i="2"/>
  <c r="C13636" i="2"/>
  <c r="C13635" i="2"/>
  <c r="C13634" i="2"/>
  <c r="C13633" i="2"/>
  <c r="C13632" i="2"/>
  <c r="C13631" i="2"/>
  <c r="C13630" i="2"/>
  <c r="C13629" i="2"/>
  <c r="C13628" i="2"/>
  <c r="C13627" i="2"/>
  <c r="C13626" i="2"/>
  <c r="C13625" i="2"/>
  <c r="C13624" i="2"/>
  <c r="C13623" i="2"/>
  <c r="C13622" i="2"/>
  <c r="C13621" i="2"/>
  <c r="C13620" i="2"/>
  <c r="C13619" i="2"/>
  <c r="C13618" i="2"/>
  <c r="C13617" i="2"/>
  <c r="C13616" i="2"/>
  <c r="C13615" i="2"/>
  <c r="C13614" i="2"/>
  <c r="C13613" i="2"/>
  <c r="C13612" i="2"/>
  <c r="C13611" i="2"/>
  <c r="C13610" i="2"/>
  <c r="C13609" i="2"/>
  <c r="C13608" i="2"/>
  <c r="C13607" i="2"/>
  <c r="C13606" i="2"/>
  <c r="C13605" i="2"/>
  <c r="C13604" i="2"/>
  <c r="C13603" i="2"/>
  <c r="C13602" i="2"/>
  <c r="C13601" i="2"/>
  <c r="C13600" i="2"/>
  <c r="C13599" i="2"/>
  <c r="C13598" i="2"/>
  <c r="C13597" i="2"/>
  <c r="C13596" i="2"/>
  <c r="C13595" i="2"/>
  <c r="C13594" i="2"/>
  <c r="C13593" i="2"/>
  <c r="C13592" i="2"/>
  <c r="C13591" i="2"/>
  <c r="C13590" i="2"/>
  <c r="C13589" i="2"/>
  <c r="C13588" i="2"/>
  <c r="C13587" i="2"/>
  <c r="C13586" i="2"/>
  <c r="C13585" i="2"/>
  <c r="C13584" i="2"/>
  <c r="C13583" i="2"/>
  <c r="C13582" i="2"/>
  <c r="C13581" i="2"/>
  <c r="C13580" i="2"/>
  <c r="C13579" i="2"/>
  <c r="C13578" i="2"/>
  <c r="C13577" i="2"/>
  <c r="C13576" i="2"/>
  <c r="C13575" i="2"/>
  <c r="C13574" i="2"/>
  <c r="C13573" i="2"/>
  <c r="C13572" i="2"/>
  <c r="C13571" i="2"/>
  <c r="C13570" i="2"/>
  <c r="C13569" i="2"/>
  <c r="C13568" i="2"/>
  <c r="C13567" i="2"/>
  <c r="C13566" i="2"/>
  <c r="C13565" i="2"/>
  <c r="C13564" i="2"/>
  <c r="C13563" i="2"/>
  <c r="C13562" i="2"/>
  <c r="C13561" i="2"/>
  <c r="C13560" i="2"/>
  <c r="C13559" i="2"/>
  <c r="C13558" i="2"/>
  <c r="C13557" i="2"/>
  <c r="C13556" i="2"/>
  <c r="C13555" i="2"/>
  <c r="C13554" i="2"/>
  <c r="C13553" i="2"/>
  <c r="C13552" i="2"/>
  <c r="C13551" i="2"/>
  <c r="C13550" i="2"/>
  <c r="C13549" i="2"/>
  <c r="C13548" i="2"/>
  <c r="C13547" i="2"/>
  <c r="C13546" i="2"/>
  <c r="C13545" i="2"/>
  <c r="C13544" i="2"/>
  <c r="C13543" i="2"/>
  <c r="C13542" i="2"/>
  <c r="C13541" i="2"/>
  <c r="C13540" i="2"/>
  <c r="C13539" i="2"/>
  <c r="C13538" i="2"/>
  <c r="C13537" i="2"/>
  <c r="C13536" i="2"/>
  <c r="C13535" i="2"/>
  <c r="C13534" i="2"/>
  <c r="C13533" i="2"/>
  <c r="C13532" i="2"/>
  <c r="C13531" i="2"/>
  <c r="C13530" i="2"/>
  <c r="C13529" i="2"/>
  <c r="C13528" i="2"/>
  <c r="C13527" i="2"/>
  <c r="C13526" i="2"/>
  <c r="C13525" i="2"/>
  <c r="C13524" i="2"/>
  <c r="C13523" i="2"/>
  <c r="C13522" i="2"/>
  <c r="C13521" i="2"/>
  <c r="C13520" i="2"/>
  <c r="C13519" i="2"/>
  <c r="C13518" i="2"/>
  <c r="C13517" i="2"/>
  <c r="C13516" i="2"/>
  <c r="C13515" i="2"/>
  <c r="C13514" i="2"/>
  <c r="C13513" i="2"/>
  <c r="C13512" i="2"/>
  <c r="C13511" i="2"/>
  <c r="C13510" i="2"/>
  <c r="C13509" i="2"/>
  <c r="C13508" i="2"/>
  <c r="C13507" i="2"/>
  <c r="C13506" i="2"/>
  <c r="C13505" i="2"/>
  <c r="C13504" i="2"/>
  <c r="C13503" i="2"/>
  <c r="C13502" i="2"/>
  <c r="C13501" i="2"/>
  <c r="C13500" i="2"/>
  <c r="C13499" i="2"/>
  <c r="C13498" i="2"/>
  <c r="C13497" i="2"/>
  <c r="C13496" i="2"/>
  <c r="C13495" i="2"/>
  <c r="C13494" i="2"/>
  <c r="C13493" i="2"/>
  <c r="C13492" i="2"/>
  <c r="C13491" i="2"/>
  <c r="C13490" i="2"/>
  <c r="C13489" i="2"/>
  <c r="C13488" i="2"/>
  <c r="C13487" i="2"/>
  <c r="C13486" i="2"/>
  <c r="C13485" i="2"/>
  <c r="C13484" i="2"/>
  <c r="C13483" i="2"/>
  <c r="C13482" i="2"/>
  <c r="C13481" i="2"/>
  <c r="C13480" i="2"/>
  <c r="C13479" i="2"/>
  <c r="C13478" i="2"/>
  <c r="C13477" i="2"/>
  <c r="C13476" i="2"/>
  <c r="C13475" i="2"/>
  <c r="C13474" i="2"/>
  <c r="C13473" i="2"/>
  <c r="C13472" i="2"/>
  <c r="C13471" i="2"/>
  <c r="C13470" i="2"/>
  <c r="C13469" i="2"/>
  <c r="C13468" i="2"/>
  <c r="C13467" i="2"/>
  <c r="C13466" i="2"/>
  <c r="C13465" i="2"/>
  <c r="C13464" i="2"/>
  <c r="C13463" i="2"/>
  <c r="C13462" i="2"/>
  <c r="C13461" i="2"/>
  <c r="C13460" i="2"/>
  <c r="C13459" i="2"/>
  <c r="C13458" i="2"/>
  <c r="C13457" i="2"/>
  <c r="C13456" i="2"/>
  <c r="C13455" i="2"/>
  <c r="C13454" i="2"/>
  <c r="C13453" i="2"/>
  <c r="C13452" i="2"/>
  <c r="C13451" i="2"/>
  <c r="C13450" i="2"/>
  <c r="C13449" i="2"/>
  <c r="C13448" i="2"/>
  <c r="C13447" i="2"/>
  <c r="C13446" i="2"/>
  <c r="C13445" i="2"/>
  <c r="C13444" i="2"/>
  <c r="C13443" i="2"/>
  <c r="C13442" i="2"/>
  <c r="C13441" i="2"/>
  <c r="C13440" i="2"/>
  <c r="C13439" i="2"/>
  <c r="C13438" i="2"/>
  <c r="C13437" i="2"/>
  <c r="C13436" i="2"/>
  <c r="C13435" i="2"/>
  <c r="C13434" i="2"/>
  <c r="C13433" i="2"/>
  <c r="C13432" i="2"/>
  <c r="C13431" i="2"/>
  <c r="C13430" i="2"/>
  <c r="C13429" i="2"/>
  <c r="C13428" i="2"/>
  <c r="C13427" i="2"/>
  <c r="C13426" i="2"/>
  <c r="C13425" i="2"/>
  <c r="C13424" i="2"/>
  <c r="C13423" i="2"/>
  <c r="C13422" i="2"/>
  <c r="C13421" i="2"/>
  <c r="C13420" i="2"/>
  <c r="C13419" i="2"/>
  <c r="C13418" i="2"/>
  <c r="C13417" i="2"/>
  <c r="C13416" i="2"/>
  <c r="C13415" i="2"/>
  <c r="C13414" i="2"/>
  <c r="C13413" i="2"/>
  <c r="C13412" i="2"/>
  <c r="C13411" i="2"/>
  <c r="C13410" i="2"/>
  <c r="C13409" i="2"/>
  <c r="C13408" i="2"/>
  <c r="C13407" i="2"/>
  <c r="C13406" i="2"/>
  <c r="C13405" i="2"/>
  <c r="C13404" i="2"/>
  <c r="C13403" i="2"/>
  <c r="C13402" i="2"/>
  <c r="C13401" i="2"/>
  <c r="C13400" i="2"/>
  <c r="C13399" i="2"/>
  <c r="C13398" i="2"/>
  <c r="C13397" i="2"/>
  <c r="C13396" i="2"/>
  <c r="C13395" i="2"/>
  <c r="C13394" i="2"/>
  <c r="C13393" i="2"/>
  <c r="C13392" i="2"/>
  <c r="C13391" i="2"/>
  <c r="C13390" i="2"/>
  <c r="C13389" i="2"/>
  <c r="C13388" i="2"/>
  <c r="C13387" i="2"/>
  <c r="C13386" i="2"/>
  <c r="C13385" i="2"/>
  <c r="C13384" i="2"/>
  <c r="C13383" i="2"/>
  <c r="C13382" i="2"/>
  <c r="C13381" i="2"/>
  <c r="C13380" i="2"/>
  <c r="C13379" i="2"/>
  <c r="C13378" i="2"/>
  <c r="C13377" i="2"/>
  <c r="C13376" i="2"/>
  <c r="C13375" i="2"/>
  <c r="C13374" i="2"/>
  <c r="C13373" i="2"/>
  <c r="C13372" i="2"/>
  <c r="C13371" i="2"/>
  <c r="C13370" i="2"/>
  <c r="C13369" i="2"/>
  <c r="C13368" i="2"/>
  <c r="C13367" i="2"/>
  <c r="C13366" i="2"/>
  <c r="C13365" i="2"/>
  <c r="C13364" i="2"/>
  <c r="C13363" i="2"/>
  <c r="C13362" i="2"/>
  <c r="C13361" i="2"/>
  <c r="C13360" i="2"/>
  <c r="C13359" i="2"/>
  <c r="C13358" i="2"/>
  <c r="C13357" i="2"/>
  <c r="C13356" i="2"/>
  <c r="C13355" i="2"/>
  <c r="C13354" i="2"/>
  <c r="C13353" i="2"/>
  <c r="C13352" i="2"/>
  <c r="C13351" i="2"/>
  <c r="C13350" i="2"/>
  <c r="C13349" i="2"/>
  <c r="C13348" i="2"/>
  <c r="C13347" i="2"/>
  <c r="C13346" i="2"/>
  <c r="C13345" i="2"/>
  <c r="C13344" i="2"/>
  <c r="C13343" i="2"/>
  <c r="C13342" i="2"/>
  <c r="C13341" i="2"/>
  <c r="C13340" i="2"/>
  <c r="C13339" i="2"/>
  <c r="C13338" i="2"/>
  <c r="C13337" i="2"/>
  <c r="C13336" i="2"/>
  <c r="C13335" i="2"/>
  <c r="C13334" i="2"/>
  <c r="C13333" i="2"/>
  <c r="C13332" i="2"/>
  <c r="C13331" i="2"/>
  <c r="C13330" i="2"/>
  <c r="C13329" i="2"/>
  <c r="C13328" i="2"/>
  <c r="C13327" i="2"/>
  <c r="C13326" i="2"/>
  <c r="C13325" i="2"/>
  <c r="C13324" i="2"/>
  <c r="C13323" i="2"/>
  <c r="C13322" i="2"/>
  <c r="C13321" i="2"/>
  <c r="C13320" i="2"/>
  <c r="C13319" i="2"/>
  <c r="C13318" i="2"/>
  <c r="C13317" i="2"/>
  <c r="C13316" i="2"/>
  <c r="C13315" i="2"/>
  <c r="C13314" i="2"/>
  <c r="C13313" i="2"/>
  <c r="C13312" i="2"/>
  <c r="C13311" i="2"/>
  <c r="C13310" i="2"/>
  <c r="C13309" i="2"/>
  <c r="C13308" i="2"/>
  <c r="C13307" i="2"/>
  <c r="C13306" i="2"/>
  <c r="C13305" i="2"/>
  <c r="C13304" i="2"/>
  <c r="C13303" i="2"/>
  <c r="C13302" i="2"/>
  <c r="C13301" i="2"/>
  <c r="C13300" i="2"/>
  <c r="C13299" i="2"/>
  <c r="C13298" i="2"/>
  <c r="C13297" i="2"/>
  <c r="C13296" i="2"/>
  <c r="C13295" i="2"/>
  <c r="C13294" i="2"/>
  <c r="C13293" i="2"/>
  <c r="C13292" i="2"/>
  <c r="C13291" i="2"/>
  <c r="C13290" i="2"/>
  <c r="C13289" i="2"/>
  <c r="C13288" i="2"/>
  <c r="C13287" i="2"/>
  <c r="C13286" i="2"/>
  <c r="C13285" i="2"/>
  <c r="C13284" i="2"/>
  <c r="C13283" i="2"/>
  <c r="C13282" i="2"/>
  <c r="C13281" i="2"/>
  <c r="C13280" i="2"/>
  <c r="C13279" i="2"/>
  <c r="C13278" i="2"/>
  <c r="C13277" i="2"/>
  <c r="C13276" i="2"/>
  <c r="C13275" i="2"/>
  <c r="C13274" i="2"/>
  <c r="C13273" i="2"/>
  <c r="C13272" i="2"/>
  <c r="C13271" i="2"/>
  <c r="C13270" i="2"/>
  <c r="C13269" i="2"/>
  <c r="C13268" i="2"/>
  <c r="C13267" i="2"/>
  <c r="C13266" i="2"/>
  <c r="C13265" i="2"/>
  <c r="C13264" i="2"/>
  <c r="C13263" i="2"/>
  <c r="C13262" i="2"/>
  <c r="C13261" i="2"/>
  <c r="C13260" i="2"/>
  <c r="C13259" i="2"/>
  <c r="C13258" i="2"/>
  <c r="C13257" i="2"/>
  <c r="C13256" i="2"/>
  <c r="C13255" i="2"/>
  <c r="C13254" i="2"/>
  <c r="C13253" i="2"/>
  <c r="C13252" i="2"/>
  <c r="C13251" i="2"/>
  <c r="C13250" i="2"/>
  <c r="C13249" i="2"/>
  <c r="C13248" i="2"/>
  <c r="C13247" i="2"/>
  <c r="C13246" i="2"/>
  <c r="C13245" i="2"/>
  <c r="C13244" i="2"/>
  <c r="C13243" i="2"/>
  <c r="C13242" i="2"/>
  <c r="C13241" i="2"/>
  <c r="C13240" i="2"/>
  <c r="C13239" i="2"/>
  <c r="C13238" i="2"/>
  <c r="C13237" i="2"/>
  <c r="C13236" i="2"/>
  <c r="C13235" i="2"/>
  <c r="C13234" i="2"/>
  <c r="C13233" i="2"/>
  <c r="C13232" i="2"/>
  <c r="C13231" i="2"/>
  <c r="C13230" i="2"/>
  <c r="C13229" i="2"/>
  <c r="C13228" i="2"/>
  <c r="C13227" i="2"/>
  <c r="C13226" i="2"/>
  <c r="C13225" i="2"/>
  <c r="C13224" i="2"/>
  <c r="C13223" i="2"/>
  <c r="C13222" i="2"/>
  <c r="C13221" i="2"/>
  <c r="C13220" i="2"/>
  <c r="C13219" i="2"/>
  <c r="C13218" i="2"/>
  <c r="C13217" i="2"/>
  <c r="C13216" i="2"/>
  <c r="C13215" i="2"/>
  <c r="C13214" i="2"/>
  <c r="C13213" i="2"/>
  <c r="C13212" i="2"/>
  <c r="C13211" i="2"/>
  <c r="C13210" i="2"/>
  <c r="C13209" i="2"/>
  <c r="C13208" i="2"/>
  <c r="C13207" i="2"/>
  <c r="C13206" i="2"/>
  <c r="C13205" i="2"/>
  <c r="C13204" i="2"/>
  <c r="C13203" i="2"/>
  <c r="C13202" i="2"/>
  <c r="C13201" i="2"/>
  <c r="C13200" i="2"/>
  <c r="C13199" i="2"/>
  <c r="C13198" i="2"/>
  <c r="C13197" i="2"/>
  <c r="C13196" i="2"/>
  <c r="C13195" i="2"/>
  <c r="C13194" i="2"/>
  <c r="C13193" i="2"/>
  <c r="C13192" i="2"/>
  <c r="C13191" i="2"/>
  <c r="C13190" i="2"/>
  <c r="C13189" i="2"/>
  <c r="C13188" i="2"/>
  <c r="C13187" i="2"/>
  <c r="C13186" i="2"/>
  <c r="C13185" i="2"/>
  <c r="C13184" i="2"/>
  <c r="C13183" i="2"/>
  <c r="C13182" i="2"/>
  <c r="C13181" i="2"/>
  <c r="C13180" i="2"/>
  <c r="C13179" i="2"/>
  <c r="C13178" i="2"/>
  <c r="C13177" i="2"/>
  <c r="C13176" i="2"/>
  <c r="C13175" i="2"/>
  <c r="C13174" i="2"/>
  <c r="C13173" i="2"/>
  <c r="C13172" i="2"/>
  <c r="C13171" i="2"/>
  <c r="C13170" i="2"/>
  <c r="C13169" i="2"/>
  <c r="C13168" i="2"/>
  <c r="C13167" i="2"/>
  <c r="C13166" i="2"/>
  <c r="C13165" i="2"/>
  <c r="C13164" i="2"/>
  <c r="C13163" i="2"/>
  <c r="C13162" i="2"/>
  <c r="C13161" i="2"/>
  <c r="C13160" i="2"/>
  <c r="C13159" i="2"/>
  <c r="C13158" i="2"/>
  <c r="C13157" i="2"/>
  <c r="C13156" i="2"/>
  <c r="C13155" i="2"/>
  <c r="C13154" i="2"/>
  <c r="C13153" i="2"/>
  <c r="C13152" i="2"/>
  <c r="C13151" i="2"/>
  <c r="C13150" i="2"/>
  <c r="C13149" i="2"/>
  <c r="C13148" i="2"/>
  <c r="C13147" i="2"/>
  <c r="C13146" i="2"/>
  <c r="C13145" i="2"/>
  <c r="C13144" i="2"/>
  <c r="C13143" i="2"/>
  <c r="C13142" i="2"/>
  <c r="C13141" i="2"/>
  <c r="C13140" i="2"/>
  <c r="C13139" i="2"/>
  <c r="C13138" i="2"/>
  <c r="C13137" i="2"/>
  <c r="C13136" i="2"/>
  <c r="C13135" i="2"/>
  <c r="C13134" i="2"/>
  <c r="C13133" i="2"/>
  <c r="C13132" i="2"/>
  <c r="C13131" i="2"/>
  <c r="C13130" i="2"/>
  <c r="C13129" i="2"/>
  <c r="C13128" i="2"/>
  <c r="C13127" i="2"/>
  <c r="C13126" i="2"/>
  <c r="C13125" i="2"/>
  <c r="C13124" i="2"/>
  <c r="C13123" i="2"/>
  <c r="C13122" i="2"/>
  <c r="C13121" i="2"/>
  <c r="C13120" i="2"/>
  <c r="C13119" i="2"/>
  <c r="C13118" i="2"/>
  <c r="C13117" i="2"/>
  <c r="C13116" i="2"/>
  <c r="C13115" i="2"/>
  <c r="C13114" i="2"/>
  <c r="C13113" i="2"/>
  <c r="C13112" i="2"/>
  <c r="C13111" i="2"/>
  <c r="C13110" i="2"/>
  <c r="C13109" i="2"/>
  <c r="C13108" i="2"/>
  <c r="C13107" i="2"/>
  <c r="C13106" i="2"/>
  <c r="C13105" i="2"/>
  <c r="C13104" i="2"/>
  <c r="C13103" i="2"/>
  <c r="C13102" i="2"/>
  <c r="C13101" i="2"/>
  <c r="C13100" i="2"/>
  <c r="C13099" i="2"/>
  <c r="C13098" i="2"/>
  <c r="C13097" i="2"/>
  <c r="C13096" i="2"/>
  <c r="C13095" i="2"/>
  <c r="C13094" i="2"/>
  <c r="C13093" i="2"/>
  <c r="C13092" i="2"/>
  <c r="C13091" i="2"/>
  <c r="C13090" i="2"/>
  <c r="C13089" i="2"/>
  <c r="C13088" i="2"/>
  <c r="C13087" i="2"/>
  <c r="C13086" i="2"/>
  <c r="C13085" i="2"/>
  <c r="C13084" i="2"/>
  <c r="C13083" i="2"/>
  <c r="C13082" i="2"/>
  <c r="C13081" i="2"/>
  <c r="C13080" i="2"/>
  <c r="C13079" i="2"/>
  <c r="C13078" i="2"/>
  <c r="C13077" i="2"/>
  <c r="C13076" i="2"/>
  <c r="C13075" i="2"/>
  <c r="C13074" i="2"/>
  <c r="C13073" i="2"/>
  <c r="C13072" i="2"/>
  <c r="C13071" i="2"/>
  <c r="C13070" i="2"/>
  <c r="C13069" i="2"/>
  <c r="C13068" i="2"/>
  <c r="C13067" i="2"/>
  <c r="C13066" i="2"/>
  <c r="C13065" i="2"/>
  <c r="C13064" i="2"/>
  <c r="C13063" i="2"/>
  <c r="C13062" i="2"/>
  <c r="C13061" i="2"/>
  <c r="C13060" i="2"/>
  <c r="C13059" i="2"/>
  <c r="C13058" i="2"/>
  <c r="C13057" i="2"/>
  <c r="C13056" i="2"/>
  <c r="C13055" i="2"/>
  <c r="C13054" i="2"/>
  <c r="C13053" i="2"/>
  <c r="C13052" i="2"/>
  <c r="C13051" i="2"/>
  <c r="C13050" i="2"/>
  <c r="C13049" i="2"/>
  <c r="C13048" i="2"/>
  <c r="C13047" i="2"/>
  <c r="C13046" i="2"/>
  <c r="C13045" i="2"/>
  <c r="C13044" i="2"/>
  <c r="C13043" i="2"/>
  <c r="C13042" i="2"/>
  <c r="C13041" i="2"/>
  <c r="C13040" i="2"/>
  <c r="C13039" i="2"/>
  <c r="C13038" i="2"/>
  <c r="C13037" i="2"/>
  <c r="C13036" i="2"/>
  <c r="C13035" i="2"/>
  <c r="C13034" i="2"/>
  <c r="C13033" i="2"/>
  <c r="C13032" i="2"/>
  <c r="C13031" i="2"/>
  <c r="C13030" i="2"/>
  <c r="C13029" i="2"/>
  <c r="C13028" i="2"/>
  <c r="C13027" i="2"/>
  <c r="C13026" i="2"/>
  <c r="C13025" i="2"/>
  <c r="C13024" i="2"/>
  <c r="C13023" i="2"/>
  <c r="C13022" i="2"/>
  <c r="C13021" i="2"/>
  <c r="C13020" i="2"/>
  <c r="C13019" i="2"/>
  <c r="C13018" i="2"/>
  <c r="C13017" i="2"/>
  <c r="C13016" i="2"/>
  <c r="C13015" i="2"/>
  <c r="C13014" i="2"/>
  <c r="C13013" i="2"/>
  <c r="C13012" i="2"/>
  <c r="C13011" i="2"/>
  <c r="C13010" i="2"/>
  <c r="C13009" i="2"/>
  <c r="C13008" i="2"/>
  <c r="C13007" i="2"/>
  <c r="C13006" i="2"/>
  <c r="C13005" i="2"/>
  <c r="C13004" i="2"/>
  <c r="C13003" i="2"/>
  <c r="C13002" i="2"/>
  <c r="C13001" i="2"/>
  <c r="C13000" i="2"/>
  <c r="C12999" i="2"/>
  <c r="C12998" i="2"/>
  <c r="C12997" i="2"/>
  <c r="C12996" i="2"/>
  <c r="C12995" i="2"/>
  <c r="C12994" i="2"/>
  <c r="C12993" i="2"/>
  <c r="C12992" i="2"/>
  <c r="C12991" i="2"/>
  <c r="C12990" i="2"/>
  <c r="C12989" i="2"/>
  <c r="C12988" i="2"/>
  <c r="C12987" i="2"/>
  <c r="C12986" i="2"/>
  <c r="C12985" i="2"/>
  <c r="C12984" i="2"/>
  <c r="C12983" i="2"/>
  <c r="C12982" i="2"/>
  <c r="C12981" i="2"/>
  <c r="C12980" i="2"/>
  <c r="C12979" i="2"/>
  <c r="C12978" i="2"/>
  <c r="C12977" i="2"/>
  <c r="C12976" i="2"/>
  <c r="C12975" i="2"/>
  <c r="C12974" i="2"/>
  <c r="C12973" i="2"/>
  <c r="C12972" i="2"/>
  <c r="C12971" i="2"/>
  <c r="C12970" i="2"/>
  <c r="C12969" i="2"/>
  <c r="C12968" i="2"/>
  <c r="C12967" i="2"/>
  <c r="C12966" i="2"/>
  <c r="C12965" i="2"/>
  <c r="C12964" i="2"/>
  <c r="C12963" i="2"/>
  <c r="C12962" i="2"/>
  <c r="C12961" i="2"/>
  <c r="C12960" i="2"/>
  <c r="C12959" i="2"/>
  <c r="C12958" i="2"/>
  <c r="C12957" i="2"/>
  <c r="C12956" i="2"/>
  <c r="C12955" i="2"/>
  <c r="C12954" i="2"/>
  <c r="C12953" i="2"/>
  <c r="C12952" i="2"/>
  <c r="C12951" i="2"/>
  <c r="C12950" i="2"/>
  <c r="C12949" i="2"/>
  <c r="C12948" i="2"/>
  <c r="C12947" i="2"/>
  <c r="C12946" i="2"/>
  <c r="C12945" i="2"/>
  <c r="C12944" i="2"/>
  <c r="C12943" i="2"/>
  <c r="C12942" i="2"/>
  <c r="C12941" i="2"/>
  <c r="C12940" i="2"/>
  <c r="C12939" i="2"/>
  <c r="C12938" i="2"/>
  <c r="C12937" i="2"/>
  <c r="C12936" i="2"/>
  <c r="C12935" i="2"/>
  <c r="C12934" i="2"/>
  <c r="C12933" i="2"/>
  <c r="C12932" i="2"/>
  <c r="C12931" i="2"/>
  <c r="C12930" i="2"/>
  <c r="C12929" i="2"/>
  <c r="C12928" i="2"/>
  <c r="C12927" i="2"/>
  <c r="C12926" i="2"/>
  <c r="C12925" i="2"/>
  <c r="C12924" i="2"/>
  <c r="C12923" i="2"/>
  <c r="C12922" i="2"/>
  <c r="C12921" i="2"/>
  <c r="C12920" i="2"/>
  <c r="C12919" i="2"/>
  <c r="C12918" i="2"/>
  <c r="C12917" i="2"/>
  <c r="C12916" i="2"/>
  <c r="C12915" i="2"/>
  <c r="C12914" i="2"/>
  <c r="C12913" i="2"/>
  <c r="C12912" i="2"/>
  <c r="C12911" i="2"/>
  <c r="C12910" i="2"/>
  <c r="C12909" i="2"/>
  <c r="C12908" i="2"/>
  <c r="C12907" i="2"/>
  <c r="C12906" i="2"/>
  <c r="C12905" i="2"/>
  <c r="C12904" i="2"/>
  <c r="C12903" i="2"/>
  <c r="C12902" i="2"/>
  <c r="C12901" i="2"/>
  <c r="C12900" i="2"/>
  <c r="C12899" i="2"/>
  <c r="C12898" i="2"/>
  <c r="C12897" i="2"/>
  <c r="C12896" i="2"/>
  <c r="C12895" i="2"/>
  <c r="C12894" i="2"/>
  <c r="C12893" i="2"/>
  <c r="C12892" i="2"/>
  <c r="C12891" i="2"/>
  <c r="C12890" i="2"/>
  <c r="C12889" i="2"/>
  <c r="C12888" i="2"/>
  <c r="C12887" i="2"/>
  <c r="C12886" i="2"/>
  <c r="C12885" i="2"/>
  <c r="C12884" i="2"/>
  <c r="C12883" i="2"/>
  <c r="C12882" i="2"/>
  <c r="C12881" i="2"/>
  <c r="C12880" i="2"/>
  <c r="C12879" i="2"/>
  <c r="C12878" i="2"/>
  <c r="C12877" i="2"/>
  <c r="C12876" i="2"/>
  <c r="C12875" i="2"/>
  <c r="C12874" i="2"/>
  <c r="C12873" i="2"/>
  <c r="C12872" i="2"/>
  <c r="C12871" i="2"/>
  <c r="C12870" i="2"/>
  <c r="C12869" i="2"/>
  <c r="C12868" i="2"/>
  <c r="C12867" i="2"/>
  <c r="C12866" i="2"/>
  <c r="C12865" i="2"/>
  <c r="C12864" i="2"/>
  <c r="C12863" i="2"/>
  <c r="C12862" i="2"/>
  <c r="C12861" i="2"/>
  <c r="C12860" i="2"/>
  <c r="C12859" i="2"/>
  <c r="C12858" i="2"/>
  <c r="C12857" i="2"/>
  <c r="C12856" i="2"/>
  <c r="C12855" i="2"/>
  <c r="C12854" i="2"/>
  <c r="C12853" i="2"/>
  <c r="C12852" i="2"/>
  <c r="C12851" i="2"/>
  <c r="C12850" i="2"/>
  <c r="C12849" i="2"/>
  <c r="C12848" i="2"/>
  <c r="C12847" i="2"/>
  <c r="C12846" i="2"/>
  <c r="C12845" i="2"/>
  <c r="C12844" i="2"/>
  <c r="C12843" i="2"/>
  <c r="C12842" i="2"/>
  <c r="C12841" i="2"/>
  <c r="C12840" i="2"/>
  <c r="C12839" i="2"/>
  <c r="C12838" i="2"/>
  <c r="C12837" i="2"/>
  <c r="C12836" i="2"/>
  <c r="C12835" i="2"/>
  <c r="C12834" i="2"/>
  <c r="C12833" i="2"/>
  <c r="C12832" i="2"/>
  <c r="C12831" i="2"/>
  <c r="C12830" i="2"/>
  <c r="C12829" i="2"/>
  <c r="C12828" i="2"/>
  <c r="C12827" i="2"/>
  <c r="C12826" i="2"/>
  <c r="C12825" i="2"/>
  <c r="C12824" i="2"/>
  <c r="C12823" i="2"/>
  <c r="C12822" i="2"/>
  <c r="C12821" i="2"/>
  <c r="C12820" i="2"/>
  <c r="C12819" i="2"/>
  <c r="C12818" i="2"/>
  <c r="C12817" i="2"/>
  <c r="C12816" i="2"/>
  <c r="C12815" i="2"/>
  <c r="C12814" i="2"/>
  <c r="C12813" i="2"/>
  <c r="C12812" i="2"/>
  <c r="C12811" i="2"/>
  <c r="C12810" i="2"/>
  <c r="C12809" i="2"/>
  <c r="C12808" i="2"/>
  <c r="C12807" i="2"/>
  <c r="C12806" i="2"/>
  <c r="C12805" i="2"/>
  <c r="C12804" i="2"/>
  <c r="C12803" i="2"/>
  <c r="C12802" i="2"/>
  <c r="C12801" i="2"/>
  <c r="C12800" i="2"/>
  <c r="C12799" i="2"/>
  <c r="C12798" i="2"/>
  <c r="C12797" i="2"/>
  <c r="C12796" i="2"/>
  <c r="C12795" i="2"/>
  <c r="C12794" i="2"/>
  <c r="C12793" i="2"/>
  <c r="C12792" i="2"/>
  <c r="C12791" i="2"/>
  <c r="C12790" i="2"/>
  <c r="C12789" i="2"/>
  <c r="C12788" i="2"/>
  <c r="C12787" i="2"/>
  <c r="C12786" i="2"/>
  <c r="C12785" i="2"/>
  <c r="C12784" i="2"/>
  <c r="C12783" i="2"/>
  <c r="C12782" i="2"/>
  <c r="C12781" i="2"/>
  <c r="C12780" i="2"/>
  <c r="C12779" i="2"/>
  <c r="C12778" i="2"/>
  <c r="C12777" i="2"/>
  <c r="C12776" i="2"/>
  <c r="C12775" i="2"/>
  <c r="C12774" i="2"/>
  <c r="C12773" i="2"/>
  <c r="C12772" i="2"/>
  <c r="C12771" i="2"/>
  <c r="C12770" i="2"/>
  <c r="C12769" i="2"/>
  <c r="C12768" i="2"/>
  <c r="C12767" i="2"/>
  <c r="C12766" i="2"/>
  <c r="C12765" i="2"/>
  <c r="C12764" i="2"/>
  <c r="C12763" i="2"/>
  <c r="C12762" i="2"/>
  <c r="C12761" i="2"/>
  <c r="C12760" i="2"/>
  <c r="C12759" i="2"/>
  <c r="C12758" i="2"/>
  <c r="C12757" i="2"/>
  <c r="C12756" i="2"/>
  <c r="C12755" i="2"/>
  <c r="C12754" i="2"/>
  <c r="C12753" i="2"/>
  <c r="C12752" i="2"/>
  <c r="C12751" i="2"/>
  <c r="C12750" i="2"/>
  <c r="C12749" i="2"/>
  <c r="C12748" i="2"/>
  <c r="C12747" i="2"/>
  <c r="C12746" i="2"/>
  <c r="C12745" i="2"/>
  <c r="C12744" i="2"/>
  <c r="C12743" i="2"/>
  <c r="C12742" i="2"/>
  <c r="C12741" i="2"/>
  <c r="C12740" i="2"/>
  <c r="C12739" i="2"/>
  <c r="C12738" i="2"/>
  <c r="C12737" i="2"/>
  <c r="C12736" i="2"/>
  <c r="C12735" i="2"/>
  <c r="C12734" i="2"/>
  <c r="C12733" i="2"/>
  <c r="C12732" i="2"/>
  <c r="C12731" i="2"/>
  <c r="C12730" i="2"/>
  <c r="C12729" i="2"/>
  <c r="C12728" i="2"/>
  <c r="C12727" i="2"/>
  <c r="C12726" i="2"/>
  <c r="C12725" i="2"/>
  <c r="C12724" i="2"/>
  <c r="C12723" i="2"/>
  <c r="C12722" i="2"/>
  <c r="C12721" i="2"/>
  <c r="C12720" i="2"/>
  <c r="C12719" i="2"/>
  <c r="C12718" i="2"/>
  <c r="C12717" i="2"/>
  <c r="C12716" i="2"/>
  <c r="C12715" i="2"/>
  <c r="C12714" i="2"/>
  <c r="C12713" i="2"/>
  <c r="C12712" i="2"/>
  <c r="C12711" i="2"/>
  <c r="C12710" i="2"/>
  <c r="C12709" i="2"/>
  <c r="C12708" i="2"/>
  <c r="C12707" i="2"/>
  <c r="C12706" i="2"/>
  <c r="C12705" i="2"/>
  <c r="C12704" i="2"/>
  <c r="C12703" i="2"/>
  <c r="C12702" i="2"/>
  <c r="C12701" i="2"/>
  <c r="C12700" i="2"/>
  <c r="C12699" i="2"/>
  <c r="C12698" i="2"/>
  <c r="C12697" i="2"/>
  <c r="C12696" i="2"/>
  <c r="C12695" i="2"/>
  <c r="C12694" i="2"/>
  <c r="C12693" i="2"/>
  <c r="C12692" i="2"/>
  <c r="C12691" i="2"/>
  <c r="C12690" i="2"/>
  <c r="C12689" i="2"/>
  <c r="C12688" i="2"/>
  <c r="C12687" i="2"/>
  <c r="C12686" i="2"/>
  <c r="C12685" i="2"/>
  <c r="C12684" i="2"/>
  <c r="C12683" i="2"/>
  <c r="C12682" i="2"/>
  <c r="C12681" i="2"/>
  <c r="C12680" i="2"/>
  <c r="C12679" i="2"/>
  <c r="C12678" i="2"/>
  <c r="C12677" i="2"/>
  <c r="C12676" i="2"/>
  <c r="C12675" i="2"/>
  <c r="C12674" i="2"/>
  <c r="C12673" i="2"/>
  <c r="C12672" i="2"/>
  <c r="C12671" i="2"/>
  <c r="C12670" i="2"/>
  <c r="C12669" i="2"/>
  <c r="C12668" i="2"/>
  <c r="C12667" i="2"/>
  <c r="C12666" i="2"/>
  <c r="C12665" i="2"/>
  <c r="C12664" i="2"/>
  <c r="C12663" i="2"/>
  <c r="C12662" i="2"/>
  <c r="C12661" i="2"/>
  <c r="C12660" i="2"/>
  <c r="C12659" i="2"/>
  <c r="C12658" i="2"/>
  <c r="C12657" i="2"/>
  <c r="C12656" i="2"/>
  <c r="C12655" i="2"/>
  <c r="C12654" i="2"/>
  <c r="C12653" i="2"/>
  <c r="C12652" i="2"/>
  <c r="C12651" i="2"/>
  <c r="C12650" i="2"/>
  <c r="C12649" i="2"/>
  <c r="C12648" i="2"/>
  <c r="C12647" i="2"/>
  <c r="C12646" i="2"/>
  <c r="C12645" i="2"/>
  <c r="C12644" i="2"/>
  <c r="C12643" i="2"/>
  <c r="C12642" i="2"/>
  <c r="C12641" i="2"/>
  <c r="C12640" i="2"/>
  <c r="C12639" i="2"/>
  <c r="C12638" i="2"/>
  <c r="C12637" i="2"/>
  <c r="C12636" i="2"/>
  <c r="C12635" i="2"/>
  <c r="C12634" i="2"/>
  <c r="C12633" i="2"/>
  <c r="C12632" i="2"/>
  <c r="C12631" i="2"/>
  <c r="C12630" i="2"/>
  <c r="C12629" i="2"/>
  <c r="C12628" i="2"/>
  <c r="C12627" i="2"/>
  <c r="C12626" i="2"/>
  <c r="C12625" i="2"/>
  <c r="C12624" i="2"/>
  <c r="C12623" i="2"/>
  <c r="C12622" i="2"/>
  <c r="C12621" i="2"/>
  <c r="C12620" i="2"/>
  <c r="C12619" i="2"/>
  <c r="C12618" i="2"/>
  <c r="C12617" i="2"/>
  <c r="C12616" i="2"/>
  <c r="C12615" i="2"/>
  <c r="C12614" i="2"/>
  <c r="C12613" i="2"/>
  <c r="C12612" i="2"/>
  <c r="C12611" i="2"/>
  <c r="C12610" i="2"/>
  <c r="C12609" i="2"/>
  <c r="C12608" i="2"/>
  <c r="C12607" i="2"/>
  <c r="C12606" i="2"/>
  <c r="C12605" i="2"/>
  <c r="C12604" i="2"/>
  <c r="C12603" i="2"/>
  <c r="C12602" i="2"/>
  <c r="C12601" i="2"/>
  <c r="C12600" i="2"/>
  <c r="C12599" i="2"/>
  <c r="C12598" i="2"/>
  <c r="C12597" i="2"/>
  <c r="C12596" i="2"/>
  <c r="C12595" i="2"/>
  <c r="C12594" i="2"/>
  <c r="C12593" i="2"/>
  <c r="C12592" i="2"/>
  <c r="C12591" i="2"/>
  <c r="C12590" i="2"/>
  <c r="C12589" i="2"/>
  <c r="C12588" i="2"/>
  <c r="C12587" i="2"/>
  <c r="C12586" i="2"/>
  <c r="C12585" i="2"/>
  <c r="C12584" i="2"/>
  <c r="C12583" i="2"/>
  <c r="C12582" i="2"/>
  <c r="C12581" i="2"/>
  <c r="C12580" i="2"/>
  <c r="C12579" i="2"/>
  <c r="C12578" i="2"/>
  <c r="C12577" i="2"/>
  <c r="C12576" i="2"/>
  <c r="C12575" i="2"/>
  <c r="C12574" i="2"/>
  <c r="C12573" i="2"/>
  <c r="C12572" i="2"/>
  <c r="C12571" i="2"/>
  <c r="C12570" i="2"/>
  <c r="C12569" i="2"/>
  <c r="C12568" i="2"/>
  <c r="C12567" i="2"/>
  <c r="C12566" i="2"/>
  <c r="C12565" i="2"/>
  <c r="C12564" i="2"/>
  <c r="C12563" i="2"/>
  <c r="C12562" i="2"/>
  <c r="C12561" i="2"/>
  <c r="C12560" i="2"/>
  <c r="C12559" i="2"/>
  <c r="C12558" i="2"/>
  <c r="C12557" i="2"/>
  <c r="C12556" i="2"/>
  <c r="C12555" i="2"/>
  <c r="C12554" i="2"/>
  <c r="C12553" i="2"/>
  <c r="C12552" i="2"/>
  <c r="C12551" i="2"/>
  <c r="C12550" i="2"/>
  <c r="C12549" i="2"/>
  <c r="C12548" i="2"/>
  <c r="C12547" i="2"/>
  <c r="C12546" i="2"/>
  <c r="C12545" i="2"/>
  <c r="C12544" i="2"/>
  <c r="C12543" i="2"/>
  <c r="C12542" i="2"/>
  <c r="C12541" i="2"/>
  <c r="C12540" i="2"/>
  <c r="C12539" i="2"/>
  <c r="C12538" i="2"/>
  <c r="C12537" i="2"/>
  <c r="C12536" i="2"/>
  <c r="C12535" i="2"/>
  <c r="C12534" i="2"/>
  <c r="C12533" i="2"/>
  <c r="C12532" i="2"/>
  <c r="C12531" i="2"/>
  <c r="C12530" i="2"/>
  <c r="C12529" i="2"/>
  <c r="C12528" i="2"/>
  <c r="C12527" i="2"/>
  <c r="C12526" i="2"/>
  <c r="C12525" i="2"/>
  <c r="C12524" i="2"/>
  <c r="C12523" i="2"/>
  <c r="C12522" i="2"/>
  <c r="C12521" i="2"/>
  <c r="C12520" i="2"/>
  <c r="C12519" i="2"/>
  <c r="C12518" i="2"/>
  <c r="C12517" i="2"/>
  <c r="C12516" i="2"/>
  <c r="C12515" i="2"/>
  <c r="C12514" i="2"/>
  <c r="C12513" i="2"/>
  <c r="C12512" i="2"/>
  <c r="C12511" i="2"/>
  <c r="C12510" i="2"/>
  <c r="C12509" i="2"/>
  <c r="C12508" i="2"/>
  <c r="C12507" i="2"/>
  <c r="C12506" i="2"/>
  <c r="C12505" i="2"/>
  <c r="C12504" i="2"/>
  <c r="C12503" i="2"/>
  <c r="C12502" i="2"/>
  <c r="C12501" i="2"/>
  <c r="C12500" i="2"/>
  <c r="C12499" i="2"/>
  <c r="C12498" i="2"/>
  <c r="C12497" i="2"/>
  <c r="C12496" i="2"/>
  <c r="C12495" i="2"/>
  <c r="C12494" i="2"/>
  <c r="C12493" i="2"/>
  <c r="C12492" i="2"/>
  <c r="C12491" i="2"/>
  <c r="C12490" i="2"/>
  <c r="C12489" i="2"/>
  <c r="C12488" i="2"/>
  <c r="C12487" i="2"/>
  <c r="C12486" i="2"/>
  <c r="C12485" i="2"/>
  <c r="C12484" i="2"/>
  <c r="C12483" i="2"/>
  <c r="C12482" i="2"/>
  <c r="C12481" i="2"/>
  <c r="C12480" i="2"/>
  <c r="C12479" i="2"/>
  <c r="C12478" i="2"/>
  <c r="C12477" i="2"/>
  <c r="C12476" i="2"/>
  <c r="C12475" i="2"/>
  <c r="C12474" i="2"/>
  <c r="C12473" i="2"/>
  <c r="C12472" i="2"/>
  <c r="C12471" i="2"/>
  <c r="C12470" i="2"/>
  <c r="C12469" i="2"/>
  <c r="C12468" i="2"/>
  <c r="C12467" i="2"/>
  <c r="C12466" i="2"/>
  <c r="C12465" i="2"/>
  <c r="C12464" i="2"/>
  <c r="C12463" i="2"/>
  <c r="C12462" i="2"/>
  <c r="C12461" i="2"/>
  <c r="C12460" i="2"/>
  <c r="C12459" i="2"/>
  <c r="C12458" i="2"/>
  <c r="C12457" i="2"/>
  <c r="C12456" i="2"/>
  <c r="C12455" i="2"/>
  <c r="C12454" i="2"/>
  <c r="C12453" i="2"/>
  <c r="C12452" i="2"/>
  <c r="C12451" i="2"/>
  <c r="C12450" i="2"/>
  <c r="C12449" i="2"/>
  <c r="C12448" i="2"/>
  <c r="C12447" i="2"/>
  <c r="C12446" i="2"/>
  <c r="C12445" i="2"/>
  <c r="C12444" i="2"/>
  <c r="C12443" i="2"/>
  <c r="C12442" i="2"/>
  <c r="C12441" i="2"/>
  <c r="C12440" i="2"/>
  <c r="C12439" i="2"/>
  <c r="C12438" i="2"/>
  <c r="C12437" i="2"/>
  <c r="C12436" i="2"/>
  <c r="C12435" i="2"/>
  <c r="C12434" i="2"/>
  <c r="C12433" i="2"/>
  <c r="C12432" i="2"/>
  <c r="C12431" i="2"/>
  <c r="C12430" i="2"/>
  <c r="C12429" i="2"/>
  <c r="C12428" i="2"/>
  <c r="C12427" i="2"/>
  <c r="C12426" i="2"/>
  <c r="C12425" i="2"/>
  <c r="C12424" i="2"/>
  <c r="C12423" i="2"/>
  <c r="C12422" i="2"/>
  <c r="C12421" i="2"/>
  <c r="C12420" i="2"/>
  <c r="C12419" i="2"/>
  <c r="C12418" i="2"/>
  <c r="C12417" i="2"/>
  <c r="C12416" i="2"/>
  <c r="C12415" i="2"/>
  <c r="C12414" i="2"/>
  <c r="C12413" i="2"/>
  <c r="C12412" i="2"/>
  <c r="C12411" i="2"/>
  <c r="C12410" i="2"/>
  <c r="C12409" i="2"/>
  <c r="C12408" i="2"/>
  <c r="C12407" i="2"/>
  <c r="C12406" i="2"/>
  <c r="C12405" i="2"/>
  <c r="C12404" i="2"/>
  <c r="C12403" i="2"/>
  <c r="C12402" i="2"/>
  <c r="C12401" i="2"/>
  <c r="C12400" i="2"/>
  <c r="C12399" i="2"/>
  <c r="C12398" i="2"/>
  <c r="C12397" i="2"/>
  <c r="C12396" i="2"/>
  <c r="C12395" i="2"/>
  <c r="C12394" i="2"/>
  <c r="C12393" i="2"/>
  <c r="C12392" i="2"/>
  <c r="C12391" i="2"/>
  <c r="C12390" i="2"/>
  <c r="C12389" i="2"/>
  <c r="C12388" i="2"/>
  <c r="C12387" i="2"/>
  <c r="C12386" i="2"/>
  <c r="C12385" i="2"/>
  <c r="C12384" i="2"/>
  <c r="C12383" i="2"/>
  <c r="C12382" i="2"/>
  <c r="C12381" i="2"/>
  <c r="C12380" i="2"/>
  <c r="C12379" i="2"/>
  <c r="C12378" i="2"/>
  <c r="C12377" i="2"/>
  <c r="C12376" i="2"/>
  <c r="C12375" i="2"/>
  <c r="C12374" i="2"/>
  <c r="C12373" i="2"/>
  <c r="C12372" i="2"/>
  <c r="C12371" i="2"/>
  <c r="C12370" i="2"/>
  <c r="C12369" i="2"/>
  <c r="C12368" i="2"/>
  <c r="C12367" i="2"/>
  <c r="C12366" i="2"/>
  <c r="C12365" i="2"/>
  <c r="C12364" i="2"/>
  <c r="C12363" i="2"/>
  <c r="C12362" i="2"/>
  <c r="C12361" i="2"/>
  <c r="C12360" i="2"/>
  <c r="C12359" i="2"/>
  <c r="C12358" i="2"/>
  <c r="C12357" i="2"/>
  <c r="C12356" i="2"/>
  <c r="C12355" i="2"/>
  <c r="C12354" i="2"/>
  <c r="C12353" i="2"/>
  <c r="C12352" i="2"/>
  <c r="C12351" i="2"/>
  <c r="C12350" i="2"/>
  <c r="C12349" i="2"/>
  <c r="C12348" i="2"/>
  <c r="C12347" i="2"/>
  <c r="C12346" i="2"/>
  <c r="C12345" i="2"/>
  <c r="C12344" i="2"/>
  <c r="C12343" i="2"/>
  <c r="C12342" i="2"/>
  <c r="C12341" i="2"/>
  <c r="C12340" i="2"/>
  <c r="C12339" i="2"/>
  <c r="C12338" i="2"/>
  <c r="C12337" i="2"/>
  <c r="C12336" i="2"/>
  <c r="C12335" i="2"/>
  <c r="C12334" i="2"/>
  <c r="C12333" i="2"/>
  <c r="C12332" i="2"/>
  <c r="C12331" i="2"/>
  <c r="C12330" i="2"/>
  <c r="C12329" i="2"/>
  <c r="C12328" i="2"/>
  <c r="C12327" i="2"/>
  <c r="C12326" i="2"/>
  <c r="C12325" i="2"/>
  <c r="C12324" i="2"/>
  <c r="C12323" i="2"/>
  <c r="C12322" i="2"/>
  <c r="C12321" i="2"/>
  <c r="C12320" i="2"/>
  <c r="C12319" i="2"/>
  <c r="C12318" i="2"/>
  <c r="C12317" i="2"/>
  <c r="C12316" i="2"/>
  <c r="C12315" i="2"/>
  <c r="C12314" i="2"/>
  <c r="C12313" i="2"/>
  <c r="C12312" i="2"/>
  <c r="C12311" i="2"/>
  <c r="C12310" i="2"/>
  <c r="C12309" i="2"/>
  <c r="C12308" i="2"/>
  <c r="C12307" i="2"/>
  <c r="C12306" i="2"/>
  <c r="C12305" i="2"/>
  <c r="C12304" i="2"/>
  <c r="C12303" i="2"/>
  <c r="C12302" i="2"/>
  <c r="C12301" i="2"/>
  <c r="C12300" i="2"/>
  <c r="C12299" i="2"/>
  <c r="C12298" i="2"/>
  <c r="C12297" i="2"/>
  <c r="C12296" i="2"/>
  <c r="C12295" i="2"/>
  <c r="C12294" i="2"/>
  <c r="C12293" i="2"/>
  <c r="C12292" i="2"/>
  <c r="C12291" i="2"/>
  <c r="C12290" i="2"/>
  <c r="C12289" i="2"/>
  <c r="C12288" i="2"/>
  <c r="C12287" i="2"/>
  <c r="C12286" i="2"/>
  <c r="C12285" i="2"/>
  <c r="C12284" i="2"/>
  <c r="C12283" i="2"/>
  <c r="C12282" i="2"/>
  <c r="C12281" i="2"/>
  <c r="C12280" i="2"/>
  <c r="C12279" i="2"/>
  <c r="C12278" i="2"/>
  <c r="C12277" i="2"/>
  <c r="C12276" i="2"/>
  <c r="C12275" i="2"/>
  <c r="C12274" i="2"/>
  <c r="C12273" i="2"/>
  <c r="C12272" i="2"/>
  <c r="C12271" i="2"/>
  <c r="C12270" i="2"/>
  <c r="C12269" i="2"/>
  <c r="C12268" i="2"/>
  <c r="C12267" i="2"/>
  <c r="C12266" i="2"/>
  <c r="C12265" i="2"/>
  <c r="C12264" i="2"/>
  <c r="C12263" i="2"/>
  <c r="C12262" i="2"/>
  <c r="C12261" i="2"/>
  <c r="C12260" i="2"/>
  <c r="C12259" i="2"/>
  <c r="C12258" i="2"/>
  <c r="C12257" i="2"/>
  <c r="C12256" i="2"/>
  <c r="C12255" i="2"/>
  <c r="C12254" i="2"/>
  <c r="C12253" i="2"/>
  <c r="C12252" i="2"/>
  <c r="C12251" i="2"/>
  <c r="C12250" i="2"/>
  <c r="C12249" i="2"/>
  <c r="C12248" i="2"/>
  <c r="C12247" i="2"/>
  <c r="C12246" i="2"/>
  <c r="C12245" i="2"/>
  <c r="C12244" i="2"/>
  <c r="C12243" i="2"/>
  <c r="C12242" i="2"/>
  <c r="C12241" i="2"/>
  <c r="C12240" i="2"/>
  <c r="C12239" i="2"/>
  <c r="C12238" i="2"/>
  <c r="C12237" i="2"/>
  <c r="C12236" i="2"/>
  <c r="C12235" i="2"/>
  <c r="C12234" i="2"/>
  <c r="C12233" i="2"/>
  <c r="C12232" i="2"/>
  <c r="C12231" i="2"/>
  <c r="C12230" i="2"/>
  <c r="C12229" i="2"/>
  <c r="C12228" i="2"/>
  <c r="C12227" i="2"/>
  <c r="C12226" i="2"/>
  <c r="C12225" i="2"/>
  <c r="C12224" i="2"/>
  <c r="C12223" i="2"/>
  <c r="C12222" i="2"/>
  <c r="C12221" i="2"/>
  <c r="C12220" i="2"/>
  <c r="C12219" i="2"/>
  <c r="C12218" i="2"/>
  <c r="C12217" i="2"/>
  <c r="C12216" i="2"/>
  <c r="C12215" i="2"/>
  <c r="C12214" i="2"/>
  <c r="C12213" i="2"/>
  <c r="C12212" i="2"/>
  <c r="C12211" i="2"/>
  <c r="C12210" i="2"/>
  <c r="C12209" i="2"/>
  <c r="C12208" i="2"/>
  <c r="C12207" i="2"/>
  <c r="C12206" i="2"/>
  <c r="C12205" i="2"/>
  <c r="C12204" i="2"/>
  <c r="C12203" i="2"/>
  <c r="C12202" i="2"/>
  <c r="C12201" i="2"/>
  <c r="C12200" i="2"/>
  <c r="C12199" i="2"/>
  <c r="C12198" i="2"/>
  <c r="C12197" i="2"/>
  <c r="C12196" i="2"/>
  <c r="C12195" i="2"/>
  <c r="C12194" i="2"/>
  <c r="C12193" i="2"/>
  <c r="C12192" i="2"/>
  <c r="C12191" i="2"/>
  <c r="C12190" i="2"/>
  <c r="C12189" i="2"/>
  <c r="C12188" i="2"/>
  <c r="C12187" i="2"/>
  <c r="C12186" i="2"/>
  <c r="C12185" i="2"/>
  <c r="C12184" i="2"/>
  <c r="C12183" i="2"/>
  <c r="C12182" i="2"/>
  <c r="C12181" i="2"/>
  <c r="C12180" i="2"/>
  <c r="C12179" i="2"/>
  <c r="C12178" i="2"/>
  <c r="C12177" i="2"/>
  <c r="C12176" i="2"/>
  <c r="C12175" i="2"/>
  <c r="C12174" i="2"/>
  <c r="C12173" i="2"/>
  <c r="C12172" i="2"/>
  <c r="C12171" i="2"/>
  <c r="C12170" i="2"/>
  <c r="C12169" i="2"/>
  <c r="C12168" i="2"/>
  <c r="C12167" i="2"/>
  <c r="C12166" i="2"/>
  <c r="C12165" i="2"/>
  <c r="C12164" i="2"/>
  <c r="C12163" i="2"/>
  <c r="C12162" i="2"/>
  <c r="C12161" i="2"/>
  <c r="C12160" i="2"/>
  <c r="C12159" i="2"/>
  <c r="C12158" i="2"/>
  <c r="C12157" i="2"/>
  <c r="C12156" i="2"/>
  <c r="C12155" i="2"/>
  <c r="C12154" i="2"/>
  <c r="C12153" i="2"/>
  <c r="C12152" i="2"/>
  <c r="C12151" i="2"/>
  <c r="C12150" i="2"/>
  <c r="C12149" i="2"/>
  <c r="C12148" i="2"/>
  <c r="C12147" i="2"/>
  <c r="C12146" i="2"/>
  <c r="C12145" i="2"/>
  <c r="C12144" i="2"/>
  <c r="C12143" i="2"/>
  <c r="C12142" i="2"/>
  <c r="C12141" i="2"/>
  <c r="C12140" i="2"/>
  <c r="C12139" i="2"/>
  <c r="C12138" i="2"/>
  <c r="C12137" i="2"/>
  <c r="C12136" i="2"/>
  <c r="C12135" i="2"/>
  <c r="C12134" i="2"/>
  <c r="C12133" i="2"/>
  <c r="C12132" i="2"/>
  <c r="C12131" i="2"/>
  <c r="C12130" i="2"/>
  <c r="C12129" i="2"/>
  <c r="C12128" i="2"/>
  <c r="C12127" i="2"/>
  <c r="C12126" i="2"/>
  <c r="C12125" i="2"/>
  <c r="C12124" i="2"/>
  <c r="C12123" i="2"/>
  <c r="C12122" i="2"/>
  <c r="C12121" i="2"/>
  <c r="C12120" i="2"/>
  <c r="C12119" i="2"/>
  <c r="C12118" i="2"/>
  <c r="C12117" i="2"/>
  <c r="C12116" i="2"/>
  <c r="C12115" i="2"/>
  <c r="C12114" i="2"/>
  <c r="C12113" i="2"/>
  <c r="C12112" i="2"/>
  <c r="C12111" i="2"/>
  <c r="C12110" i="2"/>
  <c r="C12109" i="2"/>
  <c r="C12108" i="2"/>
  <c r="C12107" i="2"/>
  <c r="C12106" i="2"/>
  <c r="C12105" i="2"/>
  <c r="C12104" i="2"/>
  <c r="C12103" i="2"/>
  <c r="C12102" i="2"/>
  <c r="C12101" i="2"/>
  <c r="C12100" i="2"/>
  <c r="C12099" i="2"/>
  <c r="C12098" i="2"/>
  <c r="C12097" i="2"/>
  <c r="C12096" i="2"/>
  <c r="C12095" i="2"/>
  <c r="C12094" i="2"/>
  <c r="C12093" i="2"/>
  <c r="C12092" i="2"/>
  <c r="C12091" i="2"/>
  <c r="C12090" i="2"/>
  <c r="C12089" i="2"/>
  <c r="C12088" i="2"/>
  <c r="C12087" i="2"/>
  <c r="C12086" i="2"/>
  <c r="C12085" i="2"/>
  <c r="C12084" i="2"/>
  <c r="C12083" i="2"/>
  <c r="C12082" i="2"/>
  <c r="C12081" i="2"/>
  <c r="C12080" i="2"/>
  <c r="C12079" i="2"/>
  <c r="C12078" i="2"/>
  <c r="C12077" i="2"/>
  <c r="C12076" i="2"/>
  <c r="C12075" i="2"/>
  <c r="C12074" i="2"/>
  <c r="C12073" i="2"/>
  <c r="C12072" i="2"/>
  <c r="C12071" i="2"/>
  <c r="C12070" i="2"/>
  <c r="C12069" i="2"/>
  <c r="C12068" i="2"/>
  <c r="C12067" i="2"/>
  <c r="C12066" i="2"/>
  <c r="C12065" i="2"/>
  <c r="C12064" i="2"/>
  <c r="C12063" i="2"/>
  <c r="C12062" i="2"/>
  <c r="C12061" i="2"/>
  <c r="C12060" i="2"/>
  <c r="C12059" i="2"/>
  <c r="C12058" i="2"/>
  <c r="C12057" i="2"/>
  <c r="C12056" i="2"/>
  <c r="C12055" i="2"/>
  <c r="C12054" i="2"/>
  <c r="C12053" i="2"/>
  <c r="C12052" i="2"/>
  <c r="C12051" i="2"/>
  <c r="C12050" i="2"/>
  <c r="C12049" i="2"/>
  <c r="C12048" i="2"/>
  <c r="C12047" i="2"/>
  <c r="C12046" i="2"/>
  <c r="C12045" i="2"/>
  <c r="C12044" i="2"/>
  <c r="C12043" i="2"/>
  <c r="C12042" i="2"/>
  <c r="C12041" i="2"/>
  <c r="C12040" i="2"/>
  <c r="C12039" i="2"/>
  <c r="C12038" i="2"/>
  <c r="C12037" i="2"/>
  <c r="C12036" i="2"/>
  <c r="C12035" i="2"/>
  <c r="C12034" i="2"/>
  <c r="C12033" i="2"/>
  <c r="C12032" i="2"/>
  <c r="C12031" i="2"/>
  <c r="C12030" i="2"/>
  <c r="C12029" i="2"/>
  <c r="C12028" i="2"/>
  <c r="C12027" i="2"/>
  <c r="C12026" i="2"/>
  <c r="C12025" i="2"/>
  <c r="C12024" i="2"/>
  <c r="C12023" i="2"/>
  <c r="C12022" i="2"/>
  <c r="C12021" i="2"/>
  <c r="C12020" i="2"/>
  <c r="C12019" i="2"/>
  <c r="C12018" i="2"/>
  <c r="C12017" i="2"/>
  <c r="C12016" i="2"/>
  <c r="C12015" i="2"/>
  <c r="C12014" i="2"/>
  <c r="C12013" i="2"/>
  <c r="C12012" i="2"/>
  <c r="C12011" i="2"/>
  <c r="C12010" i="2"/>
  <c r="C12009" i="2"/>
  <c r="C12008" i="2"/>
  <c r="C12007" i="2"/>
  <c r="C12006" i="2"/>
  <c r="C12005" i="2"/>
  <c r="C12004" i="2"/>
  <c r="C12003" i="2"/>
  <c r="C12002" i="2"/>
  <c r="C12001" i="2"/>
  <c r="C12000" i="2"/>
  <c r="C11999" i="2"/>
  <c r="C11998" i="2"/>
  <c r="C11997" i="2"/>
  <c r="C11996" i="2"/>
  <c r="C11995" i="2"/>
  <c r="C11994" i="2"/>
  <c r="C11993" i="2"/>
  <c r="C11992" i="2"/>
  <c r="C11991" i="2"/>
  <c r="C11990" i="2"/>
  <c r="C11989" i="2"/>
  <c r="C11988" i="2"/>
  <c r="C11987" i="2"/>
  <c r="C11986" i="2"/>
  <c r="C11985" i="2"/>
  <c r="C11984" i="2"/>
  <c r="C11983" i="2"/>
  <c r="C11982" i="2"/>
  <c r="C11981" i="2"/>
  <c r="C11980" i="2"/>
  <c r="C11979" i="2"/>
  <c r="C11978" i="2"/>
  <c r="C11977" i="2"/>
  <c r="C11976" i="2"/>
  <c r="C11975" i="2"/>
  <c r="C11974" i="2"/>
  <c r="C11973" i="2"/>
  <c r="C11972" i="2"/>
  <c r="C11971" i="2"/>
  <c r="C11970" i="2"/>
  <c r="C11969" i="2"/>
  <c r="C11968" i="2"/>
  <c r="C11967" i="2"/>
  <c r="C11966" i="2"/>
  <c r="C11965" i="2"/>
  <c r="C11964" i="2"/>
  <c r="C11963" i="2"/>
  <c r="C11962" i="2"/>
  <c r="C11961" i="2"/>
  <c r="C11960" i="2"/>
  <c r="C11959" i="2"/>
  <c r="C11958" i="2"/>
  <c r="C11957" i="2"/>
  <c r="C11956" i="2"/>
  <c r="C11955" i="2"/>
  <c r="C11954" i="2"/>
  <c r="C11953" i="2"/>
  <c r="C11952" i="2"/>
  <c r="C11951" i="2"/>
  <c r="C11950" i="2"/>
  <c r="C11949" i="2"/>
  <c r="C11948" i="2"/>
  <c r="C11947" i="2"/>
  <c r="C11946" i="2"/>
  <c r="C11945" i="2"/>
  <c r="C11944" i="2"/>
  <c r="C11943" i="2"/>
  <c r="C11942" i="2"/>
  <c r="C11941" i="2"/>
  <c r="C11940" i="2"/>
  <c r="C11939" i="2"/>
  <c r="C11938" i="2"/>
  <c r="C11937" i="2"/>
  <c r="C11936" i="2"/>
  <c r="C11935" i="2"/>
  <c r="C11934" i="2"/>
  <c r="C11933" i="2"/>
  <c r="C11932" i="2"/>
  <c r="C11931" i="2"/>
  <c r="C11930" i="2"/>
  <c r="C11929" i="2"/>
  <c r="C11928" i="2"/>
  <c r="C11927" i="2"/>
  <c r="C11926" i="2"/>
  <c r="C11925" i="2"/>
  <c r="C11924" i="2"/>
  <c r="C11923" i="2"/>
  <c r="C11922" i="2"/>
  <c r="C11921" i="2"/>
  <c r="C11920" i="2"/>
  <c r="C11919" i="2"/>
  <c r="C11918" i="2"/>
  <c r="C11917" i="2"/>
  <c r="C11916" i="2"/>
  <c r="C11915" i="2"/>
  <c r="C11914" i="2"/>
  <c r="C11913" i="2"/>
  <c r="C11912" i="2"/>
  <c r="C11911" i="2"/>
  <c r="C11910" i="2"/>
  <c r="C11909" i="2"/>
  <c r="C11908" i="2"/>
  <c r="C11907" i="2"/>
  <c r="C11906" i="2"/>
  <c r="C11905" i="2"/>
  <c r="C11904" i="2"/>
  <c r="C11903" i="2"/>
  <c r="C11902" i="2"/>
  <c r="C11901" i="2"/>
  <c r="C11900" i="2"/>
  <c r="C11899" i="2"/>
  <c r="C11898" i="2"/>
  <c r="C11897" i="2"/>
  <c r="C11896" i="2"/>
  <c r="C11895" i="2"/>
  <c r="C11894" i="2"/>
  <c r="C11893" i="2"/>
  <c r="C11892" i="2"/>
  <c r="C11891" i="2"/>
  <c r="C11890" i="2"/>
  <c r="C11889" i="2"/>
  <c r="C11888" i="2"/>
  <c r="C11887" i="2"/>
  <c r="C11886" i="2"/>
  <c r="C11885" i="2"/>
  <c r="C11884" i="2"/>
  <c r="C11883" i="2"/>
  <c r="C11882" i="2"/>
  <c r="C11881" i="2"/>
  <c r="C11880" i="2"/>
  <c r="C11879" i="2"/>
  <c r="C11878" i="2"/>
  <c r="C11877" i="2"/>
  <c r="C11876" i="2"/>
  <c r="C11875" i="2"/>
  <c r="C11874" i="2"/>
  <c r="C11873" i="2"/>
  <c r="C11872" i="2"/>
  <c r="C11871" i="2"/>
  <c r="C11870" i="2"/>
  <c r="C11869" i="2"/>
  <c r="C11868" i="2"/>
  <c r="C11867" i="2"/>
  <c r="C11866" i="2"/>
  <c r="C11865" i="2"/>
  <c r="C11864" i="2"/>
  <c r="C11863" i="2"/>
  <c r="C11862" i="2"/>
  <c r="C11861" i="2"/>
  <c r="C11860" i="2"/>
  <c r="C11859" i="2"/>
  <c r="C11858" i="2"/>
  <c r="C11857" i="2"/>
  <c r="C11856" i="2"/>
  <c r="C11855" i="2"/>
  <c r="C11854" i="2"/>
  <c r="C11853" i="2"/>
  <c r="C11852" i="2"/>
  <c r="C11851" i="2"/>
  <c r="C11850" i="2"/>
  <c r="C11849" i="2"/>
  <c r="C11848" i="2"/>
  <c r="C11847" i="2"/>
  <c r="C11846" i="2"/>
  <c r="C11845" i="2"/>
  <c r="C11844" i="2"/>
  <c r="C11843" i="2"/>
  <c r="C11842" i="2"/>
  <c r="C11841" i="2"/>
  <c r="C11840" i="2"/>
  <c r="C11839" i="2"/>
  <c r="C11838" i="2"/>
  <c r="C11837" i="2"/>
  <c r="C11836" i="2"/>
  <c r="C11835" i="2"/>
  <c r="C11834" i="2"/>
  <c r="C11833" i="2"/>
  <c r="C11832" i="2"/>
  <c r="C11831" i="2"/>
  <c r="C11830" i="2"/>
  <c r="C11829" i="2"/>
  <c r="C11828" i="2"/>
  <c r="C11827" i="2"/>
  <c r="C11826" i="2"/>
  <c r="C11825" i="2"/>
  <c r="C11824" i="2"/>
  <c r="C11823" i="2"/>
  <c r="C11822" i="2"/>
  <c r="C11821" i="2"/>
  <c r="C11820" i="2"/>
  <c r="C11819" i="2"/>
  <c r="C11818" i="2"/>
  <c r="C11817" i="2"/>
  <c r="C11816" i="2"/>
  <c r="C11815" i="2"/>
  <c r="C11814" i="2"/>
  <c r="C11813" i="2"/>
  <c r="C11812" i="2"/>
  <c r="C11811" i="2"/>
  <c r="C11810" i="2"/>
  <c r="C11809" i="2"/>
  <c r="C11808" i="2"/>
  <c r="C11807" i="2"/>
  <c r="C11806" i="2"/>
  <c r="C11805" i="2"/>
  <c r="C11804" i="2"/>
  <c r="C11803" i="2"/>
  <c r="C11802" i="2"/>
  <c r="C11801" i="2"/>
  <c r="C11800" i="2"/>
  <c r="C11799" i="2"/>
  <c r="C11798" i="2"/>
  <c r="C11797" i="2"/>
  <c r="C11796" i="2"/>
  <c r="C11795" i="2"/>
  <c r="C11794" i="2"/>
  <c r="C11793" i="2"/>
  <c r="C11792" i="2"/>
  <c r="C11791" i="2"/>
  <c r="C11790" i="2"/>
  <c r="C11789" i="2"/>
  <c r="C11788" i="2"/>
  <c r="C11787" i="2"/>
  <c r="C11786" i="2"/>
  <c r="C11785" i="2"/>
  <c r="C11784" i="2"/>
  <c r="C11783" i="2"/>
  <c r="C11782" i="2"/>
  <c r="C11781" i="2"/>
  <c r="C11780" i="2"/>
  <c r="C11779" i="2"/>
  <c r="C11778" i="2"/>
  <c r="C11777" i="2"/>
  <c r="C11776" i="2"/>
  <c r="C11775" i="2"/>
  <c r="C11774" i="2"/>
  <c r="C11773" i="2"/>
  <c r="C11772" i="2"/>
  <c r="C11771" i="2"/>
  <c r="C11770" i="2"/>
  <c r="C11769" i="2"/>
  <c r="C11768" i="2"/>
  <c r="C11767" i="2"/>
  <c r="C11766" i="2"/>
  <c r="C11765" i="2"/>
  <c r="C11764" i="2"/>
  <c r="C11763" i="2"/>
  <c r="C11762" i="2"/>
  <c r="C11761" i="2"/>
  <c r="C11760" i="2"/>
  <c r="C11759" i="2"/>
  <c r="C11758" i="2"/>
  <c r="C11757" i="2"/>
  <c r="C11756" i="2"/>
  <c r="C11755" i="2"/>
  <c r="C11754" i="2"/>
  <c r="C11753" i="2"/>
  <c r="C11752" i="2"/>
  <c r="C11751" i="2"/>
  <c r="C11750" i="2"/>
  <c r="C11749" i="2"/>
  <c r="C11748" i="2"/>
  <c r="C11747" i="2"/>
  <c r="C11746" i="2"/>
  <c r="C11745" i="2"/>
  <c r="C11744" i="2"/>
  <c r="C11743" i="2"/>
  <c r="C11742" i="2"/>
  <c r="C11741" i="2"/>
  <c r="C11740" i="2"/>
  <c r="C11739" i="2"/>
  <c r="C11738" i="2"/>
  <c r="C11737" i="2"/>
  <c r="C11736" i="2"/>
  <c r="C11735" i="2"/>
  <c r="C11734" i="2"/>
  <c r="C11733" i="2"/>
  <c r="C11732" i="2"/>
  <c r="C11731" i="2"/>
  <c r="C11730" i="2"/>
  <c r="C11729" i="2"/>
  <c r="C11728" i="2"/>
  <c r="C11727" i="2"/>
  <c r="C11726" i="2"/>
  <c r="C11725" i="2"/>
  <c r="C11724" i="2"/>
  <c r="C11723" i="2"/>
  <c r="C11722" i="2"/>
  <c r="C11721" i="2"/>
  <c r="C11720" i="2"/>
  <c r="C11719" i="2"/>
  <c r="C11718" i="2"/>
  <c r="C11717" i="2"/>
  <c r="C11716" i="2"/>
  <c r="C11715" i="2"/>
  <c r="C11714" i="2"/>
  <c r="C11713" i="2"/>
  <c r="C11712" i="2"/>
  <c r="C11711" i="2"/>
  <c r="C11710" i="2"/>
  <c r="C11709" i="2"/>
  <c r="C11708" i="2"/>
  <c r="C11707" i="2"/>
  <c r="C11706" i="2"/>
  <c r="C11705" i="2"/>
  <c r="C11704" i="2"/>
  <c r="C11703" i="2"/>
  <c r="C11702" i="2"/>
  <c r="C11701" i="2"/>
  <c r="C11700" i="2"/>
  <c r="C11699" i="2"/>
  <c r="C11698" i="2"/>
  <c r="C11697" i="2"/>
  <c r="C11696" i="2"/>
  <c r="C11695" i="2"/>
  <c r="C11694" i="2"/>
  <c r="C11693" i="2"/>
  <c r="C11692" i="2"/>
  <c r="C11691" i="2"/>
  <c r="C11690" i="2"/>
  <c r="C11689" i="2"/>
  <c r="C11688" i="2"/>
  <c r="C11687" i="2"/>
  <c r="C11686" i="2"/>
  <c r="C11685" i="2"/>
  <c r="C11684" i="2"/>
  <c r="C11683" i="2"/>
  <c r="C11682" i="2"/>
  <c r="C11681" i="2"/>
  <c r="C11680" i="2"/>
  <c r="C11679" i="2"/>
  <c r="C11678" i="2"/>
  <c r="C11677" i="2"/>
  <c r="C11676" i="2"/>
  <c r="C11675" i="2"/>
  <c r="C11674" i="2"/>
  <c r="C11673" i="2"/>
  <c r="C11672" i="2"/>
  <c r="C11671" i="2"/>
  <c r="C11670" i="2"/>
  <c r="C11669" i="2"/>
  <c r="C11668" i="2"/>
  <c r="C11667" i="2"/>
  <c r="C11666" i="2"/>
  <c r="C11665" i="2"/>
  <c r="C11664" i="2"/>
  <c r="C11663" i="2"/>
  <c r="C11662" i="2"/>
  <c r="C11661" i="2"/>
  <c r="C11660" i="2"/>
  <c r="C11659" i="2"/>
  <c r="C11658" i="2"/>
  <c r="C11657" i="2"/>
  <c r="C11656" i="2"/>
  <c r="C11655" i="2"/>
  <c r="C11654" i="2"/>
  <c r="C11653" i="2"/>
  <c r="C11652" i="2"/>
  <c r="C11651" i="2"/>
  <c r="C11650" i="2"/>
  <c r="C11649" i="2"/>
  <c r="C11648" i="2"/>
  <c r="C11647" i="2"/>
  <c r="C11646" i="2"/>
  <c r="C11645" i="2"/>
  <c r="C11644" i="2"/>
  <c r="C11643" i="2"/>
  <c r="C11642" i="2"/>
  <c r="C11641" i="2"/>
  <c r="C11640" i="2"/>
  <c r="C11639" i="2"/>
  <c r="C11638" i="2"/>
  <c r="C11637" i="2"/>
  <c r="C11636" i="2"/>
  <c r="C11635" i="2"/>
  <c r="C11634" i="2"/>
  <c r="C11633" i="2"/>
  <c r="C11632" i="2"/>
  <c r="C11631" i="2"/>
  <c r="C11630" i="2"/>
  <c r="C11629" i="2"/>
  <c r="C11628" i="2"/>
  <c r="C11627" i="2"/>
  <c r="C11626" i="2"/>
  <c r="C11625" i="2"/>
  <c r="C11624" i="2"/>
  <c r="C11623" i="2"/>
  <c r="C11622" i="2"/>
  <c r="C11621" i="2"/>
  <c r="C11620" i="2"/>
  <c r="C11619" i="2"/>
  <c r="C11618" i="2"/>
  <c r="C11617" i="2"/>
  <c r="C11616" i="2"/>
  <c r="C11615" i="2"/>
  <c r="C11614" i="2"/>
  <c r="C11613" i="2"/>
  <c r="C11612" i="2"/>
  <c r="C11611" i="2"/>
  <c r="C11610" i="2"/>
  <c r="C11609" i="2"/>
  <c r="C11608" i="2"/>
  <c r="C11607" i="2"/>
  <c r="C11606" i="2"/>
  <c r="C11605" i="2"/>
  <c r="C11604" i="2"/>
  <c r="C11603" i="2"/>
  <c r="C11602" i="2"/>
  <c r="C11601" i="2"/>
  <c r="C11600" i="2"/>
  <c r="C11599" i="2"/>
  <c r="C11598" i="2"/>
  <c r="C11597" i="2"/>
  <c r="C11596" i="2"/>
  <c r="C11595" i="2"/>
  <c r="C11594" i="2"/>
  <c r="C11593" i="2"/>
  <c r="C11592" i="2"/>
  <c r="C11591" i="2"/>
  <c r="C11590" i="2"/>
  <c r="C11589" i="2"/>
  <c r="C11588" i="2"/>
  <c r="C11587" i="2"/>
  <c r="C11586" i="2"/>
  <c r="C11585" i="2"/>
  <c r="C11584" i="2"/>
  <c r="C11583" i="2"/>
  <c r="C11582" i="2"/>
  <c r="C11581" i="2"/>
  <c r="C11580" i="2"/>
  <c r="C11579" i="2"/>
  <c r="C11578" i="2"/>
  <c r="C11577" i="2"/>
  <c r="C11576" i="2"/>
  <c r="C11575" i="2"/>
  <c r="C11574" i="2"/>
  <c r="C11573" i="2"/>
  <c r="C11572" i="2"/>
  <c r="C11571" i="2"/>
  <c r="C11570" i="2"/>
  <c r="C11569" i="2"/>
  <c r="C11568" i="2"/>
  <c r="C11567" i="2"/>
  <c r="C11566" i="2"/>
  <c r="C11565" i="2"/>
  <c r="C11564" i="2"/>
  <c r="C11563" i="2"/>
  <c r="C11562" i="2"/>
  <c r="C11561" i="2"/>
  <c r="C11560" i="2"/>
  <c r="C11559" i="2"/>
  <c r="C11558" i="2"/>
  <c r="C11557" i="2"/>
  <c r="C11556" i="2"/>
  <c r="C11555" i="2"/>
  <c r="C11554" i="2"/>
  <c r="C11553" i="2"/>
  <c r="C11552" i="2"/>
  <c r="C11551" i="2"/>
  <c r="C11550" i="2"/>
  <c r="C11549" i="2"/>
  <c r="C11548" i="2"/>
  <c r="C11547" i="2"/>
  <c r="C11546" i="2"/>
  <c r="C11545" i="2"/>
  <c r="C11544" i="2"/>
  <c r="C11543" i="2"/>
  <c r="C11542" i="2"/>
  <c r="C11541" i="2"/>
  <c r="C11540" i="2"/>
  <c r="C11539" i="2"/>
  <c r="C11538" i="2"/>
  <c r="C11537" i="2"/>
  <c r="C11536" i="2"/>
  <c r="C11535" i="2"/>
  <c r="C11534" i="2"/>
  <c r="C11533" i="2"/>
  <c r="C11532" i="2"/>
  <c r="C11531" i="2"/>
  <c r="C11530" i="2"/>
  <c r="C11529" i="2"/>
  <c r="C11528" i="2"/>
  <c r="C11527" i="2"/>
  <c r="C11526" i="2"/>
  <c r="C11525" i="2"/>
  <c r="C11524" i="2"/>
  <c r="C11523" i="2"/>
  <c r="C11522" i="2"/>
  <c r="C11521" i="2"/>
  <c r="C11520" i="2"/>
  <c r="C11519" i="2"/>
  <c r="C11518" i="2"/>
  <c r="C11517" i="2"/>
  <c r="C11516" i="2"/>
  <c r="C11515" i="2"/>
  <c r="C11514" i="2"/>
  <c r="C11513" i="2"/>
  <c r="C11512" i="2"/>
  <c r="C11511" i="2"/>
  <c r="C11510" i="2"/>
  <c r="C11509" i="2"/>
  <c r="C11508" i="2"/>
  <c r="C11507" i="2"/>
  <c r="C11506" i="2"/>
  <c r="C11505" i="2"/>
  <c r="C11504" i="2"/>
  <c r="C11503" i="2"/>
  <c r="C11502" i="2"/>
  <c r="C11501" i="2"/>
  <c r="C11500" i="2"/>
  <c r="C11499" i="2"/>
  <c r="C11498" i="2"/>
  <c r="C11497" i="2"/>
  <c r="C11496" i="2"/>
  <c r="C11495" i="2"/>
  <c r="C11494" i="2"/>
  <c r="C11493" i="2"/>
  <c r="C11492" i="2"/>
  <c r="C11491" i="2"/>
  <c r="C11490" i="2"/>
  <c r="C11489" i="2"/>
  <c r="C11488" i="2"/>
  <c r="C11487" i="2"/>
  <c r="C11486" i="2"/>
  <c r="C11485" i="2"/>
  <c r="C11484" i="2"/>
  <c r="C11483" i="2"/>
  <c r="C11482" i="2"/>
  <c r="C11481" i="2"/>
  <c r="C11480" i="2"/>
  <c r="C11479" i="2"/>
  <c r="C11478" i="2"/>
  <c r="C11477" i="2"/>
  <c r="C11476" i="2"/>
  <c r="C11475" i="2"/>
  <c r="C11474" i="2"/>
  <c r="C11473" i="2"/>
  <c r="C11472" i="2"/>
  <c r="C11471" i="2"/>
  <c r="C11470" i="2"/>
  <c r="C11469" i="2"/>
  <c r="C11468" i="2"/>
  <c r="C11467" i="2"/>
  <c r="C11466" i="2"/>
  <c r="C11465" i="2"/>
  <c r="C11464" i="2"/>
  <c r="C11463" i="2"/>
  <c r="C11462" i="2"/>
  <c r="C11461" i="2"/>
  <c r="C11460" i="2"/>
  <c r="C11459" i="2"/>
  <c r="C11458" i="2"/>
  <c r="C11457" i="2"/>
  <c r="C11456" i="2"/>
  <c r="C11455" i="2"/>
  <c r="C11454" i="2"/>
  <c r="C11453" i="2"/>
  <c r="C11452" i="2"/>
  <c r="C11451" i="2"/>
  <c r="C11450" i="2"/>
  <c r="C11449" i="2"/>
  <c r="C11448" i="2"/>
  <c r="C11447" i="2"/>
  <c r="C11446" i="2"/>
  <c r="C11445" i="2"/>
  <c r="C11444" i="2"/>
  <c r="C11443" i="2"/>
  <c r="C11442" i="2"/>
  <c r="C11441" i="2"/>
  <c r="C11440" i="2"/>
  <c r="C11439" i="2"/>
  <c r="C11438" i="2"/>
  <c r="C11437" i="2"/>
  <c r="C11436" i="2"/>
  <c r="C11435" i="2"/>
  <c r="C11434" i="2"/>
  <c r="C11433" i="2"/>
  <c r="C11432" i="2"/>
  <c r="C11431" i="2"/>
  <c r="C11430" i="2"/>
  <c r="C11429" i="2"/>
  <c r="C11428" i="2"/>
  <c r="C11427" i="2"/>
  <c r="C11426" i="2"/>
  <c r="C11425" i="2"/>
  <c r="C11424" i="2"/>
  <c r="C11423" i="2"/>
  <c r="C11422" i="2"/>
  <c r="C11421" i="2"/>
  <c r="C11420" i="2"/>
  <c r="C11419" i="2"/>
  <c r="C11418" i="2"/>
  <c r="C11417" i="2"/>
  <c r="C11416" i="2"/>
  <c r="C11415" i="2"/>
  <c r="C11414" i="2"/>
  <c r="C11413" i="2"/>
  <c r="C11412" i="2"/>
  <c r="C11411" i="2"/>
  <c r="C11410" i="2"/>
  <c r="C11409" i="2"/>
  <c r="C11408" i="2"/>
  <c r="C11407" i="2"/>
  <c r="C11406" i="2"/>
  <c r="C11405" i="2"/>
  <c r="C11404" i="2"/>
  <c r="C11403" i="2"/>
  <c r="C11402" i="2"/>
  <c r="C11401" i="2"/>
  <c r="C11400" i="2"/>
  <c r="C11399" i="2"/>
  <c r="C11398" i="2"/>
  <c r="C11397" i="2"/>
  <c r="C11396" i="2"/>
  <c r="C11395" i="2"/>
  <c r="C11394" i="2"/>
  <c r="C11393" i="2"/>
  <c r="C11392" i="2"/>
  <c r="C11391" i="2"/>
  <c r="C11390" i="2"/>
  <c r="C11389" i="2"/>
  <c r="C11388" i="2"/>
  <c r="C11387" i="2"/>
  <c r="C11386" i="2"/>
  <c r="C11385" i="2"/>
  <c r="C11384" i="2"/>
  <c r="C11383" i="2"/>
  <c r="C11382" i="2"/>
  <c r="C11381" i="2"/>
  <c r="C11380" i="2"/>
  <c r="C11379" i="2"/>
  <c r="C11378" i="2"/>
  <c r="C11377" i="2"/>
  <c r="C11376" i="2"/>
  <c r="C11375" i="2"/>
  <c r="C11374" i="2"/>
  <c r="C11373" i="2"/>
  <c r="C11372" i="2"/>
  <c r="C11371" i="2"/>
  <c r="C11370" i="2"/>
  <c r="C11369" i="2"/>
  <c r="C11368" i="2"/>
  <c r="C11367" i="2"/>
  <c r="C11366" i="2"/>
  <c r="C11365" i="2"/>
  <c r="C11364" i="2"/>
  <c r="C11363" i="2"/>
  <c r="C11362" i="2"/>
  <c r="C11361" i="2"/>
  <c r="C11360" i="2"/>
  <c r="C11359" i="2"/>
  <c r="C11358" i="2"/>
  <c r="C11357" i="2"/>
  <c r="C11356" i="2"/>
  <c r="C11355" i="2"/>
  <c r="C11354" i="2"/>
  <c r="C11353" i="2"/>
  <c r="C11352" i="2"/>
  <c r="C11351" i="2"/>
  <c r="C11350" i="2"/>
  <c r="C11349" i="2"/>
  <c r="C11348" i="2"/>
  <c r="C11347" i="2"/>
  <c r="C11346" i="2"/>
  <c r="C11345" i="2"/>
  <c r="C11344" i="2"/>
  <c r="C11343" i="2"/>
  <c r="C11342" i="2"/>
  <c r="C11341" i="2"/>
  <c r="C11340" i="2"/>
  <c r="C11339" i="2"/>
  <c r="C11338" i="2"/>
  <c r="C11337" i="2"/>
  <c r="C11336" i="2"/>
  <c r="C11335" i="2"/>
  <c r="C11334" i="2"/>
  <c r="C11333" i="2"/>
  <c r="C11332" i="2"/>
  <c r="C11331" i="2"/>
  <c r="C11330" i="2"/>
  <c r="C11329" i="2"/>
  <c r="C11328" i="2"/>
  <c r="C11327" i="2"/>
  <c r="C11326" i="2"/>
  <c r="C11325" i="2"/>
  <c r="C11324" i="2"/>
  <c r="C11323" i="2"/>
  <c r="C11322" i="2"/>
  <c r="C11321" i="2"/>
  <c r="C11320" i="2"/>
  <c r="C11319" i="2"/>
  <c r="C11318" i="2"/>
  <c r="C11317" i="2"/>
  <c r="C11316" i="2"/>
  <c r="C11315" i="2"/>
  <c r="C11314" i="2"/>
  <c r="C11313" i="2"/>
  <c r="C11312" i="2"/>
  <c r="C11311" i="2"/>
  <c r="C11310" i="2"/>
  <c r="C11309" i="2"/>
  <c r="C11308" i="2"/>
  <c r="C11307" i="2"/>
  <c r="C11306" i="2"/>
  <c r="C11305" i="2"/>
  <c r="C11304" i="2"/>
  <c r="C11303" i="2"/>
  <c r="C11302" i="2"/>
  <c r="C11301" i="2"/>
  <c r="C11300" i="2"/>
  <c r="C11299" i="2"/>
  <c r="C11298" i="2"/>
  <c r="C11297" i="2"/>
  <c r="C11296" i="2"/>
  <c r="C11295" i="2"/>
  <c r="C11294" i="2"/>
  <c r="C11293" i="2"/>
  <c r="C11292" i="2"/>
  <c r="C11291" i="2"/>
  <c r="C11290" i="2"/>
  <c r="C11289" i="2"/>
  <c r="C11288" i="2"/>
  <c r="C11287" i="2"/>
  <c r="C11286" i="2"/>
  <c r="C11285" i="2"/>
  <c r="C11284" i="2"/>
  <c r="C11283" i="2"/>
  <c r="C11282" i="2"/>
  <c r="C11281" i="2"/>
  <c r="C11280" i="2"/>
  <c r="C11279" i="2"/>
  <c r="C11278" i="2"/>
  <c r="C11277" i="2"/>
  <c r="C11276" i="2"/>
  <c r="C11275" i="2"/>
  <c r="C11274" i="2"/>
  <c r="C11273" i="2"/>
  <c r="C11272" i="2"/>
  <c r="C11271" i="2"/>
  <c r="C11270" i="2"/>
  <c r="C11269" i="2"/>
  <c r="C11268" i="2"/>
  <c r="C11267" i="2"/>
  <c r="C11266" i="2"/>
  <c r="C11265" i="2"/>
  <c r="C11264" i="2"/>
  <c r="C11263" i="2"/>
  <c r="C11262" i="2"/>
  <c r="C11261" i="2"/>
  <c r="C11260" i="2"/>
  <c r="C11259" i="2"/>
  <c r="C11258" i="2"/>
  <c r="C11257" i="2"/>
  <c r="C11256" i="2"/>
  <c r="C11255" i="2"/>
  <c r="C11254" i="2"/>
  <c r="C11253" i="2"/>
  <c r="C11252" i="2"/>
  <c r="C11251" i="2"/>
  <c r="C11250" i="2"/>
  <c r="C11249" i="2"/>
  <c r="C11248" i="2"/>
  <c r="C11247" i="2"/>
  <c r="C11246" i="2"/>
  <c r="C11245" i="2"/>
  <c r="C11244" i="2"/>
  <c r="C11243" i="2"/>
  <c r="C11242" i="2"/>
  <c r="C11241" i="2"/>
  <c r="C11240" i="2"/>
  <c r="C11239" i="2"/>
  <c r="C11238" i="2"/>
  <c r="C11237" i="2"/>
  <c r="C11236" i="2"/>
  <c r="C11235" i="2"/>
  <c r="C11234" i="2"/>
  <c r="C11233" i="2"/>
  <c r="C11232" i="2"/>
  <c r="C11231" i="2"/>
  <c r="C11230" i="2"/>
  <c r="C11229" i="2"/>
  <c r="C11228" i="2"/>
  <c r="C11227" i="2"/>
  <c r="C11226" i="2"/>
  <c r="C11225" i="2"/>
  <c r="C11224" i="2"/>
  <c r="C11223" i="2"/>
  <c r="C11222" i="2"/>
  <c r="C11221" i="2"/>
  <c r="C11220" i="2"/>
  <c r="C11219" i="2"/>
  <c r="C11218" i="2"/>
  <c r="C11217" i="2"/>
  <c r="C11216" i="2"/>
  <c r="C11215" i="2"/>
  <c r="C11214" i="2"/>
  <c r="C11213" i="2"/>
  <c r="C11212" i="2"/>
  <c r="C11211" i="2"/>
  <c r="C11210" i="2"/>
  <c r="C11209" i="2"/>
  <c r="C11208" i="2"/>
  <c r="C11207" i="2"/>
  <c r="C11206" i="2"/>
  <c r="C11205" i="2"/>
  <c r="C11204" i="2"/>
  <c r="C11203" i="2"/>
  <c r="C11202" i="2"/>
  <c r="C11201" i="2"/>
  <c r="C11200" i="2"/>
  <c r="C11199" i="2"/>
  <c r="C11198" i="2"/>
  <c r="C11197" i="2"/>
  <c r="C11196" i="2"/>
  <c r="C11195" i="2"/>
  <c r="C11194" i="2"/>
  <c r="C11193" i="2"/>
  <c r="C11192" i="2"/>
  <c r="C11191" i="2"/>
  <c r="C11190" i="2"/>
  <c r="C11189" i="2"/>
  <c r="C11188" i="2"/>
  <c r="C11187" i="2"/>
  <c r="C11186" i="2"/>
  <c r="C11185" i="2"/>
  <c r="C11184" i="2"/>
  <c r="C11183" i="2"/>
  <c r="C11182" i="2"/>
  <c r="C11181" i="2"/>
  <c r="C11180" i="2"/>
  <c r="C11179" i="2"/>
  <c r="C11178" i="2"/>
  <c r="C11177" i="2"/>
  <c r="C11176" i="2"/>
  <c r="C11175" i="2"/>
  <c r="C11174" i="2"/>
  <c r="C11173" i="2"/>
  <c r="C11172" i="2"/>
  <c r="C11171" i="2"/>
  <c r="C11170" i="2"/>
  <c r="C11169" i="2"/>
  <c r="C11168" i="2"/>
  <c r="C11167" i="2"/>
  <c r="C11166" i="2"/>
  <c r="C11165" i="2"/>
  <c r="C11164" i="2"/>
  <c r="C11163" i="2"/>
  <c r="C11162" i="2"/>
  <c r="C11161" i="2"/>
  <c r="C11160" i="2"/>
  <c r="C11159" i="2"/>
  <c r="C11158" i="2"/>
  <c r="C11157" i="2"/>
  <c r="C11156" i="2"/>
  <c r="C11155" i="2"/>
  <c r="C11154" i="2"/>
  <c r="C11153" i="2"/>
  <c r="C11152" i="2"/>
  <c r="C11151" i="2"/>
  <c r="C11150" i="2"/>
  <c r="C11149" i="2"/>
  <c r="C11148" i="2"/>
  <c r="C11147" i="2"/>
  <c r="C11146" i="2"/>
  <c r="C11145" i="2"/>
  <c r="C11144" i="2"/>
  <c r="C11143" i="2"/>
  <c r="C11142" i="2"/>
  <c r="C11141" i="2"/>
  <c r="C11140" i="2"/>
  <c r="C11139" i="2"/>
  <c r="C11138" i="2"/>
  <c r="C11137" i="2"/>
  <c r="C11136" i="2"/>
  <c r="C11135" i="2"/>
  <c r="C11134" i="2"/>
  <c r="C11133" i="2"/>
  <c r="C11132" i="2"/>
  <c r="C11131" i="2"/>
  <c r="C11130" i="2"/>
  <c r="C11129" i="2"/>
  <c r="C11128" i="2"/>
  <c r="C11127" i="2"/>
  <c r="C11126" i="2"/>
  <c r="C11125" i="2"/>
  <c r="C11124" i="2"/>
  <c r="C11123" i="2"/>
  <c r="C11122" i="2"/>
  <c r="C11121" i="2"/>
  <c r="C11120" i="2"/>
  <c r="C11119" i="2"/>
  <c r="C11118" i="2"/>
  <c r="C11117" i="2"/>
  <c r="C11116" i="2"/>
  <c r="C11115" i="2"/>
  <c r="C11114" i="2"/>
  <c r="C11113" i="2"/>
  <c r="C11112" i="2"/>
  <c r="C11111" i="2"/>
  <c r="C11110" i="2"/>
  <c r="C11109" i="2"/>
  <c r="C11108" i="2"/>
  <c r="C11107" i="2"/>
  <c r="C11106" i="2"/>
  <c r="C11105" i="2"/>
  <c r="C11104" i="2"/>
  <c r="C11103" i="2"/>
  <c r="C11102" i="2"/>
  <c r="C11101" i="2"/>
  <c r="C11100" i="2"/>
  <c r="C11099" i="2"/>
  <c r="C11098" i="2"/>
  <c r="C11097" i="2"/>
  <c r="C11096" i="2"/>
  <c r="C11095" i="2"/>
  <c r="C11094" i="2"/>
  <c r="C11093" i="2"/>
  <c r="C11092" i="2"/>
  <c r="C11091" i="2"/>
  <c r="C11090" i="2"/>
  <c r="C11089" i="2"/>
  <c r="C11088" i="2"/>
  <c r="C11087" i="2"/>
  <c r="C11086" i="2"/>
  <c r="C11085" i="2"/>
  <c r="C11084" i="2"/>
  <c r="C11083" i="2"/>
  <c r="C11082" i="2"/>
  <c r="C11081" i="2"/>
  <c r="C11080" i="2"/>
  <c r="C11079" i="2"/>
  <c r="C11078" i="2"/>
  <c r="C11077" i="2"/>
  <c r="C11076" i="2"/>
  <c r="C11075" i="2"/>
  <c r="C11074" i="2"/>
  <c r="C11073" i="2"/>
  <c r="C11072" i="2"/>
  <c r="C11071" i="2"/>
  <c r="C11070" i="2"/>
  <c r="C11069" i="2"/>
  <c r="C11068" i="2"/>
  <c r="C11067" i="2"/>
  <c r="C11066" i="2"/>
  <c r="C11065" i="2"/>
  <c r="C11064" i="2"/>
  <c r="C11063" i="2"/>
  <c r="C11062" i="2"/>
  <c r="C11061" i="2"/>
  <c r="C11060" i="2"/>
  <c r="C11059" i="2"/>
  <c r="C11058" i="2"/>
  <c r="C11057" i="2"/>
  <c r="C11056" i="2"/>
  <c r="C11055" i="2"/>
  <c r="C11054" i="2"/>
  <c r="C11053" i="2"/>
  <c r="C11052" i="2"/>
  <c r="C11051" i="2"/>
  <c r="C11050" i="2"/>
  <c r="C11049" i="2"/>
  <c r="C11048" i="2"/>
  <c r="C11047" i="2"/>
  <c r="C11046" i="2"/>
  <c r="C11045" i="2"/>
  <c r="C11044" i="2"/>
  <c r="C11043" i="2"/>
  <c r="C11042" i="2"/>
  <c r="C11041" i="2"/>
  <c r="C11040" i="2"/>
  <c r="C11039" i="2"/>
  <c r="C11038" i="2"/>
  <c r="C11037" i="2"/>
  <c r="C11036" i="2"/>
  <c r="C11035" i="2"/>
  <c r="C11034" i="2"/>
  <c r="C11033" i="2"/>
  <c r="C11032" i="2"/>
  <c r="C11031" i="2"/>
  <c r="C11030" i="2"/>
  <c r="C11029" i="2"/>
  <c r="C11028" i="2"/>
  <c r="C11027" i="2"/>
  <c r="C11026" i="2"/>
  <c r="C11025" i="2"/>
  <c r="C11024" i="2"/>
  <c r="C11023" i="2"/>
  <c r="C11022" i="2"/>
  <c r="C11021" i="2"/>
  <c r="C11020" i="2"/>
  <c r="C11019" i="2"/>
  <c r="C11018" i="2"/>
  <c r="C11017" i="2"/>
  <c r="C11016" i="2"/>
  <c r="C11015" i="2"/>
  <c r="C11014" i="2"/>
  <c r="C11013" i="2"/>
  <c r="C11012" i="2"/>
  <c r="C11011" i="2"/>
  <c r="C11010" i="2"/>
  <c r="C11009" i="2"/>
  <c r="C11008" i="2"/>
  <c r="C11007" i="2"/>
  <c r="C11006" i="2"/>
  <c r="C11005" i="2"/>
  <c r="C11004" i="2"/>
  <c r="C11003" i="2"/>
  <c r="C11002" i="2"/>
  <c r="C11001" i="2"/>
  <c r="C11000" i="2"/>
  <c r="C10999" i="2"/>
  <c r="C10998" i="2"/>
  <c r="C10997" i="2"/>
  <c r="C10996" i="2"/>
  <c r="C10995" i="2"/>
  <c r="C10994" i="2"/>
  <c r="C10993" i="2"/>
  <c r="C10992" i="2"/>
  <c r="C10991" i="2"/>
  <c r="C10990" i="2"/>
  <c r="C10989" i="2"/>
  <c r="C10988" i="2"/>
  <c r="C10987" i="2"/>
  <c r="C10986" i="2"/>
  <c r="C10985" i="2"/>
  <c r="C10984" i="2"/>
  <c r="C10983" i="2"/>
  <c r="C10982" i="2"/>
  <c r="C10981" i="2"/>
  <c r="C10980" i="2"/>
  <c r="C10979" i="2"/>
  <c r="C10978" i="2"/>
  <c r="C10977" i="2"/>
  <c r="C10976" i="2"/>
  <c r="C10975" i="2"/>
  <c r="C10974" i="2"/>
  <c r="C10973" i="2"/>
  <c r="C10972" i="2"/>
  <c r="C10971" i="2"/>
  <c r="C10970" i="2"/>
  <c r="C10969" i="2"/>
  <c r="C10968" i="2"/>
  <c r="C10967" i="2"/>
  <c r="C10966" i="2"/>
  <c r="C10965" i="2"/>
  <c r="C10964" i="2"/>
  <c r="C10963" i="2"/>
  <c r="C10962" i="2"/>
  <c r="C10961" i="2"/>
  <c r="C10960" i="2"/>
  <c r="C10959" i="2"/>
  <c r="C10958" i="2"/>
  <c r="C10957" i="2"/>
  <c r="C10956" i="2"/>
  <c r="C10955" i="2"/>
  <c r="C10954" i="2"/>
  <c r="C10953" i="2"/>
  <c r="C10952" i="2"/>
  <c r="C10951" i="2"/>
  <c r="C10950" i="2"/>
  <c r="C10949" i="2"/>
  <c r="C10948" i="2"/>
  <c r="C10947" i="2"/>
  <c r="C10946" i="2"/>
  <c r="C10945" i="2"/>
  <c r="C10944" i="2"/>
  <c r="C10943" i="2"/>
  <c r="C10942" i="2"/>
  <c r="C10941" i="2"/>
  <c r="C10940" i="2"/>
  <c r="C10939" i="2"/>
  <c r="C10938" i="2"/>
  <c r="C10937" i="2"/>
  <c r="C10936" i="2"/>
  <c r="C10935" i="2"/>
  <c r="C10934" i="2"/>
  <c r="C10933" i="2"/>
  <c r="C10932" i="2"/>
  <c r="C10931" i="2"/>
  <c r="C10930" i="2"/>
  <c r="C10929" i="2"/>
  <c r="C10928" i="2"/>
  <c r="C10927" i="2"/>
  <c r="C10926" i="2"/>
  <c r="C10925" i="2"/>
  <c r="C10924" i="2"/>
  <c r="C10923" i="2"/>
  <c r="C10922" i="2"/>
  <c r="C10921" i="2"/>
  <c r="C10920" i="2"/>
  <c r="C10919" i="2"/>
  <c r="C10918" i="2"/>
  <c r="C10917" i="2"/>
  <c r="C10916" i="2"/>
  <c r="C10915" i="2"/>
  <c r="C10914" i="2"/>
  <c r="C10913" i="2"/>
  <c r="C10912" i="2"/>
  <c r="C10911" i="2"/>
  <c r="C10910" i="2"/>
  <c r="C10909" i="2"/>
  <c r="C10908" i="2"/>
  <c r="C10907" i="2"/>
  <c r="C10906" i="2"/>
  <c r="C10905" i="2"/>
  <c r="C10904" i="2"/>
  <c r="C10903" i="2"/>
  <c r="C10902" i="2"/>
  <c r="C10901" i="2"/>
  <c r="C10900" i="2"/>
  <c r="C10899" i="2"/>
  <c r="C10898" i="2"/>
  <c r="C10897" i="2"/>
  <c r="C10896" i="2"/>
  <c r="C10895" i="2"/>
  <c r="C10894" i="2"/>
  <c r="C10893" i="2"/>
  <c r="C10892" i="2"/>
  <c r="C10891" i="2"/>
  <c r="C10890" i="2"/>
  <c r="C10889" i="2"/>
  <c r="C10888" i="2"/>
  <c r="C10887" i="2"/>
  <c r="C10886" i="2"/>
  <c r="C10885" i="2"/>
  <c r="C10884" i="2"/>
  <c r="C10883" i="2"/>
  <c r="C10882" i="2"/>
  <c r="C10881" i="2"/>
  <c r="C10880" i="2"/>
  <c r="C10879" i="2"/>
  <c r="C10878" i="2"/>
  <c r="C10877" i="2"/>
  <c r="C10876" i="2"/>
  <c r="C10875" i="2"/>
  <c r="C10874" i="2"/>
  <c r="C10873" i="2"/>
  <c r="C10872" i="2"/>
  <c r="C10871" i="2"/>
  <c r="C10870" i="2"/>
  <c r="C10869" i="2"/>
  <c r="C10868" i="2"/>
  <c r="C10867" i="2"/>
  <c r="C10866" i="2"/>
  <c r="C10865" i="2"/>
  <c r="C10864" i="2"/>
  <c r="C10863" i="2"/>
  <c r="C10862" i="2"/>
  <c r="C10861" i="2"/>
  <c r="C10860" i="2"/>
  <c r="C10859" i="2"/>
  <c r="C10858" i="2"/>
  <c r="C10857" i="2"/>
  <c r="C10856" i="2"/>
  <c r="C10855" i="2"/>
  <c r="C10854" i="2"/>
  <c r="C10853" i="2"/>
  <c r="C10852" i="2"/>
  <c r="C10851" i="2"/>
  <c r="C10850" i="2"/>
  <c r="C10849" i="2"/>
  <c r="C10848" i="2"/>
  <c r="C10847" i="2"/>
  <c r="C10846" i="2"/>
  <c r="C10845" i="2"/>
  <c r="C10844" i="2"/>
  <c r="C10843" i="2"/>
  <c r="C10842" i="2"/>
  <c r="C10841" i="2"/>
  <c r="C10840" i="2"/>
  <c r="C10839" i="2"/>
  <c r="C10838" i="2"/>
  <c r="C10837" i="2"/>
  <c r="C10836" i="2"/>
  <c r="C10835" i="2"/>
  <c r="C10834" i="2"/>
  <c r="C10833" i="2"/>
  <c r="C10832" i="2"/>
  <c r="C10831" i="2"/>
  <c r="C10830" i="2"/>
  <c r="C10829" i="2"/>
  <c r="C10828" i="2"/>
  <c r="C10827" i="2"/>
  <c r="C10826" i="2"/>
  <c r="C10825" i="2"/>
  <c r="C10824" i="2"/>
  <c r="C10823" i="2"/>
  <c r="C10822" i="2"/>
  <c r="C10821" i="2"/>
  <c r="C10820" i="2"/>
  <c r="C10819" i="2"/>
  <c r="C10818" i="2"/>
  <c r="C10817" i="2"/>
  <c r="C10816" i="2"/>
  <c r="C10815" i="2"/>
  <c r="C10814" i="2"/>
  <c r="C10813" i="2"/>
  <c r="C10812" i="2"/>
  <c r="C10811" i="2"/>
  <c r="C10810" i="2"/>
  <c r="C10809" i="2"/>
  <c r="C10808" i="2"/>
  <c r="C10807" i="2"/>
  <c r="C10806" i="2"/>
  <c r="C10805" i="2"/>
  <c r="C10804" i="2"/>
  <c r="C10803" i="2"/>
  <c r="C10802" i="2"/>
  <c r="C10801" i="2"/>
  <c r="C10800" i="2"/>
  <c r="C10799" i="2"/>
  <c r="C10798" i="2"/>
  <c r="C10797" i="2"/>
  <c r="C10796" i="2"/>
  <c r="C10795" i="2"/>
  <c r="C10794" i="2"/>
  <c r="C10793" i="2"/>
  <c r="C10792" i="2"/>
  <c r="C10791" i="2"/>
  <c r="C10790" i="2"/>
  <c r="C10789" i="2"/>
  <c r="C10788" i="2"/>
  <c r="C10787" i="2"/>
  <c r="C10786" i="2"/>
  <c r="C10785" i="2"/>
  <c r="C10784" i="2"/>
  <c r="C10783" i="2"/>
  <c r="C10782" i="2"/>
  <c r="C10781" i="2"/>
  <c r="C10780" i="2"/>
  <c r="C10779" i="2"/>
  <c r="C10778" i="2"/>
  <c r="C10777" i="2"/>
  <c r="C10776" i="2"/>
  <c r="C10775" i="2"/>
  <c r="C10774" i="2"/>
  <c r="C10773" i="2"/>
  <c r="C10772" i="2"/>
  <c r="C10771" i="2"/>
  <c r="C10770" i="2"/>
  <c r="C10769" i="2"/>
  <c r="C10768" i="2"/>
  <c r="C10767" i="2"/>
  <c r="C10766" i="2"/>
  <c r="C10765" i="2"/>
  <c r="C10764" i="2"/>
  <c r="C10763" i="2"/>
  <c r="C10762" i="2"/>
  <c r="C10761" i="2"/>
  <c r="C10760" i="2"/>
  <c r="C10759" i="2"/>
  <c r="C10758" i="2"/>
  <c r="C10757" i="2"/>
  <c r="C10756" i="2"/>
  <c r="C10755" i="2"/>
  <c r="C10754" i="2"/>
  <c r="C10753" i="2"/>
  <c r="C10752" i="2"/>
  <c r="C10751" i="2"/>
  <c r="C10750" i="2"/>
  <c r="C10749" i="2"/>
  <c r="C10748" i="2"/>
  <c r="C10747" i="2"/>
  <c r="C10746" i="2"/>
  <c r="C10745" i="2"/>
  <c r="C10744" i="2"/>
  <c r="C10743" i="2"/>
  <c r="C10742" i="2"/>
  <c r="C10741" i="2"/>
  <c r="C10740" i="2"/>
  <c r="C10739" i="2"/>
  <c r="C10738" i="2"/>
  <c r="C10737" i="2"/>
  <c r="C10736" i="2"/>
  <c r="C10735" i="2"/>
  <c r="C10734" i="2"/>
  <c r="C10733" i="2"/>
  <c r="C10732" i="2"/>
  <c r="C10731" i="2"/>
  <c r="C10730" i="2"/>
  <c r="C10729" i="2"/>
  <c r="C10728" i="2"/>
  <c r="C10727" i="2"/>
  <c r="C10726" i="2"/>
  <c r="C10725" i="2"/>
  <c r="C10724" i="2"/>
  <c r="C10723" i="2"/>
  <c r="C10722" i="2"/>
  <c r="C10721" i="2"/>
  <c r="C10720" i="2"/>
  <c r="C10719" i="2"/>
  <c r="C10718" i="2"/>
  <c r="C10717" i="2"/>
  <c r="C10716" i="2"/>
  <c r="C10715" i="2"/>
  <c r="C10714" i="2"/>
  <c r="C10713" i="2"/>
  <c r="C10712" i="2"/>
  <c r="C10711" i="2"/>
  <c r="C10710" i="2"/>
  <c r="C10709" i="2"/>
  <c r="C10708" i="2"/>
  <c r="C10707" i="2"/>
  <c r="C10706" i="2"/>
  <c r="C10705" i="2"/>
  <c r="C10704" i="2"/>
  <c r="C10703" i="2"/>
  <c r="C10702" i="2"/>
  <c r="C10701" i="2"/>
  <c r="C10700" i="2"/>
  <c r="C10699" i="2"/>
  <c r="C10698" i="2"/>
  <c r="C10697" i="2"/>
  <c r="C10696" i="2"/>
  <c r="C10695" i="2"/>
  <c r="C10694" i="2"/>
  <c r="C10693" i="2"/>
  <c r="C10692" i="2"/>
  <c r="C10691" i="2"/>
  <c r="C10690" i="2"/>
  <c r="C10689" i="2"/>
  <c r="C10688" i="2"/>
  <c r="C10687" i="2"/>
  <c r="C10686" i="2"/>
  <c r="C10685" i="2"/>
  <c r="C10684" i="2"/>
  <c r="C10683" i="2"/>
  <c r="C10682" i="2"/>
  <c r="C10681" i="2"/>
  <c r="C10680" i="2"/>
  <c r="C10679" i="2"/>
  <c r="C10678" i="2"/>
  <c r="C10677" i="2"/>
  <c r="C10676" i="2"/>
  <c r="C10675" i="2"/>
  <c r="C10674" i="2"/>
  <c r="C10673" i="2"/>
  <c r="C10672" i="2"/>
  <c r="C10671" i="2"/>
  <c r="C10670" i="2"/>
  <c r="C10669" i="2"/>
  <c r="C10668" i="2"/>
  <c r="C10667" i="2"/>
  <c r="C10666" i="2"/>
  <c r="C10665" i="2"/>
  <c r="C10664" i="2"/>
  <c r="C10663" i="2"/>
  <c r="C10662" i="2"/>
  <c r="C10661" i="2"/>
  <c r="C10660" i="2"/>
  <c r="C10659" i="2"/>
  <c r="C10658" i="2"/>
  <c r="C10657" i="2"/>
  <c r="C10656" i="2"/>
  <c r="C10655" i="2"/>
  <c r="C10654" i="2"/>
  <c r="C10653" i="2"/>
  <c r="C10652" i="2"/>
  <c r="C10651" i="2"/>
  <c r="C10650" i="2"/>
  <c r="C10649" i="2"/>
  <c r="C10648" i="2"/>
  <c r="C10647" i="2"/>
  <c r="C10646" i="2"/>
  <c r="C10645" i="2"/>
  <c r="C10644" i="2"/>
  <c r="C10643" i="2"/>
  <c r="C10642" i="2"/>
  <c r="C10641" i="2"/>
  <c r="C10640" i="2"/>
  <c r="C10639" i="2"/>
  <c r="C10638" i="2"/>
  <c r="C10637" i="2"/>
  <c r="C10636" i="2"/>
  <c r="C10635" i="2"/>
  <c r="C10634" i="2"/>
  <c r="C10633" i="2"/>
  <c r="C10632" i="2"/>
  <c r="C10631" i="2"/>
  <c r="C10630" i="2"/>
  <c r="C10629" i="2"/>
  <c r="C10628" i="2"/>
  <c r="C10627" i="2"/>
  <c r="C10626" i="2"/>
  <c r="C10625" i="2"/>
  <c r="C10624" i="2"/>
  <c r="C10623" i="2"/>
  <c r="C10622" i="2"/>
  <c r="C10621" i="2"/>
  <c r="C10620" i="2"/>
  <c r="C10619" i="2"/>
  <c r="C10618" i="2"/>
  <c r="C10617" i="2"/>
  <c r="C10616" i="2"/>
  <c r="C10615" i="2"/>
  <c r="C10614" i="2"/>
  <c r="C10613" i="2"/>
  <c r="C10612" i="2"/>
  <c r="C10611" i="2"/>
  <c r="C10610" i="2"/>
  <c r="C10609" i="2"/>
  <c r="C10608" i="2"/>
  <c r="C10607" i="2"/>
  <c r="C10606" i="2"/>
  <c r="C10605" i="2"/>
  <c r="C10604" i="2"/>
  <c r="C10603" i="2"/>
  <c r="C10602" i="2"/>
  <c r="C10601" i="2"/>
  <c r="C10600" i="2"/>
  <c r="C10599" i="2"/>
  <c r="C10598" i="2"/>
  <c r="C10597" i="2"/>
  <c r="C10596" i="2"/>
  <c r="C10595" i="2"/>
  <c r="C10594" i="2"/>
  <c r="C10593" i="2"/>
  <c r="C10592" i="2"/>
  <c r="C10591" i="2"/>
  <c r="C10590" i="2"/>
  <c r="C10589" i="2"/>
  <c r="C10588" i="2"/>
  <c r="C10587" i="2"/>
  <c r="C10586" i="2"/>
  <c r="C10585" i="2"/>
  <c r="C10584" i="2"/>
  <c r="C10583" i="2"/>
  <c r="C10582" i="2"/>
  <c r="C10581" i="2"/>
  <c r="C10580" i="2"/>
  <c r="C10579" i="2"/>
  <c r="C10578" i="2"/>
  <c r="C10577" i="2"/>
  <c r="C10576" i="2"/>
  <c r="C10575" i="2"/>
  <c r="C10574" i="2"/>
  <c r="C10573" i="2"/>
  <c r="C10572" i="2"/>
  <c r="C10571" i="2"/>
  <c r="C10570" i="2"/>
  <c r="C10569" i="2"/>
  <c r="C10568" i="2"/>
  <c r="C10567" i="2"/>
  <c r="C10566" i="2"/>
  <c r="C10565" i="2"/>
  <c r="C10564" i="2"/>
  <c r="C10563" i="2"/>
  <c r="C10562" i="2"/>
  <c r="C10561" i="2"/>
  <c r="C10560" i="2"/>
  <c r="C10559" i="2"/>
  <c r="C10558" i="2"/>
  <c r="C10557" i="2"/>
  <c r="C10556" i="2"/>
  <c r="C10555" i="2"/>
  <c r="C10554" i="2"/>
  <c r="C10553" i="2"/>
  <c r="C10552" i="2"/>
  <c r="C10551" i="2"/>
  <c r="C10550" i="2"/>
  <c r="C10549" i="2"/>
  <c r="C10548" i="2"/>
  <c r="C10547" i="2"/>
  <c r="C10546" i="2"/>
  <c r="C10545" i="2"/>
  <c r="C10544" i="2"/>
  <c r="C10543" i="2"/>
  <c r="C10542" i="2"/>
  <c r="C10541" i="2"/>
  <c r="C10540" i="2"/>
  <c r="C10539" i="2"/>
  <c r="C10538" i="2"/>
  <c r="C10537" i="2"/>
  <c r="C10536" i="2"/>
  <c r="C10535" i="2"/>
  <c r="C10534" i="2"/>
  <c r="C10533" i="2"/>
  <c r="C10532" i="2"/>
  <c r="C10531" i="2"/>
  <c r="C10530" i="2"/>
  <c r="C10529" i="2"/>
  <c r="C10528" i="2"/>
  <c r="C10527" i="2"/>
  <c r="C10526" i="2"/>
  <c r="C10525" i="2"/>
  <c r="C10524" i="2"/>
  <c r="C10523" i="2"/>
  <c r="C10522" i="2"/>
  <c r="C10521" i="2"/>
  <c r="C10520" i="2"/>
  <c r="C10519" i="2"/>
  <c r="C10518" i="2"/>
  <c r="C10517" i="2"/>
  <c r="C10516" i="2"/>
  <c r="C10515" i="2"/>
  <c r="C10514" i="2"/>
  <c r="C10513" i="2"/>
  <c r="C10512" i="2"/>
  <c r="C10511" i="2"/>
  <c r="C10510" i="2"/>
  <c r="C10509" i="2"/>
  <c r="C10508" i="2"/>
  <c r="C10507" i="2"/>
  <c r="C10506" i="2"/>
  <c r="C10505" i="2"/>
  <c r="C10504" i="2"/>
  <c r="C10503" i="2"/>
  <c r="C10502" i="2"/>
  <c r="C10501" i="2"/>
  <c r="C10500" i="2"/>
  <c r="C10499" i="2"/>
  <c r="C10498" i="2"/>
  <c r="C10497" i="2"/>
  <c r="C10496" i="2"/>
  <c r="C10495" i="2"/>
  <c r="C10494" i="2"/>
  <c r="C10493" i="2"/>
  <c r="C10492" i="2"/>
  <c r="C10491" i="2"/>
  <c r="C10490" i="2"/>
  <c r="C10489" i="2"/>
  <c r="C10488" i="2"/>
  <c r="C10487" i="2"/>
  <c r="C10486" i="2"/>
  <c r="C10485" i="2"/>
  <c r="C10484" i="2"/>
  <c r="C10483" i="2"/>
  <c r="C10482" i="2"/>
  <c r="C10481" i="2"/>
  <c r="C10480" i="2"/>
  <c r="C10479" i="2"/>
  <c r="C10478" i="2"/>
  <c r="C10477" i="2"/>
  <c r="C10476" i="2"/>
  <c r="C10475" i="2"/>
  <c r="C10474" i="2"/>
  <c r="C10473" i="2"/>
  <c r="C10472" i="2"/>
  <c r="C10471" i="2"/>
  <c r="C10470" i="2"/>
  <c r="C10469" i="2"/>
  <c r="C10468" i="2"/>
  <c r="C10467" i="2"/>
  <c r="C10466" i="2"/>
  <c r="C10465" i="2"/>
  <c r="C10464" i="2"/>
  <c r="C10463" i="2"/>
  <c r="C10462" i="2"/>
  <c r="C10461" i="2"/>
  <c r="C10460" i="2"/>
  <c r="C10459" i="2"/>
  <c r="C10458" i="2"/>
  <c r="C10457" i="2"/>
  <c r="C10456" i="2"/>
  <c r="C10455" i="2"/>
  <c r="C10454" i="2"/>
  <c r="C10453" i="2"/>
  <c r="C10452" i="2"/>
  <c r="C10451" i="2"/>
  <c r="C10450" i="2"/>
  <c r="C10449" i="2"/>
  <c r="C10448" i="2"/>
  <c r="C10447" i="2"/>
  <c r="C10446" i="2"/>
  <c r="C10445" i="2"/>
  <c r="C10444" i="2"/>
  <c r="C10443" i="2"/>
  <c r="C10442" i="2"/>
  <c r="C10441" i="2"/>
  <c r="C10440" i="2"/>
  <c r="C10439" i="2"/>
  <c r="C10438" i="2"/>
  <c r="C10437" i="2"/>
  <c r="C10436" i="2"/>
  <c r="C10435" i="2"/>
  <c r="C10434" i="2"/>
  <c r="C10433" i="2"/>
  <c r="C10432" i="2"/>
  <c r="C10431" i="2"/>
  <c r="C10430" i="2"/>
  <c r="C10429" i="2"/>
  <c r="C10428" i="2"/>
  <c r="C10427" i="2"/>
  <c r="C10426" i="2"/>
  <c r="C10425" i="2"/>
  <c r="C10424" i="2"/>
  <c r="C10423" i="2"/>
  <c r="C10422" i="2"/>
  <c r="C10421" i="2"/>
  <c r="C10420" i="2"/>
  <c r="C10419" i="2"/>
  <c r="C10418" i="2"/>
  <c r="C10417" i="2"/>
  <c r="C10416" i="2"/>
  <c r="C10415" i="2"/>
  <c r="C10414" i="2"/>
  <c r="C10413" i="2"/>
  <c r="C10412" i="2"/>
  <c r="C10411" i="2"/>
  <c r="C10410" i="2"/>
  <c r="C10409" i="2"/>
  <c r="C10408" i="2"/>
  <c r="C10407" i="2"/>
  <c r="C10406" i="2"/>
  <c r="C10405" i="2"/>
  <c r="C10404" i="2"/>
  <c r="C10403" i="2"/>
  <c r="C10402" i="2"/>
  <c r="C10401" i="2"/>
  <c r="C10400" i="2"/>
  <c r="C10399" i="2"/>
  <c r="C10398" i="2"/>
  <c r="C10397" i="2"/>
  <c r="C10396" i="2"/>
  <c r="C10395" i="2"/>
  <c r="C10394" i="2"/>
  <c r="C10393" i="2"/>
  <c r="C10392" i="2"/>
  <c r="C10391" i="2"/>
  <c r="C10390" i="2"/>
  <c r="C10389" i="2"/>
  <c r="C10388" i="2"/>
  <c r="C10387" i="2"/>
  <c r="C10386" i="2"/>
  <c r="C10385" i="2"/>
  <c r="C10384" i="2"/>
  <c r="C10383" i="2"/>
  <c r="C10382" i="2"/>
  <c r="C10381" i="2"/>
  <c r="C10380" i="2"/>
  <c r="C10379" i="2"/>
  <c r="C10378" i="2"/>
  <c r="C10377" i="2"/>
  <c r="C10376" i="2"/>
  <c r="C10375" i="2"/>
  <c r="C10374" i="2"/>
  <c r="C10373" i="2"/>
  <c r="C10372" i="2"/>
  <c r="C10371" i="2"/>
  <c r="C10370" i="2"/>
  <c r="C10369" i="2"/>
  <c r="C10368" i="2"/>
  <c r="C10367" i="2"/>
  <c r="C10366" i="2"/>
  <c r="C10365" i="2"/>
  <c r="C10364" i="2"/>
  <c r="C10363" i="2"/>
  <c r="C10362" i="2"/>
  <c r="C10361" i="2"/>
  <c r="C10360" i="2"/>
  <c r="C10359" i="2"/>
  <c r="C10358" i="2"/>
  <c r="C10357" i="2"/>
  <c r="C10356" i="2"/>
  <c r="C10355" i="2"/>
  <c r="C10354" i="2"/>
  <c r="C10353" i="2"/>
  <c r="C10352" i="2"/>
  <c r="C10351" i="2"/>
  <c r="C10350" i="2"/>
  <c r="C10349" i="2"/>
  <c r="C10348" i="2"/>
  <c r="C10347" i="2"/>
  <c r="C10346" i="2"/>
  <c r="C10345" i="2"/>
  <c r="C10344" i="2"/>
  <c r="C10343" i="2"/>
  <c r="C10342" i="2"/>
  <c r="C10341" i="2"/>
  <c r="C10340" i="2"/>
  <c r="C10339" i="2"/>
  <c r="C10338" i="2"/>
  <c r="C10337" i="2"/>
  <c r="C10336" i="2"/>
  <c r="C10335" i="2"/>
  <c r="C10334" i="2"/>
  <c r="C10333" i="2"/>
  <c r="C10332" i="2"/>
  <c r="C10331" i="2"/>
  <c r="C10330" i="2"/>
  <c r="C10329" i="2"/>
  <c r="C10328" i="2"/>
  <c r="C10327" i="2"/>
  <c r="C10326" i="2"/>
  <c r="C10325" i="2"/>
  <c r="C10324" i="2"/>
  <c r="C10323" i="2"/>
  <c r="C10322" i="2"/>
  <c r="C10321" i="2"/>
  <c r="C10320" i="2"/>
  <c r="C10319" i="2"/>
  <c r="C10318" i="2"/>
  <c r="C10317" i="2"/>
  <c r="C10316" i="2"/>
  <c r="C10315" i="2"/>
  <c r="C10314" i="2"/>
  <c r="C10313" i="2"/>
  <c r="C10312" i="2"/>
  <c r="C10311" i="2"/>
  <c r="C10310" i="2"/>
  <c r="C10309" i="2"/>
  <c r="C10308" i="2"/>
  <c r="C10307" i="2"/>
  <c r="C10306" i="2"/>
  <c r="C10305" i="2"/>
  <c r="C10304" i="2"/>
  <c r="C10303" i="2"/>
  <c r="C10302" i="2"/>
  <c r="C10301" i="2"/>
  <c r="C10300" i="2"/>
  <c r="C10299" i="2"/>
  <c r="C10298" i="2"/>
  <c r="C10297" i="2"/>
  <c r="C10296" i="2"/>
  <c r="C10295" i="2"/>
  <c r="C10294" i="2"/>
  <c r="C10293" i="2"/>
  <c r="C10292" i="2"/>
  <c r="C10291" i="2"/>
  <c r="C10290" i="2"/>
  <c r="C10289" i="2"/>
  <c r="C10288" i="2"/>
  <c r="C10287" i="2"/>
  <c r="C10286" i="2"/>
  <c r="C10285" i="2"/>
  <c r="C10284" i="2"/>
  <c r="C10283" i="2"/>
  <c r="C10282" i="2"/>
  <c r="C10281" i="2"/>
  <c r="C10280" i="2"/>
  <c r="C10279" i="2"/>
  <c r="C10278" i="2"/>
  <c r="C10277" i="2"/>
  <c r="C10276" i="2"/>
  <c r="C10275" i="2"/>
  <c r="C10274" i="2"/>
  <c r="C10273" i="2"/>
  <c r="C10272" i="2"/>
  <c r="C10271" i="2"/>
  <c r="C10270" i="2"/>
  <c r="C10269" i="2"/>
  <c r="C10268" i="2"/>
  <c r="C10267" i="2"/>
  <c r="C10266" i="2"/>
  <c r="C10265" i="2"/>
  <c r="C10264" i="2"/>
  <c r="C10263" i="2"/>
  <c r="C10262" i="2"/>
  <c r="C10261" i="2"/>
  <c r="C10260" i="2"/>
  <c r="C10259" i="2"/>
  <c r="C10258" i="2"/>
  <c r="C10257" i="2"/>
  <c r="C10256" i="2"/>
  <c r="C10255" i="2"/>
  <c r="C10254" i="2"/>
  <c r="C10253" i="2"/>
  <c r="C10252" i="2"/>
  <c r="C10251" i="2"/>
  <c r="C10250" i="2"/>
  <c r="C10249" i="2"/>
  <c r="C10248" i="2"/>
  <c r="C10247" i="2"/>
  <c r="C10246" i="2"/>
  <c r="C10245" i="2"/>
  <c r="C10244" i="2"/>
  <c r="C10243" i="2"/>
  <c r="C10242" i="2"/>
  <c r="C10241" i="2"/>
  <c r="C10240" i="2"/>
  <c r="C10239" i="2"/>
  <c r="C10238" i="2"/>
  <c r="C10237" i="2"/>
  <c r="C10236" i="2"/>
  <c r="C10235" i="2"/>
  <c r="C10234" i="2"/>
  <c r="C10233" i="2"/>
  <c r="C10232" i="2"/>
  <c r="C10231" i="2"/>
  <c r="C10230" i="2"/>
  <c r="C10229" i="2"/>
  <c r="C10228" i="2"/>
  <c r="C10227" i="2"/>
  <c r="C10226" i="2"/>
  <c r="C10225" i="2"/>
  <c r="C10224" i="2"/>
  <c r="C10223" i="2"/>
  <c r="C10222" i="2"/>
  <c r="C10221" i="2"/>
  <c r="C10220" i="2"/>
  <c r="C10219" i="2"/>
  <c r="C10218" i="2"/>
  <c r="C10217" i="2"/>
  <c r="C10216" i="2"/>
  <c r="C10215" i="2"/>
  <c r="C10214" i="2"/>
  <c r="C10213" i="2"/>
  <c r="C10212" i="2"/>
  <c r="C10211" i="2"/>
  <c r="C10210" i="2"/>
  <c r="C10209" i="2"/>
  <c r="C10208" i="2"/>
  <c r="C10207" i="2"/>
  <c r="C10206" i="2"/>
  <c r="C10205" i="2"/>
  <c r="C10204" i="2"/>
  <c r="C10203" i="2"/>
  <c r="C10202" i="2"/>
  <c r="C10201" i="2"/>
  <c r="C10200" i="2"/>
  <c r="C10199" i="2"/>
  <c r="C10198" i="2"/>
  <c r="C10197" i="2"/>
  <c r="C10196" i="2"/>
  <c r="C10195" i="2"/>
  <c r="C10194" i="2"/>
  <c r="C10193" i="2"/>
  <c r="C10192" i="2"/>
  <c r="C10191" i="2"/>
  <c r="C10190" i="2"/>
  <c r="C10189" i="2"/>
  <c r="C10188" i="2"/>
  <c r="C10187" i="2"/>
  <c r="C10186" i="2"/>
  <c r="C10185" i="2"/>
  <c r="C10184" i="2"/>
  <c r="C10183" i="2"/>
  <c r="C10182" i="2"/>
  <c r="C10181" i="2"/>
  <c r="C10180" i="2"/>
  <c r="C10179" i="2"/>
  <c r="C10178" i="2"/>
  <c r="C10177" i="2"/>
  <c r="C10176" i="2"/>
  <c r="C10175" i="2"/>
  <c r="C10174" i="2"/>
  <c r="C10173" i="2"/>
  <c r="C10172" i="2"/>
  <c r="C10171" i="2"/>
  <c r="C10170" i="2"/>
  <c r="C10169" i="2"/>
  <c r="C10168" i="2"/>
  <c r="C10167" i="2"/>
  <c r="C10166" i="2"/>
  <c r="C10165" i="2"/>
  <c r="C10164" i="2"/>
  <c r="C10163" i="2"/>
  <c r="C10162" i="2"/>
  <c r="C10161" i="2"/>
  <c r="C10160" i="2"/>
  <c r="C10159" i="2"/>
  <c r="C10158" i="2"/>
  <c r="C10157" i="2"/>
  <c r="C10156" i="2"/>
  <c r="C10155" i="2"/>
  <c r="C10154" i="2"/>
  <c r="C10153" i="2"/>
  <c r="C10152" i="2"/>
  <c r="C10151" i="2"/>
  <c r="C10150" i="2"/>
  <c r="C10149" i="2"/>
  <c r="C10148" i="2"/>
  <c r="C10147" i="2"/>
  <c r="C10146" i="2"/>
  <c r="C10145" i="2"/>
  <c r="C10144" i="2"/>
  <c r="C10143" i="2"/>
  <c r="C10142" i="2"/>
  <c r="C10141" i="2"/>
  <c r="C10140" i="2"/>
  <c r="C10139" i="2"/>
  <c r="C10138" i="2"/>
  <c r="C10137" i="2"/>
  <c r="C10136" i="2"/>
  <c r="C10135" i="2"/>
  <c r="C10134" i="2"/>
  <c r="C10133" i="2"/>
  <c r="C10132" i="2"/>
  <c r="C10131" i="2"/>
  <c r="C10130" i="2"/>
  <c r="C10129" i="2"/>
  <c r="C10128" i="2"/>
  <c r="C10127" i="2"/>
  <c r="C10126" i="2"/>
  <c r="C10125" i="2"/>
  <c r="C10124" i="2"/>
  <c r="C10123" i="2"/>
  <c r="C10122" i="2"/>
  <c r="C10121" i="2"/>
  <c r="C10120" i="2"/>
  <c r="C10119" i="2"/>
  <c r="C10118" i="2"/>
  <c r="C10117" i="2"/>
  <c r="C10116" i="2"/>
  <c r="C10115" i="2"/>
  <c r="C10114" i="2"/>
  <c r="C10113" i="2"/>
  <c r="C10112" i="2"/>
  <c r="C10111" i="2"/>
  <c r="C10110" i="2"/>
  <c r="C10109" i="2"/>
  <c r="C10108" i="2"/>
  <c r="C10107" i="2"/>
  <c r="C10106" i="2"/>
  <c r="C10105" i="2"/>
  <c r="C10104" i="2"/>
  <c r="C10103" i="2"/>
  <c r="C10102" i="2"/>
  <c r="C10101" i="2"/>
  <c r="C10100" i="2"/>
  <c r="C10099" i="2"/>
  <c r="C10098" i="2"/>
  <c r="C10097" i="2"/>
  <c r="C10096" i="2"/>
  <c r="C10095" i="2"/>
  <c r="C10094" i="2"/>
  <c r="C10093" i="2"/>
  <c r="C10092" i="2"/>
  <c r="C10091" i="2"/>
  <c r="C10090" i="2"/>
  <c r="C10089" i="2"/>
  <c r="C10088" i="2"/>
  <c r="C10087" i="2"/>
  <c r="C10086" i="2"/>
  <c r="C10085" i="2"/>
  <c r="C10084" i="2"/>
  <c r="C10083" i="2"/>
  <c r="C10082" i="2"/>
  <c r="C10081" i="2"/>
  <c r="C10080" i="2"/>
  <c r="C10079" i="2"/>
  <c r="C10078" i="2"/>
  <c r="C10077" i="2"/>
  <c r="C10076" i="2"/>
  <c r="C10075" i="2"/>
  <c r="C10074" i="2"/>
  <c r="C10073" i="2"/>
  <c r="C10072" i="2"/>
  <c r="C10071" i="2"/>
  <c r="C10070" i="2"/>
  <c r="C10069" i="2"/>
  <c r="C10068" i="2"/>
  <c r="C10067" i="2"/>
  <c r="C10066" i="2"/>
  <c r="C10065" i="2"/>
  <c r="C10064" i="2"/>
  <c r="C10063" i="2"/>
  <c r="C10062" i="2"/>
  <c r="C10061" i="2"/>
  <c r="C10060" i="2"/>
  <c r="C10059" i="2"/>
  <c r="C10058" i="2"/>
  <c r="C10057" i="2"/>
  <c r="C10056" i="2"/>
  <c r="C10055" i="2"/>
  <c r="C10054" i="2"/>
  <c r="C10053" i="2"/>
  <c r="C10052" i="2"/>
  <c r="C10051" i="2"/>
  <c r="C10050" i="2"/>
  <c r="C10049" i="2"/>
  <c r="C10048" i="2"/>
  <c r="C10047" i="2"/>
  <c r="C10046" i="2"/>
  <c r="C10045" i="2"/>
  <c r="C10044" i="2"/>
  <c r="C10043" i="2"/>
  <c r="C10042" i="2"/>
  <c r="C10041" i="2"/>
  <c r="C10040" i="2"/>
  <c r="C10039" i="2"/>
  <c r="C10038" i="2"/>
  <c r="C10037" i="2"/>
  <c r="C10036" i="2"/>
  <c r="C10035" i="2"/>
  <c r="C10034" i="2"/>
  <c r="C10033" i="2"/>
  <c r="C10032" i="2"/>
  <c r="C10031" i="2"/>
  <c r="C10030" i="2"/>
  <c r="C10029" i="2"/>
  <c r="C10028" i="2"/>
  <c r="C10027" i="2"/>
  <c r="C10026" i="2"/>
  <c r="C10025" i="2"/>
  <c r="C10024" i="2"/>
  <c r="C10023" i="2"/>
  <c r="C10022" i="2"/>
  <c r="C10021" i="2"/>
  <c r="C10020" i="2"/>
  <c r="C10019" i="2"/>
  <c r="C10018" i="2"/>
  <c r="C10017" i="2"/>
  <c r="C10016" i="2"/>
  <c r="C10015" i="2"/>
  <c r="C10014" i="2"/>
  <c r="C10013" i="2"/>
  <c r="C10012" i="2"/>
  <c r="C10011" i="2"/>
  <c r="C10010" i="2"/>
  <c r="C10009" i="2"/>
  <c r="C10008" i="2"/>
  <c r="C10007" i="2"/>
  <c r="C10006" i="2"/>
  <c r="C10005" i="2"/>
  <c r="C10004" i="2"/>
  <c r="C10003" i="2"/>
  <c r="C10002" i="2"/>
  <c r="C10001" i="2"/>
  <c r="C10000" i="2"/>
  <c r="C9999" i="2"/>
  <c r="C9998" i="2"/>
  <c r="C9997" i="2"/>
  <c r="C9996" i="2"/>
  <c r="C9995" i="2"/>
  <c r="C9994" i="2"/>
  <c r="C9993" i="2"/>
  <c r="C9992" i="2"/>
  <c r="C9991" i="2"/>
  <c r="C9990" i="2"/>
  <c r="C9989" i="2"/>
  <c r="C9988" i="2"/>
  <c r="C9987" i="2"/>
  <c r="C9986" i="2"/>
  <c r="C9985" i="2"/>
  <c r="C9984" i="2"/>
  <c r="C9983" i="2"/>
  <c r="C9982" i="2"/>
  <c r="C9981" i="2"/>
  <c r="C9980" i="2"/>
  <c r="C9979" i="2"/>
  <c r="C9978" i="2"/>
  <c r="C9977" i="2"/>
  <c r="C9976" i="2"/>
  <c r="C9975" i="2"/>
  <c r="C9974" i="2"/>
  <c r="C9973" i="2"/>
  <c r="C9972" i="2"/>
  <c r="C9971" i="2"/>
  <c r="C9970" i="2"/>
  <c r="C9969" i="2"/>
  <c r="C9968" i="2"/>
  <c r="C9967" i="2"/>
  <c r="C9966" i="2"/>
  <c r="C9965" i="2"/>
  <c r="C9964" i="2"/>
  <c r="C9963" i="2"/>
  <c r="C9962" i="2"/>
  <c r="C9961" i="2"/>
  <c r="C9960" i="2"/>
  <c r="C9959" i="2"/>
  <c r="C9958" i="2"/>
  <c r="C9957" i="2"/>
  <c r="C9956" i="2"/>
  <c r="C9955" i="2"/>
  <c r="C9954" i="2"/>
  <c r="C9953" i="2"/>
  <c r="C9952" i="2"/>
  <c r="C9951" i="2"/>
  <c r="C9950" i="2"/>
  <c r="C9949" i="2"/>
  <c r="C9948" i="2"/>
  <c r="C9947" i="2"/>
  <c r="C9946" i="2"/>
  <c r="C9945" i="2"/>
  <c r="C9944" i="2"/>
  <c r="C9943" i="2"/>
  <c r="C9942" i="2"/>
  <c r="C9941" i="2"/>
  <c r="C9940" i="2"/>
  <c r="C9939" i="2"/>
  <c r="C9938" i="2"/>
  <c r="C9937" i="2"/>
  <c r="C9936" i="2"/>
  <c r="C9935" i="2"/>
  <c r="C9934" i="2"/>
  <c r="C9933" i="2"/>
  <c r="C9932" i="2"/>
  <c r="C9931" i="2"/>
  <c r="C9930" i="2"/>
  <c r="C9929" i="2"/>
  <c r="C9928" i="2"/>
  <c r="C9927" i="2"/>
  <c r="C9926" i="2"/>
  <c r="C9925" i="2"/>
  <c r="C9924" i="2"/>
  <c r="C9923" i="2"/>
  <c r="C9922" i="2"/>
  <c r="C9921" i="2"/>
  <c r="C9920" i="2"/>
  <c r="C9919" i="2"/>
  <c r="C9918" i="2"/>
  <c r="C9917" i="2"/>
  <c r="C9916" i="2"/>
  <c r="C9915" i="2"/>
  <c r="C9914" i="2"/>
  <c r="C9913" i="2"/>
  <c r="C9912" i="2"/>
  <c r="C9911" i="2"/>
  <c r="C9910" i="2"/>
  <c r="C9909" i="2"/>
  <c r="C9908" i="2"/>
  <c r="C9907" i="2"/>
  <c r="C9906" i="2"/>
  <c r="C9905" i="2"/>
  <c r="C9904" i="2"/>
  <c r="C9903" i="2"/>
  <c r="C9902" i="2"/>
  <c r="C9901" i="2"/>
  <c r="C9900" i="2"/>
  <c r="C9899" i="2"/>
  <c r="C9898" i="2"/>
  <c r="C9897" i="2"/>
  <c r="C9896" i="2"/>
  <c r="C9895" i="2"/>
  <c r="C9894" i="2"/>
  <c r="C9893" i="2"/>
  <c r="C9892" i="2"/>
  <c r="C9891" i="2"/>
  <c r="C9890" i="2"/>
  <c r="C9889" i="2"/>
  <c r="C9888" i="2"/>
  <c r="C9887" i="2"/>
  <c r="C9886" i="2"/>
  <c r="C9885" i="2"/>
  <c r="C9884" i="2"/>
  <c r="C9883" i="2"/>
  <c r="C9882" i="2"/>
  <c r="C9881" i="2"/>
  <c r="C9880" i="2"/>
  <c r="C9879" i="2"/>
  <c r="C9878" i="2"/>
  <c r="C9877" i="2"/>
  <c r="C9876" i="2"/>
  <c r="C9875" i="2"/>
  <c r="C9874" i="2"/>
  <c r="C9873" i="2"/>
  <c r="C9872" i="2"/>
  <c r="C9871" i="2"/>
  <c r="C9870" i="2"/>
  <c r="C9869" i="2"/>
  <c r="C9868" i="2"/>
  <c r="C9867" i="2"/>
  <c r="C9866" i="2"/>
  <c r="C9865" i="2"/>
  <c r="C9864" i="2"/>
  <c r="C9863" i="2"/>
  <c r="C9862" i="2"/>
  <c r="C9861" i="2"/>
  <c r="C9860" i="2"/>
  <c r="C9859" i="2"/>
  <c r="C9858" i="2"/>
  <c r="C9857" i="2"/>
  <c r="C9856" i="2"/>
  <c r="C9855" i="2"/>
  <c r="C9854" i="2"/>
  <c r="C9853" i="2"/>
  <c r="C9852" i="2"/>
  <c r="C9851" i="2"/>
  <c r="C9850" i="2"/>
  <c r="C9849" i="2"/>
  <c r="C9848" i="2"/>
  <c r="C9847" i="2"/>
  <c r="C9846" i="2"/>
  <c r="C9845" i="2"/>
  <c r="C9844" i="2"/>
  <c r="C9843" i="2"/>
  <c r="C9842" i="2"/>
  <c r="C9841" i="2"/>
  <c r="C9840" i="2"/>
  <c r="C9839" i="2"/>
  <c r="C9838" i="2"/>
  <c r="C9837" i="2"/>
  <c r="C9836" i="2"/>
  <c r="C9835" i="2"/>
  <c r="C9834" i="2"/>
  <c r="C9833" i="2"/>
  <c r="C9832" i="2"/>
  <c r="C9831" i="2"/>
  <c r="C9830" i="2"/>
  <c r="C9829" i="2"/>
  <c r="C9828" i="2"/>
  <c r="C9827" i="2"/>
  <c r="C9826" i="2"/>
  <c r="C9825" i="2"/>
  <c r="C9824" i="2"/>
  <c r="C9823" i="2"/>
  <c r="C9822" i="2"/>
  <c r="C9821" i="2"/>
  <c r="C9820" i="2"/>
  <c r="C9819" i="2"/>
  <c r="C9818" i="2"/>
  <c r="C9817" i="2"/>
  <c r="C9816" i="2"/>
  <c r="C9815" i="2"/>
  <c r="C9814" i="2"/>
  <c r="C9813" i="2"/>
  <c r="C9812" i="2"/>
  <c r="C9811" i="2"/>
  <c r="C9810" i="2"/>
  <c r="C9809" i="2"/>
  <c r="C9808" i="2"/>
  <c r="C9807" i="2"/>
  <c r="C9806" i="2"/>
  <c r="C9805" i="2"/>
  <c r="C9804" i="2"/>
  <c r="C9803" i="2"/>
  <c r="C9802" i="2"/>
  <c r="C9801" i="2"/>
  <c r="C9800" i="2"/>
  <c r="C9799" i="2"/>
  <c r="C9798" i="2"/>
  <c r="C9797" i="2"/>
  <c r="C9796" i="2"/>
  <c r="C9795" i="2"/>
  <c r="C9794" i="2"/>
  <c r="C9793" i="2"/>
  <c r="C9792" i="2"/>
  <c r="C9791" i="2"/>
  <c r="C9790" i="2"/>
  <c r="C9789" i="2"/>
  <c r="C9788" i="2"/>
  <c r="C9787" i="2"/>
  <c r="C9786" i="2"/>
  <c r="C9785" i="2"/>
  <c r="C9784" i="2"/>
  <c r="C9783" i="2"/>
  <c r="C9782" i="2"/>
  <c r="C9781" i="2"/>
  <c r="C9780" i="2"/>
  <c r="C9779" i="2"/>
  <c r="C9778" i="2"/>
  <c r="C9777" i="2"/>
  <c r="C9776" i="2"/>
  <c r="C9775" i="2"/>
  <c r="C9774" i="2"/>
  <c r="C9773" i="2"/>
  <c r="C9772" i="2"/>
  <c r="C9771" i="2"/>
  <c r="C9770" i="2"/>
  <c r="C9769" i="2"/>
  <c r="C9768" i="2"/>
  <c r="C9767" i="2"/>
  <c r="C9766" i="2"/>
  <c r="C9765" i="2"/>
  <c r="C9764" i="2"/>
  <c r="C9763" i="2"/>
  <c r="C9762" i="2"/>
  <c r="C9761" i="2"/>
  <c r="C9760" i="2"/>
  <c r="C9759" i="2"/>
  <c r="C9758" i="2"/>
  <c r="C9757" i="2"/>
  <c r="C9756" i="2"/>
  <c r="C9755" i="2"/>
  <c r="C9754" i="2"/>
  <c r="C9753" i="2"/>
  <c r="C9752" i="2"/>
  <c r="C9751" i="2"/>
  <c r="C9750" i="2"/>
  <c r="C9749" i="2"/>
  <c r="C9748" i="2"/>
  <c r="C9747" i="2"/>
  <c r="C9746" i="2"/>
  <c r="C9745" i="2"/>
  <c r="C9744" i="2"/>
  <c r="C9743" i="2"/>
  <c r="C9742" i="2"/>
  <c r="C9741" i="2"/>
  <c r="C9740" i="2"/>
  <c r="C9739" i="2"/>
  <c r="C9738" i="2"/>
  <c r="C9737" i="2"/>
  <c r="C9736" i="2"/>
  <c r="C9735" i="2"/>
  <c r="C9734" i="2"/>
  <c r="C9733" i="2"/>
  <c r="C9732" i="2"/>
  <c r="C9731" i="2"/>
  <c r="C9730" i="2"/>
  <c r="C9729" i="2"/>
  <c r="C9728" i="2"/>
  <c r="C9727" i="2"/>
  <c r="C9726" i="2"/>
  <c r="C9725" i="2"/>
  <c r="C9724" i="2"/>
  <c r="C9723" i="2"/>
  <c r="C9722" i="2"/>
  <c r="C9721" i="2"/>
  <c r="C9720" i="2"/>
  <c r="C9719" i="2"/>
  <c r="C9718" i="2"/>
  <c r="C9717" i="2"/>
  <c r="C9716" i="2"/>
  <c r="C9715" i="2"/>
  <c r="C9714" i="2"/>
  <c r="C9713" i="2"/>
  <c r="C9712" i="2"/>
  <c r="C9711" i="2"/>
  <c r="C9710" i="2"/>
  <c r="C9709" i="2"/>
  <c r="C9708" i="2"/>
  <c r="C9707" i="2"/>
  <c r="C9706" i="2"/>
  <c r="C9705" i="2"/>
  <c r="C9704" i="2"/>
  <c r="C9703" i="2"/>
  <c r="C9702" i="2"/>
  <c r="C9701" i="2"/>
  <c r="C9700" i="2"/>
  <c r="C9699" i="2"/>
  <c r="C9698" i="2"/>
  <c r="C9697" i="2"/>
  <c r="C9696" i="2"/>
  <c r="C9695" i="2"/>
  <c r="C9694" i="2"/>
  <c r="C9693" i="2"/>
  <c r="C9692" i="2"/>
  <c r="C9691" i="2"/>
  <c r="C9690" i="2"/>
  <c r="C9689" i="2"/>
  <c r="C9688" i="2"/>
  <c r="C9687" i="2"/>
  <c r="C9686" i="2"/>
  <c r="C9685" i="2"/>
  <c r="C9684" i="2"/>
  <c r="C9683" i="2"/>
  <c r="C9682" i="2"/>
  <c r="C9681" i="2"/>
  <c r="C9680" i="2"/>
  <c r="C9679" i="2"/>
  <c r="C9678" i="2"/>
  <c r="C9677" i="2"/>
  <c r="C9676" i="2"/>
  <c r="C9675" i="2"/>
  <c r="C9674" i="2"/>
  <c r="C9673" i="2"/>
  <c r="C9672" i="2"/>
  <c r="C9671" i="2"/>
  <c r="C9670" i="2"/>
  <c r="C9669" i="2"/>
  <c r="C9668" i="2"/>
  <c r="C9667" i="2"/>
  <c r="C9666" i="2"/>
  <c r="C9665" i="2"/>
  <c r="C9664" i="2"/>
  <c r="C9663" i="2"/>
  <c r="C9662" i="2"/>
  <c r="C9661" i="2"/>
  <c r="C9660" i="2"/>
  <c r="C9659" i="2"/>
  <c r="C9658" i="2"/>
  <c r="C9657" i="2"/>
  <c r="C9656" i="2"/>
  <c r="C9655" i="2"/>
  <c r="C9654" i="2"/>
  <c r="C9653" i="2"/>
  <c r="C9652" i="2"/>
  <c r="C9651" i="2"/>
  <c r="C9650" i="2"/>
  <c r="C9649" i="2"/>
  <c r="C9648" i="2"/>
  <c r="C9647" i="2"/>
  <c r="C9646" i="2"/>
  <c r="C9645" i="2"/>
  <c r="C9644" i="2"/>
  <c r="C9643" i="2"/>
  <c r="C9642" i="2"/>
  <c r="C9641" i="2"/>
  <c r="C9640" i="2"/>
  <c r="C9639" i="2"/>
  <c r="C9638" i="2"/>
  <c r="C9637" i="2"/>
  <c r="C9636" i="2"/>
  <c r="C9635" i="2"/>
  <c r="C9634" i="2"/>
  <c r="C9633" i="2"/>
  <c r="C9632" i="2"/>
  <c r="C9631" i="2"/>
  <c r="C9630" i="2"/>
  <c r="C9629" i="2"/>
  <c r="C9628" i="2"/>
  <c r="C9627" i="2"/>
  <c r="C9626" i="2"/>
  <c r="C9625" i="2"/>
  <c r="C9624" i="2"/>
  <c r="C9623" i="2"/>
  <c r="C9622" i="2"/>
  <c r="C9621" i="2"/>
  <c r="C9620" i="2"/>
  <c r="C9619" i="2"/>
  <c r="C9618" i="2"/>
  <c r="C9617" i="2"/>
  <c r="C9616" i="2"/>
  <c r="C9615" i="2"/>
  <c r="C9614" i="2"/>
  <c r="C9613" i="2"/>
  <c r="C9612" i="2"/>
  <c r="C9611" i="2"/>
  <c r="C9610" i="2"/>
  <c r="C9609" i="2"/>
  <c r="C9608" i="2"/>
  <c r="C9607" i="2"/>
  <c r="C9606" i="2"/>
  <c r="C9605" i="2"/>
  <c r="C9604" i="2"/>
  <c r="C9603" i="2"/>
  <c r="C9602" i="2"/>
  <c r="C9601" i="2"/>
  <c r="C9600" i="2"/>
  <c r="C9599" i="2"/>
  <c r="C9598" i="2"/>
  <c r="C9597" i="2"/>
  <c r="C9596" i="2"/>
  <c r="C9595" i="2"/>
  <c r="C9594" i="2"/>
  <c r="C9593" i="2"/>
  <c r="C9592" i="2"/>
  <c r="C9591" i="2"/>
  <c r="C9590" i="2"/>
  <c r="C9589" i="2"/>
  <c r="C9588" i="2"/>
  <c r="C9587" i="2"/>
  <c r="C9586" i="2"/>
  <c r="C9585" i="2"/>
  <c r="C9584" i="2"/>
  <c r="C9583" i="2"/>
  <c r="C9582" i="2"/>
  <c r="C9581" i="2"/>
  <c r="C9580" i="2"/>
  <c r="C9579" i="2"/>
  <c r="C9578" i="2"/>
  <c r="C9577" i="2"/>
  <c r="C9576" i="2"/>
  <c r="C9575" i="2"/>
  <c r="C9574" i="2"/>
  <c r="C9573" i="2"/>
  <c r="C9572" i="2"/>
  <c r="C9571" i="2"/>
  <c r="C9570" i="2"/>
  <c r="C9569" i="2"/>
  <c r="C9568" i="2"/>
  <c r="C9567" i="2"/>
  <c r="C9566" i="2"/>
  <c r="C9565" i="2"/>
  <c r="C9564" i="2"/>
  <c r="C9563" i="2"/>
  <c r="C9562" i="2"/>
  <c r="C9561" i="2"/>
  <c r="C9560" i="2"/>
  <c r="C9559" i="2"/>
  <c r="C9558" i="2"/>
  <c r="C9557" i="2"/>
  <c r="C9556" i="2"/>
  <c r="C9555" i="2"/>
  <c r="C9554" i="2"/>
  <c r="C9553" i="2"/>
  <c r="C9552" i="2"/>
  <c r="C9551" i="2"/>
  <c r="C9550" i="2"/>
  <c r="C9549" i="2"/>
  <c r="C9548" i="2"/>
  <c r="C9547" i="2"/>
  <c r="C9546" i="2"/>
  <c r="C9545" i="2"/>
  <c r="C9544" i="2"/>
  <c r="C9543" i="2"/>
  <c r="C9542" i="2"/>
  <c r="C9541" i="2"/>
  <c r="C9540" i="2"/>
  <c r="C9539" i="2"/>
  <c r="C9538" i="2"/>
  <c r="C9537" i="2"/>
  <c r="C9536" i="2"/>
  <c r="C9535" i="2"/>
  <c r="C9534" i="2"/>
  <c r="C9533" i="2"/>
  <c r="C9532" i="2"/>
  <c r="C9531" i="2"/>
  <c r="C9530" i="2"/>
  <c r="C9529" i="2"/>
  <c r="C9528" i="2"/>
  <c r="C9527" i="2"/>
  <c r="C9526" i="2"/>
  <c r="C9525" i="2"/>
  <c r="C9524" i="2"/>
  <c r="C9523" i="2"/>
  <c r="C9522" i="2"/>
  <c r="C9521" i="2"/>
  <c r="C9520" i="2"/>
  <c r="C9519" i="2"/>
  <c r="C9518" i="2"/>
  <c r="C9517" i="2"/>
  <c r="C9516" i="2"/>
  <c r="C9515" i="2"/>
  <c r="C9514" i="2"/>
  <c r="C9513" i="2"/>
  <c r="C9512" i="2"/>
  <c r="C9511" i="2"/>
  <c r="C9510" i="2"/>
  <c r="C9509" i="2"/>
  <c r="C9508" i="2"/>
  <c r="C9507" i="2"/>
  <c r="C9506" i="2"/>
  <c r="C9505" i="2"/>
  <c r="C9504" i="2"/>
  <c r="C9503" i="2"/>
  <c r="C9502" i="2"/>
  <c r="C9501" i="2"/>
  <c r="C9500" i="2"/>
  <c r="C9499" i="2"/>
  <c r="C9498" i="2"/>
  <c r="C9497" i="2"/>
  <c r="C9496" i="2"/>
  <c r="C9495" i="2"/>
  <c r="C9494" i="2"/>
  <c r="C9493" i="2"/>
  <c r="C9492" i="2"/>
  <c r="C9491" i="2"/>
  <c r="C9490" i="2"/>
  <c r="C9489" i="2"/>
  <c r="C9488" i="2"/>
  <c r="C9487" i="2"/>
  <c r="C9486" i="2"/>
  <c r="C9485" i="2"/>
  <c r="C9484" i="2"/>
  <c r="C9483" i="2"/>
  <c r="C9482" i="2"/>
  <c r="C9481" i="2"/>
  <c r="C9480" i="2"/>
  <c r="C9479" i="2"/>
  <c r="C9478" i="2"/>
  <c r="C9477" i="2"/>
  <c r="C9476" i="2"/>
  <c r="C9475" i="2"/>
  <c r="C9474" i="2"/>
  <c r="C9473" i="2"/>
  <c r="C9472" i="2"/>
  <c r="C9471" i="2"/>
  <c r="C9470" i="2"/>
  <c r="C9469" i="2"/>
  <c r="C9468" i="2"/>
  <c r="C9467" i="2"/>
  <c r="C9466" i="2"/>
  <c r="C9465" i="2"/>
  <c r="C9464" i="2"/>
  <c r="C9463" i="2"/>
  <c r="C9462" i="2"/>
  <c r="C9461" i="2"/>
  <c r="C9460" i="2"/>
  <c r="C9459" i="2"/>
  <c r="C9458" i="2"/>
  <c r="C9457" i="2"/>
  <c r="C9456" i="2"/>
  <c r="C9455" i="2"/>
  <c r="C9454" i="2"/>
  <c r="C9453" i="2"/>
  <c r="C9452" i="2"/>
  <c r="C9451" i="2"/>
  <c r="C9450" i="2"/>
  <c r="C9449" i="2"/>
  <c r="C9448" i="2"/>
  <c r="C9447" i="2"/>
  <c r="C9446" i="2"/>
  <c r="C9445" i="2"/>
  <c r="C9444" i="2"/>
  <c r="C9443" i="2"/>
  <c r="C9442" i="2"/>
  <c r="C9441" i="2"/>
  <c r="C9440" i="2"/>
  <c r="C9439" i="2"/>
  <c r="C9438" i="2"/>
  <c r="C9437" i="2"/>
  <c r="C9436" i="2"/>
  <c r="C9435" i="2"/>
  <c r="C9434" i="2"/>
  <c r="C9433" i="2"/>
  <c r="C9432" i="2"/>
  <c r="C9431" i="2"/>
  <c r="C9430" i="2"/>
  <c r="C9429" i="2"/>
  <c r="C9428" i="2"/>
  <c r="C9427" i="2"/>
  <c r="C9426" i="2"/>
  <c r="C9425" i="2"/>
  <c r="C9424" i="2"/>
  <c r="C9423" i="2"/>
  <c r="C9422" i="2"/>
  <c r="C9421" i="2"/>
  <c r="C9420" i="2"/>
  <c r="C9419" i="2"/>
  <c r="C9418" i="2"/>
  <c r="C9417" i="2"/>
  <c r="C9416" i="2"/>
  <c r="C9415" i="2"/>
  <c r="C9414" i="2"/>
  <c r="C9413" i="2"/>
  <c r="C9412" i="2"/>
  <c r="C9411" i="2"/>
  <c r="C9410" i="2"/>
  <c r="C9409" i="2"/>
  <c r="C9408" i="2"/>
  <c r="C9407" i="2"/>
  <c r="C9406" i="2"/>
  <c r="C9405" i="2"/>
  <c r="C9404" i="2"/>
  <c r="C9403" i="2"/>
  <c r="C9402" i="2"/>
  <c r="C9401" i="2"/>
  <c r="C9400" i="2"/>
  <c r="C9399" i="2"/>
  <c r="C9398" i="2"/>
  <c r="C9397" i="2"/>
  <c r="C9396" i="2"/>
  <c r="C9395" i="2"/>
  <c r="C9394" i="2"/>
  <c r="C9393" i="2"/>
  <c r="C9392" i="2"/>
  <c r="C9391" i="2"/>
  <c r="C9390" i="2"/>
  <c r="C9389" i="2"/>
  <c r="C9388" i="2"/>
  <c r="C9387" i="2"/>
  <c r="C9386" i="2"/>
  <c r="C9385" i="2"/>
  <c r="C9384" i="2"/>
  <c r="C9383" i="2"/>
  <c r="C9382" i="2"/>
  <c r="C9381" i="2"/>
  <c r="C9380" i="2"/>
  <c r="C9379" i="2"/>
  <c r="C9378" i="2"/>
  <c r="C9377" i="2"/>
  <c r="C9376" i="2"/>
  <c r="C9375" i="2"/>
  <c r="C9374" i="2"/>
  <c r="C9373" i="2"/>
  <c r="C9372" i="2"/>
  <c r="C9371" i="2"/>
  <c r="C9370" i="2"/>
  <c r="C9369" i="2"/>
  <c r="C9368" i="2"/>
  <c r="C9367" i="2"/>
  <c r="C9366" i="2"/>
  <c r="C9365" i="2"/>
  <c r="C9364" i="2"/>
  <c r="C9363" i="2"/>
  <c r="C9362" i="2"/>
  <c r="C9361" i="2"/>
  <c r="C9360" i="2"/>
  <c r="C9359" i="2"/>
  <c r="C9358" i="2"/>
  <c r="C9357" i="2"/>
  <c r="C9356" i="2"/>
  <c r="C9355" i="2"/>
  <c r="C9354" i="2"/>
  <c r="C9353" i="2"/>
  <c r="C9352" i="2"/>
  <c r="C9351" i="2"/>
  <c r="C9350" i="2"/>
  <c r="C9349" i="2"/>
  <c r="C9348" i="2"/>
  <c r="C9347" i="2"/>
  <c r="C9346" i="2"/>
  <c r="C9345" i="2"/>
  <c r="C9344" i="2"/>
  <c r="C9343" i="2"/>
  <c r="C9342" i="2"/>
  <c r="C9341" i="2"/>
  <c r="C9340" i="2"/>
  <c r="C9339" i="2"/>
  <c r="C9338" i="2"/>
  <c r="C9337" i="2"/>
  <c r="C9336" i="2"/>
  <c r="C9335" i="2"/>
  <c r="C9334" i="2"/>
  <c r="C9333" i="2"/>
  <c r="C9332" i="2"/>
  <c r="C9331" i="2"/>
  <c r="C9330" i="2"/>
  <c r="C9329" i="2"/>
  <c r="C9328" i="2"/>
  <c r="C9327" i="2"/>
  <c r="C9326" i="2"/>
  <c r="C9325" i="2"/>
  <c r="C9324" i="2"/>
  <c r="C9323" i="2"/>
  <c r="C9322" i="2"/>
  <c r="C9321" i="2"/>
  <c r="C9320" i="2"/>
  <c r="C9319" i="2"/>
  <c r="C9318" i="2"/>
  <c r="C9317" i="2"/>
  <c r="C9316" i="2"/>
  <c r="C9315" i="2"/>
  <c r="C9314" i="2"/>
  <c r="C9313" i="2"/>
  <c r="C9312" i="2"/>
  <c r="C9311" i="2"/>
  <c r="C9310" i="2"/>
  <c r="C9309" i="2"/>
  <c r="C9308" i="2"/>
  <c r="C9307" i="2"/>
  <c r="C9306" i="2"/>
  <c r="C9305" i="2"/>
  <c r="C9304" i="2"/>
  <c r="C9303" i="2"/>
  <c r="C9302" i="2"/>
  <c r="C9301" i="2"/>
  <c r="C9300" i="2"/>
  <c r="C9299" i="2"/>
  <c r="C9298" i="2"/>
  <c r="C9297" i="2"/>
  <c r="C9296" i="2"/>
  <c r="C9295" i="2"/>
  <c r="C9294" i="2"/>
  <c r="C9293" i="2"/>
  <c r="C9292" i="2"/>
  <c r="C9291" i="2"/>
  <c r="C9290" i="2"/>
  <c r="C9289" i="2"/>
  <c r="C9288" i="2"/>
  <c r="C9287" i="2"/>
  <c r="C9286" i="2"/>
  <c r="C9285" i="2"/>
  <c r="C9284" i="2"/>
  <c r="C9283" i="2"/>
  <c r="C9282" i="2"/>
  <c r="C9281" i="2"/>
  <c r="C9280" i="2"/>
  <c r="C9279" i="2"/>
  <c r="C9278" i="2"/>
  <c r="C9277" i="2"/>
  <c r="C9276" i="2"/>
  <c r="C9275" i="2"/>
  <c r="C9274" i="2"/>
  <c r="C9273" i="2"/>
  <c r="C9272" i="2"/>
  <c r="C9271" i="2"/>
  <c r="C9270" i="2"/>
  <c r="C9269" i="2"/>
  <c r="C9268" i="2"/>
  <c r="C9267" i="2"/>
  <c r="C9266" i="2"/>
  <c r="C9265" i="2"/>
  <c r="C9264" i="2"/>
  <c r="C9263" i="2"/>
  <c r="C9262" i="2"/>
  <c r="C9261" i="2"/>
  <c r="C9260" i="2"/>
  <c r="C9259" i="2"/>
  <c r="C9258" i="2"/>
  <c r="C9257" i="2"/>
  <c r="C9256" i="2"/>
  <c r="C9255" i="2"/>
  <c r="C9254" i="2"/>
  <c r="C9253" i="2"/>
  <c r="C9252" i="2"/>
  <c r="C9251" i="2"/>
  <c r="C9250" i="2"/>
  <c r="C9249" i="2"/>
  <c r="C9248" i="2"/>
  <c r="C9247" i="2"/>
  <c r="C9246" i="2"/>
  <c r="C9245" i="2"/>
  <c r="C9244" i="2"/>
  <c r="C9243" i="2"/>
  <c r="C9242" i="2"/>
  <c r="C9241" i="2"/>
  <c r="C9240" i="2"/>
  <c r="C9239" i="2"/>
  <c r="C9238" i="2"/>
  <c r="C9237" i="2"/>
  <c r="C9236" i="2"/>
  <c r="C9235" i="2"/>
  <c r="C9234" i="2"/>
  <c r="C9233" i="2"/>
  <c r="C9232" i="2"/>
  <c r="C9231" i="2"/>
  <c r="C9230" i="2"/>
  <c r="C9229" i="2"/>
  <c r="C9228" i="2"/>
  <c r="C9227" i="2"/>
  <c r="C9226" i="2"/>
  <c r="C9225" i="2"/>
  <c r="C9224" i="2"/>
  <c r="C9223" i="2"/>
  <c r="C9222" i="2"/>
  <c r="C9221" i="2"/>
  <c r="C9220" i="2"/>
  <c r="C9219" i="2"/>
  <c r="C9218" i="2"/>
  <c r="C9217" i="2"/>
  <c r="C9216" i="2"/>
  <c r="C9215" i="2"/>
  <c r="C9214" i="2"/>
  <c r="C9213" i="2"/>
  <c r="C9212" i="2"/>
  <c r="C9211" i="2"/>
  <c r="C9210" i="2"/>
  <c r="C9209" i="2"/>
  <c r="C9208" i="2"/>
  <c r="C9207" i="2"/>
  <c r="C9206" i="2"/>
  <c r="C9205" i="2"/>
  <c r="C9204" i="2"/>
  <c r="C9203" i="2"/>
  <c r="C9202" i="2"/>
  <c r="C9201" i="2"/>
  <c r="C9200" i="2"/>
  <c r="C9199" i="2"/>
  <c r="C9198" i="2"/>
  <c r="C9197" i="2"/>
  <c r="C9196" i="2"/>
  <c r="C9195" i="2"/>
  <c r="C9194" i="2"/>
  <c r="C9193" i="2"/>
  <c r="C9192" i="2"/>
  <c r="C9191" i="2"/>
  <c r="C9190" i="2"/>
  <c r="C9189" i="2"/>
  <c r="C9188" i="2"/>
  <c r="C9187" i="2"/>
  <c r="C9186" i="2"/>
  <c r="C9185" i="2"/>
  <c r="C9184" i="2"/>
  <c r="C9183" i="2"/>
  <c r="C9182" i="2"/>
  <c r="C9181" i="2"/>
  <c r="C9180" i="2"/>
  <c r="C9179" i="2"/>
  <c r="C9178" i="2"/>
  <c r="C9177" i="2"/>
  <c r="C9176" i="2"/>
  <c r="C9175" i="2"/>
  <c r="C9174" i="2"/>
  <c r="C9173" i="2"/>
  <c r="C9172" i="2"/>
  <c r="C9171" i="2"/>
  <c r="C9170" i="2"/>
  <c r="C9169" i="2"/>
  <c r="C9168" i="2"/>
  <c r="C9167" i="2"/>
  <c r="C9166" i="2"/>
  <c r="C9165" i="2"/>
  <c r="C9164" i="2"/>
  <c r="C9163" i="2"/>
  <c r="C9162" i="2"/>
  <c r="C9161" i="2"/>
  <c r="C9160" i="2"/>
  <c r="C9159" i="2"/>
  <c r="C9158" i="2"/>
  <c r="C9157" i="2"/>
  <c r="C9156" i="2"/>
  <c r="C9155" i="2"/>
  <c r="C9154" i="2"/>
  <c r="C9153" i="2"/>
  <c r="C9152" i="2"/>
  <c r="C9151" i="2"/>
  <c r="C9150" i="2"/>
  <c r="C9149" i="2"/>
  <c r="C9148" i="2"/>
  <c r="C9147" i="2"/>
  <c r="C9146" i="2"/>
  <c r="C9145" i="2"/>
  <c r="C9144" i="2"/>
  <c r="C9143" i="2"/>
  <c r="C9142" i="2"/>
  <c r="C9141" i="2"/>
  <c r="C9140" i="2"/>
  <c r="C9139" i="2"/>
  <c r="C9138" i="2"/>
  <c r="C9137" i="2"/>
  <c r="C9136" i="2"/>
  <c r="C9135" i="2"/>
  <c r="C9134" i="2"/>
  <c r="C9133" i="2"/>
  <c r="C9132" i="2"/>
  <c r="C9131" i="2"/>
  <c r="C9130" i="2"/>
  <c r="C9129" i="2"/>
  <c r="C9128" i="2"/>
  <c r="C9127" i="2"/>
  <c r="C9126" i="2"/>
  <c r="C9125" i="2"/>
  <c r="C9124" i="2"/>
  <c r="C9123" i="2"/>
  <c r="C9122" i="2"/>
  <c r="C9121" i="2"/>
  <c r="C9120" i="2"/>
  <c r="C9119" i="2"/>
  <c r="C9118" i="2"/>
  <c r="C9117" i="2"/>
  <c r="C9116" i="2"/>
  <c r="C9115" i="2"/>
  <c r="C9114" i="2"/>
  <c r="C9113" i="2"/>
  <c r="C9112" i="2"/>
  <c r="C9111" i="2"/>
  <c r="C9110" i="2"/>
  <c r="C9109" i="2"/>
  <c r="C9108" i="2"/>
  <c r="C9107" i="2"/>
  <c r="C9106" i="2"/>
  <c r="C9105" i="2"/>
  <c r="C9104" i="2"/>
  <c r="C9103" i="2"/>
  <c r="C9102" i="2"/>
  <c r="C9101" i="2"/>
  <c r="C9100" i="2"/>
  <c r="C9099" i="2"/>
  <c r="C9098" i="2"/>
  <c r="C9097" i="2"/>
  <c r="C9096" i="2"/>
  <c r="C9095" i="2"/>
  <c r="C9094" i="2"/>
  <c r="C9093" i="2"/>
  <c r="C9092" i="2"/>
  <c r="C9091" i="2"/>
  <c r="C9090" i="2"/>
  <c r="C9089" i="2"/>
  <c r="C9088" i="2"/>
  <c r="C9087" i="2"/>
  <c r="C9086" i="2"/>
  <c r="C9085" i="2"/>
  <c r="C9084" i="2"/>
  <c r="C9083" i="2"/>
  <c r="C9082" i="2"/>
  <c r="C9081" i="2"/>
  <c r="C9080" i="2"/>
  <c r="C9079" i="2"/>
  <c r="C9078" i="2"/>
  <c r="C9077" i="2"/>
  <c r="C9076" i="2"/>
  <c r="C9075" i="2"/>
  <c r="C9074" i="2"/>
  <c r="C9073" i="2"/>
  <c r="C9072" i="2"/>
  <c r="C9071" i="2"/>
  <c r="C9070" i="2"/>
  <c r="C9069" i="2"/>
  <c r="C9068" i="2"/>
  <c r="C9067" i="2"/>
  <c r="C9066" i="2"/>
  <c r="C9065" i="2"/>
  <c r="C9064" i="2"/>
  <c r="C9063" i="2"/>
  <c r="C9062" i="2"/>
  <c r="C9061" i="2"/>
  <c r="C9060" i="2"/>
  <c r="C9059" i="2"/>
  <c r="C9058" i="2"/>
  <c r="C9057" i="2"/>
  <c r="C9056" i="2"/>
  <c r="C9055" i="2"/>
  <c r="C9054" i="2"/>
  <c r="C9053" i="2"/>
  <c r="C9052" i="2"/>
  <c r="C9051" i="2"/>
  <c r="C9050" i="2"/>
  <c r="C9049" i="2"/>
  <c r="C9048" i="2"/>
  <c r="C9047" i="2"/>
  <c r="C9046" i="2"/>
  <c r="C9045" i="2"/>
  <c r="C9044" i="2"/>
  <c r="C9043" i="2"/>
  <c r="C9042" i="2"/>
  <c r="C9041" i="2"/>
  <c r="C9040" i="2"/>
  <c r="C9039" i="2"/>
  <c r="C9038" i="2"/>
  <c r="C9037" i="2"/>
  <c r="C9036" i="2"/>
  <c r="C9035" i="2"/>
  <c r="C9034" i="2"/>
  <c r="C9033" i="2"/>
  <c r="C9032" i="2"/>
  <c r="C9031" i="2"/>
  <c r="C9030" i="2"/>
  <c r="C9029" i="2"/>
  <c r="C9028" i="2"/>
  <c r="C9027" i="2"/>
  <c r="C9026" i="2"/>
  <c r="C9025" i="2"/>
  <c r="C9024" i="2"/>
  <c r="C9023" i="2"/>
  <c r="C9022" i="2"/>
  <c r="C9021" i="2"/>
  <c r="C9020" i="2"/>
  <c r="C9019" i="2"/>
  <c r="C9018" i="2"/>
  <c r="C9017" i="2"/>
  <c r="C9016" i="2"/>
  <c r="C9015" i="2"/>
  <c r="C9014" i="2"/>
  <c r="C9013" i="2"/>
  <c r="C9012" i="2"/>
  <c r="C9011" i="2"/>
  <c r="C9010" i="2"/>
  <c r="C9009" i="2"/>
  <c r="C9008" i="2"/>
  <c r="C9007" i="2"/>
  <c r="C9006" i="2"/>
  <c r="C9005" i="2"/>
  <c r="C9004" i="2"/>
  <c r="C9003" i="2"/>
  <c r="C9002" i="2"/>
  <c r="C9001" i="2"/>
  <c r="C9000" i="2"/>
  <c r="C8999" i="2"/>
  <c r="C8998" i="2"/>
  <c r="C8997" i="2"/>
  <c r="C8996" i="2"/>
  <c r="C8995" i="2"/>
  <c r="C8994" i="2"/>
  <c r="C8993" i="2"/>
  <c r="C8992" i="2"/>
  <c r="C8991" i="2"/>
  <c r="C8990" i="2"/>
  <c r="C8989" i="2"/>
  <c r="C8988" i="2"/>
  <c r="C8987" i="2"/>
  <c r="C8986" i="2"/>
  <c r="C8985" i="2"/>
  <c r="C8984" i="2"/>
  <c r="C8983" i="2"/>
  <c r="C8982" i="2"/>
  <c r="C8981" i="2"/>
  <c r="C8980" i="2"/>
  <c r="C8979" i="2"/>
  <c r="C8978" i="2"/>
  <c r="C8977" i="2"/>
  <c r="C8976" i="2"/>
  <c r="C8975" i="2"/>
  <c r="C8974" i="2"/>
  <c r="C8973" i="2"/>
  <c r="C8972" i="2"/>
  <c r="C8971" i="2"/>
  <c r="C8970" i="2"/>
  <c r="C8969" i="2"/>
  <c r="C8968" i="2"/>
  <c r="C8967" i="2"/>
  <c r="C8966" i="2"/>
  <c r="C8965" i="2"/>
  <c r="C8964" i="2"/>
  <c r="C8963" i="2"/>
  <c r="C8962" i="2"/>
  <c r="C8961" i="2"/>
  <c r="C8960" i="2"/>
  <c r="C8959" i="2"/>
  <c r="C8958" i="2"/>
  <c r="C8957" i="2"/>
  <c r="C8956" i="2"/>
  <c r="C8955" i="2"/>
  <c r="C8954" i="2"/>
  <c r="C8953" i="2"/>
  <c r="C8952" i="2"/>
  <c r="C8951" i="2"/>
  <c r="C8950" i="2"/>
  <c r="C8949" i="2"/>
  <c r="C8948" i="2"/>
  <c r="C8947" i="2"/>
  <c r="C8946" i="2"/>
  <c r="C8945" i="2"/>
  <c r="C8944" i="2"/>
  <c r="C8943" i="2"/>
  <c r="C8942" i="2"/>
  <c r="C8941" i="2"/>
  <c r="C8940" i="2"/>
  <c r="C8939" i="2"/>
  <c r="C8938" i="2"/>
  <c r="C8937" i="2"/>
  <c r="C8936" i="2"/>
  <c r="C8935" i="2"/>
  <c r="C8934" i="2"/>
  <c r="C8933" i="2"/>
  <c r="C8932" i="2"/>
  <c r="C8931" i="2"/>
  <c r="C8930" i="2"/>
  <c r="C8929" i="2"/>
  <c r="C8928" i="2"/>
  <c r="C8927" i="2"/>
  <c r="C8926" i="2"/>
  <c r="C8925" i="2"/>
  <c r="C8924" i="2"/>
  <c r="C8923" i="2"/>
  <c r="C8922" i="2"/>
  <c r="C8921" i="2"/>
  <c r="C8920" i="2"/>
  <c r="C8919" i="2"/>
  <c r="C8918" i="2"/>
  <c r="C8917" i="2"/>
  <c r="C8916" i="2"/>
  <c r="C8915" i="2"/>
  <c r="C8914" i="2"/>
  <c r="C8913" i="2"/>
  <c r="C8912" i="2"/>
  <c r="C8911" i="2"/>
  <c r="C8910" i="2"/>
  <c r="C8909" i="2"/>
  <c r="C8908" i="2"/>
  <c r="C8907" i="2"/>
  <c r="C8906" i="2"/>
  <c r="C8905" i="2"/>
  <c r="C8904" i="2"/>
  <c r="C8903" i="2"/>
  <c r="C8902" i="2"/>
  <c r="C8901" i="2"/>
  <c r="C8900" i="2"/>
  <c r="C8899" i="2"/>
  <c r="C8898" i="2"/>
  <c r="C8897" i="2"/>
  <c r="C8896" i="2"/>
  <c r="C8895" i="2"/>
  <c r="C8894" i="2"/>
  <c r="C8893" i="2"/>
  <c r="C8892" i="2"/>
  <c r="C8891" i="2"/>
  <c r="C8890" i="2"/>
  <c r="C8889" i="2"/>
  <c r="C8888" i="2"/>
  <c r="C8887" i="2"/>
  <c r="C8886" i="2"/>
  <c r="C8885" i="2"/>
  <c r="C8884" i="2"/>
  <c r="C8883" i="2"/>
  <c r="C8882" i="2"/>
  <c r="C8881" i="2"/>
  <c r="C8880" i="2"/>
  <c r="C8879" i="2"/>
  <c r="C8878" i="2"/>
  <c r="C8877" i="2"/>
  <c r="C8876" i="2"/>
  <c r="C8875" i="2"/>
  <c r="C8874" i="2"/>
  <c r="C8873" i="2"/>
  <c r="C8872" i="2"/>
  <c r="C8871" i="2"/>
  <c r="C8870" i="2"/>
  <c r="C8869" i="2"/>
  <c r="C8868" i="2"/>
  <c r="C8867" i="2"/>
  <c r="C8866" i="2"/>
  <c r="C8865" i="2"/>
  <c r="C8864" i="2"/>
  <c r="C8863" i="2"/>
  <c r="C8862" i="2"/>
  <c r="C8861" i="2"/>
  <c r="C8860" i="2"/>
  <c r="C8859" i="2"/>
  <c r="C8858" i="2"/>
  <c r="C8857" i="2"/>
  <c r="C8856" i="2"/>
  <c r="C8855" i="2"/>
  <c r="C8854" i="2"/>
  <c r="C8853" i="2"/>
  <c r="C8852" i="2"/>
  <c r="C8851" i="2"/>
  <c r="C8850" i="2"/>
  <c r="C8849" i="2"/>
  <c r="C8848" i="2"/>
  <c r="C8847" i="2"/>
  <c r="C8846" i="2"/>
  <c r="C8845" i="2"/>
  <c r="C8844" i="2"/>
  <c r="C8843" i="2"/>
  <c r="C8842" i="2"/>
  <c r="C8841" i="2"/>
  <c r="C8840" i="2"/>
  <c r="C8839" i="2"/>
  <c r="C8838" i="2"/>
  <c r="C8837" i="2"/>
  <c r="C8836" i="2"/>
  <c r="C8835" i="2"/>
  <c r="C8834" i="2"/>
  <c r="C8833" i="2"/>
  <c r="C8832" i="2"/>
  <c r="C8831" i="2"/>
  <c r="C8830" i="2"/>
  <c r="C8829" i="2"/>
  <c r="C8828" i="2"/>
  <c r="C8827" i="2"/>
  <c r="C8826" i="2"/>
  <c r="C8825" i="2"/>
  <c r="C8824" i="2"/>
  <c r="C8823" i="2"/>
  <c r="C8822" i="2"/>
  <c r="C8821" i="2"/>
  <c r="C8820" i="2"/>
  <c r="C8819" i="2"/>
  <c r="C8818" i="2"/>
  <c r="C8817" i="2"/>
  <c r="C8816" i="2"/>
  <c r="C8815" i="2"/>
  <c r="C8814" i="2"/>
  <c r="C8813" i="2"/>
  <c r="C8812" i="2"/>
  <c r="C8811" i="2"/>
  <c r="C8810" i="2"/>
  <c r="C8809" i="2"/>
  <c r="C8808" i="2"/>
  <c r="C8807" i="2"/>
  <c r="C8806" i="2"/>
  <c r="C8805" i="2"/>
  <c r="C8804" i="2"/>
  <c r="C8803" i="2"/>
  <c r="C8802" i="2"/>
  <c r="C8801" i="2"/>
  <c r="C8800" i="2"/>
  <c r="C8799" i="2"/>
  <c r="C8798" i="2"/>
  <c r="C8797" i="2"/>
  <c r="C8796" i="2"/>
  <c r="C8795" i="2"/>
  <c r="C8794" i="2"/>
  <c r="C8793" i="2"/>
  <c r="C8792" i="2"/>
  <c r="C8791" i="2"/>
  <c r="C8790" i="2"/>
  <c r="C8789" i="2"/>
  <c r="C8788" i="2"/>
  <c r="C8787" i="2"/>
  <c r="C8786" i="2"/>
  <c r="C8785" i="2"/>
  <c r="C8784" i="2"/>
  <c r="C8783" i="2"/>
  <c r="C8782" i="2"/>
  <c r="C8781" i="2"/>
  <c r="C8780" i="2"/>
  <c r="C8779" i="2"/>
  <c r="C8778" i="2"/>
  <c r="C8777" i="2"/>
  <c r="C8776" i="2"/>
  <c r="C8775" i="2"/>
  <c r="C8774" i="2"/>
  <c r="C8773" i="2"/>
  <c r="C8772" i="2"/>
  <c r="C8771" i="2"/>
  <c r="C8770" i="2"/>
  <c r="C8769" i="2"/>
  <c r="C8768" i="2"/>
  <c r="C8767" i="2"/>
  <c r="C8766" i="2"/>
  <c r="C8765" i="2"/>
  <c r="C8764" i="2"/>
  <c r="C8763" i="2"/>
  <c r="C8762" i="2"/>
  <c r="C8761" i="2"/>
  <c r="C8760" i="2"/>
  <c r="C8759" i="2"/>
  <c r="C8758" i="2"/>
  <c r="C8757" i="2"/>
  <c r="C8756" i="2"/>
  <c r="C8755" i="2"/>
  <c r="C8754" i="2"/>
  <c r="C8753" i="2"/>
  <c r="C8752" i="2"/>
  <c r="C8751" i="2"/>
  <c r="C8750" i="2"/>
  <c r="C8749" i="2"/>
  <c r="C8748" i="2"/>
  <c r="C8747" i="2"/>
  <c r="C8746" i="2"/>
  <c r="C8745" i="2"/>
  <c r="C8744" i="2"/>
  <c r="C8743" i="2"/>
  <c r="C8742" i="2"/>
  <c r="C8741" i="2"/>
  <c r="C8740" i="2"/>
  <c r="C8739" i="2"/>
  <c r="C8738" i="2"/>
  <c r="C8737" i="2"/>
  <c r="C8736" i="2"/>
  <c r="C8735" i="2"/>
  <c r="C8734" i="2"/>
  <c r="C8733" i="2"/>
  <c r="C8732" i="2"/>
  <c r="C8731" i="2"/>
  <c r="C8730" i="2"/>
  <c r="C8729" i="2"/>
  <c r="C8728" i="2"/>
  <c r="C8727" i="2"/>
  <c r="C8726" i="2"/>
  <c r="C8725" i="2"/>
  <c r="C8724" i="2"/>
  <c r="C8723" i="2"/>
  <c r="C8722" i="2"/>
  <c r="C8721" i="2"/>
  <c r="C8720" i="2"/>
  <c r="C8719" i="2"/>
  <c r="C8718" i="2"/>
  <c r="C8717" i="2"/>
  <c r="C8716" i="2"/>
  <c r="C8715" i="2"/>
  <c r="C8714" i="2"/>
  <c r="C8713" i="2"/>
  <c r="C8712" i="2"/>
  <c r="C8711" i="2"/>
  <c r="C8710" i="2"/>
  <c r="C8709" i="2"/>
  <c r="C8708" i="2"/>
  <c r="C8707" i="2"/>
  <c r="C8706" i="2"/>
  <c r="C8705" i="2"/>
  <c r="C8704" i="2"/>
  <c r="C8703" i="2"/>
  <c r="C8702" i="2"/>
  <c r="C8701" i="2"/>
  <c r="C8700" i="2"/>
  <c r="C8699" i="2"/>
  <c r="C8698" i="2"/>
  <c r="C8697" i="2"/>
  <c r="C8696" i="2"/>
  <c r="C8695" i="2"/>
  <c r="C8694" i="2"/>
  <c r="C8693" i="2"/>
  <c r="C8692" i="2"/>
  <c r="C8691" i="2"/>
  <c r="C8690" i="2"/>
  <c r="C8689" i="2"/>
  <c r="C8688" i="2"/>
  <c r="C8687" i="2"/>
  <c r="C8686" i="2"/>
  <c r="C8685" i="2"/>
  <c r="C8684" i="2"/>
  <c r="C8683" i="2"/>
  <c r="C8682" i="2"/>
  <c r="C8681" i="2"/>
  <c r="C8680" i="2"/>
  <c r="C8679" i="2"/>
  <c r="C8678" i="2"/>
  <c r="C8677" i="2"/>
  <c r="C8676" i="2"/>
  <c r="C8675" i="2"/>
  <c r="C8674" i="2"/>
  <c r="C8673" i="2"/>
  <c r="C8672" i="2"/>
  <c r="C8671" i="2"/>
  <c r="C8670" i="2"/>
  <c r="C8669" i="2"/>
  <c r="C8668" i="2"/>
  <c r="C8667" i="2"/>
  <c r="C8666" i="2"/>
  <c r="C8665" i="2"/>
  <c r="C8664" i="2"/>
  <c r="C8663" i="2"/>
  <c r="C8662" i="2"/>
  <c r="C8661" i="2"/>
  <c r="C8660" i="2"/>
  <c r="C8659" i="2"/>
  <c r="C8658" i="2"/>
  <c r="C8657" i="2"/>
  <c r="C8656" i="2"/>
  <c r="C8655" i="2"/>
  <c r="C8654" i="2"/>
  <c r="C8653" i="2"/>
  <c r="C8652" i="2"/>
  <c r="C8651" i="2"/>
  <c r="C8650" i="2"/>
  <c r="C8649" i="2"/>
  <c r="C8648" i="2"/>
  <c r="C8647" i="2"/>
  <c r="C8646" i="2"/>
  <c r="C8645" i="2"/>
  <c r="C8644" i="2"/>
  <c r="C8643" i="2"/>
  <c r="C8642" i="2"/>
  <c r="C8641" i="2"/>
  <c r="C8640" i="2"/>
  <c r="C8639" i="2"/>
  <c r="C8638" i="2"/>
  <c r="C8637" i="2"/>
  <c r="C8636" i="2"/>
  <c r="C8635" i="2"/>
  <c r="C8634" i="2"/>
  <c r="C8633" i="2"/>
  <c r="C8632" i="2"/>
  <c r="C8631" i="2"/>
  <c r="C8630" i="2"/>
  <c r="C8629" i="2"/>
  <c r="C8628" i="2"/>
  <c r="C8627" i="2"/>
  <c r="C8626" i="2"/>
  <c r="C8625" i="2"/>
  <c r="C8624" i="2"/>
  <c r="C8623" i="2"/>
  <c r="C8622" i="2"/>
  <c r="C8621" i="2"/>
  <c r="C8620" i="2"/>
  <c r="C8619" i="2"/>
  <c r="C8618" i="2"/>
  <c r="C8617" i="2"/>
  <c r="C8616" i="2"/>
  <c r="C8615" i="2"/>
  <c r="C8614" i="2"/>
  <c r="C8613" i="2"/>
  <c r="C8612" i="2"/>
  <c r="C8611" i="2"/>
  <c r="C8610" i="2"/>
  <c r="C8609" i="2"/>
  <c r="C8608" i="2"/>
  <c r="C8607" i="2"/>
  <c r="C8606" i="2"/>
  <c r="C8605" i="2"/>
  <c r="C8604" i="2"/>
  <c r="C8603" i="2"/>
  <c r="C8602" i="2"/>
  <c r="C8601" i="2"/>
  <c r="C8600" i="2"/>
  <c r="C8599" i="2"/>
  <c r="C8598" i="2"/>
  <c r="C8597" i="2"/>
  <c r="C8596" i="2"/>
  <c r="C8595" i="2"/>
  <c r="C8594" i="2"/>
  <c r="C8593" i="2"/>
  <c r="C8592" i="2"/>
  <c r="C8591" i="2"/>
  <c r="C8590" i="2"/>
  <c r="C8589" i="2"/>
  <c r="C8588" i="2"/>
  <c r="C8587" i="2"/>
  <c r="C8586" i="2"/>
  <c r="C8585" i="2"/>
  <c r="C8584" i="2"/>
  <c r="C8583" i="2"/>
  <c r="C8582" i="2"/>
  <c r="C8581" i="2"/>
  <c r="C8580" i="2"/>
  <c r="C8579" i="2"/>
  <c r="C8578" i="2"/>
  <c r="C8577" i="2"/>
  <c r="C8576" i="2"/>
  <c r="C8575" i="2"/>
  <c r="C8574" i="2"/>
  <c r="C8573" i="2"/>
  <c r="C8572" i="2"/>
  <c r="C8571" i="2"/>
  <c r="C8570" i="2"/>
  <c r="C8569" i="2"/>
  <c r="C8568" i="2"/>
  <c r="C8567" i="2"/>
  <c r="C8566" i="2"/>
  <c r="C8565" i="2"/>
  <c r="C8564" i="2"/>
  <c r="C8563" i="2"/>
  <c r="C8562" i="2"/>
  <c r="C8561" i="2"/>
  <c r="C8560" i="2"/>
  <c r="C8559" i="2"/>
  <c r="C8558" i="2"/>
  <c r="C8557" i="2"/>
  <c r="C8556" i="2"/>
  <c r="C8555" i="2"/>
  <c r="C8554" i="2"/>
  <c r="C8553" i="2"/>
  <c r="C8552" i="2"/>
  <c r="C8551" i="2"/>
  <c r="C8550" i="2"/>
  <c r="C8549" i="2"/>
  <c r="C8548" i="2"/>
  <c r="C8547" i="2"/>
  <c r="C8546" i="2"/>
  <c r="C8545" i="2"/>
  <c r="C8544" i="2"/>
  <c r="C8543" i="2"/>
  <c r="C8542" i="2"/>
  <c r="C8541" i="2"/>
  <c r="C8540" i="2"/>
  <c r="C8539" i="2"/>
  <c r="C8538" i="2"/>
  <c r="C8537" i="2"/>
  <c r="C8536" i="2"/>
  <c r="C8535" i="2"/>
  <c r="C8534" i="2"/>
  <c r="C8533" i="2"/>
  <c r="C8532" i="2"/>
  <c r="C8531" i="2"/>
  <c r="C8530" i="2"/>
  <c r="C8529" i="2"/>
  <c r="C8528" i="2"/>
  <c r="C8527" i="2"/>
  <c r="C8526" i="2"/>
  <c r="C8525" i="2"/>
  <c r="C8524" i="2"/>
  <c r="C8523" i="2"/>
  <c r="C8522" i="2"/>
  <c r="C8521" i="2"/>
  <c r="C8520" i="2"/>
  <c r="C8519" i="2"/>
  <c r="C8518" i="2"/>
  <c r="C8517" i="2"/>
  <c r="C8516" i="2"/>
  <c r="C8515" i="2"/>
  <c r="C8514" i="2"/>
  <c r="C8513" i="2"/>
  <c r="C8512" i="2"/>
  <c r="C8511" i="2"/>
  <c r="C8510" i="2"/>
  <c r="C8509" i="2"/>
  <c r="C8508" i="2"/>
  <c r="C8507" i="2"/>
  <c r="C8506" i="2"/>
  <c r="C8505" i="2"/>
  <c r="C8504" i="2"/>
  <c r="C8503" i="2"/>
  <c r="C8502" i="2"/>
  <c r="C8501" i="2"/>
  <c r="C8500" i="2"/>
  <c r="C8499" i="2"/>
  <c r="C8498" i="2"/>
  <c r="C8497" i="2"/>
  <c r="C8496" i="2"/>
  <c r="C8495" i="2"/>
  <c r="C8494" i="2"/>
  <c r="C8493" i="2"/>
  <c r="C8492" i="2"/>
  <c r="C8491" i="2"/>
  <c r="C8490" i="2"/>
  <c r="C8489" i="2"/>
  <c r="C8488" i="2"/>
  <c r="C8487" i="2"/>
  <c r="C8486" i="2"/>
  <c r="C8485" i="2"/>
  <c r="C8484" i="2"/>
  <c r="C8483" i="2"/>
  <c r="C8482" i="2"/>
  <c r="C8481" i="2"/>
  <c r="C8480" i="2"/>
  <c r="C8479" i="2"/>
  <c r="C8478" i="2"/>
  <c r="C8477" i="2"/>
  <c r="C8476" i="2"/>
  <c r="C8475" i="2"/>
  <c r="C8474" i="2"/>
  <c r="C8473" i="2"/>
  <c r="C8472" i="2"/>
  <c r="C8471" i="2"/>
  <c r="C8470" i="2"/>
  <c r="C8469" i="2"/>
  <c r="C8468" i="2"/>
  <c r="C8467" i="2"/>
  <c r="C8466" i="2"/>
  <c r="C8465" i="2"/>
  <c r="C8464" i="2"/>
  <c r="C8463" i="2"/>
  <c r="C8462" i="2"/>
  <c r="C8461" i="2"/>
  <c r="C8460" i="2"/>
  <c r="C8459" i="2"/>
  <c r="C8458" i="2"/>
  <c r="C8457" i="2"/>
  <c r="C8456" i="2"/>
  <c r="C8455" i="2"/>
  <c r="C8454" i="2"/>
  <c r="C8453" i="2"/>
  <c r="C8452" i="2"/>
  <c r="C8451" i="2"/>
  <c r="C8450" i="2"/>
  <c r="C8449" i="2"/>
  <c r="C8448" i="2"/>
  <c r="C8447" i="2"/>
  <c r="C8446" i="2"/>
  <c r="C8445" i="2"/>
  <c r="C8444" i="2"/>
  <c r="C8443" i="2"/>
  <c r="C8442" i="2"/>
  <c r="C8441" i="2"/>
  <c r="C8440" i="2"/>
  <c r="C8439" i="2"/>
  <c r="C8438" i="2"/>
  <c r="C8437" i="2"/>
  <c r="C8436" i="2"/>
  <c r="C8435" i="2"/>
  <c r="C8434" i="2"/>
  <c r="C8433" i="2"/>
  <c r="C8432" i="2"/>
  <c r="C8431" i="2"/>
  <c r="C8430" i="2"/>
  <c r="C8429" i="2"/>
  <c r="C8428" i="2"/>
  <c r="C8427" i="2"/>
  <c r="C8426" i="2"/>
  <c r="C8425" i="2"/>
  <c r="C8424" i="2"/>
  <c r="C8423" i="2"/>
  <c r="C8422" i="2"/>
  <c r="C8421" i="2"/>
  <c r="C8420" i="2"/>
  <c r="C8419" i="2"/>
  <c r="C8418" i="2"/>
  <c r="C8417" i="2"/>
  <c r="C8416" i="2"/>
  <c r="C8415" i="2"/>
  <c r="C8414" i="2"/>
  <c r="C8413" i="2"/>
  <c r="C8412" i="2"/>
  <c r="C8411" i="2"/>
  <c r="C8410" i="2"/>
  <c r="C8409" i="2"/>
  <c r="C8408" i="2"/>
  <c r="C8407" i="2"/>
  <c r="C8406" i="2"/>
  <c r="C8405" i="2"/>
  <c r="C8404" i="2"/>
  <c r="C8403" i="2"/>
  <c r="C8402" i="2"/>
  <c r="C8401" i="2"/>
  <c r="C8400" i="2"/>
  <c r="C8399" i="2"/>
  <c r="C8398" i="2"/>
  <c r="C8397" i="2"/>
  <c r="C8396" i="2"/>
  <c r="C8395" i="2"/>
  <c r="C8394" i="2"/>
  <c r="C8393" i="2"/>
  <c r="C8392" i="2"/>
  <c r="C8391" i="2"/>
  <c r="C8390" i="2"/>
  <c r="C8389" i="2"/>
  <c r="C8388" i="2"/>
  <c r="C8387" i="2"/>
  <c r="C8386" i="2"/>
  <c r="C8385" i="2"/>
  <c r="C8384" i="2"/>
  <c r="C8383" i="2"/>
  <c r="C8382" i="2"/>
  <c r="C8381" i="2"/>
  <c r="C8380" i="2"/>
  <c r="C8379" i="2"/>
  <c r="C8378" i="2"/>
  <c r="C8377" i="2"/>
  <c r="C8376" i="2"/>
  <c r="C8375" i="2"/>
  <c r="C8374" i="2"/>
  <c r="C8373" i="2"/>
  <c r="C8372" i="2"/>
  <c r="C8371" i="2"/>
  <c r="C8370" i="2"/>
  <c r="C8369" i="2"/>
  <c r="C8368" i="2"/>
  <c r="C8367" i="2"/>
  <c r="C8366" i="2"/>
  <c r="C8365" i="2"/>
  <c r="C8364" i="2"/>
  <c r="C8363" i="2"/>
  <c r="C8362" i="2"/>
  <c r="C8361" i="2"/>
  <c r="C8360" i="2"/>
  <c r="C8359" i="2"/>
  <c r="C8358" i="2"/>
  <c r="C8357" i="2"/>
  <c r="C8356" i="2"/>
  <c r="C8355" i="2"/>
  <c r="C8354" i="2"/>
  <c r="C8353" i="2"/>
  <c r="C8352" i="2"/>
  <c r="C8351" i="2"/>
  <c r="C8350" i="2"/>
  <c r="C8349" i="2"/>
  <c r="C8348" i="2"/>
  <c r="C8347" i="2"/>
  <c r="C8346" i="2"/>
  <c r="C8345" i="2"/>
  <c r="C8344" i="2"/>
  <c r="C8343" i="2"/>
  <c r="C8342" i="2"/>
  <c r="C8341" i="2"/>
  <c r="C8340" i="2"/>
  <c r="C8339" i="2"/>
  <c r="C8338" i="2"/>
  <c r="C8337" i="2"/>
  <c r="C8336" i="2"/>
  <c r="C8335" i="2"/>
  <c r="C8334" i="2"/>
  <c r="C8333" i="2"/>
  <c r="C8332" i="2"/>
  <c r="C8331" i="2"/>
  <c r="C8330" i="2"/>
  <c r="C8329" i="2"/>
  <c r="C8328" i="2"/>
  <c r="C8327" i="2"/>
  <c r="C8326" i="2"/>
  <c r="C8325" i="2"/>
  <c r="C8324" i="2"/>
  <c r="C8323" i="2"/>
  <c r="C8322" i="2"/>
  <c r="C8321" i="2"/>
  <c r="C8320" i="2"/>
  <c r="C8319" i="2"/>
  <c r="C8318" i="2"/>
  <c r="C8317" i="2"/>
  <c r="C8316" i="2"/>
  <c r="C8315" i="2"/>
  <c r="C8314" i="2"/>
  <c r="C8313" i="2"/>
  <c r="C8312" i="2"/>
  <c r="C8311" i="2"/>
  <c r="C8310" i="2"/>
  <c r="C8309" i="2"/>
  <c r="C8308" i="2"/>
  <c r="C8307" i="2"/>
  <c r="C8306" i="2"/>
  <c r="C8305" i="2"/>
  <c r="C8304" i="2"/>
  <c r="C8303" i="2"/>
  <c r="C8302" i="2"/>
  <c r="C8301" i="2"/>
  <c r="C8300" i="2"/>
  <c r="C8299" i="2"/>
  <c r="C8298" i="2"/>
  <c r="C8297" i="2"/>
  <c r="C8296" i="2"/>
  <c r="C8295" i="2"/>
  <c r="C8294" i="2"/>
  <c r="C8293" i="2"/>
  <c r="C8292" i="2"/>
  <c r="C8291" i="2"/>
  <c r="C8290" i="2"/>
  <c r="C8289" i="2"/>
  <c r="C8288" i="2"/>
  <c r="C8287" i="2"/>
  <c r="C8286" i="2"/>
  <c r="C8285" i="2"/>
  <c r="C8284" i="2"/>
  <c r="C8283" i="2"/>
  <c r="C8282" i="2"/>
  <c r="C8281" i="2"/>
  <c r="C8280" i="2"/>
  <c r="C8279" i="2"/>
  <c r="C8278" i="2"/>
  <c r="C8277" i="2"/>
  <c r="C8276" i="2"/>
  <c r="C8275" i="2"/>
  <c r="C8274" i="2"/>
  <c r="C8273" i="2"/>
  <c r="C8272" i="2"/>
  <c r="C8271" i="2"/>
  <c r="C8270" i="2"/>
  <c r="C8269" i="2"/>
  <c r="C8268" i="2"/>
  <c r="C8267" i="2"/>
  <c r="C8266" i="2"/>
  <c r="C8265" i="2"/>
  <c r="C8264" i="2"/>
  <c r="C8263" i="2"/>
  <c r="C8262" i="2"/>
  <c r="C8261" i="2"/>
  <c r="C8260" i="2"/>
  <c r="C8259" i="2"/>
  <c r="C8258" i="2"/>
  <c r="C8257" i="2"/>
  <c r="C8256" i="2"/>
  <c r="C8255" i="2"/>
  <c r="C8254" i="2"/>
  <c r="C8253" i="2"/>
  <c r="C8252" i="2"/>
  <c r="C8251" i="2"/>
  <c r="C8250" i="2"/>
  <c r="C8249" i="2"/>
  <c r="C8248" i="2"/>
  <c r="C8247" i="2"/>
  <c r="C8246" i="2"/>
  <c r="C8245" i="2"/>
  <c r="C8244" i="2"/>
  <c r="C8243" i="2"/>
  <c r="C8242" i="2"/>
  <c r="C8241" i="2"/>
  <c r="C8240" i="2"/>
  <c r="C8239" i="2"/>
  <c r="C8238" i="2"/>
  <c r="C8237" i="2"/>
  <c r="C8236" i="2"/>
  <c r="C8235" i="2"/>
  <c r="C8234" i="2"/>
  <c r="C8233" i="2"/>
  <c r="C8232" i="2"/>
  <c r="C8231" i="2"/>
  <c r="C8230" i="2"/>
  <c r="C8229" i="2"/>
  <c r="C8228" i="2"/>
  <c r="C8227" i="2"/>
  <c r="C8226" i="2"/>
  <c r="C8225" i="2"/>
  <c r="C8224" i="2"/>
  <c r="C8223" i="2"/>
  <c r="C8222" i="2"/>
  <c r="C8221" i="2"/>
  <c r="C8220" i="2"/>
  <c r="C8219" i="2"/>
  <c r="C8218" i="2"/>
  <c r="C8217" i="2"/>
  <c r="C8216" i="2"/>
  <c r="C8215" i="2"/>
  <c r="C8214" i="2"/>
  <c r="C8213" i="2"/>
  <c r="C8212" i="2"/>
  <c r="C8211" i="2"/>
  <c r="C8210" i="2"/>
  <c r="C8209" i="2"/>
  <c r="C8208" i="2"/>
  <c r="C8207" i="2"/>
  <c r="C8206" i="2"/>
  <c r="C8205" i="2"/>
  <c r="C8204" i="2"/>
  <c r="C8203" i="2"/>
  <c r="C8202" i="2"/>
  <c r="C8201" i="2"/>
  <c r="C8200" i="2"/>
  <c r="C8199" i="2"/>
  <c r="C8198" i="2"/>
  <c r="C8197" i="2"/>
  <c r="C8196" i="2"/>
  <c r="C8195" i="2"/>
  <c r="C8194" i="2"/>
  <c r="C8193" i="2"/>
  <c r="C8192" i="2"/>
  <c r="C8191" i="2"/>
  <c r="C8190" i="2"/>
  <c r="C8189" i="2"/>
  <c r="C8188" i="2"/>
  <c r="C8187" i="2"/>
  <c r="C8186" i="2"/>
  <c r="C8185" i="2"/>
  <c r="C8184" i="2"/>
  <c r="C8183" i="2"/>
  <c r="C8182" i="2"/>
  <c r="C8181" i="2"/>
  <c r="C8180" i="2"/>
  <c r="C8179" i="2"/>
  <c r="C8178" i="2"/>
  <c r="C8177" i="2"/>
  <c r="C8176" i="2"/>
  <c r="C8175" i="2"/>
  <c r="C8174" i="2"/>
  <c r="C8173" i="2"/>
  <c r="C8172" i="2"/>
  <c r="C8171" i="2"/>
  <c r="C8170" i="2"/>
  <c r="C8169" i="2"/>
  <c r="C8168" i="2"/>
  <c r="C8167" i="2"/>
  <c r="C8166" i="2"/>
  <c r="C8165" i="2"/>
  <c r="C8164" i="2"/>
  <c r="C8163" i="2"/>
  <c r="C8162" i="2"/>
  <c r="C8161" i="2"/>
  <c r="C8160" i="2"/>
  <c r="C8159" i="2"/>
  <c r="C8158" i="2"/>
  <c r="C8157" i="2"/>
  <c r="C8156" i="2"/>
  <c r="C8155" i="2"/>
  <c r="C8154" i="2"/>
  <c r="C8153" i="2"/>
  <c r="C8152" i="2"/>
  <c r="C8151" i="2"/>
  <c r="C8150" i="2"/>
  <c r="C8149" i="2"/>
  <c r="C8148" i="2"/>
  <c r="C8147" i="2"/>
  <c r="C8146" i="2"/>
  <c r="C8145" i="2"/>
  <c r="C8144" i="2"/>
  <c r="C8143" i="2"/>
  <c r="C8142" i="2"/>
  <c r="C8141" i="2"/>
  <c r="C8140" i="2"/>
  <c r="C8139" i="2"/>
  <c r="C8138" i="2"/>
  <c r="C8137" i="2"/>
  <c r="C8136" i="2"/>
  <c r="C8135" i="2"/>
  <c r="C8134" i="2"/>
  <c r="C8133" i="2"/>
  <c r="C8132" i="2"/>
  <c r="C8131" i="2"/>
  <c r="C8130" i="2"/>
  <c r="C8129" i="2"/>
  <c r="C8128" i="2"/>
  <c r="C8127" i="2"/>
  <c r="C8126" i="2"/>
  <c r="C8125" i="2"/>
  <c r="C8124" i="2"/>
  <c r="C8123" i="2"/>
  <c r="C8122" i="2"/>
  <c r="C8121" i="2"/>
  <c r="C8120" i="2"/>
  <c r="C8119" i="2"/>
  <c r="C8118" i="2"/>
  <c r="C8117" i="2"/>
  <c r="C8116" i="2"/>
  <c r="C8115" i="2"/>
  <c r="C8114" i="2"/>
  <c r="C8113" i="2"/>
  <c r="C8112" i="2"/>
  <c r="C8111" i="2"/>
  <c r="C8110" i="2"/>
  <c r="C8109" i="2"/>
  <c r="C8108" i="2"/>
  <c r="C8107" i="2"/>
  <c r="C8106" i="2"/>
  <c r="C8105" i="2"/>
  <c r="C8104" i="2"/>
  <c r="C8103" i="2"/>
  <c r="C8102" i="2"/>
  <c r="C8101" i="2"/>
  <c r="C8100" i="2"/>
  <c r="C8099" i="2"/>
  <c r="C8098" i="2"/>
  <c r="C8097" i="2"/>
  <c r="C8096" i="2"/>
  <c r="C8095" i="2"/>
  <c r="C8094" i="2"/>
  <c r="C8093" i="2"/>
  <c r="C8092" i="2"/>
  <c r="C8091" i="2"/>
  <c r="C8090" i="2"/>
  <c r="C8089" i="2"/>
  <c r="C8088" i="2"/>
  <c r="C8087" i="2"/>
  <c r="C8086" i="2"/>
  <c r="C8085" i="2"/>
  <c r="C8084" i="2"/>
  <c r="C8083" i="2"/>
  <c r="C8082" i="2"/>
  <c r="C8081" i="2"/>
  <c r="C8080" i="2"/>
  <c r="C8079" i="2"/>
  <c r="C8078" i="2"/>
  <c r="C8077" i="2"/>
  <c r="C8076" i="2"/>
  <c r="C8075" i="2"/>
  <c r="C8074" i="2"/>
  <c r="C8073" i="2"/>
  <c r="C8072" i="2"/>
  <c r="C8071" i="2"/>
  <c r="C8070" i="2"/>
  <c r="C8069" i="2"/>
  <c r="C8068" i="2"/>
  <c r="C8067" i="2"/>
  <c r="C8066" i="2"/>
  <c r="C8065" i="2"/>
  <c r="C8064" i="2"/>
  <c r="C8063" i="2"/>
  <c r="C8062" i="2"/>
  <c r="C8061" i="2"/>
  <c r="C8060" i="2"/>
  <c r="C8059" i="2"/>
  <c r="C8058" i="2"/>
  <c r="C8057" i="2"/>
  <c r="C8056" i="2"/>
  <c r="C8055" i="2"/>
  <c r="C8054" i="2"/>
  <c r="C8053" i="2"/>
  <c r="C8052" i="2"/>
  <c r="C8051" i="2"/>
  <c r="C8050" i="2"/>
  <c r="C8049" i="2"/>
  <c r="C8048" i="2"/>
  <c r="C8047" i="2"/>
  <c r="C8046" i="2"/>
  <c r="C8045" i="2"/>
  <c r="C8044" i="2"/>
  <c r="C8043" i="2"/>
  <c r="C8042" i="2"/>
  <c r="C8041" i="2"/>
  <c r="C8040" i="2"/>
  <c r="C8039" i="2"/>
  <c r="C8038" i="2"/>
  <c r="C8037" i="2"/>
  <c r="C8036" i="2"/>
  <c r="C8035" i="2"/>
  <c r="C8034" i="2"/>
  <c r="C8033" i="2"/>
  <c r="C8032" i="2"/>
  <c r="C8031" i="2"/>
  <c r="C8030" i="2"/>
  <c r="C8029" i="2"/>
  <c r="C8028" i="2"/>
  <c r="C8027" i="2"/>
  <c r="C8026" i="2"/>
  <c r="C8025" i="2"/>
  <c r="C8024" i="2"/>
  <c r="C8023" i="2"/>
  <c r="C8022" i="2"/>
  <c r="C8021" i="2"/>
  <c r="C8020" i="2"/>
  <c r="C8019" i="2"/>
  <c r="C8018" i="2"/>
  <c r="C8017" i="2"/>
  <c r="C8016" i="2"/>
  <c r="C8015" i="2"/>
  <c r="C8014" i="2"/>
  <c r="C8013" i="2"/>
  <c r="C8012" i="2"/>
  <c r="C8011" i="2"/>
  <c r="C8010" i="2"/>
  <c r="C8009" i="2"/>
  <c r="C8008" i="2"/>
  <c r="C8007" i="2"/>
  <c r="C8006" i="2"/>
  <c r="C8005" i="2"/>
  <c r="C8004" i="2"/>
  <c r="C8003" i="2"/>
  <c r="C8002" i="2"/>
  <c r="C8001" i="2"/>
  <c r="C8000" i="2"/>
  <c r="C7999" i="2"/>
  <c r="C7998" i="2"/>
  <c r="C7997" i="2"/>
  <c r="C7996" i="2"/>
  <c r="C7995" i="2"/>
  <c r="C7994" i="2"/>
  <c r="C7993" i="2"/>
  <c r="C7992" i="2"/>
  <c r="C7991" i="2"/>
  <c r="C7990" i="2"/>
  <c r="C7989" i="2"/>
  <c r="C7988" i="2"/>
  <c r="C7987" i="2"/>
  <c r="C7986" i="2"/>
  <c r="C7985" i="2"/>
  <c r="C7984" i="2"/>
  <c r="C7983" i="2"/>
  <c r="C7982" i="2"/>
  <c r="C7981" i="2"/>
  <c r="C7980" i="2"/>
  <c r="C7979" i="2"/>
  <c r="C7978" i="2"/>
  <c r="C7977" i="2"/>
  <c r="C7976" i="2"/>
  <c r="C7975" i="2"/>
  <c r="C7974" i="2"/>
  <c r="C7973" i="2"/>
  <c r="C7972" i="2"/>
  <c r="C7971" i="2"/>
  <c r="C7970" i="2"/>
  <c r="C7969" i="2"/>
  <c r="C7968" i="2"/>
  <c r="C7967" i="2"/>
  <c r="C7966" i="2"/>
  <c r="C7965" i="2"/>
  <c r="C7964" i="2"/>
  <c r="C7963" i="2"/>
  <c r="C7962" i="2"/>
  <c r="C7961" i="2"/>
  <c r="C7960" i="2"/>
  <c r="C7959" i="2"/>
  <c r="C7958" i="2"/>
  <c r="C7957" i="2"/>
  <c r="C7956" i="2"/>
  <c r="C7955" i="2"/>
  <c r="C7954" i="2"/>
  <c r="C7953" i="2"/>
  <c r="C7952" i="2"/>
  <c r="C7951" i="2"/>
  <c r="C7950" i="2"/>
  <c r="C7949" i="2"/>
  <c r="C7948" i="2"/>
  <c r="C7947" i="2"/>
  <c r="C7946" i="2"/>
  <c r="C7945" i="2"/>
  <c r="C7944" i="2"/>
  <c r="C7943" i="2"/>
  <c r="C7942" i="2"/>
  <c r="C7941" i="2"/>
  <c r="C7940" i="2"/>
  <c r="C7939" i="2"/>
  <c r="C7938" i="2"/>
  <c r="C7937" i="2"/>
  <c r="C7936" i="2"/>
  <c r="C7935" i="2"/>
  <c r="C7934" i="2"/>
  <c r="C7933" i="2"/>
  <c r="C7932" i="2"/>
  <c r="C7931" i="2"/>
  <c r="C7930" i="2"/>
  <c r="C7929" i="2"/>
  <c r="C7928" i="2"/>
  <c r="C7927" i="2"/>
  <c r="C7926" i="2"/>
  <c r="C7925" i="2"/>
  <c r="C7924" i="2"/>
  <c r="C7923" i="2"/>
  <c r="C7922" i="2"/>
  <c r="C7921" i="2"/>
  <c r="C7920" i="2"/>
  <c r="C7919" i="2"/>
  <c r="C7918" i="2"/>
  <c r="C7917" i="2"/>
  <c r="C7916" i="2"/>
  <c r="C7915" i="2"/>
  <c r="C7914" i="2"/>
  <c r="C7913" i="2"/>
  <c r="C7912" i="2"/>
  <c r="C7911" i="2"/>
  <c r="C7910" i="2"/>
  <c r="C7909" i="2"/>
  <c r="C7908" i="2"/>
  <c r="C7907" i="2"/>
  <c r="C7906" i="2"/>
  <c r="C7905" i="2"/>
  <c r="C7904" i="2"/>
  <c r="C7903" i="2"/>
  <c r="C7902" i="2"/>
  <c r="C7901" i="2"/>
  <c r="C7900" i="2"/>
  <c r="C7899" i="2"/>
  <c r="C7898" i="2"/>
  <c r="C7897" i="2"/>
  <c r="C7896" i="2"/>
  <c r="C7895" i="2"/>
  <c r="C7894" i="2"/>
  <c r="C7893" i="2"/>
  <c r="C7892" i="2"/>
  <c r="C7891" i="2"/>
  <c r="C7890" i="2"/>
  <c r="C7889" i="2"/>
  <c r="C7888" i="2"/>
  <c r="C7887" i="2"/>
  <c r="C7886" i="2"/>
  <c r="C7885" i="2"/>
  <c r="C7884" i="2"/>
  <c r="C7883" i="2"/>
  <c r="C7882" i="2"/>
  <c r="C7881" i="2"/>
  <c r="C7880" i="2"/>
  <c r="C7879" i="2"/>
  <c r="C7878" i="2"/>
  <c r="C7877" i="2"/>
  <c r="C7876" i="2"/>
  <c r="C7875" i="2"/>
  <c r="C7874" i="2"/>
  <c r="C7873" i="2"/>
  <c r="C7872" i="2"/>
  <c r="C7871" i="2"/>
  <c r="C7870" i="2"/>
  <c r="C7869" i="2"/>
  <c r="C7868" i="2"/>
  <c r="C7867" i="2"/>
  <c r="C7866" i="2"/>
  <c r="C7865" i="2"/>
  <c r="C7864" i="2"/>
  <c r="C7863" i="2"/>
  <c r="C7862" i="2"/>
  <c r="C7861" i="2"/>
  <c r="C7860" i="2"/>
  <c r="C7859" i="2"/>
  <c r="C7858" i="2"/>
  <c r="C7857" i="2"/>
  <c r="C7856" i="2"/>
  <c r="C7855" i="2"/>
  <c r="C7854" i="2"/>
  <c r="C7853" i="2"/>
  <c r="C7852" i="2"/>
  <c r="C7851" i="2"/>
  <c r="C7850" i="2"/>
  <c r="C7849" i="2"/>
  <c r="C7848" i="2"/>
  <c r="C7847" i="2"/>
  <c r="C7846" i="2"/>
  <c r="C7845" i="2"/>
  <c r="C7844" i="2"/>
  <c r="C7843" i="2"/>
  <c r="C7842" i="2"/>
  <c r="C7841" i="2"/>
  <c r="C7840" i="2"/>
  <c r="C7839" i="2"/>
  <c r="C7838" i="2"/>
  <c r="C7837" i="2"/>
  <c r="C7836" i="2"/>
  <c r="C7835" i="2"/>
  <c r="C7834" i="2"/>
  <c r="C7833" i="2"/>
  <c r="C7832" i="2"/>
  <c r="C7831" i="2"/>
  <c r="C7830" i="2"/>
  <c r="C7829" i="2"/>
  <c r="C7828" i="2"/>
  <c r="C7827" i="2"/>
  <c r="C7826" i="2"/>
  <c r="C7825" i="2"/>
  <c r="C7824" i="2"/>
  <c r="C7823" i="2"/>
  <c r="C7822" i="2"/>
  <c r="C7821" i="2"/>
  <c r="C7820" i="2"/>
  <c r="C7819" i="2"/>
  <c r="C7818" i="2"/>
  <c r="C7817" i="2"/>
  <c r="C7816" i="2"/>
  <c r="C7815" i="2"/>
  <c r="C7814" i="2"/>
  <c r="C7813" i="2"/>
  <c r="C7812" i="2"/>
  <c r="C7811" i="2"/>
  <c r="C7810" i="2"/>
  <c r="C7809" i="2"/>
  <c r="C7808" i="2"/>
  <c r="C7807" i="2"/>
  <c r="C7806" i="2"/>
  <c r="C7805" i="2"/>
  <c r="C7804" i="2"/>
  <c r="C7803" i="2"/>
  <c r="C7802" i="2"/>
  <c r="C7801" i="2"/>
  <c r="C7800" i="2"/>
  <c r="C7799" i="2"/>
  <c r="C7798" i="2"/>
  <c r="C7797" i="2"/>
  <c r="C7796" i="2"/>
  <c r="C7795" i="2"/>
  <c r="C7794" i="2"/>
  <c r="C7793" i="2"/>
  <c r="C7792" i="2"/>
  <c r="C7791" i="2"/>
  <c r="C7790" i="2"/>
  <c r="C7789" i="2"/>
  <c r="C7788" i="2"/>
  <c r="C7787" i="2"/>
  <c r="C7786" i="2"/>
  <c r="C7785" i="2"/>
  <c r="C7784" i="2"/>
  <c r="C7783" i="2"/>
  <c r="C7782" i="2"/>
  <c r="C7781" i="2"/>
  <c r="C7780" i="2"/>
  <c r="C7779" i="2"/>
  <c r="C7778" i="2"/>
  <c r="C7777" i="2"/>
  <c r="C7776" i="2"/>
  <c r="C7775" i="2"/>
  <c r="C7774" i="2"/>
  <c r="C7773" i="2"/>
  <c r="C7772" i="2"/>
  <c r="C7771" i="2"/>
  <c r="C7770" i="2"/>
  <c r="C7769" i="2"/>
  <c r="C7768" i="2"/>
  <c r="C7767" i="2"/>
  <c r="C7766" i="2"/>
  <c r="C7765" i="2"/>
  <c r="C7764" i="2"/>
  <c r="C7763" i="2"/>
  <c r="C7762" i="2"/>
  <c r="C7761" i="2"/>
  <c r="C7760" i="2"/>
  <c r="C7759" i="2"/>
  <c r="C7758" i="2"/>
  <c r="C7757" i="2"/>
  <c r="C7756" i="2"/>
  <c r="C7755" i="2"/>
  <c r="C7754" i="2"/>
  <c r="C7753" i="2"/>
  <c r="C7752" i="2"/>
  <c r="C7751" i="2"/>
  <c r="C7750" i="2"/>
  <c r="C7749" i="2"/>
  <c r="C7748" i="2"/>
  <c r="C7747" i="2"/>
  <c r="C7746" i="2"/>
  <c r="C7745" i="2"/>
  <c r="C7744" i="2"/>
  <c r="C7743" i="2"/>
  <c r="C7742" i="2"/>
  <c r="C7741" i="2"/>
  <c r="C7740" i="2"/>
  <c r="C7739" i="2"/>
  <c r="C7738" i="2"/>
  <c r="C7737" i="2"/>
  <c r="C7736" i="2"/>
  <c r="C7735" i="2"/>
  <c r="C7734" i="2"/>
  <c r="C7733" i="2"/>
  <c r="C7732" i="2"/>
  <c r="C7731" i="2"/>
  <c r="C7730" i="2"/>
  <c r="C7729" i="2"/>
  <c r="C7728" i="2"/>
  <c r="C7727" i="2"/>
  <c r="C7726" i="2"/>
  <c r="C7725" i="2"/>
  <c r="C7724" i="2"/>
  <c r="C7723" i="2"/>
  <c r="C7722" i="2"/>
  <c r="C7721" i="2"/>
  <c r="C7720" i="2"/>
  <c r="C7719" i="2"/>
  <c r="C7718" i="2"/>
  <c r="C7717" i="2"/>
  <c r="C7716" i="2"/>
  <c r="C7715" i="2"/>
  <c r="C7714" i="2"/>
  <c r="C7713" i="2"/>
  <c r="C7712" i="2"/>
  <c r="C7711" i="2"/>
  <c r="C7710" i="2"/>
  <c r="C7709" i="2"/>
  <c r="C7708" i="2"/>
  <c r="C7707" i="2"/>
  <c r="C7706" i="2"/>
  <c r="C7705" i="2"/>
  <c r="C7704" i="2"/>
  <c r="C7703" i="2"/>
  <c r="C7702" i="2"/>
  <c r="C7701" i="2"/>
  <c r="C7700" i="2"/>
  <c r="C7699" i="2"/>
  <c r="C7698" i="2"/>
  <c r="C7697" i="2"/>
  <c r="C7696" i="2"/>
  <c r="C7695" i="2"/>
  <c r="C7694" i="2"/>
  <c r="C7693" i="2"/>
  <c r="C7692" i="2"/>
  <c r="C7691" i="2"/>
  <c r="C7690" i="2"/>
  <c r="C7689" i="2"/>
  <c r="C7688" i="2"/>
  <c r="C7687" i="2"/>
  <c r="C7686" i="2"/>
  <c r="C7685" i="2"/>
  <c r="C7684" i="2"/>
  <c r="C7683" i="2"/>
  <c r="C7682" i="2"/>
  <c r="C7681" i="2"/>
  <c r="C7680" i="2"/>
  <c r="C7679" i="2"/>
  <c r="C7678" i="2"/>
  <c r="C7677" i="2"/>
  <c r="C7676" i="2"/>
  <c r="C7675" i="2"/>
  <c r="C7674" i="2"/>
  <c r="C7673" i="2"/>
  <c r="C7672" i="2"/>
  <c r="C7671" i="2"/>
  <c r="C7670" i="2"/>
  <c r="C7669" i="2"/>
  <c r="C7668" i="2"/>
  <c r="C7667" i="2"/>
  <c r="C7666" i="2"/>
  <c r="C7665" i="2"/>
  <c r="C7664" i="2"/>
  <c r="C7663" i="2"/>
  <c r="C7662" i="2"/>
  <c r="C7661" i="2"/>
  <c r="C7660" i="2"/>
  <c r="C7659" i="2"/>
  <c r="C7658" i="2"/>
  <c r="C7657" i="2"/>
  <c r="C7656" i="2"/>
  <c r="C7655" i="2"/>
  <c r="C7654" i="2"/>
  <c r="C7653" i="2"/>
  <c r="C7652" i="2"/>
  <c r="C7651" i="2"/>
  <c r="C7650" i="2"/>
  <c r="C7649" i="2"/>
  <c r="C7648" i="2"/>
  <c r="C7647" i="2"/>
  <c r="C7646" i="2"/>
  <c r="C7645" i="2"/>
  <c r="C7644" i="2"/>
  <c r="C7643" i="2"/>
  <c r="C7642" i="2"/>
  <c r="C7641" i="2"/>
  <c r="C7640" i="2"/>
  <c r="C7639" i="2"/>
  <c r="C7638" i="2"/>
  <c r="C7637" i="2"/>
  <c r="C7636" i="2"/>
  <c r="C7635" i="2"/>
  <c r="C7634" i="2"/>
  <c r="C7633" i="2"/>
  <c r="C7632" i="2"/>
  <c r="C7631" i="2"/>
  <c r="C7630" i="2"/>
  <c r="C7629" i="2"/>
  <c r="C7628" i="2"/>
  <c r="C7627" i="2"/>
  <c r="C7626" i="2"/>
  <c r="C7625" i="2"/>
  <c r="C7624" i="2"/>
  <c r="C7623" i="2"/>
  <c r="C7622" i="2"/>
  <c r="C7621" i="2"/>
  <c r="C7620" i="2"/>
  <c r="C7619" i="2"/>
  <c r="C7618" i="2"/>
  <c r="C7617" i="2"/>
  <c r="C7616" i="2"/>
  <c r="C7615" i="2"/>
  <c r="C7614" i="2"/>
  <c r="C7613" i="2"/>
  <c r="C7612" i="2"/>
  <c r="C7611" i="2"/>
  <c r="C7610" i="2"/>
  <c r="C7609" i="2"/>
  <c r="C7608" i="2"/>
  <c r="C7607" i="2"/>
  <c r="C7606" i="2"/>
  <c r="C7605" i="2"/>
  <c r="C7604" i="2"/>
  <c r="C7603" i="2"/>
  <c r="C7602" i="2"/>
  <c r="C7601" i="2"/>
  <c r="C7600" i="2"/>
  <c r="C7599" i="2"/>
  <c r="C7598" i="2"/>
  <c r="C7597" i="2"/>
  <c r="C7596" i="2"/>
  <c r="C7595" i="2"/>
  <c r="C7594" i="2"/>
  <c r="C7593" i="2"/>
  <c r="C7592" i="2"/>
  <c r="C7591" i="2"/>
  <c r="C7590" i="2"/>
  <c r="C7589" i="2"/>
  <c r="C7588" i="2"/>
  <c r="C7587" i="2"/>
  <c r="C7586" i="2"/>
  <c r="C7585" i="2"/>
  <c r="C7584" i="2"/>
  <c r="C7583" i="2"/>
  <c r="C7582" i="2"/>
  <c r="C7581" i="2"/>
  <c r="C7580" i="2"/>
  <c r="C7579" i="2"/>
  <c r="C7578" i="2"/>
  <c r="C7577" i="2"/>
  <c r="C7576" i="2"/>
  <c r="C7575" i="2"/>
  <c r="C7574" i="2"/>
  <c r="C7573" i="2"/>
  <c r="C7572" i="2"/>
  <c r="C7571" i="2"/>
  <c r="C7570" i="2"/>
  <c r="C7569" i="2"/>
  <c r="C7568" i="2"/>
  <c r="C7567" i="2"/>
  <c r="C7566" i="2"/>
  <c r="C7565" i="2"/>
  <c r="C7564" i="2"/>
  <c r="C7563" i="2"/>
  <c r="C7562" i="2"/>
  <c r="C7561" i="2"/>
  <c r="C7560" i="2"/>
  <c r="C7559" i="2"/>
  <c r="C7558" i="2"/>
  <c r="C7557" i="2"/>
  <c r="C7556" i="2"/>
  <c r="C7555" i="2"/>
  <c r="C7554" i="2"/>
  <c r="C7553" i="2"/>
  <c r="C7552" i="2"/>
  <c r="C7551" i="2"/>
  <c r="C7550" i="2"/>
  <c r="C7549" i="2"/>
  <c r="C7548" i="2"/>
  <c r="C7547" i="2"/>
  <c r="C7546" i="2"/>
  <c r="C7545" i="2"/>
  <c r="C7544" i="2"/>
  <c r="C7543" i="2"/>
  <c r="C7542" i="2"/>
  <c r="C7541" i="2"/>
  <c r="C7540" i="2"/>
  <c r="C7539" i="2"/>
  <c r="C7538" i="2"/>
  <c r="C7537" i="2"/>
  <c r="C7536" i="2"/>
  <c r="C7535" i="2"/>
  <c r="C7534" i="2"/>
  <c r="C7533" i="2"/>
  <c r="C7532" i="2"/>
  <c r="C7531" i="2"/>
  <c r="C7530" i="2"/>
  <c r="C7529" i="2"/>
  <c r="C7528" i="2"/>
  <c r="C7527" i="2"/>
  <c r="C7526" i="2"/>
  <c r="C7525" i="2"/>
  <c r="C7524" i="2"/>
  <c r="C7523" i="2"/>
  <c r="C7522" i="2"/>
  <c r="C7521" i="2"/>
  <c r="C7520" i="2"/>
  <c r="C7519" i="2"/>
  <c r="C7518" i="2"/>
  <c r="C7517" i="2"/>
  <c r="C7516" i="2"/>
  <c r="C7515" i="2"/>
  <c r="C7514" i="2"/>
  <c r="C7513" i="2"/>
  <c r="C7512" i="2"/>
  <c r="C7511" i="2"/>
  <c r="C7510" i="2"/>
  <c r="C7509" i="2"/>
  <c r="C7508" i="2"/>
  <c r="C7507" i="2"/>
  <c r="C7506" i="2"/>
  <c r="C7505" i="2"/>
  <c r="C7504" i="2"/>
  <c r="C7503" i="2"/>
  <c r="C7502" i="2"/>
  <c r="C7501" i="2"/>
  <c r="C7500" i="2"/>
  <c r="C7499" i="2"/>
  <c r="C7498" i="2"/>
  <c r="C7497" i="2"/>
  <c r="C7496" i="2"/>
  <c r="C7495" i="2"/>
  <c r="C7494" i="2"/>
  <c r="C7493" i="2"/>
  <c r="C7492" i="2"/>
  <c r="C7491" i="2"/>
  <c r="C7490" i="2"/>
  <c r="C7489" i="2"/>
  <c r="C7488" i="2"/>
  <c r="C7487" i="2"/>
  <c r="C7486" i="2"/>
  <c r="C7485" i="2"/>
  <c r="C7484" i="2"/>
  <c r="C7483" i="2"/>
  <c r="C7482" i="2"/>
  <c r="C7481" i="2"/>
  <c r="C7480" i="2"/>
  <c r="C7479" i="2"/>
  <c r="C7478" i="2"/>
  <c r="C7477" i="2"/>
  <c r="C7476" i="2"/>
  <c r="C7475" i="2"/>
  <c r="C7474" i="2"/>
  <c r="C7473" i="2"/>
  <c r="C7472" i="2"/>
  <c r="C7471" i="2"/>
  <c r="C7470" i="2"/>
  <c r="C7469" i="2"/>
  <c r="C7468" i="2"/>
  <c r="C7467" i="2"/>
  <c r="C7466" i="2"/>
  <c r="C7465" i="2"/>
  <c r="C7464" i="2"/>
  <c r="C7463" i="2"/>
  <c r="C7462" i="2"/>
  <c r="C7461" i="2"/>
  <c r="C7460" i="2"/>
  <c r="C7459" i="2"/>
  <c r="C7458" i="2"/>
  <c r="C7457" i="2"/>
  <c r="C7456" i="2"/>
  <c r="C7455" i="2"/>
  <c r="C7454" i="2"/>
  <c r="C7453" i="2"/>
  <c r="C7452" i="2"/>
  <c r="C7451" i="2"/>
  <c r="C7450" i="2"/>
  <c r="C7449" i="2"/>
  <c r="C7448" i="2"/>
  <c r="C7447" i="2"/>
  <c r="C7446" i="2"/>
  <c r="C7445" i="2"/>
  <c r="C7444" i="2"/>
  <c r="C7443" i="2"/>
  <c r="C7442" i="2"/>
  <c r="C7441" i="2"/>
  <c r="C7440" i="2"/>
  <c r="C7439" i="2"/>
  <c r="C7438" i="2"/>
  <c r="C7437" i="2"/>
  <c r="C7436" i="2"/>
  <c r="C7435" i="2"/>
  <c r="C7434" i="2"/>
  <c r="C7433" i="2"/>
  <c r="C7432" i="2"/>
  <c r="C7431" i="2"/>
  <c r="C7430" i="2"/>
  <c r="C7429" i="2"/>
  <c r="C7428" i="2"/>
  <c r="C7427" i="2"/>
  <c r="C7426" i="2"/>
  <c r="C7425" i="2"/>
  <c r="C7424" i="2"/>
  <c r="C7423" i="2"/>
  <c r="C7422" i="2"/>
  <c r="C7421" i="2"/>
  <c r="C7420" i="2"/>
  <c r="C7419" i="2"/>
  <c r="C7418" i="2"/>
  <c r="C7417" i="2"/>
  <c r="C7416" i="2"/>
  <c r="C7415" i="2"/>
  <c r="C7414" i="2"/>
  <c r="C7413" i="2"/>
  <c r="C7412" i="2"/>
  <c r="C7411" i="2"/>
  <c r="C7410" i="2"/>
  <c r="C7409" i="2"/>
  <c r="C7408" i="2"/>
  <c r="C7407" i="2"/>
  <c r="C7406" i="2"/>
  <c r="C7405" i="2"/>
  <c r="C7404" i="2"/>
  <c r="C7403" i="2"/>
  <c r="C7402" i="2"/>
  <c r="C7401" i="2"/>
  <c r="C7400" i="2"/>
  <c r="C7399" i="2"/>
  <c r="C7398" i="2"/>
  <c r="C7397" i="2"/>
  <c r="C7396" i="2"/>
  <c r="C7395" i="2"/>
  <c r="C7394" i="2"/>
  <c r="C7393" i="2"/>
  <c r="C7392" i="2"/>
  <c r="C7391" i="2"/>
  <c r="C7390" i="2"/>
  <c r="C7389" i="2"/>
  <c r="C7388" i="2"/>
  <c r="C7387" i="2"/>
  <c r="C7386" i="2"/>
  <c r="C7385" i="2"/>
  <c r="C7384" i="2"/>
  <c r="C7383" i="2"/>
  <c r="C7382" i="2"/>
  <c r="C7381" i="2"/>
  <c r="C7380" i="2"/>
  <c r="C7379" i="2"/>
  <c r="C7378" i="2"/>
  <c r="C7377" i="2"/>
  <c r="C7376" i="2"/>
  <c r="C7375" i="2"/>
  <c r="C7374" i="2"/>
  <c r="C7373" i="2"/>
  <c r="C7372" i="2"/>
  <c r="C7371" i="2"/>
  <c r="C7370" i="2"/>
  <c r="C7369" i="2"/>
  <c r="C7368" i="2"/>
  <c r="C7367" i="2"/>
  <c r="C7366" i="2"/>
  <c r="C7365" i="2"/>
  <c r="C7364" i="2"/>
  <c r="C7363" i="2"/>
  <c r="C7362" i="2"/>
  <c r="C7361" i="2"/>
  <c r="C7360" i="2"/>
  <c r="C7359" i="2"/>
  <c r="C7358" i="2"/>
  <c r="C7357" i="2"/>
  <c r="C7356" i="2"/>
  <c r="C7355" i="2"/>
  <c r="C7354" i="2"/>
  <c r="C7353" i="2"/>
  <c r="C7352" i="2"/>
  <c r="C7351" i="2"/>
  <c r="C7350" i="2"/>
  <c r="C7349" i="2"/>
  <c r="C7348" i="2"/>
  <c r="C7347" i="2"/>
  <c r="C7346" i="2"/>
  <c r="C7345" i="2"/>
  <c r="C7344" i="2"/>
  <c r="C7343" i="2"/>
  <c r="C7342" i="2"/>
  <c r="C7341" i="2"/>
  <c r="C7340" i="2"/>
  <c r="C7339" i="2"/>
  <c r="C7338" i="2"/>
  <c r="C7337" i="2"/>
  <c r="C7336" i="2"/>
  <c r="C7335" i="2"/>
  <c r="C7334" i="2"/>
  <c r="C7333" i="2"/>
  <c r="C7332" i="2"/>
  <c r="C7331" i="2"/>
  <c r="C7330" i="2"/>
  <c r="C7329" i="2"/>
  <c r="C7328" i="2"/>
  <c r="C7327" i="2"/>
  <c r="C7326" i="2"/>
  <c r="C7325" i="2"/>
  <c r="C7324" i="2"/>
  <c r="C7323" i="2"/>
  <c r="C7322" i="2"/>
  <c r="C7321" i="2"/>
  <c r="C7320" i="2"/>
  <c r="C7319" i="2"/>
  <c r="C7318" i="2"/>
  <c r="C7317" i="2"/>
  <c r="C7316" i="2"/>
  <c r="C7315" i="2"/>
  <c r="C7314" i="2"/>
  <c r="C7313" i="2"/>
  <c r="C7312" i="2"/>
  <c r="C7311" i="2"/>
  <c r="C7310" i="2"/>
  <c r="C7309" i="2"/>
  <c r="C7308" i="2"/>
  <c r="C7307" i="2"/>
  <c r="C7306" i="2"/>
  <c r="C7305" i="2"/>
  <c r="C7304" i="2"/>
  <c r="C7303" i="2"/>
  <c r="C7302" i="2"/>
  <c r="C7301" i="2"/>
  <c r="C7300" i="2"/>
  <c r="C7299" i="2"/>
  <c r="C7298" i="2"/>
  <c r="C7297" i="2"/>
  <c r="C7296" i="2"/>
  <c r="C7295" i="2"/>
  <c r="C7294" i="2"/>
  <c r="C7293" i="2"/>
  <c r="C7292" i="2"/>
  <c r="C7291" i="2"/>
  <c r="C7290" i="2"/>
  <c r="C7289" i="2"/>
  <c r="C7288" i="2"/>
  <c r="C7287" i="2"/>
  <c r="C7286" i="2"/>
  <c r="C7285" i="2"/>
  <c r="C7284" i="2"/>
  <c r="C7283" i="2"/>
  <c r="C7282" i="2"/>
  <c r="C7281" i="2"/>
  <c r="C7280" i="2"/>
  <c r="C7279" i="2"/>
  <c r="C7278" i="2"/>
  <c r="C7277" i="2"/>
  <c r="C7276" i="2"/>
  <c r="C7275" i="2"/>
  <c r="C7274" i="2"/>
  <c r="C7273" i="2"/>
  <c r="C7272" i="2"/>
  <c r="C7271" i="2"/>
  <c r="C7270" i="2"/>
  <c r="C7269" i="2"/>
  <c r="C7268" i="2"/>
  <c r="C7267" i="2"/>
  <c r="C7266" i="2"/>
  <c r="C7265" i="2"/>
  <c r="C7264" i="2"/>
  <c r="C7263" i="2"/>
  <c r="C7262" i="2"/>
  <c r="C7261" i="2"/>
  <c r="C7260" i="2"/>
  <c r="C7259" i="2"/>
  <c r="C7258" i="2"/>
  <c r="C7257" i="2"/>
  <c r="C7256" i="2"/>
  <c r="C7255" i="2"/>
  <c r="C7254" i="2"/>
  <c r="C7253" i="2"/>
  <c r="C7252" i="2"/>
  <c r="C7251" i="2"/>
  <c r="C7250" i="2"/>
  <c r="C7249" i="2"/>
  <c r="C7248" i="2"/>
  <c r="C7247" i="2"/>
  <c r="C7246" i="2"/>
  <c r="C7245" i="2"/>
  <c r="C7244" i="2"/>
  <c r="C7243" i="2"/>
  <c r="C7242" i="2"/>
  <c r="C7241" i="2"/>
  <c r="C7240" i="2"/>
  <c r="C7239" i="2"/>
  <c r="C7238" i="2"/>
  <c r="C7237" i="2"/>
  <c r="C7236" i="2"/>
  <c r="C7235" i="2"/>
  <c r="C7234" i="2"/>
  <c r="C7233" i="2"/>
  <c r="C7232" i="2"/>
  <c r="C7231" i="2"/>
  <c r="C7230" i="2"/>
  <c r="C7229" i="2"/>
  <c r="C7228" i="2"/>
  <c r="C7227" i="2"/>
  <c r="C7226" i="2"/>
  <c r="C7225" i="2"/>
  <c r="C7224" i="2"/>
  <c r="C7223" i="2"/>
  <c r="C7222" i="2"/>
  <c r="C7221" i="2"/>
  <c r="C7220" i="2"/>
  <c r="C7219" i="2"/>
  <c r="C7218" i="2"/>
  <c r="C7217" i="2"/>
  <c r="C7216" i="2"/>
  <c r="C7215" i="2"/>
  <c r="C7214" i="2"/>
  <c r="C7213" i="2"/>
  <c r="C7212" i="2"/>
  <c r="C7211" i="2"/>
  <c r="C7210" i="2"/>
  <c r="C7209" i="2"/>
  <c r="C7208" i="2"/>
  <c r="C7207" i="2"/>
  <c r="C7206" i="2"/>
  <c r="C7205" i="2"/>
  <c r="C7204" i="2"/>
  <c r="C7203" i="2"/>
  <c r="C7202" i="2"/>
  <c r="C7201" i="2"/>
  <c r="C7200" i="2"/>
  <c r="C7199" i="2"/>
  <c r="C7198" i="2"/>
  <c r="C7197" i="2"/>
  <c r="C7196" i="2"/>
  <c r="C7195" i="2"/>
  <c r="C7194" i="2"/>
  <c r="C7193" i="2"/>
  <c r="C7192" i="2"/>
  <c r="C7191" i="2"/>
  <c r="C7190" i="2"/>
  <c r="C7189" i="2"/>
  <c r="C7188" i="2"/>
  <c r="C7187" i="2"/>
  <c r="C7186" i="2"/>
  <c r="C7185" i="2"/>
  <c r="C7184" i="2"/>
  <c r="C7183" i="2"/>
  <c r="C7182" i="2"/>
  <c r="C7181" i="2"/>
  <c r="C7180" i="2"/>
  <c r="C7179" i="2"/>
  <c r="C7178" i="2"/>
  <c r="C7177" i="2"/>
  <c r="C7176" i="2"/>
  <c r="C7175" i="2"/>
  <c r="C7174" i="2"/>
  <c r="C7173" i="2"/>
  <c r="C7172" i="2"/>
  <c r="C7171" i="2"/>
  <c r="C7170" i="2"/>
  <c r="C7169" i="2"/>
  <c r="C7168" i="2"/>
  <c r="C7167" i="2"/>
  <c r="C7166" i="2"/>
  <c r="C7165" i="2"/>
  <c r="C7164" i="2"/>
  <c r="C7163" i="2"/>
  <c r="C7162" i="2"/>
  <c r="C7161" i="2"/>
  <c r="C7160" i="2"/>
  <c r="C7159" i="2"/>
  <c r="C7158" i="2"/>
  <c r="C7157" i="2"/>
  <c r="C7156" i="2"/>
  <c r="C7155" i="2"/>
  <c r="C7154" i="2"/>
  <c r="C7153" i="2"/>
  <c r="C7152" i="2"/>
  <c r="C7151" i="2"/>
  <c r="C7150" i="2"/>
  <c r="C7149" i="2"/>
  <c r="C7148" i="2"/>
  <c r="C7147" i="2"/>
  <c r="C7146" i="2"/>
  <c r="C7145" i="2"/>
  <c r="C7144" i="2"/>
  <c r="C7143" i="2"/>
  <c r="C7142" i="2"/>
  <c r="C7141" i="2"/>
  <c r="C7140" i="2"/>
  <c r="C7139" i="2"/>
  <c r="C7138" i="2"/>
  <c r="C7137" i="2"/>
  <c r="C7136" i="2"/>
  <c r="C7135" i="2"/>
  <c r="C7134" i="2"/>
  <c r="C7133" i="2"/>
  <c r="C7132" i="2"/>
  <c r="C7131" i="2"/>
  <c r="C7130" i="2"/>
  <c r="C7129" i="2"/>
  <c r="C7128" i="2"/>
  <c r="C7127" i="2"/>
  <c r="C7126" i="2"/>
  <c r="C7125" i="2"/>
  <c r="C7124" i="2"/>
  <c r="C7123" i="2"/>
  <c r="C7122" i="2"/>
  <c r="C7121" i="2"/>
  <c r="C7120" i="2"/>
  <c r="C7119" i="2"/>
  <c r="C7118" i="2"/>
  <c r="C7117" i="2"/>
  <c r="C7116" i="2"/>
  <c r="C7115" i="2"/>
  <c r="C7114" i="2"/>
  <c r="C7113" i="2"/>
  <c r="C7112" i="2"/>
  <c r="C7111" i="2"/>
  <c r="C7110" i="2"/>
  <c r="C7109" i="2"/>
  <c r="C7108" i="2"/>
  <c r="C7107" i="2"/>
  <c r="C7106" i="2"/>
  <c r="C7105" i="2"/>
  <c r="C7104" i="2"/>
  <c r="C7103" i="2"/>
  <c r="C7102" i="2"/>
  <c r="C7101" i="2"/>
  <c r="C7100" i="2"/>
  <c r="C7099" i="2"/>
  <c r="C7098" i="2"/>
  <c r="C7097" i="2"/>
  <c r="C7096" i="2"/>
  <c r="C7095" i="2"/>
  <c r="C7094" i="2"/>
  <c r="C7093" i="2"/>
  <c r="C7092" i="2"/>
  <c r="C7091" i="2"/>
  <c r="C7090" i="2"/>
  <c r="C7089" i="2"/>
  <c r="C7088" i="2"/>
  <c r="C7087" i="2"/>
  <c r="C7086" i="2"/>
  <c r="C7085" i="2"/>
  <c r="C7084" i="2"/>
  <c r="C7083" i="2"/>
  <c r="C7082" i="2"/>
  <c r="C7081" i="2"/>
  <c r="C7080" i="2"/>
  <c r="C7079" i="2"/>
  <c r="C7078" i="2"/>
  <c r="C7077" i="2"/>
  <c r="C7076" i="2"/>
  <c r="C7075" i="2"/>
  <c r="C7074" i="2"/>
  <c r="C7073" i="2"/>
  <c r="C7072" i="2"/>
  <c r="C7071" i="2"/>
  <c r="C7070" i="2"/>
  <c r="C7069" i="2"/>
  <c r="C7068" i="2"/>
  <c r="C7067" i="2"/>
  <c r="C7066" i="2"/>
  <c r="C7065" i="2"/>
  <c r="C7064" i="2"/>
  <c r="C7063" i="2"/>
  <c r="C7062" i="2"/>
  <c r="C7061" i="2"/>
  <c r="C7060" i="2"/>
  <c r="C7059" i="2"/>
  <c r="C7058" i="2"/>
  <c r="C7057" i="2"/>
  <c r="C7056" i="2"/>
  <c r="C7055" i="2"/>
  <c r="C7054" i="2"/>
  <c r="C7053" i="2"/>
  <c r="C7052" i="2"/>
  <c r="C7051" i="2"/>
  <c r="C7050" i="2"/>
  <c r="C7049" i="2"/>
  <c r="C7048" i="2"/>
  <c r="C7047" i="2"/>
  <c r="C7046" i="2"/>
  <c r="C7045" i="2"/>
  <c r="C7044" i="2"/>
  <c r="C7043" i="2"/>
  <c r="C7042" i="2"/>
  <c r="C7041" i="2"/>
  <c r="C7040" i="2"/>
  <c r="C7039" i="2"/>
  <c r="C7038" i="2"/>
  <c r="C7037" i="2"/>
  <c r="C7036" i="2"/>
  <c r="C7035" i="2"/>
  <c r="C7034" i="2"/>
  <c r="C7033" i="2"/>
  <c r="C7032" i="2"/>
  <c r="C7031" i="2"/>
  <c r="C7030" i="2"/>
  <c r="C7029" i="2"/>
  <c r="C7028" i="2"/>
  <c r="C7027" i="2"/>
  <c r="C7026" i="2"/>
  <c r="C7025" i="2"/>
  <c r="C7024" i="2"/>
  <c r="C7023" i="2"/>
  <c r="C7022" i="2"/>
  <c r="C7021" i="2"/>
  <c r="C7020" i="2"/>
  <c r="C7019" i="2"/>
  <c r="C7018" i="2"/>
  <c r="C7017" i="2"/>
  <c r="C7016" i="2"/>
  <c r="C7015" i="2"/>
  <c r="C7014" i="2"/>
  <c r="C7013" i="2"/>
  <c r="C7012" i="2"/>
  <c r="C7011" i="2"/>
  <c r="C7010" i="2"/>
  <c r="C7009" i="2"/>
  <c r="C7008" i="2"/>
  <c r="C7007" i="2"/>
  <c r="C7006" i="2"/>
  <c r="C7005" i="2"/>
  <c r="C7004" i="2"/>
  <c r="C7003" i="2"/>
  <c r="C7002" i="2"/>
  <c r="C7001" i="2"/>
  <c r="C7000" i="2"/>
  <c r="C6999" i="2"/>
  <c r="C6998" i="2"/>
  <c r="C6997" i="2"/>
  <c r="C6996" i="2"/>
  <c r="C6995" i="2"/>
  <c r="C6994" i="2"/>
  <c r="C6993" i="2"/>
  <c r="C6992" i="2"/>
  <c r="C6991" i="2"/>
  <c r="C6990" i="2"/>
  <c r="C6989" i="2"/>
  <c r="C6988" i="2"/>
  <c r="C6987" i="2"/>
  <c r="C6986" i="2"/>
  <c r="C6985" i="2"/>
  <c r="C6984" i="2"/>
  <c r="C6983" i="2"/>
  <c r="C6982" i="2"/>
  <c r="C6981" i="2"/>
  <c r="C6980" i="2"/>
  <c r="C6979" i="2"/>
  <c r="C6978" i="2"/>
  <c r="C6977" i="2"/>
  <c r="C6976" i="2"/>
  <c r="C6975" i="2"/>
  <c r="C6974" i="2"/>
  <c r="C6973" i="2"/>
  <c r="C6972" i="2"/>
  <c r="C6971" i="2"/>
  <c r="C6970" i="2"/>
  <c r="C6969" i="2"/>
  <c r="C6968" i="2"/>
  <c r="C6967" i="2"/>
  <c r="C6966" i="2"/>
  <c r="C6965" i="2"/>
  <c r="C6964" i="2"/>
  <c r="C6963" i="2"/>
  <c r="C6962" i="2"/>
  <c r="C6961" i="2"/>
  <c r="C6960" i="2"/>
  <c r="C6959" i="2"/>
  <c r="C6958" i="2"/>
  <c r="C6957" i="2"/>
  <c r="C6956" i="2"/>
  <c r="C6955" i="2"/>
  <c r="C6954" i="2"/>
  <c r="C6953" i="2"/>
  <c r="C6952" i="2"/>
  <c r="C6951" i="2"/>
  <c r="C6950" i="2"/>
  <c r="C6949" i="2"/>
  <c r="C6948" i="2"/>
  <c r="C6947" i="2"/>
  <c r="C6946" i="2"/>
  <c r="C6945" i="2"/>
  <c r="C6944" i="2"/>
  <c r="C6943" i="2"/>
  <c r="C6942" i="2"/>
  <c r="C6941" i="2"/>
  <c r="C6940" i="2"/>
  <c r="C6939" i="2"/>
  <c r="C6938" i="2"/>
  <c r="C6937" i="2"/>
  <c r="C6936" i="2"/>
  <c r="C6935" i="2"/>
  <c r="C6934" i="2"/>
  <c r="C6933" i="2"/>
  <c r="C6932" i="2"/>
  <c r="C6931" i="2"/>
  <c r="C6930" i="2"/>
  <c r="C6929" i="2"/>
  <c r="C6928" i="2"/>
  <c r="C6927" i="2"/>
  <c r="C6926" i="2"/>
  <c r="C6925" i="2"/>
  <c r="C6924" i="2"/>
  <c r="C6923" i="2"/>
  <c r="C6922" i="2"/>
  <c r="C6921" i="2"/>
  <c r="C6920" i="2"/>
  <c r="C6919" i="2"/>
  <c r="C6918" i="2"/>
  <c r="C6917" i="2"/>
  <c r="C6916" i="2"/>
  <c r="C6915" i="2"/>
  <c r="C6914" i="2"/>
  <c r="C6913" i="2"/>
  <c r="C6912" i="2"/>
  <c r="C6911" i="2"/>
  <c r="C6910" i="2"/>
  <c r="C6909" i="2"/>
  <c r="C6908" i="2"/>
  <c r="C6907" i="2"/>
  <c r="C6906" i="2"/>
  <c r="C6905" i="2"/>
  <c r="C6904" i="2"/>
  <c r="C6903" i="2"/>
  <c r="C6902" i="2"/>
  <c r="C6901" i="2"/>
  <c r="C6900" i="2"/>
  <c r="C6899" i="2"/>
  <c r="C6898" i="2"/>
  <c r="C6897" i="2"/>
  <c r="C6896" i="2"/>
  <c r="C6895" i="2"/>
  <c r="C6894" i="2"/>
  <c r="C6893" i="2"/>
  <c r="C6892" i="2"/>
  <c r="C6891" i="2"/>
  <c r="C6890" i="2"/>
  <c r="C6889" i="2"/>
  <c r="C6888" i="2"/>
  <c r="C6887" i="2"/>
  <c r="C6886" i="2"/>
  <c r="C6885" i="2"/>
  <c r="C6884" i="2"/>
  <c r="C6883" i="2"/>
  <c r="C6882" i="2"/>
  <c r="C6881" i="2"/>
  <c r="C6880" i="2"/>
  <c r="C6879" i="2"/>
  <c r="C6878" i="2"/>
  <c r="C6877" i="2"/>
  <c r="C6876" i="2"/>
  <c r="C6875" i="2"/>
  <c r="C6874" i="2"/>
  <c r="C6873" i="2"/>
  <c r="C6872" i="2"/>
  <c r="C6871" i="2"/>
  <c r="C6870" i="2"/>
  <c r="C6869" i="2"/>
  <c r="C6868" i="2"/>
  <c r="C6867" i="2"/>
  <c r="C6866" i="2"/>
  <c r="C6865" i="2"/>
  <c r="C6864" i="2"/>
  <c r="C6863" i="2"/>
  <c r="C6862" i="2"/>
  <c r="C6861" i="2"/>
  <c r="C6860" i="2"/>
  <c r="C6859" i="2"/>
  <c r="C6858" i="2"/>
  <c r="C6857" i="2"/>
  <c r="C6856" i="2"/>
  <c r="C6855" i="2"/>
  <c r="C6854" i="2"/>
  <c r="C6853" i="2"/>
  <c r="C6852" i="2"/>
  <c r="C6851" i="2"/>
  <c r="C6850" i="2"/>
  <c r="C6849" i="2"/>
  <c r="C6848" i="2"/>
  <c r="C6847" i="2"/>
  <c r="C6846" i="2"/>
  <c r="C6845" i="2"/>
  <c r="C6844" i="2"/>
  <c r="C6843" i="2"/>
  <c r="C6842" i="2"/>
  <c r="C6841" i="2"/>
  <c r="C6840" i="2"/>
  <c r="C6839" i="2"/>
  <c r="C6838" i="2"/>
  <c r="C6837" i="2"/>
  <c r="C6836" i="2"/>
  <c r="C6835" i="2"/>
  <c r="C6834" i="2"/>
  <c r="C6833" i="2"/>
  <c r="C6832" i="2"/>
  <c r="C6831" i="2"/>
  <c r="C6830" i="2"/>
  <c r="C6829" i="2"/>
  <c r="C6828" i="2"/>
  <c r="C6827" i="2"/>
  <c r="C6826" i="2"/>
  <c r="C6825" i="2"/>
  <c r="C6824" i="2"/>
  <c r="C6823" i="2"/>
  <c r="C6822" i="2"/>
  <c r="C6821" i="2"/>
  <c r="C6820" i="2"/>
  <c r="C6819" i="2"/>
  <c r="C6818" i="2"/>
  <c r="C6817" i="2"/>
  <c r="C6816" i="2"/>
  <c r="C6815" i="2"/>
  <c r="C6814" i="2"/>
  <c r="C6813" i="2"/>
  <c r="C6812" i="2"/>
  <c r="C6811" i="2"/>
  <c r="C6810" i="2"/>
  <c r="C6809" i="2"/>
  <c r="C6808" i="2"/>
  <c r="C6807" i="2"/>
  <c r="C6806" i="2"/>
  <c r="C6805" i="2"/>
  <c r="C6804" i="2"/>
  <c r="C6803" i="2"/>
  <c r="C6802" i="2"/>
  <c r="C6801" i="2"/>
  <c r="C6800" i="2"/>
  <c r="C6799" i="2"/>
  <c r="C6798" i="2"/>
  <c r="C6797" i="2"/>
  <c r="C6796" i="2"/>
  <c r="C6795" i="2"/>
  <c r="C6794" i="2"/>
  <c r="C6793" i="2"/>
  <c r="C6792" i="2"/>
  <c r="C6791" i="2"/>
  <c r="C6790" i="2"/>
  <c r="C6789" i="2"/>
  <c r="C6788" i="2"/>
  <c r="C6787" i="2"/>
  <c r="C6786" i="2"/>
  <c r="C6785" i="2"/>
  <c r="C6784" i="2"/>
  <c r="C6783" i="2"/>
  <c r="C6782" i="2"/>
  <c r="C6781" i="2"/>
  <c r="C6780" i="2"/>
  <c r="C6779" i="2"/>
  <c r="C6778" i="2"/>
  <c r="C6777" i="2"/>
  <c r="C6776" i="2"/>
  <c r="C6775" i="2"/>
  <c r="C6774" i="2"/>
  <c r="C6773" i="2"/>
  <c r="C6772" i="2"/>
  <c r="C6771" i="2"/>
  <c r="C6770" i="2"/>
  <c r="C6769" i="2"/>
  <c r="C6768" i="2"/>
  <c r="C6767" i="2"/>
  <c r="C6766" i="2"/>
  <c r="C6765" i="2"/>
  <c r="C6764" i="2"/>
  <c r="C6763" i="2"/>
  <c r="C6762" i="2"/>
  <c r="C6761" i="2"/>
  <c r="C6760" i="2"/>
  <c r="C6759" i="2"/>
  <c r="C6758" i="2"/>
  <c r="C6757" i="2"/>
  <c r="C6756" i="2"/>
  <c r="C6755" i="2"/>
  <c r="C6754" i="2"/>
  <c r="C6753" i="2"/>
  <c r="C6752" i="2"/>
  <c r="C6751" i="2"/>
  <c r="C6750" i="2"/>
  <c r="C6749" i="2"/>
  <c r="C6748" i="2"/>
  <c r="C6747" i="2"/>
  <c r="C6746" i="2"/>
  <c r="C6745" i="2"/>
  <c r="C6744" i="2"/>
  <c r="C6743" i="2"/>
  <c r="C6742" i="2"/>
  <c r="C6741" i="2"/>
  <c r="C6740" i="2"/>
  <c r="C6739" i="2"/>
  <c r="C6738" i="2"/>
  <c r="C6737" i="2"/>
  <c r="C6736" i="2"/>
  <c r="C6735" i="2"/>
  <c r="C6734" i="2"/>
  <c r="C6733" i="2"/>
  <c r="C6732" i="2"/>
  <c r="C6731" i="2"/>
  <c r="C6730" i="2"/>
  <c r="C6729" i="2"/>
  <c r="C6728" i="2"/>
  <c r="C6727" i="2"/>
  <c r="C6726" i="2"/>
  <c r="C6725" i="2"/>
  <c r="C6724" i="2"/>
  <c r="C6723" i="2"/>
  <c r="C6722" i="2"/>
  <c r="C6721" i="2"/>
  <c r="C6720" i="2"/>
  <c r="C6719" i="2"/>
  <c r="C6718" i="2"/>
  <c r="C6717" i="2"/>
  <c r="C6716" i="2"/>
  <c r="C6715" i="2"/>
  <c r="C6714" i="2"/>
  <c r="C6713" i="2"/>
  <c r="C6712" i="2"/>
  <c r="C6711" i="2"/>
  <c r="C6710" i="2"/>
  <c r="C6709" i="2"/>
  <c r="C6708" i="2"/>
  <c r="C6707" i="2"/>
  <c r="C6706" i="2"/>
  <c r="C6705" i="2"/>
  <c r="C6704" i="2"/>
  <c r="C6703" i="2"/>
  <c r="C6702" i="2"/>
  <c r="C6701" i="2"/>
  <c r="C6700" i="2"/>
  <c r="C6699" i="2"/>
  <c r="C6698" i="2"/>
  <c r="C6697" i="2"/>
  <c r="C6696" i="2"/>
  <c r="C6695" i="2"/>
  <c r="C6694" i="2"/>
  <c r="C6693" i="2"/>
  <c r="C6692" i="2"/>
  <c r="C6691" i="2"/>
  <c r="C6690" i="2"/>
  <c r="C6689" i="2"/>
  <c r="C6688" i="2"/>
  <c r="C6687" i="2"/>
  <c r="C6686" i="2"/>
  <c r="C6685" i="2"/>
  <c r="C6684" i="2"/>
  <c r="C6683" i="2"/>
  <c r="C6682" i="2"/>
  <c r="C6681" i="2"/>
  <c r="C6680" i="2"/>
  <c r="C6679" i="2"/>
  <c r="C6678" i="2"/>
  <c r="C6677" i="2"/>
  <c r="C6676" i="2"/>
  <c r="C6675" i="2"/>
  <c r="C6674" i="2"/>
  <c r="C6673" i="2"/>
  <c r="C6672" i="2"/>
  <c r="C6671" i="2"/>
  <c r="C6670" i="2"/>
  <c r="C6669" i="2"/>
  <c r="C6668" i="2"/>
  <c r="C6667" i="2"/>
  <c r="C6666" i="2"/>
  <c r="C6665" i="2"/>
  <c r="C6664" i="2"/>
  <c r="C6663" i="2"/>
  <c r="C6662" i="2"/>
  <c r="C6661" i="2"/>
  <c r="C6660" i="2"/>
  <c r="C6659" i="2"/>
  <c r="C6658" i="2"/>
  <c r="C6657" i="2"/>
  <c r="C6656" i="2"/>
  <c r="C6655" i="2"/>
  <c r="C6654" i="2"/>
  <c r="C6653" i="2"/>
  <c r="C6652" i="2"/>
  <c r="C6651" i="2"/>
  <c r="C6650" i="2"/>
  <c r="C6649" i="2"/>
  <c r="C6648" i="2"/>
  <c r="C6647" i="2"/>
  <c r="C6646" i="2"/>
  <c r="C6645" i="2"/>
  <c r="C6644" i="2"/>
  <c r="C6643" i="2"/>
  <c r="C6642" i="2"/>
  <c r="C6641" i="2"/>
  <c r="C6640" i="2"/>
  <c r="C6639" i="2"/>
  <c r="C6638" i="2"/>
  <c r="C6637" i="2"/>
  <c r="C6636" i="2"/>
  <c r="C6635" i="2"/>
  <c r="C6634" i="2"/>
  <c r="C6633" i="2"/>
  <c r="C6632" i="2"/>
  <c r="C6631" i="2"/>
  <c r="C6630" i="2"/>
  <c r="C6629" i="2"/>
  <c r="C6628" i="2"/>
  <c r="C6627" i="2"/>
  <c r="C6626" i="2"/>
  <c r="C6625" i="2"/>
  <c r="C6624" i="2"/>
  <c r="C6623" i="2"/>
  <c r="C6622" i="2"/>
  <c r="C6621" i="2"/>
  <c r="C6620" i="2"/>
  <c r="C6619" i="2"/>
  <c r="C6618" i="2"/>
  <c r="C6617" i="2"/>
  <c r="C6616" i="2"/>
  <c r="C6615" i="2"/>
  <c r="C6614" i="2"/>
  <c r="C6613" i="2"/>
  <c r="C6612" i="2"/>
  <c r="C6611" i="2"/>
  <c r="C6610" i="2"/>
  <c r="C6609" i="2"/>
  <c r="C6608" i="2"/>
  <c r="C6607" i="2"/>
  <c r="C6606" i="2"/>
  <c r="C6605" i="2"/>
  <c r="C6604" i="2"/>
  <c r="C6603" i="2"/>
  <c r="C6602" i="2"/>
  <c r="C6601" i="2"/>
  <c r="C6600" i="2"/>
  <c r="C6599" i="2"/>
  <c r="C6598" i="2"/>
  <c r="C6597" i="2"/>
  <c r="C6596" i="2"/>
  <c r="C6595" i="2"/>
  <c r="C6594" i="2"/>
  <c r="C6593" i="2"/>
  <c r="C6592" i="2"/>
  <c r="C6591" i="2"/>
  <c r="C6590" i="2"/>
  <c r="C6589" i="2"/>
  <c r="C6588" i="2"/>
  <c r="C6587" i="2"/>
  <c r="C6586" i="2"/>
  <c r="C6585" i="2"/>
  <c r="C6584" i="2"/>
  <c r="C6583" i="2"/>
  <c r="C6582" i="2"/>
  <c r="C6581" i="2"/>
  <c r="C6580" i="2"/>
  <c r="C6579" i="2"/>
  <c r="C6578" i="2"/>
  <c r="C6577" i="2"/>
  <c r="C6576" i="2"/>
  <c r="C6575" i="2"/>
  <c r="C6574" i="2"/>
  <c r="C6573" i="2"/>
  <c r="C6572" i="2"/>
  <c r="C6571" i="2"/>
  <c r="C6570" i="2"/>
  <c r="C6569" i="2"/>
  <c r="C6568" i="2"/>
  <c r="C6567" i="2"/>
  <c r="C6566" i="2"/>
  <c r="C6565" i="2"/>
  <c r="C6564" i="2"/>
  <c r="C6563" i="2"/>
  <c r="C6562" i="2"/>
  <c r="C6561" i="2"/>
  <c r="C6560" i="2"/>
  <c r="C6559" i="2"/>
  <c r="C6558" i="2"/>
  <c r="C6557" i="2"/>
  <c r="C6556" i="2"/>
  <c r="C6555" i="2"/>
  <c r="C6554" i="2"/>
  <c r="C6553" i="2"/>
  <c r="C6552" i="2"/>
  <c r="C6551" i="2"/>
  <c r="C6550" i="2"/>
  <c r="C6549" i="2"/>
  <c r="C6548" i="2"/>
  <c r="C6547" i="2"/>
  <c r="C6546" i="2"/>
  <c r="C6545" i="2"/>
  <c r="C6544" i="2"/>
  <c r="C6543" i="2"/>
  <c r="C6542" i="2"/>
  <c r="C6541" i="2"/>
  <c r="C6540" i="2"/>
  <c r="C6539" i="2"/>
  <c r="C6538" i="2"/>
  <c r="C6537" i="2"/>
  <c r="C6536" i="2"/>
  <c r="C6535" i="2"/>
  <c r="C6534" i="2"/>
  <c r="C6533" i="2"/>
  <c r="C6532" i="2"/>
  <c r="C6531" i="2"/>
  <c r="C6530" i="2"/>
  <c r="C6529" i="2"/>
  <c r="C6528" i="2"/>
  <c r="C6527" i="2"/>
  <c r="C6526" i="2"/>
  <c r="C6525" i="2"/>
  <c r="C6524" i="2"/>
  <c r="C6523" i="2"/>
  <c r="C6522" i="2"/>
  <c r="C6521" i="2"/>
  <c r="C6520" i="2"/>
  <c r="C6519" i="2"/>
  <c r="C6518" i="2"/>
  <c r="C6517" i="2"/>
  <c r="C6516" i="2"/>
  <c r="C6515" i="2"/>
  <c r="C6514" i="2"/>
  <c r="C6513" i="2"/>
  <c r="C6512" i="2"/>
  <c r="C6511" i="2"/>
  <c r="C6510" i="2"/>
  <c r="C6509" i="2"/>
  <c r="C6508" i="2"/>
  <c r="C6507" i="2"/>
  <c r="C6506" i="2"/>
  <c r="C6505" i="2"/>
  <c r="C6504" i="2"/>
  <c r="C6503" i="2"/>
  <c r="C6502" i="2"/>
  <c r="C6501" i="2"/>
  <c r="C6500" i="2"/>
  <c r="C6499" i="2"/>
  <c r="C6498" i="2"/>
  <c r="C6497" i="2"/>
  <c r="C6496" i="2"/>
  <c r="C6495" i="2"/>
  <c r="C6494" i="2"/>
  <c r="C6493" i="2"/>
  <c r="C6492" i="2"/>
  <c r="C6491" i="2"/>
  <c r="C6490" i="2"/>
  <c r="C6489" i="2"/>
  <c r="C6488" i="2"/>
  <c r="C6487" i="2"/>
  <c r="C6486" i="2"/>
  <c r="C6485" i="2"/>
  <c r="C6484" i="2"/>
  <c r="C6483" i="2"/>
  <c r="C6482" i="2"/>
  <c r="C6481" i="2"/>
  <c r="C6480" i="2"/>
  <c r="C6479" i="2"/>
  <c r="C6478" i="2"/>
  <c r="C6477" i="2"/>
  <c r="C6476" i="2"/>
  <c r="C6475" i="2"/>
  <c r="C6474" i="2"/>
  <c r="C6473" i="2"/>
  <c r="C6472" i="2"/>
  <c r="C6471" i="2"/>
  <c r="C6470" i="2"/>
  <c r="C6469" i="2"/>
  <c r="C6468" i="2"/>
  <c r="C6467" i="2"/>
  <c r="C6466" i="2"/>
  <c r="C6465" i="2"/>
  <c r="C6464" i="2"/>
  <c r="C6463" i="2"/>
  <c r="C6462" i="2"/>
  <c r="C6461" i="2"/>
  <c r="C6460" i="2"/>
  <c r="C6459" i="2"/>
  <c r="C6458" i="2"/>
  <c r="C6457" i="2"/>
  <c r="C6456" i="2"/>
  <c r="C6455" i="2"/>
  <c r="C6454" i="2"/>
  <c r="C6453" i="2"/>
  <c r="C6452" i="2"/>
  <c r="C6451" i="2"/>
  <c r="C6450" i="2"/>
  <c r="C6449" i="2"/>
  <c r="C6448" i="2"/>
  <c r="C6447" i="2"/>
  <c r="C6446" i="2"/>
  <c r="C6445" i="2"/>
  <c r="C6444" i="2"/>
  <c r="C6443" i="2"/>
  <c r="C6442" i="2"/>
  <c r="C6441" i="2"/>
  <c r="C6440" i="2"/>
  <c r="C6439" i="2"/>
  <c r="C6438" i="2"/>
  <c r="C6437" i="2"/>
  <c r="C6436" i="2"/>
  <c r="C6435" i="2"/>
  <c r="C6434" i="2"/>
  <c r="C6433" i="2"/>
  <c r="C6432" i="2"/>
  <c r="C6431" i="2"/>
  <c r="C6430" i="2"/>
  <c r="C6429" i="2"/>
  <c r="C6428" i="2"/>
  <c r="C6427" i="2"/>
  <c r="C6426" i="2"/>
  <c r="C6425" i="2"/>
  <c r="C6424" i="2"/>
  <c r="C6423" i="2"/>
  <c r="C6422" i="2"/>
  <c r="C6421" i="2"/>
  <c r="C6420" i="2"/>
  <c r="C6419" i="2"/>
  <c r="C6418" i="2"/>
  <c r="C6417" i="2"/>
  <c r="C6416" i="2"/>
  <c r="C6415" i="2"/>
  <c r="C6414" i="2"/>
  <c r="C6413" i="2"/>
  <c r="C6412" i="2"/>
  <c r="C6411" i="2"/>
  <c r="C6410" i="2"/>
  <c r="C6409" i="2"/>
  <c r="C6408" i="2"/>
  <c r="C6407" i="2"/>
  <c r="C6406" i="2"/>
  <c r="C6405" i="2"/>
  <c r="C6404" i="2"/>
  <c r="C6403" i="2"/>
  <c r="C6402" i="2"/>
  <c r="C6401" i="2"/>
  <c r="C6400" i="2"/>
  <c r="C6399" i="2"/>
  <c r="C6398" i="2"/>
  <c r="C6397" i="2"/>
  <c r="C6396" i="2"/>
  <c r="C6395" i="2"/>
  <c r="C6394" i="2"/>
  <c r="C6393" i="2"/>
  <c r="C6392" i="2"/>
  <c r="C6391" i="2"/>
  <c r="C6390" i="2"/>
  <c r="C6389" i="2"/>
  <c r="C6388" i="2"/>
  <c r="C6387" i="2"/>
  <c r="C6386" i="2"/>
  <c r="C6385" i="2"/>
  <c r="C6384" i="2"/>
  <c r="C6383" i="2"/>
  <c r="C6382" i="2"/>
  <c r="C6381" i="2"/>
  <c r="C6380" i="2"/>
  <c r="C6379" i="2"/>
  <c r="C6378" i="2"/>
  <c r="C6377" i="2"/>
  <c r="C6376" i="2"/>
  <c r="C6375" i="2"/>
  <c r="C6374" i="2"/>
  <c r="C6373" i="2"/>
  <c r="C6372" i="2"/>
  <c r="C6371" i="2"/>
  <c r="C6370" i="2"/>
  <c r="C6369" i="2"/>
  <c r="C6368" i="2"/>
  <c r="C6367" i="2"/>
  <c r="C6366" i="2"/>
  <c r="C6365" i="2"/>
  <c r="C6364" i="2"/>
  <c r="C6363" i="2"/>
  <c r="C6362" i="2"/>
  <c r="C6361" i="2"/>
  <c r="C6360" i="2"/>
  <c r="C6359" i="2"/>
  <c r="C6358" i="2"/>
  <c r="C6357" i="2"/>
  <c r="C6356" i="2"/>
  <c r="C6355" i="2"/>
  <c r="C6354" i="2"/>
  <c r="C6353" i="2"/>
  <c r="C6352" i="2"/>
  <c r="C6351" i="2"/>
  <c r="C6350" i="2"/>
  <c r="C6349" i="2"/>
  <c r="C6348" i="2"/>
  <c r="C6347" i="2"/>
  <c r="C6346" i="2"/>
  <c r="C6345" i="2"/>
  <c r="C6344" i="2"/>
  <c r="C6343" i="2"/>
  <c r="C6342" i="2"/>
  <c r="C6341" i="2"/>
  <c r="C6340" i="2"/>
  <c r="C6339" i="2"/>
  <c r="C6338" i="2"/>
  <c r="C6337" i="2"/>
  <c r="C6336" i="2"/>
  <c r="C6335" i="2"/>
  <c r="C6334" i="2"/>
  <c r="C6333" i="2"/>
  <c r="C6332" i="2"/>
  <c r="C6331" i="2"/>
  <c r="C6330" i="2"/>
  <c r="C6329" i="2"/>
  <c r="C6328" i="2"/>
  <c r="C6327" i="2"/>
  <c r="C6326" i="2"/>
  <c r="C6325" i="2"/>
  <c r="C6324" i="2"/>
  <c r="C6323" i="2"/>
  <c r="C6322" i="2"/>
  <c r="C6321" i="2"/>
  <c r="C6320" i="2"/>
  <c r="C6319" i="2"/>
  <c r="C6318" i="2"/>
  <c r="C6317" i="2"/>
  <c r="C6316" i="2"/>
  <c r="C6315" i="2"/>
  <c r="C6314" i="2"/>
  <c r="C6313" i="2"/>
  <c r="C6312" i="2"/>
  <c r="C6311" i="2"/>
  <c r="C6310" i="2"/>
  <c r="C6309" i="2"/>
  <c r="C6308" i="2"/>
  <c r="C6307" i="2"/>
  <c r="C6306" i="2"/>
  <c r="C6305" i="2"/>
  <c r="C6304" i="2"/>
  <c r="C6303" i="2"/>
  <c r="C6302" i="2"/>
  <c r="C6301" i="2"/>
  <c r="C6300" i="2"/>
  <c r="C6299" i="2"/>
  <c r="C6298" i="2"/>
  <c r="C6297" i="2"/>
  <c r="C6296" i="2"/>
  <c r="C6295" i="2"/>
  <c r="C6294" i="2"/>
  <c r="C6293" i="2"/>
  <c r="C6292" i="2"/>
  <c r="C6291" i="2"/>
  <c r="C6290" i="2"/>
  <c r="C6289" i="2"/>
  <c r="C6288" i="2"/>
  <c r="C6287" i="2"/>
  <c r="C6286" i="2"/>
  <c r="C6285" i="2"/>
  <c r="C6284" i="2"/>
  <c r="C6283" i="2"/>
  <c r="C6282" i="2"/>
  <c r="C6281" i="2"/>
  <c r="C6280" i="2"/>
  <c r="C6279" i="2"/>
  <c r="C6278" i="2"/>
  <c r="C6277" i="2"/>
  <c r="C6276" i="2"/>
  <c r="C6275" i="2"/>
  <c r="C6274" i="2"/>
  <c r="C6273" i="2"/>
  <c r="C6272" i="2"/>
  <c r="C6271" i="2"/>
  <c r="C6270" i="2"/>
  <c r="C6269" i="2"/>
  <c r="C6268" i="2"/>
  <c r="C6267" i="2"/>
  <c r="C6266" i="2"/>
  <c r="C6265" i="2"/>
  <c r="C6264" i="2"/>
  <c r="C6263" i="2"/>
  <c r="C6262" i="2"/>
  <c r="C6261" i="2"/>
  <c r="C6260" i="2"/>
  <c r="C6259" i="2"/>
  <c r="C6258" i="2"/>
  <c r="C6257" i="2"/>
  <c r="C6256" i="2"/>
  <c r="C6255" i="2"/>
  <c r="C6254" i="2"/>
  <c r="C6253" i="2"/>
  <c r="C6252" i="2"/>
  <c r="C6251" i="2"/>
  <c r="C6250" i="2"/>
  <c r="C6249" i="2"/>
  <c r="C6248" i="2"/>
  <c r="C6247" i="2"/>
  <c r="C6246" i="2"/>
  <c r="C6245" i="2"/>
  <c r="C6244" i="2"/>
  <c r="C6243" i="2"/>
  <c r="C6242" i="2"/>
  <c r="C6241" i="2"/>
  <c r="C6240" i="2"/>
  <c r="C6239" i="2"/>
  <c r="C6238" i="2"/>
  <c r="C6237" i="2"/>
  <c r="C6236" i="2"/>
  <c r="C6235" i="2"/>
  <c r="C6234" i="2"/>
  <c r="C6233" i="2"/>
  <c r="C6232" i="2"/>
  <c r="C6231" i="2"/>
  <c r="C6230" i="2"/>
  <c r="C6229" i="2"/>
  <c r="C6228" i="2"/>
  <c r="C6227" i="2"/>
  <c r="C6226" i="2"/>
  <c r="C6225" i="2"/>
  <c r="C6224" i="2"/>
  <c r="C6223" i="2"/>
  <c r="C6222" i="2"/>
  <c r="C6221" i="2"/>
  <c r="C6220" i="2"/>
  <c r="C6219" i="2"/>
  <c r="C6218" i="2"/>
  <c r="C6217" i="2"/>
  <c r="C6216" i="2"/>
  <c r="C6215" i="2"/>
  <c r="C6214" i="2"/>
  <c r="C6213" i="2"/>
  <c r="C6212" i="2"/>
  <c r="C6211" i="2"/>
  <c r="C6210" i="2"/>
  <c r="C6209" i="2"/>
  <c r="C6208" i="2"/>
  <c r="C6207" i="2"/>
  <c r="C6206" i="2"/>
  <c r="C6205" i="2"/>
  <c r="C6204" i="2"/>
  <c r="C6203" i="2"/>
  <c r="C6202" i="2"/>
  <c r="C6201" i="2"/>
  <c r="C6200" i="2"/>
  <c r="C6199" i="2"/>
  <c r="C6198" i="2"/>
  <c r="C6197" i="2"/>
  <c r="C6196" i="2"/>
  <c r="C6195" i="2"/>
  <c r="C6194" i="2"/>
  <c r="C6193" i="2"/>
  <c r="C6192" i="2"/>
  <c r="C6191" i="2"/>
  <c r="C6190" i="2"/>
  <c r="C6189" i="2"/>
  <c r="C6188" i="2"/>
  <c r="C6187" i="2"/>
  <c r="C6186" i="2"/>
  <c r="C6185" i="2"/>
  <c r="C6184" i="2"/>
  <c r="C6183" i="2"/>
  <c r="C6182" i="2"/>
  <c r="C6181" i="2"/>
  <c r="C6180" i="2"/>
  <c r="C6179" i="2"/>
  <c r="C6178" i="2"/>
  <c r="C6177" i="2"/>
  <c r="C6176" i="2"/>
  <c r="C6175" i="2"/>
  <c r="C6174" i="2"/>
  <c r="C6173" i="2"/>
  <c r="C6172" i="2"/>
  <c r="C6171" i="2"/>
  <c r="C6170" i="2"/>
  <c r="C6169" i="2"/>
  <c r="C6168" i="2"/>
  <c r="C6167" i="2"/>
  <c r="C6166" i="2"/>
  <c r="C6165" i="2"/>
  <c r="C6164" i="2"/>
  <c r="C6163" i="2"/>
  <c r="C6162" i="2"/>
  <c r="C6161" i="2"/>
  <c r="C6160" i="2"/>
  <c r="C6159" i="2"/>
  <c r="C6158" i="2"/>
  <c r="C6157" i="2"/>
  <c r="C6156" i="2"/>
  <c r="C6155" i="2"/>
  <c r="C6154" i="2"/>
  <c r="C6153" i="2"/>
  <c r="C6152" i="2"/>
  <c r="C6151" i="2"/>
  <c r="C6150" i="2"/>
  <c r="C6149" i="2"/>
  <c r="C6148" i="2"/>
  <c r="C6147" i="2"/>
  <c r="C6146" i="2"/>
  <c r="C6145" i="2"/>
  <c r="C6144" i="2"/>
  <c r="C6143" i="2"/>
  <c r="C6142" i="2"/>
  <c r="C6141" i="2"/>
  <c r="C6140" i="2"/>
  <c r="C6139" i="2"/>
  <c r="C6138" i="2"/>
  <c r="C6137" i="2"/>
  <c r="C6136" i="2"/>
  <c r="C6135" i="2"/>
  <c r="C6134" i="2"/>
  <c r="C6133" i="2"/>
  <c r="C6132" i="2"/>
  <c r="C6131" i="2"/>
  <c r="C6130" i="2"/>
  <c r="C6129" i="2"/>
  <c r="C6128" i="2"/>
  <c r="C6127" i="2"/>
  <c r="C6126" i="2"/>
  <c r="C6125" i="2"/>
  <c r="C6124" i="2"/>
  <c r="C6123" i="2"/>
  <c r="C6122" i="2"/>
  <c r="C6121" i="2"/>
  <c r="C6120" i="2"/>
  <c r="C6119" i="2"/>
  <c r="C6118" i="2"/>
  <c r="C6117" i="2"/>
  <c r="C6116" i="2"/>
  <c r="C6115" i="2"/>
  <c r="C6114" i="2"/>
  <c r="C6113" i="2"/>
  <c r="C6112" i="2"/>
  <c r="C6111" i="2"/>
  <c r="C6110" i="2"/>
  <c r="C6109" i="2"/>
  <c r="C6108" i="2"/>
  <c r="C6107" i="2"/>
  <c r="C6106" i="2"/>
  <c r="C6105" i="2"/>
  <c r="C6104" i="2"/>
  <c r="C6103" i="2"/>
  <c r="C6102" i="2"/>
  <c r="C6101" i="2"/>
  <c r="C6100" i="2"/>
  <c r="C6099" i="2"/>
  <c r="C6098" i="2"/>
  <c r="C6097" i="2"/>
  <c r="C6096" i="2"/>
  <c r="C6095" i="2"/>
  <c r="C6094" i="2"/>
  <c r="C6093" i="2"/>
  <c r="C6092" i="2"/>
  <c r="C6091" i="2"/>
  <c r="C6090" i="2"/>
  <c r="C6089" i="2"/>
  <c r="C6088" i="2"/>
  <c r="C6087" i="2"/>
  <c r="C6086" i="2"/>
  <c r="C6085" i="2"/>
  <c r="C6084" i="2"/>
  <c r="C6083" i="2"/>
  <c r="C6082" i="2"/>
  <c r="C6081" i="2"/>
  <c r="C6080" i="2"/>
  <c r="C6079" i="2"/>
  <c r="C6078" i="2"/>
  <c r="C6077" i="2"/>
  <c r="C6076" i="2"/>
  <c r="C6075" i="2"/>
  <c r="C6074" i="2"/>
  <c r="C6073" i="2"/>
  <c r="C6072" i="2"/>
  <c r="C6071" i="2"/>
  <c r="C6070" i="2"/>
  <c r="C6069" i="2"/>
  <c r="C6068" i="2"/>
  <c r="C6067" i="2"/>
  <c r="C6066" i="2"/>
  <c r="C6065" i="2"/>
  <c r="C6064" i="2"/>
  <c r="C6063" i="2"/>
  <c r="C6062" i="2"/>
  <c r="C6061" i="2"/>
  <c r="C6060" i="2"/>
  <c r="C6059" i="2"/>
  <c r="C6058" i="2"/>
  <c r="C6057" i="2"/>
  <c r="C6056" i="2"/>
  <c r="C6055" i="2"/>
  <c r="C6054" i="2"/>
  <c r="C6053" i="2"/>
  <c r="C6052" i="2"/>
  <c r="C6051" i="2"/>
  <c r="C6050" i="2"/>
  <c r="C6049" i="2"/>
  <c r="C6048" i="2"/>
  <c r="C6047" i="2"/>
  <c r="C6046" i="2"/>
  <c r="C6045" i="2"/>
  <c r="C6044" i="2"/>
  <c r="C6043" i="2"/>
  <c r="C6042" i="2"/>
  <c r="C6041" i="2"/>
  <c r="C6040" i="2"/>
  <c r="C6039" i="2"/>
  <c r="C6038" i="2"/>
  <c r="C6037" i="2"/>
  <c r="C6036" i="2"/>
  <c r="C6035" i="2"/>
  <c r="C6034" i="2"/>
  <c r="C6033" i="2"/>
  <c r="C6032" i="2"/>
  <c r="C6031" i="2"/>
  <c r="C6030" i="2"/>
  <c r="C6029" i="2"/>
  <c r="C6028" i="2"/>
  <c r="C6027" i="2"/>
  <c r="C6026" i="2"/>
  <c r="C6025" i="2"/>
  <c r="C6024" i="2"/>
  <c r="C6023" i="2"/>
  <c r="C6022" i="2"/>
  <c r="C6021" i="2"/>
  <c r="C6020" i="2"/>
  <c r="C6019" i="2"/>
  <c r="C6018" i="2"/>
  <c r="C6017" i="2"/>
  <c r="C6016" i="2"/>
  <c r="C6015" i="2"/>
  <c r="C6014" i="2"/>
  <c r="C6013" i="2"/>
  <c r="C6012" i="2"/>
  <c r="C6011" i="2"/>
  <c r="C6010" i="2"/>
  <c r="C6009" i="2"/>
  <c r="C6008" i="2"/>
  <c r="C6007" i="2"/>
  <c r="C6006" i="2"/>
  <c r="C6005" i="2"/>
  <c r="C6004" i="2"/>
  <c r="C6003" i="2"/>
  <c r="C6002" i="2"/>
  <c r="C6001" i="2"/>
  <c r="C6000" i="2"/>
  <c r="C5999" i="2"/>
  <c r="C5998" i="2"/>
  <c r="C5997" i="2"/>
  <c r="C5996" i="2"/>
  <c r="C5995" i="2"/>
  <c r="C5994" i="2"/>
  <c r="C5993" i="2"/>
  <c r="C5992" i="2"/>
  <c r="C5991" i="2"/>
  <c r="C5990" i="2"/>
  <c r="C5989" i="2"/>
  <c r="C5988" i="2"/>
  <c r="C5987" i="2"/>
  <c r="C5986" i="2"/>
  <c r="C5985" i="2"/>
  <c r="C5984" i="2"/>
  <c r="C5983" i="2"/>
  <c r="C5982" i="2"/>
  <c r="C5981" i="2"/>
  <c r="C5980" i="2"/>
  <c r="C5979" i="2"/>
  <c r="C5978" i="2"/>
  <c r="C5977" i="2"/>
  <c r="C5976" i="2"/>
  <c r="C5975" i="2"/>
  <c r="C5974" i="2"/>
  <c r="C5973" i="2"/>
  <c r="C5972" i="2"/>
  <c r="C5971" i="2"/>
  <c r="C5970" i="2"/>
  <c r="C5969" i="2"/>
  <c r="C5968" i="2"/>
  <c r="C5967" i="2"/>
  <c r="C5966" i="2"/>
  <c r="C5965" i="2"/>
  <c r="C5964" i="2"/>
  <c r="C5963" i="2"/>
  <c r="C5962" i="2"/>
  <c r="C5961" i="2"/>
  <c r="C5960" i="2"/>
  <c r="C5959" i="2"/>
  <c r="C5958" i="2"/>
  <c r="C5957" i="2"/>
  <c r="C5956" i="2"/>
  <c r="C5955" i="2"/>
  <c r="C5954" i="2"/>
  <c r="C5953" i="2"/>
  <c r="C5952" i="2"/>
  <c r="C5951" i="2"/>
  <c r="C5950" i="2"/>
  <c r="C5949" i="2"/>
  <c r="C5948" i="2"/>
  <c r="C5947" i="2"/>
  <c r="C5946" i="2"/>
  <c r="C5945" i="2"/>
  <c r="C5944" i="2"/>
  <c r="C5943" i="2"/>
  <c r="C5942" i="2"/>
  <c r="C5941" i="2"/>
  <c r="C5940" i="2"/>
  <c r="C5939" i="2"/>
  <c r="C5938" i="2"/>
  <c r="C5937" i="2"/>
  <c r="C5936" i="2"/>
  <c r="C5935" i="2"/>
  <c r="C5934" i="2"/>
  <c r="C5933" i="2"/>
  <c r="C5932" i="2"/>
  <c r="C5931" i="2"/>
  <c r="C5930" i="2"/>
  <c r="C5929" i="2"/>
  <c r="C5928" i="2"/>
  <c r="C5927" i="2"/>
  <c r="C5926" i="2"/>
  <c r="C5925" i="2"/>
  <c r="C5924" i="2"/>
  <c r="C5923" i="2"/>
  <c r="C5922" i="2"/>
  <c r="C5921" i="2"/>
  <c r="C5920" i="2"/>
  <c r="C5919" i="2"/>
  <c r="C5918" i="2"/>
  <c r="C5917" i="2"/>
  <c r="C5916" i="2"/>
  <c r="C5915" i="2"/>
  <c r="C5914" i="2"/>
  <c r="C5913" i="2"/>
  <c r="C5912" i="2"/>
  <c r="C5911" i="2"/>
  <c r="C5910" i="2"/>
  <c r="C5909" i="2"/>
  <c r="C5908" i="2"/>
  <c r="C5907" i="2"/>
  <c r="C5906" i="2"/>
  <c r="C5905" i="2"/>
  <c r="C5904" i="2"/>
  <c r="C5903" i="2"/>
  <c r="C5902" i="2"/>
  <c r="C5901" i="2"/>
  <c r="C5900" i="2"/>
  <c r="C5899" i="2"/>
  <c r="C5898" i="2"/>
  <c r="C5897" i="2"/>
  <c r="C5896" i="2"/>
  <c r="C5895" i="2"/>
  <c r="C5894" i="2"/>
  <c r="C5893" i="2"/>
  <c r="C5892" i="2"/>
  <c r="C5891" i="2"/>
  <c r="C5890" i="2"/>
  <c r="C5889" i="2"/>
  <c r="C5888" i="2"/>
  <c r="C5887" i="2"/>
  <c r="C5886" i="2"/>
  <c r="C5885" i="2"/>
  <c r="C5884" i="2"/>
  <c r="C5883" i="2"/>
  <c r="C5882" i="2"/>
  <c r="C5881" i="2"/>
  <c r="C5880" i="2"/>
  <c r="C5879" i="2"/>
  <c r="C5878" i="2"/>
  <c r="C5877" i="2"/>
  <c r="C5876" i="2"/>
  <c r="C5875" i="2"/>
  <c r="C5874" i="2"/>
  <c r="C5873" i="2"/>
  <c r="C5872" i="2"/>
  <c r="C5871" i="2"/>
  <c r="C5870" i="2"/>
  <c r="C5869" i="2"/>
  <c r="C5868" i="2"/>
  <c r="C5867" i="2"/>
  <c r="C5866" i="2"/>
  <c r="C5865" i="2"/>
  <c r="C5864" i="2"/>
  <c r="C5863" i="2"/>
  <c r="C5862" i="2"/>
  <c r="C5861" i="2"/>
  <c r="C5860" i="2"/>
  <c r="C5859" i="2"/>
  <c r="C5858" i="2"/>
  <c r="C5857" i="2"/>
  <c r="C5856" i="2"/>
  <c r="C5855" i="2"/>
  <c r="C5854" i="2"/>
  <c r="C5853" i="2"/>
  <c r="C5852" i="2"/>
  <c r="C5851" i="2"/>
  <c r="C5850" i="2"/>
  <c r="C5849" i="2"/>
  <c r="C5848" i="2"/>
  <c r="C5847" i="2"/>
  <c r="C5846" i="2"/>
  <c r="C5845" i="2"/>
  <c r="C5844" i="2"/>
  <c r="C5843" i="2"/>
  <c r="C5842" i="2"/>
  <c r="C5841" i="2"/>
  <c r="C5840" i="2"/>
  <c r="C5839" i="2"/>
  <c r="C5838" i="2"/>
  <c r="C5837" i="2"/>
  <c r="C5836" i="2"/>
  <c r="C5835" i="2"/>
  <c r="C5834" i="2"/>
  <c r="C5833" i="2"/>
  <c r="C5832" i="2"/>
  <c r="C5831" i="2"/>
  <c r="C5830" i="2"/>
  <c r="C5829" i="2"/>
  <c r="C5828" i="2"/>
  <c r="C5827" i="2"/>
  <c r="C5826" i="2"/>
  <c r="C5825" i="2"/>
  <c r="C5824" i="2"/>
  <c r="C5823" i="2"/>
  <c r="C5822" i="2"/>
  <c r="C5821" i="2"/>
  <c r="C5820" i="2"/>
  <c r="C5819" i="2"/>
  <c r="C5818" i="2"/>
  <c r="C5817" i="2"/>
  <c r="C5816" i="2"/>
  <c r="C5815" i="2"/>
  <c r="C5814" i="2"/>
  <c r="C5813" i="2"/>
  <c r="C5812" i="2"/>
  <c r="C5811" i="2"/>
  <c r="C5810" i="2"/>
  <c r="C5809" i="2"/>
  <c r="C5808" i="2"/>
  <c r="C5807" i="2"/>
  <c r="C5806" i="2"/>
  <c r="C5805" i="2"/>
  <c r="C5804" i="2"/>
  <c r="C5803" i="2"/>
  <c r="C5802" i="2"/>
  <c r="C5801" i="2"/>
  <c r="C5800" i="2"/>
  <c r="C5799" i="2"/>
  <c r="C5798" i="2"/>
  <c r="C5797" i="2"/>
  <c r="C5796" i="2"/>
  <c r="C5795" i="2"/>
  <c r="C5794" i="2"/>
  <c r="C5793" i="2"/>
  <c r="C5792" i="2"/>
  <c r="C5791" i="2"/>
  <c r="C5790" i="2"/>
  <c r="C5789" i="2"/>
  <c r="C5788" i="2"/>
  <c r="C5787" i="2"/>
  <c r="C5786" i="2"/>
  <c r="C5785" i="2"/>
  <c r="C5784" i="2"/>
  <c r="C5783" i="2"/>
  <c r="C5782" i="2"/>
  <c r="C5781" i="2"/>
  <c r="C5780" i="2"/>
  <c r="C5779" i="2"/>
  <c r="C5778" i="2"/>
  <c r="C5777" i="2"/>
  <c r="C5776" i="2"/>
  <c r="C5775" i="2"/>
  <c r="C5774" i="2"/>
  <c r="C5773" i="2"/>
  <c r="C5772" i="2"/>
  <c r="C5771" i="2"/>
  <c r="C5770" i="2"/>
  <c r="C5769" i="2"/>
  <c r="C5768" i="2"/>
  <c r="C5767" i="2"/>
  <c r="C5766" i="2"/>
  <c r="C5765" i="2"/>
  <c r="C5764" i="2"/>
  <c r="C5763" i="2"/>
  <c r="C5762" i="2"/>
  <c r="C5761" i="2"/>
  <c r="C5760" i="2"/>
  <c r="C5759" i="2"/>
  <c r="C5758" i="2"/>
  <c r="C5757" i="2"/>
  <c r="C5756" i="2"/>
  <c r="C5755" i="2"/>
  <c r="C5754" i="2"/>
  <c r="C5753" i="2"/>
  <c r="C5752" i="2"/>
  <c r="C5751" i="2"/>
  <c r="C5750" i="2"/>
  <c r="C5749" i="2"/>
  <c r="C5748" i="2"/>
  <c r="C5747" i="2"/>
  <c r="C5746" i="2"/>
  <c r="C5745" i="2"/>
  <c r="C5744" i="2"/>
  <c r="C5743" i="2"/>
  <c r="C5742" i="2"/>
  <c r="C5741" i="2"/>
  <c r="C5740" i="2"/>
  <c r="C5739" i="2"/>
  <c r="C5738" i="2"/>
  <c r="C5737" i="2"/>
  <c r="C5736" i="2"/>
  <c r="C5735" i="2"/>
  <c r="C5734" i="2"/>
  <c r="C5733" i="2"/>
  <c r="C5732" i="2"/>
  <c r="C5731" i="2"/>
  <c r="C5730" i="2"/>
  <c r="C5729" i="2"/>
  <c r="C5728" i="2"/>
  <c r="C5727" i="2"/>
  <c r="C5726" i="2"/>
  <c r="C5725" i="2"/>
  <c r="C5724" i="2"/>
  <c r="C5723" i="2"/>
  <c r="C5722" i="2"/>
  <c r="C5721" i="2"/>
  <c r="C5720" i="2"/>
  <c r="C5719" i="2"/>
  <c r="C5718" i="2"/>
  <c r="C5717" i="2"/>
  <c r="C5716" i="2"/>
  <c r="C5715" i="2"/>
  <c r="C5714" i="2"/>
  <c r="C5713" i="2"/>
  <c r="C5712" i="2"/>
  <c r="C5711" i="2"/>
  <c r="C5710" i="2"/>
  <c r="C5709" i="2"/>
  <c r="C5708" i="2"/>
  <c r="C5707" i="2"/>
  <c r="C5706" i="2"/>
  <c r="C5705" i="2"/>
  <c r="C5704" i="2"/>
  <c r="C5703" i="2"/>
  <c r="C5702" i="2"/>
  <c r="C5701" i="2"/>
  <c r="C5700" i="2"/>
  <c r="C5699" i="2"/>
  <c r="C5698" i="2"/>
  <c r="C5697" i="2"/>
  <c r="C5696" i="2"/>
  <c r="C5695" i="2"/>
  <c r="C5694" i="2"/>
  <c r="C5693" i="2"/>
  <c r="C5692" i="2"/>
  <c r="C5691" i="2"/>
  <c r="C5690" i="2"/>
  <c r="C5689" i="2"/>
  <c r="C5688" i="2"/>
  <c r="C5687" i="2"/>
  <c r="C5686" i="2"/>
  <c r="C5685" i="2"/>
  <c r="C5684" i="2"/>
  <c r="C5683" i="2"/>
  <c r="C5682" i="2"/>
  <c r="C5681" i="2"/>
  <c r="C5680" i="2"/>
  <c r="C5679" i="2"/>
  <c r="C5678" i="2"/>
  <c r="C5677" i="2"/>
  <c r="C5676" i="2"/>
  <c r="C5675" i="2"/>
  <c r="C5674" i="2"/>
  <c r="C5673" i="2"/>
  <c r="C5672" i="2"/>
  <c r="C5671" i="2"/>
  <c r="C5670" i="2"/>
  <c r="C5669" i="2"/>
  <c r="C5668" i="2"/>
  <c r="C5667" i="2"/>
  <c r="C5666" i="2"/>
  <c r="C5665" i="2"/>
  <c r="C5664" i="2"/>
  <c r="C5663" i="2"/>
  <c r="C5662" i="2"/>
  <c r="C5661" i="2"/>
  <c r="C5660" i="2"/>
  <c r="C5659" i="2"/>
  <c r="C5658" i="2"/>
  <c r="C5657" i="2"/>
  <c r="C5656" i="2"/>
  <c r="C5655" i="2"/>
  <c r="C5654" i="2"/>
  <c r="C5653" i="2"/>
  <c r="C5652" i="2"/>
  <c r="C5651" i="2"/>
  <c r="C5650" i="2"/>
  <c r="C5649" i="2"/>
  <c r="C5648" i="2"/>
  <c r="C5647" i="2"/>
  <c r="C5646" i="2"/>
  <c r="C5645" i="2"/>
  <c r="C5644" i="2"/>
  <c r="C5643" i="2"/>
  <c r="C5642" i="2"/>
  <c r="C5641" i="2"/>
  <c r="C5640" i="2"/>
  <c r="C5639" i="2"/>
  <c r="C5638" i="2"/>
  <c r="C5637" i="2"/>
  <c r="C5636" i="2"/>
  <c r="C5635" i="2"/>
  <c r="C5634" i="2"/>
  <c r="C5633" i="2"/>
  <c r="C5632" i="2"/>
  <c r="C5631" i="2"/>
  <c r="C5630" i="2"/>
  <c r="C5629" i="2"/>
  <c r="C5628" i="2"/>
  <c r="C5627" i="2"/>
  <c r="C5626" i="2"/>
  <c r="C5625" i="2"/>
  <c r="C5624" i="2"/>
  <c r="C5623" i="2"/>
  <c r="C5622" i="2"/>
  <c r="C5621" i="2"/>
  <c r="C5620" i="2"/>
  <c r="C5619" i="2"/>
  <c r="C5618" i="2"/>
  <c r="C5617" i="2"/>
  <c r="C5616" i="2"/>
  <c r="C5615" i="2"/>
  <c r="C5614" i="2"/>
  <c r="C5613" i="2"/>
  <c r="C5612" i="2"/>
  <c r="C5611" i="2"/>
  <c r="C5610" i="2"/>
  <c r="C5609" i="2"/>
  <c r="C5608" i="2"/>
  <c r="C5607" i="2"/>
  <c r="C5606" i="2"/>
  <c r="C5605" i="2"/>
  <c r="C5604" i="2"/>
  <c r="C5603" i="2"/>
  <c r="C5602" i="2"/>
  <c r="C5601" i="2"/>
  <c r="C5600" i="2"/>
  <c r="C5599" i="2"/>
  <c r="C5598" i="2"/>
  <c r="C5597" i="2"/>
  <c r="C5596" i="2"/>
  <c r="C5595" i="2"/>
  <c r="C5594" i="2"/>
  <c r="C5593" i="2"/>
  <c r="C5592" i="2"/>
  <c r="C5591" i="2"/>
  <c r="C5590" i="2"/>
  <c r="C5589" i="2"/>
  <c r="C5588" i="2"/>
  <c r="C5587" i="2"/>
  <c r="C5586" i="2"/>
  <c r="C5585" i="2"/>
  <c r="C5584" i="2"/>
  <c r="C5583" i="2"/>
  <c r="C5582" i="2"/>
  <c r="C5581" i="2"/>
  <c r="C5580" i="2"/>
  <c r="C5579" i="2"/>
  <c r="C5578" i="2"/>
  <c r="C5577" i="2"/>
  <c r="C5576" i="2"/>
  <c r="C5575" i="2"/>
  <c r="C5574" i="2"/>
  <c r="C5573" i="2"/>
  <c r="C5572" i="2"/>
  <c r="C5571" i="2"/>
  <c r="C5570" i="2"/>
  <c r="C5569" i="2"/>
  <c r="C5568" i="2"/>
  <c r="C5567" i="2"/>
  <c r="C5566" i="2"/>
  <c r="C5565" i="2"/>
  <c r="C5564" i="2"/>
  <c r="C5563" i="2"/>
  <c r="C5562" i="2"/>
  <c r="C5561" i="2"/>
  <c r="C5560" i="2"/>
  <c r="C5559" i="2"/>
  <c r="C5558" i="2"/>
  <c r="C5557" i="2"/>
  <c r="C5556" i="2"/>
  <c r="C5555" i="2"/>
  <c r="C5554" i="2"/>
  <c r="C5553" i="2"/>
  <c r="C5552" i="2"/>
  <c r="C5551" i="2"/>
  <c r="C5550" i="2"/>
  <c r="C5549" i="2"/>
  <c r="C5548" i="2"/>
  <c r="C5547" i="2"/>
  <c r="C5546" i="2"/>
  <c r="C5545" i="2"/>
  <c r="C5544" i="2"/>
  <c r="C5543" i="2"/>
  <c r="C5542" i="2"/>
  <c r="C5541" i="2"/>
  <c r="C5540" i="2"/>
  <c r="C5539" i="2"/>
  <c r="C5538" i="2"/>
  <c r="C5537" i="2"/>
  <c r="C5536" i="2"/>
  <c r="C5535" i="2"/>
  <c r="C5534" i="2"/>
  <c r="C5533" i="2"/>
  <c r="C5532" i="2"/>
  <c r="C5531" i="2"/>
  <c r="C5530" i="2"/>
  <c r="C5529" i="2"/>
  <c r="C5528" i="2"/>
  <c r="C5527" i="2"/>
  <c r="C5526" i="2"/>
  <c r="C5525" i="2"/>
  <c r="C5524" i="2"/>
  <c r="C5523" i="2"/>
  <c r="C5522" i="2"/>
  <c r="C5521" i="2"/>
  <c r="C5520" i="2"/>
  <c r="C5519" i="2"/>
  <c r="C5518" i="2"/>
  <c r="C5517" i="2"/>
  <c r="C5516" i="2"/>
  <c r="C5515" i="2"/>
  <c r="C5514" i="2"/>
  <c r="C5513" i="2"/>
  <c r="C5512" i="2"/>
  <c r="C5511" i="2"/>
  <c r="C5510" i="2"/>
  <c r="C5509" i="2"/>
  <c r="C5508" i="2"/>
  <c r="C5507" i="2"/>
  <c r="C5506" i="2"/>
  <c r="C5505" i="2"/>
  <c r="C5504" i="2"/>
  <c r="C5503" i="2"/>
  <c r="C5502" i="2"/>
  <c r="C5501" i="2"/>
  <c r="C5500" i="2"/>
  <c r="C5499" i="2"/>
  <c r="C5498" i="2"/>
  <c r="C5497" i="2"/>
  <c r="C5496" i="2"/>
  <c r="C5495" i="2"/>
  <c r="C5494" i="2"/>
  <c r="C5493" i="2"/>
  <c r="C5492" i="2"/>
  <c r="C5491" i="2"/>
  <c r="C5490" i="2"/>
  <c r="C5489" i="2"/>
  <c r="C5488" i="2"/>
  <c r="C5487" i="2"/>
  <c r="C5486" i="2"/>
  <c r="C5485" i="2"/>
  <c r="C5484" i="2"/>
  <c r="C5483" i="2"/>
  <c r="C5482" i="2"/>
  <c r="C5481" i="2"/>
  <c r="C5480" i="2"/>
  <c r="C5479" i="2"/>
  <c r="C5478" i="2"/>
  <c r="C5477" i="2"/>
  <c r="C5476" i="2"/>
  <c r="C5475" i="2"/>
  <c r="C5474" i="2"/>
  <c r="C5473" i="2"/>
  <c r="C5472" i="2"/>
  <c r="C5471" i="2"/>
  <c r="C5470" i="2"/>
  <c r="C5469" i="2"/>
  <c r="C5468" i="2"/>
  <c r="C5467" i="2"/>
  <c r="C5466" i="2"/>
  <c r="C5465" i="2"/>
  <c r="C5464" i="2"/>
  <c r="C5463" i="2"/>
  <c r="C5462" i="2"/>
  <c r="C5461" i="2"/>
  <c r="C5460" i="2"/>
  <c r="C5459" i="2"/>
  <c r="C5458" i="2"/>
  <c r="C5457" i="2"/>
  <c r="C5456" i="2"/>
  <c r="C5455" i="2"/>
  <c r="C5454" i="2"/>
  <c r="C5453" i="2"/>
  <c r="C5452" i="2"/>
  <c r="C5451" i="2"/>
  <c r="C5450" i="2"/>
  <c r="C5449" i="2"/>
  <c r="C5448" i="2"/>
  <c r="C5447" i="2"/>
  <c r="C5446" i="2"/>
  <c r="C5445" i="2"/>
  <c r="C5444" i="2"/>
  <c r="C5443" i="2"/>
  <c r="C5442" i="2"/>
  <c r="C5441" i="2"/>
  <c r="C5440" i="2"/>
  <c r="C5439" i="2"/>
  <c r="C5438" i="2"/>
  <c r="C5437" i="2"/>
  <c r="C5436" i="2"/>
  <c r="C5435" i="2"/>
  <c r="C5434" i="2"/>
  <c r="C5433" i="2"/>
  <c r="C5432" i="2"/>
  <c r="C5431" i="2"/>
  <c r="C5430" i="2"/>
  <c r="C5429" i="2"/>
  <c r="C5428" i="2"/>
  <c r="C5427" i="2"/>
  <c r="C5426" i="2"/>
  <c r="C5425" i="2"/>
  <c r="C5424" i="2"/>
  <c r="C5423" i="2"/>
  <c r="C5422" i="2"/>
  <c r="C5421" i="2"/>
  <c r="C5420" i="2"/>
  <c r="C5419" i="2"/>
  <c r="C5418" i="2"/>
  <c r="C5417" i="2"/>
  <c r="C5416" i="2"/>
  <c r="C5415" i="2"/>
  <c r="C5414" i="2"/>
  <c r="C5413" i="2"/>
  <c r="C5412" i="2"/>
  <c r="C5411" i="2"/>
  <c r="C5410" i="2"/>
  <c r="C5409" i="2"/>
  <c r="C5408" i="2"/>
  <c r="C5407" i="2"/>
  <c r="C5406" i="2"/>
  <c r="C5405" i="2"/>
  <c r="C5404" i="2"/>
  <c r="C5403" i="2"/>
  <c r="C5402" i="2"/>
  <c r="C5401" i="2"/>
  <c r="C5400" i="2"/>
  <c r="C5399" i="2"/>
  <c r="C5398" i="2"/>
  <c r="C5397" i="2"/>
  <c r="C5396" i="2"/>
  <c r="C5395" i="2"/>
  <c r="C5394" i="2"/>
  <c r="C5393" i="2"/>
  <c r="C5392" i="2"/>
  <c r="C5391" i="2"/>
  <c r="C5390" i="2"/>
  <c r="C5389" i="2"/>
  <c r="C5388" i="2"/>
  <c r="C5387" i="2"/>
  <c r="C5386" i="2"/>
  <c r="C5385" i="2"/>
  <c r="C5384" i="2"/>
  <c r="C5383" i="2"/>
  <c r="C5382" i="2"/>
  <c r="C5381" i="2"/>
  <c r="C5380" i="2"/>
  <c r="C5379" i="2"/>
  <c r="C5378" i="2"/>
  <c r="C5377" i="2"/>
  <c r="C5376" i="2"/>
  <c r="C5375" i="2"/>
  <c r="C5374" i="2"/>
  <c r="C5373" i="2"/>
  <c r="C5372" i="2"/>
  <c r="C5371" i="2"/>
  <c r="C5370" i="2"/>
  <c r="C5369" i="2"/>
  <c r="C5368" i="2"/>
  <c r="C5367" i="2"/>
  <c r="C5366" i="2"/>
  <c r="C5365" i="2"/>
  <c r="C5364" i="2"/>
  <c r="C5363" i="2"/>
  <c r="C5362" i="2"/>
  <c r="C5361" i="2"/>
  <c r="C5360" i="2"/>
  <c r="C5359" i="2"/>
  <c r="C5358" i="2"/>
  <c r="C5357" i="2"/>
  <c r="C5356" i="2"/>
  <c r="C5355" i="2"/>
  <c r="C5354" i="2"/>
  <c r="C5353" i="2"/>
  <c r="C5352" i="2"/>
  <c r="C5351" i="2"/>
  <c r="C5350" i="2"/>
  <c r="C5349" i="2"/>
  <c r="C5348" i="2"/>
  <c r="C5347" i="2"/>
  <c r="C5346" i="2"/>
  <c r="C5345" i="2"/>
  <c r="C5344" i="2"/>
  <c r="C5343" i="2"/>
  <c r="C5342" i="2"/>
  <c r="C5341" i="2"/>
  <c r="C5340" i="2"/>
  <c r="C5339" i="2"/>
  <c r="C5338" i="2"/>
  <c r="C5337" i="2"/>
  <c r="C5336" i="2"/>
  <c r="C5335" i="2"/>
  <c r="C5334" i="2"/>
  <c r="C5333" i="2"/>
  <c r="C5332" i="2"/>
  <c r="C5331" i="2"/>
  <c r="C5330" i="2"/>
  <c r="C5329" i="2"/>
  <c r="C5328" i="2"/>
  <c r="C5327" i="2"/>
  <c r="C5326" i="2"/>
  <c r="C5325" i="2"/>
  <c r="C5324" i="2"/>
  <c r="C5323" i="2"/>
  <c r="C5322" i="2"/>
  <c r="C5321" i="2"/>
  <c r="C5320" i="2"/>
  <c r="C5319" i="2"/>
  <c r="C5318" i="2"/>
  <c r="C5317" i="2"/>
  <c r="C5316" i="2"/>
  <c r="C5315" i="2"/>
  <c r="C5314" i="2"/>
  <c r="C5313" i="2"/>
  <c r="C5312" i="2"/>
  <c r="C5311" i="2"/>
  <c r="C5310" i="2"/>
  <c r="C5309" i="2"/>
  <c r="C5308" i="2"/>
  <c r="C5307" i="2"/>
  <c r="C5306" i="2"/>
  <c r="C5305" i="2"/>
  <c r="C5304" i="2"/>
  <c r="C5303" i="2"/>
  <c r="C5302" i="2"/>
  <c r="C5301" i="2"/>
  <c r="C5300" i="2"/>
  <c r="C5299" i="2"/>
  <c r="C5298" i="2"/>
  <c r="C5297" i="2"/>
  <c r="C5296" i="2"/>
  <c r="C5295" i="2"/>
  <c r="C5294" i="2"/>
  <c r="C5293" i="2"/>
  <c r="C5292" i="2"/>
  <c r="C5291" i="2"/>
  <c r="C5290" i="2"/>
  <c r="C5289" i="2"/>
  <c r="C5288" i="2"/>
  <c r="C5287" i="2"/>
  <c r="C5286" i="2"/>
  <c r="C5285" i="2"/>
  <c r="C5284" i="2"/>
  <c r="C5283" i="2"/>
  <c r="C5282" i="2"/>
  <c r="C5281" i="2"/>
  <c r="C5280" i="2"/>
  <c r="C5279" i="2"/>
  <c r="C5278" i="2"/>
  <c r="C5277" i="2"/>
  <c r="C5276" i="2"/>
  <c r="C5275" i="2"/>
  <c r="C5274" i="2"/>
  <c r="C5273" i="2"/>
  <c r="C5272" i="2"/>
  <c r="C5271" i="2"/>
  <c r="C5270" i="2"/>
  <c r="C5269" i="2"/>
  <c r="C5268" i="2"/>
  <c r="C5267" i="2"/>
  <c r="C5266" i="2"/>
  <c r="C5265" i="2"/>
  <c r="C5264" i="2"/>
  <c r="C5263" i="2"/>
  <c r="C5262" i="2"/>
  <c r="C5261" i="2"/>
  <c r="C5260" i="2"/>
  <c r="C5259" i="2"/>
  <c r="C5258" i="2"/>
  <c r="C5257" i="2"/>
  <c r="C5256" i="2"/>
  <c r="C5255" i="2"/>
  <c r="C5254" i="2"/>
  <c r="C5253" i="2"/>
  <c r="C5252" i="2"/>
  <c r="C5251" i="2"/>
  <c r="C5250" i="2"/>
  <c r="C5249" i="2"/>
  <c r="C5248" i="2"/>
  <c r="C5247" i="2"/>
  <c r="C5246" i="2"/>
  <c r="C5245" i="2"/>
  <c r="C5244" i="2"/>
  <c r="C5243" i="2"/>
  <c r="C5242" i="2"/>
  <c r="C5241" i="2"/>
  <c r="C5240" i="2"/>
  <c r="C5239" i="2"/>
  <c r="C5238" i="2"/>
  <c r="C5237" i="2"/>
  <c r="C5236" i="2"/>
  <c r="C5235" i="2"/>
  <c r="C5234" i="2"/>
  <c r="C5233" i="2"/>
  <c r="C5232" i="2"/>
  <c r="C5231" i="2"/>
  <c r="C5230" i="2"/>
  <c r="C5229" i="2"/>
  <c r="C5228" i="2"/>
  <c r="C5227" i="2"/>
  <c r="C5226" i="2"/>
  <c r="C5225" i="2"/>
  <c r="C5224" i="2"/>
  <c r="C5223" i="2"/>
  <c r="C5222" i="2"/>
  <c r="C5221" i="2"/>
  <c r="C5220" i="2"/>
  <c r="C5219" i="2"/>
  <c r="C5218" i="2"/>
  <c r="C5217" i="2"/>
  <c r="C5216" i="2"/>
  <c r="C5215" i="2"/>
  <c r="C5214" i="2"/>
  <c r="C5213" i="2"/>
  <c r="C5212" i="2"/>
  <c r="C5211" i="2"/>
  <c r="C5210" i="2"/>
  <c r="C5209" i="2"/>
  <c r="C5208" i="2"/>
  <c r="C5207" i="2"/>
  <c r="C5206" i="2"/>
  <c r="C5205" i="2"/>
  <c r="C5204" i="2"/>
  <c r="C5203" i="2"/>
  <c r="C5202" i="2"/>
  <c r="C5201" i="2"/>
  <c r="C5200" i="2"/>
  <c r="C5199" i="2"/>
  <c r="C5198" i="2"/>
  <c r="C5197" i="2"/>
  <c r="C5196" i="2"/>
  <c r="C5195" i="2"/>
  <c r="C5194" i="2"/>
  <c r="C5193" i="2"/>
  <c r="C5192" i="2"/>
  <c r="C5191" i="2"/>
  <c r="C5190" i="2"/>
  <c r="C5189" i="2"/>
  <c r="C5188" i="2"/>
  <c r="C5187" i="2"/>
  <c r="C5186" i="2"/>
  <c r="C5185" i="2"/>
  <c r="C5184" i="2"/>
  <c r="C5183" i="2"/>
  <c r="C5182" i="2"/>
  <c r="C5181" i="2"/>
  <c r="C5180" i="2"/>
  <c r="C5179" i="2"/>
  <c r="C5178" i="2"/>
  <c r="C5177" i="2"/>
  <c r="C5176" i="2"/>
  <c r="C5175" i="2"/>
  <c r="C5174" i="2"/>
  <c r="C5173" i="2"/>
  <c r="C5172" i="2"/>
  <c r="C5171" i="2"/>
  <c r="C5170" i="2"/>
  <c r="C5169" i="2"/>
  <c r="C5168" i="2"/>
  <c r="C5167" i="2"/>
  <c r="C5166" i="2"/>
  <c r="C5165" i="2"/>
  <c r="C5164" i="2"/>
  <c r="C5163" i="2"/>
  <c r="C5162" i="2"/>
  <c r="C5161" i="2"/>
  <c r="C5160" i="2"/>
  <c r="C5159" i="2"/>
  <c r="C5158" i="2"/>
  <c r="C5157" i="2"/>
  <c r="C5156" i="2"/>
  <c r="C5155" i="2"/>
  <c r="C5154" i="2"/>
  <c r="C5153" i="2"/>
  <c r="C5152" i="2"/>
  <c r="C5151" i="2"/>
  <c r="C5150" i="2"/>
  <c r="C5149" i="2"/>
  <c r="C5148" i="2"/>
  <c r="C5147" i="2"/>
  <c r="C5146" i="2"/>
  <c r="C5145" i="2"/>
  <c r="C5144" i="2"/>
  <c r="C5143" i="2"/>
  <c r="C5142" i="2"/>
  <c r="C5141" i="2"/>
  <c r="C5140" i="2"/>
  <c r="C5139" i="2"/>
  <c r="C5138" i="2"/>
  <c r="C5137" i="2"/>
  <c r="C5136" i="2"/>
  <c r="C5135" i="2"/>
  <c r="C5134" i="2"/>
  <c r="C5133" i="2"/>
  <c r="C5132" i="2"/>
  <c r="C5131" i="2"/>
  <c r="C5130" i="2"/>
  <c r="C5129" i="2"/>
  <c r="C5128" i="2"/>
  <c r="C5127" i="2"/>
  <c r="C5126" i="2"/>
  <c r="C5125" i="2"/>
  <c r="C5124" i="2"/>
  <c r="C5123" i="2"/>
  <c r="C5122" i="2"/>
  <c r="C5121" i="2"/>
  <c r="C5120" i="2"/>
  <c r="C5119" i="2"/>
  <c r="C5118" i="2"/>
  <c r="C5117" i="2"/>
  <c r="C5116" i="2"/>
  <c r="C5115" i="2"/>
  <c r="C5114" i="2"/>
  <c r="C5113" i="2"/>
  <c r="C5112" i="2"/>
  <c r="C5111" i="2"/>
  <c r="C5110" i="2"/>
  <c r="C5109" i="2"/>
  <c r="C5108" i="2"/>
  <c r="C5107" i="2"/>
  <c r="C5106" i="2"/>
  <c r="C5105" i="2"/>
  <c r="C5104" i="2"/>
  <c r="C5103" i="2"/>
  <c r="C5102" i="2"/>
  <c r="C5101" i="2"/>
  <c r="C5100" i="2"/>
  <c r="C5099" i="2"/>
  <c r="C5098" i="2"/>
  <c r="C5097" i="2"/>
  <c r="C5096" i="2"/>
  <c r="C5095" i="2"/>
  <c r="C5094" i="2"/>
  <c r="C5093" i="2"/>
  <c r="C5092" i="2"/>
  <c r="C5091" i="2"/>
  <c r="C5090" i="2"/>
  <c r="C5089" i="2"/>
  <c r="C5088" i="2"/>
  <c r="C5087" i="2"/>
  <c r="C5086" i="2"/>
  <c r="C5085" i="2"/>
  <c r="C5084" i="2"/>
  <c r="C5083" i="2"/>
  <c r="C5082" i="2"/>
  <c r="C5081" i="2"/>
  <c r="C5080" i="2"/>
  <c r="C5079" i="2"/>
  <c r="C5078" i="2"/>
  <c r="C5077" i="2"/>
  <c r="C5076" i="2"/>
  <c r="C5075" i="2"/>
  <c r="C5074" i="2"/>
  <c r="C5073" i="2"/>
  <c r="C5072" i="2"/>
  <c r="C5071" i="2"/>
  <c r="C5070" i="2"/>
  <c r="C5069" i="2"/>
  <c r="C5068" i="2"/>
  <c r="C5067" i="2"/>
  <c r="C5066" i="2"/>
  <c r="C5065" i="2"/>
  <c r="C5064" i="2"/>
  <c r="C5063" i="2"/>
  <c r="C5062" i="2"/>
  <c r="C5061" i="2"/>
  <c r="C5060" i="2"/>
  <c r="C5059" i="2"/>
  <c r="C5058" i="2"/>
  <c r="C5057" i="2"/>
  <c r="C5056" i="2"/>
  <c r="C5055" i="2"/>
  <c r="C5054" i="2"/>
  <c r="C5053" i="2"/>
  <c r="C5052" i="2"/>
  <c r="C5051" i="2"/>
  <c r="C5050" i="2"/>
  <c r="C5049" i="2"/>
  <c r="C5048" i="2"/>
  <c r="C5047" i="2"/>
  <c r="C5046" i="2"/>
  <c r="C5045" i="2"/>
  <c r="C5044" i="2"/>
  <c r="C5043" i="2"/>
  <c r="C5042" i="2"/>
  <c r="C5041" i="2"/>
  <c r="C5040" i="2"/>
  <c r="C5039" i="2"/>
  <c r="C5038" i="2"/>
  <c r="C5037" i="2"/>
  <c r="C5036" i="2"/>
  <c r="C5035" i="2"/>
  <c r="C5034" i="2"/>
  <c r="C5033" i="2"/>
  <c r="C5032" i="2"/>
  <c r="C5031" i="2"/>
  <c r="C5030" i="2"/>
  <c r="C5029" i="2"/>
  <c r="C5028" i="2"/>
  <c r="C5027" i="2"/>
  <c r="C5026" i="2"/>
  <c r="C5025" i="2"/>
  <c r="C5024" i="2"/>
  <c r="C5023" i="2"/>
  <c r="C5022" i="2"/>
  <c r="C5021" i="2"/>
  <c r="C5020" i="2"/>
  <c r="C5019" i="2"/>
  <c r="C5018" i="2"/>
  <c r="C5017" i="2"/>
  <c r="C5016" i="2"/>
  <c r="C5015" i="2"/>
  <c r="C5014" i="2"/>
  <c r="C5013" i="2"/>
  <c r="C5012" i="2"/>
  <c r="C5011" i="2"/>
  <c r="C5010" i="2"/>
  <c r="C5009" i="2"/>
  <c r="C5008" i="2"/>
  <c r="C5007" i="2"/>
  <c r="C5006" i="2"/>
  <c r="C5005" i="2"/>
  <c r="C5004" i="2"/>
  <c r="C5003" i="2"/>
  <c r="C5002" i="2"/>
  <c r="C5001" i="2"/>
  <c r="C5000" i="2"/>
  <c r="C4999" i="2"/>
  <c r="C4998" i="2"/>
  <c r="C4997" i="2"/>
  <c r="C4996" i="2"/>
  <c r="C4995" i="2"/>
  <c r="C4994" i="2"/>
  <c r="C4993" i="2"/>
  <c r="C4992" i="2"/>
  <c r="C4991" i="2"/>
  <c r="C4990" i="2"/>
  <c r="C4989" i="2"/>
  <c r="C4988" i="2"/>
  <c r="C4987" i="2"/>
  <c r="C4986" i="2"/>
  <c r="C4985" i="2"/>
  <c r="C4984" i="2"/>
  <c r="C4983" i="2"/>
  <c r="C4982" i="2"/>
  <c r="C4981" i="2"/>
  <c r="C4980" i="2"/>
  <c r="C4979" i="2"/>
  <c r="C4978" i="2"/>
  <c r="C4977" i="2"/>
  <c r="C4976" i="2"/>
  <c r="C4975" i="2"/>
  <c r="C4974" i="2"/>
  <c r="C4973" i="2"/>
  <c r="C4972" i="2"/>
  <c r="C4971" i="2"/>
  <c r="C4970" i="2"/>
  <c r="C4969" i="2"/>
  <c r="C4968" i="2"/>
  <c r="C4967" i="2"/>
  <c r="C4966" i="2"/>
  <c r="C4965" i="2"/>
  <c r="C4964" i="2"/>
  <c r="C4963" i="2"/>
  <c r="C4962" i="2"/>
  <c r="C4961" i="2"/>
  <c r="C4960" i="2"/>
  <c r="C4959" i="2"/>
  <c r="C4958" i="2"/>
  <c r="C4957" i="2"/>
  <c r="C4956" i="2"/>
  <c r="C4955" i="2"/>
  <c r="C4954" i="2"/>
  <c r="C4953" i="2"/>
  <c r="C4952" i="2"/>
  <c r="C4951" i="2"/>
  <c r="C4950" i="2"/>
  <c r="C4949" i="2"/>
  <c r="C4948" i="2"/>
  <c r="C4947" i="2"/>
  <c r="C4946" i="2"/>
  <c r="C4945" i="2"/>
  <c r="C4944" i="2"/>
  <c r="C4943" i="2"/>
  <c r="C4942" i="2"/>
  <c r="C4941" i="2"/>
  <c r="C4940" i="2"/>
  <c r="C4939" i="2"/>
  <c r="C4938" i="2"/>
  <c r="C4937" i="2"/>
  <c r="C4936" i="2"/>
  <c r="C4935" i="2"/>
  <c r="C4934" i="2"/>
  <c r="C4933" i="2"/>
  <c r="C4932" i="2"/>
  <c r="C4931" i="2"/>
  <c r="C4930" i="2"/>
  <c r="C4929" i="2"/>
  <c r="C4928" i="2"/>
  <c r="C4927" i="2"/>
  <c r="C4926" i="2"/>
  <c r="C4925" i="2"/>
  <c r="C4924" i="2"/>
  <c r="C4923" i="2"/>
  <c r="C4922" i="2"/>
  <c r="C4921" i="2"/>
  <c r="C4920" i="2"/>
  <c r="C4919" i="2"/>
  <c r="C4918" i="2"/>
  <c r="C4917" i="2"/>
  <c r="C4916" i="2"/>
  <c r="C4915" i="2"/>
  <c r="C4914" i="2"/>
  <c r="C4913" i="2"/>
  <c r="C4912" i="2"/>
  <c r="C4911" i="2"/>
  <c r="C4910" i="2"/>
  <c r="C4909" i="2"/>
  <c r="C4908" i="2"/>
  <c r="C4907" i="2"/>
  <c r="C4906" i="2"/>
  <c r="C4905" i="2"/>
  <c r="C4904" i="2"/>
  <c r="C4903" i="2"/>
  <c r="C4902" i="2"/>
  <c r="C4901" i="2"/>
  <c r="C4900" i="2"/>
  <c r="C4899" i="2"/>
  <c r="C4898" i="2"/>
  <c r="C4897" i="2"/>
  <c r="C4896" i="2"/>
  <c r="C4895" i="2"/>
  <c r="C4894" i="2"/>
  <c r="C4893" i="2"/>
  <c r="C4892" i="2"/>
  <c r="C4891" i="2"/>
  <c r="C4890" i="2"/>
  <c r="C4889" i="2"/>
  <c r="C4888" i="2"/>
  <c r="C4887" i="2"/>
  <c r="C4886" i="2"/>
  <c r="C4885" i="2"/>
  <c r="C4884" i="2"/>
  <c r="C4883" i="2"/>
  <c r="C4882" i="2"/>
  <c r="C4881" i="2"/>
  <c r="C4880" i="2"/>
  <c r="C4879" i="2"/>
  <c r="C4878" i="2"/>
  <c r="C4877" i="2"/>
  <c r="C4876" i="2"/>
  <c r="C4875" i="2"/>
  <c r="C4874" i="2"/>
  <c r="C4873" i="2"/>
  <c r="C4872" i="2"/>
  <c r="C4871" i="2"/>
  <c r="C4870" i="2"/>
  <c r="C4869" i="2"/>
  <c r="C4868" i="2"/>
  <c r="C4867" i="2"/>
  <c r="C4866" i="2"/>
  <c r="C4865" i="2"/>
  <c r="C4864" i="2"/>
  <c r="C4863" i="2"/>
  <c r="C4862" i="2"/>
  <c r="C4861" i="2"/>
  <c r="C4860" i="2"/>
  <c r="C4859" i="2"/>
  <c r="C4858" i="2"/>
  <c r="C4857" i="2"/>
  <c r="C4856" i="2"/>
  <c r="C4855" i="2"/>
  <c r="C4854" i="2"/>
  <c r="C4853" i="2"/>
  <c r="C4852" i="2"/>
  <c r="C4851" i="2"/>
  <c r="C4850" i="2"/>
  <c r="C4849" i="2"/>
  <c r="C4848" i="2"/>
  <c r="C4847" i="2"/>
  <c r="C4846" i="2"/>
  <c r="C4845" i="2"/>
  <c r="C4844" i="2"/>
  <c r="C4843" i="2"/>
  <c r="C4842" i="2"/>
  <c r="C4841" i="2"/>
  <c r="C4840" i="2"/>
  <c r="C4839" i="2"/>
  <c r="C4838" i="2"/>
  <c r="C4837" i="2"/>
  <c r="C4836" i="2"/>
  <c r="C4835" i="2"/>
  <c r="C4834" i="2"/>
  <c r="C4833" i="2"/>
  <c r="C4832" i="2"/>
  <c r="C4831" i="2"/>
  <c r="C4830" i="2"/>
  <c r="C4829" i="2"/>
  <c r="C4828" i="2"/>
  <c r="C4827" i="2"/>
  <c r="C4826" i="2"/>
  <c r="C4825" i="2"/>
  <c r="C4824" i="2"/>
  <c r="C4823" i="2"/>
  <c r="C4822" i="2"/>
  <c r="C4821" i="2"/>
  <c r="C4820" i="2"/>
  <c r="C4819" i="2"/>
  <c r="C4818" i="2"/>
  <c r="C4817" i="2"/>
  <c r="C4816" i="2"/>
  <c r="C4815" i="2"/>
  <c r="C4814" i="2"/>
  <c r="C4813" i="2"/>
  <c r="C4812" i="2"/>
  <c r="C4811" i="2"/>
  <c r="C4810" i="2"/>
  <c r="C4809" i="2"/>
  <c r="C4808" i="2"/>
  <c r="C4807" i="2"/>
  <c r="C4806" i="2"/>
  <c r="C4805" i="2"/>
  <c r="C4804" i="2"/>
  <c r="C4803" i="2"/>
  <c r="C4802" i="2"/>
  <c r="C4801" i="2"/>
  <c r="C4800" i="2"/>
  <c r="C4799" i="2"/>
  <c r="C4798" i="2"/>
  <c r="C4797" i="2"/>
  <c r="C4796" i="2"/>
  <c r="C4795" i="2"/>
  <c r="C4794" i="2"/>
  <c r="C4793" i="2"/>
  <c r="C4792" i="2"/>
  <c r="C4791" i="2"/>
  <c r="C4790" i="2"/>
  <c r="C4789" i="2"/>
  <c r="C4788" i="2"/>
  <c r="C4787" i="2"/>
  <c r="C4786" i="2"/>
  <c r="C4785" i="2"/>
  <c r="C4784" i="2"/>
  <c r="C4783" i="2"/>
  <c r="C4782" i="2"/>
  <c r="C4781" i="2"/>
  <c r="C4780" i="2"/>
  <c r="C4779" i="2"/>
  <c r="C4778" i="2"/>
  <c r="C4777" i="2"/>
  <c r="C4776" i="2"/>
  <c r="C4775" i="2"/>
  <c r="C4774" i="2"/>
  <c r="C4773" i="2"/>
  <c r="C4772" i="2"/>
  <c r="C4771" i="2"/>
  <c r="C4770" i="2"/>
  <c r="C4769" i="2"/>
  <c r="C4768" i="2"/>
  <c r="C4767" i="2"/>
  <c r="C4766" i="2"/>
  <c r="C4765" i="2"/>
  <c r="C4764" i="2"/>
  <c r="C4763" i="2"/>
  <c r="C4762" i="2"/>
  <c r="C4761" i="2"/>
  <c r="C4760" i="2"/>
  <c r="C4759" i="2"/>
  <c r="C4758" i="2"/>
  <c r="C4757" i="2"/>
  <c r="C4756" i="2"/>
  <c r="C4755" i="2"/>
  <c r="C4754" i="2"/>
  <c r="C4753" i="2"/>
  <c r="C4752" i="2"/>
  <c r="C4751" i="2"/>
  <c r="C4750" i="2"/>
  <c r="C4749" i="2"/>
  <c r="C4748" i="2"/>
  <c r="C4747" i="2"/>
  <c r="C4746" i="2"/>
  <c r="C4745" i="2"/>
  <c r="C4744" i="2"/>
  <c r="C4743" i="2"/>
  <c r="C4742" i="2"/>
  <c r="C4741" i="2"/>
  <c r="C4740" i="2"/>
  <c r="C4739" i="2"/>
  <c r="C4738" i="2"/>
  <c r="C4737" i="2"/>
  <c r="C4736" i="2"/>
  <c r="C4735" i="2"/>
  <c r="C4734" i="2"/>
  <c r="C4733" i="2"/>
  <c r="C4732" i="2"/>
  <c r="C4731" i="2"/>
  <c r="C4730" i="2"/>
  <c r="C4729" i="2"/>
  <c r="C4728" i="2"/>
  <c r="C4727" i="2"/>
  <c r="C4726" i="2"/>
  <c r="C4725" i="2"/>
  <c r="C4724" i="2"/>
  <c r="C4723" i="2"/>
  <c r="C4722" i="2"/>
  <c r="C4721" i="2"/>
  <c r="C4720" i="2"/>
  <c r="C4719" i="2"/>
  <c r="C4718" i="2"/>
  <c r="C4717" i="2"/>
  <c r="C4716" i="2"/>
  <c r="C4715" i="2"/>
  <c r="C4714" i="2"/>
  <c r="C4713" i="2"/>
  <c r="C4712" i="2"/>
  <c r="C4711" i="2"/>
  <c r="C4710" i="2"/>
  <c r="C4709" i="2"/>
  <c r="C4708" i="2"/>
  <c r="C4707" i="2"/>
  <c r="C4706" i="2"/>
  <c r="C4705" i="2"/>
  <c r="C4704" i="2"/>
  <c r="C4703" i="2"/>
  <c r="C4702" i="2"/>
  <c r="C4701" i="2"/>
  <c r="C4700" i="2"/>
  <c r="C4699" i="2"/>
  <c r="C4698" i="2"/>
  <c r="C4697" i="2"/>
  <c r="C4696" i="2"/>
  <c r="C4695" i="2"/>
  <c r="C4694" i="2"/>
  <c r="C4693" i="2"/>
  <c r="C4692" i="2"/>
  <c r="C4691" i="2"/>
  <c r="C4690" i="2"/>
  <c r="C4689" i="2"/>
  <c r="C4688" i="2"/>
  <c r="C4687" i="2"/>
  <c r="C4686" i="2"/>
  <c r="C4685" i="2"/>
  <c r="C4684" i="2"/>
  <c r="C4683" i="2"/>
  <c r="C4682" i="2"/>
  <c r="C4681" i="2"/>
  <c r="C4680" i="2"/>
  <c r="C4679" i="2"/>
  <c r="C4678" i="2"/>
  <c r="C4677" i="2"/>
  <c r="C4676" i="2"/>
  <c r="C4675" i="2"/>
  <c r="C4674" i="2"/>
  <c r="C4673" i="2"/>
  <c r="C4672" i="2"/>
  <c r="C4671" i="2"/>
  <c r="C4670" i="2"/>
  <c r="C4669" i="2"/>
  <c r="C4668" i="2"/>
  <c r="C4667" i="2"/>
  <c r="C4666" i="2"/>
  <c r="C4665" i="2"/>
  <c r="C4664" i="2"/>
  <c r="C4663" i="2"/>
  <c r="C4662" i="2"/>
  <c r="C4661" i="2"/>
  <c r="C4660" i="2"/>
  <c r="C4659" i="2"/>
  <c r="C4658" i="2"/>
  <c r="C4657" i="2"/>
  <c r="C4656" i="2"/>
  <c r="C4655" i="2"/>
  <c r="C4654" i="2"/>
  <c r="C4653" i="2"/>
  <c r="C4652" i="2"/>
  <c r="C4651" i="2"/>
  <c r="C4650" i="2"/>
  <c r="C4649" i="2"/>
  <c r="C4648" i="2"/>
  <c r="C4647" i="2"/>
  <c r="C4646" i="2"/>
  <c r="C4645" i="2"/>
  <c r="C4644" i="2"/>
  <c r="C4643" i="2"/>
  <c r="C4642" i="2"/>
  <c r="C4641" i="2"/>
  <c r="C4640" i="2"/>
  <c r="C4639" i="2"/>
  <c r="C4638" i="2"/>
  <c r="C4637" i="2"/>
  <c r="C4636" i="2"/>
  <c r="C4635" i="2"/>
  <c r="C4634" i="2"/>
  <c r="C4633" i="2"/>
  <c r="C4632" i="2"/>
  <c r="C4631" i="2"/>
  <c r="C4630" i="2"/>
  <c r="C4629" i="2"/>
  <c r="C4628" i="2"/>
  <c r="C4627" i="2"/>
  <c r="C4626" i="2"/>
  <c r="C4625" i="2"/>
  <c r="C4624" i="2"/>
  <c r="C4623" i="2"/>
  <c r="C4622" i="2"/>
  <c r="C4621" i="2"/>
  <c r="C4620" i="2"/>
  <c r="C4619" i="2"/>
  <c r="C4618" i="2"/>
  <c r="C4617" i="2"/>
  <c r="C4616" i="2"/>
  <c r="C4615" i="2"/>
  <c r="C4614" i="2"/>
  <c r="C4613" i="2"/>
  <c r="C4612" i="2"/>
  <c r="C4611" i="2"/>
  <c r="C4610" i="2"/>
  <c r="C4609" i="2"/>
  <c r="C4608" i="2"/>
  <c r="C4607" i="2"/>
  <c r="C4606" i="2"/>
  <c r="C4605" i="2"/>
  <c r="C4604" i="2"/>
  <c r="C4603" i="2"/>
  <c r="C4602" i="2"/>
  <c r="C4601" i="2"/>
  <c r="C4600" i="2"/>
  <c r="C4599" i="2"/>
  <c r="C4598" i="2"/>
  <c r="C4597" i="2"/>
  <c r="C4596" i="2"/>
  <c r="C4595" i="2"/>
  <c r="C4594" i="2"/>
  <c r="C4593" i="2"/>
  <c r="C4592" i="2"/>
  <c r="C4591" i="2"/>
  <c r="C4590" i="2"/>
  <c r="C4589" i="2"/>
  <c r="C4588" i="2"/>
  <c r="C4587" i="2"/>
  <c r="C4586" i="2"/>
  <c r="C4585" i="2"/>
  <c r="C4584" i="2"/>
  <c r="C4583" i="2"/>
  <c r="C4582" i="2"/>
  <c r="C4581" i="2"/>
  <c r="C4580" i="2"/>
  <c r="C4579" i="2"/>
  <c r="C4578" i="2"/>
  <c r="C4577" i="2"/>
  <c r="C4576" i="2"/>
  <c r="C4575" i="2"/>
  <c r="C4574" i="2"/>
  <c r="C4573" i="2"/>
  <c r="C4572" i="2"/>
  <c r="C4571" i="2"/>
  <c r="C4570" i="2"/>
  <c r="C4569" i="2"/>
  <c r="C4568" i="2"/>
  <c r="C4567" i="2"/>
  <c r="C4566" i="2"/>
  <c r="C4565" i="2"/>
  <c r="C4564" i="2"/>
  <c r="C4563" i="2"/>
  <c r="C4562" i="2"/>
  <c r="C4561" i="2"/>
  <c r="C4560" i="2"/>
  <c r="C4559" i="2"/>
  <c r="C4558" i="2"/>
  <c r="C4557" i="2"/>
  <c r="C4556" i="2"/>
  <c r="C4555" i="2"/>
  <c r="C4554" i="2"/>
  <c r="C4553" i="2"/>
  <c r="C4552" i="2"/>
  <c r="C4551" i="2"/>
  <c r="C4550" i="2"/>
  <c r="C4549" i="2"/>
  <c r="C4548" i="2"/>
  <c r="C4547" i="2"/>
  <c r="C4546" i="2"/>
  <c r="C4545" i="2"/>
  <c r="C4544" i="2"/>
  <c r="C4543" i="2"/>
  <c r="C4542" i="2"/>
  <c r="C4541" i="2"/>
  <c r="C4540" i="2"/>
  <c r="C4539" i="2"/>
  <c r="C4538" i="2"/>
  <c r="C4537" i="2"/>
  <c r="C4536" i="2"/>
  <c r="C4535" i="2"/>
  <c r="C4534" i="2"/>
  <c r="C4533" i="2"/>
  <c r="C4532" i="2"/>
  <c r="C4531" i="2"/>
  <c r="C4530" i="2"/>
  <c r="C4529" i="2"/>
  <c r="C4528" i="2"/>
  <c r="C4527" i="2"/>
  <c r="C4526" i="2"/>
  <c r="C4525" i="2"/>
  <c r="C4524" i="2"/>
  <c r="C4523" i="2"/>
  <c r="C4522" i="2"/>
  <c r="C4521" i="2"/>
  <c r="C4520" i="2"/>
  <c r="C4519" i="2"/>
  <c r="C4518" i="2"/>
  <c r="C4517" i="2"/>
  <c r="C4516" i="2"/>
  <c r="C4515" i="2"/>
  <c r="C4514" i="2"/>
  <c r="C4513" i="2"/>
  <c r="C4512" i="2"/>
  <c r="C4511" i="2"/>
  <c r="C4510" i="2"/>
  <c r="C4509" i="2"/>
  <c r="C4508" i="2"/>
  <c r="C4507" i="2"/>
  <c r="C4506" i="2"/>
  <c r="C4505" i="2"/>
  <c r="C4504" i="2"/>
  <c r="C4503" i="2"/>
  <c r="C4502" i="2"/>
  <c r="C4501" i="2"/>
  <c r="C4500" i="2"/>
  <c r="C4499" i="2"/>
  <c r="C4498" i="2"/>
  <c r="C4497" i="2"/>
  <c r="C4496" i="2"/>
  <c r="C4495" i="2"/>
  <c r="C4494" i="2"/>
  <c r="C4493" i="2"/>
  <c r="C4492" i="2"/>
  <c r="C4491" i="2"/>
  <c r="C4490" i="2"/>
  <c r="C4489" i="2"/>
  <c r="C4488" i="2"/>
  <c r="C4487" i="2"/>
  <c r="C4486" i="2"/>
  <c r="C4485" i="2"/>
  <c r="C4484" i="2"/>
  <c r="C4483" i="2"/>
  <c r="C4482" i="2"/>
  <c r="C4481" i="2"/>
  <c r="C4480" i="2"/>
  <c r="C4479" i="2"/>
  <c r="C4478" i="2"/>
  <c r="C4477" i="2"/>
  <c r="C4476" i="2"/>
  <c r="C4475" i="2"/>
  <c r="C4474" i="2"/>
  <c r="C4473" i="2"/>
  <c r="C4472" i="2"/>
  <c r="C4471" i="2"/>
  <c r="C4470" i="2"/>
  <c r="C4469" i="2"/>
  <c r="C4468" i="2"/>
  <c r="C4467" i="2"/>
  <c r="C4466" i="2"/>
  <c r="C4465" i="2"/>
  <c r="C4464" i="2"/>
  <c r="C4463" i="2"/>
  <c r="C4462" i="2"/>
  <c r="C4461" i="2"/>
  <c r="C4460" i="2"/>
  <c r="C4459" i="2"/>
  <c r="C4458" i="2"/>
  <c r="C4457" i="2"/>
  <c r="C4456" i="2"/>
  <c r="C4455" i="2"/>
  <c r="C4454" i="2"/>
  <c r="C4453" i="2"/>
  <c r="C4452" i="2"/>
  <c r="C4451" i="2"/>
  <c r="C4450" i="2"/>
  <c r="C4449" i="2"/>
  <c r="C4448" i="2"/>
  <c r="C4447" i="2"/>
  <c r="C4446" i="2"/>
  <c r="C4445" i="2"/>
  <c r="C4444" i="2"/>
  <c r="C4443" i="2"/>
  <c r="C4442" i="2"/>
  <c r="C4441" i="2"/>
  <c r="C4440" i="2"/>
  <c r="C4439" i="2"/>
  <c r="C4438" i="2"/>
  <c r="C4437" i="2"/>
  <c r="C4436" i="2"/>
  <c r="C4435" i="2"/>
  <c r="C4434" i="2"/>
  <c r="C4433" i="2"/>
  <c r="C4432" i="2"/>
  <c r="C4431" i="2"/>
  <c r="C4430" i="2"/>
  <c r="C4429" i="2"/>
  <c r="C4428" i="2"/>
  <c r="C4427" i="2"/>
  <c r="C4426" i="2"/>
  <c r="C4425" i="2"/>
  <c r="C4424" i="2"/>
  <c r="C4423" i="2"/>
  <c r="C4422" i="2"/>
  <c r="C4421" i="2"/>
  <c r="C4420" i="2"/>
  <c r="C4419" i="2"/>
  <c r="C4418" i="2"/>
  <c r="C4417" i="2"/>
  <c r="C4416" i="2"/>
  <c r="C4415" i="2"/>
  <c r="C4414" i="2"/>
  <c r="C4413" i="2"/>
  <c r="C4412" i="2"/>
  <c r="C4411" i="2"/>
  <c r="C4410" i="2"/>
  <c r="C4409" i="2"/>
  <c r="C4408" i="2"/>
  <c r="C4407" i="2"/>
  <c r="C4406" i="2"/>
  <c r="C4405" i="2"/>
  <c r="C4404" i="2"/>
  <c r="C4403" i="2"/>
  <c r="C4402" i="2"/>
  <c r="C4401" i="2"/>
  <c r="C4400" i="2"/>
  <c r="C4399" i="2"/>
  <c r="C4398" i="2"/>
  <c r="C4397" i="2"/>
  <c r="C4396" i="2"/>
  <c r="C4395" i="2"/>
  <c r="C4394" i="2"/>
  <c r="C4393" i="2"/>
  <c r="C4392" i="2"/>
  <c r="C4391" i="2"/>
  <c r="C4390" i="2"/>
  <c r="C4389" i="2"/>
  <c r="C4388" i="2"/>
  <c r="C4387" i="2"/>
  <c r="C4386" i="2"/>
  <c r="C4385" i="2"/>
  <c r="C4384" i="2"/>
  <c r="C4383" i="2"/>
  <c r="C4382" i="2"/>
  <c r="C4381" i="2"/>
  <c r="C4380" i="2"/>
  <c r="C4379" i="2"/>
  <c r="C4378" i="2"/>
  <c r="C4377" i="2"/>
  <c r="C4376" i="2"/>
  <c r="C4375" i="2"/>
  <c r="C4374" i="2"/>
  <c r="C4373" i="2"/>
  <c r="C4372" i="2"/>
  <c r="C4371" i="2"/>
  <c r="C4370" i="2"/>
  <c r="C4369" i="2"/>
  <c r="C4368" i="2"/>
  <c r="C4367" i="2"/>
  <c r="C4366" i="2"/>
  <c r="C4365" i="2"/>
  <c r="C4364" i="2"/>
  <c r="C4363" i="2"/>
  <c r="C4362" i="2"/>
  <c r="C4361" i="2"/>
  <c r="C4360" i="2"/>
  <c r="C4359" i="2"/>
  <c r="C4358" i="2"/>
  <c r="C4357" i="2"/>
  <c r="C4356" i="2"/>
  <c r="C4355" i="2"/>
  <c r="C4354" i="2"/>
  <c r="C4353" i="2"/>
  <c r="C4352" i="2"/>
  <c r="C4351" i="2"/>
  <c r="C4350" i="2"/>
  <c r="C4349" i="2"/>
  <c r="C4348" i="2"/>
  <c r="C4347" i="2"/>
  <c r="C4346" i="2"/>
  <c r="C4345" i="2"/>
  <c r="C4344" i="2"/>
  <c r="C4343" i="2"/>
  <c r="C4342" i="2"/>
  <c r="C4341" i="2"/>
  <c r="C4340" i="2"/>
  <c r="C4339" i="2"/>
  <c r="C4338" i="2"/>
  <c r="C4337" i="2"/>
  <c r="C4336" i="2"/>
  <c r="C4335" i="2"/>
  <c r="C4334" i="2"/>
  <c r="C4333" i="2"/>
  <c r="C4332" i="2"/>
  <c r="C4331" i="2"/>
  <c r="C4330" i="2"/>
  <c r="C4329" i="2"/>
  <c r="C4328" i="2"/>
  <c r="C4327" i="2"/>
  <c r="C4326" i="2"/>
  <c r="C4325" i="2"/>
  <c r="C4324" i="2"/>
  <c r="C4323" i="2"/>
  <c r="C4322" i="2"/>
  <c r="C4321" i="2"/>
  <c r="C4320" i="2"/>
  <c r="C4319" i="2"/>
  <c r="C4318" i="2"/>
  <c r="C4317" i="2"/>
  <c r="C4316" i="2"/>
  <c r="C4315" i="2"/>
  <c r="C4314" i="2"/>
  <c r="C4313" i="2"/>
  <c r="C4312" i="2"/>
  <c r="C4311" i="2"/>
  <c r="C4310" i="2"/>
  <c r="C4309" i="2"/>
  <c r="C4308" i="2"/>
  <c r="C4307" i="2"/>
  <c r="C4306" i="2"/>
  <c r="C4305" i="2"/>
  <c r="C4304" i="2"/>
  <c r="C4303" i="2"/>
  <c r="C4302" i="2"/>
  <c r="C4301" i="2"/>
  <c r="C4300" i="2"/>
  <c r="C4299" i="2"/>
  <c r="C4298" i="2"/>
  <c r="C4297" i="2"/>
  <c r="C4296" i="2"/>
  <c r="C4295" i="2"/>
  <c r="C4294" i="2"/>
  <c r="C4293" i="2"/>
  <c r="C4292" i="2"/>
  <c r="C4291" i="2"/>
  <c r="C4290" i="2"/>
  <c r="C4289" i="2"/>
  <c r="C4288" i="2"/>
  <c r="C4287" i="2"/>
  <c r="C4286" i="2"/>
  <c r="C4285" i="2"/>
  <c r="C4284" i="2"/>
  <c r="C4283" i="2"/>
  <c r="C4282" i="2"/>
  <c r="C4281" i="2"/>
  <c r="C4280" i="2"/>
  <c r="C4279" i="2"/>
  <c r="C4278" i="2"/>
  <c r="C4277" i="2"/>
  <c r="C4276" i="2"/>
  <c r="C4275" i="2"/>
  <c r="C4274" i="2"/>
  <c r="C4273" i="2"/>
  <c r="C4272" i="2"/>
  <c r="C4271" i="2"/>
  <c r="C4270" i="2"/>
  <c r="C4269" i="2"/>
  <c r="C4268" i="2"/>
  <c r="C4267" i="2"/>
  <c r="C4266" i="2"/>
  <c r="C4265" i="2"/>
  <c r="C4264" i="2"/>
  <c r="C4263" i="2"/>
  <c r="C4262" i="2"/>
  <c r="C4261" i="2"/>
  <c r="C4260" i="2"/>
  <c r="C4259" i="2"/>
  <c r="C4258" i="2"/>
  <c r="C4257" i="2"/>
  <c r="C4256" i="2"/>
  <c r="C4255" i="2"/>
  <c r="C4254" i="2"/>
  <c r="C4253" i="2"/>
  <c r="C4252" i="2"/>
  <c r="C4251" i="2"/>
  <c r="C4250" i="2"/>
  <c r="C4249" i="2"/>
  <c r="C4248" i="2"/>
  <c r="C4247" i="2"/>
  <c r="C4246" i="2"/>
  <c r="C4245" i="2"/>
  <c r="C4244" i="2"/>
  <c r="C4243" i="2"/>
  <c r="C4242" i="2"/>
  <c r="C4241" i="2"/>
  <c r="C4240" i="2"/>
  <c r="C4239" i="2"/>
  <c r="C4238" i="2"/>
  <c r="C4237" i="2"/>
  <c r="C4236" i="2"/>
  <c r="C4235" i="2"/>
  <c r="C4234" i="2"/>
  <c r="C4233" i="2"/>
  <c r="C4232" i="2"/>
  <c r="C4231" i="2"/>
  <c r="C4230" i="2"/>
  <c r="C4229" i="2"/>
  <c r="C4228" i="2"/>
  <c r="C4227" i="2"/>
  <c r="C4226" i="2"/>
  <c r="C4225" i="2"/>
  <c r="C4224" i="2"/>
  <c r="C4223" i="2"/>
  <c r="C4222" i="2"/>
  <c r="C4221" i="2"/>
  <c r="C4220" i="2"/>
  <c r="C4219" i="2"/>
  <c r="C4218" i="2"/>
  <c r="C4217" i="2"/>
  <c r="C4216" i="2"/>
  <c r="C4215" i="2"/>
  <c r="C4214" i="2"/>
  <c r="C4213" i="2"/>
  <c r="C4212" i="2"/>
  <c r="C4211" i="2"/>
  <c r="C4210" i="2"/>
  <c r="C4209" i="2"/>
  <c r="C4208" i="2"/>
  <c r="C4207" i="2"/>
  <c r="C4206" i="2"/>
  <c r="C4205" i="2"/>
  <c r="C4204" i="2"/>
  <c r="C4203" i="2"/>
  <c r="C4202" i="2"/>
  <c r="C4201" i="2"/>
  <c r="C4200" i="2"/>
  <c r="C4199" i="2"/>
  <c r="C4198" i="2"/>
  <c r="C4197" i="2"/>
  <c r="C4196" i="2"/>
  <c r="C4195" i="2"/>
  <c r="C4194" i="2"/>
  <c r="C4193" i="2"/>
  <c r="C4192" i="2"/>
  <c r="C4191" i="2"/>
  <c r="C4190" i="2"/>
  <c r="C4189" i="2"/>
  <c r="C4188" i="2"/>
  <c r="C4187" i="2"/>
  <c r="C4186" i="2"/>
  <c r="C4185" i="2"/>
  <c r="C4184" i="2"/>
  <c r="C4183" i="2"/>
  <c r="C4182" i="2"/>
  <c r="C4181" i="2"/>
  <c r="C4180" i="2"/>
  <c r="C4179" i="2"/>
  <c r="C4178" i="2"/>
  <c r="C4177" i="2"/>
  <c r="C4176" i="2"/>
  <c r="C4175" i="2"/>
  <c r="C4174" i="2"/>
  <c r="C4173" i="2"/>
  <c r="C4172" i="2"/>
  <c r="C4171" i="2"/>
  <c r="C4170" i="2"/>
  <c r="C4169" i="2"/>
  <c r="C4168" i="2"/>
  <c r="C4167" i="2"/>
  <c r="C4166" i="2"/>
  <c r="C4165" i="2"/>
  <c r="C4164" i="2"/>
  <c r="C4163" i="2"/>
  <c r="C4162" i="2"/>
  <c r="C4161" i="2"/>
  <c r="C4160" i="2"/>
  <c r="C4159" i="2"/>
  <c r="C4158" i="2"/>
  <c r="C4157" i="2"/>
  <c r="C4156" i="2"/>
  <c r="C4155" i="2"/>
  <c r="C4154" i="2"/>
  <c r="C4153" i="2"/>
  <c r="C4152" i="2"/>
  <c r="C4151" i="2"/>
  <c r="C4150" i="2"/>
  <c r="C4149" i="2"/>
  <c r="C4148" i="2"/>
  <c r="C4147" i="2"/>
  <c r="C4146" i="2"/>
  <c r="C4145" i="2"/>
  <c r="C4144" i="2"/>
  <c r="C4143" i="2"/>
  <c r="C4142" i="2"/>
  <c r="C4141" i="2"/>
  <c r="C4140" i="2"/>
  <c r="C4139" i="2"/>
  <c r="C4138" i="2"/>
  <c r="C4137" i="2"/>
  <c r="C4136" i="2"/>
  <c r="C4135" i="2"/>
  <c r="C4134" i="2"/>
  <c r="C4133" i="2"/>
  <c r="C4132" i="2"/>
  <c r="C4131" i="2"/>
  <c r="C4130" i="2"/>
  <c r="C4129" i="2"/>
  <c r="C4128" i="2"/>
  <c r="C4127" i="2"/>
  <c r="C4126" i="2"/>
  <c r="C4125" i="2"/>
  <c r="C4124" i="2"/>
  <c r="C4123" i="2"/>
  <c r="C4122" i="2"/>
  <c r="C4121" i="2"/>
  <c r="C4120" i="2"/>
  <c r="C4119" i="2"/>
  <c r="C4118" i="2"/>
  <c r="C4117" i="2"/>
  <c r="C4116" i="2"/>
  <c r="C4115" i="2"/>
  <c r="C4114" i="2"/>
  <c r="C4113" i="2"/>
  <c r="C4112" i="2"/>
  <c r="C4111" i="2"/>
  <c r="C4110" i="2"/>
  <c r="C4109" i="2"/>
  <c r="C4108" i="2"/>
  <c r="C4107" i="2"/>
  <c r="C4106" i="2"/>
  <c r="C4105" i="2"/>
  <c r="C4104" i="2"/>
  <c r="C4103" i="2"/>
  <c r="C4102" i="2"/>
  <c r="C4101" i="2"/>
  <c r="C4100" i="2"/>
  <c r="C4099" i="2"/>
  <c r="C4098" i="2"/>
  <c r="C4097" i="2"/>
  <c r="C4096" i="2"/>
  <c r="C4095" i="2"/>
  <c r="C4094" i="2"/>
  <c r="C4093" i="2"/>
  <c r="C4092" i="2"/>
  <c r="C4091" i="2"/>
  <c r="C4090" i="2"/>
  <c r="C4089" i="2"/>
  <c r="C4088" i="2"/>
  <c r="C4087" i="2"/>
  <c r="C4086" i="2"/>
  <c r="C4085" i="2"/>
  <c r="C4084" i="2"/>
  <c r="C4083" i="2"/>
  <c r="C4082" i="2"/>
  <c r="C4081" i="2"/>
  <c r="C4080" i="2"/>
  <c r="C4079" i="2"/>
  <c r="C4078" i="2"/>
  <c r="C4077" i="2"/>
  <c r="C4076" i="2"/>
  <c r="C4075" i="2"/>
  <c r="C4074" i="2"/>
  <c r="C4073" i="2"/>
  <c r="C4072" i="2"/>
  <c r="C4071" i="2"/>
  <c r="C4070" i="2"/>
  <c r="C4069" i="2"/>
  <c r="C4068" i="2"/>
  <c r="C4067" i="2"/>
  <c r="C4066" i="2"/>
  <c r="C4065" i="2"/>
  <c r="C4064" i="2"/>
  <c r="C4063" i="2"/>
  <c r="C4062" i="2"/>
  <c r="C4061" i="2"/>
  <c r="C4060" i="2"/>
  <c r="C4059" i="2"/>
  <c r="C4058" i="2"/>
  <c r="C4057" i="2"/>
  <c r="C4056" i="2"/>
  <c r="C4055" i="2"/>
  <c r="C4054" i="2"/>
  <c r="C4053" i="2"/>
  <c r="C4052" i="2"/>
  <c r="C4051" i="2"/>
  <c r="C4050" i="2"/>
  <c r="C4049" i="2"/>
  <c r="C4048" i="2"/>
  <c r="C4047" i="2"/>
  <c r="C4046" i="2"/>
  <c r="C4045" i="2"/>
  <c r="C4044" i="2"/>
  <c r="C4043" i="2"/>
  <c r="C4042" i="2"/>
  <c r="C4041" i="2"/>
  <c r="C4040" i="2"/>
  <c r="C4039" i="2"/>
  <c r="C4038" i="2"/>
  <c r="C4037" i="2"/>
  <c r="C4036" i="2"/>
  <c r="C4035" i="2"/>
  <c r="C4034" i="2"/>
  <c r="C4033" i="2"/>
  <c r="C4032" i="2"/>
  <c r="C4031" i="2"/>
  <c r="C4030" i="2"/>
  <c r="C4029" i="2"/>
  <c r="C4028" i="2"/>
  <c r="C4027" i="2"/>
  <c r="C4026" i="2"/>
  <c r="C4025" i="2"/>
  <c r="C4024" i="2"/>
  <c r="C4023" i="2"/>
  <c r="C4022" i="2"/>
  <c r="C4021" i="2"/>
  <c r="C4020" i="2"/>
  <c r="C4019" i="2"/>
  <c r="C4018" i="2"/>
  <c r="C4017" i="2"/>
  <c r="C4016" i="2"/>
  <c r="C4015" i="2"/>
  <c r="C4014" i="2"/>
  <c r="C4013" i="2"/>
  <c r="C4012" i="2"/>
  <c r="C4011" i="2"/>
  <c r="C4010" i="2"/>
  <c r="C4009" i="2"/>
  <c r="C4008" i="2"/>
  <c r="C4007" i="2"/>
  <c r="C4006" i="2"/>
  <c r="C4005" i="2"/>
  <c r="C4004" i="2"/>
  <c r="C4003" i="2"/>
  <c r="C4002" i="2"/>
  <c r="C4001" i="2"/>
  <c r="C4000" i="2"/>
  <c r="C3999" i="2"/>
  <c r="C3998" i="2"/>
  <c r="C3997" i="2"/>
  <c r="C3996" i="2"/>
  <c r="C3995" i="2"/>
  <c r="C3994" i="2"/>
  <c r="C3993" i="2"/>
  <c r="C3992" i="2"/>
  <c r="C3991" i="2"/>
  <c r="C3990" i="2"/>
  <c r="C3989" i="2"/>
  <c r="C3988" i="2"/>
  <c r="C3987" i="2"/>
  <c r="C3986" i="2"/>
  <c r="C3985" i="2"/>
  <c r="C3984" i="2"/>
  <c r="C3983" i="2"/>
  <c r="C3982" i="2"/>
  <c r="C3981" i="2"/>
  <c r="C3980" i="2"/>
  <c r="C3979" i="2"/>
  <c r="C3978" i="2"/>
  <c r="C3977" i="2"/>
  <c r="C3976" i="2"/>
  <c r="C3975" i="2"/>
  <c r="C3974" i="2"/>
  <c r="C3973" i="2"/>
  <c r="C3972" i="2"/>
  <c r="C3971" i="2"/>
  <c r="C3970" i="2"/>
  <c r="C3969" i="2"/>
  <c r="C3968" i="2"/>
  <c r="C3967" i="2"/>
  <c r="C3966" i="2"/>
  <c r="C3965" i="2"/>
  <c r="C3964" i="2"/>
  <c r="C3963" i="2"/>
  <c r="C3962" i="2"/>
  <c r="C3961" i="2"/>
  <c r="C3960" i="2"/>
  <c r="C3959" i="2"/>
  <c r="C3958" i="2"/>
  <c r="C3957" i="2"/>
  <c r="C3956" i="2"/>
  <c r="C3955" i="2"/>
  <c r="C3954" i="2"/>
  <c r="C3953" i="2"/>
  <c r="C3952" i="2"/>
  <c r="C3951" i="2"/>
  <c r="C3950" i="2"/>
  <c r="C3949" i="2"/>
  <c r="C3948" i="2"/>
  <c r="C3947" i="2"/>
  <c r="C3946" i="2"/>
  <c r="C3945" i="2"/>
  <c r="C3944" i="2"/>
  <c r="C3943" i="2"/>
  <c r="C3942" i="2"/>
  <c r="C3941" i="2"/>
  <c r="C3940" i="2"/>
  <c r="C3939" i="2"/>
  <c r="C3938" i="2"/>
  <c r="C3937" i="2"/>
  <c r="C3936" i="2"/>
  <c r="C3935" i="2"/>
  <c r="C3934" i="2"/>
  <c r="C3933" i="2"/>
  <c r="C3932" i="2"/>
  <c r="C3931" i="2"/>
  <c r="C3930" i="2"/>
  <c r="C3929" i="2"/>
  <c r="C3928" i="2"/>
  <c r="C3927" i="2"/>
  <c r="C3926" i="2"/>
  <c r="C3925" i="2"/>
  <c r="C3924" i="2"/>
  <c r="C3923" i="2"/>
  <c r="C3922" i="2"/>
  <c r="C3921" i="2"/>
  <c r="C3920" i="2"/>
  <c r="C3919" i="2"/>
  <c r="C3918" i="2"/>
  <c r="C3917" i="2"/>
  <c r="C3916" i="2"/>
  <c r="C3915" i="2"/>
  <c r="C3914" i="2"/>
  <c r="C3913" i="2"/>
  <c r="C3912" i="2"/>
  <c r="C3911" i="2"/>
  <c r="C3910" i="2"/>
  <c r="C3909" i="2"/>
  <c r="C3908" i="2"/>
  <c r="C3907" i="2"/>
  <c r="C3906" i="2"/>
  <c r="C3905" i="2"/>
  <c r="C3904" i="2"/>
  <c r="C3903" i="2"/>
  <c r="C3902" i="2"/>
  <c r="C3901" i="2"/>
  <c r="C3900" i="2"/>
  <c r="C3899" i="2"/>
  <c r="C3898" i="2"/>
  <c r="C3897" i="2"/>
  <c r="C3896" i="2"/>
  <c r="C3895" i="2"/>
  <c r="C3894" i="2"/>
  <c r="C3893" i="2"/>
  <c r="C3892" i="2"/>
  <c r="C3891" i="2"/>
  <c r="C3890" i="2"/>
  <c r="C3889" i="2"/>
  <c r="C3888" i="2"/>
  <c r="C3887" i="2"/>
  <c r="C3886" i="2"/>
  <c r="C3885" i="2"/>
  <c r="C3884" i="2"/>
  <c r="C3883" i="2"/>
  <c r="C3882" i="2"/>
  <c r="C3881" i="2"/>
  <c r="C3880" i="2"/>
  <c r="C3879" i="2"/>
  <c r="C3878" i="2"/>
  <c r="C3877" i="2"/>
  <c r="C3876" i="2"/>
  <c r="C3875" i="2"/>
  <c r="C3874" i="2"/>
  <c r="C3873" i="2"/>
  <c r="C3872" i="2"/>
  <c r="C3871" i="2"/>
  <c r="C3870" i="2"/>
  <c r="C3869" i="2"/>
  <c r="C3868" i="2"/>
  <c r="C3867" i="2"/>
  <c r="C3866" i="2"/>
  <c r="C3865" i="2"/>
  <c r="C3864" i="2"/>
  <c r="C3863" i="2"/>
  <c r="C3862" i="2"/>
  <c r="C3861" i="2"/>
  <c r="C3860" i="2"/>
  <c r="C3859" i="2"/>
  <c r="C3858" i="2"/>
  <c r="C3857" i="2"/>
  <c r="C3856" i="2"/>
  <c r="C3855" i="2"/>
  <c r="C3854" i="2"/>
  <c r="C3853" i="2"/>
  <c r="C3852" i="2"/>
  <c r="C3851" i="2"/>
  <c r="C3850" i="2"/>
  <c r="C3849" i="2"/>
  <c r="C3848" i="2"/>
  <c r="C3847" i="2"/>
  <c r="C3846" i="2"/>
  <c r="C3845" i="2"/>
  <c r="C3844" i="2"/>
  <c r="C3843" i="2"/>
  <c r="C3842" i="2"/>
  <c r="C3841" i="2"/>
  <c r="C3840" i="2"/>
  <c r="C3839" i="2"/>
  <c r="C3838" i="2"/>
  <c r="C3837" i="2"/>
  <c r="C3836" i="2"/>
  <c r="C3835" i="2"/>
  <c r="C3834" i="2"/>
  <c r="C3833" i="2"/>
  <c r="C3832" i="2"/>
  <c r="C3831" i="2"/>
  <c r="C3830" i="2"/>
  <c r="C3829" i="2"/>
  <c r="C3828" i="2"/>
  <c r="C3827" i="2"/>
  <c r="C3826" i="2"/>
  <c r="C3825" i="2"/>
  <c r="C3824" i="2"/>
  <c r="C3823" i="2"/>
  <c r="C3822" i="2"/>
  <c r="C3821" i="2"/>
  <c r="C3820" i="2"/>
  <c r="C3819" i="2"/>
  <c r="C3818" i="2"/>
  <c r="C3817" i="2"/>
  <c r="C3816" i="2"/>
  <c r="C3815" i="2"/>
  <c r="C3814" i="2"/>
  <c r="C3813" i="2"/>
  <c r="C3812" i="2"/>
  <c r="C3811" i="2"/>
  <c r="C3810" i="2"/>
  <c r="C3809" i="2"/>
  <c r="C3808" i="2"/>
  <c r="C3807" i="2"/>
  <c r="C3806" i="2"/>
  <c r="C3805" i="2"/>
  <c r="C3804" i="2"/>
  <c r="C3803" i="2"/>
  <c r="C3802" i="2"/>
  <c r="C3801" i="2"/>
  <c r="C3800" i="2"/>
  <c r="C3799" i="2"/>
  <c r="C3798" i="2"/>
  <c r="C3797" i="2"/>
  <c r="C3796" i="2"/>
  <c r="C3795" i="2"/>
  <c r="C3794" i="2"/>
  <c r="C3793" i="2"/>
  <c r="C3792" i="2"/>
  <c r="C3791" i="2"/>
  <c r="C3790" i="2"/>
  <c r="C3789" i="2"/>
  <c r="C3788" i="2"/>
  <c r="C3787" i="2"/>
  <c r="C3786" i="2"/>
  <c r="C3785" i="2"/>
  <c r="C3784" i="2"/>
  <c r="C3783" i="2"/>
  <c r="C3782" i="2"/>
  <c r="C3781" i="2"/>
  <c r="C3780" i="2"/>
  <c r="C3779" i="2"/>
  <c r="C3778" i="2"/>
  <c r="C3777" i="2"/>
  <c r="C3776" i="2"/>
  <c r="C3775" i="2"/>
  <c r="C3774" i="2"/>
  <c r="C3773" i="2"/>
  <c r="C3772" i="2"/>
  <c r="C3771" i="2"/>
  <c r="C3770" i="2"/>
  <c r="C3769" i="2"/>
  <c r="C3768" i="2"/>
  <c r="C3767" i="2"/>
  <c r="C3766" i="2"/>
  <c r="C3765" i="2"/>
  <c r="C3764" i="2"/>
  <c r="C3763" i="2"/>
  <c r="C3762" i="2"/>
  <c r="C3761" i="2"/>
  <c r="C3760" i="2"/>
  <c r="C3759" i="2"/>
  <c r="C3758" i="2"/>
  <c r="C3757" i="2"/>
  <c r="C3756" i="2"/>
  <c r="C3755" i="2"/>
  <c r="C3754" i="2"/>
  <c r="C3753" i="2"/>
  <c r="C3752" i="2"/>
  <c r="C3751" i="2"/>
  <c r="C3750" i="2"/>
  <c r="C3749" i="2"/>
  <c r="C3748" i="2"/>
  <c r="C3747" i="2"/>
  <c r="C3746" i="2"/>
  <c r="C3745" i="2"/>
  <c r="C3744" i="2"/>
  <c r="C3743" i="2"/>
  <c r="C3742" i="2"/>
  <c r="C3741" i="2"/>
  <c r="C3740" i="2"/>
  <c r="C3739" i="2"/>
  <c r="C3738" i="2"/>
  <c r="C3737" i="2"/>
  <c r="C3736" i="2"/>
  <c r="C3735" i="2"/>
  <c r="C3734" i="2"/>
  <c r="C3733" i="2"/>
  <c r="C3732" i="2"/>
  <c r="C3731" i="2"/>
  <c r="C3730" i="2"/>
  <c r="C3729" i="2"/>
  <c r="C3728" i="2"/>
  <c r="C3727" i="2"/>
  <c r="C3726" i="2"/>
  <c r="C3725" i="2"/>
  <c r="C3724" i="2"/>
  <c r="C3723" i="2"/>
  <c r="C3722" i="2"/>
  <c r="C3721" i="2"/>
  <c r="C3720" i="2"/>
  <c r="C3719" i="2"/>
  <c r="C3718" i="2"/>
  <c r="C3717" i="2"/>
  <c r="C3716" i="2"/>
  <c r="C3715" i="2"/>
  <c r="C3714" i="2"/>
  <c r="C3713" i="2"/>
  <c r="C3712" i="2"/>
  <c r="C3711" i="2"/>
  <c r="C3710" i="2"/>
  <c r="C3709" i="2"/>
  <c r="C3708" i="2"/>
  <c r="C3707" i="2"/>
  <c r="C3706" i="2"/>
  <c r="C3705" i="2"/>
  <c r="C3704" i="2"/>
  <c r="C3703" i="2"/>
  <c r="C3702" i="2"/>
  <c r="C3701" i="2"/>
  <c r="C3700" i="2"/>
  <c r="C3699" i="2"/>
  <c r="C3698" i="2"/>
  <c r="C3697" i="2"/>
  <c r="C3696" i="2"/>
  <c r="C3695" i="2"/>
  <c r="C3694" i="2"/>
  <c r="C3693" i="2"/>
  <c r="C3692" i="2"/>
  <c r="C3691" i="2"/>
  <c r="C3690" i="2"/>
  <c r="C3689" i="2"/>
  <c r="C3688" i="2"/>
  <c r="C3687" i="2"/>
  <c r="C3686" i="2"/>
  <c r="C3685" i="2"/>
  <c r="C3684" i="2"/>
  <c r="C3683" i="2"/>
  <c r="C3682" i="2"/>
  <c r="C3681" i="2"/>
  <c r="C3680" i="2"/>
  <c r="C3679" i="2"/>
  <c r="C3678" i="2"/>
  <c r="C3677" i="2"/>
  <c r="C3676" i="2"/>
  <c r="C3675" i="2"/>
  <c r="C3674" i="2"/>
  <c r="C3673" i="2"/>
  <c r="C3672" i="2"/>
  <c r="C3671" i="2"/>
  <c r="C3670" i="2"/>
  <c r="C3669" i="2"/>
  <c r="C3668" i="2"/>
  <c r="C3667" i="2"/>
  <c r="C3666" i="2"/>
  <c r="C3665" i="2"/>
  <c r="C3664" i="2"/>
  <c r="C3663" i="2"/>
  <c r="C3662" i="2"/>
  <c r="C3661" i="2"/>
  <c r="C3660" i="2"/>
  <c r="C3659" i="2"/>
  <c r="C3658" i="2"/>
  <c r="C3657" i="2"/>
  <c r="C3656" i="2"/>
  <c r="C3655" i="2"/>
  <c r="C3654" i="2"/>
  <c r="C3653" i="2"/>
  <c r="C3652" i="2"/>
  <c r="C3651" i="2"/>
  <c r="C3650" i="2"/>
  <c r="C3649" i="2"/>
  <c r="C3648" i="2"/>
  <c r="C3647" i="2"/>
  <c r="C3646" i="2"/>
  <c r="C3645" i="2"/>
  <c r="C3644" i="2"/>
  <c r="C3643" i="2"/>
  <c r="C3642" i="2"/>
  <c r="C3641" i="2"/>
  <c r="C3640" i="2"/>
  <c r="C3639" i="2"/>
  <c r="C3638" i="2"/>
  <c r="C3637" i="2"/>
  <c r="C3636" i="2"/>
  <c r="C3635" i="2"/>
  <c r="C3634" i="2"/>
  <c r="C3633" i="2"/>
  <c r="C3632" i="2"/>
  <c r="C3631" i="2"/>
  <c r="C3630" i="2"/>
  <c r="C3629" i="2"/>
  <c r="C3628" i="2"/>
  <c r="C3627" i="2"/>
  <c r="C3626" i="2"/>
  <c r="C3625" i="2"/>
  <c r="C3624" i="2"/>
  <c r="C3623" i="2"/>
  <c r="C3622" i="2"/>
  <c r="C3621" i="2"/>
  <c r="C3620" i="2"/>
  <c r="C3619" i="2"/>
  <c r="C3618" i="2"/>
  <c r="C3617" i="2"/>
  <c r="C3616" i="2"/>
  <c r="C3615" i="2"/>
  <c r="C3614" i="2"/>
  <c r="C3613" i="2"/>
  <c r="C3612" i="2"/>
  <c r="C3611" i="2"/>
  <c r="C3610" i="2"/>
  <c r="C3609" i="2"/>
  <c r="C3608" i="2"/>
  <c r="C3607" i="2"/>
  <c r="C3606" i="2"/>
  <c r="C3605" i="2"/>
  <c r="C3604" i="2"/>
  <c r="C3603" i="2"/>
  <c r="C3602" i="2"/>
  <c r="C3601" i="2"/>
  <c r="C3600" i="2"/>
  <c r="C3599" i="2"/>
  <c r="C3598" i="2"/>
  <c r="C3597" i="2"/>
  <c r="C3596" i="2"/>
  <c r="C3595" i="2"/>
  <c r="C3594" i="2"/>
  <c r="C3593" i="2"/>
  <c r="C3592" i="2"/>
  <c r="C3591" i="2"/>
  <c r="C3590" i="2"/>
  <c r="C3589" i="2"/>
  <c r="C3588" i="2"/>
  <c r="C3587" i="2"/>
  <c r="C3586" i="2"/>
  <c r="C3585" i="2"/>
  <c r="C3584" i="2"/>
  <c r="C3583" i="2"/>
  <c r="C3582" i="2"/>
  <c r="C3581" i="2"/>
  <c r="C3580" i="2"/>
  <c r="C3579" i="2"/>
  <c r="C3578" i="2"/>
  <c r="C3577" i="2"/>
  <c r="C3576" i="2"/>
  <c r="C3575" i="2"/>
  <c r="C3574" i="2"/>
  <c r="C3573" i="2"/>
  <c r="C3572" i="2"/>
  <c r="C3571" i="2"/>
  <c r="C3570" i="2"/>
  <c r="C3569" i="2"/>
  <c r="C3568" i="2"/>
  <c r="C3567" i="2"/>
  <c r="C3566" i="2"/>
  <c r="C3565" i="2"/>
  <c r="C3564" i="2"/>
  <c r="C3563" i="2"/>
  <c r="C3562" i="2"/>
  <c r="C3561" i="2"/>
  <c r="C3560" i="2"/>
  <c r="C3559" i="2"/>
  <c r="C3558" i="2"/>
  <c r="C3557" i="2"/>
  <c r="C3556" i="2"/>
  <c r="C3555" i="2"/>
  <c r="C3554" i="2"/>
  <c r="C3553" i="2"/>
  <c r="C3552" i="2"/>
  <c r="C3551" i="2"/>
  <c r="C3550" i="2"/>
  <c r="C3549" i="2"/>
  <c r="C3548" i="2"/>
  <c r="C3547" i="2"/>
  <c r="C3546" i="2"/>
  <c r="C3545" i="2"/>
  <c r="C3544" i="2"/>
  <c r="C3543" i="2"/>
  <c r="C3542" i="2"/>
  <c r="C3541" i="2"/>
  <c r="C3540" i="2"/>
  <c r="C3539" i="2"/>
  <c r="C3538" i="2"/>
  <c r="C3537" i="2"/>
  <c r="C3536" i="2"/>
  <c r="C3535" i="2"/>
  <c r="C3534" i="2"/>
  <c r="C3533" i="2"/>
  <c r="C3532" i="2"/>
  <c r="C3531" i="2"/>
  <c r="C3530" i="2"/>
  <c r="C3529" i="2"/>
  <c r="C3528" i="2"/>
  <c r="C3527" i="2"/>
  <c r="C3526" i="2"/>
  <c r="C3525" i="2"/>
  <c r="C3524" i="2"/>
  <c r="C3523" i="2"/>
  <c r="C3522" i="2"/>
  <c r="C3521" i="2"/>
  <c r="C3520" i="2"/>
  <c r="C3519" i="2"/>
  <c r="C3518" i="2"/>
  <c r="C3517" i="2"/>
  <c r="C3516" i="2"/>
  <c r="C3515" i="2"/>
  <c r="C3514" i="2"/>
  <c r="C3513" i="2"/>
  <c r="C3512" i="2"/>
  <c r="C3511" i="2"/>
  <c r="C3510" i="2"/>
  <c r="C3509" i="2"/>
  <c r="C3508" i="2"/>
  <c r="C3507" i="2"/>
  <c r="C3506" i="2"/>
  <c r="C3505" i="2"/>
  <c r="C3504" i="2"/>
  <c r="C3503" i="2"/>
  <c r="C3502" i="2"/>
  <c r="C3501" i="2"/>
  <c r="C3500" i="2"/>
  <c r="C3499" i="2"/>
  <c r="C3498" i="2"/>
  <c r="C3497" i="2"/>
  <c r="C3496" i="2"/>
  <c r="C3495" i="2"/>
  <c r="C3494" i="2"/>
  <c r="C3493" i="2"/>
  <c r="C3492" i="2"/>
  <c r="C3491" i="2"/>
  <c r="C3490" i="2"/>
  <c r="C3489" i="2"/>
  <c r="C3488" i="2"/>
  <c r="C3487" i="2"/>
  <c r="C3486" i="2"/>
  <c r="C3485" i="2"/>
  <c r="C3484" i="2"/>
  <c r="C3483" i="2"/>
  <c r="C3482" i="2"/>
  <c r="C3481" i="2"/>
  <c r="C3480" i="2"/>
  <c r="C3479" i="2"/>
  <c r="C3478" i="2"/>
  <c r="C3477" i="2"/>
  <c r="C3476" i="2"/>
  <c r="C3475" i="2"/>
  <c r="C3474" i="2"/>
  <c r="C3473" i="2"/>
  <c r="C3472" i="2"/>
  <c r="C3471" i="2"/>
  <c r="C3470" i="2"/>
  <c r="C3469" i="2"/>
  <c r="C3468" i="2"/>
  <c r="C3467" i="2"/>
  <c r="C3466" i="2"/>
  <c r="C3465" i="2"/>
  <c r="C3464" i="2"/>
  <c r="C3463" i="2"/>
  <c r="C3462" i="2"/>
  <c r="C3461" i="2"/>
  <c r="C3460" i="2"/>
  <c r="C3459" i="2"/>
  <c r="C3458" i="2"/>
  <c r="C3457" i="2"/>
  <c r="C3456" i="2"/>
  <c r="C3455" i="2"/>
  <c r="C3454" i="2"/>
  <c r="C3453" i="2"/>
  <c r="C3452" i="2"/>
  <c r="C3451" i="2"/>
  <c r="C3450" i="2"/>
  <c r="C3449" i="2"/>
  <c r="C3448" i="2"/>
  <c r="C3447" i="2"/>
  <c r="C3446" i="2"/>
  <c r="C3445" i="2"/>
  <c r="C3444" i="2"/>
  <c r="C3443" i="2"/>
  <c r="C3442" i="2"/>
  <c r="C3441" i="2"/>
  <c r="C3440" i="2"/>
  <c r="C3439" i="2"/>
  <c r="C3438" i="2"/>
  <c r="C3437" i="2"/>
  <c r="C3436" i="2"/>
  <c r="C3435" i="2"/>
  <c r="C3434" i="2"/>
  <c r="C3433" i="2"/>
  <c r="C3432" i="2"/>
  <c r="C3431" i="2"/>
  <c r="C3430" i="2"/>
  <c r="C3429" i="2"/>
  <c r="C3428" i="2"/>
  <c r="C3427" i="2"/>
  <c r="C3426" i="2"/>
  <c r="C3425" i="2"/>
  <c r="C3424" i="2"/>
  <c r="C3423" i="2"/>
  <c r="C3422" i="2"/>
  <c r="C3421" i="2"/>
  <c r="C3420" i="2"/>
  <c r="C3419" i="2"/>
  <c r="C3418" i="2"/>
  <c r="C3417" i="2"/>
  <c r="C3416" i="2"/>
  <c r="C3415" i="2"/>
  <c r="C3414" i="2"/>
  <c r="C3413" i="2"/>
  <c r="C3412" i="2"/>
  <c r="C3411" i="2"/>
  <c r="C3410" i="2"/>
  <c r="C3409" i="2"/>
  <c r="C3408" i="2"/>
  <c r="C3407" i="2"/>
  <c r="C3406" i="2"/>
  <c r="C3405" i="2"/>
  <c r="C3404" i="2"/>
  <c r="C3403" i="2"/>
  <c r="C3402" i="2"/>
  <c r="C3401" i="2"/>
  <c r="C3400" i="2"/>
  <c r="C3399" i="2"/>
  <c r="C3398" i="2"/>
  <c r="C3397" i="2"/>
  <c r="C3396" i="2"/>
  <c r="C3395" i="2"/>
  <c r="C3394" i="2"/>
  <c r="C3393" i="2"/>
  <c r="C3392" i="2"/>
  <c r="C3391" i="2"/>
  <c r="C3390" i="2"/>
  <c r="C3389" i="2"/>
  <c r="C3388" i="2"/>
  <c r="C3387" i="2"/>
  <c r="C3386" i="2"/>
  <c r="C3385" i="2"/>
  <c r="C3384" i="2"/>
  <c r="C3383" i="2"/>
  <c r="C3382" i="2"/>
  <c r="C3381" i="2"/>
  <c r="C3380" i="2"/>
  <c r="C3379" i="2"/>
  <c r="C3378" i="2"/>
  <c r="C3377" i="2"/>
  <c r="C3376" i="2"/>
  <c r="C3375" i="2"/>
  <c r="C3374" i="2"/>
  <c r="C3373" i="2"/>
  <c r="C3372" i="2"/>
  <c r="C3371" i="2"/>
  <c r="C3370" i="2"/>
  <c r="C3369" i="2"/>
  <c r="C3368" i="2"/>
  <c r="C3367" i="2"/>
  <c r="C3366" i="2"/>
  <c r="C3365" i="2"/>
  <c r="C3364" i="2"/>
  <c r="C3363" i="2"/>
  <c r="C3362" i="2"/>
  <c r="C3361" i="2"/>
  <c r="C3360" i="2"/>
  <c r="C3359" i="2"/>
  <c r="C3358" i="2"/>
  <c r="C3357" i="2"/>
  <c r="C3356" i="2"/>
  <c r="C3355" i="2"/>
  <c r="C3354" i="2"/>
  <c r="C3353" i="2"/>
  <c r="C3352" i="2"/>
  <c r="C3351" i="2"/>
  <c r="C3350" i="2"/>
  <c r="C3349" i="2"/>
  <c r="C3348" i="2"/>
  <c r="C3347" i="2"/>
  <c r="C3346" i="2"/>
  <c r="C3345" i="2"/>
  <c r="C3344" i="2"/>
  <c r="C3343" i="2"/>
  <c r="C3342" i="2"/>
  <c r="C3341" i="2"/>
  <c r="C3340" i="2"/>
  <c r="C3339" i="2"/>
  <c r="C3338" i="2"/>
  <c r="C3337" i="2"/>
  <c r="C3336" i="2"/>
  <c r="C3335" i="2"/>
  <c r="C3334" i="2"/>
  <c r="C3333" i="2"/>
  <c r="C3332" i="2"/>
  <c r="C3331" i="2"/>
  <c r="C3330" i="2"/>
  <c r="C3329" i="2"/>
  <c r="C3328" i="2"/>
  <c r="C3327" i="2"/>
  <c r="C3326" i="2"/>
  <c r="C3325" i="2"/>
  <c r="C3324" i="2"/>
  <c r="C3323" i="2"/>
  <c r="C3322" i="2"/>
  <c r="C3321" i="2"/>
  <c r="C3320" i="2"/>
  <c r="C3319" i="2"/>
  <c r="C3318" i="2"/>
  <c r="C3317" i="2"/>
  <c r="C3316" i="2"/>
  <c r="C3315" i="2"/>
  <c r="C3314" i="2"/>
  <c r="C3313" i="2"/>
  <c r="C3312" i="2"/>
  <c r="C3311" i="2"/>
  <c r="C3310" i="2"/>
  <c r="C3309" i="2"/>
  <c r="C3308" i="2"/>
  <c r="C3307" i="2"/>
  <c r="C3306" i="2"/>
  <c r="C3305" i="2"/>
  <c r="C3304" i="2"/>
  <c r="C3303" i="2"/>
  <c r="C3302" i="2"/>
  <c r="C3301" i="2"/>
  <c r="C3300" i="2"/>
  <c r="C3299" i="2"/>
  <c r="C3298" i="2"/>
  <c r="C3297" i="2"/>
  <c r="C3296" i="2"/>
  <c r="C3295" i="2"/>
  <c r="C3294" i="2"/>
  <c r="C3293" i="2"/>
  <c r="C3292" i="2"/>
  <c r="C3291" i="2"/>
  <c r="C3290" i="2"/>
  <c r="C3289" i="2"/>
  <c r="C3288" i="2"/>
  <c r="C3287" i="2"/>
  <c r="C3286" i="2"/>
  <c r="C3285" i="2"/>
  <c r="C3284" i="2"/>
  <c r="C3283" i="2"/>
  <c r="C3282" i="2"/>
  <c r="C3281" i="2"/>
  <c r="C3280" i="2"/>
  <c r="C3279" i="2"/>
  <c r="C3278" i="2"/>
  <c r="C3277" i="2"/>
  <c r="C3276" i="2"/>
  <c r="C3275" i="2"/>
  <c r="C3274" i="2"/>
  <c r="C3273" i="2"/>
  <c r="C3272" i="2"/>
  <c r="C3271" i="2"/>
  <c r="C3270" i="2"/>
  <c r="C3269" i="2"/>
  <c r="C3268" i="2"/>
  <c r="C3267" i="2"/>
  <c r="C3266" i="2"/>
  <c r="C3265" i="2"/>
  <c r="C3264" i="2"/>
  <c r="C3263" i="2"/>
  <c r="C3262" i="2"/>
  <c r="C3261" i="2"/>
  <c r="C3260" i="2"/>
  <c r="C3259" i="2"/>
  <c r="C3258" i="2"/>
  <c r="C3257" i="2"/>
  <c r="C3256" i="2"/>
  <c r="C3255" i="2"/>
  <c r="C3254" i="2"/>
  <c r="C3253" i="2"/>
  <c r="C3252" i="2"/>
  <c r="C3251" i="2"/>
  <c r="C3250" i="2"/>
  <c r="C3249" i="2"/>
  <c r="C3248" i="2"/>
  <c r="C3247" i="2"/>
  <c r="C3246" i="2"/>
  <c r="C3245" i="2"/>
  <c r="C3244" i="2"/>
  <c r="C3243" i="2"/>
  <c r="C3242" i="2"/>
  <c r="C3241" i="2"/>
  <c r="C3240" i="2"/>
  <c r="C3239" i="2"/>
  <c r="C3238" i="2"/>
  <c r="C3237" i="2"/>
  <c r="C3236" i="2"/>
  <c r="C3235" i="2"/>
  <c r="C3234" i="2"/>
  <c r="C3233" i="2"/>
  <c r="C3232" i="2"/>
  <c r="C3231" i="2"/>
  <c r="C3230" i="2"/>
  <c r="C3229" i="2"/>
  <c r="C3228" i="2"/>
  <c r="C3227" i="2"/>
  <c r="C3226" i="2"/>
  <c r="C3225" i="2"/>
  <c r="C3224" i="2"/>
  <c r="C3223" i="2"/>
  <c r="C3222" i="2"/>
  <c r="C3221" i="2"/>
  <c r="C3220" i="2"/>
  <c r="C3219" i="2"/>
  <c r="C3218" i="2"/>
  <c r="C3217" i="2"/>
  <c r="C3216" i="2"/>
  <c r="C3215" i="2"/>
  <c r="C3214" i="2"/>
  <c r="C3213" i="2"/>
  <c r="C3212" i="2"/>
  <c r="C3211" i="2"/>
  <c r="C3210" i="2"/>
  <c r="C3209" i="2"/>
  <c r="C3208" i="2"/>
  <c r="C3207" i="2"/>
  <c r="C3206" i="2"/>
  <c r="C3205" i="2"/>
  <c r="C3204" i="2"/>
  <c r="C3203" i="2"/>
  <c r="C3202" i="2"/>
  <c r="C3201" i="2"/>
  <c r="C3200" i="2"/>
  <c r="C3199" i="2"/>
  <c r="C3198" i="2"/>
  <c r="C3197" i="2"/>
  <c r="C3196" i="2"/>
  <c r="C3195" i="2"/>
  <c r="C3194" i="2"/>
  <c r="C3193" i="2"/>
  <c r="C3192" i="2"/>
  <c r="C3191" i="2"/>
  <c r="C3190" i="2"/>
  <c r="C3189" i="2"/>
  <c r="C3188" i="2"/>
  <c r="C3187" i="2"/>
  <c r="C3186" i="2"/>
  <c r="C3185" i="2"/>
  <c r="C3184" i="2"/>
  <c r="C3183" i="2"/>
  <c r="C3182" i="2"/>
  <c r="C3181" i="2"/>
  <c r="C3180" i="2"/>
  <c r="C3179" i="2"/>
  <c r="C3178" i="2"/>
  <c r="C3177" i="2"/>
  <c r="C3176" i="2"/>
  <c r="C3175" i="2"/>
  <c r="C3174" i="2"/>
  <c r="C3173" i="2"/>
  <c r="C3172" i="2"/>
  <c r="C3171" i="2"/>
  <c r="C3170" i="2"/>
  <c r="C3169" i="2"/>
  <c r="C3168" i="2"/>
  <c r="C3167" i="2"/>
  <c r="C3166" i="2"/>
  <c r="C3165" i="2"/>
  <c r="C3164" i="2"/>
  <c r="C3163" i="2"/>
  <c r="C3162" i="2"/>
  <c r="C3161" i="2"/>
  <c r="C3160" i="2"/>
  <c r="C3159" i="2"/>
  <c r="C3158" i="2"/>
  <c r="C3157" i="2"/>
  <c r="C3156" i="2"/>
  <c r="C3155" i="2"/>
  <c r="C3154" i="2"/>
  <c r="C3153" i="2"/>
  <c r="C3152" i="2"/>
  <c r="C3151" i="2"/>
  <c r="C3150" i="2"/>
  <c r="C3149" i="2"/>
  <c r="C3148" i="2"/>
  <c r="C3147" i="2"/>
  <c r="C3146" i="2"/>
  <c r="C3145" i="2"/>
  <c r="C3144" i="2"/>
  <c r="C3143" i="2"/>
  <c r="C3142" i="2"/>
  <c r="C3141" i="2"/>
  <c r="C3140" i="2"/>
  <c r="C3139" i="2"/>
  <c r="C3138" i="2"/>
  <c r="C3137" i="2"/>
  <c r="C3136" i="2"/>
  <c r="C3135" i="2"/>
  <c r="C3134" i="2"/>
  <c r="C3133" i="2"/>
  <c r="C3132" i="2"/>
  <c r="C3131" i="2"/>
  <c r="C3130" i="2"/>
  <c r="C3129" i="2"/>
  <c r="C3128" i="2"/>
  <c r="C3127" i="2"/>
  <c r="C3126" i="2"/>
  <c r="C3125" i="2"/>
  <c r="C3124" i="2"/>
  <c r="C3123" i="2"/>
  <c r="C3122" i="2"/>
  <c r="C3121" i="2"/>
  <c r="C3120" i="2"/>
  <c r="C3119" i="2"/>
  <c r="C3118" i="2"/>
  <c r="C3117" i="2"/>
  <c r="C3116" i="2"/>
  <c r="C3115" i="2"/>
  <c r="C3114" i="2"/>
  <c r="C3113" i="2"/>
  <c r="C3112" i="2"/>
  <c r="C3111" i="2"/>
  <c r="C3110" i="2"/>
  <c r="C3109" i="2"/>
  <c r="C3108" i="2"/>
  <c r="C3107" i="2"/>
  <c r="C3106" i="2"/>
  <c r="C3105" i="2"/>
  <c r="C3104" i="2"/>
  <c r="C3103" i="2"/>
  <c r="C3102" i="2"/>
  <c r="C3101" i="2"/>
  <c r="C3100" i="2"/>
  <c r="C3099" i="2"/>
  <c r="C3098" i="2"/>
  <c r="C3097" i="2"/>
  <c r="C3096" i="2"/>
  <c r="C3095" i="2"/>
  <c r="C3094" i="2"/>
  <c r="C3093" i="2"/>
  <c r="C3092" i="2"/>
  <c r="C3091" i="2"/>
  <c r="C3090" i="2"/>
  <c r="C3089" i="2"/>
  <c r="C3088" i="2"/>
  <c r="C3087" i="2"/>
  <c r="C3086" i="2"/>
  <c r="C3085" i="2"/>
  <c r="C3084" i="2"/>
  <c r="C3083" i="2"/>
  <c r="C3082" i="2"/>
  <c r="C3081" i="2"/>
  <c r="C3080" i="2"/>
  <c r="C3079" i="2"/>
  <c r="C3078" i="2"/>
  <c r="C3077" i="2"/>
  <c r="C3076" i="2"/>
  <c r="C3075" i="2"/>
  <c r="C3074" i="2"/>
  <c r="C3073" i="2"/>
  <c r="C3072" i="2"/>
  <c r="C3071" i="2"/>
  <c r="C3070" i="2"/>
  <c r="C3069" i="2"/>
  <c r="C3068" i="2"/>
  <c r="C3067" i="2"/>
  <c r="C3066" i="2"/>
  <c r="C3065" i="2"/>
  <c r="C3064" i="2"/>
  <c r="C3063" i="2"/>
  <c r="C3062" i="2"/>
  <c r="C3061" i="2"/>
  <c r="C3060" i="2"/>
  <c r="C3059" i="2"/>
  <c r="C3058" i="2"/>
  <c r="C3057" i="2"/>
  <c r="C3056" i="2"/>
  <c r="C3055" i="2"/>
  <c r="C3054" i="2"/>
  <c r="C3053" i="2"/>
  <c r="C3052" i="2"/>
  <c r="C3051" i="2"/>
  <c r="C3050" i="2"/>
  <c r="C3049" i="2"/>
  <c r="C3048" i="2"/>
  <c r="C3047" i="2"/>
  <c r="C3046" i="2"/>
  <c r="C3045" i="2"/>
  <c r="C3044" i="2"/>
  <c r="C3043" i="2"/>
  <c r="C3042" i="2"/>
  <c r="C3041" i="2"/>
  <c r="C3040" i="2"/>
  <c r="C3039" i="2"/>
  <c r="C3038" i="2"/>
  <c r="C3037" i="2"/>
  <c r="C3036" i="2"/>
  <c r="C3035" i="2"/>
  <c r="C3034" i="2"/>
  <c r="C3033" i="2"/>
  <c r="C3032" i="2"/>
  <c r="C3031" i="2"/>
  <c r="C3030" i="2"/>
  <c r="C3029" i="2"/>
  <c r="C3028" i="2"/>
  <c r="C3027" i="2"/>
  <c r="C3026" i="2"/>
  <c r="C3025" i="2"/>
  <c r="C3024" i="2"/>
  <c r="C3023" i="2"/>
  <c r="C3022" i="2"/>
  <c r="C3021" i="2"/>
  <c r="C3020" i="2"/>
  <c r="C3019" i="2"/>
  <c r="C3018" i="2"/>
  <c r="C3017" i="2"/>
  <c r="C3016" i="2"/>
  <c r="C3015" i="2"/>
  <c r="C3014" i="2"/>
  <c r="C3013" i="2"/>
  <c r="C3012" i="2"/>
  <c r="C3011" i="2"/>
  <c r="C3010" i="2"/>
  <c r="C3009" i="2"/>
  <c r="C3008" i="2"/>
  <c r="C3007" i="2"/>
  <c r="C3006" i="2"/>
  <c r="C3005" i="2"/>
  <c r="C3004" i="2"/>
  <c r="C3003" i="2"/>
  <c r="C3002" i="2"/>
  <c r="C3001" i="2"/>
  <c r="C3000" i="2"/>
  <c r="C2999" i="2"/>
  <c r="C2998" i="2"/>
  <c r="C2997" i="2"/>
  <c r="C2996" i="2"/>
  <c r="C2995" i="2"/>
  <c r="C2994" i="2"/>
  <c r="C2993" i="2"/>
  <c r="C2992" i="2"/>
  <c r="C2991" i="2"/>
  <c r="C2990" i="2"/>
  <c r="C2989" i="2"/>
  <c r="C2988" i="2"/>
  <c r="C2987" i="2"/>
  <c r="C2986" i="2"/>
  <c r="C2985" i="2"/>
  <c r="C2984" i="2"/>
  <c r="C2983" i="2"/>
  <c r="C2982" i="2"/>
  <c r="C2981" i="2"/>
  <c r="C2980" i="2"/>
  <c r="C2979" i="2"/>
  <c r="C2978" i="2"/>
  <c r="C2977" i="2"/>
  <c r="C2976" i="2"/>
  <c r="C2975" i="2"/>
  <c r="C2974" i="2"/>
  <c r="C2973" i="2"/>
  <c r="C2972" i="2"/>
  <c r="C2971" i="2"/>
  <c r="C2970" i="2"/>
  <c r="C2969" i="2"/>
  <c r="C2968" i="2"/>
  <c r="C2967" i="2"/>
  <c r="C2966" i="2"/>
  <c r="C2965" i="2"/>
  <c r="C2964" i="2"/>
  <c r="C2963" i="2"/>
  <c r="C2962" i="2"/>
  <c r="C2961" i="2"/>
  <c r="C2960" i="2"/>
  <c r="C2959" i="2"/>
  <c r="C2958" i="2"/>
  <c r="C2957" i="2"/>
  <c r="C2956" i="2"/>
  <c r="C2955" i="2"/>
  <c r="C2954" i="2"/>
  <c r="C2953" i="2"/>
  <c r="C2952" i="2"/>
  <c r="C2951" i="2"/>
  <c r="C2950" i="2"/>
  <c r="C2949" i="2"/>
  <c r="C2948" i="2"/>
  <c r="C2947" i="2"/>
  <c r="C2946" i="2"/>
  <c r="C2945" i="2"/>
  <c r="C2944" i="2"/>
  <c r="C2943" i="2"/>
  <c r="C2942" i="2"/>
  <c r="C2941" i="2"/>
  <c r="C2940" i="2"/>
  <c r="C2939" i="2"/>
  <c r="C2938" i="2"/>
  <c r="C2937" i="2"/>
  <c r="C2936" i="2"/>
  <c r="C2935" i="2"/>
  <c r="C2934" i="2"/>
  <c r="C2933" i="2"/>
  <c r="C2932" i="2"/>
  <c r="C2931" i="2"/>
  <c r="C2930" i="2"/>
  <c r="C2929" i="2"/>
  <c r="C2928" i="2"/>
  <c r="C2927" i="2"/>
  <c r="C2926" i="2"/>
  <c r="C2925" i="2"/>
  <c r="C2924" i="2"/>
  <c r="C2923" i="2"/>
  <c r="C2922" i="2"/>
  <c r="C2921" i="2"/>
  <c r="C2920" i="2"/>
  <c r="C2919" i="2"/>
  <c r="C2918" i="2"/>
  <c r="C2917" i="2"/>
  <c r="C2916" i="2"/>
  <c r="C2915" i="2"/>
  <c r="C2914" i="2"/>
  <c r="C2913" i="2"/>
  <c r="C2912" i="2"/>
  <c r="C2911" i="2"/>
  <c r="C2910" i="2"/>
  <c r="C2909" i="2"/>
  <c r="C2908" i="2"/>
  <c r="C2907" i="2"/>
  <c r="C2906" i="2"/>
  <c r="C2905" i="2"/>
  <c r="C2904" i="2"/>
  <c r="C2903" i="2"/>
  <c r="C2902" i="2"/>
  <c r="C2901" i="2"/>
  <c r="C2900" i="2"/>
  <c r="C2899" i="2"/>
  <c r="C2898" i="2"/>
  <c r="C2897" i="2"/>
  <c r="C2896" i="2"/>
  <c r="C2895" i="2"/>
  <c r="C2894" i="2"/>
  <c r="C2893" i="2"/>
  <c r="C2892" i="2"/>
  <c r="C2891" i="2"/>
  <c r="C2890" i="2"/>
  <c r="C2889" i="2"/>
  <c r="C2888" i="2"/>
  <c r="C2887" i="2"/>
  <c r="C2886" i="2"/>
  <c r="C2885" i="2"/>
  <c r="C2884" i="2"/>
  <c r="C2883" i="2"/>
  <c r="C2882" i="2"/>
  <c r="C2881" i="2"/>
  <c r="C2880" i="2"/>
  <c r="C2879" i="2"/>
  <c r="C2878" i="2"/>
  <c r="C2877" i="2"/>
  <c r="C2876" i="2"/>
  <c r="C2875" i="2"/>
  <c r="C2874" i="2"/>
  <c r="C2873" i="2"/>
  <c r="C2872" i="2"/>
  <c r="C2871" i="2"/>
  <c r="C2870" i="2"/>
  <c r="C2869" i="2"/>
  <c r="C2868" i="2"/>
  <c r="C2867" i="2"/>
  <c r="C2866" i="2"/>
  <c r="C2865" i="2"/>
  <c r="C2864" i="2"/>
  <c r="C2863" i="2"/>
  <c r="C2862" i="2"/>
  <c r="C2861" i="2"/>
  <c r="C2860" i="2"/>
  <c r="C2859" i="2"/>
  <c r="C2858" i="2"/>
  <c r="C2857" i="2"/>
  <c r="C2856" i="2"/>
  <c r="C2855" i="2"/>
  <c r="C2854" i="2"/>
  <c r="C2853" i="2"/>
  <c r="C2852" i="2"/>
  <c r="C2851" i="2"/>
  <c r="C2850" i="2"/>
  <c r="C2849" i="2"/>
  <c r="C2848" i="2"/>
  <c r="C2847" i="2"/>
  <c r="C2846" i="2"/>
  <c r="C2845" i="2"/>
  <c r="C2844" i="2"/>
  <c r="C2843" i="2"/>
  <c r="C2842" i="2"/>
  <c r="C2841" i="2"/>
  <c r="C2840" i="2"/>
  <c r="C2839" i="2"/>
  <c r="C2838" i="2"/>
  <c r="C2837" i="2"/>
  <c r="C2836" i="2"/>
  <c r="C2835" i="2"/>
  <c r="C2834" i="2"/>
  <c r="C2833" i="2"/>
  <c r="C2832" i="2"/>
  <c r="C2831" i="2"/>
  <c r="C2830" i="2"/>
  <c r="C2829" i="2"/>
  <c r="C2828" i="2"/>
  <c r="C2827" i="2"/>
  <c r="C2826" i="2"/>
  <c r="C2825" i="2"/>
  <c r="C2824" i="2"/>
  <c r="C2823" i="2"/>
  <c r="C2822" i="2"/>
  <c r="C2821" i="2"/>
  <c r="C2820" i="2"/>
  <c r="C2819" i="2"/>
  <c r="C2818" i="2"/>
  <c r="C2817" i="2"/>
  <c r="C2816" i="2"/>
  <c r="C2815" i="2"/>
  <c r="C2814" i="2"/>
  <c r="C2813" i="2"/>
  <c r="C2812" i="2"/>
  <c r="C2811" i="2"/>
  <c r="C2810" i="2"/>
  <c r="C2809" i="2"/>
  <c r="C2808" i="2"/>
  <c r="C2807" i="2"/>
  <c r="C2806" i="2"/>
  <c r="C2805" i="2"/>
  <c r="C2804" i="2"/>
  <c r="C2803" i="2"/>
  <c r="C2802" i="2"/>
  <c r="C2801" i="2"/>
  <c r="C2800" i="2"/>
  <c r="C2799" i="2"/>
  <c r="C2798" i="2"/>
  <c r="C2797" i="2"/>
  <c r="C2796" i="2"/>
  <c r="C2795" i="2"/>
  <c r="C2794" i="2"/>
  <c r="C2793" i="2"/>
  <c r="C2792" i="2"/>
  <c r="C2791" i="2"/>
  <c r="C2790" i="2"/>
  <c r="C2789" i="2"/>
  <c r="C2788" i="2"/>
  <c r="C2787" i="2"/>
  <c r="C2786" i="2"/>
  <c r="C2785" i="2"/>
  <c r="C2784" i="2"/>
  <c r="C2783" i="2"/>
  <c r="C2782" i="2"/>
  <c r="C2781" i="2"/>
  <c r="C2780" i="2"/>
  <c r="C2779" i="2"/>
  <c r="C2778" i="2"/>
  <c r="C2777" i="2"/>
  <c r="C2776" i="2"/>
  <c r="C2775" i="2"/>
  <c r="C2774" i="2"/>
  <c r="C2773" i="2"/>
  <c r="C2772" i="2"/>
  <c r="C2771" i="2"/>
  <c r="C2770" i="2"/>
  <c r="C2769" i="2"/>
  <c r="C2768" i="2"/>
  <c r="C2767" i="2"/>
  <c r="C2766" i="2"/>
  <c r="C2765" i="2"/>
  <c r="C2764" i="2"/>
  <c r="C2763" i="2"/>
  <c r="C2762" i="2"/>
  <c r="C2761" i="2"/>
  <c r="C2760" i="2"/>
  <c r="C2759" i="2"/>
  <c r="C2758" i="2"/>
  <c r="C2757" i="2"/>
  <c r="C2756" i="2"/>
  <c r="C2755" i="2"/>
  <c r="C2754" i="2"/>
  <c r="C2753" i="2"/>
  <c r="C2752" i="2"/>
  <c r="C2751" i="2"/>
  <c r="C2750" i="2"/>
  <c r="C2749" i="2"/>
  <c r="C2748" i="2"/>
  <c r="C2747" i="2"/>
  <c r="C2746" i="2"/>
  <c r="C2745" i="2"/>
  <c r="C2744" i="2"/>
  <c r="C2743" i="2"/>
  <c r="C2742" i="2"/>
  <c r="C2741" i="2"/>
  <c r="C2740" i="2"/>
  <c r="C2739" i="2"/>
  <c r="C2738" i="2"/>
  <c r="C2737" i="2"/>
  <c r="C2736" i="2"/>
  <c r="C2735" i="2"/>
  <c r="C2734" i="2"/>
  <c r="C2733" i="2"/>
  <c r="C2732" i="2"/>
  <c r="C2731" i="2"/>
  <c r="C2730" i="2"/>
  <c r="C2729" i="2"/>
  <c r="C2728" i="2"/>
  <c r="C2727" i="2"/>
  <c r="C2726" i="2"/>
  <c r="C2725" i="2"/>
  <c r="C2724" i="2"/>
  <c r="C2723" i="2"/>
  <c r="C2722" i="2"/>
  <c r="C2721" i="2"/>
  <c r="C2720" i="2"/>
  <c r="C2719" i="2"/>
  <c r="C2718" i="2"/>
  <c r="C2717" i="2"/>
  <c r="C2716" i="2"/>
  <c r="C2715" i="2"/>
  <c r="C2714" i="2"/>
  <c r="C2713" i="2"/>
  <c r="C2712" i="2"/>
  <c r="C2711" i="2"/>
  <c r="C2710" i="2"/>
  <c r="C2709" i="2"/>
  <c r="C2708" i="2"/>
  <c r="C2707" i="2"/>
  <c r="C2706" i="2"/>
  <c r="C2705" i="2"/>
  <c r="C2704" i="2"/>
  <c r="C2703" i="2"/>
  <c r="C2702" i="2"/>
  <c r="C2701" i="2"/>
  <c r="C2700" i="2"/>
  <c r="C2699" i="2"/>
  <c r="C2698" i="2"/>
  <c r="C2697" i="2"/>
  <c r="C2696" i="2"/>
  <c r="C2695" i="2"/>
  <c r="C2694" i="2"/>
  <c r="C2693" i="2"/>
  <c r="C2692" i="2"/>
  <c r="C2691" i="2"/>
  <c r="C2690" i="2"/>
  <c r="C2689" i="2"/>
  <c r="C2688" i="2"/>
  <c r="C2687" i="2"/>
  <c r="C2686" i="2"/>
  <c r="C2685" i="2"/>
  <c r="C2684" i="2"/>
  <c r="C2683" i="2"/>
  <c r="C2682" i="2"/>
  <c r="C2681" i="2"/>
  <c r="C2680" i="2"/>
  <c r="C2679" i="2"/>
  <c r="C2678" i="2"/>
  <c r="C2677" i="2"/>
  <c r="C2676" i="2"/>
  <c r="C2675" i="2"/>
  <c r="C2674" i="2"/>
  <c r="C2673" i="2"/>
  <c r="C2672" i="2"/>
  <c r="C2671" i="2"/>
  <c r="C2670" i="2"/>
  <c r="C2669" i="2"/>
  <c r="C2668" i="2"/>
  <c r="C2667" i="2"/>
  <c r="C2666" i="2"/>
  <c r="C2665" i="2"/>
  <c r="C2664" i="2"/>
  <c r="C2663" i="2"/>
  <c r="C2662" i="2"/>
  <c r="C2661" i="2"/>
  <c r="C2660" i="2"/>
  <c r="C2659" i="2"/>
  <c r="C2658" i="2"/>
  <c r="C2657" i="2"/>
  <c r="C2656" i="2"/>
  <c r="C2655" i="2"/>
  <c r="C2654" i="2"/>
  <c r="C2653" i="2"/>
  <c r="C2652" i="2"/>
  <c r="C2651" i="2"/>
  <c r="C2650" i="2"/>
  <c r="C2649" i="2"/>
  <c r="C2648" i="2"/>
  <c r="C2647" i="2"/>
  <c r="C2646" i="2"/>
  <c r="C2645" i="2"/>
  <c r="C2644" i="2"/>
  <c r="C2643" i="2"/>
  <c r="C2642" i="2"/>
  <c r="C2641" i="2"/>
  <c r="C2640" i="2"/>
  <c r="C2639" i="2"/>
  <c r="C2638" i="2"/>
  <c r="C2637" i="2"/>
  <c r="C2636" i="2"/>
  <c r="C2635" i="2"/>
  <c r="C2634" i="2"/>
  <c r="C2633" i="2"/>
  <c r="C2632" i="2"/>
  <c r="C2631" i="2"/>
  <c r="C2630" i="2"/>
  <c r="C2629" i="2"/>
  <c r="C2628" i="2"/>
  <c r="C2627" i="2"/>
  <c r="C2626" i="2"/>
  <c r="C2625" i="2"/>
  <c r="C2624" i="2"/>
  <c r="C2623" i="2"/>
  <c r="C2622" i="2"/>
  <c r="C2621" i="2"/>
  <c r="C2620" i="2"/>
  <c r="C2619" i="2"/>
  <c r="C2618" i="2"/>
  <c r="C2617" i="2"/>
  <c r="C2616" i="2"/>
  <c r="C2615" i="2"/>
  <c r="C2614" i="2"/>
  <c r="C2613" i="2"/>
  <c r="C2612" i="2"/>
  <c r="C2611" i="2"/>
  <c r="C2610" i="2"/>
  <c r="C2609" i="2"/>
  <c r="C2608" i="2"/>
  <c r="C2607" i="2"/>
  <c r="C2606" i="2"/>
  <c r="C2605" i="2"/>
  <c r="C2604" i="2"/>
  <c r="C2603" i="2"/>
  <c r="C2602" i="2"/>
  <c r="C2601" i="2"/>
  <c r="C2600" i="2"/>
  <c r="C2599" i="2"/>
  <c r="C2598" i="2"/>
  <c r="C2597" i="2"/>
  <c r="C2596" i="2"/>
  <c r="C2595" i="2"/>
  <c r="C2594" i="2"/>
  <c r="C2593" i="2"/>
  <c r="C2592" i="2"/>
  <c r="C2591" i="2"/>
  <c r="C2590" i="2"/>
  <c r="C2589" i="2"/>
  <c r="C2588" i="2"/>
  <c r="C2587" i="2"/>
  <c r="C2586" i="2"/>
  <c r="C2585" i="2"/>
  <c r="C2584" i="2"/>
  <c r="C2583" i="2"/>
  <c r="C2582" i="2"/>
  <c r="C2581" i="2"/>
  <c r="C2580" i="2"/>
  <c r="C2579" i="2"/>
  <c r="C2578" i="2"/>
  <c r="C2577" i="2"/>
  <c r="C2576" i="2"/>
  <c r="C2575" i="2"/>
  <c r="C2574" i="2"/>
  <c r="C2573" i="2"/>
  <c r="C2572" i="2"/>
  <c r="C2571" i="2"/>
  <c r="C2570" i="2"/>
  <c r="C2569" i="2"/>
  <c r="C2568" i="2"/>
  <c r="C2567" i="2"/>
  <c r="C2566" i="2"/>
  <c r="C2565" i="2"/>
  <c r="C2564" i="2"/>
  <c r="C2563" i="2"/>
  <c r="C2562" i="2"/>
  <c r="C2561" i="2"/>
  <c r="C2560" i="2"/>
  <c r="C2559" i="2"/>
  <c r="C2558" i="2"/>
  <c r="C2557" i="2"/>
  <c r="C2556" i="2"/>
  <c r="C2555" i="2"/>
  <c r="C2554" i="2"/>
  <c r="C2553" i="2"/>
  <c r="C2552" i="2"/>
  <c r="C2551" i="2"/>
  <c r="C2550" i="2"/>
  <c r="C2549" i="2"/>
  <c r="C2548" i="2"/>
  <c r="C2547" i="2"/>
  <c r="C2546" i="2"/>
  <c r="C2545" i="2"/>
  <c r="C2544" i="2"/>
  <c r="C2543" i="2"/>
  <c r="C2542" i="2"/>
  <c r="C2541" i="2"/>
  <c r="C2540" i="2"/>
  <c r="C2539" i="2"/>
  <c r="C2538" i="2"/>
  <c r="C2537" i="2"/>
  <c r="C2536" i="2"/>
  <c r="C2535" i="2"/>
  <c r="C2534" i="2"/>
  <c r="C2533" i="2"/>
  <c r="C2532" i="2"/>
  <c r="C2531" i="2"/>
  <c r="C2530" i="2"/>
  <c r="C2529" i="2"/>
  <c r="C2528" i="2"/>
  <c r="C2527" i="2"/>
  <c r="C2526" i="2"/>
  <c r="C2525" i="2"/>
  <c r="C2524" i="2"/>
  <c r="C2523" i="2"/>
  <c r="C2522" i="2"/>
  <c r="C2521" i="2"/>
  <c r="C2520" i="2"/>
  <c r="C2519" i="2"/>
  <c r="C2518" i="2"/>
  <c r="C2517" i="2"/>
  <c r="C2516" i="2"/>
  <c r="C2515" i="2"/>
  <c r="C2514" i="2"/>
  <c r="C2513" i="2"/>
  <c r="C2512" i="2"/>
  <c r="C2511" i="2"/>
  <c r="C2510" i="2"/>
  <c r="C2509" i="2"/>
  <c r="C2508" i="2"/>
  <c r="C2507" i="2"/>
  <c r="C2506" i="2"/>
  <c r="C2505" i="2"/>
  <c r="C2504" i="2"/>
  <c r="C2503" i="2"/>
  <c r="C2502" i="2"/>
  <c r="C2501" i="2"/>
  <c r="C2500" i="2"/>
  <c r="C2499" i="2"/>
  <c r="C2498" i="2"/>
  <c r="C2497" i="2"/>
  <c r="C2496" i="2"/>
  <c r="C2495" i="2"/>
  <c r="C2494" i="2"/>
  <c r="C2493" i="2"/>
  <c r="C2492" i="2"/>
  <c r="C2491" i="2"/>
  <c r="C2490" i="2"/>
  <c r="C2489" i="2"/>
  <c r="C2488" i="2"/>
  <c r="C2487" i="2"/>
  <c r="C2486" i="2"/>
  <c r="C2485" i="2"/>
  <c r="C2484" i="2"/>
  <c r="C2483" i="2"/>
  <c r="C2482" i="2"/>
  <c r="C2481" i="2"/>
  <c r="C2480" i="2"/>
  <c r="C2479" i="2"/>
  <c r="C2478" i="2"/>
  <c r="C2477" i="2"/>
  <c r="C2476" i="2"/>
  <c r="C2475" i="2"/>
  <c r="C2474" i="2"/>
  <c r="C2473" i="2"/>
  <c r="C2472" i="2"/>
  <c r="C2471" i="2"/>
  <c r="C2470" i="2"/>
  <c r="C2469" i="2"/>
  <c r="C2468" i="2"/>
  <c r="C2467" i="2"/>
  <c r="C2466" i="2"/>
  <c r="C2465" i="2"/>
  <c r="C2464" i="2"/>
  <c r="C2463" i="2"/>
  <c r="C2462" i="2"/>
  <c r="C2461" i="2"/>
  <c r="C2460" i="2"/>
  <c r="C2459" i="2"/>
  <c r="C2458" i="2"/>
  <c r="C2457" i="2"/>
  <c r="C2456" i="2"/>
  <c r="C2455" i="2"/>
  <c r="C2454" i="2"/>
  <c r="C2453" i="2"/>
  <c r="C2452" i="2"/>
  <c r="C2451" i="2"/>
  <c r="C2450" i="2"/>
  <c r="C2449" i="2"/>
  <c r="C2448" i="2"/>
  <c r="C2447" i="2"/>
  <c r="C2446" i="2"/>
  <c r="C2445" i="2"/>
  <c r="C2444" i="2"/>
  <c r="C2443" i="2"/>
  <c r="C2442" i="2"/>
  <c r="C2441" i="2"/>
  <c r="C2440" i="2"/>
  <c r="C2439" i="2"/>
  <c r="C2438" i="2"/>
  <c r="C2437" i="2"/>
  <c r="C2436" i="2"/>
  <c r="C2435" i="2"/>
  <c r="C2434" i="2"/>
  <c r="C2433" i="2"/>
  <c r="C2432" i="2"/>
  <c r="C2431" i="2"/>
  <c r="C2430" i="2"/>
  <c r="C2429" i="2"/>
  <c r="C2428" i="2"/>
  <c r="C2427" i="2"/>
  <c r="C2426" i="2"/>
  <c r="C2425" i="2"/>
  <c r="C2424" i="2"/>
  <c r="C2423" i="2"/>
  <c r="C2422" i="2"/>
  <c r="C2421" i="2"/>
  <c r="C2420" i="2"/>
  <c r="C2419" i="2"/>
  <c r="C2418" i="2"/>
  <c r="C2417" i="2"/>
  <c r="C2416" i="2"/>
  <c r="C2415" i="2"/>
  <c r="C2414" i="2"/>
  <c r="C2413" i="2"/>
  <c r="C2412" i="2"/>
  <c r="C2411" i="2"/>
  <c r="C2410" i="2"/>
  <c r="C2409" i="2"/>
  <c r="C2408" i="2"/>
  <c r="C2407" i="2"/>
  <c r="C2406" i="2"/>
  <c r="C2405" i="2"/>
  <c r="C2404" i="2"/>
  <c r="C2403" i="2"/>
  <c r="C2402" i="2"/>
  <c r="C2401" i="2"/>
  <c r="C2400" i="2"/>
  <c r="C2399" i="2"/>
  <c r="C2398" i="2"/>
  <c r="C2397" i="2"/>
  <c r="C2396" i="2"/>
  <c r="C2395" i="2"/>
  <c r="C2394" i="2"/>
  <c r="C2393" i="2"/>
  <c r="C2392" i="2"/>
  <c r="C2391" i="2"/>
  <c r="C2390" i="2"/>
  <c r="C2389" i="2"/>
  <c r="C2388" i="2"/>
  <c r="C2387" i="2"/>
  <c r="C2386" i="2"/>
  <c r="C2385" i="2"/>
  <c r="C2384" i="2"/>
  <c r="C2383" i="2"/>
  <c r="C2382" i="2"/>
  <c r="C2381" i="2"/>
  <c r="C2380" i="2"/>
  <c r="C2379" i="2"/>
  <c r="C2378" i="2"/>
  <c r="C2377" i="2"/>
  <c r="C2376" i="2"/>
  <c r="C2375" i="2"/>
  <c r="C2374" i="2"/>
  <c r="C2373" i="2"/>
  <c r="C2372" i="2"/>
  <c r="C2371" i="2"/>
  <c r="C2370" i="2"/>
  <c r="C2369" i="2"/>
  <c r="C2368" i="2"/>
  <c r="C2367" i="2"/>
  <c r="C2366" i="2"/>
  <c r="C2365" i="2"/>
  <c r="C2364" i="2"/>
  <c r="C2363" i="2"/>
  <c r="C2362" i="2"/>
  <c r="C2361" i="2"/>
  <c r="C2360" i="2"/>
  <c r="C2359" i="2"/>
  <c r="C2358" i="2"/>
  <c r="C2357" i="2"/>
  <c r="C2356" i="2"/>
  <c r="C2355" i="2"/>
  <c r="C2354" i="2"/>
  <c r="C2353" i="2"/>
  <c r="C2352" i="2"/>
  <c r="C2351" i="2"/>
  <c r="C2350" i="2"/>
  <c r="C2349" i="2"/>
  <c r="C2348" i="2"/>
  <c r="C2347" i="2"/>
  <c r="C2346" i="2"/>
  <c r="C2345" i="2"/>
  <c r="C2344" i="2"/>
  <c r="C2343" i="2"/>
  <c r="C2342" i="2"/>
  <c r="C2341" i="2"/>
  <c r="C2340" i="2"/>
  <c r="C2339" i="2"/>
  <c r="C2338" i="2"/>
  <c r="C2337" i="2"/>
  <c r="C2336" i="2"/>
  <c r="C2335" i="2"/>
  <c r="C2334" i="2"/>
  <c r="C2333" i="2"/>
  <c r="C2332" i="2"/>
  <c r="C2331" i="2"/>
  <c r="C2330" i="2"/>
  <c r="C2329" i="2"/>
  <c r="C2328" i="2"/>
  <c r="C2327" i="2"/>
  <c r="C2326" i="2"/>
  <c r="C2325" i="2"/>
  <c r="C2324" i="2"/>
  <c r="C2323" i="2"/>
  <c r="C2322" i="2"/>
  <c r="C2321" i="2"/>
  <c r="C2320" i="2"/>
  <c r="C2319" i="2"/>
  <c r="C2318" i="2"/>
  <c r="C2317" i="2"/>
  <c r="C2316" i="2"/>
  <c r="C2315" i="2"/>
  <c r="C2314" i="2"/>
  <c r="C2313" i="2"/>
  <c r="C2312" i="2"/>
  <c r="C2311" i="2"/>
  <c r="C2310" i="2"/>
  <c r="C2309" i="2"/>
  <c r="C2308" i="2"/>
  <c r="C2307" i="2"/>
  <c r="C2306" i="2"/>
  <c r="C2305" i="2"/>
  <c r="C2304" i="2"/>
  <c r="C2303" i="2"/>
  <c r="C2302" i="2"/>
  <c r="C2301" i="2"/>
  <c r="C2300" i="2"/>
  <c r="C2299" i="2"/>
  <c r="C2298" i="2"/>
  <c r="C2297" i="2"/>
  <c r="C2296" i="2"/>
  <c r="C2295" i="2"/>
  <c r="C2294" i="2"/>
  <c r="C2293" i="2"/>
  <c r="C2292" i="2"/>
  <c r="C2291" i="2"/>
  <c r="C2290" i="2"/>
  <c r="C2289" i="2"/>
  <c r="C2288" i="2"/>
  <c r="C2287" i="2"/>
  <c r="C2286" i="2"/>
  <c r="C2285" i="2"/>
  <c r="C2284" i="2"/>
  <c r="C2283" i="2"/>
  <c r="C2282" i="2"/>
  <c r="C2281" i="2"/>
  <c r="C2280" i="2"/>
  <c r="C2279" i="2"/>
  <c r="C2278" i="2"/>
  <c r="C2277" i="2"/>
  <c r="C2276" i="2"/>
  <c r="C2275" i="2"/>
  <c r="C2274" i="2"/>
  <c r="C2273" i="2"/>
  <c r="C2272" i="2"/>
  <c r="C2271" i="2"/>
  <c r="C2270" i="2"/>
  <c r="C2269" i="2"/>
  <c r="C2268" i="2"/>
  <c r="C2267" i="2"/>
  <c r="C2266" i="2"/>
  <c r="C2265" i="2"/>
  <c r="C2264" i="2"/>
  <c r="C2263" i="2"/>
  <c r="C2262" i="2"/>
  <c r="C2261" i="2"/>
  <c r="C2260" i="2"/>
  <c r="C2259" i="2"/>
  <c r="C2258" i="2"/>
  <c r="C2257" i="2"/>
  <c r="C2256" i="2"/>
  <c r="C2255" i="2"/>
  <c r="C2254" i="2"/>
  <c r="C2253" i="2"/>
  <c r="C2252" i="2"/>
  <c r="C2251" i="2"/>
  <c r="C2250" i="2"/>
  <c r="C2249" i="2"/>
  <c r="C2248" i="2"/>
  <c r="C2247" i="2"/>
  <c r="C2246" i="2"/>
  <c r="C2245" i="2"/>
  <c r="C2244" i="2"/>
  <c r="C2243" i="2"/>
  <c r="C2242" i="2"/>
  <c r="C2241" i="2"/>
  <c r="C2240" i="2"/>
  <c r="C2239" i="2"/>
  <c r="C2238" i="2"/>
  <c r="C2237" i="2"/>
  <c r="C2236" i="2"/>
  <c r="C2235" i="2"/>
  <c r="C2234" i="2"/>
  <c r="C2233" i="2"/>
  <c r="C2232" i="2"/>
  <c r="C2231" i="2"/>
  <c r="C2230" i="2"/>
  <c r="C2229" i="2"/>
  <c r="C2228" i="2"/>
  <c r="C2227" i="2"/>
  <c r="C2226" i="2"/>
  <c r="C2225" i="2"/>
  <c r="C2224" i="2"/>
  <c r="C2223" i="2"/>
  <c r="C2222" i="2"/>
  <c r="C2221" i="2"/>
  <c r="C2220" i="2"/>
  <c r="C2219" i="2"/>
  <c r="C2218" i="2"/>
  <c r="C2217" i="2"/>
  <c r="C2216" i="2"/>
  <c r="C2215" i="2"/>
  <c r="C2214" i="2"/>
  <c r="C2213" i="2"/>
  <c r="C2212" i="2"/>
  <c r="C2211" i="2"/>
  <c r="C2210" i="2"/>
  <c r="C2209" i="2"/>
  <c r="C2208" i="2"/>
  <c r="C2207" i="2"/>
  <c r="C2206" i="2"/>
  <c r="C2205" i="2"/>
  <c r="C2204" i="2"/>
  <c r="C2203" i="2"/>
  <c r="C2202" i="2"/>
  <c r="C2201" i="2"/>
  <c r="C2200" i="2"/>
  <c r="C2199" i="2"/>
  <c r="C2198" i="2"/>
  <c r="C2197" i="2"/>
  <c r="C2196" i="2"/>
  <c r="C2195" i="2"/>
  <c r="C2194" i="2"/>
  <c r="C2193" i="2"/>
  <c r="C2192" i="2"/>
  <c r="C2191" i="2"/>
  <c r="C2190" i="2"/>
  <c r="C2189" i="2"/>
  <c r="C2188" i="2"/>
  <c r="C2187" i="2"/>
  <c r="C2186" i="2"/>
  <c r="C2185" i="2"/>
  <c r="C2184" i="2"/>
  <c r="C2183" i="2"/>
  <c r="C2182" i="2"/>
  <c r="C2181" i="2"/>
  <c r="C2180" i="2"/>
  <c r="C2179" i="2"/>
  <c r="C2178" i="2"/>
  <c r="C2177" i="2"/>
  <c r="C2176" i="2"/>
  <c r="C2175" i="2"/>
  <c r="C2174" i="2"/>
  <c r="C2173" i="2"/>
  <c r="C2172" i="2"/>
  <c r="C2171" i="2"/>
  <c r="C2170" i="2"/>
  <c r="C2169" i="2"/>
  <c r="C2168" i="2"/>
  <c r="C2167" i="2"/>
  <c r="C2166" i="2"/>
  <c r="C2165" i="2"/>
  <c r="C2164" i="2"/>
  <c r="C2163" i="2"/>
  <c r="C2162" i="2"/>
  <c r="C2161" i="2"/>
  <c r="C2160" i="2"/>
  <c r="C2159" i="2"/>
  <c r="C2158" i="2"/>
  <c r="C2157" i="2"/>
  <c r="C2156" i="2"/>
  <c r="C2155" i="2"/>
  <c r="C2154" i="2"/>
  <c r="C2153" i="2"/>
  <c r="C2152" i="2"/>
  <c r="C2151" i="2"/>
  <c r="C2150" i="2"/>
  <c r="C2149" i="2"/>
  <c r="C2148" i="2"/>
  <c r="C2147" i="2"/>
  <c r="C2146" i="2"/>
  <c r="C2145" i="2"/>
  <c r="C2144" i="2"/>
  <c r="C2143" i="2"/>
  <c r="C2142" i="2"/>
  <c r="C2141" i="2"/>
  <c r="C2140" i="2"/>
  <c r="C2139" i="2"/>
  <c r="C2138" i="2"/>
  <c r="C2137" i="2"/>
  <c r="C2136" i="2"/>
  <c r="C2135" i="2"/>
  <c r="C2134" i="2"/>
  <c r="C2133" i="2"/>
  <c r="C2132" i="2"/>
  <c r="C2131" i="2"/>
  <c r="C2130" i="2"/>
  <c r="C2129" i="2"/>
  <c r="C2128" i="2"/>
  <c r="C2127" i="2"/>
  <c r="C2126" i="2"/>
  <c r="C2125" i="2"/>
  <c r="C2124" i="2"/>
  <c r="C2123" i="2"/>
  <c r="C2122" i="2"/>
  <c r="C2121" i="2"/>
  <c r="C2120" i="2"/>
  <c r="C2119" i="2"/>
  <c r="C2118" i="2"/>
  <c r="C2117" i="2"/>
  <c r="C2116" i="2"/>
  <c r="C2115" i="2"/>
  <c r="C2114" i="2"/>
  <c r="C2113" i="2"/>
  <c r="C2112" i="2"/>
  <c r="C2111" i="2"/>
  <c r="C2110" i="2"/>
  <c r="C2109" i="2"/>
  <c r="C2108" i="2"/>
  <c r="C2107" i="2"/>
  <c r="C2106" i="2"/>
  <c r="C2105" i="2"/>
  <c r="C2104" i="2"/>
  <c r="C2103" i="2"/>
  <c r="C2102" i="2"/>
  <c r="C2101" i="2"/>
  <c r="C2100" i="2"/>
  <c r="C2099" i="2"/>
  <c r="C2098" i="2"/>
  <c r="C2097" i="2"/>
  <c r="C2096" i="2"/>
  <c r="C2095" i="2"/>
  <c r="C2094" i="2"/>
  <c r="C2093" i="2"/>
  <c r="C2092" i="2"/>
  <c r="C2091" i="2"/>
  <c r="C2090" i="2"/>
  <c r="C2089" i="2"/>
  <c r="C2088" i="2"/>
  <c r="C2087" i="2"/>
  <c r="C2086" i="2"/>
  <c r="C2085" i="2"/>
  <c r="C2084" i="2"/>
  <c r="C2083" i="2"/>
  <c r="C2082" i="2"/>
  <c r="C2081" i="2"/>
  <c r="C2080" i="2"/>
  <c r="C2079" i="2"/>
  <c r="C2078" i="2"/>
  <c r="C2077" i="2"/>
  <c r="C2076" i="2"/>
  <c r="C2075" i="2"/>
  <c r="C2074" i="2"/>
  <c r="C2073" i="2"/>
  <c r="C2072" i="2"/>
  <c r="C2071" i="2"/>
  <c r="C2070" i="2"/>
  <c r="C2069" i="2"/>
  <c r="C2068" i="2"/>
  <c r="C2067" i="2"/>
  <c r="C2066" i="2"/>
  <c r="C2065" i="2"/>
  <c r="C2064" i="2"/>
  <c r="C2063" i="2"/>
  <c r="C2062" i="2"/>
  <c r="C2061" i="2"/>
  <c r="C2060" i="2"/>
  <c r="C2059" i="2"/>
  <c r="C2058" i="2"/>
  <c r="C2057" i="2"/>
  <c r="C2056" i="2"/>
  <c r="C2055" i="2"/>
  <c r="C2054" i="2"/>
  <c r="C2053" i="2"/>
  <c r="C2052" i="2"/>
  <c r="C2051" i="2"/>
  <c r="C2050" i="2"/>
  <c r="C2049" i="2"/>
  <c r="C2048" i="2"/>
  <c r="C2047" i="2"/>
  <c r="C2046" i="2"/>
  <c r="C2045" i="2"/>
  <c r="C2044" i="2"/>
  <c r="C2043" i="2"/>
  <c r="C2042" i="2"/>
  <c r="C2041" i="2"/>
  <c r="C2040" i="2"/>
  <c r="C2039" i="2"/>
  <c r="C2038" i="2"/>
  <c r="C2037" i="2"/>
  <c r="C2036" i="2"/>
  <c r="C2035" i="2"/>
  <c r="C2034" i="2"/>
  <c r="C2033" i="2"/>
  <c r="C2032" i="2"/>
  <c r="C2031" i="2"/>
  <c r="C2030" i="2"/>
  <c r="C2029" i="2"/>
  <c r="C2028" i="2"/>
  <c r="C2027" i="2"/>
  <c r="C2026" i="2"/>
  <c r="C2025" i="2"/>
  <c r="C2024" i="2"/>
  <c r="C2023" i="2"/>
  <c r="C2022" i="2"/>
  <c r="C2021" i="2"/>
  <c r="C2020" i="2"/>
  <c r="C2019" i="2"/>
  <c r="C2018" i="2"/>
  <c r="C2017" i="2"/>
  <c r="C2016" i="2"/>
  <c r="C2015" i="2"/>
  <c r="C2014" i="2"/>
  <c r="C2013" i="2"/>
  <c r="C2012" i="2"/>
  <c r="C2011" i="2"/>
  <c r="C2010" i="2"/>
  <c r="C2009" i="2"/>
  <c r="C2008" i="2"/>
  <c r="C2007" i="2"/>
  <c r="C2006" i="2"/>
  <c r="C2005" i="2"/>
  <c r="C2004" i="2"/>
  <c r="C2003" i="2"/>
  <c r="C2002" i="2"/>
  <c r="C2001" i="2"/>
  <c r="C2000" i="2"/>
  <c r="C1999" i="2"/>
  <c r="C1998" i="2"/>
  <c r="C1997" i="2"/>
  <c r="C1996" i="2"/>
  <c r="C1995" i="2"/>
  <c r="C1994" i="2"/>
  <c r="C1993" i="2"/>
  <c r="C1992" i="2"/>
  <c r="C1991" i="2"/>
  <c r="C1990" i="2"/>
  <c r="C1989" i="2"/>
  <c r="C1988" i="2"/>
  <c r="C1987" i="2"/>
  <c r="C1986" i="2"/>
  <c r="C1985" i="2"/>
  <c r="C1984" i="2"/>
  <c r="C1983" i="2"/>
  <c r="C1982" i="2"/>
  <c r="C1981" i="2"/>
  <c r="C1980" i="2"/>
  <c r="C1979" i="2"/>
  <c r="C1978" i="2"/>
  <c r="C1977" i="2"/>
  <c r="C1976" i="2"/>
  <c r="C1975" i="2"/>
  <c r="C1974" i="2"/>
  <c r="C1973" i="2"/>
  <c r="C1972" i="2"/>
  <c r="C1971" i="2"/>
  <c r="C1970" i="2"/>
  <c r="C1969" i="2"/>
  <c r="C1968" i="2"/>
  <c r="C1967" i="2"/>
  <c r="C1966" i="2"/>
  <c r="C1965" i="2"/>
  <c r="C1964" i="2"/>
  <c r="C1963" i="2"/>
  <c r="C1962" i="2"/>
  <c r="C1961" i="2"/>
  <c r="C1960" i="2"/>
  <c r="C1959" i="2"/>
  <c r="C1958" i="2"/>
  <c r="C1957" i="2"/>
  <c r="C1956" i="2"/>
  <c r="C1955" i="2"/>
  <c r="C1954" i="2"/>
  <c r="C1953" i="2"/>
  <c r="C1952" i="2"/>
  <c r="C1951" i="2"/>
  <c r="C1950" i="2"/>
  <c r="C1949" i="2"/>
  <c r="C1948" i="2"/>
  <c r="C1947" i="2"/>
  <c r="C1946" i="2"/>
  <c r="C1945" i="2"/>
  <c r="C1944" i="2"/>
  <c r="C1943" i="2"/>
  <c r="C1942" i="2"/>
  <c r="C1941" i="2"/>
  <c r="C1940" i="2"/>
  <c r="C1939" i="2"/>
  <c r="C1938" i="2"/>
  <c r="C1937" i="2"/>
  <c r="C1936" i="2"/>
  <c r="C1935" i="2"/>
  <c r="C1934" i="2"/>
  <c r="C1933" i="2"/>
  <c r="C1932" i="2"/>
  <c r="C1931" i="2"/>
  <c r="C1930" i="2"/>
  <c r="C1929" i="2"/>
  <c r="C1928" i="2"/>
  <c r="C1927" i="2"/>
  <c r="C1926" i="2"/>
  <c r="C1925" i="2"/>
  <c r="C1924" i="2"/>
  <c r="C1923" i="2"/>
  <c r="C1922" i="2"/>
  <c r="C1921" i="2"/>
  <c r="C1920" i="2"/>
  <c r="C1919" i="2"/>
  <c r="C1918" i="2"/>
  <c r="C1917" i="2"/>
  <c r="C1916" i="2"/>
  <c r="C1915" i="2"/>
  <c r="C1914" i="2"/>
  <c r="C1913" i="2"/>
  <c r="C1912" i="2"/>
  <c r="C1911" i="2"/>
  <c r="C1910" i="2"/>
  <c r="C1909" i="2"/>
  <c r="C1908" i="2"/>
  <c r="C1907" i="2"/>
  <c r="C1906" i="2"/>
  <c r="C1905" i="2"/>
  <c r="C1904" i="2"/>
  <c r="C1903" i="2"/>
  <c r="C1902" i="2"/>
  <c r="C1901" i="2"/>
  <c r="C1900" i="2"/>
  <c r="C1899" i="2"/>
  <c r="C1898" i="2"/>
  <c r="C1897" i="2"/>
  <c r="C1896" i="2"/>
  <c r="C1895" i="2"/>
  <c r="C1894" i="2"/>
  <c r="C1893" i="2"/>
  <c r="C1892" i="2"/>
  <c r="C1891" i="2"/>
  <c r="C1890" i="2"/>
  <c r="C1889" i="2"/>
  <c r="C1888" i="2"/>
  <c r="C1887" i="2"/>
  <c r="C1886" i="2"/>
  <c r="C1885" i="2"/>
  <c r="C1884" i="2"/>
  <c r="C1883" i="2"/>
  <c r="C1882" i="2"/>
  <c r="C1881" i="2"/>
  <c r="C1880" i="2"/>
  <c r="C1879" i="2"/>
  <c r="C1878" i="2"/>
  <c r="C1877" i="2"/>
  <c r="C1876" i="2"/>
  <c r="C1875" i="2"/>
  <c r="C1874" i="2"/>
  <c r="C1873" i="2"/>
  <c r="C1872" i="2"/>
  <c r="C1871" i="2"/>
  <c r="C1870" i="2"/>
  <c r="C1869" i="2"/>
  <c r="C1868" i="2"/>
  <c r="C1867" i="2"/>
  <c r="C1866" i="2"/>
  <c r="C1865" i="2"/>
  <c r="C1864" i="2"/>
  <c r="C1863" i="2"/>
  <c r="C1862" i="2"/>
  <c r="C1861" i="2"/>
  <c r="C1860" i="2"/>
  <c r="C1859" i="2"/>
  <c r="C1858" i="2"/>
  <c r="C1857" i="2"/>
  <c r="C1856" i="2"/>
  <c r="C1855" i="2"/>
  <c r="C1854" i="2"/>
  <c r="C1853" i="2"/>
  <c r="C1852" i="2"/>
  <c r="C1851" i="2"/>
  <c r="C1850" i="2"/>
  <c r="C1849" i="2"/>
  <c r="C1848" i="2"/>
  <c r="C1847" i="2"/>
  <c r="C1846" i="2"/>
  <c r="C1845" i="2"/>
  <c r="C1844" i="2"/>
  <c r="C1843" i="2"/>
  <c r="C1842" i="2"/>
  <c r="C1841" i="2"/>
  <c r="C1840" i="2"/>
  <c r="C1839" i="2"/>
  <c r="C1838" i="2"/>
  <c r="C1837" i="2"/>
  <c r="C1836" i="2"/>
  <c r="C1835" i="2"/>
  <c r="C1834" i="2"/>
  <c r="C1833" i="2"/>
  <c r="C1832" i="2"/>
  <c r="C1831" i="2"/>
  <c r="C1830" i="2"/>
  <c r="C1829" i="2"/>
  <c r="C1828" i="2"/>
  <c r="C1827" i="2"/>
  <c r="C1826" i="2"/>
  <c r="C1825" i="2"/>
  <c r="C1824" i="2"/>
  <c r="C1823" i="2"/>
  <c r="C1822" i="2"/>
  <c r="C1821" i="2"/>
  <c r="C1820" i="2"/>
  <c r="C1819" i="2"/>
  <c r="C1818" i="2"/>
  <c r="C1817" i="2"/>
  <c r="C1816" i="2"/>
  <c r="C1815" i="2"/>
  <c r="C1814" i="2"/>
  <c r="C1813" i="2"/>
  <c r="C1812" i="2"/>
  <c r="C1811" i="2"/>
  <c r="C1810" i="2"/>
  <c r="C1809" i="2"/>
  <c r="C1808" i="2"/>
  <c r="C1807" i="2"/>
  <c r="C1806" i="2"/>
  <c r="C1805" i="2"/>
  <c r="C1804" i="2"/>
  <c r="C1803" i="2"/>
  <c r="C1802" i="2"/>
  <c r="C1801" i="2"/>
  <c r="C1800" i="2"/>
  <c r="C1799" i="2"/>
  <c r="C1798" i="2"/>
  <c r="C1797" i="2"/>
  <c r="C1796" i="2"/>
  <c r="C1795" i="2"/>
  <c r="C1794" i="2"/>
  <c r="C1793" i="2"/>
  <c r="C1792" i="2"/>
  <c r="C1791" i="2"/>
  <c r="C1790" i="2"/>
  <c r="C1789" i="2"/>
  <c r="C1788" i="2"/>
  <c r="C1787" i="2"/>
  <c r="C1786" i="2"/>
  <c r="C1785" i="2"/>
  <c r="C1784" i="2"/>
  <c r="C1783" i="2"/>
  <c r="C1782" i="2"/>
  <c r="C1781" i="2"/>
  <c r="C1780" i="2"/>
  <c r="C1779" i="2"/>
  <c r="C1778" i="2"/>
  <c r="C1777" i="2"/>
  <c r="C1776" i="2"/>
  <c r="C1775" i="2"/>
  <c r="C1774" i="2"/>
  <c r="C1773" i="2"/>
  <c r="C1772" i="2"/>
  <c r="C1771" i="2"/>
  <c r="C1770" i="2"/>
  <c r="C1769" i="2"/>
  <c r="C1768" i="2"/>
  <c r="C1767" i="2"/>
  <c r="C1766" i="2"/>
  <c r="C1765" i="2"/>
  <c r="C1764" i="2"/>
  <c r="C1763" i="2"/>
  <c r="C1762" i="2"/>
  <c r="C1761" i="2"/>
  <c r="C1760" i="2"/>
  <c r="C1759" i="2"/>
  <c r="C1758" i="2"/>
  <c r="C1757" i="2"/>
  <c r="C1756" i="2"/>
  <c r="C1755" i="2"/>
  <c r="C1754" i="2"/>
  <c r="C1753" i="2"/>
  <c r="C1752" i="2"/>
  <c r="C1751" i="2"/>
  <c r="C1750" i="2"/>
  <c r="C1749" i="2"/>
  <c r="C1748" i="2"/>
  <c r="C1747" i="2"/>
  <c r="C1746" i="2"/>
  <c r="C1745" i="2"/>
  <c r="C1744" i="2"/>
  <c r="C1743" i="2"/>
  <c r="C1742" i="2"/>
  <c r="C1741" i="2"/>
  <c r="C1740" i="2"/>
  <c r="C1739" i="2"/>
  <c r="C1738" i="2"/>
  <c r="C1737" i="2"/>
  <c r="C1736" i="2"/>
  <c r="C1735" i="2"/>
  <c r="C1734" i="2"/>
  <c r="C1733" i="2"/>
  <c r="C1732" i="2"/>
  <c r="C1731" i="2"/>
  <c r="C1730" i="2"/>
  <c r="C1729" i="2"/>
  <c r="C1728" i="2"/>
  <c r="C1727" i="2"/>
  <c r="C1726" i="2"/>
  <c r="C1725" i="2"/>
  <c r="C1724" i="2"/>
  <c r="C1723" i="2"/>
  <c r="C1722" i="2"/>
  <c r="C1721" i="2"/>
  <c r="C1720" i="2"/>
  <c r="C1719" i="2"/>
  <c r="C1718" i="2"/>
  <c r="C1717" i="2"/>
  <c r="C1716" i="2"/>
  <c r="C1715" i="2"/>
  <c r="C1714" i="2"/>
  <c r="C1713" i="2"/>
  <c r="C1712" i="2"/>
  <c r="C1711" i="2"/>
  <c r="C1710" i="2"/>
  <c r="C1709" i="2"/>
  <c r="C1708" i="2"/>
  <c r="C1707" i="2"/>
  <c r="C1706" i="2"/>
  <c r="C1705" i="2"/>
  <c r="C1704" i="2"/>
  <c r="C1703" i="2"/>
  <c r="C1702" i="2"/>
  <c r="C1701" i="2"/>
  <c r="C1700" i="2"/>
  <c r="C1699" i="2"/>
  <c r="C1698" i="2"/>
  <c r="C1697" i="2"/>
  <c r="C1696" i="2"/>
  <c r="C1695" i="2"/>
  <c r="C1694" i="2"/>
  <c r="C1693" i="2"/>
  <c r="C1692" i="2"/>
  <c r="C1691" i="2"/>
  <c r="C1690" i="2"/>
  <c r="C1689" i="2"/>
  <c r="C1688" i="2"/>
  <c r="C1687" i="2"/>
  <c r="C1686" i="2"/>
  <c r="C1685" i="2"/>
  <c r="C1684" i="2"/>
  <c r="C1683" i="2"/>
  <c r="C1682" i="2"/>
  <c r="C1681" i="2"/>
  <c r="C1680" i="2"/>
  <c r="C1679" i="2"/>
  <c r="C1678" i="2"/>
  <c r="C1677" i="2"/>
  <c r="C1676" i="2"/>
  <c r="C1675" i="2"/>
  <c r="C1674" i="2"/>
  <c r="C1673" i="2"/>
  <c r="C1672" i="2"/>
  <c r="C1671" i="2"/>
  <c r="C1670" i="2"/>
  <c r="C1669" i="2"/>
  <c r="C1668" i="2"/>
  <c r="C1667" i="2"/>
  <c r="C1666" i="2"/>
  <c r="C1665" i="2"/>
  <c r="C1664" i="2"/>
  <c r="C1663" i="2"/>
  <c r="C1662" i="2"/>
  <c r="C1661" i="2"/>
  <c r="C1660" i="2"/>
  <c r="C1659" i="2"/>
  <c r="C1658" i="2"/>
  <c r="C1657" i="2"/>
  <c r="C1656" i="2"/>
  <c r="C1655" i="2"/>
  <c r="C1654" i="2"/>
  <c r="C1653" i="2"/>
  <c r="C1652" i="2"/>
  <c r="C1651" i="2"/>
  <c r="C1650" i="2"/>
  <c r="C1649" i="2"/>
  <c r="C1648" i="2"/>
  <c r="C1647" i="2"/>
  <c r="C1646" i="2"/>
  <c r="C1645" i="2"/>
  <c r="C1644" i="2"/>
  <c r="C1643" i="2"/>
  <c r="C1642" i="2"/>
  <c r="C1641" i="2"/>
  <c r="C1640" i="2"/>
  <c r="C1639" i="2"/>
  <c r="C1638" i="2"/>
  <c r="C1637" i="2"/>
  <c r="C1636" i="2"/>
  <c r="C1635" i="2"/>
  <c r="C1634" i="2"/>
  <c r="C1633" i="2"/>
  <c r="C1632" i="2"/>
  <c r="C1631" i="2"/>
  <c r="C1630" i="2"/>
  <c r="C1629" i="2"/>
  <c r="C1628" i="2"/>
  <c r="C1627" i="2"/>
  <c r="C1626" i="2"/>
  <c r="C1625" i="2"/>
  <c r="C1624" i="2"/>
  <c r="C1623" i="2"/>
  <c r="C1622" i="2"/>
  <c r="C1621" i="2"/>
  <c r="C1620" i="2"/>
  <c r="C1619" i="2"/>
  <c r="C1618" i="2"/>
  <c r="C1617" i="2"/>
  <c r="C1616" i="2"/>
  <c r="C1615" i="2"/>
  <c r="C1614" i="2"/>
  <c r="C1613" i="2"/>
  <c r="C1612" i="2"/>
  <c r="C1611" i="2"/>
  <c r="C1610" i="2"/>
  <c r="C1609" i="2"/>
  <c r="C1608" i="2"/>
  <c r="C1607" i="2"/>
  <c r="C1606" i="2"/>
  <c r="C1605" i="2"/>
  <c r="C1604" i="2"/>
  <c r="C1603" i="2"/>
  <c r="C1602" i="2"/>
  <c r="C1601" i="2"/>
  <c r="C1600" i="2"/>
  <c r="C1599" i="2"/>
  <c r="C1598" i="2"/>
  <c r="C1597" i="2"/>
  <c r="C1596" i="2"/>
  <c r="C1595" i="2"/>
  <c r="C1594" i="2"/>
  <c r="C1593" i="2"/>
  <c r="C1592" i="2"/>
  <c r="C1591" i="2"/>
  <c r="C1590" i="2"/>
  <c r="C1589" i="2"/>
  <c r="C1588" i="2"/>
  <c r="C1587" i="2"/>
  <c r="C1586" i="2"/>
  <c r="C1585" i="2"/>
  <c r="C1584" i="2"/>
  <c r="C1583" i="2"/>
  <c r="C1582" i="2"/>
  <c r="C1581" i="2"/>
  <c r="C1580" i="2"/>
  <c r="C1579" i="2"/>
  <c r="C1578" i="2"/>
  <c r="C1577" i="2"/>
  <c r="C1576" i="2"/>
  <c r="C1575" i="2"/>
  <c r="C1574" i="2"/>
  <c r="C1573" i="2"/>
  <c r="C1572" i="2"/>
  <c r="C1571" i="2"/>
  <c r="C1570" i="2"/>
  <c r="C1569" i="2"/>
  <c r="C1568" i="2"/>
  <c r="C1567" i="2"/>
  <c r="C1566" i="2"/>
  <c r="C1565" i="2"/>
  <c r="C1564" i="2"/>
  <c r="C1563" i="2"/>
  <c r="C1562" i="2"/>
  <c r="C1561" i="2"/>
  <c r="C1560" i="2"/>
  <c r="C1559" i="2"/>
  <c r="C1558" i="2"/>
  <c r="C1557" i="2"/>
  <c r="C1556" i="2"/>
  <c r="C1555" i="2"/>
  <c r="C1554" i="2"/>
  <c r="C1553" i="2"/>
  <c r="C1552" i="2"/>
  <c r="C1551" i="2"/>
  <c r="C1550" i="2"/>
  <c r="C1549" i="2"/>
  <c r="C1548" i="2"/>
  <c r="C1547" i="2"/>
  <c r="C1546" i="2"/>
  <c r="C1545" i="2"/>
  <c r="C1544" i="2"/>
  <c r="C1543" i="2"/>
  <c r="C1542" i="2"/>
  <c r="C1541" i="2"/>
  <c r="C1540" i="2"/>
  <c r="C1539" i="2"/>
  <c r="C1538" i="2"/>
  <c r="C1537" i="2"/>
  <c r="C1536" i="2"/>
  <c r="C1535" i="2"/>
  <c r="C1534" i="2"/>
  <c r="C1533" i="2"/>
  <c r="C1532" i="2"/>
  <c r="C1531" i="2"/>
  <c r="C1530" i="2"/>
  <c r="C1529" i="2"/>
  <c r="C1528" i="2"/>
  <c r="C1527" i="2"/>
  <c r="C1526" i="2"/>
  <c r="C1525" i="2"/>
  <c r="C1524" i="2"/>
  <c r="C1523" i="2"/>
  <c r="C1522" i="2"/>
  <c r="C1521" i="2"/>
  <c r="C1520" i="2"/>
  <c r="C1519" i="2"/>
  <c r="C1518" i="2"/>
  <c r="C1517" i="2"/>
  <c r="C1516" i="2"/>
  <c r="C1515" i="2"/>
  <c r="C1514" i="2"/>
  <c r="C1513" i="2"/>
  <c r="C1512" i="2"/>
  <c r="C1511" i="2"/>
  <c r="C1510" i="2"/>
  <c r="C1509" i="2"/>
  <c r="C1508" i="2"/>
  <c r="C1507" i="2"/>
  <c r="C1506" i="2"/>
  <c r="C1505" i="2"/>
  <c r="C1504" i="2"/>
  <c r="C1503" i="2"/>
  <c r="C1502" i="2"/>
  <c r="C1501" i="2"/>
  <c r="C1500" i="2"/>
  <c r="C1499" i="2"/>
  <c r="C1498" i="2"/>
  <c r="C1497" i="2"/>
  <c r="C1496" i="2"/>
  <c r="C1495" i="2"/>
  <c r="C1494" i="2"/>
  <c r="C1493" i="2"/>
  <c r="C1492" i="2"/>
  <c r="C1491" i="2"/>
  <c r="C1490" i="2"/>
  <c r="C1489" i="2"/>
  <c r="C1488" i="2"/>
  <c r="C1487" i="2"/>
  <c r="C1486" i="2"/>
  <c r="C1485" i="2"/>
  <c r="C1484" i="2"/>
  <c r="C1483" i="2"/>
  <c r="C1482" i="2"/>
  <c r="C1481" i="2"/>
  <c r="C1480" i="2"/>
  <c r="C1479" i="2"/>
  <c r="C1478" i="2"/>
  <c r="C1477" i="2"/>
  <c r="C1476" i="2"/>
  <c r="C1475" i="2"/>
  <c r="C1474" i="2"/>
  <c r="C1473" i="2"/>
  <c r="C1472" i="2"/>
  <c r="C1471" i="2"/>
  <c r="C1470" i="2"/>
  <c r="C1469" i="2"/>
  <c r="C1468" i="2"/>
  <c r="C1467" i="2"/>
  <c r="C1466" i="2"/>
  <c r="C1465" i="2"/>
  <c r="C1464" i="2"/>
  <c r="C1463" i="2"/>
  <c r="C1462" i="2"/>
  <c r="C1461" i="2"/>
  <c r="C1460" i="2"/>
  <c r="C1459" i="2"/>
  <c r="C1458" i="2"/>
  <c r="C1457" i="2"/>
  <c r="C1456" i="2"/>
  <c r="C1455" i="2"/>
  <c r="C1454" i="2"/>
  <c r="C1453" i="2"/>
  <c r="C1452" i="2"/>
  <c r="C1451" i="2"/>
  <c r="C1450" i="2"/>
  <c r="C1449" i="2"/>
  <c r="C1448" i="2"/>
  <c r="C1447" i="2"/>
  <c r="C1446" i="2"/>
  <c r="C1445" i="2"/>
  <c r="C1444" i="2"/>
  <c r="C1443" i="2"/>
  <c r="C1442" i="2"/>
  <c r="C1441" i="2"/>
  <c r="C1440" i="2"/>
  <c r="C1439" i="2"/>
  <c r="C1438" i="2"/>
  <c r="C1437" i="2"/>
  <c r="C1436" i="2"/>
  <c r="C1435" i="2"/>
  <c r="C1434" i="2"/>
  <c r="C1433" i="2"/>
  <c r="C1432" i="2"/>
  <c r="C1431" i="2"/>
  <c r="C1430" i="2"/>
  <c r="C1429" i="2"/>
  <c r="C1428" i="2"/>
  <c r="C1427" i="2"/>
  <c r="C1426" i="2"/>
  <c r="C1425" i="2"/>
  <c r="C1424" i="2"/>
  <c r="C1423" i="2"/>
  <c r="C1422" i="2"/>
  <c r="C1421" i="2"/>
  <c r="C1420" i="2"/>
  <c r="C1419" i="2"/>
  <c r="C1418" i="2"/>
  <c r="C1417" i="2"/>
  <c r="C1416" i="2"/>
  <c r="C1415" i="2"/>
  <c r="C1414" i="2"/>
  <c r="C1413" i="2"/>
  <c r="C1412" i="2"/>
  <c r="C1411" i="2"/>
  <c r="C1410" i="2"/>
  <c r="C1409" i="2"/>
  <c r="C1408" i="2"/>
  <c r="C1407" i="2"/>
  <c r="C1406" i="2"/>
  <c r="C1405" i="2"/>
  <c r="C1404" i="2"/>
  <c r="C1403" i="2"/>
  <c r="C1402" i="2"/>
  <c r="C1401" i="2"/>
  <c r="C1400" i="2"/>
  <c r="C1399" i="2"/>
  <c r="C1398" i="2"/>
  <c r="C1397" i="2"/>
  <c r="C1396" i="2"/>
  <c r="C1395" i="2"/>
  <c r="C1394" i="2"/>
  <c r="C1393" i="2"/>
  <c r="C1392" i="2"/>
  <c r="C1391" i="2"/>
  <c r="C1390" i="2"/>
  <c r="C1389" i="2"/>
  <c r="C1388" i="2"/>
  <c r="C1387" i="2"/>
  <c r="C1386" i="2"/>
  <c r="C1385" i="2"/>
  <c r="C1384" i="2"/>
  <c r="C1383" i="2"/>
  <c r="C1382" i="2"/>
  <c r="C1381" i="2"/>
  <c r="C1380" i="2"/>
  <c r="C1379" i="2"/>
  <c r="C1378" i="2"/>
  <c r="C1377" i="2"/>
  <c r="C1376" i="2"/>
  <c r="C1375" i="2"/>
  <c r="C1374" i="2"/>
  <c r="C1373" i="2"/>
  <c r="C1372" i="2"/>
  <c r="C1371" i="2"/>
  <c r="C1370" i="2"/>
  <c r="C1369" i="2"/>
  <c r="C1368" i="2"/>
  <c r="C1367" i="2"/>
  <c r="C1366" i="2"/>
  <c r="C1365" i="2"/>
  <c r="C1364" i="2"/>
  <c r="C1363" i="2"/>
  <c r="C1362" i="2"/>
  <c r="C1361" i="2"/>
  <c r="C1360" i="2"/>
  <c r="C1359" i="2"/>
  <c r="C1358" i="2"/>
  <c r="C1357" i="2"/>
  <c r="C1356" i="2"/>
  <c r="C1355" i="2"/>
  <c r="C1354" i="2"/>
  <c r="C1353" i="2"/>
  <c r="C1352" i="2"/>
  <c r="C1351" i="2"/>
  <c r="C1350" i="2"/>
  <c r="C1349" i="2"/>
  <c r="C1348" i="2"/>
  <c r="C1347" i="2"/>
  <c r="C1346" i="2"/>
  <c r="C1345" i="2"/>
  <c r="C1344" i="2"/>
  <c r="C1343" i="2"/>
  <c r="C1342" i="2"/>
  <c r="C1341" i="2"/>
  <c r="C1340" i="2"/>
  <c r="C1339" i="2"/>
  <c r="C1338" i="2"/>
  <c r="C1337" i="2"/>
  <c r="C1336" i="2"/>
  <c r="C1335" i="2"/>
  <c r="C1334" i="2"/>
  <c r="C1333" i="2"/>
  <c r="C1332" i="2"/>
  <c r="C1331" i="2"/>
  <c r="C1330" i="2"/>
  <c r="C1329" i="2"/>
  <c r="C1328" i="2"/>
  <c r="C1327" i="2"/>
  <c r="C1326" i="2"/>
  <c r="C1325" i="2"/>
  <c r="C1324" i="2"/>
  <c r="C1323" i="2"/>
  <c r="C1322" i="2"/>
  <c r="C1321" i="2"/>
  <c r="C1320" i="2"/>
  <c r="C1319" i="2"/>
  <c r="C1318" i="2"/>
  <c r="C1317" i="2"/>
  <c r="C1316" i="2"/>
  <c r="C1315" i="2"/>
  <c r="C1314" i="2"/>
  <c r="C1313" i="2"/>
  <c r="C1312" i="2"/>
  <c r="C1311" i="2"/>
  <c r="C1310" i="2"/>
  <c r="C1309" i="2"/>
  <c r="C1308" i="2"/>
  <c r="C1307" i="2"/>
  <c r="C1306" i="2"/>
  <c r="C1305" i="2"/>
  <c r="C1304" i="2"/>
  <c r="C1303" i="2"/>
  <c r="C1302" i="2"/>
  <c r="C1301" i="2"/>
  <c r="C1300" i="2"/>
  <c r="C1299" i="2"/>
  <c r="C1298" i="2"/>
  <c r="C1297" i="2"/>
  <c r="C1296" i="2"/>
  <c r="C1295" i="2"/>
  <c r="C1294" i="2"/>
  <c r="C1293" i="2"/>
  <c r="C1292" i="2"/>
  <c r="C1291" i="2"/>
  <c r="C1290" i="2"/>
  <c r="C1289" i="2"/>
  <c r="C1288" i="2"/>
  <c r="C1287" i="2"/>
  <c r="C1286" i="2"/>
  <c r="C1285" i="2"/>
  <c r="C1284" i="2"/>
  <c r="C1283" i="2"/>
  <c r="C1282" i="2"/>
  <c r="C1281" i="2"/>
  <c r="C1280" i="2"/>
  <c r="C1279" i="2"/>
  <c r="C1278" i="2"/>
  <c r="C1277" i="2"/>
  <c r="C1276" i="2"/>
  <c r="C1275" i="2"/>
  <c r="C1274" i="2"/>
  <c r="C1273" i="2"/>
  <c r="C1272" i="2"/>
  <c r="C1271" i="2"/>
  <c r="C1270" i="2"/>
  <c r="C1269" i="2"/>
  <c r="C1268" i="2"/>
  <c r="C1267" i="2"/>
  <c r="C1266" i="2"/>
  <c r="C1265" i="2"/>
  <c r="C1264" i="2"/>
  <c r="C1263" i="2"/>
  <c r="C1262" i="2"/>
  <c r="C1261" i="2"/>
  <c r="C1260" i="2"/>
  <c r="C1259" i="2"/>
  <c r="C1258" i="2"/>
  <c r="C1257" i="2"/>
  <c r="C1256" i="2"/>
  <c r="C1255" i="2"/>
  <c r="C1254" i="2"/>
  <c r="C1253" i="2"/>
  <c r="C1252" i="2"/>
  <c r="C1251" i="2"/>
  <c r="C1250" i="2"/>
  <c r="C1249" i="2"/>
  <c r="C1248" i="2"/>
  <c r="C1247" i="2"/>
  <c r="C1246" i="2"/>
  <c r="C1245" i="2"/>
  <c r="C1244" i="2"/>
  <c r="C1243" i="2"/>
  <c r="C1242" i="2"/>
  <c r="C1241" i="2"/>
  <c r="C1240" i="2"/>
  <c r="C1239" i="2"/>
  <c r="C1238" i="2"/>
  <c r="C1237" i="2"/>
  <c r="C1236" i="2"/>
  <c r="C1235" i="2"/>
  <c r="C1234" i="2"/>
  <c r="C1233" i="2"/>
  <c r="C1232" i="2"/>
  <c r="C1231" i="2"/>
  <c r="C1230" i="2"/>
  <c r="C1229" i="2"/>
  <c r="C1228" i="2"/>
  <c r="C1227" i="2"/>
  <c r="C1226" i="2"/>
  <c r="C1225" i="2"/>
  <c r="C1224" i="2"/>
  <c r="C1223" i="2"/>
  <c r="C1222" i="2"/>
  <c r="C1221" i="2"/>
  <c r="C1220" i="2"/>
  <c r="C1219" i="2"/>
  <c r="C1218" i="2"/>
  <c r="C1217" i="2"/>
  <c r="C1216" i="2"/>
  <c r="C1215" i="2"/>
  <c r="C1214" i="2"/>
  <c r="C1213" i="2"/>
  <c r="C1212" i="2"/>
  <c r="C1211" i="2"/>
  <c r="C1210" i="2"/>
  <c r="C1209" i="2"/>
  <c r="C1208" i="2"/>
  <c r="C1207" i="2"/>
  <c r="C1206" i="2"/>
  <c r="C1205" i="2"/>
  <c r="C1204" i="2"/>
  <c r="C1203" i="2"/>
  <c r="C1202" i="2"/>
  <c r="C1201" i="2"/>
  <c r="C1200" i="2"/>
  <c r="C1199" i="2"/>
  <c r="C1198" i="2"/>
  <c r="C1197" i="2"/>
  <c r="C1196" i="2"/>
  <c r="C1195" i="2"/>
  <c r="C1194" i="2"/>
  <c r="C1193" i="2"/>
  <c r="C1192" i="2"/>
  <c r="C1191" i="2"/>
  <c r="C1190" i="2"/>
  <c r="C1189" i="2"/>
  <c r="C1188" i="2"/>
  <c r="C1187" i="2"/>
  <c r="C1186" i="2"/>
  <c r="C1185" i="2"/>
  <c r="C1184" i="2"/>
  <c r="C1183" i="2"/>
  <c r="C1182" i="2"/>
  <c r="C1181" i="2"/>
  <c r="C1180" i="2"/>
  <c r="C1179" i="2"/>
  <c r="C1178" i="2"/>
  <c r="C1177" i="2"/>
  <c r="C1176" i="2"/>
  <c r="C1175" i="2"/>
  <c r="C1174" i="2"/>
  <c r="C1173" i="2"/>
  <c r="C1172" i="2"/>
  <c r="C1171" i="2"/>
  <c r="C1170" i="2"/>
  <c r="C1169" i="2"/>
  <c r="C1168" i="2"/>
  <c r="C1167" i="2"/>
  <c r="C1166" i="2"/>
  <c r="C1165" i="2"/>
  <c r="C1164" i="2"/>
  <c r="C1163" i="2"/>
  <c r="C1162" i="2"/>
  <c r="C1161" i="2"/>
  <c r="C1160" i="2"/>
  <c r="C1159" i="2"/>
  <c r="C1158" i="2"/>
  <c r="C1157" i="2"/>
  <c r="C1156" i="2"/>
  <c r="C1155" i="2"/>
  <c r="C1154" i="2"/>
  <c r="C1153" i="2"/>
  <c r="C1152" i="2"/>
  <c r="C1151" i="2"/>
  <c r="C1150" i="2"/>
  <c r="C1149" i="2"/>
  <c r="C1148" i="2"/>
  <c r="C1147" i="2"/>
  <c r="C1146" i="2"/>
  <c r="C1145" i="2"/>
  <c r="C1144" i="2"/>
  <c r="C1143" i="2"/>
  <c r="C1142" i="2"/>
  <c r="C1141" i="2"/>
  <c r="C1140" i="2"/>
  <c r="C1139" i="2"/>
  <c r="C1138" i="2"/>
  <c r="C1137" i="2"/>
  <c r="C1136" i="2"/>
  <c r="C1135" i="2"/>
  <c r="C1134" i="2"/>
  <c r="C1133" i="2"/>
  <c r="C1132" i="2"/>
  <c r="C1131" i="2"/>
  <c r="C1130" i="2"/>
  <c r="C1129" i="2"/>
  <c r="C1128" i="2"/>
  <c r="C1127" i="2"/>
  <c r="C1126" i="2"/>
  <c r="C1125" i="2"/>
  <c r="C1124" i="2"/>
  <c r="C1123" i="2"/>
  <c r="C1122" i="2"/>
  <c r="C1121" i="2"/>
  <c r="C1120" i="2"/>
  <c r="C1119" i="2"/>
  <c r="C1118" i="2"/>
  <c r="C1117" i="2"/>
  <c r="C1116" i="2"/>
  <c r="C1115" i="2"/>
  <c r="C1114" i="2"/>
  <c r="C1113" i="2"/>
  <c r="C1112" i="2"/>
  <c r="C1111" i="2"/>
  <c r="C1110" i="2"/>
  <c r="C1109" i="2"/>
  <c r="C1108" i="2"/>
  <c r="C1107" i="2"/>
  <c r="C1106" i="2"/>
  <c r="C1105" i="2"/>
  <c r="C1104" i="2"/>
  <c r="C1103" i="2"/>
  <c r="C1102" i="2"/>
  <c r="C1101" i="2"/>
  <c r="C1100" i="2"/>
  <c r="C1099" i="2"/>
  <c r="C1098" i="2"/>
  <c r="C1097" i="2"/>
  <c r="C1096" i="2"/>
  <c r="C1095" i="2"/>
  <c r="C1094" i="2"/>
  <c r="C1093" i="2"/>
  <c r="C1092" i="2"/>
  <c r="C1091" i="2"/>
  <c r="C1090" i="2"/>
  <c r="C1089" i="2"/>
  <c r="C1088" i="2"/>
  <c r="C1087" i="2"/>
  <c r="C1086" i="2"/>
  <c r="C1085" i="2"/>
  <c r="C1084" i="2"/>
  <c r="C1083" i="2"/>
  <c r="C1082" i="2"/>
  <c r="C1081" i="2"/>
  <c r="C1080" i="2"/>
  <c r="C1079" i="2"/>
  <c r="C1078" i="2"/>
  <c r="C1077" i="2"/>
  <c r="C1076" i="2"/>
  <c r="C1075" i="2"/>
  <c r="C1074" i="2"/>
  <c r="C1073" i="2"/>
  <c r="C1072" i="2"/>
  <c r="C1071" i="2"/>
  <c r="C1070" i="2"/>
  <c r="C1069" i="2"/>
  <c r="C1068" i="2"/>
  <c r="C1067" i="2"/>
  <c r="C1066" i="2"/>
  <c r="C1065" i="2"/>
  <c r="C1064" i="2"/>
  <c r="C1063" i="2"/>
  <c r="C1062" i="2"/>
  <c r="C1061" i="2"/>
  <c r="C1060" i="2"/>
  <c r="C1059" i="2"/>
  <c r="C1058" i="2"/>
  <c r="C1057" i="2"/>
  <c r="C1056" i="2"/>
  <c r="C1055" i="2"/>
  <c r="C1054" i="2"/>
  <c r="C1053" i="2"/>
  <c r="C1052" i="2"/>
  <c r="C1051" i="2"/>
  <c r="C1050" i="2"/>
  <c r="C1049" i="2"/>
  <c r="C1048" i="2"/>
  <c r="C1047" i="2"/>
  <c r="C1046" i="2"/>
  <c r="C1045" i="2"/>
  <c r="C1044" i="2"/>
  <c r="C1043" i="2"/>
  <c r="C1042" i="2"/>
  <c r="C1041" i="2"/>
  <c r="C1040" i="2"/>
  <c r="C1039" i="2"/>
  <c r="C1038" i="2"/>
  <c r="C1037" i="2"/>
  <c r="C1036" i="2"/>
  <c r="C1035" i="2"/>
  <c r="C1034" i="2"/>
  <c r="C1033" i="2"/>
  <c r="C1032" i="2"/>
  <c r="C1031" i="2"/>
  <c r="C1030" i="2"/>
  <c r="C1029" i="2"/>
  <c r="C1028" i="2"/>
  <c r="C1027" i="2"/>
  <c r="C1026" i="2"/>
  <c r="C1025" i="2"/>
  <c r="C1024" i="2"/>
  <c r="C1023" i="2"/>
  <c r="C1022" i="2"/>
  <c r="C1021" i="2"/>
  <c r="C1020" i="2"/>
  <c r="C1019" i="2"/>
  <c r="C1018" i="2"/>
  <c r="C1017" i="2"/>
  <c r="C1016" i="2"/>
  <c r="C1015" i="2"/>
  <c r="C1014" i="2"/>
  <c r="C1013" i="2"/>
  <c r="C1012" i="2"/>
  <c r="C1011" i="2"/>
  <c r="C1010" i="2"/>
  <c r="C1009" i="2"/>
  <c r="C1008" i="2"/>
  <c r="C1007" i="2"/>
  <c r="C1006" i="2"/>
  <c r="C1005" i="2"/>
  <c r="C1004" i="2"/>
  <c r="C1003" i="2"/>
  <c r="C1002" i="2"/>
  <c r="C1001" i="2"/>
  <c r="C1000" i="2"/>
  <c r="C999" i="2"/>
  <c r="C998" i="2"/>
  <c r="C997" i="2"/>
  <c r="C996" i="2"/>
  <c r="C995" i="2"/>
  <c r="C994" i="2"/>
  <c r="C993" i="2"/>
  <c r="C992" i="2"/>
  <c r="C991" i="2"/>
  <c r="C990" i="2"/>
  <c r="C989" i="2"/>
  <c r="C988" i="2"/>
  <c r="C987" i="2"/>
  <c r="C986" i="2"/>
  <c r="C985" i="2"/>
  <c r="C984" i="2"/>
  <c r="C983" i="2"/>
  <c r="C982" i="2"/>
  <c r="C981" i="2"/>
  <c r="C980" i="2"/>
  <c r="C979" i="2"/>
  <c r="C978" i="2"/>
  <c r="C977" i="2"/>
  <c r="C976" i="2"/>
  <c r="C975" i="2"/>
  <c r="C974" i="2"/>
  <c r="C973" i="2"/>
  <c r="C972" i="2"/>
  <c r="C971" i="2"/>
  <c r="C970" i="2"/>
  <c r="C969" i="2"/>
  <c r="C968" i="2"/>
  <c r="C967" i="2"/>
  <c r="C966" i="2"/>
  <c r="C965" i="2"/>
  <c r="C964" i="2"/>
  <c r="C963" i="2"/>
  <c r="C962" i="2"/>
  <c r="C961" i="2"/>
  <c r="C960" i="2"/>
  <c r="C959" i="2"/>
  <c r="C958" i="2"/>
  <c r="C957" i="2"/>
  <c r="C956" i="2"/>
  <c r="C955" i="2"/>
  <c r="C954" i="2"/>
  <c r="C953" i="2"/>
  <c r="C952" i="2"/>
  <c r="C951" i="2"/>
  <c r="C950" i="2"/>
  <c r="C949" i="2"/>
  <c r="C948" i="2"/>
  <c r="C947" i="2"/>
  <c r="C946" i="2"/>
  <c r="C945" i="2"/>
  <c r="C944" i="2"/>
  <c r="C943" i="2"/>
  <c r="C942" i="2"/>
  <c r="C941" i="2"/>
  <c r="C940" i="2"/>
  <c r="C939" i="2"/>
  <c r="C938" i="2"/>
  <c r="C937" i="2"/>
  <c r="C936" i="2"/>
  <c r="C935" i="2"/>
  <c r="C934" i="2"/>
  <c r="C933" i="2"/>
  <c r="C932" i="2"/>
  <c r="C931" i="2"/>
  <c r="C930" i="2"/>
  <c r="C929" i="2"/>
  <c r="C928" i="2"/>
  <c r="C927" i="2"/>
  <c r="C926" i="2"/>
  <c r="C925" i="2"/>
  <c r="C924" i="2"/>
  <c r="C923" i="2"/>
  <c r="C922" i="2"/>
  <c r="C921" i="2"/>
  <c r="C920" i="2"/>
  <c r="C919" i="2"/>
  <c r="C918" i="2"/>
  <c r="C917" i="2"/>
  <c r="C916" i="2"/>
  <c r="C915" i="2"/>
  <c r="C914" i="2"/>
  <c r="C913" i="2"/>
  <c r="C912" i="2"/>
  <c r="C911" i="2"/>
  <c r="C910" i="2"/>
  <c r="C909" i="2"/>
  <c r="C908" i="2"/>
  <c r="C907" i="2"/>
  <c r="C906" i="2"/>
  <c r="C905" i="2"/>
  <c r="C904" i="2"/>
  <c r="C903" i="2"/>
  <c r="C902" i="2"/>
  <c r="C901" i="2"/>
  <c r="C900" i="2"/>
  <c r="C899" i="2"/>
  <c r="C898" i="2"/>
  <c r="C897" i="2"/>
  <c r="C896" i="2"/>
  <c r="C895" i="2"/>
  <c r="C894" i="2"/>
  <c r="C893" i="2"/>
  <c r="C892" i="2"/>
  <c r="C891" i="2"/>
  <c r="C890" i="2"/>
  <c r="C889" i="2"/>
  <c r="C888" i="2"/>
  <c r="C887" i="2"/>
  <c r="C886" i="2"/>
  <c r="C885" i="2"/>
  <c r="C884" i="2"/>
  <c r="C883" i="2"/>
  <c r="C882" i="2"/>
  <c r="C881" i="2"/>
  <c r="C880" i="2"/>
  <c r="C879" i="2"/>
  <c r="C878" i="2"/>
  <c r="C877" i="2"/>
  <c r="C876" i="2"/>
  <c r="C875" i="2"/>
  <c r="C874" i="2"/>
  <c r="C873" i="2"/>
  <c r="C872" i="2"/>
  <c r="C871" i="2"/>
  <c r="C870" i="2"/>
  <c r="C869" i="2"/>
  <c r="C868" i="2"/>
  <c r="C867" i="2"/>
  <c r="C866" i="2"/>
  <c r="C865" i="2"/>
  <c r="C864" i="2"/>
  <c r="C863" i="2"/>
  <c r="C862" i="2"/>
  <c r="C861" i="2"/>
  <c r="C860" i="2"/>
  <c r="C859" i="2"/>
  <c r="C858" i="2"/>
  <c r="C857" i="2"/>
  <c r="C856" i="2"/>
  <c r="C855" i="2"/>
  <c r="C854" i="2"/>
  <c r="C853" i="2"/>
  <c r="C852" i="2"/>
  <c r="C851" i="2"/>
  <c r="C850" i="2"/>
  <c r="C849" i="2"/>
  <c r="C848" i="2"/>
  <c r="C847" i="2"/>
  <c r="C846" i="2"/>
  <c r="C845" i="2"/>
  <c r="C844" i="2"/>
  <c r="C843" i="2"/>
  <c r="C842" i="2"/>
  <c r="C841" i="2"/>
  <c r="C840" i="2"/>
  <c r="C839" i="2"/>
  <c r="C838" i="2"/>
  <c r="C837" i="2"/>
  <c r="C836" i="2"/>
  <c r="C835" i="2"/>
  <c r="C834" i="2"/>
  <c r="C833" i="2"/>
  <c r="C832" i="2"/>
  <c r="C831" i="2"/>
  <c r="C830" i="2"/>
  <c r="C829" i="2"/>
  <c r="C828" i="2"/>
  <c r="C827" i="2"/>
  <c r="C826" i="2"/>
  <c r="C825" i="2"/>
  <c r="C824" i="2"/>
  <c r="C823" i="2"/>
  <c r="C822" i="2"/>
  <c r="C821" i="2"/>
  <c r="C820" i="2"/>
  <c r="C819" i="2"/>
  <c r="C818" i="2"/>
  <c r="C817" i="2"/>
  <c r="C816" i="2"/>
  <c r="C815" i="2"/>
  <c r="C814" i="2"/>
  <c r="C813" i="2"/>
  <c r="C812" i="2"/>
  <c r="C811" i="2"/>
  <c r="C810" i="2"/>
  <c r="C809" i="2"/>
  <c r="C808" i="2"/>
  <c r="C807" i="2"/>
  <c r="C806" i="2"/>
  <c r="C805" i="2"/>
  <c r="C804" i="2"/>
  <c r="C803" i="2"/>
  <c r="C802" i="2"/>
  <c r="C801" i="2"/>
  <c r="C800" i="2"/>
  <c r="C799" i="2"/>
  <c r="C798" i="2"/>
  <c r="C797" i="2"/>
  <c r="C796" i="2"/>
  <c r="C795" i="2"/>
  <c r="C794" i="2"/>
  <c r="C793" i="2"/>
  <c r="C792" i="2"/>
  <c r="C791" i="2"/>
  <c r="C790" i="2"/>
  <c r="C789" i="2"/>
  <c r="C788" i="2"/>
  <c r="C787" i="2"/>
  <c r="C786" i="2"/>
  <c r="C785" i="2"/>
  <c r="C784" i="2"/>
  <c r="C783" i="2"/>
  <c r="C782" i="2"/>
  <c r="C781" i="2"/>
  <c r="C780" i="2"/>
  <c r="C779" i="2"/>
  <c r="C778" i="2"/>
  <c r="C777" i="2"/>
  <c r="C776" i="2"/>
  <c r="C775" i="2"/>
  <c r="C774" i="2"/>
  <c r="C773" i="2"/>
  <c r="C772" i="2"/>
  <c r="C771" i="2"/>
  <c r="C770" i="2"/>
  <c r="C769" i="2"/>
  <c r="C768" i="2"/>
  <c r="C767" i="2"/>
  <c r="C766" i="2"/>
  <c r="C765" i="2"/>
  <c r="C764" i="2"/>
  <c r="C763" i="2"/>
  <c r="C762" i="2"/>
  <c r="C761" i="2"/>
  <c r="C760" i="2"/>
  <c r="C759" i="2"/>
  <c r="C758" i="2"/>
  <c r="C757" i="2"/>
  <c r="C756" i="2"/>
  <c r="C755" i="2"/>
  <c r="C754" i="2"/>
  <c r="C753" i="2"/>
  <c r="C752" i="2"/>
  <c r="C751" i="2"/>
  <c r="C750" i="2"/>
  <c r="C749" i="2"/>
  <c r="C748" i="2"/>
  <c r="C747" i="2"/>
  <c r="C746" i="2"/>
  <c r="C745" i="2"/>
  <c r="C744" i="2"/>
  <c r="C743" i="2"/>
  <c r="C742" i="2"/>
  <c r="C741" i="2"/>
  <c r="C740" i="2"/>
  <c r="C739" i="2"/>
  <c r="C738" i="2"/>
  <c r="C737" i="2"/>
  <c r="C736" i="2"/>
  <c r="C735" i="2"/>
  <c r="C734" i="2"/>
  <c r="C733" i="2"/>
  <c r="C732" i="2"/>
  <c r="C731" i="2"/>
  <c r="C730" i="2"/>
  <c r="C729" i="2"/>
  <c r="C728" i="2"/>
  <c r="C727" i="2"/>
  <c r="C726" i="2"/>
  <c r="C725" i="2"/>
  <c r="C724" i="2"/>
  <c r="C723" i="2"/>
  <c r="C722" i="2"/>
  <c r="C721" i="2"/>
  <c r="C720" i="2"/>
  <c r="C719" i="2"/>
  <c r="C718" i="2"/>
  <c r="C717" i="2"/>
  <c r="C716" i="2"/>
  <c r="C715" i="2"/>
  <c r="C714" i="2"/>
  <c r="C713" i="2"/>
  <c r="C712" i="2"/>
  <c r="C711" i="2"/>
  <c r="C710" i="2"/>
  <c r="C709" i="2"/>
  <c r="C708" i="2"/>
  <c r="C707" i="2"/>
  <c r="C706" i="2"/>
  <c r="C705" i="2"/>
  <c r="C704" i="2"/>
  <c r="C703" i="2"/>
  <c r="C702" i="2"/>
  <c r="C701" i="2"/>
  <c r="C700" i="2"/>
  <c r="C699" i="2"/>
  <c r="C698" i="2"/>
  <c r="C697" i="2"/>
  <c r="C696" i="2"/>
  <c r="C695" i="2"/>
  <c r="C694" i="2"/>
  <c r="C693" i="2"/>
  <c r="C692" i="2"/>
  <c r="C691" i="2"/>
  <c r="C690" i="2"/>
  <c r="C689" i="2"/>
  <c r="C688" i="2"/>
  <c r="C687" i="2"/>
  <c r="C686" i="2"/>
  <c r="C685" i="2"/>
  <c r="C684" i="2"/>
  <c r="C683" i="2"/>
  <c r="C682" i="2"/>
  <c r="C681" i="2"/>
  <c r="C680" i="2"/>
  <c r="C679" i="2"/>
  <c r="C678" i="2"/>
  <c r="C677" i="2"/>
  <c r="C676" i="2"/>
  <c r="C675" i="2"/>
  <c r="C674" i="2"/>
  <c r="C673" i="2"/>
  <c r="C672" i="2"/>
  <c r="C671" i="2"/>
  <c r="C670" i="2"/>
  <c r="C669" i="2"/>
  <c r="C668" i="2"/>
  <c r="C667" i="2"/>
  <c r="C666" i="2"/>
  <c r="C665" i="2"/>
  <c r="C664" i="2"/>
  <c r="C663" i="2"/>
  <c r="C662" i="2"/>
  <c r="C661" i="2"/>
  <c r="C660" i="2"/>
  <c r="C659" i="2"/>
  <c r="C658" i="2"/>
  <c r="C657" i="2"/>
  <c r="C656" i="2"/>
  <c r="C655" i="2"/>
  <c r="C654" i="2"/>
  <c r="C653" i="2"/>
  <c r="C652" i="2"/>
  <c r="C651" i="2"/>
  <c r="C650" i="2"/>
  <c r="C649" i="2"/>
  <c r="C648" i="2"/>
  <c r="C647" i="2"/>
  <c r="C646" i="2"/>
  <c r="C645" i="2"/>
  <c r="C644" i="2"/>
  <c r="C643" i="2"/>
  <c r="C642" i="2"/>
  <c r="C641" i="2"/>
  <c r="C640" i="2"/>
  <c r="C639" i="2"/>
  <c r="C638" i="2"/>
  <c r="C637" i="2"/>
  <c r="C636" i="2"/>
  <c r="C635" i="2"/>
  <c r="C634" i="2"/>
  <c r="C633" i="2"/>
  <c r="C632" i="2"/>
  <c r="C631" i="2"/>
  <c r="C630" i="2"/>
  <c r="C629" i="2"/>
  <c r="C628" i="2"/>
  <c r="C627" i="2"/>
  <c r="C626" i="2"/>
  <c r="C625" i="2"/>
  <c r="C624" i="2"/>
  <c r="C623" i="2"/>
  <c r="C622" i="2"/>
  <c r="C621" i="2"/>
  <c r="C620" i="2"/>
  <c r="C619" i="2"/>
  <c r="C618" i="2"/>
  <c r="C617" i="2"/>
  <c r="C616" i="2"/>
  <c r="C615" i="2"/>
  <c r="C614" i="2"/>
  <c r="C613" i="2"/>
  <c r="C612" i="2"/>
  <c r="C611" i="2"/>
  <c r="C610" i="2"/>
  <c r="C609" i="2"/>
  <c r="C608" i="2"/>
  <c r="C607" i="2"/>
  <c r="C606" i="2"/>
  <c r="C605" i="2"/>
  <c r="C604" i="2"/>
  <c r="C603" i="2"/>
  <c r="C602" i="2"/>
  <c r="C601" i="2"/>
  <c r="C600" i="2"/>
  <c r="C599" i="2"/>
  <c r="C598" i="2"/>
  <c r="C597" i="2"/>
  <c r="C596" i="2"/>
  <c r="C595" i="2"/>
  <c r="C594" i="2"/>
  <c r="C593" i="2"/>
  <c r="C592" i="2"/>
  <c r="C591" i="2"/>
  <c r="C590" i="2"/>
  <c r="C589" i="2"/>
  <c r="C588" i="2"/>
  <c r="C587" i="2"/>
  <c r="C586" i="2"/>
  <c r="C585" i="2"/>
  <c r="C584" i="2"/>
  <c r="C583" i="2"/>
  <c r="C582" i="2"/>
  <c r="C581" i="2"/>
  <c r="C580" i="2"/>
  <c r="C579" i="2"/>
  <c r="C578" i="2"/>
  <c r="C577" i="2"/>
  <c r="C576" i="2"/>
  <c r="C575" i="2"/>
  <c r="C574" i="2"/>
  <c r="C573" i="2"/>
  <c r="C572" i="2"/>
  <c r="C571" i="2"/>
  <c r="C570" i="2"/>
  <c r="C569" i="2"/>
  <c r="C568" i="2"/>
  <c r="C567" i="2"/>
  <c r="C566" i="2"/>
  <c r="C565" i="2"/>
  <c r="C564" i="2"/>
  <c r="C563" i="2"/>
  <c r="C562" i="2"/>
  <c r="C561" i="2"/>
  <c r="C560" i="2"/>
  <c r="C559" i="2"/>
  <c r="C558" i="2"/>
  <c r="C557" i="2"/>
  <c r="C556" i="2"/>
  <c r="C555" i="2"/>
  <c r="C554" i="2"/>
  <c r="C553" i="2"/>
  <c r="C552" i="2"/>
  <c r="C551" i="2"/>
  <c r="C550" i="2"/>
  <c r="C549" i="2"/>
  <c r="C548" i="2"/>
  <c r="C547" i="2"/>
  <c r="C546" i="2"/>
  <c r="C545" i="2"/>
  <c r="C544" i="2"/>
  <c r="C543" i="2"/>
  <c r="C542" i="2"/>
  <c r="C541" i="2"/>
  <c r="C540" i="2"/>
  <c r="C539" i="2"/>
  <c r="C538" i="2"/>
  <c r="C537" i="2"/>
  <c r="C536" i="2"/>
  <c r="C535" i="2"/>
  <c r="C534" i="2"/>
  <c r="C533" i="2"/>
  <c r="C532" i="2"/>
  <c r="C531" i="2"/>
  <c r="C530" i="2"/>
  <c r="C529" i="2"/>
  <c r="C528" i="2"/>
  <c r="C527" i="2"/>
  <c r="C526" i="2"/>
  <c r="C525" i="2"/>
  <c r="C524" i="2"/>
  <c r="C523" i="2"/>
  <c r="C522" i="2"/>
  <c r="C521" i="2"/>
  <c r="C520" i="2"/>
  <c r="C519" i="2"/>
  <c r="C518" i="2"/>
  <c r="C517" i="2"/>
  <c r="C516" i="2"/>
  <c r="C515" i="2"/>
  <c r="C514" i="2"/>
  <c r="C513" i="2"/>
  <c r="C512" i="2"/>
  <c r="C511" i="2"/>
  <c r="C510" i="2"/>
  <c r="C509" i="2"/>
  <c r="C508" i="2"/>
  <c r="C507" i="2"/>
  <c r="C506" i="2"/>
  <c r="C505" i="2"/>
  <c r="C504" i="2"/>
  <c r="C503" i="2"/>
  <c r="C502" i="2"/>
  <c r="C501" i="2"/>
  <c r="C500" i="2"/>
  <c r="C499" i="2"/>
  <c r="C498" i="2"/>
  <c r="C497" i="2"/>
  <c r="C496" i="2"/>
  <c r="C495" i="2"/>
  <c r="C494" i="2"/>
  <c r="C493" i="2"/>
  <c r="C492" i="2"/>
  <c r="C491" i="2"/>
  <c r="C490" i="2"/>
  <c r="C489" i="2"/>
  <c r="C488" i="2"/>
  <c r="C487" i="2"/>
  <c r="C486" i="2"/>
  <c r="C485" i="2"/>
  <c r="C484" i="2"/>
  <c r="C483" i="2"/>
  <c r="C482" i="2"/>
  <c r="C481" i="2"/>
  <c r="C480" i="2"/>
  <c r="C479" i="2"/>
  <c r="C478" i="2"/>
  <c r="C477" i="2"/>
  <c r="C476" i="2"/>
  <c r="C475" i="2"/>
  <c r="C474" i="2"/>
  <c r="C473" i="2"/>
  <c r="C472" i="2"/>
  <c r="C471" i="2"/>
  <c r="C470" i="2"/>
  <c r="C469" i="2"/>
  <c r="C468" i="2"/>
  <c r="C467" i="2"/>
  <c r="C466" i="2"/>
  <c r="C465" i="2"/>
  <c r="C464" i="2"/>
  <c r="C463" i="2"/>
  <c r="C462" i="2"/>
  <c r="C461" i="2"/>
  <c r="C460" i="2"/>
  <c r="C459" i="2"/>
  <c r="C458" i="2"/>
  <c r="C457" i="2"/>
  <c r="C456" i="2"/>
  <c r="C455" i="2"/>
  <c r="C454" i="2"/>
  <c r="C453" i="2"/>
  <c r="C452" i="2"/>
  <c r="C451" i="2"/>
  <c r="C450" i="2"/>
  <c r="C449" i="2"/>
  <c r="C448" i="2"/>
  <c r="C447" i="2"/>
  <c r="C446" i="2"/>
  <c r="C445" i="2"/>
  <c r="C444" i="2"/>
  <c r="C443" i="2"/>
  <c r="C442" i="2"/>
  <c r="C441" i="2"/>
  <c r="C440" i="2"/>
  <c r="C439" i="2"/>
  <c r="C438" i="2"/>
  <c r="C437" i="2"/>
  <c r="C436" i="2"/>
  <c r="C435" i="2"/>
  <c r="C434" i="2"/>
  <c r="C433" i="2"/>
  <c r="C432" i="2"/>
  <c r="C431" i="2"/>
  <c r="C430" i="2"/>
  <c r="C429" i="2"/>
  <c r="C428" i="2"/>
  <c r="C427" i="2"/>
  <c r="C426" i="2"/>
  <c r="C425" i="2"/>
  <c r="C424" i="2"/>
  <c r="C423" i="2"/>
  <c r="C422" i="2"/>
  <c r="C421" i="2"/>
  <c r="C420" i="2"/>
  <c r="C419" i="2"/>
  <c r="C418" i="2"/>
  <c r="C417" i="2"/>
  <c r="C416" i="2"/>
  <c r="C415" i="2"/>
  <c r="C414" i="2"/>
  <c r="C413" i="2"/>
  <c r="C412" i="2"/>
  <c r="C411" i="2"/>
  <c r="C410" i="2"/>
  <c r="C409" i="2"/>
  <c r="C408" i="2"/>
  <c r="C407" i="2"/>
  <c r="C406" i="2"/>
  <c r="C405" i="2"/>
  <c r="C404" i="2"/>
  <c r="C403" i="2"/>
  <c r="C402" i="2"/>
  <c r="C401" i="2"/>
  <c r="C400" i="2"/>
  <c r="C399" i="2"/>
  <c r="C398" i="2"/>
  <c r="C397" i="2"/>
  <c r="C396" i="2"/>
  <c r="C395" i="2"/>
  <c r="C394" i="2"/>
  <c r="C393" i="2"/>
  <c r="C392" i="2"/>
  <c r="C391" i="2"/>
  <c r="C390" i="2"/>
  <c r="C389" i="2"/>
  <c r="C388" i="2"/>
  <c r="C387" i="2"/>
  <c r="C386" i="2"/>
  <c r="C385" i="2"/>
  <c r="C384" i="2"/>
  <c r="C383" i="2"/>
  <c r="C382" i="2"/>
  <c r="C381" i="2"/>
  <c r="C380" i="2"/>
  <c r="C379" i="2"/>
  <c r="C378" i="2"/>
  <c r="C377" i="2"/>
  <c r="C376" i="2"/>
  <c r="C375" i="2"/>
  <c r="C374" i="2"/>
  <c r="C373" i="2"/>
  <c r="C372" i="2"/>
  <c r="C371" i="2"/>
  <c r="C370" i="2"/>
  <c r="C369" i="2"/>
  <c r="C368" i="2"/>
  <c r="C367" i="2"/>
  <c r="C366" i="2"/>
  <c r="C365" i="2"/>
  <c r="C364" i="2"/>
  <c r="C363" i="2"/>
  <c r="C362" i="2"/>
  <c r="C361" i="2"/>
  <c r="C360" i="2"/>
  <c r="C359" i="2"/>
  <c r="C358" i="2"/>
  <c r="C357" i="2"/>
  <c r="C356" i="2"/>
  <c r="C355" i="2"/>
  <c r="C354" i="2"/>
  <c r="C353" i="2"/>
  <c r="C352" i="2"/>
  <c r="C351" i="2"/>
  <c r="C350" i="2"/>
  <c r="C349" i="2"/>
  <c r="C348" i="2"/>
  <c r="C347" i="2"/>
  <c r="C346" i="2"/>
  <c r="C345" i="2"/>
  <c r="C344" i="2"/>
  <c r="C343" i="2"/>
  <c r="C342" i="2"/>
  <c r="C341" i="2"/>
  <c r="C340" i="2"/>
  <c r="C339" i="2"/>
  <c r="C338" i="2"/>
  <c r="C337" i="2"/>
  <c r="C336" i="2"/>
  <c r="C335" i="2"/>
  <c r="C334" i="2"/>
  <c r="C333" i="2"/>
  <c r="C332" i="2"/>
  <c r="C331" i="2"/>
  <c r="C330" i="2"/>
  <c r="C329" i="2"/>
  <c r="C328" i="2"/>
  <c r="C327" i="2"/>
  <c r="C326" i="2"/>
  <c r="C325" i="2"/>
  <c r="C324" i="2"/>
  <c r="C323" i="2"/>
  <c r="C322" i="2"/>
  <c r="C321" i="2"/>
  <c r="C320" i="2"/>
  <c r="C319" i="2"/>
  <c r="C318" i="2"/>
  <c r="C317" i="2"/>
  <c r="C316" i="2"/>
  <c r="C315" i="2"/>
  <c r="C314" i="2"/>
  <c r="C313" i="2"/>
  <c r="C312" i="2"/>
  <c r="C311" i="2"/>
  <c r="C310" i="2"/>
  <c r="C309" i="2"/>
  <c r="C308" i="2"/>
  <c r="C307" i="2"/>
  <c r="C306" i="2"/>
  <c r="C305" i="2"/>
  <c r="C304" i="2"/>
  <c r="C303" i="2"/>
  <c r="C302" i="2"/>
  <c r="C301" i="2"/>
  <c r="C300" i="2"/>
  <c r="C299" i="2"/>
  <c r="C298" i="2"/>
  <c r="C297" i="2"/>
  <c r="C296" i="2"/>
  <c r="C295" i="2"/>
  <c r="C294" i="2"/>
  <c r="C293" i="2"/>
  <c r="C292" i="2"/>
  <c r="C291" i="2"/>
  <c r="C290" i="2"/>
  <c r="C289" i="2"/>
  <c r="C288" i="2"/>
  <c r="C287" i="2"/>
  <c r="C286" i="2"/>
  <c r="C285" i="2"/>
  <c r="C284" i="2"/>
  <c r="C283" i="2"/>
  <c r="C282" i="2"/>
  <c r="C281" i="2"/>
  <c r="C280" i="2"/>
  <c r="C279" i="2"/>
  <c r="C278" i="2"/>
  <c r="C277" i="2"/>
  <c r="C276" i="2"/>
  <c r="C275" i="2"/>
  <c r="C274" i="2"/>
  <c r="C273" i="2"/>
  <c r="C272" i="2"/>
  <c r="C271" i="2"/>
  <c r="C270" i="2"/>
  <c r="C269" i="2"/>
  <c r="C268" i="2"/>
  <c r="C267" i="2"/>
  <c r="C266" i="2"/>
  <c r="C265" i="2"/>
  <c r="C264" i="2"/>
  <c r="C263" i="2"/>
  <c r="C262" i="2"/>
  <c r="C261" i="2"/>
  <c r="C260" i="2"/>
  <c r="C259" i="2"/>
  <c r="C258" i="2"/>
  <c r="C257" i="2"/>
  <c r="C256" i="2"/>
  <c r="C255" i="2"/>
  <c r="C254" i="2"/>
  <c r="C253" i="2"/>
  <c r="C252" i="2"/>
  <c r="C251" i="2"/>
  <c r="C250" i="2"/>
  <c r="C249" i="2"/>
  <c r="C248" i="2"/>
  <c r="C247" i="2"/>
  <c r="C246" i="2"/>
  <c r="C245" i="2"/>
  <c r="C244" i="2"/>
  <c r="C243" i="2"/>
  <c r="C242" i="2"/>
  <c r="C241" i="2"/>
  <c r="C240" i="2"/>
  <c r="C239" i="2"/>
  <c r="C238" i="2"/>
  <c r="C237" i="2"/>
  <c r="C236" i="2"/>
  <c r="C235" i="2"/>
  <c r="C234" i="2"/>
  <c r="C233" i="2"/>
  <c r="C232" i="2"/>
  <c r="C231" i="2"/>
  <c r="C230" i="2"/>
  <c r="C229" i="2"/>
  <c r="C228" i="2"/>
  <c r="C227" i="2"/>
  <c r="C226" i="2"/>
  <c r="C225" i="2"/>
  <c r="C224" i="2"/>
  <c r="C223" i="2"/>
  <c r="C222" i="2"/>
  <c r="C221" i="2"/>
  <c r="C220" i="2"/>
  <c r="C219" i="2"/>
  <c r="C218" i="2"/>
  <c r="C217" i="2"/>
  <c r="C216" i="2"/>
  <c r="C215" i="2"/>
  <c r="C214" i="2"/>
  <c r="C213" i="2"/>
  <c r="C212" i="2"/>
  <c r="C211" i="2"/>
  <c r="C210" i="2"/>
  <c r="C209" i="2"/>
  <c r="C208" i="2"/>
  <c r="C207" i="2"/>
  <c r="C206" i="2"/>
  <c r="C205" i="2"/>
  <c r="C204" i="2"/>
  <c r="C203" i="2"/>
  <c r="C202" i="2"/>
  <c r="C201" i="2"/>
  <c r="C200" i="2"/>
  <c r="C199" i="2"/>
  <c r="C198" i="2"/>
  <c r="C197" i="2"/>
  <c r="C196" i="2"/>
  <c r="C195" i="2"/>
  <c r="C194" i="2"/>
  <c r="C193" i="2"/>
  <c r="C192" i="2"/>
  <c r="C191" i="2"/>
  <c r="C190" i="2"/>
  <c r="C189" i="2"/>
  <c r="C188" i="2"/>
  <c r="C187" i="2"/>
  <c r="C186" i="2"/>
  <c r="C185" i="2"/>
  <c r="C184" i="2"/>
  <c r="C183" i="2"/>
  <c r="C182" i="2"/>
  <c r="C181" i="2"/>
  <c r="C180" i="2"/>
  <c r="C179" i="2"/>
  <c r="C178" i="2"/>
  <c r="C177" i="2"/>
  <c r="C176" i="2"/>
  <c r="C175" i="2"/>
  <c r="C174" i="2"/>
  <c r="C173" i="2"/>
  <c r="C172" i="2"/>
  <c r="C171" i="2"/>
  <c r="C170" i="2"/>
  <c r="C169" i="2"/>
  <c r="C168" i="2"/>
  <c r="C167" i="2"/>
  <c r="C166" i="2"/>
  <c r="C165" i="2"/>
  <c r="C164" i="2"/>
  <c r="C163" i="2"/>
  <c r="C162" i="2"/>
  <c r="C161" i="2"/>
  <c r="C160" i="2"/>
  <c r="C159" i="2"/>
  <c r="C158" i="2"/>
  <c r="C157" i="2"/>
  <c r="C156" i="2"/>
  <c r="C155" i="2"/>
  <c r="C154" i="2"/>
  <c r="C153" i="2"/>
  <c r="C152" i="2"/>
  <c r="C151" i="2"/>
  <c r="C150" i="2"/>
  <c r="C149" i="2"/>
  <c r="C148" i="2"/>
  <c r="C147" i="2"/>
  <c r="C146" i="2"/>
  <c r="C145" i="2"/>
  <c r="C144" i="2"/>
  <c r="C143" i="2"/>
  <c r="C142" i="2"/>
  <c r="C141" i="2"/>
  <c r="C140" i="2"/>
  <c r="C139" i="2"/>
  <c r="C138" i="2"/>
  <c r="C137" i="2"/>
  <c r="C136" i="2"/>
  <c r="C135" i="2"/>
  <c r="C134" i="2"/>
  <c r="C133" i="2"/>
  <c r="C132" i="2"/>
  <c r="C131" i="2"/>
  <c r="C130" i="2"/>
  <c r="C129" i="2"/>
  <c r="C128" i="2"/>
  <c r="C127" i="2"/>
  <c r="C126" i="2"/>
  <c r="C125" i="2"/>
  <c r="C124" i="2"/>
  <c r="C123" i="2"/>
  <c r="C122" i="2"/>
  <c r="C121" i="2"/>
  <c r="C120" i="2"/>
  <c r="C119" i="2"/>
  <c r="C118" i="2"/>
  <c r="C117" i="2"/>
  <c r="C116" i="2"/>
  <c r="C115" i="2"/>
  <c r="C114" i="2"/>
  <c r="C113" i="2"/>
  <c r="C112" i="2"/>
  <c r="C111" i="2"/>
  <c r="C110" i="2"/>
  <c r="C109" i="2"/>
  <c r="C108" i="2"/>
  <c r="C107" i="2"/>
  <c r="C106" i="2"/>
  <c r="C105" i="2"/>
  <c r="C104" i="2"/>
  <c r="C103" i="2"/>
  <c r="C102" i="2"/>
  <c r="C101" i="2"/>
  <c r="C100" i="2"/>
  <c r="C99" i="2"/>
  <c r="C98" i="2"/>
  <c r="C97" i="2"/>
  <c r="C96" i="2"/>
  <c r="C95" i="2"/>
  <c r="C94" i="2"/>
  <c r="C93" i="2"/>
  <c r="C92" i="2"/>
  <c r="C91" i="2"/>
  <c r="C90" i="2"/>
  <c r="C89" i="2"/>
  <c r="C88" i="2"/>
  <c r="C87" i="2"/>
  <c r="C86" i="2"/>
  <c r="C85" i="2"/>
  <c r="C84" i="2"/>
  <c r="C83" i="2"/>
  <c r="C82" i="2"/>
  <c r="C81" i="2"/>
  <c r="C80" i="2"/>
  <c r="C79" i="2"/>
  <c r="C78" i="2"/>
  <c r="C77" i="2"/>
  <c r="C76" i="2"/>
  <c r="C75" i="2"/>
  <c r="C74" i="2"/>
  <c r="C73" i="2"/>
  <c r="C72" i="2"/>
  <c r="C71" i="2"/>
  <c r="C70" i="2"/>
  <c r="C69" i="2"/>
  <c r="C68" i="2"/>
  <c r="C67" i="2"/>
  <c r="C66" i="2"/>
  <c r="C65" i="2"/>
  <c r="C64" i="2"/>
  <c r="C63" i="2"/>
  <c r="C62" i="2"/>
  <c r="C61" i="2"/>
  <c r="C60" i="2"/>
  <c r="C59" i="2"/>
  <c r="C58" i="2"/>
  <c r="C57" i="2"/>
  <c r="C56" i="2"/>
  <c r="C55" i="2"/>
  <c r="C54" i="2"/>
  <c r="C53" i="2"/>
  <c r="C52" i="2"/>
  <c r="C51" i="2"/>
  <c r="C50" i="2"/>
  <c r="C49" i="2"/>
  <c r="C48" i="2"/>
  <c r="C47" i="2"/>
  <c r="C46" i="2"/>
  <c r="C45" i="2"/>
  <c r="C44" i="2"/>
  <c r="C43" i="2"/>
  <c r="C42" i="2"/>
  <c r="C41" i="2"/>
  <c r="C40" i="2"/>
  <c r="C39" i="2"/>
  <c r="C38" i="2"/>
  <c r="C37" i="2"/>
  <c r="C36" i="2"/>
  <c r="C35" i="2"/>
  <c r="C34" i="2"/>
  <c r="C33" i="2"/>
  <c r="C32" i="2"/>
  <c r="C31" i="2"/>
  <c r="C30" i="2"/>
  <c r="C29" i="2"/>
  <c r="C28" i="2"/>
  <c r="C27" i="2"/>
  <c r="C26" i="2"/>
  <c r="C25" i="2"/>
  <c r="C24" i="2"/>
  <c r="C23" i="2"/>
  <c r="C22" i="2"/>
  <c r="C21" i="2"/>
  <c r="C20" i="2"/>
  <c r="C19" i="2"/>
  <c r="C18" i="2"/>
  <c r="C17" i="2"/>
  <c r="C16" i="2"/>
  <c r="C15" i="2"/>
  <c r="C14" i="2"/>
  <c r="C13" i="2"/>
  <c r="C12" i="2"/>
  <c r="C11" i="2"/>
  <c r="C10" i="2"/>
  <c r="C9" i="2"/>
  <c r="C8" i="2"/>
  <c r="C7" i="2"/>
  <c r="C6" i="2"/>
  <c r="C5" i="2"/>
  <c r="C4" i="2"/>
  <c r="C3" i="2"/>
  <c r="D2" i="2"/>
  <c r="C2" i="2"/>
  <c r="F5" i="37"/>
  <c r="F6" i="37"/>
  <c r="F4" i="3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65B913D-5E18-4021-8CFC-11A6E15CC53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3C440C3-F026-47CB-8D73-F72E33C2CB88}" name="WorksheetConnection_Data!$A$1:$R$14048" type="102" refreshedVersion="8" minRefreshableVersion="5">
    <extLst>
      <ext xmlns:x15="http://schemas.microsoft.com/office/spreadsheetml/2010/11/main" uri="{DE250136-89BD-433C-8126-D09CA5730AF9}">
        <x15:connection id="Range">
          <x15:rangePr sourceName="_xlcn.WorksheetConnection_DataA1R140481"/>
        </x15:connection>
      </ext>
    </extLs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36">
    <bk>
      <extLst>
        <ext uri="{3e2802c4-a4d2-4d8b-9148-e3be6c30e623}">
          <xlrd:rvb i="0"/>
        </ext>
      </extLst>
    </bk>
    <bk>
      <extLst>
        <ext uri="{3e2802c4-a4d2-4d8b-9148-e3be6c30e623}">
          <xlrd:rvb i="1"/>
        </ext>
      </extLst>
    </bk>
    <bk>
      <extLst>
        <ext uri="{3e2802c4-a4d2-4d8b-9148-e3be6c30e623}">
          <xlrd:rvb i="245"/>
        </ext>
      </extLst>
    </bk>
    <bk>
      <extLst>
        <ext uri="{3e2802c4-a4d2-4d8b-9148-e3be6c30e623}">
          <xlrd:rvb i="246"/>
        </ext>
      </extLst>
    </bk>
    <bk>
      <extLst>
        <ext uri="{3e2802c4-a4d2-4d8b-9148-e3be6c30e623}">
          <xlrd:rvb i="131"/>
        </ext>
      </extLst>
    </bk>
    <bk>
      <extLst>
        <ext uri="{3e2802c4-a4d2-4d8b-9148-e3be6c30e623}">
          <xlrd:rvb i="257"/>
        </ext>
      </extLst>
    </bk>
    <bk>
      <extLst>
        <ext uri="{3e2802c4-a4d2-4d8b-9148-e3be6c30e623}">
          <xlrd:rvb i="121"/>
        </ext>
      </extLst>
    </bk>
    <bk>
      <extLst>
        <ext uri="{3e2802c4-a4d2-4d8b-9148-e3be6c30e623}">
          <xlrd:rvb i="258"/>
        </ext>
      </extLst>
    </bk>
    <bk>
      <extLst>
        <ext uri="{3e2802c4-a4d2-4d8b-9148-e3be6c30e623}">
          <xlrd:rvb i="268"/>
        </ext>
      </extLst>
    </bk>
    <bk>
      <extLst>
        <ext uri="{3e2802c4-a4d2-4d8b-9148-e3be6c30e623}">
          <xlrd:rvb i="269"/>
        </ext>
      </extLst>
    </bk>
    <bk>
      <extLst>
        <ext uri="{3e2802c4-a4d2-4d8b-9148-e3be6c30e623}">
          <xlrd:rvb i="280"/>
        </ext>
      </extLst>
    </bk>
    <bk>
      <extLst>
        <ext uri="{3e2802c4-a4d2-4d8b-9148-e3be6c30e623}">
          <xlrd:rvb i="291"/>
        </ext>
      </extLst>
    </bk>
    <bk>
      <extLst>
        <ext uri="{3e2802c4-a4d2-4d8b-9148-e3be6c30e623}">
          <xlrd:rvb i="302"/>
        </ext>
      </extLst>
    </bk>
    <bk>
      <extLst>
        <ext uri="{3e2802c4-a4d2-4d8b-9148-e3be6c30e623}">
          <xlrd:rvb i="313"/>
        </ext>
      </extLst>
    </bk>
    <bk>
      <extLst>
        <ext uri="{3e2802c4-a4d2-4d8b-9148-e3be6c30e623}">
          <xlrd:rvb i="188"/>
        </ext>
      </extLst>
    </bk>
    <bk>
      <extLst>
        <ext uri="{3e2802c4-a4d2-4d8b-9148-e3be6c30e623}">
          <xlrd:rvb i="323"/>
        </ext>
      </extLst>
    </bk>
    <bk>
      <extLst>
        <ext uri="{3e2802c4-a4d2-4d8b-9148-e3be6c30e623}">
          <xlrd:rvb i="334"/>
        </ext>
      </extLst>
    </bk>
    <bk>
      <extLst>
        <ext uri="{3e2802c4-a4d2-4d8b-9148-e3be6c30e623}">
          <xlrd:rvb i="345"/>
        </ext>
      </extLst>
    </bk>
    <bk>
      <extLst>
        <ext uri="{3e2802c4-a4d2-4d8b-9148-e3be6c30e623}">
          <xlrd:rvb i="346"/>
        </ext>
      </extLst>
    </bk>
    <bk>
      <extLst>
        <ext uri="{3e2802c4-a4d2-4d8b-9148-e3be6c30e623}">
          <xlrd:rvb i="526"/>
        </ext>
      </extLst>
    </bk>
    <bk>
      <extLst>
        <ext uri="{3e2802c4-a4d2-4d8b-9148-e3be6c30e623}">
          <xlrd:rvb i="434"/>
        </ext>
      </extLst>
    </bk>
    <bk>
      <extLst>
        <ext uri="{3e2802c4-a4d2-4d8b-9148-e3be6c30e623}">
          <xlrd:rvb i="527"/>
        </ext>
      </extLst>
    </bk>
    <bk>
      <extLst>
        <ext uri="{3e2802c4-a4d2-4d8b-9148-e3be6c30e623}">
          <xlrd:rvb i="528"/>
        </ext>
      </extLst>
    </bk>
    <bk>
      <extLst>
        <ext uri="{3e2802c4-a4d2-4d8b-9148-e3be6c30e623}">
          <xlrd:rvb i="621"/>
        </ext>
      </extLst>
    </bk>
    <bk>
      <extLst>
        <ext uri="{3e2802c4-a4d2-4d8b-9148-e3be6c30e623}">
          <xlrd:rvb i="435"/>
        </ext>
      </extLst>
    </bk>
    <bk>
      <extLst>
        <ext uri="{3e2802c4-a4d2-4d8b-9148-e3be6c30e623}">
          <xlrd:rvb i="417"/>
        </ext>
      </extLst>
    </bk>
    <bk>
      <extLst>
        <ext uri="{3e2802c4-a4d2-4d8b-9148-e3be6c30e623}">
          <xlrd:rvb i="631"/>
        </ext>
      </extLst>
    </bk>
    <bk>
      <extLst>
        <ext uri="{3e2802c4-a4d2-4d8b-9148-e3be6c30e623}">
          <xlrd:rvb i="632"/>
        </ext>
      </extLst>
    </bk>
    <bk>
      <extLst>
        <ext uri="{3e2802c4-a4d2-4d8b-9148-e3be6c30e623}">
          <xlrd:rvb i="373"/>
        </ext>
      </extLst>
    </bk>
    <bk>
      <extLst>
        <ext uri="{3e2802c4-a4d2-4d8b-9148-e3be6c30e623}">
          <xlrd:rvb i="455"/>
        </ext>
      </extLst>
    </bk>
    <bk>
      <extLst>
        <ext uri="{3e2802c4-a4d2-4d8b-9148-e3be6c30e623}">
          <xlrd:rvb i="416"/>
        </ext>
      </extLst>
    </bk>
    <bk>
      <extLst>
        <ext uri="{3e2802c4-a4d2-4d8b-9148-e3be6c30e623}">
          <xlrd:rvb i="641"/>
        </ext>
      </extLst>
    </bk>
    <bk>
      <extLst>
        <ext uri="{3e2802c4-a4d2-4d8b-9148-e3be6c30e623}">
          <xlrd:rvb i="471"/>
        </ext>
      </extLst>
    </bk>
    <bk>
      <extLst>
        <ext uri="{3e2802c4-a4d2-4d8b-9148-e3be6c30e623}">
          <xlrd:rvb i="418"/>
        </ext>
      </extLst>
    </bk>
    <bk>
      <extLst>
        <ext uri="{3e2802c4-a4d2-4d8b-9148-e3be6c30e623}">
          <xlrd:rvb i="649"/>
        </ext>
      </extLst>
    </bk>
    <bk>
      <extLst>
        <ext uri="{3e2802c4-a4d2-4d8b-9148-e3be6c30e623}">
          <xlrd:rvb i="658"/>
        </ext>
      </extLst>
    </bk>
  </futureMetadata>
  <valueMetadata count="36">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valueMetadata>
</metadata>
</file>

<file path=xl/sharedStrings.xml><?xml version="1.0" encoding="utf-8"?>
<sst xmlns="http://schemas.openxmlformats.org/spreadsheetml/2006/main" count="98402" uniqueCount="114">
  <si>
    <t>Gender</t>
  </si>
  <si>
    <t>City</t>
  </si>
  <si>
    <t>Country</t>
  </si>
  <si>
    <t>Revenue</t>
  </si>
  <si>
    <t>$50K - $70K</t>
  </si>
  <si>
    <t>Food</t>
  </si>
  <si>
    <t>Baking Goods</t>
  </si>
  <si>
    <t>Produce</t>
  </si>
  <si>
    <t>Vegetables</t>
  </si>
  <si>
    <t>Drink</t>
  </si>
  <si>
    <t>Beverages</t>
  </si>
  <si>
    <t>Drinks</t>
  </si>
  <si>
    <t>Non-Consumable</t>
  </si>
  <si>
    <t>Health and Hygiene</t>
  </si>
  <si>
    <t>Bathroom Products</t>
  </si>
  <si>
    <t>Starchy Foods</t>
  </si>
  <si>
    <t>Hot Beverages</t>
  </si>
  <si>
    <t>Deli</t>
  </si>
  <si>
    <t>Side Dishes</t>
  </si>
  <si>
    <t>Dairy</t>
  </si>
  <si>
    <t>Snacks</t>
  </si>
  <si>
    <t>Candy</t>
  </si>
  <si>
    <t>Household</t>
  </si>
  <si>
    <t>Kitchen Products</t>
  </si>
  <si>
    <t>Pain Relievers</t>
  </si>
  <si>
    <t>Periodicals</t>
  </si>
  <si>
    <t>Magazines</t>
  </si>
  <si>
    <t>Fruit</t>
  </si>
  <si>
    <t>Frozen Foods</t>
  </si>
  <si>
    <t>Meat</t>
  </si>
  <si>
    <t>Canned Foods</t>
  </si>
  <si>
    <t>Canned Shrimp</t>
  </si>
  <si>
    <t>Canned Tuna</t>
  </si>
  <si>
    <t>Hygiene</t>
  </si>
  <si>
    <t>Breakfast Foods</t>
  </si>
  <si>
    <t>Frozen Entrees</t>
  </si>
  <si>
    <t>Electrical</t>
  </si>
  <si>
    <t>$30K - $50K</t>
  </si>
  <si>
    <t>$70K - $90K</t>
  </si>
  <si>
    <t>Canned Soup</t>
  </si>
  <si>
    <t>Eggs</t>
  </si>
  <si>
    <t>Baked Goods</t>
  </si>
  <si>
    <t>Bread</t>
  </si>
  <si>
    <t>Jams and Jellies</t>
  </si>
  <si>
    <t>Plastic Products</t>
  </si>
  <si>
    <t>Snack Foods</t>
  </si>
  <si>
    <t>Checkout</t>
  </si>
  <si>
    <t>Miscellaneous</t>
  </si>
  <si>
    <t>Decongestants</t>
  </si>
  <si>
    <t>Frozen Desserts</t>
  </si>
  <si>
    <t>Paper Products</t>
  </si>
  <si>
    <t>$10K - $30K</t>
  </si>
  <si>
    <t>Carbonated Beverages</t>
  </si>
  <si>
    <t>Pizza</t>
  </si>
  <si>
    <t>Carousel</t>
  </si>
  <si>
    <t>Specialty</t>
  </si>
  <si>
    <t>Hardware</t>
  </si>
  <si>
    <t>Cleaning Supplies</t>
  </si>
  <si>
    <t>Pure Juice Beverages</t>
  </si>
  <si>
    <t>Alcoholic Beverages</t>
  </si>
  <si>
    <t>Beer and Wine</t>
  </si>
  <si>
    <t>Seafood</t>
  </si>
  <si>
    <t>$90K - $110K</t>
  </si>
  <si>
    <t>Candles</t>
  </si>
  <si>
    <t>Packaged Vegetables</t>
  </si>
  <si>
    <t>Canned Products</t>
  </si>
  <si>
    <t>Canned Anchovies</t>
  </si>
  <si>
    <t>Canned Clams</t>
  </si>
  <si>
    <t>Cold Remedies</t>
  </si>
  <si>
    <t>Canned Oysters</t>
  </si>
  <si>
    <t>Canned Sardines</t>
  </si>
  <si>
    <t>$110K - $130K</t>
  </si>
  <si>
    <t>$130K - $150K</t>
  </si>
  <si>
    <t>$150K +</t>
  </si>
  <si>
    <t>Marital Status</t>
  </si>
  <si>
    <t>Customer ID</t>
  </si>
  <si>
    <t>Children</t>
  </si>
  <si>
    <t>Annual Income</t>
  </si>
  <si>
    <t>State or Province</t>
  </si>
  <si>
    <t>Product Family</t>
  </si>
  <si>
    <t>Product Department</t>
  </si>
  <si>
    <t>Product Category</t>
  </si>
  <si>
    <t>Purchase Date</t>
  </si>
  <si>
    <t>Units Sold</t>
  </si>
  <si>
    <t>Transaction</t>
  </si>
  <si>
    <t>Purchase Month</t>
  </si>
  <si>
    <t>Purchase Year</t>
  </si>
  <si>
    <t>Sum of Units Sold</t>
  </si>
  <si>
    <t>Row Labels</t>
  </si>
  <si>
    <t>January</t>
  </si>
  <si>
    <t>February</t>
  </si>
  <si>
    <t>March</t>
  </si>
  <si>
    <t>April</t>
  </si>
  <si>
    <t>May</t>
  </si>
  <si>
    <t>June</t>
  </si>
  <si>
    <t>July</t>
  </si>
  <si>
    <t>August</t>
  </si>
  <si>
    <t>September</t>
  </si>
  <si>
    <t>October</t>
  </si>
  <si>
    <t>November</t>
  </si>
  <si>
    <t>December</t>
  </si>
  <si>
    <t>Grand Total</t>
  </si>
  <si>
    <t>Sum of Revenue</t>
  </si>
  <si>
    <t>Retained</t>
  </si>
  <si>
    <t>Count of Retained</t>
  </si>
  <si>
    <t>Female</t>
  </si>
  <si>
    <t>Male</t>
  </si>
  <si>
    <t>Yes</t>
  </si>
  <si>
    <t>No</t>
  </si>
  <si>
    <t>Single</t>
  </si>
  <si>
    <t>Married</t>
  </si>
  <si>
    <t>HomeOwner</t>
  </si>
  <si>
    <t>New</t>
  </si>
  <si>
    <t>Count of Customer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</si>
</sst>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00"/>
  </numFmts>
  <fonts count="4" x14ac:knownFonts="1">
    <font>
      <sz val="11"/>
      <color theme="1"/>
      <name val="Garamond"/>
      <family val="2"/>
      <scheme val="minor"/>
    </font>
    <font>
      <b/>
      <sz val="11"/>
      <color theme="1"/>
      <name val="Garamond"/>
      <family val="2"/>
      <scheme val="minor"/>
    </font>
    <font>
      <sz val="11"/>
      <color theme="1"/>
      <name val="Garamond"/>
      <family val="2"/>
      <charset val="204"/>
      <scheme val="minor"/>
    </font>
    <font>
      <u/>
      <sz val="11"/>
      <color theme="10"/>
      <name val="Garamond"/>
      <family val="2"/>
      <charset val="204"/>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3">
    <xf numFmtId="0" fontId="0" fillId="0" borderId="0"/>
    <xf numFmtId="0" fontId="2" fillId="0" borderId="0"/>
    <xf numFmtId="0" fontId="3" fillId="0" borderId="0" applyNumberFormat="0" applyFill="0" applyBorder="0" applyAlignment="0" applyProtection="0"/>
  </cellStyleXfs>
  <cellXfs count="14">
    <xf numFmtId="0" fontId="0" fillId="0" borderId="0" xfId="0"/>
    <xf numFmtId="0" fontId="0" fillId="0" borderId="0" xfId="0" applyAlignment="1">
      <alignment horizontal="center"/>
    </xf>
    <xf numFmtId="0" fontId="1" fillId="0" borderId="0" xfId="0" applyFont="1"/>
    <xf numFmtId="0" fontId="1" fillId="0" borderId="0" xfId="0" applyFont="1" applyAlignment="1">
      <alignment horizontal="center"/>
    </xf>
    <xf numFmtId="14" fontId="0" fillId="0" borderId="0" xfId="0" applyNumberFormat="1" applyAlignment="1">
      <alignment horizontal="center"/>
    </xf>
    <xf numFmtId="0" fontId="0" fillId="0" borderId="0" xfId="0" pivotButton="1"/>
    <xf numFmtId="0" fontId="0" fillId="0" borderId="0" xfId="0" applyAlignment="1">
      <alignment horizontal="left"/>
    </xf>
    <xf numFmtId="49" fontId="1" fillId="0" borderId="0" xfId="0" applyNumberFormat="1" applyFont="1" applyAlignment="1">
      <alignment horizontal="center"/>
    </xf>
    <xf numFmtId="49" fontId="0" fillId="0" borderId="0" xfId="0" applyNumberFormat="1" applyAlignment="1">
      <alignment horizontal="center"/>
    </xf>
    <xf numFmtId="0" fontId="2" fillId="2" borderId="0" xfId="1" applyFill="1"/>
    <xf numFmtId="1" fontId="0" fillId="0" borderId="0" xfId="0" applyNumberFormat="1"/>
    <xf numFmtId="4" fontId="1" fillId="0" borderId="0" xfId="0" applyNumberFormat="1" applyFont="1"/>
    <xf numFmtId="4" fontId="0" fillId="0" borderId="0" xfId="0" applyNumberFormat="1"/>
    <xf numFmtId="1" fontId="2" fillId="2" borderId="0" xfId="1" applyNumberFormat="1" applyFill="1"/>
  </cellXfs>
  <cellStyles count="3">
    <cellStyle name="Hyperlink 2" xfId="2" xr:uid="{397DEB7E-4ADE-466E-A1C9-E341ECC80ADB}"/>
    <cellStyle name="Normal" xfId="0" builtinId="0" customBuiltin="1"/>
    <cellStyle name="Normal 2" xfId="1" xr:uid="{3F584559-03E9-4159-A922-EF6EC511F7CD}"/>
  </cellStyles>
  <dxfs count="13">
    <dxf>
      <numFmt numFmtId="4" formatCode="#,##0.00"/>
    </dxf>
    <dxf>
      <numFmt numFmtId="1" formatCode="0"/>
    </dxf>
    <dxf>
      <numFmt numFmtId="30" formatCode="@"/>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Garamond"/>
        <family val="2"/>
        <scheme val="minor"/>
      </font>
    </dxf>
    <dxf>
      <font>
        <b/>
        <color theme="1"/>
      </font>
      <border>
        <bottom style="thin">
          <color theme="4"/>
        </bottom>
        <vertical/>
        <horizontal/>
      </border>
    </dxf>
    <dxf>
      <font>
        <color theme="1"/>
      </font>
      <fill>
        <patternFill>
          <bgColor rgb="FF242732"/>
        </patternFill>
      </fill>
      <border diagonalDown="1">
        <left/>
        <right/>
        <top/>
        <bottom/>
        <diagonal style="hair">
          <color theme="4"/>
        </diagonal>
        <vertical/>
        <horizontal/>
      </border>
    </dxf>
    <dxf>
      <font>
        <sz val="10"/>
        <name val="Calibri"/>
        <family val="2"/>
      </font>
    </dxf>
    <dxf>
      <font>
        <sz val="10"/>
        <name val="Calibri"/>
        <family val="2"/>
      </font>
      <fill>
        <patternFill>
          <bgColor theme="3"/>
        </patternFill>
      </fill>
    </dxf>
    <dxf>
      <font>
        <sz val="10"/>
        <color rgb="FF222B25"/>
        <name val="Calibri"/>
        <family val="2"/>
        <scheme val="none"/>
      </font>
    </dxf>
  </dxfs>
  <tableStyles count="5" defaultTableStyle="TableStyleMedium9" defaultPivotStyle="PivotStyleLight16">
    <tableStyle name="Invisible" pivot="0" table="0" count="0" xr9:uid="{AEE5ECD4-F639-4667-A274-4065C7DF777F}"/>
    <tableStyle name="Slicer Style 1" pivot="0" table="0" count="1" xr9:uid="{61843639-B2B1-460A-AC57-7FCBEC3B9C01}">
      <tableStyleElement type="wholeTable" dxfId="12"/>
    </tableStyle>
    <tableStyle name="Slicer Style 2" pivot="0" table="0" count="1" xr9:uid="{4F90C801-596F-4D98-AA58-5DA5E5DCCA7E}">
      <tableStyleElement type="wholeTable" dxfId="11"/>
    </tableStyle>
    <tableStyle name="Slicer Style 3" pivot="0" table="0" count="1" xr9:uid="{FC8F0251-87C0-4231-8A2D-5EB8BB56C76B}">
      <tableStyleElement type="wholeTable" dxfId="10"/>
    </tableStyle>
    <tableStyle name="SlicerStyleLight1 2" pivot="0" table="0" count="10" xr9:uid="{60478C36-9BF5-4270-9ADE-3222CDB091BB}">
      <tableStyleElement type="wholeTable" dxfId="9"/>
      <tableStyleElement type="headerRow" dxfId="8"/>
    </tableStyle>
  </tableStyles>
  <colors>
    <mruColors>
      <color rgb="FF222B25"/>
      <color rgb="FF8497B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0"/>
            <color theme="0"/>
          </font>
          <fill>
            <gradientFill degree="90">
              <stop position="0">
                <color rgb="FFF28F33"/>
              </stop>
              <stop position="1">
                <color rgb="FFFE2827"/>
              </stop>
            </gradientFill>
          </fill>
          <border>
            <left/>
            <right/>
            <top/>
            <bottom/>
            <vertical/>
            <horizontal/>
          </border>
        </dxf>
        <dxf>
          <font>
            <sz val="10"/>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0"/>
            <color theme="0"/>
          </font>
          <fill>
            <gradientFill degree="90">
              <stop position="0">
                <color rgb="FFF28F33"/>
              </stop>
              <stop position="1">
                <color rgb="FFFE2827"/>
              </stop>
            </gradientFill>
          </fill>
          <border>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0"/>
            <color theme="0" tint="-0.24994659260841701"/>
          </font>
          <fill>
            <patternFill patternType="solid">
              <fgColor rgb="FFFFFFFF"/>
              <bgColor rgb="FF242732"/>
            </patternFill>
          </fill>
          <border>
            <left style="thin">
              <color theme="1" tint="0.34998626667073579"/>
            </left>
            <right style="thin">
              <color theme="1" tint="0.34998626667073579"/>
            </right>
            <top style="thin">
              <color theme="1" tint="0.34998626667073579"/>
            </top>
            <bottom style="thin">
              <color theme="1" tint="0.34998626667073579"/>
            </bottom>
            <vertical/>
            <horizontal/>
          </border>
        </dxf>
      </x14:dxfs>
    </ext>
    <ext xmlns:x14="http://schemas.microsoft.com/office/spreadsheetml/2009/9/main" uri="{EB79DEF2-80B8-43e5-95BD-54CBDDF9020C}">
      <x14:slicerStyles defaultSlicerStyle="Slicer Style 2">
        <x14:slicerStyle name="Slicer Style 1"/>
        <x14:slicerStyle name="Slicer Style 2"/>
        <x14:slicerStyle name="Slicer Style 3"/>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tyles" Target="styles.xml"/><Relationship Id="rId26" Type="http://schemas.microsoft.com/office/2017/06/relationships/rdSupportingPropertyBagStructure" Target="richData/rdsupportingpropertybagstructure.xml"/><Relationship Id="rId39" Type="http://schemas.openxmlformats.org/officeDocument/2006/relationships/customXml" Target="../customXml/item9.xml"/><Relationship Id="rId21" Type="http://schemas.microsoft.com/office/2020/07/relationships/rdRichValueWebImage" Target="richData/rdRichValueWebImage.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50" Type="http://schemas.openxmlformats.org/officeDocument/2006/relationships/customXml" Target="../customXml/item2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powerPivotData" Target="model/item.data"/><Relationship Id="rId11" Type="http://schemas.openxmlformats.org/officeDocument/2006/relationships/externalLink" Target="externalLinks/externalLink2.xml"/><Relationship Id="rId24" Type="http://schemas.microsoft.com/office/2017/06/relationships/rdArray" Target="richData/rdarray.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 Type="http://schemas.openxmlformats.org/officeDocument/2006/relationships/worksheet" Target="worksheets/sheet5.xml"/><Relationship Id="rId15" Type="http://schemas.microsoft.com/office/2007/relationships/slicerCache" Target="slicerCaches/slicerCache3.xml"/><Relationship Id="rId23" Type="http://schemas.microsoft.com/office/2017/06/relationships/rdRichValueStructure" Target="richData/rdrichvaluestructure.xml"/><Relationship Id="rId28" Type="http://schemas.microsoft.com/office/2017/06/relationships/rdRichValueTypes" Target="richData/rdRichValueTypes.xml"/><Relationship Id="rId36" Type="http://schemas.openxmlformats.org/officeDocument/2006/relationships/customXml" Target="../customXml/item6.xml"/><Relationship Id="rId49" Type="http://schemas.openxmlformats.org/officeDocument/2006/relationships/customXml" Target="../customXml/item19.xml"/><Relationship Id="rId10" Type="http://schemas.openxmlformats.org/officeDocument/2006/relationships/externalLink" Target="externalLinks/externalLink1.xml"/><Relationship Id="rId19" Type="http://schemas.openxmlformats.org/officeDocument/2006/relationships/sharedStrings" Target="sharedStrings.xml"/><Relationship Id="rId31" Type="http://schemas.openxmlformats.org/officeDocument/2006/relationships/customXml" Target="../customXml/item1.xml"/><Relationship Id="rId44" Type="http://schemas.openxmlformats.org/officeDocument/2006/relationships/customXml" Target="../customXml/item14.xml"/><Relationship Id="rId52"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microsoft.com/office/2017/06/relationships/rdRichValue" Target="richData/rdrichvalue.xml"/><Relationship Id="rId27" Type="http://schemas.microsoft.com/office/2017/06/relationships/rdSupportingPropertyBag" Target="richData/rdsupportingpropertybag.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8" Type="http://schemas.openxmlformats.org/officeDocument/2006/relationships/worksheet" Target="worksheets/sheet8.xml"/><Relationship Id="rId51" Type="http://schemas.openxmlformats.org/officeDocument/2006/relationships/customXml" Target="../customXml/item21.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openxmlformats.org/officeDocument/2006/relationships/connections" Target="connections.xml"/><Relationship Id="rId25" Type="http://schemas.microsoft.com/office/2017/06/relationships/richStyles" Target="richData/richStyles.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[SupermarketTransactions - Copy.xlsx]Sheet1!PivotTable1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chemeClr val="bg1"/>
                </a:solidFill>
              </a:rPr>
              <a:t>Revenue by ProductCatagory</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Total</c:v>
                </c:pt>
              </c:strCache>
            </c:strRef>
          </c:tx>
          <c:spPr>
            <a:ln w="28575" cap="rnd">
              <a:solidFill>
                <a:schemeClr val="accent1"/>
              </a:solidFill>
              <a:round/>
            </a:ln>
            <a:effectLst/>
          </c:spPr>
          <c:marker>
            <c:symbol val="none"/>
          </c:marker>
          <c:cat>
            <c:strRef>
              <c:f>Sheet1!$A$4:$A$14</c:f>
              <c:strCache>
                <c:ptCount val="10"/>
                <c:pt idx="0">
                  <c:v>Canned Soup</c:v>
                </c:pt>
                <c:pt idx="1">
                  <c:v>Breakfast Foods</c:v>
                </c:pt>
                <c:pt idx="2">
                  <c:v>Bread</c:v>
                </c:pt>
                <c:pt idx="3">
                  <c:v>Baking Goods</c:v>
                </c:pt>
                <c:pt idx="4">
                  <c:v>Jams and Jellies</c:v>
                </c:pt>
                <c:pt idx="5">
                  <c:v>Meat</c:v>
                </c:pt>
                <c:pt idx="6">
                  <c:v>Fruit</c:v>
                </c:pt>
                <c:pt idx="7">
                  <c:v>Dairy</c:v>
                </c:pt>
                <c:pt idx="8">
                  <c:v>Snack Foods</c:v>
                </c:pt>
                <c:pt idx="9">
                  <c:v>Vegetables</c:v>
                </c:pt>
              </c:strCache>
            </c:strRef>
          </c:cat>
          <c:val>
            <c:numRef>
              <c:f>Sheet1!$B$4:$B$14</c:f>
              <c:numCache>
                <c:formatCode>General</c:formatCode>
                <c:ptCount val="10"/>
                <c:pt idx="0">
                  <c:v>404</c:v>
                </c:pt>
                <c:pt idx="1">
                  <c:v>416</c:v>
                </c:pt>
                <c:pt idx="2">
                  <c:v>425</c:v>
                </c:pt>
                <c:pt idx="3">
                  <c:v>484</c:v>
                </c:pt>
                <c:pt idx="4">
                  <c:v>588</c:v>
                </c:pt>
                <c:pt idx="5">
                  <c:v>761</c:v>
                </c:pt>
                <c:pt idx="6">
                  <c:v>764</c:v>
                </c:pt>
                <c:pt idx="7">
                  <c:v>903</c:v>
                </c:pt>
                <c:pt idx="8">
                  <c:v>1599</c:v>
                </c:pt>
                <c:pt idx="9">
                  <c:v>1728</c:v>
                </c:pt>
              </c:numCache>
            </c:numRef>
          </c:val>
          <c:smooth val="0"/>
          <c:extLst>
            <c:ext xmlns:c16="http://schemas.microsoft.com/office/drawing/2014/chart" uri="{C3380CC4-5D6E-409C-BE32-E72D297353CC}">
              <c16:uniqueId val="{00000000-BFD8-4472-989C-61CF8606EC6A}"/>
            </c:ext>
          </c:extLst>
        </c:ser>
        <c:dLbls>
          <c:showLegendKey val="0"/>
          <c:showVal val="0"/>
          <c:showCatName val="0"/>
          <c:showSerName val="0"/>
          <c:showPercent val="0"/>
          <c:showBubbleSize val="0"/>
        </c:dLbls>
        <c:smooth val="0"/>
        <c:axId val="431347808"/>
        <c:axId val="431348888"/>
      </c:lineChart>
      <c:catAx>
        <c:axId val="43134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1348888"/>
        <c:crosses val="autoZero"/>
        <c:auto val="1"/>
        <c:lblAlgn val="ctr"/>
        <c:lblOffset val="100"/>
        <c:noMultiLvlLbl val="0"/>
      </c:catAx>
      <c:valAx>
        <c:axId val="4313488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1347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22B25"/>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[SupermarketTransactions - Copy.xlsx]Sheet2!PivotTable2</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Sum</a:t>
            </a:r>
            <a:r>
              <a:rPr lang="en-US" baseline="0">
                <a:solidFill>
                  <a:schemeClr val="bg1"/>
                </a:solidFill>
              </a:rPr>
              <a:t> of Revenue and units sold based on month</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Sum of Revenue</c:v>
                </c:pt>
              </c:strCache>
            </c:strRef>
          </c:tx>
          <c:spPr>
            <a:solidFill>
              <a:schemeClr val="accent1"/>
            </a:solidFill>
            <a:ln>
              <a:noFill/>
            </a:ln>
            <a:effectLst/>
          </c:spPr>
          <c:invertIfNegative val="0"/>
          <c:cat>
            <c:strRef>
              <c:f>Sheet2!$A$4:$A$16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Sheet2!$B$4:$B$16</c:f>
              <c:numCache>
                <c:formatCode>General</c:formatCode>
                <c:ptCount val="12"/>
                <c:pt idx="0">
                  <c:v>13249.470000000001</c:v>
                </c:pt>
                <c:pt idx="1">
                  <c:v>14876.970000000028</c:v>
                </c:pt>
                <c:pt idx="2">
                  <c:v>16810.980000000014</c:v>
                </c:pt>
                <c:pt idx="3">
                  <c:v>16069.419999999996</c:v>
                </c:pt>
                <c:pt idx="4">
                  <c:v>16257.509999999995</c:v>
                </c:pt>
                <c:pt idx="5">
                  <c:v>15290.560000000023</c:v>
                </c:pt>
                <c:pt idx="6">
                  <c:v>15833.920000000004</c:v>
                </c:pt>
                <c:pt idx="7">
                  <c:v>16138.439999999984</c:v>
                </c:pt>
                <c:pt idx="8">
                  <c:v>15109.770000000011</c:v>
                </c:pt>
                <c:pt idx="9">
                  <c:v>16150.419999999984</c:v>
                </c:pt>
                <c:pt idx="10">
                  <c:v>15735.920000000006</c:v>
                </c:pt>
                <c:pt idx="11">
                  <c:v>11131.25</c:v>
                </c:pt>
              </c:numCache>
            </c:numRef>
          </c:val>
          <c:extLst>
            <c:ext xmlns:c16="http://schemas.microsoft.com/office/drawing/2014/chart" uri="{C3380CC4-5D6E-409C-BE32-E72D297353CC}">
              <c16:uniqueId val="{00000000-D4E5-41DB-B08E-91E2AB7325BE}"/>
            </c:ext>
          </c:extLst>
        </c:ser>
        <c:dLbls>
          <c:showLegendKey val="0"/>
          <c:showVal val="0"/>
          <c:showCatName val="0"/>
          <c:showSerName val="0"/>
          <c:showPercent val="0"/>
          <c:showBubbleSize val="0"/>
        </c:dLbls>
        <c:gapWidth val="219"/>
        <c:axId val="1202933344"/>
        <c:axId val="1202929744"/>
      </c:barChart>
      <c:lineChart>
        <c:grouping val="standard"/>
        <c:varyColors val="0"/>
        <c:ser>
          <c:idx val="1"/>
          <c:order val="1"/>
          <c:tx>
            <c:strRef>
              <c:f>Sheet2!$C$3</c:f>
              <c:strCache>
                <c:ptCount val="1"/>
                <c:pt idx="0">
                  <c:v>Sum of Units Sold</c:v>
                </c:pt>
              </c:strCache>
            </c:strRef>
          </c:tx>
          <c:spPr>
            <a:ln w="28575" cap="rnd">
              <a:solidFill>
                <a:schemeClr val="accent2"/>
              </a:solidFill>
              <a:round/>
            </a:ln>
            <a:effectLst/>
          </c:spPr>
          <c:marker>
            <c:symbol val="none"/>
          </c:marker>
          <c:cat>
            <c:strRef>
              <c:f>Sheet2!$A$4:$A$16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Sheet2!$C$4:$C$16</c:f>
              <c:numCache>
                <c:formatCode>General</c:formatCode>
                <c:ptCount val="12"/>
                <c:pt idx="0">
                  <c:v>4204</c:v>
                </c:pt>
                <c:pt idx="1">
                  <c:v>4756</c:v>
                </c:pt>
                <c:pt idx="2">
                  <c:v>5199</c:v>
                </c:pt>
                <c:pt idx="3">
                  <c:v>5020</c:v>
                </c:pt>
                <c:pt idx="4">
                  <c:v>5114</c:v>
                </c:pt>
                <c:pt idx="5">
                  <c:v>4746</c:v>
                </c:pt>
                <c:pt idx="6">
                  <c:v>4966</c:v>
                </c:pt>
                <c:pt idx="7">
                  <c:v>4845</c:v>
                </c:pt>
                <c:pt idx="8">
                  <c:v>4767</c:v>
                </c:pt>
                <c:pt idx="9">
                  <c:v>5082</c:v>
                </c:pt>
                <c:pt idx="10">
                  <c:v>4976</c:v>
                </c:pt>
                <c:pt idx="11">
                  <c:v>3643</c:v>
                </c:pt>
              </c:numCache>
            </c:numRef>
          </c:val>
          <c:smooth val="0"/>
          <c:extLst>
            <c:ext xmlns:c16="http://schemas.microsoft.com/office/drawing/2014/chart" uri="{C3380CC4-5D6E-409C-BE32-E72D297353CC}">
              <c16:uniqueId val="{00000001-D4E5-41DB-B08E-91E2AB7325BE}"/>
            </c:ext>
          </c:extLst>
        </c:ser>
        <c:dLbls>
          <c:showLegendKey val="0"/>
          <c:showVal val="0"/>
          <c:showCatName val="0"/>
          <c:showSerName val="0"/>
          <c:showPercent val="0"/>
          <c:showBubbleSize val="0"/>
        </c:dLbls>
        <c:marker val="1"/>
        <c:smooth val="0"/>
        <c:axId val="1202933344"/>
        <c:axId val="1202929744"/>
      </c:lineChart>
      <c:catAx>
        <c:axId val="1202933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2929744"/>
        <c:crosses val="autoZero"/>
        <c:auto val="1"/>
        <c:lblAlgn val="ctr"/>
        <c:lblOffset val="100"/>
        <c:noMultiLvlLbl val="0"/>
      </c:catAx>
      <c:valAx>
        <c:axId val="12029297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293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[SupermarketTransactions - Copy.xlsx]Sheet3!PivotTable3</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Revenue</a:t>
            </a:r>
            <a:r>
              <a:rPr lang="en-US" baseline="0">
                <a:solidFill>
                  <a:schemeClr val="bg1"/>
                </a:solidFill>
              </a:rPr>
              <a:t> based on Customer type</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Sheet3!$A$4:$A$6</c:f>
              <c:strCache>
                <c:ptCount val="2"/>
                <c:pt idx="0">
                  <c:v>New</c:v>
                </c:pt>
                <c:pt idx="1">
                  <c:v>Retained</c:v>
                </c:pt>
              </c:strCache>
            </c:strRef>
          </c:cat>
          <c:val>
            <c:numRef>
              <c:f>Sheet3!$B$4:$B$6</c:f>
              <c:numCache>
                <c:formatCode>General</c:formatCode>
                <c:ptCount val="2"/>
                <c:pt idx="0">
                  <c:v>68432.679999999993</c:v>
                </c:pt>
                <c:pt idx="1">
                  <c:v>114221.95000000001</c:v>
                </c:pt>
              </c:numCache>
            </c:numRef>
          </c:val>
          <c:extLst>
            <c:ext xmlns:c16="http://schemas.microsoft.com/office/drawing/2014/chart" uri="{C3380CC4-5D6E-409C-BE32-E72D297353CC}">
              <c16:uniqueId val="{00000000-1CC3-404D-BF9F-23D7CD67DE0B}"/>
            </c:ext>
          </c:extLst>
        </c:ser>
        <c:dLbls>
          <c:showLegendKey val="0"/>
          <c:showVal val="0"/>
          <c:showCatName val="0"/>
          <c:showSerName val="0"/>
          <c:showPercent val="0"/>
          <c:showBubbleSize val="0"/>
        </c:dLbls>
        <c:gapWidth val="219"/>
        <c:overlap val="-27"/>
        <c:axId val="1462890504"/>
        <c:axId val="1462885824"/>
      </c:barChart>
      <c:catAx>
        <c:axId val="1462890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62885824"/>
        <c:crosses val="autoZero"/>
        <c:auto val="1"/>
        <c:lblAlgn val="ctr"/>
        <c:lblOffset val="100"/>
        <c:noMultiLvlLbl val="0"/>
      </c:catAx>
      <c:valAx>
        <c:axId val="1462885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62890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[SupermarketTransactions - Copy.xlsx]Sheet4!PivotTable8</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Home</a:t>
            </a:r>
            <a:r>
              <a:rPr lang="en-US" baseline="0">
                <a:solidFill>
                  <a:schemeClr val="bg1"/>
                </a:solidFill>
              </a:rPr>
              <a:t> Ownership</a:t>
            </a:r>
            <a:endParaRPr lang="en-US">
              <a:solidFill>
                <a:schemeClr val="bg1"/>
              </a:solidFill>
            </a:endParaRPr>
          </a:p>
        </c:rich>
      </c:tx>
      <c:layout>
        <c:manualLayout>
          <c:xMode val="edge"/>
          <c:yMode val="edge"/>
          <c:x val="7.200215472827412E-2"/>
          <c:y val="0.3576691014450958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6.1722971899411373E-2"/>
              <c:y val="-0.239679834810748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17092515295221611"/>
              <c:y val="0.155086951936366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7812479554966534"/>
          <c:y val="5.7226752221673317E-2"/>
          <c:w val="0.30423661027710691"/>
          <c:h val="0.88309233382749874"/>
        </c:manualLayout>
      </c:layout>
      <c:doughnutChart>
        <c:varyColors val="1"/>
        <c:ser>
          <c:idx val="0"/>
          <c:order val="0"/>
          <c:tx>
            <c:strRef>
              <c:f>Sheet4!$B$3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B433-43DC-9662-D3568B5AF1E0}"/>
              </c:ext>
            </c:extLst>
          </c:dPt>
          <c:dPt>
            <c:idx val="1"/>
            <c:bubble3D val="0"/>
            <c:spPr>
              <a:solidFill>
                <a:schemeClr val="accent2"/>
              </a:solidFill>
              <a:ln>
                <a:noFill/>
              </a:ln>
              <a:effectLst/>
            </c:spPr>
            <c:extLst>
              <c:ext xmlns:c16="http://schemas.microsoft.com/office/drawing/2014/chart" uri="{C3380CC4-5D6E-409C-BE32-E72D297353CC}">
                <c16:uniqueId val="{00000003-B433-43DC-9662-D3568B5AF1E0}"/>
              </c:ext>
            </c:extLst>
          </c:dPt>
          <c:dLbls>
            <c:dLbl>
              <c:idx val="0"/>
              <c:layout>
                <c:manualLayout>
                  <c:x val="6.1722971899411373E-2"/>
                  <c:y val="-0.23967983481074839"/>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433-43DC-9662-D3568B5AF1E0}"/>
                </c:ext>
              </c:extLst>
            </c:dLbl>
            <c:dLbl>
              <c:idx val="1"/>
              <c:layout>
                <c:manualLayout>
                  <c:x val="-0.17092515295221611"/>
                  <c:y val="0.1550869519363666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433-43DC-9662-D3568B5AF1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Sheet4!$A$4:$A$6</c:f>
              <c:strCache>
                <c:ptCount val="2"/>
                <c:pt idx="0">
                  <c:v>No</c:v>
                </c:pt>
                <c:pt idx="1">
                  <c:v>Yes</c:v>
                </c:pt>
              </c:strCache>
            </c:strRef>
          </c:cat>
          <c:val>
            <c:numRef>
              <c:f>Sheet4!$B$4:$B$6</c:f>
              <c:numCache>
                <c:formatCode>General</c:formatCode>
                <c:ptCount val="2"/>
                <c:pt idx="0">
                  <c:v>5612</c:v>
                </c:pt>
                <c:pt idx="1">
                  <c:v>8435</c:v>
                </c:pt>
              </c:numCache>
            </c:numRef>
          </c:val>
          <c:extLst>
            <c:ext xmlns:c16="http://schemas.microsoft.com/office/drawing/2014/chart" uri="{C3380CC4-5D6E-409C-BE32-E72D297353CC}">
              <c16:uniqueId val="{00000004-B433-43DC-9662-D3568B5AF1E0}"/>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22B25"/>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[SupermarketTransactions - Copy.xlsx]Sheet5!PivotTable9</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Customer Gender</a:t>
            </a:r>
          </a:p>
        </c:rich>
      </c:tx>
      <c:layout>
        <c:manualLayout>
          <c:xMode val="edge"/>
          <c:yMode val="edge"/>
          <c:x val="8.3080224796755392E-2"/>
          <c:y val="0.3822448440420970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6.6284023686286442E-2"/>
              <c:y val="0.2651176383984388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baseline="0">
                    <a:solidFill>
                      <a:schemeClr val="bg1"/>
                    </a:solidFill>
                  </a:rPr>
                  <a:t>Married, </a:t>
                </a:r>
              </a:p>
              <a:p>
                <a:pPr>
                  <a:defRPr>
                    <a:solidFill>
                      <a:schemeClr val="bg1"/>
                    </a:solidFill>
                  </a:defRPr>
                </a:pPr>
                <a:fld id="{B0164A0D-2D9A-4B20-B733-573397DBEEA7}" type="VALUE">
                  <a:rPr lang="en-US" baseline="0">
                    <a:solidFill>
                      <a:schemeClr val="bg1"/>
                    </a:solidFill>
                  </a:rPr>
                  <a:pPr>
                    <a:defRPr>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c:spPr>
        <c:dLbl>
          <c:idx val="0"/>
          <c:layout>
            <c:manualLayout>
              <c:x val="-0.17517920545661425"/>
              <c:y val="0.2511640784827316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baseline="0">
                    <a:solidFill>
                      <a:schemeClr val="bg1"/>
                    </a:solidFill>
                  </a:rPr>
                  <a:t>Single, </a:t>
                </a:r>
              </a:p>
              <a:p>
                <a:pPr>
                  <a:defRPr>
                    <a:solidFill>
                      <a:schemeClr val="bg1"/>
                    </a:solidFill>
                  </a:defRPr>
                </a:pPr>
                <a:fld id="{A3E8A67D-9691-4660-B398-1CE77E9292E9}" type="VALUE">
                  <a:rPr lang="en-US" baseline="0">
                    <a:solidFill>
                      <a:schemeClr val="bg1"/>
                    </a:solidFill>
                  </a:rPr>
                  <a:pPr>
                    <a:defRPr>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60458597462865293"/>
          <c:y val="6.7450629668125012E-2"/>
          <c:w val="0.30413423723619021"/>
          <c:h val="0.87612435609746853"/>
        </c:manualLayout>
      </c:layout>
      <c:doughnutChart>
        <c:varyColors val="1"/>
        <c:ser>
          <c:idx val="0"/>
          <c:order val="0"/>
          <c:tx>
            <c:strRef>
              <c:f>Sheet5!$B$3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F3A8-4EB0-B68A-79CC6FF32562}"/>
              </c:ext>
            </c:extLst>
          </c:dPt>
          <c:dPt>
            <c:idx val="1"/>
            <c:bubble3D val="0"/>
            <c:spPr>
              <a:solidFill>
                <a:schemeClr val="accent2"/>
              </a:solidFill>
              <a:ln>
                <a:noFill/>
              </a:ln>
              <a:effectLst/>
            </c:spPr>
            <c:extLst>
              <c:ext xmlns:c16="http://schemas.microsoft.com/office/drawing/2014/chart" uri="{C3380CC4-5D6E-409C-BE32-E72D297353CC}">
                <c16:uniqueId val="{00000003-F3A8-4EB0-B68A-79CC6FF32562}"/>
              </c:ext>
            </c:extLst>
          </c:dPt>
          <c:dLbls>
            <c:dLbl>
              <c:idx val="0"/>
              <c:layout>
                <c:manualLayout>
                  <c:x val="6.6284023686286442E-2"/>
                  <c:y val="0.26511763839843883"/>
                </c:manualLayout>
              </c:layout>
              <c:tx>
                <c:rich>
                  <a:bodyPr/>
                  <a:lstStyle/>
                  <a:p>
                    <a:r>
                      <a:rPr lang="en-US" baseline="0">
                        <a:solidFill>
                          <a:schemeClr val="bg1"/>
                        </a:solidFill>
                      </a:rPr>
                      <a:t>Married, </a:t>
                    </a:r>
                  </a:p>
                  <a:p>
                    <a:fld id="{B0164A0D-2D9A-4B20-B733-573397DBEEA7}" type="VALUE">
                      <a:rPr lang="en-US" baseline="0">
                        <a:solidFill>
                          <a:schemeClr val="bg1"/>
                        </a:solidFill>
                      </a:rPr>
                      <a:pPr/>
                      <a:t>[VALUE]</a:t>
                    </a:fld>
                    <a:endParaRPr lang="en-US"/>
                  </a:p>
                </c:rich>
              </c:tx>
              <c:showLegendKey val="0"/>
              <c:showVal val="1"/>
              <c:showCatName val="0"/>
              <c:showSerName val="1"/>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F3A8-4EB0-B68A-79CC6FF32562}"/>
                </c:ext>
              </c:extLst>
            </c:dLbl>
            <c:dLbl>
              <c:idx val="1"/>
              <c:layout>
                <c:manualLayout>
                  <c:x val="-0.17517920545661425"/>
                  <c:y val="0.25116407848273165"/>
                </c:manualLayout>
              </c:layout>
              <c:tx>
                <c:rich>
                  <a:bodyPr/>
                  <a:lstStyle/>
                  <a:p>
                    <a:r>
                      <a:rPr lang="en-US" baseline="0">
                        <a:solidFill>
                          <a:schemeClr val="bg1"/>
                        </a:solidFill>
                      </a:rPr>
                      <a:t>Single, </a:t>
                    </a:r>
                  </a:p>
                  <a:p>
                    <a:fld id="{A3E8A67D-9691-4660-B398-1CE77E9292E9}" type="VALUE">
                      <a:rPr lang="en-US" baseline="0">
                        <a:solidFill>
                          <a:schemeClr val="bg1"/>
                        </a:solidFill>
                      </a:rPr>
                      <a:pPr/>
                      <a:t>[VALUE]</a:t>
                    </a:fld>
                    <a:endParaRPr lang="en-US"/>
                  </a:p>
                </c:rich>
              </c:tx>
              <c:showLegendKey val="0"/>
              <c:showVal val="1"/>
              <c:showCatName val="0"/>
              <c:showSerName val="1"/>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3A8-4EB0-B68A-79CC6FF3256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Sheet5!$A$4:$A$6</c:f>
              <c:strCache>
                <c:ptCount val="2"/>
                <c:pt idx="0">
                  <c:v>Married</c:v>
                </c:pt>
                <c:pt idx="1">
                  <c:v>Single</c:v>
                </c:pt>
              </c:strCache>
            </c:strRef>
          </c:cat>
          <c:val>
            <c:numRef>
              <c:f>Sheet5!$B$4:$B$6</c:f>
              <c:numCache>
                <c:formatCode>General</c:formatCode>
                <c:ptCount val="2"/>
                <c:pt idx="0">
                  <c:v>6861</c:v>
                </c:pt>
                <c:pt idx="1">
                  <c:v>7186</c:v>
                </c:pt>
              </c:numCache>
            </c:numRef>
          </c:val>
          <c:extLst>
            <c:ext xmlns:c16="http://schemas.microsoft.com/office/drawing/2014/chart" uri="{C3380CC4-5D6E-409C-BE32-E72D297353CC}">
              <c16:uniqueId val="{00000004-F3A8-4EB0-B68A-79CC6FF32562}"/>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[SupermarketTransactions - Copy.xlsx]Sheet1!PivotTable1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Total</c:v>
                </c:pt>
              </c:strCache>
            </c:strRef>
          </c:tx>
          <c:spPr>
            <a:ln w="28575" cap="rnd">
              <a:solidFill>
                <a:schemeClr val="accent1"/>
              </a:solidFill>
              <a:round/>
            </a:ln>
            <a:effectLst/>
          </c:spPr>
          <c:marker>
            <c:symbol val="none"/>
          </c:marker>
          <c:cat>
            <c:strRef>
              <c:f>Sheet1!$A$4:$A$14</c:f>
              <c:strCache>
                <c:ptCount val="10"/>
                <c:pt idx="0">
                  <c:v>Canned Soup</c:v>
                </c:pt>
                <c:pt idx="1">
                  <c:v>Breakfast Foods</c:v>
                </c:pt>
                <c:pt idx="2">
                  <c:v>Bread</c:v>
                </c:pt>
                <c:pt idx="3">
                  <c:v>Baking Goods</c:v>
                </c:pt>
                <c:pt idx="4">
                  <c:v>Jams and Jellies</c:v>
                </c:pt>
                <c:pt idx="5">
                  <c:v>Meat</c:v>
                </c:pt>
                <c:pt idx="6">
                  <c:v>Fruit</c:v>
                </c:pt>
                <c:pt idx="7">
                  <c:v>Dairy</c:v>
                </c:pt>
                <c:pt idx="8">
                  <c:v>Snack Foods</c:v>
                </c:pt>
                <c:pt idx="9">
                  <c:v>Vegetables</c:v>
                </c:pt>
              </c:strCache>
            </c:strRef>
          </c:cat>
          <c:val>
            <c:numRef>
              <c:f>Sheet1!$B$4:$B$14</c:f>
              <c:numCache>
                <c:formatCode>General</c:formatCode>
                <c:ptCount val="10"/>
                <c:pt idx="0">
                  <c:v>404</c:v>
                </c:pt>
                <c:pt idx="1">
                  <c:v>416</c:v>
                </c:pt>
                <c:pt idx="2">
                  <c:v>425</c:v>
                </c:pt>
                <c:pt idx="3">
                  <c:v>484</c:v>
                </c:pt>
                <c:pt idx="4">
                  <c:v>588</c:v>
                </c:pt>
                <c:pt idx="5">
                  <c:v>761</c:v>
                </c:pt>
                <c:pt idx="6">
                  <c:v>764</c:v>
                </c:pt>
                <c:pt idx="7">
                  <c:v>903</c:v>
                </c:pt>
                <c:pt idx="8">
                  <c:v>1599</c:v>
                </c:pt>
                <c:pt idx="9">
                  <c:v>1728</c:v>
                </c:pt>
              </c:numCache>
            </c:numRef>
          </c:val>
          <c:smooth val="0"/>
          <c:extLst>
            <c:ext xmlns:c16="http://schemas.microsoft.com/office/drawing/2014/chart" uri="{C3380CC4-5D6E-409C-BE32-E72D297353CC}">
              <c16:uniqueId val="{00000000-602D-44B2-8308-20E3B41DD11B}"/>
            </c:ext>
          </c:extLst>
        </c:ser>
        <c:dLbls>
          <c:showLegendKey val="0"/>
          <c:showVal val="0"/>
          <c:showCatName val="0"/>
          <c:showSerName val="0"/>
          <c:showPercent val="0"/>
          <c:showBubbleSize val="0"/>
        </c:dLbls>
        <c:smooth val="0"/>
        <c:axId val="431347808"/>
        <c:axId val="431348888"/>
      </c:lineChart>
      <c:catAx>
        <c:axId val="43134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348888"/>
        <c:crosses val="autoZero"/>
        <c:auto val="1"/>
        <c:lblAlgn val="ctr"/>
        <c:lblOffset val="100"/>
        <c:noMultiLvlLbl val="0"/>
      </c:catAx>
      <c:valAx>
        <c:axId val="431348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347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[SupermarketTransactions - Copy.xlsx]Sheet2!PivotTable2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Sum of Revenue</c:v>
                </c:pt>
              </c:strCache>
            </c:strRef>
          </c:tx>
          <c:spPr>
            <a:solidFill>
              <a:schemeClr val="accent1"/>
            </a:solidFill>
            <a:ln>
              <a:noFill/>
            </a:ln>
            <a:effectLst/>
          </c:spPr>
          <c:invertIfNegative val="0"/>
          <c:cat>
            <c:strRef>
              <c:f>Sheet2!$A$4:$A$16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Sheet2!$B$4:$B$16</c:f>
              <c:numCache>
                <c:formatCode>General</c:formatCode>
                <c:ptCount val="12"/>
                <c:pt idx="0">
                  <c:v>13249.470000000001</c:v>
                </c:pt>
                <c:pt idx="1">
                  <c:v>14876.970000000028</c:v>
                </c:pt>
                <c:pt idx="2">
                  <c:v>16810.980000000014</c:v>
                </c:pt>
                <c:pt idx="3">
                  <c:v>16069.419999999996</c:v>
                </c:pt>
                <c:pt idx="4">
                  <c:v>16257.509999999995</c:v>
                </c:pt>
                <c:pt idx="5">
                  <c:v>15290.560000000023</c:v>
                </c:pt>
                <c:pt idx="6">
                  <c:v>15833.920000000004</c:v>
                </c:pt>
                <c:pt idx="7">
                  <c:v>16138.439999999984</c:v>
                </c:pt>
                <c:pt idx="8">
                  <c:v>15109.770000000011</c:v>
                </c:pt>
                <c:pt idx="9">
                  <c:v>16150.419999999984</c:v>
                </c:pt>
                <c:pt idx="10">
                  <c:v>15735.920000000006</c:v>
                </c:pt>
                <c:pt idx="11">
                  <c:v>11131.25</c:v>
                </c:pt>
              </c:numCache>
            </c:numRef>
          </c:val>
          <c:extLst>
            <c:ext xmlns:c16="http://schemas.microsoft.com/office/drawing/2014/chart" uri="{C3380CC4-5D6E-409C-BE32-E72D297353CC}">
              <c16:uniqueId val="{00000000-7B78-4883-B905-74893FD15BCD}"/>
            </c:ext>
          </c:extLst>
        </c:ser>
        <c:dLbls>
          <c:showLegendKey val="0"/>
          <c:showVal val="0"/>
          <c:showCatName val="0"/>
          <c:showSerName val="0"/>
          <c:showPercent val="0"/>
          <c:showBubbleSize val="0"/>
        </c:dLbls>
        <c:gapWidth val="219"/>
        <c:axId val="1202933344"/>
        <c:axId val="1202929744"/>
      </c:barChart>
      <c:lineChart>
        <c:grouping val="standard"/>
        <c:varyColors val="0"/>
        <c:ser>
          <c:idx val="1"/>
          <c:order val="1"/>
          <c:tx>
            <c:strRef>
              <c:f>Sheet2!$C$3</c:f>
              <c:strCache>
                <c:ptCount val="1"/>
                <c:pt idx="0">
                  <c:v>Sum of Units Sold</c:v>
                </c:pt>
              </c:strCache>
            </c:strRef>
          </c:tx>
          <c:spPr>
            <a:ln w="28575" cap="rnd">
              <a:solidFill>
                <a:schemeClr val="accent2"/>
              </a:solidFill>
              <a:round/>
            </a:ln>
            <a:effectLst/>
          </c:spPr>
          <c:marker>
            <c:symbol val="none"/>
          </c:marker>
          <c:cat>
            <c:strRef>
              <c:f>Sheet2!$A$4:$A$16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Sheet2!$C$4:$C$16</c:f>
              <c:numCache>
                <c:formatCode>General</c:formatCode>
                <c:ptCount val="12"/>
                <c:pt idx="0">
                  <c:v>4204</c:v>
                </c:pt>
                <c:pt idx="1">
                  <c:v>4756</c:v>
                </c:pt>
                <c:pt idx="2">
                  <c:v>5199</c:v>
                </c:pt>
                <c:pt idx="3">
                  <c:v>5020</c:v>
                </c:pt>
                <c:pt idx="4">
                  <c:v>5114</c:v>
                </c:pt>
                <c:pt idx="5">
                  <c:v>4746</c:v>
                </c:pt>
                <c:pt idx="6">
                  <c:v>4966</c:v>
                </c:pt>
                <c:pt idx="7">
                  <c:v>4845</c:v>
                </c:pt>
                <c:pt idx="8">
                  <c:v>4767</c:v>
                </c:pt>
                <c:pt idx="9">
                  <c:v>5082</c:v>
                </c:pt>
                <c:pt idx="10">
                  <c:v>4976</c:v>
                </c:pt>
                <c:pt idx="11">
                  <c:v>3643</c:v>
                </c:pt>
              </c:numCache>
            </c:numRef>
          </c:val>
          <c:smooth val="0"/>
          <c:extLst>
            <c:ext xmlns:c16="http://schemas.microsoft.com/office/drawing/2014/chart" uri="{C3380CC4-5D6E-409C-BE32-E72D297353CC}">
              <c16:uniqueId val="{00000002-7B78-4883-B905-74893FD15BCD}"/>
            </c:ext>
          </c:extLst>
        </c:ser>
        <c:dLbls>
          <c:showLegendKey val="0"/>
          <c:showVal val="0"/>
          <c:showCatName val="0"/>
          <c:showSerName val="0"/>
          <c:showPercent val="0"/>
          <c:showBubbleSize val="0"/>
        </c:dLbls>
        <c:marker val="1"/>
        <c:smooth val="0"/>
        <c:axId val="1202933344"/>
        <c:axId val="1202929744"/>
      </c:lineChart>
      <c:catAx>
        <c:axId val="1202933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929744"/>
        <c:crosses val="autoZero"/>
        <c:auto val="1"/>
        <c:lblAlgn val="ctr"/>
        <c:lblOffset val="100"/>
        <c:noMultiLvlLbl val="0"/>
      </c:catAx>
      <c:valAx>
        <c:axId val="1202929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933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[SupermarketTransactions - Copy.xlsx]Sheet3!PivotTable3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Sheet3!$A$4:$A$6</c:f>
              <c:strCache>
                <c:ptCount val="2"/>
                <c:pt idx="0">
                  <c:v>New</c:v>
                </c:pt>
                <c:pt idx="1">
                  <c:v>Retained</c:v>
                </c:pt>
              </c:strCache>
            </c:strRef>
          </c:cat>
          <c:val>
            <c:numRef>
              <c:f>Sheet3!$B$4:$B$6</c:f>
              <c:numCache>
                <c:formatCode>General</c:formatCode>
                <c:ptCount val="2"/>
                <c:pt idx="0">
                  <c:v>68432.679999999993</c:v>
                </c:pt>
                <c:pt idx="1">
                  <c:v>114221.95000000001</c:v>
                </c:pt>
              </c:numCache>
            </c:numRef>
          </c:val>
          <c:extLst>
            <c:ext xmlns:c16="http://schemas.microsoft.com/office/drawing/2014/chart" uri="{C3380CC4-5D6E-409C-BE32-E72D297353CC}">
              <c16:uniqueId val="{00000000-8FDB-4A35-8114-0306A745EE86}"/>
            </c:ext>
          </c:extLst>
        </c:ser>
        <c:dLbls>
          <c:showLegendKey val="0"/>
          <c:showVal val="0"/>
          <c:showCatName val="0"/>
          <c:showSerName val="0"/>
          <c:showPercent val="0"/>
          <c:showBubbleSize val="0"/>
        </c:dLbls>
        <c:gapWidth val="219"/>
        <c:overlap val="-27"/>
        <c:axId val="1462890504"/>
        <c:axId val="1462885824"/>
      </c:barChart>
      <c:catAx>
        <c:axId val="1462890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885824"/>
        <c:crosses val="autoZero"/>
        <c:auto val="1"/>
        <c:lblAlgn val="ctr"/>
        <c:lblOffset val="100"/>
        <c:noMultiLvlLbl val="0"/>
      </c:catAx>
      <c:valAx>
        <c:axId val="1462885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890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[SupermarketTransactions - Copy.xlsx]Sheet4!PivotTable8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doughnutChart>
        <c:varyColors val="1"/>
        <c:ser>
          <c:idx val="0"/>
          <c:order val="0"/>
          <c:tx>
            <c:strRef>
              <c:f>Sheet4!$B$3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7490-482D-9C0E-B24B945D2BE4}"/>
              </c:ext>
            </c:extLst>
          </c:dPt>
          <c:dPt>
            <c:idx val="1"/>
            <c:bubble3D val="0"/>
            <c:spPr>
              <a:solidFill>
                <a:schemeClr val="accent2"/>
              </a:solidFill>
              <a:ln>
                <a:noFill/>
              </a:ln>
              <a:effectLst/>
            </c:spPr>
            <c:extLst>
              <c:ext xmlns:c16="http://schemas.microsoft.com/office/drawing/2014/chart" uri="{C3380CC4-5D6E-409C-BE32-E72D297353CC}">
                <c16:uniqueId val="{00000003-7490-482D-9C0E-B24B945D2BE4}"/>
              </c:ext>
            </c:extLst>
          </c:dPt>
          <c:cat>
            <c:strRef>
              <c:f>Sheet4!$A$4:$A$6</c:f>
              <c:strCache>
                <c:ptCount val="2"/>
                <c:pt idx="0">
                  <c:v>No</c:v>
                </c:pt>
                <c:pt idx="1">
                  <c:v>Yes</c:v>
                </c:pt>
              </c:strCache>
            </c:strRef>
          </c:cat>
          <c:val>
            <c:numRef>
              <c:f>Sheet4!$B$4:$B$6</c:f>
              <c:numCache>
                <c:formatCode>General</c:formatCode>
                <c:ptCount val="2"/>
                <c:pt idx="0">
                  <c:v>5612</c:v>
                </c:pt>
                <c:pt idx="1">
                  <c:v>8435</c:v>
                </c:pt>
              </c:numCache>
            </c:numRef>
          </c:val>
          <c:extLst>
            <c:ext xmlns:c16="http://schemas.microsoft.com/office/drawing/2014/chart" uri="{C3380CC4-5D6E-409C-BE32-E72D297353CC}">
              <c16:uniqueId val="{00000000-B6F3-4BF8-960B-DC92CEFC98F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[SupermarketTransactions - Copy.xlsx]Sheet5!PivotTable9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doughnutChart>
        <c:varyColors val="1"/>
        <c:ser>
          <c:idx val="0"/>
          <c:order val="0"/>
          <c:tx>
            <c:strRef>
              <c:f>Sheet5!$B$3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BF7B-4783-B4EC-8C35ED422DD1}"/>
              </c:ext>
            </c:extLst>
          </c:dPt>
          <c:dPt>
            <c:idx val="1"/>
            <c:bubble3D val="0"/>
            <c:spPr>
              <a:solidFill>
                <a:schemeClr val="accent2"/>
              </a:solidFill>
              <a:ln>
                <a:noFill/>
              </a:ln>
              <a:effectLst/>
            </c:spPr>
            <c:extLst>
              <c:ext xmlns:c16="http://schemas.microsoft.com/office/drawing/2014/chart" uri="{C3380CC4-5D6E-409C-BE32-E72D297353CC}">
                <c16:uniqueId val="{00000003-BF7B-4783-B4EC-8C35ED422DD1}"/>
              </c:ext>
            </c:extLst>
          </c:dPt>
          <c:cat>
            <c:strRef>
              <c:f>Sheet5!$A$4:$A$6</c:f>
              <c:strCache>
                <c:ptCount val="2"/>
                <c:pt idx="0">
                  <c:v>Married</c:v>
                </c:pt>
                <c:pt idx="1">
                  <c:v>Single</c:v>
                </c:pt>
              </c:strCache>
            </c:strRef>
          </c:cat>
          <c:val>
            <c:numRef>
              <c:f>Sheet5!$B$4:$B$6</c:f>
              <c:numCache>
                <c:formatCode>General</c:formatCode>
                <c:ptCount val="2"/>
                <c:pt idx="0">
                  <c:v>6861</c:v>
                </c:pt>
                <c:pt idx="1">
                  <c:v>7186</c:v>
                </c:pt>
              </c:numCache>
            </c:numRef>
          </c:val>
          <c:extLst>
            <c:ext xmlns:c16="http://schemas.microsoft.com/office/drawing/2014/chart" uri="{C3380CC4-5D6E-409C-BE32-E72D297353CC}">
              <c16:uniqueId val="{00000000-33BD-44A8-9456-3FC73373F268}"/>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by Country </cx:v>
        </cx:txData>
      </cx:tx>
      <cx:txPr>
        <a:bodyPr spcFirstLastPara="1" vertOverflow="ellipsis" horzOverflow="overflow" wrap="square" lIns="0" tIns="0" rIns="0" bIns="0" anchor="ctr" anchorCtr="1"/>
        <a:lstStyle/>
        <a:p>
          <a:pPr algn="ctr" rtl="0">
            <a:defRPr>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US" sz="1000" b="1" i="0" u="none" strike="noStrike" baseline="0">
              <a:solidFill>
                <a:schemeClr val="bg1"/>
              </a:solidFill>
              <a:latin typeface="Calibri" panose="020F0502020204030204" pitchFamily="34" charset="0"/>
              <a:cs typeface="Calibri" panose="020F0502020204030204" pitchFamily="34" charset="0"/>
            </a:rPr>
            <a:t>Revenue by Country </a:t>
          </a:r>
        </a:p>
      </cx:txPr>
    </cx:title>
    <cx:plotArea>
      <cx:plotAreaRegion>
        <cx:plotSurface>
          <cx:spPr>
            <a:solidFill>
              <a:schemeClr val="bg1"/>
            </a:solidFill>
            <a:ln>
              <a:noFill/>
            </a:ln>
            <a:effectLst>
              <a:glow rad="127000">
                <a:schemeClr val="tx1"/>
              </a:glow>
              <a:outerShdw blurRad="50800" dist="50800" dir="5400000" algn="ctr" rotWithShape="0">
                <a:schemeClr val="tx1"/>
              </a:outerShdw>
            </a:effectLst>
          </cx:spPr>
        </cx:plotSurface>
        <cx:series layoutId="regionMap" uniqueId="{8693CF21-BECB-4AD3-9C59-C95C237408A3}">
          <cx:dataId val="0"/>
          <cx:layoutPr>
            <cx:regionLabelLayout val="showAll"/>
            <cx:geography projectionType="miller" viewedRegionType="dataOnly" cultureLanguage="en-US" cultureRegion="US" attribution="Powered by Bing">
              <cx:geoCache provider="{E9337A44-BEBE-4D9F-B70C-5C5E7DAFC167}">
                <cx:binary>xHppb904k+5fafTnq25xl17MO8CVzuazeI1jJ18Ex3FIipJISdRC/fqhZLftuHu6B5gL3ARhWBul
Q4rFqqf4H4/jvx6Lp4fml7EsqvZfj+O/fxXWmn/9/nv7KJ7Kh/a3Uj42utU/7G+Puvxd//ghH59+
/948DLLiv8MQ4N8fxUNjn8Zf//M//Gj8SR/144OVurrqnhp3/dR2hW3/RvaXol8edVfZ2Zz7kf79
6+lplI/611+eKiut++TM079//Unl119+/zjQnx76S+Hfy3bfvS1Ev8UIkRhEKF7+RL/+UuiKv4gD
EMLfSBjT+e8fTz1/KL3lP7/J8h4P3783T237y8v/b3Y/vfUbW7Y6ff7JqZ5f8HS//KLff57S//yP
Dwz/Gz9w3s36xwn5J9HHSb+tpH36/suNfbBP7R+z8L+fexT7qUWEhcRP7ftJj+PfQr8gkETh86Kg
Px76PPX/4/f56xX4YP5hIT5IP67H7c3///VIH6qH7w9/zMn/fiGo/8YZhgAAGC5/wIf1oL/RkMUg
BPRZ/mE9/vl9/noh/rD7sAJ/sD9Offp//19M/X+/TV79xOrBPqwXB/Nup/y99I8t9sH07/zUsws7
++6dEMbv3NY8xIvd33zur3ZPD639968Bpb/FLEQxi3EMQcTIr78MT7MEMPgbjjGLKSMwht6R/fpL
pRsr/v0rA78hghmiCEYAeotWdzMfRN4pQgLiGEAGYgbZq0+/1IXjunqdjBf6l6orL7WsbPvvXxHw
v8Y8681viWnkR/c+FCDIaIwi6H2seXy49geHVwf/pwB5U4FBkaca6ROpQnQ71gVcGTHFW9BTeDvg
Gq7KqYm3izSMAvAshU2FnqVFoV6kf2W7DLUo/5UtiB8k12LFe1MfliYqitokb3Q8uvrA5uYDL+eT
+UMxaI+0suOO46k5vjWFid+TEpfBQatdXMfojpuiPCIa8zSYydpV4XoYBNtCWuM7yOx3Vdnhgo9T
AoRYa9bkGzUN7isxdVpZEN/1fNyQOLc2S0I24VWRTdnBuTo7LD1q4uxQZZw2yRutMoD2fZ8nyoV8
jVnmEtugnK+iYQKHsQCs3gAcgcNCC9pdBDoLvxkl853LcXXMJ6GPxdyIbGRpERqcfhAs5NJQ2eij
Mipok6VrdjEf1HGRFeMYrLkY8zXnrt+MaIrO87bpN9xk0bmYe9M4jkkTE70yYKtb1H6Owzq4tIVW
WxUInYym1+f93GSB8g2rXUJMNSTWDrwzCS5puTI1j7fI2nPA7XTOTYBvgJbtGvYZ3zRjQ24EN8OJ
m/a2LstsFYqQ9NdK5e1+FCmjpL3uwsJe+9/R7yop5TNvEcx7JYllzs8Wkk6QX/+d0TJQQfodarQ+
G0ak64TIzh2GSL1vFp6BbHwnWHg9Nrcvax6hc5f3OwyG4qJBUtxkWUC2LaYgbTAVN2PrQNIP7bjK
4WC3tbLo4N18tzds6HcRqOU5GXO6rqJJX8MxQikJlLhTBauSYYz7g6nqcKXhWKT50Oafl17x2muH
QD7z3noMQbjLC0HXoGhkClhFtrHIOpEu9FD1ZMvLmO964LpVP4k6CdpB3LBRVbup6esdH8Po2rR9
k/RBmX8X47C2tSi/2syBlcCBPBELsyNHCq8y67KN7jBJSpNxkKAwJIn/6PXGFFCfCyf0ecgafe7m
pmYDSca4MZtF0EROAL9vvCQQliRRbR5ZN57qrPgK83IQqYnrYD+TVdX3ItVsCvao01/99vQ/6JVs
KtxctdMZQFN5mIhFdYIVBoe8KhRfWaXtGg1T88x8luct+EZNKXasJHKtRUDTrg/yaEuCx8CW40mx
DJ2XY5xGOSumz30xFElYSx5VScRtkQBiXMKJcpfxRMbnpsIrbyHfc/gYJbpupm2GvepYjOmIodsW
jMsrnWmYQNeUj3LguzHvxjvSNuesqrdq9iNL471ediCzH1nIcnEmb7RfwItsqmTCGpAfbQ/Kk2gw
W/njZrrnWXikLaTfhZxu8ETkXRnFwzokWX7UU1OeZBy/qPbVdMxxqe/eHYV/cboA4IOPn06XOIwh
jgnFMaX+wArn0+fd6cJAKTtBRfSkqCzOZKzyIoGxNPvAUL23Cnp66X6kP6q+o//U/WjbukmlgR3x
GqMpvO1qfl0TN16UUua3ekizsi3TTLtsXczLvDSATtj7sFIdq8I+80uoBUoWaTRbjEGTrRe9N7NX
izc+gRNHyWLxz8+oq+ZUV0N146JGJW2vhysJm+aYUZGvCLXmgat+z0fEP5dxIM9wlJUb3kTmoT9Y
ydVDW+p24xO9aEcL1X4OgvKszFUyTPZm5FN1GVBLrkvRnbhj3b0jROwmSvEaMNvdV31dJmXTiouS
tHzXcAZS0IAyiRsnvvZZ69IyDMdjX0XuplT1JZv5bTSKdVhO2VktSXU3dWG68Ls4Zxtnc7jNSiW+
AnsxuJHdZ64Kdn3X4PXC5j0+s7mRtzyO7MHiSa2ygcuvCOarf/j6Ivjx62MMeY+HkU8gKfCf4s9f
35SjqKUhld9zoJCSqT+68lBNX3E40XRw0McMJkPX3RT5o1y7r2ER0zTgtj1OrUPXggd3zm/YDRh0
vnJFpo4NCtWxNM1Lb+EFUXmpqonvPvAX3bGjY5ssem/inNaXDWr8jP/FcAsvbPOtEd0VI1ivx64b
jqEtyVE1Ub4u9cTvLc0v2Ly5SUYua4rDu0UVCvyi2k/wnapmBfuuA3SZmxLc0czpNTBArBphORZJ
gIPJVJdRN5z5LbkZcpzzZO6FBVY84Z146f0s/agXjHIzKu0tftbTUQv2sOlwGlVxeAzc9L6JDTjL
EW3OPvDfdFVmwuNCUqKPdiyznVTOdcmbypvtwiO6uoBDMe4W00W48D+alXF4HSg4rEatNtlUuE/+
8MxTEIHmnjorE2mj4Rs39jQpLniSK5tIGXQyKaVJLImbayDLJg1IdQvyMb+AIoS3r9QUc3QrZX0L
+zK/ADM1yxYK+pPqTfN/ZDfNT3gd5e153D9hoV5lb8+bZW/U65uRqmBnysguyYEUp8hwnI4E6lXJ
MD8tvKX31qhFwAucUjC+6P2VshizbPf3O3nGHN4fIz53QnOaBCEJYRwh9mEjm85p5r/e6HvAC0CC
hIAarpeUQoNt0cHg00IotRuICT4ZSfWNdA99yQ5Zm/MTpY2PJ15Jk4U+nsiH7FkaS9ZcxdytQu+p
yFTDI8IF37UmhEcy99DMW3oL702qTRZs3/SW3iCHa1BN8jiw2EevGI4bWzfthZr4S7MIdBePPp34
g7eoTN49ewDKCwwpRpI0sx2Ymcswi/aiGCsXJ38/x4z9eY4RjnwOSAGO58TyZ2c5ChlA0aDgu8zD
Gzs10VXE8vzUqqxPF6/pw67HrkLRlQ8v5al+5Uee377y+0kOqa6hm8O0x5HJ+J3+wkecPRbZg2zi
69gWU5d4BwqO2atneO7NvHBq63UuKU5i0YZecXYci3hplh299BZFH4HghCLsR1yYz4NHIKvSehLh
KtA+8agLZZKqj6tDPScepUbhVoRIrhYyrKLiyoL8mdKzBsq4SeRY6oMkXydbpFHmyKGobXsxwMGk
VqrysfZLlGd0/Fr6VGT9pkHJ94zs2z6iZwwhlVhA/Yf3Rhv0DxEX/fMqMp8c4gjGmETQ5/Q/ryIn
vQzCUaDvpLI8baUEx+61oa30s7jQ1mIfHRq+Rla2+zdWXfntVcgerSdJ8HkgFT5XbZHkSLQn7Dp8
Dudm4cscF+vYAZx+ECzSMS58Zgvl2nZxYM/0JFlxHuo+X0lY3tejBGdEk/aiHbv2As29ma8xdbtn
XZVjdYE7dehxD28nqONLxuShGQy6RcpFl7OsDqN3snamMB4+aV24tYZBfdYOJj8svXxwL73itfcm
fevxgeUHBdtm+/c7DNLwwxZDjFLICIUEhhBH6MPiTKjv6iCm5Wc6ynL6jEGEN63IqdvwYtX1XXYI
KMoOoq+vBOd4u1AL35Yda5I32ieUUVr7mdgNAy7PHM1xUgmsy5TBDiQsm9oz1JPxuq6pudS0S3lT
uOuFVemx3/RBZVcLuQgwjG9o03nPNxsxn58eWzHdLtTSjBkwHt/Iw03vT711Dn3qzqaWbXWXTesx
91+yjnKRNqEtjsR/NXejRPPOdrf+Y+Jndc7yVPQ9sVscmCmFmEUrySw7GVF0U9IpGZ2k1VuMmwPv
QpiQkpfbPJ7aC1yYl8YoDBNckOKdQMwqiwWbLRblytBvAGXUp5DGQ0Q97+pDGKv6YF97zSJZaASn
KEqjiD2OJvYxz6wYjOG5DellgWN+Uq4Sp6X31iw86ZJpavFxYetseq9qIa8PrclwIqJK7H0SFHzm
efYVe09zsVCdvSiwjm5LmJVXIRMXeNaBnRgPYYhl2pAu+OzzdLmleb1uB+88rn0OWl1PQZBftX5B
hArJTZD7phaDTmKT14eFV5p4q23ptllu+kOQBd0h0K4/xAWMTPJGL703nWjWXkiu6LmIlcdowLjr
wyCKEqFUuBeZuRWhqC5L0FaXSw+Lrk5GHftgyxmvx+P2nR7RHgRpg3zaghHgCyAJSWlj4RrN5NKE
lpOLCpur2eHuXUMkS2yvslPTZ8kHtby2LnkGiMIpwwfVNuJiaaqxUeeRu1yIifndtIqw+Kw7OJ1V
01DiZJEwGYkVwCBYLWTsP6ZDZPOTlGF+PbYsKfRQXC6Uoao8ciV9BOdlS1MWcb2ZPMSweuNhI8Kk
M1Faql6cqsZ9b7Me3SpqooUyMke3eTC9o8QfVFtCeKtU9k7We1xg5aHWcsUNnfZE5OF+6dlhnJ57
C89DkSgJh8LHqF1R7xmJzB5pkIVryrqqSJ77AHuorsyLKmGih2dR7dzZWHbFEUaZh6QCl513Qzmt
Ax86XuvSyBWuhL2tSM2SbGjyL2Mvn/IoyB9JBfznPFofBMs8wb10MmmbJmGKl9xnON2xrIPoGxXt
j4za6L6KdZxgA8pb7YGSVRb5fPzvHeqfwOsIoSiEcHaq3pl68exw38ELimaiGuqW3QqbhckzIG26
Oi2GvNg/g9mBB2tNGBb7ZzB7lpayfZGGoHiRvtkuUkjGsw5qczX+hf0y3GIgoD9kSdNAd6jqMUwq
K6rkQ1BMOx8RJVHfwySoR+AOUR4PRwxlmwayG25NkzUpj+lwi3OadJ1bBQG8wFiauymS035kOkwX
MhvHcB1x5LyT9FLKmY90alufJgv0HSE6rV1dbDti4zW3gu58+ltvSQ/pbTeRazRjTc5OIon8mX+T
D4TsWh7WW25zdhv06Fp6tGDHicA7NNb7sNXVFxL4yMkXC8AJowoeRAzJOta0/1y29POSgL6qlm31
osr6DDyrRvF4pwcTrDxoyE448sj8ChQePsh1d7CxmD2/49EJesTvhOwQfYPldE39pvwWovqJiZF+
QabskrjMpjsP3HhUkNL+dmQ+Dylj2N0UeeVWddeMV2Fg+3VUC3xRVUG/GVgjzrPGhNuxw/ZIB8x2
MBjjfRyxco8CPZ6xYQgPUV3rnaMeD4ullttuNOzc5CRY08hNl9AyvtZ66K6rXBerXEb2U9vANq1g
NXz2jgslXTmCe8mCImnNEHxl03Tvf0nz6AOAE5tq9kSGcoM7LfY8w/2uHvzP6XFVXDjt6qvK1N/G
HIEvgONw1XJQ71XrsUBQDMnCL0fLto0uh83IWfhFcLITRSQ+Dd3F6Df32RS7fGd8tcCDBa1MRdur
R1x3iahV9+TqiCcd7cytzAq+gSRAB1tX/BRxUq6LsOZ3aqCfh3jqngKVb7qO4A3VOdw5KVWqkequ
S52hDerC/sByp7xD5GbTNcLctGXu3aVA5TdSTxtgGntQWhYpUyY61DRgz81CUo/i+xiEiNUiAAwM
TbJ0wzL33UXpuRvP5shO1UHJd8MsypG0Q8pCXZzBIG5X4xA251ko4b6jFdxwHpWfbJlV/sDB1RMS
X4ZJTI+VP5jTsanCK1hP1S7IcbTDAYeXgYj81qtZ/a3lTbrYVFH0o4OhvjUlVpvOf3oHgnxxIgAV
WwEgxpXOmtAfi3m5997wRi7Rx9ygOUpZ+E033fBX1hu/ncDNQg0Z9NldIdvnMf5b3jLI8oSxL+5L
FIqUyoisfL7MP3V93Z7bMrqEQS4+LSxK7L5VwF2EMyuKm9JjiDLcLsKcROUe5y1OFjKGrr7RdItZ
mLdpO/ZrjzCdo2KyF9QG9sYKeeCFcvcQ9MWuBgSt+2h09756kCc9jNuLGqHuBnb8nVrn+u9TGd8h
xdzOoOJUxkNnE1hHzXEk7qVZyFI5v36EVCtHKbrMgOaXudx7dDrIkoUVDOQrCmP7wpuo3+hZqOv1
IvVRhjn8/XkCoS+3vscZIp8zRdBXjCjxmxOA8EMxtEZVOem8greRFag2G+9rzX6Yoi3tCLyq54N8
iuOtRy5fqFn2Rs2yRdPOx/r4k+af7RbNdh7z9QmvdlIFzXZoqinJ+szAJOsGd07jY9j25DRG1J0v
nKVxhXHbIC98Ne5nQUsLnwW4Rk6fo6gMV3FT7YUi2amOSX7tN7g+J022W6ilwa0kW+8omhQQMai0
t1GX9nHktqIC6URZ5GGwLr5gTmZ7ifIrWeXxxcJaeoFs+1XHp8CfGH8IACmbTVVyd57H7RqXE7zk
c9TqytqsqArq7eSLVDcC5OHBxw8qcSX81kxD8UmC6GmyUNw2oB82rsrAHmSKnGOMxAoWvD0zeojX
YPS1P+RRbmZKc6NMtVUl1Xe0GvIj6TxOspBjVEPvtYj1BcfK3LkJyjQAe6pNdx4UVbmCcQ5XetLU
b/OB6HPerCfQ4vOiDYIzH0rYdV96HHjrpumBQD0kTvV2zYmMbjsDrxF35WPZU+Ej4by5oVNIdwUS
/nD9s0ahA72yGYBbn8uCzWSsOlBYlqe8nMy6NGH52Z9l3+txyJ4g/NLZrr0sPLiOdxlruE+dDEkg
K8jlUGiwzxvJ1hVpyX1ogo0YSfkIguJFw799uJ/RszWjrD21BrepKJUPwY1x94OyXVo0jBygkfLe
oVQG0XDIljAlEx0/Sjcex5DXPGlHmdig9ZBomxNfvB7gDw7w+RAy9a3x0HjS6zi7i0xdpT4oVZ9c
L8Eq8z/mspCx3VRx0J+IKN1utCHcO9mLQzYSvdORjk46yopN3viqmF8xX5dEvtboeEnbjY/BpxOq
3eTroBqd8TBw92r0Z4AZ49suy5rT2JQkWfg4a6cVEqNXmx3XWI/v1EJVk8TOHixwlR/Nkhc1pXyV
Q8U//NGu7rCfQl9HbL5wX/FbFzQSR5vXzXkBVJZyjzR+A774zkP6KMNQp5NV8QXlMdy3tpH+ZWF9
p3R5XlJFH8uieKqCofnE6tr8U+hLPlTWvKuKAfL3gvx9kpBgj/j8HPraUQFWdNrdhqSMrxv8OUKd
d7y+YrwnfVyvVKHqL6XMTUID2130Q42uRgh8ddnz1aTWvRtWwjRRisyozpZEZCFlS96Ti5Rqe6il
uYqnqDhmQA4b0YzmumhUk44e7fiCyulKdqblSRydGcLqHy01D8gV0V3gEbi0HEB5lnfyh7VteAjC
tlqZzrivglXXrb80c9PMfOFzyhXHyH3tj3We6YshzF4yf62mcDNMmqdLvr/gAmCcxpOEhpzRgmG7
JTqskpqgfMuK3keWvnbCTi6qmm1v/F2bHRvAKrZZf2R5xX2AFI7DcaEzrocjH0m3sdmYfxQsKtRQ
b7Io2rgZ12U03lpML0OQt1dLBdoXeorjzAryvr0ShhW+yhoNK48ih6eI2XrNwjkZCkPjq+By/G59
BUFCTn6wqL7Osyi49zU1kqq8AZeTr9d4/w/y/Zu5zPSLuZ+5Z3NKOP7RyP56Qo5fdDgbdkyO1UUr
AploTqv7ppF2EzFaboOmre4Fo1+6DA+Xsp7kTexRzYXt4ira+fqhv+UyG1XOZ38YNtkRi9DeSb3D
KCvvY23owVHRpAs5Bu7Gl40u8vlOTNVk5ywn9Sc+2OIwANSvFj6v+EUG2voTsm5VxRNIwsJssLU+
BPeR/LF1w/vmjRcyO6yxblCyqLwJFrKLyLA2ecZW1dC61QjL4iquq3jtw43QH5Sy38q8rI+8dvpM
+bBwX3ZZdUB+g+5Q3nW+TF6CTcj76ILkU7l2ZT5eF0WcpSaq2ltldZaMAHT3oWhVUuYOPcCsvbbC
6KfGtBunskwkE9lGhMcyQS7zCBaXPAk1OLCM2ceOyxvUT1X+o2+wD1fn2s/Yqr3JOnUVzpSO5D7z
/u1qkZWeWmRorgu9ytBcT/qzXawaseqHCq6X6zQxltRXtGOxwwSRGw8Po702ok+W2zWWs2CDh8L4
e0r+i+xu4pCf+TCe/2C+IzItv3gsBHhHMarzIi7QPvS3OzZlDtlN1JSth7/z7imnqd/97HsD6jCZ
YBVcR2DSW+uDgf3I/Y0hXvt4s4aF+6JrfpBxYU9tqNCWeSQv8cAn/yGqdVlh9CMw9otWFtyxTplV
HXXTBWLG7SYEzRnKOrxRQSEO/rKA3BSiBQfUAHkKbV2sPbat7tBQfPalsO5pct2mU1g8OOVL14Y6
cYnz0XuauhI73vToigklfFoMyTc2fPUhc+6SokLDSY5OuYSOZjgwSNKhEuNpEXio76WHgRt9iU9P
SegIvewH+6Ux8XjfR85tWIU91sgbd28BXoVdEH9yxVAfSaRlGlos7zudByvkP4/dQsZTc+paPlw3
mbVXg1Y3cNaKNSp2pXX+XsZMevDOI5+BeKzI0J3j3C+DMoivzByx0alQ15N0LPHXKuBu4S2N6/pV
4G9dXSwUq5jcNYXYRlqjQ6FGsq84i7fYtN4zhEWwakHXfVJ0pEnY9MNXy81V7r8OnphgrZTSIqly
c3Co59/sBHzdhUt8G07nz4FBoB69o/6cWYzujAXTrisrsV7IOO67NAj8TnuW+p81VJye/32cTv90
9lHkq/p+XSJ/AzL8U5EDDJOvEtA6+DTEFUiqDKHU1VN/EQ6l2rdDk23ySOhPmfZhCYYl+24CmHLr
N/GbriOwO3Pq3IcFXl2a6pOpRZEYjeibehn6S1nL0EUQ5/tn3XloUjF/XSOzMH2uVVRTVyVFURys
R3yfGgv2Y6fVV9v2OJU2ry6xauBO+7xjxzXIL3k0w6CB5l9LX5TgPihfjPqBKY+C0jCdApEsFWJD
SvmJ8TxZKsTC3/n6pAaZeLgO3S6yV8qp6aNstrNxy/7hZgX6c6Lk62jIF2NDivw//PFej4dvMkzN
yD4hGLCV6pwydwXJkkhMajvUsD1E4TCZZOk2XdAe7Nw8Syrs4nRhDkXrTDK5KOUlGTchnU4wisnB
lBU9LL3mtfdX5DAQ54t7luKdL2j56zFd3/sAvI9uGIA+6Iz67gCCmh2tov269ZXPW1+t5x7K9hNe
mqOvKpPvi1EZSG/E8m4TIp/zL0at4n5bigjdssL4UL+4gNCI790wrCPY+l1Sc51SR6onOeoHZul0
HwPbpjkKyXXoFFlrJenJ5jjYTUaFZypU4kQc0Rs8DcE+FvizyDygVnSgOXqILj7EMwgTlNPwqSoz
48/KwT1leZJb7D8Q7VFdX5nJbwcVk7WM/T2hxcgD4fLZyKet9auRAzp7Yo2/rdYUUD4b5fOT5rTp
+UkZDIZPYUZ9iSSSxbbHcbmu2knIz5PlD4BE4Dggle8nk8c+2PUoY5v5WLYdR77DMwZZo1AnpHbx
Mwbpb1glc755awqyGkIVroMA0HvT/2iL3n21nR03jcdTdhHJ2cyuUa4vOVb3JSszf0PQNWdtC+/8
Td7sfGEtzULGZbHxwHt+/MDHLYRpVw7NunLXqkPuIOY7wL4C0hyX3luz8JS/RbxT1dF7qKj3eVt4
UylYJVORkSOYrzQz2lcJjCp6hPP950XqupAcm/iGN+N/0fZlzZHi2ta/iAiBmPQKOU/OtF12uV+I
GrpAzCBAiF//LZQ+ha9P97l94sb3otAeJJHpBKS919oWe6vI6Gs2sQ2SdO4TGb3k1ibyKbdGJMFs
wXZmkbkrY7Lo2ugBianqttxJxN9X+q41fVXumPL7u6ithVvvI1Ntnbr75cxHszEiwNwYqQsVRCM1
z400vceo+kmVZ5wEU95Zb3ATc8M90pzve17Ld7sJ0XlrWCE4je1MBoCjJCkAhCL5ordkOGXGKyWS
5FSnSfHkTOlH/YRT31g6xdPs7/QFe7OtU66ofy46Un7J+mRt6yviRb3H1t9fSTqQnTs5+AMUyRQU
XeefuyypvhhdvNbnTFX29b5AfDiUmdU/qTGpt7VP041OFEZZQYMis9kpw1f2WqbXmpjqJc+65/u+
fWpqupqoQTbYG3uHIuqNsz90OF6mXfPV6bJrPMc6h7Q+uEXpvMlsTFcU+7KHJuLRnhlCbHnM7Me8
zK3Ar43pZ2dt7Ez8KiPivJXVI4LBVRr87hjGZ81HU2kNZRp89CmbznsjZfaiUw7cs+YckYdw6/xz
KgVSRhY34422Du2+ayr13feCUuGsHuHPGbK86i4597JT71Qc8EPhvfVFuxZ5Z/4oqp4EzMymW45N
0h5/YX+Tc8m+FN3wrD3aguPAyvMvXZ03294v+d7M++axn4Nv2sMjZFs7gzrXeKatujnl3s6NJK4E
3rowV76ZKJzr3RRKz6Vh3nvpl2LkF2rlzVW/fCpIGFBf9c94ti1SR+MP0u9xUYQf4n9++zPi/fv7
H2BuisyPiUTdv0NVqGMIIyajep7YoTVM2e95McYhY/awGqrUPRZKuEfdi/sIByDbyvkqFZERyG6I
Nn0JVMaQymZlIjZxbGzAdMuEPGdextYuHlVbZXfpxo1KRIVnDA5NLIFzDsA6XQX4SFMDBQbMydHF
k/XFs9lL6WfWg5ZIPAa0TJ8zjqiN6ZbRAc/tdhWXnvOmhuqnVzjFrWbCuGTTMAaFI62LYgayUtl4
S7pBfAda86cDssZbi8ha4GeDek1pz0Pe5tdMxfJSpU695r5fXVrmRbvUlGLf4nRa4Ay5Vn0zPI0W
mU457/8wJ2t4Uk1phWk3xBuXIatQ4133k7kioPjudpmZGrsm6r6rFlDIwi5qfB8xXUmTtd9M3O2l
VXuvtrKjrWe75dZt6v6WuPU5j5T1lhd0pfNKpAPASskquXppc5NGku7HkbvHqHSce4PXZ1x/qxog
DoMYr9Cq4sMvaeF9iwwNb9jXpIqANaekPfqe6h6QEsOrtOdqTZ2x2bRZZD+0eDqFMmr8jS+BKAh8
lgBU02feox+RB2r20zczFm1Q1VUZRF5d48CjNhXxXxOnHL77Pq+CRrZinU59unVbYoZ4AshX5ro8
aO1k+BE7atvGjUyCnj4Ppc1+OYNxw6F41yE7v1IeA5ozs8KuM7tAFom/zeyOHatRjDvXNw7RVJVr
U7HjlIshICy3X6eyHzcDp+6minqcwMvuwap9xNFKxb/3mbz6SLb+iZQTYjYeC+Mo8TdAzHSHnIgD
G5zkAoeCBFE1JJdSTcMhU/lpjJP0ppumIebRyOjjMKsyw2hDXvjOunYq8yw9ZZ6JrL+Ofg2caFk/
D1X7bLYsfwCOiHypDPOlik3vYqW1OCunvQLUWZ7qIk1xhPszJX15Ijx+ZOmo9rFXcDtoeWWfDASg
2XpK3OJNuoga1z1pN1o0lPvg1zgeutYgL73bjUFslOWbbaR81ZI+OVqsP5td7+8X4FfCAPdqAFvK
6iTeFkq+A8I0kCtDEBPhmtnlDuxKxB+GV5WrIVJfkBkpH5o8/YLdibioMcWdNEnzIKUYXoiPJ7VL
8mKLIMlPvHflrfAHeh5Hb+fkdsJDIAMR0LOTmzYSFcnbMHreoZ6y78gxwkOajtozDtjYXeYghQRK
WHkQjeWwrhFZfsE2pl9Tj+G1NosuWEUhYWa/L0FR2nBWq1B2wqiQiqPl8d717B7HJOy4/FDO2izG
C8q3jDCRl1om7FAKdW1U6jz4RbfF6XNtM/qzkiZ2eGn3XdrOcJ26og6tym83LX+bWuR3U5x0VJ+K
X9J+kr4nv4gsYacmmrrAa/JhNWa9F/QpHulAsUY7InkR1Lidr4XR19dy7nm2eS3w0D9qlTYOlSi2
UtI41CLATcXFMNvvGVLClfCc5zYjw14Ktw216PF4QuQt+5YapfsMeo18LPoqzGeprkgR8Hjo1yMZ
jdM0N5VXvvfyjA7bIXG/LarFbfFltG6Q2sDqv0d6rjgqnv9qoto/jI1I934fsSPil8WO22Z8lpyL
bdLS7IJUotrQmjYPk996a1aQ/ihlfGV4M++qoiqOoOR0hwS3/64Htv5EQRbYWIpMD2PTVesI4A+g
xjOwr2xJnuv81rYOUAf+VNxA7Up3g922+zRm3YPiPUfcK2/frKg8kwZ3epYDW2CW4o+07WnoerS4
UqRddwBSkd1Q91nYVFa+NhFF3ZsuZpOOMb8yZBP6HjW/uThYWKR1//Tr4snEHiIUCCpeJTXW0knr
XzZtLwmehW/xgCuUSVZdnZL3u1Z1Fx+30jazfLkdHWBliOcjtuAm1itxxHfLLdJfpXsmIkEgFzfz
1UXu+c1LaB02gykeJxfnoybvqpM/tkeWIicYxYa4VsLuw1IgE9BUY5hUbf4nSXDMYiX2JK5vl5uh
KKvjNFHnbAFHskqYNL/aUp0RA/GRqGQmHtkbQdzmG0+caS190hwQpvQeSyH/NIHB+d4ja48TsXBv
hejTI+UxgJbFoC4Fm48vjvM9Nev4mU2d2plJ12/dGFskk6tbr8r4BwNMLjDLQj2qwpb7PG/Jpi2H
/hXhCSRI4MHnjbPfVMXNkqICDkDsiBfne29i7t6c0uqEv2W2VaRzH5jdsBWXTbzux5TtlMXVqaxl
FoycRc+ObQtQJcZDVqeBpDKgDdK98djlZw4k8RYZ5G6twV0xvsuVK3mz19CvHtw+IEX87qKtoveD
HrD+Z0KG8pFEFUKmnXN02iEPqT3Ifd+b8XryzfKN5d6fyLqM14al9rWiyU8+P3OdjAX1YNQhtxCH
VYy4+4EPajsOWfkYW5IhXtmLHy5rgWfvzT8NpCwawr0vDbGntWlmb75q61VVUnYt5kaZqQysFD/U
yDUsI0AgyFxNrVevk6hlV+3ImGtv/dRmwaKrjdE9tg4eLPMs2i13Rvfq3+e+T5a75jYGqmGQ06sy
4mTtV3V5NmIEABH6wv55oPmJpewPL6PszCnO14l4mijloTVZ4Gywo1200cFjvnmu64yGEyhmgJ6A
F8pyYe3LIVcP9dzwXamKcoPDMd/VOCmsbLe3XoH4/0bbcfyF/NyUSIQtY5y2WyMvAtGxai0R+8bj
Mo+ng5HjQW0bzm3Ec2RHlJGu8sY1v7hp7O2izCiBNi9xv5r5V2Bm8tXkC2y4SK1OUwT0SAHq/SZ1
6biSTlZtfKK8U9X0/RAgJffkVF6x07qlMYX/LxfhW4ireYB/YTcCUK4Qr76QIig9m78M4DWuhsKh
14wlOKICCxEVzjal03Qa6VAC3wNEu7QaGUy8O8uW4giICNVTgTxT0Fj2uNc6s6BuMExdGwD8d00p
9/5ELgpE4LCLYv8xptglc4t8I4ahDkCeTgfbAMAoiEAf4moOTTSGxEYw+2oInr9JklgAEAAkWDSj
jwB4ciCeNRz7ibphNvrt2uVZ4CQcCcm44CdSj+WeTyXuh5oYq8abLKT2WPSoPPkYu/EZpLM4CafU
QIAl67eR2VY3xNOqG/bSZWCYnbGaXOya4i5uv7iVSs8j4hoIhXTtl6yu/AvL7Gf8ftznSYUkK2f2
S5w9eD2CPaq8DilYPbppcIpbNQMSwGr20rq0EdGlq39owU0SAnawzFae107XLI5YQM1u3PYJnQBZ
nnUos7C1ch/Yi1nUBpwW7AfHOGlNLdMsJE6JDbDRAybBvObU9/l7L6d1tgZy2gkMLkWHPCx87l08
ifC7ysmwAWvUOLcOUNcGceptYbLorBv8DNi+77wHysrp7LQuXgBFeusaI8Ptj8cidrDezZxGGUT4
ZvZO63g3rev86mBlYtpVqW+FjS2iVZ+7yMKP2XYiZbmqGnVB1oleiVJOSKMkviW46q3yVL4zcLRs
rHi6+oaaQwgPQLCuBofYeE0Duclqq9giNvY2JEN2ToafilZItPaq3jAfgduaZ95BRAJ7sblnZkKU
d6WWddN5F2R51WboebdG2BQpitrzA2nkb1GWZH+ATws+sm10L3jem2GXRvETsCh8badt9OAS/Ch4
9g2HKyTg+zY7Wr2DV8ss6kYyC6hahyE6EGiTNXruoZQrQ+bWlYpHbos4DYmbg5aALzhlKchDhLX5
PnItGZSTafCwnhAPsDMnX/HJoDfdNImJbQHY3RszJu+6tut7JGysZj/mrX33k6Z5QULPPWWVwzZ1
OuPEPdM+dByRFgYa17OZuOJRChkQcBSebW9Ys4wYt3mjHvXCfKVArJ4QIIjuolMXRZgqmW4Kq05b
UCFAAq/BgN3mJM+Ri61++FFagTwr5QH3GseJ2R5vTpVVoWL5tHVY5B+z1nhJ0ip7lKoI7b4Vz7FS
7XMFNFJNO/NSx0b7zKh0wgE0LTxhIaIQQYSKAgjNRF10cSqAqoYa8NMydX+a05S+xkXa7jlJkBFi
cfbqZkj32FLwnbZm9tgFUWLXQK/ACqY16DqZ8UR8mzzi/QEYC9SjN5SnPKncwMVB8+gZEwCDg0N3
DhX5yoiI+8VBnnNXAMC0iuD3pUAoARRun6wQ14dVEXNbV3i9G5nnIMSStFsbMNG1HmuxId7WZt2v
72N7gM7wtkecb3bGDk9sqgnIeG3NBsT+bDU1dxEwLbyw1Eg22rmUOfKbox3drSTOynXbIzB2HzuO
0cpDQnurnenQWeDq+dHdmruiXyGn2+y0M+ESibcBKSH9EbIpMUJkWLMt6lHsHI8NDwPYn5uCT/XJ
z45An/BnQ4SDSeSzYXrDc9GOL4lCELeyy3HXDDaQ+3SUD32X7x0+sKNHDe7edZ35rZmM+nJXDVRm
F5DCg4jUoHqkODEDaJ4cfOnLBz1H2fJ8hfMz3/rlGBZeKbHF494KkOr8GMej+ViY448SwalvdZ2A
EV1R56GInHTHR//QdVNx7Z3sS0+y+NVlpXUAtRuEJDbGr23WdRvE2tVGWwEeECFyhOygrZXdPhWi
Gq4x9+lL/000Rbyzkoqsaum0QVq47UoYTbsVKZKcoHVP6sBqEOTXqeP9q5vPXdssGiv84PChaxdm
vckUwgex8xgpGb+4+HhPzAaMd2TxC8Wv7Rbl1UFLhiPthzRWj1pKpxKs+FL+0FKLD32iHm+Qbm2S
l6lt+qM/IkenZ027iW4iIFNWqWvQBxWR98Y29p4h44dFjQ1/fcij+It2WvS53ZvrRCFT/MlQxSkJ
mghsgcVZuyAegbOO65/k7+WiAQdGpzXNL1nmbbjs1Js/udFq6gBqVmZJzsRCuAvY6ZWf4oycqDYJ
+VwIQDcoLfLey6nj4/Yu8Q73UAJAW83fvbwq2HocQCj5ZNDO2ip7I/5gzXUFAlcKRCUQe73PKoQf
5GICcK8POhcBFjWVh0rw9ybFVuGQz43uLYbFbzF88vsHLsv0EwDxWaDnX8ZpcfFZVvoHLp+mWsb+
7VX+7WrLFSwun6YX8QzM+2T+tNIyzXIxn6ZZXP677+Nvp/nPK+lh+irNQTWbPuGPy0fQ+kX82yX+
1mUxfPoi/vuplo/xaarlC/uvVvt0Bf/V2P/8vfztVP/5Sv0YmCEa0SqslcLWjs+3oW7+g/zBhFQU
RpW5/z7qLvd2Vt1nucv3AR+G/eUKWqmn+jjq769oWXXxIcg7T+vF8nGm/+v6OMzg6C3tFLvzZcX7
rPd1lnU/av+v695X/PhJ9OodOBBOI4fNsupyVZ90i/j5Qv92iDZ8uPRlCm3J5z/5J502/APdP3D5
76cCpr5fKRS5COxUiUs/Jt66BSI+1GIy+OIy2qUAcgdWYLSckDR+tDJ8UVnbXKCulWgZdpSzWTuO
KgYmDuCV05B07cGqULZkpc3xsLbtnJ2B+QWDTquGieXHhmEXWFu1tbUU9VY2kkoheH8h0gyAXs4V
i+71jHRpI13VCJy9ugl01xmnzAiXWkeW9z5wUS3VkKKIpkbYivxbxIWxtyPmhGVRZFvkpBCPIkX1
CFTmzm7K7kJ9t3w0EH05Oay7apv2anDnbpjbjitz9tBuVoZqOgmCLQftYkUEW6QSW1PMqh3yugKG
y04BFpwX0YZ/uLrlD1fPsSIEUf9iZabi02BF3+OSIgJX+vI8AYkFHFiJmj9aRr21JBxz9m5eDPZv
F9c24FKNcKnk+zA9Vjfaj/2exWmyZFPZIO+aNRgttE2RBdBd3SBK6KWgzsC0NHenzPfPQF+q7Ycx
QJ7+y/2DtkrM3A9HSiSKOSUlzpq2exlM7l10Lwd9exjK/vxJjw0RX2F/it/QpwFjl5yGLN4sc2gP
3dQ43gZ95A7bRad7Se4NO9Ag//yk15PUwj+29eQetFGrvFxuCqLkvgHeHphJ5AlRy8TBV+SFpduy
u14btV73lgbwOveoxWngJbhE8yw+kilRm76P1cOEzaMVp22Hsj/FuAEEYAh5OlkscB0mrhiHIAnq
ehj41QJCjbCdO25SVnVXGZPu2pq1d/AG/1mrFn03Tc9O0fk4a8BVNwXgyBvXjodQzSO17r6GnmlR
6nV8L1b3dbSB1NPXomrFVtN0dQ9Vsm7vfN1P1F0XWPs6uNvufc3Z1ezdpFNAO3Qr1vBzghzugXSU
5k1QNIU4GI3hoh8ZpP0f/c6kLQm1e9S1w3jsTMsNYjEUK5HSd+50ZvTMR3QD7OilobVADTxE87Xq
g8tn5rW2x6kPOvYHV2pEUg/XROyGJQGPeo7aQYhZ2xREaZH77jGZQREokkb+KCoj6GQDisNvj8Q1
zT0tZRFa+0+gn6wA+Hyjld5cMA/8VwcBkFX1GxskHFToc2NkjubYHu6UR44s6nGJ/nlmVaC0UjcE
WldPBAzn2a9DNuzuB6iFXFO3EytH1OJGGS02vGvTVeKkqPYApGAJOEiRrmTE2lstVXvTOnPW9feK
EIjRbrSszZ/mGUn6IPoo3g+ukKcBxfFOTCJDHGg5jRJ69K1L1VdjubobEHwCHmD0+u8J6jsgcW8N
ITHierXM0Jfp+1yfdMk8X2RdPqldwo2tYY23/nehvA/vlfdCem00hYghmB/eMPfXDlKAx7uPlj+M
vL9kZMRJGAP0FILh54WRgYxpkfNXCV7YtpzrLekm/91Tuq7SImvzILP7iE96LeIEPWyB/P8qZO9P
AQKfYE0xkJgLmxvnpSkj8S7acRf0gImctFHr72MHsHHCeGqn9TIMUfVohRqWZmgrPJADG4RD0KCk
WKE+FecAAZvN2vDEG1V9ER+60pOnMi1xMOWi2adT3uwzmvvkUTqIHZDRL0Pt086OmaYqKAZkdI+s
29EaL1rlJ1YVYjMqjSgUJilCZrlZMI3etMNrznwAmdV60L0CpfCsiffnRW+hetGpsJytVjECUG1g
jrWz9XDZoPhh/NIgrIdPAtT3ihsoIXM3c5tlGPKv1bS3mJccKwMpGay2XEDSluI0CPu+2gd9mTdA
x6A0lJys/ZTzZos4NXlifdGgBGHk/rT4GCR9Ib/7XSnDFqT+a/Tbl1Nv+uQrva8tlsmb5OLGJlIA
vSAJcO0C4aQSxXxy5ci7uXE5IpJAOrzrKhCrKpQw3egR98F6HpnMQb0m8QMxz9VWwFGu9IzumOy0
y+ch89yg1vKjHqGtldOscsvzRvcBmPVy7YsU4dX5I7oJeCJm1nxL3BR1PRyRPzRthvKXqOe1ccBz
eda+6Th89iXD5CBNA+iDYbVG4Jl4JWnOgLAGA2SYDOJMKCC0fLdqtoG2ej6ADtqqx1Y98pCEUZu1
YYR5Qht58qCdS6ogXo8IfAP81CJqazMXY9HWoqqPvLUBaBLmNgXEI7CjHKApJFMfdG8xLLpktgLB
YW7dFGwF7acb2XnvBnA3fk7I8E1SIom6DNBLfJpJL6FQ7STQBu28rJ3PFwX0lTg3gDVRz67XrgIc
j7tj+gYeFOsUeYvxBSBZyO01APjmW+OYAFnV6klVEvw8I8uRCY/NN68kHpKfJDrH+URQAww/2Hm4
nrXsynY/It77z2aNRgu1MQzD80JsHveO9J2tGQ1gZgOfFbDJGE7c4vFrUk/7uEG0v/PT6blqqnDs
TOMF/LnqYvVpGsSzF0iL2Du7frPSVpZZDT4KptRWPSVYefKkrdwmH6YsVYlEMebwu+onUgo5Mgys
AoLe6x+JkXX73k/cTYGA/Ysx8Yt+Dy8eOYCf+5p7ziYRThc69mAoGbST02z1PnlKOT3aXhl+2iuD
VIkd+EQIPTrpu/Vdpy1ctB8sasTrJ7hv1ZHw2dFKPGVzBTOa56iiY4tDR6QhL79FJEXjs26mEhXP
TFWfXQOFuTBRtROmzx91wwDwqDNg8bSE2hbWubG7Ix1skYWFKsZt0csBD1kMmHD/P3pF3qH4E0dd
3BQcoVB15FB3vXfWLsqK5MX1p+0ywHKnbIcnKFj1egCozE7YOQ2/+9zXnbKHuqqS+yTUBPQwUUh8
6qvwAMNH5eLICbSvboCazlfANsmNPU8/GX6NEqNZ/GTkK5KS4anqhXxScWuFXKL2o9aNQNyegIr6
yapYPmlVU9koFVSQszerJNDpm6x1sYucxRqHvkfqfNU27W6n4JGyApSdjkT2QRXRG2qHyCOLY3lU
0QgUuu7qBo93w+iOi8Nnr+b3UO2jxajq4ibQMsEvd20503Cfc/EpqlRF4TJaz+u06v067lNouS68
ZyLbePvJxRUEb9SYfUmc1j6wntkHfzA4sIMTQVc3i6zt2lObvXxM3z217C6ed5N2RUJChWaMOiPa
Sc+he8uS7hQbNPzL1bQnzqhJkHAgE4klxgfPNbJVOprZWosDS6Ab6Pgw+JMXSNSg2HwyRDL/mSDf
sv+sr8ZDUhfmsS3b3A30JKP/ZKlaXmIr7gBOKrwNw8ny5pKiDaJ2knst6ibr/UdiD+lJS02amrfe
GVdlliQP1SwxO45vIGYuQxpU4Tj3vbOLlJh4yPoOVQZY8c0E/ZuHqPEy4RaxaHAfPi882oncCF4A
p9S0IeA98tZ6JHkCEQC4yuhJNzR1OyCInOiQzzpfAKg6TUa30lZk6/uHMrYOjc3eB1gDIAyOMnCT
QwUqWrH2pqHeaH9gb8vTUHm/Fn9QAwHvcsVNOzRDo8J4SNROi1NX9wCjuTzUouHn9LGsX4osf18N
VZEahC9db0/zLgPqpqII2vgom322OJAjdYP634bIq7PW8coBiHiR7T0FUe6sFdE8SHtpUTeUuylw
NBVqiM/WxbCIphvZm8RxgRF8oaZfn0dF4xtYxUg2jXkVOgA+rjoppg2y8Chk7fPkRrgfpKou/s2q
x9o9C7RvTv34SY8Huf/zeO2R2Ph7fVrh9/rauMwBUPAGeXnxwBwOfkCCGl5Zm5VR4IK8c/aNbg1m
RoxCAo780XZpfEhnjHWgvXuXe6FK6HjVTUdb+1xHqDPedupauiB5FGlUbPU1ZWp4i4TTnu6SjzSa
MJwxyPTX8duqr674C2uOkNiHsf08Vs5fXUkyZ4dcdQyGUw7qTVa3B8AFUVsKANi5NHnO54T/rKlI
yg7uWP7SprtTG/XrvPH5ehkTyyoP1BC/z6MNJP//Oc+y9vi/X08/TCSkDiqUNblDT5WwtkNqOfsu
othv5cNAT6rBNNh65fSUuzQ9jKAAo6Q3PWmV1Na7j3ZvQMpZmx0Dl2Qeoj313Fo0xokAIoDq1kGX
NWqtldp8X1G7jyAhrUG+agPu8+z9KV0r4HyC2qZq10/dmtgNt0MENewDbwoH0G0887sYr7yTlpl+
vms7YjnKX9dN1+3e9zXRyPeI8hkX3CDxg9/n/masOhosOjIbUHQfzJzWuutLVN5BLct5GIr4fh0s
p97r8VqlB5j4+azwS0FZlHm8Nsih8E+upYxNWozgc8j6BKxEc5pQhfz0V6I2aBc1OSe3nUCt/d99
9Uw5j795Liqite5TbVAj1D0boJV7r5x1dW44T7r3D/x8zzeACkYw08/Xn2pjadECjNcoOQCz8z5O
q3TTJkP8oRJtDmhBHlGUbSvis+nFIJ8hv2zbBTDOo00BYE6f6KyOij47KJylQy06Daj3qJFkAMA8
Va+WiSA8okDeWVuxo7/PMWFPc0295CkGWekVTYbb1sY+BtVY3aLOybaqvUcRue3+gwhyyH6IUdBk
awh2t8YoVnZLXds56dLwE8qkOIr2R10tPprrwAtu8DWqyVsrb6jx8ML/AMhOk/8+YCko79P8PlSr
9PjRydK1ByjNqvabHLHOXm0rk9NbDaLVuq8RJ7Mdh960LjLsLqwrV9xdtEFhggCV2cpDbak/+9gx
DwgN0xtpywNJE3I2+87nYfWqwBW7dbNJ9Z1xNt1x11GPcdQ5LdQhM6xfd08bZC2g023856T5OpaL
yeMegBDAYmpg2I9an3esC5t0Etv7VMvFaLO+QNTbv1/IMl31arLM25epFaNgAk6MdD5Z+twYdoD6
g7dl4EgfLEpTTcDd6vOidgfmG57KSu8+yxSLYdEt00zzNBPuU5R7Hl8QQnsFodJ47irlbPFPD+pd
V7T5Myr5fbcAfPzxPx1G7l+jNkZYRpcCUgQ8GYpCXroYIElcunKb4qNoz6J21lbtvIja+mlshar7
uw4Y61D2Dj0XGfBAY+R/Bb7VjA6x2dXgLoDQmbe1oRCmSe0zYrv0rL3F2K2ylspj1f3KK8c+JCjx
dASTFH+qxqhRYMeQVYsiYtCiIPN4REhIW9Xsonu6aQVIUnfLZ9nlHT24w4+agczbaT89nZYRROpB
hW4OqYrdKkCV+wI0aDR0MhNjNzYI2E94j4SD05T+rzy3iyPQwDVCn7wojgKIqBD/pMEM9SDh52zN
+55jb1V6hn1uagLWulRgAM6lnmcRVaPUw/1/YXjs3eqQob1NHcnPIOC94tRZfe2LFP/vpeLRa98D
jmQOlXqNUOg+YJ0oXyMvx390qGL20ifCCAwHnN2egtGEtAE7mB6N7jxtO02ju2jqUg816s5pqxYX
q+bV/dOxeR7jX59IHMm7mf1Je8BjaMtN7BWYd3bnaidInwHFrpAzPMq4WWvdCMjltLqb5yHFUJnr
dp7BBqFrzUyrXfutUe9QPsVfZ6DtvllZ+iJAMbiRobEeZNHkgdaXxYB/ckEAI2czqBf0Z2zNzK/R
1HQHfAFiBbhW9gZ2mwhEzKILsIDTY210N62PraLZ5JHtIDCGRbjoNv+PtS9rjlRnovxFRIDYX2t1
uTaX126/EL1dxL4IEOLXz1Hidrl9+34TEzEvBEqlRLlMgZR58pzeAZyoA8/mCxQAeDr+lFMcLSo8
1i5D3U03CY+bG9Mp4ntsB4Gh90rvZ/LKOvCfkCfozdTFS0EL87ayBt8kKp9KxVegsMhRA/XOo01G
lBrka6X8/Ag0nn8uG8NYGrGLt9n7WVwiVEq25P3s2jufpWN17EuQYyWxd+FYve5IMIQOKGJ3Tm4a
mVsvt6vFpw5qqjS61HUR7Mj36sFtxM48F5jTIY/vQe5XPlhtnq4jE7D/SqBwLDXqeukOfv6jG9Pl
5KjxNU7bdD212UcPoVMk/9ODeKLyNAEZJlevTmyg4KME1eYW7DYFfkWGCWURvSMRHCIhrglOMI93
HJFY2pz4eqNB/VGM+gYjcfchOEP7Vag7qDfMA/xo8vaojLpFUYje03wYpudGDnjci/ZIHNpsQMDX
bsL6XgGYuJOBwTbjVBvPiGDNHjaKfhaFAvGQl6IkqkR+2LINcc+K6htSz5am9O7uwaOoTrE/3tgl
PvbSrFS1cRUo/smXDraZfwOFnbWnVtMnE2oqIQmETekdNpfLYWqRlowKZ9Upf/zSCcThKhvRkUl0
6sln5YpKoEGPiu1wz50VVTkHzLcWgeeZRxQoLnNuDcZDEim1jgOj8lApA1pcOnDPNG8NVx+ANS/w
FMEpsLUOQ0lB/73AsxGZAt1D7rqm/b9OSyg3LVqUw6LutVHjJdHPa5B9ucjh5C629ShcKH9NUVdu
RB0rELjiMAF3u5/8ZpsHygfNPUy2HeO7/eRSpva4zxV3FhNYOFbXsVc/OoszsU3fp/rklgVnI7QK
kWxBuQKND8hYrLrOK+/cOsdG08nSbcu6fCVYgp2mmaNwvjenneu032VdhBs2mNOSGPqzsRAXsnXh
MEGOZRQX6vhPm6nHosIPpalXHxqSt0IuezVaK0o8Xgmi57Tlhzwm70tvE0n5RFnLuXvmjv73+Zze
dGwbRcI0ZV/13mao+qcgWYH8cuFCy+koFdSM1pmBUk+//FeTSP5LiQhdPnTbWSDgt2una5FJFODd
TjNSi+zk8T412R1du/zuT5ck1/DVa0DAVGvWajpAzMBbQ/hpWlxtdKb5M4+sCkFjSz5uAF5C1Ou/
jYNCBoqCyFNmTXwcZeavqyb76HOdsQPx2hbZqJ/e0Hi3TeOe5u+DmmC9Qll0/PZ56WMiyza7kT0o
fWQB3ofOTer5ZEPE91sUt83CYtJciw5PNmIXqIX9E4D64RwDWgwMqwX1L5CVi7gpDo4DnlDyokF+
PIB9Qff+e1AnsuNbqsRKrHEdOiXK3epMHVsHSjKLrPbGI7XjCXn+QSGVSDZD+3x0RNX1Gk8rfx5N
3YgJW8gsIv4G7LUN4qH0l4PM284olX1Hh6kb/JUvRby+2lqU1yGFaMaLojQdbIuHeCWnKTzTAdFq
YCRaxLzLMQKDo1WFZ+5l9qkdX8nhg7kfrA3obIsl2a5zIKQH3JPw/XkO6vBKKzyyGEtNfan+/XpA
AeWbaXLk5w6sOX4g9TrsrpM3IX4GtdPj5gvZDRiUQAmjadVAathebFahztp3zqKEzFejD9qBTORA
h9T/aCJXPRBgZXce+Odc1+n/nEtV3RcoOFi3AeML34PwHB1Sq3K2sRX1Sw56sXzZVSBFYlPo7Hqt
SzcMRXg3FFzHqKZ8KWPpbCMT3nMbgSvk4kvrzdtHOc5dha3MZ+/r9WiEqecnm3LG8G7E/NTqa+sl
KfjLmCX+ZZRY7jWZzXfUpNKdcPL3qEITR6rhKdIwvqTWnhrkxMFMj1pG5zHRdT9kh3e0zQagploX
xWDLPgBY2hL45dAI8kEF8tulrlPpS/kI4h7Jzeoqfola1PnpOUxUXh0kLlOEOrNlRuUm1sTxOXD6
d7wYTi3kdvZkokMNVqetP2UMZI5wQ+QRSIsUfqYL8EBm+M1tMzqplkesBu+GthIZveLolA7gcIxW
HbRUF7RNIRttS+jsaruO+GSjCRxk/RZmUPVrjgJQQIbAF/aBNAzFov6uNfP9TCeGctc3wrBKtWvX
ZaDIHDgrNgbqJzetTpBOWV1sUGaQbUiu4tqrYvZjtICgQUovWaJOyV9/gslTk3prpBzn3itMnuD0
yNLyeeynjnkq3ZtNuJPDEC+7EFVEdeU+TzWYuiILjP7BYLnPUc9eI7Aunamz79gCJHnssSkg0qIY
35KZFwE72hJ1uCNLvOexMsWuNOtsRb1uLCAnGabIo+kLQAry7QLzlKP/6QJIJn64QBKIYAMqU6Be
UebSHVyeLdFE2IWahQtAn7LYMoccGgg8g0MfqWQl3CT53qCQY2LgP+1dw9lIVnkgtaiyJ+i1XcgB
AEofZBexfb6OnFBo9L2xsAkOI+dLPhXupnNj3FYuWOvzsQA/jMasDBrscj2QrRwR5U3Dcnu1h0kr
Nw2AkohzJSi++XMoNQ0CU+qxqNOtPoxV92mCm8nt47Ze9Fqfgg5e1SNQRadtCghWpw/XbrKpKear
SSIQRB2fp5jnqVskihGFXtms9Q7Xg+wHcTvUgC6922OgkQ72CKK91e9TlBwOk/jgU3XJuM268DvE
T6sTuJLZsTU21AA1NIAvHpbjs70ptmQnC511eozMBDtibXM1x5YNSUXA82b/35N+mO96sT8mjUWy
GUqRBP6SoXJK7yloA+JGgbcdx+x13qJoO5192n+gUPjL4E3A02oP4MvYJklHRIt18+rr69kanrzO
OyDqnfczQyNXADQF+9QuGoR0yvZB5CjgM40ptgC588Ej3PiPCkI7jyCs+Sfr6uDJwvMTMTwrOkxp
2+6ZDSBkNvj2A75zueBGZ/40uvOo2bv0GLdhb2Miy4gOIk7a/ZRVam1JtVRFhV0xItqvHZ7PiwEk
LudWDKDzMGPsvngxvQof3A/gi1TLXIDL0ZeqWiGjkp4BPR53XqCMLfNFdQmssMHOB3VYdgi6ZX15
lci7cRDsy6dBVtcaYFt1qkuneQ8CxfydI0NVQHUCC0jUB7X+JnNL+zlrx1OugvwH9PdQSYnV2z34
NVvUmMKDG6b93MoBkkKIn/3N432O//RAEVuwLFEFvAr67Am8FMUdAR36tYns1rOrRIsCMP5IgIqK
m97tCI6tGeZQ1DagnlDD2Ngj2Kt68O1ua7scllXlsFtCQqRlMk9K47sVTaqAlqRJCUOBwk5/nrS3
VL9OIVoCaDGWKaYv72KzKQ/QNsAOZAr6uYkaenEh3lgLJsROwLCiTWTXpjY1ywNN8T4PmVIXvMep
YeFrBn2/B9AjCq9A8hEfJo9lZ+EGYtlzXv7o9T69C8NX6GVFqxwbrdnD7cxhAYHQRQik3caDMhq+
iN/xVNABiHNV5xY6fGOhKH56NbrgwV4MloGtC41G0qZZMHA+6Bdy7K2qcUJ4TRXFGTqHFuqswffW
N+kIQNW/O1rPwF5Cd8SIqM0jsiHEXaw74rR2DswGD/FxRKgKCpemeHiL70jbLzYjEtSHsbbAADYo
81uXvaRxWvxApM9cJqGaThbwTQcUsF8dyiFZt7kBPJ+WeVVdv3HNzt97KnL9FcIl2aYEkSJQRlYy
d0MNzd8n+HtAP5Rlmxyld7ucoYid/jLArNc20P8v/Qimj6sd3DhrJ4eI71/8PW1nSVgB2SjARVaB
3iPPWvxKtT4vtc0gbhdIG7s3+p2wDGtrXDhe0R27qLFfBDIvbYcgJIIDJ95CXplYNsGzAkorA3yH
1HQ8538PaiDYxaZSHRGkqkB/qw8GeCoBL4R+Rjf9tumOlDseFGEkYE+mt1ZgN66toDmkQqkL14dy
dNeirsDurlt0AODfSQQWndoSFr157pErphY4HMHHAWTf0Yzi/dWUjm2xl4P5lUx08Pqw2gUm6+aR
Imn5rmzdX5Do6ffg/oSMUT9mw96Nq34JInQXOSZZI96ujdRDnnQ2u1PbiYtfZW6awMtk4wFbJmvd
TAP0qjXM0pKovsG6HD3UJh86owNY0sBbkB2uZtD3AsBZ9/3bgFbUqJ+dzHPGfEgZGV3o45lsMHxz
PcRjVRMHqzSz1aMYOOKobnhhJrBcfKzBHupZxp46J2maKKismi31BoHb3BQRj5bUG+BVc/SU/w2V
xerRBRf0A+QAqrZt+2XVGudGgluMPCsX1dla1nxH87AWPx3hSrWmXiZ6eWuh3hVsmPhEwHGkdymr
b2la8gASEoR9RnNPraQEESW2nM2BZkPMqgeJfaNAo+VVh8Qpg4VrDdiGTZw9RShmRcIjAU1UIs0b
iRt5Z4NG94iqbDya27h+bECOAf2iJvle4UuLEPCJIRckVmacjjd9XAJwodV5sZ22lknCG7DiaU1m
EuUFmiE74qWkRaMdFNsY0DxOu9Ra5lHxhyP3IQIQNcXGLJtkwbVgs6FTcJFWbc4RAwqHsTuRiTo9
AQIbM3QkxEDhQR1eDyInGk+26ySW2wOjW/QnspvCkJCkgWYW6vWtQ9s35U3No0s0GQ6ov4jSKi4Y
iKwscKROUfqjwLsc5Cq6h4sQp9CCyTZeWwL4pI1Qw4I7nc6uoK4s132PtFTYRqswfOFVp87XEIAy
HJQFRIlxQ4ED6kiEM65Botyu8IC176gjZwI578p6AUFGfutXVYkHX8i2TtGHp7qDrgFksSGoEE3T
0mz99KWTQbXwpyL61gTNSUoE5Bfj9Fpjw4dvtepQQTI0vzKneHZlVr72Bv61qF9WT9gPFCte5uLS
DxUCAo5rHQM+Tjcq9vvbxgzlPkGC7POVq9H5eGVXX9ng9alWFeIsVf6KpP3HKw999pzWhblMS2c4
T0m5AYkZ2Lgnx9g6lTK+2RL3edhn7AF0IMEaFP/hATX/wy3y6NbWlql5l4HQbOmLpv7iiv5Fg7Yx
/h9QGyHTOWXfDMswX+LBz1YMP/q7OIfyJ+q309sEOvXHsUuntRtO1aPPIxBGc8f6DiGNt49h4WMY
URx/720EAT99DDWF//oYiRNUf3yMFgubo4118rIf8XtuJOQrkIQoHkEFW13sDo8V3XJCEwdg+Upf
lScyYbUlVqGw+y01aTifgFWiZmeP83DUdftiqYeiMAA15iBF9icnWQ02dx+iyiou2GoBmNC5D9AT
cB+gl4yfOkSQ9mRr41ijfjXXFUiOH4AwKi5e9DYckmDIJyYuoglObx76DtKTdBD6LAP83TMGoEt1
y0uGCbGV3EbgVPeAnAeqPZa5M8FSuSJdB8dCdAEpkOkANlho6pk/yCwgPXhLXqRTQ17lpNShbswL
1i3RMqlr8GEq6bSHQTOo0IF1w4D1McigE9A/7q4dkEaAt/nurcZ2XXXRTVdh52wjfraj5F2egfsK
DBMByFCBs6ZecF6HO8r0FWzql5AgWKBGPlrPwIFJcr6IIhlsq8Rq7RXqfKqTpY3QVAi2po9yeKUP
dEa9DCxui073Nh2wM73sql0JkrDzxO1HRiy1uqU885EobKlPt6592tN89/xzHPRCZ8/abm0UkgEW
FklXrbMOHEq0BJxXg2Qckxo6IXqxSKlyOszeTmejyhep+eshVIZaqxqrX8m9m9QxbIAUEvUKYNeq
zsPsRSVtjVI/2ImbNktCMFk0+WwPlGYYg5zqq7Zf/S3m/MLyTeIZhtjLqBnb6QA9eVSLSKgzU/Pa
G2u/wu8mgB1ot1jmBT/FFl5cXSdRaaHTPGEYxavRLtgtZXf86m6alHj55CX9VOcWb3Ps/i8G/mm9
7SFxESS+swpKjgRno/f4thgvjcK/lNIaA8OejdJro234l9wx7Qew7KwNvG+gmeL2ByPHfo2Ualhu
YTnHOIqItI4NZF9KQNO52FNvl7u3CrQV93HMHZqDzAOkRQ+8wBw0pY04GPBIGdTdeZVBwarnD7Vq
GtDvAKjU2Al/qEDcD7KWYDlBqBXKcfYATcMo8jeN4731ZthW01Ay/W289qBOHwV2axeaNKgdaP2u
1n+KmAnM/cppDvhTxMxZbrq8PVDvpDPj1IvsOJw5lA6uvfRroib32cexf3Om3xqeatlB7svEH5el
FxqPRqz+daZG9maT72ef/Iw0NhajaMetKDN7z8cApDv6pgUO4l7Vo3pwh87eQ5Q6h6ohbs4WdN82
di8f7HQzR7/9ZQou0GmopGeua89HgAgkJvtJcLZXrPNWhZPaC7JdO/7WRCyBNQsad+22y8lbdTy2
P3dYev4cb9xVF9iQ+DIsfqZDUeWPqF/1gXj8baIz8LqFS3DK5+uK9DLJWKcCtCleAAq0P70TDrB7
7n2/mm0VJ9crFH71dgXfBXZLs8aFSxbzfE0jrs6eUTzEstgZBlg2Ub2ULppiTDcdVD6hJRewXTeZ
zcnUmV6DF+He7AEx0JlevGnFvUDMCTILDXRbtQd1FMLZWaghmwehvLhfCYibKWuKTpAj7RZGHtZf
uxrpSJcVfF9EQ/0CPbLZ3iqoFEGQyFk3Wdt8rbFWtayqurfLCGxFhQLSWNsHPRwVUPF1eAPJ1YfY
658hclGtoL2XPUgT4RY6I5vUNqVtdPb/x8+oEF4oTXBNjyO3lqE9gW5fP9Hc7TSo7ovDuNorE5hl
smZ5YS1HiSdKzW3oV6z7CSTYIUR4DBDkbVqRWlsSuph8++RalXmfFWN2lwj2k8zkFSSBuS0dR33R
Xmbob+0CeBgtsY21JqqZXTwEkI93H8hWcb4aUeR4sV3ok6QuqGB9oK635EEDHIVwJyluk00PGDyw
t85xgIDFCUB82Rqs3fwFcOl2Fw0tW3Md+vJhdzv3o73CtuhV+//NLqcc6rNNtOAj709ZKYNNxoZq
XZW8eAKNoX0DXcpwyaOueJK8RdGyH/sLI0QznSIEJbTOETlbNvh8hkKeqDOr0+k+AwlZjKWThM7W
qogr9sh6mVyk38mbIfMCE2E4r7ut8bLMF9KKo51jby1XiOEndRgV6K72BRu729kdsn3Qm4EIFcBY
DVhYpno8OUnVv3Qrb3Tki2mIDoJTYw41EzTjutcMkwZkYHUTqqQ1xBVQykLNYoSCWezKB2Smw0vQ
e0cy49sFQ1EMkHudtZgygApaASGYG+r1LfUaOarbZDn2d9fXLaIjuVokiJBAC+DDa5jetteXbzSu
dVHvBwfq46TAgs4JMi9HMtFAhhh0AjKkgwN2d+whLbkZdJat6MfuPpmiTdfz+Eym3gygd8zbn9RH
puugq+3PQd04NXurlz/J//91UEIJQLpKLwLESf3xHKYxoB61kHbzXbXx3kix2nwoo656LLPoH0uv
uhq/TRYBFpNH0Anac9P7s0m9V2dErMTx2pQZKs6sPG5WobGLHF1ZPNrBdIdWTHXGw19btl+WC5l7
zT0gIWzpFpxdAmapDWSl2wOI4IZbKSCWE/qBOCO+bK8MACaepgZCGqpq2u9Bw3fCAt52UQHODZIC
CIUW9nco7/AvHvPZMkO6bZ5yMDTto1++TSknAJZ66b5NiZLyQ4x7N+mE/GJUbAA1I84UavAW0DmQ
X0qBa9KZ1La/+lX2BJrYEISly7Er+IbUviOEVY6eD4qLBsTJa2q2fQuhcChyklIYaYbVBfOP73aS
FvMQwMDLOEuxFjwGJWSDFzhxIrx/FpDqmE8+dv0PHxOAn9thSuxN3Nv9ik9+tEvCUH3xIWfdy6p+
FlaVHnMwRC9G6Hp8IbckyYwdOIKhs+n4i5oN4U2asWjLUay4QmGys05kjf91nU/9yq5y6H5QW3VO
D1oRx1mPEBWCLqg3rW3T3wLL9DNyVbwj3nqArroznb3bryayT641+xPFPZlcDRgZYcdbNd6RnUzU
+X+1f5of9/iHz/Pn/PQ5Q0J0vM8tmbsJUdW2sQzPwQ35+zCAyFax/tyXGXjfGxkgdVGm31vbj7I1
sO2I/7Q9SEb0gNnHnlIIvaQ+VGFSPKX/PdXV8j7dPDwFpa83FlAI12oITuXqu0jUy9AK8g3ZSDuh
B/PpSebmwh4YeLHxKrWd2NohNWrOuDEZ5M7CFUF/9MEy/5Q09tsLOK3f3GYYmXYLu6o/gjXEe8p+
u03d+K/Z/nSj4VUU41/s4e63J2yMocB07moXmvR2418SkTgXoD0l6odxo1fmIe/AbEGewrG7G8+z
A3AlMmxKtH87JaA65C24bslHGa63aAXQdAw5ltlHXwHsy+6HK5ir2T2X0XQAbcQdedO0Y4jnlj0n
h0wx3o4+UCtOZBQ3OXQwn80aKYnIj+IjNUH1t22LLnkwoEj3UCh7pXSNa5bbDFVPolpQc5os+wZk
zObcm48cQJixLG+ol6bkENw4UlNPqXJw8tGUJeh18j7ujm4cgRbFCBGs4EtGcRN9EG0BmDjk4A4U
S+njeoImXhJvqGllXO6ZCc2ioeHlY4y80YOTz6EUcmgbUD5fhwvRmMvQ79dWZ0OlME7Dy9igVI1p
tdBaDqCd8DsAjfsB7A//9pBBt29HvOo/eQA5hbC4Tnn8ZQ4f+/fVmNjQh8eapWBrIHEQUvFsB8dJ
0+4PqbEhIv3ZNveHXIBkv2nBAuuWhrV1GwdZCQZWU1QENwefmkiZzE1C2BCmhkt3Nl0xNe+DCK1D
Xu8mapHr+0CGcoQDj1FKnbLq3OfZHvKD/gOgwf6Dz9gzyrjaI0hifUiWN8Ea8e1xTZ2db4RHhZBV
pzvJVJb5qfJzBlZajM4SN12jpL7d0PDAFBZ2ou33ebQeBCmNLeD9yR2ZzGDAogrEz1v6BOMQ9HsO
PeAF9dIcDDm40mTDhUyyNlBBJP3shj4C1LWbW5d5JgAgvz8RmH2g+mXck6UzC6g+Td+jNBl2FIAT
IMjdTk1fzwE8mdjdCS/aC3XSTYZsLETfU36hG4xnHco+/hwuirpecY+BvrnMgl2C9wCwu8GuC5vi
0WVp+VhgnWSP2XiOGxv3uMucpcu4uKFOIKSnGxtECUsa8D4cz6sCJK7KXwdelZ5s+4FAEwwvoRUg
vRPYd8B3nzVIKrdyTL6DBveb10PfB0Qj4a7gUGP089x6xUDqp4GqNoKVmwI0U64MM2U7V0PwLaNR
N0iLWxp6IS7IC7uLqG7zTQDWAgkZpC99lthgO82RwdCZxU5LuWg7kLXsg/1Pf+QMjyxseb9D6fII
CGsGpIKO/H2KAdZ+Ui/tBAmNa8eHYGFLkUBfglWzTPAMH4YKXBoyukDFK7p4FrIsWB6H2wEythdw
BCDm76H0SwbhgTxYlFp3Y/9tUq6bLvOQe5o+/FfkSy9dupoduNVTki/NQVO6TQvNPn2FZmAI3vZQ
744GFL3pnR2eSx5k/OJuR82WmSsOVtinBDsPLFv+7UavisGFgnZYdH91a/RsBGR+d9P7mHk2stNF
jd4R14vSbP0ARuUhkwBOQJhs201ZtocuWL4vLMPZKqAQzlxWgLFXVvDQRwhdN8ytvrKEf024rH81
KfTuMn/kC3sEBLrl1a8+bL4qg5dfi6ZMIY2T+Q+K4cdcGzw/Q6Di7SqNNX68iuck6Rp5sBb0x6+N
bb6xxkBpWu6B2SKOmA9maEPOtDJ/s9EgTcERxBYkNsJgnSP29gCRmOrWRXYGwjyu80C2WHzppDPc
Swuvg9CF7HA7gQvr6g/pK0AahYlVamu1l/nwMnQTREsr585Vo3dr68WqB+zGxspUijT2JM5Ito9A
u/5pnMXjyWhrz3Tt3I4iCH5WmXkwwXJyPfE9a7aEv0/+8KnSUD0nXfNKa2RaLdNCWQ0QmxeRuSO7
DIMztwNgH/Lpax9DduAa3qUwsLY7DGLnjhdvqPJAyec6hlIFpCKsVYI8IyTn0ulkR8JckoMbPmdd
4yx5iWL1VsT5UkxmvJkS1zkZQNzOBytk/BAKZz0UEcJb1EEuEnJLyxI/sg3ZBtT/rUw3iSFM14vz
IEEX0rnZuKlKge+vqQwEIIW6xaJRfQF7rg+JSte47XWTsU0Tjv5LDfKavRtAvY9r7WirmPxlL0Dh
P/lGCSas+letbONVnwRZ/XZigR83ExAEcS1kF0srt56boOtWvBfOWVrQFsjapLhFwgCMDtEUrmsG
VYTUisplXoN8J9ZCdaU+6wOgvQHkQdu0kPRLR9Na/7cPOdIhTcF2wrX3dTI648W3suxCbLfsA205
h4pPd8yYDiRDlqVM3ek+2mFSX8twt+jN6Xvf/xoHPhSw3I/OawtZhgWIj/gDt6NgowJgbCRoDI8s
DZN13wjruTL6b0U1Qs08AQ8eVnU/QPdsL0Y9yGC/BwF8Ox5R0JOCWdMwn6dxnAdBVnUe1FYIaAFu
YkRDtk8a11jmk0yXiDll+zgaQdJOPV2UqrdT6poyEwEUt5hu7REJtFKXVVYGCsETC8Lr0AJLDmEE
Bg2jEO294aT1sqoFf1WFPPsuar0Wg/w2iKD7hZKpf3jgBs9+boOHORidc+abGXSfBL/FN1sfM2Wz
tXAC/4Gl4iWJ4u2k80d0kJUKga3hqBundm4jXZy5461FGagPPu/dPODqllqdCcX5ToXTliBB1Qid
8qFFRG9GCGn4EChZ/m4THhgoSJSanMlvfB9LqCOaj/z+cz63xRo9yLoD+DdQnmL6xuoaYRkc8xEs
6cDc6CBN6QAUWLkeqMo0OlofaFAEbaf11Tal4ckyXhtsu2+TIKyxSzaNEd9hvJqboyy8s5JFisrd
JES4AMRJiT5QB5jsooXtlnz7wRur5VWr8uF4dXZ9Teyd1Q8f3CDknqxHt2jBBf4CgpjwKKratRcd
4gG70I5easaikxLYt6wAv994NhjIZhfUXE2LNIkMPF1UsQKeCKIG1+fTyPIaZNZrejB1ZHdU75zK
vCtWUjtTT5QjA7cwBQCCqZidPz38aPaC2RbIFlGWrtkOPU2PGLMSdZl0ahLx4bWLjNJKHaD6gM3Q
Q0gD74MfH6yKr8jRTSyUB9m1b++YI2fbPIOt6psWMm0OXxR1AbkJy3Lukmxqbtyky3el7arzBCFI
aMSlzdcRco++ERu/AtnceBXzXzu/GJc0qPDS5kbmFphHwl6dbUw5DypM70hPBKfsbhAj8uZBEXBt
d2Gq1gwKfYtCVyp4ulKBDvXYLBG0Co+2Iy3gavTWHlwbHPRXKD0AIeObH3ZNYC4RdQO8OUI+i/fB
ZpXILfTRIG+MdM4ZmOHxXGSyOTIPCvWCFR7Ed8CjYiatuq1C80ItT5voDLwl+U3v6fIEPZQmoY7S
iLONWQN+50dt+TZLmOfdivWIpCZWECXr0sFGc8wYCAmvl0JuCZ8GCJobmm1U6U2UpuIkQKqwDgKZ
rOkXVemflZmUD1ByYwdqtVHYHcumB+8f+ugQNqZce0BcrNMqfLOhcvUSVUYw/xZRVVse68k+kz/9
FEEeL9Yxl836OpGMxJ0N2eIjzYPgMOg3lJ8iyARKlVrzX1lZ8o+QqX/nDhDvFhFY68kuPNdfWq3F
9m1cjk8s5dtOBdbXXFpQsi5btSW3DCn03MLGvp0Gdvtf007MqBeeBA0XTVtEsry1CRbYGr19g6rB
aF24U7chFjJqpoitf2hy3STKMrNtovW1N5IISpjlPzFeC08DNIVuRYa/kpoOR7S88gIUIuje1NUc
kbwGLlE3zRTYQ6Fp+qmJlEFyzOoum5uxkuYxro1f80zIeJzSuPxGrVi47mnozGd/mqanrhTd2YCO
GPVxy+Z3bR6eqG8EcvGuVTY4A3BFMGo0FyywbiIQrDwlxmQAU6Q21FcMzLr3QBhI43q3bx9Ulyyp
r57i5NEr/qlx521lCqx7H5XDgyzKDLRc+bD3NLkTYMP2TcqcGlo64IuaXVBN09iue6FWWuYMGMDE
2lBzsIDhLrPwRC0aVGKBvkCAYNhTk6b0g/7iZ+mj0rQn+dBm94aO2pY1d7ZYYAyQu+H1bkTt/olc
kJThJ2hQ7K4DukKYWxQCAEGhJ6FDXyRiniQummFnA7q8AMNEiFR27S3SJgSauXYcY8EMl0NkS4Qr
p5+iuzqvojtUS+Y3CeSNFib5NAxldmXdn6iXDuSsbssw9u5mp6zFw6XFPTDPm4VgSjLdLL65Drpe
q9SXsVJQ2IZZ6a5QcAUMSRibbO/iy3lfCxQyAVqb2h/e/mOi8nXvIwhed+Y27fPhxkO10EPM3Z88
nYofpRkic+BXTwXo0v7mkLX+U6iqenbAi3e4qRU2XXqGHJulex88MovEg6Z9acX10c8N+4WJzRQV
yUvdjM1pTGLgtLW5LyXfZgCOb5CMsl+ug96aWK2niGRNU7Wf34wjC/EbSXiF8j7II3049BEAb3xQ
UPlFR6vfrXQGmXf/hA1PYo/hiiwhY1jnZFW1jfISaniuE0LWNRdrV7D0SRRYCiZd3P2sEKsymOP8
I5DGqn2VfnU7BDVy4LOx0+6xPcTy+9aqWxTb6eERxG7m4VNgtk9IeQzrNMdqv9VYCE/jI0Tr4HXp
9ydq+SbYFKYuE0tLWcB36N4+kG+9cYxy+catgJjSQ9/Hh8FYbswQDKYJKKwRC0Ah/KBrVHIbtCr4
gTwgbx+AKwp7gcFn5msvH6k/ArfbitnhtKeBuR7YUXHLND42eaJufV1W0XRBeXL1GTVjL8LvNBoO
1mSCgmSQ4GdsKnkgN/KYjLjadj3IYncAH/XLwC0aZDyVMdcGRHlaLRLLlHfWENQnYF8MoFmROvVk
XeH+rLU46e8RdpyFFxACgsM8d374IhB7ejn1bRKeIIO27Tje9MuWxcMGTHrt6rrU0wM8mXd7MknQ
9G3MwAZIGuFRkXrja5TXOxDvGL/+D2tfthy3rmT7KyfOczOaI0h2dN+HmmeVZssvDMuyCU7gCE5f
fxeS2qLs7T4nbsR9QRCJBKpUqiKBzFxrGY5xgnDp+FKDWWDpAu9/A94sbedIvd0BXoqqTTXJdYBb
jPVyP/Y8vxkDWyySQfBzqlCpSYTy6A6SQFPvw+7UjqhXWZcdhAUuxZlkBmWh0PXRpAt2VV0caCDF
12udpzZy/GYAJVepD+cSDGnP8mfRGfI5NPsQHLlgRfNL33quwf+1iY2u35ATWFvf55istJ+N73aY
7rpSRLeytPi9mVkojE910FdVcXSf1nl1wh3nhQZHzoszKKrPomfpyRqSdAVlXAgsqq4v8QRc0CU1
gRbjFqZGhj7BiAvhTiXUw9ZkbJ1XlMSlt/bglpcU9aOLpvX1L7zqtVVemmJP3QQZC6hjdo+JoY5g
qLNdcDDDfAniskdthe7tXe7FR6BO2RLboYVM6vppzEJ+1rXBB4EuygAgJNustNwLD7nqKrdauelh
yc+IV0ITLayQDEMV1gpUNvxA3Q83Q62GYjFwo1FRwVi9AtkBhq0i/+YzxNRVxDzWqw6VVtK79L7I
T0DEsdWHB1ISgADEXbdkyiNoQClPHtAkyr+F5fsa5KFBcQ5cROBIxg1Jv2uQTFuPJTAgfV4ad4DS
G3dp7W8qRClvyCOLYgsVB36/QHQKPLtuzMYF7jbDnpxtC8DseqhQc4WpNKNSayIcWa3tvBuzZcG0
Td86LyY0tfYJ6JgWjWKGccagOFIXIjXWoyPr927YD9EmAlR51Zc12xUCgmF0Vmf4q3d13kUrOsjT
KHXptD47200XHBHUiReU1WrsBlTBsWg3UeVpKFLO5KG2Le+oo2pryo4lASi5emRYaQLZKXVWDX20
HVADNK00T/h9TUSKoEq4Sji2PWaKQjeetcnVT/BE60f3tgwETKghOPam93U2tTGDJIKddcuwSWW8
dHlWr2KtSTZTvwhHxVkeWfupbwR4+Ja5uNASecaS69BLnA/VZNTbTeungNiCpK4/pNExC7vkhN3O
ezN6MYp9fu/zvGiPWXUkO81oAt8CjapOVDPWxVXF5mMbQDDYBZbSCjRzQTZHDeDfny8FiqLWMw0I
XSGMjjQqKu14lN2PzuA89DXKZIboRoJy7oEsljbuQR8hr7UytZZeLuJCukfyEMhIrKoaSmiVVjHs
qACVrEtwSNFUDinZA8BY/oK6gMQal3/zSq5VymuEEpcKWXhfpg6Q0mOZHRvVRL2Fvhx4hpqhMTvS
FQ3ntuxBTmz14G38mBOSO42TZzEW4PP5/ZLGtaot15DSirZ2GiYr0g3fZwodVuB7sjIrvTtLFOCf
nTRNVqluWsee5T/qIJGAZsj3JoxteSIb88Cv59jpkQZH5SHB1oA42ocLjfRA0IHSGbxqmXY7p6nG
1uVHfShf6g9kuY00A5koTUWN1oCiUnlRj1xp4sibaeKU0fprrXn5X9ci+8crzmuZf70irWwKYR2B
xcbtEzejMgHylip4vY8ujjvmY9zgtjKPYjvxuUujSIjz1KzOtqN1596sgz0ebYfGjFGxQ7bp0kOB
yj42jAPZqBGsAJ5ZNYAZgKT0mTc4QYC3q3aHRw3l916sPRdNmb8Ky3v28EV4BRX0dIF60unilyE9
6N0nSGUc1LBQM//NEv/ffSABBpQX+LvXjnScU9kze0FEDxlP+aaCTu3EDmG5UHYpCt25NPiTn0zv
IRpN6/lPkwLPrCZ2iL9P6uPCeg4tOzp1AuBLmWn9lZomclNoZS5ny4hA3JVFakOecCX6qis2S1EY
WyPCGZV1xvBpaiqXWlDmwbRka4CrQ+9VUEK9gorpXcuAG9skABEs2WxkKBdV4wpQg4pi3QJTvw/c
On0atHErShNFrcquW4k/27swf7e7YGzbl6ive3JynCE/7LP/r/a8BH6NsldT4ktlr0B5CU3mYUqW
laCtPUm/epjzZ2lrltvW8frlnD/rkMJEFDbyNnNSTNrhSxra/ZFMk50v8wCIMsq5jVqQnLhVPMwv
LXHD2ZYlH5bzMlXQfl6aBgYjnZamhXRQOV8lM5ejAYRgzUYEBlOUpFzSgrGlVtUZcAB9cJlGcIca
9sC1PGbKRn6VGUBBERUkW1phmksLfKzSgd0HgCa16EeD7em00mya1yyjZIvnjXukQdSB3cVOKk8t
YPyrPnOx41YbmWnngQdfMdhIzSqTB57pXZ4OoOpSXdquOCJErq0LkiPZmAeCAxSF39Dg5KbWZUiF
b2abMH/Oy2qD93lZmuRrCGbFXZ3gHIVtEC3bgtGaBqlpPpYNahwVhgK7qr7RnH3RYGdH+xkvRB0E
dWk/Q13mtR2ASEhNzF0aBZYNv5fk5IU49bRAEG+DfvzmNzgSha7enkAojj0e9V1lpCtqokBAIjap
tjQ1AMs6HhtqCvXnFYIcBP9WW939Zp9W/vQiQ+pHC9cT3QYhjnbfu+G9abf6VxdCrH7gRN8zGbfL
qo+9CySAmxNoPAAnHHL/m1GeycGBKvEyd8EpX/ZFcRbQEVnRANta0Jh6hbJzuWJlF519HmYXPqL2
AKmt6DszH9rCGL9ZAKWvoGMr1LY52CJFjNhDDeFOPHOHr5lu14soscKrEMy+0ACOAMBWqAENELtp
oNDAvxyYwFH05cE1OKgVHVUC1dfdHdm6xkGV3dAOdyUigxsr1LqbIOXmjVHpt7Xa1MZIJVGvazS+
0cCYD0VgAFpC1zUPiKrsCdQyA12oC3Vn5wDy82mQ/MlOzYDU0sGJ2O53u1oW7NDaITea3Sf/D/xM
Mmr8CEDONPjbdKB3kT/Wu+ntzXgbckNJpDiORbqdlzVRU3+OvW5ZanV/ZgwJnR41+TdtgMc1gGbR
XZ34KPvNodjQV75YGrZRPLt1BRhfV6VfPQ9VAF0nvvsJyJMEkz+lLVZJkrnQD71DMijGKSWtl4Vv
BT+ROkMZd5q89tEbMHrloy3lsOa4NZ5KXeRHA9nVzejZ2FSCfGARZl7z3TLDpTam2U9wcD9JZ7Cf
fa1HcB+R9wvTdH2f24DuuziT3cbCa5ddoxtfB7vdd8xIf+rueJCDX35F0SYEusB+6Mp6wbt2vNdN
EW8Du0wOpVsnN7bHw5Xht91XVNJvhyJJf+gD/yLTeHhqu37A6dMQJ9+Q9gm/7Hzttm7+7EqEA5Wr
1Yz7yPX4sawiZ1mEsQQFtlMfI88Y75vauAdPh/MVGs1Qcwrs5gT9sOIONG2vZMcfg6hMW3ZnAdq6
26rmKKSOvJXmA1wHAszwomUiOpcGx2HfstrXylmzOBLfUVwDmSzlYNZs2AJDydexmYgrwC/imgcA
eCHgUCBe72RXA9pr3qLI8I7H9IZMwHBpyEx3vsUXvZbvQq2JN50q+sC/Wrs1vTRaIGzcHSz13JsG
AqAFxiC/Uo+zID9nJj/Pk9IcT/2BRyDx/FhIIGG8wo8p3mhUIoIN9fvC5ONyo15kXvWdyN5GxcdZ
JHI4NtlCOIrybSJ+m1ryoeZTv+jD8Vij1lUa3gESNguHgcUjT63LVLMwQhoDwYF4QzUOoTDrMwAa
TzRIJsaNs2m17/41KtyRJgudo1Z5zpLoKOy8+pJHtnFnImh2+oO9LcVne2w2X5y0fvcvUQC0JPYK
fG+++EFs3vUh0FRTJEsEbf3O74okyMll4AalmgSCqmXgX2iqBtwTgX3FB5M/tpBk2jWAcG+awTK+
jLjxhtLlr3iEgT6lTrTTIJ3xBirVHogyAEhWM5HTzR97NbPOERgKWTHNJAcnAAiMZlqoqLiRMUTH
3b9m0mvqLkoUaabDPf1LjeIjcsBOD9iLcJ2FlX2HCvF4g3+Gf+qSCHzDEK/eWbVVIC/ALaiFSx16
1BboVS0z+Q7pos1QuGMITCJfg6PL+B7bQBaiYjZ+cka9W/lmZ97kXaht27FtDqxshhPy7BAfd/Py
rsRtHvC8VrxgG/EQJCjuXfC7UVZgDCvcQqmK2C+1povln97bKK2/vbew0D+9t0jTILKrsF8E3eJ9
nS1rizeHCZyluijobw4E+6pN7Q44knpfdEnSLRBZBYUcheu8yi3XVgTGgMnIkLZdez3XFkhjC5xa
G3fTQ8xsyfsAnzoZ6zzCMzp0TqNS8epVI6TubuoQYudu0W+t3hUHDSUh547J/kxX1Mg4B0NZwNhq
HijL4DWq9WCRVW6/seLQ2ntuwe+8QUHaBlCVoPLkBIhn8Uweg22ZyG9aj0D/dEvosYeHHrcSa07r
f4rxT5fkNMKJUgBuHDmbruc49oONbkBw13E9YFCCdF2qsuLaqpuF0aAysEVZ0ANzUCJtJ+MXcgt0
0Jw6RYEIXIuzRhQ1zaVRbm0ILJ+a/ie3Hr/8rUApImSsXPlYZdkWUG7k9fDL25gOH7eZ6nZpsYyh
G/KciFI/JCaD7Lg26i+60/8YYt+7ItHc34BNG4h15W8ZPlvW0kXmSi2bSbEl/yF235fNETfejRmQ
7aDWBsPuxkPN2BLZxWhPR1vqFnoc76eDrxoFYiP61EUsM9rHpY5MdAl0qUeFq2HktAvDaJ21L3z9
5FC1Kx4SLdsAnnF9f0Wo0xzDBnGadDSbE0AmoJfIQFR9gkBnYG7CAqDy3O27DY1To7nRt5gV5rYX
pgSGBU0kwvac12UOKH/qgEHGY/2CjFFev/tYTMplUdfI/ipvGpBu2IP/EkoLSYHkLbTW5Vl2AYoJ
oS8FUjlINHYJqvmRuscldl7NBoxvzcJDaLJfkLFSI3TloVJmn5fuzWwvDBPUH9OotFZGgULDHjsD
B4/xY00/NPyE+LlJbPzm6JJ794WVxlA4Q9ycGuSo0g4h3b/6DfiFBHj9yfJpJvXHJDKgWb6kteY5
EBJCKF41ZuZaa7tPWXoBPViz0cEFfimMwDrr8tFQ5V7UkJmuRt5ZSxYPYh1hp+LiDBJ4pzHMluSS
kG3wRQX9Hm6v5xWqSH/E6YSDps+TYqFBlezgq4auwsRpBJgUGIw4z/lrsjZjZaN8V3k5rg2l83rY
kQ+ZbCf/azYtOffJh7p5njn2ch5hhpuvDAZByapDwqgT0XsTIxpZAS+Pftp7JQiHwh+TLaURcncq
N9+0mfaTIpCfgpRJFEHlh4M8vUE1+wlnx8/RzN+CmzTZc8JHLdKeUAVtnU0N/ICdxQcoxQ/xuRxS
Ae4lqd0ChGYuy4abiPGk4QKMkeKtD5M1ihQFaj8iCNc4Af8h4/I1D1nzpRqQt9cY1++w4fHAPVnr
+D/myR4PrRYsOBXQ/G6yZni44vfgCHwWcTecpkvNktrBqLCnEkkJJJEaoYZ1qMwazMe2x2mwiUyA
9kCH8YLCy1uIdVb33lj4J4AFqyXZNQnyxbzi5U0SWOPVd3rsX9QEDq4AZIxy52gDX/zg5ZDT7XTx
GOZjtejByHeiZui07KSrZrZRV3ayXjqpuclHFIR3oj7XLMwffVTB3tVesNTNiqOuZVUxkT46fZM/
IvKK8sZC3pFjmKcXVEl5N9Sr4uqtF+UwLQK9OtCqphy/Q7Vmrg60uBF1e+qmozOuUAtkb6nbeAXS
gwhwb6g7REGN01jlrSz1ouAKjfbIblhLGkUmXjuUOegtaNRjbXRuGuxQaVTvzeoGIYNbGsTWNVoU
zqDvMk2zRrAtJxUAGdWhweYAoaQsCc74bgVnutK64gv4srudaeTOuDDLoEUAfgATvJHhYJhBmVld
URNCFeAQRGjm7p/85mk0g1xo2tz9f19qfsnflvrtHcyv8ZsfDbh1J/etcR9wiCxrUAnJF3Q5NyD+
cFa5VfQLCCWkx3nAjUBJX+bZX1OoPw97asW5S1e/v0DaICNpuGA5/NfL8PLjjdGr0DuZjPOrkpFV
pZ0vmG3cjjLC2U29iXkKdScXuqQpRRE/Q3mz3GtWlF8bSEM6SAWdhGLspKYYHFSBaEGxHEzr3dbR
VZxsNIganQf1C0BttKw3lUyAlfiYSzPyGNVyvWueZ/uoA7s9prgT0avOAwPodTrWJRfhcezMJW/Z
Oikifzm94sfCiFIBuA0O745eO5UCp+TSiFfTUjSZy5fU7fjNtFQqjWLNI62cXHzNv1ggIdqCYUIe
mNTlYbpy0/b96g82cuk9203xw8Y8asTH1Wxjapl5VRqYbSVYQpexjV886N38u6J1wU3FwaRO3cBJ
/DtpQkK7S8wbrjxKyKvteOO0Sxosbc+/yxFvycpOP0+TOgmlQIB4EPlCiaiQtbjxLOsCmpTyrRid
i8b04s2W7oW7uBCweEFcn9woBTeTrwd7t+ofqSCdytBDVYuOSMBkn03kQfasHG+AMl/oAw4EqRNf
QaBn38ZR7F5wQ1pTjxptBJtzajVv7RAmyPQ1qMgr/LJeeiwAi4GbhccqtdV5vmQvzcdVEhvvNrpq
U5u9cD6kCz3P3JdpNNzqhn+fSJncOo6T3IL3mp3qZjySCeIQyW2DQvybAPcyqOb14ZLc2vaWg4zp
Sl7UNFW9S6y8O1Ovj+LkthL5c+4KMGmolcnU1+CsYJoZ7mdbm1vV0ov1ZEsuNJDKDKCLHCAestGa
vIScaNjYyWp+1dCV1jbpwUA9rxdaqbl3jR71WoaHNxzno3e0WXNL0+hPQl1ECZnT4tPqRgka3nh6
C/OfkOBE2YH96zKbRFBde9/lp/mdSTeIFgZoEoFJxQdGvjWrgoWmMffTX1WaAcpITdBVkQs1/ggO
kNqojemvokXd1ofoXpbJ5fyyeiO8nVaibn3+S9uq1Q66132ZPzgESMH7L9P9/O564fg3efhCa03/
Q78vVNR1uJm6Y2EfwLDRKTBNt3dNiCRoedZ/i+vmwUyz5CGGZOPB1XVU6Co79OwsLW8uI/bhKP70
6k0DKqO9lxX2owTRHTnpzDSWDdOrc2Q52kpz8mwhIcB33/bGU9cM4typHiv8cYNaETAnl75xX7G+
unogvWq8xLgnU2uA2ivMwuhItr4Ni10W5fpymuCY4X1vbAIpDTBxokQP++o23tPi4MRNDoiKGAvq
0gQfXxaNGf0tmdoRocS0b6stLQ60SXaKLfGDBuntapFxRAo3vJlevbE6VJtFbE2LeW7SXXS7uJA/
NX4cf8sT1zhRr8f2cBu4Zgs6EfxBo9aHt6hUWdEgmXJIZC7sKugP1E3Gwtq5EYJ15EJvoQMyTh/v
yaC50Hjxy1Hf0RsArYd+CGWPoyTOVF30rEdWezvarrwWY/cWdL7/BdLuwxqKgMMu7NHlUluBdAs1
mrHvn4oqgwIfENRfwFNogxI3a45FG6F0zbydzC0U+GRZgi8EMZrl+4kbFGq7qU5vrs1PkPo4tqJY
fCrUs+IaYuKGdafhbRdh8Ez561AXr7KW+UOBJNtO1pD4QZTWf1AOlNrGHvDVrr9qCHK+xg4KIJPO
/plY6U2TDuaLjJsBeqCmuGVW1G690uwPQckSxCkSHayBdv+QDFDGFRDo/K6mQ6PU/hlhupshGIyv
aLAJrBRfjVQHJEHhyCNPA7OFkQB8lvL+CRoV4HKGfXbrFPo89V2kERFQm9wYsPfkBnTE+2qDcptX
i+LvAREdQPJ4AM034B3aIhveMpejutQ3nyE7XKIo0ch2dd8kT2Vrn9zC4K/A86TLAuXRF+ma+jk3
BqTWrCF6/ZjZpRCjoJk5C1G2bVn6SotjJIhCkT7RlQhZMl11f7D9yS/UDR33zSL9lGfTmDUcwQy2
+5TVm3JsznCvOSPbU3ptGnWRJVs7WgmYyUeOjpxplbSsd2Tv43QhRiR2L0VbFFsG+oFnMysmPiuW
esY6sbxqjyokiPOm+cRnhb007HEDAm3T156Uv4c4GVBqKFNwSEDcLDpzrWrnl5z54MEuefK/9Ltl
LBdBJIOjn0B2BKUySX7JRgcJF6Nb0QDyhPklgoagtYrHfoUaquA4uwWDwzdDmLrL3gaas0OhxlFm
bfvAO1OswVLWb6buCCI2m1V4S6bbPsjOGEHgmp5okJrOBWEYQF231KPV+sR4X802uvfVQksLN60U
DSJenpksiDML8kOnzjOqC/VqPa13sZ9VS+pSgyAviDnD+mKXPgo2lUcNArGlraREyPaHNSYPNeHX
Nf70KlYJ7deiBfckH+ziXkuMI3EzBFAn3SXAWq179aOARl+kYtHdTQnR7nu7G486xF/XuDm6R16H
fNl4o32qk9x60kGXPtHWSZEfwEJZrEJUzX0htyAt7ZOhh1vPzFuA6tkr/WLqGsIVJWIWt42uN8cm
bL2VHibRq8zOeWn5X9sEtKtjM0YHPUvFvZpI41WSQ0PHRLmQFSVsn6RYh9UmewsR8OG86V6RLe2W
re3za+IZBsRcR7CMWvkIEeXk3deBIouEHKNYGUietmDoBfeHra96urJwVO2E9BAuwNU0qq4s/s1p
eqi4e4AJqQakmDLc1ijo3TqNjaSsxJ2owTYC/P7uuPVxn7ktXaTWFV/a9M/gzbCqGYKu9L9MeRvf
QllOaXBdHV93vqbg2oWYYvfVHHt9KZO4g5Ze2O0a1mo7HZnOmw6Q8CXycuNL2fcn4tD2Bdg7o7z7
qpcp5CCBv9C6OHsQgN4Duo2rsCogG4pb8oMWy3fbPEpXQtfrdScqMAPZuFECopEd6C0HLE1PrKy+
Te9Y/SmsANkXeWRc7qBYED/6WXHKc81/iEH4dMAdRf0Ku+Grsqc6nhYm5/aBuaBK+dU+IpGxyI26
3OH215+x4e/Po8M66EPb+TYxi2hR6n08LGjE5dG4aEqHb/NugK6ZBh0Ez1dBLdWdbW6SDjvUtlW3
rWpqEOsjewEbdWlgtuW1W2/KwGyXVOVG9W44A9+6Ngv2VN822zU3Hrc6aocXKdG0zspWvlXdIrdW
r4XE3SPUDPNGJI62jtRVyIb3K7L9aRSFpaDPQa3kNsa35+AhdbCpR7d4rCrxZiHK+BaV9QaBuO6r
kQXJCvVTw0V6HiJ7Rl5vROqypSlGbRF4mXHyiBGBAsXUdxCRwz4nPJCJGldFkekKaQpouRYjhGhR
vLqJXQm0sgLcUREX2UAAAP0bi50RyMkvvrr9Cmm+mFCW28W2g1tyofXJ3tY1PCXKBBrobR3aENMx
4rcAvwrPZM63wufxynCc7OInunfkY16veykksN7Ai0PN882us59D3jYPHo+abRDk2T7MHCilqcXI
Y7SguB7VzjeE9uNV4I5i5eresAOFINWoU+MLUa4D1zHX1O0A3rtj7w625WxZlqFcfGjuRxEA2p9E
2R45DQAMofBwC2WQd1vpnrUg3gvO1n/SrAgsPGrV4KhS8a7g+goli512j+gaPoUuCosVYf8TpK52
yPWaeIS51S2IFKtbjmDMZKMuDaC6vdlZS80FAUJrt+YjYODtwTYLxU3tIXxYQRpi7jIQKOJztc6x
FaJC2mP+MlEM45BqfWJ1Fd67TpOe2iEJlsTozf6yy9xKT7mlNJcQgV+DyzeFKGGxwM/WeAXfhkTN
v5leXckGcL3gH5E6UXuvexUIh9StduDvvi0Ho7FlSn7HDZBXywCJLJwNx6+2DmWeXg7PkIt5t1Mh
BjgyJzv5jyIO1qE2AmPQNMnO7iK+QZIDeT1vxH0RuXKw2wAUkqTpzkiy5gt58CaytzHE+RbYbGXL
iXq+0fR++8c+Ec8jXwaUjOP5O5OBGo6zGupn9JHK6nOXRhHx7/b0+ZdR97fR3+bOzq1aqvQ0uR3D
8dANSLpCCr089ogAbERlWPcCJWGQORbjWx7cFH0X/LDG8qfleN6jTA2cLMM+OKEKvJrmyKzQ1mIA
Uol+b/pgV9tY4zliT2oPJNWGp1NN6o/WUte/zZjpGVddgExin5UQ97GBvO5YVkOgeJDvSOzZD5oM
2Ju32aOt1zq+p10FbprM2qQOioujpCzOAMGLNcqeyqfKNb4TtFFj33HbSt7mOXo08pUWOC+S4Z9J
qDVUGJebuevXfbmBPDLfpG4YnpwB0Cunf6bq9zxvIU3Hg+Hi2V53MiUOMlEZGN/qZHKw+nu9NxbI
FpSoEMFPIscOE2FhuziRDE2muo7q0qjVAttJozgrmo80+qe5CePIXGQCBKqauGCbgH0lBGjNsveO
pdSx1VT2rmIgDBial1J6ufVTJq53Bz3aFRhuw+yWhwrAIKMTmLod+7sAhngFWg37Riug+jdobvIY
pnm1hpLUeAbkKz2wImHbscitqxUXzrJ1GH9pTXGXpbn9E8B+1Df68o2Xf013uUT5RpuYIPLHswL8
CD5CMX52cpo2QPVA/0Q/f7KbtmBbt6gm9SF/MLMrsN1HISCMNAsSZQVvto7kIMMdIUg0DxiFDcEP
7QoGGzBRFajaR3BlUTpRd6RuM+TvXYIe4unweXT4tUujsQ542P86Nx9Ro1OKbAVq25NTu2Lvqw0W
qhGhyOaVGT9TnxrlEuSj2MeJG50MbD6JzyCW3Y/AyfmVdb19p4/JhcgQLNFZW5SNxhvyGrLxB1B6
4RV728mLzOZgwatP4aV2rh9rgb9i8hJ1wTbSq601IpQoEO4r/TmywA2H33VwK3gNPm7c/M/AyCAH
FbQcQZfOOo8oFYc4Ym3dNXndLHND9F9i3/rW+m7ywywbTFd5KCctcVTSkzfmQ2i1Dx0dgmwhftNh
DW6UbkCapDWic2Bo31ItsKcNZZsY2SmP+TfaptEBwQPKdeFZbXKgzZpv4zsIMHyxJjYv4vWSfZCe
tQqPCsX8Rfaml4B2KLvdecvZleyQ6UzxYPDLBQh7xy1AM9mzC3lxYXj8NQsAg3bBxXaJU95dPACo
UWrQ8NcY0gCODu4N042C7a8zEyMaryKzngV2NmdQMIkzdr3ijBNIvHN67cmzouhoxdEmNLPyPk3j
9soSFwUtHZRBe8RcllWg6zsa1VqnOYWh93Ua1Qf2VgP8ccTmCKcWZmuQvESEjHypAXHdxumEdkO9
qPTZ6p//+M//89/f+/8Kf+RXlJGGufiHkNk1j0RT/88/mf7PfxSTef/2P/+0fc/yHMcGh4Xjg32E
MQ/j37/dIQkOb+M/eAO+MagRmfd2ndf3jbmCAEH2FosgBDYtLBG69e2d5StWBSDp75pkAAxXSvcN
qXOkz8X3VltN59iw48kRiJVtQjusznHaHUrNnPTCRp5tPeKVg1yqveBDGW0nlcEkan7pA0d84SiE
mbcZceLEK2RjMgiEgJmImjAJPtvIuczSlY7v+AHyxKieVY0jsv5sqaaPm2qT46YHRqa/RtNKfgGZ
frZzWh07didjFeqRvHZyobnkTAtATUFf/OuP3jb//tEzZjN8sxwHOWhm//rRgx4v17raZfdNFw07
JIFDVE0Z4zqztfKlSpA0UduJbgQOuvTs6koeDJgnQLV1lIn92asSgXbIuPdpnU5XNBtWLyFWrB0c
p+YvaVSZq9hKurMLScxjWYAnY0Bu6mkE6TM+XvamXME/jRpv5aoHUBoJ0+FEPzOjGm4kj62DbZu4
5wLS4P6b76XHfv1wXN0xmY2vJoTtmGk6lvrwPn0vGxbhnwLI4XfACFeGgTTyQio0zKggMMzwgINR
3dIJoBhZxeMKPKzwoeHfHGOPQ/BucienXq1BnrM7LUldWhIc4DepaYHzGwHBS2RbhbloghTI5CNZ
xs4aLgmZ3QISa2Gn94t0rEtzMY9jSy8XrpsCbGtEw2Uafl8FhSoQiq0gjpyH64nanpiwjDgvsxVd
UlNraQC41Jo6RH7/yXl2I54srnv+UUvXn6iypkuwvULSDmLYG9LKqoUYNgX4UX7X/3XcMOontS2v
c08F0kf7TxpbNHlS2/Kb9xWo6xeOf/jXvw7D+ts3wAJOXP0+PKS4LN9Wd65P3wAO4QZUr+rVW9KI
EaRDbgEAIB+0c+qVV5zf2j31JpNrQOWhEnJYhZanlEqor7xpPE6A2O3caj8ITztbGXda8GDln5ah
AfKNmAmd4Rx48KCoQOeUj9qLg41ODhmlcAGSoKFBAAbqddfeFCjNDYpwmTZCv9f52K8FmGyU2jnq
pSJR7j3GrXOiIVJodHF1b2VgzxpqHn5VK3Kw1agV7SBM7jyLV1tbK0B60pVQrwegvOxVwBdkJusR
hacHI2XBlTzSinWXNEZxMrInxqTdQFIObg3SNNCughDRsSCVKBtIONDI7JibMl1ZUC5ZYrMBxV7Q
9EzPZBWSMztpriIfeReyfXg0fZmsjD64IwpBB/svZFagJzFDtSIEX0HdlMeriZoQ0cv3/gyuIpuG
NMZqPrDPa2UCOrxIGCDAhNIkbAr4moDTUonUzRDqwhHO0SjD9W928qBBNdP9gGfTFWG0KzXzY9nZ
TjPNqJ+WneHcv73mx7K1n+/+zbfdtv52v/N1nFNt38ED17e8377tSOnGjl802mtSJ+uJpwZFuuXK
AAvIRFFjKtoaIqvx8Ay4eF/JEAkwey2I0gYHoHKVjAgnkxfZ6GqMxv7Sfv/EijOt9ev604siRfzT
xS0v6cH7l6mmde+4bpdX0mmmphP3syX0suRagJ5TmiikhcwaCBHBuqZB7baGfMk2DEDpCUr8+Aj6
0XJBo72heDoxwUaae5rAogoTOoB461psTYUt0fxErvCEyHfUBb+EXEGMId8R8oQDhTiNGorPeR4l
1AqN6sr5/1J2ps1tIl/b/0RU0ey81S7LsmzZjpc3VDKZsO87n/7+0fKMEuf/ZOqZmqI43Q0iMoLu
c67l07E4bGbPOZzzPbrdP7x5qRHM9qZyo/jd96mIxV5GsnMWAttHWvUjnfENcCCn1eBqOv+SFOjf
hmTGqgtjqNBdHQPCGM1TOaotnEGzWJu152P3pzADDPRXgOEr3y9RUhiQ6uHZEjx2M/dcxNgV+41y
kk1DiCJ4oBZkHlCR3lctRQdStTNALCTlN4vvlMzqLobBhen7C2FNyf7aMcSucSyVCR8Ihl3b5Una
Bje9a0eWdYCOZBYs9Izp0FXlCWfP/iyiIr9XWTBLNcOxA/pkC3PcStlBr81PFmDgM5yG//gd2O6n
n4EQumqgrQAE0hSu/nlORNXXqdRyGr7hJ1BRjMgG1N4wUDOPQ6A/5GYK1MVujB96F7gXcRNhZ8AD
bJC+06yXIjdd8WRlU3mWgRZy3xi27W1kCD3XRNnUfJDRRUEl9H7ESdketA6PAqeEPCy9rUbSoHnf
K3C8cLoytYlfWuK4wSboknh5HafLHrf11qWLFGdyI9MxqYsjUVwk5Nnk2v/X0B3hpTR2sRG2Zh71
JH+sZnF+uSliTBO7qsALmiYPfcl1otsszVA3fUTMxLqOp3inLzv48jdGNOgruYf2vPNUjuRPZn6g
bDfG2LiBROU8gWX73K73Km/DiLpNT+nD2/7Ho82clxA/LTFsISySz7pquY6hG+bnvyk11LoZayv/
Vo+9s8K0odo3mHRFUm9eqtdLnXm5l8dZvScncJfram3eyMFzmPYec3RXPydqYh/dPEx3hesGN43S
p0ey3NbaZp7/iLwLUM8wTL/a6QDQhHUpzodwAchDfLfHMVpkcEm1yilwSAaVHpGMXRs2LyTK3tgb
S/R6RvbYpSLSAkdeBJ0Wh39rWdisMijY+Ob8ox8n92SJmvTvh4acbJvr1KoYfLQfXIETueej/dRZ
e+AdO6nVoiO3uhoLw9xLYZfGcm49zS3ObTL256jxDjwC4y+FfbKxX77lUuJbuSc3zlTBlY86JJHq
ROxkW+V29VrTfHX7oSCslk/IV3pbBcPJW29OnStznv0ayjZH5tT/GXsZNh9gKcXaI7O5rwt/PFw3
U1eMhzRJd2naaDtd94GZX3svsY0LjrC8aW9GiHxPVr9qM/zx9DmSTQ1vnYM6y1rMTTxjPtq7XA2x
VVAhFv7bJof0dfQu2rHeokrWVN8iZKLWPapzs92mskiK0X9L9Yz0gxWOh3xMsxdRRZf2nJz8fgwi
JDljP3jT8zpcpJZwT0aaWQ/CaJ6tud107GgT46K5zRSYubk2BqQ+PbixeA0PvfWY6XmIk9RGWuIY
tZCBpFEYSALOPTJI5mGIrVyH+eGmjNxg/eeflK6av/2keDbamoXbCiul31btg96jUplN+jdUfeu9
baDMITcKqegNeOJmcW0zqOJ1KFxXH2OyJAEWzIL336Pk2E+hHG+qIz6IKf8ku2weAwXhvmg2rZOb
0VSXhsFM5NpkQdNYjDCVdqWGjqrsCHQLDz21dpayTe9jsTLJ0CDLA8W4gIayF0PpPuGajUWGjkqc
DIvJqHZx4wTMOukFgK4fRF7Au5jD1jHFqVONo4xiajNPvnk5ULakVjfrttn3vhuiUpJmh9Sa/F1r
DN5CKipKlcVPbZfc+6/jrm2K2Xh45szOsZ+Oa3VnPJg9ZXPUfd7aOI2/4JygrIUGvFgbEdK2JrVb
JWYMUWPy96pore+/DsW0tT0Y81ATo4dVOAz91qkCe+nlXXDnzJtSNfNbtGNQrUCYyzLLlMT33CFj
sod3zPWNvVJpKODLNrczg7tKiZslUPMMfOW/x5UwjraJo9S3ZYB+rz4175Ptql8ii2makVLQkWFV
9DjAx1iryrDWknCtO723vQxOPPTIAYQfZOgrJcyWoD1ZfiW+BAg1Obr5d+vNvg+mbj6OZhmSIhWv
8i0mm8zCPbC8CU927tq3fmycDYm0kPNuFF/VBQyKYXOdqF8n9bJXQyl282m6rkCv3g+Yxt64k8fT
p2nH6KYMobgOarqINEwxi7E+6PPGT4v6IMMpj3Oedu7q2iT35DA5QoZyozZ2ffA8UW/xqQiRfW+d
reZBq8jzMHy18hwLlmmcjnHve1/c8RTYXfiqegiWTV6WLWWouamxsi2VSt7cmzcZ6CbhnVEfevNq
62ssRlKIFsgtN8jTZ4ScgGEisy3bw7ldM9T/2W4HKlbJM5h8GEsPvQ78L2WIBgGCuoVL29whw09t
7dTsikndK7WqHz01gPygxepChteNO/d+DDHTBbr04VaGPkvf8TK6KrXoCEnIK0oKfm5Urv3BwKF3
0p3jwCps4fd9+cZaclqGkDAPXdR7z0Xr8WMPyzcjRqY60pKGkrJavJWacUQjp310jMC9HD7Nwz4d
ngI+k+1MlYy1GUa3IfUtCAhmfZYbIMXRIoIAcyNDZgLiVE+CvwMjxsxu0P5mlui0fgy69jmUfDZy
UCwOauTAhxCRjy5y0nvZZloiOmnIu7U5tLfrsMx8jXtWPougUFx0ns4XPzcBI3UVa3q4MWeFMtUt
kSuHsT2bu3mddfrzG0KYn5KLvBuE41quRWrPtExWlbxBfsqe2KmSlV3WFe+FZ3TLlPkXkJhwFhiV
MqOXfSkv2tmFutQCEHofCqRygOy6bCqTKn9PBRNmL8oQaZas5aIKUd5y63BvruWSy8utYpsrdbKW
CzKL4tulN+rS/MHlp6rOledgdleUe8D0niu7DffX9gKcwmVE/0+nHD/+Sx+Xoav2OD/VwKwxcszi
8DmOBmpN6fSqiYTfFPxzMhyoW7n9NCxcdQjuYre/DFOQAj+mg6It5YSH2YW68UwBmmGeDcm260xI
zpqu4XXwp+nUp/B6Zt5T4eLTSbWhu230yDm5WN3ac4k6DfsHocT9i1GZ5dqIEijWCoBBjPCCtYKi
GJTD6g7vkPEr1s2AATK/8c8e79KFQPnlZJjMfXtNveGtjetJbQL5G3HjkqEcprk+ot+ig3TljVRH
wiG9v97LVHGfu2JQby43s47YzA7tuRJNV253uWnmvcDKn3HOUW+u7dex8pyXHw2I3Mv5Iij4SIkH
1ZJFanxGH11gOwbfq3DN6Cw3GtLwU2qMBxl5vXDuvfhVBvKYwPa0vd4A7r62fTrPkIHN/PMPyNQ+
T7GAIuAyYrpCaPqchP6UnY+HuMbjOS/eoWOlN1cxu6HGXgC+oLtCHwS+0SdNu2u37MD55a2ujeIg
F5qNe2otvzvLIK4wgkVsO9jKUIECigv3cL4scuNY/bvMsZLvoHDvRmGGSxS1zX4Vua2/0ksquX01
Wrsyal9Clj6gAlEAkKK7ppTjbSf9xcmM6OYqxBuNirhVvXIrFXgnPLAXCcqlLTrIBU/AHG/dRea5
xoMTTGt5Udgjo59IwRlTMBbXXt4GgJuNpVQqlSMqQK3LHJlN8BSImZa25dz0c6JHhkLHSqeMIRUk
xoT8mwHfktnSnVWM491U4vg3g9v7td8qzTKAKGitZFetqO9u4Ri70fWhxOKtCREw61b+MIgzYJRu
NZHcOfvoBK6GeS+a23I0gI6KnLbbsXB5R4biRkuCe2mXdDVUku0s+u6lyxEmGvgxR+7BoW53Pynd
m3x01Lk/bbpCSbei6v1D20TWPsi8hyYZ6mM1P7YbLYv3AaoFC4nbkRsl9R4wR6iPMrqOqGZZS3nU
v+eQI0Jk5RY6v/jF9bkoH3ZS2aLxvn9qlqHdIVlAqkoG10emfIzKPq/9fn2myr3SOHa1U1mYsUD4
c6IYlijLZ9aNzs6CpHJURZ5ufCcZyPcFIV8qJPYWcN0iRR/qa5k2925ieD+s5luXjQAQFBg7uTVp
3+tGvOPumb35seUvM/LdNxgxRitIjvZx1CL7GNmNfQzNGotcET84caZPq2Bukx3YCgENQutGVeYF
+OBHy6zTQLb/m5obsmSTu0iI+8EDNWPjr393Ej+6tOC9c+1qhH1SAiTpLTVxjkpQt9Oir0gttqZS
sRShESYqF1E2XrHJejt8CCMTrRN1wDy7bXC5rA3TXylq7M6E3/rM06d6iMZTomD4607m7fX5Z/Nt
bJjvpcvLo69jdOAoa1tE/r4P4+SJ8a/CM9pvbWili06Q60dFtYb0gG47qM7y3QbjK0fkLaKCTVXF
x5QS6x2u6sUyRs8EWe2cl67joizByvVQzRsZXjdVqW57PQn216bWivstqPhw+iKqut1S3lmTfAvu
tDBCltXW9XsHfzeWVJO97WwDnHruRN0mKC11Kbvx70BpfAgiVh7IeIRltHXCBOlIJBy2UVJNN9AO
s9sENuimFRU3jwGDtzY9+6W0zb+Gycz+LkBb2C7wmcXkj/BMquFbrIR4SkNgWo0kxeF55NVjjgw4
arN4WtVOiQ9QG65hIMQb2Yn4NRY6iruRnbLJF1jRNCQk9zJU1KQ/mD444LSPG8ST++Q5ifTkOJVF
tipMOPubslbTdZhS/AsSaoeqYVExlLuyUW7iufuyp2KKAjmWUuN1jAx53FpbxxiUm9gDeL0YjCq8
CcLoFRNX94S7vYtyE3so6ylLNS6gSMxhH+fDzqsws2X1Yi9jL+Sx8pvnhY+b5TIjxVPiQjt9mYC6
cuNq0VlufOW59UrvXiHpfG7MbDiIsXq/9uuV4az7YtBWsk1T669OPkRMFOx+HLbJGOK37RdfG8rd
K9fS8tuwV+07IcZ+KfkT/2NEAXJ/0xfGq87y7OyT/4RZoD3LKDL9n6K5j5mGfunLhbK+RnPfaFnx
3ylJ3EOSt9F9W4/Ly++tTEj6Q0M0L9P1FqXkM/aDBw9hWn6kWMXOrmMmgu4VCuVPnlJ3Z1Vke+lR
ZmTmcFvqCVSceVRU9PY2KoNiLXuTCNmZoC4EnhiomcpT43yU3IuGevi/i4Ou7/Jt5UUfV4DIRLpt
oMQhmuogwjlp5za1YQBlI4ZsnUWlT+DhdpYbymV3Q5Gb68arT6ZUOqhq6sGgQknez9PKS2MymvkW
dbV45fkRrzAL2U/o1Rla2ejdIHnVn6JgL1uuzdehwSyDIzswjB3moSro6m1X6Kaxg7WkrcmR1wvX
spK/63AjwdZ2CvZKWE3zbCauuu5FO90OKF0dbCyV0fGuNKk7O77rSThT8btn1Yd/3PnOT+3GoEfH
fMq/pX6qn3n5LNVEd59kpgWRnKWLBeJZRpFnv4rO8y55GY0k6LJry/xGdnZ+g2k4akhbGYa61Wyj
0AZcMJ/NGhH5tzXFXpiOV286vBlJabqUCr3KvFUNKisg+ayFROzw23voROw/GzovsAL53g2Q8vI4
zr40rKa3daUg0pToKQpbSfvoTYiwtME47qLQ6s7J5LQLOSSKybaEzDaSXuEv0gXNcdLS7j9y4Mb/
mEzaqm0LRze4pXTxaTWme2PmC7dI3rGXXFgdap9iNkeOGy2+KWqA/njsNmfZVti14KGftFsZyo5J
R3nw16MGRewQK2uUR9OCjjQtncFNYwRWrzuU1uGZq762JhtFRdjWm/ogN15qlpvcVL9OilIfMt+G
tKfh6o32LBs5RIaYQXCc3L0e/NMx8jzDWL39efItZG0/l2AliUqyNZv3kCYcBLsMy/3t+6ortUZj
Ve/ftC5LN6kvkOGa5xNi3si9Ikh4rYdqc65COwK/Rkc4Tyr60qSDOkCN1IkeLWQjop4OQk+6fRt3
Nkug3GcxaonTp71OSxDsmXuxDfnY+/8f12sAiUxs5GSd0uwyZxEYJNbksliGvhHFB7mGlmFsDNFP
oey9Dr4e2+Sds/g0+Br6QMl4mykIIwzCvnXyPD85Y7xLZxKE3JCv15epC3iQBCwcj8nNThYEIUNT
y28AjpRFaGbNwxh12q6IWUQGjhGzLtB1/I8663vsLWr+2t+tuIVplgzRTSF4JEOwKMAYJtmrP/LI
V4JBbGWYDfaTAk0Xth/FuEDV75BvSl/DJK936F0060sYTdPC6r0R1mY3foEhGaVT9tonWXbQDWe+
szm10qThKnfU+kb24j2AHlVWPYehOrCc4ArkydQUa0h5BZfQcJ/QdsgeWjcrz3Vn3iFrba6xfQv3
rZ+IVTWgQJMmhXcfRmMLVhm1KX4cbyGY2UddRQDDCkWwqc2oenfsb0qDTNWnA71WvPz5/nc/gQGo
k6lQXvl9kgZla82Pk5+SNz2X4aAbmj1eGApWYWJKkhtfoGfnD74xdg/4lDxLLGhYZ8pG4j1lOI9C
qyp7GAu/3GmB+xUCbLvmSZBhGQkqk3qBtwKQ1rxqbXWU2QcQwecsUvMXUynaNa9Pho65cajt+0DJ
q3uqiBvUSszHPLfMx7LhYroo9g6yrdb8eNsUmN/KXnlABdrIVBp8xaMEKE0VGitsxtMlzLxoP9mZ
+Wh5GXrvg4dhEEmMall7VHqD5tGPVfPx01hD3NeWtnd6dfeJ1yDmrJDWgj2aO8s5dzR1PtLMPYwv
sP/qrTDCv6veTZ+aeQNNsqjMCPdDgpQXwaJDd/0mdYvsSWP6ulHElK9lrzy675PL0TnO5acL2dIo
NHWtGU2MdFdSn+SmIyMMJFU0G9lRamrwH3A449e6uKmqjuB/k0wEs3Lb/gyHA1apjfho+Y8m+NyF
XnHT9wJveSmyHpZfhFtrXyUC3VC64dY3veFOCVzw6UoVLKwoPnZ+W5JjKQqKk2imHfzI+We3kq3N
PCBEAW2J4mC0koPkQbJDhv/PtsvJfDX2tnXtkAsfdSfZ2f0kmGU7zDbmPWOI9XKRheOcHVBLdWc4
0f7a/duYS4NRtf/1Nv4V8zp/mbjfWYZqOa6GC6f76W0cB5VKmlD1zjbZmjdwSu5CmEl7z3TdRfEy
FesuYUGbq+ZaAv3liKoKkCjvjR57b1y30VAoHIwXumJXQ7JmSXCsZmjpTxsUlo9dm+RHBshm4agw
7kTA696fsmUVC7ytNTV9EG5MIWFmoMkONVU+OqCmkz50vPFdMdpsGRUFRl6emzxYiPz8x0PH/qWm
OH8rTE5U0xYafuMsuz59K8DJDT9rEuus5mV81C3QXSSSYiawNqZ9MlXiWyzsh+IhJDO3kvV6ubl6
xctQKCWuAE5jrWSHZ4+IgA1Ws6qrSDkwia2XUgctN/Em6gskJsxZLi3yt3Zb2C/XUbWFNJetllDD
Z15c4UU4AoWKv5NhO7f1DvLMwaj/1ibHFTPP7jJ4HifbRtIgB99Q3iS4YmH7k/HIYxichUbqoTGt
ci97wnKq9l7Vh0vZ+9No16iZZReGexu02nwLjO/cTsUm0uppl5l9AQ9eQwljsHhGwKhcI7vmWO8g
sVEiNZ1FV7vDo3z7F7gwoFsBTWTGO819/ViMj0kDJ7EL14GfkYvohbfvq6i4a5uwOQcT+AAntV+T
rG3OsikHt7tKIHAD92OE7BAJ+tGq+Prne0Qzf/vpuLxyXeaxtmsaUJA+wdRGVwXrO+q8zQMS2+CS
XqK6Cr9lPYpr3mCpIKSqEG0y1A8xFw2+MZtdIG7ivRVw6jexYnd7yjPh069HulWnwt4Yb91UIfc0
r+Is4JIQ8vDqlqETTuugaKfHLrCxVPKzTYgN8kuRK/kRj2x09uYQekWzc+zZ4msO0wrn5dIxh50M
UVn+OKUMyUasQ3S21o7OXS7lkENPq9fhZDU/+U5glQEsvKouqslAeqd9YqDzffGdMFNcdLLKFBff
ibSo8pOnmz/5ThT+UK/bPm0vHyE/Z0SVGNFLLbbfNM1uHyyWyae4Q/x/QMH4TW+1aWmpanqLPIv9
JPxy7wWFeCv0otnwJPW2clgUFVg2QvTvGwexJ9aBUII53DKar9fT6v4E/XU+XJ62aHMfHnJxW7fG
hGhePq7Hsgue/DA3AFpBVazseg9EFeTMoJCloKr5Hex4tkin0nuOu0lbecqQnDKE8XZt3ml7eSaT
QutPZ+rV1D+7xYAzA9CpzhuWmlfqMHPBVl2BU2bVjOuagtgSENsH6EoeIMcNHKWrqn45hxNu2zKr
T44PfSwz2vQ9RsZnFLn3dxM1B3OY3DcU3KxlZI8B4rG+tbObSuyGELYyOX6dK3DSdyesb2ovewZQ
G59UHocPI6wQUi0+5b+8eyp6zb+DKJg/5elUU6wouq0MLZZk+7pDNVOGIjf0+7pWN1Gr5w9gDcQq
B5p01so8OamlvRXjYJ9l0xB6zcrTvGmjz22aUZJsLy7DPaa5d1pBJmNmqlZqcwr0xNpLtlwg5QHm
tmawyYJ3Km4YTJYcfCvflEw8hJUJozGv97pXlT+o1X7Vo8lB8L/2lnCUjPtS6PXWSGoFMaQJrxok
7DdF2Obn/3WeJN4PaVFuYWt167Lz/EMWFmeZmpBJB5l+yJS8WwR1kvGTInEhN2YvLmOtiaeUE5YI
kgzjKwuQ1TTm43MUo07rlJaAaA5didmtser6nBfp7OxqJsUKVeXhpr8g/vquj481KPhlLVT3wQ2s
YKs7RXiI03y8jTUweWDY7EdLgyVt5YHzDUHpNSAV44ffuoeugY4uD0cLhfqrH4Rb1JymzZ+fhPrn
tyWzBkMFmEN1VQjBM+XXKTolkbLRBqW760cBv7T34NbLig9ee/du0IodUE3oYLKtq8t90HRPU2OV
G/QClL1lF+Ih6jLmAzPaO+euRFnLeLmOQMDUR6XDC3dX/EOLwzTkj879DIxO6nMHMdWvazAO8zxC
R3px2QL7u2uDRruXHSr07/s/fw3i87x0/hpMlXnD/J9lSXrRTysVeyCZpDlqe/ch6Gm7s4w+P3lV
yy0cDOFAXdCR1x994usrMkrl54eBPKJIUDiVv/6gwMwTmYBo+edLNsSneQ5ZGOE4/OUcHh7Gb7Qb
ZPaFyLowurtM6CfPrpbN6IfvlVgmMyMZq7GYNL+nbv9plu/4SqAj9Xuzj2ntpVnV2/Dd6JfX0XXU
2CszLDMM6talJHXabvisQfpISOiPQY1rOnzvVRaL4Kz45cfeOLf1LRq3pI2M1TjvXcdleZ79BxdJ
rh+uCReTdzpAAUCwum7BtCD+9XbuR5AT1WTGu9FD59pc6mI5dFOwLWwmmrDn7HNPRn0hU8R9G9+j
+FV9uY7wFGOCHK8NC0Avxc2ooeMKiCnJl0EwfUt45yCBnwePppqWN/3cK0O58VHBGKn73AaUJh6v
x2e9GWOSIMQ3tT/8+R7Q5uLtr/9cfrwOIAnH0GwbPMiv/1yAnekIjd/fQayknK4XywsdDWKze9T8
DNUGDKSqeRNPfn2S7R1guMxMmAzHFkg4v+1wJVVtOLu+pm9HyDgB6wV8C36Kr/1ypehU/3E380fS
f00umqaq8S9xXV2D3mY4zmcKn6qWWW6HQb1NWlC+7ZBqS2SSkO/qTf81TF38P8G8O3aFTLxBiUu2
+0hrbECBoL4RZsGrq+bJAgqCdQfLZHxOEYWQw7LczA5+AOdMhuQM21Ud9SqOtiGz5aEpbpAL+IbS
VPQjLe6YNPJGyuDG2NDr35B3K5bQItuz4YHmSdWyvG2Szr5BQaPfNpUx3efY3K94lGsv83m6xgt/
TNPHeTSF4pOFkkJR3Ak/4AWCfW53h8ro0fHjnPoutLqZG9div+e3x0l5rvq2vZOjZLMMx7acdlg/
fJXtskl2ys3YlaCOmPYvL58gG+v5lLUYukWbZf5Wtv30YY7dbIGV1Yef2lISlbeNWq7MvrQ/Lkp+
lIny9VZLqvRyoZc2OUYxq3zVmUlHwuL3q676jjUh3KgtM61y76v1vZ4gm72JDIE4vZMAVI0pUd1G
hQZXORYeHqGt0h1knDu5v2x8ETK7HdcJmLJ8WU7xuMQ9njeK1aSPdhvYx8nwTpYREM1NbQKbrm5U
cx+6Zgp53TcOipH+uI7oTfVHmUU2j3aDTPZ8JCoE9r6xKzRL5nO48yYBXtJarXmUI4ykjHcQg2Hf
zp2yTY+NNamr4P7ySak7btJxnABjzecImfFGU3Syq21Yx9hkzq1a7WRr4Qp7fTlD7pUPOrSv60lt
MZEkDI1iK89qTIV3Fyb+jWMCnlyihR4t3cIbd2Dy5UGN7xm3Q5O+yOGyaUDTZNHgIgxIjM/0SIHe
KGIWtZtDuSl9zIQSS7uVR/mOr+yqgr+JvCrZpmtosSL0cSfHh0aIM5EnAgpunGMcvPcZiXzrYIzJ
M2bGCxtAH+eNPuEDOAndXTeWGWTLQaFwFyIXK4cgsKKT1J5Bc5qWr7XIaLZuh5V6nXxN+iTZDJMR
7g1FK74kk8cExE6+Iv9Wr6wm1w563w1npeu+idKLvyIKxVQia8Sd47vxidkpdeC5I7OGH11pKw+h
l8e3U90kK/kB0IIPEI9eETwZ7/Apbfc2aea1/JDEe8oLV8d6eki2SdG72xqe2iuEueWoVt5GS2p0
9V047Epz6KMS4nVLMnDJ0yXai9hWMZjgKyPzCORzCNVy6fEQ84SfPcheYYXdymLlv5VhoLiIOeXJ
++VUFfdwSY7mznFb9VFTWQh7Gok8GZZZpZ7Qc99dxjYD5hQlaT6YkPpf8mx2YStb1+jNJatw8agp
g3FOARvPl3VpgRCwTJH7ulyqozTZDWsWdaHPQ/SE9RUOSmgmU7gZyMd+XPOcE41QKtjK62hz1bjV
jezjmnvLOaGlmF2ueb4dNhi75Gv5qYmJfOdk28iIzB8wb+R1G1rfX67rT9csDxpq5bdr9uNKxcQ0
D05NNmx6JTa3beXuC4QJEOBuC1RtFJg+C7k7Jm2FZh+E8CK0zR18LnocJUeqPUvE8hIrDTjHyHTg
4k2zKM58jh45yY0XOi+xHhQfJ1PxVg5uZfelteg0dQFg2suUeAXcBEWD+DGqS1AEFRaXTEGSRziU
yWOZvjjcTw9yAIop+lpFR3otw0KNtTMHy4HykDQZnVUf9NlGttWwL4G6Lc1GH/d5lyw/DuO8ddAg
StSW6TbUuuRR9c3mNAprex2RlmPLP7PNd/JcYGNdYD9gU5ZlUQDr5oLloZU/2Av0XOq9bMsGtb8d
jehtKqd27+hlsiKzG22NZjBv1DhLj/5QMVMfVl4GdCHOq+dJzdJFEhTj38G0STK7/jEm01+soLUv
Tg6zOqq8DEFMXD+n2mBhqTX+w+BhogVOJn2nioZQBgeBmGCl02hfI1OHttpM6Vl+8jDm5k0UQZjA
F3VbOBbeatpkH5oo+FvvtRKNCAVnX8sxj1Q9/I1R+AIpcc9cjXHpLlXPcZ6Vel0auBIlSMx8dXz1
Lk+LWfuBrI0z8CVHqKQEoZZ/V1r/r1LtrFdrUOOl0Y/eY405L8A0bDkcffr4bCxMiptPnxu2vvOA
GCya4UHQf0EiEXcHgZzKL5/XlyFi5nldbNyxEBt0e/VNhQHSyks8dP86wYR77MRXVMkXXqfVb26N
z0iAZeZOJZfxxTWsmzKdz1q5YulMeXvUh06csjCGyC6PJBfpBeX46LmiuLGNmNXwfECabSctct7R
1U02ounr/cxWe5pc6172Q3EkpyvK/i4ASXSHtHu6vBzo+g+sxu0nfnbNflCDeFNqlffuVZvLgbrT
rbV2okyukuHqg+r1ciFIBi4UsI2nmAXBUaN+s8znK0G16SYP2+zL5ATjTsMHY5M2bfsG0mQhByg6
4uRKLtIZ5l2eXSfygZNwZG3iXFEza7j3EYC5tTo1WckOxaw3Lk/Nl5Ys8dbBp3kbxIPykhv85ecj
8fcsV1PgJOhXIHdkKV15+bqoDoIpYdp3thSnPXhUky6nrCLkjkgkvTWT5W+Hqah2Vu+MX6Zc28t/
X5xiKgMTM4Ufobjoj0XaYuKV9Eyx6rkc+2wROmW6y/24oboiVT/YmA3OAV5godswu2DJDuHbj8rg
aPv5bVopkXku5o2TMLcr9QgYyvxyDSFEnAvnr8Aa6ssLtUjDaQsqXF/Kg+SoDunCkenkUUbW0Lo3
gzPjZ/Jc2zLNFTfIRy9sJIGeE0NRHmK/OAiv818GO+fLQen+kousKoHGkwoyU/ZaqZ+sFEp34DtI
TXaohiaFo97JaD6jhoTMczafsZuozsyDzJLP/ccpIwnitYEi7i2gVee2NTtmp105aLvebk/a3FF5
DgraP3UrQ7HjoW9BdY2gACFKBdHM1P7ZHQNgXs00fPfFe2/40c5ru5QkmKvHsBSCZgkOQ9+WEDbj
peInW61z9Lsasd3zVKkBLHr19DE4Uyj4DW26usQa+cKFVpbNHmIHJ6uzR99So4ckdJNzb5ok/AP3
79ZK6NNaJ11rTc1tJj8I5PxfbdEIkEPwgRB7hN6YW9FL4ivWOlVcADRzWPaeyV0QF7cyHHRthwAX
s6jcm9nGYBPHLH7xA6B0eqEipeqo8YuDdtW2Ur2P3igZ4hV2deNe9naq/dXIg+okD1X89aSryLUm
ZXEPx+RZfk6aGeWNvKh0Pn9oGv/7omRvSvZRXpSCvTGThbgE1Djz8WYqnoQFyTBD/WPhsZK5QIVk
28VD5SdZPF/xSLDPg2yJL7qe6DJInjOcB5lpOiMb/TVL+iWaTNEjIjjTM4yxNbi49iwjtc+ZooXm
g4wcoe/1SY0vEYy6W93P+3vZ54FZxqzQOckIiuEjzNL8EiEp99IOtriTfZmffhOBGd7ZEwrAqgc1
GZvx/nj5CLVKFvw2vP+j7DyW60a2dP1EiIA3U2B7RyOSIjVBlKokJLy3T98fcquKunVPnOieIJAO
2wKZudZvLrIVd+nGL7wZNZz1zcEoxrBFy9yzbC2Y58HImeRpZKtthdxTmXOCmqG+2oAJg1y9dnaT
HkmNlS+L7ST7VFG1jSxGmdpd3SZ8d6AE8i+uUz+aQxXnRfqqHS9VGq13KlqlfJnSodwVCSF62TqG
Rn5pZ55o97EdJlFu9iK7AnRMfQL1LNzXC4l+HLaGBTZVtnrYz5yg0GbN2N4ywxSbLM21Dej+9mbV
JbHKfj1NhDv4cG3D3b2yFh5Ndas9JvlgHgk9zOZGXkNFBScHLdGM4gg+E3fQNCy+aN6Y3+pY3FRF
U0qU8hY2bJrhHGWrFbfdOZyBfIV5XX6RdWDdvlnguC+yKvbG8CA3QmDBucCsIdmqly1PX64+aehG
hWLpCUhRlCP0aifSQX2WNZpgrTdbWbqTbWJOx0fCIPfussc4OfztKiJJsugS9rwm5fC8ONM3fMK6
i6zuQH/4/EGHkyxGbW0is4xWqizKw9joL0aXZVf5St6CtiwY4g69Zt6ZPKjWZkJZlT9K9jiak7o1
1H7Y8qSpd0VXOhs5cACF+Dz+uH/aFvDuZoYchSYZV1kSQ39Is2Svw4+7f1qrIDGrq4v+6+27kcke
yPqKFEEEqHSxMSOJAgmLlQDZFNocXA339Fklz9LJ2QFgnq6ydK8aB4W04TTtcRP4Bb9t09iA5DQP
ATYvR1FNzjYzEXmVdKJPkHHYus9qXIS/+Bl565aHaSp+9TO8ftz1jtNvPVHFmzGNtCv57O6KDFq+
SadM/BkeZZj5s101h//aLsczNeds/rJyR5bL2dSkiMDBY0wiCa6fRekg9lmUXNhy7YxGO51Zfr9+
tsqxLZp0mwZiztElg/XQGtpPmRK2XYE/ZdPYe5kSZtV2nZvMe+5YhcpeYeK8ziNm7VE+ejupmYYY
/OvQx92TZ3r1U2ZkbxIJUyWRu3MqRGN6pk5Ssv4MyMjHYaGEW0buQpoMZkqTXwTbljSNQYx+dolX
sGU6iXqDD9i0nccSyqzjFY+YviZHqQ51r5MaUfbUweXwGtEfq6kBIAKZZj/YqsuXhou8WEz0CgtU
gzE9NV5la+pMXlC5up9BFNxNEXG6ShmxEtb0Ur2K1NtqZMcejfUwY/3zCPnw+6w36UmWZL3b67+G
yjp5UG1lglweOyBRMXqPJ684z7AjXqy0b7ddLdrduBZNRXOOdhLFgWwtzQTAcmOikkOjrKpgonqG
qj3JUoiLqu/NeXlO2uj3qwEOjqPGfpJIRSW99noBm2mFN445KXQv7NTf4I12pBTBEo8EhP6BPHrp
tWt6HVR9fvscaM+T6suiPHwONAqLtDiDEMMeCVMsv15JDkjyIjyUuutmt4J1QjGCdVXMyDkoSqGf
i3C0/78zVvioMIRIX3VEj4ikEaVYJVjRXhjrwbrIUj8p1lloxh+yJA/onc5BohbG3shH7XkY3Oh5
IJ66DpaXCeNOWe/ueIM4yJIH6xU7YVkXNCXEsy0ASWXFBbD5my4/UjLr9sYUtov/M1+fPCRNc84M
Q7nKEgIK2CSN2pssNc44XJrSXfYZWhmXOBLa/QCp/deZFXv9vkvrD9kj0+pf9bI4Z1lgmVVy1T2z
w3+bvNEC9973MsW5jXXmPahrQ742lCZKfrhh41FSjuDbQTvdRyD1/3OpdLSKrew4rAAEQ1vMJxPr
30Vvn/MVpuDwaD+0FWEU2UHWjasTmoIQ4H1QWyrmk+PtCudqW1Ngp3p8wSPMvMnD6E1o3ywJIuXN
zJteG4S7qjzOa4uJePtkEFKT/WQrymovQxHya68azYVn+5Flu2fpKuhpFjezbJDltVUJoz8RvMN8
RKDOUnij/uXzLFJmsanWOiWi1Uy931s/+02ldQGT+12s7FaCs6RD+Plv5F3155pspKxvlBJuODvY
A3yT+kOwTcqnyn4behY8QHrZcq/1n8OLasCFBV3Kx04H4rnkYfSVjYTLEomzZq2TZ7JOtsp+49CI
f7e63vhrbNmETeCNQt8ri4FCeCdwiBPNdAKAspVVn/XyrLS76Nq7Zrv3rHR5MbPwqlT19Nd6gl7c
KE9E/avGaQy8O6U9Qcgv0Se9OCmN9piF7CFi+cvJ09Zbar9y55EACb+pvR5kg7Ho0JP+HuHySW93
HWTH9howHtB39HLq9qNbay/8lMp+zKJiI4tZi8yiRdjGl8V2StmmsVKImljvA0PRd+OYJGCHGOqB
cPRr7ryz0hnai7xwk9QEVteisLmwVxBrD4nwYpI+u48Wyj6V0Keb1EKSOkkqbKEByWdS2WFnGl+x
S8TPNc2rQPMy86tiF0RrIeQi8l0bX5uq/ZgtI3uMiH++/IdBijarm6LU7WvRbxT4nylrJbSDQF1y
x2xieTIuG2Ys+2AbtrXLFb3YzwhcEh+HfiGLRmuys1onX1nsOq8OllzUT/OcmdDiPCWQ/FBV7UtQ
+lZ+IeQyfAWTVpjm/C57iQqcbVN507vn4liO211+MQZF9pKD/1MvQ0EIt9BsQTQkHb6aaLCtV6i6
/tfLyuK/XpZebTaWu1oZtQ35Qygf/xwSAzPMSoVN9nd1rjGP+2Cy4INY1UU2oKhQ3HD+6C9qNfTv
Rc69zDzzGoNpO+Rzbe1SMp/vA6zLbMUsJQ5kq6jq3EviYBk9Dabj38FMjAybJH3N6u7XSA2kuxwp
O2T/jKz13LiPlGinOuue5rI7xGFS/7EyWnDr+wnrj+hLNdivFhZF23IY42tTK+m5USZ9B3O7/EKk
hdyWM5h/9kvvy1FpOX/0Yom/dgTjN6DKEHowSa1qFvE7HADS56RFfyHKs/p7jKwOsfv4ZxpCIlCq
9n2JvRrDqlY84JU7HN2m/GDRn2/qySQWBVETs7vZ/caCE0xtH//ULO2SJo3+UeTaKjphxdBjQv3g
uql9KA2NJFFMLNDSx+nDtMsr8Mrkq6aEHz0TQq9Z3i2stfJlQD81qOYUAWyvZK9FqurAbLEElSmq
l3Ee1YcOXh73Xfkie1iTe4iWOXuUVXbjtUHiuuIo+y/RYO3rXMs2spUgfnfTJudJvpSscsW0sTq9
f5KlThgeYstqdJLXjuNG2dllgv3P+mbsyCgBwVbfZN+pzJtbHlvYXaCOAA0rzl8IXd2GrCi/GTEY
aRO9r1PjumBrFxRtW638NoczVsa9yZ+iKtT3Sv0uuysa2KTJZWEvi5jSOGU3fpRGXx+yhfWWrJ6H
bNOZSY6QbK4fS13UW3nRQbFOJTcjilUdeuSGeQRDlj6npekEsQm4u3WGIQ3KIWQqrJmriSY/Vx0o
IzEPKFwXYxogudEf3GFUSJCu5f/l4Pul1lf7jxfQoqHzk67Eemq1q+mwNdEH7zXBZfHaa5Xly/oC
9uCmikbj3q0ppt+6dW72ezebxdJRZZ18nWOD9YZPEvGvOO08v3W0/tJ3i/kVsj6RgTZ+U1VPPNh2
LfxlfYiyPhj2HsK0W1m0a4s8PIGCiyyGxusQ2d2bgAB3m/IoJY3JxQbbwkmhx981GXybnP+fWHls
VL0gOAHn6pxonvfNNJwk6AdFfa5sZ9hNaaecQw9BFpwt3J0RVwrcT9wuBQYX36yhv+ly/JLigTfG
zV9VAU9wcroRe+om3lahV9ycau6PSoyuaxK23UM+K1iqpyJ8I0H0I08G8TNSD5Zu8D5qTX91M3d6
d9Z7T1kVtpOk1vYwA/pTJxZxbYfC2sYYH7+o64OCNOb0XbHbnVITEzMjbzikhhoeZgUJva7VjVfU
qtxDVROEkMUZSNkBEcrkXlT00DjoXpvei2PEXZoXCvK5ZWK+ZupEttwoCuZXip2VTBTt8t7ZIV19
qO2kvrfaTdQdHCJC97GidFjnZaK7t1Y22ZN21vr7WLSN80NowrOSV84tVPR7V4USvr5nz6viQ6Qp
8701W+XSokFT761LloR7UuyQxdZ31TgkQuLaMO6tluZhjaiX1r0oYtXYqx0m0vLKzG3afulbPFvW
scU0LnvdCr17qzbo0x71QHSq5/bYulV3gK31qnXTNPn1kLdXeeDn/XWWGA9Ou0yXf/eQ3YToiIZb
ZbaXxbZq1aAQVrYpp9B7yE0d7vHSgTOqwge0GuB1CZKbuzrC+VlWyn7yEJXJdycGWSpLstFWMN/t
83GXrOM/uyYZsSiIjmxf1pf5PHS6+qIX2Xj6vHa7xMrZFdapRfIPLtQ6IEwwHKgxCtvIC2s5Dx+4
QCjJYzFx/nyxsOzic62Ujykb8t9eBgpHi8NbkWxl388Xc/T0CGuzunzW95GSn+xQeZOv/HntuNDd
gMCYdr+G8yV0NHTyUXm8H5TY7C/CE+llXiW1/67OMmF1vizrlfp5apFKK5l40dpU8o0KwOJyP5Vd
uypTfNG13r3lv1yuy2LUfSJSC+tLzut17KhnVyTL5qy4+Ct5yLsmLmszTMC9UfOOdcS/XBZtK3XY
N4nyitZE9NagiyTrtck1jnWjsowFfPWutehg2y1wZ1DO5mtONEDWp7k3HReBtN/94jrYkoUsnE8M
hAWtRipAHqou8S7NepDFroPgp4Yo/Mq6sa5JUpPjh/uhqyaRqb9p+WnWbnrPWM5MwiaxsbXBDp1h
S+CLeUVy9SVNX7ZoqODJ3uIf+v7npbxQ+zVMDriPbSLrhArolH2H4rufZ125AGnIXDNHxpfDbMa4
9a0HeSbrYhJGG4DM6BH+vw2CKfm3YYmCbKFalad/1cuLyKGkycNdw3L5/or/6cXkWK3xvhNAXCNz
hH4zuGg7ddX5k6rKnyLLd+XlDFrJ0Y7UbYMmEVHMtaPsMxqRGqieMu711kl8C82OL4reREenyrP9
KKLsLQ7TJ0kpWdow4W/R/d7DA4z+33uESt1t5qXDG9vDPtnrO4JXXVRcdNXZmkZiHj+rnCzBGeaz
/Dmi0dP+YMCWhR6TX2T9vbMzq85myGs1sPq+e5wrZmh4msQaiZ14pPsa51Bi4eHXs9U93iurAmE+
HbUnWVeuDW2DThh7bHUjL3Nv0BworMicbT8ltydlVoMsC/vgs+6u1S3L/xb0/rcI+G/tsn/bYgT0
r8v9+0Ky/N/lv6VOuFQD565jYpdD3KKegmGHijQgHjIuk48yIhqSs5aT2Slr9VzDTVENQVG29GGr
95uoa9DZ41feyUq7sQ3CIrORbNIG42djbJ9rKKx+o8fO0fVSwiVjkz7p7rtskzUgThNUHr0i+Kyz
rdjE0Bs2nZZazbMAK/BcPsvu8gCfmmW76jr315B1plATHJNEe9BLdzxouQoGJs8RSIjH7NoS+zgI
LHDqsNRG/rsuR9ki+4Dl7MBjD5jYr71lA8Lx2q4cDPwS80w/lVY6tC9hnuRbq1YRF3CjL7kVTx9a
Dma9sfKOPHTdYKaCEtFctPNprnEUYeEYPeIi3KB5jvx8ytbZH5ED+guXkQASyhj5WT+CNTI8MEsm
bipZ3L8oIUm8wWjwLXLU7KhmaXJU1nUX3KVya0zz9FK1yMfGNnxNzU2P9yuNMeqSU4jbbc/tl+XF
LVxyHKS76mxYOnlcZ84qskN/l+WZPLRxWx7M1sDpLoqu9j8HQmvRFbkF5ZLHrr5X3fZDNn7W/6vv
MtVixbb9x2t8DhWpO5y6XN/Ka3/Wy7PPuqVy40vsfvms+ez6WSffTLpcdcVFg2d9s7IX6kDxvrYL
XAYjq73iil36ihMZu8nN2y2a+uD38yfPgciplJ37UhX6Y+XAhFRJpL60vbb4i9Nl52HMvZcl7NsN
cReH74BWsx3tncHyH9USit48e0ekdbJAXikZGu3qCfGHbLQQnHkOuV1Yc1+a1KqO+RyhzJHKY7h6
eZOBAssgy/I05090AtG68j4m7zUPnW/clONNlqByfskLdXy4l4RJYMudHu8l2znkS6k+yZKXEiGx
MU0pDOcr+HM8E8ZueZAHlMTsbREaKhAF6ora/NXQgKgMasRqtp1q9baPZSAtOEr5ETYFh88r1Jik
PCSR2BdZPFw+63EG8baFAfrSG+sCulNubjFetB87QDePZukkh9l0YJYNFdCS9WAQFbnmOYmqkN0I
q1LqeiPaG80ysTylJPsmsan7jR3j1dFjQ9L3GztRposaz+MmJ7L1HQuyWrO/N33Xb9Q01y+GUjm3
eSCtJhtqrDZSo1U/htGCw7l0PyBkufu57cpTHg4FDqifpwnw7BNp3XYJkkgvT51mV1s2KOFxVZfs
kF14tK2mekEsuSRjVqD6W5jVS84CZ9+00AFlaw658NqM+RvB6KwLemR63D5un6s1O4vF1uJbzoiw
ceTle8hGQ+4XfaGeWvT974e0GH8vflcWO8flXInORIXgpaxn4VKK34qy4V912dqvcouk9OUQbem2
PFusQwMcaBKCjMecIysv1OY8RHHypFkNTJi6rb+3g/3iTarxkvaTiRS1Ge6yagi/KtAIJqA03+sF
v+VimLsbUqTGdSLbGSCDUzxMsVDbPfJW87YA5YUZ0BgetTaNfLPVw0d9PbBrqm/jSmRLCPdvwcCy
SG/Hm2yU3ZiifxC+Tk7yGvIg7BgQeLSDlgouTZjLW7Pg42oaMEOqCpthEunHyemTfTyACA9XpdAE
E5tbWQsMr9vQJhJB8bNBrMXc7IA+GTPQi39GKEiRXhWAmw7srMAtWufdiEKM5kXjnG3oxl/H/ru9
VodRBbNpDQ6SJah9EMzRQYPriv3fqFwq1HwvkIfN7RghbSobZJ1stTS2uYjx0Ac4bB1gwOorqOg8
eB0Icdcx4+/qnD23da28VEC7Du1i6ngYFMp7YSmB7DDXerrp69S8yJFhAVQn6pkgFBUbK00lv5s3
FuRkr7OQgNJS4yGxLf2BiOS4i3Il/61OtjaJqIM1nLGbvXmAQ8jOaJgnlz8mY+XBajL95pUvsmCU
PCD8HNDfcSqdv5xm7tMt6+5sa8Lg23yOqtfxkVENfjuHzl42yLcSgn3wyUDHmDApxlf0VkFrtuJt
rrr0YajwpyChT8C5Wea9U7fOVnZzQ1IEtukx766t/+dR1hDXr33f+oqhD484sw2PsBHwOTKqo0cm
6fJZ38cFieJlcdkO0k02pJmqXgixHuUgWc/nxfGmG9cQl2M8oLFJhH107a+qpb5LR7HE26M74PxQ
olYADXGrN6dV7M3gga8zIoE2deEOB5BZxoNVtb9G842+gx7+aUT9Dy4XXRG9T/CYWk+d1ZdLWI0b
xGGWbj59UWVDN0wPRZaqq8EAYODWvUqFYCn/ixzGPlIREJElWb9WyV7eIsL9PfGrFyWAv1UYrpr1
8EnJnwEJQ3lZDyhtKJuknn6pfwIXJSIQ1vO+ThZcfd3+0mrd/GAt+fDSk3UPoFQtR9kYO9O8WwQi
vLJVdbLpnBfGmrRgaJNjZziD45KNsgqmBVBbc36QJSskxhC2l5DtTaFvgNud7pQ0AKWbDEB6IIuf
+oYI+/OVyfK09mlrpPmW0ITD5LgT3Ght/uK6mEzoiu7uWPIuXxRYPWwmptd5LckqVdff8MjOrrJ/
y192j54vs87awwVG9DQIkwA+F/MgU+AwBFJMD8SkxzcbVd0xn3j6VNnTrNqsHs34Sl5K3fCGxieY
kjoLW5/n5tPUDBXgSh3vhXzGWUEZ3oFbv0ed5T2mJ5uHzZMDtzubZ7KtWe7ssRJA4tXx7J1ZZu9V
UimA9G0lEKQnD6Rjj7igx09eyMNdg6P4zSXQbXbY02u6aaBxYU43eaZYwI3qCvda3eZnTdChDxoD
qbGMtD7xJ2ZpQrFEzpiSRzUsg7ENzY1b6kRx0xVJfnCmp9lbV0QeevERr48ExlyeDL1Zglc9huWN
fMaJ+x8hqSb9c9Uyf65UIzriuPHhDdEfIom8fRhr3iENFWJbbIeZJWP+RcurFc/Z3l4BD247HZOm
4rNiHubGN+Dtlj/jpfdYwUTcCWQPUCJD80176Q3tm6fprq+CCNuYfUi0Ez2mxiBBpM4Af8aoD4aR
u4coQSE2S9cmPpoh6qPnqZmvkif09UVAACIRsQX07EA8ReF7Q6ZjO44987KaJecJ2KIvyu7aE46P
iNj/lVqFBmDQ6LZRqdU7bFByfzQBmCIvHWCqC9Ap/tDsfvmjq/t9aMXHdrEejKpRz14LtpXJadh6
cVP4+Cz9DPs/mgLrefa+P5JJ47toP7BY3Sde8XXIAZPoVQ8Vt3zWQav5Y1OVvq58jYo0sBDRwz6u
uzalMP9AdQbTw53BN1N4DXkZp/2hskzYWOYbbID6BOSY3UkTq76Jcs1OVZQx0JciA2BlfdNjfQHw
zZrSi0sR0OEDMum2Kphg53xoj3WV3mIbZPUSkbez0nbXTGW/By36hzIWxUsf/qy9lEBi074qREdZ
Jyy3ClnSAI0b5O6njMljcTaqpkMcFnySpcaSjvACEMnxR5ZEzU2bjXEzZC/9MGivhnMaQFAGSihe
NHghmxJlA9xM7DXiaR7LpriZy3QqMT95XtL8NmJVtdWgyGyXlB+DRO+wj8GTnuLo6NXd1tEr8xiW
jQHzZXxCurBh8dnV+9jGcXUY+kegHxuzmUdQyOZJK13FV7FmAGnXf3GWkoTlXC4bdEKbk0jGY9OD
zcVnjtQs8HWlVw/jCMesNAuAr+C6wtIj2x87r1GJQl7S9e4pH6yex7l9cx1gzo65FX1t77seKbMi
VtGcnQKB9MJhWeAxmDPehVpYaCe25W4womEEPhiDKxhrZt3NoDjUU+IJ+OF1Hevbeq7bU5/aU4Ol
C6c1vLfM/61t0VUqitIe9q3aH8uKQBfoSLrKq2iy+X6BqGiCBDeJfFrGPWSPAraz2fhdhyDqhLvV
SXixvrN69UHVq/oEkHzhDovd5iFjf7xpUb/f9/r8g7nKhiazeE+twChQYWXgM/tFJ1tHXKGIgrBy
tq7I3L+ei6n/SFw2cLNTx36hf8dN4IsI0V0kp3eM4KpunWT4s2r5eYS3PFamjXt5hXE9GXgEXeEe
D95Dk6Ux5uk70K/ipYiXepv1AJGb/kfuoFkCUNdBXryqtosSuw9DEx7zxVW+hLibh3N81oz+tbDw
R0C55KMrMnQxw5YfD1db1H+Gq2qLgRQ+iWqtLb+08fAtaswOG9fY3qc2CZVq7Hfh0BQB7zc95/m0
92K+kLxCs0XPreFal3xZWiZe8pG8vl6zdQnFPk3y3UJA+WCL9pLnJdI+afk6InQtkjA/LS7JtSzy
KjKa6a4rw0tToSqRcjOq2vBYhdp7rDuEatrmrLLfwDxuGLYwF62ToqNTKbTUPGYCkYumq38KrSx9
E5V9tfmJSk+CHmQyBXWbbbwweuoKQzsk+amJemvT1H7ptF/UTLzVphpjaDKx9XXzW+zY0a4xRryv
IrCpjZcfUc/LNqmbvneNh3Zp6s6B016qLvNde7Z94RW67+SVuytJ99x6IItN1Ha3Avmz84IcCU6S
8LA6oWLIi5g2Mf0ENxPr3SgjGFmEnB6E6h3GDM0Ttz2VyvzDc5B1tLwPa8yfU8sYj0gwAsIXpIuZ
nKdgtoDzlbrnBoShpwM7r4zsGmo2WV6fk7HjGexO5s4Obd3vlWncoMn4BqF7AruKy9nsepukGjJ/
TCGnijE5y8MgrORMdvSc5Y0NddjOgfEOX9wUggWRJQw7FL/vmp+JYb1Z4/xno3fkwGLzAhj7XMFC
xNcFJwobsyx0EL62uBJhBpO9uHFv3Same79rsuZQRW3+mM/g8BAffRJoxJl9nm1zFnUbHWIWoliJ
s7G1ESxtbge91ubbWl/VbPEMPjS5G10SQZatHY34vHi5dQxZqSH7mWqnZDRgaMbFci6TdDwUOMBf
gIYbe02I+TrEecRiFlor8Jh6N4yjDqS61bZVguBw3kXxNmqudQ+txxQ2ydS5t9DOYElc1AZCCwhI
ItSYeUGXquTNTSDxlhDWi214YzAuon5t28Og2HFQFIn72pG0DxrH6t+aJMZgvQcGZMyD5Scg6r8u
NTsnrR7Kd6UmJ+ql3XSsLNPaQHlt/Y7H5ftkwfSJ4bW8QyvuACeDfQCnivVGj40VE1jvd1C13ie7
75FXFOp7GVs9so3G/B4hiOLzWB/fiaezYUvr4V3zQmSEQUm9exZSSNbiNu9RySMCE9f6HQrZ5GuD
ic6YYpzimRUS5rseAQkn3MhiIhb9ViiwiKb4fenSVRPXM8F0R92uNicmWdM8xTZ74jAyh1uHg/Wt
5bOeJ7fZAThjr8wEtKm8HKpl5lhX1tpElLxHZWmUly7lKxvNYLB5l0gMpUGfTqNfKYjC9JGxRkFR
8wEaBew3avmHTKYW2EDGd6qqtLuoQ2F1yEgxow0Cxx8fJ3WZdwN6IriTVXZQEyL1B4SwH2prdPxZ
pMY2JQTsG3gQ6mXqPSGvO+6W6jak9Xzo2yS8LXwWhHkvYBZfszgUjwRS0epmE8FyQ1EftKjHzrRY
Hm1zZsIuG3RUVfzHBrEuqkN2suqQ9AFkhm5nuFYQ9dgOwohPH+yxL4/eorknfG2NzVgt38q+3HVN
uezrdmRFUXlvgIM3fTMmEF+4/8MFxO9cu4KPYoMNcUdII6C1MaQK0zjyw4xAa9ugg4Nho7FLEihD
ImQbrY3ZIxKnKLTx6I4yAld23jebHuNkBR02Jm4B8YGAAEbUoRX0Xu74al6SiGR66JLQfh4rj6C6
le/a3qj8sSSoUXqRu0nLyPZbMsvbNq7szew2wwmhDvuaCJQiq3QBt9ASLtNMHqgFS2gcRpJLYdSA
dI3LjDTddrDm5Ay3o96z8Ld4Zw/optUHDcUMobThueNWRRyq+tN0lj6wyDIeBqRo4jghhDw72rbr
wnJfRiILzOS1tbX6MZon3Sei9o2nNxnmUcwnnC6Geaj8uI2UB1QK+9tkT4pfkK6/onCJf0oc88FV
7xR38PlKwjxp1zwS7Qbc0AP8KRvsdwurCveOpiHZiIamjyO3q2rpDXrjjr/EdOtaso0pqMRTFLpF
kOfuNVNZBUZK5g+u+mAS0Nka9jz7WqecOq98FcJ2LkWn/GgmfqjJ0oyrWdXFtp3Tv1oD/E6DQeMm
7R/Lvkku2TBOvpLMKB1740PHvI8qBNOKauenXDXD7Rya0DgHmNJ9GJ6KEekO4Sg/zMkcz1j8Gfup
ioO4n6ygFfxP+gpFfRS6oYAaBEbnqTy68zBC0inrC5pjN7VhS2UAFTFQk9aVJAEsy4pM5Pa5mbzp
1KG47GvN0O4h2W7jCbsQtxbLIbeyFmhl9dK15ZOCx0bg9qQdnbb90ESmB0ajmdxhGTefhzlVP8GS
w5DHjeqbvcZEe1SVt+OKX4I6P6NLOwSVF4sTHCWV7NXyrW0NsHIsCzbcFAjlzTyVl2kSG7v3PrKw
MP3OGYh1INM0Zc15am3sX7rpNgEyRLMIV003enMQq9lOnl4FCd4ZyxTZbIYHviDsL3d2FKpb4WRv
ZT5Nm5qQ2Ra/aRTqY9CEpRIhtKJXl2JCD6sNmaJyGwFtB0m4nZIMTtDlCUL6YbwnBpedUnzHbVW3
z6zxL3NidQcT1XtD05R9xY3kh/NjBoBjzBPx1LKfjSwSzXhTMufDK+nqlh2rio+Eo7Ozq4xo2ueV
rW0SADa+cPHSTh4iMVksb1o8RkBIbiwnfYo9cbYtt9l2+IOTt87V3QAd77A4qgfjF5ETnuFQaYY0
36FSvV16u0TOK3H8SOGbC2d12zpu40NXzna4R/IkCUW0ReXpQ1utCOq+Hb9oOWEhrEigUuoCRUMv
DDoD4a86TKZNpjdf+Knc1RHgD8KfGe6J1SaajY2TgZGJCMqB1nea7Zg1CNrpYQ7MZxJvMfEZeK6B
AjYQUHvXBANLil1tYX5SowQBOrzsnusMCpdBItAj599MIOizyZx9lZW02WvZ+vz5jszCeBZJ9qSE
9RIMqhZeRWt82CZ5+GWoTkmfiiOGcqZvKsC5SrIZlXN22GVCPT0PhrrRFsLhda2pPPdCqHMhOKW0
PXVYniAunqHpGNV+aFvqXkXi/jTUVnM/WAsoCLPMhw0aAk+hly47OJpT4KYQUvsFoXR/yhOAAF59
1JKxP02jGE7y7PMQ2WZ/yhOgU3BqmKkdwu3g2/dzkbl7ftzqZGRqdbKJd+26pbzN/8PXeS03jmRh
+okQAW9u6UlRhqSk6qobRFl4n3D59Psh2TPs6N3ZmwxkwoiCSXPOb3A6PyGJJJFnZdEWwEtaq6v5
gmRAn0/7hgQjMjRPRC/8FaH+l9gI2lPWlJ+tXxBAKe2xPcgEQ2QG6m+mn894svfzabT6cjtgbLuq
XKPAb8hBncUs7eOgof9V1/tpluWJUaRkETSFW6evPt0EVIAYoorrE2rpHKye7GqtJRWOtbMfnlTB
9JV5aJK9OITdd6GmtyfZ48Gbj86+pTs8tRgAoLXAtHTVtNV7momfnSj7+71SW+o2JdIxmKmE0kf5
pY/3IZr4rGhZZ6gtf6lOrDh43pu2Lid+NIU7hePJjT4gNdV0dFujryxWF2RlAy9FBTcqjXWnN9lR
CEnCXW6MMbsYWpBuy4l/jOSbgwwlShDM4LsuDNd0UssPaNCe714yje4C//B1ks0hIth6iGtX3hzG
rlmMb0J/hQLuKOAlakzWgMFO1kn9AsQ8yAt78oO0XX1iYFgEeJdNXO9qlr+htUoEIEqkQqB/v1dl
wNJqtInXdL5xAuhgnmI45uvag8fW/PBl/oO4i8+dDdGQG0zHZ3VMvVzE7uIkRl+XZ1WbU3Vql0JV
VWEj5sFr/r92h7X7z6NHL+h28xgTXCz3Rj2um8H9yuKkX3c2qnBbV7MRGCmzw4A8P0kdDohqcZIY
HqwaZ161QQs+M/YaIHcUA4i/3fwrDpGWxgvB0MQZ9+/kmGtFsnJf+xoDuz4ZLmVYnzP6gVNZWPk6
r4vvyMlFBMo7f4WHg3aS5mtXBBiQSs3felmL+L8bk06IUnnFKaCk75bFzhiji0dWLCxuiTd8tGh1
7oclTKA7TnGaImQi29Z8mg25gcIfjN6tb/mGg8EHL1lU74GiQXqEECOIlMN41Co349PBaiWeEWRz
PK1j1kScMUC8oRnyE/Ze+gHXWaZVkLGeuDVHtGA0ZyXJOq+0CZCWb5mrLIjsG4pHZV1np6CSv3jY
3hqtI+dojwhb+2YqNgkpMnMUwcsYS2tPULmGNbZOWUJsnLarXvUCUuPAMmod51hw9XlUvTopGWeE
rJ6avtxDtJfYbQBCGyrc7q0JZVu9I3Uss79A/bdPYYnpTIi2xqbTZHPOEM6wjEr7rOlmd97U+sdc
wN0INFbK0pHi55TFe0+K/QBY5uZ5cbXnEygPIXH0z6oMUUxIte/94q+BPO0AYjTOXzSddU8XDNs6
T+LvUZ18EElaV95kfx2wHkEQ1ftdxMTTGBfMUnNf85DpSxmlzarV50Njd+4PIvM+sQD6KE8X/YFg
yZXUIByXvoFoRbRkU0VddjQ1cppeYcsDKqZyL0kdbEBpWhupiW7L9HFT1WO615sl3oFXSFcSaRVx
774A9MdDIx6uGEBerLRKvoZa7cIEJ5lg3rJarxbyCt4Zliuv3ah/FZ3xVzmK5ikcIEyS7ScPUxVQ
ntMAHaCx3KC5nF3iNCsgt2YzndRWzEX+1BQ1hhpL9G4G6jtabXMIhlb70Od0GwcWIVUYe5uwz7dY
tkQfIAV/xMKXz3Zrau+W7mirecDZx+8LkI1OlezydvK/tsSv28AHW9+F8xOBzwgDJeSUBjLIB2sm
Ql2yoOqC0Vp7mWe8sgKwjm2ddPsO7tktsQWsdzLhv1vkg50g/dXOvDCEWKxLUOU1iimFfQisIb5Y
TUhoQ4vLn3n9G1mBhBxpUq9k6wY30MbhLko8CMONLJlQZ/KVEMOv2RRHOcfiNnbCv/QIWyQleOZ5
YFjIk5buSOW/c37sSeW8M3Jp+epRv+9WR6pGVVeFOvxx9qPt/3kJtduVoernESvTjhhZerA/EkaV
+2Y1Gkyil7raUuPNkOgcpOr/2Hzsfxyu2lTxrzZ1HdU2G6LcWHo9rVjb5Wi/lWXNoLps6h5TGMKp
/2m1BpsJwbI/14Dsbs1lv6rfT72X8UwaUHO0XZTFzUkV9TLMjnaF+Jiq2938nzrq1cwih/RczWZ0
dQydz8EvrDUgouiq2urCpXdP7XGv2lShw03XkzE835sKN3uL6MYeJ4kxCI62CczncVLZyZb8zqJ1
vFxcFfQPmPIYg358tLHixIHbtV4rOze2iV9He6dGarzSGudFr239JSyChKFvEt9b3/gsACLfTF2b
TjKMi61bxu6lmiXLp2heoVdXfU1AXOxTq84OJEZgLcNOHFGlN8xg2AxtTiwlLJ/daujOWETtfcbY
p9admCLJLD/CHNtnLPmfSiRb94i7fJRt7i02oPpWY9lFtxK5z6OYUmb4+nM2iRNiKMVTMDL3bFjc
HEBRSUT4cdWYtQL9uEp+jz1kJ7nRwY2A/nMpWv0remvlJh7dcqtLA9OWuGeJ2SPTWGXTukPdcG+3
FZkeHUEmw4Qox9R7kw2D/tF4I4BRkS1sCiJJeeGAh7cj66+0/mV1fcdKGUBjHzmfcrTrTQF37pon
iBTUU/WDWD5uw0tTG5n9S4Cxn6qpAqJwtOugfm/U8apN9OZH4AztWdWGpJJkmKZnIeYAnJqIN1WR
jdcyDktosMm41TChvKq2pGKyCzjqRdWCvkEIvSl+I0Pz9wFyQqqaqCQYlOUaqijMP8noxBd1maCW
yVEPQUY8Dhj6epnet/lRtTV8t2ehhS9BRw5/xlAS9u6bIQv9qmG+sPP8aAlP0G2rNqyMLkVJBlU1
OdUgsSGqfqp+XTUlo5zXem2Ye1VN5666YnDz9xXKbKeZAJUU5lWBXIGDvqV16h3Sjv4VyZb/gG7v
h3T449pG+OXR/u/jCPFjt6hb5k5d73HgYCS3iWwcKxts2FFwqp6RDLSP1rTo5zTJtFJtqhgqvXoW
SxGlWrUiqSF3/9rxONjIpIe7i/72aFJbcx5Wz482Py1+60HL7KdNgpXfdulzZZIyjqfk761Hm6sJ
QARtcFJHaGSY7oeVUZMfNBMwjDBRHU9rO1zUW8RHRCBoGzJn2KmqEeOTxpoE3rXndB9xGC4gnyVW
uBycjHFxSGMch1R1jPv6OCXgTJBqYu0Vux9WkINvq2wizEvVJql+MDuQ+2Ls3Y+pbMdDjM/WRu3F
ai47iLaeN5ENV34QrncKWyYlbkZ0TteMGJG03H33hpIlWBB/qppTGNltyROoWuKH7rtlO6gkieKi
mqo+YjZR1PKsqiCm7HU2OV8bdB425oS/spPgX6z1ibZ1gsB/N5gaHfSSSZ2qVki9oL/GJEcdbNFd
vMFgeFI7QxAd719MXuthPc4W31Vdv+nLRTPBdFcEQXlWBzZ4v6zDuQ/4sNx8pdpGRp5tjPXeLmB9
HyT1AImGIW5SA5sam3zTCwl3LssrMUAXWVuuKQ9e3u2w0s3BfkbJvkQt5D0aL3XdFrtAa7JdPi66
l6N7I0jgkPw1+m0FKutDywaiU7n+BdNXRve5LD4cY5qZ59PLBZ6bMxe3vCeZQHdGRzT/GDRMO/sg
/EQOGguOCfHnoLf3qtbUY/vuWUd6x2TrymbvgQrC08gMoG9lSFGXYfzRTUSy8oaUFDQa82DgvrOO
yQksUT5vPYB02Sa53e8IYy2xMZ/pPJqBvVWubbOIDoG5QXzUf3P1ob2owswPlq29WmX7pTe1BBO/
Zn7lRyPDUU3Eq3PWLpoFLTIlebyO3BqqoYmGIKpZ1XdRDm9h2OjvaYTSJIibVWsH4a0grpU1zNV1
reH+zAbooqVQW/Eyx3Ar+zkqo/zeZExhctKs4Zp2+c/a9a1Dh43FS+ygDzczxX0qmuIv5t7dT9+O
X4apMH5js4HneuewWHrtZrliwC3JYQsBXMLJsIJDfSpa8Ne4vKwivDE+7LQ7JgB5fxoFwnDaW46N
ydV0qyeUectdZRCnLbW03AJgqUl6J1+Y9OFXi4fNOhZBjD59Jt5svOYIBLjJzzb+rkfS3QedsaDz
Sx8zOmKEZYrvMVLhBG11kLFYHF5kOpbvY58u7MI8Pqlq3qA3CmjiDPPefQv7mTxUPzZwNazpLWnt
hV+WdjtQwemha9AIcbTyYA0ZJg652x4I+rVbe6GVszK3rkz9+fOSHCQJig0gqG2qkegnqZXjWS0S
gjfuyjYvoyaukaQHsuhqd1FoVpjmlKC+sGP8MD2BZm1RXhxWax+D9I2L6Myd2of0afDUB4CrJ/dX
T+f8YcdecMMAe+VikfExONZ8kxgAqn0TQnDEmvW1qunoLV6bgcj9ct5AsvhamuVW1ea2qK9dkO3i
sHY+RNVoF+L7e7WvDxz94oXt4V6r7eYiRnm09UxH1sI8ZE0uX4qlEPr4JFNhEq6hVvfdsBt8zUXL
yHRfJtPwWPPOxYqIDpoBqhF3WvcldRhj5rl4KszWfdFHg73hLOTWTpIBwdqlrnapggSm3VXDi6rc
L1U0HX5vXUUYFV/3wzjgoEVnXGFJ6LQxhCGUw1S1Wv4ASQCXsxfYM1kL4ERUJ2FytPR1ecRe7P1e
VXuMth5OiZO9FPnwl12l1bEg4vUyDM3fBQqY3rbO3Gb9rx2jHkzPJj/lcaywPMPCfMloVgDIkRZZ
rpIIgkGTmSIYYIfRq5X50y4eIFMauR698iVBEnAHOZ8T4FWqTR3nYw30qqp+Y7/BuCPKsJz/aJdN
h3xR62roMkYtU7nQ2MRzGMM4pShTUQIwhmI55jVJ5KUtsek9EQKKgHO44r1wyo86bOIXVQuCOVyg
lSWLXXaOItX22uimLKTL/l13S/PZxfcDxIgA9MIRuEwC8rRvqhK35JjQq5dnVTUEUA7IeDmuuRxa
z2V6DMcA5PBSRcazeJVjcv/Dqsl15nXS5hGmuxzgFCMh1hFNFFVNRoyjXXsJRC97Y9epT3AxXNxr
qeam57y1UHBVTf0+EZmH3C3aN/XbiwXnNTmphvktxzcLsGg2cUZV1TrWJa9muXjhsjdwC2SQUoSg
lpq6WhIOb3lNiJfEMqk1xyj1tdZ07cklWUAgeW7oq23csnSXzFDkGvmHN9FHp1HkfQdA/NSyFcMw
ecPzWf4hbvE5Ewn9WmN3tSYpH99KdN1WgqnhamC98gKCIz/UlRuehCVjXOy15EAesjxUiHi+mkX6
mSPP9kvM3tWe4+nT8+tfZVG5q8rOppNRJ+6rn4K+IfaT/DqSiO+I4LMwMCI/fcmnMgWJE0VPpEj3
6STfXVlaK+Q4gW/UufssZF/JVdEYvN58qUNevKpCw7HwlWgoEtnhdw+Fx/WQwUD3x4Z8WtQMAK6A
nsOh09HY7GGxBGJ6Aiwvj23X/Ki7XDs6RjG/O33Daze9GWFrfroy/llKf02C/nmY63AXu/Hvpi+y
1wTTwa2Re9oOmr7+WTupwaRV7AzfdD9id09KLP9iSTnuLC1Jt76WP0Va8JPpun7C6fO3nVQ/+im2
Se803sEAMUqWzcc4C6GxqU1zFJggPwSxlX0bSRLh+ugDRWpIVnp82FkzBRszJr3UAAS4VtWeiHxK
yg97TFGmmL+gTkyWwPjSyCg4OAGZT4Dv+baJkce0PcBKI1j4rhvCs/PNh/X9MpbG1cIZDSJ6g6Nz
ibldRUTMQe6SwMtEvFdnbt561us0fTNxPLEulXD9w1z0yB9OAJTbNXFG7WBo5NXgNDU7uPMm8iCh
dfoJ1EN/yYmAbdBXcjelW64s1CqPDI9IbLrR16bw25s0GbRpMl89EveAu72YiCmFZk/xeQrSn3Op
Jc/TiHaulPUfCQ2mFmbwLeqjbu1gvHgheWvsncaJT5FTEpVPan8Tlbr1CfLzx+ik9R8bFUxyQb+T
vm8gf8cE66sacYhR9CsdkbpjGUbjVa+M5K0BpaJqqmgcDGohzhMcW45QRVibIF2mYDEZHa/IqBjA
/tID2IhtihfD62DY+m0mtboNTHLdquogpPhSpMGzqg2gC2+jBRl7coezarJgH+y9xG02nZ8Zt2Cw
BChPAERLTTUZloPgm8izkzphGX2OFiMzc5fkUBnhovZZ97c5BNJqJ/VF1fCkira5H2Khs+ycWNmQ
rxbYklMLTKO/JVoOQsBDkl61mXiEHIegdEHycogqmJTs+DSKN3VC5GvzNmtwTr+f4IUYsppkH5ar
aUsxjQT+NEgDR3UEoe7xFFaoQD0uiWH0CfHV7P6bsbGv1kkw3+aUcMfsGOatC7FGK9v4lBcxI10l
0j+ucNGVZu509WL3mo+/6kBa78Q017PlTFiTlNZ7PdU/4wyhCbWPEK2+RpwyOIAYtd9dQ4DnGoJx
q44tLTM6NdjUrNXeUSfTo3eJsw/tN8b7GjBMOxenIGYGARUtuaoCcZRq22Rhtc3+22bOSbGKmgDx
btdMrnM0gfIKA7S/7X0eJ9bNr3rrlkmNTh9My1FVUy3oj4YEHqIOMUbXujGAzV6R3I8vO9LIEyqt
B3c5vYnaHXD3EEF0uG2N1ntXVWRpR2/XjdPRi1LvKtBGf5lSDZq5CQCtsiPY0TjS7NXBRATjC1py
rGlCUa5B/XZbbtC0Bdj89/Xa/k9VaOEWZj/AKGxTrnDpTCzuuv5eVW3CbjetwXimanrUVXvZALC7
V82Qs2SxDwFuvKombLNJ5/Wpjq1HE91U2yzDk1HyYahaK7ThIJy24gj+qCoGd36tAYc835tgQeJo
NWIj7ZXJm+fzmQu0s9zZtFfkdskUW2N0VUWgx3u9suSLqk0hTrtJ6+8rM0+yteyWKHDbeCu1t0oY
5XPHJHTWZenu0WYF2e9A1xn0hrq7GAncst9ev3OmTr+qgvcIBY+BbPWjLbTHjxZzyTOKPvp1iML0
3BruX48DMtYpKG903f7R5mNXJqb7RbthRLACGaG1M7nzGc/tN4FH6wtjYPFCCv00QII4qZqLEzUu
z8uOII+vhrDF8R9t6jSnq360Iow2Rt0UgHxK76IKvyVK6EEIgKFOW61rgHTJxbTjJoOjemvTsL6F
WU14LUiTvWorkpJYZQrEPC6rej03ob7i3Q+P6mDb8r9FFSrFlg38p9axw8rpZrdRn7S3VtZXQaDw
Gb1XTLszRG7tePEchQ6K18P45PX2wA1gZwx8akMiFaSU4bY3fW7T1y71j2qnasJnzCB43wVHYx7r
l9mentw2xqFVjtZHZ4/1KZjaHlTQHBXPbVRvy3qr6WO96Tqv3Rh4rAI8wizYXtxfh8XjNR3CbLEf
2+Lj9qWzwgo+/HAO6+HZGSIU22NyUvASfoR9unNiBA8yh5VOxQwgqI3mMCXuL+mXINjaoz5EMCe0
GEy3PpgbwRxk3TH7KAP8hcxiJUEJr6dEg0gaMpqrbB/4GNj1Nhh0XRtPICY+jNZL9hEDAgFuHUg6
IOVhMJ90idacMDSL5ALsJF/b55P5ybqLzgb0wqa29Jeiz4+z5mnnpq+hxw6jfywGCHCW9ZF2Y8ry
z2edDNqzGGL/JgvHOM1ktIl3CIKJVrUqylnAmVrpk9WjSUO0HjpRtwnqIVsJyRjJYvhZHy5G3AVv
iwjfDInBnRsb3mNkne0u1XcaxiirKvlE0/WdjNAmEUa9q1zhPw0FbjAEAth8FPOIArxrNU+Iln0B
YTHhQieGXe3F4QqkRvgylL+4THxCbsVaofs8rj0ba/a50oxzwVy1cCb9YuVceWwK+eQgOItjq7kt
NCwXMxNOHpa2nTG2p7YP2y32keOm87zonPut3OjC/BJN+AeAmOq3kYSiocv64gD/uDSm/aGlSXMo
UGs8I5MIroQxZZt3njjXVUWUxBzhb8lwHTXzcAZIcOhbBBlFm63Ltt4HxRQcS2tuNjnzBpZWdryy
cNNat0N/cJoFERj1xtYe3WwHQPgHUk3fFzPRg02WfM3dGtbA4fo16mxE8Hhv3E4DrpcJ8WRQopMA
XAstCVbsvcVob7mwbfQfTWbO8Ors9mkEaHDUloCH1V3UjNpYptVMUXiNevIgeYwwS5khGZGMQv8w
i++Dq73kOTxfxFHWeXoBvfxH+lZzIv+mMxJmLZpr+mmuGuNqw/Cwee1J97rtmIG/8Zq1VcbJuS+b
6BRNzDAKg+93jvHlyfsaub1xeXvrgpCVN6BJ4SUfM/4AWysjhuo2bbuP3fmHb+v+efIzsSYUKGJC
oXewA95q5JZc7xgNMY4QEWQaA11Oo2qXSMkXiADlekyTX11Rnwgj2wfG8iEDsYK8Vbvjhv5pcyxi
JsLwZB8w5RCN80ZgxFyloMs2YdrdsGaHY+Z3uL/pVnWMW/rBVLPXchy6dd0TE2jLNzRN9fOQJMZZ
LIVnY1jpQcLMy1VsRuHW7kHqxYbJCkXzevpep9tGWeavAWXtkir6pZF5QIkhQVGIUMbPwRnrT4Gs
OYP2oS+xsfN8OE1mRA5En6CnBkyPn6MOII+8sCIRa/KeTW2/tFNerHAD+MhTPebPe84Cod7MkItf
p4AAe2v2M1nh6IqwCsOnaEAohXoPDt9OzxPIyxW2WcwqWBT2mQ6HxxYEr2Ue7dxgUZ9thl+RHxYI
lFnAG30zB8RglwAPw30ssWo0IcyvegMqk/g9QhpMgP1uuwA4X+t6RJ29FZbg+hqh6WqrVz0I5V7D
gMXQNcQg0YuJopDEQu3f5ma+TrHbnQk1FmvZz4iiFeIV9vKVSHO3ctCTPwazCQrUDJ2j5/onLRyC
k5aF/slZcDpN2n/v/OBcJ3SzdqfRjeVNc5AoLGGh+m0EiLpv+v4b3gcWnGA32mp1Nj+PeBWdPYLH
1UIgjnLzlnv+E/iHmVn2FHIHx28Tq3aiGxHwpRSTeavH17qCRFGkDYEKEdlk3Wrn0PhNtXIyXOqB
rleA4gIH0A2DwQ4y88krSUqZFZpbSMfeaqf3ifJUxiZL0309C3s/tE3wVx68w2XqdRH+lG67gfPO
WBosEBntZ2IN69IpopM5RfgjNnq3YaUeHAaAZ3sHHCi4E1JSWsjirYdw7zkVQQ/d3jBnfA4mZ3zL
RzSKPGqIyWRbYUfvZaG5T4+iGSvvXnWZ+R/dFooYNl8vTsjcMRgdcIx+AdCzCYJdGIXBOg5QXzPo
+tYsmVemHvEphrb1JNuUtCmzj195aW7LKJtPukS+CaGoi5FGv53FIQqqzrks39TLyOqMgXgpFvEc
u5yMs2634jIOYn4R6dJzUwvqSFzahKlu0+b7OvL0eJ17PEYwYUdNsP7oh5yZh5N8ZrmJzqFdvTnW
5O6mMmH9vRSh/yyDHh6aMNJt119yr8tOMcuDUx56ycaqIADAxk6eHNe+mJEFeyOYeKOwexxBXBHf
S7ej1l4kBpUE9lic9YvAmVEcFAbMXTLSUIWBJdrO4nUFAvO/hdaTLxrQNq0C7DKsGEmtsAapMRWB
IMyCX4OH7PmSCNCkuTVDbF0x3IIjgRloAMc6GkBjzdE4s+IMOZfQyBlB6SMvavXU2fObHssJakfo
biZUadbzUkWmYF4PNg/Lzn2AZl6cwyvpkZ6UBuiiwK6eQGQcxhlGCnCll97uL5rA/6nEdX5jYqIp
1wozFy8Efgf82dYb5xJOgfRfptwwmAr2xWtAau6Uds2nBG70gdcGaMPqezwm+Yde4gUTiF9+FfJy
qyiBt4QKWmmy0sl5obzAN55VMTOEAbAKtE2ojkYDHHu1WpUaYM8QpMDclvZJXQbXyvekjcpjkdZ0
2VPvbTDsBh5CSgEQXCXXFYppiVe5fBfu2qbLex4NKL0tQAH818Zd1vH3kBwJn1MCrIdMxp8xUnCI
j+5mrOk2njdBcF/wRgC0N5nB00X/N9dQ32r/sK4RT2Is9u3UMkyCCsw8LK31DJKQgMfZtkcv/lqV
tfUFCXkUOaermUXOIR+1qyQIsNBb9X1jL8YD6Te9tw5pMMVk6zdBKoNjnDgvKam0dW4iXyr0EuE/
C8S4++Tb5nw28vR90lmlxk2EjGIMZXgxaWpCdG2yjr8HFOjzrgARFW2/c0l4g+Wq3btwRD7/6UfP
uAHb9ZHG1mYWAjb9tLHg6st86DZV7gZvsAC8V31+lyD43izACG4Zdbsmzb7UTAyQr0yAVtYkU1VV
5mbBnK8uAGhq2j7r/Zj5k5UDf3E2ZdRb66auhgPsiOq9t9vuMMEWWauqmXkdeOPWwS9U656ZLvP/
iN7dmHX0a3a1eV+luXxC+ONtkIC9bd/NXiOkXF6jzmjJDCOF6Q1evnVat9nX0MCtCHaGliExV/Dz
FqaGPyIV7MUkGato5cmp2LKKfrWIc9CLb4ritY8Bi+Fp9Y5pmTgWC2amXnB1MQiLo+29JgtutLVm
/QgwIl6QpKqYzeRT06xwm/63SbWrw4vls2tPdcR9DQR0ulVR5ZQK6NmZIKeNtok24W7GEfLgxO9p
B1IgvE1dlO8i6LyusOAWjdMNoXLUDfG8u+tqKIyQwg0VNgsGP/VQ8l4EN9SOPswhSU4/Zr+LTuCy
HLllssovUZvqi3YauGQHtZlJIkiwsPj3xrYC7esLEwWhWtvPC6SQuSzAoQG4ddTh9RCuMs1Y4gi0
RmCxtmRVvnpaucn0CIfcX/YwgmJebly3XFFtPfCJrpHpcqugiqpxksVcHNSRiSe4M8giRn+fL5aL
qKOMWJ9XrlfkG/UrM7SmScAifLa4+u2jTt8rhREvWENyH49gOH/2y/Ob7MQ7lKhRqxywKjJ1/9Vm
yhKZlBbGd6paFM0+rjUT/5nlN5XgPiO8Mw7qT6qfgfNynDQj4iRDsw3q+pc6L58iOObLY7w/YdWo
8FJlSNbFWUijj7apNvs9Uit4MgH6uGN/1dsA7ZYM9TTn01Y32+8KD6yKERh138KvI56K5EjRjC5m
RI2X08f73VYlve84r1iPvg0wF7dBF/NEXSREdyLrburZu5n/OhL32cnWolt3xgS9PabupLeqU+6x
/BMxmm2PhwZ22ARC3UUb9bjU01BbNR6fGTal/3k3nNgMySv3q6AayhO+jgHoM7W5FBAReDe0fYPX
O33LmEmACMCcsRrGCPQfm+psD0cKkMi+VZ7umzIfQEO5yUH9vanriFF3m1RkX+RkntSdu98lqKWr
ysnnjbrX6q5komL9LwzEVxYMgHom6gy1pdrur4Oqq8LKcQzp+hiIJqKPY39VD/7+aqpb83gb1J6W
yOeqAcO+UR+E+pHm0HJ/RFSZayLozHKd5odYbEOQu7zfX7v0BgnwytoVzAZ4625GUwqYtvGulBCd
hTlfzaXrUMN2kbreXkYSJDCueysdOidKuB16Qk5WVv/XH/7Hb1Cb2F5Bdjdj837k/emhJoND6WCZ
G9UFqPG9R2784ALImq45XN77zb3DKf7x1fwDVPHvO2iRxqsSWJOy21lxacht6sfftL7Qt487TCd4
Mj0fSvd/X6BKH94KTCx36rcMYfOau1LfodE4yHVXxGcxmhowj6UfWj5rdaba+p9tQV9LhAPibKPe
hCHNd0xhWLosL4I5Ie1kw7F+vD7LAW4jOcA21yMSbAf1Bk+9Mx7m0mFZ0mxLb8T4yF/Alf/z77pV
fgxjsMJBaQFXWAApj3dPps++uQAYrcptF3kburelW1Zvkqo+2iqiP0uP5JjS24ZeM4JZyd+8SKOP
VMer4vG1/uMVvW+q/bIJxkPQ2Wv1JtxPwVZgr32KjgSB6gtZsHd7FLqPjy/88S6rNlWNlrdQH4Zd
B0hvH3vJTu2z1cuujnic/+9XUNXVU1Nb93NU/b75r/2q+q+2+2tbN677d9eDrRwJ/tw+RnDlVjnw
mCoH5Da4IJyXgcMMIJpGJgvV2dzhQ0GennmBeuKja2IM6r2WUlw85gasD88mEQupV3hsZ5cSUMrY
9k/OglWVU30pR7/f2bZkKtGZ+kaPKmI3AwIzKxK8O8U7mMvFLtKWY7uJkvrVw7z48eDVX1XV++f0
qKvGx2vyr1OqMReHAftB9TKqol26a7VlZtCX7BTOk7r76iIVeMYZzAqv3RBCq1+rrwRWO61q8x+t
o2/9VTqIKKl1y4xr8BZS3VdXcSliblifavmRODjUkHTBN0yZ+ZEMwN2RMdmqe6wK9djTZXqCUC5r
5Dn/Uc7mKUitYqfL6SmzawTKgv6gOhmDXlvA2a1Rz93EVXQfASzxC1J+cVQXVE9ebdHTi4UN4ybj
LzkGb9jL+XfMcpi5txDPs12p3ohHZ6AbunfkvMfvM8VkbIYZ4v3jLtaFR0+aLcNM4RfOJnSgCylS
CbyAv8AlW8zEA+RH1SHk1qCcWOiiTIazveuYqckWeN1mP/vecQaYQz53Dz0SjeLEXRc4ht1nV/dV
VGJEFTk307h3wnCpX1ors3bq+up3hW4yHYX5Kq1S7HTbuqin+ni0aqvs+5+pNSerqapQ+odC/vcC
7dFxaGrsV/X7xI7laY0jDcsHMP5bo3BL2PmiHJ8RZLcPQNOak2LtjEnfnHgX/tRxUdyfr3oSjz7m
8WAYoH/n0DPtOWg3DgRpZDE8C4eTio/ApwffoBC4rbll6smo1zrSiT06wIPDCt+Q/3bm6oBHj/54
kvcXeunvHzfhsVdtqUP+/5dirjbBXnp+dPXqx6jqfS7+qKute6NMsP1gQoswg5roar170PFYVIeo
P3ufcqlNHDb51O6b5LX/htXfB0r1O/8xy7ifW5f+GljAmYQg9hgM9Gr+SnKE0LX6TGSFHMw6mu1v
aK0QT46H7FB1caxv1eH3zf/D2HntuKpsa/iJkMjh1jm3PTv3DZqRnDNPfz7Kc216t9aWzk2JCmAb
E6rG+IM7vUEDwCCNF9/nceJKFTO6uZjbhjEh5aCgFKkAE5smYeLnzMUdJSnqn+ay92+fjz1MnHOf
oevWsl0BT9+YZKnGJXq9GUmoH7b4Inp5UG1V3otpmZjUiS1R3A89TQtFlUQQmtceBJB5sBgyV8XW
XMx/49w2f8aXfYP0uUGog2cYz0zx4ETCDWyRqIs7jzMesYyf+u9ffsyVbBFInfxpGin+wvuVN373
INrvxeUaqLIFaHr6D/ymQXJDXCn/vin2vj+qAOVUOzuPV1+pIB5MkXkJ94UTIggeonfumNeAokMU
8zhR7dyfnVKm+/u3n67kO9ljvmfu85n7xSxaHTVtyJ/8574TW/dRYvNrXex0P+qnUV8/4OtekkJi
ozaflBGpWfFcmWcPYt9/a5uHiN77PFtszoX4P+aq2BL7/c+jflrOiNFi4JeP+re2L0f98kne9MDH
aK5sfBh90y2OhzO5imK8r1XFDS8KQimQM6ERsXifwmxzMbeNCZ6g0O8YU9Qam/dB4nErDj4P/dQj
Nl3dAyFECv5+RYubRdwn880y31T/s23eTdx3Yty/tf1/D+WO6UTuz0LQfv3KxqGNae00FxYvrrm4
r2Tn+qdYxb8N/9J2X09Mh71/gjjOlzH3T+gi56RI3R+5cfyleDSINajYmt/R4hkyV8XWPCGbB39p
+1IV49wWwYD2p1IiiRBlJkQ+bk5y70xvxSV83xStoj4SymZZnRTJRnWyx/nxDpgK2vhcl8aJRi7q
4snPXMgjomQkhn0PHbmeUY9L8Xgg+o8ka4Uy8F+62v2hYcrEEMTTJctHSJiIv63+7XE7XwqWWPTP
Y+bLYG77crmIqujtvSomZGHD9OrkUV81lhqPS7H+jQAYEC6K+iev7oLN/Y4XJ2Uu7o/VuS5O1/+s
io751hVVj0DK38e3qH85gmgbkwjshBJxG80P+/vE+t4v/p95zwqvEhZvyd4gMKJNEZJPK8d5mNhX
FGJiMFfF1pdx4iE6t3364aLnyy6dU0jrUTuDCryWUClwDRAjiJRrCkiO6cWV44hXP4pHl5tESbIT
ZyaP2jTZjbK1qBLL2Imbff5H7/f+p2Dmp6nCPFRsib83yFoievdB9yBXaiF6ooUBMikqWtnd6OSk
Y1BzUYaLuEXvcUpxBfSjGlZv4kb+G9UqZW+NdTapk4rkYJom+wiJYFjikNZEUVZkKxdz3TU8Cf0z
31jkk+6wNRoYkPFAniMfhqp4W111j4KzbZAACGS0a8RZFf9LmUBlUovsKQ/hmQg+uTr9wWON6E59
j2d+Of3ipH76i+5L1/tZF2sWsXm/zQOSk6OjD2txlsXHzoX4AnNVnNgvbfdVnej5SuacR4ru+Sep
vq8uTaz1FtgYYhXnpe5Lk4X9VkMIcK3CmKUK9QwB0myPzyS9hkruTLOQ6Zl6HQeYpxpFeDeV3mOg
JFtlOoYclck598p6IUaNTdLvpDHXV3KbANLrumxRBdzqonASW1+aDgBPBUzRKY7sjRz4RrpGMgjD
ZVb2a6KSoIYHa1+pXvUAJ4tcM6KxEM8TC/eiUD7Fbv80Idq/eZBSvsG/KVeoxvWoclAVbQmCR0lE
eqLsUYEIzSL+FjoWyoJ6cx5CtBAsYAsbldz+1jHc8RoX1U/4jrtWV/KXPtVx1YrdjzRnSl7iA39w
PRmkeFI9tc5ofHeI1pPZdT0SDkqNOk7XLbyqLF/LEUwvS/L8WZVjc4miDvCqANkuOZtsAXRCyWNq
FOg3yTJSRiFJpioHx40RY3Hppx5CSZgJdDgK+JGyrTIzv4xDVFzEliiSLLPQPUtThIUJwhtZ6K3y
Avkhd+jedZJn21qepPwSudCwI0GJYzUFgBe2y8otzEJUr2UIn5qLkaiMguGqTjIwQU7dsR6uMvsA
UoP0mkOwvUb1a2iH4NpNBUSX4OrK0QeymtJeNOUJJt3oLqLKlSF8phlkayzvWqGGfZXJhF5jSVGW
Q997rCDoCE0HaFVsci5TLEXxkF0MXddclKhxHsapKBNgeybXFuxqRswdvprESyW3cEXryM7oA2Zz
fa+iC+P+HqJgvNxroDlQ/rW45ub9i8BwHlCZCZaFXy/QPdXWlmLoq2GoUjTeANNnmqIfTAuoM7BW
ZaWaalQvsIJHBgMH8Nzx81MB1e5UTcVc5frcRhkx1A5pIxNuWq4e0lGPtaWia8pBFNng/dOYtYW0
HBxY7o4fE2xG1OCpdQGM2mbfvkdd+qaRSgcXDt2fe0uHzwwyEbRCVqAS046/SXe++mmkvg9VBFoB
QZwnr0+AXaOD9TAq5JKNITKOhZ22B7UN610ch9mFv0CB8l/L36pe4uJKYv0sa+1TiWrQ2Q6ih84s
KqivUvktbEkcWYg9rkVVdJAKfUZ+PV2X/aLFuGMxTMNDJcaULwTLNe1HBpsmS4J2yzNj9WlnI/2w
4lE/ikOVla5cLMffQQ7DqTNBFm3DC6dYzd+g9qI/vj9G9+OW2lg/VE29TmVkbZYuFsutlzxiVDgS
tM8q1sqmfoRoUX2De95eCB3vRQ2j3fobpnWQoZIesaZphGiztPzrTpH9JNvoceEaCFAb2g8Ri2lT
gkF3Qj+tPZUdYeU8Ru1EdFgoWeyRwYxAs3EqVF2qt4htKktRFacnieXpVWWBCZvOj9n3AF2KaaIX
bs3+z/3nxFHqbs2shHM2nT9Up0HkJYODPz3XTN/pKKeITVEU3gjDfa6Lq62vkZD81Ci6RU8DuWPV
PQCcAYHnoXNNrP47+qE8lNTyrSw9f9eanYfGu1985PlG9IedX25iFdWmYpQsAtaSjVs48cB95QXe
qZmKLkL3xNbc7aeOto2xk3nxXDNcQ2EIj3mf4GE4FWJLtOmssjNIASiqhUpQ4Tf4PwaKXe6j572b
HnPA/88usd2Br5CV7dfD1E2GyO2tv+Qy0cDll28nRosPGbJcrU5xPfEoSDvqRg0DFkXKczAVKQIT
Z1EdXBfFwsDtIK/LIcH1qTuXUS5fzIPEFg56R158DXlkdg5toip+Xjh4YgySdLBeDKD4KEuJ3i+7
iqr44BrV0Z2FEPh9V/Fpn/ZIVH3d5AA0vnZM32rIQ8iOtzEz32LsSUEujXZ8rIciPtp9AOBEQXmz
ScgzymQr1lHmK49y7ncnWy1/pL4iP3ZmJj+qfnlpeMBeyE3DdEF0kLdfq6H/ZZW1ejSBlrzYCYci
mZOfY9QMXoJCeoWP7D2ITj33zm4WmlfRB1J4HUOo+5ZOI/vyJeoU/Ulxg+xZifZiCO+c5FGuKuiX
F7+Mh1PrKfG5nwrE/dRuoUclm2Y1Lnhmg8abqmIMRFMSOa79W4463EttYpcwl+KXxCnR0Va0eimq
Wlt1Ow3X1FWuGyjiL0yjab9heoV0kdGr6wBC5UvVYosgw9fbTvzKF6Bg+cpMXH3XY5l5zc3+CQhN
827k30e7sl8Nya4PSR4gnWSqzXs1AqSQLSO9IqKDlq7f/vEss34HsqWuxhAXcbNynxTAZ2jY1h14
T7ZCv16PWMPCF/6nCVrk384vbaphgYpNxlPeOeUav7YchTkre0okwzxUcTOgud1mTyqM6W9Yvy9E
pwSM7QkExitMXvksmky3Ir9gd/lWVHvUJPaKM0RLUS1DW7+OZOlETRyx6eSzjNabCiP66A0juITM
8LVjiVYMtOjSRYXNTM8E3cNmBRYPWU+kZdeF21kH0dPWrrPWlc7gusPtZHR58iAYE7y0ctEu4fgE
B1G1AtkEphC0R1E1MSLCB1J1T6I6SsN3m3f+RdSGNrnyvE6vWgi+x+29nR900i1OavkcuNCIfRe7
qi4trgB91shOtLfcqZ+jsJaPgBW6m6rW3CohqvJFZJ/EANGOLuIml8rkIppEoaNyFJgQGMpGxXA1
wz02Mb2bGB5CR7um+q2qso3d2AWGheUaGfP8aA5WdgwayHKTWHB+lGSKqilsZGblYRU6uGipZlA9
+IqFFfhgPKEQFr/LRuGs0c3Md6IKRwdIvZq95HqPJKXWgiWYhint4C7Q9ANVk/a4K8s1QPEifgdF
nWyh41sbldzHu2lox9SWjEfdT6xzHhkALKZh9SD/HkBL7nm1KWemdQpuRGzZUzEqsbskgleB3/2n
bR4itgyp/l20qrL9t/3VGgBMY4YPZT9Wl14qgEtnNtJ3oLp03kS/U9l91vvOfKmsHn2gVM1Oia+Z
KBsXMYi4bnxtC/smhvZafCoDzXkrq1Re2WVonOPcwYClLFFLQRf2GTrSTwnxq3WYLW1gQyc556ay
+/B7owAQMzS7enD0xjtIphVtg9iXH1FVKRfi8Nb4JudO9bMhbwSMSA/RYRy0HTHbHNXd3Lg5Jprj
3O4WwpZKuoiSMkMZF42qU84z9WTm/qp11fBQIk7+t+M+RnTncys8EsDPyPiv5NGTw5Xo98E9nsTR
Qsum0SygExaWvr9XRbfqKFG/4dYO7iM9Rb0ZemRsZbODuz0fwrD0owm8/GD5hrSOlUzFlqqzdgZ4
3z1eN9VJ0XRrY0bJcB3wcVm1tVw9czfKQH9s64O58w1tHulP5TzZXcSUtM+Mze3RrDP9J5xExCJ1
nvNcfdy0SWRBUvHGdVkU5SVU63Kna0V3COzawN3XzbElaCz0sQCr8uCDmanmyGK5rfseev1zFOjS
bwmk5f2DklRBKi4zfg1x992XJOtNMasEtWNlfPRNtMGZongPUKjtbTKJisuSGx/bODS2hAPiBxsq
EBjnyiB+xoPMdEf/nQfwB+RD6Zfq4YMMOokZNpPwyLP13wnKyGrTPnlYc1T1t7YBs4xOcfXk1KwJ
m7ZQHsBtNMBzcFiCd2WtCK657k5VNTyoemuSNJDj5DgqTXIUW5ZVkgJEAuHcRMi64F/zTbE65ymN
nTdlCKWz3joO5wD53tKPy4OoNhrKc6kVNns1bBGmUpiX7ZscqFtW2c6zByF9UXS+fG6L3H0OyvFd
NTz1ImrjhAC3VONBDHUU6xgohnsVNb/1tnWcx9/0THWf3ZFcYmZUj7lmWc/utncT6z3kVbmte7ne
WnXnfWTqtuxK8yMHkYVlTlHuOq/L3rC5W7ZGYH9jHXnC5CG7lK6EeL4HeaNpfWVxb5s6goyMM866
E5Ol3yJ2NHATIbymBdpvYXdoIKbmW17zPA+otFJbFWZjbDosBS/NVHBhDKsKb+SVqIoOErbZpRpx
28Ky+gjYiU/2mgJ0A4ajC2J32UWbChMp3qMtaefUKsZvRAHemjwYPoZgAnrU8DnQgUJyL1bfwrEb
PvoyMJb91B5M7f893kZyaR7v2i7HAZ62rDwbwbd/jj+3/6/j//d48blq0cHcdvS1nhrhsmPBfsu7
obyplq5uzakNuYzyJjpSFr/3NjEEocjqlk9tX/blzYmcleRsQ5V3oiiMiW3pFJW84cpI/rbJ2Ec7
qb6Zh4nOPnScRVnCN/DyBympDQiTcL56pey8tcW9vmrRsVklvZI9iKLX+b+y9kVdKFWxVv1IPnkF
RDweUqKCQrt8qqdCVE1NgnR/ryfFqmW5htbjP72ifa6KPUQb2nbHNADQNjfdjzTXYx56Y28/5Jyu
7y32HyiSOe8RfCYuqjzdOy5cUrW3vg1m63zXEKAjWuh0D4ZtYzgaobeSxXJA9hU2McTjfZVLG011
xlcUGbptw1GF4OkLtKy9+Aw/Ac7XFrVxxgnbubiNQqJrOjbmFQ8qZ+0Z3IiB64CmbdSq7g9q6aPZ
rTveWTjq3M11DD+DnMviS3SIokWre20DsoKJ3lp7PdZzxHVq95ZYkXRDILpZqTsHG7FoHNF00dCO
QYTc0hdMQeDFhH25lYqk3bL4QxZf+1Po9QcSI91rEOIEHzV1+xBUrbKTwzrZu32sX3xPxRNDyseX
2I//ADpM/rCzjx38QdJ11LGw/r3hJ7PV+sa7FFlV3bKp0GSmh36GXOI0QFMnKlIFZMOo84sSw4tH
Mlled07WXMR4MQyDpzWmkQMGaIjTRJMnO5B5vGTb6OYh1rHGlzK+IjqEQYSBMZrWyP0GH7TyYnhN
tC2g1pyjBFKF1uvjybJBFsOON49W0gX7DCnjo6MHxp6wR3ZwhrE7JEXf7yU5yI+JlmHs47bBKapc
JJ46yz5F+YDXa0mQJGgidxPWtYwDg1xubCfrIboiuowAVHslP5Gv49Bqbi5qT+gGgx3kiQMaqGjb
x7HB6gdz5/4pMJBHbvRF2/gEpbxMfq7IQS/9XtZeettGyxvd01e8Z9pFEQz92cWHCgnqNF4Vgx+g
hIV+HO8mCB9uPP6IKnvt4kf2Rva6QtcmmLj2Y/AIlvRPYMrjDynSfhD4hV5ueATKPVvdJDUvZ7fT
t+10BDvEvwMcWI7FQ8+CyhwQ6QRi8iMDl6g2+ncHrAFLwKQ7oo3aX8vIUic1/hHRtfLsGEODFDJ3
ACujfJdUCkIyiPf1lxC1Fibl/S7VpeDJlRzrYimwaYURvK+3UO4Mt9u1cTe86SZrJ0XxnuyMO0UZ
0gzZALl/CwAArr28a3diLzWM9qXWKYfUUroVscTsACMoZKk6IYMNB0MOt17cm/QBQUQxRGx9ajSn
HtH4tWce3idCn5APmI8j2orChodGAm+Z4Bh4MfIaK8daal4aDCwPvSsnyFdwShL0tolbdjA9piqK
ds56qDN8Lqeqqg+QlnQj24uqG5fKAnZiuMDkAZKcabEomAo19fF7yvUhP/ZOVOBgwZYo5jFiS7Th
NM7oSgWi1KWgsf4f+40IRuUQ1P/r2KL66aMtfAT2zIQWn9rmXcTn90E+HpL4rRp8/4lnrrvIQsvY
qy7cijbVHmXHcrda50vLMeVvtpwsvJpFthM1sZOuOY91kzhnw5B2SBeNF6epoBTWaf3a9lax0DrL
+1570hOEIueXriib1OZxgA740lNSNWAAorxNEv4hmPGAOkj4owjKkNdOVb9NdvfLyGjyM3Huo4yI
+xmiQHFOlcLfIGc6LiJdLs5zh+hlgvV3nI4lT1ZbS7l5ASKDc/N0BLGLGDhXW7O3FlZXkrP8z4d8
ObTUR/CFVPclBqOKYOb0IfMBRDXu5B3Jr/CwsjvJOjW9hwER1qE4vkitD4VEta46So7X2JyevkoG
wkD37XsbTF8slWJ7ZxEqOFsyxiWhjNT/vTq14dTdnYOpEG1AMJU1vmhkQabeuUOME21FKScbvcMV
QFRrU0vXAbIwqyYcCO8X5Y8A4oKTyeW74g3Q39p8eLFyFu3lULmP6Zi2K6Bi7U1tQtQwrT55sDVE
VUJE3M6D0Xa7DFQtCo4BmH1sq/ZG7KAJMj3FO0sOLmksF5uEte5VRmuXiAHR69goJQLrWfLMt/OX
xLzt18hEAcUYdf0DT9E3t4rNn7nhHmQCmR5KOPCaojJiKv2c5bWJfB9BBhIazZ9+cE5ummY/tSr8
LulEqXlaAqAHNWQYLW5YOlILBpKeyZh0z27ZVWias4AQvb3l50c/gQooelMsPE9uO1YL0RvGfoLn
JZpyoneozfhSSvpHNB2JjEf6EJfFo+gLdZuYE0JLzMmDh7yWpUuIkxDbnjEGD2JLFHLivY+qXOzn
JrGFG6q/CvHxue8198pWYm1DElEL0WZVPnKTdgXvFHHQ5Txu/hy5S86VnpkHd1QZO4a4UsFEeuwj
JydF5JI8UWLl6NiNcpThUcFZD5RtPCIVIzpE0duoBi2laUwpSUOxmfdRXOlnPuYo2/3nMJ+GGFYI
h0wcfD5ai03HsrWGfHU/ruh245CP+DRyNCVpiR2WvtJMByLYdHipK6EIwmD9tKPouH+k+IJ+Irsb
R9df7m2a+Abzhw9OxCXoWo28r/x69a+/aR7997jKr8RDt+H+HaazILY+fdnpy92/k+i5f2iTJw8h
wq5QxbdGbcvHbBomBrh6SZhHbIoeUQzi9ItN3W6Qbuh+OGSEzlLTbZhtYKfWV+cqCopliYGFF0A1
86r0u5FVAxp6YBpbeW/67ri1nOY3sNxhFSOsKAc/WzXCOlI38aNw0Adzumbvx/WvMnGdDXOmo42E
aVCowUoxh0nK1vlpSlhkh81CKnmQIzSrI4dvO8QYK9yt7DJ6YZ25g4T3rFets2i57dD1GJ5KtwBc
3DwrXs/BoPmhiB1dWrk6WSH8ywLUEwGddUx0K9PV737WnSSynkOGJeKABEM+JfwyiaRDBN93B4+Y
ZaoTHQNJuZV1JF3lkCVvjp/RtXCPOnMR7OWmpq5voUnF0fnepmDishizLtnPe3lE8lZJieQSvqnS
VXTAQftejzCuirqFyjk+VsVjFevdtWMiVFslWugpS/JuBDKCeFnIF/GepRyTFRxysD0oGgtlh7pf
9FBNdQe8oRFfWqXHAWwqhti9lR08/iQ7Wl5ngPqnyIgWL+GY9Rs1Q2tMtKUoMGxHXNYImP7T1oxM
JJA0VbcFLnqZbbgPyVQgR+HkVnGtTeSa4hpdnJ45zHWciiDW8p09WMNCVHmCaNcQNQoIQ9W9aW6v
TP01MGrtIJpsqVDRJetH7EKrbC3aRKGprkqaCM1GMeRTB4p52lDdP1g0G2pGfnfI0r34YNHm+t3C
dGptVQ8lGevpS4rOIJLTo2EiQDg1GYTVL5YlrTrPD29Zvs4gBF9rRQlu5Mz/9EHh7jtFOyNEHp96
zKquorBHtP6RtTI2c1s8tCkmbijzR7IUSlAaXQ3P6+YQGZFxJdhv3PdtAnM9Zi7uR35dLdPUZtHm
xngMjUZub+91HJKKTZnF+hKcL/1+bqjHafIcVvbD6DA7aMeCXFHR6FfHiaQHIzh6U0ULwr9Fb5Tv
DVHLw6DH07IQvg/ufwAz5nF9hMpRPPLoFQey5MzEuyK4YnjXXPJsWN2vqDEPPLDG9QJV5OohKxPv
phMku6lh9pi7Xn8Uw0TBlExdYAuU70RVjFVQWV8ZBchxsZdog1ERQ0mIzqzh+qUje841TjXnii73
eNC05sNzS1RCpnbVSlqcpMKFG9ow/8UwFDD3ZO79sxjBzO8qB4p2DEauv2wI6p3kOeYVsqh1xUGs
WCu+jZdBP1pX0aHUiHvKOckZURUdCKbolyJmwojzhoRyrF+TSta0ZRvw/I1a4zSP9YmdYmZWWdtY
LcKNPYCYQM7Sv+WwIVbYs0RrzUIZbWnVhbvRHA3lcPRbbkg9Bze9ruCGahHxg554qK3FmApNXiai
YO4y4paFm6c69sw2cg87PAmzEHdS6nMRHv67NVXR13tNa7z88NZwwN9N1iou5tAHsYVdc0L++lBP
LKFmgjCKLVF0Aig5FSxqAU6KRqRrm62jkvHuQwRfsuHJvwOvJpy3zLS7fJPVkTBLzSp2Ij7MBXNk
qA6ingjWQ6snr/pEPGomJk05fQW8iWAemYJ/ZBQIu6EGSVAA3d2DKNSi7kcMjspJf+M/m2rs/Awi
FQ2MKkX2UXS37QhDVGyGyM4g+R+FpDkQzidph8re/YzZAxYkETojoW2SQhRn8d6N2Mtxisps0T7B
7gCGGfQFfS0NmgTFrvk9NPovF7WIOCu2PfZfK0N59PB1PGRN+2ZxWo8BdmCbWtE//EF31v2Eqo04
TOYceeIka/F757MttsQ/QA7LX+se50rCJe0oN+qqjDx9V2PUdjC1LN+bLBKiIiwXktxsO918jvnV
htHD0IfUIfMPcwkoJXNyG0H6UTJWYQmJeSKlpRPi2pr+LLGVINqwLpAF4b3bKocKZQuvMEl0aTlK
fFHcnz6dGCjKnDfTqZBQtJSlJCUu8X4CboVv/NQTX1prxinryv5Q+WZ3LzQ96A+uOp25ZPhIFLU4
QPktDk5aIDouNlPbaZW12BTWq2JLFJHlFqCdHNQwJux8Ntmx5FoBQYdJx79eWLljpfsgQQhg4ohO
P1MU4gfP1SbRUJZR8M10Jw7TOGEUxenIBOdUbNYjAa80sYbV/M+I63Suii1H6bC3gsDLwztDJ5BC
m2B/c2E0ur9tdOMYTdh7cR2IIpiqHSmOzRhUJ9GUuwbmDp7NbETYGrTC0cCUWv7fNsu+xUpV4j6q
pXDAJtbYfdNq1G4fIfIFSZ5zOulDFDo2BqIQ1TBAhVgJpD8lU8ruiDFkvRgrq8UVRQr7o2VnKw2b
rjrrh4WXYK3r40+9ku2CVYwqu1tiP7+cuH9S8klYl/kIvrEZhnNQ6QdS52s1aeGNRuckK/wFGmUk
SsfcP5lgYc6e2yzJt1eLbkguicIrInUKY+WgsnqUi3rJIyMnhU5kMS+aPXID09J2lG+w79Xd2OEg
ZNp40lqvdVmnG50kDCj2psWLpfI2QY0RJU7gUpuQHwEmuOKFy0MjfNBVxVwOyiCtXanGFqZVN2j/
I083Pmt6vE/znPgdlkRBpb8XXYFn4RBvkF8K1gZEv6xuTr5XygtejjCT/SxbVRAy/OaE8Ct4kpCU
riSTevVCgipwqZaIsgWbrpg8omsNFC4hCpLTyzFXO/yN7WqVI1FR2cQa2/5PZXFi7NbBKoX9x9Y5
eUMULgMMttw0lNE1xaI0UAhXtzLCtxr+5wOmmUX7J3RhZMsgqZb9aNhbF60bKa93tepzEtChC3ST
M637cMWrTgcX07049hS6xAiS+Vj1y+LVPT1bFAXtGMvcp9FWkwaIwBJ4/6aTtswoxiX5xw8mz/7a
HuDv55IZoU0ETMcemXvqcHNs5NGAb/LDvdQZdpF965FA2pHxlE+AaXHPsHFgkFP+6ByWLpz5xkMw
2PZsGa+tRkdzCtaTL/2pXbxlyv48XUFqaNbn2B9/G3Qu04oXZcEiW7LcS6Y2P4sEdSSVW3SpdC1m
TUNHvtG3cMyRQ31FQPSURRUOuCY8MRjcq5hwgqZDCh8jOV6a9SQpgtbyolfrV5f3xQqV1wW+zPiD
JqRwbD7LLJwATYixXYLKGVD0Ms5NIW0Sr3JvA4rrY2H/yGNc9TzZ+z600qa2WQh2SruaJoCtqflH
sHIbw/F/SeiwLrIeb2KlH9+cgoAFAUhF+m1hkYiukRbsNYVInhPKNxQX7KU2xCvXb58Gxd5ghAt8
xAeKJeky2VZWSFL0MyqUZjMWfbMa/DjfSPaLL6XpwggTd13GKfGZNt0YppSdRp8DdjWRwUBRHrw+
rJGmHPaN/J2Vv790BqtdN+VjFWHVWuLXRTx/bTr5u1K3yLMgkGRrmB7X7QuIXA2xo9Bf4uKZLJgN
KssR/dWFg2Hqoh76ZBFa/s7QJXnRItllhvoLQmKFDkgSma+Y+VEhr9IQ9xUbxVBZaXaK5hn0Da+e
0353vaJE1Cn7FY5voxohvhb7PwHnJqtKfcZC8bkFL0nWBbXU7uggmTrlNuq+sVfE2vqhsQiZAQI2
XfUP4RskTMz3sDMuWU/SPnZOusqwROnOmszsn2d6uG5xHa7z6uSODQay6bDFntfEXTb1d8MPnLOJ
Vz9FafOhNBjKy/Vw1UNm/s04yfVmBAKxRifRp/OEThGZbMAMI2zocU0sy6xBECz83nKSFmWOKbCk
Sfu8Z5Ll60qxrLece3kVWwT8sRQ4avmmTAz3hrdhvSa1Ey77wno2+2SlpQ0PAgkZ2jh+w+M+XikO
Ce+qrINFVSWv4EUhOdasofsowC8J9KZZYiQ8+cSCjO7XlRS/IOZ/QzrNXlSvrYkCXRFE8O67vR2o
vzIp+pUE6s+q0DALLFHml1lDEeHepl0zbOyEZEGggGW3Y3BE/uC9KURB+wSxv27IHuWwuBRToCod
pkTsb62ysF7o+MI+UNmq1Rfo3pXrXjInunP+0PrhIshMoiUTULfw+n2m8FJIwAiZiPeh9cJT0/SW
obIvk+DBAoixyOPskkTZn0Sz9kVhfq8CFl69fvXtOFnpcrwDqEI8yK3xa+lcePV2d6hxM/OQql4V
INDXjRaiyNO10cqUcKNXpXpYSEbar1xN+mmjbOS7LUD0QFvrmEqptWVuh758wuaNNHSib4kCbI2R
SKafPqe9vNFx9d7Yvgl+GMxKYHCZSdmbI2fhoV16vj1piH1rNR+18fhlGOt4hf7Mk1+OP7PefFWz
4daaSzUxi43p9ecRac7IRHmuwn9SMc1zhoy1nVXoDGYqGTW92keuC0zb3HaBtLIDvO7fhyD/cLz4
ycybU2+CaZS7F7+OdxUYnKjnmgjraoMkG9I07clHOBBAG8JoZWysopwVuFSutJL7E1V5I94VVdYR
xB3QjEMfGtEAvCs842Oo+w+8qZOFFUvPlY2QTR2o71US/eyQ09OK/h1+2W9gu+Bite3YBvtGT54G
aOTLWM6+5Q3i5QE6TG0Eoprz8ahjIrbNSAOA+dOIHVXjlgQkYmrV3muaG55GeAjaxMe72vpd6RXS
FLxh8djG6j3VkfxFQHkh6R2Wl3KKbFN8Uuv0FiHNs1DGzljrjrPtTWf/nlQI9KE2tM96o0ZvPwIs
PwCP8PHRxI39iClGdoE3DITPQjZd5Y7MXSI7RIVr46ec1KdI7t4avhRLv9cAEAZKn/GLU0pHnnyP
gMvyRdNYnHrvouBMnxnqtg67XZ+5m2pXdemm4rTwkGDlT+6wX5DbC5j/d0gBW/klIEq1q/FTkyuM
xXrnFGVofTZaRD4l3XQBd29nu7/jGAvlCHxa2pevZlOfVKe+Nna8xM/hltfeh5GwboRChnVDF79b
cOrRJ83aJakZXB50rD9Hrg0yAsjGp0wbSqVjRtOvbU0GYNxsddYZe4fVcpZcsB4tmQcEMrEqbpfm
1awJKo+x3S/Q4XmIw75aFBaKgLIO4EhLvKfMjH/ndV8ukjruVoXT4BgJ6bD05X0rO98sjUnk/9F1
XsutKtsafiKqCN2EW6FoSZZzuqHsaZscmgxPfz40916raledG5eFELIlaMb4xx+mCOfsIuyPVkOV
XXXBR9dy3c2dubUx83aa/myB3uGckq6xuLO1jGmoCrAShTuF5e4rHoQQnUIgNAvssO4tPmSHj5HI
k5kF3cjXnel4CP5dd9UnQ77OH5scj6g+1fStaeHZ0NTxAwHwbYC3PTc4Ksl771sfu+5kYERGNyb3
btA+aWLCdtPrPkSL0/ikxfBeuo+68bZhj6VoE5NR7KXeOgMiqBlwZBDj14WucfFQhCmR+CoEEeh0
PQexTvf53LsHQiZfnRjzHu7gXV99Gy218TRweZb46yTxSWglCXMDHooJp4uKHwyWnzXqJFhN5PfM
sTqFcflLyGi0EkbHWMl6DhqXoJLiy8C5zp1rVBIGiWBB7JLPWZy7UB1tisWwLW57j6Eh+SJYXZ0R
EL1Qa7+4DC18GS5ZEeb4Z5J0AKnbj7eux63Gntap2y0Jg9zNbQKkkgYfVfWamoqrY/DtetYvss9H
ivEsXQmXGszO4G2E8W8Pnt0eZbk4ZMkRv7dxeJblsDFMOVJYEZoRO3g72N2dNozVIdbSOyukICeT
tjBlsbNAppSaBwraqN8h0rYaO18DCD3bUfiFvxXeqSmcvchQXAGcNNovoN9nXKaHwLZGkoFbppW3
eYWNGRb3YpXBtt3PMqzXDY6Y3pD4ySzPdefBTe1+pHZD1PIpJpi1AITG8BHuXVptkDLeJb0QW71Q
75gs3HTFjONzuVg0fyhBcPXoGYj1y+i5Eg6VEBwoF5BgpfSQurOMsZmEgl64O0hLkmhIZ/ATG3GP
PaEKkZ9JhwVkP0xkttvmVljTk6nbJ5VwBUZ8wqkgVIKp5I90gn6dtTgO55vIsHexPX7M4w3MmecM
RuqKXBC1yQ0+J6LEb1FiQBuZ6ddttErttEDw8lXDmW/htvm4h7yZzVEztjaBRytPao+iFNseg9tl
kSpX+KAihZogUO8WdznSP1IWNs06Yh343kfWl2lr0zYwe8ySkZDiaEh7mmXY21ERSo+zv9TQDlCY
EJsYoV+hxm/jCI+k1Pq17LZY2SNwv8Q1iXUTCFFiL2jq97Grm7jKOeuUlNOV5nGWONL8BHD5IUO5
OvYpU2uTwf1EVFFqGg8Y9uVrqDIIKC1jraelXF6wicGI16bJYN9Nd0LiS2uM494xepc6IKl8rOYa
3FPat8RQ2FG3Ry3mbCtrsWqy6jnJCuRI9g3GmOu5pH4eWo9UX0CKlZ1Fu4HEcVw751sbCnslvifD
+1Plc7KGyFZxmnb3TjG8O83wByfR/TxNvm0aH+UYS9ySByx6EV8EYy3xJxkKnzmIXonHPnXuu8ZF
lpHk597tGKAonUG2957IlkT73HoK2odO6Fh14yFKghiJO7oTrMeoOGdSnIRhc+mGLXlOzDFq3blU
dB19WQzrKNbvCBx5NntSMb2u2IbR9BAFsocL6NwzUCHAJQnwbJ7fXO/BtTVIIubixZe3o9+2CQU2
BSb2deE6Mcv1hIstMeervu6YN0Q7rSrORfaMbZ7HsDPYc076dRVZmzEx6MR6g13NuNhopm357k0T
YtgJ6Ad3gWxwr4NzUjibQelvWpYxaunMXTDiuTcGhOFl2KApp/PDvv0TKaj30jpQXzRFRoExOCtJ
VUn3NVz09EAlLXEdzkipij3fKHubtyEPIfM0P4CbWyjL8F03+Z6c6C1iTjlNXe5rPd6AiWdOB2d6
LUWcbQJzlwkG0gU6VDSo4cYmB6YU3VtahAtCTecfJHxrnl373BCYldQGSCt5ddouQUQ62enzOHL3
lqR6b6uBkqO3W8aEDePhiJBoz/HwUP6uAjIy0qi6bcNoaxEksvWm8Vil5lemIdiNEpzfF78h1f6B
kfTMQLzcanBUVoorfuNpDr2hx6U0DM1tMW09XICnCbgdPpdaB2mIO1uJLFChRMiYaiUN2r8sAAuJ
4+8yyE66o2FqnlQkCwWS0VPc7CMMNlaQlpxVXZrfg4XtVPZs2E5B4pbx4Rja3plH8BMPNo9VfZcl
Vqf4dX/jN/NJRT1slRndzlgO4+ybpj5psLgQzJc6IsL1buRuyqWI4LD4hBID9bv/Jd/yNvCIWI5Z
owyCzvPeefGM8TjVmJHgM0eWvFVf+lp8FnxZWKLcx6ln7rQlcjmqplMmdVzf46LbxjF9mk7tX1XD
C9coNBBI9ctyaG/qcNrxOqbgXYjxbXQgVug5NUxtTQLW7gUhabAaVAB76NsbX5VrvYJtPzl5R7UJ
MVXOMM6IrkY6ccxSjzaVJSqwKHi5NiHZgvWqGnrNu26bH8qAS5XDmQCwfSj58FbFYN1rWQpkKKy3
nrmlEQ79mvSfxU/FC0+RFE/hbO+NjAJdhITysTpRAeC0Rw/rmni3qs6CaIyTMIDVnReF99UPC2/A
5GdAWTlG/X0m6NTsGj1NMhCLIvS3qCaoYTJL8qCGJwxIsy0crrvE6U+MFRD6admtyMJ2TRN4Ghbn
1sl6ND7Dwv10uual0TkxU/lC9sWjaRdrEZJTSAQwLuAEyU43Tc3VgqwLhvi+sfS3rpVfmtODK8N0
ayyy6xIdMCbh/u/MsYVioj+o7jZV+ICzAECDW8ybjfdgaV5dLTzNOBViqX1KTXsGuGv+VGrcKkd7
yYgkXjmRNfhDSeGtS9gMAWcLVUxXlB5ScaGvpMhuyqD9KgQSiqibMaWE/lR3j04mjlZuN76pddRU
BfR7HYPqMdG0tVjyeTvP2CAFJ4o+Kf9EebTHuOKmjqOtnsrvyK3BqWqmgCSpEqUY78ypuk1tAkVr
lR2qnsjUTq82sMI/U6OBLmqS0C3jTZIyeE5a+G9BgXGw3PAnHLvo4sQFJOHhVGgG/k62Ea0QPQaD
9RC0SCiC4HcutCeTKKHRLqMnLf3AM7GQs+lroQ4bazBvJ7zH1lZr/HG69mB68WM5MFlHAfjdBsuH
HWUfk9G/pgW6atIWcL8q+Z/j4XZKh3OZQM8Lwk9KiE+CVaOVU/ZbWU0fXbXo8nRu5FruwQicS7zH
Tdh21OYLUjnumOJFa2sCmtVjkwB4EzQh+vAkiRRpU5zyjDilUj7k7iCYoGvvczicdIWFtFecTZZw
4bi7tixdPx8wuSvaTTzEb3FWC/9XyeqPtLKvoKrgWprlfY5bY+vkLC52TdqSbLHHO87FsAnIj4fl
hFbbqI7ojB5NrYecjvIXlcV+GrAljMgGTRIdUK8res5GOOezsNY6M1U8uEK0IMXg6347jwlJiXG6
nUPniILy0xbqI5vnS4/PF2M1+8wV8mqnuLVp3dorSjiYbrgz68R3hg7CsUZaVDLfIl66wbV23ilp
bST2Btx/DPIoM981ubr6We/3ZDrgog8NfHQ7TNb5pyrLexgdwBsHPGVlUdFxFhdnK3vpRLomQPWu
jtq3qGcEvpyC80TEFMQSfRvanCjoJ27nLNiBiL8FTnsLcnsJMMqnS0CHliljQwrRMRP5YxuZ7/lo
Cxq9iLIWPZXr4fIkWm6MRfx4pQqEOqAM4HG1pxt7JFT7rWqTP3S/T6hA2wO2+WQqz8Ea3cubrE51
FbxTHsDHiChRAoD6k8YgpzYIW+kmmW7c3NzDMgLWSyaLkkGF5ENqp9KptFt6zdcxB9udO2dLXnax
LqU90NOP3jafsaKZRZbui/pclBoDAg6wcVPtD33vakILIeLA3Y+zhm4yx7KSkKxwdMObPh5oGnFO
YLav+VUiiS2e5G5qcuNGy5hgKZQITCIcGjU30pFnGLtp8tQBeVy8qicymEbDyh+0qcE03kmb3fXh
323Y0Cdcl00WrB0kHBjxVyb3qpawcScvyTJY0p/GN1fEmHETYGE74+QrbzqUDpJ0RE4fNjiyIeCf
Olan7fl/trNBodqJAKQPE3tam5c5q5tdT4VeD9zD+hoAMm4fyRf+7NpsUXZx95m14SCM3ts5wa9D
Zqc/ZcYnPDLuNQ10t0QXITnH2bvWYahaWpT29mD8BIXLRUOFnQfBl5WIzgcictfYBgjPwsRZL/if
bJYlV93Ew1KyRdoxcuDwBc6fyDP/9A307YlFOOiCA07MGKSDWLWe+eqlmH7LbTVpZ7W8XbxMYCwb
+tSA873nvuCfh+1hQbLEXPj9lJxm3X7Iq0uViH6VZMNjETJ9zlz3UFcCSNO5pCZqcsf9rkeJiX+o
7iaZ3SfL6MDTcmDDsT4KPRz8pra4IjxS4FGV3ZCPUaxVqEZm+O2a4nrgsrYORS8I1JF0b3srjARm
EzA7dBtHAsOp8ERNLQeHxrDeJLK61En/NuZL0OKY9LvAyn+HeG7OLU4bIfC2LumUrdDjBjtZzAcs
a+NF+ls8OWcv/DUbi5lsTR6aS8NZxW7B8pg85sNLYMW4C7n0aFFohSsk1quxxcthLEff9RJ6Z0cO
K2aquyTWjdfUY7XGO5buFohlzMmHMuKj6EBf7F7c0mM/2Xr+2uRuttFqEUO0CN/wGEHC7po71Ey6
D9GDZXAhHTrEDoEcAlJ1/gJ7bnoTsbrJd2wu09ZZIxhSpumOIFNeZR4tZmFb3bU/Z5T8+QBUGfQM
V7BQQeLOxH1oR3o4jdwlt8hcP7VtA0VT/2RkGALqFpYvfVlBqwKwktV3mii8X4phn03gzEYmvYMp
Dm3edqspZDDVzIBPjpN+doB83G1KbVVAemiyMjqESb8U0Oa7ROKyAq0MsTsZ6zs9zxmsmPKrXEZP
wYcCYfGNVKN2bU8NmCU02fomRBrYUYzcBzZnZVECdnY6upP+tkdf58NRqTZeIXFJnxh72EtiTadA
/OK5G5iXccLgjJDu6giXCsq71Vin3b0iM33dEG+0GPIfweXPoVR+1oHbjDhqGAOwJrVUdUh6heMH
d4RIicBXXayf20Hf5tSUq8lBOR3PJJYL/eJVwtoJvVNbHCIPs0qclZ0Wm8gksGUOuTmEoWiOA3h7
6kJwT9LxxS4gmertM1Mzvv9ihvoDIhvETXKTlcDq9K341CY20Sv9Fi8GXCRUEZ9ah/mpqgHtK2vU
EMXiB5l5+WZuLW7GQ/OGRc+mkEv9WSKNm/uDTFlJs7h8KezZ2jtmCZtZlNONaJaZUA2dhvgNOHxO
WlPXZuSJo93YiIjTQhsEAuwGIJALjTbLli95Vue+YxSBj+VKAZcT1WuV+ES2FRhALZfkJRt5i3Ti
ErayWvpCiCVPQZ2kSF5bm882MFp7n8QpBCYue2Q+L7XNf6wkb4meCCQmtFnWGMnYbv8qPQmxOM1P
WH2Ox7C814FQOKOKVcC3sonSBrvvpqbd472NatoSNNIzdabKcpj1bGy3Kv0k7PeCxp144ZyI1U4U
O4bFFh4xW68/lxHhLWhlP3VbtA+5GWz6ZHq1BlSXvdM/NwFaT2hA9a4giIYlur2M8cxO2q8gJQhY
J/yqLLtbO253EzJDBTj0TIxRwgnY3K6+8W/mI5qSu17vNMKnXRQwvUvsRoEwQVXwaU0QOpOwkY6E
zYIzWQbYrXEhofqvzmJqWW7GwjxgVFLOlBWSc05UxvcYyk/d/O3H+RvrGcItMAqX6m5ubB1nnAAc
OvjEfItXC9Pe6hkKCkaGuNc0iEzAPbShvx2YMduk+CRRv2ki7d2rhbvpjJrAtTgtz0z+nE02u6Tj
CWY6jL183aDSoc9B3EvFSl+7w9hH+HhipGtu24fECqYbO9CZbdD6iAJKjhOW41bDCx4e8mOrZfq2
du/wuKAw1KeXfjT2c6ODCo/1c9szEbGH1jfDovHHwTMoFLOZvz48R037ntmMyKxfs4/vXLp9mmDu
in0/QjWiHehGBtCRp1Gz72t045eQPBKtJMyacKf10Gjfddm/WyG5XllwTju4laL7HlwA/SoBgodd
+dQCCpD35uH7W9iAH9ZzH9AeJrg3bBDofGqLei1ypuPoEF2QJ8m9Jirc8+XEKTdX5aqEirI2eno+
Z/HEb6riR7eGr7bXqVjsYW+w9uwW0+2hzL7gbpBeifsp8146Y9OpH/iPEs6qKAF+kdkuwgIXsuE6
1ZJ9rhPoXAfWnWq85KZsOLcttQ75kFdT5UEPZAhuKE9uonYYbit3Y8GeXbujIG2j+5ym8sIdNqEK
tlaiQj5XlwU8kGo7JYtgt6XvILQNgvxcfSeIrGgVkkdT9wI/UkCvUSljfgM4ycKyuxQ2ylztD1j7
8KGFe6avOtZO4rZvGLPNY/HHcRZvFkFrVDcQ63q+FUOfd6E3N5d4+SFB33KYtDfXTXamiDICeahS
m/+2WSJognGfQ3+Ek2uylhKs7moeLv51P60rxTocVMZT0sUJ54H+2mAvsTZM0/FDa+/atlyL2XsN
40igcgPTLpt82NQBjUw+oINIVvVYqoMam6feqeadmVjxpq+z2xHKGLNjpnNWnakdFw/Bxm6X4iM8
MqtlEkcJxxqLSh+bCtDhjVU33W1fuQ9ZwQdazNkqr4z6tvXaigzvrctN363wZGkZb+A6dqmDCZAf
mLGNxq+hM3ARdxjLJ53xYtkwC6vmo1I4uaDoohTKN17tXHImYutqFo1P0boJkA72jFjxzFmCNoaf
pJ7Wgd23xBfepHU3bjH+hrkY3HpzeA5tehXasm1qVpE/aCl4jDHcGOQPUOSMPyy5mEc57p1h1feq
S4Fh7PAlm5h/Cu5LIQ7StTb9juQHJ4Fl3MbS6tdtkYdbLSMZQRnuryPhaObty9j2wUpgg+w7k+47
zcT6bM3fYnT3tUVMdvLr2Jygc579USPaWt1pqf00QoyKKTwOVvVcp5ApWk4us3lCx3H0ahg+YRBt
grjGxaMzV44n/iyKEwpx3Ekaz7T8wHROJszrjPnLpg/tgwfl5wah4rOxxIyHlca0veQDcMR3kyG2
REdUAr5ux8DF1CbJyEtmTm06ZBThBXJjl9Olt5geSBG8R3cwUFhV/GCYN50Jdb+vz1OXZjtoGYep
Dy7EhSB9AYtIjRGqjsMxw2l6zQv5U8/jWYjuQpWKbXF0TAP24OzUIAQ121R0nN1LdcYc5WInkaCc
bXKQE2uvZHswRnLQ8/FRm2bj3MEFMuEBb8t4n9eUuK1n/Zip1a0Ku3nVynYG50q5GfC5mSgzFaSn
2o2OLbM0MLdPU7TtySAsNoncaau1rbdu5tL3RMTZEt9nODP4IWt9We+wVTrAmeRWnuom+v7qI7OJ
EwtGi8Rp7SeU3Wcq0q+2jmbOfnM3KL4XERNeSN761p6bj9AChEySRU6fMEGzyHgySzf0BRZlIAxM
bCUfc1/3W4hPrLA3SZs88/0/OF91VXvrELwAmBbQv/H0lTbQVsnwZ2zGh8Z0fqqsfXWn5pEpROCb
iYZPvkNwloejlApoB4SxsHeYo2qkBtsCSjaRB+6qy2dFy68zdXYC64hR2pcRDK6vCnhiyzSraJHn
06lla2J3Dv1oY/5wM1nTzuEKKsJyl7NwB7b2ZnXxL+ZmBcizGnelDq0N+XtU/xRO80rOFGh0UV6U
2BoBd07WdNyVvX0uetyPiy8zdeGmj5vOjaHU6aIilwHdabXEz2gTBLvA+HbMHwaa7iaavfMIJW1d
GFgjQL2OlQ6n14tuRjkbqySOzlWpkVpp5ScbtVpaqHzXTlLfQJuTVBeD3xX2zhjGELexShHBoh5M
DozDGpd/Km5qmtIQRSfpjhHCa0+1rPC7qUp+olItplPtwSo0/m9SOYUNikN5SxO2ZKBNw4sxR94R
ZMMfG7LHXRkbm9EpnqKqvrM6giCwqebPiNdDDtfVBS1H7y3PdkorpBiX+/GkE1xlpSc89e6hf2P6
N1ZMrEaGGCPhTjCndqrVqs1QXdpZN45F3m+HQgvXKqUoq5p9WRjUrWDCcRHz7Y3Fxo3mc5yzAAWR
KjZ61d6ELsHtoU7sAowjw9OajZdpyJX7t2ysN3XfUAK04Z1mUPQPRfkdMtBTCWGUXqjFa20yP+1W
XYTe7nMvmzatQb2btakNHmQhFspwZAmGuza0vipxDC1WTXICHcZhvx4ch1JIZO6990NGyifgl1Du
CxOU3UgMHJqWo0VTGoWUEWNoXhCsXKJBv8RDB9vDOFRhlm8N4AE7t+9G01uoPJSjlSJIcYLrWtXm
azPGTzAsKUfxoZJtj1CjsG+L2XoMrORBsKZsXafbpfW88yrjJuBOjljU70oGZERTbpIENJLEziSu
V6YarTU0Sh65IcVOBS+myUHN0XLHZbSbemPrtC1VCWCjR2bBqtKykxjr7yDpv9OGWUUyrwz1kKmu
46JB8heUb2Zkf8ej/On6Er9+c23pWbXD/J552YSxgqJrt6MvIFkG9lVRA55pF6ucnyLpvCTOuNdN
66AiSlWtNU/Y7yD3EHB0Om6IsnG71enXENpG6RU3DKwhek9speIOqw9fdYFtYPolLEEOW3oA1L23
HZC4rC1f58Bb19MsdlFrPHvksCrlvUfdwoiPo5M2QKSAaEcKRD6eZE7uaWkCcOfus46LWxeUFwyP
ephX/aPqwWLaEDFs6dhnhGME2gXVQ46QYeXN06novHU8S1KU2IWJycnCJ4Uxq7uVbv1gyfyzbsgq
03QHr30IaXr/5AngZctDViDdx6E1KNjkmiWXCTQeCdBwxXNKQCdyE+zFpFV/Fnq31mCpKlJDx9i8
2IZDZii+gQmYe1cF++WWx1zgdS5SuRJRgTYdqU+g5L2ymltZj67PrJG2m9C6laasu6yzm00Bp2dw
YT6O7dHsmAaHjFNq7Q9ODkQ9gq2uhhoHSXippsNXOzAvzzKDvtQ5AMGzNsZGxX1t3nVG95LrQGC4
Ii2K9J2GsLvxbIoSCsUBtcoyBsRPKsZ2Qg8nwAGq36D5UK6x7Wpx6hwHP5SKZMiUNRtDC6cE0Oza
81CJ9myUcXcGgJgZ6w3aHvrIsGq0ajzkjageEqGlD7TVy+/XDWWD/hGfIm6bdoAXZBCFhl9Lvdn9
52l21MZ+Q6yhulw3QQdgDiHF+78HSYYwYR13x42cm+oBHEY9QBd7rHTMO66bLOJdb5Wn7//usOyV
EWC65a+N1v8eCCAdlf5gaofrfpCtx/tREV+/HPX6A23JPkJQydiav+y6rbGb1odhJ7Fx+e+2LHZ9
A1Ofy3UPvLsm2C4JgLZMh4sY+//8oLe7d0Ux3PzPdkFtgJXOwEDrv/sbysbFQpyYk5q3/27OiFa7
DWEYXQ963Z6VE9FTkbyjF9lWpgruEjI9n1QAcaqshvbm+tD2ynTJgJs38Zh0T14dZkdTgSUW4dBx
52jdezIQ/Az5TesXzngedBbf60un2mv8ELLe4fowybxkh7BBrP8eOAyGE1mFgGbL29YZrnOp8XfX
61u5XvXK1EWcr+80xEQ2zoEbAkiw+9CpfE87rfnXhzHK0/Pgmc+50vg7dP1iKaN5vB7H4JVAGbU6
XQ8kC0h9qvCC7fXZNpH+BKcXVU1W3l9/yEzV27Tm0sIqK4r8zi7xuhjyxr8+DaO5vOcN431NBjOr
+LJPHs8RrCuGWv8eJ22mkX6g2AFSmNu2teILEHu0LYcxu2MEvzAHquoeizpnXYZx/5BiqblucFV4
nGpl+wHqmydqr9oPBzt7aUHfuO7k8BrN+Nk5mXTeilEWq0zryg9RVz+EyiKXrItXt0/yP2NVIBtM
rO9ihsieueVvO1JR5MxUmHCUfq9XLByzfheMVDSr+gRaBSU3x4VG2An0A6KJKXd69p7LXcQs5IdB
xNFqZ/Wd1c69A8P/Kx6Sd7eI6k+dnoDqrfHeTWa3qzTJpm1chUSjeIa6J0weX83MYQlaApev28K0
QlI5axQ/vVL31yeM0HBYJIJqc314faKOAYeSMNModzjU3/2qcNzYUMzW14ftcoDSMd1NP7o46v3z
HmQ9l9CnmaPJQZWRP9eOvtUsAxfiZZ/r8T1mgrtRyf7vn3p9omiCblc0zLSuu1yPP2o6PP8+Yt5f
KvhsKNL3c58SF8kI9EJaUL7vlEyIBK2iM5eZtmm1MXnExCD2a0O2H3mm3ZqyGkJmxPezG0S/Kpef
ELy918E2XSKQW2Szg5OBqnjqqBWldXTMwd3SvPZc/7nJXNzq34agf5MlVi6R3KAe4Aua0/m+cCr7
fbTN0g/DYX7wjLjcenaO3U7e9Dew+90dqc3BhVjTZm2pVH+BUZhgmBTdKT19KGbTvLWqHKMFyx4Y
TTAL7NJI3XLiMCgKy/Q2pXXaWXgtnNNUZLtO4ZKSFQy48nSYzqm02p1VwCooBMP/Thj52egmc4ez
TXg2PNPecaE4pzRFCFCy4HKV3RSQTnYV0v69JZPonmqEks5w7D9hdoOvhP3d0oevmjacHq67xnLW
QGX+u+vYN/+zq4XM+UEn43vXt5LVt0sfYU8lJ7LPdkOAtyluy8AZ120AnrteVUO0GYgLXVe1ztQv
GO5zsyFZOQnmjRnPw/31B/Gyjm9hJ7G9PjSW/YweJW5oVXJXsbQR3J2AZePqEx7MWI1/XxclgMqu
GdQ3DMG/Z9L8MKoC6Yfrf9dWHrY36JToBt19SYoKHMsBMTC6hHsLV+E1pJ1xc902lG5wT3UPRx/H
TWZC7Hfd5gzWepiwZ7o+GqIgv8WibH99dD0Q+jRvn5CeB52ZY1x/SCEDgpu5hv7dBp+zZpRrm4fu
n/2Yf6xNrO0u102V5xZYutX7siZCfcyydq2bA+wKAJR2qyWC7444yGiDGhE9pjanYFlmc3G4LUAE
WDaCTab+38eNqjHgA8f9u+f1Icb5QE3Lj38PcX2ilGF7sRmp4zntYgMzNBcjmPT9FbgvtIw/ghPz
/9kYSlvfawYQ//WF1x2vP65PoENlHLy8eJ4r6OOpZx/CpQFVUW3d9uA/lzBX0FpwDfwANWwY8sjy
zqwwqpAzepyyY+BoOcVPYZbefRwivPEUePp1e+54j9h96I/eUu4qhSxGizr2L8pjWeEKJSfSpoOp
UJvr9i6iIxq66pUpjoM50Ui8asLoMpdEzhrRoB0bh7Npdf21nUguLcYeK3OpHa+b6iTl2evjv79e
t/77fO8hXMty7fd/tl8f/s82abrGIVfpZnDBUMm9mo6ROf3nh64393HH/zoL+OJ55Mg3I0F8oFdp
9cHQ7luKyv7UnOKlNYz2IGxL7FwjiTZebuH6gQf8iygNxmcoPArTZT0NDXyZ6ix+JfGSUGMWTFgZ
2qaxpqOLy1YwJdYaVjjrXzHeTkrlP1OFqWfXmG+hbHQYpKVLxz5oN8Pr3jR6bEV1RvcrfbDCfZAX
tNYt0i7XzD8rz3gnn1x7wDC7PBYmNoOxM0NIGLutyqvstdcZok1aZmw1JFwfduBzgHzTvfZ1WN0Y
qs62OgKxQ9mF+Ys7TQfAyOLTGKwS1VMQHPOoTx4CEf5e3242Xb5BNZYXp8z72yBkyjAuL1j+DhiU
zLQSuIGFHYoddpJfCZak5+sPqxi7sxId9FrpYnGg0aUrCJJny4zFuLrug5Zz+RWaNho4cfzPw38O
cd09r6rXPM/K/b+HzixowULr202nkAaM43zAt8W7vT4qUgRoTo/t/fVhUsNigZ56GNzm1mEg2B4a
EBDYYXrsl0qrX6eeuWpSCPXuzMyt4zFrPsssf4XmMfwhovncUY/+NL2NJKsISbAv51XpIhNYaTTy
Cxzthehb8hGGjBuKRW6foxNv0Skv5nKlo3CYM41qFRMtvbs+/PeJNNNycpDhWfbA3Zf4ReuJEbcw
pD65dqS8bVNB8R1GuzlEVndzfXT9cd1FLvtdH6pFXSSGELysde7jUdcOhYuuK0elTpfeY6JgIr5a
x8vT131qLdD9LAMTraVkH26rf2jptZu/LzGNzK/NUF7+7sz3dGuQLCFr6dwjGOIg/7zH39cPQV5z
ZvEeDZSC41i1w9Zv4WE/hGlePARLyxHrNVydf7a5TdeuUyAwqDtYwqFcMe9q3XVPykzqE1qWV3pi
+aQjq8JvzL6rGgdL2QQ+ucOJeLo+KXG1X8MDqfZ6BU+w7a1qVzjwXbPWCp/joHQ2VY85gpmM6KiQ
dxKe0yN1G3P7ac5g2XhlqP1sma8FP0VPSWrVrXzKOdYGgmx6GqUVraskQ0AEU+ARNHMzcqw7S1ry
ca4DgFPHpMNEZEdvjqm7JdpkdX3WsZh0Tq0TnBjPYzAax9nt/zF2ZrtxI2m3fZVGXR/2HySD08Ff
fZHzrNRs+YaQbRXneebTn0XKXbJdjeoDGInkKCczGYyIb++188osLxaKNUroZfClsJJDmYbGU6nn
Fp4KDxzImATPucIEwrSD9fOR1FIrJtVt/wt6kfcjTVqsZT5U2pXaEjPuVhE/dDEOJQCewW3ounCj
1DqjRBJb224wtWPIMwI5TNJQ0Q6zE+1bvR0SYV0k12dtRZF+m8XE3wVCsR76CVkEj3dRFNLeVo07
DotkymBorEE9U+qMmbiEujWtSlHwn/Pp5X2/upQZ2RbK9yPmLfUwkJDcSZcIQszt1LjXKBKbO1Nv
/PvchFkRAHpbz4vzCztIy2zu6NlPLiDAQx87zOvYQZVMBzID0u1dp5Ek07be0Uzj8tz5XbKOkrh+
0oLw6/xVq/ofgdH530J+q0ymDwRdTMfYoIqOcjomtphTKENZPY36VD7o3DeZvh+TOrG60Ozk+zGF
iS4litMjlirnqNaDc6TkSX2r0yhIFGHqbSKeDSVp2GxK502/vqUTrK+UJtjEfZE0hBRIfHyk6i4q
Pj2UZ3LUBw8Iw8IQNq/ptOLjpY4DAoBRvT6MGGnXTU/iehX0+ilLtWgdGKHyjEn+puNX+M0I2qus
Ov0Z30JKWbz6y65u0tzMXVfp99fcCb7v+stZ5SjIWM+KiGnEV61M9UfhlvmD1/6wELSvamtq71tU
54ctvx6TO3m3rUoXEcpYtCSLV6LnGYvjn4KokOv5baQCBAiml9wJIUzaNwJu17GMpvHa/DaFQauQ
qfrz2nkZMnx5GHWmrJ1BOaSGd8QyIrcxpeIDVXnlMK/H+M7k6bxSTXobLvK0N0U/J13MezWm2hi7
eYdqXju/nV8K26BWZjXhIoec8X3/ecugep8bp/SPA+381ePW2MU9E3NqUqRXN1XT6/yOXuhTTTH1
8LG+dz11Z+sU7udDf94Xten3fWvYvQsYBw3YYds7zy8GoE9+R4lcW0UCu6Ru8H7Pbz/2qQbKHb/u
M282hQGspSVYJkBm6D0owN+PaVoL5qent5qC4mt+N79UHs8u5En+4mNdq9lDcf5Yjswx2oQJHLP5
YCyOkJp+OQ/TlRRpqsqkubKpkf1wDjpO1jIdeoG+JserBa6vdYIrIIP06gk/vRbxYOERd/WVM2jJ
jxt2dQvA72NtruvWikqrvpoPnF9AK6fXaldOe84rqg59mEmXY4tPIyFp5nmk3HgmDKFYzItYmbJt
pUNamhc1iWVUwat5mhcDM1jxgNQeckfTrlEiH+bVXQC7tZZkyIVDOjxXKqVehhDWft6qGOKGJM3x
lqBseV+l4/upnVg2xy5scnhKHETFY1jDFWI8Ov231BiaYGYo+qUjV+lZc0km+ev/Vk7/W7ph/oZK
Uv/88b+dTxnxv00qAM0FLv3tTEJPeFxs6sxDFz3B0t/p6BNP/WOxqHycaA4SmnnrvGHsY1r2eTkW
6UusxuluXhqS4khTicUnVtdOSF8XW2AQXGG79auK+ex1X1kDUiY/WbqACi4ZXSGik1yD8kMJPmve
+/1AS/fRThf2lOsRXA2lCq7ozTyGFt1tRP7FCYD8sVF6+1lo/PnB6XEdOc61aKPHalqdOvhsyohy
et1E9nNf6+GSifjgNG+tzZBMjCF68lTU07UkYqfvFPu5xDS2Scuw38xHaVrHdGQThhdHiZ2nMTzN
f9JWWnGC9EoFcPpTbhhSyC1TZTsvDtHwMpI7C8Oqyh8qz13Pf9KpqY2pI8nXTRtrTxLXWBTY5zrW
qXgIgbmYIKszSdnWuSsMai+harroQuX9MMQS3NCfm3sFDcPHIeM4DjSiIPYNHq26gevEb+89v2nv
CVpi6jBGHOp6LIK8IUCmG14/9lAb97EL9fg870/qSbXVW4yW82I5nXCq4k7nmo/pysRYwhRxto5u
bOtmKG/6FL89HQCk9qXC3SqAZDa66X3zbxu/zb6R4ZSgE/SmrAGJ23asbYz+XfhomNUXR1fSb5Gr
IX8xi0+6ZhTrGjLhidlI85yPakEGkmN9DpViNe9a2NT5tE7Yd2NMNtwgAp4kRtndjbnTLua/Z2JS
jFuzeHVzpIpK0dMZUyLjWGGqXGeBaT8jHDjPu9ah9tLaAg+iZqr8p5jRmT9D5nbF0mIc9e/PEDGG
ev8MWUKfav4MJa6hxyAtviDfbTduEclNLKJxhzggWWmAPR7nxbaM0pXmC+1R1tX3raPj6T8sikgr
dhSNkg1uZ+okuhI+CXLSV2IQ5QUxfLcv1KjagU2GI6oE8cqCm/dpGNpnJNDyD7s6VrEyvtUFzQQQ
8hBDOUePjlteKuYzswbgQqenr11S+Ft4WQn4u7jLT8zMERk1vftlsQHyTMywrJeMA9i7KLoBdwQx
0G6dmJdY1ddurwQnykb2MmbedT2vL2wNLRBG5/SkG9k6qzsiI7yGI3QnIPjF6e33E3R73ZKkaqlT
vJ5liZOUaEGnpSL0UPFk5fC+sS19dV2WLUSCacO8y7zVabXsSAEBin5IgQoS2CYuPeMsmd88m9PL
vOjHnXkcCZecl+b18x5qQv2Ioo8FmToNsb5Px3YZGUe+kWx8Um+WM4Adp+tjDuj/PvAQTFYqOosZ
hG6N1aPp2NE95XT/fX0eW8tG1arP0DZwm7ffoI3zDEP+cuvl0t15oIO2th+n91FHkaNWRPtN78QS
AHTzKqA2rcA4qhfQqSSgNXGw6QuleiqF+uiVUQdSh6CsIXWejZAMlVC1olOTFx0ZIPoAtX/wrowx
MGOn3i228u6ka7V5a0wvUkO3aGS3QxiYE1GsOSPBPOL/Q2tZyqjcayPdio/9m6oKNqJmyDavmw9r
fVT4Q9Ak23lx3iCC8g1svXH42M1CSWVVWXKDedO8jQu3urFbZfmxA2QZumbh8PXjNJVuFdt6xNQ3
HzRvaJqgX0Wx72K54ETzOrVOe8Kug2Q/L7aZa27SIEcNIcjGcTzj2WZId+wcRADzYjUM/hpSjdjN
i1aUPdaUu66Yqdx7HOqbqm6M53zwMLA5d2ofyjOlCxD8nvgDGZbYhmXOkGZeN78EQVqd8FxhW2Zf
MWb6xh3LfF+36QtaYKznjqutVGGHd92QGlepfWmYW8A4Q1zFHowZltdpY1Zm0Z2QgVgJqkPred37
Bjd/0QdNPc5LoBSNq5N+mXef1wSGKvZ0Wn88TxhnAlVEraxLq20xktbVi4eH6v0cDC6QaxfjC+YX
e1k6VKZDSv/q1AAF8F7vP5Zc931pbqt6KBcf29qflv48bm7k/txzPo6aU3evddSqpwbwzz3f/960
bQLu/IfjnN5D/eh1e68bojPOxuhsRO5dkwztDhxLdP5YP797X1f0FMw6lA3s/rE6LWnpF/NyNbZf
Yw9hPvkMZzcxsvP8bn6pigGmihY3BIj9e4OriqD/YVlawS4TXnIIO3Io30/zcYa2Uoa1Gk7svun8
88t8LjoF7eK3f/zPv/73a/9/vbfsmsWDl6X/wK14zeBpVb//Zqq//SN/X73/9vtvFupGx3SkrelC
YCI1VJPtX1/vgtRjb/X/pKL23bDPna8i1Azzc+/2+BWmoVe7KotaPBrouh8HDGi8nwdrzIs5/Y1m
RjjFkV68uFOX2Z+60cnUocZm9uAw9XeI5r52qrUtDxjktfMu84udFPYyLdH7Fgsl6Bw6KoQExBsv
jOSlHA39/SUZ1YukaT1QG+ZaQ0uSF1T5+VZRvWbxsd+8gZobAZpZADI5D5gUNdJdkdrd2UiT/jy/
0/98N+0BOSWlG4fu1GdocnY1dV8HTXabB0hpXTn8sOSkYm/4zrD5+ytvOL9eeUvqpiltx9BtS9Nt
++crHxgDOj4vsL6VxLieTS3JLl0j4gvpFtN73NsV9Y1pTbE2BpLJkG30oEOml++rw9IBG1hU7lmh
uLlKpDAA3vTVrRNYJQgF1vWuaSAnFa2Pq+/fy3lTfi3isiF9xn8qkOvfBFTDn4T2FEd186hjmrqL
0HLPa+2mDs+qi8VwXoxViiq9rgDPn44x8B6svbgqMe83xhNai3g5Wml8nLemWfTD+fv8h/Mruth3
TYnR0lVJPXXdGlhH1Z6Zff77C+3of7nQpir4nVvSVrF8SfnzhW7s1KbD6qVvzIh08GK4fvMV9hKH
i2qAssDYBy1vvsYfm7sMLGqVpof3/fyqwSkMR/Tgy7E8Ma2DHzbiB5eYQ0No5rSytSf98PzWdeX0
1tK+75Ub5ltb0O8qvNzZw6zS161dj691vRgq5sNHAmI2ItGafZNI+8Fw1eu8PWGUw4y5luPkdM1L
Cd54WbX2+OpW0UPPHPMDbcAvJ4yRH9wJR0douOxjuKWj0V9by/JPTZef5yUggcP1+/r2Ss4zBL42
T91Fq0N+ROair1z5sQuH1jJ9P1RTZLka6Z/sshCVhw86BIR90N8Jt3gYelUl4K1lLsmup8/iKZ8s
az00hngR0P93iIXM90VzCC4pHtZ73SYkKMiMhMBUjv5PZ50OL3VYCPNP439+av6quTn8muVDGXh+
/cvivx6yhH//Ox3z5z4/H/Gvc/C1zCpEAn+71/Ytu7wmb9WvO/10Zv769//d6rV+/WlhndZBPdw2
b+Vw91Y1cf3vZnza8/934z/e5rM8DPnb7799zRrKopwNTkv62/dNU7MPyumHe2g6//eN0wf4/bfz
Wx98zf5ywNtrVf/+m2Kb/7Q0labL5qkBYFqlYeve5k2qav8TB5m0BU8S2zCk9ds/Uthn/u+/6do/
LfznBk0dXA1Ln+7CCpsOm1T5T0PXpeloQqg6VDbrt39/9O9PsPfv7D8/0Qzx0+1uCIt4Fd2kwGWq
UtOE/cvtXupAIFJoume8y7h6OrlqRYxlpulJRq10Juitq29J9M5WMLy/mH++QwUO6wXhwrIb2+0Q
XcJ2DL76Csm9GiPAmzHWxcHRvYKerIifmId+9OJsHdV2AwlIC7SzQXbdsdaCbNElZX1vG2l3TeTk
aEHfnMStgLnL33XzEg1FjA1obKJLHFXyDbDBvk2H/LMVVAczLY7C8stkZQxwLxqrw88y1e9NxCsb
AB/pci7n+01/98N3/R+6BKr4uU/AFeSLI/fMMiWVNd3Uf+kTIPGaOCo5KVAmJrXVECMsS5WSACof
gXytVckZnQqMR7rYCx3B5RXSA8OrJACE5BF5SI6UHx1Mk+Lkxv4GV/zL/OCfuwpo9dtDRC0g8nz1
xIz9sHIAwyy5d9VTIJsMFFbIlLhsrWMUAE1s3EJ/FkWgLGtrXNSwIT8p8LoHK3+hfBnsi9EG5ZAU
OcbKRN1S8EXkDq8FiYuCHbDGws8EbHGsi5ABaYYlAnfUrtEM5USphOA3X++vwsEd7PYawgcFaA7A
dcbLETk84AVh2mXtwddBj+gcj5fcOXqNJs6K7PsV1qHubn4XQFwh0nM7ebqXdWFqT3UsUetrnvMV
bPfaclABIXSkOqCRxuOSMLfMKX/eWEAix1AZj2k1ZKjgxiPxKMnD/NIhrS11EqGBgqDUamHNw/om
NnEMgc5NYV6t5+3D4lFxc/tN2uC+yx5Onk8tHDe9+scYV1d7UOrXuIZVCdNVfWpB1uDL7bv35vSn
1vTHzuRfbz1btwjtwd0mUI7+5YejCd2oCWpUT/qYa2IJP79ezFVUmCQhsuiYYfo0meyCEsDx5Iov
GASrZUzH5OCYKCWapG0fgDPy8AuRz0xLEuXTSoZtz9wRBgKm623zMW61F575ExklHqjlxm1SYkEJ
iiM6yCDkUZvjcVJKVXuoxxsRtOiQulx/1DHl7HUXv1YrW+0xJORmz6wYOFeqJuAsWj84qHiT7EVu
Wpj5YQV02DcsAMacIrHRcZoyHZbAdsXJtRP1pFpPf3/7Wb/efY5jGIYGQ1Q3TFVTzV/ar0gHCJPr
zKC8330qHbi7VO0QktOnOI+xyM+anyAopQN99sM66Lc1Il3YbZa4Y6bQoVJIRL1FWtLdvM760ldB
fVfHtGHhmN6IwuMb0qyzVaolY/kuu6qRzq062P4r4VMJ8+MMACLDt/BBTKixNATvn1DXLEF9BEjd
aQScAGe/4lw7CfCB3ia0qfK2TIORoOWRk6U2mQdxsKyDKPk6jtGEKA3vWj0g5kHL5Dru2vAqIlxH
bQEwniI8MwYDBk/4jPlzE4IL9IdA20U4uDpdF09ligLWCIIvCk6yFXCt5KRZchcJrz3HSjbslbB+
myfg5/n6+R1iqzek0Njj6fj8/fckf/meVKE5trB5cjmqavL6SyupZgNS7p5R9SSwhCEzvMiuTvDK
hyBGqugbUSzDwkZMdq/UZr+Az0ClRYKi5dvPn2M1j5ehGwyU/OwMsLCyxwyjtRiUusoz78exU1d1
lVkbQ1LXH1Ssx0XtHxNQEJfalvfgN7M9Oi9JJPVL4THh7QbFcNHNvD/4Hj6tXN0xP+NeTLUbkVjz
4ttZeHKEurNai1VRY/6Xrracxiwfo0mmCSCoGoYNe216ivDm5652GvjEqPG3jkH8LW30gKKHaFHI
Ms9c2JkJhMWAAo+n9b7LwBz3rVpuOkk2p4ptekvrocNt85+hySRX7sABlH9DoPKo6c+mtY7C9Fvt
2P1OwbY99Ri9fmFPQ2SA0nI/wnJ5jE0jxy5rVAc1S4orCM5wmZiR+XVwXiyviL+Apg1XTPt7W6XE
bB0gwT7HGTcNsqThC+aPRV94yec8NzUmCLv2wIyjc6soeOS6yui/aMn4qCvWf2k5pfbXC2fxE4IZ
JAwEj9rUqflxGD5misn8VX3E9xzf9LNcr+rjFKprrX6BEE/NQ8e5lWFHuy8j2eKIG5gxmvLdB013
lyRwelskBvUd46BnWPnpCjdwAYglyFed1TmPSSBB3g1VtxwNs6Mh0bOdZHp5YfcRBkBbHx/wYvkb
X4k8JPy+D2DECKkri2hdeEACnLTuT04ieE6W4SmavpS2sRd+7bWPhKkNCwzk+nqUgwdXxXS//P39
pv08jJt+W44hHRiB9O50afzaLiapTGFxdSAGbfDGqK+7O9syCaqnSK11cbYHFqSttM6E0ckAduVk
PFqisXG/BgcdvxeUB+pgbimCK7GYSJkIYdnkZvxoatXWJtc0XjBtmR3IdCvGZeaFYvP3n0D+h0/A
s1GlWXc0qTr2NCPww5esD3lMRyRPjrag35fU1lr0bXFXJ5pGJqmzVmSIHcWoD6Z06kvs2A/RSCon
9hbMrA3zsaXJz5kq0nhbiA7wKCSYV7JYs4Val+kt0XnxFANIigj2INjBCwRnxUUD0xXgWb9+vNBl
AY2j5hZ4P4Iw1Qh6kVAu7x1Kq3pUK8fdOwMJ3QNOpy31Yf3iQ2LdoPjGvFPAOvSYJ/j7y6P/PCHC
dWEMwAMPRzTNxzQc+PnyFBCm0D9pPRz8Tt3N8xj6oPuEV0A8aE1nWdForFS4okvmnjpEInq+8r2q
3NuCCdW6Lq2nMgpK/EJh/aCkLrwXBfjI2FXJTWSEuyxGEq5p5n0YF8OrQnbcQkvAaqT4HBDHxsxA
GASPkNi0yhBwfBotOMT8pWTf51lyqzrBFuLnaZ51TBMeWtPSPD/p2sDT/v5yaMYvTYKBCNeyNclP
XePSyGn7D78WxZSxTrxRcTBRifVbHq3eZZCrBFn8HR7iBSB3pi9MP4o2GZX3BUSz7DKO5R+4W+xF
J2IdpAIRmA3DzjssoAyBKthFzJtbiAqfs0w3vyXjoC0JaPz6XhlvlOGxjWX6X374KsO+nx4LfBTT
Ymhnag4dGs38pXVTxMC3pJM06Dadyhzbayf08aVPyxsIhsG2nJRRXgArApg7RtOiBkLhJd6SsGYo
1KOtkTdBc7WoSOwm1dAgkTilp/v3F1xVNTE9s398fjGmpdbjqBTmJA/C+YP8cM3hO/duRn7R1sAJ
GWMwCw3nsUNMXfZXbVB3fn1usns7yDdFoO5KS12VsGaw/MLvJNhIMw/+0B8KNdjUIoODmp9Dy9vp
yMnCsb5HpAXwk+eIduRQwmDVi983lykvPq+az5mvPxJ9Xr1GsrjRPHfva2ghO/ucqLSoIHhLKAhg
dl66vFlnEfUyLcIU5W3C1P5U49+sg2A7JiQdt5iymSuv3VNaqGe1uDHoW5eKfogQ1eXE0QV1ttZa
TDXWo04ZdZC0GWqLCKjgl59wsbk1hjzYMRKD4wscXye4mtigCBBNVHqrLnpzwhdmf5PhUQ9WwC4a
/Ri7eyPfoawu+mV/jx4v/IqMCbiLSC4u6Mm2uImvCKiptvDcfSiNPzqcTz4ddd/dYnpc+9Vtqdz0
8gl6iuoQbPVFKPcuZtHGPuot1lu0gcw6mQQcrmK5q8wlfkCL6ldHHELfQnBwNrpdr3BrZsMu7Pmy
fAZVvbahHvLcFtFeyHAlIrHPJX+hQtPbAcsVtyZ8iBwao5HBRjOzh5ZyjTok21xCApJ7WE47ImDX
XQinn0feLmjDrbCq2yqe8m8qxqlynwUWxCj4qqC/xhxgTAwcq6o2eXukALc0rM+eolx9IMsWzCtX
P8cwvp2QKl4iEQgSFW3RpDexfY+bPm/7naFDtorgaQuZ0KPULk2gb4IIQ89IJQoOrIHxHW9sv48R
wXrqZx5veFoQ0mjXfnQA/yWLHNR5+QT0Et5EtaghBljggAG0ffII/7FH2Mr+Tjbuyb+6nvfkjfrJ
80lA66Luj7hhpsPB5+K1eyLCpwyidWzDvFj3jQv6FWHFKCbou0unoDmCg9xZ3tHFMfpsJ2SAGIde
PoI6QrpIN4I6tbfU5Wui+KtAn5jY3xosxIlpbcD4Y5ox1lFAPqv6qUkD5kTuW52sZmBUpGfojO/l
Q12CF39k8jn3Plfmta0fUL7ZT50H4L/myXRLcvxmCA51zUTA2ncOCtOftX/RNCKnHpmeXelusqKO
t9UsKNwSEOd+dMGEk0UzLGKGOe6L+ZJ5B4mfUH3heVGSffCZ2hckjK7a1PiGY9XBx0mwO46ahTSG
6f/iJvWqtvxloAR7HS5mxv0BTn+VRw4nT1Yt/vwSbJ8Al2zW1VUJtG3ePYnIvVgNotU3Df1kH4ld
ZAykUFPWnIZirrOedc16sItq4+DpAR+xWbVkBvtNuOIyIPrepqj9mNNaowCI6mBNlWcpFLky4gYc
FbcBBNmolduajmQn+r3Ozz9yma4iQqwoDmnRbqVqLEMzRULTLs2CmSWn2cM+WVuts1KIcYvK8GiF
aL3UM72NfRXmFztVr6Zr7gsN4g7+0qrWDq0Hm55wcybX0YLK7TRo7xKe3bFYTre2p6QrJfSIZyYb
qTupctMg7e8L/JZ7LLSJf1uSk4vRG0sIikSQ7s12LNCwbkexKL1TLhZErGvcFePJdz4T8ANW/kmL
vpItcTCBPKUkuDh+vDV0ZdVKUCK1d+7xl/puATmVHs4A7XOdc9Md+9jmYpfhU2LZMHVU131JjYSs
kwy/b4eLB5jNW9z3ygPdWMq55jLuwO1pRULP2zdvk0AQEQtomEdUtHWSFqxffhPabr8pUd1sOyWW
+6JVm5Uxll8iQl2ugWp2906P4CJkCBZiQlzmrXT3WLwD2CbJQRelvMujAXCMK/age6y9ktowO0Jf
wEH1mcN0AujLIBoKy9nrjrVVW1F8SmzAlcB/4EdlTrTPKSWh6GlfmIpSmbO7cYRoNnKoCJmxFRhR
xhbtW/mppq+8xyeFqxgU3CdhYnwcKPSfRZJSBILuOe+W2611GJQQ5tF0lNcnArtfxSxLrTDVZ/U8
YIZjqPn1c8dU/olYU8LEwu5J783kNutBS9J5c/a9JttPkl51V3XmY2+P4znrpLqIMTV86pBvrHqt
yfbM6V16ofZ3FbE6yOApMzQgKfWAX8WcvjS/6GFrk+gXnuf1GfVvcGAeigHm9TRrS1Yj/aGq34oh
38uWhKLQCwfuTszkxp9nKg0EtprGFauizy6CmLWtuOoKkkO2KJtQrE0vep3Dnua/OR84v8zrPhbn
rR/rBtPeJh43OIqADGhsIJhNTsx8SWYHjFl9SmWi9MIgI0EVhC0pAs5mlfB7EzNF0zJtmkOc5hc/
TfifzG9T1OhEuVQmjPKGgMNwyjVzlVjZaoEOJCndAifbxE29zsi0xCG3D8tbk5MnfndokZf0JoRi
UkBqtd/Qx2b04a1HF/k8SR0tTCYT8GPm1ZdO03mwVqswRW4F1gIn3kZm3V5QDlS0l0bQJ1LPnWUh
SlMvZHQA6iOig+SjAZay/zkEZkwOEXaEeKOpAne73Eh/eMgKfd8lfAVQEBA30HA6d1U24nP2t0WK
ua6lwXA0tEklJuHokMlpjrbccjF3VUFfoNpOzVUmLdzz2ipR24WJDQNE11krs3Ulj8AWT4MWbFo9
XAMloxGsoIfIrYVFoWrjlcf8OxpqNOfdjiLHigmodeabW8n9G1PZR2qBzAUCnoy2SahuFVdu85w0
azCR0d7Lzc+5UR/JVt84TbHKW2KjwvA8jsoeGwjPVQX2NR4DCSCllzcDEtXe6Zf0fW8Gpzm0dXFI
lPQshX7fjuVrwbCrLJ/jhueUOz551vjFiB8b8CD0zk8WerkWnDi+jxtfqc9ZkF8Ds9l72aUv4m0N
gWP68prWXik0fC0QTKIcT13FUwOVdwmxfLCsjTY8tH28SYxqRelgbSTdJqm19dBqaxX9oEN2XA5z
xm0jLPfkWqfaDRU0EPbRJycc7rO03qlptQUJ5XvG1nF4IldAH5JN/BYBQrS4Z6MeKEFFLgj+wKjR
T1apbXy4HKJf+nZ9YHJxH8T5waJBM0DcD3hUS93eKFV6gDXHL5U4FAdCTb5OsMPWsM/TBHAj3SGA
0Jr2QjDLIjTIZcIZJZtyldnqQuhi3bTttsmIWhkOSqqvDPDKw2CvbAFTB7eG529Nt91aidiQdHcw
QHuVn8hjvRYmAQ18w57IEBL0m1jvN6IL71X+g53gFiK8JMwS7rItLGSsfdHRGmxMHxAJgJo6OU2D
irKXuu70sZt+JDbkSdDDULMQwni6tmBAC4KmKYesTExY7dRbtbuNip7O1PtjZiqrNAJ8Ay6ibK4j
ZKs0dFY1qFSd/rdRoR2LEd/72tId5SZnzNcpjHsZzkL5IHqNn3VYMpGxJeFybY0dVy/am9GKrxSu
kgenX2wVhPwOnmcuwB3yvWNZZKcWhZ9JOocWONuMzj091D3xzIW7w4x9Hr1hQoksLUN9ZGS0N5P6
CB9tA/xlTTu9HjtxGPt+Y2q3VFoPXd6va61dFc1nx7IWDJBXA9prx7Uug/DvGVF8Ell9k5NVkGRL
pl9vTBc7uCy527PHDNghk007IbOz1/JfbrWt1d1nRbBrdMTTcbJNFHLAqJZ5wbDT8IH0o7oZauby
qaoH4FBLdxmi627HkZrTrSJopioDFRPPWKCrGXh3o9QAInagLKKDrXt3WZ2fjPoZXfkpxOarJZup
3iNHC48vvzUdoHtsH9QmPGAyp9NjEkkldzzsEafhdUi7h0KOW1LlDm32ZPbpvg3HO2/sv8ZmuacC
foRJc+Ubai3CZ1wDNo++J5R7r1NC4ts8+jjHKa672y5Sr34E3jfq+VrLrdTRJmlYY0dv3arhGg8A
B3+Z+vmalu+Y8V1pstm6kbKDaIGWaFPQ/nqOAo6NFiZv10og14kabxM6SEm/oZK/Lkm2iWkCQ+uW
UsBaLZTXwnF3zhgfTcUFjlltzJj7P+N7pG0e4mopUCePMDF8wB/y0C9qt3ilbPJSlJJIyeHcEHQ7
uCnPkkMMI4zHy7pHv2riUlQ6WsRqa5ViMfawj+NPOj8QnIdVZa26LtyU1nDIOv0mHW4gg7x13b1M
wyuj1YWs0rvBN/aBve9NfVuN10JGp3wQexSq5BIaK0t8EaW5I/5571CByUiuZAJhbdTGtsiiNcaW
lWLDM6zuTMu7ITjrkOTdnjrzysD4Y1h4ILRTKBkU7AKNyoOkcrBxKZlMjh9dojJudwg7ttB0Ng4F
Elvmn0uyQwOw0/CbY5PUp0jd9B0WR1dftAoYT0FMFVECejYR7etz4WBxQvlIuSs+Oz1yCSEOmgSX
7vhLSfGD6e/ntvUf4bLd+5ArFy4IZAmJKrwMdDwk8w2g/3dFEj7QH7yVhbyLJJP06Mgy546a941B
1FDSXzz3YHc8D3G+fhaevjbzk9lB6Ie4t+mjG7t8dL7g0A4ZhqrGtgwfUEFn8dYW1VkE5ga9/kkE
2aNiJXeVmi9Ti2iHeDzSIGOvsw+yTj7FqvWttbwXScBiJcKDX/qbOM5O0/OvL5rDNNcAQgM5ZL2z
TP4zvjyrhnWXNt2xr+5zWg5lnXrpGuLTUgXn2hJfHcTGrrqXSrXPYN6BptvKsd4bXXxnASE0i27f
+NCvbf/BrF7UcARfNuy1OtsLMTADUm+CKlqNE1TOaA9GXu+TZC1cxpZ+tRxcQuP99GnQ2gtz6xul
pd6g4fp3x0Of3CIr2iX9S6Y7J3XMsBbHO0PzdqqIN75lrqOYGCo6m5b+FD+UQAxzI1rZ2jElXUb6
IWQ5L3scpXnTd6SrGMGZcIEFSdPbqIt2LdqVULUvEX+6HDE5MsgJEuhuBgGM2ur/0XVeO24DWxb9
IgLM4VUSJSq2Wh3tF8KRmcVUTF8/i7TvNWaAeSEktqx2KxRPnbP3Xn3M5TOnQ1LqAW2aG7q7ByPY
YxP3j0rBJUWkmKvGgfMAlGWWsMxDPNm1oe7VKvRp/J5KyInmlPDJ8whTKoikytieK6+KEl5jRQuq
uQvcCK8CnqMhDF8VzX3XPePOjOfRjTaS2exmGikNZHvTQ8ZIle65KLxrYcTBbHQnrNg7FHWBm6Z4
mrR7teyXyQMIrfkOnSpAHnaLtPJtCufnLJ0v6FRzpbs7qfmKBgAmAjVcbhzNgV1QzReMRpXb7iVW
8sGJHpJ4BHyrF1e3jgik3N4+YTM4aBiZkAu9YaZ4d0O0lAgrW7oBET52e9ePw6FQx3NeRkHrjGew
6MdhVLcmxmatz7juk3w6h8ESe485+QsZ3B9NPD0Dtn9rNfFoXWqvZaVM1GvBnnES6hdWynePqs6q
w12hYJ1hkOCF7Rd7Du9RJI94VgK2+rpoT1lNgCtKVzf+TcbDtwQVyFzJe1uKQ9JTV8TVVdNTv6oD
dSh3fSSDyItfJOPPWpinjPR1tcKSUTsPdDI8C94sR9wIdPWZxW/yFBePHQy1upcpoReFu8um/NYA
NGkT7blJ2204Wn4qCF8kpBYrzCMq469l7JxsSv3lI66mEUF3/TGT0tcG5yFr8zwaRwzNJ4AsZ9sb
znme313HPrdsCsfxTeXSKMsaYbNxo0v4Azn3qarpReD5UcathShb4+vl1drecIiH0ZuLTPUj865c
vle6c3TN6DFYbSBD50wHucVLwSWAKr0eWGb0dENQ885zvjSuse+m6sIM+9STzCunnO58RxpSCuUt
/gBm9WlmxosTOQcFWDbToqfKec1d6+zI5Cpc/QiZ/MKI59pbDuHfIaRoJQinw4Rz1RnRz7vom7VD
b9h+iZTMI9fO+TEKfT8Nhg8/b9unqY+z70lGKpZWPsx8S2cDfYSBGYVx6wJbE9UhxxLNvOpFqs45
Ki3irQj3UMD5gDeJ7A9hO6cqHg/Yaw7eh2bO53CsSQKDL+Dmp1ydoRJUt8YjGYyNLHu8bZrSr7MB
2EzjzXBZtdNDolK0znQ/kvnMNO6dgJ7TIMlBqCO+V5SAik6d0wFTzpkqaKcM2fG0dyw7oIdT5luD
S2hi7TWoSFNX860haIfa2dHuTjcAU5RcVuQV2S25m3yE2wivJ3gGw/jZl92Z0c0jo03RkkNlhPpW
gOYhpfDJMfCQ5Brr9PCrHx0WWA8dTh7IzLfG91w1j3kxEyKXXWXS04cDOFfHdeDBch4K8azM7pvj
OA9GgndtUPaTlj3wTg5kQRbEko7Rpu+yk5IObNzpNhcaBKXFMmVciHHyswpiQ0Gt3ZonG1x0X8wP
zUuf2Ivf8ii+mHI8qs23MYkvfWh+mYrp1ZL6D6fTA9ucAoxqFxxugdFL+HRO0Cf42ybrlGofiuy3
bsEixh9QkTwnJQKutGWl6s5HbKJnxyzOjl4x7wB7qBCZChUgz8sLUvdAUZlLj58EOT9j3vwCGOMz
kQTthZjL2GMc0BYQybwZocAro1/9lta4q6Ynh6abgei2ppioWfYgyxwcMz10S+SLLm+evRBe6SvU
StD25B8Zv5Tid2vCzCGoKadya/no2UTG4s+xaHUozmGMoHmH7V7TZeC4gFdUfNMUwVDIz9lzbYpv
dRwdXUXwKfTQJqk7kbzzHTyzQN112QaJ0B7JwOYnc2/qVLJ5hLBm0I9UiHm0fKfUgigaA32kh1Ry
KSLXWsz9JfW0wNK+jQTlOFlxDbv2kg0UKxPeISxpYUMDpQQ5UChQeRTMDlyJzZ2MnkgBpSv639bK
2g3xLEm/Yj253v8/XZS1dbP+dD3ItiKyNu/GDTEa/6fdUy/Y7fWfrwcweGEV9oGj0jUe9JhWQBvT
hXDg51JoMgkQC8l9PVShaDcKQYw7jF5/z623yoIB+Z8HoiqnD5lEZBBpPeKVbAI2XxM/lZE5XrJj
cccTRXh9ImgPnLWkn6RiN/ZJa+KDihjnRPjp30OVOsQR/rlPz2AprP7z85ARPaJEAgKXU+YCk5dO
xaP/PWQ9uf7jv8/z7ynmFlV+0+YtdkdejbX5s75MxUC4b1GmrMgrndzpPjDRYbMh6Om0HlJBwp/J
FZJEdFDk/wDs660cjREvHfhBOv0fcnnlVqL4egtCY3lS+qg65iGl5tJh+/cuT2Vf+0zmfuZY8Zmc
5yMdFMxTO5oMvLbrEyD+5xX981zLU7tW+iN06M+jGeYtq6stAjnvuFLocTEVp/Wh6631XK25Dv2l
mVFYChNgeYp/j1hvredSxBO4EpYfr/82bVOHrVsGWpjXuht4e0Jzea07Ilv3hIE+lF7xNnM63fqq
PVRTvZd4Nhz6RiE4zqEz6Dgkm+F3xz6pmGrf6/stQB/2B9rBhDVfWAVOqfEgB+mrYMuycXqtJ++7
Ul1DzV/Bb09NOu2HxRvb/0bpdTf0ll0ZRkF64urSV8hgdwGeZgI4z0dVtucCBFeUdDvLoQOUnbQI
O16f+lNlnRmBHefCedaII2I6ezDAy2PpbDXemPIuZv1cqfGZuPlr3qikahMnYWyh8/aQduVkH/Gn
7klGDSIZnaBI+4Q17RQoe+I8VBGWdD6VuM4rDD9kUZyxg9wyByn35P4GDD+E4tyPC5yqES9ICE6S
OOZOVvvEsILmkKfJbgnyzJIJP5LcKLweJPkfGMSfm2a+CIoHtUgDvfVOpvIl7O1nI6aC7X8uLwOS
dt8ush24e9QM9OgIvg07nbAbd4847zC4ksL4V6s2hzjFW0YmvzmTnh/7MDStnqoRWzkEs01o5TtD
i3DwK1tILGy7oqCywLNQemSIMKuaYOy5YMTh/9SUep/N7AHEfAF8uovB4A4RldzkHmqiKKWWHkjg
9NFHbUwPYHgv9hWtTLgGh2iId27zGrK7ytKWPLsU/Qu6QcU6Tq79lBrM5quH4YyvajEHZpa8dmZP
qz7fTTN721h7TuvksuwcMejyIvGS9yYBLrDcdbUjkhH3jQh9Z1wKSEYnMyMtE2xWP4A1wd3n5Vwx
tENGK61qF+2NtUupgDIGrWqtLM6LLeGPgCKIYi/Lfcyf14t6uwgnGdkEtvLRQlOAJ7Jjgd5m8avm
PjT2KH3p7QbD8+Ox3xVX0n3ycIMbAVoKsMQJPGIZJMoDvtmGPcMuKX4m1qed/zY6Y6u7FO4EQIfA
Q7Nyb3fVnjTAoCKMUMnlLkHnFtY0n6ueYr32VRI1EkPg6B52aIh2DvF12KQjbyCZmbjyOWLfTEgQ
UaCzg2B1Inmev0zF7i6i6qwTsOqMtr9E5SuZ3JWW7Q/hjSlh7NDJzLp7GdZfEpzELb8sDXs/8UgA
yaxvs2D4sSjC3XqThuRzh9lOnSHUcUmJaOnJ+VtNu8lh9mUjQtCggHbkjNIXj9JXegjwm0FFMrm0
GUBH3gbyBE2EnD4zFAVv3EiTubhCgO4AcdgkWlZ28AZGBKvTyYmd72zekKIpBwwg707iYJCITlbP
lKDS0XeCh4W1pLBYa+gAFaLRkcrSPSY309F3aQQ8+QBNEOSl01z1yAUNMPtVLBlSXl0A7ykwS2L5
6Mmh/rGQAYhLEmU7gt+4RA9QIbz9bId35nG+AY6QX+7DLdgo6QVFZuAq0SH26FMizMxQv3bskGT/
w+BJpybyYzqgRgUdywOxBXkpcwFsdO3BY8zi9NZuAlHVh/MOOWyW+k5a771GD8aJcMi6IX+QTxsy
iYURqjChaAdytSeACLAYevLftfmXKr8XGhkU/Oqel03mx8I8RbAltSllAAKwnE5oF1VBQkqek8lg
TrpjU1GHLLzG8PcETbPQVDpnpNyVvKeYYhA8zE/zVAQCcjBmFt9hojxq8cXLJr+lV2xalFGsxyn9
ojz/LYnBHRk+unUXxOwnZNie+paC2ziTg0s/VGxj0mqq0rtFzid5CDthknYcVkEYvltFxQDf2ePI
PcYocnMuGVZvb8KBmadCPAyaFQHa0HSUncJS2XomOncdzhBAahKLobL5de4d2GGfokkc3OoH8f+b
zvA2EiyX5jQbNKay9qeBxkmBJ199jVWLvrd6qmt3bzJKlWN00tqOWvcpTK1nzWEaUVcvrZ2BM65h
u9TGZnIZFp8LulfZ7B2isPazGSlh8i5Ua694nV+l9L5ZPEMvCzRJOH+FIr2+m2OzrYgB7SHpKVBG
NWxeujf4NGlYc6EI8X+3Z4oU0CW25Z4nu9827CxhdGxI8j0ULLx5bPAZcA8zatiEkc+AS3kS0a50
niT70DqywXmkz8QnnxM7pm2g7kjxwLpt+N7s0QI12QZUQY7yx2udrTOJrT2jGW/pxugRHUztWYFg
FEv9OHbh75jIq+nFqPp5SzwEAyjrJGPj3TI6v+ijo8krneQAqTEyFPo1MqKjxgqiNNNnJZO3sSvv
hik+IxF/NbrmlDrlsczcT8azW1GwIqrsPpYdsZ1FdOsMVP840fnDTP0mYmZpXNJt6DY9YqdKu8+k
R2mElyVQ5KC5pMn0Env9Fz2xfs4NuyBhvZFJuLWqhAbqbF1iXX20io3PotgmJgBAdnfGc6blN2Ij
KGwodfqRHR7AgIkYSSKTIuh8oWY9NWH0RSjKq6txbSnla1uSLpE4gZ7I/cK1Dq194WCnJimRSFnI
Txg8ECCgvHyZ91ao34cxOddi3tEA8gU58iBWiCEYfbacu5CGOUACUATxwQ0vlcul21R2DRQDoXnn
KVVPy8ugT8dYpV8x8GPe/ERPGTujF2+eAc8ce+cYSSqEKEbyUF3iiYtFn14907yyHC5f+30BDaOf
7vTBtgYjlWicAkU6TzCdj1GSoc5SjpnenWpB08S+0ut8w0h2KT3nXJIbPgzJRqbuLY3Dc6MyDqug
icjwUM/4W73TJFKcjfLoujQXI652hus3tMMHGt9Z6lFJXlLl62ComxFvQU6CamhTXbDrkVm7Kc0f
uIHwyYEvrn5I92USd0d7L6jQyVfftL5KQrDTfOKD1eY71CLECehuJnioNFjSc+g8i/73bN7rQIlx
3v0q2H+x19yYPSHe8tUgzkgPSDCuU4JN3w0FSdNxetdC+Gq75lVPtrl1VH8RdfIkPnEVz9WuRfKs
br3v5jfvgzWlAH+1IZ3iZm3ro7kZX9EEUGSQmTAwaH+RLJXmhrQMyexjE8vt8LvvNwsPCJCUzSba
Thuud0N3zxy8nbLPzPPsutGNBN9qhyhee5XZ8JIMhPMqaskaI7oHrWJCoMcCKaoN8SuJdJtJDnI7
fpG+sScAYcDLJGYLAve0Oi6DLs7hhC138ySdgqbkP2Xm6iWS0vnZCvXFKqLxBuWz/lHHksoLYMLg
T2NTbkwNt/8IeIkvQ+cPVqWca4JWC2/AiEn/stuZikWRWibOPs0obTPCMhhKuHG4z3pDbCGdTfdy
ZKBuTuPdcohk70sgKmmUlax65GR4s37JVXpuwxy7vtvDDfVY096yacLuOgnt4sVYlQSIsA15aNol
/u9BmexALzT2LOGESp0U6R3ZrQ7FViWu67msLNoglHNz0Oy5vigxBhNR69NXPauO7VzwQRq1V2Kn
sudVV6N72ut6KtOq3dSVIV8jBtWqXYttI1VxS9DFciVUzjq9y9t6MOOMaAwLqZB2satIXPDpTbdm
SbvQl0CM2QnpotTm1/UUU2H2sUVy68VkPM0KDdzlnVnfLfaT7F0zvvzRPO3rxUajUpvusIFFwdgp
40tKDltbME9LXGYu679cD1X6LdF04znMrHYjJ9Xbk7zTXEInh+Oz3LKU5gI46VbbGdjE5ZkRodBl
0GTj22r1S0lV60V2kCIKEXe7grrxaiaU2Yt9T7Gy8Rr3+HL0xbcqRci+enbOAyYEOE4ifa5UJdxW
A2N2x6gI23ap4Hqv4NEEzGMYUrtkiQ0r5m9Z/M20J+VLrc5QnErPJC0SUgZqhzN5W35cFNVDNZrw
2phGs8n10SBTkgH5kPxCzbKBP5yTJ80tMTTky3S2SafKe1ZHzQrYPrQvbLKgM6Vz8WNww4epWxRx
rqbsWrM/KU1hXNKenn2NMeaeGXyzlJYJT7vc9abyWPWqeQ8dkoasriWWWBEbqsIMw7c5fQKrpW89
1MPFkXH6oeRfvSbTr2WT9+hicvtYyIVsPUQD6bROesZSqGnS/kmYic7EN0T6OQ8Fr0ljlsdMA9RB
uMc0W9klUpW72kGSxh9dnTWHvCIibNodeJPE7wYw2GB57gjz4axLaCaMYX6O8USPW+G7laTKSVNF
VRDdYaeHyFJ+M0hZOHbGTzFkV6EihW0kTa0icLo4vrqEsF1nMJ9VAUtLx3lU7FKZPSlAbg9Jlwxn
y4aFjNc8+V5VTzN7PYb85NStH5Pa3ntjmr+YsudbPnrNJpvK+EqDIbpCHrD2yYOev/A9hNuXhm78
JYubzCfA/qttNpLkGOJQNt4wIEajiZaJnF8PM5HBvJbe7ZGVLOyNt2HIJzKLCJUyCnkYzYqBLu0o
2xTm71jTD7SSnAXCEW7KqTAIy+mZkS+fbNLbUxd5dasbb/TIh2J4AJ/xiznXX+BbAEIIlxhH4h0j
eAWb0Bms91jXEU/1ADA9s9YOs2a4XKxLxtwmZNhCav1rVIbWky7obnrx8NoxAdpoU1mRawMqkQrz
jsbIupFF17/iHB62hnAiGgJZv7PJ8TtHj4wFhNintLw6UTx8GzWyA9VC1m9GyRStKUcuQCQ9baVp
co2J+AS3aqDOMoXrzSeylepwt1sEZlYFJjEk9gZxQRa9miraYdIn7Z8muwU63/H3puEyVbSA+Rol
g+wSDgmNXC0/KaTgXMux9vwFsfYyAw9lOyzQuVh4LoVFQDF1yxW37IZOWPskoqx7kgVAmI40VRJ2
S9LmUbzRa22GeEvmF2qZxboqpwkBBgpjaHrMTpYQPVuLXCZ3k7pJF1PEelAj4lVbu5u2k4swzGh6
eie8T6mXipdo+fbMjguKExwCNoiImnlJG13C8XChYTwM0+o5QukSVTIHELP8ZkcnQFqouvhaeIgq
dJh2sFaZVywxe5kxRddhGBHpzsBbFK8Vt7aL4XkSdPTagU8NSw+D4XIwVWJYiQet9kXiaRtS2JMT
4cfp8zDrH2IcYJqlbQtVmlmoKhneJSO+QL2lolj9HBhps13Tsa1mNf+sB8v8MEHd7arE0Z6sqB0C
YBt/VgC9C/FJzgRwxH0sSHDI0C5I85bO87jTG1qYq/EKOPXMpgPkxeK9Wk+th94lnbBQ1Ytjhdmp
NOWPto6pthnQUmkmp7JkHaRzcjbQ8Tcbuo7heVLYBIaGlNs/2QnOPIodExaqEn0EaKsk9Sm2w/xM
CB12GaKiPvIkQqVUpD9TaX7ppf3tj8+40BWYPUvIp6vY49WwrLu9ZIKuBxbyCHKnoQQdcsMgtu2S
/LLsrpLyv0D1GAjYVvugWXUoJnJGjDxGSZhq6V7ok4CVgrSDKnA2fTvp2eaEk+0RZZBeMMGzwHk2
EdXJasXUJl6r2i2JnFoO5CLTBrLwnVXT31Oj1DBUDdThVHy+Q1jDV8us5h2B7sUVcrt94ffCw3Ms
jyFsqAXoSJW0/6o1lSSDXq8PAxHhX1EJ1YhHpakqPh8xvTxZ4YSfp+kOKYoaqxnzq8p0nwSbMr+u
d9dbTE8UlJZ68O+UxGqyw+RjLg4C7TKaUr3Izvx7UAwBlDR2yr1iOpPcOO2ifx21ejq1WbqDn1te
quWgQcM7WIr7vJ4i5PDv+fXW33M6SOisOBEiwnWyJHgvZjdRGFZ9RaHUIny3+prRNPc7ReBuyeEh
FE0NGKFpn7KZ+fB6gCAas1lo6CD959T6CGc5L3j8et5oyvY4CDKX+7DsXyrM/1liDc/rPR272U4I
B0oTqVgP1/5eFHr95LKDnAyBgmk5cPUzt16jQHBe7mbLI0Ie0WMr3+HLEkFeUXJUOjwj4recL4lO
Qwf1Qnm3+9J+qr2c3OblB+TkaXBai192o5iA3dT60k8Nmrwxzp8ip7kgzHGCRqfdpVFKPtpMUx/D
UlC7Vdef5uWcEYtycbpHGaPJiPYZwji2SQs6zrbq/GJkwzUuNeNutpp7RC5JZECPzDwadT8iPuS5
M6gdpZv2RydmmrWei0n9vVTedF0rWLIRtUvWGHyJ1eknVmvp4TCIdGVf2tV4TfX0HSeBuV+wptT3
9ESQve+G0XTbrWm+9yOcwmHuIuZSnYY3Nct8j97I2Uka5W6pPeja0JTfk3R+biK1eyM5qgjMH3oG
UcImv/CpmZySxndjfqip++lwDTqRWyt2ZleV+0myF0WRZLx5YfLfu8nOFGNBOLex6QrR31afm6d5
vqVFxh/DrJqUv1KNbjYxK1ip4uJVz5nVbdxsUlhudEn8mmSJZyONmtrNkMPrOuQUUlK44iTvkQmL
QoKMOfTo8Khgi/A48blY9Drt1cl1Ai+VrKWTScGQAzB/K/qNjotvM1il96Pz0gW+ZZICbBCIPYxf
0E/PW0/MFKmDZMos0/6UV7K8hiboyFamj6ywxYcwaEO6eRmek+Vu1oaE5CTIhwkI21hzp7/p872s
hvl1tWxzJzb1d8PJw+e8CFE4loUISPOP35MpveZLJygU0jkliZo+kD4CfV6YCoyu0T64L4ygndKY
/jyZF96nSnMP7OzqfTyWlq+XZXVTSIAPBhDh2DuIPJ5UNQvwyle3HHW633pe8phLGqexnOlPC0+5
ulX1ovSufjcUa3irmmyz/m0ZmfUEFQNdkNSzzVhWHwte/DAPGUQAu+XPzb4itdX32UTb1VFVCne7
zPQnbb6iwUrgnjPPcZawpLqDz7DeiqKZEY6HxDHtevIFdIn6k+Aq2DkO6TOdR9CNUupoBiWpolWp
7+oISbLqZSRELOcar6qqTdpjOGrSF9FG9fnfwcVS8OeuVoNEVIoCCevyEBKVkg2bDHM/FNogDlVK
lqFa4JGBU7WwWhN978bucF6vCpFQhhOhzBexXCPUuqv0jTJpT8MYFYEVWta51gbmPoLOZ2visXWW
c1rV4FNRzezVCV9WW31XNtp2dLXhFpIKeM6U00QlFhDkVR6kRTypdGZmzm383TV9pVbDHT1ZcdCa
0nir9L7wxcAj149Ozhh4GytIq22VtuWS1NuI/u/BdvPwbDWFbzI1gDDptGj82iqaUDVERCiLRtKu
tzq4znVBY+3dE52Svla6WoCJMkvcT0l66w1rX+KeeZ61tH2uSaq7df/r1Ow1R6fiE9Hb4mYunI9U
ycJnw5mjwByjfLueWw+88K/6TO2llGbuJ8vmKVsOTlz3RzVDbaKUk3G3wlk9A7UC1mIM12RCB9i4
t4FB7JXNwfjn9JShGZdEQ80p/Z3JFmHjRxCCDtiQudaLGeOrTCw8lQPhVLMKehpDSU1G4/xwXQZL
mktrRyzrY+PRwR4qM74SSfsrj+v8gylUQUh9UtwVY7FfOGFCczD5NaNTCUxHT57JxsBVBbQGKMKr
mmFAGr3siRThAhayZAfLZRaBmlE+64vSURvMK7je4E96Q+W0SL4Vg6CVIic/XHMEk64McPdoMQiK
F62susTysTlszqHJt09Syzitbv8kRwoTx1x+nzvixzGR0s2e6xPTm+TT6WmNlvX8ynpMFF6t/m7L
LP3k32EtViLLDOw8TndjbDx4BjtQbTgdu8xGahi25a8YvWC9GVhfz7ZtPPcdwoj1HsUP1MTc/raG
wayRcQaumkPSmmB7/xsjVzv45someWjRF7WJike8ZMWmEnYu4Ybufr07e6WLTCh+ZjfgkUzyUdXR
dGCA3SPoN6IvWW4+k5AsH3bsAuayDIBRjtud8Vu0TEnI0TFT2vjrC7keiD4tdx5osU3W0oBet4Ah
eSCY0BQQl1MH0eZPqewZtJr0cXQ+rDE8RmNckbS67KLpIJEOEwu8BVk439dbaV2p9zFOOFdHn7Et
7MBhd3USNfYiEcMScpvkF3Ly1zbvp68wK0ESdBpfubBgm0I+ws4VZX9zXNXbrJZwLgIJ83PwE76o
HnanqXdCxdmdqu1lvTdaGlo3GUHu6QfNJ52I/BCjL+9wGXrcMwtNdJZN4E49FML1Qg7P+6JnHV0Z
t9kWg+7cLTN272MDWGCqWnDEnFoP5JCgFa9I0QnD0ro09fxGd3lB2E/ZJZ5FfIr6wQ0gLQxXx20I
PlXVgSZ5xpU6K9J3WRKqq0bhLqKkfWpE2z6bBYOCstA8DM1TuGuiNr4Jswh9S62s59wziDGtQ+XN
MOmoat6gfy1pDaWT7fwadHi9I1k62lTFDytFGw4q53fUL9oVqM9DrxO6b5fyzc6pDMO258LmWgM2
BT2I2P6eyMcuD2PXm9TKQ3kQC91pvTUv5+Llp9Fomdf/93FCkOI7awF2E+NDa+YHHbfyeWoYtkUV
Vv8oMxM2+NWM83xOdlGlzS+ikH9vxf89t/703+OE3VonYePcXB8yL0/w5xbMkYdJKGpfxr/bNZ9T
1dXenxq67EReZ4/BCFkqkrrby9L8ltSmdV4DYZgaWCCI3ZdBqxiHo1nayZxCW+D1CdYlpzIQlMrQ
NVB02dULnrBZNM3Vs2iBEq1jvK13neVutwQXIHegZM0IVu1DfBMxO5hPRfJXpg0iuYErJnGML410
rWO9GPUUiohsN/ZiOCtjBAky1GrkbWsS03oY6WY3tPZEouSnck5+r71ELMK1k7VoHelLZjbQhlq1
cp8ggf2fll6uMwM0yu7akFD0lQQaD7lrarwUYzv7sVsYV6WQkiAY4EJe4cpbLgYcv3JQX6sacIIK
+ulbgzQX4sULIxvx1mn4aqvECl8araHuFAxLpZsR+awK5Fmsiy/xGAMUtrr+XZ/s9/xJKazoi9KV
4jQTZbVb7w41fzWgde024sN80S0LAiRW1VEkWQDHaN73Wj8dqqypv2hgQ7imT2+ANspL49GVJ32w
+lI0sbdJbTkzEPK0HWhdTK65ZV9GZ5z3swaA0+x6+zLTLIUWDxr9pEbV3uhI+bGWQ01g2KYTwKAL
KCjXvFLkXkJGjPegT2BOZSNTQUsca2mzsLFSI0evVEHVj2PjT0OzcWxo8zSVjT5Hy7E0pc0Qz0vZ
KFzXl461NUXsVr2MGXicT4dBY6Lwt7Nnkvo0Gkz5EgveynpymI3Q79sJZfVW71p9J4auPpP1Up/5
MzwCoJebjTDjg94qeo3zXU/wMdA3ZkdEYu5UvZWDVA/rqfXwr7OsG7Hcow+ONqCDh3qTGJl6TgcH
OzhYiDMRyV4qzzSP+hqMMWfWB6wHlMXTRp8zxoRzYZI4PRFjXBjklbPiERIGU0Nu7GKxShfLTfid
xmW9P0TsKwrU3EsUZuCp3q2j6udbOuT6lVXOhecsLT/KjGQxfZgE9DjNS9a+h3Eo4y0MI/JT2/c/
TSwLJvByLxuL9pls/W4PsNSE8dvTeCGh7U8nnniAYt+kUE/bZVskY7rw60/h4JBvtfz0z12dGYOX
R/1hjQbFb7V1nK56KpZnX09BIN2aeVo9rffW9I3lUak+oqxt5mdhZukt1piKDZGMv2Rhne8YvZrs
GDz5CZaATJP2DtL7ex7pFupgtWdsraiMxqHZUvuWYKom9d2sexxp3qDxDVp+SuN742AowBA6EPWq
JJ/hbLMnU9xXYvvEk0pLB7zSct7mH6Hoo3Ed+X9eJKUVORAn7q//YXfSHKT99BFqFTt/Gin/eeB6
v1UTn6g/hdIVKNJ6+EdA+neugdijkri0nxG9ISsw0fcAdW2Au6IY/1pLOMdAX8eF/soyy9dlosUg
mF+pjh7jpqb56ZUHdaHHlmBkcQK/e2Bl3QS+rCK9eVPOx7Gh/I4As8luQKLRslnW7CW3jpAo+r/7
VvlBfcn0E45tHjZnYaZ7YtwPiJJaf260uwT6AsIeG5Q3tu7WduubrIznfCHlWiBzDRlZ+B3rD3Ls
kJ6FwdJQR2LDFg+Nk6cYT1z6cZxSvbMIa3n1DWtVe1F1MIpNrb/JlPA2pZIMEQWNEuS7XhgyvI7B
MbLckOvEhAoLDSDgXngFys3sG06ZB4NkUFEwg3lK3IDp0v9A+Y7mdvSGS6Hjiyzc8mEt5OEosa4W
mkLeLuYziejYb6V9ENr0YWK69AvAeCEZ2yCNAWRd4pSuRbjQjlv0wQlLzaYBhByK5pgARl7WkoMK
KrnoxIc9kuXUZ+WzxcfPAqpcZN9bEMtjJL8vb2lqGFSRAnO4iqqICWC0+exsvs+DTS9jmp1bOoBv
jqR+mVyPISsG2AzLnpeG73OvvealB+wmwTaywKDxvn3X6/6T9QxMNLxovNFg2A1tJ5lf16b+y4As
rYhPsYCmixrktF4/mgVBjfGK9t7PQcifNYTqqmFj6S3Qahd6Nb9pb0e0UwA6tT1oUjBf+4zOE5HJ
dJp0SweCzYh74WBnSxoGlGy9bezTAGhtsTyHzMNzeNqgVhE8N+2+sPOHmCFuQ96mZ5ZubXpX9QLl
7sbktW70j4TUbF8zgT84yKi75cPtwPTWCfiuF8i3QSRhCvU7GdQnFwq45xlPuWhRVYE3ACF/nnAX
INbBa+G+M4H7H67OY7lxYMmiX4QImILbAvSkKMpS0gYh1/C+YL9+DthvXk/MhiFRlCPBqqzMe891
SBNvSRWvBAk5AXLbCdeXZhOdGy0J5JgXutD4chS8kGGxgTuv4E5OLXR4pJeT+DdRBMrdkiFHy+jT
jFBVoq5km9NCLxyzn1AHd1QTi05/rEN1U68jAtMJo77qS4K6aWZHRsmpFxGurhGyrixp68mSu55y
ZBsXPVoVuF7Vkc1eLSHthLXHTrUNaytc2SEb5axqx1K9r6usXguC3t2RxHeV6PduiPNttKTB95Dw
qTdOcUCfr5HA4u0lO75tzDs8kSEjZ3LlkxWlqFy0K71OS7O6SC17dpcs+mlJpafF5pulcI7hPEAy
IrneXjLsB41XrSBZK7Gg/plc60vevTWGv5W5CZBNr9g9KjpkOSsbMxGYXgfeyxWLB4eWtn5Unbje
VGlJfe/i1nV7f8gxbaOMwfaeJaAPiAmGvnHiT2P5WSaAKYJMMlmR6DfRAa/6Q9LY31ncxoSDu3fa
yE8uaKkV84+Lhg2FBY7kCBpCS0N906EV9ixi6FKOlBNORh0L86jtJhOz2VirGqBfRJz5fQDY2y/t
9qpEza/DwHXBPAzoGYu+LPxZU34VS3krEKGUIZooqzlMNMu65tCN1rE0iz24lGxVypDpJcFWXlOI
dzNlNcz06St0AgNjomp6eAzqtbYEW9rCQI2oKvxzMxuuG25jeldUvzQm57TfGomCEMOSLKpT+1Rn
8krx9Ivx8NGOgh8q361Tquz4GOPFSOJxXTXuyvrCH/WYyuRFwc3V9H9oX3LGUkwNqQnGkiRaGSVS
G11BsUTecO2nCTNlo5QeeQ8fXdOlm4H8zUGtda+JNf7BaMalSBZ83n5OLoQQTNVmpyBU0qoPzLhc
C32GWkRoe6CeRG/8mHau+UUePwQi2khWX9tC0ZlGpGTrVr0iVE6eGF19djaYWic6FvWUbSYCQvy+
eO7n9CesJNNrq70aqdHRIjB+AUOYfoEhdyTCOXAbkiZm7a7Px6eobzESQ4UZjJ2btrk3BZaxTuwE
RhBoAdVu2LGxnsK7U/wsGAsvDqKjmyIDhF9hWPAaC/NXGacrSnb6pRqPcIDbkQpEbE8f3OdFt587
itWQcXqPnkMZ5nVA4ykVq+zsls57Z0BVYdh3T8l5MGwTlSHEBo/G37MW8DNLVwM2mgW+CprASfQf
TUOUFWF215d2eZ2ML0GJamkImY8XCS6OEIUnOC/p6obvGBraib6h1p3tb9MaEdU08kVxo7XTSMfL
hCQUtHvuLL9NmSSORvVSkwKNNSrZaracSMZwVc8As+xYrkm+qQcZpvfJ/N7Znf7jtOh1HRYgLMqj
P8Fr8ti/XxVH3jea8yfMA+F1RQ7ZyTR6iC2Ghkm0v/TZ8GegUU4ecs6RMH+j1Hjl6uk2utE8TOj9
tFlV8ah3vzpdTL/SBtx2aeU7aoYUM0PJx7TpgKD+boiDc4H2MmtQmmrlQbF6OG/NtMIU/qtnSrsa
ypztX9lE1BtZgfkqMABBUQ/cD+GagEhqrLrgUNZ+CKbyXtppr5AHc7/kjeGNsvtS25mhajCdmiG5
DzsMw7ZTNUj3oIJuOhegIlqt5qwVM77WgqZ/Zj3aStSdi458uYkOrAfWDS8yllkIUCN6eAcRsAm6
i7oHtQ6yDxAiIUzdOSvOuoVRPUnHmbZd99wjiNgj1hpmwd/gFndVm+MEb2gTRDHiMnN2r1yeMEaN
na7rti8rWktJrF5TMttWyDEZw1YD5wZ1wp8XzcirwURIPfKKgpgkaQcjyvnWeaZbsxpMPTrbWf0d
LYTmQnHRvrXzOVk+u93FMGfeIsiQ5P017RmakkPNe1bH4ntox+Y5NM+gqYgCRRMnJU2LJFe+AV0R
Pt3RfJshCpVs5nFtcMZVXY5RMko4OaQbba5+CjepLrpcggKTEmkNRIG2LFYM5GNmyDx5fYwkFvyW
FXWf7iiY1BB8UDvrWA7DWa+5Qg1rYsElhRDRERgMFtU0ow5s3eTQBsYlt1mPnSrbpQi9YyMnVtQk
q9uMllRZ5PxdIB8b1C0YsMp0g/U38MYy+8pYuXUTfFJhDTtT2OpWbeavNqp/nQkDiM6p2KtcbWEk
4f5MI53GeyRrxHsZlzNQrTayp2PI5hzJ4ZPjHMbvAEKcbM0X4UhrXekZAln660OoPNcEWNINr6kB
up8MiQOZE3dNFgFdM9v3sVV+GkTjYWUUvnAgitlJfN/vY5f8FLLTOddI+slDP16T2GEDcPVpZfTx
RbbEjQd0Dvv31F26gu28cdNYRyfYsMsPyJX72KLfzgIhIOHYrr4rONkEU25tWodCPVM3eRU/hbWy
dUJIFOU4EmZN/ROreAf7vpgPE2JwVEWAGEtV+FrNFGQO0SZxrQOs4z9G2U4M68wMcXa+QXs561mR
JTQ6RLSVGjjrdow+SNNY1NeEPsyerQz9OU/m81RV7VpRECBQbFRCtzZVxc8G4vzp8H39PKqHzC4v
Y4Vruagf5lL/IczSk7P9aVbajyXU+wovEpboTTVSBZsTx+pGOSGZWzrGIaKMQkRwug8McnYR7YtV
mRBSiKeiXxMH7OzcwHm1h1nxKdcuhqQ0na3qJ5pocOtuA5uEPke0cZzu4HZgk7Q8+DRzZfYG5c8U
z8FabeU94O5yMS5QkQZJ6de93b8IbKhDMl0L2iaAlGEcd/VnFUX9KujvRGSSLCg9A+3HVlMQJpsj
zfA0RK2jcnEbOpMDnUa/J2p6dHo1bRQruBdtw0CBt5anLENOq6SeNwHcReWDW8nxSOzYSYtCtmCn
v8JL2EwhMXZGCtiqMTMHHAJ6zmJ8JQRwWjgfM20EDTGkpeWeJZJrZNYneInGWmQkZWdTPeKewOhL
Ktt92VLxmsbeGpYMpQrcueou4amB33Fc9OvMeY3XBTFLDOEpffHXmhG/suoYSXSCtNjRBqDca/RI
7Qafh9mq7loX7HNwjfDoWjMezRh4RdouYZd7s0ShXJossiyR+AEgQUlDZwyET7zvOZaB515cPMhp
CQmhdCOsqkQH57dGv6kS6xjT9j/kJf+xErfJYVFDhuVMn4jleu2EL0wTQcumuEqdstqNkUlchGiP
yNI47umcfu20WKt1YnOGhmasdvUmqIQB5ke9T+b4brZ1e1fY+eDRp9s0HYZuepnIEXtOwj1lv63W
1V4feG6lSbMObQJhxw3TlOzOGkpk8i2rWO7Gq4l17YG9GoUu7JHAoFYNW5qHzH0Hr68xBdv0rPfO
xJVsSrTjbgSzDWWo7TeXXoVIyGm3ZC7JYY9Lr3tgxUGe0h6cRkdwq1NdEQwIxwJMcxd8AAAcdfNL
o0Pkq6TWXOYZPq9lwZW3Sv2dAwow9ww/b1kHG1RCitd1Dcd9WXy26jyup5TCv8vpHBpir2emixEN
llTrMoHKkvoymtWPGABIVa6nRiPul5zJjoLmK7MsUhKL5bJQ6JqPcqw8qeg4nAAxKEt9VgwE2Klw
GTXH+hQsYGSiiGM6Zr5mNulWVayzUSn1wUDIO+h8F0Qli7+oZ2EFLpTa6i5Gz0udbXlJZ6s+tJCt
lmMcGLTwLWSQs5K5Q29Wza8gop/tXpwJHiRgLz7S5zW3Ft1Gz01BCmduiXNM1a5ZNuKNMBHgucnI
mWGpiqBXEZKAltgI6UgijFeQorOlvzJbfKpjp1jDZ8FhMKNebg2U1eGfZLLvAoiukXQNDiiCxhF1
HeTZCnOahn4b0l48t3eKkf9xxgSDcE6RS8/hDSX6PaqsZk2Zanu6zZrJOxJDQxphTAoj1uFdoHLB
lL34hbuxnxpGCNUkmVXwFu57mC09TKSSt/1aNoZO4G44+OrI0I3GM2MbHUCZmT2YuCna0URAaDs/
mc5GGdr3bSVAuZFiGLp4rSoUhqONXWq+L4TzSJrOCa9aAYAZzZEdwZVyXlnthcVkKmk7xpEGV6Um
3LsAaUaQnjtXvzqDajEwjU+MEPfpRDL50AokYfq3E9jfsQ3FkiDW2BZwIZ0aGX1xdnvcNTRmeDMh
WMfGAXdfdH4RBF82mjSAdHCmB+23Wn5diKvbk3H2npLy6pPO2KPmpkUwZ9qnY094sYM/pkZEJLyt
fWJxLu0lOEeO8Z9ZLJ+GZtq2KOIYqlKkc9bYitZ6bXONGqITvCfAA7o4lh2jU3a6sEp6EHgEHfuj
svOUyLFpb9sjRPscS7IrYoQv41se0WWy83Kr29JkV6r0OyeLkZG1WUAZ/SdUyHbUjPzxdpMwT9iG
KA7926dE2tJGUxyEvJNb7ykut7kDSihKMdWBBQk3Yd5rh5m/8VBPoGcSc0LzykqKeX7h7IzwBbLo
EOXpfa3mci/76L6McncHxe65WsSlqfKN1p2jEnsEPXImEkGyy2Yy8KQcXQ6BxoCmwM1XKtZ0EHEz
6ZTqtbIr5VxMbLixGp7UCfOeomJMd6F+9ZOZrlsNT1boMuLXwuaET1n1IPl2+960363qBJLmTRRz
sHKq3CPlTe6ZpDxncf490pDq5fgEe7vakSXZUOkPkTcU8ZNLF3btwqSah2oLpYS9bKQYocH8nov8
KTPqo9nqeOLBbXcRUwECxe8VW56dYX7rbWdrZclZuABgkgbvpOFgJkwLZDLUv6xT9VuclRdAXCuR
vWpoHO9mrO+GQhbYhMKSncdFktUcshaYLAF5XkaQs2fbkFyc3m5XWoRdocdr1NmG30BnnJ2CCrvL
D8gPzo5ScBhWwzXZYH7dYlYJigU0Ra9Ot2HlZFeLIXoSYPyI9PG+LsuPSk8/lcY8KsijNu08AvHn
L0EwG1bhlllZAMGXUCR1sJGJJL1v2H3hy9K51jrmRt0A81siCoW9SC8uf8qR6h/t0QajweUN98Cu
j6Rrys3yT3V2bm50GmaBlj/kehIwsE++GsImEKmTy+knQ/w2FqBuNI1aFvyiwKtvYHWLOckQT8Fw
Zzg5KnbaRApWSwIikNJlLcoks4iZgEcfoaGvWQIOCamcgOrKaBUqMBE7nTVJxyQiKymwEkb4DlWg
4n1Fw9EV/UePDTmtWpRjmvXZBeEnh+OnuO3u0rI7t0PhExaO07AAMT1r/ZXgyY+OAASvKughDE24
183wqQ/bfSKm75kInlU96OeQzZSltNd9GyYZ2R29Ez4b4CHVQnnOTXYTZXE/DsZjkt4TIEAiXMAR
OXW7k1ECVo7ucbAe25jw9qBg3G98obiHbEHvbN0zgktTWkOa/slVDwbU7Q9tne2RO40+0PXzFG9D
uws3dMurVezg6Gyl/lPH0Qa24oExBJ3RjAiomYNAbZAE34e/U0JDQm04EYS80F3emJ7IrRajmzgi
F39yE3OFL4Weiegfhrr5QkN5QE6qen1Rujudvl8RtHeaipN88bI6yPRRbLMM14P7ymhgEw7td1tR
qcdNfeL6oScfnpSGuWortfdoDjLcci653OKuIdNU7/fOHOPgS3i2G21ALIwBVR1i4LzszL00v9Rq
equdcTcYGbL15ppPhwzQJ93kCU12eBewsliR9WSa+qtUAbl27WtoBZ/VzzQZTyTFrSinTiIA/8h7
hHevAf/V7k9zFF+mRGQbwD/PtZNDrG6xDtTTG9RVKGL4OqEo0NMN5YOYtVPHk1WLdf0bROEDaLdL
V7IeFMvxUDC0cNhyxobdKYDgwARsFVUoFRfbTGiK59KceRqkM6/N5QJJMEqOtfaWcOBe2Z32APTF
9qa4AWleKzwRxivE8Q/x3jTWJh4j1LGUb55e9u9mDVItxRGqHWXA/uPSvl14cRxSsbMXYfccD9p1
TK9d9AP14sHU08C7JI3YtuEIzdEdX8Aj74uZvjA2ImKksV5WE6dO1gMEsAmHQkW+miq7WBRPXxGa
so3J/HStTcNpnuCSTiaWAPpuCAOpjhrxWRkN+St25c+4U3l/j8cuNV8r3JEoOO84c5I23BTnQGn/
IGraJFP6aenTGYLkh3NpI3cnjfFepeFfOwrv2pCz9+QocHNKcCtT99lP8Q/dTBOuYfUzuznXDL41
nCa70Jg+Rhba7cxzrHMmHucfZsQ25wgakYVR73pjOX+3jG/THMpiEWSnKP5JyXZaKQqkZxE0DHME
aCKLZmZBg1cvSIeZpkDxKjUH67mhFc9lIwvPzAwK0Mwmwbd0eeqModxMxQCeqf7WKirViHUmmkiK
H+avSOlxLpnxpg05BebFuaZjjnLye6ycg1YgeqUzANsaNGXJq0sLCYLkxGkZY1n8Qm+BOOItnNzU
HRDuO1DV2kmn00RfwHXonahI5PDtdW9mAlMQaCIpeuyEcB1pQWwFrI91n8EF7KZ90HcGOwZWbZdc
catTrmoe/eSsCr5ruG92KajnWwCPJebesI9dH2+gD12potO4M2R3r/UY3emX2RzBwmyrretax7zZ
YDeuv8NFalrQx8Pvhbq7ZEWOCh1jR3IQzviW6YAB6A2IhTEzVKyCYYXQbp9ENCXx4OXYB6aYSo/6
ua4iYw2JkeWcUk7q7oEXFovCXbvEhTXd1oxiGrPGoTCLVaw4ClfBbW1JjmwJo1+iWfZsSzE8230E
7fzW9UkAUIJByGA+uCrpt2HQP6pEzW663CUUc3hBNoqfpBiQEkVHUrXvY42JgIpejtJFeqkpTsTa
3Gl2sMIlirN9pnQPUNZs8/ixVtRnw6gi9Pbue0gWIkV9dzcn+V1MB9GzY/OhTfUnp/Pati38HM/+
hsgWfHfEFpSRK8BCzh8kbfmwVblY5Tdd7XeMDg9DRKdRy/G6TYr17ZY/SM7eChpwHIW5L1A2op2X
ihXYiVoSHtRgZHQj81BIni43f2lKtCNJ5t4b2KSVvNpzznlTXXKPS0okvzcbjuXZsDNMGv+ummzp
HSAoNeXKMXVgnynDFKSaGhWhHyNRWiW69ggQ1/V1CPODLPZWAkbDJZiqKNRPiFZwnu1FKc4SZWU0
TANtfoiJHPIpdSHIOCALzeaXSQRcjtT408URLixQLxE8J9kwE66UyV2T7AoKuAEKMNnII9GMJaig
gnU+ySfeUBBIIuNLRO27zlnwWIP8KGbENo6ywXfGwoWOTqlZhAVmVgZP2A2UJ5v4E3QeG6M9lrF8
KxMmzOEY+DI1r2bd3TUjYawTTjUvGvM7cxDnTkOkHFQ1YBSbU1pQty/qeEis8YPJ17ZvGcfRMs9w
ELpT/CcTMY2tqBoIMsnPDKRO4Tg8D1BMKAwWulIC/07VPxuaGIrE9xvbUBLxuvvEuLJ4JUcmWbHX
UAo7smD2UAUvtbDJwgE1qjVMVxuhANLvqw/VKA801x6nJmEZqd9BocMd78PLQqKd8eAx6ptWyQhv
Aweeqx+CvP1VcpvYFfMuGBL+Z8dXzRBWac78I4jovhYVZ84aT0wE5NAyRi8p0303mp+M0JzGvYu1
OvOttK4BXxAvbkfhl+4ULxxu2HsVbMBRv0UwN/h27t4n4Jm2zjB82XTQrTC5hONY7e3uwixl9udl
pGViNqRlMKz1cXgJTHiyVrmUW1l7bNY0tX5tKIWcsonqsjIWROYzLDwzw0rAlXrN5WPV1zBKiNky
xcNAywXD+6fujCt3CbR3+vE8m4X0VH38tkJt9lyLw3JgFa+UZa8pZYzlciJwsf8i/rYGHJTInQO7
uMsda1MjIENNgSgjsmc6L8UXLfFzZrxgmwl9hym9xxnvTy+ak57nW9mV4Gd1aa+iGmlnikJhTrp7
Uym3ZRKfrAQfazHxcsv0jv7TD4GkmUdbH2/EtZh7hzxRiIuqmiMlCYkMpP3c0IryS1XZVQmNz9Zh
4YgYgbtAPQaoWfS8rGOfIUkYug+25BiVcuPpbKfzgPSnFc0z/XZzZ5otEr60OwU/wTw4DzntTEs+
c7a2sBs+kkm0QBdhwOTsgcXTkAw5xkDszb3ORK3Q6GGD2yPL3B6WfFYDXAtoAje0ga2kEilaexUK
uiKyy5FKKFl84m3VYZRbCS4ap+3v7LzesAXpGw5kq6WFJFrGRmXYH+cILadjjHS5VfexjdR9YnbZ
rnG7F12veVfp1AOcQX/R4z87MwIEqwthjyTsEjJEQZM5XBOSBkx/BVlNOWDxNo0gv+MrI5oDvQio
p30zyS3HTcRV47qhwKSQja7EY1mealH8CjSfEm6gV8Rpz+nKAoQaJe+9GxVICIpwmcB/OB3uGrrw
hisvFi/6nFVXTr4E9sz9YUic33BSB08SgpFD3vGysnya3JPWThYBJwiZHTfb9XgJ4omncbSd+CPp
ldFjler8tKaslEOxoc1WBuRqjDsRC5AuHb2K8Nx39om1ioUz7QkNUY7alL0mVUpjpLpSmXX7TB3e
1AH1GI5yOz02FU0/M+ho7OHWDQAZNlkHXxvMWhzHGxuSpKcN6ZJCQ80RO7Tg5oLzjydrZW+67laf
B3OdhQuWtaseuiA/NYVKYhddLHgynIiROvSSvF60d4jv2IPoxtm/pUOGUlVYyTrqugfptPwwjllo
ezLN6FbVjE7YpLm/JSftCVQwNJlYQSaB7ChXy8cZ2aLfi/xZ7eP9EBr0QcGp1POvqEGcJtmLzNPv
LtbfpcObzcmUl6ilLTvL8UOE5oerA25NBgvawYRyrC0HzzCz3bdoFEDbSrPKKh0yOel7+US/k+47
x2sqeo5krja3G5XjKef4d7pEu1QdXmkTeXbF+ybMnuO5+Zg+1WagyaasEmurlrbGzL3dU+bbBHLR
PQRxhczbwaBYI2aDN8GIeW2HGPZAhGwGECDl9ICG6KqF+nc5dc/zTLeyMLPXxk2eZdvimnU8zgz5
mBwGtulJtc9znb2rGSIkU8uA7I2gyKvqBaMAQwCxdWQutiZpKzOTts6K7a05DUcRG2sNC8wW6OVJ
MZTv0CpGshPIMWMKyTox4JtcOp/YSVFQD5yXV10D6N0BqD8EoGMDCQlJo/iHzItgJMtXjD4vMq7W
TW19Foa91936T52VZ6e1R6/NGTe5e41DtV/VCfy51IKixZi1IrqnDsc9vswLxTW8bxJyVLW6p5yB
ByXpy6BapnnHrjwQaiZaMHlubjDlnU9xDug0qc/jxHsJgxld1hjWQvjmIiv2Eo2euwumn8qZMCvQ
1NueHY1xNtgyidc+MMR3paQ/qSV+JpB2scTdY9FqltdhxPNgJ/qDVOjRLEEBLTpuj8QN5vLavMpH
BN2WnFZZbxm+bPMrlQkcK2SGNDU7YOMZUa3F8geT4mSP+M5n9wUCBzVLNMMBys3gAblI3Ja4tGzn
1IgIZsk2Flrt1yNhBSFWReJuNdbeXkPXknwaTkteTSwgXTXDSi+6dbNEd4sZq4MC5hpwDGZFpjKU
+itNThe9KyB2GcPHnJbPMbkiX5jzoh1BbHRtCGtlySWjFJDtXLAO2uCGhMpLUmjDHbah0B8y91Rm
49VQjXOnWu9lpq7sQP+TEnuMhbWz/Tb0O/QwK83q3c8ATPRSN2kQjtri6NbRCyYtTPXsD1n0rerp
wKn+DWn4j27QXECM85ln03UcqCHbiG3D0ULiCypgecDB8oxTdyMQBSJuALn7OtTaoyUUlXN5BK2R
U1cQlqC6tFFlsao1Hz4NbwNaXn4ZmIZPPuirOsGeE4zmdYmHADVxwFRINiwjMq1f+gYji8Y+VzP5
6NXPopn24ey2a8uY70fJ2FCNyLNFylFCXCs2hJV3KytBmh8j5Ybb9TpHWbVR67Fbqa7dbfB2f2c9
O5IimHsqnLRiAKOzBrg06p+RT61UyQ8MEvVB8A/A/DHivePSOtapZsQuqCcVa8X8Vo1wrUKdvjkl
yA9YJ5YHzh2jZiAm6lcdkhF/7lEoqOFnndHsV2vna9Y4zAK5e+hrqtzOvOtH+FulnHtaT8yBcIKI
j5lWclDEcFos2u1xqlNPyKuV6w37JINwIqIwG4lUAUOcb8y2HVetxcEobQHn0dQz1USQ8cMxfpoI
1dWHBaBCb9pvwA37ld59d4odnBvxUbZ00S3dzihL5l9WE3nH7GrTjsDUae/Gyp+OL/I6d/hMQ4bQ
fagZnohsDpbVRisQKDjATqZleuC2mnqaYirRzHmICnfaGaLgNDwN1dqUGehybdhiS2s2tWKl3O/k
O8n+vHaC9KPXQ8JA8oAeK2BOAcPpsUy3ILbHWJ+9IAC06MSXXLY/slZLDNtgpyd7enVHiOmjoMeW
CCByIRbfTo8WvU4ld4xoAUWAc1YpwlLU1z7qp7mJrrmB3tvo1YiwEPXE4X3EipjQjcxY/ac0Yfjo
nhQl0Ty3d9+lDcQs68c/0ploxnJRKfgS1IpeJfRRH24LUHBp7MZa1JwJRLzREPpzbWvLRovPIQGf
VzRpSYugO3Ha0qKyRPy0yCZCfCWV7E4WlCidQf26Io9n0wz1IWnFewbYg0Z8cydEtici9UVJGNXo
xobAz6XBCVbO1DXLj7TkvpIAtHWaISHque0MLcPDt8WCFG7GZQiDzpQJUyPxpdpXYVFhqwPHRsfS
d/TE1YdJZYSK0HJvpjJ40PG+IGaHTGYVANrd2lwVGjrCcaK9hmWPTDTWzIQnppyr6ITnmuk3sAov
StkquYRmLeCfUQvTywcmYTZdB71yQTVl43OhqT+lrgZbzSE+AxjaxH7Jc9eVFJEzGV6gj0jQVRLG
2a3dE1zCCaBVqN6OOpdkGifFWrRTfWgE5NPbze1Tq2qqJRfv0aGPDG/aYOhtLhE7fz/EzdWgUi+R
8fQYCLDZoUpt+onbOXTwawYmh/dWlsgT2xMCOWWThDpu1uWu2w3ScY5swjxaHbJ/scTl/LuJlnSc
5BaRQ/7yDtur3y1cVxzQgEFvHy0M0H+flgvoyoDTzA445oeKd2j690N1oY1Oy02QB0y/MV5ySg1y
6HbcKPH/fnT71FnAqcSISiB2e6Vkv6ly4IEUz3x4uyEMgnwPUV7EQsFNl2yehM3No2lJpu8yS73d
yKBo/n6UO26vrW93YrJrEfIuD8o0veYPmj7y5U3XRNYAi3z8z40QMYfq4WTkkYLRR/92MwCHNn8h
xwzNt2mKUSC4QCMDRW34I6yelyobSZtiMiLykm5ri+gxGBhiNRZIKn2YCQ5YnpnbP3z7iFKHJ0Em
96pigjXAEjqHGVC4Q4pt+4CidWOZ4zFfXt1evDQtorEoRIk3Wb5tlBUM/9QACxAKxjSEI0LHPw4K
z7oak3zx75W5vVq3m3Z53QJJpAPiIyJ8Pm7XQTwJd91p4iNp0eEXR+VXhPQiRp4kS3uakLKu8rJm
PsdZ3NB+aIj+kl2n4DXH6Cr5KbPStQfwU/i66oX6nPy/50UwPiNVd3d7rv5+mfk2m5bpUgTWcmQW
v0B6G9WEH3f7cEh1QLd1PrREJ1rff+/r0en8/XJ3+zCsrfJwuxnyhf1cWwgLbjTh2JZOyptsuWCX
y9TUZ5uIt/Sqtxw8/15M//+6ul1cQZoHGwh2J/bIoH67XZKy10DelhBftDFJEFxF+xCBw/b2lDo3
Au/tyR7/+9b4+/7476dFmyNVRYRh8bLmoAIOt4/KcKZt1zBnRBhBS7Rum8PfG9X9z0e3Z4xpAuPe
hgl+VMv5kFE4HaYxRce03KSmIpEIUpIU6GI4cQMl7Os6fpDLDWOFzncg5GyEHXBunARRhHXBPgmu
KXpwp4QXV68TBtm0deOa1ogYZxsrpWtdmCGZpyGeDjI3DL9zI4maCdxLc7uhvx8xjj7/e7yGTs3T
ZdLub99++4IeOcRDFLQJbt91+0I1xXKXzCROa7FmHE3DvQRq6F5qW2dMS2M4L7iLJDRUNTbQV8PO
+/vbI6KgcS/C6D6QgS8RSv/7nXkHKzysWK0nPVtVtJ0fTMUJH6x6UNe0hOTf+wZtDB8UpyDmpS51
tN58ershDnc8GvBnbt91+36sR+39xCbR/fdRfx+Kx6io8u4c5fHFUUvrmNSduJBsiTEBWzTn5ERc
ouW+CR/0OmfovZpFFsHGoRJnIWzebw/59zgrPkKAVO5vP2iYORxzAcxrNB/od8dLXJn6319yewAu
HEFK4swBDp8kqyC/TjUrZ6tkIeGpCCbRBURo4tUyoNceW+tMJa/Ky8zUvAilO9RzYJym5XtZ382L
QgaAn2PG3d7uu92w/ZqUODQC/t2nTUl2WurBKa6D/ViPf+hFxg+VnU6XqlqP9L0eHIibFvK7Mzhb
/WJZ01OSqsVRysi43O7qJqaCNilRKwWpx+2u2xcTlOt7S+cwcLvvduMaU8uL/X/vUWrOfCFHKqET
j/PvocXQQneqRmb4y0NuX0hMsqikJa7/fvvtfphGXtrYhJj8969yKb5oSTOXvz1iWv74XMpm01kK
eKDKri9QlwvHDO6r5aZx4NUKkuf6GQOQEw7mRStt86KyIvulNdVID7kP/JN5gXE+LqRSJmHLfbcb
F1LEcckGBx3x7/JKFDM7W8Jl4HYcaEx5ad3Za2UGUlr3pEMil38ZrSQ5jqjnmQojHuhs5sMjlShs
7+Ei6ycRzU+NpF6f7XGF6e+zlalyqZebohmjTaQH0dI6Dy63L6glecu6jWzHREeLo2HM0rtx7Pe3
h/y9rwmONWf+y9/PEkV7IOfiOOhC3xKXHu0qhaAN7MbzGVmAN5fEzyyTrrgcTmFjfrJjvbYtEVsB
x6xkjFHet4zT07OJFsMbFS1eue1AzHuznmPtOel11ytrZrGj5rxUerD7H7rOrLlRJtuiv4iIZIZX
a5as2WO9EGVXFUMyz/Dr7wJ93dXdEfeFAEm2JRmSzHP2XrsCmFp5vGFGjSeztJ4sGyVJ5R47/EkD
Tre693/lLqzGMLfDZZVZTwUZO1Xiueswrn95XbOLVAxjReiVT40myyc3i797Scgort5U639bRSwA
ge/8VKfqZbWkq3v5T8NV9a3uh0R/IN7mij4yVJv7kcl6zq85Jv345SvkkXLtHwY0HAUmXXbnjVU7
gvldZyuLedeYjudnzDgDLQT5uZbnseoZNuYXuHHk/fPa+ThXYxWoKT9V/nvPS8dhPya/yCchbmx+
8n9e+3hm/gknqgiPT8SuUBSo639f/fijDRRq1DTT7+bTvMV57a3nn/uPXz4/+3hjI+AGu46IK57e
EoVN/akcNGM5ON6/3vb86v/4tY8fjPQ6X5Z5iPdp+sm/71f9+9kff/LvJ3aDqMSy637/feg/Ptj/
flOmGJytQVoYWm3+B39/pocOtsB8B0hz6O+FaUYbUO5mbvTXLM/bmxL27tYfPPuJNIKJsWsgWYXn
Fu30SG1vhujya0s1ZjqYH4nsst/kTkCefIiRkl71zo5bdAkVI8hxaJvhkGfdRR82DWEdb72llCfE
9AQCR719M+KWIsTkkz2YYznQBZKDSTM0pGqqswwfShfpEa9fKsbY3uY9P0W/S/c5OqBvL6myu81a
6Ep1s1jhUd4CPMNCQ2XZlVrt3UVFOsV7l7GKDSsnylh1OncxIiXdzD81b5QkXcrK2DkFhFSL+Ltn
zaA749rm3pStfDa5lp8K1SEJxjSpb6fowQKDQKHW7cddAXRiPiI9YaSBgNYkrTCq+cAHziGM7nU6
pJicpz0l86NdR7/Io7fnuLSXmltMWNcdvKdK5NOEKxQNpjwsGNw6hx+5130GCR/eSVngC4FcNDcr
74AkhChArbTfktTe4F4lrS7sCXfq9CMtV38BXcf+dHT6xPSBk5MhLeWqpO5HR2fhs8idU6LFb57j
DT+MCBkQ7Y27y7LgEJtaTqUxd0/oHzAqZcobJV37WoxDceaH8anEFHFYD1BmM8cPzU+wAXmF/m4z
Ag2KEd5cJSURO20mqK0Ko8mZ8IoKzdhjFhN1R4BMQfmklsArm4M5nwNxSOue05BiIpb3s8msdJtT
1gPqE6zndwkRZzFqGtE4zbhVeoU6PiUv1LIVlo5UeC85qIKpSdcdfYJJ99Yg/IWRqL+kmQ4Xar79
Y1NIKnNEpm+6vvpjlUqpo1fv7a0tKMGkhGZ749AALsd9YSvDphA9fXzbjsD3VjX+BIRACnp7l2ip
09+NMh2WXXVJsnjRTBizGmAJbpSQ1sJ0WNbC4Ixy+wsQTIoK+Wuc+MYf3E6vMCmqD5qg8NvTvF57
IYkImbWB0mBXi6B3MJETRvusYd9/qgfatAT3YLtXWYkdPEv3DnXbeI89aXxFaac8B3LI9WWBjI2I
IzW/mROKDpn3a+kp7rWgx8IlhKRPaSzInkWvYnOImFt6nmNCrUFQ20ZOstcSrztSgKjw0nlrNAP1
DqVQ/s4XBveaIEXN4L6ZSwPmGvLvTomLa6Xn384gg3eoiv0SWXR0bjyEdmZOG0zP++8QjQORBABW
AktbG11eUDwHuNoFVBK1iv6AoWKGCSvqIINs3HOns86SI9M2MR3Oj4E92bt5QVTG2A0/Qu4bRlV/
di6A+5gJ3loyo2JMCQKqZiVBSZjQOoKHLv+xicuz7+TOwXCpTSa9AdF2GkaKkCssHcUltqL82Bb+
jQgBgiEFba7DoAMV10mDPROMbO9pEofrFqrTmxJmVxkiRob26IEaaj5UQ7XeGyNPl3mh6eeyNgkf
8CVsBw0Qbe41z2XUswqmBbQm1pnYaD0w706Q+UdsO3huhl3qBp+6F0+WnnigmVMY/fxYI/SjWsOY
WDPndK6+gtjYxIDc4214dnXqVobpaHvfIRY8Jp7pEni/6bs4p9pgigIiKWAmZNs1/DGK9YZSm3fP
LMuVgxR/zdrOfs6D8Butd7bHhJctTCXgggaN+NPpPeSYlD6ueonilkW9/0N0AB0yT6dQaSWHIOeu
KCzxkwRfnF9KUF9b456PDqetEUvEJnbVsbrjv4ZlBNOvau0iXdbToMi8tm5fVekNTPyd74F0DSJN
1QZxDVevlZEozy1L7uYremi1cov5rH3qJ66mlsArSODRZvTql0M4TeBEW16d0C6vWdJSJm099EjT
Ic4P88Sq4OzGnn0MFT9/ZZjmHtMyibV9sQMEzftMzXs12sZd94o/BBWlhlSfq4lrYJqwstW8TY/F
dGhPh4EI+wUGC2KJMis8gUnC1BXK5NtMN7Ieyq9hQqMG6O0K1XI/UX+fZnItpOqFAiT2rvDlU6IS
DGlNmv1BvzKJ/xDiP4VmRA0By9qz5zbhOmgr9e6OUicu2G8WXtUTPjbhAfNeDynUuxmnKYchmsOD
IIsNjDmXt6IuVFEuHNOciJHCDjee6H/pjoXxsqzo8xrWlALLXRsiR0ykfGfIo/XJLa0oV4K3sFDt
MjsBmejXdojgGH5937X3sAbpkgsXGDhHQUX7U/HxP3ecRmEp74/xPQLGvoOx5gPytOrPwsyPtiGh
0Ev6v2na8qk58xdcj2ht5xE4mbduR/RER2X0MRpi2kCtHevXcaD/oROqtqqwOl593X4usKi+kVOG
tSrBkTsf4uxRnlBXQsWKuHLnYbAwgHTGrraLwsw5kaibbIMhSPBWtM940cQnuAyXv2JY5zE26QXo
lSlRU47mS4rngZ71VO6d3A+W9s+e4g/9AvMfCNYJIeXATNqWFu2JaMhp0s8Pklb1HopgI0nX68yq
WasiYNbb9+oi8LFYB6mdriq9SV5SZMLQga1fnUMukOrn6gpFRX3J0SuhRNFe5yNRuPSQ10qvitcu
KZNny6QimU0Yl1rBx9NpuJ87pIDn0RoWaL6Gj7pEqYlIOt+FhgjukbAJYB2iddSLjdFWyMDnO6rC
krXNqE/MjxlVDliwG8prKwN3XQ5kgihgCrsi+VZb6yUzunhvEE2xTgVGmqK0IFhaln6ZN5BjiBKh
2IRqiseCHiODQ1bzPCkThm5vNTUoF0PU4JRXycUL2pjIDIzZq356y52VITGMmUjhb1Qvuo/pnnPG
+mUNoChb/7uWr3EDmCBTneCr0YlAVccwu2ljb+4hvuANnO+YHn0HEt3c8gq91F3Pn2w+VAUM0dp2
QZQiKhWsIe96oL+bBu6eFPbyRgFSe7VVh4ITeuVFyKXyQhZwXXfWPSzN9oU/+kurS++5U4haDmXo
tLdOhmSi+E51zF1caGmu2C+uRtRDHabFmTBbNL12c0tTtztrrMpfVaO6tebQn+d/cO11t0wdy0MR
FxeQteGl8SVTndaOv72AyqiRqp+aFeBvc8P04AteUSoAaAkbB/nU0EhQGM3Ixmubg6/H6ldts3YP
FKdF0mGlH14OR753MrlVyir9qLjr2wYzA+km4mrH6s3QveSDm4i7SYp4rVuowkIkjgTaVavMYJgN
0/wwmtm6UzyCF7P2u7XQBdUtnKs07UhJK3zjJLA/UpPBhxgW1W0Q6Q/XpcCHmAEapJfJEwzjN0of
6gvgyuAF9JIyHVh4r84QjeADxwfUhvW9LdLmjMYnQodw6coy/l3EVw/T0W+NX8N0W3NeoZguLaOb
LEth/u6HgnCRxKXjNB1WzALAR9T0vApssGZdgAorXPls2SOxhzE+z8ewExquRe8GVn6uks+dR6xF
5sN5M/Pzyb/EfOmUFqhPsNB12dtHJXed/cgs0UesDstieoxsUO4u3GiPbanhVZJSgZpUkh+JB33p
DJBwnxTlDpfFPuN/5UhvhtfYsOODTWnh0uD82Kvq+EUpEy9NXsKnnm518/2OZmACSTDHgcKNLy+j
6qAX/qsQafOcdJNCd7o1af99+PdZJTgyx/nT9lF/q0an3KkjHZ4cTR3VdOh682lo94JGf6QS7huG
9rOljCSZhdpJy2lbZfMtvQpybpXWkK10gxpYUg7RmxeRDg3zI6ptJKGiCqjDIYFozSg76WOuMX9t
NOak1L2fZAbW6YGuExmS+9IRLZUDximVRtuHbId2idJW7PTpsPXNLdnd4y2VZ+KF7HNqsgphfTh8
JJ28cOvL6c325t3Q9PceMRoOPv83Cv0CQShYsiosMyTJUE/KmVpWSzgUFb3CdrDzz1BI+CZ6+26a
mrNPAprmSZ8Wq96uWya/mXKkfL4B8lBerYjA+ypd+yS4ncLChkBljRVzChaG6FHRrRuAP9XMV4+2
oKOupH70EjBMEcjjrEGMikVfEeZFO4TjKsrFwoLydVUSzrv5i82aAJEsqRMLC4vs0s/K/mgrRJdQ
YfpCOICe2P6hRN7vf+8oSv9VmIXxPP+mQRXvqeizwzx+VaivsP3G4iil4eO4xzNFsEYNmyDvfqBT
ZhS+SbCOS5TYALycknE9Kl/KXL6wUCfCd3qosymVFaaO12R6sq/yBh4NNtL52chxfpKkEK9zH5mq
nAiIiUBs0amu/TzCJHklzWs1P25Ogzwka/dx6Pvmu6BsQOW5IUMSwen8Kmc0slUGKJOyZl2sy9Ak
1rk1Pnwgq7+SkWW/Ot2ASe4qUxO5BububWgl5nfWyO8oUeUnHWtqh10ZLONoMHZ9VKIf8V1c6E17
ijW+CjpDa4PceVxtANTdvnG/WvJKI8O+SydwvtvOXSWKnSKFA43saVHz21WAYES1+UGSQ05gGIJW
yhpMiDt/U1tKhJWx6Z4n+BO0KBrXMdoE0EEFcR/wbkCmAVpkYy+ByPqsI738pXvXQp3Cm+1UZ1dp
0MKXhkPFMauOWQ5uI1ALhwRaW1tPRLkYFGUgVfXFtbpPMuTV40AiyMsA8WDBmt3bCjtfj5zb0Hxx
W1k9p6eseutNSIVluBHdPYnBKBklenvTYHlr6sQvzS8hh/xEi9NH01hp+7jogztuY6ag1nCdj8CO
4F9xqGa2ZNXMDxmFG9yN/o8/vciRYrxUo4Yg+l/LUz4C6FZVBf47rVZH5M/r3ERRHMucXCrdYpKV
edZPCqh0JSbGn7Ada6WUFg7H6XAo0AM5sFBlksrPwM5eGnIg/CcfOA0TvD9u5n/gD3kePbd/TmQm
X/u5whJrVcl8q7Hw8AP1fVxYcesc+4JAOUZh76NqvoKwUd+ZCrLw5l/syiL8qhvl3CZp/epputgW
efPStRaOuiJFszjG4pwmgVjUvb6UdWzeIQSY/Ed4O77oFVYxibYYyb+74J2C+M9pB45l7fg1jjAw
Cz+t4jsqWAQABFPXObc8HOoyfDOCbqHU6nFk5o5KkFgbhP/60dHpTRCkS34RsgRYa8GEVCDDZCTy
LGz9FNGyD0NL+OG2TRCFwwm1idLJ+6OXkXlVN7m7jnvFPuWKQy1H017z0sIGYDDWK/akeUrK5oL7
CcGh7dP+xdlPPwClkyy0DfPe/qIwV7/0biu3fUpqj8h1Y+X5DpMNs2m5vStbnG8TyW9sa7Htx/Y7
tywW0v6ogYye/xJ5civD80m1CGsv2OqcbuCi8Mr3XkBwtJ5mH/BPslZHKF3V64ShgFPUzE5q3el0
jOu7UPN6BwXMXDtZZO2pDBmI46rq2gpWzNKcbKDjHV9rtYJCpsCgMavbYwPwHVOtBg6oM4pynUVL
IyR2oq3D+jZv+jgnQFLW4yZI4y9fJuXNlzHUJT3/DSbqsTM94kuIpaMWesjps2HNIjHbCpyk71m3
zRyX9ZcDn8PPaU6oJXs951RW1OeqtLNzK5MaCpcnvjo+x5asVELVIv95Bs8SoAFdzNJGCAdNeAId
ciSvL5iS9ihIKXxVIL1L9RwiL7NaTzk9qqd1LuIlHBe0EC00MtatQbdGLbchEmoCW+sVdcU+w6PR
+bvHvwLv87AKfdgjtWTq4iTqM+dtvOuYjUA9ZPbrNxdqBcO1StLsNn0ynBd+J6zvaSdzBvvblx31
NEiFfdO+WJaY6o+1sdFz230L9GEnqvRXO0b6RVXrZFO5kIDiKnEWD1qm4nP/sdP8XFQoGWZop567
UMMS8xB8I67sTygBUfpPfvHH6ZOK+FiEikKqQH5qAlUuYqCvByjA7iH0cRnOaTS5B86xid3gADke
HUeK/kZ2LUAQNSNLsy8lIZveMFzE77hgRkC7inzaQqjb+TQYBmAKCIyCFSIb6h5URuaNCvcGLTfO
Lj2FJ0x/Z+3rvbzp09zd80t8wjX3Ns3UCJAalv4EzdSS0tmEUJXWMaEnR1B9SLPRdrtxEfB3+Wp6
RCl0Qa6BNL3fdfcHY1bwK1WQYeUVMqxHhkiEbrfEEZwsGxllW1KPrr3Ks3/fnJ5QvCfg9TEMQA4U
YtGF1Jxk1VYHEJOs680w/HLUg66gzCslHNBahDc8uOqNHvnSNbvk5Dj9S5O07Uugh+2LJHoI/vLd
c/Vyn2WshgihiJmB6lr1UgrufKqFQSUMGjSS02VEu1ylIwa8yagmYbixb7OeKMACo0FTJQwVAnmv
7zTi9PhgeqMHG9yNNmovt98UyFw2sYvgL5KYNrLYcjbGNHWnGlKQAJ4Yx5oAH+R2mSWPotuWNlRU
kH/mVotN5b3pMU2xdNkNxUQ/bmJAMP/1pMzcn/oonNOMkS2ZfhwLFMMz4DLuqKKiSHq227pcZGC9
QCLFaDkHEZNH4GuX+T8dgWCthQxoupXacAiyoturEYvTPux+z1dOqtNjiqJ0V/mOeyyMyIFA40gE
Wc1HnWTKlsgtvOaecmlAA3zGDEq4agP3ggdL2xiKfsmbYFzq0zK/EER9uh5tYG0iaBcUXWeoPJNY
yCvz0AXJlEQD291XChVjtzfxQqXNWOwoj6dVMzEZqFi03YQT4RFfXoPE5ozFWL5UbGM49L6P81Di
OqcgP/50qFQ9NSOqdcWJMR7XmnIw6nxcOa5WXIBa8i/EbxFiyQFInGUq46Ejf//dkavA0+g0yvwj
8qS/yo0R47grfvVpOKwiZAI76vcFQ1zSbCkRVbd59R5NoUqjVkEgaqijQbRErgVk/SnGoPGl+eHa
1TvjD+fY3rXibGMByVuZbjIc8V35T5UaOz+ZbBN5g+/oEDi5sWVGkdGNdmkxcsdTDXSZbt1sHuMP
KECCDRKzebNJ9oyEHH94FpEIRi+pqnq9R9Ne4Mc3TJ0ioEtcRKphcNLde11inuimQgL11wY15bDL
p+IICRnLsgADIcsR8KTGeWyHyXUe7IvQv2aVap4I7ZoswWXyHfW/hRDVzxwd+RIu9KLtvQFiITOp
TuX8zYmHAZFULedrCyBZfetiUlJVO2wQ3qDDm0DHLDe0ZdxFI3mHCsGRBKEbZkg1YRABzXX4WLap
rueRwp7Gsm4cMbgjv32ExYx9/0cwLl4N0X8XMexvoIDdwguGDZh/5jtKFr837lubOOMWXgbkT83r
95mGra1OB+0I8AD3odK9JtaoviM2UpeG4xcnCJsNNKvi2KBZwjcCPg/HelECv/K9Rd9ZI/a27MUC
Ef+nVL+o15lreKbZqgeBe6SovjSn1KU+H5Kj3qIx7UgtmjfVYLsHKr9k+poLEAXhuTKT78e3HBTa
cZ4PVDr61a4GEEEF6BfzcmWRNf3EIm/V58GKSc/zCRyBi74PNe5B0xyzpe9+rJDFCwFAJs8VcWnJ
U9jL1jhYQ0v1OsvD7g4H30SpmpTHBHvpExE6w8UWoAATArczO7Z/OYGOOCvvIaMnHgQLP797pBzi
jgIpOaClQtEFk1ct2wXua5/IHUg3GraaTZ9ich27mGDDFIewg2G+GWqxr4MeRi+oJqx2PSNmUW/m
UTXyIYVp5nh0w0oFj2Mj/vZ1ODvO6N5HAlfQpHd3xXLDzXwWlUbT76XdIYekA3x63FczRspjL2lC
AJZyT6OS/3KZlzNZ7sBFphXl+8Tc2wRo3WWm3efsHzPD6xi78lq68TXSadYEduVeHr+wDKmO+GG5
VokmXYYW1TOKG/rKtEqKsnVEAyf/EYX+wfHVZpfahn+kcqWj0mWygknsSVpRdW4cq3+qGw+TEHlA
9tlxx5Fi6VveFCQSjJllL0F40EebJlNOx/jFDIZUQCsBSuIFuUoV18YWXBTvQZsRYBOGwxLUifhk
rfodGfRSsxhSFFa/m+NVLos2SMRxE+571ewQe+G1y4qwwbvGXqS3/+wF/94bEZv0IjNe///XdqDo
8Y7h0ioZkPoxgxYwhRvQRVKwBlNvnkMNKCXDRHTuVapv+ibRdnj5s7VmCPkZTlFepd9+pY2GuL41
lGPh6OSPVCDYqMvonip/1LHcRT0rU3Tj11SP/Q/LRs8b4A88kofnrSkUHj2M6zvEc/ROk2Y8mTX0
cVlF9YsRZJMQBJzVoBB1SgFhnU5aqXneP28AL9IuoToKjeXbKzL+szFJP2YE+8FQQA6jW2FxW+F3
GQxBqtekwwlE3K2oqZYrSXYQYdBsijHvdlahO8UmiMwCuDOc9mRaYyYNfKi6HHHdJzk82JACy6BR
JKIPrD0FrCWBpOIaUkHW7uMkxdGFFeWtHVA/Y13xN/MhDCiETPzfQ1avhGh5EKNt2sZCH8Iv6TP9
dZRfj9gCTFDl1s60jrI/HsIBo9LB7BzvkHtT0x+N+sw3E46eHee9eeNRJCXcnMywoDDClaYDxdNH
Q+w1LLHzR5w3Q/JG2yz7iNTxYE/3LR1BcwrH+MsAIzX4gBzWqdYZS9Hq3EG9eCcILsNb72uHdtrM
j1fJPylyaaBbayKKRwquNG45g3oWH5xWc0DbPH338uajrwh+NuFomNKIL7i3THDGDe416eNA0OBG
BHTRMs9Fn5NZ2TalWPzcF+jIpYLVAMwWuQvTjWYeLPrAfXu8U70k5omcQAdiA+LcpowOg5lwv+yp
gpexBqGLDe469VDluVjFYPSB7krzqmDBo7+uvAU+4aDAuyGQT4d4Kb0l7Wxz1Xtaj4Er1LHFjSjT
to+uD5D8XYiuHMBKBQvInntWBFeFxCUnAJNqWJ8Z1YG/Cg6DWwJv9McsRNDAZ2MoAZoV9Hly7Q2J
jGJg2kl2diTt5EVxzGAZDDEK9ZqEt9A1qmVaOVeli/vv/97xmTqNSuA9G2Ra0PDFeDkXpzQN98Gk
6D7ZFp0AXySHtrQmBb8Ky8wUOEuUua/eBFW40f1y+CjxFhweg2ShxY/TyhY6+q9IcH6kXtA/zrp0
7PpFXWLP6pP40Bd58pryRbHiNWyiC5wrER5T/YJutV0U0dbPsUwEgcHig6jQpxAP5jp1+vw81yiV
LFRPakbTTlY7A03HahaWMMlb6aWjvHksoXcRYPcF6LwMUpVKmZ16oLcDr8Q6qkitZWTb7+rInH7u
4uhMxi9hZcF6c7t+ZU6HMhB7UWXmPh71auV8pzY0YX2aPtmuot0i4vCKVN+NCg8PgVreaRdu+yjX
390qHfYBlUXUU9+ElngHrZoC+sg6Yhe/ITjmkKoGSZJUkOKMTIkGtd+s9CgmswSXN7H0DkiiVDj+
2krD+ujl1Kkr6kn+NE8CfdjslIJWIosQICXahFbVAlz/ILX2dP+ykwjxb9Dh7SjnhhoxuMqwpsZI
gT51VkpHixbTKaWyR/6ZHjIMKvRz8jHVzxqeJOZb0zgy9Z0f6/IgT2zcG1H64jeyX9eNYAlU6AkR
O6m/RF3P/6iuaOsPQg+2veU+m0XFfIRQyHxKSjE5t44MGoe0ijIIzXro4T+GX6OD74JI0Q5rQm+1
1/mwDGxtFYMx8Moi9xaAPZ5T+vJblIXFJq0qcaQ6+M8eJ/k/e+mx16FRuoqkrytQnWCV+DRMBd/i
tEndAsJUPEm0wiJ9JtYkP8eFfBFCTmi2esD9HnjdqpvumNhywcYJ0nEf31DBixa2ij4C6IqyNNwg
eE4732A1koUl7zOSR2Oa5M23+zig9p7n2HsbACnSUJs7DuBsUm5FXBY3U3U21Njk9O08vqI0MJ6N
tju0efwxRINyjh2FtAJzN7d7UI81J+0wetUvtQk9bAMIiejgZ+oCr+qSJEsIH0omYEwk4U8nkXer
Xdu5GnyZJYt/xOPJoeulfsWRvEE/TjeKSbvQjVMOtpflRzjqFLekfFE0umtmUuN/a+w229iqbuzI
0/bwZobWop5WCkWTOtvKS/BczjM+2v1HKBTFpjY1JhdtpLw2eb3Abkl1dyxpOLkW3zT3RasPjD3K
CORiPZUV2GRdgRtViq+JbBX4K9/WxFfUpJ+ziqPWO/1OtIJjKsfHYjBzOwryXqo8u9hiXZyyFaQj
tw30m+ta9Za5eLRlXZdS+KEB1CoEW3pNv1TTxdy1Jtkxucx7KYQ8R13Vo8V8W3JfyUuW2JT/zJMf
5q846s03TRjgixIDfZZLVRykQcMwvm7Jmnr1HfU3OtWdr3MviMsLRFFqeHrK2TWvahsnrPd+HFWr
mlnHDmNMgd1QbmapiErVdUEde8P8Ir6pRA4sQisePqNR3mrbpxYcDcwpZLOi9e7uUDHITa9hxI1c
epxuN60HKPKs5+tkvmzmQ8ehuD4Y6drsU+WMbzM4N12AFAVqEZRSypHT0q6cWt5O5sWbR3+8HDAL
+sbZSwttO5feO7s31piY5Go+dILC3tdAOIg3597QDL/IbyIie9LNuVGEotsPjXPkadVVCPczjxHq
JqXykzvAoStpak47w+gMF0IW5GIUhjf1wAk3mRb980YuQeJuI3TYX37pvFrpoL71paWtyO+zDlLP
u2OdjhrWU8joek6rSlFtd6loSnj0zC59BuZ0SwTucEkV+kUhGZCiRkp2sJfv+iqYquuoIEo0P4RN
lGi8OgqZUtokm0VtddW0FqGGRrESfBcVWH7LBkRwsq9r4zrfhGWGUqfSa5UFKnbMNMtaIPpc0JVS
HdBmx2eDFhv0bdNdalNueEicywklJvz6sQhWXJnpzghKJF6Cy1bAtz6rFXlkohf1+5BS0dTEc9Eq
zs40MpsUxEl2iv6DopBoSJUygoOjF8Fpvk+OCdIozCrvVQ+Vdb6gzALCY4W94c23dVKGsLoGIzBN
OV+e04VaTuWUxwBI+T+8mVqjblhO9ov5f+D0mrtMJ0nfCBRwRTRgisjI0l4RsZvPTMjPak1ac+/0
+rEzmSJjWxBvtDRdzjDXQJw9HY6sfX0V4RUfKyTIuW6WZMqNVA5tqtTTql1j2N+UeoPTe6qz1Yb+
Pggj2MWTxk8ty2Tv6E21lBpDZmEr45k01vgcCc6/+eKZnwCqDRN0gCCp0Tw51gq0iNFwKflwMrRd
ZL/WCjeMJIEv4pS8Wds3qPZPGgwC4g5qA9EwcBqM+zYyOn2yWOSIFRsMlseGaTHNsWTnkkv65Khl
Qdw2DQNkf8PFbGDQjHZMsoUGxg6pAc9OKhlvZDOktMiz5tN3pYAM3imX2jYnDQfi1V55U5XsNn8H
aWaZ9wbAfORFxW6wPOjgeFx3njDcZ99GWVtHanVrcsojITXVjyoy3wlPmHRajQ0m3KKYbAyFc0TW
Y5UFKJJpUC17zAVMU+ML5kB924aDvhVqGZz6IFt1USOezIApkk783maqB0JTyv13XXerJbftcCei
1liSIROtSnKsT4qPb8x1ut1jxgrPEpNYLH8NjV5jB8dxq6tdcP67cXM62oPS/Pr7ECardRG2xbMT
g06dp2pZRxtTxFBQfaYzy9QJ2004e3mnPX/eG1I6KVGEl43To8tKkBJNBTmva645FWkM00b7olJO
d1XNvlVOJXdh65RLxcLH2znIpwkAP9omdOHpiAwyAjxazHZNeQScN/6sTEzZNqi5fSpLsudT5d0k
HvfoYS1amJ2d80l7bYmcAssCTstD1zAhwruuvhid60AWKIkxU5ynnNXvoifI8ekxf7Ep/EPT+vPQ
WQ2dGq6k+q8Y2E7rnV2rV1t96i6lTPy3wK0zePYcqiadw4KyDwupfGDVxGb4995ojIz8jdhGtYvC
yFY/mAGSzUNUCNhWPYo2ERLojyG2sFmI4KuiuoJCz1nqtdu8q5b6VsPH+40Ya9HHAzmmaope26E3
puOPPlKjyd8dio8jxa9Xy6awbppugT1C2TxEPLWvXf3S3yacrce4ZuyZ1HXFtPEG3SIXpd3MQ5c0
NbHUPIJyoqBEvlFiGHHcqTzg43mmuYf2C50jvRfj1E5HIQGXl1gD+UD+Fq2c6XB+wo/cJ/J+u1Ug
iR2b34ZDq3o9H6pTFXkielAljc5JOUEyptUQ5Kr4mNTaj/nIZHxlAY1+KaV8vVb8sT3/3VOiqa5O
Nu4yryIIgbnt4ZkaPzLqgTe/Dd6Huo4WXHcFUjz2qD1zG5/2wukxpev/eTZs+Whplz9eOz8+v2J+
bRpCqZa9/buidLE1nVGuVDc23vXIoIYYQ5ntMusyKxuizkT8Obx1Olh6lejv9TxxKsirXQu6EbF0
xikjClDuVOD03OHcKAQ+2naY7eaX1lVTUDRvJNcUgYWe1gaHcMjlwdbAX8QKq6GBBcBrW2fKMsEr
fALiwX0vgSsTiOrLDKvqvdcZgCe9/tBOQeG5IXcEiIakAo93twZ4mbRBfAnKoX12ipQ4H2Enb2Wm
7hV0x6aoi1tuRNUbLSo7dpXXONT9u0M5ZH7Ub0HxOkPzaqla+RZ3cnxG8tI+DWSBv47GyacEsc7G
SZ1ttfZNdRhBiZNzvmA+vFZRGL8Cr1E2UJ2UzXzY19Hr/ILanSRVpm2TycOPz7+oK7oRkf0EY2ud
r97Bb+Y7pb92nQC5oKp6z0qfI0shb+Vn6P4fY+e1JDeSpelXaavrxQy0GJuaixAZOjNSkskbWJJM
QmuNp9/PPUgGyenuXbMqGFwiGIkA3M/5hXce56h9ysOi2Y8tMMoS8dI3sAUIuAThRw8K4tZRYFvi
6Ve9WCHRqBjMUju8Gqjb77AtJS0sikrSPmGl0j7k7djddnhKonhJfeg3E2oNVXaciK8+axlBMqC7
BF6DUyWyv92sK7s9rFtWxCVZLx20xq7Lo25bI0h2NO1skxY63w1IvJV8PI4d68FawTHRBF7E3q59
mFILkSFNTb72WIToavvOdyuUAPr2yY5G3IbCol2OsYpUVUt8I+08/8bbA/wkrdIFdfuIIKF6zDOW
apeyEsB58NERL7vxWalKQvms/s9qODnsNJT6mCe+suMfa21xArBP08xirBqDg1xbpEUdnwMCL7IE
gwz2V9s7B/xLwY2wSB90uAp2MdUPjVNrW+58dzPMPMFK9o0blmPOpnF7d6ebZn47FmhepYOiveTG
+KVDkeNbjKULm/f3CUzLAg2SMB3C58HsAdlXvHx0/s6H2hmxyshTHJkL3kWz2anv3uuomvO6Tyrl
yCqAtWyn1vcdj+NjjnvWqjaM+i3TtN2ABchLBAFtSxwVjWhULoCkBmzuuS003IIFQChyLWA5eslL
tE3DV5LzOGNxPKpRTKrMwkesgQACmDF+gscoTKnM8Cu6rOitRw1uJMZzYBHwtCooJcibjguzJcMX
kddowYt16MQcyOw3aI9QJBQwrnxAbjuculqwGxjbdj76bpB6xq0t1lqaRYyrsoHtyGWHrKumF9dD
0SEsrPRGU934YRjVeWfCPcV6mCSyrKur6lMZpeD8cvjwPYmUcI36hkbSizI6owLSJjD7XV5+lKyi
Tm/DnTsoWyXU4D7VmYCD6cIxh0VMh5BbsWzL9FBV9nSLEZFCdsqr9sj2QLjrspeyV1FCjyvjxkFJ
/tVANKhoyvGuiD0BWmZxllSuuZGIYHTg1sjW+M+2LbwXHLK7AcL1RZPfZ06i3NuV3h2BljzUQhRH
Hjqzhjue+rcjslMv3ECnnOTw59xlyxoFaQnN1nQOoaUgRZJ72VHJJixfhsJb6ACjhBep+mCEcQHL
Eu28KtEeSCJrD0kC6ghQLxw8r/qUPMoVKutnPKtP6cNcBvONniXGh9xAidFPXBWHrLbdtGNI7gOq
5rTBHDLUgOGU7hGPYhBAWY51chwJxOAWd8TqyK1EPqStlWYPWPuZNQhwxamcbpOWNV8wus7WhEtx
jhMd6cOAV+tQ6Oker/riNiiNj2Ef+YveSJwXOQD8ofPCTsxfkIJzF0Y5mtiqoCIUxNkXgxjW0umN
9s5NWmKsTXhTz4F9RKRZXZM3y5a25z13TjyesHbun1rlsUat8jlm5bcvorw/poF5b5RufeDjwIBB
I6lf1aAqVpm07iYzumQ1OtxX+ltm+OhdjYGyl+sfE7GO1gKZHOm8kBL8z1ZOGprob7gbfTDAhjpq
s9EC/yGqWZ3rLk6JcQFgaO6FF7cxIEEJwnGljVH12pUIKfi9nt2l4k0aJNqpzIBZ3FdRKvAnaT/A
5gJbaQ3lWxLZxtFq8PvAiDHc9oON6mbhPCespbdFgyuZPIuIgcBmcKpND6ttE8J6+QSgpeiGpTeb
Ieqb6vemTuFpUQPwY5Uon28I5iUofRnduS+CcK/omo5c2JQ8oQgXJnsrf8j0ebpLlTQHVTEi2zyr
nxzwxCcTiOR29qwHjDOzrQt+eAGMRnsu7Oo9qJLu3dLJUFmN8XnOSV9izF7eJ+gzbh1WIw2WWht+
0+W9WoC4VnHf/qrPq6Iw7K+jAqxNDyYXgC149ASFrQI95rWKfOlb/Y5IVPmGpWBwo8/DsNM7Ib3c
+/k+MtDFdMosf+tMVJRFQqCIzRvQmJ9IMk8PmdljtYYcDWYw3vQxBCVZNIPypFuAKe1pfgFf2xzj
RgN4L0IIZc3amVdVd/JQSsPNy2Iv6IC5dKAN3kQDcsZLLGeeXW3YEmdTb1Xdc0/lhGQDBKToc5WC
Xi3U+1bvjMe86qI1dD9z24nUlN63tyYPrwfTBQmeZfY9r81wCfWx2Mvde6oQq4RMlpgseHsDPlFi
DQm0EAKZgp2VAcGABYAWVo7ZNOK484sSDAEeg7X6kgcgC5Xije8crLA9405igALvNTjWpWfFD5ol
olr6vT2nPFaN2t+nI4GCKmIhmbuEWFN9SVxc6Bba6Uf2ccEh8csXT02tI8AA1sMiT5g3GC3HgClw
EQmeK6Jsp9rHyRrRh5WpOkcZEfBQPCPYWN+WY90+lDOPNXvWhxWrddb0o8fTl+gD8hHWRDCnnNVt
nvlAXUfNE69S//J91fzUFcCAD15gl/daaTwWiqfex0PyYOsNT19MI26iLoLJkDrv6pgF59rNrQff
90/wIF+DTKyKK0hcbD9ek4qwQJJYxrkjz7+odMAkGdAimHxsO8sItxIUeT20dcWmFB0JWNm5cmjS
+26ojbu2c8Ee8Vd9BlKHzL1rmp+71CFcWeefZKQQ2cp7LWzw3sDl6c6vfWPTR1l4yFJg18OUNpvO
n8KzqSO4P/Y4E1WIqN3o8Zg9sa4gMBnAgZRFQmp8VAPVGBshP7mT0w36XouqKJp1k6GyY3qbbm4V
hOZ9rGIh+a3lzRQRJSa86iGH1Wq7y5eu6az35mJSNpKo08zw1gIsHyV3p+ZdUgYFKvTC1asUPi5O
r2IdrVgdzBJRqcKKJ5VQ4iEpirpix3eEhk+1UfrfI0WoeOKtru/lVswsh+TY4OBWYpZwVqr4mS9W
ecH9Rt/3Pr54lQWvKOhwnHTT/jPRLmgis1o/tmWj3rZzejRZhZbLXseTrLHVfE8YuH4MWEvt9Rp1
SBVneR3k9G1FnMBBcSrK0FpPpu2ljEcYwBisqpalha1P3AFH1xHzMG/qHL0dREqMvc9L1oR9BZSj
TNdKoZiPeukqtwEmWh6ionIDeDkkCltBJ3u1FUckttgYyv2jW4z+TebBdJxHdBQwXUpvImhhUdei
NdZ5ngPiiuBe4mAoa0SR+0picOtEESr8AkWoO/yqvd6B+Nivw5wsPk9QIgcOVqBN2ti7MFXrlXyE
BAVRhjSMykMjnihar/L8jfMHIJ7Eev0KTFNsd1vXbPyVDNaPDkm1ASfqXe8549lpja9FOC07u7E+
kLF1tzEI7ptLJIQ3R1iF7sFv5hzEAphiPIDMrYS8R9nTxC29QpHFeqlM3EJy29N2stiQiUHGT0R2
9Mh+qUNrXavdobTGaK+xTD/pPBRHQKjrsuZ9ELUYUZkRjwqXGxwkrWIW0DPqPN3L+Jc3gV5BLfQg
S5qIhrnoG698WKqIKZp7ufyRB0Rt931Z1reyhHFcu5/ZFSFDn7a8PVkqxZpREKhV1bsi80c84etq
VzWasqtr49FURcJTwPeGvOHX5fofEr/JAApUCFSJ3EwVKyg+kx++t1FZ25OZgHcmivIAPMvEDhDB
OHPCMNjTyfPJn1LaTKcY/+/by89s8LiybeeXRtmjI6HvkBu5laUgYXMxdTgqRDM5WVXPodaNIbYb
A5uimtxktwZid/BH0hR69f3mk3dgAc2JfOycg8D4Eb3ACxciCcYdiQrJzcpybxm2bvCQ4i1ydErE
JwHoPsiqoG+6Dekp/vSih2wwlVwF4TQXG1knD6AjzibEWVRuyxTxT731thlieGOlk8FEnGw1w800
sFLL/Fs8wfIDt99egTjFls3FPqTHbWYgwfOM0DhEOcTdnnMVKopMoPWTeZKxboEw06e4PljoCcMY
rN4sT0fcVlBIQF+lq6iO/X0/ht2HnPdHV+GXEOXugwT+Z/lw8GuSB/yU+ievtlhGGka7RlPx0ekR
HGbNCyQQdZoCtRmQ18gz7zPfnreVXQOZJ4yNWqU4xH33/axBNG2HID/ESX9T+/oAXJw3sSRLe1h2
7GdreImarNq6uIssqmIYT5fsqSDLyzO9yh7UgCyVxYLwUhWlmMzObNbWrVnpt+JToYrrn3OpRGS1
/lkt+3Wre9GtrJcHRdEidqCsYEvNRxAkIgWhapFHcF9/CZNC2ZGoVD8rxdhvME8HZhiP6as8w64i
u5xd6nSevARqFmpeN/dWRJS7YbF3A3Mr+ggVeVcZWr0lxaOCdew3ypR3r3Pk+QIKPR1zve5PhuN2
q8Rs1JWVVCAX/PmTkcOwkA/0PgYDg3Y3e7r0PiqBcA7OPtN8dz90lnHqxEGeQeLJTna5uRTG2Dwh
D4QRUQTETZfs2cgsPcw4YFnKaF49JZ+ceihOllu0G7S5+zVugKRnZs1aEfgrydcb6stke87CL1rr
EI+ucszKWiO0gInElHYvczwYOyNqeEKIoFKYW8R3DFD2BYF+H1TitrfJboVN6MMi+Fz3LoF8KDTw
aQJvZ0Z3PJjLDxaAd4/syYWmb6f2/TynwcNQdzfY4WmHgaVadaNPvBUa9Y2dAFYhHhukBPWAhdY6
gIfFwWQDfZBFxEy5y0YHzQuRrx3z5FMQm8mN51Wg1nXoocjOYlosJlfJFh66vht2PRmea5XhYcoo
N8JqZUOwE8s+YObGboiICMqFn6wbEhePVIQrAOPgNwZhqAsKY5dFZXzbp1imEjlSEfazzb1vQZYf
cdNeXBJ0ssyDi0ityp8qD0Nrq3nGfLScICaYS07DSXnnZNPQ7M0iHW4tlLLrdeO3yTKwQB9W7XBG
Ayw9AXQ+u1NqnMzeXP6ywCXLGN/M53rEaS2MPDRURA5KBnjlWe4aEzQJUDe6OEw4V68s1RPYr1Kg
f7IqYBPjR84jHFr92XUEO9HyHq1cNZ7n8nupECklU+3Ho118JXOF8oLjBLdaMOcIE1FklXKXTZrz
oIotXFZYB9gA/qNRVME+yQEW5r4QjKxidwMupV4m9aCv/XSGQtLrwgBNjawbLVUgUtiFxkIvg5Nm
dvb3ssu65cYqrX6pdYl7djM2fJnid6uRmOZZ1qH3OexUQinYgom6IhhZ0yMeqcYFmHVemXylD+Zc
QWk21WCbKN73s2FQ3l0SFFuyQc2KkKD3GpKM1nIMDFg49HdBXB7KwSzepsxxeV9G82PkzujDTF1/
owCVJQ7Rq3cAXoEKVDroVRO959Szz0mWgMYE642Jkh1bmAZVoLK7+Ab4IPo2fYkbEvCSgycOsigP
c9Sgjj/7Z0Rth6PX+j260pzhmolyU2mMBz+Hrkp1qI7DUfEdQCVSO0PBBCNpMNJWKzD9hd/gifLz
0CaGcooQRju2ZJswk0QtUsjf5eWI8DxwZgS/tdXlyWuHxXEm1nZZcEEN4h2rQhOTS64W/9ztJACF
rO+1JQgyey8hNJXGgkBjN2di7Hff4E8nq5M+Z7fGLsPrprepYl+iOIV2X3J/LQvXhURojeq9bLCF
Up5Ztc7uWjfa89l0g45IJUZuAIz0ZTE69Z2BMt0iijV/DwKiWSYFlor4yxkfQp8Mc5INT7yM2rOd
4WYrqmvckGH5wAgHWH1j8Db9gALvTkci4HNrETCaDDc4s4ZygPvkzgr0T/K5aUAP8QoNYxBQI7ow
rhAXcdndbqqic/e1LR7zrghQ4v76qBgVT1N7ct/MNsBSF1aYTbLSzbBGCoeR5LZlknpOMA4fK7aA
gQkL3KiSs+aIRJCRK8jwsLJvYMB+LZKnsG31dxKMYDyzsAYdXNpruyUIjXJOeazYoq1x+BqeyW4K
DqGnv8/9K+IpwVddc6GtlM1HP2PXnZLJhOaUzPcGpsXr0GQ7O5Jd2fAr8o7+bOvbFiXGPdnZcY84
i7LFTHQEpGxXm9jH6IGtmEvyY0zvnZ7dXdhM4m2m3ZO9RuAzbNTX2tDJaiftuxfjnYlETrgwEYoH
T6e/Z2n1gh2A+6pGPhExMsFPkdvqq9z3wjPRM1ASLF6PDgp6ewjX+tbpT3mh+AclBhI4TaV5lGcs
w41jgGnQRp5d66Lf64LEsvcEM/HBHfNdTwRra8X2eDuNDnY2s5Y9h2S4AQP4yRfE10mUjKhAzojL
BMmofWbTOy50ZSzuKsO+i+HjrcCU9XdGTELccGCz8KPx9sTLgy3yIi4e0ojET6EX3lUQjicLRrzb
tOOeUBcCww7r1AFwC/e/ClsIplFbesGDWnHros6QXfJ+7HoGJVLu//rHf/7Pf38Z/yt4L85FOrHL
/EfeZWdidG3z91+W8dc/ykv17itFCx1JaMKuY1qmjhGKadL+5e0hQv3577+0/2MhkFzbPTws02mR
BVDS8R4FT6wLsBn/ZNjmySM0/03X8Qfq9OaL7WK04VlB+WQNbE7cEvOpsBraVdbnFCMnf+rrECUi
K2u+kBRYdWOVrsIuKE82CWjMrDqiHKnq3BXKLMS42+atqaBuNkXFC9aEDEVEalgaYoOHYk/7VhQ6
aqqB/w4s8TxGcUxqOGhmgGfIbLvw5y8U8hj4HljtH0UE6o3DCETn0mo5DeRNyVjOigEdeoHQkjCt
PkKyH6TdQn6v//nbF9vIL/oL9iegxQlV/F78n6ci47//FmN+9vmjyynCMK0pvrX/ttfmvbh9y96b
Pzv9NjNX//7pVm/t228FzG6jdrrv3uvp4b3p0vbHDSJ6/v82/uNdzvI0le9//wU3OW/FbEFU5H99
bxI3lOH9cv+J6b+3ic//91/Lt/zt69uf/d/RMvz7L8XS/8PWPcuBUOIYiBBqTDW8yybN1P76R45W
fPj3X67xHxrgd/J5nmdyZut//aMpOtFkav9hO7YBC9i2RYP1149/6PdfwuUv9M9/GcB6f/tpsO4z
+N9RHRNBdts1LS70609jnnD5LpK5fCxBlB+1xN2q0BR31xeuXdpBt5Blh/QJaRYTXbjQJOFy7XR9
EV/6yLe0fF/bhr0l29vsrm/vP97olwvIWbFzJtEg3vC/XFW+3/+41M/PWQ6usWWZGD+HrvvNAVH9
lKoacFGrmveq4rm3GMUGmC/P/qcmrdZWo9tfYcd/g2bjPUUVVEgriL53VVGEW2XIa33SMnys/Mz+
irNaZGXqagIEs1IESkbyQ5Pej8/eWp5fa3Ng+JeesgEN7PxMPPpnz15VWAVde6H/dWuZvULesi9D
gkk5+QupFyQPLOJxc5uzW1my8U3ZzrpdXHqEQjUG7cTjHz14YRRLpG6QevsnrfIK+QCrfPlPZpdj
C7PPToONEVqgPJvOELBm1JJp76E1uVChyT84ahs8JFmAZnFtzIsQjPXcT+4hnQc0xyNkAGTRTRD0
KkbeVJfyL6dshyMCgyARzDgt9rL7aPu+di9PL4cIYCHs2Ggli93l2fXbo+vXd4JBVOzPW9/yNIt4
u0O+wtIIwP5+6w8YUWP+5pWPpla4bFwK/LbaSUNxpM1PHhmgO3notGI+5p59E9qWfnfpppWKvyky
XCKNuC8SZCniYdVbJc4mYpzvd98HN/AP8T1qhDjDjwllq7jQnMT/60Jw+G7cn8PlIHkxFcMnNpDM
UduATOv+OOYhNrNCi6Irw+KQDPpKVslDNGWQveQpi/hctsq+sioeJ/Dbsvyz9ZcRBqocpKT0eAkp
zNobyDEQexenlRvY+0Ic5JlrI1d56ZSpk7pRQ/eX1jlukV3y2GTtgWsUJutcBl5q5XCgY3S4zpnM
xXOAeCf7+6Bgx89hGr16YZEhvvHVUIkvLQQ1g32BY6Ds0snOIyb3C1ku1eCdnYq/sZV+M0RWeuiD
sbhtxUGe2XpW3IrGNo4yLFypJ9k3gDXC327Ak2Ht+N68kZs6I60By41Nc5LFzI2XKczAp7H1inuj
iM+Gq5Yf2mEc92zXoAWJnaCcQxmAYcpizFL3lznmmWRaa3hPpaOcyB+Gdbsyxnpc1IaaHOUBNkRy
LNOwXmNcj4uZaJB1RCaQyalaUtTXsmzWLN9c+j4W1kGU1+upqvnzd/ZILluMJsrxfe4/JpNFOSQW
l/pjVnYhIhv+++C6NtdOasCMRkF0J/+J5eS/Rui13AWWor/wqJRfSxwIQDKCZpcN8qz6Gvx801qV
NalNBWt17MjdT6Ca8leEDoMlnJX2SbV0Y9U2aMiEGK/eqE7cIPVmWLtQc5MdcjrJKW1CTOfxvrs3
emwn0xl5CLPsEBsGD/cp0ZynFlWC9wD+sJsmbE5HQikAM6NvrIIeqyKGA6USsevG9iGLg2aL4rJA
RYn4e5/ho8sPLMZuJm1RxiEh1GWQxSjIAVHfN9sWcvFS1skDDIsviaJCmIxH0ud9gc2CzMOEphtt
K4+dglTPKHVwpdcioTHnhqgdTjyIaDz5Zf4mder83P1o1IX5ZOEJv9FGF6uz3zoM5evY18ahduFv
gCFADA7AW3Qy8A6+VkkyxThFzQLYP4Hd+HMfBImKekkeo1PyWbbHejnx3Riw6MWzhOeC11TF6fIU
ETWhfFjI8o/Gy7PikhP/McqH+HIZJWtkf3koofTshoHIu54o8000s63OCggzCwJ4+ZFwYnG0UXaq
kKraJ7IhEX1ka65i3VxilsJiAyf7FfyWcYVzYbqU4+a2B5UgT11MrpZAUG8AwPK7UWz1OeerXWSF
m39be3aTobCEJJk15fNzDIxxnRsZWEC0yfcucXs0PM3pQeMLX8yNEd4ldQO/A4W8I3SmRrd69lxm
7t2Q/7KPsr7mgbSqNcivWO601aovh7WWBcWuVGJ0Z6GTN4frYVbAWsviXKk4/TapvaqMEZVpWflP
x/zS/sup7G939bfGcATKOP1mKDnGuxXKIAc1bdAlNJQwPSh+nxxkpTzIugb1Usi3ormSp+0U3rmm
hgQrCvo3ZdV9Y1dXHyfFw2IqT5QBZUqg6VipkCxu2oyllKi7dAobTpuxDA7iVTjJ4qX9Mt51iYZn
uEVN6BMQuhAjLy2oQ837IcdyWoR94kCE2VJ5/N/naGJB/5ZRIa829oqmR1sCrNVhsAOGuSk5hoVs
TuNcgOr6vUucm7u6cGGIacC0gjwwsNZTiSNXNmrqsqx25UOhRuEO1dqx3uSFgeJu0JFRJne7cMrK
OF1Ow9IxAHZa3uJSjmUHIXl68kolJ9ah8Roj6AmfPBzuuroZ7uSZCjtkMWPyspFF9A0De6F0+bfA
nUhai34T+gMWa8Lp3E+1tr90kb0bp72ZS1w7rvPJemU6I1o33V6r24xXWFV+iWy9/+Xqeu3lSBzN
G2K7ODLj8LSoJYsnDctbNFfOklEflGQwuzB71OLaPskOeCHb6xx03FoWC0cvbuuwOsuuctDP/rIq
NRx77U/OuJaNsr+Y35YEaiPFjUwJvs+d/Jxb9q1F/nlAKKT6rCvETCaNnFjoQbdG/jF+kIchgDPc
Dkg4iKqhREPWrg0eo5QcAU5QitzeKOWAVdjPQf9qoqrIvJMc9XMilrP2yuj8cY0f21YbR/y6cX29
lwdR5be5RSIGrbFGHERVCTrgpEzmVx52fDrBu4hVBX85espOPwdf5zOmat0hK3e6bAxQjVt6KWF3
uVmQh6pRs5ML6FyWfMH3kWe2WuBJiR7QjdLPxF+1AhRzAo9QznQdn4o5K9EPABhbDTmfYpU3rW0o
xZqw5/dLXsfJLmIqOctlhyKnkR/tj35iqtkPnofCvPViVIMdWD4wqrKdX0z9AUSIi9RrX6D0je56
h2eFLxhw4vRSKwfJshiJlH+2uzT8Muj7LJoLE1eJDlaok+iu7RpxjRRcJUSzkI3Hj7KqD/D2mqqG
vUZUHZ4aRrOXytDqjmNmzge/RJhSt7r9VFbKHfwwPBKQETgM7nysawXbBHGQZ6nLQp7fs7L6owEF
oW3QaP3x2tcl2r0zOudNdjUJ/TuLTteRSFDc6kZeRs9VtkQl/hadyhukFSgCeUZCfeDDkUZ2e9I3
soEUEdtr2Xw5NQsebGYMakVWNt1wgqilbiUY4TqXPPujbjJbtDPE1BEsHfKm8aAOr/AsyAiALTi4
wATPjoNbbxeG+ZdoSNbp7z3swge6NVXhUcVMDIpm5nwtg0c/9psvRgJVMciRzSk6VEQMaGabbHKd
hzrG8VICtH50rTAoXOr9Dbh/vGgWYVsRVLZwM2/az2PlkEFrtQDVhDRC/rVwl0YwZV9+62DlSnDS
be2uqDo1S+HoOTpPC6zzpNB7UIdfC7N0buAyjMaHMky+ll7k3FzEdQ0HMPhUYGIoO/swL8DXCrl4
MU52lKVMvPRGQCXfW/vrqZgxQ5TyZojXc+xMOJ5k81meZcFXLXHKO1mQh2A0sLFxajwgRK9LV6HV
NYQxrwIxfO7GGUFWrzlbyFn/mEp21yIk5cN0brbXnoQbk03eYtuYWmDKCHDn/i0mYzCYGFt1PVIO
fYrZotvo/Q7d+XFhDJ29drSyPMgDoZXvZzOKn+Xi2vJHcz9rZ7GchzjJ2OswWfxz7B/N1yG+l06w
yOCJKRCKeL7Ex16SkoiGqctwqHp+GxEkJW2cHZikuU0mXZRNQhq3vhOymxYcplGQm/C5v0whS/Jw
neYyrSq8geQ0naHYW1gBFg410Cv6YFrWkH4fpWRP+1vJzYRCdJ8/SnWfhHyx7ClLYhzx7cex6ftt
2Jg8sNtoPskzv+L5Hde4HPo9Rp6yQdbJVnlQakYkkIhXbYtFzXWCP/rlAWgSE8ANiQRGXA9ygt4t
z8qcf7Dx2cG7Pde3yBhkD9agZogCwPKxvfQsq+K+NA5xB0Q0xHscYlKqm+5dLZSVUY6B9DQT1bKF
6HxtROEj6901cX/3TlZde8gBsu7nHNce+YCogiz+7CHn+GdXkT3+7VXKriUtUwzlgrRxcet04Sv6
cfpWlvquZ0tTiwbrR0OtOdrO7XSXRCLpA3tQtdUv25LLdqRpU3QAfUv7DtYlEg/zAlh8dDvXJF0J
bm9C3clsFP1N4BS+5eOabQWvDqK4iWsEz/YU8frNEX/lRxa++mFlLMfcHw/9ZOcfihgqvqgfSIbu
sDOKL8O1GXPVuh6wjJ9N+x6gw7OcNhsEJzft/I0c9fMqjm6mJ43czUJ2643OWM6/XUXWy6uwecbA
2tuFRfY6Z13y4PdR8oBNlQKEPFBXsnhpmMNOSB6qO1mnT+nZHELv2LpfQGpbZ1k7domOUlb2GhJz
JK73c55LeQxgBoZVqe7soUX00XNEJjU8I7qpPeUtgiy2m3Vrnq75W6xhJK35wes0qv2GmOkMXNEw
P2Jss5Ad1HaocOu28j0Y4+4Jgah7C0e9NwJBSFh0ZXkC1DNyj2N4JBsmBRfu2VVNKFVxTJI/WRsF
UQa8HvK33z+GRkBtLevFxxAxbmDAw3BDhhRfyWG+c/izPcKpaFd5bEIEl8VBhUyEptRCFl1n9lmX
PoZObD3Imjo242WSVe1OFhuo71tCPPizi+FlEoENz7JLSVZNFvkqAv236EktrAHorSEO8gwe4eQF
/lEWWN9+r8ZDKrnF2B6R4cHcXetlN3loehWrLnuIN7LvH+MVbUSkrOm91bXh2o9U9rSeUCFZXmfu
QySLF4rWeRvH1r9dL3TtovB73E9NCglBfLoQu47LP4c0b3iLOP3Pj4+3Vn9q/P1liYuTyk7JSqQb
KhPRBeGscimb5pccOI02IpmKamKspOgh9UpXs9xyIbhYILKWmlab8GeolAcoV65247HnTop4jePy
SBLCNkAs+2updITgCxtJUe/8Vh+41Mv+DZJ68GqJ7IhBMMKnT449jSQrmnGHzdplMll/HfTzIjl7
NxxXsMeSQDnTKHeNZWvHK8tv9JtqzY4Rr2cB7ZTdhrDCcBnt/zCe8YaSdVE5oWlRI9h9KYrODmol
O3+KkgWilBou8AJ9J64Rkmw9XvvhB1itWwdPuEudQI16tVrdqhZsWlGy0ADi9ilQFVIH+6MR9u9m
q5CYsHrvvrPtRzwP7I8lCt03RgkVVJnplRXdKRzQrcJNVzuNqHJ4yZjcyud3k2XjthtBvWqTRt4A
adxT1DrJrXyS/9kaTuWfrb1VF1DBBUz758xV4x3NvMADY+jatTbj6iNsTM6T0GKVZ1H+2voBLP9o
/F5d9eqvXWUvYBbBOp0dB2Bsi+V0OkXpyVBDlqQ86+9NllVbu23SkwelNyKFTjDCNYkJin6/dHai
+bXtchtCegKCyiE2UwQO6I6+L6udFQjQRwvUCoR3c/jltFfir/3InUlACayJw0GtgOeoNnTTgs3f
UTaMU+u3l7LrZy0WRrb5EmcVSghiyBjhchrsSqdDZDczv7SoQ5zq2TJuEccwbzUHVNeQpjwtdORe
UejcshbDMk0cRu6wTajawVIWZQOpLMQ3ysW1Rp6hmYw4fBLqm2sD0w5bT+PtYPNw3bSJifPxmKIq
4TjhIo/QerINxP7CZNVGboiAu34DUCKlxiJgkGKNsIDssXJJKQeLRNDfbdAMdVIeR88rvqaleS+Y
/5+LMf9oInP9VtTOuzkAc7c1YGxtb3jcjYAJ6gAwgq8AMBi8Nn5ysRyRQVFZEvYwjd9Div3RJuOn
19LPNmkkI2Ti/p/jUEpf2E0OIqaLjOrzHE7qqiEkdW8o2RdJQQ3ZaC3hp+Lzkhu+rL+A/ER9ic7/
v6x3p/rSX85jmcqf88h6LfD6BcLuG/SS7qQeAXqyMT/V6E4VWDNHlH5vC7zgTqtz41n2FKXruERL
7iywJM/6ZEFJpC0dB+OouWO3nGtVQ7ZESz7UyQAkLZzqzzyuD0kagdzswnWXT3YI2twmPJ1pXzIv
/9aABfvIW69cKoqFPF3UEBpLm7MxRA+GBnMf7VpvqWRpeTagoG2NfJp2bep2twOptVXcxvNL4efv
Nu+db8Uy8sP+m9Vm39ipdy9YOjgrvcbvKrjndmfxNUKmUKNIWWaFbn9o7OlNPKy/NRiGSpWLNOlQ
cuyMV2dAkcxRouph7uv+JjbhtNVBAlKEn+cv8yCY7XzAG+fnPFqPlDso7OZeczr9BjbsvA07FEQA
TzqvwYDe3ijOYlEXjKX7em29nv37fn+0/sv5ZL8g0e1129sY+piQ6OLCS4/VAOcs8LVfi9fWWngF
wK343iqL11almnR0scHTRzOyYzvi9vW+qnEVlbvfhlys3Sbc9qT9N6nZOvfyQMD/OUfDC7EPqibc
ke7t7hSMGC9eCrbenZx2PlxKteXcZ5US7ZrInBa/jAk0NGUQ/1rJfrKhAOq6lJezxTDZ0Pfpc5f4
/i/Tgd+Xl5Njajvo0TUaLx+n9Wxrh9xVsjBG7f8ydl7LbSPbGn4iVCGHW5KSKFLZsmX7BjW29yDn
jKc/HxZkQaPtPXVuurpXaFASBTRW+H/zXv0W8D27d7XKvBeBa6f9dT1YP2pp2hBZl/P9I5k/HbIQ
ztyLyC3+nmYFXhvYP5KL1z0gqYic3Zv/arq5DopxoAmzveYnSs4ymEtk3JZwOv3GyVnWm5oSVwLt
/gju3lwYR1FsdhQnuSe4l0W8mn6w2HaS2ba7bPJB1g9mTXik7R/ssDpIAIYvdQT0ZDA+A0kCB2of
V6fAdPN7civOPqWf5K9QgWBhaZHLaMulh2QenoskGg7kmuEwoL+G9FiRHGSaTllyU+UBmUMTGPJN
JrO2s5IbmXXBSCJxW4eRdspJcSgwGX3NqwxormUWGLTYyCxaZkMxal9ltmmnRfbBbtslh2Z56N1f
DhCAe5DbdY7jCs9eic5A9wdbkhnQW94NEJ9K3GaN8pA8KSBTIeHqAKF6P0G6sysy2h+hsfHuRWaW
Jhwh0WeRVKbnrmK1qj2wxVIAIxbTgax8ZWnNrfh44OztaEB63Ue8Rjtyln1kEfX5M5UA4zNdu0v1
Fn1l0EIPQ/A5qhT7oh+N8iaLW+WsZlp4SXPp9AxhF2cOT9P+ozyW4/Depx5T5wJsyOZEHxKFmAuN
VN3PQPLZzrUsZx7CN7PLPXtaCjzqf2rdAoD5xEnvBRIXZnjqC0PqvrWFmq9r+c4sS0HIlSFX53ci
caJe71lTTfVsLUxDb1ZV278X/XMvp6E1sgo1wIW6+E5fHl1UtlcPFdEcWXHgXldreXVer6u1vPof
lm9+onN/W5LxcQ+xXgR3TV0+qHMXPVPHV59DP2sOHoyM3xd5W0TRs5dHX0I3TK/GwsjvCqV5HaaO
pDTRWOqPgaClTO5NY1s2gH8eLQ6bbHNWpJB4YdwSrSiC2vB4oyqJy6ZNAhjA26W4J7xer6+V4XLy
/nGlIoF7OvfVT9nS9JLrGsBZY2xdrMt29O9kZkaDdfSD5ucHuSxLnschca+bgPJEcMjoFBJc0Nhs
OcNHdAnKkvsZkD9Lz0oa3Xv9rN6LJLQQTwZfB7p3q3d0AhMlkcdmcReTbY+JEypQ+xeqZ5jUrJdt
+jnWh4YODeidl0jiXUF15SlcZHTaIrOQ1QBenAplIcozF868N5ldZ+51GWvfLV3xbiNorTdigHZp
fPOG3jlsMsMsvrj04xE0X3Lx/3ASka4Zr04N34Nzk9uULBwKktH7vKRKgD+Obt6sUyA36N7M8n7/
ThhNkXExUJQNv1tj3kRvgzInj4AJNkcxBuv5VflhqWm9ch3A6iBycV+v9mG77eKRvtAHiOW7zyEX
IP3z6PG2eJnSDGerwLS77imrLOugGLZ3aS4IhtCpFqcybfjVLktds5KnxHP5QXMoKqum/topXner
xUP+bFgz/HvO/N518vtX16Tr5oeka371pkrG16EJynUm/ZCMaXYly07tqQc0aQKVpeGHdFmG+qOs
ZFDzv3zFjz5R4tQ/A3Ma7bbNQKp53SxeiLr+tBkI7ISBQY9y9jMFOXTlUKXANwOqairLYODzbmWd
mmQwLdfXrjwYTm43hcxo81Uup4qb/jvn2dLYwmkIl9AYeV53FH2nUWwzOG126YPnS4infDGnqdHu
Sity96mSZxTxuRTl2eYMZ7tbMIXAF4zEyHyivX84NgM1OBBcIWs9eN15UJtny4dheVkFg2b0J7ut
20sn1KH8VT3Y+xbjMgTp58pUdUK6cdBdrJdZrzAD9QInRkev6VjUpzlL9P5Uq6p53QUWMMS/r7Ve
m6NQdgFZCnXnNGsdtdq618t6utFpMep2mqdON5YWvg6iURe1k/3qSHEDj5ov3bDisQxiuy0p5YA3
A0icy2qmtYf/6d9bdc78FBROceqNIruKB7g1zMAh1rgMcTCkD37nQkFoW+dNpJCLvBront+Jxebg
N+6TCQz1aRMVSQ9KVOiCfxhm2bt9HTf4XsZpdPJT23B34BbAU6lPf+vLlYHxRVZPHfX2lku1ez6Y
7g4CufxEje9X2V72kw/gBsAruDCjHGUpiqzUo/PkTo8ASbKVyNyWHhaDPPXVtkEWNAqIv9a5baFv
nqeU5rklWVwONXfayNyvsTA/1qP7jgcytxtut6JdlmIr6WKbOm5xWC1kOdHHLRYyyB7blm97WMP0
nOi+Cs4SsdMeUJYvTp+AYwQmzEOTQ29DuDu4KfKmP0Vqn1P2P5h3etLmFwNsQVBCLrEEVTG/WXHw
WVG94TtNOsUO8OXxUvpnpZM2LCMLwIqJpKbkY7qCFLyVdxd1FdIlqQ7lreNM2c2q1dx83ssOg1iD
dGtdlbRIk7blrcsAVeySxGtz/27QacGeupSGA28hjZnGr7ZbwTuvhT0VQoRW6EPpbmQpM5HVtndb
gPxwTL3AbSnvwW6diuG4OANrGh7VKn/a3N6ZZE05nAvqQxrytASKqC9TG7V4oHNqQYl0wh9qbT3H
sFw/d4mXXcd12132bdV/0wJoQdUCCIDIe+yrMH8euvAGaunm3vTU7DnKYDwZI604ijKbWuM4tfRP
xyNl9OYUhg9GxoayWhze3MXeANBz71VJeQwJvROEpwi3ip2zq0TuExkC9yGOjS+QTCVfQyD2ruou
Vi5kGenU0iV5ld/1+uh/BgNlZy5mBVUcZ8Mhai3H9bggnL10tJdw/lj1jWPaZ+BH54e+hquK3g/3
NlBsyBkXWZFHKlDCAZHIhqi/LEUxKdyf9FD7Dvmm+jAqVXhdp/F3cOxfy0KDMiopGJWyUYBB7BO3
/9rcSyWoWAXpQK+0Qiwsn8vG3ItQ1KvTRC2Id7FuI+Whm4HMZKhk0z9fJZ+gX4D0mIK8UYqbFIv/
7mWIgzE6D2/LtHdsgPvznlsTiliJ4nNFtxxsI2Id2b+nCVHnK3oMXxw3do+Fk1AoDLDZix7Y3aGr
iJ5Hy5JMzl/t3HT3ZeEFL/kXxW6KF8DYIt434v+IhxKoADG9bQAhZXdolg1EO6nOukFgtvWFDybl
fvYSaqSUjiooZdTTq9lzHrugq87NMohWhg+y1UM0fIF47dgsV+GyV01B9yZfXZzEPAEp4F6BsN/a
e5ebYbHzpjE8031Oi1A5ahersCrIm12mU5++Grz3WOfit1q4ox3Si+roV1YFpY14vdtc1O+l6+5U
aoZn2WVdO8sH2T5N0xrEJBabd/6ilrVoVkcRircvP9F66c5WGxtM9eprGBP97OHzfuhClW7vSbfP
tMnd0cxBL7jI6Gbl6KuZ51XW0O5EO5HqHNrFTXz/lxuQAeZZLMQWDjCXOCzcCbKxDJ6r2Gd43KFU
4voyiO1yVXG3+lA9J2W43hPl1ichaLnztUD5G6qiXn+Qi1KC1DITB/pI50vLoS1o85eZ+G52m2/c
dn8RKEyuQKDyXm+7m++2fcKd7JryZmqift/FV49t+80tsTtg6DOCk9sGm/aDzPRa99zZxw+fzm9s
Ps/mJT9B7dBkWpIhXB8mfjleNpRT3bRLCmIOovHetY9rfoF6IXfneDTSUgScAJnHmXsHScbAw/na
6wq0krPYTMQPMEAFvnvL3MvDKxxzqgHcBE6Q5VkmgzzpfMeAK8+DbFuWhWM55z6nQVKzh3vbC+ZT
btvZ/Ta4SkyJRqjC1fZPxWQ3IIamE92Ob4qhT/N7MOJz2FoSf89/VL5uJYqy4yXPs4dp98EjpWqF
cur88wc56MbWzZzDfrhcQfZQBp7vOzt+NOegvBPRHJ2NcsEMDsr6Fh7KQ+p3/n3mWv69zPwOSjMS
hcp+Uoc5o0tZBdrImU+bXdlU87muvJvQeAF7Yx6dU9UQBbTDFuB9v0mL223QugWFls5osvSczq5E
o3mde4Qz/sHPrFfjsLACktJl/7oOenBGxE88IC38WQ4WvD1aEwEdWBgXZRg416odlTegdXB50+6L
G1nbGdDclC9C1F1ZBcCFvxWdpuC8rUXtNXp7Mg2VlMHcpQdqovKDZZfZvu89YoigJpLVoRjr3M2F
5h1lKoMXGep13JAOXAxbxcdQppuJzKhP+72FAdyfs9/0m7k5KGhiugMptjKvxWS1fucu0pnnRgSK
C59I3FercfkMIpxm9WEKbZ40YrhdQqGc1DvKev2pAo40GvVyV5nDQUVRq4GX19G2zzIogJOeUv1F
lHXU1bQC8U9Zg1uASaMDtLROV12q+gVcbvrforb6aQaTerGcXfNiyPkDGaD43ljLsLyYrEPHkdGF
keT0QV5Rk/3ObHVYZCNltLvAdjt5u7n5sKftpiBO+MnRdTLz3FSqcfZyjXe7cPaMM70jvGkHw0kU
Mmx2ssyoV6soSMTvgxomGZqZJgimRCH7rVt/MNycxWZb1nyfU4Im8fJR3n2qd7uIh+jFLaNg4DBr
ACMFFFsL83ik2zEwgXTmChaWXr00C7eUwN16KSBmIiY89WoF7iCHcMUc9o3Ledmqm/BbkJQQShpa
f+dnTv3JKcjJLnKzy/3LIk+iKzHLsgKch3L6lIB7cJcSlNoFAzUj6ZQWhyTJQIMNO/Vroq9igFGj
U2/5UOwuVk5lwHbgmuV+9Ptqr3lWczNNw+fZz+ms6eMWxHEGkcuQ0in+biky1edEvryPb2b/0xbk
xfBcg9a12coV5Fp/kvX5CGrlHD/+zy0/fKRiVLULgob9blOoZpwfspTj7/wJylf7BA9fDBICQ937
3Gu74XWWjY1xBPoaqmOUfvfbTJadXwGH/Cc3kf3JZds+Vszm1XnUEuNoldF6kQ/7bct4orBV6aej
2qreqR9q7ySzaVnKrOaumAMCz3qdftCLj1N5771Vwki7WKuMwweFGOsGJ3WAWX5fUGw+LNdL/W/z
d3pnLEpiIEF+QX0/eN6kgUHtDKpzL30Fo4xKB0CFSEMKBdbZqv/jOl92aisj2K1GifQ0wK7FpcRB
9vOK3joN9jFVHCLYjgr6XVPq14Bs5RxbFrj71h14U3vTrIai0Qsv4h0OhC7xEZkMqihSUEauomiK
gdgbp8uAp+qOzsvIvQK//bpq6QVsvd6gmdX0/0vtVOlTG/rUMSUTvZl1019Gb8cZOdNQTRDtp9gd
13f27bADxUmwp81WXRUAOBD8jQD+4k4LLGoRFM3ZjiEZAFPwa2VV/iPxLupVUnAP/ErR9rIUhUMR
y94vbffSAqFkteMJ8N2HIvIsZiJvxhsfACIYEzGKk8m80Sv/fqwVOrPmHHjltISoYrNXVcD7dB+s
GPGI+rKgonvK97Gp3vsw6t0ZC0UOf4T+Ykhsd4XFM4PMuOVt8pMgvQlS3pu9cKJYjfLeniC2fguu
8CfZ7M3eifz6TlZirxv8sYEGF0nhjLpcYkrKrN473nAfW1NDpBWGBWNq3QNUiFCBC26PDHOQ6WcC
scO+VTJ7vyneGTa1Eb/C/7yTbk6CCWT0Ht1L0RTAe1gqE7FYMJXaujdu+55DlwnEJY1BlnG7KWRJ
lte+8ctPshD7zUpmEMWEl3xPwKs2/J9zPSuw7pBOlIyjDI3kFLeUY7bkJh0oDUtPATt2yUyKcrXb
/IoQADJnco5A9tKAUCnk6GyKjyiGGZP+/G46GmN1CBMPcPvFFCIqkCnFSwUYe0/gPyHiWuo6x6mF
6sgqPf9MAAAiNJlq4YOTRCmolihNwMejw2YnM3qX/FX926Fs+LW1eZKBGLhAygiiV6KWdxnQWdez
nVlkYr2M/sypvRgMIwUeC+oXBea/d7OoBTFbZMHb7IPd9E/fQet4pcj7v6pZLQ8K4LScwFUij17X
lwcViuP369peAkfClCT2UW/s6bjznLD/VDqEWGuyiLICU4csVwyW+Lp0LPNhmNtDrNoeVSNQSO68
Iu2ug7DrP+VKCMuMHbQ7WYrHVCen1OBtYcH2/RQpnDtlO7EY1G7dLs3s/lMxj3D9Ovx2qiYGRa1X
vq7QOyvGoVd7ezBU1IsNUU0UYMhc0rdi3xCv9O5F9OYvq03eve0hinbm5DH3xUCqxRur/iTttdLt
mubBDKNUkX0JBwsU2qUD9kNvrCxFsbmJbPGa1KC5+iB/144rdo6j3vYUWR1lE8+pvuj1VF+JbrWV
6baLHnA0ypqRoP+7hrk01ZfanuBaWuBkeNdUJ2v3Y7fc2jm36WS2bJSDFHu9dtStNs7Sn5fSaurR
zat8egeM8QdgFuefwCwgT7i6qqsa+VJH1YHm+9CCX6WVNlAlGD6VzUCFFvWC00XgaX+XkIF8XyaE
Ps3vsQFKbxRaz4k6ArkzQfHJu4PxFI5mtqPMOPvZ1vV9MIbjF4jrqktlqK+qCmAlYbSUoebQC7Vj
2Ae3sraj2j60YVruEy0KV9lmvck2Oz+YiguNuza02U63a1rPvaxaN78zp4KCdZk6ZtSDXN+/aiib
oC9vsXGWlvOohgMhMkcqDKBaF4KHhNvsjT1aP8OF/EFERfVSe7r3JAsd9m1gjqEwkiUdNHCD8s95
UWi1siuAYz6mC8pEVTrNZTvRO0dlAPGLYCF1KevhQtfNlnSZW9/++1/Otj6CJ7iOpdNTDD4J9BeG
u+CKvIPUgaSyiEly949KoQP+rZCYMYayvMxqw3kpM4WmIBp5Fmb5HV8CjfayhSraclzKgRvnKaQ6
n4phH4gIKlmfOqlR0OfAPfdWAwm3Hjx4IOo9yEyvZzoypJUq4n3TXQZRWNQ9AUVGhpuYLHx0XGdw
6hzyePztdkr4TVTRiwXKCfm4ZWnYoQKmfPfoL5s4HQA8xcxxXPAdwQtpr5weLE3XUgj5lU7ogLF6
LUoh0BEqHbWwerpeo/a4molbM/AHAZ4BJKgQOr57R1ndNl99cbPyqgXYaQGXrFvgtv79rwKTwIc/
i04PjW6rqsZAj72u/vPP4o1qBra8ET6mVEnsuqZr7V2T5PHJUs3PZRKr96vMVd3waqwKEjARVVUX
bZioBye2tUOuRcO1m3Bfii8jMwVIkRqIBzrf7fuImrnc1/ILrx8g4lNGqD8XpQwF6MoPhj+QROt5
lr7JDb/yj2lcJbCkYzuHgK7As0c9UTZF1XEzrMvMuPEN4wq6Ma4BQDs1PQvhi6YnkE4U+ZcggIHL
L9ziC2eHeJ9RvPMlDD0w2R1Yeccp+QVB+kGqVqSahfbC8gAeoUKHqbek6Kb6UWR0SCoX8BjwFaQV
rDyYek1DhXwHB5A9Vx8xlzqYTfZhn6A2lQuxSwuaeXo7qy5sQe0sbG/fOX51qBdcz3fDAvgpy2ox
CXWrOpiLh8jEdxZyxbbVXnfwnMQe3u0jjoTd/uHYq/Ah1svmQN2B6+1pGVSXVVY7nOU5lJserWOD
URAejHywF4DsZRi9o9lUv0Qug8jDspi45avXqQ5s9c718+hG07z/hJoZAthQxkcz0VUyTbV6VxSU
BLhFZJz9eL78IJclCJnVgRqq/iAOMrSLq8wCXeNpr/pndQAOlcr1aEc70IJoFU4KbbiFexm6Few0
Ts5yGTJHQ015q3K7SmX6TlVLrVrkOJciHGJ92hUD/XMC+ttU1CST3BhPRjZoT73bp3eAGJ77JoEf
AJYS69B4HFLWtZ1W+9YM+gfxHcbCOlaUGe6EQ4HnZX36939gx/6v/1+d3LhqeI7p2rr7EY6JmA3v
VnlmPVjTNFK70NOocCNd2J7fgsyohTmdhXRsF7Vu0QCfx2tPt8h6M7jMlTY5jaYx4RyP/bU2cu6U
Nl5pJ24NwyA8P/6Udl+Ry4yHFIkdFeZPGittI9xNFHBTacQrr0Ye7bKKhx/v3mLXl1t5LXaXA4LM
ZFhfeLf1ZpOnbUbyviHFrMQP4C4bnyNFAXd4Qf5bVgEr0elWa3xW7PBej9R41S2rxoSfx3VimKYT
2+MepQzAidTGnZ3VkH7Z5vic5wu9TxeBqAZrEbFYqCWplAbiqf+bd4sXA8Dcr746tABDJ92TogGB
DsSjcqMBFHz897+lCZTXO9Q509V13XZd2/YA+6ILyPkArcW7JREZECofc7vj9LILRzqNRzhffTfu
KH9Nness8GraefP6Pi2N+aBZWfrFs5R053lN+UtzO6jzBlD5DAoZijGa/gqLwt7p9QjLrUYtLuTy
PxyHzhDVBQt88OAsAlSo47YzDfYN/z5NdUjykG9FUJxMuyh7KkIz+2Y1oryxJ3VGCagyeH8VkXmR
JmnxLegMmIPj1j95utI8wCtL364yjocyGSE2i2hi3tXLScqt5vGmgi1PRNlCH244X/79t2gAaPbx
12g6xM4Nfg5HNdSPME1wAwAhVZvRIyRXBYlSku2dMz6BRwsBixW093SYjODuzz8nu/1p2abxN9U2
BUfGLP4JSHX8UsKyCFJvk9zDNOkdAcP0j6PbgE/vluPBpp//ZcCVX7e3c4hWHH14yYFy675poccx
sQ2966p29K+9d9nZMOSlsIlfe33VXYhVko6f20FPn9JYpzFepzclG0FaDODzJs+gzldmH5WH3Cvz
54y26ruy7B4bIB+fjQXNv3LVi3ZUALNZVnYKCM0ExeB1t1h43JKvnHmhqVqWylxQfF80j7KZODjW
fKEVxM2oaee+DUb9nWoV9R2Q0RYnqgVjGxGVVvSZhGV+GApXPYhsUyhEDxcHNwJoktudbVnJIyeD
5DFJ1cPI058eN3cM9gCrP8SpGd2IMoWp6zELqEmG4BC4Uj/FRPFif6fbJTC3i1psbKcPD6bvJZcG
JALBPnDn5iLy3aVmFBu5nO4SJHA9A4xv2cede+fohwWx0sVGLjip0FDw7vl1/TTh3Ja3TVZf92M3
PrwWkiVg2JklEN08DzmJdDo1XqAjwRbLSkTb8CfZ6vvm5s+mfyYp4J+NSIXaCzD/XZzq3ueo6Pdm
WU5f9dE1rlViX4cWDIyv0VQTcrO6+lbMypAozSIPM9W4pnyYr0Q2nrrWVG9awGZvRsp2CHUkbgGv
QF5c6crwl2gpbQCD2vGj5FqZypci0n85nPoeQcLMbjWzACA9KKbvi9ygZ/hP8qwN/ij3HSpqNRCE
9pJgllQzHIrULgfJ/ZrbJgJGaKwv+ZvAIALpaVJ7x3kpzFrXkspWsmjnm3SlrDIH3Of9ENbRoUn0
XzQEKV9z+lPodS3+oyjzHUU3w9csTimdsFoAWRs3PEea1V7mUaU+B6MOcrFSNV8aXf/eUeH+2Us7
CA/83vs5uNFh5UIFs5N+rcj7K/BoI54zeGjSxBwuar/Qb1u1IQHeA93veW50H6eU+LuDXVyTpvia
5aN9BhTFBuabrJLMRAZcoXuoBhV+0zeFnVE2R00NLutULGX9bp8JJCJ7skvusm+GdRXFJ7Ka+ziz
4AQIK806142fv05l3eY0ZSaFTW+bWuchHHTmC7n7Fnik2TqNnWudoiq1YRBgCUAjOGnbOlY01v1i
tFq++YSiEeGmlmVrtflOa741C3MijMvlC0W+P5M6y1d88l9R6mcvVJqX957Hi9tioUNcTwtIMx6G
YS5ejATQW7MF+ly0wD//hIkie/WfbDN/sWKYzv0i+VnS32HT50IdpB5RqR6U7UkGU7W0dKdWwes6
0cf2lJcFQtGXHyw3zw/qTSFbyHLbdi78af/vTyKenx9OZw5ASIaDmJI/z9Yc48MTPQMitcxpMn5R
4FLcAdfdN7QCSJG7Xr9b/NZIwTuLxNDCz/ydjc/19Go2JvpF40B77nZp8dBmHDv1aKnp19uUZ1US
X2UL6TRVhrloZQXyXPip0Ir3FknTrxaiFLPBmFK4c/Ro3UOuUGQGB6NLINuc87igNZZ+mUKjsoA0
rtOwCq4iw8ius8wZqY90R2ffU6t0PfW+eey9marIWO9SILV7kAGBKzq2su6VuxhMs8fUG+qzYRVL
8obmECHlHBaKnMmq6gv5zkDJ7sBnZaUn0VLF/DQpQHXnMWQyeR+6pBK9bO+GRXodZJrzqawCqGy7
hgK2RTsQR39S6FxadCLxCsLW0MUMJ5ii3U9uxPV0i3enrCWGOcXlpVEr1QmMwPqk1FRZ0Zi7rGkh
/++pqGptqE8ymyKr5mu5rNcp99v65MkuMpVdacaqYG6evEM/KBllh7NKwLkwH6plmBJ14NFjcCv1
jAcZsozGx8p0LtK0KIhaph73Mze8LtKouPWKiUiO4ZNTBJWHYFc+fi68Qdtxre77UHfP5Rh6/yHp
DIhgTS97aVLR0PX3kR00j06tAVLUBFQ01uO9rIDm5bTg6LWIKP18tTI8aAINHD+I3hxNvTXIn08t
7al5f6E2IG4T6wE5zoR2qZmH/iuo87f2gqia2MoT+absZTOtFtM8HTygk/2enp+I97fU+UVb9FOc
u+SY9Pmh7LPmljrH+la3Msrr0vYvWW3ypshbGCyU3WDP0WqqzuUw7vLFVezMdPx7zL36ahxgUdz1
1qRAmNQllz2ok3s7N707uxwAxyu9+DDMev+jBVenier2OzEp/cKa7A7ytSx68mLA/IFc7H/YYf1V
yfPiGWwr/+gWnXNptq33UpTalRhse/eJzQejHujf965gzdp1aQRBHmDJUCSDi9ObWXrfuXCIEtPs
DgHZ+h/2sFc0M/2ReUQo4Z7wzm5me/dJMlCDpkJjmvsTwFzwE52yudRPYPe+zkQmQz9VVrb7k81I
j+X1XA/3brZAfju59SkFBvCuGqzHAYrbTyJqWu2x7gHOAMjO+gTNu37RwhpyIcvKzsM7b3SI0qEs
SpD9Btu/cxuIWnaEMfbVlOp0fwSQSwDzygHHqLUbJ4LEU9RZZuindSlqLTVAh18cRSOyVb3uMSwF
7oCCBz+0ooUFpaV7xFMJJ7QaXeyqB4YTYZlD0mnDt1IrrhqqCH4p/pDtrGLsPsWp5V/BKTwfeQHu
niCXIXi3mPxzN7VR2tsmUOcbKDf8Q9BZ/beG7FdS9QPJubC8AsT4KOTEHHBhRKLc6VZldgcqbLmv
hzH6EXOc6Tui0HCYKFdzZo1X3qzf2K2n3cK+3t5MhnpXUVkU7PuaNvzEj44+mdHH2FXzx3bOAnjY
tb2j1a8isPCbB8KmoifgyP2sG47vjhXlcpiRA4UMCiGx/RiEMQ0MvvVOIUvLc37qYTRcRQ4MkklH
kVIMBuJBUwzn1lgGQIjhbZf17Ux19q1YimozEkc/mbJDl0Rw2YmPGFp5Ts1L+zJZINqZffkjtopp
X0KUdB+mrnU9TFEOO4xqkgeyKTewc/tX2turbVAk720jW4OeM6nuYbM9bWCS3IBHMDYX+NrJAAV2
0YpMTKINr7LP7eA0DdnquyLErICVovHHctWAHXky1YGSVF7XT1UIU5ffmf68l2mqKKUGaDQqGdRE
qdLdasp7wmq/qd+Zr5YBxJoXTVeaPHvBGhWsUDUDEtix0vYky6SgBTyy1XdoonXa5FduFdj7rp5I
txu0PEIpat/rDc/V1NXdbykFAHvTSdobN8mjZwCgbkctS74Z4P2MfgE+K2k8g/alz7FTng1Nsb+b
RCIPfjgU51mLjE96W30SuRbzTF54IG/aoI+f2kr9aS32KtCGe4eS1FvfHcAcBBgKLoXR/j4MkUE1
FCfHMXYhr+YOuytH56nMi2u3r8A8USA0VSf9HBsgoFC7A4tUAZXUtpSZyBLzyvYAhxQr8ZaZDJtV
ZU9PSaDWR5F7BfkoO5vhWzPHfQwr5w9KUY5V3RUvUWdPV5Y5Av8Ln+MXJ/RPUQa6ZWBc2UbWZT/j
F78izwsUBDSguhXC6kMgRVFsi8oFt/uuF5ejZ6V/QSEHB3hkxtec4rIvsDZfg1WY/WW74SelrW6d
ZPiZNzkfpNXMJ2rdgboY+299HVpP7TIEE8HDqewgIS0VMsrLGymtX8pZWd4oZQCAB6FMQ6WJL7LK
VklF/FZ/NIzE3K5IEqZm9TMO6Z6CDp5SNalQzhNN53/btYnWLIwUFYAsRG+oRCEjcSHWlLP+tp77
TL9StMDZFSVkoDvj3rqLprC440N4kIlzjJOltoDLNu6CM9uRR/6omRe12NSgm3BCrO/F18nKVOX8
+Y+9cuqbtJ24lD1nNLFchdz2jR2Pb+/ab9pLqLPTn6pC87Y1Tkt7gmadshwSSYN682/cFS8l7ScW
PjQMJOGh/xLyyL60dm6sBNcaELNPqtUqj+AyG7lFWIWnQnfMqgF+2kX5J4dpcYgBcq4V9XYkQA5e
VHuTA8Z5M8+A5FaeEe9kKQoZKj+BKf7NTmbp4qGl9AjZ1ARxGv+9iyi25eDaBuXUi1qzirMGcOlx
22+zE7dW70C6AYClttQHt3SH1zp0x+d7bBSBsRaT08UHBNrMPaWe5/7CTuL46GW1+2L5dI4UYf+g
8eL+HLjDpa95zktmJir5McrgncXKrRYGRhe6PtFGYXv2w8R8gktXf1Q8iGgaQ/2ysDPT82ZZZ3K4
r0PZt7+AW20vO+CXV7nq9rwDi12eK2QpxZoPTPTarH6FztheqpP/CXI4UE6opeuuxWKeS7+59MLi
1US2MeBUP8aUDgfQofQ7x4DlOTfPIambm1DQecnkEN1M4Q4dh7DjWZhVPS3c3Y844mEuWspCCJAO
5feiHl591+1WrXh0hXtPg298ZXbjcNIiPbjuoc+VlQyDF40nmcWZPayzP8nCRSsmM+8u2a7hHnTQ
9HbYiZCmYmi7g6hCtc6TglLorraPwBzON8DjqzeuFn6x9cC8ktUm1xflB1kdgPFhRL12uSmg0lNv
NjeZicyeaIQEw0q/+H8YFwngSo5uWAcx/nDxCQbOc1Lrl6Ef1zzs6AcimVDBMjCnt1mnqk+D5n0m
8Z18nyq7J/7TOycih+ZDmc57gufptZGaP7SG8xPH0tdlaaV0FNdLyFf/LTPpr6eBdUEFtcx5dfuT
jMYZms0WVxBQOFPz6n5pO0MDMWLarv8nU11NvKXxW1TD6LSGsCQeRoPYs6Om8L+/NWKIa93T9rnJ
oAJVb0ZOIeJUQG57lYT9vC94Kb2IXbu9KunEepnNETrw0nTvAPYvv3TN13oRu1Tp3EQG9Xl2HRkv
m5MsdV394ISf7lXa6V2GxdXyMLruK/PXWNqUhUqZ4ZZx2bIwJLwo4vfa8fAhXbMZr85Snihpn9XZ
9MqLNoPTxrByc1+aiXUshsaC1hrIWK/NoVGKLevZiPzp2jQo1ZVlGYXGrRO438RWa3Tt6f9Y+64l
uXGm2SdiBAn6W7a34zQrc8OQWdE7kKB7+j9RHA1avdpv40ScGwRRqCpwph1RJpPnIbJwsFwUQCES
gsHsaXEGZLbAsfDvoOn/j62AqYfuQGNJGVIecEkoUhqxj69VBlDyG9F7etFE/HHdG126Jis1kLKd
4Xmz8KKTkgOkEPlImiegwyPHapWuyPR7AejyVV2ilc4pdY2hJRLIT2DN9M8uaMUJDEoUIeL1dDnP
3rgaKjQJk95igtC2f9b8CFWBsCU9GqI0s64OSkuAlwFkvLuFnk83e5AuYspv9mofWoi67kvEuvSK
DKUbtGhDPy9vVvYzBAw46JHj9MHt/Wh50wKdBqRKIXrwSQs/Jn8yipA9PKCY728+4kk2kc3gxmRZ
F9caPybc7j8QHadrBsLk6TLhQ/tNFGZ+WZg686lap4jB7GjKEBTbk69ltReLL5qRQ/jKUyv9QHsV
Wf+t94AfHAORLZzrxj4il7HTTXw1e65MrtvrvGXaB3S64IsiHtpD3YnsFc2ZIC7W5nxXmHH22gMi
ZQsG6noDSvv01cUZb98P6F6kqe6J/mSkYIWiqRa79VWU4iOZohG+f0JUcUszpKSi13FLerQR0oPb
sebVhTvJcQblyqMlQPDQ6cYT4u3GU+qius0HOTdqnY0nkqP4Oz4yN0Io9V0NXwb6DlBBwGKTssyu
hks5h2DKQHR7Ri3LBgxf3bMuH30mxk51DShsEomuqs9GlP5FazSQkZdU7oameI+3zzG63BPA110m
pKYuiUCI3g9Sr5pXfWngTO9EyYoQvWiKO0HjswTqWqZelqwI0ytMjev/Ds0is/p7khCRWddwGGBb
LMuwLfM+18qzznbydOB/JRGfAEPeB/j5F5+QNhz3VTnyLZES1jj7u6YrPoWaMwAcpuHbVM/mLw70
xbu+kv+u30g/vUy5dPj9vtMn/+/7kn/fMt/0pX+3djNJizEeqoKX5zitUUnmRNWnWmaOhtwf0f85
l59Gu96BhTT/UDhoU+O+LkHXIA9BwrNNC7RWkBWb66/uwJrHvnaqlxjdHKhXrz6ZKAzZo9E42tBU
s5GtGofaxzGxEh+RbCbjOJ7w+BWNIKGUrutp5Gs84OvbyTa8Ix68tAsNTV05p6xFldW7SEMGbg5o
PoBcNR7Sdk+zmwWGF2IzG129EpJukZZRyWas7BJngkjX8bBqz/V+7s3io60jUsNDkVwRjCs/4rCL
E9A8vuZO6zz2BiD6pZj1aXucEK5A7n8qPwKRbAbmUzTvyAfCv2hHKeLsQqsc7M+Z9SPjvXG6qc5b
qvUCVwOTqTHrIMKwUJOEyVKdZxZoO7CCxAzzKwDiubn+k0EtEI1quPUT3fUdwA8ypJadAbiFCXJV
KAwxcRyrQosFuZG4j3Fhu3hQD6ML492BRKnwoIfiAGD1FMZ1mU6iyoOB6zhwT6B1nfzOfSRt8l/3
TrdRMrUHuSc9VIbGl6RvDkpEBnKfZB6M63J7yz4DoBPU7bmumFYgQrumCELlEgc7kvjYxPAgCAab
5iCTB3JnihTIPoai0lEmJFuU392IOEv2ul4vBjf+lF6Jqoej14MFJwZ73Yq1fFiD7ggPLBKGOgJE
MRCT0H14oqGUaNbLtC+wcjOXOos6WZKSJX2Mpb71QSm9v5OTxowjyPp/fx8Z1h2tmuvZLj4qYKqx
PduxPf8uU5TYMdiYR7Tit7rvADjHq9Jv9sxdPNYjDUCZgWTS9E1thfhle08N+LXhHydt/EuJ6Kpm
f/t4B6EY8VcSwUGLC4iRpEfbRyjrrUooRev5zkK+cE0VQYVoPOCU+uuFiiFxqiIIB68/IcNlv/xJ
GWWta4t4G3Igtt8ol+XBEigKQwAR6QtZSkdD0rDsiN/MNxkVyHELNUhg6APsoKy7u5PRlBbIlvTI
1Z9kypb2QN0FONxQMLwWqIc/GTGIgGWcsqIgZCrjmjRHeWO5cpAg2dAUMB0WGK38djG50c6toZvB
cAJ1H2U4G0TTUIcTS0e/70C+F8O7HRYXJGQyiEp2cLMikz7Uv7BQfDPRYoU28bI9dz2q5DNZk0GD
7qAwo5odbev64CkmWc6q2FwuQS25WDhTCLwES1TRLpUtvfhQo6lHOgQCL0Pzo/TvD3G0U34WZ3wQ
10R2QvN2nzc+DmUSDJwGAOOf7abmC608aTDNetNoJIR4j8DKnUYh2v+oAzfv697wecH/2DEsx3IA
JIUIJn7fb8qJZ29IUlG37qvjh3/bhd316Msd3VNTIwcNlIgKjRqGU220zHVPIPR2T7QMSAQT8QOl
qbursJuGk+XHgge0MMnVZU6G5GKZI4SCpAYiWMGyDy0lDiBbgDf4aw8UF/ycPAHmi0ZnMUh1f90B
n/RfeyhtPUZ2gxtAVkUwhAd4RkoOU+UsVf1/6hZQslCbuqDj1bxRdf9lnzTbucdDAAJf+il8H1jf
gtKJ5uhdxvOj1FHLdGVpbNZWsVbrJzytAl1by4cBfUR0HVfNJbbBUr8I/cGcF/ekHw9zfrRCb+2a
mXXJx9oLbBwDP/MCHUpGxfVzwXXzQ8eSw1hKunckira5mYsdTdOy3QzM8195rJmnkidnBHUeR30u
TgDJeKxMUe3E3IB9bYqLkzYgaxw4IsdIUiAuWe7KbWfrTXCzRgqttLVrBihpsIWvmc+zFPXv8EV7
IOMNV2qutqIr0qFVmt54bJGFssO5XP1vPWV2twctkGz5E2gnEkZ1hoSv2/6k2bJKl8ufdiNYFNyw
WBW9CLdpBngRp3O/ohanXvdhwc9sRvjPYvkQjL3nfkW24iuYzcuXqSibY+uA4wPHQ9AjRzHfaWP2
zRFAXaMyT+Kq1LSqOiQminlJphZEXn5LYzBpk4iKQz0XfFZgso0DxUZDC9KvX9l5wCYPCAA3sKLI
3IPw5EJAoGlad49NCAI42wbbI6KLYIlJ/E+kD8w698lHIG2H3u4WjO7JG1ppHeIJwEEKfqP8mn3Z
IQdegsK+L7oHA2iWZs3yiyexn41OmLvEmL8YUqTkCOEUN1P0ZAN2vKzLjdIj5cH12BCQK/SWr/AJ
RyGDdKX0aBG8S9mmHyZ8za75zwxtlsjh2sDx6if3IfaAZtWINtonHAGnglZxHHks/XS4eI7lPU/o
gTswAeghUqYBxcBRUHoCcIbSQTiP9mnuu+9kAAwZ75mhKBIgkFZ7IA1AA2mX1Owvykc7+wyPk4mx
01z4SCYLGL5uuFIaVhl5axwLU1CamfpTZJyLGJgFuRl2xzbBBzdQc7pSw3/o0DJpL37U/M6FmtLV
v+oZZv7JyHt/8yc1kP693fWsJd807lrbStOsMw2aUdsop4tyED9I4ah1H0U8mbs7lYh3aPmIGbTb
WWsPaIBAvvqXF+XqTqZnU7OyJqGv1QJtqabK1mo+DQznZdpFiZetaY7Pr7eJufl2s0ox00S7AldT
tSu1Ngeef1bvWA+0aIDxvk2Bt28gWtBMQZGG+QMXM+A4TM09C16taUbypsnt/6hQN+7LmpE/0n0w
BuMJUQcPsevdtZigtsZCpLOeXssq9Q7AlXzghc0+o3B2AnliWT2FTdHv9AKwzsI1QeQQ67r80Iwf
PCTTAxw2ze8AEFuBcNj6aeXWSo++F7lVnCwTiL6oeQuTojjFWY+szhQhT0yXJCS1u6nWC3zXk5CW
lTXJNADlSc+g+plXrYj6VSNLoGjowf4ar10qgdJAcL+NPGPeNmL8hiowPF7TilKvSUcJJ2t+qvJe
35HKXACpqTM4cokVf4kBg31cos8yDk0hbClnYL5EyQZENFAY+11fiejqXU5+yMW7XPkpKUY+dd1L
KvckDdIlKykHFWxxRJfPuGIOuObww1+CBASDBsCw5epOliagNw2yXMM4FTGULBN5xJkBtYGEmeag
EHSq5zf7P88XXfJNXkjf83v/YOFJ59b9+y2RyrKllPlFXW/C0UfpYlQBtyvW4mVAw2NVIcaDeVpH
vy7VeumDSrMHH7ESdQBJO925odU7mSCnCSv/q37Qd/5xKnQNPJCCAByFhEw379sdC25YIp4l00zh
iCn8MM0MhW0OKBvXbQX6zI6DebPv+1cRTvVeM8o825Es64ZhV3H/+9w2zZtymKUSK8ccXzVQ4u3J
QezGHjI/oOTo29BGEBSFh6scZ+AtZwz4slmLOmh5VRtJvo+RrAEnfQ1FEtKya6V4pX2QHknlezek
t5j49pjvuxjqBhrMjw3gk9MhNNGABJpFQ0cDbaCZ37PMmM43IlLxkJbcJUj1gNylsi4kU7Yki9oM
ddag996ohcUpzYvyR+UBlHIRVWJGFSBKd9+84hm0XjlhUZ9CnL53no7shG+18cOgWfW6a/L50xiG
j43EXzaGZotqvOkroPKaFQs7/sTbJNzNnE0HJ0/ejDJU4n5iofcIuLHvWW5mB1OmGlG+EAKQ9axY
QQdKL9KiF89A9gAy9oqmpDOAXuWsjTJ92XsgainKmK97bwQThVWDBSIEksHbJYhZ2xMJtRzZNbpS
MhQObZxIL8FEhEXg27cnulp80fwfl3eq5NEVzbU1Qd58Y6K2aqYoCsaob3ZoS6hRyOjUCFkhA5GU
Hn6hw76+4hF0BmFv3LDAKvR+23hWbgSkTuv420D12o0IXEbuUxdpHGywXaYjZ+JEVxbZzhqxGXMV
AhsctUkeEMxC1P0s0yjJ42vr5OupmNwTzRZjrQMMRQO6JgrgD8LygBLjc/TJybb7ZGrKfZxETRNt
ij46lITC6XcyIMAzwA7SPBpx4k+d0FmzFOzNKzUfjIzjbdPq66gfv6Rjzp8TTTDgRDJjRcwOQ9d+
QbEtf+7rnAFTHS+yjrbCL2UobvRxOrnR1+fm7zfCZx1RRMds8GhiuyjmsZLL5Iq3AdQ5DZBg5XzQ
BneTVAxw4HJ6p6imzO3QIMKRorvTy2oDSD2kOHZAOUc0rNgswpttaF0fOTpG+y7cqltROygZ4pwo
/7New1kvtqXH+WOkMY6n/Kw6+HWUArwsaRcZrSZ5fg0BYwrsthkNNm2ed1ueIRdGeoAf7XyUhBxq
DzAci0rnZ3jBJ4ZecOk5DDF0qO2+aCAzjYzU3QNjCTg6orZXtainL35rfkKvtf4cFiZQQ4FtuYrQ
AkdyTfcAWVtCrvRd6INNel70BT6nK5RTNrXVXkvNCf+qsr2PQo+PczbgHZbkIKGSGVuAFNRbvKtA
zeQ01kcUn+J3CXRA70ak5UTOm1GJPrZ9rbFuL4mi5tZKcYy37IfaTLzPwFprVxVQ5Z4yQFNtdZ1P
+LmL7BNO3GwrUq14bny9BqNZ6H0Om/Fgax3KLSvHfomq6Atg8j0UWkGUFwiBIPUebVw5NQe/fGjS
5JTHjrZ2OvThlHrFLwULm0vfmf3WnSweDImW9GsS2mmDmoGhMfZgCvs2e8I7FJPsIqfDXyoPf+qg
uJwWcfgjPXUoJN1mDG91aVUeKq33A+hiblrlgXTpPKqcvx9W8R2I/bV3PeA7YP7ujw6pqnlR6ZEG
b9A31wGDbUO9bjREhpOfAXpHfXEkWbrhlka4VuKFa/hfrZVFWaM7DjE4dMv9Tw/k0QkRSMF/Ho9a
OOoW30NzeAXn7XiimCZFN5WI+ozl1LXN4bR0wsvpIA3UlOyXJuV/szWMIQ3MvMuQh6sqb5+4eX8B
OR4OQVr6nKB78tlAgmeHJmljRVNaQClytrIcZCpIRgPIRLbFiKzwIvrlSBn9q6OxRn1Vl5p/I8Oo
HysgGVwR1EagzE+9L4B43+iGcH74bfezFGBGMFHktU3c1FhU4zi7UdXScFEFjMqtaj4J9wpQkAhI
q9OdV1INUQ0KtG3cQJIkfI/fgAEoAHj0p+PAXMQgAm+BvUVHhKy0bXdFJ4Ob08PNYePPl+SvqvEW
V66WYwkdU8hfoS5bdM4EZo0vOpvh/xpWM0o0R/uFBjyX/yVQmQ9C19x+KTwn3c4mUsu0WJSOebVj
8HS9688p/8uvk/aSHryDJZtzMp6+ol2yewQkgIej4Udkg+uPDmpCr6GHMD8peW1e7DvXyjZxKeqP
fDCjtS167zDKhh7PKV9zHRGaGH3WIG34RDbzAGIwciHAGndojZDvuojtXHOwfnZ+t0eocfyK4u9o
BdpW67mt+mnLis5EQpl7iMmPYquXlfasteg5n4Vrf+Uw93+Zh3GKPtbfzU1vNralAFSPhvgF0OLC
o2E0QLUvW6/aczBnoq8VxGGL8F1HSDhPJ0eZI+m1XIA1JwnqLiDKzxLv3uvoGqibQXsx2u/m61Bb
YEzT2SutydmiWXTLGs1MhnR4xOKH3AF6vKyJvCmCHCOvOMsFklEto1JhAOA8e3gWaBDCX8opSY00
aBEoVACkNy3UjhOjgtvhxwfFByZ4Y1GPhpZe9tkbe5QJ4TmTSEVy/l2P/fRHXuF3CP3D/KU3LbbF
PyE+CUurLrk/lRvUcdzY1N23vGmzH6m0EX2FHO1Cnjsk8fwIKiXg+Vhxuc3lu29w+gK86MZHL7Ot
FxIhBoqaqM6/DvIdCMbZHEUr1Zt+F+aLfoIa+PUQzmxj6qgQ1prsAzWKgcEoOooG1M/U5eOzvkST
hZvsadXG2w4URpZ2oVUx/LCbkr2+uyCpjaP6EU8a4YpsDO6Wm3hskUosqxfwsWkHBT1VIhW0HjIU
RIvRxzngDo+qRY8DGljcPckJyIpsaSgMMFU0KJe7kyvdhA1oAWZAN1c7LvvQXHpHw4i7761J30f1
1HzQW2+VIWgTB/Iq4hnA9H+/0nQJsC9lSLq/Xekmuk3EIL6guOGNoA65jfYEKkAcCAwpXC5JOvRo
CV3I6rR6WNmVDoJUqU6DcvFnE1LSNa095QmobJumaPYRG9oH/LHtQ+OAK7LyMx4gFd4+9DhaPNCV
WiA9slALfVG9WShXKJD2d7SglO/2UMrKFW2u9jUNwByw1GpPk7Fh8tObCzd9HW4nfb8h2AC01NIK
IQoUlkhfYUNgA5WcwEatSJsiBTEdmgeABDZ1g3n0tay65rNdXUOnMA5TNz0KIMpelZyugJX6o2zr
/pDhjB6tI18YJxrMvgbsmhVa+qaq2zJA+uRt5V5nUf99eRL82aoMAG18r0YnPcRNNx/T92Eas/lo
Dy0w0tpxhyrXrgholfSWOUvYmwlpq+U7N6T3ZxejNYsiUOakSlOgOycb9A0KEC5HgMtAEmqXu5n2
1BZ2+OSx7FrVeoqWbMzi0WgfW1Gi/xwKpRxQBP8jQsNS/hX0CFd8cbSIwuIdRyQxxCtTpSzCs+lo
7mmBZLSqFm54ZdzQetMeiXuGNElYh5a5p6nybWbJI4Bz8KXHgZSN8swZQLmTe+FyMCML/JzOjDKt
ygWrB0SofUA3DM1BaJEBKhJwyqR8s9z64LCXdiSru5+gnxi+GLqxtdPa/1SgNnrT68KUVYPsUeeZ
syBWAf1jW9Sud6NhJ+1/aJAPMwcERDLiKZNbiPDUc3xM/dI7WvbgHXtmv13NIgTSiZrTMineycJy
mErQZsCaBvZ+FVVyhebLJa2js8haeV1crG62jRN0zt3M32/jRkY65OJmy5vbvNlO3Q1d0R2HTd9s
8xxkLfSH3u2o9G486nyjdah8BdNNhcbAIWsuHbgJxsDXnP7Y+O6WZCEauFGkLJoLYgFu0LvltBrc
ybjYvgdabbsysJqumj73TyQXcnFAQGAKEiDVHvE8eYyzFOl7Ul4uIyBib2zgIgR3vmhKQ1EBAqpC
hgKwd9KjHMgDbWyW2qrRteJgz6IpAy8XzpEGMU/9ZixA62jEpoPXvOitFV0qnQyVQ8aehKZUuplX
ngd6Bg/ABHgdpdPFf5/gbAhWS54/udzhC8dvU1r8KSwkQ0zmnhfaX0l30qHtTnTCBcYIZiSXWu0/
RWRIjCcLqQm0lOG7+0WETqRDX6FMAW2Z+jULQcqFx6MeoOyRcdVd9G4GaMwEUU+6QR95fp2tXGdB
KVcBvY4C6CkDATAJyYTceLwAY7ZtAVwcpouX2SiGg+G3H8h2cUPKOg7eaIDLqu3NdugHcy6oMV1E
ZELuBbAVNwJcZavGmAVYR0wbFJllfew0HQfBrp9y5EeB9nXU5bDMzd76dUlLNCcrmtKAWokC9RrD
hLYvvHYuvf4ctVdlkIFkfO1Oere89hOPIFyWbtVur8kHDYCSgfZio+MzsLyd1DrJbrak+egb09ps
ATehKt+dOC7PLtjtSBRRu5EFVDVWeHgEIbyIEpBfm4LZ+tqn7iRjMoszQI7PC7wEujDyc5/jcQ24
tQNKal3tseBF9CQyLdw6GSB6SEaD1aMw1mjSnzSrpBp4p91LjnAjGSlVZn0pQcHzoDS7Mno2bQCm
Ks1Gi1gQemW9JzVa0PF5WNO9kH9amONC+9d74UmvoVSPz8t9tCyPouWecQ+WEY3nsPDMvZ52AGuo
PQA7C/QjWysrsuyjI4fZCbFEl6DArK1VlwMX+MaAlpZ5iRZUlGcWH0k2kdNl5d7VskZSNdxsRfsv
t0J3RUo3m9JNcM4zwKplH9swLtfGmDSfuwmdHSG+bB7AqYFf/M5/JXne9PNGAJF83wJ79HNZ/hyb
ev4YNdw5+lFZrmdp3UtrG/xvi7XBtFdSH1pjxjPdszGF5apzwPmKBuxuOHG61EMmIySY1xmCI0Xf
YX2SQrXi5xbbFZN+vTHpEkA7rZTOvfXiKPfjv/EDnW9pmbZZFtTcmRKO7wK5o9r2fcebO22muN2E
wqiRFTORdxBAzpp6vMUC1uAwjyTdjmSlBJhWKjRVg1Kpmwa2an6n06T+CLi0FKFs6ZAGXxdAmV5G
2kEtKT820Fc2aRS3O7BHChTAFkgixSVD36jfxppEnw7Xo2mm62XdNIwUPBUgPfNgFcQxAvhonsKJ
keEBkMUcqyBKfmhTp7PQlD/tZ4Yn3sU4R42zj8a+A7C/6grpAReZOgudVKemsMXa0dAGsQjRsQeF
3muAbl6T8mKyjLotini7aHZDm5z0bPhhFszbZCMinTQsHhadf1otHhY5eeidddZ7xvF2+1vj5SaW
G6I7znC8WINhdkYLUIdvuC0hO86aW16SGcmCZJRvgDb73KehONLigv2YjtZm5BzgSgQqyYuqlF0N
u3ia0JYpLdyhS/A/zdH9uQE7OfI6XVpsogxtwzOo5c40eIiqn2Un57nhHipx6XJZkdoaz9FkPCRD
d2NDy0bX912wmEvNuIXmnx1J72SzONf9fLkLQI6YmwUANqkAukN1hagKtK6uHGgaD+7WQQYChXko
aCQRDYyZxRYQ9jGY0X7p0gLptbWzxcnfOqGD5W/fm0P07uL5O05890JXjtMY+PYE465aYPTszhpw
PrA0PiBWief0Vj6yL5dkM7X44JKwkSujV+wbLRm0l3ZM0ws30j2hs8y6YzyVUYyUgm6+gqrbeGJN
sidMlxB9dE8WZgTdEqWYyTVl9675bucV9gmdr+A8qcEFh4I0+0iD7Ym3q7HwrRtZHetZGZCQdISb
GZsWSaoVc02QputAT7iUIToscX7AmQwzEvG5e7tSMnznfQTkbrrX+rgFvTw07tQEuFjXKAoe0W+E
1Zst5rr6xCv0xxkB76xnCzDtAWBb/A+JoU0INoGrASSH/nU0PQ2/U6b2xdTrJbSrdHNezMhk+NOi
WxoDCPDcU5H07WPTpdqxr4W+CcOy/uwNJlrH5uI7YGb94H9qVN7kB0AR+HcfSiPpHDyEE5jwgA4L
HEk0hv8cOFEayatN0whnVNBU9uxVAHXvfrXTETJTylxOlTKtqil55sA5enV0dNQo2+zH7Bdsqz4G
9G5HF16Ln/5i+XjcfYDsRNKCNlW5u/sEtUncAa0yuwIaEgS7ycGRaMJRkX4zs6Lb69TKIKeF23X7
2PHRZGFPgMuQq73EIHaonUGqNLJ94U5GZjahGA9FPwYOMCS3BKowITq5NcMZtHgASLSPYkKXoV4D
jWbBYcjT9ei1/gvikd66GjNnTxkwVA998JnrPbZpGn1IbTT9yvQZB/z/yZxRJkTTfzMCEp69QSAM
HCJWX764CKBTyKYB3elLG00rZEPQ4131qOEybC1eDY6DnzQrATboZIWXJnPcOaiMsdsb+vCZZDQo
FQDYaZdx6kGBY2enxUDpAcsdVaBNMa+VTNnqxRQe9NE9L2azqeWHtvAfTDR/nZMa7HmAn4zPNF1k
ORKZQHsDrYhUUQt0pZT/ZItakqdKK63dv5qSlfJJ7lAo7u1GUzz+0aW8CVL7k2lmA9s6xTfPRq2q
W9Q6p107etXu0qa11qaTOjtdVqZZ9mithfDspVCNVmlqSNArNaUyNqX8/2Sbl4lzLLT879J0s/bv
0mHsWIzcK1DWzFE5Ntv7G1mLFkuUN+KnYEYOojKPfY/+1A7VNjCLkzpaTWiEWAGCqZs/T4gTzEl6
CSOXjevOxGNUgUr1ban3+iV1ULwWDFOuX2juZUALshB1IZE7uPMip2nh54gx2Iu68IFUslzS4py7
w8GsnMufLMkRT6ZuK/GSwHsDoo3Y7Jw19crftNFTe7waVAt+DTo6NM8L9EQlAJv7k8riJh5Hdigb
RB3YOF/0qET+HaXG66zl8UMKbE0U5cbHch4KhE6kbM6AReKDD2XDNSN+IBkN4DFxdiBrr3AIf9fW
TPxL4h4RxDx0on1m9c+R4PFRmZEXr3XBxs2KetOWvbHuEUhBsTNg0OsJ7BlTnVxpRmDpcYNSZppW
TmUd8KGLVq0pwKk5mt1T0fdrwxOgP/ZaJMB/N62nnu9ItxfRrSn6HQWZ0uL7zhPX4qs3lOUHhJnE
+s4cZD0gz5Y7m9Kcj+jmf9/ZF427zbTiS+9l04kGKxFvVzStmDue7mQ0NUb23Z6tevuvplFYy7Ku
d8/KPQ+T5j9q1cz7UjVPB7C77zm+rzMAlv4D6m5OamaDG5u/zg04DufJNQ9xFKKTKh4vNBj4hl2u
aBqV86KxQO0oPfqloFU8SZwWCB6SkUoiEXt6MD0dZKnOGxeDiPGX0vKNOmn6iKtsZKnBSrlQfkgG
vtB8YwIqdnW3sPhSHu7/AHknZEIqOCe9efjTTqSiNiGzjjKgEX46p4o99d0UIl5mXvxUZ0+uHExg
yh8MwCcFtWg/JI0j2wwzVHnYyNXjV65Ca+oDzUASJ87A1nkB6BpS9SK2h21r58VaGeTYDtDGZrgn
C1r4FyekAG4tb48v9mGHqrJ+N7bgIrDlwY3JAx4NTZR7J/z47tzf5aQG5GRA2KEGR+knYZM9lOhZ
DubU4nu1QAboiy/XsVWDzv3dHS2o/c0akBKpVdVbWiA910B7jbyJHrD8FpC65CG1wLN0LjcnPbWR
2hwAB4mGRxBgWtGeSoeuQJ/d75CsEGh+wd+M8sP0OOO4vAMEd4tn1Eiw41BVbgGmRPmzIufI8TKQ
M2IYDXvyTwjF4tKbywM6/4IOMPzoW6WRlJS6AabrVTwByG2S/DBRqdk7rhuPNCtwbEaYVS4kpbB5
QJc0oO3O3AM273CzkEruGaWSlnF4IllGxkMSssME8JdBOlR6OXjE3lzfmwBBzDqmIAcgk8UNGZLb
HOzNvwzft+YDc0/uzR5lVE6gsmPRCG7gCaFKwpzup0gEo1lGeOz9VTWDqEjlI241DYcJlFWx1vXp
C5BERBB1cbTts7z0F3Wqo0EFB+Ky6JE2R8esryPgFz1Pi06zCVAZNwdMhGF1GohZXK88aybKbdZ0
uUgNrb+2wqn3Dp/L81T0Zb6+uawaMLIj+v+bEy49kRI5oislQ+8YWKFQi3sjUm4tM4pw3H6/NzIu
nObRm53o4MdAREI9A6phwZMcAcz+dCNKqFS2bswLiCiKbR7VRlCOEZvWZEHDwJw8AMJsvgulopFZ
YCnrgBPlcmECFiYzzymeWJYrQNc9h5oowGn+S5SFqM9c12UJpjzvs+eZG13LPET3bfdpmBBSLYy8
CGg6z4P3pFtoKZtmv1yTjAZ/cMZVyPt6p2Re2X5pspifrF4DFOjUA//Zm9pH0nByIIbVrn1Q+qKz
q4MxjyA0k1vTYA8dQyiittbqnhAZz1YclNN7UokcMEKFkXVugKV0KmZN7FPH29OskiJ7HM06MIdM
oJR96k60QoNJK3Q5OalVB3RJSl5lovwAKZMNGaoFNb13QXMabrbFu6Lby6ThzV5uXcb/8UuMFsjf
oQ08g9mAkHc90/d84Dvrdxw5o41EU80a9iKAY7TBUfax76fwBw5Y+6SJANvfzwgqo9k4QWn/IWKp
ngajuLquWSVB1pRrQNCHP50UuMgeZz/qkj0Bf3P4ZvL+m2Gx+goUmb+roSuvOsCXcBwHVULL+mhX
hejG9rK+fEaytHzmYT0HftM0B10vqmdaEOMuRgP20zJBMcqReQhpKyPHwxNSUufVNkO5dGCL2txn
goVP3Gq+5rZXn9iA4qdVFu0jPHM8LWvMac+pNj0b+A4AimUCsEKYGL2OIviqEKvamd10Fbu2turD
jm07ySeHQKP21BTVV8fNm9PAebnVh5qvE2n7T/9IPTwve3vMffPrsJeGze4jmSj3tDvtIe+6lFDU
GfCBQZBShimorA+hLTMSjgnMNd3q0cDtxq+VsNo1iGbDXWxUAAmOpnLLTaQEaQrIeLEfPPAtTI2R
vI6NCejI0GE4aEM5EngG1Wftk6bL2Zj3T/oEDh25RoN37UD/8oGuw+als6riKMb6lEzDuAP4nHXs
5GA3FbAG5xxPyzbHiykKfPfTSsXn0FwhKYH1bOi5vqc1lMLaR1YXrQdGGDhYLrO5/4oabH+z+Fs0
f+2m7G629HSWgAGeticxqszz//pkMPMfnwzHAhqzbZigVwBvxn3TMAcs3DA3w4vrvLpJ7qZgcpe/
E+gICerMS840jOi/xy+GnN9cOmOenvvSq06T/2jRRMLcIxXwBzszql+mCoARnSbSxesf9Rb/VtoA
6gK+V6REzgFBDtbVZZ1pDW4IiCVAF3XGv1o8Ke4HIzTPVCyqCZ2fO3t6oKpR6n/3f4mW4lCatt7w
QOQ0pEYiAN8+qHrT3/2Qquc3i2ubVxZwhAzJEYN43rXL8BlGEZZ3BDPVN5o5czs9pUmJE+WkoTeS
pwApGu2s3flJ16LZUFpUY3XgLfA72kxHLcJs2O7B1IoXB6yJ2q5y5z0q9IbT2KI0FjUyebQGKrP2
f5xdyXLcuLL9l7dnBAlwABdvw5onlSZbsjcM2e0G53n++neQtEV1tW/3jbdBEJmJBEuqIoFE5jkI
qwT+XaTVI2q8I7yihdSvAa/0a8mjepMFUs6yRZGzIV0VPOm2JENp5YCv9ahWbnhHLOSAdLXI8iZ5
kx1WGItosV1kH3gGW4YHKgC4WpDag4GQGsDepKd/AYjgxt++uy7os2x8aU3LNP/2VI9LZmKlUBZP
c7ASi8tTMNbmGXsH80xXABP92CUFCkjf2hb4j3NP2Sq+QhQzvo/NNeDyJSXqvN5FN+4ioFACA9ew
043e2yBjUm502SGqI3MTi+/EvwRl9trUmvXcasx9tMA4qoN37RlLaOsZlW5bO6zzBxK5JnKQQ6Mc
ztRNUAq7qpCov6cuohjNFrgR/abWKvtZzwbzIEtAfJOnzuLhtvH1QUs3DgttoO0iYB6qhq6o0VoE
zFFzYR1RcI9YOV0uGroiGRku48gNHoxJ5i0ulnE3boA1WW5w7BDO/hdfjDzQOKNxgHYFFt4LURsm
GUJPAxY0c28ErYYdtGxL3aaP0zteAk1fkSpKRY/YmE2EWFUwnIjusMEjHTVeQOwlrVuUT11jTwdb
JZ0YHX+rU9C7DaNmjp6QXTKu4xeWAdOJDKgBdy27YDEOxlGjz/dmrb2SfGwqDNKpNfssB90z3lnL
OLqicXSFSOa/PZtt5/b7zXUOChwT6MeWZbJb1hZUrQME1eb102hNjge+SRepN4V/yfpkOmUdCjJ9
3b0scrqiRh/AsV0IK9stssXOLRT/p2ZHs89FsRg7gb6Z0qQ60YSLnGacKrdY22aBx466p5vxPmun
U92zWbmMX262MICsHdvjP9zdgMz3D594GUuTqbuzC5R7L/MvN9GFU7HWLHDIk4yGLncBYI/pNA3G
mkRDqWFtgxVfErhvBxzrOm+OXQwbpPyW2Lw68VOXd9+mbhRvepK2XmZrDgjawN0iTICNO1PdrW2n
GjaOI5thiyJRc41EJteLzTwPv7sTkEi1aTj09F502RieZ8tSvSLbItiUUjoHWzeN5IVkWlj3nl+I
euP04ND6PobARXJQBOYht6LSHnA+VW30sbCxqbHKfS2rb4MG/KU6n9K7VjXUHQG6iDhm+LCISN4M
bnrX+LFzrGtrTyIEaYGYS5du4mZnw+9W1LtxWdfYP8l6Q7rF7WIl+5cACSuAQ0NFeVZVPZiTzfHi
lu148fFjuoSFBmTsrky2ZT5VxY40g2x+6IM17XytRy12HabgE4rZeBXgWT6QSdKEE4rUimwA1c24
0XoUoTquKH5ZmwXW2SBOisKkAvoLy5zNv7xq5t8amDJlnh3++N//MR3hYJ3kmmqJZFooPL3ZQQS2
r9fID28+Gx1S6PouFifATr6gcFruggTxFp8BC/bbaAz2TobBvaiZtUKOR7UJTT14AmVAfOd0w4V6
A8+BCtMgOgYCkWFPMqEsUHo1WximDJ/wGQFmBW42UPjo+eknDNK4wkpL3Pml82cNPOkXPBL5Pq1x
lkBdnBLXIKZuywPQUVGfEPdfUSloXI1YWJ9LsSKpzRpxNzJj9hCDXXTvODh+ICV5EFNaHpICoIM1
6n7ms6rOx/F9GaUOUq7VURb1U6Nz5jBhy4Bv3LeSbypUqXm1IhXFv+SUcq1/4WEJpoygxeImipwH
FOP+tEgNFKpzFj7wWj+2qTbcmyPCoKwo/2RFhLUMVtLrQgJOUfMVIrM1BmxluQrSRUGPDqopsoof
iqi5HcFSxPxm8KipccudlhnatXO14qzH6aGqNP9KDckboP0C21vTkbUBxViU2qz11Xo+yuV5kQvk
3h4RE3jVlVXbdWwlojRF8XuZ7DorslcZc8pHHsflow6eHiRs6NYBea7lYxmOHvNz425MtPQelZoO
ChKidudnBmoz0jK7RyEDAK7tAGS5sFjkTTw4oIIu2x2ZJe3AgbBugSsdqfXrqGZAIswLcCA3QQZe
DNd+rfrm0Lki+mMEfrU3Tk34DOqGadeYCncxjNwHbJpwNKtMYjdaSd+u38gbS2s82NmYnAFBlW0y
5a2Atxionn/w2gVUVR6Ez4mlAUw9Lf8weP2107LkOkyT8TnEVyQNU+0pr7l8ngxzlbep8Vm6Z1YP
iFA7KE0MR3wDVdOrJusV+HSI0lLqDZm40ybx0yJmcQTckjbZz1qU+YETW+J0swiR/EYOSBNqwTMS
UcUxUhhfDFk6+gB4fepRU4Qd1mpxxYHwbkvNA6A1wAosMHQaYaz6mpWfx9Q/z913N25tOpdZ5ieV
8Frb4rvFbZX5OO+2tR0D7PyD9FFyiFxR/S2Ms62jSe3HFEQPWVeOr3Ufleuya+S1wYvogCexq6Co
bgel+eD/sIPkoTFHlHVWtmHvojH7sy54dSAYfNkBDhMvX8K/p2ZwUIw21HiohC0O0VcOvnNejMgY
vpDJ1s0S84p/kHmtsyw5+eZ0B4hB81rWNp/lAwgUtg2TzWpRkBYYlL6XJb72wQkpmsbaj51KSXx3
jvRg64ysqy0ZLI76Eki+Wjcwb7ElEyM3DcB7D87mRuEbzaMAcih+er9uE8+z4c4Sbze+9QCPryhE
HT54j4DFTuqgaoc1QBBVXfKv8fTxp1L8qHiVHG7kerRH0hXC+O/mhRYmR6NOPy8i8gBOqX4jHeF+
+EORorMBsdWZpb1bRswfUnTrMOnLy/IZQW/BTnmEgnP1t1vkvJI6qrhk8sE5+QDGT7Iq83q6/S9M
qX4SRWqcFiepq1Jc8mq9/KWAyR5ty0TEK0AzsIvw3Te9RUQnrQIsc0kW9AYuq1fUu/QXkvRBzS6z
hVUBHwEwB68kQ0iaXRjOjcf1VOj5mllduJ7H00DS/8eJFhf+J5qMBPM9qJujK5qw4s7r4nAoWsX8
HuCx5xbxpQxxquxlxufAVfyLSsRROAL6vQ6Y1oXdXGLkAIFnPZTxJe0CxE6ZhdWTAUZm74OK9NQ4
+J17VWzpGxQeAOF60dBV58gTquywsKKZETAHZCZpuJFyvMXquZf47gpJKD9s10x29NCnF8E0iI2B
3JRrq94DWZfnJ/O+rKbyWJTFlyjWmvvIzX82ujXdZ6JokNT1Sz50PEZduYNDJDJTisTV+DUFoLuS
9BKljKNq/AJsT26ILOBFQTPlVvVlmYQGqJlaOWGm98mlC5bBXs1E3kgRgLxxG+TImguAUGa7+fSY
hO74iATuYcN9CWJvC+FzkslgOLgIut5RL8NZzhEIcalHXWoGaaVYHrXlnkYJ5vcPBaCrlEdqkAwr
d4ASk+tFhnSjF6MN8zOJtApgAmkO5jo1iG6oCIFxjOAp6lPeHUUC2doZMqNJ1FkW26OoA1nG76P6
EkVXbhakR5LFviOvA+t3i4/lMy6f2+nGQ5h0Hz9jiqODD5/Rt/R0xV2j3NMoLS2HBzy0l4kLg8md
FgfBh884RPqHz8gCk53L7gB6nNJpwbz43XKebIZ8TaJURD44Tr8qRcq4UCxSt4qHKVyn+bMBtu4T
apdxlDVbk2ELf3vGayu+WMb0XCNbaMT5xH1Ae2z8zlCqiKIb6rr2pF8TLdynqN1/8tVWHG9DUJJz
qzhS10WY95A0tukhY88tVnrqbIwiLu41iS27DsId4AwwoJWrseROFPGelDQDuWu7nzdU98iHIAge
aYODwQkSuSMcnhmlJ3wX9mPXBRtDdj+NZqT7uLVKL58rNY1uBJjQXS/MYEfM9E7Wu4dGb/YLiz3J
478S2JOZQMXnjTxR9Kw0gBrEn+DNLT+YgZ0HzK40jKaI2wsysLSxB1R5iP2jENGRqIjzSJ/2pl10
K+oi0mk84mtMiKMkSYAz4PngMj4WQwWcURfhoBv7MHskU2pCswAEjfL/O3u/BFEz7E2FWTr7D8Bm
R/cj7CA6iyh6bCPTR7w7MayVbRaoMAWShYPk+g/XSA71j9T0yji22tErw3ZS4YDfDpjlWQDKeBr2
0W5xNk8U6A58RNQCzfMbXoOoWXYQp0CEh50sVefH6oDNjf5+RTLSkt1Nl7t56UXcQKGiGvE7O1L8
8xyAqXwcy7jZ0bS1NZqlR8P+i9sgu6IGukhSsMPyMX434+9kNEWjI2e7iY7/xYdYTKoiwa9h/sgR
n/aJi0PEf/9bSplvmd6Uh0nhfhqqqXtgeUq10UWq5rHx+bgnESlvzEhRjwrZcxkLptpyBxSS51n7
7m7xQlc0xWKyuPcjt/GyitWbWUvu/3kw+TJ1pMrr6XW5k5u7XaagKxNlqOtxqsU2NIIdKFYB9KQg
34G+Up6YUfzxAd+ddeUaRw/9dpHxRu5ipCv8blBeptpKsyLHSxBkumSqMS2tv+QNQMUNEyxaqgdU
ieHC+sns19ys9z2bPgHsKbqP9Dy6B05okfYlzpnj8iF2M/0+RH2M6pC4GPvkoTxV7yYkbfqVm3P3
nux4MZVbq8O7yeStvWkDc/KId5qaWD3iJCuzev07dcnsX8zVTsSjrZxwTmTbodiKOh1epqA+GE5u
fGui0QfP/SSu0xhppzrIrXVTZ8W3JvHIoNcB+p25ogF5I6+uSIlGtrZm6d9GG9Eco0xfC7wvAclq
NYch9dMnVIX/SSPDOP2WMN96wpmjPNDcmWb2NLfN+d/mzobQWgNLYJkbILQ/5wZpSHWtke20Mpo6
vDoOKrQkGH0lcgXetNLA4UjVdNcEXPVH08gA61Nn+bPdg2RXxoDZMHo22wKwhgN3PPxpqzlWtep0
/5GSNf0O+LtTGDt76iY4IVznsgYEz9SwT6RdumMdIC3k3XgZi0T67g4c1z7IiHKQeLuZ/DrowNwS
nAEZ3E5AL50I5PBDzoGr7dWZXt0JIbqHTku/l0qOxzl4T0FwccK+P/0E9DEEJSAv3UZsuiiw9gkO
oL8gu4bEJjgpd8iYwJGeDfwBgNeVq2gyrTsXkEVrsCeDCyVsrbs66zPuIWu+uuTI+5y7pEmUtclR
6BpruoYsRWVImhboBKfMNY7kkOxmrW8CsdY3uLEDO1IhwBXjiD1iS2+zryoDE8NoV89lwxDol9j2
DYUhT8VKGAi5tE3YPBpNaO27unA96lIDiDHf62TM9q5emus0cti6cQN2qLtgXNE/JgcBwaFVXUqq
Xbr0f6JuI9OPxoMPhpFlLGkXY3JF2kpN9F+MrWWy7rvAfGBItNn3loh2CCnVr93gr1PQkr0BoiVe
W8Ggn6cgR/gI8PfI7IJCs4oXZ7Ddp8FKzEMBfLoNS3LnaziidAD6vOfhxk96ichplj5GA9/kobwD
KOH4VbccLMbHmgNwlsUPTlaDNkdhQuVZnOEUNvypYAmyVEjRSJnNI4REFIqjdBP8bLzgAUgidA4W
PBzF0hU1rKmGddHkOPN8VyDC/je72Tge/gxLw509kdnvfM627il0h+BMVn6dIzmN5EsDGDRtBxyq
ZzN0G1RL4NjMROqug7L1HrDfvrHPGiRDe3rcutcwH9ON1VfFugot90pNjB/6ddL4Qz8VznGR135p
nDq9O5OIhtNVkun4dhkdw4FedG2qHg82pyx1TwOx94HZmRuvrPZSAsgTUdAoewS0Bdg/GU4A566S
2bLlOL6Y3M0i67EKdPqyPVsqncQq0vCK+r7tYiC1EAgzUQdOc5xdHpAYJ1emVQ4n3L2PYpWIfWns
ALyJElyodc7ae7tukHY0GMaXsDDSNQJ80SkyjOJz5mtrkuuTGe3GoMh2hRpfYQOuyaz/nIaZdkw6
DqRUJXdQzIqafPCagcLCBFSnnnt5hBp7XoFyJZkAeJ2nY3412sw9SVBnbxCG4V8tywL2cZV+//9Z
GMoH/4uPZnhoSqQxEZVnbFXI4U6IHJzYO005fRGOZW11Re2pi+TPfzkn+NuRnY49PXd0AFNybgPg
9eaYoEhNDlA/K35qa75NkWO9YkM2fLY1aW6DJA+2FjLzPuc1zjh84OnvSduZYBipEgOLU6X1/fI1
B6ThlZT5xNb+KPunfOr9ZzuV3izua2zbo+Kehkx4nZ4zbQA7bCH6R4F9D6ovQHQdlyYizYNxxMs0
eKKmNMtu5RdWDBY/yFwzZEDmmGYLGuQgGXyl4UmzH6U7rDujADXsX3dIrWJPR6bouF0UtOFBoDyv
14u6ogUDbZf6SaabSWJbo7txeWpkW5461VC3cIsCHBWjdW9yo9gtJnS12NEwkvWtHe61kR0X2xsz
nFPCJ6nFyO/xIvnpeLH7Oa26DdMpt8JpnT3Ag1G9skxE9xzrdrgtWDhdUVc9XQMD70KA++dbWw/b
aBNo+Y8+qSI8emGy2E0DgJ3MajyzxHdWTa/7GxC6VtgKakZ6HnHYMLW9tS2Be3amxgzEIzY+ijRA
WqtQoVJg7yyOmmvpOx5npzFvNRNcYsCaQMQp9cGaApueoCpImhk4CPJuDXDUlfI9SWnAgOh63aX2
U8Xr8IKEt7cMpVDPZmkmzy4omAZdFo8kylv8xHBQneLAp0qeZSnANAZYMN6L4N5QTeEEDULHVbPq
hyG4p0b2WXivheIhn0IfMERGJsDY2gVHJMd+uTFDeYEGnov2+s8/RxAV356gCxeY4DrK5YTjIrRz
83MUxaRrKMiTT1kTdfuw0+OT01ZoatSpruZL1V80VhThpB8wjKRc5NQ1XWTreMsw1Gagj+gO2vl6
0c1T5MYUryKu+6vF1cdRZG+pW/i9Fy7cJNySAeBY7F2oVfMnKAvdPAgcwqUT81E53KUPcdi9xUlc
fmn7Pt2wihcH6gbdbvJx9gDgsuyo9xqSIJQV8iFjTzGAXWVlJsvoqGRIalGjK6fRgP4q+6MsXHCO
BhI89Cq8OMcNGwng1FFEKBBE8HFR4IQEdPOZcV7kOTfLTd649Zpk1GjVhOUpYLpLIzXAgaWczPO4
wE5a7JIBZ7TpZGGe91AoaTO9PgjQWJ8XeanmwUO4Xi+x0A6gjTRPJATmofscJsvwRmQ1zfOAxhc5
5eWdNErHo9P+kDlPAcI2wNuO60NqIvlSN0T6tY6+k74BDejK8McHcFzP57dSHfPWVcpWTOjWjs50
Y8nATQ4LOs4lUaks8JX9aaHpElvTpt0PUzx5sSVwzk+Jmbz9gSnG+zkts7ewKXPHO5MSPUUyajsr
6qgwXJvzPc1UYi+aafl2ztVUCZuNxv6MRo0fKfmS5L/czhLeqUPz4Y7SPkmUoRpwdr3kgy6uFz9/
dU1yP8TaAQmBgljKbWrBpzK2OCBEMV8THoArZZxn0axuUdJ3pgYAhMG5Lw/UKUB04GlOyjYOgEPP
fV94QYjFF8DC4vMsUlcWKX8j81OAzLg1zqJ/WS2DSGa2HUoJ6ZKasSqaY4qUPKQWuIBg6PWv1TAc
QchYfS1asFF2qcbvEzCM7pG81RyEDkhjic3uOtfD5BXwY8/GWDg7PUOmFo5lk13fg2QHZ8n2p6nO
7W3axvomFYEDREvWbpEW4c/a2sImugEO2VbzYcy0yNpUhalvaSzIMXFcafXD2gLUBcAxfjIxNIB9
R0SxALsCCacG0L11i+IWHgDPdzEsqxiG1G+Fv0NmQ3wkQofFZL5Sw3oH2dg8tZ4WJblrUFPx00nt
AlSFV6v2+4iM102D9PmrHtU+EgQy4yWfMu1g9x2/UhODK/4a595sQLZthrSUyTHfOE6rbY/MpsRE
rXePSpcPwqYFdrwW1PGebODdvSQ8WwNuHlWymRyOiZNln3inHXvFJgfMSLEulTwf9exT6rpHrpvi
lJZNvnbreloDOsU95YFv39cxQ+qeIpuXw/SqY1n/hERP/WAChxs8MW361e2C2YBGTvjU80htBAld
Y4XhtyoaXpGXJ+aRAZDvtiHD80GNJAMaWbRRuzWxd0CBbywAean9afVFcWiBzn5PDS8y7eTgZVrV
ICzfcK4H2FfjRGUxoasMON8SOBJ3eLDCU10H2W5EWQiSySds+mebXP9Wgbf30KmXMImSMulPje1f
SDTfRQKy0VXjIklmsUPRZnx1OxMgk3s7x9a7ApmStrIboZ8qIwEFHMBGSw8LC70EiRAEJCW9DSSh
mPXtYRHN1rf9eTRJyUWSJY+tCqmSCJDucpPYHAcLCqePq6a0C7EakeIBoMhfMsLdo+Z3MgLkayL3
VEnH383IfWRHIxanKNYsV4vsn/2RdjG+8UddICe+xngrnYsiQu7LZCcG0jeEfgaUa3RMUxd8ROiR
nPejPitJpisFXbVGFB/Bp7DxrcELg61IcOBYZKM8DXEczFcks5WCrpjrh7l3o/7dkBuZY/dRDqQt
UQKc0zBWpCaP5Gty9GhtqUoMAOE3J2pcVR6COBPgWZY+lYMs3cVaAtNvZYsoXtM4yzb4scDe66vB
3e88CPqnmvv4JRjThEArwn2oWQGxqFmdStdEiUaSDCqxw360K83cRVOcoGTC5/emAGtNlPfd90ED
lClQccm0idOPpo5TmLNpnAS3piyu8QmQup8yxdnC/RBPdZTk8lGGV7oCEXC00YZcW90okJ8KDKzS
eSZb7MhQ3UsmzH1B8MW/zKIx7O+QxjodB4TlPsxApssMadv8nGFR0AzJ6D4vouW+MAvD1vVCOsdK
MpT1/fUzpHUgV36GuoltWeC4uNHEBWUEwTFQEKy6A6L5UTV05SfOrFxEixlqHWclmS5ysv2rW1IC
wj2/o6t3ZSUU4/0y9N3lIqIrGqpGTSOA4Do9c49GaaVnvPSKE/JnmjUFnXrTudpNHT/XTliehOng
9auiVBlzrwXA8S9jYLsr2u3JSPza+N32aVv3YWNIfeE7+sZEKAMRwl8b0mX/R7J5oyjsNj6YVgRM
l47pn2hcVbHIwwFrFIK+OfgmkWkAmtYm9Ic1LWcGxR0uDW2V1KFxnNc/tBRatE4d6q0nXHe2mZdQ
9fvqiDzEotF2gMYUSCYL6u0QFfwlyymxOSyBn8OAtd5temOKXkJR43+BxAyPrARK9Xe/G0RaIDr/
bpCvBjE102Ri3d6Kvt8sxwQ1SqSOtp9vBjrwJIVvqFMD0lhutolUxCBGAifY9ECMfQD1yz6pbSy0
QFN3pCtq6ljDz3Dp01WkDMGBCI2MJiCpRs6Oxs2yD5dkfuMyZQMomW78zv25nb0sQ+taMKCO34xY
9HEgQiDRZO6aGD0qzu61Aiw0M7UHybAPtvDI5OlsQrJZkVjJaciH4yIa6qOW4vhUN63GX00O6055
wfzCawrwCwAnEenVUvankoSkH5RRAhpYf0UqI8isNRuD7o6n/S4LcmDN4HQKmywNVGFAtFzhl4I0
PROUdcxnTogo+b0IcoDoW8j3iYE74RXS9g9+6KfHybI+Nr+TAYo7O2a98dOOusswUtzIXKx+UNhY
J6sbBQ27mWMxmefI2dnXLG2L6Hd1jFhUHbmcapSyqv58WQdOecyxgABEjTJYTKm7yIDpH+srUuuB
Hv28nJ2Q1a2TD1asc3d9rlmndnLkPcDn8kODjASvpTWWkpEi5hHeBDhX2lW0tlMKoRXlnR4ank1r
tkYpUm6hOqfBKQw5AIpEJLx+mo4yQFK5TLTBc4Qor9FYXLGzN75YFRsRi9PSh6YZul2VJsNRH+Pk
kmv+tDHycXyOHBvPjiyzvuPYCi81x/li6v0T6+SfdczFfmgAPhwDb9Py0sb6PiVddJi7pEFWx1uU
jeVHGWrRv1RWNhwit58sj+CGXVG/CBQ9HWgUiULs7K5NUn+arEr7OZ5kbtc+1UAxOJItNUglqJFG
wh8qYOXMcrAT/Quzlkkklx/ytLGDt7nBHAthWBfX7IZZK7LT3kKkv3p0OrP1YgAN3w1YBd/VjoYT
TZT4rzvVtYaiYWuAZidbZ0DOoInqdiTBKxXpSySAAQLK+EYezDJv2dpNDRN4g8EhFoCcnn33mQlM
mtQN3WjT99YPUJuZdzoz7x1gfhyZ6mmKJ57kTZ4CcViMgKAgknrSkE3B7HsmABgyK0jmd82wsyf8
fnOnVbSlv1y3+ec25G6UXowKrNe2EX8Z3cLe5FU1HSsRRg95POreBFK87zKMjk4YshewhSAf3/SN
g2Pa5SOqDvLZIh/lPZ4t+efK5tnON5MImzHW7JLCPIwO9osAjkf+/nujqUx+rYjRsHAVDYN9IiXJ
BWXl4wiku7gb06zSYU1ysugi1zg5QDibtBrJtHwApe5g+Z4Y6xaRVTAq1cSj5ABhate5EhUsSrg8
NunKDb/WXWLP1EoLIxN5ytKp3d7YlwBe2ZO3eUpS2/qXxQnOGz/phv8sFLZa4oBU1gmuZT+Ii60k
izjpJrEO8kauP8iUPdmN9TyIPFBjKBS3UTRiHalBJDN5/NqMWXIgJYkwEIW24kIdZLqLYxzmJ+rR
jLLK5ZrMW+4D7Y80Fb+dje6JZlO/l3k2MiXFr1sEX1W/92Uax/FeSMRA3+Ez4kx8S4FzjwU4wDRc
2RYPSCqdgS+UpJeAk4+GEoXgqktN0bjO2jCAXv+f/IS5k1+rEJvwYqdNjriAf6i7swy7vUNkpbsr
K705sMZ5alGMC0wspaXGqMAxGZvAjCc7vIB/qQ3dxfMusAIUWvzyFTQ1IpRCJADJL8QJWa6Kf7tx
o2ptyLieu2CEB4pfqni1SY0cNezzASu5pW5H6lyp50uSUmMn2UfLD44MvRsOwgQUoZqQGpqAfHdt
PWwlZ8lONPwrreKwpUpxTjBHvUhysxSkRSHJKjyv301JvKwIcxmLfJ26YC75EUyRgQXnkDf62Uni
DQeZ1VW6E6DoVQPcGescJeGm99lgeW5RoRADUGgrUtT4vXdAAQw2Y13+4YhJP3WKEaLUs+yY284r
9dw2d4THXfYlL18Qunkxy2p41sTUPicrumZKEObBi5GM4mLYfv/s16m1AhvhuM/KeF9gx3k1wZN8
0aP0nuUgjF85OLJFOkJsbq0U+Wl1hCS4MT9yBiAFkowoZNsFyGVcUbdUBqBi+wIaiPBMImaAvZml
wYsTTBz1rWZrrjo2tTvSDqFhbDjqdlap0IId93GA7SNF/uICj/7iqIa6dtAAwhPUngopzNojW0Xi
RfyuJpvFw43igwdTTx6MUAJFyw3fuFAk1SrN1OmRKA1izWJL3VDJKgsA2SBfvx/SAVm0HeAd3Hjg
HilJlpbIzGmifDhoCKx5MgHqRtImKExTTR+2P6+selDM9+/9xSZ6t16GtAagBGY/N+rFZvEAzuni
OA0R24wOyrFE7idY4ejNSiL+HKyCMkk/9uuqTndtAuBh31T6pQ8Y9OrBrIv6YfHRKWbzmpfxFgRW
YqMl3X4Ce9UnJN8gWNCJaT35ZvY1nEDjZCbNU5oY1dlMW74iOW7rTw2ZVA8yc6O7ytXAlKLskYgK
ui6Eja6cOdrVKdsSjFlZ/nXE/2ElOre/6IkNnAMm38ygz87/fOoEHPobjkLBcOBk2zh0EjrYPc3b
U2DDLvte2kn7OFQ14rmOox0L1QzM9FF8S/1WjntAFG1Td9SOJDLHUsu82/48ZtbN16MVy9NiRldJ
JzB21tNULQgFF/83Q2ZvNCmNvu2Thsb8fXbyjjSEt9Yemq3GJySB+ZX0NAH6Br9wGCiy6TLNCrCN
qUtqWjdHAYlpfg4rhlCiqZI5DYATygtdNnaOkUEaubspRa2XGpcUrawe5tEFzkNGu9sOmLb2uvIg
Uj6cmjQd0++/ehVHHQB28l+tNkyvnZMam8Z18z2X1fg6tNWxqHL9qbF5fu0C/AhITmbVu9mo1UcW
i+kJy6GPZpyB7knXEaOgp2hsyp3hlsXZVA/bSD1nA9VovbYlOZLHanCBAdecvvl5jPRyDtQtrzFs
/DCoD6RF8I3TD2Xpkzn9MgxW/BxDXVKQLAws6dFvafFNvqhLijJFssvY/2AMCI0WdpVPYdXmD0Ch
8Dpup/kq6Bt9DbYEgH+rLIBYaQHo7tUshDZSWhorHYR94xJAMayUTxz8D/txQD4hdX3GJI7J6lPe
2HipK4thDNq907NiRUqSOV14l1pcu5DIrUxrj7dXNPsApdFqiJBlmhrZqnCy4SU0B7aRbWTsZGEM
L8gSRgwtido7066rR3x5NvkkDzzT49cgzZMti4bs6FYhEPXTacJ/FV+J/84ikXawH2tNP2c4/YsB
w/QKzrhgw4rOPQeRqM99lwDXUJTdS5jrDyZLnT9Eks+moVEHm2xIPprimT2bFjm3ybTtkEbB25dK
48bWtitwJIbZaKK+/6/9YMgBaBEURw2LsxVA/dkDAxHWTjJnAhu4iK9tnqbrJMriL4iQXQrbMX90
rDuUrC2/stE0V6A9CO8jjbv7trbavRFa/F6XolvVPE/fEiG2VdWke9sAiIQEhvI5YFbQoPTBKMDS
me5JZtkdqDiVlqsr6uoGQFg8ElJjd/IbHzV3SyYkAlhQ4k1W1+2RQaDqHbXoQEAahL4x+ADbn2X0
9V/6pCZDkjlDFiNRTohL6LTY9W46SwdkSO+rr0CTXJE1xZ+4Yx+Y+k3LyCn3uVZMODNzh1ecbqXe
0IcfzExl5gOX4INZCEh6rxnDjcSLcz/qOtIsuON8cszc2tsMe/NJB5dX2OvqTzIMa/ALiU+N9n+U
fUmTozi09X95648IhBjE4m08jzk4s3LaEDU1IAQIxCR+/TvIWWlXdnd1fBtCuvdKYBuDhnPPEWSN
sWG0qDTEwuzG4utWlmpp2tpZZq881flL07aAYtEq6vDCN968xDBEgZJhZdp6Poa2EFWVa+N1x9hf
6F4F52oNchAQhFYN0NrQRqASDD0Nb7D+76bTbtq0FeAQ+1dRIk2/nIXTjkBpEUDMI2tjwk3guc3n
5qbOY9/b8kbNsAaP7JAzddnEVyamQ0ppscLCH9JGJ1o0YwPaJHgnNjN1c6gbpWa+N3a4y5HVTIt+
BakRcmtqALG066pvw3k2DMhMnLzNh3eYvICbhXMTnEw76GUK9dMhc67aAw4UzrEggufSR++CsvhB
Zf11+9/Pb3pL3dRbyfJgs9JeJyppn5MOlPDggLGwiD42z5U4enGknvJq1Lf5YH011sbtvY3DfaRU
T0HUtvhCUu5vz23S8TSA6/NuLJT/6IJN1/SchciLbmJVZtsc6ewA2GaHQtbvh1JxLAcHDiRQPhyY
B+JdZupW15TZwoQPTvkemQcJ8to+wk3VhFxsceWBEEZgSKRr9zVtU/2SO8Dr8jwq1qbKWHsq2zq6
B/THu5uiOtHrlzC2r6MSX52jdMK8O6jKnvsyUYxjYSANQ/3yEfXR1zD1Zc5ookz171GmccGS20H3
a1+G7/eTuX/M7fVPti5PugWtoUZyudnMTXq+X40Rwge4dS9+sH+1i6jFu8V0e45MBRUrzaEa1NuB
foCo8gnkIfRYJvb4EDT4tsAeB/WzydmMgXfXFeMiaaWq5jJu7RlSmvKd8fYJICeYbsXzPpl2JWlW
AdwggHGauvKyQC6QcZqvTXCVed4h9/vXc1fTaZXM3KPnF/9+2rNzimixmnh16qBgahtpqGWcr2S6
2On0XQkIpyezdmea/tM1dHJ8NY2QXTNePj7rQQ9bxkA8D1kHfiHkl5mSmqp/tvVJi1UvdyiWptn/
V9t/OodU+B/IDGqjn07uVxaTWGvFFVUg7p5xsCfvVQAN2Cho0juskyUnLAI85C7zX0a7sLFePMr1
UDJ3VVdFhqltSMGNiEeojcnpyRwigbEc5IL5pkk5dilVleyo9vFKBSPxqU5CduMCWFtPNWPCKhDm
hFnkzkx7AdGSjS9kugjjTcF9pNZ7EHcGh0/wXXbNzzLxmxedqxLrtkw/WCGuoxBFdUsbD1xvYz3u
e9IMu2H0m02DDdwb5uPF0YomPykPc+Y2r4MnPtjQrgDB7rdxCA91JFg8+6/zlRDIfEjzNFtC4wOs
bV47LPWEtYzUiMeeKQrGv3suR0a4H8i9ORi7KdEi+RV3cZtS8BF97kvRdFhKMHU7HkYepEzEne8g
fwAUigR0xb28awvqzNuqVG8Cwnp424U/y2qE8oI7vIIzxZonoGq8xSfMtvbYg8TNTuJ13Rcr7CgB
ij0dQPQa3nae5SxBhRNg3PSbY8zSt16TAFyfv+x1H0WH3/uIpkXIJIQubT/x7oqC9kc9lZgIx7Vs
3R8QeUeqjbGZEAi9jmtbBD9EH3GN5NFfzRRoIHeeirem6RRhfG1XIezSewiwj+nYnOtiTwedYevl
o/fpSkxIEYCDbfFxPaZFYc596eGjWRbVcuZh2qsBssOJpssINdjcIUT0/oHO/WU22EOQ4BLMQUwS
7sBr8iybzLqzuRfdBV0vb+OgBTgHNWPHXRvdOWDJDUnsHx0rDKwZZiwpwCaOszVx5uDjuTandqFW
SOhBDCicqhUmDMH8EpP2etwOo8VneurfOBzA7o9hFK7ONdO/g/RCwofm1pzcXAbUS549Psb7cxhT
euPaYQ2GPXA7Q1csEjeFe0Kqh8A9El8frKHYtgzkQ5/sLMMzRHKK8dXUoPBaG+IdAeiLyi4Mgfb8
1YvpFHADf1XHKfThPhxtavXrJo/c40gA3xsLl98I20WWfJlZc95k9Jvt/gjdOnoDVUMJbtEo31sB
c5CgwZ2Z7onzDViyA1ed9yQGmq8jhsyDtkQykU2712TqAVwxCfCYIn6IBtCu2FHZr9ymEy9cTITD
1V+YlJxoyt07UKm4d7wDqeionHEVT1VjGwai12LEQkg3eO6dCbZI1R0rnq1NjXpAlEFSolj6Uyan
LPP3gw6pB4mlqW487ofbVJ1ax1CEd6EU+1szINH+pZcxzdGh6eaqeO4MKRIFVrZ+a2o8g2lkivkQ
33Pgu1YmzqblTzaKYRlHutuF0ALbBdOhL6GrOjNF6KyjaPzcFE2UqRu/KV2an2Mu7kv0lefc59WZ
Lmc2LT+f6NKdKfl0/Bk2kR9Nme0gnoUwUHw0h4b1yKPrG8jIeCW0DYyx+HA7ZQi6uMwN4+Ml5sqY
EPlH/+VEpmT6oB/nuXjJyMjKrbk7rxqggaXG3Qe0erIVJeFryu38CSREdzzmSCD7U4S2RnGO0LL+
4uIVtKmysFxkWnVvJAhPDuu6Bx430T6Mw3iBPcvujY7qSbk2OwFSrg5ImfPmxi4z8aYVB39OV7KD
8q1hbvoZffWj9AJ6n0UVBF0IskrO/ZdeMmvzQtxrMr5aIs0hTmjXO3MIPkr/ZAsKt8X9M8Vkmfz+
HyuB5DPvLHiifAYyKUagjIIrc4BP//4Vidax+t//If+PqyENI92G9xgNNAdwaPJjMB1MKR7S9xIy
60+CAqFu7P8a5pTfha6tvQkQNgVTGMsdfjQdlaJWuwYpk6Z2sX/qjchRrEtF/jqHybrpZybk0oyA
53ZRFEU3/+S4VE2JTHdvnoz28upamgL4LKA15IINjlzTCmrZ9hBi7od0hiUfphe60wwnwUGRQby9
OZDY6reQ+1mSKS/HmITJ3THFLPfyejZ+uJC31uxTsoDcMzjulYz1XjRFjztlKpoDeCqQ8U+sx7GT
7yZjryJ3nXgk3dUYlwxAZnlQmkBiIhBu5blmTIOFdIGFxKjumNn1T7zl27UgvD4ar2rtepiZOgUz
2cRnhPQd0+FQZtBYgHjVIdLyu25yeduJvHzeUCM3jtfdLY+c70aP2YWo3hYckBAGnJwVhWwGeLGT
ranW9OHPN6P7mU3QsQMbi9GgLwvAgGx/ZjArK3+EtmPO7hkPxPjUNczaGRUcI2VTWxhWYBpWri+2
OA8nRi+Qy58975o3cQkuYeYckUJGsLDe6TcsdvYzz43G2wHiAlNu2d8cIB6tN7yuJSZNWPm9EvKd
qqB2xeqvyVP/5HZizOAr13m52Cs6xMtKyWTbT6rCRlpYYisFKQSDvTbVPiT16s/fn/eZKRffH/Uc
EoZBELqeHX76L3uy99PeHd17Pw7vM9wTEL1N8r1ft9jk8oB8EtPj2hxagu8tzSIBJm6kXRLmkqc+
aL9aJbigIoxGGIldsAN2dAam/eTBUhFbOZ0NHVIvHY5B3mAv07XczRWO7TpRiU7qKgafdoGrGZxb
gEScTVpQyBNNCU2XuNF1YuCrqQc9lHIAfA0YgCjmxZ4lkh9LaVVLzxH8qWjTn2njRj8t+SXhrvrR
5CDlw5qjRp6QHFeMY3Lx5y8WE4JPWToOoQEJp1szpMxmnzmIRZIWQw0QzL1fPXWcZzcYHlS7NAmw
QCax5JvVSCYPkNn2zer03BBqiTh6UpVsn9mANb/AzoBYBupgliEj9+CmNta5o6LS68wTb8ZmDlcx
52Jlv7be+BAh8QL7a+CATNoI0wmLPCFNI9mUvq/W2Ehiz22XAxo+0UAOmLlgWBIdCrcJblngQLEv
pxORXrnOMvDAzrkX6B2LR72jZaV3kwxIt/GnujGaAyaubIVBL3YpaPHepEy9KgdNKQLbPKrxtJw6
CpSSzjzsociB2w/J022r9kXd3FTUt24JFOUA/25oivlD0UHXw4vyZZ0TbJFBcBUcYNgAw3rvXRv2
5QagSDU7h0C5oJ9VMRJJTD8mhlQRsmGRCtjmDXR444mLyY6g8C25TueEUXCqTgfjOMeUdtjP3CpS
q4v7EmNKNURJ0h4k0Z/sphoOTb6re39r+jQmcxCGlsr2Y3spqwFysh/nvcSYEgY14wwLh+X5Auqu
J1vwxv5gSM5c5H3jHRteg7ZpBD0nNvHLRyiwlDMOxr2ftbsN0rz9wQEzBPMbuPhLMhSWmI824IvY
TrSHWStiUM2VPQPDZ0S7RaKAXYkq2Ryl2VIfm3IeyrE5xhkS6sFoCWkw4Q5foh40ejsL7GiHhOzO
tTErf6Rp8lqFaYZMHge0ESHXt0pCsjDqhvQ+tatgEVLLPiWDyrCO5cnHNPS6uSBR/ARt2HCW1OF4
tLzOX2kratZt4dBDTYneDNjW3Zc69Lfg5gm3YIvP99zn0yRD/IydDqodY1RCBvfXAfv7ctcn+WAD
u/HLiNufl5tL3ZSQwIINeFM0jT65LzbXghbF+TyFG3Exu7g+d3QVelW8anUufm526fDqys/Fi+vq
ei+XenWWqyI3n9c0vTrhVcBV0fR1OUtWj+n7V3UxXp36quXVx/rHC7r0jAQ3tv3z4xXvps+PVwoG
iMCzaUiwM+18fnGFrk6wMcO7+ySNJ4Wgyu8wLxMVWDTIohr66CcERx6bPAifxyrTCz561jZonHU8
1jHSnHBwWfUGka8MOpHOu8nYPQUUqnJ6qF387hCthKR3NJ4+2ZkbJ7d1lC0GUK0dTB9Nai9p4myw
N2tjjwvYyqiI5IvDZLvqsT0PZkxUs2B4DokCzzzl7akI7JskrKuXLsGG1ijycWmqkLiCTCd+mBun
jbsvIMaaG7sqqnyn26wAb7pXvVQDcpgyKf298Xp8LmkYPDdt0h4SCsJEno5jsUjZAPp2zteDo7MQ
PEdg2uN5B9r1Vt7lIZKvzaGlkHvxSdtvKr8UEGIkfbjtRPHNeM+2JHDfWC3T3bmauVxtAP5sZmLq
69KhADVAUJXZhjD7Me18IAgS65T6bn1sMijB8l4Er1aKRQUZIB8QyzD6PuPeV+ok7DUG0BWcxJ63
A6O/emLIAq3GMXgVFBnGLJpUlfJ+fhnfNfFQ3phBXSzw5vHJJPAz2S4OE2y8HRYp18bxqQO8vfNZ
zlOskGCcs02d8aaZkOv4jglE8pDyZ6rnUgfi4iy0S3CWTql/k9cc1EfJVAcxDBvHLZ/UMktIcer5
WJ2sHuxF0TQkZaBvF/Oh7cGeZefO+lz38m7OipbfmWhAsboNKDJa7LmKBSBj5cENKLY7wWe6J3Ht
bc7VrnHLQ80yeEyQqZtSGAm8c1lFgdiosP9pjOfIhLTjppIJxDwosZZRIvoXsJivzd5zNhJnViVd
cl9VvNuN3K5BsYqEUmQz4RfkVnADplyCyUTmzGmcpd/YIEAiDJQmluQhtIZ93k04FOIJChMHEzB2
cY5EHfu6JfRw+APwwHxWxjGyVmnyF1HqpehE9BKJrp5j6Y2e6sBnS+yndUfasHprg+tmiymve3TB
TrBskL/40AUaLB99Vb2mg3qqurT7i4aPEIrX6zLhbAv8zMJrx+IF1JT2epS1XgNprl4yrKp7zG6/
dnjNQvYbRL52UhPs0GMpoM7br0M5ItcfWKZ5Dmr8OQR/wc04AQoaLhNnwVxIcYa17HeA+u3SDuTT
ewz5QJmBxdnJl6oqBkmLO9wFDCg7L0Ga3ozXVogFtjTHEqt1OyYg6unysJj31GlvlBMNNyoHEAyD
M+drYOm7InKsR/AFyW03lsXKs0L7LeAHy1POV86wOxlB0BAIFmRw43+159Mh6Hi8rB2hZgmSLNs7
4xFdTIY3P6r5PksgjDvrisLf0JFgeDT4/rxvol3vEbUmA7LwsKYQqJ1uUkv9sBPfm1mdF81bkjXI
XGyF/2D8PsOiFthk8zs1gtkhx6K9P6TY0+CeB6L/8YcUTBwxOPMfgUkZ5jJm2fbsxCbEEhug4ZKV
2n8klOXbQtUgepqCvdQqj2A5/26aIuM+O/lIxTItjQlbl38+EwvxtDd92f92JtNbGkv5b2c6B4BH
8/KZxr7/4QEyDVVJe+VAxmzvTgcLKJpzKeKZlmD4R90czvVL0AgY+VV4qeetBjHapQNTuoqCCO8c
7Nl+duS19+gD7rMEzY9+61IJAGwWPzVVEO9+t4uUWtCTUck/2ZXPsV8kwYpM6vg7blFrlviVO7dY
hF4j66WExMEpVOlw4JM9G3v9Fqn0FXns+p/sie6GkwIY4Rzf8uyeYD0fyA87ceM5VL7rWWoD+9S2
hY/EaCcWKwI2qtm5Tvq2PbQ9qHoWphhztz1guCuQdwBZOGOjBUTCzm4x+ujEq1N3r0BBf2l3dphw
c6gpuFIrDTFj06OxnWOwBv3rjPmYfKVZlK3P12Iia6/iOFncsHWhotN5FxtvJnDVJ9CfmPa8jc0c
xLRDfqle2US6jntLbUGJfbIqoL5LXm+LKFQvDBpko+eMQGxX7g2efJDOnOxuk9Mlcyq+ye26eQnr
4AgoIDk1jerusEn0FYs5zUvpYEswIm4E5SE0qrrxRQzah9CrI09E+7dQFkwBTW2KVckhtGAOjPd6
0+MvYWpJhV0GiBACWDiADwGINwmDsSIrHHXWQ2XgElpUIXL1OytbnBuZSEZVZ81NEN7iclLqnXgi
CybeyEgklGl6gpltma+RVkXjZdfJci7sIl8Z9+VQZGM4b7SCsigUZeNlXEIKlDeyQ/qZ8uJljzn0
vJR5vYimJfMMAKN1BcU2hi1UdxnWWb+jVpW4S+NGngSQ99Znaydk/GgCTAM2BBYgOWOzjJrQW9uB
6u7twP2LYJz2JkRcgx3Kao4mP68t6nLRY9N24SesvtVD8FZ5rfUEcEm6Y0r5c1NtkLm0xE4YYLoJ
s55aipSrqHSRBTUFe6MAc3uR32toKnxx01tvCjIdFrH3ZmqmQ88u/LmpOth6OndoqpYE8UULZhTT
qTFNnZYAc98PQxd+Kdwbc+bfr7IPMWoznX66SlOt/ZhfXaVNgXEGIufcoYtJeiXj59+vMk3GaJ6l
eTfzmYASYdF87zPQkBtiVkPeauwXVtd/tw3V56aXWDxz3XnoedbSCkuNfDuALltSYSG2HYAZ17EL
hRsg/y5eS/RWM4tybi3mbtHJ1x6aCNtKRcGiyurqlbfyL+zU4m2can3HJRaJRChfZSvCBQaGdGuq
Gzwa35t2EUdS/tQU04G/oMgx3CF1v9+m0GHd4Asgu8thBBwOPMjQwl0aI/6SkDAxxaQBlfXjJRRi
m2IVNQNwOaAmQ3KZmoeQL96qFCQJYPstCdQOmR6SfabwNzjg6Z/s68Em8SoWQEpXOizWQxHUt0h2
KTbxAE6sKAl6b4YNJHUrq7za9AL5gInTKxDaC3jKwWs2gDBn70bT2kRz5FPgYQwWOhNouhggaIy0
qwTacb3Qe5k596KQ1XMP+iyzYJqC0H3JbVdsmXau7HwEEAA7i2LrT/ZRAXwWxPpNTHYTD86jaodd
WnYmmW0A3Usdi27PbLMfJE1XPLQfIYaECUKLzYGKBiOHGQDlUYXnsi7IGmBHf8E4YQuMhZq7JqHN
HTJ01HGiFInCFALzxsEaBcbhnNgbQRXoVFIC4ehAgd4sHeShycscb6ip2IGLfdf5fHm2ubqAGzSM
YnEVmUT6gOUTMNtObnC+yoPxfo7umGjBtlQWi7jA6ujM+K+KppFpTkosyGnnm2s1HqAQWs/dUbcb
Ux0DLbEC4tkzUy1K33uI2ZsfeM3pUzxG096D3QXv8VgmSefAoVYQ+xr9Nt6KUI+3ceaCBI0mt+DW
HG+NyRyYC/wXAzR5drGZkNHxsd9MG6wVT+0vzfB0jGa4bUF699FVPpWGgnxpO5D6XnpqhtK+dZDy
py0S31w6qlOfQTy9W15MphQHVGwbQX9cujZ2KCZmq5GAtMlUxxQglJmT4HGsB0+fezEec0LaTbtq
jdtujM30Za5Q6nQbZE58uHTP7Ny6STD7+v2zCHDf7VJXX31TpmsrkkiLK/MRSYxIJ7LrONzxXGDf
HNjXr/5Itl2fDpji9Pm8VfH4Azoy6YxaWKUlgVVBaBMpbAl0+Na9skAM0rn9QTlNtUqcDNg31lfz
skrHV7ulp0rpPp4hOw7g9BR5sj5Wern0X5A8o7GQR7z7jpfOyu8Da2/LLtmHg4RwAXZM74Y6SxcF
plpEusM672J544K1D/yLU1ENOUjRBSjdL7ZscugQbEqycPcmrJ6y5I29bYSEuCLfY2Y6zkOWDE+O
12ikJynrlQjvLRoa8n3kalcGeozBLM9nNsY76YzHfzVYbkS+L9i0Ij/3vkdd8RZi4vbWgIkEgM3E
uamRFmNP+WeBVYBQVYF8ujHZY8aYTVlrNrFvrAz08wEATjfedGhL2/uPlMzgs0qb4yIJwnUJ/kaO
Q/9Gied7STy6Qdbcs8r60hhwmdN0ezUd2ukg0hjSDbb2lsZrMp0vcf9ku7QN3azeRzmQleWPGnuw
XwZWR8ePWjfVrCz/UfWSnn1TLa+VnrmTlFgsLffBASBkoVlHV4YZG6S67QEAiu9jhkHTlCa1KVtC
b12us3lDcmhP6Whgh1hXwVJNF3+1E3nZgzwbUxLb84xIa8kjv50PkZUdkz7w7ke3/FHYPbkviyCb
YbQjDxprLMuG9smXzsHrp1F4xSZvLZhTf8q8lTNeIdvXdut0pbgDUeQ8Z/+hOeZ/Jkxz3CDwsBlj
e1BBIBDW+33DGqmzKUQFO3mvzrI5gNTZD6ojbwkfoebD7FfQ1ZFHD59j3Rcd35A86R//FIC5Ar/R
Nq0OkC3D90ehC2herHx6u5rXJXUbIN4z1qwutgoL+FtZtXe5D+BmkUMsoUo5/VJgKjeDPEqJ3A/H
OVcvXlAegHOS6Gk5rrmzrMPgWhAGT21+YtAY2OaJJ5FhhapxQAXFX0AXky4vNqsvv9GmqvbGFDU1
ErnB4JkkoJIMoe2174fUh9YGSpE9wth+1C/uWjWnpEgAdk2a5j90D136t/0yDxtlvu8F4LgIyd/+
UUnjck7GqrvLbKzSOlNesGyxBROVFQiBWjtj2BhIN0lDu31TtX6wuLgjMSZ01qSKHLB0sfB4z6DV
IvsFhAe6h6T3xUmTV6xZdQ9tVEBwD9/k3KuzbmOqhAze3lEhEuAnrw/ZxwdwoYEbKwmPplVWSrbi
yn5Ky45D1RwdlUWenxzvxVTMebQarntN8GpdCIJE2UTgRimbpmpmChMryDLH9cGU+OQJ8+zEvSxa
m9o5zjQxdRMX9PKtTLoaT1lLr6QAe4zEys2rQyHtUQn1TBLZ7lRu60WjGXmNLf3dI7W4p1VS3eoR
ixNu35JXPvR0XnvK2iN1THzJaLEx/ZhubUAG11EH9RIwt2bWuOKg4z1o7kJR24IiOoQRtwqUDORo
bOZQYIKHN8GUmzYFn9sZj2lclBSi3FPrIgvb7dkteRFsxkDiZS+GV0Al02+6bNoZltesOwhgePsy
xq9oHCz/Fo9AWzqpSla08Og2dDl9+IeGCtINe083WP2XtH8L++/IX4fS7JjeGChlNZHfYn8p3EAD
JAUO7he80jhArgbqJIF/6yfH750Ypx+20GX9vZOaetm+ZNkbxURtQFbFczsCUIvBNBa0JjTBZO8m
ez/Z2W/2Szy2gq/ind61n+VIrY0VCGspuvDczyXe9O/nboLLzvtF5HkyX8RuscYzQYPTAU/Flcn9
ZR+exO311qT0Zk0HNrKWYik9PoChUz6rIdGrQVBnWyQyOeUxxF/SwQOV7a+IMACy3EREWMg5FWR8
jwDVxQGrin/oo6R8AcXiA4/CYGsekYBXvj8s86F4AqAw2PbEgvzFVIXeTLAd+h7ZvSb4k808VD+a
lZYAEQTDTHwZYRw1ArjhJdkCTJmMYQAG7UQOHOQyHiJk/Aqrym8r92SSgHVWFHdtOkyaZAhLpjDR
DN4RzBAxeuShxu5yo290GTbWQ1X48QZpWSFmV6O0duz3g8ugqCVitb7Y3QIbr+DyiJEuidSnnV8J
sDCpXWIyBg1LmMGNRFNyoG8YyYzR1E2JlUeogvjHgW8iSrKbevToDcdYj86sMHYXgVNnYFyF0Ryw
zQ5PytZeV2c3MQdRg7FHE2WDaSBot+natDqLrFzm5Gctlb/pquSeBQWYoA+Wf57DawluqbpDvl1C
xAQKBiPsYqS2P+ddWnlga0K9sjp/jreWNQPKDbx6rD4iX62Dai+z2NLJSmd2rhtXp3V9NCU8C9s9
C4d5aqKNA8SR715TBWT5VPsR0B8ZiOvS6Y8/HQraTUkHUW/PAVmNFsZI/TK96WSIA5/1GCbi+e+J
Wcox9IIQE9KoMqyeVQPoqcnoFkiUKZu1qdoK5NMO/oKzJEqGU0SPUSSaGnwWyPe7HLA4Xy2KyMvm
sfXhbkSDnMBqxGzTRJr6uTS6Ux9F/mh1cb0OwXWz0w7pSYk19mCf4Sc92LpxMN5IweRtiljMKxdl
Rca50zSYOl3565JCYgewuJmMOnt55Qfu4Ff7UqSnINHF5sptGl7VsQs560EkuReeAVZPl4AsQOd8
MeaMIPRud3HoYtf1o+vzVXZgjVsHvf/6qYWpSvNBsKEZL50CpN5aVekK/NPODCyf5NYcqN1GWOF2
Z80gnbPJ2LPAibdVjrnOxVFPIX6jyuVYIrOJgeTbB/IYxgCE/LNUd0AWTD0D0FzN/rwdHfwNhuYz
O6TU9Rzfh/bGZ0jkIPzMUVK2d8i5Bbgej51b6kFqB2T3PSaSfn1TFSP4pl3Fn6BjluJtWdg/42Bv
AWf5l+7aZ0w14heHTFT5LZ6AMU2yuciwNeTqRhz5RIQ1ULB4qvDJHlhz0w4B/pST2evBZo7Fq3Jl
qqZR+vOdsEttq2kCoQNQU0MI/Q46J/RSM76kU2dfyUiywqAKIETsVNyaQ6icVwwLum1KS38XNfmw
x3IzqECRPYo9mxYEvT7IfrJJQbEsfwKOK7+RwQ3nQSH1TTqGGsB1qpdtEFnPuJ8PRpbRiuvviW35
jy3Vjxr07cM9cOX91iMaXFspa+cRywnghqMNGb7QPnyqgiJm3Pz5J3Q+TxJcP2CYGzAwnDvMdQwH
zxWqNSIDbnGMKx4H5F+Bs5Ickr4HoTDth1UbjshJGNLq1W7oMi5s8sVvtThQpN3PrQ5hATR0Z0Jw
56hDG8mcaO7JcRsMuVN9s+MaY9kBUP1goIvO7ZwvuXsA4Zt6BcZhh20U+SUc0n4nCp8t3JGw/7g/
ifN5vooZEJBogecigZ+E1P7EINRbnh+XURs/BrJe0jZ9bBlNkRtdNA+xTTdYJA2eW3Ao7JzWTZEg
OATPMRjgFg04pnfGm7J0m9a6ehgUMMk2cnJMVD0240ZHINx4bEHCcafomB9iDzrCdmon32gwzsrc
dV+DMq5WQPOq7RADsGSl1ZMJKG0skVAAw+9AlpsvIB/rryTkIGw7L0+U+cVJiSTeBKVdzi82LCzw
uW93cmNCjEN3fB66RNw5IqnXSaDIvENpD9ba7yagFIVGsmtJZmGSqkPIqhSa3FwOK9ANQvuzT/tm
5lf9Mzj5cohDMv8VhDlLDHuxBWaD6zZwRLv1as2efBvZuZO96NxxycKmhZ6LJ3ZVMiBbbthl0x9T
jyXH7YDFFFMNSF2sQi3F2jDUVbECF5CPFHPozftPACt5eEE/awDg9g4+bDRk34DZjOUyoW4yiyaS
rtSPvvdhVmAapu5SAvoVD+QQMykz+1GNFlt0YGG/rQHOX1tJEO7aMR33MZYJ1gGUS+9IZu1jh3a7
uK74odeL1va6Q+ur/mBKgDm/l4wNCTZYOncdMGmGeYPEMJCP/vlPB6XhTzAeF8RfjE54chsPzsD4
r/51ahCNLss8eQTMI98XwnOOAW030LcGn4Cpag5qnyRqEzBAcnrMVbPJh1zdZwD13ULTaR7HaXdX
5gwC16Xb3cUZfjNTMrYrr/KTBa87kOA7efggymbpThhlsOfqw6gBl4P0DsavSB9fq7TmK+NtlZbz
KgCDkPFCoGmf525+AuIcAALteusoJzuVOuSmBnP+g8j6bCPLtpv7tE0ekrrQB79i36KqmAnoE32J
2tq/FyQ+YAPFespsmRwyy4MS+lQVnmrXDihSlqZaY7sI6LwUkjCTN0n7nxVkgUDDidrUI4iw2e4M
fe4l1nPvpdVGzbaMJuoeCN6ZNwJUYbM580a2980d1qt57xf5l16nAbQ8fGjQ4G4FAwVm11MjjzQQ
KKusZquC3s2OAK88FC7IweIIjG2Z5tUO86h0BW2H8oXg70811C5K2wHICauZlEHV+qUcAcqyo16t
bNYB6e5hbrIHotrbky7FAoMaS4kcdPDoRSTMk8XFXxbku8Mln9Uk7KDVHntrdxr4ZdOvHqZBfR9k
7CvJA9DEf5iiwfuK/AwMrw0ZQWE556ppZMI+THpwgVI1m+e6YCCzk93/kfZlTXbiSre/iAhmxOue
x5rtcvUL4aGNQEwCxPTr71JSLsp13N/pE/dFoUylxHZ5b0DKXGuNx6qMS9TZ4goUPMUFkGhjDgy6
vmDput5OgW9gB6EekCiz7kdoeHI1NiL+ZKLaaVsiY3BVMVcnZNCGPWiri/s6guhO6ibsRajshuWV
9RPoIRRg8eK7yKNpFeRGBK5lHKO52OegtmjIzgVu07sJhRMPXiBRHoPv71ctfCJSN3jmfnHC/7J7
5W3mXVUVoKfNwSwgogwani35oMstsdXqLbwws60/OdYXf0ihLW2ljia/6x+Gn1WEXDqo1b0fIJBZ
T07vf62lZ4NuwR1uIW2UnPDhjJ1Ajv2JYgueypUMbFBl9G59MXVT1QzSmZ2hcJyBm1ENwYU9WXPI
hKqGvojFcB8xB0WgsbJ3Q+6oDf1S6PdhtxDpqSW7AxRT3rf0fQOR/PS6VQNCbBtNWXdd9mpggqh3
wOL0a9q1yfEm7T1HK37Fz1yCS1x/GV2BxKAdGiW4mCtQDTWQXLLxdS32LJb1br6O5yXmMegEaPVj
YA5bMCxtYplNDzlye64hn+hJnbkvFcsXA6B6+UQvTgijkSJwmouf5/oHk4TBX6HxAOID0FQ2HBzg
wyR/ui422BOQtGFQfPZypb56tQ3SJpFmL1n0GZKfTjv561CK6uBHwNQPeR3tLImYXqXT59JK1KaE
gvttD+WxgwUFi5NRGskVuQC2TbqofVRlE60gcpB8bXA0rr9dVZeJ+0ofL/IsB/PQL2s0xanMQxNE
5ROeDvrA0gbhzJZFMd8k2nR0DnAZmFjGN3ieIGPY6R37Ek2BNCUD1iVJ5bDtkQU8FSUHz57uxbKr
oaYLSjI6hsg1DxkdPlAzn0oo8+yL3D7Prswu1vgHQnazxy29U3187OPAfPkZsn56Gcw+Odoy77cG
r6wXkcn7ySmTx4Yl5hVkb0CS6+CsjvnaG8vhioOx7BE3hrtQxzsKDweWVWIViNjbZAopEG7zaj1N
wCE1w2fDK/wf0AHuVpaM48ce0lr7rhvLo4+9VlGa7dlI3Qws5XFwjVNUuFGPfL32JdpHPfIlzIOc
RFze/4vY/3tNo5fvr0jrGanxOc85VKg0d52fjP1tMrWvlqbAc7m0D6JQUGPXEdSAaYNvLI0gX3w4
N75zxOheesg2bawiqcBeh+zL4A5PEbaJh9Yx4oMtnOkpb8OXppf59/8akKFgFfDMlV/Y6Q+c2B65
RE4KdCaoMbICcbEBy7yasSw2Y5q2X40xxQFZnv4IauQyJ7xl3RdlD0w6NIH2Q14mT2EORFzjcPe2
jUxvZdWth40HspVJXpSfCh47uF264kimmQ3+JgPxxh7JiupTnkUpbt5ZvKNRN/enveeF9oZG/Qj8
9R0OcddFAtB2mfsRsql4FFZ4p8ZvbhiRkB/Kb2CsXHVR7v9ouQJpSST8xxK1unuojPtHig0FmE0D
1Op+iK2KwX+UOrbTsWEog/8C5fkPlSYcnzseqEI9izEfujmav+vdq5RqrcQMubIf52cbstn7KhXB
zvQUh64ceJPBmCv+HtPvMu3r7yBAxh+8cMv7QUTDAcUi/cGUg7xPZZuuAxW031n91zxF4+yZJ4xH
L2+B6Rm85uTg0XHjsklskrZO/2Jdc6BYYyxuR/xovw0JVANYzepHa7A8qGwbUJS1QCYNVj8TFJBf
QX/+1FlW8RRVPDyG2CZuyW+DlAfCOl97NXI8CYvuqMLgAlJEfu6jwd2C1Si9M9z6tYeslbvtIRN2
VwjX3Y66F0cvpe2gHKO10y0RhuC7CxkpwG2QOvTcJztvICkCXpGkx+kqhU3cVP/l9Tb8fU/pWaEb
uCCBN7G1dExswT6gq2ykkUGmXQ53lsOPSNn7J8Dq/BP1rLfe4mvxEUA8VBz+FLuELfP/Jx+Kq5E2
ANVu3FXynELlslqFwyjPZAe6p9LsaSzaaPfBTxHkm6eRzVBuX62ou4zTMr2PAsqVXqwTZgQy2l8X
yeiiZGcq/uaFaduC4K4w402B5Pip+r0ReGM49Q1DEY0eaJvJw57pLYZGAMb0j0P7aXF/mEUD5KMe
qprdfLXY/zhvCWFAC67SFqJXdJAqmGi2KVi51uUQ45zVl96KB4DOFXX+X2j3bJtwYgv3r4d9kW3j
5cfB2YRt+eZHHJk7TDYr3Tq4KywHx7nDpui8/EdaRDHe6WMJwr/MOzihKQ5D5JUPto86bSC5cI/C
zS2X+Y9x6sBz5l6pQDSGEB+qjZV5l2PsJok4aNt05ShQfCgyytLXgcwAZzcN8AoDHFLmd0gVTA0S
trkwj6C5aMDAkTcm0i1lcOcNU3DnQtr8wGvAsRafrFvjmozTFtXvylhRHMRfdq6dOVeyqAmgaLCy
R2kBbhAFdzQ/A2Z7O3HFNhTi6Es4ygjmS5CP4rqgu481/+OUWTthWOwxjrlxF9YcJdKD89wJKzj0
BmBIZKYGn9ZFMEQnMv9z0pikEOXN2PeFeQ5KSWMgvLssbbNLGXRfwGmN8mawkuB4Fsc/Eu9mG+mi
hhYgheCLkGtIl8mXETQFQN4NyZYOj5xIfkfNUXhXRnmORG6pdQpxqESzNZ8CMF+Ou6lDOV5Lz0Ch
alGlnxy8cK5yHyXXPUQ4AGt3f7I6vPdbkb5MFlTTULjk3kHVyt13Ms9PisWv03Hu+Tp9CuqHVORX
XiBDA+KJe9DNxvdDEmSfUgE1A+1O2m68Iv9Ur+aNr5N4ezkBfkejdRC7IHm16xONtlF77+g1ul9r
oApoFSV96IA4xgds1VEmRPY61EfaeXmDdzFAHHIZlDe9rPClcWW88VBdsQfWrzMeDasA6xCoeEWQ
P3HdDCi4XA2j014aR+VPTmho2ERW7Cgkw1H5OcetCvpZCAZMvn20sbnRBsXLuMTpsF2bx4gu0Lis
36l0EPM5XtCBSi5sUDsts+BiGwWUP/V/ReBBNheCLcaln/rpCf+SI/0HA80X77NUij2dCurprtm5
N7wcToQfmfHGqc40oYRisyBOeJQU0Jx4pj9DrQMcyeT8V5mBKARIZoX7OrWvAQ30p6Y7Gp4YgItD
Y7u8OMkpPypfvbrI32tT8AR/b78FetbF2T7gTtOe/hBWkXdIAgJVQn+Sujb4vQv2HLIowo2Ge5MN
7Q1ZND1PwnGenneqO9bYTqxC1m0nFp5yVULrXjXtrZDg3JfcGb9UBioNUA2eHbyqGr9ABeVcVEw9
loCl3HIJJVuUs0xfcmil/GNYLLkA3xOm13o1bDeyMYrwTeJOnO9KFpdnT0nJ1mlUAXJp9nEFfix0
P9qNm/BqRRPmLl4tPgk1OvMis49miqqDDA91300i2y/ABuKDmWf0/Ovkg9kcIFy2C1rk4DzdUM+u
wNfttyU7DZaApPYvPzhKIczUjnG7zpso3VIcctbIxdA8oESGq6MTElh9CBL4KYRsF6DrjUJOB7UZ
2BJuEsFL0MoPwz6K8h8LHbVMcEQEGj/w9ukXexrolVmsZGOLE/moaYa9k2fd/WxEUXr+p3VU/KOd
ovo5sCf8zg3TOgtW1Z+biG9QfCBfdInZQYRDvvO0iXPmW7c1kkfAMYubvgA2vh+D6mWZzvCW+Ag9
gX2sir9zEYyo9IdyWRX3KI0fcwHNNBup1cWmHsXoGVCrmXYUR35h+f4K1IPjpreRXRBGFD1Sr61q
Y+7Vb72KC36cIh+cTbEoANBv5B5vKM4zvjh70sjyQ9teA/ViXodqYjdqmjJwaeG82pPuxVGNQB03
y+eZ4EZ1nrl4GgZwiehP/+HfsZg0ao8Q8BwAaM2myj6hVN0+hQloo9ZlXeDFIxPIHE5dlOBsDuOz
04tcDFGspUuGZ/t1wtsyzElB4DW0P4jqhHhVamTtV6AKbXYL/QkRrHwwFU/v3ACSbQYQKoMC2QE1
DQge5h6Zym4gETl21w/+D7GuxhVxABt3QFq9n8/qxj14smvv+mYs18LrHfBZi+jJaaI93UZbFeV7
VqtoR3fbsLBRE+yrJ/Clp9ccUjXzXXiZngTQhwXYac8jaIJbwwPVvAV4LzCq7FOjs1m/DKqUgyFQ
ZvbpVxiqsL4MFduidMQEqTf7nAVjfm+hKuUBxwAjpJqAhyaTmsoY6zVrs0jnetsH8mHS4ON4A2XV
yMv1brTuqgQn/yn/XJo9fwQqSVyAYoc/sHFUnjntJsZbPIhPUS1zqaGz2OAeCEFnZHGrTWzH1drQ
pjkmut6M3ULbESHkozi3yX6zc/s5wgb4TBG06LycXv6Db74ayGIqsNSEYjWVvnFAnmQ8U1OLCewi
i20T28hiG9b4GjmilHOX+NPfNLj45xXCqFzjWPorcrNQnCpU+9C1kCgfgexYhalXnshUZlDeuUm5
JosaaDjI/YdZjt/8JThq8M1Vjwc5SjVEIvY+kmVbFO0GK1kkwruxnH6XGEN/Mtq6HU/IwG9B6VLd
p37BHjVoBekV59ObZXe+PVsgRMa/+L21jP1v80olTWSdjHCtTDv5EkBOizvdc5ta+TXjATLX2t2g
ZH4L/ABkFbXpTeEDBJbUPXZO3YMv2itF4aWVHUyvNZCEQRRoUxJUCvAamZh5adesumfXiF6XBpwx
e7SNcTiPft7e9LqBKGO0MlFXs8tiaVp4M9dP8o41NyWUH6QVl0etpWTvwxbprTpIrxQxB0dxps5j
GO6KCdXlm3munAIctlsJFLi4aaN+eQBvsGXY60xNFi6g16brF33weun5Cm8XpJC8r1HPKB1jj9e+
fRzHPg7o8uRe8v7Rg1wKQM8sPIRW5G1Gq3Gfe6cz1xWEKE4QOXKeK3Dm0SQIuCX3RWeDQfGLj33B
wWqDQ8AyYE9N8FacO2y85wa/GKimF9MEVKp2xtT1pX1BhQwQ7TRnCf+4xmwXEQ/XbjIMa4qkNann
ZDnKpJfpy8jbp5ovuIRQ791l5/G6C9qzCcBmmN2EkWvsFwKgRBMHEVXQBx8NfPC9zZdh4c/cQhSG
8u+HmKWgYQwc544NVbVmKoz3ZNqobrkrY79EchS1qeSjxkrH4hqGyQFZPtCskS9m9tG2c3YZAnwJ
V2GZvS5Fq0gIIpyBtrn3wtLZKQ4qhS7m6X0nZQJ0OU47kMVHFallJfeNbsLcd8+oFJgjyK+Z5m/c
DH9sPYka8ifJdznF3u3i7hLj4vbhcFlclQl5MhQSAiOil6eBURXgrUh5tV+ua1bS20C3qNyGLJHx
2tGf15tQM7OsRZ8XvzrNwP7rk4g+9c5p4t8v/6yuDADVawGfTNvnqOqzF1sBmmdzBwlKbfqqWpu8
nz5bVemeW9R3rZn2V23LVsgKDVcP+4ynCkuQX0yt2Euwa+xoOq96UFpCtxNAogAbMd9dkR84XX/t
xm5/rLpoZThDf2vgOPEWWOx6zZnMd1HP4HsbaEF2trI6aexpgOlR6lW988kroJu3xJI/8ZEXgdbF
5YMfwj5gyQhvFnc8JeqqXC3ehI8xX1d/FtxS4nMo2xt7sNXVdsJV4FkZaDGb9w35Ai1wSwPM2aii
d89/Ci3/MJONqKhQTO6WZZcwILWt5uNVe+RD9jWfsK377dN8MEeaS6vmSIltoHvloxoVn32YGgiS
A3wzuHl9REVvulLcHO6oaXNjuJvAXwDtjfFm8Zs1IPwA2k74YSAWMrvDnUDa9+P83EWmB+QYBXh5
Lf/CUWcGqMwo4l1vZWoVj2OFMxG79i/uWzPEuexQM28dB3AzHGmAZs/Rs91JAMDa/htxRxtT6Dzg
nIIM4o9uaq/e2kAMbcnXDJX7kGVzAHkKNYEf3jbMLcW7uCc/SEDJNT11ZbY+NuqiXZXtAB0jFolD
MkAv2zXrDPczgFik1eDtFyUU0B1Ck+s4OdVI4PdGtSNf46NcEfs0TI71ZAhkwMZpagIqURu7/FWD
6ks3ysV5aezfTRoIo06cZeN/USpudotrmWVFIeAoOmzxUe8fl6MZSzDN5S3kVgKFutHGLPDG06E8
IXKbbq8CEJJi14D6hM4A1QT4PIt14TX1fVO4IO9/85FJA+Rr612alYc6Ca4T1C9Plm7KyAFvO3Wp
cQYBLtHEkdFp7i5Dc2gRxD42fSN7XeBd1Dipeq+Xpzm4i9sHZTa73HMBVsMzFd9az7mg0AsHb9St
ksSvNjIx7vEeXh2sIEGNEnNjpMKoq8PjEQQnPhKlpxR87l6XYTTFHmRn9zh+ICweNS1n0IhS7FDb
PighySc0jo8Qfb+HkJ9cAYQt9lbiP4QGxyZonCxk06UFykOY1Cu1Sb0/mf9imjPkVg4ulv5ZReVj
VzjWocVm7Yax3tjUlll9QpUf7iMQ9vhuOzWeGiW+iF2a76dqHL4ZDHWto9dZT70XlFtLgTM1VHkF
DZmGHUajMOeVAMasPkHcCaDwrISCYoeHC0j43UvVDq8NqCrsbdIE44p8NBqg2K3akF3owBYsN6t6
zLydCS1XYGvTwEW9jmTVBpyDIBxvbmeLBmiJoakSBP6++Ow0IHp6QDUQiNZRW2Gbm7aKzQvP4+5s
ND+LAgiBFbmoMdsyBWcs31kGbthJVJkX8s9xQttRCK76FUcGPRzi6UQ+D3JOyYkiBY5RIoweoZnr
1uqUtBx7XwDb+xM24+AQ8Yq2PTTQhDyhOiVyoB4w6gA99h9ecqhJBdaZApZllvge6njWmiJBySvW
I0NGW7lFA+6WsJ6brrdv2gkozg9+MjMcQxVQrLsu8eT3vLS9MFetP/jJhDAfUlSJ8zBbIHBblZ0L
+vY1XvGLKzemdgAVGCq5jkY5dmcg825R+9jvo7Tqzkw31HNq4OChmG6o9zaNg+D+tlEAFHpmUkVr
CqdAWjBG+jNaLwvRCGQuQpBj/5oYZqAeWlHM3KWZFMmsoN0VQdbOT4AIsvY1YPw39CiYFK8Pk9+D
eMWBEAI9DzzXODfOmK/7CLqPUay6x7jKxd4YpUSRGO8eM15NDyO+n5BhfJw9GV4RE7cBB4wOgE5m
ekE1/A+yUDaDsEoi3Y6XpNlCDe+8IJk4+x/OAEJ+6SLopqCMie9lwfqrV+Q4TNMNmdT0MdhHmA4Z
ACPsIaCOQFmCf4VGBoH34bGHmiA2lr+WWCYuay+jywWWFYZB3wrmtfUyFDPqSy8rCNP6MrQQHifW
IDYk0WHAWxaRAVHzgSCI6IMolg9grdOxi4smkEk9CiPzLXZZUuBnd3o9QvUVeJfLpHnCqQ/qGCfG
UYgThefBjarHIKieCiIOefOX1lhBsKJ5CmwPzDADBz7UR0Len8p1W7n7usEWBku1UHdHz+2Fwlfa
sKvVYlNvdtL4MofMaXQkiPhMcDu8LUYDPgRXXtep9AgNz87FJieFC2ewDsyw58+0+D9+HPq08zLe
gF+FGTpuWK9TS1rog0meiCUXaWTyoY5uHZnSPJK1NO/YK8nZpM4vUsrFXsIXQku9YKN6f22YXwzc
2D+HY7jNzcJ7CbrI2Ukjt/ZkJpCayUvXeW6MPD55LZgIyD/a2ecJ76EPjZnG0P7EroL8RVGCUAU6
KVcWWPYDL+Mn20v9l4ChQKLRz4resm4YWIxuqim2bpLW/FF5RXeIcR8MUG9dWCcH0nO+jph9yndb
IIeLEbt/37ShP/NrhXRtRXx6DXML29xOvoEzMz0XR4fIYVG3BU6gTi3oA/c4j1vRdVFtN0KnR32f
kJa5UWbLqgF5suDSGV5yTsDVex6FXYGD6M0mZ5GWePukLjU0PEeSjR2FXKfJqMs//u0ay0JOjJM1
x0TxfAH9WTUZ40rgVGyLwrdyjeqQCNy3PVAevm+/9AVe2aLGdK5ChM4IagFunhNoJlCEnEr3Sj0K
oV435q9LkUlNUd0n9mdCYrZdc1PxMbsScrNqbH4L7NGWxqiReHodinGI14uvGZW/bjnn+8X3+0Ig
O+6vVuHvUfEGhjGB1BUKmM99F4qz3yF3s6auMqKxXFGXxpmqxXkKUTrnjXm4GXPPxEFe/775n3xI
SLzOpWntaRwjPPvfVvwXi1VQGMlRdoYPQauZDPvvuuiubdCqXckTQMZE5N+3kVKrJAWcVzYCfFde
/5yXhdr5kWmDo8vC+ZcNuUHISvNT0sTdk4iiYhdD1W+b1B7MMk6APZbDikZN0A/dh5C/HcAB80QN
CGSPyDqkdxRvWjVKzWzspWnQw2vCvBr0qdtjnEdgnitakD4FIEY4TwbkxKi3mCggUJD1SpIt+ezA
bs6mbgr1lAmZXJvRg8KvbnyoDCGH/lCxFrk5ctVptsKu1b/Mvk7UR0BdnFPoVHi7YwWAWIGVnInR
9x2F7wANWnDenMhfamb2ZZAXDOSiTWitEwM/cBXwb40YIYcYN8UtywZ5LQCiW+N+mXwD09W2gNjs
F1UUeE77AlywDMevXIw3FBAk2BDRzAiVvEloymulWQLKDmJaTZ99xbso1NxHXt6Muhc45Xh8TQWj
+sczVq1SYBohXif9v3HBqz8ImEDfqy5hNob7yRWPZBkJXC2xSL0L7EdWrWNn6jbvhqJ2kIe0TB9K
nYimJo1RqDk0nr+n5PQyQL3Oqv9mrBaH2dI0gvMsM6tunCb42hpCzYOpdnlSWFAhQ+q+8ccRD800
PBVe0Dx1nhNotlV/O8queULJfYS0EB9XNJqBP/getxqosWdTu0YN5g2r7PQ2Ksr2CcrGw9oZAnag
WNPLur1EzfEGSUmcuUh+jFGWK1dTw+0zyQ5+tHkdZEcc/O9odImbvBYPYnLOTViBJcIX/BKVpsBz
te3KJ1tIjRiBxKuGtF2XJgeBzWwqHLaefQgn0+Di/xjbgdWuE+4+d/F1+FPYv7iW2yIjCbYhSBBO
3rByJ5lsFxbtPzJwk/NDDJlSr2DrFSjEqOjPCEop1BcOkGlLzPpZIJ0BZlE/CC9N04EgufCQ8W/y
LcidXegOTll0mbugyokuZAsLyjxGEp5ChjfnDU1+DWfT3xBXFPvZpBXnYT2ZehbjzlrGstzQgkFk
VRcT3D2h3ZcrIHfEucW2qwQPGm7WtvLSMzktPTJSEDlpOPOmv61SBBrxg9v/H5d4t9rcpdgkxs0A
eOZsByW+zwR1kdwOAZGW+YW3hfFQNc1noRHJXT780f+HeFqnfFsnc6b6KMHQCZ2vYaMzDp8ANfKQ
S+o3Uxg7i2VpKx+neQyUIq/W7/NQOfFhlWWeHsv2Rh1Py6rLFfXoEquvv1hvY/TZAhSKdHZRxCte
yY0jDLVKGxlEgObJ/Kx0Y3lFmu7aETzqgznlZ+oxlXmADrwFQRNyBJHCdPVpIGhAnbFawk1QGgEm
O5Qb1vbNtXQ6tROoKUBVd95cyUe9ofGbK/WaMa7PRo2NoJ7g64Z6gYRq7DzNlNPZgUzCcfYtq1Cv
hvotTrYAoPwwsFyDPkaQh0jb64+xDNAMuubbx6hDUMZ1lQJ0aTLdk9V40jxQ16FuqEL3BORs9eql
Ib8zElSbebV7CrIBpWrU9SazBt8nqBPWQ8mGNU1lteFBNUKvMi9oMkusgKj1QLvCi7uOifyQ12MH
1dwKKHByAvUL6j4DDDgg4rojF27Hr3FkUkOjvAYtA7P5efHTmiFTWNNqink+jerYHFm2czTh0uTC
/vDX9XVs1EEnHEzXr3HLfL8Ks4PlWd2KrroMvMUu/mVNgRv21taqRcbKFna97Qkpb3ktvgBFUG27
GUgf6ZOBd/ao0yZDFm1QNrLFP2c8u4kaz9SbzWGC+s8yYlg9tHUkJK0HxbyTkJl/SnRD5p98FNK7
4yfTMEGn8Bb7YSqZNJ9CROyrPTjUQpUeRRVnKwNUY9h7+VdW1BwlN/x9887Xh/GRO2yOcNMJWhmQ
csK9Gb9Oz/Eey7w078B8vCX0NjXMLsWqTgr7PPv6DpoeeEUBghl4b4P08IDLlMzINX69viKxaEMl
CaXhtkaXiEcU+0bflvGqgirYK7nMGBnupudFeVtAWmvvD7W6MDutj4mooyPrDOdspa27Hy2QLndg
ON6WYdnf252N2oAiD554wkDuyfruS+mKBCwxqfo2duKmHXv7ZwutPDsYBtQd9p99Q+unmXF+snpz
+C6N4ZvJgv4FWt3OqgCvBSgFg3DN8RkeeDW22+VjoepP0wEFcv5YlouMVeNmrx+riQqG4kMbGCZw
NR1zUfsPrqWx9L19gRqI/9Amjv8gtQ6KVQHRmOW4bXtpbN/n6RONUVSK85GtAGndlgJowJXDBqyx
6R1FxEBKHQy3bNZ0EfJxr/9kNwDFUDzeZdlpClDLQGtQhAJCbuUPUPAis1UQ/UtwurpcxStYvInK
BLIw+uOOVm3fh/YjkuEj4AYjuDFAGsyf7THCPjw177lmuTA5eIe7CIl2PPNB8WFA9/stwlVdtgby
LNz1LOtQo+5ONY7PgWehXgkhMJR1SGNNJvLzzTywxCnA8v4LtZGFevLfEJSoDw5Q9I8qYcfFoI/C
pd/L/vGt85iJDcJd7aXQfQXA3GZZv+p4ln2FqMfdBBHdn74EofKUMo46wWljh3nydxSYXzqZmS/I
NrKVDJXzFNTdtFGTW9/lYCpCgTxAaYKPyDVB1PRos7WQKT9QASTqVFdplSXPQZLm54z78Yb8dQ29
Ckv47s1Y8+4hS7JHqvQxyyjYWo0NIQ8cJuU+pCndKR9fQgA4WxwXflNgnt8YKKjG730sb4fUS9a1
Hsjt6YxyselzAUZA7JXMk5WB7AeFJD5SqW1xGxjObWoU/hMbZPvU5etMG+TpXH7BcW50WzaB9xQm
zYPqp1UvefHkm3F2k5XVI1lKu+zR3iC3W9/jXpA/9SJBRYbP7WPttMXTlGXt3gTOfUMTAlGPu3Ss
k3M2eeVN5jo9aoq9fOvj5d/ZhIYob2KwtK0z7XTy6WvJip+NcHmuVjkIvFbd2Bkrs63Ng021Sd5R
Agr7UOm6Izdy/EMqK7YydaUSNRTvFZN5aE2OWiZ5rqy8fMgnHKqMSAF6ebAG6jBFqbHAsZwmIKaG
zFhoAmJUT2AvWtvoFt34U5UKyEMdOOkBGv0w7x/NeSmaRusBC/0zNP9WlmaTg2qe7ZXByQoN/12z
+JAz98H3+H+F0Nx/EfcvQhiYW/bYwF7+Rexy2WbCY3s1279/0g/LyP4C4UvnFFhgxQJVcnumHjXC
t6HqpBvqka8a3XCXNfmnxfVh6jLwYSrF4XGPw9ZlZS8G3Utg/eiSlGsyXEA7NH8c1w31/n98dRVu
HCvIjzJo/2M5L8980HWn/dYKzH5dKx7+1XV46ymH6G/l85syrMsXBuz5phvUcOsOVn7E7bU6ZGbi
3xWjusn75iK8blcHNui3kgqVz9LQ9Ez8EE6GDy47ju+70h6MzVFO1O8qCWZ4J/PP4CMrfoDI9CGL
efdNeuPXETe8v8KCZyvUGYoHvLUMuwgp+uvSBJBYujIRJ9fh5YN3MamnjMxY97iNbRhv+bCimbz0
4mH1Oh9kaPC7YLxdi7axfCQmeu5vQVwJmB1Y7k6EM+qKBx8bhmfwOMqLiffTNbkpirnsJ95w/RmL
ZgUxW0cOkBRCA9cAVo42Hf7H917TVp+MASQCws3DLbKW5ScrCKy9AtvEPLcp/VccG80FDXZ6hhwL
5Pj0XCvEqVLkBjjv0HNBhJHgxuj/VUxF+N21vFvI3SXPwuPZbgKI8oTTLoa7q1uBm8Vl361xN8aF
+K66AarsbefdVI0JHTKQt25w1rXGg3PAYxVssqGJ5w4OTsM75AfzG874dnFFIfzaVRciv6EoGoxM
JfTDdzguPkOhHDDM8BIBzdDwjuJyiaeyb/vFmuJoOc2Vfw5L/2mZylK/uuPp3hPse8tw4mnjuAXb
lmG6dqHr4oVv6pst3o8gk6Gd1Cij6IdNKz0Q8JYR3hRkjnsU63q88AeZ2n2MBL/qE/dD6zAHAh6x
qYHJOVOcC77cq12Z7qHzPF8frbd9ufH4hgOp/cVNO3x57VZBLKHWatNQscoSJc5k+vkm9Ev+xXR4
cB7LSqHasoL+R+2DZSTpxKnpARDG87wEPjMSoEwCbNXFx47b0flagPd67Xuhul1iISv1GgvSP+u5
4dZxJlkAiCvdNBkkakMNdbdRDX8aUIAsruZYXQbWf00EXoaFboKifW262Hhv0ijFUcifTBqgEN8Q
3jEBBndQIB0ACVwkLp2PjTIrPueaOT3DoS8y57pba6FwisiKAczrKBMeghBMTyuDhek9j4J0E/Ys
vlLjC3DFbSzHrHYu61B/1oxtvK+kiI68axgqqsrcQ9mkAIWg3XZnAAJlBDoIdNkiyvzOrkpmb80A
n5UmzUE0/s4GOFshtTohSWbZdQdYhAguigMf5uRAerxzhm4bXGjY6OwWen3c9vcsiOyjZYePVG2M
LUj7IAMgn+pIWVtFz3pU4l8V0LdXConDfrzoCQ69OCzBNDoaeEMtauu01IH3QuKgV4BkK7XK6J1g
J1WJU9wsw1ml5bCSHepJa+avkc8vz5UGXywN+WwCYPxpGPi+1+goUM4qLSeAk/UKSzCyHecer9f7
D/6Pi+b66u+mJWa+y/pe3BUtOPS70v1ZoWP0rvPTBe0A/ufnDh/geYvRQ33gW885eLUCuWOdy1Zz
RWVX/0yFC9akRZSRBj6UVH6ovHybG0PLFrvbX0Wb71ZBch/ld9hy/D/OvqxLTlzZ+hexFggk4DXJ
JOcaXS63X1jdfbqZ55lf/20F5VI6233uvd+DtaSIkEhXZQEK7djbeLAWrT4hMTCdqanMdDpnifkx
nCFhj81utLuz05AmUOzdUK3UQBOk3pAbOoXeNGj6kbw4g/i4BA1/ZVMhopq9kIny1Mq/taQH5Vhi
AzJPw0L+Ec5DDIY5Gq/dqTb+ZnU3+GTTJ3Zw2ng8RAPqSgeq/QRqpj7TmHoguajP/2pj4LQ522+/
ilQTG9Ptd5PgHW4bqF9QJQopRCZ2nZSrvHPQUNlAxLNrk9BE5uKn+Vqa4AEey1VqlB+tq6i5ODJq
DpOTdxA0c8bM8ABlg65rarSXuQqYbwbBX2RSDWjG2osaUo/LCW2lRTuUCwDTLhdRDjW8m7sArQHC
zhDFcnIBuqwKJhsNlSPETmoDerp+VxS1tk36xT41qCs9GmM6+CyqB7yENGc+2NmfTY7dCNgVnee+
gMha4Li9j43g8M6got7KKn+KALB+PHz8ARkFdHU+AcMEFV5Rw/8KGB4IQHyHOyYUMcGQ2zRqdqA7
dc7BELrQbq/cMw1tiCI1G+UJkP87jmBrUiE0gxoAmot96UJKEOla4TEDGhpd4uK9ezaMHWpy+Dv+
K1fTYvF/Wnf6o4NMxpcIxSl7yyzG44wd9HNmZcDpyghL+6sHCPEPpB4CT3RI1MRjG5xYOAzbsojy
t7mytQNzDcujYQJaxnObcAY6bz17Yyn0Lucq/A85m3nMnloHJ1hypht28WtvClA3dvkbmUqwOWcm
WAQ0cKinIvjCka+8xrKU0aomvIWMWb7vZBGkk7vaMTJSMNRL75iDSkgsg4fHIJSbJDIRsnuhP+CY
ertiFMeh/xgT9BAMMC0On53vHyyZrgPwF1WP4TBxOsw4DUQq4EdFmdai1EGzA9snGzVish4BHQku
NIqjvH4sHe2mDO1uIQpLyzS4WWjE2x9fhUHAQlMAXF4sm5ilxRNEAlxsekXwOA5Jc16HyCIFwFnW
HzENG5DOlTHczUHjXxHfZzMM73M2zt9G1P0DZ5p9KRudPyzpBBSUtLel3u60uV0gg4Dh/CMMgpz8
Ieqn78hmD+eq1/GaldblQ2wF2NfniXnKJn4kuxWlMYRjUve9bZPs3IsiBcliCQFDWT+bcJv5+TB0
K3EUZB4TLwV9+Eoc1STpsQJJ24s7pfVrYeR7qqMdUCII8qnWXYtuaY0oZp0/jUv5brpp4iWuFZ0M
FJ/hLbfMt4pCRRjtuC+a/msQWEhIEX3KSvlKXaMCn80MfH2UQfolwFnXEzXQ9AQFP4ikrXR+ijga
Mlu8hshBh2zCTSiqKfco4ImR2foRx3AG/WhZ6yQycw7u28YdH+xq6S8thMm0eO5O4L/rL2TCrwTf
fgd/Aonj4gZOY2Qklr3eFV9pdBenbOSgpVJtiL2i48iuyvWscILkD7nXrprj9un6Ef4Roy5Dl9eS
7CutvX4u+ohqmcj+ApLgOgqAda4K3Tfi4inW6/Sa91P30iVzdJ259TToGcqfZBOEY70r46bd0VAI
3r7kUfXErfBjEgPe7RoJtk5qEjBEC3dwN6PMxFPDZTqeehXyvGcDumrmqLE92UPNTCBPRiETdFjX
eRHYS37qfk5SKwZOG23mMcDbn1z2ZgrFqMCR1qVLpKkAyig39ze2tUvhKNDFh1Ezexyk48Q/wKF9
2h2xnUc1lpmanoHN5zqEmo8J5Sh4TXnWR0PlpeD/z7mgJLJR61YeGKA6u4nOQhJJZYTSBtCjSuNK
EUxUwlnbov4DpWs7xUCsHBQdyclk+1dHJSsp2gWkaDGO6hpUoI0AYu6ojDS/MhS7gLhLtLtGS/UT
74vhxUTqEEWscfxH6GjJBmhnpCdaPJ95E31OnDLD/j0uw26dWKJY/MlsnS+6tk/Ktr9aJUowxsQO
xy2Nhznaz10OSV49xHE2SnF7IMpll7XRf2KIzaLGUNoyV4PUq1wimXLUQsZDsVsDV+Pn4sYCltyh
tRuPrqWuquIKoFlRuY//TrnouJTM8ezF6P7VQ9HtTI3pBkD7J+lQ7dIEJ4aNSHUcLEEi5MzJRV0W
gXvH70AQHneg5l6HNB8FR4vmqfXEqGPXp5dVtROA427IsxpV0AAM7flmETeOMQk5qX2JZNCBAm+u
S+Fk1Otk8Mdp+T5FOB1kEhNGvT7GAaCyMUBQFpulRzIpuxoOcr4a/iqEbP+LOPoU8ool7/9xxbwK
SxwYy6txiCd4PY+SHepI9avIf2tQTbGSPpuSR5+GBthSoDTiQgNQepWDJrnWN2URha4xqAe1HhTa
UMsZdWBySKwj0fdRQ2x99ieln7LdhdAQJS5bVtnmOr8HrHwlAlSxacV7KI0P7gEV31AINZaXBgcG
V13HgzEzNfYblOQiD2yR89WpF+2l7eMXsi85r3fp2DTHOQ81kPHvyezU43CwO9A95cAK/AYStnOM
HcOXNLSHC76JyMvTqk0/bpBRCx8d5Iiel8QEsglXQ3IVlTnCHlGJ3cTvKHpa450p6PYQgkeZjlxW
B08dTr+Sr+kSZKiXb7PtUuLPWeMV6B/TJvfnKta2zmwXr4HVACFurYPJKMpXq4vGbaPVlk8BEV4R
H1GidmitpXwlU8qgLVH0mnOgoZGk48U2xW80oqaQch8OynXOtOSymM6x5GAcJW85jfVTVeINMnN/
KxxQSi9EwhK1IKOHGkvlr2M7RiFazhowrLICpxJdhbcWpJ6eiWOlA/9yOtnRI5GthJKEGCSriqZF
Li70eTmRn+xpCsEdCST2ybYyvMiLMKB+PGWjC+H2uM2QLOUVKhrSYAnOoAsKzjTsjEVAmYlacq1+
4aY7rdEXcEb8mHM3kYbM7Oa9zsMvQzfjNFE20J/jSNYAxgI6jXYnQFj8YQutBBzaq9+UoO1e695p
oh65FsqxyA/9k3njar27bfPROjl4sqzNgur+U469SAHuMnTJQzFuCdrM1Xjjv+nG0KcxPbWUA7Eu
1AGI90i3nK2IAEtt8kermTJgOu3susiGemqo45ogvAN2ieKqQZiQMJdTIjCdOXqQn1aHFhyGGqIh
ajm1CPUA9IPeQJ8+6kmWr5eJnVcWusXlLvLumhSvlqVeAobdqWiwdXJEt2xad7aBGhmtA85932jE
rdK+jly3cPKYT38HAu86djb0H8HkdsC/STPW4Cadr3gLBE1D9wIoSbWhw9tM59e+zpyvRcQtX4/6
/kgRVQiRGdrLfkZYxWz5dsluI2g/jNeBa5JY9v0auobzUz7tKWef2Uxs7UZvjzSEDtrWsJb2rQ4T
fhWSspvs0H8SqMF3QHgs9xt6BkWLn8MGaXctJP7/LcySq9F0Wu3ni45T2K0XBTfgx0XVZ6PF5UUp
rNFwqGA60EVI22zaBEY5PyezEYHItcIfKa/td5u7xy5Oc2TLkQScMhcy0Z8RIgN3U52HzpaAyg0r
wEQhkNxTCOSJIUsOOW3wQEopGmoCMJ3rhbk80ax5gszKqCffVECOH9X/sNDEMtSGd6D+48xZjrmu
S24+6KAJ2fSpFw12+0qWYcoLT9PAEEkqaCqehM8oxCjX+KEzzlGYLYd06Tspb2JuW/wPfh/K3+m7
IoAk8WII+j78S4CWa7MXWc1HgMCGuwQPjFuPAA7gSODF5CDO6UDP+mfpLCfRNtq7Ey7aLuWlcdKL
snlacgihUgSkB7y5T4MXKBc/ZWaSXCoT7Ef0iem/oiXlfsAL8hOZgMCFoDkQPn4UQFIpxPn/zk5R
SRvYuXWOetCrg9/yx5iM1Jh8DMCA3BsbZaOe1skp1P3VPMiCcLxNQlgShALQ7gQChf3tTm1zIMmt
VXdLynK5uZYcczF+IxPwvvKg3oYql23wv7FTaA4k1LVqdoVVkVIwyyAFg1ec0Ke7NuQrcM9Xd/ab
cdlA5jqJH+gBsd7i29z+5wNiZJDL4qN7qgzTA/N49KBgXWJOIxSh2iZIHLQfuDAZB46sEFUJ0taU
UDLEkVuNp7/X40mpP7QBdC0SMca+0UQVKLTtPr0W7uSH49CeVlvSofK+hSLjmIJrYbUBj535GrbC
gIyZT/+dPhtnoJLU8Sd2ONd0DF03bddmuu7e87pbUQcCq6kLH4cBwMTC1oZNWgITljOR7zqZ98/N
UNN8ATZTPDhc5tnaDAoqyP2NAIIx7bJ2yc8tCzDIiA/eanQZXtsnzSlKKkveE0yAIAEKK/Cv0IF+
5PEWZ7mpp2bcLbBCEe7WchvI41pOdA1Ru48n9ZL/dtezzKH4LWqR+i4gHXDvbevidYqLzGdapJ21
xQoAH6mawa/LITiTsdIqwA/ScENeZachNZYxPbZ1zp7YDIXKdPk+1m60tzph7rnmOr/Z1g7ZH76Z
oxbbMKtCLbOEjhF+LCpeQOpivJDFFHgVBCkw0nMyIHegephGubkhbNoohUesvv+Lz2EM2sysAu3t
pNuehgPgHRnrvIkfwfkZP+L40NhHgMziRgzbGp01WXzV294j2+S6SEZlKeiAgKJ5oAY11Za3gMZ/
B3hMxTZI9394UHiJlKndnxdyULTutvMxLZvX1YZf3fxAM5BDCzwUgtnb+2Uc0CJkaQokTFRDSVSr
2gPolMOHwa0+mgYbu6BvcfAKSxxiS4oTaHTlvnQjE3vbqoqOUQqsPF6M35KuHk84WHG2OAufv1uT
fdJbvXwDr9l4ikfwAZISkrQPLt6QWxz/70nkzrFQbIwMqn7CWSiUMvUSrIgjCK3IW4VN8FyycaPz
QHthKNjQi5Edg86et3aox56oUIXgJzEIQwRegOh0LDKqeNyYRWOCMKNDca4smuicEReq4gAK6KHW
HrKlzz0ty/kxkhrnUx+P4IVoO5+GsxEuB2bj11qOLf/C9Hm8oBYYiCw5BJ1i8Txp+hqrxZifzf2m
xbnuCwWMLPk2VHpwpcXoUnnVQfdLt6+kHkfN7IZLsu1x4Cv4NkX9rdeCweARSIXu0WE4cQLHyolM
OhuhlaSBJfAMAb7VxiMG2mfZlNDjO+Oo4USmoscdburi/BC4ukdyeXkKiJU+Z8ZjFRozKgGXYgcG
WQExWEg3CNvSN8aYoXYKsLr3YDCXi5BE+HYBEvOlAIu8AeRj6TnmdOPl0ktz9Ql6k+DOn97x414u
xBSu5jojG/HUtdhGM4os3aPKFsRjg2vveMBwitNJQitqkO4tr2U5l0AeI3tG3rCy4n0sOGgzkmjZ
20UMWiot0b8GOT/Zsq5FRzGfF7F6fNCDCTV2cTN5VAkzt8ZBTHPx3nd5DhT8sPjr3iSWGxZ6FFFj
ZRpwbC1kX3ZmJ2+ftHUxzfnBhoz1geMg7QiY4VUV5syC4cyaynB0iDUdAURcvao8pxrTFAJrlhte
a3lCu0T48vQ9iBhalIU/mvLmQb2qjnGUHg6+zbPCWr3k6FGBHDhAeqlYsgdGAyIYgbpjGqomKgsL
hG24hMw6H6MSPH7BMnSs9DQG8rKWpCJkM5a6D94icRxQ1HIZSFFC2iujGQsQfKCb2/mw47m2bFSM
S+ISagzcGwRzmdZB9cHATQaSfK8mj5FqZjq4LjCixuLdH23rLBcghfEKGPDFL+LmP1Gfv9nxgKes
aGMdGzxqqbwWNs3EeZzepuB464vg4mj4BiRmMb0ZKONCVkGf3nCu9NFbpK0DaPXUpczxVWGcqpPL
wmkBHYYsqVPuwezBST1p+F1Kx01tHQ/AhvYRrmai2B1fBYvtFiOGUk4CibEljoZdUkD+JlvamqGe
TRqlu17S7+DCFAcypZaJGzmqqbNLFFhbFUa9AFUCRoILyu8LNW3evFZj2RwSaerp5kUO9S38DFm/
a+q7R3Ej6l2afgCLc2GzEyQ72CmXvb7XRA7VKnRb1SV/F6Umzh27X/iXmLSL5Co33XWtm2XVMmVe
PIax0Pz7K91Mp2hwe58GLHQIfpYPIg0hyEDpl96e3wD9F3tloh41pDdEU1fvPN7HRjNoQHiUL36l
gYoYAPcEIrkFDn/S7y0Igt7YOPZP+Jl9ISsOVF3ofeYh6LVE+V4vVraLnTo7kFe3IQY+okAd2VxA
y133hUGNbhPhdQH7W2yLaYO8bobBXP402QkUBuQWmrwqjvEFOw8UpUBFt0h3UdLgFpRTbjZ4LIir
pP55CDk6mbkNHlmCikhPBne2yDZQT+XptUqAkhZBXDrHEPcBnCyJbPehIAiZi2iRDG3eOENqmXg7
iNSDaDxIwzuyonbHkhK3NXJ/cICAURErwUVGahT1h7LpfHQ2o1G0u1XuWy2+jlFyfLvOaqSF8J6L
EjeOk++ZpyEQF7N2amxbAwADPbI1SfyuVVYHvCHsOI/7iJiYFRQg9vjnNGuutQLAQ0TedNXaao2h
ayL8lZOcNp5LqJySL5wA0e0SYx6PRdHpQDjL91HVrEaWihc9TJu9GfXtxozmaqco+e7495RDcfL9
KmRsAa1KkVuMexATthr/ohlDcZnSOYcGL4Z5ErlPVWzvK6hADV42/AUEffWq8xlIaSv8Gjfg76fI
drZinHNrUD6XEyG8U+9AVrzgmdGIL2aStgduJeE2S5b5MRXRMZ5mcCMAsjdeYz0FaDKOK38uwHs6
ygborWTGQQW6TYrHGbkpmhrRDgnKxo23EDK3Z1tHGhXkesZbYJu/2y0DZwQf99rEk+8saastgPbV
g1siEVA73XsNxWxZBCtQvYGeam5s5ux6Y8pDj4cWvw++iftcAHyyt0v96hqzCPDnpy73qxi1NDTx
/vwoF2lK1Ovi5wEtbLnPwAl/5SVjP15zp8uf49OqrVOFoABYou9Bz6rdBIaX81B2/NEyIN5smg0q
IrW08roeBKuZ5FZFqQo7zG0OJVVJtyob6lGzOMncbtSYpjGDA8b4Y8avpt3ZqiR8SsE39RjmY3Gu
IUDoMVFb7+A5CneBXegHDSIT782cfzXH1EBaQyu/QGENH7+NHnvIB+xTSWDpZDaYMWWPmhbMStvJ
ZMPKkblSYRLdpWK6VPNWd6/t2WQDw/e51A2jpp6JGDkR1MlE4/zkxOcekNHnapyb5x8WGvC2ap87
nMPKGLKMMnD+mEUDMru5rWJ+WsdNnDd3sJqQyV0Hnuxp7z6SZOw4LNV5tucHQ5qUHQK8bBsUlbXt
sctG9UDoXksWdpDNWQSY7i3z6OJtGRByECrSoSkNXVQ4YAeJKshu1ovVSweu5BUZxKXJm6DOq3JB
WyNVpZOpyo7CiBxv3TAA4XKs2xkkdYmdLV81EHhvQQjBH9lkWGtjsegZlcaQLfi0u1AfvFpV5FGU
sk9d4e7TOQVjmZyuHEkfcW+OW3PXOoU4sFL71gUmi3w7aJKzk5c8f5sEazxQKeKz0LjKssKb7aBI
0wPEAWoUu+r9aXIsO9sYMUgNxywod1MoABvjQbgB/RZIiyctOgYNB+CYg1IsSKfofewgtmuG5rB1
5JDhVrMrC4aSIzuJ3pMK9EVOGeVXGmoTbtWAe72a0I5+HSGF20DCIja+RAZq/kEDN7BtmQDW2eQo
Px4GO/Jcmf9vJsNdDp08D5ApcbyBNImzoy4+mDDXKPKvoeRKKOtPXSu0841jWfFulvN75MKcHS1N
7ghsNUB0VckuECNe7OpiDs8RVGWEd991KMDN7PC8dmsAu442zv5/Hcks7d2dY7s0X7RwKsD7EAG6
VIRIfi76oHl4FS/TbWcz00Oppnmu9Je5jcCItZjiUUDJ6/uIV2rkLusFSQ+99qHH0l0YlEpOqB1e
9gH2o096DknBPFzGdy0d/tQB8PoL64i8BsTV3nYxpKtiyAkaEjEgRyPAk2o0sxTlb6Ao0WUpTIxT
mwM+I4iC5ZCqZaA0Ym1QixYfyWYBPfXsQGyzrYzHBfmnDG+EOB2P8BwvW1M7UbOOyXUz7i0g0Der
z2KCeUOKbxtFdcignVW8stF05Sghv3x00gh0BX4RgPUy0w2/lVqBzEn6nRlBXXnR+PD1F/YxGIJH
O0zrfUqg1EjCS+cl4Geww/EzDW88NF4Kv8tBQUNhcVC8zlaISqXPeLL/cuaP6T0SIzcX4Mb40kLE
WNhQgY70DZi/xSU0S/oDhqyUq/MKvBQwcr7soZrjHtmUWFAmS0V4MrTCpyroqhr6/VybD8JwPgqj
QXSXn6kpl0qUG4ojNxlpSD2yRRMkVPG7wByqi6YeNc7AI8+e6iLaNlMB5uCN28zJNpmS+ExNPbYf
vTtbMInoDOk4HJ3XZYX2Lpz8GdOBPucByNXlOjeB60y3Sb6VqIiV4gOz40LDIccbPcrj7qTDjXTK
/MiZxtWhbv1jlfwdJxP0HKUIOeo03cc8X4yrXCPX+lOXNHgDkmwLyLY317YNmgkZXYxBhLe1WjzQ
bmwUQ15zdEpviaGo25UQo990Y42J5B80JzvYZvZOgTODxjAOAn5X8NqJYLtLX0wgB3kKjb7EuZrE
86oQwuc6yL2vSF4aKts6BX8vftfl8RHcxHf4JDKswKOmCpzT5N4jnghLxAL7D5Dr/ImSV+dMTSa6
j969LdY4qBtQMa7iip+D/30uLa8PJ9zBUUAnR3exfHazXRiU/XrXoL/w9c6w3iXo7z6XNxSD7i0U
0PijNrgndTugAAq9vbes/btbih1Cj6rJcE4KBljkvqkIe+0Ki6EWsbCOZHPTPEGFAxVu00/VGQDH
KQT7E9qg897JoT6pxL0SXa89A0mPvVigCUaOKBMHE3p4D2SKFuFei6A5IeswpB4tArFUrzKhxWZK
UUwUQEM9PXWC/ShxiWCcl6euhriSF9xnkI7phjdH662n3NReQgmINCxoEcypg7pEp052ZWKGYf+o
cQiDUCJyiMY/6xopL0o8upBk4WDf6W5sFEaJSGnvWiTPlIl6n3aKIhM1cm0VryYVDAmyuDmZYuA+
nWffHWrTsXU528vFtfd3J+3kU8fctegiH3s7EMj/fCyv4sjhosZ5QxcMjTg+Wq39Ff+ML0laWju8
SsS+kMMQpdugiB0rj7xtZLUPxgy+YLs3vgyQLfwyQ5pFRpJlEuIJYq7uA03O+zn2ZshyHiOn059a
AxpSdYQnUK+POypgTQAPvjhJCElB7Flbr2vBtxjor1TO2vYJTtHqGnqNshIWybHE53lzSkSl71ZM
6arfJ8ALv8kjPoPQEMXt+Hz8qhCpkTWuDgKgujWvjpluyvP8ACJtUa3tumxEWY7TBVsyRroN/lLq
9okVgPQBkTWE4dbegiNDbac8NwuREezw03FsnFWXQYkzKN2IO1sp3GZbOaCkJ0chN0bUo0anjZEa
k7IDQBi3U8hr95nYOiB02NpJUzhHK+gBdQsZ+PalLGYhwf1VzHJ+xSlt5eNlIN3UpJVJfsEFUisD
brGrSwfBGZgG5NSxnF3Dp1mlNqebdSykXrEV4rhhTgHqxT4nPNv0qgeKNrzqqTFzkbbZrD4yU8AE
0b+z/h2wO3EK6cVRzRNy8jqNJkDS7S+AMGI/DCBH6dMNZ6C7TJw8Gzm3Ti4BP28clh5UXlPZuZ+4
5nCOuhB0wFPfvFLjpvFbxof8SqN2dpx92wSmR0MmwwZkowxzsZ/JBAHkaNfWqELUuhgHUVB4foQA
g0/OxRDIZQJbuOkjVh3JRhfVkSZmw+yHyDgi4xtZ02UOXGH5fBCoN7WQletSx0KqGp4iKrRiG3YJ
ZB500HpJ242j7nsUCxvRfCmqoIdwR9RsydZkIU7LEmdjA7b+DRq1T27pxi/d1AzPuTW8oval/Ibn
idh3Gvie0nwp8KZg4k8rGOoHber0tzIa8eqC2WXtzpDuBdkGDbHDw0YhWqLzOoyaTRw71dc0m/k1
mFC7RauF1oyz/jAsDjSUHwFIeWjl2vPih5ZAlaFsimpE8dGAUntovonVoSF5gHOTDIXQrcBZngxJ
hGWyzRptJtW2LIMJW9EERrXO0hobrk/R1c4zti5NzjwsBh8yVPam7+zE3qJo3Xjotfx1XkYD9wc5
oqV42xbHpYzf6ULkoKUYdDdn1j+WVr+rgzi5mhV+14ZsApScnqZMeybTCGlxaFg6gDh2eJZsVRz1
rL78Y2iM+RiDafWxRw75ETTewwMDhoIClF3r3GU/Ri3wMjJWLZRAuNNzgsjwVTB5Pz9cFEwPEyqB
D2bAmjPoFz8a5PAlwuhzTD0VY0xI/jkQFlAmFUs2HE7drncXR947Gy0Q1g5+dSgBhHbyjwV+FWdx
PhzLBuqKsvhDaznfpYOEZFLqV43XRDEIEDkUx1OI9Er+apoDnax/2Ciuw9vWVkuG9pmCaS01d/68
nrL99/USYCI9nGCizAva0ILdyGiRoJbgZnUOp8An4SwibFuFxciRWJq/hknFMaXANUDzV81SU6n3
s5OWNJzwMDVudVKniWUxQjis0JEm//mEEW9MdQ8+MuixVQY7KO964khjFITfTmbVgLIj8sh5wB+x
A471mn5LNhHaf0PRtq1BVpi41zG2awiUDQF4fCTBQCLJBKgXVzq0B3GTAun3rZ2c1OROAqaAu2nK
TUvRZLIFKGDaBEEHaNHnNVSwkBdXQ5NICGj8r5dHmZI24ihMRd3MUkvdfYxfXbxzJheV0wxA858/
hgq2l8mANuHPn/xuqD6p4aZPS1r2e7UexaqfBjnIVtJP8V/dqfw1WPg10IwFDBjYurUbawD9Yif3
j2Y8gb6UxhrrLFB3Sis1N2ODotZYrel1L5/N1mMWDv1QoB58TFjHQq4dJBqoUtdpZLAnUUU+ddXF
8VpXT1JyVE5ZV1+nzFaNfek82bsgx5fXLpaHOlmGL6bhzB6IBm18JzGcUxSmMVZD3VAO04y1F2i0
xCCr0oYvVuwmr0jEk48auVgzdBCzAnUTOHbHWdI29KX5TM0igncdoOOzMiVSdZuHyaM2a+bzKOr6
KWF/K7+N9yC8t2ZPytR0WnNcOrcD95H+sTID96yPbRcK1uQ6FAwusGGbj46Lw0t8AnJYjiM2oB4Y
DmSD+EENaUfKNLpQJJ1RIlMj5xdDa87Bo3od90Vsnc3AQgIMDGv1Ro3JGLPBPLvRpMGTbauyas83
JgqhxpArUG8NpqBlDq39R77IcF1zE5ZfebO4eMEr8d4BPAU0WCY+AVxZjsZGQJtth+27c7FSUVYn
B7wYPig1QlRVMSN/zYx1tr6A/1KD0MUWdHUglZ8h8nOJ8FS9OB1zdnkvOQ007cOmvMWYJ8OGAsNw
AZeDbQISA9jUsKGgBNiGamu5Q3kBcp1WWL0NyuI3pjWJXU/vsIOD/4seDhAWl2+v9HYLAoRaYmSF
uUGhYr4zOpTLre/M5A+6ODriTeOhysrgyehw6thU+Tqy+iV4mlvcgmudoSBPRlBjGkDWGC7es5Ut
dRnqRGvL8GiaYzvuk61N6YmNyV9kolhrwNeeM81bR/IK1Au7dCeGnP34FkN3ydmo51w+gY+37/Ai
S489es7ZkxF6hoZ7gXpu8k9bPENwYUhdjmNVziFc2QoIcsVFs6GxGRvoTly7uIV8waAheQZZLaE1
zNy4wBD6IpuLpwHKrSij6mwfR7hAK1rVABp/v0iY8Rs3x9oTsdG+iNFo/WUu24vLe/NUVZW+15tW
PwKBO3ti0veEy1nBOXXOvSU3dVTDAqsDxcn20SiXm4gYGXBvkhE04TMibEXqdQuYrBWUQ7AxBK5L
Ij8IDuLqQQzUTzr6FPOB/JBAkZvIxAxADGvND2od7GImSGtT5TWII5hnQJrq7IzLR8OnFPSlajzb
rD8DqE1h5mfszSwTp+1aTBqlE9C6u76zoGoQx8al4xDX1PPpRCZqIGQAvIBsNMsGIoviKggKHitj
ON3Y1i64PPP9WAHw+4xN2++0A85LiJ3l4Xy08T3mV7L97AizMO5eJskWJoPB6gGNyx6/s1ZHcRof
ox1EBCDQajfdkWaum3ED6M3BhWLITb0nwDnYRcYdEKA29EDWatHehd5nkbsT6o0XDUWitj5cXNQ4
nkcj+skWluOFvEEXDLhJoKHeAolKVBdZ45aGkHvEL1cF1tHbXDblpZrsqt+6eDvaJDF0eDXJuJNh
MwmJoxFCZEaoX4OCy5elSvfBqiYgRW3ED8w2bTzrnOzPqtnjb6P5A2XQHTQwZ74vWRdjIdBtV3jd
nCGHVIN526j2CbBUQAKClZu8YQki682MkuADdKZeYhriJ/jhphjUZRtg6AqtLTlcCGAcPoAM2LIA
bixpsGxALI7UHZ0JKS4kpqZNxMCFvY7JlQK0mWPj3kEAru39cCgSKGijCfCVB/W01ZYQxUa37+tA
4Gwk14+9LjbkDoIMR1+NfKCvXTVzfgw46EEIYFjU9njJgt0H0FBiDkXLCwAqpGNOceO18/YWjPjD
QdNXSo8pyFrwF9bmPgJCRThZcDZAoOKzME82UeQCZU3GRuIU7sfBAqACedIQySCaQ0PlUJPvbOta
o2nN24izplpeUXIlVWSa8tWNmM/tND/F8exeuNHVDYoI0DVWil0pNVAxtrvxQKSFDZveEMtO1zsG
LUUzrtf5oYnXrb5F9aBcgpocieiNbffljpL5a/Z+TdxTsn/t/sOnGUGwx0/n9I8g+bZmZNOM0zbZ
XRrzJPHEB4XicOXPSg2xFbVAsI6ULTnwko+fNAGPeVWjS5E0XhEicnYZCwuqcwvz7hwqOLfBjMA/
AG6k9QAyyD+sFJsLjRkAvd0C4Mif6vGfUwq24Vs/eQrI+iKXhGNHukPbNo6MzNn4tt6Q17v2HUCP
7uc1b9+xgx736i6t7vN3Njc1vNEecBiW4QS5ZSO4GWqj2o5N2BQbMlLzfx3rklVOTf+f1jAk1xwF
0UdIx+qA/B+2JoHWn5UKyp2mCnn/F7Y+b2evShNjFWUhgRU1jXr/Jxue3x/rrdosUh0mz3LkfTt+
pPSnSpbOAegqK4d3O+UAs9WPhOovk6eUW733WFMN2ammn32nGLKjm1bO2ZZNLTT7pvmVLY6BDUQV
HniD/i34v683OLE/NHYLIugfF5sgTDLlrP5jLNKXWgohlbKhns3A80m9ymUQF7eY7SkbSsqhfnQX
qGdAfw5BeCQ7NbSeQZpKNIbMSX2EiuFJLUW9DFz0ftNnPQrMQdXesm0sj2QL3uB97YYZyMHzZ2zS
ZJeRh4LWLik6pjmS6bfxcpH4c5Ja6GbhdQ4g8qi+jIDlEvGS4bEIHvYWdCY/qYLFUiCsytzlQzuM
xiQKNpTvxZSDPkKqi63zbrq/nEd+msyX/0faly23jWvRfhGrOA+vGq3BthwncdIvrHSSJsGZ4Ah8
/V3YdARFJ33uuXVfUMCeSMkyiWHvtSrhrTW5GDCihiMYllDALjYsQhY/gY4T3PgCHc4jhUxOAmom
QhxHyuIImgnqk5jcANlmbKfZ/04iAh0n+WKt7ZbIKB9M2U5L/yOmX2RPYY0jZ31PFFO7zOqlezHU
CTCWaDj7pW7SOtV7l8bUIL8AhCSkiYFee6JxMpvGtprZ9zu7qraBOKOFJbBG9++oJJbjXgIghDwP
PQufOrCfqkHrRgDWo15YxrtpxNKBFFbkm8EqK3D4FxQgXiJhGYMLyOql1+H/xHcboL7XwPVJmnFD
N5c1QZLulo8UcWThr+h29Q3pj0S9m0+8fEQyz8vZRvoogpJRibTF96l3UGID2Rjz0wiOBVDBsw5V
y26OdyKqsBeNOXdzfyYpWbpGWpwEA+rqmoQgrEEiOdjlJEfBM+iRp1PpxgKsyZjCRSnHfw9N0vwk
HvZ1AeL3RaineDT1a8vZB/xdFm3vHWncht/6rpZnoy7atUSJ44ahzus0q7PdPPRG7Khfx9Sjxhk4
uHciACErpW7ITSrfO5keVv5cbUEQinLJqx24uHHCFfRI7fXNcdwWmemXSPNtkXQaFOEbACOq8UIT
QBQS9chDaBRJD9blVJafta4LQjhwa2POBlxPEoYszk95ZgNAZvCwz85ywOvi4GIxzMiQhNg2BBKL
cN4NB9Bqb2MBgsIQALEPYFC+3JSvTKo6TIPE/W6i5eRh4phjWqEGuNtn+Ua2fflVVuOxrh3/B3Iz
P9uVNX0erdzbjq5vnwBibj6mozA3IgLANWpJq2WtVeMMuUbBlMAeGS8Pev01u4N5trC1YhYVP6eJ
bW9cVM19LtLiHxsJJP80LbDpgeyG7/GvzpjGt3Ko+CYf+vG5nysLE39gi3JZpiA6qjfJPIJ17w/k
YACknh5bnF+vx9RSxHxYDKO65xeBGLm0tj8t6nvFleirKY1pTRehgH+8krqIvo/lwtcANKQodB80
XEjJlltQhpW6iFYvERSPmY6l74NuVfuSCcm0idbefS66EFNfmVbcX+36nejIOt5ifP3ANNRaCgp4
f+sgfSwUr59KX2z5M7T02a4Xuvnb6Fj6Vm++LR1If1ggQ4PGiCuw0ysiR4LcElSiIYNWiXKNoLGA
aRDextJddEt/BB71O9IG+d2BgwCpBSd6PjLkAJvyKEdQmiL7G0WHCsSgHe123NHYo8qg323+Q02W
SRQ+WirO4kIy1H+ihJFi/m6DbLr4FIDQCBQm0VIestSDTKg5KsSH2cbCW1eISCXu4sbel/5Qru7r
TApeAgAvD7BzRP4OeKJNUwDDwmmjGaABTYEpDjC0l/u5+WDUpYaM2hJpLHRvSZahIoq6pB7K/IMJ
/ppdbKGAz1PQyraa0VPvTmZkXo+kRGUDYNlh33s9ks4w0nY0RKLYeyga/v/IXFBybjh2nrDMnN9z
kgFNaxxT8TdJlpRjQym1BQeISnfjkRTInMk7UAokCS+RiH/Nb8YZe3q+ieFkYKiYGnyvjiJ/4oy3
+2hOX8IxVrQqij1q6ZL6RjqNKOTFezI2thGgilds3LpI+35OG0B1JElZuqugbr42qDc/kIy01MSx
XW98FJtu7hSZ7OeHEntSK21MPcNRNUrvV7AAb5yFftukL3PJ5JbwUI0EdG6roo6+m9jN2pFs7oLh
NCi0VerdyQD0DI/FL2xAhTwLF0cSkcD+O5+QaSSQCr6lceA58V5245BuZQGqo3v9/XjshmonOzv5
FMsu3gbW0D64U9N+BYIwKEQEQCJqszlVKAxbV6PTfgVDyIQ6Jsd84gLUlYBJ/YCDxfApCNt5Ejtj
qpEhjV3AYF8VbnnKvGhjYqP8QKMK2EHItFEKUaJAffLsoF4tKiWclJA0JMNhR4x5kW/OD0My7Jch
aYyqrU6Gnf/yJseb6AagYgPUxyGmdBvwmrcBAJ/uohcGtnjoaktk0jO65mJKdydrPB5ll5Tb5SIq
5k34xVXfMxktd7Z8RHVR/QnV95Fhen1YQqQOw/l6hwmKMfbIH15ARAnst1B4olEeMaR0p/WONNSQ
AsR2WOmUQQpcPQVGqtVd6bNVAz6s3WJDGp7FX1ruBDu9B0w92vFFkjkeU3GHZ9d1x1hvBd/sHddM
4CelVWSuve8U+gJ/ChuDr2zVmMm8MSPwSmryR2D7/2wdx9iS/J5DUtuR+s5XD6lHZJXUU0GlegDc
yTWTpbYlGQ61G4BSJEMLWHDcn/YjWWRmr3yqk3OYe+4rGA5apBbwZj9R+WXpWSenrACFzPOCq1yV
Lf5No+MYWy8WssUfzbTdokLeqLfdAISlKEmxYiE8BV+2izpVzDzUlIoUR9sZI7KpVshVHkEpxteW
SKXFv+XAn4wA0nVcngVZKF9vhiCSegVHBQ6zDAaCdcAFjy4AC1caNHjBFAYhMaT3+MLLGPxCh7CK
qgcNcUw9t6z/GlHhhro81KMOqDD4tWQDTFq8YWE2be7Wcp5rXgpbGkctBxqIc4pTzAOUe8tavrNH
ZNMkJY4ILdptdtTGs11O85FnryQ3iVABpet+BrhTZFeXCTgtpljVTNm5sSnAxrOmSqm05vMj9ZaS
qpQrwFelpmKrmzqrpfjqd28qwCJv0qZBUa7fl60GH5ud4YBftJXzEwAK+ouvGtuom83YiGFruSh6
WCU2qPcAdIVMiay/UEPGMQMWYGeN3UEr8mB0kZZeuOqQEL5kmLAQEA8mkGd8bIjQrohqZtcFGnoG
lD6SGbPosAJ2/o6Y1R5DIEg/pC1ypZGUJJCg1oOftCnlCvsfgLj0+/rCQM+igC1Dz6higLBk5moE
LBYoBWBRxCMgL4fZ3rMMOKwkmxMr2TomksgdJG49sqAPHkPwEGwDha0ggIsqwfvhAZWI48/XZVlz
btICQ7P36/UEnJBHI8tXAijgbIVC/Peekk3gCrvgb51hkQiY4544N5OpLLAwxVg30ezzACDOEJJa
oshlZSdhudGyP1qHDI9TQMryoyhsY4Ms0GlvA7P3Ew0xe5v21ugDb1FpUbY63wxJ6wjJPzXfdfBc
VTDTTZRBXK5lV4XLjaX4KjEXVvdINnd3VlJ5Mzn+8XNOPYhVQX0xL0suPa2nFcMU4o0KgOfLn9YP
JKtisEOB/fzyZ/blX/7LyiEADpCcosNQ9sHT6DjBk0sYeaBWWPdqSDLSRmHGH5FvsSK5dqBhBKQx
tetu7EiReN3oAK6mtB48j/24M6aYU4JDiXwCQqy6tKix9RMB63s/CtbiOQTiN7dEiiS2q9InnO0W
5ipWXTNCdXZTf05ZkT55TuROSEBGdmQj8wPJItQ9vDtgXuyu3VZ4GxIGkeytjQ5dYnq2xuymWtN3
TAuk5VuZkgboFmP0dvflL8sp0obQ0tet11Xa2OrSGnDYxmJBZo0CDU4b+wyWoOAEjhxQtZmATE6R
gpeohnqj1Zu7ymb4Z1Vaq2+mJ21nAjFnXfRNhJwAKMhDa6O0PjqYch5JrgMPeSd3VlaOKI9yUFwM
MkSixCZy7OWIRJ3fLpgANL7a3chuuov3r1gUJpM1qjHIuWvfL1LnE06ohJg7e91XQf7AGwP4vFlY
XnrVUA/wXF/jJCuONEJld3VxkXH9YLcMJPdXM1JMc/vVEHjRDWwuLyRqIgaIaWUrreZjLPzksDzF
dQntzJF72dWBs9VvAnqgU0PPdzKx+tRVDBrT8rIgRbW8UKYE1Veyele/C9UVyFxfgIZ0FbzVn2UT
PueGgQmWHQKEP56ierWMU9BhPOaNY8tVbYATqqn9U2ZyWKIsFRAmSh3abQqYOqff0JAUi4szTPnJ
q/rdbTC6DnNwXC1SLvc30UQwom4h+oc1f9FM5mZa1dBMh6Y/ruOgluVm/kO2NE6CGD+s8fuNiZdh
E6pFHijqk4rexE7u3PirPMTeb01P/Ey9G1LVTDM4MLK+3oNUD7hxVzn1SGY6ybOJ43ITyaHhOcp6
e80UsGyimmEEzkzu8hLQ1xg6OK29UfAAy3OSUTOCaumZB1P9oBUUhXy1ojKQL7z43cUna0Ayfpni
HASygIVPNv3EXWSioQE3vQtcVqc6deZ/KAfA85061ZAtVo/ITqYxaUycBayAdpPvSK0N9TCoA7jo
MfWoMQI+bKWbdEtArdDGi3MSiR/gwvG2UxDLIzX47idsraoxAL/HEpA4IJyeAhtdh9lS/XF+Gbyr
YOqabbcaOYo5b9SL07CEVv4UVTtROD28uTxpFvf7y9/ZD3Rj5EpNEO+Adt4cY8VhGSzMl0jEOUaK
L/Nm7NnFvAd932mRhXfm5E4+1CM19bTCzUGShtNoxMWkBhgT1F2k2gl57qhUdO2POqktq6NkXdXI
BhaUGPfvaWyLnhLjJunxY9VO+F0jL45cdMLcHxPoJgpee8EAcNHiBOCJN9HghYkclfFsKvZnYnqm
huieqUeKGLAyR96K9Z38T7YUbkztcAMKHGP1rzHvfK+3A1KI6owq0t4YgNCXh+yMne1p3lHXnYvs
3JXOGaxJ/YPPqompWle2NjspNhLJkGBNVT7Cmjoc5ynzAGcJ2WaykgKAXVEGYCpHGi86nBfh9wwe
kRUrrdY6uJNjrZDmGgPbZcL+GpL4nE3QoHBgGd89glLrY2E7wfnmuUVPJXJDmZqz1g8u6oFgL3hc
eumnG1dtRq6dWTpIU4Dtcll6GC7Xfr+ivpHFAieP2KjAi8PAw3TdpsJ4rILqtpmmzD36kj9ouTek
sVzRmHvTC1YJzeFPrrw3rA1n0kd6z28xyRiIJo4OXFwtBEMew8oJzBcDJToH7bpctldBWTvcBj1z
1D9gI9IGpk3h2/YRFXf2cbZQKIjaQXQXVZkMwMjxnC7YCiw1HoK23Nqh1zmAT4MRqal34xPOgxmd
tGqxRwXtKmm7NGrBQG05qLNIQECeYMF0ar1xC/iYGtmLaNo+rJ5oeFWSqZZTj5RA9NreySkGKfEi
WZR37gbYzFZzOHBkmQar3InYJe3D5EMFRvqz74lnk9Xph0Uk634vjA68A8qCGoPNEgsIICriUPDd
jvnWRaSWAzZpmHV53lwia1ppp9wS8WHKcizoHZ7na+C0NVu7EyWAYX4FsQe8rVHm4x3IjxRWGqwC
u84u4ziaeJbk1TSCtlslPSKF8jwq8gADe1kPlVm90Eh0RePsSOsQq0Drdt16SrMO+9a/XDxjHMNH
J5x3DgoVD4vh4tOHrNoI7rW7Lk7AUlF6wcVCDf+l7lFOAwqtbkuyRdFO5YPhYR6sZbVrZwBVyA5a
NEd9AHwND4Wcs3wiOYlsQLSCes7hh0RdJgDilTUBZ0/9MsxpLvBQ6Od9UoI8ZaVLHWylwWHZvCfD
G7UnzN98TEMmKPe5SnsV+K6qgrQ6Gl1mCUkaq8QS86b8QkUgGx31l3WNu6S79ixzBqvb73UbyvE2
YtOvQiPpkKl0BTzDFg1IvfFMJugyrQDytfNY2diF+B0hjYYoqn5F4VF8oFEtJ+yVA8IOeYhA8N+S
MDcq+dAtOex2MXiAgU0w73Xrp6j3w6OroPKQQT+BbFq2i6zyQBSyQj7bYue2WXQkL2r+ICfRNS7Z
k0jHJdkypCsCLhEoSifsjtUn8C6az9REyCZ/HnbUt+L+XeqAA+sURvOTNiSlPabDHnjb2Ma4RpDK
y58GibeJZW/uFB0q1fAcysReRycPA5t+DYBHTzjhbh95H26EU6ev0miQ71YP05GGnQnY33KcfqSu
mb6SCGiUSIMz7FuLopQ/SAkqoOS1s5EwQzHIK+W1d7pakBmv00uPatEGICAjMOAOXoFnETVtbL/3
tIyNPAVmB1J0SNZdTe6M6zaudg2rgUB7jaeDyt5VRN0MiNYBcjvJV4fSdtoXR+U3tyfn+e09179g
yXAA0DzeFfTCUE2mGjBCAFqMhODBxrsmbpDkCF75ZUQKD2lseOtfHXWcWr2jSEGym2CdjotzxNZZ
35mS043RcqEyeGYclHKg5nWOJsoojmnzq6dlFiBGNtwawMujTLSC+0NULkLS3Kn/n2Q6KrnlYxL/
T6EtMAlMRook4gYgHAz50CmLP7ul3x/q0TS3pdc99U3bnMGbciZsnCCc5st1BDDHZUQwOmmC53RR
Ik/OZlNdH5Y6WOAGnfzRZocIJHMkuimfbTrnWw6KyDY/MayMkWSG51xiAnyqMeoDjfQbmV7Gljt6
SEVvkbL2682uX/RXJYnu3P81rBnLA/5Pjf4QJ1G3d6VAVZBqrBH1QVI1NMyS+eecFtaWRia2GBY5
DcmMHGj4P8gSt2iBqKLCv1/IwZgcdRx9ddvD9EQCGQgETzNyd0AZEhVFDFwf10o3Qsl60wE/Es4p
ghM1wh/qfdSVn7QI+Yx2ulkiUFer8goFSTIZxEbLbswnLqx+R9dB2vqmdULsTZuAeM8ZEnMW2BLC
INHYJTc4JXdQJ9pGu1BvjOKHygnqB7Ig0Z0ryQj2pL2DStEuf7S5hibt3R3wwUfFruN+I/iWwBkx
saQuNRWwpwLBzjSom7AZUT3r++elOzicb+YK1WHag3r3YRhoKmusc7TZvYU1g6fgT6Hocq0nX2tF
utdFTf4ohhGHrjL52qBYh+0dV+aAP0RjpyLd2KOZbGps6DxGhTUD2TesxQSaATiWwfyV20jFI2vt
R0ot+8IqzL1IeBOHxrEcBBi8MJNY14HbHifODP+tAJ1unUfyzFI8O4TXD5+kg8NJHBTHP4H6h5VI
8bNgYbfy0qj42Miw3nUAcEaGvdnvk5lJYCcaBUp4AA61BU9PAaTr0gbsUQ+ucWDgfvNrF1BgSJcH
o0PCg+0yVtaxlyFP162zTZl38RPy5OMn6jEjQ7EVEth2JOvqxgP7ZoN5WFUDUlAbLpoBQFclH564
CrCIKIKB85jdMqawYsKMkSIsQh2HiS2Y9cDfrO6DLsQEwNI3DY/2vtmxM6jSOlCYo1jNAuLIeWZv
98tQWkHmKC3EqdPsAgF3wpJWL0EHW1RYM6ZiFfAEZRRqZkFzgaHu9jkmMc8kwmaW3Odm4K319CIF
uk1RdaC/VVMJstAxyEvFyJQFjXhYAQ1YXcVyFL+gxAnaXQJcNjDraAPFhOSUOkeJcdRo29/NtAVW
zDnAkFDAMUQjsLXA6rxD6saAamfmSVT2zuHONJwWYFXePD0UwA3ZV4334AtpHanpZhnNy9h0GmQX
9l1oAYCVMSApXK20PalvLJcu6UmlLakXOVMTnrTQafFeAUZSEuwT238gF0e6/spvgeqrz35CUYn+
rMf6YAuARkj/JM1yatSJJt8WFtI7lmOisQTP9cjjDUAEsaMRlPGTbhocJTxm4gtJRFWh/lfMyIO3
+9bYk7DzQWO0GjJQVgI9Ll7FSfk0xNXRV6CO1OAg178Z3sn6Aq/Y/25CHiLrgeyoo96FoaF7veYY
F/xgNMHi8K/hiwSFRXyuwTKkdvzAJ+MeubohGtqYmVUrraEeqcmQhtQw5ayHpEVSC5y14Z2fOWIn
e/TMv7TFXSguTOwQ6rvxum+egy04ytDVVVW+Za8KgWyOpfpqKbrq5tbf20H7g/J1F9mi7ziSnLkc
wJhEtVw9YBNAEYTz5IaAUUZj4Njqq1PADNXYYphQ+LkhoZvhl77D+RRYxBV1amYUgbULVFHpYkVe
wKkLVjf2S7yhFbvcxnR6aoD7AETqEmViOH0q6nZ8StXZFA0t2wR1NuaIW5KRVts5Zv+BdbYES+gv
V+qJEqAmg5UsIbWSYugLDtxPkIlYl3swgfrnMS+qaMezIAQjq9jLPBvaDSpx/PPS9ZtcrlrBnK01
+07zNCmANRPk13EqZuRn4Fm1snrQUpMPheSsRwm6GD/c/OmGTFrhVv+Rb35TNyovYl99KZG91OK9
tqY/+hLk7kdx47P8wGoPENRWIqINV2gpblEBdsUX/KcX+sFuGZLG9/P5TL1YwazQsEhKvMzqAkQk
VxmZ8BLLryViwgAl07K/yMICnu6AOnJcSXu0Peqs+ticjRKvM7M6mApBJ8VTp8+M/rj8Tuh3ADhs
lEZm0HRIQjve/EyEcqFxjtvZpiDajsHbiEJGs0/WyIVheyHibo0zYIwNHCccgHkE9nEa24xb6gT/
w2RFXbIerWl4qmJvkzhO9uLwLnuZkjR74Rk+UmNdJsaHBGiQ5h5g6OYj6cjUDKcv8WzGx8ViGE2B
d7YpHigGNUhqx4Fv1M275Voca4gtR7LEcjEDf4mnOI1WdmODIQq1Dtg5DTjS5RJwESpZ0HdQqCH1
SNa02PgQjjjdmZHSVF594c77KTf//tcYpMgnGa+YaT55WTngezCQuefMrN4Y+QwuwbuxKPIfIRvk
efbb4dLJ5tFWWKZSjWbOMbUDO2QXW4vO56l5zvGNgrrSGvZ5gX/nIcIPdh+EkkfPRWchlS0BWYAh
pCrndc9IGA8fMM8F9nusUL+pQZqPeZZxVuziCTzBoITgK6dtnIeIskQADV3sHcDZrA0aA7a7fy6d
t4DNwKz2fex9jqn7saxDvtV0uHM7owZpHp9J5NnMPxfY2KQR8epW9uzunKHHWkLx6lLje16AJ4KP
DALbwqRDFM1uQF7dpVcpU2wye8yxMSQZEqOSSzkGr2U64YWv5CQaXHA+Jr71kUwXkVLWyFdYO8aI
12IX5eFKhl78nK/JYJzn9GIYrHjMGN/2jl0fg6F5NBv8bp2ouG3iLOG7EaCwqzuFpeysCAC9DFhe
W60lBQ1Bf/PmOHb8QIHDOehvovfuI/dM8/FerG4G1C+Pjg8KxwLF5yJnATiZ++AFKEm7EbW/TzQy
SymfY/DaApWmz9YsTnAKOxg/yN7nXvAyWGOyx0JPnYvAnRR9D1LYJp+GXYWt/wz/2mBOEoWZHckF
fAlYN/iBt42zEe9P12m9IzVzmAL7VUoP+LPokYw34T/I8pq3tjZDnRKw25WddqPene/dkEx0GO37
r6FCswixhi9zgONGLaAWqcRGN9M0rkGaMBxYXqN+mhRR5bnRA5Xl+NjZrFckdalbd0jGtofqczIh
X7nqGIqZVPH2Uq1NXWo4thizGOdbVMVNIiwR60cs8NvNgCqUVYvio0jsnQSFy3h7sfZrMMxAgjKB
Q9xJs/kalc1PIMJYF4kn5WUq439IbJmev0mGyT94tVN8HbdRaJYHZLMgdwKkMpuaV4qmxXXeAEz/
6I0y/xC1wvrg9PWpj1vnLc85A8UqYGa9oG4/RSBFlH5hnUURmmdUVJpLj2RBbk9IfPyudXbM220U
WRYomrrqYjdvSIsG347KVYwlGtvxuu0s8TgjGTVY3/x05OTtG4BxHVIxguXCTbDqRIMCEtDD6PFc
TYsJeImgyK+GfzDRIuplFksfeTq+R6ZIE2rLZQMQEwAs9KoZFJaCR6gLNF66/sT/4VzRS1Il76Do
OchS+5Cswlml4ny+LL4JgKeRUlJvHZsD91W6mK10EcobbPzHAONd+M1THgGvAAjMZGIpOx/nL1us
FO2toXIWAZZRWq9V25vjtqyPNGEHLMyMTVVZ7st+vp3rpyAa3MvJnFfLRP9mek9dMh+bamVG84sB
hApwUwL71wgi8BPb055AgEnEUDW+azLZbWhIiq7Ivw/Y+NqKTqTb0am73ZBX1hsw7o624OX3Yhpx
vCYD56VMs/jwf7cAyEy9dk1L7t3ctU7UyC61l95/lw2SveLQv71xtWLju2uEJuBw2XvV1O8FVljG
f7bHcf4sxtjdgkvaOSWh9XMpkY1ijx2nVlUh2wAqxFrKP+sGZV/4GwqBrZwZVQVn2YHqHKI7CyBn
38qciSFfJ+mq/ZCaM/BGjPkiAIey7xLPX/VqSArQbVQXoFPQIDHaOkYGBk5VqzTKHoA2/hGngq/2
FU189GofqR4GatyvMuqlk4uDP9vwAOP+C3qcekPVr2tQOT2COwvA0EEbAUeyYJeRhjJOVw5H4jqT
aX2eAUF8rry+xolAusmViORIQ6qKzU0Xy6xgZYKUchP1EVRkmjW5AdAm3+JgaxiRCJgC6HBQkN5L
Tz36b4ZK0RZxugk6N1yMay4BakjWXltnyBL4PQRXQ5KFpg3I2kGFHH03AhGd6t5IWwqlHcwSqBrv
IEV+DOxO2ttb9h3/FT5Z7xPebS3qPUGjxgQ6N+J2/SfjidvrcCjaL12Gk4mos96iwvWnTc1YuiuT
eAKyUCNOdzQUPJeoXq1AWYyaIS9aLWOylC0qwXc4+5Hg1jXF0faLH1Ep4lck4PcPpnCtfRem5acx
rj9nSVZ+R139DzbH/26AEgOgDRfevorH/egNqMFxrSw9d6ONIhvVS5IwR2rRdUxCk4PPNQ+cYXun
mFmfAh4WDdnNFJHGY471BTKH92PXDQ9jGh7DycTeXAum5OVIfxnTwf5yek+n+UZr9s6aujgsAN4C
dZfsgKWrToB6U+UULG5jj/yOyTJjTFGuDkt3sHrrYShjTH+SYXwFHiJwOUBKD1J5YE92cgTJee5u
SenPrfMcOd6elEkK+yp3wV2L3/yRZFVkBYe6Cx1snUDrY8plN+n2Zk0dZ1iJSx8ZJ2c8cC0Q34Tp
p3TcEbcADYZ6R7wDvzSmwnD/NSCNL4G1UDFwLgZVj4IlZPehbQLLAUw4TmGSCGAqVOZEBU4Fto6z
wzh2+baWTryyUAMEIjiQ+DYrGbyOEudgHspmVp7C56ahUAjhg0hxzqa01PTXnlaQXTQUABX/7y4U
n7npgVf1iAzPRHzJwhwbsrx+Yjh6fepCJC4ApqRyT0oBkFAcmbegu1zUExaVpwKKHMwO+yZK8lUA
pNmTU/ykMldd9bogB2m0oV9mN+BCpCQ3wh+iITYHRhXNCdYNpk6P98kagxSPhjj86XjIULo2uDl0
0s4Jzsceg+xIZ04gB/wu+wyAqQonQ0NaVFm/9UynPGiRRrmICluVdNViBO/Nb24k45Fnrs3IcQEM
105zqhAV+ItUMJHO0HybBmT4BtjnTtd+0t0OMzl8s4T0wTqF38P6atxWgKgE4QjX/o2ds5e4QJUX
sw9jBHBl0Q/1X7bzMx2C9G8hwTZtszY4DUh4uQwmcodrp0v/nuLkawrMhVcXe/WH6KXl44DMLPCO
lX2WXWxsGBd40rySyJDWP17dgWxFiXqUZe0mHBYgoRBDA2DK2p4s2ODe2HeGGe+8GFlhIXiUTlMr
um0wJ2/TGPBzl1vmBxl01ZmV+Zfai0S5HpzGW8dIStlbSWp9SIG/8AFnEqSbXAbYKFVpT57UABL9
zfGjeV2H7UOgqp9AJG2dqKeHpkhQNeha3vZOoYfaeGJFfUzB4ESZ4NgHETgp/ZjZAYgxfo141cw1
Uk/Uv0XSrAlLk1I6dF5Hlrgr3wG4ts4o0WYJd1ZjV5iKbECA5AEI3lJGz6NqbAApAPrYOPoKNoHk
M/Z/T7FtnEik5W1ixuBgG6YNySLhm3sJotD5JTcj+4h6sWDLrMI8hsBju8x27K566ZffYz/dc7Pu
HsMBj+yFZgE8x/0m9sECS2QJxKXwJ2oF0moTUVly3efIHtOoQAnBANG4d/GXxua6gl2yjWAzdDb4
da90pRoVSMsW5CA9DjP/3U8DBFEPGLkqj3A0Dx73sksS9TuZmeMrtsbHVwk4JoXMHB9mJfNDZJx7
uS9Xi1bJ2NzvXRDJPpOotJHojvnQvKVh0XMPj2HePPQpNqi72PxAzRjxfgfOuGnTp7VZriurfWpQ
4fg41q31YXAdIEy7nN14tJFdri0gWj1QACyk0hcVU3jSWneh+TUJJ3sTpI5xYvGUX7y59FcTyiT+
NuIUx3Vu99koM0wYZMMeAElvfcrq/kIGoAGUq9Rs3UvlRsOpK2Syrcww/btDoa2KQKHFzKLN3A0S
39PfRsHYZXm2JNG3fx2x6Ftb9OwihhTPKPhZTv93CLSGXdeATRMQrjV2otSkiMbU+CKewzNAVZ5k
6Tl7krVDTymcfNvFbvVWTB+J4ztxUnlMfYcBXCUSX4IgKNZDFXTnGYzyb254Y8W8EFYDE1/sFNVh
2qpvPpEYWbfi2LhptljJKn+3KiOwFwVmuZstOYICmaFcvZ3T19h27KdmEEczSIp00ypkeyw9aRG6
LFtHsxR7cyi+6SXq/UKXTGRS35jQ2hVk2pjfGck5VYQXOJ/BHkbxTINGsV9YDYhaccQKfDploBVm
06HKDHsd+zworGAVZ+0qQ9mjqJE6Y41bnRt8l/4rUceLEvf5610KMTnkqNLEpTIUr9E4KMsIgJRz
AnRpIBqv7mLdmBsyXWOTzT+Sn46Ng5hqg2I4TEeLZlp5ycAuABMLcXw9tGvhu9k30B29dbJsXuMS
LFuV5VtIZ4A8F/U+G0Pvc4hUiwcbmDy7AszY3+SwDuVo/gXkPW/Xm0HzABoi5w27JBvSgxGQbQ1s
Eh/Hiucfp7D/QPHcpAR47FiWjxV3/YsxGZjvqAvZZoca58RjFxTPHqtyBMiTxMG11zTiS9l3/haI
o+whcnP5JWjNky3j5rXt3fkZddE4306ddzPBJ/ZAw9/NzMJ7cXm5wRxgh01J7+Mwp80TNgyGhcOe
xTg/TaYqOdBP1IUZaEUtJOGO9cZljvHqV/xzWknvWxOAXDlyC+d56qbyUUR4lJLCS4uHnvfZW9jK
aF8C03wvADT7lszulgyyhuWogWzkGcAq3cWtcYAsRO59Q5bvN4YC61fbybpj5+M4neQ+ShGRnPMt
KQ1/23hNcOjd1nj15v5zjIP2tMLbfAYT3YfelfO6CZGWzq4E9yLPT+YEDgQS9VU6PDV4IGWZDR6N
iuMwfMTfd52D/jjHwT0ClCAwvgmAXbL/JQCFj/u+e2JusesUBjXrMa8uQ3FCVnr9OCgRyWlITdai
HLQP5nqtZdTTdkIW/Dyb4O7lmzCOp6OeZIJqPag3NN+k5moSELeqT2yrenZ6tcE+3nys3fSfJPex
bXudiNOUnBGnD83JaQ5Oaj2k3mKjZ/BJEbP1GMzpRhuSn+vHoN1azn9sA5AGQYV64STs2m2qKmpc
VVGTqZ6nFIEBxilSkIy0WjGpAhuSaQWSON49EhaoVM8sx6qsc2sk/lGBkO3kwToD3eExN3h44V2O
6la1p2TP2OGZDOtLXqfR9k8Wqc/3DQphvziGjwpmZvBNHLv2Hhwwh6nLJUiGx9jY5GEabFPgaJaY
EzebMgjTC29z68NYV+wguhZ5I2SNVMgWuTxDfUwG1/yQGNn8pGIlosI5VlN1u1Bt1urt3GVPN7Od
nTVj5zq+aoO0B6KRNhRe9eQPyHcjUehO2fr/cPZlS47ryJK/0tbPQxuC4AJcuz0PovaUlHtVVr3Q
amvu+86vv45gnqSOzum6ZvOCAgIBkJWSSADh4Z4NOBC1TYToQyVWSjUTX54GEaPFDOEGIDrqNB3X
LVbb7oAMognRkj+GYQQy6BBjUpKmkFRGOi11dkP1PqJSPdRNHXY6vb1vH7BuZ2t8HuaFGJKAueHr
wNLiNbbHf9AmESUSoi9VCA5hcps5lWLlLKw4WZPxagScR8tLZmfWh9HlPSE6LQ9NbbQ77MCxcIum
B5Ga8t9N/80RvqVAxt0G2dbDT7A9fbME094qJD67adP7Lz6WeZAXt6d7KwmxiWgLC/necX3UIeWw
n4wCaRBpJTZdnHdbq0wRPI0Z5EOUhgiIrMSh0LzNYiI7FYPpDM3qqt10E16i6XkxEfMyjQ10pIUB
8TYgpRwoez/RwwvuPHlttRhqUVb/NmhRfXDMyl63Q9W/6WB7Bg10NJ116A69igGhVuWWOhZUiCIB
mQgtHd5yIZGCqJkVzu+Q6Xbw7Nxzc7AunKMcIFk9xMOurRlYqYD9FUkWHzy9QloHuVChRT4O/8uY
u7Vdm92OxoFfUz3cbX0d9MYlN+WnMsDzXrR4axoqlzmZ8GylJlOZzkuTenPl7ClnXTnfjKXeII7X
4GxBJLdwQP8wlwFQL3/Uezv/qKdQ77B1A1gY2bI7Krg6+l2ai+16HFk/Bs/X+Es/OUUVtjxjEN8F
mc/PbOhwfqj7wU4yEKBgVQQjFUJR4CYARzZsNixWglzEBURNEgTvIeX7NyOb3sHZJzLN8bL8Y0qC
dKTYfI9A10O23QLlGV1mcUE2cbjxTaT99JaXuw7Y8xBVgHJHUgTdfaSKvkU0X/rgMKYOKpDx091n
MVjEg0K0+5sR4Ri9RXjtH24G+AiNiwwb42UOqml9tfXCsT9Rq44Q2FyFTryycSRwWXwzgwEhBARO
EyrWfFXgjAwUvVjPzk2yeUmqeHqVkbqvvLGAaxzI0X+oZfm6zCAgidghiWdRR2vI57YLqhOZkH0d
rWXog5+msp0NNxFMAilPfkZcBA9Tqi4Fa/UdS7T8uJio5qhn8GyL9OtZqEOq3jjbhzjDeZJeh9++
ViEirDZ22L90hzTFWgZymhDjkbJbM6RzPtDeT8fh/cYOHKgDQMT12WR+dp9O8hB0LdRmb6bSi7I7
dLkhV82An0caG/Yurb09MEDBM0QWg2ezsXGMA72eXWnagPvXaXifaGL2GP0vyISzE3BPeR6I/Apo
hkH8xgNvk24DOp/r3onaWYLPr5V+t6GmAYVUbUvdIxbBaxztli41RRZgoKMGLqOdfPhhmlq1XyCJ
BGaUhoFPL87zHV6mAKekjR7tegdZOWMeaDNcsfahmpX3yVvYJHhXdAk3L9jzmRdLpv8GoKzeU2ux
p90QHvBr+KKz2rwYqvCgC3v2Syf9lDvtpxhBL8CAVgNpY+aCv1ZYGbx5jTa5hhGOjyDOkPjPedNd
G1k9tAIybVth5CPSjLHfHXP+lg31pyEISjVPVw32l0kznulIAXiEz6XZe1tqLcWi7Ei2Qmb2LBF5
41I28na8DXRqC0pV2srZCDz1q3m7V0XaKqsALaGeZQuIQzrH9SAEo2Q46nvDBBzSwrnYoqyG5FR2
gjTxLjVAWaFVqdjNshAj8uN9qLSuQbHevdhjzM5ROr7peeg1Lt4giZ29kJoE0B1gfMmLM42TE//7
aTqhtKQqmRycuO73IQumHWJP1avRVtAPjRE30KJfLDbt59nB7vAasXHEp/Nox2T1g3TeHYKHkCg8
qb1TQT0ffmSqAQ5bT2ll4W1Q5mUAyY3IfOCqyNj4ywQBz6F3OH8gu9fmYl2Ek7ZebGOOV6bk+GRx
eKB5Kz319AeBPGYM6h0TFrNhVxMJCzybA1YQUIY2JmfTTKE89oYljlSr/qa5uJAfKCjfRyzD8qhe
VQHXD4uv01efEbctt9iO6wDb/vkSix9dcWlS7eYuaOyN3wABuBXvqty1FcFiUyOKlWbC3pqqCd20
fi6ol2yLCz4z8N1UihFwcQxH8GXSDDSkbqb6gA8WYiSDmPajVowHvbKAL5FNt6mlDiE7E6sYzpPg
uxMZ+9bxIV1rSuDtBLN+QDoZuk2Dw19L3OlaJlK70EygDh0PSRdBqkJm3cYA+O0igyTd05Pf9mQE
8Pf0Sk9+KnJzLLZW7lXrWUHRUVBmyJQDkmYFfewOAV9xLcwfyJvXWbxMwCLQrWngGbY0EFzZDeTv
8J8OsrE/r4leg4orwhO/cL4abeJcYs1nT5Bub0sePFNRYBu4sSLT2ESAMz1jDVrfF9m3PEtsrEax
7lk3Hljl5/ZogZR9AF3TEbqh6Ad34mqMbe9ehKH2ODq4C9FMyPsvvceoNbxHkUN7N+OIylCTOuSU
TuuktuSGRpmVE90jR1IHJA9x1+DkSSe5w3b4xHOrvq+H9r3IhZVsZBpv/TZnJ6cU47qTkfg29I91
X6Y/JIjeccdZe5GmBxkGA/eeBsAGMicpt4Mj8Ji3JTaonlPZ7gJfA70YYsmESaMiAzBDTmN1KKee
v3dA2zadkXBGP7ItPo5PemlgHWE4d8j3UECvpHHubNxUd8hssFJT24T2yHpsWe3mNZDIXYe0Tsf7
WvAYZx6TwhGSTB/VKsisHsBjdvaT6CeElavXsvOqrTaNAsflBbj0+jJZ247ff82SbqtFnv1TuVqm
Xc6uYZdPwIhF1hGRre7SR+AksEH8+rkY9Hgn4zHbJpPBP08SJyjTlEdn6sWnmWbS/rQMinUrf5im
IkAisiLcA++cLFat0XR3OAc6pWDUBGL/w9Your65fe0/1wcwGNwFKTTxuKisU4/fmBtGU/qjjF+d
URjfjAlL9jzMhlMfseGSgBPLLUFTv9XjAHTFKiYkFaW51eW4CWp7KlpENciLQgB8YIO7dAiKKC1t
qt1OUZT+uGVT+QN/lQBJ6aDRWQqySUWC69eJWOMd/N5LHZEePgZdE+yZiEaE/VsLQR0wkpzasYDk
VAnUAdmwbnrvoNpE3lTNR7xVUiuG4ngXgiiszBC/VMrxiJFUjwqJOttMpS+/2LA0jg4NsxHOWnyo
OxepdrEyH6gmb3gGZ9O4LXoPgc04js5aKUooNmnhp8iOflUq50QzXjpTq38WyEFbAYs1PkOQZ9wa
Q5bdxTHiysD2vxpaX59HBP6WW0uCbDYtd0amwhYHiWXb5Z//+L//779/DP/l/8of8mT08+wfWZs+
4ONt6n/9k+nin/8oZvvh57/+CSgjdHlM6Qj8yyEBbqr+H9+ewsxX7v8nSKoqy5qcX1IgX3dEtUO0
OownW50hx3ExEfPO0pzZd0LotOBZvnXiJpwJecjjhuynkxIEr8w0gO7z4pNlg+cgRGTRxes0PuGM
GR8zVSHiEAMXBh9qUgGpi9htY/0xHE3TzRGv/AaNchd/fvvnCP2gVVpoxYuGGNRWr63kaKRjc8/N
GM8EA/RvJP2jWTjdx17P38+KetTGztLfJxS9XNqzAh9WMt7Kt8NgT+J4o7eZ5Hp+/0V+HG0LTdeh
GVEAkEjtSrVHO7X6NcDS2inGww1Jl4+ZEMZjGEAKvRqde2rxNBzuu6Z1HR8BA7cDpdsd0sZfFn/e
x9YeOotI+SaXtA7SbWp7+ZomoAIaQ9HaGIZ6W39cR4eg+coIHP8wTx1m5hNIzpITTa0zM7z0MgRD
lQyeKb7QlfklwUr2TK2o0BnUfhC6cLw+d3//TXP0v3zRgC4VwAvY0nSYwe0/f9GqxPLH2JfTRXcM
/450lOxqKIJZfGlWV8qR3ReGOF6Zu6E8cwcm3ayd20HH8mD9Zx99Krx6i5xMPN2IwlDH6/XQjI2/
8kYjfSBGQ+qIm+EHqMP4AeECyDWNIduM+FJtNX+VRqPzPVMvMqMxi3MA6fqzZBz3AuAl4I3Wdub4
toI2vNjlIR+QkrXzOZjp/FqY6wbs4VsOXiNke5WR5lK0CayggKRTaKkyEyiKjum9nSDMMrfAJzzt
Kj8pTxAOLS+NAbAgbebU7i3nWelCZLSZt28fHvrI0txNghq9Zvje61tff/9R4ad/+1lB4AcPAw7A
hwTzqKP6rx4KXacNeWqK4QJYpucOkzg50tCejbIWp0mYhVt0PvuCTShfIXW3uLQ8Lp5sQ3sluxdo
0WbK+XTAKaHxFmhHs2/ZF6T09fsxNLwNednYftpl4mz8tm72ZlLU9xlwJxsVaHWpGcmpvg9U0cb8
uqNAZt65nRBBrljkRuqN60H5bpP5hb8fo4J/7kPwEkqAbbLaLl71FlyNymusBg1aMRjktdMb8+sG
qcEx4FM6njtrjVfSpSVvLgVOYAOZrmsmTh7T+y9tq3lu7fT8PhRVcIDiHP782M0+MFYid6ycpq95
EB4K9fDPM+tkjtkm0gL096J+knYQr3LRsCM1mRzN+yHtcDAKPLpbidTfIZnFg6RToR20yMGJeWi8
jYUXfVcV8PHG30NUemVRFbJ8dGX6tPiga8eypLyj3eJS0L4RJxHOGso9uUsdHI+a7e+/PaZj3n57
uG0DoQAZBW7grUKvnKtvz2jETuwHVnTRgLhzS1uYZ8sY8ZOS0F5uOPs5qIQkMlEn2amZRXp6xwN9
c2OnJhVB3zVrp821ed6/82tYfBh0ZJTk6srLULrCOEAkyInZ5xs73YOTie4YFf7OaiNx5KrQU8TG
kPljO8dBG1ClrrlKVmpTDRwT4rjYbn1ouqWbakg23PvI7t0nffCMn5Oxfb/ef5zq6iaWuW6mvr0y
OdLdzbOT+3LfKQhmU3XtxX7lt1xlmWaxDVr4andNvfXw0R1lHEMQjqpURNBOOmJ7px8XG9VubIiu
D2BUUFNQcdWmKea2U4ZgaGpwDPV3c/ydjS4DMCBW6TfdAUjqVqVWZVsmgW9gufcLmDuEI+X0qUkq
8FGYRX+2h8k5Ao4JTT9HC58RBgBPIhADP5R0StKY3i9WsG/gTZ0+2aL/Y5BapJTF0G2bwjljDZ+A
i5Qlmetk9YT8FxzYaZkWXOLeOjN6no+qN2/j9960K0LqRaQ4eKYBUxtcjyePEON1BOS2vYjD7QBY
xckxeOLmHaizqxBv8cGIIb/FWuOlbTkgR0X5BevDcBdz5Gz3o1N8MTJ7bw+MvdDwUQDbYCm3ZbjE
/5mGI4oVQGQZ+7oZaMc0Xa4hKo7/6wfGbsbcUY9gxrZ0snbdmXnyptfdxakN+ycCrY9Mi/vPJoh5
Nn1mNuCUzsQp5TzYpLWRvMmhWVzLCJIVTSBeRVmYF1k7IORpwPupWonjcRAtTTgstEemuwDFlxvy
ox4qkD6GnHSMuLFP0Bp39bGaNkYPLL42+s0c5VoiZ0uAq7ctrEhTLEpUkGyOn5Ffx4HEa73ofSyN
uAmOqbF4w0CAQwt2JBUYpxoSJ6naIbzWrJjlb+omjI5kywuJ1DfqKJxJO+C9YUObZZIFgDcqo7i0
SnakmqWaVFs6WpV/3FH+MVXJ26S0YXJCKjUyiJeRbZkUq1HWAFjLqds6afPDUquukvXvxdSFUFWi
to4zvmrVKvHLpX/IEyAbUuBjMpVBQUWtUiMqyreg9gDI2srwdHsTK/jK4ogMQu3g4+B9/h/Tfz4U
WNzYeHDMWomp+oPMfzQWvffQXwp4FOZGjUKFdW1+lzXJe1F6EszSS5u6R0OBVclIbYi7GBssBMPV
3PP/M8c8m11X20jTeXwWaZHg2BhEtJqU8gFnpf2RYX26GRnAHEBq7AhATR4lfisPhgAdD3noINBc
FVWWroEMsE6gXD30smsP1KJCKvvSRDJheyz9CjhXZAoWpp8jP0QfNiNvy3JFXCd22I53c5uqQWll
xZaqVKSIc+tlzrcgj23zA9loNqqFXqEg42p2C+S+OGa1m1NWY1Me1cDKPFLPch0ag2PqCgC/Xovc
qmf5gWCWIygEDqUDDXFCaZKt39aWpz9T3dKxuyN3oQjOkQN17e7XXe3aXlK4oI2WtrFqu+7nxDiu
hPX6jlIUwwn0Y9RkCunMazPdNKp3Uk3qNaIk31EG45h6KbjJjd+MXZxprLCMY+4nYlUhzfcuVt8z
EyfyUI9GFB8ZP8qqF1OG0BjyEF1qJ8iuRD6X6qIiMtJu0/sWgoTKk2x9Fvrxlto06eI9D/H6bv37
pRnT2e3SzBTIAjQMG7qNTHJbLd2ulmaOHmg2jiWMM+BbUXMQX/TojTulu6BLb0CpC9j0P7ogNqwd
1CSBgV9t40E72OvucbaUnzs9aZD/LOQplv1j2g7NE5lao8g3Vlu3G2pSx98MyrzxkRyoqNUgRw1a
JvoY1JtducKCPZm3fYUJ9rk8Ed9p/5dCSQK06VMQrPAcLg9kZAYe+tHQdUiOS4Xmb/4i44G3jcTz
8tiTqAfB4TNCwlPVgK7a1jGjAi+0DPG6WPw0Cwcrgnz8nPugUTDACfLIQfK9jf3WP9XgJIQ+ZmPu
oolb9x327gCxMvvVH8YKIbhefG9tkEvjENkHwl6sZL+T2GHcIU0QAq1LLDKJYrk2a+wQg9zyh9US
oJzbjYGYrxoYQnz7918g+ZeNoSls0xa6rTMHuS/GzWlR5OVNiZ9ud/YlSH98jgzfVTmVyHnNE5dz
H02tTKFC7YgMtF/IOAHTdwEhtSQ112SkQsMvU8fx0uStIdxau17O+Max+IRFEnj8VhTAilpwKLfZ
NLnUhOwrMEOqIO+lA3+E5p5clg7yoxHLVIGS7tILK/vq1TmCnshEee5DDfLKIoTQmG0jgQpJWa6n
W8g/S9/AiFDsLYTt3Fodv7YfkilUIxvyTOKdreXPJKWy2P/O98ol8Yxt13fTKhrH0B3rVD8Vtik+
1fyXrXB/CbRJj5mDiF0zOsMbeVVBr5+QiCM/WdkvU3mVIyBzvoWAHHlhK6ZoTTEXeWEuMi9eNIjm
YuDaOv3+m8FM6/bRglCxzThzTEdAj57dnBkYIIxsA2m2Z3OqhTspZm0qgohBUtAGR85io1o6Di4o
WKJLMHiQmSA/hrfclR92YOmDU404kKqjSytC/9C3Zr3KiyR9xm+dwuwUPhfYSbuhEdk7sgGbr5+c
Lvo6R94nu/qsVVw7kW/DQMGT4ONfk2+VleVzdpo9+8CXbltVfJ6nxRLvVEfNFxEDQOmOYfomHLBG
0zx6a0y70mg0sNw41TofzfpQgy4dwGYmD6OjxZ9wzrLLS2P82rfBtb1AehTZZZFd25V/pMfTVy8Z
v2hW/dxY5gWp580T9qHeg2D55xDHRW927eQ7xT64TVhTvnHfPL+DoiJuAjbm/8xB2nAm3I1qTb7v
nQmU89FnTY3x+tEiSM5H62McKASvZqE5P8aBbcE7Uyvzo/kKaQxgp+8DxKqm+k+DE7j/7vboZj9u
gTw/bm8StTtkLRLCEsdSsvNG4UAwVmj3WtenUGK2imcfuyoc3TXFc6bb77ald6mRn9bV/H/5Lcjb
o051qC4sx2F4VOL4w7r5KbQ9wPl+2ifnwkHGGGs6LPMpAjWHpUBdtjPMZoIQwh/xKS5LRMmt4aRN
FSIQyD5xQZplv2iaH5/xy/rlR5b1Yo7Ce2zsYe2wxH6RqkBaNzQ5xvSJHKRT/oh0uzzPrQFJ513b
5AdyRegTmMaA+VtqMiMeN4bZfwFPSbICmyF/bLOWP1Z1ne6GQAOsVtmoaIJSruPKaTeLTWu92B0D
x9lZlvXuB4jvT6OV1rHlDg6aAWndJZ5fXGhUWmfpY45lkLoKWXASV54B2rxbZuBd4h+XO4otKwBE
wc+Ok45U0LyurQek2vXqrDTCaXg2fRtb4PdqL/ksozDcV12Y78pCN94ST3fJASrZxnqwkHUw4Kjl
iQt8baiDpnSEq2kBDqJXmZc4h//lqchvn4oGM2xdN0xumiZyA3T1VblacJVd6A8QYdJOgQU29SWJ
xEKUz0KsZxasXuxLMsmNDfLczVoIHyksyGJbBak/XdG5Lsk8QQ5xAl2a49y7dBBnrJFCEoHGLh0c
IBy2oh4rTBqkgdYPDSGXcx3IpzgCVqpWVRPo1q00/XFF3RoOGeMdVSE3ffAM3z/i3rqjLrEeSHOt
eCvAAeXmoZVt87a75Hh0//St6qaiuoaoqH9OU3PTNcAyqa4/+SAmkqy4NZT7amPLsrgnulZBK4dy
TZa5QfZqw7BMv/+TBYi1aFXrCriQy8bNVOp7qriuqMgmm50iMB01xGaFc1kwk8SO8b3MNWd/5aeG
OQA5bzoWtO4kgEZmVcU2fYgkKD4eFh6bsCjaZkX0SMRrsxQqu3Pqi22n8AJeUQXPVg89PSzvAHNV
LShW7D2c8+CX3NpIR4Uyc5JAyrAHhr9aUZWKTBmpJsQE0ouotTe3Hd34/PsvuM1v3voGc/CAs2xk
rjHOrdtIgV1PYPNzAAbI/BwnREhof+1z862IDLt2n6BClbyE4ER6aTOGXForsu4a3qYvcVQA7RiV
FvhO0NQ1KFIAg5kC8GQjsaKVihGzwaFClOgScJC43FEQhwrIssenoIzuaB1PYR6y60V+QCJDPDzq
SeTtrLDVmkJR6WwC7efQ4LGEp98334oQ3gX6GImLH03qxYb9W/MRJI7/8JjjweQBFuLHEHu+OQ4D
XiAGdCZCShS5ETxjp14mnwc68+t4y6A61r33Rs3ATi16S4mUm99/CjhZ/8vHIPGblgZjkoH/+C/B
NZtbAkt+nJR0sTkhDRHM5JPrx10dgBdRL5Gh41vDj3LUo0uFLfWzkaQbcLVC1gcQpGetCDi2Ym2H
6EuJpUvIpk0uffEUZciZHzKHQ6KgFk9xoXWnGIsp0F92mTvJMoIaojT25JzpoB0E08++i8shc6tu
TNdF5nvbydOdpyLh1hZQbUf/NoWZ/mhOXbMFAV67n0IPq1mQZ9SIX34NgqLBUfSAk/GqH9+QS7ZK
sEeb7Yt/gjOexf5nf5ona+OfvYCABuWz6tAa3pk4GXItymVd2tSdpWDsszrDg47vUJz8CIU1ZhCU
mmwUkdYf8jzZkYk6FzcjwUMTiG/4GSGSt0Ur4ru8t3SgGVFwJNNc2lx/Kaq8O/RJVOysjGOb6vtT
s5KJXp8EVYcmiXbtWH2bm9B4esyn0t+OCaj9VxpOFI7ZJPUjtguomRJGal9Vr1zn6pXDPExNsEw1
D6WeoG4h8FICNVmU7C4M2y/dGPBtEzXgcTJGDSX1AAzJ7q7as7saQ7WKg6ahx4NrMzdp+DwJBEpB
y1Wsfv/Vt29fsGC0My2B8ISDJZepGzcvWEAbOmYlyHeohiyYgJhEDh5U0wqo/DLzNfqo5WPwbltq
/9EvN018NqHXPWbeC/YNyZcpRU6eDDtjG0/9+FWUr7k9JF+YMocId2+1gJfnLs7A6J77HnTWBHYb
hdl8Mjsd0CwkBXpdEB4ZNgnrSGUSGpX4LkLLiM+JXo731oTHp+t7kLx0NL86+ykEqiVr+YMHDvpL
B04BRDpxaZkXIKIGOf1Di0Stqw4aAS2u9xGjCUpTGgFUdbryO3RMYP2ZR3jQuf+aRBGmQnjj958J
Z7cLYFviR4/PhdsMJ53CuYn16x6QCFo5QT6b90jdWtBLhHAKYxZDqzRqZ8BTbQD1NEOZqHvGOdEg
xrieAVgGgBO1aaQAAA0w6A9EFJAaodvgEGbtcV+/E6qQPZ/uqImFFk6GqEpG6o7xo13bGVTiyGZz
CR+qLgNv5lkGS1MrARxMfOBBxpd8AhJjRRvaNuQ4yAnjbk9NJPBkD0M8QukCfiX52cmYPZBfD4LF
/WwkHwBaX+aNcIgzGFf0BUQKvPHftBsceF25BvObM1I08XqL+9k+hsO7fWJQ41D+tKsEJcW1Xflj
m/o18NJ4bxcZO2vVwM5UU1jbc9Bu5DCmV2bQQE/AkoSyOwRpdSFXX/PAKsqdB6zhHgc7HBwsyBtx
n2IjtXYAM1pTk4qirdO9r413EFHIXga7m9Z53iY7FvVoGqZ3iKQnV0HJUyjblByYLMu1lS8NwEL6
NQ1y+7wMj0uR7Mh/TALtgMTA9+Es8MaNQGzi0FYdWGlaUNMgo2KdJm19p+PYbQROJjLPYWU1QEqa
n8mtG6QGgfuYQeaeg3LIdTjoLWgwFVdO0DibJyMbzbX40ayiND6TnelOfdB886R3OYO8paZBR/Kj
4FHRXDUtaupDeSg8Y724UY18Zw81/mYoudxeg3yC2hcbK4uDVZcZerFaBjbUrrUIVpqYusYQ0nGg
vnnIwqJ9imPBcW6qd6tS6O1TrQpwhOWu7kzxnprUkbegqGmCJxqkKFP2Bbe81WT43WwDDZCJRwtE
8shfs0AnYdVznyhx/BI5/MJr3QHJU11/iw1+9Cyz8ldCj12Wyfanr2Ob04Kj5pNvWAMwC2F3H5Yy
308Btni47b1vN/KCxZA6f8m1rzoQFxNr7Z954f1bGp54Sat02mZxrSj54Npzobl2aXtfAc3cMOUK
jZBVI6JjBeb+V8DIxoteibfO7IxXO0Z6eN/xt6VvkNZbqQvjVTMK4Jj+8PybccpTyzUEgepg5zvm
cOZOOJ4j5CEiYohcFrItHZbqpaZAHjVYRD0g0hHywWmKGtz6mtiUVVVtNJaKLRaezrGEmBNim4hV
64BPfqob9q2pC+9XGxarIDbNHxJpPDiNzcNnj9v3Wde/BgIpeatRa+sjFRB6qY/hMIzJ6rZK/Yhq
1ceY+udBpd/MI5fhVz5UDYGz+/3rxLp9mzi6adoGzp2lzRxAS26CFt1oQzI+EvWpAQcjMGbBMWNt
uJqBfNTOp+GPdpnqwbFQ/aOiMCH0Hk/CYY/486oyuD+H4IU2QmuyckD3miBAb4JcHtwYEvqMYS+R
IaMh1uw2prUl9pA5UIWd8CqGCN4dBapSLwqRTBH3a+r1zSl/QELeNmnsM4+qw5wydJNuBEaRETrQ
vJhP7cWSiLSc4nvgygQdZH2oI1O/+/3f0pE3GwVHtxxucc5sRweVELt5MxuAojJku6Sn9+QJFgNk
Pb/DhI+fXiZTbwtIk1S6v4B2CmglXb26QIx9tHsHGLZ7QjZ7IvBOMV5oEK0Hvso34ng7FnW+o95a
coAzQctzGUGw/emvg1IgYCHpM+R7aBZXj54BhEev+fmhUDBdslm1Bn0jZbMUVpc6fP4nv1aNXWwN
Th2At4cuYgb0gWi2jjN8dqSfPmED5V+ychArH3+fL5BNxkKNCwgIyaZ86svpE9nbNLHWAVgHj1ad
5p9lW7h969lfWK3+Y0af7Kip65Pb5lb4WQZ6eQyx8FrTcHU5PWXJUxcHwXw58q8SULHR5VIPm9zf
f7BSqk/uGshrG5xJXTiIzVjMFvZNaKax9K7ndj6exwSIamPooNFUhSK/o2KMkwIqoCiSRkbYwarq
yNrNkEHDkly0tC3ubOhqvo+7as/eagh5Ls3a85qt6WnBKlWc5yGwdJvcKfP7aGD5PdUaB/LIeeAl
65uOCXzD26BA1II6YnVKQzWQRiM5CeEPhLT/mCpR8wWjFx4jPjwvs5OHtKz8lPFpezWHGmkjYHFp
093iTtPQmKrP3BRyNWt/iNldlA3DpSzSEEifHKcDdgqcvLIlRp0YKyxwSiTNIQ0gZYD+5OnIfw5W
uKoi04TQZfas9539VlhAJUMSbngYeqS61pBf3jDfuwPGrubrqsq/Rn0PDh0bu77d3zSBahn3ULjH
aRzAvq42QvEzSAu2G6Sh43Vg42050+o0PYSCIGu9a7kBEkWs7gH0v589wNbGdm0x6at08OT9PEDx
89hq1CTaadeAAvYyzZRPnP9wiDUAIlkIv40sWxOAG5ofiFwSxpvaS/cMD094a281nIS3K/CQTyCN
BwU9aP1kvhbERTCPEk55VwCQ9qVOO+kayKs6OwYg80D9VOsunIbvrbGm/LBWOejKIU2xPGSRL+4o
ywbS3s4W2bE4iBgUmn7Jv5mTciZozSN5ECg9lbxExZVj8NG9COeCmxzzRGYCSiII1bqZwpj4fvBZ
CybIMFHLnGBSRUtgnNkFBBh7w0/u5cCdp6TKQsgCIpF0zHAYgrdouRnKftqMfSSeyMWYPnMcmaxC
y9zjqWw9e8LU1nWOpNUS7InPAQBmp76ov4K0FOrtWQe4WRa266i0bUSzQJIQJiA8Bg3WdMQa+oFM
gYSW46pIneZoSvaI7eYE7JQDpt6olU/LKKqNLVY3XRK/3NjbGjpuoFx4vZoSBE9IsG3EJ7poQaKl
FR44hzbJ3sg2T6LuC+KQ3UGPzS9W4IPBs64BizZZ+a1TjA2LG7K3koMwve+ylP4ugVjUylIoqlpx
CEDBClwFmgeQt2a7N3byIFscjpnbSfBmO0RHQMZAURx0DLLkaiw5X/XOg+3mfRw50zDA0x0sIfIM
/Czh0cYz/jv3LQh4pa3+2gTdsAaURrvvh3bYDV2U3o054gagcy13EVBnD4M/1Guz8fxPpeght5oV
7HtiG3sQL4bBqi2jVZz02i+Z8be4D+XbmGGDZsdpeQH5BKiyoeyRe0Z1aEf+mVQ6qCA71UaZbnVA
M07U6moPagoViF5dLWuqzZItO3ebbXVwPOvz7Ee2j1mytnufxYq3RbmzFfBQx64frB2ONzcdS8jL
hHwq6jQJmlja1x52lXkXP24PCxZR+/Ag25/nqFQqcmEUPy2otyFeFN8h5wrQB2SY6TEH20HqJLON
Us+cbuA4RWywC+hGAWJyxRXec2ODLOXkqImUnWSTTO17t6fIwlV3OoCvNIEqy/9Qdl7LjeNcu74i
VjGHU2VZlmVbDm2fsDrMMOfMq98PIE+r2zP/zLdPWASwQMmyRAJrvUF1sqPW9B0KiZkesUui5iYd
37Iaz/W4sW+lhEjh4x49KFFMChD5EXmQA7GOcUwYAIqchwHgwYcSyV+dhfwN6Dm+REK8/qJYf83d
D6r/ajQTmiFXt4S/jBGo7Hm5+xqNVs2mt0DpXs676N9PTNTExEs0dKpsgdkvEnt9FD62CUrYVZg/
deLgVNprGOvsIEj5PbUmQApFHWAqG23+VGtpdqNqLTJcIrZNu/CxaiNoNQzKCb9PVyLoq1EAJZJl
zNpH6HHXueP0BYXKTdqN6pPfqc0dT4EWKVT6NRHmirBBNJva2kReoj6hYrPMjHS4Re8c0SZVmb5Q
d0mFkq+3C9PkcsVYXLG0/Y8ryn75wjJMyUC4p+juU5Lsn+IoFLI+5aumWMExoUKzMJ2gfNUDv946
XW+vZdOpjH7px+ByZdNNvCPLfP1BXqPIgpXsnlj+HTNxDf3nNaKCkkOt2KsqLRQ41lR7ZN2nK1BJ
46F/6br2U/w0lpqPPI3su9SCxgzKgGWlr5fmHNrryh7wvKDaeyqNfeZb/V1eO6qywrLrzk1m/SZQ
O2ryim2np6nlu4ygxrjVG9Cdq7QYYgRy+mDNugInvLBDB7l3gpM86OjK7MpGSRcVuRB/5WYTn6S+
693hI8JrMsRt8sT+iuJusL805VzsbLUVeGwesiK6j7LwctFY6YZ9z01ehl37ZXNu/0xMUiXahHd4
DV92i9kly5HACdEIaZSnHrmDO19JirvLgBf35bLXXYCC8LZSSd7q7BEiO8BgvytRmb72Qb1MgPtC
+JpkjBySE39Gy5beVIfa9d0bb22gwv+LZJD8eX708vBqTqP81XrYVgzl6aIHJH/X9gqnX/T0I+s5
aAplVbc2BEPoglO4iBqzA7Q8GjtXi7rjlAsUmkISTxaRjLjrlzZyO5tEosZyrbnEXItNiD3PW4pe
WDgJ3mIiqI2fzIcKdzggQFmT2SHiemiBiQuO7M1YjQ8w98kfovnwGHcJhqm0+s6angYrPvppMpxk
l93qwVId6wBcL4M+jJw1SzV7LUfnuAYb1uY/SispkBhM+remn1hrW2pwIOPmvfRWsWytqX+LyUds
W9B6GxkWu8Et9+TgKbG79AgYMbmEKV4TLce2L8mo+/Y5ydERJ2tGKctxbpI07h6DSnvuJxVZTPjw
j2w49aOjOrcpN53HXByUqlLXRW9F62ufrjePemBZtzIidWHs5k02wrc5DLpqPY+O2j652pts9Mg4
n0NImrJl8T85w+PBqSa0n6NQ8x/B0q8ukW7TP3JH4pft209k3qsEPbUI3mepRJQDSBZjLKOjriPz
9okKOC7gFnZqHWU+TRnGZH5huM/sKp6lWpY8FEHC00gKvA4OTin+Tkpw4QLVsujVKmMLGHVeoPx9
D84xf4kLLQbSAS+omizl0WrbZCGxvolv3xuQWl4CFHQvEeWUBueqrf7nCPEqvqV6Bz1Ry/WEXMAC
tw11G8UN1o59i/RiOA4bKxkDFCJ4iK8A7UzrPhzjezPMkIMI3fi+249Nq5xkrzwUuWesVZ1F98eF
RPwU40IfVRjiiNYlLvatrYL/w6Lj11Osp9h+S7s0vJGXvcTZcXEzaPbrJaKMUmORDQr2XSigfLzF
oe6ReBcXQM7t4y1e2spN0UXK6Xo5sKLGuh5VgFhygmK320K8KT0dg1XQO9VWKfp3R+NRVUax8Sxa
alX90kpCpblrMl1/Nq3xMtb4vfFcmM0/zfs5hlJmsYhiZd9ZDt+5dvgWez17ANHSAfXsXB+9Hdkc
reIlc4Hn1NM69ymOTkKps28KPG38utz2QgJmsiZ+R57y5En8WB3O35Imq29bMRgH6ccFL6ODuY48
kwuV6rDMEeLe2iX3kcSeLsruV413t4lZOJfRrVSBl/2VgX6WWqjhuhPy8LJv7tPxoNjDvQy79v+c
nvoKwg9ZOWzccUgWJpDHt2HWP86ufZ/OyjkM3mdUey8z3Lo5OVlzaOfSPA7jpL/Aj8YPTBkfi5Q9
c0H6pU71F/Hovy9D9dyJGEQdjUOKztrCtuP8mJJwWcOnqx8LfbzFtsR8xQLY2U9hwI5U+Ekos5uu
NB9ovGzSurXjsXvM6h7pEzxRTDUq/SXZjR77n3T0n4O+Bc4Zuv7ywlivjTzZTQ5C5pQFYeSq7dEW
b2xQPeDvdvhom6XyHHdb2RuHtYV6nHKSrQZfldvQQE9JNkmRq7uSG/JKNtsg09Z8+OSHxAVzqwRV
EpXqjWPV7k6x2WSiX6gbC0ijLCgahLVGzFM8FHXmEVFEaj2yWRujdxfq3h9R4o077nnw3TGSu+k9
pEyHuhlOBho3pxjJjG2pBpiPi77rwMS/cD3C9F1e++RZWg3NSkN4ffVpwFWHejm5bbqRA9dRw+yF
KwbJBPmSckC+Gmipb17SVXvZH9nOfHS9eV5b05sPOJ7vtpPfyrMGV912IU+DjpHQA8yyMKlCLbXZ
m3AXoVMOy0Msh+Vpn1kUQ/NeWRlqAYUHY5LGraydbAXDlKCjKe7dsm2MjncI5mARiQE5mlqz9h/g
ef1vuVPKgOx2XdWyPMuDq/4pw+a4XmgO5RQd1boYFxfk+oCXOAu8fHPFqbcFNkeVOtxJmPqExIVw
R32/BmT/xyTg2/amBZCIaVOQrfwUwZSrtwm5EtBG4fdrjzy7hvq4CbkLGeaF352mXJLnXemTHp6C
1gmeShf5/3lEhckz8vAJfJBKXWSixCBGZ9PzzwBtxZDsQHCf1IbSmDcyXHWblHtazJ8rwnE38+4q
Ut2yJWcpXXzsvTkFOWtoiyGIA8yj+MpbQ+7f1Lj/PDf4xq/YIEe7VjSxf0flxkTMWAZr1Nl2Rj5Z
S9kcVZCdkVhLyuCy0avTnMf3l9gGzG6GcRw3kGBYdilPMXBrj/JlZi17thR/uJOhvcZvlsd+cpDX
sUN70aCSB1R69ne60KnjkRqspt+bchTsvn4ZVWrn12BkgH5t/tPcitpNn/TFrvZVlvZYLp6DobIO
XuRQPFXG5kF0WVloHRJ2FQ+yv1T1S5fXNqu8TOCP6w4Ku0ileach0JeRK1bnSeedZnGgEob12ej+
KQOu/ezVeqxh/GwjBy4X+Tn/GhxSgMNDR+0uNQzLBdqcDPH7tegBm/9GaeriJGselNIgq6VWS5UD
UXUZD0T1XbaqOtYejBYhB5GHs6VWkGRTS10gv4ejl1ILQJVFZN9kUN5q3qZn70MiPcxOVleKL04x
vTfoS/PxddMJFevs1KaRtsgFjrolKXoZkDMiDIV+mRH55gQ9ILPJwYXqVnodkN5gseU9GSH+ZW3+
S+OvERlWKTsZ9tecsYkewXV6eBpCv5uswXjV4qm4qRISQNL8kA1BsdONxkqO8ax+kY9/uTJAgWWj
2Kp/kq0civdaHmRTDogIuQSQiwTYoBpZHupWsinPEDWCxSEXDT8vJ18B6eaPy8ngiC/6yfW5b1j8
ku2w51cZau6+a+2UqtbsPjlxNR8zY/wqW0afodttqjNOCY6/j5QpeuqVXmWBJUDTomkmWXkKWVzk
ZQc3I5mjY0r18mSAgXlSAr1cTVk2bPtKiZ7mGq+uGEGThZxqJFl+O03jCvnf4hCEwLSrcsB1TolL
2Zx8nSyLkufZ9t/rH5pEGv5W/3BsR/NAIiLjp4M++QQEMsq41Mhe8JAOlPLG0Nm6uKXyw/OVjUIZ
N1ygUz92cD2EdgwiPiYKT7MBS54N8XduD19NxQveTZPvF3gi66VRYzINuWKdp16ZVznY9oey6oNN
6TbdXTz6M5ZJdszDu+r2QTUHN5pn9gfcuOJdP6omu8+820yKUtxDOgrWRh22S2hgoDlZbi6deuxf
XShjYJH18puVBke06KdgUXSPaltGaDsPwbryMhytbPiyhlhyab4QXHCaZ2CGxSrxp+Jhavt8E1Xl
fKTerO3CUaO42wxo2s2jtjWDWEGGkUKEnrDqTlsj2NuWpR/Q1fEWml/rL+boRDvHaBXWVjRHFTJd
0o3WVjbzAhQR/qnNQTY9z3gxy0o/yVbsdgsU3s0nu+6Tcx3GG9kdGHV5N6P3cXmBodBu8HU3q2+W
ZSI5t2h1dKSB+VFn6hKksQQRofNia1HYc3WQwP/mZ3MISbuSZDz7fvbQjdn4mo4D1OFuhjrsRO6t
jh3kGhZM8oXiwJ2s6pPgegBqOrz67ArWPXL7t+iGObd2lGorQ1BuhnrY6lmV30+Jmt0bUJChtE63
vWGTB0B5JbtXPLTtDbzptrIpg3/GxUbVbVXFjzBbjce1koOh0i3cEmXTRL4MXjncw+uopCK6ao1m
ohIlt/K5E5rK0gjK8CxbHcvUa8ueg1WJcyG1ZtWEEZNc7BASk6cdG2AXu5Mhvx0bw16NY5Z/VbX/
OSIu3R4xktL7p2vEKqit//hpqs6n0iQ1SWQtPVezDAgsf9MYSvrKNh2I5bdePSxmz1x+aO7EenQa
aUqFHlmp9/6PLmriy4swj4wQ15DlfTmTon58EhGyNVTgwilBH/jXFjdokScbnerjF+Tcdza/ye+G
ireC7QbVQzzWRBSN0PTKv9ih+jCHVfMwlBGWC3q4kzVtmNcqgIKZV4xLpN6xkcBA00z2somK2i+T
tCDeFYaiLGDLt5vYF4js3w+NBhdpITsxj852Vjsc/ynu2lep+RFwpmm/kxAZFpHwuolt09hV+fxF
tq4EfM3BDScUg8DBvuAJUdzJrmuYnDkzeOn3jYeRgsXC7e6k3YY7dwIHq9R3ZHqMW7U0xlWFIsa3
ObkENMCdl6Fd1XehA3Hm3wJsvyr3s+etIqgRarb792/V3+rdjqEhJ2RJnRHTNKxPSIactUQ7uVp4
wHiH3M5iiPqbrEu0l9Z0Fm6sdk9OUsxnP9ZXYWmoL8OEGate5d/8uFJf2nr0SJzn6KCIOV4GC9R1
khqzWWKnKvNXvEK8u1zRgtmsWvOI5Q5zxU1Q9X319PPlVN9ZGSNmp1eQelSM88pDR3l97Us93T6h
ziZ7rrj1VNV/DZUDMrQZljLr2A+INFomNFR+PiXWKLmJu2Nfqg28W3LkdmW+tT3winjgbyFJJHtR
mTDvgp590YAXxytQbm03a+g6y9H090uUjna5RKeN8hKauHBkqh+XkHPUxlEvlwhEpv76LhK3/nNW
/WB/rc1Bl7vXXZsClSzaXct5oaen4GZMjMxF/e86oIfJfywK3M+YCAfIkAsa3vA0W1eBCnNj+oV9
Y1ehac/l3Nyw9oEHIpbznXj4oO/Dg0as/Zvfm2AjPkatXDV+CW5q85unIgYUl2a+blU13QS+Z509
xUfi30xeoXBbZ2TyWBWzD3KsFilI0YXN5ke8HEyA7x7jNnqVrZ/xOQiou8sFq3rAImhCr7uwOw1/
Aj/aSSKLnioUDkfjvUXL5VSLg+w36ryR/bI1WGl55/XR0mjdfOMMenKuZpCWSazDlaJ6ACjZ/zOb
0A1RsV3xe2E+kyXOWVcSd53YPY/JzlFvSBZ22wwnBHE7RNTFnuI3I5secwwF/2zS97CIsz9GbsIL
y2jilxT+7Cr1kPfC2i3Yh7aj3GN18aUtFQeVAT/eqJHqbIt+dL6kMNKUfEyegthW/uNfbnwmpLga
DFTTMS3d1r2/48GTcTC1OSdb4vYuS5JJOXYaLIU0bNX1lLsKvp30XQ9+JzTezOjHtUueKWw/VzrE
idVQTC8DvkZ/9J6P7y5J6IVXNqs2tv0fU629+0Ebvukj4CmwNOZ5jjAZa7omOdWKa237bkwPYVvG
hyk0MjailO+L/7gXssT99ISFbmuoDl9AA/otuK5PX/TEMnqW50V9MGEN3kLVcHYdCIt9GxTB3eha
AjiotU+Kx64CjZ74m4ppXVWVHWu0Ml6Rv1G+5xm0Ib2htq0birpSu6Y65XZZ76bJdTHkcaojnDqT
THs3n0fumIso01k2z6yd5JXCDlwj7tx/zEUWotRjuS9TYJUrg4/4XtUHZ6v3cX/DwlCH+xZlG7vp
rEc/wRjMB5zx7jraycospNt05b53/fBPL82+haFqvWIz5i/lJSJ0+esTv8Qee4dx2hawnZdXyzFF
r/6lrxGuZDJYxpVRBvjDwu4Mmr+7rOqQ7P441I/Uy6251h98M6kfbW7l+0TFJ1WOhePk3qUjKzL+
leVLyK4buM7Uf+UzOFU9NciF5j37WuTwPZlI6TZu/wO14a9+xfcEpG+0dMlZ3KGVHy/DLHq/4tqK
picZrifvEuUmYW2/d+UJddACOf9tENbLolL5Lv5+FhsJ9MaxqCD/aJz9MroGUkpdRq+H5lEiXEUL
we9fWnJM4l3zYl6bIlLiXX/OawT6VYzJeXKspPW/zft5lZ/z5FWgMnh7rzPGdR1N08HRlPFQ5mq6
mLtSv/QFkGGxV/3rIOOuTXkm+/oUQW/2GLsBg50K+BvXK9IxRaqj19eXuKn64arOtFedMX90IJ5t
ozBslrLZz17+mKAyuAzdud3Jvlb08RNYeHpW3ssuoOvlITKb77LVBTGoNFVTtyjcgdQOsNMQoHp5
0CWOXp42pLu2HXsWsJ8Cgp/O6lGVw7LdaSHQqamJ8FIQ2PvrNeRZkMCOQ6Ap2prQzvZs82A6gEs5
2pCcDmicWzdWHV74gEWfBNO+7Up1U07oFySegUuT05b7ySgQGgvc9Njl5Tk08X9IDTc4XyNkXyYi
ALecZbw8cN/5x2vETnEHIP+5s6Lom2E0KycezS/Yf1ubwTWtXVlryXPp5w8yIMQhbTFqbCDz2EFL
UGmjFQa74bdKa1fQ1MwvWaTbwC1Rj2HxASMy6PwNbICCVSRNzQyic0YdwK0z4FCii7viR4QclH2/
R8hrTKZVrABC1Xe1ap/BL6CuoUWwG+K2vo+p7SzN0XC/4c4FehrhX7eBbwxPp8R8bfyILafQuh3b
bBel9bicHNbkZtrulCJQ/ihNE9SCX721XhuuxtyaTg04yT0ZqWqneyVOeWLSICa1kNvwgWwfbcA3
/GOS5KlQsr2a29aX3k79bWKN4aaG/4B44vw+zYqDtrldPriK+Sq7ocYp1NexfsBY6uSlwzI1KudB
jxX7oS0s56YsrB81yoMx4hU12DG0RH03dvchDLS3BKcUHfWvzJz3mgZSJsWc4k2t9R9FWhr3Stk3
QJl7wPgiDPl1a2Ug/biHWRgxOZ+T/vXfV/Oa+Rnk7SJKY/Hb9BxLR5rms2igb/n4FOpafGi93kDa
QRuEE0WYrjE3QxCFFMraDUf3u534yaI2G/1FbSH8B1oy3hteCKvOMJuDP/ccwFdvhRH3fWum2AbM
pHz0rHk2O5JVKMfnSwCPzbPTz/2BXKi6SESzcoCF1NYQL7w8aJ9btRvvWHe/yqlu3ub3hRsc5UzF
tJQHv/VgUDKxU0P3nA8/WjILqyYMnVU5GgWoRw7dHJSHPhrA5F/behaBsb22Fau9Ve1kqBG0CHtt
2QvViy4as/vW1rMtqDRlIfuuBz2pb4w2LslrECsPv8Riun5Xpcob7lneIq4j4KZZq4ebMIn9BRk0
dWJZOSmri4UcwuDGoeJ+K13hpCzk1WJANuVhhvR1UCCXX7vkhE+xMszCXXVljamqLPxac+8nzTg2
hVbcuqwdFMzicEgCGueinSLaNunuNfeN6WOO43fKrlIS/Gs63uciKErtCF1oIy92mcPmcBk4xnTn
qYF3LwdQeY4WapQbFAgfzRZsmyoz5QPkktYeHi9udbIvB9m5sjI0+37p7IYBSrCtkDkQuXWRcwdG
dpl77ZL9lS9svWNH/w+VXLkj+TWL6bKOYwGLKrBOOvNvAk0D6OzAaKf44GQZHOgKngvslox9alih
hZpHj50giheKsHvOkY4LvXl1IT1jp86Mf/9dmp93UDArNfRfVY/sqooH7KeFZRxZVgl2H+UiR01v
J9LtfFU5yLNrMysqYXRVgv4Xo9xpuo3nljWp3gk/BUjkdzUW2bJ1Pbh295BFIXbVIkoeYiiryzom
lRhlBiSYQbHLXQ7+dRH1OKcklUcyMRU6dHU76jsvgahZQtTcSNyv9EGVZ1ewr2mqf4UIDX85+stB
9A2h8fjvn5v4cD4tyT0HhSQbsoXmWixHP39yTeOPYF7b6ia3Wf9a3EuttW+rw7ERkAV2J8FCNluB
UjBqZIgNG0ZPK2AKOdbKiwQu6KqGYb9APC08FnFL0tjIDm5eh0fZBTcQNJFs25nyqCaj+xCWvred
9D5f11anvOjqhKIDVvJ72VQcNVkk5gQLXIym+JyUnls/VU05P6KnvbNDV4GooYKzLLgzyqYbfVex
8tuZYZ0u4wawno1U9KmgRDA5DdC92uqf+JEto7BTHmRA0JcN5i5Vf5CD0IBRw03bcSNHZy3RQAtn
6ErkygKwfPEKRtzf1CSaNxLA5/h2vuxibuZylL3DTVSm9WOQ5ObZzJ21xPVxO8MsUiREcAM2DiFg
/SV6FYr5HU7mj3gocbrwMEWbJCG/fo3T2n6UWFcDEZF17yPyW3XGym7TUGBaXgLb0KnL5eF9WAws
piYjeCtycI0TBdk9RfLwTYH+r/dZ/Nr0kXYoa11byulkDsJlkdURC7IufQYPscHvUGwMlWDXDz4/
14HiiDnghDArmb/roiFFQRwt6os8mdYkb+5UZjcX3BmSn9Eitt14USteuQUoOZHgNh9ULFsf1SnQ
75V2fJfdWJb1GzNKwSgLnnGf2Q9GFEQsWokKu/F9EJOdzOw38lpdOG19+DDssQQSuEnNpSLMxkPh
R663K9PkyyQbqGSnK3Po661sKs2UH4FcPCeqjUfR2Clfh8Fob31hdd5p6tqyUdWep5jdsZB1qMqo
uLNj7RGhQ379vqusepikD4lQhFC9Qu5/5r035EBXm7LfTgOOJ5E73SmWkqPXHo0mKr7Diz9b4708
KNhC3heJvcNXyb29hGWRAVirDad1OuJ/VBiRFQUs/qsXh/3uJvcxisJe134b6uiPwouTB4xVcBUB
h7kwx8Z5M1WUJQMTxnZrpO3ZjZp7nASdt8jXEGeq/W6fjVGPHPOzvEwUF95WMexxI5uBwafvae5z
S2HzkDgmfhgTKOqQG+WC5IGnkQmuvM3g5d8vzaAtQzwnkY4pFm3QanutC0GHp+HEI1rTnoyu93aR
789LPFW1J7cJ1aNeeG+yZY5eew7LZyUmUvbws7vFEUM/ycmWmVqLNK/mm0t4ZtVY6vVLE/7nWsUy
/rEUsD0NQGSNav1Rdql2MN7mavFEOkxFkDrRgrWc4NkVdpOO+RJMVr8ga8CrBHl0KvUZOl2KXoMc
cIrAOE1QT05qY/w6oIsZioIZ1acZ14FaXCoREg9NXK51rw67PUZQ2zBx3E1QxsVdUah/O4t/jo52
2vNhF3ZynIAALVnCk+P3mxdQcDhsVTpySEkdHMjZA3Imrck/ONHYKZXhD0f5A2KR/0dIXaDvk485
RgEBH9JgwCKuNvFDbZhjuSqWYeZ1TtIm3/up8W8Gn/Rw68I0g1Xv7BW3tsEjY7DaCNOU1g0RTLDH
12uEWQb2gxr5nyNqa+7XYLX+rEd8iQC7YuJhmU676RqSIo42nakea6cEAOaxs2ucYTpLfWuChjtP
Vw7HiV3R2fDne6XP0Vv382lt4yWzCwea3gpnnfFNV4x472pAS+RkNl8P6KQH50EZ7wdI4pu0MTqw
r559DjT+5ZVjGT/s9Cg/prShaMpawXrOvBCPsGFkDxeq7QGe3Goap13Nt4f9HVnQXhwaLM4wbrXu
ZZfXVcUKSEizlZlOCqLTYXLQwrAG7bvjOfHapJK9uHBhCmM32lAWJE9G1Uh3OOQmdxfajI/OBnS3
neWhBghoDGWon1Ygl3YXjAI5IpxDcLMEXWsM6aZt54b3M8TzC7h/mNmiZKf4jxomq09SHTQ3zno3
fTSi+uwPtXBGU/XqW9kMRoVjkZPOL1FXlC95BpbU6ozwCMrbeK0LJOQC86XPrfHO7pH6lN0OSiuI
YCXZZjCGkXcd4i1icIuzy2m6y3JNXwG5jleyaYo+eSYPrTndD4nn7dU0El44YjR0M/+mDqKbS18N
vHpvwVfZab6lsfplLx2F+lNLreCpU4aMCoHXbdQ2BgBsIxAoAhqswFcOTJ3bAuTmfQ+/ZBxjnsZK
1Z2HbOjWYKbZKHf+uNN0JxLqjsMtQEgVr7q2eKgaBTsDfJFekA/OeM5j1D4LsHjc5JjLUYp0zSz+
M0iVFwXR7jczjdNllhasvqbRR8+BRUOUlAPrQUXZwaDvn9QGDsagJNZKjqIXmeM4HyULOZoolfcY
9CS2xNReHELHuO8DKhxoRA34y5LF7bhtHZPUOqR9nTxOwh7YVCBZVA3MNtm8DLi4nMsJsk8e9Bm9
LGpAd7I1prgQutoQLahboqYLt5pkflA9pZqJDhFkB7+c9Z2TFzjRCrKDqbV/FNarFlr+2c1tb52h
EHRLIsq/YeOAT3atWQ/U/uulWRTNe5x3t/i/mH9qYDa7Ogu/DwDGFooZmDdaZH+3lNY6O98Klrhn
ee4FQ7oEfpbtHTHUR+Owj9oCXU3RLAe1W6qdMqIsg4fX4Oj9sizZh14XwXLBa9YdzmwuSrZBDtcm
KKEs4b38cRbRNwB/gPscA/GQZ9e430cjszYXZtg3W6dqzF2bKqert488kz4+0tYHNUNjXzvWLsiw
TYvqGjzBWINfTozst3bvN866MXhtD7vV2Tu60B6O3sCuG+pQcLSTuWhWEQo0+9p2jniJfNf8uH4d
rfnJaNXiXPB5HxIWbquLMBDfEnXgdj+3GnXYTAtXWMLG+wGG9BK+feDxNSjCd7ODvPE8VvrX2fHb
9oxQNq5OXpchZAOx2AimdjeXrrHA0gAkV2cgI4ETjYH6JMOXVO21T5oHyTkyRl7CjTBBC4QReRXb
wMIEwsmrqEIbFqA2w7XCnY0L3ar2M/OQtatMeB2V4o7WiRvYp6YcuPaVI5CKXOv3DV7u6IEPyrMH
MElqIFkNYsd9ZAQ3A3IX135/QiL52u+G+U5+ZNd4z4KW23BrRmPyJIVUAx8Sp1sNe9klZVV/9o8U
YPeyS0cMaaOKnBLKYTHJhzbAgEdPHjRL/9rHU/WGaV+6rtOg3icy69RshhT7CtbE2Y2rqPNqFFFs
kuPFCAK1rtHdt2qtJN2tJfddGn8lE4aQa83mQpUgi7E1FloW9geJ3ZKjssk/BflnEXwdTUXwJOYa
Ag8mm4Nft0uf/8dSLkzjpkGMNgmphol16ky95SAXprJZqKCg7P1F4Azh2HRR5Jl3SAOScXUBGTeq
ICWibGsdZnGQTXko86pctJM3r1PgBvXiOiID5ZQ04JEbZ4XJytAo1Zo9F4azrxaiBEfFUxYOQjUr
O2PJKLEJsA2OZhTHUDIC49G2KYYLjEIfNfGN0CdYySiYvNWqjKt73Hay8eGyVEpUV9hzzfmxJE2+
BkevP6Et0S5Upfe+d2G6tHma/WkgHaGW5vjWdthmjo0VP1B2H7dAKDuMoouveCVbJMrxPEDbAou4
6dZWp+hbFU3DimqF0CyPSjx//gpoytsoHuJvs9n8FqAnj+Nsc1fxvBzCZZE/hUl/kt9K1cBH4B/6
tR6qLN+b4gDAMZPx8luvKU23Cl2eNIXvzo0OvNmNbgdlOJB9Rn5eFHxkJUh0GWkBVUx6QP1szkI5
IrEa7+6iRNdlXX4c/YwtDLXUb8h+L1ShHgJJpkWwpCvOnaIMW1hN3d4rg3w3BZkNk8uqbSz3Ws20
bko3//XJrqfDJm9U/XB92Mtnf8IGCHnq4kX2G4Hx12MfWoe+5FGeruWVcietuAGb00Lef9y5Z3mH
Y+n6Wjn61CdvRPbPONmUwZ/7WGLCcYZ7U6DLsJ8r5SsL0eZ04Udmom8y3H/sGwT390qwjKtC3frG
uc/55vSuF39rWagiw2H/sKYRuvY4e+fAbpOtmQhQv62bJzwC5qXllnurt4z7DBzPKp+q9h4+Dk9R
O4Hui9btDRAehS3plJyUFJRcAU7xCUK6g/L41L63hf5QR2IJrVkfa5K8CQ6d2cffuom/LAwH53mc
05fRNxHnGtNuK+FaYYsLRYOzz1auDGVTjsq14bUpwVxN7H0E/3/NvV5ZvtB1bvj725Cvy0fo3l0W
ng1JQ0CMDcxxAZsAWoGbpamP+REY8yckxQVyMZLZWSIQNa4kKsMD+3KYzHbXNIr1NGukzKqufJit
yXqCvR2DQ/TG204MxjP0876d1Z1souXNTXosx7UM9vrA3Jt+if6fmKsNmXdMW+7gotXGufuY+uNC
zpQvJSyaB7giH97DtvPkie18YLGTl2duan8tezO9cfqSXb+l1so6qRRv6cssgG0k0xFzvU3Tq9YN
uCVrmVkNOHSx8socw4ZAkhdHxW6il4F31YN+/kJKzt6nib26fHo87B+aabDBowbcDA3HsW9Cn1dI
9Dk+50UbLAfXidZF6ZY9iUwiU+9o2lD8ymDcYneR3GN+0qywDs1fqNIVgnVZfUfteTMAQgHU2EUr
B32cH4U3orkY6slrXCn46+JXez86fbgVRYvDoBnRQV7T7fH1bhTPuc3/H2PnsRw30rTrK0IEvNm2
d2waUSSlDUIafQPvPa7+PMjWqDWKORH/BoHKqgIpsRtVlfkaP4HvY5N1Gt1OP2oVmRwq7fMndNIq
6KJ8YTRsMkO9GJ4zb/bXVqudHWijV7PCyU3XyxINOnJf4uImF83EYHVBJithWX32EvtY90H+LIyo
QUWkELTvs7CeBs289SGgXe2iFnwhSpXBNrWt7DwHpv5s20a+kiJd7bk/wNL6L0YTlCfHGagmu235
TdHwc6D8pzaARWF4PxtFq92+UrAb2YcuTfngS3OaVJrL8ntvylcKBUR3o4ZttStiTLMXDRhxRqwi
+9k3kM28+ySyNoEGncLLzZ1xGbqENFCuEFC8nxOXkEwkZVg+1lr0uVMAm9t2PYRrvSniPWeyf7Uj
3hIrpad6psT7vJnIv+XTz5tfkd9vlEL1YrbMUNLM+YEULE40OkgwRQ2u8uvKbyMh8sDXQPaQvsaI
pXn/N6LlR8LLDTzqfihizBX6wGQynQ0Glva2DRCmnwcN2zk9nTekZKzhNtlcVHGauN7OQT/cfqI8
dAnV8KNuo36FZOL9PyiMqq2EwuXPVCkqQjzVuOa4ZbyzRGB5SHbwIE0EEz6TxbOffJweIZOkOwlj
NxGdNylqfo+trS2/bfIyA4x7mXi3HgADuYsFZ/IilxRh13WHcODuHkMN7CkKcwdFImblYVw8aiNp
EL4G6DKFurIeKSTss2oMP3nY4z6in7qkyVB/k5xPV6TPsH34wM9lc8gWLoUQKjpn/Bm7Uy6MuCY5
NYpQZMNWx1Aw/5lJ0FLiqL+08ZOkoeoxs27hbEzrL3CPJCyjSea5kgJQodZEmvajWTg3XYmFsVo3
ZyVQsm+IAXikyqYRuY+Gvx2n8IfS88KTV0TZwYzs+bFy1H5jog771iwQql6x7KuuJn+DDTavEwIx
JMR8Zy/NPvMxLggURT3qg/vJnKjuSYdcZt9MN2mivrqFNz97dbJGwT7hoIleNMyIyjvdTpDa4O17
y3JvR0ZkJ4PNLRPCeWYnwFktcbyDjSUv3AxgMnKx0/lnTOC2gtEN8/pnTJrkvNG4T7rwUKumBT6R
on/lWfGLXHw13iBUoz7eWgoCDk1oPksL67vkpR1I0Y4Dqp33mJHDZa74GqRURXdR3GLNu1ygUv28
6yGABZH1EJkgdyBs0qkD4N67HkY497GpF9HdlxQC8uVRlhmP63RIl53sIq2R5+l4iVEvFAWOqTEG
zOmb8ltsVsFRpDSaomRcFubq1olA5kkwSSZ711uVdvCcKD6YJZsWbVbrT25f1J9GfNuNEn53ynHp
kxFxBPNJ1m2ls3J8WLaqspVOmQQAOVpbjREdZQQCQgZayMvu5dcjM9d/00ektuzlByjLD+XPcymq
HH6KHqkrB+Lapgrb2llXpMjPThN07cVQwvTs5vi/Uk0lKhcJyiSjKAGCO36eJAeQJOoxRS8+A5Gf
Rrs6ytptZGKkOpvUHhPL/1+ZWe+WqYIktUZ7o5RxcG0DFVWM3iHD5Sr9i5uFAA1b8hn2UK67RY3O
nJx3vc2L96oCqi6TcvNgkxydDAQjG5zRnuKRWoRc1I7vXaGiHkVE+kxOldsshY3tkjT4baiGlKxf
1Nr1/ogwDbxt6AyoZy5j/cACJK1leAYBZv5U9IgzLQjQMR1/a/3qEzjopJs/2Aaxq+/4+jRJr7/C
q5mRGZ/ihxG7w9OsFMh2mMrwbBVRt9ayOv+aafqlUAPtbxWUAiQB67uKUOUKDgxAuShNd3MVF9hR
9N056AZjF3cAKcfaDdeeqQ/fGqs8+I49f8aR5t3p3W5d1Oy9yD1bn8wijk+o9iIDszTl0ibPrqfo
L9K4jw9KxfykL+MjjeyE9M6G96nR1ewBNPV2bhL/0VxUXqwCwISWhpivLk0Rcqmo3wwYYj9KyE8B
mTVxFlLLWDxH/6O3Wnpv/nbL05u5p5JfNN9S0ra7OgEUmtXTh5fN+g+8dk4l2ewvBcCWlQuEZmVQ
9jzUTo8OTl5/TjLfeAqUKnmtA/xBl3CD/flZ8fthbdeR8e6Gtr8h12exHMC7odZUsVUBgvwOsYCs
glYPvGlz9yDGdlb6UZSD814ruXbiywSKc/G7qwbM5bPWbR55W5rPYKDfbav8wIP93TOT+aOwISTg
N/LS+cAqoAj9qLDt+vBGJ8MnFsZPX4TNKs2Mdjf310wP7Rd5u1Lshe9r1vpBmpkThBgWzOZqMELr
U1HY1ifG58OOmnb1kOjsYU9Nn2abpGnilZ6CwZV/pFrCVlAAgu3lv6AkIbqquly9WtagvkXzVcJU
MX248ExCXXDnsIAO086bL5yonyq9h8GCSEr+ZJrVtHI4Bh1SNBrQ83MhYS1jFk7EGkMV6yagHimx
jU6kOuzvkHT+M9xzF/4EtAf6WB5vhZnarvlEgLNA3SH6PscKOouBUryUHqW6zKSMJRnmYKX4efA9
Vfj2oj+un0hl1i8yMdCpNzp5Hh2b2q1fXsjoU41a6lIAaYwDVDFQtlKFMqvBW7Xsqw62NVvPVriz
ls1OaZYk0/z+4ZaPW5qFOQ0Pcpqd7c7clPM8IUibFfgDcpE7DsvJOjIiY3uPVUCkf+u1nILEzzLj
3iGDZa6z9EqHXCgw/Bx3770/WbXDo9GTRImK4cPVO75BfowJXmACo4rrOPrU+NVwSUpzbdZat1Iy
s74B0rPZNFcI/1CdWPDpTu2iHbP0yrtLmvdeGfx/mIsUFPiyexU15OXepSDWXDlxhbBo1wMw6Z2U
V2Vc57rKccAzWVq4JiW4zDXPcb64KJV5hnLg7I7rmxWyq8JwTbD5qmfLuOYFZZ+0U3CEajLnH7aL
EF/GjhKfW1D5V0bLH49j4dTQdoqeLM0YJ2+CZGqyucW8HcyiNL2u4NNbtu5ZQ+vshnhq9Azj37Sd
DrpWo7vdll9KPccbBn+jle1q5YsUlZGYN1ZgdVAxXVJ56OHbO29gqyu9fG2OUUMpRWSnHEPvNjm2
MWvRnZKYvwhOycVd7iLbjA+NYzxPU+WTuvHQ9ivtx87PPA5skH3u8arXq34nQV8di13ia8n8NurF
Y5dXPrKAGBQYAe/H0tcuOkeBT26NJzC2bTAATZOSQqBYcFr86EHYIgjOZntnAUsJI+TOICmb6rR8
Py+WU+UH0+2j1R8JYskhS6xw3Q+qW/H+nlu+jx1bC0ghycsN2O7+cQidnwlvn+34Y81f4/Z9c9gi
WTs77hxyAoj7WyVeVHWpfp6Ssntua7V8bob2TcIlCe0NXIhD3E1It6itkX1q3KB/8op0Z4vmXRyi
o1hMjr3UWlnveCvuaztqN1rHKRHBMsdyjh8ZZPXPdRGzx+F9HGXeiEtyZqArSbPNeBWOiF8/aJQ9
UFlDWyYpquihVIt1qY0oEatlFjx6uqNcS3/67ALnOd5DiPIEj77j9Bu+qMNGhkmvdBjDzMZbGz6b
QHZAmiyDZcgAw15+jIwFuRGQKeXCocFadXZqoYRK8zatWdrF0vNb8NcvKQ/N+eh1kL3tpHTPpa04
5zltnfOz3N6D0vyv2B9DTMvW+VKiNHHvcH89+h7743ns0McDp/pL1Dv+CpU786fs3i3jlKpmhli7
t5Wc0i12SzfJ+DAyzFvXLSjsHplDvX4rOny3OfeM1f3nkOqedohJqqumHzV2MUOwh3Bgv/CKhJVT
1t1foNXILLGvtKHDqtWMZ5qPjlZb5MZD1GgZ2En2hXVVBu9Qww6KNlvA/sr0NdPjjUCe5iz1H0xe
QStp1pPhHeKMXLQ0x6pNtlXvcZhZ8FF5n00kemL7ktShcwrwM94GCHWc5eKqiFsGTpYgrk/HYAdQ
WiV4u70NSlPS/nLrjFN1Rmf95/Rbt9tpO30sgg2Lrwkl6p+Dk9N2yQai0LyTY5J0dHrz0iALfZFQ
mAQm0F97fZ/UDmyA5EGzGT5HQFEusioGMUkMFDyytWIuNax7u5N6lbTLtKAghtnNlcPLRhLEYd1N
e4nf88UyFiWkbC2P/uP5UhNz65gcOOX6PZlZjdNDVe9CBeIQeuuWdpwV7++xrqanW6xxkHUJlRSl
VjAIcpms+RoulrtxXaLSnsrVssZknWReux06y3i4BXm5ofa+XPSsXYekoM/Suk28DdQxLe0195u0
gghQiJH1wbrNSY88NFjrrurAtbaZ7UThNurt0bY2poo63r+BBQImyFnBT4NaI2VAje63IbmuFIfC
0v4G5jztsSXz9zUv7TcMEk5B54TfVUjD61Cvhqvqj8HVmPpx7SVV9J26+AFl8vy9yIqYnI33ZGt+
yB4I0QJsXLwnQ4mosAzeq4Sm/tAWXvIqESfJrgAEpkfpAgzerfohU8/SaamcqrMEF0PpbSy73iG6
O2+lV2uwy6nQ5FlLb8UL6oLVdbi6Pdg4Apkofed5HkdlO9pZc4HlgolRYD6VfTmeIRDDtV8UUkd3
8TGWdl/xuHopXLIc7hMlAbaCK66KJghtV+VUaxVGaSBNR+7OgHW+qkntHye3s95ydDJXCh9ygCw0
47475IE6vij8YT7zx2IHS7iO4unRGYsPkoXWW+I13qmLQaNJZxhm6b6sWmsrzajryk0QqcnRDZE1
SeKY46Ka7BLcY7aCSWmxLbii7Qi+BbxKsFD6/HB6q9tuseCourMZNfhFpsWDg/Tdg9zJhVPiGiBl
fb7H7VAkU5bBVRYm2xnkNfvsf+ZmvVUeDXU89yDDqd5E3fTztoe5TqFwbA/AyI7SamEqF8fbGHap
51sa25i7cRfYQfPsu0m8b8ueA3wTkMy8t0FHGFffM9bKUjmX8rlcMiONTxit7+9ldYl3qeWvyz7w
NzMJh8cWTLM5cPZaR7iWngIT3d2k0/1nubi6b2yLpjQ30a9YmJKC75taPcgQ6Wir8BT3M1X6ZVgc
F/ahy9r/oZ+wDTpTfZGLEnCyxqg3A0Thztl6Uvz9SNnuKr1+ZXlHR0v61X1GmwIuQ5odXb0q0V6G
CRLuUHTbONDjcxRrn2VPdqdc/8a2liDvpYuTxc3hj3FWZ7lb8B7VSi080je6O1abWkn19V3hDwAe
PZ3ufNyA1gVmp8fK9NxHZ1FXrqOQc/5sDmtraUpMel03/BuKIPrlv+Ik7uD/xN5aBrDYUt5Qxyuq
Ghrn1Ly85kqTnoZabTmCt8mLnSABOJbd/F2dwk1ejP7/vGz67Gm59Tj0k7GWg5tsDHWgZZvY7BEw
V4GW3juOIeXZp6nyLhqAExJUnnUw28G84rrmbSY37z+nFJxXIxoif2lodgDcxY4BLZ89Vfbme6fo
eHh32fiqdBG20zXEQjO2GswKwxk9H7ZdMSo6grS1Sv430Wa4pRKQ2kd+FgmRNQiekQoBKPPhqPul
mp9c1ejWrsbWq0MXMD9hYcVaO1BBV8cPaYSsUJehiZxVlZHKQUlJbwGZ4z6bl33L4SL3u3XWxgCS
luBYwbDcqPfbeiics1wkCM/i4FeRcpDQ7Wlye5t4uw1IiOnR/GAjelSvfnuYlWFP2o1hvdGXLCxi
Iv06YCXbSipWYnIXZdiG6uO4biV3e0vZ1ulfeqyjW2h1w9YZm+mL2wWotYX5X6wPwbpM3fQJ9F9y
/o8Ro5MGaz0Z06eFdHn29dle61WbX0cEF57qOlVY1IwA9BRNuahj13BiMl70KDZvIYnPvb/SNY98
8684SfdxBUOiO8iIqkiuerLYpS0iqWPyYKlDchNLlYhc3HS2V5VSazubz6K3QczM2FO6KVdzno/e
ps3Gr7dDT4xgJayYkh2WyZ0UQJTgP9p2P/nb24ak4wi3SVr/88RycFtasKUvs81tlck8VPbG7keo
YsbdI3iw0lT2l0CNjnx1jRP7o9rYyDmdd9pRXWKaMgfa6p4V0BnMm8s43Q/7swxZZshTIiOrjFse
4deT78f+fz/p9iMMBRapzo8uygxfe1Z9HWQOqi9hejUGnA+RjWtuqz4cp5Na9dZbiNb3Xu07fe/1
afTeO8mxm1yMa/Tq2fBt/Rol2cctOdkP+jU24t9aOevgRFXvYHhBD8e3QhczNsNmq2L2uap1G35A
UhrVZcofb7iH0bHWfjSzrRQftJT3xa2N/RQGVN2v/hsmAq2Yn+MFMQHhqXjy9atrmIuSrVzlfCzH
ZTPMvT2ykq8S6rp63lIeyfkvQQYsAnSKZgWVBflF7jFpCuRCYmgYY9PzC6Nhtbaxkpj8Ave5TtNh
AyVOgTMOV6cWB7l9kkbDTs6IIOO/ZrMLAJ5/2EtQes/ZlIJRviEzCp1jdg30QPgIFWnPA0TAhdMH
aEybNf0Kqvh5WFoSmpQfgesrL9LgJQ82aS7KG/0hDRNzE9ZZslcWy4ha6y/uHJO+R8PptwUCwR/r
IcbzWNaB+8IReFhc2QNvsT862uYlRt5rYN15KczUfh5d8yl0+uiDFu54/kQqpfWiD7uwWIDzxr0s
qmzvGVZ1UfRRKY12iVqdOtkyp49aaAxRoB6kl5I+KydP9svXWx2tdQYzeXCaDyxllT3Oy9qrZfRf
gLJlf/E1+ToAFHmdobgeMDKbUX/uvuXLDkzz02I1tpy+ZUPWUYVJHM18AQTmvHYTif5l12b5sLaT
yP0icyLeM6fBmZvbrk2vwnBvtJ5727WRWUOKqtTLI6/fgO1fB9cKJTo+1CAMuoF9wRiQwmwXrEIW
5ckVLcm3fmn5KUJEepKiWKzky96o2kdmET5LZ4pM2aoo6voizYR0+HrAZvUgDzIcZVisLGCi5QX2
uymoEHkd6my3V8Ho4MPw6+UKeU3dKS7VpPtb1KjC+hLx1weRZT7d407hUmNtrAcJyVu66Q1nwxpf
PIRz9S2Lc2MP7qB4YBuUJJx50X0edfNdRviy7xQP+JGD4oZdlbMO+/Sbz+Fg70uHDJRLn3DsDWLn
HdkylKxuT5AxQVh8C520ISWcAWcOMsj+ujnlx8oHrA7edTm0+Wb+PECTxK52OSeOZvpcg9xhO09J
3fUoSnuVe0ZxE9/5ZvGIvd0CGCi3yjgyowsKLLi4dGIhex8z6VgxOxFrl9un59pV50c0y729l2XZ
oWjS+tVzpm8IgGZ/hcb8UU8t7sag7hfgwG8DRKYGwcwPP03zl8HLkm3umIg7Lxe5m+B08tbTovAB
RmE8Zf0FclWAEu4P6gdkovPxQ8uVauv64EVNjc9P4ZTJRtFS/ZsHM6AstfgHzuwgPL1SeyY5kBzt
QkUWNFdKMgnK37rX+U+RD7LQc4K3AFWtT0CO04vVIkCqxjqKeJxaE+wwG+SbeH8N1niiEHiVGI44
OM3+ujjdcIm6CjvSXyEZ1npKs/EKBCalw0CmBzLF3ja7CsODPPkrjb71qB7/0KrlWzb68SdFo0YR
IPF81Ch/PKGAjKGRC866svsHHB/KTzDuj97y0sgRGz/qKAhspEnavcZ0ztfP0qz6b3HcT285GgcP
Prdw0JgEyQD1bYTb9zIKl6p32+i1pzCx2UA487u/iK8qvtKhlMMdFYf+dofww/ugusZO4pYotd6H
eCjglyulmPpzFg7JuYvwPgyy8lCJeKKiGtYKhvi/2jlphU3UAz3uBhOaf+9pK8F0hkY4ny1rQcMv
8NB7U+ChMlh6qyww2OdEn4XfHiPSG7Nd40gLqTwZEAf0C3Lv0imX8J8R0jIxisI3Qf05Ikzb7pCM
MfCjYP7uJtVwdmyreVHC3ryqkbXv1LR9kRBQgHpXlXa7uceWSWVnb/rmXV+kb3uz+0IKJ32C2G+/
Zk2OVT0SuKmS422IOPtaaU3j3YQ5t9XDEYZkqDn7uBibHd/MAiWZNtxpKlZcNzuZALoGutdLdMlM
gEBmkBhCy10Mz8BGlnpfxziLjHgpviH/M+9x9B220iyWV3KVWe1RmnYF3gGDqel6G+xOq5Bs+Cus
h+hl6pST5vfBe80J5MLry1p5/nzQqv4v30gU9KXhP3aTp26UwvP3QnjslQhVLWkudEhpjrNmrGZd
xZXkXFbpy33DJXeIa6LAPVjzTjZwpvjm3HsiUgfUxinmpHWY77oi186YMMxzMHyzfX/c8lZpT0WM
AomXRn/LZs00kONTo8B9xqw2OmNMEW/zno16jfq1S9ZBjdW3zsq0q4LJKzUzz3i3KcnvBzenbieg
mTJBnnsa/Is0mWT3pbuL/AaqwHIiU0LFuMaoH0nrfkjzF7fjwmLLdIsthbVYG2GNUEH0kfY72oHF
Wi7gjiHZmAgJ38gBtqfka90OwmNXfSuxstqXSPU/KGrtzyjUc0u+vF33dZ9uu8RQkKMnphcGCuYl
db8DGgPvP5tLz32M4iRbO+uGM/ZNwc51gh66Woc4v1eS6ZRblRQWMGwu/dLzX7Gho+KQmtPLH2NL
eYoE/exSVrULNB+/cESPKYtMKtn1LE4uto6LTqyfsCiGAWlVuH/0jnWJ9SR/KvNhVeXDdJVWKiGl
0Le2VQYbibXetGSRepbCjrxt0QTVeZRE7b0twSSY+TfJ7W1QVBtr3i4tMHjmBBqUnxXIwp/PkGCV
7KpsGh/LzlFWZdFkv1VQdT2pLpRkTnIsl3M4ibQBYVDHW8lijwFVjm/R5b54S/je7IIu3wRoVa3v
Hbf1PkR46R9ws2fm0bar1PFPQHm0ANHvlxvo/IYyF/x5Upd8IJaJYH3NnLpZH8bblAO2U6ycwZqQ
6kui7e8bVtm19gk4yDp1o6007xcHDRLF6f2ziuKAs8qS3DqpZfwyh0n9gDg+Z12UyTnhjk+e1v7Q
Jsc93jXNWwUN6tTBBlSGgdGfnpLGdJDo/jlzHuz+aALz8vZa4SZfArsgYThHxTYJ2MY4fvieZ662
B0Jg7/3BMd8UPz0JcjFjA7YG9IAovD0m12nE5EEESdQkObLxnbdKGCd7N+7bc2fM6rqdnPEjbNjo
QsobzoOi9x8IB1tK8Yo+9L7Uo+HJG+G/LtTaRCGzmg/ghoWPO3va01DkxcviEcFSnc68D/GjfFO8
9juCZO0e1YN6L0K3F9Puhq/2EtSrpt6LyO0XCWYjMvCVD79WG6z2AUa0AlMOrAPSSA2bXwA+4djW
n+1W3d1ADwiT7gc1Mm7NKi/OTlfHn+Df3GoIGaceNLfMk1QMYrvyn53rvbwwNmZ/YosRg5tmFV7D
PMBbrHDrrYxvDHPEk15sFSIqQAgr26eZhO+9QCp39/OgFFKlWS0pnhC7RcGI3X+kzkduA7hIBdVM
5UM6FnyYvwDFJESaX3u0gnBznyQQM3lQj8rvRhega+JyJqrCoUnesNYOXqB83NbucJ52MXjBR1m2
68ro9k4QeOvbmr4s9vH/Z4TsBKqxSC9sGi43uHGOP3fpTU/dpKcvU5I9S9imgrRvMUzZDQWaFwt7
fSMCHtPiAQzVxeiQae9jQCUSmRdhE6VBd1liGYt37mrqQxKMb8FC1nT9KNrmVaYfVaCbH13/MHdQ
PWsl7A4lNqk7aRZWf6mSPHrVJ4w1vMyCxbzM7kADw3lR62vHLupleWoZfsnrNsMSnVf0rlTq8tAG
DvtL2H578Q7qnF7FdxF5KmmaY1E+6y168aUDdxuY0YuLoPRVnIVaqz0PQibBytBAXhw9bdtzx2MR
c0i0dJbeVJ/SbbU00eeYznoX1yvp1So1fik5nEmnXOoYWR1O7o/S4oMAnhbhLH02tEvXptM5dXzj
6lYlKbewgn1VxH9LyNJn0Ai2dFjZF5y4wuOExjxaw8prEERF9Rked7X292VXTl8BX1f7oTO7vZEY
3Vd/H7CKfqWWVe1nFbk7iZLQCvr/zXju2qXjNbuijZxn2Lz4VPp18BSnRXmwogJYocp/f8dZ44Ky
E1v4MQl2TaPCF1w6ersZLnIH4ADOgbRvt5Vdn1JHj4+2PgSYYC+z73NQtTCyRS13CGPnWe2MH4Ko
cRI/X7lugCiZW+dn3rPBVjA4lrsz3KH4Bnha28aWUZwaAKSn3sICGEtjnEYXAHkXcwqJqvr72Ooj
RKXUf5zM0Tz6yFDvYc0Yn2Rs2V39Dj8jX7VQ1k0y96JlNnZR2bBGRnq8WOhWXIzlYs/Yzu4a129X
QPuA5rRW2FxTDycSLWR701v92KNhATFN9fBPUeZUv7Bnt5FcUEACOM2ZDT6mEdJhlFNztpaLXxun
iPzkPvLJfq1dv47PhTJrLtYb3Fp+2KKFWSf1oelRaMXT60yOGnEbubW8tGPxmuv2SCn0t+y9oTkd
fpf66pbGTxbPnlAryejL7a/uP616pJ3CWcyCGQkyzwwPwCE+MsOqENX+58IptxlX0p48yrZpT8XG
6n8fgtFgfZtRtVO2dmP2lr9Nuz8LDla2y6gjdE6KflsMIBgROIDgRoU5lpkURwHZdJJZTr0sP8hA
CfoLfPgG0VlGq6qbH40lUy29chmGLj/UyMespEMPrWMN0Ps0qWp/HZaLGxgxGfXS26YIeFzvHXLn
h8UpaTitSmcYKtjrLMNaVbHPloIGw9KSuIyXZqexRs0BIlTSlA63CvlahtD8ahBvj3D839A6Rmmv
qcNHuUg8tyBHl2jZg5X7d4eqFgcrKbHcWzpksNwZcZldrfya4x9i3jol7kz5Ab4nRjmpcfgjjytH
iLRTP1IqEgdpyeV+5uiC6QNLFnc/lmQQXk0vyta3TApeZc9u4ySbYLaiq5KUwSVx/XJLSmz+4Gt+
chs/+qF1HJkAixavFFEx2YmbGL/ySX/uvFFfyRBEQMnCaPM3eRqJ2Hrdzn6xLwJH26C+pHzW5hgX
zKaLf1ShtYYaTYWmBUaF95rxzcwAwVe2oXxCcwJH9KKeSIioxlEZPZbG0sgeU7WYF/jiMQjZ78W5
5p6FEtJOAhWMfm92bg0MZTmryWBofL8351obV1Vq9SeksbR1YMETw8JkLWwVgIecb6wufLX9INoH
wGBOvB6ikx5QXZzGjHJQ150tG7M0Y7nInav12TmdOeTnyXCtuv5nXDrrzkh3tUrtQpr3XpkfaOgG
NNSid/fe+1N+/cCa42bHvvyTbSN33jhtd0wWiZe6RsUiGd4zlvGz3zX2WsIW7wr2EF79ACPYegVu
srcWCRhvRB0dIDiormW2myKL36rhS1OhdWE6eHk5yzCrQCzBncJHyYdIcuOeGfk/xGRIrs/K0Slt
FI1JpdzyJEP3HM6xRiUNGonV8IEuxhMVncUeNmbPyB4g3f2RTNYLd52knfZwj+cpIntLdVJ28IGl
7CjeVac5ibtq4ya1cyhC96FPUkDm8FHhRdULLyrv0FO00nLc3Ubqlo2G3YgEBmqZ01Nlt88kc9qz
ULvkkud5stXxkdvcOV/UkLOL6aMds0y6Eb0KpprLVIndp2r4zm/ihHcA57Of06T3Pm75qa1aHkok
Z87CqSv9EGnaOCkfpFn/agrxKPGSn73S/K134QyLsvt9rgxWM7t4EJbSfXCild12Vif+dYtPncuW
WOnDrbeY0Vmb3xrhHg8BTCrdmBIdiQeO74mpne+XuQn135v8FiAEfo3JClJGWJH+NUuHOvfRJm8q
B0KgSo3iOdRH/2TCYN6gAzJ9jYPhQe0Qmm7iut7LUfWPk6scfsMFySS9crGbLN22rYfq2q+OXo7K
97YMlMltbSARA9oWoUpEB+rF8wMLFf/AIQLuCC2JiwGINO8jeqN9nkYwD6t7h4xTZt0/9Nb4/Jt5
iAypJszDwtQ5kg16FbS6veDWWe74YjRJSyKOJhlbrNCc6lVackGakdLIjGmjzGqLNnxYnnEfIc9A
F+TnM2TE8oz7T7k/4/5TlmdATnHOU2n+T8214NVL3c82IIgHHErC16iCYD/1c7WTzgis7FnTkbOQ
XokpIDULahsvEvI45a7nNJqP/TK/Rv2OjBmwXOmtwqJ5qhYDnqVTpsMN2TcW9MCFpY3zsG/l4d/I
RFB3wk7zTY01kyJ1q14LZSo5dnkTIKNyfuTLSCXWy7T3eJ6/eKQMTyZSINX3JoBkmFLtNpx3tzBJ
b2EW+7UyqOLPU4LjJ5qn7RyjJjYPSPUQdxSfeNpgLI4sCB9pNAM0w893gglLY3ifhqbh4iYYM/Jg
/2pLv2sP3lqwZWYevISmE29As2AR4lfZeJrK4Nn0C744fdTziiv9J/4N6ufBSTkp17axTps6+m57
Fu/93n5XsPXap0NXHLLYCt84yT7IgBZw/5qTMFYYozY9mHpwdFoYKi5/pocuxCwDcSxnm7pe/ebG
8/swtc6PzrCPsVk0Xxylmzb+MlSzs/k8YUd9Hypaof8eypIZnTpyHwUfyotbtOVW9UvtY4AEkWht
/MN1jADWcZe/Ij437F1/jo6wjMxnEDooIS1DysRdpaEzfstnK2X7M4RXNoIhuaKPxszzNXUcwHpW
X3xVmtA7I9Y9vmSqWz6ElfJosfK/SEjBjmFTOna0+2dCvgWCpz5KL8hFpGUK4OdFr+ac4EZLWVF9
NQ7SbRp2zvnj222q4mkhyCpXWUtn0KKp0lCj3qGyHx26Wc9AFWjxY1P3vBOStFcvbYOC9hLD/KE3
b90qBsckD3Is9ZpI4V3IRzg0enPfIyr6c0yUqSq7vYqP1H2i/BilR5pD8YpDiDDdxVVV6MJkmI72
lCBbPmicy5fsUtKa5abK8aJX/AV1mKvsV13g5X4V5I9+iZlN7BXtE4pPIV8XrztKc4LN9IRIjr5H
1RXwtTSXcdKR4LuowKXBVWoZtsQDNUKXNoN5ErsuhESVD9Ald6yTTLiN6xvQjU3uAq7vOy/dVZPr
nzR19k8dqlCw4Jc2uukPQ1o37E5+xSKj+jlQRsu437orKofKVrrul8I3VGvtNUm+fIFSODkRO/sy
cVRcGHXLPdmB3ieXECaZz4d8z8seG1RSGCQiWOjXkx5DLVcM50HuIs32UWGaP93jqYkrLBXl1nlo
/x9l57Uct7Kl6VfpONeDGHjTMT0XZVlFsugkUdINQm7De4+nnw8L3Coe9ekTMTcQcmUmVCRRQOZa
v8Exb5Ol2Xi0k9yYd/ES1LRpnSKtdx2D4oYby/OHo/TIFYeOnZBdUMcmeRYjjLLNirHDixTj+zWS
5sawtoF45E6HWyt9qYyWPjn0QBjpk3nXqDt3JftFb9+6KYKnikWRFdvS51apAoSBDkYBIwngHPLB
fqBEsJSXtqL2L2U92ncyVkVh6LYYnW9NiPDHlo3GBG60aY/xsJNMjuRv8K5yj4adYJG5qLaWM/KD
GxRBHqa2a29lSLvkfqyudY9ZHqrv5FzlKsvYtkzfxkJiv+Vn8e7HNmk2hm4nZ/kwujVoFyo5p7jx
1WcJDRaMM946JuxCfrQBjZRn0xp3iV1iC7WEAgdAiQukdXOdRRn2R2P+zNuZAo6e+k91E3722kn9
QnLD31mDjYrZ1BWfs/hj0Qfal77ReKY2kJMwQNK+kORAbDGtPuRjOd9hlNxuZbZvFNRJ4Mpd8rR7
GF3UGDC7FVlScrXcmIHjntlCKxtt4bZAo3xriufPtSm918FiEORE+PGk9QwZs5yNY5a2KqXpDsQ3
3LFvitnseRP6v5R4Qtx8zj+XQYBoyJBSfUt66zSikrItZoASM3uVc48t932UwDMOesv5YKdFs0l0
L/6JZMDGMQvzrzjWHp1Bqb7kmqdtqy5QIFQ56tHx0MZ3rAY+vhN0Z958yilIzfbPswS83rmvA+X0
78exXCoOAzJTOEdq9RMqyLD7vo8C6mxxAaYRluV4z3rfYMUfNJaBeBVKxWC+zmvRaz02rXvXYb/3
Ds9k/WY/aYl/Vy4zrhvaFQ+1dKS8cQ5e6i1/Lb8MP8JbPIR49f6Vhph7UeH+ZqFNvO2trnpui8g+
qKHV3EKWze/ySskOGrmtl9l3rY1qkmFapjtgn/dUnPKDakP6+InD57ONH0Uxe9bJzv0JQh/NFIHL
TUoh4MLqrkZWe8EXL1Wy60EbupegxXpYQmVq+ofMM92tE4DysIDyrYvya1OW+9KskjC6F9mBa/Nd
L0Xoe1n9S29fqH+9cWEbR6He7WSev89d0zs7KTSWGzlNl/YwjWhQyKmfxe7bqADdnHNSslmKjflp
wIwkh7RNbLBC/wxowz4Uw/DiDDPiDcvBHBMW+XKqmu5b8NotsUExvuhlq2Pk8fe01o5g6ZtBOj7V
rErO6IDgoeXN7e2YtPZDpaRQwEcr+xE5bBLUyrx4jv4dGK724JoKEpAupDMbcqINmJXgMLB1CxLb
PdRjqT9ITA7WHFxcmz25VZV8b+pR0S+2/SSj2t9DUSKGOGzOX6+zpbO1HMqLlf1cdBhF/4Z9JS0e
KnnSYgG+wM2kuYzIsBhsC8Rv4GmBAF0OsttcN55+mlNI6+ODxK5D8pLK2ObaRhoavhdMnr0MrBDB
pkQ8eUiC+eAi3bQwz7oK09DNi2w/JH6NrHwS76/OiWBHvId+ns95mSu36ApByIk9tiWmFpjQLHn8
/spwcBoEwx36ZVlthgW+LYd37Xen0uUUenEeF9mnEdiONwy7wvTj74uPRK8ATbFc8JRYH1SwUpPm
hDlffhw1Xftg9v1PGeE4MIIQi/+cg0jZ52Whk/nMu4ujacpW01nqK5YCMM1J8y0ct/IOcnv9aieL
wxMMLWPQznHGb0Ka/31UBI3gM1Kpb6OiRUpWRlGXq+7AHMu1JOwPlnbGbSREUJ9LX0dV3WMKje2U
REP8rACwwupAC7+7OQAcm+o6a9RoPqMg0u77pLW+1R/VIIm+G0aCPLBuuGdz3tURu33ot9DinLiD
r7cw7+QQKS3E7FTx9tcYOTYYestoiSHRCy5RBsZ96uMLnzjHsfA//o/a5nmvAvX24R9edc3lDCHX
4H5VSI8qNGNkTLygirohqG8NZNMRd0qNAZgQ+enwgN17vNh9kZ82JUstgVDS2FEJjt2KWRCrKCLc
tpKxTpbk9TrB0TUotbGuA6Oucv0OEcGj0nfqjVbrE5DaJV2OQBQ58g7UGVpJNRqNtWXfwC5jfTNO
n3kRxacZdUksYxEo9BYf9KjN0wt6sONlbDxyFEZ/DAfk70UzRCRBrrGrVklr+W/jZIgMvo6TmAyW
2MQmgezfAha7jrle/3qteLDHbZm1OsVE9IuEGCYcsjnR4l2bQ9GWpnSs5LFKV9X76Pt1qFn52Wa0
guzQTWx3oX3F9q2LEQc+tVa7t4EI30pMzuSg4pfVHOTUiDS+ftfhgZ4X9Ua6NC9Mu0VS7RfLlOoQ
LpVzOSRSKZdTROiYPi2abiA+P/DSqI5/jqkbnzHX6XImU+Ts97z1smwC3v4bJxt/FCOvDnaB3L9y
KyOK5ZwX/IHc4hJae50Vdbvc+DAonHMG8Wm979d+vlgNWXj8ahyjbW77ngTA+9PRNp7KyMuPOppB
tzLGCLNCv5NTLbSzczBGM4uNyak9fithhqdrr4d3Q9SirvP7zGUdrEClO/0Rj2XGddx1buxx31bD
kkr8fZXrOCUg54gcyz+JVeQzUiCLeIWaNl10iBXHO+iN8lz8FrR4p3WBXhTD2QiO217ekCHfiN2f
DJ0Og6hbct8rN0cIOokALzsNv4wBwOtegi52FPs39Xao6+W2UaAZtEGf30ihErVC6xhiQY1FHnXO
oZjSexKR36056z8EpR9/YE8oXXJQKu3VG2bzXlpyrchXPqiuZuy7PlZe7arYxiDNv8Kajg8jnrO7
FDwmRhT6EbKptYmWTWcYz2B6Y3ajPLTUi8T6ZUuqgITYhctuNJLd6LzsRjN2owmCvThmLpvdstM6
wLOMlnnT70t7vMGxJLBO+qiZD3LgB7A3Zd9zoywxR6vMh7kNrAfPN/emV6FB8HtsiszGbWuOt9eQ
nBkpKTCn7+qtNIHIlBhnWf0OFh4QSRBf+hYduGmHJs94L4c2DiysZ7WeHbEebUQOnip1f2MATCYj
gC1dn+FVG9vjdJJmbHqvY5cFj5ETN5+U4hwu7nS1m3Ug75wq+mq7EbnGDG3mKaGY2xs9mHavY6Vm
tg7vWw5THf81RKlxlpbEy8nbJrnLLm6ZhBqgcyHjsG8sq8VPTIe9EmoFsmbLdJlAzXg8RDqyizLD
bXuKlklosfVP+7A61Tn6YJsxhpUph7VtwCe3FBjkQCrzdCc962kyhwUr7Mo8WFX4M8FYkk3KEosY
dDDLXOethbYEIIAl3ypqr4FuVbsmRjztGru6HYg+rAypliGznXGPueNzSPbsHLuwUEXSG1ziR3Aq
6UtQzOFdhokhUo7oc/+Opw4yW/8ijspWeBe2yaUcA1TVHMi6navvRQz2KhDbYEg78HujBIvpODbH
Je89BQR8cLyOlNk+i/Ad5AGXXJDKXlo4mR64Sb3dmjnfG2aCsRWNHtgGVCxS87vERKenF5Gf2gfb
a076nV1X+i4uJ/OMjcCPIvDKb6FVrifx3ye/u5YTvMCqbxLRrfyr5Xwt/eG+XRCKaV23j0tL0Iz5
P7V+92XQM7c+v6fTClQw8vEvBXV8fEgXZa8iRo12is3PgmWIXBuPzfxG1BZjHclFoDVdvTDIsd99
GH6LK/4dljEyWgaQ7pfR4zCQP/3vF5CRzQg+wSnyv+pkZuVqQkF0zTK9UfsSFw5tmm7lzMSIFvss
GYPbRKpsJdzkiXlTDAp0FYbrTCZTkuK2it3e2wXfTZRB18P16hKDYIcYafZ58tv6HKEGupNiWhvp
gAwrJLQ7PBpfdLW8l3g4ZgoYoSTkFqHmZhrOXeMjhM/uv7/U9kgdf4knQV/vjLlqzwglK59/StAI
+cQUuY8ow8cQF1nYspbGysJiH7KAWl4L/aOE8wlKSAL9ef155YOuP5icrr+W6w+y/mo0hPu3jsEP
JIN6lJn2WtXkm2yIhnYzD2Z9Z8SNqx0Mr/qoTLV6dMOouUtLdic2yvms8w+ooFgvhmVYL6rhORvQ
M9YJQ2fzZaohqOeOXW6lt40gOHTlnoS+7dVbBKkQAL+bEBi/0yzf3Pp+Y21rQ0U1+HfHtZnmwdxs
cFaZb5xAOwdKUNjbMp+C23936iKaD5p5iIsNOP/5PHd7CdlLXM7kEnJW6QifotGJNNCMJvcb/6WJ
DiDolDupNEoFMjJ6+4SWOIbbA1ss6egNF9nJoDT2a7BI4kezbDG0BY1b7VDo3eQxRtz4NM1IYZib
EOHmh3gev/OjB6dmTNOHajlYfJUeNLVGT8EK3L00ndYCq13gY7JPAPNRqHCoAU+xgSuw6f/4YzJl
BRtMDnqPCQD+jfTKZarR28onkBApmxN6Fuqd4enhrVHYi42F9tiPheZvXN/cdYofXlpppvmcbsuk
TI9F5quPJiKIj0hI4bNdsPPrl3kyOc1d/4KczltI5pZl+y11hvIsw+Tgkv/YwyPRdtcY9dT1U4CS
WThT3qexqdHq9Yz8GC9VmxrdhLT8KlEMV35HDVsvviYqur4S7cpoGTvrvfKU5329aQoEXppx0L+W
fX3fOgFYhgLhftxks199BAoBFKr/Ke8wh49jV3mI7N7D666rz2GtOneOXoO7wHngRa5kNqwo0z6t
mgjELEjqcCmZJNjUHEzFTT+wvUkXaxjrZ1vM27ybrW+DwkrBy+LxoVlEd6O4/96ObBRrW0cR1bRB
8RlR+ZQWHeJHEQpXS0EQ1xWk3ZYR0vw9QloyaUgMddfk0WODKcr6aCgV/5PZztkTX7/hKUrC9dGg
t3gj1JFqHWSjPJb2JxMD8acIeOgfo1CusnA/wn0hi1NWY8uzPMyCZy3JG7RaaEnIWB7rFE+eu96v
38WzHgWsZsBsYFhMBacpsIfdYHfjPfrC472XoeGaRzYJTxQn97gMjSEGe85TFxjFuj+5bkDebUji
zMI1STYj62mWLGYtlLU3XoJl9QT3/bF2ydupEOj2IiNqJj0ZZN61i86oiVs7IgnhfMRBddznhmbd
DItWdzx+08bReI3c2TjbvVYAgMJPLrR5h7hJW1JA1JynyATgs/jJtYkFSmBQPhg2+AqDPNFToi9K
Pi4pQC0L/CeVH3nVPU1RKPLnn4guvI2MvfRtJMpCwFdNso6COcGhwm3Vn82800k33K+8h5XioH0a
7Ca/x0sNZoQwIVb+g/Yp9KMcFxQc8hDduxdMgWp+jQunenDZS/ib0q14T7DeOq4QBaULLPBWS95u
1aqNY+WI3CcoDM9O74S9BB4fdyqSF8+RmWqnzB7mA4yy7JVkzZ1dWuw5JSWOqgF5waJ4zSAU30Ho
UJ+5EYq7vnBeAyHEY8ZibZFHaI7Sa1vq/PxTTuVAwrYCQZU4275JKF0kavVKmgYmZK3cxSaAi00y
zPkW15557ylJcem9ztkOar8Ia1DrzUnkPMJ2DC+aYUZbWfsl7fzWoVPtuAysnbdmbUaYwi56skWF
+n7uay9UasoNMtTOz3Yg6V+k7XcFBt22jzIqkEFongptLo4Ra70drMx5p+XDcGuqY7mTx4uZVE96
YDgvEm/Z35D0oeD8Ow7G8h5lsfqHa6b5a1n0Sn5qHYpUjtrm94ClEU5b5PzIxOX3Yw0OTMoG/bSx
EI65ABTxbxWWt4Lj+hPutXQGLqzzhQhzRXpFg1eeUZTIULjaDwu3Sm0oyRq5V2KEmsc3Y5naN43R
wAtGeg4NGWo9L7VfIu81jNrFcW37vjQojSot5F+MGI9WV3Sv2Fn0xxoNpOXeaT45BpDWYs4fwR0M
m35Kix3cdhOouq29atWPZlbRqvMa6yYLxokqHk0DTSUSxu5TsYhI1X5fbbQxAgy+zG4ihIksqDBv
pN0IEgoUle5mzbKqVv7WXkm/PL7f2u/G64ba3ejZYGzHtpwQhIzBYgBJ3/U62nNOVwSHxKntw4Th
5icj1ihD8CY+SS85hgTl9ty6l14nNm+MPimfs8GxEdq+kUGQrpxHraoepGXY0QSmOqTqt1w/62ty
rCnauzm8iM5yOmwbvOxF/QFAtX/pl4OZI2+po1N1lGZfuzPI7OKrtGSK20SvjqkGuKgxHghTf4yR
WdxFhWfc4P5FFXSpw1VGAX0iCaut1OskJnW4wbOBLKARf40rSqgdlhToassoY6U3TwDeLmMllKc+
mNtqYvPP73wLcv5jlY8TxqzgGfAYjtemHeEJReVgBJGf+xerbD5JCYIKpX9xlfKTlCvc0POkT6oV
1jLSYaSgj/7FvOUqMtIvIK5a1McOkZodZfkoi0ZfQbHescP4TpaZoR8GRy8fx530sipNH2fjddCx
FF6ElOVQImt972vD8Zrws9Hjk9Ca78MLwsPKvD/6tYeCTVKkN6levPoLMy0NzeGmb8cYFCS8NSsE
Qt6EWk3mkyYE2b3ZRP2H3Iz6RwtLiSr6wuLH/+UOvxKgGz8zBbelcLbKF+zwjEMEjv2WDRBKb4G1
OFekzSffLn948TTv3MButsiCF8BXcW+Ndc0+OiI6A378n9rSny79XarzFa6gi/xNf53rvtgIIa8K
u+YZDxWePuV0L6FaKZBXjPUXIfDJIVgqr6Qh0YVdeH7r4f9zUhlSbByFjauGD14x83Gy2NnHTeee
XNE70Du33b0xdHtA3Acn9tjdFW0FcGVSPlpwqCX/a7u2eUJVZ9o1E2sWzBii+VMdgg5MSQztRP5E
5OlW4b1+2lGjxW3ZNqwjTPoX2yyc+yjy4NssZ/CmOFQ8/MOynfZ/dMiQgToL/k3OTlp5hktdOiIS
kk6mvQ+RZ9sLgUL8hT3zgOBIA8IHvoVWajcN5cKzhmHatLlCxMbcP3lBGZ0F9DVLr5wKlIw0AOD+
8Z961yssPTJPLjU4sbo3sX1lte/wklIVsPxO1Wf6ndH/GHm5IyJP5pOVBYt5Q06XRGmrFUgBsslo
AG1qmyaAHp71k75bbyZpj56h7woA3Orx2r/eTEPSX1bBi2z04J5oCHkEfavcxrOmHrrEDJ5VvEfh
4hrNl8Fwn2NRjeb3lxSW+pfv9F9UpIk/p2EOv7uOgqcU+7zjODjDzWjpP+axe2kFSdXYDeYiNNfv
oRXr1m2nDy9RqWznVl91BFY86Mjva8Pfkmer7LNcJY4uONeuG641liZYtrDaqREYNwBfBs2HYRzV
127H89N4pVin45mRd0BKPOMVE1z1EBmNcZDe2sVmywwtYCNWB0bbLNFU6LwI5TgTu4HFbtrUpvDW
bnGOlb++xPo6jjeGDUxemobqvA2RphzkKkegxMONNquJeqxD++vsjcUb6pWfRCP/lWyrJBt3VYqQ
FRrVbXAUErgcrj3XmJwNQhGXU63DIAGxY2hMkXbWB+cUh3CxHNf4pSvqXVLZwc88AQIDgxOkWfK9
TxX9q13laAz0efKlDqDCzy2oMa0BagRjLP4U+Ej5jSS2Pwyl7m3tLoWqqbPcSFN2VHPIYzErx4vm
WdmFAhjl1zowv6W9e0yzBc0HET/qavVb77Eu17PGfga4NB4qPvBtMfGMt2tKwmJ51ipdclL08Ub0
yCQkh2xxD7qaoq1jFzMhGTeYRnbq0+RGNM0kVCnTp3Bwe6gzXf8yQZXtEmynvcXaEcJTsvdDH5TA
0oRRHj+kYX/2KSMgvAVqmlKyQu40s/sX9Pzqk68tReXlSiVZEPaJxuLyAeRV+w10vUJeg8rRq00M
Bu9guvmXK+xVzt6NS7ivWsQ35k9kTIxlh+eFDiBSJXySLV3SI5cHX43bYdkRSkxHuFJ35/BJQtyo
SAxmvPqkc0JQ/Q6C7SckVfMPkZPPpJ3gzfcR7ytXx812Ys0ifKgcZ5YtGInqZHhq9iEC/3ocZyPb
KeqgHPTKLraFEngFvK9Iu0Ni9+DPQXBeY35av+T9YDw4m9IwC4R/MgsLDZty4LKGsw3tr7wqBtCN
xvw4WNYvCVMt83hKO/rJyIvwQ19Vxz9siK1Ig2kTzHB4l7q1HJDD6S9jmGCLa72FJJ6VgX7oaiPd
8sfvgagtFjUOOaM7kQFb3bVctcZhhjTbVlTCAiviKW7n+aZD3IH6Ocz6sqjvu9kJHnkKho/1cjCL
yNuaFuAC6ZCY9EZg69UF3bGMl0vYgcoDwgDH/8c1kkL9PhaedpKJ0mnow0ck+YwbrSdfXLg4+Eld
Zj1k1ns5tsRuHIAlzundiN/Ka9fYYOl/1f4zlOH8Zt3haWEyH/NgdDcrwlwbp+gxN3c2RmPNHo0Y
BCCX0b3THN8sOw02MOCuc+tlaAL7JQo/t40/PEskzYcRdEUz3EhfUE75WSldEuEBCMt1DwX2eT5c
IR95NHH7X9sC9XgHDmmb/BNFp+B4HaKP2C1jfZOexBAPHUgLKPoLYrbo1QRFgCVfqN5JX+47424q
5+YovZGLan0UTsjtAhz/oFhqdZkibZ1aT1q9yZoFCz0G5hYdiZzizeLJYpPTOGVu8itEF6PZk8oB
kB8r9+vvEOPMfTqjbVoXmk39GQBPCubxsQzK+hLDWr/CeSSu8pPAQWOshyrIu7FkQt6N9Rdz3OvY
qRz/AuIN/BiJKaO4wMUej8qkFCwPSelqfvajCcbqsTbj7hkc5YOEozp+GyW4B30u348y9AcJh1Qp
fETvdmHVGMj6jN5Z9/EgZXlrgJ8omy0Z7/Jr0Jh3WYJxX9sPO0NX4h9h4c58OaLwQ5Z07h4vwmJb
T6hLombbPtuoNp7CzmsWq4nmWQ4jL1dWHb16hDOC12rsQoxE+foxXtDsnW2ba73NjtmIx+Y830jR
TepnUoPrAK6O6Hddw7PpB/gj968y6BovIifda5hX7a4dPVbbfxc1q8aHEFcW7s4HVbFFAQkDxAGP
hfVMi6YLDrHPqYVc7jUunTr7kFuf2zw0FwcGickhduGMdo7+F3vb7iF3QCqWNqwu8kyvo9rPt6Rn
ki0eHOVrNaILaisRZht2U7zCkHM3Tmpmd9IbzObB06b4qUvR5LR2aeEne0nRzEP40wor/yT8D+GU
zLAvD5bjWdv1jnQDxb6Ht7FOkCHpiPOygmwxZseYSeW279zLWaQU7v0QaOg3xbN7Py1nJB7c972x
+Yl8U7DFpN78jBLJTvxufNaqu6Ae3btRq/QH1ydzL3TzUcEYsNaSj4OLG4bftNYhAKK9tfvWOYGj
M7eB0vhHP+AFyWuhvRuwUpZ3q7wzo2j+iBJdfi8tY/Ff1kZ4hfJ+NRZ3Zj6B9MnBxfAKeJa4mgwJ
6ffaCo993hlP7XKwXS/HIFu1T8HMG3TbZOZdA9z3fm16yokyoP8oY62Cl4dvDQeZXgDtfJrLMLi1
tPH72/Bo8bMmbbnVupbtATmpaa/VyEb703L1VPHVrXwCmW1X/etk6BhQLCXKjATZ1mnLYH+tTkpN
8tq8DnGdhMSn9AC1oRIg9U5Xa7TdNFf6kmTrjeo1TIcn1ghkpOvpjIl2+destd/ackQDqTJ9ZPkT
ExGwcsEq4McZ2VVG+RVCSZ4b5TMU32pbdg4oKa+40+ahxmmQNK/Noso6zpPzZ0V7GopolwQ8BOU7
dT3AXfnANrE6S0i+qU7Ab9Pwf0qEAg8ihkGNqZ8+e8VGgrWj7AbPRwzLGGFd5bPv3fRpfW8sOojI
uVb9Zj1duw1MKXvuB1RBluEwyKnSxShmB6UTPhhzWG8UpdSPBgKODwM6feZmnlC0ig0F97gluA5c
zgyqv2dFz5/eDZbTxkLocU7a++tYx1Wsm8Z1PgqkSSBMcRa424Ga8zYXyBMCX/GtdMthhTUJwuk6
5x0s6jp8Dco1ZXjWIN/ND/YNB+GftuzjI7K+KPiOP9Vllx+jcYlIE7mGy4h9iHSs45K/x7nVHN0Y
6vhz+C0P3HKz3GsUzu+VyPhpAmk8Smcs2sJyOkV6ete26uY69o/5TojllVXmuIX9vvAUhycNnb27
xumVBxxM5Bl15ad1YTVuSssvb64dDauLYwluYSOxzvHmhyq5l3u9gE2Cndf07FOhtc5GrdDUuuca
9+biaIe5dveP//jf//f//Bj/M/hVPBYpL/z8P/IueywQr2/+6x+29Y//KNfw6ed//cPSPZftjGPp
OmparmnqKv0/vj2jkMNo7X8Bih6LKMjTM9jubG9FCRQ6ly/5khuVDLpkzg0YuqSr9ZcRp5dGT8cP
Om/vE65h7h6b9fmbHChXuntSFNopzuvpg2fVyOsslFZNS1H4L6eL5oMPr4cRaVwzVr+hfvo8jp1+
oyezDZ9tgNZwRj/PPCNod1s65PWwL19cBfAJ32BN7x/sXFV0rP7y4A51yAMlbcpIuOOuGbpg9LEL
qGCAa3nUg5VYmlGK3JKKU4RTWPGWVESMYwWHZEIfHVhZegTukKyxaIrubYX7X0YU1WxfRpyPr5NA
kGY3cqE0xXn+3/81XP2f/xqGqnpIs5OtsVzL0Ph7/PNfI00M0i7gLs5pAs5nsoL6MXXrmoKh1uxw
2y33EpMD/hHafdnEawgdOVhbHfBr3WziHRVX9F3SaniAT9OvBww5crCiBe9dgNWIu6ThAEq5045T
NDTRvm2qn+j27t5kPkq3cS9KOwbbUCW7jCgW9MZrm0IDFaw5aB7q5Uw69Ir8gMTc3AGI0LV460lw
nV1arY5iwDG1DB8qMhvGdYuZo5gxF28bTqXlXZ9qxtuGE7nAGNRRfZahMmkyGzadYWec5RUIp6I5
XS+5xrhkWnv2o7Tkkl0xxgdpoucXP6BYtO5Z5bpySbDSxvrfyCU9XfHReGPTq/MFuvn3f2pDNf74
W2ue4/CVI01sWCDH1T++eYriGpiN5eFNVKraeUxd8vYN7hB6igYwDgburg0n8Dx+QbpO2lOX2nBj
XvQpti6dWWKY1+Cfu0XSqt6vbS9SmjsPYTcn6v4eUzf8FcYYvVwjL51LCPr7ptaygUx64n2YvOQr
NnnzD2POPmCi5H2cECk7GErXn+YqsJ941vMMczv1R9C2cAPC5osfUimcyUjeYqXjI/zQYNw5D/MP
5ObaYYp+2L7tbbO6yy+6P+I0zv0OxcaqoRRC8jP535KgsTeeNSiPc5KniNIj7WF66QvSqMHZgAz3
IAe1Jt0Q5kmDOOnswqGFviUx6R31qDt0nRFs675vF9tD5oUF2Qh87e7XWD4uzMte10/BMPa7ZEgi
3v4pGte+3pKH4taHn44ajhx0cgqNzbZWWrMzjPe2Nd5eBa8tpPPwV+bpvV5kdCkzNywi9teLWAUa
GEAQ4vXCaVVVJ3JgGW6CsUZyEKcDHu8aZaRYKy9Zii/RkOgltidVeSmXWAsbndeca/8K2yi+WUdL
j9nGr77TAQuRucsMmSZNGLkPygCQT0LrReRUK5yT1rcGRBWDC0tMruLpxqfCjo5WH8e3/QxgYfx9
0O0CSQMU5cESU0b/o0OaYdDCoqmAFUtTZlzHmbZinDJ0a/+IX5sdSmeOh5vZv5o+2BOssQwApExw
On3ehSGStVeal1o7O1cJs9sAOVoK5UIQW2hjS4e/dFxDK6nMus9ctpDqV6XIxm9dVFmbpinHB81M
zfu6cvutdMzZfEGcPv/oWHN1its0QU+uzL4hnCn9GMR3G600blRERy4kIduLMzocAL/vTVD5W2tp
ugAiTEToKWmrACcOVgCyfCdz1Cp/MPDKPpmuq2sbGW5F7MhBOS2Xk8Da51e1fTLt9nEdJNfAiyA/
wOZ0NzK6h799w8aY7D8Z3fil7G8cHeO9stPvGnLMKPm75lNiICCkRWsjJmt/b3TpSbq6ZZDd8+Wj
0JfhfkZTYib7L0qLsJGlKR3mouiMl0ZKaptxEtPJfuBiP+Tr9eSipRawTFsgO8v/LmOHGKRa0D7V
xmyBRDbm+zJAeMoGAjKRtQwVHTWHDqodfrMzFrZxZTz0vmo8yFmVmfPG1t3pGCFLZwMFodtTi0Mz
OebdGnOUuL1LWcBL5xobGgoUkG6BDcl/IF2NNeqQiHF/kOa7/yUlOTIm9Xlc/mOJZ/MAb7RffNk8
ADtLvCwm8oF9+HONAe+8//evCN31/nhF6HAFPfzaHMvj1LSW5cK7xRnPe90BwGwcMf5YEF+praWH
sTG78rN/isdqOCPD5T+aCmKk7VBlP0xVPVZYG32uTV4lVTG/H0GqZ/xcZpiY5bXm8TyggF71Ixrs
bgMXeGHlzWHbbaVXRKeld+5gClu5arwb7Dko+vLVenRnpT000RDxJnKhgCdTuTxjXfRjqlF/ipfD
aACIivHqvpFYGNWfoqHWb0fX/p5A5zwjaaw/rQdVOeLAHl+kJcPlTK6jJS0djEBwx35klVveaovW
u+GFXb2ZY7SiK0Vb3omovjeTSnA9XdpBCoPmX/ag0ujN+vsBy3i58rxcXiZJU84kJs2Otefe9wMs
a37/Dyhl8J5995/9T9ey9OGJEoJ6vF5v/XTLhPcf/vpzFGHe3LSGdnv9WOuU6xD5XGkWn/QMiF/s
2f492yRjM2pO9sXFi24L22a4BZHofJo8kOQs7FGXmcaDtlBTRGXpnfbSqrrEEw6F4GWLdz0g62ds
J8ut2PNDZJGO6yVGD3WKwx89Vt/gv9kFzraD3/9o98YPVC3806SXuL5BgqkxytLVraMsLnCzmZKP
ytoNsn990bqfyYmUN1OsjgcUqxDu6n8lneKsYXdI8p1d2f4x0waj38xZgpNvOCreXTRUxaFfyB/S
jJeYnK0j7bL071qNemFn1+atvFkap0JcPtSO63tG+MZWpwMjj3T9lz+p41vP8qKRMZFlNNu6s5Ds
Y911NFoHv1UjTl9t1zl2U2F+sz3H3WJ7GNxjpRs8VjFZ4RIX0m8+LNMB9ZuX1hqxRMAqby9xvqVB
N9TfLEyw9mGVW6fUMJMPiZLhlzgH+7mmPMQ2eCGmJ1jlqUHXgNFAKm0Nunyzbns0bySGs7p5aQ2f
rdMUqd6GR2EDO5OgdFexB8bEA5a/Mdd/xqhLjmWt+Leu0cTnpCrITfRqTaUvrw9ATJMnHvjlDtxH
87HoMgN7CD35amfVJzBLmH2M6Q6bv/F2DPFH7RRFu9i5Tr18LFjKeap+WWMZW9JNNPSnmKf/bdtV
bx31cmbmmMhDbuTuk3ESlHlUkn4EEa4jVRcGlzi+E4faACVx1bfCi75w3cDMKgdpAmOEolQX0XHm
eX0R59qQN/XJj4NeeVkT85pntkB6mkcBS46JUu+SOG/+H2XnteS2rqXhJ2IVc7iVqNxBUmffsBwZ
wZyffj5CPm7vPVOnam5QxALAbrclEljrDyeDJc9LXCKXZDxpivN/f9Rrrrcc7f46iJMG02zVAdSn
WRwGLPtfRz91KDIO6b2+HTsKxQFwv4PWNiEVIRBFNkXrrwhZ+U2fZD9tK/mZmm33kpgRrOxKIMhX
ZNq9C1reV9xpeJ+z/IE34o95ZjuCnmDrT5Rz3vDliDeoq4q97JoO56iI4gZ5T0aNyPRznP+eSm3Q
riaIehmOGrO6MwfbRMaO/9VyFPOhmb6EWme/aO7Yn7vYQKxbLd8wXg0OxoBMRLJkfCOlxG0pU9O9
HC37+E1XnjoE456kC6KmPLbjEF1lpK1KVItHPtkIyOUFZZTboDpWYh+FYLw9PUsBk/6nGcvxreKL
vXNTVA3C0k1ug0brDnx3/vTlsFyG6wjCtUbobCqrsFam5s0PudeY68aNipdhEmItZst9Jaego52c
zZiQgAspsdz5orTDdxUg4bdCqE8dZqo/eHCcIjWIf4Fe2+rqmKCH4ACGY1+WrBIAeaMqXls1q1f4
dQxvLhJ0UFI7OPmFckXQ6iDDWCpEgJeVV9Vq7vq+H4qdZc+oHARCOyyxfO5JhOoIQK2stEg57eyU
Ugu+o19O/jWbkwvEMm+foOC8V11SRW5lqOhadEiDa8iBi/811R1FsrI1E5z7Mh92wr/mOxF0eXlr
HTLRXo/a37f+x1TUjKznsHO/x3Ot3kWimzYqALcXJTd+FV5l/7SGVxwv8h9FR8YuydTsCcpUvyrn
+GWMDLJfju4d2Aqmz4WFKmM8G8DNzCx77vGieQAx/qiamHBhFxrtGyUszyVwurUO8m7XjB2kCGW4
W1JXJ9lztGiyVmXZ39miNXbUNj+yTFFfAad+tXDm/mlj9eXWkfk9rwsO2nUXP5lJ5W47VTjHqMAN
zLKBJuXLImyvvjrLIqCFq3Icfi8awt72sxY9YQlSSJHFRAY+v7/1YNUdvGjGa3UBPvxzhp5ibBUr
1XkyFI3NaX9/A9/96d6weVFbwlQB56si7A3+vNSV/qGItfJiUozSdp3SC/hAlcN3Q7UfA6RjT70j
7mQoM/qaEkTWTBswIt467hSbLAeNnJw7fEIzkSGSOWSNsxqUOjzqHQxqCN8XecAd3OKoWiHFkyWk
KBDEIx4+n4dfM0THrXEpCX8u0ibP3NRhZ/gypraZn44GEu5Nd6+agfWoL428qvTW5rvXGGvyVNp+
1GBIyCdB3IYcokcHB+iyjp5cPaouRow65vKskE1mZ5rveWRY5YLQrcpLgHjN5wx5D1EU1qYXsNk8
7dlFu+5YjTaWN7LbtuKxH5vHho9ot/aiTVdZ6bMcM+30pUNb5kH2nBrpfJzADm2gVecuKYONGlaa
nw8tyrjoDPGiINN+uPXb/MOaU/c8mUoCrsecT0lvfdzGPtfK0QyjgOvnehkDoDU9ou+zUiHxTBN7
4qHgV07gGV/bNK52LSZux3k2FhceatM5VqVvc2W9yg8oSupr9c8iYajVNchA36MJ9ljpQjzYpYI6
d2BeZSPcpPBnJWd7bnX1g9Zl6WvkciTDguCpGavoFex1N6WvIlLUp0Fr1xwQ09c8nNrLjPmdXKCC
E3i0eU9A4ENgGBEtvO5LJAVnRI5ktyTXfKrL9IfsjcuMwSoEKiRVeEos6mZ4KW9bF5TpiGr8haxj
ssZQ0fluJQf57BpzVNeN2uqv+awrOznV7uzoNrUoSve7N++7Fga9GThPzSJVCGs/ghrvdjvJ0sqB
HgHC17qb6Lwc/ewKtJP+nrysRV/qPuOsfqp7DuyCusmHYQTpmkdwce/GZf3Emfks44o2DpvazaFj
g9X9wLgVvdRkoxYFkpyoTa2rKaq/joWyx5hb/1VhC4gbhPW1SStllY+Vcx29etpaY6KfnAUo1o34
/8Vhto8DK9vL45bpBr1PtUbs5WEMgtHgj/X0ezSjFu3nlARgleupP+X4NsKuNV7GXKR7Zez/7npL
t1Zd/aWw2t+jn125tsRX5qkoeTkOkcuuR1AxsSMYghhTfMR9tQurYfoBPv3nFGTOc+BF9jYuCgoH
dQ22paPCKRBL+JYMP+VMPUNWci6oF+QoE+28ht1/bZbVkaQdluJd3K7LpStjIXjc29V/j5WUxeeQ
Iyu7DBv/dRC4Knqx4W5eLl3LrtZDPmIt34wRBdQsvpdXshHAdjbO1Oq+OiwyEDqKFmpevA8VJol4
hfabttSKdwesySqpKAELUcevhoHG8DItRBftmDW9u+6n9IOTS6s8DVWpbS205Tm+WOOXNqbaoIAJ
etBLtUDxhwEp9K2Cg0SrTvk9AAWgWkmxbznwuUIOeBY5ndkUl4gE/BUC6YHNmfsgewFco30Q9sla
dmWjNO0rW8fXicf8qo7ELymJzAPSfJDcQtkMbgSovIsPn/EmTs+FA4JCVUxlo6iO/oxSVbHKVJu0
oz9pRfDTsgKxinvTfVaVftwY8dYUhX32es9ECilS3vHjuWrd4Pzyxh8V1mo/bNvNVjV/qxdldHA4
c8kBF4Y1HnRs7KAbdkdL5OI+DiOXPamY3+HG3d3Q9kMJuqxI33CoqtZabB+NqEREoijz73Nf7NsJ
VA5vsPvSHEC5mOlwnsos+NJrmroKsNN9KXBA9if2I2cxwnDQW/2tQc/nLJu6r/CEyKp6/RmTVzOG
CrMAzvwZH61O2+TAVf3qz3o5asYnHGaGR0yuE28Fe8JbeOQrdvv6WlNKFIk8L/sm1ME4oQU6X4MY
WrhiknEz7PkqQ+qI8relh/1WduVAFeurDi+/s7ZMq5PG3lsmSZPGiHrkgnkOiQ7IYZmoZ5Xz2ckL
gFsmQNa+Rc+Rlfff4jG2fMVwnVM0VuV5MFGTHaBwfVMH+34MbPVYZ021NZMAjxqpLXq7hN+W7OsJ
qax/mbJIe5ZPxdLbsJQxvcmQGlmY7kMlP3XIQG5yoHj3SlQ56ylDi2FOy6VU9KcP+hTYkAPmvwLi
sRIeNYqusJM3tJWxJ828a+5N6lODvQPvvuQNtczw3umxMJJdJ9Wo1zZZs8mnPH3DV5wiPHRe3LGY
rBvGFwwz+0c56FjUyEeF3U0SXXIYXisVI9SXvFFHeMBKcU7ZnO2mUce/NdeyI2Ic6j7rS5wvEtva
aOrUXsUcqbgzivGtV0GqqlNTflfMfJ+MDgnpLKNEVA6L1KJ41Cet/GqLbFyNUWy+xI1S+EPRO+fZ
8mAODIN6N8+o8A6hGx34n+vuk4JNPFR4+5JEtrMeDe9QdVWDPHrU3IVCpViyXH02TuBUWzQbq1Xj
9bjLYfDWUt1Jcr/nvKXueva7t37ZqQUQxmWSDFZZkfv1EuTE0N41dfYcqiV/m0B1rmrk2dcecbNY
DBxkKPdfZ8foT6mV/pI92bRNbcHSAvgo5yd53D4ERnabryiFcx0wVoVmN8Y7SNtoUbjleGySavLV
Si2OuWr271azTxdOWGPpxcEb23zTS+ZYEX9FgjK/OIko1u1oTdsAP6YVZ4fiQxvZ73U2zMAR1uV7
jHPVEp4RwscvFp2yW1dtf4V90J/7WTF4KtU/yHGVH3YnqG42SX8I26b46K0NoGz1PTdq5KthIfky
XAetWJm9o1G3V6dLkQ7vaafiHj66w52LQPZmjnptLziKvwcBXjgU4V/4emHYmZIDtqvZeh8cV/i6
gwQvAgv2+4RogxsW71WvFicXIhsCZYSbAOZSZ8JYiVPoRWOuZJsAk43XkZf9a4m+2MWeK1zICZFa
T+50zlYr2XXnINnnURHeFsRNjPI7r/69HJXzbKpDO3JWLRjt+T2OovGUjDqfr6VJq3yVh11xpuzl
XOwO08gIffXPCWUNKskpYQ9+xgJymNvJ7YWfpVSx1hrcI4Q8QSHKu8iJsNt/FSg/HmVPxiOz9nMd
v7bWNDPfiOwh94OwGOC92Ujdw2XWNlOWDSvT1scc66mgv9Nysg5bVJT3mjWPuFMRm7VgUm6Xck2Q
QJSSI/Ju8moAdJoITjCxO3bnUEBPnpRo+GJYgiR0lUcP4aAF51wzcQ5eBpyYD5mjKZA6mqi/kFX6
ZSDJ9cUVZbfWAyW9r91SudSx/u12o0VCVxVPuHRmkTs/9DnEBifB60DMI7UhEHf6Sl4mZfu6AIQP
f8VCRVhH3Q1Ri2EtejWj7eMBHfmWo5u+XBYavbv1ariNUgJVw9hNa0T0KPVT/4RUywkfraZsLjKu
kj2Vs2RothqN8jpEJ8RvCrbjjbbSmxk+hJuVT7VqZSdDR7DZdbQEYJNVvGqKhfqjnOyQTIbF366d
qEtLpGZ1pCpFf5ajonRCNBKrdBMZbfEkoiS7mub1NhW8/Ld4Gt7QJixvP1kYdfdgxthQLD9Y3qEu
yt+/zO2GWixuv4zsyqZI6r9+oToLmz2EDIy8lx8p7/TPX6pzuruwDe/nyEvPSNFn50Q12TyQzgL7
DY3pT7xrNArRIii3nwMuxfSHuKD4t0yT8SxTE/jy7oIn4ZFY6TpWDXCQOcTQBZ0j7sl6XwvYSgAn
arad5IPivRyFaRY8Yj0LXb09FflQH6njYlmFF+nGQlvMPIiqHjdREpEBBsvqB0UUb6UWmmxGqmd+
hR3GX7HM0/APwC90W0Q2kEJMNGpzrLetUTevdqs/VU4Y/zBjDZxvnJNdwc1DsN05em4SnwFLs69e
Zgz8g8pC/a41ZKQtve0ePZ0kB+XceBvbuvJaJMa5TgaE6S33zSIr+dJj/bO1RV1v9dg4V0glQ4It
8c/Gj+c9j60zKrTBz9qot0rejl8HG/6czpbiomVVsJsyMR3koiTAdDvT5/k9Y5F0K+7bcgt7a/pr
kTDiYDcsi3I0tR6HWIU6viz685OcCdUAv53M7AMJKG2jKylafDrf9Qr6DG4Wqfg+hMh7/tcZEzOQ
JPu/7wE/PPuOhO/tHvDP/dkOs/ug+hgzRZxlo8PyPlcQhf0CmvJGaCninmbfRY9MS+aO/b6cJyLh
rR0EptKEym03ur5ZtNmrkol4lSua9jPJjiI3jV+W5r61VhG8WbOK3osJUlkDpLfXlKo/yNXOn9Xe
slpVM/3Pas+FTjeR9uDxh+9yZzsryZvNyxjs9mxkZy205gc5INPY5ajymcXVRELplC6xNpFDCbaV
FDj92sQoaqb6NrKadK9qbfrhui/yyFKPbGCKfKGJTE76Yf8d/sdseY6Rs5NBs1dDU310YWuZB56n
+V27NGaxCJV6DnvSplho3h4HppDHB/u7NLtqSWPsqH5Yu2o5oc5a8d1ReYL3Zq+/ICr5V0+nl8IH
BEPGSXeZKXtR3Y3fc+XJ4ygCbkQrXzxUh2bOEG9hmOqYuU3FrdsNWbqhWDDu5Sg6UtTLB5BHaDY/
6V2+63XPfosNbToixkbNO0vIW462th6W31cS+CV3XzZqG7f7VjOQ8dMW8ffSsKnQLf1Ppr9e5g0a
PexerbBLSB9mFgkuL4HoXqC0b5lPMmRPU7GqC1GeABtYT6roMRz45wLYj/4gneqtqEYyr0n9qkD2
3YzU+S4Moh4mN3Kl8nPdiqfByKyvgGdnv8UeFy2hpn/gA8AbIxIfOHwt8G0IeaQtoA0a3riVKUsd
nYULLkyrZCp5Y36Ouqoeb2zIXzuN8g8nqW7cda1Rvlfd8Aysrb6MQlUurhOcR7Ms38EcUwRTFGsj
Z+kcj1Y9rLuHxkzhCaIlcRomw5eDdm4pB9VxQTstd0wzhQIAhZ6THHUuHjc7VtoynSzhsaRGemsq
Nk/56rOvFfbvkRrm+Aqep9hw+HeOn+vyJnLJCI0Peo7gKMrK9gGF8PracwK6eOIaoPtzlZEMNtE+
d4pkLbtyYI5ChAHyWN/LmGzyYgsZH2OaFP65cLtpPYiqCNczKqcHDFHKFajy+CKbwUWsZcirx8QN
y5AsUTM86jqbL9lFjbrYAv0r1qrZWL4RW2iV6LE5rpLSa+9lUxV5dz8vRUiwWj9kKCjn9v6veU6Q
xKeiAmi9zJVTMnI5hwRydFJo7pGT4oxKdBq4R9m4f67+PSKnR/aUrVEZRThrmShj8uo2e4o7Yxei
7muERXyCEhef5NX/1f1/xbykR5rCsRL/834wxKGaQixQxDTcy4aUxHBfLBDzEkwlz1l38zno/Zkm
Y5OKzWgGmEXOlyth1yA/LS/VoUruBMKAcq5cOljhH3w9NXVjMxq1BlDYVO9CYw58oCoYZ8fQvuwm
VruVE/eI+Cm6xrWcQH4wvE0wK0rTvwWt8qC952AjrrGqpBezuYaoiKdI+aniEKi2utJNVM0T3vsl
JoC7eGqMjds50Tti1dSqaw9lbBKpb5jYNnwx3+tQS+4KfUlWRmX83hdgA1UAGgfZDbrxLlPQmOiA
hF6GVHuyRCteGxPk3whENKcuY9cArWTXwgLXXgWd8o4ap3aQMWdwh0e4Ykw2yoNCmeMkezIO4Uw8
GPiAStvLOK6i0zwili27Xe26fqm61p6NqkEJUn32gCSfCzwOCkf1tSlzH7q+QEoT46MAgYnmWuNY
QnoIao0fI/6qLwq5f5GihG2op0ta929dr1iwSIfwOqsBVIAWWLwbXvM4C6/Ye0ZIgIsfcnxYJlVd
mm17F1a1nCEHouTB0y5l4ryQsSzPrj6Er8X4JDkrOla7D41aZGR3KWhOalvsJ2xxNrLrLYkIcBDW
jeCy3MKxVbgFEH82eC8WvtmZ2ruSjrfdE3oPwCqn/uvYGNXaiufiEoyhQpm9HQ+xbsSP6Z9FeFnf
FhVgM+Qig7ROzs5reQHIN4ZA3VD3InGRPSMDg9NCUqMeyjvFcqHXqmYGsnBZIGN5Hf+1YAJb3OJ+
mN53pnhpw+S7WOQH6zTo1zbIyPvQ7KwLqawfZaVPX5C+xkZUQX2jb0z10kXGTzlfb7V6HRqUt2ac
Ni+Vi/m5HIhUTDzLsRnvtbgsFxO1CH5MYN5HuettNWkvtjT5GCJS3FFnXJzFPuOy21jF0COSkbc+
XmQYbv9zTgxCF22oAVa3LVyUfLmfwKHy8JsqNrrat2luX9XRFO/dYC95I3bKlYaiudsP6kHEingI
nYhDnpYEL6KDOunObvOzVdkgm+avf652ajO6rY5s8+/VfRvWK04dky+TMNgMFQ8x7hUPsOr0tYJZ
pN93PcRymY6p2sjeAOT53qJDuJ6qwHlEPgeatoDuzYaJkroR8Z7Wm/LZG62HCXM9UF2kY+f6Los8
7aNeFs7tTCHQcX4vjLqpP3sJx9bR9YpTgY/0upZs9miK+E2Q2hlIQR9uez/Jplhi3RK77Q/5C9+6
chC/Ye8QmsmwsfMNcGTnbNs1sIoE78/PXuf6wMrdczqK5oKmW3MhMhndWzPE5SNQ3OSRs4VYGWE9
vZOaQ9HEHjjoLd0uwHSQzPuTnBYUVA0L00SIGDeRdYggpoSoWYK/bWRMw50sgxj/7MpR/JGGuzHN
w41udLwBhPk6qWX6Qr2XnSVo8X2aJ9FzmRvfpYW4GOdXo9J/T9AVG/JebGwUK2wuFbWs89Q+2TWK
7J+RPnq6yXnIcXpyqNG6YGcMk7JyY4fpNomhuI/yfbb8JSy1/x0r4zLfy27wZ56M6bFK9qp6QIjb
vcZddhxKit+yh0mOsq/HmFdgi9z62hrcjzkQ4k6O6k5TIpOlk861+wnODDvnXp20g+zKjbTsRg6j
n105mtvbG+bFMPSzFeng+PkxJ6cG2bxg+WVIXkVerZxE2O7J1LaLPEvFozqJ9iUvmX1sB+OzpxVf
uihCUjFzP/LWm5/lBHWIYhRkYIFwzLtNyLTgo3KH3xPkHaJBT1eLC+Hd/541KlW059T5+zYOP8dA
nfX7n9t8TpC/SCPqL7ohyidOVva2bhSrJlc7Bye8GTiZ6RZ4DZvt10kG01HflrlVHf4Vl4Mydlsm
+4Gr7+YchdRdJzTtognA5RCtlZUxNs5H6UHtEjrOsl6PERhby/eBlPx/Bwjpquf+i6pjOp6nOTB0
DAuSiGrr7j/RoOC2ctvWSuvAu27eR5gzzGtPE/mx4fQx3S4z/huomSxREqf9oYRVo+lduDUxd9ho
Y+U9N1Gw1EZmEAKqbZLcIxa1eXHXjGW+oiLlPQvcEckYWsfOwRJjLVZgu9xnOTOe45OjYWyqLxOb
1s1R2oC2KQcR17OoTLnmXnapnSgbklLKRk6OR6xd3ND9cND0XUNrsJ8te+Lo0pJll13DouwF52lb
9TUlxmWGxi/bFlGGDTa9OE9f8YgqHmQPe/RoHetmcuy6CU4iqfKjGXrjYSSx5UfI6e67AZSSlxSV
z58ILY0WTSJR894u5sS7jeqhZ8P668qDnDyXxlpzMV0r0Cs7dO3cvvSIrvt2XAoKznQ9FWtsfq8M
Eq9oX8BnhNto6BCmXkb1rAu2hRgqzj10FUMJdmOYjn6iqTGMPDQzyfol987SsFdO7mdb9Y6T1/my
h0za77ic9hnjcAjML+U44TrFz65Qi3vZ2HFR3q4+Y5qmn8fYcfafIRJOeJgtjYwhFQmnh2cQCYx/
DMhRZQpilC3i+kgawzrcYgHio14IvHW20qcYjvd9noUBoG+YxFsjARovg3+NfPYHiPKeY4ew2Vj3
2dzuYIhF/Nnsztqo/x6dCxc5oxDXEX0W6nVCR6kyi6vspDzsdlNkTmvZVZcJmV191zD/OMmQrLsV
VnqxFhsUGcpRqvAhSVJ0X2JtG0Xnoi/9kg8Y2c5HG7rEXRgNw5V0FKB4AZ9EdmWTmjrootqJD6iH
Dlfb5kAnBI7KywLZIKuF7BLvcvSfiEH+Ga5xXP60xhkH8SWkYwv9UOGaKHvyPiPCDxvHSYqNjCEu
Q4q4tLytKOZ7B4GjexGX3TWqrfoO8YgX2StdFZgX9tjwYxHmkjHZIBZ16JEBeJC9FnLuyUvrb3K+
DGFnAm6/dl6NdKBopLrNl978oQyd8T4q4YznH4BbAbuaT7sOz7ly1ZfMGQ1/1PTI71zxxaoL5YiX
bL5zinRc56IrEaCLurU2a+d4YKegGDPZsrZWP3otvtdc4T3FeF7h7jN/BQPe7GoYcPyQYd6gZNLv
x7GJEG7IsX8c2yM5BJxvxmSv5qF9H1pBshvZVOOx1DsPtWe8FDVaDG7LEcPjl/C0Jjs0eFdtvAHG
4FCLXWWbzZ2S3+NaIpbjltdjeqDxGw32XsuSbWqU6T6prAQYeYYaRzitymmGhpJH9kUNcL02VGU8
5lFMRdLVXitnbL8i0czzpTTVh1KpLEA1Ifsgtwx3plNrm3bMzEdQuety0sOrbBBJUA8zIAdu/p8Y
SMt0U5dWDQTzP7HBw1k+UrLggJN7dFsbNgYphiw7y2kqULY7qtuPn4vUShl49gQdOsj/WZRCvlxr
mpPsZGxCdewuiLxTb4LRWBnNVB0piWJ+I/vFgryQfdnYClDZcMJ1G0W5bHVrdczijhoSEMdU6TV1
I/t6b5ZHeQXlnKnzMt7IVTL6e6lajqtAUP+RbyL5kgqTAG35pZGxz+5n7F/zEvkuk8O3y8/xz1vw
ZXV+v/Bul0L0CNNBqME99Tg27e8mDrHgSJcmcawoW8m+HJZBefUZ+xxI4xrxos/hf9/ic/Xvmeid
7yqYfeugildDaLkXBfnQpzjrD6hE/AA+OD+qPf4wZh/qfgPIB3i6CJ7mTJQrhSzOT8v8WYYjoIcB
m1me4tGF56C5L72mhAkWmZd+ELhhxm36I3f3iaElPysx9mhdBeJJactmV2iZeTCUTIegiVafC9D3
azI5/qxin2Z5QNRDBA18C23IkzGX2QvuQgcLd4mPKOvjrRvWoP4GLNRYQL04TMIXreOb2TXJt5Y6
4Ivei41jCoNyZ9Z+pHO6GTtTeRmaudrHirVqR2c42fiwnBDhz061udFFOx28LF9KrmQ8SFTmvmHX
3t7S80M8J8ahCxF6AENWnUrbeF9AD/LBnix5R5eDoB+88PacdsJuUU5TtPgjqSnY8Qe9JnG5j1Ae
eyBtigmKmeHINE+7vBySnStmf1LaZlOJpTBetogbAS7bGWGoUgADMc3nJj1MCoI8DrRYRA3cDC/0
5KrUWrc3J3Y4QUKiHwy2/Q2x/X1SUIyPxmi461KgmLxX1kLBEkybnJ9zmFxMTzGpISRrc0hfMgQr
vnLE2iSh26xIS2cPRRkODwGykmu085SvhaucgrjLX220hfc5On672eEI3wNk82rq6m7cfS/BJKxG
t+4vUDXdQzYl4zYJNOUVxMED+P/qDlJ27osgN9c4ltQnAPDZuzpteApq61nwgUE3zvOtCIJvpRe7
phrzU+ZSzHaq4pGzIlbMbZitG90wfY1S0mOvmZ4/okHq2aU/NLax62LTe7B19R3cHxoULZKKFWYl
h4Ry2ToK9R+OPaZHBMagoJlPLo8xJy3yY5+Ap1ZKdcHUheWhMAwXLdC4IsVUqntbEUdzqLR1Y5cr
L85a39Pzyi+QTH5w7Dg72mzooH2slLZaeaoNbmx0g7euQvSzFZ7zlBxi9pXIhJHnrz02J5Yg3RsD
/VRdYzcl04vRVflTfrCG+NK3NgbbyNrgLQA+JyLvtLXTmq38rLibWrALm/RHDIqVY2A0VHfECLRv
If4JxJMSLyH9qdZ3XTJedDuBSX1RcMVaTWKKedyn3R0EljBIDsHPLpm0bYOb6FE2lVdn/oR93lS4
yQpxnPZYlWi8V8JDvitP95Zibmsz0+2NnVbduuztD5UJjo4V0BA9sRNqt5U+FkfZ6F5c3q5kVynt
4ugtjeyGONzyGP8z+1/DGRk6av7DyuBMeawXn0COdlN+6zd58S2yvjmVxecgctb40+nHQmT6cTYj
iyM6+9sMmmFbBisAy19wk8LqnacIoGAshCETefNaXoJ6frH1qNxG5Wgch8Q2js4ETRPSyAj+7RCk
sbcqop4MyYABWCKUXWxRYl95Lnco6nKdJB1v/RoMceUiRI0Dx+Qgm+MhC73mGQ/QiMe7kVCmHsXF
HlQ+3+pK1af0UNd2rq3HTLw6wsHSbPkNYKXZnloepvalKvPx6IXDeFSWxlP9rIrQXSz6/BgsjXzX
yCtUcCJIPKQwV3aoaP4woH6mJkN3JAmECdxy1Vv997IunnHgsFeVmvIXqJZXLFk5azfxRsA4ruZj
PgTbOU4fkC5XjvVi/iibIEZWRMlM0v4p6n7NdLBi/mHy/08zq1cLNO+mJc1yHKY5P7IB6pSsPzZ6
bh5MC4CHrQnOaA7VvN7o8o2pdqihICt6LDzxxSgaa5OryUQxo2hxUany11Dz6iPfUnh2/GHNUTnZ
CUae3QRdyHN28h8WoUy2zksB/iPW52NctfPRalGMIn2OdphbHslXVEf28u7OSWI2JLl6TBcfOVGX
3e3P9PtG/JnkVZZX/e0qRe/50Bqc+wJkPIDj62IdFi4YUrWet41tXYxCoJkXeojoK1FzlI2rVs2x
S6FmYdkBthKSxqosihXE9OYo4uALbk+XugIPWIZVu050zQeFdnLrbqUG7kmzxmMYi2tSgUIzwIEc
+rA+Vjlpec2xPmpbCe6TsZ/XbZJfikSMuJpo31CNR+y8GU6Cci1q8CGymHbuwvZAXNYGkpCq7bVK
m9C3bXZEdZk12xhZ6TU8XSqvlYmYFrhJwIuvkx6ILRIviY84QL0JLTwplHgIOfnBElZKvnBmts0D
92uqkAC37PZpKsrRH8vQZYkXrGtdj1b23GbbiJM9BK7hKXKoro5TDwp9SYAtxdXUsjFMdxCXAleH
D6qz8PYTZzUt+hCtpW80rBO2yOWAtuJY5fOlggvo1tYeLLK6bbyWzYHl1pvIi3hJiAugTzwy1QF2
dDhaewhIj17oK3UZwm7hO6EF+bhDb8jgR486qnH8e5JoJt85aquQJz7GwTr/yo69DFkmEZyzNESe
NfOUXRhn5zGx2r1rt3d2oNinNCoPCe+sYxzEu04kLX/K3kHmAAvVDCuxFXZcYlPPxbyBJoLXmRI+
pLEo12ldqxuerfYGW2pgXk72ii+kurETyEWJUuFqNKJoEEfZZvB0DOuRXNykbvgqTNhzA4Wf0GnH
B152j3yH6lMeYT3t9HfLa3UF6f5DRQnPjynprHPXADvCrtt3VYdqpaZ96V2o8m1bR0eA22urtids
kRs0avo43Thd2/leWD3UUXzIIwOEgGc+YhALWajwTFg2mb52G6DkXdbs+H6iT9wUF70oYSjUzYb/
rHlvu8LaZXa/GQe9gQVj1iuKSHyoxf9wdl5LbiNd1n0iRMCbW3pPlq/SDUJSS/A+YZ9+FpL1qbp7
5rcXzSASCaqkZgGZ5+y9tn20woj/r0ocP04GXznd2E8UDzdsJi7z6v/URLDT0nEo9prRsTXoVHqV
rMaTaUS63/Kgp7Ox7EvQhha0rGOqRr/jsc3Q6s/kpA5CNXVZQgVNktVU8EFIdck8TXj4ef01SEZn
YSkTpAjU76e0vTUT0V5qyd9fjMlfVlnla81VjLNikfpLBea3Z8aws9L6hc3UcWp02N0WpuXeVa9x
DCyh9KatrnhnMw2LZaIJ72BpSN5LDY5MErubBKr5RXjnIdACONJh9OTkg8/2J7V2rtI5K2pIFpYf
cYtNF6Yf+zPd9ryDFkE7D+dCtuf7ZyzVBHFQIrtUVa1cJ4u8LKS9elGNByVtpy3m6m9FoekLl2Xx
re9fijQly6EnbZoFn7ZmHdUv69o62Wlo7QDaQ3nV6p/DyHIFGId/5Gl0iVOr2o3DFWyetbCwam9r
y4mPdqrSHg/Pjtc1q5zOcN2V7jUcSJ0wahFvRY8iyaAGv4j9xDlXk8pdf2ptHNamRswXK6q+y9xV
4GX6UrRGudAQwG2G0lvASHMecRxpqOSLVedlzvzgtjDxO9Wy6shfCiqCLCltgbhFs4fxCtxoa80/
VHwJu/xGwwXOYOA3IEkgviYe35PMpjWpJFFAq8+x1+10gJXGXx9j8VS54VKZ8OcDiswXuktZTjO7
1VR6r2Oi84gGALcNpnJDPOY3HbvXyp9o10YaqtCijNJrMaA1RA+9DNRB8OflyPxzq1z2IXIE0J/J
sqd0sxx7Zzj0mXbTg7beZDyer5mX46qwcAzxEAhvQVC8EGp5And3aSkvXyDHjoSL0egr+43vdt6D
aXXbdOT5U2WVsbZVFZRoFWXXURmNhTe089+HpWhe2eOmVosnhP/N2jWqdlUo7fckz8TGdksSnzIU
F0ZAtl8SgogzzAFVIDsn/kew2fcntUerVMC8K6Memzhew8R9mQpTefZi5YZO+qhDlT9T+ug2uhqz
AbKb/qKFYuMmpXYM56NWRP3Fzoz+oiqBdbBJYcHvzIwoRO3MHWKZ4vicMgWDkqdfonDSLxnutVUD
bmgpD7lpH4YxbggdaQZ061P1Hpjoq0VZNe9l2feL1mjb9wEn/8Kzje6dmm6HcDIY3gOe2Qt8jLgh
2ZEsIkAw71o+tsgdaG56U9IiaO2M96a1MWvzhX43CaUDGVI778ilmgUAQfed5Qe7H5zNq0FoANBN
ajMlav939jt8o2qhvcXNhOjVMMO3OUZgYfhZ91qGIcx/eAIvdaQg7CT8tG6rFxtn8VKownoO29wA
tRGUz1HGXXm06Zs5np/vhqaBAAQL5RELHDtA0wxQYJxxBkcQ61BoWxqysql29Ktn99Um0HGD4kYk
kCeqx7MXR+Y2TsV4Kpy635nEQx+psld74TTaoUWWD9mTaGEX8QD+KtffKWNKPp4dp7uxr4yDQEy5
zjJ7WcWWs8dH6KzIWeBHwn0Mp6RJ1yJS2cZG7UM6qtsiaLIbCu16J0DCzf4PC/ZS/lwnhDrGU/lW
YHdeIRJSl4VJ7lhuHu3IPJEsprEL0n52jfGKavd3bisUXlj8q3q1T1g/IALOVkOFm2JgI96G/IJP
Yf/50iXKIednWRij663onJ4sLxy2tTO+QizsV5Zvz/e9wdxEPaCXMs2qI7uTRZxjr9AcbdjlAMaW
AxzAhWvow3Ik9nfpzFuJ2DL6vdlnj6b34Tqq/pIr46+wY2du8n0NlV2rBPG1TnM2E57z7mNPXJSW
1b64Ac4vXPGIh+pqEweUdJVaR3auGGzGG3Hpot7dBF6uLxx7JDaV+m2nn7DWwyCaYQyxm7xr6MdX
lZftLY/autFxQ42yMNxkoENBckaPI+32hZaGr6XTYDxYGP2E3qY9lJGi7UIleuDBterNeFhqI5Qg
Xa1/g17W7LpAGyJ+U5DteZoLVG5qFC2swLQO2aR16ylvczLY62OoO8m28LV3Rm+4xhvQWeLJUpRT
6qQbq0Q/qbAIvHdt+nnXmBYvFADYUoKEpCDoUgLNN3WXRlvd/NCLzNhwf3yuujxf6lncn1u+8LQd
jWAFqHzrtHVyzAyEqn3Z45K0+5chrext4PuC6Jrum9oUlBTMbD3ZIfe+we/OEaUB228g7uF6XdOl
/8gsgR/IaF8Cf4xQeCzSCZ9fW0NpUCKeTEpZrguhOevU4cFftTAYQnJhMOysMXSEz427qVLCIwu1
84i3AezkmZepbOnrQniJQ2+6Fayk7bj7qeggyDQ3gUzpg9KxnadM/zE4FM3ohbPiHNqPBydM3b88
PGkxIQYoWTFO5MHBb7QEo9NApnc/eQ8wHe2D0Mdf9Zgb26Sf/0Eit76ODrS/ZRNR9ITrew28SN/0
+dQcGrIKEc2Bu+3nWkFWNT2lIkoUWb0UiT3UV1VX+YJHHvuOcmTLkZekgiOobvcshLvtKE/LMzWm
J3Jbm5j5cuD+AX87Jz9Fz9SDGWXj1nZ+J5Vf77tWoW9Su0sVG8rBINmedB6saVqp2jsCcpYl7vRl
CdpVC2N7a4zrhCbWI8ybSwpDdBmJFhlXDpt2oP34gnWVjJwOz1KerHuBNVxJcm6WqIWo32yV3HZ+
BjG9fyJKeRAU08qeCmr4PkkbEZhnlSLUImkM9vllfyxDsWq79kZ7rVwQaokHVUNgahvtQztlBvKQ
0sRIJtZhsA8DODlGSmrsmJgVGIo5HzJLsvWIJgiMWvhYpDyvYJopZAOPni1AEFkGPL7aX/l++Nxm
0Gd15yC6Tntp02cVVQ7khaC+tEX/y6Tnu+2mKt5Vakj7TOP5NiFtIt9sjVXTWBYDMgdFGS++B+Kn
rJuXyK/pzPm//T7Pn1W/+87+rgVA3mzGwJ+J1vwulmVysYly2ROSGyw9216D9PlgHw77Omundev4
bHYb9xtpoeluUsi2MeKO1pHhT4uscoIF0Tt8r+rXxLQD9k/Nr7onfsqJp2erTDZJ/l4Vofndr8TZ
riviLODeZuNbkGXFAuY40ZZj8UhiVrtxIufRGNK3IicFPmo+kkF78VvxK09Zp7bBdzUaf7tRnbOi
8Fo6B0FAXy5Sj64G+ciK9k3VblW7nb5XEVw2n4BfPe1IQK0WhaCUouRatdEqQ6xjK8eHH/0lSFmj
cVWIc99Bp8zUNEYsWMHy9Pq1FjXNStEP9BGyhKTmzPJ/N7M2y3IwEoB9Vm9dS+WNb27kEIacokGF
+osHmdVHh2TDmxyHvbX/TRW9sSqt0V202fQt5R+GuHn2I+2tqAxvM2RlePMH00Ixdyk8exWxcX53
mmFv2b2/MDHObeEfvyhuFl1nG+k29hUeUcLbUY72tjx4vytAbQrVCPa57xePQZ38hPc4LFyNrHvd
UI4/HG4QLB+c4hDQ6luA5idO2evSpTtwg9+x6k72SWJeepeVV0FJbVkQWUlJIUccqxr8ShASURll
vorgoHH7Z0MVob/ZTJRcVqpugnArzOEi3xmCcquDI03tC3wlft1h4amjB/LL90FTOjvbtpVlEZfK
xSj4qzrkzVjE0vAVTo1LFY3WmbZUvmCBpLx6I4I5K02meb2kvBqTil09sNOdbjXhTYmLGKNpaIMp
9lLtiiy6oa7iUdYO4qle26PgTyKqXDyhJIDlnbYnEfj0eJJJgLYoUCJ9xmBlCdL2LjyrHXdhc0rT
kxvbWHiwsi4LZ/LPePZXwg5h3lZ9/EvFKMZqPaT2p4EeJeksMjEUVqQfhCMNKeoXCpkTsbWQYp06
yOrjmOBmko7mwnOrY0uy1UIqe9SYQvXXZHlWHrKgXFox8W8phdy5MdwRPRTU2SpSw36TDb53tbXi
86X34R2gWvka1g2N0McJ5ZiYJpno/jm1Vgi+j0dsKxDT4XK3Oq1CKoXcIPGj43cY3xtw/LTW3OtY
40usR7AQ87CcZbssIchHu89y2WZdp8ZyH3WrO8thQFIXx6Pzl+CRIwqyfpCsmbaH75omyZHVJ/tO
p1bJ0kIlK09Kco0cmmdQLiJBSB7On2Ek+h7Lfsij2nJu8kXPflWEkl0hjvMMUfl/gmIgOnxNyBwY
ixPbrjVLLkQqZuoO23DQAkAO8yU0VskZAzIhL8nLqVzZcUIjyY7fWVWNT6UY64NK2eWOdtX8cw3V
/JsTjs2mgjO816xgJCO2O/Pdm76Ho9pTFlLNc6414uqI3lnIE5hI3t2yObcDgo7RI1UibRL6kwic
t4oXv3WdF26nWKVJNKCY9PMwfzWi+l2G/8URKr7J7D4KnaUWDuL2lPpv3Pjw40AVWNp2iyMz1ruE
doDYpKnpXOTZoGjrs5U250T32wQzkZ9sNU8l2WrmM5gg/y+oeJ471V4pyDMfq1k5VYCwlkfSVzAf
jXWiP0oHwp+Znxore2W6ybiKhXGFLg2Na061uMdYTJYgHS4D0TXqWr77HJzP/yv6Ih7saD/nCcoE
ctS69vGeUE6eWbOlhP4kT+A/LKgx4pY63gPLiynCDn4P6K561zndOdmaky/DpjaOn9jg/xzCqyZj
x3Y2Tb1zHNe7+SQUbAx90pbefChfsKklh7HIfn0NBRGYXnzjS0gcpgKphbkk+66duswQa/7nyqFR
w4Wbt9aeTrp/U6n83yaXSh350uVGzpMnIPu57IUpw3yPDUwgZZgND0kW6ed+6sQqo4K60sM6vmqa
Fl/luyEyQOG7Y7X414nRnvJTYqUbOd5PSWfepzTswascOZH8EFF3rbnwuwnophpElNf4+K8XxVbF
qsQ/smjb4Zck0OfDZK1Lt2vAL864+lEfFhUOnLM8W4X+0naU7rmYGvXBbeNLNM9KqPcfgq5GGINi
l12cN64L/PmbqgdvL8PNRE7pNLIU1nxz1hlBESTWm1Z0lof8+5z0Vm0f5NHI49HuX7W00x4qZCNy
sBF1cY4bWAIyX40NUb83mjBYtUOsvoZj3lHko8NmuvZP3SOeJGu6iv+h6FcATWXPSThm6Geggesl
YVl9aLwXBXpdOVd1J6pJbeRu5FzLyD4v7eZQFHkpW8vPS7vOul8aD0X27AjLpoXsOJv7XKomGOFr
mpBz07hyWu2ZaILk6rnDtZiPvDLSnqdsDXE+uh9kufrCLSq9yFO8NEsAevVeXqy3SKrGXqhreTbK
w+SAp1FZhC1OvIAS4dUxmktf9el7lmkh8l/h8gsRiBNyxno9TkP3VvJNc0F6/PXPqbarf07tVLf6
19R+bC8wWKtkF4Ul8rk2qG7o6GzkQsVf6pzZYk1jsGYPPO77FiNY+xuYXPBRduCvctY0KzlJXuwT
In3D42rfLDP928X4TMe9nFazD7XISvm6Wn6mjgN8Ia+2aip2XZUoS39ApNZANd1pke/d3FBpl71P
f7ma9K1NpfvXoBsXbyqijxq6w+ytaa4qYXsLsuPpo8ypJWrXUxyZen0pD8dMiR4tYkDlEfcR66lL
+oEArAkfd6DQwo2ddHpN0iuWswZUolHtzEBNca3qEJ7lIDYTXF1EZiwM0jLuE8faJLqtFzzDMTku
gjaPTnXvZc9Kn6prEQtlLQ/zRsOvHKCC0eMhewZG4z652B/mAznBLKnS0e87jXnTHCyVJB5cN9O7
CFh4N7WpH+QD2sbi3AjxxpOkQogn9JvK7j7XJuWCYN94ibv4laeVgnOXo/kcobXKJSLXcl8RGL4K
EmvBf/6vapo+9EHzWdobPtX9zuQJlqqHsZnCLdl05qM1EtaRKm3z0+Amo+XNrWxkZGs83ExnFXDX
TRa5vgp7WpM0minXZvc3ClRAwnlohfy3OSrRZZtSeCQ6Ob266xpK783sciMcUt2pVZmtRi8vj/c/
yrRnLiJ5NgZFIplRNJnBD1xzwVkO5VBx15RL0PjNv8i6LRHT9oQLmwtmA9MjtB7CSMMZGi6+Rdps
i8+a/OQlIrhBkyU5qQibH0PrAlIJ09fCat0tDXZrawuvfM2z/ExNs/nROMgAclNxr01aVyfBBnlV
mV57zDusANIoQ4RWt2u09LFrMyrkTvm7t/JdodfVb5V62T/fzHPkyMCb3sEurgRg8BwSalcZAPE9
yMMR7si4qkoQeEKlp5AgEVvIr8HYxfYq7sN2Lw//OQ372ee0oXnXI++tF1YfrtUhIaBKmaCCDT21
EoUd8ExNkCp++c4RgbMyNRXkDEiHFd2Deg843iPcNNcf/vWOH+9zzMj78uh6YXoLlGAzse96bDJd
f5mPGkMtHrGW6NjLdbJVWwQ2IeschbBm03lm0WOBJ0dhU8zui7AeT1mI7sbg+3oWrq/sZJiOppNz
HQGA3PCoQ6PSYrY9UxLayNCdSIWomyiqkZxzNSQqB8DjuBD4y7bNyH0H8gPOp7wUESILNH3INYS6
U/qBrU7o0mKHypydAEfFC9rSdjmOMCTdEfkb7+QL+5phY5fQRsw/Y19nhwZPo8qWbCvHSlKR7x9g
DJ19NqITEdY6ZJIeKkQURI/ZVI5HYe/MSlAtrnua1eiduwW/nqRi67pPIkFuHZDX4PJgSL50DRhN
5CXxpTan8fA1V75Tp2lYjfPTXh4iZfJ2rVMQNVC4/kNuNButZwPYzkcRHe8LkYs0AjmSLxhWyr1h
Uwj7GkNblYM15EVeJU+4lGwWap5VMEm4FvRDenW6fO32BTWuzrjy46qPE5itvYDnS/WqULNl07bs
uepegXBaaY+pCeYHIM9OyLMhDvF1pivkGbKNzZbz5yV62F0T5Nup4oDCap0TmtqrMkwOvoXceUg1
BV9wEiFCmA/liYGIWi7047WVtiJeKqHvkdqH2z4gJpwmpumDKzGHk5ztzZ9lP6RscO8fGeWRscQ1
kWywiCqFcC692fFbYyX/6yPWPogXqKXIZ0ekjNGpKEjv2yaKE66aAmhGw5pw5QyQGlYOkBr6ikSL
Zbpf3V+GTCx5ynbHr/GeDkC3Kss5ltIzCv5pmCyKkYbG13W+WTvbMtO/fQ3Jd/ePide2uQnrOrgJ
/dfX/kyOEGZ+3561TRDcsux3KqmhU06chWUHhDyj3lDEWtdg/Vhhr6xkMgb0xD01R39HqN9E3V4n
4TQR1aYxR0De82ES+UTwRFp1KTU9eBvdDVEYxpuBa+YE0LvejgKoh0R38cB+vt8I7rHSgTUI+PDu
S1bo9umea2dZ475LB1jHc9Q5igN+96lWrTQziJ4mSterOOizbTR7e6PajG4keawjaea1Z1YLrqTP
s0YVxzefb6icm6ZQbzrPaP/mcERu1W20AJOGdDg2s81RvpMv8t5eZx9ZMDprhVr3YdAM/SxSV8Fn
BUgzy8Jv0rck0OqwTut+Jn1HZSDy7ceYutkWRNxRNLG/Cri7P5mAIvdDgFQtmS3Qw2xcE8YyRyb4
JEeo4+dLm93vHgLuISoC45WCXh+Mw4/YGICj8vc7Nzkwn5pmPW252S7CutAJxr9N6MSknM2AbpFa
j+KxgTuxzC2TumkQdMk+u7TYka+Ta7J5RIXwM6GgjPcj/AZVsVxTc+qOmCnClTIQ1OsDC2J1otVP
IYv6nTfZtHZHzX4ZW+uxnIbk5Ar24LHeN1fdabuZLKZuzTn9Xb78TyfkWGZBWaRDbm/c3IOvaahi
EarjvE3mUI7Jd/JFGSf1lAamitA8525PM+s1nvXojv2feNpE1ZZKGUU3mWk7dK04RA5qLjlDjjmE
PSytWVauOP5HYBrjN79LL3UT9s9KkEVHXGvDCsPh9A0e8X3cnQUiSaN8jrvMF/N8ex7P5vEYeuo+
cwQoCy+IF4jAnEsJXPfVTN8wzRhvYR9ZEAIAsjqpgj9U78iahs63teZDdfAe1DLIp1dqHvaKeG7s
aDL8Ua+CJ6ISvRR2UE3lXLQ4FPeoaTyEMcogArq6rn3CFDdR1SsB1lr694IM8ce6yZy/jYtMvY9H
Ktf3Hbp0O7cJNPG8JdlQ6oerEN0+r671XqB1DPpvmVEBh9GL/ma2arcb7VrZEWhP6Jhj8acbUGIS
O26uKLzsQ+ZaFyjHPQl5A9hSA/CBHKPxxgLaaEpIF2pCBINZKn8ZfLPEs2MI61HvWaS1rbi7SxFm
qMdRVeKl3J6mmV9v6qk1+bdiH0rrD/JcnmYneehk7kazau9MVPyTxu/iqSm9eCVzyUE6sHKiJZsn
tJQAKNJoKvrgRS2cBzepoh+qPsxpBYN11dIi+nSK4fAad4EujDWbIEJ5HDLElmpqlguYMMpeU934
Ub7U3slSDeRTdZE8tp5fHm2t+yFPySHLEXOrA8uJjM4OdcA5JJ2G3GGG7CbHZBo3ppofmla5eE9A
rngJIN5oGKlmQFnpzy6tiFIl2fY+NhV4BcIoOhQqvucg0ayHr3dTVrqrcCith4Al7IpYgekQj9kl
0qwMaIoHcFt34hXm7PwW68nni4cloFQC+yLHZyTtUvdqH2AXK9IoTrSHsQNaEKZGtfFNz3jzZmH8
fMf5mpEGw+cMo6jNt6Qo7jN0miyLolGPXZajtpaOcftvr+yk+43mZQlS5lY9EfrTOCpVK5/k9skY
g33Qdh/1ZBkXyJrmJc5LTpD0/At0TLurIkHMg9v9gg/TnRviGYVtKMU6VZRu6bKLglagg7GcQxqF
RiCJlsE+jGscY45h3MjnNm/6/DL6hCfGJY9lEZGEA68I4Uyr1zgymCdfIlH5m9w1gcHMV8gxXxlM
nOv5ITV9ZJDgKNhe+pR6t+7MJKT6xE+rOMoiG1X/JMckolBiC8tmEGtK0+NSjunkrJiZbVY/kk58
dyNS9ZSIf4+UiIMAdhiAr8xfyUOFjjXFKJN7uxUCqJ2U4tDohJ3XgOGWGBxIsmyIy7lGPnnoMuCT
hgVNgapzd/fT9QDiHRRfhj8bL7XureUaQYm75uFr7KtqW8zzmm6WlcqyLSkXn8dfawt5XVfWpPmo
mnuT9y7NUy7WODlnc76TFV5v4qUs+X2Sd7PRCq/yrJwbhqW5E76AO4tMAX0KDdjSq0+hiRdYvmTz
YYICbwkIs199nRjsrLlP0bphWnctdIBe71vQWOO69b36IUwUWgj3W2ZYRfSOG9bSBqFOB+Tp+fNU
GPYGD6WzMub9OG2F6jzWzUc7b+Sb+SWrpoXVNCUEP+aHGlkDqJK2sd4quHfQ/YeACW7TlH6+k2Px
PDbMY3FvFZsBCeLPqkET3HhDeLAqL3wiRrQ6IUD/yKohfHIscektlYTrvueeSSLxeFZpNHS9EvBV
81GA4ireVPPWXnNcG9RKSE7APw8lFBaLv7MeB/qansBv0SnJgu5E99DOpGF2U8CWgOys5GGMV/wJ
ZACdjhTA2myV/0xWN1FdeCKdWhJ9+aWy0LytaFQR/Ts/iOUjmTwaTtP3/8XS01lQZ/seaZN7rZQw
eUHgdIcjWHZJyOBIPJo352u3NP7WlqLR7ZxZCeRf3C8SWvv/dNEY5Nqxq+e/YAXwRa4tA6REe3ko
wa/km3weyrPh+I/DhCCc++REV1BGBfFrVpvVqnRhJsLiH9/tolmkUT29qorl4E9Cd6IMUbYxtSnY
Zwq7S6806sdioECjeZBXTRKRfxRsMXnEkL9Z4glVTLB5VvHojawMvPmEh3lVIRNH/ogTvOcLOQzv
8icsukm9OBMmciwKL/DA/31uZGZYD+QhRg7NTKuh+1JiSjTLHKu+XMz3YYDIferUvWRwyTkdidv/
45g7N3LklLCzxbbr0TmGqynSoDFn1ZUah3u15i6UfJdEFLHzGG3ev06QsH5ugZMcv8YLlGZHc4x3
GcwMWUuVFVTLaA4Qd2krzGXbOEFZBuW738lCbay77Q4dj7GUF4xKq12z0ThMeVIeIHr3Sy1NwKPb
Qbi3FGE95b6u7dm3wJej4fxUFLb1BOm0VLMKNBAjPLd/xAj3ArgEPyKb4C4CZMIeQKga5d6ZBnd6
TuO+Wjk5fRQhv/9C5994XsvaZRWd6WyC7eJILmXluEjU+7gcGuSv6z/H5DR51Z/PkHN7lFX3DwKj
s0aHc0Ndi3I3yn/2bMMXgyVqGp99cOS7Oa0zk+CMeUbnGtd7TazWxBpX2nCWL1FRD+dgfpGH1L63
sYX8fEADujARkQNBPJRNhiKlH+uHbr4f+qjkwn68mTNwTw4z4mbOeBPz6f+MGJW7Bc5AmRibEysk
Ao2W9/qLWpbGzsGWuZDlGVmFkS+D5WPViduDP3pvWj+Gx9KkoJdH3j2OQnYBdSdd+TTHL/LxIV8i
bFKp1XwOyUfPnwvv29X5sNGbg9BrhGmZMtyGuhpvelNgD0RTsZFjdq+NN2wH2G8SwXZunndv2zoo
awwQcBe9/jGMZEdEIQv2StXIGYmKA/uqaC1rUPO41uaf44mTRmsc1tO3f86X4xmr/BsauXiRhOpJ
pKH5NASddlZGdPOy6m0rJoQ+z0lPAOD0F5WF5b1oXtPDBnYzbGQVfKqoeylE3IkcOaWoIJ6tuuaA
WCu83I8sMdcFbZjiyrwWcqv08X6rblTxAvVYfQCZSc7q1zsq4YDNq/VAKiUVybFfToOmvkdp/qHF
evzb7j7UNp0lHsjk8jQ2vvc6Co50sOznpi2UVUGsykVR0OoNkxfPSgODfmpQoU3vEJK4OF1/85dJ
2K8VdnJupgmpWqdZr6EX+xtiLDDFy0NSVFZe6zZ7edbsHVjLmaufq7KwXmfte5nV3mPnhvpzR3Ci
vAilanbNAuubvAb/03RQy65dWvg2Ll4Iq9HJ/Atb2WrV9aTlNrqPYF4OqgKCe5zUV3kkX2D5UUab
r3CN4VjFnXL4GjeHTKchjU6iRitvIRvfRHPSfBVZ3lW+C0ifiUY2fV/jljCcHdmg8UKOIQ/1rtr8
Ij+kcmt6GUF0ozw9ViwDZ+2Jkqa7L9Rwph6T0VWPg6tVW3j+73XtAuoae7M+xUqKpaJT2vrUBt79
dNLTlFzJMTPGsLsJUHOsxrErwYesel01D63iU4iMOzU53t+m89u+85KjfCdfrB5J8/J+HAwTv8Hz
pPso6QSaU5sHf7L5cSfvWM29ffkMQQZHmFL08N9H7o+c8ncXjfHDSFxluGSyPJJPlf/D5QrN+l2U
CAIamjq8eilA2niicysPa0ULKSpyAhNNeYhNdDnmZAU72iKLKQNkn089CcD3a4ukQTSkT9uvy+SJ
VIVLaYfZkjjVASG6OtzkixFSfe4hRIn5PvE1brXBnuaHcwqUWfERBBAivy6Vk+WlTpy8yqvG+VYk
3/251KGDA0ItgRMpL3WFNu4LfuNY1nkGJXHFoWsQx/v7oaIVV5/kHnlkCc185CcHKOWpAU3W0nws
5hdSE9qSVbqc5SKdIwEh1JfynJyFgu8Ji4B7kkcqDPqjqrdIGOer5VWJNf7OcEhSejD3vcTs1Q7e
PAHGSOKTKEmmT/Cj5Dk5QlgFNqD/n/lp1/s4bKNh5yDYWdt9b230OY/N9t0RU0v598Ovs3KyPKvO
k9158tfZr2u1OctNcXX0SJVhbaxJ6C//uvbr8OvPDQOU0pXubOO5Wl2lKntAoS0aWY52RiffCIHV
sujNMUOa758ar3HP7oxTMGPLOhAtliwMWawuvSpegt8Zdz303QfT+WEYeb7TXDpSkhipjd9gHCnv
bRL8fTgKv7eEDb5/zZY0yiD8/q/ZcnjovuO88O+zzdA11jAM+UbPnOfYLd7w6DxWpTfTiaLqJcAf
IIftNtHPYF+rhWjL8g1tuLMdfa8heqgt3pQstJf3z8i+OTUJzyZQqxiUBt92YeK0sIQZX4jrIDGi
16wXc2LVCuy++GWlT5LymWv6SxeE9XsVJdS7yz65KVRgdzUF4b3z52rtz9V2OeS/3OEpTwvz93x1
DIzsPQ4oM06lk9wybGu7vnM+rw40bI6+KJ80qycvxw/RMDr+8OFohDCZuvqrwbXHrRZe/kBo1KTV
3l/cyb4pcEPfxUDQUa8i9OktmhgNha6LZubKFgq6dxAmmiwnNqZtaBriqrLNWjUiSZ+T8c1DZraI
NRH/BUVggehV+e5ESrCaq56XvNPNIyGG7Topw+LddMXRbXzkhoRVwagankHalNuKLGzcy8SJxKgJ
kEIm8d5GZk3PrgyPcUIcyax0SrXIuaEJ1m/DISJ/DgaSJxjWy+fQmYrjfQwsb7ecGn5Z5Nn7lSZc
k6IHHpLI66oBd5EdwLNUzq4Smd8CT/st35Cndn+DJuW3pqrGt/nN//Wc+fJpvuofn/PfL/8zRx2z
dWeEwaPlOx10tfBdi3v2zDAqnxt2WSC840d5ZCe4hGLHzg+mHufPVJBZNmAXW7n+0J0RnCcrIyGi
ac5kLNyuffIdTJrzHSGmbff05xzN5vs5qcWT5zSuk0d/rgO/gT5liIqjlVXJNvcpIaGmMF/sqbnI
TdlU+uGyJFnimtBeORdgypYBLMIfKvQRajPNK8iyxTS7D9NiQG9RUHyN53eoZz/fyTF5Vs4De/C/
Ofv1KRR1MC+Fo9iPmMZhcmgfnedQMNWjemdGvfbRGA9VrIr3MFTMvT/yJ8tZ1di+kdUeUZfQu0uQ
YkOU4zRuGiiWtX7SScx+Fvizes+LIEXV2qPXE7ptF21zs/RaATuYq0QbqOXHf1F2HkuO48oafiJG
0JutvC/vZsNoS+89n/5+gGpaPX3mug2bABJUSS2RQOZvglJDFQR/p6bolTUyvfPa68p6J2vM1Dv2
Q02itcdV4K7qq+xaig6B1l3DZMVahLHMNp5mG/ucGsGTa9jsIQ6duNlSVUJDwDCLbYHW839/9j/H
uammHk3fXzqNUWzJZfzfr9So2LeHiBQhG9jcNfiKLBvU1jZF22CtlcJQXDQTfhYSYhGEWb+V718P
23ulV6rHdEi7e8QVv7qa256MijqnoTbaCa7uV1ngkUWcQLX3oWZAGRQ1n1IwWw0QJhtZ7kG8sVuE
gK22UBWAappqvpFlNolWlWegr4sLNB8bP4zu91HpVi/jtMZcTz3qwsJKy9MsssaKlYxn2XYUcgAq
PLFN6hQkRPGv2mHnHJzlofDn4EyqZKkGHoo0v/oHEtw7zaipbETNaRaL0UquS4t41yuafZRd8qC1
fd9ifa4GK6fAztFxgJpi0lY/mRqfGWkM9PYqvbzXurCFXlI7XxXIL73i29/76UnP9Uf5ucIeJjfm
xdP1Y44s7Y7tXPdY9ECKIAt8q3R9XuR2J2hg4KW9za0G38S68CHSfsrCuyzaq7D+9YWv1smysgsw
s+XfRfxbDKbCeFQX3kmW6jHya1a+mthby+9f9M4xXue61tdgHPFTLbkVDVFjUFjXlXdgaEecLbMv
mot0aAlzB5nHbGkVVnPnDpEzPbfPVjWgihL6LIRNWw22DZKjSykZKMUDZV9a5eOyn8INNP/upE5z
YZ2TvoJEKss7qCJAeWNHsDPmrGZJ7xn38jD4dXc3m9+yEY7+tR9d1NdcH1149IV5jVLFqtMogJTd
+po2dncFxe6i+ik171R94OtuJFa4C8OmhEmJQJ4hDnJYDkQCTq7CsVqWSGVupa9X0+naTjeAv08C
aSr7Sq/n8RhplGkkVBX88X3meNZJhkRYtt0NDtIhYgKOQkDPJZAIdbr27rq9n+YayIY5xPNrFe3r
NvGaDb6x035u8jUuQz2SjTMblVY7ZZAiTjXizKcphUuqdd4zjlnDFjbj2CxknwyxJbwiq/1oN3bO
0ySTNLri6AfXmJD9EErWnpUYB8se7nqRlql0rHBiLUEmZjk6XriUn4T4xHyEZq+igbJLflai36sQ
H7t1/Yr/sz8CvWiTDl7iicGn7vfNfEl8QbXjj/jVEn/DOCrxAh+gATUooDjavczYxBH12RG7ds3G
4vPvFlWAZh0VIjvPkuXOttEjULoMXyjRzLK0PQIsOV7fuepPEC5Cfy81uzFHu7/CFjK9P8scTKfB
CQhJhe2uRqKej2dp1jr97hMwIMZbDYyTzM/wX4WUfl+HwhqoONthC9FSno7xnKxcowfJJ0acsi/O
8ux2kH0Aj1WPNJoIUuE8bz5/5E3ofcjO6zVRVEHd2sXDQHb+cTnZ9MRLqJ25DEmYHm9hU1fV+wj6
Q7TVhCdsrKmHwdZHfS8MKtZ5oVPpvs/RviIf++vfgQeBaE+f//4ad9F/QxyHv0ffkap2r0j1PgMl
GWW5t7oC0UkKOLs+0BqyHKzxZCCy+97Za831Fc4eiIEACM5E2eMcyxWcN5tCSlnD+Ap13SUumPYK
SI0+fLH19K9Id4ZNp7f9sR2T/ghbs/KRistK6EElrjHDrKGDi36wPLsdFJ/Cqu1Mu1vXv4XJPgBA
PbiwKb4ikSSSSC98bu0AZJeyeTvk+dTybIjWty4JXUK5wb+kTQEVpo6RggK/1AWmvUfSApSDz/9C
bHrW0qwg1NmTbzkrvaV+13o/r4a+4VyHazdT1FXWjZgUIV2nGqN916tp+zgbhXpQ8zlZyEHZ5yUm
5BXXDbeyWU3qOx5WLvXp2euGK0ZVD/y15UOzsQw1x3QI3QKZhutCwGQZKuHn3MAZMHDLUzgMFYkx
BYyygZudH0z+wrIdaysfyAGK0LtqTt5uD+rb8/ifg7f+aqg3PoWvQw8588oQMRBtO+t4ZXzyR0ip
neWotCcnzf37aCeat7lyFA2jpzko2y86FhnQJ+Gcy+UXq2/SZsH0OCqIVwZR/D2eMKqt+2E8BiNb
h1M/xMnFwk1wyUpx7xXYf6qND7E0Gj86Ab91dcfA9xACRND47U6N2/ke862Z9Gmo/iUm+UN/1DQy
0DK/OvjOfB5DBZaxyIL8Ss2Gbvp19FFKkl3yEMRiKZ3NmNoY5XBJvGEVlfirUqH8pKUMlFUsC78R
uTYYdQUTiMYtLobTXMPkuwyGOEAqeP6PMKUctUslAJc+upTO+CAfOfGYCEMz/7tsyUNCynXdlUIR
WZhVyr4al9WFo+rZ4dPx0lyXJvYxPhT1aypZvok4zN+yONMPocwOZQgsrWeXBPbtfcaRoZwKE9U/
8ZGY9eStfMVxV/IZDgPuDogE5oP85K8P7NyDXuSSf93ICPnULswo3IHCMa6Pedk3aCwKawQebysC
vXVLtBE1nepzrSXztkeu5AI+g3qWMBD3Y2BZydR727Ryf8gHQ9dPu5oy+1G2ruuANh5/65PLANif
9XIw2VQ81BALIUAsDLN28RQa7P1k80TjWdu/uQXm0QIQ8G8ReNj1bxBXfotoGqEjarUodYllTRQr
7qnQ1L0RJSxp5NvM53jXpGhw395mmYFT8jognbc+uDHh1nJ87GDE0ifhWbef3RjesNJ+HYa8ftEn
MuwwzSmHdE19R+0WjB/WD2TRpgX8rPH71Lh8w+wWdhMGrqTfXHvHRzo+tPyHXUOEY6aae9/kpQdd
F0UHF26CYQeLIoneMx1BR7zs2kPND/JgV0GzcXAQRZov65/7sB+PGZ5ciyqe++ca7e3HOcACtYj8
dumn7anR2umusRIPcr46rWyTb1sQm+lDDcft0GmAU/JYrWBatjtZJ0KG/jOiFRHN/y0i6bIKHYPu
t2t4c9muVZzilmAukq2rxekyt+G4AJb16zsl/ugmB0ZcMkGL9cPY3F1HO9jUK7NKNplekMZrTeNN
QSl0GQd2dNK91HwzKT5lU9G9TEDT78imfZNRRVB6W8vomMRb4K1NRxwSWdIVAT4C8tTuFb722DzB
cRHeAmhnbPpIcNOF2LhaKN6qC0qEX0Tzhl+WKuSpZnkIXCXm8jZQd0CcLZJmK9/xspU3wBBOU2Pv
WIMHoBsUCWTnPGDdiBkOJGUhCIIZDpaLSA7m5ouhdf0ejQxU7p2gfBtykDfFlE67MO/KNzUGF6dF
hnqRo6EFfXMeXuEtune9ab93boRPDeYHC7XCJ9RWQu+L5esH08rwUs2Gj8lL05+NNr9jMme9z23U
sfI028eQDcwGIG14dnPN3ru5qu6ifhigkBjpSoVlEONzuZFuWdIkS09z7qqiD+0D1oh50Hy2B1HT
k4Gyz8Zu4jpP9vn2gJ6ErncbCZVoUzApemuxkHZc/zRHs3+aKj1YQadVlghF2D273Uw5yeFMR00c
6dHlpLp/oQTn3N0OtVUnK3vAwkX2uR07K/AL4QljeO14i0PFfD7mcYvYHPPT1A4Xhe/Ojb70Y1RJ
ArWPz51driuyMneIHll38mwY6mTLLtYVInOffV6p94c6tr5PkbXUkZB+IZuBi8gcmehVeeN7NyGR
avaWujeFMLuHiiDCX0+f4B1RKZb1Y1lYNmJ9y08huJctS4vUFV4x3kYWlesRxHimxD9lSRoLxy9U
x5yzJg7yTG3Vdz/z2l1I/q/dskMPd2rjfY2c9jOiVatpg1QXe0+vGXYJW0gWjAMkC7uYqGYP2jYC
k3m+NtGWJ29bFPVKxuSl09zbdYuzToZ1du47PIERqBtDO/vIp8xC8GAej3Uy2K/liIpm0mQfkGin
3Twg5mPqGGpQfhoX0HWa3WwwdWoCSJvIkNbXNplKvka+bjyZvvYxmZb+Oubzi9PoWK738ZEfYPCR
JL6+SgCHnK0xdY6zn+tUb1DZUj3D9PAgtSsFLNnYVasxxJK5aI1Dl9cGICxovSduE8k66AzK3jLG
1Gv7BHNm2HIrnKEJqMgh6WYE0bt4Zt34mb245StIOSfo+wGWPvnq82ShHObEaxS2+r2d8jvazo4a
gZRIsK0xC+d87YQOgak4MZsEitCixNrnLE08Bn6iplG/ATuILklH5lx2lyrEMa13+o1sykmh1tRL
qx/dpdw85U6luN5i5P9kQ7at28+p9pRyi39Kaz6YwkQORQB0/7Ir42nCHfK3/kY8p/8ZP7MTXqW9
d+2fUCuK862e+JD75S43FXvg/NcB9W+x9ZVHmBsQXjDb2MBPQ27X7l86KCsHH82xlXwprfX3gzMP
LyhUVr/1i/iQmojATjfnvGbTbvjmg+W44VNpTnt5Z29ND+pc5wAapYb/hn50z56TXYZdpsnDJ8gK
rXhQRJqVws3CQaaNAFQrpoOaTtpQ0BoAy14xf3JYHuw0twDKZ3r11S8df1+hfbBysmzYekLgYA7x
KZ9qC1xo4sCfKt30IcFfsjU6qH+iK9UqimSsfWS8ilazXpeHlETB6c9njGwjzKaRAKpR2/SVeKPq
jbIcolq/oB+K5KIWk5a2DAAmSjfsoNNi6zzW1lNqteOj7/KrojFDnD8kqv4td8zgHHVFs5xqHAZl
83ZIKP6fZRN/WzQ9wDZuUXYaIAq4fBIWW/NNRSVpT03mzRmjlB9KFW9tAZvLlTC/Vz2HjYzAABeK
/rWzOxVdfCAfEiR6O9RpC2Kjdr7cuuQZBjnjGe2N8WwbKSqGpnmNQAnkKTRt/NzKbN9qzfQxwopb
AS12z03Xs83UUNOPcjV79U31HRM5+zsVKwob4UlXmjfNUJrHaqxbSovBzyKI06PsKrB0u2vHfDOL
ANllW766iRMlW+VhZyBZNzTrYCwTXCWsYCnxsOWs4joXT/Yej6rmFCFy4C6M/LuCWLhWa84DWw9n
X0VOt5nHBl/GtDxK5Dpwsm5hi+IAEm7cYYPwkuQNJNHAeKlVHdE8WgYV+2sLeadvRohUz+hPCG5J
wE/DbnYxqvExDHX9cYqA+bq5LnDFoNVQw9zXCGgBLKYZjV200lI3OsgfgJhkTRZqFaaL3vAQAtyb
Pbs4sqE6XR2CyXrxl4bhCVme7K6TGb5B2yAVKXTt+PTkJ6Q7/rQ0PGXc3j5WqxyBKLvzvexC7Cc4
BAlyh1MTV6RuQe3kOI+AnLaq9TA55YfSzB+eYrQPYa3pdw5PgoXsRzsRfXA/bA9tbOfvTX92hrL6
cNznXsfjOkyT6T01+NMVSCJn6L7+C/JY134rqcw9NQY0GmJnNRZqfclH8LGv8rYSIE4h0Q9KVDhs
05C/AAUheyQyItY0bzNPcbj8YyAvUVjqa7XeyQHd84Odb/nmQUdfbQyqF1m/sdJlONGQ+2JG0Lus
XpCknC+aBtxFZL5t80ELXHyq+OkV28HApaTRKu2+qapUqOlmP2qsHrLA/Kkqw4vNN+99RG8F2Uk9
vffQatq1hmns8QiIL0OK7QsmHcrdmKNJZaGMcaaw2pzKoXphe4goq2KG/mpuamvdY4v3KA8aWQU7
ie1zlneIZLp+uHMjS0/OIDm0rZm5D9A11Dv5jYxT+4Gvn0qule+gGJMtIG/e46zN62DINrXFnX9y
FCyHR9aWWpLbhxx1qI1uhvkLpKXvg5/Z30XoYDbZsggTu/qKwU+y70mFXQotfrWqMri2cH0tLrJ/
FINWHb761Av3sj8BRqwt7OR7bZhvtTc5pGI4GDxDYVGK0wHQ4hSofM48QOWgm/bdDMBJrVY6nqmr
Aq2azRWOdKXhOUn9ipt6tYo8lkDyP9Jpp9+bt1FZ0DOw41v2Y3DS84S3+49vECrdxgrwLqpB/xzI
9fLSe0F9vPU3uVsfxTW8qS421YypXd9ZxnkUh6wuFZRNYwoWKRyS3/quMY2T7YJJ+ZAD8pDIGfIU
WYh8mcdOue7q/vOC0RZzclBBoWHNX53OMne+UDgK+waFSfFzjEIHcyhPhbXSuOGLGk5b2U/6nqIV
Hl4b2USp6xDnSf2MB0F6ltNrJ3i9Cgh4ZXBWBz10PqbQe/KAKJV4Lx8TvyyObNEDpItcFaBv3wFF
YKUegV5lvCV9UC7k6W/t64TfxjxX1ReGURY7JDXdO0dp7+X3Mgk79w7I272GCeNpjIcM8T7E7LKs
LM/NmLMTquulW1nWM86azUPpzCiEQ9GYqkA92KTUloarlm8+isDrFouHrZzU/dQ7wAXzUWKYY92z
7qsEMqTfU+LtJuv+11jgF/a1xRXYkWjhZSihjra1khyQTzdIPGgHUOAWOrdj8Bhn2SWVPLTKmfeG
D1TZ6+bm3q1QdjBnPO3eFTRPGxQFL/5sjfexnfXcwsMPxUyme9l17U+6bcOW8BxSULv281bjFXd7
8kEIgJyvNZpwyA9a7+8w9lLerTlJ13EeFycPQdQzCvXlyqTY/MUyEcgNM6AELbw5z+AvZTfi7ngc
alvDUnCNyFyU1Uw9+u66yo7Vlb+/LoNax/DWLOb8Q5uHT+2E+t9a71FfMsy23P22VY3IzY7mcW7Z
GB3KUYcJauXWyYgRo9bU+CJvUdTo4pNaTG/yFiW7ClWDBEWu9Xon0+y4Og9dc6pjfUeCzfho56gj
cdUEF7fw6iOzMdiB8PiK+eGH3Aj8Cq1Az6KiHn2GNr4fbEYjCV/Rmr+Fen3lnGYj+SFXRBhUB9dl
kWMqF1j4zu62UpLLpcnWoKdMCez6X4yVUnmuAj+5kxwWyVqpHaNeO5NXgNKF11Lm2kVRWndX+zqQ
OSeokGrGkGkdNg64uXJQ+gPSR39NA/+rYdj1T5Ovx08u8MHM7gEZhP2TeLYu0zlyt7LpJSrOglPw
RbbknKZoXqd4is9ykpf5LWJzWbyinKliHzOra/LSwbmd4biQtcC9U5Rc5UEOyDPSduHJzjIYXZM3
LXwr1r/360Css8y4QvSvN9yH0oTD6nqAqGYVS7o0ZVlkDnm6TmpQ6rgKPcMQCr794wQzj1D2sNO4
nrhl5bxZabYtO7zZudtYD4nbAg/Ea309+G34tYbH27U4KFjU/S2WFAfdQly1M8cfclxOtNHHWpaN
nt4h1Lt3WBs+OsHQPWlCOlX+/meehSW2MAvFboq3bhaQrw6xAjlapMib2m3GDWCMopdCNddtDh4J
Eh7Ms3Bb93jkGkPrfejhtVtFhnWrJulnN9Gz4mPU5msDMmgvjbhzsFfonmlIBQTZiEyUNGFJ9LEu
RyQf/e9G4NdIU+JV9HDlmVtdAZDOhpCDTepfborgQsIO5+Lo3MoAAALSRWvz2W3anwgkT18szScD
M741mCntZqqH52IArb6d6Ot4HCUkz58nsEkwJsPiLFFqsoluc3GWKLW5RlxMjrI31TddnGQr08K+
adDV7ujgKfuUxcp9xWsqz1HdXZta4ox/ybDC+6rOYGDmEo1ZkXzlv+qDCq/2HEU9Vot6F+/CWkW8
0W/HnW1q48MAH0juKOQh9RJrpVdWuakFvxbh6Iks72dEbdpsPEREbk8lSo3sQ0KnekbvOX8wTLRJ
GiNqzqy34mfbRWpYiIXgsGJumi5tt80MliS0rY3LqgeiSt+d4qxGvq63G7SGREK50LULGLbwKTHZ
A/g+8lxXI96pUVZBjSmMHI3EaKAwKj18U8MNnuYmWM+VndxPdpPvE5+c9yuV+mQXpojFGCpuBVdI
aoHYHzUL2o6kLck28ql/t+feXHUzKs1wwV0AkHBxg1JB6zRD2Uk2JQTSwu4In4En2ZN5JYKWIj4W
8ZaGLcQtXoa47b/GG1meLKIQO9BaWLj2jqGvlLyZSVh4U7+5YqiLZIhIi4oarxYppznNpxNugXJ/
m6teuiupbC0jsd01WieHl+Gc5A5Y7nmdfMaVpErvZbyFWSALFtPe2UjbHikofyCwJDDEavUcV3jZ
egUIWiQaGzwYp6Re56o2L+2Gtdz1T9Aze4aGwSpFZhjRcYIxhwAAd7xVwBb+AVOg+sFFhOTSp46A
tvF3K350bcpBGSYjlMxa1TClt7VRw90XC8uxxpDCy0xjHUUeuZlf60t5xq8oP/qeCZedded1yXmd
NjV7PZltKnxNhPwYn2Y7BdCG52bcmCiiU86m77dDMaAClnvNNeQ2MI0oXC34/hsnMzW/+hm1blkT
KaygvcIgukhDvF8MyJq/k0MYhcNJp+NHwzVaVkvksCeKp3LA0zDZ+lG4aYXTMZY3dyiAmNvBgvog
/8Na7HUvcRHdw3dxULd0yg1Kgtb1v04B2bnMwqncD8kY3E8hJiLDNH0PVQWZdbGGj1D0N1Z6niHW
/BbFYKW+gkmcYFqwyQ/5gqxilSLyH3mAK4tUDjfUFK/Dt+SAjK6yWV26yIxdtwdTqNTHnsemfNnf
dgy4srAiiBC/kX+Kay6wTomxlUcU2M0rZWPaCMuhqyq22M74DdwTm13MPTULjnJQ2a8ozgTrMW3i
/YAI4ToWujsSkpWmbnAGc7saqhIFBtlUlHolI1LA/q6bCe3YyLzIw1D1P3PSF7tblwo26hJMYbyH
Wvku+/NMg0Ng18LQNzi7VRae5RniXvPazBCOuvXJAVO3omVZltMmzYPsqEf9++073WTI1iEE9x6J
H0KETjkkVcnJhjDDr1fp3SPKlgn19IIikI/27shu/oeNuHgx+j8iC0qeOrjJy2Dk1lovjOakakBF
G9ObsVlHE0AzJgQtXDu+YsY8ZKPOc1y/SkCZhJH5uKdlOWoeEGXHRdqV9iZ/QgA/BOtbdHfZEH01
zUgs1cN0j1JGv5LNFqTOKg9Kdyebjq98d9wpupOt/Gn2LLwIZVpk7hGGam2EeTJDx/xM6CbNRWGg
L3dvGENSLyuhnZRpfXSQykqUEfNlF+obVUDHJFtBMhrk2fVQWbhoK9Gz7L+FKbpfr428qiF4Fc0F
T/v1tZDxRzMN6t1getmyz5rgiRtKvKRkMP2FdN55asIG0usQLhxgUz9mY/yZ8tN4wzi9gOiqRBR4
WmeLuGl7MBLPxD8NpzS9VLKNPdQ/0i730r2dkTpNrPpLr0/j8GUGGI9CFOxIga5gGfl5uDWLaCJR
LNu5P+Eqwg7j3+Jkn96tUVAIzvI+ZYubFZRznRtg6S7kjel2A5Ojshl4gb7GDOIz5DbQWKiHaOZd
UE3F2ocqu0KJNr9ynuVZHN0pkVPe3bq5Df0eqszE/x3aWWn1W2ibRvdgQC+Yok4PSa+om8G18pMy
D9MhVFuf5zaWCF1b6CtKvP1L3w/dYmZF9rXlFn8lF/mWtjDsvEThdvzm4i/3Vg+VuexqF7cAkoJ4
OlT2MgRf8FVBmCMdSELWgA83ftT7e73QzUc2xeypRQR8pm+o5A9PiVd2e8+fEYDWO+O9M6mNiIAp
hnGKR0d5QQdPPzs29zLg5MrJ5aZ5VgTQ6Hbo2o+umbLTrUee/RYKq2uF79i4vPWRpVo51ATvo7op
N50HWMWy8/mpx9vx3kOjEzjz/DSozvRUNlbPzlMbD7Jpl0q411nbgAoM22pp9K+aPtSPctAUe5Ex
Jdstm6zauMHN1tdrqN+i06nAP5KDtcOarM2CI4BezCtJeF2Q8ELYOYpb9IHxr4abStJbtGYt4iBC
4nnodnOSfJf914OchWFOsZznxGRVpeaHAszUwi7YArq61911/CJXMGz6N8SsQSEF1s80WVqKmv9E
hRzxGH9+9TxTJxFUmxdgevi6x2q/vqa/ZtKRub9KhJOVN1QuwuygbWPPm94pyCMajzPnMe6i6d2N
15mImhws169RotskU/LPKCWqlN+v9Stq7pHyltf6+xXrKFz5GTxHZVq5GdK58xibj10Rx1v0kqEc
iOYMWOixh6mOI+x8jvqeljNhrKbZ5QLPGtjiCh7meODq+j4Qw2Ew9Betbw9y/nVG0WDiA8duk6Jk
yYxpNfR44Fx51GMB6qXsMc1JxpEcfky+R0i/F1i6yyUw0H30aVDilsOpGA798HOYjA8sSjHbnTC6
ifXqocfKVUPoroVWOVCS/KMWAN73aNuttf/j0X6rBWAzcixz3drL9YIMq2JlOIwo6vxb2SLRjPu5
t9VdjRvYsJAhwF5wUZAb9l/DckCPiwKbD1ERkaMIVV4nTySE/56B7ypK7OzM0apNjnOATvf1VLZL
0SnPug9cJ5WDPDeVML322kpO/C1KDv8RI5uB0kNuS5OPLPPq61sb+vyHEaMKTn3wM/3wb29ZZCnU
tM+vk+QbueUr5IQhy9GBdiaUIMtAuDOpLqiEoNh3kR4eAUR9HrDnYBTZhyDc3Hprt9LwrRWh1wA5
JBRjMgfDT6O0to0AQi27OX9VzcIGpd06D1MScfBRG2exeG1EfG9j1zpcw/0xyPfIVKNpL+JjcVAb
g9RVG+krOUMOBIGSLx3xMn2l9Du/VIRxDrgF4XigN0cnb7GIcXsfaWjXaMH4iN7MTgKcWhRv/eeI
JeMhWVADGlZ+0pR3bWJUYELi7FtN6T+PS/2vAcjVeo4zFzoCpVMPaPG+MPRFpXrxA5amBiAj7KU2
n+t7ZfiCfEHy5id9ue+FhYmUuFHxmXeCMVtUlDk2+eD4YGrqzNnpU3qYy55aqOZa6ylKcJ8bsTUr
a+ztCtvmC+vIhV/b8U0cXGQfeKAbC2EiIhIJLFwTTCKhZZM7iH2d1Vm1lrkDOULjNvJ32N9z4ACS
Aklyg/JVL7ih7biQ2F1Jp64m+KJDhBC5bwp4xvgrRg5LJrat5/8xDwkSrMON5sknpfdsB867PtXZ
N28q0Huvmuesp34BhsrbFk0RLKwCxB51r+gARg87uHZy36bc4rlDjiBHH2Ph2tbw8L9HdFb20tRx
i8Vl19xdNXxG+Et9DyrE1UJAzFL6R/Qhqquc/ohTRV+OUfs2VBs296D3N7lWBqdQGYsTi2pn3Se1
8mwY8EiwP/d/WDh5a8YPY3RR6dQq9TkVc6ZwDk5o8RQnfzAdoNK+/wxb4nNOd/pjjnwdb8BzMnaj
V40b/BmMqrZGvwODT1EE6EaPIgC6uQa5TtrzkP8Ix4S9mWj5CIxMCzmPzXx+mgrMY37Fyv5riOkP
F1RA957b7zSts78nuvVRIASE5qYWbppKrY6dMYR4A4DSoFZrfojQKp/nhZ9mP6nMeQ3Oy07fblF2
ndY8rbGb0FDS4a5YP8W19SXX3PBribv8Yhi18gGr3eEYoM64kum4SLunNGD9FTfGRxT3Jrglbdqp
PsIykXgo4npWksbASQGJpvg598gfKnGzD1THhJJK+Y0nFlLwjeZUKzusWIrak/nadmChQX6jTFgE
6CqmU4a4IrjDZJXoZM3nSEH/l4G2s5KTcGxbzm5pHUPNfGoMP3ocoPvdkcbHvQUV/48hxLCn8qdu
L5t2+eHr5MmCKkcTPUVqkjtK+BEOJDVdy2jOUewaz/jkbGU/GnXcBxOPTbS4mHgRFxTUAtF0e1cX
vX+UB9tNfUShzc9mNcUwfDodc61fITWojWjljuNi4C9fT6XfPTXcOg7tiJOcbOqz3rOQwysmSJQL
mJX+SSvKDAs6zHTkIHZBJOUseykH5aSk1wMsxZRi75sdOxizGvkqzRjkOb3zqFRDsodeEW7DKmle
7ZotSJU3L72rD4dGuNcJ/cJSHFzbjw7cMFIeFa79IAdyVQEj7qFnofl6Ey9DIVKI6Eu4vbYzV/ue
FJ1z8KWcoZiHePPSbGP1Tl4FxTP9MsTFZlC6YtNDkz3gJvW9jZLsG44Dr6Ff5C9mX2nb1ubOEcez
/1Qbxb8FVGPW7fKezKTmJJvUxBYWmt+PyPfBT3pgIc3eh8mfGl+jAex7F0T6y9BgwxpkfCFinlvb
ss11pD/G+IS8OlwRY2geZsjmgNV0/Q2dlO+IFQyXUlR85P047Lu1EXvdVU/UmgbUE4buIR5f0NSP
sPrRC5DVqfvW2/ZevimYKOyEU+SQ+xxnEVZn+UkVKAQXdlKhhsa9bOWV5e3dyEYcXwwC5mgfEWgY
l2MZqttbH2aBf86yDL1ZyAkyzBpt/IBYv/y3s/qckg6E4EbASSkg32Zc2+I16qk7crfwT4Ajw6eh
8OaN5cGYUYeUBSOeV/yYHL567AdAhMTqJiSXwgJWQEJGRsnkBQ+Nth5ISL5ZPfuOUB1wSuq8U+gi
atULJak5VSmKGWmCoyU3CIMwIw3H38JkvwzrMiQfqN5O7xUAWRkWaMnn1cZfV3PE1WRThJXgzRcz
8OKzb7KHT2UFkgfGm03BaDM6iGiBx2MroITChtcN7jTsC158PV3Kfivpm+OEoNAyCVnlt+2krfSp
LPZydOTNVKhVPtrTaD7Y/ggshovpMXVXSF/BWjbLmXq44tb+UTaD/ieetRX4Ff4gP7BWiKDZizpG
jXkOsvgdNTWkHcz6dUJY7YIod4tUYBW91yPitXlfTFvkJKJ33U0+NMXs753cpV5UJnvZ3WrVtM9G
nFzkpCoY4RKW/niUo/+8thoXLNnFazaZ9fu1kdn/6Jy2v0/aYvi3a+viL+hnwVP8de0uf1cHcmyG
cZodI0ShhYOqtp9nRsl9xDEUKWIWXrIxx7NRBiKC4a9SI0HYT0QjsMqInD26abOPuu4B5m10MbW2
01ZyCpyghTKE5mkwK2uHkOtrhOonMp9KSvkQuaRerS28hdoy3ylFye7fb7WVjLE8yz3rpw4j9uxo
aO4HnlnIPYjp8pD8OjNnO12Reckzc9zkQnopdFm79E744JiD9mCmyhO7Z3SRwgaZhBKXJAnppLb2
R5ScLKNU1O3RQXXMZco96+BW9fd8sOIv4qT8+8QkVSB75Mkcdt/lifb3iQj+f8X8by8hLwi69Mxn
yhJRQQtLGcppxwJgfC/ycZfmbfTcZaICpUXlQvbLMN9AaMBm8fTOw2UX+mn8DE7tP8I8cTUZpvbd
b2FVr7BpCpGVvl3t14tOE2r14z+v5npqu5YvalHmWpUK9sXhf7F2XsuN69q6fiJWMYdbZVmSbTnb
N6yOzDnz6fdHyNN0e/ZeZ+2qc6MigAFI7ZZIYIw/BBiRRQP8BlHIEk1Dr6WjKHPF3F4uo0JuYR4V
Qg6DZP5/nSs+hngjsTJ1cek4v+/8Ief3FaPdx8cYgrrdwiu0lpFhg5lwnJMRdvqNLJn6jbgKK7xQ
3EjvMWqZBtomsBaFo8qLdKz7rQhURWdVFqvYLKvTPPm/XXR6Ny+L9Zt54TqNMLIV7/mx8KXv/7Ko
mB8DrLt82k+LKiCJZcv//Gl9DcUBT5Muf4JL7Nd//sffRSxqm3K/FR98/jf/p4U/vX/qmslaa1ZC
AL/1o+cmD2VsC5Hfk2w8dMl2+lvRhAwH4CMpca7sJjm+vHbPeUB9ZFLiExGZ6n+ajt3nv6bbRfp5
emVmS7HYx3QcSMZFHlbyyWtIYpoTyDnSviXjEPygSsoxFkVqNCNt6IQYOG5zt43uPcrOfwmNzOo9
tDfh44jQQSl+RV231K0gftQyXV/HI9QPvFjtA8A/4Ke41T2MU+6tLIeOE8mi5mb/K0MPip4k2dZs
jxbKVNYYpxctb92l2umYi011EKNs0ShCDVDH6fVehIl+yzOw2ZFUSqYtdi0NqqwHcTW/aHggUHO0
30PmgS/BounaWr5MLLCAVIG7U+SWMB485zsKwxXCKP80Q+DcGfhVC7+/VhrXGRUFNERiEENBOkx2
kN0Vm0fj3kVJDKgcDtz6JOaGgGR8R1IeMvJvNBLDByjA9UMpPYljt2jk0pM4kGeo1P45Eg2fwr7O
EWgAvn//niM2mrquVQ9y9SyWNlPP3jiShe798PR/mfjXz4Q/mLr0e5w8ZbnJluLphGGBtETWX78S
zzDEPNmQtc/A0JKjYw98Oye2gp/rn6MU5QSntn3m+PIeJY/l97geU1BwcoCAZa/sHdk17sPOfaGg
5H9vZCBbo9bZKJ1CZh9GxPuE+G2Y/eplO3vrp4nwMZV9hfjBve3bL2IcJMvniaFXoIczrdimv8XE
DhTsJtCeqtFor6rIxcwcbSVwMwrEKoNHZu8+iW+wFDg/69yLnigRFGvV7qITpyUsOv8yp+ifhDXF
x5x2mlP7aXTqiyw5WLU2btRsV+mSumHTUeAmZBuHNmn1ST4BOfeS35hPVe01lpFygYLiLZxykeeZ
O32fXnL0BF6wmdeXrdwkZ20Mo+0Y4YOsJZP4Klhe/x6TT2c96pMvZN9HN5XVKxTBu/BHru8FkksK
4nAZhP1wy7bf2Tfoym4S7J0ezdx5ERGKod5kGkjNvPkmpYN2G01MtzHHkA0rAIq3tER/5mcYE4w8
VnO5Zpsu4TO50WPFXYph8WLKGtX7RDqXIiQMn3sTY29AEeFJqzJzX7SevKPUMVwbjh6vbSusHqoB
Wxwf1N43hIdOWTmdzyLO8bou/86z4clqo/B1GJRyGYPsv/M0/jfrxMaspGnLjfhti5fUzHuEZvmp
W9l3I0jrY44C215mA7HwSErU98OA6r9zI7Wk8r4jT5qhUg9HcyF0bcOw2QaKPR4swfRFDS/fWE0o
4YM56teUlRWUWgPvEJaAI4emfiw9IJKRpfa7EEWze81WfiGQkd16UTQsM7VdQm2lvPfnVaYPKAB5
UYNn7HT15yjbRfo4RL6P/hmXyRW3Jxu/1GnW11ifWaGY/+eaX9/xf4vz8mNieXLxHYB1DNFFl+94
miOyV3U96sY0TSNpbvoMn/sYO9ClW4ztOmBPve6qiDZeaduKQ+CNCO4KD80umcRiWUTKHUJdyVZD
aHWdU2NBGPEbyT1nnUVau/cTP39UR+MEw6b6ZtgRAvPIVp1M+Ii3+D01CzEQJ9xsh95szim+qMfc
xPpcrCRZ+R4UeIUeeW7s6kJvN1VsaW+6vqoLQHxoxhTb3uSZA4nvkQwsEgpx8VNA4lNfsbZZYoxr
wRgxK8+fznfxUeDnp0kViKnMp6qHbNTIbuxy5eUl/OiQvl70eWBZP41GVkXdxlbA2an9Wi7tCsgP
uHUcCfbj6Jr3hkERGzYyijOVW9zjTYYxTvErNSPzh+JJp6KouMMXOj+xVgOlMABxDWOHrYQn4ykV
HnotBwXims4SP8jy2hg9MPsksNaNqRWvue5v0yS0foyqBGXCysc7a0S1mHOUsg2VsnjAy/uXMYbu
reUnyByHsDpU1fheeSV5Z6e0H1xPjdddUeXXquzFe9WWvH1n9g0nUzNYG6kaPBq5ho0sf5If0uhi
19lR0Z5WquJ0fBd/DzDgQFWtipaq1pokqnr/OvMHdDD13vxmcPS1uWU+USVvdsbYY4foVdaLTzlK
3znJSUBvuz7XHhzzJNSCRQMYmxgZEVSbRj6FJScB0O3fR/6Yo0LGhCHGHTHq0UbJjWZNqUV9Ja2+
EuyMriz8ZYGF5+3/O2IMsvQAsr70a4SjFvjDYhaSYhjtYZXZ8TdBEGNjs/TLABdiE3XwmpRUr4Ey
Jv0lIi66g1z4+XOBmf2GFFvDjq1X7iRNit8jMvNcp7n9iP14s41qsqZKqbv3tpf+uLxJM77W/tg9
KBRzdxUgxS3C6NbSmNiDgPxuE83y7zwrrs611j1Qu81fZAUpMZITPE2npgJfb9GlkXOd2L7xUJLg
Ff2ZWlj7TlJqGCRG/oJqASUk9mhHMeq8ZOj5vTQKYJBCxiXet53spTGEXF3d78Uc6GQbtZOKB46J
+Y1koymMrXXymCm9DmkyQzb7zFN0neFhif8pV6PaceWn5qe+MKqwY8+RipsLdfhe56skG7hVfJTG
ROFLNM0+849N86BATToW6kgSL00emj6HsDJ1AWauqbtMl3PI3BRXtoSTdQOvbfVlIJazDm11TLYx
uoUXkhZ5f0DEuj9UkdcfDBu24aUzKJNloaj2XgzMIWLGJU6MWGLKPD6Hgxy1kXTwutWntcWlE0fO
AsXFYRUUinHgpmIcxNX8MvdFfvhI4pY6olGm5eJvIXNfVbn/xNSGd5k39P3PGv7mS4klV4Gv4VsW
J/JNrp9DqQdfk2v6PkUK8wLTGpsEA/oowR8MiNdcyhVXom+KMEFdHUU9V/SLl3fvgH9G54GvZWPn
9p21abhavCcnpF2U7nG5xJKntuXV3NfAH4L0Ln1TPwTxxWClbJxeii7K+qIHvlDEDbmq92M7CQiT
ud1UNirW0KTaeEtJq1hc2sHgZ9eKVWbX/ceI6ION7im4FKrZtZgT6thPXjp9WL7rsEFjHXeZG7dq
/Bfb6sK1XCN10TdNhxtbBHkYDNOz4Rq3ArUO3/cGAaX30DrqcObwSWhbcET/EloqkrnkrAtvdjI0
CdWuujF8w1haIW7xs9DzRd+ZlBe5Agbm4C8DYoE4C8dl1Q4R4vugFQXOpwMathw7cLdwA0Emis4Z
rmioVb80vQIg5V8AjqJvXmFeVcCFOmvoD5wRV3oeN9u0B3iq2GZ6B88nvYug3eLfJpk8y5Lszo7a
9K4cv1em59yKRtE5xlWRYGlhGSry+irFdaDzvr3u8kaKllTy781E645iuQBw5zV0uI1oiQXmd42B
u6+LFtL5rOAvpP3nppNNGD9HD5eztL8YrVChTBK3ufKd0oFtKxjrZWv8wHsj3teeZi6cNFY2Qtu3
wd7lovlreJW+RVYpX8yiv+LqEtecDLmLLqFztw62dUF5SjzsekCqy2hQMNKejM1E0ynrai8ekno3
vo/OzWAKrlLZ2FvqtPVzSyxQ/P4XuKfvsVZHL0FiKcthTPSzo9QTbpV0gFva9ZXq4gXsYzWIJpWp
44vW5I+4HHaLceiz70OJwaYCk3iRl5QN4gA/HwFlb4EFWFX7EI95s1abBCmRymsBrVN8gKZPjWoa
VeDB3TZSyU+XwcsEkuKNWw2X6UrhdRQoYXImvp/cqhJcmiItUHI2e2h8Gc6WZeruwOWMS9EEHqec
VEN5Fa0Gq+/72iaTQaQXKcpDprXoGcvqzSU6Aj6buu1wFUyDauMX67Lq9XVARUBIKBi4JCxzqy6v
RBNLiLMmO94Zo6DkMbRGnmPoLhRtOJ6ajMpJ343Zc4qj9NYZ/Xbd8vw4al35O/WBUIkXLbPrfZ9w
bGxRGZj7448I0SdGES7FVlN23XU5FtyXPmaIgS/NeRogOpLzMPpXX+JEyPxGlgnyZpH0yqsLFWA7
f5b5zedFxVKXZgW6JK2Q6Z4+8n9+C2P61zYw2ZA0bfCzAw1SSaX5kAypuWy0Qdm1lWSQWJHLjYr9
zVqGvfrgBZK6T7kXLEUTrr59klTzRbRwZzTvolZeiJn1NF32QNF7dnEWAZLrgljSzeEYjAb6gTl/
jUIayhOQ9TWGfRgtDol/20wvEYCr1aj7yko0xYAIUcd2o9tg9eYJvgL1mlIr5LZpkctLjwxaWac1
JihhuhN9YqXsnzdULX/dXlwM+qg+IjIVLC/lUsfGjI2qUr++tHOHpxD7amc3108rWTmCCEfQbKqm
kllIzsgIXOJTCb25IlTvRXFWBHgV+nmk6ZEpNVTpGorRkrNxeRTAVnSTJ0lvsh9XdWFfxLvFqFq3
aCeKy0uMuPwIFNDYUky+DExgWi/CX8MaPX3V9nqYb0AdoNxQe1ea5mGaW+XecGj0Mcg34hLo7nDw
JQUSPeJjJNQQJN1A9dxmtg29a5C4J6C4YphYzGcImRThIoNWGyBUAoS9rdHHnPt6hBvn0fnqv4lr
/zJ3Wq/zQGAIi2QvUlFb5djm5Zny+uUqqyL1tZf1ZDEW6r9G+6lvnEb/c5wYJWHxHvflPeb3/RoX
oMGWIcQ/5SqFDkhv1CtsDQLq7OQr8V6PVrC60a6cmlVawf5pLMzt/SYpl1Owlar+WaiKzMFiOSjK
78FiVK3f2HA1t7mi71V8vZ/CsuuvYW78yO2hegrwvjvI5oAm0TQY4IK3lxU7huzJaGxGFiV5xVqL
0dQxsO1LTMQApuCmHydMgJ9fsaUsn9JQAuEp9x637Wk0rO90NHlvRaurUijeRn/vO1b9CF5H9GZp
bZ5dVHOawXbg0SJlI2llsJHSoDlSoE0OGJvhkESh8k4OMs40Wq29obNzsLRO/6017TpFm/Y7JHqs
ncg73etGE6wr724Sy8PC3EuPqYIGydRSJURUwBfAPxbtcFBrKrpDuL40JwUVcdX1knVVBdr2kl3y
pG5Y1UOHYFynwNxDOxpPveZaD0ZkOkd0HYOl7Wv3jhWZINSUwt+QPmAbKvZarjT+TmTFuWKvUy84
Z0YH4UBiyFm2KbuxXIumV0stVqHd7xGnDShNxkFJ3PxeeJeMw40JQfub6bB1CIrcfAwTrV9Vjmbc
+Hmtw/dUjCspa7yj4YPVr1U9g5ZV2Ms6s/rnInZ/dcjn/qy8bGk7kzWDYnVbN6/Nh65jS23bA7yb
IduLPIoTq7cI2PZnlEvz+zFVd36DPMFo2x00B2CzIhcjJqU4E0clsNty6Rcxzu15BcO7Vq1TM3j2
aW5mdrFwI7M+joWkj+AaiStCz1tHhtYtSz/t1lEm2wsMy8qj68k/tcDDua8fMb13OQ8fTXE5mGqO
cXJcrGOLz1H21gmAD+82XWWl147TH5hnjeNV0KnpNOWYB45fQSt3+OIinmAtXdt8M+uiv/Kr0T1n
VE6uu0oHbVVIZ9Hlt461G6FOLHRPcs9iwIobZ6V6FeftqU+85IVZLCIXGFxPXSecDBNXSRGWNx7S
28tE5lteDiQyvfxXhUftojFb81GJsNouijq61tCK3IeVwQHOJz+78u2xeLFz69Gw7fR3WwJ+30sh
lE1UBkf0K+SefCpaYrmBXZ5ihP65ckMsqcgmID0FsBi02BxqxZ7EzzSUdknU+niR/hPKqppkxw+B
Pg6LKHO7TZDhx9T2ZSJDsQuWKJHcm1i0YWAil2u1UIZTTY0FqbPG2AKa1XjqRsbSdUn1Qno9w6PS
f0sID7uBVP+MJ0pKlObFtiqUZoU/WcE5Hldaq7RLSLBY3ov0TaKYd7LFv3aO8JBZ+RRh6PZdzX/W
Y9qpbN3wBdl+4glRFYDvwSkR3Ud8G0gLP6eKpSFBVEir2o/xhOoT46FpA35Xk8YjMqnaia/HMZn0
H0VXpUnKCgn1pa843hpKZH+nZeVw50sSaQfLOIku0JXNwdbqn3wRswRNK9SdTNuptiJWhKDCrtQ8
1kXDC4dip6lo/IumeJHAraLQiLG8mOS0ZXhjYcswR6QlnFW9CP3L51Ab+zmcABLASlvQwGZ8bShS
cV3BTly2RhB891xpL6MN8QQNwtxmraFuefR5z7ENpHUKEDM7F3BwLfcLh1/8f1RNRbfIWI6mW6xE
nHj5JL5KWlU7qvnWrU1pA24TZ+I0+OQ0muNlg1Bg1lwJmeoKga4dBEh5KRhFFX46dyF8i8SjANQC
40PJCRkVpF0A6ONMvlWnZo476drlfsItDVmVeVRoB4hRVGxI134Ei2aUVNmWZCiWvHZ2suVR/Tld
pKBtxYXnJd59Gpnk3hYBBw7TWGXNaD9pukltHbOH02gH5RGUTrhugyp8rcBDdBLs+j7EPd1SqH3W
qqttQaGYu7xMozuzxexOhHAqxaN9tB5Slb2Npqn2KqD28Kw5lrYaPGPYieZQQ+ZpIGKeRNPR6zX3
Xfk+U9Xi3tEr/pcU6WnE+/EU4vu+EE1Xb6udWLLU+PO+69gGmt0dTQgLYAHl5mzGSX1IOhvnxgZV
eUkFC6tKbwYyI+uwkwIymUV6r2vO9xxBhpcYvwa0rZuXEFd7Sk1yfdtNL41RIsFo54e5X0/LlL1z
qEKtIFa8tH1g30TZZu4RV30cIpdYwPGcB2JKIlfqmL+kjTqs+GPXS9VTrDFdxKWC/UnpAefHox0r
D18PthlS3t2wAZdqLIQSMEIpw8GzskfRGpSwOv/ZVU42MlI3XqJE68+JakiaffkxSZqcCIe8l6+T
8N3RGlm9u3RQ3b0QmZ01Z21ndFdFgkSQGKiyHGe/2AROF1v+1+A8MdXrZPwW+iTcNflwEQQQDzMA
cmWyYksaIVWziezuN55q5kG1HeNQTldVCWJ18elSDAVdZx5cqoO7TK9OosuTgIwaHbsZP5Kx9w2a
ZI86AMIxIU3P5FEjP5HVN+9Fx1g3HpqU2NJ1fcLGA++23l/pZZ4tdGxWDxGHd1Qh/rjC2vq9D4DN
v0bnGZ4bI9koD6Bz/xLX5bdtqQeUHgn4z6HiDee4Lx9HvKGnGS8IG/RXmVtJJ/FSOMgXKVI9YL8K
rGQeuDT9nh1jlAGw/JjxJY7HKR6X6mnuxmjcWpY4nXGHKMpQAl6QFxRqh+IgrkJvzPE8nNqXy3kc
M4R6qYWGdpkjBuyYBPFCXIqXQQ3sXZApu3ocnZu81ctrmAwLH45mso5xPdwMQYc382SHJ0LEld8j
9okEq7abB6qoucxtp5XmfrFIbpXp8stA0pZgo6ZFxIBYvWhjshYoWluj/FpYWCWGSZXvotLP18JI
cYykbFmFgXwQwnSOkax8KTYfNB0G/V8miSjXAv7Cr/d/neQZpX7OTfsXdRRsCmwH9RKqOT0W5G8h
7IqVY1rFSZV77Viia8Mvz1detd7ZyGMT/vRLbhxtgA+Agjj4LpItBMXhc9zlWgSSVLEqdEKScd90
WLZ00y2yrBL9JkXHfdGr4yRj1J4az4yfZDV3gYE76tao2+HJcMyDCKi9xF/GSdDcFP5gHmU1S9hk
R8V35IoWKW/6RpldWg9QXPZK13v33C5/iZnGRCU0ilG+q9sM59a+NtCvjto3HdkeEUGyq0TrkkGY
3ugEZf5D2BsXB4xUCfqdomL9UkwgulHFbUu14WCZnew/NJG+E/0ibNDwsTImqJ5sK6DuGtxnXNPy
xGpfwoSksTKt9meYGicvbE4xheb0chMNCMvJRd+ucBKDfiGSynOnSCqLXPQ8oAFoR8yPnPWcpHZC
TKSTAjK8LqN6y09l2GZGqW2L2Defg0Zbk+4fv0ku6k0NhK2jLEn52fCTbOFXg/yNKhCCBBkKuY2q
o2EMIm4lZgwN7u78Jl8oThao21wFluGiYGKqj5AqnEtTyHjNzYsylMapyzEc96KF3VdhddV29xXu
XosmtJNbMx7S2zFCzxpM92MUl8PV3K/hkrgTsfy3oh/X/xF36WtU7T2mS4oBCpkWrN3eAHcvQ8XJ
ePYc52aI6Z5oOoHFk3Z6ifqkOvPlXupxmdxApLbObNiNfT5AkTLiBpZWTOZ4YzhpsfLquAmXYwZk
EOeHfHtpS4X6Terww0Q8wjqz4bLOCRa8feH7t2JB2ObFNbJJWzGmcCdaZ17hbjOl3spZPv6eLvrY
uFy0/1z8e0j0yK22Hvsu+OS+nvh9tudc9018IUbhhvDRJ749GIri3s17fIoTwV1t8RVysv+iH2gK
kA/HKi/FC1F7CFR3ehQrt6ImcTl+i9JGDLFi76rjrdlS4l6Uk07DKPXdxmszZdl2ybCQLQyNYsOP
H/0wR5kNGLswRC6Ri7kYIpuqvO5998q8EueVAqvKVWta8sltlPqEIQlH06Dxf5R75O/qxfvDI4OF
sAsB8GQLJ0iSA9CfqTIZ1OiQTJ1e1CYH8YKl8/uVaH4a/jR9DjcVf9zoFZA4f5BOKFTzEMMOUjqN
DmkXL82ljRixTSwNVtYkAuslcBZEzCVcjGeuppyonIvGpUezFx6CKLcuClVI6ljXgoDgA0Q9mEbz
Y+YklKg3r/hbNRsRMXp9fmU3ybWao5GEXj66FVMZAxW0f5oT+S0JxvemQNvNTYGQ+xT8MTedDKfk
VE9ROw1iMp1Qh+ICRmOejUO8UgI3wyKA3+AGLzx1ERWUfmowaeZeH9L8SCE4AhI/es4GCYvvl6Y6
jaDvFJt7dN/QHHDTrWUX1ibwAuPRGl0qQGAwErV5bEvbegwd39yAJtL2cL/jc8D/3iKc8Bwp/EYH
FME3r67QwamV5KRAX0SRqe9XHrrGb3VfLekxf+RDjWu9q6TnokvUva311mbMjX7f1VBCiiZ9M0kc
/DTrbNeZrvlaSohTWJCd0BqV80PVkApDONN5/AgF6HQJbXT976Gam19W9Y330GoKbTr5fdXc7D+t
GpOq4gwC0iEb+6OFmM+OHcAdoqpOugqmPjEgXno574+otvbHxNTWStXDlJm6VC+CXvn1cogm18sg
6Vdi8t/Wuky0ObXusMNZom6H7Xy7GGwvnowGtccYfxOOjE10bCfX4nlUGByL0bzRoiOHiPfg3s3D
VWuhdjf90CSQjwDHYj05uNOvUXSmetcvrJxD4NwXiR+nGBYvYuTLvE8x4OXbBX72frO3c1Xb5hNs
KoJAs7WTks1jo8t3lxcdsJ5Zj0fRwgtCOlRa9HYBZQ0tEMBGVYatGEU5P7tDZFIsJnriNEHItEik
JeIdcgICMX4s/1ytYLULpGteTSyQNwPE9HAZCvxXxsF6U9tnO+rKbZkV9W1col0RBHb/NGhwcx2/
0H6ERb2uRRHQ9M2VaRTeT8XFiLXMVeNJ9rMYcXZZvk1TK9kakdwecs3JD5QJym1tmTA/+gwDQ44a
N+KliAcL59k2Xc99Xm75N5kj2VszRDz5ywDfJpX7K8foj0XEBNFUnPjeN013L1qivx78XQak5iqJ
zLMPLaVaNoW3UwPAPX2BGMhYxzqnIKfYwUYOHhxVCvejZeZLMdq4VnFWx5oDexk+BNIQPLiD9JIE
ZgYwlPhw4MNjdFZuxGBj2P1BzfncUaNXGKH5ADSb9v4yCHoZjo8rwzdlaqOr3lY1qTiLptWiIIxC
31m0Sj94jSbh9oCK1caN4/E8kHdYIY6Ltjgp44WJSMIbe+UHNHjGX5biLIEpwSlK/GChxJ37O27K
mzxP1G9joReLDEGcJxzTVPDn7nDH3rNfO3KpXWPBYSJnjspeaY/jVcc+e9c5rnXypncONThObeRz
PpQocmptbl0jma5vC01vMLQj5au3gCb12tBPSaaHG2zf23Prh/HKrhrlsY4i9PbtpnizsvHRq8bm
l5unyPB6fNa6/xk5UuAtJFm/HpTc/IY+KhsbNfKfQ3APyzxU1DvxzlkC4lVSEnXVkBvTVjk7cyQ8
eEDKVXMoa8e/NVqKx1IXuRTMNe9VDzKTzAwc9TSvW+D7487AKfk1kTIZHZgMrZUpLEUaTJaN4q4t
0+YGejCbzKkfjJa1StRQ3lvTrN7gW62Yz/VEatMUH7xS3GhLwVsbMgSvBqVTD5lvpi8mLsMTzc1y
2uygtLm2FCQ4EdVCRISOlGYvBga+H1HUzLSlYLPNUWItO7kw6MAWZuDniUKPUt76TR/znQQOkhay
scxCg/+babstXtpp12QOZOvmARHsTTPmgUFsxURn/pdlQtjBB/j8t+I0YRqRtegsvDGAEkZPGXIi
ot9tTGtfmW6HajiWIYg61hj2eu2D7nBedbTkDkZx+9AlPmRXWVYOYtBSAY96tqFsBBQApbZ2j9Yl
EhXT1FJP6hvdTE9i0MskaYdCjrJke2dd8l6p7jZbt7TGtUiD9TE39dhVhr1olpL6q2gj41q0tDhb
SJWfsJGTrfMIYVck2Lqi8Y+5ryO5lplU9wvLYPuV1n7xqISPLtU3b9H5w02NYt2bgnf0sq5K5U6B
OLCp9Lw7KkgBXqHMK2/5B9a3Wj2Gq5LtwbPWej+tJElfLNJbOOSQSULDfUkyZ6zaha3K9aoNYUSZ
3hAspMxpUMELkg3lpexoIQB0IGFrbUq8KO5G3HeooOUSorz5laPq+m9LDZE0tOvvLGosnCaX1tZo
ynCjc3uT5KS1xYmFogQ2E32W7Ioq1I/idCIGRJyF4s4lLhOHl2FMd75qwOmbTjHi3FP2GH+nvr2v
WwxJhMqYJUTISh4Km792NmVoLy5BIn6O7Eq+II6U1lcphMCbBs3CP20v1AzxBsRTye5OVhgaknJX
Ydi9Btin7uyWo11TaMgFlmFwP47DsQ2c/Fp0lYr2HuHrkzBGUMjHSh/eRzXf8XatauoHyw8M3Jsi
5SlpsnZXGhqp/VyTn9KhkNcBbjVbMdr45NMtTW+vxGgS5L9Rh6ivxWCO540Xat69FiGrG0i/Litk
VcIZI7u/tBQe4mhJ8G4y9TirxKIdOZD2SnKSeCnS2HNTpLEthXcToyKN/akpktx/mZuE/P5EkvtT
sC+ztZ6WiqZR8UYpNt5bn49iJb55SCXKE6I6l+AisAa/G+1ESU8Jk29RZTk3slwEj1bJrmPS2Led
nKOfH3obQEX6cxtaBwCxHUWXPr+T+8m7qdee3SDHZcuz05VB7efZsq0IYX7d3ddlcIWtKVRDWdtb
plHdwQqv7+LUDzfuGClwV+kTL6buvcqB7BxESzZMBJaZFKf8CNOsuZVsd3h7qNW4f/OlDqFDTSu3
QxIfRjPDPx3HENStauPBxAtoURi984unEWpnQ9ylCyP3rIcAjt06Ssf4iLp1dJzUDO1hvBliq1kn
ORCVTljiiXbuIxF0OZTmoRtvo9jPl6aZnnEib66FyGGXYYQ81NyLRdMInXqfOlK8FCJ7KbaeZ9dU
13nIEx6lxfwcORP1WMd00/5wuJy9LscJaKEIcIY3asraNiwUreZOcUkei1SxuEzZGV6C5jUsGR8B
HQNtxDuzdR/m2rPKjXHpZvJ4EM0gzlZIChkPXY4Cudzmr0YQ6c+2rOU7x3N2w2DfU5W8CieeiLA2
ElfBOGz9sClPc38iAzxxtLL85IqU67K7cUsJzto0X7zAqNCPbZhd2QlWbH44pXAm/UoqOvrK8k1t
I0Tl9AapzmpwfiS2DVcL7TmsQKAlitLQHCumyiMFuylWDIouH0U5zza1G0crhtsLtiMaaucokgh6
4pjbcayqxeW/2DeV97YYbjQgfKgy/RSq8dDM4jXVmeKi+R1bEHgXpRnelzz+ryrVoukncXBUsFUT
M4rAcG7KrIRwV+nlrn0pnVSC4dO5ZwosyoEnz0uX2e4Z1Jh7bpHX3MB9NZaiT8QCDkKNMzPTregT
L+jtPXpO7SNYwEKDL2tn9833EN+9SK6jKRMt/abgP6VUOjYEXGWD3W3D6Qp1mvcr0TePguUJEaOM
rINbc/CqxrJek/G3bktsDG4tXCKoa7cqG3r6qKkzUMjBySuyvehCBKSWeHDh0d2o8vUlYorVcph2
tjFW+7kv18ses3Duxhj74awKGTosT4lmFJg8yCVyCVOb4pl61XKQ/dQnYgoRU3jhg62ieCn6yiKr
+sUl0stsfTWva2i4bhdIIckNR2NdiqUbp+fEWHdF8sPFkC9qZOM1TxOcp/4SIXXYiXSBeYmoZL4B
PpvOc9OEr06gSk+FiWebE6bIcMNquhpUDzi82mT3hQbN1ckwjHCQF0kG61dRqJzTuv1CyXX7Ykkg
lOK1kq2nVNrwcMT3SnQ6cqgsDMMYIYQhPy++U2LgMvvylZtninEROc+uVLtFeMgtn1QvWRXIKj3H
ih3sKxfD4cYJJ3koIVvKMSaHrucjalMDWF0NoZ4ewVeTMUYjclGlBXKmovPTuIjHboqUSuFtdVPt
9iLkEl0ZQOIjwwdNadUH8aL38FkWoxnq+UJ0JDKiyqY2mViLTlMEXMIu11421Ae9i5rD5zExOeAY
kmeqt/8cH2QNKmegROpDV3LwnVSOVgKyHQHLQSEdaS8LPLcAdYt+AeKuWnmbAGk5fOkXEYqOZtA0
UwzO0+seawzJcH56TqMctAgTKXH1t6bok3KLUq64zCPHWYU+XxAxT4o7HIYG95Ynb3voeZocaiB5
lyvRV00D8+jf+hTVwmoj6zdfYmV0TlRyWH1hkiGW6100gqpmb5neNHqn7VR2jUfDbu0j6oT/Q9l5
7ciNBGv6iQjQm9vypqut1C3phtBIGnrv+fT7MapH1aOdxZ6DAQhmZiSresQiMyN+U/i7sgWxlOHy
tbZaK0T50h6mI46bFpmAfIp+Za4aI76nfxE6Je+6NVZ22Q9rXrBg/JieAXTDYjTn4VTXs3uBi+Zu
sLXI+R2Z+ab0rPh5brEf8udK3c0NK/J1WQTPSmPMfIUU80MMTh6qEq7pEisHLRjsA3hlayVNHJjd
TdgD7kfhkmfwWD+AxDA+V9bwwua8ftCXRc8yJi0Zg2H5ofV7TCKXeWblXPp+TAFgGsPlxlm48RsQ
hfkVzOoIr4YIOdz06qS5RLQ1PHySiv4u0d3gmDrNPY8f/XOtqhjnBPV9vSSdornMH3+PlYkT32EP
AO2CJK2l40jcqU5Bda9FfVU6cydXLnqdlPuRvCUsGZq3AUvyuioubFaTo2HP4LVLTpsoYEd9FP2m
Qd+UkdV+7+Zx2oa2U588rDuelUH9JeNetgg8B7n9FMDcPONJGG3LAbIPLhbm2kGF8Dy6LpricfMg
B6wjmwfpZ3tyvipzycDvPom4TagUOFlInGCQgmBrjvHpl0pDl8er7JYblKbj2MckUoGxBZn2WKK7
MYQYG7ZqoO+dePRQhiYKte9l29Rxi+kxxGj1G5k0hEnyVj/LpW3kuQ/d2M0baymQFr1xBgRinivT
w1li6fLQ7zq5uo+QDV1y6Jb6aB2oPZ5HCqX837FkkNW1yTZ7BYq12MaBAgQzihZLstb6OmfGpyy1
pr/r6pUNHeW7arYOrFOtv4Ywo6bbTu3rOARLKsx1Hw2T18RQ9Nld0YT1qXSA/lCE1e7l2mUfRevJ
DvPxaXTC9gGZTf8QYDCzHXgifiNjvqaqqr1xj/iHUnHY6unW+E2hPy7q5II025euxeiqWQ5yJgen
V1Zd6ionMcCSrtHsVBRHqYxNtZru5K8PESL3WMVd5I+X/3elXw3HKBp+SBd+QiqqE1aqrcskUrbS
KQfTmsaVHWWfDaCAD3UTbFwnTS/RoqUsXVglAESb/AMKlaaz6a3hEeInGwK2ng7Q4GjYKxqoP1K2
Ne6Ku2gcLEyKVbI0WTt89ahV4S/5BV2Q6NSYPprTmdJ/bYzwpzYOyqOq1qhW1B2r+yUcpcx040xB
dEaR3Xy17WmNdvbwlfyNuZ/Rb9rJ9CJsTnqtdp/MSjHuIFFVa5mOjC3PNOy/LkWnRC+6j/Hscln5
Ukruzmin2zq3GNZgi9byGlc0vLkWBSc5wCydsY98FlOlMc6VQxIluCj8DvivSbNznSRRfqzg6OHm
75PkQo4zU27uWdHrXvym4Oh4buK+emYR9ystsuZ71zk4mnea+oBjh3vxuOnXDTuj73HSP6dqU32C
I56cyirqtzLBmn8oPsBlIGDBPuq17AB4vnnLu3Qn86wwGjcqOhPnsIVrPqPheBBXSjSsbUoEsUXp
6192ldXKQZflcYqb6u5aMsaPE1/H5eWrLofY8c8eQNiTtALVde4aFLHCPGat4+XOdhoCfKCWZi2r
6yy1v3eeqh2lj0eY9+Dqenox03YrXdOyTGI7yyZ7NnD0UhCAki8pB0kf2N307CSKcpJve/0LgqA4
JIgGGggFpKH5WSgzReAHD79b9VyED1FlfxayjbTwFri2hmwOJXIG/YFfXJWj8ao3CpXfQp/QEynM
L5Ku6uoKBDsFpjvJZfmxp208E9lPGbWo4R5aLMyvma4SW4d7uwSOvJBk5EDusc2c5CXr5uBsF2G/
akEFkXpT2EX1BQp9JWklGZAmQIjqJXG6i2lMvMRntX6xxzqkFgorRAYlLNmXCGUjYscV7KBoN7OH
P5aEO0U83XvNeHe7nnxkEVO+U9CbHaIwezQSstxDbs6IZSfeJy2x8mMc404nzUWO+w4dazLzy6g5
Vu5jo5cHacnBM/eOhWeeNKiV3iNLPT9Iy7KdFsOsmtXVMtnSp2jjtx0gyaUpHzyNe8v80rs5Mt2z
mqj7vsA3Y8G9A6KsY3XvQC3fmmNcr7H+NVluFTaCOI1y4qdN9QJiUoEAWobjTdcg39DCElOqBmZq
X2UYg3jFeVjwdbzAH33VcR8drc1fazjfaaG8FpMFP3K0vkirz+biZFi9vpZm14WLYyrZt2vscsFo
rO+Q1evv+3Au73MFW0zEvZpta8dAHOMcS8HQGBHY5+CVYbezsLJCbi2aHq02mi46RT7qR6x0IACQ
2wC8wkOAJvS/96akirpa+b+aZqS9B/8xV4JltM9jC0M3s96ytc0u6Omml8a30otb1+bdpG6kW3pu
Y90SIH3c98lOw7R9JaN/XOMWB8AtQ2+413d/xA1qAxpfGfZZqDg9a2U7nqHwTc2+1SiSSNn/mn+5
dX4An+ih3eyp8M/LA7QL2RIjWyCMjrJzfLxDtoPlh5dhzlqM6t5b+ajW0qpUL0FYY9yWSLdeIHS5
G8ex5i9DPt9ZS7k1zbWXrmqit9z1hq1ba/FdoWTTpnHNX/1ivebq5rDF3hyO0dIUY6M4rp+b3LHu
pMuA6nYJQuNexjw3xA5I3HaaontrFLCuHT5os+OprwVU/gsF53TV6YP6WlYZmTNFM9cy2jWGtdxX
4c4Oau21Ug0MTRtHOchoGc68hWd3vhuXS81a8hB4mfcog1ly8NLe/fz743pYhTzST5nrBegiDuVb
98vTB+U1nfz+gYzSd3MR7Z8tTBljte020lQmU4M1XYJ4b7XizemGX46lOEfK2cq2HFN74xQDpcfZ
zBGE7jSb5d5U9qsQeVs2nfgR4qxINjYI7I3eHQ3yekD9M4hEAyYYZyvqoAsF8cjeZDl1vBbTlZZM
mudpFMhK/U3MWa/mrWBa6y1sd5skxvJ5MjQi5c4CUSnxX7UXdezOuttLbsGdcHu0izRYf8geyKkc
JrIHZ1beK2kZKnoXezlNlOqvCXTh9SrS9SE7QXELGM9Vt9jm4bNp8dB9UkfXfOoyzJAzXdV3ZdqA
G7ebnDy/lzjHaztz0lPXztpFovuubGAUrIMalPPaKSfEzArncg3NW+AwZUsdWWLlgORVsfOsvMCU
k0+zM/cv1Eu+j15LoibEFx3lnkvspR3Lv5DXohpk+kHrEvdRQgLXCLYRXxEvX8t5DJbDQmg5DLWJ
L+pyFRno3NlfLCi3ty7p10IWplufytRbO8XVDs5AyJ9TzU84dA4rLUDrN8zTk0RkcVXt+D0GJwAO
81OiYuBCbj3/30SEGeyEKGPDbbka967qbFJHA9hyPU5mFB0tRXv5gHa5nvJL2Be5EZyvaBeBsaR2
j4SUCZ9MKXY89tNPtgEazUL66VcbkeIu/F9tYaGQ3uTdZ9amwHt8cveIlWnnuraKXVDE2See2e+T
bMRhW9P/5dWw18pMxXSc3dU2qMz5bii190m6YmVnCybJlamPnFa5y0hQ3zj6f/L4tYX+L3x//DWz
epUgz88vULnjqVZv/LC0XrseSrRpKMEvHalk/ieTJwdAcVeVtfvN9RRlNXlB+ZL3vC0A4aBOl/pI
7LtDcMAG1XmQK8EHwnskaNVTDED5VIba93KY6idhN6dLF4Iq1y6x8paopUtaEipdeoc1VcOtLF1T
lv+Vj7hPwhDZSaIql2RXbyn6Nuf+pu7EAu7aOSfRtzhtneMt9zWU/KVtnu4Crz4Vtq8PAADtCMjn
VZsDb7XkgJnxXkv7+Tvv3Qjn9X6+izJTf3QGaK4yECVRCNHfT57dJiK3VKsG0hfMSH2cziGWfskG
1M1yiMyHerKjt5adgoYG1aptihjzc6N/rOf+KKzTfqGeFjjzkMZ+kR67ql5SSnn3wkOdEnRCoFPX
JxmsBoQAqsx0djIx6pzogN86YNGFEMvT1z2bGYprMhc5jnzreDG2arH7o4mU6HhNW/+m/Ket9aH/
+h5sDP3ad8XTCcySJ8aPdpo/5QpEJqcNw4scokj5UlWFtb91sYwKL1OiIXiSFyBn0AMAU6EWHjrl
N7u4wlB2Vtdmp2QxlJP+3il+2T6Ps2F21e1caN4GhZX4WQ5Zy8MuSeL45CzZHelLjYPVBO2TNKZA
S8/hYP24zZnM4bMDvSP8O0ElYTWISZdSam8aRMOXSE+pEECvQRCtZAFnWiWAx47HlKmGL/BQDcxs
k47M3zKaThVkEsNGTYKyZyt2t6zlMiCXhYvKyog6rdNbP1PjrloMgcaqD1at1ZmfVScatqAEnDvV
hcujF0G3y8IWsGXk36MZp2/SuJ52+tjBP+rq5MGegZItLTkUaWKsuo4KhzQdI/ZOMBzLlTRllmbr
j0qTOBfp6q2w27uVC95+uYjSRjW2a8fJ7+bnWbPrF1etSN+U+rYL9GkvrpO5az36mTI8pXNSUWmc
D+I66bfJeNJaClbSrFK4evUiXfv/neSmcPWmpUx0m5RTdeZVpWvrCp19XHLBP4j7NApo0XHQ0xwQ
fI03tdc0L5C27RklnD9jh6aPjjMqiesAp4SXLrQkNo5N0kCezZMQ8VZlo4Laq/JHIIruNkZ/cQeb
oufhi1dK4mIYsncW75TUwEs8re3jn3wjaVN/zHYKNM+VHbZUGv8M4lufioZ8qJ9Z/1z29llqjVmn
4Y6qkm1rBZiAwz79cMW7G9nnfg7tx3JAntQ3kp10W24RnzM/HNcCg0+n2N/YDWSH35PUWsdMNMeg
TpvjPydJlJuimiWTIrPS1qnaj+fQAUCvjQi+YntCKr9MXuqFn5flmXEwKLU+9TCOWVMRguzCSqOw
+ZenDsa6wUz4odAjnt96ke8MGFavfe99HpSg+cm7mdxdN715Iwa/Sd3o5zIyMKkF/7SJ8Sv6vnww
Vbnu4JS80J0sgcPkldnW0tTxdeoTjAcqgNr6mCORZ2PxkjVqf5LRuUcByIwC/yKjlRqcGk93n2TQ
3pfT2CLzXSfPrMWPEmJWTXIfxmhtOcvl56zRTrnPlk2myIeHnaqvKzM/mG5qfCt95NQXU0rX6n4l
FJY/F26OiovvGKdOwX8qhnC7+R06TK3z0yfUIWvyn6FOrn646u/QeOjer6r0w6KTZ3+4ao72r64n
5TNGFsVOb3NlT1YSD2tQq3oYla9gqYwztuoGRoND9TVLOrK6YZjeo4mTvXATP0j8bXo4EIYa/X9O
r+3xfbphWqlMl8v6ngPXKoES3hSbvB3fNUZEOMQzOhcjz/RFWo3umwZIFkKiyoC10Q1nGWjtGZLS
WLR4UE/8AntpvwfiyIdqwsuHyTLn9xX++EgdV9JNABru+l3MDOrfTMV/FY8z1fTIbFHX+/M0GYth
hRWtuZHxTFOCs5zNuv5+duv7MFuGPRdNgff3FbjZTeXm033iBx42zNpWWreDBUT+HjZuuU1tY+IJ
RSxYYX5DcupUsCetKTxyP033H6bFPsIe7kCmGaiUvIf9EY0aD6WJnTRlQFDrGNJ/HLi+l/OGvYmX
wjD6sF+VTjcy/d3tsnIJd7n2/2BAgiOecqOXKedM96uLkrJCKkP9JC055GpBeXUZlEMzBT02aaq5
+WMgN9XqIn0JFz4gqfyCTBT12LaAabOSyX2B1crkxqgtLlWv2+FW/xrsgjLXrX2LgXmKtHQY19fJ
Sl01O5jaSMcsVrSymkA+aTHxWRYWWc6/Um2EJDxkASKdueJk8HXqBttrLfWvM3u/SE7m0O8g2zaU
6fCFEXOYqwWMDzUrVLPw5FR9pt/J8NVM5jpel9F9B8Ua97BUD4H65zEbzwjTDIPM5hmglmev/Y5e
GaqQKClj3B66rvKBgyzhEqiTqzwWY72yxqG1d5JdN5UGtU+kDnaScQcdPXUrp4lUYM9L4v0WlPY2
QWHuFDj21t/TSkmQqTEwK4s9dsNzq3++NUXaWpqZB4lRXzgtt1GRtr41r/6uUQhqPSePgqRmkbvP
UFvTV/fZtofmVcuc7jluq31pxs0refgY62zvy3VMtZcvYqr8GQzO6CccU2oiJK6Y2QQG6IRxZJW0
jJYjGRdFH/q9jJaJy7PPmVg6LKO5gQlQGPrdnYzCJnlFPrFHYIzBRYJevlhsFN5xrpXhXZRLarBR
1yC3GfnJ9tpchLneNbqWEac030fKSAMFyl/63vmnkNdtRAq/crX/vJCMzGQ511fPLCWGeY+rtal/
91T3abJtoDC1W26MCV1JacJJMh+zxnIPMUo0K2NpyoCaqh3c/h/SuIVihfoKfNU5Sdc4W5gn2njM
WGT4DkB7/bM9uP5Zt0oEFI14AB5BEgxi+ogR8tKH6udRtcqfqL+sBcijKrlyZnOH+MsC4ElnxDud
ns0dEj3GW26Pf5WWZjy0alt+XiYNVdus7bEtX6xS3fjuWHyvwCqvNYTdlsUDsDwqxDudPeknNXbD
FbY97qLAQchkd+RMcXPB/7d5hqnDrhJRyghm+baohv7QTxjONwgkdWGZvtW9Ep/j2A430i/TExg0
uRPriDc3i+JyOAbIUFvIrWF7i5iZk86vvmfb932ln2K10DgB7OcPWnLQogR6u6Rvf4/6oMpe0OpN
DvMyKsGBNTYsPUZavJDDOIbi9KrUA/x/Tq49DIXN0vMxZgAove1TBSeSTBkfSdaklEB8DXg05BH2
9bC+kjn+0oXq+OhWfuavatDpsaHHF+mzKkoXwF/OPXm5reMbKguYf6qM12KZiconi9vjrT/miXGB
KIkRMGXIW7/jd5sJLNGMJXvQIdeVJWayawN272k+Vqi/qPOqWSAt/xGx2Cg++fhY3CI0EyVwPQ01
hH2z6tLXaB/8JoYK4TPxC3+LtpF+ZZfe2KFWHPxQo3Y6ColU+qncT8Bi8vA+NoufUa/P39m4QqAq
q+LRCHrlLogVZ00da/7uD8NxTMoR/WUMXgwj9Xa15dRfXX1cSYASYmddRnV4JtWiPmtB/NDJng2k
DQjtqupeNL/6LlIFkNkblvhK9lTGlMF8Ey26dtEwGJTnxAn1b7oZeNuyH70jUub7q499alA/p+w0
rJGcSL9mHRB+UWYmW2iWpve3VWdf+sxsvjQtAhIZ2Z0nJDYSMG0WLHe9s8+xil1M53n2VeG5HBM0
XosZ7UVKzi/5qNcbxUrsXbjsR02kxR4rVVSbq0saD+22s6wDHOYuXHujP18cZESgKML9g27zn023
1XcDr5nPCWBRBIn9eQ8AJvmWIyWVYMJNejRlaY3mp3RzM4bUfb79Eb3co1RYXxQIqOshqx9UK8T/
fPQ7D2gHD/Vr2zTZi2GG1R9uAIw4KLY6TnAP0tWMVnBZLpCpsbJKFF3de5OePQaL2yeQtU9ux082
1Zr82pXofX9wBxTi/DGnIsmvMwE6garO8qKPSQHiRKNspXkbkGaEAhwaWZ62G8omfIhZ3KywLYJ6
rFMoMDKgTNJ0K1yylUSf7vCiMN4y8+dMtuHVy7WtbQdWgxhQpCH3Dn1ynBIgJ9jr7KVpqf17X770
+UtI1KhbnVzfZlicb9tB8eFeoS/gJpb5In3IitZK4z5LTz24PEgLdolWET5qfR/ewQWrTzZwMyQj
yumbZcenNh7CfWNS5XttBhQkdBXfV0AM0x4h2wgNWF1dz0bcfw3r5DHNAvPvMY7Weuj5P/yxQ5+r
Cc1PlVKOW9+GaWI4ZrTOmxaPTrO8j1UblzFKE8kq8I3m7Dlh/xK0pnUYKrVY+yXI6PUAfHQAbf+U
Znb/AvXT2HiWA+MvhI0yhOiELJfy8RJfDT5cyBt5ILIDd4sbzbAWYoAMXJkGk+1sA2fk18Q7/JJ5
4xoldV5bTQbpEuK7f/7QrlWfsoKd7KVPDlbp4ZWVcIPopf/gzRaP084qT6E1fwusZHp0+pIHrjto
u5C000UirmE1O5Y4zV2sZokb7Ejfx6aKZ7Ee9GenR6V6uR/lNpTbMzZZxyR64pDA/+fWBHPWnbMm
f5CIW78ba+oqBtl7vbNlYDCt5DzpBy/STuTVg0ulL/aT2aJOO4LAoxyrd8ORPP9J+uSQLKP/FTJQ
K7wDkc5SMaZcrxb3Vw6LhnzUHTi9Vd+Ff0HQ0XZlpJeLIk7wGdl5D38jErQxYs2f+mlhB+X2a7i0
qEamzy60JBmTeH38YaKF/dKEg/LJmdKHHF3/BxlyGqQOch11ZglXTert9pB7AP65lqpBY7UXUT4Z
newsPLiZU26UkUzku6DIPNUhykk5hg0KXiybWO2DTQXV+ILiv3E9IJiCv53iZvf4UExHGfAb1bjc
4twQ0KxRqadr7G1u0Bb7NrfOUkBVS5U0kOPz4Fkqss4Y7+usBZWhOg6PXBPYNd1j1OqXue+LlTRn
tJkPUYfNgDTTEbCmMuY5II1Mu7dssDV+1RYrWd+zzEWeJiUPONkQn6/N2wL/Q/vD/uB6CjcI12Dd
OmMZldzJwUyjqVm5Y0UhqG0RPJO2DM28kah09q65rWLH3HtaClkO17+z2G2FEYwl0D7xSpqDAw8Q
0XLn2J/ceZwx9k7M+zgvA2NV4KgCUIn3jXQGMSM1u/l7oBXF5WqaPZLaYQ9U+g4mbs5TuEgJT0st
Qc5iqSVI+3oqvbXoA4PbH/fLHJ1S3eadqRyHIQgLnnc5Jp+vNcohe8cvvW26NHFhTjf+lFXHiR/x
Kwbx+VKnmi/S7Bu86EBLPZcuohBegyfoMmmy6+ohiMJvEgTNHi305QNCROGOBUjnnQccCNuRKr/o
Dcqx66ipLZgA3Zsg65TBKjd95HeHHtYZqi/+e/M2WtR6dwAcGqzzpOJlMHm1fZCFXaTfoamiP1yX
dcOgBWt+gPVe1nDvCzmnP1h1161kQr8sB2WAqbGVGPycltUfOIBgXc5JDYusKpCpYfV98EnkrhxZ
Mbo8lR6m6ZzbNQ+yvqEai3s5ToHdxsqmZC9m5qY+uORHwCMYYmdO/QP/hSLYOmoaMLWPDgt/GYPQ
5SPkW+R/11BoH68fYhRkyx0LS3P5mvKFb7OuXxRjUB6WP/hdlte/Q6KC3rYowIbm9S+X6ZTGooNn
NU+p2R1jiEi8sBcZPFHEE8k7/BhWCZS3uwKe/T/6eEsgm3tlEynusDbAshwipzPIppYKomBRGkBB
M5Ty2Cy4yFtT/rnyzjGvo4KTvDVl9BZs8wp9c333W+dVDhodzc63TOw1DCvZlcPs/wWOkfUcMCKI
5PCHatts7lGmjY565cbHohuqez108SqITe9T0DpApXGvO+p+ChbahjluJm58Eeiob6sJT7g0uQha
VEalOS/Yi8Bh9BZsBeoTxElsvxvrAcH2+olt4jfZ9bRkKgBtBNnRHsrq62CfqOPxbkMBdNhIV4n3
5sqwY/uoK6m71TqnL/bwuzDBzSh7s2mfmOPDHZxqfGvkxpK7IB02SNbG77cBzjYuhad8/nAbK6CA
2ZQxTauDbagWcM9B32fhxqqc5JBMYOF5jevIarF+QTpsHnhoVjpoGtSSEMTr7mpTv4B2aHcRCP3r
bkaNUqCA5NKhmPqVf7i247yL7sGKk9AFZXntk4lwk87R9D1bBCxEymIyurepA1QqLSDVzVMWVG/5
GFfnqxyGU4NEW5q+oqVHxOFUADsIzQDubt1NppTqShADf4IHQB6hx+N2xrx1B1RIo7o6tGEBKtyv
sSXJdEXd9ijYPSeNrz47EHY1t8c7ZGkNJU8wxdBR8iuAi6zbsO5WPKmVY0AR5DnKTed+uV6OFf3G
GQYcPTZ4JwBwSxz1kc0BnDGt/yQHKLC7Pla9R2k5pqWvlNhVT9IMJtXamm3lb6WZ11V3mo2Z37AX
Dp/0pml28dCYJx1TuAfWv8F6DMl0Aw1LwDjTJwcAi/q2iNRhrWla/NDENm4rLDOHYx91b9J3Cw4U
pbvPat7mls07fUgegFWPp+sk8gPaXYLtnaCK+nE0T4WlBFfWmMCDpHkFGTX2x9Hm381uaZZoJq9z
wynvEl9L5lfqmdoWhTve9YpPbgXdnUXNyHd25aK5dDt0i0BTAsZmB6Cs593FqKLWlPjl1BxU+2Ld
f+iRbpkl11Qn+DraQHEDMjN4oCzxL1FoexcsqnQcTCrq4jIinamiEFQnSGFACjsb5dyq/JwIb6Nw
2AAhUoDd9N7ldh0ZNVWWrryR0SEj9sOl5LTy22oVOmSIpSlzp7I52IrR7M3Jg1HnNMhCUkewzTY7
Npbtb+rFaMkfwO8MKCycdLNlzzaN0fVZf32Ap2235h+qu5dfvhzUxBv4WZTj7voei7yg4/FK9TYK
87d3GX22QdalNLVsDSY3P3QLSEkOkCpJ/sxPad61z0nlFIjt6/Czl4CEit1d1fUuJdE5PFaTpTxb
bZssuaDsR6DojzP4vleryON9gXB2mnvuXona5hKzD95OqW2Cw7DsRTml/2433en6nNZjPJGzsPnZ
4MQCe5drhK26+NQbzUOX8uMaEpXag61ge++gilUlMVbFKtbBqdeBD7VcKGR16p4yChL7bvDVJ7h4
Ld6tXvZtMKKL7KBaNCwKk7yIpYMLAzP4VR3aZqskAX+bk00XV/eGQ2DO9d0MPGfu6t3UZgZrYtDi
S8HkeiZNGfijr/RtBe0r/oFuA5VS+/zLL1eQeRSVad8ue7v2UPKxvpkeboNyGU0d1JPT/F0GGBtn
i+Nxt7gbz73X7rNpQAf3X/19MLKelJDCzxa5weyTEwfRxezT/jiToWZJSIlF+uRQsB+8yFkaewaW
g8NXaX2Iu4UoA9XURK3QRvnjMrdrWYHnbGy9L8jb8cG3gT+a2tQa685Rys1tQA2GaG0mmbmhKuGD
BIjQUcdHCM0LHdUC3TNPMiAHFZYCQvhylA5rCZQznjDFuUIu253sNTztfm2pbKAL7McBCiwqOjeN
Djn7fwt1yDCyf+/SH7d5tymkvqN1GYJJtatybRbc60GDZuhC5wtI/j6ZzjFWEjRfZ6h6kWXmZy32
v0tL+kNdVXc68n4b6ZPDnKXtGpjIBJCV60hfBm9QLo0lX7ByXEAK086yfPcEi6A++yWlYH1mM8C2
zrwXnysPMA+WIsmws2SEtH10N+sqgNVzZ2F3UsX3ZkkK4IovztW/x7FjNbuw7FNdH2BA++0Vmaz5
znzIdExYZJRSbnGve8p1Zrxw+KP+okWWsenLwt3g19Xf27bV36N2OdybsfnLca38IF3m0n8dXMLS
clvaWnCNvE3sWeAc1LH8IlfQfP5bySSf0t/GzuZkc7uG0r1incKKftlDrSelRCDEwLI4t9ALyRv/
oE0aGJBCbUi/Gu7aMJ5kIdkX5poNcPIiWwafm1Jafq+4K1MLTP4Xj3pbrQM0hyG7DKN3PaWOj8aW
9F5Pm1jXt6pXo2h8i6LM2JxZek4HozeK9Q2G3uV6v8uxVVgbGSCH24CeY64UltWlDbuXXoNvJ2XF
oXWg2UxwVtVQv0qn3fq1yvDulEi79ksxUAqJv/ulq61HFF5LIG23Um3PuteBqoMbWObf3/qnnmoK
UJ1xe+uTEB2NGsA9ytdbv+eSIMK5RON3teBj0ZnXkU3Lk6+2h09yVrvjpdQc82zOirH103FGpTR9
Ncki/lxCF7DPh9DBT6wzEM33UDTIXsvCsCU0AFm945dR9q8Y7sWVVtwJ1kwQafBp9qNT2Zd/d5kK
SwRBnkm/pXrXqFvX74k3kNrSJRPnFDuVsO7L7TQCR11NylgdR1W9v1mgADQeL6IgJn1eYlfHzpq4
m6kTX2fJqRyqKqqPoz/c14um2K0/wR7jDA9wo9R6qq78og/vZ3Zdm9You4+d7jLiKmZ4iPr05zUa
oZ3FRXkR5vJb+NxEeECI7sMoRVBUJiyH1ku/aCyDD7f+2M/6XblkBcYuKC5zW4JuUor11JBe30if
l8SL6SdQhXVjVRGqAAReO7OaF86qmBA1VZkU6Hma7GVcDkMA0h3iDXrq8HIvt4H32WblHfLBh3oT
rJMoSC7km5NL2Ycjld/f7djFZAyCRLFqvTK5yMBohTAU5LTv8kVOC4bWdWK9BE15krcbffkVIV1w
9FM4QddLunKqNMvf+a+PRfehzor61FOIPk/qnJ27KczO0pQz6WOJgh7Uf8XgnUH+3GjBPXOBaDSI
k9PbFXRXc5F3N3OKXTaC5fOgndW+6e6LFI7jkKXJXw3wUrfxo59W7tlo+KjlE3WS5kgiN9/beqF/
ipz0p0TYuX8u9Sz5ghQ5SjSsgSTnMS56Vcji4NPFnlr/d1NdmqAw3kc9w30PNuy6P6IUqvMbjlw9
3mqgzk8uYlj7Mi8H4HkpVbbICL6pg3OxLFLSUausbfTGfrSJNuIfnpefKgzLt1OXenf6VAEUuF6v
Mepy3asAVd102U3FaOiK1K70saGq0HFYdprjEqNUtK+6vEtgU4MSkL5cYmQO6SOs0q9iqxblyXXq
NaGyoSapr0AEKjt92f1EfsXeaDmb0D/cJn7kvgcayI0eVH36wSL/PUTi1KLRL1GfAQO0enMlfXKI
2a1mbZ+fpRXNOvTTJrW3bQutbgRTdddFEeuNoj1iB4Opy+8uiZBBjEkyyuLPGWueXeZZ5mYeyTOs
zQ7lT1Mbn8qFdTM23WKYAKYS6vg36Ef6OnKC6rFq8dIcVIQP/K7BtiSKnHWQRu5XUqiI7AX+L9B6
myCZ7vJZqXHqhpgaFvV46foKBUNhscZodUVl3iw/un/6JFAOyqC/ytwb4/U693qZDCGU5crqXHK3
wS5bCw5DEBtDUr3jP6WPHYPD6h3+HGiOG6Tj1pQz9WPUB2THLQztu9t15DOiBJnUaNDnrSdFsxE8
/5Edi81ugz+4U8N1QhLwLK3b3wHKdj7Baf4RmXeRrhevTdVHj2bevGWxW7wl5MuPAYCZDQjb4s1u
RgUkbg5Beml2VhOvdPYl99J0wguLo5jymqOs0GRFCs+KrL1oNWmThWVEbT/zDFce/DL7W7p72Iy7
8XcUskQforQh/hBlt2SBI8+bvvACvIBJfr9WZwR/i/7T/yHtvJbbRra2fUWoQg6nzKRIioq2fIKy
PTZyzrj670HDNjza413z//sEhe5e3aAokkCv9YZ5LbWXd7nmYlZUaMlzhjHrRk/8cF87RYICmeuf
giSzAZQz2jaF9eBgwigGvakrtutX2yKHkxffamAW+yxKu30DE/y50kdv1U7K5UPvozkTKh8hq+fb
cSz8c6Z4AZCxmjfK7IfP0BbmUKQCUAyNUv1haHVgoE3l8qA2PYzZYRuviqnuBVsTMLWPeO4Q49Nq
pygFZ989dBZxVm0fssj3t33n/Dgbf50to8sZEkXdQw+qffsv4rIBFAS34b2b6Ln6we7DNVWhASwj
2G8ZCYh1iJ7RW6skjzNO3in2o9W339Ou+lRKmLGpvmuDq/DsW47eO77Z0EixBgjQLWSdTJKLlZ5M
Nr015hyrsgXGe9+YT3ORuWWHbOhNjWpoVJ0bp6lekBfa8WSPcWenN/tWL9WdDTzubQIt1YXjPQdo
U1/M0qXYNfXL8chdfSgK4LRZd9SwTXkYh/SsZoXxqtmBfEaRfRIY1si7D1l3QNcUdPDUxOYT1ouU
aXsRPBQdVVoTxxYx6uX9Y9r6zU0M6uqu4R//WrUZdlW2/4ystHzW28HOeBJoj31rcSNKHflsavrY
UCIH7TuWpVTUmwzy0vCXF/Xl1pPlQ1am6q7WYPPFDpZaEMCUVRBZybOpGP1jkSYrMSikcaDBfDY8
MqyiS3HAHZajxw5c93ZtXhUfE7ZudtkOn8Dh8ijhqsYduZHqvuoHtlu26+00iCbbmYDTxySZSaY+
LVoigp6TGy0l91/6IiTGdilCiKffBUNEoNEm3TpqYw37HAOk3HQQ89zY5RmGwqrBLh0b003WVcaz
ZirSXWfEOaYUhvGcltV4Qy7wIFpSQBfm01nQjE+iR07CZxknUEDjDKkKYimW6WcnsZbSko4s8Q3c
iaa4Uu0H0J2wsqOiGKamvB0oFy8mTRGengkbLrBzWRKPO+hu5RkYlY1w2qQOhHfuVC+exnu7RCV8
6hRBoQRHZidPbdGpNuGPmHnOEpnGJomeMdrjrRfdxa3a1lS8OR09Po+AApWj2ubhQZdSmmJEHJzU
0J2DoqvWQaY47xfNeAfHA4NxcQolGWaf0uKjHSbl8f3wb5HzaRdYErfHYVjNbbfTxju0GgZpLU7d
AvsLTLyOqfHL9lLr0szfZHEJ2K1SUdSbSl5UWXN/NtIUbXGYI8Vp2UJc06sxXAmijehD89SudkgX
/CREeLC4ZwxaI4XjwR6iTwIp9k44RK3kQQzO2LJl9NfAAj9bBv3EHg5xmH6arSTFwiLOkVRMXZKa
zwFqVuCDeOyXG/Q/yZ9J0dauYr47VXPRekW/l2vPuIeplpJ8yq9zhGpF3g7L92G9hNhKod8vS6F2
sAZmsTHGhC19rwYnnRzDyhmk9tnqrPgWZuNRDIqups+2tmNWD0U4ts+OZyIT40CsEoNDl/TbDP2C
XdPL3bVVIZ7p5iQf5kT+VpS68U/NrkBfSSZMZ0Z89voA2s/a61PrXristA6wmC4fHITC0AcT9iue
k6OzqDrqYQ4RAysnabrTDxuIwfKVY4uZsVAdCyMS6pkX2WvR1Myo34SZV86jchvfXLNTHrJAUh/0
fOLeWD/1nV0fkYdJilFvfWSOJn1n0WzHesCID2JoB9kfnW2koP10K6Sg59AB+gtA/OGj7SPVqSmG
Sy6SsHcrTmF4IA0fF2HpXEEESAtNvm+orCedVFx0QzOesPWKIFlTPRI0i7ZBGBOVmHnQm9gUpt29
5k1eXkSAiAcDCIB2omUgYaBfnbG7IMlsPIkuZSBx4ij+qspY2p9wFny3hxtUQh1NPVR03AmJIQ66
rFjHJgq+LV3iDL2jTaU37kW0xBo5V1ob1sS+mFYTA7jvWUejkv4SXSLs13RtIDE/XxhR5EzJyxnG
jPCTiX4hnFABSJ5xyAuaWc6j4jyoH35DJi8A52iCOiNog4K+Wyb7ee6CdY4SCrA5HwwgUmR9o/Qc
KKNyl+UOiiTxlBZWnLto6hLjwgvUyUZw8KLNoGwXO6P8wi1DuZuLZa5dPr9rNhok0nm06NLnRrOi
Y9xr6kPVwMLJJzC8qC3mBZ+uygr+1izh7YhSowgWo6LUWE7BYi5qhO6jrGCBDLgNgAUFNVQbguDT
lEKBeRHqF7nqlWEzmHXK07FXsINnRELsfljNc5LKXaOCq4i0yzwn4clq7SclIsDHPMieRAYpahsI
OnEU7mZe9dIWuSgRI85ScyjX7LqCH4GiLSaK4SVzBY0awJtIHZkx2dncphg0yw8JOSJXNuyzq9jp
CbGoXSQEizpHfpwovQdNyBLpBu5q8zy02I4A904itSOSOXFVa/Aj8+awpHuKsP/R5xsh207FnD5d
jd8cJH1qV7/GG8Wkvazxvj3zHBNExEzf0Xa5wQNSXtuvboPPrDj4ZMOvkmRb10H17ytdKU9Y06GD
mgB/uw4YrWxthfy0CBZ94qzKSK4G/X6ZLs7mdSvEW9gqlruoIKkIYoWLiUujTvbaOs190sl652+q
PNcwqjO8nIRfnN3x38ruxNlyKFzH/zH8LqY0S0a8VolO7SSyOK2whGgBJmlqFZ/FvWm5QTW19STL
Xnb8zRlZjE4DGkmc4w+Q9QTc/jWAM9zPGctSEqAIMUPcF9EdyA6lCnCwyxQXV/IowHe5iV/GAo0o
8mhXq0GLf4xl9RErurXS+grGcOlxytA+i8iiIj8YjcmDaIHE+ZD0eTnPw1AEnXBkZO7EIAZQHco6
aDaKVRvDtzZ2i6iAGJUKBOydCRclmqqOOnSko7ibiRcUFAheqSW7w6kpXm45orrs2yOaT0F6hu8E
0gg5tvCucTWoBok7/uywq/6LC61w91uQ4srh3dyeIx2XO+4aK7SQHJdcrC011c9F3etnPcaYL6CI
k00tRVL4s8BP/zwVMSr4e3Sj62ArmsvkocqDdrV0OmGxBmzg3YmueXSJlmSgfpKj8PHfWwNJSgf7
tbNvyS3icW47ny19elXCZ7JijKLDFK+3PwaKyXp7R4EPB6NppQ6hkeMgVQNq/Q3CUoZx9EnyD8hC
RPgyGGY3H36Nugq3MWpUDIQiECToHYz0Mz8QWrVDLLSC1ZL5T7b5Rc1C5UHAc3OlSXcyzM2NGBMH
J/8qTwGigTbsjwAR7ynti+mT7a03E0d8tfzVNV4sG71J8IWb3g5QtogeL2+FCLSnv0ycjaq9UtE3
OC3984ylrXTepvSS6LEzbWU4OENbHOt0fGilifumVdd4KJOPcYIzYKB4ztmyvPps11m5zUa8LHOE
yFq0cdYavuOX3DaMx3YwnxBwtt4otXpgYkb72MH3/4BB1aoaR+styZp+n1ApAXdAmAmuzkkxu2kS
RTnBkcakfgoLMuVTZqA+id4tiUwVpSMRD5UzRGkx6i7Y52wGAwx46wZ3M7Xmt9Omd/x1LiGWIzpn
aB345vD30LmXB6B+G3WydNB0jAQ7eAg7bSqaS3L93ZZV917xS+uRHNHFdpryobJQO714duDCpEnM
85iAbgDuBUN+6MOnKkjtlebI2RZjxDE9yXgL72Z0QusOVL967YOsrgaIlR9CKwpRKsLNloSr9kGr
C3vXgFQldU3T67RuZSq4A3WhQUmNm/t2CLWJd09K129srKdChMCwl7MxcvdWUc77NTikFxD0WlVF
WXI53du2jRbeO1bsHUJKNyfFt4078HvR3gUrPrFMyg3im9YLAh01isumBDcsNTYQow2eRVqyp4VC
9gsJFxzBxKk4hJVasEdyg83SJ+YElqOtisJu1i5G0bcuUtRryy/RgpYVZ53s+psOD0n29j9htK1S
qNcOkWrRtUBmpSEMfotFG1g/FuAPDkJ/zstwTHb84bwI1g3BpGynN7jsDEjN41rfmvJGjAeFCyTS
t76/07gTzXgMk20ylDiwLnAQAf5wUNRbg/FutqIpDnPM0PjZBA38XJuV3pLIAUzim+raneAbcQFY
OmQPLQRKxSH9EKeufFs6DKArQ9FKZDSQQxWKpwg8jGvflYd5nj5pogJ0NHeq3zZwamiKvkSPi7vI
kp5El5gK3/BToofIEiUeqHHfll47ZOh349BUO9FsVHDWRYsCg2jalfKiJW5wEy3nEcFl/TVyi+aW
KM1TaTTSa1j1zkmsh1gKamU+ovpR9zBWrfx1Oskybz7p/6Pnv8R4XVV/DMihjbaHBn9YvJoAALca
dPlzbHTp2Y4C8GGAsV4q2//aOcj4a3CXUQIvvjQpZfFRcz1sjVrohN6oHtyqQQE4k6q1jjbz55xP
tl9EzbegdD+VdtpctQbU9WCzCQ9tNfnswvjG3Ekz7iWTXZQcWIBGMAL8LHvmiwt+HoWrFj0KezLf
KeP08xDomx4o2QeT6uLBACO7L1B7eNONm1iwlGRrq49pd0Stu38Jfcht04VyWfNQPykbPBCL/sF0
gGQ7SEQ9R15/rE3NPPi+Wa2GuGcrWzWgfRpJ34p/p/hMiP8um+5dGjb6Zf5fT58VI+gahPJ69bD0
lX7kbfWBKrwslit/LW+MI4UeNzjO/kNLrTHsYHnZo7IXlcOlfy4zTqPdQKJVjHqNfg/sKttUnpxf
htjvt2Gc6c9Whp2frIbeXwkZRn6Q9O9jFd+83GneNFWX1ykPTw/UKkA+8xU5NaYerSNNUe91w01W
fqvbzx7onm3ojMk5KZLgjNiNtLVlS33O7IIqcFFY37wNMkbJC2onV2dKGrpTNnGs0a0KSC5u7Tom
h+jaiTKPoKhO2xKRzSSGMgUtE8kTtXApC30/yfospbnBMaNj3cuwlii7LbW2fMwpZS1xYmSJEU0M
YH8W85YKnxhJKcitADy8dX3trQX4QsAwEr5Cm8FOfb6jBuy6NMvxC0d57iRiBJqjiGQwmmZ0E119
UFWXgaQcjnkWZircbw7cfjz8IPJoL+lKcU0zOW3/kkJJ/aQlarvFUtGHjTVoN3HI4W1e1CTdl0jI
zV2iP7aGU8ET3jmY1LRFl6ljpIz3BNJl03QxUDhRvRdL8lOGeQg8NK93LXuV292WjHh9QeAquQ2T
rn83uNWuJde6boI+uS0Df48Vg7IGONDFnGUtwpQ2ha4oReMZkcWJM2L+lU3qOZ2k54jKSe0+9dv2
qFV9cYtsku4xyoOPsqU8tV3pnEqnUtOVVTiQGqrecrdyLf88FQFzrwiYY2uSoRRIw3YjOkVQ4bql
scYKPDvGyL7UfgR8TykM95zbT/CqnAvuaM6l9/DK3WiTuOqgcNNPrRy3iLIvusOoFR9FoENxGgjG
tEBf2ndeWQcY701x8dAFW0PjTRIxI0RK7l9pf5KMVN6VUFqnh5TuLW0DtEHD5GuPHBaa4Glys9CD
wI/UE48xc4QAz5mW8ntEDiZ4pQGD9602+BhYejMpajsXrHu7V9tBk4FubvRohyvo29m1E3x0W2PY
FE7fHMWooWpHPlvFUxM38q3Rw49ZFgQfcelS9rllQ902MGL8IcioBHedVXn3ZaFGZ7vs7Y3OTvhz
C9ZOCDJJUN3YFfvwPPn92ApvvLIJgOuG1pU/Gl+l0PvQdGBhlYmBLBvRu7Faqq3rf5uHN0e3U3gW
xwHQyq6+7t3XXmCTv+uzq6km2VX0i7O/D3qJ4wMLmkKmAWRz7GM9zVqmdlWiHPo+frNSlGg6JUfO
HXSEM2EifC3E1mo6QzQVZl7lO5t3AyI46LJmjxVStFpmLKtMf985Sr4tPXwgWoUkc/w4lnV+REEt
2+Slmx1xbkQkM4rGe79K1f1Y5eFdPrT1XSTnzb7HFxzNQ0RwZf6SFznEYtse2u5zHqYXbEgmOdnX
AnMNb1Ua0X2eyt5njOnUlQkC/rnV4beATWZPXK5a1VXu50Mlq/f4yg0bSW30zbuBCAQ4lAryKYHk
aCbksinaDrdaB35v7vNaVzvbqLCicKreW/KITUEklcFBXEl0DlryFTxOvgY8DQRNCqLm6vK66lS/
zl2xayPIUcX5Jgy8ETsWmgjCD4hFowPH43E8AA+bwDSK6n4FCq7yWz+1uozd3HLDw0riqxaBZRJd
YsJyIwz1+IPtRcVepO19Tf0eKJgNixYJQJ6LxelyeC+uFabVj8qdVT+WkwyQgfVkFgfm58SUyXpI
Rveg27axH1BXPZpjY10BwFbsAe3yY1dLD7hDuVhlu/rRAwyVVl37VUI7e9oAFc+qgwFiiwnVWXZa
9YS9FAyT2K0fSLKjxoBo4puXpMgC6tr3EBcAxLcf47JXL52wn2gDZfWuWRV+undkNSGjgKB6SHr+
UE8/6eJ3OZxMKStFfxE/8MvP+hIrBpZY1J5eRGvpF7FRgI+kHeC9dFFc5JNQB8CXJvHHtVVAoxJN
SxmDc2V530RrgAX2BHv9sQ7l4dK6afukGUm4t6CHoyzPYGum/WPozWM2XKj1CORzL8WaeY8x2GbR
x3UrA8bkYDpravxyDC9kcvQrI/lU9GX9OLavg+HX12j0EBvW3eBA2hafYl8FNDf1LQMmDzyrsih/
9NXTWZFqwcHH8Xu1BHOzsN2oPwvoUpMZJi4+3qcZ8fQOziSATdXo8Z/z3Rn/NAj8FAmILc+T6UpU
3SUzkmBjjtFqyFILJd7nHGDCk0Fd79nrsDF1xlC+E6G9HjmQFSRlovuoW6xija34p5hy+2qZY3sS
LXEAAKMcXJO/avkXD9LOqQYPBQGDu8fxN0AiOFRYtApgrhm16EcoZ620CaYosIyK1VvhkQylhRFH
N54KPZHXNmKQe3Qh8A6yUBROlLK/weiuH+VcD0615fGtimSazqDf5y5qGEEN4GoBxolv6ii+x0Zd
FTuqGx32Jb++1/PjqxgSMw0FyerIgCo4FY3lsfneG3V3FhViZGvLbWjr2VxgLqMsuoNeCylrqjeX
GeJXinuXxWb0QAlo0+CGBirIit1NkvpAln5hYxeUbDw89plqXARklsSSv2+FzhiPspoCmSueLEkE
2Tc5q249PokOKZajdWNXyNxO424Q8HwzhauoO0F5nwrR023Jmg5FbadoXG7jqDcu+pBxzxJd4hDj
4Tz1i4aHj/MMHSgdvk25N9wth7HNIY6FWn+XlU1WQB2kbXYlot15dhJxomuZIc6cXqaSlF+7Sgvu
GssvwIEiPt6AmMISJvU/+mnyCXBYx/v8gz6lW+Vjryfdm29PDDzXix77chh2reIjLl83wV3ttIe6
0PUVJueIDU2HGNLMVWotd1cGuTIPiD4xmhn2cG1wHgrwZN6IrtoxyIxRid9nupMeoAZhsWVU5UPm
6jgdd9St59KJaEdl/rMdll16Em2rAEG1TqZ40a4mllKhtziNVF6xG2RKKLrRum+VnSPmiR5jGLcn
hwrCp76adEmQy7712ajgY4ehsqSPwe3vk/pJ+XGalJDT+zROk5x/mNSjzo1VQlijTEoGvFQl9Uqm
bl3k+J/IakraPmQTiQiDd4G4xJ5wOjRODGDb9KLD0ucBT0SwqOw2ok8sYEDROrYGrO5i2k+KPiWd
LEYtiggVFgoQaTmIM3HwEg3LRrPgjqHIPwaU3pOBM/xsklOclIe7yemFuWJAhCyr5EYSr2odYOfS
926VvOoQFslreP4/F14WsbzOhkZ7XnrEOstrLUopOgbaeHvXH3Vs/sc8DI/F9B/VzQmUAtdl/n/b
bv97U2Mz03VlcxWxjfpt0Lr4AVBie8ohwK5mv0zXRLMu0FsL7iR+m6balzdN6tez/2UHp3DX6ZW1
WQw0oXKdEErMr2ym5Uf2Mkcti43jDJEQ4IkZgVFsMqSIZmRF2ZWkChzlMCoBGlOJo6xCpVaxkq2H
63IYO224Zta2cLLgKkLFmOgewQrtwwKyyBIfYH2oAjhnucBJwMdM85dhsULv78RyS7c4y5Ty9+Xe
XWxZElT+je9EeJorS6HtWEcp0B7fVadELQow6GMsAqbq1lKeaiJd2nq+k6yXctYyOlerlrYojQVT
tNa40lZcSIxa5RrRb/cmme4XM+6U01xrm+RHKYF/FV2ipCcOU1ddYcA0V+gQ0JibC6Ab2rBkKbfE
S737UbL8F71jd0ql37oLlCx4iUqMnTUYMkcxaoVjsfXCUt+JJs7s1H56xdiIYGWkkC1ZZbYWox0E
MiBYfFy9aam27CRwFwblZFqFHytPufFJDM2L4ajijNxzRKvQq0fxqmIFNDsJyg89ny5IPIX/l651
MmiNqYmHbXCeT7Fn4hTlwrM4Q4syOCMGUpPHBjCZGV8UXzNP0Il/HLSpaYxNkQLApVN2JBOpVzv/
0e5Kr/zPUxE6zxIL/GN7uZKIUYCmrJF9bklC/HwJlriwaFvWIGMFWa5qyfXOUUXN2tF7/7w0g6kv
H4cIMqDa31qls/fvQig6xtVqjhFLiDlWr4W4sWANMi0tpojBd0uLvmVAxJEp+hJptrZb+nOStdX8
KvOkHXe2kqAhCpLmFGKEeBJn/9T8X/rerfzfl/L/9DLiynej1fIC//syUdJxP/mnmD++GkfNYZ0O
w03Mmi83LwMN4G+X/n3sn5Z7/1J/j/9tTEydr/Bbr7j6fEVcxGD2io7/eE3//rq/X10sI6ZWUYOf
wbL2MrL0vX9Vv6/0P1w/iQE9vP8H/db+7bK/nYqX9c/tUh35vbLcgi1pkJ7y6SDOOsNI3jf/KUTE
TXiykzj749wlZIl7d7U/LvUv5r5banmly9X+uPy7uf/iav/vS/3xfWkk6QGBbkTPp7f+j692Gfif
X62Em0oEU+Fv/+l/8Uf/8T3F3Y8M2L99T5Zllvfkn+b+f74ff1zqj1f7x/djeZXLO//Hpf8Ysgy8
e7uXpUw0yYLIQ9SlwfbOXg08QFwHds9ro6vwHgVXrgA7pNOf0DFtA90+yhJnKwJF3zLatSFch2l0
GZhXAMnKiGaAuJ2WQaz5x4Ki6aHUs0ZqDzeJMcexoio3hdbLF8lL+3OUeRLyE9bwZlPgrtNAfXEw
GAY+J2v37XRwAtM+h7GF8j0tcQigsbPpT4Z96oWTqlIlmfMMbwDMFumNMkeLQDGFHARVySw/LQuY
UufdI+X8bl1HG1FQi/EBdXvHe60qxVyl3djcFZ3mv1ICLqgnp+Y57Av/1bSHr6g14yk0tdIQMQdo
h/eiBQ4e5UAIRaKVayMZKDSDxKpe/CR3TrDK0CfY5WUxGU0hhnX67VR3vVJd98CHfvS2y6mIJf1R
ISYXIhgTgCsEHG6g04zKxMY2XWnvfvTsRntNMHOmLpQ/tXLkfehr2z75fogPfKkhZOSyvdb6pN6J
0Srv23UQScpJjKp98NJTULuZrgn+gqKmMpVDMyReVwno9s8Q274ivqQ8+nKIirofTF4IaffZSvs1
pYlgn5R4YLla391bKNjeY8JwCtpUv3PkXA22moS0AFIz1yUiRxjmWimfRY9JgImcc+vc1TWGqNM6
eTvpCJPqPmDp4VxITL66wCBwlZK7ZxdhICkLni0yD5jcnUk2WDsd0/N709HB7tXo6I0kZCw/M18w
OlMRa+wSDAJpmibpaGSiABVNzcK33T2wc3WDtLzxYhrYZGLQ4v4YRVdyP3pRCimIYK1HRzcBhbsV
wekAVwYJJePH6DAWu7Dtg50ITkfoAwoKLTsRrOu6tkXFQJ1HgaE2W8VpPSRhZVaWlXgbIwGyF8FZ
VjgbfZCVvfgTNJJa+ClJ3kGsHKtOtWHbXB3EXF0Dm521hnYwJVy7jMIn48/LxbepTc85+YQPjolr
i802c0wj6cmRDCwSp25fzy+h3lOzHcfwg9ZVwcGIingrRn0Zq3kJ9fmjGEVC7y/YNu5Vz/Lu4tTu
VW77cGPZiosBuFQ+N5A1D7bWIbwzNTOtVq5pYt+kfiiftaasntshWXthFj2GpfSqAzW7g6Y27vUs
ytZtrfc40XXYkrdpd4ocM8VyLPmKFmD0WAMT3ycTeD5Wc1h7wdCFOzD+6Kw4hvKhjdBGGtWkPItm
o+nYNnBL1CcPHXfInjO4pLkFwDuvpOzZkCMUQxFBOMURzCy+L+6uyHoT6J92HeJSR4tI1R80ML7H
1kRcSfT5UIwfLNlrd4WHRrfoE4csQY+qjhwSQtNcEacWZOUpjscI2bKUGFBL575qW/kcOKE/OZw9
jlqHtIUC6yKyTmoT8HF2zZ7kspNxtFD7vxMHMRTw1Z2btZx8HipsyXyAScGIeaIRFv4TEG12f1bV
vMZ9RukD08tPWZO9IbOEUM9g4MBTZfW29vRhR2WhgDVzWg5qVFX4V0+dtVv9GHHJU6+iBv24XsvK
q9f+1fhtdMHV/a0vnWRvliinjYGrgwBVNz4yPIqtnjF8HG+h0W+CxowP8VCVeyurvQe2/sZalXL9
lsXyNYV3uvHBZe/b2DyVegXNFpzEWouq8dDY2SnWa+vBLA3rQYqAM6sjeV/Rp2Q6Upj85Kwqfwgf
FMXah+gMXhLe4L6L3SMakhJyeBxK3Sv2kuUlK1QUpItlmO2uD5tqBeqqrtHbhqMyn2YZVea8baNt
jTLIuZnYLuJMxNjkiLe1nEbr1iefpAB6SDv9PkkD+SZ6SDFMhia+BRqOADFQOnKPCCHq0qJPt5SI
8lyKecVUEe/1rym2kNfF9t6s8RULwLxsRJ84pKmT3jTrBV/16N6mjHVLtXWKSfizHenPIXII1yKu
y5dugoEaENIuUuWVL2jpwfSGA4RkEJtzN/OyB0cpswe2HfshlMyLjaQBWADkFPnSPU4CkI+5Naob
K5eljT9VA8e8T4+RBwZD94NmkvtdASUst25pm2vb87o7uw5PcdHbD43t9LAlfHXrVkH81krRx7qQ
ugd/KHkrES6lClomK0WSqBil2oAi5fBZ79xmbwCWeaQG7OvypvVG85stmTfse5DfSKaKYakhY6/q
/TG2SUHodZg+iT6wXZdWLVBDzLkHxlGWHrSgGM/yIOl7yiKh44PlSAzt1pRZtkEbMXi1qq5a4VRX
gdypLq3VaavSVjsKIYN1Fge5wiNwaYozPbOSA1npp7RokEEXfa0xFf5Mrd/EmmHtBlzJ1hCqh/Ng
4/XtOSqOkJYSf8STae1EUrpG0NY6RIWpvOA9Fm46DUENT5eMBzeW1phEjafWnN6hEje4bSHFyUpq
wpfBn7LUlHfVsu+/G0P9WTMb9UPmOeDt6jg4INuS7kwAw2Z/jxVqf+/z/HXU67rHUN1XNlkeaWsT
9fqLlpTuaagQrB/VM0K+iKHY+VMg69tWqsAtDOYnvdXiszGSqXQ9bIesLE8vPSTFbdd24wepxs5B
2XMnUaVVmmrOzdpERm/exDmsWOdWGMotk3oTHC0tzy2JCXVnBaJY3y99Q2nlW0+plI2YJQaUcJQP
vYK65dKHQl6+gfb4lsvslHOAWS9uHH+Lg0b5ZjjlasyaivJn56ygoqSPTYDIae/IeL2rZOKyVoLC
Fzk4qabpW4p5Z+6E+q2lGnKzY+vbYCvpW90o3lbV2+6oly3Vg7zm58zNIPS26WNtGfpz2dhgq0C/
Wa1dX2seKxDdBk1ndAF886jONmI0dXEz98dC3UtdHV/UojdWLdDNSkdi02xPilJXtxgBoecxg7Vp
BkYPNsmyD35XeFsbRMiml2vzvkdHci+PYYZLsWPi0gbJqO6rg9JV2d4qsuTBh1qImFvqfU0881Sk
bfMhiktyeYneHeU0GR7tjp9HESEHw4Phdc6L7NeYvkAqOgRK7j0jDfwldpDVs5J2uGI5H27jqgnv
FKMyH2rb4mkTEbsvSdV9c/TOemzxhOFpEhHyUjaLz2m+s3BIWyk4GT5r3XDxnE75qBipshlGzbjw
qc/ukE5Kd3YaAJz3kczzMqyu8qxfJ5UVfUmh9EzKCtXNDlHjsPryLo/rjGR+2OzyVqkeTV/LEZuq
rbfBN29j5UMUSMyLYibh99GovsD8Uj+Mlu1tOko/t1DFf96qJHmPYhsCGgE6jT7FF6mJILNrCvAz
rbyiWp5/b7VJnl5GQm0wUKnKkydFLs1vRmRsLUtTPmdOV6xxjEoeZDMMD7JhFcc8U+NtkzfRunb5
oKqNoR8mBtItKBttXStphZVUDzgCcBqPfCjUxuUb/8tgE3hOjQd2WR6bltXAGkISKI2CL/1DhMTY
M+xHC/mDAEG4os62CloQ92o2uKj5Z/bZS+E5JvznTinEeH5wC1CmnXdDuxq4usJuKcTd+r6IjGHn
BMjHe65Z7gu39C6WmicHDN6dOyeLwqPp+/apyIPvpolsjNxL5wnripqCivB7XhxFS/SLQzdFLGGN
b36OIq3dL11LmO+1zdaJem6ylWU8J2q6Lsake0ynFt6TnzVfHS6d0WBk5avlWgMGdhRNe5DvKOd9
GVU9ueLtlt/wQPHWTVYle9GMpSa/xSr4VlMnxT5FiC4xSEUfzKDUuIAS4gKMMYJEaeC1m2Lo6lVU
afa5C9rupdWf+iasvkPAW3NDAkwSvCmZLVS4kI+ggncbw/pL2ilgoxztrwb1bCup0boOjfukGm5Z
5zsnr7saEPPXcmg+ZraHuSB1QXvdYi4/wd7AKydT73zKrWJYJ96Y7/A6bY6GBrwg6+3iVbUcdC80
kLmi6fRpu+0r9sy+avUri6eKBxWSxYMNsW7VKsZwXPqyMfrS9JZ1Gge3exD9ke4/GGaZwc7gJr3u
eusQozB4EYN47/6FXG8CtDZFeL6r2tcYYZBTj9LhGofjih18+NK1MS7t7vDiWlm6sf3qk4BGonCm
INYkYSMh2uIAQI3O3Pf2ua9hSk+I6BdYS2wb/4+x81qSU9m29hMRgTe3QNl21U69pBtCZgnvPU9/
PrK0m959dP74b4h0UBRkJplzzjGGfVKc/q6W++hGk4jWlgLmXlY1k2uow3hvVYX0FMzmA2M6/1r2
MP8id0O4y5p1emcXsCot9VvJzGNWU8k0n5Y4fELKoriNnH/LPEluhkQvbiejuShJ1d4VoWKhcaqA
VVfkV7lxsoe+bF4qE8qQ0a4uy1j9M1izclcapXIH+NXYJZLUeH0YJY9Bqj1VtazcjGtOHJI54//Z
w1mEW9nImSHFvcZxVVl/NhQVQVqjBLeQWbxPJIktgxHfpeOlQbb+h1LZsRsi/PFQBP0/fayZ+7no
J/pApr/NWYue4uzcBEZc7Oo6OOt6Oh1Tdg43pWFYh7ZDQG5KsQVY+I+q3Lb8cMiPTuc8JmXp/CbE
Z5ANIIfhCOYCcOXPydbYWRMG9GaCBPQGfEwHk98hMgROXCXQ+x96Yb5JDRRdUO27RVVClRuiF6Iq
/fLdCuSHlgnyyXYCqKUMvrAu7L6EeM516A3lAna3xKi4Mk3sJNtsCdGYUaLT5OYmLAPconHt/LNo
KOKq+6KMh9/SMO4K9p+hK5Xf9ewBnLZxIw7jFJs36FQzESX14zRCYb50Y+SpoEt+prnmp8Gsfg3N
6s6EZ569F0T3YP6Dw5LZ5hthMACwh+a7WVns1BUkc+t+1p7muvkBcDQ4spZTjlHZulkwxL9QuBjd
Ia7CfazGPM++Hp6nqfmWxQ1BpERaPgeLKsE/hfQvc80JTExwRGuqvEeItdoRFwOFWJtcNLmGH0CN
5jctJ0TR0Vrna183vzrifn7kyfAYLxY4pjpX7+UY+RqnjqX7wexyqNiyX2XaGV+1OG7YbAfOOUVH
4GJF0YsNJzEKfcqXJjKVB8L7vohcPdYti4+scyu1XD2KzcMWSxTLkKHGbZHs55xVszyjTpVH8kul
T7Yrx0530yPe4XdFYKBSUwb7ogXCUSJk58P4Ne1XN+2pXF2czq8J6eRHWC8DQ7Puy9B03BRb1t4p
LBYtTNXtw1ZorNkg6k0ft2jlmlD6IT8Gix7AKdSne6h7B8LX5Hr8RuSo+Z2Yi2tiLXmvKq3F+O82
cjqZ3y0aw0czeWg2FPeTOkUu460kdsS0Lnmt/xz7oP4qy0m0C9V2OgkpK0D6ZgOTmasPke7zF7Dw
aERHIXQ9BKcIaYKHZgIgBHlf9CNiV1jOtfNqOmYN7F3PD3VsO2+5A+K+beIfGNB0D12t4a4BudE0
vmAcFjTEIiVYiCVtNG+L8sun4q0piycPjjQo7ofYdaJVz0MNMdEMc7ubVtFyO7diumaWneZUzi9q
XheXNDZQ203r76IFO9wV+h7ZRCsCTyz2oRaCz0A46BLUqoLxcqkPUeHMz0HdIF2/0pZNqAqq+Vz+
YKEJSBTr+biUb7ODgcuxYuxuVli9pWqe+EFY6SdRq8v9F6nt2H7GWfIlGx9FaaDW9X1qwzEc9CVx
H1BudCenI2oNFG3hD7kGOGXl0ASGof8kqpOFIK90lvhwSYGUHbjR8kkcGk0/zEOi3ItcocbtHgnp
YxYhB+YYJl0R8b1vaniUpKj7vhgq4WeaopyMKHBeqnR4gOy8+0702uQBbhnv7Dm0bpc5j/3Q7tKv
VhnuRWCzqoCxUggUQsVPsxhd0NP+d4vFoIuOcWmcAR++qlKs3oCd1PxSa6MfmfQGIGD8pumxtAOA
ap6gdyx2TdwbbgN8ks1aYXgDMtbPJTSIjzO0sLrUGc+91bGk19rvWmkQEKg29S6XCkDO/Et31gD6
VJlcsRaw4esSIN82bfd1G50VGBLuF8dpv1RmdENIyvTIVr37kusPRVjUrxZGzmdGGKAKSk01DR6W
YH6uCp5CaGaDr4ZTjei8nFdup0jlYbBr4wZt5gL8JxJQoFGexEFxoKpoE2iyWBsOqWcD1fTDesr2
5oI4pmhTjzZxjTI8X+tp46z0l/Ui0YB8OxqWSDC847EMmYDIxe5DHhEYLXEgqi45B6nz9SrJ0ZsP
UpmUwJEjHrlkxG9xGiCVAWHrmygrVDStP6VEbVGaH9tJJTif0i5cdZb+iYVqo9boN5IzJg+EYxrY
LtNkF4Gk2GsracEyJtHd2pYIjcSr1DHdGwLtsa1ZBDjEyliAxa1ue6JCklVMBSzlpMknOm94EikL
y+415byn/lYLY/KdJYbIEMosHS3XhJvwV15gtJOD1HyGtzs/zBUbuMrUUbxdIMWwlrj8sbYFca6z
L1wVOiQgMFqvE2OuaURc9+byAP3wyLwKq9FoQGOlrxXNf1eIM9RYfkiG5EtkdQQVxYn2GsMddhDZ
NlfVV/Y76qEu8aaDF/QX1KvPEjG0F6mLKq+slORX9q9RafpPA/QEavJsO7olVs8xkXl729LkL0G6
PEkhdE1aML4WC9NF2+kDvC59uwty+zWuZasCIRkhaS7JWnpXFEl0r2VV+8C76U9SE34b5ICcKFoP
IVuFU2zH30RRHtXVMdJRF6BfMjDD6idyBfFdqsT6jVqUPbbKy2j2010soLZA0qY7NG/IEz1yhsjX
zBlshwjhLIjcsKU3IGo9pWODuGfyWM4z0ZLDChiJVUig9cqpny0lHg5qiEJQDnj/kqxBdfYMvGiU
5gLSAiZvYILqa6UOlj8WunIQSmgzlMW+bKHLLbTORO20NpbXxs3auG0JkVfTKX5wyqC9tKF6nKwW
opOV8TSfArRgs+wxbqAzpceumlW1dRaVRD0TjtviORC13egU56WtYNlaT3UGvDgw1HptMGiv+SBl
+y5rMxQ7eOsQL+b7JWyqXWlkLiqZzFdOb9yAtUQhc82KOUyWwj1c3ONFFOXh0PppZNNJrZV7pgQa
JCtJ+ygPus/HTr3fmPTWojDMtPvKcsZLGqaebIIsxVRTvEys1R4TDelbEXWsZcEXqbPlO32NO9bp
gH7VatFBZCczTs/iVGmCea4AXetGIIiwFi/prazpsAtv+VzrFp94HOgP1uqtItbyCsAINNqyhVZH
myTzjYEB7dVQmIThRMZ2oeUIoOLwrKwq+rWEvxWrlP7NAA9qhYREXNcRE6uFzZ02x+FNZhGJZbRR
9ZyXKU7SxQx/tePvrq3gvfvPOXq+5Ds0vZs7uSm1U5w+DoHTPLKtqzx0YdrDdaYXecUhIq5bqx3d
mliWLJOvtXPuy7oZ70UEqjjgtINeqZX/lInYUtFuJOpqv6yvQ7QLSraWqtYaDDB8p54kEQtaBF35
EurEn4pU/J7aaqURr4SeyJhWwdJ1Y28/VEbpsHoKhx+ZbmFMaNUvSQd+aunjkiW02bz2TYDJnQaT
hZAeHIHh45SOJZYhdPFmI9b47O1FAz1QZ5jhCumsWy/zKqsNChwHh3ZCyzC/ZkQxvonkqJU6Tqa1
1da003XbTeIqO4gKePJR7cvQxaw0C/EQ6UmsV8WD5nXaN9oALHV9rqJcFMWt9XR99CJr0EJU6qsk
uBN01k0AqiHVrFuxFoodPToHjuJ4IqtabblrITI4ikWQNqEhrc9gQEWt3f/O9VB5VWpnucy98Zxn
0nAqnBjkdzbCOgaqoMTajmZw8J7KOxnHS6PdiHJx2JqJbJ6kECC1Re1tFVBCZgctXjJXEOGGfTDc
4eB0r4Kookxw4vKtjPF/Q3UsyrYKO8LYZhIx721lGG3l05gk30t4PRXHlTv7Qe+wrohQdBGhLgLW
Y4B6Z/Qi70WRqBTlIjUCrYC+BxjIB/rn9zNEk1wtI83dWtdra3EtbSj2zQpfE7yLU5DVZw266I3S
UZSnQp8L7jXiv0GzEfdJoCzG3V/wCyyHCY3WQ6+H05veL4erWZKQcy+MU+Ou6Bv93tJ6otorBR0j
K7xdiCL7IkdLcnQWgIH64OxZIMk3cV/ax2Ie5RtpCP9Xii20ffxbu9AIbzvxrZ6hmpoeWXzD2VPe
SiV8SGJBYq1+icCYg5NYkJhxpR/DQGk9UTtKFuxzzvSA+JYNlxnfCpaTgOLXrPh0ACHs2WOSFR+W
qUgGr22RWdCyKF4hKIT/S8guw+WW3IqfMGJZ2mcOc4uo1Zw6u8RyftCrUH8wcIZdGVBn/S7qWuX2
DwEqWYkYh1tRqWZQgM9wrB2wFLRPvdMBrsqcCDY1sjA4dU9l+ohjr3kUJWnXrd9z2O1FnZTnENU6
JlRzGarAmf61xYdf7gZ13YTYeXgSoP/CXKS9Ehc9iFQcJFYawCTe6dpbGUewoMXDSy1rAMyN4a0L
au3NGleCwUxLdmFPq6bpeiyKo1b/uH7SMa3LUBzEffB4LS407SGv1flbzTbVD3Knvll65K+jOrnI
pXFT/+FxzVb+AmNxinsl6KVDbc3mPsEJ/M1GB3JEY9qcKm2fz7dXdcNkQB2mh9gsaXLj1gGh6pdJ
4ryWOqxHPTeAQviLIFZCKQpfiJ5cc2udyKlGp72+txQkS1vuP3WqYuhIxEAiJBSYtNmcvClHSLPW
TQQo+9K67xtIrVamcXEYWa3+aQGCE4lK+H/6Vr+2ECdt1xAnWBL0Pe/XmFNdu0wq3kMFuACAofQs
JYry0sTtsgukqdhjAFFgi5jrE6EhrSdqzWpK74cheI1S2sroI74o1k5UieZdUz3Ig5U9XFsrcNNo
cDWf5cALo5WXCL1Ft7Om7GgJ+0JtAI1VerndGysAT1sP9cpmPUb2dMOCyhO5eqWwvqbWStEMO950
A4j+T4u1PK3j3o0LpHDnuLK9Oqpho5eR2hssAgZmu/kOrdxyZ4SFfJxH56WfM/lOFFmgFSbfiBIH
qr3EYL6Zga7Uw2owqB5Rh5mBKlaynN+JAbDMpXTLCutR9H9RBOMb3KUqfp9t0PzlJNwi1zEkWjlI
Xu4Ceep2aoFp1vt/nRAFS/u0/cr2y+8nWWk5HNuaCWjIi+qsgwQ9t+ZQnUVWk1Ukp4u49XAn6Ig1
TywQ27nYmfQ830A9bVdFMIlgqPVK4JX5bmQEularDUd1mlQLY2S83EvOv9ecps/5rT0OJxkj3D5U
c25//aKLr7f4+Buxkrt13vCw3yumcezvByYM0ULPIFCKTSfZ9/i2LtM0hXs6m+ItMl6NZs6ji6iY
NeOCSmt8o8xOfF/m+N2HOb7YbSKdHBlCxFhjeTytZS3efMXJHW+Agcer1ba0z3Ar4HvLy24fyvDJ
+okWyHf5CiGJy+TGYhEBlYNWuEbIXt3P5Fq7bWVof0GrBQNifOPXkqnpVgd87Jthhv+4gsAHH4KF
BTet78VBQoDymuo69WCFYAzV2Z48kNjN/VwYWFSiAIhMXEEUabGd8wFvNfddiGYOYCRIrAdp8aOp
qZ/VtkbmOZCrV0nVEi/U9eatNNgJstDt7tIsjryoQ5ghIeyN0I+ejqzPSL7b0HtiOMKZFHybEQzy
R12pvkgVagp1+zMwguWidbp8sCHK2BPSZrv2ovd3qWM9pyYA4naqqkOBicgv2tSLwnIGM8khzZVp
L8eInosyhKempzyYXrIykfFJIbNaA8SNpYRYQ7lr2gfW9lWYWMUO+Yd+F9tS6teSxm4ziJPrIWqc
/WQNwe0coH1uOOhzybCon8UhI4AYvs68vAvB/flyn08w8RjOlxpTiKukTX6nhkXwJVHyA0SrIchG
puDAiXzRKtSxrAygHV2tRPwxVKbyNJRzea3VAeygwpRMLB+4RpMqtmuNU+3maqZ6lpIX5xCy+jN8
U39SW5moSMoVnC2qLZVQOmKYaC4OouV24la2NREpqPULQhKtederw7dZm0xMbTFXKWvzv5N4obgV
Oya6dlmjp0VeNBUpUSbNHUDfVyDH3UF14urs1NNwMrvqRQscdb/dfpxGk9fM8FJ1JUGIk3Sjq6vE
F+EL53EN9NfWUHBzMX6VilkRvBEZrmOEksdk0a0zRneuWxsj35ZPWhNKiqLITyOhDph5URBsZHzY
Ah4gLjouatL+o6yXxhOH17gjBuVcKfN9i0ef8NJ61+hRD+lanxythHVdUhL74RlLAWbADCuQv0gL
FNc3Ih6deMTicG0UdCqv5JoWxaL91pR9oXmcJFTD0qHIj+0apzwrRp4fxQMsmVo7YJW8gLHH6Yuo
6frY4YgoULUqtPoya3dj3OMjWMu3xy9epii7vqKteqvZykRqO4j3smU/tetjmXfeRWZw1KFlQMMC
dz4veGsmiV4h8j1RRfP1pjMiP2cPz04NK002EMPKHW+H7d5FWdj39p8TRV48ma21SH065VP2wx/f
zlOGhptHjpCdazq9JLpmLzvRAzpLzRZvANfvQ6uBFaozpmwnXhfG7uK8vegtK8q2N7plJakiIG17
4aLm83mO7fhFBWQqDtWSuBq5knGxdiX0HxwafHT051xqF08UMBN1f5J6Tmgzyiwv84BZcCrPBnP3
ucF9T+dck+KA8mz9MZ/HUEL3HXSk4v1sj+vDML8mr0+3aMzd4AQ7S/052yz2h5Cv9npI1uehrb/z
t+zfysQZokKctmVFGRaxP5eSR5zDsjT+HlLn9jpSxZgUh36dCETKEqAdkRcD+W9t/lYGlQSvZav5
/AuiRlz2+gtzTmxgUycekXZYgda/vb1TMYjFi/1UtmVF6tNpfyv7Py+1Xf7TaZFj1ZhswsGN1zky
ltGc/JNc88Pag8Sc+aGmYlOdwW1B1ZznJMWpIn+9iLjS++kz4Raoub0XipQ61Muh7bOjuHgNY6i/
aDsJusvreBbDVExd20fhU9k2krd2fysrlRW5IbqiaLhdRpRt2e0yoktvWZG6jvit8NNPbZf52y8N
igpjYPiaaR1szOvX9Dr7fU6Kcz8UXr/En0tFgw+tRHJrFMX1sFwn8lHMsR9+S7T6fFVWXsVpCH5u
k4axBoVt2XSdWMTsIspEVqT+f9uJc8VpqZ75S6K2x+u0ut36dVoX9/e/kuJ9xGImF8mQUCcCeL5v
D0J8akTf7hWUf7QB8LschnRmMYVlONS6GzFJiHxO2OIaQPk+xdUojfTd6za1imv9dbpdP9TbQBNN
PrXbxpioSEJHwr89y9eP/Kdx/OncIJewYsnn682bxc+5ksvTunhfPMhDYLQbcVyoS7bXMbSQRsX+
P4u1D8uDSCwwxI1sB3HXVpigKq7tTJwbe/EwtplfZD+VqeIpEr0mFmdtFMk7MWYLkbQJjz7qWL8O
0qR/mwlsXzyx2kJFSALut4560Txw+pcxglU1bu0Pa9Dr3Yv32A6K9GepmYkF6PWdigWoSF478/am
W2R5paA3j6LTQNaX+dJSzJCHvj8R8Y+vr1IUfsi/v0bi+bRmmU5bZ7r2sfc1r7i8+Nmtt4qUKBO1
f8uKsr9dKlNbHdoUX1/39uLmRNMuLf8JiYZlz1D71+lWq9nhQSzgEMXLFi4dZhf6lH/7dXUnZiKR
QjXiY7aM8nxn5srvUFPrc9pjhSQyrz4HMGoegxhLw91Q27DvRPhgFGmBM2Gojx8+aayK+bptX0nx
aZzKJF28sSwBueJHcIk++Lk9GJESh9Yg+l8run2rPvQJ6P3tGy0RyLwnUvFeNJQmQ/HR7WUfBJya
S69f5YyowmML1AlGLmKNEUqIY/Opbh2g5FN9EHPO0mQsZUoQ5LuBRyZ6rxjZjtHzMVpMk31+H36V
YK1DgrPK3b5tDV80UVq4/aFB5AN8PegNv99Nii+epDiwFoI7wzqJuxRv5jpVzQjkwppnP4uyOokd
FxPLxTTmXxGomhPnfXox2Sjl+MR/iSGeldFOSYaOG3E8eVLPYpg0Tn9Me0xEyzLdsFDKscqpqG+W
P/hipDvMjbDJr697uz+JuOcdJBff0UN6JbhD2rVIRixehwzFKZEx16EJlrlQ2X6dHEfbGe1cn1no
6Ts6wD/i5j/s6q4L6w+l16Emlttb/x5bu15DJbAsvK/ZtqeoWCmeka47iuF1fWTr3lL0bXGRT3PQ
dXyLwk+nVBJu26iCHpG9+IzYE5I3YmEaFPtShx0adSx8h4hLMcmD/nLz0e7381Q96oOOHYgoUWD7
R2PMH3GcuQpcNnkY3JpJ6uVL92jmlzJ2rJ341RRKz9Xj6EKXvg8r9t30IDrLOriglXINo0K4Tz1K
Zcv2JNNPetRo103qdRd7XVmIgSjG+bY4+FSmid2CaHNNfqoX2f97gXE9R3QD3Ld7OS2DQxuPe1Bk
1nW79H+uPkytgXe7aA/XiVbjMWb/NF1kHLa+Wpi6R8zQeBRFeNT5nog55ZoUpSIvUuJghhKNQhQs
WD+Oe11dIN9Az0dvjd02cVyXwaL3vi+51dJsTmkzlejTYv14t0OIbjIlZuj2SHuDmsk+DMBtFhWD
8rqecRY5OTKnYF40PCePpqPokQTAzEANVA+iieCgKNleDD/xxvG0ueoQ20fR9bpluDYQv51hdPOL
slmuS0VxZ59+929lUe+srtn4thv4MnvVZMp7orgertNZMw57uCsv4rbF1cw2LA9598ecIq5oTa2M
CSn6pkaFsuwsacGbnx0WeJJF/YcvvLjv64fyOnrEV+06nMQ/NJQ2Pi/PZqP7XSOVx83ykQ+a6veL
UrgfFsSyigJmpevFtVt/6IIfkuLm9bQo/bDTetNtYYE7lrnFR4KYg32W0AvFN17sf1sVm5qENzus
4j24y+6UDM/1EpuHrNX3WmGxNhW9yWqzCOBNB3V69yNoVg2SulZhm1931mJEiB9GpnLB8UMw3tb9
RMf63EXbsX/Ky8BHnva4NNGKvPuP1erDE7w+0fXjL1LiKcoEervt1KGf+z5t6X05+2UdM+29rxSI
RjoPev7GTI8tCIa1dUlkFGZ8nAgoQD+SWVjsQa9JsdCb9MjE3bBe40NyCSqMBHUQI+QXH3UYLX3R
WvTgKKx5tCLfQSK/ot6uSxzxex8mnW3UNyz3/HwK1etDEo+mjeLOrwoVemuxqzcwJMx1ehpAyy2e
nqjTXsWBLYarlnfPhp4QCHP99o+YENCm+PZhyTUTvrZLe9i/sDnPpufgCMbUq7Y8DBNFsPUf/nlU
/fduaWDIFWtQ0S3FY+auzhHc+6uigNMftufvKDiSkvV7t5Vd17Ld+r8gR1SvNpBCqX8Z8HnvMuxs
pyJ/EF1C9AbJmReG9eiNCyChI/otRAMxI4lfNicr3kUWTI8fRo1IXg+l4WZqbR3ztcdgkXN2Neo3
pwr64nUBKzXyQVMAA00zZndk5/Xr3t+wctCUkcyqbJ3kxOsQKbWBlRHC+veZ9HpTou7aaZRUXnYi
KQrFQbw1kdLwZXvBv3aXW49VX/p4wL+ikqReN3V2rBeEq0nVSFCoHqC+Nf7HZmf1nXRorapXvREq
SvFkris7MR/pNYHrR5G8GirFy78mJ7sNz4b+owuy8bTt9VA8YCGmm7X7aRM4dwGkrEsGi6ayPIP/
zHdhNruZmRN2h0kpkn/r0cuEw/M4H4z1PULtQxCB6Cdi2rq+Yos4XDe96fXV/CDWgKsdNVsPxXpY
IMHbxWH2RRSJg17fDKgBnETzIro4DrecravgaR2RZtcgNpG/ysv3IbqdmgcVCKifFPuh0h+GTiOy
RcKtalnERrTK5CkmMBcWC2FWH3XiwaHdjFy9ofOYOPp2bLZ6V2oUtDOJJnzQbDN96BdNO8GzeglX
Ja44KZZDIMW/CGYz/UIaJN+pYQMOCUzCmG+1uNrD8gXuVMPr9OZPtqpwZsFFpHlxaPjg8rNz0tvR
UdM06WAGcQ68FkdFudjaY181Fd/LGAfqmkVp5y1WjWavLrGLSGhwWeaXRUMrryDu75JnhDvJTm6h
xoP7bZBmLkhgnrOPgSw+p/PvlrjpSzVU5sXo6CtS1vRAt2OYmu3Y+dICYfWJupWZ4ST3qgdahwFd
agaHKoVAMbv5Fp3qm4LNQytDrqLCAhBLsk6cgnFvJ4vDjfqxM0W7pdeOUtgk3yr9bdEi+YDsr+mn
o/SkpCEccRK4Ga31i6LS3szo6wByqF3XwygoIRWwOjWRtcXx/7sd8wP0l2C9h+a3hqyc5CUKS1si
LX0CPhcfSrPQq7Ok9pd5r6Tqcpbt5EvcT4CaciSR4HOX3SYpx72p68ntoKBcvWr6FJLJWC3N+yIM
3WpmcuxNGzJ/I+kOCtKIfpZUGsLFYXEqFuWF+9HOE2EFZyfA9cj4K4MBBGYujoTCSeCCDAeBtYbf
E2BEcRgzApPrRR08c72CuIwlWtvdr6UAqYBke/bqlN+nCmDO7IzWa9zWXwy1Az/aJflDN05ESEaL
fW+Oc+HpsdHutg/8dRsFCX7qL6AfvB5yVauvinu43Lwx5CGg/Hujrq9UWwkrQivKfPHd7vXA8XJT
mz2zd6b7LFICL4Au0rfXrKzJF9AJFSE+6knK0YJH9RB3V6zOO0R+VK9NgWUBXeiJJq6UvVrAIbkg
21AfCidzM7tX0MtM+2NeDVDQx1Pqh31q+tbSADOVYxcF3/B+O/Rgr85OkROkxtutdXxm7E9XzNnd
HBgKMjxwuQ1S84gQBDi+ZtKQKfNg74491TEit7PNR6cvkhu8K4FLWC6R1NIAHsFqU2zbj0GnJKA7
pgQ6xPtuJNr2eph1E7XY8pJkqoHSVvylGzKEs7vKcGs7P6VWighAaKGLikIJYfVSdG9XYfe46E33
2CbNbhggpRM5rZiU23zUTnnVpLfpesgsaPGb+bKUwHl0ZyIWN/yX2JDicVnSY1Na03lKld2/Bpyi
BJTZp0QdtBsI8esjZPvuNNWlByQ4QoDZ4BuE52Y/23QoG3IMXw+qyZXqxbg3muFgWnl7asaSoDI+
fDcitR2qIAYppKU7s0c7dZwm14as8hKQ6wJZ9xvLKOHjtV9KxIKIZMjuHaNsvMaGXddYUueo1HLr
Q0EItNHIw3OkDV5Y2dLPtHTONsqjM5QdndwFPyG4TwlBaMDMlHOnH5IkOWhlCUrX6O1/kjR+Vko0
NKUlHFCta3HqWXANjEhYQLBcyW5XR1CJryT4UlEZRzT4cFXB5Od1ZRHirJshIIwr1CpNKTxnfegV
xfKt6ZTAzTLABdEIdWmtP+tGU72AhwWU7gBCrXiNeW+GOysINLfq+29DUKJmlKXfpCbZyeZUQ8ER
YxZI+5i/7dxWSf9dj8sYxowAZZmAvmSa+NzjwjxNNcTCdNHylOZqi0yR8xTl3cPcz92xB+TnjUgc
3IJye6oHnNCS5LgJfv57U5ElN++JigXVu9ICME9jNZE9AyHYLpUsLzUpjjUcnw2I3O7fTsk9hQ0f
6DTCxZLAPnTrOqCFShjXwgqRIAjiaNdA4BziXWDFQ8xT75CETGXNr8LIdRIoP5XeAjS0dkbiQHtX
hbTXI/TecZc6fKrVfj44ede4Zkksi4oWblpYBk5xHp9S5K/E1OdQy6N8Z/hdnnaoQk2PmFon3TLv
Wj2AqbAF0AOnduyqqjF5hk7wWZvfWVpSfYmk7qcCnO0mIK+/svzlXtHgq/m7dcBk1nQS3LOtNBIl
DlYqVMNglxYubgG3kHRjJ7SgF+0/GtEDSMVenWBQaFpvSHV2gWnl9+OAwTQvmbLT0vJ6Cdi3BCBg
yGrV1WXFuCih+eY4unGW2tq4oDb+e5CTdm+ZOrqGqafVsX5scqwJSfxrhJEZeYz8zazH5mjMl1y3
lb2OAomH+4thSsSzC+JIO1fqonqdfMmqqvOYDu3brFd+xMMMG0SfELwWtNmubMrk1VwC9hu4/7Fj
KDjEFK26VUz0qzPFPhHGis1Cm8OzBRrrVlakGgl5mI6VAbjSAqwlxyykKk/zSmfT9839VNbKUzGF
zZnQ3N8pBBGl4U3Arw69Kd0r+fe6MeVXiHXnU5SXtW8q0nhIFYyPRjeYd9Z6KPT+senrmzKI1FPb
RKA6UnUmpk/+UVWhBYxH0XZ9gbMd0k5XblIc5QTJ3RgtNBCGlBC62cRejea9l2kQtWpl4XiMZRC5
hvk9MswfZRBm+9QplJ2j2ONeS7rjYlalZwx6BBZvnAj26GrfzifnlDfVoW1YlTWA+NiJHSVo3W9Z
rAZeos6XzJw6FLHTHr1wxdnJCQwpwKy7W4uReKwl87Ub6vrRjCTMQpPqZ8BsdtKIutfSqW8p4q18
2WZiJ3Ui3bQmbXf0g+Y8dmZ6DAttp2IZlUJD3TmZ+lxOw3KjIgrlZsYkP2YhftagVG+LBoEHY5FG
ehiid1k1RmdL/QUdsXTfGVnAvlGGeyOVJ74CwxuwWTC9sX0mtBwNhPdDYldLw9KTwtmBM4nrACpf
Xor4SzDOg6u1ibzPg1C7NWZUWdt5zD07vZOj1rksw2OlE5PbAnMguBarDaIT/lDzhpZJ6/csKbJi
7iC019BIQ1t4D/QKn52B6tQQ2c82a9dSwiAat9DLqNprNiDY3g+jfVplL33iCSQ6cXYqNfleaqzG
z2qpcg2Ucng74TGWvalh2C0IoPlKpd0YcmTsCOvxwPcj+9lY8aHE69W35QQ0Qfk9OqO+z/peOiMO
NftKbEMl2q7TbKLmbu58I0DCa/UCTwl6934+oB8s18yIU9mc0AoB3YRGF6ujY4qSmJcZ5bPSJrOf
Y5m1nPpHoujQCAFScZ1quJPQC2u0AKywWb9luowTushum6q175C8s1G2Srt91MKNg24X4ZTyWBH3
tKtDwtzmML+zpwaAdaOP1XketVejiQbuRJ+A+pvV/UKM8SmaLULojbx9VhSzeU5Z98q5mjyIooH1
GvTcyB+LyqFKx6fAgOQnGmBqcBLJC1t7wkTFmUY+L3eS0jzpU988E/uk7Zw5ZEXlANIIlSLdl5WE
pgkyFPX/MHamvXEjTbb+Kw1/vnyHTO6D6QFu7VJtUmmz/YWwZTX3feevvw+z3JZtvNN3ACPByEzS
pSqSGRlx4pyh9W54o/Efg5Sf8fjKvu0H9VRHHqB+p4Seip9vJSfLPl1bWYPuAgalCg2i5Hu9Uaob
xyzI+jYJX7lZNxBwlFGwavzq62Bl8GsPbnqyys5WF4PqI4WRR5ef+uShnSTTrR7kt9KSp/GQo9Fk
jQdktUhddH23pdBBvVhqM1zslTyWjenX8Oj2hO7e+0rN+tj6XnRwwXBdylAdoB/tn94n9F3jr5IK
Aq73PqvdfEMqHfB4BwbeUVXvVrjxG0QM/gUglH9pUcXexNRjr9779KqkeK0GuJeJJAQJVjnb3nPq
kzxjyvXphK+1lZZsmronqjwKg/vV8S+W46yEnYV3XQUdh7D0+EZQ43LJvUQ/ttZ4lpZsahNu25Kq
g5001SwaT8PEh5znC1H6D01L0QIKzPZW9lFN0J4pYdjixc8zmDaWKClRg5tfZ5RaWt3VBgpm12sw
AwB2uzJ6tL5lX5Ip5SpLFW9dtn8VSmtfKAi1L27bDWsnDWvE3tGbAZE/oK+jBPdySpjCzJuxYC/V
RoAxB397qDPcXAuk20XUPckc9M8WcvK16fuZRDzzdoVPzXXe6g+9QG8ZJ6Bb2rM52Gn4UERbtbf0
hxh/5kGdKn+JFEZ7Iyf0bKJuoklBvHueL6fAnhJ7LhtefzBuUkuEF6Vws1tthP4giavwEs1NMUNL
KyPNiVRhysYJ2KGWwCpviYgVMbIyUGlQcN+pRr4EUGg8Foi3LFNd4DFWmf6IM9evTQ0FUDnKF+Tu
5tL6Ze5O+qMfW/kxH4pXOReJo+HilcF1LO6/qXwt4xSUSHpb8SFror9iGBsokK6C28qz6zMpLvEw
REG6DihkTRA+WUZj0T7UZh+fFZsN/2zJxs1n1Uyv6K99nm/oFLCy9/AEemTO3DQi31D7Hd1dz0Ic
ac0LelzLQRVZ3rsSnff3S7ZuZi3Ak2o3sg9Vr/E2mNn95Qmyz+so8A+o4LrOcEgPZMhUrqU5GGFx
P3hUu82fMkM685wq4U60brS0oM+7aTVDfSgaIPGqzsascmLtgZCX9jC43Fud3tzLLiu0EFqfrHQr
T/AGqzt0+vAVp0h7kF1J5B6NggdDWo6wLQBMSreWZmjxZallty7zaFeKSju6Rt1fjH6A6aMQn1gc
+4tsJidCGcZstHnB/N5XuM5yyrXw7jpjzB3yCuDsdXIB28iGgC5okajWNC9407ujZEzJR/Urhdn6
M1+As1KMLD4ZpQnFX6BpW8qwm3ulQWUub4T7eSyDG2Oair9Qrr4dMiU89m706s1czC5u9sGeG6u0
vUVJVfFZ18mblGVeP7RF9GksFL42X5+4yzOoOEprpbhhsMooTT7FCxkiCCpYPAYtLTeqYlQLw0yV
nVMts0Gcyk6DTK4K3Z390Lbp2lU+g1M0zsgtViRoKTQfLC1/rg33hmfT39ieUi5siB26TLvYDgQV
zWudIOnUw9IFObRN+CNw7rMO8hfD1QuooX13p75kNcBhX12NiCY/8KdvKs0K73Lej1MsLgA8xxXF
ty5bR3c4mlOprePRhClkipZOoMefu7i3Nn0VEW7IM9Kvpr1GVVlDxJGYazMExl6nVlSvwre+Feqt
X9ivTh3vp9wN12KaqKARZfLiW1vVEfh2iGXlRIGXblSqz2piK5sgCm1yvml8bkLlGxWPsMmUIUx/
NhjL4JVnQzzn3nBntOWToaXjY14nClqK5ddiSNWbeBaBYD+JyiYqkjea3UBZBjUazmgrFlEcR3cZ
JWNgtlXvi9vfepYF1UOXpNdGQzi4VAZ4xcJiWkh3OtGrDHkM0oXhMD32BryGNuKv8ZBFJzR3IjxE
K1trjVZvdpCMht9syD2WahFa5wySjDkBbOG2Fd/0MRie69G+xKbpf9PS6DkzHeSlUvi/KC0h82CU
wV4rB+/W7qpkVxlDcYKqPSeDAg0nfqj/oKVmtgwBAH9ybeXJ7orpLw3iGXtWPsq8hLQz3ASou4+L
PiqSJ6ccjdUUBvUOJgFtYbI1QJC1rKtbqAdxzXwVUZK4QFMw8Lq7tmubx8azmsdxLhGz0u4irURk
bEkDddpLcxBasS5E0W6k2SMedpNQIbBom6x9jK15QaN+9P1qZaZsYmGbd3K+FtoWErVmAVcf/5Vp
xOkm6KNhLU2X+tE9+hrsHefRoGLpN80R7iIs2aAzdnKMnhDa3MX8hhoBCOqlaTU9JXlg2lfSRApn
OvhE8L9fzU6NeQWTY/LzmYX9MlmZOMrP7vVWtOpIvl9njGnFLtwdiVLM/1XOenFKzOxJWk03+qvA
iJOFP3rBuUNZ7QxoIV6kUZMRdaBPNlHnaStt9IF8VJayGqmmR9dQ9c+IA8O5D4PqWVGV7NYujbvf
+qUZUIlqdtN46BqCBAvZ53cNngrA9o08vyf3A8bejdZtV7qncSjVbTUQd6x1mxtadsoGbblFp/Jg
v3cRIHRPOYD6ZTNE9vUCclQO6BTG3yRJ9xFV+pNaFR0bK5HrZNAD69QE4+PoqNPNT30jNUobdrQQ
DsxTMlFZJ60OOMUG3GDjdx+uJrsTlIrSPtjNyw9JoNpcAuso2X3N5+h13p2I50tDNpD/MAglCQJz
Y0PCRdpySIxjug+pSBKpsE7G3FwvBbg4XfRCs7eys4Wfj/r0uttEZTKdYLoVt1SrIXGKJbtEJXZ+
Z053QzDeUGJZwrPTG0+U7OMHterVQs5vi9fn3TeBazzFZrQpJyu/yJmVlq6nZJiuVjiWqzqc3KtV
gMRFrSp/kDNRAl9UUzU+hF5hPrWCjaPRutexpPomPDank2s6e+iAiqci1TZ2MGj3Se/kTwq12G0c
1Wc5BgUpHGVoZx+rpEg3Rky6wXCqS47Wb2cuQgFOUbccsJ1KXJMGIEGd+PYq7IqHaELVrg4m/QKm
nR1DpM6hz7HaQVWRLeH75/7n1kvY3O1ER1xl7DR/oTsIHelFXt647cgSqKvWHRVI2sEc6qM+10/H
o+Pf9gPcndLU8lxAK2PhrJnAPCLEBQeIapYwKzqrAOjoNobGbKuMn6uoCl99/L8lPGX1nQuz4IJ6
/hgSQrvY8gA9OzWcgrkSZetCm9plls7FLVm2L6gXh20JbpDoodRa85X744ZNlfnUGcQUfOpjgyRW
XgD4U+eHVuk0tFlITHlcRCdHOIa/6FCIrByhvsWKcnQ9vXpN3ehjKWnIRnSz6hS5PgKr+g5hrFfE
Sy6mL0JYh8sYjIAWn33d049uwY09d0VzI48cNdK3FIJEC49KL1iVvAcquBbKULtb1KynxyFv7jq3
zL9E5BKpiEm1hQ650tJOlAY2Pa05CFHZq0m3IS22yxHUoBISna9ebMs9p97WSuMKRAxNiKgUtUmr
PFMURLf0bBl06UMyUuySF8iPJ0a7aTWnWKe8+5Z+1/c7NfPtZWFFAuKQvNpUA6K1feYFT1kXaztL
UL5vjV2MWEa5TdI2XFv6TVH01SPEUqwxLaSVUKzeS6txvedWGZqTZVvJ0xhCC0U1EgXbsxkrQbs0
tGG8GUYikI3P27NP1Bcv7vRtNqXtk4DMY13rlgk2srceYih1CXbMO+YKjHp3n4YieRSDH259u0vW
VlJvPvzxH//9X6/Df/pvOdyso59nf2TtjA3KmvrPD7rx4Y/i2n3z7c8PJl68QSWqrSMuaWuqLebx
1y+XMPOZrf0f8szUWkRBuGvt8SVRrVtJZVpOqsM3KAZvweKSI5o724MfZId5jgjzT745sa4VpXbv
8+Jf5emkXo9kX26kHjAKRgP09vglUR2V8yArhBOYWucr2844c+wU8N+yNTPTneTXkQ3OA05HWl/k
jNqxFvIP/49f/vJafhOveTGy5lFB+6v53495yr//ms/5Mee3Kcfwtcrr/K/mH2dt3/LTl/St/n3S
L1fmf//+6VZfmi+/GNBXhc14375V4+WN57/5+xecZ/5vB/94k1d5HIu3Pz+85hgZPR++d8+/toDu
Xfvp/piv/n14/vh/fjjl4Kf++L/pG2+dL//mzLcvdfPnB2r8/gUBrm66whSuIKPjfPijf7sO2dq/
HE23BZQOuibMD3+AO2qCPz84+r8s+nVNdwwBOaPBjVZTMsuQ/S/N4sZjFw+pkGkI1/7w99///Q6+
/nD/wx2til9uaYOPownVNW0+BB9Rd9xfb+mEqrNM62PzrSt0yB99QYVeptnffF0JvhQcKPlwPTAg
8N1D0dxuXPHsJI37UmSFeqs7TrmCH6381BfwKhW93p5VqtXvfUt/UYew/ESIr1tDyMdanoHcNby9
bMq88/YQr5B9ereFEij7HhKxPa9X29hZ8AOA8pqqw3uTFO7PZmikyj6Pd27poitfJOkBUkJ/qcxm
OcJK3PewFwurNF6E3XyLs6Y/+8ME03ywzu2KmNHUj5/NApGPRnNfOn/YmC4kyh7CAhT3JJTF7Mex
RO18PrLgPNtnno8kz7tNlBPEEFnPeKRizKCUbtFUOjWWTj9p+yHRbPT7yCfspR1Y7VnJPfVrJJoE
eXuzSFf+lL4GPTLNMLaXMLovicWFBxAu8aFtzfhQ+P33xjKG8kYb++17FyFGd80+xlq0kr0DMvsD
/LR3wqmReTNns3A+QQYVb3nLksWB1uHUzY2nxDQsGguzyHpeX3B0FAsjtVIEvXx3C+X8SfOb6QTO
xiCNR0RJdNC/w0RmPgQ+fOl+UT+VKe8v8DHwDQ05i94s7cniZCHR9TfZx9xldQZe36xUJxXHfnTF
5Llge3LuzbRpd4qbjEspHFhNQ3Mp/S/EoBM2wlV0o0N5fNOznpRgndpx3zvxz43sK+Cb/GlA9gEZ
ffr+myKgOkbdztD65FzJcnNPMbe1YWnLaq5PH+pRW9hhKm6mWugvRf8tCFn3rDZ1P5XIFM/3SkbV
EfEBXd/Ci+58qgTb3Mk/q5A53QJTTpZRX0fP8ij5cVT3Snjtez+ydSF2Ec4wJWWkVTQ7M7cu5boB
pAXYfdaZW1Dh/q7lG1gpSOEtBJQM90oxgGnRYeFsemG9wD54G4w44boTfMy1gY24az9pgns7hG5o
nw4MxlkMc1taRdu8NUz0D2bpDF2lxpo7Ot8UPzQvVKmxMTclxb2Lwa2KjdTBqJxxDkbPI2DEzAXV
AK82JEall3wWEe76Eh4i5XY2s6zriJ/Zk0KGL//Ms8ff9MOUVA31dIMKdLqfzEYvF0bMIx9lSYzS
ZgyZu96TLZGd1/Go1r5aRRrs7NQM1+RerGXbKZGzNZVXpaHWPrY9/UROCeFNO5meu6QnfVWGPskE
x2+ShQbIdwGIYrxzJ3O4NpkBls4Nf+7xoR3MywqYj8HUISG0Yohxm9h+iL5ijirmCK9jCJsBbOvD
Czfzyc5Kwpi8GmQzzG8Kc35JSJNoFG+Kd7ubgrOV4PjAZw2z+GgXn2AzX/CgFi9gWIO9qVdsM+d+
Ci2aRd8iTMA2Ib8AWXictOpkNSK5BLFGNCQOrG1QJ8PdT8vYv3FzNP33RcFlzeHeU23bckzXMvVf
F4Up0p3aUq3wW6TFeky+T7mTtBIGLEIA+EV9QK9Xv7STw+syHz+rkC4jCtnUB7SJ9UvgKy8j39sG
CWePjLIZQu3IfczdE1XRsa4qeBQmNaZ+O0yOlRkmt9fRxs13RdDeQ1Cdr4e27Q9qA1NFXCGtnOaT
/7GxorM9c5KZ4JpKy1Bf5FQRGN+ndpP4aWpOVO5bruh3EXukFwvFhLUGocqqgsmTbKRiKFOR3TlA
AGMRbfrIiHzEWEBeJ8a8bWqD70e/jv4+T4HfakBS9Xru+2ju1GRuCwXa20WYQ4okVU1JLvqbZMJZ
1ORXIBCyhNQLNAPSvgVkYVYAjWYOlyncI9MqUwd/JwmyCvKiLJ9+QJ5diCc56sfm99E6BIorRyV9
FnXR7YonXz7lnt/FR2F/en/Gr/2NY8RHu/j809MtD2U/86XxfpJ88v++lhTYkT1yVuRCvBkXsFZE
WhgcAcwYy8EUkqDeP8o+qOp9xAv+buL5KPITY2lR1j4T2X8f/W1yMHje7v9zg1s4cj858vhjOFGG
JWzV1YDZSdfrZ0fegU2hGWsr/0qe1VllnlfdNGmLCM6IbDbkKsMRXm8iffNRHmfoolb1iexobd7K
ybOZ9l40wp16qTrBshWp5kNf2skuUC0UUmczbRv/Qk0OAVDfemjLclgBQYbDTQB9Pw6zWEKkOqCr
7GhGjM27BksqIQCMRvR426aogQediMM3kQHyzUbQzlOPtMN7YwVhfXDm5r2vy4qFCnJnYQuXNDxh
JGhvOusGMvcdBe/6i84uezUWhnljJor+0iBQ5Am3uLTwIF+ixttTNRc/F/bZnknKZv3lgzySjUNg
AmAK8utEV7Wd7Kvgclsng2Zts/l3FN5g3rR9SO0e1ntTaHNBaQB9Bdxd1eG9iVJ/vOl6gvQ/+vPZ
yxPgMj0TbPlv4rzTrOGbJukuTRsBkpLN0+J9ytW2A+Oh8vT0oDVqsVRGNb2JBjY5MY412jdhvJKm
nXWgXML2DMEuCtO586SBCTB2WjvW294EZPo10lWEchIjO4/jPjKDtFoGCtETPe89qOwz6Bo7YfDD
qzXk7+Wlz8vyuVfVW1EF8ec0aIwlAlEpigKZ2PUGUj6R0RFr7pEN0WMzIWFtpFCo1+Ws5oGCVdrl
ayvOePx9j/rrSQCUlKysVO2200LytYpc0Q4eApvjHpWK6CuyBAqlLFF7H4a2tjME8cmYoN4FRgmg
G/O7rxsTB+IQuC4RvgHEAEKNlA93Hc9JhlYtyQvL65TlPz9twv112zw/bS5bZqFrtmmpBiGBX5eT
gcg3eb1J/9pEfhH9FaZOAGiyHO8Cpd9bGvdumyrDnexSaw8IDUHbteyb5mmKXuZgKsRFJNGnQJnG
26hzeanPDVyfS+qFhtN7lxXW6mIsRUYWKTeu0wLdijeWSk2i7EO0SSOD5Fk8e4GxtqKgWGdTkOWs
Yis9iKYLTmbw8Pugj6NuJPs+KKd7tY01CO3zV7mz8JHrQAHbGNaA2/QXcJHhEj3U8MBWG8y7mmb7
1Jpw5Axe/NL/GWff+Lc+yVUY/zrvvU8x2ZNcHa3fzmt1B7bAnuDVpPif0CWJn+uuU9aaCNq9GH3v
aE1qt0rMWP2kTv6NqrXWt1+nxnbZ7o15qlmSEQmHoef9Y8BJOKtpy+ft/QH7rU+Ka0+uKiBjTeAA
/aG/HfXURFSdE18d+jKDwntUyVBJMfDKN/qjpaYzZMl8IDDk3CaOUh/KIEjO+tR8nmxXfY4sKyLo
3yRLaVZFb2ztOMjW0oRhHj5gEmjb6+TEg3o76aq9NH2l/GibQXtme6E9B0Q4HZ2ySq+d82u6+TCa
ZI8KS/sotzeyC1dtH3ZpCEO4ax9izSURw44ldQjhoem0HClhRw0uQ7VmNq9K2yNSWj+Zjec/DlOo
76XQbqW1lLiBIFkMAGFuoeS2+lUDnRciRcZNMKjpIhIOPiJ68u+i8tKcqLPl1eeu/LSo8Sr/VpyX
095NOao2dr33wAegh2HBnq7a0MShWAt9XjF+jBrjK1HQ+g6CoeoSVcEdSY29muCtKWMU3sB0oq+s
KtRfKiAUCJyP+m0138lBroGY0MYHEekfvRq1BG2Ev93yhls0u4jTBcm+Srrxs+wP535h8Jv+m347
UKFhVfRpIZ3kwXIpfJxN6SlLH1kOvDvT733t1OwqYFu/3XnSjDPzU96NlEzPq8L73SePrmuBJ9hp
+PUOKiH/YGS9jy9mDp8txIbjiUpnsLkAedON6qXhSx/kxYnSrZx0A4vlUIbB1qm8cpPNZqIFE7BJ
hXRIF5x6vejQPSmbFh3zMDqEpYM8m2XWF9mQfQYKndr6rTQz1dTONcJY0hozuyFvifI7HMTx2W6f
Qph0EDmcHYOg7vLVECrE3CMnvZN9pqVFZ2E/uXCo/TwtMz/GfQ00JigU995AJZka6XypuZmyArEf
Qh0M15rqlt48eKVh66zzP7/mQX/95lQJS8efIMZlGASSTCJTv0RHU3zA1OO7+1z3mtVdDLtwl26Q
grGbQzGK3vjLFIDFQZpVoi4meO+etJqAkZV63/LcaamBNYp9CznjQ0PJkuV3F2nEVVWvhOcEW2kq
Q6sdVW+45CZQimUcq2/lTJIIhNbcEaINl94A2HkVuS2vc3TfV301WjshCXTHNvpW9gVAr6jqt2Sk
/bU0Axc8rFDFnrpo110T3RlbSH0Koqp5TiV35rnGvRNMa/kRUpAzVGhaFD5EavfgUWN6j+u/tHK/
f5AzKrJcyzxL8htpluy1bvtSlARp+PM0nTdlGYf9NjEm1OyMYdXwFj9ZxQi4HIAlbHKB2sMYqDTL
AJ4rmOrnIYQrPsPcZ+xGl9Ijv0IN0Js3tLKJvbdJQ/VCMWHuXjR4FcuwqgJ4kcgYsDvXvqmJuW9D
0QLEVoOH2grLXVDBw6tQ2vyidPpFT1wyQvMmtwRaFAel88mgMHaN/F+1JyEA0jfYx/5ULdVRS0E8
Tf4hDN36JG+rvEiq3XW0B5wNf2548OfR0Bvubd6mvBxC7VYkwZ1k4Jes/HUJ0Zbsxw++k9YUUpcG
h92eIhz7blK6T3DUjh/r3J+o7lEgy6p6f982EaJIGcm2hOSSDN80IotvArfCk5nvedkoqXdPlUN9
lNb7DBn+kWf9uIacEfrDuNANaqvl1kZucuR2R5CeBDz/7bduadqdCI7oyEnjtz2THPPab+/bJXlU
Gseudkhozk9z4UQxZK5ucIsr7eysyOyPqpanG99JBmj/ghAhJTN6bgMD/BByOV/KtLnDKfX+spqv
XQaN50Ih955bk/iG4sbnzHIpJost4PJoDoFaZo8hWf/f6f2pK4FeQ4vvHelrUsdmH6VvmTkPVsAa
2KnKvCcZoJIALIKk4yjSu2B2IIcs2eRud4Q04h51OOP1xwHA2WtP9PfBPNRo9hlwdry31MQ5KuT1
pkVf9ZBFm6h4yE5XG3B4y8YrKHSzw/swMs3bggjyImgbKAVrw6RGUI1dANy8XxuXZTkaz4nibGGy
NQ/yPSkbm29jE0IFsry+ULv6kpCIxEUqEY/ojE48sZ4Hm7jUi00J2ARm9l/M99FIxAqoZKXYJk1p
7lKdUKlv+fV9ODfADUAL5i2FgYDsN71GPp63x6PWNMW5I374NFtOZBTnav5vZstrzGnHAxZOz2hX
IBRnEzHmYUSuChmvwdb1O0eJAHQB4Nx2tqF4i9yJuk1QWsBw52FjnhgO0Kaqqg9VaRnNcRS4Izrd
3UZJNd1S3UruKQYg1WoVd49hGMva9OyX0jZfh8nM3op4zroT1qLOftwpZTV8BUhOnUBLAmpU0Sh1
urx6yBXKCYSw7hOIAR7yiPwefm+8kYN62NhnT3E3clB2gWBVFg0ex400FTXp96ZvhpTvx1CxTn3y
lER6cpzKIsP/rvUaHoTYeggIbumh618cv9LPnZWgzjjqPlI6sb+uzLiBm3EKPkX5l3nBfZlapED7
zjSXcpYO8mkRuEoJf7piPppdtw30sVm1bYLogeTZLCje1EadPOFUlOatPtsxyk5QChBDhtB/jSYD
MfaFYwwzajmYWSKBXN0iPfxxyAf3DAO3e+7mo1KEqCXFxbiWA32cDzuEqRQglhP1HB7k260zjB+F
2JTuYL8UnfCQTwL4k7FxRmQEhvyuihTuHA2SuakR8NGY6bHOjYiydUs8GUqXHuUoQKIOAJpm3HXk
IhBLefUakBZ5Wz2C2gGaN0fx0Q7IT7qtxgQOnW5hUuUwUt0eG1vF4wT5F0uTHwZafKKl6KDidWnx
9OzkQ8SfbffjsE3g+xh7v/jSmKm1ci2RH8JetU8a6YbrmvBvZhS+qm1cp9FWiBTtzJmZXTaIDrzB
i1EepNUUaAapCXAXHHtvrWiTtzJgWSRoVN9GhSv2ReW0DTdbD29uSrIlb6O7th6X14e/TOpsO+C0
XZ2rVkXzNKu7vWfUII2KFFFoDfE6p15W1dQ9ekqN9oGWgU/JUWTNUKUr9QQk2jwrKnqENUu2fHI0
iYIaoEGhkeMfXRxnLi3yJLnTmvYnVw6Ic76tvOj7J4h8nTJFP6YiInb0wzABkEvtKeE3DtnQW9Ow
1nqnvsjGBXE8FLkJjKk+m/BZzGrWJPmp3Kb4IHPVw7UzGanJqhSesixp2T+Sa2jGJARcTnWNrXMv
lZAqv/c7AaTxrVxDrum7MFfFegj0euGCXXurCUxqufdmp+g3aVbTPJmJS0JMa6fDUGhoISqLARbj
SijUwMM3rCfhrWtN3ZPq29UthNI/9RuDTuzWs57a2SE18z7dNSFU9T/lwN0iuhiKb2+VsLoz532H
Udl/mWbunL3CdS9OXh8h1WY7kljW1gOBuilnsxuMvxrVc8468MJLFrRH3hI1WlB5tCacEK0mrzIP
Khzm58pGzhpQc/CVB/W+o7b0ydBZMAuR6jB75uWx1kEU6YX1NthNDcWhXd2rYQYdQq9wU9elAkWy
EZ3yclA2NeqA16PkR58clfPUvEkpBeU1OM+VM4D9KJtmJjn9Z+9ZmNZv3rNuWwQkTWERrRC6/rv3
POldWypgwp+tAYD2s6E5xqYOImvc+MkKPBpZU0v39kFX3ge+z6M9W7KfyOWcQ/1hR6JHDsRAnq1s
S3WtjgnUMXqbPhqmM+yrmuigNJGpch60HuEOasWW/EBoaNr7FobiG9+MyN9QIodQzrtd1ABlIioj
vo9LO5ltSpnHdQQuaWNPtU2GyZvWA9W0LyxdwbJSGwQ4w9h4GUJ9oTjp+BR2un9TRnYEAqUzm60B
t+tSGLazCmcvpJBxrnau3gibfJsP463veQ4lOIq+sitlVrshMZIGBSUsBgi3fh5wY4BpEBq53Qqh
NOThJ81cmG1d7IUg7anpABoLtygQoPOpgVLduNw3P44qOSJtOOEdZ+k49uuAuOZGTlSovGgAMyUz
rXs8ZsFRHr03si8cYfipjYPsho3z56mN8Ms9KFg0nQnxUFUp3Eu8lQ6o9DvRdGvXttaMa2l2Ruhd
3OvxdbwF/6LlE3BcuVS5TucfrHjK69VIVTpl1BD9OmUawATdoGTS2Tt+6wF9TQsm5Gt+lk3TQkHb
9ZgAb3kBkE+OkxIi4+j0ZJuS2SzHWtsUUAtsdFijwAajCpM6N5XrJC+UezZHtQvUhdO44UdBaHVd
5aq/C1DJ+giXwmM4Vsm9GZEdyvr0ILuR4A5vgIlSFuJ68R4Vr3GPpla3hIY1PkF9UZ+8ico+GC+C
r24FmRMohOc6HuytGZvatsucdOPWVrw3oOBeho4p9uN8c8WdR3rOdR+jagzuADJ8RovDeGmaYFyF
JTu7cUVQ0wY7q0QX1FmTA4Cap1h46F2mCbrWE6nHVYgG2UU2RsEfVsYO0qS+3xxRAT7K/gF65CTv
YaOfpxZWnMoLvZ/4P16sBdKVSCBDr2foMiJMs8nKvj/189EIn8H1SPbJ0X7ug89f36B4AaFCphJz
LKzpFkrvGTLNEeVG0/VI9pGS1hdqn4SLsIUDzDad4lbPQfGvLRiBEqLU87EGEnAbeVTwNV6WomKI
4ruZ1yEx/5qCRNsTn2G+BkfRG3/VTbd2xl77apSpTuYUXDwSRw89Piy5EnbB448jxWi/970f/W/m
hU67/uc3qKaK37M6jqEJhwie6bjC4AhAzc9ZHdUF2KpnXvgyhjrfykIBlgJp5aarQ3SyKAOh+cn4
e0SbXS6MWNcCpBaZVo3fp6FauK7toFw4bZLfkYtc1SJk11uB3FiRIo62aTkED01jZXJUWmbpBg8Q
j/88I6676ww5KKf1+pis5qqX6zXk/5DzfVvtnfwVInSnymmaYQcoprkOkX1VyStKbCpIxXTFOyCv
rKO5PVSPTuP0qKvr3WufW8sk9Y2/5tMLPfA+ZQFkrPJ0OyLDIk8faji1dTPnZVoi6uVnpJ+JYLtb
IqLV+qopAjx/qfkmudl5NKnNyyB6804xgOIZpNVldwQQ4DiZSO5KqREFqZwtpQ/VWo7G8zWgxU5v
G9u2n5rwNHnoUqcFfgf8dBQRSFdV8uFLKvzU6+fhCH6H2W1/H1D7HDddnh0VFBG9D/9Gty+vIKdA
OKItja6EHIcaYS2M8dBlkqA0jLtC67T9e3qAcIm9dJQm2VzndXiuO5WU3CId4MAiJKf2p/ky71kG
ebJtiDufpXZfqg0bNXkZnc3qBsnbfOOSJgwOQRV8tQvD32ptd5bbRhuSkfu69uuDWqFvPVvg6ur7
zBaV7JI7TNmvu0V90Dnxt64fJxqi0Q/lhDgw6BHUjuoyPeTCiY6jobm8/vruo9bGR2tOmseWQnZv
SF/ep5bz1Czp3VVQet1HXw9J15E0r1ibhO6lL+Rqvl/1t6m/XDWZryqnwg3lL6pYgexdlPq2SNTn
XIHucNU0hnqA6E27NjyS2uH/UXZdzZHq3PYXUYUIAl47R6exPZ55oSaSc+bX36Utu9XTZ8659b1Q
aCew3aaRtPZaZQ3sqwghO0VQ63eK7pZVHKPJ1DNacLh7kLjDS5H+KYumJ0IikL1iNjtqWBH7BAWb
K/uf8fRi6wf2sCyx568boXk2PF0/4kPC10CZtq9l0HwOEx+ogiw61B6gbEGkTat/C0UHAjqPglET
Mtaf3JLZL1hZr7dFltq7ATsYn8BaEUIGK8x/4Hf4hKpcRjRm4G/merh3sbO71sXOYYoFo7tqsB9p
j5hMWL15rLEFAbEqbCLrLDXWQPcbEKfAsOJ5eIdZ5WOYYFSUw3wYuH/nNhEEbTHXXVZgkznIXzn9
VukX6kS9mHPAnaEn7iCH5GYpqL42Fw/ZpFvWANa32WmRFnxnRbsCuzj7anvYS+pb1p493ZtP9eB7
q6Rjw5eSFdumBj+O5g8gkClG9Lyh7WgLNpp5h7Wj7qlzM3TEi5A/q+kN5ACaQEdDRpIAC9vZ/ZcG
gsJJ1Q/nyQyx/NI3O6wKht81L56WnQs1Ix1nd9w2ymUNFdbvsRse+w5tNFFZa9s5szGh1Zzyc2uV
OwoIWuiMUGY92COEUCGk3tQsRUtheQ+Iun2kA3f7agl+whj92WjjVY7ErnMoCV4C6Qwbm/wqBu1k
UA2D7O5tMtXCmvkPI8SaL73kJtATB10RgCFMM52zKQ7yxZfGZ0BZnDNFkksFUaKfQHqL3pBlDgXa
ALs3Vft5su0FNILK77ENzpQy5e59mLr2fpiiHFB63QJVAi+wkpXznylwgxQb4BF7FRtxdC11SXWf
o/OXkBAKGCGBEiD/Dg7Cq8ASwMqN55BgFH3OAzRUZzI3mjI0HknMBHn8sZQeO6oPVW8MB25kxV1W
OWDNEGc2JnpGxqbTjR0ATax2wIlFtOkkgUMqRGQx4aCwGDqdSyZ64oyps+763LP2QcGfLDFqAc7C
dASvjHcd1qMWmIpiWiWGfjpD+ukSTbnkoDy7WmGRIZPvq0497oq6Kz5HaAfeOtje3Vq6N706oX+g
F1qLdxUWJYLxLmh9tA5o1riMhUSrj1bh6pJpi0z+kRll9XYIzC03sy77EX/2KwDKsAcQj2fDDtcQ
KuXJuS61FWCrwJcRalYha4MQ3zwSVBtqDfBQWDoEUcgH8PY2MKJwYNtr7EVUP2IQ2S16A2w1aLLG
NkKeMAMfWIDKQ60CT0OVTzkaEgBXAupkTdHYj/qInntICWosgEJBGQquv3v7LppC8YeFUmWC79AV
DdHiAvxhJVCHnT68e6RxFghDkNJceyjwKlFVS4wShSicEsseMmjqOrIOdj0XHhpJ937TbjjYvn7o
GkSh7XGa0drN7EOWayb2kbHkaOZYURqqTEb4jp0ByVecqrFun8CkBdhjrAWALmrNk2632mPIliZJ
3uChB+6jasAHTjj/ljCJBHQ04gmo4/FlWl69dLrGAAZOf+DQYzp2oT4+0MHx8Yc2C2zLtgIc0YtD
CQaIEwBs57IOQtCoIMu9ZFGYyqIirjOBmYxDj64QGsmdvwxL03sgGbkPSzNFPpTg4SbzjF6ri4Vk
6QBIpCylUQcL5l8eeva8d9U6VKYsslAg6sxegmU9zPPZYGNTnUEuBrg9yFeJse72QrxKjOUpNlJ/
Mgaqhq6IuYyhQBntYUVAFsKPaB8Hq/oZOmO7kbkUM/cRns90ik2mj1NpxV61jFclTZP3u7iaIR1S
8xMdHPNrGeXWMezYu0X5xiBD48WcGsNqHEK0qogsaQxnC8jtofxa1MN18mhCoXtFgR2WwLTSjLdW
Nw4HFhnBvgeRVRBV6HUv8E+aYTcUsOP38zjjw4FC/+mTFplJcdLwL9FkVuUGLxplYXKooQr5Rzly
Xd8dpdqu7+5NfNoH7g1P+WwU2M1yimXWpfHXufLrxYQNnXtsY/D70EeXFTl0P6yWNmjNwc2k608D
814qGyCpqeL9KrF755Bh8v8gWDOBTk332CX9zhp8reNt6X1Y2ikIckCFhE3DD5uFObUtGDSxvGrN
Mu1vtgTkCvetSIX20LAE4yTwEc7QrJMixX6B+OebBOKoMlL9pEOnzq18LNfQv1ZTDs+OnmJx//I/
Sqm1mGIoG4S39RPknw6UVFStvU3AWgcyAWAGYpe321LgKmYLG1tFabl3rt+Vr13zRnALV8vMU4Qe
pwWBMVQSDQ0DNGp/JCHP8CqG+wzRAI+5iljcomPRYLUJ2xDVMWBdUYLWcYaPrHRAC521gJ7UuKIg
5bgNvB5bHhbN8RtZGlBfRfegrd+HrE0/tVjraSdnfPMqQ9sOfeJCggsLuxRmOp0OnUA7/TSmMZDD
WBYuuPceRsObMGz6yjBVjYpT2OCWzhE9UZhiufkdQWq7wGOHJnD3WH/HyiA5Uo7XYMxr9sDpQT6b
YVqTa/JQhdP7WQ4ER5HgneDKdAkztQokO6yNVyqVzijYTvDek7nBUTntDspmYLnDdUBXJgsrr0r9
MfsgbgNeYRdhmQ1QcIHeBKm3wza91tUnTMQgUj5oUIQq0AtCNpD1NGuvAUeUbKCIXqLGyx9oQF0W
jEGP98NCmquwjJiFPqB5WDQUsOesnwuZ8UcNLSh/BUYb32FN2gF4C3sl8qNo/Pb1JHrVqhCg6x47
RhIfpIPLxvJNZ01R7O9JQRUPe0AhftUjEAog3+6f2WRZZ7wgfY5qu38mBWEHDcjAu8tBPTTfuwyb
g+TC22KxgiyYjV2fpn82sMKyo1rS22PJUtSiERVErRQA7ndV4qT/3kP2m4UGuihpA4zhtnUTj1Wo
hACAZa/KuilB3hcNLR69H5haoyumXRI2ZzKVYBzLVnSq098irF3xteuubR7+tsEBxRateB2ll007
LKIdK9xf6h2W7PJtVjhFFo3oQE5KB6OvdDIAYQ45WGMg8uWuZicE3YF48UAHPWAoBnbJysw7k6lr
C7CJBfEr+ehASW5UOGsaks5eCN7DKHHd89QN3hnaGhGIbCAXhm5WMB2MYL95a8fU2vUsTDeDAPPj
+S3tYDUxdxFERKRdxCd9FL11gHve2DmkWP+fHRHGb7oQHNdydIcbtom2WhvbHTfLeSMIHDvsPLav
78t5ESAga8vuF/j67d5qK8Kbdz7WG5rgl5hYOnjSvPkaH3Y2q2qphMkRD8jee7yy/xlfiTrUyoAW
qNt4qn+5LtX3IAIt4/+H+qTo+Zf4S326f/q56D4vP5e6f/p5AfxY1XkBfMESjGTZjp6Bgp2tyOTz
UD0ZbTGRshaOcJG1E59WOqPDu4vCqIxK/c+Ckemn8lo3qf9ZsOywllDV1u/Ja52HFGQPD1YCmBYf
9HYNrgbngRyViblH4VvGgkLCzHbwmusDVg6+X2Wi2AA7xC1U/e5oRKFTB140pyza/c1lyp63a2VT
l4m8tNMWgT+G56iv9lQFm8stbCiP9g12p+6Oyg/D0O5lmuN00B1r67tYzx+5W5f2WbUqxsB5ABee
P2pJELVP5OjCJNrpevlYmBrwhM2fQ/KKDFUEO83O6r8Xyw0HXad/dEC46G41AMxmDnM9tIDe/HM1
c95jqmLyl7TBXkT+wNBloQ8dqPZK/ctQgJiPRpxDwBYCBFZ3CmMcBhAfHRK0VyYz5+2CbIVdxeCw
FG7KaVMvWJuN7y5aTFnfg8rRwo4HFbpc4SpRnqZRJatTsasUWQgtd8DKlBE0n8WdXgXReAA7sLp9
mQLewENmlimA11FYLqogj0o0bpYFujlxKPH8ux7jXac4ouN142O6/J4jYzLhIbesJK3ynEpd+WgM
ik1ZpaZrXMdTKAWNY73rwOgoFqiG9jT2mDFhIXkC9LSsNv3YmDuyhdj8Qd+mcDtWb3vSepUkA6qk
lElJMEJ4kuKDzunaUzBk6ZHGdOCtkS3RBYJFTjDhrJldTyss44kZIg5kc5NxWskOUhdfEzKGAM0U
qPJsoUlODmX7Wy0KofpmZ7zX4/mpsyvrntCLRQp6lz4xnzBHwex29pqjqw3obulLLEOgHXNc4eGb
rzXRmkcZgF7KjGiaBNkZMnqIYJw8wj9SRp+yfA2GkukBi97lztOKeGH1U9kselcLT9XkMPTb4V9/
FXZev5zKMjp1aM0ZQX4E3CNaaCaQcwordluSPV48dzQCGRJqyJi8AkWJrCdP8S56ni2W7+RQRo2u
n0J8VJSaXOP9enQTVwXp9OrOQijlgMkfbFx0vdvIKyslDbMGVdUux3cCblteV15RXFb+3GFVovNw
7s+zCaQGMBi/UmtoZywiYf1RgQPr0Xh1WnPe3dgpApgnmari6Uz2p4hUK9fmHdlu8i9XJaShylfo
w8uVr7pdKI6uOnseZvIfSMWbK/znlSk9ytARqLpoVP7/fFW6f7qTy1XlL1Ld3eWKKlb91F4Islc/
74Bg+u+HOx7hoqNGEVUAJgGTa3LDZdxEXzm/ebpnNcM7P37TLzzj6CB9nmb8v+dgxOhWTaEX57au
MF3v+5fOn8qdxtB4uyVb0g7Dtqi9H3NTVe/BfhKH48I3xxcN9PQ7KhA6oQtlMrRd9ZDnwqs39k6X
KUR6N7VhAJiRNP5dKc5KFqElDgsAi6YoEUhGcjtAu0FsHSzNIvi2DMXJFA/Cmrs2RDizxuRQFd59
DGb1s9/o5pmBoGReaOaPBA0IpysThbjz3G8jLB8sKhByn8mmcskWNOAdBSTMXSuHLErjLP9ZgG3w
JE1FN2toEOT8veoIOvsl97Py6Hvc27q6P+3BWhfeD5pVrlpwB72hffEBsib+LzZUm7Kypm+5jjUQ
w2+x69dEaFypjWnPIYUskyBNPb8B6v7QmuxHkoJx0hQrTQDz+UwvToFYmiJLQKtOAKTnqyyAvrg0
CjcIHQswyoo0Ff5RgMwDrUwpp5NY+ao3FyMg32aaLYmb4a+rynKxWPl1va7RSIfGRFpWlkvPMohW
nEGrjA7zBr9eWjufnGHdtn18kuvxtAIfhJG2Nk2UIOPV2ryO6FpE9xRIbn/ajf7Ubv0m/nWzOVLS
/7XmWK9WCGH0obKBMlYxUBFzKI22U8guEUbiaUI2kYotKhDxJsGmTcHp9m2KKzDE0pRx6CwsseAL
Em/fAlYDBqd8F0ZBVQXrrA/2sunda9t6PdVg1ZfjYMzrdcx9vjKoR16NB+g/4yPT6KugH7/GY1o/
RVpnnPTGABmB6KkZ2uYrsAL1Uw9EOZqR8FfWnQAEBH53FW8HzlW8Ple/xkAL63ZVYVU+myB10ruj
5NSWO3u0ycdpx5BO/4whE+3FagbDpiKdqrgY7TLKdFuKPHGa5wfDn9a9M3R70DYBSYhpB0111cx3
gG4H+nDFmvnHlo+aLgsnSMw6MAxhBqPsVCOMxivnULurwTCbO8sMgkdeLqljjnrsyJJ3YC+38M8m
DjYAoA+wyL+FG6OzHSPKoIY88qMGFiLqvZ1rbJ12pb0su3L66jXmG34O/cnPzB6LdIkNQXNT2jXd
nZ/AKd2DR/kjHoLzbyGDneIh+YF+DeMAUvXmDlIU/usHZ8mcDPiIRWiIod7BjPcgXIiCeEudhSXo
3hdMj9pLEkXxgL8n5SBQ2KGbKV5HWJp5cCuwIYKfKNokQ4/3JsCbw8PIkx95zPFW5VqALTeFeaZg
lYFfSLQBlBUbPKZehpAXTn4wqy6xxFuxneGH32e3c/fZJPpFXScoIEHnhAs5ppYAbUxkjOoSoDhw
FoYLiqADebs0/251QJUpu2Za+Z5iNTRiPsjCoiYXcX37MAROcS+vdAnNWINWKdGQcCkbh76z76lx
QZUkb1253bIts3ydOBmeqOIQgI8dZ/t6Gt4tFgcVFkCtMZbuG7/UlxqHYJTKyEsXfjX+twpUkfs+
8DADqOZSbDRGWI9cdI3p4wMJdIvtVTuwZdcHGlkCl+3RgwYU1ztwhtUHLmwAWnw30zZBLlqkdlhp
6c+Dzk6EaiMMGnDn+TYMPbaUcDUBd6u0PllaHDNpBVOL0f6bjdjflKaPQirpXwuNJba52tj8hRUp
/VCEiXMHxZkQLKax+xX9MmvqKPWa9nfeDcGLib22TeTETIaGYKpQoVoMpIUIbez4OjSdOgfc1mjA
7arppiqF+thvBtEdbiCKonrnWpbWOtuI1xzyoDNekb0ATV2Ysq9oqLk92qtLsKPahtjTLebzyEb7
Ex2mtn3tgLk5J6L3NHN5vJnNqVyTM8u5eWeH7Cp+jutXr4yac7z3E0xWvze+F2yNGuQ3Ne8eIUNS
osele53SYXqbAo9vOmwdbNAwITDQ71EoWwDDNbxWrPL3DfNrIMiNrWMCc9d6LSZ1+vgNuI5g6UWp
9QSaw2ljZC36SAGOP7Jw7DZ6XmhPGljCFnPn2N9qpHsf6X4YT7fpkCtnmxzadQutcZ+SYPAPjFWe
u8gbFzr1ftVJ/LY0XmII4i25CERcU3cgdogW0E6kX3KOj8zd6DDsPeBXDgbd+W4orTeo/hgv5BMj
GZmBPOgyMg2sWQZQnEi5saTdXNqebVxBLDMGbnYSDrWXq0KMPs1PLr7/1EYwhVEEOXXoHESg0rrs
q7Z43jaYfJgB8CEWQzP0F3fssdWC9ypuB/6vtP6hh178E7J6+gIKdvWn3gRpCX4J4bFD09s5BSk7
WkPdq5yy/Y65XvITq6I6yDOLZldWnY7/7iEK54c6SMDOi5cP2eA8cLRx4PH52U1s6xP1PNv+jH2l
1rsjhqMItKxrDkkgGQ9JLhkPiKuP+TjEdUx9mB5AcvdM8DrdBZ81sAr+kuB1ntHna3tyoh15QVef
L7zE0s7k7YafdpUbL5cSZLWbLjhgvQsqT8NcfGa1g+nx2GBFKi8+9aOr7YfONjFB6M0z6Ar4akig
dgfid7z3kpHcbISeUgP4EjBnoPYVwWQiJx0yBg0VEBdvbuwqNjIGvkI3HiRhL1eU16GxqG6L6r01
6bugnKpn0b6faEkJFBfOgjopbs80HcLm5A3xsizPdDMvnruh+woitubIxME12+bo5O0E5VAxlqdk
HaCiVS7oVCvR7VjobE8jOqgSf0+hIF3TmmMapegtqzKIzBhDc48ftrmvILu0LbykXmD5tLnvW6e5
pzPloDjKUI4+K94zVKm8yb0tOVTwzTVUsCpFF1fXNVmOjqPYao4TgxoG/nvTzolfhutB368NvGEA
vBmRh9G/vNXFL8iZxaAQA+Qoj8jJ4nFRAzEEHO7UDuaBmpRSoYnjQ7R4P7XTg2peIjtFYHnqZ96U
/T4hMihIq7EjHUyI3wZQQIK+Q4HGA3BgAnap3Fcx8vRP99TVT74OWnPImOhO8tUeygrdkRkea3kB
ktvaKJ+KIHgmOwPGeZ1zf9g5Iszte9Cp1PlnYyyjI/DV0YrspSnobv6ZricJJIuDvl4FyVym32Ij
AsAdqkGh+BBY4k8fi7MiNgI8N0ZzRw6ykVc5Cg0tQQsyOj5YSCl6HAZsgCtj6VvmjoZ0oDpgbXrQ
GRiYMKsHIJdjfaf1JucMnQnMdQIr2/t8fuRWATUoYXLTHnMlGpc6TxZ6mVRbCr5yN14v88hWtr9t
Nx++MvR/2WjhessA61j3emeKfVHjAeIxfEFIGpcbG2B+3asIO2r+nwiqYabgx45GO/tRoyURjctB
Gv30tV+Onm8ygXJmoB5taif4pg19uqynqIIERc83Xpc1x8yx89M8W9kmTiF8mQdAxbkgV/+ONiuV
zrwm+NYBkiDTa16gU23qm6OWecUyAMEmehTBw0d8eyYkYOaY6QcaKTsU6NDbR8buwtdHbhsZQ9Xo
B2VvbMhLJvij47kquOz+RmOnbHweoo1Wub8DzYSWSOiXWHVR7vcxFeoufHhuwV41iF420dapeX2g
HWGi3fOz6WRDrBCSD5gP0U5wCxRn13bOiUZkF1HNP02USPvNFCqiVOKlvDTFpbP3+sI6APU4rLTR
mDeyR3zOgscEmpaSpQC7zlDCgQyDZCnAu6KxnMLR2UA2dq93pXMiKjZibXM4K1dhbg5rshGdW9Pr
9kEv0leKuIqdIpnu0mKwSqU4NOGk287MkvXNc10N6Yy+HuipT8PJd+ttpc8P9IwnEx2uvjXUVwR5
VO5NKfJGGmBK+dCgdWEJWutuqXAkHPDhkwPFKDIFBL0DlvDRyFx8gREsBSJpyToDCGMFPDOmeqLB
9QQ+/5NDQ8CP0lMz5tUyyiZnSd8C6kthGNN2rRxT2EVb28K337DAZNpOzjHHFkJDNJaOoLHE2huI
+uj0dmwIbsvMydBLVpXpWsXcBl7VkJXTJn5PunLdZtFYF9e4qdxW1bDwx/j6klg1aPd+5po7HWTr
ORrrA37oQPZsLa0AWmBcHGbuw0WnoL8rrWWb9vgUqQRyyTEk5Up07kAZTGSCGByZ0nNbSvrIqg5X
l6Lry1uhu6Kgq4vSTdQ1BLHqgYNK063WPjN8MHcmKyOYsh/gH4mX6Ndx7qcYex0qwoLEo1H42bew
/5aAORb8PaEFGT+0Fnt1zFeBGFJrMXk9qJBeDWf/M5v8fNlyNJMvQrsdjjWd6ujWONK4xI7SMetb
+CdhVB5QEBjbbNLvrlKgzgBpSRVzmy0LpV74C98Z6YbcdBnpUGM+RXUBVhZcUV32csWrO60mrG0U
DUAyxPpCTDB6WuF5SacCoQtJeTT4HuvMqdZeNuD/TshBUDioOhJNMh1Jvpgr6hg6zQOwhWHRAit9
bYPeF21Gewe90Bsg8UN7nP85daGcuASH+Wl0IA1GzgaMlpAt64sNzQDy3pex9PI/a16znbUEZB9Y
KfbR4iZ4PGbNyc/RjIVB2gTzm+RLH/sdaIM+WCt9dGCuxxoYTPlkq6ERITAz25A2wUQG+v+i1VCm
wP2u9aQJ1ryNIdublNYV1IVI44g+rqLWazqdBRIGjW8ZZK5BUHILjyE3a6GAuZDpIhIUlECSCRDT
PwoJI+XI4rqXyrtAdxSEr+Kg1z5FRWtiOQXsnbbQG3TEgYbh4Gw4Fu2OOp/fTWQ3DLTxdwP6SlUs
OSiuKfkGMx7rGCfWL8+FNDy4JJ1zGHnOmc44h9hF6Y7FRjnAwSg2wCqo8hhxuMfCCF6GGvFeJE8p
Z2rwUSRjJTwjFJYrLRq0T80Yx+eaxTtqJJt1zh5zsDSidc986ceYPRoVFidEX5kPEOyjhRF1mQUx
RsKn8i6Rlzw3s49gPNmCBiQENa+fG2CMyep23eGVrV1AgW7cTGUSLkCxVp+a0AaKjAiSB/J3iTZs
7DQPsaEMfx/XxanPm8h1lnVrPVkx2MnQ8uU9R0ybMPXN5oNVW97daILHqE1NaJHppVzdUbFpnc0b
HVh1GQv+aBMcPG2LTjKr7ec9t7RmYUUdhFzRxrJAs6ABPiirOYegmsKGkWG+lEny7p280vyNDQKz
+i5kSRaxpxlHN4iwGiryaBgUkAkl3o4uLc1bL/qtroNrMVTB5FVDqlwL+h+uA0+lcpOfs5cZG/ok
qY8TQJINvjIy+ZG8+YTaEbScoqrItzcf0SYK2wNeLu5id4xB7LHnYhU7yOLvZpK1O8l9KoaZ07a7
kHupvrUntNgIr1zsJiSjCKkEaObGRmkSfjZk/bjgudZuqAljctpwY/ozW4QMsLhDB14Y7DkPbEHu
OI1XEAD3PmGhw10VY8J3tJrMHP3ZA4jkoYnj4DkGRSWZ6zgMj+ZcQSBSYFb/LWkEYeIaM2x6gcg/
OVhyo7lgBbmHT00A0V4xTaRRhxFNNGmE7nY5wouHzKOpZghU01/yaLLZfNSMOyDzA8C6g74E0DVN
K7S1zy5QsHEW39mOO29jgrxi3x7A1387p2xHwGRlXBKkd+4EvaUrGwMx7yIdomqTDjXIuulhZtJT
0CrAJQlJr716eg4FpLggUYAHKRlDzdpGA2a0V0/Hqxg2YSc9tLu9BBvWUwxAlF5ANK9qrJXJY8gh
iQZVyx4tMJq4tvziJi8NMTM1X9SQvuVV8P+Um+YRJJnbsjDszwzwmhNtj7t9vsxnHpzkvjnZaBvb
zZp83Y5GBeFUbKFJxko61UxsN4uUm81/CxBt4GuiVZ6GIb7wIBSfE41qipf68yDoVtFZP6IjEW5D
fIxT5SYPBVaIfHeLPLKFovOIzuigKmQ6tqZDs4UStWo2UH0IqiFA2cpmCvcV67ZXLQUUp0Jk30E4
jsY+GuNNMUE8tTfAxCTIMejQirMWfIHgovSKPdmIxi1OLX4TS3aKdc4MWNydwuEpgF3Pph/YCCyk
k5B8aNBH80tUM+m4gfBRqshqvKYAusvuVtA9A/Daq6p9ChbmjVOG2lcN2kBuO3/z22leawL1PuYe
vtZY91L37vxt5tBvioo8vJ/AhnDneB1kooWjDMf7pOjjF1AVQO8ls9INVAF9UZD8rG7m9ZBWERBj
+J60veEFhKXFfefo33w3YyeiPkl8096C0PqFRpAsm+I7srmN+eIIchSQM0EFRsu+9mJ+Swd8u7yf
0bAQpO83Nhqy0fhhzxZgUf+WGtB8WrlV+dqPqv+HC5Ux6x+oVvB8YLIJug/TMKE+LJrYrzREQN8e
D3NUN69ZNFRromFzgUG4w57iWVKQOp6bL50mnHbkBdFUcuf04zkeR1Cq9eDxJ8o36b3kUiyzguiT
yvfRKHbE5JJjejktgb537/zK+Y05oWiLxLZhBr69FQ3xPtVAAq+r9mj3KD67yYDdZzCcssS1Xyvx
UIWVG617NxlMVkh04IMdB48lclIFd87w0SoB/m6wMSa/dHrfxl40WBCX8juJxhnrnSU1FHaQ4QXP
eWCua44m1Ub0XsVResxMbfhsRlW3ccPO2Ztx7DwCnvIekbHsGJpG9GiKpRXRHGVNs7k3yuq3UUK+
cl1CcQCy7fGd5ouuNXsKjaXt4RlOlLKj6PIo8xpiNXF7m2Fkw+b9t1aDWvSUQXsA7PWld+/oVn1M
DLAyBlXjfen1YmWKidlY9VBX9cBgoyLyzHe/DCOEqkUjMNX4W4SooSK4NqwNvwCeNdUyEIHpDnYm
4m7r5wwYzazKH/BE1UAFE54oQtlb8GUsArPqthSWYmlpWYU2x2a9gTbTxgBuHPR8kK8Ed2oKwva3
GhjWHsQAkFUFedwEcd/n2ejnbWvV2q6PYu9xBGvagkISaEEGPm++UTUja7wzN6b0lIpquahWolqC
bomfZuOFi7IIo+fUhopw4wAHB/XdaT+C+EwCEAxIl/MNtYBfPFdIAtCpPvoT6BKp295I2RoscO5Z
9d6XUS/4L2tzK9vzbT3F4pIN4QjZvg8WsOI0Zf7pqutflPFAe3CWNj+t3UUH6vutKlvnPl4kuYZ9
vbR5hL4xqCWtRP8WJfnG0QLt1xzGUE2sQEQ4xNWqgkrtfetB1bH1EzCv8eE2KStG/xcP08fWmpx9
WXMQZMdT/rspgS7IOshbBL3RP2oCmI83UdC7Yb92bMR/uWChogPwnjq6Mj4SZj8cHt35DH5Vli49
M0l2kw557ZuEHC3o2AVHkf85oSyCJe/t6q62bHSl+VhJ8fwofqg0MwLZAb7U0R11BH7p3UT2iGP7
DepiGj69F0diBA8DxAOQp6xuXrnrzgST143DN/uDa/lgQdRa/G3QIa/vQisFjDUKbbxniLuZeGJh
1oWCdEuXuwHHGFLIpu4k0OLGXfhZEDw0a0pSV6S7KLm7HhxANyHkakEVMUQnZjwwnLq+9w3Egtq2
N/TCO9Rv2O4ZzqEWGmeKkgkdxO53tem8WVFeeYe5xL+yYffRigJVNNYmDJks6oJAD5z9VZRf6vZ6
ENZbuwa4Dhi5N7qCygnpjlTxkW7pUkkOfXxT4g4ptU/8dFpROXFzMkDlQ8YiQnexuCevdr6FHjQX
fLfaNBXa4uhQ2EF7HwRQ82ksP8K9wqHoOtHXVoBKwETHiui3Iy/xeJJDZfyrg4JtB6ynLTiINdYu
K6gkvOAhUp1t0fpGFGFZqgOdDMqVPRGJgUR0qbnGe9gw+mB2Ep1k85v1AL2O6lBW5Zc40dqH2INg
Gh10iPXlbtliLeDDPvZmspkgf7GUYcKRepp5n6EXVCQOgd4+TOLgl02GjXgNu/gXB12psOsvMvti
F1fqghlXulw88LxkM4grUTVyhLVjbBh+u2DrYtuySthT0Flog7ShbjzM+bQmWy0cCdPXLvOme4pw
NLGqWXuYx4kEOvg2yP4ih+HJIhLaegzuRV1yUo1Sb97rqizIIaz5pW5k6+1+7l97wyuwmACGYC+K
tMeO1yGUfuJunXQG+FWFw+lzSMwb9rRXthQkeviKjO4py8mL5o611lYV0sEcsR8g1LFQSUZmhmsN
HRWyODkKrB8sWAv1t5LPYAXDt9+6Dux2mQa8knJDmY1Vj2iwtHUgxIi0xJ7OSc2fLbBK1uC55WAM
sIc7kiaiWCedtDUNKbYIduCKqJzuWBc/bOcTN+Lo6IuueKyb2/WiFnpUNIYeoo8gDOsEPN6rrHhm
Jg+PgNigr15GU2CHeju5Wm6z+bnBNHiq+/IhDDsQGI+g8+I59sRoCFo9HWSlESQLOPiCnbD/hG8j
6HJjyfBAQy907H3acmiPo8cBOLbMWbMyKR+0AOX0CX+NtDPstQwW5dwy2ZGTrkDlOuiP0/I92jr4
lvpdA449RCdMgy11vubUPxtdjMMEIus1C9AoSUGyvzYBLn9RSGwD6wFGQg+Ma4VS38HJ0VjZ6u2u
CftrfYdEaH/kF80HCgPnH3QI/rCnlwiKrQwIF7fAPKkw0FRgX4DGdImkw+Id7U2YEzZdwWseH+gv
W8T6vLN42S9pCKow9uRNT/QJIQsWyYRsrx4f0DVnf4ohZnEbH+VPFEqHCG0qWB5E/b/F+9XAIAf4
ZAn2eFk/BGUT3Y/LwchqSqDW4DF3RSztgzuOJR5V0zW5uw7IL1iXBKl7wTwPfOgA0dKQcsIk+XAT
qzt56HBTRw1lSg0ZOllMMcTLG6A6V/eixeISlH91StfILndEbnXxq7u+Os0tH3qZORbVZz46x2Yo
nCMTZxG+VLZVlT8HqfNuV06Ktb0QTPzNpOMoz4X+2KJrsYxPJVS8SaHXCeQrdT866tk9laMUGSLD
ZWVViVK0QO9WjIUR3tfV5YH5A/s3hapaFE93jwXDQ+ub007mqBCZd/0j0I/tG/UzZV975PntlfzY
axd5bWDnQvzqZBCdqhune5CJdGrpjH5sFaHuSKUqmwUUxWqaG3cTsXBrty5w+aKt1Ius6miw8udV
D6nRA/fYTsNG2cDcvk2CXPtbUlFl2lKDAusi5SUWbsTBsrXhXLQ1mkqt+kAjIBFBXTLM1rAyrWY3
GPNLzOv2zflCQOesTottC3nrbd6y4mvzPe3z/BXP3FVlcDwJPNCardtOnxeZeHbQQXrU2DI7vgY9
NuQF5NPjEvm3GGWjMxIdqsXTzInNeJNj52YxACu1bma9/JI36JJtsFoPKbH+fqgbvBkJe2sb9cpx
agiSALj4eTSeyZzOs7+beQa2xhH6h53mf/5bttHVzrL9P9K+a8lxnGn2iRhBD/BWXi11S21md2Zu
GDNr6L3n059EQS2otdO7X/znhoGyoBxFAlWZ82koUgZYl8zfB1mvbSct7c4tetqXTTubX6vKfAVO
rf13X/xVFCidBDhNDqiDsPviMjAKpwlzH3URXRrovfeY28roNAstio6tIH1mDLvLAFdeBmVl/dAq
w1piF6E/pVWVPKBVyd9MQPd8cwWJSCCwsIzBlL6oNLaWqCe++GrMqfG04b/QQqMPHACQiCcMDUpY
pExR5bwqgobtaO+RrEqcGqCYK+f/NZYWOJXz2CUAoe5X9P1k2jyDWh6IcC0ALtOlj370RYbVlx2Z
sZOVv1hnGtM3Psuaf/pjJyDYaqz2HlRZL42ohhdMxdlBq9hNze9NDbAcjq2X4vbUdmWhcCRKi2Uh
scrjB4IEBosipJJxhdY1y6pnfG20gBIvesB4p3nXvnTgQH2ZddtfgLPH2JFIhnLJDVZJO8X0TQnw
6yCnF6+DRSxIzJ2nV+C2ixmozr3Q3Dd9iIV28QEVaCred0KkhWEl0udlGfrKECvO+GYWTrRqAD3b
AqHsBchp9kbPYlGWZdcvMxjeF22UZH8MpfHoxS7/rRkLe4Oir35fVFFyavxka6Y90Co6VM4DTjNf
Wn1kPU6JmTzbV0MtDHhiuhgoIhQ19brDsqU+NRcDw5aVTFXkyT8i1BwUwQMsfSQl7l7ZVquzpeze
iAwUq1jdm5QUfuC7fiQgcKUnPEIyVuyN1KTBzxody6QvLnoyEgzhRCiF7xlJr6ceWF2s9kgIO7lp
pRus5yUrBcFDOpS8JavWcIG6q3wkCm+BxzkZcyNrtRbf+v8y/j4fvuLz2vGmZI2eEpBWNbgzS4Dh
ThI2h81V6s7ORitwew0cTWwXltafZCRVZoODJY/YCRzJqM10J3NV2r230o1+T9BsAxDuwUwE3h7H
W2tFzoHwmw+vc+p/J/ukz83CQeHJs5YOOsjpehuXA2C6IdDj9fxdTwJgg38INF2mLay6SJ7SGbxb
RTYVJ6PLPaCaADh/rrj13UFZlykYK/5vHobIYX3I0Y7PbTW1Etct+RXsG8G52cH8jTPH2eBxA3U8
d3BxSowzB1BHJPvYYfmvNWXBBnzb7cd1F7QrLurddUAmOFiz+rikPGkg+s6TKX290DX2ebzM+GCc
42ACalcMbtnan9GZ1/hfIzd31hpomlCk918elZYbB46b/6UjIE2Tysa65Gg8oCUpfKVDZVc9kKMd
9BkJnWdHJtDoZ+lBQSzr+6VmjVimCrwReCpgM1L3+XT/3xmoqBmzfNooA931m3EBbGNlrulegGKG
OcjWc4B7+88BnfvJOduWgU72K9CzxHgm+Zdxd7jQN+58ss4h45dk5CczUDIVd5NWDukkg0Ebzp7X
rc0hROF52L2AR7j4OtpGu3L6wX7KUNgKKo7S3oZxPT+XPTbQ+q70foAKQAY1fi2DonFoV7rm2k/F
L4JaESRm8tIRPYB81PEk3YM0WOKoYAPrWGDd4ESQLLWV5su0KMY94ahwu9I3Hji81mSdXYBjtQWr
sMEExBYUHCQAxm8lmosMMBggSKb+RFIzhPnSRnHqnsJVNrLeZBNoMPE8ymxkpIM4t6kK/oPsEfWC
dz8PFKBa2HCxQCPPbVTD3e24DHEbhm3H6y+134OqifH8SAetyooj6n2wHDM3Rb0D3Qoob2H1hIFG
DllJlkPStlMRYceialCW+e557xNY+OBl3poBfEPkNd3+kle3W5RIKFl6uzpAnCkvuVNyyivd64k5
u85BnVW2rhigEDxUXov6/3rFqeAPj3/WMc/mvdzyoI2ONqq/pH3sPUgdhRjZWK/UNkgRDtYxM/S9
YuGjkVm1MlTpVfjUZEdJtQtgdgDNhnm27CorfAXDa/Sq5+VTFWnaI6msejB2NdDNlmQk3UePZCyM
XZ/jzzrKV77RHyvPQQ+TOHShM2xSBiAkpUtb/PCd2PJ3QHxKpF+EqoMCCConcsNjdXeMefyqgihR
46TgYb0GqUTkR4Z/TVRrfBczC+zbU9Nvx0br8BAN8i5AbYCaSxyqIOUHFERsc68JBUAjrFYukIMr
IJhc3SK/Sk55Daa2ObbrnTJQAKCkgKhhl2zFRHw/J729UFMCuyvSVszAc7WYKaWZKEUW2ctUzERp
mho4SXi4fJ9FnSqlLXDRlbNQrPR2bbRM9+KFkQ8aqOOHWe+K7VAULFvgltDNFrlrAl1LHFrdhExD
Ut7IWdC92ytdMx9GPud7AP0syEDeNUXfZyM7hdykUFOY3Gnw9CKyU+SNLM9RmShIiTRSiZUBgA3y
1Cgh6W9S3YUpn5t34P41qJlTx2rYmnJ4wP1ceJ2LjXfqvq3RfpEZ4O3rWoDGocNCdPV1gEm+iprN
JgHcGy9ysOAcGmEgKx3ImcLu/O5SuQT/q+JAQXMzr0r1qR+nBDSdPHM18/Xc5CncnA3lpTP+3Ifc
yfGz90JOrV74NZc6hfvzuub79/dMve5rTvW+5XrCD/lYblIXlcOO3qN3WByCPjU34Oqyl8QswiPQ
i5DO7esJS0p/c98WyPC3POOpnv9labO7T/3+os8c7CmCWMteyiLOzLdB0ilCqVqdEmQ8+cttuLun
2k8qdo+L+hKm6kHjJNYolFR2xUBlGup8jQKEeANKPgeAp4bzG9ZVRvSdtt1DCSaa3+xW/zlro/ZE
RttMl4nVtW9ln6dogwMfvHAaA+Y92h76QUgEpPKEBWoerCgIG5jxxkxbRzpjNC7RXto9kNVyxp+j
mICL2a8ToKf+ZoKEDbcT1FiVlhPQfOoVzNWYHP4DJcO+A8kA/pFrO6aBEgxUaTDwQH+8bbZKu+yn
PpheJ+bn2EfFs0qzogZz0VLee1iNu4d4E4Zq1twDFfRR47p0iWtPGqhS7ybsmkqnUh3V6341XGoD
BTs6BYtUdWliDqoBpIjrvLIQUFQT/nsmSoouAZnpHiT5F+mky0dDVaGs0ATG/ZZ7FZDpTf1UCpxY
OuBRrT62ziRVBPjjdTpKUPlwIpSfjyqFEvQxF7lqIvAXuYSK0tCM1/QqF6l6eFEa8vqYi1xpRpHL
qQv7eGmLieL8rKNAZO+nkbsADzJoHfo6fbM0FgJyHOy/ZPW01AW6CQ9epW7M38CSHT6Ggj+xROvc
njzIKA/wuMtBM1AAJdLfc9zNwmbgk5kGwM7BzOxuvVbXNrWAgQBvMO56rW+kHoZW25S36mA1rAKU
NgDQNLYt+z+gwgxHgMXcgMngd+LZDEs/IHA2HM74HX0z8GMAkjXz+RWYjPaRJ33+kgI1fhWhFg3U
VC5W2MQhDPqTlRTxI0mjY+VPetztQXnkJ8vG7IMt+HDAqiPiyaX2y3mBUrRqr+tZ8UKGbtyGuT2B
kRBeogn3weR4OlRBLh8vM6ugwBvkzKQqhlbOTJNQ5P/n7PIlqJkTIKuAV6i0drR3WdvVjxSsK4dI
7JWSCjv8wRyVUsBjq8D3nF7sAX3mS6PXAbFTZB02l7HVSv7Y+dOWvd+aG7V1ikeLHy5LqwN5yNz/
SJsirZqWm+ySWsWo1KSj/OKM8wF9jInnGlW80WLbw82+3/vRug0dGwVVg/2AxhmsgtOQlE5VfJC7
ES95GsZtLUJuXGhY1LNvLVU2OeKhc0mumxGSC5mrIR5UPQsY/VctRan8Kt3lZN5PIeethkBx2hSt
zppCbk5dDkl7EyQTX8/uPki6p42x/a8/oTvOGm4IfCamMxN0HGDU8+7+hOapQBsz2kTFtaQ7otoO
vQEWLiqt3x/9oBgAhOtiT4xkFucYFqBBW4c2OveVE40ASzwcpQ8XkTLccne4iDR7kpRexcoJKGvr
x93iflZKq9xpdD1P4CZZOxA8xqAw5H+zwvfeUt2YsCJWzQ+65vEnC8QrqzyZ/e9NWq0dwUMSw9XW
RzQdVHzaOEF0cdW1IlhlVuJ/N7J6PWAt8U/wiEROpovNK7YiYBBC+wDzU3z21hINRMCF0Ch3Ylt6
kkjgIGk/Xz17QgVRXuCufLpsK/fADlprQHFYqiu5Y4aPBQoan0jlOnO/m023kB50Oa807XjnUWh+
sZT/Jr+w0gwoCUgKgFL8IzvFFjZAA0I+AMwqNEGSZ6B/rxQPwrgdSF6axOqXQzuOW6VDq/FDWQhc
WOFmeVr5FM76jvxJ9T8kIj8b0OS/SKQ74ZAsgW7hbplWV8v0PxYwLbQD3v/FOJ7h6KbngOeQYSnz
Dq9sSFElkGRe+WoDP/fBdwobrcOTAf7hNsf+QmKe6NCB/eyYA1wjBO3HSboZpeaDemVuFxYarZL1
CJYjlDnj0ZlCfL+7BKO1AXt6DIBDKiFZxUTAe/nHREHCNwDnvoRTEE2mo551QWLt/oy7GqCTomad
Giy6MgRM5GCuSEUHyXxBQyO3c7KSL6kkkwbJV+tNhDXH8wodT7wC5qvBhkNp6cmxFoc5S+dDEe+y
sk6OKVDQAEco9OThVi36kZWMXt75YLEtaShiarofAVArduqWUo60foslnEze4so7WXmvCQP4btMD
ud3cUrowtCKC7p3Rhog93haYFkPez2sGJM0tVRhbad0thrFpHknMOKp8sEQMkGqveLaK+GxxHWXJ
wzg+ZAPgZmRZssgBEEhd5oib5DYHaNuXSWt5byXTHi+gV9ZYA3jg+i5NKSoKyzSs1yginLC5Jt4n
egPkW0T2sXPHy7sVgENgPVU1uErE+6oS3bytFKPMFBKL7Mogk6sPS+Wpa3vNUtTVli5KNOlFlpP/
LepT6xQ4mvkbLnT0TqA7znkK6iZYkNOs+8ZOb2xQkIny7cgAdd3HFH7KrBOoFs3ftGAtYzhQc9Po
x+ihQysrOtyZm0784BixthmLPn+LfWDl9hq2e61YBxd96tz4sjxKpK/OoosveBX3UYCqcqpezeIA
W0g16rVk/WqftfYCv4hYlp46rOLPHZafRR0qBUR93+zaHF2sql41Z+4fCYCM0XE8smLbFxNo+zIT
pLg2j3aVBzyfMorRMma2t2Ju1mxjelG27f2hefPL/AftSPo5/4r9IvvNKSp/a2BXb/fRYSi/AevF
OhAH98RAM0IjB8Xhj1b8805NfN6TnsePTvyTvDNiLlH6afpJQmyWKBy1QGlMv2bQlXkNUBblNUDR
4pD8brxlxXmPAubUJYo05E8HFIXZ+wGET8AD9frfwZtTHF005FaoxnoYYzs/RnNYHBNxCMNAVE6G
2bjK5wrQBkUYAM9IOFEcja7BFKKl9QAEMNCQl3Oeo8mkqtaE+D4yO1+6Fji4QENjAbDYX3Yufrie
E6Gwd4q/E6HBp0FDAlKipG6qDUEPmjUeBpz+gmF4RTMciF6DPOoQe5u1UTlg9QwvEIbaOAF16w7S
8JNUEuGQ8gFNGaTIaf14QSKpWPr3BBTMaFMBRfZAhwQl2O2Rhlh7Qc+7pYXpQcNegbST2E7hCfSD
aP6nuLBF6caNN2nDpGjB1evnBwCSJXsqKTGqma/BLYHLybUcBTQlKGlRcovizrUx49ujdKoohUZU
mUJ+BVr2F5RaVrnQkHy6ygG5Zo6icNHNRu1r1Nwm+9qUTErlI3vmSCkttfWgGWYE9h9WHZSeRqRD
fX+GHWnRdkeHtMI3wtSCYDXbrr/TWfpdkSUp7iQQyP9lNNMANjHAcUnypcSONBWg4B/JxWT4K2X1
Phz6bKt+Bjf/jjzowWfZhhcz/V4i8VNT3uSC5euLC1nvflcqy2zl+QYtNJFEDPScpDv7/EmCBWpC
GvPTBebxn9LVk+Lm/FTnKKYx2qRaUKlgjGrZJzsqzlQ9SCWKXZi9GnHt4vuJDfloMNw10EEnWbVa
MLN4qsPqTK4UdPUnVYomo7UP2g2g4mNHnvxFfpcqYoGd8jppwSV3cs0taxdNURns227109RiIG4Y
U78Ehfq4VRsmA+4r5xYLdKQagP365NYWrsi4y6SdEuzUu1ugJFVLFfRZokrcoFLUNZHeBu7K6vxx
3fnBzhhHByQFIbgqhOi3ufOY5ShNJbGsPPsixrq25cIqiS2usYRIYk3VumWDnaBetGBApG3ZcwQq
3FVgjgHayR32PCURewaTUrPQJ1AXk0gGjm5Y4HiGTxSVjll99sNkQRJ5zVPXHSYX1d8iLek18DZv
82xAobLQkcHLmst8FEUGmm8S86l0ILyW85Gb3rHqLCCBR/DsDoX95MVlf2BJt666HLA7xdSjy9Xk
qNrsCw+d4L7WHazYBxgYDaWWgkgWkeMIwB5puAm6ZDH4Xkc98oGq+PEdRPmjn/LtYPdDuFaybg4o
H6Zi/sTw6gVaWthWKkOnOwJuYz6i1K/DuvhZ/lA+Sm68czkzzwS/mQRx84T/8bXBt9QDD85b7Q1r
r9QCj+pmEqhXPkw9X1h6m1croHChSdFthmPTDY/OBEQwK3BD/5F02MZqNrzXk0WLK+vRMamKVMef
jAnkQdBoIyZpXX1XGPWQr8hJDie7bTa+iIyAV9GDW33Qh282OpjXVsriA8+97MyYoYETAk1c0ZCs
Ubly6+EWfrubpyo86jO4tC0T+NJl8OrHfvOHlVg5kNpi64wKpWxvBZkNpAzOXurYGQDmaLlX16ph
OSq0Ni0W7AH0GLZgS26cDUCF2p9jxZoVyDCCR8ACRk9eWfAldZ19cABYafBousbpUrQd98zEjzuZ
v6Iksj4GdfhngQ3FDZYyABGQCTQAtMOim7kMkz9LL2Ib8pPmgsACCEFABCozxSWZxg3pTjEiQ5ay
aVOXa1qDpTVbbMdnD2k1A2DgihBvdXEudeRHq7a+8ANpZbC4iyWdWv6lWBfwkgvcNOCyoHJRmmz2
zFWV6PYKZMYWNtw1AESkCRhdBXwE6ehgmKN7KPzxRg8+KhABUsSAmyXsNiOBdJbQE+HaDRPc0q/M
pDCWWs4eAegEVGJmg/TVBkruMhyqfpMB9wQoPOPMtp6Tuwspo2wnfELNPp5MhfuInYhzE+KqKlKQ
RAeVRqYFbsclTWdpuDA1rbPQRR89dizAP4zOegJYbD9IHJvgruilJyjGBO315EnS/yHuOkMkOvKv
0sfZW3Eun5wZxVkCPu56ZoCA6F/LEKDQsbtOsVRwIgZ03QbgWDZjAci1uvC1tqLw1Sn52rVbfiKV
8lCU6dccyiMf2ksO0gkPyvGrWcjjX2cpO1QamMVQLspOL55YF35DKaS5I6lHIaWxqIUBG/bSgId0
AAZ2Jt8Uc6cvXSC1rkLiw6R7Ennz0rSpvmx9x1hJQkwn7lHR665CZ0yOpomChwAt7i++ZdVL26/1
b1nNnxsW4FlQs7AINTV/5yb7boeR/3sXMm8piDzPgHtqtgXgQwHZ80meBHk6ypMMoDly6p9J1G7d
sUZvKK5GSYPuCVcvfgcSCmqVgN19LLkR4cGs8Vf55LZfr659D54G4VoDJ36NRRBzH4TtNjRR+gpe
HhvViRmgWHimD6911AWCrRN9srXxWuJ6+gWdM+129F1z1zfB+Frk9ecevshR/luOOsVjKSD2nBVI
0wE32LXPVI9mA19648OwIpEK0oQH86OLx2z3zaZG6a3pefuwyL6FAMBKloAx19YdHnTRyidkfw67
RaCP+t7vo+SFDi3/A7DIzpkEFCWbh1/Fk3XOuuRlDNJuAfIFfe8OrbvWPMZ3SROeM40Zb9iXjR5c
jpJxXInzH7ExLpjhB9+mUe+3WBGdt51v2V8bkNGRgw5gvTU2fHE1LbruzfGyZycG/hNgrmZQ8JXl
oxYY41mbO1RcCsOk9QBA4rp9jjzA1YBI3FxWc5P/+HgKKEbADYfQf3YKFkcztcgYVub9KdhtBygE
j6M0L+X6cXJT42j1vYFNo8rda3G1JRUW+oArTkM66MKPRuSXgUvZHTRg9XkJWmJxuSx6oPd0uo5L
KCR1MJ0AZDt4DLaj2JZ6FoLw1pzxZ2RedTwxra1Rp1xefMlAKUMAHsirLeUU6eoiuqQjtxg37yV6
YPH/y1KJTEuQswqGtkWz/xokK6kEtFXkpeRHVmfWLlaFWUsJdEs31pQ5Mr1kYZUmYE21tFrIG99y
ypu9lgHuT97qgnj1E9m2/zCLsV9xcIouUy8qTQA9WdNTFLfTk8aDL/gLqfckkX42oukJDYsjwJWi
rdLTiA59P0drSke+ykDxdylFNuaX1d7xzW/yXIcuxL09iB3kSxEiD6xb8c5KoooFCY4FqkMNt6KK
Ga8moCqnHwWfXW1Lajzix7PR6mtsPKwxYAdyDQLCEVsoroWVMH9NrGY+s8f1JPTsgz7g0H/0zytz
+s7cacQuSzPued7KPKT/lf8UDofUmaptJLo/bavcN45rgIEYXaSkGv2mWhfAcF9FouGUdENYVU9j
0C1Rn2t6C9JF5WSg2BmcdVIUziwbcPc/RckCLG4GaHdFVjFHmIzGUfk16EHGo0+OOcRZ0MGr9epJ
d7olSU4wz6cpOmXY63nScuu1aTTnbchH47Vjz5WBT2qJHfL95HfjuRO2ZLDKRVVF4B4WYgmekFVU
DMludibnzdQMF4yFKCenRF4GRufBYQB2FFaaxY6M11pDk2YbpMZrii1dkYfsn80kjXhUBmZLlS8S
rD0GK0OA/3GBQqgOn+qacfxzMNJqQ76fupHVSdxu27rdH02WjaBiyoulMRkoBSiq+jFqWfJE9whk
7XHKWAd7vzsZIxCgJ2OCPnk3fP0f4m+yh1P5eXaa4podOBNHOy/Sozd0LZaJULKnoGRoFOXfWj8I
T100ZucJq23nqgehmnIlryCdgnUnwOdbbK8MK8Kb7ycNvPItemYUBr1BTQwCdX5KvHqL7hfj2OjD
gjV9dvAFHgsd8Gh0GZGoTbN+JN+8wH+X8CUVGUES8u29fzNLrV09OxZKnv+wW7FvgmKqJ9L4tDAU
8QgoNNxdki7MS9ybkw8CUPc5PJLeEgzeBkNbJVD/gB0WxjnQ99ISiMrigAalBhtE8zJB694jqQJv
bk48Cdez0WZrYLmnG7+1rd8jcbX0rTx4JNF2Hy0jwBp6lcxPJpbTF6TuvDLffhpkDI+aYbdrX0v8
DTqb4zc+AgRDLFuTNIfhokELk5SELWq15G0M/746K7Nw/rdQWhynuDqKFm6TNygRiPAezOGkrxqO
ogJLQ8m/qBEJ8TC8rDI3eJxzyyd90nsXPUpLw0/1fKqlP+VxbO0+D+mNwOsXAKvbanZ0og4jZ+ri
c+hEJ2owQvVifP5oC7zgRC1d5CkkFZcYyYk6kczJiQE2EZzSEcXJF6rs4BkfP+4xUVty1lE7gS0N
0/29cacf46QXfzfTAzrMcI+cJt3z7HQWcBCdaskAavky93W/QZVDdgRGu487Les2j2PH7HcvH655
DFCvBYsqbp4N1pmbOWrnXdjhuzC3jH0LhiFdjGIUC10wlvybsqrRv/vdWT/NR35o6kIDZO/WIPDg
QJ0uvPRYCRS7wDduRWUl1L26di5WEpVVqyYTWPHcB70haCH22LaoH6o6XZWSlNADsHwcuAtdx+Vd
wUqHArc6aaxopQxDyxqJap3XKClpeZOsb3CrSUnegL9cux3+vVLd8l/Lnwka4bDCg4Np1cki713t
4A25KLAyjLWVz96arHruzQdHrwq0gcJK0fXP1uqyN1KUdoc/x3jUDn3ZhQcvS7CGf11o0Oz4w2IB
LTLQikReTpeFhxAPYOFyqMZ5NUQozLF6IPJ/XAQgsTGKeIkthXjDBUylKw5k6KjNC1GZCfCKBenI
JZ2SGEj7qLEp237lujNYKaOiAfqi2Eegg02bDgbtSihtAP6Ogy12InIgjj401kLZSB1rBmgCaags
cyBAe0m+t6PLpMZdbNuf3bBa0ToVvtrRIq6D8S0amLPx+rh6CGyen3ozwdrpPLY/Qg2Lb+LRMGud
CJ2L8/BWJNGwwnb5EvS+CUiJWJGg5RPDVKBkVzlqWn27dqWZdGRtBSw2jYBcht1WJYeR8ZADOxII
O8bXvAImO40Cq7yMIjEaitH4SiNlnYTuzk9lAdXjw9DzPxlPcanAjuJSLlzdrH3ZAdiJu0Ezl7SQ
xeWCmBYXC3St6ltmgGtsaoFiVGQo0neESDq7tF2wqHwhTWV7wH0SNr2qvU02p+HyzuClWLcNuXbJ
QREjSHNFDhIibMaikGF8056Jm2JIQagLUvPgS1Rp7rofgeqcxa2GZncj3KSBPb2VOWANe88w/tKe
S0EwpmLqMWVrQEM1D/kwL6h8paz7ecEil+1JnDkKhGZefZWlKvVHKy9QuZWwVBZfWln/FvHQOMh1
t67F90WI9EuiQ67PNypasmvgZei2fqCf2tWravtb1cdcrMFyXRUaxirtAJspcA3nNKjOFRbQSMId
uJRouZjntZQIafWj51Ui29UTG1t8FZtF8NTU5Vmfu+iNtU59CMHIvcK21vxd6Nsiit68PPoN76C2
iQR0rELKn+qxPNoJiMWEHjWGQI4lK8l9OXdLLDGgjk6AxEq4ffJBY7aMu0Dtt+mp0Hj+ANhsH7tC
g7PLTdyGmgDzxz4gdHk7ijZ9bxniEfWoVHJkGs0SwIPOmsQWfZsWIFeRxQ+aP250NLxmCZygXIyl
N+6IPxPbFbjpjbR2QSIuSRdizRSILj0ARkhD7JmThStkM2GRTrmiU33coRMFFK+CYPPGYD1ZQQLo
YzyOAnqubNMvxEogmQuYUT4VDuCP6N9kJjYDB7qagzLk5p/jqnPrjAOnzfjumBqgsoBEzVyneaFD
63ls7Q09OmWuOssufuNpXhxxWW5fPgaRykSDuAxq8Jkfmty1sbhbYOcdj/iRfYymBgfw3wFfRwxZ
rAHBTjwfjYVpH/MS7YnSEpDn9aDNybOZ5s2O/H6ZyzB6bR+UHgow/jXV3Zy/ziVOttGzZw9PioD9
dUYAPgc652jAdLAYZrnexsby7FsBNpSHMm1AGyFE03CSlwQsQGORMzSgN/XXTvO6RyMeULzszM5q
YvNt6OQDHYZCk66bz0nX/NnbqNmecKOPjmp0Aidjmm1J7PQeRYw2mJNJtABC+NSG5jNJdNDzH77m
R68oxurfLNwrAq73PVleoQ2ZksWiTfBXybCgj0V2TWNsOaP0aDYc8E/gi1H5+uUwg7l8xsbdiL0H
7htbz64uFuVYaJ62mSpc25VOZSAdA8N2xALv0IZJq6/IWicWMMXLspci+eldiOmmNAgPWsQ3ajaK
UOmHWQ8W7mQZWzLIs6QhnYwX4U/iRqkCxYnEVonl4jG3QMOT4//QLGtB5ABqSjoYnn4ZsezPLg26
QzW7cCNjTxG6iKCwwAag7QgwakADv+t+lYp0uEEcVjp2ipfkfJPwZoY4B0qxUTsndVo31pv5389O
+VFWMIymAE8TZ4Pyl3AR1AVYRcSru0nTsfklNVNnj0007cGzzEfCNyJUIxpd9TdARwAI0h6i0X60
8XeKL7HALCPdNZ7nDHwqV51KVwvgs496CZ5E82iYf5hQBmOj5K/KBcPgUAskLHupeDTKdxWxapCe
VB3+YRWPBqnAjb2Ui2UuQKpVHnK7qu7yiNmUygfVzEmkptMh/XU2mvtjrpvZJu9y1uRGeX7xQkRq
Z5je6izQ0WKebmLQvn6hxzejvhGsi0CPgO8Cub3H0APgu1A6/dey914GsbrrFPUjY1N2JIkOBgdJ
lMsb7NmJNV3ShWXkbNF7zBZK1xUoVnDyDqB+SKT0OpYAVErSq5Tka4m8wCV2tqUGDPJeQyMnvX2s
KIJjErNnkuht/aii9yszxuDoJZ6kUyFXRwQCgeNZfRQ85c5uAlODnrTGAtx14U+zdt5iNFy+dYmX
7V0r6zZ9W/XfJitckkOjYfc7neIGrKB6caZIoKGGP/UPkXHdXiKNIFxWwCHEqp333Fdh/oal1yPj
+Cbbnp69RZntLsfIKHZkzCagwE4t8EDiscje7CkMz1aW7aUkAq7h5G+1s7v0wDO+C7F/sY+pbs+X
zIa21iYrzYxd3DzjcYAO2XWkdDMXXDnS3Jv+KrQQcqOkZwZ6POiAIrp4h6sfy98Zj/muYAkKgwUc
rRm43aqrmnQfCXHO/R/t3HSnsvCC3/PfNLcpfg/6MMLNefwXRQD8id0kyEsNHMciAVknnckEgQ0O
Vx+XlOUsoANirQOsOBhs0u3ssecu6KpDIw5kpcOdTkaQBf8IuE9XnlIpctVh8KL0MgREvA/o7uXb
0Opbd8n7MMNj7zSGB8fCJtpcjsZaKquCW8EmnXogZJLDbYQck1p68BH4dbrNzK1TWYeLTiUn861W
ZkehJ56nxexSZmKozqZpgSVIPjfxZCaZLDKQlBTt06TyJXSu3rjLbK6+hjEKbXqB4ktsN3xC+9vk
j0+SyIZ0vhOcRkBhHgAzeXEDSre3ioCRi71G6Cj+GkpByleED3ljH8iL9KPGOPZmXQb8Xf2S0uNo
7gNQ7VNZB2AUuUZJgh2a8C5i8E3cPBkNCpST/oAi2/LAvmhBi//y1mx7lNfMc74ZG+AOdsKD3Ggk
nUi2KkuEkZdbaYjFqiYqe6IynlZpDoZqIjWjg1aisONGHqcIpJSBuVEuv/S7iZPDCE+gFJh1oNOK
e1Ci0OoxLRePQTSefBdPB++LyqRmnt+tUPGbrElsBcb5LFy5u5PLzCgP4gvlVs64HV1MgGnHP9qe
spEfzaTcSFfa4GuJwRa5KmKsumV6q60ascwDbOzkMQ3RQiKkWCwZVWBhccpqeOFiTciNa5B6GMb4
QEYVDqZSrBKhDkSFU8CIrQWvtg9WzrH+KJjvBuy1F6jVeyUKgiGrlgbWbV6JusDzq6UlJKIgAJLC
ne3f4gqdI6eY4Z9xH2egLNf5VNz1zK42N8C+ueO4AGWsGtcB+QAW0hc+gINBiv5+MDoHjOkG6MtQ
opUkYL6GBbAIfBfw8uxnzsU5BNwrVuzL/iIDkvgSRxF87v4oByfYoiAXO6MCwkIHeUsZAvAem4fl
8UZ/Fe90btbipnlIDWzbNVG7oLjO0DCUCa+BXmO2D7alg7pWTCT00o+GpKTcdCCd5o043Q7M83cG
OZVypGBslNsgRm7/pFgZoU6JZDUJ+Vxf7J1e+d6kEm8RvVifB+Dqvr6sT50pKb1oNuLdEfHKtwQU
PlBRhXIWByfoizUDFvTCF7sthJdPOPpKJF3o61ic6cI9SdJNBChfHjZ6t+DlfOOH1hzAr6sQKQuf
ZDTDPW9TmNEyXqydgYEth4gzBZEmmtuagxKZ0M2CA5NGvNKnjTuAK1a4kS/pVQDpXGLjvBmSU4/t
xXKh8ji+9TULLGMV4PqMhkneTQ+CVQtlL+N3+grLbzN9c9VXurKHr7U5avI3cP9roQQZEsioKMy3
VaL9iKfALYCFh52sm6Hfd06xSFMbe2E0JId2dEH4Yp29KAMpiQhpKt1l6PCE3P0/0q5kuW1lS/5L
rxsRmFFY9AYER1ESJdmS7A3C08U8F4bC13fWgUxQtO5973VvEKgzQZJpsIaTmapAoetbHMfBGiSI
nQulbtz6k5YdzRBN3L0UEo5BeOTH2Ag6xB2EhPX6pVXK7CWJmu7oZg2aCqS50LW3KCcLumPeoR9a
C1K+sjmOz92oCQS6lyYIuOKI3rg1ebGuB1beKK1q3NIlBPJMoM0Jzdlj7jyTrRhDHUrKMiYVIV81
aRaDQB1DUZqs2botWGjOZeIhMG7LUtVvYmzCT9HgASVhH0JQUaFJHJcG2NIbA7JN810+tsbOziK0
kcMZQD95DqNhF9Qcf/kP0sj2UcpSPlFM0DNSzKilxs6q4vkhV/WWYSLSTaD0Yqdy1T3ga9A90J2Q
Q7pr8D9U9hVhPN9e+SnHqd3LbBWbG2jUrw3/ykHBuhGg4vJAirkazo/6+/ALvzOWFTQ7w2JdOYa9
DnHghxlEWN/0dojZ50hXpUPHPlmj/vfd7P9wXMhKvDZCbw5KSUcn1Do8ihKonltCOG+wd5niYAvV
Ucd911b63m6tAvoLwRTecjYA7nD2zIHk0Us3htpgMs05ZKMLONfhyAqQCMaxSLwExNCgwJPU4JiX
sK2mlPuaA0vH3d4ALtQM/nA7dfYIBm51U3YmSNpBMPpJKNZ3LF/yH27NX6CBEn7mpcCrQwbkdpB+
EqXynYjk/mVAqdQvXBiXFdyg8aJuyPaj/J+bB34yQhWODTW7yRwVrFnyv2qvF/ZK9CK+iV0X5OXg
+8D+/hzFo5ZDowPJQ4dp8Rwlk1CLoqo8YjcAcfH55SDOUSCMxH+fVhTA/6v3AQcLN1H04R+hXw8p
WO6JxM8Mc/znNdwnYvMj0zm+lPgDqwXZ2BKPnVXQ1gvniYqd4504aO5oRPFuG7pz/dIZdaq/xDtA
5ieWaLEBCMVpQ3Dmm+N7GUkQuUGGC1vBK67k9mpReLwI/FiFckkibUijdy3oPwjQIXSWccu0Hu+v
HoI3npm51ZaMJEbNpVw1DdF4bx+D6ilINbz/lgi6C6Ix2oiEQb5V1lt0rJd8qp5Jqdy5whJDlV33
0c6mbZ5aihel0GDH5Ka/6eSFy6UA3RU00adbG5horBqka7ZCwbP2rzIdWh5QpfmWUtVqGlciNtIJ
b15dd1ZoGQxurMoNsCWZgMOcbrXo5KSQViGnmSmwL3F0B+hQMLt/J1Qt/oK8SPMNNhHHckuslqla
obGrafczHSY2L4CZFHw9GAYURnSb75Syu7yLedzNtvB8dxUn3ucOWoe9naL/VoNp11dyI1hjqxSH
EG7XV746uO/GjZ1AegIMqdj9kPFxb6wAg3MlzXrlxIegwWkWjZR6jDdZEkGoXTpBZ4sdpYn7CVgW
q5USh4HnllmHblaQrhdQfDh0NpjcaEgZokkPmTFk94GkZY+V+q0cRQxqN5fLJMt7OY0RNqPw16nB
D7yvewXTENB2eVGRuPed27jYRKvVtUg7HB7KCzlG0PABq24fscf1ZjrnU8BiX2qQg08pOv/6csA5
gAtRmsOCUiVsKsFQAfF+jgarmcHAC2aVnEvYVarMEmrYbsl+gaNdoK1XpVynftYb0Wyv7FdDPQxG
P2/H4J1GW5bp664Q4X7BmRFmbdZxW8BoA321zfJv8/3im9FpKFRAuHN/GUNouAwg0FmD8p9JHUCO
dgVnNy3GdEPXsaHi6K5tXzGm1GCKncCVoX9mHE1s1aZSUws82AP4LlTrk1Fz+xF9oluwPFrP2I5U
b0XjFJh/1dYzi9R6XwuBTgzpjSfbXauVpmzIC0JMvsL/Ox3s90zdhQN0STtdy1cOWA32A85SnhIb
36dWnyoeRFHwTpcX1fR6QJ+wZ2flq7K0raePkgCbUYBKgbfJJsg2N40ubtC2HU/PDH3cvtsUhyi1
ghkPJuIYbe9NMOPBCABmtthAjaGss9KIMqDnrFtBPkiA00VbTbbDbif5IQeZdHCIjeQBQEj3nkx0
p8QATqErVcGc97dDA3XqpshDcQfF27WZT/opTFXrSeR15dupUm8n/O5PkZaogGuy1BO5/r3BWvNT
rLFfE9ejz43WDxtRBNoBs2LrzjRBWa1nYbsHY7TVP2p8gt6hXVbdnZIVua+7ie6XU4l9IQiaQ7ax
QcdYa95lraLscZzM132OHrmtmKZvFqABnqkxcxPquoK3doQ+oZq/3ZmQpvDQo6Tv6r7OvToyxCva
eae121XoBKggX8LRe5O3UNHgUPrdolcNyoEVTyX4Pr9N8qla55WaP6sKBxEvzvh1/UvHuxaaJYlj
7gIHqyDdrMB/62TWachK7ZA0sbPGrrT1qlbKBr1S+Q9Nyd4i8DtALUuUDtjBHADxK7NdRfh+Wtny
hxlS3q2yxrFu9CqOX4WxihU2APU7avggWAq2GyXLawAWoFExyzsTuPqnMI37HZg376EvnfsTRy8Y
7XbYELZFb3OdYM8UqBUmh0wOFX3kns7D7uRY0PeTKu5KkDyAJ7r80jQhqJtVnZ0Mpda3rgirQ+vw
7has4ehLb7vWF5jctpsRGK3Ac1hY23eJpe6UXGQPXa8N26aKh0Mat/ktGDintdak6qck55ANUxLn
Bw/BvGHhkXk83eOnec4EUz9hPYU2byMpTzhzHO/qAiSF1CZnx82bI9dtdeWEZeYPxZCtG8bHz6kd
5J5mxsFPU/1Ov4iODfPRKNTXAj37qxy6a6fSaY31P79gDN3+4wXjgjhGQ2u56lq6o169YDBF0Jys
K8VnEL+7j435zIzOfTGKWj1YvVv7aZbWX/I4qTxb4d19P9TGw6hrL2RPJ+zeicGPqgZAsmpM9zPc
Xg5jKH9fDMlrl9C1GfhrPI7DFgI95ZOJPyhmNJIlHsuDtNPc74net6sqE+1G78Z4V2iWTy1naKc3
HmPd9DWNd3dJF//FeaveKGpb+JXkBo+c4rE1Xf2pkfZIgz00wQAODlCwE9wPspHTlC2dYMlRNwMQ
QsCpopMzkRdgrcbbqgtBFtGh87O0IFQkL4EVfEsnfuxbBl0YtMSuuZoID019QwRdFdvaYa4gPGyg
NQ+jVnToHDMsc4e9pDXBIQnuSBcTvaJhUlvHxRSwPji0wNP2jzkbP3PTPgGe2D4QwhFMEtlRmpSk
bx+iysmO5cQGvwJ72i1zeL12VC3/XKpoeBrdePzJ48qL9dD6y2H1YxIw5TWfAmuVYkfzNDmZsx0g
LXxY0uOgfEvHX29OR8eQ+VcT94+TIcL7zgwG6KwBqQz+UbCmAxv02jQx30hAHgjR2+I1cuwvXWAO
p7ie4ic3x16ANAu3YLsMgJA1JRUCpPem3gRHM1L5S1zuTCPIX92ywua8HQGaJIejIp6UqbpPpkF8
LZrgzkms+lM48Oxm0IzeJ3tYhPeB1tafDC58NIepnpMNe0MoLVaKMbaiSP2NLqQKp3aTjJvaVQmA
6U1Y/FSGoAu3RldOazUG0KcQg4WVtVWcwjwwIO9oukcV2wv7IQ6jA9Z7YG/keB1AyiK6b1o5N01i
9RFCcWDCCIbpGeyqoDitefgNGmpPkFG0fgHauuoVvYjRq/vcjALtA0DuHNXM6R4wuxuxGdQ00yej
n4rkr74xsz1B4sY2PVRBlz4QCK5kmG1WNvpA5Gsvx4h8BII7+wiQ92eemzaR3w+FPkscgU7bXgWl
G+0Is21iznEoK7SeEFqch46yMYes4ui4Z0P35KqYLaVh+JeDmwgqX194PYJkJVHrw6CF42d8rvb0
WoNYbrgmO06ZZjvm0xDYSiLjUelLr6i7LvY+uqNGvcHp71jGjQ0m85Kmv4mer+7c0Yyep4ptdL3/
QsCJqcCGhwV5kJNpcnUNdG1xskbjsWoC9gByXOcUmd2XKEvxpVjoYtNqlcesqnuCSIuev9YThJF2
HH+D43Ju3mYNGhaD8pZOYUdhhbK5ffJUYdmnfuBfGrQ6vfZMiI1TmPnWDBtU10wfRFP2X0X5qJRj
CWrV3zeKcm2RLgWgAJZkULmfenvwu5gB/zdMTxBkMXDUP3R3JlrYN2llhD7xKBHz0hTLs+k8RqwE
zNNFQLZCqYrhnkZO4YBloQ7tYQ0RIeWudtVb0q4tLVPbZ3V+RHd+JXxWjsmQekr6A2/HZ+pGr7g2
7bq8iPANixZ21wV0WVHAPDF7xbAeitC+++evHWZcaZcCXqKCSVoFaZnhOKDPvPraUZhV5xqk7B+F
YL7eAIRCXyhRvy0L/KGbuioO6qCI+fsH1FWphwlbcN9il/MB84RvFN4NQ75+lz0F0FQcjPAyu9Lr
FB/0SLkP8T9tyU5qPV+DI63aNw4mWoEbDge0U2neFIXulrTWSMMN7ALFXhEMu0cSD7M4MD/du12h
HRd7aZjA53C39Rf9NqWZmjsm5Tk0KCLNRebnuB3EHmVNumToodrnExbJi8ocOQq13TMLIInFXsvn
VLnZ+ovMHE7Aa3oOWNHwHPo5R3QBeaIv3p7D66e+TQBFVGwfuwXGZ95mxpaG1AMOILy+FWj/9Jfh
4qVg8oKi7TGVonGzxprR/bIC9O3NlIM44rkNXXE3kxQyaKdt0RUNNpEzSaGZh5AGKpRyszAOckX/
KxGKcUgl9yHZf5edLUYf3ibxeLeUwdTgrfTCdbiUXuq8L012bCEnWpYcZ07gma14ph3Och4deby/
oB++JjPGPkZ0HOo90f5WFji8WhP7chMOHb0gKu3Po3CGA/5u2SpSVPszMP3xQRkLviJvNiTqHvv8
wHpLryFf/41rsnnYJaO5M3Xgo8jbgHNmZ9gG93MWOZ/dhAdb7C/oPpVS0lBs0XkWrskLpdZsOwAP
tqZccNHbGwBG1dmLd0C3aU0RzN7WAqsvx6nIRgnwY4C8w1o3laluKHcQDnC7Lrg26UH2GKRrIwYs
mLzCbR00k7QQGZC/QqDlwk86Jd3RULebyh919IbScOrwOnPZF1PNvqtG/TOQrDKu5ISx9CpyVzS+
uGUNVroeBdhcqheFGlrGIMuJrzCZeuG/yLq4pSiQeUE1SZE8E9hNpy+OPs2Zj33e4ZA5RfHZ6JUD
IfpyETLfCspxtueIJzvFl0X4Zn8fj/b08VCCz+mzjDewcXiT47DBd9t28oWRuzdlFNinNtV7KBGP
8fdwnF7VqXKewCur7oH9TjZT3+Vf3R6IHhlAmVPrYmtWZirC6iGkGMffm2R8ZVnM5swIe4ObWGdz
JgVQZtUl3QZtKD/yxjQec+68tBK3AwAh/m560BzHMjUfjdC6sANHCW0WaX8fv9g/iDej3ngoWi2O
zV8MbblvFOTEnU3/JcowZaVvBtEhz3i1J8dCz03Dq5AI2PR1ZhsQMZRne4a81HbFVgLyyuik/W0D
2Ka9octA53nLWJXHhMuQKlAe2ZaCk9MDyENHhORZapehM+Lo4+/qzDkUnibTa4o387GqEnmSSaBj
CVNGj0ByyHN3Dakl9Uh2YxCALxOGWV7U812nJekBTIXoDBm9ONqwzAlvKuxT3YxpGs13ZLOlg+50
yNJCxPa9+6OUK5tjD8AhVBargSzWtBW5qSLVmhw18UELPPjoDIqeNKifbZMBh8i1hCOSrS4miIQP
gFTJiElG5KkONRc5pAt6vOeIqubAg7vQkwizbPSGWNiPNnAk22RKM/DzBsbJZMB8JOXQ/xiVkwY2
yJ8UytE6dRHqOJU5h6ZZdB2qp61nJgFm4LqRedjShbisokX3WLbE93RXQURxjTNmZeVYWWFi0Q43
lujm3q6dT0sc2emiuy+j7Qa3i4XuRtO+fMLipSfkHRoSFhvd0VMyNHQu9uV5eIquTm9PWcxXvwd2
csJVUHRmu6krCM1yhd2C5jY6EEHcFbMc6Ppmp3B+c9AtYdCZmJ2UtNgp9n1ZclYZuKLo7uxsmAA7
xZJ6LrmY6I5SZdYkgvDQA211QMtBfrRMCz1JaFLy0dMkvg6mc2/zNv3UOjHe5iY4ache6O59NfLx
VkS2uyI1HOzt4ORRXmh4ZbuQzZn1dSicBY66xoovAcD5d+IfWjpUifyUQ8OLGqZh4GySKmHvMvEu
nrQkYffvO5oCxzRe8Rg7z4sKQKgpq6wFGGmeUly9+2bdA+a6c8w8BVlkCej9mIKFeGv0FfPMPsIm
VVIZLwXQ1h4aeuvbeNKNlwknbNqUvMSsxT8Yep09imJxFW4/SiIvWAI+Sgpkki6fNJmYu3ZsGAAH
Md/0EVs9UQ92UK5DEHm0fiodM2cceSxA/BbyuCWNbMQ390GYRopMFHz20oiqL0Xojiqdwy7kGqn6
ByFL/kUwGW3Fig8FpFvzVFIKyAtOud7uGkM/KZWeH/o2AAqGvAOonH29ELl/YbTSIbsZMWGgkMDU
BZj2fycv9ZYCVmXkPkToBtcfMjCfnnMpZGwPsV5qn6LhIR1c8UmTC36RPkwKWqR/DxYPwshD26Fq
+kEOdZ6hABigxCfaRH2Xg0E7GdkqHOMJn14s9bnfGz+FqSSPdGlMfdpj8gVujbMN6IvJL8Yu3Cy2
yQy/TKDjvcn6Jn00gNI5/Xt1QNMebkCwA0aUf6ihskqe5aTgLBnH6KRE4hCEZnzsJic8cZFHp1Ip
y33OClA5nW10VymK4Y0jWMxZV6TMY0pV30Wd6lGlaBwTqMdMGV8XHFNtSpkDh2maH0L1yUEP4ZA9
9kqR1MU6NRJ8n9QgX7eX2moMAh/5Iy0/SG5Y7VzfaoGQnX9EWT+M8EuEmYJmOcbqeyDn7rG61b5Y
OCeBxJmSP3A+gjw3z8YDYLPZLbpqsAENPtNPiWOj3aoorB9hVa8iud2na8WcXrugafoo3WDmW7pa
BhfptH+td829XjfN2qkN3vDPzLiNas3Ca9dw2w3dgiPc76EPtL9QsFtE6SgEX2nWzYWbjLXWzHkj
PvPdnmyWmrDDP28nGNofwlyubejMVYG2ZpbqWNL/4xv0k8P2f/5L+29DJGhOGsf60bSxqu0PwGf8
MiWuX9XNk9M20WFhjyQ7L/NxmzFRo1c4AC3ATBMpM6CXcdJZHB1mB+UF2Nva2hN4b0qnsxz/XLor
n4GXd5P8tu17z07Gapywh+PZk9LearExur49WoHHwJG8ofdCW1Z4sziJq2x7N8zlEfvby4feBHRx
469tn9m3NGjOAVQJ54HdZgmlu3qCSgBVmx9JRlv9shQxzfKzqgWfZiSxxCM70X09jOzWEQF+IXCb
o4G5lHxX6HpyfMIji/YyRDC0XCQyRB00dM7A24Dq4bIAoDYg2JBEZ46qoJumMeYCBGKeqdGoSomO
tZlbjTwz0hn1ogj7zRA3TUHWx0JntahrpQX7nnc90DFyB8wNu+oh1+YBWUDTFx6SEctGGtKlAhkF
zgomfT2fIX5cQ23rPl1RPhSmK2+OXXLpZ8BpqHbgvH4hbK9WpVixQfscBJ/oYnuZ5LjvACqpDGU0
XhY/hYdZGHO0bxRvSWQkWjxTEyCfpHBKDw308jNufKUpQBGtcujRzyJNH62haL5Bc4vG8pZQMi/T
iXmllbuekf2KpkTD+34suXpEJzOYCXEaQmwWsTwDmSALd0zQnEcmci72NkvmeKDIQeOoA+l0lDZ0
rQPzRHFnm24kk1dFyvDgVFq4trShn4/yEoBK1gDcYCip3Mhb91W/pS+5VrHD9TL8KHfx4kBmawHF
cci04gGganPnnBuP3cKqO2yYKNHWAG3W3M/sSjfFXPQp4zDnoVQKa3dho+ZNuiwVrjs95zF2NB60
OATg1o2/xZb+Wkimb7oMOL5pPbrNnQhodskjTsMJbR6qmqv7KzsNKWKJXULOWUtJUMzi3yEo1BUp
wrZNm2+7DE1dAREVJDVwlI3AxhS5SSaWlQHQItLWB27zQI7oHLfYllr8HLfY/rYeBdNzW/lzLPWU
tNA3uvMFZ+P4qBLt9bKGsTn2oKIYrISzZ1nF9G7z5llsy5qjCMxKnraDzVCuexYHBVPVxTsF8bd/
/tZBG8bV2amUSrU1pttgUbdcS7/SGhhHTbW4pSePzK63YAYG3XE5Goc2C0CSTrdMGTUHGtNwTXqn
vrulgD+soHaEWG6IZgSK/4+rFKoJzeLrJ1IZPTWO09DVW3Sxsdy7fn5jd27uDXmkbVUxpnVxsuvn
PknSO9Us6kMcOdU2rtrmMW0EDsybin1HqytIUULlVxYGz21ddS8ma02/a3h6B4khcEDIpCKG0DMl
FUPjfJ/AD5/jgOxX8WdSqLap34I7acvCSUA35vclsZy3oVHWb3eLbYmzZQbQd2iSAAMwg7wDv1+8
lPtR2mL72/I5FV1qLSlk++fSzgg2Cu8qhfLItjx0sS1P+qj0VSkK+eAXXsp99Ij570R/suVpS8pi
++gnWOLmX24ZL3n/n9K5Gv1lpo29Sdj4HFdAwtOJVjwKUN53fY1D+C5XLzzFEMCW0fWcI6SexiAv
lD17h3d5s23OlhWLCeQaSwpVoGSynSuT6bo8wEm3559qzkwsUMrgVM6jRlde8F8WOLuO1DmbdLWz
QROK5huSdltMaGkqFWgTyB5auuR9/SsVzh/x5CxGNPWd4xul/JfndHQOJ6dfOGn6+T//hTNQVUXX
merijI5BCeVaTgUb78MQ2ln3OI1hujFTU7uZ2ki/ASWeuzMwhw5riSEjG3nnEHy51x7dXvtZGwc7
5gJsL8tch8zRc42zn4aV2kOwHkSjIMDRC7fZ4IBbw7d7A3aoStyAwkbcmAbWRB6Nm3T6fbv46W4Z
apGtbhuznytcZOQcklZHKrmkWGqpbTuH38cuZvV4eereLPaxNCHOUh00nl19vWe5Md40aIpK/SXw
o0bHc6ycKGAL66vVxfl97+QaCEDcEizVOHEeu+ZQNaX6BObB8r6PgDAmO4U15zB0QxzQ7TA9Ne/D
DD1dmTiVvZ1o0paawGK5NchE5DyQ2mCoIUYZlA3ZlVprd8sMo8Tn+ABx5NCb9eBpLMwg9OYZxzKm
GQJ9/Wt69ZazzAbIFkdW6C3a9Ve55Khzvo7EgFY10W8s2SIWN135kE4gCjNsUOtFA8gULPT6bYiV
NZVeLR/QHR3Di04jFYo3yA2hPI3FQfWc8Ay99ayPv9Bdabrxl0jaEmkr9fIfvP92XD1tdA2nwFO4
RwNX+grgbbbRk7E4uE3cPPB8mvCvJvIf/15EBnrynUC73bEI67u0FflrouTRWgfQ/RglrD0OOCNc
A97do7NGfTAlcTjLyjk01tCEU4zZZWhem3MoUfXK0K6HqrrRvTSKoW1su0FvU1wIE9xS78fRWIJv
iYG7XK4he6v/BollUEovXFUdA6O6onU/5oUlLTjTgn/TB8XezYtLCmmb8ce8kJRVRvC1uAoochZO
rTFQgenrFfThyCkoOcgWqn26pyFdzNp8i+vQRxWtlry/rUUs3xSHr650z0PGbmOnw77LurdUdcuH
ADv+GXh1wCJrPEEbYa/L/31h4tS7UkHbZSO7QSwtzb1xiC/CqC0Ecq6XYZBSySFBhVVVGFc+qFrc
E+7w+Xh/V5ro6Lqy/V/jQEV8wwN1xC/UgE5jlcgW/uz9JTaMYlNFdeRdOa6CW20Cof8SQ3nYJI48
ITv8O3LbEh5A4yUQXXitR1pnxBNlFMOm1y3tnkZ9UHbbeujcVTqCr2MlvfzsHaVX0yr3QiGtjPsN
tFv1i3xDRsy0U+fqpIvZpsNb/lKdnk1aa6YZvT2bfhSynasv+bmTXlbPwfB144jSvgkhynLKhKpv
lKGqVq7Q8xPZ6DKIfBumQjnSiJwDviMh5ZNVqyWM7rQ6u4jlg4K+7nk7Kbem7bIMpDVf2SY4Y3D0
ZLU4uCiwyqSx0nPQp1HkqJdvkcv6cVk20t1SIqwtSOVlnbESjfmFsEXoUB03SR4UWxoy1j2WneRw
tAbrJKMIUuiG6mVUZLdzlIiYdYIU01yLolhioJbEKZ2jzrVmkJN8IkXR8M8oSi5YdD8K7LrKT9vy
QaPP3Ue2Po9632jAm7cE06d7/tCS8frjzVyn84MO7HwXH+84MzIAeFLbG1RHPEH56xGoDMAUsSX+
BBbgcRNFue2Tk0+OdeqLyY+6qoXgXog959jFlyB5hwi9PNiGCVfzUJYzwAyd5Rl7oHJW6lT+BDTM
liLq1LKOuT18sexieiKTfHxbpeYtmf7u8Ti75fWqwzb1xeOdgkG/USjK/ItQOfn41B7YA5X76PGg
IgM/pfxtzr85G6r4jhfxaazibAsh8sQnslm6JG68Bm4kPdEoAM0GNuGhxDTz4UovJkRv3l7mg4QH
nFlsAjkRyCTt5kFLnfEr9gzMDYei1E6L0ITchw90TEjmVG2inSHNiFZYPGyaHH9zkbcldsAZGknd
IgVHJKvu0bAI2MDUTOgiBf51hDbujuMk/Y7Zvb3uMp4/tlYOwBc3nWdWoQcg0MLk+zS6xwYyJqHn
hrsise0IcilYOw/o/a56/qvE0vL16nlFVtT3BrfGf+d5Xd44z8mI7t3/8HllUE5PcR6nax7XjT+1
trYDleRWc0DzFgdT+9i3U3PTiQid/g1/1Aylfcxz8C8qjtFvaEiOBEmiKoI7Mv0HSdNU8k1RlbpX
OBlASL0F8t+0486qY0UJBJeqfBmE5uxnd2mowRF6KSDXKgr5Hfs7eh7jCOorRRNWgy7NEMwZaYjP
qBc0UB+LXF7582KNVlYsgx5g1Zk/aV0W2gaoiOk2crVpi1bbn8uq7W1tKJdnlCa9rhgq6+CiPYqq
hFrcWIdz7uw9P+PKSz+Ak/K+xGcfBZZ654z54bnEd5wfeWGjNODPf+qJqeHrD1tyhZRKMWhPmON/
BZgfncnPbNFxL5MuVk5gr+tSiCCTqyNVFd296Rx3uifNdtB7DasRreybWQxetxjfj4oGct94BAuJ
jh40sEB2dyQLT0LwSwpVIIeDHcI57UJE3kUHI2St+7v5SV3T7pyo7tHVCDa/MP6Kl7K6jSBStSU+
X8iboE8k/somQ90q6m/zu+haU9+i35ltNU+31F4MM5Ak07GzGhuTGcNQhjWhFAnaODo6dI2A1fkN
dUTDnZ1azn62LRjJeXwBirwGSc5Iyd/pNFoeM+fReClJMb0T5DttVCFUC5K42LTXC/J4Biujed30
rFIXs6eQMOYLxHJquuHtEjPDmMkYaUCfeH/vXx5Ed1TDOD9n8WoT2OzNJjFXkOFLvQrcck+62UR7
IHySrZEAEuS47JSESf7jHyOEMmVzhKiaz8pglH6Tte3LqDqbpmfTt0QZwenOnfYo+iQ4NWnfAKXG
p291AvBA2qogtarwFu5SY0KHARwg9POnwRpeXS1qtsA3B9vcCpqXHiUpoAuNzDdAQHBEq6t7Yly8
lbRSdllyGthbSTv+oyRwZs1L7TDI9PDhXwjOappUVX63QaJruqWDRNy2NQ27JVd7wHZvxIbZjeHD
294EzhQtn3d6eo+9gp8kv1kJx931eE34iSSXqpxuANAc0pbkxek2pF8jnL4wNX3JZmNsN+l9XU0/
KQO998EOzbOTTxlZmQ6+bk/JrPkpC7T4l5gLqAdKCeIoo58AX35r12h8WgzRSmrs88q3QqHg6Oa8
sJI2R9pmkmPoPFW+qTeQLqFF1dBEbznLomqxXdVBl7UyqzdlJb5XezuH/GORj7d1ib6ezglqnzji
Ly7lMN7SkEIi3apnVnmyUe5EXPKca28VXAdzlos6lDjI2kRHPyf2EqrTyOJBq4QrxdXyNt4Wg61t
BsxvLX0zsnzy586YAYfnPUNPqAXy+JfAGTZ5o7hPzdAFp3IEGkv24JRZ6ezQXe1cJ6WyJUcmJVoT
/G0SMJTFv+il15n6x0fQsBwDVDYWs3QbjKPwXxx+y/6wdACf7cPb4bduQS5I08GT09Ti1ElCK3RR
ipOigzRymtDZQTa6BFkGOM8EEaHF5hqsuJP5lLUUcWV+6wZv+SB6Bm9PijlTFLdHW16q1zhK86Oa
lDUAfKCJPg6lcLXNm13jfc89oYeT9yYtFoLx0FNLdULHEhbHBajxIfcQ8Luq6h7awc0/GQn+9DVT
13xUwgca2ZmaYbFidPtORmDfYNo6U1Ghox1DZSq7u6FsH6gYJTiW7H4AiQY41gU4FLB1oYIc8C5P
fNqfIAtd6PBai6rCH0qmzmfU8+aGAioRmbCEdUag6KCWmAofLwB1PvheSv1OoJKLmR5Yp93lE5aa
Ok6UPGgGOF7iNNEqlZxTACi0Dxomt7EckQl0w08juijvaGT3ReeXadtuaShCRd8L8KKtiNjczLQ5
nUYUwc3hKY+LEUwExH2apmxnVjWW+U3ZY0mvNxBRtNAYJUdkWi4f2ebcc1owmcGNzbLgxohV0GbY
Cn6dTHc/x2W/MiU8VB+ZsVch5e5zaE6+xgIH2KXVNbcUVkVgcJD2KFeNPajF8BHJx8Ny3E2H4W8d
xA7OinRl+EZeaxy4vYEmUwq8RvVSxvpPx1bRrNwBA6uZZYeD/lJ8lXZDacyP7DkPP7QHDvieNaj9
rhYmONWIwawdpvczuRzoMdDW2gMry+oAmFKRNu5uiljpzWPii1NyHEebECeYbU4UlashamK/r3j8
GHad2HEtwWZRBzSOalt8ZQG/NKNx0J+w1rWg+VQxZzw1k/3Mg9p4WZJo6BTBWxLOFEzI09Yangh0
xgT9OM+K2ng3z+pGOzUxcwU3P83o6GLnQ31yf86zwB5rA4+1TPUgThLvIJ5eQnVOZjkNs7BmxRrQ
zPhq7hGSPUN0V7mFPd8tDl6MqFLifH+x0R21EVHz0DJcQuaGol4m167/xkrRaoW705ywegFP9I8U
C797Q45+xlmQv4CYvLp33fwH2XQg2fdt3I4+5I7LFyNlQANyQ9mRlyEfJAr5W76wzeLFQhPPfVCm
WOTd/vOBsaFfTxZMLELQEM9MiPaopmtfTRbwXoROajWi/VhXHD/txP8SdmXdjeLc9hexFvPwimfH
duzMqRdWJ1UlgRAgAWL49Xcj0nEqX3ffFxaSjojt2CCdswdWPeeAByWRCjfa6KqCFwoQ5Rol/ul5
5RB3XzG/9k+wYu7Xpj8eAYbybiqOD1qf4TP4OPunJtBQA8QsJtpbiITfwRreEzOn74Ul5IIVVnOu
AuQFRqoGGLab+T1pocSNjYH/c/wIbQUHF1+Aaq1DB3iUfwktwS79OWTzVa+hXmSBQ6JJ8WEY3EBR
ZPiRGJHADqVtj1FWqEuWRb+v/RzyFUfQpdZKmMGGjU55MjqkQwwOSFQkcZufXlPFur98EzzQIvDe
aeg42D4F/XMVTTCcxKU/+1ZBXyoE4EaApD2yqvzF+vIvZErGF58OyIfiWXpn1Ym7kpD8OtYZIbu+
YuaOhoOKRR46C3v6RnFIpg6jIx66yvQuZS2P/fQtylMr2TMBppw7RYEAFK6wFak2NfTFVgreIKui
Hmn6NIITanmhdegclu3HKosWY2OVz3UiKviq92Trumn1jGRcGXtiiI56lMOLZdJKeKxyDzkl0HcM
+CNB1/a3JnQ0kLpfS8+ptqGXBVO3mPjmyPSkcd7AtsKyGdA+k05gLkl6Ay5jFGsKqR4d/KCPc/zJ
AV4vznCj4UjayECfXQ+6j0H5YsuKA9iAoQJ5xLwvGNiXY554B628G+DpE9th4R9s5duPenRoTe8g
o3sSduZWmKH9CHRRhcw8aHn1n83cLQsIv6fpuvNsgA8Ma2uA9b0uK1lsO8iqLDUyyAqHYhsNYTs3
9Sj3q11iDRuvan5rBQRk9OnaNDIfXXjIGJl1FJ0V3CXlz9HM+S3HjfTkEeBdpwSuPuDZWJytkYSL
Im8D0KScFU9gzouPPYN6TU0fNekY8gkE6F1KDxXkXu69MfvaP7bk0Bcev5/ivZZHr64NCwsnPPIG
9CDW0pV+6hkpr3bYTITLzlHmFkL7clVwOsa8acJjw2j5aDRkpQUUhqKtdpzXxaJjdnsPtdRqU4Ug
bM2LU4Z6MsfmEBbtWHYW2bkyreEpZ83DTD9PJnkOLbFQNjKLDYBcb3ST4lFzY4/Ob9+FuC3cZlSE
jEGeG/ISWFhBeB1kHQjkT46Ktfaqh73hQ61aSFMMw/DuwN+5MaofBD/qQ+D1kYitIdlXVmL8zr0i
3ytWi4WGdskKNqy2pX5CNsC7d0kzYt1tZ0tI+3r3YeVnlwBbDj1YKYm1mJahUBHHI2cMmLxLexTD
4RK/MrWLVm/lBe5hELLJwFpsQohUomh0o72OWjivxfBPvq+bJDjlEYXmAlynINGQL3qrTH6psHoJ
GePPEOrEfdfJk6OfwF5haECQ3TaQiVhCgBa8IAphgNRmxZlCLeQceSQ7hoULXJ8qzgYzk1Uv3GoZ
apnv2gVyE9+a7JH36QnQPXHWSOsSrc70q7P+5k5j11bjkC+tz3lJYqvlfz9sQo15/WNn6oB2GwB8
bbsgn4Fo++e2IIIC8+ipTF1oSgRY2sKHNSj42m+5bS21BAj0JR4aHkTPo2DDMq2s7gQzJLIHInjY
JF4bXcJSZgs9CdKAy6gE1OdzEixokZTDSn/FsbKIta1GzcN1btjkDlVB+9Ey/Ln1OeZCbPEODoJv
veW9gatr7+uqTBf67uSy1N4XBfCJ16Yj63Shb2U6+Nvof89tum5b9BR1n2cUW7sFhFDKkyJ9eWqm
gz4j4EbHvjWqzbcBHaxHFdLEGz3j2wVoWvCYZ2m3aUKwrFN7PDWNax56R1oHLUCgm/OZqvyYRWa5
uvZdNQr0mT70ed9vQZhdRk1nxhEUxI9ebjjPAyqe8Ll4MsB4P/luVsTcBtIU/KJsk/OoXA/QlXkm
fm0CmDleJ5m9Hz65LGvnSUHJycLBnmvVldAfsTtf/RjNFs4OKBmr0ngfAiofQTeXa2W14T4w2XDq
i+wjNPXVWpeMp1DYjE7Aux5LYJEpaOhbxqqQjnrpsmijy9t9hVs64HH08m8RbLRsiNmorxEJzbuX
3gvma3yLAHZMwqnGDu5BDswXWWYEJxs2L0fuMBtW1ix9C/t8Q/PUfkaFQm7qkvNt1Bf5UynHgw4Y
FeHgwZlfZ1rTzAQz4fzRrdPITDfaVjNkiVrDCtsCkjMhYIZPQENtvXkduRp4Xj059Wibg0ueDvRj
hj5TJikBo21A5ohT4bZwXPeyLVCG1VNgk4OZmvQtGqG/N2bSOcFLxDsyZpsLPTCgNm2ZRvfcKpiO
qWb4PtOsW8xMiXtKIb4BAQs4UEl3o1BFDzcuBwbFsjJ3OZfm4cAET0JjM1fhadECeQcBjKXpD6cP
uxXoQUOtPIP8iFYkYaax6TwA04dPkZLPrtmwPaiSOeIqY5L+Pena9TlJX0f3f07Uf0j/yc8uHaBD
Pyf6+Ogo8KVkq1+PnvTndb69nnYcAzjzQhqsRpJmZ1XKWui7UmaP3c63kGiGIBNM0FrZ7exohILu
dAfTo84UrD3m8ylYz4WjuLGkZumzYwb9fB8AnFU5uX0ijQHsOiNP8F0n+z/789QxHntR03/qr/2M
7p2KFitLkvdaQEGL4m0ujDDBVRPjpWyC/i6q0/6QTf3zqrlOX6EaMPxTPx1Uf1eT+iO+zdjFQsVj
Q2yTumTBsd/+2/wkwu9tR9OcnprAhtnSYGx1K1IePemzpFT0BKVLVHgCZi99ACzN+DoieWhvLKBA
Yh34ZXgkHj+q8DR3GdLOP+YNKew7p7/kOZHbbYClCBZNJf7l2i0UXqEVirvNx1ezA0oPy2+r2/pB
u0+nzaeY9p36jHGPS6S6Em9u6059uPbpuXnT7a9d/xQ2VhtvbJsHIuY1NPQ+mkePzw3ejfVnQ48g
TD+uaDWHZagCHz8MKz2W0djxfAWD6QZCQ9DBlYv8ifCov4cUhnsvkjJf2G3Nd8CeeBDLRGg/VmSh
m53Ve/f5UwbPs/s+yw5mk9Ddtzelm22jIFAG10Hdsj4/Bf1G54/mn6bpPptAptAMf88XCiHRXIP3
EnuJ503gBxoDesSQYUFTQNPsRg/os+vhW58O/naBfw2uOYWXZuRtJtHbixm4v3UpOM+JhDqM0Rx1
CbgtZLnsggx0FRrK26EPfgivNZ6ASkn3YQ3NU91sGiNZBWB0bBw4pj21TphCBMftbvSoN+a3Kir4
ZRjT6NFNb70pSF+wIN4P3dIX9ExIreqmnXkfF9TN+vOCujldsOzD/NL3Knos3JP+q3++wi6q0r2+
4LdXqJvSJ9mXV2g62a1bjXy+IJ78QlTk+c9XmNIxWbCUg300ZdyyonnvWD6udRJOp+10vz77f/p6
8X3qdb7fwx4mxZ0JOnQ2ABVlCvEuveNrLVQukQq6FxkXccIzY7lwC1W9doHv7gRut0vBpJgABL/N
sevPQToM56xKfhkQU32t8JRcYnnl7HRzizvgx1SVZOE8NcdUr837M7QYuh2n3rDDF7DiS71FtSGq
BbnaulnOpnt6Bzv78+khUnYEtgH8aRwrGLCMbNv55d++B6DY4lv03eXAmXCuujOMinmObun+r7On
OL/yAfSbH+mNrJNVJjj+b7AE0OJK1YTlbVn0YomGHnUXUm5iXTgim8WZ/iW+coFNq5h9yYtKPHco
Guntf+pb/iozoRkCg4ov/RkkhVb51O9P/SNSXsiRDT/yqV/Ht34q9rbXTbujlB4bq8Ki1XB2sCAj
R91VTMzeARV4VB7/CNEDDmuaw8cbzXsKae1lN2ItaZSJjcJfwiB5hDPyeQbxpY++/xgtfkqsZla2
ROZFpyDnyjXt99hCerdz0hGKE0YsVdlsvqQqJW23Ehqusa5j6wGdt6zLPbJb/lwRB1gC+1s/Ymtk
5FCH6lFAGmD0DWWyPhErw+7+aOtxZRmKrnoJtabBftM71pQPw8JFZmCrm3CFr/YBmK+xbhaT1CUJ
f/iB19x9i1eTlKapgo94ik3fIle5QCHKz0qy0Tq5WiJXy+ZetXN1X2JTY9l4nRNfB+yaBzIGbREJ
+/lcjwH5kdxA3W1d9b4dWz6EMgnqeIeaeoEFtAYQBDNiQHkBvvJF9jGusQWdxhLIgchNkzd0BuaG
K2nL8jKDfT8aVxRvvdWjGuqrD/W2rQjCp6qiDqMb3eH2HV84UVQApU3fa+4bl3Dg5OhDan+hsQKf
/ZUXGgfqlV/7Jxfivu6+xgtqvOnrXONnuAD6q779uD7U7iAb4y611q4TJNm5Ec1at7TCruCOHUsh
klmh18+7HIIl/QgDr0nAt87bTdbU+B5N6r7CBZGwabN+pcV6/WCcL5dUAHctvBAfub6UDtaXyl1z
jGmvwBfGt/FGNc6bIgT6UVA5u2tbYAYnhTILCJcN5BLEmpjG8CI8862ZorwmkXdJn56R6viIqlSB
qGnSdC0dBTdceQdJL2SzMDmJXLX5M6pnsGg1fZCk2VT2YlAfNaCfuZ9buhKm+ZpGUW3KOm3jRle1
kGJ2TzrGtMx5BmQh4Efblqb3/7B3Xfe7yK3tuZHj+0iKQ7EwDL+TDGjjZpk1CnVmZmNvNOO2apN6
nZQiiqPWZOGmLdItbRzIXYsWcqrX4SQf8bKatLYOzmgtvawL16KuOtRnTXVPOz+/G6xXqlr8lxrf
auFLz9S2TQp1D5MX6JPWEbjjU9OHj9R94yXnXFBkYqfpDBmyNZLY3VI3y4LzO9t70Q19/QFqkV+u
SPHDXmaWFygIM3fBPkp+EePZs2R+cQQVt8PoAj49hNZrG6CSJL3auLEjE56WNd9WilivDLI26yqH
XIpu2o6Lr1VeP6Mm2e5rbg6omGE6MYb3b5d1u9Z6zXowz/RlYVqZPzKn+HJZEz4cm0Q9flT9XJA9
Z49Mx+2R1/P6cfZnvtowXwe+mGnaDfxvr9FA99GbMYAE4pD3r3ojPZQQSRWSG2dDtt5NSfCP0QMh
fyNjWf+w05quncJzdpGbOff/MLG2HCwuhwaZqsrpfkTde5RGyJGP6UkDxMSkZz0YSYQkcZDGV+SY
HuA5igwwSWvW3wb+vIge9KM2+X4R6XjspgzZDwcrv97Ired2VMY2gejtSj+Ep3419XdTf/hH/zUe
9Lgv8Xbnms/ViNqTEeTGKp/M0//h+j53KV4275bzGoe4xUYveRp9H9fE4XmhM41Qtxt284qnUbFB
W+c1dwhkNsPque7psO5zx94VtKJ3cDup43RS8f2MgJNsP0ck2BTeFdb4EVHX6aGy2/+4RulkSwKB
0iyJgp229b5+beAt+TQg877r9IN0auZTWK8NWnXwtz7t6fo5bf6yhVjar5LKSLHk9DzKlrMBFBz8
KvzGArEi2iAqNwS/Fe6dmgyktBeUtoZKpjA6heVN7x2jEPuhkGYR/OIAIzoNZdQY963h2kdPZuTi
QWgiqSS9V8Kh91Degs6qDLCMnvpgjE4u3RjFerAzWBtXJYu2geHJBcna7tE0rf85iz5H/ykOyam4
G5R/7LNt4ljsJEfPOWVFNYkRRARJGluype7Uh1bLFIB370Fp40QgEznPQK0bt/RpQu4ooIxSMRfx
rwt+a3A80FpohOXCfK73AdwzOOzFu2D13xuEoYKEklRg1VALzx7IAMl2CUyfj1J3KoCYnNrCULCY
sxMjHnxvD/1m0Mrtrr6tpfEzws5sq7uu/VmW/qJGsUpG34JE7B8ef5Y29bta983tLK1XA+R2dzp6
7vtiCQi52KW0mxR8n6hYsoE2G02pG4exxz3ey2P4MjIJYSqU1tngnzWBzhpdaAc7WFbqJrQAEIzf
b0xh2XAHudertIw+69ocMs1BZ65181+laq5xTWlhkWY7IRbLwdjcaA4Yqd2fkFo31//EA5tJZNXE
ArsOTzPGujFRiUD/HKJHIRcXY3taHzT7GcARqCbgvwLX3b+VoDK7QuJSj4A45S114Ey01npN4Dd/
zPnSqYOuI1dNqCvT+tsVW8/qUT9BsRLyjdYtQzZzJ3hKYmrg2Q8risq+dZu6XNklm5TmETMfatO+
haCAFfeO3WyuAzDHtm8LiPVY6RgCk/L3BMdsE+Tc3PmS1/7rX9R/yzdH14/96S+OJbDnOlCP6AsH
hc7Nqo+/6MpExP9dgIH+yDdclgM0ng1Alj8JnE5Lmz8LMND0pkUn6gCGcCBpqMlBulNddTJSKLW3
fXOnu/zWTNdW5VtLrJDqOzsdxHbwW76oW2f1QRMbotjAU/2cuKmx7wOI3kYuagx2WV166NosKtPM
9zph2VXtR1NnNynU0RcqgxMuAnTPNUDkrDtGVSlQ4IEATRUibZLAzP0vaTFg/1ARcHLUDnNwcR48
5EcLARRG0VDUHqZt4lXxyW9HQFVDpewYlhgQeA+zqDu4eMjDBAM3x0omuDlGfvfowp5zLvH52BL0
pmfsJTAIqJNCG9stjPoJMpbvsP1JftUE+atakp9JWODrm0OoeZ4ZwrfmjKIl3iawNhdLATXaZ32/
C8I+vZUulAf7pLNefGKChgGvkDEvgSKKHsoBchUx6a8nhFkmjbv8rUrmvXUD4ZcN8hP2xuyj5NXF
TXV6SqeO9dFNDfHgWiTaRgYqedCayeY8LFgrManKc5lW/C/She+EDNmtCc8R3vP6YveqB9Y25IuZ
W6fbDKI1sZG1yTvpkt2QJdYvA74ARdvOJ4bb2ODIRzt98scQxBf3EAuxXqGjemIu4y+pHKYdLWh+
JAMjUE2MQB+MsnUaBpD8UpNEh8nksz4zjF4+IzvsxWTq02e6b45TYX5LRfRiO9xYsKgwTqq0+/3g
ReMafhLBg6KSTMj/4KdppCtuVfSvaJTGwoS26PfYLmxwD0jzcUsSV21Fx1t4dBf57VAOAoBg8dbD
+hfrRtdc1sTCzqRu+2cLn6fu530TbGTJu3VPAvOVQmuD5iF98IL9qMLqDJbJqeE2TBfx2762XPDt
z5GfnoRrPUaJET7Bj/EJm8vueRwzB/waxU+Vw8t9mnWAHjtQZ04TBfnWOoBkT5nZ2yFN2aJ0WHsH
QKKzdloTWHMYfB2Q3K/WLQCx9zVceeOcOvwNC1P8hmVzg32ItSpC3M6iqLKOpmj6x8KowP2FG5Nr
2GpXQ6I+tiCm5G6ZEdC9ToUWebodWlCqA24n7Kj7gBVSizCphh0MEyDGCP/FM7bS5gbYHbkP07I+
BmGjkODEv4TXXR3nysp+5q0fO+bY7EWekA3n1e+xVM1DGPrAB8KCE4uyZrh0NXHhRMOzn6bTxZHt
e3+JiGZL2/P4KWFmeJNiob4C7BRWXFmQQ+U87AFBFCq7wwdDF9gH9m+ymxDfLn6tXDy6RWg/V3wA
57Zz2U52QA7feaggx6UM3Y3euLIxAAEDpiUtsMa3Zkp/Qyq22mIRLZeWGWZ3oxghZo9/XilLdgcv
cHqAVNeTHtMH4CzKNTj+zVIGCso9qJqsTEDTY3wp842u3etDHWXyEPFsz6Zy/txFKPiyVb1UsIC4
6weo/dSdgIkXj45JIIKniNpwJEnzZVBbze4fokASRdbGJ3D5mG0z3DHARqMNUFmHQ8mLPoPHSrCY
rUCIbw1rQ7n7IcraXySx55Opp5t6UvTok6kn9d3k/r+fQZb//Rnk+tjU+Wbg2CYEc4Pw2zNIYnPp
VWPoPxiZYcaVKJu7FLvsO2UbF6w+g4PuUl4pjgbJb3WL43JQuwdoXIXlC4Gc8wUgFOdSWu49dHaG
F5m08OJIR2tlaIXKIuwWVgmjoCyj4qzPAEgXZzifQJ596gslsVZ4IK+E3eRLxt0WGjgiIefptgaB
gTNwQ947fAznE4O4306uMY28FX6MLdfO4KAZYe0YrZRKHKChxubV5Uv4pJMfFVSktjCzbNY6KhnT
tc1p/mTljgtjPizvdb8XlC/QN+Z3EpZfR9g3gJc3TbcjFKapU5qntB3LS+SBUV273R43aTY+9Vko
d1bX+zAbMq1j4JbsBliBdk38oHmgQhZx1k//8PZWRiP7yQHcjnOPNHdOBqzyZCCzM1TR3NbMTRYF
k8UPVvlb9TYAgQcbEEI3KN9CFmygHwfHhvnRmARt/G1AN4vfmaPsUzHNKbLgN1bncG8xunCZDCaI
i05J71lku5dEvlh2rja+0Wd7ldj1EnClAMaOCaqpdR7CE6UgwSrxYfwBqt+4DLuQHMshLLb4mT4E
gtNj5gzkqPvbzkYKXjBnA0q7E1Owbo9QdXAffWwONIC39gtzlzXumyQSNz3WhAcLObgDcW2x8oih
nkUODGCv/J+RU5+CKuLLuixh1xoYRUxJ0UHxH1xsbwjYUeOXBuD7sHgyjdjF/epe97WluIjUUXME
YOLpDikbRPDGP1rA61me2+3KLrTXeRcZT8Ugj/g84WYDnDqcE8ftf//qXP+7MJAb+FEUQTADSz/H
s51vcnQUdAGnqyL6kMmsOITYey1U26pNO20useUyb4vGXoepK9YZdp6on7hPkx/SL8seFw1UhN9Y
5Sax77fijgNYtCk58s29GtgpG5JtQ+AbkwYKDy5Ig7y6SboZLZM/dq7THUjYyoXXVWBG+g48fbhb
HR2u+ENdQcPsOWzV+AsiQSfYJ6WvdYilMb6e9W3uAU7nujnfSgfsncCH4RIEeoBdlrZzC9XxC27P
sGghK7OFIHGcGsZZ2kX5Aw8SsigBILp3inZYdUCwHqHLz3YcfiS7Dv6mgJkrC4qsiYXdNaDtJYie
f3Hc8dqAYFc+AKXll6b6qbKAxVmRiSeHOADsiqi95YxWW2Hn7iZvW/exKl91ld3Fym3dyYpvE1XT
14b90N1l0ODhF3X7LhnKbdB0PnSKLHkhPqmhi5B99A31ZN7SC1luB7An4y9tPaevnSzGypWhptW/
SiTiX6K2rRaiKNP7EVuwFUxLUCuffrQZ2M67HKDDQzDaoFLgzV1KsCIWlmmWz12RZnEURvV7eC4I
OyAlwO8jWLYAuxqgmDqZMo6ShqsRBeNt6QCLNwN9jaxLkOU0y5ONwlZuUnKYW0ygazqkcKs45ar+
PuhSlsIMCQM1keRwjdVn+lBBHM0YYXgVwCBwabQyWM3MJOQ9FlBcD2cOUdBmp4655qWWef8wqGAh
+gIpISrZ0TCiLtaTELBLy+QOpJpgL7F+wjOu6nYA/MFsk7ZFjHICjnp4ANVzNVDR3dSFKy+mw3a2
C20ebbrx2QX5ctxIJogJb1x+GTesisgCu1pzeaWtX/ns3/pcp0cdTONbeeAPe9bDkzqDDMamb3Nl
LMUodwM0MfBFw206cYA5y3P/LvJkeJAyf9At/N9hrCaR3IXRFN3qvhIgzjM8+pZ6UHdBtjxbtVnj
rXSz8dx0k5tluoLbyCRa1M7/YQhbsD0cSOSyAfzrIREmpJ1h52DCcnTti/Z3OLV0lz4Yk8Vy3Q9y
J0t3d+36jDdCbh101HXSt2s0ZhesR9b/vkbYWeivWUCbhZ0mQGJChnoNVCQWUTQVd0nVDuBZQs2s
6Qrn1jIB9ZhaBtZBd2Rsgm2SRS4wafREAtt8w7p5V4mBxb7q2VH7Pg2V+mhm1iRkqlzUWh0+xNhc
cJiA/X1WcNCydJ/hPruyvTDAyc/UDPv5IIsWXmRRe7r2y5H0C4uUYNpPYTxzx6UhUN/RhSa4Fl0A
86YHAqMJupiarIQ5QSrSuzKvUa8ebLmoSTLejn3oXhwjF7fgNCx1Sx/swixuSmn/mONTavvg7ZZ8
oUdrVnqXNrUhgQgrqdUc40szxfaPU/inuIfZ3s4OnGBFSkUeOBzkdIFcRil5gPlZEUXGmU53IhO/
pVsbOSntGqUP3khepImchC8i+WCE/XPBlXorSFvGPoyTLh0UYfe9jfxKZA/9jxpetjrChlDhMqgq
4zDaMKBHhaBY6AEkPLdJP5IpPdSderdqtx1ILGtawBTAyFag8hZ/DU2SrQdVgnbYyPTJi4wdPGn4
X50HVlMV4hMt4V1050nzdz/FI1/nxjzi8jYQY33KUsHAEsOAzNNX4BbT+3bkd03Axdqt6nKdY63z
hO3tLfeZ/w5nl7cILl4PTojaGrjoSBFFNRZfOTwSdERdh6uw5t4rTRLgq3yJ8iU8gU5w64bBqOjL
Ny96MlPPQWXSyG6gr4o8SRokt16i/L0wx2jVWzJ89tMGDJTQeheM5rGJxdk9MIjNtmJOtKGBmz2k
ZfALT0r73YjobR0AV5G2qMp7hSr3g21ZZ1qC7KIjlEWAPcEmV7SwdvCKNDnURnURDTgK2KM36yyp
8js/wBOTRSN9DWX4WPjw/4whbJLYA/4HJG0vOd7TK1wc8kUROtGEzCJr06Pp0QnxsWdWI7d46ewW
q0NvOaZUPeLn1CBvGUVvSeuvEzKCfzc0/XJsVfRulYrHI97ybU76W7gWGhv4GocrrZThttB1QSrI
vm1Vxu7Huj5oYY2UI1tCsOFZzX7fEqVeHQYbVrX572UQiLDuHxkw0GJ924b9nwOnH9d1ou/mcm6P
72TpyuBcWA6S1v2yUB7/iV0dWYQewarNzr0t5rFtn3jlHbJodqwMmME1ABRwwX8Oo4JJiHvUT3fS
THds2ZpnjjEoHVBsQyfMHZBXRVzChWoeyI38YwAPVSwj7aQ7ozAy1hWeWAwkj57U4oZhuwTMH2ip
g6aWajdafSA5RG7rriiXcN+EcJyE+EdfDKjyTm4HIECmcdRBi3b2PShyeuNBQxMqLClFmRiWCe0U
krQwQ9MhAj7qNyms2OMZyq6vQNTfwx537qEMlINUYa2ZYYX3hFDjHEn6kE8gXwWHvm1nCKj0Ts3M
oOMCAPRkr5v/OwmgzSYu8vD9KtOZAyAcMO+cQ/XqUAbqBdLT/FxDQwLOXJ14FZ5lL4ULAGI3iuCF
iQVIr+J1sITagSeYrsw+Fa9OIt5TO4rOZcI5dm4lwHhTv56Neo8du6bjLmUkhmPpGXIFvlr26IhR
4Mdt1D+7sY1BRHd/hzK6+A3LXkfLgMYUt9wzDJiAUxWc79uQfExHivZjOmC3dxnjR4BUq2cT8ALL
jMilTwNUThmcCabutFHDEQU3GWtSTuvAQVSMhVrpURkQF3K6ttzr0SZpLs50DfX3NWBRFSdpFzmQ
+fCxDEW+Z6ksBYTZBBv3AH2zYi6C8tSJCusQV5AlVv/eZrZ9NawCGi6QIJ4omli/gy0MyFrcD05z
qJ0WNFawVFe4FxVrHZKjlHzDh6KB1ROCeZE397az0w0dD+ISVNZsae6SjCjjvnbDbg30AUNmEh95
oNqtFdUAnoo8ONhGUSzmfg+LafioGIdu7MYHvBNsNPEPlmB0bPJMsA3t0Jymu6ZyT9ip7K9oeJlN
pTUyQOz7T5i8/gz0qCNAidJNfbjGgSbxMbeTvQEB7FrtDI/1R33AKq/Yi5HvWr/96NL93dRkNMUH
7jdQcXBBOwcZYdzoT8LCg2zXIK+z0J+JlAa9gGq70i0d4SY99iV9c9ItPZ2n0TBP56pVO7gRwkso
VKsxjPa8LdU9dCyaWyaCbLZRrSCKsgIzLd9q1pBD6U1Rhe196dAGadAE63eXjS/ct/49jAjKYj1d
TlfL6TKtsXG1d5HEyrWRojxeD3Vpfm2W+e8GUPWDB6hPH+uw+bSA7TiE6U0syacL6GkJIKR97BGU
1wqAQxsDmoQUdV7IAA8mu2ksSPFZyjnkgZWMsaSDcdQHyKaEoH6qZOWglowEgAXxRD0RacHQXDJs
TPaw3ug3ScJ/XnW3RQrheCL7ZCkm4W090LVmEYvaZnvdpw810tscW/m5kSTZzb9dpyU/mxGCDIE9
4gdpmNYNCyv5VEMKIpg2rfXQkS2Ler7We1jktm7dBusKmBEXJ/gZWqiaYs97nR72Xn0Pd4ANaYtf
nAXDum09dqimoiIfOPZcro2i77Wtz3TMNAMmLuNax+l+ZvkoUXjwyuuwAl0wI0nu9VlTSWM+k59n
FWV0NyaQ32GEFdtM1mIDvhx4ux3Z1JOlE4y67IWfSPPYIwt3Ago9n6H8nsCKsa0ZIKshn2dCk9F5
puyh7yHTMb16/RrxC0Px6PqWru9D99U9kZtItE/Xt6D7Teb3iw+otOybn1oQRKuPYLdZxXbW1+ur
SIiWGfnWbGl2Rp5jzQ3fXMP1oTzqQz19F6/N1q7LXTCo47f+b7Gwdypjin3vupm+/df5oazdrSdU
c+7qoVwwIN0OHmfJg1MnG33ratqEb0LZJmt9h4sKGwBHv32QZpMdOWxe5jvfdXoadMlDYhsbmvxV
hFZ/Jyaju4CuRtBpHuuvDe0rixFm2/nj32GO27z0VbgCPgU6A274lAcDv2iJpDCvhl1rmbCpmjSV
9KEyBoldYp5MNeQPsSVM6n2j2+UZfBVJhyQfZK7gaZrR/+PsSrojt5nkf5nz8D3uJA5zYe2bpJbU
i33h68XNHdzXXz+BRLVQqq/t8ZsLDSQyQcrNIsFERsSnUh9jSL2X2Tkhu2caK5ZD3k2zp/jMxCFr
yxh37a+WtIVRtY7MCLrybwPgRMnbQMXZbf6uX5ifw6JMTiri76d/O2UOkCL2z1kWIHur7XVBrkqH
G35U6puKbJX6ii4VhEX5NnGXv+7scgYWlliygy4Gn/mrgvfIRXfgx589YGBZ6pRH6oIru3yyk3JF
PTpks17v7qIst/0TYnxlw9ce/rEUzQK1pgTCc7rQLVADfl1B48Hw/AvW/cosSR7ibNmiyo1f+lif
ngjo7/vzh0SrWgjW6YAm1t6Qgf1R18EcITD+8VTz89QWZ3ImhD/Fugjz8qZdh+DxwUZP462ocp1N
vfiyc6CeqNdgteHeapkBC3B1DcQmupl88aBaFVvD5y41iksee2ZA5nbJxw2KpYs9NsyTL87Cnn23
7z9AxX54drPuQl6DN/h73em0NXU7LtCuWozKz+vUNtb5n4Hcu07tzTx/GUzIOHSoMkuh7yK+aScG
LvQ6AEtovG50O9yEYd+vqEZHlvC4NUQEnRYISirmUeU/TYz6ZzWwANiPVZOl7bB+2kVR5L7gcZd8
qOPxhXBtzPCxl2qEKFgwAGATuNhVBS2KI8HbqjiSQRAsSz7wwdxw7UtqDPkO2bgv9CREQfj1WU9d
OiBR+e6BH+HXrSLIxTIMA8tB5iCtBOTIDV7kBh9BeBIHHAcoXY325EiH3wFGmtxwt+XS/EEebRvy
RsIvHJY/sNDWdrnT/LL1XVphiSDObOEzI173hQWFK/Cj/XK+OwVhOO5sv7uUt3gFhSG3KImeIz9F
AsGzrCd/Amul3zPUHouuicqYJ6jYlvgw7vA5L2x0MNKZXxhL9sjkaiB+EAORbx5Ms/DPk4e7KGCC
1JKmolmwRzmf0tZ5cYp4XhsWn7eN+CDKmJF8ME0ncMUXFB1Cz5vWeYr9Mermc518qJCLpZ4t3CKQ
XKzrrr96vM1BM6o5WuHxd2fJPP9Q2Wm1KaE/E8wTh/4S70CT12KJijXEw8I52JzxFjHwIAX/bAEx
+AfyoFZhoCZlEXWx0lHLq3IfgZ9eFLYA2f8ZwhPpy4L9zk2axDGoJbJkmy6pg51kLXe2jE3jCogh
W0Me3euO1px9q6lbln74UA4g86TuMiYhtrzabQItzou0MTcCvXM+jAfZHzM/Wi8O5CMitwMnEbfY
k+O0zrbuQWwlz1rw8jMT8lYMsgVYABrTxqrM/AKaj+Lid21+8dLKHAPqJ2kedG3ln0bPh02OkDsA
YaA6HPhf0ibHZ/JSE6s5KUY6LW3003XbZkvqigV4P4fWtkC3AQnH/0NhUSk1GsL7XqSxGiBvUUb2
nvzoAEBYcYxNO5jsojmg+jYN6OmrHt9LhY+HvJwflF1vxgHJ/3bZko2e2VnY/0c8/mUnLIw7DiZP
wz3HqBVj23LOou1o4GaKZqQ7UdrVuCh1+XWYoqIegrQ2DhO2oA40QNHSW/aHmu+jbvxG+3LawiDW
CcIHsUlHVLRtA14AE9iCDdnaqbKf81w6kIX3C+ieTU3fkL+NrMBzXQbEXFvp2AHJI+SNSnGbI92T
7ZMJ0sW23uTabgETGzi9l0su7nM6FMIPSfF4FY5atSUbMF8QKcIdmuFmR3BPfduzk8DLfGgE4zsO
pF6ULUGGrzkOc7WfJh/lgdJGGZWwMOe116M6s9U5XvUDUrOh3WIbzANRDlbAAsKpAXvt4H/tSu0B
dG822hKgAbJ1zTbNy32TeJfWnF0eGHi/HFGdoYO9UzStKfN4kFh1eLwfqmf/aqQR8iHbTfi89M1O
zH4/j+xTIB2ismxXUeTMayq/rGYOfsWivjSihtMSKlLU4kjRbbLOsVAkmuFjm4o7aURELNFYX1A6
VuzMEd++EnbTxf4DaC78vZvN0N4laA6Bb94GMgHMIZM6NKYLyI6buzKWBiDkbaC+EuKibiWonajo
U2jPrVBc1qypPpQOkr1J9RM7rYctb1gOwrQxGLhl7LuJLQ++P2rrxtCrjxbKQgKvZ+V302o2zC+x
jTekxW6p5umbJm4D7CQZryO21zdGb6cPrAf1Bdz8/axxXc40M1599KFeCKrt0lk7QwK6aJPb56qb
rgcbqmibpPXmgGw06jEQe62pj+e0fe7AcwDhNTxsdcBIhAiXZ5+RyvUhQYxE3AmlqLJHAzTF1FYJ
HN9PLo0aChz3UT1i/ygIRxevBhQ3XFwX6TlHw0emBlkB50j9HlvRt/1R9Il8zvcrbwuy9jhQjyr9
TVf2RkhWPfHyqYE+iOWPG3r20eNSBd+I3ap5VHBchEXQ2/iPeRhy/BhSKIFf8veHdPJ/zKgR3il7
oZfNjVubxfMGihAQxns/QBFkc1KbnTKU9PxukhYVdlPQJNaPCrQc1/OM1Zchw/rZ3mBpyi+xtkD5
+gA8FoqagjKs9HPEu23bdNFR7VTd7WXRThfteXlQqCRfq0d9aYsqfYvAUETlTITNdunpyZqadYLt
1CX1w5Uih6YB1a1TB9AoLwcrnXj+hpD+bnxUIlBv6eNmv7hjc8NC7tjaqbXmYjWG0PYjKFBUga1U
m+taAo3yuFqeZ9x3hYtck4AOQQZ3WSU2IB7UDbH5dkapyw/qERKJVfXLiA/9i+yhXlVOSF0LdK6n
Wbc+Jbrnro0CSDiJ1iLgFkG8JEnsFd2Fb4a1JbxoqJyqCLp8QCIJIgKp5BoNId+ifMC9NVJlr6GB
FF6N3NX9qtG7Aao2vpvVTJI/J7Cq7IgPA7WZ4R477pIY43fUF4o7A99U0leZKEBRZ9CU1H3zVVNm
YTwc8zkMkcp1+xSVH0n7ivwFUPSLH69ZFLLTZIfVi+dVr1IX/M1eGnP1Ivw905n+dKc4WXNXh8Lz
UgKcbu+a1utOmKo7UQuKyP0prTSzClSfWtJI4yqGussMaZRI06vN3YA7TdZ1nkqchoalUfXJSPNk
1mTsfc2U16Ts95dDVyunAWEPBK4ZGMpA+xVBW1ZtIbd5dmlqy90r09/+CDnLL8U0fb5+JkKWg2h8
eseBhD1SSTtCQOKrlh3LMcZehEBHks1vslWI+/kD9SignTW261zgRheXz8c5Z8dG050/jQFUFm4u
QKXLwLYG2OhRml+CYxLrMgh6gAKbgaoPhVbl/A1XsgEpqv1ThJtL4fyJbTe+srTSf8jBPKWq1tMY
VD/+7J9+dweLwZL7/ol+KxR0U0f/K3LiEFRvWmwQhc95MvIDAS8Jgmnn2oJ9SgHEpMPo42sAJU7S
pSOpBIXVpNaEioGFQ+GzX7Q5yJBU2fAM+4aJEYXNDlUgFt4+5h8jx8InhNog6ECYNa/9NNZPSZWs
yaNeSvtCLXKh1jAX16moSwdefUjMT0miY5N/aB+qeM4vkxB4rVozfgROZkNjdKhtSC5x7P6ulK2d
e1R2xXG8U7b3ExlYiKCOzt2ZJX/Wxgy7DgMS0+PAspM7IOu+oiYZsW+5YNkqxp0Q2b/gZkgY5Ti2
YNEUfd5Uz8XCtK3yc8S+2Aq7naCTlPe12/Dh0nldj0ROAgRSFrpApELINkkXMBy32SnVnPFzUfJ+
64Y6pMpDA3ugJtcCqxjjY9JGw2sW4gEZQUtvkzQOuiVo1LCyh067GNVH5F0YSzcTOApe6YAi2ANS
xekT+QMMhGe0CbVuGnR6+zpbm7HuEIm3tUsK9J6Qs1/EyoBa4GmZxR4l9smsKEk2ZDTFt5BOH0TC
m7o0QDbVvZuLuigPj4NSA0N701gAv4hvcdqSrMLwFCWsRX00TPgGqfeV8KDBRBD0e0ZyykBzfskF
RTUd+gmapXkVHcleCiprNRhz30Y5JDNW4Cl+iHov/tYChrOKo5Y/+vlUXwA49lYsq5NvueWCIG/I
v/Sc403nApDp+tz6GINtiBy8BJ8GFBlWqMRien2h32s5DMO+HfOv6gdNP1DPKufDdScuyg2sLBqn
x6476tOawBVkFfFgIM9CTTpYiYFsTMit9uBY/uZmGIR7I7ZWzYBwqKT0OgAjukEJLLhwBNpqSRwb
IA606OAUf4TOoF/uzKldAkNeT/6qKlqsE+3wmHgdvi00y4PaDFrYC7dOHsvWyo43rHep4rxfkJ7I
C2SGo35DRgqTI1he68swBRaI/h4H19EfjXQcQamLrXC/04ygRSnmYycGIDV0HQDx2XUg1DNDRnhl
+8jqOj5E9XsRr/t+3Hj5ASvfGwEwm6TAlM4X9W1WmVtX76oDfVrzBdStTZhoe0mQmuQO27a1CVi9
4CMmH7ATJo8+ywPpQjaQGFzjmmpKTxl0yQO8r8YN/tlniOewQbbINk7G9HTXIr+yXZwADP2vqHlr
NlYPPVW1alVLWmr1fFlOrglkvlg0/+3yNx+sryg6t3eFjVvyd27/4lw2eFvWoO2AbKf4OrOh7LlR
hBPEM/H3ZBN3w7WYwRQz0IBW0b8jPu80KOe10YVzwIGw6Q81ubH0gmWwXcktM1uet6/BPbAiWhnH
1eMXvdkTDQ1ZOHhXwOsYAbW5gLqyFGWPQeUnPGiraEalFKpuMZ/YHchB8L6iZu4lLtJl8QP50KGx
8+w6ylNIocnAvCnDNQC2+bY2+09NjpKkOjYZMLt1cY47ruGN1H4iTP9QTL+1/8af5inf5sktlPrV
YHfD7TatiZsvHzUH+w3AczMorL/1JFPfvMgx4i8sRO99HDa272ZRcWKMem9zqvO9jdGc4ux/F+fx
VdVZC+gI9bQNUN/C8Y7C04sOXZm6svU72/A2Sn5VWqH8aHELOYGKrTxrAlJzKtd+N7aX0hr6bTZH
XYD0WosMIWzUmlr32mpBCnHSmhCbXBh0xYFaXp3PkwzT6+Vkla0B4QVhU7NQq0FVHtI/QOLdDahz
0GV4BcM+rbgMNUARdM63y2hYhzuvAhVUG09uc44Gnp7iKDHiLTWtfkxPFYha/X0zhMmpaKw/3bkr
tjQAeeu2DKhJoxSCYpeuRL4rW19XESCZvLIiA9nbAXuELzgiGKHDlDbVQ4/yIaIbUfZliUE5W014
F+F3+US0JBTfonBMOhvu/DK4RiMxspWP3EW3JMaeazlElQkgmzlYkIAnWN8Pndc+KuSsHOhqY9/y
vaZb3iOdAZ+X5YEb2DW+uxzuMKAODOMhD4f5iS4JWZ1ulS/46KUuBXARH5k6ajAKcKCaUNDAC9TM
zGYzEmDbABfFCpyX1UYSoxRh+b4/m2lQTXm4Ro3AZkD654TKL/zqqRmFFZQYpTXp8eSASvSJuso2
Nah1fQu+CWsS59kci3Z2H1EgAnbWeVy+W1HIV5M1lls9s/B/DRwM+N/0ZoxH49JWjrMa7aGWwppl
UepPybJsCOZLBx84VOQquHmSthH0vahEq8GM2TgvGsk0md6x9jUw2Vt6c0n4YqIqeYzXpsAOZC+6
7YXf1HhVWeaqhZomPq4WDci5pM7tz/6UYlmDyn4gzNZNGA7fUPger+zWiJ8dXoOuw2vxeDWr9iHU
ub72nNn+zOv4Y6PH3UfTccvAHF8ZFBa+A7buBX4x8mcLD69dp8fzoY2q+ZHPg7/Ku7n7M0z43mZL
99dcFC89ciSflxm82aW9jBe7HMtTM/NmC8ZB/dWdzDwYs6X/q2KvgHWx70OF2nyaP1scc9cy7HWb
C8iw6xZ1NLRQjBZ3Psej+ZnWiWTStQ4kOJHnYB0lNm2ER+vbn2Wp2+9Ga4ySLx2UhzqDiL87A1Cg
bmBq7rjSxc47tvWXJ4vh3Ueb9EDTTrtO44scBeVS98xHIK+zyYyO7yPKNh7XczrPh073o/izOYfx
J5bqH2JBjaDHwIgiPZK/pM4AXggNmtpvHnY/5CskwNlWJmBk7qUCsc411QIaDc2uNcm7M7pFKweU
X19Cje+fyyxt6z3Gy4HggwsqOMt0GOR8bO++yjJFolifl7l4GHgLuOcqj6x4rWqGqAXYZR+wySu3
N3VGyoe7+IIy7flIJmVXXWoZy9QHnpjlbgApLXMT+wwUCaJyrPFqlL5bRbiNCobCOVUrRiPu0oVb
cpR1dVSBNvYcnz2jHm5vjI7beUe8ynZOD6V3Sxx0oP5RfwQa62PdtP6RWjSsbP/GR8XRtNS9xolp
c5RpZAB3b++mVmGTNv26EDy+GAR2xDWpC1Vdat1d7E20ClHnKvT0BTJ8Jl5a+JvJLi/utxerTqXc
f2dDBt+3V+osv70I8Zcj9Wlt1Qw3cTIERcX2rmMNttCDWmv41mA8mAXVcutjiWyw5RNUVdONY1fI
nk+LdwR40NuWHiq56gI1DROSNN9ReA50COCjRmV8nUSQ64+/gmYb/0eradh2lXcBHBs5Eey78ZUH
avU9bf9qHFiEbARujxiiZzFa9tl1tEDJDY2q/WL8Vbfx5JEgHhCwGj9pbN1O3GZnz7TyVTlYKJtM
QBWLont2TozefO17a09FakCiJjuQ6yQSgGVySJtOhvFK4bPvQbtL1LKpcIa/mcKRQYFuXdi4qxbv
fgNAYJ2tYySyVopGVlLN0ohvmNvag7zHYJf5F70dHogBv0jGD4aWjQBPOPVm5HZ3ri3unwvLijdF
a+ZfGGoi31zrtNUv2ED6SMUvrPXSi42ntitKYagExjEX0I64s6GvogUsaeSnimOyEtlBExF39oXj
/ycYqJYN4Pj2VhPLSBcJ+EuSMO9CrY7N19boOuc5h4AZ2S3fBUCI/AYrtbc9EL0yliIaEfY+FoI/
m8HWYlDegNRM8vtRE3B1qMoYTrRpuyQ9ko1YcuRA5S3awTGr2utPdhLakrfydwSURFQJFeRh6xXd
9zsWSwq4s9mURFBTTSV0dIoCUAW1NUc7eHJ/joyTNy6o1tTdzd1GHgo2tUPU6zt52fQXJH69ylx3
OQ7geL7SHcq/XFCb0Qj9ubEgcyPVpJk2YWnTai5M61hUYBmhLSyOUnYpokT9Ls8/LaioBS8JkMFW
dvELsVU+D4J+BjXebLHGo7FU4WY2QKYfWyiqjaARRh4o7A6fTL+/eugpWJmtlA1BOzTJ1jaM8BS7
eX0eC9/dgM85/qiJ5QZxsbM/QFyq/2ViYyLoeT6/9iIGiIvwpNcDYmzwFdauH3+sdUBkIgPLHBSx
YP1NICkBjeohBgdYtf9DmWRLwKIA+tXPqsu6BQlD25G+RsaBlqmrYUW6I/dCI9RXYiSF7ef7xnbO
yu8ujAbA+YhckvJJkX4a1+6opSuA4MvrB7c9dofa62L5wS0ZXbetE+ov1Hb0NJPu9A3egPThxj1q
hxZ1pKLYxtEYuOb6YfixoP4QJR6QaaUv1gRLgA116fPSau1i04lR+talURPb5zv6MJ2RhNwUmvkP
scpZxaqZ1YnUeesKGNJ/Xt0Y9nt1K6xuHN1FbTWKaXTdgWTKHY292flRHzO7v9hL60PMg/MnOsQp
CMdHN3VubDRQzKh8Laz0ISZ+KPIzpvLWD+/U4gm5pJUXtulD7yfYSxTJSiNp3S0vmb2fuFd8RNrv
gycSlks3+KhMQt7MKxk7TyYWWDJRiRKl0o+sLxRpZ4CzmGNffKz/fWTB5us53yJp6un9OV0de1eU
Vs3cGeR2i/klex85sOQDOdDVdvPw26tVke+vFpVRIMAisq0UpHNhFf0oizq8mINrfhS9JYrCC0l+
vI0BcC/HyFP/5fk+Dlidm1lo7C1Oa/TwQj0epfIMAPzOQRQN/kmc5u+Cc7i/P837y6Pe26W/v7zF
b1cT7+PzkHsO+F9qs/JO2CnSHlFvXKx57VQvEVYU64R31QvX3atNjaoW+WlDa53/+bZnAiFe5nNU
8sOP//kvxzTBg2i5vuf5KKqyAGd5zx2UL1WUZBODlqIX8izbl7ZhLasoA9o5KDMdyEewnk4Ar5Gi
3ZJw6L4vQ7fVLeD8liScv9QL6C1EYi2Oqw7LyKnfRw1ISFrYidWG7Mof+9Y39vf+NA8I4n+MPl6g
VJADUkZnZ4cMaEsq5FF9j/rz2/h9XxX1qJhawIHv5qVu0kVYz5nAcmqe9kSgNcMAk4nXJCD3E/Dp
tjC+muUAjbvKLp7fe7WOh4o6oTvtLPNXW3hBoI4/Jz57CqMZLKWmfwCAsoQ+4K+DVw3lpc4g9Zb6
4ElVA5m/QC8XBFoFSunIDIVloDGoyd5HMe4AY33j5AC9iDI8stAZ/B75h3++aQzbd+9uG2DW8Ofr
huVjCYq75v5hGRpdUmOv/WlG1ZkDRvU+5ynQW1l3squ5lQfqRlmGvSYDGabT0pho8mH+2Ze9tiFH
4H3bE43exf1tV05FYTQfbr2fTP/r+pHgWOvQ2tkJKjaEWMkJqyDjxMG0VAeqT8a7rj1l2C//FUse
d243szgM5E+i3hnsMKBFgSYMlOiYOCREf6f6ECIMA3usjDXZ1IDq3tk6ewDrbjKBKLCan/wY+DbX
KNkjHbplYY/ZkO48kGyeld1MzQTFcemXQTgoezJ2SIrjnbO5G7DMbGeGQPAoezdkkAjK5sfGT9sn
lIy3q5jn4TfUQiK/AeqMxqi6oK2H8qVuo2lXMLc/kK/ugoLrzTdtEvtHuB6sJXl1cqPZYwMR/yRG
kn4En+6nTlDhFE37/c6hzx370vvQHaObVx3kbZxFyWX6486qutTqtVxbjTmIdXz6xVBkXDoA5vsy
Xv6SoGvSQe+3NdxdzcfY3TSJG6+NDJJE9FMf+LMbgws7H+z6rOv4+CAzefm2/7MrsIvrDCWqHAAf
7k+yydJqOMV+CthLWM7Dyc9N0RQONX6mWxQkfaMeOd6Em02Ommyy1haI6AgCSKzLHJxo28wc/nIg
enySTMzUlFv8ROl8w8wcNYl0v7GBcxs15b4GziYzQDVouXbidQwZki92Orgnbnb9yoqa+QtW8c4q
T3qUOoku3kbMLeMvuhV7p7mseoApKlBCNC6oqJIhO7ZjE25TPy5fkabNgsjl7g9blCB2s/UVmUV7
5Tog1lC+ddVffbHfYIDewThUoY5aTWgFpeBFg243S7zmAx7CyXFykDNGDbFmFHmgTVMQ9R8lp+HY
lRlorsIrbWFRNdcW2QZ3KU4+/3RnvuvmfNrxFrieyQOvdx1oPks/xKGXrpkgoqGDm4GYCrXlerWF
JBn0gNu5i3ZVnYWHGF9wwHA32BoCeN9DNZxhshdC6SCr2z3X0NTcgLzI2PR6DLgIgGeXHmrEF3KJ
2DifRYAE/ihnGkWZynbkjXFUWKkxq7EDnmEnNkXmQwo834GozJKBGq9KyykAc9Y2b3zUT9gJXrWV
H5UnOmRhVZ5MQMYqcHyjqUYge/rOk0ZkOCo3TiMylLv7KVSfWjdTxIlegAAHZNG8S4BTK+2fkJzc
aWCN+WnrKeT2StmIJ1jefMTQ6LnG50IbIq/e+oPtS2jDMjQ/kQcCyl9BGwhucIc++C1wAbGRHpZb
CiB8w80suuYGU7s0DwMq8k5LC1VXIWAZOziIktanoa2PS41UM3M0oHKGOOnXbga+WPIjF10DL7E7
l6+QGwB3qOmVR7B1LOfISlCeGg81CtNQNdMsl7Aec3cNzN/84ELODjnLxglqn88PpThQiw7IXnBI
YdhCcw7OFpIyZhC6s439hguZlC+1gJ+7nY5sizX8qsHqIb4lUXh0K6HevAWBjAZ4nrxtRIWFut3o
1lpQuA5ebPjQAMXRgJQb/52PnIw8KYazz8BF90cU7dYnOugjqnO8j/FQXQ1k1Xp0lY26NPBvbaDW
F9OqyVS0mqyxWL+ZoHMa3EEGMyjXbLrB8+4HFHiQMIcsNTYQcLSOd/EaQWUTMUsNVK6cRcWi2KfZ
g0cxSey/imZygqYAMyGQTP6HBvxVh4ixfmvG9fDZBJcE8cTdeRhjBm0o4ZEPDd41Xv5defScuYfQ
xxysB5jL9KqbORpujfvrz8ngKFR7Q9oo8M2/QNuQiwLuDITIoakgPnkF7RAsJwJoxwl97xyCVFyT
oJ149qKVbQNSAiUBgGaRrXA2QMRbH1WXdNg4aiLlqIVqj5tR0rmpx4htUqwyITBn+f0sy/iJvIeh
bArsNnW5Viv+ytWvNlrd04FsA+rb1vQVQM7j0EdbspELzZeY/p/XL1TmRyBjXPLsuTSMaT+jDAn6
sL8AyqDbYSvNC70t2ejgTvYjij7DM/WSuKgf8cW3VkF3E9FAVmbhzUSjHyOhjRqtEdqDOcf/R44U
pqAXRMEK8wPdDR/HIW2wwhXdtObhrgdPivRpzMGXPg4DheH1L2mG4TNxQ47Q8wT+In8tG915AHEP
EAGCMxKw73ajzch5j6I7/3KLvcp5iPvpz6l1h5PihpK0UEVqHfPJOZBdMkJFGfvctml+6l2enWss
XSVvQuqAFAZcM92WmBF0IUGTeY6JSjNomzYpNEg8z35mU1a/cKPYkdfQooZ5mUE+TF2aI05AhUL6
qBYD4w7IguKj2JW+yV1SstI12nHHm/5TCILLLiCb5DanplGZC9YR0yrOof1Hj3I6AHS1PE7d092b
wHbqLtBQ0rm/ccULFt8aEBZUrwMT2eRH25avDzI7Dj5GGjY+eNXSn8FxtdaSuTuCLrE/kwn/JP25
9P3+nEJttwuoj8+mZad3/BP17vyUjQZoqgwESisOaiiofmI+O5pcaOuKk8imimFQYKNL+A8fdRo6
vZbmn2hueV10iWqa2HvlKavjEBigiutbIwH/pV5nF+Ic7tI5vsyO/UTkw3QIAUTZlEnTbqhLNMRF
XD05dnQNMlGqfoldUwY1KVQOXDYw1KFjr58OjtjapxZ2kaeTAV0+a9TMHdkjzUKFkHTBS7eWcTEV
BlCMbL4FqRlDH/mOeQyxuhLT3oSQj3IcaV46RZa5D61XWLsbm2ySO+rCcTEqsmcQFovaMMiWrDvQ
Iy+1MmtlOO21O7eVBZ4njNIjj7pqlJz/n7FmgS39pSyRNAytjcTWEsw2cbGXTcYb4YW8RRXJANj0
ZsRn9qOC3tIAeceCdP2fByqOutR2iUIt6VbA1eNfA6DBDQkMFhcAifyvee22mwZ6p9h45FD9HVFF
OjhJ8i0CXWDQMZY9o6AFe50N1H+ugVNueF8TQB1lYAmekKcms8/Q8F3PfsZLfcUXPAALP5k2DDSM
2O4xx6jHHkA6ngfdGc4FyB3iGXAFOdyKATUqvc2Om2u7SvIVhdxPcdNHJbScTdrGWgP1Dej1wlYT
i37tEoGS4eiEKb52YNL0BowZ1JQu1vIELZHuQL43LobZgBezYv7KLC22BGp8qublCPXXg5xLDr9N
FoFK+DDOqG7K7a1F4HkqkKOqOAMF+hvIEAMVJkrq7kvsZNHcTT0dNclVRZJNTmxpYQcqIfASU/bE
F8mWaQZBu+Xmzkr8U4HpioZKSsEg02ScyEv2Yz1EDj2NHeh8iRQNDSVD2e97c4iQKe6dON2AfkC/
uMUfhGijg4K+GSOS9b2om70boCBmf1Gu4AjVsIyO21UCoZrjEHcg3kntg9pXk+JxohDuzva7LhCb
a2R0LRnfi7I45UatrHL6NfTLioPZehfxJHhlLI5OXQlxeF1oZqUFk/bSr6NT6APH2IhUqrDz1p5A
7gY7+ZNdxzxkN9zlt/5q/prXq6gA8YcbYreUN1P/oPFpfoWelsxnQoschWugRdsQY5dyG202vzqL
JxOa5BamvNhQDsQ1wCVEs0FqXM5G4cptEMsHfCZjoZ0kK6fUElCizo1UagI5+6fBi4BtIQI90Z0t
C/nCtmo/kBtKb6RHiPxEvHrr0uBcaNZDVc54b7M/uC9+V9jzf6JD3EIrxQALMe64XzYv6bJdAW2p
Ve2GV7+uwpoDWY0P5Eb2uiq9p8jat4uRPymLOImLipcjjZM9y0BeL8A7W7LRFHQSE0W6KCPAPGSj
k+DBts6RWKKMjQRhzHV4ukngNAqpIceBV9tgs2IByQ8SPmS7C6SuaXXzbq6d+Q88CQ2Qn4KwjBPu
dZjLa/8qXSr6ExhuA19PfXB/Cb4WqWrR9aCvIfkLkrrIfPxk0xy/xbsB1b2PoxBTg7i3LAhyY+BL
mgKadFMOcIaXXxZxoJbqQuEUtSEzioeVn57mxUV2tRkQ8UoL90NthgfloiagFir9IXDTZ48USiby
bS1Q4gbUvzvRzQh5pomJOowmPJpUI9CKUoCpHe191PbYkkPPETUGo6ODA7IvwHDpYqHh5QOK5tWw
X9oyQjo32YywtdW33XPr1BWIO4QQju5c+jr3P/HYsbd63PcH8qii/soN/uZh89neeqV560HffHgX
X9LU9u7n0EFPGTjTjn6euWe6a6/R2wN1K0ioGtjP/FhHqXNxs14H3Sz2MsIKnNLZ7LcH+vHqOXST
3rvRr5jZzd+72WI2CqfZ3p90nKJOnlQb6+tJ1bXR5OKk5NZokb+yfAAIsjbHNodRzh/S2YiPs1bh
d+bU3mfPYYcuyYrvnY8M15Sz6cbDzXstqIvIX08CYtSYPNk27jKtFXZoMscBQHWI6ipbaIFWjuPt
S1HzBI2uUU+/KIcC/6v+j4lQbAAekc4Bl5vpL4dC15HsF8LzEqgGwtPBa1/IAgYBvtK0MTkQTE35
k24fuRil9B86A3XGUDJA1WR3Bv+dtW7xF3wdyq+UH4AuN3CeVWw+/I0DqkLnVWw3/+EQuX/ezeCb
S7uzLUNelZaWOztN8ie6KOxIz+sUtbjYqgayLrcgBltZoJujqyWbCBiwMn0ikwoAdD8PKlAWb1y/
qZyLaTTrONbKo+z2KC4+ddBEHIcz10uo3HrmTza1zf5OL44VWnoo3PEL2aU0HDWhtvoTb1RsLggF
OSkmF1UQshTOZg5GXKcHgwI9LW/y5vf9son5KU0eKJMuH62E871/MI9meOmdkR0rw1p5ZQRuWmwL
PLHZLJ7cOYtBZ+BZ4NXRsPKkEeEHNsHoQdqaEmKappTnsR0HakwzWArwSv0KCE6B04uehRWx6hn+
1zqviocM9JsoZfU/+Q4yekbmglYIpA/PfcFfiKlKL0NQwZp9t48F556OXfW0ypPPXpIWJygCRmuy
N41+DQfR6QBEYX4TbrRmt0+AQNW5iZw2dk82KFIGuyDIL1GJWpsHrM050K1hu4MEIAQ5RRdJlvwh
L6uXHp/u7cqcIaqcds0HCh0zvP4jNzYPjdXx1yXPux0QQddQL2vmbTo3yQlV4uCXBhUzyCadYuM2
WmOtmZaVD1EJvn/snRcgk1u+Ikf6Ezz2MbJnhd8gFwt1TZCqN/pe1uY6h7qby2eqybVDIEzTGshT
qsmlA/k7fNH3qGhGUr4+VUZRAuiHT/p/3h/1bP2+VBY7otgW1S3XZLbpe6RE+P3rc8Kj9n/+y/hv
O+5AmPi/jF3Xcty4tv0iVDGC5GvnJMmWx54Zv7DOJOac+fV3YaPdoDjtc+4LCjsCLcluEth7rbEN
QCHQoD0UzVaeZuCdPxvOJIV9b7dHQJxpmwocsQcNR0vzjhqwyBHP0Gfq1tIysIi7QCQdixMzuupo
sJBd6cqwKnpfzuSVoRaxZAMUNbaXMjnZhMmggsDHcLA0EMO9Wm74EmgomXfdOft9NbPMPv89BNvG
JudhvrY2Vf5ljPL0oPKiCbTuD7QlUpas5BcjCeTVqNKra09LH9+aKjM+GRNoY5P5O3DYgWvQcvOI
0iP3d8fa4wTJxhF6M+xiqwROiKiYp7L5MH8fALn2ThqTo8wKhYAz+ozgkLkuyDjCzNyYtml/GfAl
fB305B/Uew34q+bpH6Hp5mcpFl3xRzJr+VkzBlT4M7yy7AFf2GyBI5vuwkorAFGJrnbZOueL9tfw
TL8m2SJHv0ySKYC3drGTFjzAGdsR2FrIZzRvIISrNnrBfFBEQyRdg1LdhQH3lC1+ItCtDLi1w38B
LBrYl8w3u4PJs/dQ0HOapVaA5YEDsVOQd4Ip6Tv+qVufAB7GPgsvUjt58JZXbSQJw71hTA9e4+OX
Jw5huQ/QWRpIVFY6oiVxqJN851k+59/Homu3pYHCllmgg468ZJt8DtoXc9LCX/DOfG1mrfy9sRvz
0Pu8PerCDYWFh6nh1dd+LtsbyFjaLekL0BNukqlqX6zA/Fuu4FWAwh413341quJX2pMP+Hslka0E
8XBmFgcAk1WXjHnonAesG5pJ3fzG6/k++FVWLEQykA7oX9bZ1Jy9ZYICFejYPyKUi2Zzv9lQQrvC
/4uWwXEEoZSlWCrHTekJ/znmb97QgXAzGrIXgKrY3/SxOo/FUL5bgLD+WoEcOXbtb57pWG9lbH8j
n4mj5bA14nxLxhk8gsc5yPQ9WVnsNECQqtlJhor8ZeWm6G5FJpE/AL7iO/4jHF+7qsejwoDWtqk6
ukBJ+WbUmQPoHNTspo3JfwNoGJ4XmpOuBdkFOLCGduFeYeJG1+12IAKqXlqC1KApDTHetESv0KcY
R13uq661MnjhJ6eUZ0qiW2pWzWZ640aLWwzRuUenBotWPHXg0I9Ayjoop2WU0jLN13b3y4vK+dYG
XYVT1LIUyAJJdSV5Ai3MNgI21bYXZmWgGenIj0SlK1Ua5WOZZoGmaH+ytoGLo1Tdug45OhCqQP/V
rBPnQoPRO/yCpuq7SDr9YVV+5ELOP9XZ+dDm4MFtGqD6fMxIgdJO4bOpFYdcm3595rfSqZVtbfhU
D/3XWsCzgtcRKFPJAJCSLsQJ1JS7d8zWPmXDRcMXzh3bNWNvYx+PZ4ngir/ZexyloTCZ4RFHOukN
dMI3YA3iK4vgXilEZZA+FIdak/sCzWDsJrynX57SM86EsRdEv7DBBW6+QOFbsDEKMQf3256XnY42
1BK0UEcd3XF43cVJ56Uo5x/T0uo4Hsnw7gkgpx7vw002WBfyGvLq4nezfiRrBMYp/NMQVpLJhWYy
MU1ltvUai8T/Wg4s3/eElMBHQWJhgz0t3wEYzX6LLF4BAgGnMbJmlPHwXANHGS/sKEStZg0PlqyJ
v09ZjjauR3Gq70/huRV+vHOzncbs+UCPZnYbxCiubERtBJ6+Bo5vWUAYAFNMPLhVvAPDMd6vNmRt
M9v60psgUojwGDc08T00aWfvFJhs3nl59I3NVfhlAIvKLY0Mf1t25fT9oXeCKr2FqFDeemE2Kz35
d7Z/uIN4ABSBod6rvbDSHfG9LAjQhZgMQPSbqQ2QjpVdv7t4woWOqdVJs9CTr1IBTswHQPgI9Gqc
4AMvT+Ad0lB6OZczpVsVVpM4RsDgrlvjTG5Ul63c4szO6o2SVSpKHyW4RQJkvYx95rbSrdJ/XHvl
S6KqE6elVy6PeNLrtgn2Ysfpds4DxMEiCIhn8A4LC7nbFY7dw1YDhZbAigBFE24HKXDhiWqu5mo7
eLd1ACdCjyqeVgOCykmNEz3cqGeYZwZ69BkAWiAj5HMYOTqBr5/oKWjEs9pmRnkEzoSTwsJ7nBML
XN4Q8Np0dSzESYhUKE5WpoFWrtNwwxRYON/n03CLjCj4ta2Hc4M2lXdem9MvdVRux1Zn31KG/rGx
zeINid2UZOc8zesdiVOBq6rAi/mRxKQG2gGlJDHjo0xZpO3wFsxlfMqteVMYU3VhTmZdcQSAgWaP
wQVuzELnC9EB1FeNdy7LFN1ufEch5OiRZRWzNqNkih8qC0wQj9xP4+QytKJKsdqx2CelIbeoY0GN
orkPW+ZjAjJhJxy/B150K0xty7KuxKm3PgOxQkxDAOTjmSZMyw3gj39MtSQtrwmu0XEaJhzkVK8M
c9PMOMwl+9qf5HVq8pSLuIPmgpWhHs+5N6P48LGw2ojypmRlxyd3S1OAD+06k4O1qPOBr+8zB0QY
H8A2+kj3XqxcYnBEBKhHEB1lE+NAVwQoYA6J3SEC4gms4YJZmVQE7KFWUDoK/bGCm07hLk9RSqA7
4NKNBHwWTg6KV61GJ81YX0lDXVuyYQtdwePLEF1VI5cK1AJn04No45rPgFgF47gL+p0foJEKQ1Ki
RGblkFxngFEoF1TzLmEmJY6k0BmAJtxGOIZY5CPnBeAkK3KA77TxOt/ChULU3qRFLTqy8L78x71F
jdYc7lBI8Y1Ob8s+0tqdPArW2z1YUMxL2XOc/aojYzp9DkO3OLlZ8lVGKCvNeA/YNbDp8d3C3NEZ
coq0aIcyL/JwmYHFNE6DKx+7OLgwY4vC+ew2geUTX+F45LnRkIHuqduA+iLfJhqI7QqSK2Gfgb5t
Haag186jPR/J3eTJKANxAAr0V6t0w6Pj1tYxz9v5BuzcRbNa3sc98FrEoTRz8mnbp4G/o+Y11cFG
nW4o2+pueCrAFSpOsSmA9EpEYxNak2wtABCT5yw64EjUQF18C4HlpgIa0/4a9513pOtQdVva82a4
aZ77UqO456T0WgtI/wPJbQ5kg6jFVwvetsd8pzLQzau8hM1NX6bInekrOBDK4wIrmWr3JIIxTamM
z5iK9OhG+ldV9iddHMPot6D1bHZc9KJRF5rWoOooiWdA1YomNfT48UFCLpLFLHq+AYHDiONPEWM8
3CUO4yqccqCeGSRGfnfy9dG5GB7DeUed44leybZd4PJaDCsdiWRw5wk8baZ2wGUFYknXzzpeCWQI
aSm5ipHLmI/kqKhCKDmpFWW+xY7KoNh5KL7Ac3YC7uKutbQbj3pgQFls/gouTvs4Wp12+7mZQsin
jSLQQosMJDpNpIk+7FGmIQO5gMTZQVmWcCTlYyXUBYb73mnbbS0OPFoxoNkEdCJuv1OqZA4Wehds
NDbKJ37oRvE7FJGkosGL20WO0kZt0oby9vAlj5VOiiqnJt52xAo0qH094tvWAEBJtJ9BSrfPgQsG
BPpw+lYFFVptR906G2M+fkubtt7olh29kNUaAbuAy+5PZBQnr01bfU0aPfniN+aetA4Pgzdmu98d
4P5/G4AVeQWgMogVRb7AAEQkKglN3CdjNbU4WdXiZMWNUw22JZQ3633Fv5QGGHtFwW9fAIKpmpo9
STSUVPlLU1BxgScrCebiquyZEMHtWbsA5ojCsz3U+5XLSiw9rx1vlIEVaZocfha3WHqxCo7/ULbh
AFbFqTal5/yB3++99152hNt4P1r04i86y591vyudY4AV26hbc/u/8tAK1N/+tL3/abhnDijWoDMy
VC0Bd/ifSv8S6zXYrL3oPqAVYrz8VJd4fQK4tkZbhlCwFoCsJtMjbaNy0YycZRzJwK9NM+mklqFV
yZw2Icwky6nUil0tZKVUOUintvbzrSofCqFhsavFDsikVlC7XOnow3edA5LHx0+TnA2vGg5WVmTH
JPWMq+POxjUSMxIFFDHAYFoBfCYsOXchk12r39Em4lxUmFH1+GNTGaQzySpDWAJiNPKTTwtvlUKt
nNJKykJpnNaNd0nBi60UxZbIheJIpyIWC6g9cNf804785qBUKtUigtKs9/DjI6tPs8pixMl/8gIn
JMCJbwEUN3EDX5+4lOHbwfFSzIDNt0Ljw8NjAixoNnGUYEbZrgOkAq5wBZQfaj7RjUBBxoBOhE7k
aBJg5GsW7mXGCchyQVHj6TYHKWfBRn7gaGBe6MhAg17o44sJlDHpogyUIHpkKacafIj1AeXxn1Ar
Pb9k1QgSNTdggEwIAACO83D8+GFlIH54MQDAcuZOX2w93oSgxit3dKJAxw1U3ZboRviisWInTyU+
6sitzECXrmtGtwtGy7jWdmherbh20TIp5Hi28GdVde5fgJpCt4gwk0H6kCx9SmFa2MPavILWCeAg
8eeVepF5FUWOSje4Xb4frByM4SKd2qHcwkOnDIutU65nO3+EMZ6B8it0+CkQ1fwOLlCvnhiUSDOl
A2BHCa4bdACuDBRLuhSv0iXehH+koWAlks9ozUcQRacnLg74SoDWyIE7jXlZ6cgKKqcPfiKMnBex
QqeVJfAySanSKEelk1mdsAZcgLFZ6z+uptKpTEr38yUpa2vYABoKag0g6XqGmzhNf8MVQP95GEDG
LIA/UB5W72NQQJ77ySl/99tXd4qz3/D00V3GbAKch1CraLseZXQ+ouJcm/yaWOvke7t8LaeXZjC0
bL1pHkF9/uOtvgxDPQGp5+P9nRwzeqtXXqSUr/JFPIFiDe/4FCPfxYMsw/G9OA4gJcXJd/x/HQ8o
L7EZR2xmkUhtw0vr9tDm2u/ggMmuoxhoBiBBYFrRlIZurrIr193sGo54dN54Tm3hwj6vgY748FRO
qxgl0kwtA2LJABfXeXhAvn+GXC8vLO6bzzjtrT8nmSNVJJH+4fVEda/gCvxF0COPg5fSnTFY1mbW
ef0lNufpOgZxtLHGrv7C2qj+AmDar0ZgAnRFqLQoZ8cE3G5bMlJUD47z1GbmZ/JAMVK8B5ttfCAP
w/e9t4hpBzKSvz2JB1Azyc+kU4uSlaKi3pCL8noKLoE2pq39m1/U5bHquvHGQmu8mQBtBVSFFe+V
zgDexk2J5OcJ5yT2CpzEg21TSORBvnaa4+qflCoWbDgb4OuzC6lUxMqNRNqFZU0xeOiRmXQyKQW7
pb/Tyig6T4YRXHOdBddUDDQjHa5/w6ur457LAdIaTn0/+JVuHhebZ3HPdJTr/xOi1gNh9pd6orsa
UFZPgrc6quKzbeMLUhPSQzVxJt578RdIA8icpBdJ5Irb6nOG/w1ejBhgxICQu+dRosrxCKCVPubA
Jaq5K/UQ5HN4PXjPpoq94TR223tt+N6KAb8h41yaOTgXhAcNQCVAmWOcNnvwjSeA6taA34oGlPBC
IeTDcBnX6137iVTV0APA32k+y4ApSgE3kvS6XFZmdsFgOHTRALworEu6OvZeYxzxvZA04rqBdif9
xXa6IDbP+ZPdaRn6rnsUk+zA4crud/p02z8K4MnUrW4krSB1XdMG43eZoyBBIO92SeRKDF7lPIGd
muJVqPKdQ+0erwJWSR7rrysQ1NoqVhYviJBUn6rbopYBUG/hXjPr+04pZKhs1DbSbsQuKWRd7EBx
9AnX61OKx1LxTZvr4C3xq+QNJeHJm2NO8S5NQO0R5EH61ur2aIGm1WcHvcCJaS98yJFCijnkKJrX
wLQKvXSmqZXubMDjvqrEpG709r1FqfnFahLkpSVwEx9sUbnWHVReMgQ1b/fgk0e3xWN7lAV0MvZp
zLK/SU++NEtG9KUEtralROSqUg5NdAg5K2+kl1tlfQcYIj6mJzD+TOANevwEXEtnOxLlTuknUBq5
uZGRtB59ess0XuTqHzeJn4DY4jz13RHYOdkLjmWzF4d16KoQIs3qpPO2s3guVzoy2MKPAwZn2DTA
QwLB7HRZJViIgA47BvP8Hwol/bN0KGGa0Ucb+Xu1i0USsancdbybqW+Uw7OUdV/M+8FIOUhQsE1y
UREqJS/KX8E7Hp2eJSG3hGfxBTxcQHATH/VZOvUjwrEzfJ7l6tFM3Q/zdHn2sSlgSndDbV8Cy5y+
t1qKR662Ka5DEue/TOn05uZ++lsgUGH9JrKAXRdlNjr6Ks+7qCE3u4TtlUyzIaxjti+KzL+gJsa/
yHiSJ39kqMrDXzd5LnLquYZFSEtBNKMYmq3dlZJ8egModzLnYjVm/sbKIFjsd7HKIoRSmGoDCy+5
Q8fx/9ZalFREWo4eGbwLHvSy+GOMxvRGKhpi09ebzVrGd5i10yrP30S8/mFPaErxy2mdJ2gJAamW
ShKIFZVIs9W6nRn+k1j9eFjony5FwXaYnb0GJ2IkLfasC2SCRYrHwtWfLIjYVW3imZPa5wTwPrAK
NMdne12sR2YKC3smf6DPllj8fJSZfqhmbYNz7+PvYCVShFwzefxw6YNG1mAcrBncWmB2MPaZDtSS
HCynL6jaM178LDBflGjmXou3URCikYFcPDwjizZ5eHN89+gufk9rg6ODp8XN+DuFldyzp82AQ4Np
I+i+dyEqhba0ilSqBTWv+b0ShBakkoGp2F1ZAFHBz65PowaAtx272E4Wn4Qc1a5zFqC7JrBScGgg
HeWkGW2dZo2rXyZX/CckPhup5PbAkOlcwt46rELl9ujHOAK3VC6+/LDqx7f4AcmcH390lFht1jJA
idNX7vvix2O2LNzj2qvachy2vjAjdY9xVXwniYYgGVFqT1N0nINyDKWrEff9s114+d0gfXTP1ne2
h1rdRaA0hV4cgjgr3vAg4UBOEGvJ+KJHRX47h6jhE0paQjrVruHQXrS+YOjesfvqhXzEDuIaPSHk
zMT/ylYw1az7m+Pe71KmQMSpxYAmY/NWxD2ObqxAw20kaEU3pJRT5dRr/M8kHZKjCiajEimMdNaE
3vYQ9TSPJZ65hp4RnabY+vJfVqWtVQB92arscqYNerkr0hD/yWk6jvox0EM9PYLbZTDuSafeMKcq
u+vouZycVzqKBebO3U++ZKpcho3eyKh0/AOd16mTPprFVhrsIh0k9A0d7ykf5ah8lDV+kHkoHaWh
QenouFCeHBLPx8oHp5lgCwUU0Wb0WueTqffhq2EBx0FI+Ca9D+ZgHbyi01+UyhpRLF80uXZSuqpJ
wYAA5rWd3iWujB/T2jsVsQnEJZGODHHhBLRM7InWEtKJJaaiyjZFFtYHMGW51p+BXW0adCuhoVSQ
OYhhNsdPmu57J6WiGZocaulRpGO/8wvQdStdbgmWBxFPOvxR55cMdN0qifJVuidrdTrAfuaqxoH5
K3eN/qoIHhShg9IB4fEfz5qTg1LRbOCoSd8orggpZ1UDCFngw4H8rgDL4yED9SOqdLJfFEMczYhZ
TrLPkbyikluQzBH9HLlXMTh4pyD5RcaRTpHT9cPNYCCSnPFU+2b1GUrlk8nZJcGgoa9ZKJsKcIlW
N12lLjJR2mBPxpsujKmDTtQNxfGpwa9fKCM0r79RbD47t17EolkNfo9YO87R9mg8lqMIiv0YBtJl
59Jl3q2tNPMagWjzSjMauDgyJR2oycWNYQMuVOGnDMqZ/MjwU13RgV5ynJqTWkcF/Hcd5XQ/7sIs
0hm05AGOF72JXSrHYSioLtkl9lHi1eBaeEsiGVoOdiy0GMBMMqtHMBuTTNHGaLj2lqbgsocrTcm+
cKXMM7PumcmHhlTswKvbY5AY8xnXAnpyAT8FWM9N3Mp27WTcYivm3QY10MaNox6x3LHG+ssC5cpR
WkDQY9zCaagcQIn4OGOo04u0LMIHkWmynOHqav9YNQiCXkmVcp6c9JS/k8TabExfx6xr9xPrTDQO
d02JRgSxgS42MdoWTg+52NsiAKC0f9VDEB5JF7QVSsim6IvigAgEjYQkgng+XbkmpbcD4ybDQTsC
aSAPU9BP0GwgVgkfxRZXOSUteijANfFzV8rkgR4FjBBMMlg83xU5rrOr1cm8iFQ7FMmLyJ22g5eC
UB29FBJxnRDZ2wD1d1Vu1LtUWLRZSwBJ3Dr1bsjxzR1yL9WAzgY7RVIMn1PcgJOSnKTSyNAqRPDv
KpyA4LPKQRUVmwMdN4FIvNgC2e2p/wa05ubomp4AAQsGd5+FKH71tEljW28w56s+gtDs5puBduXk
NWr8OqK/9WT0DWhsydL14Dn5XKAxYh8GqCgEgfsEGtIgqY9V0X5LHWAu4xjcq46TZqaA0kU9tqyF
Rm19goaMu5SAPWuTmwCDk1YVIlNMFgom7NxDjVfIwuv4cTCCIlrrlJ82ZH969cj2FLXyVWIXGffE
SqfWUTry6/OpKDbPzLoT/5kYJtuTnwp75ku6Z37PwtQHylDQAtIK8aEfq6n0yg/FHIeyzvwTJ8A+
5gOPzxdQfa4YTMLeI5lPrDh5WX6RjqSLCM6PCTg/FShjKPyngbYWlf5WmlfrUiJK6QeacRgK1+qc
V/9ml0W0Q3eXt1WI3QtAb0L1Hor2Xz6E/E1WFaf8lEES/6aOBbomMSif9SoqpqzTBNSm6GoK7dq6
+LOGmnkaegaKJpqSUpm9zrMuSqSZ0rn/3ziVWuVXaZSuSA4pN1DAL3alll2FK3Ht4s5bXGK1Z5zY
4VYIT9bZNQNparHxoywD59T7xM3mIq1ZauH6CA2Z17pAHf6BpguZ7BTXaxNSNN1nilZ+YECCnmTy
UxlJJAPtYR2y2ACzZdaFSgVbswFijhbFn5UdGBec3uqX5jEj3Uq0Td3MNuQINOB7iIr7aRoZt84Y
9K/xAPD8/55Kxq58ViJt86erqw9BW83w+nP/EP2cB0BC7FCs/FeRoGhjQG8jKuvmiV9wacYvUtZE
I09goUvxf8nkRIOKqfF3ELWZTEBZKT95MTOt7uvJKWmVndyVbu3zv2QV/mMT6qNRVhp+vicyL/b4
05j/Tx61maG/ouUV0M5m5u1W7xMkPtOpVwzlUg7lL37eZ0elUqHyTWQtqzRRlS+ClV7G/VymjI+V
16s82wnpbEFOqHbzWN2q3JuVA7Jy70aF92eKUu12Y7bJtxYdw4fMn/FkFqAYSw+Ye3b9Oga2q9DR
lAYHmH58uzbpvhaDwzSE6yIgZVF8JdfRyDao+/DOHoV7KR7ua8CAbpIqsy80RI9ZPWkJzor1QXBx
VX/kVRqjme5h7uJZd/dM/G8up0CgsS8kUyLwx1naiZQkKwvpZHYVQ+vEefEHdxjWAY/PfMl+44Fl
X7Iedep7wIiis07IM/fzfBMa6PzYKi2ZaGgKBgtNV2YStbgV4VbjHtsgO1sipQoG8n95DyblRN4q
mYyuIs07l9rvpbjDxuv0fcALwnjz5/FLEAz+EU91abchqy9ulMmqxMm2pl0Rgk9GJXiaT8RmY5Re
0rnZy6SrfJRAxYodtGMBUNbHzsgjdaby1JbZmyseXX0x2MyYAYmWgX/UKkF5Q2JYdfO1p4dWmpKn
iZcuvNu1/s6Ycx9PtiK88/W++KzPeXtuy2hvVc7EtiBGLTZt3Vd7Hz0412iMI5BTO0EIkFXQj4GH
2Rj5Fge04bUsSjyk0ZTpOGiwhvA/njCQSrpLn4WnV6fIQmnJbebePutyl39PpjR6KbUWDV/OgILu
2bFfWD6Zn2hAT527SYbMOEaZ6eMENQUqXa5X47amkC4Iqlvozbeo9+4hFPdIVWVNdgayUnKaB9DZ
GRGo6fRRn7YkNozpr25Y66/SyvG3pXnpFdfKdxUZc4s7R5cDtpjcVADFszIBn2AXxXIJcqEEgC3x
LnmiX1QUBZBYRlm3jTJ93CsdJfa0bnjVP622Ria8EeGv6bH71T4M7N6btRQ9d9i93oIpYJPUDqCw
0ctrBKBVAiMq7q9B4TOIgUSlYznI39uel1vSge6pG8DyBkeHF5hmRjlvTIe5+4Wdpj65+ry5sh6E
1aRTg1pwLKz85nSfyUZqmZmmpORJEp3SWl9sVbqoELVN2luVJgD9Mlmv7X1Ake06ZvHo0AZ1evVC
/CYT4EKgsRhiWaC9fENTK9OMAnWOPj8VkbMnHxp6V7OjwyqQLACDQghNa9Rm+idK1Ft9twldhtf5
IZid7cJV79IJnMViDzIr2aSbbdgX17C+WwmgfRLQD94Co7V7QeHt32jAy6t/m4fS3ns6fuykY0JH
hpVfUI7lOTFG/PjhoeKtKbP6jQqbm9c2jFPpodxWUZlhf/XBC3dSq/xrdx3Pt7R5FUveJaBM7h+D
G729nwDQs/hUak1wC1sXpke7QcBA3rEZLcD7Bfg+2ZCSBrSqTxIb8pm40hHOI+lKu7inGlvLPOF+
/kQvQOotiGbqNSsbk+/d0OjHZ25KJ9zMLF26rVKSGIaRzKbe3mgpJX5000Lr724EonXepsVVDRU4
MsCu8FDWvP4hJ32HKn6c9N/tPZBy9naQVBupxBcwKBuVv5yGnJf7qeLo5XsCv6l+nAXaz/ZFi0bG
n/qRoXtk+akfpSqNZJlKLaTCfqpTa6hdqT8Lv+mzHdB7RhDftkZ6zeMwPeRZqG97QdSjBiCC7CK7
5y8RUfsYOkcfA7gMpF8XjXdn4Vd7gPOhUNJbwpdyTqJL+2NO1wVoGc/wLXue8grVHQ9Edjy5FMB7
+wHLbjsjnqLRkbGGaie/Bdj6Ko7Ep8DvZCkK7YJGiG00+PtW58DX03utehXi6HQ+NlTsPTsKbno4
sKvVole7cQy/3tCUlL6hH8eiB033XDL0uAjHf03JPdEz/YICSxmM/7PYtVPJFnll+NQ27JDlye/S
ibYBVGAsvtqRdDeTMd21uL5BdbnY4cKfVqf11LbJjFpNPIw0OIYnw2LbMsd6j+Kz9uKzkvtix/9y
H7tevxj4rBMHwmVWlMNVc3u04RAQ5NxHMNHUWlC5eQ6Q4xL3JM3SnyAoDQ/M7BJXsvrhpCjhFikW
MZSddZaxnTVdB5o0+nkdaiJe9f2SRbUBswDgygOaNHbkJ0OUD81k469SUl+wNjTJMebT1/+RX2zk
py4M+x16yzuzjx3Ti21QLK0om5JpG57YdWwFs2yZJp+gBmSr7jnmxi0cb/5EZyvWrIc4Os+q9GBX
yR90rDImaeX+o2v9314Y8X1XBcEVtKXsktq+uM8Q07IxcREiZrOuC1Z3Dmwl5UNmMIOwfIOvdXEp
srLlIl6ayJdkmZ/3eXmMcMmH/4X0NNFfAJoxfpIk9V444FAtb0690JEhtYru2E4h25AL6VCd57y5
XHot1CLcyENtE0dWgwPt1gW84Jj0104MYwNqQpo90/GKwZt8jEi7gjAkOskMC0uXWPklR6vGGLUg
thKDpeOOnwbScZ4Ph7Tq/lb6pjeWbmRQutHuUjSoReGnyQPPhMxEOpU+mcOs2aiMdd8NB/Q6/k1p
Wi3qkcACwho1nqyoDPDE+d1B3e+R9KFeCqaMj5QHfcS+T8N4dyGjGnLhS2Iwut9tkWkVrnxpiZnZ
0q3Ix/FUO+3b4icop/RbqD1At23VbwWshMa2L8Jx2xrt/ddVNAPOkclHRgLjGB0puP8KhrG+tHX6
Tp2KsjcydgqpW7RK+j38sjJ+twTwlOptJH2PeNVCyZpBB0fMqG0N1KFuuxbg63aUWL9GLUdJQjZ8
DSxvfKuN8K9kNsxfAbHtHnmS4QZRiM+C8O/OdEeNZfuAZV8C/1M2182LvO2xJynJux5IuhY2L1KC
50L64fks7l+eT+JkTvO+Hm+aFGiG4BqtOzDBoy0+vhRVor8zlxmvzHdPDB2r7zQ4gJjHpwMWttJN
zNq1Zuu+kcoarOwMIEigh4koSpTE/J5X6prKRGO/g8KQqr2GrGtOaJMaX7q+iqdN6/ivQBsr8UgA
XQrOBjkMD7H/4aFUyi0ULVAAYZU5lJ58VcqHx0I/+FieIsQKWeAVcg9qGbnDygzeaIcqO81UKpFd
7736MLQgSyGsXo8n1a2q/DeSet+rP5OKd/zNesD94qYWhbON+0YOrfAilQgMCCO4Ex6PPGgEQ9mM
D7Cvohi0eteN5SUH1sd59CN2c1DZ22/AJOXf+ORj2vsoh4wNsKO0Te/fFk40JaU2986Wj2GyI5Gh
sgClScJd5vCGNjnoOigEZHqKlKtXxhSdnRIvymJJPcwrdqBpZeMeGvwvJCz2Q2nvu8TOnQo4S2Qm
g9qTS7tvH7tffDANCIh7zeoKrBTgqAf1ZHhntU44RUBVNa+yN1bYwIDEF2RqRs5rI7zIlTy4ya9R
0iRXpaJZPaIGP9WSQCZS1oxH1tYAUu1e6WiWOzXflyHvtpRYWT2j7k+zz0J8fKytNmZmNZo0W5RY
i72SkXYnPUAEJfar3Lui9g4OjqH2mYNXNL0c203cFOHNt8bwRjP3MasA+N1slEw+YIQ9ZSF6Hcwm
hZV0ykXlUjpayRQrJcXcxDu1lOkB6n/sB6vxXurULG96w763kzP+pmdtd7AYrnd5CQrb0W8+O02Q
vNtBrH1C1+N3UGvpX0x9SN+a60gM08nstfvCtqe9TWz27uS+N1dipifFM3v4QqbKjMAYLuJ5H72m
E3gGwo2fAFPZqtv25E0luJpEKwq1mKgmFdZ0Bd+SPNj2j1YVZY8KrvPTqtul1NP2lDm4uP7Y7JKM
M9C2nSw1d7wpe/TgAEn5Fz7N+iVAxeVY4x8QCiBJUXsBxx+KbVUnkOwdgpjH/O1frvewRQRNvbio
KYykHNQoT2KZOZTulTzmMXfH0yLL1AGjrwBmVhXiLKr0XwTlOFA0YubhUAtyEM3Jpkr75kg6ZaBZ
XyclKCFRH0POpANrmYeW1AqQP6zydn3VjVfNBm/mwqcKwaMc4EpxN5FF5fbiDvDnIFtRKpqp/GpH
tJIy4Et23qZ9Xu0IRlPjmnWN/llAfMopGSUGqFToY23hhEticUqVNAeKrZCCCKfzg7dSK6zPlS6i
JBQV/EM2NRAnIonSSy44VGBAb4tj2mazAS7nTHsFp5Z2LAXvVYPnMPAO01j0cwbAh9g8Bo2jvdqz
OxobvIczvNrgnw6Jujdor2RuOhR5BGPS7So9rPlxADG8DrDkG61ALuRMaxUh6vCVjlzI2qNeJfBR
slp685GYtHDtPEp2rqKrzJfRfdWqtjQ2cyoaQJMm6A8hDlJQztpnfEchbOpzPH8bM1DahSspKxM8
Bub3fjq5feBdw9R0FwPpCt666KN1Z/A8fzSPtRng64znhzEzJ7zvklPmlj9cKV7aMnxx7o0kAunN
xyTP1mXJh21M6BO6YovrTSS00lpL+WlrbQzYbfz6VMkXzZ7WjS3qxJQ7eT6tJSMfj/f+1rJbcNyI
MrF1UdlinRAkzNt47HsPVOJxl21zgOJeacjKHrgcNG2GwrkGGQB42YBOqEqIjuY2d/PMR0fGkPdK
pGBDC1Dp0xkX8pCxlIaspHwWm0eadkj64A/lQQHrHTxLRfvFI2m0V8Fqa1MDNFS0BkVvpVO6x26c
wbz1eNL6qS6dzGArT4PGwHGOvmDsUg9tFBcLH3pEk4Zx1DatZXn7EJhAJ5/9H2nfteS4rmz5KzfO
8zCGJEA3MXceJMqVTFV1VdsXRrtNEjSgd18/C0l1Ua3T+94dMy8IIA3IUkkkkMhcS4BNHrFZargK
wy7DfyqzBiy81Ux3/nfDfzBd3Wc393Tn37zd53KL0ZQ/F6zrACcUIxGsAQPvsUVi0DFqgYXn6C1O
VUlDwpsuWVJj9fovz1mfZMlDFFnNntQOqfO0wGEcCSp1DerNwpsrBVlfrlqUXx95msidLkzL/mJU
VXLgxjT6GZt6v1ELK0DqYmWnmqb33G3YAi2ZhqQgE8cOrAMbuvd3DnUtkYkfAmq3M+CuZqOG3FFf
t2YDiBsWEfWYVn6IWcwOd/a9QBUuPlZ7e+cAYpfb+yXtfMG3+1086Kbf7jesgt6fwDznh3pmIuGN
ZwWYMVADTeS2xFpLZLi1Z762ddw9kDwbUMM8uZY8OWZyINEf/RfjytRfhaiu/jTvWIuC/HXPRn4x
zXlzfclltlncqjRdBaiRW0UOCmm4J7wHYi8vXSNYMbv2HogfnLSWGhJ/uVDGd9pl+CdflxneQzba
1cpEVvyRt42+6ePR2ETjqL+0TuxeAiFP4N/QX0jUTO1PcG2mJ22AQY3g9y4N68QnC+BfBchYBCKf
8iZRC16s1YQowYEc4j7XD5pjuzcmPerHa26G78iLRYnwm1brdzRMh0ycxjD+i0bU5KBX50kcXGj0
z26ZJVpyApTO7S0HzLN8gc3yulTwXUxhdFmqYQXOjOwoSbeLgnqknWXKpOtUALDTsd8tZQ9n6pK3
DMtqDai2C1OJAmAgt4DjVSC0XLp7GpFcqLwIGoKCBpx8910akxGZM5n9Mvr/dLdk6Zvd6ALO/g93
QJfF4vV6b/Gg+1VplvZQrxLLE3srMZxtO+bVgaX1+A7hMbli4Zh9r7XpAu4Y9oEsGnx7tj0gshZc
cml7+UbzUP6xyAjds3xTLDifBNoJXIEc0E0JINq5APFTw3Q/QcFenWvWD5sjVDp5nfPS1E26U4fk
B+YC+Bapa9PaBdX5NysLVobR2j8AJ4ml2dgD2qfHGbabOuGxyMfwSL0hAd/qMrSVdjFx7B5bm2WM
0nLt0Hg/7sz+dibTC/ARkfpPLiTrC5xodgJF76Y5jcMe5M7Y6mi9bm9cLTIe1FPeXBdKSmPqtRr2
7J8XoStle3A9gBIB+BzFIHdzAPy0K1/JnatdVT6WLhYkMSqcQ2T0ybw9i8JrzqjceS1Y3O9ZPlxF
JCeLUplVbuviZC7TN4sXKZZhNRWOLzPZru8UyzAMUVjvJMNPmj0zTA42YnUDNAsyX5yH3nA2i4h6
iz8NOQLHYzDGp781syLrFWHQfk8W9DeVvGUD0AHwpxTqT2m0Wr+5Dl2CrMHVuyrzrjpZupuvK+xz
NmY0WGeuGs3Lrs0ERolzMGyiAFVtJCYDMqVhjyoG7M0nZ/W37mCaeG0sx9rf+dNMoHwYD0YGvi11
Tboc9ZahAb7v9Wgggaari3S6v86vmyNXloTWCdSlD4PaFo2plj0ZWZnPTWS1F6uSSFNXIlIWyOLa
IdAPprPcuJo91niTedVaGJOPCt+JY3uFAAzYKtLHivfrCtEKIIomBl+RbAiqr+Yo0gP4265mTPXy
AsUYHXeCDSlIRg4NH4xNkUbjepmYFKMqqHfb9ieNqCGv3jKMU4NSnGUOUpJ7qLApcxBJLvZ0PdRf
fO3szvQ9xM3WQzVNa8MQerwGbDVYzFgOZI+B6c9SCOMZdB/gX6hGb0syakDYPaxkVsWHG1kYfkw1
BipJmqpNkJ9n8upCk5AZ22UO75/1sNYxaz5dEKWcLzSLYoEDrql7Tx6zyAajRIDfO3ZpuB9HNbUl
4h3d843MDfOb+ybfysWR2HLfs0zdd6nuuzIzPGNFCKzryOHdulRJc0vjMeSzWuo9didbhmzoJbJT
lc3cJRX4r0GGZzt7GtE0OmXh3Rve+JCpVDcwmy6u1FsasqHhbEjTL+plSBd7u5VFTrY3V54oZ+9O
T8Obm75T37jTdHStG587c7KxwwZrUKwDyPjm5uM+wk8Fz4kVAmTGsQ1xzpODsgu7d/2IoIYObhnI
+xw7si0JNV652nrRx/KV6UitJONFfGM2d2keMnIb7zXQbLEbvWDCJkVdhRyNtsaYugWKC/HiJVUI
YN+8iEt/saTezSW4ul1yBBsZ5qBx1JX1prHNanUjvJ1YOS2eNCd9ADijPdzc2/11kHiPT2BxZM6L
CWq1+ROgP5PHvaOtqVuHuXZoR2Od0hkFFs8IyPZNt53PHTKjR13omzAHG1Tvk4pOQ3iLdNs00a/m
pIgJdW62UY7idzUdlEjUlKxKy8p3YQ9sc6TSu36W5cWahrrisgNmTnqmIfWYGqZh8gEpfenecJKp
8RdtZ6nXIkKEZEtNIvOxmcdtEXnIHgEgOc2yzEwXig2AtlhBhr/B1dm+DcdPZePmF3zUqJtSPWre
lJYqg3JUQ3Lq1WHD9mmrf1rkizt5ogRqVvJRRgYQS00LWCZZsjJZYOagV9K9ByAkY9OielWAyu+J
T7q/KBwFZbGYzH40LoOgstbUBc0kZvtHpn+6EMlGw5F7vLz2C/gsagjHFrQrAKMlHFqZV8U+07Pn
RUSws9QsKLQ0zJStMyX/je2EHL9fKUNOUB2X4BP1RhQnb0SNYN+dgmoZRyqCpFDVTT3k3CWpBbyk
a0El+d+olvkotJVLkW14P96WX9IUZOfl4qeQvVwniNN8DrcZiuw/BZHZPpiFXYLpD1LQTPSrTneb
S8Ts7oWl04nkNgvjnYvoy5aGk9ee04kXL1UopkvvJEhBUu5j1+B7y+ISQHlT9Nnz6RpG1dxeo7C0
fpVHqKDLOrYN+VSdqGmBWtesqOsRGTd1hVuu6wj8mjRKC68C/O+bIY1JQ42uVzfGuTIm+XVqpDps
Sr0zVzLgbA9WYwRLFXkxC9JrQ4pCmOEqVOTFI3FNLNYguwEBFJmTMFeWsbIkmRnq+mk0bUAWAO9F
m9ZlFPGLgVAcqnmL7NkEFuRZQyXqOnCD8cukFCiZP0e8XWfqZolzvCuj6VDKdLeI5JtykZHt7OAN
0wEJyTsyy+yxbVaLXUefFqneZia3xaSIkh+5xZ0jLySIx6u4AzpcAvzLDIdbiCNn34VfD7H4TvrO
SIJtpDfmFnVDzoppfbqtXYAArRaI+VnjeOk2VlD11Mw2pDEbEEqR8A6fvnYHrKiVdrYmG5qW/HSl
Wa7y7zMi1zgfkK7jdmn2GKimyGN3l4GEakVDUmi2jTVtzLUHFHucaLQ4gHzXvMTdRkOS+CPpqCHv
yFPpLsw5LiLqgZcpXCE1ftrfOYzlUK/L1PI2iwddqm0SQJFaPVLg1c3Mjbricr93Hr/f76w0zGbn
DjFg0xTeexBN6Rp7y3ZTKUh3wmVnRFsae+BcjmI5A8GbFY6I5m7ntlcXfEsArbJguZOLgMtsTZDv
d1eZXUhIfuQi09yfcNqy1hlymuwnvY9dAALgR7586Qb6Si7jIjcBkAS4VPBR/jIc7Ky+/h4Wa1Kb
oATznWno59/M/WRk4+R1sLMm/UnWYXkE71l5pB41Wgsw0qhDQ8PODlWI62282IQTq0FC2/P1nfNA
LjQPaci5MKN+Z0TtK+XQ4AQx34JoA49bhRROIOGURLMoSEZaUrRenm815RF1A3gPUTuzCyMDHAE4
X/3ete/cOLR/5AherGq9dN41ZsF3OLPOkGXpmU9kajC9+W7G78bqGYmLM68sFkfaqnKFfNJYER/1
MAbLT5+3n1GcusG2F4SpGmolULl+mgsoHIHv5pBKYPzqVt1tqnLosZQcs9MspC4Aeh2wmSkpNUkU
h6vaHvqto9dIbDGSFKn51L2xT+ymPdb1BWGA7NSqhpQ0NAen4AdhZ92mUFckIannyxZYh2xQLgAQ
tEQxppf5uGUN0CVkAMp0akhBvVpzDQBtzKYkMYggnSyiEXnImRMEW9JMg+fovqE147b0iut8y1S2
nohVVibgGnI/FLo1vCMKQT1y+rXZBf3MKAhUlfwBVVTmSpManxkIYZ9YzfAu4GN0KsfkG8DiYgAX
gL3Om6zhaW4iRz6Gw3cahFYyzmJtyMtVEOT2fjHV0jzepWV9624UHOR0boDrItFkN7DBfe4HQ4DB
a5DfyoT5gyGDn62MX82+Cz6C3nzwcb4xXIRbawfvzUlrBkAy5mHxbUhNP2548NOIQ3DheMFHUzm1
gLe/1JWhHeSEUzNgyLrPo7pSbsbyWyH4cqVCD5ItSh8TpN4gpzBjtlOsKF9tTmcjKeWrxRJYv27V
15sl3fDG5trtq3Bn8SDYe6bKy+VcASt5zsVrx2sTjmwE3epqkYiSdcjy5LVYOxMCu4smxfE/Kuon
/eAO0yvJSUQ9mjcwvKe4RMZXoLmous5jzMS91t7IpC/Xd8bzpZsV2ZK7pe3skRf3SMOE7kugvYTu
O0P8/kNE4gUPGIfWMeoPjN0i+iNE8N9O/8fb+DvA4/8GkbgonAHAQB7fFIGDzSDoZHe6A16aihYE
+KHJCyrxrpqkCACzQHrSAPOinn1omJG6AIHvZZntZqKhMMbd1FYoiCzWGh4x6kLEgrMsCSY9ANir
CLLtvUIZ25Ztrybk3M+Lj5sJ2trwc5kjZKs2Mvcbm5tdyk333upu60IzJQEARqp82tNo2RHd+BpZ
gi0QqWZp2oeg28z0z10UT0A1Mi33gVv9tamn2JuHpOjetANZe4EHSOUE4OmLy73hm8syFxkvw3ku
mnvu3ulpuEwbj8FHzWuirWE3W9pH3u002xT5LLVRb5et5bLdNArWHJUnbUoNwuIgO4CH3iju5o1D
q8JJAgMMcBX6bmpMX/U62zfD5H2wRp7t+6wVu7jItU/AYliTQRhNFgjAs+Jo1G7xrmmcv6IJtME9
11o8harxyXQm80QzkmJi+d4sMu+Dm4b5PGMn66OTJPWzwJJ0xYQ3HukojwGXa1WW2XSko7xFS0d5
bqFftdbUmO8X7VQFxUtfNRXTV6aBc4g6aipnzbQoPZYaTwAp0SVzr8j7Lt4WSLjdhWP6vGjJWE8R
XtguQuqRBkl7tbMeJnMrJuChAauEnYNaZ+dSUdWWrH4eSic53MlpSA7hmO9lO2njapa9+cdFofsy
t/l6UURKi9JRWKe8fc7klBxIVoHMcQKaxiq3i+HMsQk8p2+9uKj4nnP5QnJqYqxH99eYdFnLbyjh
d84zBXLhHHQNcKb3eLS8B6F759qoXVHAujN/cjCCxrfOZ4TdGY6WwHLJuIxR6DLb0WQw1pw4P892
wCzs/U4i2muFDrA5Xfe9ZufBA9LFGn8wR+0zm4LPyNgJnqvIDS91bXv4uUIeRQmYoACxAFbUuH/W
9PR7MibaZ2DQqcNpfAHBOdm8b5NmHzph+EUPomjbpxZSakxufk6+0ixGURd7rQbBPTmDQnObd537
vuV98ADeqtonZ8CPfJbqJpq3m4hdByhFeVk9IC0JS/08+ukw65OeDsNnbpreamr4+Co12/CFMaRP
acm1reZ55cnKS+dQZi5AK0WI4/+WlduxCuRzYZbYG+K7/b4fJNCJZeR96Urr2dKL8a9RIIPWimxk
c+J6Y8Oin3bBPuGcYfgM/Lzr9Up1vczF19SoCtTx9EjF0qIWFYtqiUyLYFoTkyLo5VWx5KQvimU9
Tb5/O1VUAhyIrrFksN9dY7nuMhVdnK7bJqW+7sDEs5GgAN0AZMncx208fjIsa1c5QfFaDKZxCQVX
p3Te+InMhnK8mk0wQ/L21cyowPZA7jQlmXVpP34KOj7PFiEXQx9SZ9cIrdsmSIt7CTsUy9pYCv3Q
mkdazQFB/a+kKdz3mQiaTSDq4FSVXnXMUEyyBdcYf2kCrKDbogUpsVF9nAN3ivLxmHrZ/JydZVVk
2Sh2BaVomjePCdKhvuCZ1/rM8/JjJmT+GibdIyr0xy84O2n9UcvkLFf2JNeRNOrHcZ2tRIWT3Ax1
M4cCuFooyKxQcYrGjuJ67i2yHCn+V21hOYsD2ZY4j2xWrnK78+1YBIIQx9ss8sWsiTjoX/WvCKyU
iLeD4a5WDQ2xsscubxmTkOkMKAN4L61JwYjdtxLs6kM21PytDAue4UFPPuErVu5DT0cAS4/ypwA/
7yfqIRHzJcwa0HSAr2sWhU12a7soEER6ASKZ+yDGQlG5/j7nMnEs8KBsmbPXKpwPB4ONF0ba6cmx
77zkSD23rRK8puwm3tI4DYdJrooMGJid7c8Ksra7pHRQXgXHVgtGcB7w6lBOpbcv3oiyieEaqXIo
T2tzvlmosEmx2Bkc566reWzb4hBa0YFMyIPkNJzIjoSLWrfCeuXJiM8M3S2Qsg4WK7a22QN8smTD
Pi3c5oB8kujKGTdrwrHkG80w29U8Jjq52YpI5BoxzZ6zOgOs/ENT2ttA7cCCLnMPlmf9mEdKlAXd
+MRdx88a2zsv8qKa+DprhmwbqU3a4t5n7Ade1ONTh8jEusiT/EGLzX2XaNmnIOZim+M9+RAh2ffZ
y/GDbICz+b3t2I0FSq2LB+kZ+Y2FmsPEi2uegyxSiSSnKUicYxMUfoAd+jPOY41XbIfFyq0H/KBG
abyGBkcMJgm8HQ3BrN7ussjFslBpAzNgR09jJTgiIvO170TyjDXQttQTo12PTjlPTLY5ixPAggTV
SR+z+lFKtic6PvqMQ+F3mSdON4R9c9csROzjCYBKWEX8R/+Fm38bjQUY3/QsOXm9pzWrIcVmDCRC
W8LLWkC0FvisO1mrmUASCIA3nZooSCO7uUtoWnd+M1aXLJyHJtAHlBlJ4Z5Hk3U4dDGwIgEuZLnL
xgjlLW+NNYJkERTzCrOc9Z7vJsCTd77MAzIj1yEzy50xTsNa90Lx4IJs/MkoL0hzqvFm7KpnMwUn
F7d7FwnGen7kDLHyGNnAwMPUjWfZdX5cWd3r4NTdKxZBD9zm7iONLBHGa9kEzoGGA7erLU/aekMO
YsAD2isAs0lamq0ZWr/lzV4aVv2xCFjsx1qkn3VmNYoSHlGzTsTfw22pvoG158Y+WJUjgKjoYXvA
0WS7vucxxgFluq+4dVpYhYlpOLEqFKuS0OxzGfnUla5R7TQrf58joZZId03R1C+al6taMfM9jeIs
n3V8dD9I7n1AuNvbuS2WBrRwTqfqOqRl9TIkrVTGgTKmZfWdL2mjJPHzjpnCWvOg0XZDG8pzXZXy
TL1laILi3RdI1FnfKdrfjdNgU1UmPy1W1DMQ7DnkgLmk88IhK72VEU/It1MlWXNN1HyeKLGBmFWz
lI4fyYmaRb2USqFOfw0AQPtoEQ97I/blhLI30XLW7ew4QKCj6attqUACI3wwuh93UbaTIfLVkTNi
doAdyLVzXO090Decya5GgcLeSZy/qARdr7ESFRXKhJYS9HwytQvXvoRU0E5V6b1sMh84dO1mFv4y
ISV50mxYyGQ+mMTbTUEs5CCPrPYG9mWAnWrBqxWCPlULnwHW4z715RkUNdWRoQbvVc/ypz6U4xc7
dCtFXVMd3TCKX0Va3Mvf7K087rdyZIZfeJZ415reS9tF1YlGInTALm/INY2oiVMWHewQoTlgQybv
SBbqXo7fdN9udSvqAQX/2yRTYwgfaWVsU4XeOUEe9cNyykMnQ0HmnEXa4QTh7eyIjpKmxrqRu3by
k+uak15QNOm8c9rm4PFk+lQFWbNv+ThsLFUMxCssn8e0jh+9TDgvGsioJc+sR6wRX2Y0zApVCqWV
W0fBspL5TI7ppuyMHbgf+TtZA8goyyVArPVqY+aNgXJlFr1wpQQ6QF57zhVQIAM+yC6rg/1SJcQb
FMvpbHJ2VFk01UgNTzWkM6iaozH8zIfUTn+VEBUpCK3UeRd9CJI77rnUAMPzdgRG8s5LPZLffTid
NL1dD0Zu7HXbxDKOMdejl2FEBVfaTIVPQ4OH8UvURb4RBf2Thrf/i+zTTzGSgEEAkjJ+0VDGe7G8
7K9WePWeRos864YYJFDhZ92o+cVUTTBGPcLFTvZBOu2HROtxgD/isR7V4Uq67H3FEucTnhQTUvXi
8dnUJPKBgDR9BL57f/SiXNtW8Hw2bGms61GyT/lQfxiiqFTzdNVgfw4o28YokfNjlNG2QOYS0sxw
tLc0w4DsZyBpQY3ozFXtTiurHfgJyUPgn2knVB0LPFfOGWgdVnmVSVS1QTPLVG8yhLMOvNqaMy5N
1Pk/WEI8UZolJWE6nWac8Mo6JXryvkor55vqcCAjUUfWRXPAw7tfE+a34PFzhRO900LZo0QyqpPT
giAe8nC2+l2ke6AxcHmEROPKSw9OUvf72IimnVbK6r3ZVu8b0B9/LzTx00i4/TIb2J0O5NboW68z
sTO86nswTvrJYRwss07u6SfvrSHNmx3Ja8PU/SvrewmuUjxYBX9iqsmN8SefogArCcaeSB600vWL
eNL8RTZKix88hn9e2sQ4+NBRKfrkbsigdzgkvDFuJnKt3F4N1wjN5GwaFYDrVQyNetUfhosJ2dUq
pki9O7fFzumrj1Hjltt/YEtXXFz/dBd0nTu7wStxdt1VEnxIyIpu6hIAcfhabInNmOiKqSEtyRYT
/M+QFV2prOjFMB4VxJyagVzqZqoP+MfGVHa0H7ViPOiVxc+V13Sb2tPzV8GluWIsjb45wty3Tohf
IPeQe+Aa1vdRzxUQgcPeYzlm+XiGaBdVSrQ35Dge0k5YgPjPUbMEpLkLwC+yPT3O7QBr0Dia3i8P
fMnHYmvJoPKnuuyStdMju9uz+vwwP+yHiOHYOpZP5MLqPFkmMEDfjaKs1LA0AADYzQOlgkf52J8B
KvzrFz3/mGkcFs4Xs02dS6KFxjuQOtGzl5oCC4mNJbi5EZWIX5pK1Djf/Srz1BbrDIsVvwmwuJjH
owX0iIFp8oGBDlOsi0xbjYkdPKJURHseHXz0bjMda6sMnkVrBs8uak/3OWPBioak8LCS99Ma583k
xStHPF5L67UwR1Gs56RHIcwTk1b9WA/ttZEArtl4GQovW2mcnBKbhc4T7tehf67VYhEbWxN3nLcX
JCKDp9nEvWdRkPs4YAK8lfrBuk2KH3BXOg9my9ID/XRJEbiZcdXS2DGGo5BMbIPcerGzAhDOJpfy
gGjsdTjp4Tycg/8U9xcp/yvr474BYtqvuAKIEMAqGXwxmg6ZIxQHuIs3VEDCBxWE/KRSMoh+BzDA
wQZJa9EBLNLjRyX3gDP4zsaB4doDBafAtveyECoUQuJU0I62fOhc1OTJ6iUbpLfKwc58oGHeTYi8
mGmyspjbFGsrjl+13ijPae2WL93ErV0bBtaajKmJrC/M7cN32JdUeME3Gj7sId+SDuEm45Frw46U
JKLrmU1yvZ4+utfrkdaocCTlDnhf0OEhIF6SE4pbTsuxIfUmJp4HF2DGi7yOtXijIwSKAuZfx471
b+4Fz9U5crR3CPfD1gevWCFvrjvmRXXKsC7a3cgaddY3j2/t5/7ggGkgyoJ2zdzKOvV4HqxjMWXf
y+S9M7rmV3PCKlbG+XBCqdBwSS2ur0ucTG8Btqj59Bpc3oVdwx8B3cJRdvzb65GGY9GAvXOKXNQ8
G1OJyCvoZhc6CeqRzBuRAx7WqesTr8SiQL7wc9Q10d5wxYhT7tZKTumI7Wo7AmjdKmNnlskQHzYp
qDeRNXWxPBWgJcHJcdDFCF+UuTgspXGI7TWzbCm9I1lUd+Iwl9ktNlRNJ91Mu1h5+DFJguElNbVx
W/Rgp+mSRJy10gXOYqbFH1A3/bMa+uCnZr52XKt/FGrVkZbl+CKUjznk+TEB8dXKY/17U+vr84iA
73JraZTPouXOSFTY7sEr3ODyr//4n//nf38f/lf4Uz7JdAxl/h/Y7j3hP9fU//kv07P/9R/IIlLy
w4///BeA6RzdcXEA7HiuYVuW7kH//es7pG3D3PgfKNx1zLTn+kFo1lBML23UXygWTzF86lHoX7bg
QgEJhuPfKcgk0kEfbxg/F3vq9URW50oF4FzayCRXhwjkvxDmxQVSA+G6iPusKLe9FwWgjQA8l4v8
uPVYuwg6pmP+RLI81NKLWwDaX4lAN57NcrJlBljO7myroVyTJ8nHLHVQKcTTlWsfEaOcEL+xj2np
zB3xq/OmeuvMNnhjvUneOnqsRwDwHLt1E1mOsTU75wiMH/xIVPoYZYA5rZVa59YKrgrKFaOMGRsl
Le7hzWXOGiONJycEybrEO9r4P+1dyyoyn9Jz5lSzbiwj8AM0eKU5wzdLUc52XpRgneTWB0cNkTc+
loY6DqgBoqLnht+PoJwVeP6guroQT4blhc8gnbnxdi0878jsl3dv6v/mXdRBPHsnuHZlWOW73AJY
LAMpYCFKUMgiOzdRIxItTW5J45zILt/FHYJnuaFfTUix2EVtCHa8ZEJI4c2EtIudN+HF3TgdCpaU
yaKo22ACuoebbgbEhMER+u/XqNQ9ajYyiNU9kmtTlvCicVqa1/tbbujuGnR/RdImNzPcXWi5v2WW
km6NxoWXoToQcOXLjS8TcOBtL/dH9k3k1FtdcRHScYkUOIZ1q8Fd3x3JkELF5OYEqBlsaLG+AR9a
hMtJj8yEfemH7hUxR/tH5vY7gLqIL1YNeo1MsOKi5SHORoc02xqTNN/bjfGVmZnzowLNGJkOhgnT
Lv430yHkXwMAnz62Yd2vEb31zryWCXLPwM43GiXympFQ9ZRGjXfG8zFZy7YYvwi8gG8U5LEohlJ6
T1EdBfNUdwp9Eu6pKVpnjXzi8Vtq+aZKqoytGvSLTqKdsYRQOKpp5f9XBniKA8tGWZkmc0sUY6QV
Ur0GRCcszwGeOTYp73Qc5ryzGk34dqHxLQ1JIep+0w9Z80gi8hqtANXpyuHOa5npzkvHMuO/fgG4
Frt7Adgms0wdQUgwuuqGSfqbF0A8MKQPTEOH/S/wyFCBenSAWPWYNKn1Umt9vEnCAGxKxmC9eABM
O016+ZlGIYDYXpR9ZqFGiUSTrOJNpuw7Zd9mEbbMv+xpRlsf/9/sJ9QUbvpMd/dliXywVPK/kFzw
MmBx+KmwAmfN03J4sgMb0ct4Ch+iQufnWJZy0wPf8H0GjGSUFY3sx2DFoDTls7ved1d3ozSGp6FH
eLOuRLMxwuDIQO3H/KqSX0Tfj/sZoOoPw7Lg434OFGV2sNZGBCCjrAAGo2fqq7lAmYqZ7QY5CnUK
xIkWP5Zsk61CrL0eZ4vaBY9ni/jdXMw8OxjSeySvyW2nXaMX/QXURRx1Yox9d+IOS35V1wzubSP3
G2BbnUzL6+xtq/LtabyoSWakgMnbavgqtKgdaad10PW5LzXgSvluHUM6e7lOeSwGbfhcZ523NrEt
P6NaWyBdIa/8Lp6Gby3wOVV4oVUGujLIMh4cDBG6R9qZ4fnroLDLRgoNxV6W7du8p5uYsw2Zl99E
am4Mozc1VRKTsw7uV2RB8DTwU0MANEK9WMMw+qhFOGORTBvYx7QS8xBkTwrepXdOdZC8OLZVv2Mj
qu914YQHGiZarj2XbE0Dato6bfdNNcbrCKXb6frOIS9dbP7ctZV3A6qoow7l+bl78njxhXISKfUw
75wHW2TFI7MYfh8u1/xaItBJFtEwOae+qL/IobLmLEVlL/O49SvhtjghBi6Ohq0Mon/A+okfwNXZ
r5AiCYhyV9ZfGi2QJ9ICAyt+wJccxKnKmKKHFe6ELAiAiPzHxOhXpCSzN4tGIFDbd4lPH68W8+Ew
tvE1YKYCDTf/LrXv5lU4kgVVbSMPsdkyLMwQxMnEvjE7pM8UQtQbBTveFcWTFpQyWAXAGluBY4ch
OT4C7+Ri3agT5A2wgetBL54MYetncyg3hWkGFxmY1aEd2ccsqXEopBqSU2/ECboOBp8Tjbo6sNiq
AsLAWsubaoMSGW32mNW8rQ5OYH2c7Uj2NkvedtdZrGRbABlKfY46SgPWHWhQ56Fjud4FNL4HUnJl
oZX2rYVd5cElTNpDxW38z363INnvc1QKG6owix9WBm5lp02weQ1OFAvQE4b6hsxJZxkFCZxuYCAJ
bhQ32uhKX1PRup6ZG2BKpQ+a2tx7tPWf1YGKBSh1NqC+GUQyX3UnOxt110abJDPjIxPpubDSAdep
NH8UtX3qVRGGDJDZ24OlYMdVSJ0aUghT8FUUuvFuonKMSAWbF6GkmgwzH/H91ZoHQ4CAz++0tjpR
0+vBR1aP1a6gnAKScQHcqS3yuivEGt2P8WBVuxs/oYFJaTvC0VCOszUWMhkALYNoDUQt0JYnYt2X
Uf7aqsYpjY+RMAE14OnZa8Mz7mt6j7Axa/LXykizB93A95AcmrSN3pWAqCElOfzursUIj8chgldm
n24CHnr71h3GT1rCt2k76K9Bq9cXPHAbrC0hN5SZq8x6Nawraxt7CQArynKdsbQ/8WwEyI+ujZ9s
r0w3HZPePkqTeUZwoOivhR1cZyQ5XZjMtMz8NKa9vosMHFmKGAd9eVt8NDQrBA4wsOu4ExYfTbxw
dw7ygzc0dJB5C+6GyXmgoZt4ZzDPm880h8xCn8SjJRDnVnOYb3P8X8qurLttnFn+IpzDFSRftVuW
5H1JXnjiTIYkuIAkuP/6W2g6luLJZL77whBAo+XYIgF0V1UnsoS4PIM+UiYZguKo5lc0Q3hqZbOR
HkTdqKvhEx45M7HtpRnmFULkP+3oDqnXBqXss5cL41J7KYTaCAkoNvmkUbqgypu9NJIYTGsLsLrc
a/b07RP6i5bnw7TyagvZc/r20ci/d1Y2RHLJJrbd22HM5J4+IwiZteU9aCjKAvlo8f5/qK9NHJ5P
c4sMYxHxRWmBXUM/8zwCVLq1bRwEX8iGfv7ZDzdmD0JL0deIc0LA1AUVJ/Li9Aq4+Meu7OQpZKk8
zQOB6MplB1IqIjiIXejL2GopCNBXl2FbSigTfPTl8HKobOOnDQ3RxA9ralmquq59AFeCtT1m5fzw
0q+PHtb3XuoY6LcYrEPZlzdRgrIKC3rK+arok6NIEvcpAmJ4VTc8AmmyT0cUOlUgSFXZYO98M2mP
yLGvO4MBIQMB0uLWFm2H9GLcACWnYTOFqWabXCNuwtHKb50onbauFwKc8qHp2qco73sWZZV+f+2D
vHd17qK7hkqa8mAvmvGZ9vWG6+VLY1T2cUyt9A5UkwT5N5wd6igqloHRNWsrKOtTgcqiubuuiwpl
lpriGw8UuHVBat61YxLtFRTMN64d2i8gIexjHQqb2rJfhKC3342lEV3JCDXd+4VMEEQqWTJB9VcW
3SmzsKCmUz9+TQ0Lf2k87DeNx6YbCP5iurT9J2EPT2dSo4R+tATstcWLGeoMB5Qa0Lszd8DauGFm
ZW9dFkD+JHRujTQunoU0BUKydXxVjS7DYQInHxGJ/Hsacvy2jfw5kv67RTlm0UPV4ND0P1roTwkR
BbpWllus+wm1U62ojba5HwU3fWTr2prRbQry+om66ILcs9xVogVrQ5vRxXbr4IaN4+V8GqhsC4U7
L31gt2QC5dB5GwjyodpfxW5j3k9XVjQgmWrqPrfC+U331c3oLIvCGdeVXatxWHm2spdd4KOUo8Zz
+IlX342+C0m6yex2n/psr+l2VWhANJ1sKm0DsVa5ijoIJDLZffVMvL3LRNhPumVU1UUrjZk6qdyy
nhx3mMdU2NlP0lG/m/cx1sQooJIIsKFdr31QTf8mAmhcUAslCKOdH+b2kprQoe4e6nFdAM56Pwqj
e+gUtqkirMstjY3uWCJlwx6DFNCaZR1Pb6nK60OjJ4ooe3dGtuSxd9aQJ4Gz0ujBBeHZloNFep3y
cdarbj6Uq30ljgkrk8NZuBrgWXtlSCNenxWqpy5D5Qne35LZuf9jehaiiDlQ3P3GH/p04QBt/KWf
rPe7c9+nO1BSo6/TCCVHmuHX6saylZse34/TCfIA60ZjP+iSp9WNDabXlZKGPIapgL4CDVC7aXOc
HroBhVr1DDeEDgigzQBhr6o6v/EQFLua58zm2gjMq3jV4X3he0ujttSaRA97nMeAXYuyNaknzhqI
pIk435LRhQij6QCURPYXnWQ0Bs0jjmnVanLjV9Rb4teta4n71HOnW+4lC2qxLknvocXSXxn4niJX
5yFDVjbVgPLcJtT50hTtf3EwG58no2g4CKIOz1fAnrsLitUYb1Yshr/GIQ0XktfDXegjh+dCfXNX
izC6r/FSnC3jr2fLAmopSyzO1ZaQRGe4Ed0NdtWvGfsJORqn0MUhXkOQZiDSDFsi07nDt/t+7eAN
uyDbYortzZ/jFpbnf45b2IHvGeDVB6ZvBhb/FLj2/CB2+nJMjkaNIuidkTX3eR8O0CJriw016dJI
f8croz/l7dDcj1OPwr8GBB61/R8nxdKFWBrr1CLBcWMVZsiiEgaULjgBhycv/n7umbs/TMNu8vwF
mQXxd0+VS+EilDla8U3UeNFj6bsthCuk3AZ2ET+KFvIxER9HaHtjdHKC8GFcenqIOqDiPoDipJw9
mUMEMcP7QuC/q83rpAlOVcOP1KJZrBXH330aDQJFaO5L2b1/GipUhQ/Nijx/+rQaG20LOYmHsY6j
laGmcGd23Ho6N426sC+a1kcTKXsAXQrjcvQ8FwWZwx0ZZ8JfqJZhUdfez/PHX5ufPvs8n34U+rA/
z60Am+/STu5qWiDSzniI+sq9DvSSglCHutNdbh6716nGD1J/aVhzV9CoVVGiHIuyPL1I6srUfWQt
E184x3PBabB88ytz8P/+VIgaR4NuaUkQo2hgdvIx/2wcK8NbD5PRrjIdgHP92j+kvfgqdIu68CTs
marljZ+6zkOqxmitMrcBhOenPWPRV2qBQmfe2Y1azMACAhEQsoAAA2FnGssMxHFsrXVchYyAXgo2
HaJly1bG+Y3bluaCAGIqCbF9StvxBkBkrUSYmIsC7EXIK+ObSQM0I+HZ5YwkdMabUOZ8PfYxMs1B
hK8DSkpVafBoa1BiU1w0fo6QWcV2ZPZzzqCSe8NyIDeNAlHT6Pb2iylGua9StZoPidhxyt28pojJ
eKXldV4jVbBh3AhvqFWgmOiaLtSkASREN7TE0sJagMaNoIIR7+f1Wt8B7WAu5kVZG9Ms+oQ67t7d
kXHiMoAGQrw7XDzNlYCAI6tC81VrEBJgP3SDdoMTmdr1OJad+80m7S76cwPYX00IIHssOmrnmaPc
hE2A82kwQR4h4PI6iuNDH1o4z//aF2kLOyvVDfUDolyS7bmLoXL69s9vZZPeupfpRO5xz0Q1HRMY
H6QWuflrOtEuRWnigFwfoGxh72xmRstyqIoHJMTYukSpHpTQ9eXeNy22TQrDh+yVQkCxtPkzT8t4
0UES50cIfnCIaBfwXSE/1Khv9JU88cn6L0/SscqraqiAKo4kP3alerFD2T3mrdk9QjMzTLtkbsS5
9daaKj3SkFN25aoeBmdLTb+35M4bVIhKI5j44Yta5BC+TA018FDP41FyZ/bFrcTbdlCO3llcPgrN
4q0k8upuUL7JogQtGOi2O3eMxm1T5REqZmX9KY0QPbEh3vLSIXwxar6wnlSOqnoTaSaWwjCCOwQC
T07OnerN6cSR4LdtILCW86maOW8DZMigceJfNs+jjYXgJzWJAvdprvpw1cdVeYuQ1UMY5nftkA8v
2dBX676dmkMFDcKDJaMEkuh5+orc9onUABEuuXOB1nsJsaFeQzi5OQAv5B14kpkrG+HUsa/7rUUC
aKmR39p2gSCxOR46m+PIOGjFNEiv8YVdpv2WmmT8YSfsqt0aLEwW2SiGNSscb2O5jf1ETQewpQ0B
ns+jk37T+EbdLTyWpAdaGmKHLe2ojB+o1frhRQslBVeliwCZnxoOUsXIKU4cZy4ngiyCGfon5ffF
AfhzvhqGvPhmmP+zhSh9iKUhC/w7H8KYnMOfn0KLu5/3RoEdWJbjmgHYZB7Wo1+fQuwss45VcFzb
vXd1AQwh8AhIC+la+KKdsSRKA0pmlAgNzxASmmRC0ABi1ho7Qm2aiVMwsgRnsEmQhcnynSloZSaI
IB85+VpBCrVH5G93zr0PkKrZ8258pKz9OU3fJjYUs5MUZQl01n+YL++21HX2QbZnv+8TYAt04iO1
yHni+KjP2pfDagjHv4WRTmBRQR7PMqPmaGTZcGek/dw/JsN7/wSdqjttL/XqZjbmZb+2txr2FRIW
5rrzpi8qs63WWkaGWR8jNl47ligeB95NK2hHZghr9mhCYuhKgBkMxL6dP9phZd81gMdzbUsTPMN4
ymO8r87T08rPsBmH/ZjF7Ary2O/Tgcsd177f5Vdt3UHpvHXtY++BL5O16tpQKCa5sgbsSUBTaHD2
dV7IrBsCUEJZaobjwkb6E1tLla5pMl0ujITPZ2fUR77OduTVr6wX6jcNT0FQrT45Vs0PA0o4dQu6
LT1brus0w7NtD221moeicQTdY/A4lu9g2MetyQ9zH93SzE/TUfiFH6hvNmRheBhRDWCnymi8HrNK
oNapvrXxYFco3Th1m6Iov1HfxQDd1hBrfjen9tSVIwBsHqQemjTuoa6an8bJ2ga09vhGukwm1f3l
jW66aI2ufI4sd1iZVtLdJFUgd3YdBlceVGhB77AAVu9S68HGBm7hTEp9Sy17H7rImyy0J7MI2r8i
w/+9pwn7xu2YxLuIYycfcJshHy7ZV2Ms1pPWW5Vl+Hdghf5jXoMsVGDbh9MCTHtbS9ZVPPw6TXJN
L2MfRd8bX+zrvrSf8pKNJ6P2X0FNRJo+NaAX1dmv57EhcF8rw7eeGMqBni1/M09bIsMV3E5lsOO1
Wd95rmGvBPfbdcwjdYeoNKpq6L6QWy14ajCppLrsI5O0dOptjwA9XorBPhoy9YM54Z4JU/0oDO/T
jR5KtA0Uwz8NkbGMu6fMb/ehYwErFmZsWlRNhKrOltfn32sX/J8YuqlrqOzKFAmPavnnt62nD5qX
Wx4PEUfk8qwgCGxsfdxPL1sLuAATUPX88A6LRkALElfEw/Aj/OWLIA83JsDpPk7DCPwB9wg6iYF1
j15+CLlCqcLb184N13WcQj9GzU+84RbZhIJNkZWmm7FUErwTjKrARpEzbNpPqMQ1Pf9zUg5Q2bKP
B+iw6UI9oQWNh54B0Fn2I+r26D5XQRGC+lxVqjsaiOxf7Fptd+5DeYQaSFowZ4pV5/gQGfCGFy+I
8nsnsKJTUQ3+IjK59wW1ASEmbPs+UjFNdd9X0zP1tzlQFzECwntX5fIlaMtl34b8iwmR8y2YgdmW
moYx4dzhJi9BbFT7pBWQFtdu9ccZuZndd2kczx9H9nWGHCN9XB5y9z9CDKb9eRn1DO5iJQU0DsA4
0/Q/hRjSruKOB0TVIaiRgw2cZQb+d7xkwkpuBjTPoP3gX7pAQFxaIu/jJVloH4RtpZmWHQloK7/7
6atqV+PvfD2mhtyzsE03FvRvXwVwr1wkxXfb4Ag8+VF1J4YaFlKBvVAXrzw27qa4Und9mXQPiRXv
6IsTlJaxL02wJkdR2i8QmDZXyGGlV9QECPlikhmJHdLnbKHGttmIcAqvs18vypywlFOnGqZ85zb9
8Xd2577KKI4KUXD+NWZNvyApMcEh/FYV0yu1PomPxXoQi+/rJ+kQMqOZEwZND0IiSWjfDVnPFn57
om2aP7X20u1YfcJ+2T4YpT2sKlFGb1M6GyiGdFXMq/oE/NSfDXhYlVdgY66mWrT3TlkvsPMrHpXd
5o8cqXsjqPKjSL38UU5RuEolEoPUBAitA/oaGHtq0vTGrxdSWFwtI5BvxtCH0JEd3HLG3Dsp5QOR
0fspybC7rYwNkdFF7byGUoS3vrbKxPN/vLD+8bXmAfdRQ0rHVR3f+Yz44VXs8Kmc1B6q1SiercM5
LR0O6Oig4zdQgsRZ4aPZ0OFANymcczZWtfMWGKYPsWinWDeGkW0IFRQApXBUTvpCmB+CBrmIR0HT
Ezh9HacwRPhuT4NpIMujaJIXan3YF47DT7PDCowZ6Y9LGUremsvaCZMdAeCsjAErMNhfP+Hf7LpQ
1E9WvZuVp8ALN40hxNLsfXVPF0MEDhIgQXxFTVv1wV2uVlUlm9kAknsoD/ExCdwAhbA9JnkMaE+a
lMR+cCeAxf+YVEZ9s1MDg7ir29f/Adm1XefTgoPDMRaaACUlDNcJ/EAjui4QWzET2AX5vL7mMYo6
cK0nCuWve1H0qACvpUc7faF+uqvt7r43/dsu9awrIxLdSxi+jF4cvHLTdFCxIrJXmdUFr1kITTED
EKFTnvXtg++VB+pXPli2loFK7XFsYCsRdvd2UBb3Xh7wm8odkgV5a0VTrlP8aXdkFnF3CTkN8cy7
cjpIPD6gN+ND69BH8ULwcqGFhp9lUK+ffpZeW7UluOz0s4xQvz11bQGt+kVnMXMdDu5dhzjd4Rym
mybvzhkqBixRel17uXmqbBe7Ol36C/q+QGer1to5Jdh+GTRryiSrHrnyjZOIIO9O/eWYVkCvWNaO
Zmmz3nDKR/IWygjlsrS3QpuRt9ADCxBFEDj/Cs6sWMZ5AoDkzwVVKrATpZV+peWV1tNfu4oUCXsZ
cgmVuXopK2OKF7/eCTs14sUgobaVgqx5OboGb6oy1lbdq3va2elWkeHL+dGiMdrnFXJaO9qS9nkf
85Te9ekxmkdjJVr/27wPLx/zyAvCL8FVADF4hPuYrBZlYWQL5FWtdZ2M43VPnZEvx+vPbREM2L/T
0HwrMyR3HCiEr2f7sfpLeSJfOU3rHHxErLdF6rzflR9359Hz3b/aoVJmvxxl0LCHMc3lwkH+E2GF
IbxzEtZiyRbVF6MpH+ZdPJi4vXTsv9so/iK8qXiFZCEHNCdL7php54AXmPl1AOrwNflp2iC8Mw2U
3vvwM3pa56jzH2pNHG5NKKQD5mqsoSzDjtR3voQtTgOGk/zFiYJMA2c7hbUPwSJ5OHedp7pO++74
3Ed3kdWOy0ki5t20A4iprmvt1eQ5D2D8iJ1jli6+aYb7MArLu+MouzR54AjRJY/ablFNib2PcYjc
l2NlLtPA9hah16Aqpi1R7y7ys2NblA+xppWiqFX0cLagvlxbKFiQPV08x/utD1RJPeHg+9QixvZm
22rliQGrYuS5mx5L2q6szfSpDIs7MogF9xaDWVk3BfhDh4k1yWoCHP+tMpuVUQnnNU8svkwqx3sZ
VjKuxHeNGF/lKmiP9jRNx9FGnRRCASBYAA7vbi7pUxv8AUCefovcXHcVi6a+FcjoLp3B9t9KB+R9
JOX/gpIftDNQ1e8hGYZ323KM3cPQ5Lskqwe8+LAPclCnj8mI/SgdB/CdsPrSQLRrNRTuiDBoCtKW
M1Y7gBecW6CMhyXYkPwrRAV2UPNq7mcisDPVUDVvXSD9nRVxw3phBUug4ELQ86QApKKsVz8N8l7L
THrf094rnoPJQvYij8e3dGiu0jSVMWh4t2Yq3b9Z5zxwiTzuyBq2gLPwgZdVDrnelJ/aBuJbCedQ
YOyN5OAzF4ThuALjUwR4HhGwfFb1dOG75FNBvj28E9d/3r0Akfx5+bMQ8Aoc1zc8BLg859OuHD9c
OUjLFNdN0Nl5tjD7UbyiSvzaAA0QhEYWr/148L/zNEwXtaOsZ6PpgQQ10+HWDuJyi8qbSlcDwCW3
y21diP42Q/nbVSIz83ks0gw6hvitaZ+NacInh0+ufYL++3uffm7h0XLcvwifRyg8TpRauh3Bht0q
OXy/6JvxesVQBBtzYMzzlm3cXVavb7CCb6FFiidd81vOF+RV93aD+kfnrgtbt3VOVca+RDlD+e06
Ab8vb6x4g0JA4cLltjFi9zSy1YCkEyAtg2FfV3hJy3g0FMBSmuTMA/uaJRmeKNEAGqL7zgN8ANhE
k6RnB2dudNe2iBIKdWVkEWotalp/7vF2azE1LGcmaJnE5RIQtGB7ZouyMN+VVdGciE6K9ddFaO6f
Ds4TDNeXS1TnCFDp8xFa9cHJSFtUlOoRb2l4j3x7hgQd9RV4XFZu3qM88Lmz7ft9HnOGgxamxTqR
ByjkPPfcRf1V6NTILXnWf8QMuBHoRMhl1CDwfM+zLc8KcIT0g88hWlFkI0AGcbnv1MO0aHWsmfSe
h56Px1kDGv5WqE4tvsvlp3HgkIttWTJ3U+tFHLU8n4HnY6dKh3x0Kzfb8NyycxEcozJfyDHx1lHf
o+Dvxx1gzP/oO4+e72Y7YJ6TXmYusI2AgcmKsSU2PwyQ3a7ZDPpuqkugBcMiQm3g5P1u+Oj73ei/
2sVxyXchF3dVFBv3TRCu5sSgblUBm1uNr+axOZ2oWx9jH/MgwQJe8y9eWhaMN+7oHdz7us+KmwnY
1Hht3VKDIITFlBsL2Q7yKul9dzEgMHMFaob74NiRuxN5o5a1bhZeEt5nHKqQAHxTD9mHjRtcUd/Z
XgaO2tejMWLdjLsHq1n1TsjuqQE5zmzl9F29pWaLGiBHpzKfqBXHbYcCYv63KYnbA8Nq/ACwUrjt
8bgvySLPefcwaKDZyO7J3BogIUwOaYxNIc6tyfREgzE3X5O+Gg6xcrPF2MTRNdfYZd8F5SjM+mRh
jmYul0Mx/WOYiSlZgIwKTLpTWu/DBHU+z56HLT0s3f4pjO1+VyokfCdjWs/8syyHiir0nTeys6sv
POIHywvMB0QrraNfjt6C2GuFbLB+hqDcSRkDizWOF9PdJBo25E1PZ23fLNlUIY2qWTVpXXmb3MBe
gJp0aV0s2kUDQTDg8Zv7pC76mxqSRGeLrBfeJp7Gf8xixvTIgzy6t4S880szfiugk7pox9q6Edno
H3ygcFZmlCZvkiugqkbnNXENdwMJFr7DOziFAs8fZoJQLjf2UIAvoPXD6ym1IXkcbqlV6S6L1MSp
LREkWAxNJTbU9Eg+3NUy5FYD+q2eR615gGyaAmj7WSkjGBFeTIJKQg+rkgws+TFCoRqN878oypZD
77WLmh9nJgANjoQWMLFjWtSxBnFQfGs01brk4KfMTQEplGAK+9M5Rhb/7HJTuahG7q8d1vVX+dCl
d0ZpQnANqP6/RuMt40791rDAXw6ZM538qB6u236c1o0Xhy9V7eD7D0s/YW+hXfuPkZunW659eVB8
+dWXE1X1m+UmoKjYzXTi2tcI3rWMU169hZEQO8ojDmYRLX0j53vKI1JzAjloT3nEc5OElHxI68zG
/6+5Z8+x43VLHxA21KcdAMFEKLddpGFp7Qyr6NjCqbtoPag0WM3tCtGcHUTWABMeJu+2KqV3O7lt
eGx9e20YHHs2pAC8W1AbNjlUio5kQbZ5AGm22h3gmuzItcHAo7a1K7JxbfbufgqUuU3aNukDqF/X
7RZfEqBDpdvcBkZs7eZdAuCuEOxokFsdTC+D8k0PMbB973r3RRSy50Rwtkd2slo6ds+elZubG5Wi
2hyNpr4FtS6fDXsahUYDJKhkdEuDKHuEP7T5DGTWcKsdOrKOXlg6sL2jHWbaPzmsJ6Pa0OhUj+8O
RfKjMOtFxOLoFoUnBYQtk+y1rtxnqOQ7f2NJBIat+yGmUSy80GZPtRgYtBZHCCaXBfRRU7/c0Wxo
tr3PTkzvYzZSO+2PEQHcRVhFL7K1H4bSsq+npnR3cmT29aDvJt1Hd9RHo/9qJ6vB3Z1H6Y76zl7o
7pPd//xpibrz82lHu6dGme7Kc4S7nndnk2F/yyxkDWkUMnzpHVM381iHxNKVaxjVYm7/eS6Ux4y9
1bXfIhA7zTkkRaGnqgK4UhQRIpsfMSkeseQafI54SYSJKvAeCrOx7lCcNcapM3udSRBZZ22GLki2
xLIIkvBBicS6K7gZ38FnV/QLKPYbd3VuR3vOc+ik9sx56aNyTxJ/UQAJTg5B4QsL5H3dF7crZosJ
agufLcARcF/Aabmw8C3RQml9GU2ozR7pRFeiL5FdTRvq8ygXpi/UJ4CdX1IfGXsAv892xthBd0j1
4wY8n+gY9H509Ks8nu/w5m/WLcNB9jwQNi326NQ2ytTedE2BarKltPBy0OzyUnVH5SNLMuQde22d
/NrWJNyRt0+mZ9jPvTatkvzS1I+D2ZTgoiwZnhyzeDclrwpphKOoywuvZDrW02wK7Bf4Ran1WtYh
P0HgdJvqTFWemO6+HZm5HHTCYcxSZ+W2XXRFzbDz7vPJzyBoMpgPgD9vqTvIlbv34OxiUh2HGyBu
vkfM+GpMRmpsOzUMeDDRFEOAmh22hAK5mw5HgaAfomzmjlrzxXQBZmt5Oxy7LroYxUsGVUgiv1wb
0Ahep31aPKDEJgBKzsC/pso5tGEPzJEJKVlQLJMfPU/jBYRv+HMXg/rbOK1/U4Qj204TvmRxk4QH
L3LZehj74sELobL2G0+AAbx76oDpEYhxeZUr947oXjMkFn1Ia3bFLSo1YHcOzYydsNLiFr/J/Ba4
p3IPmPIrdZ0vidOh1jF/cUsHEp2sQTRdNmrnJ+O0lJKDc2h31b0Yf/R2DAShNkAmxAB+PlL7T/bU
NEcRXr1THDzfyRcGR81YDYOPI5PdN2GyqjRgHr8/dq/Hzq0RLQjTImXTQgUKL9mDsKBrRFtxajoe
RIrOTRoVJtQ40mwslxlgkUjKJkP7d2rGkAsYWXyfNDe0E6XLmJnRWrZhtKH95QDZnvvAvjAQPZbK
Pq3jDdmTwU8PNOXsgQxQ3rRcv6NV3gMI+OI2t24dy7UtfehCGGV2D0Ueseh08CnVGo093vz3NUuN
fZbneEz73PuWH7Xiw1sP6bd10UN4pwHV7PPEBKVo14WvzCV9euPHqDXUi2JHNEAvcUYcmMT1vNcG
3K+ZR40xcCHVAFEbihyjisW6t/r2RPlbiiiX2A9R19zSyd2ox9ZYW9EcFvYg9bRxDbnZppPbTAVv
sZG52z7XldlQsOjZlRNEbFGWTZV5eJ2Qth2JwKfOsML+K7hG5AkVy8LaWAwo7Ix4pQBb4yoHcGWd
Dl205UOEwLemAXXECIIqwJU3RgNURzVBqOisd5uZGwR1G+/aH1FwrXGXnrL4X8hFQXYpAljOR5Gy
jZIy2yO/1N4kTgYYlp1Z3361DZu8nG0hkYxiix1fyCbOr2xmuPdOLPL5LI14xU1s5e1zF3ps88nC
reTwOo3OqQ6+ZBpi6RnBtAkqH5pWvIy+jPVXFO0dv4KHOm2aoS52DfPYa//e/cnac2frT91wgqK/
l777TKqNbVsK/6+uOQQJFHfpURp0E6k6CPzq56wv3fdReghp9Gx8ntsVbbNyoqHe5tUQP+CMu0rA
Z7mlVqREtLW6rlhREwQbWECSSzSmuoXCe7RpEV4E9BcszFnASQdMNxD7khcST60cA3NzlnbKbV1l
QNuQALRT3wPblqNcV3qarH76XqNI8DKyDe+2iZzkqg2Ut1VuZN/7WTUu6C/uuija99NUB75u8eba
ChQ7OCJI0y5MXpQ7oo0RgYxNSbjnbXBP37L5a8SKEpo+eYRCckQ5C7SNiWNvA+AMkB6/uqGJaqgv
3DAC55ObwvXjdQGlIOjf16jmDsAsOKsgwOq7KB3Ute6PNZpW6Mu5v1TN9bmLLBJtb8Fe1Wpv46Sq
oN4dh5546pykQnx3yDaWP4ZfmQBayJ++mbXCY5xVCfTkA/bgBv1TC5mxbz4HCXxs/fgm4VKcBFRE
lzRQxsMNdFPEUx9UnxzSeNjo98KHQyBTnlCD6gseZnnVNl2CLzh/KvsUxDbSWxq5JdWqBkyERqhP
OAG4f6inuqpY0rMHObUQi4Jmzoj66bwC8RaBktgEFGzfZ6xaDoaM16GJcHKpert6YzL5Usgw/MIE
Hm7Wc/alSMZ/3NHov9olAgDLXik2exn1XaT7Pvmb7TwVLPK2rlHcMpEHu2DFktTg8X2NADbLbIBJ
IBo/NDcSlW5fLqx0d2OM0UqZ7XMds2pFMUAKH2auTK5rkd5SMPDcn9aox9PbSObTQJm473HEzugO
seyMObT4Rx8VqucuXfZDlCHe9K0yT4BIY2kF4/RrX6MAiX47up39l4PU51PtILx2Nh09vQpr06JI
Ny23Q4ji06Etizm2Ut6I7QBYDaG+SNuHCHFhzGQ5YswprzeP2urMnytxSqMuMfpfULprR3oFKSsR
LFX5CHqbk9Zg5uUgKsrsnqQOGuDAl4bngByo42Bk7HFQiqlJFz1hksWbnZb8tcXm1gV19W8nsW4R
l1FffIiSLKNmYLc2B815YFmtw2P10RK8W1fZ5D2Wfa8Wk4sDv5l6C273zt+dMC6mB5b/Pn18SXAy
B1FTekCcxFW3pfKDIoe43FzpEGpAkKqzBOuv/LGfh6mI4awWMUEB0jG0oCGU+q5QX/S5M1kXrz+a
lp/2m0x53yvgqraD0UIXVsdcz81OWfZTAJzIPErxWW6jFBYeZOwtS2jn59JF2dB0woMn9EHA1wcB
Tx8EPg9j3V/OkQp7SOqruf5h0gIDqUGt88+GqA47dHW/IhXYnvi9wJfPfaQAy5DXmZ/MLt04YHqB
EKJJxUPI3qrSczY5UY4zqInO/URIHnV7oFvqRfLvOzS8nc3c18XOvU1wdOGJbBvWabXsmqS5pwtk
LyDxmvfdFcLEzT1QsNWdih/OBtKL4h1NSiLkiFGRERNk63RXZCOaF/zRAJx3Av482f6jqx8HnpvX
Lkhwr6nHnJUdh/ieSBVemx6y3yWrPDKlVQY8w2sfGpMn5QJcr5G6gezja9GXAHANP5scqIAlQDBy
Sb88p2Wv1QSdC/q1kaAw3RVB/KWroJARuzh5WcmjW6HIuSiQ1nZ1IZXWQvwP32zczhc9jNCStZ5H
ICzerRgkFK7xJgytDi+2txGRuXRR/Ojp3/Ft7v/DOIREjnHhC2AGIIAD2QAclqeaHzkEPZdELMHu
EXGNvIzv3C7mR5RVy5bEIMHrUCwECtXPA59mqLS6NVgSrM1qRe//8+ViobA4+Mv/tHCLLNsyE+ic
2gOyeqr74q6awFKFJgEojpVKb/6PsivbbhsHsl/Ec7gvr9p3y3ZiJ37hydLNDSRBghv49XNRVEzF
ncyZeWETqCpI7UgiUHXr3txm5ao1fesLCJOulWLHw7EUiMi8/TYHBUlzC4o1M3sIwEG5Gu1u3N4a
Nm0w6oOOXXzWjaRB65Bb7sG6JDayG+VXxoIFbcZBL4lSMYB7pxKcfFeROsCMqF18zKrPYFMQn7I8
4fuyR2WCIpPOnxxabCmG7tnObONIl2J0QTipW9t5iu5GlBIAGVF+KOJkoFNQt9MsxTS1ub1zmsPj
PEKhFix4MdLgAWrvgZdHj9MI23138LQrFThcENEHRX8/+s2TbFTSUKtQXKwDlJPg3cih6hectXJL
vf9Ti/88OfX/ExUATeZBfvOkOap7kEF3s2gTG71xIaLiQA/tbYh2y19wxg9jM8qdyd7rfnVK4w7d
7B5KhW0HeZZKN+RL71wJemjWbXDSIFKzoGHlg4u010u+Jdii5rb4WoQQAaWgur2mKrnQRlDXE17d
rSrTRU6E6pHovLqRM1uhzLc49/4zFyvnwuRUqATy/aPL3VIUV6KzbRuWxj9ThNSdK74L7SmM8uhc
+8YnotUhHh0NqOAFPvztnrh1yKM1xk9kHIEoWyQ+IGrAhMjroOtgUNEdd9uqXuyhruQ15gGo8Z3E
vNHmmNvS7dorOdDFYP4tyNf1Ilz0dhbtICVpLLhTxBscHJuH0YZYZebg+5QjrWXr5WvqDO5K42l0
aSIdbCydl2+Zr3VPfh4Hi6zJ4x9uz5et4OE/tvRezaYoX6sKTS0UVNi7wJKoNjoAlRM1bK6jP7B1
Ow1qn0o9zho4X5c1Gqkpse8U9rC0eKhtZlirp+YMNTeVAnIL8gw0pk9Sa4DsIMoC0EijddBdD0EK
5FOapIBaDGi5ejGj5tXr/HZZIse7mwpuZZoiE6+D6UdtNOjSZI9+oJlPNJj9kaOwn03lnxgg+iDr
aAXPwtTzs2cZ61Fk4QMR+TglwAAGi+MVnc0pW1AZUBCounDKMIQM8CyR5mBDp2LYH6yVsk7FLrW6
QBlxgYb1EaR+a+ypSkgTZfYlLriiTwc3+ErHGXVFkzV4VC5tHsLC8nWYALQ3+ZF1ds7rL32im0eP
+LmISILYJWYF7STW18LN8sM8NbFOCB+nFh39CfSPp+lVsfOb+CceEoAFNGl/BOA33En9WKgiv5mk
pjhk3KpOdX1EsQo7FNAz1ivJa3eJryeqFFbXga4zzDm+KNU3DrqhFkUMXz/dmSV6QE963PKtZhbf
RtsMl+hLQZpHIjPHO/xcArmyjOgE8T6E+A2EtiLer4vK4UfuAhADRrLqWKg7ruZ0HDR+gSUgXf9v
P9b6vvJdKAuo0iVdADt+cerOOdGIPDz06CzoX7dD5gNlacBL8KhCEhZcgKxaoV2NIZdTBOe2bsMl
ZY8TdwmOZP17FlbVCgLN7FyCMWUXaMaXDiKUq9aS8VsTGtvpTKtV31Je2p+9iLFN6RrsGKRZcfnd
FcK53k+7Kb8xCGNstSRhqLK0ZhfhP410mrfWCbCTxvPRr6Bib9jd10KTaFkDbvPBASZgb4YtFMvU
9tcd4nHpIoP9NubaFJSCxNBTQW7Sass6AndvbjpiO7GRhqGE6pn+zY6Ejlxt7Mi9IdIt8ccQz4xD
G8N5THdEPkN3OIZaWxxLn+b5RoKIH/lLbCVpMrLRIZ+BhdyyfWzUhgzPSb8fjSPU9dIILOOQxLUt
s1/fme5uyZUuHydbZDcmmF5Q7KCjUezpMYnGN3dJQ3oWzsMJJaC7NyukYbBDfx/+NRag5WLPONiT
mpBl274BLZbdMXAUx4JvejoJ/HFcDyA8n5602uCg/hHZ0LbNwKIO6kEwNJij+oqj4nTxK25fCmuf
h2VyyU0UtKf5WM9uzq7ycCiiKAfzPJR8MaZude7AivkwsQKibgKiFPaDRvN8DopfSMh2IL9VvIGz
AQJyK1rDsaGDgXYYfdiLpJziybeWAGxrgZGLZGvY+k9wnuPgGEsLdS2T7aRp508Ozy2crPAZ9vtl
B37in6aPomkwjv9xNaPKWjg96ry3tHIVNi4WxseC/oHLRAKLRuPp1jJEs2oZUujzp4Du/hiT6V4S
rciURxXoHCGqoTJgOk4r+ySI7AX6SoFdqKPucxtz/zRbAz2zFzQsWbpF5xc0qvkTpd302B0+/Ro0
QzN8io0noRJyLIy7XYOWsYPLpbzYPMPTHZqGjeXLC/cLeaH5IcEzPWh08BH5beGuyAIuzWjZh0pS
VMVOFsdO8X9vFuexQmvNgtbJR0PbZsJKFuQIvRnj1PuyPk8bs85+iGRsHmhXN+/V7F/zEw8b7d9Q
f3oAxNBAllV9gt/p3NQ8rXG3CXyPz6x6XAP0nG2zwjevQtM3oCrxAHHRrQfNhvoS0ae5sZmtTCt1
t0SdlsVGAW5ibCloGLeFda2dcdNyD6GA096HmvYiYFF7HAIfYOakMieayhSsoelhsGrj1KTgDJ8t
bYJ2KaEuYLvUgQM4TRAFrSkPIPTZEXXhDFiYgAlCgPQL6CtQT0BmYZq7QzBQLA/RhaLADkSJQHSU
SDChP6aCxl7chJ9bN+qO+IiLR2L/Fmb0MhpWeySi7kY1R6kp8oqcFEfK6teQ/MntPYjW8fLu4tm2
96niP40OR580kTY2Dn190moXqWgzlmhHlmBkv3eQdduAst3K9rST8R0P5Ew9u9gKayQBjwBjIuR/
yWg2OXRfgv6JjL/70ygFz/q695T8WZIv5g8GfZy6QqmiyKC48fyReZ6cP3L0CRzeve9IxFrZ3paY
16bPoDmUn6oOO2bwbY2LpDKcI10YkcgYik9mVJfZQnfznFYjSzsHk4HC5giaQ2dzudEDYkgdUsg+
KRzQaHwe0RH4SAPwbA97pEwGlaRCk4dyADd3tYQkibalIRnc8o9BddKWV+Yx/SwqEBjlTonG3R6y
sWpUOlHz8D7vpNjB50E4rqjlBdj1cO/kCcRMFDfu1AZTHAVoKZ5optFzVAakAB5AOeRoAdm7EZri
p3C7qh7NPhfSfSj0dAGBNOsZeZut1tjWa9PV3iFBTwqISzEswUIIpkg73LVoNn4thvI5AqLh0XZL
+zmUbEvTH4IcH63uEf4wQA/3XyrIDVIRhKoWhqd1uyoKuy9J2tzNM9F3SD3CP0WWbvYHKUq369CZ
dhamwKaxyb4mgZsc5/oVmJanKROwqVgxM381giE5oicYX6f3gA9DiqfyVuvnUzzVv2he/HmKlp0b
M/yoXXoDdOO+RwB+4FvQyRc/NiOolf33jkNf+GVEvf+PVoow3q2gPwWhumlC9UAVrSPpLiutYKdp
qEEEWOuRU5uHaB1mJyq4aY11GRuA83rwmtnJkjY0mm1aG3vs0eehdjBahUYzr0eqizY04RDcW301
JCvFktVRznMsLeWkVX8YAHKpwQqfxG8dcty7zoJ0mFYF+CDZEVuit98/mm5lv7oQpWOQNvucZmj1
8XTvG3nlVX8fJEcfNN1oDD2SFSoxS9sDryhEsOZ/HadFh2bfDMZy/reY56Z/Z1sfnY1tIKv8IW6I
kSee57Ie4nqACZpgSDEvdHaRBGfOFDCZxnQBS0Wwy+GCakZ0N0/G2ddTbmqlmnILQqUV/uZC86bj
nBiStSf6vbB021mEiabtknBEe1jrR082VPbUTwtdMt3qduDCTpatjhLssm0BJwXPqNq44zeIORAj
QUBop4/TJxO8lagTfUaFgb36KYg3hrJhS1e1LykWkVWfpPJA7UgWf/ngRc1MI08XaJivToMmwLcW
Q+KLRPOE4kGju/li6YniaQoeaAp4rPIcENva7EKraMFwW2U2zOvRKknlYdspDqFRrSW6HXTVuh4Y
6Zvf9eHnWof0sJPhSOeKLrloDmtWmsHdr++uWZ5Prn1Z3lwBkkguvoTi87urlqLn4n3VD66/rzq1
Z/jdzhiLFWny0YUE+ejOy4Li5DvhgqYkeLTGxezCRfAjDN1oR1MOdeLQLQ9zfZ3LPF3OzlNwq7py
1IJkmOZobau3hqNbBasYXLyLuGDdVsNRDHBqKHYHcQ1ihjQDJYrvfKcpMkYlRGEXkx/v/TVgU+BT
psmEriGvrHMDAr+7Fe8if614N0W3JutxtO8dZ02ib6y1oTBoVHIaurYfPNlb0LYB25d0Sn3woy2R
HBtsihvG7BbH7DJEHIq0v9lIUu62Jr1cpBqEPqyrmyy+5D2y0J3Aw88bug10QetjVgNmE8ZZu2ay
8z7j+fkvMeTY9sW1hfETf03wWxeR88yB7dsETS6OnbSDkxVV7VrvfO8zaL02t3OIFvfoZ1A81I24
EuV3ge/YIXUNvnBdY4RQPVRZl50fiG2rKOLI528RZIQQuHHRXPOQUoUxrqEwLQy0UNZQ3ArqaEfz
QVobu9zu6zUNe+h8L1Btsi7cjkpyw6lFA+O42gFGrUDaOirKxywy+WH09XQzhKz4wqWz+5MHqjjp
pq3sfPYoXPRv9Y28rfG7RyK85rvbNpCwDAJn+mGlX2WclsYNMqfu3Y9t3gIFUSq/+elNc6gTX3kJ
4sHAaPqvHGUopgiPBlAvoql4fLNCMeI8V4xXvXchuOh3MCAX8DDYuYaKi9d/jYbgRCxJ70GmKMfl
qCMb7yqIbrO65ql0+UWk9V5A+XxPZCBtUVvFQfBaWzO/Q+aeWEbIRJeJb8QaxL4pUc+ZhkGMOmZu
oV84wkkT5SkxnE3V/VxE8n4IOpHb0Bkb87Pu6ffWOVarU+Sl8IVniyxu023EJZpTncbZunVivTIz
/ScUonnIiwI70BIMa14HXBzSuSduxdDkVF5/CzKg9f7oRs5+0KPHUcpoP6mXQkxpOLM+TFFfg0XI
KtpPibUh5N26GI1glWL7vYXYhLYBeUH1tcrbfc7z/hOYd2K0ZcdKkg3zRZ/i621J+8QbwKjTON3R
fISK0p/COxEnU3iYOMP+9qgaKmPVgVt64WW2eKnZCHkN5D8vxaBVe5+7wy5lro7GPAPk5VFqvUKr
8KsEu+K/pbZGzVr7J8vx9+4q2dxF+0Ab7d336AgfZ6D4/y31ow9COyhtaxK6w+qWLrqm3e5oaHmm
QK96A5+Kd1sDlTo84dSQLGXkDXzxIeZuyelWSn04sBawN8Xfq9meBGFSA4kFoS5aC3a3UZP6muYm
J8nZeMx6nPMpq2LXerex0rhaAo38K3mjUjNZCgxxUoxgdiCFB3XxmopdRvwK5EN472tZzW2RDwaQ
36WLCtDr7VSH9TzInwujYrdUlRaEfHk3Frr7l3GGuhE2GMzqDjqO+3t0aQ0H7mTdekgq61sNScGs
Sr4PGToCXa8PDxJb+6cRqg6LqPXi70mGf8DRTccnyx6GA55+7RQp2ORAkeDT7NctstGXvKgFSFTL
3FxFkazxHTCIk7T6eJfqWf06dIOzmPwyJKAsMeALV6P7emdHLiRfSBIbuP5+0VYlWJl0pzuRQvas
lc0N1CWhb6x+Pgp/K4Hki75QiAbw37pzlU62IcXOYk2GbOwIAjnoe8n6MRisbKO16MyhU8eHORrS
D6fMhpvffESh2KxFE878w1lpwc0vS37cfuF6ewAdymChX9pJWonM6QiaIm56w/FutvczeWzG8Ac6
85CNVCPynlxoHIcc+NK72yEe3tAVO2xmuqOybvE685ju5kuluJQAsXv1zMG9C5s9/hpKbEpkLSS6
I5y+YRuAL8XCMMEaY9rI6avfv3Io1ike8p9kB4FZoNFf6GexR/4DNLUsWdPQH2UDnvS/B0GvNz6U
iWEhle9DYMLd1kn2g3ITlHzIdBGs9ZF3yw9ZMM2XNwM5jwSYmL2n/JqXx/sp48y68ZhEY3LtPW2f
Kq1w6UErHHRe+FftOyhDYoQCCEAn0OA6TkMgrdY2pGo3k6/FokOEnxvQJMCZVgMcbT8Z1ZJqtRTP
x2k127Bvq2ljPB7twozRMIEvFm9dpNYMzf2ktQAqR6r3uOuSNfSZ4m8Gx4fGjm00OWTq66t8jVJ4
k6/nBuijcEDSlXspTk2FdSSKUKB8AQ31gBKlYQ8lzyuD8LIAeVe9nJ19RTaq2cG9szYa/xYsTnaD
bYyyX5mgfbp4vf86PVRxzl2HrcHXOQ7W13B0hqtpmz/soNb2NNKU7GFbgt+orwt3GQO3faW5Dvqp
Z2Cs1+RGF1rj93Ca77wg3UBq6pihwewwKkJtUyshxe04wA+oIfBV5hOYxWnQKhZtEMYCo+5m2W5Q
DihA5ydeRj9LJ8cvpq77z53GujP50mIsCNFXp3zbuDWfAA0iG61Ii2UNdLaKri0hSRP7B1EM3bnq
AfJz0Xn1Irrwm6eh79uBznRcNu4P6F+BIgrKKc8jOmg2FMQL7xYEQrHxpfG9bwHoFN4AEwLno2mU
TyMkgh4SdKNOiZbYkOjhx0f/gQyGQJWLEKfoCO/AVR/dGwjmOkeAtOO2FNqb5RtFMLXUbKBkDkWY
IwdiCDkBgJQscJoI6Fm3SuE6ZY11RufyQ0z614GyAmbs7VKlt8q6UiymL5GA3gl+dR0INwLThfqI
TC/Q2sNQNqF+CIbqSW8i52FyyWykomvoQi7zWGjZGsmZZpGDFwsM1l3qoQZt2A9qHeYU6WWaq3V0
oKh1pmHm5/2OWeILGFrKc14CE5cB+bN+H9oe41+wL8H3NhRIpzUOMPBz04alRacwQaOz2tN3ntmv
LCMEIoz1UPHoU/QwO9kLL+v8jEO2N7npw9CjX7fz9xSl3Kzqtc705DzVjnqoSzssfZhG6tjCvOTD
CNTqSxeU3RPSuxJo2eugxoMPXHBj75rn5icNzeUDEEr0RKKLB1E07CV+zZEz+dn+6C+BFf/XCR3n
KPG9hAiwm60ro3dAyokLGT4MIaJzs35wGbNgALEtKCU/GGhIYerrEPhDdKCKd2Kl4yru8f20JHrV
aW6+4Fmfs7q9m6ZqOLikJQiqU5C0qqo5XWhJT4RfZNy0S9lmAQQUsZ3XxhIpPl8Ee2JJnYdkDZRV
V86GojqarbTZp6XI+n+IzcFcfUs2d349boYCf4XG1OyFrmDVk5AN2orrk0kSuQz0ptCNB2krTdJF
Ks9W9MMBhD9LOpzTBXo58iCGdDdPzWkBOvXHnOurNhX2koOBHx3FKhVA3uSY2e2jl6bZfsotzMG0
MhLRu3mKoiie5uaVyWCV+NvfOAq0aKy3YLDTn/D3XXXonHmgEYe+9F4gEwZ+ExhTEepPjsuahVax
5EBzTtLhzG6YUPFV4eoC9eR0Peg9FJpVAFOXovHRw/xrXeAL7tedFnpfl0KRFwj3tffFHwr9H9Ch
/hSJyV8Lq2Jg+jDK61AIawvteHkAX9d4qhI/39he4jxZJWOQlnD4m6gD6IVwUDXm/CutU7ThT80s
b+tAFYZf0bBvbmOwbx4cFoIvjbDOUeBY1x4UyzukN8tNqnRBYmYt0j7jQG38Zx6sCPxLB47ZD/6g
LWxfTIA8wIL2NgE7jRJcCvMQSlb3w3erE2nlJqpTd50LEzSIGs5+tZcMTxAr8hdQ/0p/RDZbJupo
XqAdkndD/tqbhbfSEzc8G2C6OfgqqDXb4ckcmrugIgEyKPNdpDTeazZTnUWMYt0OVTMZ/l6PyZ28
vvOhZQLuiLXDigaJchR9piJQEbhb3udKg9sqlkIW4zpQsjk4T5YXP2NoKxyVhfcxalhKVQc0LdlB
5nWyyguxmpi5sygPFy2L231LUhzoXjhA4VEsoq4NOI5h6cEVUDcka8SQj4SUMVg+1LagLHX0MGWo
Q6tQ4vKm5YbQbqDQCw+hlpMOSLIkbQaU3wBRFIhfg+q+qN3uArgSILBI6R19PrzVlO7VvRoQVLAG
T3KQJPaYOtqOqQAaVcBRHWOnfaORAeaOR909NwpNqzSlssgutn7vDZtI6UYVzPtq5NK5+r4IH3PW
PdF0nWjFdvD0YZO4TfZyk5MDC8WiPjd5N3wm1RMTu3vck3bJbV6oVi9AaWUfoVrgfidiHsMDH36I
bRCNkgrok8hgGqR2kLt790C5qD2jdcN48KBj6snQ8VYB39qiY5d7JAMwkyuzxEnoDvNAgIhs2OLw
xy6tBYWmBYXk5XhzntabgBPJ5DdNFe/rTWPbNfdoBq3WUYA+9gmrZdnmwRpr40JAoLTUsp3t4DhA
jVc09+4xIb/cnO0ofkJz6ZX9Mb4GzBbkKZB5o0VMeKgP5vQKlYrnyoMW//0VBM/09agP8YYBOQHN
G1MR/aCoQ0PZtdWOyjbzcLYCrQSrwoz+KXb8fSkO4IpVGmDzAcdnZKX+MyEY3keEdFAjPIX95/cR
eVK3kbJB7Ug/Tb0fYcs3Mmz9rY4q59qKavklt3D2SMAH+aBZrvbkWemZ5me30rZvboNdug+DD3nl
Isw29D/RZY61Kns0Bs3DOmXepA1AVv77kKxU8wLC8hZLfx6QUkKfUznTH4+s/4dYPwcuBIXVfwir
3/O8PntllyCXAiS/UfT12c0lUCWKWsVnbn0OKxT2kDMFWYINCHrsJfIB3ZlHwjzUSmROjsE+7APv
gaaEhoaZDOrN2CZDng7s9mLX+IZ9A0mocCjVTOGEqoDY+F4bpfeA9k3jAQjYl8yR2zJuwT2ENPLS
GX3/Z6g5/5i8Gl+HEHKnY2HwRxwD3Q3TZHRKxIA+WkND9n0snIcMQNPV6CXu5wFEgTh0cP972g9b
8KViydbPl4DRBz9liyemWjKyIWtZosA0LWnWfoTSUVlsXAACpa2lTxDIMNZ6WQQrGtIlsYxy0XM8
4FlXZ080J6DrBDWGRxp0Zl4cgVn7McfM62Q4poBh+fc1QLLLD14SAAbSl+so7nXQapv11YsTcQWq
ma0t8MyvCr+ur2RAT5N/MWWBrn+4zb5oZsyXhqLepTkKGGQLlhNeP8++dBck4IjIUMWfXVMJvDPP
O2tBrzwHaG2xhkiPMb0tmqe35Tpjv5p9q9Dy5rc1z89vi94RGTLFd+TjbY0B5I5kBqJQ4YPid1Ea
g31ycfgh0lNGGE66/d3wgS/VqT3Q4iHqwzwNKTIY8dxGCvZCi81u78tOL09W8qMlAwiJfKRslaW9
s5vmjUg2iYHT81wLTbLVQ60QEdxRSpPvc7PA9MTKCWnJ2bczDPCuhuYzzompttNSiGLH2a9Lyjpx
AB0qNg+db6DcmucoI1ZlupGuJQ6ixYMQ/e8UMNRm+Cuh2UIUaOs3FtTT7eSCptLkQndN2NzuePmS
Ci8+f5gm116PvlZBJHezkTdJeqFotLj2S7QDp+s/LWvjX3QTWw3gXe8vRXe0QFgXxaFzjOltzfOz
L94WGo3i84e1KRpQEgA0/vu2pv9HUw4Lqwb2edR1aFEyEIy4mm5vbPzpcHrvwBbijV1xzC390zSM
c+CKxCoPR/vKjMS7QsrKu0Zl8JmLJjneYjywB9KavbKSS5O3t3WRvsLraH2Q07p6WKCkWK+hOG2h
E6uqTqGtOyfwDOnLNirlW6DzbxrKqE8p+ghPPMr1JenMqHkZV8XdvAdKxtmf1vndn9b5MO8nxbT+
/LokV/O311X+H173/f24LAm3dhHUQEeCy7Rdo6khXhpA1PwEGRNIKMLv2Kaay9RO4gffHdgxrqW3
rlOnfg205EHUWvKzFvJrU3viM/RLIV7hSm8/uL1xLQY3XpLHr7UgnHu/FlRivHXf5eKVgZylx8M0
ZRk0uBM/3vgyyXfgnuNfsUldMkcYL0MQtEerdr0lU24qhbjgcdpeYla4T26aPtI8sHm3cFpNhYej
pk/hgNqBrLXWQHUtrsQy2DGw4lVGjT7ctE/3AFkmOAv14G5haLPpK8ipF8XNI9Abc2k6WrFAbe4M
9kV07IGEyRud6kdbx+gi5UnxCdSMzlq0nXdqoAB76Eur3CbxMDw29gDQSWkmbyo8L0C5CUXcu3Cw
jeR34RwtD70DCq98VeQ4r3TuYJ0aW2SrLB2do4ZN3zP6hJ/LFjryNG853DnWWdL/af7dn0Ql8c+0
0jo/wZ8Tve3d1zjrezRYoZ0h2lVIVh7pgozGuHNzd2NpMZumaF4Lu+z4Ye7DcIrXihGcSPN6f1gG
aj/jDgIwm//dbV6+cDqQtqNLfymcKnzMku67FRf5MW1NqFjTxTj2rpVCVDHRHjMHbfuuZjwiR+ZC
XVdzIFOeguNs9retMF5lTjduLPLhrfjuRiE7QlbGS5dhjXpFmz1OLxfpYAEIx+mVehcMCGB80EIT
nTFChpuUiQMfg/zNKEYLxWDGwV7k6/grgvMtqsf4GqHlb1nlevDVZM0xytDnkoEV3gdm8G1UQVx3
y6sRpsbO4mDYKqrwFlSqoMYBHaHqc/nDKwVc1/GAGf7+Su9BuuYtobP3SARcxKM1sXDRGGw6YNxC
B18LKnZ1Sw6eDzboYOzyVZwEIOQi1i4y03gl9NAFyWJu4tGFJmCTtva9WJZNVj2/jzRu82fil+rR
/A1SUP5s0IkBnmQjZiploziytRj9b3EQoggfokJbTn2w1B0L0QtxojuvdJa+q7cHGlFbLN3RJQjR
gryYx3oK7ttMtIdpKZJin0OYCyL5BY3RyYvkKxzJ5e6Fp7XKcMeGFse4T0gtFTvD42+tbiZf/Nxr
t47qDQNpXPIFKG7CI+aXkY1M/eosyA2kbM0xayFBS0Nki9pVX+Tmvi6yFNpakP+smPFcan11/X1t
ycN0M+Kn6EuCXpJF3Tr5JQN9wUuMNgWKdvuqOfoRiMrRF4aqIMgN2FIJhlK/LDXF3jXJ0u1d/+wg
0KwQZMhkUq/t3FNL0UA2oA2XYmhcRazcOV0F0ttfbbg0z4poFMhK1bfe3LtXVeuriGkqGrN961c7
3TP6Gjuu4tq0vYMmwDGKEmwH0g4MoOJnjcd0xmc7RLd89NpoHihIrMJ+kRrvNgCl/3IULkd6izvb
NgO104rc0yozivPHJZUnveSYp3gHYVePK5t5yBiUhcD/amMlJ+zu0LjuW/6wYzkyHmSJvSi9Wchp
upRVit0CYoYhQro97w5pgR+Z1d06s6MfSAiB4ii1obmPK95eFkeN6R1NY83F6wLx52DR91eb35t6
V+RCq4HOt1bVDLyru9v3N6j5bXeg0R9XzbPgmCM5fKSeDAIDZGCUMkcGibJ3aEBlpGw/ai34ZhUg
YPa1gKNbWm5bbj4YRruHkE+HJuD3gHmRzv6BLwdwGUiroeNVoktDXUCVAGL1HDKFM1R9NBW1nPIj
5DoZaK7shngdOP0L6rjFlSQugezEbyc0dhY0DAESmwwWEy+lzvtDS9wv5Ifm9ZtfXYHWVO/xOFT9
CGYV66u6yqF7poaRCanvRF1Q1x8nw9TsPnsLLZJTjzt5fzB89Ka1hWrjkVrQLbmBrgzd7qszSX/R
cADC9UzqlfOQrC6PIdDgrOwgWFU4y77U0nIfxgxib24vXuweiBlpDQ2yATCadZwc9AyoJbKauWNu
9aFAol9Z0VRiri0fNDg09DUnXoWQ/UTbKKxu3tmoP7XekYbQ2/7mgIX7QqMUfHuRlqRPNLI9YPNc
63MSQTVCvTN6tfd3Rj688O2TgY6BxfRW3t8ZWemdGby5vbMCfNB374yFeLZbHS/3SMzanxhOe8AX
1CWkHVT+FIpSxQla2jhWWpbbHJx0WJKZDDnEQ6CTOsa/3DN1S+MeegALfYTm053TdEuh5ETudiyb
gwgGiC4hmIw0n6VNdqihcEV9GlPLRsLBnQhZRWvte5kLohLVzUHtIGTB5ua7XUF9ij6i9NkFmWt8
tZ9oIlCi5DRbJba5giCFD9nYX5/jUg7x1Zg+03q7KZKoOZK2LWnZ0t2fhibw9ssQNYhlLcJfUrl/
cvww52OvvgwrTVHBdj24q3nwgH525K0LD2dn0DBDHEMaw9mG1hhwjF2+rjlow6nPwIpN8eCoCxna
usQ/opu6R1mBKU4U0GJqK2FeIpaUexeo9B1KaMNDgR07uBVK+SqhyewqSg7GV+gfyf61B/1fJrrh
hYI7x/xvcJJXq46bOLr0cs9Hvd+CyDMGuAuktA7Y4p/tr3ectbnlLR0PTxCineWdrp+cIoF4uouE
fMnLV56gu5oCaC0HRJMrGt7WojhavH9fi+xidEGSzlnlovtVC7xTB3L0tYucBBgN0/HMFIOECQ3C
r5kzIu8PBgl8ql98QO5eyNXyBvuY+Y48Nw7UcTqLga7ddKN1ndvFxmeQjAkVRiFQ2IWsarSzD6kM
GjGFaaC7Omv+ifPU3dOI/Ck87qUFuixovi5+DzVY1uxvDGRGMfGS0F5o2htxo1oEIouPNCdi0MJM
PtMOzMVHy+hkdIy8IllbfQBeHvTLN/oSpE79uXEbdEnpP2vZgFiPRlb6D5l6wZBVAy3tLkGB7FQA
sjeR+gwKUhhTcy76r/nJM6A6oebwJwM2UD86PAiPDSkASaMO1xDjZBCvAjXTCoj38Jj9fvkwxwUL
10kCluHZoDmDsRv8MZRAuhRaCD55czlTfHdlF+x4AjAckYKToZSCgcvfHTbzXMqdJxZl/Yk8/Dp2
H/4/C4W28aXG/ym6LlLIxZyBzvZOwG38HBROp6tB8Nl1OxrQBcIBn9ECm1w6ZQfHC84nIM6dPIqq
kFtIGIGES0Sw/netypo8yd5x8XkYObDtQ7a6bTBx0OxXEGqN8FMAEHRSAJenRY7zTHNFH/3njqyR
8pMqopA6X5iBfsFbCx7APOHvBjAQ7AKvFNexAcuix+r6DV+M/aBkRl0rOlmtbX9NNKAtkoqhM14F
CauRuxDNDNfcAZ/jaBTizSi/3ag4iqH9Uqo+fGL4SfGkDEsRgNkDU5aGY09fA3RJQzuOu2NcGPnC
GnsAikLwtqTSCq7EH1SCXRCC6fuwSz5XiceeuYm8c2/1gCOqw3pdRnfzoy+PAjT5PlqMd9ipgxhT
fS/nrx3r9oktvId5OgWb8iKpRbuluUghjEBhJcC+53eL+btN1vQWTl5gjbvkTuPtUxPchIqBIjF1
Y2uZlr2mYcv9YGEyT5xo6IJb0kKt7bONNv6H34MSyMqunQTqbRQECgXAaRq7wF+CgyQPbbX9Oq/t
bCVcRV/mBP/meeBd5icS0hr9OqhRPsO/lTz3LNuPfo+uAVFqqzFvgpcGWmpU4ZWtuZC91/ywNTSl
CA5SvJaxeOt1mn4w/oexK1tuXFeSX8QIAtzAV+2yJVmy3e3lhdHdp4fgvq9fP4mi2rQ1fe7cF4YA
VJUkW6KAqqxM5eR8caKPQRsa6BbJ2KHoQXZfbDwc8S85i6e3BiSVu8ftNQYECryecQ69efrTBOrP
0pvtAbvP6jEFTerjf3QaxMYN/VZ7wtv0Dq7ZWWsN7RfHrgSDa5xE6a7txv4B+hr4FgizxrvSgHBl
3viP46BTntg5E57cg74v+9GUoIw2mBieKJKJXoWj4TT+nTeAxy8N8+EhTtLPkVB7dNZRUAGACY70
+wp7GOhhoPbp1/l1SCXS4Oswlf4fY681Phnf+FJJFWWKcOOnEhrE+DYwCenbwdUvNHKqQiyhhuBt
6dMfoNR+l+XYrdEqzZno/bpxCPsYUjdemoJ6ISwXhGFB6Q2f/28EYLk+pnkHiPG6+0ZIFudCNjRv
XcqxEOsrWD2LYqQSxvZZG0L0IasencBJQJvDmh9Ca+wlNv35Q4uz3h2PUWBKmvTWVqJX+l23QYyZ
u+9IGEFbSKlflabWAQzuphuao0s9sp1V+MNpmgLT7/1XJ4BrwWX14WQ0XX1X+CjGKOIMwX6nwM4c
AcYyJyoNgv70eOlrMNXbS7AwobmeJskmT36HILY42qmOgjJN4Usb4pcDZPoxdEOrpnlGx+176IdI
Wor4TTel8RwyEyleZQCyp+a5csV7FgP7rGmHoU0Bz00SsQ0CPXykS8LLnROE1YlGhd/Zx4zZdzTq
VbmslHq7RbWsW85OnQok9fpzIAuqf64KRF4xyo3HPhV3uDFHR3BrHuKo8k6Q+8RFSLYJQyh+lVlu
GUoE0juZOGCdmvxIA7KtIh20J/YQAx6v+eb20yRFQLewvRgrbBxWRleSc1U61tEPLDddOE3InmN8
v/i7a+nmyncgZKayu5WM2EIb+vgSxU15lzFPbgDeKF7rtposQp6yhZ8m8SW0+V8t5hh/sbANM96X
DM2OQaw5G1uLwOjaMus70rDBKgVoYZ/nmfVdt2Iw5YrAOtIq14wNusb9JxdNEM/IbizIijVJ9FDh
OEWjYPR67P+QJJqGohLTE9BwfgKK6HD0RrtaZR1pNUysTRxq2mMWaXhXWvGS2NkAoBYHd0uQV+AZ
Ac9xlPnNDyv4B8q6ya84jwZwW/vmJ4NqzLJViYz5ylRt6ZbnZKuA6eDpUCeXAVD6YWFTNzpqCLli
vsISgH9HWv9kdONJ0WjZVnFdY0TlXjywMCsScLco6FlYgf0O4IidNfBy/wmUVse2s+IQA1yi3heu
vLRJNk5hohs3Rt5tNaKBfmPRuPlYL1ITve/qgt4vc9HkuJmVzFhDwRgkRSHkd+9023kFlEpWa7/o
t43hxEeXVhtbhCuyFoUHnA5u1C3kT6zXaRma5+FG4+qWqTBxZvLQ6tDnpTeBwzLeBD0EfA23zD+r
ZEpoO1rEhxPkGXnhNPdp34WbCSGvsPKfkPQOAzNNbw6PhJSfkPQEub/F00NWEFj52crH4fzGMeAv
Onojjk3MC2OVRlAFK0xzR3XSaS4xotc2zKwdVVI/VVYjLHgJlEQmO6q2fgTI6iGBcA9MrLw+DYMH
uh4DApSBr7XbwNeh8aQUKMtE5idmN4+0GKkp4YbrhKXJhUZuysLlOPbDfnbHRxps1irahzsFq8Pn
sC/EplDAB7PrKwgiOcWOFOV6g1+HtBoX1echrUL5qNjRKlIivxPArpH6i0Mcqz403l1we1m8N09c
ScH3SvadRRVoUtMCPNJqOKoLPfJ9yL/hA7xmtmqazpJ+7TrAf/oa6mOLqmicwyC1XSP1/lwrXi16
lBrZdzAyAwtBHznI0PRr38/zFa3SBU0jYnZlFeCg15NIm/zS0Hmub0ds8JcBuOTWaAUujVVtQ8Cd
dOKSSmP3qauyX6rRXo6WtxH4F21q1WhvQtYAuplDdaRhla8kH5KXpu+S0+wUcNQ/xqr77ARWLPS/
IwWt+5G28Evf/BG3Yhsn6mgOuuigKfUfrYseAqgE2Y/QH+g3BXqRlXaTc++qdslRaOKxx2ZlofHe
+AFMyeyu2SCb7ZW7rZvjogc715JXiVMu+qG4HuDolAc2KuBFpgOfwv01Zq6v6XxHhrQwH/du5gzF
8NOmEBiIhyQ6OKME14cPUVcRItmNHQs0XNTldkyT6I++xykR8ouN9cfESSsHRRS/KPz1kKApcjDK
BD0W6Nb0Pdd66hVRgi+8JTCK6YVGbi6DlWEkfEu0CYapXx1otf3jINGiepFeuxo9KINGVgROce1A
1GwzB1sCGSWQoRcdeADV7a02ynILGKi/JMMROc3zH1fNUx9L8iU3s3BakCD6oLuYmFknPFVVyCUK
Qumj5eD3LUrCBxpVNbQ2oaL8PCIz+wgCw/SxGExjPeZITbV5o0FLC4RXfm1CWUO5c0Blzx242qfF
vB/YTh8iF1148KUovsy7JXcFTqUW96Il6DD/9oxTADTHGetGgNJ2DvD1GWMuw4PndobPd86QJYui
NVBTuKlwYTOZ3IEa7u5TOWwuj0Vu3kPNzEOJQenZULVsNvRFn9zl8I2Bn7ofEwdfeIgkhQG+FoKF
DyGljLjR4VDgm919rBSPkrjgO9tAHc1XEknkURfYLONAeZlGFXI7ICrnmzmcHOIHGpFTbIzXkJ7K
YVFIS1bFsgEoaFlBXHBlK/h7nSGzRo9cJFpRmEh2yVBdp2j+xuxvc60K4ifGoYiyZDeHdADH2KPX
41CiexlJEe48melQr/mYxCdIrnq70MUmqEA6/6jjNSHlVYZPKXawyyYd+JvvdU+M486BzcuiIdm6
PK8fihGduFzXryFRdqnX6PaMTqYL1mDOvGZvO253lImLcrwKCWKReKlrjEEpOvLXThXq4ELj6XYq
+tZG+s0Df/iBqsZ11hgX9kY1Yqr7+sxl944dgaggRhlZAom2ka1uAV2masRjakOlQEUjF4rRafkU
kQKgIPMRkWxM8M4vlJYxmoFDgUIF8lM7ry9t5A7c6BlttitLCu27lI57NNX2sEAX24sNhbid0aIn
g1ZBVhat89aVOxq6LmiKoyi0DzRUIZ1Rsx5DJ48pZGE115CGwIfdUM/Qj0hLUcjCd4o9Q3viplD0
T90ovWXfxWLlNm5/orkxBsPRQgT9rsmBgqM5WrUUDxRuwPqe2f0jzdMUPaILhcPJy1lNQeYVQHCm
cBQp053tYDgHsx6TC2rr34nzemywZcVRV9tMnNcCpVXUPy+x7V2tVFNLGUCZKi71q1UQyW9kNcf6
sJpjBUxMsdI/sVDKu481PTrHAG09Ala0DC0GFQPQ2hx4MXQPlDgroay0jMscndgqc+bo6CgfBxav
aegl7XCfhDFAqaoZzguMgCLRIl1UNBa63QOlztB9DGifCRq4EEgmRTCnK2YxejRfbuZoiDzWLg46
E33O8PpvXc0+ApOdDyJMz2HWOsuiN1HHI6RcZQX2Q6Md0B9ssgyNxpZ8mya9ARtxF90LBz0CARDY
3U9jh8brpHWBEnat8JEuEDLf2DjOTeKHtmvWR2DfpnTmpIeI8vxWd3u+nBQU/8sgSlQRPa09t5CX
CtGYdp/U8fVS2KXMAVr/M06wy72fLGlyNr+66+O5La1sO7t8CoGbe3ZPLrchWGifLD9jK/wVQD1Y
duUW+qb1uRzrbJUVKDEwDUetsHT4L8U/47hKvrMLLexNc/lPI90Q0uk9+J8h5LlKma6f+zaA7mFW
tve25ub3ojXKbVbp1dnjQwahA8T0XS2eY/KII2aNE5ppg94qStBQQ/sL2nLQhbYq8xy4WopFVEbm
mlbnhRu72dfyq2QJMFGzcPXhd+Bm9TkSgoGQPgW1iKnYxNVcD0LWcyEdtk5LkAIGZIJSoHdKkE1v
1SrZ0SW1TIGdstdCgO3PAtTVgXLHU0SuYxVrMPofKhf1aApMZj202Ndm0SG6esYg0uqzBy6L05gk
C3SHLDTIY92h+wQtvurS0vmGxqZqPKZH8+VmTktyfw2eKbSLfTW+Gc7xh6E0tzgdnj1wsh3pAhKq
LrCrwzxDjxw0dEwG+JaDylx0+nKem43nudgELgGB3BRk3CuyyBKBPtB+XNYleLoDfL0XBi/BQ+Tj
k3F9OPFEyGabMtPd3y5rIHJsFzfut0ZTOBMx7BCKkHELEm9mhFsWJeLg6pY4mKIVBxrSIzepQf0E
eoVVY7XQXf6bYTx6cm+k7q0vp1B5iFbPKWBe3HWp2+xvnoPsaI4uXp1dn3Kem592fmn0tMgXH0T2
/+j0Os5XgVMDWwrTskG+6kKn17WFkvH9pFIfR0ZdQNJQ3vE6y++Br2cAMeWqJVyd+tT5Lx4H+8jG
YkWjeV7nJVsWIog3tDDbDjyfbOd5pieooKNhATWcHHmdk1YDLyJ1cBB2Q4uOz3lM8GTCHRM0mRZ4
AWkymhNUbW3q2l/S5OSdW8DvFsU2tgyQxqj9Ju0a8zRdNWPmnGmk1V60jvERmDaYQe+ED65XgoQQ
u1dyQnGmWqB32Lij/WYq9Wo/h5zmEDIuXftMIwrZZD1yyWpX66uQflMgS/7nJVBI14HmLT0NhXS5
5i1oyB0cpP6z8LKhK2HlT5K1BtcFhGpNw1IX/F+Nr//RAXkKB19AY3stXsY2izd9ZTb5q7dH5qC7
Y9hjnE0tNxQYJ/ll6jrKQGiZLc3KWxfZ+NliCFj/mqPDd5GWDM2YqnMTN/Bmia4mdG6q3sxR9XXS
KuEyaHVs0LlpobD9ydh1yvKhS+VZQPl7UwVdgKY1wS+ZGfML2IjaVdQJdx0XPb+E6tKjm3cRjpr6
kRRWgPO//TMCqcqdnzfIwGe6tq0qIzxRAHIbK2xwliyqMYnVIqvsc9FJfs+h5nWwC5RNvTYpV1k4
FIDqBDl2P1hg6hENK6hs1WhwgiGtVJVj7MMx2pAJTdWqMryYXWiSLuSGbv9LgNPnluJBawrG8zPN
dvQoDwAo6FFeX85PORv/7TmMqBCA/wxr8v+bbVPrYnutIfDEZ3ehiwZCFBgNUBo6yZuA+hjIitPu
3gBk+fvg4sxh1snbWGLXCu5ovh6VWT3KF5F3xqUxC/0BPSfJ5F6gW3LlJOWPhiEfrePUf0AJHdrM
srzkLisuadQqhGpyAs75OuWNvnUYTRs7JhjQvAVanGOndcAAfEzZenY0Q9CCui6K5X3/3nuNvLd7
Mwd4s0jXfeYW3wOj/0XUUsbwq61Z+E+dN1BNK93iqag7AwxM8AGH2dWnS7pPPra2s9t9m9Xiteyy
fIcGQbBuKP0nq/0dNZozTQuIzq1saHVuZa+5h4R1Rgu+19w70BiCvNmmZSjxZ7RCkx2H1CZow0u0
CEO7jOZ6iH96YJSFI+cgr2a9vegga3UXmLX+DRD/PYHXQQIh12ESXOcbzBMIXhFwrWd7KavJXo/8
4Mae4tC8GKwUkF1bh4DwZ3skgn96dpOjByn94SNH+tqkPN24CRKYI769r05bHXFD0R7NyB4eWjQl
L2i+lt0IHcG82tEQHe5AX7Tpc2OW3amu0VbZhHa/GiQOr+iGRkMMtwHoQuYSHU2qfSWPeQYwpuKl
R1E32rp6h/qY/z9T/yyOXmLLgwF/zDoKsuUVK2FOkImmHc1lTxrG4D1cBz20wIm8H3ttaMLXUATS
ByWADGqxNQcOfgdcTbcgmG0XGP8Dul79+DHK1IgAuVDWvVmDgJh+JCBvm+k3a//JLzcr+xACBcnQ
TuVLudU9S17ldQ1L29AwTfEjh0pBsIUumJy0GtCf1u0noV9uVFaEl2nWizKvIKWA9uQehQxA41M0
oMHlWc03eXCdD6vs/P/8bjDz9neDISXlcpsLDrgQfji+/m5UoaeppL22zSutgnYL/ltRa7zxCgqu
mi7KPVgms2cUTr/rxhD8dFg/LsAl0ZzBopwe+tasV0LJLStPP3WNNwtcSZNnKOzJkyOfhyKHjNZU
DKGyiNMDqdiF0TOVRuZ5ekQXJynYbnTl81xGmRep/PIR48a9wUtFcjNYNxBW20UMNapQHV4TbESO
gOC9EbkLXbSl8IP6OVSoEKiovFeZUx1pBTx10UpXiVpa7FQoMNoEK1rtA6RlbLt7o0WawrG3bRBK
gojL1NNvYGoJNjEDb1ziJCgR1uo0oR5h95IdOQqjN/M0zD0T56ygqHezAy0UUL38FI7m6NIztX8v
wE2lgtPFKbD5xgdrVapMXuSCdxfoCraIdd7Ke9yYdlC76+8gPlaD8ENh4wOVKqw8I914FmOLWvnx
khvjKs3wbwAF37t16qCyfibhN5KAs4ZRQMLc5SuakwqkRxfrlCuY3jyb+I1Yoc/GWJFjO2FQz2RF
HmiESc8o04kVdovGajL4HKsuoCSZcM9bYisBjrXUQKKtRP5ZM+N7GsmsvM5PXGxqFao6SDB/OJDd
V39PWcxTZEEO1tEEUQJSISgrtUunzZFi1i1jOFlutCQUCuFSCKYS6khRWlBMmGBmtFBaoT750pAu
5F8l0QRcoyDI4v2yRk3sZGWfqL0ginh8ViO6f41hGZ9RR5tGtPYxojVlSfe2j9FXP7q3fY3yYfnV
z3MHeUCJBsmmCGxJT6axb7Cr5Uninyn3E3PDX0YejlWU90EZt9iUetisadWNw/heR7V9Qau1Vw2X
UJorWqTUUI0abYjU15R28nD4h8xk4e1p8W/RKguU6hbfT0kcStjMqRtPJOxQ9uCtDgB9ATNl0dob
yzCR+iFLWgJiLl9P7jeeNJxtyMUt23hvttU+zJi48yJP3Al1mYf0iOZodV74b+3yXNQr2+3Z4sZ3
jkcLjkzd6Xn/1U5DRSedwty4zLFuXmratNb/c5Rkjsluf0JcZjmusE3IRAnHMG6OHl7GZdZpUEDO
uVxYRjTsCf5KyFd6FI7xm4BS9H6e+pif7WmKWLo15r/RfFEnD47alaGDWd+gYWR4L9w31AeQyYvq
ZDdP9yX2cvu2QZYviH/inB8tZdBa6Jh29G1W1+6+at3x5AFHvzLrDn0lDo6LGXif8lZbkZOjm9Ey
VE5DjLPR6ODg0ygnbJgeQX6AervryWWusDR0QROCvQhdoe1omHgRePeSZVgXLIbYr9vuyGEae4lm
fTJ2/XgbhwHQTiEX29It2WOOLyC4Z0Ab5jeHyI74r0EHsTArR/fMCiH3ZOr5/mdTZmCHrUEVFC/y
0FW+/WRF8omPnXPUndR66uraXhteD/FZtZjGWnqyivashToW/8We1/6m6jXAOapD27YQpLXsETdX
L2F7NZeOLWDdPEQ6xooyaBw2Wy1n3i/hecHSikd0McrI3YUDpMZ0wZpHcKnqE5aJsS2gPf/HFMWl
EI0V0CYie0hs3Ng7Mgyn0BzJuR2XECT7v6bAmljPRtJ4a1lJbQMBmd8BUsOHGG044IQuIGIghsbe
/Nuq0fjVgptFsq36pnrAQeWQQQLvnkYoQwwWECyA1CW1sXUsD9JmaMpkff8DJRftNzDT4BqR5q+0
zIxFVTbBkxmiZN/oiXMnkS09WnYQrvE/0L+PcCLasb7MF3nfXZ06v7VB9tb2KKZm8gm0Xo9ebqQT
z0cUuCkIg0YxLX61QDK1OgZacR4AAD7EvEVzptp9fgwn8IiEpMVByW/rXAJDoOdca09g6ssvZli3
bJvWrL1DUxK4TxpISnZeLX82TMfLH/TvXhC727Izxq3w+/gFSIRdyoT8iXInoFSiUoeAf/Ey4sJf
+r3IX7Lkp59rDsjYo1/o+ceDkF1nPpY+HsAmMy39sWddjcQxiMugRMdWVe80G+xb5ZPgsrgYAcg/
FecZXWI7ZisX0kcbcvAh63LxUCueLSiGjIN2Q3P4k+SXAQ10NAJHrHkJzcatf7QeCt6gyz43UPdc
6z7IVNOu7sDQGufYs2s530/jOoUqZyTOg0KXhY05IulugcJV2c6+tEpkDLM/zQGrPTwAUAe+Kh0I
Q+Q7usxGDqTzy0ecjoptDfXOu3E0IuwiU3OVGrx5GQvrO32CAGFc6h9OKFQWj16aX5165SQSqDVb
2KocJ1rYRqHLQXZgrBwlIW3ajgXYCmgdilqkJ3MAMxMYHiCt00LSqRaht+utOLiE7Rgudadwflnh
npCJfRrraF+z2sd05NqWTG0cayfTDMQWvxTJUh2B5txzJraTNE+h6ZuLZkuUJikb5DoJWbMlvhNa
nYeJVn0xVr6GyI8iH6OlCxjXURutxt+KAgKdEIJbu0UN6T5aUBd6VBaBDZrIGAzwVgyqWaSnTAF0
AetksqPkld7iZ6Evh+sq4K5gsbBlukIzWrQa0qJfEf9InybRTuvbz0NXDYmOJLPq6+o8JN/cjJun
mrNXAOvdZcjRSkVMlsSFWaLussZp0oWKAbqtJopLZZKrBUd50MLMlDkv4P00+FpYyPa0UYaECPR+
lm1SoMdDtXmnWdqcPNPTDxH4bFd5xpwfeneh9N9sAEils4/NOFkGeQ70FvaX5UFXl0+QLnro7aQQ
6TTNAfys8XMFEBtdOhd9V4TC6YqcbawGZKfEDVAHjlho6C478VzPzrQw5S1iQyxEpV0X7CQpFpQA
0dXC7EELrgXwIApRqwb1pg0Jplj46h9DYXynkak0Vyo7PeqgnjzRVAH9+rU0wBEL4if82unlJ3vb
KPMVyjz4dazTdzS5A0bp2m/AmozPDRgGd1oWB6hkm/1z5OXv9DdTBoaAKPb0RqVrDQc6nFYBUBNA
s+CmMCMG58MqLYsI53wjQ+q3lfoLet6BLmdlJLdBhazmNKYTD9Jwe1fJtNNZiaaiopTbOtdhp1r9
NPyaiSL6riNbci8G3VuZeZX+lM/SStufUuLg1wWJuJd9kZ/DXkCrUC3oAMLGsZOC01Wa26bDNxY3
YvsbtnQPZJA7Mb74eQgBXxXZ9RownwbOR+SgD6Bcgj3gFLkzATLsRj5F7j1bv5vuL7KL9Xsw7JQH
urRC6fp2hrWXRhLuPWpWphU3GxOxl6mz56h4L4HudY6aLJzlEFv1eowUK+Q8hj4WqMlA0HMonFip
t2jVocns8CUuA8gNxe5j6g76U1XwNe6f4YvWSEj3trJf0BAQamuLPptqnQJu8GJUCTLRZcH3tMoN
4x0aH+0DLTrWwhwG/n0AC84ZzXffHa8KXxiS0mgk1cwlDfsgMNdODs49GuZjfn1RNPz6osLamF5U
B9GJw82Lwi9ZNa3+5UXhW5vtShdfjsptAXczJdS4AG/GprgvkcVrsRuZxsiIZqeGjGiyiLN0VapJ
7M7qQ+2jTyFNGzSVePkqrMrgZ+Qm6L6M6zfUX8GpXLvxPrC0/jlpm2ccgeRPr0XLQhJ6yRmNfNiV
QujvXz07DjUkbuTAm5pmt+VGYu2bAWB1iHaiBSYGZ4Q2FvsM6cjfuV9ezArbcC2E0FLeZNYR6S4J
dgbRbZI+Lp4Hvc0WVlE2v3X73sQ+6p8q781FDJ6ux8D3+yk++Fev8XM/C96zoNobyucjvjka1/jc
ls7WLtl2kFYBHGyVbxuACB+zpvAWIjfFT60dlknWe79LHry0kaxfIgHvwTHDEwBW5R3/i1PBoQLN
BMPdLZfIXrhgVUwdeUkLx0Aht+PT38uI33ket2DNCHwoa5nWXoDm4Kkq5Tv9J8gR/+Cro15wvqL/
ABx15TjawaKGCNw9kWuZov9HCzNxpBEUwT+N1JqXDeJIrFwfo69+xMn1NcqH5YefhbTMsjbNGKq4
Nji6PT/rDuB99xtoVLsMKiJxtwC9Ww9GhdprDyw1pInWvGDHrLHf09wIaVdtekg+XlihN0hZUzR6
BCrGpR4kfM38HpsSE3tidMIA568+735U8dW1sAGSF3dBZKkMvUasSuQD0al+TOmW4z/MEja6f7Wi
qREMLKgfOu0WeLHsKXMr7FerUexdEedPJcDr9wbv4wWt0gXACuAgLGhckAMQjzvegPuahuRVD3yF
19GeaSrJHX8DWDJocY06e0pkGD+a5uNsnmlAWXM0b0wvITFApmoG1sGRaPxHpji/vqIpGguS21eU
heWnV1TGPlLfDq+XNvTpQaH45dU0ToP+CBT4sjF897VmG/Ytuixz6wdvMvatS9sEzYtOeJ8XLu4R
XgP+1i+mNmiOyTS0sqtpoqf5iaO2MZt26sj6NWpoDuE9meI3BKjgRkbvNa+3VhTvEigdvZq6jTSy
xM7ccFEASSsWbeyERa+hcHd1EKny5L9Y4Ex0axH0JTTntAY/9Ggoff2LRaQsPO/vFkWL4w+9DrII
nLy5M4CUW6aBdeadxA3BKDdAfPU/Oht6Aei7KS6JAdqhLk6GPfIBIBay8CfB+9RfvzhpSOJ+cmJx
4W2HD6dQ/XFiPo6vMZ4JipLe77bON0iKDZ+c5mdKIaD0ALVZ3IOV08czOUOw6Vb1YMZvQG0yVEQi
9w4c8Q2qoNhK0d+z8931f7YYYAF4499jeJLFv2TkTTGiHq1tth8j7fxGeHC6EG688IJ0lUW8Bs4d
dd6F2TbyAWbh2GAfSHYJ4IxLoJsFmsdPFohQVyYEDr5rcRIsUkAbQQpzR8xCFhMvtZV5L7jBocHN
hLoaG7Rqx7Si3ZO38+HtKm+FwvnwdoXxYg04+OH2MgJYZDsLT3jDe5oHoAUdjfjMfGs80QLVXvJe
X/KW4YOoBHi1BlBp6XThsqb2AQ65SXB9RHwjrSqCehJk04T4RlvZsnfZBpjKaFcPTvRmf57+Yk37
W7IOOzQLAQ30Q2RmtCiiSpxLmyhfvXAZqVIQLWRqQZNGcYSaSq+18aOWlHylcyd+lCketWoORLJ8
1aF1bHr039rlbfFg9am1pcaAkWW/HD2VJ+opMIvy04hjFDWufyoVDaOypJEsm/6X0Nyh+Fk7Hc6X
DdK4cjVKu9k0JjoRda7j3bRxcme2WbyYxm0FaKbFWLUSQChfwMImLl3FMyTfoFM+z2Wp+VhyCJbT
VIwuzEuwn0KA8yU8OGHzPFsnAfTo8SGoljRXIk20YqETL/PYBb+NutgN+HNoSI9scANNc/PCjd3N
kOxojqKEDWtxBEqBSmJGBP1EnN/a2qke6FFuoJeVFog8YybGoIUOvwLQo8M5j4zpooNUdvKYF8h3
DkULNMfztILkJrazlt+Ek0KA4G540YG2I0UAEg2wB+jolVmS34egUnjSE/yVbhx8C13BhL23JCSQ
OMi5CgCCsdPUx4MPedUTw6/9km4BdfLUGbH1o9e1cVXXxXhIi6o94buCn1aZvHXW0O2IhjZBX8Gq
Mtx+Q4kq7ibhpZLmAn21KNzOqwIMQms7MKotAxfPxgEz8rYByPC1aLpnwJjKS5/o2kU43hmQgPxV
Ac23raZZ0HaBFWca2hparz+BTjr8BlDCiubt1NL2uiOKVaXMolgD2qLRtHtadS6G0wavOO0BAVLo
yNIoozTRuxXO43xfB3HxmnXmOgcc9nkoTHES5pgsyMzKzhJ0aqF0skVcCP8Hs8DwbRTSeDBGrTzF
WgeqfbUQedavqogV5l8mB6tuglUjav+HDaJDANkEqEmD5M5LrQzwfsx7aFAfotF8ybyw3rUCOq80
nwOQ3TrvpQ1YMNph0h0HVeJrUdjoE6njFdBA1T4J8DZAb9duIdEtL9CEDC6x7qDvaRjydZcUmQ+K
5cDaJAJUgdN4xHF+D7QnOjZYFFzo0gl09HRp8UARaKoYqu4BWhST1TyfWfkS7Y/aiaxoPjDqR68u
+f08hT7wZmGhHLdrugA9ZWkVCGfZKIrplKSGb8DAqZ6gYB6wbzQ/mdyggU0C/YakNExWBdPkFju4
b2RoG738g4OS25lVRMt77dSxH8QuMndwGyxOVl4iIZD9wTPyxbQzsQ++chEAWmOse9LDrU394Buj
twJvnlySHq5NKvAObkUNGn0YAMhkUBdoSyEDswCmpBKRv+sy4V3KKBJraVng23FT7YI+fO9Sl42L
M0TUTiaNstMhvokTPzuSV5KDzLYAzprWaAqIR9xjIdGCsy7saWEOPj2XegarS9CsrZXX4LTQRtEU
vA+zTSBlCAhAs/EYj6FAlVruUiBZtPVUutXuBX9wsSpoNVKrQ5r2yyjsT7qM+mVt8E4pJ1pPUJhI
7wBYYwuwr4JeIClewCrbPRoqUzPbUms12drKllZLP/3HCTUG9owk1JKlRSnJxEtRsx7sO2m7+IFu
oSW9nRp3UmQFFiz2Aag1jP3glNkJvN7ZiYAo9Iin3sPoaAZuCZgv8bm/AyfiHVfY9JvP3/RZs3J+
p1VvNLj59N3M/fUTiszs7J8k0Hu2ayh1oqKT7QY0sq81u8peXJWDCCNkRvDpyl/y0PnGY+RsBO/8
71n/FKGd9YWDS+xU6fj5pOEcgoYUQqoQNFQhwAHVblIHcn1BAV0vswGThhZB4EVtZdHatjG0of3R
V0YBlqAxu3i9j0xQWUOemxvBQ/ThBIbxyQmsO5OTAcKxFDta9WsxSdSAW4a7MrnQyIiB7quh2rSl
HyBLgMhUN9HtTA40l4ISfnYY/PJ83TmYybfaD38lgOS/l5EHpm5eh0ffbKwLbsv/5AUf3h1Xg/CQ
VqfHtjL1SyON32TPa1ZC0BoVkDH120shQogFqEBS1/Nl3kNLjiG5eUEzplyMgWceZSrcDUFt6ZL2
/sl1GhSWPtDBNE/Dyso6/M4PaQ2AK1htbmwCADuLldc5xZ2diDX5JRH0AIA2wkZu0Qv2cxjr7zqU
9V6bzlZZpzA4Fwx5HUhv6rhzAzbnO9IHTjX0viU4LS3EKKrftX4uFUHnV2+nNOXkLW3zs3db++Wi
AZYRCRUkfXhUZKfA9PBxHxhfQiFUW7UN1OAWlBMqammva4P9qtGuskSjofMQgPMFLJYOWurytD03
BqR4Qja07wNqt8CKer8t5PRi6bK3UjmN9f9SdmXLcePK8osYwX15Ze+bWrssvzDG1gzAneBOfP1N
FGVR1pmZc+4Lg1UogG25mwSrsjKld209730S76b+NkhQjhj9oDyV6G5fzdAw+h3WnsQ2TxsO8356
/iHC1ynfvOfGX3c2aRC1yuAA8uth4xYbKEN4t65bDxzbxM8WMCNQBvdvU0gG3uXqAM9kdS9IL1XX
UrOSa5/paBJS9Oi9hUpo4w54a1ZmF+mHypAOKAgRFpUWutcVPTpKJc6KiRKIHgBfnRx/V25Nw5mK
BdbvJo36SYWGjrQAR7/V+Uf84J8nvUqfUA60dg4Axvu0SPhjVVg/W+nmP/NRPlvCfA8w0QG6kbG1
0dCucCciv7qd2gfkquq7xdPzhxFN81AzV+OwaKgxugi9X5MW9m41lukaugk5iHkkO/eAyB00F0kt
2tAvZqNaiBeTNv9kcg/Bi0lzC3c749Qsy7yl+n06xtrJq7s9FeyXkj4Pau2UsxbSCbFKgg3ipusT
vq9A47iHmsX4GBjl947z4meZ+a9FGyDTrgL0ATJVvainR7xPzwGZEb0Kf3gPoBX+IWDUBN/jzva+
godLkAjnxwpLAH2GJq+/IzUJ9k5C3w2e/uS3nKOOZKli0q8D13EmUNAODfB2bZaBL8EdsIeovZvu
7t+BeYb7FaIPDLRp2LYfoBnatqxAjX+C6NcMjfxRHvsbNsagtwNsvnTTS6W3btj2mljpLrJRtLXO
hq6+wfP/PG+t/dTDjT1FZohGY8+ub/Buhlz8L3EImg+0z01jRY94Va9QH/gl70XCXUH7V1YP+RWc
t+/iYIFdFat06tmOAmjAbTVvT9PJRweSAvs1fXFjX1qssgFMe3QlGqDpWTBUIZl+WV19r//GXUfH
v0Q3sWHALZ+l/HuZT+19ovxc+dHZp+7s0WvCovbe1wrk4y0gScfIt0CDISNQO3TulY9WF9Kb9JcB
M8G+LCe0pZphvHha5hzsAEUKz3WaezoASTSs3KYydt2H1GwCvM2AuustRZhd7H+dxUpUwqU5fJ4V
pWWoiD9uaSFbzQKTF8rZqpLfISO0BddDsq7MGlR5CjRLXAQLvzuNYjuCzhuFqy0IUku88L2aF2mq
J0eN0OR5+H9Yse26ei1mgq0uB9GowJMBRT3juLRfSeoNX7qploYr8qkZ9T/OWKZFtokWcxXNNY39
+kI3k3kiFBYhub5ivDQBDkd08gYbTzXqzfgsdbZMWQBhSzCtFZfF8d9/jparOmI+91cE6K/wLMe0
HKD0As9XIKhPP0dmMidwWpdv+77y0TOIBE0LHQo0CdjfBFhX9u6k9Vv6VtXwZ8pfKr+v/B/xopls
YK7zep8V+bDtFbY3BuY6dk3rm+ca7/FBzpoj2lqwq1X71bYsi10UMZRUKTdFNtNgz/QUTgskJvhd
U/CCtGiR0zLQyBul062Z8EyIGTdohkiQn2JrUIgZp0/e+bTLRi1Eu023/hQ1r0UTaAE6Ww49eMbR
yCVvW5OjmA6SyXs6yFb7Yyrs6YS3ALwMBsK8wT9kT2PkKhsptn8zKekgqEhhoFn9OqkOHLF1W7/7
dCXcCH4kHP2pNOnjSnQRcn25Eg24LP7/T5rSHzK4r4tkOLfq0OnQMXWwS+/CxUbnNpRCKmRRP+L8
ATtWFIUxZT7tlJqpHZdmaICEd/PJSUsui1GgAer5w9Ai6/p3F/20rGXX7ysu1wYhkLYL5u6rlDH7
EBtNcjJtdiGMAYEKCIvwu18Og2K2VLHFEF9mk4LRwDj7yPo0v4GOZFxXKZGObk3D/OH/Lv77rulr
mLH4A+WK5pRLQJI/Am0OEcDzQLLBcygF+cjqBKuPUENNTJv65l0NN5AjC5sx7U9BUa9Az+scxgbc
Mig09Cc669Tg/9/X9OJ/WU5jrV+F/778x1KsESdIlI0roSX+jtjIRisy12TOxGZ5as1mHSegkv0w
aXQJ/se56LvByki/jklbvGS2t0UPYPscVY516B3Wbij7/eGXBrdnf1aP2SEb0EBBTK1gFhovLOh+
CGm4O3ItDK40SGaMCEDt3B0xuy4zl9iPCB2paSTI1Lo0+jFf0/zPV1im0mWKqvn0GZbpy2fQhnH+
DMuyxEO7mB+f4Yt/uZSK+Lt/KUV8fA76pJYWsK1ZQJgb8sr2nUTt+qwN2bXMmjQBt7sWH6QN6gIa
bdISzG62SLZFGdVrS9OBYNSUUruejt52XkEtg8dFjrpHxI7zOlaXHTx/9C+0QpEl6V097pZ4b8gc
uuzigkRrcugK8NvQHBrwUzQogrOlXpNJAxZuMitkQbztfCkTWqph2Rf8OH88dWmf+/6Fpvx26Xnh
X//i0RTZf2lFMSzX/LLntXU0ogR4qBt40hmGa355yEapGwi79ZCzS4M7IfFIDusaRdDOSu9kWhS3
hiECVJHsdAxjDw+VLvFBS6RGQCZZhm5gIfED2GutS3eTBvW0IaBrbcuSYK80SC63TCCCmnsXniok
7AdMVmuhlNKXcb+vUMhdZZVd75iL1zLSHyVfonyx8tHAAGWAFfkopC6b5s5JmFgBKfI+d5BODu5g
ozxAqFhCCXf4OfcGNe2oH3NoMH0yNVv8NJMcb3o0WiqFJtVl5KeavoacybjVGqlkQTvnPtJTKPOh
veqQdpZzK00vX+VDO/4E33uqqr1LqM/ACuXbkeuCPG94yBp2qXvTOc/v1GPgn5ucoVcv0oEaVaOt
GvW8trpaabYGELQ7ek4J3VcQGL1YbjquCznUByfTrBe0Et9GEEy5E3WRP5RdfqCoZRJF6QDUrmN3
qw06wBcKsBlLILybut0TmJPwmh24qVboVANCSUVMbv3QVKW+cX0b8D6ey++lbx1st5ueclYK8NlI
bClta/qeeu6hYvG7n+LJb9TOoS/kX9wYvWe//4MyGV2WvDmdUT4XMbSsQBNXXHLB8HzTRkg/cNY+
lDySYdNW+Vv0Pifr2VuENwL8gBI08Ot4KfH4KrKc+pYQ4Ilu50cQ7FchDZJvMgZz1aPHdrf41Kwg
i7JLgg2NtQkmpG1TO2CXCi2TF4BGcCumUzpYrPHCONfbjV4GMdhwu/iU88gAVmVHX2X6UrcdA+Mm
CKIAE8cXumZtsM/AcoLedpioA6cPiF++/60Ozm4tHrSH1ByCJ78I+pDlpXiaEmGvZTc1oPQx+d4w
oVtpC60+W2M5QeDaNpFgAbgQmdb4W9X2P1BUGP6sxya0iM/BiosDn/rqBy3JI1086R9LRknvbZg1
6EcSRlgOFWo/ZzKhpHLf4Zm1y5WuAikuuKTHsNjZyEGjVigVJTWN5n5MI9cSS+bYufh8i3oDOW1r
nC8Ug34PjKTOQwLK/t3IrXJXqlfP8lkaSf09gnr9TqRRCboHaCOVz6wzxHeKLZWXYvnjl1h6eeWP
0EbQV+2Q45X2vyz+fsk+L8R34Wq/fxC6JH2QrMiqX5esUcTa5Z4HRkYQue8LM+03Wj+I1zp3X4BW
N+/Qydtdh8ovQ1QQxCt4p+u1YVjyaJeqrO4/kdsxvODL7L7XnwVIrY+o/6VPSWyDQFevXhqBVCqo
oJowUalpkIjZu3YqB4ByMQp2UGs1Znl7pNHMz++kPgA4DCz5U2Oh9qcmNWWPG7zMHn0QwyEZF/S3
RuaMKDwifUg+NiH7+OWM4uxCY+vczqHJK/meILldI+S6UWZDCoEsk2vHd/l+atr81HLQ/LRsRA5U
mvsE/EfH91qC8MobV6Gffc3a1+ApDed7o7Rbe6U56XhJPHu80JmpEJSuGZwis82mkHwasPbbRgcv
mg9yAEvJxBg8ie6zOl8TuErEVkAWAa/IUpEErmKRoa/m6+EdCd/G0MYT6kRPMzebitt82rS+Y0LX
AI82OvS8jjeTKQE9pufiGFmgdoeGmNBE57NwBHP9sJG5K+KQczDgnJKhdV6iuq9BpYTy8FC8ZZkO
vaFoFHelNtp7pwQmepz84l400C2vSst9+xXqZjZbxa05rSJ02pxjU99TwzSrRLZpzCQ5itT3ntgv
fz2kUGotmne/iidVc7cEnwzrsm5ORhVdyc7QkvmxJKO6CHkXID3FkXxRHB/HwLTw1uqqbL8Gnkno
rSJvTz+QwABOwDVLecEut78maLyDGIGQAIta2SO6EsBohc1Du80CJnaUoZwER3O5lwIYWr/z8dMZ
SGpK1Kfih4DYJRafih2Jn+L3qbkZQOehB5sZ9TYjKyUPjRHczk3On6pOlidDWRY/gO6TSLGgFuYE
UwweHNxHlEUHLdf/0lo3PVPFK9ORB6J4qodJjblgkM4g6/qUepF1QwckhzgaSwZAwvtg0taeqOx5
xFFn+HJal6x8IrcJbRkrdN7QZlu92okZBmDC/NEabrvO27o4F5rX3Zq2KcGV6PEfJuDEFmfVY+5b
aGPUA7yho9JJMymAZqKZ4Oq6KBIUltOBTkWITa7J8SVh9R1kUNy3EsSrY+ok30D7CgL8GgJifgrg
KIW2JcBIKI+gsq1+kW0LuoShtxj4dWDSjzH/+FmCJCPYoXzD8FQKkDmiYTosIwa+uwe8PBbgee34
Q9E1oFyzsgtZwIOKQ60ZXkgmHdD889CBKelCOrFJ4lYHO5m8cBal/Zjv8DQ59b5Eh4viRqwULSLn
frcqtQhkxeQ06fgpgKJyRa3Y69FPPQlWpicfcsUOvBxQx9RuRuTOnUIibQFWgwA7q1Zb2XHCN7MN
WRgP5Dfjw2zSZFSN922SgJ7Jq250aEMf3Qrg49GN2Gtu1FtKeQ8SG4Xe4fKWInCLvQdByV2S5w8a
y5M3rXcfNbMonjthtlsfVZDjpA3a1ajBpkcRAbDYffBz1PR21fbMutqDlEcLt8ytN/Hx+belwFNQ
PEcp6DUDvTV2DVIUuqmEJhJI8Ujw58ftX075R655BQflSLOH2GHwIw8EcARFNT13Wp4AuB6xOxNJ
sa3mZ+Jct315LPuk3edFOt30HbiU0IluPlQWMBUVa/RXzsYnHyDMv0AAjQrJ+9plGmDtCalW375G
I+rQHJXWRYGDft31AAgHDVCbIfmWAbQ5vc8gn168gQAvuBESr8/N1J6Xe3EweMku0iu+KuleTCMq
blRxnmuD/npEG9LNiLvylWnuvjdF/i1P0CuHogbwjgZuarYWSPDOoBwS1P5+ghbkHDGm/v8Sgaan
i2cYHMThaEgUzChuii47zt2GdWzybW4BRGw6k56BH3X4NgyCnX8PHq0iQcOR45+M1JYHJvph3krH
GRrBjQaChWMhD77whk2lSP8//Mzr3+NpS/7hp/haPYoo3qrKLURg822glQEeXyY7FYbGToPjJGW4
2GiTfx9ZfGbJNmU9BfvFRWeRLNHD7uM1fF6A7CXm75b62ym+I/wwGPHjI4VNktZ03Qa/8tSBcK9S
2qQBhn6bLXgX5WpR3xzRs31kQn9eXNj867fdt8VBGpxy8h/GSqjkT+vN8p2dCcGotK/RhqiUPWlC
hHQym7ob3W+dRxRqmzCLJvbmoOkcKnb2X3FZ3/ZCtq/gQzBWNXPYHZh0JKjnm+bYeQUaW1L839F0
M/eb0M5iTtPxdpJsxtrw9oCWljdROdwzYeWPbSDyx14CehW4+R25SgPfhlbXJnwREBHVXb9LHb9G
Ehnmx3THTIpHOSXgrQbABW0pebcrU5YdY7MWN5EeG2un1Y2XvJZPpPFn+vEanKDTD2S1+aoHXdJ9
/zHJqrm4gV5RrE/DrTBL+7YE9gjAe3wn4xR8uYNU9R2tF9ukD6xbOtQlin6eEgD+5NPAFcsq1DTU
IuQHptC+tUQ5L0f+VGmigq0lXZtom6DbJt6I49UwGRHyOLU4FSJoNg2yF6912s0RYIljPNVWoqiH
uWFMpCkQ0H3y2VxG+1Lho9Uo1Y/JXEZpbtAb+aaIhpNuDugqjVkdXPABw1lmqM+M4FLhZjabeHzL
HUo65rm0BV7GAv4A3iP+gILAsHICP96TyXTTvgGN/RFyQ/Kij1oOEs4B7cvMQFewCXQmWqlWBY9R
vm+5Fzb4it0k6CK/ZzV/JD9gEeUmap0G9Jcef43B2pBGxqubWeY+SztnQ1FqVdGjfUGAB/rTqnpX
r6jvK2oGMErhwzWNi12INBr7Jspi+8ZDT6mT9O55cZE/1aZh06gZy4Cv8BE2sO0VSDia71XTOHu/
nsqVngB7OLq1dQDoevrmtBOkigDF1SYAQDQtcUJsk6ZvJZJAc5gAE/om1/V2TRisJo6NM+hF61BE
MkY3BsxWgbkI1rWYdEa+pnX+tBT8jdffwOt8oS7t1K/ufe7UL6BGbzcFbvXnpETeRHdMbY3WCfFt
0N2LWQTV/dTaWThKICOCxBwP1B5oAO++ipApSeJsk1h6vGddY19jo2zR+ZEZz66BrXyNutQbBBog
K4Tqfwio1tlkmvYdMrFaOOIX9xA0RbBxkji+GGicOX5ZSaKz53lyU1SqstxfgV67X3tZxiC+AJZc
LTGMR1ZyDhrWGMAkyIw8Vo2X7gxZu2syM9OvT76V9iFPETxww7iF8ti+0qFIsXJR1gVqsrmnlfI6
ZqF0kJ6kqVBsel+YRo0a2w+WASyJpbLxPO/raO8HpMIVnRdI09DG8GM7SCYfrGubBfZh2RySX+S2
Cwwo/zblSQ/IGra30ste0TyA9IdEX9c4dvG2Eniftqw/aRPbObq+nmzmnSSEPG6XiY0oQVzj2A+5
GLaFUyVryhw13Q/DbyDnHOXl3vNyiX4JJJqK4JPbzJjc0kPwt2hyU3TZ/FwWwc9KQHUi6K8Wi6Ij
Ch9yRcotaNH31kjveHsyyxFk8Y4T3QKrEDx0hUQJEYIuNCnVE7mqdNmegtxqcOf3xFNg95NRgemy
+1E0PqSwFLy48Yv6qcK9WL8CQV+CViXDTiGFmrxhVumOzLwb2/vC0sD7q0fY3KP+zdpyPKLHEKqN
PAOVwTIjjXRrhUuJI3I4kaJiS89jW/EHyeJnej/rvRqE3+OUnYNmZA8xXivI/yX+w0/xwGZlyzp1
ak4HLUWvAUMuBgQzMd9x9QTqQF55xM3UC8msW6HdVWaxIstIhuIRGK2XrNDlZXZpOahkJo/tXPXI
AjzFPgxyVbh2s+pBBfealsDNBGbdXnjsxXjCQQNS+XnqWdteAvQ4KnMare2U9OLJadA91+VBs0qV
evNQuFqITFVzKbIx38kczJYi1Pmwon8ywRTwA/s5ekC59w6eeXiceD+bwvJBkODGl96RMdSGDGMt
9DoFrozZa0pW0Pd7eSHi4A5ftS2wvF8GKOTLKC2A7l0XPO9RZPGwyrVqA2BetDIA6756GQgr7NHv
8QCthlukB8EgnUXD9y4FiFj1oKB7Ex2Kmf66TIoyXUPLQ++EI8So5lRBp+PNSXSGc+cL0e3bgfd7
kRT2HWg9vTnENnPvTbM7dF7UIl0BbpyjlZFNOwsUdcfJ9vobbWqgHDkUwQswY4+d0gRGnzBAi1H1
o2wrkFTjWXg3GM64K8A/c5xkAzKvUiLpF0pd5TxLp7m2NrQQgLHIUBDsmutM1bA4Z9tRkWWiQzUB
7ROhLXi2zgEPukmHcTPh3vDqOQ7fRSCP3PGhMF5HMa2DaeqegQbip6HV8jWFWYkfh9UA2S7WlfHt
1MgspIE2gJR2Al6cE5oK+fO/rWsDmKkX45WYhs2xys/YHD3pDgdlgI6t6bZkrljLRvQpvqyJHrol
VEFnu239sLGN7JYmBzHLz16RPJmdiO9KDrJx0FAVEe6mk1e9uoUZbJHoLXZk6om3k06iPZp+Z551
HiCdMlTiFSz2yQocnclFa7z2EaDRA/lpej6g5mVX3j2ast4zDpSQAMmRuSq5XW6+DORxlIOkqQvn
lMWcwqit4ibIJzOoV4I14D+JqvJEhyr238/ITBmSYXSGd5faX9EpuB95FS5DXQf6EQv9g+tchS8D
la8jkObQoY5afMNAkACW6AD6CZq0IZhn484TsiSagLnhbDUhY9xvPw2Jso+Ak+AjkoF6BGUorp0o
vMfTc+VUAiuRM6qAJ72D3Lxc0xCt0ctyCLtYNufBYDPRgXDsCN9jtmtUeTfpUu2u7rQtsR7QmLIs
aBvGQCFp6aGpfCUsz69ENV1LPb+0AALTfzm5pnbiO2HG7op883dB19jKH/X6E431PywkBv+Z1dW4
zfv4tNxr6Gx+7gq/P6YYXG46dEY3GK4GW599Gsx7UOYXvTmFY8/Tbc6QG0ezpfWCd5oUPEWjcRP1
JnCPwVUDq98LAOzReahSKzRdYb98mTTYSAyhBblt0IRhJ2Hf9jmQlLp/9tRhHCGeDuan6N1ueN5t
XK9TbFDwgWr/fYCil3n62MkTUg0hRVDsvJTNW9D4UnTrireoMz9fbllvjqPLgbrCCfWdGWjpzack
Ff0duBjevtzKZ9OHLgHj8m35O38Kq8BPoQaXv/N7tlr9aVPZvvEG3Tw5s7RtQpKQpATJSjCfiSn1
UOys8QdQJvlodDlQiDTxoRcfp2VoCq8jd1OiqjgPf5KfpMUSNZyr4fnSX66wXN8ooYdKVxD6FO0H
Pb1LfTu/9HZcXJBq0o4ZNuY1H70hpAG7DNwhpOEBRXLoK2VsLdOhSXY0TgewEELvxXZQufiInk+9
1uC7wczieYmvS5LdRkkaSl4H23ldbH7z5bN8WvLT7Ea275+FnFA2NwBhRBmOdERkg7p0zgvkE5W8
zcfBSFLwtdtqn/DLn6XOACYRVr3PrMV0S9M1H4lmZfVbD5zAULECaNNrkeGuQa1+X6mDNQ4vft13
Z3IVY4ReDbuOwwn3svs8y9x7YfkmfnJTfyCflab1TZo1J5pAEQHPsjWfBm1LPrxssvsxOi4X4YbO
tzHaNdfkm6NMcBJMhXelJZaPRhehCDOYXgwwkJwpgj4aiGnwzqI+N0AKp1jz2nPnpfZ+8kromvMY
T0zNrG8Lv65vmTcdmRE3aH7+5QdNf7QpishbURgNONDmuU0ONGWJLICdXWXQj90ukame5md/mk7z
8upCNAH71yI0YxnsKZYOo9W8fyoyl9VTuz/6ltGcl1gwJ0ab2pvCyferFUBQzR1EVOq7qMiQ+8wN
PB2oXE827sfRKiPqpcWmcC3pm7veiBpo9rU/E6gtzjn5oBkOvfCiZ7N3rV3GOmcH0J//bJvugd5a
DAst52UxVjdBUhVgpAcPM2XzP2bmJrbp7/vPCApo6ykXAZg8NH2z/NTpB0u/dPKhA+w/Qr7cOsD+
+zmEftipW4idbo7mJnMYMD2t/+yOqXEOtA7sJAo83+koczlCQpBNmcmvMLCKdSuuxY9SccvQIR9i
8DrRaZs29sGJuu3fjpLTIMqZyU4+BaLXEypv6iDAYgoOZ3W6LNENun3onHYLnkj8VSuUukp0EUMt
B2rDAegnuJ0SwHfrszr51tX4pkC0w4DSU4EUdlytKKxBNew0jDmACapt0HT9fK0VXXykWaMr8cPq
ike0XX9dmxdNu2WmJdaV4YBbp9WDo64O/VC/ny0+GjABCytCGp5PNdurtmPmv/zdlL/zfVphuZQn
gs8XNdChAiTSxyeRnT3toGTmjdXJAtFbWCgJCujPQRWTTmsSpqBTsIOUp082OenAeiM96qhGfp0y
kdZFSloX6kDjhr4pWt06+0pfQFMqBEFcfBN6D/IdZS3+xWxHF01flv2dXPMhd96nx0jrj6FaBD1V
bB/jLRhXQN0m7UzsvbxhOgdOdRfEsXZHrgDZkl2CX9sqVhHkg+JGvI5EN23NwYdIjpycH23kpCeb
zNg7g0U5nmPBgzcvOYe2STaorXaAt6481aGGNkzrTJXvoG6qKndJ1t/wNvzkotN2GpR0GoLnuL6L
IRUx+Tp2/sA3ockdCvdo41BGF4/5LZ2lUyfXSOkBhDtG6K0XU+5e024FoW7gpiikyCu5tvoGwJmu
RAithJBJlZXntZNUbGq7TtEyjDR3CWpF5EIVN/9XG3TiE3Yd6HS0uYmu5aTGe+BoBoGJnrpGrEdd
7yEp4tSbZuyHFZkxB7tcnBqaEdoyQL4t68vdMmK01XAzz9OBiDEn80zW4mc+NAqmJr8uLlpzXiOK
6o3Ha3DPqevMProYl/2znkbhFKExdoZWoeQEXHTKQLJNN+fUioGerstfNtcyMcfPN3OyKX6+mS82
Ur/TGpWebBNAQfwKtU7jMATiO8gjzGvklJDwTHUOiRIHyRJyOn0Ep9MaWgglA2/7yenbAKYVQ3by
KEbLHfsGBTxamQ4U+3ENK+nLdGNX6EHNesdauVap3iLaA49Rn9AKp10T5VmFnPYQEisa2XSgmAaS
JesM35eNLvXkmDHtZ6YyS7UJQm6PuRN6sVP7BYAGpOqxbTrTqB17Yebmw1MHEND1Y5JbCn9XBsUu
N1xjCy4wcXDrqb5Cyx6Qg07nr3qFbgz1Uh+l025A1eAPp6pRYoEY363tFKAD0cEJhARJfUXHK9qX
4vLPvhITMouAQVBhzQWHyFpPeLaZ0X+W04xXH1BL9SWeC3BDxFZ2127xO1oFyHpx8Lp02G2V8VuV
aXhMAVvyMg6dtdLswL+rZFNum9LmF1vzUMNPGDsMeEu5+BFkj6Xn2/cxKkErNx+nb8Jo/0i4KP4M
AAdMk+Z98b6z4jenVQ83tTj3oUffm81DbSTOXqpCF9je2SlXha1MM2JQdCrnqA50ZgTluOVCe/ri
p2nkK6nGtSyzjPzjlGX5+ZpkT8gPWo7T3tVmIiBcGzwPFgcmQWshgtzmYPOv3RtPWT4ry02G/PCW
Bm3bqS624T5XlQM1OQ79curkI/iDKRK2Ai08iBFVi8KkDnRGIcsoBZPv6+hgQ63ej5/TtpB4yzMM
GTzUWp3iImnznFt8XJeZHK4D84o9w6/nYHsutALyyN6wiusPmVn5yIvU4o864KfOHqCvJhNQkFrj
+LaslABRty6gjncd0mrTaBbufcbWz4HP1VXXQoqNGlD2rRWSSYcuN6EHBZGC/eL7NUnGgX8jnAF8
t3Z+Y+rlKpjM/Jaax6m1vAFwelWjb3duKKdRYO0KiqUw5NriVZPFFVAWwD6YpVOv9LprN5xam8nm
Au8as62rcVONQ+/UP7FmOMWyGMLCLzpQaKXvZ0z54txtQQ1T/8folzia+3erUNxgOlno9bXcpB46
BvLfDwmIaC5GKSCi3KbHZXAcpXtwA4iv201/ZVbcP0IbuH90QX1nIMl/T5YQUDzKWpudyUSiOViX
cYY+KBXboxBwsEUJBIIyNZD0XtVqZNHBydoQIDADtLJtvw7SIV83/ZAdC+CgZhn0YADiumtjeSBl
94LhJqtn7D4AmdN9Dvgb5dhH7vwvk5heu/cym/7LJMrPqytNqCnjr1YO+ApEkHsGIS5Qqr19zRUD
fKZI2htXQiSa++kpsUx+Ih8dWs2LbiJ3LIHNtEzsHRBMB5rLwZh0lMK/kqsR7U2U9v2+NiSSUST8
aWfgEl37eINCn1L6fVEE/SQdOp/GEvuQaKiP1NozdwHNrT6O6iCi06QoDVQ8xPel6WcOUe1EdDbP
oyX8sjY2Xaan4eRmxllmvn4u6hGIlMTKwcHdv/tolA66iltMH9Qp0Gf1883io1VoLvnIpDMKBsao
2Cy+xgZYJwIkYg15zhKpKzCLErGPD2poXZb6kxUBXgKy1ZOX4BUaCcTyBsmb8iaTzvuZpeOHE8XC
BWLhtwEKnjKk9dpgcLd+mgGURDEgc/iBLpAHR/U3LF0K1D8w1Prb2PRQ2lFy0eRaDhTb6+MbyN8Q
QcyR1ClBK5HNyuNYaUOoRXoGZAa6r+lQVAH6sNVh8dHZ7GO1Pc+guHlAarfczeQhKr1iWzVQUrKn
DpgxddCUfjuZGqg3SiOAcs7vfl/NqtUsGsgzqEUCk4TeXbeERgov+KkZgvyxcXm9lYCobsgs3F6e
k3H4kywrQVErwR7V4PkDeQxgCr/OzpELalwb4oGehEztxyH4OCOf24r0HIvgPSQfoiYMIDe3+TIg
A7lxTNc9EoW142jDBYXL4mhIfiCrRN/0pTd6dKiQXZTWp9FcjZJ/pJDG04pj5oAJldUydDwk4cGI
Nh1y9PCGEymWVNJ6yqzKm0FpxgB5ZxpdYGidMABhkt6ZYGjLfIrALjjYuV0PPV31nkzkqrMuOEcl
b92DWm0124Ndif1k5zGy0/U9MTGLUTphHlX+lTeRec5dJH4qReRot3iP4xN7tYzB2GZgUd0DpxQ8
tnF3TyTPNLP1dP8KsfnVYFXzX2P+9+P+sk5cQNo+/SWWvwyky0Ppm+zeGEXwqDnDCv/efrZybXrp
8ia9obE2aiPUXYLmSKb0SrBdp7LakekIDshmZTtrMlnMuqOexGjBVusWmsiQQK5eQA8bPE7VMNzr
bFjRGB0mWOQmCxuHl+Hjwuhp2UhsLyVP8WAIPDwnOse6dHVvXRqttaY1xGsg0FJOhx5KzFAfrSsc
cydNwWmK54WKfvfRSFkAacKZxUCpgKGcnBQVOZN/yhx9hZ4g/WpErX6V6gBEFtuKBP3B5egOKEYg
KY2NMijP7RxZL4qmA0X7jvE2akl+mIPJB3opfHazuCyLNrErwHucrOfp2DS7YZGiz2SM7Z9flpSs
fP8AXwZawx9XdVACI4EkV+ROa6PQ760+8l9jlqKr7/8o+67uxnGl21+EtZjDK6lgS5ZTu4P7hevM
dB+SYM7h138bBbWg1rjPnfvCBVSibIkkiKra23OqT1gKmtuqy/VTw6323k26FB1HKCBZ/GHajuZk
fPIiNJEafdt/b8r6OV56sDua3/IS9L54FTGuIkb2UH3SuGGieM3VTj7KRwsbu9ZRyw5ocBGcSZdN
NohmIHWd5Gtbb/sHQ1hQSwyZjRApJ9td0AVV12CixUcG4uzw9zRX2pOLDMqTLQ71nCU70N6MISno
UBWR9lSm8xLq/uJvkxjUMgFpSjf7ma3Ix9CMAtBIr+cNSPSKkwrsWlN3mit2G/f3D3IVx2uuPwjF
blJUlJt19MSH0QkYj03ZcE999Vbe8DujajTZMe/bDPVhWAxpeIt89oiiZKrWazfqrJ8q+9pNdeXz
sytJqDFfnVW1/pP7kCAFCfoR0GijTGI5zQ52LDJ3DMup1MLbzSA5p32i252gW1PaEyIjrhtjiBcs
TW443WwWkYmbp9/cPMpeB6vbWKab/400yhowUC6/Zf6A6mx0WaAKBxAceAUt9hGK4l9cp8T2aewX
3yMWn4Y0tv9r+M0mtgH5TO5Fbwz3bVwvO9ATBoRKjiRM9tYkmAFR6HOC3bK3DjNK1l10FrDolgAd
WI+L4Gl3aj86DrQWA2iBu1kM0EOQMI/WCPlMHDpS09CmpVpqgnJH71ETy4C9ZhqjcaQ2/hsMAKH0
0EZ/pHZwpSQYgCQ9KxUKwJwmX0dmVAcwaMybDFRZW/qS6VttmFUcs9F/Vd87yTteHVOOan/1C0nT
+dq9Yik/GHZq3uvMASyT3WtA6438J0evzocZG/1gOewflTzWdOOuMdHkNK6r/9SLAzmoIErhodK5
rhzgTOg1WtL5Or5xLGWfG82516o06sNiyLa88fsXlMCPyHO3cwCM7/RIts2Au1FZ6qA4E9o1apND
q6MbXkUadBP42lA60dbTkGaytj7aBwb/aTSZd18W63tacv9JFyKSg1/QC3kMdlhSNKntP9HI5h1o
Jbn/oOS/x7D7xHxwgQqUDLrzYAnCUzrYoMlxvaw7knzmDKsoUlzZxRHAb4uyCq9klwA3sgnkapXt
tjKeljuPVZIDp3WsgJUNyHY6AIos7gMadmVRbiM30gPWFNUDakGrB9uMoaYh2VzNS2/emu7k3pM1
aclOTa9OgL72DFU7G7SVrnvUzngvliAOAGxd/Ze9osdZAAn1LX+bayP62jUaWlp84PeNWsXQpwen
GQXRL/1qciRS8hT0y9hdSZBrQAlTBnKmU+VURz2Z+nurWKPpMUu6I7YI+ns2ReACyEUnXSU66S4K
EtGhAGtZ2Cxtu3HnpTnG2GuSB19MlQxFXXUdoDVjBuXlgtJfmpO5MvJygHUFf4xBijrX41A22g1N
/wXNtnZAV4DmOxpqMKtqDtq48PbqssD/bH6y6pCuIGlWllWH+heUNqrLii4hLlphhyQ0gPzgTKdZ
b2uQVAPCGA1MMXo0TyTG/5gjLS+URR04YKbK4wPRNK0AlH/xY+RWiRlcmxaQDYKAipS1A2JVrInQ
keN2YAZfomKHPvFZEj7xYY2PQ2XNwe+RiPBpqpj+tEztvrEM765w7aNESyCUgw9RD5LJKQMAJOU7
I8kAI60gD2hkGpF3txbWUcllxCKfwDla5/uE98sjgDKye5DSfKXZoqfLoxxNoO4qOzxcbAdoUiRL
LLM2AulmgPEmZfZRGdOoLBincBRpEUF4Z3WH1cH1Qn3yqG04Nk68Va91JFfvgSOwJGERbaTF5T3Q
HjV8J6RFHdlG9sj7LVCgB7HovHCg34DPSbS51LK7AG0q2P8WhlJ4g2Onpl3sOlugdYDrTdyn6SfU
FKhVm9y5uVP3bi8z0e+QfVISGiVTynbziN/xjcIwvXOMKcbqEJVS+S5yk2qfYqvwbs1N9hnvFydK
Yk4ez8K+M2Pc/1O8cCH/GnquhZYkd92NduZ9VZ5dlsVf7Lk5saEJegeAWewOxZDHLh6aY65N2q43
u68NGIvrgGQr0qFHOrTcPI9uZKCtwpPpI5sK/Xc7lK5/vfGdjTK7K1j19WYbnfbSSRblcbxlJjtT
kWTmEp9IkTbVl7EqjUddE7+1tfgbaXKUsnOtfNadmgOUAg2P2dSO7xcLAJ8ycGr+shjadUYzpz2+
O2shYzQ5yhUphoHGDtsqmq3Bq6rboCQ5PtEhanP/WC9/tYbgw+ySETdBsVf3T4saXOrdwc1R9BJ5
6bCdZrS7B7UFygALgPdhbbjzEbuNy9GeV9S+y6HgFpeWSVQjoUJSOsRuX27wGAJLkzBCT/HPpQVj
YQSWqCOeQ+BGYhEbjldzH7XFuBspHdDM/QA5OVBKCi8yJSdWLeNRuae16W7OebbM9wBXu3jRQdfW
86FJ1oZtae6DIBzAyXwCO2Mx2iEJ/6En/39IS7a8G1W1AkC7CPuh7bHFo5n4SRfAhmPdJ0KDu+iI
FPkyo8L/y+ziVzsotDj/opEJ6Hat+IpMUUu2gjOjoa+N9lN1+mYvmlnnfYxUJb5LUl8U0qWdlp9N
ohXIwZT8aA0TP66DzY9qGvleXwWkWdYqO/jJ99VHUU3wocmVNekp2Bg1CHGlomiaiRp6VBtjayAw
svrQxUn64pYtl9hbUeOBABNs8CcTO3MvcYn2MEJDulGgIZkHTOBz3yjs30PVWuec4tjcjoX1M1rz
IoibwXqeQGLyrCcjSpjbI00G1wLhNjDAvgMdcjhIg5Rbz71Y04I0pdmSjA4p+KDvfaMqcEtEIDoY
AP5/slO0ocBJbwAIWLC2jZAj1b6Z0zzcVzl+G1RETQddwzO77+3kTskG/cXCIvGFJMpJ1lUnKdJV
kR8Duk4UZtPh/8chLZCItLW42PA1zQLm4n33apWvRxp+DusQquV8xVoNZCDALAAo7zMd6LWvWvNr
f6kFHFkK1GLAd3ZPib92TzSyZ8DULG01bkiGGtuffG3NOP3u8Kw+Obo3HnU9MgJqewb+9nTsutQM
qEMaqaXpVkvGkckX4KxX2T4S266z2Jl16xmtxkDdD9MxBhGEUwnce3f6YukxvivgYuZ+tsfSMf4r
bpHcBgNk9gn0WO1ujgF/iF629RinaFMa+ml9tbwlDYEN1/5HuIPz1Pqvl6HEr8qmO1Sr9htwKa37
ZgJLdiF6a+iwaM0efU/jE83GtF/3rcWdsBw0FmgVGErUqg1X9inGevGo3mWAQ5YfLXuWbztq5TaA
pmnTVZm7oQeqUlxiOOvUguAsyULKq9U+ttBTy5lClUiTyJr4p9gBaB2tMsCmdXSaBHLL3wu3vkz5
6tz1hIDkGuPRBbUKbrbajBuxHCtdGosNvCY5DAagkzpxoJG0U3Py6GuUCLAu5nt7ZE/AnbP/m44p
SixAABityCr03DXfrBiPrwEtPCe7BZ3CNLbLXvdL/mI0AETozGJ6ByDuc83xNQp3r8/4e9ygSHxq
ef+mx6ULgLxu/O7zAXeTGZm9NNszyu2aM8glGpARD3k/gFN6tD8XRdRtULeCqrLSyvcsqqyjja7S
Q1ZmbD+vXv40zjbbVKDffNNyjkQD8FO+ozdZBQc2AeBOS6199AZvBYMcKsFQLO5+mQHZOg+R8z6i
CXbv9F23p6kzeEFUmONXlBKkBzfRQGSARMA7egPA8p3Or/NYmFiAt9g1F3LNb1EasNjFo+2gAiWu
/G9kj3opTZ4OoB0OnY7kHtBD93mdY+UP/rWgXv0v1Jk6MD87AbR3I7vDPpq6fbLRdL/dcbfIX3Iz
ffTNyfrvlLlhC6+/ixSFMpppNW9uZ5tbPncRmB59Q7RXANsGnW8vVuGNoYE37vdszh5d4b4yNxQN
+A95howJC2gJQkuLzjeAaojuOFpt0LpjwTsxCjwvq4+LiVybkBvTm7LbjOMAIEVzviMZedC65Fzl
z6x6J2HumoVtqzWer7ZIIi8B+bvECzDxWlhW/lyhhB+w59wvjj4qAuxD2tsbN26LYyJKY90MTcaA
+bDCJq+PyL0438BbZm8qzW5PQ5GxY52m2hb9c+6XdbLfqNnL6mxpyrrKRmwwd8ZTHAVxXJ3m1jV+
iAFwnowf3Krl4CL5NzbJtRe4Mt7PuBCswUtxmbvG/WIv/obgOtA8+9NEP+pziazSs2Pq/yWx2enu
xkJnPgre0M5UBAk6ft/Jty56f0PIIHZs/nSqxzHH80vAMvob7KJ1G7xrrxvVpl4bRvRYLcZ0GNLp
8aoPfe2AA4NO1oOUIcnZbeZYwxrSmp/IqxWuFIk5/XRo/fmR5Ofe9l/+He5bZiDPk7bdJmpRif+n
DzCXKIA814JjdehtVragp7kG6KFec6xgVzoS8rIlAJzdtgYUmm5+IahmEtGBLHywwz4M9oj68XbF
x7dK60CKf8QqcjMPEzohnUAFkifUrBnNLlm50zR9++d0nEjbqUycu1j+fW0aV+k8tLGYQYQd7e0N
wGYu4ASUjEwaxzDw7xaImgphk2yKMRaZii4kMomoMdAPxucc5YdTh/QDDjcKJFy7J5a4kx1Ia+bn
O7JZCAQQm/Z1yGe8kss5d5dHK5+jNwON/kkNMBy3BgxUzsf2ZLLVeKiZ4W0ca9HeGyPajb7Hf2Qg
kgTExNh+miaB9ZsJdOnUWl45eLpwe+hRiYkGKC6ipRo21dM8x2U4NvomyavXAVWzfRDhN/pgJyaG
+eJGG90q/UBvvPbBm9em2NDQBpvcEQiD29FuGJ7TDuDq8XbwGLP1njJrrZmCItTWsdIQFiQDXltY
u1kqefzAiJd1WvTA1rqxDxrbl2sTPQDWqLUPpSV1ROuHnlq0GhnYuwXEOgqdL4d1jeyjLg4kq9GC
tes16yvJ0ZlYtHhOw4Pmyq3xS+foiFcovzXNO0t0KqWuHqZ6X50yh3dPrehrGhrwl6E1Km3LTVdg
9VOARMHyNOuBlk2jWDZllo3MdO30aPxqLVwKFVJsdLvOFw9lL5rxPFCzqzVoDzTqRQPsfJmSjPGp
vZt1dLSTbZug3R0VXJVRteLRmb7HGVh0aEQyUMam7zejf2EXT2iJNf8Gwn1/D/oONIIvyMNSpTIy
utgfwefo701oSGaOZVgZnpeD0jRpTiXLBSOvjyKJHsQZ9JulHzuJrGVDv2U60E/9lyVJfnfOXGMI
LAff1mRrFiCErArQcEWJDVI3qnY0BbeSewJnzLDif26OSDrxe8Nz+jUAjY17IptmYq91b664QPAU
sZ7aEdQSZbp+1qNUO/WJ2HDKs+VbEtkmfvTJfA9ebFB0wSzvrPWtHZ+T3AMfgFaXe6+prE99HqHz
2CmdH+gjCLIZfXEx4BSBGJL7T6CaPduie3V5qZ0X4lUEQUT7UOvW16lru33hLKiMJpkkXDQS96sL
4o49Kp3vfD2KHohFrWUoxk3m+kQzu6u7F6wGpIgY1kiOovIPRRyOSY3KA0PHfrf6ad/80klBP3dl
4hiDFVix4WyUsbxWaM6NeN6gCGcOC1EPg/Un2CiWbgh0ME/4G1BsRY9sDdrC0B5XEvWNJ7hQHYZa
BGFCLklRD7hmRUlOg1o/xnLzyc/NN8eOo59L3W0qq+v/6pcGi9k2jl9RVzahJNpPDuXY94+lg1pa
VGM6X0GH8QbK5ugnByMAm2twtiVGjWsRsCP6ZFsbyfwpdvoUByiNziaZje0+wKUmgGfcmJm360Q7
QSMOVp6ljxr6VJZu1DdFg81WjkpOo0d+kr4R+g6EqK5qXbLfDajCe3H0X1aDY++yuU9CpDNxMXV4
L90BtxAtcaU5naZCB5/3VIEIZprAzCBXSDT36xRUOo4JFL0GDdOi01mP5o1dzs3XAaxl9wsHmfhF
Pq3RP+QTvqnK15M3E2CDq2fOp66wkDcT0Fyx12Px1YB7mKak9X+fkpa64/+FL0VWxuRLGGAg/Hkz
FyTasT+Rv1VT9I3YTYvCLwLeddlrDwygAwDLzG3vAOANBaUAQAdBatVjpW+Dt+xUDoP72GDTKiR+
0xxXkWdG7GvOO9T+6Dy+p9hJ6n0jgzF1gLqfWufYQOJw8PZZWKARoFbhKp/1wOu18tEBAPgnlPQ/
yU7jGdgoTG+TOzJjLkOT7tp/qaNIO5ZJfO1uJQDxMBoOKrrUERWuPYiSstQ7pW7vnuokx31p0VJs
lWbWJ5KZACo8LUuO+9nMvLOLLoSkaRz3XXfd/J4w/EHvsi3Y5DzQO4aC9b/IlYgsFuCRkX1l5wAM
JkSdoo2vYjhOPWyQNEDjMXVuUFsGN+fNZIzlgTo1qH1DtWvcNnLkMF5rqzx82NxBfrKF5BKVZM2S
N/fnLam69Oww4QbbJmXmfspaSwfLcO39BVj9Le0i+IADQJvh/B1pWEB76dx/sa0s3QMLPEURL18e
qt47u/u6pgc5MO/fwKUIDK69Zi3tfeTWeaDV1owWE1TBqjQsjWy/QyklOoPxWiKhqWhtAkjCY9c7
4yOtQ9IhrvG8jVB0LKCsmJdGBzztnqlzvWm8ZDfYQMujvnYLMB4PeaED6E20xVuiub2bN10TGZ/I
3jZWIIU76XAkA+VOWg4Wt6wvAgmKSFCIChmRgBOVjKa16ftBo3X25kZh6mhdq0dAAFYcyxeQVsrD
KKZKxrpZ344lOhfJRCmUR7F01wEyPyrCJWo1bocFfkZo98ROtIQnjkxRWZkBn8JzQUor0yqUblEa
SsFoeYI7HQnXAs8W0LggK6kK8ZQ5ZWZ6QNqGBdiPdujmN3YlVs4y36H2c3LLLoJ6ZKvMmdC+DR7U
0yO3uUytqP2cmyCkqBoLKJlJ14IIMzpOMY8/p6VTvg3rHU0GIQFQ0C5CIcALibB5+B8nTcwTzWoz
Z1iqo36KpjGLViwiwOhG0wyESLtOt2oArxnszUym7t6LddS5iLjoVp0e9AU0QjRdpix7Fh+DbH/7
GK0+xp9rq8PDM51eSD9VjwPbd0s9731n+azlKcpOvNWL69chKzdJkVeHMR8zFJSQykgjZJ6rdck3
romK7KgrAUUlhFE61w80speyfojbbAGGoQjMENgUstxCCfCGDGWICSxN93nmYKfLMbNQtXpTf/fN
9Lb9m2ykkBrFb3wANhCD6/2fYaULcMyHENiTs+mASdvVdrOgPrLjbWSB4JUmGvYdUKvsMly/0GU5
N++R8vGRb8X0l31pJNWnOPLtT1YBDJsZt8r7TDDyFRd70pLMvY7PRzSEdgWeOW1vgm2J+cNWNucW
cx/tVg0/Surok1289NCX89bFS1gPzLOzOa2oZRugUMWzUQCbRyt3dgdmDgJ0J2h4ALq0dz2aqwKF
9D6Jd0Uzyj5WkMfi4zaoYOFVKFIQ1LxCnr85BymQALOKMgHKXS2JjTWnGZ6RrJdUxpeZj0bgjQGY
9NAhMmKXlwDiJyrhJcfz0WyH/IpjWBopzmF0OUySfThL8lPS9sbdFbPxR3baUEVAtiPsGqt7BT1Z
vl0sxl9z1Dq8+lmW4S3EHoBo8UsWfdcG0FqSwPAT5+AVgO8hc5K5jtdt/xgHhZ91yKqMb1Ee4aAb
NhsLpMPEAeWGVcDZfeegLDHPUcnjp0VxJAtlpqakJburUE1VlBw4mQioGTIU0DwcJHcoPJnz0rbd
kE5KhnyJLwYkICvpgCB8ddaDtCEtnbfAYgbdepm2zWw2bpM1Wd8z5m/6qSn+7rwxDvH6nj2XZpcf
yQJbSet7z0BmISyYt4I2b2X8OQJH37+1+P0sFGMUZ5k8r9+BWrrcMndngTj21LojGOe82e0fGbeS
Q1U6j+PMmLUxgVX4WA3Y+Rh91w+uDEnTzVUXWnE7bd0W3G549k/Do/Rpos/ljH4SikryBUCyKBV3
d2g//XVOstXWMTm4qfeoi7NJUVTPD96A9mM++TUqlwA8SR0hNHWa4jyNsXo9AI74AQVs1WMMMjPc
kJIoaNbKOvEpMuUhzasfY2M7exI1+Fcu2BWEtgY944PT4E1IyZSbiSzpNuvsOCRjpaARyUy3+eH5
8zly6+k+NpHHKdDGejnSoWyTnIVq3gBcZJ+j2lOJrkwA7YJ0slIBWWTcYMPI3JeVUaO0wIlAkIwR
KqWuRzFQuKQM7esYWV7zXA6l53zHPtG6xftvKfYQ1vcSlSFytHwgU3ZgVd+iV3F/tUeQW4Ozm01L
4GuD4RW9fmXQzk6xW3FPPFr1cj5oc9bLKQfl3n2SjVj4woLMcmcCmQUNSajcOrHPHdD8KsK8docY
KdHFZm+ahhZD2iuV26atOWZb1swesvS/dltp7xQZE+tYuuteyccOOw2Bhiglw4eS27AUYNyheW4M
rRbVtPWYoi1QL1FnS/OsBnZoa653NCO5NEH/X3topminAU/sZLgApdiswo1s0hK7uEbf4D1YyMhG
IxuagwL2NQbSWOiD9iKsmY08DOjdrCc3rQ7AOELpAsnQq2k85JO1G8oMJpqb20+pNSR7VHaCvVIJ
M2zehklVoRWLHFFQiDabpZDBZuSkTnlne09A9//P6PXrf9LawPodGKdPcz/UJ/Rwo2tPKCwjQv9Q
kX8p+KrfGYVu7HC/tN/bEaBrwoCxJNtOpmMdUpDPvvYrkxH9dQE4LYgLnkbk1g6xM1XIEbfZ+j4A
kiSkAk1Vr0kjz+qaLWklWZN6XzA91HSwNRlC9SJBEWiqtB+ViFLUCWh7wPEA5rXYqzJpc6oVQ5qD
lxVNR0n1MNMeF5Kg2M+qG44uGZxSWpMQrdJ4S9MjFEWZSKk2qMaxwCjglt5ny43rr23j2kBkqNIN
TYH/wAGgNFd3NK3yJg+GOa0eaYoQXWHGXwxjRFX4HH0Gtlf+cN7FxH6KHYwCKgNFfihGyDn43wk5
I9FmoDjWbDcu+JLBrD5jJQCsjGaKsyfNRPuOENGBHMhfy1r/jmSmH79ldarfqaJLGvVe5IReCZwm
pUC93dDIedPz9QElCsUEwNKdMqGRwx0nNIsl3VRrHwGHsM7kXo8jSsEscaBtHg21wnvQgeRg/vGm
Uyt2ghwq96L5CCpeQcyTB+RHMuVMMhVBKchOnYkN2N7SgEKCdsmxOxRsjN1mt+oG2+Wjlh3pMI2+
4HY19rbtgZjvIueXkTJTWhrdmHxk5w1tdqRTkPZyHiWapvjn+ZtGP7axw1odNVtASWyOdEhE/SUD
ZqSc/lGGPdLmyD2j2SQJYCtUAFLE+oDtLRLSnEZurX0DScS6cyjzjQTsgJNMdQTwJvTRTN5gwkXM
r1Q0lA7DhTzIAJ47wBAJG6ESW2/tiFoCQ1BDFosDKoPLtG+5fogXAy2oaw+ORTG90aop+Spj5Yst
COPTFH2vsVA9ZgIky9BQYBeouWUbCfp60AlEMqWQhmgAOjsqdU/wWWpOcdVUjhpgLnlp3I+lEwIl
zwDjn1j04UmGladYZhZiwUkjB5CJfHejoSmjNaSyHLrqzTVTd3cVrKdlrTlrj43v6HuqIKO6MRrJ
qSo7qxM/4HqRHG5NRKVZ3Xkpk0VnsjLtJtjF+bZi7XZOwYGUgzI4FaICykGVY51m2t5mGvLslC3A
GgVgfYOO+KYbgFGeAK9f78pnLUIDgFOkDySiA/Ks+Y41nY/mK7QqCoy5BetZ/MErAAPF1GbOBi8D
zReO1r8jste5QMPT3wEezlH7mNXPqLXIn/FkywJSdKbON6Ojlce+iYsvQ1xskWLTb+NOsYN8ahNv
yzWpwE0bZGwcQ7re6PKgi64rW+fO84fdjXx2Ylymf7wu5fX20bVLAXsOFAxxTS/rbAPxNB7Zp9XG
jo7PEv2woui2CBq70Q90sJdVR7eGpZ+FNCeNFNLcnAvolYr0t5E+FJIPnbhM7HWHFOKrOu2HHh8K
rz7F/8MdsAz11uKMAZUCKwEHyJt3iRP3n0FS/zTaafoXKjoi7GSU45PvVvw02QkLSVGydIuV+fCN
PHUUa91FSy8962x9nSb0p4HgUnuwxsWrkFgCHyKw3L1NnmpYVYH1YQhIaE+6+wc98wr9AQQ2WNOS
qwai+JCcHNP65S/ju7zyNkrfWRxlEZ0LRHxxZ6KDvK1EbfG5RdISmxECr4808lakbjPOgH1Iqbq6
F9Gtiuw9xECZp71TwT92kd7K8cpKxOjF51CnpWhXJuWImmWH1zEWLJ594OtqH+SoyR05oqmSoSqt
BCqQsM6NEm8R6QSK9Dji7TmEcNTmrrZC5ancM4Y0lXSfRIyPbK6C0weSPlwEvnIfiwxongY3wDGN
yhUA4GWoaFZD1FbWAHL/XUXzTuArdkaCfI9m5LvZWdw7pSA/HzjQGTILAojRXWFIQ3kOMqA5OYF4
JwYWG7Zc1Bmv3JWQXGrgOgBwNi7THa70Hz6x5o2AMkRiK+skf97tE7cXJWh/5teT5tFinmMM4lEN
pOQqCmlIpIA9zWkISoQVePbCfupKIK6Sip71ZC/jEZ+gBrjRrTG6IFgoUeayjNi5DCY6mm3mHugg
51JHgg7vHKGNF6aQpgB06cuAhj0SYSXWeYglh1cGVzqS3p6GhGMLyqUwxqMHNCronk14PRx9NFNt
awstz1xMl4j1x6UEnMq9HIo5GeqeCyR/q5/Ng4NCgpRl1gOZmFNbnK15hQqrYLb9HwuW1njtMVHR
Qt45aci+AkpiDXwcBHY8P46Qtf/1EWQociA9fSRpRHPS2B2v7/Cyfqo6LFKnxX9Yqf8FGJnefe8b
7w2AWZ7oYIsehaYACFxSZMb2SiZMLv5KPq/cvTuvMrEoGwKZ9M2BTnTKxx8y5TsIZAXKH7cWajcA
M5KCuFkkh4ux7HZxx9jZz0E518ljf1uo9sNzavmrqqr+IXfm84FfRiQjLVrM7HsfYJpKlAFG9cqL
zJQMvG8lgKZjAGGIcN2UGH0w0FGOSYzE0hqCu4tvlOc/TUGq+xd24tlOfVAy17tBR8GMip9WQIlb
8VsgtbK+MqFhXAOKG4WxO3VWZXwjQ0Ly5+KLW+5sGjsz937KXF25ttdAbJSXU+BsF+Nb/DZlJ8PM
Nd4ajCj6SQqNV6j2oaFJKUWKeAlGChWBRnQC6XexU59D5R+vQo/inOIvuTpHPrWAbyZH8rnEujnd
h388GV/+CPK4Qr6jucyQZuWEYoLCWpOlDNCH/tewZC9Ivw17oKH+2h9jOiAO1U7ZP3bO0E9/3kkT
3sVsDPsbF3JWMmxW/PIgzVXECREyEUG53H4SOadot6pySeWnV592uewPKtnV+W/DiL8AfY1VkGtA
EuHz+l1jPNlZduUe6KDpLm6PNDQuQpqubYmbsLKMuI35AH6BMvDBBCj9dZ85B6kiU5rTiGykeZYa
8rygm/kV8yq8HGa1oe0n7mI1BxCqugLRpgCqtUAYdWx87HQTYi3JbKG4QrAdmP1dz+ppr2Bmb1Bs
SZEAj3Hbd77gBLkEkHi06lTRyFAjF69jQD4Uh7SOViXBwDR0+aP79bCAIf5Io9Z12YEOsV2i1KnL
32kmlQX2DwGE9MvjSiPc6ouvCkUyZ2lYGSg/dOn6dqjOUkSpPIvjjajr1sfnQTR3AZjrjTEXMK2i
o4t6u6T80uD1v2Wo2MCLCzlf+SHohIS6DKrkQK6f91PhP1Famw6+CwoKZILTzRXxoOImbJ1abPkI
0kGyLPQx3SiuwXjqq0x6SsulK1CyDzYm1I9/wECoPKUacBTns5/d0er+IIMWvuaAVNwCGoOBJ2Ma
8+JvcIKP0dD9FbGmx76IxR5Sm/PHzhd5m2KJPmnMuupw1Sr+cyzLZEetrjetrDeyD9tdb2woggg6
i6AqHhAIsrvWXZ4tcBK96jnXX/iykxMrrl7tgQE/ohat81NXvZJi0Go/NCcg1NKUFOCQuzemunjU
hRfLK1CNjMXTKmYk4nhJ3SWodEQ11a9AcQLwTB8/5AMFqjRTe/GsP5/dTNEqjs6wZqM69Wv8WA9+
ibbyrgBIeAlSzfaDMZl57hxQ9/+fbCksaPJkROr85wIJQAIFSDyA6/HvpregAVf4Ac7EwLFUYLuU
9lKKGe8WlrlB+yV4s+WWzZWmRf23yB+iazq/qwv3fsi89UiH1StHVP/7ywpQz0xjqEDZ5HVSnmek
kDZkPrZoVONN5YYdmqvCrCiXWkYz/YjVu7EGiAgahy1cGICTw22oSo9xvC7bukhS9JsP5Vko9XPC
kqOoDqkAmA4wLNTfLk5IUnKl0cdedmKfo8pQ5M9zbNaACgc9o3bnBMS3iH6Q8t51gcpm+LH52RfT
BSjFITE1dm5c3uOfiKmgcSStmn7kexPKF5HJV0vn84nUlE6kzqt8BzBVYN2qv2tRvS2tFHw/DRBV
jn7uxkdXHGh0I6t4gd25G/WSZckR/3/ADJJPQUagz3DuRPAb649OAJSucWdZxje0dmEXy8ujI40G
ZzXCqcVD9kYRCRj9/y0bR8sIXW06+ypj5ftHGZ23i1oLvWq/TkTGum5HoceKOkRNEHo7UZAbHVY1
TFEZfJZOdoXaccF0a81I5oRIe/9mKr1IKg2cYsG2V2G0lpvil1Pisse/8KCLg5cP5wNgBpFVVHMa
aWIhoWS3NhSCgikbkjWO/6i3eba/kX9k+79l6lMqO3nazH1thhaNcIltHRzs22IdJIZjMVkHGnVi
SqMr9WoNP7wZGLo3JjQl3xH8R1dRlOyPJjehfM1IS/Qp/zr7v/WjMyWtkQLgRwvZ7CRHOqAoFvcR
NY+WOTlq+Yw7CgnTmafSEslkXP9XTmljihsTXou3iYUVJ5LbCYr4hZDXbpzsHBQGbIdo5kE7DPMD
HRxALDxEiTU/oCWIIdNyRxLSkVhNSVZfPIGkgkZYFOPuSAYipWIIVDh1Ct4AS7ZFR2RAAdVp1Ul0
9MEOQTq26hPIeCDtLDcZ+qJxM8xZkYHTzxecTKJST/NGNCOs6XpqC7SgDqJm70rdL3aJHrKhbDbM
A6Aher2mz3GOAh+RAHTsGulFHegXM/gMv0YLRz9F0zdb0q54eQoNy8gOpC0Z/9TPlvlMMVoD5Asi
xlqBbIRj03Fn6N2Y4/YvHkGu34B5qhuRwhRPKDq0YtRyyy2/KCFoLzcNetPv/cKYqpdBPJYmJN32
S588Xr250evV+bVM13+MrY8tRjMDTS9prt6+aFjCZhY2Vy+EV+ZptEi1eocktysT+U4KOzqVOgkK
NtFxJDahaK1EB1pSKUARknmaew1MQjJ7BAV7CY6DUPn+0VgF4BK1BJvIAXLx3qbxYudAB9AKYCfT
jkGoQHPfrM+aqAcSuGdWxxs5KjCwj6ki3KhpSvFUKJLJMyk/UqsT34TR6Cw3NrXB0D2aldj3wqes
oxxXDsejP+LrXlsa7W4a3B5oLXXdHtN+aY+xONBUHUi2KENlQy5uBowk5AybQCnImaZkomL96/OJ
T+h2i3anQqkoNBonoPawsv71+el0+j1yxuB0W0PXcNy7/6Psu5bkxpVtv4gRoCdey3u1Wnb0wtDW
7KH3nl9/FhKlBsUtzY37ggDSkV3dzSISmWutKC3R/wfuS+LRpGGl/p0sdqrP3uwOh3+3/Z2rkknO
TVqDWvQjCDyScyWgw1F6E6FSDezKNFAp+EpBxeNEx2paQ7ILWyPaS+pDciGhCkOG5LIKo3hbSeFZ
KBCegGR/8YB2BSjJtOU3NehdjaZCPxU8dT8VWqABuY/WUc4m1GzqLyb6Np/OqJ3gN9Za+nPdxf/R
gTl/XYjIRAXsezdEOhGIqxHY2RZXX4SiG7EHFFmsnNHD2G3KJG33+FS6qzOOAF4Miqm9zg4aSUU9
XnvQi+C7RZqo6ADBI63kXMpr5BqvqJp8H+Jw6hiXmlFuSEZRQcrl8S1NpeEQcb6VVjY6zHDj/JtS
0+V9D30awBew3fHLmPXpHrgSw61ndo+SswGpf1q7nQ+kNRyR9k4z3PgAwu6N4AG+kXax1ucmxvlU
Z4GDDiFILeMsjDrX5OhlT51dOIPl0WyLC+1/aAtFmyy1pNnvZMIV/W5L1z/aKtg2MgGG1DatAZq2
kit/upNcm+95ARoCJpISNASxh7QDTTV3AOB5hs4AocUhSXUtKSlB65qmIMKocF4hUhVrd1qTfsza
x3HM8fuMzMq/rCBOJI7JG+xJmfL5CW7SGROAlJR54Zt49aUYKyda0sCi5GGA6u4onclY+qk4ZvhR
LyKg8Qeai/JzDDRDM8RzRrIcqLA4+rB0sI8l/yizKC7RB6qMabYWKnNlqGRra7IJee5dlDXNyMUW
t/CCY6ccZUkdernB6IgvjyFAYx3qDE3U8P2c47CHdJqZQmrP03NNQlMslUzakIaEch0CmRHVheSv
dAEaMDd9MXjy0tKI4pHN0gkIjt2FeziirnHE53VokbF85M/wPnPRKHVG00qk23KRjKMlzVKxXMl8
l7ONaRSAPRfa1skQjJz/3U/FUgGV22i4HSgc0GI/oZDT59vMs/ilEEM/gdd+u56ClYFfRjsEz6WY
kZpmPsvNfKMDXfTUT+1JLqW1oyOBs/JZ6LMKNLDyQjLmCGSMZ+2TEx40dKu+chbYp3AytU1RJfor
yWKOlxcfx9oXkkUsTR9FNlxJSYPv9fauLMdIBiEZMoRb4JT3L8Cr0F9Tb7BONuqDN32TzNm2CbEN
TIBVvNGGFt2crgM0wNr7J2mK8KZZY3jjYkCFcNrADsL1Wu/jd8NQRyflUiprFYLUNODlFpxDuIi0
IxMVOjQAtlZb2Vn1VqpWSxeYtSe3DW7UVPnbXmTVuKwaMSkUb8G2hAPPSyLA9YwCRKUbmpYCZy8Y
3eJQgkhzA6R9gD4MqDu5k4YGMlQ2K0WolwiWd5+YWTbosgiq0r9bffYpsx1+CqM0BGl1Hz48MdBM
6xpvG6FPd8fBdv9QJjQDfY51NEANuSFjpaUARumDQUC/kdixqwxYqiKwdDWL9VVJTpcBO7a3DbnP
dqbVtltbT+vt1NYWkl3c01FRnRuAxk3+7o3BPuZiRXIa1DIHGffk5lKnxGSlJ8C+RFP5ZyWnqCoE
ukqaHXBK/K2S0UzZiVsYAA93JDkNiR2Ux8QFtLePr5NuN0/mnRVDfh58r5su4TiBuyNA9klx6ni9
i5TEYOv3vrHyc9h3w3QZbOQQyBCl+7X9mKBuhTpF6UByNGoTlLBu7G+pB1nnzpEDlPVMK9WWTLPR
S9HLTy3JtGY5ABCN5mns4x+13fzO71fj0cmamzLLq6o+gxziGGQlkDUTVGphT4DqbFrbbzOSZV71
qe4K70BKGkiuzFhtIIBSM1HLrZaTh9yU7cT5TvdNtAf2yAQDXyW+66hvBfflgGp4Wgdul9z1Hv2+
UQ2+dWVDM6DHgZibx8Ow0YPkJbJM+7RW0LpLgvFmdycKT16rSLTkYHs8Asno62/vgkzSGW3L09Do
20UAugG1TvEeArKqBk3C4kfiM3Lz8qdRNgEaU6YqRwWoMKFB/hw0bbsgupRZIu93oVW37hc+Utgt
Gzd0s2SjtEq2+uzo85Sf78IGn10Idgf52S3uQ36+4rObjJOBN6OpYHv076TfHeAtAImoDd4PgIE9
ZZ6GptHJrIBjEqQ7LTS0r7UWvTOG0P9varTH6Fcna7BeU9/+LvPXIontWX29190JVN9iSdnrRY47
oXQ4qaQP5bxlupsy1zIJTjop5W4JZF+uo5paZMYXenewWuCRTZlkBFYUksDmzrc4oJr3sjMk4wCD
IDpJpVE82gGplYYMyVHZNBpAFyhiharxcwP0/LOn1fY9RfLv7ohZP/EPNqjjTySiASWsT4u48vsz
SL8fZErKlXtaA51vdsJmr7Qr4yTeAc2mkZdbubcF0C1dk3mbP7q3uEGU5LknCqv8aRb+vMEizXfo
sx+1bD+H+ddCgCiop4t6WCkZPYCGEDzt5dyjilIgvXi2jUoBmq6eT8pwFYuupGR6P++bCMDFocv6
G8BZhxvNND5jf1V4Q73Tgc+1JSEQ9fubJwaaSRu15u4H5qJewAqdAX2aIiAeWdi/kbWdmweAAGQX
BdO0gG3KgHtyKs34A+Ey0TAQqJNaa3XcKJOa4AtJ63YzvtUpQuemH2RU0iyMelCrnAao6fKEGrXQ
kvXbPZCJDNNo5+cbH4BzrJ2qF1xV/ZECJ5kFoLmj8dBrwdc/2i5KEslmsaZKQ7nmieEd7N74jF2i
uc8mDtRlFDUV4Jqx2G2Fo0I2aRQCn1do+wFVc53rWrLkjUrc1iVosuRNlqMlQNG+cICLUIkaWS7K
4qiuTWmwoQf1Fk9MoHIBOg2USdifyb3Yv+/X1B5Oy39MMyCeV5sp2mB1Y4pd3SqSDK/2Z3/cj/1u
j6Zk5FZOGUMGqXjn8OBK7HSSsM6PDb4BpzFg+AT5HQ0hrxO0aCRX9JIA9q/V+zt6Qm5R7zWPHjSM
oM6p+10SVGjVx39g++jFUGtAu8euJT4qmbTRNXZFF/JwidBP+6AwZDIBiQgBQagE8SJcUtTxxWfl
g6xUNJoVE74z0V4yIR2P+1n4oqT6eWt0P2StLoZORyDnuU1ylFcim8YFwFXCarCUMygETVsf9xmA
JIb+EefAivNBc0PiboqBvhLoG1rGzMKpNvJzxzEun04pTpa3kTvzjU84rAJSlWZcYK26YqDZH2Vm
NTf4ekOvmjK2WIQGCuXX4Iz3XA/OntK6Y8sqoKy9JZ1pVvy6XKSHZe6X9L3lz6d+bmWchY1KF69S
yHWtB3y/ShzTklxk7EUgci/6ih/1KTmn9Vzpp8k35lOhdyAgest1N65e6v+lGDREBnedv2g6hHm5
cCrpDrQSf6zVaMVoxsmstj+DkOglKHL3BD4NvG3PNXqDprGKwa4l3rFdYDbdfUF32Znji5n27img
t22vRX+PPbQA80Z1hP34YxxOEYADvZlH4JAVeo0nvULJbgDBfEhaL94sNBJiOzH9e+W70ynvijHf
ETa3cuxETg+vZ/Pm+eNY6SeCoqKhbwAmzgN9izNj4Ic5vhFum6KtuuTm++mHmBftC86d9kGLndAU
sPYF6Zb2JWmAAK/hrGyXemgaBepZDMByVA6SA+gb8P/Oy6TaGF1onkhIAxh8mpPuobhTyWg2aOir
6EfjruT44jB3rPf83TB0zbWM85ufAEJj5yalByhuzZVD4Rkgz8piueJvypUZOaDMbAB/5ZtvlYBD
PPQbb69kWRL54J4SNr8LgSLl/lQBLrzrdGRN5W7X6pOtyjOVpRefitQHnoNKU5Fa2ahcFKWSpCUJ
F2uZ4FKev094/bwKEmCWyX698s+k2MIGuD7m9tkHhb/lDl+AgKezsmy6GMjcGl4MTDqSdZ2d3Mpg
eA4rmd3x8TKip0fX3BjJVmqsmiIw8xh5+ZeZxN4IUkm0KfrI5bpOHhk71xrjhxF48cOO2a7CxuSq
RFaodQxABtmPHDh+p36ce4YSOXjQ0HlNs82DsNovY+njvAdBHDA+yJss8ToRP7idTCduZX+hOp0v
boSU64u6uJu67o+1G6PAR4Dq0oAm82435Ua9X8g4XuFB5/5RiWjWde0FOYMJtLLJtHAfq6FGU/eb
TLiP4CEB5yhIWKRrU12mChS0ZEb+XRgtr0yK+qdrGYXVxk94eZTYKFXui01pX+6Bq4tDFIfrCfob
9XJf5yVgNLsB5ydu7fe7MvGSbRElyX7sAHTZ1BVgL8VMLfusq6+TCebXX+W0zNBHO6JpKkhlFC2J
8V5Eqgp8PW6gV8jKDOE7zwHQsof73NMyLN3wHc3GHDmN2B1AQSlkQZBl1gaAtNPdjKvNiMpuQIiJ
CDSUY/UaWGN0oZU0Rv5qGZo0FAvdrvaxAPigDCBjvYWWzupGrK5YhJbG6q4XN/Lvd0wBjb7bJRYS
g7IRWHcAr5E5xn+o3ZfaglX3b5PyipSNN2FPp0zIq4CX6jVehAMn1X9U//FvwlEg5Vpm6MKufVTw
gRPmOkVFI8jYe3SRhskAyspm2pJGDUz3uvHF0sL06mj5DLA6Ya6nTRcdSMpi8ASZ+BMHezZ7nXEE
fpjTUMNvD5U8/sysi2a3KAPhHbcuyIBbFxI6PSgzwXQE/W+FntCs1EqmFBRWXoGEykaFVTK6M2AF
o8boLf6/3N6MnoqTF5ZojM60GwCJrI9hNbsXwLTpO+YG0zeUD97jILQ+Vpn3lNdpP30T9t3UPuVe
1OqAqYP8V3uSg6vnt/Zv8RsRR133N/Hpft7k6n4ovm+jBdDWgA3bX+zgx4pxwgLiN5gBOrxbjFWY
b0itbCT3hDRazslCeUmDla9aqng0k4Giyfmfa5La61N8k3bdexAt9/s5tr0jKh36LxXoPjeG3Y0P
WoI3ccraLwlYvh+zhqatFD/hl3xGsYoVZO2ejFLDAG9cHvvgQobW9aILaEIM8OmBK9Tq9TNZxSDG
vqKyu9/y1OsA55n3e08fgWghnEpbi3+5Lk4bunfBEL9TqLApoTDqFU7Z+rL7qgBhiZ+xo4So4nAk
NRlHXv11qaUwg8h8kjUNb4Z0OcBJXIvIAXcqao63jZ2l78Y2CW7oO9dQDeS53/p83jSEsCIs8hlc
x2UWGecWtIVnDZr9gFPgb/nc4oMSVTe/yo2qWcsnJCROQ829rYUXSqC/A015i0QG8p0GMOfdBNiM
UpO7ODTB6zVwmCGzxUCz3s2dAzDt2IZkDoUhZzTD/0AR03yKoxyhydpsAZCWtu3lf8IHNp7yVhvt
V/Fp2eDwzx7H/OCNkegD+4mMQKgHhJHga3az1Qsr2dNSKcg4j430ljVgHRbYCZGA/VQWNCsbYLiR
/0pBxnkWp7c84hsVfBUkCPDLAIrL8vpTBd6aVOPxwZpQqgpEPLyTczt+pcEfUNDglVl1mKoxkTJU
GX2y0ja9kYWDlN5LiGJY5QTUtuysi0Bo9ns6BRMAecwBeThDazYRyojO9JSn5znN5sDB8109+unx
vrJRMlKopQpDMrtZXkPZKjMvyS2AG7Q92mhNDRU9CQ6XzQ0y62e3qMqr303uIxtz70GzzmPBHnlR
nD8E3H1omuc+aNZlLLsHpr7Bq47j7cg4HlClrGkA5eNmj9ZuB/hyp7Sq/qvlEa6hQr9djUJx0tKV
ii7XcEBLqAsDa9N7ggaUl7xkP6Z0mL6CMyU/jHY3HeMumr6Wsej29fvXN6uYc0Eujo36n6w83/hB
zhRrfouVBeM7kJX0r5qJ9nBxxZXVIG4AGJfv7KkBUXzegm2Sd/rVRJf1lWYzQE5tgEdeVnJbWGil
K7iBnALjcj7CqdOap9P/6lV4iqpCT3MoHWU0pQ20Yjg+P0MLiGon8Mxy4Jqj7H47RZO57dxMm8dt
njnsZDPf/6uane8tAJI+md0E5Mw8SK5ZHyEXoxvlbk6b+Fs998eiMJ2/8SYjTYugeZqmgFB9gP6j
3AE/MP7W/jT9NWpQmDHe1C3Uu3ifQargvoQgFsj1AmVAzAGXXDml+bat0cKP+kP3hQa3qPMD0nvu
ljxI1mrBcPEa95sSRfoYviDhxIwcjTpVWbgvjtcC2QTcUyNA2bVNU4f5NsCR/dGIsuRoZp69SU2f
3TO70O+Zztg97rvr6OX8TCJSqsFvHP2m5Z/IUomVKY4vq1NrJF/Lzp8nGVvZgYlEA7EpoGtUAOVL
doPG2MbiQ3qIxX0pX5qRsbpDcb/NNLHnhejuKvdjnBvm5dmz6XBunNW/fZm6r7EOiCH1nPnd00HJ
VnaleHFVMvUAWsnQ5be+Dtkajn/EgZDgBdQ6wz5r2bTxcncE+PIcgApFZ+ZdyFpR8FaLQckTPFVo
RXKyeLMnUUlgqSUKgLZ1EwEWc/ZDoPFXIYqGGGZJrt8KfEk5gY6jaSkTWrLLdf5SmEl3JjneUp5e
tLRDZ9p2PRrb1zGFP8+w66tyN9ssLvYWeBSXzXBZdUHs0LTzE81oBAsvvn+i+Or59XNogFEZHmhN
mgTYfTkq5DuSO8JuDnLmncgEmJl6eAAjzdO7CMv5ogGkGZiREbgdPeOTYxbvws6JXnqrNz6hEPMd
6Rqhs6Cbun5hmaPlqbb77Huq1wfuD8FfbhlZ+yEq7IvmN/NLEoVoGKQ2KZRl4AWagy4j8ve53dTv
bZbFR7/P+22W9z0eTqz9ZT2aoF8Zamtv+8AC6rXuycPshlFzi8oScNokVAzNaQ2yjQnHIRuyIS3L
G2QGgIuw6frOv2poirl6NmDTgd/K9rRUCiMLNWnyR5nyLQB9sZutoT+F/pCcZh6ON5oFYz3eYiGj
WdGUz5nSKtm/25F2FJFj9FEcUhuvjGrnOQ4/0iqI7lKkNpiQT0kV3RfbUwGJS/tL6ACK0m37hgF1
Cy+Ll2AEbpzrm/+peYOyH5K5FUc9kdCylj1nle+jvIiEi6mBUg/UcgmrSQzKXslkYLoOq/T//C64
DIN60m5fsCja5KjjQjGX2IwmVWZfsGuyL6PRM29Pa8cFWOCWpmREeloC991iJ5paqLiskko7dcAT
ezqS9SL6Ymo3Yx/cUKg/XJIlvNEK04iWeYbvcxudfztaqkFhH/1/yQiqhcBc3DFdRlYKFe/fZT3h
xpA1BaSZX5fLqEpBscjETTaF+NmjEs3pgRhQvOED1hTtAUBfDzAlVTJGurmlKSB3tWwD4CfzIqdr
A2eIOxSKjTgnFwGl+v8VlS5IphRZLdfRae3qKIir8VvecV0btS1Ay3Hy4XIA99h25X33B3NGzXrA
rpprgcoQiC7Xts9y9GLYILvaeELP9PHpZMy5Xx5cI60uGdiWnSQ3Z9RWZzG6+Zz2qHs4TzjWzhSd
fW9+lcvYbbEPETYDqvyRIMMyFAPNQEHs3skjD4xXs+AdWlreAgKdF8jgWpPPR83sv5UhSB4SUXEY
1ho2aZlX4gslLtutYegmkMiFaogt/0KWypxkBhoQ800uYsipMl+oyCkdBgtl2yISwOrEpciWdOu1
7/ln0xm6S1YO+mN2Uv3RWeFn3QPCd9S47KHkDfA3YDu+khXJUSXCjA3eIH3gnqBGTRmTjdYAEN+J
vqUczVtoV8QVOsfkoBfBfy9FJ7MxRFEiaK28gw9Q/qvRWqDkYTXoKeepEqxHAAOLYl6hVHCX1XX2
IQkj84NZ4R3KG4DhwwbH/MDyobmYBQA427nyKmD/uxuzMo33ZIynf7gbohhAbUAd/dC63XDNwMq2
IS0NacMOc4EthisszIjrOONsgbsgLhYCM/mGVqXvyp4F3Q3IefxBEX3fbvY81/y9DNbH2n1Ovfej
DmzWOT4wAGd8mlrbv7Ao80Gq9XM5/bokLYGbkbEbVD4qZoF1pnwz8Cjd8iQ3rhFewzcoMK8lf6yW
psGhHydzT4SxUdLh37IDfCItkfIJ3psVIFoF16wUVckJ9PLjS9QE/cffRZsMCyD+NeiOZ9T2EtSl
ORvWbY5RnTqF/iNNGv/RJAykD2Pd/miAanqaDLPnOyCu23sggzZbua6qwFZ+sW7Y2xL4mIfJLMIP
gz2A8zE3X2gVWWBPCEZwH8VTmaHePBi2fAofpdg/6o4NREwCFgF78SUwtBcQPgKDk8BHaGBOcYnQ
DHV1OGoIdnVnpDuWAbBrGvMBhBZmn174HrV7dwJ7InAmGvDOz25qSVqjRmYkrKzHAv5pgeREcE+d
FUsb5bsKpYOldJvyPNupehNZMzIa6N8satDaq1IT2x0ANS4LTtyovFU/aC4rS1ZlKbIiZZgqA8/H
pt2hFxWPMd/yq7uXH+SKsiFFi/rBCL3YO+TCwGUg0zGAt95wGzjXdPZvDgGoevzhSisqFOiiMXvR
+OQh72zXsk6AFEZshjcbtS9kgd8lYNu6sPfwrRI2RxKS3VtMYCWgnmBwpnmD23X3i32q2D27zDwy
o/JOK/kft71kt9jyNrVxBJbp+JPBJ5uwBeIs+9hktvWh6ra0kEMbxJu4s2Mk7cL8o2UN0z4O9OBA
2kpPQdM3aTiwEO6l31gf3AlMTUX2MQZH7FiO9p22IYHd3ZIiyoAV98tmRcjTEoxoq82KGwGzRsiH
Ce/F+7cl7V2yHvWQVY+X2qr18kcNquVD4HfexhYgxK4YdG1GDULlAkeod/ArIWFkZhVov4WQzJFx
Ap3jH2MEHj57rSm6rebx7BHwfodSGutFyydTDm7mPtic+deo509R52TmNjTw2l6yFryfuaNrxyHx
zQ25SUMRDmxXOBsejHYvotjF59Z1jWOBUtAKNPICZKUpg+k6C5wSmtEgNTloJhZCi32e54Fd1mYO
9wGEqgV3gFijCGAq0HSMrcADLySgqhr65ltWGYdB852/g6z+4UVF+0mZ4i3xvR2DqS7fgbYWmViB
Is9A7wISIs53XoK/lbYK23cBmlxISSLHz77XVmzdkPWzPyBxPhxYWLk7k2lu+hg5yja6wfb2wyrR
rJLINKPE8sSQ8OeW5u2VNkrcO3Nr/ZHpTucUuyLQvlW+lZ46Ht3mJjSuQSXSRpbIIC3WNCWhGkjm
Anf4ZE84QBYeNDBWGddEA+oxSiW1vaSHQOtruKNp2OtFuEvxiwY6gXYW0A3YS72xTgQAZ6s34LHq
doFkagW2f32SQM4ZRyJ/4l8UDZqSC2IXWtEgSdFQHnsW8tgHFgkb+3Ngt4dqZsXysvIOiO1C3caK
3uLNT8kts2oA06fju1iw2RMvfUeF83Vk6VvOUeAHWkYwI5IecFgopSNVZIG4fnIMcD6TauGFCqpa
ChfxVHzlblNkMvqdmhTyEl2kfeNu/08oWG82gAUATafVssPgmROKZKNZDgXzvuFDG85pHrXxvqq1
nVYxNAAIC7JFvih9lKATMOywAVIwBzFgNNevq0BTH3ZHMFQhK0CRGEAjd+0c1jsVKhna+V3bOM9b
kYY8cuQdqJtqXS8DFML0vaV2KCa4oUvRLmV5XneOUa4gFSQrwxmQAWTjEV+0NCcpGUhpKPqwSIUG
s34RhGR2n6LCBF86ZxQgFJc6HEBbiW6ZL7Nv3LEdmH6glw74Fzh++FDVTnXKrdI/NtxLP3LH+ptx
e/pR+M4LejvHz8XYgWoCXWbob0+a92BaBci8sEjMep9msfUX68FBgNQ4v4IQ2XrgcFjfkoVdi8am
9IcAyt0OSOqAbbRsb9gCu7vQDoZvpmMDBgOxfHQ0bOYisF98XhUXYzSw+9DM7IthWvKOHd4973gO
ovqU/nLHRWQ6n8GAdKDyRm3yQGZsg3QN/4FPYjkn6tHeSGoaGlEHGc4wHLv5D4bSRxmRI4Wk8krL
n8pd0XfTjhI5ijiLljKbU4oUD0hugRi+JfFG2S7MFlMKQ+tZj8F6VocIIJ2MOXuA5GE/5OGIqn5s
GHwAZpv4d73SiihFaaYGYTF5oN/Gv/fTSbmT7C2GkpM7KUn2ZqHC0qXAmPufVPOHgwR3ISxegt1V
gLsLaN4owZGO503JjtRkWBP5A00XMWbwTFye7XITKn2OHTLBr5blv8RRGNxdx25e8Yqe3pvOfUc6
EoF6tdlH+lTuw65lKarBng5eY/3DW42voTipupYKdSVAqFpTna2d7ocJtUcLxM5FKe66NJfW+hRY
OzCEGpsodd0rDXaB+gJeiz+yPvGkjBRgukUdlzLMnNa7Jp7dg4G96Sqwl4NIOrFQLEY2K2+SSbWf
g4rHFVfA+x/MyTK2Rn4APxE2Cyx1tjxhxccY9Y5yRjJXyFIho9m/25G2DMGb9jwG45bNN+CkqnqU
dzI0u7jWSS5Lgm0pK0AVEUyKRdM3I5KRDc0c0i58CGSFUF8AynxORFwyJLnnAkfFdGb3lOfDAOx7
4KqJF09DDI5ufvMZS+70+snBrIkNDN5vSDmU43gp/EYHdhteTqPIW7ingGc/PAvundzUj1TkrBA8
Z9B179CHgUIhAd69gOqk9W9BQ5UlzahimuJkI+qMDG7qWy8Ai05KXDjy/5Omc8/PUeGh5JoogzvN
PydiKQ3pn7Bvx/BUsfDz4j0xn7bMM/PFWyG9Da5eH+nFceG1mHpA17HT/NqhIuEQMj3dNjMr/8Jz
CG2tafXRrrPszuos2s5jVKHwFCTzEU40b54RRZ/KZDiS/QhupSOAx8El+NM9QpXpx9menGOZW9M3
SrKHnhlGJy0My03i2vwzGs4iUT88gOrkXg8Vw+YIBcMeuBIPoNkGx3eUWF9SNHdsaoCYPn46kVVg
AP9jykG30FQxOqM640bHXnSq5XeZuwEjPbqRxBkZyYbWYPsy1qqdPEfLkcA9h5MPmE1xykY2NkcN
Vw8aSXJ7HokhfDskP8MLW+wfHRmeIxt7H/GgKbHBf7U7hkL1HikHZmrNa+oE2UtWtFtSkqhPnOLo
uZ61NXIbT6xpRiuqjcqriztgvw5c/n+IZH2c6uAxZGCfQP6aJGVqPGeJrQeiNHwlpuVPHRG3z072
d2dqoPEWpZLE1yupexWzr11WQEDh8Y8Vm69aZtkYn4AR9K7swZ5+mIJ6H5mxfp6iWLPeJwJNjIah
r8BJIuig0NIHurQFmSqKkhkQAIB7XxBBNvFDkbD2bQhd3R52xAylNGQ+ezM41khI9FJNm7Jt0mj6
LuVAUbXwrmb2X7PWTW9AtWavtgbuGk03Pnv9xF5jIcqAjbA1ZgOfupDREJ1H9PPIOf4ku2OARsIt
RSAfVrZfCxGUrJtRWwQFJ1R2wB9+vHfLML5ht3qYKN/SCojXJGBfktCtz6ngCqUhEwShZpOgGtPQ
DNT6iORM55nRzenzQ02MoGRjoJIQL0XWtRqHC7BzcDKkR15+t6PpEoCQJtzOP5fFMNXvB7t8n8f4
E6/EkSN+zemVZpqPAriVbLXU8wCNDUVe7MhY+ZLdyviP8ZSdjNLnn7wOpeYOivj8TlTIiA9B/oSx
5le7KWpQsEo/MakmJ+4usxG+U59WQ8kqbXSv2Hjyi1yOWoC+DEnIV7ddj928l99oCEzRukBT2www
1WpsXX08ebck1KqsuHExKJ+VjJbd+K4Z8ZgnU5KQPR6VIuabP1iRL3My84bfoynZ+qPL+AYk7/41
1UMQutR2tffH9G/H6p2zaeGAaRMnyPdMuu4jFyDUdv43y+v4HdAt2hfQLrQvFrODXYr3aOQSsSSF
ywUOWoN+TgoyOpb96HOUedWDuZvtvN4y2pipdmbV7KxsFq3Sq65oHV+cMo6KoFqqSUYeTumaO6eL
662yU1dSsrEAdqxl8X80r0k29Doi32tW7zCLNyCpd5hzBXRUfaK3myph/Pnys3jboekkNuUUnZZq
oCuk6s3KyYB+OgGG0PH+MXFGcqW7jAon2pi+4x5oKVvFaZqLJnJlY9XDlxQdjtsGvw12NPwQ0JdZ
URz0mSXsyN7WCSWWZks82gy+T1MTLYQArf4c+3axi9Grex5aXfus1+BLRTlu8yCtmfqb3m3Nj3XQ
Ao6SoQZdWGGD3twsLTfR+Iql5nnGkULSkkJOLi/O6FrTP+U9uMGGFLztCc4v8b2IgTmzJWfo9b+g
qi66OpNvu7sZEFXSGN8goYlSdf/jHFvekZ7xmaiTpxkPgOxX5QHyrUKmFF0wjs1GEcGTeq7qAuWH
zeeqQgN32CffVuWUi5JLBgbFq1IvNPaEpu43Z2WHHnQk+2rLx6kBks4uDUQQQFN0ax4yVw+Akwmt
TQqaepKEQJAMCJu6bp82KgzNVsvsanojE52XfXQ20RIdC7wENSBP/FxWBJDgCWQFpdYnVHfqYZId
lIxmyk8plKweUQrzdjWSg4oOaA3KhNyQO976JgDGAALgnBIv+CR5v4nyGwCEyFaPfhJsJj7rRxIq
RnBiDU8ttCYLP1p1s1ffA6Ot70UoWHsdEGuihB0I3nRgJ8/lKiOdzzi/fBiCsDc3C2Pe0RTJXyR+
fbffDyNwI8Vml/avZpYzcI20ttz0koxx5GsMHBtt5XbYFja0lltlWpNPYrZ7Pa/4FX9rxYOSs5S8
bXj9HTu77mRNBcrOSUEmHRSNUJCZktNM7zvpRSuVH/5VaZfI47AY7Cjodew/uC2Y95K4HQ+0jDOv
fYQxv/tlBCLmGB8I8oJZdU0zp/8QO+iUKpMOtVJh13+gAd9VAE+J5/e0onBhlwGUXTgwbuYPDmhT
zz8iyePcaAg6/TlbycYhQslSFdt7Ugxa6NxWxrRkaAc7+yMI4/4UM7eNc9JlzqVl2D5YTvjBFhS/
g9+awLHszCMtG9Byv9NRrkErZWFXhgkKxSj80AkL34+kBQWiGFYyokk0HLpNmMf8HQ3WBN6pxqzx
EByYKxU+YI1xAopzHimcko6/s1Pzb1SxNueVb+hUu4yP2v7Z+xUHQO8R2B+tPb13rWA6aWOlN5d/
lQWBPZ5KEM0OGzcq2CUNwTknvnTxKOa7CqeXOxRxty+VkEVuPt+NYN7jNRRf0gWKjzeBW/cnZaIl
PTshz4Qsr5ajUYz8ehAKOF7d3CkyGVN4c5hs0F4LOwrd++PeriPj3kTtrilYcW9FF4saIl3UbMTo
qVcymiljjpqXO5LMSkIGnYimZBTIcrcpuiPlq7N6s1Zv0uhSCnZxVBXShBRkR+/ZtHQGcNP2rpbL
V3OlUMaziGL4SbFT2tXVKIpegmetjrRjalWbThDaDRlYZlF7wC91XNivlV7+qHtv/g6EE5x/DSx+
iQ00lVZh7GzJIfYj0F/4zWeGequTVxrOwWrK8a9fI6Jgyr8YqWe99lXzw61Zs28Yd3i9deq8Ax6H
A4bxaXBuPXqFcNodfyNRUXpAuCSFMqFlVZRfojG1j3+2q+phOEZ2KkPZhW9dpyrZ9AwZrBZMZ/cq
SV+ybmxfSVREdbM3k6ra05IUqe2I/Wf4f5R9WXeczLLlX7nrPDergWTs1bcfap5Lk2XLLyzLA0My
Jsn463tnUBayju/Xt18wGRmRJZcQJBE79j7/GQShYvMInRLk35lq+HPG9Dnx+3FVBr24uroUuxbI
gr2FEuXZslxjHSap85jGSJi3ddp/k1EJSFwH7VcbSHuvF9WPDytVeS6uTWWIHfiEnqRjOYCLue4i
j60e21FcojZ6K/sFndJB9wF66TMT6LS3iXenc/R8SVJcYfcPjjeEhzyGWr3nWvHrUOo/G9d3QJI0
iENQJOMa4ujyWxqtab4cofKecAk5uShz7sEXkQF/X02BScshz9nr3RJ9Ed7RqLQYdBToG+jL5Glo
8vpxtheVOXzVk+gJjKL1o4l9xuSPfZt5z0qo571VgbwhMLYs0a6zabQlKlLvxqreRMOp6DQXmSjY
S/0pWDq1tUik9dM2DXvVDm75okFKDYzdY32Xt5Ldddz5QXaOx8UK4o/j3unK6sW9Q09X8gLSSW9P
wWT1VXDfFvWd70cC30SUTcoIuioXTjoG7/QQyBqm8lk3kRd8p3ZKE7MAAw3pYKUMLbds1M0VCiTB
KlTiYmmXNVdghoN2RH2aTEXP5MoqhmztD8D2TzYUDa6QrE+VFhlZaI5c87bO1vNEcXMNwHMxudZZ
pkFJM83QvyqQHcqATzrSobBte5OGyaePE8D43lywAQJd6Ic4mu5NcA9Ni83ubyu6bQnAC0Bn6WUq
U3oFqr6SecPFKYfbIeLRsJQygtpSGlfmYp7p7XatS9DukmmsZGkuAnMI9yyVX6BDDud5LVrGghDa
2nRNa1W7kbFqjf7VD1NAzujlXg0h8sxur/6Q/n4t8JoA5Rz0+dhN5KEZDd+Xy6Bljgw2cgg6XhIW
SB5rV/cHfdk3S4mWVdEDZBLIbid0y997Ua2DdENpd83bX27LeuPIFJWqeRdd4BmITvyw1R5942ec
l5D0ZKwuTwIc7tbQWBcNOblLkI54k2hNWSzDtHfXk+MIWMlFR06CvBnIyMEjF+zpKZ2ox/dUMaTC
X1Hrxc7X4ieanVy8vFsDnarJPa+BP44qwz7OB+Rj7WOS2aC1IyON6QzlNRtybzhEwtCXrcet5Yc4
swdXveZb2wwSHO4S3w4/4nnOj3QWdll6LJm3LsrE2UFPVcYbmoiiRC/wNwfv6XSOeWd8dzr0iYUX
/zr54lgCQPfMG9ei9PsvHvJJKL+x9JoDcP6YuP4eEs7D5GZYI18wrduPFhq0eFX70x/a/BcSKPb8
LAf1BP3Wyc+ui5ufGaAJvmT4D3i+eMi5GKH2fekc3wkXTdreuc4gvhaxCU66LDQeTR71a6fXgjM6
s5J907bVPnVs46z3DJJHzVg+Zn2boJGoDF5yt3zgpYsV61MZNS5uQRlaBgLhHHpt9ABiCj5Vradd
DEVu/zYycdOkURTn4dVU1PaNHT5rEUapk9T7MRM2KvaDsF7sJmaLTvb9uW1yCFdm4apXTSRG6gx7
aPzidqS6WHqvvLm5mpYgQZ7Zy4gZLxIsbUdKicnAF/d/mtrfJvHm9aeJRhT9FkjLvJnSrEy3VZRd
qEAfml19pTr+mAPz4oaQpYcsM9Xt6ey3ebYM6Lve6qAkcr7idmPj9U63VrRE13UA9rsoH63wiICq
PDjE1tXIezzSo2xTRUZ6SEe3vve5g4yqwpOLtNyDPS36EtVFtuGmX4FeIa9PdAPwUnxXieC/bw6l
5WjX7JXm5vuvrW4hRehuu5GzJW32aT+fJpdEj5MHspSJgst5IlrrgwGUGaQ9UjVJLwOOFLfJ+X2h
kVN0Wg9nmbrOkfb0beFcwOBagFYF+31dHYBLa47QIThzNzWgr6xsnon/vSWZsaKo2fnP+Kx9Zs0n
ggPp1VCe0SG+JGxRTo0Nf9rIjRBGaeFNvh/wRm/+ZLci89ZM8WYnk1V1+OvqG+hriWaokF4Mu3bt
9kpD5pOW+uWLF+njHmS5gB6oYc7YDw0VzztoGIs7x8GfDtlTYdoA2XXe3jS6t+BeeONez8STz7JD
HiEJLCN3fBwNp1Tcq+bequLozgeYdDkEefvqyG4RcqB3OhsQLPKF+Hq1rStIpPVt7m9jxX6BPBHe
dBQ1YBd6x9LIkIr0oCyn6Cq1Za9myQ/SntmVey/kz4kVY2iScJkLs9ySkXwFeDf3jSy/v/MrEn1a
PaYwQ6BXiOFSH8IgWHh1EP9wzacO/73XokU9UpetfeGmJY4gR2Co2DoGgC+gzjBk8mMo6m+VZSSf
GjDAbBpRGnvs2fy7XkMpldaqq3drlVLn+1qxupcDj0H8GI+XTnHBN/m+rIfmObZ5cA2z+gtZEzCM
7KFekq+Y4n4vuOat2sDsdjSkJbJKjhcaYoms69Ah49XGu+8Sd8Q9EFH6af7uQDgi1o4l6xV9lTRh
m764QIN6OX0pZEt1bgKnipTb9HvoIWC510ZIrNK3ORld3P5TtT7ZaEE70EBJnERbQAuHhXBb9tm0
eL0ZLaZtaBh5RrFwIGd4qSon+RxG66DyQbnjd8AH/xlkqCDQlR9zFOSePNNZ62FsP9vIFu8TPImw
9cYmWdlzR7eeg2DsoOfHh6kZN3HcyV8z0m7R5vKbFuB9LlRq9EwRH8yHoAT5Wh/8mC2h4kygIX7x
j4BQeXsazfZssLxlHbrpmibwdghChUjDJ6BFEcBu2aEZk6aaOAa6sPmpm3a5R80N3HAQi7TSvRfH
2n0woEQVdnG6qu0quE8aM7gvWhP5G2O0trOt91pcWsw8URSU8Pw77k7uFBPlY3isCv5jDnFxAUxL
kwdN+LqdgDwUv5Yyf9BVO2FldPaRFA7obB66Cin2wTYP3+Ln0GJ0u6MAt40SQ0F6TrQbqonTIek1
vgprlZb/a+Wde63cg8F0TRgFYiGjMzoQ/qEdDWPn5Chcvqmp/hUXQdMtyTfT/Oz+ERkhUKHc+aG3
AWPiUxtr4TaDMuuqZZH9mMgOyIwc93hN2o9kAkouw3eXN0cAjezHCP2/W+ll2eTS6UJfy4Txddpn
9X3n+9a1hC6Grbfi3otdcd/bhU0mGpE95lUBIQiNLZoKgm0NqkDrWOfghOV01EYWAjaPg6+ePEnb
SejdY4jXz5VRBS/R4D9HDohfiYWQ+AgnkkLpWdME2WbCw4mtMHef0Xrn7yZfPO2RqvxzqclGtIZv
S81Mh9Ps24Rt9PwA6jl0rxl6vDCl0+HD0+5gpw3aIdQQSZNxiwJCuaZh3BvZmiPPvzX6vH92g04s
vajUDzSLGnK0iLkdX2jWs/l+dIrkoRh6+dysyGds0uB+gPAidu39c1VUwXn+cN43tw+n2RYbmunD
aT3chT9bibiCbdVbNnkYrBILKsvoRKzxDqR78S4cwDg+GPFwGTo2IKsqh0tiQ00YGa1HGk2+5JIw
CLb6o+OvJiPNtywI94WPFlhD94+9FZSPrls+EU+A00fxCqKgf7Wbyh98XpN/BrDDShhmv6FUMOWO
E6Y5m8Zz2kXr5CVbUXo5VUbsYFvVoP4bLhwOmQs6fPksnA7sPbFxmuFhdPaBgq/RymIV8nFAKQnQ
M3JxDBFuAWSSZ5NXQJl3dnYxu9F6bCJ55AMLX+wgyrdxqXor1DAcrAsAN8jY4ju5jAA8LcieOFm/
KnI/OaCZJ3pxkGYFFv9LVZv6wetB9kZeWaWys3kLGbMi//ghVoxWZEUEgh6y4WuS8EXu2eYXS/J6
10S43xjAUH7uQXqTmZm7il0wD1Dthw5UD5pKQ1NBiAiY6NTNa3eFLkZwYr4BD/pY65agiEug7gVm
yxnaS2eTDRsnwBfbzcxO8cFXk2nwO6FX8hpITxR2P9ZoqXCr35dhm5zmyu27QjE5zIVeUMNDITiz
2VQxfuf47pRiaLXxaptOsa7QbnkPLoZxATZ38Rp49tYAzCNcjKG2StBF+l1ENQDCbdR+QjrbX+lp
aAO+HNk7oBjkvjG4ds4rAZalLO+e+B8rgSLP/WrXTb0o9NbYvEsemoC25yK/3hKFNVJjqfxFIzoE
g5etbK+4BdXtMNzHePJFtmts6KvGXREqpplbmyu7DJPlh6+4ZOkBRXx+qPS6WyQ6H796EvjPOqr5
VTq2fmWKLZgybYWdmUhwRfwa6Ny4UgSl2tokMaeIOGz1awag+hQBUM8tomFMu6mzh9kY7uMGyNu6
y5PDmOjtI6+RKXQ80CY4uKQeG+x8HxvBNrKLojsapVoxrnvd1qGKhEkZ6f7V7JItfqigXKYx9gWA
4sfvlksHF/qmg1ltu8BFM4O0zQVI8fTPOfdvZ7Ot/Itt9qPZPEz1z7MfzYJjCgiQPL8w3qZ7kouc
9SDn4f+XrSyaX3Wo+ev/RnxS+uu8CAJ05UIAYj6IhL0f0gTZ1OIls/w1Y6yAbsefflqspCXmZegn
mDUsaaKEYCZEUPoD3v3ZeT5oyD7sqjR5RUIBjWcVaEXOUaEFA7otBccLZd3gXRfGAB25Z859Nqxa
7LtH3gAzaYSB2EbB7yWUnwRHjO+PJ3BReWtjqJAWiPXkgQ4pQ4ka3G1sP9u04pmFPt4hLC15YCDk
OmpB+nWe/y/XSapyXAWV/KrnbnoOAcw62+gXODN1oLNRAkzdeL6GHSFmDRdZihXNDP1QnWR+RwP8
d41uQatMp7WF7hK3dkAzo9aa4uYPoGWRTMcbEN7i923pX6mPbD64pnOqwNtx6NE9CPXoGPqTqJb0
q9mFms6CIh0PReKdPSD7tK2nWVMYtZyhOzNfAhepnQNdBOMiSSsXDWp9uCEjHSRn2pnO+sIYtkEk
48Xk/cGHJa+FjjKmUTAfD7S3MNfFFswLkSiggCC2XhwgG7bcs7Iza1K2KscakjQQ8sH+TBmhauPJ
VakpBUXf2k+OuHXKFZ2mMvG3TpS8IMsBv1iFWNgTgAWX4/6CxwDfkOO7wLQr45PLvpMJu1jw/mjN
7zAazz8Jmz/q9kO14SFEP8v0k4hQB0zALYddkxbWhluZfBiSApR13OTfrNLcA95h/YoENNXGOn8t
S99ZZBFyabXeFpuqNflJy/zmyILmfbjOfDStmtwAXyQgKlpXhKcibkP0ZUEcVHp1uaYh+Nm78xDZ
z5F0wycylZq+EeHY3QEDGj1xDzKJvJHFjiaHYWiRaFBtE2q2z3n5MLrlgibJlA7s/eeNhguZegAv
0P6ETzBDp6XPAxn0j3GMflS9sB9NG/Szuq+jswny7I9kq937lBfmQ6Ecqjptl5qZ6LvZv8x6BhpP
NasO8G+QmXhgNnvvTwv6FQAxHLWRxTSr/O32PowzNDVM2Zd0gFrVB4SDl5sDOlgHqLYrVqQQNBDj
ik5lDCVRi58J+vAOMUERYHDQwRS3Bklbf7FV0r/y8tsh19CSZcXJmezkQZM9vtKdRFsmWmnbzIGq
GSISy44gygANkHmBeT21lFfGchEzL1hSLnREB+668rVuQ2nTxkFmpi3sbkN503k4z5LzqHKsNPvP
sTQ7JV3Vyq7wwpUP0KrztXFHyO0NUfRURXa86EcTkhy5ET5BciTfAKpQrmlogBLlbPbecxV1Sb2s
shF/XGiGFb6MntrcspboFCkgYo9QND21+8zhyZJmpQiKhxQlM5okkxab8WL8y2fV6ifJ2noRuS82
Ub0VMZ7QqFdyLDAdM8OM1tDiBRFKNxrHyUin8wFN0wZox1QoUgJJuAqiOF4HEjAKcqJ5992iky+Z
51XorBXe7ePAbbULCjaekIKGnos/VA+4rsbj2MXBHR0sgwULq80BkgjRmA143lCsB2NAFha8cBq2
6lazy0fwspB76EgEGpADCMv6lICnowUp99q3hnpajxzqrvjr57jY1oOk3j6UOTLoS1OLXho7HY6+
ynxIle9A9yUwPOM9V3mP0gGKK83bJxrRYbQFBJ0MsChOS4CfwF0WAARtzM7DkmCgeanVkuTdyqY6
2ei88y0rXjh56m1ygC/OH1nSJ3J0x0AeLqlvPkSnjragJty6KnqeoSXo4OYxkMU8fcpLcGrTIXMj
frIrCSpXGiOzuWd1HO0/uFRKBHu2pW4coZdoLNWmj+no0UVKng5iBHrZzlgBzNJvW6JS+DRhhqju
zBMdKLCvcVwlu3mCnNHa+X6CbIZXrrwE9IomxMtWsZKUozQyHSgpXZI63T9OVB0gHUCOTf2oM/gJ
/evr1mrGI72nznZ6Y205mHvU5GyfOl/j31F/A0WpqFoD5QMtqUFsJvWtaBE1rL0LoZFpR5723EUG
5JJ4JpZVVYafZcZ17O10saFZYeAdTtTVeKChi8oPRNqiOxpVr6HI2DOtlyfZIxgStWdwhQaqm0ZA
oBjLF7i9T+vRbJPyHhSc0XigWbWeLPzojiajn/N6bz+fBnz2tN7ffj5ab3Qt4KXLAJgoHmGb+Ybk
CxRoLwKc13FL80B2MtEZIfr+Cu4bvLBbgX85Qfvhb9TfXx1psdmHy3ph405wKAgyCLyDfcy7hdnl
aCOl6qSUCZpLhV2wJW4JxlSynKua5EPDzBboNaWxMIbHus6NA/TpgJMR9nWqHlvabTiXs7S+BAgl
tK8Tllx5vBu+xU+zashq074aXo3GNRVLq0vLNteGATZr3ffKowsuyAXh4yYYXGCc0TLRXAjyVnI8
v5KmslcT5K2Khvs6MRY0GYTAyYG/MAezKbQ6aI15SZolP84YuMZiuROVWYEfEtitsdt2kE9aWrwD
IXBuIZ83ZfUod+fJCMjrSt7mAdYftk2FAkOqd1AqEjH73BfQHapEDDp0lR337fjaV71zr4Ft7IGn
3p68skSWB1Buvg9qHWzVx0SV7gAny9fgTVuEtjN898DDsRirwH/oHCNAm/XIIGXkj2dul9EaaEXr
udHY17zog59vQSwoLYTXfJ8z8VWK3j236lD3CSjVjFClAsCn0rnumc7Ig86QH47BpWmOk8s8Qc4U
PxhAkHhVuSnTTC5HN0cfNlp19khgpdMw1LX+cXzGNs9+pPlcVuGyNnm3r/FX82in5s2dtdm+tHV7
b0J/maVlfaVD7I/1tfJN/ZQG+lpwHq9Bh5KhjSZs9/Nt1BSgwge3xIlumyPVOPPC+zeb8nOVH91P
wxhEyHiAgnqi74bpFj7Hkm1ykQZEDm69gmFRRp8aDu0ckId0q1KVSBwQKQBMEjYHKpFA+3HvDjJ9
VF0r916R3NFvew5q/AxE20YKdhsvvsZtHX4x2JisC2y2T8L1uhO2QAXKINL43GnmXZ1r9o83VzMz
raVfi5UFDMEdukvZms48hkvwwxkeGTfbf8Mv7/sUG3usUoPqdduVSGaHbapguBxsLb3I9K2AxC6a
IZpINeYDrD6PHbwlDEgJgodlH0cFuNLGvr3zinpLrXDUQJeJ5tJlcXChkdPLCAp06AqmoVeLeC/K
uL4RO1iqYhKKLTXWjVCh3Js2nqpFasSXLh7RYzOI7Hshtr5ti9dOk0AIOaN2Mmrt5mCUAV/EXZoe
uIzlHh1bX2Xf1Nc8rxW7XRO32DyPKyAqQUOoeNcaJ/IOngArIXWPaWC/wGsvZmk4zyLZZn6iWXKe
h7SUmTjJWh8B7sY7J+ArZXkwhy46VrUDbIth1NYFnA9s45sVw1t5C1xLkMYK4oKD41QHd8xBnS5E
s+nyut5DUHAz9Ibx0piatRGJ3W+HxtZfdLdZBsDNPNeZwE1fA0SK7GWf/Ar1wblzzGC8WiMkVqMu
N17C3FM4FBDVSCn7T16hbaB1ZLwAb2V/WLZp0udRxuHaNuwSj378d51Y8C0N6cswYx/dcmpWdCX7
ZIArfRqS8zykWXLmQc9XfaH4iX4XRaZba+HI8JzaPlhJbZ6DdoWj37+1cKdovDbejm6bX2KIazf4
JT7QQfeGaFM3tgnmxhw9bXbUfkEOR0OLcgOXIc0vbZZNAagt/hJmj4aLvPgZa7VzLuOEfYIC90/N
iZ1zHbTsU8/iD3Oh8hTKs4LnHNdXIbZe4y4DlvtzGYNftclKD4unSEelIQQuQkd/iHzkN/zGyr+3
pQbu8kL76STml8zTkylojDT3LDnY9nyRoAxlhRYkilDXCKI63sRcVlsa9lnIFwkT1sWFhN1zVD6Q
ufID92SGPi4nP7WmINPTvt3Kk0C0sZXQonXWZ/E3U8M74NgO2sWKPDARGJYObo3aeTJABQMwvun8
0LV4nSZWNPny2Ncuuc37Q5yLm284AlRgKd+/rDv7hp73qy/j4ET+bZD91/6a379fG6xz2jfLDNbg
A5agdvuijzI9NqZvAfDFhy+JEbVLu0jtYzGMyZe2AOoKXsNfvFzlhQckIFH1FDx7URBeEMBV1ecn
bKKN/XzDoDtKzrepZPVr2CdyBWE47US3HMNlt1vOPzlIdEB+b82NLKD30Lc24F9e3S9YY7abvz1r
G25nh9DTD/Mz2LUYVJBo7IryFhvGNRonkiE5OVaQXEQdyCW3hLmjymYhSgjV6iMkAd6qnZFzySzD
fqBaJ/knfmLuKMjXmhTXrdbfjb6f7xLeDgsazocQ7AlRktxNXqIa7hLXhPCxDMctUL3DbUKFa8DA
LkZlM4wRKvNRtJZBxT5XOa74LCvvBGfGU9z1KzIPg63KzHW1DBtc8G5hZ2unSuvdW5DgLmi/+mwZ
ECxQCzTvqXTkM5NBdudiE/tshPdZ4hWfK9FXFwevQyoTW3wGfr7a8cbAha+Gulcmq87w2Z5mITAx
LYH6Y4JE7X0nswLNs0CIQy7F2hJkpo7RZ4mGSXSuuNrR8PpxSXatNeyF1eNPnaHU/ViF1pnsourk
Zgx0a1twUb0kKgeQBv4n32hWRq5I0qivshCxv0SDMhoCVCcl4b20DvThbaqK/ITHhDT0H2OKMTJc
w3rDwXbR6PWWviNZgTKmKwwHVBda/ezy58kscvtUABK5oC82AvR5Q0F0y+gEZOSdAH0OQDa0h05G
AFoEPeqFSocjsHBAY7h/6pi1I7UNMtFkx8fnTmpsUvyYXN/CyddvM29vOIwvutQKN8LXhnXNmuxJ
G4AgTHx0K9HQ6/Iclacl0IHIyimHIfDxeELz3JGGzEFOeA4Po56fQIPzFLVyU0gt+wxEkrtqegfV
YsvEhgvt4ltsuPoHe+y9RYI79ncb8nqyLoOfLE3RVftHUCWgDIxHV7OLwsg4dWHSrURS1UsOWAfe
1WCjAxQDjFNShACx0mmjHE2W4kdHe19tGE8BiJquemp8C/Om/Nz2YbbP+QAlYwUKQs+YsXKzEOJG
atbqq58MGbErwX2in+iy1Z49tYCw2DeK0NH8uGiaPtrgTv1NV83c1MONeggIwqyh3KCdRrVvh2KX
Z7V+IZeuzHRwNw3f5n7vZvCXTdW+ssxtH0v81jfYxZSn0UInUQVd6A1I0/OHQMOXhA52/ytEGA5p
Flq/eqh61kbYvqIR1FrEdd5N4eBTRLiLp0E0bunxG/XyCSjgDrkePG5dyzDOveXji1PP4jJ3TRBp
iXA9jQfWPrlZ1p0Yul5OZivTRTqik1W0nQtqBSvdZCixnzJf9gdfx9+RW1rZndUByMFDJ//c2dVP
D5jon/imgHtHZ0FY9Re9NeuvyALe1mki7f06tTse3MRqd4GHLO1UbM78c+fx4QlI9vAoC+9m12v3
rNX9ezvJTJiwz/4qZTCt82ZPgEdVbcDNMuZDv9VKzu8l9HGWI3O7l2j0rtO3CgmYLAv9703sgUWX
t+aTk8TDOuU+SgOmbA42KllTuFlouNtkonsQrALqtU9PeA0PjgRuJzRlbDqgDBrApTgD3mlC+QaD
fvOtsvwLA03H3hdduqjtOH5tQ+eXCeHeB+EHzSG3RKd4icZvXoImbz169fCXvo58gJCMigX3HwKd
3Nm6oCJalIqGf+jxrVZIdmzQH8IfyAZFsS9jGzCov8PDBPLwLgl+0YAOUVoO+7x2moVuRx3HvfCP
NZjuOZu8HT3k2VNkonQ/u0NSyFx343A70wEouAPQz1jT2YfZd35oIFpwgHwjSInutSasgOsA50MG
JtEV/lbiSUJukMmx7FBEwD2eP/BcB4McvD4EGcLy8W5ADT1ZbXVLoMGAwlCH+u1MEthCDXsmjJNb
9ecKiNsduZGpTtp+Aay9gQytBI/B1kq1MV55elat0Q3SLSLLRnJy0XnVztDbk55q7c5/a3Xwmso8
6K33lA4lEPg0IZxGLBRgZEeXgl4l7gZYFza1rZXUhUYgd5Ga3yDw1m0/AuJv2HjL+laO6E1qRte8
Nbhx2LiGtuqwig4N+J+hOghcwTIC9/z+3bjOWbwfvbRZUBKo1dGj2MVVv7AL7f0EPfPIBiJTLKYQ
0hMm+m1BckF/VY3mzj8WTRwHX+cQbUk0zvK9ZuOj92uB9010CZGRDtO4Aq2wmUOB9eMEjfEH0Gw0
Fe2SiJySoWt1FziM1Cn2XVaEi8oW3tNQd+MGjG/9YcyK4AJwpraUuRt+08N0jQqt+4OJ9OYLvk6G
36n1Ct7BAyCe+s/ICg+g6zN+aiw89Mryx9Q/+BSa33138JqU8XRAPyOej1lss5UfQEQvgaT1k2tb
6cEaWgdd/hhGhhc+aADO04gC0L7/WSYuKHSUA6gg2MpIdA0sZokFBeqy2BH+2ZK+tUY3nH3rjixj
27+OjvXV7yP7XXek3oP1ukMuhWDSUyclchX2FEtGUCA+3LD1wIuFG+gseFD3E/1eH+NrSS2/ZIsV
US9T7b0RWO8WoBwNtx8mDDWbhPoUSwGNFf8Ar4m1azXkwjrP1Lexyo4T9n2CwqsJDRmirRaplA5N
z97kQzaC0g89/7dlHAeC9nmPdiAnj/RVxIdwRewmAm+aoCJzwYmCJjVU+NTMZKR5mqEYLcEMDbMy
ACnkoGLm1RJTqVUSpUov8A3/6z/+5//539/7/xX+LO6KFFQD+X/kTXZXxLms//NfBjP+9R/lZN//
+M9/2bbuG8xzkAExXV23XV3Nf//2gFYH5f4/rEraxojc9wbkqsXOs0DeZ9v3hNDxvCTdQ+8S7TOq
Q5CwPUizcwDx7WoXE4/VPwUkLOdLNLt12iMzgPNyrBXoG7PvVtH7SxnYkK+30DlpWFC0K8pieP3t
EDVoda45YEdNZD7J0OuWrXqHdxm2rnoxbGmUqU1EZmIbHXU2XvyVBx1MmX/vXLs5/hnUvzlQkIb+
Br8GtS7IO40lKYNoohiWUIgZjh62X1/aHVlFnEHPvC2MJQmWkFPatQNa/Zo7J9GMDPTDYXJv+UX6
yQs6pHf/POuw5/lo8+Sh70DIkGS5fUWNLNyXYJ3e1aUBaTzQVi89wC6+BizfO3YY/NRt42Syengx
NRFMQegjC/dIxje7nle3IMmQJkYB4Jere2JHnSlxB4JGhgI4JJ74VUsgi0r2JpDDenbLNXNyy0Dq
tgq0CggFjp561Q2j53F+p0ZU030bUcG3zxges8pTddG8zVGcXQBdIsp2mnvz9Ix6XP7zZezq/3YV
A/hjWHj/Zr7nWMz98yr2HbDIValwN7iubcWs4mw1VC82YJEYvnRJ96vHzuA61rb3IIYedAIw61ri
bH3lVf32ShxQzU5XbJam+ZouIK+UOXpbxU8a0VU3AKaPl9Jk3MS0dx2KYaNnY3L9M4B8yUQBRW4u
9RQ4oNGFsHSDh9aBaJL1kUenJhWvNIosPXrkrS8XPec3j74Yz6GRp4sqtndNVyRXq/KjRwh0Oduo
KCEuWqbRY1r10aPykGCqvtIIJW0XrzkDX5RWtQVAvz6ZZeEZm1KdQjlGnJBjapEueYjGsEPdX5kS
dAVkKw3Jh//H78nQbfPDb8r2GDijmGkbSIzqzP7wmzJa5lWxjl332Bado6/7DpgsKL6BKU0mn+lM
5O7tDM/O29k8O5/xvuBTxGyjs7CJV7d+fN65yUJHUn1bjC2YWdWZ7gFtVACXPp19mP1nP84dQ+n+
od4gixXenlCg4KmNumS6FmoUQlblEduuFO/MKE+TLS3GepvjUkOz4+8AG2le8q2LOrzkY/wFLYp7
UNubnwqzzg8+GpzWQKgMX5VdY47x0W675Ts7lw1ScUoAT/kbBbrOe8Cmt0U2tssR3Laf6Cws29sZ
Xun+zfbPfpPShQdZBX0NtmWOdL96yDmmeCna2NjNWhaVYgAjsQs/bYCWgIRVweoeN0ps8j5Zve1B
MiWs72N1SGrgecnW6qjaoDnhOLoR2OVbB5l19PhurcLzVqbIAShRQ/PPIc3OzhRLzrYAOdYAucoe
TDIMOYZi2dO/46JwCgu71Nu//z4flnm30qvO3nVqz6lbQi6lqLMtaDCwn0VrkFwKNabpRvmQzakh
djT5aCKXSxpHlKWhNWhMMRAaxF427X6vq5ZwbdYd0ZTLO1A1OUAmV1F7cMYuBSlAGHzV0JZ0mi6y
MWg3SczQ+Kwut6DNUO2C73wFyiH8Rv4ZS22wg7kVcCvhrzRiwScmnXrdIstw1kEMdMyrsN8YXWU+
9jLpF47e9z+s7n4wiuBnL7NfTlwFn0wRyrUXIamp6X45xfg119DYwpDq6FAeL5ru/5L2Zc2N40qz
v4gRXEHyldQuy7vbywuj3dPDFVwALgB//U2AGsvt0zNnzndfFARQBcoyF6AqKzN7whZNxBCayJ6a
tBUx/vQMtZXo00e6T4/+rV0zpPmdOWY/OlZtl1/OoXZ6nQf5+YelKW6YuSg/N5Uxgr822E8Q4RHg
OGgQ1AHFM3hS3AwA2rTD9Vgjaqdo+8owTLdtW7NNpbZuAwfoExdqe9LNIt8AGpo9/63T3Pb8Qd19
Vp5VEWDD/q1tQCfA6K0Cyp+4ZUFDUimiGvDvMffzAM+QWdIeywDtAWtWN632qFAZt26S0lynaW6v
Gzpg46qORO3VtwWQa5/6LqP6KPsY/Rd2hdNHEsJvkCnHYvOiSqPlZ7qyeCoKB2WreunJimxaJa2B
5DZuI9Ta2wBnr4sagY3zzaDaRNJf2p/GQQExI8+M8eXfqf3nhM0rPtXkqe0GEw8GRFegUJAXCGlA
UH7lKsRdnkLqIGNiVRRYI8Z0Amdh7kOqWl/nF+PlslfGTStXIGWkN6gFvoZsN7vjvvHqKaaCIYRe
r8Wbag/i1PZV8KNvsO4lNW128Cz8jb6y6rArjajJ3JsP7waw+Vcnmz57g4nbAyfJPc0RQISO99a1
K38fFi65odCuiMuiqt/HChI1atPnTWUT5V7rP7ihU2FDNvh7hJnIjbChRaVtZfqTI+asngL6ycBc
Pl9TwLugxMY/dYkgX2sD/czRVqrLtrE1qLmV5+7PMvcoIhR4vDjVMMZW2RVbba1npw60Oee/6/MS
1Ogbo2MSkBBWN5Ahqm9HUpHV7JQghtAV3brztkPg8tZQdf66PWDJtRjpph4YuHiUDchtHwRFFlYT
rhsz2XuQJ7yZFF170rNg5XhCbvSgbXLrqqqS7wMr8cz71Vb4VQCm9zSPzMHA8ikzxa3+EKHosHEJ
pwhhwDpZRqSx8UczubmYZUmWRL0LBpRL39R03S5Rrr1Kaozqg1GBIGmH0ErjbOyqzw9M0bC4pAHx
CrbGBGguxcESshy3gSKT0+N65PIxl4CXrNQUo22dp9Cjy4A+DNpArhtQYS0zQM4e6DOoHe4Dxf8I
WgsvUuX2e830WJI2uXE9sfKaaaYxB1vC2hirfK2N9YfVFfuCUetaOzg2KQ+omucopv2LYjIQYLdJ
fb/cawrJOkjAgwQqau2gzSoBcr+iINkaOcliRYzB2pl0hBQPdhlrDVNI8SvHxMnto276SBIOACQ/
dl6f34o8e9Pd2olaSbvUeV6cmjyjN7ykmdp5Rz3p62/SAPdMAz14xEN88ZJAAH4VIP+yd9tWvigz
FOTX36qSlafWLgJIWzry0eSQmGhc5EuR3nkIrKLbFKOZXxXUnI6AfdobVorpHnJsRVyjwOn7mPM9
rV3nzzL3NzKsi3ftDmRbvbiTjEE1g4Vnd9lW031Ja7hXuYir2fJ2lVOFm8J2rF1p+d0TAE4QPAyy
994lYWTwYbppzDkDd1JoxGCdyt7BaLJCYfX08neeJgHzEmulBWgL9B8RtqHOn32FgGcxjPVWByGo
PbirzFFY8o8Iho5JWLR1V0GSDeD/VREMXcpPneLceYlg+BSctUFNEcI2y3En6qlcGwpi5LsUwAkS
8KNNOve5HkCeAUKeRxNsNrcoNXrW3V+cmh5oC0h89kfgEEG2QHMahxDWac3ptTMBzEgC398sXDbp
6Uu3LsgB773Z0unVgJjINviwxiSgm4HeDKBxKx2FLME9fGbjQECviUkx+svIwvevx7UlqDhRx+KW
d23vr0jhW9d2QacsZmi6/9hEKTwEIGwL3PZtlgI2I9woVOw9oBZ4QOzEe4Tue7rvGJk3zOvL18yG
/IAyYIGDMtB6Mq9aLOMXz3TwM+0JqgDvMVOeTjI2az7h0Y0f5xaF4u0a0JUEkWrgIPRRmuD2CoDS
QqQaR//WzhydNUq22Y0Jcamr1GpO57+ZeM5VP9br8zYoQ+y+CCRwV5cYk4459VmPRZMaaXIL5YM6
ONXYaiWlOvsKWJOVDkldOo1MJGA/6M3TzK3jhAjGrQZDcHc+pmDMv+XUtp+C1FnGENY2j0XpSuSQ
waxCjeCaITu1+0T5mVktpBt+HdY8lyneR6swMD3x4KAEw4VAlbSftCRz4xIzxh4epZpSyfq5tbVC
WsH+Lopv/9XAG/3qx2WGjEIOkHS5BY4xE1Fv+6kyZfKypJG7aULo2J67jeb2QKbx3SMgJeh5xe6z
qrnV8ZTSbMettsKiHmQpdHzvEqO/Tav5qeWT070HSBWSrUmCjTsJFF1FrHo/b4J90dXZCuw1Xnmy
mgqpcQ8bIxRDoCqYUtCz8RQXstv6fN3a7Je2pMJbEWbhbT9Pq9nA/sMOQnnf28BoDCqDk2aQjUuS
JrsveoVJrWu61qmdJAX3lnC+18Qf1sxCoq532/keXD5gUPnwhDBpdm+OYCtjhUVjPwG5hA1Ft8jB
XvbgdeW9DubqOLA+6hMJwacAytJfBgD0OoyjGy58G9rhYw4I5TQU6X+4BhJEP6jmy5dCDDsxrVtw
puJSZueyDAFeTuC0c+uoSy9qUnZANlUdNv0w0Q5mN64vdRkFSJpYEQygWBXlEHO/8J/NZH7U2V5b
jriaAdwIfSiUjXw07hCkmLY9FdlB1HIAhAZZvwysu88ARj0mhZf8DE08cimcDOVUh2O4afR/2XFR
jQD9PejC9MkPwWwrAks3fQALrLfJLfyMRuLzUwbJi3Vf9+O3UprvQu21fCW8zsbwB0jvrahXThkz
vc0o8V8zhvKUg1vpKEGBvWTeKDQWQqwKnjxv6BCcb+ttZdLwGamdjf7HhyNqH2zZQoqhqUFrIL1P
nobyhHRetxN0qrelnJst0HH1imVjeqqhmbkB7UQTFdjknKgC0+uPL80vdtj9OnvbRoinXzkqtpsW
ZoJKvam9RbQBwvAteAszc+SvXdvjgYhgsLbgld/edmGQHkk2oR4TIG/NnA57BMRBVQlq6dJ9BkVq
UYfkW9BPI2jFVShTbecs4ZfbwlQK0ap5cdKJuaRZnIwsSKN8hAKgk/MS7PYQHoI2r3hkZYtXrwnK
MwLeiaSk1VZTyGdOvUOxDnmUtuldFcNUL5TzF/c8k+Kxs+u9pSjntXtbIqzEktC/SZEFjtQcvDUA
mTK68xx6bk99BYNa6UnP8fEVpAtOET2HnhKCzIu7/gqE8npht9fu+i+YIeAEMjOQJKWAAw7MBWcR
5GJuTNKPUTO08u3LwJTQEVlD5/OAy2r35ssA6k1AAdZV7tCg9KoR7pn8vJrKMB6Zz1afKM81z+Jg
ubcMR9gngg6OH/TiQ3/oVUkGYUbSfM6+qBqGc6/U0Fu9pDn3BE57989BYuBzvsYesQEIvYB4oHc2
bcsNf40SO9TMEYRqSqVU5NyMPgcrP51eEIGbdkiEc5Qd43cB0+bSn1YQa6q6P/XqYkmMNoqBWbe9
oMiPoyBgr8RL7VPaVLcHMHe5oMJzxoMnPArIGdAtFEGJq6oLOyT3APoPZx8reso6UFLOwTewCaTR
NPjVT8nraKnQTtLm5Ni98+a0HFB3XFEPfzuTn9EOaeo0XGZigdvfn4NuICBxQfHp2xvi2+FLSPKV
qXL3oTegHiSQ7pXt5/6NUTZgY1QP/nbM7x1zMh4NyN/tmtqyN7NdJi8kyVbaQHrt2XMYAFbhjISx
4YrbmrY5yNRB8qw/LAKmZ+ZW01ZmiEB9GdDNzBO3ppXmoJFQlM+6rzH4tA1dlFVZU3p1jj0MpMKb
Q21I9UfQIZrTVcLZGZruz7T4cJBe8o3qVHeicuCo0W2iuW2dXS/Gap34xF7JOQTRLQlIrIl/OyAa
7nQfwVeMB6DRIO8n6vWgcvMXNoRLs6+qxwosD1vD9eUQ+TwH1mc5TsYC9Esk3EMqwb4TaflT34ES
JbcxSjibU1AF1pd+23fr09TOX+11v1/V4mjTdjroh+/MAI8aQYoT6Ye07utsgiqDywNa2yhut+XJ
bdWZF5s24M0gXTrp951M3F0/GDboJ3sZs5Lh9WpxvvOBVdoXtmXdeL1hxBVrhtcPp5qRneXm9hsW
4WenPlj3RgExYCL8l7n2Nhmu9B80cZUOOygjEwZ08dAUZO0OffCCH3+xaA2oPXbW2KVrv7OOxTzJ
N8jJxHnPzWePp+m+nKix1v2s8mOsrqfTPz8KfCv48iiAEikBBYAXeiE4gmz7y6PA5Ajfd7M5rQMZ
ITFId9PIcUs2NXn0mPMClUf6w5Liu5m57PH/bOBgBvkxQxcwsJF469Qm3uUsHzaoeax2AfPD7X8a
pChDix1K3O59WZSGKOLbpUnoPWDfci2LRFyXStAuDfJ+DSqqFBKCGJQIoZ1kaDwKFW7RH4lwvtqD
wqiIXKO9y4byUeN6wdoOtgoLP4SBuE5vle3JHuYMup+NXLtYIn3LTUjaKFivMiVJfTYFPyNeWQvu
ZXJqbw1AV3Jj8j6IpzL1kL80INiKUpOxDfZ8gMZf0eV27KSE37aGkDsxBsHOaFhy48vm7OSb2ZV2
ol6IKxQaL6Dk4jt90SOMaW1MQyJqpxYpIq9xO3xZpeB7WJs5HKtlQFZZue5DRhFmR+wu22kqEE0A
soiOoFoN5TzOCBEMq1R1h4plftasIZb+XI51N/DQiIZkrI4yC3gcIcKqiXkn3tIpb648xWDtOqoS
uRpQX68J6tQoMxDgYnja7Jk5YenPJXmbnHndQAr2D8ct/uzKMntKTITmvUlYh8AzvGttStzUv5hO
BoL6JNsxOc8gPxHOMyhfUgiruhQkPIbzHBj80OWOfx/mnXEnOnmtrYSgcp9aNl9pK7DYpyuUGdRf
nBwoc9d5U0A63qsewKj1Q+9uiZGDD7FLxzskavgxK/JwpffDfnGVGbbxFiQII02I9B+SlGLxmxU/
9PgwBZDCUY4EtT9HW+ZOzKljfS+bWCccSMKQDCJZ/eS2hrPuejZctYYkRzkCkSgGmz9abtJFNTKq
P41icWJYHS9Oc+k5axT58U0j8cJJPbycEKKzjvooTRv72CQT2X05+mc7VByRXeYm51k+zwcQgA36
AHJjVGZ/rdNZpuX5m7FozVinuFAU1t3ipz8UWKVtLjyrmou1VRXZDb+yxEhOukd/aCsULwkoPckG
VO2wugzoI7d1FdYSTH/n5l80sLoJyRZHTXk5HYqX2tNgDRQKXEsGb6yAaNV4DHoyZtd4p91EVwHB
5gR3qnUKszZf8BrncbBBd+dnELM733wl0MyNz+F7mwLXVHSm374IvBcjVz+rSqgR7V2C5XkOjYsH
mkHDGnQu5I8wMbAt8st3kdtz3CF6fTM1wB1qW8scvto6cw+CA4g960ItXcA1WCmE2FATo1u6f+RF
sgETYYPMAsUuDNTVsW974s3ggH9O+LvvoKk9nmoC1rvOBhEOwOJ2914p1nlm02xXZL1AbBM3LcNF
+FD6AbTDQnK9dCmLSYizhWMWVrxMgIpmsUUeo7mmABFeI+TeXE9ZOG5obUELQA0wn2Avw4e8++sn
a1ADdUULFKjIwX+YLANCsrpZmCHqDyd+s1SR6T7iGQ8zqrCzNfPA+mwFEjue8EH/7dpWH/3qfvlh
BOLAB2W/nEU39Yw5/jOdM19bCjdciMraFKUB8VXV1B99Rf+cjAkyPYL1962c6E3A6eZi4HqJuQG0
pP7kNDkedIMRGLyUGXdFUZ9mqKNrrstWk2CGYMi99PVKeVc7fPS7GXguwZSzwS0l7kxrHjY5hCDX
psoMVy0ZNlYBJllbNfWobloqUXwx1qrbumkaYFcHigZBFuTbi0NXB9Mpb929biHEh3iGcJFHUYMo
iE2PaTOu5dRAI0rbejUV2gGQ/bO77hcCAOGIc4BmoOGUOuCL8GeQGYEcl4zJ/Ed6o9+UvgvaycSv
k51Ekdd2bo30wXPBvYHyNLYfOyd7aJqxONkheUhalj3orjTxwHQOrdO9Z+UAZevvn3XNeB0UvXNN
vZ2ueAT8S4JZd3ac6x5iAqzPkCukOfQsDQG2Iuy0RQrKmcYMnwWyoyBMBX2Fj1K7u18tjA63LPhR
nFXZ8mbTMF4cirmZ7tLR/TrRf7e4nOo3c4woUHsuO6PelKFdoFYuQcj+4ypwnVLurTp5uXTpS0T3
c89f+i9XzUe/vmpcmQTYHvT8qrGKt4Ik4hHC4dmuH4tsJ8FA/lhayavmqf0w8EaZ7cIytVeInLDU
3rkdyGG7xDsnOmv0gTuYrC7ZNBQ8WkuXxgU4PYR/QetxznRqB9XU2bi5BvfEkg+boLiu76Ve1F/v
JZIRkIuru03fZEHS/NkadXnULS+o6pu+qT456btWO0FggJ4qu70ySs9un0ZQo6S85jtBUvA7EXOf
5D678xQv4WyDoN5CwHPp08SEgQTbve7TJprNUNtNndFtLeDpbCN8BpCw/abAPWvINoCnqEEpnBMK
AQpv0r+2lbnXS5gPU/C/nk3TyvUWU7c9LKvYvPad0+S1zqZGlPUau0pnM4XV+Uj36VGp+v7/7QZT
bDorT2M7t8ctNKUpNCITqHGnAlHufCqnpROEd8310A/l7rxPGaANES96PhOK8laJku0JOux0SoSc
1pqu3Bll0Kwucj1Fhi3yOfxOTH89Ty67mhpohm5IlvMr3bYRdTlY87yiUw70le4ziwboK97xIO5d
248/cZ7rQ3021EubCKzVcpEd0n3Lt9K6QtqwpqgLMojxOo6oBdLB6ylrUXGMSMNxCVrnG0jRBs/A
F4THprB5vGADlZWKRxxDWYDkpq3eUUdZ304lOJbHWp50C8ENdA1Zt8mwU4p1HwiG6tsPWzGJz7ZA
h+8do7nSwEHGm3EHdHm7+tRE1n6loYN6tAX29dNo/Wtzstb/vCl0HF9HgD6jYX3iWyaIAlzX8n0C
MNCvEaLZHHDrc7tY4yHiAR6GmF9o5eZbAFG7iI6mCdQ9tONIcLSHKbzD63DPkw5ES2n4jNc58l4T
YMgotECZWXtyWTLsUi+7H8H7elcS21Eg9VMyknxbgvgubDJs+Ih5V4ytdwiM5EW2RbkCCUgf1Ul3
PQx+tzdSVNX4DtK4oD/ZYy2InUkgHuoKWeDKAAa0aMPrOaEzyNz97+BtKrZlPXzPBATnBePlxg+w
BsZO+LYBL8O6CB1nE3jXWGcXVyFhcZ0N4W1QNj8fa2lBFj6kWdwgpEHC7AQgKgRNhxH8jQ5980pW
nShw2acaFWUoG0WFd5oBzj6GN3ISWTxVoAMQZQa+sbsq64YduJy7iA4VQC4pyhA7Esy7LEHtelMW
uyZAoE2Yvn+XAf6KDR3b2/noR90U+vfiqXAs+yATA+Damhw9wrDQM3vsZUK+Gfu6Wc8EvI+mPA3c
KY6+R6cVSrk3hu9tcxM43sKRt+OAkvckN6/zss2iZAAVc02yLh69n8Ugg5j69aphBt+GOb8PWAdm
JMPhuwLIGJQtb6e2QPyuTSBhl7SPld+/tExCp8UKIaJmPEGYN9sCnjJE7nznptNLLdM/xhrk1nSk
HkgEDgBZ2rGYHxLHw+ZvGIdINua0gjYQdEUzFka4BvIKLBD5tOtMpOrrAFjnmvkr3zCblTdVf3QT
siEGh4pa25BkNTdiJwdY4vbM1qksN04n31Ca4EdJzt7GMS2i0kYBdjeOb5VF7qDfku7MNE2j1kKF
X8saY9dP5K6gTrZLbN6uWnBuClNM+zZ/pwV/4OBf2RSvFeNAxDuOXAs8l6O6YneoJmyQP3aKuGE/
XDvcJfn8XuUmNmYgphzawVpb0IGG/EP4XlJs7Ujn9yhP3qQDdOZSKLhANyjGDrnbUMr9KCcQI+a5
/83KkURJMygUMkScIi7cKsIjYGOFASSRWmPY12AMg+KDQOVURTZzNbzwvBbRlPM+zrMc3MaZRPWO
0qrhr/3MXwQHEIwKkFilYNwh1Bq2/sC+O80o12XjyTgJhlCtLx6pAA+aQUsgzkOgh7DZTtswP2ZB
FkFQq1knKRCU3LVYlAaijxoExSOPCqiBJs2rn6D0ig4TqL8DxR9rgz2qksNr34jrrqxzqPAVJJoY
tIJGYUOtJoS4Qoq8HnJKqZLEjSdgCDblsKqsAoR5Nv6o1JdIRFcR8rEkJsJFpgRIbwazxk3bTcUs
8Gbm97wb+q2TVlFQeP4BhBKP1fyTenNwApHPPVBBIP2Zm42DcOk2SZJDCeZQUN06f5RYU6w9A7Ug
SeINuzA0vofkBI1NQIecdpumIfAlHQqZHb7NM/d+gLYCKpDwqph3WFdeI5+7M3u5SuYhbnm9ba3y
BtUvJxD9/BGicrZy8qcSZeeRNKEHwpI2Kvg8bRqEdlZID8cMBUTfAKPnURLm6SlFsiiw5m4bCosh
2puk2z4L01tn9D3cKiN9RCl+HhtDG75wL/sBPujiDysINpOP+hYEPTbSB6gksj3/aA3J+C4IHhqF
Z/YgwcBmDdd+CIVVirgY+DauiZUCNF3m7Jj3JgKUdg/B9qotUPlv+esSbyOoH41BjJgVknM1wwNQ
Gv33HuAWOzH8P/M0w9/T48y13SM01tY/Pb97Zs4cvqZWj2JfFhRPrEUR+MShU+9mNTKmfpafWOJW
ezrM3r4fxu4KF0a2BaOHcVN3PSRX8TdaICp79+q93pYTEL/EPqcVvvIQXhV5j8pgZWCrOxgL+qqw
CaJqQXndDyijRNHjsOJZ2n4YXGb4rwaXUwB50r57DuSynThtPffgcOqzqFLyuVJ20A9VR0vnpd2E
NoulAQF1PVwnKQS2SRuezbXh14m++JRdNe6thmyY2pfNettF1I6LGFOyElDUil3V1MPLRzOdm+Fs
JytqeDzWA6g3kweUV+JOVpUPU4sLv+bGXgMF/Q5/Hegsevx5GE1Bb3E/iwVYqwHdv7W31ekVKNHF
O+q+ANmmctY9gXwphdE8TiNtr9uh/K43pLqFurvvegOqWzStP7XU2MXyv/npXa1VBQ2Ue+svfnrs
1zNIsMwcKLX3Y54+Q8tufCQzHR8HSOkVYGzsSzI8JnX6oxiK4qSHunFuV5Mrna2rLEfkJHdGHoax
HkUYmJzUXBJskX381zx6rMXj/nfz6EFisPM8+pwf8+jvNDGfbirPquLabkRkFsXwI8e6t1b8lE1i
gHCsMl5Fz8eY5ny8A11ftwVq0zkEYxhekTpw1uMM9W/tbkAq4gerw1iDvJS7o9zLACU5nkTMMc2n
s3uNu/Wq6HNg3VCG8SgpuBaY7c03IDipIsRZ2FVZle0WlfEvll6P677CqEBOXIA2QY+YakmvB/SH
VE23wJ4QkjzySIfE2CVKsAhxMuvKUJpGS1Md6T4PtTpI94ou+jT6xfijeTHWsyAzG8SkTN2rxhWP
rYobo5YCypu995JU0O/AQqk79SbYCAxfQi4w6MNvQoy/Mw2JfTY1Pf7JlJTtygg8QLuRSIaqABLo
peB32VRNYFzFQsoqffGGyEMaOVbF78ppnE4l89pYtk64LsfJXNusabHaBa2jDqnpSBoKudYzh+6F
boGhst1aVZatTB09/xjVDp4d4rWZDnghu2HsSis5lQUvTxUPu1WNyP97LgD3yusfF4OwzktIBOVs
MRjB96ISOtrA44pXAwlXoAYsZOoANgZEq32ucg+qKGnR71zVpASiF34pIa2pKvG78TQ0WfMtpBD8
q1MKsnGU6ydVf55C+wCQbwAkO/Od9tFTyAnqnNqYeWB7MetlCpM1z9pHfwuspbBXdOwa2WQwprUS
iOIRoklrW7Fo6qZQTbzL7adprugyemnaCcWohxKsRgBh/DtfU03FfjPzF18Hl/0QZnIDfjWyHy3W
gWAoIyuGjPK3NMh+yKHgfzrNDkGJ4WeVJDRC1LZ+SssUpeHdXJxGEviHoMPbrZ9Ye5+CvRPJcO59
J6230d68QpAiCPO3HFSI8Wz24W1iNuHWbC2yL1l2PiURrfetrY13q50vp+yI/x+npMnsH8ymyZdT
tglepgzrh++scDfa2xprlF9zxIKy8nzKrJhCgBJ++SvB8tlFfjL2V3PmlQhLQEwM1PSIzKkPE3kv
2ZM73QMGpXKD8opw5aliLN03ym8MEol3uufLDJ6q0TL48+9m0M7a6a8ZdI+eAU+oJCJ5iiqUcP5e
FvSQtS77hmpUsQPKimxy25Svft5G2iB1eYagZRsewhw0LhAl+aH789aao3m0iluDh8UpsRMvhkTu
MiPoHvi3hNViVzct3sAWla+51UbaAPdWtrZ6GR6AJSH3vix/SPVVIF45R+7YFbe0qctPMzqyPFgA
ka+zAA9oN5t2Y93KO4aKsCfVyhEwuusU/VNmD8vYR+sy9r/59eoMXM2p/Hye9VcDlBiK2aqGPRBx
3pFR7CNTt7ajjGNBwVkHqkLduRi1alwkAXpzZVW6HYodPjxzFH2DzYx0844X9QHoaqyKaKVWRUFl
HMcxFwdpz5E3BQkkpPGhjy4fl77FV7cTIA8PQJIvbtrY1TN/OpRWRtYo2Eu5de1gBxqDqoNGHhgC
r/RPqpucZuGV/hV1E4mez009qn8da0CU73e+I7dBx6VG/9ZXzwztweLKBI+OSjbObrGxRV08irIg
t9DlftLd+FWcHcdSfuWrHCTivFPsgmf2qJONk5n/s5Oegwhgri9O6kyWDCMQH/2EjKy5QlV1eRXM
2JBH+tCoawTc9GGohjLo3Mfd7yy1zcXw0iyUi18X5qrIQOfudOxH2YWIFo75g/6lRYX9pGrpH1qN
Gch9Lq2PsQ/LMKXVqlO0JqI76DJQAAn6+wCVpTsfCdilqFkPhOBmhIqyD9V0ZYJKF/NOeECro8RZ
93xxWqpQfYAL/9PJzFr7mHsgiwiArl4PLQiB9apYr55NQr0JuP5fRvSw1FkMfdigEixyXUTAfPBE
6DeHJKxFmTqa+p2km2ExjTv91rmM6nfSp6Z6J12M/ydfMoE1gjtQke2x+4oAcKrAFxzYpwYaY0vZ
lBw78P1izXbXM3ke0BVYkLr9Dw89wNRUkKyr7nI1FSu7Orb8VL7pc0xjw9d/AY68lKywpJpO0KZo
l8IuAwJMoN6b2R3SgOL3A8rDcqHkpM83cDuNUOvOkGepzx664usy0DXTCI6cwirzOG/Ig6YW/sIb
/KVPNzWrcEnFgbrM2+nWFzPdNw2KnPQyrDxmv/B2+hSABGUoxjcF6lEdtykPF+mmZHaToxZ1+tJX
NyjFqesaSslK00l/fDHWTT1wmUD3aV+esrNc1MXXE6iTOf8KILD3Dstie7R4t0qTgcefltd6ud0y
FUCcpho8LciKxZeF+DIC0kOwioH9DcTVLnjs8yndYuEKsUZ3fkSZi7ybBCnvfKd71t12w9wNT1Aa
qMv+lVUChBRqynB5KSvdTb3AhKxeUO1LSprnfsSzTDrWAypa+nuXi4NBePMcQH/y2LQ+jZmo22cf
SjkbTpgqdYaTLGYvAioHFdiqObBsmaNKRH+P6hnUccKpAXfVERJ4NNZOeg4LSnMb7VSENvgLmM2v
AA0a7x3RQ39RsdVYAHNXqZ3tdLNj9TsrOfSnjL5+CmkXE4WkRbYKIkQFaJC0lTDxK5Fx+J+cAjqj
RD3xHuq06Hb2VEFXAvTjT9jUtUszrQyQFTiJDy6Bbt7nZf6zB8YWK9WE/JTMmfYLWE+PMm78oZF9
lw/TCRczjebT/UUf9mtg9tb4tw97jiJWxHzk+ejSN/+m71/Yed6YHi+zXI4u8/2LWf7FtwpMw99S
SARZwmUbCRjDM8Q0QIPKmu6kX5IDaibJUDyPqO+/NhDIW9A95WCm2/+70ygCA9Gu0GnnB24FeLYH
I6SsayN45dKOfWAn3y3Zgx/UJN418n72VVVW42oExcY7UmBqvOSsX43glwGNV2Bf+xkZl4FBAFrv
kOytaKHaGpoNBM5z378Fa5kVLa6mcagh1/isnVAwVkYDtoxrhDPtJy8Qxqbxx35phkVWbAXQHOvJ
HSG12hR0SyqjXkanpm8BKumrpTmXLt8mqczXvVpkVnYwbiF5nC6jdtPO29now5VUUzHHtrfg8iMq
jIqZB062oQPJNz0KMbJw2ySWDrLaTwBqZztEWedlVH3nHZ2NafFF8Uuzy3M2LM2mkWyXOQFbmoPo
x93IzfavE0m5I05dL82AO/bOTmwkfNTXMJ2K7IJcgGsqQRB1HIZmjSotdgXENbvCaZN9icBwmSE2
obsuH7/r84vBOvbZYsoN0i1HF9OBDryPIOXe9xEtIPwZpPT4dVi3QayPKKg+HfYQW4Nn037xlr5t
b4xk5LHeVYdWI+/SmeYHAfLaTd65/rPTGnu9O+cBIjxfLJjXoabCg36S2r9ri9Zg98IqE+Q2oFCw
hVgd0hcOewvnhCDDA3LR00QGcUpyO921zfA2qBa4OJBJ4NlwEHOQ7fNQ5GsnZfIF27YxqmkHJti+
9x/NoEQQ3ZUvtjSzfUt5vqaqCWrTEfR+Br0G35n/2GOxqfurgv5BQ8SnxsSrjyhhCA4JgGg7W+QD
9KORD5RVK8CkRK2YNYw+D35bA3ef8PccSMd8kMiGAdcjStASRFKQLWQZ7B9zl/9JsK97qRMbwLf/
R9l1NUmqM9lfRARCQsBreV9d7ca8EN1j8EJ48+v3kDXf0Lf37sbuwxAoMyWomi5M5slz4nh8QvYp
XmcjL68BGKS3vdGhxThwmkOt4n7nJKV/tgrUnbqIGbewBzRSx93w2knUgjL8Dt8SlLmCUgPo1CP7
T8cDZf9G+n79s2r8t7Q1gm8pBIyRSffSZ80KZ5VbvnP1LSfdVo2MT0XJwkNbAYA5xH175mgb2UAa
rrnF4ERdKd/zXww9ZcoGM3jL0v4Wp7b52+/Rh0HHa2L0bYZJ+qsos6+8DaL14ERs6ReOPo41VJ5o
b958sjmp7SzQgGddEftqVzz4DTXUpeNK/71RtgvqymF4DB0BAmEQbx+COBXnsETaJs4s+zVT/nc/
USHwkNki8Tv3h8kV2kdCW0OQCxB2yNDGRwgEJmc8mJdr7XfGC0RkftORAvfke+jVHsK6QZtvEz57
5ag3yEiwI/PM/mRW0londZ69SLBsLToGTCO6unrRmCcZtWOzoN0hKmS+QnN0sw6gLwppx//gyMkN
gWGAxmdcuRlBFoyVJVDI00IeYcqL2hQLa0T/nbZDfiynTdALdCNMGxGW/Mgn1qE0jSTwYP/xkoNC
/g+2sErNo7O+rxiXbrH4t0nxKACj/LQwIObWGuhMZGGmU/mwxKeDIytT711r3DhyQFuPYegBDYLJ
tmgz83K3qdAdL1E4FCvtje2Khl6VWHJlBsYabbHOsZqibVqhH4Jox0UaodyHebQOuWloibyDEIsb
3g8wO3LVZucIPfiziSaMXmdelPDUugMcCpVwrEkhtDANmZbnWOQl9I7/cUA7V9W+6bKX+8mSN6nA
2djK3F83EUqvK1rFahahtov7uvMiTtbqCVQL1dxp4Yyr3rrv2n71rXGg7ElnB5rT1lq0+SgPOnUP
n785d0A3ThPGSGdM3xKtNR+kRcukXYFecDYJXMe2wCeixq/yjcpzUNeN6ExLHH94DxW0u9Mw658D
MJaueQ3GHCD8h30O5sldjWT8tQCf7crJs+S1NKZMufKan7jMLO8rIa16FK30v6e+DpY9Kv9PaE4G
n8aQiFMMdpODayZ8K7O6BHIEdzlmNMOXwezeY6/Kfpvu/r5OmQxoVhwh4mgWcgPNrBLci9hkf/dA
x/rHFud2efg0RLYRdKGfptyNFK4BhDWXtBruqwidF/4QRfPnlVuKnI056vkoU/+vJ4LC5MaNgDs1
OrCqAWFrrHqzgZbrNMQDMOrzQ+JA6z5GVgz0FlOruXczS2AnKYQ29bgH/0V0Mwev2OZtYKOzXBRX
LuMtQJDZSTNompKJNnjmOsgCOg13uy7xrgW0ynUcc+swh9Ge5ycvpRka+0/2zO3fxp7n+3hQLW7C
E9SyxtNaNxbO+yC951Q4yYvdpsEur0ZvmzClX6oifqaA0sOfhsfb8TEsOxOaBpieenbwVaFRUfe2
854p7i60AlknICbNcQQ74docAu87tH0WaooI8KtZQmo3uFiWX6NEBelUWjzguBQr8RY7iYPMq2Uc
FercV8jkxktaW5jxRrHR/toVTgRkQpEcauB6bkZWlPcPgNrsgwFBnNdcOu02N9JmN9Ssfvad9FvS
5u57Whu/wINaP5m+E+3dsPI2+IL0s2nIlVP78tJVoIDh+F/KWzS/oA5bbTUIKTY0LKT3VEvDu2Vl
kD4AGfObzFq0PXSe6mHXasP5mhYN9A9l+VKFBmCwFfhCW5NNvY31ggUs2KGfanzOHPtbGyXZj7gq
vxeZ7J5V3Ec7v6uDHTo4x+ex5N+iqbhhOvl3beG3SwGVW9XoV3bebI+bS4LVusqBeoEZgAi1Q+vL
XY5+BleSox/Hfum9FP+iDf3JRirRswa0D22NTQUoyhyGV4usXNB46gL6ICk9x9De37nzcoWo6yMY
pdN13vds7zpl/OqOw87ijv190L27yljMDvg/MZ/DpgEdUCG/h5mRryxms2OjLPVUcOPFKGv7u4G/
tmXCuDh5Y+neJI9/gUHORvEB79asr90zGkzGh5wjhU4TNG7aC8ezoqvfheXVjmsGaRUcwQS98MJH
3+alU117msvRtsSzTuXHx8+ZNBpnTnz3UjmbTLRRKQ92Tu298yG2L7SRUWNfQM3/hC4tEPf90473
4WwLbukWkARMAIg6hfrctOvE2T5hbn6cF6G9yDCNteRhtvw8I5P+wqyh6USODo+2AOSDAZKG2nHc
lTeawYqGDh2otFrrUq7JMm/ohAMz9JcGh64LOcjmTp+kBCX7yYVU5myfp6oUP1nRy2hDE2YH6jTJ
EZk3ZO/Fn++FnEYi3pVv8p3ybABxorbYzpNoDT8GA2hfOM+zfV4DuJQfaNy37p9xPmalsng3ZnG8
+PCN0ul3Hb8W+FEd5uVob8xQyRoTZt2//dlLi0KMd+MauXP/zyAn2ZGMHtdos2/+9dsAxiRn/Xie
z5dm9rnfr5rpAWk+YXIIvDNdUCyczXTKNMT7rrnkqG98+N+6OwRkiFUJwqCIeSgOv1s2hLJqoxHA
/7jFVSR4zB5cC+zktnotQ+U9FUC5ERvtGhSqDDgYKN8Y+ZvqB9BlFHLYW7iaPBcO+gd0zt701J9e
DIxfuoIVl5ilekkTkV6+2i6LXlBMzPe+LNXGBaXtdyX25OdoCFonUV4dcvSUPEHP9xstKCT6HQHH
5NcIas1nkNqBm2I6kudY4KPO9Sv3/G5XAWuGJ3w8hmcoRexNswsegjEAX3SWXPAGFzyQqUWz6BaX
jWFhsTRyF/e4CsRSbHDG3d3YDk587lt/TfPuNj2MoCoaIdZ4H5ML8rVbD/TWpxqUjg9k8r0mBI4R
2eePcfiCFxXSvNu70bQDdrFBs0CHv9sMW9vrBjALIE5xtrSiAKYJz0Ah2vClmd1s0/vWDX70TeKN
ZKLUGnb3YWotgZ8oXmtRxaemL5CQaar4G3KcCeoVzDkBbKtfICC6ofjKZD5+Oel/hnnwzPMufmx7
3V+9qsoWNL2VIGRN8tgGYxYO2kIxZ6iLr7ptOTpt0SxUWl30za/iYTFwo7wE+Vg/gVgfsnuT3cvc
DfLz6ZZmB65/AO4BLSi886FU61gLsjuWNJZovo6Pgx3YXwL7icwjhCr2uumCNS02MHyh6A80rl6R
m7d2DL+4QRADUgXBtthkIe4HeXVmQ6QvaT9B8mLfegfrydL2HefbUI58reKmPwBOOd4qZLCQ80BE
H0U3nWjxEnsFelbKOtpJAM1eXLd5ogAfxf9FDjgTSDsTNcHWjXWENsxvSd+tKAJt79CGTWp26SEp
j96pVt0duIPVrWZvBsi7QaGC90irjbKHoIYCOnj/ACxUUCFDM6A4GgrNgWValy9oOUD/ldn8BsNy
+aLQeXNN0IgkppEjMzCcoVWEfOjTMR5bXi7JN6Iy/4IuTnLRSqZbLsyo7J9oFLMSdw6ju1GAWQQP
eOI3r+QrPf2eg7IA/29Z9ZLVoLn2hJtBbB0nBFSEv9B4kT6AMjpbxQGL1jmwlk9ovHb94skMyvJJ
deg9124YbduEl0+9w8qL0ZnnOaLBKzV0TXhzoAk6tPMDOAWB+Znm0yx0cJ8CnowXmpW1IAYNpajx
IogIcOhmT8mBXBQ9H/LuByvgpTW6832paYphgZmQDkmzfNTFDrYDhkOaQBuO7sJSy+FCIzpkA8mX
+yEdP50+JbnyxM+Wrq+KfdI7elvxwlzVHp7GGicBlD9yQMGO9rTnOC39Ry2huDo5yZQ6zpUXtn8h
Ezh5UKnwG7CGT/Ed/uw2gYsMEXlD0TNkmerivprBVfRYp3hUm1Zz0Pm9CbKwPg5pIBYykd7BN1jw
0uMNFgJJXbIzzCh8ce0k2wyJlmvyBpk57lRvoFY5eY1mbI9xBlzt3RtrefGL4smdVtIRGx9tifTv
NKKNCajy6I/5E426UVyNoq+utJafIznQeWhjI2cERD2Iydpwf/e2qgW9q+w3HAyAD32ZoiET+YQl
QxZv5RZZeE74MJFwuH82dhgl3YcY8vwxNg36esmgobCyTEAZtqIhLeTXk/vD/Nl/N94DKHY+h8J3
7NNQLHshKnw7PUCw7SivDa/MhYl+1bdugv0ncejetCPCUxVn+SpsxuINUNZdi1ej10lNZZcmst70
EAJ/M36Q27bQogMiEdBnd4n/gv++A9nzbAxXqVbNCcXt6tbGaEmmA4Fno0VWKNAP8VjWZ6CMhiU5
atU+WLx+GcAosUGT7r4YdbdnDCypq6Iw2em+27XVWtaRPsSsYKeE9YFe0S7LgOxc2INcSAFQM9k+
x6TTHMhKJX7uHe8TPoTogPen4gDqbSY3ZL+H9H1gHWXwhUx3L50QjYHXwUtoDo2LSQ/lw4mWYWAi
d4QcGKSTh2ORQC/5RrspqIjWZR2DOBNVruPEr5vvyWPrOjWWtFvHjgaPxN9QMrK8TjUYTNPhoNJs
KTorvUw6WdAJksUPNPjjJuS/lxb48ZkFvQZoZOhzNcSgyxjr+j1P9l6ryx/WaFvLVAf9RbZFfdJN
jsavQMZvHljiKWIYPL20g6a9hgHDybNar2uROd8sa+oZwxqo6k8MVX3zUAdcHJrGluvOGSFx0eFJ
YYownRZQcM6aW47mfHQFG9WmglrhlyAsTviJlz86bUHSMpbto2pxncDfLCqSUQTgmBpvFAEl43DB
0NOGdxzZ7/D9mFu/76IX33a/UMQ4vQw2HXsGsZS7lWC32XmV4T/FPPtFAX5uPkXKslESrNU2Rtp4
r8zIfayg77KgiDoMLhl6FF/R0wVF5YDx/ehl8taFRnuPCNJqP9Zd+tXsonAD8a724CTdY4oMMgjU
ObtyMBCE1QAqGCe0rmSijfGuC7O5zlZ0r4tDDWq02USBI4ckFmtYtPzkgFArX4JaQKzJwf6uXxXi
rQNhxv7TBPDhLgZ5SXlfHAffjM+0Ab102y1ot6wctS9T9zTaPjjppw3Zk7TDvZnG0JcR6zqJrPuM
D5MpkmISL1NIyI3+imyzYx7S3piLlyLU6W62fz4m0gyq6IvTHOHgL5IbTN9UMImZRa+NzdWTL9Wq
Gu3wNbKL5saq9GAPWfQ65i6+81Y9kY9xGV2SUf/ikw/pffCdZXiWp6FCBuUYldBkpliuDLEXBtjp
K5b/MGuw9ZdZrI5h7rCdXeTDKUA9bMvBw3lOU5CgA/fd4qrJ2BqiJdHNsVw5VWrEYxGLaOU1sp2I
ZOqJIbh4BUBWLriUCtqVkC5KHZXjvbr/ETtV8W5n4yPadNqfEa5lbg11oboYV5EfRBHuV49pZ9Ub
HoG3AdfD8Zx1Y3Oquh+6AjptYbTWeCY7bQzTMfdF75xme4RbW78CcHTiuyri+yLaQ14GAohYT8Vg
zFOyVku0R7JDN8jHwQ3BFu/KH4ArPhd2bLw1lQ/OCzv93qHVctEbQfO1qUe+cGsmXuMGFE1+6iYv
MV4Rp/6X8ckD0dDKjcLk0YFCyboxveKY5t5F+eGwi8dJzTNS2WvD7Csenr33kAM6r4PYu4VWmADC
7qAY5Qf8K6QqN1nN3XdvQBWnrjNx9Vouj4DjolJQ6fot9PD4hgC0UwC3bWhxrrTNAJVFHZ7WLqyb
2+nhTVrKW1VN6R0NQAKvubbBGBuohVtm0Q2Pu/HOGIJq36dRcdVI80Gk3DK+pmYOeluQd7C62qL4
kL2hn65emqENTbTGTXalQptypaPyWlhBupKiD75BVfPqGIHxa1DdNhFW8hbEulkqXPkeBAflCb6y
Ym+hVfdam7hEx5UTfuOld6EjQWNoq6oyfsslHksCEIo+JJ7OdiCO0PvBjOortEJwXa/SYR3pQC5R
rStuNRitVmHqoPwFrsUb2YJE96tiNMy1DVqgEELGzFnVBQhK7+My8tN1DMjCisJpIsPdYC3xLLHi
NCfHn/YaNXQgUqoQuBmNBzlQ10KO9L7GWDrmBnkQsbyPPcnCbV9A/mFeU1V+g48EDtX7Gr2BLhm/
DYM/Y16Ak5ZnrgAkcDrPtKrA6G8Ew59xAcrBfQfJ40XdFsWtnTb9j7JANt3sY3BJeKZ4QJc57vpg
CnrDc/KvEemAR0DS3YM0IRcLZiz+FvJXTxb6u5n35SZqk3QvGFK66Gq8Rj4Tb2EN8Iod6+HS9aK6
oAtfL1HbFG84lauJ1MILA2xqn6ZhuxFJnh6R21bLpAfbdhaO7TXpoNDVuL2+sg51tEag64+VGn/B
2ncvSYKmGDVaFgCNGdsoLrtL5UJOtEkA/kWXg7fJgjy5oMM8nChQgflORAq1ZFT8UtXpbZZ0AxSM
OTqg1FCBry5AF51g2Rn4DGuLBqPgzDxLbrMwdE4JpES2uduCfAuFHPwBb7VdGkCuxeGt8ONkiaZe
+SNIoSfuy591LcfpWWyABCJCI3s0duxvaN9Wn0J5Xg2Ppg3WUzCXShR/QdIV8hhEphz08BZyrqRG
TDYhxLYtdBcC1NDH4Miz1gX6ri92mcvLyCDelQ5VuaOh4+Amt6hEA0IgZaPnbIq5G2lXanVoB+Qc
aUQbEPJL9J9LtjbwGLkc7URPSrGYR0dBp72bMn0/GgAecFoDuPnbEJk0tMP1FzVRjdCe6aN/UQXG
/pMdgmb9pSurYF2NWi7nCeSg4EoUX0erCO5TyU5hvU6bk0Ll2kN/5NmRyWL20US0nSKnZKFHMIpM
gO/IGE9VFqFzsZ2PRY4RDNyXWCBnNMXK6fTrLo62Di5pi1wiB7wg4/2c/Jgvut4eN0aYH+qM4/GZ
4bUJl+9BLdH+t0uQBbyObuY++iFy9J1jpOhWBLh1Gdvdi1JgSSNvHqr24CUNejZobmpP+uY+Mw/k
bn1IQqP4/Hr3Gk6OT+M13Y79BMm4cawcyy8XtAvqCTTp0S73fjZD5R5oQJsY7Lj76df0Ieo+tx7i
eq+g/vjBoyEsUJ5brwKlfWb8phXuNtty2d52+t3YAkjJrFBtzWDQz4YQ/b4a/GRJQ8fKxocM0H8a
0SYoPBCtKxSOGt4BjMTFFiTL4dqD5Muh94rwVeRsGzWq+a6At1nXAev3RplGX4oOwEl8L9+tooU2
IIeejqv3/hCDVMLs2q+d6i9DUWS/Bm2eIwAhv0Jq3FwNVu6C5FImx10eVyBkH7n7PHYWyp5dzRem
SnALHgx+iaPsiZypheebAFob5LOmAAOFyyyV/EYmFvB3EYftmcJdX6tlOEzpwSlUGTF43qLa3pCX
4RVrG0CWZTU6nfdsIo94HDQzF7RuK3vjUgbmjZweG7onr/hOLrLkGpe7Lm1vZCoL/rM1c1CeTEvh
sgzWl8SBEjWd4tCVaydKzA15G4kqgOpDff/AYQJNBrcAa8f9JGWnriClfOgyECnkYC1docEAjUW1
9wOv3/mVNijE5dckNUBJmA4nMgVGHOLSg1eccwhY8xxLezEoR68+SEwG/GxmH5lDS2/9MItPY2Fj
ibtXJy+gfnL3H2yZhQ6ByM397QcjTgKAxapRGzonWpBWCOKyWuVGIFazjRw+wJ7rYoBG3idHHY+4
vPOyX8yOpAEhupEjt9WYVvR1jFAAMVvvBY+R9QXNa0hWgLfo6zixgSqNplIKA6r/zc3RuWOKDBnt
YkT7VhKjRxik/VDfKVcUVcsY5H+2p1DFgddCc/L/Ye2hlG9ObnxYG3XMfBkBaLIGpUy04F2WgTHD
g+BmBNxnOQTq1WAl3wc1WqS7fsxeNauCXdM06LKZvHmv2o2qw2RDXhAKJ2vQB+KsJ69v18YylB6e
Aqa5eD1H+d1GxYS8DpRTFyDeRTv3UEFL0UX+HV9z+tyBSxDweDyfx74f4k2+zi+OSB2kZ6V1hFip
B6HzrEG1Ns7Bdo8765CZzkXoBrKcScJvEEdWK0j3OM89SsZLBVBxUQgX0CF/HBYZ981z4wzsbBpZ
CmEjY08mZefsrKfNPa4uRb6JAihukJs89TCYw6KDQPEWhFeTBNq6D9vmUU5ETNDLluvIxU+VhrRB
gHBk80gNYmJ0QTP3N4BsCABbIQMEp+z2SMkLPGwA2inRxX7uwi5bIzlTv1oQffWQFf3F+O/I7sKf
YKs1F/gG9RPNcU3AS8U0B21/2Rq9RNXryNMfRd/5v4S6z1FeyhaWm/2ZU8h2MVoi2YcMzDnolSgO
QZL82Yv/xTbH/Zt3nvvvcchrd4YNfiLZrEn0ZlSseUxxOZ5HCiPSx3HDsCXfPPr/zZvXnOZpx6yf
e+v1n4ekg0xuc+JhYv/9dCafrUz+QvP+nsA/59HICtB37F7NFrgh2hhsGI6CB8gB0e7soT3Q+sBz
39XBcBw9o14DBvrHNkd/mvxpSHGfbOiUr9fWtNTsQMHsHe8hQISAn6kENTMufQ8B/tQhlpChdwqo
wwdfMfVAe5qVr3XddYfZ3kPvbweiW1DiTVP/GWsm9p/YGjlnQNL8ZuFOqVLa2BmUl4YpIeFMiVSP
8p+0O8dUg2f+txhyS9CB7NI2LapoWxnOS6utcPp9Aq2m6yONIEkXnWlP+To609ANInlqMnCTwPI/
RiWhidbjHJKI0xI8SYDKmoNpbjUit+c79YlCxBQ3H2+2ZXXDt/HAvpHJr+1i4xmRucBtvL+CTqK/
AikLBsPYdpGps1I5JYjxvAJ15mWVReOGYtJ4QFVrcqANFmJgwPXtoEVfHGx7eKIIcpbQO3Fd3z1Q
PNlp06P1wOmG7jzbW47yXRDdF53NQAF6x1Tjk/09P1pBaavdAxX/nUJ9p0jkQhRWuTXArLsgI50B
BSPh26+HsAKx8HTe92jcNsOV6Fq9phhnCJaJ6VkHaQA6gpyDRrap4u9xsCQdedsrkS8FT+QZSiXq
jH+fAsCii6KbW/wJcNJIryJRiPfMxRtBmf34txX+EZBISJvaoyU/HCLs8O6WmPkr6ETZed74IlM7
y1Dfqi7HdZ4creliNxLAGZRh1C3JqGWN2wQF0W5mByNadfGOPS92n0jjFOKNgYjCw4d55IjREX2y
6jd0QZsfzuO+5nRudEYCZ5T880zns6AzM7usW86LfDhMj0vNAsXmfEPGTzG5ocdlF9oPibb4rsOf
4iHAz/wEwJC3QTKmg/BD0ADiHTYvOfgSgPepoJpQqiv0rvNrOvFkszgDXSToPZc0nB3gRw13owb7
MTm0aEA63JQ5uJWS6vWDTVTCPHphs58XyIBWvkIewzonJrh36oEvmfaqK8QH40XfseoXA5VK5hvl
D6UC5DdsYd0S24x2A1qD9n5ZZw9satmdqAXf3KFfm15a/QoCEAA3pfkqAYRa49XaPI08T05ePt2e
hOe9lOgbTpMtOsX7nxYy8/5op++oD5XLJJwEIyD7vFNZ3u1AaRfdoNmXL4MSQgt4hEYdBIfIZfGr
bJzxBdkPdz0EPlLMRu+egBPKUQln/mvcyVczTutfXlJurLoI39CGbC1DSDBfbXMswPxju1vGs+AR
NB0XkUPpgBX8RxV9u38IG+/YFmCQz7IEf6hEUeFYuiY7BxZ4SEBvFH5N4uLmJrJdC8MLN/WQhQ/t
xPHi146xsCsvcRfNBARwDfNNA3e8v9vsxIVK/aQ8H6TlznBCECJw+Rzhsvea29o996X8PUAR55Xl
kDoPFdiX7HgMX1MUnY5gFQyWfBoyNgjQ31rmkoIBJAEo0zPLFXlN8Cltg8pN1+SN8qTZdK6INq1S
O783olMbgjEgDVUEFFo2pQQsxRe5bakTt/N1Dk4RdxWACvPC0Tm8SLze3VDglEwXzYXh+JfGccyT
EOj8n0ZFHAC7mpfD3dmWIVuXZQtyzclBIeQFhhUCDCBYVlZcLAphuGCxCWwwxhT2Gbl8+0zDMO0k
gOIjuKfhJDtFsMzFzy0pnGZlqdi/u7u8egQJhLkXET/gIa585k1ZPUcTy6pZuQ8gEy6fK1WD47ep
8fw1RWRx2G96WWdr8oIQMDwVHPhPHnCwIjt4xZV49L2kCmWcFgRob63yf0NGUd48x0D+COoVS7Lj
DnpNU9D/QyWuOURTWi1Lo/DNAHV4XuXNl0jZww6IrA6077BLsGPxATAF/G8utKXsbYK3mCWLne4J
LEzFU/XcJPhylmCstpZV6IS7AneRp8EeA5QkjF+Z33RPFJ506iHrsuhCo7ytoJ5VCAG1ZqwV1UZ+
yzn+f6bRfQMR70UKjpk9rSi7MVhDYbLbag+Ai8p/bkFH85r1wrxk/aQxWjf2l7Ztkq1uwB9UTUPO
BRDqaVieaVKR4P0mLb/EWWogPR5UCzI7vgShlQ+oPa1Rx1a5sHB3v6D1Rn+BHCBF9Q2YyIuxmETh
cQK6s/Gu2AMn4pijxjVDGIukCVM0pHB2aWLVvPr8hUKDRrOTrmIH6Tmc1IA8w1q6GgKRtewezCL7
EvXOL7zSlnhjbscX1or7MXz8ek9g+sFjwTSx4UMNWaoo2dGydVZ8r4QRPfRtJJ4jswUWHSfm8hIY
RK+u7qddQWZmDSl28z7JSfKXWuTg9wlC/8kU7P5F6SEAO4/7ijpm8YAX6WQJ6vlgG5RhDjJQB09X
LE4e2smbh1Lf92wfbE+Zn4V7crSgnis931qBZTF+7Abo6wjrvcnRDbRET6CJOpwBjOjkzMs8eTRF
ZCL3Oxprst0dvv7GBwu9C1MYcN32g6feKZwsESgc91nvflwHKikmBHBq4O6dtk2WoBT9FpT1nzUq
yVEGKMZvcWy6y9IbxTZWxoLY+6Ix657mke/fR0Tl1wukSv762n+M/s6zpjbhv5E0L5pWAT8ieJ3g
+xt5P97kK6G49S/zvD4Q+yzo9kE3JOdo2tiJ/9hkA3qVzRzNH3/ttHe3TYU2pLoofDarMhsASJgm
VGP7Iw34wiMB+MzOz7RHm6oY9Ka0oFDv/9OBvG1+dpkZ9QvhRGDhC7IDzUgT0APSnuME8LaQoFxD
wQxiZtP6tAmTrmlW91203yTo2jl+duCmhzoO/n6W5Pl0+PkonfG1c5zsRFFk7no0ceQOkgoOGtxc
FuhfuVW/iJx6Dt18bdqlfZJNnZwyQzB0y4TqlRv8ezCE+S805K5j6EO+AYVkLfEJ3euAC/++wFMp
EHFWA2SSj5uLYuwnIA9e3Oe/pC6gPILUzVMj6nQLwZn4kHIeXRvDDVchi22Q4dnharQ71KBHWZoH
Nm1oT4Txnz1zNLFHMf/mnm0gAExWgbQn9CAm07x5mU+2oozQxjRP/uSmc/gfT+nTNOWNWGs+1N09
f6qKjjV/rA+fiCZ98JOrDn0P7d3m8tOU+QifzizQvlwgHQtxQND3ObjfPUUe8FPFmAzLznOjHdnQ
5OSc0eN9lSJEQnUKa1KfLSChYu+9aejlnB+bQf8mJ4V16PgaWgfQj2mSJTNnXzsl+jspftrIIXnQ
UIFAhh8jyBgnu6IDQSgNaeOHfF0pI3ygs2KdNWy0z8fVHOGUW2CA+0eyWJWr1swDOxsdk+d+ceN4
aibn/dzZGEHATKAldPqcYtT+JUqDA0XQJ6kdXPw97Q+7FNQR04nVgS9O0Lf9QlPI1KPzclG7gDfS
0Adf0MFgvb4fiWxFwL8EqbRONCuABs+uBLHikk6DbGDxOSiw+6HBCUeJBHgkbR8ARTqNofe/o14U
ndy+aa5l0W6sUIhHMW342BvoVwdvUi3tUC0hUL2ALEt2o5BqdDhKG2IE0aoFYqBY1ACUbAa7St/S
DlDOfhQRqvaWfgX7xo5BePQN/KPVStYgveddO3Uptu+s8FGAVR1eKxQgi27gJVeIWkkQ/8KhZP+7
LRzjFvl4fB/RRLOiA7RQFAXj1tc4tdRRmpqDPVm+9pxFFxqlaO1CyTPs915m8echYu5aNIBK3r0o
4ezttCxR+IHXU45/DkfzCzlZJJonPbxyKF82y9gYD7ggpg/kK8oGud+/x8yR+19FgLagJocbtcND
bxuPeLelYJmW4anjwMrSUYohTW5dZW/uzumc87hcompdP5Ipl/wnECRgP5t8zhiKZcQjsaPh9EAB
8KpXotqBU7Y9kR9Sa+LhmYIDMRoXmYkHclZjMSwg8VCjupptRO0ZV6YtAOZss9hwdJCsaBiEg3gc
7JV2GpRSO4b/GhzPAzsRYlOok17z1Ns3zIr0MjU9kLf2dbU3q0g/cb+xj0ZZ/VY017blm4Eq4omm
gpbJ35WRFS8zaHLrZWl0WwDDxuswTTVQ+tnYQjA82ddI0JbePnEtiHo2YyAPoNYqzGdD1WhCHQO2
jC3k3R4AgEW3WeJE3pqi/ouy82puHFmy8C9CBLx5pTeiKO9eEOqebnjv8ev3Q1EjaDR9d+++IFiV
mQVIJEFUZp5zKIx1yi5vVZlNgddvy9CVr/3BPtHEq93XiPPeu4HyMlSFf5lyw7LfDLljr4TRAKWE
LGaxE/7ikGmhv4izRjqKYdvK+bbW3fwSEGexf8vTx2oOUGLYdnRLkQ7GWGj3VpyFO9+E3VW48A7k
d0Xxa/Ynx4tKzmh7B3EJuV25u9GSsou/X3fjvbcTpssFmChYIlPmIwFj7/nmdlOfcroMKNi+oEz3
o/D4JYvAnfhFNfok2GW+MZL/W6rKx1AepdfRSm2oTvXhISwcfSVJjnmm0xm+uaHWj0o6oK4H5dAu
T3Q2n8nYr424cO86EgHLGlQcYoPxb2RvpZ9J1W0axxqg0e3eqz4zfjtjeGeWAOvHeFO0Ib3qlIzY
ErcL8MUUuOK+XLqVN9xwg4/3kqrYWytz6zvJAVQofNP96DvWX2kUwbsRpsmd28N1nk2l7QaBy5s2
a9hxx7X/07fChYoa4a/QI4epGbJ9H2umxyO2FR3Y9WfnEYjaMnJL922QDSTC8B1r72cKc9ljx4/O
JiqQ9hgTWT+lvLErfpxcqHH9qyALKEAbRbzzyjjdqhJSNVLjBk/opIbA5OpmozYAfQxDRcq+bIGa
T9ayCZPViEToTliBMaOmVBjpQVj9uuWhTE41GJmJzZQyXtCcXpyENejt52zw/bMwNrl7VaWhxSec
dTO3oxmnNu6KtmekPlDtRv1HM5PHuD6IAL1QovvBBnc+BQT8WtzqyNMLm2OX5dnPZDpqp8VG2p3R
yaTtf7qMMRi8qzKlkUBYpx6yAx0sGdhrnBHKDNF9oW1Ekuje0KXxGhXAmM9WV1zDGVAfPaiU1w29
609VBpJJt9q/dEBrjqc2z03Kj/roRuZR0sAuSU5HxbLxqrcyltbo4bZ/jeDXFyUiyg8phe4tAi7R
koqksy+GLl04zYDcUc3tem3V9ccYWCbyARXJzrNwCmg7/HAyJicXVvqdo/g4obtxb3qI6sYw0d7F
FmplmjckP22LRh8EJJ86F5IS5EUyukP+4UEb0JkHxP/GI0XogfRtkv/HNajgOJtiVPN9j3rfnSq1
H9cxnUVcRz6twe9svvdUme6VMkTwvPOHA1/qHra44uOV4ncpipOf49l8sfxxXPV+liwAOsAbYDvd
Siw8TqtfgsRYNmNfXYqVk0qyl1U+yte1nyzYDwUviRx0xyCnGUoMjcqEaMPO5L0YDiEf+Koc7iN6
rG5aV36NzCp8sXjjtkYbAKqd1hionPNLEUbXkLxBzI+8vJjvjfJjbRGFVEm7AmD5sXbb2Tt5Wttw
kuYmaofXvpFh2+y7dh3RkJ4F9iOb9+GurPot+IPhCRHQhm18/0uMHPS6DoA2sqUYNjxIbtH8Ctdi
WDRSueamRLvXFNryxaZ3PmgPYhjJGr18RiadxDCnQMfvoH/nS3H71KzhZ++fBkWybgclOYiRBcvk
Sc58HocmY0WT7CFtyu5ychIg9ZZvvbpqs1t1ehPFv/7y/5+G85x4I+Zh7o/TWzj5NOLdFPZSzH4L
/+L6p9XrGE2BKHVRb3aNK36aw2Nbu/bGDPvuzvJcEnit5ryn9rgpoqL5HTvRldHSQ5glMsLSSFHf
oteqb/uh8g/0MXvXpul7606286e+rn87ktH8pktMLXkUp20MpZ3Sf3K5jazBPJgn2W6SgzrG8hbk
RXELHUKzTOqofaNGfsymM/L0sJUgvXgPuhH6brnOEHNR0VpsI4gCUbs4eZTbaUYKvccupSJFlPyg
V9H76Gu3mqrTHg4a/77jywZ5t6avYJHp72GNCm/1xuJewCiZPBQzp7wB4Huf98pwjxyKS9N6qUHt
DZHq0rW6lR773gkE9nvh6/ZGLav6zYrfFMewXhREGHbe2OUbXzbrt0Bj3xDxrDiGTbp3/Ai548m9
hwTeR6HhqTBoUSrsCO3Y0K3epLo8+EWbPQZFox/Iyigr4d8YyRlFogjccjBAzDQmK7G+IiWPnux6
9/xc1Vd1XCOYOq3flsmP3s55EK6L/ASEt1yK9VutIj/O83fZ+ft+tMZtGrnpveJ0yXUR+NeypPCM
USIVvqgUzdoLqwFJ+dEdbHjHosbLgWrFbwZv0ZWbFBk7s87die3JIIIhA9rxoDtuzFansD8t38NC
sHH9sVmJoQhT+Q9FrXx3OT/apuvBiKONsPlD1N007bC6rNj1Vg87uxHthHMchO0JYNDd5WoA/6F3
iRDMQVg9OqgPbpGh7yUupyvVBzKk8Ums7IxxtQsMSNcv1ml/Cbw9vrnEmjzx8jBprYSznOXSXQlP
9vQ3iENVOPDoTH+cGJLCVc9aFW0vV9J5bbqU2FterlNLNO3KM6znyz91HGEC6EDo+uRBqDHGR4D1
E2MNr/7jnFfoWgbVPj6zozOt0JO1XvlmtIomhEIEqrbhaUo5woLs7wUiIi41+UrgFxJhFS/F4Z9+
YirTHdQ/oOR8TEG0w/pfIQe3zCflJ3VSExGv6LCkvaCX+s1s0KEiVxbC0tj6h0XSuWUkpQvgIs2D
/QgDBQkRU7sRB0mlm14eHuYZ8SoL25fBj1QSJn97VlkOVZNBxcL02a4IAwiirysKA1sCZVqRFnTQ
Xp+rWamlXFYTXvNq8xnm6+sTRV17Fxa7KIt+Q+2VkcTXAVl2Q+mhf8KDzaJAEgEAKow1e8t2rYuJ
9lEUT/J6PNMrPn1jaRyIXQoeuu+dRc9ByChINOlaNA582kQfA21SX2y6LD3OcZPNm+LEKv+OE56D
Yru3PLDxA9jZ1Z3XddmmjpQOgE2GCs80V3Tpe6lmyvEyFVP78KBfFbY5qGigKGoSa5z4gqJ3F0L7
PwUgLqit4K0zVx3JvmsH3dXrKoTBrtfzai3mmk+DeCWs42S1o5jCv5gUjsISWWG1nkPi0fjXquIk
s0Ft8olba2pdoLtZi04D/XoHHTDwqeMnYViYVUBdy6IcICYR+IE1Mjbz/mRPltKEAiedhsI8ujx5
DshfBZNsmdD8lVwzuta7n2JG8q3OWIgpSfop7JEt0Ucg740wzA7sFdqXGPXLRM1fa9BTe93x07UY
smt4z5E9uoVO2wZl0EXw3kTFa1tL/Qq04Ue06my/RYfCCzFCEc1O1zlb6sRhEQ7Fa6VHA++BCaTT
DtGdG4aeLy0a7s1LmrS3lKSjx6CGkSsZQOhFumy8tPSvxeTmfoSWEqy8vLavQstSz32rWygCYJgi
3TKMHuOi/ohUSMmKSOFAG9FHZKEm2iUyU2z/B0pVt0NW7wI3LN6RVOgN1/9NJxPiKnlrPlJHrNZZ
26EhUEg0ekm9unEMM7uHdx59cavVfzYgn0VUlA2vAFACqAlheAJi6l+jXZgfFCRUeEe9CC0E16eV
Pi5+BJ29IvET/Iba5E6B24mGOli1Q6MiG9FY7b6P8mAHQtW7Hd20XXr1YL/5eb8LQCD8hmnhKgpL
9TWFdHDpZkZwo9SuurOpke4yTSGxGECRaqhd/6qb2UmcqdGlLfvr4B38I9IdwARuB1mVtq7sDnsH
MoRrowIvUXR68pLW+b04U+HSDWplMny7ds9DYTeewzRWT1aKIP00kvJEPotXldK5e7eIn+cps7XG
M7KDFtRflMKEgcekxlz4ilWvHKNCl0KSGIsVYKyVYcjtm609BYrowoyjI5R38sIOJFKi/PQ8uIBc
2xj0ihZU7kpXqvRQ2nbxpIxwPYKceRvcwV3XDeKRCcTfL7n8Q7hLih1se7vvt2IIW7xF7fU105oC
zkYfdZtp0QHQBdu45JmbpbrPVL9Yi0VbyTiQKJIeTEqb61DjMWuqAUVs/MhWpNKmErUbeDkBmBeI
yU31nxzJsLM/tOtWFJFMr2x2dotoyWX8XwZflprO9scFFI/7e1hne6E05db0c6p0ZoYKqP1GQYJB
zKdwHKxyr0OLrgmGlzLtv7jVdvzVzWRbv5dVpzx9tFmRSPqNcny1yCq3PbMbHW6icQx4VJHMV29C
kg9SMEJIaqePJZRFBgwor3pgJBtz0POdNg2rYl2rdfKKEqS/jxJpXItpP8zAbtv+Q2Jn7RWVmH4p
5jWFXlOzBRhvZxQZVeAsiyCxrdeucqhEZ/FLhVTPMWuQS49tzbsL+M6sUPooHkYfrK+RZPpTFpKu
1mMJ2DiMlQsfUP2PUkvvPDWX/jJMaxsakuQtVMoGNqDfcDE2W4ibyCaEvUXNuMp+m2V8CjQr/+mm
yVuhO91bkDgFBEww6Dn0DrAZApOBqJ+99NxauvMyy1rpbA9vAMV7Gznv1Ws6vLIt4rxgUsbkF8lE
dddbjnQYvDg/qLFe7lvEUq5QJ7S2TQ/5U6mH1MvH0eJu8H/+fanPplROyxgIz+je6rDjLSCWBAbQ
dXoIl48G2kmPrhstdW/Hoe3PUQl51TQSAZoXRofMR5TNN1ODrnnQVuu4NqG/mHwkttm3ZlQGNC6N
oIY+5xKnuubHxz+JVfLc02+ahBrv3zEg5cLjGCY/ndRAukiOK3TQe11aBrbWXgFWOEekC85tHxZn
D0iA0dTeaZ4Sr5yhPEw0E0cxKq0C7lu3k+9H9LoOs6+UF9l2ABhxpDhWrgOK+dR/4/gcJd3HgSaM
GMpzek10L1L1hbDoo8+TgibtxCjXGkVfOMhBn4N2F/Rhf50kA6K+kzgUkBzX2YRtiZxW6evrEXTa
VaAM4OnNqla3o9u/wCjUtgtlsuidZl3lBQo1qzB1t77p23sQ7faVsF4WK/hIrUY50IHO4v09Wrgn
nqwcJITqLiFffNIy/Q2q3d9+zPUl5877oWsXaqQWPBJk9EJO1yIuVRF2Mb4EZHm0qHVtPH45+eWC
ZZtUeJ5b2kqYxHWIVyJaHHSr7tbwY5RLAxIrBdDJyQhsEyBjqJXcxGmUv4zDHj2tcvQm9e2Bbh2v
1KSNOY7V8jKW+ZU6qEPzfhlafWBfjz3tGGI1UtPuTaMg/WWU0XU7jcxmdG/sQePbHETOfp7r4kn4
SvVp/AgK6eInd/TD80CMNMnnXJTUw16NeCARseIUOniF0xDZm3k5MR+79YKvd3EWZxWHzkte1NEE
0jVdiDj4bQi8Aa3u7Twn50m/rv3yaej8dhtakOwt8jqEOX46eIphX4lhUMpLV/G847f5eSh81cBR
FqGdyxNS+yN+XmSeq6deTbAK+WKeuywwzcmqrG8GNUQqz6pJLMTVqnH4BIxDDGWzMJiu1a5tT4+Q
OEGsZSUchUUJ6ou3P8XO8+IVzScfYWJ4iaWZ6GD6kYnOVGjRkiIYqbvedZeNOXbwdv7NYS0MM3P1
TF/9bU7EFlbR0ccGRbbw0/MC2Oa81vfJxDTrpe3I9aoYjPrGaJr6pugC+9T06pcpMT/kPJerupzt
Zl9jKK1d2CIHfQn9XCRNKwiBPbocxJLTfAEIZw3tiLzKPt2qv88l3OZ5cS59Otc8J86VsQVZiPPP
hpxzdaoanub5ajqXM51rPn+mWBb8FFaxHuUxOUKYkBx7aZDJEsHIMs+Ftm9Zl3EGmIw97qc74ELG
IlJMfrGLcVU1/1ruj479tKSwiINY0VTsj7l56Pc0wV0uwAZ2vWwhDKdfy7HruAeNO+SnnoQkyjFZ
IR+LEPIsWLU+LNC9qs3Kq2HxNGg33wh3CjZatHUHjdYNfshzrWMbGdB2WULQt7edqILmv4xuVftF
2MRM4QC9tSwHSNrkL+ZMip2LII3DvRIZ5Z3fyclddjEJe6w5PG7LNtypnzG6L4fLyPKrHZgqsGeJ
nJEaSuLTGHTxqbINb+c3w3PhZgq0GYrNUViET0DlcVkprbZSJm9hsLJG2dSm7JKO04uKTNZ0zCM7
uEqnQ5cj2wQQWVna6kB5ezr0KfuXUqmkI9dp7CI/ob/Qk+TnLKLHTVUS9SCGchXuqRiG91abwW3b
htdkIeRnTeqtfVwb8Srte4aOVa5IoPR7yImUZzfM+RJ16IhUfX+vKgPPNE1C46dD2zeVRZPbL4y4
uibTCQh1K1XhWAXfiGikWUO5yE7MUBfcLtRrn3r+NVnzs9S34UH4zfOIPNQ7Xy1/iSkTCeu/o9A6
Xfjt4ECv8DkZ2LF6qLzwyp4WFiGXEwUT1xmsMf7my2RK7+UJku3LZXxZRvbZaxq90azmC0mt6L6E
B3w1JjQj1sa9lNX2Q56qN7k1RGfZNuyHqpk0Xiw6V9sucR5GaPPpDqqtrbDqVWduKBnFa6TP7QcH
Oov9KLXxUqzEI4WC6Lv/LowGgnV3Lp9qp2iuCjMpV9CAWcuGLpmbJIcEfxFk2tJyO5r7Clajjd2H
8oRKzLJETThbD6W0stV8OMmWq0EEFPUHNZfJEPVReh+labwkXam+do5zj4YiTZExyGoDnDsrIcsQ
DOF729C/V9RZ8zDWdrhWElib+k4d1kUeDPCyTYeQ91ySu3L5ZW4yGDSzrciu+1+c6XK2V+AA4n2p
RzHki9BJKboywE4fjSd4UpNdHNDz18D6d8gtp96PuRFcqXSlb01VKfj09CH4ysS4Qddeh5UtbO+z
sR+XU+/sU2vKf9VxuAmavLvVPRKqqgMJT92rjWCLarPI+pFPhFW57tA/EEqQCgcDNFK2Re8+vXWK
+aMkqb2So0S90qTcuh4obsCfjAHuAbIdlfzadoa2hqTol5NINg+bNQkQt01hop5fhkaUHeQyrsZl
6KngXUnKr+VecikOW9s6ipsb0yjzB7+lhKMHabmvU+gtEz9vtmVl1ithTazeOJVd8gRTWIzmWzcu
bKj57vJqErsLfDrgrY6bxEjlm8cOqEdCe+FQSX4bzUrbGBnEoNw3sreXuFGSt9Rt2OZ36B97gQc9
ieYvBz8xnotQA/8vFcNazA+DtzdHr3tUytI8aFYzrMR81pp3uubm92yIJ9am4YUbRHoleYqj00og
Qc0Bi+uS5EPkrS2SzED/QmpjgZueL04+5dkDFGf3Ys6txvQMxWl6RjsxITHwEmmU1lPPaW5010bH
22hB67Ehf0uNdmD7VhfnRHeMM+z5JDKttnqL80RaNFzQdYs4Kc2lI1t4v3s008p6KUyPDux46LZi
GIbWEZhOd0+LtnHdlKCAxbxvQSqqJi73NZhFXxSL26o+WE9hVMRXbDSqJZK/1ovZGd0SHVHraOZ5
/tw1P0S06+XmvpEKZRU2QXa2zImCeNLbpUL4UvWxvrM7aN+SQh3ePuebad6c5rO/522/C15qxdF2
4Pi+zM/rCP9eAbdVKsnK7U3/6PdhcOwLfd17lU6POVPz/DwUr+xP62wQ8bXfmEsvGobNAKUCCB5A
+WhJ1Ndo+iFq6/NRiSoImWyLMn6NSvANZdCpIC0+Q1XJD8nAT5qRN3dy5b9Acpq+ubadrDy5aI6e
GSgPrRVdic9QACXpWsl9a2/QAvXcW/1K+CtdR+Eiy6qdmRXta4yQ87Q8BOvDVq5afyuiq4xMg9c0
L9JouTsks6y1iA6CZAta3nsybMdbZqMXQCQpac+W4VP+r/ynIa+jM1RwUNBMSg9SOQ5bq6gsWkBw
s93SntiZuith/X9HUQwuHuvEpV9Jzu5aV29vUCX54cUR6RXDKjd2JdVbD6W8lziRb2avzJbexbSc
Ivw8Dkmzre1+ePHS4QYeAOfEk8cIkh6gvlTr8p040LsYLkdV6XfONBd0lnGTTX0Onx5WJtE13vvy
ap7T+/yU0jN20vtKvnPr2j7Yihou6NLpF9B7mCtd1WhnsYzq0a6q6lS2+m8tqKvH0lG9c+T7D8Km
SY520znDQdgCGrnv+FquhG1U9O7BVi4mMaMrt0Vmpg/COau9daukxd3lJI4C5jXrboSt6tTH0DJ0
4A1cQId03SJts/gkjG2SAU6tZPkorLLlxEsXWZbLibjbOEtwAqFfbI0IbahlDVJzIVVSub+Muzp/
9hyvO16GMNHvBqAsp9jnWXHpqxTIreYGCZ7xVipLaCTZL4tR1QI3D9pHvQraK9UaDvMsJI3REcnp
NxYfb8V8yOPevjajHgbvaWFDcpJtpYNgEusIR9lBVqQ3Ym01LzX4iGC7ZCU281yekCihz4rfiumy
xMFVabBoVBU2yOmcFd28a56XbmsN3q1OIi8rDrEXO9yKp0l0mW0deCqmCuzwLsmkN7r7j54j9acw
jwOassuEPW2y9loHAWY9CKUdPY7q4jJOnLFbBQ1yYSOpwGgZeeMP/srsKIK5wzm38VUG9dGdOMiq
5h2lwvrrEh1IrbNOEshbLtFehzpbRilwfxlbSbXKq6o9DyOUEKqq2WwQ46rVtxCfk8ocjCHcG1Ah
aULSMx3L6koWWqCWVoR7fo/246T4mWtRSf5keikOIcJsGy+PqHhbpAhUkgBW1OiPef/cZmb4zK+U
eg0XmEf2lWGgheE+0eVmlQxp9OxWsrsqaq/aXZzpDyFxqmgnYQ18oHIQKjzQ8+/flWxFsinIblz1
WNCZvRRDyvnWpq1RbxDDSahxGTa0bIjhv65KrJzyzPH9qnrPBKU2XeSfrgqeTe10+RP+dVUhHW3P
nVuqlGbVf12VsMqmVH+7Ks1TpRuocbTHunq5/PmpvxgjdVFDzHPVZUmzixQ1urwq/zD3za+V6q8R
c+x/4df/M/ZPZ8ta/c6OfKMIp8rCr2F0DagVDVivxUuNrrodNKVf52KKm/7qi6c8Bc3ueePSwKAY
R3H44ideJkaJOqFnhfHG8ypzp9ndGiag5jqh085ffg7hRy9vi+lgu/3FA4aA8lYcpqnWVpprMRKu
n4GjElYXr8+pf65FUS3Zp1r8Lmt1D36zdI9C000MvX8OhVWeZEdTdtQwaCsfzoCR+gWQ6ddgTH/L
DaiKIZTb+8awmnvgwhsYwsDIUHC6J/PdrRGQReZ3GuZDp59zediKUT1NeTLQMBjck4MIL3KScaT/
tYUYCj/u1ZclxVnEkigNfyyZIA52zsp+K4zC3x1ZclJZPYghBJ72ZcnLWTN+rQoT1mo6GR+y2Cuu
2GiGd31R+TfTLi+k7BEtQVYEe6vrlIWwioOkGtDO2CXM7FOEOLhd+iBHdX5FRvrLIrNDAov9/2sh
qCQBvCNEc42QzA9Vbfw7CYr1KxJ2NNOoRv9mxONl3qZD9Uoe9H7Zedkg5lFd+vCHdxi0wDTvOPUX
/3JaR8xP6w/SuG062XimiXXvqrr+u6V/tY3r9AeoL3NBv1HOI29L/sHkm5sPTnOkJV3fyEla302/
Y8tehRRsCjdNXfttacMlnHv613CYGeNLuCL7+qb2xvpOzehs1NMsejdMCkrV2PMgFYw7VzGoYRPf
nSDFRIO4a52Fx2/jScwhI0Khfrb4Cs9KC09X7x1yOLuszWkfpa37pMlJsnc8NIB5socclHlx+DaE
E+LaD9J0L+ZF5DdflaZNEpsoZX0zzMNCNstjqqoANAqYkx4tqYlXlV4q6wblpJtuOiR+x+0hNh40
zaHDZ5oSr9rKv9JbB4VbunSh69VdthTl4Kxmv7wLoquk0K7ElFhNxFeDfW+VUXDEnuwlPrw7OFr6
1xQArOUurIq6P5Iq76KBIuWjdY3A0rtovBCjYtI7nxo2zDq+2GbPyTZ7TnGitYOUWnH9GSdWcQvp
TbR2fNr+z7gG8mAHjdFDV4T8W31teGl9GsJ5byEjm4ZWTKtVEr34raQfLZ36tZievUQQT3MosNB/
HatfvepprdYPk6ORs9eMii9rfTvjP7xqRQ9fCj0zLmcszVrnqQFAZl/yGFlqCA3UVQi4wjRaevIt
/0ebtHAbtvar1vItUULU7DqoER+qxHsWDiLStquPyDZrkVmy9OBHQM1/jnSh0tjTGxk91JbzJBxE
ZBoZlERLo+HhR1UXRZdrj3Kb9keRtionvbRhGn6zzkMLpaTv1j/FDqhProuK0ul+tAcfYaBgRNJS
7tKdSBSKpKDIFjaSae+bEoavz2ShLBVltZhdZot4pcMQTs3KOlPX8XazUSw3D+eE5DynoyG21FRP
/pKa/JOfiBDrCWsNi90OdZdLLvPbeWa3+TyzCyCTLbKHJdpHpEHFpc9u82kuOVQR5hQ83lps3b78
R+b1vv33xApjQl3MydX7LpCrZR0P0nufVyunL9pfQIXeSscpn0aLhl5AQMNVWuTxFayC2jrhwfVR
y8q/CtdsftUjQKPGHn/YmZYse9fJbvvaLIBGoALWOySKatlBvLev+vdALdZifTcoX+xI0em+jIq1
BzYDMtHEPnYhAmXwAzaIgfu0rkwnsPtxgUy6/7OyzWAJN/14mxZquIPlM9qnqRneaMUknjamtJqy
CzetKkLHLMiQIbAGtJU5pLpd0o84vazy5Kwm1DnTMB6P8XSY/cSrb3MuIOY/usTOwm882GA/TyMi
xbrf5ubhfAbhpyUBxVw0sL6ddHabQ//3CzajJF3rrddc/sz5qgMzAAhiy+A2sr6+l1Wfph4/bCAo
YDhqqXPtGT5lO6e+F1OpB+05LCvdQQxpurH2Gj1wl3gxl1vKNrZk9SyiIpk2FU1BXl4YB/BfN5mq
Leclk5KONrgSnJ2Ys2O/pwXGh21+uoZ+BJ5t9OiHDGWwMt1Wv3bCUTtEkdJuNEMJH+tQ+yUrjfkX
LLTraAz0N+HKjH495IWGjIP14WoW8uwKl96Hq/Cv4UJciC3WZUcG3zwySXShL9KeqstlbybsXTaQ
ZhSmKk7/NoFC3I6OX94qjfVX71vqdRzaxlMrm0stGsIHlazjfSXTxzFNW4mcXJcuOZ90Go5qY+zh
94RBYRr2GQKHSj1Cfms3xpNTtMoSpuwE9hisGifQuxhKgcnYtPCVG/HHCTSlXIvp+QQiJgq1jxMI
a6UH+SaJzHEjrIFWKEsPwZqDsCaJ+1c1sI9sYHtcuDDiaj53dgPxpBxSIRA8Y7+xZZ120wT+5q0k
GR/jcZS5VENvJZDNPXxoq06LghuYstfQTfr34qCEHvnoXk9g3GTu08OHySVb9rEarICbJ1spL/17
B1kDEW+rTZJBPEBs3fXJNizDYI6dV0fx6iNezOW64Yv4zEK8EEnGcFHwfu78KYHVlcoR6dr8HiQw
DSODCtH+lKOSrNBch4HyRzdS5MFChKtBYa5HL0HWIYYR3cuPrkJq2lcD75kEfLYEExYcEX+SnsIK
DILSKjd5WXdPDkxwJJWfLN2xznQ7PneTj2pnDeWdFoaKydgaWbbRmlHbCOtYAewTCwpr/PeC6ceC
4jSmNVwWFNcgFkQVa1wKo1hwvsLMtN/ims+Zrvi0GSk/0tKuf8V0KgP7prbmBsF+6OTihxShcpmT
qn4M2l5bNXldnymVeTstVtoDpdKCDmdj2Jgg6G61jupblGR/XBIGzb2Vh+UPXa3bhW7KwNtcVaMY
BdXuUNofS4aSU/AwTtJWLKlyM5mXtFzSD54ddlABZ0iPGNJfmRv9pxf/rY/e1/tAifiwLqXL5730
IYj2Ufwz/TsPNp8Fn7zkZxUN1xpluCczUizkv6biQlwNf/JQ8saCxoXyR0ny5JsHGAflyffsjzW+
edRgtv6jB6QwaIAAb6GMn0L2eMdToHVLvqyRST8tCzDwO6/3o+VlDO+gTsarDaGrLus7PQms25rH
/m/OqV9wG64G5HDcBmcF6nhysrG9SBpy8J0dDUca3oZjVBu0eQXGnZi6zPdjJKHDg0uitbDlzybx
ymk9VC3+DslVqz9e4qb1Zl/fzSFYu1jEiiYaxWuk4F7MgHTxRNdX6qYPnNVIlohIjcjdMuebhX9d
2y79ZBjFlIn2GxRJSFOIIfcs//pzjdnjD2sI4/96Fn0655BDDalMur2Gpb4rkpteV9OTr8ZIm0Yu
0M27CaeOOlrrLkpnsE71dDD17OMVCUbrFKBzlHUACITRjttmZJOJi0F1kF+z/xAr1ptiQ56iAMv/
veZ8HrUOP+I1SfdOPGEtktyiS19Oi10LN/y+LuThrCilv9LkongtKaT6keH+cvtq16ue9VaOEW2K
fqffKFNQPQVN/N5npQdxXql2/jpoxgmCMPeXN/wryJNsY0GjDM+PzpBOOovDG9mOhakMyQsULJZ/
bKv4VwxIeINC/HQqWX0EwarRGFwznJg58pYmTWEViSDVbGG2VHAWmR99Gn6zzrHCWQxLKO1RNTiK
zaOTkpqVC3KgYhcohrBalzth7Xz/wzoPhTUI6WyUcy8dwXYKEAaiMJCMx/T6WVkanJzY6AAiB+6l
Xdtr4pvMnW6aqga+eQQtaPZ+/1KCwxdd2XOk7Yb9udJhHEFcKvhRVumNESuo4/wzsundlXAQkWRm
QRllZnRCTfNdzsfheoxz5xFFl4XcIYfYymgfSiHwODGsIJ9aZVBA7cWwtp1DnxjSHZRH4a1hyQ9i
unAA0NYjebHLGhL0X7RvS1diKAWp/2IMpHXSaCIbdUvvpRnVdp0EUK0L65A2D0FC3zVc796GugWK
wUkT3dll86PS3OJYOAYtvqEb3GpkpAzQRMsCsnnoQSesoRhbDTQKLon8dQDPUbRs2WabY2sesyk2
z4ruhp3Ch7MDO8CefDgMQiI4kIJyJSlusRFnAhxQ3dTI0/8Pa9+13DiyRPlFiIA3r6CnSIkyLdMv
iJamB94VgIL5+j2VYLPUHPWdu3f3BYFKV6ABUCbznGcTOAgbENMp664c+feqPeBP0L2ZXhlvcws5
7yQ26g/dde1XXTWabVmD55DEha36DHu6r62lGduy7dJZjvfgwitE1omDhbQcQzhsyWPnJOMoT0du
7AtDhgRmIqh+oziTytaeiiGAUWFA5jQ9BkbianiUYQcjCb7lyC3YlwpqlEmuZ/Eew+DmmxaUw74s
sJsbxqCyUCf7pIpNAc/tgFgwhm9YvGSHREERwJoUFXNRenVRcwXM3nQARQKywsmc2l2TYThprpB1
zm/0pPUePdc9YRo1fm+BSbZUEGOW225woqW5Er/BlZyW/r6QS3vUg3c3gF1T/Bw1MEfwP4GfrxnG
Q5+7yjPAUrHHDK5sNe323NOBDZH146tZYkMQqysjkCFhlangcvXGV+AetLMVObFGO8cCKZeMZVxi
9SIW5hNfWVGPAdg5xSY3NjVFrDALhkOEXZQX9EjOskd5XfLqE/WdxNKKLlN+xlzwejKtMFd6Ghwi
28OwuVfbfF/r9gHcCIW6iWKsCQtt22h+mBgPY+kCUMTJg9u8HYJbOovDJljlqlsuqNnYk2X4qNKN
jsAvn2VkzPTAxBZRav6UUchDRnFcVAvOdiQMzM9RpHGrOAEqnLRPkVpgAfYW0DRMPWi2k2sBSINj
75QOWBtCBkITL6hVqy2KvjSLP0Rm2N1Is6xwlUWXlOHaANrT7HoVrtZLvHsYmB5FuDQbjXYlIumT
0c6RyIIiJV2Hx83lItSka/FA17ETYOs5iHey6BDwLllXKhb1RuAp3HvIdcM7HLXldgNQ1SIqXydk
uIOMRq/2PCzKe0dYUPX5xULG+HcL6gVkGX+OcWUxhOpWd7rylXrpy6LeO3lf3FOMWAw/M0vf2iMe
Q3SlhfgsKrBFUNQ2YjKGb2rd2YD2shRkcCH510FuSrfVey1DCnMCsKRJZ4eytC0syv5mizmNfefB
doiwa/qVrdFZFlZEwbPSTDFyMuNYuU87PbivgdiFXBMe75CVG9yTotBRRd7k3S1ZADQvupsSoJ1c
nIq6H/C0HFq/sifsauDP1KzUsItXMogMTFFIUQBRKgjddg7sdTkCg9hROlHgSkEipHQajAxAvSI4
yYAj2C9ZWsZLgOvVN8xDxgtwW0Egr2FzddVnSA39JCQjUmP9pL6ppHkKqnsXAxF4kkpapoV5DhQi
nfkcfY4pjT61TcPAtjyyyusbCof5/pvb8HyjOTFghErdPMRjYx6oSWfIyXd3QdpsUl2JkI1/sZMm
5MZ4iHInkdovA8h4BQgwuI+xm3lojR64Sk6H4qtfHZEdxUuSCUgE2Geb+7wykc2YLsbUkHL9VZ9X
10ZNrLqcdC3h29lXxkKt2KLSInB9GFhWBg7FybEtJK2iumtv2GCUp2anZu1DjurbBbJSetR+wYQO
MbyaL7xMW8M8R9HBe6eW4GeWUUQ/hj3+ox9UgmNaJT3m9hfWYwJEaXkFNmioFhEA/zZXHkBmAIxA
l2U+fZgrN7z6VOwG4NLos1G8S2ckqmoMCr7yuvoKCnBJ0VdAXvKLq6Pu/CXRJcqv4Yu+pJf8ouRX
IT/sv/9IX3klDQD2v/jK5Se/+mlJcfk2qHt5hVdewPX2kEiHUhaWR5iT7TtmLPLQQ45bW3X7pOyb
bZBm7LYt2LhSgsx7CFCxhxsFeDl2avzM8zD+C0xT68TEyN13itCPVav/O8CCUZCnDDVSALxJeOM8
WSNy5JBwH524DfCZq14q265vY1StgDPRcjHiBirPn3qxjb9ZXw3/uRPdDPINVrbd+aPEI3LLCtNs
fKzRDeuoT9INz033mPZ1uukBzDqfDUKmcGhVhhn1H+1IG/ZuMtv9j1H+297+Rzu6qtL6yy5S/S4r
PPPYjhhMgyf91ObKcKKzwhw/TNVUdlJuAKtt7RSTvSAZHWxUXB3Nic3u0la4s6xXdvwSEQSx/3BX
R6veRoOjncByB6jWpEVhOcC0tmPFpz2wjLwbfcTs0R6AotTVGFN3jRk9c6NrkHuCFbaiKvcpqvkj
37RvMseIQ98oVOxfj8X3EqXFSGKLiycK3vZxeMfrAnscdggMQySogmULWBs5Nm7m4CBW/Rw8tCug
A03IdUFw18G/D/VJ+gP2Ls/BtUDLn4DxDLgPEby9BAcQ+fnKPez3nowMEFoUHJTln648Q1YFBUfB
M65cBFcnJDgiRczzKXgvgtOV//FrYRxTii+uPPkV/P/qa6HvHIOVJesw746rpt+VmF/exo7rYts7
zJ7x7gRiRpHrP4H6hQUU8+9p0l5Q+6y8MAdVATUotu9QRt5skyj9h7eFVLzZO+r2IAe2pLdhorYW
WCxnb+pbsbsG+DYx0DQvfffATxV9KyKrwUamJvV95Z1bKJOmKw/C8h/etr73hDeqOj955wB2mq9c
etPnjpF3tmrAP7oCFzKydCZkOg9AvT0w7JGtUiztPwML592qWfezCK2FORbVuzJF9SIumXLS+Dhs
mwyLGcgAs06Dzhsg6jXRu4Xitwa31U8QPYLAriyfKb4JXCrw56XVwcWMZo5f9qaMb4v4noiPinPl
NATxsAVKlob1B2adVOzYyvh0UQEgQSk+xpHn6+dY1d9EpgYMILu5R62hc68AOeU+B6f5NrWGwA/b
rENdZuXGK6ZFbEU2egYIIGAGWr7lBep2tpk0QBYao3cgk1ZBbmL9tyeiUUik0wKj2a7vZ2vQFINJ
DXXo2In81asR4vYHmk0NBGi4kYJ6AaeetpV2A3oClLJ3oOsYO2Q8ZiKtt8OUmLoRH0aGqCaQVHGz
40unxE6Mp6XdXOJFRVG5yfdsAPmVlGdFyleqk1Rzida5nmockUfi+uREVVckN5IWdL8cDFhS0Zdl
u7MzJKqSTCpEXyoAFw9SZCPzfmUoZbWclEL3/BLr9rehee6HuiBjpqqmP6RYg6EmKTrRD30meT1i
dW6K+tFPh7y5z8UB60/Zknsa5mYX2cDTfJZ5scPuSTH9SWb3HA/tLNS3nqGJVaXxjSZ+mjl+x4ix
f4oyPFBRRRtuvYFrT8Kgi6LiQ62070kd/j8YTOjC/aKLVlff2mrkJwxt8eNOzF5HIF1cpk2gPuBZ
qD1YDNDK6RgdSTQ6LvarMxNEcrr2MIsSpKaMDfM21IwrZt571dEs+ylfUMSQj/lybrd98QComAg5
lYgdadN4w0FLR5508EALdB0tDo+AllaxdS+uj6IZnpbfNdhyQFX40lD0Td5m5Q0d8L84n0kZyhaj
yqf2yBaqPgX7hkSfFKSd24NuhRXoZoTTfJ6jiGIO/ytIgmnm/rPJdSh5HcA8LbduxrDPd9sFxnOr
BukqrwfMc5PKeEGh+4vFyuaUaymQFcHzlk668RIhMeGG2x3oA0QzaFDO84UTEiyGpwYLcn904ooB
1krPZ9GoYHcirDcgIcrn5ojlD3y5QnE5lNOxDq38k0RaTTkSGcsMW4JkLxVXwUlhdxEgAaRhBUj0
PwUeRGBLi8r1dUxxXRgv1BtdXDV3K9C/NT14H099Vv2MxS7npHsoUVF640YLePgC0P8jsNP4fWVO
k0izHcS+pihrvhtC551aPBiAXBXFwYKaISqCVm0nUEmELTIQwgUFDEV8rgHm8RLQDF6o1ySL5oDU
ooCAK/CA9wGXq4B0hRk43UBpqoV4p3XmLSqxzVslTs1bDPAmvx3VYI0SB3wPJBwqzdwnEdJJL3bk
RsqcIc+7BxLJmppSoWJMt8ck9kbKzbxaY/sa23HA0DyEHsObV3HalwL7dRx4NX9NanIbNV75WiWA
zcf+THBIdJsdUizzzaZB592jsmo2bZDz+8mUIz9tGfSCgTvi7NjRvmAxBe/REy1accOIlmww9KPU
a+Caf6+fr/RhaLGjgiTD5VlPD7/GQokq+X+tZw4wJknfBnFzHBWUxaBkCXhs2I+l746+HQ35NGNY
jzfzV0yysU3YWsO3OH/jAZBJzl++sPZyPJ3ILi6Q9gBoH/z1UhUvc/pu6RCiAnYV5nW3bBVwuKVZ
oszbOyEvB7+1LPx8InGQCW0utLTbQ8akpWRB2SRj6UvpgtT8yldqZUdXvjJypIPkXouwPWBEenMH
MPbCBwZptu1NDpRM2baEOq7VECRi1aoWu5lu66HKKzVQZYCNvnLhdMjmq4zy3hK7kLbQGsYAfH5U
D5cLD1rHZeV9AGDg/aADHY0WSCOQKNyNSNeQ66MkT1r70dRR8TAv0tpukgA0qnZXZNeI1dcBA6lt
hvzpT76XcBRk9pWhhBf5T14Qz+EoEhnrrTVch7OMGvUH7SHsUdvMQ+2tzF2UG+lRszH7DvRMaSqQ
6dRnS9E8bIZ0gGQW8hhPOR93/HgC6SWwm0TdFvkLuttl42LXwkRZ+rff40ajzTbkn0UYp/8el9wN
HZP9P8adwBh003b8U9yi0oI1A80Gds41LLkMBSrokBvn20wrj9REfuUCowsLW2MOhqlpd1cLKzDY
qvtgnKYFWaUNoPDztBs2MoYrYiS5Xb4YWjvHQN5wez8UzR1ZDZqt7keR5GG4avXSlqO2cpg2bMjJ
VjA1q6xt5lYg1h7GpZ3Wwa08eLoa3LrZ9CMoI2VLckeISN5jkWJV2y5fDOkweEsKYo3Dcm6S9cWX
PNQqw36EWQYoGHUnvnAHbiM3TPTZlOF4wHx4voJysLepDXyh0c60Q+UAT1nHzutqylz1AA5mZKEA
3lQ7kJoOpJGGUkZnyG7VDmQyK1KjW7C+73c1Vi1vcoVh4wWsNy/2kN72gJX8K/FCQRWdf3NrK1ir
cWjsykZzTmUKhhCyEOVuLnivgItpLcZOdW4zIOjeGFZmrqJymF4wT791wDlDsVChnn1TMH1Zt4ah
75Ae4/4ey1U8/b3qemsxeai9pVi65QGQroiBCIQ7udNslFnoWMtYULsPPHZfAd4OjOzN1zLbS/ia
TOgQ2L23GJGUv+6ELwW4ikeKK5nsQ8YjX9kvmcRhnfnnze9R6a2V4fQbZUi6d14mIFwxg/EpTWKs
wlR6dNt4CdvlXuhsNRNUzCU2spbAuELRXZ83fmKDBgq42CgsjpCYFYwco9ixew/sfPL1YvxHJNRK
2XOkCC++/xyJJ338Zk3aa+8Gm8Ia8r3SZCWy7nGwiRKDTgusyqzMekD5J+AojnFpIeubNNSmMysP
tzpq0vdSRHJp1rWNt7IC4BFdKWSTzsoh2qoiElYespsy5NlD76nJJkqQ+UqvH8Nrk42eY09YNkcF
s0l6dZHxlfaPvhPHH75DdZrSAl5bqT3jJe8BuTHgCm4LQ4lfgmBFYpSjVEc2eaC4F1ZdAsZu6cRR
0OL3QX92MhDVrs2XK6dEM9jaGTAV94qo8a16+Jv+P3Wq1EsBFrCiJv33rmT0xyKZEk3eippXvvN9
If2spmrm+4JkWNc5+83/7Vb5O2nbHoB7QZij+B7kFh3QV4EY6GdiPD9WTbkJ9TRdUzPtkMoDzPrg
MIo5ATPvRo9Pz/kYYY7+u1OSsHRNVv/JqfGM1B9b8AaDw77eyn+BE7XRgDT5D6P2ksPcklo6Qx6C
hnJtoJtR0yOPq3/erwBXYtmkIBgknINIhQlIdfDNgKQ5SJ10M8a8W8gHxZCqWCwmGT2IZDuyEjyY
yIf1U7egH4kOUvbJxkFp9GL+0ShGrmYAVy74h1sW/LYCmtYJ9C3AWnWD8Xup9J5/paBUoVooMm3g
t2FenD1I4bjq2SNAqdcpz53KnxUR6LjIg/qwRB+k+KoP6hy/wdkDtN4TkH71Hf33ptrZge+gOcq/
7e8i+vBJHcxW82cXFobSN0f5H744yb+sEFkXq/mOQLkC9SYdkZv56QJILhwTxzB2k96C42MTFGXi
h03Bd6ZpJU/ZGL0YYRq/B3Uy+hy5w6cxS5JD7bl8qQmFnSIdpFO9N7zxCuCu8bNnWijPLnba3is3
/7NnzHLvTa3yck19YqW3RsHzmDLAHpXmk9MWr9yK4/e2K4D2YmXWCbQOwU08YcxBCqamvsas5HvX
B+l6UONpZ+Ox83jxVL0abEijjeGj8ATW47hUYxXwlQnuXENLvyuxefbUNOXs2absKWo4VnBiyy9i
vFnNGJx8qo295Yx74/e8CcxZMSGr404DjpHfZHz8HiBh69pDKpoBCRtXHtSHY/N+16rIQAbUbnOP
TUx+W2YDNrd/LUMFRTuLqkAV941ogjJ5RfZk5v6yoOUth7dsMUWWG+mASQIAZKOiKBWwG6Bc0Itv
qld4e5dXReD3pYO1tqljy2CyhlOEOrRT5aoGluPGnWcpMCHFmDffDOTf7WcZq7Sz29zux2B2IeOz
TVB9y01lC4Q37XXKwdPTtfUrMgemrVojS5gD9wSQBbrvWkqFoqd22nIb89v5XnW+ti8hl/a6iEP2
ZvoRDosyd5zIDyvFn88EyMW17Hct4CiwJvn/z+7Pvf3e75/txLX8y1WFbv+mjep73N11gFdHEnrW
nAaXB29mYJYLfZz4wxB0zToIGLIzmsDaG1oybOpyGE/4n0XLWDHVFxECFGHR33+IA2Y1/tA3ZYO3
d8wODqpf5jhJko8nzpHnSXHs3Hh3i4LicLNnAjCyOyEoCvftv8YIW901Tz9ip3IBR+oMD2llZpsa
qWJ7JcuDY6yaQOBGCf5LGNavlPyZWMJpSGanIsiBm1AO2QYzViwXsz441n3rLPV4zF/MLHulNNO0
WuNTA61Nt18su3S3Rq5E898Dha1YKvwlz8FTOct7g3+Sd2MGNhCRVfq73LrEucg7ZEC7gbEEt5zz
HYnDPhB18o8QI5ZFa+XZHYsc5WasS+XKAn/zZoH52NkiUVrADgEUEFxPQALt/YAV+Q1TuQ3uZFbM
tcqsMs5NymcFWN5nrfl787/1pVzYK2OKjJuxWJRx8IxV3Wg1lGq5j/JY/YZ8jV3ZVXi/XuQx06Zv
+dAD6MsZZnmosbN9CTnZJ3hkzXEu9rWII+X/Gl/2G4v4SGhC3aRh5Euj0KpTlTjfFLspX3RQi+88
0NcuUzG9BfhvvBpBHQCYSjRDE3seQKQqbsnYrZ7AJap8s6uwPtW2+Y2J+TMQ+61d10XnEFaIbUZU
I5XbWITIdLC1UAiKyL1HxUjC58tV6Gm8Z6xFTov1q3ZXVvFOKehM+6lolqSVilod8IIFC4m7UKwG
exWiDrhU2R40885djO3aLZivmyV28UEsKJomaA2W3OT6p2YjCiOltr40bWEsm1e+WMw7a5URaECk
JeMCyBKoYkdNb4UszkqrgpWW2dnz5PHXMMX6YeqmO0sNhrcsV/iyN8HtwjrOb+ImOZvmDNmXoo7K
qXJQ7QFWeeRpv5ym5GyKFZmfHPRzC5Yq464CPPID6p+YHydT/jFNxmHUneSlMDQVQGnFNFtUbnK2
6GrroDQgAKxRcLZGFtq0BKCiuqeU+3FEtanZeMXcLHKWHFLH/aHOy16KjtosSy32TKyK6eCmO2Sl
/YNptvmsxFy9cyMXRYN1/D7kCfcno3dPqJR2gH2QijmQKIQt/tZy7EqrlRNj5D9ou6YZrceLY6ei
Utbuss+OpYHtTTgOSLicHcE6oO08NZgdwUVu+cBmdICBzBaFIWiV3AyUnnRWQOYCNhZ742p9PhNa
s2Znu2vtv9uZZYYbnHVjufOApOurSocNhUvhQ2Lgjcq6id3Qt6q4cbCfTUCCMtdGSJP5u1QsbzYp
bMCj9X2I5bHKC27AHB3cFAHWWX3ZHsf6rAm9n3YaOnsyk+KvTI0mB70W2fzmJV3jEMCFc72N3tfF
TVB46sFrM/wnsKisHfBnVw8WC6JlFU8mRlRQY/FIFCiLU5cO1O5acDySETmSeqyAhAsOF20djHp+
ilGzt0kB/L7A2pRSrhIVRGhTzw+AUHVdP0HWz4Zjjr6IQGR+UvjkAEApY7vGSvoDyYDsNK2iDnwj
Y2cjUTsyOmSgs/rNAco+N+zXCty/+9gu9WWYe9UbN9rYr7UmO7keD07KhOGPkJO3USodkt/RLIfF
JLwDPpy9Kahu1WfvFtx2J7zdPkgu+x7KnYHqyOkZaJ/Ng1V7WDiuvBA5eFW1wc5V9DgYeXAXxqjP
FS06SAtyiNzeu7NSPESiAgR6pu7Uz57yvQOEtj+NYB2knFIkSvRbwPtj8CaySFO16R+84jUKQYu9
CAFjJ3Coi31vREgxxfLbtW1j47EvslHJluLGHEyQ8+s0CXJtNxBDwOjZ441hoxSud2prjxSTiZoF
ygD6ZWObwEvXon1RB9PGMPMADIDBeJtGSr/sEzt8rbn5WA998FOA0DMQEb1nCdAcakwQ7lGnP236
ggc7ra7GW9S0D7OTptqz09A7y1Y4gT4AldOdZ99rSOTYFIWvV4166JmBijQx9Igwn1JQVPFA8iF0
z/Iydd7cOOtmOTLP9AWQea7tSU5xEjEvu9jnZdcvRoC7bdMYSAS3ANHdTBnL9lY+Bf2t5mZzE1UY
WHVqWbm2tfyjBNzDVnNYeTuJA50BZRRsDXX1YQEuEbmdaEn5bKZY9xNjCuCJBkAX82B6USZAJO89
MPVsZVN1sZcqmngMI6UmUitgQaIbGdNgfXrArH1RZ/pnOVnMygK42OIaGlTwA7tEnJKia8BuJBV0
iV+Eqy3kBZzr81S7biq/UIduPSWJtsSdgy0Q0MX4aehW9xYyvh/VwuyAeQBto8fQ1k2HuV9W3Ud1
jZUQB+TaVuFkfp+Z9ptxOWsy8yyTZ1d2QBWr3zwXCx2RUYc3tJLU6YB11Rj4mj3DO1le/ZSI9aaw
7e1tixHukqxqtxkXqEUJb2zsQL5EuH7gtP3XTuUQfNM4yJzp0UYPRjrrauDFWiYzViRz6WlID0ZS
04GalQ1GYDKUEeSzssONv8D6HVD3KjwCbSD27EzLwOuuiutd6pXJgg3MerTN3Hx8qMQptaU1yZSu
/of1huJIa0dleH9F4EwGoewdAE7qw9hgdWqhh9YdkNXqA7YxsPZd1+oGBAnHwkEdGx26TgU6pNGh
3FuLoyNymM8K0jLdTnr/ykY6k3WGrPxDn2zw8B0Wbd0Ze9MJBYm4idWmsr/37FJ7QkbegsT60AKo
Fmv34IiEVYK0vk2gjcZq6CeMY61kXADK1thHRVe9MMSwtKm/b02uyhgcM6ZjbA0oixZOo9nzTd7k
BuobEVK9xOhjzHbKcgKbgqr069YFhvG8lqYq5m9tXbSZ0M/rT2RvayGQcmm9TgHWFbYNgXxJWE2E
x+RgK34B3DMNq+JAbCJAplEDOgTJCIyJFFh8ACBaXWkbKSNfEwk0s+9VvBkj6nMsYLkO7iNDGtdd
B2TcvdIZt/3IxfSCTV82XQAeotxsCrG1JTzMSTt7dIaV+20dd+tYwFdNAtaKzuhQe4U9N1PCxyJ1
3qXh2uWgO5CGGSFcaRdvGWfWkOWVowzusfRdQfqLWHwz3WibzcXwSCXbgjD1hZ5f9OSan24GxoOk
mIvkRarXtknLl6unIz1ESSmC9GGYqptLc3a9RKowoQK6XoPSV12xnukGHpNC8zU77VfU/DQs+nRK
Rq5d96tPQvnwkIMsBlJKpGQjGsnmMdh14F50KY1IfT1aIyFFo25Bz6b4cQs+cZBioPwsQrbtgaPe
FWuSKX9pwrLdlJXHDqSIpQ0JHZh0wiQXJuDjRAlPV6A8Fv+UfCiXxehEIK/BP41ELZ1BDqihs3wW
Cfv0l/0nkZBn2FemOBRCHoR8xP81bzwNvUZdhHJPbeuloOQ8/+nd6XNTaNMk/6VVoTVzWz0Cg/4H
B23uZsiU/DSJgwaKCuSNBEcS0aFBwsi6NgN9MaYq7iBhpud1IW2lHLy88bpIbB2gCRSSlas8sMdV
AhBQUFs6mKrFCfB4tGTamYYyLSrRJK056th1Dvi5ScZNruvfUnN6a1Qsnfd9YL/leKWJVdQgNsDS
2jvmBlsr9hvwL1QnxKpAFJzFv6yZWFqV4t+sZRCyRqUiWUvxL2vq0kn7q9hBUto+vi78UEUMWpO2
MB5MkGJivxYz3Eo7cqWaPsCaiWSfLnVOXp8mu8627dkUBXYjKE+4/VenHFth6tRB9smUotbNLh2D
AHmWQ9S/Zm4d3WRjbqyBN1c/qqjV9jnqyP5y2AcgnoOfqGX86Mu6fm5YW6zsPKyOIeieb3RL0de5
krBHbHlKH72Pgp9GNn1MGPE/T9kkeKh++biKjiSOcniqWc73U+KsEvF+wwJY+OkgZQYQN/dBjnwN
YcbEa1DaSjOKVo7vbgj0Xw/j/DXxdRGlV4+Nz1s64z323EmbADID67mCOIw0BXM6zJ80toyq4q2d
7PzDAoyGGo7lj6pu7GXjJCXwGir3NskxcNVHln+oU+JbffK1xVCG0Rakssmq6KN0N1oasLfp3V92
FmAxM6sFtFuFxXPSx6MLhgoxGKDDlUyxQqAKXuLUZdN8sqPYZBLZsKP4etMwpNHQEh6QhDTdADlt
WwKlT9xydLdZseYAtEw/yBuQlGXvWH6UR8N8F5PtaDLnBuwvB3lnznfsJW7v4sGGytobsqDYFewp
tjzUv8cmBcVOe+tTbJKTLV0zNUsQWviThgrvrM2sR92K7wGXhVQHbbAewZykrjIPdC5uapmPuIGC
o9Fh91koSYQil9mevJF4rK5cwzHAj4NgQ64Gx3QogIWLlmHhWQi29tb/wskaNWNFYS9OFJ9EF3sS
pZqlrq7sxUVRJ3RArTfG6Y6xV/oZ6QtD/TstRjKG4ZjuJow6/tgNNj+g+uJHltv80XMi/gi252cs
amVHaoF6td1gHStdzk1njB+tAjvDcKYIVwFZmgIpGQFJSYfACOeA1Efb2M2GcyVZkhI3AwWU/VPA
sQo9ZEaoQEPHhjIFtVj7g66B/MRV4v+fHal1vkr7c9ABq8zi88zXYHFrEXeDu6GOLh+blGQmAhoF
xqnz5xQfexBXSZ9UE1cZN9cBv/gedY7ckSQynz2kH4MvnQ0H3cRmHte8BkBRLRKFYh1gTAqLHzDz
wVJjiVUOUriltlAxVHnFpLzYTEYTb4FOn72YRbchAwqJAf5wYOHwH0I2dqwvGXenHyIkOG91sL9n
5YbpHgZd2DJ7KZRmQwa9nSdLA0VPq6gK3EVc1cNKDYz4VbMzVLsjz0cvlQ8VCLdP4+DkG9No2x2Y
MMt7lHo6+BiwMMLINzqwsLslOLdax+G3rdOrwEjtQaPO6k/BTASzwti8DubGxTkYSl3nYMiqDxZM
BMN+pAoiZlyZlw7mw6Sb96gmAlevxj8C2whuardW4yWdanHO+LrlXYCcpc82XxuSTRS2H3U1hCs8
xwTIMIiAvnsgL90RdSQ3dMGwu5FkklmQVVvTrgAVc2GgLB0QT5ATyXKwk37hFAHTYpELGhCKZgwe
2CqQvr4LkzFdBmnE9m6C6XSKbOIHjgndPgdWyyoHH9X3ohpRC2R276mSADwEPGTHwbENUFNi5YgU
wGxYdwrwDZFDYq4NFwinQVcilzVHtr7wlLHLCYXPGSuuY4MlFUnpcfc/xq48rXhwSlAPGJk6AJUI
WKyEX9Akw02aufG3qUfNlRpXZ/kgFtAvcrIn3AQhB8NMMtv/HofktmFMeylvDWTjcx5/66pK/SS/
9Ev21K9aZMhdBjeEX9bgFUc+DxJXcn0w2RH1YaXftmDMqVFIspIzN5IBlvWzLE5ZDIR4yGgiR8bS
dx7YyjapaRpJMufiR85/jHXVp4xX9Hq9G3M39dOGRXd0aAL2w3TsaMcU7SwiOdg02mUDYJzl5ODG
WIaOa2xZb/4FVoEW1IhYu7l1gOL/K04x9cgm1Pruh2OPIOG7KCiu5inYm3HANXalyMBUSmFJLq+B
4gMw2pxAayOi9qad+WGpJ6ceNbwrz8Jjomvj9iErOtQi2+AWAGLHkURYLARAZzfNOhJJJ7Inmaci
YaAqPjs5g/ZAOjqESE0BN47j52xo9mAyzpBQz9wFxhTVD7cbAOyCzds0iMDpx1P1KU4ycw3c4bOt
wE+UtoaeO59slSowZtsUmO/gFABjdOE5uR+I/Jy2DqMFHkv5beBU6imMFPDL06YrS8HzaTvZrRNp
6ok8pCKwoPCEQnpchSKPcWAFWDSIKxbL/dZR0+Jyp6uJPU9OqDk1JZpicoK18HIHMEF7nslIY5rY
UFNqyXgOJXzbJP7LweNpei5qb5t1AihlNCpUDaTFqTJ4cYo0C3MyTHRUMF4fpbzXVcxYXacC/xks
pOJiK+VAg9PnuE71UCuR+27V5n0Q991LnRtsFYZVc/DsGCAgYERbofgaYA5ISqUfsGns2bTAKton
U+BEhCtdmILe/rbBa+vlPEcBM2G2yPTBeEmzYAGaWe/JqYC4N3rJ90KI7QIAqU6dAXdQNPtcK1AE
neo3tmCHuDiBhzY6OW3+ncSgevjaKRny4Z7341bHO9oHOM2wpacCPR+iDHSxJDvPiznSP/IUaecA
3DsSn69iVn+XWGDDWqDSH4nxV/L8kgwbmX9zJew3pNRQxDbOVMCA09ONxkqPJTKL92Hk2IuydvOn
EoB/i3BIzmckk9rBUmwk3PJ/s7uKMgiPSfhexZvtUnfwARTFb+PBmt8QztCZq3Dwit2YZMWLN5iz
vDfUs9wLM+3YF1PtK1DSa+LKCWxes1w6dVjWffm9k9QCCSrJv+rENGb7ps+5AIZS/diqqhPICZaj
UQIszVSjx7hOQGCCp+yGZGShqOoyM9zwkUSoisoBjwFuEnLwPDVcl/HgKitnwq6Agw2FeWmK9hzE
/gItYyl2CHYF3NIKnj4BQ4VtGDF7Ohk4XcQKtuZAm+BsCcqLmqloUp4ENT3MOj5p26g8N5mHvT/Z
lL4EAyabMjIZGwJCTGplR9TvlS9jfbvgbqLsyOO/DdB+cWl//JSdiaqyergHxQR7qhKQU1biwY1X
2iJKG/VHNXjmoq+95q7oYmQK5zHYOIVtEOdf2iZx2d65KFj+ZAtMcVvzyyLMH8HVbYPeYvD2lmO1
RwA4pSv8Ivw5q/n7qJXBT21MUJUZeh/I/NF9oHlmj3hq2WvTsL296fKzEyDG++dGb97/D2dXtt02
rmy/iGtxBvmqWZbkObHjF650ksN5ADiA5NffjaIiym6nb5/zwkXUBHZHJgFU1d5qXftLR0Ve4Evv
hy8ic8EsFjz2Lynq2DaSAdCpC21QXqC/fBfWHsjD+sRbjb4XfcHh6YBEqKN9Z7K40duMAVIBy298
wt1fbqy/ub6sX32WjEsJIKeHDgzzG1DFDuhTRshu9PKPIXnBhwW4b6eQnWEgZIiQIDlzf7HRvAoJ
OlVg1lyeUviluxPOfwZDy5/6flgSdjWNSoGzMVW/cRnNOg7dPHrvlwG6Y4K8VjEN1DTZOz8/cXXq
JvvKevbdU6O+RTRA3QhpRs0zlebKLD816miuP2ve+ZhhZT+hkXAZY1N+6CqnXec+eLJHw1pFqhRD
Ch4tAX4W3///FmNcFgfhrM/Zd+mti9oOdnEFCjdWjY9UGMpBCLdwY+bfddJDt0ZrZStS1Op3C3jB
byFvjM0/enoZWMfCZsimYtQ0Y0vbzaPJUxch2GmxfbmxwqBAM0yrmltwKVGxcQxdAE5eRFbp1HeO
aRazPNdB7RS2RnyMzMJDWqW2AMaBfz4aok3oekha+kcibePn1ioNO+2xNHobReMlTpwfwtRZl3oI
FhV1N5oSd1HhXsmStHZPWRUDDVkdz1EiqsryapWXg7Wc002koOGcpnIaWa26obm2m6Nw2Wq7GvUI
Dhb8wdJlJhpn3cpbjoFvjgW64TSQHHSlXy1mHQk1IMkdzlZ6M/wyUmSGGyf8UgVFscWeoMILWOVP
rrIdH5MjaZRM5nNuZDaZEivonMMOrg5U6Y+Kdplh6PuffmF1m6lshOo7qCBkrg8BUiX2ulEMhmL0
5PnrVLUF7T+tNSGjus6CNfitz1UnDtjpUj8sjuCn3431wA52hKY5m0sJdCrIQovh3I6yTGnjTENK
DFROpnJLkAFqzztc5QnU4b9ydbSgXlhWZSOlC6TpIu9PovDkdLEvQ9dLQfzF0PmolLPckCVoHux3
2sm/lNeRBFiFyX/oAZi6+DjFby3N36pSCQ1//fg/VOP0om3ETmSV98UbnRPVRo8R6Nh8P0/uAkCe
nUxXd5ZUbt3GYpPjff/yJ083rZJlY/bxnTla7QkFymfP3q82muDa2TMfj22QmMu5hL0wQN3A00ED
xtfvTgySGVgxbalYnRTY4wYoDovABkoJydq0zmMqqyfDf441NyeQ7x/jU7zSYMMmi9tumeFMYgN+
kQrk7xK/jiA7X0ihcbNazjJUpiL5k/TZZlaUWjY4+IG+E1KsSAVMgSj2MT4pKL6pJpaGhkRnrAxp
3AnbWqP0ygegcGpx1IuOxqHPDMY3dKuHuXmobZANorLQWpGMLmYKrKvJphEoX7xSZX3kLEYklnFS
cYk5OfW5iSQyA6i3g/6f4bkMy3A5oiJ8NQ7IbI88/Vn6yKnTKC0ttiyiTu5o6BSlv2FDF65pOIBK
8RB54GqjYde71b3uAUycAqkLiHUWjAv3kURgIf0JmInkKnbtmHIXpwZMVezBr65jty06vqbYTTrF
ToAy0C5VXLfWnEdyVc8MWlYXCXPxQwIV4B1UMKEGXwEIy45ZyxBteuDYbgEyTPbTLf7qDmTefhpk
9rwOp5zIvfcPI5flHZWSDX2G2jQdh3UGMFupNgyMNO0Wf7IgF1TFZrPiYptSmdlsR26T8GKDXD5K
0WYbikWGFDDzkqMeoEiPRKRMTPc871TGRsKsKI6xFYDsI+93QpUAIgUGQFHdlldFg7VdvbVaUB6p
ZjBUFknqyQUN6XKxIPDjOcZ7CxCMVFMMoVfnGAY1Jl/8ySEylqYHFltK7QL+Hi/boRiXlPltIgf7
8t7N62PuDqpVI46SlR9iRUi5XzK6SiHn/QgIPsf1llbvWtVtGoubsOjqvRikiwrS3D12KToqgd9f
AALEAa1wEA198nQxzH1V3UaWmVTQUMqmqLwKCRWn1Y/srUu8/F5Ih98mAC+lEV2IrlZvem8ZDIGL
P/aAKgVBYmMXADFQZLaz8Wx35eu0x3NBAegb0aebN8aNHkXOPWC0kWZSiznPDjagyXRfQx+MkMCi
MG6A2ufcaz7Aa8giCsOtNHTnVaQgfdT9uto6HjtKq0RrTucOJ7cYwPCnThvwQai+cWQRqG11xNnB
oqpc/QmFwyDj811zZ9dW9WgnjkTDFjpbm0ZbagJA8ZVMztEMl3XHopLhurcBG62iUbtsDJiMRRu3
+lMrwAkcx6OJb1XCp2hkklboy9aEh4L938/GwGm8Zm2RrMYSuyFaAqMvLTslJfYYtAimYQm4qgUt
g+chsPyxQlfGpP23vp9NNPtyNdE8/DDvH30rw3SXXgwibL9tAQ1e+TVaZpBb7dWF7sBDjFI8pcXb
Edua9woy0S5aMp7dcmzkJt85MpmQYo5M2iQ6mkYLCHdV5zIv464WfelcJjMVw9Qu24Jy9O5zm8n8
Q7j4t888gxyATlKUHVbRAm1XU9NnWWr8FPHoZqpiomHpxjf0+aeLTEdBFtOIup7zahLNK4VKiUJX
28+LjvexYjH0d2Por0JZ82Xp6jpa//9+F7mSL0cjMj7VkgfgzY0vibK7ihKk+jryuLXRwbJ662vZ
zmiS7qBlMc7j1YXkriabjWdFAH2pXQVdoTSm8gDG3C5LeyzdRafALpTCvliXaeWwlRMF7GYUOESK
QOxeo49gaQK78KCpNBFdWpUa+kzWgGoORdbKL8NeCTzZKqlEPhH77T3HmWUi8s5TYa8FbGHWpIvY
cFcWcL2fDHWJvdFbyLDt94EdS/DANMONDaT6BWnpYo1yLy1QGNMIeHTa2nJkuaahgtG9Bz0ruJwR
DVAF55BJZfZ7moZCsmEA9QSqvHEkm3VX4fIA505ewMs1zU/hmOFM4Uogf+wdFparBsWnCg3NSeoX
3QWnhaazdKVJzbtLWkfsOG/6fdUB8DHHunIlbC3+OjI3Rke7Nf767Z3bqMa7eOOczZ+8WZT1+9Dt
zt62PcRf0WgYL8CDMvwKmiMhsbHfc3PdTFfy4k1zF2puC1y8q9SukaS+9iYEOuVd4Jj69YM3zU3e
9OSNenLy7qpy/NWl89x5kyDhOq5xeNUejSi7m1oQaYitwp2gjsQkKHFsafg7An4SLujnHSAqEzKU
Znb5KUL9wAQblaKZZ5XUQEefxo58KrQOZ8AKRcr00dIOwh20NBDmlIrkqUgUtxwBZeTZ4WQ7YUwl
1Tla6mqAlTLsR6blwwMpKVprjvjtEuaUioZ+lOaQhd919KV8QaoZPHoSfMxjJbsX2yoXOMzRv9RW
mt4XQ/nqmn73wkGWu3eKDrWPykpwwPEJzbdBt46hk6P+u6nSh8bTumcTmSVyYgM4Em0n9hdkhQJi
vhGjA8h+FVK8n5gB0dfWQ/2LQOb5ntXN6xS6ZeF+0HGOSk4lYFqvJpalDzxpQO3b9djh6K+dHu/D
xH4NkqpKTUwhXUcMi0oHV7AMe+swsQ+gHqFdeBH4IHnbGZuE66hnUEOnGVJwpfP4BQgJ1Y0fR9E9
2UW+DWI/zXwIcLwJi8iK7pOKo2o1aLINIzcyZOGqyBP9jlzpQlMUDrDFrVDnxdof/a9hYlQ3k5eG
5QlFJuNJZolxQIt4kW3oqUgzPd919Eliljg2UtHrMWDbNEjznRkn9n3Y8GBTeTZfdswGfnhnMlth
gdz06IC+n2SuBPNQYXDkkSGjCxL72A1npQAqWQw3FCkHG6fAi5yikk2KKpZjxtObKQrJEtdAn4Tg
pwAIMChKHsJzGNKSbwsav1Vv6AJ1+c7rADqCDeAwS7TJ4IIeXACWfTrOw7E8gFr4bNmCWRdd6Zcx
+aiIgLEGkgfFmWx4iG7mKSaZT9Jri6tZLxEoXoIfJ7h663ANrAbUK+ZjfoN1HsdRBkhbUQ0IXD2I
jCbnp0GN3otoRHJl1QoJqkpknNeJnYWrzPZx2jUU0YnuqshEb3/rWJtZRooPdjgnToESHtobUiQq
Ct11fVtusgK1cwKEnI0NBOmFuktxfh0Dx8nFRkXJ1N0km7V28ls226Udu4riM4DMFwHRdfTMMfYy
AqVaWA5vMdAt8bGLwhs7ALm6kicge31jwDhfO5xfyWd7kvs+j75aIJkjevs5DlNyFSc2AehjUa4q
ALdpVVf+F1b007yNDDKcsbbxDeem/8WBnOKUlp2tQ9/Ewui3fU4UDO/tUec1Peds7widPThIecdA
VttaYwkY4MYBslTU8/NYVLXpAh1/lzMcOeCQq3hA+56PXQ8N+9I96Kk8TEOQJuCbxwNt5ZdeuxrU
8FO/sNSwvrR7kEMURb5GsWO4JpcpjgwjEAS4OIftbhoL5dzOmOPNB0wMoO5L4+APeAMHbpCs0Zdg
bEjbMrfb14DiX5IW2DDNnW2WJ57gpUkWdgXqg74qHkk0RyMlyELSKRppAXLYqS9+uQQ8Tff8PhpZ
qGgSjT5TNCmSPVjRtx2Ki5/rGihUhh2lN4AOlXcsdC1MXNjfdWkiWYOC096I0SaiucUzv9iaid1N
tjUYP783prGUQ8N+5rqWLsa6KJ9FhzoXiitU3IAb1pJsP4k728ZGc7b9x2fI2xBImY6GA5kcxAF/
IjD4QC1AaHCK4kBX5AMdtl6b/81CERhU0vs8hpF7e6vP3IdeDNmucFoJFlkgtNEQWQwJFgMMx4uW
UG/iwMl2elfJFYGu5Q74af7oOxvPkWffUoApoeQuEH2RiC9R3nyPT6FYJyXIVOY7ABwJADxB9kc7
8iXt/2MHXKmtaBsf+JNW4g+39FaNYpYvXTBcb+lNSy9lo0uKSTa/o1Ftli8BltRvzSRHX8zsN41d
pa9mPY0pLsXwxqrfZCaao/PIPPhlqP0yiuwGvYPVmzRiCykiwe9Fg3+zutHZrpRReJ/lBlsKHAeo
dNKBOuiUkxRO9ZYKULvlcSzu29Eer5ziRrKlHunsWw+nLJLVYQhzt97YEp2Xid3+8Gdsigh8DVHc
2qc0NcsARHpIskdVmmwmG5M1ePXG9Q8Ct9BsIFxMWBfv3dradXHICm70CRmD3CLMRMbc5Ss7Ze0j
MBSwGc+j7kC536xvzkNKFKMu4Xo4a8n4n31931tJkJomQRBsO1E8t3FsHJvG1o+9JYzjPKS7Wmnf
27p1jIrr2U4zDYzzzprieQZ/TSZGOj112aoCm81RXC7YDafHIQPS4geZ05pgtirxsb/Y/gtX8gIl
42kOWQDLLkeicqoDCiL2ijL74RFsnfJo+ba9pGqfTPqvWjIOj3XeyWNc6Fdysq+UvXOxV3Fme5ID
4za75x5KA1UmzfCCZhFmVrqhWnbw46Cbay5rp7tR2XSDnwIMFUXvRlKW9Yo0wRiqj46LEq/c2uoa
uw3DpPfQaoIDXFsdBdMdXfzASrRlnrcwLNH4RfRzpAkDDniK860ipbu6pcBJ6t6SDCRb9zWTdnoy
WWQdPcH2sQ/u03aIoucKLHarquHmtlZD1/OSm8QHBtNYGOFzWYv8ySwBAF6m9dIxCg4cz5wfSAlU
e5CYI8G1oqHG0FGJMpYH4TfRM4neT1WoqXSrN7eT+ydTif6GdPRors/5ItW86kCP5rQ+Djb+aboe
NPVRzM27Ju7Fncyb6rZCIdIJqGJi0QYctURj7AJDNh4AQGJbL2NWd4vOb8eT6Wf2S/1lYHb3kueZ
dnKcQaBtFUaazZxPfUgLrC7lAzpp4BbGgK5OUfW08pxY+yrG8VuriOcSUDDkWlv/YDWaQ4o0sx+R
igBTm40qodp2bCwzrWBl9UYwO0VwinwA0JGTGaEs94NTrGbqG6Qb8yhKdzEA7Zcts9J9w7TyKQy0
8Cir9KcTRGmFHYH+IxB2fCRl0YM+MXBEhFpi2NIFpGQ74LN2d20gqqew8kG8mmNDQUrDKMqnHWmm
AGY+rpBj0zckk3re3KGOZkfK1h7LJ0u3rh/H4lV0BITqz8lCTfH+kSTa4PaGXUSA+4KSzN4/Uqwe
Cb8M/W+PRBMWl0ci36zurx6JRPRImdOl++k/Uf0fUo+kFcekEesCCJm9bp7m88r5cBM6/LytEx1j
zgefdECaAkUGO68t+Nweooi7C26BAViL4+g+q0BCQGvnzxS0aCfFqCpmAyCpffSYFRychwtabpNH
h+a6vV0VJg4y44wPAInA9hdEURlWpUs3cN1TkKDIGB0z1Yrx0foLeb0PBmNoF6dC4rwD+I72/2KA
kpcCWGJXEQwjKHa5Ke0l8RCDIA7r5tgB/yM3DxNrMSkqKxX5yukmxcRcLBX/21sWdvom13FIpAOv
Y6oWiXoBCCAve9R5qO/JAtVp6UsHvI5/aRHZjVigPDGfYuQWIEB4WF3FmC380AY0iIIAYWmCHsaY
2IWxoo/2rEIFVgIG3GcmPO0W7/a7zG6DZll19YI30ngcGKC+bLfMF65uhsdEON0zNjveajBwYECu
IWDc8Q4WiKS0pdNrtzyQd6ScRHFzFc2xss+j0VxVUp6jBX0B2in1yeYKYQ2AC/kPUPXs0SYQvJgV
INXsIU9v6o61DyNDndMnFgIHQDdGkHcPFKNN63SBNWB7SgZweUpDRjdgbtUfWQ6KYSbC7q9Ar/9y
80Z/MlugaQLApN8UNljq9NhZk0HTARSpQzHJLRAHh1MQR96SFGOB4+tAM7+Vnv3n2FkY6U+FLj6N
XWO3CdyS8t/ERnXJlwik6/P6gVYotAhpE26i77MKlzS0eTPUi3l58mEpQ0Ny8bMsxMsVa5xQNmUK
RsDfyx1QK7ElMs3pKmYNOwWmjmLsXOwHIOSPK0uz2Amv4XzbFU2+oGHUdU6zVYZaGfA9ychXcgec
q2iHPFuTsE1j70R3s6HyRUP/riqy4BkoFD+ZhiV1y15LL6t+eno5Ljheak+9wG/btcrsADrO7GS0
Y7UW+Nv4qnxy1TMIH6yzq58izsZFpxvdkx0nQCcxzfSQZ0V+Csfm7CP78WdunCIxTgyxOCdmp1gx
x9IdscbyyP0a9uO4Izl22s2ZQxabE6T1Ku3nbHvFMKvcGEcrMZHGTm4Uj9zc3vtJoyoFcMrgOe0+
qnEQyQzrTVhN8Wz5ev5cgR49iT35SCPgHhiLrur7GxpqWmBumizTVi2PsEAG7t8pLtw3qUZkUeII
94O714Pncnb3HK6tyMHX9fSkyRcOIN2HxHCtE9DwQe8hC+Ob0PV4KXVWn4C7zJ9w8nWPWnL9W2Fy
fd04hb+LlZn/2IJ++5thl/keYEbNmpy5UT7areY9/tdBaY4UTRt/D+oP+SPwV71HbqdYghjgURaH
accjQAS1tyyA7dBeZd7i6Ka3NMB/cDvthAb8my49QJBtyI4ujEXjle+09xl++9GWiexm33OswRn2
gAoA+JyCFZwDKl+vw+KSHoMCzL5kRorh4h8PQ1yv0SU1PeqVyeVx58egx6VpwwHIB5XeRJvQb42D
BNTuCp27oH6pmImFb2obh+mW9HSxlFACRYcvrsYXz0lDRrPPVYyrW9LHQK5dOp7RbIBsUjyPDY6n
Yh+o6CmS/892gmrHOk4XptcCxgc8L99tl8fYpUKZqGoYpuMPgYbkirw/iqtJW/rDYzMiP221+TNZ
KPfK0M/uyLqf3XXHsh4T92GGSaLSN1Ctx2tdtMYEtdQaI1CXqGhuwk4io5qkdNs7xdl+Lo0jBV0+
kyG5bm9T31U75qRAZsLsXPPL0AP2d2hT90BDgG0NaMdnzjRkCTqhSOuMjfmFtDS0gxSgQGUZ7gjL
oOxiY+ea4tuEe0AQCASGQAqQaXz7ABRDSqfi6KKHkkaz0/uQJJ/dNd/pjj0LCsD65o3pnMzesO9w
1NBvZBUVSxrSZWyAImL5mr8I0G28ZQa373jSJQwAMNqmb7h+nI2dOgmPKHndzyK6+xeByY6i04z/
RfBMjsMaSHyBabE1Vd2nWsAfW2+qyqfC+66KsrUV+GeDxOYCr6mpKH+q3Y8LHBtbiEDF+2TwO8Js
MEf4PQUwTICH8yF8NQabXAC5oDD0VS3AjbdM6xxsBXqGLJzq/q2dSm4tAPpOfcZ5ogX3yjhRSrLQ
CsDwo1uvOXiq2bgJ+785mGhGAABqtWiNJLwLQ709hVr5GnMrfw7VpehRPRU06SONsrp0FvhjKm9o
yDUweomqdVYOzp2fx5C3p6oWr43Pz+5p4X10t/HtmtxHNvob0xmdFTkUhuHuZNod+YjODDMEBh6a
Wvi66AuUr1R+/6r7KGYBH80zCCmNW9C98wXJZQDY7twEXdXFLFVm/cUs1Vi6GVMmbkw/uA8TLAHw
fwfkexYShcbgh09mnaaLJEywkoSFiAHYl5ag7Cus8drCVHuPyrO2Y4ejZ62RD10fVE+pBn57EQPZ
Ow77G9tp3SUNh84ZVpXMSgDsQusw7/5PTga2VMuKddZLQvTgAODbCzUMPRyJqpmEh60RDijYckIw
bJxjhdLK+wl10LSOZWf282jWxbAkHfklKftgSTqFo7KPRpxzAW7NcTZY1mr7UAubJb2QqhHce73I
muX0BlJaGpI2TMvr4R99gc8JXnkVCufDOc6WnI3PrK+6jdd7oFqshzTuttgQoQlXDUU+Zk9BhTxp
2z2BQBeN5baB6p7ed7eTge4OR5ONb6nu+hX6OYwpWK6a0EWAQjxLH1DlrPwpmJUvfpvi2LLIzOtA
Vm2+UViyvzwZ6yrjjnXGPm8GoFuFJdbWCQDKQevwEFuFeDBHzGaIcEewUq4hjRt84NXxG0Cn/p1T
4xXGTYg185JCW651nikC14retsmhBWDjQ4WK4gmtu6r6fGn5nX0ihdl4Z0UQN/kyb4FGHbHW0nK0
Rbb2kicS8N1mArYLAEVppWY/ZV3/XPNIP1kKVaoWKBMK+qpdTxZmhp4q2JfKnkQXe/IGlvO1PQoq
xDGudTS2to65oap+PmQmet0Gc0MtAC13jKuhaLXrIWn/he+o3wbhIFdFn/nHJPHqo8Tc687K5Iub
yQfq4tFdcQsOg/w1NuoIbxCYyn74aGqr7ktlmtnp2dQyi2hn8uSrAwC/Q2VqxaZEq8tzm1v1An3r
2a/aW9NpV46c0QLs880Xs/X19Zh049EJAgOIn3W5GXOZP3dsBMpHLPKLU6qc+MWp7LLxaOeleegt
UJ33VW7sUP9hAzmviPoTaNbzRc1sH1lZCz166kKKQgbY94ISMV9EWu9vSMiM+CkNbHvjN9iHEny2
KTxsjF32UOpDciI5mnKGNyfSfmh9ey3/xB7QoijgVpAzKs5sT/KLfedk3oNwynP8i3y2p3m9UVon
N0pdtMVXIg8ewiB8Qi1J+QP57OlGSXzTL39cVJcbZRP2rvOo9RKNjUGDahZgatBn1a3Bi1OYdgFk
W7TV0cfX7foTGpZA6aSa7LTRAZ3hxYJkKobmZcPy3L3ZOWMMRCZQ+fipnz72/XGql0UrS7yuXaFN
SnZWTmCoZgwmaz3XgnXniBKrd5yFj8SVorhTKlBJgRDKMZ1djMI7Sw460gRQ2GXnldhC45aEF5NJ
kcdNfGyt/2hIs218oLK9GJ11pG8T1os43alY9ug11rj/kwUWydcWnsx/2U0Avrfe9hcpGDn/apN2
SU1nzOUozEnFSw8+sZXLeXzrDJq4aXrAPKACqHmcnTrvo1Poq+KvJIxvTfCS3jTmWG6B8NI8Fp3n
L/qw/o/nSm2dJEz10KKOGjxV0YkuXiGiU4jT02lIsjoE7wzZuYWNXMNsOPuhKqZYKQSqW4KTp9+b
kQO1JsFPFaBTI7sFcLe94Ar9iLDnCYU+V4oPHqQgoHqCk6dQg0Krp1AgJDp7NIDE+TEl+ryoAY2G
HQfrq7ENxItzfQfpE9EF66IAvho2jb/tHXCq3Xv5uvCxdc9ykK6BrTz+q9ArrBerGvBGgbZhUYSz
A/R+fwm0/o4MfNaA1w2Hpnfk2QITdBm2QNFFym0tI0/80XPwgOdOnkz3znMmPHkeXfDtoPDiphct
29NdiTTjdDd+IpvtPtPOvuWvyAfonpkD/QNEH4tB2uIIxN/M2wN7t195fMiXqRQV6CLVGaid1MAf
m1Vkbz75IEfa61l4TzuOK3zKNu2svZXE97QLKQjzjbYsWgcyBqX4bAOj2fmk/LCBoSGFVHO1deZt
zu+nHOfce0fUt6iBEfv5tUt3qLfpp7cw7/ktKmLOFqSM0Og/vadpaI01MLcrdmO4o32bscCaLoMJ
riBeR97CMkeUppKGbJJG7tyqrQ+thQNDgMnBj6yF9NmCDWjmX5H1xXAsTWsTprxWOMSVrFc1B/ga
LzQQ8/husSKmM+IzI4XFUm0VuUaxwu69uSupF4uEszUZkguFyfATmaLOYWaFT0iBc+zZmmR0EYlr
gCkMSBAu39KfWbBqmde+9UGNFZqS0p9rtLGGtn0blfTatkhFdyWlb9jZVqb6e1uK+zcpxSWpV498
2zXA/Nf0ZWWswzF37+faZifaRGAdfi9JlGTugGqBBva5hOJMhmyKbHo1yr4QleYZ3dZeDbxAb6fZ
tgfCeaaPDgFAswgIDIqS6oy8fTGZUaWlD+Bb1xnYja2+VR+iUKgSa79Po0wftDkCWes9GDbpOYYy
PlZhWR/srEKTlroIDsp1M234MvHHsyxSd7E/XCtIRh6kwNqJL2k4KyiUrULNsnmO2WN2+ywU0n43
ID1Rb/ffuLb0J+9JAEI7wMylNwP9ZU+vB1+dUrRDuCQZ2c6uqUBr50V59VIhLwmv6eXjg4Z+4Xgt
B30yAKCjwvdvE9GWX0vxRiv+rmXG0YqQ9aShkzrBuslZu6W1/P/uVHYFcv6op11Tkxz1xxnc8o9a
bKxINLXHcaD8HVvAq0+9bkDKC45aNq4mLRmSTJnQKDLRO0dddBfXeQa6u8hpUhLR5RL7M7mKT6FH
KdHi2SVgwLCzTY7SxH1v9k/gvEm9raeBw5QVJQ7EeYtyiovaVCSfk8yJgagDWnW2JfLJia+yC2xj
b4Tmk9b64Procv7s825ZSpu9WL7Hdtwu401oW8MbsMOWvcbZi8lS70qu7DslJ/scxTebSnEqMMg/
2PtRPr7Zfbss9XxttH4znayXbFXKxHyik3AcXvBF5OKIhYaKdX2jybpf07BrouIovDJe0JCO0oEe
ElWW8UQH97nAEcbsjsaBGCeiv93rwMqv3O2hHjeWYNm6TkwUgiM3R3kxPepQGZppd5RRA2oTVh1D
6e9J2UUu36SW1axpCFqa7KAHRreYtLIbH1Q0GlFIbZA3ReMGV9HwwTtHq+XIN5bdN3j/IaFH0YrG
uY5mpMYUDdiQA4gEk7+aPu0OPTO7A93NwygFY2091HzVms1ZO9v9V7JaBaB4vdXzFc1BAUgxh/pn
mfC9W9YLto1UL3UXWugcGlTnTkJNOpnbJWsUOGPnReC1V1Z0+9HUq9iAGnCEogv212jTdjwP2ZI4
2rmBg3SxujRl4h4ykTbbKqye9C6GGcmATvj7dpLO5nR38aFRPtTu4VO7SRjn1jEtu2HJzFrfFhm3
Xy0P3cMohfyug4VlnRYxKEi40Tz7SPE7gID/DpZodPsBCuukhUZ/b6rkPCnyDqU4aQry+Sp245Pt
4zgMfErF96zV7tBuYj5jyRnfGKzGeYKaATiNoMJyo29mmnfb949QKgPzD48g0m7EehJs2qlX/cMj
jINuLmmqTx6BHq1r5KePkIO8IS87gf/16RcUh+kbC+xWW2DTD69BK5547joPhl8G9+ngvJJ4tvLt
dHztePWZVSRapNaTPNsC+GV4DTHFHKsIvVcSU6wy0dLJahybJ7DMOw95oU8zfrCSrHI2qOAsN7Xr
mfj3G+WB6jPtIrUWgGmTB6rPJK3TcDmx72oSC815+JnvB+08JN95on/2JWN6DKr8/OBLQ6aeikpM
o/7dU82+Q5uwWyOoQdEmAgDiNUgWffYNlzE4A0k7f/rnXQBK+s7aq90CLQDmqJNmXhWQxgu9ZjOh
Ss+zArjgHG2eYV5SfIw4P8+s+ZiWoeejuSiOG2ioYnFNa+lk2hivKIdEyacEMH/bJIrvrxJSzGdA
KCSbSQqWgMmIZLwz+VnNJBgX7TTKd8Is7fuWA0Ojjw17rxWDdR93vnUfFFJbOUiOrkg2KVgW7MOq
/zWL6M7aWkWMPjLlR4ImA5fWYNb2nmKRzPAMbTUkobeaZbEKCOC2KeAst7bIoqEc4PI09ITeYL35
mfu9wJ/XlKCdU5x+Ey6yiGV3VxlOlAnhNKcLt3NONeadBzSTplpM+VnSxMj3ki+NKABTvoWO7NSc
A2bAg9jR3GTiS3lTmra//wAo4kWAvwiYeyXPLvD4Qwwwh4XRso8mEzL+jENyMZk8ZgiSeTYXExlq
ojn8rAyyvl9WrY8XfLIAu5QFtl0bIL165a+BbsFXhA74mQyrafFgv7cjWVYnZ1/CpqcA/xyPUYvL
HIvCkN9nMr3Mk0XAx29GGywNPwQuT5hET2pkKrAoGpVcW5qRbn7xgYD1pEbvLWlEuvdRLn4yYlPM
z/zQRKNh00Abao9X9q0RVcVKlp6+mrbadapz0GSeR2RXpy3On2YTrHn5bdus7AQVlKuhw5kpj1m4
mXvLUTqzwSexOl21oIes2yR+0ywb1dE+K97bUuO6r0dSHaA3gCEvCiBpR8WGe7FYEkib7Y79ie44
6oANG/CYE3ibW/Un1veOXLmNuwxHVx5aowPMSa7bATo0mxTdqXkNkDtQlSehoe04dSTih9Qt6rDR
dp6iUXT0TjwMGljHSeZHAbazNObKJlA2cgRQ+hkaOPH6HHVRONrA2ejw2jh9t9KBpYU6MH947QsN
LINu/tW1AbjbAbNw0WdyeAXx69mMhu/NSg9HHyS/iqaCp4G28Kui+OpGEqQUl0nlJVqngo+YlMwK
4BifuIqmR754BiAWcHte+AWlWkZl9tB/mSGqSeC+zHjX4FrMHs4CMiNB/2XEyda+n7AT0zwxFxLk
NoI1zYthaTj6TApxdAMZHFnSAGmQR+X/cXZl3XHqzPYXsRYgxlfoudvtIXF8Tl5YznCYRzEIfv3d
KjpNp4/zfffeF5ZUk4jtgFBV7f0XF8kZPZUWYHrMD01zc7yYChYtpkoylFsTp0arrqvcU9v3k6dI
Erc6zqotULucNXGsTVoJ3u1pCABHBgY2hZUPUYKNzMhF/dmsGzQkw4li6E4zeWRV/h5Du8Yg4xTt
Z0qMGCxI5xjkFOmKc6IYVqKsu7FdhZKuCWAOQPAeUagbmVECNljgcpCCLnaYvAunUfaLHF/j6d5h
aeKR66KQtk6jXmxLFLwYrQsmADY92SO++2VJhNLyeabJzhVsP+YZZSevM8u2EtWbMtMEqJnbPFOX
+4T6xgKZ79PvokqKljMfIwzOd6Ikc86gre5OgAgZNhzPilWXWWxTgNFkTQtbE7+dCj6xDQqhgbYt
b5mmlTSm6Z0vacsReOEU6s6XjElLKdVJRl7WXXzpp0G3QetGcZB55hShLd4b2GAiw2yFSKgwEB9g
I1Z3annObaU438jVADX/ENGlBr+fovT+8oucf5sgwsIB9pl+cSQJsrZfi9FGecL1F09aN/peSNMl
QgOMytk0VDN9j+/cGlnLS16mzJsdvrbsdyUGnf3EQvDrFoB5bbRQe2ix8dsD5FHs3LZIHzsrYavA
SNxXt49KrwFizXc8pHxBvOZsKLGX/EMkgMhqe5UrwxwpqypQVNq682EkKy72aKJ03odGY17SlMc6
wmkejvWGh5GwpwbXWDlTVMyyG4Upwau6f2vJpJbwVDRqwZC5+AuCp5pN5BqaY67EaOTY5yPavCLY
jny9BP4NZyw+hSz2uTvaDzbAAUDQI0sVaQ4m3wakGTxf03RR1NKafIsu8UkeydrGxYJGWcwu/ncK
Mm6CtDum8echKD1XMsEhl4kUGA1ZPyLppWVZfbyqA8koF0hGuXsTNmDLJxVWhCpjvcpPlHQ2MucV
+LLdAyWkVaWON7oV1GtSxjp6u3o9PFM++0/2SWDUc4r7ak+mCgrI/LYEu2FogYPSLIrmYfwcaRle
mSSZ2Sax0Woe2pfe6vCrIv5JUhZq1mys0OEe2JxRfQrgv2cwxxaH1ogAZ9U2yV9qGO8pifffLYyQ
T17XDekvPF6lL0382gSYwDpxHIwePaVyioIlcaQjdlUfgJP1gcmdR+nGwW402KWRzcwdw2O10ewy
yleNioLuVW1odkvzG9mgaKvZLU1yJCM7Jen5MxkvvtRbdyejadbyxr+8J7HjV9eaCJpNy4bmBIgv
SXTWia0GUrwnHrQRTsrZ9Gab7jfVVpSfdfAYsRIsuVbWPNlxpvzNorr0xzobXv4YpwG92apwqjnO
NPXhPzogo8C69WEcR2HNZuAV2MiyAMCdwn1xANhEJKbpiOq8UGkjn157QYc9XBbiuIBejpar4TAl
G8MTad1C2wqQVX3Kysx9AaDGzKXaA959jkGsqWGPGGmFYwJyohiuUYYn0upg1OtA4P0JiCQOxZiG
tEYFc1qvCDZruQDgQV+j+gBdsLK9KqKuqctQdk3RED39SbUhU9MZM+8GVetjh77P0m0HCj7QQif6
iwLAEF/HY+3vcXBfy9gw/wn5XhEtilnRhfFQB238DlYXE8wwIVhisVNdh0o9nK0YtVlZnRl7HO8D
QQHFMRsNp6AfRSzUfdm41hxx4k78bjHgK1HEoi5uI3aBw/Z9NKGye9CAinu9x8KwZTWFDXC3CGf1
1tR9oe0/zcyKf6EPDJo50NEHxjKTHx9Xy/+vH3APV5cXbYnCazRei1FJX2KhpquusMTWVFrzE6u1
5hh3duHZckoyYbarYYziZxKF0gH0K+PswAuO4mXpICJU2fvSGPBQ0TO51nX/FWkH0Bt6gFo3PzsC
baL1iDZRK0CbqKnjjJxFDEfFLXpLUx1tomOiH6kS3q6yQxla1dc7J8dAQyqIOENs3tBbSk4dN2en
wUwOuXQaODYWUxGbDzMOGrCrHiZkwQkjbSbuFAlaSow66DcLElvft9VDPSl420vCT/LVddkwoqTD
hqYiT3+gDmTc1SiROnPWVUdlCDY0AyFjeaaRreconFaz6hgbSKPL2SI3r0rpuSgXd/JM4XkXNuOW
eSwSe0sEgU6e5r6u6kDtlIVdFSgx3MKJXgsrDR57I3snsWGXKaC4Vb6mqcvLeyfulvErd0z3Uc+T
dwp955T2+CSOgX9sBeWMbmn1Kkp+ZqDKwLGbIwpDbnAvCaNytiHt4ie3CAs0JmFckoWDyHfyj6KT
A9nNqJq/R59lS5jrndH9kNxsf1pA/1sRFfUEboxoAvHw2CnVHgkctiYK7KtcoFdmn7iuvu7T6hkV
8s1aVXtzrSUopSLEuTALAfCP8mlzraK/dhaSxnaaynxouwoaK/sUZ+B6AivBvLm2RvVFzmgzjQ/0
aZl1v3Rk2QT5bIk+EPQx1ZY4N+YZNdXKO4raxCqyOZpLsd0649HBZoalqXu06i54T5VoXAEFiZ1M
0LLMBjlTxXtooCFyYONncOJ250FF25Mlj4SrIs1BEZY4u3a0xV9F4WzITG1Ze45CMGga0kwPa2yI
AXs/m8UdUCGDpn4cqgGQM14BdoDHzjHfzKpAfS4ab8HjiIuKlz1K/a9zw1WGNU4OTE8nTSqhPwrF
zvkqAXfCrFrMW5lVvXEnm0C6kyNeRZd1bgxpCboNsnHCwthEzPoZpX2OBA0u2C9cRjS16zL1Ct0Z
1r06WqUHdO2LOs+ww12m5JePQCCebW7Mb4YUs26aS8y7xdLFnQzvliDZbENDWrzQynIHIIIJHYh5
AvAihavswY2aYAQqZICiNibAUGt3+B95lZEN8nfYRrH6L6BzwJhkdAmqmj3YSAv7SQioEZLNNjFZ
LhHlUrNsiVgh4o3MlTakpYhpMaIKncLYpd09NLlXcaYcCnmhUd51l5GqRkrhLfOuDsPjMr1zidEt
zXgv9ot8iXfneh+ZgpLNRy4oSw4K7y4EGU4o5OIaA1iYvP0/3tpdZDKmu0QnGj901okOWuczV8Nh
zyDaHnZ0eDrLlnPUGTza1maT+TB2wY2e55VU1y1KCuU573KGS3aziVyEj9nF5C48efSAPfaMSP06
CN3GYW1rPUYWoDWdsci/8VLxbK6DHQ/4W5I2wP4Ets9sm+DNP9sGTXmxVVAfvNgmsW5/sp0h21Jc
F+VDNTAX9lHkoo+lKfvgaDlZcARPcntsVByVG8ER/KnmRTnbkcmNC4rCF2sKQhfQrf8KqoXcOFwA
B02OaggDyIrrcQDzVGN2yhfdtoWHEnf7RFNFd7eg7rNfwMmVfAaY0MqKHOVLJpAdDeIeXaByilyr
sxNtJGbtMA0J0NHVeEdafLVcQtJUhkwHZr0oepp+7tF1i/PAS8gqH0HNLu+jxlnVbkicYdYmjX4J
GQZ8a5VDdSBsU6RlUaQ2DkG0V4EDRK+Xf+GdSgJMrddnk5lA88ZQEmy6ehBtxmD8icOC5DW1RL9h
OhhudaaxsxYiw1PFLftaV/balL/uLB/uTQsANZ2dqLuYYkO8pt82YEh+hpIngJmlcoglGYqbRe+V
XoSHRNKo0MXVqnRfjVkim7UvMlLUavCVbLPfbUHhmXizhXQoBVr9tX4E5eDZ0MKftD0K0zZf2Yba
ru52S7SzIq151ZLMGEvQGJKmFj12rNf92bIFu4tKezZNmXA61Ygq8i/grKiZ3TjTmMwF0lRkV9ga
Drlz8K6uCrVNVrEY8clOqq6X/cGksqRTQXXTpMpoSCqKdyNcKvxidUhX0ySBHGXt9U1kmi9rUgE2
+c1LzuXb11taIjJ8o3mZ7tYn4Sb+/KGjTjpQL3rzWx4DMKoKY+MVXRDjSjNtBniHztwCytw4xJUR
nXKemKhwwelC0WE3Dtby6c2K+c9prIMfS8jMZdtRhkTBFJd9dMarole3IXvWGofC6aKTm9WXkKXW
2D7OyNU3wBj8DCJrDtmXRfW3OjXZMbA3et7l51RWMhpUutjWJVs1dZGtSAg6EoBskgbGxtV4FvW/
G5vSeHGDQ2UASMQYq8YbTDMpPa4kAMsCdEMwldGx0cDe6tNw1PXwWGhKeKQRySqngAvNFd6BmOje
aTZIMtf8LzGXJeZAy2rzbd2ssaiu96rGESrHcIi5aqJRARkoLmPhXEYFgKE2qjnZ3p2CpkpvASu5
+bbY38VQhi72VMcYtx+5L8E/CkDBFfPbEvIuBo5fYvy1IPjiXnHsUDJmPCsG92x8uoO0UQWVS36Z
UZJfzlKrcD5RUv86o7KEoMEutug/9HMR05Uxf/ejmFIn4iHEgbPK0getnUwA+aasf8THYfCM1lB3
ZY7g1DaQ5Himiy0bVEsLeei+dC6yzu1XdazXwNaHWYnnHag49V3oDFbi16in2nGrYN4SpCoLd1WL
dFwvQSgwujOMfYBceuJfg5IbBU0qbbc4UOBOBqZlyQy8ZZrP1elRBeYt6IDDNN0KVLI/8KYuH1Q9
R2VvjLbzpg8Fvt8hI+180cJqrQgR+TQFMnI3HpqpANSOmRwXYyVNUGhDc7ColWtailyYGRorkC4w
3ypUlBaPyKhsu0yR2+nUOANik52TokIWoHfU56bk7p5kYfJLC+rUi8dsR2pyLu3x2dBVdx9RgNz4
7uA49RRmfejRB1cKAqwHt0KVACUkkHcUD3daAM2GHiUzcml8p73zrcIxRB4DSRSKvEwX30Q3bZ/x
ukI6LAFHKdBA94AtDc54atSrOOHDXyzkz0Iy72RKtGkAlfGe9FHlo46hfbYN295mgaPuuTUGZ6MH
jhU5xWH9HLdg3ilxiDW1qv5u48QO9aVJ90wr1bX6BsaB9EiMvUbqG9XkPmSThI2+EvkS2a+e+kXv
ug8kpksy8/2Ws8+N6LdYFysZTM3rbJ9ro32mw5LcSsShKbMvdMSyQNWbKKgATdak7pazFxbbA9nO
njJLQyOyrYrmYqsMSKeppnlCz/WRardZaZurqNfVQ9Xj9IN3xizPDTSDKB3kRlrFr9KeuodInpfK
xV4xQa8gmzMoziL/Pf4i/91+WddFnHBQ+gdUBgg0Lbph8JCgjusTU8K5ZxEAHN2nUY/mWaABIr1o
AZKqKvYeUISoeJPsebXab11gPn35QJ4DxOhJbTXVn0BCBOAMS/g3ROxAS1RPRK9OF2Jxj4VWrVpN
Ez7J7snYHcqIhNIIH4WZZzsouJasGHOtLvLJ+LOrlcYL8esxAR8JSoxFONfVUomtbgEoPA6dBts1
FPNSjEVBIUjWp80jXtfxS9qX+zwPjX/KJNgEloi/OVqF3R1aiD9FAmWiAHeOTu3giqObRDoK1i3x
IgInxlPSqd75lO27ODQXdw2dX7N7GUfNBhBb0Qk533F2N1l3615ExT4AAfsKeCHqJrElVEiTTp4a
p3yeRlKWGQMgM5haNoc0dPZWiv5bJOKgITW5aGqNukw9sR/KKEN2aw6mKDW56BJxhLQTIZBUJlry
8uxz2Oj6Omdm/UCXTEuaeURTRwvRg2C7/9zJ06sDmXX6D8MqshNZ8U5thLdEQ4W46YneuSyDBzi/
qJclTC0MvcrsL3exONOILr/WuPenNe/WmGUAHvT6unfXmaWjO1wH+4JHQyAs/JoDDa9EVXLeeCSs
FdvNN0OgQE9O8mKaquMCbwFDMlrUEtkQCVd992dnMjZTXcfadAdziMkqAYGdNBfhvC6p/nWfy83P
rr/WnA1nT7q5RFp2bfnrn5noE56kIkV11HMYp5/ng0B3TNQDb8AUaUzg/JaXO0UQGH07HyC65QRM
zNiypkPq1P5MeEE+VhCXFw1Lat+hL0PS9BHrt8Kd3nShossLNdSfc7WJd3kyWtXZSvtiiyKD713R
sOKAPiHrRJdEqz9H2RTvRJjXvUcyVC139erqMkdIuvpNBW+xYeCpaqsPZVfjwFmE/UbjwHW2Bm18
6sA7/GQIEGLoseHTTDT1+DTJS6U3YLJAlnK/KMx66jZm74x+WaFtzatQ4XauQHVHJosdGD8kcxsX
ewpFijIwL77paPzQxjKbK6UVq0JC2uEmkPZljTOVO9/USNOcqqONoQAtsFGnJnIaOE8iDV1KoNzw
DQ2N3Amw09OUT06diecYAEO7tkZxSz4ApldYzUsXRcX3KK6wWWV5BRJFWAxFAF7qLgleHVbdWAS8
Dc5NpgKGqEt/0Aupn7IeFZaoGdJZYz3jC/gHvZBQ3HORRw2z8IWVznInQncA/u8A9KaG/Hd7W8Yh
+dX+g/gfrSvtUdUQHVTA0vq6ladnV50OqBjiL3RJEkBRxW1lYDvatLNM7fW3qgLAHYmMX04dMD8z
nxwmfO2tliBtor4ZqMO/cTAr4aW16YdhnhteVNnRowHAq8dO5ataZfqJZot8jBV8RUc4gFpkZFJw
21oDWJcDNhRB5nixGtoHHaVJi/GsQKLwJvyyxhL+5oYqGbqRoclQ5DZu9RqaZHTR0G2+00XzFuYV
P2L/X4DbTg7NauRHGgEgWl+XNks8s9MG11fxTj2m+PjMN4ulkiAFhW+YQbi+ATC3NVhNE08tUyvZ
k9XsJcbJC8I8BehJZxsJILmq/gguJLBPSC44on2jEcl0xRrwM7Me7+Qf2X4ku4tO4fC/4/FOTmv9
Z5mmP/apmQIjHfxtBHmjTL3id7JPhgqM72Bw7hFvFpvFb6aWI8e5/vgO7aYLunQvMUx4Y76Aka1/
JKhXpWAvtuP0jwTtKnU0I52aajezq+5qCaqz/pHIQq9RyA9Udy+kYzJ5e9X9Jz8WDtOmH43Wv0mD
U5pcH7YWwHpnkqlKt1FwIXPqJnA9FX8eEpHVkmj/5UHKnPVZtYkybDC92We09H53OcCKjQ7do6m7
Ak2Q4qtoQHK2nfGElCBwxKiE1Gh7dxUbquJTSepNh+hwsaM6VEsenpDFEo5lFahA6rDfmZIODrU3
/FiBZZnq3Ki8bbDD9hhYw5el2I1E5tB9IZ/ZVFqF9vDlpv7tt1hkOjHGP4p1XfFPsbTSmLyiMeuN
4OaEd0j3amljgdyxfEkT41Rk19N2GIfXOd1HiqusYopgb3oyzibz1Pg1JVvJseSFqgDpIp5oR6bH
Qe3Fk8uONKeLhaf8sTALBWcGacDWrSHy2WY2n1VkRfbzfNaRANC+BwD19Hg7YY2bcDSnC1A9sHBA
V1o+tARbW7aae4sRKZZ1ltv88LblqiDx63dkN4emWI28i5RXqV9N9rAzFBUAFckkPgPcBzgrsVkf
mjguHt24QKWTafP3bkAhiQL89Cka/2VrMF48okX9YsvaZoXaDusHxUXe8cV1yu45UXi1jgOG7hX5
OW5YY7Xu3Op2qrlDuqVjADIm7TL9yJeOATIZ+SNfOkKoS5C3OHW9r1wVRMfXJz67PvbpBTA/1m/e
BVK9TJcnO41Cp9NWYSF078/OEZBvK4+W+XMceTsUjO5uuSfAP/uF3pxyhftUdWEU0xuyEdjoBYm1
iqMiOgtV44cKEJ5b1uvdS+J2rtcqYfj96mRP2puS6mDHuTrFdXDrNFqjC56gUfkmnZxsML9cvpLb
XgOwtJI/4VXZe+0YFTvUWxXo/9CKpzi0QjS78ReysM3Bdbw7O9J0IBs+DiAUI1e6kBxgBsX3YkJZ
tS6c7gVf9HwPMAMc4YJi6UvWiDOfrPy7FhvoUBb69GIHdbWPw8HdlMwRX1jfPGYyxlTz3MtS13ip
ajNDUfAQbvvMaNBxWz6RhV4FAIgDkOFL2qKwLirNZNsOUf5ljNNnslBSkQCsKk0/1c0Q7BR16PDl
1bpvub7KhYUDpLaonrDDNL7ihIcBhTg0PyMdZSGD34nH0DC0LedtemTCrY9CBXrWCC5KkCBkuiQ8
il6TqdI8w66Td7RPnAc9cFFT9p3j9CPyNH041WWrvwc5G7wuj8ZX3U57VMNW5VNnBPlWhIp+VOQx
PCh0le2UseRRK0FVidDxqRc4LAPFeefztKxeaYTkR/Vqp2Eny2/rV1eOEin7yI5kH2nv4pHdpLnR
1k5svCtixmPUD10A6lB63q+oUdyQ/eZG/XXkHXsmiTOi1B8lWDYInKzoE8mE87cLBJsbA/Tq2nME
Yj38FYFccDaRb24MZJh/R1iWCArnW12O+i6ty3fDDqu3vjKLPb5y25Uup6Pj4pdrDOaOtKrr/nQr
HN9FRVe9gWkxHLn7ZXTBTlagXIekQkaYZARySTrjEoG0LLV/tl2hnMUwldcIQKkReDSW77ZlV6do
bKIVaO9VD4emwRuNkgCsrcJVJqBiGsosW7TLiLRl7fyv7CYZD5V6/4p3t9r/3a6MNYEaP7B9D16t
gylAaXXrxPCVimJQFCu1cRk/daw/0WzsXe1T2HylyVRr8auJNlEXJcQvJCrK4LnPQWdLOgfZQ08H
/MyRlIlAlruMRLGf3bMAFTAmdzY0jayy2IL4D+AVcl09tSeAZZbcp6kbd+2p6228pumuWDk9VoVz
ppkNOPxPgz7MOhIxC30NKUs+0azoi0cUGohHmuH8B7UPTQDUKhkrMQIOLjogj9BU8FhZAb8q306K
Hb3iQQiy1EnL1iB57ddJjqS7Eqq8enJ6WzlMSY4CBhM9tYc+OJHIFKNyQOuqZu46ZN78oVWbHXBw
0kcAlQOVD2QKgBUrQIwE2HKP5UhLk9AFVtGTblgoRSvGwqcpKXSWZeTrEIEDKci3xKNzF5qSnUFG
zexJ2bBOv/iSXcOH7LGsUHpV1f89218BE/iYJTuqDViy/VQU8J9lucCXFTzJ1K5HBe+WwF1XRfUN
31H8kS5GafJHZubFXsoNQ8cx5yIDVCEozCb3aHZgBACym+5PozmwN6cuFd/O0WesSlgZsF0BZoiE
MdiX/KICCUM7FmhQriXbwjwk6dBZEjgv6lwfefeL6Swk/b09zYEH7aLt+FdkndfHkRfK3sET+hzI
SxRn0dlS4gCw4pPq3ync3oS2kvjGtvpMDpZZ56q3+HJsUeM8NE93rmRRd13mjbXOt4vDHKDgrosm
UfxD6A5oIRrNi8glU1d/pqBKA1zseUmaX5dcHJbFe95clqSYF18AL27qEkVfZpNlXoiH8c7WSvex
NlznUTWT5pyDQsCUokXeoiJtg+RdATKF3xRLEPInD2A+1mcL+GqTa6kAuZEedwEWYwqQxRrbmULj
OEoCf6BamO9lXI/vcuCCBPDdRlpGLYoJYnUe/J9tru5G1Yzrrs7YZgC015l12QSk98HwVHdQzySL
uK2eaVo79VcgW+A4StqSiJR1ItQD08CL2MCURIsTiLk1v0u0cr3Ilrij+xb3ingg3RJ2uQ9S3MUF
HNnNfSxhe8dUDzUYf5dAS9zcwR/Vch93cXEfSl+ND3f/7CAFLIVeVjhIkj8FdDo8dKoOCorCeQHR
zRc6WWu63vFjwcuTK6YbeV2qt/JGc77QSdmo1sBOD/Xy9Hscsif5FOfjS1lxIJivLqiV6NOkj+K5
nbMZ30N8Zezmvky8jbSdHvLvZDF/aLeB+m4ahbUjB5OKFphuqTtF677fyIy8SgFROqnbHKCAT/lg
/+CTWv2tMGAsadmAFKGcaodJU5K/i8Gy9zrQcVeTiOu/S4Fe6zQ1+RM5syKYnfXEunWuT+Ssx+O/
nNHZ1M7OnnCzt5u9VtxonqswtqedVdoK7dTDgjZi825ssZBbK4UVs0WPd9+uHlm0YkUSeekQxUhK
G8mXmv0koNJQ8PGEoxvbI0RS3qXOWknRm0FaJ8kjjzl69GhOTfIlKv65c6IpsE0uTgRjSitVA1N3
guuv1PFKva9hPu37wG5PSxNsPirxljEkuxcZ9b4mqARUhwx9eVdGZyby5MZWc5l91oMfSzoMRZz1
prWNfCaaF4RMY0683oCW9iJkDqrNL+BfulEFD1ZuFVvNAekrtS9TA3RSReUWUHrcX/qaO/BR3tiR
MdmRL7Vbk3HLzE2k8DO955ZXYR4qja/xKt60IIqdX4+k1ZqEI3kNhVMO/WpCYnkbgIL5FNlqf3LD
cjhZE3NXrATEm+JOSuuRMB3CvljRkCwdF9gZYakeHOk8G1Icmi8RKVhaAmnuTvGRMYWXkbNCmQ43
QZICdJjLfODRqrfCwis7YABaVgPiLK2uK5SC/z6PLPE+hCD4KBL30XHznank/WmSbHckGg3U5Q1B
/EWTokVuggobNXYmX9cxiunJ9hojb9GZucivMchgkYNrMlk5qsLXdwq6jyqxN5enixv0h6bTdhqw
WP8xwM89/Ro4WhCThFTSBrmI5J8Wg6uNm0zu6nJwnCQVGrDRGAuk8mZDJyFllWQvoqo2dLZx1dGR
Cum6rp51qt38v/zqIUdRw7DSBDsZAkc+joUiTTmYIAF9svUDSPCnRg4+thnMRGxS8Ees5xo3gc2t
jx6PaS6Ooxo3Kouj4jcagYIPFS+JOd2U65GiCTULX0sDq78VY26v1MBNjqnVZ/yUlZ22rpMiQh1K
Gdl+GY/MVx00noY2AzlTaYG0zG2bM10coBfMI8C9ll6KCrrtnYKmrRY+F+Og7ReHxcxOAXJjZs2p
HLGdIbk1gmid2/nOdh3tAQSg+kPA9ehBy/elnFilxAGa2sYYQbOQaVs1Nn6SGanJa7lkeKz7LIqG
1RKORjfGTfcapok6L7jI/710XLb5OAeilXvb+qn1PGy22Ygf3WBKoPW6qVbYi+CE2cpRHXnToSE1
WZgr/tztQf0dEzWtmnlerTQDaQES0sW1kRJZManhMtxNJ8hHMWdzDb27OPfhT2YEnDKRW9MW0ELp
q2givtG7CAlybievwBXqdqEOrGfSRnizHSqlsDzSApESjSs5/07Kzsynp4qnB9J16P79LNJnbvT9
4Bu58Lt+0F7I0sjBQAyelkeyxGdR7omh6E+kLNOh9DsHqd5Z+9/vL9IcsPbJ2/3o/lBg8h0YfFAq
4ub+WFiFn8PhmfycgX8bRZpvnayzDhq6IQ40QiPW7fSPMg5OC38SaLpefP9orLrKJTyZ0OV/K6Pw
dFfktqz2R5nm5P+6tTtj2x5lCRUQrZQgPKW8RMGpIVBncp3GUlZNIwpVI+CX9xLp5s5E51mGyliy
oRDkYwuWbLMi/otikQsp70KTbFGQXTXhi5Q5oMqVi5NDlRtY4zLsp804tomHpAI/dyKy102Oel2a
Rr3Dz8Io8DaXWiDNmz62q8FKcXipbzOOUiveuM2W1GQoxnDSgNTUn/qobQ562QoDgCHwDvu1YWQu
wM+bEWeJUtRPbnas3WAbVHqlb4GgYK+MsS/9CuUHU9E5e8pJmZSDEgxZJko73WSxbjJVpNLtiyPN
6DJ7ywxWQNR7Dc/eg5gre1Dwmn6R5+nWQQHDC7ZI5UuKujEDpVNnMNMULwoOTcAi2D6RjqzqKEg3
aDAQK01akJmeDugwtcb2QCZ6oAJrpEDnFKKSQVaB+yUxEs1bAv0vV9ed/sk29SD1P1rZRQ9urwff
wgKwdzfPN+pJo7kNhkAfoOAX9aJYnmmWocCkBNRdI7vylycijcjOvUYx6xSwoSGSb7GEe5skZhyN
lgunyohF7WTGMR/aereYZIQqR3NNRrgLUzpiowlFAfwFmCZV/KV6I/qZ8aXZDx5BJ9EFsBgOzqKt
G9GsNGLgJjr1cTFNOXqs7dZxkWgHLNSssJtLSFDEYIkibm/CEWQT68ptro7DvtYG82ijV+Joygtq
af3CatxZTkqS02i5dBLujqaAjUG1CA3xSPaDJrn4khsHyvIKcAOtH+Q56FMLFGfEyaS7wD91+RP8
cs31klTBX6LDOr9HcR4wdcr2aQjV9qnRgKNq985nEi3ydpo+m3nrgP4RpnTJxSQ2lhH2/ig9STav
QZEWIa3jAEF9XocUajX9lZcN31KOn0bRGD0vNQFWX7oAM5A1AvOQMv1upjtAnyHdfI1w7LaVrrOK
8vnzkHwNdRhXA7ciUb2EvM9XPGH1UXXT+pjiCN3xabhcgCktADukgTXjdxNA6VWV14fdxZv0YeJA
eGOKb9uB3FtpWLsROK27+KvWKpVvMNE8Ai/ZOkZmGa+dqVS/ol7TA4IfkjtXC6AMa3tWDGh/3VNX
zZzFlTneFOed2oaE9hSVJ30/11WVsqeGzLgZAJY25Ef68Mt49hL3YXRcPghxTJTvLKCMAGYUEErV
pKKBWNq1AwtnOy3rhjWzWr6ifDVzWb6JcUCxipA/jfzCTgtU8OZoJrmCwZAMbOzJqtMs2OC/bb6h
OSWz7+IINXnkXRDue4sPgIGRWLMA/JpHJEuCiB0d/XwnXkxJwaUTjWxD731VCSt8Of0h5OIbyeCB
fr4ztdRY2Sq6eO7k850e9zcvh4FeGYCkwym8UYAT+2p082L48LUyvynwHab6oQhw4hmjbAmIdaOf
Z/HbEGjlls5T6ZLJ81gajXT8usxJ2A/p7HEnp2nSTiisEyny8q1QjnUZcj+RgE8Ak3X8NOiVA03H
ZCu0wnpbrAaJ96Rkju2jZNQAWQzOLue2cQBe92GDvwTZenTXf2SIpljFBbCzF8Vid6ddFBQZ+4/d
mOCvMDbKaN3lAQroqTA+1cT0YMVfqX5+LrmfC+3d2PEBFxOtyWz2YFMxPTjxV1Vt9Z2toHRx3Jtl
8ZxKhK4JLfA7K5gcb/6GnufOXx3znGHSjnTRDEc7WoWIDzFeXCQyRcqAgHA1medMGt6rElbGh0yP
ASAGLbnguwvNFG2gr5pSUw93PYxtjWMnfC3doN7dtD9ShyOO/3Uf/b/yZvT9lMX1lrmFChBg0M73
supAj4UHFIPhm9MWg9+A0uEpuNrGzJ7ubAf7r7Tf3RRGMzdId67pFh6d9ySyEJpqoIM+z3aWahX3
xdGkWDzIbZA11neh5mrs5n9Y+67mSHVo619EFSDia+fodjuMPfNCTToiRxHEr79Lmx7j8cx3vnOr
7guFdhBuNw3SDmt1ZrrKK56t6MH0vvZTmFW2oicVPcVEaLuAskd1WapaHZ1LYgH8wmtiYP+qj+pg
74dcdPUVTZ7esrKb9FLVSXMYzNDa2LhVnsiWCix+t9W7EUjKY9HcaWaNtlADr66prsnstAUAujFU
RU86A8wZaakiqlFaF4Rvk5Z8izaq9mAGtPx6GWAeoDE42gJd7eZzFFhAqa8AqDYPSUvMLaTNCoAr
1NYisxtjG5t+++6fTv/HWUFfxByCGzpskJ04RLGrqnSf/+mk4F72A4Q/IFJVmNH09ZGcLvFhJrqE
LJx2+l7JeL42+urA2m1nzbnCz4sB1HHtyK5GWe8Qf649VO5L/TPHPwBkZ5G1Rs2T8RmcNHc1csSP
suizMzqL0mXVceOzmyP4GRo6cLHSUX8wIty4yp1mzUVeA9Aa0d7/NGswmNvbyg0Lx73dezZYdDv+
ktQaIrijhryqGfGXsBz3vHKaB+HF41MBbJsBpBGfvMIr7rDJjBdcWY1Gg3WzA0xH0voJyK9oStLS
lEFW9ifSoo7s3ZQqo0hX8kTxo0dScOEHfoESZPCz61oi9i3QLDdZHjufAD96R+/z2SLNhNiXEWii
w8YGDxQiBbJXD7tqS2vkMY7Y0XLzd+EDWidPIBGjjuokO75pbzKKO0QN6rDeNO/CEvgd6TtWNI/0
aEH+c8NTqzkIvdf6u7fh/GQac3cfNGl97J2mPOmVvwFiK+6pugIjwpsMjde4B0MT8VZ1xiqzPNmx
h0IxWJHpLDcxB41IThZv9iRv20jbhKY3LpsoTM5OCcwmitqNfgVIwlKAVVZxXs1DivfRMFXaeUjG
sy9NRdpKzUza2fi/+tKFTBCZTY1XouijVWulBuhL9HUU6fEDHfiQiV04oG9xlkU6om99DVaSwdJu
dpZhIFPHQR6qXOsI/FBqovHNYHSCZpcNIItNTJR/LoXrgdWsTPm2KQH3eYPCCbv0q9akQCRswfiu
yWoakYgOXtkVAD6w0QjHY/elS4xwp2V2cf5gQkMQwrBtON4mIdfZjM4SrNEODBg8LHb9BOl7LVsa
YEfd2HFvXeiga451acH7IYNaA+liG7kLkI+hvQeoMJNbGONjMC8MAIENt8lmnqtibpCs1RQoe9CO
vEiti+WbryLkxr5lRnVJUfOHe4xuHDrkLUfB02IWkP5mS9LpBn4vmW9TlwMC5DZn7mg12uLrFu0M
YDyya8R0q7yYGJLCVLS7tNHL5cQ1yA3jFKE2ctImnn7TEnWSZCBRAoHbX/1JSVf4fY75CtEA4qDl
79efr+AJF3sYRKLzCnCNAD3YyrL0BSD5gaJV+P69M2bdE/AxzAXypMZBJE77NOqOtXYdAxw7Sltp
qTgwEdgL0nodYCDb2N6SEpRL3VNrjx9nAxVivWepSHp/YVYpgIKNKDyPVZUA5TlqAQ9ch8MdjT1s
Gxb0UGH4/o/GCCIbCqJqwBE8J+66s4SwD6bF/c3Y4M9oAf7x6EizfrCsBxqgyqR71GzEJscurLE+
1LtHJ9X9o691/8wWiCldQaTCzmTfghZvwz20x5O9CeQsNSGe7x547Uu9X3KsjnfkHg++f0wy8U/m
BI+c2/U17tN8y03bR4wAaUcvN/d9aoinCi3xZ9QVxkve95DrZrHs2Wie0DkQPEnL3VKaErsYVKRJ
Hmwol/nmXncsPpdJHS+RCHxlhleeB8n4FevExe2rlkG/Ej2SwHRzoF8svOpADZhuNft3LflaKGgk
W7rfyMICPdMH//lW+9sc6vp0H85zFFG3EX5cnAmoEsmCfiFEbW9QURLrW7ty+4U+JvamzjkagVoE
9Ms6fGwd8D7yrk2OXcXCx7JjybFEKnBB2rHU+GRCih450EUGYPyJFxTF6J+Dxq5P9LcmnqXtG81G
bwX9Bt609HcCZ+8PbYqI2zvfVvn26ueX64m9sxneKn0HOvs85s9JEWVXzrt7QoaredyhUSk0Jyg6
h1nDuqpQsEhasyrR1lQX7ZlQ5RSSHc2huWZ6xb7+nsQ0h9Fn5pLw60wLZa9FEvXLcIiKxdCw3l9l
MgzuPHnvaA5HnQcGadIE05neau5CxpbcfFCUkXS2NEmujGcPsouDd7ORxM29ZGnIdlzXqfC2Zu1+
pSTRfJhplRyWelt0RH2d8BumpBNBOXRV4M6+M+LCPAvN7jXVfuiwYgrHMd8IE7wR0+nQAMLHqTRE
ZdpBMVaosSVyb5mZer1slCxvcz/dv7M0/PiTZ1nguNpqlbWfO2l1MNimIm9OE7CZCPVki3QXX5IJ
HTQA6d13ZbB3XBX0UJC5mlV+sw3saYYQuGiJ38Z7fFV3HC1GAwDfICuSuDw7iE2jvLhC6hnl54fQ
9g5pVlvbrKmCA4mAFXo7q1OOXdA85oO9tYfUOPRtB0wOpC6BR1Eg1hODAl3fgrrsp+scPVE7jyUK
HJZ0ZkXj7QxPK21Zppr9SGf/wc5zPW1ZNN459NJ1phBzYvXopTM6gB8SMcmo3n+Q12H33jbNLXSv
ABY1ilL1EM+b1y6WyUNr+S4a61BUWKumYk9qX2c5ahSihY8KJicr8enAnPfQBE69fzfEG3nfcZ7o
W7DZTlpuut41diz7RNVzwP+42pK1x7nIDtWBIP4DrMBqKuIbYic5jd7Ngbzo4LF0cqUR+Q92AhYR
zzNWJdrbEPRs5bYwInYtgQi2bksE1CwbFbQkCzT0p5RANJhMSCExwcIv/PxAJl2OelzAJxz0OESP
oJppOrxIVHNehVLLVmhnwxl2grl+tMQDTB4SzfxntrZK3dh2vWpkbwVafumPSTnoDQOZwCUF1C44
RMdmS9ebZn37Q27Tuumff4QBEuv9UDTfBgPQ11sPi6iT3V5ZFJvNgb7xxk3WKHcAkg1vim3FovAR
N7yGwNqw1qUBbuQQ7fQr0qKp+KYdernGJ/qhoRTkE4JmL+jj155EIe1t0VrlTmR1+qSN3jcA3mbf
fzcAqM19UPNg2WSm+TxIna0Yw08YyLLYR4cOQx1R9n5oqSEZk5aM5yFpP/gWjuXvhJ9Hy7612RnA
gdUOvdSvxhBbZ4G36jmtS3TV0Zgbolz2hp+t3wnJiJwb9M0lNeuPATpcJZ5OvmrH+zXjbEdzkQfJ
cpC5TrPOitJLH4VfZ/gB5QW/L3pZX1FEqv5Ky952KgxKMi0uomUX4VkhlIwUZEcyMknivt1EUeWD
WALk8LxSdMxjE5pHGs+HEdGJatGW2aXSTWs7mXRlzFd0OjmS+WTpWWOyibCxUn+kq1nnqtRRbNvL
ywRQr4bSceRlwqJ3/ZuWkOpHoafngjVDhoWxk2Qv0RcWxsOPfuSAc8Vv7dqVAhSLIa92upXxB8Er
G/i+ufMj+mIKebO0nUhenbjgy4GnqPFDE8REfJ8y4wj84XzH6BMQm/2kfsdxn+Rpwld2K4+jaeQ7
MmL0T/Jb42j5VXjQYtu95JWmLTVu42H6dsZzuJIsejubtdNZPBTnFtg9KO1xriFWQHsC0aGDrhgD
QdGjb52UoSBCIfXMCjqTcXAtS+TAyXa2CBkCOw6YChZdyh9aFXJCdEl/qsXFVBQMiVkYT3p0IfBU
0mBA+Ki/zEbF4pA1qXhs6q0bglA1N+KXcIirfYhO/jUeSKDaUnLdiV5Kd6wQDCljZDVN8DDfbkxN
Dy/YxQMWJUTnAAjPATittoMkmw/vZLxfMDTSHkk5y33lRUP83kDNoJUIe6mJP9jREJnK4SjTK3hH
V1qMfN6iB/DqdAb6t9vZrKUzLddfxRiFIKtXpNRlf5xXG3MVDK1FwAI7WZB8AO7jKUfqk/p0EZL+
iqyqcZzafLkl77g77FiOD7/UC1lsbGmidOetMZjp6dfO9I0jiao2Gu+KuNuxQDb32Dctu7FGdi7I
LJQZAVZSNAgzFSzTz+Bzlc+uma8IVrKv437vt6G1IjBKz3SNhec4+jlA9WUaGp32eCuK05v6LlKp
zflQ+blzRGdyhOANST+kK0k2pTQpm/nBxl27NrIXs7QR+c8xEPmmAZrLkQ4jyk2Po1ttU08CpkfJ
STRbzLIctYGT1yz7YMeTZhu/zfTBLPEuvzo0B6BHrEQGWnrh5Pd2mYaPqKyPt7Up0lVjRngj6amD
nnx93ANH+ltfZuCx73S0QCg2DIrZk0z4oK4asG28kuL/KdOV7xTbn23IJUXl/rKVg7GiNNyctJuS
eO8SfyFAhTdB3z9TDm9SI66JpN6f51Oyz2KoHpzygG3ROpuuaJ9R68JVqbc5pGeKP3jE7plo/pK7
+d9lNxMVS3uz+yD79/nmWNybP4Xb/C9OBTSsGZC0KANn3XQgq5hldJYriNMJ05RsbC9H44dCNyX1
O3xSAi0deuziERN7bzPPiM0922YJ/+F0lXOoKvuuB5hzuKahm7p3c7iG/syxHiezd/+wN9d3/4gP
MkQYvgaI4KhOMX3doN9mm4wKVbhhP6Ih7y5ciPE5SYyFDXyml4ZX2cmyRgTWlBU5ubxztqT900k0
CSq1KdQvjPaTMEDQ7bVu8UlvvYVUabJodIN92LJ2Rck0OzU84NaDJ7wT7WRG8t7OKwCy1OmBkv81
4PD2CdP5u/qCwOTjPUrbFX0TkUKRZdfHPy0TLRNzwcEoOnfl9g1fz7J5wqnggCYbDmaUcCQwdDtY
hLJJsajjKZDjwYiNeujYnUJwNS/x6O3iE0XvKCoXBSh0RW83FpIqHFeaprfpBYgGpygfxfXKEVF+
AMDrU/xvdv63+ZCO03e2h5/MTIfEzGLRYxNzoSJfKvdVBiSiWuCpINh9LyJT5dhFmT05ktXbXPP0
v88lC/HqA5T4gE3NwnXs5oEOaBuwttwIWiQVsfgBhYHRAnQMQLWtnoKooMv8+w712o5jjOmyR8PZ
NtBhPY0dw2oXQw5gM7J2AZeOzlC0MX6wnq9HHrqan2TSGvz7AfPTqC2NlygLX4DH5F4HBeVTJSzc
09Cubffqj+4x5m5zTizhXoGny6+xcaQBGYXC5CcZWU+R0pMc1sEWgNjJsrZtAew1zwHneIMfDXmQ
Tfd2qXkqdSnXb8WZzAxRoCijPk5z6FzwU4/LZL5ik9GDfEN8JGhYBQpW1gEOLZXHmaKk7Edr644J
Oo3VPh2xLRQbxLDT1Sov0dzqUA1W7KJIt0DPAcGYfARAiSPUiAEYykDZDqp7yEZ/O5tlpKDDBxlN
YCFhtdDReb0OXZ6iKga4lHSICPZS5tzd13p6nGp058BJIes1eOZFtOhCE02XhpFs6r5kz+jWzTZN
7CWbSiUCZ63k5ne02AwbZKOipYpxrGeyOzqjA2lLZMsm7cyWR4x6SDCGk+8HxTSV0iYj7mS0NAnu
I2FTFvansexaJCgTlK13hv0paM0vQZnlF1K2wlzEbWs+AcvIfwC615bEYeaZZ9ajNXAwI+fTUOjN
Hu3IwM5XM9q80dbcB/AVDQO3ul1gmnJwP1wAebB3F4g8tCciPqIli9ALxMkOk+UULqFhZqMOTRrm
Mk26gwbkRNAGyWjV2FH0rXLq1Wg29mtra9amNwtnlxiqFFarr2SAuj93wWrOLrPniNTLN/BwrhI/
sF7TMbM3wua4rezCX4C0y9xYqvivU5UbdOCB4njIB0QOYz/fdlS+QTYIvESo2iXzWToZkKty6tOk
uDnJB6v3JTZPfSrkmqMI5sQUclFPAEVVbdloShbNehISgBGdaoMsuwViSs2hK1F0o3ze2UzubADk
D8gAGiAZKvNCRMM2Ef43AB4WAB80zXONbJrjq0CUGlXZdhr1SWPivXQb/bLkIGo3Fo6q6JhngA8N
SMybaNPlTYSCELNE8AFYwgs78BxVXfJl3gv8bUOA+uzXzhlRhvm2Zfhg5qqJqjCaJpr3HbNDV/WK
qMM7xgxQ9ysnrx+b1EQOnnBts8ot7rD9fQJcFMqF9eGfRJTes4FHGAJERnAa47o+ou+z3ySdyx7x
bfSLUBP6D01cCLdQ+dgVWIrIJzC04NTwqD6OSYHoSC+XMiuwu1WEyAKPyEUn6+BSNx1aZHRuL4jh
uHGR4PCTWi7ThjA9JXgFkjy+IBsw7B3E07am2xRXz/ArbCzs7ivz+41UsIky6u+HrjFf3f43J0PU
2tYurOKK+DsgsyQQrm+3lWZp/2gxoqqI6gBbCtn0APRMHJ0hDgfbbo8yjCXRrWXSMRZ5rDkrr02e
TSvL7im/3a51xP4/2bKp73kUPlEevQh15zDYoMij7HZWMlQCDlm7IW3JcpBEF5Z5IG2co69YzUdK
saL5pMGm+ShrntipO83XIi4NsmMwWdToNLjqbg8ajCo/mcBfDpeAWpqGRHhD7DgGRMEICxqRXInq
WAcVtJribR4SxXa/dGPNwC/O47aDcjm0hfWey0+jYyaXxvaaJaFdtbhzQ+H7X0CKFKzAohJOFrYA
NR9K0xc+SrI2ThMjhavKYJiqtODqrEB7AhTgOZRUYTEL7UbTFsDZwuKWvKsaWCUm4nHqPcadVTGM
iLLILLtkJVrNKL7aopNx8TdF7Wj9pOABeDnJA4tB3HlKwePSOpmsAQHfUBjrrGj05pFN+bieudkG
DwSULJSGsQo6qX8VyQtxJeldqC/BBD/eGahoOWXMmQ3yLkLGQFu0HQgUtlIAmwwgTUeAOdjuqumR
2suTXtWVKIwdpY400z1G+DxrZidI/LGx3gPox8QsiBw3KNhhqPV+aYf6vbyOQL+eJuHLX+wdJTcj
v0AJXPOQ5kW1B2FUjV+Wokmkse7xepGkgb2LIyzP/BKd9oDtEmcRVOylQTS9FvlLoLnpHdK3KBQV
FgOOQRJsWs0UGxpaDqDO/82pMqzlGI7fW5lo353hEQFZ8dMG2fcCYXr5BHSbGv/hPj+ODpdnWwyg
eUWd5Iupew8JyoB/2i3iYT1vvhSj6y15qAAwalPuU00ztqMUxYMIEnfx5/wegOyn+fmQ50cPW71z
w9m7+QWK3S9A+/lJeRPKuGhcIM1iczAU9imYrd6lXabTdymWyfadBenIFz8Oe0rMTEaUo8nychGl
Az/NSyNaBWVV9ilH5hZEV7+WTBSKoehMzuJsX436JTHd2j5oAhyRHerX1tJq62DtWUmLlmssuQ3W
oFDZFPF2Wi8rmdOGKxR/o/9ZjWrPHg7agFbq2xoa7G2TB6np8OZBk2gNmLxAJgIwUDUBHfo3r9s6
/dc1PnhM2lH9VQkfjp3RmlumS/tchQKPSmxonioPYR29r6JvRTnsAmK+KnOxsi1ufbdRBrHox9B8
DrLARhg80u6CqNd3Pe7T/X+YySqblc7jYdfyHMVvBAzOQYwTRWG1pmFmFiFbgIAoOeM9sSDIqqkp
NxaxsQT+w2+GoRuf7KDKNnpeRQui3p05eVOEQ/xuEHckIiVYLAfUPlv9huh8SeG0Rrsn/5nilxSG
3S4FQLLvSK6D7w/JT6wr8s66a5COB5kHEgyRGbKdZUTpkoboSwofmaXfsb5/b2E72c2CzJQFzUH2
hgNcug8W3mjeodigWdO2NrcM/OuB5rGbN8NRg0QuAIjAzvm2mU6BR3wodUQG8LHE2vdfwkLIy+wk
kTZEIVek7aYdNE2Shk29mjfjNElUGC8O4F4PTlowLBeH4uSAKmstfT8AW1cO2gWbBz+rEw8S9jMU
Hna3uqk/+UkUbgZAO5/IJ+fSXYeyQrpFJKAXGfrgJzs4Xh3s0LcnAIkVbfRojD+LYQDwnt65h7DX
+/sm4ygaiMfsu7IAJmv82TKYuQbPi3vQwaEJNEtYiCjJvjcs/v9Y0FUSvVxxcOmea6/9aSBZ/sXS
h5+9j/ckHmsfTpRqVDYCxv9i86cKbAbdBSRcxTIKu9LhayeO/CPjBlu2AwjLqh6ls4jKZ0994hdX
JjxAZWFk+ToOhfWQuzK/IxH4u5qVDxqrLQ3JPRydm7tgw+QedJEL6EO4oix8Bd5W8FaNVrTqWGg/
BoWRXbG7WGFTZj866tBxFXfIzfxIsppzVaMJ1oi8cOxHlG1kVwCZTu5OiMZcMwIN6WC1+qkFNOx0
aNRZggS5o3WoBVQjJ+pA4GimDAFCpSm5fzUrQ9+D4SVbcZAjvloGNuUdoINOrIq1T1z/TuIGLSr4
VmHVecPNKh+lPAGQ9Io1RwB0jbJFbY1C8+i09nZAQh6YrL7Z7qPETfazosRXLPAc+2Uth3pdiGAn
CmwWGTAj9pSkSBMLrSCondhTmoK0fc79PSUqMnNsl9ID+pQToJyIksJjHwKQJUDXGVBwarZCC0Zx
BzjMUBFPeFs03KJQSh3ojLRmg/yAUNpKAOuv7UWxzwszvYwhe6IiPRpJR3+iht630axTlrqqDPyL
3/BrlpLVbDmgYnsR9LZcJyJhS1q+TSs5Eg5Ryd4t+WjdN1lbgi1pOB98qcm1BJ0GPrSziy2NIeMc
yS92GKzK1E9ewBVXoikLcsrVJBGg8LsqneSetNk6ALTHFyWf7Q3T+omlV3+Iino4D3l4OwhkjLa5
4hQg2azlyi5zxXi4bc7yNAvv0BNcnIQAaAhlLfBQ4quBZeaBkhVucT+Osnn5YNW7MXLDySHFbvaq
4UtrmYMAPbirwcCah9UmrdQOFxnBayXxlVL4vjOxR6Kc08A095paOntEdGpNhTBeabcnLcX+iMpk
zBQ0YK0ZonVE8SjHrgVkHRE2KL/CUKT2QTao1OI8tGgOEnesa08hsF0mamaG0M9mKPCwzMIiOVIW
u5RVteoAob2hlHchXHlfMg+dnj4K6EDXArz5AJQYlXr7kDbBLpZcSfQ3f2VBShdtU2vbTW1UeoOG
GsCmmQMeEGRin93Cqk74KM2CfhG6Hap2HAwpeUda0HXDWKX8Zi350jB0wbo2+/7NmLR4qiWn/phH
7rDMHV970rj840wO5k0GvqI/tOShxQgED009bJs8Ycdw8NIV3bRAHnuQ5SAf7U6wY9nKdEU3Z63b
Dww7j3dyupmDX/Z93HSLsSt6R1+Xjov4iErOUjZamsIBgFgMQgglmxV/G/41583y0Vmh5hNkxb8n
ww01TC0buRwPjezIyYUXOmRF+oROQxfFY79EdIaaFn9Z2lm6LsYe6LckLOOG70zHy6bh7BKFLeDT
nW+zhEkezVfIQAc2XcG1UUuzoNlNUAityWM2drTskffZXtP8CLVxI7iDsiHeCEIYdj1zL0a9utNV
MlILM/+ot8nnUuEThwEieQ1CMiuApscbsiBFBkIOA41CkxMaQdtVI7I7ibzgXSENsdBSv/wsSqTd
0F0THkH7V74kspnktczkzgtSa10ldfW5xJIWvOTFA6BUQOaQSYGqNcg75R4h5zO7A38PH8Vpse5n
BchkveSx1xGpoDOS9UomlYzO/m/sNBCfLnMdNOTg6wBiNxubIz3R7O3YSfEKNGZ5BMKNnJ5zSZoZ
y6HHE6UMmXwV63a0P+egQHzU8i7d1E2Msj6gML2OLrsDnJL+kGRDch815g8Sk5UXefo2tyyw3cNK
990tIMUWWqFZj1gI5kfDxkMA6WX7kWRFGK4GtLZdiSo5tuNo5SbC2JIFOVgSbcyFciCZcuicPFZU
4djDN3nbrd0SxNtV38ltUhTNM6oGn8UIeMd6FD9lhkXJXwwK4NtosX9F1U52T417QcmLi15e584+
0o1aU63cGHS3swI1SvnFLK+EG9M77bWN64tAQI2timBY1iLAgnYq9MKwVEN6ZydlABopOmXJewW9
1osQmHdD2F2MUAcARqBNcRpQBwJBF+m/WTQFeJRVCauZDJkcHSM8O5WFbf/bPNgLD7skxQ5rfici
/JCCOBAhCMuK3r0r6ZU4vyGDAaCq7XsD0oUU5IdyBKImCuTxGiVHE3HaqM6CkxUDiZ4xo990KvsD
zCHxEI3BRrQhv5CoBZbGMQzrH6Qj0ew0y353EsMI4Li2/0H2/1uniBJTdJW28RA8dIeLH3OUF5So
iay+yZqDFhJLwsc8EMVTngT/GGppVLl1hP41qz4TIRANnd+HpJ2NERJqzvOwT9DEY6S8WvnaHsTw
aOgcUFV7jxGnFtDuryPm5jkC4E71gBIFc2lnoXn1TENuZBvVp1j23aFv8nDng7zjgqArW2nI3j+P
VdctZFHV37wq3DeGAVrkAh1JqMhsf2oZ+zYCU//VMV1U7SINNE0JntD6BD7f25T9mItL29u3KYUB
NPNyuItE079qhdktuDoDvGu3ADVW/5o3uCad9Ur2V7uCjZtG9x2sBQaRhRsrLZtLUHHv7IAhua9K
kInTsG7rBSljf0QjnTqUmeme3+S9HjQXB4GrZV2FKmGdeShzzUS+t50WTKuKq9RhYF8LKl8789ZN
nh0dtbZK7pVGvk/HOFj5VjK+ImUIkjaZ4T/mD+XnbozYhqtkdKjS0pHvy1cXLRhtX5SfGpW8TsvB
WwwqcU1mUZRo+0g1hZoWUKrMzt/FaDnZhugBW1mRZq2jHjs21KqOLWCSUvs2lsJqgdRgWetb2NkZ
110+7kcT8IyIw17QMRU+xnZgbWVgAZNIDemgLMI3i1RZDKVuLhmSE4jtqyxEneufYkDS7Si0TyKb
qO+UAtBiwW5KBJD6zXhKcfxliFjU3nezYGOo5pT5gJrwUprtpaVMeNV7iNPn8beaMt6GXbqruG6B
xUAtLWTDxpgvwtiN9pZqXflzqlnyNt3kHsf+zhkybTVjN8Z+Uy59w0s3JKsVdFWrafJuFGDhicyp
4ynQAv3RYubU4eT9NiKdC0vaD/kofSJLan6q8qgDp3gFwkYpPlEQ2Gf+97SP+dPYas3OAsfTtuiK
9PlPA5HbVyPW9QWlNlHhEq2Z1jdbSm3arY9yVqdstqT10jiehp3Vmc/zkLSz8ewrE6vZemXQH1sN
KyOwQ7E7jxnWwit8xN5Fbt2RDFXj1h1H+9NRhNZ+lhteh2UhCoKsRcoTY0N25EE2iYOWBTal3/Rm
OABMk6+tQMt2wJLXPuklIv2BG/AzDVs72daZAKiDD961TLKVFIb2KUmZefbKBkR4ajiOQEqM2kSf
tClavJB8y/MdaWlKYODwMw3VlDINb1PmwChJWy7OiAmliw6Ido+gLTMppKEOiHXFCyaz+ERhjpaX
47oAT/iGhkYS9kdTB1R2V4X5E2eD/WiBoeItLFJX5Xt38OXpS99t1waw0vYOxxphqByxMLlEvKjv
gAPgipe2bcF+8heL3gNB6VC0Hy1QwiMWdBP9ZQ4AyFirIWKggQKIWmauJ7ImdFMg5jGK1tt3sbYh
GqdJNun9sNHbRVUPPSBfER636a1vCveC9szq5NIQmYhpSPUeVOER9vYkmis83pyodoSs3kQ0ItM3
RxNl36eqzI+Eh9n5Zbqqdbda03A++Nza+X1Xn3SU9LuL2POagzlkzx0zkfsgNwf9aOtp3OjmZJ0g
0LhDbW+xoEsPdQY8j8BEC73KW32QZTlqosCUgR5BsqGPmXWtXI2G626c3tx2rc6u9AtXI49z60oR
j7cR6SzoBmVJkZI3HT0LSodNuje/jPkmEoqNfe+6zboJzBjYwwH4FaUzLGg5nGO/voo9AHVZvMZL
BGbg84ieQbfK74BphESKkhdDF6xafOt78vrdbJ6NzGg2U3k1Tr3O8AGXiV/XC9bm6a4sUMWaekDE
qP0xWbWRxT/jPrgQR1w5dFvmtsnXCk/kpeP32v0HJw9vw1UapOFnPOjv3Mjx91oJzG1qQKMmNTrL
APa9yJws2n5Q0HCWhVbOF0NsgpLa7RFxB25x+Cy18DsCi/W9B5zrh8TyQBaOkNxgG/22EEKRVSCO
V+vJd5Q01vepE05WYaD98LGR3ldc22GDgshFKeVd5eW3QwDem32TaNfiTTQr21ICsFfDfpp1VkGQ
+je3fPR3LDSSIxnPc456xPYVppvleolm01sdG0stD1xp+D0j6vKYqgOwIHqQRHL9QLIgitOdVgds
SdosKbSrNqBZ/C8OaAuzHlOj+sPBxBXIvTfwzGJtc7sCyWYH8s/tUbsqB81QgVv8psoBGZSyjTtw
e8fZ9w707A3e018tnXsr9Mkmp79YYC+O1g/H96YeOEQPXlhuGlNvmN7WbB94jXFrqZNN9NLLxjjl
ftNuYpujgM/AvZ3JaDtVyJuuPw3TLnTQgqtuBJRm8I1hFj8IYmBAPjA3wv5LzHi66t1S4m8GAgBY
5cG8lBvlc8Kzv5mmFirhu7TT95Q8swYbIbs0XPiyL+0DSu3LU4ch4Oj6Y2QPqzbUh3s62Kgx2tku
wtRCcVZ16kAKx/hn5HWG5ttfpq1X50tgKGobqWisPrjTcJ4D7mnYI+mViT16a87ElEjMiXSGRSCi
uXhSHvIqfKec+Rj9EH0rneufJlrF2b/Q44wUs0i2Ayr2Qe64sW08iARiEIfe0MNXQEMssxBQ/BFg
/i5aJWO851PU3+OT7cpWRwN/UhV3kRVglWhoKw1MtghZ/SYni8rAC1opaaS5Brbd/k/GEdWeY39u
6x4EUuh3JNICI92B3bOdYn8k0z0blGOmfkfBRYmY4o7mcLPop1XmpiKzd9tMvfiiNF5TdM9oA3Qj
dOEjhf4KoP31PMZIRQ2VjkYU2lMjX1ni//GP4HWMDipU8NCC16z4utca5zgVuZBCKK1S2Aawn6Yl
cZ/+k+fCx9aGnWh71xXheG9q44n4ZZPYlPdKR7s50tX4RRBP7Jvu3/wA57BgBsgd/oezK1uOVFe2
X6QIZsFrzXO5bLft9gvRw25mxCzg6+9S4jbuYZ9z4r4QKCcouwqkVOZald2B07Qow4fQ9PELc1Er
IgEZczZizAfbstafBGu/EB2HEVVgNBzMb6Dow0xNOTHjpxMKMPszOkPidQ5u1aex7yenVKKIVzlV
wt6+TSciP9iOaq+CDlKAUQoAs2j3pHFqymWWYJ9Yp92ODzbv6tANhwONGk2gk3Xwxi2Vjoi+YJsO
vwvALOC1TFkIgDX8XVY76bCkTAYZk53ih5t8qTqF4pHdv8YDWFBwdpPmJFBZs2YaZ0hwpnq67Czt
0dJ01GWoPEOOL9xZ2MhE0HqfjP0CE845aTD0w6OeA+/iPzsEhfXg+hrI2FUDKWp4/UvdAPm9ZD7e
v9SB+q5osBzde6b/jM63Hh2rStHLeOOYACDq0J9tolcKsjkAxZuj/C0AapenALUoEGC0QPsVR3gg
CcCVrlBwgp8lQf2A5ta69EZaXKJhTYOG5NbQWpc8BVG6VMak8VNs+iy0GlVfMUrglOcY2daFzuhA
0TOwwy9a38IvHD8WRyGrBUYuKmyh41QjzLRZRUKpx1hnuO2K5J3y+2AXdjpI98jQjnQgrpkFN/eG
JSfZFMEcil0VNoEVLrIiaxYoVLXuomQsd3bUpPvctAeFvBuucK3yc9+4Z84C9g+oa3bojuKvDQcK
JzmBg7bcofc8BdRMO1zx2HlzyjTn/EZ60+yQ43AmJx+FT3dePKyNHM30YFbwro6CgKdD0ZdLJF28
M2Db3kSdWsYyV71llGxWYA3QLIH8ASbTP4OkXuCdZ3kSjdEegBKoi1bXmhVzEFJoaDtcxaON5IZC
DKnq7Am74e6+VkAOmiEHxXn4JgNcRXMlBR2U3ECqeW8qT48aKVDVPsk4DX+NSXYkevfXlP/kSrLI
EJP/fBlyKH5ei+RzDGVP9wukr13QucZD7YAWWa9041ihzuDTAAytQuHdpFK3NkleDdMwwaZqkUnM
Q9AVc3CwxwzCRpjpSfSjljG/s7t2vNZ+VC5I/ltYIw63zeD+NWyq6+ypGjvjX8OOBgM0ngQ6D4XN
fJkDvUPlnSvWmjsUCPjrDAuEDYET0TCunY/DUA0JyUirSn89a33JF3U+frcVksSAVsNrlYgTGluB
K6EOBTZTJRg0btgpBZBEB1DSGtOLIyl1VIev3QTFhaSNXEyDRIfnIGkpWm4nJ1K+R9Mlw/yYYCn+
Eq1w0JxM2jwDVI9Z9G/RwmJIdzp61hZWm53I4teQNKp/DYnSub/f4PxxVbRfb5A+LkWz7fzvH5e0
qbrBf/u4bqqB2rdxgm0cYacKxSLPrDT6c4HkELLrGALnz8J3Qsg1adsExRONo9UHEwxGzw5PbgPj
0S3GdtInoDOhuh7bq0aFcjWKQU4RQ69DMbjdFKNwwGbudx4aiZVx6ma3UZPRrS6ReFT3MZoGewD8
w7JvFQXIkPrJqSJ2ECSFkRMGdF2aB2O9ICFKFt/Uk5DG5DNYAbaiI5CuzjZzsFmWocF1pXWyBEL1
J1NlLqSOHSCz0vpLA2KXU6kxbVWkpfnlpwELPcDp2X5/Qc3tMBm0PTeUge9kqHW3klQVZTsL6eb2
dYwL56QbXrwSuht+Db1s5YBq4WWwASSG2j2+swoz/BS3HG3gMCBPvL/ePB0D/Y1xXUVfW6CakWcP
qIwNmsrdnfPTkwzIs2+qA7674WVM8vxOuEW1GMNYAnhxyO9aBbwYRNihr0bvkURkNtsaQA2ZbEn2
bkujXoUMIv+LrMEKEPvtjeZzAyhO0UkmVVO7+cnERsBV6WgeSKMIutny3e9dN1sq3VgjTYWtFO1m
WS3+akLjx0F0QG+rrBFQkH7Jj1QhHbE2P3eF1W3s1t/VqiQ0yt0Y2PIiPXhWaH8KXDbJkaiL1wMg
ww+1q1mfWvZPmKG3WOyBGJOcBlB/AKB1WLp64hxMARzzlaZk0+m7prPbIb6k6CZfWJW5xiRFuzes
pNrasYVlWyhAT2CkSGmZRXnqRKnf5/ian4rIea5IKaoAbadFWG/JFwA42j1Q1Bn8kEcBn7UL8KXJ
lNkVysbGEuU9uMp7HIpKojROYZs61TZIDf3eBnXS/Ysl5AikJM17i4WiryWWd84dJcR14aLTxYhA
lYYcueTA38CcBuW67ylzGzVptVFFU1K9VRaJstCtIJqS6u8x0JwQPnCRub/HMHRvikFOQDPgW+za
vF0lB8TvATh6MXpqDHthAPp3O78a6YVsBN1HBb0b6U2Ljl8bfcPVm8ffFCSbXtUUn6yZBSLZVIhH
QJF0Gyew7P1gZf6NpfhHojAs/8bz/ogt7PaZLCqt+8PC4cMxj93m2bcjiRfVTwsxIF0ZqhK59xj/
3YKuIvBzZpZvgFVaY2cnTfmqbMb8uR5CwNP2/j+9lqOHs4i/JQOQJJEl6+8DlIVt0fTeHhqN+efG
LPkKvCr5s6iz2angTvTNbE00PHWenJzihLeHMO3HHbbFjq0oklumZwf6VTLXi288FQf6HZLufYTd
nA+Wv/rRCJVtB/rd/xoFKf3kZibpgdaGpHu/3q9+71eowCW0MVzgEtksGHcVWLg2sZaMryYYkZAL
rF5+kwvnD7kojYHsXY9XL2nTD8DhdIsNyd/tQZUd71zxVLpVspp3hYXnpJtayebugBxLoUk2rcfU
HnOhZOQ7NRXQ2HRlsiIbOlCsWUYXIRmewG/xUfDn20kPtNTOP7LR8o8GC9l0pvtNsCmYDri5dxmZ
kPF/lpFvCeiSxd+MPXUhCsUlt3cyy09UbdYpTE07REmw1yTV+kPnwSykPgWu5wb4N4ocNm52irj5
1FClSTwYziotA289jZtEHFsvDC5UUtKH49+NqeqEDn9xMIb70UBDvX20Mnab0/Bjx8Mj5tqfKYtN
6W6rTSISUd6bDqxpPojIlBzHsJkcyeo91hz+11gkf7ciH4pl/LziNMKj7YjOxxensytUvqDPjdLl
7vuQMuRxwz5qzWH8OCQttgPD1KjOls3kuTdqf9/G2qExYtQhkGw6dbHtvo91/UAyOuRO0aOkCAcA
zoTqDdIUKKFfljUfPjEkmt2YPRdNKb7mpvvsprb4CszQ6QSlbNPJ31W58vov7n/a1GGYvErUqv1y
mT/t/ryVd5t6xEOuLkN3bbe2fSp7xwL+HjqqszANN1XoV1MbNhoowB5aaPYFm3nNk+E+Rsrqb06+
a+CdjVff859OfVyYz4FpRSeZo8+qpaynOjQRT+8wR5glo8p1OpEANXISZjtX08AO6OWFvtUjrFoc
qSMV+u6atkvml8KfQnY6muK13k53ZKFSPHelH+rbxB+xia68wKEDcNeG5ysXvHvrDh2se5/X6dPA
QM+hHnQk18zEm+UyEG9yDgSgfcmH5MkW+naWz/a/ykWJtpeuj5Pl204RfnDg6GBH+nbTtx5v/HvN
9Rk4mOu3/SW3jO/Jav5ZKCvssLPj/Ht6F1Gs6eeK8HMs1gcHkaJpyH1oIs+5J3y2PujGNUDC63Wo
Jigks2+zHkhY4xqV2M2aVFFWazesXsDXW1bTQy1n4H9ddIaxIdk0nB53kPWpH2wqgQ5UW1FzW8Qn
5oiGrYrKAeu8AmaZwVboLBeftNE2ASr4E6WFK1fUjrFVHyb+clbM7pI/oordPJNp75u32E7bU4ee
WVCt8A5l2pjh0aFCI3eBucmNRkioiR3+KmJJQ5r62XkAJi/pJ+CNhpcDot0zMsbXeV5IcR1AEgMf
AjNQMsuNH3NYNrgfw5KBx5CdiSU2jMiJwnZjciUlHRp1uxTWr7GAHorY3PcNs/dFU8klveXdABvB
NKRpBQ0dF5iKND+Yh6QFGhR+LsnJVdRYXQI6ar8fv3iK9SrgoMwCvCy4qWjMlZDO6BD5+Wc/wayb
XH2g8TYLcqHxHMEXfQjUn+r+N/kU+cNFhtSLgLycy02Ojbx9z4MHw+q0V44FKbhxo2+Z2h2q+ti9
gLIUfKaq6Q0liN4XvTyTgV0Idyk4sIfLvijOOXDrV6RwtiaaVL52lShXTimjM96H2SUcmbUUrIy+
OcZjV+jjFxN0yCunrXLsIBX+Nigwq/TqCMw66neeaVa9iBIzuMtzx7qQgmY0iVIwdO5MioIZ5sI3
UMHdlweuh/ju24q7s6/lPclkY6N0aOiG+xLLuI0ZMHnFTqZx1SvtRvhYMXL2NJINC7FXhY0Ky+HN
lXs/+lACsNoQ3L6zAbCGRy3wy3sbVYuDV/fLMan1DcpenTsyCTB126YdWE3LXlENtALEuyJiJ9LO
dgw/WD/TgYlP4Tu0Mi7aMPd30ivzXaIZP6wstbUjitfbg9Nq7QH9Yq257gSwl2NXIsVc92fHQbq+
B6IV+GLx9rXEEN2DDzRbYSY9PvaVl2MJoyOnUQNwVcgqfXXd9gsArPNv2Kc9F7nT/mitfJUkGY8W
wT1S/UBvNtN6WXim/wN7DigITZOvffSdC1F+stp2WIemxrH+z8VRTxt8dtfKHka0DS+CzG2+mUaw
ZGOa/UjC8Km1B+vZYz0yuEivgoRUQ2bGQtMtD8rwFudup/hm9dfB6vbS0dMfGh8P7eCVrxLZ7NAx
FjpHXiaU3figGTm45awyOZS8Tq6WGwYr3evkK2pygc6apP9oWEK0aTw8dbIf1jkg90+e3lon/FLF
mndcPPM2fiRTsxn3EXfDY9WhXA6l9bbZFJ/7NI12dVVZG1pV/xT7mhd+EBv5vXun6cXKbKzyrlVo
nGNfhNsOOF0oaIqjB5IhI/TBIpEy3NbDiKS8cqCD5g9Y1tfiGLpo0xiH9EmIRPsaFPFvJz1UMcht
SBUAKVA43Hz9L3Z/xgp/hphjJaF5H7ZRsmBFZB/AbbeirXzCxZ836+e9+3ezynBiOaHPkjZVgIl0
ZtuWtfeCtdfa2pWeeV7Kb/yXEelo2aV0dZHos6XU2v/sR4/VMrH/5kcPZBXz1yvQiPzede93Rtf7
Fz+6s/f79K0Q8Cxd+6iNaDzU4lhsBIoHXpltgTYlz1+ECPRdobn5JC+xoCe5NGWwKtCSdafxLl0n
Wldspz4FNQx7UWxpu3LWUo/DPJx6HP6j76CXp0r40SFBo+g5VZhCdJiHub5Cwm48kTh+N2hdif8k
mVnOynP7N4uhMQPwlKCqi9ITNkAgr903SlrMGwhv0jknMeX1la34QefzZsEfEYCShBxWiXqqsW/i
dexG/ppSNGld5Pe9f5gTNGRQpoW/JtkvBpRvmSOQQawiGPphTuD8ZuDG+r9eImiRTTfGkC+Yq3dL
1HnGOwLdbbrBuPhIQ7i6gd4Xp3LAdaa0hMFL2jSRBxqRA1kMKT96DMk8lHksqcuHDmHenbNqTC40
yrSu39k+y8F14IUPJBuACTNbGCl7s/C8IFpqfQLu723sgHqrz40WJdo4RHnQnUVdClACpDawBVyU
G5EQhINvNqbTYs+krjmoRGBNipYHqMTBBsYqAcz12cr79txKX6wMGfqA6snbM+a2AQCU1Slesc0G
7b/Nwh1LYAGTsFIaOnOx97wXJb/O8gKtV292bmuu2iz6MSCjdG2K2jjaqZFgtzZvX0GiO5WjIBb4
7wS6GW3bN46NXibrrBu6V69Kl1Rq5wKHaInejvYqRsc8Oo0do0EzkK+tlkwWQcHQB2nVzdVrDOuI
6pd43ZeefHXSeLIwsepZdkHUXNGsAcw4iS3zxrP7V8NEAaFKi4/4IuHbWWMPrcBqnFlutM5qFBBm
ehkvcfcu/i6Re469TNs3g36RXijHBSkqpaUzgQrOheBGuyXjujXe3EirxXa/c63heZb/ZmY02gur
gH7+m5yG6KXqtz1z0TP2fkFSzMboAsMEAURYv90XWWQdUMhLKYHOwJ1uC0DQCO3zeYEHWfuaG+B8
C3runlN1Ng/7rLj6vOv3kndvFmRGFo2NpkWT93wxy8ifhnTwUPiJL4U8zfI5OArZ4xXwtqoVyVKt
H8cFXciSdXBiTQ1iH9zT367NXaYBdi0tN/O16YwupIVmvAcb0T2JZvl87TyunzzQJ++kj62i6QPQ
ddCDLddeBL5PbCaiKEXBFWOLxz9Mp6EJTGMaawBLOgCTAPpJ9UHw4ZQcRArA3SVJ6RAhs33AjoIK
QQYfHD6cWlF0X9iDtssYM8eFiYYjVOFWBw1Y6Wc6VKVmYaWtxkwWL67nyV0B8PRJS/IQ9dznwfbC
DTbbncl2DkDGZNJjLgvY9MnT0IX9FjcBaM0SeXFtPXvRGbl6GuimMk97oBizHKgDN+QOkn2eoAqD
DqYwUNfeWdOIRH4WmB+GfYEaX7TEapgz/6IIcgwnGeu+iQqJ+znubCtHszqzZkk6UB7qJ7357NY+
2sOiaNyYHr4zmdGjdA2770AQ4WUUrYOE6UsyYtyJrRVwZLF8QY3HajKaHMYowsy3KLsNdgaqC9kL
CgXwsu9WXIjdZE4asvF7fmriVhxINIWh09hLliJpgC/yHmqKF3r6OcPC8108hfTEWBzHotySVVlV
wdKOLLaeQnZjl+6TOv3kiqQHaLKfF9uYBeXbJyUfOlgADl8n+L5+/LTDkItVbwB/gWwi104sFHvK
eJmU3FlPMc1cZRG8Wk53QJbTxR3J7m1g+u9JhvIzDRx30d6L+uKkR2h4svCIOdGw74tdW9rFnkSk
JDkN6eCjSKNZkAYdieDYysENOweYDTWrG9NJ42qZs61bdt+jiSPOWrHxMJ860GEEgQ+q4Gy2mGV+
hTe33XOWLj6cDmkQbvvAfAH+jXffoX7x5vSvoRPq+bJWKRhTAghBoFkSPxJxp/UGALmVadFxbWOF
JWoe1RAZb+++NUA+KRPjGipR6WOdHjY2IH/IXWAFmpVSO08OsgXHDqq2kQtAGZTn993KH2M0DBd6
/D1AM31RfUfWD1yfgJy6G8px3GP9nW6jXLSPHSacCzKpbTyE0byShauyLfgzT0vAJtjAKAQQaf1i
J2G9KgvB9hLvhpdSxKssctpPvIvjC2MKKkvJszat12ldyR0Nx6AAllyRPwCIJbjD9tB3EuvAbtqk
GU+30zAZnjRAHureQ9K2yc227QQgzoZzqpvxSCKgJye3JsvQ5oOnSuYDDmVJZl13C0c/viMrOjRV
vUtMIc806qM4AUKReBY8T46V7sKxr9EN7DAj2FMIMumEWS1dtSafbNIWlMS+8OSa1BSL+d9DdP6s
gwYVzg2FCjjoXpIeIJaTW2Cmxp7rfbKYxrEY3aPlNDcKQJ/CbtFs6gTFevoUegkYP9C+qfucJFhq
rWRty8s0zP3qrvd4eJpvBPuO0QJNec5+ugqKuP0FYw6fwtCnKg0fJVIGMIPo0nTwRjRR13qtr2hI
AfFWDrZelrXL6XIaoKx2rAQh1Yc/TgWCOs2VL+SBVT9HV5KJTG2BBE/TpvvJtc9t7yqCz2wQeQ8A
pkIljYbrpBwL64DWZDA3I6uw50YfL5nI+i9x3TwaaZY8xk0UHbimoepMyUe5r5JmfK2iuNm0lcV2
blZgZ9otT6RHxai+zNyyOkemjfJTW2SLNu71h67Xn2Qz5GepRk7hjRvD7wCwWHr6Q+X01Z0rUkAA
JvoDiTodcKBBFkRHkvVdUOyySGBPlxxsI3jo9Y3ftjq2ioGiuEyHLt5TcEDnJQfNtPUFDcnBw3eB
OXp/I1E3ImmS9l21peC1hh2h2Mz/yYexPwruJNM9swid2W0fXKdbaEy5blE5v6aILk/kRbOKC0Wk
gxfHX0TC9RONersLtj43OvRh41ONSBbfwrBYTfcsslZiO97vD6RNxsLc8UgREKJBpFxKwCdq4wMF
YhzcpF4Jcly6MApXUIYeoh9vipQWw6pjgXdHgUoP7LjeWAJLQP2hRyRQT3VRv1IkowJUt/ANeciF
NVyHJlnXCUe7jBxLY2O0qDksaYwM0PcqRfooi4r2fkilcTGZwD8AIzqgERHg6Y2mrVLhNZOs6eWz
N+ioPAfTzz2gi51zZBen2WkAfOMa+HDxmmTkKZl2y1RHacCdFCnAUW54IwwU3mjVvpBp+Gwm+Rqd
M8OrU0TGWq/qai/s4YOc7Ge5G2drpsAjyL5UcSoVR8kpTjS0aMGxu73Gk/5QWFxfNyAxecSmvgRA
Bxu/jfqIuYa0frhAvG583/kMCq1+GXK3vKEyrUHLXqMdQpQpngUQHH93tzj2W6LAJnfwwby5B4Wo
Jnc9TbVD5pvhma6O9B7ahpPodUha1AgCK3LXxkOF6Weqg/pECcsOnHxlawRbUOx418rg0EjzmnDO
LiRCAuijbxxItOSQ8K++en3lTRZcp2vkqHja2P5TFBZ8VzBk0FphOkiIiNVoDtHXTAAdRhomABoH
07rGBZBxeaGHX5HPvQE/LPrUx+FHzzQtVmQw5jWAzpuQA6ax/t2TF2X0KXm/ZlKWdxr2ElczaQed
zYQdfgiE6A54jmhF+EnuQfwd/2pHCrvh8fqtHD1CkfjC0Nz4ng5mHHx2Bm6ghwyiDHTJd0HynQZF
JZL7vlfo23EJcJp3nzSwxpUms2Azy1ScsQTFCHn9v+KERmOuC9dCnsfTs8WAgt595AT1LVAHZoNh
XlMyGpJilg2EbUhjgInjZVfp1Y0OFItkMTWq0thLTH3/wYfiojO2Cg8ec4NV1rv6qWzH8S5EoRzq
kr3xS9CIYDFKICLY0i6PZh7YKy3txi+JLYB1k/ovfpEnW09kSDlVkj1xJ9yRARbV4e8hScHy6mNI
x3RQ1qZCFqCUMEPLe0nL9t9DgvNdP6V97h172z8MTlktBXoQX1iCsNZgyG+yw54RqA7DReEs0U+H
1V/fgxAbu4xftaYCPo/mJs+Jj5UCnsctEA/w6EnQDXIx2lLsQtc0Dxmz6mMPGvAt+rCjayFzsUZV
S/nwtwt2Sb4TXsnpgpnFAVgM0JNjFZr113ho84VWdskzCOaNJWY17X2F3/Ra84ziYhi22A1hZx4A
plAfO3VBqwM+5qCHAAYEm8OD2WXV0tR58hKAq3YBJs72Yg9DjyYLUGpWW+CHm9vaAlxtzEq5cGrD
+Y5X+BjJ6huaTBTBSWDcldhc35NpZTP3L6apm7+Z2kX4ZkpRUxW18zOKqiXsY9TfTNsWr7efpnQD
uYo6WLr+4Qa0ypZ3rO8WNnatV2h4ZYchZcNjbNvnWD3ykzQaV6Vrv8ldcJilSv6bvZKTPVdxfrWf
4wgdUxwZsLBqgPgQ8B0KEiPMQiyxofQta/too7d4ElK+lrTzEBUjH43/V985Ml2I0sZ0od71/nFG
fMPCBZOhvWNW6eL9h70Z4JC4W2mV/JSD3mmSzdr57H+1oygswCP4P8cj7aCuK9Ud0L3MV5vP/mYH
COQFmMNaAOTiMZKPmIYGBkBBI3WgrevIFuZGIjECqEi1vZ11JcN+kPxma111AxYJO7UZP06dZU6Q
sVPO3SMpfay6Fk0wBJu2s/I7w3JeqJQiF021K2LMD6gqYmROsQwirz9SNYTUmtUIdJRHLHrF/+qU
D+1Ki7jxOCahe8yyTiyo24gOc49RkKDIogvQqDE1GVHjEaljaTRAMAXFHnqQRiBGRQAMEa2xYCZ3
vnUAXyTsO9bHX9Fb1z856PBeByjtOtf64B58bjsbyYrkoRxAThihavRXp06Ij07pwN2D+6sT4Fn8
LXhvupUdtQx4LMxDM53l1WxL5Tat3gE6gYpuqi5faQBVOZKCSnBITkM6ZDVwbJQFybuWf7YDt9l0
hIaiGK/qyqyPExqKGo55Wx8nNJQguzNNv1iFpZk9unaOipCuM7aOEeePAlyCe6mJfElagAZ5dwOK
x/RY5o8kQlHuXTGUw4VGAs3kKz0VxpaGgPECm1aTIN1O0X660+hXd7rcYBl4YcsPyLjIWRdbrnCr
5qo5MXpiklHhGynIrm3takkyqpIjWZlG9XKQsXXC8179ivMycfY5Okuxj2r9o05YV08nkZIEI17n
P1X/YvPuHsH4f7GRwBTYJgMo01EIYeUOMtnhxYlkeG+j6fy+dUzQbffmM4rjkoPXFOGKhoabV6ti
DDTg0kL7q1Mv0DKRsr87ycIa96RFT/TFtBMTGF0Wikktid1T9Wyu8v7eRsvhA/oF9WP8Lq+T7n6Q
jvbgZEw/gmXVXJhxtAmMrHxI07i7cxK+ClpZFEvkfIpl5WvajrSss5tTELivk1YbnO915bJjZw/l
AzBrGRhpsHAlWzq0JjB6se0PYGIEB3eUs0rEnQ9Az5sXo8aJWWBWykPFD6oOpgOICBfF6x9kMZqo
F1Yc+x9kjulhUu7qxZ5CcfwzFxnKGDYZr8yF4WfJN9/Md1abli+Ao0s2Q9yDPa0tgCBkeZh1KgvD
qQ8MXbbPoQ3gaCsAGHPUawwNdiiKIAvU4J/QlRE9Y+fS3KTp0O655cp7ZrIcRHpm/K0MhmuHNO1T
VyfRtnKraD/qdvSQd6hQphiY/t+Dcpl/qhPAUjitgYR4NWoPDXZuyIC71ifU1JY7oHqOS6uI2b0e
GC1w5Pz0gMYBH1iS5nAayvqZlHTwLLQHBNj+3PdFx+79UhvPzhjfkT1ZsJEDVK43WrQHqJBqxy1o
00M/tihmyCsGJMsGEFKkLfyCX4VhrWd/mztixRvL3dAVOsx1b4DkWpA9HUJwcq108EptksQeDzwG
IuRT0enDDhw/7gLQfMatKkyJ3PpY74Cn594SaTrTZCTY9LIyvs+WWsjeLL3GARHE75Z2ZrsAlY43
fsGiEf2RAm3asq29CzLX3oXOtMzN9q7FX2jUKiWdTQez3QZhbR0ne53p+NqbTbxKuMZXcxDUm4sN
j0GKFQi3O9t1sQe2YHWjF2AipCQRjUgeikyeLT/f+8rKGsxh36YNKLNtG3U4pvZUeUF4sUMXdSFq
mBUsOQBWRlumaIl5atDYvHEEyhNJa7iAAihD29qRNgWC/sLxtAqgQPBNXfOujIfxznLA4m3Uihl+
1Jql7yHNZrgOtmrVIQ3EunFldaURenHCUw2OjlHLxGSAnrl+zVs7Wpd2ihRmJ8NvbRoCe165Y+GT
AuYdLF3vDvi4xY6D12tJFqRwhCbQQBAGuymI6JMVkPOdjRUDA9TwInmXa9m4IHIDbPU8ySAUj0lV
13sHS4EN+p+szwZ/M2BW3q4qE0W+5GmhJh48uyBUIE8sex+LHgwPqBcqcYFy8iQD8hzt4M2zrLPV
0LefULGePeZeFj1w/x6I7EBX1Qbte84T40S6MOf5mjGt3tAwQvnVoQBpzIKGARgdlCeAW7NHkrx7
uzLPH7Va/8O7NzEtJ4fUApQRy5NhWZtCP3gATtsIpww+dVXxQ2BF/z3Vh7VjBfx1tJBSHivmXIC+
oB18vwH+hjLFtulsGqbdm6kLKrVLhXrPfWJdB99wbqNXT1UQNEKqckvT5nCI8Dv6ZaQsaR5Mlko3
j371Uw3fUYpmcVlor37Sx6u+M/VLHIEIOZZlu+nDIkO/EvtOn4YF0YZM9QSgfGSKOvV/NeXI6zxo
FuCDGfbto0Jrdqbhv3Yo6LskKN7XFqRAPVZ+NF1AYiozOvSdDm2he+MKfVGfOg+0hfWQVs9lAOhP
u7D5pi4DgIYC33/B0TMI5Lahes4kduVlUD5iHqndUjFeyMnlrD90oPJYklNngIihdoEtT06WkwhA
ybTBpVIx6vQxQDXfE3dFeCfd6IWMUF9a7SkECGywKs+8z2juiBZO5g13ZiLqax3H7aLVNO9znw/1
Mgx1zOtL1jwghX5HcmwKZutWAGTXxwL9xSuyKRC61+W2tYEMT3EBarKqkV98ws+9Okgf+/+VFfmf
pZE+daEXrALLHQ5FhKafNNDPVjuCeff9YN0iLKDvhi51GKA/uyuKv8LTbDS4IZ7uaZ3sJpMuDtDF
5Ff5Q4CHJBKM8S0F/MpD2QGCWeKwpWFgj8FJd+pgYVrIyi1rywbvJdevpOWZyVYcKCQbGtZpI852
aj4hfwxyCV0M1wAL+Ev9mBW2g8ZjQ1/TR+UZOw6lbB47fJ+A0+CaALDFnxZVddkisuL8rhS1eR1R
PTD9qQBC1iuQtf7U2ga4L4puaTl43myjJmpWRifQAwuUSXCiWizf8khP1w6yoG9CpWGj08kVegWD
jRd7IOpTQmB8yTM2EqDpFf13MiSA92gwCV6QqmpcnAYusIQts/tCMi+1WqAk2t+mzoSyTzdBEWJV
rSAzSeZn0WuaG+jtVpiaZYvVGvA995O9Eo2W+e9OUztE5Da/OQkHGVt6CceuuY5UdnIUSGbHQZMu
Wiz6s7Vt4iN7Y4c6BZWkTCg16aHT3C7G6kKy/+JXU76TjN79aDQ5N8BRD87IkYA4h/iNFeUxndlc
vlgl9mo7jYFKyUeT3E7KKFsADwebPUpdmOghyohpCb0Q7g6bCdkibU0PyP7h3gZa8aMrQ0DM4Im5
oyFKEfM9yqzF0rBl8piYdXxz8PKjEVmgA+9xsLE/byr3jKH3ZLSQvJ2UaOQ4xDkgy/y++D/Wvqy5
UR3a+hdRxSQkXo1nx3acOXlRpdPdIEBMYhD8+ruQu4/79D236nv4XigkbUnEdpC099pr5U8Fa7yH
UXyZ3qam88cfyKHTdxAAEMs8L+o9n8o30rbWwzA09kE4YG7v7YbPbv2DhR/6c4okvJ2iqluNScA/
moCAGpRbr0FY11snaVwQNcI+OYWV8D9AesLw5rTEVsR5+9Z2IjLdximxVw6LnR2oNslz6qb44NCt
tLphGbZ9c2Bp2jw2nvVs6hthgxQfJ3AQAHXJBdB0MHiZebwAmN6wKUBVnYYgRcCuGzKv3V1tOd1+
8LZAWE+vTOXjsdWIapkitWu6bgQ276bIh9FZIFZp3ZlinnzX4BV7AXFce7ZE8d3UQjw628LrU68K
8CK9KuGqaAC59MG0auKucwfkpKFSiPYxcm+qHV1hHcPKuDSdQJFZLMVUeOA2wFNZAD6OVNoXEP6R
EBtLX1PvAkl3b8HstvruxT/BL959I4HvR3VSJmfHh+dKBo1Y1zjlvSRTjTWcVd+toHxQUrKXRsQW
4L1VdigtTk/UzWikeV58I6q4Dgp3ECSGCie8DNnor9I8XRrGTT2zXHdgkVgg1Dutr8ScpjI1HJ05
i9WiRz4OwGIjjvWmU18DbGT34DF3iK0epFUjlbAV5bfOrn80GoQqhacgE+8pvkLIW34U8HMYg0Dh
QxE60di6ieCMwCm7NtjMPhUlo88u6/ItHQWgRomdvmbTuFNSl9+cepjpsC1ySmyvO3phSyPTECi9
BIGc/diJ9gAOyHE9sFLuuraXT4Arvpp5ZZK0OEtByscHb9jBRnB9ZRpyYB669FtPILKnbJBaV7oc
Lr4LBRnTrjzrDTL21iOboKYyZK2zbGKgCxDzukoMQ7dvZ/sAyhmFYSMpDG/NLiGA211Ls/Lwv6uM
DnHz2wpvSmufqw4+FEbxznCoOFDHFRcKLgqcK/LpG0nVPbzc5Nmq4bGrQ8024VQGz6KU9yL1xm9Q
D9aLDgw+l8B200PZZRX48RrIqw5PwJHbbx0HYoUm4wouIgluKVW8hTizAjaWPEgEZy/4hwR5IZdv
E5g9Nk0u6CqcrZpQgFM7aCrwl7TOMxRYohLYpjfS1cBig141MoPVg+dFDknig2kNerXwAmS+tYMV
b4vJCY6eD/0cM0OL+PAKwh5ya4pDWt/XENe4PgdJ5aMZwjxHxgEmMRNkk4Wc7fk5dFtA5gPPYXon
MZv2oZyZfObHBaPhKuGetQNP23Awl+CfO1OU2N5VUCn63XyzAUckPN1+riNTV0gI4U4IsF6HudWZ
u1uDsbvV0RJazAtQQ36kaVpEI0X+lYTQPPOR3gCFo/AJL7AGSmu5eGnAMxiBt694DaoWAvZqat/g
V4TwTt0772XSi4XLZxEIx/2soTDyrQvDpyHmw9fs/67kAys9CNCkQ7+RSk3Y0SXTKQ1cZAxNEAiu
h3TxV72xqC3kadMWnpAebxz3Dxupw9eYu2Jn7Ezf6yX1y0Oe9FtTwieKXtk8o11D0VfniDvf5r5N
WWTOXnYV3Rvba7fezfud9OonU/fHeCkgNhEiEt3qNvn1+Wow/bOgI3fG2vx9xkR5DiTQXCzLt8lv
fX3EiRed0v7a9Lg9lRfU1amjCzmkSQSezmkdao+ezYVNk71LfPZJEfejUKNCA5QcxFLCuwPSDB7k
KyrKQ011cLjaxE7cH+KhOiI7n11HMd04OHZWPYGDM+7RcDUOxuAtDQO+u03ZjHV/TPBeTDngU8h2
EetAn5usl8ewBGUBa1yk+prbIXaQwphLvUH+ZHKKRZ6cuGl2U4sv3S4H+eTcx7QQUkt8AlSNO9CU
nVtZOjsIRIxv3H8dXBfym4Fvr0C0KX5WWAWr0dZfRUZeGyfOPtMiwVobU/JmaWwlSn+YXmyC/zro
MQ9Pswt52QHx86Ba8GGNgk/3KRmtVT9h/eGiFJuBJ/LYxZ1eePAyeyvW9c1C0E4/F621BluD/Z6L
jqwzIGqBoUJRIRkwHxDZA9bE3VPtt8tYVM57IpKfZWYF91VoTXOWPoioU895xwaaRmDWdQ//Htbp
YrJmqhw3ipDxMLTAQ48CzKM0S98sliEjuckhIGe79axZM4LuAAEy6ISDcJFmyUuB1XFh80H/CHOg
DBGnn3t7YDn4o3fbaw3C1N7b4aNcA3kARuU5GOHPgmXm8u96bUTLxt+2saADAXoK6cXN4Fz7m15m
EFE1QLhmBV26cK1Xs7z9MC8jPqv9c5VhbZrXH1MfzFX/WHWz1b+rjGmaxH9Y3caaO+atL3de35ar
jjNs6F1KPrv40Rsb+TW2wNu0g+5PMUhmIAj5nwaM0f5UTkY6RYAY5M8ROpGCQTP4jBOZfg9L+KUk
4qZMa0hmje0Zsqp0zzQXa38a2UuJSHQ1Q9h4E7wIhf0AbYZprR14l8DwVt23fJCRsQiARZvHSloI
LtAWfNPYHwHKCD+JCVZXXa9WwnPJ0gS0TbCaVKDRNHWmmNfAzBv9k5FCGCWZFVPAYyI2AcuRVjQX
q9z91WCCDhZDqx6xJP7VYIwhUSU2nKc7JEN+jkhpeee1CiOaNxPw5bHzjBcRyLdRrwo3WLeV1W9M
EUdERJZy9gK4vL8HFEYtTf1A2M9kaL37UjTeWbsB6HDn7hAXQSamsn8NyydnzaquAhQbb3wVjvRI
/JIepynugUIHWNUUbw2JCOmxUll9B1GbPzqYevjCIHhr+jrMTVZePSFdyhbxpvCzfm2VnJ1udxbi
q3B6VQx4QNz91RqrpgcZ5PSrdZjvxFxXQNRnJVs54g1tkaeRWyfWyubcWE3wxIB4XIxJyvcTGclT
loJHXKdTvVGzLW2yaSMs4JBM6+T05cHysP8xfbnCLz126Z0Z13RInjUbxqf/mAgMo84iAdPmdaLW
OQgoSnY7CNATcO77HaJJdRjdcrIkHdcOle4Z+Mrk8WrRBdgS6bAk8D0W7YXHuQPoaFrFb8IW9UMo
6z6ys9J7U8R6c3Hm+RmE70PqsngBva59Hkr6qSFos0ihGf3sIKFyKWqWn+O0z0FXGtZ7gDbnVE81
rIkf+hcVAE+QFkF5r7v4R5xyuTcX6sjieqeghjhGt5a0zFkGP/NvS7y3ij38GeOqQUY9S9J248uB
RdixgF4DuvGHihU9dlpJ+OAxsKaSbrBA+daGD6ZOEWQzQVzpzpRsG6/rgiRwK5n+HrF/AvCcwKv5
hd3PkKf0G5jfymU4ZtURHKb+seFlvDQGXC6KsQS5rc6D/OSnSAk1DLpczDzMoSBrQxAwFshqzmqQ
e91ap5T5EKwHw34OUMeqDnIIxABQvKV29SPObPI40YI8xmWyVaULv8FcKsDSvWyLHh61ifqPLTjv
7rhSP0xjw30fqGDybkGy6j4e17cs7zq2/Xvir6+0yK4OvbkEclR1Qs5raz2GtKr3LO8A0G9iQD/+
vjXlwqueE8ht4t81GXxILHjBvndl/+vWm8slQwY7gJ64pVNX/xqJmFtjYJrMcNf2W9lUGpvWDDpP
58u0XzdjAtjTkJMF07Q9tXXC/WUv8xeETbPdtXht8Y/Uie2jE+bdydSYi92pbl8O+V1Xt0ilhSqa
vaY5zs83k1uPskmQtADF1aVpNQ2lrUEH6I7su4wBtfz1AH4wRCC3LbdDBxTcKlEVfkiTn+Mo4Xtz
ehYuJQScf1WC7siKxtCLd2GSQ2kZSUFPPbesBdKY+vdsKN5632l+oFsUhtDsWiApNertfvrRkPQ1
Abz/fVQZx4uCtk+xlsGyAI7zDLdtvSFjRmYi337v9inUFfO0PFmO46xsr7UfFNjOI3xe/tH2+qdG
yOrIRHYeEj2ADBwpMivqB2JV4F3yMAS1ekBi1HPSyxYsSiilTm4dVVofjIE1uTg0S0gYJLHtLv/o
RIqPqfP01svTvRmmUb5zosgvRSbDmINsU/VrJWm9NK2mZxtnP5Nkyq5jI9YA8r6uXRkDM7mMIZyB
FcaCx6YEL5sk8JypKhyuU+RVm98njooI0rEXeVlk13oXCmwb5WRO9MdQua1AFk5DpOPiz2otEt7j
zLe4Duw6VrghU98gwxd/IdyHLc4oY7gyX6EefF9CdRnfprnAlSG96FY2X75u2+LPStNsWjo/BsvV
FJIViACb53jK9m48dB9AM2YrFjNkNjpt9jK/ypqKdx9eFQ8r7mqN8Kfr7DrLgntOVum0g7RwfNfN
lyHDWs08aCPfGvoeS79TvFQuDkIBaLN0iLehloCRzxdzZ+ogzoBoGg8oWQAsCJj8/2Voulytb707
3YM3+v+hS86GFrlWzubvYVrkju+RhPh/jlTZFZjPb3OYu7+sweyJRTWEi5y0fgSu+/Qo5ktjjy3y
d6VMj+YiOGSXczst1sbG1FXG5lZubCAzrKnbmdbbWLdRLFnnB4JkIji2brW3EUydmb8VLt1SyEMm
VR2q5V8mmURQd+YbgNMKD/vXUCBhqDdTO4pFGlj4pYru0a4aGm/j8CsbODkOAwFpOlRb5SJrw3jr
01Sceei8hrV0jr03IcbStC7S+OP0hckemJrJro4g4hAvorZeM2g4nE2jX8VHDprSe3eU4mWocZpK
Su8BOG/xopuXDGSUUHaGoJCT7Ux3wE/ko62wvbMRt07rc5YFyX0LFZw5R4NE1WDR1eDAIwDJVqAe
KaRcZ4tmtmhV3qxjaApGpq5oZMkW8MLdd0jYOISAnaUuQBk2VeFacShSksmRiF2nw8oW0ESIp1K+
yLSuloHk/ta0cheZlKIp4EPB9uOR4tfs+MK9L63WvXeht7HVU4+wgakbPedesRD6gEAalnOpSUuf
LyBM/sHDWOGFPXedG8aws5ZOAQXjDggQDnlmDzTBQ/EODhn3XtICfFQSYawhbFZIgq7Wg6YlPNkk
2OMYCPhQ1pdPrqj6B4LcHtNoIUPpyU8RFKtS+2iqAg7nn8+GamOKGkB/CCSOWWSKDfYHENuzr2Ob
EbvBPtoJiwbiRI5NILbQkfAJCS7QXBuyfFsHKnzqEtGvK42PzbQCRNYAokvBSz23ajZBLh0M7Uhj
KYJ9OMTZTkBR9aAUz7cpvLRHq/aqjSxEdQrmvW7rTfrs6MBdIQDK7qfMspaKTOWDAJJ0CYe0+0gA
DI6QbCCf4eYrIi/s/BdeIdgnIPL2psqmBrITEu2MOD+gHkg+e5c/++E4frUsPsGL1/5ICVaJVEMV
1eLxynXb/jJ2OX76bnhoO5cn0WjbB6SlZ8dckv5SzJfeFWtaBgrwUNibS4i0RjIWHg6V/1TVEZJ/
xbULCK27+wK7UFWuGRIzNnEPriavhUt8pOVBdCytkF6cVQfLxgV+TbYMiT0u0xBeYDcQkORxaPIQ
YGevmZ+/26QOV86QV1tTBDth5A4gfK18zQ+t14+RqQfWAzxCQauOU6HVU4fksdGq8/extCRo0xFP
dYmU7+DSPBQM/jY/kTjjgB1/Ycza0f4BGtJsh4XLORJoZB7NHZuLk5PzCCFYBToSFE3dzcTcEav9
Ufeus/mv/m47ges4SM+NntRJW5BEzEvmvQdxsfNFn/xArOTZ10PwoqgeVqxwyzuJDd5d1db5Ku6H
6bWv2cWYai+/w28ifIM7016yJiXQDAqbQ9806bpIk+kZfsEvi4/lKsQO7K5pulXWITUE0Aq87uMR
7ofSi7GII62JNK396DKIPJix3eS9AoDuq41TSP5SP730yYjYlltWW1FU5BIGZbhgOHfvrc4pgC1u
SnCs9KVA0oUWdwEAXj2AWfsm5r8brjam+Wp4bbJ1G1UJWONM5e1iDP/uY5qDuqbbmvq7yiF+ZBXY
H1dmrERYyZ0dDBVO3abiOnvsuBfiZ2RjhmxUBhpMQv1DAMzjnibEAoy6dEG7OlDQyjO+Q5BL3TkI
6K6DDEHqUcLB1Le2ep448CiZxegHJNiBhLesn/hHB3UdtpC6JOuL5g75gnBCvADDiPWKX20fCZnR
B6eNp1VT180pdQEW9QGV2COGSQ6s5tWGi46ec277y0Dx8Ym4FVv4vOfvaayfM6Ri/rBw0O07HOxY
lod3EhwMeV2S78iI+Uwsi745gZJRmwFXkAQ+8k4Anse3i1C+BJADqy3PD32ekk3h6vzMcpGtIF5I
HsE1kEUBn/B1J/1HThPruwv1sDSzJ2yKsWHO4M75IUn34nb9UwCV2EOpCzgLR2nJuwrEmwhJgSx1
vtRqQOpYSoNTz7W3s+02OZlWc2dMNJ96SH12CKGEzIFUkaM2AvwjyCVFABuhstTnUQP0ftRVQb0p
sYY8x3JIFvWQ2Me+rvizaKZ3l8QgvJlLUx0/UOqSszENHcjdO4Tfm1KCtKc2r0AmW+IdyKcpwlek
Hk2/gT0FIJt4ghBFEyGBmGzkxNp7aFmqdeGFY9QD8hYCu5/wM2lX3CYhAnuWkFFhtfHm2gppwmyf
ZfUncBrd/QDQWiWaaOIlzplpuvHwpb4PIuvWIoR42ogMvPcsO+eAdbwhnRDawkGMxM/ZCrvZc8Hx
5QEnGcCfgMR0Yy4oMoFifEdnKSm/7wr109h7qsyXQRKUBzMbTtPgY/vfs5HuHPqW8+YnrN4pFqjb
bPk82/DPbGZUM5sXFL9mU5jNjGpms9K0OnDB4Jv6/bcRn0MKqusgsjV29sFcWgvJqZ7QP5PAs5Gt
0GjIZ1gQu7uLkahag4sH1cbSHTZC8PRX4Z8BCtBlbQgNewiyZvZdC86CuwCaVsh7+aeclgIyqyLD
lvyfhquNMQeHzGHSDBkSPPzsccJO8jx8z5xErQHqLHYhBxjb1RBTDfrw02ugs6a6Up+B1gYh7hwv
dLCKwUnTNutRBuCUbLIHYMbUxVwSrwwOju4eb1Wu7duHlDpPBbV/WXmO1x2SqXgxVtf6FrERr3Nf
b1VI5UmRWIjVaB5eECeEw3sYI6fTzgXSidZChhN2G3HoXMr50vX0K2Aq2BuLZCzdSyrpNslydjRV
xmoKFl2eNRdT48m2P7V5h5QCDArKWH9p+f6wssic0hNiTYR36ARACQKV88WzsRFKyvxkDDwIYF48
la0L0lYnJ+80NOZCezWEZXcy9sYM1MarSQzjKYXO5xmOuCVo5iE4FPbZJRaiX9FE5fcCP4UVJbo4
e50NyDbUQk7Qc8k22LL0x0y2Ph4G7mPKqNrWU4zIiRzAAVJC5TT0BdnhYF3uw3Ea9rLGic2yRXWQ
Xkm3FgTEZ65fqNsAH31Xj3dgp5O7nnc18uYT9x6Zt2Pk98H0ESOXxFUInhMsoLQDCk/HHY1SViT3
cNaRbYNVdZuBIepesyKIKHyW76T3D45dxD9DAdZyQvqPsrSmKETE/76vldqCuRNcBEk1QqAzE8sY
uQbvoD85mZnssttkhSc/WQlYAGtkfsmaKt4mtNS7huFdXcVNvXSh6P4mpHsxM5Var9qc8U/LQVqp
M0j/4vHE3oThLBjo5sPJhX7qspYtIjG8eDadmoGDxz50v0nQDixGEdRIF5/KjTcS7LoRHDkiqY4u
y556jyFca1YA2FZHEhviwQ1fJx5r944M9CkPrXqprax8r3Lr4Ia5+uFRF0IOGqpQvkJ2S66SEzBP
dM89eN6RPVc86dEuQXrgNj8COIWAXfqeFsjQG/E5PgwNvl0ZW90O+/Z+VVAHcKNODhMcO2AHsMG7
uhAuT3O8dXm5zy2n3Ju7PyqDucVU/t1yM9cgOPujt2kwdXXN+kWTAUslXTc+kapNoC5pdS+dByCp
5ljMvGrsXiRXcgvoOlmaoiPacDW2AHaaouuPYln7pNyZIs/nlEmfpTNsskfwkWJ7O1/MXeWP1cFc
dJjVh0n0EhHl/7C5dVGuQ1YDGDEXph9VU1Fdb/+r323sv6di6gdEkpLVOIKJgEkJ1zmOsBdmNxs9
+8qvLnE4DaFqIR6NQZbbr70PtK4pJQN2FBpE6jtTjAcku6dw/6xNT5fVzhac6EFkPOccR4Y7p6nF
wrTauusuHj430BsXfdSF1gKT2w/XxkZ/+INjH01JCazASNnuEQvBY40JdI8rybO1mdWrLHhpGdDC
bJyCk8dxMGFxfWywBzwWTg2OvQwYW5DbVXDrz5W6VBDEzIfI0+B9aXt0NT1Aw/2r263YB6CWocCj
gybz96DG7la0dCa3jctf/pjiNoCZMQeJl5uzdL9kOJTfIU+7Q4qsP/kLB8pJW+Qs03u/aCh0xua3
rlNCrxMr8rWOs6xaKNfFepbHD3Bb1scYi+UI4oUHUzUiJLyJSyTNzexf1zricSuCdxQJTnMv0yBS
+xUJhv7BdPWwsQH9KMBuiN8gcHsKucOe1eBjzY3rj5AM9goQmRLaa6Bxrb08MvVxB/TtiBjalviW
++74S1NdSQAxQZmdXnsz9iTHjL81FTBJAFjmay/Q1Qewr0t7quLXPB28XeUm9crUD0O9T+wufwaq
iO/LEDgAU69j/TD4efvI4hSiWiUnCG3h4SZLfnVTAIE82uAQ7v1+ODcHZUDSOdm9J5H/OHJsQ83j
+W5FkGQo7NOYWvb9IBCQbqyqW3dD4q20Xat7RB4QPki1tbU9B0VtNfdhUg3bafTUwphMs525s5Jg
g8UAisez7bV/YmGrxlW1vNnG0yTO9vTdDHa1mu2DHJ7eynOstYRiYrgAWaW3H6bp+Woyz2zG7Vz7
tWW635t6c2FpLDcBKJii0LWzZRkE1T4t4S4uazkeVT/6ezARWOtswonC4gxOej9pvvqBLZDtG/+s
S/0m/Ey+FrUXLCeAaU+lA6xspuD4iHVTPajUtkDzI5xvUyyWplNWJ89WRcmrqrCaxLkcwNo68V1P
B3uDvEv/Mrp9HhFshD4twPogsKeXFb6VrdkyEKwKSADX/dbsA4I531d1lrvIewIphLloLkkOjXlj
Z4rG2NhBlaK/DmUa/hovmVOOTd1tvFvfv8YzdsU87+1Zbn3NULc5buNhR444Th6vxxZnMQuyL0d8
gL/uhv+o+/9j99coRdAkEJgdnFXZNf5dOOF8GGd3pgDnun9nLi0dRL8wlbFwnHWJCACWnimslu1E
5TKPw2DdxA5e3U6b34Gsq3qjBa/esiLL75gkMjJ1uYN8A28ER4hppVKtxnSkT21t+ac+BOeUMRsh
+4utm+1vTDHgHkiannlZE3jRX1t7Amc3QkT1QoTMO3D8bn7dqgBUwruxZzKarApslR2H6li8qn3q
v9i+9caFNf2o0mpJsjr/BvA3QKx2XVxsHhQgnS8EfoDYkHUu4GJd6tkfoZdsTScHv4jW0fKNFd60
bIMRaeJxCMmBQvmQSCqxBRzt+FKGFi4d1I8TwI9Xps5csIX11nULbgSINseXa51sxp2w8eIwRdOA
jBDrTtEWr6zfZjJh/B7L1T/jG0NEWMFYEqfHW32nwnTR0M7ZmTpzgTgpUjDjNFjPg6aON90JoulT
BpJLp2wCbP9RgjvoK+BtBcoKlJDFpODk6vpdrzgFHw8AcaLBQca0SoTtt1QDE2xaQXwq7qwRsX/T
ykFBdT+xfI/oct9HBCCZIG2eTJtL7JOqih4EDmW25TSWS5BE60WZAPRoBgsJsAX4QKBxMT+IHbvh
GpIuYmVaSzBi7HVQJJFpVTi5g3+wfDWNMcLdDxUyQEybucx/IyhIfv2NIKT/YjgSbacabgZggJqD
RVpnV1hU7vHZ4jUnCOS0soYdunlPL+HJPRIgpDYlnDunBMJE657G3tkf5bTCrzq9QDqOLrkrxwfo
R8qlg1SWJ6IQ3PYqnMd74D0jnSCNgXuAErhhL4AiotnCGRv2UWX2hzdi01ym3QXigs5DBzzzohV4
/apk+omPAS40gCYXNnwR+Aa9dLEdQrjFFtnwMwxcIKQy7LXSOHEgD5ju4Yp2vvuxvHiIYX+rkvrD
993wQ4sxW8i+yN67CTSGeiza1x4dI49Q75nIFgc/UudPwADkyy53p4cJH+NSOTgv5Fm4RTTRjYI2
8c8Bx28Abt32REDCu3HdITtyQKi34IcND4PnZzsLBCr7EakV+6LnIFlg+GYR/Xa2DeAXd0h+8Dal
KLxjIIdPHSKNGAQ28JCK17EfyClzQwijxe3wOliabwLdditTrEHrjrSnKj+YInbRW6Cr5WNSlvKB
dC0Y0YLh1VdFu+cdI1ENYY9XLaFRW2XBuDWtg6M/vUq7Z9vl/FmrLzOUh/jHMU0GvTB9GHXgfyOj
Wps+EEIhiwkpRXcOINxBbCdQLy6mI4Gc09Hc3S7OBfHL7o/astfTsZ4vse7cfQixQmN9q+d1046L
CdG+bcX6D2N7G/Bml2d+sBp0FYBPC7PfGm7FrkqTpZf35fI2irEzJqZuIK69yGWBzEySw2OvVRDl
vTU8VaR86ktifYKQwkdqNLXOhee7dz0Ns6VpACZ1OdSp/wYSIYo89trdJnnRPXd8xK+iiL9lDBRD
MmbFOYMG1JFW2Fd5jNk4zSBwPQFYRFvLf3U4WIdI7mdbR9TNSyKdgxnfV1YVIQVmOPlBmZ6QSoZU
knncsfd3ZQPPdGVTuinTyt4IYItfy7bcGgOV40DMJdzQKV7iJ/AuwnVsnki2xxTPAmZ81R7kwNnR
w793MQZpGsFbm+xVEctF4OkMsEYy0jXkDkhEsRRd3LAml2KwmuVUqXQ9dFJswY7mrSkvJojdJ81G
dhYgwYErHvIqO1lI2T/C9yEe3F53Z2/olte2uSoGU+muBMZjUZV9lUWVwipIsZdZmx6p6YbslLGo
9cFUAVbeXDIPqsezPZwqYNGG02Zxs0euCoLoY5KtTJ25FANewg1Sp/Y4owzwP/Vw3kGx0K7AAIJg
4QaHXf5Vae97j5XsbazqIrJa7jxi6ylWEJZS5wH/lxucsZ3DMGMNdOv32xhei1PSUSCuM5o+4NAf
RJOHCFDaAxTO48b6RFD92NSZHy/+mY8Ol6Rt7ed6TBDx1+zV1YV+sRNwmeZTiQOQY+uXrIMklcjs
YWlavTERUA7N8TnPrW0l4yWHYHNk15oAfr4GR0z36VshxAPqxt1byPJ6EN2UL2pnKr55sfcVNKx4
HOFZ2YGBPFlrPSYfPoOO+GwQYC+/HAo63rFWkXM+weFtGjKIBuCpgucMXjG894d2Q6GO++pm2c4Y
dPZQw8cKLVgeu/YR4THkPsxDumm1wsZHv0nheevJxcGxTOBMR67TszEYGgYo9GhTZK81zgFeGCg1
z8kIv/+cIkH+2+3PKZBYBuGjAJEM0mc7zylBBcH4iwValMcyw8FFZP33UkHrop5LgEHoWXoepKKE
I2/cT0PkauHnY1q5jV8IoXW6Nv3lWE7nrI63ZiBjQXPt4UcD9o1RN2eSet2ug1TBq4eHbUftP8QV
7y8dfuemGuCycVu1gLFfrVSC7NTGB/Jm7pQ2z0ms7BeGIOcJvOfNwlRbYalAXtGkG3Ag81d7JPGC
yLA8p0hkeUZ+e2TMatfKkQwLKIspNtmolyM8vbcHGpohfZjYMgtSdQZeiJ3CadViz4e3Dmr+VV0V
Cj+aZm5MwUL3j2Vh6kFcz04zs8xMtY9lEmhXU8XblenSsvAMPWtnb8Y0TZjqNosxAuLIPIGpNjXm
jo2BGftWbR7x95Q3w1s1a/8Y+39XgykGr+oUqzKLfWeJ0CG7g1YNnJdhqpaJN7SfIFlD2qQdfGHb
GC7K3mX3UuFAZTFtrx27lS9A1T8ai7aUiwTUXlLY3bOVYVniFvZ6he3qSwNdskU+j5NhPUmQdPOh
u9BZslazO7wBwcKcVtDqnKcMMKUxhTshXICd59eUgKLZaz7F1yllkAVfgoavlOXJAevCi+2C2GNB
ksY7mIv3z91Q+kBlNThi17XtHaZ8CH8Z3myuleCid/YKh3SPAc3VOFitXBun99AiPwESDD8CDvT8
qLBXKeI2ONMAySqqIAz6K1C2KSgp7yui4tPYlxJkROjB7eoLgW1kLYi+vvOGxopMBywweI1iiXTi
CnKxBXZ8yWwPsWEguOHJi6u62jVuwVZmHPxkF3XA/f9h7DyW41a2dP1EiIA30/Le0XOCICUK3ns8
fX/I0t7UUZ++cScIpgfIIipzrd+8GqaMEknceWsvIgJsvdlsZ9+NtOMggITRhvMMArOT251e3pca
TSIkmRHK28gkCaUlzVZMqfKeXNRDHe7VmPyZUhcP4tbEw8tSo0LWI1A7Pby4NYMPwTzXYSuKh5cL
9pVicctVq1lnNL8fPvW++g4FWDHZ9Pyx26a3coiLQycn0v338u/zuyh/7RRgCwvRP5Vl3pJV+8fz
izXy/PfzB1Xtriu8z+/PX32KYaUCQCPPvjI5toBouSUap5wJSYyIGkUeolWuVeZCFEUD0MVlWJio
JUxjIslKN6WDGFQxFUWdkUmPbtPjNDRVSWaoYgcwgAIRRcUwb8gwtLOiLYOdqHPA8RyBpV1ESayC
/4NCVHhU16KuDCvlIpvoOfy7Sq936bIxEMmSCru/2BYKGk5KHhrn33QeINw360r+k1An5Chi4THT
+RFCYxxMhj6kKgafnrYeCZ6paNltfHJt+yJsQYRBiLAKKWN0SXPJqu5GIpCY0AvSIrbHkeZdhH3I
9wjR8D1CNICo+3+M+F4DQnQ1EyMgAvOuJIhxElOJNYSN2/fi4PrC1Rgob6oU+bcwApWFG565EUVx
Sbpu1bUJc5CxvQ1ol50iJdyKNlFVWBgdV93gzb8HBTKuEnkKpEXUOchCSKVTHdyGtE6SNu6OLO+u
95PhZLdurs4QhR9OTQYyEVRduHBQmFTD6c0Vtj35luSiT+H0oRw4GYN0QDuDoiWV4Q4JPrKxSdw8
403Srds6LZaiSMCgXKaR1axbNbOfyPEHjv8jkC31hxKql76q1eexdJvV6Lnhzi0z85KS3JuJHnoU
YGei+x+u1A8LOemxLijJK3UuqQxfTtSPWI/vXWs8a4igpsUFDb9uh0soNnVZkL9gZn0Sk4Eu+aV0
hffYsjFbayZQT9ic2UOnsSsQPbTQxGMkDl9NCKVLvU38vV8o8jnmPDsXPZzhoHvp+Jlrpb9wFC84
RaRbDi5mLIui9JP3MNEWWQiA2i7teIHWK2q7pak+h+iGLCrbLsDWqKj1VwiGAWINTrieJsusa+Mn
iV/kLLUz/YevAjwnruBBAcz3XRJI746OpHYw6iaf/bRcSWqXHlJ2x7zHgSMNRdRcY8cc5lhCZm/8
xW/38Qlapo03fskxunVhwu9a3IhWk6w2k7xfl3qU7cRlHDKCJWQd051e1r8rzVLzSN/8W/7u/led
GHefQvSpbRWnAUlOVl4R2Ac59tKZwGuLojoVYe9k56Hv4J/yRYmU1ZB9+v2XlZJkiioTl2NbSq6d
qTZbj13QpOxgPqpW/6OT4JMgpH0wfRmkfZsNy0aCZ9E0MSa1Zu6SFQzZBHq/RM+/5gorKV7Hemo8
pr383+bKE2Xct77V3edSpGb8gNQ8ooUnIzvYZ5qSfxnhiCy+1/pHRXHeINTb534s7Kcg+Arbsn0Z
AqU8GjbJ/sLW2xciDcFaNeNkJVpdwH4Y2FSkNafWMvCXFuT9RznPy2ubDhdR3Rahu41Q71yIQV0j
aajLGSBlxJSsq6qtfU56zX5Shp+ik+VJ5dGa1hXFv9btc4LFYt37jNBDvtdVE/kiqiFeOltlyH+v
O0zr6r5vb+5T/rOuq2TBI/zcWeHjwFXrwasUhOMe7X4cxzLHfy3NagD/1bZb0QpycavjSvEge+AA
w15+EdWQbrV1Ggf20jaLgJNT2c2QWtGPZlQYz3X8KKpxgrP3LqqhJOSmXq2sLap8SLeiWMnlvrN0
dLgtxb8aVYGQB72Q1nbXUgYuRfSywe/NRoX3R+Hp8UtMHmzqlZg+SitZEM3F/ZjthC/vM/SHp1YY
a4e+SYeb1gb1Va+SB/Fsvt8kG75J2/vUHMzZ6YNKOEIkHnFVut9mMwztoc8i714MOs6CCpDPBaQR
XGlT1d+MteY+AiZ/tnTb+Yz7wgcW4SUPrabHW9jM9qpLquAlqziTaKX7aRG9meldmF9TUjs7G1jN
skd+662UEL+ZeoSxl8wzeWjPtVEDd0YIdgGEbfwI7atYpAx5v4wZx/rCDMcjmgDegoSY+SZBEkAJ
eokyaXeWh3K8WZWubs1GQRIitpqELAbAxDG3sm3daOMN87Xw0ljhIke1Ppnr6hCgs2bpi9Evujkc
QXMt+pVuflTAax1FiRdStDeA/Mzuw9I6AzBWWdJarBm2tXsNRlx8pxULq4jXJcRXxG64ITGBXMWv
mkO4y1HUfK5EwGBqacSKNu/HedXF2i6o/ObFKNKDMjjRbQLWPwwjwachqV8CWTX2hkNkQgxCVjha
ZehwrEUxMOqeM2KZHEVRGYYZSLryKWm19tKOzVM5rdS7Bm9J2D1V6SHfTgoHLaRB+whiaY0Kn/7L
wchwOq59oNbrzWulMm8kxXtE/YCyGOVo7otKAtD/n8NNZDcCFXnff4f3gU2mdRoe/DtcV2xzH+vY
PNfoS98GCZaBVuxKt9We1CKzt3VIdFgULbM0tr5tdfdiHvPnLAaikqIVuNO41TSCPKKYJQYa3J6m
3IsOUsRb1fSwk8f+DoevqNyaAfg8UZSVgIR5VIOmUJHp1sc+nnAP1r1VsvVgG1k9DLiplTOEhHFf
Jd1b+Up2NkoY+AvRGqq5ucl6PYDawEK+YWqboS6ie2uM5nSE2ryCyHU2aaczjYHhYn4VVRa4uKvc
OqA0oEyL0ndXMpCLDCW+03c9eOe3nsfYfY9WSDLOtM4hfDrNLxpaW9cWEXYEQLL/WThL02CNOlA5
F9MZ08qBD3QDsRG+XTO+sOeOFdXHqqw23ysmhHxW3sgvrwq0s2XY5TxvzGwleyUq2d2gX8fSUnZB
k9jmzMJN8pQFu3gowdSF3dBvvXj8uBfLkJylnkLnuJezMuNgGpXtuq/5ZeZyi4GOcEU1DKk7kra0
VlGZZbM/KkVLZub9sVBcEBBdmc2SqSgaeiHgKMrfzffKP+YglWuuGuDjSMazjmGOv4ffi1Od6JIE
yj9dprpIIzPr+Hq4lQzkugqkV7Y17LCnttAPeZYEH70OtRM4Z3xwvDa82Vb6Jep5X7uzpFc0JPKt
5Fy4vKjItgYfmCoHM9CaIwIhhJ6swLDnYoRWlOfCaNTHQKvSXdNPf0gpwxcUtdtZ15lw7ojktEer
ncV+oB/FhdcoCdOoVVuySZAgAlfTjpWW6sNC/Ci5I0E5P7BWjdGgivvPDESI9OO9KrTadhXy/T6D
tEhy3JcYYtiZtRIriGkslTfgzKvCaArN7aRMtleJCnla19yQfl4EqYB3Wkps8tpHfNPlvYcFqMeL
tiTNh4YQOlyc81QQQshFebGUvLD5wO7FycxXfn3prNSa9BQT75ulY2Mtg5rYo5AgAZlDSsww21OQ
uMmLpN0FUobBto9Og3LOXd1keh8S5UtXLUIPL30amewbyG+JVpmXooquBWnD0D6PnvEuxE7g6bSb
ypOJd05iJ5hS8GJxInunT0WyLZsK88eHDJTtFc+ko6hOgZKgRQ0Ex1fC4SEMpUtf9OZWU1v9KS+k
rSqr1rvUxsqi95Jgj0OM+1Cq4U2e6uGyOWgP19WhcHHfswrrU9RnDv5NDvDbY4Nx3sWCpYrAXgbK
dzQ45ihadta0IDjj+LKpS1O+9Y7ebUEF9ksfr6P3rjdXIdYWz5bP+1QJpexenzXjxrZs48lxWxBN
vKvv9Vqj7IzETp+QVMTPBA1SnBPz7l2SnYNh+O3Mzu2EV3uUXsTFmkAKWaZUm+86MMrmbgzsh1xr
04tkkt/SzK5bNGbVHeo07A6W2mEBapuZtvFV7yjqDFGXN4B4/+jZSRXqfG3Vr0Sn7ylEEQsteksc
4je1rF2+W3UD1dH7ENHR892rEcPizxDWLyVjpaiO8hjKZb8Z3c6aQ7JDzzYIvWNgJ1+isW2G7qYR
HxIlcZHBysqShNLf1D2KQzQ9XaPfi0Y97OQFeOyKNyuthAjsdWwg1ShaS83AJJvMq1Sn7GhRLSkS
6UFccN881P4YnjXJlR60nIBmqg7hWjRmkh/skUmqiEEP0kM2XWJCYrkfPoiayrUdFPn5dhRtPvDb
DR9/k8gzXVtDVy+t7BCLYDnRA6LFe9HI0kFUuT1KOsimafceIQyMI0zbd9EoLkYZreJRkS/i9obM
47c1BBFOG8yI74qFBYHvsN2iCIk7fjD8nSiIG8AhqEaQq/L2vZeXoANc5wTHYlu0nfVUWLGytSOJ
mGmtOe+hn80BBeevCQjFjdIEfHTN2H2/yqNpv7dNaa3kvEfKKIyq1zCI52LUOAL5BPA4SdD3zhMI
8K0YxZEbJTrZTPZO4wwPo9E/3ldJEZWTBtU9BDkb4aBFEk40dGZtz2RfMXE4S8uzWnbog0z3ZShQ
hRhlXfo+ao6+1cJemhoggrw2MPUfYmxz9o2F/oWKcte2dYC9lFqPyGVG6FUt1GGBQhUWrqIyryBr
+56yF6Uot52T+EmOU+dkjNWtNxDXEPV1YtwKGa6khkDHISPw/sfluw6FdhydDKVa8tlrDwrHawhH
emnVs7/GZOUu4BH339XKNPMffe+zBqQRbTmamYNsHdtISgjamO7FMDE6tYKwhruikqSywToQ3Q0x
4Gvzz1YvTwrZwV9VaJBhR0tkVnVfKggcQvmGte9Cy/1sreaX6ZrGqxva7gzFKPdRhrcBDCNpr2wj
3WXt+8UJmIuzHvAM3Dupm+5sh/SYTTzlkDgkF2XdsM91U8Hsh5D1YE7UVjfynOdonD5vBiHcUekf
/cxIv7KiXt5vBv7fUHaYiyZ6ubYktf5px/2rHKGr1EpYV1oSB0A0puP3SuVtUZGNfrO8ScgOftGr
LXMYBUQWveJkp8zK0GFn3g2wF21Sj8Si/XntydCRJVTcm9zvn2BzgzAsY+cRDTRkeYCbPJqwuOcK
ZIwHM6rjRQ37+kHzxnqh4OF6KxIi9x6KfFeN3Paiw/fmmrnoWWptb1xIGnVLr+DtwTeOueRkDsyg
4/+zDdPkrHSogrFLUE4O8oqrILfik6kQuJbqJN7Uya0i53Dya8c8iZ/EJY9NWBZjEaz4DZP/sNAJ
mBVhXe4M/lO/O4f/DoOx/ll3nb75ngRVCF0Kpp1M6h5DlDCORaWb48ySx4yMgU5miIZ7nWgWF8ka
jsTZzG0iyaPMfo8+UJ85s2qRPP+jUo3g7ujIUIthvMoRyU/aYt+MFliLFssZgc9UrUzf6h1B1nIS
YHCVzpkcHV9FI4AZ+5YVhPcn+YVmuhhw442gymCBURoNTOYHKN4H0T9CGJiInTWCSWAygS4VS4mh
sLd08IkcfcXYmjjD91KJVzo3PegA+jGyH5s9qAVI99ronKSMDU9SYSJsDwe2ZsUnwJh8kfZ2deyG
oTqqGMKz/3XzTzpYTdn8SFOrn0POck99ZDp7mwzZ0hqz6F2K8sV9KlN2Zr3ZDxeV/4Odh/fVSkpb
/1Xt/Z3am80P1SEiJ9Vafutc0hCcfb21qtUzKRuQmhodbV9NqRRxEdmWv+pEUTR899NjeYBcNQbL
3m7SpYur4iKXWudpRL/J1Zr805cA2tioJZ/1JCgPmV83C6dz8k9lfNVS7H0jGV8ZP8yqHYD6+qY6
KH+IDmaFoKQ5CxrdX1SWla6F1ajj1dJZYWfjgoWHLIPJsNs3/sIjT7IWdf/28IhhPtyr2tFfKE7w
Zw8zGe5zIAPvnwtZXbploe29iguqAMmCjyFgtD/qfG3v5wQ9Ue4DVzaGlMXFNRq24fcfp+7V2G/S
StM394b7GDGv3mLfFSEZ4/lefwimy6B26I+K8v1HXY2+Cr+yV/eiVmMemTph1MxEf1HucSxf1ViB
Eqmi+d4Tzc9/phO1otypwSJg78YLn8U6sVjYxf1GbRp5VvInmdX22HzlOtvt3PkCGEOOPOzCp0AO
QZLoJLjYokn7hPT8qm4d+bHQMUdCvND8ChZijInU0ywziWdGGnA8eCbhwbOL5ICcFhBrx3Ueixx8
q6cYzpd/9YD7fFWo1cwSo+ofR/JEK1ty7H06xvWhdUp9qQfNsMnkQkc8th/BH4/uu+65F5cUmUeG
42kKZPuzupNXaue4P4LK+goMKXm18ryaK4UePmRpARYUV5aTDzJiY+qKsXP1tsHTxBnWUuRgdcps
S2NQvUfcU4N56Gbpm+OrbxmSLl92DeRMrJLm0gwslvnlay6KtlB1FAM4gIVlLcl7FF3gOrhnS3XT
dWfzGHGqlTuktbqNaTnhqSgNbdngiXVTw3qce/wnv5Rhg9BgaiY/NF3e3JeR21WXKYSRslA6lqqm
fKSDVLNyGj9XAQq/etvm19oK6lWiKcER2HaxlUvikXgfOgcvG7tVjffrldgVt94X7lOBsMBssu/7
0CPv7BUDbnmRBfqrQrGt4BAU6hwfAbC9KW1VrUND1daS77avdl7PAdmmH0pNPF+NVTQzQBM/ViQY
RD2gJhzXJEU+6q0cXuwC6MJ9AKpocGOb/KoFEGUgQDlzowiyD6SpDsA+6iez8YetXxPoEwO8+Cpr
pfSGrxxC22R2NrKtai8D1F/RznmVLGrqsllq/OohMIoXUV/kQEUN2UhOOb9qbF9z7X4Hplmz0ZAk
B1kpODdtH+H7Pj1LBdTDrKroWXbTECExUiriztC4KeAQv5dDPq68yBk2Se7twUj0bDJr85aZyU3l
bfFWDcGwtFt0kUHK928puw25C95sleyHPRjRsrbk4S0b/Rendr2boVbqqWwLTpfTaHYg41wymvhA
0jF8aqx4I+rjztXAtA89EXW69X6wiOpofFaRm9kHFeFVMa0RIq1roVhxxvlJRedC/iX6B3bVLRSo
TTs5TLqXvGxm4u7axvU3KtyglRhujeU+Nzlt48diHhxnAP8hninuzFnfGBJyNj7PKhU3hKIgt6lN
f8MJ7CVyJOByRiXz1k5aTCZ0e4tVsbb2yra5gowv5kVSFh/I2AIOUEIIgOoxUevubSScB4TV9i4e
aY9NPeIkY8e6eY76jphP4uVvCtgCMai21JU0SsMHFhzpvGld+WorJupIhLB25oCqWdKjpxwRIH7J
teZVDDK0DuEyMky1D7O/40XyYNZQfcZBzvdqX2ClFZFNSXO5enIdzN+d+LNQnPKsV8Xw7I4LIzS8
Z9cYypuZlZu014bnMneiUy7hf3TvhMTzzmiUeq6jZfCc4Eq07l1okWBhhufOtkAMp4TlRedJOh7N
If5solgnw6dhFuZJ9FUSYxnEcfSgunb8FIR8fJgBBwT5YtTZ5d7HkuQDtpTIS06rOSNBSbNqo4WY
TwXtsYK2UK7u06N3u+BoCpJS7gcYgi1fBEgIIE2HJ1WQG/LzECqntnSkix8BtfG6VcQr5Ymscnwb
/GIr+kB5U1Df5cOVN4nyHFiSBZZXMeb3GepYx52hClaitXXUfEEYzL+P/b+WE0Pb/P9jOS0jIBEo
3Z/LtS1x92i6//9zuVZtFmrWKcfIzd7RE3Be3N4x1sqoakt2ryBIFLQvvMzzj6I1+Ok7kIdkdWyw
BxiHmTV1atTWW7H5bNeiaHjuD3LVvzSc67Zm2xiPpjUuRBP0dGmHKoY8F0VilnjGxHa7vc8TWnst
05Wbm8XKtY6ci1i0NxQDnlYiLTIwQi9RnCBQMQQNriCInWbyD99wlWfI2uOuqjpyBpGhPjdqlawT
cilLtL3V51JL+kUX8O8zTMWczfSskNP2IFpxQDj1siVdREnpwP/J6XMcIK2VgAARQ7qynTY2i4Gw
3ZVPgF3E1xJTbx+U0IvB99CFuEp2xUApu/ZDP3cAPpxF6V5P0GWsmuBkJVl+FVWWq+ziroiOoiTm
5ZN/biI/PeSWO28h0q4rGVuyRSf3xY4Mw8GR7eIkLl5vwEjDbhZcrjZ+NjCulfWgexpKUhpyGYoD
aERDqBEZ6nhSakGMd4h+FJFbEE4LDf4h4nBVhoX9ZiM0LDrIupIsIinXD0MnD+ek4EypVyRgzaI+
IvgSPRMi9jYdXwPrmDjxc0qAS4xUcjtG9zXzzlbXZ0deLaRbp5GwHxe5rURvsIqaFeqtxRZFOMIu
o/7KmzL/LPoYzJqXthP5NN7XKeo9iWXEn8N9aZR4iBwaaba3gSZd7bSu7g2y57743RCh28QmfiqN
5M9XadVKrzVAALF8imHe3FGy6pjFsn2CopTOxQ3HQbgzybfy/V32a6BL4SaEbfXES+kkOqC96RCx
UFWkmRX5gM5bthANmPEisRP775nP0aDr+T93uHOcvwN10Qy+/9gHkkzKHXn0MVXYFI3wr6qAr1lR
1HKoXFDZZ6JvNQ2ICJsSHAiyg+jhV/iCVUPeLEVrCsDyWGb66/cAC+kQzU7My1/rif739eCRzkVr
JxNYbSpzJhpF1V/rBTpOY2I9sfx/WS/SlaWJ4/NFdDDyTPlfz/ef6wGcQ2w8XRVm1L2gVhos7QKN
7LLv46uFctmss/Pys6xDoB+K8mgj8LdRS6gHchd7r00urSRFLz8BJTdzJczqE9AGDL5VRFHESAkO
Gmc5+7UlHrLSiKpvM0exoGoH76IDX8/pbKhlBwNMWYXCYDVLF9rAx9geRQdsT1Eg8azoYPcwgBMd
bpm4jTgkXGhh+gmPd/y0jYnY3tjZs6pLySJzW/3SaNxoV1ThwZLqZpfKY7pxZYSo67JOljU82gcl
IJXfDZX01kjOA0afxi/VvobhZAg45s1Wt9BoJtr5e+6SLQhvt8T4PTdhtEPC1mGnY96xgRBknOIA
PmGVTgnQBisPqckvpaVnl7SJVGQ4gftPJdCJ+SWZLroLwLLBKWHSs/7dl4cJ9kab3UTfVh0AEZpS
n4BGQ4deDBMTjDBHt0WtfIl+3/X9mL8axVjsiiCBB882RnRXgLZskG9v+QzbgGFFJfGEgxRheyzm
EJcukNyVWrnRXBTvnRtU8TmqDcfvtdpMMZfyqDj3fmL9+wT1BYIympDTo6pmbiy1QXPngxmbC3m6
fD8+GorFuQ7uv4vvakvvJj9P5v/+rWRKh+I5t/H9oLLH978EJ25lB1l+RJk86mduG3EUNdlRTXWW
XcdA/KYfCeywz/OaS4CMAm7iwXAFrovNPYjus20jbos9W3DUekyCNPI4e9zJ053R8qG1Q4kzXjeo
666cIkw9GjpqW9SXqDPQBOrI8LoofKM019RPHO7JSMaTSxU6pXMlR2DERTRpGbEPfbXxEZhlhpWe
ndAeHsBP7/oYbV9LlvHHzD1tacjl+OpbI6EZLGnPPjHkBzPr9qJ+8IEdGJPKt5gtdnUfPf0cg4tG
Cx+itj+IeqhIzlppJfferRylX3XW2Ge1tcAWeir4WO4FoXF9jVdFuBJzQ0T8ArEZXnrPkG9mr5/u
1eE4rqOMdNJ9arcBDRkXF7cgfpEUAZ9m5lJTUGKOhUaDeBy7ND90aBaXscrjGwGQq+jl87HkNY7K
ZAiUDwln65Qbjbl27YFvIm/UEdnShysWtPeShOnlA0z1eianOqJNU7HTFZ8DbmDeuyglZ5+B0FPW
l6gHTXOAXALzULk96TkGaC3KhXHfK/cBdlDkt6b5JbqKQaWMjgxWIflO1JWa2m3Ah/f3/q5SyTfD
vYm5xB1IY4ryGpmR3/Mnvr7x6IaGM8thOird6nYr5hIXuUUuv0QH/l5XJpK04QhD5H/qnyhy+WCk
sG3TsJzXoyYBGUaIQKyXul26RdQrut+Lpif6w1Vx2kuk8pJo4V9BMzHzc98l/VGp7JkoifpUiYtz
hucoShr3atGmT93FT4aDHWpUS8e/6mEzLOWs7g5/1RdYT7QyGiFa0KZQfKeJGtl7Lq3R3IrVAhVj
LHSbWn/WquOId0uUgR+f7lKVZKKDo9uu/+hJ7jiYpzrRnfsNiXkBxmpzKyTEKSq/L51ftQss3ZTF
d534CZPhYoluF2dvMUPU5PnWqwml8CrEQdmJPjLQkQsdccgDpgDGCSlvjrNjkv3Qynel5iRWwRFb
yAaxUBRNu5NWErwWHUb9lOPR8QkiH68LxbMOtoPi6WiZsD28anztkZ+CJffc8nbeksWp7saW7aQR
HQT2U6dIv+tFlegx1WshKW1R8tTutyUmVhC7pHvWIcZctU6ubnFtngQltPHR3R+m14igfko5wZIm
TOKTHKXyE756dyKpPtrFzlFQ+Xbtsni1Er2ZB/ixTRmF/NXLoBdp7QvCadoBuX2EuaZqR0bqKNOL
AgFdCKq2rayNRg8fmwB15lR3/Xu3oAC8WAZxsRZ3ROb7fqM+/7xLyxvqRcPR+mAX3seQtvXaqxEW
OxVKmmyjoNtXqB4FD7YSujOa42Wd6cZh8Acv3RWqnxEuWRMIi5E76qxhoXqWOpeg6pyKpm1PVeDM
mlHWIOBSAkBmI9zVFsXOUNPjdzevrvDLUNrQWOYJggn3jppptCfRqZFDNHKMqFtlNjT1haisFYPn
jYt9q2mZsdBTBx/CIll9Tyt+Eit7kquvTD0f+d7h3r4bxF3qjYVxZAg+QnT+7iJ+Ahd+lnhdbUXJ
iiWUsB1bXXaJZu2sPAlnWRAnydzT9W6O1BAsXxXTxKKWYOaXYBeU9IbdWn8zayva5EGXz/2pKOqk
uELHt5WJK0/9k6qMzqgHr0SjuPRxZIOLHZyFKIq5g8w69XbcHsUgpc4tuC3D+3eHvK19AHX4lor+
amO/OJUV42MVz2qOiRdRXYelt1Whwc++7xgUnjxTSDFtxWySpBQAw3Gc+r5l19u0mYq6OPpvSEpd
UJiuftUmkYpY1j6TBlfBGCXRhyoIlVUoO9VecZL+gCKptSw9s3vEarGa1VU+/HTrTzaa1S9rrF/L
BI6jKkOeAh1mn8zIqLbw7gvgn0F5afBRnLv8od5kLTmHaCL9CvpgiRxr/2n2oz3LCDXefHvyWMzd
bB+atXLI2MssjTJXH12JPwWUQuOng3HUdMMQFN+CvqzmKLmUmyK1wc/DPNnGSXkUpfslY/vyXRQ9
vCY/Fv/WG4QWh5mW8iIXrSge/zFA1Ivxxr89/lphWrnv7cnEVXYfwxSdabOtj5IqZQeyMaAgRlKX
Y+ccOi9pfkqp95q5aHH5Ni52CVSKXWMl8Tmw4HANJhwugkcz0TWRYemahV6zK0B8X0esDEmKuLwB
fBnuXcgfzzq/KD8NaYAibiTpOTENgBVBU640lOme0Hh/VUql+el2PQJ6Yf6qQaogt0eexAjk8ohM
mUwyuUF/rxzXYmGU6AiAR8TNG9cL1oNdGKj+D+Wlk2GoRz7SoMDjRNfUaXESM1t/W42gLAnHNWvJ
UeK9qvP6020dTMyA048ajAFIes17kasxgG0jpT+RE1uMTWx5uFi6S1fSWkDuPd5anVY+c4AviJ3h
uiIP7HHQNY33o+T8nlOCgXcZffBvRVj8PScwctTCvdpeNgm240FJ5uC/zSnuU5nmxPnmf93n2HTB
rCib7GdkQbz86z7/c84Coit7rn+ePUu7LyVESQg1AgwCVV72ZVMdRkmrfqpD/qaNvvakIAG3wvOx
20nIqgByCzkX8/n/JBWMjnX9ExE+uE9O5lzbHC2mqjBBe8ql9+CXAMBFl0wZ5zCkq480AvKM6F97
Gv2y3AOl5n91TN3nQGpu1TRbjmJi5Un+C5FvXtNZQpIihkYO/BdnN47XH+DE0G6nKxobuIHB734I
Y1LjbY4clFd55rWJIv2+sJU/IZxpfyZjP8yz2O3Z8nAiS6ShW5l2PT6NjvQmnlfRLRjXafOqdUT5
m96qDj15y6M9fexQYDHeDHIapUKKHHQuSN7GKR8L143XcgHSomRHfwksjkWunFU/r+IGBxx75ppa
tsdAUtapH0lAlgOPo0OVIhNcGOtSRhzFQjF/CVp+eOgmbimKUcprbvg/Spy8fkbquEw5Xvszu/2l
Kp3yqx2jm57X2nsWgXHoJ6lD2OPVgvOjctHGUl8h/z/gLacj7JJ34baseA5L0jnJVxxrsjjyFrXh
Vs+Ghvhi066gjmnPUu8Tj+DvvNYsL3/BGLDlfT2kR2UqZpNQKu/dR9PUajyS0rOobqxU2ckTGkwM
+p5DtIa+2mI5QORDtGIMcp/DyKHuJ8whqsUc/KPB/p9WEnP0LsRyBBznZEoi4+BmQ7uX4jRz53/8
WPfy0gvTeItjyNB9uNDx9ip/iHTlyQqvbCnCGIW6xm+KfXy3O3ar8Q0Wc/Em1eU+w4b3Ue6M+qha
4ETbwcrfQuhXLMKf3/XT6skPhpWo1wL+awKb0Lw+DR/M/O/hYlox3J6Gk9SB1slwUa/b1Z/D/abc
l/GnmZIQEAaYVTZuqn7srqrxP9xdS2/jyHb+K0Jvci8QzuX7Edw7gCVL8ttuy+6e6Y1AW2ySEl/i
U1QQIJtss886q7vILsvs5p/kl+SromipKLXttiszg+kGDJFVdYosVp06dR7fyZV7eJE0VzTlJblK
kHIWkr2r3JOaS9iszwthDfTicHGRI+3iRexWiwt6SX/Re4kSzoqslkaFu1phK2TrdS5pMx2ZymiL
Q+SsWikGMY7tIykDtJm4CufH9BiyNqoAlrYAaNk4ZNFbSxVJXwVECZ4rmoLQO9IgQfKHpgqOPMFH
eRk2zWmrbYPmpAYHZjjV2ZmBkxx9b1i+i5NIBggrHSJ6uTRKXHqifI8sipvSNRmk7SVtmz6V0stt
KW1bwJyyocySekVbT1EVAOvWK4SQEM+xviIj9SJ8ruFSY6ju5fYP1ujuJa1XuLnfh2oM6B1LWUc6
V6Qnci9pEQBVkJIOgKlL/6SI1lDIrMLso0Xy9q4TzT8RknL3nqyuNvVCUo9W3rbt3PMNX+0LMJ7J
enRnIe3DubIui2OwxvpL6VfXUlIgYKVAQqTt/ToorvX1WhkJcPU5hsLqBDBJy681dK70B7lTkzvk
h4Cst/THfh3fUi4XcOgFIreHeVHAWRIoSNOzKNa1yXJaAz8LnjUDxGdrk0zW64/rGlBvlRSkwFls
K9NSD0AmO5WNoKw/YgsZUMK5DFSdQjOq8RqWdCB/L91zXSngJKFg6Qhz7O2pqnsTeq+COzVCZ9fu
Ob0H8EkAFfoyEqOSFqniexMz9J1YKYH5LSA1NnwcEJGBHeoemJbZWIXD6TCtEgWxKcleqQl80WFV
AWNjudTrobok0RFKPHWQuxmGP/VrGfk/w/dc+ZytoJ9OakG8jswQBlcNyelWdVFfrS1Jg8lxkX2K
Stntr8JYYFpLarJpbWZL6VqdIz81bb1wtb3WeqHSvmOSA4n0vdNawSFEFYu9vqv1KvukInsMIESb
1mHbunnyJRKBNH2T1tZ6np6uyZMvCmP3ydv3rhW5mFSGiMA3fXmBjLzCLFoknR9CmV1Uq3o626/j
olVNikidbXPiIeZmunjuhYnVNxTVuwyz6fKTudAQ5bKofwrgeHem6BbgdcglrRbWvt9UW5VqUy0i
1Sp/XuxUk63Cu0yLNP1EqpEt9id4Vm2oARsMyrsYwY20U1rtqdND1UokIL9Yz68EJBQ9AYAHiBXR
mbhAaPN6voqup8SX2y/8+iddl0XsyxWwnMklqaZZmTgJNWgJDUD7NNVg/4XTZw7IZ6phI9WQ+0Kc
SIQaDC5Bn96n1GinPtHLWVbQdEqpzYHkv1ONUqOdmoCSwpmFjlmeGfF4FSGBK31pRHR+qQAUe7MK
IvcWAYK3dGjkRNyt5Uv+Fxcuck2tELAIsZ6XMPwBAl1wK3fgQrz9VEN6GwjzVPwUwVzZ/KrIPZ+U
frNeVJdj0yrGMWBmkcFYTUedXzBzbe7NyS9r4RbwjQyXx7p6KtdIiJUjFfhAsILwKpzX5kUNZy1g
uYvRw6rqVkgNgAjQCsYK5rhlfKoKCM6s9LU/ruahhQxpK3te+gDdopcFLuMVkAjOEPk273tmkZ4g
I4F1DUdtcOCFF5wAPCBHbkDc2xbA+wUexIK7GHcKsuJ87U0XTVVapslwcKY0EF8pIrsdoRSE2l57
WrCCn9ZTezGZn7jeShxUVQXUB6puigEA5gmWf4lsQ6U3lLKguZzLxRdZyWT4t0yRkUdbV3dhAusj
cKatc9eU0osyRx6PPIc/BxBOoADIkqnjIYufWdWAt/eW3UbIvJxeANVIG8bEx4p6W7kLbduI9jS1
zJEoy/B3iOv5uSAZwN+XCiCoudYC/nL52EP6vlmYTu3lWpTuq6UUjmjV0A2XV+tVsqmqmMW2KgxL
m6rzqQdNClxa4VAL4Bck7350Qyv5ea3A3gUZtTxNF+nyZ6hjqyQwfpqW8CCcxwXCqEktxNT7fQAz
hDe5uGhaJ6R6XSAcsPCACkJba0gvS1prAjw4Oq1zJQ9vwrkBE3KYAnNrriHyEVDYg/kCSeEB7aDc
pFI52mSFr/RrvZbkK48UaoiAO06SlTamdV3SdA577MAkWd9LL1duTKxTWpgBvhWyrn4teK5yRa86
zdXVagq8E4DbVAhN9EMkOqC/IlNB0hxyD0EayRXUOkbzK8oAt7Jo5GoEnCBHAyQvGFCN07mFnNZU
ENte0lJfyjelVIjbXjal1dQ4RbrDw21LQpmW0raUskgqb9vSfqlM1+k3R3rmsSZA31vG5hiAL1ie
iWIVZ+RyLhtYnrqLHMPkUtCgQ46Q7+JEEDC0kYwsivQXgow2v7b3Dv16Rb1IdfWGchQH/ihPhX6w
XHkTeY3gA98iWfsUHS4SGhCPfHN1SwthM0QhDNHI7+XvFAqlIZ8H7hRqACKSAA33vpoj+UmplvJ9
ktb3ENJ2roIKLp5UWsn1vClT14p5jLDyeEQhFyXAm/fTlQKEnCopEe9BrgGABEfJ+Tq8TlUICXUJ
d3gyzUQBSKdCOR80M1TNys/hIqgv6ayDcQhB854hjGhdOQISXZAD8ZqWPjWlhfQW/FV3moc+PApD
0pwWGtAqAVG47bkwPi7zxQgZOoBkT+JvliS6hv6CiQEJ6afXO3dk2TreVg1I/baqaUbC9ZZCSaoq
U/idq0ZsDg0xUaA+182hFolInC17+iXEvNXxQpSKn63F6jQyAmOGIMGfptM4+SThK3Sraut5Savq
kGm3VSnVDBkmCslMbpD8+WfTi91GNA48M0XKUDhOUNG4ngJYPl5V51ABQBZm61allI7KuPSHjWS8
trp1VXHaB4w8sq6XWkqeTrmHDcODG3GQDaVSl+GFZXlj2Hs2pfSSVpbTSGlKATx5XfvIbAv/RiRF
6KsIZzDl5RQg+Ei0SLMt0l8eybFICg0YhC62WRi31Uph05JW3d6nvw6QDROw6G1/JD66j5SA+olG
JPSgnn+e5yvpgl6tEG+B/EBwrKGX9E9hBTs1SDTlaYnArv6SyPbVXP+YFCbU8jCr30wthDIYieQ9
BJJ+h8lX3gFlLTpFfu5iJCPqG9/RH9AKBpAyjuNFAhFU1zctRXfhP7iF2rTUDOCXL3G+HEm1W/3s
Ft6AVih0fdNSgVvezXGYx+l4gZQ3zYkY/oPKTbhABhZyoKYHYt0CWkMZQglI79EGhpImiDdHFbYB
PYHTBlUOGz9tEEBZOtZIA2IfnPqIiYUXA6ByAIW/EEdiQkGkgEy4dOPlsErgJ1Sl+oxu4mb6OS2N
5QznW3iLeWI1oW20WA4QrKxv2uQIBPkk+FbTRk8/Izp2ORMX5qYNlIDJyJcWCoavFOHdM4e/cmwd
V4k19tQQISLQkKkDw5TlsUD82adqvryW1tMxIjC8Cf1Da2QRktXRy9xHsiVSQ4yyoD9vaIf5ND1J
6mV4qor5nbUIPKlfJmV8tSJ/orbAXCHvbj8EO4XX5QLTV5oi9hb272oZPkpwXgHElfaTqSHEMswE
8SwUdfVGIR4mTzW0GkE7gKEzhqsgls4UI4ACmUTaf6vGgtDY1jCBcRSSXso63vRyiMbCOluZ9fIm
JDtEBC0IArwCOHbhCuHryIaxLOQBvaR/ZIQerq06bGoASkcbryRgUZZhYF6Hoh/3s1Xh1NI8+wj0
/exjDJ5xNtdSR5iX2cc0UhFg096iFWhVqHbzMyVZObTCttbTLZaWDP9bb/BEx0yEFVbWJJ1K648Y
haqvuHX4WCnhmaKutc+YU8tRUhju2bL0RLgNwpv1WzUsLSsvqkQ9CSsJSZUF0TgJvND8rKj5wPLC
9RfkhAJWgWVu7psCQN5Upf6SIpFrUz+Gjeizuiqa+x06GujQ+vS+KZURnGiByETO92YJYEuE4SXn
y6dLQagIDKu8KaWX21Ja+fm2UmhUH/PV/HNiafNb+qdAbEIfOuvqbHsvO4enA8JrSSVPlZWzSEJw
FlKCI98F+VMhI/Mwc6fhcNtmriCGB9rMXTraaUno0Da1lStnyxUBsH/qOwCU6w4dQS+hussB4xLk
1bBalsUtFbhyuLZtr0J4ViqAArpttHEoo1e0Jinb1nyuXdzWpBIeW5NcUZqNgq+9SmR4Z5hIIT2g
ostqDUkeiUC/0iuKIs3eomDTi3i6PFPzrKlFb9FaJRrSq1KJtFGmT6tjLVTWpwHwXSHGKFAgIOSp
n2VqdSlmnnofhtaA3qfVYteVj5cHqi1Qjd5fp0h4mgeGeFOkgAko5vqNu1TCu8jz48G0KpNTTZ5H
d7BxK2M90oNjWrpCurOrdBXc1DGsmIifi0dKqGo7TRVJgU8DoUSbIvE3POVx3kOwFZqqEIvoFa1B
mtdTUxmmJQKtvLI+NmJR/OjCb+NuJZdIu+AZ4bkrY+PTPC8frnFkHeVhWd4liWbCkJt5A1oKyI3p
dSisz2ghbZ/lcBIm1OitLM7KvugvonNa6E2zHLHG8S61OTCvwJlA/ImaUUA/M5g/PdccwZ5unMon
Yiwd0+N6WCKysF5Z7k2mEp/SFNEtnuspPz/VMCDjPl+joYFQqJsVglUO0djWoL14+WKnlyJzV5MP
vb/8+NfH1T+5TnwTB7UbR72oCJHWGf6tf/sgKcqHXtLcP5397QNCMHVRsgxDNw3NMnVLtVD+aN/C
nYNU/0dArljlnPiMKaGuLh9EVwDGu5Gmyldhbd4WUhF68Ii1LhKy5Zch4j9F4ieUkstUX8eTAjmp
1hXEQ6/MrH46DeRTlajft3XdBD5FAMKOJ976ODa0r/AxWI5XS1E6NupA7wMLFcnDFfiKnu/8dK1i
/5re3Lakbei97Z/tvQRHR8iKYCWCuqhvQgR6qrACXAEwIELMK+L5gUyyTkdmmeBaEkTpNK/Nr36N
rNxDBSqJNAuCK4vWVqq5NNAzOJNJopSPAGCo9+t6OT0vpLUOlIPEmp7T62C6np5PF3IxUoKl07lP
C795j5ZaPjBoAIah3cXQqyHQG2kayJkKTn+YjLtXgiLWiP+I1gAmkz2INJA0CvLHIqJFKCJYfT1V
LwIibSApGCQSPRKKkTV3S2GSW2kIP+VKTWBZ90V4gCz8C9kk+bppcm9otot1f77KCgA1pNKI5vOm
ub+bSrQN8H4uDuUDp/doW7lAwsYIWR2NQW4VgOIlBonG7LDzcx4srvxKFk6oKYIWIBEq9KiAohi+
MOFlMqF3JrwuqqZkybKOGQ8PRuTCYSe8YqTA3DOm1mAKBwa4u9TCGfRrwllC/tBfKxlwxX16rddL
IUKKJVRCfJF7Tn8FtXAJzI1s3G1CqzStaUWVtqY0d37ukG9+bik312bqXVH6tGUGKEsETKfCMj9O
kF5vkBZifAX3qvjKWMYAfYYlAT4KS5x+vIWPMzNb4qvT+IoWl0WJOeADJQY478tNG1qSmfr8DJ7U
7thPXQEJ00WROBIJzjQWwhPPE8oreitAWHvzy81gXQhdSLaQrvq0hqstp0DAi3/a1mqo+aEGBi15
C2SNk0B9W/6qLrY9z9XsI/I7BYMpPg9O2vWX2pDzUQaHjpMozNc/GUijO19X9ZdVYeXIKg03j0Bd
DkQzHyCoPz2ThHUFOVtC5FwtpmfIRhDXIwQTQP8iiXBdWog41MzDxxjx5fDtClaTlRrKJ/50nY9r
Edq776iB5Ihu38i1aocGgCjE+zCRJx4UYmd0Yv+FYeUZZe2PcVKnPgI0Opc/XvqPKcCpv+Z/Jc2e
qrGNfhw78ZUdOlm3EtMGpDddH9u5zVwMo9zP64+Fk9a3TlYE+fOlzUNiOyKE6D50F++ReFWldl87
TKjn0Oe6qxPnbx8e4yLKyfO5wLH6sCkiG56sqjsM44kSfZvnKAQ2XrqYgbRi/aAhl7chavqHHpJY
u5v7gmX9IEqmImsmuAr5h60We/HOMH7r7Z9/sXaQm5nw9MjMKD736M24kJdXwAufpIMnQt/x7rr8
g2aosiRJcFYj/6TOEOg/6KJhYQvUm/Lf3RBIOr7au8ZAVn6wFEWz8Kmbz2yyYyCJGCTR0sn/10+A
V8ySpzUy8PxgRpeQ72Q76/DFCu082yewu0KAhPOBqUmWVEN7u8R+ZFYYneQ7hUQA3blk6jZ8Z6e0
XSH0qTZ9bYZj/0GZBxuSFY8xaG+e+E5qp48eQkoJi9q8FGF2f/tw9NX17AiONDbDDzBBt4+yxzee
JsqzlNdO+mD7c5awxoFwGjqRb7eEyAqGsPLex+3bkRvYMyfzWlqUL3IYiMvajkI7ZcjyeGCv6H40
8PB3D0NaRI7f0qHckcOzDuzwIZ6x30wV214O7k2vmmOT1O9dwFORmQyq/H7CWGERS5TDxD3Brtg7
J38mR7ftM5IhlkQOX+40msWRk7GDjC2p7ejtowzKXaoclsWZnbCsQZI5fLjzOnXrdZedSQqHyXYV
p7mH75c6zMyQFA5DPInhqHqINoeJcW6v7YW3PyQc1vWFHWft/KITWcGu/14WdGk/2vHeEtE4jPIl
1h5suOzn0zgM8aUdzPzSYcdC58AyQNiuu2ta5/DlrpzEDtpvRT+dweHT3dip/egEvdMssKMZOxwm
F/qLPVFFsjis7RvIjn6S+GCgu4MiE0n+vfN5AqWhnYBttKTIcCMbbXv5dsZ85wHqGAPdUqKEZQ6z
486e+/sjLcscPuGd7Vcs35cVHk9cpAsiFnbZnMyDI92vH5wDw6FyeO5PvpNHdsh8QR6s7ho617js
neZFWiS9v/QQpJfGebFZmbvdSciZxuFFNh2eFwAs8vwUXbY//UOdGqqutE/x9gUwSVI7D+pD/EaR
dB6yz6U/mwVOb2hnefu4ZJWpxvPUwUVeJcBuRm3i+YsY0jxG7elnw0N3O9WhlTWIsuK9HInuKjY+
EGJA//df/yNb2LXdG6e1PbPxBCf2Qxza7Vdj+KEhIppIxfn9vU9wB6eoVLgAnBrDFQ0Z6iGRx8Rw
cChYtNM9+8uxb8c1zkt+72MRzey4fQPyLS1DM2SDQ6fwL5nFGMA7e4FjpB8ycoZl6Kqmcfh45wCz
T/3F7htAsSQCs42DIHNjC4EvPHo+UhJnxYE+OHz7CU7aByhz4EEXNnLPd8SaZmhe3LgOaVaelJSD
b2iWWgXL95dvFhDdsBXNlP6AmqWBHYGf7H5oHqxrnDpO1JV5iEr5vRzp0ln5jwxfoDrR95Kd2LAw
926ggUudHkS13qW/LBzox9snplNA5LCs7iM/d2a9SW7nHSGW6Pbf+x4DEEjtoHcUOqn/yHxWGbvC
cyd37CCv2gsHduo/PDiscCiJomIhy+ozb9DQ/+0WMDT/f8DlexS4+NLMh+YwjY7IAZwhymFH7Md5
hjMFQ1biQRfnCXadvriNNMao59TifQjk0Ke185ksfx5HlIFnz3ZpqlJ79Xbp+tZJiofAf+zFX3u5
5/QGRH3SkiUPrnLgu8cOsFsgxaObl/vjMAOhinaQjIX5rsS7590MMoZEy2rDtOe41muZYst3vxK2
Gz2NUfvA5DNoHFQJAztxep+cdMbI4xoHoex47j9Au8nMeP25/eKVIzN06yTfHQYearHhsrBxUvax
040BmsNqenUO02SY+nlHgWxwWKrDHF6JCcuueRxp7rDsxzDesJRNDuLKGKdMZhGaHObaGLZMZhsw
OXyy/YkAoaSdeG/nroNf/jt3erN/OC2R15JZdRKPzevciWpmKIj9+t1c7sJ/6EoFEg97GzQBce4x
m4vEQ8+A5+2MgsphD7/Ewca1s0fWqCvx2EYu7TrOWaUIoNrf/+GIyqdieDBSBnMh2yHKYRVfYiN9
7JzFeGhOLu0C3BfeDuy64LEZXcZrwiVxtGvHlGzMks5hsl35EMQZqjwYO6XaGQiDgxzRMEuh72eZ
XTBPTdx+3itk3ULMZ3UKMg/T+cSpHz0nCDrnZpHD12sMu0dUemvfn0wNWeTAjSdO5LisvkuWOGxN
E6KusHsXDhwKmIeWOHCiCZTLHRusLHGYG5NixqoOZB7b6F3MHnlkhYPoOvnlP+PeXRz+8neqErpJ
f/mv6NFP2LEmIQnvXS93BSxi7CqXFQ6HqDs7QjbmLmEOM/re3VvgPPyEcOhewKGnN7IzRsaQVQ4s
D450fkdAlnk4FQyh1Mj9iNlfZZ3D8v6yJ9DLPIxxX/zwwX6o2Fmsc5htDQ/dX98GB64Bx37Yayqf
8YXQFA6Ujx5q1pHOgP0cjkgWINAsXQKjfvlw8tspNRsDJ2PgIEed7/R33X3+TfPdW8ONoyp11mX6
akvam89q1GwvhZa95ZZU8OIghQ6QA73IdqnykEHHcMaCjj71k13KcI5uL99+oDxN2f1P4rGrnmap
7TCLQ5I4DC6eddm+Mf1gstRevn0AzuK0IwJIMoeFfF5Uts9omiQe/OHCebAjVgUi8bCQXYedacCD
BX9EkAp7CCEBYu8VTyZ2MfN7R6nd3T5FDtvyBMFAzEFP5uFfurGykWfuDZGFbs/YJnPY8D7DL6IH
h3TGyI+8oO8f8Z8dOEm1ZOg5ROew8K7iHibdP2S9rmFW48HXxrAYRb1J8TCDdxe04MxSVGWRB1uG
oPxwyIsIfhXgdxaHMTp6KHqXRcbMyA11Drz/n2+Hk+Htp+Hxv/TI5AHyQ29v/iMHDjLPKhA9TFm3
TFV9WV91aLP+dbwiJDg7/RGtqhH46COMXcw80F62//92X0KxREN81aeANBdhS3gh6il+hIn/hTq/
j8iorqMDMfR39rzNK7/SZHV08OvTqf4+ut0z/gFd//c96RDIE6w+QhK1fZvy9xFtAigOeZBQF6j3
DUGBvWFPrwTPlD2lxPc980Z/t+/1AhiPfY3m99G+JiuBlVF0BTmxTBlB5apiIE+cvi9mfV8fNxDc
AHbR6UVVDdNAtK6saziMIvh3b5SKbZwwzkCv8t/BnLE7E1E3FVOVTfSA864E39FnBbvXdnQJY1EC
d9mQfSvsb5qlAYoe0B3wk9V0uNV15tQb3urSdr3UeWgpEZnJUBSD/DeROduwDAT98ujoyf2pd+XA
2yIlshRz/DRVeEIpsmopsmSI0G4+axdqBvO32zYaftGe36mH5BsUCL/DgNkAxzZ24nE4Yx4heA8q
991ZxsH4cESYIvusEofjSd8JXL9gYxaeWwGv5B/9OMPAUo34iZOuHRcgiaw1X+ZwAsLD2x29Dg/D
eL8IXPgvMl9Q4fC4xw6JHWYOgjxObKcphoENHOJhqxxmeXevgez4bSb8ypkxWDvEJb0lRHkwh7Ed
+XuexAYHrcbITmPn0GHy2f3olUMxgpLv0dkdCZPDih77DxCeOioeHnF1Y8ChRJlT7z6wtSdF72zL
rxyGsZNC48CS5TEO8C5nR9fiwIYHaQxDDjN9ofxvh+Tt+k4kmwDPYQZB4mFWPkUIZ4c5SDzMyqe5
HbBPK3EYhTMn7UwwSVbeP7hn0DnBGYfVlkk8dqALOy87s4GHjfPCz72iK5pI+2e2719skyAu7UX3
kTmM8YUPvp47ERRWHfsND7vsRbFyADsBrOx2NlBLA4+oTWS3nmFMGLoaB7aGAHW76/jEYYnA+Stn
H5aHvfcbxxSJh1kWqoLKZnkFj60Z0I9dxsZDt3sDZIii44gj8QhKuoWvTOewAYSpdtq9fecgKxrB
DcyckCUOExixfeCaqR+xbhY8Th2TpGPkxSmYw0iUNg506aylRG0iMo8hrpwZu3nIPGyck8rPAazU
ncZIutG+wdtnxf2C2NEZ4RKKGw50m8i0c+AgzGL22LivUf3+7ekTCR7BvBsA26p9WPoZn9WPvFLQ
BEfGBuW4KTuheZxqJsDH6ixBHqEAiBt3SMTOZccMrHExhjc6XEC0OEAbYp9eglcLh83qHFCNJTPa
lgVf8H1F7vfPlF/+jaybQ0czQ1UocB0cdEwYLRX15e5+O9Vao3r+A6rWUtch2m1mW+IB4tAH6E9H
5ObhGNJP7TXrOMbDOZSoShkezCMOAglV424UDw+YkeFjYUNzuct2CZIk+Yx5/fadaJQ60aNHQrA6
8Tw8ZMuRHSy+yQes9z/8uADgHzuHnzUQvHInmiB4AUgxzNSQeKiUCGiTW3SkbVN7/0DcOGnRUqFH
Lx4hXvdp0X1YmccK+YRdfo3IfObDwdjSvsC3JvNvtw00cffv3QZ2n5+8Izw8d28NyUpu8VSZvtqS
9uazLppO4K+ZmcvDTWoQA+2pd9t1puCgBxwGvYkdlF3WZnA4IY0RYOogAoKZZ/B1eTfPBLrkjFhg
W0p0xb3sWPJyxPoVBphyCIbys5APr2RpN+CTLEoOIOjbXn5/C+4Ji6Kd8m+1au4usP+3NXeUFg/M
JJNeGtmXpwIcWHxwX2qj69vpA0JuWqL0xNVefOvbvaYHt/ADdnXwgMojT4vlzK4ODqcVEiDdtz1M
Y4Y0D1fTgV1D+3PotMJDhTnozA4e0aDHcYh4Fda3jYemsaV7GP6AB84mYIW6aEU8FINg9jOA/RSs
K9W+31Cx9bZ5Jes8gUu63y63htVz0ACdYR53vp/EY6eGSpBEMnXDY3kAZBAFTUbCFXNmNHg4S9/A
eJnHRMBg1BEyD6fmBhfq3M/zjHLTK6f0WQ7CA5Sx6eWieGQ1NTIPPc0djiP+zJ7Rx7+LH+BmtvsF
ZB6msjvE7TXjM8C8jLNDzBAZQNt+377tNAP1yYdtHXBdRElEAG8arrAHCssDQqCPSHQ/83qfkOzF
P8jk4a39/ve6nzzbw4vC1ssbdh8mqw5+hcxDTkbqNIID3Q4BFS94BL5PbFYqkg0O5wVA/Oa9Ibyt
oIpmY8ZkHkH1zeyECJN7v/w9cMJ6d1Q0HqZ5+gKXNnpgbRYIV+QBq9O8QLML9P7U+LD8efclFHg0
ctAb/fLv0H3PHMSh9K7s0s4yB3CczS97wzt6fzr2s6QgUHk2gHh695Mj4eTo9O6UeR5ERyDpm25p
cCW1cCgxX47G3hXqt2fjQ3dpuCObvoaeJNpWryrfnBfJutAPuPP+ukeUX+MtibrjDxkScshznYct
Fqaar3Gw2Mz73dWmwxYEUEVL12FZMU14379oST30hZ/RFPGc3Qdc4t87u7GtYZ/fqKjZnD2/VR6e
JsIAYVt2GDOHah7svQ93ue5ZnYN0MSFWBWTSPAD3zyPhRj8uSic/MH95hN8OYiJP/uncgWoycv98
6B14yHnUXkrC8YhXBNRdh/rh4Tk0iON2pTPHCI2DjuPMRvrZVvZm+AgH0Wnkz/1dmjzSUIzgekEi
c1s0XGoOJ0kA9/LjPAss+8qj+MZYRdLK7tPnIWEDTjw9sApMDgf+zbPTKCcyS8nJ5ylKjaRW6oSg
cLAKQSfC+IDsRzgV368NceDCsxki+g6Xj8c4lwTtPWZJIDKlnXBvPzCexNWODbGl1yhiXtxMX3Gq
2hwPaeqlqEcjxXp3UHP4QKdkxH+Jh2/VWezBCROc/CiPAxbtgUc6EeL5Q1SZt47zlRkqHvbyc6Dh
P+DcxRLmsDYGXoqAcyh2D6w9iUdsx40dhDVwtvYHnQdid4N21zmOIgFlO05vn/tXfgfmjofb0ic7
gmWMtRfzOJpfAfSPpcqD5185Ve+LAyseG0MDH6L3D++NncDEQno4gDzKJ8lD0MXm48ARIeBkSL5w
OPkTDwNno0Q4cQKo6v+xd5RBVZchjW2jfyRLFRwGCUwGReQxAjQiT9//Ue7iBXwDmIkk85Bx74Cp
zT4tj3RydwXcWjsPy0G98hmfF4IgERJGRY5MP+24Uu0cDwvSZ8g6B9gtkge3Xb2dbe2drGQeyCFI
EARP9X0eDndqHs6tA5KWjJgh2lNWOw5kyDVozQwDQcEaXCRF5Jfh4SO/Qbhp8kggXUUUp73rAlmW
sIlvPg0jTqFT9CwCWsSESgFx6y/DZP+GyoQDAenvVSbsvg2Znf8vHjTITg5DAbPgeCTUuy2yTsi+
zCP90t0v/wPAxdrZnazyyyLT7ki2ytBfR8l0CDvg150Xh979VYrgl1RtO4riQ8AFf7y3PIST8Dt7
yxc+9oaDPAY41v74fwAAAP//</cx:binary>
              </cx:geoCache>
            </cx:geography>
          </cx:layoutPr>
          <cx:valueColorPositions count="3"/>
        </cx:series>
      </cx:plotAreaRegion>
    </cx:plotArea>
  </cx:chart>
  <cx:spPr>
    <a:solidFill>
      <a:srgbClr val="242732"/>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_xlchart.v1.6</cx:f>
      </cx:numDim>
    </cx:data>
  </cx:chartData>
  <cx:chart>
    <cx:title pos="t" align="ctr" overlay="0">
      <cx:tx>
        <cx:txData>
          <cx:v>Revenue by Product Family </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Garamond" panose="02020404030301010803"/>
            </a:rPr>
            <a:t>Revenue by Product Family </a:t>
          </a:r>
        </a:p>
      </cx:txPr>
    </cx:title>
    <cx:plotArea>
      <cx:plotAreaRegion>
        <cx:series layoutId="treemap" uniqueId="{63A07843-312F-4DA4-92D6-D22AD0C72BAD}">
          <cx:tx>
            <cx:txData>
              <cx:f>_xlchart.v1.5</cx:f>
              <cx:v>Sum of Revenue</cx:v>
            </cx:txData>
          </cx:tx>
          <cx:dataLabels>
            <cx:visibility seriesName="0" categoryName="1" value="1"/>
            <cx:separator>
</cx:separator>
          </cx:dataLabels>
          <cx:dataId val="0"/>
          <cx:layoutPr>
            <cx:parentLabelLayout val="overlapping"/>
          </cx:layoutPr>
        </cx:series>
      </cx:plotAreaRegion>
    </cx:plotArea>
  </cx:chart>
  <cx:spPr>
    <a:solidFill>
      <a:srgbClr val="222B25"/>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size">
        <cx:f>_xlchart.v1.8</cx:f>
      </cx:numDim>
    </cx:data>
  </cx:chartData>
  <cx:chart>
    <cx:title pos="t" align="ctr" overlay="0"/>
    <cx:plotArea>
      <cx:plotAreaRegion>
        <cx:series layoutId="treemap" uniqueId="{FB0F18F4-7AC9-4C6E-8DFA-42BA700B973E}">
          <cx:dataLabels pos="inEnd">
            <cx:visibility seriesName="0" categoryName="1" value="0"/>
          </cx:dataLabels>
          <cx:dataId val="0"/>
          <cx:layoutPr>
            <cx:parentLabelLayout val="overlapping"/>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0</xdr:col>
      <xdr:colOff>243840</xdr:colOff>
      <xdr:row>1</xdr:row>
      <xdr:rowOff>6334</xdr:rowOff>
    </xdr:from>
    <xdr:to>
      <xdr:col>16</xdr:col>
      <xdr:colOff>312420</xdr:colOff>
      <xdr:row>28</xdr:row>
      <xdr:rowOff>7856</xdr:rowOff>
    </xdr:to>
    <xdr:sp macro="" textlink="">
      <xdr:nvSpPr>
        <xdr:cNvPr id="31" name="Rectangle: Rounded Corners 30">
          <a:extLst>
            <a:ext uri="{FF2B5EF4-FFF2-40B4-BE49-F238E27FC236}">
              <a16:creationId xmlns:a16="http://schemas.microsoft.com/office/drawing/2014/main" id="{302B091B-7F0C-4CB4-B58B-EC09865777F6}"/>
            </a:ext>
          </a:extLst>
        </xdr:cNvPr>
        <xdr:cNvSpPr>
          <a:spLocks noChangeAspect="1"/>
        </xdr:cNvSpPr>
      </xdr:nvSpPr>
      <xdr:spPr>
        <a:xfrm>
          <a:off x="243840" y="187014"/>
          <a:ext cx="8866931" cy="4879894"/>
        </a:xfrm>
        <a:prstGeom prst="roundRect">
          <a:avLst>
            <a:gd name="adj" fmla="val 356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Calibri" panose="020F0502020204030204" pitchFamily="34" charset="0"/>
            <a:cs typeface="Calibri" panose="020F0502020204030204" pitchFamily="34" charset="0"/>
          </a:endParaRPr>
        </a:p>
      </xdr:txBody>
    </xdr:sp>
    <xdr:clientData/>
  </xdr:twoCellAnchor>
  <xdr:twoCellAnchor>
    <xdr:from>
      <xdr:col>13</xdr:col>
      <xdr:colOff>434340</xdr:colOff>
      <xdr:row>9</xdr:row>
      <xdr:rowOff>172824</xdr:rowOff>
    </xdr:from>
    <xdr:to>
      <xdr:col>16</xdr:col>
      <xdr:colOff>213360</xdr:colOff>
      <xdr:row>27</xdr:row>
      <xdr:rowOff>106680</xdr:rowOff>
    </xdr:to>
    <xdr:sp macro="" textlink="Data!R14049">
      <xdr:nvSpPr>
        <xdr:cNvPr id="14" name="Rectangle: Rounded Corners 13">
          <a:extLst>
            <a:ext uri="{FF2B5EF4-FFF2-40B4-BE49-F238E27FC236}">
              <a16:creationId xmlns:a16="http://schemas.microsoft.com/office/drawing/2014/main" id="{EC897545-0C1D-4FF4-9561-5B8EFEB51559}"/>
            </a:ext>
          </a:extLst>
        </xdr:cNvPr>
        <xdr:cNvSpPr/>
      </xdr:nvSpPr>
      <xdr:spPr>
        <a:xfrm>
          <a:off x="7583000" y="1798948"/>
          <a:ext cx="1428711" cy="3186103"/>
        </a:xfrm>
        <a:prstGeom prst="roundRect">
          <a:avLst>
            <a:gd name="adj" fmla="val 6068"/>
          </a:avLst>
        </a:prstGeom>
        <a:solidFill>
          <a:srgbClr val="24273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3200" b="0" i="0" u="none" strike="noStrike">
            <a:solidFill>
              <a:schemeClr val="bg1"/>
            </a:solidFill>
            <a:latin typeface="Calibri" panose="020F0502020204030204" pitchFamily="34" charset="0"/>
            <a:ea typeface="Calibri"/>
            <a:cs typeface="Calibri" panose="020F0502020204030204" pitchFamily="34" charset="0"/>
          </a:endParaRPr>
        </a:p>
      </xdr:txBody>
    </xdr:sp>
    <xdr:clientData/>
  </xdr:twoCellAnchor>
  <xdr:twoCellAnchor>
    <xdr:from>
      <xdr:col>0</xdr:col>
      <xdr:colOff>320040</xdr:colOff>
      <xdr:row>1</xdr:row>
      <xdr:rowOff>91611</xdr:rowOff>
    </xdr:from>
    <xdr:to>
      <xdr:col>16</xdr:col>
      <xdr:colOff>205740</xdr:colOff>
      <xdr:row>4</xdr:row>
      <xdr:rowOff>30480</xdr:rowOff>
    </xdr:to>
    <xdr:sp macro="" textlink="Data!Q14049">
      <xdr:nvSpPr>
        <xdr:cNvPr id="32" name="Rectangle: Rounded Corners 31">
          <a:extLst>
            <a:ext uri="{FF2B5EF4-FFF2-40B4-BE49-F238E27FC236}">
              <a16:creationId xmlns:a16="http://schemas.microsoft.com/office/drawing/2014/main" id="{4C10A39D-ABD8-41ED-9AA1-FA36F251B871}"/>
            </a:ext>
          </a:extLst>
        </xdr:cNvPr>
        <xdr:cNvSpPr/>
      </xdr:nvSpPr>
      <xdr:spPr>
        <a:xfrm>
          <a:off x="320040" y="274491"/>
          <a:ext cx="8663940" cy="487509"/>
        </a:xfrm>
        <a:prstGeom prst="roundRect">
          <a:avLst>
            <a:gd name="adj" fmla="val 15178"/>
          </a:avLst>
        </a:prstGeom>
        <a:solidFill>
          <a:srgbClr val="24273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000" b="1">
              <a:solidFill>
                <a:schemeClr val="lt1"/>
              </a:solidFill>
              <a:effectLst/>
              <a:latin typeface="+mj-lt"/>
              <a:ea typeface="+mn-ea"/>
              <a:cs typeface="Times New Roman" panose="02020603050405020304" pitchFamily="18" charset="0"/>
            </a:rPr>
            <a:t>SALES</a:t>
          </a:r>
          <a:r>
            <a:rPr lang="en-US" sz="2000" b="1" baseline="0">
              <a:solidFill>
                <a:schemeClr val="lt1"/>
              </a:solidFill>
              <a:effectLst/>
              <a:latin typeface="+mj-lt"/>
              <a:ea typeface="+mn-ea"/>
              <a:cs typeface="Times New Roman" panose="02020603050405020304" pitchFamily="18" charset="0"/>
            </a:rPr>
            <a:t> AND CUSTOMER INSIGHTS DASHBOARD</a:t>
          </a:r>
          <a:endParaRPr lang="en-IN" sz="1600">
            <a:effectLst/>
            <a:latin typeface="+mj-lt"/>
            <a:cs typeface="Times New Roman" panose="02020603050405020304" pitchFamily="18" charset="0"/>
          </a:endParaRPr>
        </a:p>
      </xdr:txBody>
    </xdr:sp>
    <xdr:clientData/>
  </xdr:twoCellAnchor>
  <xdr:twoCellAnchor>
    <xdr:from>
      <xdr:col>0</xdr:col>
      <xdr:colOff>294588</xdr:colOff>
      <xdr:row>18</xdr:row>
      <xdr:rowOff>157113</xdr:rowOff>
    </xdr:from>
    <xdr:to>
      <xdr:col>6</xdr:col>
      <xdr:colOff>212104</xdr:colOff>
      <xdr:row>27</xdr:row>
      <xdr:rowOff>86412</xdr:rowOff>
    </xdr:to>
    <xdr:graphicFrame macro="">
      <xdr:nvGraphicFramePr>
        <xdr:cNvPr id="2" name="Chart 1">
          <a:extLst>
            <a:ext uri="{FF2B5EF4-FFF2-40B4-BE49-F238E27FC236}">
              <a16:creationId xmlns:a16="http://schemas.microsoft.com/office/drawing/2014/main" id="{9B834E39-11FA-4D83-9E28-46011D9413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534108</xdr:colOff>
      <xdr:row>10</xdr:row>
      <xdr:rowOff>72430</xdr:rowOff>
    </xdr:from>
    <xdr:to>
      <xdr:col>16</xdr:col>
      <xdr:colOff>102125</xdr:colOff>
      <xdr:row>16</xdr:row>
      <xdr:rowOff>54989</xdr:rowOff>
    </xdr:to>
    <mc:AlternateContent xmlns:mc="http://schemas.openxmlformats.org/markup-compatibility/2006" xmlns:a14="http://schemas.microsoft.com/office/drawing/2010/main">
      <mc:Choice Requires="a14">
        <xdr:graphicFrame macro="">
          <xdr:nvGraphicFramePr>
            <xdr:cNvPr id="3" name="Purchase Year 1">
              <a:extLst>
                <a:ext uri="{FF2B5EF4-FFF2-40B4-BE49-F238E27FC236}">
                  <a16:creationId xmlns:a16="http://schemas.microsoft.com/office/drawing/2014/main" id="{F150AD15-8C6B-E9C6-59F9-F5A2806351DC}"/>
                </a:ext>
              </a:extLst>
            </xdr:cNvPr>
            <xdr:cNvGraphicFramePr/>
          </xdr:nvGraphicFramePr>
          <xdr:xfrm>
            <a:off x="0" y="0"/>
            <a:ext cx="0" cy="0"/>
          </xdr:xfrm>
          <a:graphic>
            <a:graphicData uri="http://schemas.microsoft.com/office/drawing/2010/slicer">
              <sle:slicer xmlns:sle="http://schemas.microsoft.com/office/drawing/2010/slicer" name="Purchase Year 1"/>
            </a:graphicData>
          </a:graphic>
        </xdr:graphicFrame>
      </mc:Choice>
      <mc:Fallback xmlns="">
        <xdr:sp macro="" textlink="">
          <xdr:nvSpPr>
            <xdr:cNvPr id="0" name=""/>
            <xdr:cNvSpPr>
              <a:spLocks noTextEdit="1"/>
            </xdr:cNvSpPr>
          </xdr:nvSpPr>
          <xdr:spPr>
            <a:xfrm>
              <a:off x="7938077" y="1905420"/>
              <a:ext cx="1276625" cy="10823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542825</xdr:colOff>
      <xdr:row>16</xdr:row>
      <xdr:rowOff>120427</xdr:rowOff>
    </xdr:from>
    <xdr:to>
      <xdr:col>16</xdr:col>
      <xdr:colOff>94268</xdr:colOff>
      <xdr:row>21</xdr:row>
      <xdr:rowOff>47134</xdr:rowOff>
    </xdr:to>
    <mc:AlternateContent xmlns:mc="http://schemas.openxmlformats.org/markup-compatibility/2006" xmlns:a14="http://schemas.microsoft.com/office/drawing/2010/main">
      <mc:Choice Requires="a14">
        <xdr:graphicFrame macro="">
          <xdr:nvGraphicFramePr>
            <xdr:cNvPr id="4" name="Gender 1">
              <a:extLst>
                <a:ext uri="{FF2B5EF4-FFF2-40B4-BE49-F238E27FC236}">
                  <a16:creationId xmlns:a16="http://schemas.microsoft.com/office/drawing/2014/main" id="{82F53729-59A6-051D-55DB-99A7B4F0E857}"/>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7946794" y="3053211"/>
              <a:ext cx="1260051" cy="8432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527117</xdr:colOff>
      <xdr:row>21</xdr:row>
      <xdr:rowOff>112571</xdr:rowOff>
    </xdr:from>
    <xdr:to>
      <xdr:col>16</xdr:col>
      <xdr:colOff>125691</xdr:colOff>
      <xdr:row>27</xdr:row>
      <xdr:rowOff>70701</xdr:rowOff>
    </xdr:to>
    <mc:AlternateContent xmlns:mc="http://schemas.openxmlformats.org/markup-compatibility/2006" xmlns:a14="http://schemas.microsoft.com/office/drawing/2010/main">
      <mc:Choice Requires="a14">
        <xdr:graphicFrame macro="">
          <xdr:nvGraphicFramePr>
            <xdr:cNvPr id="10" name="Country 1">
              <a:extLst>
                <a:ext uri="{FF2B5EF4-FFF2-40B4-BE49-F238E27FC236}">
                  <a16:creationId xmlns:a16="http://schemas.microsoft.com/office/drawing/2014/main" id="{E2EBD658-E176-643D-7030-86E35AADD343}"/>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7931086" y="3961849"/>
              <a:ext cx="1307182" cy="10579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301134</xdr:colOff>
      <xdr:row>10</xdr:row>
      <xdr:rowOff>15710</xdr:rowOff>
    </xdr:from>
    <xdr:to>
      <xdr:col>6</xdr:col>
      <xdr:colOff>235671</xdr:colOff>
      <xdr:row>18</xdr:row>
      <xdr:rowOff>72010</xdr:rowOff>
    </xdr:to>
    <xdr:graphicFrame macro="">
      <xdr:nvGraphicFramePr>
        <xdr:cNvPr id="12" name="Chart 11">
          <a:extLst>
            <a:ext uri="{FF2B5EF4-FFF2-40B4-BE49-F238E27FC236}">
              <a16:creationId xmlns:a16="http://schemas.microsoft.com/office/drawing/2014/main" id="{4573DE92-B97E-4FF5-8619-EE9E301A12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549896</xdr:colOff>
      <xdr:row>10</xdr:row>
      <xdr:rowOff>23566</xdr:rowOff>
    </xdr:from>
    <xdr:to>
      <xdr:col>13</xdr:col>
      <xdr:colOff>329938</xdr:colOff>
      <xdr:row>18</xdr:row>
      <xdr:rowOff>52372</xdr:rowOff>
    </xdr:to>
    <xdr:graphicFrame macro="">
      <xdr:nvGraphicFramePr>
        <xdr:cNvPr id="18" name="Chart 17">
          <a:extLst>
            <a:ext uri="{FF2B5EF4-FFF2-40B4-BE49-F238E27FC236}">
              <a16:creationId xmlns:a16="http://schemas.microsoft.com/office/drawing/2014/main" id="{FDC24697-A279-4102-B421-18AC543EAA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392783</xdr:colOff>
      <xdr:row>4</xdr:row>
      <xdr:rowOff>109979</xdr:rowOff>
    </xdr:from>
    <xdr:to>
      <xdr:col>11</xdr:col>
      <xdr:colOff>219957</xdr:colOff>
      <xdr:row>9</xdr:row>
      <xdr:rowOff>94269</xdr:rowOff>
    </xdr:to>
    <xdr:graphicFrame macro="">
      <xdr:nvGraphicFramePr>
        <xdr:cNvPr id="7" name="Chart 6">
          <a:extLst>
            <a:ext uri="{FF2B5EF4-FFF2-40B4-BE49-F238E27FC236}">
              <a16:creationId xmlns:a16="http://schemas.microsoft.com/office/drawing/2014/main" id="{17C5176F-DBA6-40A0-9B05-546F5448C3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345964</xdr:colOff>
      <xdr:row>4</xdr:row>
      <xdr:rowOff>108456</xdr:rowOff>
    </xdr:from>
    <xdr:to>
      <xdr:col>16</xdr:col>
      <xdr:colOff>180680</xdr:colOff>
      <xdr:row>9</xdr:row>
      <xdr:rowOff>102123</xdr:rowOff>
    </xdr:to>
    <xdr:graphicFrame macro="">
      <xdr:nvGraphicFramePr>
        <xdr:cNvPr id="9" name="Chart 8">
          <a:extLst>
            <a:ext uri="{FF2B5EF4-FFF2-40B4-BE49-F238E27FC236}">
              <a16:creationId xmlns:a16="http://schemas.microsoft.com/office/drawing/2014/main" id="{15B15641-FDAF-4A71-A83D-927EF83EBD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320775</xdr:colOff>
      <xdr:row>10</xdr:row>
      <xdr:rowOff>23566</xdr:rowOff>
    </xdr:from>
    <xdr:to>
      <xdr:col>9</xdr:col>
      <xdr:colOff>452632</xdr:colOff>
      <xdr:row>18</xdr:row>
      <xdr:rowOff>78556</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F6BA4616-B5C1-4DE4-9DC0-4185554930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749775" y="1865066"/>
              <a:ext cx="1846357" cy="15281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327320</xdr:colOff>
      <xdr:row>18</xdr:row>
      <xdr:rowOff>149258</xdr:rowOff>
    </xdr:from>
    <xdr:to>
      <xdr:col>13</xdr:col>
      <xdr:colOff>369216</xdr:colOff>
      <xdr:row>27</xdr:row>
      <xdr:rowOff>54990</xdr:rowOff>
    </xdr:to>
    <mc:AlternateContent xmlns:mc="http://schemas.openxmlformats.org/markup-compatibility/2006">
      <mc:Choice xmlns:cx1="http://schemas.microsoft.com/office/drawing/2015/9/8/chartex" Requires="cx1">
        <xdr:graphicFrame macro="">
          <xdr:nvGraphicFramePr>
            <xdr:cNvPr id="21" name="Chart 20">
              <a:extLst>
                <a:ext uri="{FF2B5EF4-FFF2-40B4-BE49-F238E27FC236}">
                  <a16:creationId xmlns:a16="http://schemas.microsoft.com/office/drawing/2014/main" id="{9734BEC0-3EDF-434D-940C-79F4FBE2FD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756320" y="3463958"/>
              <a:ext cx="4042396" cy="156308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320773</xdr:colOff>
      <xdr:row>4</xdr:row>
      <xdr:rowOff>117835</xdr:rowOff>
    </xdr:from>
    <xdr:to>
      <xdr:col>3</xdr:col>
      <xdr:colOff>275053</xdr:colOff>
      <xdr:row>9</xdr:row>
      <xdr:rowOff>117835</xdr:rowOff>
    </xdr:to>
    <xdr:sp macro="" textlink="[2]Data!Q14049">
      <xdr:nvSpPr>
        <xdr:cNvPr id="6" name="Rectangle: Rounded Corners 5">
          <a:extLst>
            <a:ext uri="{FF2B5EF4-FFF2-40B4-BE49-F238E27FC236}">
              <a16:creationId xmlns:a16="http://schemas.microsoft.com/office/drawing/2014/main" id="{67C3142C-7A1B-4C3F-8781-B69DCAE72DD3}"/>
            </a:ext>
          </a:extLst>
        </xdr:cNvPr>
        <xdr:cNvSpPr/>
      </xdr:nvSpPr>
      <xdr:spPr>
        <a:xfrm>
          <a:off x="320773" y="851031"/>
          <a:ext cx="1662888" cy="916495"/>
        </a:xfrm>
        <a:prstGeom prst="roundRect">
          <a:avLst>
            <a:gd name="adj" fmla="val 15178"/>
          </a:avLst>
        </a:prstGeom>
        <a:solidFill>
          <a:srgbClr val="24273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i="0" u="none" strike="noStrike">
              <a:solidFill>
                <a:schemeClr val="bg1"/>
              </a:solidFill>
              <a:latin typeface="+mj-lt"/>
              <a:ea typeface="Calibri"/>
              <a:cs typeface="Times New Roman" panose="02020603050405020304" pitchFamily="18" charset="0"/>
            </a:rPr>
            <a:t>Total Units</a:t>
          </a:r>
          <a:r>
            <a:rPr lang="en-US" sz="1000" b="1" i="0" u="none" strike="noStrike" baseline="0">
              <a:solidFill>
                <a:schemeClr val="bg1"/>
              </a:solidFill>
              <a:latin typeface="+mj-lt"/>
              <a:ea typeface="Calibri"/>
              <a:cs typeface="Times New Roman" panose="02020603050405020304" pitchFamily="18" charset="0"/>
            </a:rPr>
            <a:t> Sold</a:t>
          </a:r>
        </a:p>
        <a:p>
          <a:pPr algn="ctr"/>
          <a:fld id="{7ACBC3CF-5293-4EE4-8A53-759382D454AF}" type="TxLink">
            <a:rPr lang="en-US" sz="2400" b="0" i="0" u="none" strike="noStrike">
              <a:solidFill>
                <a:schemeClr val="bg1"/>
              </a:solidFill>
              <a:latin typeface="+mj-lt"/>
              <a:ea typeface="Calibri"/>
              <a:cs typeface="Times New Roman" panose="02020603050405020304" pitchFamily="18" charset="0"/>
            </a:rPr>
            <a:pPr algn="ctr"/>
            <a:t>57318</a:t>
          </a:fld>
          <a:endParaRPr lang="ru-RU" sz="2400" b="1">
            <a:solidFill>
              <a:schemeClr val="bg1"/>
            </a:solidFill>
            <a:latin typeface="+mj-lt"/>
            <a:cs typeface="Times New Roman" panose="02020603050405020304" pitchFamily="18" charset="0"/>
          </a:endParaRPr>
        </a:p>
      </xdr:txBody>
    </xdr:sp>
    <xdr:clientData/>
  </xdr:twoCellAnchor>
  <xdr:twoCellAnchor>
    <xdr:from>
      <xdr:col>3</xdr:col>
      <xdr:colOff>361676</xdr:colOff>
      <xdr:row>4</xdr:row>
      <xdr:rowOff>95365</xdr:rowOff>
    </xdr:from>
    <xdr:to>
      <xdr:col>6</xdr:col>
      <xdr:colOff>315956</xdr:colOff>
      <xdr:row>9</xdr:row>
      <xdr:rowOff>95365</xdr:rowOff>
    </xdr:to>
    <xdr:sp macro="" textlink="[2]Data!R14049">
      <xdr:nvSpPr>
        <xdr:cNvPr id="11" name="Rectangle: Rounded Corners 10">
          <a:extLst>
            <a:ext uri="{FF2B5EF4-FFF2-40B4-BE49-F238E27FC236}">
              <a16:creationId xmlns:a16="http://schemas.microsoft.com/office/drawing/2014/main" id="{0AEA4B5F-E274-4C87-8046-1A4AED992DF5}"/>
            </a:ext>
          </a:extLst>
        </xdr:cNvPr>
        <xdr:cNvSpPr/>
      </xdr:nvSpPr>
      <xdr:spPr>
        <a:xfrm>
          <a:off x="2070284" y="828561"/>
          <a:ext cx="1662888" cy="916495"/>
        </a:xfrm>
        <a:prstGeom prst="roundRect">
          <a:avLst>
            <a:gd name="adj" fmla="val 15178"/>
          </a:avLst>
        </a:prstGeom>
        <a:solidFill>
          <a:srgbClr val="24273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000" b="1" i="0" u="none" strike="noStrike">
              <a:solidFill>
                <a:schemeClr val="bg1"/>
              </a:solidFill>
              <a:latin typeface="+mj-lt"/>
              <a:ea typeface="Calibri"/>
              <a:cs typeface="Calibri" panose="020F0502020204030204" pitchFamily="34" charset="0"/>
            </a:rPr>
            <a:t>Total Revenue</a:t>
          </a:r>
          <a:br>
            <a:rPr lang="en-US" sz="2400" b="0" i="0" u="none" strike="noStrike">
              <a:solidFill>
                <a:schemeClr val="bg1"/>
              </a:solidFill>
              <a:latin typeface="+mj-lt"/>
              <a:ea typeface="Calibri"/>
              <a:cs typeface="Calibri" panose="020F0502020204030204" pitchFamily="34" charset="0"/>
            </a:rPr>
          </a:br>
          <a:fld id="{0A6C98B5-DC17-41EA-AF0D-E330151DC814}" type="TxLink">
            <a:rPr lang="en-US" sz="2400" b="0" i="0" u="none" strike="noStrike">
              <a:solidFill>
                <a:schemeClr val="bg1"/>
              </a:solidFill>
              <a:latin typeface="+mj-lt"/>
              <a:ea typeface="Calibri"/>
              <a:cs typeface="Calibri" panose="020F0502020204030204" pitchFamily="34" charset="0"/>
            </a:rPr>
            <a:pPr marL="0" indent="0" algn="ctr"/>
            <a:t> $182,655 </a:t>
          </a:fld>
          <a:endParaRPr lang="en-US" sz="2400" b="0" i="0" u="none" strike="noStrike">
            <a:solidFill>
              <a:schemeClr val="bg1"/>
            </a:solidFill>
            <a:latin typeface="+mj-lt"/>
            <a:ea typeface="Calibri"/>
            <a:cs typeface="Calibri" panose="020F050202020403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201930</xdr:colOff>
      <xdr:row>6</xdr:row>
      <xdr:rowOff>179070</xdr:rowOff>
    </xdr:from>
    <xdr:to>
      <xdr:col>11</xdr:col>
      <xdr:colOff>384810</xdr:colOff>
      <xdr:row>21</xdr:row>
      <xdr:rowOff>179070</xdr:rowOff>
    </xdr:to>
    <xdr:graphicFrame macro="">
      <xdr:nvGraphicFramePr>
        <xdr:cNvPr id="2" name="Chart 1">
          <a:extLst>
            <a:ext uri="{FF2B5EF4-FFF2-40B4-BE49-F238E27FC236}">
              <a16:creationId xmlns:a16="http://schemas.microsoft.com/office/drawing/2014/main" id="{A4D38C61-7FD5-D9AE-F71D-0D5F807EE2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243840</xdr:colOff>
      <xdr:row>2</xdr:row>
      <xdr:rowOff>68580</xdr:rowOff>
    </xdr:from>
    <xdr:to>
      <xdr:col>15</xdr:col>
      <xdr:colOff>426720</xdr:colOff>
      <xdr:row>14</xdr:row>
      <xdr:rowOff>112395</xdr:rowOff>
    </xdr:to>
    <mc:AlternateContent xmlns:mc="http://schemas.openxmlformats.org/markup-compatibility/2006" xmlns:a14="http://schemas.microsoft.com/office/drawing/2010/main">
      <mc:Choice Requires="a14">
        <xdr:graphicFrame macro="">
          <xdr:nvGraphicFramePr>
            <xdr:cNvPr id="3" name="Purchase Year">
              <a:extLst>
                <a:ext uri="{FF2B5EF4-FFF2-40B4-BE49-F238E27FC236}">
                  <a16:creationId xmlns:a16="http://schemas.microsoft.com/office/drawing/2014/main" id="{93B54913-11D1-847F-6D06-B0E10900EC12}"/>
                </a:ext>
              </a:extLst>
            </xdr:cNvPr>
            <xdr:cNvGraphicFramePr/>
          </xdr:nvGraphicFramePr>
          <xdr:xfrm>
            <a:off x="0" y="0"/>
            <a:ext cx="0" cy="0"/>
          </xdr:xfrm>
          <a:graphic>
            <a:graphicData uri="http://schemas.microsoft.com/office/drawing/2010/slicer">
              <sle:slicer xmlns:sle="http://schemas.microsoft.com/office/drawing/2010/slicer" name="Purchase Year"/>
            </a:graphicData>
          </a:graphic>
        </xdr:graphicFrame>
      </mc:Choice>
      <mc:Fallback xmlns="">
        <xdr:sp macro="" textlink="">
          <xdr:nvSpPr>
            <xdr:cNvPr id="0" name=""/>
            <xdr:cNvSpPr>
              <a:spLocks noTextEdit="1"/>
            </xdr:cNvSpPr>
          </xdr:nvSpPr>
          <xdr:spPr>
            <a:xfrm>
              <a:off x="7795260" y="434340"/>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381000</xdr:colOff>
      <xdr:row>4</xdr:row>
      <xdr:rowOff>106680</xdr:rowOff>
    </xdr:from>
    <xdr:to>
      <xdr:col>19</xdr:col>
      <xdr:colOff>15240</xdr:colOff>
      <xdr:row>16</xdr:row>
      <xdr:rowOff>150495</xdr:rowOff>
    </xdr:to>
    <mc:AlternateContent xmlns:mc="http://schemas.openxmlformats.org/markup-compatibility/2006" xmlns:a14="http://schemas.microsoft.com/office/drawing/2010/main">
      <mc:Choice Requires="a14">
        <xdr:graphicFrame macro="">
          <xdr:nvGraphicFramePr>
            <xdr:cNvPr id="4" name="Gender">
              <a:extLst>
                <a:ext uri="{FF2B5EF4-FFF2-40B4-BE49-F238E27FC236}">
                  <a16:creationId xmlns:a16="http://schemas.microsoft.com/office/drawing/2014/main" id="{D2C64DCB-26AF-985E-E40C-7F88E5C50F5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578340" y="838200"/>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167640</xdr:colOff>
      <xdr:row>16</xdr:row>
      <xdr:rowOff>76200</xdr:rowOff>
    </xdr:from>
    <xdr:to>
      <xdr:col>14</xdr:col>
      <xdr:colOff>350520</xdr:colOff>
      <xdr:row>28</xdr:row>
      <xdr:rowOff>120015</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88A6AEC5-D97E-00D4-52E3-30E9226B054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7170420" y="3002280"/>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57150</xdr:colOff>
      <xdr:row>5</xdr:row>
      <xdr:rowOff>110490</xdr:rowOff>
    </xdr:from>
    <xdr:to>
      <xdr:col>12</xdr:col>
      <xdr:colOff>240030</xdr:colOff>
      <xdr:row>20</xdr:row>
      <xdr:rowOff>110490</xdr:rowOff>
    </xdr:to>
    <xdr:graphicFrame macro="">
      <xdr:nvGraphicFramePr>
        <xdr:cNvPr id="2" name="Chart 1">
          <a:extLst>
            <a:ext uri="{FF2B5EF4-FFF2-40B4-BE49-F238E27FC236}">
              <a16:creationId xmlns:a16="http://schemas.microsoft.com/office/drawing/2014/main" id="{DB8DDA74-7C95-C084-80D0-D98F1ACDF5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430530</xdr:colOff>
      <xdr:row>6</xdr:row>
      <xdr:rowOff>179070</xdr:rowOff>
    </xdr:from>
    <xdr:to>
      <xdr:col>17</xdr:col>
      <xdr:colOff>64770</xdr:colOff>
      <xdr:row>21</xdr:row>
      <xdr:rowOff>179070</xdr:rowOff>
    </xdr:to>
    <xdr:graphicFrame macro="">
      <xdr:nvGraphicFramePr>
        <xdr:cNvPr id="2" name="Chart 1">
          <a:extLst>
            <a:ext uri="{FF2B5EF4-FFF2-40B4-BE49-F238E27FC236}">
              <a16:creationId xmlns:a16="http://schemas.microsoft.com/office/drawing/2014/main" id="{979E781F-1C5A-B7AC-4F3E-7E9D4BF73D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217170</xdr:colOff>
      <xdr:row>6</xdr:row>
      <xdr:rowOff>179070</xdr:rowOff>
    </xdr:from>
    <xdr:to>
      <xdr:col>13</xdr:col>
      <xdr:colOff>400050</xdr:colOff>
      <xdr:row>21</xdr:row>
      <xdr:rowOff>179070</xdr:rowOff>
    </xdr:to>
    <xdr:graphicFrame macro="">
      <xdr:nvGraphicFramePr>
        <xdr:cNvPr id="2" name="Chart 1">
          <a:extLst>
            <a:ext uri="{FF2B5EF4-FFF2-40B4-BE49-F238E27FC236}">
              <a16:creationId xmlns:a16="http://schemas.microsoft.com/office/drawing/2014/main" id="{DB143653-D104-75CC-31A4-B57E6A4468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529590</xdr:colOff>
      <xdr:row>6</xdr:row>
      <xdr:rowOff>179070</xdr:rowOff>
    </xdr:from>
    <xdr:to>
      <xdr:col>14</xdr:col>
      <xdr:colOff>163830</xdr:colOff>
      <xdr:row>21</xdr:row>
      <xdr:rowOff>179070</xdr:rowOff>
    </xdr:to>
    <xdr:graphicFrame macro="">
      <xdr:nvGraphicFramePr>
        <xdr:cNvPr id="2" name="Chart 1">
          <a:extLst>
            <a:ext uri="{FF2B5EF4-FFF2-40B4-BE49-F238E27FC236}">
              <a16:creationId xmlns:a16="http://schemas.microsoft.com/office/drawing/2014/main" id="{D52F1199-9CAB-6B31-4F2D-54B4D70ED6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76200</xdr:colOff>
      <xdr:row>10</xdr:row>
      <xdr:rowOff>82550</xdr:rowOff>
    </xdr:from>
    <xdr:to>
      <xdr:col>10</xdr:col>
      <xdr:colOff>361950</xdr:colOff>
      <xdr:row>25</xdr:row>
      <xdr:rowOff>63500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6FA9955-0FE1-DE3E-3622-E92631972C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44850" y="19240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533400</xdr:colOff>
      <xdr:row>14</xdr:row>
      <xdr:rowOff>31750</xdr:rowOff>
    </xdr:from>
    <xdr:to>
      <xdr:col>16</xdr:col>
      <xdr:colOff>127000</xdr:colOff>
      <xdr:row>25</xdr:row>
      <xdr:rowOff>150278</xdr:rowOff>
    </xdr:to>
    <mc:AlternateContent xmlns:mc="http://schemas.openxmlformats.org/markup-compatibility/2006" xmlns:a14="http://schemas.microsoft.com/office/drawing/2010/main">
      <mc:Choice Requires="a14">
        <xdr:graphicFrame macro="">
          <xdr:nvGraphicFramePr>
            <xdr:cNvPr id="3" name="Purchase Year 2">
              <a:extLst>
                <a:ext uri="{FF2B5EF4-FFF2-40B4-BE49-F238E27FC236}">
                  <a16:creationId xmlns:a16="http://schemas.microsoft.com/office/drawing/2014/main" id="{04361628-71B8-BF94-74AF-A5E95EDC2462}"/>
                </a:ext>
              </a:extLst>
            </xdr:cNvPr>
            <xdr:cNvGraphicFramePr/>
          </xdr:nvGraphicFramePr>
          <xdr:xfrm>
            <a:off x="0" y="0"/>
            <a:ext cx="0" cy="0"/>
          </xdr:xfrm>
          <a:graphic>
            <a:graphicData uri="http://schemas.microsoft.com/office/drawing/2010/slicer">
              <sle:slicer xmlns:sle="http://schemas.microsoft.com/office/drawing/2010/slicer" name="Purchase Year 2"/>
            </a:graphicData>
          </a:graphic>
        </xdr:graphicFrame>
      </mc:Choice>
      <mc:Fallback xmlns="">
        <xdr:sp macro="" textlink="">
          <xdr:nvSpPr>
            <xdr:cNvPr id="0" name=""/>
            <xdr:cNvSpPr>
              <a:spLocks noTextEdit="1"/>
            </xdr:cNvSpPr>
          </xdr:nvSpPr>
          <xdr:spPr>
            <a:xfrm>
              <a:off x="9105900" y="2609850"/>
              <a:ext cx="1828800" cy="21441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393700</xdr:colOff>
      <xdr:row>2</xdr:row>
      <xdr:rowOff>0</xdr:rowOff>
    </xdr:from>
    <xdr:to>
      <xdr:col>18</xdr:col>
      <xdr:colOff>546100</xdr:colOff>
      <xdr:row>13</xdr:row>
      <xdr:rowOff>118528</xdr:rowOff>
    </xdr:to>
    <mc:AlternateContent xmlns:mc="http://schemas.openxmlformats.org/markup-compatibility/2006" xmlns:a14="http://schemas.microsoft.com/office/drawing/2010/main">
      <mc:Choice Requires="a14">
        <xdr:graphicFrame macro="">
          <xdr:nvGraphicFramePr>
            <xdr:cNvPr id="5" name="Gender 2">
              <a:extLst>
                <a:ext uri="{FF2B5EF4-FFF2-40B4-BE49-F238E27FC236}">
                  <a16:creationId xmlns:a16="http://schemas.microsoft.com/office/drawing/2014/main" id="{1B794AEB-A063-2D68-E8E8-4325AF687EAB}"/>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10642600" y="368300"/>
              <a:ext cx="1828800" cy="21441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476250</xdr:colOff>
      <xdr:row>1</xdr:row>
      <xdr:rowOff>127000</xdr:rowOff>
    </xdr:from>
    <xdr:to>
      <xdr:col>15</xdr:col>
      <xdr:colOff>69850</xdr:colOff>
      <xdr:row>13</xdr:row>
      <xdr:rowOff>61378</xdr:rowOff>
    </xdr:to>
    <mc:AlternateContent xmlns:mc="http://schemas.openxmlformats.org/markup-compatibility/2006" xmlns:a14="http://schemas.microsoft.com/office/drawing/2010/main">
      <mc:Choice Requires="a14">
        <xdr:graphicFrame macro="">
          <xdr:nvGraphicFramePr>
            <xdr:cNvPr id="6" name="Country 2">
              <a:extLst>
                <a:ext uri="{FF2B5EF4-FFF2-40B4-BE49-F238E27FC236}">
                  <a16:creationId xmlns:a16="http://schemas.microsoft.com/office/drawing/2014/main" id="{3AD09397-20F7-E810-B492-FF190ED474AE}"/>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8489950" y="311150"/>
              <a:ext cx="1828800" cy="21441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ELL\AppData\Roaming\Microsoft\Excel\SupermarketTransactions%20(version%201).xlsb" TargetMode="External"/><Relationship Id="rId1" Type="http://schemas.openxmlformats.org/officeDocument/2006/relationships/externalLinkPath" Target="/Users/DELL/AppData/Roaming/Microsoft/Excel/SupermarketTransactions%20(version%201).xlsb"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THARUN\Desktop\SupermarketTransactions.xlsx" TargetMode="External"/><Relationship Id="rId1" Type="http://schemas.openxmlformats.org/officeDocument/2006/relationships/externalLinkPath" Target="SupermarketTransact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0"/>
      <sheetName val="DASHBOARD (3)"/>
      <sheetName val="Sheet4"/>
      <sheetName val="Sheet2"/>
      <sheetName val="Dashboard Bkp"/>
      <sheetName val="Sales Performance (2)"/>
      <sheetName val="Sheet3"/>
      <sheetName val="Sheet5"/>
      <sheetName val="Sheet6"/>
      <sheetName val="Sheet7"/>
      <sheetName val="Sheet8"/>
      <sheetName val="Sheet9"/>
      <sheetName val="Sheet11"/>
      <sheetName val="Sheet12"/>
      <sheetName val="Data"/>
      <sheetName val="Sales Performance"/>
      <sheetName val="Customer Demographics"/>
      <sheetName val="Customer Demographics (2)"/>
      <sheetName val="Revenue by Geography"/>
      <sheetName val="Product Sales Analysis"/>
      <sheetName val="Customer Retention"/>
      <sheetName val="Revenue vs. Income"/>
      <sheetName val="Product Family Sales"/>
      <sheetName val="Sheet1"/>
      <sheetName val="Units Sold vs. Revenue "/>
      <sheetName val="Customer Purchase Behavior"/>
    </sheetNames>
    <sheetDataSet>
      <sheetData sheetId="0"/>
      <sheetData sheetId="1"/>
      <sheetData sheetId="2"/>
      <sheetData sheetId="3"/>
      <sheetData sheetId="4"/>
      <sheetData sheetId="5">
        <row r="6">
          <cell r="N6" t="str">
            <v>United States</v>
          </cell>
          <cell r="O6">
            <v>0.67401915845221105</v>
          </cell>
        </row>
        <row r="7">
          <cell r="N7" t="str">
            <v>Mexico</v>
          </cell>
          <cell r="O7">
            <v>0.26539091836872686</v>
          </cell>
        </row>
        <row r="8">
          <cell r="N8" t="str">
            <v>Canada</v>
          </cell>
          <cell r="O8">
            <v>6.0589923179062047E-2</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3)"/>
      <sheetName val="Sheet4"/>
      <sheetName val="Sheet2"/>
      <sheetName val="Dashboard Bkp"/>
      <sheetName val="Sales Performance (2)"/>
      <sheetName val="Sheet3"/>
      <sheetName val="Sheet5"/>
      <sheetName val="Sheet6"/>
      <sheetName val="Sheet7"/>
      <sheetName val="Sheet8"/>
      <sheetName val="Sheet9"/>
      <sheetName val="Sheet11"/>
      <sheetName val="Data"/>
      <sheetName val="Sales Performance"/>
      <sheetName val="Customer Demographics"/>
      <sheetName val="Customer Demographics (2)"/>
      <sheetName val="Revenue by Geography"/>
      <sheetName val="Product Sales Analysis"/>
      <sheetName val="Customer Retention"/>
      <sheetName val="Revenue vs. Income"/>
      <sheetName val="Product Family Sales"/>
      <sheetName val="Sheet1"/>
      <sheetName val="Units Sold vs. Revenue "/>
      <sheetName val="Customer Purchase Behavi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180.76179837963" createdVersion="8" refreshedVersion="8" minRefreshableVersion="3" recordCount="14047" xr:uid="{36B88E35-BE4B-4BC8-A2D7-35E04F505670}">
  <cacheSource type="worksheet">
    <worksheetSource name="Table1"/>
  </cacheSource>
  <cacheFields count="19">
    <cacheField name="Transaction" numFmtId="0">
      <sharedItems containsSemiMixedTypes="0" containsString="0" containsNumber="1" containsInteger="1" minValue="1" maxValue="14059"/>
    </cacheField>
    <cacheField name="Purchase Date" numFmtId="14">
      <sharedItems containsSemiMixedTypes="0" containsNonDate="0" containsDate="1" containsString="0" minDate="2016-12-18T00:00:00" maxDate="2019-01-01T00:00:00"/>
    </cacheField>
    <cacheField name="Purchase Month" numFmtId="14">
      <sharedItems count="12">
        <s v="December"/>
        <s v="January"/>
        <s v="February"/>
        <s v="March"/>
        <s v="April"/>
        <s v="May"/>
        <s v="June"/>
        <s v="July"/>
        <s v="August"/>
        <s v="September"/>
        <s v="October"/>
        <s v="November"/>
      </sharedItems>
    </cacheField>
    <cacheField name="Purchase Year" numFmtId="14">
      <sharedItems count="3">
        <s v="2016"/>
        <s v="2017"/>
        <s v="2018"/>
      </sharedItems>
    </cacheField>
    <cacheField name="Customer ID" numFmtId="49">
      <sharedItems containsSemiMixedTypes="0" containsString="0" containsNumber="1" containsInteger="1" minValue="3" maxValue="10280"/>
    </cacheField>
    <cacheField name="Gender" numFmtId="0">
      <sharedItems count="2">
        <s v="Female"/>
        <s v="Male"/>
      </sharedItems>
    </cacheField>
    <cacheField name="Marital Status" numFmtId="0">
      <sharedItems count="2">
        <s v="Single"/>
        <s v="Married"/>
      </sharedItems>
    </cacheField>
    <cacheField name="HomeOwner" numFmtId="0">
      <sharedItems count="2">
        <s v="Yes"/>
        <s v="No"/>
      </sharedItems>
    </cacheField>
    <cacheField name="Children" numFmtId="0">
      <sharedItems containsSemiMixedTypes="0" containsString="0" containsNumber="1" containsInteger="1" minValue="0" maxValue="5"/>
    </cacheField>
    <cacheField name="Annual Income" numFmtId="0">
      <sharedItems/>
    </cacheField>
    <cacheField name="City" numFmtId="0">
      <sharedItems count="26">
        <s v="Los Angeles"/>
        <s v="Bremerton, Washington"/>
        <s v="Portland, Oregon"/>
        <s v="Beverly Hills, California"/>
        <s v="Salem, Oregon"/>
        <s v="Yakima, Washington"/>
        <s v="Bellingham, Washington"/>
        <s v="San Diego"/>
        <s v="Tacoma, Washington"/>
        <s v="San Francisco"/>
        <s v="Seattle"/>
        <s v="Walla Walla, Washington"/>
        <s v="Spokane, Washington"/>
        <s v="Orizaba"/>
        <s v="Mérida, Yucatán"/>
        <s v="Vancouver"/>
        <s v="Camacho, Minas Gerais"/>
        <s v="Hidalgo"/>
        <s v="Victoria, British Columbia"/>
        <s v="San Andrés Tuxtla"/>
        <s v="Acapulco"/>
        <s v="San Andrés Cholula, Puebla"/>
        <s v="Mexico City"/>
        <s v="Guadalajara"/>
        <s v="Ciudad Victoria"/>
        <s v="Victoria"/>
      </sharedItems>
    </cacheField>
    <cacheField name="State or Province" numFmtId="0">
      <sharedItems/>
    </cacheField>
    <cacheField name="Country" numFmtId="0">
      <sharedItems count="3">
        <s v="United States"/>
        <s v="Mexico"/>
        <s v="Canada"/>
      </sharedItems>
    </cacheField>
    <cacheField name="Product Family" numFmtId="0">
      <sharedItems count="3">
        <s v="Food"/>
        <s v="Drink"/>
        <s v="Non-Consumable"/>
      </sharedItems>
    </cacheField>
    <cacheField name="Product Department" numFmtId="0">
      <sharedItems/>
    </cacheField>
    <cacheField name="Product Category" numFmtId="0">
      <sharedItems count="45">
        <s v="Snack Foods"/>
        <s v="Vegetables"/>
        <s v="Candy"/>
        <s v="Carbonated Beverages"/>
        <s v="Side Dishes"/>
        <s v="Breakfast Foods"/>
        <s v="Canned Soup"/>
        <s v="Cleaning Supplies"/>
        <s v="Pain Relievers"/>
        <s v="Baking Goods"/>
        <s v="Canned Tuna"/>
        <s v="Plastic Products"/>
        <s v="Fruit"/>
        <s v="Hygiene"/>
        <s v="Meat"/>
        <s v="Dairy"/>
        <s v="Drinks"/>
        <s v="Magazines"/>
        <s v="Beer and Wine"/>
        <s v="Hardware"/>
        <s v="Paper Products"/>
        <s v="Seafood"/>
        <s v="Electrical"/>
        <s v="Bathroom Products"/>
        <s v="Kitchen Products"/>
        <s v="Bread"/>
        <s v="Specialty"/>
        <s v="Canned Sardines"/>
        <s v="Miscellaneous"/>
        <s v="Pizza"/>
        <s v="Decongestants"/>
        <s v="Starchy Foods"/>
        <s v="Jams and Jellies"/>
        <s v="Frozen Desserts"/>
        <s v="Eggs"/>
        <s v="Pure Juice Beverages"/>
        <s v="Hot Beverages"/>
        <s v="Canned Oysters"/>
        <s v="Packaged Vegetables"/>
        <s v="Frozen Entrees"/>
        <s v="Canned Anchovies"/>
        <s v="Candles"/>
        <s v="Cold Remedies"/>
        <s v="Canned Shrimp"/>
        <s v="Canned Clams"/>
      </sharedItems>
    </cacheField>
    <cacheField name="Units Sold" numFmtId="0">
      <sharedItems containsSemiMixedTypes="0" containsString="0" containsNumber="1" containsInteger="1" minValue="1" maxValue="8"/>
    </cacheField>
    <cacheField name="Revenue" numFmtId="164">
      <sharedItems containsSemiMixedTypes="0" containsString="0" containsNumber="1" minValue="0.53" maxValue="56.7" count="2845">
        <n v="27.38"/>
        <n v="14.9"/>
        <n v="5.52"/>
        <n v="4.4400000000000004"/>
        <n v="14"/>
        <n v="4.37"/>
        <n v="13.78"/>
        <n v="7.34"/>
        <n v="2.41"/>
        <n v="8.9600000000000009"/>
        <n v="11.82"/>
        <n v="14.45"/>
        <n v="19.18"/>
        <n v="19.5"/>
        <n v="13.06"/>
        <n v="12.42"/>
        <n v="17.649999999999999"/>
        <n v="8.74"/>
        <n v="7.75"/>
        <n v="6.66"/>
        <n v="17.920000000000002"/>
        <n v="12.64"/>
        <n v="14.48"/>
        <n v="4.21"/>
        <n v="14.78"/>
        <n v="4.49"/>
        <n v="13.41"/>
        <n v="3.42"/>
        <n v="10.8"/>
        <n v="8.64"/>
        <n v="21.62"/>
        <n v="16.510000000000002"/>
        <n v="1.43"/>
        <n v="10.94"/>
        <n v="8.42"/>
        <n v="7.23"/>
        <n v="6.07"/>
        <n v="11.9"/>
        <n v="13.16"/>
        <n v="14.05"/>
        <n v="26.22"/>
        <n v="8.58"/>
        <n v="15.6"/>
        <n v="2.39"/>
        <n v="16.37"/>
        <n v="24.38"/>
        <n v="9.23"/>
        <n v="10.85"/>
        <n v="14.87"/>
        <n v="3.53"/>
        <n v="10.210000000000001"/>
        <n v="10.07"/>
        <n v="14.52"/>
        <n v="40.83"/>
        <n v="2.94"/>
        <n v="23.13"/>
        <n v="17.95"/>
        <n v="6.88"/>
        <n v="6.2"/>
        <n v="2.78"/>
        <n v="14.96"/>
        <n v="34.56"/>
        <n v="11.05"/>
        <n v="6.28"/>
        <n v="4.79"/>
        <n v="7.28"/>
        <n v="11.04"/>
        <n v="5.67"/>
        <n v="16.39"/>
        <n v="4.29"/>
        <n v="23.58"/>
        <n v="21.47"/>
        <n v="5.35"/>
        <n v="17.57"/>
        <n v="35.26"/>
        <n v="17.28"/>
        <n v="8.35"/>
        <n v="17.52"/>
        <n v="16.05"/>
        <n v="25.27"/>
        <n v="36.5"/>
        <n v="17.7"/>
        <n v="24.9"/>
        <n v="36.479999999999997"/>
        <n v="6.53"/>
        <n v="14.06"/>
        <n v="12.78"/>
        <n v="1.56"/>
        <n v="29.63"/>
        <n v="11.32"/>
        <n v="1.8"/>
        <n v="5.04"/>
        <n v="3.61"/>
        <n v="12.58"/>
        <n v="19.489999999999998"/>
        <n v="4.6100000000000003"/>
        <n v="4.68"/>
        <n v="25.52"/>
        <n v="6.8"/>
        <n v="12.7"/>
        <n v="8.09"/>
        <n v="7.06"/>
        <n v="2.86"/>
        <n v="19.66"/>
        <n v="9.94"/>
        <n v="24.11"/>
        <n v="29.64"/>
        <n v="14.76"/>
        <n v="9.68"/>
        <n v="23.27"/>
        <n v="7.15"/>
        <n v="10.92"/>
        <n v="10.96"/>
        <n v="10.130000000000001"/>
        <n v="11.99"/>
        <n v="27.65"/>
        <n v="25.2"/>
        <n v="14.54"/>
        <n v="11.27"/>
        <n v="21.87"/>
        <n v="14.26"/>
        <n v="10.43"/>
        <n v="7.01"/>
        <n v="9.59"/>
        <n v="21.53"/>
        <n v="31.13"/>
        <n v="6.32"/>
        <n v="20.399999999999999"/>
        <n v="20.27"/>
        <n v="19.399999999999999"/>
        <n v="8.06"/>
        <n v="6.24"/>
        <n v="12.18"/>
        <n v="18.84"/>
        <n v="30.19"/>
        <n v="4.3099999999999996"/>
        <n v="31.7"/>
        <n v="8.8000000000000007"/>
        <n v="4.97"/>
        <n v="26.5"/>
        <n v="23.06"/>
        <n v="15.18"/>
        <n v="21.22"/>
        <n v="11.34"/>
        <n v="11.49"/>
        <n v="19.12"/>
        <n v="16.62"/>
        <n v="12.15"/>
        <n v="11.5"/>
        <n v="29.3"/>
        <n v="14.02"/>
        <n v="28.37"/>
        <n v="22.38"/>
        <n v="25.65"/>
        <n v="18.690000000000001"/>
        <n v="16.61"/>
        <n v="20.22"/>
        <n v="11.22"/>
        <n v="29"/>
        <n v="15.73"/>
        <n v="2.92"/>
        <n v="15.33"/>
        <n v="2.63"/>
        <n v="6.7"/>
        <n v="22.53"/>
        <n v="7.64"/>
        <n v="6.46"/>
        <n v="3.02"/>
        <n v="4.05"/>
        <n v="6.62"/>
        <n v="23.32"/>
        <n v="4.99"/>
        <n v="3.63"/>
        <n v="6.93"/>
        <n v="16.3"/>
        <n v="17.46"/>
        <n v="9.0500000000000007"/>
        <n v="2.68"/>
        <n v="44.78"/>
        <n v="2.95"/>
        <n v="1.65"/>
        <n v="4.43"/>
        <n v="5.24"/>
        <n v="8.3000000000000007"/>
        <n v="19.05"/>
        <n v="7.45"/>
        <n v="15.22"/>
        <n v="30.91"/>
        <n v="16.79"/>
        <n v="13.86"/>
        <n v="6.6"/>
        <n v="7.49"/>
        <n v="10.88"/>
        <n v="9.01"/>
        <n v="8.6300000000000008"/>
        <n v="7.81"/>
        <n v="13.68"/>
        <n v="25.29"/>
        <n v="15.12"/>
        <n v="10.71"/>
        <n v="6.4"/>
        <n v="26.68"/>
        <n v="11.47"/>
        <n v="8.1199999999999992"/>
        <n v="5.34"/>
        <n v="4.75"/>
        <n v="4.22"/>
        <n v="9.1300000000000008"/>
        <n v="17.22"/>
        <n v="2.31"/>
        <n v="23.92"/>
        <n v="11.35"/>
        <n v="7.04"/>
        <n v="7.76"/>
        <n v="5.56"/>
        <n v="10.72"/>
        <n v="17.16"/>
        <n v="6.23"/>
        <n v="19.52"/>
        <n v="2.75"/>
        <n v="3.04"/>
        <n v="8.66"/>
        <n v="7.84"/>
        <n v="9.8699999999999992"/>
        <n v="20.88"/>
        <n v="4.0999999999999996"/>
        <n v="19.440000000000001"/>
        <n v="15.57"/>
        <n v="19.07"/>
        <n v="12.69"/>
        <n v="7.31"/>
        <n v="13.99"/>
        <n v="16.8"/>
        <n v="9.52"/>
        <n v="2.46"/>
        <n v="6.65"/>
        <n v="18.22"/>
        <n v="4.5599999999999996"/>
        <n v="37.65"/>
        <n v="5.26"/>
        <n v="3.56"/>
        <n v="15.65"/>
        <n v="9.7200000000000006"/>
        <n v="6.48"/>
        <n v="9.2100000000000009"/>
        <n v="30.35"/>
        <n v="8.3699999999999992"/>
        <n v="10.69"/>
        <n v="10.76"/>
        <n v="12.88"/>
        <n v="24.44"/>
        <n v="6.49"/>
        <n v="31.58"/>
        <n v="4.09"/>
        <n v="4.83"/>
        <n v="15.75"/>
        <n v="9.9600000000000009"/>
        <n v="13.57"/>
        <n v="12.51"/>
        <n v="5.73"/>
        <n v="18.850000000000001"/>
        <n v="15.34"/>
        <n v="7.25"/>
        <n v="8.4600000000000009"/>
        <n v="13.03"/>
        <n v="7.83"/>
        <n v="18.8"/>
        <n v="15.4"/>
        <n v="36.92"/>
        <n v="24.68"/>
        <n v="5.51"/>
        <n v="30.46"/>
        <n v="8.3800000000000008"/>
        <n v="28.9"/>
        <n v="11.92"/>
        <n v="6.96"/>
        <n v="6.27"/>
        <n v="2.81"/>
        <n v="1.6"/>
        <n v="32.32"/>
        <n v="8.4"/>
        <n v="11.26"/>
        <n v="22.75"/>
        <n v="3.75"/>
        <n v="18.82"/>
        <n v="11"/>
        <n v="26.77"/>
        <n v="14.16"/>
        <n v="12.24"/>
        <n v="21.79"/>
        <n v="8.5"/>
        <n v="12.31"/>
        <n v="15.48"/>
        <n v="6.63"/>
        <n v="8.17"/>
        <n v="14.25"/>
        <n v="18.399999999999999"/>
        <n v="13.19"/>
        <n v="12.49"/>
        <n v="10.83"/>
        <n v="5.8"/>
        <n v="10.73"/>
        <n v="3.2"/>
        <n v="11.19"/>
        <n v="11.72"/>
        <n v="15.51"/>
        <n v="21.98"/>
        <n v="9.75"/>
        <n v="13.98"/>
        <n v="23.76"/>
        <n v="3.26"/>
        <n v="20.64"/>
        <n v="4.4800000000000004"/>
        <n v="12.1"/>
        <n v="13.56"/>
        <n v="6.26"/>
        <n v="10.08"/>
        <n v="1.06"/>
        <n v="17.12"/>
        <n v="20.350000000000001"/>
        <n v="11.7"/>
        <n v="19.95"/>
        <n v="11.24"/>
        <n v="6.3"/>
        <n v="7.1"/>
        <n v="38.07"/>
        <n v="15.3"/>
        <n v="13.5"/>
        <n v="5.18"/>
        <n v="10.58"/>
        <n v="11.66"/>
        <n v="17.09"/>
        <n v="24.86"/>
        <n v="11.23"/>
        <n v="11.61"/>
        <n v="9.6300000000000008"/>
        <n v="32.020000000000003"/>
        <n v="14.84"/>
        <n v="12.12"/>
        <n v="9.86"/>
        <n v="7.7"/>
        <n v="3.15"/>
        <n v="9.74"/>
        <n v="4.67"/>
        <n v="13.91"/>
        <n v="15.39"/>
        <n v="17.18"/>
        <n v="15.31"/>
        <n v="15.46"/>
        <n v="8.57"/>
        <n v="5.22"/>
        <n v="8.68"/>
        <n v="10.61"/>
        <n v="10.44"/>
        <n v="10.75"/>
        <n v="4.88"/>
        <n v="11.28"/>
        <n v="5.88"/>
        <n v="5.31"/>
        <n v="3.98"/>
        <n v="16.38"/>
        <n v="15.02"/>
        <n v="19.14"/>
        <n v="5.5"/>
        <n v="16.14"/>
        <n v="10.56"/>
        <n v="7.94"/>
        <n v="11.43"/>
        <n v="3.08"/>
        <n v="4.54"/>
        <n v="6.77"/>
        <n v="14.95"/>
        <n v="7.96"/>
        <n v="12.16"/>
        <n v="8.7799999999999994"/>
        <n v="26.64"/>
        <n v="18.53"/>
        <n v="16.559999999999999"/>
        <n v="23.9"/>
        <n v="6.38"/>
        <n v="15.62"/>
        <n v="13.62"/>
        <n v="15.84"/>
        <n v="21.56"/>
        <n v="13.11"/>
        <n v="2.11"/>
        <n v="3.84"/>
        <n v="12.79"/>
        <n v="12.72"/>
        <n v="2.93"/>
        <n v="11.09"/>
        <n v="31.36"/>
        <n v="29.34"/>
        <n v="3.36"/>
        <n v="9.65"/>
        <n v="4.3499999999999996"/>
        <n v="4.5"/>
        <n v="12.84"/>
        <n v="3.99"/>
        <n v="12.8"/>
        <n v="7.62"/>
        <n v="9.11"/>
        <n v="10.84"/>
        <n v="7"/>
        <n v="22.44"/>
        <n v="11.53"/>
        <n v="6.43"/>
        <n v="8.9499999999999993"/>
        <n v="6.79"/>
        <n v="2.08"/>
        <n v="3.59"/>
        <n v="11.15"/>
        <n v="12.71"/>
        <n v="7.38"/>
        <n v="49.25"/>
        <n v="2.58"/>
        <n v="22.64"/>
        <n v="2.96"/>
        <n v="19.32"/>
        <n v="7.14"/>
        <n v="4.38"/>
        <n v="15.66"/>
        <n v="9.83"/>
        <n v="3.66"/>
        <n v="2.14"/>
        <n v="7.91"/>
        <n v="22.85"/>
        <n v="11.3"/>
        <n v="7.9"/>
        <n v="6.41"/>
        <n v="3.28"/>
        <n v="27.12"/>
        <n v="18.96"/>
        <n v="10.49"/>
        <n v="8.14"/>
        <n v="4.9800000000000004"/>
        <n v="19.72"/>
        <n v="7.59"/>
        <n v="30.62"/>
        <n v="12.47"/>
        <n v="20.97"/>
        <n v="26.45"/>
        <n v="13.13"/>
        <n v="17.73"/>
        <n v="7.92"/>
        <n v="23.54"/>
        <n v="14.7"/>
        <n v="9.64"/>
        <n v="16.420000000000002"/>
        <n v="4.16"/>
        <n v="2.52"/>
        <n v="26.91"/>
        <n v="12.21"/>
        <n v="22.13"/>
        <n v="35.979999999999997"/>
        <n v="14.22"/>
        <n v="9.98"/>
        <n v="0.97"/>
        <n v="5.33"/>
        <n v="19.11"/>
        <n v="14.67"/>
        <n v="2.99"/>
        <n v="12.48"/>
        <n v="18.920000000000002"/>
        <n v="9.5"/>
        <n v="10.98"/>
        <n v="11.63"/>
        <n v="16.079999999999998"/>
        <n v="28.65"/>
        <n v="5.44"/>
        <n v="12.17"/>
        <n v="29.52"/>
        <n v="25.75"/>
        <n v="24.8"/>
        <n v="34.799999999999997"/>
        <n v="5.63"/>
        <n v="30.96"/>
        <n v="6.45"/>
        <n v="15.5"/>
        <n v="6.31"/>
        <n v="8.0399999999999991"/>
        <n v="5.79"/>
        <n v="7.65"/>
        <n v="4.72"/>
        <n v="11.02"/>
        <n v="9.24"/>
        <n v="14.11"/>
        <n v="6.84"/>
        <n v="41.53"/>
        <n v="2.7"/>
        <n v="24.6"/>
        <n v="8.34"/>
        <n v="17.329999999999998"/>
        <n v="5.76"/>
        <n v="16.59"/>
        <n v="13.63"/>
        <n v="8.2200000000000006"/>
        <n v="7.18"/>
        <n v="9.2899999999999991"/>
        <n v="9.73"/>
        <n v="25.02"/>
        <n v="9.41"/>
        <n v="28.8"/>
        <n v="17.63"/>
        <n v="7.39"/>
        <n v="8.6999999999999993"/>
        <n v="21.61"/>
        <n v="31.08"/>
        <n v="11.97"/>
        <n v="9.4600000000000009"/>
        <n v="22"/>
        <n v="19.260000000000002"/>
        <n v="18.309999999999999"/>
        <n v="18.48"/>
        <n v="7.56"/>
        <n v="2.85"/>
        <n v="7.24"/>
        <n v="16.41"/>
        <n v="10.99"/>
        <n v="1.84"/>
        <n v="8.85"/>
        <n v="2.73"/>
        <n v="6.11"/>
        <n v="26.03"/>
        <n v="29.07"/>
        <n v="15.71"/>
        <n v="5.0999999999999996"/>
        <n v="35.549999999999997"/>
        <n v="18.100000000000001"/>
        <n v="2.57"/>
        <n v="29.32"/>
        <n v="10.95"/>
        <n v="6.59"/>
        <n v="23.52"/>
        <n v="4.62"/>
        <n v="6.19"/>
        <n v="27.55"/>
        <n v="6.44"/>
        <n v="16.98"/>
        <n v="9.35"/>
        <n v="21.58"/>
        <n v="4.59"/>
        <n v="25.4"/>
        <n v="10.62"/>
        <n v="7.11"/>
        <n v="22.27"/>
        <n v="1.98"/>
        <n v="22.37"/>
        <n v="3.4"/>
        <n v="3.72"/>
        <n v="3.65"/>
        <n v="15.21"/>
        <n v="14.43"/>
        <n v="21.12"/>
        <n v="5.97"/>
        <n v="11.13"/>
        <n v="26.71"/>
        <n v="21.17"/>
        <n v="20.81"/>
        <n v="26.1"/>
        <n v="10.47"/>
        <n v="10.18"/>
        <n v="4.26"/>
        <n v="13.8"/>
        <n v="16"/>
        <n v="17.66"/>
        <n v="6.01"/>
        <n v="26.06"/>
        <n v="16.02"/>
        <n v="17.14"/>
        <n v="15.17"/>
        <n v="27.94"/>
        <n v="14.1"/>
        <n v="13.32"/>
        <n v="10.81"/>
        <n v="13.34"/>
        <n v="15.94"/>
        <n v="25.32"/>
        <n v="8.33"/>
        <n v="6.16"/>
        <n v="12.01"/>
        <n v="41.04"/>
        <n v="11.6"/>
        <n v="7.54"/>
        <n v="14.51"/>
        <n v="6.72"/>
        <n v="8.5399999999999991"/>
        <n v="6.9"/>
        <n v="7.67"/>
        <n v="12.3"/>
        <n v="10.029999999999999"/>
        <n v="7.6"/>
        <n v="15.54"/>
        <n v="35.369999999999997"/>
        <n v="8.65"/>
        <n v="22.26"/>
        <n v="1.24"/>
        <n v="20.13"/>
        <n v="5.71"/>
        <n v="21.81"/>
        <n v="15.42"/>
        <n v="9.48"/>
        <n v="18.559999999999999"/>
        <n v="9.9"/>
        <n v="7.22"/>
        <n v="7.08"/>
        <n v="9.2799999999999994"/>
        <n v="11.12"/>
        <n v="28.51"/>
        <n v="14.2"/>
        <n v="7.73"/>
        <n v="9.69"/>
        <n v="3.24"/>
        <n v="11.79"/>
        <n v="8.43"/>
        <n v="5.21"/>
        <n v="29.95"/>
        <n v="12.52"/>
        <n v="28.27"/>
        <n v="14.63"/>
        <n v="19.21"/>
        <n v="11.64"/>
        <n v="7.44"/>
        <n v="29.93"/>
        <n v="27.98"/>
        <n v="1.83"/>
        <n v="5.3"/>
        <n v="15.44"/>
        <n v="10.039999999999999"/>
        <n v="26.84"/>
        <n v="18.14"/>
        <n v="13.44"/>
        <n v="24.36"/>
        <n v="8.27"/>
        <n v="3.58"/>
        <n v="22.24"/>
        <n v="11.55"/>
        <n v="5.93"/>
        <n v="16.93"/>
        <n v="38.42"/>
        <n v="14.34"/>
        <n v="27.17"/>
        <n v="17.89"/>
        <n v="4.74"/>
        <n v="6.04"/>
        <n v="25.7"/>
        <n v="5.19"/>
        <n v="21.9"/>
        <n v="11.17"/>
        <n v="16.100000000000001"/>
        <n v="20.3"/>
        <n v="23.84"/>
        <n v="28.56"/>
        <n v="3.57"/>
        <n v="14.62"/>
        <n v="5.59"/>
        <n v="13.69"/>
        <n v="7.02"/>
        <n v="8.16"/>
        <n v="7.79"/>
        <n v="7.72"/>
        <n v="11.38"/>
        <n v="12.2"/>
        <n v="16.52"/>
        <n v="23.5"/>
        <n v="27.24"/>
        <n v="15.9"/>
        <n v="17.77"/>
        <n v="20.2"/>
        <n v="33.479999999999997"/>
        <n v="13.53"/>
        <n v="18.03"/>
        <n v="13.04"/>
        <n v="7.35"/>
        <n v="21.49"/>
        <n v="17.04"/>
        <n v="16.88"/>
        <n v="7.88"/>
        <n v="4.08"/>
        <n v="11.59"/>
        <n v="3.22"/>
        <n v="14.58"/>
        <n v="15.87"/>
        <n v="7.07"/>
        <n v="8.51"/>
        <n v="21.36"/>
        <n v="25.54"/>
        <n v="22.35"/>
        <n v="11.81"/>
        <n v="3.19"/>
        <n v="25.63"/>
        <n v="4.45"/>
        <n v="7.74"/>
        <n v="8.84"/>
        <n v="5.17"/>
        <n v="9.4499999999999993"/>
        <n v="3.17"/>
        <n v="5.99"/>
        <n v="21.11"/>
        <n v="12.62"/>
        <n v="17.64"/>
        <n v="3.14"/>
        <n v="9.8800000000000008"/>
        <n v="10.38"/>
        <n v="12.9"/>
        <n v="16.12"/>
        <n v="19.37"/>
        <n v="21.28"/>
        <n v="3.6"/>
        <n v="17.760000000000002"/>
        <n v="8.6"/>
        <n v="14.85"/>
        <n v="37.58"/>
        <n v="8.01"/>
        <n v="2.0299999999999998"/>
        <n v="5.72"/>
        <n v="3.92"/>
        <n v="27.42"/>
        <n v="13.37"/>
        <n v="18.579999999999998"/>
        <n v="22.18"/>
        <n v="6.52"/>
        <n v="7.26"/>
        <n v="19.23"/>
        <n v="6.13"/>
        <n v="23.26"/>
        <n v="26.63"/>
        <n v="5.98"/>
        <n v="2.2799999999999998"/>
        <n v="5.78"/>
        <n v="12.53"/>
        <n v="1.1200000000000001"/>
        <n v="7.12"/>
        <n v="19.920000000000002"/>
        <n v="14.46"/>
        <n v="24.64"/>
        <n v="36.06"/>
        <n v="15"/>
        <n v="22.51"/>
        <n v="6.56"/>
        <n v="12.85"/>
        <n v="18.62"/>
        <n v="4"/>
        <n v="22.88"/>
        <n v="3.96"/>
        <n v="7.71"/>
        <n v="3.78"/>
        <n v="22.3"/>
        <n v="2.77"/>
        <n v="18.77"/>
        <n v="19.79"/>
        <n v="10.32"/>
        <n v="3.9"/>
        <n v="9.9700000000000006"/>
        <n v="16.239999999999998"/>
        <n v="4.8600000000000003"/>
        <n v="10.26"/>
        <n v="4.96"/>
        <n v="0.67"/>
        <n v="9.36"/>
        <n v="2.21"/>
        <n v="5.1100000000000003"/>
        <n v="44.2"/>
        <n v="2.48"/>
        <n v="29.9"/>
        <n v="15.63"/>
        <n v="20.83"/>
        <n v="6"/>
        <n v="18.670000000000002"/>
        <n v="13.74"/>
        <n v="3.44"/>
        <n v="6.98"/>
        <n v="25.12"/>
        <n v="13.89"/>
        <n v="19.27"/>
        <n v="11.87"/>
        <n v="3.93"/>
        <n v="2.27"/>
        <n v="13.46"/>
        <n v="4.18"/>
        <n v="10.199999999999999"/>
        <n v="10.68"/>
        <n v="12.96"/>
        <n v="39.1"/>
        <n v="5.66"/>
        <n v="21.06"/>
        <n v="7.85"/>
        <n v="9.07"/>
        <n v="15.68"/>
        <n v="25.08"/>
        <n v="6.14"/>
        <n v="35.33"/>
        <n v="12.56"/>
        <n v="16.2"/>
        <n v="11.8"/>
        <n v="9.81"/>
        <n v="7.52"/>
        <n v="23.04"/>
        <n v="13.05"/>
        <n v="22.78"/>
        <n v="31.81"/>
        <n v="13.33"/>
        <n v="9.18"/>
        <n v="33.4"/>
        <n v="11.54"/>
        <n v="20.41"/>
        <n v="18.29"/>
        <n v="6.82"/>
        <n v="6.21"/>
        <n v="28.62"/>
        <n v="21.6"/>
        <n v="27.52"/>
        <n v="9.3699999999999992"/>
        <n v="32.479999999999997"/>
        <n v="19.940000000000001"/>
        <n v="14.72"/>
        <n v="20.05"/>
        <n v="6.1"/>
        <n v="32.51"/>
        <n v="31.84"/>
        <n v="4.7699999999999996"/>
        <n v="23.63"/>
        <n v="13.2"/>
        <n v="10.24"/>
        <n v="8.76"/>
        <n v="15.98"/>
        <n v="16.739999999999998"/>
        <n v="14.15"/>
        <n v="23.1"/>
        <n v="20.71"/>
        <n v="17.02"/>
        <n v="26.07"/>
        <n v="11.16"/>
        <n v="18"/>
        <n v="33.5"/>
        <n v="9.1999999999999993"/>
        <n v="14.82"/>
        <n v="23.36"/>
        <n v="12.99"/>
        <n v="9.34"/>
        <n v="16.78"/>
        <n v="4.1900000000000004"/>
        <n v="13.65"/>
        <n v="4.92"/>
        <n v="4.3899999999999997"/>
        <n v="1.97"/>
        <n v="22.92"/>
        <n v="6.67"/>
        <n v="2.65"/>
        <n v="10.42"/>
        <n v="6.75"/>
        <n v="4.76"/>
        <n v="5.4"/>
        <n v="15.29"/>
        <n v="13.12"/>
        <n v="2.04"/>
        <n v="9.51"/>
        <n v="9.1199999999999992"/>
        <n v="21.37"/>
        <n v="16.63"/>
        <n v="17.399999999999999"/>
        <n v="20.329999999999998"/>
        <n v="5.62"/>
        <n v="9.15"/>
        <n v="6.05"/>
        <n v="16.29"/>
        <n v="3.69"/>
        <n v="11.84"/>
        <n v="8.5299999999999994"/>
        <n v="15.01"/>
        <n v="7.2"/>
        <n v="10.1"/>
        <n v="23.56"/>
        <n v="25.9"/>
        <n v="21.01"/>
        <n v="9.31"/>
        <n v="8.82"/>
        <n v="10.5"/>
        <n v="7.63"/>
        <n v="9.66"/>
        <n v="19.04"/>
        <n v="11.42"/>
        <n v="5.74"/>
        <n v="38.659999999999997"/>
        <n v="26.25"/>
        <n v="43.85"/>
        <n v="27.22"/>
        <n v="7.78"/>
        <n v="23.28"/>
        <n v="21.8"/>
        <n v="24.28"/>
        <n v="26.33"/>
        <n v="13.61"/>
        <n v="13.77"/>
        <n v="24.15"/>
        <n v="31.77"/>
        <n v="15.67"/>
        <n v="3.52"/>
        <n v="4.3600000000000003"/>
        <n v="22.54"/>
        <n v="19.649999999999999"/>
        <n v="7.53"/>
        <n v="6.85"/>
        <n v="10.02"/>
        <n v="9.25"/>
        <n v="8.8800000000000008"/>
        <n v="9.08"/>
        <n v="8.32"/>
        <n v="24.1"/>
        <n v="17.989999999999998"/>
        <n v="22.14"/>
        <n v="27.93"/>
        <n v="11.44"/>
        <n v="31.42"/>
        <n v="7.47"/>
        <n v="6.73"/>
        <n v="0.62"/>
        <n v="14.74"/>
        <n v="16.829999999999998"/>
        <n v="9.6"/>
        <n v="26.19"/>
        <n v="3.46"/>
        <n v="19.55"/>
        <n v="5.48"/>
        <n v="6.91"/>
        <n v="8.9700000000000006"/>
        <n v="8.56"/>
        <n v="21"/>
        <n v="18.149999999999999"/>
        <n v="13.3"/>
        <n v="5"/>
        <n v="19.91"/>
        <n v="20.420000000000002"/>
        <n v="33.06"/>
        <n v="33.76"/>
        <n v="2.56"/>
        <n v="3.8"/>
        <n v="14.49"/>
        <n v="18.5"/>
        <n v="12.06"/>
        <n v="1.55"/>
        <n v="10.19"/>
        <n v="13.08"/>
        <n v="18.97"/>
        <n v="32.630000000000003"/>
        <n v="21.48"/>
        <n v="43.23"/>
        <n v="10.87"/>
        <n v="2.88"/>
        <n v="6.69"/>
        <n v="6.51"/>
        <n v="21.76"/>
        <n v="21.78"/>
        <n v="8.75"/>
        <n v="1.91"/>
        <n v="6.95"/>
        <n v="20.59"/>
        <n v="8.93"/>
        <n v="5.81"/>
        <n v="26.36"/>
        <n v="38.6"/>
        <n v="4.63"/>
        <n v="5.86"/>
        <n v="8.81"/>
        <n v="2.12"/>
        <n v="13.07"/>
        <n v="11.78"/>
        <n v="34.67"/>
        <n v="17.21"/>
        <n v="10.64"/>
        <n v="12.38"/>
        <n v="1.29"/>
        <n v="13.55"/>
        <n v="13.35"/>
        <n v="31.1"/>
        <n v="15.49"/>
        <n v="10.37"/>
        <n v="1.32"/>
        <n v="5.65"/>
        <n v="12.65"/>
        <n v="11.33"/>
        <n v="8.99"/>
        <n v="5.13"/>
        <n v="16.27"/>
        <n v="1.57"/>
        <n v="8.2899999999999991"/>
        <n v="15.56"/>
        <n v="4.1399999999999997"/>
        <n v="20.52"/>
        <n v="10.63"/>
        <n v="7.98"/>
        <n v="18.47"/>
        <n v="4.66"/>
        <n v="29.04"/>
        <n v="15.7"/>
        <n v="20.65"/>
        <n v="12.41"/>
        <n v="9.56"/>
        <n v="7.77"/>
        <n v="6.08"/>
        <n v="8.94"/>
        <n v="9.57"/>
        <n v="9.93"/>
        <n v="6.25"/>
        <n v="9.16"/>
        <n v="20"/>
        <n v="24.75"/>
        <n v="5.28"/>
        <n v="13.38"/>
        <n v="49"/>
        <n v="15.13"/>
        <n v="5.29"/>
        <n v="3.54"/>
        <n v="5.08"/>
        <n v="24.14"/>
        <n v="4.9000000000000004"/>
        <n v="12.43"/>
        <n v="5.23"/>
        <n v="4.34"/>
        <n v="1.68"/>
        <n v="2.54"/>
        <n v="13.42"/>
        <n v="14.03"/>
        <n v="20.53"/>
        <n v="14.13"/>
        <n v="16.82"/>
        <n v="30.74"/>
        <n v="7.03"/>
        <n v="30.26"/>
        <n v="6.87"/>
        <n v="6.64"/>
        <n v="8.1"/>
        <n v="33.97"/>
        <n v="7.16"/>
        <n v="13.25"/>
        <n v="10.23"/>
        <n v="8.59"/>
        <n v="25.35"/>
        <n v="33"/>
        <n v="3.5"/>
        <n v="25.1"/>
        <n v="28.42"/>
        <n v="23.85"/>
        <n v="2.09"/>
        <n v="16.260000000000002"/>
        <n v="26.7"/>
        <n v="3.38"/>
        <n v="6.97"/>
        <n v="29.22"/>
        <n v="21.31"/>
        <n v="2.9"/>
        <n v="5.47"/>
        <n v="4.7"/>
        <n v="1.72"/>
        <n v="14.08"/>
        <n v="17.489999999999998"/>
        <n v="12.67"/>
        <n v="3.48"/>
        <n v="9.09"/>
        <n v="9.67"/>
        <n v="6.37"/>
        <n v="22.5"/>
        <n v="11.74"/>
        <n v="10.66"/>
        <n v="1.63"/>
        <n v="30.24"/>
        <n v="12.94"/>
        <n v="25.38"/>
        <n v="3.87"/>
        <n v="19.98"/>
        <n v="2.33"/>
        <n v="29.84"/>
        <n v="9.77"/>
        <n v="20.75"/>
        <n v="20.63"/>
        <n v="3.43"/>
        <n v="14.19"/>
        <n v="22.68"/>
        <n v="18.649999999999999"/>
        <n v="3.32"/>
        <n v="4.5999999999999996"/>
        <n v="29.79"/>
        <n v="5.49"/>
        <n v="21.33"/>
        <n v="3.62"/>
        <n v="33.67"/>
        <n v="3.06"/>
        <n v="32.76"/>
        <n v="8.39"/>
        <n v="7.41"/>
        <n v="4.51"/>
        <n v="7.99"/>
        <n v="30.78"/>
        <n v="2"/>
        <n v="22.33"/>
        <n v="9.4"/>
        <n v="4.84"/>
        <n v="15.23"/>
        <n v="9.0299999999999994"/>
        <n v="14.36"/>
        <n v="19.079999999999998"/>
        <n v="11.57"/>
        <n v="9.8000000000000007"/>
        <n v="13.39"/>
        <n v="9.5399999999999991"/>
        <n v="2.2999999999999998"/>
        <n v="12.04"/>
        <n v="1.85"/>
        <n v="8.49"/>
        <n v="8.11"/>
        <n v="19.62"/>
        <n v="2.36"/>
        <n v="7.68"/>
        <n v="22.32"/>
        <n v="24.45"/>
        <n v="22.15"/>
        <n v="21.3"/>
        <n v="5.07"/>
        <n v="25.23"/>
        <n v="5.16"/>
        <n v="18.27"/>
        <n v="27.23"/>
        <n v="4.25"/>
        <n v="33.659999999999997"/>
        <n v="11.71"/>
        <n v="4.2699999999999996"/>
        <n v="3.35"/>
        <n v="15.07"/>
        <n v="5.91"/>
        <n v="14.33"/>
        <n v="15.92"/>
        <n v="4.47"/>
        <n v="4.95"/>
        <n v="17.37"/>
        <n v="21.23"/>
        <n v="6.57"/>
        <n v="34.409999999999997"/>
        <n v="6.94"/>
        <n v="6.89"/>
        <n v="20.16"/>
        <n v="15.91"/>
        <n v="16.690000000000001"/>
        <n v="9.3000000000000007"/>
        <n v="24.48"/>
        <n v="10.7"/>
        <n v="7.8"/>
        <n v="27.75"/>
        <n v="18.71"/>
        <n v="22.46"/>
        <n v="15.81"/>
        <n v="29.27"/>
        <n v="11.88"/>
        <n v="7.82"/>
        <n v="12.77"/>
        <n v="11.06"/>
        <n v="14.32"/>
        <n v="11.83"/>
        <n v="12.35"/>
        <n v="5.05"/>
        <n v="20.58"/>
        <n v="12.4"/>
        <n v="1.74"/>
        <n v="21.38"/>
        <n v="20.94"/>
        <n v="13.94"/>
        <n v="10.74"/>
        <n v="12.82"/>
        <n v="5.95"/>
        <n v="4.82"/>
        <n v="30.98"/>
        <n v="1.54"/>
        <n v="33.229999999999997"/>
        <n v="26.55"/>
        <n v="4.8"/>
        <n v="14.59"/>
        <n v="23"/>
        <n v="23.73"/>
        <n v="10.54"/>
        <n v="13.88"/>
        <n v="10.06"/>
        <n v="10.9"/>
        <n v="7.48"/>
        <n v="28.64"/>
        <n v="21.84"/>
        <n v="20.07"/>
        <n v="5.68"/>
        <n v="18.7"/>
        <n v="11.68"/>
        <n v="6.03"/>
        <n v="30.89"/>
        <n v="1.87"/>
        <n v="8"/>
        <n v="9.17"/>
        <n v="1.38"/>
        <n v="6.61"/>
        <n v="18.11"/>
        <n v="25.99"/>
        <n v="8.2799999999999994"/>
        <n v="2.42"/>
        <n v="4.6900000000000004"/>
        <n v="27.14"/>
        <n v="18.02"/>
        <n v="18.07"/>
        <n v="8.5500000000000007"/>
        <n v="5.7"/>
        <n v="18.72"/>
        <n v="14.88"/>
        <n v="30.58"/>
        <n v="16.440000000000001"/>
        <n v="5.54"/>
        <n v="35.520000000000003"/>
        <n v="7.21"/>
        <n v="4.42"/>
        <n v="26.43"/>
        <n v="18.28"/>
        <n v="4.2300000000000004"/>
        <n v="11.14"/>
        <n v="27"/>
        <n v="20.45"/>
        <n v="11.4"/>
        <n v="0.9"/>
        <n v="14.53"/>
        <n v="16.5"/>
        <n v="22.74"/>
        <n v="32.549999999999997"/>
        <n v="15.83"/>
        <n v="32.64"/>
        <n v="11.2"/>
        <n v="15.41"/>
        <n v="20.76"/>
        <n v="22.36"/>
        <n v="16.34"/>
        <n v="18.98"/>
        <n v="17.670000000000002"/>
        <n v="20.74"/>
        <n v="16.45"/>
        <n v="3.18"/>
        <n v="7.3"/>
        <n v="5.96"/>
        <n v="13.01"/>
        <n v="5.89"/>
        <n v="20.38"/>
        <n v="10.97"/>
        <n v="16.920000000000002"/>
        <n v="37"/>
        <n v="4.58"/>
        <n v="10.46"/>
        <n v="18.510000000000002"/>
        <n v="26.8"/>
        <n v="21.72"/>
        <n v="6.12"/>
        <n v="27.6"/>
        <n v="9.91"/>
        <n v="6.76"/>
        <n v="12.5"/>
        <n v="11.56"/>
        <n v="24.88"/>
        <n v="6.36"/>
        <n v="8.61"/>
        <n v="14.94"/>
        <n v="22.39"/>
        <n v="3.94"/>
        <n v="40.32"/>
        <n v="22.03"/>
        <n v="8.19"/>
        <n v="14.92"/>
        <n v="14.04"/>
        <n v="23.94"/>
        <n v="32.97"/>
        <n v="15.37"/>
        <n v="7.95"/>
        <n v="4.2"/>
        <n v="6.54"/>
        <n v="15.25"/>
        <n v="20.7"/>
        <n v="31.04"/>
        <n v="29.5"/>
        <n v="34.68"/>
        <n v="15.86"/>
        <n v="13.73"/>
        <n v="10.35"/>
        <n v="22.91"/>
        <n v="21.41"/>
        <n v="9.32"/>
        <n v="3.71"/>
        <n v="12.6"/>
        <n v="13.76"/>
        <n v="21.51"/>
        <n v="16.91"/>
        <n v="1.71"/>
        <n v="22.58"/>
        <n v="5.84"/>
        <n v="6.92"/>
        <n v="42.44"/>
        <n v="17.78"/>
        <n v="36.89"/>
        <n v="22.04"/>
        <n v="11.45"/>
        <n v="13.31"/>
        <n v="2.25"/>
        <n v="9.39"/>
        <n v="6.68"/>
        <n v="10.89"/>
        <n v="7.46"/>
        <n v="16.13"/>
        <n v="20.62"/>
        <n v="20.92"/>
        <n v="15.88"/>
        <n v="21.16"/>
        <n v="18.64"/>
        <n v="13.22"/>
        <n v="10.31"/>
        <n v="25.92"/>
        <n v="5.92"/>
        <n v="26.05"/>
        <n v="14.4"/>
        <n v="4.32"/>
        <n v="27.97"/>
        <n v="28.19"/>
        <n v="5.12"/>
        <n v="2.2400000000000002"/>
        <n v="12.28"/>
        <n v="7.61"/>
        <n v="13.14"/>
        <n v="31.33"/>
        <n v="5.38"/>
        <n v="16.760000000000002"/>
        <n v="13"/>
        <n v="5.69"/>
        <n v="10.119999999999999"/>
        <n v="13.43"/>
        <n v="5.42"/>
        <n v="23.31"/>
        <n v="19.82"/>
        <n v="13.36"/>
        <n v="28.22"/>
        <n v="28.3"/>
        <n v="41.47"/>
        <n v="11.65"/>
        <n v="10.16"/>
        <n v="9.0399999999999991"/>
        <n v="25.06"/>
        <n v="13.72"/>
        <n v="34.659999999999997"/>
        <n v="12.89"/>
        <n v="11.58"/>
        <n v="1.78"/>
        <n v="20.02"/>
        <n v="20.25"/>
        <n v="26.12"/>
        <n v="7.29"/>
        <n v="5.85"/>
        <n v="25.16"/>
        <n v="25.49"/>
        <n v="28"/>
        <n v="30.86"/>
        <n v="22.97"/>
        <n v="17.47"/>
        <n v="19.13"/>
        <n v="32.17"/>
        <n v="15.64"/>
        <n v="15.96"/>
        <n v="30.36"/>
        <n v="17.25"/>
        <n v="10.53"/>
        <n v="7.4"/>
        <n v="22.63"/>
        <n v="1.59"/>
        <n v="7.97"/>
        <n v="16.899999999999999"/>
        <n v="13.52"/>
        <n v="17.190000000000001"/>
        <n v="12.32"/>
        <n v="16.149999999999999"/>
        <n v="7.13"/>
        <n v="12.98"/>
        <n v="12.54"/>
        <n v="6.34"/>
        <n v="15.93"/>
        <n v="2.66"/>
        <n v="13.96"/>
        <n v="4.8499999999999996"/>
        <n v="37.92"/>
        <n v="8.77"/>
        <n v="19.149999999999999"/>
        <n v="17.23"/>
        <n v="14.42"/>
        <n v="24.91"/>
        <n v="19.54"/>
        <n v="11.36"/>
        <n v="4.78"/>
        <n v="1.82"/>
        <n v="12.19"/>
        <n v="39.200000000000003"/>
        <n v="16.25"/>
        <n v="4.6399999999999997"/>
        <n v="7.33"/>
        <n v="4.28"/>
        <n v="13.54"/>
        <n v="3.33"/>
        <n v="23.83"/>
        <n v="3.82"/>
        <n v="14.21"/>
        <n v="25.67"/>
        <n v="19.47"/>
        <n v="29.16"/>
        <n v="10.3"/>
        <n v="15.74"/>
        <n v="16.54"/>
        <n v="9"/>
        <n v="39.83"/>
        <n v="9.7100000000000009"/>
        <n v="13.97"/>
        <n v="36.659999999999997"/>
        <n v="36.619999999999997"/>
        <n v="8.7100000000000009"/>
        <n v="4.91"/>
        <n v="11.93"/>
        <n v="16.53"/>
        <n v="18.899999999999999"/>
        <n v="18.32"/>
        <n v="28.95"/>
        <n v="29.48"/>
        <n v="26.54"/>
        <n v="2.61"/>
        <n v="20.010000000000002"/>
        <n v="34.92"/>
        <n v="23.8"/>
        <n v="15.04"/>
        <n v="11.29"/>
        <n v="9.58"/>
        <n v="39.75"/>
        <n v="11.39"/>
        <n v="29.88"/>
        <n v="21.02"/>
        <n v="25.28"/>
        <n v="37.369999999999997"/>
        <n v="5.0599999999999996"/>
        <n v="39.15"/>
        <n v="37.24"/>
        <n v="31.56"/>
        <n v="21.54"/>
        <n v="14.5"/>
        <n v="37.93"/>
        <n v="2.5099999999999998"/>
        <n v="18.68"/>
        <n v="22.41"/>
        <n v="16.22"/>
        <n v="17.899999999999999"/>
        <n v="8.31"/>
        <n v="6.18"/>
        <n v="22.69"/>
        <n v="15.05"/>
        <n v="22.43"/>
        <n v="17.93"/>
        <n v="5.32"/>
        <n v="18.21"/>
        <n v="5.43"/>
        <n v="20.86"/>
        <n v="6.09"/>
        <n v="8.69"/>
        <n v="5.83"/>
        <n v="8.26"/>
        <n v="19.3"/>
        <n v="28.15"/>
        <n v="18.41"/>
        <n v="17.260000000000002"/>
        <n v="1.22"/>
        <n v="41.69"/>
        <n v="8.15"/>
        <n v="18.16"/>
        <n v="3.81"/>
        <n v="31.14"/>
        <n v="1.95"/>
        <n v="3.12"/>
        <n v="4.13"/>
        <n v="9.02"/>
        <n v="23.12"/>
        <n v="15.53"/>
        <n v="15.09"/>
        <n v="12"/>
        <n v="20.98"/>
        <n v="2.76"/>
        <n v="4.4000000000000004"/>
        <n v="10.14"/>
        <n v="29.57"/>
        <n v="33.04"/>
        <n v="1.58"/>
        <n v="34.57"/>
        <n v="8.91"/>
        <n v="13.29"/>
        <n v="10.6"/>
        <n v="4.0199999999999996"/>
        <n v="9.4700000000000006"/>
        <n v="12.07"/>
        <n v="22.84"/>
        <n v="19.45"/>
        <n v="1.02"/>
        <n v="29.25"/>
        <n v="2.44"/>
        <n v="23.93"/>
        <n v="28.88"/>
        <n v="16.04"/>
        <n v="18.239999999999998"/>
        <n v="1.66"/>
        <n v="23.98"/>
        <n v="11.86"/>
        <n v="12.05"/>
        <n v="22.05"/>
        <n v="7.89"/>
        <n v="9.7899999999999991"/>
        <n v="6.58"/>
        <n v="9.99"/>
        <n v="45.96"/>
        <n v="36.67"/>
        <n v="26.98"/>
        <n v="12.03"/>
        <n v="15.72"/>
        <n v="17.54"/>
        <n v="13.02"/>
        <n v="18.05"/>
        <n v="11.98"/>
        <n v="31.9"/>
        <n v="34.200000000000003"/>
        <n v="21.44"/>
        <n v="23.81"/>
        <n v="24.01"/>
        <n v="1.86"/>
        <n v="8.2100000000000009"/>
        <n v="10.29"/>
        <n v="26.27"/>
        <n v="19.239999999999998"/>
        <n v="28.48"/>
        <n v="17.88"/>
        <n v="14.3"/>
        <n v="19.39"/>
        <n v="10.33"/>
        <n v="21.99"/>
        <n v="19.309999999999999"/>
        <n v="5.45"/>
        <n v="24.08"/>
        <n v="8.0500000000000007"/>
        <n v="5.41"/>
        <n v="30.54"/>
        <n v="12.83"/>
        <n v="4.8899999999999997"/>
        <n v="1.4"/>
        <n v="10.01"/>
        <n v="9.89"/>
        <n v="11.1"/>
        <n v="3.29"/>
        <n v="2.5499999999999998"/>
        <n v="23.7"/>
        <n v="39.5"/>
        <n v="30.06"/>
        <n v="19.97"/>
        <n v="18.079999999999998"/>
        <n v="13.28"/>
        <n v="13.87"/>
        <n v="14.31"/>
        <n v="18.36"/>
        <n v="28.44"/>
        <n v="22.56"/>
        <n v="22.67"/>
        <n v="20.9"/>
        <n v="31.02"/>
        <n v="38.5"/>
        <n v="2.0499999999999998"/>
        <n v="21.29"/>
        <n v="22.6"/>
        <n v="9.2200000000000006"/>
        <n v="16.07"/>
        <n v="25.87"/>
        <n v="17.5"/>
        <n v="1.92"/>
        <n v="17.2"/>
        <n v="26.18"/>
        <n v="28.96"/>
        <n v="12.26"/>
        <n v="22.12"/>
        <n v="11.89"/>
        <n v="19.809999999999999"/>
        <n v="35.880000000000003"/>
        <n v="19.350000000000001"/>
        <n v="50.17"/>
        <n v="29.13"/>
        <n v="1.46"/>
        <n v="7.05"/>
        <n v="3.16"/>
        <n v="24.19"/>
        <n v="26.32"/>
        <n v="8.44"/>
        <n v="16.95"/>
        <n v="6.5"/>
        <n v="15.28"/>
        <n v="43.12"/>
        <n v="7.17"/>
        <n v="4.03"/>
        <n v="40.82"/>
        <n v="30.56"/>
        <n v="17.53"/>
        <n v="26"/>
        <n v="5.15"/>
        <n v="22.52"/>
        <n v="14.69"/>
        <n v="15.55"/>
        <n v="21.5"/>
        <n v="11.48"/>
        <n v="2.4300000000000002"/>
        <n v="24.71"/>
        <n v="17.98"/>
        <n v="2.16"/>
        <n v="14.09"/>
        <n v="17.38"/>
        <n v="11.76"/>
        <n v="0.85"/>
        <n v="27.3"/>
        <n v="20.66"/>
        <n v="4.9400000000000004"/>
        <n v="12.44"/>
        <n v="20.149999999999999"/>
        <n v="14.35"/>
        <n v="10.79"/>
        <n v="5.0199999999999996"/>
        <n v="26.94"/>
        <n v="35.25"/>
        <n v="6.55"/>
        <n v="23.33"/>
        <n v="16.64"/>
        <n v="18.61"/>
        <n v="2.84"/>
        <n v="17.72"/>
        <n v="6.78"/>
        <n v="19.41"/>
        <n v="0.94"/>
        <n v="19.34"/>
        <n v="17.809999999999999"/>
        <n v="24.93"/>
        <n v="14.61"/>
        <n v="12.22"/>
        <n v="31.67"/>
        <n v="17.68"/>
        <n v="10"/>
        <n v="32.08"/>
        <n v="36.9"/>
        <n v="26.28"/>
        <n v="3"/>
        <n v="17.62"/>
        <n v="1.47"/>
        <n v="29.6"/>
        <n v="6.71"/>
        <n v="10.28"/>
        <n v="26.88"/>
        <n v="3.49"/>
        <n v="36.75"/>
        <n v="14.29"/>
        <n v="27.08"/>
        <n v="21.7"/>
        <n v="5.36"/>
        <n v="7.27"/>
        <n v="28.53"/>
        <n v="40.369999999999997"/>
        <n v="15.69"/>
        <n v="48.25"/>
        <n v="23.65"/>
        <n v="26.29"/>
        <n v="16.11"/>
        <n v="25.25"/>
        <n v="10.36"/>
        <n v="16.7"/>
        <n v="19.22"/>
        <n v="4.5199999999999996"/>
        <n v="3.74"/>
        <n v="14.73"/>
        <n v="12.57"/>
        <n v="12.29"/>
        <n v="8.67"/>
        <n v="17.61"/>
        <n v="18.63"/>
        <n v="12.14"/>
        <n v="14.28"/>
        <n v="21.69"/>
        <n v="18.54"/>
        <n v="13.18"/>
        <n v="4.01"/>
        <n v="23.86"/>
        <n v="20.43"/>
        <n v="17.170000000000002"/>
        <n v="25.69"/>
        <n v="10.4"/>
        <n v="24.26"/>
        <n v="25.03"/>
        <n v="11.52"/>
        <n v="2.1800000000000002"/>
        <n v="23.55"/>
        <n v="4.87"/>
        <n v="28.04"/>
        <n v="15.79"/>
        <n v="8.86"/>
        <n v="19.989999999999998"/>
        <n v="24.7"/>
        <n v="9.5500000000000007"/>
        <n v="16.28"/>
        <n v="13.21"/>
        <n v="12.13"/>
        <n v="19.8"/>
        <n v="11.77"/>
        <n v="20.79"/>
        <n v="10.86"/>
        <n v="22.45"/>
        <n v="11.75"/>
        <n v="7.32"/>
        <n v="44.55"/>
        <n v="31.47"/>
        <n v="8.24"/>
        <n v="23.11"/>
        <n v="38.17"/>
        <n v="14.8"/>
        <n v="15.89"/>
        <n v="26.46"/>
        <n v="20.84"/>
        <n v="30.42"/>
        <n v="23.68"/>
        <n v="2.69"/>
        <n v="5.87"/>
        <n v="7.66"/>
        <n v="33.119999999999997"/>
        <n v="8.92"/>
        <n v="8.25"/>
        <n v="34.85"/>
        <n v="19.03"/>
        <n v="35.01"/>
        <n v="18.39"/>
        <n v="24.2"/>
        <n v="15.15"/>
        <n v="12.76"/>
        <n v="18.3"/>
        <n v="10.25"/>
        <n v="33.57"/>
        <n v="3.25"/>
        <n v="18.86"/>
        <n v="2.5"/>
        <n v="2.59"/>
        <n v="7.87"/>
        <n v="26.08"/>
        <n v="10.15"/>
        <n v="11.91"/>
        <n v="23.49"/>
        <n v="4.93"/>
        <n v="25"/>
        <n v="37.799999999999997"/>
        <n v="6.29"/>
        <n v="9.9499999999999993"/>
        <n v="14.12"/>
        <n v="12.61"/>
        <n v="31.8"/>
        <n v="10.41"/>
        <n v="6.42"/>
        <n v="28.61"/>
        <n v="3.83"/>
        <n v="21.39"/>
        <n v="25.07"/>
        <n v="6.39"/>
        <n v="2.83"/>
        <n v="37.54"/>
        <n v="25.64"/>
        <n v="28.21"/>
        <n v="5.09"/>
        <n v="4.8099999999999996"/>
        <n v="19.28"/>
        <n v="34.229999999999997"/>
        <n v="3.67"/>
        <n v="23.18"/>
        <n v="10.55"/>
        <n v="16.010000000000002"/>
        <n v="21.95"/>
        <n v="27.46"/>
        <n v="21.21"/>
        <n v="25.39"/>
        <n v="2.6"/>
        <n v="4.33"/>
        <n v="17.8"/>
        <n v="4.24"/>
        <n v="15.1"/>
        <n v="25.31"/>
        <n v="38.159999999999997"/>
        <n v="18.809999999999999"/>
        <n v="36.340000000000003"/>
        <n v="15.77"/>
        <n v="10.27"/>
        <n v="30.8"/>
        <n v="9.82"/>
        <n v="17.579999999999998"/>
        <n v="16.850000000000001"/>
        <n v="33.96"/>
        <n v="12.08"/>
        <n v="6.86"/>
        <n v="40.04"/>
        <n v="6.81"/>
        <n v="3.11"/>
        <n v="17.41"/>
        <n v="17.43"/>
        <n v="37.299999999999997"/>
        <n v="32.1"/>
        <n v="5.61"/>
        <n v="20.059999999999999"/>
        <n v="26.57"/>
        <n v="2.67"/>
        <n v="32.14"/>
        <n v="5.25"/>
        <n v="36.770000000000003"/>
        <n v="2.5299999999999998"/>
        <n v="42.9"/>
        <n v="31.35"/>
        <n v="10.17"/>
        <n v="25.74"/>
        <n v="39.24"/>
        <n v="5.9"/>
        <n v="39.72"/>
        <n v="9.76"/>
        <n v="16.86"/>
        <n v="21.66"/>
        <n v="16.72"/>
        <n v="23.62"/>
        <n v="15.06"/>
        <n v="11.46"/>
        <n v="19.100000000000001"/>
        <n v="6.47"/>
        <n v="16.190000000000001"/>
        <n v="19.89"/>
        <n v="21.24"/>
        <n v="21.46"/>
        <n v="22.62"/>
        <n v="4.71"/>
        <n v="18.940000000000001"/>
        <n v="19.86"/>
        <n v="21.94"/>
        <n v="5.6"/>
        <n v="3.21"/>
        <n v="12.23"/>
        <n v="34.47"/>
        <n v="22.09"/>
        <n v="28.24"/>
        <n v="14.56"/>
        <n v="19.57"/>
        <n v="23.08"/>
        <n v="27.96"/>
        <n v="22.76"/>
        <n v="15.78"/>
        <n v="25.34"/>
        <n v="26.4"/>
        <n v="15.11"/>
        <n v="25.68"/>
        <n v="2.0699999999999998"/>
        <n v="6.02"/>
        <n v="13.93"/>
        <n v="19.2"/>
        <n v="15.03"/>
        <n v="23.6"/>
        <n v="14.39"/>
        <n v="11.25"/>
        <n v="26.69"/>
        <n v="20.69"/>
        <n v="25.76"/>
        <n v="24.62"/>
        <n v="29.43"/>
        <n v="19.88"/>
        <n v="39.619999999999997"/>
        <n v="20.67"/>
        <n v="23.25"/>
        <n v="8.07"/>
        <n v="30.27"/>
        <n v="36.700000000000003"/>
        <n v="15.36"/>
        <n v="4.0599999999999996"/>
        <n v="10.34"/>
        <n v="11.85"/>
        <n v="21.15"/>
        <n v="35.19"/>
        <n v="29.74"/>
        <n v="3.79"/>
        <n v="7.86"/>
        <n v="20.57"/>
        <n v="23.46"/>
        <n v="16.97"/>
        <n v="2.38"/>
        <n v="15.14"/>
        <n v="32.54"/>
        <n v="19.329999999999998"/>
        <n v="9.14"/>
        <n v="19.71"/>
        <n v="38.64"/>
        <n v="24.56"/>
        <n v="5.57"/>
        <n v="33.380000000000003"/>
        <n v="12.37"/>
        <n v="11.21"/>
        <n v="10.52"/>
        <n v="33.15"/>
        <n v="19.48"/>
        <n v="24.29"/>
        <n v="9.5299999999999994"/>
        <n v="20.48"/>
        <n v="9.84"/>
        <n v="36.19"/>
        <n v="10.09"/>
        <n v="3.89"/>
        <n v="40.14"/>
        <n v="18.79"/>
        <n v="22.7"/>
        <n v="15.26"/>
        <n v="18.739999999999998"/>
        <n v="17.309999999999999"/>
        <n v="26.3"/>
        <n v="31.19"/>
        <n v="8.4499999999999993"/>
        <n v="14.24"/>
        <n v="11.31"/>
        <n v="26.15"/>
        <n v="26.38"/>
        <n v="30.5"/>
        <n v="17"/>
        <n v="18.59"/>
        <n v="16.57"/>
        <n v="28.05"/>
        <n v="3.34"/>
        <n v="13.17"/>
        <n v="3.07"/>
        <n v="22.34"/>
        <n v="25.84"/>
        <n v="20.239999999999998"/>
        <n v="7.36"/>
        <n v="53.19"/>
        <n v="23.71"/>
        <n v="17.940000000000001"/>
        <n v="1.34"/>
        <n v="10.220000000000001"/>
        <n v="6.22"/>
        <n v="26.78"/>
        <n v="23.22"/>
        <n v="33.799999999999997"/>
        <n v="25.91"/>
        <n v="28.58"/>
        <n v="25.77"/>
        <n v="21.2"/>
        <n v="6.74"/>
        <n v="13.26"/>
        <n v="14.64"/>
        <n v="38.04"/>
        <n v="24.84"/>
        <n v="13.9"/>
        <n v="11.41"/>
        <n v="15.2"/>
        <n v="28.12"/>
        <n v="18.2"/>
        <n v="16.32"/>
        <n v="2.15"/>
        <n v="17.3"/>
        <n v="20.28"/>
        <n v="14.99"/>
        <n v="8.52"/>
        <n v="5.55"/>
        <n v="10.050000000000001"/>
        <n v="23.35"/>
        <n v="12.55"/>
        <n v="21.43"/>
        <n v="39.479999999999997"/>
        <n v="14.97"/>
        <n v="19.010000000000002"/>
        <n v="14.71"/>
        <n v="11.51"/>
        <n v="2.34"/>
        <n v="9.61"/>
        <n v="16.989999999999998"/>
        <n v="19.600000000000001"/>
        <n v="8.0299999999999994"/>
        <n v="24"/>
        <n v="31.41"/>
        <n v="25.3"/>
        <n v="34.630000000000003"/>
        <n v="3.1"/>
        <n v="1.75"/>
        <n v="27.56"/>
        <n v="8.98"/>
        <n v="14.44"/>
        <n v="24.12"/>
        <n v="23.14"/>
        <n v="4.6500000000000004"/>
        <n v="18.78"/>
        <n v="5.46"/>
        <n v="17.55"/>
        <n v="19.68"/>
        <n v="24.97"/>
        <n v="3.23"/>
        <n v="25.56"/>
        <n v="29.54"/>
        <n v="14.93"/>
        <n v="10.82"/>
        <n v="28.67"/>
        <n v="31.55"/>
        <n v="12.39"/>
        <n v="3.76"/>
        <n v="29.12"/>
        <n v="30.14"/>
        <n v="25.15"/>
        <n v="41.33"/>
        <n v="12.46"/>
        <n v="20.85"/>
        <n v="21.73"/>
        <n v="19.510000000000002"/>
        <n v="12.63"/>
        <n v="46.8"/>
        <n v="9.49"/>
        <n v="2.62"/>
        <n v="20.55"/>
        <n v="2.4500000000000002"/>
        <n v="26.99"/>
        <n v="13.82"/>
        <n v="32.47"/>
        <n v="14.38"/>
        <n v="26.11"/>
        <n v="18.91"/>
        <n v="15.76"/>
        <n v="3.64"/>
        <n v="17.75"/>
        <n v="28.78"/>
        <n v="8.83"/>
        <n v="2.64"/>
        <n v="3.31"/>
        <n v="20.18"/>
        <n v="23.69"/>
        <n v="6.83"/>
        <n v="21.26"/>
        <n v="24.95"/>
        <n v="3.88"/>
        <n v="9.7799999999999994"/>
        <n v="20.61"/>
        <n v="21.45"/>
        <n v="2.82"/>
        <n v="36.979999999999997"/>
        <n v="7.19"/>
        <n v="25.58"/>
        <n v="14.14"/>
        <n v="27.77"/>
        <n v="19.170000000000002"/>
        <n v="9.43"/>
        <n v="14.18"/>
        <n v="16.46"/>
        <n v="8.1300000000000008"/>
        <n v="21.25"/>
        <n v="28.7"/>
        <n v="18.989999999999998"/>
        <n v="16.09"/>
        <n v="19.559999999999999"/>
        <n v="1.53"/>
        <n v="4.07"/>
        <n v="8.89"/>
        <n v="11.62"/>
        <n v="14.66"/>
        <n v="8.6199999999999992"/>
        <n v="25.6"/>
        <n v="13.81"/>
        <n v="34.299999999999997"/>
        <n v="4.1100000000000003"/>
        <n v="1.45"/>
        <n v="12.74"/>
        <n v="1.17"/>
        <n v="29.41"/>
        <n v="19.760000000000002"/>
        <n v="22.1"/>
        <n v="34.78"/>
        <n v="6.17"/>
        <n v="11.08"/>
        <n v="13.45"/>
        <n v="13.7"/>
        <n v="13.1"/>
        <n v="23.09"/>
        <n v="20.34"/>
        <n v="16.809999999999999"/>
        <n v="34.1"/>
        <n v="2.91"/>
        <n v="15.8"/>
        <n v="16.73"/>
        <n v="2.71"/>
        <n v="27.72"/>
        <n v="2.2200000000000002"/>
        <n v="1.99"/>
        <n v="17.03"/>
        <n v="3.73"/>
        <n v="35.28"/>
        <n v="13.4"/>
        <n v="19.75"/>
        <n v="25.81"/>
        <n v="35.24"/>
        <n v="27.05"/>
        <n v="19.739999999999998"/>
        <n v="19.850000000000001"/>
        <n v="41.88"/>
        <n v="3.41"/>
        <n v="15.82"/>
        <n v="22.01"/>
        <n v="22.28"/>
        <n v="17.29"/>
        <n v="18.600000000000001"/>
        <n v="26.93"/>
        <n v="8.73"/>
        <n v="13.49"/>
        <n v="16.649999999999999"/>
        <n v="19.7"/>
        <n v="34.369999999999997"/>
        <n v="8.7200000000000006"/>
        <n v="35.4"/>
        <n v="18.88"/>
        <n v="22.2"/>
        <n v="18.38"/>
        <n v="5.39"/>
        <n v="25.5"/>
        <n v="17.600000000000001"/>
        <n v="40.659999999999997"/>
        <n v="27.47"/>
        <n v="21.75"/>
        <n v="9.42"/>
        <n v="20.100000000000001"/>
        <n v="18.43"/>
        <n v="31.23"/>
        <n v="30.81"/>
        <n v="6.99"/>
        <n v="2.4900000000000002"/>
        <n v="14.98"/>
        <n v="22.08"/>
        <n v="22.4"/>
        <n v="18.95"/>
        <n v="20.079999999999998"/>
        <n v="2.89"/>
        <n v="3.7"/>
        <n v="9.92"/>
        <n v="2.74"/>
        <n v="27.64"/>
        <n v="16.47"/>
        <n v="10.65"/>
        <n v="19.02"/>
        <n v="44.16"/>
        <n v="41.3"/>
        <n v="50.54"/>
        <n v="12.66"/>
        <n v="32.68"/>
        <n v="19.670000000000002"/>
        <n v="28.98"/>
        <n v="26.97"/>
        <n v="26.96"/>
        <n v="42.77"/>
        <n v="2.23"/>
        <n v="19.43"/>
        <n v="12.02"/>
        <n v="31.98"/>
        <n v="14.65"/>
        <n v="3.91"/>
        <n v="30.99"/>
        <n v="15.52"/>
        <n v="2.97"/>
        <n v="23.57"/>
        <n v="22.72"/>
        <n v="15.61"/>
        <n v="14.27"/>
        <n v="13.95"/>
        <n v="9.44"/>
        <n v="40.479999999999997"/>
        <n v="6.35"/>
        <n v="39.090000000000003"/>
        <n v="40.6"/>
        <n v="28.54"/>
        <n v="3.27"/>
        <n v="16.87"/>
        <n v="28.08"/>
        <n v="19.579999999999998"/>
        <n v="3.68"/>
        <n v="32.590000000000003"/>
        <n v="36.07"/>
        <n v="1.37"/>
        <n v="18.87"/>
        <n v="16.18"/>
        <n v="13.64"/>
        <n v="11.96"/>
        <n v="2.19"/>
        <n v="21.08"/>
        <n v="4.46"/>
        <n v="28.97"/>
        <n v="24.34"/>
        <n v="10.51"/>
        <n v="5.58"/>
        <n v="41.39"/>
        <n v="31"/>
        <n v="23.02"/>
        <n v="5.94"/>
        <n v="6.15"/>
        <n v="35.729999999999997"/>
        <n v="32.520000000000003"/>
        <n v="30.45"/>
        <n v="0.86"/>
        <n v="23.19"/>
        <n v="5.82"/>
        <n v="24.77"/>
        <n v="13.15"/>
        <n v="16.579999999999998"/>
        <n v="12.34"/>
        <n v="32.85"/>
        <n v="32.340000000000003"/>
        <n v="22.8"/>
        <n v="20.72"/>
        <n v="16.329999999999998"/>
        <n v="18.66"/>
        <n v="6.33"/>
        <n v="5.53"/>
        <n v="29.01"/>
        <n v="28.92"/>
        <n v="26.65"/>
        <n v="26.59"/>
        <n v="21.88"/>
        <n v="8.02"/>
        <n v="22.17"/>
        <n v="7.5"/>
        <n v="13.23"/>
        <n v="29.85"/>
        <n v="19.059999999999999"/>
        <n v="34.5"/>
        <n v="33.020000000000003"/>
        <n v="11.73"/>
        <n v="1.19"/>
        <n v="12.33"/>
        <n v="10.67"/>
        <n v="26.04"/>
        <n v="12.11"/>
        <n v="26.14"/>
        <n v="1.88"/>
        <n v="13.66"/>
        <n v="18.329999999999998"/>
        <n v="15.58"/>
        <n v="38.880000000000003"/>
        <n v="10.57"/>
        <n v="17.420000000000002"/>
        <n v="21.52"/>
        <n v="16.68"/>
        <n v="3.86"/>
        <n v="32.18"/>
        <n v="11.95"/>
        <n v="39.31"/>
        <n v="2.02"/>
        <n v="7.57"/>
        <n v="43.8"/>
        <n v="19.420000000000002"/>
        <n v="24.53"/>
        <n v="43.95"/>
        <n v="29.17"/>
        <n v="24.73"/>
        <n v="20.23"/>
        <n v="34.94"/>
        <n v="21.67"/>
        <n v="12.87"/>
        <n v="20.36"/>
        <n v="29.68"/>
        <n v="25.78"/>
        <n v="1.18"/>
        <n v="20.95"/>
        <n v="20.73"/>
        <n v="22.57"/>
        <n v="9.26"/>
        <n v="47.04"/>
        <n v="13.27"/>
        <n v="30.97"/>
        <n v="12.97"/>
        <n v="1.9"/>
        <n v="45.94"/>
        <n v="23.17"/>
        <n v="38.4"/>
        <n v="27.66"/>
        <n v="2.98"/>
        <n v="42.78"/>
        <n v="13.58"/>
        <n v="14.01"/>
        <n v="18.93"/>
        <n v="26.52"/>
        <n v="9.6999999999999993"/>
        <n v="3.09"/>
        <n v="30.29"/>
        <n v="38.630000000000003"/>
        <n v="29.33"/>
        <n v="12.92"/>
        <n v="5.37"/>
        <n v="20.49"/>
        <n v="25.98"/>
        <n v="25.94"/>
        <n v="30.87"/>
        <n v="11.07"/>
        <n v="13.83"/>
        <n v="28.66"/>
        <n v="18.23"/>
        <n v="1.28"/>
        <n v="31.27"/>
        <n v="28.73"/>
        <n v="25.36"/>
        <n v="13.75"/>
        <n v="2.1"/>
        <n v="15.95"/>
        <n v="33.93"/>
        <n v="24.55"/>
        <n v="35.78"/>
        <n v="4.53"/>
        <n v="1.77"/>
        <n v="8.7899999999999991"/>
        <n v="1.7"/>
        <n v="45.6"/>
        <n v="8.48"/>
        <n v="11.03"/>
        <n v="38.28"/>
        <n v="17.82"/>
        <n v="26.37"/>
        <n v="42.24"/>
        <n v="11.94"/>
        <n v="33.520000000000003"/>
        <n v="32.700000000000003"/>
        <n v="32.22"/>
        <n v="2.8"/>
        <n v="41.41"/>
        <n v="35.07"/>
        <n v="27.16"/>
        <n v="17.87"/>
        <n v="28.55"/>
        <n v="19.93"/>
        <n v="28.69"/>
        <n v="23.44"/>
        <n v="35.97"/>
        <n v="44.1"/>
        <n v="36.299999999999997"/>
        <n v="17.100000000000001"/>
        <n v="10.48"/>
        <n v="30.21"/>
        <n v="47.4"/>
        <n v="22.48"/>
        <n v="30.02"/>
        <n v="41.36"/>
        <n v="49.75"/>
        <n v="2.79"/>
        <n v="21.89"/>
        <n v="21.34"/>
        <n v="42.96"/>
        <n v="3.45"/>
        <n v="18.010000000000002"/>
        <n v="17.350000000000001"/>
        <n v="19.190000000000001"/>
        <n v="30.03"/>
        <n v="23.4"/>
        <n v="30.41"/>
        <n v="40.25"/>
        <n v="17.510000000000002"/>
        <n v="38.770000000000003"/>
        <n v="24.96"/>
        <n v="33.21"/>
        <n v="37.9"/>
        <n v="23.82"/>
        <n v="32.880000000000003"/>
        <n v="37.729999999999997"/>
        <n v="23.64"/>
        <n v="17.36"/>
        <n v="25.01"/>
        <n v="29.86"/>
        <n v="45.72"/>
        <n v="25.14"/>
        <n v="2.0099999999999998"/>
        <n v="27.43"/>
        <n v="34.83"/>
        <n v="29.35"/>
        <n v="19"/>
        <n v="39.799999999999997"/>
        <n v="9.06"/>
        <n v="10.78"/>
        <n v="29.23"/>
        <n v="41.64"/>
        <n v="31.05"/>
        <n v="4.3"/>
        <n v="21.96"/>
        <n v="8.18"/>
        <n v="20.82"/>
        <n v="27.7"/>
        <n v="14.86"/>
        <n v="25.51"/>
        <n v="1.2"/>
        <n v="17.34"/>
        <n v="40.770000000000003"/>
        <n v="13.71"/>
        <n v="24.3"/>
        <n v="47.58"/>
        <n v="19.87"/>
        <n v="56.7"/>
        <n v="33.72"/>
        <n v="21.92"/>
        <n v="35.72"/>
        <n v="45.25"/>
        <n v="4.7300000000000004"/>
        <n v="13.79"/>
        <n v="22.9"/>
        <n v="40.799999999999997"/>
        <n v="8.9"/>
        <n v="30.32"/>
        <n v="46.08"/>
        <n v="13.84"/>
        <n v="21.4"/>
        <n v="28.71"/>
        <n v="17.45"/>
        <n v="7.58"/>
        <n v="12.86"/>
        <n v="8.23"/>
        <n v="27.32"/>
        <n v="31.28"/>
        <n v="29.55"/>
        <n v="34.22"/>
        <n v="0.6"/>
        <n v="26.83"/>
        <n v="24.61"/>
        <n v="1.51"/>
        <n v="34.32"/>
        <n v="0.76"/>
        <n v="9.6199999999999992"/>
        <n v="31.76"/>
        <n v="17.11"/>
        <n v="26.87"/>
        <n v="1.89"/>
        <n v="17.71"/>
        <n v="16.43"/>
        <n v="18.18"/>
        <n v="38.200000000000003"/>
        <n v="3.47"/>
        <n v="21.32"/>
        <n v="40.75"/>
        <n v="20.54"/>
        <n v="27.58"/>
        <n v="17.850000000000001"/>
        <n v="3.97"/>
        <n v="23.3"/>
        <n v="23.2"/>
        <n v="12.75"/>
        <n v="27.36"/>
        <n v="25.66"/>
        <n v="21.74"/>
        <n v="17.86"/>
        <n v="44.24"/>
        <n v="27.74"/>
        <n v="25.21"/>
        <n v="28.16"/>
        <n v="25.95"/>
        <n v="42.12"/>
        <n v="33.840000000000003"/>
        <n v="21.42"/>
        <n v="14.79"/>
        <n v="32.840000000000003"/>
        <n v="36.61"/>
        <n v="15.47"/>
        <n v="35.06"/>
        <n v="31.59"/>
        <n v="10.77"/>
        <n v="40.5"/>
        <n v="16.77"/>
        <n v="30.1"/>
        <n v="19.38"/>
        <n v="9.85"/>
        <n v="22.77"/>
        <n v="12.27"/>
        <n v="17.79"/>
        <n v="30.16"/>
        <n v="25.04"/>
        <n v="5.27"/>
        <n v="21.13"/>
        <n v="20.09"/>
        <n v="24.13"/>
        <n v="2.3199999999999998"/>
        <n v="17.32"/>
        <n v="11.18"/>
        <n v="7.51"/>
        <n v="25.96"/>
        <n v="17.48"/>
        <n v="30.51"/>
        <n v="41.58"/>
        <n v="12.68"/>
        <n v="33.53"/>
        <n v="34.340000000000003"/>
        <n v="38.270000000000003"/>
        <n v="25.83"/>
        <n v="20.29"/>
        <n v="18.829999999999998"/>
        <n v="38.520000000000003"/>
        <n v="41.55"/>
        <n v="1.39"/>
        <n v="22.71"/>
        <n v="29.8"/>
        <n v="23.24"/>
        <n v="25.47"/>
        <n v="34.11"/>
        <n v="26.31"/>
        <n v="18.45"/>
        <n v="2.4700000000000002"/>
        <n v="24.83"/>
        <n v="22.21"/>
        <n v="23.97"/>
        <n v="4.12"/>
        <n v="23.67"/>
        <n v="2.37"/>
        <n v="43.32"/>
        <n v="23.05"/>
        <n v="25.61"/>
        <n v="31.95"/>
        <n v="28.81"/>
        <n v="1.64"/>
        <n v="31.83"/>
        <n v="13.47"/>
        <n v="1.08"/>
        <n v="22.06"/>
        <n v="22.23"/>
        <n v="32"/>
        <n v="7.42"/>
        <n v="26.41"/>
        <n v="31.06"/>
        <n v="24.58"/>
        <n v="14.77"/>
        <n v="26.75"/>
        <n v="12.45"/>
        <n v="23.34"/>
        <n v="27.03"/>
        <n v="7.37"/>
        <n v="16.75"/>
        <n v="0.73"/>
        <n v="39.520000000000003"/>
        <n v="19.73"/>
        <n v="29.59"/>
        <n v="26.16"/>
        <n v="13.59"/>
        <n v="24.76"/>
        <n v="3.95"/>
        <n v="47.1"/>
        <n v="24.63"/>
        <n v="26.42"/>
        <n v="13.6"/>
        <n v="23.39"/>
        <n v="39.119999999999997"/>
        <n v="20.51"/>
        <n v="37.26"/>
        <n v="21.63"/>
        <n v="52.8"/>
        <n v="21.91"/>
        <n v="20.99"/>
        <n v="42.57"/>
        <n v="30.82"/>
        <n v="34.42"/>
        <n v="17.079999999999998"/>
        <n v="23.74"/>
        <n v="13.48"/>
        <n v="20.47"/>
        <n v="18.170000000000002"/>
        <n v="14.55"/>
        <n v="11.37"/>
        <n v="38.1"/>
        <n v="28.03"/>
        <n v="29.4"/>
        <n v="4.41"/>
        <n v="15.16"/>
        <n v="28.57"/>
        <n v="45.37"/>
        <n v="15.08"/>
        <n v="31.68"/>
        <n v="21.71"/>
        <n v="8.36"/>
        <n v="29.24"/>
        <n v="25.8"/>
        <n v="3.51"/>
        <n v="23.23"/>
        <n v="29.75"/>
        <n v="21.1"/>
        <n v="5.75"/>
        <n v="29.82"/>
        <n v="12.95"/>
        <n v="35.1"/>
        <n v="21.05"/>
        <n v="24.32"/>
        <n v="9.1"/>
        <n v="16.66"/>
        <n v="37.229999999999997"/>
        <n v="30.38"/>
        <n v="24.89"/>
        <n v="27.95"/>
        <n v="15.24"/>
        <n v="33.75"/>
        <n v="43.68"/>
        <n v="5.77"/>
        <n v="14.81"/>
        <n v="19.53"/>
        <n v="37.119999999999997"/>
        <n v="29.49"/>
        <n v="22.93"/>
        <n v="8.1999999999999993"/>
        <n v="26.44"/>
        <n v="19.899999999999999"/>
        <n v="23.88"/>
        <n v="28.35"/>
        <n v="14.75"/>
        <n v="9.33"/>
        <n v="22.61"/>
        <n v="28.26"/>
        <n v="22.42"/>
        <n v="7.69"/>
        <n v="31.78"/>
        <n v="20.260000000000002"/>
        <n v="1.94"/>
        <n v="30.67"/>
        <n v="26.21"/>
        <n v="27.69"/>
        <n v="1.1399999999999999"/>
        <n v="31.65"/>
        <n v="23.42"/>
        <n v="29.7"/>
        <n v="28.34"/>
        <n v="31.25"/>
        <n v="34.65"/>
        <n v="23.01"/>
        <n v="34.29"/>
        <n v="20.04"/>
        <n v="18.34"/>
        <n v="22.82"/>
        <n v="17.39"/>
        <n v="27.19"/>
        <n v="17.010000000000002"/>
        <n v="22.98"/>
        <n v="22.11"/>
        <n v="22.86"/>
        <n v="30.7"/>
        <n v="33.26"/>
        <n v="20.68"/>
        <n v="15.35"/>
        <n v="18.55"/>
        <n v="18.46"/>
        <n v="14.6"/>
        <n v="29.46"/>
        <n v="16.940000000000001"/>
        <n v="30.11"/>
        <n v="8.8699999999999992"/>
        <n v="40.869999999999997"/>
        <n v="31.6"/>
        <n v="24.98"/>
        <n v="36.200000000000003"/>
        <n v="14.47"/>
        <n v="34.020000000000003"/>
        <n v="41.28"/>
        <n v="25.41"/>
        <n v="18.25"/>
        <n v="17.149999999999999"/>
        <n v="22.95"/>
        <n v="16.16"/>
        <n v="32.82"/>
        <n v="32.4"/>
        <n v="1.76"/>
        <n v="13.92"/>
        <n v="25.82"/>
        <n v="37.049999999999997"/>
        <n v="31.49"/>
        <n v="38.11"/>
        <n v="30.43"/>
        <n v="31.97"/>
        <n v="37.44"/>
        <n v="3.3"/>
        <n v="38.74"/>
        <n v="22.07"/>
        <n v="14.41"/>
        <n v="27.1"/>
        <n v="33.79"/>
        <n v="27.44"/>
        <n v="1.48"/>
        <n v="1.62"/>
        <n v="25.13"/>
        <n v="18.13"/>
        <n v="1.1000000000000001"/>
        <n v="29.89"/>
        <n v="41.1"/>
        <n v="29.72"/>
        <n v="29.03"/>
        <n v="12.93"/>
        <n v="15.38"/>
        <n v="33.18"/>
        <n v="28.32"/>
        <n v="35.909999999999997"/>
        <n v="33.9"/>
        <n v="1.42"/>
        <n v="33.1"/>
        <n v="33.86"/>
        <n v="19.84"/>
        <n v="13.85"/>
        <n v="39.42"/>
        <n v="17.739999999999998"/>
        <n v="40.72"/>
        <n v="16.399999999999999"/>
        <n v="22.49"/>
        <n v="28.45"/>
        <n v="18.059999999999999"/>
        <n v="31.43"/>
        <n v="3.55"/>
        <n v="16.170000000000002"/>
        <n v="2.29"/>
        <n v="3.85"/>
        <n v="32.89"/>
        <n v="8.4700000000000006"/>
        <n v="24.23"/>
        <n v="20.5"/>
        <n v="3.39"/>
        <n v="22.66"/>
        <n v="33.909999999999997"/>
        <n v="25.43"/>
        <n v="0.65"/>
        <n v="20.78"/>
        <n v="35.67"/>
        <n v="32.090000000000003"/>
        <n v="29.44"/>
        <n v="28.86"/>
        <n v="21.68"/>
        <n v="17.239999999999998"/>
        <n v="34.54"/>
        <n v="27.9"/>
        <n v="7.43"/>
        <n v="23.16"/>
        <n v="19.78"/>
        <n v="21.14"/>
        <n v="1.52"/>
        <n v="35.159999999999997"/>
        <n v="54.46"/>
        <n v="24.82"/>
        <n v="3.37"/>
        <n v="36.72"/>
        <n v="12.25"/>
        <n v="15.97"/>
        <n v="28.47"/>
        <n v="40.65"/>
        <n v="37.07"/>
        <n v="38.479999999999997"/>
        <n v="24.85"/>
        <n v="15.32"/>
        <n v="34.01"/>
        <n v="37.32"/>
        <n v="1.33"/>
        <n v="1.26"/>
        <n v="52.35"/>
        <n v="7.55"/>
        <n v="25.53"/>
        <n v="18.37"/>
        <n v="27.89"/>
        <n v="42.22"/>
        <n v="29.06"/>
        <n v="23.38"/>
        <n v="16.96"/>
        <n v="34.6"/>
        <n v="17.91"/>
        <n v="26.73"/>
        <n v="37.1"/>
        <n v="26.89"/>
        <n v="37.630000000000003"/>
        <n v="30.63"/>
        <n v="27.45"/>
        <n v="28.2"/>
        <n v="3.13"/>
        <n v="14.17"/>
        <n v="10.91"/>
        <n v="41.08"/>
        <n v="33.6"/>
        <n v="27.8"/>
        <n v="2.4"/>
        <n v="32.11"/>
        <n v="13.67"/>
        <n v="49.28"/>
        <n v="0.53"/>
        <n v="36.159999999999997"/>
        <n v="30.72"/>
        <n v="31.21"/>
        <n v="45.24"/>
        <n v="19.46"/>
        <n v="22.29"/>
        <n v="29.58"/>
        <n v="24.02"/>
        <n v="47.28"/>
        <n v="38.18"/>
        <n v="24.05"/>
        <n v="23.53"/>
        <n v="25.05"/>
        <n v="32.159999999999997"/>
        <n v="29.38"/>
        <n v="18.04"/>
        <n v="41.89"/>
        <n v="31.64"/>
        <n v="34.35"/>
        <n v="5.64"/>
        <n v="1.3"/>
        <n v="1.5"/>
        <n v="23.72"/>
        <n v="24.66"/>
        <n v="21.77"/>
        <n v="1.96"/>
        <n v="54.3"/>
        <n v="39.840000000000003"/>
        <n v="31.5"/>
        <n v="16.670000000000002"/>
        <n v="18.350000000000001"/>
        <n v="45.36"/>
        <n v="47.25"/>
        <n v="26.82"/>
        <n v="40.01"/>
        <n v="11.01"/>
        <n v="27.86"/>
        <n v="26.66"/>
        <n v="30.53"/>
        <n v="43.62"/>
        <n v="5.01"/>
        <n v="15.85"/>
        <n v="28.43"/>
        <n v="35.950000000000003"/>
        <n v="34.130000000000003"/>
        <n v="16.059999999999999"/>
        <n v="20.12"/>
        <n v="29.26"/>
        <n v="3.03"/>
        <n v="47.32"/>
        <n v="24.16"/>
        <n v="31.51"/>
        <n v="9.3800000000000008"/>
        <n v="27.06"/>
        <n v="20.93"/>
        <n v="25.48"/>
        <n v="24.42"/>
        <n v="24.06"/>
        <n v="44.89"/>
        <n v="27.27"/>
        <n v="3.77"/>
        <n v="32.03"/>
        <n v="36.58"/>
        <n v="23.66"/>
        <n v="39.729999999999997"/>
        <n v="15.19"/>
        <n v="17.96"/>
        <n v="4.1500000000000004"/>
        <n v="23.61"/>
        <n v="42.56"/>
        <n v="37.28"/>
        <n v="39.630000000000003"/>
      </sharedItems>
    </cacheField>
    <cacheField name="Retained" numFmtId="0">
      <sharedItems count="2">
        <s v="New"/>
        <s v="Retained"/>
      </sharedItems>
    </cacheField>
  </cacheFields>
  <extLst>
    <ext xmlns:x14="http://schemas.microsoft.com/office/spreadsheetml/2009/9/main" uri="{725AE2AE-9491-48be-B2B4-4EB974FC3084}">
      <x14:pivotCacheDefinition pivotCacheId="12911466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47">
  <r>
    <n v="1"/>
    <d v="2016-12-18T00:00:00"/>
    <x v="0"/>
    <x v="0"/>
    <n v="7223"/>
    <x v="0"/>
    <x v="0"/>
    <x v="0"/>
    <n v="2"/>
    <s v="$30K - $50K"/>
    <x v="0"/>
    <s v="California"/>
    <x v="0"/>
    <x v="0"/>
    <s v="Snack Foods"/>
    <x v="0"/>
    <n v="5"/>
    <x v="0"/>
    <x v="0"/>
  </r>
  <r>
    <n v="2"/>
    <d v="2016-12-20T00:00:00"/>
    <x v="0"/>
    <x v="0"/>
    <n v="7841"/>
    <x v="1"/>
    <x v="1"/>
    <x v="0"/>
    <n v="5"/>
    <s v="$70K - $90K"/>
    <x v="0"/>
    <s v="California"/>
    <x v="0"/>
    <x v="0"/>
    <s v="Produce"/>
    <x v="1"/>
    <n v="5"/>
    <x v="1"/>
    <x v="0"/>
  </r>
  <r>
    <n v="3"/>
    <d v="2016-12-21T00:00:00"/>
    <x v="0"/>
    <x v="0"/>
    <n v="8374"/>
    <x v="0"/>
    <x v="1"/>
    <x v="1"/>
    <n v="2"/>
    <s v="$50K - $70K"/>
    <x v="1"/>
    <s v="Washington"/>
    <x v="0"/>
    <x v="0"/>
    <s v="Snack Foods"/>
    <x v="0"/>
    <n v="3"/>
    <x v="2"/>
    <x v="0"/>
  </r>
  <r>
    <n v="4"/>
    <d v="2016-12-21T00:00:00"/>
    <x v="0"/>
    <x v="0"/>
    <n v="9619"/>
    <x v="1"/>
    <x v="1"/>
    <x v="0"/>
    <n v="3"/>
    <s v="$30K - $50K"/>
    <x v="2"/>
    <s v="Oregon"/>
    <x v="0"/>
    <x v="0"/>
    <s v="Snacks"/>
    <x v="2"/>
    <n v="4"/>
    <x v="3"/>
    <x v="0"/>
  </r>
  <r>
    <n v="5"/>
    <d v="2016-12-22T00:00:00"/>
    <x v="0"/>
    <x v="0"/>
    <n v="1900"/>
    <x v="0"/>
    <x v="0"/>
    <x v="0"/>
    <n v="3"/>
    <s v="$130K - $150K"/>
    <x v="3"/>
    <s v="California"/>
    <x v="0"/>
    <x v="1"/>
    <s v="Beverages"/>
    <x v="3"/>
    <n v="4"/>
    <x v="4"/>
    <x v="0"/>
  </r>
  <r>
    <n v="6"/>
    <d v="2016-12-22T00:00:00"/>
    <x v="0"/>
    <x v="0"/>
    <n v="6696"/>
    <x v="0"/>
    <x v="1"/>
    <x v="0"/>
    <n v="3"/>
    <s v="$10K - $30K"/>
    <x v="3"/>
    <s v="California"/>
    <x v="0"/>
    <x v="0"/>
    <s v="Deli"/>
    <x v="4"/>
    <n v="3"/>
    <x v="5"/>
    <x v="0"/>
  </r>
  <r>
    <n v="7"/>
    <d v="2016-12-23T00:00:00"/>
    <x v="0"/>
    <x v="0"/>
    <n v="9673"/>
    <x v="1"/>
    <x v="0"/>
    <x v="0"/>
    <n v="2"/>
    <s v="$30K - $50K"/>
    <x v="4"/>
    <s v="Oregon"/>
    <x v="0"/>
    <x v="0"/>
    <s v="Frozen Foods"/>
    <x v="5"/>
    <n v="4"/>
    <x v="6"/>
    <x v="0"/>
  </r>
  <r>
    <n v="8"/>
    <d v="2016-12-25T00:00:00"/>
    <x v="0"/>
    <x v="0"/>
    <n v="354"/>
    <x v="0"/>
    <x v="1"/>
    <x v="0"/>
    <n v="2"/>
    <s v="$150K +"/>
    <x v="5"/>
    <s v="Washington"/>
    <x v="0"/>
    <x v="0"/>
    <s v="Canned Foods"/>
    <x v="6"/>
    <n v="6"/>
    <x v="7"/>
    <x v="0"/>
  </r>
  <r>
    <n v="9"/>
    <d v="2016-12-25T00:00:00"/>
    <x v="0"/>
    <x v="0"/>
    <n v="1293"/>
    <x v="1"/>
    <x v="1"/>
    <x v="0"/>
    <n v="3"/>
    <s v="$10K - $30K"/>
    <x v="6"/>
    <s v="Washington"/>
    <x v="0"/>
    <x v="2"/>
    <s v="Household"/>
    <x v="7"/>
    <n v="1"/>
    <x v="8"/>
    <x v="0"/>
  </r>
  <r>
    <n v="10"/>
    <d v="2016-12-25T00:00:00"/>
    <x v="0"/>
    <x v="0"/>
    <n v="7938"/>
    <x v="1"/>
    <x v="0"/>
    <x v="1"/>
    <n v="1"/>
    <s v="$50K - $70K"/>
    <x v="7"/>
    <s v="California"/>
    <x v="0"/>
    <x v="2"/>
    <s v="Health and Hygiene"/>
    <x v="8"/>
    <n v="2"/>
    <x v="9"/>
    <x v="0"/>
  </r>
  <r>
    <n v="11"/>
    <d v="2016-12-26T00:00:00"/>
    <x v="0"/>
    <x v="0"/>
    <n v="9357"/>
    <x v="0"/>
    <x v="1"/>
    <x v="1"/>
    <n v="0"/>
    <s v="$30K - $50K"/>
    <x v="3"/>
    <s v="California"/>
    <x v="0"/>
    <x v="0"/>
    <s v="Snack Foods"/>
    <x v="0"/>
    <n v="3"/>
    <x v="10"/>
    <x v="0"/>
  </r>
  <r>
    <n v="12"/>
    <d v="2016-12-26T00:00:00"/>
    <x v="0"/>
    <x v="0"/>
    <n v="3097"/>
    <x v="1"/>
    <x v="1"/>
    <x v="0"/>
    <n v="1"/>
    <s v="$30K - $50K"/>
    <x v="3"/>
    <s v="California"/>
    <x v="0"/>
    <x v="0"/>
    <s v="Baking Goods"/>
    <x v="9"/>
    <n v="5"/>
    <x v="11"/>
    <x v="0"/>
  </r>
  <r>
    <n v="13"/>
    <d v="2016-12-26T00:00:00"/>
    <x v="0"/>
    <x v="0"/>
    <n v="2741"/>
    <x v="1"/>
    <x v="0"/>
    <x v="1"/>
    <n v="3"/>
    <s v="$70K - $90K"/>
    <x v="6"/>
    <s v="Washington"/>
    <x v="0"/>
    <x v="0"/>
    <s v="Canned Foods"/>
    <x v="10"/>
    <n v="4"/>
    <x v="12"/>
    <x v="0"/>
  </r>
  <r>
    <n v="14"/>
    <d v="2016-12-26T00:00:00"/>
    <x v="0"/>
    <x v="0"/>
    <n v="2032"/>
    <x v="0"/>
    <x v="1"/>
    <x v="1"/>
    <n v="3"/>
    <s v="$10K - $30K"/>
    <x v="5"/>
    <s v="Washington"/>
    <x v="0"/>
    <x v="2"/>
    <s v="Household"/>
    <x v="11"/>
    <n v="4"/>
    <x v="13"/>
    <x v="0"/>
  </r>
  <r>
    <n v="15"/>
    <d v="2016-12-27T00:00:00"/>
    <x v="0"/>
    <x v="0"/>
    <n v="6651"/>
    <x v="1"/>
    <x v="0"/>
    <x v="1"/>
    <n v="0"/>
    <s v="$30K - $50K"/>
    <x v="2"/>
    <s v="Oregon"/>
    <x v="0"/>
    <x v="0"/>
    <s v="Produce"/>
    <x v="12"/>
    <n v="5"/>
    <x v="14"/>
    <x v="0"/>
  </r>
  <r>
    <n v="16"/>
    <d v="2016-12-27T00:00:00"/>
    <x v="0"/>
    <x v="0"/>
    <n v="5230"/>
    <x v="1"/>
    <x v="1"/>
    <x v="0"/>
    <n v="3"/>
    <s v="$30K - $50K"/>
    <x v="4"/>
    <s v="Oregon"/>
    <x v="0"/>
    <x v="2"/>
    <s v="Health and Hygiene"/>
    <x v="13"/>
    <n v="5"/>
    <x v="15"/>
    <x v="0"/>
  </r>
  <r>
    <n v="17"/>
    <d v="2016-12-27T00:00:00"/>
    <x v="0"/>
    <x v="0"/>
    <n v="6161"/>
    <x v="0"/>
    <x v="0"/>
    <x v="1"/>
    <n v="1"/>
    <s v="$10K - $30K"/>
    <x v="8"/>
    <s v="Washington"/>
    <x v="0"/>
    <x v="0"/>
    <s v="Frozen Foods"/>
    <x v="14"/>
    <n v="5"/>
    <x v="16"/>
    <x v="0"/>
  </r>
  <r>
    <n v="18"/>
    <d v="2016-12-28T00:00:00"/>
    <x v="0"/>
    <x v="0"/>
    <n v="5717"/>
    <x v="0"/>
    <x v="0"/>
    <x v="1"/>
    <n v="0"/>
    <s v="$30K - $50K"/>
    <x v="0"/>
    <s v="California"/>
    <x v="0"/>
    <x v="0"/>
    <s v="Snack Foods"/>
    <x v="0"/>
    <n v="3"/>
    <x v="17"/>
    <x v="0"/>
  </r>
  <r>
    <n v="19"/>
    <d v="2016-12-28T00:00:00"/>
    <x v="0"/>
    <x v="0"/>
    <n v="354"/>
    <x v="0"/>
    <x v="1"/>
    <x v="0"/>
    <n v="2"/>
    <s v="$150K +"/>
    <x v="5"/>
    <s v="Washington"/>
    <x v="0"/>
    <x v="1"/>
    <s v="Dairy"/>
    <x v="15"/>
    <n v="5"/>
    <x v="18"/>
    <x v="1"/>
  </r>
  <r>
    <n v="20"/>
    <d v="2016-12-28T00:00:00"/>
    <x v="0"/>
    <x v="0"/>
    <n v="3458"/>
    <x v="0"/>
    <x v="0"/>
    <x v="1"/>
    <n v="5"/>
    <s v="$10K - $30K"/>
    <x v="7"/>
    <s v="California"/>
    <x v="0"/>
    <x v="1"/>
    <s v="Beverages"/>
    <x v="16"/>
    <n v="5"/>
    <x v="19"/>
    <x v="0"/>
  </r>
  <r>
    <n v="21"/>
    <d v="2016-12-29T00:00:00"/>
    <x v="0"/>
    <x v="0"/>
    <n v="1906"/>
    <x v="1"/>
    <x v="1"/>
    <x v="0"/>
    <n v="1"/>
    <s v="$50K - $70K"/>
    <x v="3"/>
    <s v="California"/>
    <x v="0"/>
    <x v="2"/>
    <s v="Periodicals"/>
    <x v="17"/>
    <n v="4"/>
    <x v="20"/>
    <x v="0"/>
  </r>
  <r>
    <n v="22"/>
    <d v="2016-12-29T00:00:00"/>
    <x v="0"/>
    <x v="0"/>
    <n v="20"/>
    <x v="0"/>
    <x v="0"/>
    <x v="0"/>
    <n v="2"/>
    <s v="$10K - $30K"/>
    <x v="7"/>
    <s v="California"/>
    <x v="0"/>
    <x v="0"/>
    <s v="Produce"/>
    <x v="12"/>
    <n v="5"/>
    <x v="21"/>
    <x v="0"/>
  </r>
  <r>
    <n v="23"/>
    <d v="2016-12-29T00:00:00"/>
    <x v="0"/>
    <x v="0"/>
    <n v="9795"/>
    <x v="1"/>
    <x v="0"/>
    <x v="1"/>
    <n v="2"/>
    <s v="$70K - $90K"/>
    <x v="2"/>
    <s v="Oregon"/>
    <x v="0"/>
    <x v="0"/>
    <s v="Snacks"/>
    <x v="2"/>
    <n v="5"/>
    <x v="22"/>
    <x v="0"/>
  </r>
  <r>
    <n v="24"/>
    <d v="2016-12-29T00:00:00"/>
    <x v="0"/>
    <x v="0"/>
    <n v="4543"/>
    <x v="0"/>
    <x v="1"/>
    <x v="0"/>
    <n v="4"/>
    <s v="$10K - $30K"/>
    <x v="4"/>
    <s v="Oregon"/>
    <x v="0"/>
    <x v="0"/>
    <s v="Deli"/>
    <x v="14"/>
    <n v="4"/>
    <x v="23"/>
    <x v="0"/>
  </r>
  <r>
    <n v="25"/>
    <d v="2016-12-29T00:00:00"/>
    <x v="0"/>
    <x v="0"/>
    <n v="3386"/>
    <x v="0"/>
    <x v="1"/>
    <x v="0"/>
    <n v="4"/>
    <s v="$30K - $50K"/>
    <x v="7"/>
    <s v="California"/>
    <x v="0"/>
    <x v="1"/>
    <s v="Alcoholic Beverages"/>
    <x v="18"/>
    <n v="4"/>
    <x v="24"/>
    <x v="0"/>
  </r>
  <r>
    <n v="26"/>
    <d v="2016-12-30T00:00:00"/>
    <x v="0"/>
    <x v="0"/>
    <n v="5005"/>
    <x v="1"/>
    <x v="1"/>
    <x v="1"/>
    <n v="2"/>
    <s v="$30K - $50K"/>
    <x v="9"/>
    <s v="California"/>
    <x v="0"/>
    <x v="0"/>
    <s v="Produce"/>
    <x v="12"/>
    <n v="2"/>
    <x v="25"/>
    <x v="0"/>
  </r>
  <r>
    <n v="27"/>
    <d v="2016-12-30T00:00:00"/>
    <x v="0"/>
    <x v="0"/>
    <n v="1918"/>
    <x v="0"/>
    <x v="1"/>
    <x v="1"/>
    <n v="0"/>
    <s v="$30K - $50K"/>
    <x v="3"/>
    <s v="California"/>
    <x v="0"/>
    <x v="0"/>
    <s v="Baking Goods"/>
    <x v="9"/>
    <n v="5"/>
    <x v="26"/>
    <x v="0"/>
  </r>
  <r>
    <n v="28"/>
    <d v="2016-12-30T00:00:00"/>
    <x v="0"/>
    <x v="0"/>
    <n v="5801"/>
    <x v="1"/>
    <x v="0"/>
    <x v="1"/>
    <n v="2"/>
    <s v="$50K - $70K"/>
    <x v="7"/>
    <s v="California"/>
    <x v="0"/>
    <x v="2"/>
    <s v="Checkout"/>
    <x v="19"/>
    <n v="5"/>
    <x v="27"/>
    <x v="0"/>
  </r>
  <r>
    <n v="29"/>
    <d v="2016-12-30T00:00:00"/>
    <x v="0"/>
    <x v="0"/>
    <n v="3196"/>
    <x v="1"/>
    <x v="0"/>
    <x v="1"/>
    <n v="2"/>
    <s v="$50K - $70K"/>
    <x v="4"/>
    <s v="Oregon"/>
    <x v="0"/>
    <x v="0"/>
    <s v="Produce"/>
    <x v="12"/>
    <n v="2"/>
    <x v="28"/>
    <x v="0"/>
  </r>
  <r>
    <n v="30"/>
    <d v="2016-12-31T00:00:00"/>
    <x v="0"/>
    <x v="0"/>
    <n v="9554"/>
    <x v="1"/>
    <x v="1"/>
    <x v="0"/>
    <n v="3"/>
    <s v="$70K - $90K"/>
    <x v="4"/>
    <s v="Oregon"/>
    <x v="0"/>
    <x v="0"/>
    <s v="Deli"/>
    <x v="14"/>
    <n v="4"/>
    <x v="29"/>
    <x v="0"/>
  </r>
  <r>
    <n v="31"/>
    <d v="2016-12-31T00:00:00"/>
    <x v="0"/>
    <x v="0"/>
    <n v="2670"/>
    <x v="0"/>
    <x v="0"/>
    <x v="0"/>
    <n v="0"/>
    <s v="$70K - $90K"/>
    <x v="7"/>
    <s v="California"/>
    <x v="0"/>
    <x v="2"/>
    <s v="Health and Hygiene"/>
    <x v="8"/>
    <n v="5"/>
    <x v="30"/>
    <x v="0"/>
  </r>
  <r>
    <n v="32"/>
    <d v="2016-12-31T00:00:00"/>
    <x v="0"/>
    <x v="0"/>
    <n v="7902"/>
    <x v="1"/>
    <x v="1"/>
    <x v="0"/>
    <n v="1"/>
    <s v="$50K - $70K"/>
    <x v="7"/>
    <s v="California"/>
    <x v="0"/>
    <x v="2"/>
    <s v="Household"/>
    <x v="20"/>
    <n v="6"/>
    <x v="17"/>
    <x v="0"/>
  </r>
  <r>
    <n v="33"/>
    <d v="2016-12-31T00:00:00"/>
    <x v="0"/>
    <x v="0"/>
    <n v="8466"/>
    <x v="1"/>
    <x v="1"/>
    <x v="0"/>
    <n v="3"/>
    <s v="$10K - $30K"/>
    <x v="8"/>
    <s v="Washington"/>
    <x v="0"/>
    <x v="0"/>
    <s v="Seafood"/>
    <x v="21"/>
    <n v="4"/>
    <x v="31"/>
    <x v="0"/>
  </r>
  <r>
    <n v="34"/>
    <d v="2016-12-31T00:00:00"/>
    <x v="0"/>
    <x v="0"/>
    <n v="1953"/>
    <x v="0"/>
    <x v="0"/>
    <x v="1"/>
    <n v="1"/>
    <s v="$70K - $90K"/>
    <x v="3"/>
    <s v="California"/>
    <x v="0"/>
    <x v="0"/>
    <s v="Produce"/>
    <x v="1"/>
    <n v="3"/>
    <x v="32"/>
    <x v="0"/>
  </r>
  <r>
    <n v="35"/>
    <d v="2016-12-31T00:00:00"/>
    <x v="0"/>
    <x v="0"/>
    <n v="7617"/>
    <x v="0"/>
    <x v="1"/>
    <x v="1"/>
    <n v="3"/>
    <s v="$10K - $30K"/>
    <x v="2"/>
    <s v="Oregon"/>
    <x v="0"/>
    <x v="2"/>
    <s v="Household"/>
    <x v="22"/>
    <n v="4"/>
    <x v="33"/>
    <x v="0"/>
  </r>
  <r>
    <n v="36"/>
    <d v="2017-01-01T00:00:00"/>
    <x v="1"/>
    <x v="1"/>
    <n v="240"/>
    <x v="1"/>
    <x v="1"/>
    <x v="1"/>
    <n v="2"/>
    <s v="$30K - $50K"/>
    <x v="0"/>
    <s v="California"/>
    <x v="0"/>
    <x v="0"/>
    <s v="Produce"/>
    <x v="12"/>
    <n v="2"/>
    <x v="34"/>
    <x v="0"/>
  </r>
  <r>
    <n v="37"/>
    <d v="2017-01-01T00:00:00"/>
    <x v="1"/>
    <x v="1"/>
    <n v="6510"/>
    <x v="0"/>
    <x v="1"/>
    <x v="0"/>
    <n v="0"/>
    <s v="$50K - $70K"/>
    <x v="4"/>
    <s v="Oregon"/>
    <x v="0"/>
    <x v="0"/>
    <s v="Produce"/>
    <x v="1"/>
    <n v="5"/>
    <x v="35"/>
    <x v="0"/>
  </r>
  <r>
    <n v="38"/>
    <d v="2017-01-01T00:00:00"/>
    <x v="1"/>
    <x v="1"/>
    <n v="7570"/>
    <x v="1"/>
    <x v="1"/>
    <x v="0"/>
    <n v="4"/>
    <s v="$70K - $90K"/>
    <x v="4"/>
    <s v="Oregon"/>
    <x v="0"/>
    <x v="2"/>
    <s v="Health and Hygiene"/>
    <x v="23"/>
    <n v="3"/>
    <x v="36"/>
    <x v="0"/>
  </r>
  <r>
    <n v="39"/>
    <d v="2017-01-01T00:00:00"/>
    <x v="1"/>
    <x v="1"/>
    <n v="4686"/>
    <x v="0"/>
    <x v="0"/>
    <x v="1"/>
    <n v="2"/>
    <s v="$50K - $70K"/>
    <x v="0"/>
    <s v="California"/>
    <x v="0"/>
    <x v="2"/>
    <s v="Household"/>
    <x v="22"/>
    <n v="5"/>
    <x v="37"/>
    <x v="0"/>
  </r>
  <r>
    <n v="40"/>
    <d v="2017-01-01T00:00:00"/>
    <x v="1"/>
    <x v="1"/>
    <n v="6207"/>
    <x v="1"/>
    <x v="1"/>
    <x v="1"/>
    <n v="1"/>
    <s v="$30K - $50K"/>
    <x v="0"/>
    <s v="California"/>
    <x v="0"/>
    <x v="1"/>
    <s v="Dairy"/>
    <x v="15"/>
    <n v="5"/>
    <x v="38"/>
    <x v="0"/>
  </r>
  <r>
    <n v="41"/>
    <d v="2017-01-01T00:00:00"/>
    <x v="1"/>
    <x v="1"/>
    <n v="1161"/>
    <x v="1"/>
    <x v="0"/>
    <x v="1"/>
    <n v="5"/>
    <s v="$70K - $90K"/>
    <x v="10"/>
    <s v="Washington"/>
    <x v="0"/>
    <x v="0"/>
    <s v="Produce"/>
    <x v="1"/>
    <n v="5"/>
    <x v="39"/>
    <x v="0"/>
  </r>
  <r>
    <n v="42"/>
    <d v="2017-01-02T00:00:00"/>
    <x v="1"/>
    <x v="1"/>
    <n v="8746"/>
    <x v="0"/>
    <x v="0"/>
    <x v="1"/>
    <n v="3"/>
    <s v="$30K - $50K"/>
    <x v="5"/>
    <s v="Washington"/>
    <x v="0"/>
    <x v="2"/>
    <s v="Household"/>
    <x v="24"/>
    <n v="6"/>
    <x v="6"/>
    <x v="0"/>
  </r>
  <r>
    <n v="43"/>
    <d v="2017-01-02T00:00:00"/>
    <x v="1"/>
    <x v="1"/>
    <n v="9736"/>
    <x v="1"/>
    <x v="0"/>
    <x v="1"/>
    <n v="3"/>
    <s v="$70K - $90K"/>
    <x v="10"/>
    <s v="Washington"/>
    <x v="0"/>
    <x v="0"/>
    <s v="Deli"/>
    <x v="4"/>
    <n v="5"/>
    <x v="40"/>
    <x v="0"/>
  </r>
  <r>
    <n v="44"/>
    <d v="2017-01-02T00:00:00"/>
    <x v="1"/>
    <x v="1"/>
    <n v="1634"/>
    <x v="0"/>
    <x v="1"/>
    <x v="0"/>
    <n v="1"/>
    <s v="$10K - $30K"/>
    <x v="1"/>
    <s v="Washington"/>
    <x v="0"/>
    <x v="0"/>
    <s v="Snack Foods"/>
    <x v="0"/>
    <n v="4"/>
    <x v="41"/>
    <x v="0"/>
  </r>
  <r>
    <n v="45"/>
    <d v="2017-01-02T00:00:00"/>
    <x v="1"/>
    <x v="1"/>
    <n v="6253"/>
    <x v="0"/>
    <x v="1"/>
    <x v="0"/>
    <n v="4"/>
    <s v="$30K - $50K"/>
    <x v="10"/>
    <s v="Washington"/>
    <x v="0"/>
    <x v="0"/>
    <s v="Baked Goods"/>
    <x v="25"/>
    <n v="4"/>
    <x v="42"/>
    <x v="0"/>
  </r>
  <r>
    <n v="46"/>
    <d v="2017-01-02T00:00:00"/>
    <x v="1"/>
    <x v="1"/>
    <n v="4239"/>
    <x v="0"/>
    <x v="0"/>
    <x v="0"/>
    <n v="4"/>
    <s v="$50K - $70K"/>
    <x v="8"/>
    <s v="Washington"/>
    <x v="0"/>
    <x v="2"/>
    <s v="Health and Hygiene"/>
    <x v="13"/>
    <n v="4"/>
    <x v="43"/>
    <x v="0"/>
  </r>
  <r>
    <n v="47"/>
    <d v="2017-01-03T00:00:00"/>
    <x v="1"/>
    <x v="1"/>
    <n v="6960"/>
    <x v="0"/>
    <x v="1"/>
    <x v="0"/>
    <n v="3"/>
    <s v="$150K +"/>
    <x v="8"/>
    <s v="Washington"/>
    <x v="0"/>
    <x v="2"/>
    <s v="Household"/>
    <x v="24"/>
    <n v="5"/>
    <x v="44"/>
    <x v="0"/>
  </r>
  <r>
    <n v="48"/>
    <d v="2017-01-03T00:00:00"/>
    <x v="1"/>
    <x v="1"/>
    <n v="9812"/>
    <x v="0"/>
    <x v="1"/>
    <x v="0"/>
    <n v="2"/>
    <s v="$50K - $70K"/>
    <x v="4"/>
    <s v="Oregon"/>
    <x v="0"/>
    <x v="0"/>
    <s v="Dairy"/>
    <x v="15"/>
    <n v="5"/>
    <x v="45"/>
    <x v="0"/>
  </r>
  <r>
    <n v="49"/>
    <d v="2017-01-04T00:00:00"/>
    <x v="1"/>
    <x v="1"/>
    <n v="4279"/>
    <x v="0"/>
    <x v="1"/>
    <x v="0"/>
    <n v="1"/>
    <s v="$50K - $70K"/>
    <x v="3"/>
    <s v="California"/>
    <x v="0"/>
    <x v="0"/>
    <s v="Baking Goods"/>
    <x v="9"/>
    <n v="4"/>
    <x v="46"/>
    <x v="0"/>
  </r>
  <r>
    <n v="50"/>
    <d v="2017-01-04T00:00:00"/>
    <x v="1"/>
    <x v="1"/>
    <n v="1940"/>
    <x v="0"/>
    <x v="1"/>
    <x v="0"/>
    <n v="1"/>
    <s v="$90K - $110K"/>
    <x v="4"/>
    <s v="Oregon"/>
    <x v="0"/>
    <x v="2"/>
    <s v="Health and Hygiene"/>
    <x v="23"/>
    <n v="3"/>
    <x v="47"/>
    <x v="0"/>
  </r>
  <r>
    <n v="51"/>
    <d v="2017-01-04T00:00:00"/>
    <x v="1"/>
    <x v="1"/>
    <n v="3799"/>
    <x v="0"/>
    <x v="0"/>
    <x v="0"/>
    <n v="2"/>
    <s v="$30K - $50K"/>
    <x v="4"/>
    <s v="Oregon"/>
    <x v="0"/>
    <x v="0"/>
    <s v="Baking Goods"/>
    <x v="9"/>
    <n v="5"/>
    <x v="48"/>
    <x v="0"/>
  </r>
  <r>
    <n v="52"/>
    <d v="2017-01-04T00:00:00"/>
    <x v="1"/>
    <x v="1"/>
    <n v="566"/>
    <x v="1"/>
    <x v="0"/>
    <x v="1"/>
    <n v="5"/>
    <s v="$10K - $30K"/>
    <x v="11"/>
    <s v="Washington"/>
    <x v="0"/>
    <x v="0"/>
    <s v="Produce"/>
    <x v="1"/>
    <n v="2"/>
    <x v="49"/>
    <x v="0"/>
  </r>
  <r>
    <n v="53"/>
    <d v="2017-01-04T00:00:00"/>
    <x v="1"/>
    <x v="1"/>
    <n v="5125"/>
    <x v="0"/>
    <x v="0"/>
    <x v="1"/>
    <n v="2"/>
    <s v="$30K - $50K"/>
    <x v="8"/>
    <s v="Washington"/>
    <x v="0"/>
    <x v="0"/>
    <s v="Deli"/>
    <x v="14"/>
    <n v="6"/>
    <x v="50"/>
    <x v="0"/>
  </r>
  <r>
    <n v="54"/>
    <d v="2017-01-04T00:00:00"/>
    <x v="1"/>
    <x v="1"/>
    <n v="10026"/>
    <x v="0"/>
    <x v="0"/>
    <x v="1"/>
    <n v="3"/>
    <s v="$10K - $30K"/>
    <x v="4"/>
    <s v="Oregon"/>
    <x v="0"/>
    <x v="0"/>
    <s v="Frozen Foods"/>
    <x v="1"/>
    <n v="5"/>
    <x v="51"/>
    <x v="0"/>
  </r>
  <r>
    <n v="55"/>
    <d v="2017-01-05T00:00:00"/>
    <x v="1"/>
    <x v="1"/>
    <n v="2533"/>
    <x v="1"/>
    <x v="1"/>
    <x v="0"/>
    <n v="1"/>
    <s v="$50K - $70K"/>
    <x v="3"/>
    <s v="California"/>
    <x v="0"/>
    <x v="0"/>
    <s v="Frozen Foods"/>
    <x v="14"/>
    <n v="5"/>
    <x v="52"/>
    <x v="0"/>
  </r>
  <r>
    <n v="56"/>
    <d v="2017-01-05T00:00:00"/>
    <x v="1"/>
    <x v="1"/>
    <n v="7733"/>
    <x v="1"/>
    <x v="0"/>
    <x v="0"/>
    <n v="5"/>
    <s v="$10K - $30K"/>
    <x v="4"/>
    <s v="Oregon"/>
    <x v="0"/>
    <x v="2"/>
    <s v="Household"/>
    <x v="19"/>
    <n v="4"/>
    <x v="53"/>
    <x v="0"/>
  </r>
  <r>
    <n v="57"/>
    <d v="2017-01-05T00:00:00"/>
    <x v="1"/>
    <x v="1"/>
    <n v="3533"/>
    <x v="0"/>
    <x v="1"/>
    <x v="0"/>
    <n v="1"/>
    <s v="$30K - $50K"/>
    <x v="1"/>
    <s v="Washington"/>
    <x v="0"/>
    <x v="2"/>
    <s v="Household"/>
    <x v="11"/>
    <n v="4"/>
    <x v="54"/>
    <x v="1"/>
  </r>
  <r>
    <n v="58"/>
    <d v="2017-01-05T00:00:00"/>
    <x v="1"/>
    <x v="1"/>
    <n v="3490"/>
    <x v="0"/>
    <x v="1"/>
    <x v="0"/>
    <n v="1"/>
    <s v="$10K - $30K"/>
    <x v="4"/>
    <s v="Oregon"/>
    <x v="0"/>
    <x v="0"/>
    <s v="Dairy"/>
    <x v="15"/>
    <n v="3"/>
    <x v="55"/>
    <x v="0"/>
  </r>
  <r>
    <n v="59"/>
    <d v="2017-01-05T00:00:00"/>
    <x v="1"/>
    <x v="1"/>
    <n v="9125"/>
    <x v="1"/>
    <x v="0"/>
    <x v="1"/>
    <n v="3"/>
    <s v="$50K - $70K"/>
    <x v="4"/>
    <s v="Oregon"/>
    <x v="0"/>
    <x v="0"/>
    <s v="Produce"/>
    <x v="26"/>
    <n v="3"/>
    <x v="56"/>
    <x v="0"/>
  </r>
  <r>
    <n v="60"/>
    <d v="2017-01-05T00:00:00"/>
    <x v="1"/>
    <x v="1"/>
    <n v="10070"/>
    <x v="0"/>
    <x v="1"/>
    <x v="0"/>
    <n v="2"/>
    <s v="$50K - $70K"/>
    <x v="4"/>
    <s v="Oregon"/>
    <x v="0"/>
    <x v="0"/>
    <s v="Dairy"/>
    <x v="15"/>
    <n v="3"/>
    <x v="57"/>
    <x v="0"/>
  </r>
  <r>
    <n v="61"/>
    <d v="2017-01-05T00:00:00"/>
    <x v="1"/>
    <x v="1"/>
    <n v="3533"/>
    <x v="0"/>
    <x v="1"/>
    <x v="0"/>
    <n v="1"/>
    <s v="$30K - $50K"/>
    <x v="1"/>
    <s v="Washington"/>
    <x v="0"/>
    <x v="0"/>
    <s v="Canned Foods"/>
    <x v="1"/>
    <n v="5"/>
    <x v="58"/>
    <x v="1"/>
  </r>
  <r>
    <n v="62"/>
    <d v="2017-01-06T00:00:00"/>
    <x v="1"/>
    <x v="1"/>
    <n v="1596"/>
    <x v="1"/>
    <x v="1"/>
    <x v="0"/>
    <n v="2"/>
    <s v="$70K - $90K"/>
    <x v="7"/>
    <s v="California"/>
    <x v="0"/>
    <x v="0"/>
    <s v="Baking Goods"/>
    <x v="9"/>
    <n v="3"/>
    <x v="59"/>
    <x v="0"/>
  </r>
  <r>
    <n v="63"/>
    <d v="2017-01-07T00:00:00"/>
    <x v="1"/>
    <x v="1"/>
    <n v="8248"/>
    <x v="1"/>
    <x v="0"/>
    <x v="0"/>
    <n v="3"/>
    <s v="$10K - $30K"/>
    <x v="3"/>
    <s v="California"/>
    <x v="0"/>
    <x v="0"/>
    <s v="Canned Foods"/>
    <x v="27"/>
    <n v="6"/>
    <x v="60"/>
    <x v="0"/>
  </r>
  <r>
    <n v="64"/>
    <d v="2017-01-07T00:00:00"/>
    <x v="1"/>
    <x v="1"/>
    <n v="3197"/>
    <x v="0"/>
    <x v="0"/>
    <x v="1"/>
    <n v="5"/>
    <s v="$50K - $70K"/>
    <x v="5"/>
    <s v="Washington"/>
    <x v="0"/>
    <x v="0"/>
    <s v="Produce"/>
    <x v="12"/>
    <n v="5"/>
    <x v="61"/>
    <x v="0"/>
  </r>
  <r>
    <n v="65"/>
    <d v="2017-01-07T00:00:00"/>
    <x v="1"/>
    <x v="1"/>
    <n v="2061"/>
    <x v="1"/>
    <x v="1"/>
    <x v="0"/>
    <n v="3"/>
    <s v="$10K - $30K"/>
    <x v="1"/>
    <s v="Washington"/>
    <x v="0"/>
    <x v="0"/>
    <s v="Baked Goods"/>
    <x v="25"/>
    <n v="5"/>
    <x v="62"/>
    <x v="0"/>
  </r>
  <r>
    <n v="66"/>
    <d v="2017-01-07T00:00:00"/>
    <x v="1"/>
    <x v="1"/>
    <n v="5590"/>
    <x v="1"/>
    <x v="1"/>
    <x v="1"/>
    <n v="5"/>
    <s v="$110K - $130K"/>
    <x v="8"/>
    <s v="Washington"/>
    <x v="0"/>
    <x v="2"/>
    <s v="Checkout"/>
    <x v="28"/>
    <n v="4"/>
    <x v="63"/>
    <x v="0"/>
  </r>
  <r>
    <n v="67"/>
    <d v="2017-01-07T00:00:00"/>
    <x v="1"/>
    <x v="1"/>
    <n v="760"/>
    <x v="0"/>
    <x v="0"/>
    <x v="0"/>
    <n v="0"/>
    <s v="$150K +"/>
    <x v="1"/>
    <s v="Washington"/>
    <x v="0"/>
    <x v="0"/>
    <s v="Baking Goods"/>
    <x v="9"/>
    <n v="5"/>
    <x v="64"/>
    <x v="0"/>
  </r>
  <r>
    <n v="68"/>
    <d v="2017-01-08T00:00:00"/>
    <x v="1"/>
    <x v="1"/>
    <n v="753"/>
    <x v="0"/>
    <x v="0"/>
    <x v="0"/>
    <n v="1"/>
    <s v="$90K - $110K"/>
    <x v="1"/>
    <s v="Washington"/>
    <x v="0"/>
    <x v="2"/>
    <s v="Health and Hygiene"/>
    <x v="13"/>
    <n v="3"/>
    <x v="65"/>
    <x v="0"/>
  </r>
  <r>
    <n v="69"/>
    <d v="2017-01-08T00:00:00"/>
    <x v="1"/>
    <x v="1"/>
    <n v="2327"/>
    <x v="0"/>
    <x v="1"/>
    <x v="0"/>
    <n v="4"/>
    <s v="$10K - $30K"/>
    <x v="4"/>
    <s v="Oregon"/>
    <x v="0"/>
    <x v="0"/>
    <s v="Snack Foods"/>
    <x v="0"/>
    <n v="4"/>
    <x v="66"/>
    <x v="0"/>
  </r>
  <r>
    <n v="70"/>
    <d v="2017-01-08T00:00:00"/>
    <x v="1"/>
    <x v="1"/>
    <n v="7576"/>
    <x v="0"/>
    <x v="1"/>
    <x v="0"/>
    <n v="1"/>
    <s v="$50K - $70K"/>
    <x v="4"/>
    <s v="Oregon"/>
    <x v="0"/>
    <x v="0"/>
    <s v="Baked Goods"/>
    <x v="25"/>
    <n v="5"/>
    <x v="67"/>
    <x v="0"/>
  </r>
  <r>
    <n v="71"/>
    <d v="2017-01-08T00:00:00"/>
    <x v="1"/>
    <x v="1"/>
    <n v="864"/>
    <x v="0"/>
    <x v="0"/>
    <x v="0"/>
    <n v="3"/>
    <s v="$90K - $110K"/>
    <x v="7"/>
    <s v="California"/>
    <x v="0"/>
    <x v="0"/>
    <s v="Meat"/>
    <x v="14"/>
    <n v="5"/>
    <x v="68"/>
    <x v="0"/>
  </r>
  <r>
    <n v="72"/>
    <d v="2017-01-08T00:00:00"/>
    <x v="1"/>
    <x v="1"/>
    <n v="8593"/>
    <x v="1"/>
    <x v="1"/>
    <x v="0"/>
    <n v="2"/>
    <s v="$110K - $130K"/>
    <x v="3"/>
    <s v="California"/>
    <x v="0"/>
    <x v="2"/>
    <s v="Health and Hygiene"/>
    <x v="13"/>
    <n v="5"/>
    <x v="69"/>
    <x v="0"/>
  </r>
  <r>
    <n v="73"/>
    <d v="2017-01-08T00:00:00"/>
    <x v="1"/>
    <x v="1"/>
    <n v="711"/>
    <x v="0"/>
    <x v="1"/>
    <x v="0"/>
    <n v="2"/>
    <s v="$30K - $50K"/>
    <x v="8"/>
    <s v="Washington"/>
    <x v="0"/>
    <x v="0"/>
    <s v="Canned Foods"/>
    <x v="27"/>
    <n v="4"/>
    <x v="70"/>
    <x v="0"/>
  </r>
  <r>
    <n v="74"/>
    <d v="2017-01-08T00:00:00"/>
    <x v="1"/>
    <x v="1"/>
    <n v="6460"/>
    <x v="1"/>
    <x v="1"/>
    <x v="1"/>
    <n v="2"/>
    <s v="$10K - $30K"/>
    <x v="7"/>
    <s v="California"/>
    <x v="0"/>
    <x v="0"/>
    <s v="Canned Foods"/>
    <x v="6"/>
    <n v="4"/>
    <x v="71"/>
    <x v="0"/>
  </r>
  <r>
    <n v="75"/>
    <d v="2017-01-09T00:00:00"/>
    <x v="1"/>
    <x v="1"/>
    <n v="1216"/>
    <x v="1"/>
    <x v="0"/>
    <x v="1"/>
    <n v="1"/>
    <s v="$70K - $90K"/>
    <x v="8"/>
    <s v="Washington"/>
    <x v="0"/>
    <x v="0"/>
    <s v="Produce"/>
    <x v="12"/>
    <n v="3"/>
    <x v="72"/>
    <x v="0"/>
  </r>
  <r>
    <n v="76"/>
    <d v="2017-01-09T00:00:00"/>
    <x v="1"/>
    <x v="1"/>
    <n v="2997"/>
    <x v="1"/>
    <x v="1"/>
    <x v="1"/>
    <n v="4"/>
    <s v="$10K - $30K"/>
    <x v="10"/>
    <s v="Washington"/>
    <x v="0"/>
    <x v="2"/>
    <s v="Household"/>
    <x v="7"/>
    <n v="6"/>
    <x v="73"/>
    <x v="0"/>
  </r>
  <r>
    <n v="77"/>
    <d v="2017-01-09T00:00:00"/>
    <x v="1"/>
    <x v="1"/>
    <n v="4925"/>
    <x v="0"/>
    <x v="0"/>
    <x v="0"/>
    <n v="0"/>
    <s v="$50K - $70K"/>
    <x v="12"/>
    <s v="Washington"/>
    <x v="0"/>
    <x v="0"/>
    <s v="Frozen Foods"/>
    <x v="29"/>
    <n v="6"/>
    <x v="74"/>
    <x v="0"/>
  </r>
  <r>
    <n v="78"/>
    <d v="2017-01-09T00:00:00"/>
    <x v="1"/>
    <x v="1"/>
    <n v="2198"/>
    <x v="0"/>
    <x v="0"/>
    <x v="0"/>
    <n v="3"/>
    <s v="$50K - $70K"/>
    <x v="4"/>
    <s v="Oregon"/>
    <x v="0"/>
    <x v="2"/>
    <s v="Household"/>
    <x v="7"/>
    <n v="3"/>
    <x v="75"/>
    <x v="0"/>
  </r>
  <r>
    <n v="79"/>
    <d v="2017-01-09T00:00:00"/>
    <x v="1"/>
    <x v="1"/>
    <n v="6021"/>
    <x v="0"/>
    <x v="0"/>
    <x v="0"/>
    <n v="4"/>
    <s v="$50K - $70K"/>
    <x v="4"/>
    <s v="Oregon"/>
    <x v="0"/>
    <x v="2"/>
    <s v="Health and Hygiene"/>
    <x v="30"/>
    <n v="5"/>
    <x v="76"/>
    <x v="0"/>
  </r>
  <r>
    <n v="80"/>
    <d v="2017-01-09T00:00:00"/>
    <x v="1"/>
    <x v="1"/>
    <n v="2390"/>
    <x v="0"/>
    <x v="1"/>
    <x v="0"/>
    <n v="3"/>
    <s v="$30K - $50K"/>
    <x v="8"/>
    <s v="Washington"/>
    <x v="0"/>
    <x v="0"/>
    <s v="Deli"/>
    <x v="14"/>
    <n v="3"/>
    <x v="66"/>
    <x v="0"/>
  </r>
  <r>
    <n v="81"/>
    <d v="2017-01-10T00:00:00"/>
    <x v="1"/>
    <x v="1"/>
    <n v="240"/>
    <x v="1"/>
    <x v="1"/>
    <x v="1"/>
    <n v="2"/>
    <s v="$30K - $50K"/>
    <x v="0"/>
    <s v="California"/>
    <x v="0"/>
    <x v="0"/>
    <s v="Produce"/>
    <x v="1"/>
    <n v="4"/>
    <x v="77"/>
    <x v="1"/>
  </r>
  <r>
    <n v="82"/>
    <d v="2017-01-10T00:00:00"/>
    <x v="1"/>
    <x v="1"/>
    <n v="7354"/>
    <x v="0"/>
    <x v="1"/>
    <x v="0"/>
    <n v="3"/>
    <s v="$10K - $30K"/>
    <x v="1"/>
    <s v="Washington"/>
    <x v="0"/>
    <x v="0"/>
    <s v="Snack Foods"/>
    <x v="0"/>
    <n v="6"/>
    <x v="78"/>
    <x v="0"/>
  </r>
  <r>
    <n v="83"/>
    <d v="2017-01-10T00:00:00"/>
    <x v="1"/>
    <x v="1"/>
    <n v="4396"/>
    <x v="0"/>
    <x v="1"/>
    <x v="0"/>
    <n v="3"/>
    <s v="$130K - $150K"/>
    <x v="4"/>
    <s v="Oregon"/>
    <x v="0"/>
    <x v="2"/>
    <s v="Household"/>
    <x v="19"/>
    <n v="5"/>
    <x v="79"/>
    <x v="0"/>
  </r>
  <r>
    <n v="84"/>
    <d v="2017-01-10T00:00:00"/>
    <x v="1"/>
    <x v="1"/>
    <n v="7823"/>
    <x v="0"/>
    <x v="1"/>
    <x v="0"/>
    <n v="5"/>
    <s v="$10K - $30K"/>
    <x v="0"/>
    <s v="California"/>
    <x v="0"/>
    <x v="0"/>
    <s v="Dairy"/>
    <x v="15"/>
    <n v="4"/>
    <x v="80"/>
    <x v="0"/>
  </r>
  <r>
    <n v="85"/>
    <d v="2017-01-10T00:00:00"/>
    <x v="1"/>
    <x v="1"/>
    <n v="76"/>
    <x v="0"/>
    <x v="0"/>
    <x v="1"/>
    <n v="1"/>
    <s v="$70K - $90K"/>
    <x v="1"/>
    <s v="Washington"/>
    <x v="0"/>
    <x v="2"/>
    <s v="Household"/>
    <x v="22"/>
    <n v="5"/>
    <x v="81"/>
    <x v="0"/>
  </r>
  <r>
    <n v="86"/>
    <d v="2017-01-10T00:00:00"/>
    <x v="1"/>
    <x v="1"/>
    <n v="3849"/>
    <x v="1"/>
    <x v="1"/>
    <x v="0"/>
    <n v="4"/>
    <s v="$30K - $50K"/>
    <x v="10"/>
    <s v="Washington"/>
    <x v="0"/>
    <x v="0"/>
    <s v="Snacks"/>
    <x v="2"/>
    <n v="6"/>
    <x v="82"/>
    <x v="0"/>
  </r>
  <r>
    <n v="87"/>
    <d v="2017-01-11T00:00:00"/>
    <x v="1"/>
    <x v="1"/>
    <n v="7493"/>
    <x v="0"/>
    <x v="1"/>
    <x v="0"/>
    <n v="3"/>
    <s v="$110K - $130K"/>
    <x v="7"/>
    <s v="California"/>
    <x v="0"/>
    <x v="0"/>
    <s v="Starchy Foods"/>
    <x v="31"/>
    <n v="4"/>
    <x v="83"/>
    <x v="0"/>
  </r>
  <r>
    <n v="88"/>
    <d v="2017-01-11T00:00:00"/>
    <x v="1"/>
    <x v="1"/>
    <n v="1193"/>
    <x v="0"/>
    <x v="0"/>
    <x v="0"/>
    <n v="0"/>
    <s v="$90K - $110K"/>
    <x v="4"/>
    <s v="Oregon"/>
    <x v="0"/>
    <x v="0"/>
    <s v="Canned Foods"/>
    <x v="10"/>
    <n v="5"/>
    <x v="84"/>
    <x v="0"/>
  </r>
  <r>
    <n v="89"/>
    <d v="2017-01-11T00:00:00"/>
    <x v="1"/>
    <x v="1"/>
    <n v="1429"/>
    <x v="0"/>
    <x v="0"/>
    <x v="1"/>
    <n v="4"/>
    <s v="$30K - $50K"/>
    <x v="4"/>
    <s v="Oregon"/>
    <x v="0"/>
    <x v="0"/>
    <s v="Snack Foods"/>
    <x v="0"/>
    <n v="6"/>
    <x v="85"/>
    <x v="0"/>
  </r>
  <r>
    <n v="90"/>
    <d v="2017-01-12T00:00:00"/>
    <x v="1"/>
    <x v="1"/>
    <n v="4544"/>
    <x v="0"/>
    <x v="1"/>
    <x v="0"/>
    <n v="4"/>
    <s v="$70K - $90K"/>
    <x v="0"/>
    <s v="California"/>
    <x v="0"/>
    <x v="0"/>
    <s v="Dairy"/>
    <x v="15"/>
    <n v="5"/>
    <x v="86"/>
    <x v="0"/>
  </r>
  <r>
    <n v="91"/>
    <d v="2017-01-12T00:00:00"/>
    <x v="1"/>
    <x v="1"/>
    <n v="1275"/>
    <x v="1"/>
    <x v="0"/>
    <x v="1"/>
    <n v="4"/>
    <s v="$10K - $30K"/>
    <x v="7"/>
    <s v="California"/>
    <x v="0"/>
    <x v="2"/>
    <s v="Health and Hygiene"/>
    <x v="13"/>
    <n v="4"/>
    <x v="87"/>
    <x v="0"/>
  </r>
  <r>
    <n v="92"/>
    <d v="2017-01-12T00:00:00"/>
    <x v="1"/>
    <x v="1"/>
    <n v="1681"/>
    <x v="0"/>
    <x v="1"/>
    <x v="0"/>
    <n v="5"/>
    <s v="$70K - $90K"/>
    <x v="4"/>
    <s v="Oregon"/>
    <x v="0"/>
    <x v="0"/>
    <s v="Snack Foods"/>
    <x v="0"/>
    <n v="5"/>
    <x v="88"/>
    <x v="0"/>
  </r>
  <r>
    <n v="93"/>
    <d v="2017-01-12T00:00:00"/>
    <x v="1"/>
    <x v="1"/>
    <n v="4315"/>
    <x v="1"/>
    <x v="0"/>
    <x v="1"/>
    <n v="2"/>
    <s v="$30K - $50K"/>
    <x v="8"/>
    <s v="Washington"/>
    <x v="0"/>
    <x v="0"/>
    <s v="Snack Foods"/>
    <x v="0"/>
    <n v="4"/>
    <x v="89"/>
    <x v="0"/>
  </r>
  <r>
    <n v="94"/>
    <d v="2017-01-12T00:00:00"/>
    <x v="1"/>
    <x v="1"/>
    <n v="9175"/>
    <x v="0"/>
    <x v="0"/>
    <x v="0"/>
    <n v="2"/>
    <s v="$90K - $110K"/>
    <x v="7"/>
    <s v="California"/>
    <x v="0"/>
    <x v="0"/>
    <s v="Snack Foods"/>
    <x v="0"/>
    <n v="5"/>
    <x v="90"/>
    <x v="0"/>
  </r>
  <r>
    <n v="95"/>
    <d v="2017-01-12T00:00:00"/>
    <x v="1"/>
    <x v="1"/>
    <n v="8054"/>
    <x v="0"/>
    <x v="1"/>
    <x v="0"/>
    <n v="0"/>
    <s v="$10K - $30K"/>
    <x v="10"/>
    <s v="Washington"/>
    <x v="0"/>
    <x v="0"/>
    <s v="Deli"/>
    <x v="4"/>
    <n v="3"/>
    <x v="91"/>
    <x v="0"/>
  </r>
  <r>
    <n v="96"/>
    <d v="2017-01-12T00:00:00"/>
    <x v="1"/>
    <x v="1"/>
    <n v="7702"/>
    <x v="1"/>
    <x v="0"/>
    <x v="1"/>
    <n v="2"/>
    <s v="$30K - $50K"/>
    <x v="12"/>
    <s v="Washington"/>
    <x v="0"/>
    <x v="0"/>
    <s v="Breakfast Foods"/>
    <x v="5"/>
    <n v="4"/>
    <x v="92"/>
    <x v="0"/>
  </r>
  <r>
    <n v="97"/>
    <d v="2017-01-12T00:00:00"/>
    <x v="1"/>
    <x v="1"/>
    <n v="769"/>
    <x v="0"/>
    <x v="0"/>
    <x v="1"/>
    <n v="4"/>
    <s v="$30K - $50K"/>
    <x v="12"/>
    <s v="Washington"/>
    <x v="0"/>
    <x v="0"/>
    <s v="Dairy"/>
    <x v="15"/>
    <n v="4"/>
    <x v="93"/>
    <x v="0"/>
  </r>
  <r>
    <n v="98"/>
    <d v="2017-01-13T00:00:00"/>
    <x v="1"/>
    <x v="1"/>
    <n v="20"/>
    <x v="0"/>
    <x v="0"/>
    <x v="0"/>
    <n v="2"/>
    <s v="$10K - $30K"/>
    <x v="7"/>
    <s v="California"/>
    <x v="0"/>
    <x v="2"/>
    <s v="Household"/>
    <x v="7"/>
    <n v="3"/>
    <x v="94"/>
    <x v="1"/>
  </r>
  <r>
    <n v="99"/>
    <d v="2017-01-13T00:00:00"/>
    <x v="1"/>
    <x v="1"/>
    <n v="6348"/>
    <x v="1"/>
    <x v="1"/>
    <x v="0"/>
    <n v="2"/>
    <s v="$10K - $30K"/>
    <x v="12"/>
    <s v="Washington"/>
    <x v="0"/>
    <x v="0"/>
    <s v="Frozen Foods"/>
    <x v="29"/>
    <n v="6"/>
    <x v="95"/>
    <x v="0"/>
  </r>
  <r>
    <n v="100"/>
    <d v="2017-01-13T00:00:00"/>
    <x v="1"/>
    <x v="1"/>
    <n v="7622"/>
    <x v="0"/>
    <x v="0"/>
    <x v="1"/>
    <n v="1"/>
    <s v="$50K - $70K"/>
    <x v="1"/>
    <s v="Washington"/>
    <x v="0"/>
    <x v="2"/>
    <s v="Checkout"/>
    <x v="28"/>
    <n v="6"/>
    <x v="66"/>
    <x v="0"/>
  </r>
  <r>
    <n v="101"/>
    <d v="2017-01-13T00:00:00"/>
    <x v="1"/>
    <x v="1"/>
    <n v="4021"/>
    <x v="1"/>
    <x v="1"/>
    <x v="1"/>
    <n v="3"/>
    <s v="$30K - $50K"/>
    <x v="12"/>
    <s v="Washington"/>
    <x v="0"/>
    <x v="2"/>
    <s v="Health and Hygiene"/>
    <x v="23"/>
    <n v="5"/>
    <x v="96"/>
    <x v="0"/>
  </r>
  <r>
    <n v="102"/>
    <d v="2017-01-13T00:00:00"/>
    <x v="1"/>
    <x v="1"/>
    <n v="2086"/>
    <x v="1"/>
    <x v="1"/>
    <x v="1"/>
    <n v="1"/>
    <s v="$10K - $30K"/>
    <x v="4"/>
    <s v="Oregon"/>
    <x v="0"/>
    <x v="2"/>
    <s v="Household"/>
    <x v="20"/>
    <n v="3"/>
    <x v="97"/>
    <x v="0"/>
  </r>
  <r>
    <n v="103"/>
    <d v="2017-01-13T00:00:00"/>
    <x v="1"/>
    <x v="1"/>
    <n v="8862"/>
    <x v="1"/>
    <x v="0"/>
    <x v="1"/>
    <n v="1"/>
    <s v="$30K - $50K"/>
    <x v="2"/>
    <s v="Oregon"/>
    <x v="0"/>
    <x v="0"/>
    <s v="Snack Foods"/>
    <x v="0"/>
    <n v="4"/>
    <x v="98"/>
    <x v="0"/>
  </r>
  <r>
    <n v="104"/>
    <d v="2017-01-13T00:00:00"/>
    <x v="1"/>
    <x v="1"/>
    <n v="1429"/>
    <x v="0"/>
    <x v="0"/>
    <x v="1"/>
    <n v="4"/>
    <s v="$30K - $50K"/>
    <x v="4"/>
    <s v="Oregon"/>
    <x v="0"/>
    <x v="0"/>
    <s v="Snack Foods"/>
    <x v="0"/>
    <n v="2"/>
    <x v="99"/>
    <x v="1"/>
  </r>
  <r>
    <n v="105"/>
    <d v="2017-01-13T00:00:00"/>
    <x v="1"/>
    <x v="1"/>
    <n v="8289"/>
    <x v="1"/>
    <x v="0"/>
    <x v="0"/>
    <n v="4"/>
    <s v="$10K - $30K"/>
    <x v="8"/>
    <s v="Washington"/>
    <x v="0"/>
    <x v="0"/>
    <s v="Baking Goods"/>
    <x v="32"/>
    <n v="3"/>
    <x v="100"/>
    <x v="0"/>
  </r>
  <r>
    <n v="106"/>
    <d v="2017-01-14T00:00:00"/>
    <x v="1"/>
    <x v="1"/>
    <n v="4544"/>
    <x v="0"/>
    <x v="1"/>
    <x v="0"/>
    <n v="4"/>
    <s v="$70K - $90K"/>
    <x v="0"/>
    <s v="California"/>
    <x v="0"/>
    <x v="0"/>
    <s v="Deli"/>
    <x v="14"/>
    <n v="3"/>
    <x v="101"/>
    <x v="1"/>
  </r>
  <r>
    <n v="107"/>
    <d v="2017-01-14T00:00:00"/>
    <x v="1"/>
    <x v="1"/>
    <n v="4564"/>
    <x v="1"/>
    <x v="0"/>
    <x v="1"/>
    <n v="4"/>
    <s v="$10K - $30K"/>
    <x v="8"/>
    <s v="Washington"/>
    <x v="0"/>
    <x v="2"/>
    <s v="Health and Hygiene"/>
    <x v="13"/>
    <n v="4"/>
    <x v="102"/>
    <x v="0"/>
  </r>
  <r>
    <n v="108"/>
    <d v="2017-01-14T00:00:00"/>
    <x v="1"/>
    <x v="1"/>
    <n v="6713"/>
    <x v="1"/>
    <x v="1"/>
    <x v="1"/>
    <n v="2"/>
    <s v="$30K - $50K"/>
    <x v="4"/>
    <s v="Oregon"/>
    <x v="0"/>
    <x v="0"/>
    <s v="Snack Foods"/>
    <x v="0"/>
    <n v="4"/>
    <x v="103"/>
    <x v="0"/>
  </r>
  <r>
    <n v="109"/>
    <d v="2017-01-14T00:00:00"/>
    <x v="1"/>
    <x v="1"/>
    <n v="7569"/>
    <x v="0"/>
    <x v="1"/>
    <x v="0"/>
    <n v="0"/>
    <s v="$30K - $50K"/>
    <x v="4"/>
    <s v="Oregon"/>
    <x v="0"/>
    <x v="0"/>
    <s v="Produce"/>
    <x v="1"/>
    <n v="4"/>
    <x v="91"/>
    <x v="0"/>
  </r>
  <r>
    <n v="110"/>
    <d v="2017-01-14T00:00:00"/>
    <x v="1"/>
    <x v="1"/>
    <n v="3593"/>
    <x v="0"/>
    <x v="1"/>
    <x v="0"/>
    <n v="2"/>
    <s v="$150K +"/>
    <x v="1"/>
    <s v="Washington"/>
    <x v="0"/>
    <x v="0"/>
    <s v="Deli"/>
    <x v="14"/>
    <n v="3"/>
    <x v="104"/>
    <x v="0"/>
  </r>
  <r>
    <n v="111"/>
    <d v="2017-01-14T00:00:00"/>
    <x v="1"/>
    <x v="1"/>
    <n v="1254"/>
    <x v="0"/>
    <x v="1"/>
    <x v="1"/>
    <n v="0"/>
    <s v="$90K - $110K"/>
    <x v="10"/>
    <s v="Washington"/>
    <x v="0"/>
    <x v="0"/>
    <s v="Breakfast Foods"/>
    <x v="5"/>
    <n v="4"/>
    <x v="105"/>
    <x v="0"/>
  </r>
  <r>
    <n v="112"/>
    <d v="2017-01-14T00:00:00"/>
    <x v="1"/>
    <x v="1"/>
    <n v="8818"/>
    <x v="1"/>
    <x v="0"/>
    <x v="1"/>
    <n v="2"/>
    <s v="$30K - $50K"/>
    <x v="10"/>
    <s v="Washington"/>
    <x v="0"/>
    <x v="1"/>
    <s v="Alcoholic Beverages"/>
    <x v="18"/>
    <n v="5"/>
    <x v="106"/>
    <x v="0"/>
  </r>
  <r>
    <n v="113"/>
    <d v="2017-01-14T00:00:00"/>
    <x v="1"/>
    <x v="1"/>
    <n v="5499"/>
    <x v="1"/>
    <x v="1"/>
    <x v="0"/>
    <n v="4"/>
    <s v="$70K - $90K"/>
    <x v="2"/>
    <s v="Oregon"/>
    <x v="0"/>
    <x v="0"/>
    <s v="Baking Goods"/>
    <x v="9"/>
    <n v="2"/>
    <x v="107"/>
    <x v="0"/>
  </r>
  <r>
    <n v="114"/>
    <d v="2017-01-14T00:00:00"/>
    <x v="1"/>
    <x v="1"/>
    <n v="5649"/>
    <x v="1"/>
    <x v="1"/>
    <x v="0"/>
    <n v="3"/>
    <s v="$10K - $30K"/>
    <x v="6"/>
    <s v="Washington"/>
    <x v="0"/>
    <x v="0"/>
    <s v="Baking Goods"/>
    <x v="32"/>
    <n v="4"/>
    <x v="108"/>
    <x v="0"/>
  </r>
  <r>
    <n v="115"/>
    <d v="2017-01-15T00:00:00"/>
    <x v="1"/>
    <x v="1"/>
    <n v="2924"/>
    <x v="1"/>
    <x v="0"/>
    <x v="1"/>
    <n v="5"/>
    <s v="$30K - $50K"/>
    <x v="1"/>
    <s v="Washington"/>
    <x v="0"/>
    <x v="0"/>
    <s v="Canned Foods"/>
    <x v="10"/>
    <n v="5"/>
    <x v="109"/>
    <x v="0"/>
  </r>
  <r>
    <n v="116"/>
    <d v="2017-01-15T00:00:00"/>
    <x v="1"/>
    <x v="1"/>
    <n v="3861"/>
    <x v="0"/>
    <x v="1"/>
    <x v="0"/>
    <n v="4"/>
    <s v="$30K - $50K"/>
    <x v="9"/>
    <s v="California"/>
    <x v="0"/>
    <x v="0"/>
    <s v="Deli"/>
    <x v="14"/>
    <n v="2"/>
    <x v="110"/>
    <x v="0"/>
  </r>
  <r>
    <n v="117"/>
    <d v="2017-01-15T00:00:00"/>
    <x v="1"/>
    <x v="1"/>
    <n v="4396"/>
    <x v="0"/>
    <x v="1"/>
    <x v="0"/>
    <n v="3"/>
    <s v="$130K - $150K"/>
    <x v="4"/>
    <s v="Oregon"/>
    <x v="0"/>
    <x v="0"/>
    <s v="Baking Goods"/>
    <x v="9"/>
    <n v="3"/>
    <x v="111"/>
    <x v="1"/>
  </r>
  <r>
    <n v="118"/>
    <d v="2017-01-15T00:00:00"/>
    <x v="1"/>
    <x v="1"/>
    <n v="3313"/>
    <x v="1"/>
    <x v="1"/>
    <x v="0"/>
    <n v="0"/>
    <s v="$30K - $50K"/>
    <x v="10"/>
    <s v="Washington"/>
    <x v="0"/>
    <x v="0"/>
    <s v="Frozen Foods"/>
    <x v="5"/>
    <n v="3"/>
    <x v="112"/>
    <x v="0"/>
  </r>
  <r>
    <n v="119"/>
    <d v="2017-01-15T00:00:00"/>
    <x v="1"/>
    <x v="1"/>
    <n v="10213"/>
    <x v="1"/>
    <x v="0"/>
    <x v="0"/>
    <n v="2"/>
    <s v="$30K - $50K"/>
    <x v="3"/>
    <s v="California"/>
    <x v="0"/>
    <x v="0"/>
    <s v="Dairy"/>
    <x v="15"/>
    <n v="4"/>
    <x v="113"/>
    <x v="0"/>
  </r>
  <r>
    <n v="120"/>
    <d v="2017-01-15T00:00:00"/>
    <x v="1"/>
    <x v="1"/>
    <n v="2331"/>
    <x v="0"/>
    <x v="0"/>
    <x v="0"/>
    <n v="4"/>
    <s v="$90K - $110K"/>
    <x v="7"/>
    <s v="California"/>
    <x v="0"/>
    <x v="0"/>
    <s v="Frozen Foods"/>
    <x v="1"/>
    <n v="3"/>
    <x v="114"/>
    <x v="0"/>
  </r>
  <r>
    <n v="121"/>
    <d v="2017-01-15T00:00:00"/>
    <x v="1"/>
    <x v="1"/>
    <n v="9044"/>
    <x v="1"/>
    <x v="1"/>
    <x v="1"/>
    <n v="3"/>
    <s v="$30K - $50K"/>
    <x v="0"/>
    <s v="California"/>
    <x v="0"/>
    <x v="0"/>
    <s v="Starchy Foods"/>
    <x v="31"/>
    <n v="5"/>
    <x v="115"/>
    <x v="0"/>
  </r>
  <r>
    <n v="122"/>
    <d v="2017-01-15T00:00:00"/>
    <x v="1"/>
    <x v="1"/>
    <n v="9459"/>
    <x v="0"/>
    <x v="0"/>
    <x v="0"/>
    <n v="4"/>
    <s v="$50K - $70K"/>
    <x v="2"/>
    <s v="Oregon"/>
    <x v="0"/>
    <x v="0"/>
    <s v="Produce"/>
    <x v="1"/>
    <n v="3"/>
    <x v="116"/>
    <x v="0"/>
  </r>
  <r>
    <n v="123"/>
    <d v="2017-01-15T00:00:00"/>
    <x v="1"/>
    <x v="1"/>
    <n v="3938"/>
    <x v="1"/>
    <x v="0"/>
    <x v="1"/>
    <n v="4"/>
    <s v="$30K - $50K"/>
    <x v="4"/>
    <s v="Oregon"/>
    <x v="0"/>
    <x v="2"/>
    <s v="Household"/>
    <x v="24"/>
    <n v="5"/>
    <x v="117"/>
    <x v="0"/>
  </r>
  <r>
    <n v="124"/>
    <d v="2017-01-15T00:00:00"/>
    <x v="1"/>
    <x v="1"/>
    <n v="10240"/>
    <x v="0"/>
    <x v="0"/>
    <x v="0"/>
    <n v="3"/>
    <s v="$130K - $150K"/>
    <x v="1"/>
    <s v="Washington"/>
    <x v="0"/>
    <x v="0"/>
    <s v="Snack Foods"/>
    <x v="0"/>
    <n v="4"/>
    <x v="118"/>
    <x v="0"/>
  </r>
  <r>
    <n v="125"/>
    <d v="2017-01-16T00:00:00"/>
    <x v="1"/>
    <x v="1"/>
    <n v="780"/>
    <x v="1"/>
    <x v="0"/>
    <x v="0"/>
    <n v="5"/>
    <s v="$110K - $130K"/>
    <x v="4"/>
    <s v="Oregon"/>
    <x v="0"/>
    <x v="0"/>
    <s v="Frozen Foods"/>
    <x v="29"/>
    <n v="3"/>
    <x v="119"/>
    <x v="0"/>
  </r>
  <r>
    <n v="126"/>
    <d v="2017-01-16T00:00:00"/>
    <x v="1"/>
    <x v="1"/>
    <n v="6760"/>
    <x v="0"/>
    <x v="1"/>
    <x v="0"/>
    <n v="2"/>
    <s v="$50K - $70K"/>
    <x v="8"/>
    <s v="Washington"/>
    <x v="0"/>
    <x v="0"/>
    <s v="Dairy"/>
    <x v="15"/>
    <n v="4"/>
    <x v="120"/>
    <x v="0"/>
  </r>
  <r>
    <n v="127"/>
    <d v="2017-01-16T00:00:00"/>
    <x v="1"/>
    <x v="1"/>
    <n v="28"/>
    <x v="0"/>
    <x v="0"/>
    <x v="0"/>
    <n v="1"/>
    <s v="$10K - $30K"/>
    <x v="10"/>
    <s v="Washington"/>
    <x v="0"/>
    <x v="0"/>
    <s v="Frozen Foods"/>
    <x v="5"/>
    <n v="4"/>
    <x v="66"/>
    <x v="0"/>
  </r>
  <r>
    <n v="128"/>
    <d v="2017-01-16T00:00:00"/>
    <x v="1"/>
    <x v="1"/>
    <n v="1147"/>
    <x v="0"/>
    <x v="0"/>
    <x v="0"/>
    <n v="3"/>
    <s v="$30K - $50K"/>
    <x v="4"/>
    <s v="Oregon"/>
    <x v="0"/>
    <x v="0"/>
    <s v="Produce"/>
    <x v="1"/>
    <n v="4"/>
    <x v="121"/>
    <x v="0"/>
  </r>
  <r>
    <n v="129"/>
    <d v="2017-01-16T00:00:00"/>
    <x v="1"/>
    <x v="1"/>
    <n v="6021"/>
    <x v="0"/>
    <x v="0"/>
    <x v="0"/>
    <n v="4"/>
    <s v="$50K - $70K"/>
    <x v="4"/>
    <s v="Oregon"/>
    <x v="0"/>
    <x v="0"/>
    <s v="Baking Goods"/>
    <x v="9"/>
    <n v="5"/>
    <x v="122"/>
    <x v="1"/>
  </r>
  <r>
    <n v="130"/>
    <d v="2017-01-16T00:00:00"/>
    <x v="1"/>
    <x v="1"/>
    <n v="484"/>
    <x v="0"/>
    <x v="1"/>
    <x v="0"/>
    <n v="3"/>
    <s v="$90K - $110K"/>
    <x v="4"/>
    <s v="Oregon"/>
    <x v="0"/>
    <x v="0"/>
    <s v="Canned Foods"/>
    <x v="10"/>
    <n v="5"/>
    <x v="123"/>
    <x v="0"/>
  </r>
  <r>
    <n v="131"/>
    <d v="2017-01-16T00:00:00"/>
    <x v="1"/>
    <x v="1"/>
    <n v="7075"/>
    <x v="0"/>
    <x v="1"/>
    <x v="0"/>
    <n v="3"/>
    <s v="$90K - $110K"/>
    <x v="10"/>
    <s v="Washington"/>
    <x v="0"/>
    <x v="0"/>
    <s v="Dairy"/>
    <x v="15"/>
    <n v="3"/>
    <x v="124"/>
    <x v="0"/>
  </r>
  <r>
    <n v="132"/>
    <d v="2017-01-16T00:00:00"/>
    <x v="1"/>
    <x v="1"/>
    <n v="5973"/>
    <x v="1"/>
    <x v="1"/>
    <x v="0"/>
    <n v="2"/>
    <s v="$90K - $110K"/>
    <x v="1"/>
    <s v="Washington"/>
    <x v="0"/>
    <x v="0"/>
    <s v="Snacks"/>
    <x v="2"/>
    <n v="5"/>
    <x v="125"/>
    <x v="0"/>
  </r>
  <r>
    <n v="133"/>
    <d v="2017-01-17T00:00:00"/>
    <x v="1"/>
    <x v="1"/>
    <n v="1900"/>
    <x v="0"/>
    <x v="0"/>
    <x v="0"/>
    <n v="3"/>
    <s v="$130K - $150K"/>
    <x v="3"/>
    <s v="California"/>
    <x v="0"/>
    <x v="0"/>
    <s v="Produce"/>
    <x v="12"/>
    <n v="2"/>
    <x v="126"/>
    <x v="1"/>
  </r>
  <r>
    <n v="134"/>
    <d v="2017-01-17T00:00:00"/>
    <x v="1"/>
    <x v="1"/>
    <n v="8154"/>
    <x v="0"/>
    <x v="0"/>
    <x v="0"/>
    <n v="5"/>
    <s v="$130K - $150K"/>
    <x v="0"/>
    <s v="California"/>
    <x v="0"/>
    <x v="2"/>
    <s v="Household"/>
    <x v="20"/>
    <n v="5"/>
    <x v="127"/>
    <x v="0"/>
  </r>
  <r>
    <n v="135"/>
    <d v="2017-01-17T00:00:00"/>
    <x v="1"/>
    <x v="1"/>
    <n v="7263"/>
    <x v="1"/>
    <x v="0"/>
    <x v="0"/>
    <n v="3"/>
    <s v="$10K - $30K"/>
    <x v="2"/>
    <s v="Oregon"/>
    <x v="0"/>
    <x v="0"/>
    <s v="Baked Goods"/>
    <x v="25"/>
    <n v="4"/>
    <x v="128"/>
    <x v="0"/>
  </r>
  <r>
    <n v="136"/>
    <d v="2017-01-17T00:00:00"/>
    <x v="1"/>
    <x v="1"/>
    <n v="7694"/>
    <x v="0"/>
    <x v="0"/>
    <x v="0"/>
    <n v="2"/>
    <s v="$130K - $150K"/>
    <x v="4"/>
    <s v="Oregon"/>
    <x v="0"/>
    <x v="0"/>
    <s v="Snack Foods"/>
    <x v="0"/>
    <n v="4"/>
    <x v="129"/>
    <x v="0"/>
  </r>
  <r>
    <n v="137"/>
    <d v="2017-01-17T00:00:00"/>
    <x v="1"/>
    <x v="1"/>
    <n v="8091"/>
    <x v="0"/>
    <x v="0"/>
    <x v="0"/>
    <n v="4"/>
    <s v="$90K - $110K"/>
    <x v="4"/>
    <s v="Oregon"/>
    <x v="0"/>
    <x v="1"/>
    <s v="Alcoholic Beverages"/>
    <x v="18"/>
    <n v="4"/>
    <x v="130"/>
    <x v="0"/>
  </r>
  <r>
    <n v="138"/>
    <d v="2017-01-17T00:00:00"/>
    <x v="1"/>
    <x v="1"/>
    <n v="8259"/>
    <x v="0"/>
    <x v="1"/>
    <x v="0"/>
    <n v="0"/>
    <s v="$10K - $30K"/>
    <x v="10"/>
    <s v="Washington"/>
    <x v="0"/>
    <x v="2"/>
    <s v="Health and Hygiene"/>
    <x v="23"/>
    <n v="2"/>
    <x v="131"/>
    <x v="0"/>
  </r>
  <r>
    <n v="139"/>
    <d v="2017-01-17T00:00:00"/>
    <x v="1"/>
    <x v="1"/>
    <n v="3334"/>
    <x v="0"/>
    <x v="1"/>
    <x v="0"/>
    <n v="2"/>
    <s v="$70K - $90K"/>
    <x v="8"/>
    <s v="Washington"/>
    <x v="0"/>
    <x v="0"/>
    <s v="Produce"/>
    <x v="1"/>
    <n v="5"/>
    <x v="132"/>
    <x v="0"/>
  </r>
  <r>
    <n v="140"/>
    <d v="2017-01-17T00:00:00"/>
    <x v="1"/>
    <x v="1"/>
    <n v="8731"/>
    <x v="0"/>
    <x v="1"/>
    <x v="1"/>
    <n v="1"/>
    <s v="$50K - $70K"/>
    <x v="1"/>
    <s v="Washington"/>
    <x v="0"/>
    <x v="0"/>
    <s v="Starchy Foods"/>
    <x v="31"/>
    <n v="5"/>
    <x v="133"/>
    <x v="0"/>
  </r>
  <r>
    <n v="141"/>
    <d v="2017-01-17T00:00:00"/>
    <x v="1"/>
    <x v="1"/>
    <n v="2019"/>
    <x v="1"/>
    <x v="0"/>
    <x v="1"/>
    <n v="4"/>
    <s v="$10K - $30K"/>
    <x v="12"/>
    <s v="Washington"/>
    <x v="0"/>
    <x v="2"/>
    <s v="Household"/>
    <x v="22"/>
    <n v="5"/>
    <x v="134"/>
    <x v="0"/>
  </r>
  <r>
    <n v="142"/>
    <d v="2017-01-17T00:00:00"/>
    <x v="1"/>
    <x v="1"/>
    <n v="2775"/>
    <x v="0"/>
    <x v="1"/>
    <x v="0"/>
    <n v="4"/>
    <s v="$70K - $90K"/>
    <x v="7"/>
    <s v="California"/>
    <x v="0"/>
    <x v="0"/>
    <s v="Snack Foods"/>
    <x v="0"/>
    <n v="6"/>
    <x v="135"/>
    <x v="0"/>
  </r>
  <r>
    <n v="143"/>
    <d v="2017-01-18T00:00:00"/>
    <x v="1"/>
    <x v="1"/>
    <n v="7743"/>
    <x v="0"/>
    <x v="0"/>
    <x v="1"/>
    <n v="0"/>
    <s v="$30K - $50K"/>
    <x v="1"/>
    <s v="Washington"/>
    <x v="0"/>
    <x v="0"/>
    <s v="Frozen Foods"/>
    <x v="33"/>
    <n v="5"/>
    <x v="136"/>
    <x v="0"/>
  </r>
  <r>
    <n v="144"/>
    <d v="2017-01-18T00:00:00"/>
    <x v="1"/>
    <x v="1"/>
    <n v="4021"/>
    <x v="1"/>
    <x v="1"/>
    <x v="1"/>
    <n v="3"/>
    <s v="$30K - $50K"/>
    <x v="12"/>
    <s v="Washington"/>
    <x v="0"/>
    <x v="0"/>
    <s v="Snack Foods"/>
    <x v="0"/>
    <n v="4"/>
    <x v="137"/>
    <x v="1"/>
  </r>
  <r>
    <n v="145"/>
    <d v="2017-01-18T00:00:00"/>
    <x v="1"/>
    <x v="1"/>
    <n v="6518"/>
    <x v="1"/>
    <x v="1"/>
    <x v="0"/>
    <n v="3"/>
    <s v="$30K - $50K"/>
    <x v="3"/>
    <s v="California"/>
    <x v="0"/>
    <x v="0"/>
    <s v="Dairy"/>
    <x v="15"/>
    <n v="5"/>
    <x v="138"/>
    <x v="0"/>
  </r>
  <r>
    <n v="146"/>
    <d v="2017-01-18T00:00:00"/>
    <x v="1"/>
    <x v="1"/>
    <n v="1748"/>
    <x v="0"/>
    <x v="0"/>
    <x v="1"/>
    <n v="1"/>
    <s v="$10K - $30K"/>
    <x v="0"/>
    <s v="California"/>
    <x v="0"/>
    <x v="0"/>
    <s v="Produce"/>
    <x v="1"/>
    <n v="4"/>
    <x v="139"/>
    <x v="0"/>
  </r>
  <r>
    <n v="147"/>
    <d v="2017-01-18T00:00:00"/>
    <x v="1"/>
    <x v="1"/>
    <n v="2673"/>
    <x v="1"/>
    <x v="1"/>
    <x v="0"/>
    <n v="5"/>
    <s v="$50K - $70K"/>
    <x v="2"/>
    <s v="Oregon"/>
    <x v="0"/>
    <x v="0"/>
    <s v="Snack Foods"/>
    <x v="0"/>
    <n v="3"/>
    <x v="140"/>
    <x v="0"/>
  </r>
  <r>
    <n v="148"/>
    <d v="2017-01-18T00:00:00"/>
    <x v="1"/>
    <x v="1"/>
    <n v="7359"/>
    <x v="0"/>
    <x v="1"/>
    <x v="1"/>
    <n v="4"/>
    <s v="$10K - $30K"/>
    <x v="4"/>
    <s v="Oregon"/>
    <x v="0"/>
    <x v="0"/>
    <s v="Frozen Foods"/>
    <x v="29"/>
    <n v="5"/>
    <x v="141"/>
    <x v="0"/>
  </r>
  <r>
    <n v="149"/>
    <d v="2017-01-18T00:00:00"/>
    <x v="1"/>
    <x v="1"/>
    <n v="8452"/>
    <x v="1"/>
    <x v="1"/>
    <x v="1"/>
    <n v="4"/>
    <s v="$130K - $150K"/>
    <x v="12"/>
    <s v="Washington"/>
    <x v="0"/>
    <x v="0"/>
    <s v="Produce"/>
    <x v="12"/>
    <n v="5"/>
    <x v="142"/>
    <x v="0"/>
  </r>
  <r>
    <n v="150"/>
    <d v="2017-01-18T00:00:00"/>
    <x v="1"/>
    <x v="1"/>
    <n v="6957"/>
    <x v="0"/>
    <x v="0"/>
    <x v="1"/>
    <n v="2"/>
    <s v="$30K - $50K"/>
    <x v="12"/>
    <s v="Washington"/>
    <x v="0"/>
    <x v="0"/>
    <s v="Snack Foods"/>
    <x v="0"/>
    <n v="4"/>
    <x v="143"/>
    <x v="0"/>
  </r>
  <r>
    <n v="151"/>
    <d v="2017-01-18T00:00:00"/>
    <x v="1"/>
    <x v="1"/>
    <n v="7075"/>
    <x v="0"/>
    <x v="1"/>
    <x v="0"/>
    <n v="3"/>
    <s v="$90K - $110K"/>
    <x v="10"/>
    <s v="Washington"/>
    <x v="0"/>
    <x v="0"/>
    <s v="Snack Foods"/>
    <x v="0"/>
    <n v="4"/>
    <x v="144"/>
    <x v="1"/>
  </r>
  <r>
    <n v="152"/>
    <d v="2017-01-18T00:00:00"/>
    <x v="1"/>
    <x v="1"/>
    <n v="6647"/>
    <x v="1"/>
    <x v="0"/>
    <x v="0"/>
    <n v="3"/>
    <s v="$30K - $50K"/>
    <x v="8"/>
    <s v="Washington"/>
    <x v="0"/>
    <x v="0"/>
    <s v="Produce"/>
    <x v="12"/>
    <n v="5"/>
    <x v="145"/>
    <x v="0"/>
  </r>
  <r>
    <n v="153"/>
    <d v="2017-01-18T00:00:00"/>
    <x v="1"/>
    <x v="1"/>
    <n v="4564"/>
    <x v="1"/>
    <x v="0"/>
    <x v="1"/>
    <n v="4"/>
    <s v="$10K - $30K"/>
    <x v="8"/>
    <s v="Washington"/>
    <x v="0"/>
    <x v="0"/>
    <s v="Frozen Foods"/>
    <x v="33"/>
    <n v="2"/>
    <x v="146"/>
    <x v="1"/>
  </r>
  <r>
    <n v="154"/>
    <d v="2017-01-18T00:00:00"/>
    <x v="1"/>
    <x v="1"/>
    <n v="5898"/>
    <x v="1"/>
    <x v="0"/>
    <x v="1"/>
    <n v="2"/>
    <s v="$10K - $30K"/>
    <x v="1"/>
    <s v="Washington"/>
    <x v="0"/>
    <x v="0"/>
    <s v="Dairy"/>
    <x v="15"/>
    <n v="3"/>
    <x v="147"/>
    <x v="0"/>
  </r>
  <r>
    <n v="155"/>
    <d v="2017-01-18T00:00:00"/>
    <x v="1"/>
    <x v="1"/>
    <n v="8269"/>
    <x v="0"/>
    <x v="0"/>
    <x v="1"/>
    <n v="4"/>
    <s v="$30K - $50K"/>
    <x v="4"/>
    <s v="Oregon"/>
    <x v="0"/>
    <x v="0"/>
    <s v="Frozen Foods"/>
    <x v="33"/>
    <n v="5"/>
    <x v="109"/>
    <x v="0"/>
  </r>
  <r>
    <n v="156"/>
    <d v="2017-01-19T00:00:00"/>
    <x v="1"/>
    <x v="1"/>
    <n v="1906"/>
    <x v="1"/>
    <x v="1"/>
    <x v="0"/>
    <n v="1"/>
    <s v="$50K - $70K"/>
    <x v="3"/>
    <s v="California"/>
    <x v="0"/>
    <x v="0"/>
    <s v="Baked Goods"/>
    <x v="25"/>
    <n v="5"/>
    <x v="148"/>
    <x v="1"/>
  </r>
  <r>
    <n v="157"/>
    <d v="2017-01-19T00:00:00"/>
    <x v="1"/>
    <x v="1"/>
    <n v="6439"/>
    <x v="0"/>
    <x v="0"/>
    <x v="1"/>
    <n v="3"/>
    <s v="$30K - $50K"/>
    <x v="0"/>
    <s v="California"/>
    <x v="0"/>
    <x v="0"/>
    <s v="Dairy"/>
    <x v="15"/>
    <n v="6"/>
    <x v="149"/>
    <x v="0"/>
  </r>
  <r>
    <n v="158"/>
    <d v="2017-01-19T00:00:00"/>
    <x v="1"/>
    <x v="1"/>
    <n v="5230"/>
    <x v="1"/>
    <x v="1"/>
    <x v="0"/>
    <n v="3"/>
    <s v="$30K - $50K"/>
    <x v="4"/>
    <s v="Oregon"/>
    <x v="0"/>
    <x v="2"/>
    <s v="Household"/>
    <x v="7"/>
    <n v="6"/>
    <x v="150"/>
    <x v="1"/>
  </r>
  <r>
    <n v="159"/>
    <d v="2017-01-19T00:00:00"/>
    <x v="1"/>
    <x v="1"/>
    <n v="1249"/>
    <x v="0"/>
    <x v="0"/>
    <x v="1"/>
    <n v="2"/>
    <s v="$30K - $50K"/>
    <x v="10"/>
    <s v="Washington"/>
    <x v="0"/>
    <x v="0"/>
    <s v="Starchy Foods"/>
    <x v="31"/>
    <n v="4"/>
    <x v="151"/>
    <x v="0"/>
  </r>
  <r>
    <n v="160"/>
    <d v="2017-01-19T00:00:00"/>
    <x v="1"/>
    <x v="1"/>
    <n v="4552"/>
    <x v="1"/>
    <x v="1"/>
    <x v="0"/>
    <n v="2"/>
    <s v="$10K - $30K"/>
    <x v="8"/>
    <s v="Washington"/>
    <x v="0"/>
    <x v="0"/>
    <s v="Frozen Foods"/>
    <x v="29"/>
    <n v="4"/>
    <x v="152"/>
    <x v="0"/>
  </r>
  <r>
    <n v="161"/>
    <d v="2017-01-19T00:00:00"/>
    <x v="1"/>
    <x v="1"/>
    <n v="4727"/>
    <x v="0"/>
    <x v="1"/>
    <x v="0"/>
    <n v="4"/>
    <s v="$150K +"/>
    <x v="12"/>
    <s v="Washington"/>
    <x v="0"/>
    <x v="0"/>
    <s v="Snack Foods"/>
    <x v="0"/>
    <n v="5"/>
    <x v="153"/>
    <x v="0"/>
  </r>
  <r>
    <n v="162"/>
    <d v="2017-01-19T00:00:00"/>
    <x v="1"/>
    <x v="1"/>
    <n v="7781"/>
    <x v="1"/>
    <x v="0"/>
    <x v="1"/>
    <n v="2"/>
    <s v="$50K - $70K"/>
    <x v="10"/>
    <s v="Washington"/>
    <x v="0"/>
    <x v="2"/>
    <s v="Health and Hygiene"/>
    <x v="30"/>
    <n v="5"/>
    <x v="154"/>
    <x v="0"/>
  </r>
  <r>
    <n v="163"/>
    <d v="2017-01-19T00:00:00"/>
    <x v="1"/>
    <x v="1"/>
    <n v="3567"/>
    <x v="1"/>
    <x v="1"/>
    <x v="0"/>
    <n v="1"/>
    <s v="$70K - $90K"/>
    <x v="12"/>
    <s v="Washington"/>
    <x v="0"/>
    <x v="0"/>
    <s v="Baking Goods"/>
    <x v="32"/>
    <n v="4"/>
    <x v="155"/>
    <x v="0"/>
  </r>
  <r>
    <n v="164"/>
    <d v="2017-01-19T00:00:00"/>
    <x v="1"/>
    <x v="1"/>
    <n v="8818"/>
    <x v="1"/>
    <x v="0"/>
    <x v="1"/>
    <n v="2"/>
    <s v="$30K - $50K"/>
    <x v="10"/>
    <s v="Washington"/>
    <x v="0"/>
    <x v="0"/>
    <s v="Baking Goods"/>
    <x v="32"/>
    <n v="5"/>
    <x v="156"/>
    <x v="1"/>
  </r>
  <r>
    <n v="165"/>
    <d v="2017-01-19T00:00:00"/>
    <x v="1"/>
    <x v="1"/>
    <n v="5238"/>
    <x v="1"/>
    <x v="0"/>
    <x v="0"/>
    <n v="3"/>
    <s v="$10K - $30K"/>
    <x v="8"/>
    <s v="Washington"/>
    <x v="0"/>
    <x v="0"/>
    <s v="Snack Foods"/>
    <x v="0"/>
    <n v="2"/>
    <x v="157"/>
    <x v="0"/>
  </r>
  <r>
    <n v="166"/>
    <d v="2017-01-19T00:00:00"/>
    <x v="1"/>
    <x v="1"/>
    <n v="2035"/>
    <x v="0"/>
    <x v="1"/>
    <x v="1"/>
    <n v="5"/>
    <s v="$50K - $70K"/>
    <x v="10"/>
    <s v="Washington"/>
    <x v="0"/>
    <x v="0"/>
    <s v="Baking Goods"/>
    <x v="32"/>
    <n v="5"/>
    <x v="158"/>
    <x v="0"/>
  </r>
  <r>
    <n v="167"/>
    <d v="2017-01-19T00:00:00"/>
    <x v="1"/>
    <x v="1"/>
    <n v="3132"/>
    <x v="0"/>
    <x v="0"/>
    <x v="1"/>
    <n v="4"/>
    <s v="$70K - $90K"/>
    <x v="10"/>
    <s v="Washington"/>
    <x v="0"/>
    <x v="0"/>
    <s v="Produce"/>
    <x v="1"/>
    <n v="6"/>
    <x v="159"/>
    <x v="0"/>
  </r>
  <r>
    <n v="168"/>
    <d v="2017-01-19T00:00:00"/>
    <x v="1"/>
    <x v="1"/>
    <n v="8147"/>
    <x v="1"/>
    <x v="1"/>
    <x v="0"/>
    <n v="3"/>
    <s v="$130K - $150K"/>
    <x v="6"/>
    <s v="Washington"/>
    <x v="0"/>
    <x v="2"/>
    <s v="Health and Hygiene"/>
    <x v="23"/>
    <n v="3"/>
    <x v="160"/>
    <x v="0"/>
  </r>
  <r>
    <n v="169"/>
    <d v="2017-01-19T00:00:00"/>
    <x v="1"/>
    <x v="1"/>
    <n v="5388"/>
    <x v="1"/>
    <x v="1"/>
    <x v="0"/>
    <n v="4"/>
    <s v="$70K - $90K"/>
    <x v="2"/>
    <s v="Oregon"/>
    <x v="0"/>
    <x v="0"/>
    <s v="Snacks"/>
    <x v="2"/>
    <n v="2"/>
    <x v="161"/>
    <x v="0"/>
  </r>
  <r>
    <n v="170"/>
    <d v="2017-01-20T00:00:00"/>
    <x v="1"/>
    <x v="1"/>
    <n v="8830"/>
    <x v="0"/>
    <x v="0"/>
    <x v="0"/>
    <n v="0"/>
    <s v="$30K - $50K"/>
    <x v="9"/>
    <s v="California"/>
    <x v="0"/>
    <x v="0"/>
    <s v="Produce"/>
    <x v="26"/>
    <n v="1"/>
    <x v="162"/>
    <x v="0"/>
  </r>
  <r>
    <n v="171"/>
    <d v="2017-01-20T00:00:00"/>
    <x v="1"/>
    <x v="1"/>
    <n v="3776"/>
    <x v="0"/>
    <x v="0"/>
    <x v="1"/>
    <n v="4"/>
    <s v="$30K - $50K"/>
    <x v="4"/>
    <s v="Oregon"/>
    <x v="0"/>
    <x v="0"/>
    <s v="Frozen Foods"/>
    <x v="14"/>
    <n v="3"/>
    <x v="163"/>
    <x v="0"/>
  </r>
  <r>
    <n v="172"/>
    <d v="2017-01-20T00:00:00"/>
    <x v="1"/>
    <x v="1"/>
    <n v="8220"/>
    <x v="0"/>
    <x v="0"/>
    <x v="1"/>
    <n v="2"/>
    <s v="$30K - $50K"/>
    <x v="7"/>
    <s v="California"/>
    <x v="0"/>
    <x v="0"/>
    <s v="Produce"/>
    <x v="1"/>
    <n v="3"/>
    <x v="164"/>
    <x v="0"/>
  </r>
  <r>
    <n v="173"/>
    <d v="2017-01-20T00:00:00"/>
    <x v="1"/>
    <x v="1"/>
    <n v="1193"/>
    <x v="0"/>
    <x v="0"/>
    <x v="0"/>
    <n v="0"/>
    <s v="$90K - $110K"/>
    <x v="4"/>
    <s v="Oregon"/>
    <x v="0"/>
    <x v="0"/>
    <s v="Frozen Foods"/>
    <x v="29"/>
    <n v="6"/>
    <x v="165"/>
    <x v="1"/>
  </r>
  <r>
    <n v="174"/>
    <d v="2017-01-20T00:00:00"/>
    <x v="1"/>
    <x v="1"/>
    <n v="9810"/>
    <x v="1"/>
    <x v="0"/>
    <x v="1"/>
    <n v="3"/>
    <s v="$10K - $30K"/>
    <x v="7"/>
    <s v="California"/>
    <x v="0"/>
    <x v="0"/>
    <s v="Frozen Foods"/>
    <x v="33"/>
    <n v="6"/>
    <x v="166"/>
    <x v="0"/>
  </r>
  <r>
    <n v="175"/>
    <d v="2017-01-20T00:00:00"/>
    <x v="1"/>
    <x v="1"/>
    <n v="5026"/>
    <x v="1"/>
    <x v="0"/>
    <x v="1"/>
    <n v="5"/>
    <s v="$30K - $50K"/>
    <x v="8"/>
    <s v="Washington"/>
    <x v="0"/>
    <x v="0"/>
    <s v="Baked Goods"/>
    <x v="25"/>
    <n v="3"/>
    <x v="167"/>
    <x v="0"/>
  </r>
  <r>
    <n v="176"/>
    <d v="2017-01-20T00:00:00"/>
    <x v="1"/>
    <x v="1"/>
    <n v="2398"/>
    <x v="0"/>
    <x v="0"/>
    <x v="1"/>
    <n v="4"/>
    <s v="$50K - $70K"/>
    <x v="4"/>
    <s v="Oregon"/>
    <x v="0"/>
    <x v="1"/>
    <s v="Alcoholic Beverages"/>
    <x v="18"/>
    <n v="3"/>
    <x v="168"/>
    <x v="0"/>
  </r>
  <r>
    <n v="177"/>
    <d v="2017-01-20T00:00:00"/>
    <x v="1"/>
    <x v="1"/>
    <n v="7845"/>
    <x v="0"/>
    <x v="1"/>
    <x v="1"/>
    <n v="5"/>
    <s v="$70K - $90K"/>
    <x v="4"/>
    <s v="Oregon"/>
    <x v="0"/>
    <x v="0"/>
    <s v="Deli"/>
    <x v="4"/>
    <n v="2"/>
    <x v="169"/>
    <x v="0"/>
  </r>
  <r>
    <n v="178"/>
    <d v="2017-01-20T00:00:00"/>
    <x v="1"/>
    <x v="1"/>
    <n v="4445"/>
    <x v="0"/>
    <x v="0"/>
    <x v="0"/>
    <n v="2"/>
    <s v="$50K - $70K"/>
    <x v="8"/>
    <s v="Washington"/>
    <x v="0"/>
    <x v="0"/>
    <s v="Snack Foods"/>
    <x v="0"/>
    <n v="5"/>
    <x v="170"/>
    <x v="0"/>
  </r>
  <r>
    <n v="179"/>
    <d v="2017-01-20T00:00:00"/>
    <x v="1"/>
    <x v="1"/>
    <n v="2921"/>
    <x v="0"/>
    <x v="0"/>
    <x v="0"/>
    <n v="4"/>
    <s v="$30K - $50K"/>
    <x v="12"/>
    <s v="Washington"/>
    <x v="0"/>
    <x v="0"/>
    <s v="Snack Foods"/>
    <x v="0"/>
    <n v="3"/>
    <x v="123"/>
    <x v="0"/>
  </r>
  <r>
    <n v="180"/>
    <d v="2017-01-21T00:00:00"/>
    <x v="1"/>
    <x v="1"/>
    <n v="6079"/>
    <x v="0"/>
    <x v="1"/>
    <x v="0"/>
    <n v="3"/>
    <s v="$70K - $90K"/>
    <x v="4"/>
    <s v="Oregon"/>
    <x v="0"/>
    <x v="2"/>
    <s v="Health and Hygiene"/>
    <x v="13"/>
    <n v="4"/>
    <x v="171"/>
    <x v="0"/>
  </r>
  <r>
    <n v="181"/>
    <d v="2017-01-21T00:00:00"/>
    <x v="1"/>
    <x v="1"/>
    <n v="3242"/>
    <x v="0"/>
    <x v="0"/>
    <x v="1"/>
    <n v="3"/>
    <s v="$10K - $30K"/>
    <x v="1"/>
    <s v="Washington"/>
    <x v="0"/>
    <x v="1"/>
    <s v="Beverages"/>
    <x v="3"/>
    <n v="5"/>
    <x v="172"/>
    <x v="0"/>
  </r>
  <r>
    <n v="182"/>
    <d v="2017-01-21T00:00:00"/>
    <x v="1"/>
    <x v="1"/>
    <n v="4066"/>
    <x v="0"/>
    <x v="1"/>
    <x v="0"/>
    <n v="3"/>
    <s v="$130K - $150K"/>
    <x v="1"/>
    <s v="Washington"/>
    <x v="0"/>
    <x v="0"/>
    <s v="Snack Foods"/>
    <x v="0"/>
    <n v="3"/>
    <x v="173"/>
    <x v="0"/>
  </r>
  <r>
    <n v="183"/>
    <d v="2017-01-22T00:00:00"/>
    <x v="1"/>
    <x v="1"/>
    <n v="8291"/>
    <x v="0"/>
    <x v="1"/>
    <x v="0"/>
    <n v="2"/>
    <s v="$30K - $50K"/>
    <x v="4"/>
    <s v="Oregon"/>
    <x v="0"/>
    <x v="0"/>
    <s v="Frozen Foods"/>
    <x v="14"/>
    <n v="3"/>
    <x v="174"/>
    <x v="0"/>
  </r>
  <r>
    <n v="184"/>
    <d v="2017-01-22T00:00:00"/>
    <x v="1"/>
    <x v="1"/>
    <n v="5991"/>
    <x v="1"/>
    <x v="1"/>
    <x v="0"/>
    <n v="1"/>
    <s v="$50K - $70K"/>
    <x v="1"/>
    <s v="Washington"/>
    <x v="0"/>
    <x v="2"/>
    <s v="Household"/>
    <x v="7"/>
    <n v="4"/>
    <x v="175"/>
    <x v="0"/>
  </r>
  <r>
    <n v="185"/>
    <d v="2017-01-22T00:00:00"/>
    <x v="1"/>
    <x v="1"/>
    <n v="7446"/>
    <x v="1"/>
    <x v="1"/>
    <x v="1"/>
    <n v="1"/>
    <s v="$30K - $50K"/>
    <x v="4"/>
    <s v="Oregon"/>
    <x v="0"/>
    <x v="0"/>
    <s v="Frozen Foods"/>
    <x v="14"/>
    <n v="3"/>
    <x v="176"/>
    <x v="0"/>
  </r>
  <r>
    <n v="186"/>
    <d v="2017-01-22T00:00:00"/>
    <x v="1"/>
    <x v="1"/>
    <n v="2251"/>
    <x v="1"/>
    <x v="1"/>
    <x v="1"/>
    <n v="0"/>
    <s v="$30K - $50K"/>
    <x v="4"/>
    <s v="Oregon"/>
    <x v="0"/>
    <x v="0"/>
    <s v="Meat"/>
    <x v="14"/>
    <n v="4"/>
    <x v="177"/>
    <x v="0"/>
  </r>
  <r>
    <n v="187"/>
    <d v="2017-01-22T00:00:00"/>
    <x v="1"/>
    <x v="1"/>
    <n v="3001"/>
    <x v="0"/>
    <x v="1"/>
    <x v="1"/>
    <n v="1"/>
    <s v="$30K - $50K"/>
    <x v="4"/>
    <s v="Oregon"/>
    <x v="0"/>
    <x v="0"/>
    <s v="Produce"/>
    <x v="1"/>
    <n v="4"/>
    <x v="178"/>
    <x v="0"/>
  </r>
  <r>
    <n v="188"/>
    <d v="2017-01-22T00:00:00"/>
    <x v="1"/>
    <x v="1"/>
    <n v="7823"/>
    <x v="0"/>
    <x v="1"/>
    <x v="0"/>
    <n v="5"/>
    <s v="$10K - $30K"/>
    <x v="0"/>
    <s v="California"/>
    <x v="0"/>
    <x v="0"/>
    <s v="Deli"/>
    <x v="4"/>
    <n v="6"/>
    <x v="130"/>
    <x v="1"/>
  </r>
  <r>
    <n v="189"/>
    <d v="2017-01-22T00:00:00"/>
    <x v="1"/>
    <x v="1"/>
    <n v="9129"/>
    <x v="0"/>
    <x v="0"/>
    <x v="0"/>
    <n v="0"/>
    <s v="$110K - $130K"/>
    <x v="10"/>
    <s v="Washington"/>
    <x v="0"/>
    <x v="0"/>
    <s v="Baking Goods"/>
    <x v="32"/>
    <n v="6"/>
    <x v="179"/>
    <x v="0"/>
  </r>
  <r>
    <n v="190"/>
    <d v="2017-01-22T00:00:00"/>
    <x v="1"/>
    <x v="1"/>
    <n v="8060"/>
    <x v="1"/>
    <x v="0"/>
    <x v="1"/>
    <n v="4"/>
    <s v="$50K - $70K"/>
    <x v="11"/>
    <s v="Washington"/>
    <x v="0"/>
    <x v="0"/>
    <s v="Produce"/>
    <x v="1"/>
    <n v="1"/>
    <x v="180"/>
    <x v="0"/>
  </r>
  <r>
    <n v="191"/>
    <d v="2017-01-22T00:00:00"/>
    <x v="1"/>
    <x v="1"/>
    <n v="2361"/>
    <x v="1"/>
    <x v="0"/>
    <x v="1"/>
    <n v="3"/>
    <s v="$10K - $30K"/>
    <x v="7"/>
    <s v="California"/>
    <x v="0"/>
    <x v="0"/>
    <s v="Deli"/>
    <x v="14"/>
    <n v="3"/>
    <x v="181"/>
    <x v="0"/>
  </r>
  <r>
    <n v="192"/>
    <d v="2017-01-23T00:00:00"/>
    <x v="1"/>
    <x v="1"/>
    <n v="4016"/>
    <x v="0"/>
    <x v="1"/>
    <x v="1"/>
    <n v="5"/>
    <s v="$70K - $90K"/>
    <x v="0"/>
    <s v="California"/>
    <x v="0"/>
    <x v="0"/>
    <s v="Produce"/>
    <x v="1"/>
    <n v="5"/>
    <x v="182"/>
    <x v="0"/>
  </r>
  <r>
    <n v="193"/>
    <d v="2017-01-23T00:00:00"/>
    <x v="1"/>
    <x v="1"/>
    <n v="1313"/>
    <x v="0"/>
    <x v="1"/>
    <x v="0"/>
    <n v="1"/>
    <s v="$30K - $50K"/>
    <x v="10"/>
    <s v="Washington"/>
    <x v="0"/>
    <x v="0"/>
    <s v="Frozen Foods"/>
    <x v="33"/>
    <n v="4"/>
    <x v="183"/>
    <x v="0"/>
  </r>
  <r>
    <n v="194"/>
    <d v="2017-01-23T00:00:00"/>
    <x v="1"/>
    <x v="1"/>
    <n v="304"/>
    <x v="1"/>
    <x v="1"/>
    <x v="0"/>
    <n v="1"/>
    <s v="$90K - $110K"/>
    <x v="4"/>
    <s v="Oregon"/>
    <x v="0"/>
    <x v="2"/>
    <s v="Household"/>
    <x v="7"/>
    <n v="4"/>
    <x v="184"/>
    <x v="0"/>
  </r>
  <r>
    <n v="195"/>
    <d v="2017-01-23T00:00:00"/>
    <x v="1"/>
    <x v="1"/>
    <n v="2143"/>
    <x v="1"/>
    <x v="0"/>
    <x v="1"/>
    <n v="3"/>
    <s v="$10K - $30K"/>
    <x v="8"/>
    <s v="Washington"/>
    <x v="0"/>
    <x v="0"/>
    <s v="Baking Goods"/>
    <x v="9"/>
    <n v="2"/>
    <x v="185"/>
    <x v="0"/>
  </r>
  <r>
    <n v="196"/>
    <d v="2017-01-23T00:00:00"/>
    <x v="1"/>
    <x v="1"/>
    <n v="878"/>
    <x v="0"/>
    <x v="0"/>
    <x v="1"/>
    <n v="0"/>
    <s v="$10K - $30K"/>
    <x v="1"/>
    <s v="Washington"/>
    <x v="0"/>
    <x v="2"/>
    <s v="Household"/>
    <x v="11"/>
    <n v="4"/>
    <x v="186"/>
    <x v="0"/>
  </r>
  <r>
    <n v="197"/>
    <d v="2017-01-23T00:00:00"/>
    <x v="1"/>
    <x v="1"/>
    <n v="2313"/>
    <x v="0"/>
    <x v="1"/>
    <x v="0"/>
    <n v="3"/>
    <s v="$10K - $30K"/>
    <x v="7"/>
    <s v="California"/>
    <x v="0"/>
    <x v="0"/>
    <s v="Canned Foods"/>
    <x v="27"/>
    <n v="4"/>
    <x v="28"/>
    <x v="0"/>
  </r>
  <r>
    <n v="198"/>
    <d v="2017-01-23T00:00:00"/>
    <x v="1"/>
    <x v="1"/>
    <n v="363"/>
    <x v="0"/>
    <x v="1"/>
    <x v="0"/>
    <n v="4"/>
    <s v="$130K - $150K"/>
    <x v="0"/>
    <s v="California"/>
    <x v="0"/>
    <x v="0"/>
    <s v="Deli"/>
    <x v="14"/>
    <n v="6"/>
    <x v="187"/>
    <x v="0"/>
  </r>
  <r>
    <n v="199"/>
    <d v="2017-01-23T00:00:00"/>
    <x v="1"/>
    <x v="1"/>
    <n v="3412"/>
    <x v="1"/>
    <x v="0"/>
    <x v="1"/>
    <n v="5"/>
    <s v="$30K - $50K"/>
    <x v="2"/>
    <s v="Oregon"/>
    <x v="0"/>
    <x v="2"/>
    <s v="Health and Hygiene"/>
    <x v="30"/>
    <n v="3"/>
    <x v="188"/>
    <x v="0"/>
  </r>
  <r>
    <n v="200"/>
    <d v="2017-01-23T00:00:00"/>
    <x v="1"/>
    <x v="1"/>
    <n v="5016"/>
    <x v="1"/>
    <x v="1"/>
    <x v="0"/>
    <n v="5"/>
    <s v="$70K - $90K"/>
    <x v="0"/>
    <s v="California"/>
    <x v="0"/>
    <x v="0"/>
    <s v="Deli"/>
    <x v="14"/>
    <n v="3"/>
    <x v="189"/>
    <x v="0"/>
  </r>
  <r>
    <n v="201"/>
    <d v="2017-01-23T00:00:00"/>
    <x v="1"/>
    <x v="1"/>
    <n v="4727"/>
    <x v="0"/>
    <x v="1"/>
    <x v="0"/>
    <n v="4"/>
    <s v="$150K +"/>
    <x v="12"/>
    <s v="Washington"/>
    <x v="0"/>
    <x v="0"/>
    <s v="Snack Foods"/>
    <x v="0"/>
    <n v="5"/>
    <x v="190"/>
    <x v="1"/>
  </r>
  <r>
    <n v="202"/>
    <d v="2017-01-23T00:00:00"/>
    <x v="1"/>
    <x v="1"/>
    <n v="3776"/>
    <x v="0"/>
    <x v="0"/>
    <x v="1"/>
    <n v="4"/>
    <s v="$30K - $50K"/>
    <x v="4"/>
    <s v="Oregon"/>
    <x v="0"/>
    <x v="2"/>
    <s v="Household"/>
    <x v="22"/>
    <n v="4"/>
    <x v="191"/>
    <x v="1"/>
  </r>
  <r>
    <n v="203"/>
    <d v="2017-01-23T00:00:00"/>
    <x v="1"/>
    <x v="1"/>
    <n v="9826"/>
    <x v="1"/>
    <x v="0"/>
    <x v="0"/>
    <n v="4"/>
    <s v="$70K - $90K"/>
    <x v="4"/>
    <s v="Oregon"/>
    <x v="0"/>
    <x v="0"/>
    <s v="Produce"/>
    <x v="1"/>
    <n v="4"/>
    <x v="192"/>
    <x v="0"/>
  </r>
  <r>
    <n v="204"/>
    <d v="2017-01-23T00:00:00"/>
    <x v="1"/>
    <x v="1"/>
    <n v="3773"/>
    <x v="0"/>
    <x v="0"/>
    <x v="0"/>
    <n v="1"/>
    <s v="$110K - $130K"/>
    <x v="8"/>
    <s v="Washington"/>
    <x v="0"/>
    <x v="0"/>
    <s v="Produce"/>
    <x v="1"/>
    <n v="5"/>
    <x v="193"/>
    <x v="0"/>
  </r>
  <r>
    <n v="205"/>
    <d v="2017-01-23T00:00:00"/>
    <x v="1"/>
    <x v="1"/>
    <n v="9263"/>
    <x v="0"/>
    <x v="1"/>
    <x v="0"/>
    <n v="2"/>
    <s v="$30K - $50K"/>
    <x v="12"/>
    <s v="Washington"/>
    <x v="0"/>
    <x v="0"/>
    <s v="Canned Foods"/>
    <x v="10"/>
    <n v="3"/>
    <x v="194"/>
    <x v="0"/>
  </r>
  <r>
    <n v="206"/>
    <d v="2017-01-23T00:00:00"/>
    <x v="1"/>
    <x v="1"/>
    <n v="9306"/>
    <x v="1"/>
    <x v="1"/>
    <x v="0"/>
    <n v="4"/>
    <s v="$50K - $70K"/>
    <x v="7"/>
    <s v="California"/>
    <x v="0"/>
    <x v="2"/>
    <s v="Health and Hygiene"/>
    <x v="23"/>
    <n v="3"/>
    <x v="195"/>
    <x v="0"/>
  </r>
  <r>
    <n v="207"/>
    <d v="2017-01-23T00:00:00"/>
    <x v="1"/>
    <x v="1"/>
    <n v="7149"/>
    <x v="0"/>
    <x v="0"/>
    <x v="0"/>
    <n v="4"/>
    <s v="$10K - $30K"/>
    <x v="4"/>
    <s v="Oregon"/>
    <x v="0"/>
    <x v="0"/>
    <s v="Produce"/>
    <x v="12"/>
    <n v="4"/>
    <x v="162"/>
    <x v="0"/>
  </r>
  <r>
    <n v="208"/>
    <d v="2017-01-24T00:00:00"/>
    <x v="1"/>
    <x v="1"/>
    <n v="2158"/>
    <x v="1"/>
    <x v="1"/>
    <x v="0"/>
    <n v="3"/>
    <s v="$10K - $30K"/>
    <x v="2"/>
    <s v="Oregon"/>
    <x v="0"/>
    <x v="0"/>
    <s v="Produce"/>
    <x v="1"/>
    <n v="4"/>
    <x v="196"/>
    <x v="0"/>
  </r>
  <r>
    <n v="209"/>
    <d v="2017-01-24T00:00:00"/>
    <x v="1"/>
    <x v="1"/>
    <n v="213"/>
    <x v="0"/>
    <x v="0"/>
    <x v="0"/>
    <n v="3"/>
    <s v="$30K - $50K"/>
    <x v="0"/>
    <s v="California"/>
    <x v="0"/>
    <x v="2"/>
    <s v="Household"/>
    <x v="24"/>
    <n v="3"/>
    <x v="197"/>
    <x v="0"/>
  </r>
  <r>
    <n v="210"/>
    <d v="2017-01-24T00:00:00"/>
    <x v="1"/>
    <x v="1"/>
    <n v="3446"/>
    <x v="0"/>
    <x v="0"/>
    <x v="0"/>
    <n v="4"/>
    <s v="$30K - $50K"/>
    <x v="11"/>
    <s v="Washington"/>
    <x v="0"/>
    <x v="0"/>
    <s v="Snack Foods"/>
    <x v="0"/>
    <n v="3"/>
    <x v="14"/>
    <x v="0"/>
  </r>
  <r>
    <n v="211"/>
    <d v="2017-01-24T00:00:00"/>
    <x v="1"/>
    <x v="1"/>
    <n v="8606"/>
    <x v="0"/>
    <x v="1"/>
    <x v="1"/>
    <n v="2"/>
    <s v="$110K - $130K"/>
    <x v="10"/>
    <s v="Washington"/>
    <x v="0"/>
    <x v="0"/>
    <s v="Canned Foods"/>
    <x v="27"/>
    <n v="4"/>
    <x v="198"/>
    <x v="0"/>
  </r>
  <r>
    <n v="212"/>
    <d v="2017-01-24T00:00:00"/>
    <x v="1"/>
    <x v="1"/>
    <n v="976"/>
    <x v="0"/>
    <x v="1"/>
    <x v="0"/>
    <n v="5"/>
    <s v="$70K - $90K"/>
    <x v="12"/>
    <s v="Washington"/>
    <x v="0"/>
    <x v="2"/>
    <s v="Household"/>
    <x v="20"/>
    <n v="3"/>
    <x v="199"/>
    <x v="0"/>
  </r>
  <r>
    <n v="213"/>
    <d v="2017-01-24T00:00:00"/>
    <x v="1"/>
    <x v="1"/>
    <n v="5734"/>
    <x v="1"/>
    <x v="1"/>
    <x v="0"/>
    <n v="3"/>
    <s v="$30K - $50K"/>
    <x v="4"/>
    <s v="Oregon"/>
    <x v="0"/>
    <x v="0"/>
    <s v="Canned Foods"/>
    <x v="1"/>
    <n v="3"/>
    <x v="200"/>
    <x v="0"/>
  </r>
  <r>
    <n v="214"/>
    <d v="2017-01-24T00:00:00"/>
    <x v="1"/>
    <x v="1"/>
    <n v="9264"/>
    <x v="0"/>
    <x v="1"/>
    <x v="1"/>
    <n v="4"/>
    <s v="$90K - $110K"/>
    <x v="7"/>
    <s v="California"/>
    <x v="0"/>
    <x v="1"/>
    <s v="Beverages"/>
    <x v="3"/>
    <n v="4"/>
    <x v="201"/>
    <x v="0"/>
  </r>
  <r>
    <n v="215"/>
    <d v="2017-01-24T00:00:00"/>
    <x v="1"/>
    <x v="1"/>
    <n v="4670"/>
    <x v="1"/>
    <x v="0"/>
    <x v="0"/>
    <n v="1"/>
    <s v="$30K - $50K"/>
    <x v="8"/>
    <s v="Washington"/>
    <x v="0"/>
    <x v="0"/>
    <s v="Baking Goods"/>
    <x v="9"/>
    <n v="3"/>
    <x v="202"/>
    <x v="0"/>
  </r>
  <r>
    <n v="216"/>
    <d v="2017-01-25T00:00:00"/>
    <x v="1"/>
    <x v="1"/>
    <n v="8342"/>
    <x v="0"/>
    <x v="1"/>
    <x v="0"/>
    <n v="2"/>
    <s v="$70K - $90K"/>
    <x v="7"/>
    <s v="California"/>
    <x v="0"/>
    <x v="0"/>
    <s v="Baking Goods"/>
    <x v="9"/>
    <n v="4"/>
    <x v="203"/>
    <x v="0"/>
  </r>
  <r>
    <n v="217"/>
    <d v="2017-01-25T00:00:00"/>
    <x v="1"/>
    <x v="1"/>
    <n v="4457"/>
    <x v="1"/>
    <x v="0"/>
    <x v="1"/>
    <n v="2"/>
    <s v="$30K - $50K"/>
    <x v="11"/>
    <s v="Washington"/>
    <x v="0"/>
    <x v="0"/>
    <s v="Snack Foods"/>
    <x v="0"/>
    <n v="2"/>
    <x v="204"/>
    <x v="0"/>
  </r>
  <r>
    <n v="218"/>
    <d v="2017-01-25T00:00:00"/>
    <x v="1"/>
    <x v="1"/>
    <n v="1741"/>
    <x v="1"/>
    <x v="1"/>
    <x v="0"/>
    <n v="4"/>
    <s v="$70K - $90K"/>
    <x v="2"/>
    <s v="Oregon"/>
    <x v="0"/>
    <x v="0"/>
    <s v="Dairy"/>
    <x v="15"/>
    <n v="3"/>
    <x v="205"/>
    <x v="0"/>
  </r>
  <r>
    <n v="219"/>
    <d v="2017-01-25T00:00:00"/>
    <x v="1"/>
    <x v="1"/>
    <n v="9014"/>
    <x v="0"/>
    <x v="0"/>
    <x v="1"/>
    <n v="1"/>
    <s v="$50K - $70K"/>
    <x v="4"/>
    <s v="Oregon"/>
    <x v="0"/>
    <x v="0"/>
    <s v="Canned Foods"/>
    <x v="6"/>
    <n v="4"/>
    <x v="206"/>
    <x v="0"/>
  </r>
  <r>
    <n v="220"/>
    <d v="2017-01-25T00:00:00"/>
    <x v="1"/>
    <x v="1"/>
    <n v="6866"/>
    <x v="0"/>
    <x v="1"/>
    <x v="1"/>
    <n v="5"/>
    <s v="$10K - $30K"/>
    <x v="8"/>
    <s v="Washington"/>
    <x v="0"/>
    <x v="0"/>
    <s v="Canned Products"/>
    <x v="12"/>
    <n v="5"/>
    <x v="207"/>
    <x v="0"/>
  </r>
  <r>
    <n v="221"/>
    <d v="2017-01-26T00:00:00"/>
    <x v="1"/>
    <x v="1"/>
    <n v="2878"/>
    <x v="0"/>
    <x v="1"/>
    <x v="0"/>
    <n v="4"/>
    <s v="$30K - $50K"/>
    <x v="1"/>
    <s v="Washington"/>
    <x v="0"/>
    <x v="0"/>
    <s v="Deli"/>
    <x v="14"/>
    <n v="3"/>
    <x v="208"/>
    <x v="0"/>
  </r>
  <r>
    <n v="222"/>
    <d v="2017-01-26T00:00:00"/>
    <x v="1"/>
    <x v="1"/>
    <n v="9551"/>
    <x v="1"/>
    <x v="1"/>
    <x v="1"/>
    <n v="2"/>
    <s v="$10K - $30K"/>
    <x v="7"/>
    <s v="California"/>
    <x v="0"/>
    <x v="1"/>
    <s v="Beverages"/>
    <x v="3"/>
    <n v="5"/>
    <x v="209"/>
    <x v="0"/>
  </r>
  <r>
    <n v="223"/>
    <d v="2017-01-26T00:00:00"/>
    <x v="1"/>
    <x v="1"/>
    <n v="3799"/>
    <x v="0"/>
    <x v="0"/>
    <x v="0"/>
    <n v="2"/>
    <s v="$30K - $50K"/>
    <x v="4"/>
    <s v="Oregon"/>
    <x v="0"/>
    <x v="2"/>
    <s v="Carousel"/>
    <x v="26"/>
    <n v="6"/>
    <x v="210"/>
    <x v="1"/>
  </r>
  <r>
    <n v="224"/>
    <d v="2017-01-26T00:00:00"/>
    <x v="1"/>
    <x v="1"/>
    <n v="9469"/>
    <x v="0"/>
    <x v="0"/>
    <x v="0"/>
    <n v="1"/>
    <s v="$10K - $30K"/>
    <x v="8"/>
    <s v="Washington"/>
    <x v="0"/>
    <x v="2"/>
    <s v="Household"/>
    <x v="24"/>
    <n v="5"/>
    <x v="211"/>
    <x v="0"/>
  </r>
  <r>
    <n v="225"/>
    <d v="2017-01-26T00:00:00"/>
    <x v="1"/>
    <x v="1"/>
    <n v="4813"/>
    <x v="0"/>
    <x v="1"/>
    <x v="1"/>
    <n v="1"/>
    <s v="$70K - $90K"/>
    <x v="0"/>
    <s v="California"/>
    <x v="0"/>
    <x v="0"/>
    <s v="Eggs"/>
    <x v="34"/>
    <n v="3"/>
    <x v="139"/>
    <x v="0"/>
  </r>
  <r>
    <n v="226"/>
    <d v="2017-01-26T00:00:00"/>
    <x v="1"/>
    <x v="1"/>
    <n v="5358"/>
    <x v="0"/>
    <x v="1"/>
    <x v="0"/>
    <n v="1"/>
    <s v="$150K +"/>
    <x v="1"/>
    <s v="Washington"/>
    <x v="0"/>
    <x v="0"/>
    <s v="Frozen Foods"/>
    <x v="1"/>
    <n v="5"/>
    <x v="212"/>
    <x v="0"/>
  </r>
  <r>
    <n v="227"/>
    <d v="2017-01-26T00:00:00"/>
    <x v="1"/>
    <x v="1"/>
    <n v="6866"/>
    <x v="0"/>
    <x v="1"/>
    <x v="1"/>
    <n v="5"/>
    <s v="$10K - $30K"/>
    <x v="8"/>
    <s v="Washington"/>
    <x v="0"/>
    <x v="0"/>
    <s v="Frozen Foods"/>
    <x v="33"/>
    <n v="3"/>
    <x v="213"/>
    <x v="1"/>
  </r>
  <r>
    <n v="228"/>
    <d v="2017-01-26T00:00:00"/>
    <x v="1"/>
    <x v="1"/>
    <n v="1387"/>
    <x v="0"/>
    <x v="1"/>
    <x v="0"/>
    <n v="1"/>
    <s v="$70K - $90K"/>
    <x v="2"/>
    <s v="Oregon"/>
    <x v="0"/>
    <x v="0"/>
    <s v="Baking Goods"/>
    <x v="9"/>
    <n v="2"/>
    <x v="214"/>
    <x v="0"/>
  </r>
  <r>
    <n v="229"/>
    <d v="2017-01-26T00:00:00"/>
    <x v="1"/>
    <x v="1"/>
    <n v="7617"/>
    <x v="0"/>
    <x v="1"/>
    <x v="1"/>
    <n v="3"/>
    <s v="$10K - $30K"/>
    <x v="2"/>
    <s v="Oregon"/>
    <x v="0"/>
    <x v="1"/>
    <s v="Alcoholic Beverages"/>
    <x v="18"/>
    <n v="4"/>
    <x v="215"/>
    <x v="1"/>
  </r>
  <r>
    <n v="230"/>
    <d v="2017-01-26T00:00:00"/>
    <x v="1"/>
    <x v="1"/>
    <n v="1965"/>
    <x v="0"/>
    <x v="1"/>
    <x v="0"/>
    <n v="3"/>
    <s v="$30K - $50K"/>
    <x v="8"/>
    <s v="Washington"/>
    <x v="0"/>
    <x v="0"/>
    <s v="Dairy"/>
    <x v="15"/>
    <n v="5"/>
    <x v="216"/>
    <x v="0"/>
  </r>
  <r>
    <n v="231"/>
    <d v="2017-01-27T00:00:00"/>
    <x v="1"/>
    <x v="1"/>
    <n v="2878"/>
    <x v="0"/>
    <x v="1"/>
    <x v="0"/>
    <n v="4"/>
    <s v="$30K - $50K"/>
    <x v="1"/>
    <s v="Washington"/>
    <x v="0"/>
    <x v="0"/>
    <s v="Canned Foods"/>
    <x v="6"/>
    <n v="4"/>
    <x v="217"/>
    <x v="1"/>
  </r>
  <r>
    <n v="232"/>
    <d v="2017-01-27T00:00:00"/>
    <x v="1"/>
    <x v="1"/>
    <n v="5476"/>
    <x v="1"/>
    <x v="1"/>
    <x v="0"/>
    <n v="4"/>
    <s v="$50K - $70K"/>
    <x v="4"/>
    <s v="Oregon"/>
    <x v="0"/>
    <x v="0"/>
    <s v="Frozen Foods"/>
    <x v="1"/>
    <n v="5"/>
    <x v="218"/>
    <x v="0"/>
  </r>
  <r>
    <n v="233"/>
    <d v="2017-01-27T00:00:00"/>
    <x v="1"/>
    <x v="1"/>
    <n v="2664"/>
    <x v="0"/>
    <x v="0"/>
    <x v="0"/>
    <n v="3"/>
    <s v="$50K - $70K"/>
    <x v="8"/>
    <s v="Washington"/>
    <x v="0"/>
    <x v="0"/>
    <s v="Baking Goods"/>
    <x v="9"/>
    <n v="2"/>
    <x v="219"/>
    <x v="0"/>
  </r>
  <r>
    <n v="234"/>
    <d v="2017-01-27T00:00:00"/>
    <x v="1"/>
    <x v="1"/>
    <n v="10161"/>
    <x v="1"/>
    <x v="0"/>
    <x v="1"/>
    <n v="0"/>
    <s v="$30K - $50K"/>
    <x v="3"/>
    <s v="California"/>
    <x v="0"/>
    <x v="0"/>
    <s v="Deli"/>
    <x v="14"/>
    <n v="5"/>
    <x v="220"/>
    <x v="0"/>
  </r>
  <r>
    <n v="235"/>
    <d v="2017-01-27T00:00:00"/>
    <x v="1"/>
    <x v="1"/>
    <n v="10240"/>
    <x v="0"/>
    <x v="0"/>
    <x v="0"/>
    <n v="3"/>
    <s v="$130K - $150K"/>
    <x v="1"/>
    <s v="Washington"/>
    <x v="0"/>
    <x v="0"/>
    <s v="Baking Goods"/>
    <x v="9"/>
    <n v="3"/>
    <x v="221"/>
    <x v="1"/>
  </r>
  <r>
    <n v="236"/>
    <d v="2017-01-27T00:00:00"/>
    <x v="1"/>
    <x v="1"/>
    <n v="9175"/>
    <x v="0"/>
    <x v="0"/>
    <x v="0"/>
    <n v="2"/>
    <s v="$90K - $110K"/>
    <x v="7"/>
    <s v="California"/>
    <x v="0"/>
    <x v="0"/>
    <s v="Frozen Foods"/>
    <x v="29"/>
    <n v="4"/>
    <x v="55"/>
    <x v="1"/>
  </r>
  <r>
    <n v="237"/>
    <d v="2017-01-27T00:00:00"/>
    <x v="1"/>
    <x v="1"/>
    <n v="3667"/>
    <x v="0"/>
    <x v="0"/>
    <x v="0"/>
    <n v="2"/>
    <s v="$50K - $70K"/>
    <x v="10"/>
    <s v="Washington"/>
    <x v="0"/>
    <x v="0"/>
    <s v="Snack Foods"/>
    <x v="0"/>
    <n v="6"/>
    <x v="222"/>
    <x v="0"/>
  </r>
  <r>
    <n v="238"/>
    <d v="2017-01-27T00:00:00"/>
    <x v="1"/>
    <x v="1"/>
    <n v="1748"/>
    <x v="0"/>
    <x v="0"/>
    <x v="1"/>
    <n v="1"/>
    <s v="$10K - $30K"/>
    <x v="0"/>
    <s v="California"/>
    <x v="0"/>
    <x v="0"/>
    <s v="Baked Goods"/>
    <x v="25"/>
    <n v="4"/>
    <x v="223"/>
    <x v="1"/>
  </r>
  <r>
    <n v="239"/>
    <d v="2017-01-27T00:00:00"/>
    <x v="1"/>
    <x v="1"/>
    <n v="3153"/>
    <x v="0"/>
    <x v="1"/>
    <x v="0"/>
    <n v="0"/>
    <s v="$70K - $90K"/>
    <x v="4"/>
    <s v="Oregon"/>
    <x v="0"/>
    <x v="0"/>
    <s v="Starchy Foods"/>
    <x v="31"/>
    <n v="5"/>
    <x v="224"/>
    <x v="0"/>
  </r>
  <r>
    <n v="240"/>
    <d v="2017-01-27T00:00:00"/>
    <x v="1"/>
    <x v="1"/>
    <n v="3388"/>
    <x v="0"/>
    <x v="1"/>
    <x v="1"/>
    <n v="4"/>
    <s v="$30K - $50K"/>
    <x v="4"/>
    <s v="Oregon"/>
    <x v="0"/>
    <x v="0"/>
    <s v="Deli"/>
    <x v="14"/>
    <n v="6"/>
    <x v="225"/>
    <x v="0"/>
  </r>
  <r>
    <n v="241"/>
    <d v="2017-01-27T00:00:00"/>
    <x v="1"/>
    <x v="1"/>
    <n v="10026"/>
    <x v="0"/>
    <x v="0"/>
    <x v="1"/>
    <n v="3"/>
    <s v="$10K - $30K"/>
    <x v="4"/>
    <s v="Oregon"/>
    <x v="0"/>
    <x v="1"/>
    <s v="Beverages"/>
    <x v="35"/>
    <n v="4"/>
    <x v="226"/>
    <x v="1"/>
  </r>
  <r>
    <n v="242"/>
    <d v="2017-01-27T00:00:00"/>
    <x v="1"/>
    <x v="1"/>
    <n v="997"/>
    <x v="0"/>
    <x v="0"/>
    <x v="0"/>
    <n v="4"/>
    <s v="$130K - $150K"/>
    <x v="1"/>
    <s v="Washington"/>
    <x v="0"/>
    <x v="0"/>
    <s v="Frozen Foods"/>
    <x v="14"/>
    <n v="3"/>
    <x v="227"/>
    <x v="0"/>
  </r>
  <r>
    <n v="243"/>
    <d v="2017-01-27T00:00:00"/>
    <x v="1"/>
    <x v="1"/>
    <n v="5499"/>
    <x v="1"/>
    <x v="1"/>
    <x v="0"/>
    <n v="4"/>
    <s v="$70K - $90K"/>
    <x v="2"/>
    <s v="Oregon"/>
    <x v="0"/>
    <x v="0"/>
    <s v="Produce"/>
    <x v="1"/>
    <n v="4"/>
    <x v="228"/>
    <x v="1"/>
  </r>
  <r>
    <n v="244"/>
    <d v="2017-01-27T00:00:00"/>
    <x v="1"/>
    <x v="1"/>
    <n v="7368"/>
    <x v="0"/>
    <x v="0"/>
    <x v="1"/>
    <n v="1"/>
    <s v="$50K - $70K"/>
    <x v="2"/>
    <s v="Oregon"/>
    <x v="0"/>
    <x v="2"/>
    <s v="Household"/>
    <x v="7"/>
    <n v="6"/>
    <x v="229"/>
    <x v="0"/>
  </r>
  <r>
    <n v="245"/>
    <d v="2017-01-27T00:00:00"/>
    <x v="1"/>
    <x v="1"/>
    <n v="8427"/>
    <x v="1"/>
    <x v="1"/>
    <x v="0"/>
    <n v="3"/>
    <s v="$10K - $30K"/>
    <x v="12"/>
    <s v="Washington"/>
    <x v="0"/>
    <x v="2"/>
    <s v="Health and Hygiene"/>
    <x v="30"/>
    <n v="5"/>
    <x v="230"/>
    <x v="0"/>
  </r>
  <r>
    <n v="246"/>
    <d v="2017-01-27T00:00:00"/>
    <x v="1"/>
    <x v="1"/>
    <n v="8901"/>
    <x v="1"/>
    <x v="1"/>
    <x v="1"/>
    <n v="1"/>
    <s v="$90K - $110K"/>
    <x v="4"/>
    <s v="Oregon"/>
    <x v="0"/>
    <x v="0"/>
    <s v="Produce"/>
    <x v="1"/>
    <n v="4"/>
    <x v="231"/>
    <x v="0"/>
  </r>
  <r>
    <n v="247"/>
    <d v="2017-01-27T00:00:00"/>
    <x v="1"/>
    <x v="1"/>
    <n v="3673"/>
    <x v="1"/>
    <x v="1"/>
    <x v="0"/>
    <n v="1"/>
    <s v="$30K - $50K"/>
    <x v="11"/>
    <s v="Washington"/>
    <x v="0"/>
    <x v="0"/>
    <s v="Frozen Foods"/>
    <x v="33"/>
    <n v="4"/>
    <x v="232"/>
    <x v="0"/>
  </r>
  <r>
    <n v="248"/>
    <d v="2017-01-27T00:00:00"/>
    <x v="1"/>
    <x v="1"/>
    <n v="5143"/>
    <x v="1"/>
    <x v="0"/>
    <x v="1"/>
    <n v="1"/>
    <s v="$10K - $30K"/>
    <x v="8"/>
    <s v="Washington"/>
    <x v="0"/>
    <x v="0"/>
    <s v="Baking Goods"/>
    <x v="32"/>
    <n v="5"/>
    <x v="233"/>
    <x v="0"/>
  </r>
  <r>
    <n v="249"/>
    <d v="2017-01-28T00:00:00"/>
    <x v="1"/>
    <x v="1"/>
    <n v="10233"/>
    <x v="1"/>
    <x v="1"/>
    <x v="0"/>
    <n v="2"/>
    <s v="$50K - $70K"/>
    <x v="7"/>
    <s v="California"/>
    <x v="0"/>
    <x v="0"/>
    <s v="Frozen Foods"/>
    <x v="5"/>
    <n v="3"/>
    <x v="134"/>
    <x v="0"/>
  </r>
  <r>
    <n v="250"/>
    <d v="2017-01-28T00:00:00"/>
    <x v="1"/>
    <x v="1"/>
    <n v="1758"/>
    <x v="0"/>
    <x v="0"/>
    <x v="0"/>
    <n v="4"/>
    <s v="$30K - $50K"/>
    <x v="1"/>
    <s v="Washington"/>
    <x v="0"/>
    <x v="1"/>
    <s v="Beverages"/>
    <x v="36"/>
    <n v="4"/>
    <x v="234"/>
    <x v="0"/>
  </r>
  <r>
    <n v="251"/>
    <d v="2017-01-28T00:00:00"/>
    <x v="1"/>
    <x v="1"/>
    <n v="2448"/>
    <x v="0"/>
    <x v="0"/>
    <x v="0"/>
    <n v="1"/>
    <s v="$10K - $30K"/>
    <x v="12"/>
    <s v="Washington"/>
    <x v="0"/>
    <x v="0"/>
    <s v="Deli"/>
    <x v="4"/>
    <n v="3"/>
    <x v="235"/>
    <x v="0"/>
  </r>
  <r>
    <n v="252"/>
    <d v="2017-01-28T00:00:00"/>
    <x v="1"/>
    <x v="1"/>
    <n v="2890"/>
    <x v="0"/>
    <x v="1"/>
    <x v="0"/>
    <n v="4"/>
    <s v="$30K - $50K"/>
    <x v="0"/>
    <s v="California"/>
    <x v="0"/>
    <x v="1"/>
    <s v="Alcoholic Beverages"/>
    <x v="18"/>
    <n v="6"/>
    <x v="236"/>
    <x v="0"/>
  </r>
  <r>
    <n v="253"/>
    <d v="2017-01-28T00:00:00"/>
    <x v="1"/>
    <x v="1"/>
    <n v="7352"/>
    <x v="0"/>
    <x v="0"/>
    <x v="0"/>
    <n v="4"/>
    <s v="$50K - $70K"/>
    <x v="0"/>
    <s v="California"/>
    <x v="0"/>
    <x v="1"/>
    <s v="Alcoholic Beverages"/>
    <x v="18"/>
    <n v="4"/>
    <x v="237"/>
    <x v="0"/>
  </r>
  <r>
    <n v="254"/>
    <d v="2017-01-28T00:00:00"/>
    <x v="1"/>
    <x v="1"/>
    <n v="3092"/>
    <x v="1"/>
    <x v="0"/>
    <x v="1"/>
    <n v="0"/>
    <s v="$50K - $70K"/>
    <x v="10"/>
    <s v="Washington"/>
    <x v="0"/>
    <x v="2"/>
    <s v="Periodicals"/>
    <x v="17"/>
    <n v="4"/>
    <x v="238"/>
    <x v="0"/>
  </r>
  <r>
    <n v="255"/>
    <d v="2017-01-28T00:00:00"/>
    <x v="1"/>
    <x v="1"/>
    <n v="4445"/>
    <x v="0"/>
    <x v="0"/>
    <x v="0"/>
    <n v="2"/>
    <s v="$50K - $70K"/>
    <x v="8"/>
    <s v="Washington"/>
    <x v="0"/>
    <x v="0"/>
    <s v="Produce"/>
    <x v="1"/>
    <n v="4"/>
    <x v="239"/>
    <x v="1"/>
  </r>
  <r>
    <n v="256"/>
    <d v="2017-01-28T00:00:00"/>
    <x v="1"/>
    <x v="1"/>
    <n v="3463"/>
    <x v="1"/>
    <x v="0"/>
    <x v="1"/>
    <n v="0"/>
    <s v="$10K - $30K"/>
    <x v="4"/>
    <s v="Oregon"/>
    <x v="0"/>
    <x v="0"/>
    <s v="Canned Foods"/>
    <x v="1"/>
    <n v="5"/>
    <x v="91"/>
    <x v="0"/>
  </r>
  <r>
    <n v="257"/>
    <d v="2017-01-28T00:00:00"/>
    <x v="1"/>
    <x v="1"/>
    <n v="6501"/>
    <x v="0"/>
    <x v="0"/>
    <x v="1"/>
    <n v="5"/>
    <s v="$30K - $50K"/>
    <x v="7"/>
    <s v="California"/>
    <x v="0"/>
    <x v="0"/>
    <s v="Baked Goods"/>
    <x v="25"/>
    <n v="3"/>
    <x v="240"/>
    <x v="0"/>
  </r>
  <r>
    <n v="258"/>
    <d v="2017-01-28T00:00:00"/>
    <x v="1"/>
    <x v="1"/>
    <n v="8758"/>
    <x v="1"/>
    <x v="1"/>
    <x v="0"/>
    <n v="3"/>
    <s v="$70K - $90K"/>
    <x v="0"/>
    <s v="California"/>
    <x v="0"/>
    <x v="1"/>
    <s v="Beverages"/>
    <x v="35"/>
    <n v="6"/>
    <x v="241"/>
    <x v="0"/>
  </r>
  <r>
    <n v="259"/>
    <d v="2017-01-29T00:00:00"/>
    <x v="1"/>
    <x v="1"/>
    <n v="3153"/>
    <x v="0"/>
    <x v="1"/>
    <x v="0"/>
    <n v="0"/>
    <s v="$70K - $90K"/>
    <x v="4"/>
    <s v="Oregon"/>
    <x v="0"/>
    <x v="0"/>
    <s v="Canned Foods"/>
    <x v="37"/>
    <n v="2"/>
    <x v="242"/>
    <x v="1"/>
  </r>
  <r>
    <n v="260"/>
    <d v="2017-01-29T00:00:00"/>
    <x v="1"/>
    <x v="1"/>
    <n v="4179"/>
    <x v="1"/>
    <x v="1"/>
    <x v="0"/>
    <n v="0"/>
    <s v="$50K - $70K"/>
    <x v="7"/>
    <s v="California"/>
    <x v="0"/>
    <x v="0"/>
    <s v="Frozen Foods"/>
    <x v="5"/>
    <n v="2"/>
    <x v="243"/>
    <x v="0"/>
  </r>
  <r>
    <n v="261"/>
    <d v="2017-01-29T00:00:00"/>
    <x v="1"/>
    <x v="1"/>
    <n v="6655"/>
    <x v="0"/>
    <x v="0"/>
    <x v="0"/>
    <n v="4"/>
    <s v="$130K - $150K"/>
    <x v="2"/>
    <s v="Oregon"/>
    <x v="0"/>
    <x v="0"/>
    <s v="Snack Foods"/>
    <x v="0"/>
    <n v="3"/>
    <x v="244"/>
    <x v="0"/>
  </r>
  <r>
    <n v="262"/>
    <d v="2017-01-29T00:00:00"/>
    <x v="1"/>
    <x v="1"/>
    <n v="1423"/>
    <x v="0"/>
    <x v="0"/>
    <x v="1"/>
    <n v="0"/>
    <s v="$50K - $70K"/>
    <x v="4"/>
    <s v="Oregon"/>
    <x v="0"/>
    <x v="1"/>
    <s v="Alcoholic Beverages"/>
    <x v="18"/>
    <n v="5"/>
    <x v="63"/>
    <x v="0"/>
  </r>
  <r>
    <n v="263"/>
    <d v="2017-01-29T00:00:00"/>
    <x v="1"/>
    <x v="1"/>
    <n v="4021"/>
    <x v="1"/>
    <x v="1"/>
    <x v="1"/>
    <n v="3"/>
    <s v="$30K - $50K"/>
    <x v="12"/>
    <s v="Washington"/>
    <x v="0"/>
    <x v="2"/>
    <s v="Household"/>
    <x v="24"/>
    <n v="6"/>
    <x v="245"/>
    <x v="1"/>
  </r>
  <r>
    <n v="264"/>
    <d v="2017-01-29T00:00:00"/>
    <x v="1"/>
    <x v="1"/>
    <n v="4443"/>
    <x v="0"/>
    <x v="0"/>
    <x v="0"/>
    <n v="0"/>
    <s v="$130K - $150K"/>
    <x v="2"/>
    <s v="Oregon"/>
    <x v="0"/>
    <x v="0"/>
    <s v="Deli"/>
    <x v="14"/>
    <n v="2"/>
    <x v="246"/>
    <x v="0"/>
  </r>
  <r>
    <n v="265"/>
    <d v="2017-01-29T00:00:00"/>
    <x v="1"/>
    <x v="1"/>
    <n v="5079"/>
    <x v="0"/>
    <x v="1"/>
    <x v="1"/>
    <n v="3"/>
    <s v="$10K - $30K"/>
    <x v="3"/>
    <s v="California"/>
    <x v="0"/>
    <x v="0"/>
    <s v="Produce"/>
    <x v="26"/>
    <n v="3"/>
    <x v="247"/>
    <x v="0"/>
  </r>
  <r>
    <n v="266"/>
    <d v="2017-01-29T00:00:00"/>
    <x v="1"/>
    <x v="1"/>
    <n v="5831"/>
    <x v="1"/>
    <x v="0"/>
    <x v="1"/>
    <n v="3"/>
    <s v="$30K - $50K"/>
    <x v="1"/>
    <s v="Washington"/>
    <x v="0"/>
    <x v="0"/>
    <s v="Produce"/>
    <x v="12"/>
    <n v="6"/>
    <x v="248"/>
    <x v="0"/>
  </r>
  <r>
    <n v="267"/>
    <d v="2017-01-29T00:00:00"/>
    <x v="1"/>
    <x v="1"/>
    <n v="4287"/>
    <x v="0"/>
    <x v="0"/>
    <x v="1"/>
    <n v="4"/>
    <s v="$30K - $50K"/>
    <x v="10"/>
    <s v="Washington"/>
    <x v="0"/>
    <x v="0"/>
    <s v="Baking Goods"/>
    <x v="32"/>
    <n v="3"/>
    <x v="249"/>
    <x v="0"/>
  </r>
  <r>
    <n v="268"/>
    <d v="2017-01-30T00:00:00"/>
    <x v="1"/>
    <x v="1"/>
    <n v="3480"/>
    <x v="0"/>
    <x v="0"/>
    <x v="1"/>
    <n v="2"/>
    <s v="$10K - $30K"/>
    <x v="0"/>
    <s v="California"/>
    <x v="0"/>
    <x v="0"/>
    <s v="Frozen Foods"/>
    <x v="33"/>
    <n v="5"/>
    <x v="250"/>
    <x v="0"/>
  </r>
  <r>
    <n v="269"/>
    <d v="2017-01-30T00:00:00"/>
    <x v="1"/>
    <x v="1"/>
    <n v="7801"/>
    <x v="1"/>
    <x v="1"/>
    <x v="0"/>
    <n v="3"/>
    <s v="$70K - $90K"/>
    <x v="0"/>
    <s v="California"/>
    <x v="0"/>
    <x v="0"/>
    <s v="Baking Goods"/>
    <x v="9"/>
    <n v="4"/>
    <x v="251"/>
    <x v="0"/>
  </r>
  <r>
    <n v="270"/>
    <d v="2017-01-30T00:00:00"/>
    <x v="1"/>
    <x v="1"/>
    <n v="4070"/>
    <x v="1"/>
    <x v="1"/>
    <x v="0"/>
    <n v="2"/>
    <s v="$10K - $30K"/>
    <x v="5"/>
    <s v="Washington"/>
    <x v="0"/>
    <x v="0"/>
    <s v="Canned Foods"/>
    <x v="6"/>
    <n v="6"/>
    <x v="252"/>
    <x v="0"/>
  </r>
  <r>
    <n v="271"/>
    <d v="2017-01-30T00:00:00"/>
    <x v="1"/>
    <x v="1"/>
    <n v="8578"/>
    <x v="0"/>
    <x v="1"/>
    <x v="0"/>
    <n v="3"/>
    <s v="$130K - $150K"/>
    <x v="5"/>
    <s v="Washington"/>
    <x v="0"/>
    <x v="0"/>
    <s v="Baked Goods"/>
    <x v="25"/>
    <n v="2"/>
    <x v="253"/>
    <x v="0"/>
  </r>
  <r>
    <n v="272"/>
    <d v="2017-01-30T00:00:00"/>
    <x v="1"/>
    <x v="1"/>
    <n v="3599"/>
    <x v="1"/>
    <x v="1"/>
    <x v="0"/>
    <n v="2"/>
    <s v="$30K - $50K"/>
    <x v="4"/>
    <s v="Oregon"/>
    <x v="0"/>
    <x v="0"/>
    <s v="Starchy Foods"/>
    <x v="31"/>
    <n v="5"/>
    <x v="254"/>
    <x v="0"/>
  </r>
  <r>
    <n v="273"/>
    <d v="2017-01-30T00:00:00"/>
    <x v="1"/>
    <x v="1"/>
    <n v="8164"/>
    <x v="0"/>
    <x v="0"/>
    <x v="1"/>
    <n v="4"/>
    <s v="$30K - $50K"/>
    <x v="4"/>
    <s v="Oregon"/>
    <x v="0"/>
    <x v="0"/>
    <s v="Dairy"/>
    <x v="15"/>
    <n v="4"/>
    <x v="255"/>
    <x v="0"/>
  </r>
  <r>
    <n v="274"/>
    <d v="2017-01-30T00:00:00"/>
    <x v="1"/>
    <x v="1"/>
    <n v="5038"/>
    <x v="1"/>
    <x v="0"/>
    <x v="0"/>
    <n v="2"/>
    <s v="$10K - $30K"/>
    <x v="8"/>
    <s v="Washington"/>
    <x v="0"/>
    <x v="0"/>
    <s v="Produce"/>
    <x v="38"/>
    <n v="5"/>
    <x v="256"/>
    <x v="0"/>
  </r>
  <r>
    <n v="275"/>
    <d v="2017-01-30T00:00:00"/>
    <x v="1"/>
    <x v="1"/>
    <n v="9469"/>
    <x v="0"/>
    <x v="0"/>
    <x v="0"/>
    <n v="1"/>
    <s v="$10K - $30K"/>
    <x v="8"/>
    <s v="Washington"/>
    <x v="0"/>
    <x v="0"/>
    <s v="Snack Foods"/>
    <x v="0"/>
    <n v="5"/>
    <x v="257"/>
    <x v="1"/>
  </r>
  <r>
    <n v="276"/>
    <d v="2017-01-30T00:00:00"/>
    <x v="1"/>
    <x v="1"/>
    <n v="8283"/>
    <x v="1"/>
    <x v="1"/>
    <x v="0"/>
    <n v="1"/>
    <s v="$130K - $150K"/>
    <x v="8"/>
    <s v="Washington"/>
    <x v="0"/>
    <x v="0"/>
    <s v="Frozen Foods"/>
    <x v="5"/>
    <n v="6"/>
    <x v="258"/>
    <x v="0"/>
  </r>
  <r>
    <n v="277"/>
    <d v="2017-01-30T00:00:00"/>
    <x v="1"/>
    <x v="1"/>
    <n v="6204"/>
    <x v="0"/>
    <x v="1"/>
    <x v="0"/>
    <n v="5"/>
    <s v="$110K - $130K"/>
    <x v="4"/>
    <s v="Oregon"/>
    <x v="0"/>
    <x v="2"/>
    <s v="Household"/>
    <x v="22"/>
    <n v="2"/>
    <x v="259"/>
    <x v="0"/>
  </r>
  <r>
    <n v="278"/>
    <d v="2017-01-30T00:00:00"/>
    <x v="1"/>
    <x v="1"/>
    <n v="378"/>
    <x v="1"/>
    <x v="0"/>
    <x v="0"/>
    <n v="1"/>
    <s v="$30K - $50K"/>
    <x v="12"/>
    <s v="Washington"/>
    <x v="0"/>
    <x v="0"/>
    <s v="Produce"/>
    <x v="12"/>
    <n v="5"/>
    <x v="111"/>
    <x v="0"/>
  </r>
  <r>
    <n v="279"/>
    <d v="2017-01-30T00:00:00"/>
    <x v="1"/>
    <x v="1"/>
    <n v="6835"/>
    <x v="1"/>
    <x v="1"/>
    <x v="0"/>
    <n v="2"/>
    <s v="$70K - $90K"/>
    <x v="12"/>
    <s v="Washington"/>
    <x v="0"/>
    <x v="2"/>
    <s v="Household"/>
    <x v="24"/>
    <n v="3"/>
    <x v="260"/>
    <x v="0"/>
  </r>
  <r>
    <n v="280"/>
    <d v="2017-01-30T00:00:00"/>
    <x v="1"/>
    <x v="1"/>
    <n v="7341"/>
    <x v="1"/>
    <x v="0"/>
    <x v="1"/>
    <n v="5"/>
    <s v="$30K - $50K"/>
    <x v="7"/>
    <s v="California"/>
    <x v="0"/>
    <x v="0"/>
    <s v="Deli"/>
    <x v="14"/>
    <n v="3"/>
    <x v="261"/>
    <x v="0"/>
  </r>
  <r>
    <n v="281"/>
    <d v="2017-01-30T00:00:00"/>
    <x v="1"/>
    <x v="1"/>
    <n v="9694"/>
    <x v="1"/>
    <x v="0"/>
    <x v="0"/>
    <n v="1"/>
    <s v="$130K - $150K"/>
    <x v="0"/>
    <s v="California"/>
    <x v="0"/>
    <x v="1"/>
    <s v="Alcoholic Beverages"/>
    <x v="18"/>
    <n v="3"/>
    <x v="121"/>
    <x v="0"/>
  </r>
  <r>
    <n v="282"/>
    <d v="2017-01-30T00:00:00"/>
    <x v="1"/>
    <x v="1"/>
    <n v="1070"/>
    <x v="0"/>
    <x v="0"/>
    <x v="1"/>
    <n v="2"/>
    <s v="$30K - $50K"/>
    <x v="1"/>
    <s v="Washington"/>
    <x v="0"/>
    <x v="0"/>
    <s v="Dairy"/>
    <x v="15"/>
    <n v="3"/>
    <x v="262"/>
    <x v="0"/>
  </r>
  <r>
    <n v="283"/>
    <d v="2017-01-31T00:00:00"/>
    <x v="1"/>
    <x v="1"/>
    <n v="9331"/>
    <x v="1"/>
    <x v="0"/>
    <x v="0"/>
    <n v="2"/>
    <s v="$10K - $30K"/>
    <x v="2"/>
    <s v="Oregon"/>
    <x v="0"/>
    <x v="2"/>
    <s v="Health and Hygiene"/>
    <x v="30"/>
    <n v="3"/>
    <x v="263"/>
    <x v="0"/>
  </r>
  <r>
    <n v="284"/>
    <d v="2017-01-31T00:00:00"/>
    <x v="1"/>
    <x v="1"/>
    <n v="9390"/>
    <x v="1"/>
    <x v="1"/>
    <x v="0"/>
    <n v="1"/>
    <s v="$70K - $90K"/>
    <x v="0"/>
    <s v="California"/>
    <x v="0"/>
    <x v="1"/>
    <s v="Alcoholic Beverages"/>
    <x v="18"/>
    <n v="2"/>
    <x v="264"/>
    <x v="0"/>
  </r>
  <r>
    <n v="285"/>
    <d v="2017-01-31T00:00:00"/>
    <x v="1"/>
    <x v="1"/>
    <n v="7801"/>
    <x v="1"/>
    <x v="1"/>
    <x v="0"/>
    <n v="3"/>
    <s v="$70K - $90K"/>
    <x v="0"/>
    <s v="California"/>
    <x v="0"/>
    <x v="0"/>
    <s v="Produce"/>
    <x v="1"/>
    <n v="4"/>
    <x v="182"/>
    <x v="1"/>
  </r>
  <r>
    <n v="286"/>
    <d v="2017-01-31T00:00:00"/>
    <x v="1"/>
    <x v="1"/>
    <n v="1005"/>
    <x v="1"/>
    <x v="0"/>
    <x v="0"/>
    <n v="2"/>
    <s v="$10K - $30K"/>
    <x v="1"/>
    <s v="Washington"/>
    <x v="0"/>
    <x v="0"/>
    <s v="Canned Foods"/>
    <x v="6"/>
    <n v="4"/>
    <x v="265"/>
    <x v="0"/>
  </r>
  <r>
    <n v="287"/>
    <d v="2017-01-31T00:00:00"/>
    <x v="1"/>
    <x v="1"/>
    <n v="2011"/>
    <x v="1"/>
    <x v="1"/>
    <x v="1"/>
    <n v="3"/>
    <s v="$70K - $90K"/>
    <x v="5"/>
    <s v="Washington"/>
    <x v="0"/>
    <x v="0"/>
    <s v="Produce"/>
    <x v="1"/>
    <n v="4"/>
    <x v="266"/>
    <x v="0"/>
  </r>
  <r>
    <n v="288"/>
    <d v="2017-01-31T00:00:00"/>
    <x v="1"/>
    <x v="1"/>
    <n v="4217"/>
    <x v="0"/>
    <x v="1"/>
    <x v="0"/>
    <n v="5"/>
    <s v="$130K - $150K"/>
    <x v="6"/>
    <s v="Washington"/>
    <x v="0"/>
    <x v="0"/>
    <s v="Deli"/>
    <x v="14"/>
    <n v="4"/>
    <x v="267"/>
    <x v="0"/>
  </r>
  <r>
    <n v="289"/>
    <d v="2017-01-31T00:00:00"/>
    <x v="1"/>
    <x v="1"/>
    <n v="6843"/>
    <x v="1"/>
    <x v="1"/>
    <x v="0"/>
    <n v="3"/>
    <s v="$150K +"/>
    <x v="10"/>
    <s v="Washington"/>
    <x v="0"/>
    <x v="2"/>
    <s v="Health and Hygiene"/>
    <x v="23"/>
    <n v="5"/>
    <x v="268"/>
    <x v="0"/>
  </r>
  <r>
    <n v="290"/>
    <d v="2017-01-31T00:00:00"/>
    <x v="1"/>
    <x v="1"/>
    <n v="2295"/>
    <x v="1"/>
    <x v="1"/>
    <x v="0"/>
    <n v="4"/>
    <s v="$70K - $90K"/>
    <x v="8"/>
    <s v="Washington"/>
    <x v="0"/>
    <x v="0"/>
    <s v="Produce"/>
    <x v="1"/>
    <n v="5"/>
    <x v="269"/>
    <x v="0"/>
  </r>
  <r>
    <n v="291"/>
    <d v="2017-01-31T00:00:00"/>
    <x v="1"/>
    <x v="1"/>
    <n v="6635"/>
    <x v="0"/>
    <x v="1"/>
    <x v="0"/>
    <n v="1"/>
    <s v="$30K - $50K"/>
    <x v="7"/>
    <s v="California"/>
    <x v="0"/>
    <x v="0"/>
    <s v="Canned Foods"/>
    <x v="37"/>
    <n v="3"/>
    <x v="270"/>
    <x v="0"/>
  </r>
  <r>
    <n v="292"/>
    <d v="2017-01-31T00:00:00"/>
    <x v="1"/>
    <x v="1"/>
    <n v="7178"/>
    <x v="0"/>
    <x v="1"/>
    <x v="0"/>
    <n v="1"/>
    <s v="$70K - $90K"/>
    <x v="7"/>
    <s v="California"/>
    <x v="0"/>
    <x v="0"/>
    <s v="Canned Foods"/>
    <x v="6"/>
    <n v="4"/>
    <x v="271"/>
    <x v="0"/>
  </r>
  <r>
    <n v="293"/>
    <d v="2017-01-31T00:00:00"/>
    <x v="1"/>
    <x v="1"/>
    <n v="3012"/>
    <x v="0"/>
    <x v="1"/>
    <x v="0"/>
    <n v="4"/>
    <s v="$70K - $90K"/>
    <x v="7"/>
    <s v="California"/>
    <x v="0"/>
    <x v="0"/>
    <s v="Canned Products"/>
    <x v="12"/>
    <n v="4"/>
    <x v="272"/>
    <x v="0"/>
  </r>
  <r>
    <n v="294"/>
    <d v="2017-02-01T00:00:00"/>
    <x v="2"/>
    <x v="1"/>
    <n v="6083"/>
    <x v="1"/>
    <x v="1"/>
    <x v="0"/>
    <n v="3"/>
    <s v="$150K +"/>
    <x v="7"/>
    <s v="California"/>
    <x v="0"/>
    <x v="0"/>
    <s v="Snacks"/>
    <x v="2"/>
    <n v="4"/>
    <x v="273"/>
    <x v="0"/>
  </r>
  <r>
    <n v="295"/>
    <d v="2017-02-01T00:00:00"/>
    <x v="2"/>
    <x v="1"/>
    <n v="780"/>
    <x v="1"/>
    <x v="0"/>
    <x v="0"/>
    <n v="5"/>
    <s v="$110K - $130K"/>
    <x v="4"/>
    <s v="Oregon"/>
    <x v="0"/>
    <x v="0"/>
    <s v="Meat"/>
    <x v="14"/>
    <n v="5"/>
    <x v="274"/>
    <x v="1"/>
  </r>
  <r>
    <n v="296"/>
    <d v="2017-02-01T00:00:00"/>
    <x v="2"/>
    <x v="1"/>
    <n v="9461"/>
    <x v="1"/>
    <x v="0"/>
    <x v="1"/>
    <n v="4"/>
    <s v="$10K - $30K"/>
    <x v="8"/>
    <s v="Washington"/>
    <x v="0"/>
    <x v="0"/>
    <s v="Baking Goods"/>
    <x v="9"/>
    <n v="5"/>
    <x v="275"/>
    <x v="0"/>
  </r>
  <r>
    <n v="297"/>
    <d v="2017-02-01T00:00:00"/>
    <x v="2"/>
    <x v="1"/>
    <n v="4337"/>
    <x v="1"/>
    <x v="0"/>
    <x v="0"/>
    <n v="5"/>
    <s v="$30K - $50K"/>
    <x v="3"/>
    <s v="California"/>
    <x v="0"/>
    <x v="2"/>
    <s v="Household"/>
    <x v="7"/>
    <n v="3"/>
    <x v="276"/>
    <x v="0"/>
  </r>
  <r>
    <n v="298"/>
    <d v="2017-02-01T00:00:00"/>
    <x v="2"/>
    <x v="1"/>
    <n v="5686"/>
    <x v="1"/>
    <x v="1"/>
    <x v="0"/>
    <n v="3"/>
    <s v="$70K - $90K"/>
    <x v="1"/>
    <s v="Washington"/>
    <x v="0"/>
    <x v="0"/>
    <s v="Produce"/>
    <x v="12"/>
    <n v="4"/>
    <x v="277"/>
    <x v="0"/>
  </r>
  <r>
    <n v="299"/>
    <d v="2017-02-01T00:00:00"/>
    <x v="2"/>
    <x v="1"/>
    <n v="745"/>
    <x v="0"/>
    <x v="1"/>
    <x v="0"/>
    <n v="5"/>
    <s v="$30K - $50K"/>
    <x v="10"/>
    <s v="Washington"/>
    <x v="0"/>
    <x v="1"/>
    <s v="Alcoholic Beverages"/>
    <x v="18"/>
    <n v="3"/>
    <x v="278"/>
    <x v="0"/>
  </r>
  <r>
    <n v="300"/>
    <d v="2017-02-01T00:00:00"/>
    <x v="2"/>
    <x v="1"/>
    <n v="1379"/>
    <x v="0"/>
    <x v="1"/>
    <x v="0"/>
    <n v="2"/>
    <s v="$30K - $50K"/>
    <x v="3"/>
    <s v="California"/>
    <x v="0"/>
    <x v="0"/>
    <s v="Produce"/>
    <x v="1"/>
    <n v="7"/>
    <x v="279"/>
    <x v="0"/>
  </r>
  <r>
    <n v="301"/>
    <d v="2017-02-01T00:00:00"/>
    <x v="2"/>
    <x v="1"/>
    <n v="4763"/>
    <x v="0"/>
    <x v="1"/>
    <x v="1"/>
    <n v="5"/>
    <s v="$50K - $70K"/>
    <x v="7"/>
    <s v="California"/>
    <x v="0"/>
    <x v="1"/>
    <s v="Beverages"/>
    <x v="35"/>
    <n v="4"/>
    <x v="280"/>
    <x v="0"/>
  </r>
  <r>
    <n v="302"/>
    <d v="2017-02-01T00:00:00"/>
    <x v="2"/>
    <x v="1"/>
    <n v="6233"/>
    <x v="0"/>
    <x v="0"/>
    <x v="1"/>
    <n v="3"/>
    <s v="$10K - $30K"/>
    <x v="2"/>
    <s v="Oregon"/>
    <x v="0"/>
    <x v="0"/>
    <s v="Produce"/>
    <x v="1"/>
    <n v="6"/>
    <x v="281"/>
    <x v="0"/>
  </r>
  <r>
    <n v="303"/>
    <d v="2017-02-01T00:00:00"/>
    <x v="2"/>
    <x v="1"/>
    <n v="6273"/>
    <x v="1"/>
    <x v="0"/>
    <x v="1"/>
    <n v="2"/>
    <s v="$50K - $70K"/>
    <x v="7"/>
    <s v="California"/>
    <x v="0"/>
    <x v="0"/>
    <s v="Produce"/>
    <x v="1"/>
    <n v="5"/>
    <x v="282"/>
    <x v="1"/>
  </r>
  <r>
    <n v="304"/>
    <d v="2017-02-01T00:00:00"/>
    <x v="2"/>
    <x v="1"/>
    <n v="6273"/>
    <x v="1"/>
    <x v="0"/>
    <x v="1"/>
    <n v="2"/>
    <s v="$50K - $70K"/>
    <x v="7"/>
    <s v="California"/>
    <x v="0"/>
    <x v="0"/>
    <s v="Dairy"/>
    <x v="15"/>
    <n v="6"/>
    <x v="48"/>
    <x v="1"/>
  </r>
  <r>
    <n v="305"/>
    <d v="2017-02-01T00:00:00"/>
    <x v="2"/>
    <x v="1"/>
    <n v="6675"/>
    <x v="1"/>
    <x v="1"/>
    <x v="1"/>
    <n v="5"/>
    <s v="$90K - $110K"/>
    <x v="11"/>
    <s v="Washington"/>
    <x v="0"/>
    <x v="0"/>
    <s v="Snacks"/>
    <x v="2"/>
    <n v="4"/>
    <x v="283"/>
    <x v="0"/>
  </r>
  <r>
    <n v="306"/>
    <d v="2017-02-02T00:00:00"/>
    <x v="2"/>
    <x v="1"/>
    <n v="4825"/>
    <x v="0"/>
    <x v="1"/>
    <x v="0"/>
    <n v="3"/>
    <s v="$110K - $130K"/>
    <x v="3"/>
    <s v="California"/>
    <x v="0"/>
    <x v="0"/>
    <s v="Produce"/>
    <x v="1"/>
    <n v="5"/>
    <x v="196"/>
    <x v="0"/>
  </r>
  <r>
    <n v="307"/>
    <d v="2017-02-02T00:00:00"/>
    <x v="2"/>
    <x v="1"/>
    <n v="2376"/>
    <x v="1"/>
    <x v="0"/>
    <x v="0"/>
    <n v="2"/>
    <s v="$30K - $50K"/>
    <x v="2"/>
    <s v="Oregon"/>
    <x v="0"/>
    <x v="1"/>
    <s v="Alcoholic Beverages"/>
    <x v="18"/>
    <n v="4"/>
    <x v="284"/>
    <x v="0"/>
  </r>
  <r>
    <n v="308"/>
    <d v="2017-02-02T00:00:00"/>
    <x v="2"/>
    <x v="1"/>
    <n v="5389"/>
    <x v="0"/>
    <x v="0"/>
    <x v="0"/>
    <n v="1"/>
    <s v="$30K - $50K"/>
    <x v="0"/>
    <s v="California"/>
    <x v="0"/>
    <x v="0"/>
    <s v="Canned Foods"/>
    <x v="6"/>
    <n v="3"/>
    <x v="285"/>
    <x v="0"/>
  </r>
  <r>
    <n v="309"/>
    <d v="2017-02-02T00:00:00"/>
    <x v="2"/>
    <x v="1"/>
    <n v="9736"/>
    <x v="1"/>
    <x v="0"/>
    <x v="1"/>
    <n v="3"/>
    <s v="$70K - $90K"/>
    <x v="10"/>
    <s v="Washington"/>
    <x v="0"/>
    <x v="0"/>
    <s v="Snack Foods"/>
    <x v="0"/>
    <n v="5"/>
    <x v="286"/>
    <x v="1"/>
  </r>
  <r>
    <n v="310"/>
    <d v="2017-02-02T00:00:00"/>
    <x v="2"/>
    <x v="1"/>
    <n v="3503"/>
    <x v="0"/>
    <x v="1"/>
    <x v="0"/>
    <n v="2"/>
    <s v="$50K - $70K"/>
    <x v="3"/>
    <s v="California"/>
    <x v="0"/>
    <x v="0"/>
    <s v="Snacks"/>
    <x v="2"/>
    <n v="6"/>
    <x v="287"/>
    <x v="0"/>
  </r>
  <r>
    <n v="311"/>
    <d v="2017-02-02T00:00:00"/>
    <x v="2"/>
    <x v="1"/>
    <n v="8171"/>
    <x v="0"/>
    <x v="0"/>
    <x v="0"/>
    <n v="1"/>
    <s v="$90K - $110K"/>
    <x v="7"/>
    <s v="California"/>
    <x v="0"/>
    <x v="1"/>
    <s v="Beverages"/>
    <x v="36"/>
    <n v="5"/>
    <x v="288"/>
    <x v="0"/>
  </r>
  <r>
    <n v="312"/>
    <d v="2017-02-02T00:00:00"/>
    <x v="2"/>
    <x v="1"/>
    <n v="3020"/>
    <x v="0"/>
    <x v="1"/>
    <x v="1"/>
    <n v="1"/>
    <s v="$30K - $50K"/>
    <x v="4"/>
    <s v="Oregon"/>
    <x v="0"/>
    <x v="0"/>
    <s v="Canned Foods"/>
    <x v="6"/>
    <n v="4"/>
    <x v="289"/>
    <x v="0"/>
  </r>
  <r>
    <n v="313"/>
    <d v="2017-02-02T00:00:00"/>
    <x v="2"/>
    <x v="1"/>
    <n v="2396"/>
    <x v="0"/>
    <x v="0"/>
    <x v="1"/>
    <n v="1"/>
    <s v="$50K - $70K"/>
    <x v="3"/>
    <s v="California"/>
    <x v="0"/>
    <x v="0"/>
    <s v="Produce"/>
    <x v="12"/>
    <n v="2"/>
    <x v="275"/>
    <x v="0"/>
  </r>
  <r>
    <n v="314"/>
    <d v="2017-02-02T00:00:00"/>
    <x v="2"/>
    <x v="1"/>
    <n v="1114"/>
    <x v="1"/>
    <x v="1"/>
    <x v="0"/>
    <n v="4"/>
    <s v="$30K - $50K"/>
    <x v="7"/>
    <s v="California"/>
    <x v="0"/>
    <x v="0"/>
    <s v="Frozen Foods"/>
    <x v="39"/>
    <n v="5"/>
    <x v="290"/>
    <x v="0"/>
  </r>
  <r>
    <n v="315"/>
    <d v="2017-02-02T00:00:00"/>
    <x v="2"/>
    <x v="1"/>
    <n v="4081"/>
    <x v="0"/>
    <x v="0"/>
    <x v="0"/>
    <n v="1"/>
    <s v="$30K - $50K"/>
    <x v="7"/>
    <s v="California"/>
    <x v="0"/>
    <x v="0"/>
    <s v="Frozen Foods"/>
    <x v="14"/>
    <n v="3"/>
    <x v="114"/>
    <x v="0"/>
  </r>
  <r>
    <n v="316"/>
    <d v="2017-02-02T00:00:00"/>
    <x v="2"/>
    <x v="1"/>
    <n v="5162"/>
    <x v="1"/>
    <x v="1"/>
    <x v="0"/>
    <n v="5"/>
    <s v="$130K - $150K"/>
    <x v="11"/>
    <s v="Washington"/>
    <x v="0"/>
    <x v="2"/>
    <s v="Health and Hygiene"/>
    <x v="23"/>
    <n v="2"/>
    <x v="291"/>
    <x v="0"/>
  </r>
  <r>
    <n v="317"/>
    <d v="2017-02-02T00:00:00"/>
    <x v="2"/>
    <x v="1"/>
    <n v="7060"/>
    <x v="1"/>
    <x v="1"/>
    <x v="1"/>
    <n v="3"/>
    <s v="$50K - $70K"/>
    <x v="0"/>
    <s v="California"/>
    <x v="0"/>
    <x v="0"/>
    <s v="Produce"/>
    <x v="1"/>
    <n v="3"/>
    <x v="292"/>
    <x v="0"/>
  </r>
  <r>
    <n v="318"/>
    <d v="2017-02-02T00:00:00"/>
    <x v="2"/>
    <x v="1"/>
    <n v="8644"/>
    <x v="1"/>
    <x v="1"/>
    <x v="0"/>
    <n v="2"/>
    <s v="$30K - $50K"/>
    <x v="4"/>
    <s v="Oregon"/>
    <x v="0"/>
    <x v="0"/>
    <s v="Snack Foods"/>
    <x v="0"/>
    <n v="3"/>
    <x v="29"/>
    <x v="0"/>
  </r>
  <r>
    <n v="319"/>
    <d v="2017-02-02T00:00:00"/>
    <x v="2"/>
    <x v="1"/>
    <n v="7413"/>
    <x v="0"/>
    <x v="0"/>
    <x v="0"/>
    <n v="3"/>
    <s v="$10K - $30K"/>
    <x v="1"/>
    <s v="Washington"/>
    <x v="0"/>
    <x v="0"/>
    <s v="Starchy Foods"/>
    <x v="31"/>
    <n v="4"/>
    <x v="248"/>
    <x v="0"/>
  </r>
  <r>
    <n v="320"/>
    <d v="2017-02-02T00:00:00"/>
    <x v="2"/>
    <x v="1"/>
    <n v="9924"/>
    <x v="0"/>
    <x v="1"/>
    <x v="0"/>
    <n v="0"/>
    <s v="$30K - $50K"/>
    <x v="10"/>
    <s v="Washington"/>
    <x v="0"/>
    <x v="0"/>
    <s v="Produce"/>
    <x v="1"/>
    <n v="5"/>
    <x v="293"/>
    <x v="0"/>
  </r>
  <r>
    <n v="321"/>
    <d v="2017-02-02T00:00:00"/>
    <x v="2"/>
    <x v="1"/>
    <n v="7927"/>
    <x v="1"/>
    <x v="1"/>
    <x v="1"/>
    <n v="3"/>
    <s v="$30K - $50K"/>
    <x v="10"/>
    <s v="Washington"/>
    <x v="0"/>
    <x v="0"/>
    <s v="Canned Foods"/>
    <x v="1"/>
    <n v="4"/>
    <x v="294"/>
    <x v="0"/>
  </r>
  <r>
    <n v="322"/>
    <d v="2017-02-02T00:00:00"/>
    <x v="2"/>
    <x v="1"/>
    <n v="6792"/>
    <x v="1"/>
    <x v="1"/>
    <x v="0"/>
    <n v="4"/>
    <s v="$30K - $50K"/>
    <x v="4"/>
    <s v="Oregon"/>
    <x v="0"/>
    <x v="1"/>
    <s v="Alcoholic Beverages"/>
    <x v="18"/>
    <n v="5"/>
    <x v="295"/>
    <x v="0"/>
  </r>
  <r>
    <n v="323"/>
    <d v="2017-02-02T00:00:00"/>
    <x v="2"/>
    <x v="1"/>
    <n v="3755"/>
    <x v="1"/>
    <x v="0"/>
    <x v="1"/>
    <n v="3"/>
    <s v="$30K - $50K"/>
    <x v="7"/>
    <s v="California"/>
    <x v="0"/>
    <x v="0"/>
    <s v="Baking Goods"/>
    <x v="9"/>
    <n v="5"/>
    <x v="296"/>
    <x v="0"/>
  </r>
  <r>
    <n v="324"/>
    <d v="2017-02-02T00:00:00"/>
    <x v="2"/>
    <x v="1"/>
    <n v="5553"/>
    <x v="0"/>
    <x v="0"/>
    <x v="0"/>
    <n v="3"/>
    <s v="$30K - $50K"/>
    <x v="3"/>
    <s v="California"/>
    <x v="0"/>
    <x v="2"/>
    <s v="Checkout"/>
    <x v="28"/>
    <n v="5"/>
    <x v="297"/>
    <x v="0"/>
  </r>
  <r>
    <n v="325"/>
    <d v="2017-02-02T00:00:00"/>
    <x v="2"/>
    <x v="1"/>
    <n v="3497"/>
    <x v="1"/>
    <x v="0"/>
    <x v="1"/>
    <n v="2"/>
    <s v="$50K - $70K"/>
    <x v="8"/>
    <s v="Washington"/>
    <x v="0"/>
    <x v="0"/>
    <s v="Canned Foods"/>
    <x v="1"/>
    <n v="3"/>
    <x v="91"/>
    <x v="0"/>
  </r>
  <r>
    <n v="326"/>
    <d v="2017-02-02T00:00:00"/>
    <x v="2"/>
    <x v="1"/>
    <n v="8557"/>
    <x v="1"/>
    <x v="0"/>
    <x v="0"/>
    <n v="1"/>
    <s v="$10K - $30K"/>
    <x v="0"/>
    <s v="California"/>
    <x v="0"/>
    <x v="0"/>
    <s v="Deli"/>
    <x v="4"/>
    <n v="5"/>
    <x v="298"/>
    <x v="0"/>
  </r>
  <r>
    <n v="327"/>
    <d v="2017-02-02T00:00:00"/>
    <x v="2"/>
    <x v="1"/>
    <n v="9753"/>
    <x v="0"/>
    <x v="0"/>
    <x v="0"/>
    <n v="4"/>
    <s v="$110K - $130K"/>
    <x v="2"/>
    <s v="Oregon"/>
    <x v="0"/>
    <x v="0"/>
    <s v="Produce"/>
    <x v="1"/>
    <n v="7"/>
    <x v="232"/>
    <x v="0"/>
  </r>
  <r>
    <n v="328"/>
    <d v="2017-02-02T00:00:00"/>
    <x v="2"/>
    <x v="1"/>
    <n v="5379"/>
    <x v="0"/>
    <x v="0"/>
    <x v="1"/>
    <n v="1"/>
    <s v="$50K - $70K"/>
    <x v="8"/>
    <s v="Washington"/>
    <x v="0"/>
    <x v="2"/>
    <s v="Checkout"/>
    <x v="28"/>
    <n v="5"/>
    <x v="299"/>
    <x v="0"/>
  </r>
  <r>
    <n v="329"/>
    <d v="2017-02-03T00:00:00"/>
    <x v="2"/>
    <x v="1"/>
    <n v="3861"/>
    <x v="0"/>
    <x v="1"/>
    <x v="0"/>
    <n v="4"/>
    <s v="$30K - $50K"/>
    <x v="9"/>
    <s v="California"/>
    <x v="0"/>
    <x v="2"/>
    <s v="Health and Hygiene"/>
    <x v="8"/>
    <n v="1"/>
    <x v="300"/>
    <x v="1"/>
  </r>
  <r>
    <n v="330"/>
    <d v="2017-02-03T00:00:00"/>
    <x v="2"/>
    <x v="1"/>
    <n v="190"/>
    <x v="0"/>
    <x v="1"/>
    <x v="0"/>
    <n v="1"/>
    <s v="$110K - $130K"/>
    <x v="4"/>
    <s v="Oregon"/>
    <x v="0"/>
    <x v="0"/>
    <s v="Deli"/>
    <x v="14"/>
    <n v="5"/>
    <x v="301"/>
    <x v="0"/>
  </r>
  <r>
    <n v="331"/>
    <d v="2017-02-03T00:00:00"/>
    <x v="2"/>
    <x v="1"/>
    <n v="7775"/>
    <x v="1"/>
    <x v="0"/>
    <x v="1"/>
    <n v="4"/>
    <s v="$30K - $50K"/>
    <x v="0"/>
    <s v="California"/>
    <x v="0"/>
    <x v="0"/>
    <s v="Canned Foods"/>
    <x v="40"/>
    <n v="4"/>
    <x v="295"/>
    <x v="0"/>
  </r>
  <r>
    <n v="332"/>
    <d v="2017-02-03T00:00:00"/>
    <x v="2"/>
    <x v="1"/>
    <n v="566"/>
    <x v="1"/>
    <x v="0"/>
    <x v="1"/>
    <n v="5"/>
    <s v="$10K - $30K"/>
    <x v="11"/>
    <s v="Washington"/>
    <x v="0"/>
    <x v="2"/>
    <s v="Health and Hygiene"/>
    <x v="13"/>
    <n v="3"/>
    <x v="302"/>
    <x v="1"/>
  </r>
  <r>
    <n v="333"/>
    <d v="2017-02-03T00:00:00"/>
    <x v="2"/>
    <x v="1"/>
    <n v="5984"/>
    <x v="1"/>
    <x v="0"/>
    <x v="0"/>
    <n v="1"/>
    <s v="$130K - $150K"/>
    <x v="8"/>
    <s v="Washington"/>
    <x v="0"/>
    <x v="0"/>
    <s v="Starchy Foods"/>
    <x v="31"/>
    <n v="5"/>
    <x v="240"/>
    <x v="0"/>
  </r>
  <r>
    <n v="334"/>
    <d v="2017-02-03T00:00:00"/>
    <x v="2"/>
    <x v="1"/>
    <n v="6359"/>
    <x v="0"/>
    <x v="0"/>
    <x v="1"/>
    <n v="2"/>
    <s v="$70K - $90K"/>
    <x v="0"/>
    <s v="California"/>
    <x v="0"/>
    <x v="0"/>
    <s v="Meat"/>
    <x v="14"/>
    <n v="6"/>
    <x v="257"/>
    <x v="0"/>
  </r>
  <r>
    <n v="335"/>
    <d v="2017-02-03T00:00:00"/>
    <x v="2"/>
    <x v="1"/>
    <n v="9785"/>
    <x v="1"/>
    <x v="0"/>
    <x v="0"/>
    <n v="3"/>
    <s v="$90K - $110K"/>
    <x v="10"/>
    <s v="Washington"/>
    <x v="0"/>
    <x v="0"/>
    <s v="Produce"/>
    <x v="1"/>
    <n v="4"/>
    <x v="303"/>
    <x v="0"/>
  </r>
  <r>
    <n v="336"/>
    <d v="2017-02-03T00:00:00"/>
    <x v="2"/>
    <x v="1"/>
    <n v="1561"/>
    <x v="0"/>
    <x v="1"/>
    <x v="1"/>
    <n v="4"/>
    <s v="$10K - $30K"/>
    <x v="7"/>
    <s v="California"/>
    <x v="0"/>
    <x v="2"/>
    <s v="Health and Hygiene"/>
    <x v="23"/>
    <n v="5"/>
    <x v="304"/>
    <x v="0"/>
  </r>
  <r>
    <n v="337"/>
    <d v="2017-02-03T00:00:00"/>
    <x v="2"/>
    <x v="1"/>
    <n v="5647"/>
    <x v="1"/>
    <x v="0"/>
    <x v="1"/>
    <n v="3"/>
    <s v="$30K - $50K"/>
    <x v="10"/>
    <s v="Washington"/>
    <x v="0"/>
    <x v="0"/>
    <s v="Produce"/>
    <x v="12"/>
    <n v="3"/>
    <x v="305"/>
    <x v="0"/>
  </r>
  <r>
    <n v="338"/>
    <d v="2017-02-03T00:00:00"/>
    <x v="2"/>
    <x v="1"/>
    <n v="8427"/>
    <x v="1"/>
    <x v="1"/>
    <x v="0"/>
    <n v="3"/>
    <s v="$10K - $30K"/>
    <x v="12"/>
    <s v="Washington"/>
    <x v="0"/>
    <x v="0"/>
    <s v="Baked Goods"/>
    <x v="25"/>
    <n v="4"/>
    <x v="306"/>
    <x v="1"/>
  </r>
  <r>
    <n v="339"/>
    <d v="2017-02-03T00:00:00"/>
    <x v="2"/>
    <x v="1"/>
    <n v="9855"/>
    <x v="0"/>
    <x v="0"/>
    <x v="1"/>
    <n v="4"/>
    <s v="$30K - $50K"/>
    <x v="3"/>
    <s v="California"/>
    <x v="0"/>
    <x v="0"/>
    <s v="Frozen Foods"/>
    <x v="29"/>
    <n v="5"/>
    <x v="307"/>
    <x v="0"/>
  </r>
  <r>
    <n v="340"/>
    <d v="2017-02-03T00:00:00"/>
    <x v="2"/>
    <x v="1"/>
    <n v="7056"/>
    <x v="0"/>
    <x v="1"/>
    <x v="0"/>
    <n v="1"/>
    <s v="$10K - $30K"/>
    <x v="1"/>
    <s v="Washington"/>
    <x v="0"/>
    <x v="0"/>
    <s v="Deli"/>
    <x v="14"/>
    <n v="3"/>
    <x v="308"/>
    <x v="0"/>
  </r>
  <r>
    <n v="341"/>
    <d v="2017-02-03T00:00:00"/>
    <x v="2"/>
    <x v="1"/>
    <n v="3239"/>
    <x v="0"/>
    <x v="0"/>
    <x v="1"/>
    <n v="4"/>
    <s v="$50K - $70K"/>
    <x v="8"/>
    <s v="Washington"/>
    <x v="0"/>
    <x v="0"/>
    <s v="Snack Foods"/>
    <x v="0"/>
    <n v="5"/>
    <x v="309"/>
    <x v="0"/>
  </r>
  <r>
    <n v="342"/>
    <d v="2017-02-03T00:00:00"/>
    <x v="2"/>
    <x v="1"/>
    <n v="3310"/>
    <x v="0"/>
    <x v="0"/>
    <x v="1"/>
    <n v="1"/>
    <s v="$10K - $30K"/>
    <x v="8"/>
    <s v="Washington"/>
    <x v="0"/>
    <x v="2"/>
    <s v="Health and Hygiene"/>
    <x v="23"/>
    <n v="4"/>
    <x v="310"/>
    <x v="0"/>
  </r>
  <r>
    <n v="343"/>
    <d v="2017-02-04T00:00:00"/>
    <x v="2"/>
    <x v="1"/>
    <n v="6510"/>
    <x v="0"/>
    <x v="1"/>
    <x v="0"/>
    <n v="0"/>
    <s v="$50K - $70K"/>
    <x v="4"/>
    <s v="Oregon"/>
    <x v="0"/>
    <x v="2"/>
    <s v="Household"/>
    <x v="24"/>
    <n v="4"/>
    <x v="311"/>
    <x v="1"/>
  </r>
  <r>
    <n v="344"/>
    <d v="2017-02-04T00:00:00"/>
    <x v="2"/>
    <x v="1"/>
    <n v="7619"/>
    <x v="0"/>
    <x v="0"/>
    <x v="1"/>
    <n v="5"/>
    <s v="$50K - $70K"/>
    <x v="3"/>
    <s v="California"/>
    <x v="0"/>
    <x v="0"/>
    <s v="Produce"/>
    <x v="12"/>
    <n v="4"/>
    <x v="312"/>
    <x v="0"/>
  </r>
  <r>
    <n v="345"/>
    <d v="2017-02-04T00:00:00"/>
    <x v="2"/>
    <x v="1"/>
    <n v="4995"/>
    <x v="1"/>
    <x v="0"/>
    <x v="1"/>
    <n v="2"/>
    <s v="$50K - $70K"/>
    <x v="4"/>
    <s v="Oregon"/>
    <x v="0"/>
    <x v="1"/>
    <s v="Alcoholic Beverages"/>
    <x v="18"/>
    <n v="4"/>
    <x v="313"/>
    <x v="0"/>
  </r>
  <r>
    <n v="346"/>
    <d v="2017-02-04T00:00:00"/>
    <x v="2"/>
    <x v="1"/>
    <n v="3533"/>
    <x v="0"/>
    <x v="1"/>
    <x v="0"/>
    <n v="1"/>
    <s v="$30K - $50K"/>
    <x v="1"/>
    <s v="Washington"/>
    <x v="0"/>
    <x v="0"/>
    <s v="Snack Foods"/>
    <x v="0"/>
    <n v="4"/>
    <x v="314"/>
    <x v="1"/>
  </r>
  <r>
    <n v="347"/>
    <d v="2017-02-04T00:00:00"/>
    <x v="2"/>
    <x v="1"/>
    <n v="4678"/>
    <x v="1"/>
    <x v="0"/>
    <x v="1"/>
    <n v="0"/>
    <s v="$50K - $70K"/>
    <x v="4"/>
    <s v="Oregon"/>
    <x v="0"/>
    <x v="0"/>
    <s v="Produce"/>
    <x v="12"/>
    <n v="5"/>
    <x v="315"/>
    <x v="0"/>
  </r>
  <r>
    <n v="348"/>
    <d v="2017-02-04T00:00:00"/>
    <x v="2"/>
    <x v="1"/>
    <n v="8269"/>
    <x v="0"/>
    <x v="0"/>
    <x v="1"/>
    <n v="4"/>
    <s v="$30K - $50K"/>
    <x v="4"/>
    <s v="Oregon"/>
    <x v="0"/>
    <x v="0"/>
    <s v="Baking Goods"/>
    <x v="9"/>
    <n v="5"/>
    <x v="316"/>
    <x v="1"/>
  </r>
  <r>
    <n v="349"/>
    <d v="2017-02-04T00:00:00"/>
    <x v="2"/>
    <x v="1"/>
    <n v="4461"/>
    <x v="1"/>
    <x v="1"/>
    <x v="1"/>
    <n v="1"/>
    <s v="$30K - $50K"/>
    <x v="2"/>
    <s v="Oregon"/>
    <x v="0"/>
    <x v="0"/>
    <s v="Baking Goods"/>
    <x v="9"/>
    <n v="3"/>
    <x v="54"/>
    <x v="0"/>
  </r>
  <r>
    <n v="350"/>
    <d v="2017-02-04T00:00:00"/>
    <x v="2"/>
    <x v="1"/>
    <n v="5456"/>
    <x v="0"/>
    <x v="0"/>
    <x v="0"/>
    <n v="2"/>
    <s v="$130K - $150K"/>
    <x v="9"/>
    <s v="California"/>
    <x v="0"/>
    <x v="0"/>
    <s v="Canned Products"/>
    <x v="12"/>
    <n v="3"/>
    <x v="317"/>
    <x v="0"/>
  </r>
  <r>
    <n v="351"/>
    <d v="2017-02-04T00:00:00"/>
    <x v="2"/>
    <x v="1"/>
    <n v="2924"/>
    <x v="1"/>
    <x v="0"/>
    <x v="1"/>
    <n v="5"/>
    <s v="$30K - $50K"/>
    <x v="1"/>
    <s v="Washington"/>
    <x v="0"/>
    <x v="0"/>
    <s v="Canned Products"/>
    <x v="12"/>
    <n v="6"/>
    <x v="318"/>
    <x v="1"/>
  </r>
  <r>
    <n v="352"/>
    <d v="2017-02-04T00:00:00"/>
    <x v="2"/>
    <x v="1"/>
    <n v="4649"/>
    <x v="1"/>
    <x v="0"/>
    <x v="0"/>
    <n v="3"/>
    <s v="$10K - $30K"/>
    <x v="8"/>
    <s v="Washington"/>
    <x v="0"/>
    <x v="0"/>
    <s v="Snack Foods"/>
    <x v="0"/>
    <n v="4"/>
    <x v="319"/>
    <x v="0"/>
  </r>
  <r>
    <n v="353"/>
    <d v="2017-02-04T00:00:00"/>
    <x v="2"/>
    <x v="1"/>
    <n v="5341"/>
    <x v="0"/>
    <x v="1"/>
    <x v="0"/>
    <n v="2"/>
    <s v="$10K - $30K"/>
    <x v="8"/>
    <s v="Washington"/>
    <x v="0"/>
    <x v="0"/>
    <s v="Baked Goods"/>
    <x v="25"/>
    <n v="3"/>
    <x v="320"/>
    <x v="0"/>
  </r>
  <r>
    <n v="354"/>
    <d v="2017-02-05T00:00:00"/>
    <x v="2"/>
    <x v="1"/>
    <n v="1023"/>
    <x v="1"/>
    <x v="1"/>
    <x v="0"/>
    <n v="1"/>
    <s v="$50K - $70K"/>
    <x v="0"/>
    <s v="California"/>
    <x v="0"/>
    <x v="2"/>
    <s v="Health and Hygiene"/>
    <x v="13"/>
    <n v="4"/>
    <x v="321"/>
    <x v="0"/>
  </r>
  <r>
    <n v="355"/>
    <d v="2017-02-05T00:00:00"/>
    <x v="2"/>
    <x v="1"/>
    <n v="6854"/>
    <x v="1"/>
    <x v="0"/>
    <x v="0"/>
    <n v="3"/>
    <s v="$90K - $110K"/>
    <x v="8"/>
    <s v="Washington"/>
    <x v="0"/>
    <x v="0"/>
    <s v="Produce"/>
    <x v="1"/>
    <n v="2"/>
    <x v="322"/>
    <x v="0"/>
  </r>
  <r>
    <n v="356"/>
    <d v="2017-02-05T00:00:00"/>
    <x v="2"/>
    <x v="1"/>
    <n v="8551"/>
    <x v="0"/>
    <x v="1"/>
    <x v="1"/>
    <n v="4"/>
    <s v="$10K - $30K"/>
    <x v="8"/>
    <s v="Washington"/>
    <x v="0"/>
    <x v="0"/>
    <s v="Starchy Foods"/>
    <x v="31"/>
    <n v="6"/>
    <x v="323"/>
    <x v="0"/>
  </r>
  <r>
    <n v="357"/>
    <d v="2017-02-05T00:00:00"/>
    <x v="2"/>
    <x v="1"/>
    <n v="9788"/>
    <x v="0"/>
    <x v="1"/>
    <x v="1"/>
    <n v="0"/>
    <s v="$110K - $130K"/>
    <x v="4"/>
    <s v="Oregon"/>
    <x v="0"/>
    <x v="0"/>
    <s v="Baking Goods"/>
    <x v="32"/>
    <n v="3"/>
    <x v="324"/>
    <x v="0"/>
  </r>
  <r>
    <n v="358"/>
    <d v="2017-02-05T00:00:00"/>
    <x v="2"/>
    <x v="1"/>
    <n v="7556"/>
    <x v="0"/>
    <x v="0"/>
    <x v="1"/>
    <n v="5"/>
    <s v="$30K - $50K"/>
    <x v="8"/>
    <s v="Washington"/>
    <x v="0"/>
    <x v="0"/>
    <s v="Produce"/>
    <x v="1"/>
    <n v="6"/>
    <x v="325"/>
    <x v="0"/>
  </r>
  <r>
    <n v="359"/>
    <d v="2017-02-05T00:00:00"/>
    <x v="2"/>
    <x v="1"/>
    <n v="10039"/>
    <x v="1"/>
    <x v="1"/>
    <x v="0"/>
    <n v="4"/>
    <s v="$50K - $70K"/>
    <x v="7"/>
    <s v="California"/>
    <x v="0"/>
    <x v="0"/>
    <s v="Snack Foods"/>
    <x v="0"/>
    <n v="5"/>
    <x v="326"/>
    <x v="0"/>
  </r>
  <r>
    <n v="360"/>
    <d v="2017-02-05T00:00:00"/>
    <x v="2"/>
    <x v="1"/>
    <n v="3567"/>
    <x v="1"/>
    <x v="1"/>
    <x v="0"/>
    <n v="1"/>
    <s v="$70K - $90K"/>
    <x v="12"/>
    <s v="Washington"/>
    <x v="0"/>
    <x v="0"/>
    <s v="Seafood"/>
    <x v="21"/>
    <n v="3"/>
    <x v="327"/>
    <x v="1"/>
  </r>
  <r>
    <n v="361"/>
    <d v="2017-02-05T00:00:00"/>
    <x v="2"/>
    <x v="1"/>
    <n v="4066"/>
    <x v="0"/>
    <x v="1"/>
    <x v="0"/>
    <n v="3"/>
    <s v="$130K - $150K"/>
    <x v="1"/>
    <s v="Washington"/>
    <x v="0"/>
    <x v="0"/>
    <s v="Frozen Foods"/>
    <x v="33"/>
    <n v="3"/>
    <x v="328"/>
    <x v="1"/>
  </r>
  <r>
    <n v="362"/>
    <d v="2017-02-05T00:00:00"/>
    <x v="2"/>
    <x v="1"/>
    <n v="4268"/>
    <x v="1"/>
    <x v="1"/>
    <x v="0"/>
    <n v="0"/>
    <s v="$110K - $130K"/>
    <x v="2"/>
    <s v="Oregon"/>
    <x v="0"/>
    <x v="2"/>
    <s v="Health and Hygiene"/>
    <x v="23"/>
    <n v="5"/>
    <x v="329"/>
    <x v="0"/>
  </r>
  <r>
    <n v="363"/>
    <d v="2017-02-05T00:00:00"/>
    <x v="2"/>
    <x v="1"/>
    <n v="2921"/>
    <x v="0"/>
    <x v="0"/>
    <x v="0"/>
    <n v="4"/>
    <s v="$30K - $50K"/>
    <x v="12"/>
    <s v="Washington"/>
    <x v="0"/>
    <x v="1"/>
    <s v="Beverages"/>
    <x v="36"/>
    <n v="3"/>
    <x v="330"/>
    <x v="1"/>
  </r>
  <r>
    <n v="364"/>
    <d v="2017-02-05T00:00:00"/>
    <x v="2"/>
    <x v="1"/>
    <n v="2523"/>
    <x v="1"/>
    <x v="0"/>
    <x v="0"/>
    <n v="3"/>
    <s v="$90K - $110K"/>
    <x v="3"/>
    <s v="California"/>
    <x v="0"/>
    <x v="0"/>
    <s v="Snack Foods"/>
    <x v="0"/>
    <n v="4"/>
    <x v="243"/>
    <x v="0"/>
  </r>
  <r>
    <n v="365"/>
    <d v="2017-02-05T00:00:00"/>
    <x v="2"/>
    <x v="1"/>
    <n v="7281"/>
    <x v="0"/>
    <x v="1"/>
    <x v="0"/>
    <n v="2"/>
    <s v="$70K - $90K"/>
    <x v="8"/>
    <s v="Washington"/>
    <x v="0"/>
    <x v="0"/>
    <s v="Frozen Foods"/>
    <x v="5"/>
    <n v="4"/>
    <x v="209"/>
    <x v="0"/>
  </r>
  <r>
    <n v="366"/>
    <d v="2017-02-05T00:00:00"/>
    <x v="2"/>
    <x v="1"/>
    <n v="2441"/>
    <x v="1"/>
    <x v="1"/>
    <x v="0"/>
    <n v="5"/>
    <s v="$30K - $50K"/>
    <x v="8"/>
    <s v="Washington"/>
    <x v="0"/>
    <x v="2"/>
    <s v="Household"/>
    <x v="20"/>
    <n v="6"/>
    <x v="331"/>
    <x v="0"/>
  </r>
  <r>
    <n v="367"/>
    <d v="2017-02-06T00:00:00"/>
    <x v="2"/>
    <x v="1"/>
    <n v="2890"/>
    <x v="0"/>
    <x v="1"/>
    <x v="0"/>
    <n v="4"/>
    <s v="$30K - $50K"/>
    <x v="0"/>
    <s v="California"/>
    <x v="0"/>
    <x v="0"/>
    <s v="Produce"/>
    <x v="12"/>
    <n v="5"/>
    <x v="332"/>
    <x v="1"/>
  </r>
  <r>
    <n v="368"/>
    <d v="2017-02-06T00:00:00"/>
    <x v="2"/>
    <x v="1"/>
    <n v="4431"/>
    <x v="0"/>
    <x v="0"/>
    <x v="0"/>
    <n v="4"/>
    <s v="$130K - $150K"/>
    <x v="4"/>
    <s v="Oregon"/>
    <x v="0"/>
    <x v="0"/>
    <s v="Deli"/>
    <x v="14"/>
    <n v="6"/>
    <x v="333"/>
    <x v="0"/>
  </r>
  <r>
    <n v="369"/>
    <d v="2017-02-06T00:00:00"/>
    <x v="2"/>
    <x v="1"/>
    <n v="4105"/>
    <x v="0"/>
    <x v="1"/>
    <x v="1"/>
    <n v="2"/>
    <s v="$30K - $50K"/>
    <x v="1"/>
    <s v="Washington"/>
    <x v="0"/>
    <x v="2"/>
    <s v="Household"/>
    <x v="24"/>
    <n v="3"/>
    <x v="334"/>
    <x v="0"/>
  </r>
  <r>
    <n v="370"/>
    <d v="2017-02-06T00:00:00"/>
    <x v="2"/>
    <x v="1"/>
    <n v="4727"/>
    <x v="0"/>
    <x v="1"/>
    <x v="0"/>
    <n v="4"/>
    <s v="$150K +"/>
    <x v="12"/>
    <s v="Washington"/>
    <x v="0"/>
    <x v="0"/>
    <s v="Snacks"/>
    <x v="2"/>
    <n v="5"/>
    <x v="335"/>
    <x v="1"/>
  </r>
  <r>
    <n v="371"/>
    <d v="2017-02-06T00:00:00"/>
    <x v="2"/>
    <x v="1"/>
    <n v="6960"/>
    <x v="0"/>
    <x v="1"/>
    <x v="0"/>
    <n v="3"/>
    <s v="$150K +"/>
    <x v="8"/>
    <s v="Washington"/>
    <x v="0"/>
    <x v="0"/>
    <s v="Dairy"/>
    <x v="15"/>
    <n v="4"/>
    <x v="336"/>
    <x v="1"/>
  </r>
  <r>
    <n v="372"/>
    <d v="2017-02-06T00:00:00"/>
    <x v="2"/>
    <x v="1"/>
    <n v="9208"/>
    <x v="0"/>
    <x v="0"/>
    <x v="1"/>
    <n v="5"/>
    <s v="$10K - $30K"/>
    <x v="10"/>
    <s v="Washington"/>
    <x v="0"/>
    <x v="0"/>
    <s v="Canned Foods"/>
    <x v="6"/>
    <n v="5"/>
    <x v="307"/>
    <x v="0"/>
  </r>
  <r>
    <n v="373"/>
    <d v="2017-02-06T00:00:00"/>
    <x v="2"/>
    <x v="1"/>
    <n v="2918"/>
    <x v="0"/>
    <x v="0"/>
    <x v="1"/>
    <n v="3"/>
    <s v="$10K - $30K"/>
    <x v="8"/>
    <s v="Washington"/>
    <x v="0"/>
    <x v="2"/>
    <s v="Household"/>
    <x v="24"/>
    <n v="5"/>
    <x v="337"/>
    <x v="0"/>
  </r>
  <r>
    <n v="374"/>
    <d v="2017-02-06T00:00:00"/>
    <x v="2"/>
    <x v="1"/>
    <n v="6616"/>
    <x v="1"/>
    <x v="0"/>
    <x v="1"/>
    <n v="4"/>
    <s v="$50K - $70K"/>
    <x v="2"/>
    <s v="Oregon"/>
    <x v="0"/>
    <x v="0"/>
    <s v="Baked Goods"/>
    <x v="25"/>
    <n v="6"/>
    <x v="338"/>
    <x v="0"/>
  </r>
  <r>
    <n v="375"/>
    <d v="2017-02-06T00:00:00"/>
    <x v="2"/>
    <x v="1"/>
    <n v="4417"/>
    <x v="1"/>
    <x v="1"/>
    <x v="0"/>
    <n v="2"/>
    <s v="$70K - $90K"/>
    <x v="1"/>
    <s v="Washington"/>
    <x v="0"/>
    <x v="0"/>
    <s v="Snack Foods"/>
    <x v="0"/>
    <n v="5"/>
    <x v="339"/>
    <x v="0"/>
  </r>
  <r>
    <n v="376"/>
    <d v="2017-02-06T00:00:00"/>
    <x v="2"/>
    <x v="1"/>
    <n v="5944"/>
    <x v="1"/>
    <x v="0"/>
    <x v="1"/>
    <n v="2"/>
    <s v="$30K - $50K"/>
    <x v="1"/>
    <s v="Washington"/>
    <x v="0"/>
    <x v="0"/>
    <s v="Starchy Foods"/>
    <x v="31"/>
    <n v="4"/>
    <x v="214"/>
    <x v="0"/>
  </r>
  <r>
    <n v="377"/>
    <d v="2017-02-06T00:00:00"/>
    <x v="2"/>
    <x v="1"/>
    <n v="1329"/>
    <x v="0"/>
    <x v="0"/>
    <x v="1"/>
    <n v="3"/>
    <s v="$10K - $30K"/>
    <x v="10"/>
    <s v="Washington"/>
    <x v="0"/>
    <x v="0"/>
    <s v="Produce"/>
    <x v="12"/>
    <n v="3"/>
    <x v="76"/>
    <x v="0"/>
  </r>
  <r>
    <n v="378"/>
    <d v="2017-02-07T00:00:00"/>
    <x v="2"/>
    <x v="1"/>
    <n v="1304"/>
    <x v="1"/>
    <x v="0"/>
    <x v="1"/>
    <n v="3"/>
    <s v="$50K - $70K"/>
    <x v="4"/>
    <s v="Oregon"/>
    <x v="0"/>
    <x v="0"/>
    <s v="Dairy"/>
    <x v="15"/>
    <n v="4"/>
    <x v="340"/>
    <x v="0"/>
  </r>
  <r>
    <n v="379"/>
    <d v="2017-02-07T00:00:00"/>
    <x v="2"/>
    <x v="1"/>
    <n v="9554"/>
    <x v="1"/>
    <x v="1"/>
    <x v="0"/>
    <n v="3"/>
    <s v="$70K - $90K"/>
    <x v="4"/>
    <s v="Oregon"/>
    <x v="0"/>
    <x v="0"/>
    <s v="Eggs"/>
    <x v="34"/>
    <n v="5"/>
    <x v="341"/>
    <x v="1"/>
  </r>
  <r>
    <n v="380"/>
    <d v="2017-02-07T00:00:00"/>
    <x v="2"/>
    <x v="1"/>
    <n v="625"/>
    <x v="1"/>
    <x v="0"/>
    <x v="0"/>
    <n v="1"/>
    <s v="$70K - $90K"/>
    <x v="4"/>
    <s v="Oregon"/>
    <x v="0"/>
    <x v="2"/>
    <s v="Household"/>
    <x v="22"/>
    <n v="3"/>
    <x v="342"/>
    <x v="0"/>
  </r>
  <r>
    <n v="381"/>
    <d v="2017-02-07T00:00:00"/>
    <x v="2"/>
    <x v="1"/>
    <n v="6675"/>
    <x v="1"/>
    <x v="1"/>
    <x v="1"/>
    <n v="5"/>
    <s v="$90K - $110K"/>
    <x v="11"/>
    <s v="Washington"/>
    <x v="0"/>
    <x v="0"/>
    <s v="Baking Goods"/>
    <x v="32"/>
    <n v="4"/>
    <x v="343"/>
    <x v="1"/>
  </r>
  <r>
    <n v="382"/>
    <d v="2017-02-07T00:00:00"/>
    <x v="2"/>
    <x v="1"/>
    <n v="4337"/>
    <x v="1"/>
    <x v="0"/>
    <x v="0"/>
    <n v="5"/>
    <s v="$30K - $50K"/>
    <x v="3"/>
    <s v="California"/>
    <x v="0"/>
    <x v="0"/>
    <s v="Produce"/>
    <x v="1"/>
    <n v="4"/>
    <x v="344"/>
    <x v="1"/>
  </r>
  <r>
    <n v="383"/>
    <d v="2017-02-07T00:00:00"/>
    <x v="2"/>
    <x v="1"/>
    <n v="2613"/>
    <x v="0"/>
    <x v="1"/>
    <x v="0"/>
    <n v="2"/>
    <s v="$30K - $50K"/>
    <x v="2"/>
    <s v="Oregon"/>
    <x v="0"/>
    <x v="0"/>
    <s v="Produce"/>
    <x v="12"/>
    <n v="2"/>
    <x v="345"/>
    <x v="0"/>
  </r>
  <r>
    <n v="384"/>
    <d v="2017-02-07T00:00:00"/>
    <x v="2"/>
    <x v="1"/>
    <n v="7151"/>
    <x v="1"/>
    <x v="0"/>
    <x v="0"/>
    <n v="4"/>
    <s v="$70K - $90K"/>
    <x v="7"/>
    <s v="California"/>
    <x v="0"/>
    <x v="1"/>
    <s v="Beverages"/>
    <x v="36"/>
    <n v="4"/>
    <x v="346"/>
    <x v="0"/>
  </r>
  <r>
    <n v="385"/>
    <d v="2017-02-07T00:00:00"/>
    <x v="2"/>
    <x v="1"/>
    <n v="2525"/>
    <x v="1"/>
    <x v="0"/>
    <x v="1"/>
    <n v="0"/>
    <s v="$70K - $90K"/>
    <x v="4"/>
    <s v="Oregon"/>
    <x v="0"/>
    <x v="0"/>
    <s v="Produce"/>
    <x v="1"/>
    <n v="4"/>
    <x v="347"/>
    <x v="0"/>
  </r>
  <r>
    <n v="386"/>
    <d v="2017-02-07T00:00:00"/>
    <x v="2"/>
    <x v="1"/>
    <n v="5533"/>
    <x v="0"/>
    <x v="0"/>
    <x v="1"/>
    <n v="1"/>
    <s v="$10K - $30K"/>
    <x v="4"/>
    <s v="Oregon"/>
    <x v="0"/>
    <x v="0"/>
    <s v="Deli"/>
    <x v="4"/>
    <n v="4"/>
    <x v="345"/>
    <x v="0"/>
  </r>
  <r>
    <n v="387"/>
    <d v="2017-02-07T00:00:00"/>
    <x v="2"/>
    <x v="1"/>
    <n v="880"/>
    <x v="1"/>
    <x v="0"/>
    <x v="1"/>
    <n v="1"/>
    <s v="$50K - $70K"/>
    <x v="2"/>
    <s v="Oregon"/>
    <x v="0"/>
    <x v="0"/>
    <s v="Produce"/>
    <x v="1"/>
    <n v="3"/>
    <x v="348"/>
    <x v="0"/>
  </r>
  <r>
    <n v="388"/>
    <d v="2017-02-07T00:00:00"/>
    <x v="2"/>
    <x v="1"/>
    <n v="7324"/>
    <x v="0"/>
    <x v="0"/>
    <x v="1"/>
    <n v="3"/>
    <s v="$70K - $90K"/>
    <x v="3"/>
    <s v="California"/>
    <x v="0"/>
    <x v="2"/>
    <s v="Health and Hygiene"/>
    <x v="13"/>
    <n v="4"/>
    <x v="21"/>
    <x v="0"/>
  </r>
  <r>
    <n v="389"/>
    <d v="2017-02-07T00:00:00"/>
    <x v="2"/>
    <x v="1"/>
    <n v="3415"/>
    <x v="1"/>
    <x v="0"/>
    <x v="0"/>
    <n v="5"/>
    <s v="$30K - $50K"/>
    <x v="10"/>
    <s v="Washington"/>
    <x v="0"/>
    <x v="2"/>
    <s v="Health and Hygiene"/>
    <x v="23"/>
    <n v="2"/>
    <x v="182"/>
    <x v="0"/>
  </r>
  <r>
    <n v="390"/>
    <d v="2017-02-07T00:00:00"/>
    <x v="2"/>
    <x v="1"/>
    <n v="8215"/>
    <x v="1"/>
    <x v="1"/>
    <x v="1"/>
    <n v="4"/>
    <s v="$10K - $30K"/>
    <x v="2"/>
    <s v="Oregon"/>
    <x v="0"/>
    <x v="0"/>
    <s v="Produce"/>
    <x v="1"/>
    <n v="5"/>
    <x v="349"/>
    <x v="0"/>
  </r>
  <r>
    <n v="391"/>
    <d v="2017-02-08T00:00:00"/>
    <x v="2"/>
    <x v="1"/>
    <n v="373"/>
    <x v="0"/>
    <x v="0"/>
    <x v="1"/>
    <n v="2"/>
    <s v="$10K - $30K"/>
    <x v="4"/>
    <s v="Oregon"/>
    <x v="0"/>
    <x v="2"/>
    <s v="Household"/>
    <x v="7"/>
    <n v="3"/>
    <x v="350"/>
    <x v="0"/>
  </r>
  <r>
    <n v="392"/>
    <d v="2017-02-08T00:00:00"/>
    <x v="2"/>
    <x v="1"/>
    <n v="9236"/>
    <x v="1"/>
    <x v="0"/>
    <x v="1"/>
    <n v="0"/>
    <s v="$70K - $90K"/>
    <x v="4"/>
    <s v="Oregon"/>
    <x v="0"/>
    <x v="0"/>
    <s v="Baked Goods"/>
    <x v="25"/>
    <n v="5"/>
    <x v="351"/>
    <x v="0"/>
  </r>
  <r>
    <n v="393"/>
    <d v="2017-02-08T00:00:00"/>
    <x v="2"/>
    <x v="1"/>
    <n v="1931"/>
    <x v="1"/>
    <x v="1"/>
    <x v="1"/>
    <n v="1"/>
    <s v="$110K - $130K"/>
    <x v="10"/>
    <s v="Washington"/>
    <x v="0"/>
    <x v="0"/>
    <s v="Canned Products"/>
    <x v="12"/>
    <n v="3"/>
    <x v="352"/>
    <x v="0"/>
  </r>
  <r>
    <n v="394"/>
    <d v="2017-02-08T00:00:00"/>
    <x v="2"/>
    <x v="1"/>
    <n v="8634"/>
    <x v="0"/>
    <x v="1"/>
    <x v="0"/>
    <n v="3"/>
    <s v="$50K - $70K"/>
    <x v="0"/>
    <s v="California"/>
    <x v="0"/>
    <x v="0"/>
    <s v="Produce"/>
    <x v="26"/>
    <n v="2"/>
    <x v="202"/>
    <x v="0"/>
  </r>
  <r>
    <n v="395"/>
    <d v="2017-02-08T00:00:00"/>
    <x v="2"/>
    <x v="1"/>
    <n v="9057"/>
    <x v="1"/>
    <x v="1"/>
    <x v="0"/>
    <n v="2"/>
    <s v="$130K - $150K"/>
    <x v="7"/>
    <s v="California"/>
    <x v="0"/>
    <x v="2"/>
    <s v="Checkout"/>
    <x v="28"/>
    <n v="3"/>
    <x v="353"/>
    <x v="0"/>
  </r>
  <r>
    <n v="396"/>
    <d v="2017-02-08T00:00:00"/>
    <x v="2"/>
    <x v="1"/>
    <n v="1196"/>
    <x v="1"/>
    <x v="0"/>
    <x v="0"/>
    <n v="1"/>
    <s v="$50K - $70K"/>
    <x v="4"/>
    <s v="Oregon"/>
    <x v="0"/>
    <x v="0"/>
    <s v="Frozen Foods"/>
    <x v="5"/>
    <n v="4"/>
    <x v="354"/>
    <x v="0"/>
  </r>
  <r>
    <n v="397"/>
    <d v="2017-02-08T00:00:00"/>
    <x v="2"/>
    <x v="1"/>
    <n v="4828"/>
    <x v="1"/>
    <x v="1"/>
    <x v="0"/>
    <n v="4"/>
    <s v="$70K - $90K"/>
    <x v="0"/>
    <s v="California"/>
    <x v="0"/>
    <x v="0"/>
    <s v="Baking Goods"/>
    <x v="9"/>
    <n v="3"/>
    <x v="355"/>
    <x v="0"/>
  </r>
  <r>
    <n v="398"/>
    <d v="2017-02-08T00:00:00"/>
    <x v="2"/>
    <x v="1"/>
    <n v="6675"/>
    <x v="1"/>
    <x v="1"/>
    <x v="1"/>
    <n v="5"/>
    <s v="$90K - $110K"/>
    <x v="11"/>
    <s v="Washington"/>
    <x v="0"/>
    <x v="2"/>
    <s v="Health and Hygiene"/>
    <x v="23"/>
    <n v="3"/>
    <x v="356"/>
    <x v="1"/>
  </r>
  <r>
    <n v="399"/>
    <d v="2017-02-08T00:00:00"/>
    <x v="2"/>
    <x v="1"/>
    <n v="1005"/>
    <x v="1"/>
    <x v="0"/>
    <x v="0"/>
    <n v="2"/>
    <s v="$10K - $30K"/>
    <x v="1"/>
    <s v="Washington"/>
    <x v="0"/>
    <x v="0"/>
    <s v="Snack Foods"/>
    <x v="0"/>
    <n v="2"/>
    <x v="357"/>
    <x v="1"/>
  </r>
  <r>
    <n v="400"/>
    <d v="2017-02-08T00:00:00"/>
    <x v="2"/>
    <x v="1"/>
    <n v="8858"/>
    <x v="1"/>
    <x v="1"/>
    <x v="1"/>
    <n v="3"/>
    <s v="$50K - $70K"/>
    <x v="3"/>
    <s v="California"/>
    <x v="0"/>
    <x v="0"/>
    <s v="Produce"/>
    <x v="12"/>
    <n v="6"/>
    <x v="355"/>
    <x v="0"/>
  </r>
  <r>
    <n v="401"/>
    <d v="2017-02-08T00:00:00"/>
    <x v="2"/>
    <x v="1"/>
    <n v="5925"/>
    <x v="1"/>
    <x v="1"/>
    <x v="0"/>
    <n v="3"/>
    <s v="$30K - $50K"/>
    <x v="10"/>
    <s v="Washington"/>
    <x v="0"/>
    <x v="0"/>
    <s v="Produce"/>
    <x v="26"/>
    <n v="5"/>
    <x v="358"/>
    <x v="0"/>
  </r>
  <r>
    <n v="402"/>
    <d v="2017-02-08T00:00:00"/>
    <x v="2"/>
    <x v="1"/>
    <n v="6001"/>
    <x v="0"/>
    <x v="1"/>
    <x v="1"/>
    <n v="2"/>
    <s v="$90K - $110K"/>
    <x v="8"/>
    <s v="Washington"/>
    <x v="0"/>
    <x v="0"/>
    <s v="Frozen Foods"/>
    <x v="1"/>
    <n v="3"/>
    <x v="359"/>
    <x v="0"/>
  </r>
  <r>
    <n v="403"/>
    <d v="2017-02-09T00:00:00"/>
    <x v="2"/>
    <x v="1"/>
    <n v="4247"/>
    <x v="0"/>
    <x v="1"/>
    <x v="0"/>
    <n v="3"/>
    <s v="$70K - $90K"/>
    <x v="2"/>
    <s v="Oregon"/>
    <x v="0"/>
    <x v="0"/>
    <s v="Produce"/>
    <x v="12"/>
    <n v="3"/>
    <x v="360"/>
    <x v="0"/>
  </r>
  <r>
    <n v="404"/>
    <d v="2017-02-09T00:00:00"/>
    <x v="2"/>
    <x v="1"/>
    <n v="7493"/>
    <x v="0"/>
    <x v="1"/>
    <x v="0"/>
    <n v="3"/>
    <s v="$110K - $130K"/>
    <x v="7"/>
    <s v="California"/>
    <x v="0"/>
    <x v="0"/>
    <s v="Canned Foods"/>
    <x v="1"/>
    <n v="4"/>
    <x v="361"/>
    <x v="1"/>
  </r>
  <r>
    <n v="405"/>
    <d v="2017-02-09T00:00:00"/>
    <x v="2"/>
    <x v="1"/>
    <n v="4315"/>
    <x v="1"/>
    <x v="0"/>
    <x v="1"/>
    <n v="2"/>
    <s v="$30K - $50K"/>
    <x v="8"/>
    <s v="Washington"/>
    <x v="0"/>
    <x v="0"/>
    <s v="Dairy"/>
    <x v="15"/>
    <n v="5"/>
    <x v="362"/>
    <x v="1"/>
  </r>
  <r>
    <n v="406"/>
    <d v="2017-02-09T00:00:00"/>
    <x v="2"/>
    <x v="1"/>
    <n v="9309"/>
    <x v="1"/>
    <x v="1"/>
    <x v="0"/>
    <n v="4"/>
    <s v="$10K - $30K"/>
    <x v="8"/>
    <s v="Washington"/>
    <x v="0"/>
    <x v="1"/>
    <s v="Beverages"/>
    <x v="3"/>
    <n v="4"/>
    <x v="363"/>
    <x v="0"/>
  </r>
  <r>
    <n v="407"/>
    <d v="2017-02-09T00:00:00"/>
    <x v="2"/>
    <x v="1"/>
    <n v="1196"/>
    <x v="1"/>
    <x v="0"/>
    <x v="0"/>
    <n v="1"/>
    <s v="$50K - $70K"/>
    <x v="4"/>
    <s v="Oregon"/>
    <x v="0"/>
    <x v="0"/>
    <s v="Canned Foods"/>
    <x v="6"/>
    <n v="2"/>
    <x v="364"/>
    <x v="1"/>
  </r>
  <r>
    <n v="408"/>
    <d v="2017-02-09T00:00:00"/>
    <x v="2"/>
    <x v="1"/>
    <n v="2398"/>
    <x v="0"/>
    <x v="0"/>
    <x v="1"/>
    <n v="4"/>
    <s v="$50K - $70K"/>
    <x v="4"/>
    <s v="Oregon"/>
    <x v="0"/>
    <x v="2"/>
    <s v="Household"/>
    <x v="24"/>
    <n v="5"/>
    <x v="22"/>
    <x v="1"/>
  </r>
  <r>
    <n v="409"/>
    <d v="2017-02-09T00:00:00"/>
    <x v="2"/>
    <x v="1"/>
    <n v="6559"/>
    <x v="1"/>
    <x v="0"/>
    <x v="1"/>
    <n v="3"/>
    <s v="$70K - $90K"/>
    <x v="1"/>
    <s v="Washington"/>
    <x v="0"/>
    <x v="0"/>
    <s v="Snack Foods"/>
    <x v="0"/>
    <n v="3"/>
    <x v="365"/>
    <x v="0"/>
  </r>
  <r>
    <n v="410"/>
    <d v="2017-02-09T00:00:00"/>
    <x v="2"/>
    <x v="1"/>
    <n v="10186"/>
    <x v="1"/>
    <x v="0"/>
    <x v="0"/>
    <n v="2"/>
    <s v="$30K - $50K"/>
    <x v="4"/>
    <s v="Oregon"/>
    <x v="0"/>
    <x v="0"/>
    <s v="Baking Goods"/>
    <x v="32"/>
    <n v="4"/>
    <x v="366"/>
    <x v="0"/>
  </r>
  <r>
    <n v="411"/>
    <d v="2017-02-09T00:00:00"/>
    <x v="2"/>
    <x v="1"/>
    <n v="9752"/>
    <x v="0"/>
    <x v="1"/>
    <x v="0"/>
    <n v="1"/>
    <s v="$50K - $70K"/>
    <x v="8"/>
    <s v="Washington"/>
    <x v="0"/>
    <x v="0"/>
    <s v="Snack Foods"/>
    <x v="0"/>
    <n v="4"/>
    <x v="367"/>
    <x v="0"/>
  </r>
  <r>
    <n v="412"/>
    <d v="2017-02-10T00:00:00"/>
    <x v="2"/>
    <x v="1"/>
    <n v="148"/>
    <x v="1"/>
    <x v="0"/>
    <x v="1"/>
    <n v="2"/>
    <s v="$70K - $90K"/>
    <x v="10"/>
    <s v="Washington"/>
    <x v="0"/>
    <x v="0"/>
    <s v="Frozen Foods"/>
    <x v="29"/>
    <n v="3"/>
    <x v="368"/>
    <x v="0"/>
  </r>
  <r>
    <n v="413"/>
    <d v="2017-02-10T00:00:00"/>
    <x v="2"/>
    <x v="1"/>
    <n v="8574"/>
    <x v="0"/>
    <x v="1"/>
    <x v="0"/>
    <n v="0"/>
    <s v="$50K - $70K"/>
    <x v="10"/>
    <s v="Washington"/>
    <x v="0"/>
    <x v="0"/>
    <s v="Canned Foods"/>
    <x v="1"/>
    <n v="3"/>
    <x v="369"/>
    <x v="0"/>
  </r>
  <r>
    <n v="414"/>
    <d v="2017-02-10T00:00:00"/>
    <x v="2"/>
    <x v="1"/>
    <n v="4401"/>
    <x v="1"/>
    <x v="0"/>
    <x v="0"/>
    <n v="1"/>
    <s v="$130K - $150K"/>
    <x v="2"/>
    <s v="Oregon"/>
    <x v="0"/>
    <x v="0"/>
    <s v="Snack Foods"/>
    <x v="0"/>
    <n v="3"/>
    <x v="370"/>
    <x v="0"/>
  </r>
  <r>
    <n v="415"/>
    <d v="2017-02-10T00:00:00"/>
    <x v="2"/>
    <x v="1"/>
    <n v="4779"/>
    <x v="1"/>
    <x v="0"/>
    <x v="0"/>
    <n v="4"/>
    <s v="$130K - $150K"/>
    <x v="4"/>
    <s v="Oregon"/>
    <x v="0"/>
    <x v="2"/>
    <s v="Household"/>
    <x v="20"/>
    <n v="5"/>
    <x v="371"/>
    <x v="0"/>
  </r>
  <r>
    <n v="416"/>
    <d v="2017-02-10T00:00:00"/>
    <x v="2"/>
    <x v="1"/>
    <n v="9752"/>
    <x v="0"/>
    <x v="1"/>
    <x v="0"/>
    <n v="1"/>
    <s v="$50K - $70K"/>
    <x v="8"/>
    <s v="Washington"/>
    <x v="0"/>
    <x v="0"/>
    <s v="Produce"/>
    <x v="26"/>
    <n v="3"/>
    <x v="14"/>
    <x v="1"/>
  </r>
  <r>
    <n v="417"/>
    <d v="2017-02-10T00:00:00"/>
    <x v="2"/>
    <x v="1"/>
    <n v="8116"/>
    <x v="0"/>
    <x v="0"/>
    <x v="1"/>
    <n v="2"/>
    <s v="$110K - $130K"/>
    <x v="4"/>
    <s v="Oregon"/>
    <x v="0"/>
    <x v="0"/>
    <s v="Frozen Foods"/>
    <x v="1"/>
    <n v="4"/>
    <x v="372"/>
    <x v="0"/>
  </r>
  <r>
    <n v="418"/>
    <d v="2017-02-10T00:00:00"/>
    <x v="2"/>
    <x v="1"/>
    <n v="8901"/>
    <x v="1"/>
    <x v="1"/>
    <x v="1"/>
    <n v="1"/>
    <s v="$90K - $110K"/>
    <x v="4"/>
    <s v="Oregon"/>
    <x v="0"/>
    <x v="2"/>
    <s v="Health and Hygiene"/>
    <x v="13"/>
    <n v="6"/>
    <x v="373"/>
    <x v="1"/>
  </r>
  <r>
    <n v="419"/>
    <d v="2017-02-10T00:00:00"/>
    <x v="2"/>
    <x v="1"/>
    <n v="8730"/>
    <x v="0"/>
    <x v="1"/>
    <x v="0"/>
    <n v="1"/>
    <s v="$10K - $30K"/>
    <x v="0"/>
    <s v="California"/>
    <x v="0"/>
    <x v="0"/>
    <s v="Snack Foods"/>
    <x v="0"/>
    <n v="3"/>
    <x v="374"/>
    <x v="0"/>
  </r>
  <r>
    <n v="420"/>
    <d v="2017-02-11T00:00:00"/>
    <x v="2"/>
    <x v="1"/>
    <n v="7324"/>
    <x v="0"/>
    <x v="0"/>
    <x v="1"/>
    <n v="3"/>
    <s v="$70K - $90K"/>
    <x v="0"/>
    <s v="California"/>
    <x v="0"/>
    <x v="1"/>
    <s v="Beverages"/>
    <x v="35"/>
    <n v="3"/>
    <x v="375"/>
    <x v="1"/>
  </r>
  <r>
    <n v="421"/>
    <d v="2017-02-11T00:00:00"/>
    <x v="2"/>
    <x v="1"/>
    <n v="9021"/>
    <x v="1"/>
    <x v="0"/>
    <x v="0"/>
    <n v="3"/>
    <s v="$10K - $30K"/>
    <x v="0"/>
    <s v="California"/>
    <x v="0"/>
    <x v="0"/>
    <s v="Baked Goods"/>
    <x v="25"/>
    <n v="3"/>
    <x v="376"/>
    <x v="0"/>
  </r>
  <r>
    <n v="422"/>
    <d v="2017-02-11T00:00:00"/>
    <x v="2"/>
    <x v="1"/>
    <n v="4892"/>
    <x v="1"/>
    <x v="0"/>
    <x v="1"/>
    <n v="5"/>
    <s v="$30K - $50K"/>
    <x v="8"/>
    <s v="Washington"/>
    <x v="0"/>
    <x v="0"/>
    <s v="Baking Goods"/>
    <x v="9"/>
    <n v="4"/>
    <x v="377"/>
    <x v="0"/>
  </r>
  <r>
    <n v="423"/>
    <d v="2017-02-11T00:00:00"/>
    <x v="2"/>
    <x v="1"/>
    <n v="7743"/>
    <x v="0"/>
    <x v="0"/>
    <x v="1"/>
    <n v="0"/>
    <s v="$30K - $50K"/>
    <x v="1"/>
    <s v="Washington"/>
    <x v="0"/>
    <x v="0"/>
    <s v="Frozen Foods"/>
    <x v="1"/>
    <n v="3"/>
    <x v="378"/>
    <x v="1"/>
  </r>
  <r>
    <n v="424"/>
    <d v="2017-02-11T00:00:00"/>
    <x v="2"/>
    <x v="1"/>
    <n v="7781"/>
    <x v="1"/>
    <x v="0"/>
    <x v="1"/>
    <n v="2"/>
    <s v="$50K - $70K"/>
    <x v="10"/>
    <s v="Washington"/>
    <x v="0"/>
    <x v="0"/>
    <s v="Snacks"/>
    <x v="2"/>
    <n v="4"/>
    <x v="379"/>
    <x v="1"/>
  </r>
  <r>
    <n v="425"/>
    <d v="2017-02-11T00:00:00"/>
    <x v="2"/>
    <x v="1"/>
    <n v="8435"/>
    <x v="0"/>
    <x v="1"/>
    <x v="1"/>
    <n v="3"/>
    <s v="$70K - $90K"/>
    <x v="8"/>
    <s v="Washington"/>
    <x v="0"/>
    <x v="1"/>
    <s v="Beverages"/>
    <x v="36"/>
    <n v="5"/>
    <x v="380"/>
    <x v="0"/>
  </r>
  <r>
    <n v="426"/>
    <d v="2017-02-11T00:00:00"/>
    <x v="2"/>
    <x v="1"/>
    <n v="1808"/>
    <x v="1"/>
    <x v="0"/>
    <x v="1"/>
    <n v="4"/>
    <s v="$10K - $30K"/>
    <x v="7"/>
    <s v="California"/>
    <x v="0"/>
    <x v="2"/>
    <s v="Health and Hygiene"/>
    <x v="13"/>
    <n v="4"/>
    <x v="381"/>
    <x v="0"/>
  </r>
  <r>
    <n v="427"/>
    <d v="2017-02-11T00:00:00"/>
    <x v="2"/>
    <x v="1"/>
    <n v="8984"/>
    <x v="0"/>
    <x v="1"/>
    <x v="0"/>
    <n v="2"/>
    <s v="$70K - $90K"/>
    <x v="3"/>
    <s v="California"/>
    <x v="0"/>
    <x v="0"/>
    <s v="Starchy Foods"/>
    <x v="31"/>
    <n v="6"/>
    <x v="382"/>
    <x v="0"/>
  </r>
  <r>
    <n v="428"/>
    <d v="2017-02-11T00:00:00"/>
    <x v="2"/>
    <x v="1"/>
    <n v="9014"/>
    <x v="0"/>
    <x v="0"/>
    <x v="1"/>
    <n v="1"/>
    <s v="$50K - $70K"/>
    <x v="4"/>
    <s v="Oregon"/>
    <x v="0"/>
    <x v="0"/>
    <s v="Deli"/>
    <x v="14"/>
    <n v="5"/>
    <x v="383"/>
    <x v="1"/>
  </r>
  <r>
    <n v="429"/>
    <d v="2017-02-11T00:00:00"/>
    <x v="2"/>
    <x v="1"/>
    <n v="7171"/>
    <x v="1"/>
    <x v="0"/>
    <x v="1"/>
    <n v="3"/>
    <s v="$30K - $50K"/>
    <x v="5"/>
    <s v="Washington"/>
    <x v="0"/>
    <x v="2"/>
    <s v="Household"/>
    <x v="11"/>
    <n v="4"/>
    <x v="384"/>
    <x v="0"/>
  </r>
  <r>
    <n v="430"/>
    <d v="2017-02-11T00:00:00"/>
    <x v="2"/>
    <x v="1"/>
    <n v="287"/>
    <x v="0"/>
    <x v="1"/>
    <x v="0"/>
    <n v="0"/>
    <s v="$50K - $70K"/>
    <x v="3"/>
    <s v="California"/>
    <x v="0"/>
    <x v="0"/>
    <s v="Snack Foods"/>
    <x v="0"/>
    <n v="4"/>
    <x v="91"/>
    <x v="0"/>
  </r>
  <r>
    <n v="431"/>
    <d v="2017-02-11T00:00:00"/>
    <x v="2"/>
    <x v="1"/>
    <n v="7413"/>
    <x v="0"/>
    <x v="0"/>
    <x v="0"/>
    <n v="3"/>
    <s v="$10K - $30K"/>
    <x v="1"/>
    <s v="Washington"/>
    <x v="0"/>
    <x v="0"/>
    <s v="Canned Foods"/>
    <x v="6"/>
    <n v="3"/>
    <x v="385"/>
    <x v="1"/>
  </r>
  <r>
    <n v="432"/>
    <d v="2017-02-11T00:00:00"/>
    <x v="2"/>
    <x v="1"/>
    <n v="8454"/>
    <x v="0"/>
    <x v="0"/>
    <x v="0"/>
    <n v="3"/>
    <s v="$70K - $90K"/>
    <x v="8"/>
    <s v="Washington"/>
    <x v="0"/>
    <x v="2"/>
    <s v="Household"/>
    <x v="7"/>
    <n v="3"/>
    <x v="386"/>
    <x v="0"/>
  </r>
  <r>
    <n v="433"/>
    <d v="2017-02-12T00:00:00"/>
    <x v="2"/>
    <x v="1"/>
    <n v="780"/>
    <x v="1"/>
    <x v="0"/>
    <x v="0"/>
    <n v="5"/>
    <s v="$110K - $130K"/>
    <x v="4"/>
    <s v="Oregon"/>
    <x v="0"/>
    <x v="2"/>
    <s v="Health and Hygiene"/>
    <x v="23"/>
    <n v="4"/>
    <x v="113"/>
    <x v="1"/>
  </r>
  <r>
    <n v="434"/>
    <d v="2017-02-12T00:00:00"/>
    <x v="2"/>
    <x v="1"/>
    <n v="7781"/>
    <x v="1"/>
    <x v="0"/>
    <x v="1"/>
    <n v="2"/>
    <s v="$50K - $70K"/>
    <x v="10"/>
    <s v="Washington"/>
    <x v="0"/>
    <x v="0"/>
    <s v="Snack Foods"/>
    <x v="0"/>
    <n v="6"/>
    <x v="387"/>
    <x v="1"/>
  </r>
  <r>
    <n v="435"/>
    <d v="2017-02-12T00:00:00"/>
    <x v="2"/>
    <x v="1"/>
    <n v="1897"/>
    <x v="0"/>
    <x v="0"/>
    <x v="0"/>
    <n v="4"/>
    <s v="$130K - $150K"/>
    <x v="4"/>
    <s v="Oregon"/>
    <x v="0"/>
    <x v="0"/>
    <s v="Snack Foods"/>
    <x v="0"/>
    <n v="4"/>
    <x v="388"/>
    <x v="0"/>
  </r>
  <r>
    <n v="436"/>
    <d v="2017-02-12T00:00:00"/>
    <x v="2"/>
    <x v="1"/>
    <n v="7525"/>
    <x v="1"/>
    <x v="1"/>
    <x v="1"/>
    <n v="2"/>
    <s v="$30K - $50K"/>
    <x v="6"/>
    <s v="Washington"/>
    <x v="0"/>
    <x v="0"/>
    <s v="Produce"/>
    <x v="1"/>
    <n v="3"/>
    <x v="389"/>
    <x v="0"/>
  </r>
  <r>
    <n v="437"/>
    <d v="2017-02-12T00:00:00"/>
    <x v="2"/>
    <x v="1"/>
    <n v="1205"/>
    <x v="0"/>
    <x v="1"/>
    <x v="1"/>
    <n v="1"/>
    <s v="$10K - $30K"/>
    <x v="10"/>
    <s v="Washington"/>
    <x v="0"/>
    <x v="0"/>
    <s v="Breakfast Foods"/>
    <x v="5"/>
    <n v="5"/>
    <x v="390"/>
    <x v="0"/>
  </r>
  <r>
    <n v="438"/>
    <d v="2017-02-12T00:00:00"/>
    <x v="2"/>
    <x v="1"/>
    <n v="260"/>
    <x v="1"/>
    <x v="1"/>
    <x v="1"/>
    <n v="5"/>
    <s v="$50K - $70K"/>
    <x v="2"/>
    <s v="Oregon"/>
    <x v="0"/>
    <x v="0"/>
    <s v="Baking Goods"/>
    <x v="32"/>
    <n v="6"/>
    <x v="391"/>
    <x v="0"/>
  </r>
  <r>
    <n v="439"/>
    <d v="2017-02-12T00:00:00"/>
    <x v="2"/>
    <x v="1"/>
    <n v="1159"/>
    <x v="0"/>
    <x v="0"/>
    <x v="1"/>
    <n v="2"/>
    <s v="$30K - $50K"/>
    <x v="2"/>
    <s v="Oregon"/>
    <x v="0"/>
    <x v="0"/>
    <s v="Produce"/>
    <x v="1"/>
    <n v="4"/>
    <x v="392"/>
    <x v="0"/>
  </r>
  <r>
    <n v="440"/>
    <d v="2017-02-12T00:00:00"/>
    <x v="2"/>
    <x v="1"/>
    <n v="924"/>
    <x v="1"/>
    <x v="1"/>
    <x v="0"/>
    <n v="5"/>
    <s v="$30K - $50K"/>
    <x v="1"/>
    <s v="Washington"/>
    <x v="0"/>
    <x v="2"/>
    <s v="Household"/>
    <x v="41"/>
    <n v="7"/>
    <x v="393"/>
    <x v="0"/>
  </r>
  <r>
    <n v="441"/>
    <d v="2017-02-12T00:00:00"/>
    <x v="2"/>
    <x v="1"/>
    <n v="7276"/>
    <x v="1"/>
    <x v="0"/>
    <x v="1"/>
    <n v="0"/>
    <s v="$50K - $70K"/>
    <x v="5"/>
    <s v="Washington"/>
    <x v="0"/>
    <x v="0"/>
    <s v="Dairy"/>
    <x v="15"/>
    <n v="4"/>
    <x v="394"/>
    <x v="0"/>
  </r>
  <r>
    <n v="442"/>
    <d v="2017-02-12T00:00:00"/>
    <x v="2"/>
    <x v="1"/>
    <n v="3552"/>
    <x v="0"/>
    <x v="0"/>
    <x v="0"/>
    <n v="4"/>
    <s v="$10K - $30K"/>
    <x v="8"/>
    <s v="Washington"/>
    <x v="0"/>
    <x v="0"/>
    <s v="Frozen Foods"/>
    <x v="5"/>
    <n v="7"/>
    <x v="395"/>
    <x v="0"/>
  </r>
  <r>
    <n v="443"/>
    <d v="2017-02-12T00:00:00"/>
    <x v="2"/>
    <x v="1"/>
    <n v="6001"/>
    <x v="0"/>
    <x v="1"/>
    <x v="1"/>
    <n v="2"/>
    <s v="$90K - $110K"/>
    <x v="8"/>
    <s v="Washington"/>
    <x v="0"/>
    <x v="2"/>
    <s v="Periodicals"/>
    <x v="17"/>
    <n v="5"/>
    <x v="396"/>
    <x v="1"/>
  </r>
  <r>
    <n v="444"/>
    <d v="2017-02-13T00:00:00"/>
    <x v="2"/>
    <x v="1"/>
    <n v="7319"/>
    <x v="1"/>
    <x v="1"/>
    <x v="0"/>
    <n v="4"/>
    <s v="$110K - $130K"/>
    <x v="4"/>
    <s v="Oregon"/>
    <x v="0"/>
    <x v="2"/>
    <s v="Health and Hygiene"/>
    <x v="13"/>
    <n v="4"/>
    <x v="397"/>
    <x v="0"/>
  </r>
  <r>
    <n v="445"/>
    <d v="2017-02-13T00:00:00"/>
    <x v="2"/>
    <x v="1"/>
    <n v="3930"/>
    <x v="1"/>
    <x v="1"/>
    <x v="1"/>
    <n v="1"/>
    <s v="$30K - $50K"/>
    <x v="10"/>
    <s v="Washington"/>
    <x v="0"/>
    <x v="0"/>
    <s v="Snack Foods"/>
    <x v="0"/>
    <n v="3"/>
    <x v="398"/>
    <x v="0"/>
  </r>
  <r>
    <n v="446"/>
    <d v="2017-02-13T00:00:00"/>
    <x v="2"/>
    <x v="1"/>
    <n v="3976"/>
    <x v="1"/>
    <x v="1"/>
    <x v="0"/>
    <n v="2"/>
    <s v="$30K - $50K"/>
    <x v="8"/>
    <s v="Washington"/>
    <x v="0"/>
    <x v="0"/>
    <s v="Deli"/>
    <x v="14"/>
    <n v="5"/>
    <x v="399"/>
    <x v="0"/>
  </r>
  <r>
    <n v="447"/>
    <d v="2017-02-13T00:00:00"/>
    <x v="2"/>
    <x v="1"/>
    <n v="1467"/>
    <x v="0"/>
    <x v="0"/>
    <x v="0"/>
    <n v="3"/>
    <s v="$30K - $50K"/>
    <x v="10"/>
    <s v="Washington"/>
    <x v="0"/>
    <x v="0"/>
    <s v="Snack Foods"/>
    <x v="0"/>
    <n v="5"/>
    <x v="287"/>
    <x v="0"/>
  </r>
  <r>
    <n v="448"/>
    <d v="2017-02-13T00:00:00"/>
    <x v="2"/>
    <x v="1"/>
    <n v="1999"/>
    <x v="1"/>
    <x v="1"/>
    <x v="0"/>
    <n v="2"/>
    <s v="$30K - $50K"/>
    <x v="2"/>
    <s v="Oregon"/>
    <x v="0"/>
    <x v="0"/>
    <s v="Baking Goods"/>
    <x v="32"/>
    <n v="3"/>
    <x v="400"/>
    <x v="0"/>
  </r>
  <r>
    <n v="449"/>
    <d v="2017-02-13T00:00:00"/>
    <x v="2"/>
    <x v="1"/>
    <n v="7433"/>
    <x v="1"/>
    <x v="0"/>
    <x v="0"/>
    <n v="0"/>
    <s v="$70K - $90K"/>
    <x v="2"/>
    <s v="Oregon"/>
    <x v="0"/>
    <x v="0"/>
    <s v="Starchy Foods"/>
    <x v="31"/>
    <n v="3"/>
    <x v="401"/>
    <x v="0"/>
  </r>
  <r>
    <n v="450"/>
    <d v="2017-02-13T00:00:00"/>
    <x v="2"/>
    <x v="1"/>
    <n v="1633"/>
    <x v="1"/>
    <x v="0"/>
    <x v="1"/>
    <n v="4"/>
    <s v="$10K - $30K"/>
    <x v="1"/>
    <s v="Washington"/>
    <x v="0"/>
    <x v="0"/>
    <s v="Baking Goods"/>
    <x v="32"/>
    <n v="3"/>
    <x v="402"/>
    <x v="0"/>
  </r>
  <r>
    <n v="451"/>
    <d v="2017-02-13T00:00:00"/>
    <x v="2"/>
    <x v="1"/>
    <n v="2896"/>
    <x v="0"/>
    <x v="0"/>
    <x v="1"/>
    <n v="5"/>
    <s v="$50K - $70K"/>
    <x v="1"/>
    <s v="Washington"/>
    <x v="0"/>
    <x v="0"/>
    <s v="Snack Foods"/>
    <x v="0"/>
    <n v="5"/>
    <x v="403"/>
    <x v="0"/>
  </r>
  <r>
    <n v="452"/>
    <d v="2017-02-13T00:00:00"/>
    <x v="2"/>
    <x v="1"/>
    <n v="3160"/>
    <x v="0"/>
    <x v="1"/>
    <x v="1"/>
    <n v="1"/>
    <s v="$10K - $30K"/>
    <x v="8"/>
    <s v="Washington"/>
    <x v="0"/>
    <x v="0"/>
    <s v="Snack Foods"/>
    <x v="0"/>
    <n v="3"/>
    <x v="404"/>
    <x v="0"/>
  </r>
  <r>
    <n v="453"/>
    <d v="2017-02-13T00:00:00"/>
    <x v="2"/>
    <x v="1"/>
    <n v="2254"/>
    <x v="1"/>
    <x v="0"/>
    <x v="1"/>
    <n v="1"/>
    <s v="$110K - $130K"/>
    <x v="0"/>
    <s v="California"/>
    <x v="0"/>
    <x v="0"/>
    <s v="Frozen Foods"/>
    <x v="5"/>
    <n v="5"/>
    <x v="405"/>
    <x v="0"/>
  </r>
  <r>
    <n v="454"/>
    <d v="2017-02-13T00:00:00"/>
    <x v="2"/>
    <x v="1"/>
    <n v="3075"/>
    <x v="1"/>
    <x v="1"/>
    <x v="0"/>
    <n v="3"/>
    <s v="$50K - $70K"/>
    <x v="5"/>
    <s v="Washington"/>
    <x v="0"/>
    <x v="0"/>
    <s v="Snack Foods"/>
    <x v="0"/>
    <n v="3"/>
    <x v="406"/>
    <x v="0"/>
  </r>
  <r>
    <n v="455"/>
    <d v="2017-02-14T00:00:00"/>
    <x v="2"/>
    <x v="1"/>
    <n v="8351"/>
    <x v="1"/>
    <x v="0"/>
    <x v="1"/>
    <n v="4"/>
    <s v="$70K - $90K"/>
    <x v="12"/>
    <s v="Washington"/>
    <x v="0"/>
    <x v="0"/>
    <s v="Snack Foods"/>
    <x v="0"/>
    <n v="4"/>
    <x v="407"/>
    <x v="0"/>
  </r>
  <r>
    <n v="456"/>
    <d v="2017-02-14T00:00:00"/>
    <x v="2"/>
    <x v="1"/>
    <n v="9728"/>
    <x v="1"/>
    <x v="1"/>
    <x v="0"/>
    <n v="1"/>
    <s v="$10K - $30K"/>
    <x v="12"/>
    <s v="Washington"/>
    <x v="0"/>
    <x v="0"/>
    <s v="Produce"/>
    <x v="12"/>
    <n v="3"/>
    <x v="408"/>
    <x v="0"/>
  </r>
  <r>
    <n v="457"/>
    <d v="2017-02-14T00:00:00"/>
    <x v="2"/>
    <x v="1"/>
    <n v="6319"/>
    <x v="1"/>
    <x v="0"/>
    <x v="1"/>
    <n v="0"/>
    <s v="$110K - $130K"/>
    <x v="6"/>
    <s v="Washington"/>
    <x v="0"/>
    <x v="0"/>
    <s v="Snack Foods"/>
    <x v="0"/>
    <n v="3"/>
    <x v="409"/>
    <x v="0"/>
  </r>
  <r>
    <n v="458"/>
    <d v="2017-02-14T00:00:00"/>
    <x v="2"/>
    <x v="1"/>
    <n v="2625"/>
    <x v="0"/>
    <x v="0"/>
    <x v="1"/>
    <n v="3"/>
    <s v="$70K - $90K"/>
    <x v="4"/>
    <s v="Oregon"/>
    <x v="0"/>
    <x v="0"/>
    <s v="Snack Foods"/>
    <x v="0"/>
    <n v="5"/>
    <x v="410"/>
    <x v="0"/>
  </r>
  <r>
    <n v="459"/>
    <d v="2017-02-14T00:00:00"/>
    <x v="2"/>
    <x v="1"/>
    <n v="9331"/>
    <x v="1"/>
    <x v="0"/>
    <x v="0"/>
    <n v="2"/>
    <s v="$10K - $30K"/>
    <x v="2"/>
    <s v="Oregon"/>
    <x v="0"/>
    <x v="2"/>
    <s v="Health and Hygiene"/>
    <x v="13"/>
    <n v="4"/>
    <x v="192"/>
    <x v="1"/>
  </r>
  <r>
    <n v="460"/>
    <d v="2017-02-14T00:00:00"/>
    <x v="2"/>
    <x v="1"/>
    <n v="76"/>
    <x v="0"/>
    <x v="0"/>
    <x v="1"/>
    <n v="1"/>
    <s v="$70K - $90K"/>
    <x v="1"/>
    <s v="Washington"/>
    <x v="0"/>
    <x v="0"/>
    <s v="Snack Foods"/>
    <x v="0"/>
    <n v="5"/>
    <x v="145"/>
    <x v="1"/>
  </r>
  <r>
    <n v="461"/>
    <d v="2017-02-14T00:00:00"/>
    <x v="2"/>
    <x v="1"/>
    <n v="4909"/>
    <x v="1"/>
    <x v="1"/>
    <x v="0"/>
    <n v="2"/>
    <s v="$10K - $30K"/>
    <x v="0"/>
    <s v="California"/>
    <x v="0"/>
    <x v="0"/>
    <s v="Produce"/>
    <x v="26"/>
    <n v="4"/>
    <x v="411"/>
    <x v="0"/>
  </r>
  <r>
    <n v="462"/>
    <d v="2017-02-14T00:00:00"/>
    <x v="2"/>
    <x v="1"/>
    <n v="5528"/>
    <x v="0"/>
    <x v="0"/>
    <x v="1"/>
    <n v="2"/>
    <s v="$10K - $30K"/>
    <x v="7"/>
    <s v="California"/>
    <x v="0"/>
    <x v="0"/>
    <s v="Baking Goods"/>
    <x v="32"/>
    <n v="3"/>
    <x v="412"/>
    <x v="0"/>
  </r>
  <r>
    <n v="463"/>
    <d v="2017-02-14T00:00:00"/>
    <x v="2"/>
    <x v="1"/>
    <n v="10026"/>
    <x v="0"/>
    <x v="0"/>
    <x v="1"/>
    <n v="3"/>
    <s v="$10K - $30K"/>
    <x v="4"/>
    <s v="Oregon"/>
    <x v="0"/>
    <x v="2"/>
    <s v="Household"/>
    <x v="7"/>
    <n v="5"/>
    <x v="413"/>
    <x v="1"/>
  </r>
  <r>
    <n v="464"/>
    <d v="2017-02-14T00:00:00"/>
    <x v="2"/>
    <x v="1"/>
    <n v="4351"/>
    <x v="1"/>
    <x v="0"/>
    <x v="1"/>
    <n v="5"/>
    <s v="$10K - $30K"/>
    <x v="5"/>
    <s v="Washington"/>
    <x v="0"/>
    <x v="0"/>
    <s v="Starchy Foods"/>
    <x v="31"/>
    <n v="6"/>
    <x v="414"/>
    <x v="0"/>
  </r>
  <r>
    <n v="465"/>
    <d v="2017-02-15T00:00:00"/>
    <x v="2"/>
    <x v="1"/>
    <n v="2298"/>
    <x v="0"/>
    <x v="0"/>
    <x v="0"/>
    <n v="4"/>
    <s v="$150K +"/>
    <x v="1"/>
    <s v="Washington"/>
    <x v="0"/>
    <x v="0"/>
    <s v="Dairy"/>
    <x v="15"/>
    <n v="4"/>
    <x v="237"/>
    <x v="0"/>
  </r>
  <r>
    <n v="466"/>
    <d v="2017-02-15T00:00:00"/>
    <x v="2"/>
    <x v="1"/>
    <n v="9710"/>
    <x v="1"/>
    <x v="0"/>
    <x v="0"/>
    <n v="3"/>
    <s v="$10K - $30K"/>
    <x v="3"/>
    <s v="California"/>
    <x v="0"/>
    <x v="0"/>
    <s v="Snack Foods"/>
    <x v="0"/>
    <n v="3"/>
    <x v="415"/>
    <x v="0"/>
  </r>
  <r>
    <n v="467"/>
    <d v="2017-02-15T00:00:00"/>
    <x v="2"/>
    <x v="1"/>
    <n v="5954"/>
    <x v="1"/>
    <x v="0"/>
    <x v="1"/>
    <n v="2"/>
    <s v="$30K - $50K"/>
    <x v="3"/>
    <s v="California"/>
    <x v="0"/>
    <x v="0"/>
    <s v="Produce"/>
    <x v="12"/>
    <n v="4"/>
    <x v="101"/>
    <x v="0"/>
  </r>
  <r>
    <n v="468"/>
    <d v="2017-02-15T00:00:00"/>
    <x v="2"/>
    <x v="1"/>
    <n v="9797"/>
    <x v="0"/>
    <x v="1"/>
    <x v="0"/>
    <n v="5"/>
    <s v="$50K - $70K"/>
    <x v="12"/>
    <s v="Washington"/>
    <x v="0"/>
    <x v="0"/>
    <s v="Dairy"/>
    <x v="15"/>
    <n v="6"/>
    <x v="416"/>
    <x v="0"/>
  </r>
  <r>
    <n v="469"/>
    <d v="2017-02-15T00:00:00"/>
    <x v="2"/>
    <x v="1"/>
    <n v="8235"/>
    <x v="0"/>
    <x v="0"/>
    <x v="1"/>
    <n v="1"/>
    <s v="$30K - $50K"/>
    <x v="11"/>
    <s v="Washington"/>
    <x v="0"/>
    <x v="0"/>
    <s v="Produce"/>
    <x v="12"/>
    <n v="3"/>
    <x v="386"/>
    <x v="0"/>
  </r>
  <r>
    <n v="470"/>
    <d v="2017-02-15T00:00:00"/>
    <x v="2"/>
    <x v="1"/>
    <n v="3336"/>
    <x v="0"/>
    <x v="0"/>
    <x v="1"/>
    <n v="2"/>
    <s v="$30K - $50K"/>
    <x v="10"/>
    <s v="Washington"/>
    <x v="0"/>
    <x v="2"/>
    <s v="Health and Hygiene"/>
    <x v="23"/>
    <n v="5"/>
    <x v="417"/>
    <x v="0"/>
  </r>
  <r>
    <n v="471"/>
    <d v="2017-02-15T00:00:00"/>
    <x v="2"/>
    <x v="1"/>
    <n v="4247"/>
    <x v="0"/>
    <x v="1"/>
    <x v="0"/>
    <n v="3"/>
    <s v="$70K - $90K"/>
    <x v="2"/>
    <s v="Oregon"/>
    <x v="0"/>
    <x v="0"/>
    <s v="Produce"/>
    <x v="12"/>
    <n v="3"/>
    <x v="418"/>
    <x v="1"/>
  </r>
  <r>
    <n v="472"/>
    <d v="2017-02-15T00:00:00"/>
    <x v="2"/>
    <x v="1"/>
    <n v="2818"/>
    <x v="1"/>
    <x v="0"/>
    <x v="1"/>
    <n v="2"/>
    <s v="$130K - $150K"/>
    <x v="0"/>
    <s v="California"/>
    <x v="0"/>
    <x v="1"/>
    <s v="Dairy"/>
    <x v="15"/>
    <n v="4"/>
    <x v="419"/>
    <x v="0"/>
  </r>
  <r>
    <n v="473"/>
    <d v="2017-02-15T00:00:00"/>
    <x v="2"/>
    <x v="1"/>
    <n v="604"/>
    <x v="0"/>
    <x v="0"/>
    <x v="1"/>
    <n v="2"/>
    <s v="$50K - $70K"/>
    <x v="9"/>
    <s v="California"/>
    <x v="0"/>
    <x v="2"/>
    <s v="Health and Hygiene"/>
    <x v="42"/>
    <n v="2"/>
    <x v="420"/>
    <x v="0"/>
  </r>
  <r>
    <n v="474"/>
    <d v="2017-02-15T00:00:00"/>
    <x v="2"/>
    <x v="1"/>
    <n v="4283"/>
    <x v="1"/>
    <x v="0"/>
    <x v="0"/>
    <n v="5"/>
    <s v="$30K - $50K"/>
    <x v="10"/>
    <s v="Washington"/>
    <x v="0"/>
    <x v="1"/>
    <s v="Beverages"/>
    <x v="3"/>
    <n v="3"/>
    <x v="421"/>
    <x v="0"/>
  </r>
  <r>
    <n v="475"/>
    <d v="2017-02-15T00:00:00"/>
    <x v="2"/>
    <x v="1"/>
    <n v="1565"/>
    <x v="1"/>
    <x v="1"/>
    <x v="1"/>
    <n v="5"/>
    <s v="$50K - $70K"/>
    <x v="7"/>
    <s v="California"/>
    <x v="0"/>
    <x v="2"/>
    <s v="Household"/>
    <x v="20"/>
    <n v="4"/>
    <x v="422"/>
    <x v="0"/>
  </r>
  <r>
    <n v="476"/>
    <d v="2017-02-15T00:00:00"/>
    <x v="2"/>
    <x v="1"/>
    <n v="4165"/>
    <x v="0"/>
    <x v="0"/>
    <x v="1"/>
    <n v="4"/>
    <s v="$30K - $50K"/>
    <x v="1"/>
    <s v="Washington"/>
    <x v="0"/>
    <x v="1"/>
    <s v="Dairy"/>
    <x v="15"/>
    <n v="5"/>
    <x v="423"/>
    <x v="0"/>
  </r>
  <r>
    <n v="477"/>
    <d v="2017-02-15T00:00:00"/>
    <x v="2"/>
    <x v="1"/>
    <n v="9976"/>
    <x v="0"/>
    <x v="1"/>
    <x v="0"/>
    <n v="4"/>
    <s v="$10K - $30K"/>
    <x v="8"/>
    <s v="Washington"/>
    <x v="0"/>
    <x v="0"/>
    <s v="Frozen Foods"/>
    <x v="33"/>
    <n v="5"/>
    <x v="424"/>
    <x v="0"/>
  </r>
  <r>
    <n v="478"/>
    <d v="2017-02-15T00:00:00"/>
    <x v="2"/>
    <x v="1"/>
    <n v="7262"/>
    <x v="0"/>
    <x v="0"/>
    <x v="0"/>
    <n v="2"/>
    <s v="$50K - $70K"/>
    <x v="4"/>
    <s v="Oregon"/>
    <x v="0"/>
    <x v="0"/>
    <s v="Canned Foods"/>
    <x v="6"/>
    <n v="4"/>
    <x v="425"/>
    <x v="0"/>
  </r>
  <r>
    <n v="479"/>
    <d v="2017-02-15T00:00:00"/>
    <x v="2"/>
    <x v="1"/>
    <n v="8269"/>
    <x v="0"/>
    <x v="0"/>
    <x v="1"/>
    <n v="4"/>
    <s v="$30K - $50K"/>
    <x v="4"/>
    <s v="Oregon"/>
    <x v="0"/>
    <x v="0"/>
    <s v="Baked Goods"/>
    <x v="25"/>
    <n v="3"/>
    <x v="426"/>
    <x v="1"/>
  </r>
  <r>
    <n v="480"/>
    <d v="2017-02-16T00:00:00"/>
    <x v="2"/>
    <x v="1"/>
    <n v="283"/>
    <x v="1"/>
    <x v="0"/>
    <x v="1"/>
    <n v="3"/>
    <s v="$50K - $70K"/>
    <x v="9"/>
    <s v="California"/>
    <x v="0"/>
    <x v="0"/>
    <s v="Produce"/>
    <x v="12"/>
    <n v="4"/>
    <x v="427"/>
    <x v="0"/>
  </r>
  <r>
    <n v="481"/>
    <d v="2017-02-16T00:00:00"/>
    <x v="2"/>
    <x v="1"/>
    <n v="6997"/>
    <x v="0"/>
    <x v="1"/>
    <x v="0"/>
    <n v="4"/>
    <s v="$130K - $150K"/>
    <x v="4"/>
    <s v="Oregon"/>
    <x v="0"/>
    <x v="0"/>
    <s v="Canned Foods"/>
    <x v="10"/>
    <n v="3"/>
    <x v="428"/>
    <x v="0"/>
  </r>
  <r>
    <n v="482"/>
    <d v="2017-02-16T00:00:00"/>
    <x v="2"/>
    <x v="1"/>
    <n v="6957"/>
    <x v="0"/>
    <x v="0"/>
    <x v="1"/>
    <n v="2"/>
    <s v="$30K - $50K"/>
    <x v="12"/>
    <s v="Washington"/>
    <x v="0"/>
    <x v="2"/>
    <s v="Health and Hygiene"/>
    <x v="30"/>
    <n v="2"/>
    <x v="429"/>
    <x v="1"/>
  </r>
  <r>
    <n v="483"/>
    <d v="2017-02-16T00:00:00"/>
    <x v="2"/>
    <x v="1"/>
    <n v="6301"/>
    <x v="0"/>
    <x v="1"/>
    <x v="0"/>
    <n v="1"/>
    <s v="$110K - $130K"/>
    <x v="10"/>
    <s v="Washington"/>
    <x v="0"/>
    <x v="2"/>
    <s v="Health and Hygiene"/>
    <x v="23"/>
    <n v="3"/>
    <x v="430"/>
    <x v="0"/>
  </r>
  <r>
    <n v="484"/>
    <d v="2017-02-16T00:00:00"/>
    <x v="2"/>
    <x v="1"/>
    <n v="3373"/>
    <x v="0"/>
    <x v="1"/>
    <x v="0"/>
    <n v="5"/>
    <s v="$90K - $110K"/>
    <x v="10"/>
    <s v="Washington"/>
    <x v="0"/>
    <x v="0"/>
    <s v="Baking Goods"/>
    <x v="32"/>
    <n v="6"/>
    <x v="431"/>
    <x v="0"/>
  </r>
  <r>
    <n v="485"/>
    <d v="2017-02-16T00:00:00"/>
    <x v="2"/>
    <x v="1"/>
    <n v="2775"/>
    <x v="0"/>
    <x v="1"/>
    <x v="0"/>
    <n v="4"/>
    <s v="$70K - $90K"/>
    <x v="7"/>
    <s v="California"/>
    <x v="0"/>
    <x v="0"/>
    <s v="Snacks"/>
    <x v="2"/>
    <n v="7"/>
    <x v="432"/>
    <x v="1"/>
  </r>
  <r>
    <n v="486"/>
    <d v="2017-02-16T00:00:00"/>
    <x v="2"/>
    <x v="1"/>
    <n v="5452"/>
    <x v="0"/>
    <x v="0"/>
    <x v="1"/>
    <n v="2"/>
    <s v="$90K - $110K"/>
    <x v="4"/>
    <s v="Oregon"/>
    <x v="0"/>
    <x v="0"/>
    <s v="Baking Goods"/>
    <x v="9"/>
    <n v="4"/>
    <x v="433"/>
    <x v="0"/>
  </r>
  <r>
    <n v="487"/>
    <d v="2017-02-16T00:00:00"/>
    <x v="2"/>
    <x v="1"/>
    <n v="7881"/>
    <x v="1"/>
    <x v="1"/>
    <x v="0"/>
    <n v="3"/>
    <s v="$10K - $30K"/>
    <x v="7"/>
    <s v="California"/>
    <x v="0"/>
    <x v="2"/>
    <s v="Periodicals"/>
    <x v="17"/>
    <n v="6"/>
    <x v="434"/>
    <x v="0"/>
  </r>
  <r>
    <n v="488"/>
    <d v="2017-02-16T00:00:00"/>
    <x v="2"/>
    <x v="1"/>
    <n v="5015"/>
    <x v="0"/>
    <x v="1"/>
    <x v="0"/>
    <n v="1"/>
    <s v="$30K - $50K"/>
    <x v="6"/>
    <s v="Washington"/>
    <x v="0"/>
    <x v="2"/>
    <s v="Household"/>
    <x v="20"/>
    <n v="3"/>
    <x v="435"/>
    <x v="0"/>
  </r>
  <r>
    <n v="489"/>
    <d v="2017-02-16T00:00:00"/>
    <x v="2"/>
    <x v="1"/>
    <n v="9752"/>
    <x v="0"/>
    <x v="1"/>
    <x v="0"/>
    <n v="1"/>
    <s v="$50K - $70K"/>
    <x v="8"/>
    <s v="Washington"/>
    <x v="0"/>
    <x v="2"/>
    <s v="Household"/>
    <x v="22"/>
    <n v="4"/>
    <x v="436"/>
    <x v="1"/>
  </r>
  <r>
    <n v="490"/>
    <d v="2017-02-16T00:00:00"/>
    <x v="2"/>
    <x v="1"/>
    <n v="7913"/>
    <x v="1"/>
    <x v="0"/>
    <x v="0"/>
    <n v="1"/>
    <s v="$90K - $110K"/>
    <x v="8"/>
    <s v="Washington"/>
    <x v="0"/>
    <x v="2"/>
    <s v="Household"/>
    <x v="22"/>
    <n v="3"/>
    <x v="198"/>
    <x v="0"/>
  </r>
  <r>
    <n v="491"/>
    <d v="2017-02-16T00:00:00"/>
    <x v="2"/>
    <x v="1"/>
    <n v="4543"/>
    <x v="0"/>
    <x v="1"/>
    <x v="0"/>
    <n v="4"/>
    <s v="$10K - $30K"/>
    <x v="4"/>
    <s v="Oregon"/>
    <x v="0"/>
    <x v="2"/>
    <s v="Household"/>
    <x v="7"/>
    <n v="4"/>
    <x v="437"/>
    <x v="1"/>
  </r>
  <r>
    <n v="492"/>
    <d v="2017-02-16T00:00:00"/>
    <x v="2"/>
    <x v="1"/>
    <n v="5899"/>
    <x v="0"/>
    <x v="1"/>
    <x v="1"/>
    <n v="2"/>
    <s v="$30K - $50K"/>
    <x v="4"/>
    <s v="Oregon"/>
    <x v="0"/>
    <x v="0"/>
    <s v="Deli"/>
    <x v="14"/>
    <n v="5"/>
    <x v="438"/>
    <x v="0"/>
  </r>
  <r>
    <n v="493"/>
    <d v="2017-02-16T00:00:00"/>
    <x v="2"/>
    <x v="1"/>
    <n v="7391"/>
    <x v="1"/>
    <x v="1"/>
    <x v="0"/>
    <n v="4"/>
    <s v="$50K - $70K"/>
    <x v="0"/>
    <s v="California"/>
    <x v="0"/>
    <x v="0"/>
    <s v="Frozen Foods"/>
    <x v="33"/>
    <n v="3"/>
    <x v="205"/>
    <x v="0"/>
  </r>
  <r>
    <n v="494"/>
    <d v="2017-02-17T00:00:00"/>
    <x v="2"/>
    <x v="1"/>
    <n v="6442"/>
    <x v="0"/>
    <x v="1"/>
    <x v="0"/>
    <n v="2"/>
    <s v="$50K - $70K"/>
    <x v="3"/>
    <s v="California"/>
    <x v="0"/>
    <x v="1"/>
    <s v="Beverages"/>
    <x v="36"/>
    <n v="5"/>
    <x v="439"/>
    <x v="0"/>
  </r>
  <r>
    <n v="495"/>
    <d v="2017-02-17T00:00:00"/>
    <x v="2"/>
    <x v="1"/>
    <n v="7189"/>
    <x v="0"/>
    <x v="0"/>
    <x v="0"/>
    <n v="4"/>
    <s v="$50K - $70K"/>
    <x v="4"/>
    <s v="Oregon"/>
    <x v="0"/>
    <x v="0"/>
    <s v="Snacks"/>
    <x v="2"/>
    <n v="5"/>
    <x v="234"/>
    <x v="0"/>
  </r>
  <r>
    <n v="496"/>
    <d v="2017-02-17T00:00:00"/>
    <x v="2"/>
    <x v="1"/>
    <n v="2389"/>
    <x v="1"/>
    <x v="1"/>
    <x v="0"/>
    <n v="2"/>
    <s v="$10K - $30K"/>
    <x v="0"/>
    <s v="California"/>
    <x v="0"/>
    <x v="0"/>
    <s v="Produce"/>
    <x v="1"/>
    <n v="7"/>
    <x v="404"/>
    <x v="0"/>
  </r>
  <r>
    <n v="497"/>
    <d v="2017-02-17T00:00:00"/>
    <x v="2"/>
    <x v="1"/>
    <n v="3976"/>
    <x v="1"/>
    <x v="1"/>
    <x v="0"/>
    <n v="2"/>
    <s v="$30K - $50K"/>
    <x v="8"/>
    <s v="Washington"/>
    <x v="0"/>
    <x v="0"/>
    <s v="Deli"/>
    <x v="4"/>
    <n v="4"/>
    <x v="440"/>
    <x v="1"/>
  </r>
  <r>
    <n v="498"/>
    <d v="2017-02-17T00:00:00"/>
    <x v="2"/>
    <x v="1"/>
    <n v="8504"/>
    <x v="0"/>
    <x v="0"/>
    <x v="1"/>
    <n v="5"/>
    <s v="$50K - $70K"/>
    <x v="4"/>
    <s v="Oregon"/>
    <x v="0"/>
    <x v="1"/>
    <s v="Beverages"/>
    <x v="16"/>
    <n v="5"/>
    <x v="441"/>
    <x v="0"/>
  </r>
  <r>
    <n v="499"/>
    <d v="2017-02-17T00:00:00"/>
    <x v="2"/>
    <x v="1"/>
    <n v="2682"/>
    <x v="0"/>
    <x v="0"/>
    <x v="1"/>
    <n v="3"/>
    <s v="$30K - $50K"/>
    <x v="5"/>
    <s v="Washington"/>
    <x v="0"/>
    <x v="0"/>
    <s v="Canned Foods"/>
    <x v="6"/>
    <n v="3"/>
    <x v="442"/>
    <x v="0"/>
  </r>
  <r>
    <n v="500"/>
    <d v="2017-02-17T00:00:00"/>
    <x v="2"/>
    <x v="1"/>
    <n v="2742"/>
    <x v="1"/>
    <x v="1"/>
    <x v="0"/>
    <n v="3"/>
    <s v="$30K - $50K"/>
    <x v="8"/>
    <s v="Washington"/>
    <x v="0"/>
    <x v="0"/>
    <s v="Starchy Foods"/>
    <x v="31"/>
    <n v="3"/>
    <x v="443"/>
    <x v="0"/>
  </r>
  <r>
    <n v="501"/>
    <d v="2017-02-17T00:00:00"/>
    <x v="2"/>
    <x v="1"/>
    <n v="8717"/>
    <x v="0"/>
    <x v="1"/>
    <x v="1"/>
    <n v="1"/>
    <s v="$50K - $70K"/>
    <x v="8"/>
    <s v="Washington"/>
    <x v="0"/>
    <x v="0"/>
    <s v="Canned Foods"/>
    <x v="27"/>
    <n v="6"/>
    <x v="444"/>
    <x v="0"/>
  </r>
  <r>
    <n v="502"/>
    <d v="2017-02-17T00:00:00"/>
    <x v="2"/>
    <x v="1"/>
    <n v="4610"/>
    <x v="1"/>
    <x v="0"/>
    <x v="1"/>
    <n v="1"/>
    <s v="$30K - $50K"/>
    <x v="5"/>
    <s v="Washington"/>
    <x v="0"/>
    <x v="0"/>
    <s v="Baked Goods"/>
    <x v="25"/>
    <n v="3"/>
    <x v="445"/>
    <x v="0"/>
  </r>
  <r>
    <n v="503"/>
    <d v="2017-02-17T00:00:00"/>
    <x v="2"/>
    <x v="1"/>
    <n v="43"/>
    <x v="0"/>
    <x v="0"/>
    <x v="1"/>
    <n v="2"/>
    <s v="$50K - $70K"/>
    <x v="0"/>
    <s v="California"/>
    <x v="0"/>
    <x v="2"/>
    <s v="Health and Hygiene"/>
    <x v="42"/>
    <n v="3"/>
    <x v="446"/>
    <x v="0"/>
  </r>
  <r>
    <n v="504"/>
    <d v="2017-02-17T00:00:00"/>
    <x v="2"/>
    <x v="1"/>
    <n v="1202"/>
    <x v="1"/>
    <x v="1"/>
    <x v="0"/>
    <n v="1"/>
    <s v="$50K - $70K"/>
    <x v="2"/>
    <s v="Oregon"/>
    <x v="0"/>
    <x v="0"/>
    <s v="Deli"/>
    <x v="14"/>
    <n v="3"/>
    <x v="365"/>
    <x v="0"/>
  </r>
  <r>
    <n v="505"/>
    <d v="2017-02-18T00:00:00"/>
    <x v="2"/>
    <x v="1"/>
    <n v="8555"/>
    <x v="0"/>
    <x v="1"/>
    <x v="0"/>
    <n v="1"/>
    <s v="$30K - $50K"/>
    <x v="2"/>
    <s v="Oregon"/>
    <x v="0"/>
    <x v="0"/>
    <s v="Snacks"/>
    <x v="2"/>
    <n v="4"/>
    <x v="447"/>
    <x v="0"/>
  </r>
  <r>
    <n v="506"/>
    <d v="2017-02-18T00:00:00"/>
    <x v="2"/>
    <x v="1"/>
    <n v="976"/>
    <x v="0"/>
    <x v="1"/>
    <x v="0"/>
    <n v="5"/>
    <s v="$70K - $90K"/>
    <x v="12"/>
    <s v="Washington"/>
    <x v="0"/>
    <x v="1"/>
    <s v="Beverages"/>
    <x v="35"/>
    <n v="4"/>
    <x v="448"/>
    <x v="1"/>
  </r>
  <r>
    <n v="507"/>
    <d v="2017-02-18T00:00:00"/>
    <x v="2"/>
    <x v="1"/>
    <n v="9929"/>
    <x v="1"/>
    <x v="1"/>
    <x v="0"/>
    <n v="3"/>
    <s v="$50K - $70K"/>
    <x v="4"/>
    <s v="Oregon"/>
    <x v="0"/>
    <x v="2"/>
    <s v="Household"/>
    <x v="24"/>
    <n v="4"/>
    <x v="449"/>
    <x v="0"/>
  </r>
  <r>
    <n v="508"/>
    <d v="2017-02-18T00:00:00"/>
    <x v="2"/>
    <x v="1"/>
    <n v="5686"/>
    <x v="1"/>
    <x v="1"/>
    <x v="0"/>
    <n v="3"/>
    <s v="$70K - $90K"/>
    <x v="1"/>
    <s v="Washington"/>
    <x v="0"/>
    <x v="0"/>
    <s v="Deli"/>
    <x v="4"/>
    <n v="3"/>
    <x v="450"/>
    <x v="1"/>
  </r>
  <r>
    <n v="509"/>
    <d v="2017-02-18T00:00:00"/>
    <x v="2"/>
    <x v="1"/>
    <n v="8853"/>
    <x v="0"/>
    <x v="1"/>
    <x v="0"/>
    <n v="4"/>
    <s v="$70K - $90K"/>
    <x v="10"/>
    <s v="Washington"/>
    <x v="0"/>
    <x v="0"/>
    <s v="Baked Goods"/>
    <x v="25"/>
    <n v="4"/>
    <x v="451"/>
    <x v="0"/>
  </r>
  <r>
    <n v="510"/>
    <d v="2017-02-18T00:00:00"/>
    <x v="2"/>
    <x v="1"/>
    <n v="5026"/>
    <x v="1"/>
    <x v="0"/>
    <x v="1"/>
    <n v="5"/>
    <s v="$30K - $50K"/>
    <x v="8"/>
    <s v="Washington"/>
    <x v="0"/>
    <x v="0"/>
    <s v="Snack Foods"/>
    <x v="0"/>
    <n v="3"/>
    <x v="452"/>
    <x v="1"/>
  </r>
  <r>
    <n v="511"/>
    <d v="2017-02-18T00:00:00"/>
    <x v="2"/>
    <x v="1"/>
    <n v="7704"/>
    <x v="1"/>
    <x v="1"/>
    <x v="1"/>
    <n v="3"/>
    <s v="$10K - $30K"/>
    <x v="1"/>
    <s v="Washington"/>
    <x v="0"/>
    <x v="0"/>
    <s v="Produce"/>
    <x v="12"/>
    <n v="5"/>
    <x v="453"/>
    <x v="0"/>
  </r>
  <r>
    <n v="512"/>
    <d v="2017-02-18T00:00:00"/>
    <x v="2"/>
    <x v="1"/>
    <n v="5405"/>
    <x v="0"/>
    <x v="1"/>
    <x v="0"/>
    <n v="1"/>
    <s v="$70K - $90K"/>
    <x v="2"/>
    <s v="Oregon"/>
    <x v="0"/>
    <x v="0"/>
    <s v="Baked Goods"/>
    <x v="25"/>
    <n v="6"/>
    <x v="454"/>
    <x v="0"/>
  </r>
  <r>
    <n v="513"/>
    <d v="2017-02-18T00:00:00"/>
    <x v="2"/>
    <x v="1"/>
    <n v="927"/>
    <x v="1"/>
    <x v="1"/>
    <x v="0"/>
    <n v="3"/>
    <s v="$10K - $30K"/>
    <x v="3"/>
    <s v="California"/>
    <x v="0"/>
    <x v="2"/>
    <s v="Household"/>
    <x v="41"/>
    <n v="5"/>
    <x v="455"/>
    <x v="0"/>
  </r>
  <r>
    <n v="514"/>
    <d v="2017-02-18T00:00:00"/>
    <x v="2"/>
    <x v="1"/>
    <n v="8901"/>
    <x v="1"/>
    <x v="1"/>
    <x v="1"/>
    <n v="1"/>
    <s v="$90K - $110K"/>
    <x v="4"/>
    <s v="Oregon"/>
    <x v="0"/>
    <x v="0"/>
    <s v="Snack Foods"/>
    <x v="0"/>
    <n v="5"/>
    <x v="386"/>
    <x v="1"/>
  </r>
  <r>
    <n v="515"/>
    <d v="2017-02-18T00:00:00"/>
    <x v="2"/>
    <x v="1"/>
    <n v="1940"/>
    <x v="0"/>
    <x v="1"/>
    <x v="0"/>
    <n v="1"/>
    <s v="$90K - $110K"/>
    <x v="4"/>
    <s v="Oregon"/>
    <x v="0"/>
    <x v="2"/>
    <s v="Health and Hygiene"/>
    <x v="13"/>
    <n v="5"/>
    <x v="456"/>
    <x v="1"/>
  </r>
  <r>
    <n v="516"/>
    <d v="2017-02-18T00:00:00"/>
    <x v="2"/>
    <x v="1"/>
    <n v="8587"/>
    <x v="0"/>
    <x v="0"/>
    <x v="1"/>
    <n v="4"/>
    <s v="$50K - $70K"/>
    <x v="11"/>
    <s v="Washington"/>
    <x v="0"/>
    <x v="1"/>
    <s v="Alcoholic Beverages"/>
    <x v="18"/>
    <n v="1"/>
    <x v="457"/>
    <x v="0"/>
  </r>
  <r>
    <n v="517"/>
    <d v="2017-02-19T00:00:00"/>
    <x v="2"/>
    <x v="1"/>
    <n v="5503"/>
    <x v="1"/>
    <x v="1"/>
    <x v="1"/>
    <n v="3"/>
    <s v="$50K - $70K"/>
    <x v="0"/>
    <s v="California"/>
    <x v="0"/>
    <x v="0"/>
    <s v="Frozen Foods"/>
    <x v="39"/>
    <n v="3"/>
    <x v="458"/>
    <x v="0"/>
  </r>
  <r>
    <n v="518"/>
    <d v="2017-02-19T00:00:00"/>
    <x v="2"/>
    <x v="1"/>
    <n v="2270"/>
    <x v="1"/>
    <x v="0"/>
    <x v="0"/>
    <n v="3"/>
    <s v="$50K - $70K"/>
    <x v="2"/>
    <s v="Oregon"/>
    <x v="0"/>
    <x v="1"/>
    <s v="Beverages"/>
    <x v="36"/>
    <n v="5"/>
    <x v="459"/>
    <x v="0"/>
  </r>
  <r>
    <n v="519"/>
    <d v="2017-02-19T00:00:00"/>
    <x v="2"/>
    <x v="1"/>
    <n v="9297"/>
    <x v="0"/>
    <x v="1"/>
    <x v="1"/>
    <n v="1"/>
    <s v="$70K - $90K"/>
    <x v="4"/>
    <s v="Oregon"/>
    <x v="0"/>
    <x v="2"/>
    <s v="Household"/>
    <x v="24"/>
    <n v="3"/>
    <x v="334"/>
    <x v="0"/>
  </r>
  <r>
    <n v="520"/>
    <d v="2017-02-19T00:00:00"/>
    <x v="2"/>
    <x v="1"/>
    <n v="8765"/>
    <x v="1"/>
    <x v="0"/>
    <x v="0"/>
    <n v="2"/>
    <s v="$130K - $150K"/>
    <x v="10"/>
    <s v="Washington"/>
    <x v="0"/>
    <x v="0"/>
    <s v="Snack Foods"/>
    <x v="0"/>
    <n v="4"/>
    <x v="287"/>
    <x v="0"/>
  </r>
  <r>
    <n v="521"/>
    <d v="2017-02-19T00:00:00"/>
    <x v="2"/>
    <x v="1"/>
    <n v="9327"/>
    <x v="1"/>
    <x v="1"/>
    <x v="0"/>
    <n v="5"/>
    <s v="$30K - $50K"/>
    <x v="8"/>
    <s v="Washington"/>
    <x v="0"/>
    <x v="0"/>
    <s v="Produce"/>
    <x v="1"/>
    <n v="5"/>
    <x v="460"/>
    <x v="0"/>
  </r>
  <r>
    <n v="522"/>
    <d v="2017-02-19T00:00:00"/>
    <x v="2"/>
    <x v="1"/>
    <n v="7171"/>
    <x v="1"/>
    <x v="0"/>
    <x v="1"/>
    <n v="3"/>
    <s v="$30K - $50K"/>
    <x v="5"/>
    <s v="Washington"/>
    <x v="0"/>
    <x v="0"/>
    <s v="Dairy"/>
    <x v="15"/>
    <n v="4"/>
    <x v="330"/>
    <x v="1"/>
  </r>
  <r>
    <n v="523"/>
    <d v="2017-02-19T00:00:00"/>
    <x v="2"/>
    <x v="1"/>
    <n v="10102"/>
    <x v="1"/>
    <x v="1"/>
    <x v="1"/>
    <n v="1"/>
    <s v="$10K - $30K"/>
    <x v="0"/>
    <s v="California"/>
    <x v="0"/>
    <x v="2"/>
    <s v="Household"/>
    <x v="7"/>
    <n v="5"/>
    <x v="461"/>
    <x v="0"/>
  </r>
  <r>
    <n v="524"/>
    <d v="2017-02-19T00:00:00"/>
    <x v="2"/>
    <x v="1"/>
    <n v="2132"/>
    <x v="1"/>
    <x v="1"/>
    <x v="0"/>
    <n v="3"/>
    <s v="$130K - $150K"/>
    <x v="10"/>
    <s v="Washington"/>
    <x v="0"/>
    <x v="2"/>
    <s v="Health and Hygiene"/>
    <x v="23"/>
    <n v="5"/>
    <x v="462"/>
    <x v="0"/>
  </r>
  <r>
    <n v="525"/>
    <d v="2017-02-19T00:00:00"/>
    <x v="2"/>
    <x v="1"/>
    <n v="1074"/>
    <x v="1"/>
    <x v="0"/>
    <x v="1"/>
    <n v="0"/>
    <s v="$30K - $50K"/>
    <x v="4"/>
    <s v="Oregon"/>
    <x v="0"/>
    <x v="0"/>
    <s v="Canned Foods"/>
    <x v="40"/>
    <n v="4"/>
    <x v="159"/>
    <x v="0"/>
  </r>
  <r>
    <n v="526"/>
    <d v="2017-02-19T00:00:00"/>
    <x v="2"/>
    <x v="1"/>
    <n v="6850"/>
    <x v="1"/>
    <x v="1"/>
    <x v="0"/>
    <n v="4"/>
    <s v="$30K - $50K"/>
    <x v="10"/>
    <s v="Washington"/>
    <x v="0"/>
    <x v="0"/>
    <s v="Canned Foods"/>
    <x v="6"/>
    <n v="3"/>
    <x v="463"/>
    <x v="0"/>
  </r>
  <r>
    <n v="527"/>
    <d v="2017-02-19T00:00:00"/>
    <x v="2"/>
    <x v="1"/>
    <n v="6180"/>
    <x v="1"/>
    <x v="0"/>
    <x v="1"/>
    <n v="5"/>
    <s v="$30K - $50K"/>
    <x v="4"/>
    <s v="Oregon"/>
    <x v="0"/>
    <x v="0"/>
    <s v="Produce"/>
    <x v="1"/>
    <n v="5"/>
    <x v="464"/>
    <x v="0"/>
  </r>
  <r>
    <n v="528"/>
    <d v="2017-02-19T00:00:00"/>
    <x v="2"/>
    <x v="1"/>
    <n v="2996"/>
    <x v="0"/>
    <x v="1"/>
    <x v="0"/>
    <n v="4"/>
    <s v="$10K - $30K"/>
    <x v="4"/>
    <s v="Oregon"/>
    <x v="0"/>
    <x v="0"/>
    <s v="Baked Goods"/>
    <x v="25"/>
    <n v="6"/>
    <x v="465"/>
    <x v="0"/>
  </r>
  <r>
    <n v="529"/>
    <d v="2017-02-19T00:00:00"/>
    <x v="2"/>
    <x v="1"/>
    <n v="7109"/>
    <x v="1"/>
    <x v="0"/>
    <x v="1"/>
    <n v="3"/>
    <s v="$50K - $70K"/>
    <x v="2"/>
    <s v="Oregon"/>
    <x v="0"/>
    <x v="0"/>
    <s v="Canned Foods"/>
    <x v="40"/>
    <n v="4"/>
    <x v="466"/>
    <x v="0"/>
  </r>
  <r>
    <n v="530"/>
    <d v="2017-02-19T00:00:00"/>
    <x v="2"/>
    <x v="1"/>
    <n v="8601"/>
    <x v="0"/>
    <x v="0"/>
    <x v="0"/>
    <n v="2"/>
    <s v="$10K - $30K"/>
    <x v="0"/>
    <s v="California"/>
    <x v="0"/>
    <x v="0"/>
    <s v="Deli"/>
    <x v="14"/>
    <n v="3"/>
    <x v="467"/>
    <x v="0"/>
  </r>
  <r>
    <n v="531"/>
    <d v="2017-02-19T00:00:00"/>
    <x v="2"/>
    <x v="1"/>
    <n v="5526"/>
    <x v="1"/>
    <x v="1"/>
    <x v="0"/>
    <n v="4"/>
    <s v="$30K - $50K"/>
    <x v="10"/>
    <s v="Washington"/>
    <x v="0"/>
    <x v="2"/>
    <s v="Checkout"/>
    <x v="19"/>
    <n v="5"/>
    <x v="54"/>
    <x v="0"/>
  </r>
  <r>
    <n v="532"/>
    <d v="2017-02-20T00:00:00"/>
    <x v="2"/>
    <x v="1"/>
    <n v="1548"/>
    <x v="0"/>
    <x v="0"/>
    <x v="0"/>
    <n v="2"/>
    <s v="$10K - $30K"/>
    <x v="4"/>
    <s v="Oregon"/>
    <x v="0"/>
    <x v="2"/>
    <s v="Household"/>
    <x v="24"/>
    <n v="5"/>
    <x v="102"/>
    <x v="0"/>
  </r>
  <r>
    <n v="533"/>
    <d v="2017-02-20T00:00:00"/>
    <x v="2"/>
    <x v="1"/>
    <n v="2769"/>
    <x v="1"/>
    <x v="0"/>
    <x v="0"/>
    <n v="1"/>
    <s v="$10K - $30K"/>
    <x v="12"/>
    <s v="Washington"/>
    <x v="0"/>
    <x v="2"/>
    <s v="Health and Hygiene"/>
    <x v="8"/>
    <n v="4"/>
    <x v="468"/>
    <x v="0"/>
  </r>
  <r>
    <n v="534"/>
    <d v="2017-02-20T00:00:00"/>
    <x v="2"/>
    <x v="1"/>
    <n v="91"/>
    <x v="1"/>
    <x v="1"/>
    <x v="1"/>
    <n v="1"/>
    <s v="$50K - $70K"/>
    <x v="0"/>
    <s v="California"/>
    <x v="0"/>
    <x v="0"/>
    <s v="Canned Foods"/>
    <x v="1"/>
    <n v="3"/>
    <x v="469"/>
    <x v="0"/>
  </r>
  <r>
    <n v="535"/>
    <d v="2017-02-20T00:00:00"/>
    <x v="2"/>
    <x v="1"/>
    <n v="839"/>
    <x v="0"/>
    <x v="0"/>
    <x v="1"/>
    <n v="3"/>
    <s v="$10K - $30K"/>
    <x v="0"/>
    <s v="California"/>
    <x v="0"/>
    <x v="2"/>
    <s v="Health and Hygiene"/>
    <x v="23"/>
    <n v="5"/>
    <x v="419"/>
    <x v="0"/>
  </r>
  <r>
    <n v="536"/>
    <d v="2017-02-20T00:00:00"/>
    <x v="2"/>
    <x v="1"/>
    <n v="5026"/>
    <x v="1"/>
    <x v="0"/>
    <x v="1"/>
    <n v="5"/>
    <s v="$30K - $50K"/>
    <x v="8"/>
    <s v="Washington"/>
    <x v="0"/>
    <x v="0"/>
    <s v="Snack Foods"/>
    <x v="0"/>
    <n v="4"/>
    <x v="470"/>
    <x v="1"/>
  </r>
  <r>
    <n v="537"/>
    <d v="2017-02-20T00:00:00"/>
    <x v="2"/>
    <x v="1"/>
    <n v="941"/>
    <x v="1"/>
    <x v="0"/>
    <x v="0"/>
    <n v="1"/>
    <s v="$30K - $50K"/>
    <x v="4"/>
    <s v="Oregon"/>
    <x v="0"/>
    <x v="0"/>
    <s v="Baking Goods"/>
    <x v="9"/>
    <n v="5"/>
    <x v="471"/>
    <x v="0"/>
  </r>
  <r>
    <n v="538"/>
    <d v="2017-02-20T00:00:00"/>
    <x v="2"/>
    <x v="1"/>
    <n v="5432"/>
    <x v="1"/>
    <x v="1"/>
    <x v="0"/>
    <n v="3"/>
    <s v="$10K - $30K"/>
    <x v="12"/>
    <s v="Washington"/>
    <x v="0"/>
    <x v="0"/>
    <s v="Snack Foods"/>
    <x v="0"/>
    <n v="2"/>
    <x v="384"/>
    <x v="0"/>
  </r>
  <r>
    <n v="539"/>
    <d v="2017-02-20T00:00:00"/>
    <x v="2"/>
    <x v="1"/>
    <n v="1083"/>
    <x v="1"/>
    <x v="1"/>
    <x v="0"/>
    <n v="5"/>
    <s v="$30K - $50K"/>
    <x v="2"/>
    <s v="Oregon"/>
    <x v="0"/>
    <x v="0"/>
    <s v="Produce"/>
    <x v="12"/>
    <n v="3"/>
    <x v="472"/>
    <x v="0"/>
  </r>
  <r>
    <n v="540"/>
    <d v="2017-02-21T00:00:00"/>
    <x v="2"/>
    <x v="1"/>
    <n v="10033"/>
    <x v="0"/>
    <x v="0"/>
    <x v="1"/>
    <n v="2"/>
    <s v="$30K - $50K"/>
    <x v="1"/>
    <s v="Washington"/>
    <x v="0"/>
    <x v="2"/>
    <s v="Periodicals"/>
    <x v="17"/>
    <n v="5"/>
    <x v="473"/>
    <x v="0"/>
  </r>
  <r>
    <n v="541"/>
    <d v="2017-02-21T00:00:00"/>
    <x v="2"/>
    <x v="1"/>
    <n v="3373"/>
    <x v="0"/>
    <x v="1"/>
    <x v="0"/>
    <n v="5"/>
    <s v="$90K - $110K"/>
    <x v="10"/>
    <s v="Washington"/>
    <x v="0"/>
    <x v="2"/>
    <s v="Health and Hygiene"/>
    <x v="30"/>
    <n v="6"/>
    <x v="418"/>
    <x v="1"/>
  </r>
  <r>
    <n v="542"/>
    <d v="2017-02-21T00:00:00"/>
    <x v="2"/>
    <x v="1"/>
    <n v="8427"/>
    <x v="1"/>
    <x v="1"/>
    <x v="0"/>
    <n v="3"/>
    <s v="$10K - $30K"/>
    <x v="12"/>
    <s v="Washington"/>
    <x v="0"/>
    <x v="2"/>
    <s v="Household"/>
    <x v="7"/>
    <n v="3"/>
    <x v="367"/>
    <x v="1"/>
  </r>
  <r>
    <n v="543"/>
    <d v="2017-02-21T00:00:00"/>
    <x v="2"/>
    <x v="1"/>
    <n v="439"/>
    <x v="1"/>
    <x v="1"/>
    <x v="1"/>
    <n v="3"/>
    <s v="$30K - $50K"/>
    <x v="4"/>
    <s v="Oregon"/>
    <x v="0"/>
    <x v="2"/>
    <s v="Household"/>
    <x v="24"/>
    <n v="5"/>
    <x v="474"/>
    <x v="0"/>
  </r>
  <r>
    <n v="544"/>
    <d v="2017-02-21T00:00:00"/>
    <x v="2"/>
    <x v="1"/>
    <n v="6148"/>
    <x v="0"/>
    <x v="1"/>
    <x v="0"/>
    <n v="2"/>
    <s v="$90K - $110K"/>
    <x v="2"/>
    <s v="Oregon"/>
    <x v="0"/>
    <x v="0"/>
    <s v="Produce"/>
    <x v="1"/>
    <n v="4"/>
    <x v="475"/>
    <x v="0"/>
  </r>
  <r>
    <n v="545"/>
    <d v="2017-02-21T00:00:00"/>
    <x v="2"/>
    <x v="1"/>
    <n v="8403"/>
    <x v="1"/>
    <x v="1"/>
    <x v="0"/>
    <n v="3"/>
    <s v="$70K - $90K"/>
    <x v="2"/>
    <s v="Oregon"/>
    <x v="0"/>
    <x v="0"/>
    <s v="Snacks"/>
    <x v="2"/>
    <n v="3"/>
    <x v="476"/>
    <x v="0"/>
  </r>
  <r>
    <n v="546"/>
    <d v="2017-02-21T00:00:00"/>
    <x v="2"/>
    <x v="1"/>
    <n v="8556"/>
    <x v="1"/>
    <x v="1"/>
    <x v="0"/>
    <n v="0"/>
    <s v="$10K - $30K"/>
    <x v="2"/>
    <s v="Oregon"/>
    <x v="0"/>
    <x v="0"/>
    <s v="Snack Foods"/>
    <x v="0"/>
    <n v="2"/>
    <x v="389"/>
    <x v="0"/>
  </r>
  <r>
    <n v="547"/>
    <d v="2017-02-21T00:00:00"/>
    <x v="2"/>
    <x v="1"/>
    <n v="6001"/>
    <x v="0"/>
    <x v="1"/>
    <x v="1"/>
    <n v="2"/>
    <s v="$90K - $110K"/>
    <x v="8"/>
    <s v="Washington"/>
    <x v="0"/>
    <x v="2"/>
    <s v="Health and Hygiene"/>
    <x v="23"/>
    <n v="4"/>
    <x v="256"/>
    <x v="1"/>
  </r>
  <r>
    <n v="548"/>
    <d v="2017-02-21T00:00:00"/>
    <x v="2"/>
    <x v="1"/>
    <n v="5462"/>
    <x v="1"/>
    <x v="1"/>
    <x v="0"/>
    <n v="1"/>
    <s v="$70K - $90K"/>
    <x v="7"/>
    <s v="California"/>
    <x v="0"/>
    <x v="0"/>
    <s v="Dairy"/>
    <x v="15"/>
    <n v="2"/>
    <x v="403"/>
    <x v="0"/>
  </r>
  <r>
    <n v="549"/>
    <d v="2017-02-22T00:00:00"/>
    <x v="2"/>
    <x v="1"/>
    <n v="6204"/>
    <x v="0"/>
    <x v="1"/>
    <x v="0"/>
    <n v="5"/>
    <s v="$110K - $130K"/>
    <x v="4"/>
    <s v="Oregon"/>
    <x v="0"/>
    <x v="2"/>
    <s v="Household"/>
    <x v="20"/>
    <n v="4"/>
    <x v="477"/>
    <x v="1"/>
  </r>
  <r>
    <n v="550"/>
    <d v="2017-02-22T00:00:00"/>
    <x v="2"/>
    <x v="1"/>
    <n v="769"/>
    <x v="0"/>
    <x v="0"/>
    <x v="1"/>
    <n v="4"/>
    <s v="$30K - $50K"/>
    <x v="12"/>
    <s v="Washington"/>
    <x v="0"/>
    <x v="1"/>
    <s v="Beverages"/>
    <x v="16"/>
    <n v="3"/>
    <x v="478"/>
    <x v="1"/>
  </r>
  <r>
    <n v="551"/>
    <d v="2017-02-22T00:00:00"/>
    <x v="2"/>
    <x v="1"/>
    <n v="8202"/>
    <x v="0"/>
    <x v="0"/>
    <x v="0"/>
    <n v="0"/>
    <s v="$70K - $90K"/>
    <x v="1"/>
    <s v="Washington"/>
    <x v="0"/>
    <x v="2"/>
    <s v="Household"/>
    <x v="23"/>
    <n v="5"/>
    <x v="479"/>
    <x v="0"/>
  </r>
  <r>
    <n v="552"/>
    <d v="2017-02-22T00:00:00"/>
    <x v="2"/>
    <x v="1"/>
    <n v="2443"/>
    <x v="0"/>
    <x v="0"/>
    <x v="1"/>
    <n v="4"/>
    <s v="$30K - $50K"/>
    <x v="4"/>
    <s v="Oregon"/>
    <x v="0"/>
    <x v="0"/>
    <s v="Produce"/>
    <x v="1"/>
    <n v="2"/>
    <x v="480"/>
    <x v="0"/>
  </r>
  <r>
    <n v="553"/>
    <d v="2017-02-22T00:00:00"/>
    <x v="2"/>
    <x v="1"/>
    <n v="9276"/>
    <x v="0"/>
    <x v="0"/>
    <x v="0"/>
    <n v="4"/>
    <s v="$130K - $150K"/>
    <x v="0"/>
    <s v="California"/>
    <x v="0"/>
    <x v="0"/>
    <s v="Breakfast Foods"/>
    <x v="5"/>
    <n v="3"/>
    <x v="481"/>
    <x v="0"/>
  </r>
  <r>
    <n v="554"/>
    <d v="2017-02-22T00:00:00"/>
    <x v="2"/>
    <x v="1"/>
    <n v="2547"/>
    <x v="0"/>
    <x v="1"/>
    <x v="0"/>
    <n v="3"/>
    <s v="$70K - $90K"/>
    <x v="5"/>
    <s v="Washington"/>
    <x v="0"/>
    <x v="0"/>
    <s v="Seafood"/>
    <x v="21"/>
    <n v="2"/>
    <x v="482"/>
    <x v="0"/>
  </r>
  <r>
    <n v="555"/>
    <d v="2017-02-22T00:00:00"/>
    <x v="2"/>
    <x v="1"/>
    <n v="9187"/>
    <x v="1"/>
    <x v="1"/>
    <x v="0"/>
    <n v="4"/>
    <s v="$10K - $30K"/>
    <x v="8"/>
    <s v="Washington"/>
    <x v="0"/>
    <x v="0"/>
    <s v="Canned Foods"/>
    <x v="1"/>
    <n v="4"/>
    <x v="378"/>
    <x v="0"/>
  </r>
  <r>
    <n v="556"/>
    <d v="2017-02-22T00:00:00"/>
    <x v="2"/>
    <x v="1"/>
    <n v="9673"/>
    <x v="1"/>
    <x v="0"/>
    <x v="0"/>
    <n v="2"/>
    <s v="$30K - $50K"/>
    <x v="4"/>
    <s v="Oregon"/>
    <x v="0"/>
    <x v="0"/>
    <s v="Frozen Foods"/>
    <x v="29"/>
    <n v="2"/>
    <x v="130"/>
    <x v="1"/>
  </r>
  <r>
    <n v="557"/>
    <d v="2017-02-22T00:00:00"/>
    <x v="2"/>
    <x v="1"/>
    <n v="64"/>
    <x v="1"/>
    <x v="0"/>
    <x v="0"/>
    <n v="4"/>
    <s v="$10K - $30K"/>
    <x v="2"/>
    <s v="Oregon"/>
    <x v="0"/>
    <x v="1"/>
    <s v="Beverages"/>
    <x v="36"/>
    <n v="5"/>
    <x v="483"/>
    <x v="0"/>
  </r>
  <r>
    <n v="558"/>
    <d v="2017-02-22T00:00:00"/>
    <x v="2"/>
    <x v="1"/>
    <n v="2513"/>
    <x v="1"/>
    <x v="0"/>
    <x v="1"/>
    <n v="2"/>
    <s v="$30K - $50K"/>
    <x v="2"/>
    <s v="Oregon"/>
    <x v="0"/>
    <x v="0"/>
    <s v="Produce"/>
    <x v="12"/>
    <n v="5"/>
    <x v="484"/>
    <x v="0"/>
  </r>
  <r>
    <n v="559"/>
    <d v="2017-02-22T00:00:00"/>
    <x v="2"/>
    <x v="1"/>
    <n v="9928"/>
    <x v="0"/>
    <x v="0"/>
    <x v="0"/>
    <n v="5"/>
    <s v="$10K - $30K"/>
    <x v="12"/>
    <s v="Washington"/>
    <x v="0"/>
    <x v="0"/>
    <s v="Baking Goods"/>
    <x v="9"/>
    <n v="5"/>
    <x v="485"/>
    <x v="0"/>
  </r>
  <r>
    <n v="560"/>
    <d v="2017-02-22T00:00:00"/>
    <x v="2"/>
    <x v="1"/>
    <n v="746"/>
    <x v="1"/>
    <x v="0"/>
    <x v="1"/>
    <n v="0"/>
    <s v="$70K - $90K"/>
    <x v="0"/>
    <s v="California"/>
    <x v="0"/>
    <x v="1"/>
    <s v="Beverages"/>
    <x v="16"/>
    <n v="2"/>
    <x v="66"/>
    <x v="0"/>
  </r>
  <r>
    <n v="561"/>
    <d v="2017-02-23T00:00:00"/>
    <x v="2"/>
    <x v="1"/>
    <n v="2147"/>
    <x v="1"/>
    <x v="0"/>
    <x v="0"/>
    <n v="1"/>
    <s v="$30K - $50K"/>
    <x v="4"/>
    <s v="Oregon"/>
    <x v="0"/>
    <x v="0"/>
    <s v="Snack Foods"/>
    <x v="0"/>
    <n v="6"/>
    <x v="486"/>
    <x v="0"/>
  </r>
  <r>
    <n v="562"/>
    <d v="2017-02-23T00:00:00"/>
    <x v="2"/>
    <x v="1"/>
    <n v="378"/>
    <x v="1"/>
    <x v="0"/>
    <x v="0"/>
    <n v="1"/>
    <s v="$30K - $50K"/>
    <x v="12"/>
    <s v="Washington"/>
    <x v="0"/>
    <x v="0"/>
    <s v="Baking Goods"/>
    <x v="9"/>
    <n v="3"/>
    <x v="487"/>
    <x v="1"/>
  </r>
  <r>
    <n v="563"/>
    <d v="2017-02-23T00:00:00"/>
    <x v="2"/>
    <x v="1"/>
    <n v="7234"/>
    <x v="0"/>
    <x v="1"/>
    <x v="0"/>
    <n v="4"/>
    <s v="$30K - $50K"/>
    <x v="12"/>
    <s v="Washington"/>
    <x v="0"/>
    <x v="0"/>
    <s v="Produce"/>
    <x v="1"/>
    <n v="6"/>
    <x v="488"/>
    <x v="0"/>
  </r>
  <r>
    <n v="564"/>
    <d v="2017-02-23T00:00:00"/>
    <x v="2"/>
    <x v="1"/>
    <n v="5341"/>
    <x v="0"/>
    <x v="1"/>
    <x v="0"/>
    <n v="2"/>
    <s v="$10K - $30K"/>
    <x v="8"/>
    <s v="Washington"/>
    <x v="0"/>
    <x v="0"/>
    <s v="Baking Goods"/>
    <x v="32"/>
    <n v="5"/>
    <x v="489"/>
    <x v="1"/>
  </r>
  <r>
    <n v="565"/>
    <d v="2017-02-23T00:00:00"/>
    <x v="2"/>
    <x v="1"/>
    <n v="6621"/>
    <x v="1"/>
    <x v="1"/>
    <x v="0"/>
    <n v="5"/>
    <s v="$30K - $50K"/>
    <x v="0"/>
    <s v="California"/>
    <x v="0"/>
    <x v="0"/>
    <s v="Canned Foods"/>
    <x v="1"/>
    <n v="3"/>
    <x v="490"/>
    <x v="0"/>
  </r>
  <r>
    <n v="566"/>
    <d v="2017-02-23T00:00:00"/>
    <x v="2"/>
    <x v="1"/>
    <n v="6949"/>
    <x v="1"/>
    <x v="1"/>
    <x v="1"/>
    <n v="3"/>
    <s v="$30K - $50K"/>
    <x v="10"/>
    <s v="Washington"/>
    <x v="0"/>
    <x v="2"/>
    <s v="Household"/>
    <x v="23"/>
    <n v="4"/>
    <x v="491"/>
    <x v="0"/>
  </r>
  <r>
    <n v="567"/>
    <d v="2017-02-23T00:00:00"/>
    <x v="2"/>
    <x v="1"/>
    <n v="9826"/>
    <x v="1"/>
    <x v="0"/>
    <x v="0"/>
    <n v="4"/>
    <s v="$70K - $90K"/>
    <x v="4"/>
    <s v="Oregon"/>
    <x v="0"/>
    <x v="0"/>
    <s v="Snack Foods"/>
    <x v="0"/>
    <n v="4"/>
    <x v="28"/>
    <x v="1"/>
  </r>
  <r>
    <n v="568"/>
    <d v="2017-02-23T00:00:00"/>
    <x v="2"/>
    <x v="1"/>
    <n v="790"/>
    <x v="1"/>
    <x v="0"/>
    <x v="1"/>
    <n v="2"/>
    <s v="$30K - $50K"/>
    <x v="4"/>
    <s v="Oregon"/>
    <x v="0"/>
    <x v="0"/>
    <s v="Baking Goods"/>
    <x v="32"/>
    <n v="3"/>
    <x v="492"/>
    <x v="0"/>
  </r>
  <r>
    <n v="569"/>
    <d v="2017-02-23T00:00:00"/>
    <x v="2"/>
    <x v="1"/>
    <n v="2968"/>
    <x v="1"/>
    <x v="0"/>
    <x v="1"/>
    <n v="5"/>
    <s v="$30K - $50K"/>
    <x v="4"/>
    <s v="Oregon"/>
    <x v="0"/>
    <x v="0"/>
    <s v="Dairy"/>
    <x v="15"/>
    <n v="2"/>
    <x v="493"/>
    <x v="0"/>
  </r>
  <r>
    <n v="570"/>
    <d v="2017-02-23T00:00:00"/>
    <x v="2"/>
    <x v="1"/>
    <n v="6468"/>
    <x v="0"/>
    <x v="1"/>
    <x v="0"/>
    <n v="5"/>
    <s v="$30K - $50K"/>
    <x v="6"/>
    <s v="Washington"/>
    <x v="0"/>
    <x v="0"/>
    <s v="Snack Foods"/>
    <x v="0"/>
    <n v="3"/>
    <x v="494"/>
    <x v="0"/>
  </r>
  <r>
    <n v="571"/>
    <d v="2017-02-24T00:00:00"/>
    <x v="2"/>
    <x v="1"/>
    <n v="3491"/>
    <x v="0"/>
    <x v="1"/>
    <x v="1"/>
    <n v="3"/>
    <s v="$70K - $90K"/>
    <x v="12"/>
    <s v="Washington"/>
    <x v="0"/>
    <x v="0"/>
    <s v="Snack Foods"/>
    <x v="0"/>
    <n v="5"/>
    <x v="495"/>
    <x v="0"/>
  </r>
  <r>
    <n v="572"/>
    <d v="2017-02-24T00:00:00"/>
    <x v="2"/>
    <x v="1"/>
    <n v="9129"/>
    <x v="0"/>
    <x v="0"/>
    <x v="0"/>
    <n v="0"/>
    <s v="$110K - $130K"/>
    <x v="10"/>
    <s v="Washington"/>
    <x v="0"/>
    <x v="0"/>
    <s v="Seafood"/>
    <x v="21"/>
    <n v="3"/>
    <x v="246"/>
    <x v="1"/>
  </r>
  <r>
    <n v="573"/>
    <d v="2017-02-24T00:00:00"/>
    <x v="2"/>
    <x v="1"/>
    <n v="1869"/>
    <x v="0"/>
    <x v="0"/>
    <x v="0"/>
    <n v="4"/>
    <s v="$50K - $70K"/>
    <x v="2"/>
    <s v="Oregon"/>
    <x v="0"/>
    <x v="0"/>
    <s v="Canned Foods"/>
    <x v="6"/>
    <n v="5"/>
    <x v="496"/>
    <x v="0"/>
  </r>
  <r>
    <n v="574"/>
    <d v="2017-02-24T00:00:00"/>
    <x v="2"/>
    <x v="1"/>
    <n v="5163"/>
    <x v="1"/>
    <x v="1"/>
    <x v="0"/>
    <n v="3"/>
    <s v="$30K - $50K"/>
    <x v="1"/>
    <s v="Washington"/>
    <x v="0"/>
    <x v="0"/>
    <s v="Produce"/>
    <x v="1"/>
    <n v="4"/>
    <x v="497"/>
    <x v="0"/>
  </r>
  <r>
    <n v="575"/>
    <d v="2017-02-24T00:00:00"/>
    <x v="2"/>
    <x v="1"/>
    <n v="1005"/>
    <x v="1"/>
    <x v="0"/>
    <x v="0"/>
    <n v="2"/>
    <s v="$10K - $30K"/>
    <x v="1"/>
    <s v="Washington"/>
    <x v="0"/>
    <x v="0"/>
    <s v="Produce"/>
    <x v="26"/>
    <n v="4"/>
    <x v="498"/>
    <x v="1"/>
  </r>
  <r>
    <n v="576"/>
    <d v="2017-02-24T00:00:00"/>
    <x v="2"/>
    <x v="1"/>
    <n v="625"/>
    <x v="1"/>
    <x v="0"/>
    <x v="0"/>
    <n v="1"/>
    <s v="$70K - $90K"/>
    <x v="4"/>
    <s v="Oregon"/>
    <x v="0"/>
    <x v="2"/>
    <s v="Health and Hygiene"/>
    <x v="13"/>
    <n v="5"/>
    <x v="499"/>
    <x v="1"/>
  </r>
  <r>
    <n v="577"/>
    <d v="2017-02-24T00:00:00"/>
    <x v="2"/>
    <x v="1"/>
    <n v="8737"/>
    <x v="0"/>
    <x v="1"/>
    <x v="0"/>
    <n v="2"/>
    <s v="$10K - $30K"/>
    <x v="2"/>
    <s v="Oregon"/>
    <x v="0"/>
    <x v="0"/>
    <s v="Starchy Foods"/>
    <x v="31"/>
    <n v="5"/>
    <x v="500"/>
    <x v="0"/>
  </r>
  <r>
    <n v="578"/>
    <d v="2017-02-24T00:00:00"/>
    <x v="2"/>
    <x v="1"/>
    <n v="9977"/>
    <x v="0"/>
    <x v="0"/>
    <x v="1"/>
    <n v="4"/>
    <s v="$70K - $90K"/>
    <x v="2"/>
    <s v="Oregon"/>
    <x v="0"/>
    <x v="0"/>
    <s v="Frozen Foods"/>
    <x v="5"/>
    <n v="4"/>
    <x v="501"/>
    <x v="0"/>
  </r>
  <r>
    <n v="579"/>
    <d v="2017-02-24T00:00:00"/>
    <x v="2"/>
    <x v="1"/>
    <n v="3075"/>
    <x v="1"/>
    <x v="1"/>
    <x v="0"/>
    <n v="3"/>
    <s v="$50K - $70K"/>
    <x v="5"/>
    <s v="Washington"/>
    <x v="0"/>
    <x v="2"/>
    <s v="Household"/>
    <x v="22"/>
    <n v="4"/>
    <x v="502"/>
    <x v="1"/>
  </r>
  <r>
    <n v="580"/>
    <d v="2017-02-24T00:00:00"/>
    <x v="2"/>
    <x v="1"/>
    <n v="8367"/>
    <x v="1"/>
    <x v="1"/>
    <x v="0"/>
    <n v="4"/>
    <s v="$50K - $70K"/>
    <x v="4"/>
    <s v="Oregon"/>
    <x v="0"/>
    <x v="0"/>
    <s v="Frozen Foods"/>
    <x v="1"/>
    <n v="5"/>
    <x v="503"/>
    <x v="0"/>
  </r>
  <r>
    <n v="581"/>
    <d v="2017-02-24T00:00:00"/>
    <x v="2"/>
    <x v="1"/>
    <n v="3204"/>
    <x v="0"/>
    <x v="1"/>
    <x v="1"/>
    <n v="0"/>
    <s v="$30K - $50K"/>
    <x v="7"/>
    <s v="California"/>
    <x v="0"/>
    <x v="0"/>
    <s v="Frozen Foods"/>
    <x v="33"/>
    <n v="3"/>
    <x v="504"/>
    <x v="0"/>
  </r>
  <r>
    <n v="582"/>
    <d v="2017-02-24T00:00:00"/>
    <x v="2"/>
    <x v="1"/>
    <n v="9748"/>
    <x v="0"/>
    <x v="0"/>
    <x v="1"/>
    <n v="1"/>
    <s v="$30K - $50K"/>
    <x v="7"/>
    <s v="California"/>
    <x v="0"/>
    <x v="0"/>
    <s v="Frozen Foods"/>
    <x v="33"/>
    <n v="3"/>
    <x v="430"/>
    <x v="0"/>
  </r>
  <r>
    <n v="583"/>
    <d v="2017-02-24T00:00:00"/>
    <x v="2"/>
    <x v="1"/>
    <n v="9499"/>
    <x v="1"/>
    <x v="1"/>
    <x v="0"/>
    <n v="4"/>
    <s v="$110K - $130K"/>
    <x v="3"/>
    <s v="California"/>
    <x v="0"/>
    <x v="0"/>
    <s v="Snack Foods"/>
    <x v="0"/>
    <n v="4"/>
    <x v="108"/>
    <x v="0"/>
  </r>
  <r>
    <n v="584"/>
    <d v="2017-02-24T00:00:00"/>
    <x v="2"/>
    <x v="1"/>
    <n v="5792"/>
    <x v="1"/>
    <x v="0"/>
    <x v="0"/>
    <n v="5"/>
    <s v="$70K - $90K"/>
    <x v="10"/>
    <s v="Washington"/>
    <x v="0"/>
    <x v="1"/>
    <s v="Dairy"/>
    <x v="15"/>
    <n v="5"/>
    <x v="126"/>
    <x v="0"/>
  </r>
  <r>
    <n v="585"/>
    <d v="2017-02-24T00:00:00"/>
    <x v="2"/>
    <x v="1"/>
    <n v="7462"/>
    <x v="0"/>
    <x v="1"/>
    <x v="0"/>
    <n v="4"/>
    <s v="$130K - $150K"/>
    <x v="6"/>
    <s v="Washington"/>
    <x v="0"/>
    <x v="1"/>
    <s v="Beverages"/>
    <x v="36"/>
    <n v="2"/>
    <x v="505"/>
    <x v="0"/>
  </r>
  <r>
    <n v="586"/>
    <d v="2017-02-24T00:00:00"/>
    <x v="2"/>
    <x v="1"/>
    <n v="9310"/>
    <x v="1"/>
    <x v="1"/>
    <x v="0"/>
    <n v="0"/>
    <s v="$30K - $50K"/>
    <x v="10"/>
    <s v="Washington"/>
    <x v="0"/>
    <x v="1"/>
    <s v="Dairy"/>
    <x v="15"/>
    <n v="4"/>
    <x v="368"/>
    <x v="0"/>
  </r>
  <r>
    <n v="587"/>
    <d v="2017-02-25T00:00:00"/>
    <x v="2"/>
    <x v="1"/>
    <n v="9064"/>
    <x v="0"/>
    <x v="1"/>
    <x v="0"/>
    <n v="3"/>
    <s v="$50K - $70K"/>
    <x v="8"/>
    <s v="Washington"/>
    <x v="0"/>
    <x v="0"/>
    <s v="Seafood"/>
    <x v="21"/>
    <n v="5"/>
    <x v="198"/>
    <x v="0"/>
  </r>
  <r>
    <n v="588"/>
    <d v="2017-02-25T00:00:00"/>
    <x v="2"/>
    <x v="1"/>
    <n v="3755"/>
    <x v="1"/>
    <x v="0"/>
    <x v="1"/>
    <n v="3"/>
    <s v="$30K - $50K"/>
    <x v="7"/>
    <s v="California"/>
    <x v="0"/>
    <x v="0"/>
    <s v="Canned Foods"/>
    <x v="43"/>
    <n v="3"/>
    <x v="506"/>
    <x v="1"/>
  </r>
  <r>
    <n v="589"/>
    <d v="2017-02-25T00:00:00"/>
    <x v="2"/>
    <x v="1"/>
    <n v="8901"/>
    <x v="1"/>
    <x v="1"/>
    <x v="1"/>
    <n v="1"/>
    <s v="$90K - $110K"/>
    <x v="4"/>
    <s v="Oregon"/>
    <x v="0"/>
    <x v="0"/>
    <s v="Baked Goods"/>
    <x v="25"/>
    <n v="3"/>
    <x v="190"/>
    <x v="1"/>
  </r>
  <r>
    <n v="590"/>
    <d v="2017-02-25T00:00:00"/>
    <x v="2"/>
    <x v="1"/>
    <n v="8107"/>
    <x v="1"/>
    <x v="1"/>
    <x v="1"/>
    <n v="3"/>
    <s v="$30K - $50K"/>
    <x v="10"/>
    <s v="Washington"/>
    <x v="0"/>
    <x v="0"/>
    <s v="Baking Goods"/>
    <x v="9"/>
    <n v="6"/>
    <x v="507"/>
    <x v="0"/>
  </r>
  <r>
    <n v="591"/>
    <d v="2017-02-25T00:00:00"/>
    <x v="2"/>
    <x v="1"/>
    <n v="5568"/>
    <x v="1"/>
    <x v="1"/>
    <x v="1"/>
    <n v="2"/>
    <s v="$30K - $50K"/>
    <x v="5"/>
    <s v="Washington"/>
    <x v="0"/>
    <x v="1"/>
    <s v="Beverages"/>
    <x v="35"/>
    <n v="3"/>
    <x v="508"/>
    <x v="0"/>
  </r>
  <r>
    <n v="592"/>
    <d v="2017-02-25T00:00:00"/>
    <x v="2"/>
    <x v="1"/>
    <n v="1648"/>
    <x v="0"/>
    <x v="1"/>
    <x v="0"/>
    <n v="3"/>
    <s v="$50K - $70K"/>
    <x v="2"/>
    <s v="Oregon"/>
    <x v="0"/>
    <x v="0"/>
    <s v="Snack Foods"/>
    <x v="0"/>
    <n v="2"/>
    <x v="509"/>
    <x v="0"/>
  </r>
  <r>
    <n v="593"/>
    <d v="2017-02-25T00:00:00"/>
    <x v="2"/>
    <x v="1"/>
    <n v="8963"/>
    <x v="1"/>
    <x v="1"/>
    <x v="0"/>
    <n v="2"/>
    <s v="$10K - $30K"/>
    <x v="8"/>
    <s v="Washington"/>
    <x v="0"/>
    <x v="0"/>
    <s v="Produce"/>
    <x v="1"/>
    <n v="5"/>
    <x v="510"/>
    <x v="0"/>
  </r>
  <r>
    <n v="594"/>
    <d v="2017-02-25T00:00:00"/>
    <x v="2"/>
    <x v="1"/>
    <n v="3491"/>
    <x v="0"/>
    <x v="1"/>
    <x v="1"/>
    <n v="3"/>
    <s v="$70K - $90K"/>
    <x v="12"/>
    <s v="Washington"/>
    <x v="0"/>
    <x v="0"/>
    <s v="Breakfast Foods"/>
    <x v="5"/>
    <n v="4"/>
    <x v="38"/>
    <x v="1"/>
  </r>
  <r>
    <n v="595"/>
    <d v="2017-02-25T00:00:00"/>
    <x v="2"/>
    <x v="1"/>
    <n v="3799"/>
    <x v="0"/>
    <x v="0"/>
    <x v="0"/>
    <n v="2"/>
    <s v="$30K - $50K"/>
    <x v="4"/>
    <s v="Oregon"/>
    <x v="0"/>
    <x v="1"/>
    <s v="Beverages"/>
    <x v="36"/>
    <n v="3"/>
    <x v="167"/>
    <x v="1"/>
  </r>
  <r>
    <n v="596"/>
    <d v="2017-02-25T00:00:00"/>
    <x v="2"/>
    <x v="1"/>
    <n v="5295"/>
    <x v="1"/>
    <x v="0"/>
    <x v="0"/>
    <n v="3"/>
    <s v="$30K - $50K"/>
    <x v="12"/>
    <s v="Washington"/>
    <x v="0"/>
    <x v="0"/>
    <s v="Frozen Foods"/>
    <x v="1"/>
    <n v="5"/>
    <x v="511"/>
    <x v="0"/>
  </r>
  <r>
    <n v="597"/>
    <d v="2017-02-25T00:00:00"/>
    <x v="2"/>
    <x v="1"/>
    <n v="8749"/>
    <x v="1"/>
    <x v="0"/>
    <x v="1"/>
    <n v="2"/>
    <s v="$10K - $30K"/>
    <x v="4"/>
    <s v="Oregon"/>
    <x v="0"/>
    <x v="2"/>
    <s v="Health and Hygiene"/>
    <x v="8"/>
    <n v="3"/>
    <x v="512"/>
    <x v="0"/>
  </r>
  <r>
    <n v="598"/>
    <d v="2017-02-26T00:00:00"/>
    <x v="2"/>
    <x v="1"/>
    <n v="9728"/>
    <x v="1"/>
    <x v="1"/>
    <x v="0"/>
    <n v="1"/>
    <s v="$10K - $30K"/>
    <x v="12"/>
    <s v="Washington"/>
    <x v="0"/>
    <x v="0"/>
    <s v="Snack Foods"/>
    <x v="0"/>
    <n v="5"/>
    <x v="513"/>
    <x v="1"/>
  </r>
  <r>
    <n v="599"/>
    <d v="2017-02-26T00:00:00"/>
    <x v="2"/>
    <x v="1"/>
    <n v="3258"/>
    <x v="0"/>
    <x v="0"/>
    <x v="1"/>
    <n v="3"/>
    <s v="$30K - $50K"/>
    <x v="3"/>
    <s v="California"/>
    <x v="0"/>
    <x v="0"/>
    <s v="Canned Foods"/>
    <x v="27"/>
    <n v="2"/>
    <x v="514"/>
    <x v="0"/>
  </r>
  <r>
    <n v="600"/>
    <d v="2017-02-26T00:00:00"/>
    <x v="2"/>
    <x v="1"/>
    <n v="8897"/>
    <x v="1"/>
    <x v="0"/>
    <x v="0"/>
    <n v="5"/>
    <s v="$50K - $70K"/>
    <x v="2"/>
    <s v="Oregon"/>
    <x v="0"/>
    <x v="1"/>
    <s v="Beverages"/>
    <x v="3"/>
    <n v="5"/>
    <x v="254"/>
    <x v="0"/>
  </r>
  <r>
    <n v="601"/>
    <d v="2017-02-26T00:00:00"/>
    <x v="2"/>
    <x v="1"/>
    <n v="4268"/>
    <x v="1"/>
    <x v="1"/>
    <x v="0"/>
    <n v="0"/>
    <s v="$110K - $130K"/>
    <x v="2"/>
    <s v="Oregon"/>
    <x v="0"/>
    <x v="0"/>
    <s v="Canned Products"/>
    <x v="12"/>
    <n v="5"/>
    <x v="198"/>
    <x v="1"/>
  </r>
  <r>
    <n v="602"/>
    <d v="2017-02-26T00:00:00"/>
    <x v="2"/>
    <x v="1"/>
    <n v="1442"/>
    <x v="0"/>
    <x v="1"/>
    <x v="0"/>
    <n v="3"/>
    <s v="$30K - $50K"/>
    <x v="1"/>
    <s v="Washington"/>
    <x v="0"/>
    <x v="0"/>
    <s v="Produce"/>
    <x v="12"/>
    <n v="4"/>
    <x v="515"/>
    <x v="0"/>
  </r>
  <r>
    <n v="603"/>
    <d v="2017-02-26T00:00:00"/>
    <x v="2"/>
    <x v="1"/>
    <n v="8912"/>
    <x v="0"/>
    <x v="0"/>
    <x v="0"/>
    <n v="2"/>
    <s v="$50K - $70K"/>
    <x v="3"/>
    <s v="California"/>
    <x v="0"/>
    <x v="0"/>
    <s v="Snacks"/>
    <x v="2"/>
    <n v="2"/>
    <x v="357"/>
    <x v="0"/>
  </r>
  <r>
    <n v="604"/>
    <d v="2017-02-26T00:00:00"/>
    <x v="2"/>
    <x v="1"/>
    <n v="7573"/>
    <x v="1"/>
    <x v="1"/>
    <x v="0"/>
    <n v="1"/>
    <s v="$30K - $50K"/>
    <x v="1"/>
    <s v="Washington"/>
    <x v="0"/>
    <x v="0"/>
    <s v="Dairy"/>
    <x v="15"/>
    <n v="4"/>
    <x v="516"/>
    <x v="0"/>
  </r>
  <r>
    <n v="605"/>
    <d v="2017-02-27T00:00:00"/>
    <x v="2"/>
    <x v="1"/>
    <n v="3700"/>
    <x v="0"/>
    <x v="1"/>
    <x v="0"/>
    <n v="4"/>
    <s v="$10K - $30K"/>
    <x v="10"/>
    <s v="Washington"/>
    <x v="0"/>
    <x v="0"/>
    <s v="Frozen Foods"/>
    <x v="33"/>
    <n v="3"/>
    <x v="517"/>
    <x v="0"/>
  </r>
  <r>
    <n v="606"/>
    <d v="2017-02-27T00:00:00"/>
    <x v="2"/>
    <x v="1"/>
    <n v="5960"/>
    <x v="1"/>
    <x v="0"/>
    <x v="0"/>
    <n v="3"/>
    <s v="$50K - $70K"/>
    <x v="3"/>
    <s v="California"/>
    <x v="0"/>
    <x v="0"/>
    <s v="Deli"/>
    <x v="14"/>
    <n v="5"/>
    <x v="518"/>
    <x v="0"/>
  </r>
  <r>
    <n v="607"/>
    <d v="2017-02-27T00:00:00"/>
    <x v="2"/>
    <x v="1"/>
    <n v="5026"/>
    <x v="1"/>
    <x v="0"/>
    <x v="1"/>
    <n v="5"/>
    <s v="$30K - $50K"/>
    <x v="8"/>
    <s v="Washington"/>
    <x v="0"/>
    <x v="0"/>
    <s v="Produce"/>
    <x v="1"/>
    <n v="2"/>
    <x v="519"/>
    <x v="1"/>
  </r>
  <r>
    <n v="608"/>
    <d v="2017-02-27T00:00:00"/>
    <x v="2"/>
    <x v="1"/>
    <n v="7573"/>
    <x v="1"/>
    <x v="1"/>
    <x v="0"/>
    <n v="1"/>
    <s v="$30K - $50K"/>
    <x v="1"/>
    <s v="Washington"/>
    <x v="0"/>
    <x v="0"/>
    <s v="Produce"/>
    <x v="12"/>
    <n v="5"/>
    <x v="520"/>
    <x v="1"/>
  </r>
  <r>
    <n v="609"/>
    <d v="2017-02-27T00:00:00"/>
    <x v="2"/>
    <x v="1"/>
    <n v="9897"/>
    <x v="1"/>
    <x v="1"/>
    <x v="1"/>
    <n v="1"/>
    <s v="$10K - $30K"/>
    <x v="12"/>
    <s v="Washington"/>
    <x v="0"/>
    <x v="1"/>
    <s v="Beverages"/>
    <x v="35"/>
    <n v="3"/>
    <x v="521"/>
    <x v="0"/>
  </r>
  <r>
    <n v="610"/>
    <d v="2017-02-27T00:00:00"/>
    <x v="2"/>
    <x v="1"/>
    <n v="7920"/>
    <x v="1"/>
    <x v="0"/>
    <x v="1"/>
    <n v="3"/>
    <s v="$10K - $30K"/>
    <x v="8"/>
    <s v="Washington"/>
    <x v="0"/>
    <x v="0"/>
    <s v="Snack Foods"/>
    <x v="0"/>
    <n v="3"/>
    <x v="335"/>
    <x v="0"/>
  </r>
  <r>
    <n v="611"/>
    <d v="2017-02-27T00:00:00"/>
    <x v="2"/>
    <x v="1"/>
    <n v="9871"/>
    <x v="0"/>
    <x v="1"/>
    <x v="1"/>
    <n v="4"/>
    <s v="$10K - $30K"/>
    <x v="4"/>
    <s v="Oregon"/>
    <x v="0"/>
    <x v="0"/>
    <s v="Meat"/>
    <x v="14"/>
    <n v="5"/>
    <x v="522"/>
    <x v="0"/>
  </r>
  <r>
    <n v="612"/>
    <d v="2017-02-27T00:00:00"/>
    <x v="2"/>
    <x v="1"/>
    <n v="8301"/>
    <x v="0"/>
    <x v="1"/>
    <x v="0"/>
    <n v="4"/>
    <s v="$50K - $70K"/>
    <x v="7"/>
    <s v="California"/>
    <x v="0"/>
    <x v="0"/>
    <s v="Produce"/>
    <x v="1"/>
    <n v="6"/>
    <x v="523"/>
    <x v="0"/>
  </r>
  <r>
    <n v="613"/>
    <d v="2017-02-27T00:00:00"/>
    <x v="2"/>
    <x v="1"/>
    <n v="4783"/>
    <x v="1"/>
    <x v="1"/>
    <x v="0"/>
    <n v="3"/>
    <s v="$10K - $30K"/>
    <x v="4"/>
    <s v="Oregon"/>
    <x v="0"/>
    <x v="0"/>
    <s v="Snacks"/>
    <x v="2"/>
    <n v="4"/>
    <x v="357"/>
    <x v="0"/>
  </r>
  <r>
    <n v="614"/>
    <d v="2017-02-27T00:00:00"/>
    <x v="2"/>
    <x v="1"/>
    <n v="5584"/>
    <x v="0"/>
    <x v="0"/>
    <x v="1"/>
    <n v="0"/>
    <s v="$70K - $90K"/>
    <x v="10"/>
    <s v="Washington"/>
    <x v="0"/>
    <x v="0"/>
    <s v="Frozen Foods"/>
    <x v="1"/>
    <n v="6"/>
    <x v="524"/>
    <x v="0"/>
  </r>
  <r>
    <n v="615"/>
    <d v="2017-02-28T00:00:00"/>
    <x v="2"/>
    <x v="1"/>
    <n v="9881"/>
    <x v="1"/>
    <x v="1"/>
    <x v="0"/>
    <n v="0"/>
    <s v="$10K - $30K"/>
    <x v="1"/>
    <s v="Washington"/>
    <x v="0"/>
    <x v="0"/>
    <s v="Frozen Foods"/>
    <x v="5"/>
    <n v="4"/>
    <x v="525"/>
    <x v="0"/>
  </r>
  <r>
    <n v="616"/>
    <d v="2017-02-28T00:00:00"/>
    <x v="2"/>
    <x v="1"/>
    <n v="5647"/>
    <x v="1"/>
    <x v="0"/>
    <x v="1"/>
    <n v="3"/>
    <s v="$30K - $50K"/>
    <x v="10"/>
    <s v="Washington"/>
    <x v="0"/>
    <x v="0"/>
    <s v="Snack Foods"/>
    <x v="0"/>
    <n v="2"/>
    <x v="526"/>
    <x v="1"/>
  </r>
  <r>
    <n v="617"/>
    <d v="2017-02-28T00:00:00"/>
    <x v="2"/>
    <x v="1"/>
    <n v="6501"/>
    <x v="0"/>
    <x v="0"/>
    <x v="1"/>
    <n v="5"/>
    <s v="$30K - $50K"/>
    <x v="7"/>
    <s v="California"/>
    <x v="0"/>
    <x v="2"/>
    <s v="Household"/>
    <x v="19"/>
    <n v="3"/>
    <x v="381"/>
    <x v="1"/>
  </r>
  <r>
    <n v="618"/>
    <d v="2017-02-28T00:00:00"/>
    <x v="2"/>
    <x v="1"/>
    <n v="3882"/>
    <x v="1"/>
    <x v="0"/>
    <x v="0"/>
    <n v="3"/>
    <s v="$70K - $90K"/>
    <x v="4"/>
    <s v="Oregon"/>
    <x v="0"/>
    <x v="1"/>
    <s v="Dairy"/>
    <x v="15"/>
    <n v="4"/>
    <x v="166"/>
    <x v="0"/>
  </r>
  <r>
    <n v="619"/>
    <d v="2017-02-28T00:00:00"/>
    <x v="2"/>
    <x v="1"/>
    <n v="6655"/>
    <x v="0"/>
    <x v="0"/>
    <x v="0"/>
    <n v="4"/>
    <s v="$130K - $150K"/>
    <x v="2"/>
    <s v="Oregon"/>
    <x v="0"/>
    <x v="0"/>
    <s v="Canned Foods"/>
    <x v="6"/>
    <n v="4"/>
    <x v="404"/>
    <x v="1"/>
  </r>
  <r>
    <n v="620"/>
    <d v="2017-02-28T00:00:00"/>
    <x v="2"/>
    <x v="1"/>
    <n v="2818"/>
    <x v="1"/>
    <x v="0"/>
    <x v="1"/>
    <n v="2"/>
    <s v="$130K - $150K"/>
    <x v="0"/>
    <s v="California"/>
    <x v="0"/>
    <x v="0"/>
    <s v="Frozen Foods"/>
    <x v="1"/>
    <n v="4"/>
    <x v="527"/>
    <x v="1"/>
  </r>
  <r>
    <n v="621"/>
    <d v="2017-02-28T00:00:00"/>
    <x v="2"/>
    <x v="1"/>
    <n v="4682"/>
    <x v="1"/>
    <x v="1"/>
    <x v="1"/>
    <n v="4"/>
    <s v="$30K - $50K"/>
    <x v="10"/>
    <s v="Washington"/>
    <x v="0"/>
    <x v="0"/>
    <s v="Deli"/>
    <x v="14"/>
    <n v="4"/>
    <x v="528"/>
    <x v="0"/>
  </r>
  <r>
    <n v="622"/>
    <d v="2017-02-28T00:00:00"/>
    <x v="2"/>
    <x v="1"/>
    <n v="7622"/>
    <x v="0"/>
    <x v="0"/>
    <x v="1"/>
    <n v="1"/>
    <s v="$50K - $70K"/>
    <x v="1"/>
    <s v="Washington"/>
    <x v="0"/>
    <x v="2"/>
    <s v="Health and Hygiene"/>
    <x v="23"/>
    <n v="3"/>
    <x v="529"/>
    <x v="1"/>
  </r>
  <r>
    <n v="623"/>
    <d v="2017-02-28T00:00:00"/>
    <x v="2"/>
    <x v="1"/>
    <n v="7268"/>
    <x v="0"/>
    <x v="0"/>
    <x v="1"/>
    <n v="3"/>
    <s v="$30K - $50K"/>
    <x v="10"/>
    <s v="Washington"/>
    <x v="0"/>
    <x v="0"/>
    <s v="Snack Foods"/>
    <x v="0"/>
    <n v="4"/>
    <x v="329"/>
    <x v="0"/>
  </r>
  <r>
    <n v="624"/>
    <d v="2017-02-28T00:00:00"/>
    <x v="2"/>
    <x v="1"/>
    <n v="9401"/>
    <x v="1"/>
    <x v="0"/>
    <x v="1"/>
    <n v="4"/>
    <s v="$50K - $70K"/>
    <x v="4"/>
    <s v="Oregon"/>
    <x v="0"/>
    <x v="2"/>
    <s v="Health and Hygiene"/>
    <x v="23"/>
    <n v="5"/>
    <x v="530"/>
    <x v="0"/>
  </r>
  <r>
    <n v="625"/>
    <d v="2017-02-28T00:00:00"/>
    <x v="2"/>
    <x v="1"/>
    <n v="1083"/>
    <x v="1"/>
    <x v="1"/>
    <x v="0"/>
    <n v="5"/>
    <s v="$30K - $50K"/>
    <x v="2"/>
    <s v="Oregon"/>
    <x v="0"/>
    <x v="2"/>
    <s v="Periodicals"/>
    <x v="17"/>
    <n v="5"/>
    <x v="531"/>
    <x v="1"/>
  </r>
  <r>
    <n v="626"/>
    <d v="2017-02-28T00:00:00"/>
    <x v="2"/>
    <x v="1"/>
    <n v="328"/>
    <x v="1"/>
    <x v="0"/>
    <x v="1"/>
    <n v="3"/>
    <s v="$70K - $90K"/>
    <x v="2"/>
    <s v="Oregon"/>
    <x v="0"/>
    <x v="2"/>
    <s v="Household"/>
    <x v="20"/>
    <n v="4"/>
    <x v="532"/>
    <x v="0"/>
  </r>
  <r>
    <n v="627"/>
    <d v="2017-02-28T00:00:00"/>
    <x v="2"/>
    <x v="1"/>
    <n v="4205"/>
    <x v="1"/>
    <x v="1"/>
    <x v="0"/>
    <n v="0"/>
    <s v="$50K - $70K"/>
    <x v="10"/>
    <s v="Washington"/>
    <x v="0"/>
    <x v="0"/>
    <s v="Baking Goods"/>
    <x v="9"/>
    <n v="6"/>
    <x v="533"/>
    <x v="0"/>
  </r>
  <r>
    <n v="628"/>
    <d v="2017-02-28T00:00:00"/>
    <x v="2"/>
    <x v="1"/>
    <n v="5887"/>
    <x v="0"/>
    <x v="0"/>
    <x v="0"/>
    <n v="3"/>
    <s v="$30K - $50K"/>
    <x v="0"/>
    <s v="California"/>
    <x v="0"/>
    <x v="0"/>
    <s v="Snack Foods"/>
    <x v="0"/>
    <n v="4"/>
    <x v="534"/>
    <x v="0"/>
  </r>
  <r>
    <n v="629"/>
    <d v="2017-02-28T00:00:00"/>
    <x v="2"/>
    <x v="1"/>
    <n v="9437"/>
    <x v="0"/>
    <x v="1"/>
    <x v="0"/>
    <n v="1"/>
    <s v="$10K - $30K"/>
    <x v="10"/>
    <s v="Washington"/>
    <x v="0"/>
    <x v="2"/>
    <s v="Health and Hygiene"/>
    <x v="23"/>
    <n v="6"/>
    <x v="130"/>
    <x v="0"/>
  </r>
  <r>
    <n v="630"/>
    <d v="2017-02-28T00:00:00"/>
    <x v="2"/>
    <x v="1"/>
    <n v="1938"/>
    <x v="1"/>
    <x v="0"/>
    <x v="1"/>
    <n v="3"/>
    <s v="$70K - $90K"/>
    <x v="7"/>
    <s v="California"/>
    <x v="0"/>
    <x v="0"/>
    <s v="Frozen Foods"/>
    <x v="5"/>
    <n v="4"/>
    <x v="535"/>
    <x v="0"/>
  </r>
  <r>
    <n v="631"/>
    <d v="2017-02-28T00:00:00"/>
    <x v="2"/>
    <x v="1"/>
    <n v="5358"/>
    <x v="0"/>
    <x v="1"/>
    <x v="0"/>
    <n v="1"/>
    <s v="$150K +"/>
    <x v="1"/>
    <s v="Washington"/>
    <x v="0"/>
    <x v="0"/>
    <s v="Canned Foods"/>
    <x v="1"/>
    <n v="5"/>
    <x v="536"/>
    <x v="1"/>
  </r>
  <r>
    <n v="644"/>
    <d v="2017-03-01T00:00:00"/>
    <x v="3"/>
    <x v="1"/>
    <n v="9728"/>
    <x v="1"/>
    <x v="1"/>
    <x v="0"/>
    <n v="1"/>
    <s v="$10K - $30K"/>
    <x v="12"/>
    <s v="Washington"/>
    <x v="0"/>
    <x v="1"/>
    <s v="Dairy"/>
    <x v="15"/>
    <n v="3"/>
    <x v="537"/>
    <x v="1"/>
  </r>
  <r>
    <n v="645"/>
    <d v="2017-03-01T00:00:00"/>
    <x v="3"/>
    <x v="1"/>
    <n v="2279"/>
    <x v="0"/>
    <x v="0"/>
    <x v="1"/>
    <n v="0"/>
    <s v="$50K - $70K"/>
    <x v="10"/>
    <s v="Washington"/>
    <x v="0"/>
    <x v="2"/>
    <s v="Health and Hygiene"/>
    <x v="42"/>
    <n v="4"/>
    <x v="538"/>
    <x v="0"/>
  </r>
  <r>
    <n v="646"/>
    <d v="2017-03-01T00:00:00"/>
    <x v="3"/>
    <x v="1"/>
    <n v="2525"/>
    <x v="1"/>
    <x v="0"/>
    <x v="1"/>
    <n v="0"/>
    <s v="$70K - $90K"/>
    <x v="4"/>
    <s v="Oregon"/>
    <x v="0"/>
    <x v="0"/>
    <s v="Baking Goods"/>
    <x v="32"/>
    <n v="4"/>
    <x v="491"/>
    <x v="1"/>
  </r>
  <r>
    <n v="647"/>
    <d v="2017-03-01T00:00:00"/>
    <x v="3"/>
    <x v="1"/>
    <n v="6113"/>
    <x v="0"/>
    <x v="0"/>
    <x v="1"/>
    <n v="0"/>
    <s v="$130K - $150K"/>
    <x v="12"/>
    <s v="Washington"/>
    <x v="0"/>
    <x v="0"/>
    <s v="Canned Foods"/>
    <x v="10"/>
    <n v="5"/>
    <x v="539"/>
    <x v="0"/>
  </r>
  <r>
    <n v="648"/>
    <d v="2017-03-01T00:00:00"/>
    <x v="3"/>
    <x v="1"/>
    <n v="5960"/>
    <x v="1"/>
    <x v="0"/>
    <x v="0"/>
    <n v="3"/>
    <s v="$50K - $70K"/>
    <x v="3"/>
    <s v="California"/>
    <x v="0"/>
    <x v="0"/>
    <s v="Meat"/>
    <x v="14"/>
    <n v="3"/>
    <x v="230"/>
    <x v="1"/>
  </r>
  <r>
    <n v="649"/>
    <d v="2017-03-01T00:00:00"/>
    <x v="3"/>
    <x v="1"/>
    <n v="6180"/>
    <x v="1"/>
    <x v="0"/>
    <x v="1"/>
    <n v="5"/>
    <s v="$30K - $50K"/>
    <x v="4"/>
    <s v="Oregon"/>
    <x v="0"/>
    <x v="1"/>
    <s v="Beverages"/>
    <x v="16"/>
    <n v="5"/>
    <x v="540"/>
    <x v="1"/>
  </r>
  <r>
    <n v="650"/>
    <d v="2017-03-01T00:00:00"/>
    <x v="3"/>
    <x v="1"/>
    <n v="3470"/>
    <x v="1"/>
    <x v="1"/>
    <x v="0"/>
    <n v="2"/>
    <s v="$50K - $70K"/>
    <x v="8"/>
    <s v="Washington"/>
    <x v="0"/>
    <x v="0"/>
    <s v="Dairy"/>
    <x v="15"/>
    <n v="6"/>
    <x v="541"/>
    <x v="0"/>
  </r>
  <r>
    <n v="651"/>
    <d v="2017-03-01T00:00:00"/>
    <x v="3"/>
    <x v="1"/>
    <n v="9851"/>
    <x v="1"/>
    <x v="0"/>
    <x v="1"/>
    <n v="0"/>
    <s v="$10K - $30K"/>
    <x v="1"/>
    <s v="Washington"/>
    <x v="0"/>
    <x v="2"/>
    <s v="Household"/>
    <x v="7"/>
    <n v="5"/>
    <x v="542"/>
    <x v="0"/>
  </r>
  <r>
    <n v="652"/>
    <d v="2017-03-01T00:00:00"/>
    <x v="3"/>
    <x v="1"/>
    <n v="4351"/>
    <x v="1"/>
    <x v="0"/>
    <x v="1"/>
    <n v="5"/>
    <s v="$10K - $30K"/>
    <x v="5"/>
    <s v="Washington"/>
    <x v="0"/>
    <x v="0"/>
    <s v="Produce"/>
    <x v="12"/>
    <n v="5"/>
    <x v="543"/>
    <x v="1"/>
  </r>
  <r>
    <n v="653"/>
    <d v="2017-03-01T00:00:00"/>
    <x v="3"/>
    <x v="1"/>
    <n v="2052"/>
    <x v="0"/>
    <x v="0"/>
    <x v="1"/>
    <n v="1"/>
    <s v="$30K - $50K"/>
    <x v="4"/>
    <s v="Oregon"/>
    <x v="0"/>
    <x v="0"/>
    <s v="Canned Foods"/>
    <x v="27"/>
    <n v="3"/>
    <x v="544"/>
    <x v="0"/>
  </r>
  <r>
    <n v="654"/>
    <d v="2017-03-01T00:00:00"/>
    <x v="3"/>
    <x v="1"/>
    <n v="2861"/>
    <x v="1"/>
    <x v="1"/>
    <x v="0"/>
    <n v="5"/>
    <s v="$30K - $50K"/>
    <x v="3"/>
    <s v="California"/>
    <x v="0"/>
    <x v="2"/>
    <s v="Health and Hygiene"/>
    <x v="23"/>
    <n v="3"/>
    <x v="196"/>
    <x v="0"/>
  </r>
  <r>
    <n v="655"/>
    <d v="2017-03-01T00:00:00"/>
    <x v="3"/>
    <x v="1"/>
    <n v="4205"/>
    <x v="1"/>
    <x v="1"/>
    <x v="0"/>
    <n v="0"/>
    <s v="$50K - $70K"/>
    <x v="10"/>
    <s v="Washington"/>
    <x v="0"/>
    <x v="2"/>
    <s v="Household"/>
    <x v="24"/>
    <n v="4"/>
    <x v="545"/>
    <x v="1"/>
  </r>
  <r>
    <n v="656"/>
    <d v="2017-03-01T00:00:00"/>
    <x v="3"/>
    <x v="1"/>
    <n v="1743"/>
    <x v="1"/>
    <x v="1"/>
    <x v="0"/>
    <n v="3"/>
    <s v="$50K - $70K"/>
    <x v="0"/>
    <s v="California"/>
    <x v="0"/>
    <x v="0"/>
    <s v="Baking Goods"/>
    <x v="9"/>
    <n v="2"/>
    <x v="546"/>
    <x v="0"/>
  </r>
  <r>
    <n v="657"/>
    <d v="2017-03-02T00:00:00"/>
    <x v="3"/>
    <x v="1"/>
    <n v="2775"/>
    <x v="0"/>
    <x v="1"/>
    <x v="0"/>
    <n v="4"/>
    <s v="$70K - $90K"/>
    <x v="7"/>
    <s v="California"/>
    <x v="0"/>
    <x v="0"/>
    <s v="Dairy"/>
    <x v="15"/>
    <n v="4"/>
    <x v="380"/>
    <x v="1"/>
  </r>
  <r>
    <n v="658"/>
    <d v="2017-03-02T00:00:00"/>
    <x v="3"/>
    <x v="1"/>
    <n v="6324"/>
    <x v="0"/>
    <x v="0"/>
    <x v="0"/>
    <n v="3"/>
    <s v="$30K - $50K"/>
    <x v="5"/>
    <s v="Washington"/>
    <x v="0"/>
    <x v="0"/>
    <s v="Deli"/>
    <x v="4"/>
    <n v="4"/>
    <x v="547"/>
    <x v="0"/>
  </r>
  <r>
    <n v="659"/>
    <d v="2017-03-02T00:00:00"/>
    <x v="3"/>
    <x v="1"/>
    <n v="9855"/>
    <x v="0"/>
    <x v="0"/>
    <x v="1"/>
    <n v="4"/>
    <s v="$30K - $50K"/>
    <x v="3"/>
    <s v="California"/>
    <x v="0"/>
    <x v="1"/>
    <s v="Alcoholic Beverages"/>
    <x v="18"/>
    <n v="5"/>
    <x v="548"/>
    <x v="1"/>
  </r>
  <r>
    <n v="660"/>
    <d v="2017-03-02T00:00:00"/>
    <x v="3"/>
    <x v="1"/>
    <n v="5709"/>
    <x v="1"/>
    <x v="0"/>
    <x v="1"/>
    <n v="3"/>
    <s v="$10K - $30K"/>
    <x v="9"/>
    <s v="California"/>
    <x v="0"/>
    <x v="0"/>
    <s v="Baked Goods"/>
    <x v="25"/>
    <n v="3"/>
    <x v="549"/>
    <x v="0"/>
  </r>
  <r>
    <n v="661"/>
    <d v="2017-03-02T00:00:00"/>
    <x v="3"/>
    <x v="1"/>
    <n v="463"/>
    <x v="1"/>
    <x v="0"/>
    <x v="0"/>
    <n v="3"/>
    <s v="$10K - $30K"/>
    <x v="5"/>
    <s v="Washington"/>
    <x v="0"/>
    <x v="1"/>
    <s v="Alcoholic Beverages"/>
    <x v="18"/>
    <n v="3"/>
    <x v="550"/>
    <x v="0"/>
  </r>
  <r>
    <n v="662"/>
    <d v="2017-03-02T00:00:00"/>
    <x v="3"/>
    <x v="1"/>
    <n v="4743"/>
    <x v="0"/>
    <x v="1"/>
    <x v="0"/>
    <n v="4"/>
    <s v="$30K - $50K"/>
    <x v="0"/>
    <s v="California"/>
    <x v="0"/>
    <x v="0"/>
    <s v="Snack Foods"/>
    <x v="0"/>
    <n v="4"/>
    <x v="551"/>
    <x v="0"/>
  </r>
  <r>
    <n v="663"/>
    <d v="2017-03-02T00:00:00"/>
    <x v="3"/>
    <x v="1"/>
    <n v="9357"/>
    <x v="0"/>
    <x v="1"/>
    <x v="1"/>
    <n v="0"/>
    <s v="$30K - $50K"/>
    <x v="0"/>
    <s v="California"/>
    <x v="0"/>
    <x v="2"/>
    <s v="Household"/>
    <x v="7"/>
    <n v="4"/>
    <x v="552"/>
    <x v="1"/>
  </r>
  <r>
    <n v="664"/>
    <d v="2017-03-02T00:00:00"/>
    <x v="3"/>
    <x v="1"/>
    <n v="7250"/>
    <x v="1"/>
    <x v="1"/>
    <x v="1"/>
    <n v="4"/>
    <s v="$30K - $50K"/>
    <x v="4"/>
    <s v="Oregon"/>
    <x v="0"/>
    <x v="0"/>
    <s v="Snack Foods"/>
    <x v="0"/>
    <n v="4"/>
    <x v="553"/>
    <x v="0"/>
  </r>
  <r>
    <n v="665"/>
    <d v="2017-03-02T00:00:00"/>
    <x v="3"/>
    <x v="1"/>
    <n v="5733"/>
    <x v="1"/>
    <x v="1"/>
    <x v="0"/>
    <n v="2"/>
    <s v="$10K - $30K"/>
    <x v="2"/>
    <s v="Oregon"/>
    <x v="0"/>
    <x v="2"/>
    <s v="Household"/>
    <x v="41"/>
    <n v="4"/>
    <x v="554"/>
    <x v="0"/>
  </r>
  <r>
    <n v="666"/>
    <d v="2017-03-02T00:00:00"/>
    <x v="3"/>
    <x v="1"/>
    <n v="7683"/>
    <x v="0"/>
    <x v="1"/>
    <x v="0"/>
    <n v="0"/>
    <s v="$50K - $70K"/>
    <x v="11"/>
    <s v="Washington"/>
    <x v="0"/>
    <x v="2"/>
    <s v="Household"/>
    <x v="20"/>
    <n v="4"/>
    <x v="555"/>
    <x v="0"/>
  </r>
  <r>
    <n v="667"/>
    <d v="2017-03-02T00:00:00"/>
    <x v="3"/>
    <x v="1"/>
    <n v="8275"/>
    <x v="0"/>
    <x v="1"/>
    <x v="1"/>
    <n v="3"/>
    <s v="$50K - $70K"/>
    <x v="12"/>
    <s v="Washington"/>
    <x v="0"/>
    <x v="0"/>
    <s v="Snack Foods"/>
    <x v="0"/>
    <n v="4"/>
    <x v="556"/>
    <x v="1"/>
  </r>
  <r>
    <n v="668"/>
    <d v="2017-03-02T00:00:00"/>
    <x v="3"/>
    <x v="1"/>
    <n v="8275"/>
    <x v="0"/>
    <x v="1"/>
    <x v="1"/>
    <n v="3"/>
    <s v="$50K - $70K"/>
    <x v="12"/>
    <s v="Washington"/>
    <x v="0"/>
    <x v="0"/>
    <s v="Snack Foods"/>
    <x v="0"/>
    <n v="5"/>
    <x v="487"/>
    <x v="1"/>
  </r>
  <r>
    <n v="669"/>
    <d v="2017-03-02T00:00:00"/>
    <x v="3"/>
    <x v="1"/>
    <n v="2422"/>
    <x v="0"/>
    <x v="0"/>
    <x v="1"/>
    <n v="1"/>
    <s v="$30K - $50K"/>
    <x v="4"/>
    <s v="Oregon"/>
    <x v="0"/>
    <x v="0"/>
    <s v="Snacks"/>
    <x v="2"/>
    <n v="6"/>
    <x v="557"/>
    <x v="0"/>
  </r>
  <r>
    <n v="670"/>
    <d v="2017-03-02T00:00:00"/>
    <x v="3"/>
    <x v="1"/>
    <n v="5789"/>
    <x v="1"/>
    <x v="1"/>
    <x v="0"/>
    <n v="0"/>
    <s v="$70K - $90K"/>
    <x v="7"/>
    <s v="California"/>
    <x v="0"/>
    <x v="2"/>
    <s v="Health and Hygiene"/>
    <x v="42"/>
    <n v="4"/>
    <x v="558"/>
    <x v="0"/>
  </r>
  <r>
    <n v="671"/>
    <d v="2017-03-02T00:00:00"/>
    <x v="3"/>
    <x v="1"/>
    <n v="3750"/>
    <x v="1"/>
    <x v="0"/>
    <x v="0"/>
    <n v="2"/>
    <s v="$50K - $70K"/>
    <x v="3"/>
    <s v="California"/>
    <x v="0"/>
    <x v="0"/>
    <s v="Deli"/>
    <x v="14"/>
    <n v="6"/>
    <x v="559"/>
    <x v="0"/>
  </r>
  <r>
    <n v="672"/>
    <d v="2017-03-02T00:00:00"/>
    <x v="3"/>
    <x v="1"/>
    <n v="4597"/>
    <x v="0"/>
    <x v="0"/>
    <x v="1"/>
    <n v="2"/>
    <s v="$50K - $70K"/>
    <x v="8"/>
    <s v="Washington"/>
    <x v="0"/>
    <x v="0"/>
    <s v="Canned Foods"/>
    <x v="6"/>
    <n v="3"/>
    <x v="560"/>
    <x v="0"/>
  </r>
  <r>
    <n v="673"/>
    <d v="2017-03-03T00:00:00"/>
    <x v="3"/>
    <x v="1"/>
    <n v="6712"/>
    <x v="1"/>
    <x v="1"/>
    <x v="0"/>
    <n v="3"/>
    <s v="$110K - $130K"/>
    <x v="12"/>
    <s v="Washington"/>
    <x v="0"/>
    <x v="0"/>
    <s v="Starchy Foods"/>
    <x v="31"/>
    <n v="4"/>
    <x v="561"/>
    <x v="0"/>
  </r>
  <r>
    <n v="674"/>
    <d v="2017-03-03T00:00:00"/>
    <x v="3"/>
    <x v="1"/>
    <n v="8111"/>
    <x v="0"/>
    <x v="1"/>
    <x v="0"/>
    <n v="2"/>
    <s v="$30K - $50K"/>
    <x v="10"/>
    <s v="Washington"/>
    <x v="0"/>
    <x v="0"/>
    <s v="Frozen Foods"/>
    <x v="33"/>
    <n v="5"/>
    <x v="562"/>
    <x v="0"/>
  </r>
  <r>
    <n v="675"/>
    <d v="2017-03-03T00:00:00"/>
    <x v="3"/>
    <x v="1"/>
    <n v="6761"/>
    <x v="0"/>
    <x v="0"/>
    <x v="0"/>
    <n v="4"/>
    <s v="$130K - $150K"/>
    <x v="2"/>
    <s v="Oregon"/>
    <x v="0"/>
    <x v="0"/>
    <s v="Snacks"/>
    <x v="2"/>
    <n v="5"/>
    <x v="427"/>
    <x v="0"/>
  </r>
  <r>
    <n v="676"/>
    <d v="2017-03-03T00:00:00"/>
    <x v="3"/>
    <x v="1"/>
    <n v="8730"/>
    <x v="0"/>
    <x v="1"/>
    <x v="0"/>
    <n v="1"/>
    <s v="$10K - $30K"/>
    <x v="0"/>
    <s v="California"/>
    <x v="0"/>
    <x v="0"/>
    <s v="Produce"/>
    <x v="26"/>
    <n v="5"/>
    <x v="402"/>
    <x v="1"/>
  </r>
  <r>
    <n v="677"/>
    <d v="2017-03-03T00:00:00"/>
    <x v="3"/>
    <x v="1"/>
    <n v="5341"/>
    <x v="0"/>
    <x v="1"/>
    <x v="0"/>
    <n v="2"/>
    <s v="$10K - $30K"/>
    <x v="8"/>
    <s v="Washington"/>
    <x v="0"/>
    <x v="0"/>
    <s v="Snack Foods"/>
    <x v="0"/>
    <n v="5"/>
    <x v="563"/>
    <x v="1"/>
  </r>
  <r>
    <n v="678"/>
    <d v="2017-03-03T00:00:00"/>
    <x v="3"/>
    <x v="1"/>
    <n v="5906"/>
    <x v="1"/>
    <x v="1"/>
    <x v="0"/>
    <n v="3"/>
    <s v="$50K - $70K"/>
    <x v="10"/>
    <s v="Washington"/>
    <x v="0"/>
    <x v="2"/>
    <s v="Household"/>
    <x v="7"/>
    <n v="5"/>
    <x v="564"/>
    <x v="0"/>
  </r>
  <r>
    <n v="679"/>
    <d v="2017-03-03T00:00:00"/>
    <x v="3"/>
    <x v="1"/>
    <n v="7439"/>
    <x v="1"/>
    <x v="0"/>
    <x v="0"/>
    <n v="3"/>
    <s v="$10K - $30K"/>
    <x v="0"/>
    <s v="California"/>
    <x v="0"/>
    <x v="2"/>
    <s v="Carousel"/>
    <x v="26"/>
    <n v="5"/>
    <x v="565"/>
    <x v="0"/>
  </r>
  <r>
    <n v="680"/>
    <d v="2017-03-03T00:00:00"/>
    <x v="3"/>
    <x v="1"/>
    <n v="328"/>
    <x v="1"/>
    <x v="0"/>
    <x v="1"/>
    <n v="3"/>
    <s v="$70K - $90K"/>
    <x v="2"/>
    <s v="Oregon"/>
    <x v="0"/>
    <x v="0"/>
    <s v="Snack Foods"/>
    <x v="0"/>
    <n v="3"/>
    <x v="107"/>
    <x v="1"/>
  </r>
  <r>
    <n v="681"/>
    <d v="2017-03-03T00:00:00"/>
    <x v="3"/>
    <x v="1"/>
    <n v="3692"/>
    <x v="1"/>
    <x v="0"/>
    <x v="0"/>
    <n v="0"/>
    <s v="$70K - $90K"/>
    <x v="12"/>
    <s v="Washington"/>
    <x v="0"/>
    <x v="2"/>
    <s v="Health and Hygiene"/>
    <x v="23"/>
    <n v="5"/>
    <x v="350"/>
    <x v="0"/>
  </r>
  <r>
    <n v="682"/>
    <d v="2017-03-03T00:00:00"/>
    <x v="3"/>
    <x v="1"/>
    <n v="2344"/>
    <x v="1"/>
    <x v="0"/>
    <x v="1"/>
    <n v="1"/>
    <s v="$30K - $50K"/>
    <x v="0"/>
    <s v="California"/>
    <x v="0"/>
    <x v="0"/>
    <s v="Baked Goods"/>
    <x v="25"/>
    <n v="3"/>
    <x v="566"/>
    <x v="0"/>
  </r>
  <r>
    <n v="683"/>
    <d v="2017-03-03T00:00:00"/>
    <x v="3"/>
    <x v="1"/>
    <n v="6079"/>
    <x v="0"/>
    <x v="1"/>
    <x v="0"/>
    <n v="3"/>
    <s v="$70K - $90K"/>
    <x v="4"/>
    <s v="Oregon"/>
    <x v="0"/>
    <x v="2"/>
    <s v="Health and Hygiene"/>
    <x v="23"/>
    <n v="3"/>
    <x v="493"/>
    <x v="1"/>
  </r>
  <r>
    <n v="684"/>
    <d v="2017-03-03T00:00:00"/>
    <x v="3"/>
    <x v="1"/>
    <n v="7857"/>
    <x v="0"/>
    <x v="0"/>
    <x v="0"/>
    <n v="3"/>
    <s v="$30K - $50K"/>
    <x v="10"/>
    <s v="Washington"/>
    <x v="0"/>
    <x v="2"/>
    <s v="Health and Hygiene"/>
    <x v="23"/>
    <n v="4"/>
    <x v="567"/>
    <x v="0"/>
  </r>
  <r>
    <n v="685"/>
    <d v="2017-03-03T00:00:00"/>
    <x v="3"/>
    <x v="1"/>
    <n v="9481"/>
    <x v="0"/>
    <x v="0"/>
    <x v="1"/>
    <n v="2"/>
    <s v="$30K - $50K"/>
    <x v="7"/>
    <s v="California"/>
    <x v="0"/>
    <x v="0"/>
    <s v="Frozen Foods"/>
    <x v="1"/>
    <n v="5"/>
    <x v="33"/>
    <x v="0"/>
  </r>
  <r>
    <n v="686"/>
    <d v="2017-03-03T00:00:00"/>
    <x v="3"/>
    <x v="1"/>
    <n v="9510"/>
    <x v="0"/>
    <x v="0"/>
    <x v="1"/>
    <n v="5"/>
    <s v="$70K - $90K"/>
    <x v="12"/>
    <s v="Washington"/>
    <x v="0"/>
    <x v="2"/>
    <s v="Household"/>
    <x v="20"/>
    <n v="4"/>
    <x v="568"/>
    <x v="0"/>
  </r>
  <r>
    <n v="687"/>
    <d v="2017-03-03T00:00:00"/>
    <x v="3"/>
    <x v="1"/>
    <n v="819"/>
    <x v="1"/>
    <x v="0"/>
    <x v="1"/>
    <n v="2"/>
    <s v="$30K - $50K"/>
    <x v="4"/>
    <s v="Oregon"/>
    <x v="0"/>
    <x v="0"/>
    <s v="Frozen Foods"/>
    <x v="1"/>
    <n v="4"/>
    <x v="569"/>
    <x v="0"/>
  </r>
  <r>
    <n v="688"/>
    <d v="2017-03-03T00:00:00"/>
    <x v="3"/>
    <x v="1"/>
    <n v="6997"/>
    <x v="0"/>
    <x v="1"/>
    <x v="0"/>
    <n v="4"/>
    <s v="$130K - $150K"/>
    <x v="4"/>
    <s v="Oregon"/>
    <x v="0"/>
    <x v="0"/>
    <s v="Frozen Foods"/>
    <x v="1"/>
    <n v="4"/>
    <x v="570"/>
    <x v="1"/>
  </r>
  <r>
    <n v="689"/>
    <d v="2017-03-03T00:00:00"/>
    <x v="3"/>
    <x v="1"/>
    <n v="9236"/>
    <x v="1"/>
    <x v="0"/>
    <x v="1"/>
    <n v="0"/>
    <s v="$70K - $90K"/>
    <x v="4"/>
    <s v="Oregon"/>
    <x v="0"/>
    <x v="0"/>
    <s v="Snack Foods"/>
    <x v="0"/>
    <n v="3"/>
    <x v="571"/>
    <x v="1"/>
  </r>
  <r>
    <n v="690"/>
    <d v="2017-03-04T00:00:00"/>
    <x v="3"/>
    <x v="1"/>
    <n v="4443"/>
    <x v="0"/>
    <x v="0"/>
    <x v="0"/>
    <n v="0"/>
    <s v="$130K - $150K"/>
    <x v="2"/>
    <s v="Oregon"/>
    <x v="0"/>
    <x v="0"/>
    <s v="Frozen Foods"/>
    <x v="14"/>
    <n v="4"/>
    <x v="572"/>
    <x v="1"/>
  </r>
  <r>
    <n v="691"/>
    <d v="2017-03-04T00:00:00"/>
    <x v="3"/>
    <x v="1"/>
    <n v="7370"/>
    <x v="1"/>
    <x v="0"/>
    <x v="0"/>
    <n v="3"/>
    <s v="$150K +"/>
    <x v="5"/>
    <s v="Washington"/>
    <x v="0"/>
    <x v="2"/>
    <s v="Health and Hygiene"/>
    <x v="13"/>
    <n v="6"/>
    <x v="573"/>
    <x v="0"/>
  </r>
  <r>
    <n v="692"/>
    <d v="2017-03-04T00:00:00"/>
    <x v="3"/>
    <x v="1"/>
    <n v="4626"/>
    <x v="0"/>
    <x v="0"/>
    <x v="0"/>
    <n v="1"/>
    <s v="$110K - $130K"/>
    <x v="3"/>
    <s v="California"/>
    <x v="0"/>
    <x v="0"/>
    <s v="Snack Foods"/>
    <x v="0"/>
    <n v="4"/>
    <x v="574"/>
    <x v="0"/>
  </r>
  <r>
    <n v="693"/>
    <d v="2017-03-04T00:00:00"/>
    <x v="3"/>
    <x v="1"/>
    <n v="3935"/>
    <x v="0"/>
    <x v="1"/>
    <x v="0"/>
    <n v="1"/>
    <s v="$10K - $30K"/>
    <x v="7"/>
    <s v="California"/>
    <x v="0"/>
    <x v="0"/>
    <s v="Frozen Foods"/>
    <x v="33"/>
    <n v="3"/>
    <x v="320"/>
    <x v="0"/>
  </r>
  <r>
    <n v="694"/>
    <d v="2017-03-04T00:00:00"/>
    <x v="3"/>
    <x v="1"/>
    <n v="7149"/>
    <x v="0"/>
    <x v="0"/>
    <x v="0"/>
    <n v="4"/>
    <s v="$10K - $30K"/>
    <x v="4"/>
    <s v="Oregon"/>
    <x v="0"/>
    <x v="1"/>
    <s v="Beverages"/>
    <x v="36"/>
    <n v="5"/>
    <x v="575"/>
    <x v="1"/>
  </r>
  <r>
    <n v="695"/>
    <d v="2017-03-04T00:00:00"/>
    <x v="3"/>
    <x v="1"/>
    <n v="1310"/>
    <x v="0"/>
    <x v="1"/>
    <x v="0"/>
    <n v="4"/>
    <s v="$10K - $30K"/>
    <x v="12"/>
    <s v="Washington"/>
    <x v="0"/>
    <x v="0"/>
    <s v="Frozen Foods"/>
    <x v="1"/>
    <n v="5"/>
    <x v="576"/>
    <x v="0"/>
  </r>
  <r>
    <n v="696"/>
    <d v="2017-03-04T00:00:00"/>
    <x v="3"/>
    <x v="1"/>
    <n v="64"/>
    <x v="1"/>
    <x v="0"/>
    <x v="0"/>
    <n v="4"/>
    <s v="$10K - $30K"/>
    <x v="2"/>
    <s v="Oregon"/>
    <x v="0"/>
    <x v="0"/>
    <s v="Canned Foods"/>
    <x v="44"/>
    <n v="5"/>
    <x v="577"/>
    <x v="1"/>
  </r>
  <r>
    <n v="697"/>
    <d v="2017-03-04T00:00:00"/>
    <x v="3"/>
    <x v="1"/>
    <n v="8916"/>
    <x v="1"/>
    <x v="0"/>
    <x v="1"/>
    <n v="3"/>
    <s v="$10K - $30K"/>
    <x v="2"/>
    <s v="Oregon"/>
    <x v="0"/>
    <x v="0"/>
    <s v="Breakfast Foods"/>
    <x v="5"/>
    <n v="3"/>
    <x v="578"/>
    <x v="0"/>
  </r>
  <r>
    <n v="698"/>
    <d v="2017-03-04T00:00:00"/>
    <x v="3"/>
    <x v="1"/>
    <n v="7589"/>
    <x v="0"/>
    <x v="0"/>
    <x v="0"/>
    <n v="5"/>
    <s v="$50K - $70K"/>
    <x v="8"/>
    <s v="Washington"/>
    <x v="0"/>
    <x v="0"/>
    <s v="Snack Foods"/>
    <x v="0"/>
    <n v="6"/>
    <x v="220"/>
    <x v="0"/>
  </r>
  <r>
    <n v="699"/>
    <d v="2017-03-04T00:00:00"/>
    <x v="3"/>
    <x v="1"/>
    <n v="1682"/>
    <x v="0"/>
    <x v="0"/>
    <x v="1"/>
    <n v="0"/>
    <s v="$10K - $30K"/>
    <x v="4"/>
    <s v="Oregon"/>
    <x v="0"/>
    <x v="0"/>
    <s v="Dairy"/>
    <x v="15"/>
    <n v="5"/>
    <x v="330"/>
    <x v="0"/>
  </r>
  <r>
    <n v="700"/>
    <d v="2017-03-04T00:00:00"/>
    <x v="3"/>
    <x v="1"/>
    <n v="5397"/>
    <x v="1"/>
    <x v="0"/>
    <x v="1"/>
    <n v="2"/>
    <s v="$30K - $50K"/>
    <x v="6"/>
    <s v="Washington"/>
    <x v="0"/>
    <x v="0"/>
    <s v="Canned Foods"/>
    <x v="37"/>
    <n v="2"/>
    <x v="579"/>
    <x v="0"/>
  </r>
  <r>
    <n v="701"/>
    <d v="2017-03-05T00:00:00"/>
    <x v="3"/>
    <x v="1"/>
    <n v="9417"/>
    <x v="1"/>
    <x v="0"/>
    <x v="0"/>
    <n v="5"/>
    <s v="$30K - $50K"/>
    <x v="10"/>
    <s v="Washington"/>
    <x v="0"/>
    <x v="0"/>
    <s v="Canned Foods"/>
    <x v="6"/>
    <n v="4"/>
    <x v="580"/>
    <x v="0"/>
  </r>
  <r>
    <n v="702"/>
    <d v="2017-03-05T00:00:00"/>
    <x v="3"/>
    <x v="1"/>
    <n v="4621"/>
    <x v="1"/>
    <x v="0"/>
    <x v="1"/>
    <n v="3"/>
    <s v="$10K - $30K"/>
    <x v="7"/>
    <s v="California"/>
    <x v="0"/>
    <x v="0"/>
    <s v="Baked Goods"/>
    <x v="25"/>
    <n v="4"/>
    <x v="581"/>
    <x v="0"/>
  </r>
  <r>
    <n v="703"/>
    <d v="2017-03-05T00:00:00"/>
    <x v="3"/>
    <x v="1"/>
    <n v="9584"/>
    <x v="0"/>
    <x v="0"/>
    <x v="1"/>
    <n v="4"/>
    <s v="$30K - $50K"/>
    <x v="4"/>
    <s v="Oregon"/>
    <x v="0"/>
    <x v="0"/>
    <s v="Canned Foods"/>
    <x v="44"/>
    <n v="6"/>
    <x v="582"/>
    <x v="0"/>
  </r>
  <r>
    <n v="704"/>
    <d v="2017-03-05T00:00:00"/>
    <x v="3"/>
    <x v="1"/>
    <n v="4457"/>
    <x v="1"/>
    <x v="0"/>
    <x v="1"/>
    <n v="2"/>
    <s v="$30K - $50K"/>
    <x v="11"/>
    <s v="Washington"/>
    <x v="0"/>
    <x v="0"/>
    <s v="Produce"/>
    <x v="12"/>
    <n v="3"/>
    <x v="583"/>
    <x v="1"/>
  </r>
  <r>
    <n v="705"/>
    <d v="2017-03-05T00:00:00"/>
    <x v="3"/>
    <x v="1"/>
    <n v="5920"/>
    <x v="0"/>
    <x v="0"/>
    <x v="1"/>
    <n v="3"/>
    <s v="$30K - $50K"/>
    <x v="0"/>
    <s v="California"/>
    <x v="0"/>
    <x v="0"/>
    <s v="Produce"/>
    <x v="12"/>
    <n v="5"/>
    <x v="584"/>
    <x v="0"/>
  </r>
  <r>
    <n v="706"/>
    <d v="2017-03-05T00:00:00"/>
    <x v="3"/>
    <x v="1"/>
    <n v="6929"/>
    <x v="1"/>
    <x v="0"/>
    <x v="0"/>
    <n v="3"/>
    <s v="$150K +"/>
    <x v="7"/>
    <s v="California"/>
    <x v="0"/>
    <x v="0"/>
    <s v="Dairy"/>
    <x v="15"/>
    <n v="3"/>
    <x v="330"/>
    <x v="0"/>
  </r>
  <r>
    <n v="707"/>
    <d v="2017-03-05T00:00:00"/>
    <x v="3"/>
    <x v="1"/>
    <n v="3691"/>
    <x v="1"/>
    <x v="1"/>
    <x v="0"/>
    <n v="3"/>
    <s v="$130K - $150K"/>
    <x v="8"/>
    <s v="Washington"/>
    <x v="0"/>
    <x v="0"/>
    <s v="Snack Foods"/>
    <x v="0"/>
    <n v="4"/>
    <x v="585"/>
    <x v="0"/>
  </r>
  <r>
    <n v="708"/>
    <d v="2017-03-05T00:00:00"/>
    <x v="3"/>
    <x v="1"/>
    <n v="2570"/>
    <x v="1"/>
    <x v="1"/>
    <x v="0"/>
    <n v="2"/>
    <s v="$70K - $90K"/>
    <x v="12"/>
    <s v="Washington"/>
    <x v="0"/>
    <x v="0"/>
    <s v="Snack Foods"/>
    <x v="0"/>
    <n v="4"/>
    <x v="586"/>
    <x v="0"/>
  </r>
  <r>
    <n v="709"/>
    <d v="2017-03-05T00:00:00"/>
    <x v="3"/>
    <x v="1"/>
    <n v="934"/>
    <x v="0"/>
    <x v="0"/>
    <x v="1"/>
    <n v="0"/>
    <s v="$50K - $70K"/>
    <x v="10"/>
    <s v="Washington"/>
    <x v="0"/>
    <x v="2"/>
    <s v="Health and Hygiene"/>
    <x v="23"/>
    <n v="3"/>
    <x v="304"/>
    <x v="0"/>
  </r>
  <r>
    <n v="710"/>
    <d v="2017-03-05T00:00:00"/>
    <x v="3"/>
    <x v="1"/>
    <n v="4099"/>
    <x v="1"/>
    <x v="1"/>
    <x v="1"/>
    <n v="3"/>
    <s v="$70K - $90K"/>
    <x v="8"/>
    <s v="Washington"/>
    <x v="0"/>
    <x v="0"/>
    <s v="Frozen Foods"/>
    <x v="1"/>
    <n v="4"/>
    <x v="165"/>
    <x v="0"/>
  </r>
  <r>
    <n v="711"/>
    <d v="2017-03-05T00:00:00"/>
    <x v="3"/>
    <x v="1"/>
    <n v="2086"/>
    <x v="1"/>
    <x v="1"/>
    <x v="1"/>
    <n v="1"/>
    <s v="$10K - $30K"/>
    <x v="4"/>
    <s v="Oregon"/>
    <x v="0"/>
    <x v="0"/>
    <s v="Canned Products"/>
    <x v="12"/>
    <n v="2"/>
    <x v="587"/>
    <x v="1"/>
  </r>
  <r>
    <n v="712"/>
    <d v="2017-03-05T00:00:00"/>
    <x v="3"/>
    <x v="1"/>
    <n v="7930"/>
    <x v="0"/>
    <x v="1"/>
    <x v="1"/>
    <n v="5"/>
    <s v="$30K - $50K"/>
    <x v="2"/>
    <s v="Oregon"/>
    <x v="0"/>
    <x v="0"/>
    <s v="Canned Foods"/>
    <x v="6"/>
    <n v="4"/>
    <x v="323"/>
    <x v="0"/>
  </r>
  <r>
    <n v="713"/>
    <d v="2017-03-05T00:00:00"/>
    <x v="3"/>
    <x v="1"/>
    <n v="8843"/>
    <x v="1"/>
    <x v="0"/>
    <x v="0"/>
    <n v="0"/>
    <s v="$30K - $50K"/>
    <x v="4"/>
    <s v="Oregon"/>
    <x v="0"/>
    <x v="0"/>
    <s v="Produce"/>
    <x v="26"/>
    <n v="3"/>
    <x v="588"/>
    <x v="0"/>
  </r>
  <r>
    <n v="714"/>
    <d v="2017-03-05T00:00:00"/>
    <x v="3"/>
    <x v="1"/>
    <n v="9554"/>
    <x v="1"/>
    <x v="1"/>
    <x v="0"/>
    <n v="3"/>
    <s v="$70K - $90K"/>
    <x v="4"/>
    <s v="Oregon"/>
    <x v="0"/>
    <x v="2"/>
    <s v="Household"/>
    <x v="20"/>
    <n v="2"/>
    <x v="589"/>
    <x v="1"/>
  </r>
  <r>
    <n v="715"/>
    <d v="2017-03-05T00:00:00"/>
    <x v="3"/>
    <x v="1"/>
    <n v="2269"/>
    <x v="1"/>
    <x v="0"/>
    <x v="1"/>
    <n v="0"/>
    <s v="$10K - $30K"/>
    <x v="2"/>
    <s v="Oregon"/>
    <x v="0"/>
    <x v="0"/>
    <s v="Baking Goods"/>
    <x v="32"/>
    <n v="4"/>
    <x v="590"/>
    <x v="0"/>
  </r>
  <r>
    <n v="716"/>
    <d v="2017-03-06T00:00:00"/>
    <x v="3"/>
    <x v="1"/>
    <n v="9248"/>
    <x v="0"/>
    <x v="0"/>
    <x v="0"/>
    <n v="2"/>
    <s v="$50K - $70K"/>
    <x v="10"/>
    <s v="Washington"/>
    <x v="0"/>
    <x v="0"/>
    <s v="Frozen Foods"/>
    <x v="1"/>
    <n v="3"/>
    <x v="591"/>
    <x v="0"/>
  </r>
  <r>
    <n v="717"/>
    <d v="2017-03-06T00:00:00"/>
    <x v="3"/>
    <x v="1"/>
    <n v="9473"/>
    <x v="0"/>
    <x v="1"/>
    <x v="0"/>
    <n v="5"/>
    <s v="$30K - $50K"/>
    <x v="10"/>
    <s v="Washington"/>
    <x v="0"/>
    <x v="0"/>
    <s v="Baking Goods"/>
    <x v="9"/>
    <n v="3"/>
    <x v="592"/>
    <x v="0"/>
  </r>
  <r>
    <n v="718"/>
    <d v="2017-03-06T00:00:00"/>
    <x v="3"/>
    <x v="1"/>
    <n v="1379"/>
    <x v="0"/>
    <x v="1"/>
    <x v="0"/>
    <n v="2"/>
    <s v="$30K - $50K"/>
    <x v="3"/>
    <s v="California"/>
    <x v="0"/>
    <x v="0"/>
    <s v="Dairy"/>
    <x v="15"/>
    <n v="3"/>
    <x v="593"/>
    <x v="1"/>
  </r>
  <r>
    <n v="719"/>
    <d v="2017-03-06T00:00:00"/>
    <x v="3"/>
    <x v="1"/>
    <n v="6564"/>
    <x v="0"/>
    <x v="1"/>
    <x v="0"/>
    <n v="3"/>
    <s v="$70K - $90K"/>
    <x v="4"/>
    <s v="Oregon"/>
    <x v="0"/>
    <x v="0"/>
    <s v="Produce"/>
    <x v="1"/>
    <n v="3"/>
    <x v="594"/>
    <x v="0"/>
  </r>
  <r>
    <n v="720"/>
    <d v="2017-03-06T00:00:00"/>
    <x v="3"/>
    <x v="1"/>
    <n v="9487"/>
    <x v="1"/>
    <x v="1"/>
    <x v="0"/>
    <n v="3"/>
    <s v="$130K - $150K"/>
    <x v="8"/>
    <s v="Washington"/>
    <x v="0"/>
    <x v="0"/>
    <s v="Frozen Foods"/>
    <x v="5"/>
    <n v="5"/>
    <x v="550"/>
    <x v="0"/>
  </r>
  <r>
    <n v="721"/>
    <d v="2017-03-06T00:00:00"/>
    <x v="3"/>
    <x v="1"/>
    <n v="4149"/>
    <x v="0"/>
    <x v="1"/>
    <x v="1"/>
    <n v="2"/>
    <s v="$150K +"/>
    <x v="2"/>
    <s v="Oregon"/>
    <x v="0"/>
    <x v="0"/>
    <s v="Produce"/>
    <x v="1"/>
    <n v="3"/>
    <x v="24"/>
    <x v="0"/>
  </r>
  <r>
    <n v="722"/>
    <d v="2017-03-06T00:00:00"/>
    <x v="3"/>
    <x v="1"/>
    <n v="879"/>
    <x v="1"/>
    <x v="1"/>
    <x v="0"/>
    <n v="5"/>
    <s v="$110K - $130K"/>
    <x v="0"/>
    <s v="California"/>
    <x v="0"/>
    <x v="0"/>
    <s v="Baked Goods"/>
    <x v="25"/>
    <n v="5"/>
    <x v="141"/>
    <x v="0"/>
  </r>
  <r>
    <n v="723"/>
    <d v="2017-03-06T00:00:00"/>
    <x v="3"/>
    <x v="1"/>
    <n v="1774"/>
    <x v="0"/>
    <x v="0"/>
    <x v="0"/>
    <n v="1"/>
    <s v="$90K - $110K"/>
    <x v="9"/>
    <s v="California"/>
    <x v="0"/>
    <x v="0"/>
    <s v="Produce"/>
    <x v="12"/>
    <n v="2"/>
    <x v="582"/>
    <x v="0"/>
  </r>
  <r>
    <n v="724"/>
    <d v="2017-03-06T00:00:00"/>
    <x v="3"/>
    <x v="1"/>
    <n v="2921"/>
    <x v="0"/>
    <x v="0"/>
    <x v="0"/>
    <n v="4"/>
    <s v="$30K - $50K"/>
    <x v="12"/>
    <s v="Washington"/>
    <x v="0"/>
    <x v="0"/>
    <s v="Produce"/>
    <x v="1"/>
    <n v="5"/>
    <x v="595"/>
    <x v="1"/>
  </r>
  <r>
    <n v="725"/>
    <d v="2017-03-06T00:00:00"/>
    <x v="3"/>
    <x v="1"/>
    <n v="7266"/>
    <x v="0"/>
    <x v="1"/>
    <x v="1"/>
    <n v="2"/>
    <s v="$30K - $50K"/>
    <x v="7"/>
    <s v="California"/>
    <x v="0"/>
    <x v="2"/>
    <s v="Health and Hygiene"/>
    <x v="13"/>
    <n v="5"/>
    <x v="475"/>
    <x v="0"/>
  </r>
  <r>
    <n v="726"/>
    <d v="2017-03-06T00:00:00"/>
    <x v="3"/>
    <x v="1"/>
    <n v="3211"/>
    <x v="0"/>
    <x v="0"/>
    <x v="0"/>
    <n v="3"/>
    <s v="$30K - $50K"/>
    <x v="6"/>
    <s v="Washington"/>
    <x v="0"/>
    <x v="0"/>
    <s v="Produce"/>
    <x v="1"/>
    <n v="1"/>
    <x v="596"/>
    <x v="0"/>
  </r>
  <r>
    <n v="727"/>
    <d v="2017-03-06T00:00:00"/>
    <x v="3"/>
    <x v="1"/>
    <n v="9396"/>
    <x v="0"/>
    <x v="0"/>
    <x v="0"/>
    <n v="2"/>
    <s v="$50K - $70K"/>
    <x v="4"/>
    <s v="Oregon"/>
    <x v="0"/>
    <x v="0"/>
    <s v="Deli"/>
    <x v="14"/>
    <n v="3"/>
    <x v="295"/>
    <x v="0"/>
  </r>
  <r>
    <n v="728"/>
    <d v="2017-03-06T00:00:00"/>
    <x v="3"/>
    <x v="1"/>
    <n v="6708"/>
    <x v="0"/>
    <x v="1"/>
    <x v="0"/>
    <n v="4"/>
    <s v="$70K - $90K"/>
    <x v="7"/>
    <s v="California"/>
    <x v="0"/>
    <x v="1"/>
    <s v="Beverages"/>
    <x v="35"/>
    <n v="4"/>
    <x v="597"/>
    <x v="0"/>
  </r>
  <r>
    <n v="729"/>
    <d v="2017-03-06T00:00:00"/>
    <x v="3"/>
    <x v="1"/>
    <n v="3101"/>
    <x v="1"/>
    <x v="1"/>
    <x v="0"/>
    <n v="3"/>
    <s v="$70K - $90K"/>
    <x v="2"/>
    <s v="Oregon"/>
    <x v="0"/>
    <x v="0"/>
    <s v="Frozen Foods"/>
    <x v="33"/>
    <n v="4"/>
    <x v="598"/>
    <x v="0"/>
  </r>
  <r>
    <n v="730"/>
    <d v="2017-03-07T00:00:00"/>
    <x v="3"/>
    <x v="1"/>
    <n v="1449"/>
    <x v="0"/>
    <x v="0"/>
    <x v="1"/>
    <n v="4"/>
    <s v="$50K - $70K"/>
    <x v="5"/>
    <s v="Washington"/>
    <x v="0"/>
    <x v="0"/>
    <s v="Snack Foods"/>
    <x v="0"/>
    <n v="5"/>
    <x v="599"/>
    <x v="0"/>
  </r>
  <r>
    <n v="731"/>
    <d v="2017-03-07T00:00:00"/>
    <x v="3"/>
    <x v="1"/>
    <n v="5553"/>
    <x v="0"/>
    <x v="0"/>
    <x v="0"/>
    <n v="3"/>
    <s v="$30K - $50K"/>
    <x v="0"/>
    <s v="California"/>
    <x v="0"/>
    <x v="2"/>
    <s v="Household"/>
    <x v="11"/>
    <n v="2"/>
    <x v="600"/>
    <x v="1"/>
  </r>
  <r>
    <n v="732"/>
    <d v="2017-03-07T00:00:00"/>
    <x v="3"/>
    <x v="1"/>
    <n v="5920"/>
    <x v="0"/>
    <x v="0"/>
    <x v="1"/>
    <n v="3"/>
    <s v="$30K - $50K"/>
    <x v="0"/>
    <s v="California"/>
    <x v="0"/>
    <x v="2"/>
    <s v="Household"/>
    <x v="41"/>
    <n v="5"/>
    <x v="601"/>
    <x v="1"/>
  </r>
  <r>
    <n v="733"/>
    <d v="2017-03-07T00:00:00"/>
    <x v="3"/>
    <x v="1"/>
    <n v="9826"/>
    <x v="1"/>
    <x v="0"/>
    <x v="0"/>
    <n v="4"/>
    <s v="$70K - $90K"/>
    <x v="4"/>
    <s v="Oregon"/>
    <x v="0"/>
    <x v="0"/>
    <s v="Deli"/>
    <x v="14"/>
    <n v="4"/>
    <x v="602"/>
    <x v="1"/>
  </r>
  <r>
    <n v="734"/>
    <d v="2017-03-07T00:00:00"/>
    <x v="3"/>
    <x v="1"/>
    <n v="1551"/>
    <x v="0"/>
    <x v="1"/>
    <x v="1"/>
    <n v="4"/>
    <s v="$30K - $50K"/>
    <x v="1"/>
    <s v="Washington"/>
    <x v="0"/>
    <x v="0"/>
    <s v="Produce"/>
    <x v="1"/>
    <n v="4"/>
    <x v="603"/>
    <x v="0"/>
  </r>
  <r>
    <n v="735"/>
    <d v="2017-03-07T00:00:00"/>
    <x v="3"/>
    <x v="1"/>
    <n v="2327"/>
    <x v="0"/>
    <x v="1"/>
    <x v="0"/>
    <n v="4"/>
    <s v="$10K - $30K"/>
    <x v="4"/>
    <s v="Oregon"/>
    <x v="0"/>
    <x v="0"/>
    <s v="Snack Foods"/>
    <x v="0"/>
    <n v="2"/>
    <x v="604"/>
    <x v="1"/>
  </r>
  <r>
    <n v="736"/>
    <d v="2017-03-07T00:00:00"/>
    <x v="3"/>
    <x v="1"/>
    <n v="10118"/>
    <x v="0"/>
    <x v="0"/>
    <x v="0"/>
    <n v="1"/>
    <s v="$150K +"/>
    <x v="4"/>
    <s v="Oregon"/>
    <x v="0"/>
    <x v="0"/>
    <s v="Canned Foods"/>
    <x v="10"/>
    <n v="5"/>
    <x v="404"/>
    <x v="0"/>
  </r>
  <r>
    <n v="737"/>
    <d v="2017-03-07T00:00:00"/>
    <x v="3"/>
    <x v="1"/>
    <n v="7657"/>
    <x v="1"/>
    <x v="0"/>
    <x v="1"/>
    <n v="1"/>
    <s v="$50K - $70K"/>
    <x v="2"/>
    <s v="Oregon"/>
    <x v="0"/>
    <x v="2"/>
    <s v="Health and Hygiene"/>
    <x v="23"/>
    <n v="5"/>
    <x v="301"/>
    <x v="0"/>
  </r>
  <r>
    <n v="738"/>
    <d v="2017-03-07T00:00:00"/>
    <x v="3"/>
    <x v="1"/>
    <n v="8653"/>
    <x v="1"/>
    <x v="0"/>
    <x v="1"/>
    <n v="3"/>
    <s v="$50K - $70K"/>
    <x v="1"/>
    <s v="Washington"/>
    <x v="0"/>
    <x v="1"/>
    <s v="Alcoholic Beverages"/>
    <x v="18"/>
    <n v="4"/>
    <x v="605"/>
    <x v="0"/>
  </r>
  <r>
    <n v="739"/>
    <d v="2017-03-07T00:00:00"/>
    <x v="3"/>
    <x v="1"/>
    <n v="719"/>
    <x v="0"/>
    <x v="1"/>
    <x v="1"/>
    <n v="0"/>
    <s v="$50K - $70K"/>
    <x v="10"/>
    <s v="Washington"/>
    <x v="0"/>
    <x v="0"/>
    <s v="Frozen Foods"/>
    <x v="14"/>
    <n v="3"/>
    <x v="63"/>
    <x v="0"/>
  </r>
  <r>
    <n v="740"/>
    <d v="2017-03-07T00:00:00"/>
    <x v="3"/>
    <x v="1"/>
    <n v="4900"/>
    <x v="1"/>
    <x v="1"/>
    <x v="0"/>
    <n v="4"/>
    <s v="$30K - $50K"/>
    <x v="4"/>
    <s v="Oregon"/>
    <x v="0"/>
    <x v="1"/>
    <s v="Alcoholic Beverages"/>
    <x v="18"/>
    <n v="4"/>
    <x v="9"/>
    <x v="0"/>
  </r>
  <r>
    <n v="741"/>
    <d v="2017-03-08T00:00:00"/>
    <x v="3"/>
    <x v="1"/>
    <n v="3650"/>
    <x v="1"/>
    <x v="1"/>
    <x v="1"/>
    <n v="2"/>
    <s v="$10K - $30K"/>
    <x v="10"/>
    <s v="Washington"/>
    <x v="0"/>
    <x v="2"/>
    <s v="Household"/>
    <x v="19"/>
    <n v="3"/>
    <x v="606"/>
    <x v="0"/>
  </r>
  <r>
    <n v="742"/>
    <d v="2017-03-08T00:00:00"/>
    <x v="3"/>
    <x v="1"/>
    <n v="541"/>
    <x v="1"/>
    <x v="0"/>
    <x v="1"/>
    <n v="0"/>
    <s v="$50K - $70K"/>
    <x v="7"/>
    <s v="California"/>
    <x v="0"/>
    <x v="0"/>
    <s v="Baked Goods"/>
    <x v="25"/>
    <n v="5"/>
    <x v="607"/>
    <x v="0"/>
  </r>
  <r>
    <n v="743"/>
    <d v="2017-03-08T00:00:00"/>
    <x v="3"/>
    <x v="1"/>
    <n v="3755"/>
    <x v="1"/>
    <x v="0"/>
    <x v="1"/>
    <n v="3"/>
    <s v="$30K - $50K"/>
    <x v="7"/>
    <s v="California"/>
    <x v="0"/>
    <x v="0"/>
    <s v="Produce"/>
    <x v="12"/>
    <n v="6"/>
    <x v="608"/>
    <x v="1"/>
  </r>
  <r>
    <n v="744"/>
    <d v="2017-03-08T00:00:00"/>
    <x v="3"/>
    <x v="1"/>
    <n v="9306"/>
    <x v="1"/>
    <x v="1"/>
    <x v="0"/>
    <n v="4"/>
    <s v="$50K - $70K"/>
    <x v="7"/>
    <s v="California"/>
    <x v="0"/>
    <x v="0"/>
    <s v="Snack Foods"/>
    <x v="0"/>
    <n v="5"/>
    <x v="609"/>
    <x v="1"/>
  </r>
  <r>
    <n v="745"/>
    <d v="2017-03-08T00:00:00"/>
    <x v="3"/>
    <x v="1"/>
    <n v="7190"/>
    <x v="1"/>
    <x v="0"/>
    <x v="1"/>
    <n v="2"/>
    <s v="$50K - $70K"/>
    <x v="5"/>
    <s v="Washington"/>
    <x v="0"/>
    <x v="0"/>
    <s v="Baking Goods"/>
    <x v="32"/>
    <n v="4"/>
    <x v="610"/>
    <x v="0"/>
  </r>
  <r>
    <n v="746"/>
    <d v="2017-03-08T00:00:00"/>
    <x v="3"/>
    <x v="1"/>
    <n v="1533"/>
    <x v="1"/>
    <x v="1"/>
    <x v="0"/>
    <n v="3"/>
    <s v="$30K - $50K"/>
    <x v="1"/>
    <s v="Washington"/>
    <x v="0"/>
    <x v="0"/>
    <s v="Baking Goods"/>
    <x v="9"/>
    <n v="2"/>
    <x v="114"/>
    <x v="0"/>
  </r>
  <r>
    <n v="747"/>
    <d v="2017-03-08T00:00:00"/>
    <x v="3"/>
    <x v="1"/>
    <n v="7611"/>
    <x v="0"/>
    <x v="1"/>
    <x v="1"/>
    <n v="2"/>
    <s v="$50K - $70K"/>
    <x v="0"/>
    <s v="California"/>
    <x v="0"/>
    <x v="0"/>
    <s v="Baking Goods"/>
    <x v="32"/>
    <n v="3"/>
    <x v="611"/>
    <x v="0"/>
  </r>
  <r>
    <n v="748"/>
    <d v="2017-03-08T00:00:00"/>
    <x v="3"/>
    <x v="1"/>
    <n v="8098"/>
    <x v="0"/>
    <x v="0"/>
    <x v="0"/>
    <n v="3"/>
    <s v="$30K - $50K"/>
    <x v="4"/>
    <s v="Oregon"/>
    <x v="0"/>
    <x v="0"/>
    <s v="Produce"/>
    <x v="12"/>
    <n v="4"/>
    <x v="198"/>
    <x v="0"/>
  </r>
  <r>
    <n v="749"/>
    <d v="2017-03-08T00:00:00"/>
    <x v="3"/>
    <x v="1"/>
    <n v="4385"/>
    <x v="0"/>
    <x v="1"/>
    <x v="0"/>
    <n v="3"/>
    <s v="$10K - $30K"/>
    <x v="0"/>
    <s v="California"/>
    <x v="0"/>
    <x v="2"/>
    <s v="Health and Hygiene"/>
    <x v="42"/>
    <n v="3"/>
    <x v="538"/>
    <x v="0"/>
  </r>
  <r>
    <n v="750"/>
    <d v="2017-03-08T00:00:00"/>
    <x v="3"/>
    <x v="1"/>
    <n v="2344"/>
    <x v="1"/>
    <x v="0"/>
    <x v="1"/>
    <n v="1"/>
    <s v="$30K - $50K"/>
    <x v="0"/>
    <s v="California"/>
    <x v="0"/>
    <x v="2"/>
    <s v="Health and Hygiene"/>
    <x v="13"/>
    <n v="4"/>
    <x v="612"/>
    <x v="1"/>
  </r>
  <r>
    <n v="751"/>
    <d v="2017-03-08T00:00:00"/>
    <x v="3"/>
    <x v="1"/>
    <n v="9481"/>
    <x v="0"/>
    <x v="0"/>
    <x v="1"/>
    <n v="2"/>
    <s v="$30K - $50K"/>
    <x v="7"/>
    <s v="California"/>
    <x v="0"/>
    <x v="2"/>
    <s v="Health and Hygiene"/>
    <x v="23"/>
    <n v="4"/>
    <x v="196"/>
    <x v="1"/>
  </r>
  <r>
    <n v="752"/>
    <d v="2017-03-08T00:00:00"/>
    <x v="3"/>
    <x v="1"/>
    <n v="3528"/>
    <x v="0"/>
    <x v="1"/>
    <x v="0"/>
    <n v="4"/>
    <s v="$30K - $50K"/>
    <x v="8"/>
    <s v="Washington"/>
    <x v="0"/>
    <x v="0"/>
    <s v="Snack Foods"/>
    <x v="0"/>
    <n v="4"/>
    <x v="613"/>
    <x v="0"/>
  </r>
  <r>
    <n v="753"/>
    <d v="2017-03-08T00:00:00"/>
    <x v="3"/>
    <x v="1"/>
    <n v="190"/>
    <x v="0"/>
    <x v="1"/>
    <x v="0"/>
    <n v="1"/>
    <s v="$110K - $130K"/>
    <x v="4"/>
    <s v="Oregon"/>
    <x v="0"/>
    <x v="0"/>
    <s v="Canned Foods"/>
    <x v="1"/>
    <n v="2"/>
    <x v="614"/>
    <x v="1"/>
  </r>
  <r>
    <n v="754"/>
    <d v="2017-03-08T00:00:00"/>
    <x v="3"/>
    <x v="1"/>
    <n v="1718"/>
    <x v="1"/>
    <x v="0"/>
    <x v="1"/>
    <n v="4"/>
    <s v="$30K - $50K"/>
    <x v="4"/>
    <s v="Oregon"/>
    <x v="0"/>
    <x v="1"/>
    <s v="Dairy"/>
    <x v="15"/>
    <n v="4"/>
    <x v="588"/>
    <x v="0"/>
  </r>
  <r>
    <n v="755"/>
    <d v="2017-03-08T00:00:00"/>
    <x v="3"/>
    <x v="1"/>
    <n v="1794"/>
    <x v="0"/>
    <x v="0"/>
    <x v="1"/>
    <n v="4"/>
    <s v="$70K - $90K"/>
    <x v="4"/>
    <s v="Oregon"/>
    <x v="0"/>
    <x v="0"/>
    <s v="Produce"/>
    <x v="12"/>
    <n v="5"/>
    <x v="615"/>
    <x v="0"/>
  </r>
  <r>
    <n v="756"/>
    <d v="2017-03-08T00:00:00"/>
    <x v="3"/>
    <x v="1"/>
    <n v="1532"/>
    <x v="0"/>
    <x v="1"/>
    <x v="0"/>
    <n v="4"/>
    <s v="$110K - $130K"/>
    <x v="0"/>
    <s v="California"/>
    <x v="0"/>
    <x v="0"/>
    <s v="Snack Foods"/>
    <x v="0"/>
    <n v="5"/>
    <x v="231"/>
    <x v="0"/>
  </r>
  <r>
    <n v="757"/>
    <d v="2017-03-08T00:00:00"/>
    <x v="3"/>
    <x v="1"/>
    <n v="2242"/>
    <x v="1"/>
    <x v="0"/>
    <x v="0"/>
    <n v="4"/>
    <s v="$90K - $110K"/>
    <x v="0"/>
    <s v="California"/>
    <x v="0"/>
    <x v="0"/>
    <s v="Eggs"/>
    <x v="34"/>
    <n v="3"/>
    <x v="616"/>
    <x v="0"/>
  </r>
  <r>
    <n v="758"/>
    <d v="2017-03-09T00:00:00"/>
    <x v="3"/>
    <x v="1"/>
    <n v="5158"/>
    <x v="1"/>
    <x v="0"/>
    <x v="0"/>
    <n v="3"/>
    <s v="$30K - $50K"/>
    <x v="1"/>
    <s v="Washington"/>
    <x v="0"/>
    <x v="0"/>
    <s v="Canned Foods"/>
    <x v="6"/>
    <n v="3"/>
    <x v="617"/>
    <x v="0"/>
  </r>
  <r>
    <n v="759"/>
    <d v="2017-03-09T00:00:00"/>
    <x v="3"/>
    <x v="1"/>
    <n v="602"/>
    <x v="0"/>
    <x v="0"/>
    <x v="0"/>
    <n v="3"/>
    <s v="$50K - $70K"/>
    <x v="8"/>
    <s v="Washington"/>
    <x v="0"/>
    <x v="0"/>
    <s v="Produce"/>
    <x v="12"/>
    <n v="3"/>
    <x v="618"/>
    <x v="0"/>
  </r>
  <r>
    <n v="760"/>
    <d v="2017-03-09T00:00:00"/>
    <x v="3"/>
    <x v="1"/>
    <n v="625"/>
    <x v="1"/>
    <x v="0"/>
    <x v="0"/>
    <n v="1"/>
    <s v="$70K - $90K"/>
    <x v="4"/>
    <s v="Oregon"/>
    <x v="0"/>
    <x v="2"/>
    <s v="Household"/>
    <x v="20"/>
    <n v="4"/>
    <x v="619"/>
    <x v="1"/>
  </r>
  <r>
    <n v="761"/>
    <d v="2017-03-09T00:00:00"/>
    <x v="3"/>
    <x v="1"/>
    <n v="1466"/>
    <x v="1"/>
    <x v="0"/>
    <x v="0"/>
    <n v="1"/>
    <s v="$50K - $70K"/>
    <x v="10"/>
    <s v="Washington"/>
    <x v="0"/>
    <x v="2"/>
    <s v="Household"/>
    <x v="7"/>
    <n v="5"/>
    <x v="620"/>
    <x v="0"/>
  </r>
  <r>
    <n v="762"/>
    <d v="2017-03-09T00:00:00"/>
    <x v="3"/>
    <x v="1"/>
    <n v="7287"/>
    <x v="0"/>
    <x v="0"/>
    <x v="0"/>
    <n v="2"/>
    <s v="$10K - $30K"/>
    <x v="7"/>
    <s v="California"/>
    <x v="0"/>
    <x v="2"/>
    <s v="Household"/>
    <x v="22"/>
    <n v="4"/>
    <x v="621"/>
    <x v="0"/>
  </r>
  <r>
    <n v="763"/>
    <d v="2017-03-09T00:00:00"/>
    <x v="3"/>
    <x v="1"/>
    <n v="7547"/>
    <x v="1"/>
    <x v="0"/>
    <x v="1"/>
    <n v="5"/>
    <s v="$10K - $30K"/>
    <x v="7"/>
    <s v="California"/>
    <x v="0"/>
    <x v="0"/>
    <s v="Produce"/>
    <x v="12"/>
    <n v="5"/>
    <x v="315"/>
    <x v="0"/>
  </r>
  <r>
    <n v="764"/>
    <d v="2017-03-09T00:00:00"/>
    <x v="3"/>
    <x v="1"/>
    <n v="893"/>
    <x v="0"/>
    <x v="1"/>
    <x v="1"/>
    <n v="3"/>
    <s v="$70K - $90K"/>
    <x v="4"/>
    <s v="Oregon"/>
    <x v="0"/>
    <x v="0"/>
    <s v="Canned Foods"/>
    <x v="6"/>
    <n v="3"/>
    <x v="622"/>
    <x v="1"/>
  </r>
  <r>
    <n v="765"/>
    <d v="2017-03-09T00:00:00"/>
    <x v="3"/>
    <x v="1"/>
    <n v="8275"/>
    <x v="0"/>
    <x v="1"/>
    <x v="1"/>
    <n v="3"/>
    <s v="$50K - $70K"/>
    <x v="12"/>
    <s v="Washington"/>
    <x v="0"/>
    <x v="0"/>
    <s v="Snack Foods"/>
    <x v="0"/>
    <n v="4"/>
    <x v="623"/>
    <x v="1"/>
  </r>
  <r>
    <n v="766"/>
    <d v="2017-03-09T00:00:00"/>
    <x v="3"/>
    <x v="1"/>
    <n v="893"/>
    <x v="0"/>
    <x v="1"/>
    <x v="1"/>
    <n v="3"/>
    <s v="$70K - $90K"/>
    <x v="4"/>
    <s v="Oregon"/>
    <x v="0"/>
    <x v="0"/>
    <s v="Dairy"/>
    <x v="15"/>
    <n v="6"/>
    <x v="624"/>
    <x v="1"/>
  </r>
  <r>
    <n v="767"/>
    <d v="2017-03-09T00:00:00"/>
    <x v="3"/>
    <x v="1"/>
    <n v="5353"/>
    <x v="1"/>
    <x v="0"/>
    <x v="1"/>
    <n v="3"/>
    <s v="$30K - $50K"/>
    <x v="5"/>
    <s v="Washington"/>
    <x v="0"/>
    <x v="0"/>
    <s v="Canned Foods"/>
    <x v="6"/>
    <n v="5"/>
    <x v="625"/>
    <x v="0"/>
  </r>
  <r>
    <n v="768"/>
    <d v="2017-03-09T00:00:00"/>
    <x v="3"/>
    <x v="1"/>
    <n v="8687"/>
    <x v="0"/>
    <x v="0"/>
    <x v="1"/>
    <n v="2"/>
    <s v="$30K - $50K"/>
    <x v="5"/>
    <s v="Washington"/>
    <x v="0"/>
    <x v="0"/>
    <s v="Snack Foods"/>
    <x v="0"/>
    <n v="2"/>
    <x v="626"/>
    <x v="0"/>
  </r>
  <r>
    <n v="769"/>
    <d v="2017-03-09T00:00:00"/>
    <x v="3"/>
    <x v="1"/>
    <n v="4197"/>
    <x v="1"/>
    <x v="1"/>
    <x v="0"/>
    <n v="3"/>
    <s v="$10K - $30K"/>
    <x v="10"/>
    <s v="Washington"/>
    <x v="0"/>
    <x v="0"/>
    <s v="Snack Foods"/>
    <x v="0"/>
    <n v="5"/>
    <x v="627"/>
    <x v="0"/>
  </r>
  <r>
    <n v="770"/>
    <d v="2017-03-09T00:00:00"/>
    <x v="3"/>
    <x v="1"/>
    <n v="5219"/>
    <x v="1"/>
    <x v="0"/>
    <x v="1"/>
    <n v="4"/>
    <s v="$30K - $50K"/>
    <x v="8"/>
    <s v="Washington"/>
    <x v="0"/>
    <x v="0"/>
    <s v="Snack Foods"/>
    <x v="0"/>
    <n v="4"/>
    <x v="610"/>
    <x v="0"/>
  </r>
  <r>
    <n v="771"/>
    <d v="2017-03-09T00:00:00"/>
    <x v="3"/>
    <x v="1"/>
    <n v="5539"/>
    <x v="0"/>
    <x v="1"/>
    <x v="0"/>
    <n v="4"/>
    <s v="$50K - $70K"/>
    <x v="0"/>
    <s v="California"/>
    <x v="0"/>
    <x v="1"/>
    <s v="Beverages"/>
    <x v="16"/>
    <n v="6"/>
    <x v="628"/>
    <x v="0"/>
  </r>
  <r>
    <n v="772"/>
    <d v="2017-03-09T00:00:00"/>
    <x v="3"/>
    <x v="1"/>
    <n v="2787"/>
    <x v="0"/>
    <x v="1"/>
    <x v="0"/>
    <n v="3"/>
    <s v="$30K - $50K"/>
    <x v="8"/>
    <s v="Washington"/>
    <x v="0"/>
    <x v="0"/>
    <s v="Produce"/>
    <x v="1"/>
    <n v="3"/>
    <x v="328"/>
    <x v="0"/>
  </r>
  <r>
    <n v="773"/>
    <d v="2017-03-09T00:00:00"/>
    <x v="3"/>
    <x v="1"/>
    <n v="30"/>
    <x v="0"/>
    <x v="0"/>
    <x v="0"/>
    <n v="4"/>
    <s v="$50K - $70K"/>
    <x v="2"/>
    <s v="Oregon"/>
    <x v="0"/>
    <x v="0"/>
    <s v="Snack Foods"/>
    <x v="0"/>
    <n v="3"/>
    <x v="629"/>
    <x v="0"/>
  </r>
  <r>
    <n v="774"/>
    <d v="2017-03-10T00:00:00"/>
    <x v="3"/>
    <x v="1"/>
    <n v="8255"/>
    <x v="1"/>
    <x v="0"/>
    <x v="1"/>
    <n v="1"/>
    <s v="$30K - $50K"/>
    <x v="2"/>
    <s v="Oregon"/>
    <x v="0"/>
    <x v="0"/>
    <s v="Dairy"/>
    <x v="15"/>
    <n v="4"/>
    <x v="630"/>
    <x v="0"/>
  </r>
  <r>
    <n v="775"/>
    <d v="2017-03-10T00:00:00"/>
    <x v="3"/>
    <x v="1"/>
    <n v="6559"/>
    <x v="1"/>
    <x v="0"/>
    <x v="1"/>
    <n v="3"/>
    <s v="$70K - $90K"/>
    <x v="1"/>
    <s v="Washington"/>
    <x v="0"/>
    <x v="1"/>
    <s v="Beverages"/>
    <x v="36"/>
    <n v="4"/>
    <x v="400"/>
    <x v="1"/>
  </r>
  <r>
    <n v="776"/>
    <d v="2017-03-10T00:00:00"/>
    <x v="3"/>
    <x v="1"/>
    <n v="7714"/>
    <x v="0"/>
    <x v="1"/>
    <x v="0"/>
    <n v="2"/>
    <s v="$30K - $50K"/>
    <x v="0"/>
    <s v="California"/>
    <x v="0"/>
    <x v="0"/>
    <s v="Deli"/>
    <x v="14"/>
    <n v="5"/>
    <x v="631"/>
    <x v="0"/>
  </r>
  <r>
    <n v="777"/>
    <d v="2017-03-10T00:00:00"/>
    <x v="3"/>
    <x v="1"/>
    <n v="8442"/>
    <x v="0"/>
    <x v="0"/>
    <x v="1"/>
    <n v="4"/>
    <s v="$10K - $30K"/>
    <x v="8"/>
    <s v="Washington"/>
    <x v="0"/>
    <x v="0"/>
    <s v="Baked Goods"/>
    <x v="25"/>
    <n v="4"/>
    <x v="374"/>
    <x v="0"/>
  </r>
  <r>
    <n v="778"/>
    <d v="2017-03-10T00:00:00"/>
    <x v="3"/>
    <x v="1"/>
    <n v="1154"/>
    <x v="0"/>
    <x v="0"/>
    <x v="1"/>
    <n v="5"/>
    <s v="$10K - $30K"/>
    <x v="4"/>
    <s v="Oregon"/>
    <x v="0"/>
    <x v="0"/>
    <s v="Frozen Foods"/>
    <x v="39"/>
    <n v="6"/>
    <x v="378"/>
    <x v="0"/>
  </r>
  <r>
    <n v="779"/>
    <d v="2017-03-10T00:00:00"/>
    <x v="3"/>
    <x v="1"/>
    <n v="6138"/>
    <x v="0"/>
    <x v="1"/>
    <x v="0"/>
    <n v="5"/>
    <s v="$70K - $90K"/>
    <x v="8"/>
    <s v="Washington"/>
    <x v="0"/>
    <x v="0"/>
    <s v="Produce"/>
    <x v="12"/>
    <n v="4"/>
    <x v="632"/>
    <x v="0"/>
  </r>
  <r>
    <n v="780"/>
    <d v="2017-03-10T00:00:00"/>
    <x v="3"/>
    <x v="1"/>
    <n v="7733"/>
    <x v="1"/>
    <x v="0"/>
    <x v="0"/>
    <n v="5"/>
    <s v="$10K - $30K"/>
    <x v="4"/>
    <s v="Oregon"/>
    <x v="0"/>
    <x v="0"/>
    <s v="Canned Foods"/>
    <x v="6"/>
    <n v="6"/>
    <x v="633"/>
    <x v="1"/>
  </r>
  <r>
    <n v="781"/>
    <d v="2017-03-10T00:00:00"/>
    <x v="3"/>
    <x v="1"/>
    <n v="5814"/>
    <x v="1"/>
    <x v="0"/>
    <x v="0"/>
    <n v="4"/>
    <s v="$10K - $30K"/>
    <x v="10"/>
    <s v="Washington"/>
    <x v="0"/>
    <x v="0"/>
    <s v="Produce"/>
    <x v="26"/>
    <n v="6"/>
    <x v="309"/>
    <x v="0"/>
  </r>
  <r>
    <n v="782"/>
    <d v="2017-03-10T00:00:00"/>
    <x v="3"/>
    <x v="1"/>
    <n v="1990"/>
    <x v="0"/>
    <x v="0"/>
    <x v="0"/>
    <n v="2"/>
    <s v="$10K - $30K"/>
    <x v="3"/>
    <s v="California"/>
    <x v="0"/>
    <x v="2"/>
    <s v="Health and Hygiene"/>
    <x v="13"/>
    <n v="4"/>
    <x v="247"/>
    <x v="0"/>
  </r>
  <r>
    <n v="783"/>
    <d v="2017-03-10T00:00:00"/>
    <x v="3"/>
    <x v="1"/>
    <n v="5410"/>
    <x v="0"/>
    <x v="1"/>
    <x v="1"/>
    <n v="2"/>
    <s v="$30K - $50K"/>
    <x v="8"/>
    <s v="Washington"/>
    <x v="0"/>
    <x v="2"/>
    <s v="Health and Hygiene"/>
    <x v="13"/>
    <n v="4"/>
    <x v="634"/>
    <x v="0"/>
  </r>
  <r>
    <n v="784"/>
    <d v="2017-03-10T00:00:00"/>
    <x v="3"/>
    <x v="1"/>
    <n v="2426"/>
    <x v="1"/>
    <x v="0"/>
    <x v="0"/>
    <n v="2"/>
    <s v="$90K - $110K"/>
    <x v="8"/>
    <s v="Washington"/>
    <x v="0"/>
    <x v="0"/>
    <s v="Produce"/>
    <x v="1"/>
    <n v="6"/>
    <x v="635"/>
    <x v="0"/>
  </r>
  <r>
    <n v="785"/>
    <d v="2017-03-10T00:00:00"/>
    <x v="3"/>
    <x v="1"/>
    <n v="9213"/>
    <x v="1"/>
    <x v="0"/>
    <x v="0"/>
    <n v="3"/>
    <s v="$70K - $90K"/>
    <x v="2"/>
    <s v="Oregon"/>
    <x v="0"/>
    <x v="0"/>
    <s v="Produce"/>
    <x v="1"/>
    <n v="4"/>
    <x v="628"/>
    <x v="0"/>
  </r>
  <r>
    <n v="786"/>
    <d v="2017-03-10T00:00:00"/>
    <x v="3"/>
    <x v="1"/>
    <n v="1253"/>
    <x v="1"/>
    <x v="0"/>
    <x v="1"/>
    <n v="4"/>
    <s v="$130K - $150K"/>
    <x v="4"/>
    <s v="Oregon"/>
    <x v="0"/>
    <x v="0"/>
    <s v="Baking Goods"/>
    <x v="9"/>
    <n v="6"/>
    <x v="636"/>
    <x v="0"/>
  </r>
  <r>
    <n v="787"/>
    <d v="2017-03-11T00:00:00"/>
    <x v="3"/>
    <x v="1"/>
    <n v="5707"/>
    <x v="0"/>
    <x v="1"/>
    <x v="1"/>
    <n v="5"/>
    <s v="$50K - $70K"/>
    <x v="5"/>
    <s v="Washington"/>
    <x v="0"/>
    <x v="0"/>
    <s v="Deli"/>
    <x v="14"/>
    <n v="5"/>
    <x v="76"/>
    <x v="0"/>
  </r>
  <r>
    <n v="788"/>
    <d v="2017-03-11T00:00:00"/>
    <x v="3"/>
    <x v="1"/>
    <n v="6666"/>
    <x v="1"/>
    <x v="0"/>
    <x v="1"/>
    <n v="3"/>
    <s v="$70K - $90K"/>
    <x v="8"/>
    <s v="Washington"/>
    <x v="0"/>
    <x v="2"/>
    <s v="Household"/>
    <x v="20"/>
    <n v="3"/>
    <x v="637"/>
    <x v="0"/>
  </r>
  <r>
    <n v="789"/>
    <d v="2017-03-11T00:00:00"/>
    <x v="3"/>
    <x v="1"/>
    <n v="7580"/>
    <x v="0"/>
    <x v="0"/>
    <x v="1"/>
    <n v="2"/>
    <s v="$110K - $130K"/>
    <x v="8"/>
    <s v="Washington"/>
    <x v="0"/>
    <x v="0"/>
    <s v="Frozen Foods"/>
    <x v="1"/>
    <n v="2"/>
    <x v="638"/>
    <x v="0"/>
  </r>
  <r>
    <n v="790"/>
    <d v="2017-03-11T00:00:00"/>
    <x v="3"/>
    <x v="1"/>
    <n v="8777"/>
    <x v="1"/>
    <x v="1"/>
    <x v="0"/>
    <n v="0"/>
    <s v="$70K - $90K"/>
    <x v="8"/>
    <s v="Washington"/>
    <x v="0"/>
    <x v="1"/>
    <s v="Alcoholic Beverages"/>
    <x v="18"/>
    <n v="4"/>
    <x v="639"/>
    <x v="0"/>
  </r>
  <r>
    <n v="791"/>
    <d v="2017-03-11T00:00:00"/>
    <x v="3"/>
    <x v="1"/>
    <n v="7149"/>
    <x v="0"/>
    <x v="0"/>
    <x v="0"/>
    <n v="4"/>
    <s v="$10K - $30K"/>
    <x v="4"/>
    <s v="Oregon"/>
    <x v="0"/>
    <x v="0"/>
    <s v="Canned Foods"/>
    <x v="10"/>
    <n v="4"/>
    <x v="640"/>
    <x v="1"/>
  </r>
  <r>
    <n v="792"/>
    <d v="2017-03-11T00:00:00"/>
    <x v="3"/>
    <x v="1"/>
    <n v="5002"/>
    <x v="1"/>
    <x v="1"/>
    <x v="0"/>
    <n v="2"/>
    <s v="$110K - $130K"/>
    <x v="5"/>
    <s v="Washington"/>
    <x v="0"/>
    <x v="0"/>
    <s v="Frozen Foods"/>
    <x v="33"/>
    <n v="6"/>
    <x v="641"/>
    <x v="0"/>
  </r>
  <r>
    <n v="793"/>
    <d v="2017-03-11T00:00:00"/>
    <x v="3"/>
    <x v="1"/>
    <n v="6352"/>
    <x v="1"/>
    <x v="0"/>
    <x v="1"/>
    <n v="3"/>
    <s v="$30K - $50K"/>
    <x v="4"/>
    <s v="Oregon"/>
    <x v="0"/>
    <x v="0"/>
    <s v="Snack Foods"/>
    <x v="0"/>
    <n v="4"/>
    <x v="642"/>
    <x v="0"/>
  </r>
  <r>
    <n v="794"/>
    <d v="2017-03-11T00:00:00"/>
    <x v="3"/>
    <x v="1"/>
    <n v="6551"/>
    <x v="0"/>
    <x v="0"/>
    <x v="0"/>
    <n v="4"/>
    <s v="$90K - $110K"/>
    <x v="2"/>
    <s v="Oregon"/>
    <x v="0"/>
    <x v="2"/>
    <s v="Household"/>
    <x v="7"/>
    <n v="4"/>
    <x v="643"/>
    <x v="0"/>
  </r>
  <r>
    <n v="795"/>
    <d v="2017-03-11T00:00:00"/>
    <x v="3"/>
    <x v="1"/>
    <n v="6348"/>
    <x v="1"/>
    <x v="1"/>
    <x v="0"/>
    <n v="2"/>
    <s v="$10K - $30K"/>
    <x v="12"/>
    <s v="Washington"/>
    <x v="0"/>
    <x v="0"/>
    <s v="Canned Foods"/>
    <x v="6"/>
    <n v="3"/>
    <x v="644"/>
    <x v="1"/>
  </r>
  <r>
    <n v="796"/>
    <d v="2017-03-11T00:00:00"/>
    <x v="3"/>
    <x v="1"/>
    <n v="652"/>
    <x v="1"/>
    <x v="0"/>
    <x v="1"/>
    <n v="3"/>
    <s v="$30K - $50K"/>
    <x v="3"/>
    <s v="California"/>
    <x v="0"/>
    <x v="0"/>
    <s v="Breakfast Foods"/>
    <x v="5"/>
    <n v="4"/>
    <x v="504"/>
    <x v="0"/>
  </r>
  <r>
    <n v="797"/>
    <d v="2017-03-11T00:00:00"/>
    <x v="3"/>
    <x v="1"/>
    <n v="9227"/>
    <x v="0"/>
    <x v="0"/>
    <x v="0"/>
    <n v="1"/>
    <s v="$10K - $30K"/>
    <x v="3"/>
    <s v="California"/>
    <x v="0"/>
    <x v="2"/>
    <s v="Household"/>
    <x v="7"/>
    <n v="6"/>
    <x v="645"/>
    <x v="0"/>
  </r>
  <r>
    <n v="798"/>
    <d v="2017-03-11T00:00:00"/>
    <x v="3"/>
    <x v="1"/>
    <n v="9697"/>
    <x v="0"/>
    <x v="1"/>
    <x v="0"/>
    <n v="2"/>
    <s v="$10K - $30K"/>
    <x v="5"/>
    <s v="Washington"/>
    <x v="0"/>
    <x v="0"/>
    <s v="Deli"/>
    <x v="4"/>
    <n v="4"/>
    <x v="646"/>
    <x v="0"/>
  </r>
  <r>
    <n v="799"/>
    <d v="2017-03-11T00:00:00"/>
    <x v="3"/>
    <x v="1"/>
    <n v="4659"/>
    <x v="0"/>
    <x v="1"/>
    <x v="1"/>
    <n v="3"/>
    <s v="$30K - $50K"/>
    <x v="4"/>
    <s v="Oregon"/>
    <x v="0"/>
    <x v="0"/>
    <s v="Produce"/>
    <x v="1"/>
    <n v="5"/>
    <x v="647"/>
    <x v="0"/>
  </r>
  <r>
    <n v="800"/>
    <d v="2017-03-12T00:00:00"/>
    <x v="3"/>
    <x v="1"/>
    <n v="8116"/>
    <x v="0"/>
    <x v="0"/>
    <x v="1"/>
    <n v="2"/>
    <s v="$110K - $130K"/>
    <x v="4"/>
    <s v="Oregon"/>
    <x v="0"/>
    <x v="2"/>
    <s v="Household"/>
    <x v="22"/>
    <n v="3"/>
    <x v="186"/>
    <x v="1"/>
  </r>
  <r>
    <n v="801"/>
    <d v="2017-03-12T00:00:00"/>
    <x v="3"/>
    <x v="1"/>
    <n v="1865"/>
    <x v="0"/>
    <x v="0"/>
    <x v="0"/>
    <n v="2"/>
    <s v="$30K - $50K"/>
    <x v="3"/>
    <s v="California"/>
    <x v="0"/>
    <x v="2"/>
    <s v="Household"/>
    <x v="7"/>
    <n v="3"/>
    <x v="648"/>
    <x v="0"/>
  </r>
  <r>
    <n v="802"/>
    <d v="2017-03-12T00:00:00"/>
    <x v="3"/>
    <x v="1"/>
    <n v="3586"/>
    <x v="0"/>
    <x v="0"/>
    <x v="1"/>
    <n v="3"/>
    <s v="$30K - $50K"/>
    <x v="2"/>
    <s v="Oregon"/>
    <x v="0"/>
    <x v="0"/>
    <s v="Starchy Foods"/>
    <x v="31"/>
    <n v="5"/>
    <x v="649"/>
    <x v="0"/>
  </r>
  <r>
    <n v="803"/>
    <d v="2017-03-12T00:00:00"/>
    <x v="3"/>
    <x v="1"/>
    <n v="6291"/>
    <x v="0"/>
    <x v="0"/>
    <x v="0"/>
    <n v="0"/>
    <s v="$30K - $50K"/>
    <x v="1"/>
    <s v="Washington"/>
    <x v="0"/>
    <x v="0"/>
    <s v="Produce"/>
    <x v="1"/>
    <n v="3"/>
    <x v="650"/>
    <x v="0"/>
  </r>
  <r>
    <n v="804"/>
    <d v="2017-03-12T00:00:00"/>
    <x v="3"/>
    <x v="1"/>
    <n v="9313"/>
    <x v="1"/>
    <x v="1"/>
    <x v="0"/>
    <n v="4"/>
    <s v="$30K - $50K"/>
    <x v="3"/>
    <s v="California"/>
    <x v="0"/>
    <x v="2"/>
    <s v="Household"/>
    <x v="22"/>
    <n v="5"/>
    <x v="314"/>
    <x v="0"/>
  </r>
  <r>
    <n v="805"/>
    <d v="2017-03-12T00:00:00"/>
    <x v="3"/>
    <x v="1"/>
    <n v="6307"/>
    <x v="0"/>
    <x v="1"/>
    <x v="0"/>
    <n v="4"/>
    <s v="$10K - $30K"/>
    <x v="12"/>
    <s v="Washington"/>
    <x v="0"/>
    <x v="0"/>
    <s v="Breakfast Foods"/>
    <x v="5"/>
    <n v="5"/>
    <x v="651"/>
    <x v="0"/>
  </r>
  <r>
    <n v="806"/>
    <d v="2017-03-12T00:00:00"/>
    <x v="3"/>
    <x v="1"/>
    <n v="10104"/>
    <x v="0"/>
    <x v="1"/>
    <x v="0"/>
    <n v="4"/>
    <s v="$10K - $30K"/>
    <x v="0"/>
    <s v="California"/>
    <x v="0"/>
    <x v="2"/>
    <s v="Household"/>
    <x v="19"/>
    <n v="5"/>
    <x v="652"/>
    <x v="0"/>
  </r>
  <r>
    <n v="807"/>
    <d v="2017-03-12T00:00:00"/>
    <x v="3"/>
    <x v="1"/>
    <n v="5174"/>
    <x v="1"/>
    <x v="1"/>
    <x v="0"/>
    <n v="4"/>
    <s v="$30K - $50K"/>
    <x v="12"/>
    <s v="Washington"/>
    <x v="0"/>
    <x v="2"/>
    <s v="Household"/>
    <x v="11"/>
    <n v="5"/>
    <x v="653"/>
    <x v="0"/>
  </r>
  <r>
    <n v="808"/>
    <d v="2017-03-12T00:00:00"/>
    <x v="3"/>
    <x v="1"/>
    <n v="1567"/>
    <x v="1"/>
    <x v="1"/>
    <x v="0"/>
    <n v="2"/>
    <s v="$50K - $70K"/>
    <x v="12"/>
    <s v="Washington"/>
    <x v="0"/>
    <x v="2"/>
    <s v="Household"/>
    <x v="7"/>
    <n v="5"/>
    <x v="654"/>
    <x v="0"/>
  </r>
  <r>
    <n v="809"/>
    <d v="2017-03-12T00:00:00"/>
    <x v="3"/>
    <x v="1"/>
    <n v="7051"/>
    <x v="0"/>
    <x v="1"/>
    <x v="1"/>
    <n v="4"/>
    <s v="$30K - $50K"/>
    <x v="12"/>
    <s v="Washington"/>
    <x v="0"/>
    <x v="0"/>
    <s v="Snack Foods"/>
    <x v="0"/>
    <n v="2"/>
    <x v="655"/>
    <x v="0"/>
  </r>
  <r>
    <n v="810"/>
    <d v="2017-03-12T00:00:00"/>
    <x v="3"/>
    <x v="1"/>
    <n v="8746"/>
    <x v="0"/>
    <x v="0"/>
    <x v="1"/>
    <n v="3"/>
    <s v="$30K - $50K"/>
    <x v="5"/>
    <s v="Washington"/>
    <x v="0"/>
    <x v="0"/>
    <s v="Snack Foods"/>
    <x v="0"/>
    <n v="3"/>
    <x v="335"/>
    <x v="1"/>
  </r>
  <r>
    <n v="811"/>
    <d v="2017-03-12T00:00:00"/>
    <x v="3"/>
    <x v="1"/>
    <n v="4103"/>
    <x v="1"/>
    <x v="1"/>
    <x v="1"/>
    <n v="3"/>
    <s v="$30K - $50K"/>
    <x v="7"/>
    <s v="California"/>
    <x v="0"/>
    <x v="0"/>
    <s v="Produce"/>
    <x v="1"/>
    <n v="3"/>
    <x v="656"/>
    <x v="0"/>
  </r>
  <r>
    <n v="812"/>
    <d v="2017-03-12T00:00:00"/>
    <x v="3"/>
    <x v="1"/>
    <n v="2553"/>
    <x v="1"/>
    <x v="1"/>
    <x v="0"/>
    <n v="2"/>
    <s v="$50K - $70K"/>
    <x v="12"/>
    <s v="Washington"/>
    <x v="0"/>
    <x v="0"/>
    <s v="Snacks"/>
    <x v="2"/>
    <n v="3"/>
    <x v="657"/>
    <x v="0"/>
  </r>
  <r>
    <n v="813"/>
    <d v="2017-03-12T00:00:00"/>
    <x v="3"/>
    <x v="1"/>
    <n v="5957"/>
    <x v="0"/>
    <x v="0"/>
    <x v="1"/>
    <n v="4"/>
    <s v="$10K - $30K"/>
    <x v="2"/>
    <s v="Oregon"/>
    <x v="0"/>
    <x v="0"/>
    <s v="Frozen Foods"/>
    <x v="1"/>
    <n v="4"/>
    <x v="658"/>
    <x v="0"/>
  </r>
  <r>
    <n v="814"/>
    <d v="2017-03-12T00:00:00"/>
    <x v="3"/>
    <x v="1"/>
    <n v="1594"/>
    <x v="1"/>
    <x v="1"/>
    <x v="0"/>
    <n v="2"/>
    <s v="$90K - $110K"/>
    <x v="2"/>
    <s v="Oregon"/>
    <x v="0"/>
    <x v="0"/>
    <s v="Produce"/>
    <x v="1"/>
    <n v="4"/>
    <x v="659"/>
    <x v="0"/>
  </r>
  <r>
    <n v="815"/>
    <d v="2017-03-12T00:00:00"/>
    <x v="3"/>
    <x v="1"/>
    <n v="4954"/>
    <x v="0"/>
    <x v="1"/>
    <x v="0"/>
    <n v="4"/>
    <s v="$30K - $50K"/>
    <x v="2"/>
    <s v="Oregon"/>
    <x v="0"/>
    <x v="0"/>
    <s v="Baking Goods"/>
    <x v="32"/>
    <n v="5"/>
    <x v="660"/>
    <x v="0"/>
  </r>
  <r>
    <n v="816"/>
    <d v="2017-03-12T00:00:00"/>
    <x v="3"/>
    <x v="1"/>
    <n v="4623"/>
    <x v="1"/>
    <x v="1"/>
    <x v="0"/>
    <n v="3"/>
    <s v="$90K - $110K"/>
    <x v="4"/>
    <s v="Oregon"/>
    <x v="0"/>
    <x v="0"/>
    <s v="Deli"/>
    <x v="14"/>
    <n v="4"/>
    <x v="365"/>
    <x v="0"/>
  </r>
  <r>
    <n v="817"/>
    <d v="2017-03-13T00:00:00"/>
    <x v="3"/>
    <x v="1"/>
    <n v="454"/>
    <x v="1"/>
    <x v="0"/>
    <x v="0"/>
    <n v="3"/>
    <s v="$130K - $150K"/>
    <x v="8"/>
    <s v="Washington"/>
    <x v="0"/>
    <x v="0"/>
    <s v="Produce"/>
    <x v="1"/>
    <n v="4"/>
    <x v="661"/>
    <x v="0"/>
  </r>
  <r>
    <n v="818"/>
    <d v="2017-03-13T00:00:00"/>
    <x v="3"/>
    <x v="1"/>
    <n v="8737"/>
    <x v="0"/>
    <x v="1"/>
    <x v="0"/>
    <n v="2"/>
    <s v="$10K - $30K"/>
    <x v="2"/>
    <s v="Oregon"/>
    <x v="0"/>
    <x v="2"/>
    <s v="Health and Hygiene"/>
    <x v="23"/>
    <n v="3"/>
    <x v="662"/>
    <x v="1"/>
  </r>
  <r>
    <n v="819"/>
    <d v="2017-03-13T00:00:00"/>
    <x v="3"/>
    <x v="1"/>
    <n v="6675"/>
    <x v="1"/>
    <x v="1"/>
    <x v="1"/>
    <n v="5"/>
    <s v="$90K - $110K"/>
    <x v="11"/>
    <s v="Washington"/>
    <x v="0"/>
    <x v="0"/>
    <s v="Baking Goods"/>
    <x v="9"/>
    <n v="4"/>
    <x v="663"/>
    <x v="1"/>
  </r>
  <r>
    <n v="820"/>
    <d v="2017-03-13T00:00:00"/>
    <x v="3"/>
    <x v="1"/>
    <n v="7573"/>
    <x v="1"/>
    <x v="1"/>
    <x v="0"/>
    <n v="1"/>
    <s v="$30K - $50K"/>
    <x v="1"/>
    <s v="Washington"/>
    <x v="0"/>
    <x v="0"/>
    <s v="Snack Foods"/>
    <x v="0"/>
    <n v="4"/>
    <x v="610"/>
    <x v="1"/>
  </r>
  <r>
    <n v="821"/>
    <d v="2017-03-13T00:00:00"/>
    <x v="3"/>
    <x v="1"/>
    <n v="7171"/>
    <x v="1"/>
    <x v="0"/>
    <x v="1"/>
    <n v="3"/>
    <s v="$30K - $50K"/>
    <x v="5"/>
    <s v="Washington"/>
    <x v="0"/>
    <x v="0"/>
    <s v="Deli"/>
    <x v="14"/>
    <n v="3"/>
    <x v="664"/>
    <x v="1"/>
  </r>
  <r>
    <n v="822"/>
    <d v="2017-03-13T00:00:00"/>
    <x v="3"/>
    <x v="1"/>
    <n v="4678"/>
    <x v="1"/>
    <x v="0"/>
    <x v="1"/>
    <n v="0"/>
    <s v="$50K - $70K"/>
    <x v="4"/>
    <s v="Oregon"/>
    <x v="0"/>
    <x v="2"/>
    <s v="Household"/>
    <x v="41"/>
    <n v="3"/>
    <x v="315"/>
    <x v="1"/>
  </r>
  <r>
    <n v="823"/>
    <d v="2017-03-13T00:00:00"/>
    <x v="3"/>
    <x v="1"/>
    <n v="7276"/>
    <x v="1"/>
    <x v="0"/>
    <x v="1"/>
    <n v="0"/>
    <s v="$50K - $70K"/>
    <x v="5"/>
    <s v="Washington"/>
    <x v="0"/>
    <x v="0"/>
    <s v="Produce"/>
    <x v="1"/>
    <n v="5"/>
    <x v="665"/>
    <x v="1"/>
  </r>
  <r>
    <n v="824"/>
    <d v="2017-03-13T00:00:00"/>
    <x v="3"/>
    <x v="1"/>
    <n v="6001"/>
    <x v="0"/>
    <x v="1"/>
    <x v="1"/>
    <n v="2"/>
    <s v="$90K - $110K"/>
    <x v="8"/>
    <s v="Washington"/>
    <x v="0"/>
    <x v="0"/>
    <s v="Canned Foods"/>
    <x v="37"/>
    <n v="3"/>
    <x v="666"/>
    <x v="1"/>
  </r>
  <r>
    <n v="825"/>
    <d v="2017-03-13T00:00:00"/>
    <x v="3"/>
    <x v="1"/>
    <n v="7262"/>
    <x v="0"/>
    <x v="0"/>
    <x v="0"/>
    <n v="2"/>
    <s v="$50K - $70K"/>
    <x v="4"/>
    <s v="Oregon"/>
    <x v="0"/>
    <x v="2"/>
    <s v="Checkout"/>
    <x v="28"/>
    <n v="5"/>
    <x v="667"/>
    <x v="1"/>
  </r>
  <r>
    <n v="826"/>
    <d v="2017-03-13T00:00:00"/>
    <x v="3"/>
    <x v="1"/>
    <n v="7862"/>
    <x v="1"/>
    <x v="1"/>
    <x v="0"/>
    <n v="4"/>
    <s v="$30K - $50K"/>
    <x v="12"/>
    <s v="Washington"/>
    <x v="0"/>
    <x v="1"/>
    <s v="Alcoholic Beverages"/>
    <x v="18"/>
    <n v="5"/>
    <x v="668"/>
    <x v="0"/>
  </r>
  <r>
    <n v="827"/>
    <d v="2017-03-13T00:00:00"/>
    <x v="3"/>
    <x v="1"/>
    <n v="3097"/>
    <x v="1"/>
    <x v="1"/>
    <x v="0"/>
    <n v="1"/>
    <s v="$30K - $50K"/>
    <x v="0"/>
    <s v="California"/>
    <x v="0"/>
    <x v="0"/>
    <s v="Snack Foods"/>
    <x v="0"/>
    <n v="4"/>
    <x v="669"/>
    <x v="1"/>
  </r>
  <r>
    <n v="828"/>
    <d v="2017-03-13T00:00:00"/>
    <x v="3"/>
    <x v="1"/>
    <n v="774"/>
    <x v="1"/>
    <x v="1"/>
    <x v="0"/>
    <n v="1"/>
    <s v="$30K - $50K"/>
    <x v="10"/>
    <s v="Washington"/>
    <x v="0"/>
    <x v="2"/>
    <s v="Periodicals"/>
    <x v="17"/>
    <n v="3"/>
    <x v="172"/>
    <x v="0"/>
  </r>
  <r>
    <n v="829"/>
    <d v="2017-03-13T00:00:00"/>
    <x v="3"/>
    <x v="1"/>
    <n v="4324"/>
    <x v="0"/>
    <x v="1"/>
    <x v="0"/>
    <n v="3"/>
    <s v="$50K - $70K"/>
    <x v="10"/>
    <s v="Washington"/>
    <x v="0"/>
    <x v="0"/>
    <s v="Canned Foods"/>
    <x v="1"/>
    <n v="5"/>
    <x v="448"/>
    <x v="0"/>
  </r>
  <r>
    <n v="830"/>
    <d v="2017-03-13T00:00:00"/>
    <x v="3"/>
    <x v="1"/>
    <n v="9396"/>
    <x v="0"/>
    <x v="0"/>
    <x v="0"/>
    <n v="2"/>
    <s v="$50K - $70K"/>
    <x v="4"/>
    <s v="Oregon"/>
    <x v="0"/>
    <x v="0"/>
    <s v="Starchy Foods"/>
    <x v="31"/>
    <n v="5"/>
    <x v="63"/>
    <x v="1"/>
  </r>
  <r>
    <n v="831"/>
    <d v="2017-03-13T00:00:00"/>
    <x v="3"/>
    <x v="1"/>
    <n v="7768"/>
    <x v="0"/>
    <x v="1"/>
    <x v="0"/>
    <n v="3"/>
    <s v="$30K - $50K"/>
    <x v="10"/>
    <s v="Washington"/>
    <x v="0"/>
    <x v="0"/>
    <s v="Frozen Foods"/>
    <x v="29"/>
    <n v="3"/>
    <x v="393"/>
    <x v="0"/>
  </r>
  <r>
    <n v="832"/>
    <d v="2017-03-13T00:00:00"/>
    <x v="3"/>
    <x v="1"/>
    <n v="4925"/>
    <x v="0"/>
    <x v="0"/>
    <x v="0"/>
    <n v="0"/>
    <s v="$50K - $70K"/>
    <x v="12"/>
    <s v="Washington"/>
    <x v="0"/>
    <x v="0"/>
    <s v="Snack Foods"/>
    <x v="0"/>
    <n v="3"/>
    <x v="450"/>
    <x v="1"/>
  </r>
  <r>
    <n v="833"/>
    <d v="2017-03-13T00:00:00"/>
    <x v="3"/>
    <x v="1"/>
    <n v="8647"/>
    <x v="0"/>
    <x v="0"/>
    <x v="1"/>
    <n v="1"/>
    <s v="$50K - $70K"/>
    <x v="1"/>
    <s v="Washington"/>
    <x v="0"/>
    <x v="0"/>
    <s v="Dairy"/>
    <x v="15"/>
    <n v="4"/>
    <x v="670"/>
    <x v="0"/>
  </r>
  <r>
    <n v="834"/>
    <d v="2017-03-13T00:00:00"/>
    <x v="3"/>
    <x v="1"/>
    <n v="4162"/>
    <x v="1"/>
    <x v="0"/>
    <x v="0"/>
    <n v="2"/>
    <s v="$70K - $90K"/>
    <x v="0"/>
    <s v="California"/>
    <x v="0"/>
    <x v="0"/>
    <s v="Deli"/>
    <x v="14"/>
    <n v="2"/>
    <x v="671"/>
    <x v="0"/>
  </r>
  <r>
    <n v="835"/>
    <d v="2017-03-13T00:00:00"/>
    <x v="3"/>
    <x v="1"/>
    <n v="7569"/>
    <x v="0"/>
    <x v="1"/>
    <x v="0"/>
    <n v="0"/>
    <s v="$30K - $50K"/>
    <x v="4"/>
    <s v="Oregon"/>
    <x v="0"/>
    <x v="1"/>
    <s v="Beverages"/>
    <x v="35"/>
    <n v="3"/>
    <x v="672"/>
    <x v="1"/>
  </r>
  <r>
    <n v="836"/>
    <d v="2017-03-13T00:00:00"/>
    <x v="3"/>
    <x v="1"/>
    <n v="6319"/>
    <x v="1"/>
    <x v="0"/>
    <x v="1"/>
    <n v="0"/>
    <s v="$110K - $130K"/>
    <x v="6"/>
    <s v="Washington"/>
    <x v="0"/>
    <x v="0"/>
    <s v="Produce"/>
    <x v="26"/>
    <n v="4"/>
    <x v="637"/>
    <x v="1"/>
  </r>
  <r>
    <n v="837"/>
    <d v="2017-03-14T00:00:00"/>
    <x v="3"/>
    <x v="1"/>
    <n v="7293"/>
    <x v="1"/>
    <x v="0"/>
    <x v="1"/>
    <n v="1"/>
    <s v="$30K - $50K"/>
    <x v="11"/>
    <s v="Washington"/>
    <x v="0"/>
    <x v="0"/>
    <s v="Produce"/>
    <x v="38"/>
    <n v="4"/>
    <x v="673"/>
    <x v="0"/>
  </r>
  <r>
    <n v="838"/>
    <d v="2017-03-14T00:00:00"/>
    <x v="3"/>
    <x v="1"/>
    <n v="8511"/>
    <x v="0"/>
    <x v="1"/>
    <x v="0"/>
    <n v="1"/>
    <s v="$70K - $90K"/>
    <x v="12"/>
    <s v="Washington"/>
    <x v="0"/>
    <x v="2"/>
    <s v="Health and Hygiene"/>
    <x v="8"/>
    <n v="3"/>
    <x v="674"/>
    <x v="0"/>
  </r>
  <r>
    <n v="839"/>
    <d v="2017-03-14T00:00:00"/>
    <x v="3"/>
    <x v="1"/>
    <n v="4461"/>
    <x v="1"/>
    <x v="1"/>
    <x v="1"/>
    <n v="1"/>
    <s v="$30K - $50K"/>
    <x v="2"/>
    <s v="Oregon"/>
    <x v="0"/>
    <x v="0"/>
    <s v="Snack Foods"/>
    <x v="0"/>
    <n v="5"/>
    <x v="675"/>
    <x v="1"/>
  </r>
  <r>
    <n v="840"/>
    <d v="2017-03-14T00:00:00"/>
    <x v="3"/>
    <x v="1"/>
    <n v="4528"/>
    <x v="1"/>
    <x v="1"/>
    <x v="0"/>
    <n v="2"/>
    <s v="$70K - $90K"/>
    <x v="10"/>
    <s v="Washington"/>
    <x v="0"/>
    <x v="0"/>
    <s v="Snack Foods"/>
    <x v="0"/>
    <n v="4"/>
    <x v="676"/>
    <x v="0"/>
  </r>
  <r>
    <n v="841"/>
    <d v="2017-03-14T00:00:00"/>
    <x v="3"/>
    <x v="1"/>
    <n v="8318"/>
    <x v="0"/>
    <x v="1"/>
    <x v="0"/>
    <n v="0"/>
    <s v="$90K - $110K"/>
    <x v="7"/>
    <s v="California"/>
    <x v="0"/>
    <x v="2"/>
    <s v="Household"/>
    <x v="20"/>
    <n v="2"/>
    <x v="102"/>
    <x v="0"/>
  </r>
  <r>
    <n v="842"/>
    <d v="2017-03-14T00:00:00"/>
    <x v="3"/>
    <x v="1"/>
    <n v="4397"/>
    <x v="1"/>
    <x v="0"/>
    <x v="1"/>
    <n v="2"/>
    <s v="$30K - $50K"/>
    <x v="12"/>
    <s v="Washington"/>
    <x v="0"/>
    <x v="0"/>
    <s v="Produce"/>
    <x v="1"/>
    <n v="5"/>
    <x v="575"/>
    <x v="0"/>
  </r>
  <r>
    <n v="843"/>
    <d v="2017-03-14T00:00:00"/>
    <x v="3"/>
    <x v="1"/>
    <n v="1341"/>
    <x v="1"/>
    <x v="1"/>
    <x v="1"/>
    <n v="3"/>
    <s v="$30K - $50K"/>
    <x v="1"/>
    <s v="Washington"/>
    <x v="0"/>
    <x v="0"/>
    <s v="Canned Foods"/>
    <x v="1"/>
    <n v="4"/>
    <x v="4"/>
    <x v="0"/>
  </r>
  <r>
    <n v="844"/>
    <d v="2017-03-14T00:00:00"/>
    <x v="3"/>
    <x v="1"/>
    <n v="4534"/>
    <x v="0"/>
    <x v="0"/>
    <x v="1"/>
    <n v="2"/>
    <s v="$30K - $50K"/>
    <x v="3"/>
    <s v="California"/>
    <x v="0"/>
    <x v="0"/>
    <s v="Deli"/>
    <x v="14"/>
    <n v="5"/>
    <x v="189"/>
    <x v="0"/>
  </r>
  <r>
    <n v="845"/>
    <d v="2017-03-14T00:00:00"/>
    <x v="3"/>
    <x v="1"/>
    <n v="9642"/>
    <x v="1"/>
    <x v="1"/>
    <x v="1"/>
    <n v="4"/>
    <s v="$10K - $30K"/>
    <x v="1"/>
    <s v="Washington"/>
    <x v="0"/>
    <x v="2"/>
    <s v="Household"/>
    <x v="24"/>
    <n v="5"/>
    <x v="677"/>
    <x v="0"/>
  </r>
  <r>
    <n v="846"/>
    <d v="2017-03-14T00:00:00"/>
    <x v="3"/>
    <x v="1"/>
    <n v="8125"/>
    <x v="0"/>
    <x v="0"/>
    <x v="0"/>
    <n v="4"/>
    <s v="$30K - $50K"/>
    <x v="0"/>
    <s v="California"/>
    <x v="0"/>
    <x v="0"/>
    <s v="Produce"/>
    <x v="1"/>
    <n v="6"/>
    <x v="28"/>
    <x v="0"/>
  </r>
  <r>
    <n v="847"/>
    <d v="2017-03-14T00:00:00"/>
    <x v="3"/>
    <x v="1"/>
    <n v="4327"/>
    <x v="0"/>
    <x v="0"/>
    <x v="0"/>
    <n v="1"/>
    <s v="$90K - $110K"/>
    <x v="0"/>
    <s v="California"/>
    <x v="0"/>
    <x v="0"/>
    <s v="Frozen Foods"/>
    <x v="5"/>
    <n v="5"/>
    <x v="678"/>
    <x v="0"/>
  </r>
  <r>
    <n v="848"/>
    <d v="2017-03-14T00:00:00"/>
    <x v="3"/>
    <x v="1"/>
    <n v="77"/>
    <x v="1"/>
    <x v="0"/>
    <x v="0"/>
    <n v="2"/>
    <s v="$50K - $70K"/>
    <x v="3"/>
    <s v="California"/>
    <x v="0"/>
    <x v="2"/>
    <s v="Periodicals"/>
    <x v="17"/>
    <n v="5"/>
    <x v="679"/>
    <x v="0"/>
  </r>
  <r>
    <n v="849"/>
    <d v="2017-03-14T00:00:00"/>
    <x v="3"/>
    <x v="1"/>
    <n v="504"/>
    <x v="0"/>
    <x v="0"/>
    <x v="1"/>
    <n v="4"/>
    <s v="$10K - $30K"/>
    <x v="4"/>
    <s v="Oregon"/>
    <x v="0"/>
    <x v="2"/>
    <s v="Health and Hygiene"/>
    <x v="23"/>
    <n v="4"/>
    <x v="660"/>
    <x v="0"/>
  </r>
  <r>
    <n v="850"/>
    <d v="2017-03-15T00:00:00"/>
    <x v="3"/>
    <x v="1"/>
    <n v="10019"/>
    <x v="0"/>
    <x v="0"/>
    <x v="0"/>
    <n v="2"/>
    <s v="$30K - $50K"/>
    <x v="2"/>
    <s v="Oregon"/>
    <x v="0"/>
    <x v="0"/>
    <s v="Produce"/>
    <x v="12"/>
    <n v="5"/>
    <x v="113"/>
    <x v="0"/>
  </r>
  <r>
    <n v="851"/>
    <d v="2017-03-15T00:00:00"/>
    <x v="3"/>
    <x v="1"/>
    <n v="5293"/>
    <x v="0"/>
    <x v="0"/>
    <x v="0"/>
    <n v="2"/>
    <s v="$110K - $130K"/>
    <x v="3"/>
    <s v="California"/>
    <x v="0"/>
    <x v="2"/>
    <s v="Health and Hygiene"/>
    <x v="42"/>
    <n v="4"/>
    <x v="680"/>
    <x v="0"/>
  </r>
  <r>
    <n v="852"/>
    <d v="2017-03-15T00:00:00"/>
    <x v="3"/>
    <x v="1"/>
    <n v="7379"/>
    <x v="1"/>
    <x v="0"/>
    <x v="1"/>
    <n v="0"/>
    <s v="$50K - $70K"/>
    <x v="3"/>
    <s v="California"/>
    <x v="0"/>
    <x v="0"/>
    <s v="Frozen Foods"/>
    <x v="5"/>
    <n v="5"/>
    <x v="681"/>
    <x v="0"/>
  </r>
  <r>
    <n v="853"/>
    <d v="2017-03-15T00:00:00"/>
    <x v="3"/>
    <x v="1"/>
    <n v="2674"/>
    <x v="1"/>
    <x v="1"/>
    <x v="0"/>
    <n v="0"/>
    <s v="$10K - $30K"/>
    <x v="2"/>
    <s v="Oregon"/>
    <x v="0"/>
    <x v="0"/>
    <s v="Snack Foods"/>
    <x v="0"/>
    <n v="3"/>
    <x v="486"/>
    <x v="0"/>
  </r>
  <r>
    <n v="854"/>
    <d v="2017-03-15T00:00:00"/>
    <x v="3"/>
    <x v="1"/>
    <n v="7366"/>
    <x v="0"/>
    <x v="1"/>
    <x v="0"/>
    <n v="2"/>
    <s v="$30K - $50K"/>
    <x v="1"/>
    <s v="Washington"/>
    <x v="0"/>
    <x v="2"/>
    <s v="Carousel"/>
    <x v="26"/>
    <n v="3"/>
    <x v="682"/>
    <x v="0"/>
  </r>
  <r>
    <n v="855"/>
    <d v="2017-03-15T00:00:00"/>
    <x v="3"/>
    <x v="1"/>
    <n v="2921"/>
    <x v="0"/>
    <x v="0"/>
    <x v="0"/>
    <n v="4"/>
    <s v="$30K - $50K"/>
    <x v="12"/>
    <s v="Washington"/>
    <x v="0"/>
    <x v="0"/>
    <s v="Canned Foods"/>
    <x v="1"/>
    <n v="4"/>
    <x v="3"/>
    <x v="1"/>
  </r>
  <r>
    <n v="856"/>
    <d v="2017-03-15T00:00:00"/>
    <x v="3"/>
    <x v="1"/>
    <n v="8483"/>
    <x v="0"/>
    <x v="1"/>
    <x v="0"/>
    <n v="3"/>
    <s v="$30K - $50K"/>
    <x v="10"/>
    <s v="Washington"/>
    <x v="0"/>
    <x v="0"/>
    <s v="Snacks"/>
    <x v="2"/>
    <n v="4"/>
    <x v="34"/>
    <x v="0"/>
  </r>
  <r>
    <n v="857"/>
    <d v="2017-03-15T00:00:00"/>
    <x v="3"/>
    <x v="1"/>
    <n v="8746"/>
    <x v="0"/>
    <x v="0"/>
    <x v="1"/>
    <n v="3"/>
    <s v="$30K - $50K"/>
    <x v="5"/>
    <s v="Washington"/>
    <x v="0"/>
    <x v="0"/>
    <s v="Produce"/>
    <x v="1"/>
    <n v="4"/>
    <x v="683"/>
    <x v="1"/>
  </r>
  <r>
    <n v="858"/>
    <d v="2017-03-15T00:00:00"/>
    <x v="3"/>
    <x v="1"/>
    <n v="9781"/>
    <x v="0"/>
    <x v="0"/>
    <x v="0"/>
    <n v="1"/>
    <s v="$50K - $70K"/>
    <x v="1"/>
    <s v="Washington"/>
    <x v="0"/>
    <x v="0"/>
    <s v="Snack Foods"/>
    <x v="0"/>
    <n v="4"/>
    <x v="585"/>
    <x v="0"/>
  </r>
  <r>
    <n v="859"/>
    <d v="2017-03-15T00:00:00"/>
    <x v="3"/>
    <x v="1"/>
    <n v="5094"/>
    <x v="1"/>
    <x v="0"/>
    <x v="0"/>
    <n v="1"/>
    <s v="$130K - $150K"/>
    <x v="9"/>
    <s v="California"/>
    <x v="0"/>
    <x v="2"/>
    <s v="Household"/>
    <x v="22"/>
    <n v="3"/>
    <x v="684"/>
    <x v="0"/>
  </r>
  <r>
    <n v="860"/>
    <d v="2017-03-15T00:00:00"/>
    <x v="3"/>
    <x v="1"/>
    <n v="1392"/>
    <x v="1"/>
    <x v="1"/>
    <x v="0"/>
    <n v="2"/>
    <s v="$10K - $30K"/>
    <x v="0"/>
    <s v="California"/>
    <x v="0"/>
    <x v="0"/>
    <s v="Baked Goods"/>
    <x v="25"/>
    <n v="4"/>
    <x v="277"/>
    <x v="0"/>
  </r>
  <r>
    <n v="861"/>
    <d v="2017-03-16T00:00:00"/>
    <x v="3"/>
    <x v="1"/>
    <n v="9745"/>
    <x v="1"/>
    <x v="0"/>
    <x v="0"/>
    <n v="4"/>
    <s v="$50K - $70K"/>
    <x v="8"/>
    <s v="Washington"/>
    <x v="0"/>
    <x v="0"/>
    <s v="Frozen Foods"/>
    <x v="29"/>
    <n v="4"/>
    <x v="421"/>
    <x v="0"/>
  </r>
  <r>
    <n v="862"/>
    <d v="2017-03-16T00:00:00"/>
    <x v="3"/>
    <x v="1"/>
    <n v="924"/>
    <x v="1"/>
    <x v="1"/>
    <x v="0"/>
    <n v="5"/>
    <s v="$30K - $50K"/>
    <x v="1"/>
    <s v="Washington"/>
    <x v="0"/>
    <x v="0"/>
    <s v="Starchy Foods"/>
    <x v="31"/>
    <n v="4"/>
    <x v="685"/>
    <x v="1"/>
  </r>
  <r>
    <n v="863"/>
    <d v="2017-03-16T00:00:00"/>
    <x v="3"/>
    <x v="1"/>
    <n v="6324"/>
    <x v="0"/>
    <x v="0"/>
    <x v="0"/>
    <n v="3"/>
    <s v="$30K - $50K"/>
    <x v="5"/>
    <s v="Washington"/>
    <x v="0"/>
    <x v="2"/>
    <s v="Health and Hygiene"/>
    <x v="23"/>
    <n v="6"/>
    <x v="686"/>
    <x v="1"/>
  </r>
  <r>
    <n v="864"/>
    <d v="2017-03-16T00:00:00"/>
    <x v="3"/>
    <x v="1"/>
    <n v="4096"/>
    <x v="1"/>
    <x v="0"/>
    <x v="0"/>
    <n v="2"/>
    <s v="$10K - $30K"/>
    <x v="1"/>
    <s v="Washington"/>
    <x v="0"/>
    <x v="0"/>
    <s v="Snack Foods"/>
    <x v="0"/>
    <n v="6"/>
    <x v="687"/>
    <x v="0"/>
  </r>
  <r>
    <n v="865"/>
    <d v="2017-03-16T00:00:00"/>
    <x v="3"/>
    <x v="1"/>
    <n v="6106"/>
    <x v="1"/>
    <x v="1"/>
    <x v="0"/>
    <n v="4"/>
    <s v="$10K - $30K"/>
    <x v="10"/>
    <s v="Washington"/>
    <x v="0"/>
    <x v="2"/>
    <s v="Health and Hygiene"/>
    <x v="8"/>
    <n v="4"/>
    <x v="556"/>
    <x v="0"/>
  </r>
  <r>
    <n v="866"/>
    <d v="2017-03-16T00:00:00"/>
    <x v="3"/>
    <x v="1"/>
    <n v="9703"/>
    <x v="1"/>
    <x v="0"/>
    <x v="1"/>
    <n v="1"/>
    <s v="$10K - $30K"/>
    <x v="7"/>
    <s v="California"/>
    <x v="0"/>
    <x v="0"/>
    <s v="Produce"/>
    <x v="12"/>
    <n v="4"/>
    <x v="182"/>
    <x v="0"/>
  </r>
  <r>
    <n v="867"/>
    <d v="2017-03-16T00:00:00"/>
    <x v="3"/>
    <x v="1"/>
    <n v="7996"/>
    <x v="0"/>
    <x v="0"/>
    <x v="1"/>
    <n v="1"/>
    <s v="$70K - $90K"/>
    <x v="10"/>
    <s v="Washington"/>
    <x v="0"/>
    <x v="2"/>
    <s v="Household"/>
    <x v="7"/>
    <n v="4"/>
    <x v="679"/>
    <x v="0"/>
  </r>
  <r>
    <n v="868"/>
    <d v="2017-03-16T00:00:00"/>
    <x v="3"/>
    <x v="1"/>
    <n v="7725"/>
    <x v="1"/>
    <x v="1"/>
    <x v="0"/>
    <n v="0"/>
    <s v="$110K - $130K"/>
    <x v="9"/>
    <s v="California"/>
    <x v="0"/>
    <x v="1"/>
    <s v="Dairy"/>
    <x v="15"/>
    <n v="3"/>
    <x v="688"/>
    <x v="0"/>
  </r>
  <r>
    <n v="869"/>
    <d v="2017-03-16T00:00:00"/>
    <x v="3"/>
    <x v="1"/>
    <n v="976"/>
    <x v="0"/>
    <x v="1"/>
    <x v="0"/>
    <n v="5"/>
    <s v="$70K - $90K"/>
    <x v="12"/>
    <s v="Washington"/>
    <x v="0"/>
    <x v="1"/>
    <s v="Beverages"/>
    <x v="36"/>
    <n v="3"/>
    <x v="29"/>
    <x v="1"/>
  </r>
  <r>
    <n v="870"/>
    <d v="2017-03-16T00:00:00"/>
    <x v="3"/>
    <x v="1"/>
    <n v="5433"/>
    <x v="1"/>
    <x v="1"/>
    <x v="1"/>
    <n v="2"/>
    <s v="$130K - $150K"/>
    <x v="4"/>
    <s v="Oregon"/>
    <x v="0"/>
    <x v="0"/>
    <s v="Deli"/>
    <x v="14"/>
    <n v="4"/>
    <x v="689"/>
    <x v="0"/>
  </r>
  <r>
    <n v="871"/>
    <d v="2017-03-16T00:00:00"/>
    <x v="3"/>
    <x v="1"/>
    <n v="7241"/>
    <x v="1"/>
    <x v="1"/>
    <x v="0"/>
    <n v="4"/>
    <s v="$50K - $70K"/>
    <x v="8"/>
    <s v="Washington"/>
    <x v="0"/>
    <x v="2"/>
    <s v="Household"/>
    <x v="22"/>
    <n v="6"/>
    <x v="690"/>
    <x v="0"/>
  </r>
  <r>
    <n v="872"/>
    <d v="2017-03-17T00:00:00"/>
    <x v="3"/>
    <x v="1"/>
    <n v="5379"/>
    <x v="0"/>
    <x v="0"/>
    <x v="1"/>
    <n v="1"/>
    <s v="$50K - $70K"/>
    <x v="8"/>
    <s v="Washington"/>
    <x v="0"/>
    <x v="0"/>
    <s v="Frozen Foods"/>
    <x v="29"/>
    <n v="3"/>
    <x v="43"/>
    <x v="1"/>
  </r>
  <r>
    <n v="873"/>
    <d v="2017-03-17T00:00:00"/>
    <x v="3"/>
    <x v="1"/>
    <n v="7702"/>
    <x v="1"/>
    <x v="0"/>
    <x v="1"/>
    <n v="2"/>
    <s v="$30K - $50K"/>
    <x v="12"/>
    <s v="Washington"/>
    <x v="0"/>
    <x v="1"/>
    <s v="Dairy"/>
    <x v="15"/>
    <n v="5"/>
    <x v="691"/>
    <x v="1"/>
  </r>
  <r>
    <n v="874"/>
    <d v="2017-03-17T00:00:00"/>
    <x v="3"/>
    <x v="1"/>
    <n v="6087"/>
    <x v="1"/>
    <x v="1"/>
    <x v="0"/>
    <n v="4"/>
    <s v="$30K - $50K"/>
    <x v="4"/>
    <s v="Oregon"/>
    <x v="0"/>
    <x v="2"/>
    <s v="Household"/>
    <x v="20"/>
    <n v="4"/>
    <x v="692"/>
    <x v="0"/>
  </r>
  <r>
    <n v="875"/>
    <d v="2017-03-17T00:00:00"/>
    <x v="3"/>
    <x v="1"/>
    <n v="6423"/>
    <x v="0"/>
    <x v="0"/>
    <x v="0"/>
    <n v="4"/>
    <s v="$110K - $130K"/>
    <x v="8"/>
    <s v="Washington"/>
    <x v="0"/>
    <x v="0"/>
    <s v="Produce"/>
    <x v="26"/>
    <n v="4"/>
    <x v="693"/>
    <x v="0"/>
  </r>
  <r>
    <n v="876"/>
    <d v="2017-03-17T00:00:00"/>
    <x v="3"/>
    <x v="1"/>
    <n v="2846"/>
    <x v="0"/>
    <x v="1"/>
    <x v="0"/>
    <n v="1"/>
    <s v="$50K - $70K"/>
    <x v="2"/>
    <s v="Oregon"/>
    <x v="0"/>
    <x v="0"/>
    <s v="Baking Goods"/>
    <x v="9"/>
    <n v="6"/>
    <x v="694"/>
    <x v="0"/>
  </r>
  <r>
    <n v="877"/>
    <d v="2017-03-17T00:00:00"/>
    <x v="3"/>
    <x v="1"/>
    <n v="7768"/>
    <x v="0"/>
    <x v="1"/>
    <x v="0"/>
    <n v="3"/>
    <s v="$30K - $50K"/>
    <x v="10"/>
    <s v="Washington"/>
    <x v="0"/>
    <x v="0"/>
    <s v="Produce"/>
    <x v="12"/>
    <n v="4"/>
    <x v="695"/>
    <x v="1"/>
  </r>
  <r>
    <n v="878"/>
    <d v="2017-03-17T00:00:00"/>
    <x v="3"/>
    <x v="1"/>
    <n v="2684"/>
    <x v="0"/>
    <x v="0"/>
    <x v="0"/>
    <n v="4"/>
    <s v="$10K - $30K"/>
    <x v="10"/>
    <s v="Washington"/>
    <x v="0"/>
    <x v="0"/>
    <s v="Deli"/>
    <x v="14"/>
    <n v="3"/>
    <x v="5"/>
    <x v="0"/>
  </r>
  <r>
    <n v="879"/>
    <d v="2017-03-17T00:00:00"/>
    <x v="3"/>
    <x v="1"/>
    <n v="5313"/>
    <x v="0"/>
    <x v="1"/>
    <x v="0"/>
    <n v="3"/>
    <s v="$30K - $50K"/>
    <x v="7"/>
    <s v="California"/>
    <x v="0"/>
    <x v="0"/>
    <s v="Baking Goods"/>
    <x v="32"/>
    <n v="4"/>
    <x v="247"/>
    <x v="0"/>
  </r>
  <r>
    <n v="880"/>
    <d v="2017-03-17T00:00:00"/>
    <x v="3"/>
    <x v="1"/>
    <n v="5358"/>
    <x v="0"/>
    <x v="1"/>
    <x v="0"/>
    <n v="1"/>
    <s v="$150K +"/>
    <x v="1"/>
    <s v="Washington"/>
    <x v="0"/>
    <x v="0"/>
    <s v="Snack Foods"/>
    <x v="0"/>
    <n v="3"/>
    <x v="176"/>
    <x v="1"/>
  </r>
  <r>
    <n v="881"/>
    <d v="2017-03-17T00:00:00"/>
    <x v="3"/>
    <x v="1"/>
    <n v="5542"/>
    <x v="1"/>
    <x v="0"/>
    <x v="1"/>
    <n v="2"/>
    <s v="$30K - $50K"/>
    <x v="12"/>
    <s v="Washington"/>
    <x v="0"/>
    <x v="1"/>
    <s v="Beverages"/>
    <x v="3"/>
    <n v="5"/>
    <x v="696"/>
    <x v="0"/>
  </r>
  <r>
    <n v="882"/>
    <d v="2017-03-17T00:00:00"/>
    <x v="3"/>
    <x v="1"/>
    <n v="4726"/>
    <x v="1"/>
    <x v="1"/>
    <x v="0"/>
    <n v="3"/>
    <s v="$10K - $30K"/>
    <x v="2"/>
    <s v="Oregon"/>
    <x v="0"/>
    <x v="0"/>
    <s v="Frozen Foods"/>
    <x v="1"/>
    <n v="4"/>
    <x v="487"/>
    <x v="0"/>
  </r>
  <r>
    <n v="883"/>
    <d v="2017-03-17T00:00:00"/>
    <x v="3"/>
    <x v="1"/>
    <n v="1089"/>
    <x v="1"/>
    <x v="0"/>
    <x v="1"/>
    <n v="3"/>
    <s v="$10K - $30K"/>
    <x v="10"/>
    <s v="Washington"/>
    <x v="0"/>
    <x v="0"/>
    <s v="Frozen Foods"/>
    <x v="33"/>
    <n v="3"/>
    <x v="493"/>
    <x v="0"/>
  </r>
  <r>
    <n v="884"/>
    <d v="2017-03-17T00:00:00"/>
    <x v="3"/>
    <x v="1"/>
    <n v="7913"/>
    <x v="1"/>
    <x v="0"/>
    <x v="0"/>
    <n v="1"/>
    <s v="$90K - $110K"/>
    <x v="8"/>
    <s v="Washington"/>
    <x v="0"/>
    <x v="0"/>
    <s v="Baking Goods"/>
    <x v="32"/>
    <n v="5"/>
    <x v="697"/>
    <x v="1"/>
  </r>
  <r>
    <n v="885"/>
    <d v="2017-03-18T00:00:00"/>
    <x v="3"/>
    <x v="1"/>
    <n v="6172"/>
    <x v="1"/>
    <x v="1"/>
    <x v="0"/>
    <n v="3"/>
    <s v="$50K - $70K"/>
    <x v="10"/>
    <s v="Washington"/>
    <x v="0"/>
    <x v="1"/>
    <s v="Alcoholic Beverages"/>
    <x v="18"/>
    <n v="5"/>
    <x v="194"/>
    <x v="0"/>
  </r>
  <r>
    <n v="886"/>
    <d v="2017-03-18T00:00:00"/>
    <x v="3"/>
    <x v="1"/>
    <n v="9612"/>
    <x v="0"/>
    <x v="1"/>
    <x v="0"/>
    <n v="1"/>
    <s v="$130K - $150K"/>
    <x v="10"/>
    <s v="Washington"/>
    <x v="0"/>
    <x v="0"/>
    <s v="Deli"/>
    <x v="14"/>
    <n v="4"/>
    <x v="698"/>
    <x v="0"/>
  </r>
  <r>
    <n v="887"/>
    <d v="2017-03-18T00:00:00"/>
    <x v="3"/>
    <x v="1"/>
    <n v="9851"/>
    <x v="1"/>
    <x v="0"/>
    <x v="1"/>
    <n v="0"/>
    <s v="$10K - $30K"/>
    <x v="1"/>
    <s v="Washington"/>
    <x v="0"/>
    <x v="0"/>
    <s v="Produce"/>
    <x v="1"/>
    <n v="4"/>
    <x v="699"/>
    <x v="1"/>
  </r>
  <r>
    <n v="888"/>
    <d v="2017-03-18T00:00:00"/>
    <x v="3"/>
    <x v="1"/>
    <n v="2389"/>
    <x v="1"/>
    <x v="1"/>
    <x v="0"/>
    <n v="2"/>
    <s v="$10K - $30K"/>
    <x v="0"/>
    <s v="California"/>
    <x v="0"/>
    <x v="0"/>
    <s v="Frozen Foods"/>
    <x v="39"/>
    <n v="4"/>
    <x v="700"/>
    <x v="1"/>
  </r>
  <r>
    <n v="889"/>
    <d v="2017-03-18T00:00:00"/>
    <x v="3"/>
    <x v="1"/>
    <n v="6291"/>
    <x v="0"/>
    <x v="0"/>
    <x v="0"/>
    <n v="0"/>
    <s v="$30K - $50K"/>
    <x v="1"/>
    <s v="Washington"/>
    <x v="0"/>
    <x v="0"/>
    <s v="Canned Foods"/>
    <x v="1"/>
    <n v="4"/>
    <x v="400"/>
    <x v="1"/>
  </r>
  <r>
    <n v="890"/>
    <d v="2017-03-18T00:00:00"/>
    <x v="3"/>
    <x v="1"/>
    <n v="5037"/>
    <x v="1"/>
    <x v="0"/>
    <x v="1"/>
    <n v="0"/>
    <s v="$10K - $30K"/>
    <x v="7"/>
    <s v="California"/>
    <x v="0"/>
    <x v="0"/>
    <s v="Frozen Foods"/>
    <x v="5"/>
    <n v="3"/>
    <x v="701"/>
    <x v="0"/>
  </r>
  <r>
    <n v="891"/>
    <d v="2017-03-18T00:00:00"/>
    <x v="3"/>
    <x v="1"/>
    <n v="5948"/>
    <x v="1"/>
    <x v="1"/>
    <x v="0"/>
    <n v="2"/>
    <s v="$30K - $50K"/>
    <x v="0"/>
    <s v="California"/>
    <x v="0"/>
    <x v="2"/>
    <s v="Household"/>
    <x v="20"/>
    <n v="4"/>
    <x v="702"/>
    <x v="0"/>
  </r>
  <r>
    <n v="892"/>
    <d v="2017-03-18T00:00:00"/>
    <x v="3"/>
    <x v="1"/>
    <n v="430"/>
    <x v="1"/>
    <x v="0"/>
    <x v="0"/>
    <n v="3"/>
    <s v="$90K - $110K"/>
    <x v="12"/>
    <s v="Washington"/>
    <x v="0"/>
    <x v="0"/>
    <s v="Snack Foods"/>
    <x v="0"/>
    <n v="6"/>
    <x v="703"/>
    <x v="0"/>
  </r>
  <r>
    <n v="893"/>
    <d v="2017-03-18T00:00:00"/>
    <x v="3"/>
    <x v="1"/>
    <n v="7287"/>
    <x v="0"/>
    <x v="0"/>
    <x v="0"/>
    <n v="2"/>
    <s v="$10K - $30K"/>
    <x v="7"/>
    <s v="California"/>
    <x v="0"/>
    <x v="0"/>
    <s v="Produce"/>
    <x v="1"/>
    <n v="3"/>
    <x v="704"/>
    <x v="1"/>
  </r>
  <r>
    <n v="894"/>
    <d v="2017-03-18T00:00:00"/>
    <x v="3"/>
    <x v="1"/>
    <n v="4808"/>
    <x v="1"/>
    <x v="0"/>
    <x v="1"/>
    <n v="3"/>
    <s v="$30K - $50K"/>
    <x v="2"/>
    <s v="Oregon"/>
    <x v="0"/>
    <x v="0"/>
    <s v="Snack Foods"/>
    <x v="0"/>
    <n v="2"/>
    <x v="330"/>
    <x v="0"/>
  </r>
  <r>
    <n v="895"/>
    <d v="2017-03-18T00:00:00"/>
    <x v="3"/>
    <x v="1"/>
    <n v="7456"/>
    <x v="1"/>
    <x v="0"/>
    <x v="0"/>
    <n v="1"/>
    <s v="$50K - $70K"/>
    <x v="6"/>
    <s v="Washington"/>
    <x v="0"/>
    <x v="0"/>
    <s v="Canned Foods"/>
    <x v="6"/>
    <n v="1"/>
    <x v="429"/>
    <x v="0"/>
  </r>
  <r>
    <n v="896"/>
    <d v="2017-03-18T00:00:00"/>
    <x v="3"/>
    <x v="1"/>
    <n v="873"/>
    <x v="0"/>
    <x v="1"/>
    <x v="1"/>
    <n v="4"/>
    <s v="$30K - $50K"/>
    <x v="7"/>
    <s v="California"/>
    <x v="0"/>
    <x v="0"/>
    <s v="Baked Goods"/>
    <x v="25"/>
    <n v="5"/>
    <x v="705"/>
    <x v="0"/>
  </r>
  <r>
    <n v="897"/>
    <d v="2017-03-18T00:00:00"/>
    <x v="3"/>
    <x v="1"/>
    <n v="9103"/>
    <x v="0"/>
    <x v="0"/>
    <x v="0"/>
    <n v="1"/>
    <s v="$110K - $130K"/>
    <x v="3"/>
    <s v="California"/>
    <x v="0"/>
    <x v="0"/>
    <s v="Produce"/>
    <x v="12"/>
    <n v="5"/>
    <x v="706"/>
    <x v="0"/>
  </r>
  <r>
    <n v="898"/>
    <d v="2017-03-18T00:00:00"/>
    <x v="3"/>
    <x v="1"/>
    <n v="1370"/>
    <x v="0"/>
    <x v="1"/>
    <x v="1"/>
    <n v="2"/>
    <s v="$10K - $30K"/>
    <x v="10"/>
    <s v="Washington"/>
    <x v="0"/>
    <x v="0"/>
    <s v="Baking Goods"/>
    <x v="9"/>
    <n v="3"/>
    <x v="275"/>
    <x v="0"/>
  </r>
  <r>
    <n v="899"/>
    <d v="2017-03-18T00:00:00"/>
    <x v="3"/>
    <x v="1"/>
    <n v="1145"/>
    <x v="0"/>
    <x v="0"/>
    <x v="1"/>
    <n v="1"/>
    <s v="$10K - $30K"/>
    <x v="8"/>
    <s v="Washington"/>
    <x v="0"/>
    <x v="2"/>
    <s v="Health and Hygiene"/>
    <x v="8"/>
    <n v="4"/>
    <x v="288"/>
    <x v="0"/>
  </r>
  <r>
    <n v="900"/>
    <d v="2017-03-18T00:00:00"/>
    <x v="3"/>
    <x v="1"/>
    <n v="1821"/>
    <x v="1"/>
    <x v="0"/>
    <x v="1"/>
    <n v="4"/>
    <s v="$30K - $50K"/>
    <x v="4"/>
    <s v="Oregon"/>
    <x v="0"/>
    <x v="0"/>
    <s v="Produce"/>
    <x v="12"/>
    <n v="5"/>
    <x v="707"/>
    <x v="0"/>
  </r>
  <r>
    <n v="901"/>
    <d v="2017-03-18T00:00:00"/>
    <x v="3"/>
    <x v="1"/>
    <n v="6792"/>
    <x v="1"/>
    <x v="1"/>
    <x v="0"/>
    <n v="4"/>
    <s v="$30K - $50K"/>
    <x v="4"/>
    <s v="Oregon"/>
    <x v="0"/>
    <x v="2"/>
    <s v="Household"/>
    <x v="20"/>
    <n v="6"/>
    <x v="597"/>
    <x v="1"/>
  </r>
  <r>
    <n v="902"/>
    <d v="2017-03-18T00:00:00"/>
    <x v="3"/>
    <x v="1"/>
    <n v="4670"/>
    <x v="1"/>
    <x v="0"/>
    <x v="0"/>
    <n v="1"/>
    <s v="$30K - $50K"/>
    <x v="8"/>
    <s v="Washington"/>
    <x v="0"/>
    <x v="2"/>
    <s v="Periodicals"/>
    <x v="17"/>
    <n v="5"/>
    <x v="708"/>
    <x v="1"/>
  </r>
  <r>
    <n v="903"/>
    <d v="2017-03-18T00:00:00"/>
    <x v="3"/>
    <x v="1"/>
    <n v="5241"/>
    <x v="0"/>
    <x v="0"/>
    <x v="0"/>
    <n v="5"/>
    <s v="$110K - $130K"/>
    <x v="0"/>
    <s v="California"/>
    <x v="0"/>
    <x v="2"/>
    <s v="Health and Hygiene"/>
    <x v="30"/>
    <n v="5"/>
    <x v="709"/>
    <x v="0"/>
  </r>
  <r>
    <n v="904"/>
    <d v="2017-03-18T00:00:00"/>
    <x v="3"/>
    <x v="1"/>
    <n v="1648"/>
    <x v="0"/>
    <x v="1"/>
    <x v="0"/>
    <n v="3"/>
    <s v="$50K - $70K"/>
    <x v="2"/>
    <s v="Oregon"/>
    <x v="0"/>
    <x v="0"/>
    <s v="Snack Foods"/>
    <x v="0"/>
    <n v="3"/>
    <x v="710"/>
    <x v="1"/>
  </r>
  <r>
    <n v="905"/>
    <d v="2017-03-18T00:00:00"/>
    <x v="3"/>
    <x v="1"/>
    <n v="9860"/>
    <x v="0"/>
    <x v="0"/>
    <x v="0"/>
    <n v="1"/>
    <s v="$30K - $50K"/>
    <x v="2"/>
    <s v="Oregon"/>
    <x v="0"/>
    <x v="0"/>
    <s v="Seafood"/>
    <x v="21"/>
    <n v="5"/>
    <x v="711"/>
    <x v="0"/>
  </r>
  <r>
    <n v="906"/>
    <d v="2017-03-18T00:00:00"/>
    <x v="3"/>
    <x v="1"/>
    <n v="4258"/>
    <x v="1"/>
    <x v="1"/>
    <x v="0"/>
    <n v="4"/>
    <s v="$50K - $70K"/>
    <x v="0"/>
    <s v="California"/>
    <x v="0"/>
    <x v="0"/>
    <s v="Frozen Foods"/>
    <x v="14"/>
    <n v="5"/>
    <x v="712"/>
    <x v="0"/>
  </r>
  <r>
    <n v="907"/>
    <d v="2017-03-19T00:00:00"/>
    <x v="3"/>
    <x v="1"/>
    <n v="4547"/>
    <x v="1"/>
    <x v="0"/>
    <x v="1"/>
    <n v="4"/>
    <s v="$30K - $50K"/>
    <x v="4"/>
    <s v="Oregon"/>
    <x v="0"/>
    <x v="0"/>
    <s v="Canned Foods"/>
    <x v="1"/>
    <n v="3"/>
    <x v="713"/>
    <x v="0"/>
  </r>
  <r>
    <n v="908"/>
    <d v="2017-03-19T00:00:00"/>
    <x v="3"/>
    <x v="1"/>
    <n v="970"/>
    <x v="0"/>
    <x v="0"/>
    <x v="0"/>
    <n v="1"/>
    <s v="$10K - $30K"/>
    <x v="9"/>
    <s v="California"/>
    <x v="0"/>
    <x v="0"/>
    <s v="Canned Foods"/>
    <x v="6"/>
    <n v="4"/>
    <x v="714"/>
    <x v="0"/>
  </r>
  <r>
    <n v="909"/>
    <d v="2017-03-19T00:00:00"/>
    <x v="3"/>
    <x v="1"/>
    <n v="7391"/>
    <x v="1"/>
    <x v="1"/>
    <x v="0"/>
    <n v="4"/>
    <s v="$50K - $70K"/>
    <x v="0"/>
    <s v="California"/>
    <x v="0"/>
    <x v="1"/>
    <s v="Beverages"/>
    <x v="36"/>
    <n v="4"/>
    <x v="715"/>
    <x v="1"/>
  </r>
  <r>
    <n v="910"/>
    <d v="2017-03-19T00:00:00"/>
    <x v="3"/>
    <x v="1"/>
    <n v="1266"/>
    <x v="0"/>
    <x v="0"/>
    <x v="1"/>
    <n v="4"/>
    <s v="$30K - $50K"/>
    <x v="4"/>
    <s v="Oregon"/>
    <x v="0"/>
    <x v="0"/>
    <s v="Snack Foods"/>
    <x v="0"/>
    <n v="3"/>
    <x v="101"/>
    <x v="0"/>
  </r>
  <r>
    <n v="911"/>
    <d v="2017-03-19T00:00:00"/>
    <x v="3"/>
    <x v="1"/>
    <n v="1977"/>
    <x v="1"/>
    <x v="1"/>
    <x v="0"/>
    <n v="4"/>
    <s v="$10K - $30K"/>
    <x v="5"/>
    <s v="Washington"/>
    <x v="0"/>
    <x v="0"/>
    <s v="Produce"/>
    <x v="26"/>
    <n v="3"/>
    <x v="605"/>
    <x v="0"/>
  </r>
  <r>
    <n v="912"/>
    <d v="2017-03-19T00:00:00"/>
    <x v="3"/>
    <x v="1"/>
    <n v="4783"/>
    <x v="1"/>
    <x v="1"/>
    <x v="0"/>
    <n v="3"/>
    <s v="$10K - $30K"/>
    <x v="4"/>
    <s v="Oregon"/>
    <x v="0"/>
    <x v="0"/>
    <s v="Produce"/>
    <x v="12"/>
    <n v="5"/>
    <x v="389"/>
    <x v="1"/>
  </r>
  <r>
    <n v="913"/>
    <d v="2017-03-19T00:00:00"/>
    <x v="3"/>
    <x v="1"/>
    <n v="5847"/>
    <x v="1"/>
    <x v="0"/>
    <x v="1"/>
    <n v="5"/>
    <s v="$10K - $30K"/>
    <x v="11"/>
    <s v="Washington"/>
    <x v="0"/>
    <x v="0"/>
    <s v="Canned Foods"/>
    <x v="1"/>
    <n v="1"/>
    <x v="259"/>
    <x v="0"/>
  </r>
  <r>
    <n v="914"/>
    <d v="2017-03-19T00:00:00"/>
    <x v="3"/>
    <x v="1"/>
    <n v="2756"/>
    <x v="0"/>
    <x v="1"/>
    <x v="1"/>
    <n v="1"/>
    <s v="$30K - $50K"/>
    <x v="1"/>
    <s v="Washington"/>
    <x v="0"/>
    <x v="1"/>
    <s v="Alcoholic Beverages"/>
    <x v="18"/>
    <n v="4"/>
    <x v="716"/>
    <x v="0"/>
  </r>
  <r>
    <n v="915"/>
    <d v="2017-03-19T00:00:00"/>
    <x v="3"/>
    <x v="1"/>
    <n v="2921"/>
    <x v="0"/>
    <x v="0"/>
    <x v="0"/>
    <n v="4"/>
    <s v="$30K - $50K"/>
    <x v="12"/>
    <s v="Washington"/>
    <x v="0"/>
    <x v="0"/>
    <s v="Baking Goods"/>
    <x v="9"/>
    <n v="4"/>
    <x v="379"/>
    <x v="1"/>
  </r>
  <r>
    <n v="916"/>
    <d v="2017-03-19T00:00:00"/>
    <x v="3"/>
    <x v="1"/>
    <n v="7696"/>
    <x v="1"/>
    <x v="0"/>
    <x v="1"/>
    <n v="2"/>
    <s v="$10K - $30K"/>
    <x v="5"/>
    <s v="Washington"/>
    <x v="0"/>
    <x v="2"/>
    <s v="Household"/>
    <x v="11"/>
    <n v="5"/>
    <x v="717"/>
    <x v="0"/>
  </r>
  <r>
    <n v="917"/>
    <d v="2017-03-19T00:00:00"/>
    <x v="3"/>
    <x v="1"/>
    <n v="3052"/>
    <x v="1"/>
    <x v="0"/>
    <x v="0"/>
    <n v="2"/>
    <s v="$30K - $50K"/>
    <x v="3"/>
    <s v="California"/>
    <x v="0"/>
    <x v="0"/>
    <s v="Baked Goods"/>
    <x v="25"/>
    <n v="4"/>
    <x v="718"/>
    <x v="0"/>
  </r>
  <r>
    <n v="918"/>
    <d v="2017-03-19T00:00:00"/>
    <x v="3"/>
    <x v="1"/>
    <n v="5781"/>
    <x v="1"/>
    <x v="1"/>
    <x v="0"/>
    <n v="2"/>
    <s v="$30K - $50K"/>
    <x v="2"/>
    <s v="Oregon"/>
    <x v="0"/>
    <x v="0"/>
    <s v="Snack Foods"/>
    <x v="0"/>
    <n v="4"/>
    <x v="719"/>
    <x v="0"/>
  </r>
  <r>
    <n v="919"/>
    <d v="2017-03-19T00:00:00"/>
    <x v="3"/>
    <x v="1"/>
    <n v="7536"/>
    <x v="0"/>
    <x v="0"/>
    <x v="1"/>
    <n v="4"/>
    <s v="$30K - $50K"/>
    <x v="0"/>
    <s v="California"/>
    <x v="0"/>
    <x v="0"/>
    <s v="Snack Foods"/>
    <x v="0"/>
    <n v="6"/>
    <x v="720"/>
    <x v="0"/>
  </r>
  <r>
    <n v="920"/>
    <d v="2017-03-19T00:00:00"/>
    <x v="3"/>
    <x v="1"/>
    <n v="1730"/>
    <x v="0"/>
    <x v="1"/>
    <x v="0"/>
    <n v="1"/>
    <s v="$30K - $50K"/>
    <x v="2"/>
    <s v="Oregon"/>
    <x v="0"/>
    <x v="0"/>
    <s v="Canned Products"/>
    <x v="12"/>
    <n v="6"/>
    <x v="721"/>
    <x v="0"/>
  </r>
  <r>
    <n v="921"/>
    <d v="2017-03-19T00:00:00"/>
    <x v="3"/>
    <x v="1"/>
    <n v="3252"/>
    <x v="1"/>
    <x v="0"/>
    <x v="1"/>
    <n v="1"/>
    <s v="$10K - $30K"/>
    <x v="7"/>
    <s v="California"/>
    <x v="0"/>
    <x v="0"/>
    <s v="Frozen Foods"/>
    <x v="1"/>
    <n v="3"/>
    <x v="722"/>
    <x v="0"/>
  </r>
  <r>
    <n v="922"/>
    <d v="2017-03-19T00:00:00"/>
    <x v="3"/>
    <x v="1"/>
    <n v="4518"/>
    <x v="0"/>
    <x v="0"/>
    <x v="0"/>
    <n v="4"/>
    <s v="$50K - $70K"/>
    <x v="4"/>
    <s v="Oregon"/>
    <x v="0"/>
    <x v="0"/>
    <s v="Snack Foods"/>
    <x v="0"/>
    <n v="4"/>
    <x v="723"/>
    <x v="0"/>
  </r>
  <r>
    <n v="923"/>
    <d v="2017-03-19T00:00:00"/>
    <x v="3"/>
    <x v="1"/>
    <n v="2168"/>
    <x v="0"/>
    <x v="1"/>
    <x v="0"/>
    <n v="3"/>
    <s v="$110K - $130K"/>
    <x v="7"/>
    <s v="California"/>
    <x v="0"/>
    <x v="0"/>
    <s v="Produce"/>
    <x v="1"/>
    <n v="4"/>
    <x v="184"/>
    <x v="0"/>
  </r>
  <r>
    <n v="924"/>
    <d v="2017-03-19T00:00:00"/>
    <x v="3"/>
    <x v="1"/>
    <n v="8123"/>
    <x v="0"/>
    <x v="0"/>
    <x v="0"/>
    <n v="3"/>
    <s v="$50K - $70K"/>
    <x v="7"/>
    <s v="California"/>
    <x v="0"/>
    <x v="1"/>
    <s v="Dairy"/>
    <x v="15"/>
    <n v="5"/>
    <x v="418"/>
    <x v="0"/>
  </r>
  <r>
    <n v="925"/>
    <d v="2017-03-19T00:00:00"/>
    <x v="3"/>
    <x v="1"/>
    <n v="991"/>
    <x v="0"/>
    <x v="1"/>
    <x v="1"/>
    <n v="1"/>
    <s v="$70K - $90K"/>
    <x v="7"/>
    <s v="California"/>
    <x v="0"/>
    <x v="2"/>
    <s v="Household"/>
    <x v="24"/>
    <n v="5"/>
    <x v="724"/>
    <x v="0"/>
  </r>
  <r>
    <n v="926"/>
    <d v="2017-03-19T00:00:00"/>
    <x v="3"/>
    <x v="1"/>
    <n v="1950"/>
    <x v="0"/>
    <x v="0"/>
    <x v="0"/>
    <n v="3"/>
    <s v="$50K - $70K"/>
    <x v="7"/>
    <s v="California"/>
    <x v="0"/>
    <x v="0"/>
    <s v="Produce"/>
    <x v="1"/>
    <n v="6"/>
    <x v="725"/>
    <x v="0"/>
  </r>
  <r>
    <n v="927"/>
    <d v="2017-03-20T00:00:00"/>
    <x v="3"/>
    <x v="1"/>
    <n v="4357"/>
    <x v="0"/>
    <x v="0"/>
    <x v="0"/>
    <n v="2"/>
    <s v="$30K - $50K"/>
    <x v="0"/>
    <s v="California"/>
    <x v="0"/>
    <x v="0"/>
    <s v="Produce"/>
    <x v="1"/>
    <n v="4"/>
    <x v="726"/>
    <x v="1"/>
  </r>
  <r>
    <n v="928"/>
    <d v="2017-03-20T00:00:00"/>
    <x v="3"/>
    <x v="1"/>
    <n v="3202"/>
    <x v="0"/>
    <x v="1"/>
    <x v="0"/>
    <n v="4"/>
    <s v="$50K - $70K"/>
    <x v="2"/>
    <s v="Oregon"/>
    <x v="0"/>
    <x v="0"/>
    <s v="Snack Foods"/>
    <x v="0"/>
    <n v="5"/>
    <x v="727"/>
    <x v="0"/>
  </r>
  <r>
    <n v="929"/>
    <d v="2017-03-20T00:00:00"/>
    <x v="3"/>
    <x v="1"/>
    <n v="7961"/>
    <x v="0"/>
    <x v="1"/>
    <x v="0"/>
    <n v="0"/>
    <s v="$50K - $70K"/>
    <x v="6"/>
    <s v="Washington"/>
    <x v="0"/>
    <x v="0"/>
    <s v="Frozen Foods"/>
    <x v="14"/>
    <n v="3"/>
    <x v="728"/>
    <x v="0"/>
  </r>
  <r>
    <n v="930"/>
    <d v="2017-03-20T00:00:00"/>
    <x v="3"/>
    <x v="1"/>
    <n v="4397"/>
    <x v="1"/>
    <x v="0"/>
    <x v="1"/>
    <n v="2"/>
    <s v="$30K - $50K"/>
    <x v="12"/>
    <s v="Washington"/>
    <x v="0"/>
    <x v="0"/>
    <s v="Frozen Foods"/>
    <x v="14"/>
    <n v="3"/>
    <x v="607"/>
    <x v="1"/>
  </r>
  <r>
    <n v="931"/>
    <d v="2017-03-20T00:00:00"/>
    <x v="3"/>
    <x v="1"/>
    <n v="5167"/>
    <x v="0"/>
    <x v="0"/>
    <x v="1"/>
    <n v="3"/>
    <s v="$10K - $30K"/>
    <x v="7"/>
    <s v="California"/>
    <x v="0"/>
    <x v="1"/>
    <s v="Beverages"/>
    <x v="16"/>
    <n v="4"/>
    <x v="649"/>
    <x v="0"/>
  </r>
  <r>
    <n v="932"/>
    <d v="2017-03-20T00:00:00"/>
    <x v="3"/>
    <x v="1"/>
    <n v="3476"/>
    <x v="0"/>
    <x v="0"/>
    <x v="1"/>
    <n v="4"/>
    <s v="$30K - $50K"/>
    <x v="1"/>
    <s v="Washington"/>
    <x v="0"/>
    <x v="0"/>
    <s v="Breakfast Foods"/>
    <x v="5"/>
    <n v="6"/>
    <x v="729"/>
    <x v="0"/>
  </r>
  <r>
    <n v="933"/>
    <d v="2017-03-20T00:00:00"/>
    <x v="3"/>
    <x v="1"/>
    <n v="4405"/>
    <x v="0"/>
    <x v="0"/>
    <x v="1"/>
    <n v="1"/>
    <s v="$50K - $70K"/>
    <x v="4"/>
    <s v="Oregon"/>
    <x v="0"/>
    <x v="0"/>
    <s v="Snack Foods"/>
    <x v="0"/>
    <n v="5"/>
    <x v="730"/>
    <x v="0"/>
  </r>
  <r>
    <n v="934"/>
    <d v="2017-03-20T00:00:00"/>
    <x v="3"/>
    <x v="1"/>
    <n v="2171"/>
    <x v="1"/>
    <x v="0"/>
    <x v="1"/>
    <n v="1"/>
    <s v="$30K - $50K"/>
    <x v="5"/>
    <s v="Washington"/>
    <x v="0"/>
    <x v="0"/>
    <s v="Snack Foods"/>
    <x v="0"/>
    <n v="3"/>
    <x v="731"/>
    <x v="0"/>
  </r>
  <r>
    <n v="935"/>
    <d v="2017-03-20T00:00:00"/>
    <x v="3"/>
    <x v="1"/>
    <n v="638"/>
    <x v="1"/>
    <x v="1"/>
    <x v="0"/>
    <n v="3"/>
    <s v="$90K - $110K"/>
    <x v="2"/>
    <s v="Oregon"/>
    <x v="0"/>
    <x v="0"/>
    <s v="Dairy"/>
    <x v="15"/>
    <n v="3"/>
    <x v="732"/>
    <x v="0"/>
  </r>
  <r>
    <n v="936"/>
    <d v="2017-03-20T00:00:00"/>
    <x v="3"/>
    <x v="1"/>
    <n v="9115"/>
    <x v="0"/>
    <x v="1"/>
    <x v="0"/>
    <n v="4"/>
    <s v="$30K - $50K"/>
    <x v="2"/>
    <s v="Oregon"/>
    <x v="0"/>
    <x v="0"/>
    <s v="Baking Goods"/>
    <x v="9"/>
    <n v="5"/>
    <x v="308"/>
    <x v="0"/>
  </r>
  <r>
    <n v="937"/>
    <d v="2017-03-20T00:00:00"/>
    <x v="3"/>
    <x v="1"/>
    <n v="30"/>
    <x v="0"/>
    <x v="0"/>
    <x v="0"/>
    <n v="4"/>
    <s v="$50K - $70K"/>
    <x v="2"/>
    <s v="Oregon"/>
    <x v="0"/>
    <x v="0"/>
    <s v="Canned Foods"/>
    <x v="6"/>
    <n v="5"/>
    <x v="733"/>
    <x v="1"/>
  </r>
  <r>
    <n v="938"/>
    <d v="2017-03-20T00:00:00"/>
    <x v="3"/>
    <x v="1"/>
    <n v="3925"/>
    <x v="0"/>
    <x v="1"/>
    <x v="0"/>
    <n v="1"/>
    <s v="$30K - $50K"/>
    <x v="2"/>
    <s v="Oregon"/>
    <x v="0"/>
    <x v="0"/>
    <s v="Baked Goods"/>
    <x v="25"/>
    <n v="5"/>
    <x v="734"/>
    <x v="0"/>
  </r>
  <r>
    <n v="939"/>
    <d v="2017-03-20T00:00:00"/>
    <x v="3"/>
    <x v="1"/>
    <n v="7105"/>
    <x v="1"/>
    <x v="1"/>
    <x v="0"/>
    <n v="0"/>
    <s v="$30K - $50K"/>
    <x v="7"/>
    <s v="California"/>
    <x v="0"/>
    <x v="0"/>
    <s v="Canned Products"/>
    <x v="12"/>
    <n v="5"/>
    <x v="735"/>
    <x v="0"/>
  </r>
  <r>
    <n v="940"/>
    <d v="2017-03-20T00:00:00"/>
    <x v="3"/>
    <x v="1"/>
    <n v="4357"/>
    <x v="0"/>
    <x v="0"/>
    <x v="0"/>
    <n v="2"/>
    <s v="$30K - $50K"/>
    <x v="0"/>
    <s v="California"/>
    <x v="0"/>
    <x v="0"/>
    <s v="Produce"/>
    <x v="26"/>
    <n v="3"/>
    <x v="464"/>
    <x v="1"/>
  </r>
  <r>
    <n v="941"/>
    <d v="2017-03-20T00:00:00"/>
    <x v="3"/>
    <x v="1"/>
    <n v="1602"/>
    <x v="0"/>
    <x v="0"/>
    <x v="0"/>
    <n v="5"/>
    <s v="$10K - $30K"/>
    <x v="0"/>
    <s v="California"/>
    <x v="0"/>
    <x v="0"/>
    <s v="Baking Goods"/>
    <x v="32"/>
    <n v="5"/>
    <x v="72"/>
    <x v="0"/>
  </r>
  <r>
    <n v="942"/>
    <d v="2017-03-21T00:00:00"/>
    <x v="3"/>
    <x v="1"/>
    <n v="376"/>
    <x v="1"/>
    <x v="0"/>
    <x v="1"/>
    <n v="2"/>
    <s v="$50K - $70K"/>
    <x v="2"/>
    <s v="Oregon"/>
    <x v="0"/>
    <x v="0"/>
    <s v="Frozen Foods"/>
    <x v="1"/>
    <n v="4"/>
    <x v="736"/>
    <x v="0"/>
  </r>
  <r>
    <n v="943"/>
    <d v="2017-03-21T00:00:00"/>
    <x v="3"/>
    <x v="1"/>
    <n v="976"/>
    <x v="0"/>
    <x v="1"/>
    <x v="0"/>
    <n v="5"/>
    <s v="$70K - $90K"/>
    <x v="12"/>
    <s v="Washington"/>
    <x v="0"/>
    <x v="1"/>
    <s v="Beverages"/>
    <x v="35"/>
    <n v="2"/>
    <x v="737"/>
    <x v="1"/>
  </r>
  <r>
    <n v="944"/>
    <d v="2017-03-21T00:00:00"/>
    <x v="3"/>
    <x v="1"/>
    <n v="6265"/>
    <x v="0"/>
    <x v="0"/>
    <x v="1"/>
    <n v="2"/>
    <s v="$10K - $30K"/>
    <x v="5"/>
    <s v="Washington"/>
    <x v="0"/>
    <x v="1"/>
    <s v="Alcoholic Beverages"/>
    <x v="18"/>
    <n v="3"/>
    <x v="738"/>
    <x v="0"/>
  </r>
  <r>
    <n v="945"/>
    <d v="2017-03-21T00:00:00"/>
    <x v="3"/>
    <x v="1"/>
    <n v="6051"/>
    <x v="0"/>
    <x v="0"/>
    <x v="1"/>
    <n v="3"/>
    <s v="$30K - $50K"/>
    <x v="2"/>
    <s v="Oregon"/>
    <x v="0"/>
    <x v="0"/>
    <s v="Frozen Foods"/>
    <x v="33"/>
    <n v="6"/>
    <x v="739"/>
    <x v="0"/>
  </r>
  <r>
    <n v="946"/>
    <d v="2017-03-21T00:00:00"/>
    <x v="3"/>
    <x v="1"/>
    <n v="751"/>
    <x v="0"/>
    <x v="0"/>
    <x v="1"/>
    <n v="3"/>
    <s v="$50K - $70K"/>
    <x v="0"/>
    <s v="California"/>
    <x v="0"/>
    <x v="0"/>
    <s v="Frozen Foods"/>
    <x v="1"/>
    <n v="4"/>
    <x v="740"/>
    <x v="0"/>
  </r>
  <r>
    <n v="947"/>
    <d v="2017-03-21T00:00:00"/>
    <x v="3"/>
    <x v="1"/>
    <n v="3942"/>
    <x v="1"/>
    <x v="0"/>
    <x v="0"/>
    <n v="3"/>
    <s v="$10K - $30K"/>
    <x v="10"/>
    <s v="Washington"/>
    <x v="0"/>
    <x v="0"/>
    <s v="Snack Foods"/>
    <x v="0"/>
    <n v="4"/>
    <x v="741"/>
    <x v="0"/>
  </r>
  <r>
    <n v="948"/>
    <d v="2017-03-21T00:00:00"/>
    <x v="3"/>
    <x v="1"/>
    <n v="3305"/>
    <x v="1"/>
    <x v="0"/>
    <x v="1"/>
    <n v="3"/>
    <s v="$30K - $50K"/>
    <x v="4"/>
    <s v="Oregon"/>
    <x v="0"/>
    <x v="1"/>
    <s v="Dairy"/>
    <x v="15"/>
    <n v="5"/>
    <x v="579"/>
    <x v="0"/>
  </r>
  <r>
    <n v="949"/>
    <d v="2017-03-21T00:00:00"/>
    <x v="3"/>
    <x v="1"/>
    <n v="6565"/>
    <x v="0"/>
    <x v="0"/>
    <x v="1"/>
    <n v="0"/>
    <s v="$10K - $30K"/>
    <x v="10"/>
    <s v="Washington"/>
    <x v="0"/>
    <x v="0"/>
    <s v="Deli"/>
    <x v="14"/>
    <n v="3"/>
    <x v="742"/>
    <x v="0"/>
  </r>
  <r>
    <n v="950"/>
    <d v="2017-03-21T00:00:00"/>
    <x v="3"/>
    <x v="1"/>
    <n v="4241"/>
    <x v="1"/>
    <x v="0"/>
    <x v="0"/>
    <n v="2"/>
    <s v="$30K - $50K"/>
    <x v="9"/>
    <s v="California"/>
    <x v="0"/>
    <x v="2"/>
    <s v="Household"/>
    <x v="20"/>
    <n v="2"/>
    <x v="673"/>
    <x v="0"/>
  </r>
  <r>
    <n v="951"/>
    <d v="2017-03-21T00:00:00"/>
    <x v="3"/>
    <x v="1"/>
    <n v="6841"/>
    <x v="1"/>
    <x v="1"/>
    <x v="0"/>
    <n v="5"/>
    <s v="$10K - $30K"/>
    <x v="1"/>
    <s v="Washington"/>
    <x v="0"/>
    <x v="0"/>
    <s v="Snack Foods"/>
    <x v="0"/>
    <n v="4"/>
    <x v="743"/>
    <x v="0"/>
  </r>
  <r>
    <n v="952"/>
    <d v="2017-03-21T00:00:00"/>
    <x v="3"/>
    <x v="1"/>
    <n v="8312"/>
    <x v="0"/>
    <x v="1"/>
    <x v="0"/>
    <n v="3"/>
    <s v="$30K - $50K"/>
    <x v="0"/>
    <s v="California"/>
    <x v="0"/>
    <x v="0"/>
    <s v="Frozen Foods"/>
    <x v="5"/>
    <n v="2"/>
    <x v="744"/>
    <x v="0"/>
  </r>
  <r>
    <n v="953"/>
    <d v="2017-03-22T00:00:00"/>
    <x v="3"/>
    <x v="1"/>
    <n v="8304"/>
    <x v="0"/>
    <x v="1"/>
    <x v="0"/>
    <n v="5"/>
    <s v="$30K - $50K"/>
    <x v="4"/>
    <s v="Oregon"/>
    <x v="0"/>
    <x v="2"/>
    <s v="Health and Hygiene"/>
    <x v="42"/>
    <n v="6"/>
    <x v="745"/>
    <x v="0"/>
  </r>
  <r>
    <n v="954"/>
    <d v="2017-03-22T00:00:00"/>
    <x v="3"/>
    <x v="1"/>
    <n v="4021"/>
    <x v="1"/>
    <x v="1"/>
    <x v="1"/>
    <n v="3"/>
    <s v="$30K - $50K"/>
    <x v="12"/>
    <s v="Washington"/>
    <x v="0"/>
    <x v="0"/>
    <s v="Snack Foods"/>
    <x v="0"/>
    <n v="3"/>
    <x v="746"/>
    <x v="1"/>
  </r>
  <r>
    <n v="955"/>
    <d v="2017-03-22T00:00:00"/>
    <x v="3"/>
    <x v="1"/>
    <n v="4397"/>
    <x v="1"/>
    <x v="0"/>
    <x v="1"/>
    <n v="2"/>
    <s v="$30K - $50K"/>
    <x v="12"/>
    <s v="Washington"/>
    <x v="0"/>
    <x v="0"/>
    <s v="Deli"/>
    <x v="4"/>
    <n v="4"/>
    <x v="747"/>
    <x v="1"/>
  </r>
  <r>
    <n v="956"/>
    <d v="2017-03-22T00:00:00"/>
    <x v="3"/>
    <x v="1"/>
    <n v="9050"/>
    <x v="1"/>
    <x v="0"/>
    <x v="1"/>
    <n v="4"/>
    <s v="$70K - $90K"/>
    <x v="2"/>
    <s v="Oregon"/>
    <x v="0"/>
    <x v="0"/>
    <s v="Baking Goods"/>
    <x v="9"/>
    <n v="5"/>
    <x v="748"/>
    <x v="0"/>
  </r>
  <r>
    <n v="957"/>
    <d v="2017-03-22T00:00:00"/>
    <x v="3"/>
    <x v="1"/>
    <n v="4376"/>
    <x v="1"/>
    <x v="1"/>
    <x v="0"/>
    <n v="4"/>
    <s v="$30K - $50K"/>
    <x v="7"/>
    <s v="California"/>
    <x v="0"/>
    <x v="0"/>
    <s v="Dairy"/>
    <x v="15"/>
    <n v="4"/>
    <x v="185"/>
    <x v="0"/>
  </r>
  <r>
    <n v="958"/>
    <d v="2017-03-22T00:00:00"/>
    <x v="3"/>
    <x v="1"/>
    <n v="6522"/>
    <x v="0"/>
    <x v="0"/>
    <x v="0"/>
    <n v="2"/>
    <s v="$50K - $70K"/>
    <x v="4"/>
    <s v="Oregon"/>
    <x v="0"/>
    <x v="0"/>
    <s v="Frozen Foods"/>
    <x v="1"/>
    <n v="4"/>
    <x v="31"/>
    <x v="0"/>
  </r>
  <r>
    <n v="959"/>
    <d v="2017-03-22T00:00:00"/>
    <x v="3"/>
    <x v="1"/>
    <n v="2756"/>
    <x v="0"/>
    <x v="1"/>
    <x v="1"/>
    <n v="1"/>
    <s v="$30K - $50K"/>
    <x v="1"/>
    <s v="Washington"/>
    <x v="0"/>
    <x v="0"/>
    <s v="Snack Foods"/>
    <x v="0"/>
    <n v="4"/>
    <x v="15"/>
    <x v="1"/>
  </r>
  <r>
    <n v="960"/>
    <d v="2017-03-22T00:00:00"/>
    <x v="3"/>
    <x v="1"/>
    <n v="3019"/>
    <x v="0"/>
    <x v="1"/>
    <x v="1"/>
    <n v="4"/>
    <s v="$10K - $30K"/>
    <x v="2"/>
    <s v="Oregon"/>
    <x v="0"/>
    <x v="0"/>
    <s v="Snack Foods"/>
    <x v="0"/>
    <n v="4"/>
    <x v="407"/>
    <x v="0"/>
  </r>
  <r>
    <n v="961"/>
    <d v="2017-03-22T00:00:00"/>
    <x v="3"/>
    <x v="1"/>
    <n v="6537"/>
    <x v="0"/>
    <x v="0"/>
    <x v="1"/>
    <n v="1"/>
    <s v="$10K - $30K"/>
    <x v="0"/>
    <s v="California"/>
    <x v="0"/>
    <x v="0"/>
    <s v="Frozen Foods"/>
    <x v="1"/>
    <n v="4"/>
    <x v="749"/>
    <x v="0"/>
  </r>
  <r>
    <n v="962"/>
    <d v="2017-03-22T00:00:00"/>
    <x v="3"/>
    <x v="1"/>
    <n v="7775"/>
    <x v="1"/>
    <x v="0"/>
    <x v="1"/>
    <n v="4"/>
    <s v="$30K - $50K"/>
    <x v="0"/>
    <s v="California"/>
    <x v="0"/>
    <x v="2"/>
    <s v="Periodicals"/>
    <x v="17"/>
    <n v="5"/>
    <x v="750"/>
    <x v="1"/>
  </r>
  <r>
    <n v="963"/>
    <d v="2017-03-22T00:00:00"/>
    <x v="3"/>
    <x v="1"/>
    <n v="4423"/>
    <x v="1"/>
    <x v="0"/>
    <x v="1"/>
    <n v="3"/>
    <s v="$30K - $50K"/>
    <x v="4"/>
    <s v="Oregon"/>
    <x v="0"/>
    <x v="0"/>
    <s v="Frozen Foods"/>
    <x v="39"/>
    <n v="3"/>
    <x v="525"/>
    <x v="0"/>
  </r>
  <r>
    <n v="964"/>
    <d v="2017-03-23T00:00:00"/>
    <x v="3"/>
    <x v="1"/>
    <n v="9542"/>
    <x v="1"/>
    <x v="0"/>
    <x v="1"/>
    <n v="1"/>
    <s v="$50K - $70K"/>
    <x v="9"/>
    <s v="California"/>
    <x v="0"/>
    <x v="0"/>
    <s v="Dairy"/>
    <x v="15"/>
    <n v="1"/>
    <x v="751"/>
    <x v="0"/>
  </r>
  <r>
    <n v="965"/>
    <d v="2017-03-23T00:00:00"/>
    <x v="3"/>
    <x v="1"/>
    <n v="5452"/>
    <x v="0"/>
    <x v="0"/>
    <x v="1"/>
    <n v="2"/>
    <s v="$90K - $110K"/>
    <x v="4"/>
    <s v="Oregon"/>
    <x v="0"/>
    <x v="2"/>
    <s v="Health and Hygiene"/>
    <x v="13"/>
    <n v="2"/>
    <x v="752"/>
    <x v="1"/>
  </r>
  <r>
    <n v="966"/>
    <d v="2017-03-23T00:00:00"/>
    <x v="3"/>
    <x v="1"/>
    <n v="4774"/>
    <x v="0"/>
    <x v="1"/>
    <x v="1"/>
    <n v="5"/>
    <s v="$10K - $30K"/>
    <x v="2"/>
    <s v="Oregon"/>
    <x v="0"/>
    <x v="2"/>
    <s v="Household"/>
    <x v="24"/>
    <n v="4"/>
    <x v="753"/>
    <x v="0"/>
  </r>
  <r>
    <n v="967"/>
    <d v="2017-03-23T00:00:00"/>
    <x v="3"/>
    <x v="1"/>
    <n v="2096"/>
    <x v="0"/>
    <x v="1"/>
    <x v="0"/>
    <n v="1"/>
    <s v="$30K - $50K"/>
    <x v="7"/>
    <s v="California"/>
    <x v="0"/>
    <x v="2"/>
    <s v="Household"/>
    <x v="7"/>
    <n v="5"/>
    <x v="754"/>
    <x v="0"/>
  </r>
  <r>
    <n v="968"/>
    <d v="2017-03-23T00:00:00"/>
    <x v="3"/>
    <x v="1"/>
    <n v="7489"/>
    <x v="1"/>
    <x v="1"/>
    <x v="0"/>
    <n v="3"/>
    <s v="$30K - $50K"/>
    <x v="7"/>
    <s v="California"/>
    <x v="0"/>
    <x v="0"/>
    <s v="Eggs"/>
    <x v="34"/>
    <n v="4"/>
    <x v="627"/>
    <x v="0"/>
  </r>
  <r>
    <n v="969"/>
    <d v="2017-03-23T00:00:00"/>
    <x v="3"/>
    <x v="1"/>
    <n v="1005"/>
    <x v="1"/>
    <x v="0"/>
    <x v="0"/>
    <n v="2"/>
    <s v="$10K - $30K"/>
    <x v="1"/>
    <s v="Washington"/>
    <x v="0"/>
    <x v="0"/>
    <s v="Snack Foods"/>
    <x v="0"/>
    <n v="5"/>
    <x v="497"/>
    <x v="1"/>
  </r>
  <r>
    <n v="970"/>
    <d v="2017-03-23T00:00:00"/>
    <x v="3"/>
    <x v="1"/>
    <n v="7818"/>
    <x v="0"/>
    <x v="1"/>
    <x v="0"/>
    <n v="4"/>
    <s v="$30K - $50K"/>
    <x v="2"/>
    <s v="Oregon"/>
    <x v="0"/>
    <x v="1"/>
    <s v="Beverages"/>
    <x v="36"/>
    <n v="3"/>
    <x v="730"/>
    <x v="0"/>
  </r>
  <r>
    <n v="971"/>
    <d v="2017-03-23T00:00:00"/>
    <x v="3"/>
    <x v="1"/>
    <n v="9648"/>
    <x v="0"/>
    <x v="0"/>
    <x v="1"/>
    <n v="1"/>
    <s v="$10K - $30K"/>
    <x v="4"/>
    <s v="Oregon"/>
    <x v="0"/>
    <x v="2"/>
    <s v="Checkout"/>
    <x v="28"/>
    <n v="3"/>
    <x v="388"/>
    <x v="0"/>
  </r>
  <r>
    <n v="972"/>
    <d v="2017-03-23T00:00:00"/>
    <x v="3"/>
    <x v="1"/>
    <n v="591"/>
    <x v="1"/>
    <x v="0"/>
    <x v="0"/>
    <n v="3"/>
    <s v="$10K - $30K"/>
    <x v="2"/>
    <s v="Oregon"/>
    <x v="0"/>
    <x v="0"/>
    <s v="Snacks"/>
    <x v="2"/>
    <n v="4"/>
    <x v="755"/>
    <x v="0"/>
  </r>
  <r>
    <n v="973"/>
    <d v="2017-03-23T00:00:00"/>
    <x v="3"/>
    <x v="1"/>
    <n v="2977"/>
    <x v="1"/>
    <x v="0"/>
    <x v="0"/>
    <n v="4"/>
    <s v="$110K - $130K"/>
    <x v="0"/>
    <s v="California"/>
    <x v="0"/>
    <x v="0"/>
    <s v="Snacks"/>
    <x v="2"/>
    <n v="5"/>
    <x v="756"/>
    <x v="0"/>
  </r>
  <r>
    <n v="974"/>
    <d v="2017-03-23T00:00:00"/>
    <x v="3"/>
    <x v="1"/>
    <n v="8410"/>
    <x v="1"/>
    <x v="0"/>
    <x v="0"/>
    <n v="3"/>
    <s v="$30K - $50K"/>
    <x v="4"/>
    <s v="Oregon"/>
    <x v="0"/>
    <x v="0"/>
    <s v="Canned Foods"/>
    <x v="6"/>
    <n v="3"/>
    <x v="757"/>
    <x v="0"/>
  </r>
  <r>
    <n v="975"/>
    <d v="2017-03-23T00:00:00"/>
    <x v="3"/>
    <x v="1"/>
    <n v="4311"/>
    <x v="1"/>
    <x v="1"/>
    <x v="0"/>
    <n v="5"/>
    <s v="$10K - $30K"/>
    <x v="9"/>
    <s v="California"/>
    <x v="0"/>
    <x v="0"/>
    <s v="Baking Goods"/>
    <x v="32"/>
    <n v="3"/>
    <x v="758"/>
    <x v="0"/>
  </r>
  <r>
    <n v="976"/>
    <d v="2017-03-24T00:00:00"/>
    <x v="3"/>
    <x v="1"/>
    <n v="1648"/>
    <x v="0"/>
    <x v="1"/>
    <x v="0"/>
    <n v="3"/>
    <s v="$50K - $70K"/>
    <x v="2"/>
    <s v="Oregon"/>
    <x v="0"/>
    <x v="0"/>
    <s v="Baked Goods"/>
    <x v="25"/>
    <n v="4"/>
    <x v="628"/>
    <x v="1"/>
  </r>
  <r>
    <n v="977"/>
    <d v="2017-03-24T00:00:00"/>
    <x v="3"/>
    <x v="1"/>
    <n v="1648"/>
    <x v="0"/>
    <x v="1"/>
    <x v="0"/>
    <n v="3"/>
    <s v="$50K - $70K"/>
    <x v="2"/>
    <s v="Oregon"/>
    <x v="0"/>
    <x v="0"/>
    <s v="Snacks"/>
    <x v="2"/>
    <n v="5"/>
    <x v="486"/>
    <x v="1"/>
  </r>
  <r>
    <n v="978"/>
    <d v="2017-03-24T00:00:00"/>
    <x v="3"/>
    <x v="1"/>
    <n v="8717"/>
    <x v="0"/>
    <x v="1"/>
    <x v="1"/>
    <n v="1"/>
    <s v="$50K - $70K"/>
    <x v="8"/>
    <s v="Washington"/>
    <x v="0"/>
    <x v="0"/>
    <s v="Canned Foods"/>
    <x v="6"/>
    <n v="4"/>
    <x v="759"/>
    <x v="1"/>
  </r>
  <r>
    <n v="979"/>
    <d v="2017-03-24T00:00:00"/>
    <x v="3"/>
    <x v="1"/>
    <n v="7066"/>
    <x v="0"/>
    <x v="1"/>
    <x v="0"/>
    <n v="1"/>
    <s v="$50K - $70K"/>
    <x v="9"/>
    <s v="California"/>
    <x v="0"/>
    <x v="0"/>
    <s v="Dairy"/>
    <x v="15"/>
    <n v="3"/>
    <x v="760"/>
    <x v="0"/>
  </r>
  <r>
    <n v="980"/>
    <d v="2017-03-24T00:00:00"/>
    <x v="3"/>
    <x v="1"/>
    <n v="3932"/>
    <x v="0"/>
    <x v="0"/>
    <x v="1"/>
    <n v="2"/>
    <s v="$30K - $50K"/>
    <x v="10"/>
    <s v="Washington"/>
    <x v="0"/>
    <x v="0"/>
    <s v="Frozen Foods"/>
    <x v="33"/>
    <n v="5"/>
    <x v="761"/>
    <x v="0"/>
  </r>
  <r>
    <n v="981"/>
    <d v="2017-03-24T00:00:00"/>
    <x v="3"/>
    <x v="1"/>
    <n v="1979"/>
    <x v="1"/>
    <x v="0"/>
    <x v="1"/>
    <n v="5"/>
    <s v="$30K - $50K"/>
    <x v="1"/>
    <s v="Washington"/>
    <x v="0"/>
    <x v="2"/>
    <s v="Health and Hygiene"/>
    <x v="13"/>
    <n v="4"/>
    <x v="456"/>
    <x v="0"/>
  </r>
  <r>
    <n v="982"/>
    <d v="2017-03-24T00:00:00"/>
    <x v="3"/>
    <x v="1"/>
    <n v="3124"/>
    <x v="0"/>
    <x v="1"/>
    <x v="0"/>
    <n v="4"/>
    <s v="$50K - $70K"/>
    <x v="1"/>
    <s v="Washington"/>
    <x v="0"/>
    <x v="0"/>
    <s v="Frozen Foods"/>
    <x v="33"/>
    <n v="5"/>
    <x v="762"/>
    <x v="0"/>
  </r>
  <r>
    <n v="983"/>
    <d v="2017-03-24T00:00:00"/>
    <x v="3"/>
    <x v="1"/>
    <n v="7522"/>
    <x v="1"/>
    <x v="1"/>
    <x v="0"/>
    <n v="3"/>
    <s v="$70K - $90K"/>
    <x v="4"/>
    <s v="Oregon"/>
    <x v="0"/>
    <x v="2"/>
    <s v="Health and Hygiene"/>
    <x v="42"/>
    <n v="4"/>
    <x v="763"/>
    <x v="0"/>
  </r>
  <r>
    <n v="984"/>
    <d v="2017-03-24T00:00:00"/>
    <x v="3"/>
    <x v="1"/>
    <n v="8125"/>
    <x v="0"/>
    <x v="0"/>
    <x v="0"/>
    <n v="4"/>
    <s v="$30K - $50K"/>
    <x v="0"/>
    <s v="California"/>
    <x v="0"/>
    <x v="0"/>
    <s v="Snack Foods"/>
    <x v="0"/>
    <n v="4"/>
    <x v="764"/>
    <x v="1"/>
  </r>
  <r>
    <n v="985"/>
    <d v="2017-03-24T00:00:00"/>
    <x v="3"/>
    <x v="1"/>
    <n v="4497"/>
    <x v="1"/>
    <x v="0"/>
    <x v="0"/>
    <n v="3"/>
    <s v="$30K - $50K"/>
    <x v="8"/>
    <s v="Washington"/>
    <x v="0"/>
    <x v="0"/>
    <s v="Breakfast Foods"/>
    <x v="5"/>
    <n v="4"/>
    <x v="765"/>
    <x v="0"/>
  </r>
  <r>
    <n v="986"/>
    <d v="2017-03-24T00:00:00"/>
    <x v="3"/>
    <x v="1"/>
    <n v="3921"/>
    <x v="0"/>
    <x v="0"/>
    <x v="1"/>
    <n v="1"/>
    <s v="$30K - $50K"/>
    <x v="5"/>
    <s v="Washington"/>
    <x v="0"/>
    <x v="0"/>
    <s v="Snacks"/>
    <x v="2"/>
    <n v="3"/>
    <x v="357"/>
    <x v="0"/>
  </r>
  <r>
    <n v="987"/>
    <d v="2017-03-24T00:00:00"/>
    <x v="3"/>
    <x v="1"/>
    <n v="4916"/>
    <x v="1"/>
    <x v="0"/>
    <x v="0"/>
    <n v="1"/>
    <s v="$70K - $90K"/>
    <x v="10"/>
    <s v="Washington"/>
    <x v="0"/>
    <x v="2"/>
    <s v="Household"/>
    <x v="22"/>
    <n v="4"/>
    <x v="766"/>
    <x v="0"/>
  </r>
  <r>
    <n v="988"/>
    <d v="2017-03-24T00:00:00"/>
    <x v="3"/>
    <x v="1"/>
    <n v="8108"/>
    <x v="0"/>
    <x v="1"/>
    <x v="0"/>
    <n v="2"/>
    <s v="$30K - $50K"/>
    <x v="8"/>
    <s v="Washington"/>
    <x v="0"/>
    <x v="0"/>
    <s v="Baked Goods"/>
    <x v="25"/>
    <n v="6"/>
    <x v="767"/>
    <x v="0"/>
  </r>
  <r>
    <n v="989"/>
    <d v="2017-03-24T00:00:00"/>
    <x v="3"/>
    <x v="1"/>
    <n v="2259"/>
    <x v="1"/>
    <x v="1"/>
    <x v="0"/>
    <n v="3"/>
    <s v="$30K - $50K"/>
    <x v="10"/>
    <s v="Washington"/>
    <x v="0"/>
    <x v="0"/>
    <s v="Snack Foods"/>
    <x v="0"/>
    <n v="3"/>
    <x v="768"/>
    <x v="0"/>
  </r>
  <r>
    <n v="990"/>
    <d v="2017-03-24T00:00:00"/>
    <x v="3"/>
    <x v="1"/>
    <n v="4876"/>
    <x v="0"/>
    <x v="0"/>
    <x v="1"/>
    <n v="2"/>
    <s v="$10K - $30K"/>
    <x v="10"/>
    <s v="Washington"/>
    <x v="0"/>
    <x v="2"/>
    <s v="Health and Hygiene"/>
    <x v="8"/>
    <n v="5"/>
    <x v="290"/>
    <x v="0"/>
  </r>
  <r>
    <n v="991"/>
    <d v="2017-03-24T00:00:00"/>
    <x v="3"/>
    <x v="1"/>
    <n v="8198"/>
    <x v="0"/>
    <x v="1"/>
    <x v="1"/>
    <n v="4"/>
    <s v="$150K +"/>
    <x v="2"/>
    <s v="Oregon"/>
    <x v="0"/>
    <x v="0"/>
    <s v="Produce"/>
    <x v="12"/>
    <n v="6"/>
    <x v="469"/>
    <x v="0"/>
  </r>
  <r>
    <n v="992"/>
    <d v="2017-03-25T00:00:00"/>
    <x v="3"/>
    <x v="1"/>
    <n v="3826"/>
    <x v="1"/>
    <x v="1"/>
    <x v="1"/>
    <n v="2"/>
    <s v="$50K - $70K"/>
    <x v="12"/>
    <s v="Washington"/>
    <x v="0"/>
    <x v="0"/>
    <s v="Canned Foods"/>
    <x v="1"/>
    <n v="4"/>
    <x v="769"/>
    <x v="0"/>
  </r>
  <r>
    <n v="993"/>
    <d v="2017-03-25T00:00:00"/>
    <x v="3"/>
    <x v="1"/>
    <n v="4617"/>
    <x v="1"/>
    <x v="1"/>
    <x v="0"/>
    <n v="4"/>
    <s v="$110K - $130K"/>
    <x v="9"/>
    <s v="California"/>
    <x v="0"/>
    <x v="0"/>
    <s v="Frozen Foods"/>
    <x v="39"/>
    <n v="2"/>
    <x v="770"/>
    <x v="0"/>
  </r>
  <r>
    <n v="994"/>
    <d v="2017-03-25T00:00:00"/>
    <x v="3"/>
    <x v="1"/>
    <n v="3204"/>
    <x v="0"/>
    <x v="1"/>
    <x v="1"/>
    <n v="0"/>
    <s v="$30K - $50K"/>
    <x v="7"/>
    <s v="California"/>
    <x v="0"/>
    <x v="2"/>
    <s v="Household"/>
    <x v="20"/>
    <n v="4"/>
    <x v="130"/>
    <x v="1"/>
  </r>
  <r>
    <n v="995"/>
    <d v="2017-03-25T00:00:00"/>
    <x v="3"/>
    <x v="1"/>
    <n v="1347"/>
    <x v="1"/>
    <x v="1"/>
    <x v="0"/>
    <n v="2"/>
    <s v="$50K - $70K"/>
    <x v="4"/>
    <s v="Oregon"/>
    <x v="0"/>
    <x v="2"/>
    <s v="Health and Hygiene"/>
    <x v="23"/>
    <n v="3"/>
    <x v="202"/>
    <x v="0"/>
  </r>
  <r>
    <n v="996"/>
    <d v="2017-03-25T00:00:00"/>
    <x v="3"/>
    <x v="1"/>
    <n v="6136"/>
    <x v="0"/>
    <x v="0"/>
    <x v="1"/>
    <n v="3"/>
    <s v="$70K - $90K"/>
    <x v="0"/>
    <s v="California"/>
    <x v="0"/>
    <x v="0"/>
    <s v="Deli"/>
    <x v="14"/>
    <n v="6"/>
    <x v="771"/>
    <x v="0"/>
  </r>
  <r>
    <n v="997"/>
    <d v="2017-03-25T00:00:00"/>
    <x v="3"/>
    <x v="1"/>
    <n v="8769"/>
    <x v="1"/>
    <x v="1"/>
    <x v="0"/>
    <n v="3"/>
    <s v="$70K - $90K"/>
    <x v="5"/>
    <s v="Washington"/>
    <x v="0"/>
    <x v="1"/>
    <s v="Alcoholic Beverages"/>
    <x v="18"/>
    <n v="3"/>
    <x v="416"/>
    <x v="0"/>
  </r>
  <r>
    <n v="998"/>
    <d v="2017-03-25T00:00:00"/>
    <x v="3"/>
    <x v="1"/>
    <n v="1253"/>
    <x v="1"/>
    <x v="0"/>
    <x v="1"/>
    <n v="4"/>
    <s v="$130K - $150K"/>
    <x v="4"/>
    <s v="Oregon"/>
    <x v="0"/>
    <x v="0"/>
    <s v="Canned Foods"/>
    <x v="1"/>
    <n v="5"/>
    <x v="772"/>
    <x v="1"/>
  </r>
  <r>
    <n v="999"/>
    <d v="2017-03-25T00:00:00"/>
    <x v="3"/>
    <x v="1"/>
    <n v="6713"/>
    <x v="1"/>
    <x v="1"/>
    <x v="1"/>
    <n v="2"/>
    <s v="$30K - $50K"/>
    <x v="4"/>
    <s v="Oregon"/>
    <x v="0"/>
    <x v="0"/>
    <s v="Baking Goods"/>
    <x v="9"/>
    <n v="6"/>
    <x v="773"/>
    <x v="1"/>
  </r>
  <r>
    <n v="1000"/>
    <d v="2017-03-25T00:00:00"/>
    <x v="3"/>
    <x v="1"/>
    <n v="2054"/>
    <x v="1"/>
    <x v="0"/>
    <x v="1"/>
    <n v="1"/>
    <s v="$30K - $50K"/>
    <x v="10"/>
    <s v="Washington"/>
    <x v="0"/>
    <x v="0"/>
    <s v="Baking Goods"/>
    <x v="9"/>
    <n v="5"/>
    <x v="96"/>
    <x v="0"/>
  </r>
  <r>
    <n v="1001"/>
    <d v="2017-03-25T00:00:00"/>
    <x v="3"/>
    <x v="1"/>
    <n v="7059"/>
    <x v="1"/>
    <x v="0"/>
    <x v="0"/>
    <n v="2"/>
    <s v="$110K - $130K"/>
    <x v="8"/>
    <s v="Washington"/>
    <x v="0"/>
    <x v="0"/>
    <s v="Baking Goods"/>
    <x v="32"/>
    <n v="5"/>
    <x v="774"/>
    <x v="0"/>
  </r>
  <r>
    <n v="1002"/>
    <d v="2017-03-25T00:00:00"/>
    <x v="3"/>
    <x v="1"/>
    <n v="3000"/>
    <x v="1"/>
    <x v="0"/>
    <x v="1"/>
    <n v="1"/>
    <s v="$30K - $50K"/>
    <x v="8"/>
    <s v="Washington"/>
    <x v="0"/>
    <x v="0"/>
    <s v="Produce"/>
    <x v="26"/>
    <n v="5"/>
    <x v="775"/>
    <x v="0"/>
  </r>
  <r>
    <n v="1003"/>
    <d v="2017-03-25T00:00:00"/>
    <x v="3"/>
    <x v="1"/>
    <n v="8074"/>
    <x v="0"/>
    <x v="1"/>
    <x v="1"/>
    <n v="4"/>
    <s v="$30K - $50K"/>
    <x v="8"/>
    <s v="Washington"/>
    <x v="0"/>
    <x v="2"/>
    <s v="Periodicals"/>
    <x v="17"/>
    <n v="3"/>
    <x v="612"/>
    <x v="0"/>
  </r>
  <r>
    <n v="1004"/>
    <d v="2017-03-25T00:00:00"/>
    <x v="3"/>
    <x v="1"/>
    <n v="806"/>
    <x v="1"/>
    <x v="1"/>
    <x v="0"/>
    <n v="2"/>
    <s v="$30K - $50K"/>
    <x v="8"/>
    <s v="Washington"/>
    <x v="0"/>
    <x v="1"/>
    <s v="Beverages"/>
    <x v="3"/>
    <n v="4"/>
    <x v="143"/>
    <x v="0"/>
  </r>
  <r>
    <n v="1005"/>
    <d v="2017-03-25T00:00:00"/>
    <x v="3"/>
    <x v="1"/>
    <n v="1773"/>
    <x v="1"/>
    <x v="1"/>
    <x v="1"/>
    <n v="2"/>
    <s v="$30K - $50K"/>
    <x v="4"/>
    <s v="Oregon"/>
    <x v="0"/>
    <x v="0"/>
    <s v="Baking Goods"/>
    <x v="32"/>
    <n v="3"/>
    <x v="91"/>
    <x v="0"/>
  </r>
  <r>
    <n v="1006"/>
    <d v="2017-03-25T00:00:00"/>
    <x v="3"/>
    <x v="1"/>
    <n v="8367"/>
    <x v="1"/>
    <x v="1"/>
    <x v="0"/>
    <n v="4"/>
    <s v="$50K - $70K"/>
    <x v="4"/>
    <s v="Oregon"/>
    <x v="0"/>
    <x v="0"/>
    <s v="Snack Foods"/>
    <x v="0"/>
    <n v="7"/>
    <x v="533"/>
    <x v="1"/>
  </r>
  <r>
    <n v="1007"/>
    <d v="2017-03-26T00:00:00"/>
    <x v="3"/>
    <x v="1"/>
    <n v="4868"/>
    <x v="0"/>
    <x v="1"/>
    <x v="0"/>
    <n v="3"/>
    <s v="$130K - $150K"/>
    <x v="12"/>
    <s v="Washington"/>
    <x v="0"/>
    <x v="0"/>
    <s v="Snack Foods"/>
    <x v="0"/>
    <n v="6"/>
    <x v="743"/>
    <x v="0"/>
  </r>
  <r>
    <n v="1008"/>
    <d v="2017-03-26T00:00:00"/>
    <x v="3"/>
    <x v="1"/>
    <n v="5057"/>
    <x v="1"/>
    <x v="1"/>
    <x v="0"/>
    <n v="1"/>
    <s v="$30K - $50K"/>
    <x v="9"/>
    <s v="California"/>
    <x v="0"/>
    <x v="0"/>
    <s v="Produce"/>
    <x v="1"/>
    <n v="1"/>
    <x v="776"/>
    <x v="0"/>
  </r>
  <r>
    <n v="1009"/>
    <d v="2017-03-26T00:00:00"/>
    <x v="3"/>
    <x v="1"/>
    <n v="8367"/>
    <x v="1"/>
    <x v="1"/>
    <x v="0"/>
    <n v="4"/>
    <s v="$50K - $70K"/>
    <x v="4"/>
    <s v="Oregon"/>
    <x v="0"/>
    <x v="1"/>
    <s v="Dairy"/>
    <x v="15"/>
    <n v="3"/>
    <x v="278"/>
    <x v="1"/>
  </r>
  <r>
    <n v="1010"/>
    <d v="2017-03-26T00:00:00"/>
    <x v="3"/>
    <x v="1"/>
    <n v="2769"/>
    <x v="1"/>
    <x v="0"/>
    <x v="0"/>
    <n v="1"/>
    <s v="$10K - $30K"/>
    <x v="12"/>
    <s v="Washington"/>
    <x v="0"/>
    <x v="2"/>
    <s v="Health and Hygiene"/>
    <x v="13"/>
    <n v="3"/>
    <x v="148"/>
    <x v="1"/>
  </r>
  <r>
    <n v="1011"/>
    <d v="2017-03-26T00:00:00"/>
    <x v="3"/>
    <x v="1"/>
    <n v="1628"/>
    <x v="1"/>
    <x v="1"/>
    <x v="1"/>
    <n v="5"/>
    <s v="$90K - $110K"/>
    <x v="10"/>
    <s v="Washington"/>
    <x v="0"/>
    <x v="2"/>
    <s v="Household"/>
    <x v="20"/>
    <n v="4"/>
    <x v="777"/>
    <x v="0"/>
  </r>
  <r>
    <n v="1012"/>
    <d v="2017-03-26T00:00:00"/>
    <x v="3"/>
    <x v="1"/>
    <n v="2032"/>
    <x v="0"/>
    <x v="1"/>
    <x v="1"/>
    <n v="3"/>
    <s v="$10K - $30K"/>
    <x v="5"/>
    <s v="Washington"/>
    <x v="0"/>
    <x v="0"/>
    <s v="Deli"/>
    <x v="14"/>
    <n v="5"/>
    <x v="555"/>
    <x v="1"/>
  </r>
  <r>
    <n v="1013"/>
    <d v="2017-03-26T00:00:00"/>
    <x v="3"/>
    <x v="1"/>
    <n v="7750"/>
    <x v="0"/>
    <x v="1"/>
    <x v="0"/>
    <n v="2"/>
    <s v="$30K - $50K"/>
    <x v="10"/>
    <s v="Washington"/>
    <x v="0"/>
    <x v="0"/>
    <s v="Snack Foods"/>
    <x v="0"/>
    <n v="3"/>
    <x v="778"/>
    <x v="0"/>
  </r>
  <r>
    <n v="1014"/>
    <d v="2017-03-26T00:00:00"/>
    <x v="3"/>
    <x v="1"/>
    <n v="9781"/>
    <x v="0"/>
    <x v="0"/>
    <x v="0"/>
    <n v="1"/>
    <s v="$50K - $70K"/>
    <x v="1"/>
    <s v="Washington"/>
    <x v="0"/>
    <x v="0"/>
    <s v="Produce"/>
    <x v="1"/>
    <n v="5"/>
    <x v="582"/>
    <x v="1"/>
  </r>
  <r>
    <n v="1015"/>
    <d v="2017-03-26T00:00:00"/>
    <x v="3"/>
    <x v="1"/>
    <n v="1066"/>
    <x v="1"/>
    <x v="1"/>
    <x v="0"/>
    <n v="0"/>
    <s v="$130K - $150K"/>
    <x v="9"/>
    <s v="California"/>
    <x v="0"/>
    <x v="0"/>
    <s v="Canned Foods"/>
    <x v="1"/>
    <n v="1"/>
    <x v="779"/>
    <x v="0"/>
  </r>
  <r>
    <n v="1016"/>
    <d v="2017-03-26T00:00:00"/>
    <x v="3"/>
    <x v="1"/>
    <n v="7702"/>
    <x v="1"/>
    <x v="0"/>
    <x v="1"/>
    <n v="2"/>
    <s v="$30K - $50K"/>
    <x v="12"/>
    <s v="Washington"/>
    <x v="0"/>
    <x v="0"/>
    <s v="Produce"/>
    <x v="1"/>
    <n v="5"/>
    <x v="780"/>
    <x v="1"/>
  </r>
  <r>
    <n v="1017"/>
    <d v="2017-03-26T00:00:00"/>
    <x v="3"/>
    <x v="1"/>
    <n v="7132"/>
    <x v="0"/>
    <x v="1"/>
    <x v="1"/>
    <n v="1"/>
    <s v="$50K - $70K"/>
    <x v="4"/>
    <s v="Oregon"/>
    <x v="0"/>
    <x v="0"/>
    <s v="Canned Foods"/>
    <x v="6"/>
    <n v="5"/>
    <x v="781"/>
    <x v="0"/>
  </r>
  <r>
    <n v="1018"/>
    <d v="2017-03-26T00:00:00"/>
    <x v="3"/>
    <x v="1"/>
    <n v="7470"/>
    <x v="1"/>
    <x v="0"/>
    <x v="1"/>
    <n v="4"/>
    <s v="$10K - $30K"/>
    <x v="4"/>
    <s v="Oregon"/>
    <x v="0"/>
    <x v="1"/>
    <s v="Beverages"/>
    <x v="16"/>
    <n v="5"/>
    <x v="607"/>
    <x v="0"/>
  </r>
  <r>
    <n v="1019"/>
    <d v="2017-03-26T00:00:00"/>
    <x v="3"/>
    <x v="1"/>
    <n v="9487"/>
    <x v="1"/>
    <x v="1"/>
    <x v="0"/>
    <n v="3"/>
    <s v="$130K - $150K"/>
    <x v="8"/>
    <s v="Washington"/>
    <x v="0"/>
    <x v="0"/>
    <s v="Dairy"/>
    <x v="15"/>
    <n v="3"/>
    <x v="782"/>
    <x v="1"/>
  </r>
  <r>
    <n v="1020"/>
    <d v="2017-03-26T00:00:00"/>
    <x v="3"/>
    <x v="1"/>
    <n v="8310"/>
    <x v="0"/>
    <x v="1"/>
    <x v="0"/>
    <n v="1"/>
    <s v="$30K - $50K"/>
    <x v="4"/>
    <s v="Oregon"/>
    <x v="0"/>
    <x v="0"/>
    <s v="Baking Goods"/>
    <x v="32"/>
    <n v="6"/>
    <x v="783"/>
    <x v="0"/>
  </r>
  <r>
    <n v="1021"/>
    <d v="2017-03-27T00:00:00"/>
    <x v="3"/>
    <x v="1"/>
    <n v="1750"/>
    <x v="0"/>
    <x v="0"/>
    <x v="0"/>
    <n v="3"/>
    <s v="$70K - $90K"/>
    <x v="0"/>
    <s v="California"/>
    <x v="0"/>
    <x v="0"/>
    <s v="Seafood"/>
    <x v="21"/>
    <n v="4"/>
    <x v="526"/>
    <x v="0"/>
  </r>
  <r>
    <n v="1022"/>
    <d v="2017-03-27T00:00:00"/>
    <x v="3"/>
    <x v="1"/>
    <n v="9340"/>
    <x v="0"/>
    <x v="0"/>
    <x v="1"/>
    <n v="4"/>
    <s v="$50K - $70K"/>
    <x v="2"/>
    <s v="Oregon"/>
    <x v="0"/>
    <x v="2"/>
    <s v="Household"/>
    <x v="24"/>
    <n v="3"/>
    <x v="699"/>
    <x v="0"/>
  </r>
  <r>
    <n v="1023"/>
    <d v="2017-03-27T00:00:00"/>
    <x v="3"/>
    <x v="1"/>
    <n v="3286"/>
    <x v="1"/>
    <x v="0"/>
    <x v="1"/>
    <n v="5"/>
    <s v="$10K - $30K"/>
    <x v="11"/>
    <s v="Washington"/>
    <x v="0"/>
    <x v="2"/>
    <s v="Health and Hygiene"/>
    <x v="8"/>
    <n v="2"/>
    <x v="784"/>
    <x v="0"/>
  </r>
  <r>
    <n v="1024"/>
    <d v="2017-03-27T00:00:00"/>
    <x v="3"/>
    <x v="1"/>
    <n v="2422"/>
    <x v="0"/>
    <x v="0"/>
    <x v="1"/>
    <n v="1"/>
    <s v="$30K - $50K"/>
    <x v="4"/>
    <s v="Oregon"/>
    <x v="0"/>
    <x v="0"/>
    <s v="Frozen Foods"/>
    <x v="29"/>
    <n v="4"/>
    <x v="785"/>
    <x v="1"/>
  </r>
  <r>
    <n v="1025"/>
    <d v="2017-03-27T00:00:00"/>
    <x v="3"/>
    <x v="1"/>
    <n v="6880"/>
    <x v="0"/>
    <x v="0"/>
    <x v="0"/>
    <n v="3"/>
    <s v="$10K - $30K"/>
    <x v="10"/>
    <s v="Washington"/>
    <x v="0"/>
    <x v="0"/>
    <s v="Dairy"/>
    <x v="15"/>
    <n v="3"/>
    <x v="483"/>
    <x v="0"/>
  </r>
  <r>
    <n v="1026"/>
    <d v="2017-03-27T00:00:00"/>
    <x v="3"/>
    <x v="1"/>
    <n v="1310"/>
    <x v="0"/>
    <x v="1"/>
    <x v="0"/>
    <n v="4"/>
    <s v="$10K - $30K"/>
    <x v="12"/>
    <s v="Washington"/>
    <x v="0"/>
    <x v="0"/>
    <s v="Snack Foods"/>
    <x v="0"/>
    <n v="4"/>
    <x v="786"/>
    <x v="1"/>
  </r>
  <r>
    <n v="1027"/>
    <d v="2017-03-27T00:00:00"/>
    <x v="3"/>
    <x v="1"/>
    <n v="4417"/>
    <x v="1"/>
    <x v="1"/>
    <x v="0"/>
    <n v="2"/>
    <s v="$70K - $90K"/>
    <x v="1"/>
    <s v="Washington"/>
    <x v="0"/>
    <x v="0"/>
    <s v="Produce"/>
    <x v="12"/>
    <n v="3"/>
    <x v="787"/>
    <x v="1"/>
  </r>
  <r>
    <n v="1028"/>
    <d v="2017-03-27T00:00:00"/>
    <x v="3"/>
    <x v="1"/>
    <n v="647"/>
    <x v="1"/>
    <x v="1"/>
    <x v="0"/>
    <n v="5"/>
    <s v="$30K - $50K"/>
    <x v="1"/>
    <s v="Washington"/>
    <x v="0"/>
    <x v="0"/>
    <s v="Canned Foods"/>
    <x v="6"/>
    <n v="5"/>
    <x v="456"/>
    <x v="0"/>
  </r>
  <r>
    <n v="1029"/>
    <d v="2017-03-27T00:00:00"/>
    <x v="3"/>
    <x v="1"/>
    <n v="7065"/>
    <x v="0"/>
    <x v="1"/>
    <x v="0"/>
    <n v="4"/>
    <s v="$110K - $130K"/>
    <x v="8"/>
    <s v="Washington"/>
    <x v="0"/>
    <x v="0"/>
    <s v="Baking Goods"/>
    <x v="9"/>
    <n v="5"/>
    <x v="788"/>
    <x v="0"/>
  </r>
  <r>
    <n v="1030"/>
    <d v="2017-03-27T00:00:00"/>
    <x v="3"/>
    <x v="1"/>
    <n v="9524"/>
    <x v="0"/>
    <x v="1"/>
    <x v="0"/>
    <n v="3"/>
    <s v="$50K - $70K"/>
    <x v="1"/>
    <s v="Washington"/>
    <x v="0"/>
    <x v="0"/>
    <s v="Snack Foods"/>
    <x v="0"/>
    <n v="5"/>
    <x v="267"/>
    <x v="0"/>
  </r>
  <r>
    <n v="1031"/>
    <d v="2017-03-27T00:00:00"/>
    <x v="3"/>
    <x v="1"/>
    <n v="9744"/>
    <x v="1"/>
    <x v="0"/>
    <x v="0"/>
    <n v="3"/>
    <s v="$30K - $50K"/>
    <x v="3"/>
    <s v="California"/>
    <x v="0"/>
    <x v="0"/>
    <s v="Canned Foods"/>
    <x v="40"/>
    <n v="4"/>
    <x v="789"/>
    <x v="0"/>
  </r>
  <r>
    <n v="1032"/>
    <d v="2017-03-27T00:00:00"/>
    <x v="3"/>
    <x v="1"/>
    <n v="1366"/>
    <x v="0"/>
    <x v="0"/>
    <x v="1"/>
    <n v="4"/>
    <s v="$90K - $110K"/>
    <x v="4"/>
    <s v="Oregon"/>
    <x v="0"/>
    <x v="0"/>
    <s v="Snacks"/>
    <x v="2"/>
    <n v="3"/>
    <x v="302"/>
    <x v="0"/>
  </r>
  <r>
    <n v="1033"/>
    <d v="2017-03-27T00:00:00"/>
    <x v="3"/>
    <x v="1"/>
    <n v="10043"/>
    <x v="0"/>
    <x v="1"/>
    <x v="1"/>
    <n v="2"/>
    <s v="$30K - $50K"/>
    <x v="11"/>
    <s v="Washington"/>
    <x v="0"/>
    <x v="1"/>
    <s v="Beverages"/>
    <x v="36"/>
    <n v="3"/>
    <x v="166"/>
    <x v="0"/>
  </r>
  <r>
    <n v="1034"/>
    <d v="2017-03-27T00:00:00"/>
    <x v="3"/>
    <x v="1"/>
    <n v="4373"/>
    <x v="1"/>
    <x v="0"/>
    <x v="0"/>
    <n v="0"/>
    <s v="$50K - $70K"/>
    <x v="2"/>
    <s v="Oregon"/>
    <x v="0"/>
    <x v="0"/>
    <s v="Deli"/>
    <x v="4"/>
    <n v="5"/>
    <x v="790"/>
    <x v="0"/>
  </r>
  <r>
    <n v="1035"/>
    <d v="2017-03-27T00:00:00"/>
    <x v="3"/>
    <x v="1"/>
    <n v="8837"/>
    <x v="0"/>
    <x v="0"/>
    <x v="1"/>
    <n v="4"/>
    <s v="$30K - $50K"/>
    <x v="2"/>
    <s v="Oregon"/>
    <x v="0"/>
    <x v="0"/>
    <s v="Canned Foods"/>
    <x v="44"/>
    <n v="5"/>
    <x v="10"/>
    <x v="0"/>
  </r>
  <r>
    <n v="1036"/>
    <d v="2017-03-27T00:00:00"/>
    <x v="3"/>
    <x v="1"/>
    <n v="8810"/>
    <x v="1"/>
    <x v="1"/>
    <x v="0"/>
    <n v="1"/>
    <s v="$50K - $70K"/>
    <x v="0"/>
    <s v="California"/>
    <x v="0"/>
    <x v="0"/>
    <s v="Snack Foods"/>
    <x v="0"/>
    <n v="5"/>
    <x v="791"/>
    <x v="0"/>
  </r>
  <r>
    <n v="1037"/>
    <d v="2017-03-27T00:00:00"/>
    <x v="3"/>
    <x v="1"/>
    <n v="3452"/>
    <x v="1"/>
    <x v="1"/>
    <x v="1"/>
    <n v="3"/>
    <s v="$50K - $70K"/>
    <x v="7"/>
    <s v="California"/>
    <x v="0"/>
    <x v="1"/>
    <s v="Alcoholic Beverages"/>
    <x v="18"/>
    <n v="3"/>
    <x v="792"/>
    <x v="0"/>
  </r>
  <r>
    <n v="1038"/>
    <d v="2017-03-27T00:00:00"/>
    <x v="3"/>
    <x v="1"/>
    <n v="6799"/>
    <x v="1"/>
    <x v="0"/>
    <x v="0"/>
    <n v="2"/>
    <s v="$130K - $150K"/>
    <x v="8"/>
    <s v="Washington"/>
    <x v="0"/>
    <x v="0"/>
    <s v="Baking Goods"/>
    <x v="9"/>
    <n v="4"/>
    <x v="18"/>
    <x v="0"/>
  </r>
  <r>
    <n v="1039"/>
    <d v="2017-03-27T00:00:00"/>
    <x v="3"/>
    <x v="1"/>
    <n v="158"/>
    <x v="0"/>
    <x v="1"/>
    <x v="0"/>
    <n v="3"/>
    <s v="$130K - $150K"/>
    <x v="8"/>
    <s v="Washington"/>
    <x v="0"/>
    <x v="0"/>
    <s v="Frozen Foods"/>
    <x v="5"/>
    <n v="6"/>
    <x v="793"/>
    <x v="0"/>
  </r>
  <r>
    <n v="1040"/>
    <d v="2017-03-27T00:00:00"/>
    <x v="3"/>
    <x v="1"/>
    <n v="3397"/>
    <x v="0"/>
    <x v="0"/>
    <x v="0"/>
    <n v="2"/>
    <s v="$30K - $50K"/>
    <x v="8"/>
    <s v="Washington"/>
    <x v="0"/>
    <x v="2"/>
    <s v="Household"/>
    <x v="11"/>
    <n v="3"/>
    <x v="107"/>
    <x v="0"/>
  </r>
  <r>
    <n v="1041"/>
    <d v="2017-03-27T00:00:00"/>
    <x v="3"/>
    <x v="1"/>
    <n v="4568"/>
    <x v="0"/>
    <x v="0"/>
    <x v="0"/>
    <n v="2"/>
    <s v="$130K - $150K"/>
    <x v="3"/>
    <s v="California"/>
    <x v="0"/>
    <x v="0"/>
    <s v="Canned Foods"/>
    <x v="1"/>
    <n v="6"/>
    <x v="794"/>
    <x v="0"/>
  </r>
  <r>
    <n v="1042"/>
    <d v="2017-03-28T00:00:00"/>
    <x v="3"/>
    <x v="1"/>
    <n v="976"/>
    <x v="0"/>
    <x v="1"/>
    <x v="0"/>
    <n v="5"/>
    <s v="$70K - $90K"/>
    <x v="12"/>
    <s v="Washington"/>
    <x v="0"/>
    <x v="0"/>
    <s v="Produce"/>
    <x v="1"/>
    <n v="5"/>
    <x v="795"/>
    <x v="1"/>
  </r>
  <r>
    <n v="1043"/>
    <d v="2017-03-28T00:00:00"/>
    <x v="3"/>
    <x v="1"/>
    <n v="4056"/>
    <x v="1"/>
    <x v="1"/>
    <x v="0"/>
    <n v="3"/>
    <s v="$30K - $50K"/>
    <x v="2"/>
    <s v="Oregon"/>
    <x v="0"/>
    <x v="0"/>
    <s v="Snack Foods"/>
    <x v="0"/>
    <n v="6"/>
    <x v="568"/>
    <x v="0"/>
  </r>
  <r>
    <n v="1044"/>
    <d v="2017-03-28T00:00:00"/>
    <x v="3"/>
    <x v="1"/>
    <n v="7601"/>
    <x v="0"/>
    <x v="1"/>
    <x v="0"/>
    <n v="3"/>
    <s v="$70K - $90K"/>
    <x v="7"/>
    <s v="California"/>
    <x v="0"/>
    <x v="0"/>
    <s v="Produce"/>
    <x v="1"/>
    <n v="2"/>
    <x v="796"/>
    <x v="0"/>
  </r>
  <r>
    <n v="1045"/>
    <d v="2017-03-28T00:00:00"/>
    <x v="3"/>
    <x v="1"/>
    <n v="4540"/>
    <x v="0"/>
    <x v="0"/>
    <x v="0"/>
    <n v="4"/>
    <s v="$30K - $50K"/>
    <x v="11"/>
    <s v="Washington"/>
    <x v="0"/>
    <x v="1"/>
    <s v="Beverages"/>
    <x v="36"/>
    <n v="2"/>
    <x v="374"/>
    <x v="0"/>
  </r>
  <r>
    <n v="1046"/>
    <d v="2017-03-28T00:00:00"/>
    <x v="3"/>
    <x v="1"/>
    <n v="1655"/>
    <x v="1"/>
    <x v="0"/>
    <x v="1"/>
    <n v="2"/>
    <s v="$30K - $50K"/>
    <x v="10"/>
    <s v="Washington"/>
    <x v="0"/>
    <x v="0"/>
    <s v="Snack Foods"/>
    <x v="0"/>
    <n v="4"/>
    <x v="797"/>
    <x v="0"/>
  </r>
  <r>
    <n v="1047"/>
    <d v="2017-03-28T00:00:00"/>
    <x v="3"/>
    <x v="1"/>
    <n v="7750"/>
    <x v="0"/>
    <x v="1"/>
    <x v="0"/>
    <n v="2"/>
    <s v="$30K - $50K"/>
    <x v="10"/>
    <s v="Washington"/>
    <x v="0"/>
    <x v="0"/>
    <s v="Canned Foods"/>
    <x v="1"/>
    <n v="6"/>
    <x v="734"/>
    <x v="1"/>
  </r>
  <r>
    <n v="1048"/>
    <d v="2017-03-28T00:00:00"/>
    <x v="3"/>
    <x v="1"/>
    <n v="7065"/>
    <x v="0"/>
    <x v="1"/>
    <x v="0"/>
    <n v="4"/>
    <s v="$110K - $130K"/>
    <x v="8"/>
    <s v="Washington"/>
    <x v="0"/>
    <x v="0"/>
    <s v="Produce"/>
    <x v="26"/>
    <n v="6"/>
    <x v="431"/>
    <x v="1"/>
  </r>
  <r>
    <n v="1049"/>
    <d v="2017-03-28T00:00:00"/>
    <x v="3"/>
    <x v="1"/>
    <n v="4534"/>
    <x v="0"/>
    <x v="0"/>
    <x v="1"/>
    <n v="2"/>
    <s v="$30K - $50K"/>
    <x v="3"/>
    <s v="California"/>
    <x v="0"/>
    <x v="0"/>
    <s v="Deli"/>
    <x v="4"/>
    <n v="6"/>
    <x v="798"/>
    <x v="1"/>
  </r>
  <r>
    <n v="1050"/>
    <d v="2017-03-28T00:00:00"/>
    <x v="3"/>
    <x v="1"/>
    <n v="6133"/>
    <x v="0"/>
    <x v="1"/>
    <x v="0"/>
    <n v="2"/>
    <s v="$50K - $70K"/>
    <x v="2"/>
    <s v="Oregon"/>
    <x v="0"/>
    <x v="0"/>
    <s v="Snacks"/>
    <x v="2"/>
    <n v="3"/>
    <x v="799"/>
    <x v="0"/>
  </r>
  <r>
    <n v="1051"/>
    <d v="2017-03-28T00:00:00"/>
    <x v="3"/>
    <x v="1"/>
    <n v="8892"/>
    <x v="1"/>
    <x v="0"/>
    <x v="0"/>
    <n v="1"/>
    <s v="$50K - $70K"/>
    <x v="4"/>
    <s v="Oregon"/>
    <x v="0"/>
    <x v="2"/>
    <s v="Health and Hygiene"/>
    <x v="13"/>
    <n v="3"/>
    <x v="446"/>
    <x v="0"/>
  </r>
  <r>
    <n v="1052"/>
    <d v="2017-03-28T00:00:00"/>
    <x v="3"/>
    <x v="1"/>
    <n v="5339"/>
    <x v="1"/>
    <x v="1"/>
    <x v="0"/>
    <n v="2"/>
    <s v="$90K - $110K"/>
    <x v="2"/>
    <s v="Oregon"/>
    <x v="0"/>
    <x v="0"/>
    <s v="Snack Foods"/>
    <x v="0"/>
    <n v="6"/>
    <x v="800"/>
    <x v="0"/>
  </r>
  <r>
    <n v="1053"/>
    <d v="2017-03-28T00:00:00"/>
    <x v="3"/>
    <x v="1"/>
    <n v="226"/>
    <x v="0"/>
    <x v="0"/>
    <x v="0"/>
    <n v="2"/>
    <s v="$90K - $110K"/>
    <x v="2"/>
    <s v="Oregon"/>
    <x v="0"/>
    <x v="0"/>
    <s v="Meat"/>
    <x v="14"/>
    <n v="5"/>
    <x v="580"/>
    <x v="0"/>
  </r>
  <r>
    <n v="1054"/>
    <d v="2017-03-28T00:00:00"/>
    <x v="3"/>
    <x v="1"/>
    <n v="9812"/>
    <x v="0"/>
    <x v="1"/>
    <x v="0"/>
    <n v="2"/>
    <s v="$50K - $70K"/>
    <x v="4"/>
    <s v="Oregon"/>
    <x v="0"/>
    <x v="2"/>
    <s v="Health and Hygiene"/>
    <x v="8"/>
    <n v="2"/>
    <x v="801"/>
    <x v="1"/>
  </r>
  <r>
    <n v="1055"/>
    <d v="2017-03-28T00:00:00"/>
    <x v="3"/>
    <x v="1"/>
    <n v="551"/>
    <x v="1"/>
    <x v="0"/>
    <x v="1"/>
    <n v="2"/>
    <s v="$10K - $30K"/>
    <x v="0"/>
    <s v="California"/>
    <x v="0"/>
    <x v="2"/>
    <s v="Periodicals"/>
    <x v="17"/>
    <n v="5"/>
    <x v="802"/>
    <x v="0"/>
  </r>
  <r>
    <n v="1056"/>
    <d v="2017-03-28T00:00:00"/>
    <x v="3"/>
    <x v="1"/>
    <n v="4239"/>
    <x v="0"/>
    <x v="0"/>
    <x v="0"/>
    <n v="4"/>
    <s v="$50K - $70K"/>
    <x v="8"/>
    <s v="Washington"/>
    <x v="0"/>
    <x v="0"/>
    <s v="Produce"/>
    <x v="1"/>
    <n v="3"/>
    <x v="539"/>
    <x v="1"/>
  </r>
  <r>
    <n v="1057"/>
    <d v="2017-03-28T00:00:00"/>
    <x v="3"/>
    <x v="1"/>
    <n v="6087"/>
    <x v="1"/>
    <x v="1"/>
    <x v="0"/>
    <n v="4"/>
    <s v="$30K - $50K"/>
    <x v="4"/>
    <s v="Oregon"/>
    <x v="0"/>
    <x v="0"/>
    <s v="Meat"/>
    <x v="14"/>
    <n v="3"/>
    <x v="330"/>
    <x v="1"/>
  </r>
  <r>
    <n v="1058"/>
    <d v="2017-03-28T00:00:00"/>
    <x v="3"/>
    <x v="1"/>
    <n v="6162"/>
    <x v="1"/>
    <x v="1"/>
    <x v="1"/>
    <n v="4"/>
    <s v="$30K - $50K"/>
    <x v="8"/>
    <s v="Washington"/>
    <x v="0"/>
    <x v="0"/>
    <s v="Produce"/>
    <x v="12"/>
    <n v="4"/>
    <x v="803"/>
    <x v="0"/>
  </r>
  <r>
    <n v="1059"/>
    <d v="2017-03-29T00:00:00"/>
    <x v="3"/>
    <x v="1"/>
    <n v="8000"/>
    <x v="1"/>
    <x v="1"/>
    <x v="0"/>
    <n v="2"/>
    <s v="$70K - $90K"/>
    <x v="0"/>
    <s v="California"/>
    <x v="0"/>
    <x v="0"/>
    <s v="Produce"/>
    <x v="12"/>
    <n v="5"/>
    <x v="804"/>
    <x v="0"/>
  </r>
  <r>
    <n v="1060"/>
    <d v="2017-03-29T00:00:00"/>
    <x v="3"/>
    <x v="1"/>
    <n v="1415"/>
    <x v="1"/>
    <x v="0"/>
    <x v="1"/>
    <n v="1"/>
    <s v="$50K - $70K"/>
    <x v="12"/>
    <s v="Washington"/>
    <x v="0"/>
    <x v="0"/>
    <s v="Produce"/>
    <x v="1"/>
    <n v="4"/>
    <x v="805"/>
    <x v="0"/>
  </r>
  <r>
    <n v="1061"/>
    <d v="2017-03-29T00:00:00"/>
    <x v="3"/>
    <x v="1"/>
    <n v="9040"/>
    <x v="0"/>
    <x v="0"/>
    <x v="0"/>
    <n v="5"/>
    <s v="$30K - $50K"/>
    <x v="12"/>
    <s v="Washington"/>
    <x v="0"/>
    <x v="0"/>
    <s v="Baking Goods"/>
    <x v="32"/>
    <n v="4"/>
    <x v="806"/>
    <x v="0"/>
  </r>
  <r>
    <n v="1062"/>
    <d v="2017-03-29T00:00:00"/>
    <x v="3"/>
    <x v="1"/>
    <n v="6114"/>
    <x v="0"/>
    <x v="0"/>
    <x v="0"/>
    <n v="2"/>
    <s v="$30K - $50K"/>
    <x v="12"/>
    <s v="Washington"/>
    <x v="0"/>
    <x v="0"/>
    <s v="Baked Goods"/>
    <x v="25"/>
    <n v="4"/>
    <x v="807"/>
    <x v="0"/>
  </r>
  <r>
    <n v="1063"/>
    <d v="2017-03-29T00:00:00"/>
    <x v="3"/>
    <x v="1"/>
    <n v="9810"/>
    <x v="1"/>
    <x v="0"/>
    <x v="1"/>
    <n v="3"/>
    <s v="$10K - $30K"/>
    <x v="7"/>
    <s v="California"/>
    <x v="0"/>
    <x v="0"/>
    <s v="Deli"/>
    <x v="4"/>
    <n v="5"/>
    <x v="808"/>
    <x v="1"/>
  </r>
  <r>
    <n v="1064"/>
    <d v="2017-03-29T00:00:00"/>
    <x v="3"/>
    <x v="1"/>
    <n v="6254"/>
    <x v="0"/>
    <x v="0"/>
    <x v="0"/>
    <n v="3"/>
    <s v="$70K - $90K"/>
    <x v="0"/>
    <s v="California"/>
    <x v="0"/>
    <x v="0"/>
    <s v="Canned Foods"/>
    <x v="6"/>
    <n v="6"/>
    <x v="809"/>
    <x v="0"/>
  </r>
  <r>
    <n v="1065"/>
    <d v="2017-03-29T00:00:00"/>
    <x v="3"/>
    <x v="1"/>
    <n v="6424"/>
    <x v="0"/>
    <x v="0"/>
    <x v="1"/>
    <n v="5"/>
    <s v="$70K - $90K"/>
    <x v="3"/>
    <s v="California"/>
    <x v="0"/>
    <x v="1"/>
    <s v="Beverages"/>
    <x v="35"/>
    <n v="5"/>
    <x v="810"/>
    <x v="0"/>
  </r>
  <r>
    <n v="1066"/>
    <d v="2017-03-29T00:00:00"/>
    <x v="3"/>
    <x v="1"/>
    <n v="8367"/>
    <x v="1"/>
    <x v="1"/>
    <x v="0"/>
    <n v="4"/>
    <s v="$50K - $70K"/>
    <x v="4"/>
    <s v="Oregon"/>
    <x v="0"/>
    <x v="0"/>
    <s v="Dairy"/>
    <x v="15"/>
    <n v="5"/>
    <x v="811"/>
    <x v="1"/>
  </r>
  <r>
    <n v="1067"/>
    <d v="2017-03-29T00:00:00"/>
    <x v="3"/>
    <x v="1"/>
    <n v="2269"/>
    <x v="1"/>
    <x v="0"/>
    <x v="1"/>
    <n v="0"/>
    <s v="$10K - $30K"/>
    <x v="2"/>
    <s v="Oregon"/>
    <x v="0"/>
    <x v="0"/>
    <s v="Frozen Foods"/>
    <x v="1"/>
    <n v="3"/>
    <x v="775"/>
    <x v="1"/>
  </r>
  <r>
    <n v="1068"/>
    <d v="2017-03-29T00:00:00"/>
    <x v="3"/>
    <x v="1"/>
    <n v="3728"/>
    <x v="1"/>
    <x v="1"/>
    <x v="0"/>
    <n v="4"/>
    <s v="$30K - $50K"/>
    <x v="4"/>
    <s v="Oregon"/>
    <x v="0"/>
    <x v="0"/>
    <s v="Frozen Foods"/>
    <x v="5"/>
    <n v="5"/>
    <x v="812"/>
    <x v="0"/>
  </r>
  <r>
    <n v="1069"/>
    <d v="2017-03-29T00:00:00"/>
    <x v="3"/>
    <x v="1"/>
    <n v="3070"/>
    <x v="1"/>
    <x v="1"/>
    <x v="1"/>
    <n v="3"/>
    <s v="$30K - $50K"/>
    <x v="0"/>
    <s v="California"/>
    <x v="0"/>
    <x v="1"/>
    <s v="Beverages"/>
    <x v="35"/>
    <n v="4"/>
    <x v="34"/>
    <x v="0"/>
  </r>
  <r>
    <n v="1070"/>
    <d v="2017-03-29T00:00:00"/>
    <x v="3"/>
    <x v="1"/>
    <n v="9543"/>
    <x v="0"/>
    <x v="0"/>
    <x v="1"/>
    <n v="1"/>
    <s v="$30K - $50K"/>
    <x v="10"/>
    <s v="Washington"/>
    <x v="0"/>
    <x v="0"/>
    <s v="Baking Goods"/>
    <x v="32"/>
    <n v="3"/>
    <x v="672"/>
    <x v="0"/>
  </r>
  <r>
    <n v="1071"/>
    <d v="2017-03-29T00:00:00"/>
    <x v="3"/>
    <x v="1"/>
    <n v="1332"/>
    <x v="0"/>
    <x v="1"/>
    <x v="1"/>
    <n v="3"/>
    <s v="$10K - $30K"/>
    <x v="2"/>
    <s v="Oregon"/>
    <x v="0"/>
    <x v="0"/>
    <s v="Baking Goods"/>
    <x v="32"/>
    <n v="5"/>
    <x v="813"/>
    <x v="0"/>
  </r>
  <r>
    <n v="1072"/>
    <d v="2017-03-29T00:00:00"/>
    <x v="3"/>
    <x v="1"/>
    <n v="2907"/>
    <x v="0"/>
    <x v="0"/>
    <x v="1"/>
    <n v="3"/>
    <s v="$30K - $50K"/>
    <x v="10"/>
    <s v="Washington"/>
    <x v="0"/>
    <x v="0"/>
    <s v="Canned Foods"/>
    <x v="1"/>
    <n v="3"/>
    <x v="814"/>
    <x v="0"/>
  </r>
  <r>
    <n v="1073"/>
    <d v="2017-03-29T00:00:00"/>
    <x v="3"/>
    <x v="1"/>
    <n v="6190"/>
    <x v="0"/>
    <x v="1"/>
    <x v="0"/>
    <n v="2"/>
    <s v="$10K - $30K"/>
    <x v="7"/>
    <s v="California"/>
    <x v="0"/>
    <x v="0"/>
    <s v="Snacks"/>
    <x v="2"/>
    <n v="4"/>
    <x v="815"/>
    <x v="0"/>
  </r>
  <r>
    <n v="1074"/>
    <d v="2017-03-29T00:00:00"/>
    <x v="3"/>
    <x v="1"/>
    <n v="7434"/>
    <x v="1"/>
    <x v="0"/>
    <x v="1"/>
    <n v="4"/>
    <s v="$30K - $50K"/>
    <x v="2"/>
    <s v="Oregon"/>
    <x v="0"/>
    <x v="2"/>
    <s v="Household"/>
    <x v="22"/>
    <n v="4"/>
    <x v="507"/>
    <x v="0"/>
  </r>
  <r>
    <n v="1075"/>
    <d v="2017-03-29T00:00:00"/>
    <x v="3"/>
    <x v="1"/>
    <n v="3300"/>
    <x v="0"/>
    <x v="0"/>
    <x v="1"/>
    <n v="3"/>
    <s v="$50K - $70K"/>
    <x v="7"/>
    <s v="California"/>
    <x v="0"/>
    <x v="0"/>
    <s v="Produce"/>
    <x v="1"/>
    <n v="5"/>
    <x v="816"/>
    <x v="0"/>
  </r>
  <r>
    <n v="1076"/>
    <d v="2017-03-30T00:00:00"/>
    <x v="3"/>
    <x v="1"/>
    <n v="2921"/>
    <x v="0"/>
    <x v="0"/>
    <x v="0"/>
    <n v="4"/>
    <s v="$30K - $50K"/>
    <x v="12"/>
    <s v="Washington"/>
    <x v="0"/>
    <x v="0"/>
    <s v="Baking Goods"/>
    <x v="9"/>
    <n v="4"/>
    <x v="817"/>
    <x v="1"/>
  </r>
  <r>
    <n v="1077"/>
    <d v="2017-03-30T00:00:00"/>
    <x v="3"/>
    <x v="1"/>
    <n v="5295"/>
    <x v="1"/>
    <x v="0"/>
    <x v="0"/>
    <n v="3"/>
    <s v="$30K - $50K"/>
    <x v="12"/>
    <s v="Washington"/>
    <x v="0"/>
    <x v="0"/>
    <s v="Produce"/>
    <x v="1"/>
    <n v="5"/>
    <x v="818"/>
    <x v="1"/>
  </r>
  <r>
    <n v="1078"/>
    <d v="2017-03-30T00:00:00"/>
    <x v="3"/>
    <x v="1"/>
    <n v="3113"/>
    <x v="1"/>
    <x v="1"/>
    <x v="1"/>
    <n v="3"/>
    <s v="$10K - $30K"/>
    <x v="4"/>
    <s v="Oregon"/>
    <x v="0"/>
    <x v="0"/>
    <s v="Baking Goods"/>
    <x v="9"/>
    <n v="4"/>
    <x v="754"/>
    <x v="0"/>
  </r>
  <r>
    <n v="1079"/>
    <d v="2017-03-30T00:00:00"/>
    <x v="3"/>
    <x v="1"/>
    <n v="1048"/>
    <x v="1"/>
    <x v="0"/>
    <x v="0"/>
    <n v="4"/>
    <s v="$50K - $70K"/>
    <x v="10"/>
    <s v="Washington"/>
    <x v="0"/>
    <x v="0"/>
    <s v="Baking Goods"/>
    <x v="9"/>
    <n v="5"/>
    <x v="694"/>
    <x v="0"/>
  </r>
  <r>
    <n v="1080"/>
    <d v="2017-03-30T00:00:00"/>
    <x v="3"/>
    <x v="1"/>
    <n v="5162"/>
    <x v="1"/>
    <x v="1"/>
    <x v="0"/>
    <n v="5"/>
    <s v="$130K - $150K"/>
    <x v="11"/>
    <s v="Washington"/>
    <x v="0"/>
    <x v="2"/>
    <s v="Household"/>
    <x v="24"/>
    <n v="2"/>
    <x v="746"/>
    <x v="1"/>
  </r>
  <r>
    <n v="1081"/>
    <d v="2017-03-30T00:00:00"/>
    <x v="3"/>
    <x v="1"/>
    <n v="3476"/>
    <x v="0"/>
    <x v="0"/>
    <x v="1"/>
    <n v="4"/>
    <s v="$30K - $50K"/>
    <x v="1"/>
    <s v="Washington"/>
    <x v="0"/>
    <x v="2"/>
    <s v="Health and Hygiene"/>
    <x v="8"/>
    <n v="7"/>
    <x v="819"/>
    <x v="1"/>
  </r>
  <r>
    <n v="1082"/>
    <d v="2017-03-30T00:00:00"/>
    <x v="3"/>
    <x v="1"/>
    <n v="3932"/>
    <x v="0"/>
    <x v="0"/>
    <x v="1"/>
    <n v="2"/>
    <s v="$30K - $50K"/>
    <x v="10"/>
    <s v="Washington"/>
    <x v="0"/>
    <x v="0"/>
    <s v="Snacks"/>
    <x v="2"/>
    <n v="3"/>
    <x v="820"/>
    <x v="1"/>
  </r>
  <r>
    <n v="1083"/>
    <d v="2017-03-30T00:00:00"/>
    <x v="3"/>
    <x v="1"/>
    <n v="3612"/>
    <x v="1"/>
    <x v="0"/>
    <x v="0"/>
    <n v="0"/>
    <s v="$10K - $30K"/>
    <x v="7"/>
    <s v="California"/>
    <x v="0"/>
    <x v="2"/>
    <s v="Health and Hygiene"/>
    <x v="8"/>
    <n v="5"/>
    <x v="256"/>
    <x v="0"/>
  </r>
  <r>
    <n v="1084"/>
    <d v="2017-03-30T00:00:00"/>
    <x v="3"/>
    <x v="1"/>
    <n v="7855"/>
    <x v="0"/>
    <x v="0"/>
    <x v="0"/>
    <n v="3"/>
    <s v="$70K - $90K"/>
    <x v="7"/>
    <s v="California"/>
    <x v="0"/>
    <x v="2"/>
    <s v="Household"/>
    <x v="11"/>
    <n v="4"/>
    <x v="821"/>
    <x v="0"/>
  </r>
  <r>
    <n v="1085"/>
    <d v="2017-03-30T00:00:00"/>
    <x v="3"/>
    <x v="1"/>
    <n v="2211"/>
    <x v="0"/>
    <x v="0"/>
    <x v="1"/>
    <n v="5"/>
    <s v="$70K - $90K"/>
    <x v="8"/>
    <s v="Washington"/>
    <x v="0"/>
    <x v="0"/>
    <s v="Frozen Foods"/>
    <x v="1"/>
    <n v="2"/>
    <x v="458"/>
    <x v="0"/>
  </r>
  <r>
    <n v="1086"/>
    <d v="2017-03-30T00:00:00"/>
    <x v="3"/>
    <x v="1"/>
    <n v="6367"/>
    <x v="0"/>
    <x v="0"/>
    <x v="1"/>
    <n v="1"/>
    <s v="$50K - $70K"/>
    <x v="1"/>
    <s v="Washington"/>
    <x v="0"/>
    <x v="0"/>
    <s v="Baking Goods"/>
    <x v="32"/>
    <n v="5"/>
    <x v="822"/>
    <x v="0"/>
  </r>
  <r>
    <n v="1087"/>
    <d v="2017-03-30T00:00:00"/>
    <x v="3"/>
    <x v="1"/>
    <n v="4722"/>
    <x v="1"/>
    <x v="0"/>
    <x v="1"/>
    <n v="1"/>
    <s v="$30K - $50K"/>
    <x v="0"/>
    <s v="California"/>
    <x v="0"/>
    <x v="0"/>
    <s v="Deli"/>
    <x v="14"/>
    <n v="3"/>
    <x v="726"/>
    <x v="0"/>
  </r>
  <r>
    <n v="1088"/>
    <d v="2017-03-30T00:00:00"/>
    <x v="3"/>
    <x v="1"/>
    <n v="9467"/>
    <x v="1"/>
    <x v="0"/>
    <x v="0"/>
    <n v="4"/>
    <s v="$90K - $110K"/>
    <x v="2"/>
    <s v="Oregon"/>
    <x v="0"/>
    <x v="0"/>
    <s v="Snack Foods"/>
    <x v="0"/>
    <n v="4"/>
    <x v="17"/>
    <x v="0"/>
  </r>
  <r>
    <n v="1089"/>
    <d v="2017-03-30T00:00:00"/>
    <x v="3"/>
    <x v="1"/>
    <n v="9505"/>
    <x v="0"/>
    <x v="0"/>
    <x v="1"/>
    <n v="3"/>
    <s v="$10K - $30K"/>
    <x v="10"/>
    <s v="Washington"/>
    <x v="0"/>
    <x v="0"/>
    <s v="Produce"/>
    <x v="12"/>
    <n v="5"/>
    <x v="823"/>
    <x v="0"/>
  </r>
  <r>
    <n v="1090"/>
    <d v="2017-03-30T00:00:00"/>
    <x v="3"/>
    <x v="1"/>
    <n v="4162"/>
    <x v="1"/>
    <x v="0"/>
    <x v="0"/>
    <n v="2"/>
    <s v="$70K - $90K"/>
    <x v="0"/>
    <s v="California"/>
    <x v="0"/>
    <x v="0"/>
    <s v="Produce"/>
    <x v="12"/>
    <n v="4"/>
    <x v="824"/>
    <x v="1"/>
  </r>
  <r>
    <n v="1091"/>
    <d v="2017-03-30T00:00:00"/>
    <x v="3"/>
    <x v="1"/>
    <n v="1490"/>
    <x v="1"/>
    <x v="1"/>
    <x v="0"/>
    <n v="4"/>
    <s v="$50K - $70K"/>
    <x v="4"/>
    <s v="Oregon"/>
    <x v="0"/>
    <x v="2"/>
    <s v="Household"/>
    <x v="11"/>
    <n v="4"/>
    <x v="331"/>
    <x v="0"/>
  </r>
  <r>
    <n v="1092"/>
    <d v="2017-03-30T00:00:00"/>
    <x v="3"/>
    <x v="1"/>
    <n v="7721"/>
    <x v="1"/>
    <x v="0"/>
    <x v="0"/>
    <n v="3"/>
    <s v="$30K - $50K"/>
    <x v="4"/>
    <s v="Oregon"/>
    <x v="0"/>
    <x v="0"/>
    <s v="Snack Foods"/>
    <x v="0"/>
    <n v="4"/>
    <x v="825"/>
    <x v="0"/>
  </r>
  <r>
    <n v="1093"/>
    <d v="2017-03-30T00:00:00"/>
    <x v="3"/>
    <x v="1"/>
    <n v="3037"/>
    <x v="1"/>
    <x v="1"/>
    <x v="0"/>
    <n v="4"/>
    <s v="$30K - $50K"/>
    <x v="7"/>
    <s v="California"/>
    <x v="0"/>
    <x v="0"/>
    <s v="Canned Foods"/>
    <x v="1"/>
    <n v="2"/>
    <x v="183"/>
    <x v="0"/>
  </r>
  <r>
    <n v="1094"/>
    <d v="2017-03-30T00:00:00"/>
    <x v="3"/>
    <x v="1"/>
    <n v="1512"/>
    <x v="1"/>
    <x v="0"/>
    <x v="0"/>
    <n v="5"/>
    <s v="$50K - $70K"/>
    <x v="3"/>
    <s v="California"/>
    <x v="0"/>
    <x v="0"/>
    <s v="Produce"/>
    <x v="1"/>
    <n v="4"/>
    <x v="826"/>
    <x v="0"/>
  </r>
  <r>
    <n v="1095"/>
    <d v="2017-03-31T00:00:00"/>
    <x v="3"/>
    <x v="1"/>
    <n v="1261"/>
    <x v="0"/>
    <x v="0"/>
    <x v="1"/>
    <n v="3"/>
    <s v="$30K - $50K"/>
    <x v="7"/>
    <s v="California"/>
    <x v="0"/>
    <x v="2"/>
    <s v="Carousel"/>
    <x v="26"/>
    <n v="7"/>
    <x v="412"/>
    <x v="0"/>
  </r>
  <r>
    <n v="1096"/>
    <d v="2017-03-31T00:00:00"/>
    <x v="3"/>
    <x v="1"/>
    <n v="4342"/>
    <x v="1"/>
    <x v="1"/>
    <x v="0"/>
    <n v="4"/>
    <s v="$10K - $30K"/>
    <x v="4"/>
    <s v="Oregon"/>
    <x v="0"/>
    <x v="0"/>
    <s v="Produce"/>
    <x v="1"/>
    <n v="6"/>
    <x v="120"/>
    <x v="0"/>
  </r>
  <r>
    <n v="1097"/>
    <d v="2017-03-31T00:00:00"/>
    <x v="3"/>
    <x v="1"/>
    <n v="5339"/>
    <x v="1"/>
    <x v="1"/>
    <x v="0"/>
    <n v="2"/>
    <s v="$90K - $110K"/>
    <x v="2"/>
    <s v="Oregon"/>
    <x v="0"/>
    <x v="1"/>
    <s v="Beverages"/>
    <x v="3"/>
    <n v="4"/>
    <x v="827"/>
    <x v="1"/>
  </r>
  <r>
    <n v="1098"/>
    <d v="2017-03-31T00:00:00"/>
    <x v="3"/>
    <x v="1"/>
    <n v="7490"/>
    <x v="1"/>
    <x v="0"/>
    <x v="0"/>
    <n v="2"/>
    <s v="$90K - $110K"/>
    <x v="7"/>
    <s v="California"/>
    <x v="0"/>
    <x v="0"/>
    <s v="Deli"/>
    <x v="4"/>
    <n v="4"/>
    <x v="100"/>
    <x v="0"/>
  </r>
  <r>
    <n v="1099"/>
    <d v="2017-03-31T00:00:00"/>
    <x v="3"/>
    <x v="1"/>
    <n v="5101"/>
    <x v="0"/>
    <x v="0"/>
    <x v="1"/>
    <n v="4"/>
    <s v="$30K - $50K"/>
    <x v="10"/>
    <s v="Washington"/>
    <x v="0"/>
    <x v="0"/>
    <s v="Snack Foods"/>
    <x v="0"/>
    <n v="5"/>
    <x v="828"/>
    <x v="0"/>
  </r>
  <r>
    <n v="1100"/>
    <d v="2017-03-31T00:00:00"/>
    <x v="3"/>
    <x v="1"/>
    <n v="4186"/>
    <x v="0"/>
    <x v="0"/>
    <x v="1"/>
    <n v="1"/>
    <s v="$10K - $30K"/>
    <x v="0"/>
    <s v="California"/>
    <x v="0"/>
    <x v="2"/>
    <s v="Health and Hygiene"/>
    <x v="23"/>
    <n v="4"/>
    <x v="33"/>
    <x v="0"/>
  </r>
  <r>
    <n v="1101"/>
    <d v="2017-03-31T00:00:00"/>
    <x v="3"/>
    <x v="1"/>
    <n v="8457"/>
    <x v="1"/>
    <x v="1"/>
    <x v="1"/>
    <n v="1"/>
    <s v="$30K - $50K"/>
    <x v="3"/>
    <s v="California"/>
    <x v="0"/>
    <x v="0"/>
    <s v="Baking Goods"/>
    <x v="9"/>
    <n v="4"/>
    <x v="829"/>
    <x v="0"/>
  </r>
  <r>
    <n v="1102"/>
    <d v="2017-03-31T00:00:00"/>
    <x v="3"/>
    <x v="1"/>
    <n v="7370"/>
    <x v="1"/>
    <x v="0"/>
    <x v="0"/>
    <n v="3"/>
    <s v="$150K +"/>
    <x v="5"/>
    <s v="Washington"/>
    <x v="0"/>
    <x v="0"/>
    <s v="Snack Foods"/>
    <x v="0"/>
    <n v="3"/>
    <x v="608"/>
    <x v="1"/>
  </r>
  <r>
    <n v="1103"/>
    <d v="2017-03-31T00:00:00"/>
    <x v="3"/>
    <x v="1"/>
    <n v="2588"/>
    <x v="1"/>
    <x v="1"/>
    <x v="0"/>
    <n v="3"/>
    <s v="$10K - $30K"/>
    <x v="5"/>
    <s v="Washington"/>
    <x v="0"/>
    <x v="0"/>
    <s v="Produce"/>
    <x v="1"/>
    <n v="6"/>
    <x v="830"/>
    <x v="0"/>
  </r>
  <r>
    <n v="1104"/>
    <d v="2017-03-31T00:00:00"/>
    <x v="3"/>
    <x v="1"/>
    <n v="7708"/>
    <x v="1"/>
    <x v="1"/>
    <x v="0"/>
    <n v="3"/>
    <s v="$10K - $30K"/>
    <x v="3"/>
    <s v="California"/>
    <x v="0"/>
    <x v="0"/>
    <s v="Snacks"/>
    <x v="2"/>
    <n v="4"/>
    <x v="666"/>
    <x v="0"/>
  </r>
  <r>
    <n v="1105"/>
    <d v="2017-03-31T00:00:00"/>
    <x v="3"/>
    <x v="1"/>
    <n v="1334"/>
    <x v="1"/>
    <x v="1"/>
    <x v="1"/>
    <n v="3"/>
    <s v="$50K - $70K"/>
    <x v="8"/>
    <s v="Washington"/>
    <x v="0"/>
    <x v="0"/>
    <s v="Baking Goods"/>
    <x v="32"/>
    <n v="6"/>
    <x v="782"/>
    <x v="0"/>
  </r>
  <r>
    <n v="1106"/>
    <d v="2017-04-01T00:00:00"/>
    <x v="4"/>
    <x v="1"/>
    <n v="7569"/>
    <x v="0"/>
    <x v="1"/>
    <x v="0"/>
    <n v="0"/>
    <s v="$30K - $50K"/>
    <x v="4"/>
    <s v="Oregon"/>
    <x v="0"/>
    <x v="0"/>
    <s v="Snack Foods"/>
    <x v="0"/>
    <n v="4"/>
    <x v="528"/>
    <x v="1"/>
  </r>
  <r>
    <n v="1107"/>
    <d v="2017-04-01T00:00:00"/>
    <x v="4"/>
    <x v="1"/>
    <n v="7768"/>
    <x v="0"/>
    <x v="1"/>
    <x v="0"/>
    <n v="3"/>
    <s v="$30K - $50K"/>
    <x v="10"/>
    <s v="Washington"/>
    <x v="0"/>
    <x v="0"/>
    <s v="Starchy Foods"/>
    <x v="31"/>
    <n v="3"/>
    <x v="487"/>
    <x v="1"/>
  </r>
  <r>
    <n v="1108"/>
    <d v="2017-04-01T00:00:00"/>
    <x v="4"/>
    <x v="1"/>
    <n v="4767"/>
    <x v="1"/>
    <x v="0"/>
    <x v="0"/>
    <n v="3"/>
    <s v="$130K - $150K"/>
    <x v="12"/>
    <s v="Washington"/>
    <x v="0"/>
    <x v="0"/>
    <s v="Frozen Foods"/>
    <x v="33"/>
    <n v="4"/>
    <x v="25"/>
    <x v="0"/>
  </r>
  <r>
    <n v="1109"/>
    <d v="2017-04-01T00:00:00"/>
    <x v="4"/>
    <x v="1"/>
    <n v="7801"/>
    <x v="1"/>
    <x v="1"/>
    <x v="0"/>
    <n v="3"/>
    <s v="$70K - $90K"/>
    <x v="0"/>
    <s v="California"/>
    <x v="0"/>
    <x v="0"/>
    <s v="Snack Foods"/>
    <x v="0"/>
    <n v="3"/>
    <x v="831"/>
    <x v="1"/>
  </r>
  <r>
    <n v="1110"/>
    <d v="2017-04-01T00:00:00"/>
    <x v="4"/>
    <x v="1"/>
    <n v="6182"/>
    <x v="0"/>
    <x v="1"/>
    <x v="0"/>
    <n v="5"/>
    <s v="$30K - $50K"/>
    <x v="4"/>
    <s v="Oregon"/>
    <x v="0"/>
    <x v="0"/>
    <s v="Frozen Foods"/>
    <x v="1"/>
    <n v="5"/>
    <x v="537"/>
    <x v="0"/>
  </r>
  <r>
    <n v="1111"/>
    <d v="2017-04-01T00:00:00"/>
    <x v="4"/>
    <x v="1"/>
    <n v="3676"/>
    <x v="1"/>
    <x v="1"/>
    <x v="0"/>
    <n v="4"/>
    <s v="$30K - $50K"/>
    <x v="1"/>
    <s v="Washington"/>
    <x v="0"/>
    <x v="2"/>
    <s v="Household"/>
    <x v="22"/>
    <n v="4"/>
    <x v="745"/>
    <x v="0"/>
  </r>
  <r>
    <n v="1112"/>
    <d v="2017-04-01T00:00:00"/>
    <x v="4"/>
    <x v="1"/>
    <n v="5824"/>
    <x v="1"/>
    <x v="1"/>
    <x v="1"/>
    <n v="3"/>
    <s v="$30K - $50K"/>
    <x v="0"/>
    <s v="California"/>
    <x v="0"/>
    <x v="0"/>
    <s v="Canned Foods"/>
    <x v="10"/>
    <n v="5"/>
    <x v="832"/>
    <x v="0"/>
  </r>
  <r>
    <n v="1113"/>
    <d v="2017-04-01T00:00:00"/>
    <x v="4"/>
    <x v="1"/>
    <n v="1168"/>
    <x v="0"/>
    <x v="1"/>
    <x v="0"/>
    <n v="1"/>
    <s v="$30K - $50K"/>
    <x v="8"/>
    <s v="Washington"/>
    <x v="0"/>
    <x v="0"/>
    <s v="Breakfast Foods"/>
    <x v="5"/>
    <n v="4"/>
    <x v="525"/>
    <x v="0"/>
  </r>
  <r>
    <n v="1114"/>
    <d v="2017-04-01T00:00:00"/>
    <x v="4"/>
    <x v="1"/>
    <n v="868"/>
    <x v="1"/>
    <x v="0"/>
    <x v="0"/>
    <n v="5"/>
    <s v="$30K - $50K"/>
    <x v="3"/>
    <s v="California"/>
    <x v="0"/>
    <x v="0"/>
    <s v="Starchy Foods"/>
    <x v="31"/>
    <n v="5"/>
    <x v="190"/>
    <x v="0"/>
  </r>
  <r>
    <n v="1115"/>
    <d v="2017-04-01T00:00:00"/>
    <x v="4"/>
    <x v="1"/>
    <n v="2043"/>
    <x v="1"/>
    <x v="1"/>
    <x v="1"/>
    <n v="4"/>
    <s v="$110K - $130K"/>
    <x v="7"/>
    <s v="California"/>
    <x v="0"/>
    <x v="0"/>
    <s v="Deli"/>
    <x v="14"/>
    <n v="3"/>
    <x v="219"/>
    <x v="0"/>
  </r>
  <r>
    <n v="1116"/>
    <d v="2017-04-02T00:00:00"/>
    <x v="4"/>
    <x v="1"/>
    <n v="3706"/>
    <x v="1"/>
    <x v="0"/>
    <x v="1"/>
    <n v="2"/>
    <s v="$70K - $90K"/>
    <x v="4"/>
    <s v="Oregon"/>
    <x v="0"/>
    <x v="1"/>
    <s v="Beverages"/>
    <x v="3"/>
    <n v="3"/>
    <x v="328"/>
    <x v="0"/>
  </r>
  <r>
    <n v="1117"/>
    <d v="2017-04-02T00:00:00"/>
    <x v="4"/>
    <x v="1"/>
    <n v="2215"/>
    <x v="0"/>
    <x v="0"/>
    <x v="0"/>
    <n v="1"/>
    <s v="$130K - $150K"/>
    <x v="2"/>
    <s v="Oregon"/>
    <x v="0"/>
    <x v="0"/>
    <s v="Produce"/>
    <x v="1"/>
    <n v="6"/>
    <x v="833"/>
    <x v="0"/>
  </r>
  <r>
    <n v="1118"/>
    <d v="2017-04-02T00:00:00"/>
    <x v="4"/>
    <x v="1"/>
    <n v="6741"/>
    <x v="0"/>
    <x v="1"/>
    <x v="1"/>
    <n v="5"/>
    <s v="$50K - $70K"/>
    <x v="7"/>
    <s v="California"/>
    <x v="0"/>
    <x v="2"/>
    <s v="Checkout"/>
    <x v="19"/>
    <n v="6"/>
    <x v="69"/>
    <x v="0"/>
  </r>
  <r>
    <n v="1119"/>
    <d v="2017-04-02T00:00:00"/>
    <x v="4"/>
    <x v="1"/>
    <n v="7462"/>
    <x v="0"/>
    <x v="1"/>
    <x v="0"/>
    <n v="4"/>
    <s v="$130K - $150K"/>
    <x v="6"/>
    <s v="Washington"/>
    <x v="0"/>
    <x v="0"/>
    <s v="Produce"/>
    <x v="12"/>
    <n v="4"/>
    <x v="393"/>
    <x v="1"/>
  </r>
  <r>
    <n v="1120"/>
    <d v="2017-04-02T00:00:00"/>
    <x v="4"/>
    <x v="1"/>
    <n v="5903"/>
    <x v="1"/>
    <x v="0"/>
    <x v="0"/>
    <n v="1"/>
    <s v="$110K - $130K"/>
    <x v="4"/>
    <s v="Oregon"/>
    <x v="0"/>
    <x v="0"/>
    <s v="Deli"/>
    <x v="14"/>
    <n v="3"/>
    <x v="834"/>
    <x v="0"/>
  </r>
  <r>
    <n v="1121"/>
    <d v="2017-04-02T00:00:00"/>
    <x v="4"/>
    <x v="1"/>
    <n v="1820"/>
    <x v="1"/>
    <x v="0"/>
    <x v="0"/>
    <n v="4"/>
    <s v="$70K - $90K"/>
    <x v="0"/>
    <s v="California"/>
    <x v="0"/>
    <x v="0"/>
    <s v="Snack Foods"/>
    <x v="0"/>
    <n v="3"/>
    <x v="711"/>
    <x v="0"/>
  </r>
  <r>
    <n v="1122"/>
    <d v="2017-04-02T00:00:00"/>
    <x v="4"/>
    <x v="1"/>
    <n v="504"/>
    <x v="0"/>
    <x v="0"/>
    <x v="1"/>
    <n v="4"/>
    <s v="$10K - $30K"/>
    <x v="4"/>
    <s v="Oregon"/>
    <x v="0"/>
    <x v="0"/>
    <s v="Baked Goods"/>
    <x v="25"/>
    <n v="5"/>
    <x v="772"/>
    <x v="1"/>
  </r>
  <r>
    <n v="1123"/>
    <d v="2017-04-02T00:00:00"/>
    <x v="4"/>
    <x v="1"/>
    <n v="7612"/>
    <x v="0"/>
    <x v="0"/>
    <x v="1"/>
    <n v="1"/>
    <s v="$30K - $50K"/>
    <x v="3"/>
    <s v="California"/>
    <x v="0"/>
    <x v="0"/>
    <s v="Deli"/>
    <x v="4"/>
    <n v="4"/>
    <x v="349"/>
    <x v="0"/>
  </r>
  <r>
    <n v="1124"/>
    <d v="2017-04-02T00:00:00"/>
    <x v="4"/>
    <x v="1"/>
    <n v="9593"/>
    <x v="0"/>
    <x v="0"/>
    <x v="0"/>
    <n v="1"/>
    <s v="$30K - $50K"/>
    <x v="7"/>
    <s v="California"/>
    <x v="0"/>
    <x v="2"/>
    <s v="Health and Hygiene"/>
    <x v="13"/>
    <n v="2"/>
    <x v="563"/>
    <x v="0"/>
  </r>
  <r>
    <n v="1125"/>
    <d v="2017-04-02T00:00:00"/>
    <x v="4"/>
    <x v="1"/>
    <n v="7474"/>
    <x v="1"/>
    <x v="0"/>
    <x v="0"/>
    <n v="4"/>
    <s v="$30K - $50K"/>
    <x v="3"/>
    <s v="California"/>
    <x v="0"/>
    <x v="0"/>
    <s v="Produce"/>
    <x v="26"/>
    <n v="3"/>
    <x v="835"/>
    <x v="0"/>
  </r>
  <r>
    <n v="1126"/>
    <d v="2017-04-02T00:00:00"/>
    <x v="4"/>
    <x v="1"/>
    <n v="7930"/>
    <x v="0"/>
    <x v="1"/>
    <x v="1"/>
    <n v="5"/>
    <s v="$30K - $50K"/>
    <x v="2"/>
    <s v="Oregon"/>
    <x v="0"/>
    <x v="0"/>
    <s v="Canned Foods"/>
    <x v="10"/>
    <n v="5"/>
    <x v="206"/>
    <x v="1"/>
  </r>
  <r>
    <n v="1127"/>
    <d v="2017-04-02T00:00:00"/>
    <x v="4"/>
    <x v="1"/>
    <n v="7319"/>
    <x v="1"/>
    <x v="1"/>
    <x v="0"/>
    <n v="4"/>
    <s v="$110K - $130K"/>
    <x v="4"/>
    <s v="Oregon"/>
    <x v="0"/>
    <x v="0"/>
    <s v="Starchy Foods"/>
    <x v="31"/>
    <n v="4"/>
    <x v="354"/>
    <x v="1"/>
  </r>
  <r>
    <n v="1128"/>
    <d v="2017-04-02T00:00:00"/>
    <x v="4"/>
    <x v="1"/>
    <n v="9867"/>
    <x v="0"/>
    <x v="0"/>
    <x v="1"/>
    <n v="5"/>
    <s v="$30K - $50K"/>
    <x v="4"/>
    <s v="Oregon"/>
    <x v="0"/>
    <x v="0"/>
    <s v="Breakfast Foods"/>
    <x v="5"/>
    <n v="4"/>
    <x v="836"/>
    <x v="0"/>
  </r>
  <r>
    <n v="1129"/>
    <d v="2017-04-02T00:00:00"/>
    <x v="4"/>
    <x v="1"/>
    <n v="7822"/>
    <x v="0"/>
    <x v="0"/>
    <x v="1"/>
    <n v="2"/>
    <s v="$30K - $50K"/>
    <x v="1"/>
    <s v="Washington"/>
    <x v="0"/>
    <x v="0"/>
    <s v="Snacks"/>
    <x v="2"/>
    <n v="6"/>
    <x v="837"/>
    <x v="0"/>
  </r>
  <r>
    <n v="1130"/>
    <d v="2017-04-03T00:00:00"/>
    <x v="4"/>
    <x v="1"/>
    <n v="1378"/>
    <x v="1"/>
    <x v="0"/>
    <x v="1"/>
    <n v="0"/>
    <s v="$50K - $70K"/>
    <x v="2"/>
    <s v="Oregon"/>
    <x v="0"/>
    <x v="0"/>
    <s v="Frozen Foods"/>
    <x v="5"/>
    <n v="2"/>
    <x v="354"/>
    <x v="0"/>
  </r>
  <r>
    <n v="1131"/>
    <d v="2017-04-03T00:00:00"/>
    <x v="4"/>
    <x v="1"/>
    <n v="8068"/>
    <x v="0"/>
    <x v="0"/>
    <x v="0"/>
    <n v="4"/>
    <s v="$70K - $90K"/>
    <x v="1"/>
    <s v="Washington"/>
    <x v="0"/>
    <x v="0"/>
    <s v="Produce"/>
    <x v="12"/>
    <n v="6"/>
    <x v="838"/>
    <x v="0"/>
  </r>
  <r>
    <n v="1132"/>
    <d v="2017-04-03T00:00:00"/>
    <x v="4"/>
    <x v="1"/>
    <n v="1266"/>
    <x v="0"/>
    <x v="0"/>
    <x v="1"/>
    <n v="4"/>
    <s v="$30K - $50K"/>
    <x v="4"/>
    <s v="Oregon"/>
    <x v="0"/>
    <x v="0"/>
    <s v="Breakfast Foods"/>
    <x v="5"/>
    <n v="6"/>
    <x v="464"/>
    <x v="1"/>
  </r>
  <r>
    <n v="1133"/>
    <d v="2017-04-03T00:00:00"/>
    <x v="4"/>
    <x v="1"/>
    <n v="2314"/>
    <x v="0"/>
    <x v="0"/>
    <x v="1"/>
    <n v="1"/>
    <s v="$10K - $30K"/>
    <x v="0"/>
    <s v="California"/>
    <x v="0"/>
    <x v="0"/>
    <s v="Snack Foods"/>
    <x v="0"/>
    <n v="3"/>
    <x v="839"/>
    <x v="0"/>
  </r>
  <r>
    <n v="1134"/>
    <d v="2017-04-03T00:00:00"/>
    <x v="4"/>
    <x v="1"/>
    <n v="3297"/>
    <x v="1"/>
    <x v="1"/>
    <x v="0"/>
    <n v="0"/>
    <s v="$50K - $70K"/>
    <x v="3"/>
    <s v="California"/>
    <x v="0"/>
    <x v="0"/>
    <s v="Dairy"/>
    <x v="15"/>
    <n v="3"/>
    <x v="840"/>
    <x v="0"/>
  </r>
  <r>
    <n v="1135"/>
    <d v="2017-04-03T00:00:00"/>
    <x v="4"/>
    <x v="1"/>
    <n v="1360"/>
    <x v="1"/>
    <x v="1"/>
    <x v="1"/>
    <n v="4"/>
    <s v="$70K - $90K"/>
    <x v="4"/>
    <s v="Oregon"/>
    <x v="0"/>
    <x v="0"/>
    <s v="Produce"/>
    <x v="12"/>
    <n v="4"/>
    <x v="493"/>
    <x v="0"/>
  </r>
  <r>
    <n v="1136"/>
    <d v="2017-04-03T00:00:00"/>
    <x v="4"/>
    <x v="1"/>
    <n v="5724"/>
    <x v="1"/>
    <x v="1"/>
    <x v="0"/>
    <n v="4"/>
    <s v="$70K - $90K"/>
    <x v="2"/>
    <s v="Oregon"/>
    <x v="0"/>
    <x v="0"/>
    <s v="Produce"/>
    <x v="26"/>
    <n v="3"/>
    <x v="640"/>
    <x v="0"/>
  </r>
  <r>
    <n v="1137"/>
    <d v="2017-04-03T00:00:00"/>
    <x v="4"/>
    <x v="1"/>
    <n v="7182"/>
    <x v="0"/>
    <x v="0"/>
    <x v="0"/>
    <n v="1"/>
    <s v="$10K - $30K"/>
    <x v="4"/>
    <s v="Oregon"/>
    <x v="0"/>
    <x v="0"/>
    <s v="Baking Goods"/>
    <x v="32"/>
    <n v="4"/>
    <x v="587"/>
    <x v="0"/>
  </r>
  <r>
    <n v="1138"/>
    <d v="2017-04-03T00:00:00"/>
    <x v="4"/>
    <x v="1"/>
    <n v="1193"/>
    <x v="0"/>
    <x v="0"/>
    <x v="0"/>
    <n v="0"/>
    <s v="$90K - $110K"/>
    <x v="4"/>
    <s v="Oregon"/>
    <x v="0"/>
    <x v="0"/>
    <s v="Snack Foods"/>
    <x v="0"/>
    <n v="4"/>
    <x v="771"/>
    <x v="1"/>
  </r>
  <r>
    <n v="1139"/>
    <d v="2017-04-03T00:00:00"/>
    <x v="4"/>
    <x v="1"/>
    <n v="6554"/>
    <x v="0"/>
    <x v="1"/>
    <x v="1"/>
    <n v="1"/>
    <s v="$70K - $90K"/>
    <x v="8"/>
    <s v="Washington"/>
    <x v="0"/>
    <x v="1"/>
    <s v="Alcoholic Beverages"/>
    <x v="18"/>
    <n v="5"/>
    <x v="360"/>
    <x v="0"/>
  </r>
  <r>
    <n v="1140"/>
    <d v="2017-04-03T00:00:00"/>
    <x v="4"/>
    <x v="1"/>
    <n v="570"/>
    <x v="1"/>
    <x v="0"/>
    <x v="1"/>
    <n v="1"/>
    <s v="$30K - $50K"/>
    <x v="10"/>
    <s v="Washington"/>
    <x v="0"/>
    <x v="0"/>
    <s v="Produce"/>
    <x v="1"/>
    <n v="5"/>
    <x v="841"/>
    <x v="0"/>
  </r>
  <r>
    <n v="1141"/>
    <d v="2017-04-03T00:00:00"/>
    <x v="4"/>
    <x v="1"/>
    <n v="5400"/>
    <x v="0"/>
    <x v="0"/>
    <x v="0"/>
    <n v="1"/>
    <s v="$90K - $110K"/>
    <x v="10"/>
    <s v="Washington"/>
    <x v="0"/>
    <x v="2"/>
    <s v="Health and Hygiene"/>
    <x v="42"/>
    <n v="5"/>
    <x v="842"/>
    <x v="0"/>
  </r>
  <r>
    <n v="1142"/>
    <d v="2017-04-03T00:00:00"/>
    <x v="4"/>
    <x v="1"/>
    <n v="7432"/>
    <x v="0"/>
    <x v="1"/>
    <x v="0"/>
    <n v="2"/>
    <s v="$10K - $30K"/>
    <x v="10"/>
    <s v="Washington"/>
    <x v="0"/>
    <x v="0"/>
    <s v="Baking Goods"/>
    <x v="9"/>
    <n v="2"/>
    <x v="843"/>
    <x v="0"/>
  </r>
  <r>
    <n v="1143"/>
    <d v="2017-04-03T00:00:00"/>
    <x v="4"/>
    <x v="1"/>
    <n v="3552"/>
    <x v="0"/>
    <x v="0"/>
    <x v="0"/>
    <n v="4"/>
    <s v="$10K - $30K"/>
    <x v="8"/>
    <s v="Washington"/>
    <x v="0"/>
    <x v="0"/>
    <s v="Deli"/>
    <x v="4"/>
    <n v="4"/>
    <x v="844"/>
    <x v="1"/>
  </r>
  <r>
    <n v="1144"/>
    <d v="2017-04-03T00:00:00"/>
    <x v="4"/>
    <x v="1"/>
    <n v="4618"/>
    <x v="1"/>
    <x v="1"/>
    <x v="1"/>
    <n v="3"/>
    <s v="$50K - $70K"/>
    <x v="1"/>
    <s v="Washington"/>
    <x v="0"/>
    <x v="1"/>
    <s v="Beverages"/>
    <x v="35"/>
    <n v="6"/>
    <x v="642"/>
    <x v="0"/>
  </r>
  <r>
    <n v="1145"/>
    <d v="2017-04-03T00:00:00"/>
    <x v="4"/>
    <x v="1"/>
    <n v="1409"/>
    <x v="1"/>
    <x v="1"/>
    <x v="0"/>
    <n v="1"/>
    <s v="$30K - $50K"/>
    <x v="7"/>
    <s v="California"/>
    <x v="0"/>
    <x v="0"/>
    <s v="Snack Foods"/>
    <x v="0"/>
    <n v="4"/>
    <x v="845"/>
    <x v="0"/>
  </r>
  <r>
    <n v="1146"/>
    <d v="2017-04-03T00:00:00"/>
    <x v="4"/>
    <x v="1"/>
    <n v="806"/>
    <x v="1"/>
    <x v="1"/>
    <x v="0"/>
    <n v="2"/>
    <s v="$30K - $50K"/>
    <x v="8"/>
    <s v="Washington"/>
    <x v="0"/>
    <x v="0"/>
    <s v="Frozen Foods"/>
    <x v="14"/>
    <n v="5"/>
    <x v="16"/>
    <x v="1"/>
  </r>
  <r>
    <n v="1147"/>
    <d v="2017-04-03T00:00:00"/>
    <x v="4"/>
    <x v="1"/>
    <n v="1427"/>
    <x v="1"/>
    <x v="0"/>
    <x v="0"/>
    <n v="4"/>
    <s v="$90K - $110K"/>
    <x v="3"/>
    <s v="California"/>
    <x v="0"/>
    <x v="0"/>
    <s v="Snack Foods"/>
    <x v="0"/>
    <n v="6"/>
    <x v="846"/>
    <x v="0"/>
  </r>
  <r>
    <n v="1148"/>
    <d v="2017-04-03T00:00:00"/>
    <x v="4"/>
    <x v="1"/>
    <n v="6001"/>
    <x v="0"/>
    <x v="1"/>
    <x v="1"/>
    <n v="2"/>
    <s v="$90K - $110K"/>
    <x v="8"/>
    <s v="Washington"/>
    <x v="0"/>
    <x v="1"/>
    <s v="Beverages"/>
    <x v="3"/>
    <n v="3"/>
    <x v="847"/>
    <x v="1"/>
  </r>
  <r>
    <n v="1149"/>
    <d v="2017-04-03T00:00:00"/>
    <x v="4"/>
    <x v="1"/>
    <n v="2296"/>
    <x v="0"/>
    <x v="0"/>
    <x v="1"/>
    <n v="4"/>
    <s v="$50K - $70K"/>
    <x v="3"/>
    <s v="California"/>
    <x v="0"/>
    <x v="0"/>
    <s v="Frozen Foods"/>
    <x v="5"/>
    <n v="5"/>
    <x v="848"/>
    <x v="0"/>
  </r>
  <r>
    <n v="1150"/>
    <d v="2017-04-03T00:00:00"/>
    <x v="4"/>
    <x v="1"/>
    <n v="4234"/>
    <x v="0"/>
    <x v="0"/>
    <x v="0"/>
    <n v="4"/>
    <s v="$50K - $70K"/>
    <x v="1"/>
    <s v="Washington"/>
    <x v="0"/>
    <x v="0"/>
    <s v="Produce"/>
    <x v="1"/>
    <n v="4"/>
    <x v="849"/>
    <x v="0"/>
  </r>
  <r>
    <n v="1151"/>
    <d v="2017-04-03T00:00:00"/>
    <x v="4"/>
    <x v="1"/>
    <n v="4606"/>
    <x v="0"/>
    <x v="1"/>
    <x v="0"/>
    <n v="1"/>
    <s v="$30K - $50K"/>
    <x v="1"/>
    <s v="Washington"/>
    <x v="0"/>
    <x v="0"/>
    <s v="Snacks"/>
    <x v="2"/>
    <n v="4"/>
    <x v="850"/>
    <x v="0"/>
  </r>
  <r>
    <n v="1152"/>
    <d v="2017-04-04T00:00:00"/>
    <x v="4"/>
    <x v="1"/>
    <n v="1696"/>
    <x v="1"/>
    <x v="0"/>
    <x v="0"/>
    <n v="3"/>
    <s v="$130K - $150K"/>
    <x v="11"/>
    <s v="Washington"/>
    <x v="0"/>
    <x v="0"/>
    <s v="Seafood"/>
    <x v="21"/>
    <n v="2"/>
    <x v="851"/>
    <x v="0"/>
  </r>
  <r>
    <n v="1153"/>
    <d v="2017-04-04T00:00:00"/>
    <x v="4"/>
    <x v="1"/>
    <n v="1850"/>
    <x v="1"/>
    <x v="0"/>
    <x v="0"/>
    <n v="1"/>
    <s v="$130K - $150K"/>
    <x v="12"/>
    <s v="Washington"/>
    <x v="0"/>
    <x v="0"/>
    <s v="Deli"/>
    <x v="14"/>
    <n v="4"/>
    <x v="852"/>
    <x v="0"/>
  </r>
  <r>
    <n v="1154"/>
    <d v="2017-04-04T00:00:00"/>
    <x v="4"/>
    <x v="1"/>
    <n v="4928"/>
    <x v="1"/>
    <x v="0"/>
    <x v="0"/>
    <n v="4"/>
    <s v="$110K - $130K"/>
    <x v="4"/>
    <s v="Oregon"/>
    <x v="0"/>
    <x v="1"/>
    <s v="Beverages"/>
    <x v="3"/>
    <n v="3"/>
    <x v="853"/>
    <x v="0"/>
  </r>
  <r>
    <n v="1155"/>
    <d v="2017-04-04T00:00:00"/>
    <x v="4"/>
    <x v="1"/>
    <n v="1938"/>
    <x v="1"/>
    <x v="0"/>
    <x v="1"/>
    <n v="3"/>
    <s v="$70K - $90K"/>
    <x v="7"/>
    <s v="California"/>
    <x v="0"/>
    <x v="2"/>
    <s v="Health and Hygiene"/>
    <x v="13"/>
    <n v="5"/>
    <x v="84"/>
    <x v="1"/>
  </r>
  <r>
    <n v="1156"/>
    <d v="2017-04-04T00:00:00"/>
    <x v="4"/>
    <x v="1"/>
    <n v="617"/>
    <x v="0"/>
    <x v="0"/>
    <x v="1"/>
    <n v="3"/>
    <s v="$10K - $30K"/>
    <x v="8"/>
    <s v="Washington"/>
    <x v="0"/>
    <x v="1"/>
    <s v="Alcoholic Beverages"/>
    <x v="18"/>
    <n v="4"/>
    <x v="5"/>
    <x v="0"/>
  </r>
  <r>
    <n v="1157"/>
    <d v="2017-04-04T00:00:00"/>
    <x v="4"/>
    <x v="1"/>
    <n v="1071"/>
    <x v="1"/>
    <x v="0"/>
    <x v="0"/>
    <n v="1"/>
    <s v="$50K - $70K"/>
    <x v="4"/>
    <s v="Oregon"/>
    <x v="0"/>
    <x v="2"/>
    <s v="Household"/>
    <x v="11"/>
    <n v="2"/>
    <x v="854"/>
    <x v="0"/>
  </r>
  <r>
    <n v="1158"/>
    <d v="2017-04-04T00:00:00"/>
    <x v="4"/>
    <x v="1"/>
    <n v="4651"/>
    <x v="1"/>
    <x v="1"/>
    <x v="0"/>
    <n v="3"/>
    <s v="$130K - $150K"/>
    <x v="11"/>
    <s v="Washington"/>
    <x v="0"/>
    <x v="0"/>
    <s v="Baking Goods"/>
    <x v="32"/>
    <n v="2"/>
    <x v="855"/>
    <x v="0"/>
  </r>
  <r>
    <n v="1159"/>
    <d v="2017-04-04T00:00:00"/>
    <x v="4"/>
    <x v="1"/>
    <n v="4962"/>
    <x v="0"/>
    <x v="1"/>
    <x v="0"/>
    <n v="1"/>
    <s v="$30K - $50K"/>
    <x v="2"/>
    <s v="Oregon"/>
    <x v="0"/>
    <x v="0"/>
    <s v="Snack Foods"/>
    <x v="0"/>
    <n v="5"/>
    <x v="856"/>
    <x v="0"/>
  </r>
  <r>
    <n v="1160"/>
    <d v="2017-04-04T00:00:00"/>
    <x v="4"/>
    <x v="1"/>
    <n v="6842"/>
    <x v="0"/>
    <x v="1"/>
    <x v="0"/>
    <n v="4"/>
    <s v="$90K - $110K"/>
    <x v="7"/>
    <s v="California"/>
    <x v="0"/>
    <x v="0"/>
    <s v="Baking Goods"/>
    <x v="32"/>
    <n v="6"/>
    <x v="630"/>
    <x v="0"/>
  </r>
  <r>
    <n v="1161"/>
    <d v="2017-04-04T00:00:00"/>
    <x v="4"/>
    <x v="1"/>
    <n v="9501"/>
    <x v="1"/>
    <x v="0"/>
    <x v="1"/>
    <n v="4"/>
    <s v="$70K - $90K"/>
    <x v="4"/>
    <s v="Oregon"/>
    <x v="0"/>
    <x v="1"/>
    <s v="Alcoholic Beverages"/>
    <x v="18"/>
    <n v="3"/>
    <x v="350"/>
    <x v="0"/>
  </r>
  <r>
    <n v="1162"/>
    <d v="2017-04-04T00:00:00"/>
    <x v="4"/>
    <x v="1"/>
    <n v="8593"/>
    <x v="1"/>
    <x v="1"/>
    <x v="0"/>
    <n v="2"/>
    <s v="$110K - $130K"/>
    <x v="3"/>
    <s v="California"/>
    <x v="0"/>
    <x v="2"/>
    <s v="Health and Hygiene"/>
    <x v="23"/>
    <n v="2"/>
    <x v="857"/>
    <x v="1"/>
  </r>
  <r>
    <n v="1163"/>
    <d v="2017-04-05T00:00:00"/>
    <x v="4"/>
    <x v="1"/>
    <n v="1446"/>
    <x v="0"/>
    <x v="0"/>
    <x v="1"/>
    <n v="3"/>
    <s v="$10K - $30K"/>
    <x v="7"/>
    <s v="California"/>
    <x v="0"/>
    <x v="0"/>
    <s v="Snack Foods"/>
    <x v="0"/>
    <n v="2"/>
    <x v="827"/>
    <x v="0"/>
  </r>
  <r>
    <n v="1164"/>
    <d v="2017-04-05T00:00:00"/>
    <x v="4"/>
    <x v="1"/>
    <n v="2422"/>
    <x v="0"/>
    <x v="0"/>
    <x v="1"/>
    <n v="1"/>
    <s v="$30K - $50K"/>
    <x v="4"/>
    <s v="Oregon"/>
    <x v="0"/>
    <x v="1"/>
    <s v="Beverages"/>
    <x v="16"/>
    <n v="3"/>
    <x v="455"/>
    <x v="1"/>
  </r>
  <r>
    <n v="1165"/>
    <d v="2017-04-05T00:00:00"/>
    <x v="4"/>
    <x v="1"/>
    <n v="5002"/>
    <x v="1"/>
    <x v="1"/>
    <x v="0"/>
    <n v="2"/>
    <s v="$110K - $130K"/>
    <x v="5"/>
    <s v="Washington"/>
    <x v="0"/>
    <x v="0"/>
    <s v="Canned Foods"/>
    <x v="6"/>
    <n v="4"/>
    <x v="858"/>
    <x v="1"/>
  </r>
  <r>
    <n v="1166"/>
    <d v="2017-04-05T00:00:00"/>
    <x v="4"/>
    <x v="1"/>
    <n v="9014"/>
    <x v="0"/>
    <x v="0"/>
    <x v="1"/>
    <n v="1"/>
    <s v="$50K - $70K"/>
    <x v="4"/>
    <s v="Oregon"/>
    <x v="0"/>
    <x v="0"/>
    <s v="Deli"/>
    <x v="14"/>
    <n v="4"/>
    <x v="401"/>
    <x v="1"/>
  </r>
  <r>
    <n v="1167"/>
    <d v="2017-04-05T00:00:00"/>
    <x v="4"/>
    <x v="1"/>
    <n v="4282"/>
    <x v="0"/>
    <x v="1"/>
    <x v="0"/>
    <n v="3"/>
    <s v="$10K - $30K"/>
    <x v="10"/>
    <s v="Washington"/>
    <x v="0"/>
    <x v="0"/>
    <s v="Snack Foods"/>
    <x v="0"/>
    <n v="5"/>
    <x v="859"/>
    <x v="0"/>
  </r>
  <r>
    <n v="1168"/>
    <d v="2017-04-05T00:00:00"/>
    <x v="4"/>
    <x v="1"/>
    <n v="3418"/>
    <x v="1"/>
    <x v="1"/>
    <x v="0"/>
    <n v="3"/>
    <s v="$90K - $110K"/>
    <x v="1"/>
    <s v="Washington"/>
    <x v="0"/>
    <x v="0"/>
    <s v="Produce"/>
    <x v="12"/>
    <n v="3"/>
    <x v="860"/>
    <x v="0"/>
  </r>
  <r>
    <n v="1169"/>
    <d v="2017-04-05T00:00:00"/>
    <x v="4"/>
    <x v="1"/>
    <n v="1271"/>
    <x v="1"/>
    <x v="0"/>
    <x v="1"/>
    <n v="2"/>
    <s v="$90K - $110K"/>
    <x v="4"/>
    <s v="Oregon"/>
    <x v="0"/>
    <x v="0"/>
    <s v="Snack Foods"/>
    <x v="0"/>
    <n v="3"/>
    <x v="734"/>
    <x v="0"/>
  </r>
  <r>
    <n v="1170"/>
    <d v="2017-04-05T00:00:00"/>
    <x v="4"/>
    <x v="1"/>
    <n v="9788"/>
    <x v="0"/>
    <x v="1"/>
    <x v="1"/>
    <n v="0"/>
    <s v="$110K - $130K"/>
    <x v="4"/>
    <s v="Oregon"/>
    <x v="0"/>
    <x v="0"/>
    <s v="Starchy Foods"/>
    <x v="31"/>
    <n v="3"/>
    <x v="221"/>
    <x v="1"/>
  </r>
  <r>
    <n v="1171"/>
    <d v="2017-04-05T00:00:00"/>
    <x v="4"/>
    <x v="1"/>
    <n v="3539"/>
    <x v="1"/>
    <x v="0"/>
    <x v="0"/>
    <n v="2"/>
    <s v="$90K - $110K"/>
    <x v="8"/>
    <s v="Washington"/>
    <x v="0"/>
    <x v="1"/>
    <s v="Alcoholic Beverages"/>
    <x v="18"/>
    <n v="2"/>
    <x v="198"/>
    <x v="0"/>
  </r>
  <r>
    <n v="1172"/>
    <d v="2017-04-05T00:00:00"/>
    <x v="4"/>
    <x v="1"/>
    <n v="3801"/>
    <x v="0"/>
    <x v="0"/>
    <x v="0"/>
    <n v="2"/>
    <s v="$30K - $50K"/>
    <x v="2"/>
    <s v="Oregon"/>
    <x v="0"/>
    <x v="0"/>
    <s v="Frozen Foods"/>
    <x v="33"/>
    <n v="3"/>
    <x v="17"/>
    <x v="0"/>
  </r>
  <r>
    <n v="1173"/>
    <d v="2017-04-05T00:00:00"/>
    <x v="4"/>
    <x v="1"/>
    <n v="4564"/>
    <x v="1"/>
    <x v="0"/>
    <x v="1"/>
    <n v="4"/>
    <s v="$10K - $30K"/>
    <x v="8"/>
    <s v="Washington"/>
    <x v="0"/>
    <x v="0"/>
    <s v="Baking Goods"/>
    <x v="9"/>
    <n v="4"/>
    <x v="259"/>
    <x v="1"/>
  </r>
  <r>
    <n v="1174"/>
    <d v="2017-04-05T00:00:00"/>
    <x v="4"/>
    <x v="1"/>
    <n v="2127"/>
    <x v="0"/>
    <x v="1"/>
    <x v="0"/>
    <n v="4"/>
    <s v="$10K - $30K"/>
    <x v="10"/>
    <s v="Washington"/>
    <x v="0"/>
    <x v="2"/>
    <s v="Health and Hygiene"/>
    <x v="8"/>
    <n v="4"/>
    <x v="861"/>
    <x v="0"/>
  </r>
  <r>
    <n v="1175"/>
    <d v="2017-04-05T00:00:00"/>
    <x v="4"/>
    <x v="1"/>
    <n v="7526"/>
    <x v="1"/>
    <x v="0"/>
    <x v="1"/>
    <n v="3"/>
    <s v="$70K - $90K"/>
    <x v="8"/>
    <s v="Washington"/>
    <x v="0"/>
    <x v="1"/>
    <s v="Beverages"/>
    <x v="35"/>
    <n v="4"/>
    <x v="716"/>
    <x v="0"/>
  </r>
  <r>
    <n v="1176"/>
    <d v="2017-04-05T00:00:00"/>
    <x v="4"/>
    <x v="1"/>
    <n v="4039"/>
    <x v="1"/>
    <x v="0"/>
    <x v="0"/>
    <n v="0"/>
    <s v="$70K - $90K"/>
    <x v="7"/>
    <s v="California"/>
    <x v="0"/>
    <x v="0"/>
    <s v="Deli"/>
    <x v="14"/>
    <n v="5"/>
    <x v="862"/>
    <x v="0"/>
  </r>
  <r>
    <n v="1177"/>
    <d v="2017-04-05T00:00:00"/>
    <x v="4"/>
    <x v="1"/>
    <n v="10058"/>
    <x v="0"/>
    <x v="0"/>
    <x v="1"/>
    <n v="5"/>
    <s v="$30K - $50K"/>
    <x v="10"/>
    <s v="Washington"/>
    <x v="0"/>
    <x v="2"/>
    <s v="Checkout"/>
    <x v="19"/>
    <n v="5"/>
    <x v="863"/>
    <x v="0"/>
  </r>
  <r>
    <n v="1178"/>
    <d v="2017-04-05T00:00:00"/>
    <x v="4"/>
    <x v="1"/>
    <n v="1057"/>
    <x v="0"/>
    <x v="1"/>
    <x v="0"/>
    <n v="2"/>
    <s v="$10K - $30K"/>
    <x v="6"/>
    <s v="Washington"/>
    <x v="0"/>
    <x v="0"/>
    <s v="Baking Goods"/>
    <x v="32"/>
    <n v="2"/>
    <x v="864"/>
    <x v="0"/>
  </r>
  <r>
    <n v="1179"/>
    <d v="2017-04-06T00:00:00"/>
    <x v="4"/>
    <x v="1"/>
    <n v="7266"/>
    <x v="0"/>
    <x v="1"/>
    <x v="1"/>
    <n v="2"/>
    <s v="$30K - $50K"/>
    <x v="7"/>
    <s v="California"/>
    <x v="0"/>
    <x v="0"/>
    <s v="Starchy Foods"/>
    <x v="31"/>
    <n v="6"/>
    <x v="790"/>
    <x v="1"/>
  </r>
  <r>
    <n v="1180"/>
    <d v="2017-04-06T00:00:00"/>
    <x v="4"/>
    <x v="1"/>
    <n v="8975"/>
    <x v="0"/>
    <x v="1"/>
    <x v="0"/>
    <n v="5"/>
    <s v="$50K - $70K"/>
    <x v="10"/>
    <s v="Washington"/>
    <x v="0"/>
    <x v="2"/>
    <s v="Health and Hygiene"/>
    <x v="23"/>
    <n v="3"/>
    <x v="865"/>
    <x v="0"/>
  </r>
  <r>
    <n v="1181"/>
    <d v="2017-04-06T00:00:00"/>
    <x v="4"/>
    <x v="1"/>
    <n v="8665"/>
    <x v="1"/>
    <x v="0"/>
    <x v="0"/>
    <n v="1"/>
    <s v="$50K - $70K"/>
    <x v="10"/>
    <s v="Washington"/>
    <x v="0"/>
    <x v="0"/>
    <s v="Snacks"/>
    <x v="2"/>
    <n v="4"/>
    <x v="620"/>
    <x v="0"/>
  </r>
  <r>
    <n v="1182"/>
    <d v="2017-04-06T00:00:00"/>
    <x v="4"/>
    <x v="1"/>
    <n v="1991"/>
    <x v="0"/>
    <x v="0"/>
    <x v="1"/>
    <n v="1"/>
    <s v="$50K - $70K"/>
    <x v="4"/>
    <s v="Oregon"/>
    <x v="0"/>
    <x v="0"/>
    <s v="Produce"/>
    <x v="1"/>
    <n v="4"/>
    <x v="549"/>
    <x v="0"/>
  </r>
  <r>
    <n v="1183"/>
    <d v="2017-04-06T00:00:00"/>
    <x v="4"/>
    <x v="1"/>
    <n v="3113"/>
    <x v="1"/>
    <x v="1"/>
    <x v="1"/>
    <n v="3"/>
    <s v="$10K - $30K"/>
    <x v="4"/>
    <s v="Oregon"/>
    <x v="0"/>
    <x v="0"/>
    <s v="Produce"/>
    <x v="1"/>
    <n v="4"/>
    <x v="810"/>
    <x v="1"/>
  </r>
  <r>
    <n v="1184"/>
    <d v="2017-04-06T00:00:00"/>
    <x v="4"/>
    <x v="1"/>
    <n v="8843"/>
    <x v="1"/>
    <x v="0"/>
    <x v="0"/>
    <n v="0"/>
    <s v="$30K - $50K"/>
    <x v="4"/>
    <s v="Oregon"/>
    <x v="0"/>
    <x v="1"/>
    <s v="Beverages"/>
    <x v="35"/>
    <n v="4"/>
    <x v="812"/>
    <x v="1"/>
  </r>
  <r>
    <n v="1185"/>
    <d v="2017-04-06T00:00:00"/>
    <x v="4"/>
    <x v="1"/>
    <n v="9788"/>
    <x v="0"/>
    <x v="1"/>
    <x v="1"/>
    <n v="0"/>
    <s v="$110K - $130K"/>
    <x v="4"/>
    <s v="Oregon"/>
    <x v="0"/>
    <x v="0"/>
    <s v="Baked Goods"/>
    <x v="25"/>
    <n v="5"/>
    <x v="345"/>
    <x v="1"/>
  </r>
  <r>
    <n v="1186"/>
    <d v="2017-04-06T00:00:00"/>
    <x v="4"/>
    <x v="1"/>
    <n v="8448"/>
    <x v="1"/>
    <x v="0"/>
    <x v="0"/>
    <n v="1"/>
    <s v="$30K - $50K"/>
    <x v="7"/>
    <s v="California"/>
    <x v="0"/>
    <x v="0"/>
    <s v="Baking Goods"/>
    <x v="32"/>
    <n v="6"/>
    <x v="280"/>
    <x v="0"/>
  </r>
  <r>
    <n v="1187"/>
    <d v="2017-04-06T00:00:00"/>
    <x v="4"/>
    <x v="1"/>
    <n v="5109"/>
    <x v="1"/>
    <x v="0"/>
    <x v="1"/>
    <n v="0"/>
    <s v="$50K - $70K"/>
    <x v="10"/>
    <s v="Washington"/>
    <x v="0"/>
    <x v="2"/>
    <s v="Health and Hygiene"/>
    <x v="42"/>
    <n v="4"/>
    <x v="558"/>
    <x v="0"/>
  </r>
  <r>
    <n v="1188"/>
    <d v="2017-04-06T00:00:00"/>
    <x v="4"/>
    <x v="1"/>
    <n v="10243"/>
    <x v="1"/>
    <x v="1"/>
    <x v="0"/>
    <n v="4"/>
    <s v="$30K - $50K"/>
    <x v="8"/>
    <s v="Washington"/>
    <x v="0"/>
    <x v="0"/>
    <s v="Dairy"/>
    <x v="15"/>
    <n v="5"/>
    <x v="866"/>
    <x v="0"/>
  </r>
  <r>
    <n v="1189"/>
    <d v="2017-04-06T00:00:00"/>
    <x v="4"/>
    <x v="1"/>
    <n v="5625"/>
    <x v="0"/>
    <x v="0"/>
    <x v="1"/>
    <n v="4"/>
    <s v="$30K - $50K"/>
    <x v="7"/>
    <s v="California"/>
    <x v="0"/>
    <x v="0"/>
    <s v="Frozen Foods"/>
    <x v="1"/>
    <n v="4"/>
    <x v="867"/>
    <x v="0"/>
  </r>
  <r>
    <n v="1190"/>
    <d v="2017-04-06T00:00:00"/>
    <x v="4"/>
    <x v="1"/>
    <n v="8129"/>
    <x v="0"/>
    <x v="0"/>
    <x v="1"/>
    <n v="3"/>
    <s v="$10K - $30K"/>
    <x v="3"/>
    <s v="California"/>
    <x v="0"/>
    <x v="0"/>
    <s v="Frozen Foods"/>
    <x v="5"/>
    <n v="4"/>
    <x v="91"/>
    <x v="0"/>
  </r>
  <r>
    <n v="1191"/>
    <d v="2017-04-07T00:00:00"/>
    <x v="4"/>
    <x v="1"/>
    <n v="4659"/>
    <x v="0"/>
    <x v="1"/>
    <x v="1"/>
    <n v="3"/>
    <s v="$30K - $50K"/>
    <x v="4"/>
    <s v="Oregon"/>
    <x v="0"/>
    <x v="0"/>
    <s v="Produce"/>
    <x v="1"/>
    <n v="5"/>
    <x v="543"/>
    <x v="1"/>
  </r>
  <r>
    <n v="1192"/>
    <d v="2017-04-07T00:00:00"/>
    <x v="4"/>
    <x v="1"/>
    <n v="6516"/>
    <x v="1"/>
    <x v="0"/>
    <x v="1"/>
    <n v="2"/>
    <s v="$30K - $50K"/>
    <x v="10"/>
    <s v="Washington"/>
    <x v="0"/>
    <x v="0"/>
    <s v="Canned Foods"/>
    <x v="44"/>
    <n v="5"/>
    <x v="868"/>
    <x v="0"/>
  </r>
  <r>
    <n v="1193"/>
    <d v="2017-04-07T00:00:00"/>
    <x v="4"/>
    <x v="1"/>
    <n v="7768"/>
    <x v="0"/>
    <x v="1"/>
    <x v="0"/>
    <n v="3"/>
    <s v="$30K - $50K"/>
    <x v="10"/>
    <s v="Washington"/>
    <x v="0"/>
    <x v="0"/>
    <s v="Produce"/>
    <x v="1"/>
    <n v="5"/>
    <x v="869"/>
    <x v="1"/>
  </r>
  <r>
    <n v="1194"/>
    <d v="2017-04-07T00:00:00"/>
    <x v="4"/>
    <x v="1"/>
    <n v="4391"/>
    <x v="0"/>
    <x v="1"/>
    <x v="0"/>
    <n v="3"/>
    <s v="$30K - $50K"/>
    <x v="12"/>
    <s v="Washington"/>
    <x v="0"/>
    <x v="2"/>
    <s v="Checkout"/>
    <x v="28"/>
    <n v="3"/>
    <x v="730"/>
    <x v="0"/>
  </r>
  <r>
    <n v="1195"/>
    <d v="2017-04-07T00:00:00"/>
    <x v="4"/>
    <x v="1"/>
    <n v="6997"/>
    <x v="0"/>
    <x v="1"/>
    <x v="0"/>
    <n v="4"/>
    <s v="$130K - $150K"/>
    <x v="4"/>
    <s v="Oregon"/>
    <x v="0"/>
    <x v="0"/>
    <s v="Baked Goods"/>
    <x v="25"/>
    <n v="4"/>
    <x v="73"/>
    <x v="1"/>
  </r>
  <r>
    <n v="1196"/>
    <d v="2017-04-07T00:00:00"/>
    <x v="4"/>
    <x v="1"/>
    <n v="1470"/>
    <x v="1"/>
    <x v="1"/>
    <x v="1"/>
    <n v="4"/>
    <s v="$30K - $50K"/>
    <x v="8"/>
    <s v="Washington"/>
    <x v="0"/>
    <x v="0"/>
    <s v="Frozen Foods"/>
    <x v="5"/>
    <n v="4"/>
    <x v="303"/>
    <x v="0"/>
  </r>
  <r>
    <n v="1197"/>
    <d v="2017-04-07T00:00:00"/>
    <x v="4"/>
    <x v="1"/>
    <n v="5910"/>
    <x v="0"/>
    <x v="1"/>
    <x v="1"/>
    <n v="4"/>
    <s v="$70K - $90K"/>
    <x v="10"/>
    <s v="Washington"/>
    <x v="0"/>
    <x v="1"/>
    <s v="Beverages"/>
    <x v="3"/>
    <n v="7"/>
    <x v="870"/>
    <x v="0"/>
  </r>
  <r>
    <n v="1198"/>
    <d v="2017-04-07T00:00:00"/>
    <x v="4"/>
    <x v="1"/>
    <n v="9528"/>
    <x v="1"/>
    <x v="1"/>
    <x v="1"/>
    <n v="1"/>
    <s v="$30K - $50K"/>
    <x v="0"/>
    <s v="California"/>
    <x v="0"/>
    <x v="2"/>
    <s v="Household"/>
    <x v="20"/>
    <n v="4"/>
    <x v="239"/>
    <x v="0"/>
  </r>
  <r>
    <n v="1199"/>
    <d v="2017-04-07T00:00:00"/>
    <x v="4"/>
    <x v="1"/>
    <n v="4916"/>
    <x v="1"/>
    <x v="0"/>
    <x v="0"/>
    <n v="1"/>
    <s v="$70K - $90K"/>
    <x v="10"/>
    <s v="Washington"/>
    <x v="0"/>
    <x v="0"/>
    <s v="Baked Goods"/>
    <x v="25"/>
    <n v="4"/>
    <x v="871"/>
    <x v="1"/>
  </r>
  <r>
    <n v="1200"/>
    <d v="2017-04-07T00:00:00"/>
    <x v="4"/>
    <x v="1"/>
    <n v="3242"/>
    <x v="0"/>
    <x v="0"/>
    <x v="1"/>
    <n v="3"/>
    <s v="$10K - $30K"/>
    <x v="1"/>
    <s v="Washington"/>
    <x v="0"/>
    <x v="0"/>
    <s v="Eggs"/>
    <x v="34"/>
    <n v="4"/>
    <x v="872"/>
    <x v="1"/>
  </r>
  <r>
    <n v="1201"/>
    <d v="2017-04-07T00:00:00"/>
    <x v="4"/>
    <x v="1"/>
    <n v="4876"/>
    <x v="0"/>
    <x v="0"/>
    <x v="1"/>
    <n v="2"/>
    <s v="$10K - $30K"/>
    <x v="10"/>
    <s v="Washington"/>
    <x v="0"/>
    <x v="1"/>
    <s v="Alcoholic Beverages"/>
    <x v="18"/>
    <n v="5"/>
    <x v="873"/>
    <x v="1"/>
  </r>
  <r>
    <n v="1202"/>
    <d v="2017-04-07T00:00:00"/>
    <x v="4"/>
    <x v="1"/>
    <n v="1271"/>
    <x v="1"/>
    <x v="0"/>
    <x v="1"/>
    <n v="2"/>
    <s v="$90K - $110K"/>
    <x v="4"/>
    <s v="Oregon"/>
    <x v="0"/>
    <x v="0"/>
    <s v="Snack Foods"/>
    <x v="0"/>
    <n v="2"/>
    <x v="874"/>
    <x v="1"/>
  </r>
  <r>
    <n v="1203"/>
    <d v="2017-04-07T00:00:00"/>
    <x v="4"/>
    <x v="1"/>
    <n v="5914"/>
    <x v="0"/>
    <x v="0"/>
    <x v="0"/>
    <n v="2"/>
    <s v="$30K - $50K"/>
    <x v="7"/>
    <s v="California"/>
    <x v="0"/>
    <x v="0"/>
    <s v="Baked Goods"/>
    <x v="25"/>
    <n v="3"/>
    <x v="875"/>
    <x v="0"/>
  </r>
  <r>
    <n v="1204"/>
    <d v="2017-04-07T00:00:00"/>
    <x v="4"/>
    <x v="1"/>
    <n v="1138"/>
    <x v="1"/>
    <x v="1"/>
    <x v="0"/>
    <n v="2"/>
    <s v="$30K - $50K"/>
    <x v="3"/>
    <s v="California"/>
    <x v="0"/>
    <x v="1"/>
    <s v="Alcoholic Beverages"/>
    <x v="18"/>
    <n v="2"/>
    <x v="521"/>
    <x v="0"/>
  </r>
  <r>
    <n v="1205"/>
    <d v="2017-04-08T00:00:00"/>
    <x v="4"/>
    <x v="1"/>
    <n v="5929"/>
    <x v="0"/>
    <x v="1"/>
    <x v="0"/>
    <n v="4"/>
    <s v="$10K - $30K"/>
    <x v="10"/>
    <s v="Washington"/>
    <x v="0"/>
    <x v="2"/>
    <s v="Health and Hygiene"/>
    <x v="13"/>
    <n v="3"/>
    <x v="21"/>
    <x v="0"/>
  </r>
  <r>
    <n v="1206"/>
    <d v="2017-04-08T00:00:00"/>
    <x v="4"/>
    <x v="1"/>
    <n v="3749"/>
    <x v="0"/>
    <x v="1"/>
    <x v="0"/>
    <n v="1"/>
    <s v="$30K - $50K"/>
    <x v="10"/>
    <s v="Washington"/>
    <x v="0"/>
    <x v="1"/>
    <s v="Beverages"/>
    <x v="3"/>
    <n v="3"/>
    <x v="876"/>
    <x v="0"/>
  </r>
  <r>
    <n v="1207"/>
    <d v="2017-04-08T00:00:00"/>
    <x v="4"/>
    <x v="1"/>
    <n v="2405"/>
    <x v="0"/>
    <x v="0"/>
    <x v="0"/>
    <n v="4"/>
    <s v="$50K - $70K"/>
    <x v="7"/>
    <s v="California"/>
    <x v="0"/>
    <x v="2"/>
    <s v="Health and Hygiene"/>
    <x v="42"/>
    <n v="5"/>
    <x v="877"/>
    <x v="0"/>
  </r>
  <r>
    <n v="1208"/>
    <d v="2017-04-08T00:00:00"/>
    <x v="4"/>
    <x v="1"/>
    <n v="5196"/>
    <x v="0"/>
    <x v="1"/>
    <x v="0"/>
    <n v="3"/>
    <s v="$50K - $70K"/>
    <x v="4"/>
    <s v="Oregon"/>
    <x v="0"/>
    <x v="0"/>
    <s v="Snack Foods"/>
    <x v="0"/>
    <n v="6"/>
    <x v="42"/>
    <x v="0"/>
  </r>
  <r>
    <n v="1209"/>
    <d v="2017-04-08T00:00:00"/>
    <x v="4"/>
    <x v="1"/>
    <n v="9160"/>
    <x v="0"/>
    <x v="0"/>
    <x v="1"/>
    <n v="1"/>
    <s v="$10K - $30K"/>
    <x v="3"/>
    <s v="California"/>
    <x v="0"/>
    <x v="0"/>
    <s v="Baking Goods"/>
    <x v="32"/>
    <n v="4"/>
    <x v="265"/>
    <x v="0"/>
  </r>
  <r>
    <n v="1210"/>
    <d v="2017-04-08T00:00:00"/>
    <x v="4"/>
    <x v="1"/>
    <n v="10012"/>
    <x v="0"/>
    <x v="1"/>
    <x v="1"/>
    <n v="3"/>
    <s v="$10K - $30K"/>
    <x v="7"/>
    <s v="California"/>
    <x v="0"/>
    <x v="2"/>
    <s v="Household"/>
    <x v="20"/>
    <n v="5"/>
    <x v="878"/>
    <x v="0"/>
  </r>
  <r>
    <n v="1211"/>
    <d v="2017-04-08T00:00:00"/>
    <x v="4"/>
    <x v="1"/>
    <n v="8970"/>
    <x v="0"/>
    <x v="0"/>
    <x v="1"/>
    <n v="1"/>
    <s v="$10K - $30K"/>
    <x v="11"/>
    <s v="Washington"/>
    <x v="0"/>
    <x v="0"/>
    <s v="Baking Goods"/>
    <x v="32"/>
    <n v="3"/>
    <x v="879"/>
    <x v="0"/>
  </r>
  <r>
    <n v="1212"/>
    <d v="2017-04-08T00:00:00"/>
    <x v="4"/>
    <x v="1"/>
    <n v="6692"/>
    <x v="1"/>
    <x v="0"/>
    <x v="1"/>
    <n v="4"/>
    <s v="$30K - $50K"/>
    <x v="7"/>
    <s v="California"/>
    <x v="0"/>
    <x v="0"/>
    <s v="Snacks"/>
    <x v="2"/>
    <n v="4"/>
    <x v="880"/>
    <x v="0"/>
  </r>
  <r>
    <n v="1213"/>
    <d v="2017-04-08T00:00:00"/>
    <x v="4"/>
    <x v="1"/>
    <n v="5548"/>
    <x v="0"/>
    <x v="0"/>
    <x v="1"/>
    <n v="3"/>
    <s v="$70K - $90K"/>
    <x v="3"/>
    <s v="California"/>
    <x v="0"/>
    <x v="0"/>
    <s v="Snack Foods"/>
    <x v="0"/>
    <n v="6"/>
    <x v="60"/>
    <x v="0"/>
  </r>
  <r>
    <n v="1214"/>
    <d v="2017-04-08T00:00:00"/>
    <x v="4"/>
    <x v="1"/>
    <n v="9903"/>
    <x v="1"/>
    <x v="0"/>
    <x v="1"/>
    <n v="4"/>
    <s v="$30K - $50K"/>
    <x v="3"/>
    <s v="California"/>
    <x v="0"/>
    <x v="0"/>
    <s v="Frozen Foods"/>
    <x v="33"/>
    <n v="4"/>
    <x v="881"/>
    <x v="0"/>
  </r>
  <r>
    <n v="1215"/>
    <d v="2017-04-09T00:00:00"/>
    <x v="4"/>
    <x v="1"/>
    <n v="4556"/>
    <x v="1"/>
    <x v="0"/>
    <x v="1"/>
    <n v="2"/>
    <s v="$30K - $50K"/>
    <x v="4"/>
    <s v="Oregon"/>
    <x v="0"/>
    <x v="2"/>
    <s v="Checkout"/>
    <x v="28"/>
    <n v="4"/>
    <x v="882"/>
    <x v="0"/>
  </r>
  <r>
    <n v="1216"/>
    <d v="2017-04-09T00:00:00"/>
    <x v="4"/>
    <x v="1"/>
    <n v="7832"/>
    <x v="0"/>
    <x v="0"/>
    <x v="0"/>
    <n v="3"/>
    <s v="$90K - $110K"/>
    <x v="0"/>
    <s v="California"/>
    <x v="0"/>
    <x v="0"/>
    <s v="Produce"/>
    <x v="1"/>
    <n v="5"/>
    <x v="883"/>
    <x v="0"/>
  </r>
  <r>
    <n v="1217"/>
    <d v="2017-04-09T00:00:00"/>
    <x v="4"/>
    <x v="1"/>
    <n v="8946"/>
    <x v="1"/>
    <x v="0"/>
    <x v="0"/>
    <n v="2"/>
    <s v="$130K - $150K"/>
    <x v="5"/>
    <s v="Washington"/>
    <x v="0"/>
    <x v="0"/>
    <s v="Baked Goods"/>
    <x v="25"/>
    <n v="4"/>
    <x v="884"/>
    <x v="0"/>
  </r>
  <r>
    <n v="1218"/>
    <d v="2017-04-09T00:00:00"/>
    <x v="4"/>
    <x v="1"/>
    <n v="652"/>
    <x v="1"/>
    <x v="0"/>
    <x v="1"/>
    <n v="3"/>
    <s v="$30K - $50K"/>
    <x v="3"/>
    <s v="California"/>
    <x v="0"/>
    <x v="2"/>
    <s v="Household"/>
    <x v="22"/>
    <n v="2"/>
    <x v="104"/>
    <x v="1"/>
  </r>
  <r>
    <n v="1219"/>
    <d v="2017-04-09T00:00:00"/>
    <x v="4"/>
    <x v="1"/>
    <n v="5782"/>
    <x v="1"/>
    <x v="0"/>
    <x v="0"/>
    <n v="5"/>
    <s v="$50K - $70K"/>
    <x v="4"/>
    <s v="Oregon"/>
    <x v="0"/>
    <x v="0"/>
    <s v="Snack Foods"/>
    <x v="0"/>
    <n v="4"/>
    <x v="885"/>
    <x v="0"/>
  </r>
  <r>
    <n v="1220"/>
    <d v="2017-04-09T00:00:00"/>
    <x v="4"/>
    <x v="1"/>
    <n v="8304"/>
    <x v="0"/>
    <x v="1"/>
    <x v="0"/>
    <n v="5"/>
    <s v="$30K - $50K"/>
    <x v="4"/>
    <s v="Oregon"/>
    <x v="0"/>
    <x v="2"/>
    <s v="Household"/>
    <x v="22"/>
    <n v="3"/>
    <x v="886"/>
    <x v="1"/>
  </r>
  <r>
    <n v="1221"/>
    <d v="2017-04-09T00:00:00"/>
    <x v="4"/>
    <x v="1"/>
    <n v="9285"/>
    <x v="1"/>
    <x v="1"/>
    <x v="1"/>
    <n v="0"/>
    <s v="$70K - $90K"/>
    <x v="10"/>
    <s v="Washington"/>
    <x v="0"/>
    <x v="0"/>
    <s v="Baked Goods"/>
    <x v="25"/>
    <n v="2"/>
    <x v="338"/>
    <x v="0"/>
  </r>
  <r>
    <n v="1222"/>
    <d v="2017-04-09T00:00:00"/>
    <x v="4"/>
    <x v="1"/>
    <n v="5060"/>
    <x v="1"/>
    <x v="1"/>
    <x v="1"/>
    <n v="3"/>
    <s v="$10K - $30K"/>
    <x v="4"/>
    <s v="Oregon"/>
    <x v="0"/>
    <x v="2"/>
    <s v="Household"/>
    <x v="11"/>
    <n v="2"/>
    <x v="96"/>
    <x v="0"/>
  </r>
  <r>
    <n v="1223"/>
    <d v="2017-04-09T00:00:00"/>
    <x v="4"/>
    <x v="1"/>
    <n v="7059"/>
    <x v="1"/>
    <x v="0"/>
    <x v="0"/>
    <n v="2"/>
    <s v="$110K - $130K"/>
    <x v="8"/>
    <s v="Washington"/>
    <x v="0"/>
    <x v="0"/>
    <s v="Starchy Foods"/>
    <x v="31"/>
    <n v="5"/>
    <x v="887"/>
    <x v="1"/>
  </r>
  <r>
    <n v="1224"/>
    <d v="2017-04-09T00:00:00"/>
    <x v="4"/>
    <x v="1"/>
    <n v="10004"/>
    <x v="0"/>
    <x v="1"/>
    <x v="0"/>
    <n v="2"/>
    <s v="$70K - $90K"/>
    <x v="10"/>
    <s v="Washington"/>
    <x v="0"/>
    <x v="0"/>
    <s v="Frozen Foods"/>
    <x v="29"/>
    <n v="6"/>
    <x v="120"/>
    <x v="0"/>
  </r>
  <r>
    <n v="1225"/>
    <d v="2017-04-09T00:00:00"/>
    <x v="4"/>
    <x v="1"/>
    <n v="5346"/>
    <x v="0"/>
    <x v="1"/>
    <x v="0"/>
    <n v="2"/>
    <s v="$90K - $110K"/>
    <x v="1"/>
    <s v="Washington"/>
    <x v="0"/>
    <x v="0"/>
    <s v="Snack Foods"/>
    <x v="0"/>
    <n v="2"/>
    <x v="888"/>
    <x v="0"/>
  </r>
  <r>
    <n v="1226"/>
    <d v="2017-04-09T00:00:00"/>
    <x v="4"/>
    <x v="1"/>
    <n v="4078"/>
    <x v="0"/>
    <x v="0"/>
    <x v="1"/>
    <n v="2"/>
    <s v="$70K - $90K"/>
    <x v="1"/>
    <s v="Washington"/>
    <x v="0"/>
    <x v="0"/>
    <s v="Frozen Foods"/>
    <x v="1"/>
    <n v="5"/>
    <x v="31"/>
    <x v="0"/>
  </r>
  <r>
    <n v="1227"/>
    <d v="2017-04-09T00:00:00"/>
    <x v="4"/>
    <x v="1"/>
    <n v="3130"/>
    <x v="0"/>
    <x v="0"/>
    <x v="0"/>
    <n v="5"/>
    <s v="$70K - $90K"/>
    <x v="4"/>
    <s v="Oregon"/>
    <x v="0"/>
    <x v="0"/>
    <s v="Baking Goods"/>
    <x v="32"/>
    <n v="6"/>
    <x v="889"/>
    <x v="0"/>
  </r>
  <r>
    <n v="1228"/>
    <d v="2017-04-09T00:00:00"/>
    <x v="4"/>
    <x v="1"/>
    <n v="2662"/>
    <x v="0"/>
    <x v="0"/>
    <x v="1"/>
    <n v="4"/>
    <s v="$30K - $50K"/>
    <x v="2"/>
    <s v="Oregon"/>
    <x v="0"/>
    <x v="0"/>
    <s v="Eggs"/>
    <x v="34"/>
    <n v="4"/>
    <x v="890"/>
    <x v="0"/>
  </r>
  <r>
    <n v="1229"/>
    <d v="2017-04-09T00:00:00"/>
    <x v="4"/>
    <x v="1"/>
    <n v="5347"/>
    <x v="0"/>
    <x v="0"/>
    <x v="0"/>
    <n v="3"/>
    <s v="$150K +"/>
    <x v="3"/>
    <s v="California"/>
    <x v="0"/>
    <x v="0"/>
    <s v="Deli"/>
    <x v="14"/>
    <n v="6"/>
    <x v="891"/>
    <x v="0"/>
  </r>
  <r>
    <n v="1230"/>
    <d v="2017-04-10T00:00:00"/>
    <x v="4"/>
    <x v="1"/>
    <n v="3977"/>
    <x v="0"/>
    <x v="0"/>
    <x v="1"/>
    <n v="2"/>
    <s v="$30K - $50K"/>
    <x v="4"/>
    <s v="Oregon"/>
    <x v="0"/>
    <x v="0"/>
    <s v="Snack Foods"/>
    <x v="0"/>
    <n v="4"/>
    <x v="892"/>
    <x v="0"/>
  </r>
  <r>
    <n v="1231"/>
    <d v="2017-04-10T00:00:00"/>
    <x v="4"/>
    <x v="1"/>
    <n v="6708"/>
    <x v="0"/>
    <x v="1"/>
    <x v="0"/>
    <n v="4"/>
    <s v="$70K - $90K"/>
    <x v="7"/>
    <s v="California"/>
    <x v="0"/>
    <x v="0"/>
    <s v="Snack Foods"/>
    <x v="0"/>
    <n v="4"/>
    <x v="893"/>
    <x v="1"/>
  </r>
  <r>
    <n v="1232"/>
    <d v="2017-04-10T00:00:00"/>
    <x v="4"/>
    <x v="1"/>
    <n v="6690"/>
    <x v="0"/>
    <x v="1"/>
    <x v="0"/>
    <n v="2"/>
    <s v="$30K - $50K"/>
    <x v="8"/>
    <s v="Washington"/>
    <x v="0"/>
    <x v="0"/>
    <s v="Canned Foods"/>
    <x v="1"/>
    <n v="5"/>
    <x v="894"/>
    <x v="0"/>
  </r>
  <r>
    <n v="1233"/>
    <d v="2017-04-10T00:00:00"/>
    <x v="4"/>
    <x v="1"/>
    <n v="208"/>
    <x v="0"/>
    <x v="1"/>
    <x v="0"/>
    <n v="2"/>
    <s v="$130K - $150K"/>
    <x v="4"/>
    <s v="Oregon"/>
    <x v="0"/>
    <x v="0"/>
    <s v="Produce"/>
    <x v="12"/>
    <n v="4"/>
    <x v="389"/>
    <x v="0"/>
  </r>
  <r>
    <n v="1234"/>
    <d v="2017-04-10T00:00:00"/>
    <x v="4"/>
    <x v="1"/>
    <n v="6912"/>
    <x v="0"/>
    <x v="1"/>
    <x v="0"/>
    <n v="5"/>
    <s v="$10K - $30K"/>
    <x v="12"/>
    <s v="Washington"/>
    <x v="0"/>
    <x v="2"/>
    <s v="Periodicals"/>
    <x v="17"/>
    <n v="4"/>
    <x v="895"/>
    <x v="0"/>
  </r>
  <r>
    <n v="1235"/>
    <d v="2017-04-10T00:00:00"/>
    <x v="4"/>
    <x v="1"/>
    <n v="8787"/>
    <x v="1"/>
    <x v="0"/>
    <x v="0"/>
    <n v="0"/>
    <s v="$130K - $150K"/>
    <x v="0"/>
    <s v="California"/>
    <x v="0"/>
    <x v="0"/>
    <s v="Baked Goods"/>
    <x v="25"/>
    <n v="5"/>
    <x v="607"/>
    <x v="0"/>
  </r>
  <r>
    <n v="1236"/>
    <d v="2017-04-10T00:00:00"/>
    <x v="4"/>
    <x v="1"/>
    <n v="3716"/>
    <x v="0"/>
    <x v="1"/>
    <x v="0"/>
    <n v="4"/>
    <s v="$70K - $90K"/>
    <x v="8"/>
    <s v="Washington"/>
    <x v="0"/>
    <x v="0"/>
    <s v="Produce"/>
    <x v="1"/>
    <n v="5"/>
    <x v="142"/>
    <x v="0"/>
  </r>
  <r>
    <n v="1237"/>
    <d v="2017-04-10T00:00:00"/>
    <x v="4"/>
    <x v="1"/>
    <n v="1783"/>
    <x v="1"/>
    <x v="1"/>
    <x v="0"/>
    <n v="1"/>
    <s v="$30K - $50K"/>
    <x v="7"/>
    <s v="California"/>
    <x v="0"/>
    <x v="0"/>
    <s v="Frozen Foods"/>
    <x v="29"/>
    <n v="2"/>
    <x v="896"/>
    <x v="0"/>
  </r>
  <r>
    <n v="1238"/>
    <d v="2017-04-10T00:00:00"/>
    <x v="4"/>
    <x v="1"/>
    <n v="3020"/>
    <x v="0"/>
    <x v="1"/>
    <x v="1"/>
    <n v="1"/>
    <s v="$30K - $50K"/>
    <x v="4"/>
    <s v="Oregon"/>
    <x v="0"/>
    <x v="2"/>
    <s v="Health and Hygiene"/>
    <x v="13"/>
    <n v="4"/>
    <x v="897"/>
    <x v="1"/>
  </r>
  <r>
    <n v="1239"/>
    <d v="2017-04-10T00:00:00"/>
    <x v="4"/>
    <x v="1"/>
    <n v="7708"/>
    <x v="1"/>
    <x v="1"/>
    <x v="0"/>
    <n v="3"/>
    <s v="$10K - $30K"/>
    <x v="3"/>
    <s v="California"/>
    <x v="0"/>
    <x v="0"/>
    <s v="Eggs"/>
    <x v="34"/>
    <n v="5"/>
    <x v="898"/>
    <x v="1"/>
  </r>
  <r>
    <n v="1240"/>
    <d v="2017-04-10T00:00:00"/>
    <x v="4"/>
    <x v="1"/>
    <n v="2769"/>
    <x v="1"/>
    <x v="0"/>
    <x v="0"/>
    <n v="1"/>
    <s v="$10K - $30K"/>
    <x v="12"/>
    <s v="Washington"/>
    <x v="0"/>
    <x v="2"/>
    <s v="Household"/>
    <x v="20"/>
    <n v="4"/>
    <x v="899"/>
    <x v="1"/>
  </r>
  <r>
    <n v="1241"/>
    <d v="2017-04-10T00:00:00"/>
    <x v="4"/>
    <x v="1"/>
    <n v="6307"/>
    <x v="0"/>
    <x v="1"/>
    <x v="0"/>
    <n v="4"/>
    <s v="$10K - $30K"/>
    <x v="12"/>
    <s v="Washington"/>
    <x v="0"/>
    <x v="0"/>
    <s v="Produce"/>
    <x v="1"/>
    <n v="6"/>
    <x v="900"/>
    <x v="1"/>
  </r>
  <r>
    <n v="1242"/>
    <d v="2017-04-10T00:00:00"/>
    <x v="4"/>
    <x v="1"/>
    <n v="9134"/>
    <x v="1"/>
    <x v="1"/>
    <x v="0"/>
    <n v="5"/>
    <s v="$70K - $90K"/>
    <x v="5"/>
    <s v="Washington"/>
    <x v="0"/>
    <x v="0"/>
    <s v="Canned Foods"/>
    <x v="6"/>
    <n v="4"/>
    <x v="435"/>
    <x v="0"/>
  </r>
  <r>
    <n v="1243"/>
    <d v="2017-04-10T00:00:00"/>
    <x v="4"/>
    <x v="1"/>
    <n v="1974"/>
    <x v="0"/>
    <x v="1"/>
    <x v="0"/>
    <n v="1"/>
    <s v="$10K - $30K"/>
    <x v="11"/>
    <s v="Washington"/>
    <x v="0"/>
    <x v="1"/>
    <s v="Beverages"/>
    <x v="16"/>
    <n v="1"/>
    <x v="901"/>
    <x v="0"/>
  </r>
  <r>
    <n v="1244"/>
    <d v="2017-04-11T00:00:00"/>
    <x v="4"/>
    <x v="1"/>
    <n v="7236"/>
    <x v="0"/>
    <x v="0"/>
    <x v="1"/>
    <n v="5"/>
    <s v="$10K - $30K"/>
    <x v="7"/>
    <s v="California"/>
    <x v="0"/>
    <x v="1"/>
    <s v="Dairy"/>
    <x v="15"/>
    <n v="3"/>
    <x v="771"/>
    <x v="0"/>
  </r>
  <r>
    <n v="1245"/>
    <d v="2017-04-11T00:00:00"/>
    <x v="4"/>
    <x v="1"/>
    <n v="4659"/>
    <x v="0"/>
    <x v="1"/>
    <x v="1"/>
    <n v="3"/>
    <s v="$30K - $50K"/>
    <x v="4"/>
    <s v="Oregon"/>
    <x v="0"/>
    <x v="2"/>
    <s v="Health and Hygiene"/>
    <x v="23"/>
    <n v="4"/>
    <x v="102"/>
    <x v="1"/>
  </r>
  <r>
    <n v="1246"/>
    <d v="2017-04-11T00:00:00"/>
    <x v="4"/>
    <x v="1"/>
    <n v="5313"/>
    <x v="0"/>
    <x v="1"/>
    <x v="0"/>
    <n v="3"/>
    <s v="$30K - $50K"/>
    <x v="7"/>
    <s v="California"/>
    <x v="0"/>
    <x v="1"/>
    <s v="Alcoholic Beverages"/>
    <x v="18"/>
    <n v="6"/>
    <x v="675"/>
    <x v="1"/>
  </r>
  <r>
    <n v="1247"/>
    <d v="2017-04-11T00:00:00"/>
    <x v="4"/>
    <x v="1"/>
    <n v="378"/>
    <x v="1"/>
    <x v="0"/>
    <x v="0"/>
    <n v="1"/>
    <s v="$30K - $50K"/>
    <x v="12"/>
    <s v="Washington"/>
    <x v="0"/>
    <x v="0"/>
    <s v="Canned Foods"/>
    <x v="10"/>
    <n v="2"/>
    <x v="902"/>
    <x v="1"/>
  </r>
  <r>
    <n v="1248"/>
    <d v="2017-04-11T00:00:00"/>
    <x v="4"/>
    <x v="1"/>
    <n v="1235"/>
    <x v="1"/>
    <x v="0"/>
    <x v="1"/>
    <n v="2"/>
    <s v="$30K - $50K"/>
    <x v="2"/>
    <s v="Oregon"/>
    <x v="0"/>
    <x v="0"/>
    <s v="Produce"/>
    <x v="12"/>
    <n v="3"/>
    <x v="903"/>
    <x v="0"/>
  </r>
  <r>
    <n v="1249"/>
    <d v="2017-04-11T00:00:00"/>
    <x v="4"/>
    <x v="1"/>
    <n v="7617"/>
    <x v="0"/>
    <x v="1"/>
    <x v="1"/>
    <n v="3"/>
    <s v="$10K - $30K"/>
    <x v="2"/>
    <s v="Oregon"/>
    <x v="0"/>
    <x v="2"/>
    <s v="Household"/>
    <x v="22"/>
    <n v="3"/>
    <x v="904"/>
    <x v="1"/>
  </r>
  <r>
    <n v="1250"/>
    <d v="2017-04-11T00:00:00"/>
    <x v="4"/>
    <x v="1"/>
    <n v="8373"/>
    <x v="0"/>
    <x v="0"/>
    <x v="1"/>
    <n v="3"/>
    <s v="$50K - $70K"/>
    <x v="4"/>
    <s v="Oregon"/>
    <x v="0"/>
    <x v="0"/>
    <s v="Frozen Foods"/>
    <x v="1"/>
    <n v="3"/>
    <x v="905"/>
    <x v="0"/>
  </r>
  <r>
    <n v="1251"/>
    <d v="2017-04-11T00:00:00"/>
    <x v="4"/>
    <x v="1"/>
    <n v="5419"/>
    <x v="0"/>
    <x v="0"/>
    <x v="0"/>
    <n v="1"/>
    <s v="$70K - $90K"/>
    <x v="8"/>
    <s v="Washington"/>
    <x v="0"/>
    <x v="0"/>
    <s v="Produce"/>
    <x v="1"/>
    <n v="4"/>
    <x v="342"/>
    <x v="0"/>
  </r>
  <r>
    <n v="1252"/>
    <d v="2017-04-11T00:00:00"/>
    <x v="4"/>
    <x v="1"/>
    <n v="6554"/>
    <x v="0"/>
    <x v="1"/>
    <x v="1"/>
    <n v="1"/>
    <s v="$70K - $90K"/>
    <x v="8"/>
    <s v="Washington"/>
    <x v="0"/>
    <x v="1"/>
    <s v="Beverages"/>
    <x v="36"/>
    <n v="3"/>
    <x v="780"/>
    <x v="1"/>
  </r>
  <r>
    <n v="1253"/>
    <d v="2017-04-11T00:00:00"/>
    <x v="4"/>
    <x v="1"/>
    <n v="5396"/>
    <x v="1"/>
    <x v="0"/>
    <x v="1"/>
    <n v="3"/>
    <s v="$10K - $30K"/>
    <x v="2"/>
    <s v="Oregon"/>
    <x v="0"/>
    <x v="0"/>
    <s v="Snack Foods"/>
    <x v="0"/>
    <n v="4"/>
    <x v="243"/>
    <x v="0"/>
  </r>
  <r>
    <n v="1254"/>
    <d v="2017-04-11T00:00:00"/>
    <x v="4"/>
    <x v="1"/>
    <n v="2907"/>
    <x v="0"/>
    <x v="0"/>
    <x v="1"/>
    <n v="3"/>
    <s v="$30K - $50K"/>
    <x v="10"/>
    <s v="Washington"/>
    <x v="0"/>
    <x v="0"/>
    <s v="Snacks"/>
    <x v="2"/>
    <n v="5"/>
    <x v="906"/>
    <x v="1"/>
  </r>
  <r>
    <n v="1255"/>
    <d v="2017-04-11T00:00:00"/>
    <x v="4"/>
    <x v="1"/>
    <n v="9471"/>
    <x v="0"/>
    <x v="1"/>
    <x v="0"/>
    <n v="3"/>
    <s v="$10K - $30K"/>
    <x v="3"/>
    <s v="California"/>
    <x v="0"/>
    <x v="0"/>
    <s v="Baking Goods"/>
    <x v="32"/>
    <n v="3"/>
    <x v="907"/>
    <x v="0"/>
  </r>
  <r>
    <n v="1256"/>
    <d v="2017-04-11T00:00:00"/>
    <x v="4"/>
    <x v="1"/>
    <n v="190"/>
    <x v="0"/>
    <x v="1"/>
    <x v="0"/>
    <n v="1"/>
    <s v="$110K - $130K"/>
    <x v="4"/>
    <s v="Oregon"/>
    <x v="0"/>
    <x v="0"/>
    <s v="Canned Foods"/>
    <x v="40"/>
    <n v="4"/>
    <x v="291"/>
    <x v="1"/>
  </r>
  <r>
    <n v="1257"/>
    <d v="2017-04-11T00:00:00"/>
    <x v="4"/>
    <x v="1"/>
    <n v="5532"/>
    <x v="1"/>
    <x v="1"/>
    <x v="0"/>
    <n v="0"/>
    <s v="$110K - $130K"/>
    <x v="3"/>
    <s v="California"/>
    <x v="0"/>
    <x v="0"/>
    <s v="Starchy Foods"/>
    <x v="31"/>
    <n v="5"/>
    <x v="169"/>
    <x v="0"/>
  </r>
  <r>
    <n v="1258"/>
    <d v="2017-04-12T00:00:00"/>
    <x v="4"/>
    <x v="1"/>
    <n v="3476"/>
    <x v="0"/>
    <x v="0"/>
    <x v="1"/>
    <n v="4"/>
    <s v="$30K - $50K"/>
    <x v="1"/>
    <s v="Washington"/>
    <x v="0"/>
    <x v="0"/>
    <s v="Seafood"/>
    <x v="21"/>
    <n v="5"/>
    <x v="113"/>
    <x v="1"/>
  </r>
  <r>
    <n v="1259"/>
    <d v="2017-04-12T00:00:00"/>
    <x v="4"/>
    <x v="1"/>
    <n v="341"/>
    <x v="1"/>
    <x v="1"/>
    <x v="0"/>
    <n v="1"/>
    <s v="$10K - $30K"/>
    <x v="8"/>
    <s v="Washington"/>
    <x v="0"/>
    <x v="0"/>
    <s v="Produce"/>
    <x v="1"/>
    <n v="4"/>
    <x v="908"/>
    <x v="0"/>
  </r>
  <r>
    <n v="1260"/>
    <d v="2017-04-12T00:00:00"/>
    <x v="4"/>
    <x v="1"/>
    <n v="1991"/>
    <x v="0"/>
    <x v="0"/>
    <x v="1"/>
    <n v="1"/>
    <s v="$50K - $70K"/>
    <x v="4"/>
    <s v="Oregon"/>
    <x v="0"/>
    <x v="0"/>
    <s v="Baked Goods"/>
    <x v="25"/>
    <n v="5"/>
    <x v="909"/>
    <x v="1"/>
  </r>
  <r>
    <n v="1261"/>
    <d v="2017-04-12T00:00:00"/>
    <x v="4"/>
    <x v="1"/>
    <n v="3918"/>
    <x v="1"/>
    <x v="1"/>
    <x v="1"/>
    <n v="5"/>
    <s v="$70K - $90K"/>
    <x v="0"/>
    <s v="California"/>
    <x v="0"/>
    <x v="1"/>
    <s v="Dairy"/>
    <x v="15"/>
    <n v="5"/>
    <x v="894"/>
    <x v="0"/>
  </r>
  <r>
    <n v="1262"/>
    <d v="2017-04-12T00:00:00"/>
    <x v="4"/>
    <x v="1"/>
    <n v="8844"/>
    <x v="0"/>
    <x v="0"/>
    <x v="1"/>
    <n v="1"/>
    <s v="$30K - $50K"/>
    <x v="4"/>
    <s v="Oregon"/>
    <x v="0"/>
    <x v="1"/>
    <s v="Beverages"/>
    <x v="16"/>
    <n v="5"/>
    <x v="910"/>
    <x v="0"/>
  </r>
  <r>
    <n v="1263"/>
    <d v="2017-04-12T00:00:00"/>
    <x v="4"/>
    <x v="1"/>
    <n v="9098"/>
    <x v="0"/>
    <x v="1"/>
    <x v="0"/>
    <n v="4"/>
    <s v="$50K - $70K"/>
    <x v="2"/>
    <s v="Oregon"/>
    <x v="0"/>
    <x v="0"/>
    <s v="Frozen Foods"/>
    <x v="39"/>
    <n v="4"/>
    <x v="911"/>
    <x v="0"/>
  </r>
  <r>
    <n v="1264"/>
    <d v="2017-04-12T00:00:00"/>
    <x v="4"/>
    <x v="1"/>
    <n v="9788"/>
    <x v="0"/>
    <x v="1"/>
    <x v="1"/>
    <n v="0"/>
    <s v="$110K - $130K"/>
    <x v="4"/>
    <s v="Oregon"/>
    <x v="0"/>
    <x v="0"/>
    <s v="Baking Goods"/>
    <x v="32"/>
    <n v="4"/>
    <x v="912"/>
    <x v="1"/>
  </r>
  <r>
    <n v="1265"/>
    <d v="2017-04-12T00:00:00"/>
    <x v="4"/>
    <x v="1"/>
    <n v="5857"/>
    <x v="1"/>
    <x v="1"/>
    <x v="0"/>
    <n v="4"/>
    <s v="$110K - $130K"/>
    <x v="2"/>
    <s v="Oregon"/>
    <x v="0"/>
    <x v="0"/>
    <s v="Eggs"/>
    <x v="34"/>
    <n v="5"/>
    <x v="913"/>
    <x v="0"/>
  </r>
  <r>
    <n v="1266"/>
    <d v="2017-04-12T00:00:00"/>
    <x v="4"/>
    <x v="1"/>
    <n v="1128"/>
    <x v="0"/>
    <x v="0"/>
    <x v="0"/>
    <n v="1"/>
    <s v="$10K - $30K"/>
    <x v="0"/>
    <s v="California"/>
    <x v="0"/>
    <x v="0"/>
    <s v="Seafood"/>
    <x v="21"/>
    <n v="4"/>
    <x v="652"/>
    <x v="0"/>
  </r>
  <r>
    <n v="1267"/>
    <d v="2017-04-12T00:00:00"/>
    <x v="4"/>
    <x v="1"/>
    <n v="1950"/>
    <x v="0"/>
    <x v="0"/>
    <x v="0"/>
    <n v="3"/>
    <s v="$50K - $70K"/>
    <x v="7"/>
    <s v="California"/>
    <x v="0"/>
    <x v="0"/>
    <s v="Canned Foods"/>
    <x v="1"/>
    <n v="5"/>
    <x v="914"/>
    <x v="1"/>
  </r>
  <r>
    <n v="1268"/>
    <d v="2017-04-12T00:00:00"/>
    <x v="4"/>
    <x v="1"/>
    <n v="1872"/>
    <x v="1"/>
    <x v="0"/>
    <x v="0"/>
    <n v="4"/>
    <s v="$10K - $30K"/>
    <x v="0"/>
    <s v="California"/>
    <x v="0"/>
    <x v="2"/>
    <s v="Household"/>
    <x v="22"/>
    <n v="3"/>
    <x v="915"/>
    <x v="0"/>
  </r>
  <r>
    <n v="1269"/>
    <d v="2017-04-12T00:00:00"/>
    <x v="4"/>
    <x v="1"/>
    <n v="8289"/>
    <x v="1"/>
    <x v="0"/>
    <x v="0"/>
    <n v="4"/>
    <s v="$10K - $30K"/>
    <x v="8"/>
    <s v="Washington"/>
    <x v="0"/>
    <x v="0"/>
    <s v="Canned Foods"/>
    <x v="37"/>
    <n v="3"/>
    <x v="878"/>
    <x v="1"/>
  </r>
  <r>
    <n v="1270"/>
    <d v="2017-04-12T00:00:00"/>
    <x v="4"/>
    <x v="1"/>
    <n v="7956"/>
    <x v="0"/>
    <x v="0"/>
    <x v="0"/>
    <n v="2"/>
    <s v="$30K - $50K"/>
    <x v="9"/>
    <s v="California"/>
    <x v="0"/>
    <x v="0"/>
    <s v="Seafood"/>
    <x v="21"/>
    <n v="3"/>
    <x v="916"/>
    <x v="0"/>
  </r>
  <r>
    <n v="1271"/>
    <d v="2017-04-12T00:00:00"/>
    <x v="4"/>
    <x v="1"/>
    <n v="9642"/>
    <x v="1"/>
    <x v="1"/>
    <x v="1"/>
    <n v="4"/>
    <s v="$10K - $30K"/>
    <x v="1"/>
    <s v="Washington"/>
    <x v="0"/>
    <x v="0"/>
    <s v="Baking Goods"/>
    <x v="32"/>
    <n v="4"/>
    <x v="917"/>
    <x v="1"/>
  </r>
  <r>
    <n v="1272"/>
    <d v="2017-04-12T00:00:00"/>
    <x v="4"/>
    <x v="1"/>
    <n v="9967"/>
    <x v="0"/>
    <x v="0"/>
    <x v="1"/>
    <n v="3"/>
    <s v="$110K - $130K"/>
    <x v="5"/>
    <s v="Washington"/>
    <x v="0"/>
    <x v="0"/>
    <s v="Baked Goods"/>
    <x v="25"/>
    <n v="5"/>
    <x v="918"/>
    <x v="0"/>
  </r>
  <r>
    <n v="1273"/>
    <d v="2017-04-12T00:00:00"/>
    <x v="4"/>
    <x v="1"/>
    <n v="4642"/>
    <x v="1"/>
    <x v="1"/>
    <x v="0"/>
    <n v="5"/>
    <s v="$50K - $70K"/>
    <x v="10"/>
    <s v="Washington"/>
    <x v="0"/>
    <x v="2"/>
    <s v="Health and Hygiene"/>
    <x v="23"/>
    <n v="2"/>
    <x v="919"/>
    <x v="0"/>
  </r>
  <r>
    <n v="1274"/>
    <d v="2017-04-13T00:00:00"/>
    <x v="4"/>
    <x v="1"/>
    <n v="6589"/>
    <x v="0"/>
    <x v="0"/>
    <x v="1"/>
    <n v="1"/>
    <s v="$10K - $30K"/>
    <x v="8"/>
    <s v="Washington"/>
    <x v="0"/>
    <x v="2"/>
    <s v="Periodicals"/>
    <x v="17"/>
    <n v="5"/>
    <x v="920"/>
    <x v="0"/>
  </r>
  <r>
    <n v="1275"/>
    <d v="2017-04-13T00:00:00"/>
    <x v="4"/>
    <x v="1"/>
    <n v="7655"/>
    <x v="1"/>
    <x v="1"/>
    <x v="0"/>
    <n v="3"/>
    <s v="$70K - $90K"/>
    <x v="8"/>
    <s v="Washington"/>
    <x v="0"/>
    <x v="0"/>
    <s v="Deli"/>
    <x v="14"/>
    <n v="3"/>
    <x v="921"/>
    <x v="0"/>
  </r>
  <r>
    <n v="1276"/>
    <d v="2017-04-13T00:00:00"/>
    <x v="4"/>
    <x v="1"/>
    <n v="168"/>
    <x v="0"/>
    <x v="1"/>
    <x v="1"/>
    <n v="4"/>
    <s v="$10K - $30K"/>
    <x v="11"/>
    <s v="Washington"/>
    <x v="0"/>
    <x v="0"/>
    <s v="Canned Foods"/>
    <x v="6"/>
    <n v="3"/>
    <x v="606"/>
    <x v="0"/>
  </r>
  <r>
    <n v="1277"/>
    <d v="2017-04-13T00:00:00"/>
    <x v="4"/>
    <x v="1"/>
    <n v="2071"/>
    <x v="0"/>
    <x v="0"/>
    <x v="0"/>
    <n v="2"/>
    <s v="$30K - $50K"/>
    <x v="2"/>
    <s v="Oregon"/>
    <x v="0"/>
    <x v="0"/>
    <s v="Snack Foods"/>
    <x v="0"/>
    <n v="3"/>
    <x v="776"/>
    <x v="0"/>
  </r>
  <r>
    <n v="1278"/>
    <d v="2017-04-13T00:00:00"/>
    <x v="4"/>
    <x v="1"/>
    <n v="3250"/>
    <x v="0"/>
    <x v="1"/>
    <x v="1"/>
    <n v="3"/>
    <s v="$10K - $30K"/>
    <x v="10"/>
    <s v="Washington"/>
    <x v="0"/>
    <x v="1"/>
    <s v="Alcoholic Beverages"/>
    <x v="18"/>
    <n v="2"/>
    <x v="922"/>
    <x v="0"/>
  </r>
  <r>
    <n v="1279"/>
    <d v="2017-04-13T00:00:00"/>
    <x v="4"/>
    <x v="1"/>
    <n v="10091"/>
    <x v="1"/>
    <x v="1"/>
    <x v="1"/>
    <n v="2"/>
    <s v="$30K - $50K"/>
    <x v="8"/>
    <s v="Washington"/>
    <x v="0"/>
    <x v="0"/>
    <s v="Snacks"/>
    <x v="2"/>
    <n v="5"/>
    <x v="291"/>
    <x v="0"/>
  </r>
  <r>
    <n v="1280"/>
    <d v="2017-04-13T00:00:00"/>
    <x v="4"/>
    <x v="1"/>
    <n v="8923"/>
    <x v="0"/>
    <x v="1"/>
    <x v="0"/>
    <n v="4"/>
    <s v="$10K - $30K"/>
    <x v="7"/>
    <s v="California"/>
    <x v="0"/>
    <x v="0"/>
    <s v="Produce"/>
    <x v="12"/>
    <n v="5"/>
    <x v="923"/>
    <x v="0"/>
  </r>
  <r>
    <n v="1281"/>
    <d v="2017-04-13T00:00:00"/>
    <x v="4"/>
    <x v="1"/>
    <n v="916"/>
    <x v="1"/>
    <x v="0"/>
    <x v="0"/>
    <n v="3"/>
    <s v="$130K - $150K"/>
    <x v="0"/>
    <s v="California"/>
    <x v="0"/>
    <x v="0"/>
    <s v="Frozen Foods"/>
    <x v="33"/>
    <n v="5"/>
    <x v="924"/>
    <x v="0"/>
  </r>
  <r>
    <n v="1282"/>
    <d v="2017-04-13T00:00:00"/>
    <x v="4"/>
    <x v="1"/>
    <n v="105"/>
    <x v="1"/>
    <x v="1"/>
    <x v="0"/>
    <n v="3"/>
    <s v="$150K +"/>
    <x v="7"/>
    <s v="California"/>
    <x v="0"/>
    <x v="0"/>
    <s v="Eggs"/>
    <x v="34"/>
    <n v="3"/>
    <x v="718"/>
    <x v="0"/>
  </r>
  <r>
    <n v="1283"/>
    <d v="2017-04-13T00:00:00"/>
    <x v="4"/>
    <x v="1"/>
    <n v="7455"/>
    <x v="1"/>
    <x v="0"/>
    <x v="0"/>
    <n v="2"/>
    <s v="$10K - $30K"/>
    <x v="4"/>
    <s v="Oregon"/>
    <x v="0"/>
    <x v="0"/>
    <s v="Baking Goods"/>
    <x v="9"/>
    <n v="4"/>
    <x v="378"/>
    <x v="0"/>
  </r>
  <r>
    <n v="1284"/>
    <d v="2017-04-13T00:00:00"/>
    <x v="4"/>
    <x v="1"/>
    <n v="1984"/>
    <x v="0"/>
    <x v="1"/>
    <x v="0"/>
    <n v="0"/>
    <s v="$30K - $50K"/>
    <x v="7"/>
    <s v="California"/>
    <x v="0"/>
    <x v="0"/>
    <s v="Snack Foods"/>
    <x v="0"/>
    <n v="3"/>
    <x v="412"/>
    <x v="0"/>
  </r>
  <r>
    <n v="1285"/>
    <d v="2017-04-13T00:00:00"/>
    <x v="4"/>
    <x v="1"/>
    <n v="4121"/>
    <x v="1"/>
    <x v="0"/>
    <x v="0"/>
    <n v="1"/>
    <s v="$70K - $90K"/>
    <x v="0"/>
    <s v="California"/>
    <x v="0"/>
    <x v="0"/>
    <s v="Baking Goods"/>
    <x v="9"/>
    <n v="4"/>
    <x v="925"/>
    <x v="0"/>
  </r>
  <r>
    <n v="1286"/>
    <d v="2017-04-13T00:00:00"/>
    <x v="4"/>
    <x v="1"/>
    <n v="6348"/>
    <x v="1"/>
    <x v="1"/>
    <x v="0"/>
    <n v="2"/>
    <s v="$10K - $30K"/>
    <x v="12"/>
    <s v="Washington"/>
    <x v="0"/>
    <x v="0"/>
    <s v="Frozen Foods"/>
    <x v="29"/>
    <n v="4"/>
    <x v="887"/>
    <x v="1"/>
  </r>
  <r>
    <n v="1287"/>
    <d v="2017-04-14T00:00:00"/>
    <x v="4"/>
    <x v="1"/>
    <n v="9085"/>
    <x v="1"/>
    <x v="0"/>
    <x v="0"/>
    <n v="1"/>
    <s v="$110K - $130K"/>
    <x v="10"/>
    <s v="Washington"/>
    <x v="0"/>
    <x v="0"/>
    <s v="Dairy"/>
    <x v="15"/>
    <n v="5"/>
    <x v="323"/>
    <x v="0"/>
  </r>
  <r>
    <n v="1288"/>
    <d v="2017-04-14T00:00:00"/>
    <x v="4"/>
    <x v="1"/>
    <n v="8993"/>
    <x v="0"/>
    <x v="1"/>
    <x v="0"/>
    <n v="3"/>
    <s v="$10K - $30K"/>
    <x v="7"/>
    <s v="California"/>
    <x v="0"/>
    <x v="1"/>
    <s v="Alcoholic Beverages"/>
    <x v="18"/>
    <n v="3"/>
    <x v="604"/>
    <x v="0"/>
  </r>
  <r>
    <n v="1289"/>
    <d v="2017-04-14T00:00:00"/>
    <x v="4"/>
    <x v="1"/>
    <n v="2787"/>
    <x v="0"/>
    <x v="1"/>
    <x v="0"/>
    <n v="3"/>
    <s v="$30K - $50K"/>
    <x v="8"/>
    <s v="Washington"/>
    <x v="0"/>
    <x v="2"/>
    <s v="Household"/>
    <x v="11"/>
    <n v="4"/>
    <x v="926"/>
    <x v="1"/>
  </r>
  <r>
    <n v="1290"/>
    <d v="2017-04-14T00:00:00"/>
    <x v="4"/>
    <x v="1"/>
    <n v="5174"/>
    <x v="1"/>
    <x v="1"/>
    <x v="0"/>
    <n v="4"/>
    <s v="$30K - $50K"/>
    <x v="12"/>
    <s v="Washington"/>
    <x v="0"/>
    <x v="0"/>
    <s v="Canned Products"/>
    <x v="12"/>
    <n v="3"/>
    <x v="927"/>
    <x v="1"/>
  </r>
  <r>
    <n v="1291"/>
    <d v="2017-04-14T00:00:00"/>
    <x v="4"/>
    <x v="1"/>
    <n v="6888"/>
    <x v="1"/>
    <x v="0"/>
    <x v="1"/>
    <n v="4"/>
    <s v="$30K - $50K"/>
    <x v="5"/>
    <s v="Washington"/>
    <x v="0"/>
    <x v="0"/>
    <s v="Produce"/>
    <x v="1"/>
    <n v="3"/>
    <x v="794"/>
    <x v="0"/>
  </r>
  <r>
    <n v="1292"/>
    <d v="2017-04-14T00:00:00"/>
    <x v="4"/>
    <x v="1"/>
    <n v="1794"/>
    <x v="0"/>
    <x v="0"/>
    <x v="1"/>
    <n v="4"/>
    <s v="$70K - $90K"/>
    <x v="4"/>
    <s v="Oregon"/>
    <x v="0"/>
    <x v="0"/>
    <s v="Eggs"/>
    <x v="34"/>
    <n v="2"/>
    <x v="928"/>
    <x v="1"/>
  </r>
  <r>
    <n v="1293"/>
    <d v="2017-04-14T00:00:00"/>
    <x v="4"/>
    <x v="1"/>
    <n v="6003"/>
    <x v="0"/>
    <x v="0"/>
    <x v="0"/>
    <n v="0"/>
    <s v="$10K - $30K"/>
    <x v="4"/>
    <s v="Oregon"/>
    <x v="0"/>
    <x v="2"/>
    <s v="Periodicals"/>
    <x v="17"/>
    <n v="5"/>
    <x v="369"/>
    <x v="0"/>
  </r>
  <r>
    <n v="1294"/>
    <d v="2017-04-14T00:00:00"/>
    <x v="4"/>
    <x v="1"/>
    <n v="7410"/>
    <x v="1"/>
    <x v="1"/>
    <x v="0"/>
    <n v="0"/>
    <s v="$10K - $30K"/>
    <x v="4"/>
    <s v="Oregon"/>
    <x v="0"/>
    <x v="0"/>
    <s v="Frozen Foods"/>
    <x v="33"/>
    <n v="4"/>
    <x v="929"/>
    <x v="0"/>
  </r>
  <r>
    <n v="1295"/>
    <d v="2017-04-14T00:00:00"/>
    <x v="4"/>
    <x v="1"/>
    <n v="6681"/>
    <x v="1"/>
    <x v="1"/>
    <x v="0"/>
    <n v="3"/>
    <s v="$90K - $110K"/>
    <x v="8"/>
    <s v="Washington"/>
    <x v="0"/>
    <x v="0"/>
    <s v="Frozen Foods"/>
    <x v="5"/>
    <n v="4"/>
    <x v="930"/>
    <x v="0"/>
  </r>
  <r>
    <n v="1296"/>
    <d v="2017-04-14T00:00:00"/>
    <x v="4"/>
    <x v="1"/>
    <n v="8435"/>
    <x v="0"/>
    <x v="1"/>
    <x v="1"/>
    <n v="3"/>
    <s v="$70K - $90K"/>
    <x v="8"/>
    <s v="Washington"/>
    <x v="0"/>
    <x v="1"/>
    <s v="Alcoholic Beverages"/>
    <x v="18"/>
    <n v="6"/>
    <x v="931"/>
    <x v="1"/>
  </r>
  <r>
    <n v="1297"/>
    <d v="2017-04-14T00:00:00"/>
    <x v="4"/>
    <x v="1"/>
    <n v="3345"/>
    <x v="1"/>
    <x v="0"/>
    <x v="0"/>
    <n v="3"/>
    <s v="$110K - $130K"/>
    <x v="3"/>
    <s v="California"/>
    <x v="0"/>
    <x v="0"/>
    <s v="Canned Foods"/>
    <x v="10"/>
    <n v="5"/>
    <x v="932"/>
    <x v="0"/>
  </r>
  <r>
    <n v="1298"/>
    <d v="2017-04-14T00:00:00"/>
    <x v="4"/>
    <x v="1"/>
    <n v="2405"/>
    <x v="0"/>
    <x v="0"/>
    <x v="0"/>
    <n v="4"/>
    <s v="$50K - $70K"/>
    <x v="7"/>
    <s v="California"/>
    <x v="0"/>
    <x v="1"/>
    <s v="Alcoholic Beverages"/>
    <x v="18"/>
    <n v="4"/>
    <x v="933"/>
    <x v="1"/>
  </r>
  <r>
    <n v="1299"/>
    <d v="2017-04-14T00:00:00"/>
    <x v="4"/>
    <x v="1"/>
    <n v="1271"/>
    <x v="1"/>
    <x v="0"/>
    <x v="1"/>
    <n v="2"/>
    <s v="$90K - $110K"/>
    <x v="4"/>
    <s v="Oregon"/>
    <x v="0"/>
    <x v="2"/>
    <s v="Household"/>
    <x v="20"/>
    <n v="6"/>
    <x v="934"/>
    <x v="1"/>
  </r>
  <r>
    <n v="1300"/>
    <d v="2017-04-14T00:00:00"/>
    <x v="4"/>
    <x v="1"/>
    <n v="4597"/>
    <x v="0"/>
    <x v="0"/>
    <x v="1"/>
    <n v="2"/>
    <s v="$50K - $70K"/>
    <x v="8"/>
    <s v="Washington"/>
    <x v="0"/>
    <x v="1"/>
    <s v="Beverages"/>
    <x v="36"/>
    <n v="2"/>
    <x v="935"/>
    <x v="1"/>
  </r>
  <r>
    <n v="1301"/>
    <d v="2017-04-14T00:00:00"/>
    <x v="4"/>
    <x v="1"/>
    <n v="3782"/>
    <x v="0"/>
    <x v="0"/>
    <x v="0"/>
    <n v="2"/>
    <s v="$30K - $50K"/>
    <x v="7"/>
    <s v="California"/>
    <x v="0"/>
    <x v="0"/>
    <s v="Baking Goods"/>
    <x v="32"/>
    <n v="3"/>
    <x v="936"/>
    <x v="0"/>
  </r>
  <r>
    <n v="1302"/>
    <d v="2017-04-14T00:00:00"/>
    <x v="4"/>
    <x v="1"/>
    <n v="4231"/>
    <x v="0"/>
    <x v="0"/>
    <x v="1"/>
    <n v="3"/>
    <s v="$30K - $50K"/>
    <x v="8"/>
    <s v="Washington"/>
    <x v="0"/>
    <x v="0"/>
    <s v="Canned Products"/>
    <x v="12"/>
    <n v="7"/>
    <x v="937"/>
    <x v="0"/>
  </r>
  <r>
    <n v="1303"/>
    <d v="2017-04-14T00:00:00"/>
    <x v="4"/>
    <x v="1"/>
    <n v="9487"/>
    <x v="1"/>
    <x v="1"/>
    <x v="0"/>
    <n v="3"/>
    <s v="$130K - $150K"/>
    <x v="8"/>
    <s v="Washington"/>
    <x v="0"/>
    <x v="0"/>
    <s v="Snack Foods"/>
    <x v="0"/>
    <n v="2"/>
    <x v="677"/>
    <x v="1"/>
  </r>
  <r>
    <n v="1304"/>
    <d v="2017-04-14T00:00:00"/>
    <x v="4"/>
    <x v="1"/>
    <n v="9728"/>
    <x v="1"/>
    <x v="1"/>
    <x v="0"/>
    <n v="1"/>
    <s v="$10K - $30K"/>
    <x v="12"/>
    <s v="Washington"/>
    <x v="0"/>
    <x v="0"/>
    <s v="Dairy"/>
    <x v="15"/>
    <n v="5"/>
    <x v="938"/>
    <x v="1"/>
  </r>
  <r>
    <n v="1305"/>
    <d v="2017-04-14T00:00:00"/>
    <x v="4"/>
    <x v="1"/>
    <n v="8003"/>
    <x v="1"/>
    <x v="0"/>
    <x v="0"/>
    <n v="1"/>
    <s v="$10K - $30K"/>
    <x v="1"/>
    <s v="Washington"/>
    <x v="0"/>
    <x v="0"/>
    <s v="Canned Foods"/>
    <x v="6"/>
    <n v="4"/>
    <x v="939"/>
    <x v="0"/>
  </r>
  <r>
    <n v="1306"/>
    <d v="2017-04-14T00:00:00"/>
    <x v="4"/>
    <x v="1"/>
    <n v="1115"/>
    <x v="0"/>
    <x v="0"/>
    <x v="1"/>
    <n v="3"/>
    <s v="$10K - $30K"/>
    <x v="11"/>
    <s v="Washington"/>
    <x v="0"/>
    <x v="2"/>
    <s v="Periodicals"/>
    <x v="17"/>
    <n v="1"/>
    <x v="940"/>
    <x v="0"/>
  </r>
  <r>
    <n v="1307"/>
    <d v="2017-04-14T00:00:00"/>
    <x v="4"/>
    <x v="1"/>
    <n v="8108"/>
    <x v="0"/>
    <x v="1"/>
    <x v="0"/>
    <n v="2"/>
    <s v="$30K - $50K"/>
    <x v="8"/>
    <s v="Washington"/>
    <x v="0"/>
    <x v="2"/>
    <s v="Health and Hygiene"/>
    <x v="42"/>
    <n v="3"/>
    <x v="941"/>
    <x v="1"/>
  </r>
  <r>
    <n v="1308"/>
    <d v="2017-04-15T00:00:00"/>
    <x v="4"/>
    <x v="1"/>
    <n v="962"/>
    <x v="1"/>
    <x v="1"/>
    <x v="0"/>
    <n v="2"/>
    <s v="$10K - $30K"/>
    <x v="10"/>
    <s v="Washington"/>
    <x v="0"/>
    <x v="0"/>
    <s v="Produce"/>
    <x v="12"/>
    <n v="3"/>
    <x v="575"/>
    <x v="0"/>
  </r>
  <r>
    <n v="1309"/>
    <d v="2017-04-15T00:00:00"/>
    <x v="4"/>
    <x v="1"/>
    <n v="2787"/>
    <x v="0"/>
    <x v="1"/>
    <x v="0"/>
    <n v="3"/>
    <s v="$30K - $50K"/>
    <x v="8"/>
    <s v="Washington"/>
    <x v="0"/>
    <x v="0"/>
    <s v="Frozen Foods"/>
    <x v="1"/>
    <n v="6"/>
    <x v="373"/>
    <x v="1"/>
  </r>
  <r>
    <n v="1310"/>
    <d v="2017-04-15T00:00:00"/>
    <x v="4"/>
    <x v="1"/>
    <n v="1954"/>
    <x v="0"/>
    <x v="1"/>
    <x v="0"/>
    <n v="3"/>
    <s v="$70K - $90K"/>
    <x v="4"/>
    <s v="Oregon"/>
    <x v="0"/>
    <x v="0"/>
    <s v="Snacks"/>
    <x v="2"/>
    <n v="5"/>
    <x v="221"/>
    <x v="0"/>
  </r>
  <r>
    <n v="1311"/>
    <d v="2017-04-15T00:00:00"/>
    <x v="4"/>
    <x v="1"/>
    <n v="1773"/>
    <x v="1"/>
    <x v="1"/>
    <x v="1"/>
    <n v="2"/>
    <s v="$30K - $50K"/>
    <x v="4"/>
    <s v="Oregon"/>
    <x v="0"/>
    <x v="0"/>
    <s v="Produce"/>
    <x v="1"/>
    <n v="4"/>
    <x v="942"/>
    <x v="1"/>
  </r>
  <r>
    <n v="1312"/>
    <d v="2017-04-15T00:00:00"/>
    <x v="4"/>
    <x v="1"/>
    <n v="4465"/>
    <x v="1"/>
    <x v="0"/>
    <x v="1"/>
    <n v="5"/>
    <s v="$70K - $90K"/>
    <x v="4"/>
    <s v="Oregon"/>
    <x v="0"/>
    <x v="0"/>
    <s v="Baking Goods"/>
    <x v="32"/>
    <n v="3"/>
    <x v="943"/>
    <x v="0"/>
  </r>
  <r>
    <n v="1313"/>
    <d v="2017-04-15T00:00:00"/>
    <x v="4"/>
    <x v="1"/>
    <n v="6592"/>
    <x v="0"/>
    <x v="0"/>
    <x v="1"/>
    <n v="4"/>
    <s v="$70K - $90K"/>
    <x v="4"/>
    <s v="Oregon"/>
    <x v="0"/>
    <x v="0"/>
    <s v="Canned Foods"/>
    <x v="37"/>
    <n v="5"/>
    <x v="561"/>
    <x v="0"/>
  </r>
  <r>
    <n v="1314"/>
    <d v="2017-04-15T00:00:00"/>
    <x v="4"/>
    <x v="1"/>
    <n v="4597"/>
    <x v="0"/>
    <x v="0"/>
    <x v="1"/>
    <n v="2"/>
    <s v="$50K - $70K"/>
    <x v="8"/>
    <s v="Washington"/>
    <x v="0"/>
    <x v="2"/>
    <s v="Household"/>
    <x v="11"/>
    <n v="5"/>
    <x v="944"/>
    <x v="1"/>
  </r>
  <r>
    <n v="1315"/>
    <d v="2017-04-15T00:00:00"/>
    <x v="4"/>
    <x v="1"/>
    <n v="551"/>
    <x v="1"/>
    <x v="0"/>
    <x v="1"/>
    <n v="2"/>
    <s v="$10K - $30K"/>
    <x v="0"/>
    <s v="California"/>
    <x v="0"/>
    <x v="2"/>
    <s v="Household"/>
    <x v="19"/>
    <n v="4"/>
    <x v="637"/>
    <x v="1"/>
  </r>
  <r>
    <n v="1316"/>
    <d v="2017-04-15T00:00:00"/>
    <x v="4"/>
    <x v="1"/>
    <n v="8406"/>
    <x v="1"/>
    <x v="0"/>
    <x v="0"/>
    <n v="1"/>
    <s v="$30K - $50K"/>
    <x v="0"/>
    <s v="California"/>
    <x v="0"/>
    <x v="2"/>
    <s v="Household"/>
    <x v="23"/>
    <n v="4"/>
    <x v="261"/>
    <x v="0"/>
  </r>
  <r>
    <n v="1317"/>
    <d v="2017-04-15T00:00:00"/>
    <x v="4"/>
    <x v="1"/>
    <n v="6400"/>
    <x v="1"/>
    <x v="1"/>
    <x v="0"/>
    <n v="3"/>
    <s v="$30K - $50K"/>
    <x v="3"/>
    <s v="California"/>
    <x v="0"/>
    <x v="0"/>
    <s v="Canned Foods"/>
    <x v="6"/>
    <n v="3"/>
    <x v="587"/>
    <x v="0"/>
  </r>
  <r>
    <n v="1318"/>
    <d v="2017-04-15T00:00:00"/>
    <x v="4"/>
    <x v="1"/>
    <n v="3027"/>
    <x v="1"/>
    <x v="1"/>
    <x v="0"/>
    <n v="3"/>
    <s v="$30K - $50K"/>
    <x v="7"/>
    <s v="California"/>
    <x v="0"/>
    <x v="2"/>
    <s v="Health and Hygiene"/>
    <x v="13"/>
    <n v="5"/>
    <x v="573"/>
    <x v="0"/>
  </r>
  <r>
    <n v="1319"/>
    <d v="2017-04-15T00:00:00"/>
    <x v="4"/>
    <x v="1"/>
    <n v="5532"/>
    <x v="1"/>
    <x v="1"/>
    <x v="0"/>
    <n v="0"/>
    <s v="$110K - $130K"/>
    <x v="3"/>
    <s v="California"/>
    <x v="0"/>
    <x v="1"/>
    <s v="Beverages"/>
    <x v="36"/>
    <n v="5"/>
    <x v="585"/>
    <x v="1"/>
  </r>
  <r>
    <n v="1320"/>
    <d v="2017-04-15T00:00:00"/>
    <x v="4"/>
    <x v="1"/>
    <n v="9263"/>
    <x v="0"/>
    <x v="1"/>
    <x v="0"/>
    <n v="2"/>
    <s v="$30K - $50K"/>
    <x v="12"/>
    <s v="Washington"/>
    <x v="0"/>
    <x v="0"/>
    <s v="Produce"/>
    <x v="12"/>
    <n v="4"/>
    <x v="423"/>
    <x v="1"/>
  </r>
  <r>
    <n v="1321"/>
    <d v="2017-04-15T00:00:00"/>
    <x v="4"/>
    <x v="1"/>
    <n v="594"/>
    <x v="0"/>
    <x v="0"/>
    <x v="1"/>
    <n v="0"/>
    <s v="$30K - $50K"/>
    <x v="10"/>
    <s v="Washington"/>
    <x v="0"/>
    <x v="0"/>
    <s v="Baking Goods"/>
    <x v="9"/>
    <n v="4"/>
    <x v="413"/>
    <x v="0"/>
  </r>
  <r>
    <n v="1322"/>
    <d v="2017-04-15T00:00:00"/>
    <x v="4"/>
    <x v="1"/>
    <n v="3693"/>
    <x v="1"/>
    <x v="0"/>
    <x v="1"/>
    <n v="0"/>
    <s v="$30K - $50K"/>
    <x v="1"/>
    <s v="Washington"/>
    <x v="0"/>
    <x v="1"/>
    <s v="Beverages"/>
    <x v="16"/>
    <n v="5"/>
    <x v="945"/>
    <x v="0"/>
  </r>
  <r>
    <n v="1323"/>
    <d v="2017-04-15T00:00:00"/>
    <x v="4"/>
    <x v="1"/>
    <n v="3773"/>
    <x v="0"/>
    <x v="0"/>
    <x v="0"/>
    <n v="1"/>
    <s v="$110K - $130K"/>
    <x v="8"/>
    <s v="Washington"/>
    <x v="0"/>
    <x v="0"/>
    <s v="Produce"/>
    <x v="1"/>
    <n v="6"/>
    <x v="946"/>
    <x v="1"/>
  </r>
  <r>
    <n v="1324"/>
    <d v="2017-04-16T00:00:00"/>
    <x v="4"/>
    <x v="1"/>
    <n v="619"/>
    <x v="1"/>
    <x v="1"/>
    <x v="0"/>
    <n v="2"/>
    <s v="$70K - $90K"/>
    <x v="4"/>
    <s v="Oregon"/>
    <x v="0"/>
    <x v="0"/>
    <s v="Deli"/>
    <x v="14"/>
    <n v="4"/>
    <x v="947"/>
    <x v="0"/>
  </r>
  <r>
    <n v="1325"/>
    <d v="2017-04-16T00:00:00"/>
    <x v="4"/>
    <x v="1"/>
    <n v="7274"/>
    <x v="0"/>
    <x v="0"/>
    <x v="1"/>
    <n v="4"/>
    <s v="$50K - $70K"/>
    <x v="4"/>
    <s v="Oregon"/>
    <x v="0"/>
    <x v="1"/>
    <s v="Dairy"/>
    <x v="15"/>
    <n v="4"/>
    <x v="471"/>
    <x v="0"/>
  </r>
  <r>
    <n v="1326"/>
    <d v="2017-04-16T00:00:00"/>
    <x v="4"/>
    <x v="1"/>
    <n v="1214"/>
    <x v="1"/>
    <x v="1"/>
    <x v="0"/>
    <n v="3"/>
    <s v="$30K - $50K"/>
    <x v="2"/>
    <s v="Oregon"/>
    <x v="0"/>
    <x v="2"/>
    <s v="Household"/>
    <x v="7"/>
    <n v="6"/>
    <x v="81"/>
    <x v="0"/>
  </r>
  <r>
    <n v="1327"/>
    <d v="2017-04-16T00:00:00"/>
    <x v="4"/>
    <x v="1"/>
    <n v="2359"/>
    <x v="1"/>
    <x v="1"/>
    <x v="0"/>
    <n v="2"/>
    <s v="$10K - $30K"/>
    <x v="7"/>
    <s v="California"/>
    <x v="0"/>
    <x v="0"/>
    <s v="Canned Products"/>
    <x v="12"/>
    <n v="2"/>
    <x v="657"/>
    <x v="0"/>
  </r>
  <r>
    <n v="1328"/>
    <d v="2017-04-16T00:00:00"/>
    <x v="4"/>
    <x v="1"/>
    <n v="4938"/>
    <x v="0"/>
    <x v="0"/>
    <x v="1"/>
    <n v="4"/>
    <s v="$30K - $50K"/>
    <x v="4"/>
    <s v="Oregon"/>
    <x v="0"/>
    <x v="0"/>
    <s v="Frozen Foods"/>
    <x v="29"/>
    <n v="4"/>
    <x v="948"/>
    <x v="1"/>
  </r>
  <r>
    <n v="1329"/>
    <d v="2017-04-16T00:00:00"/>
    <x v="4"/>
    <x v="1"/>
    <n v="4938"/>
    <x v="0"/>
    <x v="0"/>
    <x v="1"/>
    <n v="4"/>
    <s v="$30K - $50K"/>
    <x v="4"/>
    <s v="Oregon"/>
    <x v="0"/>
    <x v="0"/>
    <s v="Breakfast Foods"/>
    <x v="5"/>
    <n v="4"/>
    <x v="949"/>
    <x v="1"/>
  </r>
  <r>
    <n v="1330"/>
    <d v="2017-04-16T00:00:00"/>
    <x v="4"/>
    <x v="1"/>
    <n v="5431"/>
    <x v="0"/>
    <x v="1"/>
    <x v="0"/>
    <n v="2"/>
    <s v="$50K - $70K"/>
    <x v="0"/>
    <s v="California"/>
    <x v="0"/>
    <x v="1"/>
    <s v="Beverages"/>
    <x v="16"/>
    <n v="6"/>
    <x v="950"/>
    <x v="0"/>
  </r>
  <r>
    <n v="1331"/>
    <d v="2017-04-16T00:00:00"/>
    <x v="4"/>
    <x v="1"/>
    <n v="1780"/>
    <x v="0"/>
    <x v="0"/>
    <x v="0"/>
    <n v="3"/>
    <s v="$50K - $70K"/>
    <x v="7"/>
    <s v="California"/>
    <x v="0"/>
    <x v="0"/>
    <s v="Deli"/>
    <x v="14"/>
    <n v="6"/>
    <x v="951"/>
    <x v="0"/>
  </r>
  <r>
    <n v="1332"/>
    <d v="2017-04-16T00:00:00"/>
    <x v="4"/>
    <x v="1"/>
    <n v="3735"/>
    <x v="1"/>
    <x v="0"/>
    <x v="1"/>
    <n v="2"/>
    <s v="$10K - $30K"/>
    <x v="7"/>
    <s v="California"/>
    <x v="0"/>
    <x v="0"/>
    <s v="Eggs"/>
    <x v="34"/>
    <n v="4"/>
    <x v="952"/>
    <x v="0"/>
  </r>
  <r>
    <n v="1333"/>
    <d v="2017-04-16T00:00:00"/>
    <x v="4"/>
    <x v="1"/>
    <n v="6417"/>
    <x v="1"/>
    <x v="0"/>
    <x v="1"/>
    <n v="2"/>
    <s v="$10K - $30K"/>
    <x v="0"/>
    <s v="California"/>
    <x v="0"/>
    <x v="0"/>
    <s v="Baking Goods"/>
    <x v="9"/>
    <n v="4"/>
    <x v="196"/>
    <x v="0"/>
  </r>
  <r>
    <n v="1334"/>
    <d v="2017-04-16T00:00:00"/>
    <x v="4"/>
    <x v="1"/>
    <n v="5935"/>
    <x v="1"/>
    <x v="1"/>
    <x v="0"/>
    <n v="1"/>
    <s v="$130K - $150K"/>
    <x v="3"/>
    <s v="California"/>
    <x v="0"/>
    <x v="0"/>
    <s v="Baking Goods"/>
    <x v="32"/>
    <n v="3"/>
    <x v="953"/>
    <x v="0"/>
  </r>
  <r>
    <n v="1335"/>
    <d v="2017-04-16T00:00:00"/>
    <x v="4"/>
    <x v="1"/>
    <n v="3401"/>
    <x v="1"/>
    <x v="1"/>
    <x v="0"/>
    <n v="0"/>
    <s v="$50K - $70K"/>
    <x v="2"/>
    <s v="Oregon"/>
    <x v="0"/>
    <x v="0"/>
    <s v="Snacks"/>
    <x v="2"/>
    <n v="5"/>
    <x v="156"/>
    <x v="0"/>
  </r>
  <r>
    <n v="1336"/>
    <d v="2017-04-16T00:00:00"/>
    <x v="4"/>
    <x v="1"/>
    <n v="7657"/>
    <x v="1"/>
    <x v="0"/>
    <x v="1"/>
    <n v="1"/>
    <s v="$50K - $70K"/>
    <x v="2"/>
    <s v="Oregon"/>
    <x v="0"/>
    <x v="0"/>
    <s v="Snacks"/>
    <x v="2"/>
    <n v="2"/>
    <x v="954"/>
    <x v="1"/>
  </r>
  <r>
    <n v="1337"/>
    <d v="2017-04-16T00:00:00"/>
    <x v="4"/>
    <x v="1"/>
    <n v="9275"/>
    <x v="0"/>
    <x v="0"/>
    <x v="0"/>
    <n v="2"/>
    <s v="$10K - $30K"/>
    <x v="0"/>
    <s v="California"/>
    <x v="0"/>
    <x v="0"/>
    <s v="Snack Foods"/>
    <x v="0"/>
    <n v="4"/>
    <x v="955"/>
    <x v="0"/>
  </r>
  <r>
    <n v="1338"/>
    <d v="2017-04-17T00:00:00"/>
    <x v="4"/>
    <x v="1"/>
    <n v="8074"/>
    <x v="0"/>
    <x v="1"/>
    <x v="1"/>
    <n v="4"/>
    <s v="$30K - $50K"/>
    <x v="8"/>
    <s v="Washington"/>
    <x v="0"/>
    <x v="0"/>
    <s v="Baking Goods"/>
    <x v="9"/>
    <n v="5"/>
    <x v="0"/>
    <x v="1"/>
  </r>
  <r>
    <n v="1339"/>
    <d v="2017-04-17T00:00:00"/>
    <x v="4"/>
    <x v="1"/>
    <n v="4527"/>
    <x v="1"/>
    <x v="1"/>
    <x v="0"/>
    <n v="0"/>
    <s v="$10K - $30K"/>
    <x v="1"/>
    <s v="Washington"/>
    <x v="0"/>
    <x v="0"/>
    <s v="Snack Foods"/>
    <x v="0"/>
    <n v="5"/>
    <x v="794"/>
    <x v="0"/>
  </r>
  <r>
    <n v="1340"/>
    <d v="2017-04-17T00:00:00"/>
    <x v="4"/>
    <x v="1"/>
    <n v="1330"/>
    <x v="1"/>
    <x v="0"/>
    <x v="0"/>
    <n v="4"/>
    <s v="$70K - $90K"/>
    <x v="4"/>
    <s v="Oregon"/>
    <x v="0"/>
    <x v="2"/>
    <s v="Health and Hygiene"/>
    <x v="13"/>
    <n v="7"/>
    <x v="93"/>
    <x v="0"/>
  </r>
  <r>
    <n v="1341"/>
    <d v="2017-04-17T00:00:00"/>
    <x v="4"/>
    <x v="1"/>
    <n v="2614"/>
    <x v="1"/>
    <x v="1"/>
    <x v="1"/>
    <n v="3"/>
    <s v="$10K - $30K"/>
    <x v="4"/>
    <s v="Oregon"/>
    <x v="0"/>
    <x v="0"/>
    <s v="Snack Foods"/>
    <x v="0"/>
    <n v="3"/>
    <x v="956"/>
    <x v="0"/>
  </r>
  <r>
    <n v="1342"/>
    <d v="2017-04-17T00:00:00"/>
    <x v="4"/>
    <x v="1"/>
    <n v="3000"/>
    <x v="1"/>
    <x v="0"/>
    <x v="1"/>
    <n v="1"/>
    <s v="$30K - $50K"/>
    <x v="8"/>
    <s v="Washington"/>
    <x v="0"/>
    <x v="0"/>
    <s v="Breakfast Foods"/>
    <x v="5"/>
    <n v="3"/>
    <x v="957"/>
    <x v="1"/>
  </r>
  <r>
    <n v="1343"/>
    <d v="2017-04-17T00:00:00"/>
    <x v="4"/>
    <x v="1"/>
    <n v="823"/>
    <x v="1"/>
    <x v="0"/>
    <x v="1"/>
    <n v="3"/>
    <s v="$30K - $50K"/>
    <x v="7"/>
    <s v="California"/>
    <x v="0"/>
    <x v="0"/>
    <s v="Baking Goods"/>
    <x v="9"/>
    <n v="4"/>
    <x v="958"/>
    <x v="0"/>
  </r>
  <r>
    <n v="1344"/>
    <d v="2017-04-17T00:00:00"/>
    <x v="4"/>
    <x v="1"/>
    <n v="9068"/>
    <x v="1"/>
    <x v="0"/>
    <x v="1"/>
    <n v="0"/>
    <s v="$30K - $50K"/>
    <x v="0"/>
    <s v="California"/>
    <x v="0"/>
    <x v="0"/>
    <s v="Deli"/>
    <x v="14"/>
    <n v="4"/>
    <x v="446"/>
    <x v="0"/>
  </r>
  <r>
    <n v="1345"/>
    <d v="2017-04-17T00:00:00"/>
    <x v="4"/>
    <x v="1"/>
    <n v="493"/>
    <x v="1"/>
    <x v="1"/>
    <x v="1"/>
    <n v="5"/>
    <s v="$50K - $70K"/>
    <x v="10"/>
    <s v="Washington"/>
    <x v="0"/>
    <x v="0"/>
    <s v="Dairy"/>
    <x v="15"/>
    <n v="4"/>
    <x v="959"/>
    <x v="0"/>
  </r>
  <r>
    <n v="1346"/>
    <d v="2017-04-17T00:00:00"/>
    <x v="4"/>
    <x v="1"/>
    <n v="4467"/>
    <x v="1"/>
    <x v="0"/>
    <x v="1"/>
    <n v="0"/>
    <s v="$30K - $50K"/>
    <x v="2"/>
    <s v="Oregon"/>
    <x v="0"/>
    <x v="2"/>
    <s v="Health and Hygiene"/>
    <x v="30"/>
    <n v="3"/>
    <x v="598"/>
    <x v="0"/>
  </r>
  <r>
    <n v="1347"/>
    <d v="2017-04-17T00:00:00"/>
    <x v="4"/>
    <x v="1"/>
    <n v="3243"/>
    <x v="0"/>
    <x v="0"/>
    <x v="0"/>
    <n v="2"/>
    <s v="$10K - $30K"/>
    <x v="4"/>
    <s v="Oregon"/>
    <x v="0"/>
    <x v="1"/>
    <s v="Beverages"/>
    <x v="35"/>
    <n v="3"/>
    <x v="862"/>
    <x v="0"/>
  </r>
  <r>
    <n v="1348"/>
    <d v="2017-04-17T00:00:00"/>
    <x v="4"/>
    <x v="1"/>
    <n v="4693"/>
    <x v="1"/>
    <x v="0"/>
    <x v="0"/>
    <n v="2"/>
    <s v="$30K - $50K"/>
    <x v="1"/>
    <s v="Washington"/>
    <x v="0"/>
    <x v="0"/>
    <s v="Produce"/>
    <x v="1"/>
    <n v="4"/>
    <x v="960"/>
    <x v="0"/>
  </r>
  <r>
    <n v="1349"/>
    <d v="2017-04-17T00:00:00"/>
    <x v="4"/>
    <x v="1"/>
    <n v="9123"/>
    <x v="1"/>
    <x v="0"/>
    <x v="0"/>
    <n v="1"/>
    <s v="$90K - $110K"/>
    <x v="1"/>
    <s v="Washington"/>
    <x v="0"/>
    <x v="0"/>
    <s v="Frozen Foods"/>
    <x v="1"/>
    <n v="5"/>
    <x v="905"/>
    <x v="0"/>
  </r>
  <r>
    <n v="1350"/>
    <d v="2017-04-18T00:00:00"/>
    <x v="4"/>
    <x v="1"/>
    <n v="3504"/>
    <x v="0"/>
    <x v="1"/>
    <x v="0"/>
    <n v="4"/>
    <s v="$50K - $70K"/>
    <x v="11"/>
    <s v="Washington"/>
    <x v="0"/>
    <x v="0"/>
    <s v="Dairy"/>
    <x v="15"/>
    <n v="1"/>
    <x v="961"/>
    <x v="0"/>
  </r>
  <r>
    <n v="1351"/>
    <d v="2017-04-18T00:00:00"/>
    <x v="4"/>
    <x v="1"/>
    <n v="7465"/>
    <x v="0"/>
    <x v="0"/>
    <x v="1"/>
    <n v="4"/>
    <s v="$10K - $30K"/>
    <x v="0"/>
    <s v="California"/>
    <x v="0"/>
    <x v="0"/>
    <s v="Baked Goods"/>
    <x v="25"/>
    <n v="2"/>
    <x v="962"/>
    <x v="0"/>
  </r>
  <r>
    <n v="1352"/>
    <d v="2017-04-18T00:00:00"/>
    <x v="4"/>
    <x v="1"/>
    <n v="5924"/>
    <x v="1"/>
    <x v="1"/>
    <x v="0"/>
    <n v="5"/>
    <s v="$30K - $50K"/>
    <x v="4"/>
    <s v="Oregon"/>
    <x v="0"/>
    <x v="0"/>
    <s v="Dairy"/>
    <x v="15"/>
    <n v="3"/>
    <x v="324"/>
    <x v="0"/>
  </r>
  <r>
    <n v="1353"/>
    <d v="2017-04-18T00:00:00"/>
    <x v="4"/>
    <x v="1"/>
    <n v="7905"/>
    <x v="1"/>
    <x v="1"/>
    <x v="0"/>
    <n v="4"/>
    <s v="$10K - $30K"/>
    <x v="4"/>
    <s v="Oregon"/>
    <x v="0"/>
    <x v="0"/>
    <s v="Snack Foods"/>
    <x v="0"/>
    <n v="5"/>
    <x v="963"/>
    <x v="0"/>
  </r>
  <r>
    <n v="1354"/>
    <d v="2017-04-18T00:00:00"/>
    <x v="4"/>
    <x v="1"/>
    <n v="5067"/>
    <x v="1"/>
    <x v="0"/>
    <x v="0"/>
    <n v="2"/>
    <s v="$50K - $70K"/>
    <x v="8"/>
    <s v="Washington"/>
    <x v="0"/>
    <x v="0"/>
    <s v="Deli"/>
    <x v="14"/>
    <n v="3"/>
    <x v="964"/>
    <x v="0"/>
  </r>
  <r>
    <n v="1355"/>
    <d v="2017-04-18T00:00:00"/>
    <x v="4"/>
    <x v="1"/>
    <n v="760"/>
    <x v="0"/>
    <x v="0"/>
    <x v="0"/>
    <n v="0"/>
    <s v="$150K +"/>
    <x v="1"/>
    <s v="Washington"/>
    <x v="0"/>
    <x v="0"/>
    <s v="Meat"/>
    <x v="14"/>
    <n v="5"/>
    <x v="965"/>
    <x v="1"/>
  </r>
  <r>
    <n v="1356"/>
    <d v="2017-04-18T00:00:00"/>
    <x v="4"/>
    <x v="1"/>
    <n v="9631"/>
    <x v="1"/>
    <x v="1"/>
    <x v="0"/>
    <n v="5"/>
    <s v="$30K - $50K"/>
    <x v="12"/>
    <s v="Washington"/>
    <x v="0"/>
    <x v="0"/>
    <s v="Canned Foods"/>
    <x v="10"/>
    <n v="6"/>
    <x v="966"/>
    <x v="0"/>
  </r>
  <r>
    <n v="1357"/>
    <d v="2017-04-18T00:00:00"/>
    <x v="4"/>
    <x v="1"/>
    <n v="8524"/>
    <x v="0"/>
    <x v="1"/>
    <x v="0"/>
    <n v="3"/>
    <s v="$50K - $70K"/>
    <x v="10"/>
    <s v="Washington"/>
    <x v="0"/>
    <x v="0"/>
    <s v="Frozen Foods"/>
    <x v="39"/>
    <n v="4"/>
    <x v="967"/>
    <x v="0"/>
  </r>
  <r>
    <n v="1358"/>
    <d v="2017-04-18T00:00:00"/>
    <x v="4"/>
    <x v="1"/>
    <n v="7720"/>
    <x v="0"/>
    <x v="1"/>
    <x v="0"/>
    <n v="3"/>
    <s v="$130K - $150K"/>
    <x v="8"/>
    <s v="Washington"/>
    <x v="0"/>
    <x v="0"/>
    <s v="Frozen Foods"/>
    <x v="1"/>
    <n v="5"/>
    <x v="15"/>
    <x v="0"/>
  </r>
  <r>
    <n v="1359"/>
    <d v="2017-04-18T00:00:00"/>
    <x v="4"/>
    <x v="1"/>
    <n v="9931"/>
    <x v="0"/>
    <x v="1"/>
    <x v="0"/>
    <n v="3"/>
    <s v="$50K - $70K"/>
    <x v="3"/>
    <s v="California"/>
    <x v="0"/>
    <x v="0"/>
    <s v="Deli"/>
    <x v="4"/>
    <n v="5"/>
    <x v="968"/>
    <x v="0"/>
  </r>
  <r>
    <n v="1360"/>
    <d v="2017-04-18T00:00:00"/>
    <x v="4"/>
    <x v="1"/>
    <n v="7856"/>
    <x v="0"/>
    <x v="1"/>
    <x v="0"/>
    <n v="4"/>
    <s v="$10K - $30K"/>
    <x v="3"/>
    <s v="California"/>
    <x v="0"/>
    <x v="0"/>
    <s v="Dairy"/>
    <x v="15"/>
    <n v="6"/>
    <x v="969"/>
    <x v="0"/>
  </r>
  <r>
    <n v="1361"/>
    <d v="2017-04-18T00:00:00"/>
    <x v="4"/>
    <x v="1"/>
    <n v="7862"/>
    <x v="1"/>
    <x v="1"/>
    <x v="0"/>
    <n v="4"/>
    <s v="$30K - $50K"/>
    <x v="12"/>
    <s v="Washington"/>
    <x v="0"/>
    <x v="0"/>
    <s v="Dairy"/>
    <x v="15"/>
    <n v="5"/>
    <x v="970"/>
    <x v="1"/>
  </r>
  <r>
    <n v="1362"/>
    <d v="2017-04-18T00:00:00"/>
    <x v="4"/>
    <x v="1"/>
    <n v="10147"/>
    <x v="1"/>
    <x v="1"/>
    <x v="0"/>
    <n v="5"/>
    <s v="$130K - $150K"/>
    <x v="3"/>
    <s v="California"/>
    <x v="0"/>
    <x v="0"/>
    <s v="Snack Foods"/>
    <x v="0"/>
    <n v="5"/>
    <x v="258"/>
    <x v="0"/>
  </r>
  <r>
    <n v="1363"/>
    <d v="2017-04-18T00:00:00"/>
    <x v="4"/>
    <x v="1"/>
    <n v="9851"/>
    <x v="1"/>
    <x v="0"/>
    <x v="1"/>
    <n v="0"/>
    <s v="$10K - $30K"/>
    <x v="1"/>
    <s v="Washington"/>
    <x v="0"/>
    <x v="2"/>
    <s v="Household"/>
    <x v="20"/>
    <n v="4"/>
    <x v="14"/>
    <x v="1"/>
  </r>
  <r>
    <n v="1364"/>
    <d v="2017-04-18T00:00:00"/>
    <x v="4"/>
    <x v="1"/>
    <n v="2878"/>
    <x v="0"/>
    <x v="1"/>
    <x v="0"/>
    <n v="4"/>
    <s v="$30K - $50K"/>
    <x v="1"/>
    <s v="Washington"/>
    <x v="0"/>
    <x v="0"/>
    <s v="Produce"/>
    <x v="1"/>
    <n v="6"/>
    <x v="909"/>
    <x v="1"/>
  </r>
  <r>
    <n v="1365"/>
    <d v="2017-04-18T00:00:00"/>
    <x v="4"/>
    <x v="1"/>
    <n v="1556"/>
    <x v="0"/>
    <x v="1"/>
    <x v="0"/>
    <n v="3"/>
    <s v="$50K - $70K"/>
    <x v="8"/>
    <s v="Washington"/>
    <x v="0"/>
    <x v="0"/>
    <s v="Snack Foods"/>
    <x v="0"/>
    <n v="4"/>
    <x v="688"/>
    <x v="0"/>
  </r>
  <r>
    <n v="1366"/>
    <d v="2017-04-18T00:00:00"/>
    <x v="4"/>
    <x v="1"/>
    <n v="4651"/>
    <x v="1"/>
    <x v="1"/>
    <x v="0"/>
    <n v="3"/>
    <s v="$130K - $150K"/>
    <x v="11"/>
    <s v="Washington"/>
    <x v="0"/>
    <x v="0"/>
    <s v="Produce"/>
    <x v="12"/>
    <n v="3"/>
    <x v="971"/>
    <x v="1"/>
  </r>
  <r>
    <n v="1367"/>
    <d v="2017-04-19T00:00:00"/>
    <x v="4"/>
    <x v="1"/>
    <n v="2787"/>
    <x v="0"/>
    <x v="1"/>
    <x v="0"/>
    <n v="3"/>
    <s v="$30K - $50K"/>
    <x v="8"/>
    <s v="Washington"/>
    <x v="0"/>
    <x v="2"/>
    <s v="Household"/>
    <x v="20"/>
    <n v="6"/>
    <x v="733"/>
    <x v="1"/>
  </r>
  <r>
    <n v="1368"/>
    <d v="2017-04-19T00:00:00"/>
    <x v="4"/>
    <x v="1"/>
    <n v="6713"/>
    <x v="1"/>
    <x v="1"/>
    <x v="1"/>
    <n v="2"/>
    <s v="$30K - $50K"/>
    <x v="4"/>
    <s v="Oregon"/>
    <x v="0"/>
    <x v="2"/>
    <s v="Household"/>
    <x v="11"/>
    <n v="3"/>
    <x v="69"/>
    <x v="1"/>
  </r>
  <r>
    <n v="1369"/>
    <d v="2017-04-19T00:00:00"/>
    <x v="4"/>
    <x v="1"/>
    <n v="3163"/>
    <x v="0"/>
    <x v="0"/>
    <x v="1"/>
    <n v="0"/>
    <s v="$30K - $50K"/>
    <x v="0"/>
    <s v="California"/>
    <x v="0"/>
    <x v="0"/>
    <s v="Canned Foods"/>
    <x v="6"/>
    <n v="2"/>
    <x v="751"/>
    <x v="0"/>
  </r>
  <r>
    <n v="1370"/>
    <d v="2017-04-19T00:00:00"/>
    <x v="4"/>
    <x v="1"/>
    <n v="770"/>
    <x v="0"/>
    <x v="0"/>
    <x v="1"/>
    <n v="3"/>
    <s v="$10K - $30K"/>
    <x v="8"/>
    <s v="Washington"/>
    <x v="0"/>
    <x v="0"/>
    <s v="Frozen Foods"/>
    <x v="14"/>
    <n v="4"/>
    <x v="972"/>
    <x v="0"/>
  </r>
  <r>
    <n v="1371"/>
    <d v="2017-04-19T00:00:00"/>
    <x v="4"/>
    <x v="1"/>
    <n v="502"/>
    <x v="0"/>
    <x v="0"/>
    <x v="1"/>
    <n v="3"/>
    <s v="$30K - $50K"/>
    <x v="10"/>
    <s v="Washington"/>
    <x v="0"/>
    <x v="0"/>
    <s v="Snack Foods"/>
    <x v="0"/>
    <n v="6"/>
    <x v="280"/>
    <x v="0"/>
  </r>
  <r>
    <n v="1372"/>
    <d v="2017-04-19T00:00:00"/>
    <x v="4"/>
    <x v="1"/>
    <n v="9928"/>
    <x v="0"/>
    <x v="0"/>
    <x v="0"/>
    <n v="5"/>
    <s v="$10K - $30K"/>
    <x v="12"/>
    <s v="Washington"/>
    <x v="0"/>
    <x v="0"/>
    <s v="Frozen Foods"/>
    <x v="14"/>
    <n v="6"/>
    <x v="352"/>
    <x v="1"/>
  </r>
  <r>
    <n v="1373"/>
    <d v="2017-04-19T00:00:00"/>
    <x v="4"/>
    <x v="1"/>
    <n v="4431"/>
    <x v="0"/>
    <x v="0"/>
    <x v="0"/>
    <n v="4"/>
    <s v="$130K - $150K"/>
    <x v="4"/>
    <s v="Oregon"/>
    <x v="0"/>
    <x v="0"/>
    <s v="Canned Foods"/>
    <x v="1"/>
    <n v="3"/>
    <x v="973"/>
    <x v="1"/>
  </r>
  <r>
    <n v="1374"/>
    <d v="2017-04-19T00:00:00"/>
    <x v="4"/>
    <x v="1"/>
    <n v="9061"/>
    <x v="1"/>
    <x v="0"/>
    <x v="1"/>
    <n v="2"/>
    <s v="$10K - $30K"/>
    <x v="10"/>
    <s v="Washington"/>
    <x v="0"/>
    <x v="0"/>
    <s v="Produce"/>
    <x v="1"/>
    <n v="4"/>
    <x v="417"/>
    <x v="0"/>
  </r>
  <r>
    <n v="1375"/>
    <d v="2017-04-19T00:00:00"/>
    <x v="4"/>
    <x v="1"/>
    <n v="9825"/>
    <x v="0"/>
    <x v="0"/>
    <x v="0"/>
    <n v="2"/>
    <s v="$90K - $110K"/>
    <x v="4"/>
    <s v="Oregon"/>
    <x v="0"/>
    <x v="0"/>
    <s v="Canned Foods"/>
    <x v="43"/>
    <n v="6"/>
    <x v="974"/>
    <x v="0"/>
  </r>
  <r>
    <n v="1376"/>
    <d v="2017-04-19T00:00:00"/>
    <x v="4"/>
    <x v="1"/>
    <n v="8172"/>
    <x v="1"/>
    <x v="1"/>
    <x v="1"/>
    <n v="0"/>
    <s v="$50K - $70K"/>
    <x v="8"/>
    <s v="Washington"/>
    <x v="0"/>
    <x v="0"/>
    <s v="Frozen Foods"/>
    <x v="29"/>
    <n v="4"/>
    <x v="975"/>
    <x v="0"/>
  </r>
  <r>
    <n v="1377"/>
    <d v="2017-04-19T00:00:00"/>
    <x v="4"/>
    <x v="1"/>
    <n v="4249"/>
    <x v="0"/>
    <x v="1"/>
    <x v="0"/>
    <n v="3"/>
    <s v="$10K - $30K"/>
    <x v="2"/>
    <s v="Oregon"/>
    <x v="0"/>
    <x v="1"/>
    <s v="Beverages"/>
    <x v="3"/>
    <n v="5"/>
    <x v="976"/>
    <x v="0"/>
  </r>
  <r>
    <n v="1378"/>
    <d v="2017-04-19T00:00:00"/>
    <x v="4"/>
    <x v="1"/>
    <n v="2689"/>
    <x v="1"/>
    <x v="0"/>
    <x v="0"/>
    <n v="1"/>
    <s v="$30K - $50K"/>
    <x v="1"/>
    <s v="Washington"/>
    <x v="0"/>
    <x v="0"/>
    <s v="Dairy"/>
    <x v="15"/>
    <n v="4"/>
    <x v="494"/>
    <x v="0"/>
  </r>
  <r>
    <n v="1379"/>
    <d v="2017-04-19T00:00:00"/>
    <x v="4"/>
    <x v="1"/>
    <n v="4163"/>
    <x v="1"/>
    <x v="0"/>
    <x v="1"/>
    <n v="1"/>
    <s v="$10K - $30K"/>
    <x v="9"/>
    <s v="California"/>
    <x v="0"/>
    <x v="0"/>
    <s v="Eggs"/>
    <x v="34"/>
    <n v="1"/>
    <x v="977"/>
    <x v="0"/>
  </r>
  <r>
    <n v="1380"/>
    <d v="2017-04-19T00:00:00"/>
    <x v="4"/>
    <x v="1"/>
    <n v="1415"/>
    <x v="1"/>
    <x v="0"/>
    <x v="1"/>
    <n v="1"/>
    <s v="$50K - $70K"/>
    <x v="12"/>
    <s v="Washington"/>
    <x v="0"/>
    <x v="2"/>
    <s v="Checkout"/>
    <x v="28"/>
    <n v="3"/>
    <x v="978"/>
    <x v="1"/>
  </r>
  <r>
    <n v="1381"/>
    <d v="2017-04-19T00:00:00"/>
    <x v="4"/>
    <x v="1"/>
    <n v="9797"/>
    <x v="0"/>
    <x v="1"/>
    <x v="0"/>
    <n v="5"/>
    <s v="$50K - $70K"/>
    <x v="12"/>
    <s v="Washington"/>
    <x v="0"/>
    <x v="0"/>
    <s v="Canned Foods"/>
    <x v="1"/>
    <n v="5"/>
    <x v="107"/>
    <x v="1"/>
  </r>
  <r>
    <n v="1382"/>
    <d v="2017-04-19T00:00:00"/>
    <x v="4"/>
    <x v="1"/>
    <n v="6113"/>
    <x v="0"/>
    <x v="0"/>
    <x v="1"/>
    <n v="0"/>
    <s v="$130K - $150K"/>
    <x v="12"/>
    <s v="Washington"/>
    <x v="0"/>
    <x v="0"/>
    <s v="Canned Foods"/>
    <x v="6"/>
    <n v="3"/>
    <x v="806"/>
    <x v="1"/>
  </r>
  <r>
    <n v="1383"/>
    <d v="2017-04-19T00:00:00"/>
    <x v="4"/>
    <x v="1"/>
    <n v="4340"/>
    <x v="0"/>
    <x v="0"/>
    <x v="1"/>
    <n v="2"/>
    <s v="$30K - $50K"/>
    <x v="8"/>
    <s v="Washington"/>
    <x v="0"/>
    <x v="0"/>
    <s v="Breakfast Foods"/>
    <x v="5"/>
    <n v="4"/>
    <x v="979"/>
    <x v="0"/>
  </r>
  <r>
    <n v="1384"/>
    <d v="2017-04-19T00:00:00"/>
    <x v="4"/>
    <x v="1"/>
    <n v="6712"/>
    <x v="1"/>
    <x v="1"/>
    <x v="0"/>
    <n v="3"/>
    <s v="$110K - $130K"/>
    <x v="12"/>
    <s v="Washington"/>
    <x v="0"/>
    <x v="0"/>
    <s v="Snack Foods"/>
    <x v="0"/>
    <n v="3"/>
    <x v="980"/>
    <x v="1"/>
  </r>
  <r>
    <n v="1385"/>
    <d v="2017-04-20T00:00:00"/>
    <x v="4"/>
    <x v="1"/>
    <n v="49"/>
    <x v="0"/>
    <x v="0"/>
    <x v="1"/>
    <n v="4"/>
    <s v="$30K - $50K"/>
    <x v="0"/>
    <s v="California"/>
    <x v="0"/>
    <x v="0"/>
    <s v="Produce"/>
    <x v="12"/>
    <n v="5"/>
    <x v="498"/>
    <x v="0"/>
  </r>
  <r>
    <n v="1386"/>
    <d v="2017-04-20T00:00:00"/>
    <x v="4"/>
    <x v="1"/>
    <n v="6163"/>
    <x v="0"/>
    <x v="0"/>
    <x v="1"/>
    <n v="2"/>
    <s v="$50K - $70K"/>
    <x v="4"/>
    <s v="Oregon"/>
    <x v="0"/>
    <x v="0"/>
    <s v="Frozen Foods"/>
    <x v="39"/>
    <n v="5"/>
    <x v="981"/>
    <x v="0"/>
  </r>
  <r>
    <n v="1387"/>
    <d v="2017-04-20T00:00:00"/>
    <x v="4"/>
    <x v="1"/>
    <n v="2787"/>
    <x v="0"/>
    <x v="1"/>
    <x v="0"/>
    <n v="3"/>
    <s v="$30K - $50K"/>
    <x v="8"/>
    <s v="Washington"/>
    <x v="0"/>
    <x v="2"/>
    <s v="Health and Hygiene"/>
    <x v="23"/>
    <n v="5"/>
    <x v="20"/>
    <x v="1"/>
  </r>
  <r>
    <n v="1388"/>
    <d v="2017-04-20T00:00:00"/>
    <x v="4"/>
    <x v="1"/>
    <n v="6565"/>
    <x v="0"/>
    <x v="0"/>
    <x v="1"/>
    <n v="0"/>
    <s v="$10K - $30K"/>
    <x v="10"/>
    <s v="Washington"/>
    <x v="0"/>
    <x v="0"/>
    <s v="Produce"/>
    <x v="1"/>
    <n v="5"/>
    <x v="982"/>
    <x v="1"/>
  </r>
  <r>
    <n v="1389"/>
    <d v="2017-04-20T00:00:00"/>
    <x v="4"/>
    <x v="1"/>
    <n v="169"/>
    <x v="0"/>
    <x v="1"/>
    <x v="0"/>
    <n v="0"/>
    <s v="$50K - $70K"/>
    <x v="4"/>
    <s v="Oregon"/>
    <x v="0"/>
    <x v="0"/>
    <s v="Produce"/>
    <x v="1"/>
    <n v="3"/>
    <x v="175"/>
    <x v="0"/>
  </r>
  <r>
    <n v="1390"/>
    <d v="2017-04-20T00:00:00"/>
    <x v="4"/>
    <x v="1"/>
    <n v="827"/>
    <x v="1"/>
    <x v="0"/>
    <x v="0"/>
    <n v="0"/>
    <s v="$50K - $70K"/>
    <x v="7"/>
    <s v="California"/>
    <x v="0"/>
    <x v="0"/>
    <s v="Canned Foods"/>
    <x v="27"/>
    <n v="5"/>
    <x v="983"/>
    <x v="0"/>
  </r>
  <r>
    <n v="1391"/>
    <d v="2017-04-20T00:00:00"/>
    <x v="4"/>
    <x v="1"/>
    <n v="7865"/>
    <x v="0"/>
    <x v="1"/>
    <x v="0"/>
    <n v="1"/>
    <s v="$130K - $150K"/>
    <x v="11"/>
    <s v="Washington"/>
    <x v="0"/>
    <x v="0"/>
    <s v="Frozen Foods"/>
    <x v="5"/>
    <n v="2"/>
    <x v="984"/>
    <x v="0"/>
  </r>
  <r>
    <n v="1392"/>
    <d v="2017-04-20T00:00:00"/>
    <x v="4"/>
    <x v="1"/>
    <n v="5790"/>
    <x v="1"/>
    <x v="1"/>
    <x v="0"/>
    <n v="2"/>
    <s v="$70K - $90K"/>
    <x v="8"/>
    <s v="Washington"/>
    <x v="0"/>
    <x v="0"/>
    <s v="Baking Goods"/>
    <x v="32"/>
    <n v="4"/>
    <x v="985"/>
    <x v="0"/>
  </r>
  <r>
    <n v="1393"/>
    <d v="2017-04-20T00:00:00"/>
    <x v="4"/>
    <x v="1"/>
    <n v="4677"/>
    <x v="1"/>
    <x v="0"/>
    <x v="1"/>
    <n v="1"/>
    <s v="$10K - $30K"/>
    <x v="2"/>
    <s v="Oregon"/>
    <x v="0"/>
    <x v="0"/>
    <s v="Baked Goods"/>
    <x v="25"/>
    <n v="4"/>
    <x v="141"/>
    <x v="0"/>
  </r>
  <r>
    <n v="1394"/>
    <d v="2017-04-20T00:00:00"/>
    <x v="4"/>
    <x v="1"/>
    <n v="2981"/>
    <x v="0"/>
    <x v="1"/>
    <x v="0"/>
    <n v="1"/>
    <s v="$110K - $130K"/>
    <x v="5"/>
    <s v="Washington"/>
    <x v="0"/>
    <x v="2"/>
    <s v="Household"/>
    <x v="22"/>
    <n v="3"/>
    <x v="592"/>
    <x v="0"/>
  </r>
  <r>
    <n v="1395"/>
    <d v="2017-04-20T00:00:00"/>
    <x v="4"/>
    <x v="1"/>
    <n v="1427"/>
    <x v="1"/>
    <x v="0"/>
    <x v="0"/>
    <n v="4"/>
    <s v="$90K - $110K"/>
    <x v="3"/>
    <s v="California"/>
    <x v="0"/>
    <x v="0"/>
    <s v="Snack Foods"/>
    <x v="0"/>
    <n v="5"/>
    <x v="365"/>
    <x v="1"/>
  </r>
  <r>
    <n v="1396"/>
    <d v="2017-04-20T00:00:00"/>
    <x v="4"/>
    <x v="1"/>
    <n v="1144"/>
    <x v="1"/>
    <x v="1"/>
    <x v="0"/>
    <n v="1"/>
    <s v="$70K - $90K"/>
    <x v="3"/>
    <s v="California"/>
    <x v="0"/>
    <x v="1"/>
    <s v="Dairy"/>
    <x v="15"/>
    <n v="3"/>
    <x v="986"/>
    <x v="0"/>
  </r>
  <r>
    <n v="1397"/>
    <d v="2017-04-20T00:00:00"/>
    <x v="4"/>
    <x v="1"/>
    <n v="8757"/>
    <x v="0"/>
    <x v="1"/>
    <x v="0"/>
    <n v="2"/>
    <s v="$50K - $70K"/>
    <x v="3"/>
    <s v="California"/>
    <x v="0"/>
    <x v="0"/>
    <s v="Canned Products"/>
    <x v="12"/>
    <n v="4"/>
    <x v="987"/>
    <x v="0"/>
  </r>
  <r>
    <n v="1398"/>
    <d v="2017-04-20T00:00:00"/>
    <x v="4"/>
    <x v="1"/>
    <n v="9679"/>
    <x v="0"/>
    <x v="0"/>
    <x v="1"/>
    <n v="0"/>
    <s v="$30K - $50K"/>
    <x v="3"/>
    <s v="California"/>
    <x v="0"/>
    <x v="1"/>
    <s v="Alcoholic Beverages"/>
    <x v="18"/>
    <n v="5"/>
    <x v="988"/>
    <x v="0"/>
  </r>
  <r>
    <n v="1399"/>
    <d v="2017-04-21T00:00:00"/>
    <x v="4"/>
    <x v="1"/>
    <n v="2468"/>
    <x v="0"/>
    <x v="0"/>
    <x v="0"/>
    <n v="4"/>
    <s v="$130K - $150K"/>
    <x v="4"/>
    <s v="Oregon"/>
    <x v="0"/>
    <x v="2"/>
    <s v="Household"/>
    <x v="11"/>
    <n v="5"/>
    <x v="222"/>
    <x v="0"/>
  </r>
  <r>
    <n v="1400"/>
    <d v="2017-04-21T00:00:00"/>
    <x v="4"/>
    <x v="1"/>
    <n v="4659"/>
    <x v="0"/>
    <x v="1"/>
    <x v="1"/>
    <n v="3"/>
    <s v="$30K - $50K"/>
    <x v="4"/>
    <s v="Oregon"/>
    <x v="0"/>
    <x v="0"/>
    <s v="Breakfast Foods"/>
    <x v="5"/>
    <n v="4"/>
    <x v="989"/>
    <x v="1"/>
  </r>
  <r>
    <n v="1401"/>
    <d v="2017-04-21T00:00:00"/>
    <x v="4"/>
    <x v="1"/>
    <n v="3101"/>
    <x v="1"/>
    <x v="1"/>
    <x v="0"/>
    <n v="3"/>
    <s v="$70K - $90K"/>
    <x v="2"/>
    <s v="Oregon"/>
    <x v="0"/>
    <x v="0"/>
    <s v="Baking Goods"/>
    <x v="32"/>
    <n v="3"/>
    <x v="489"/>
    <x v="1"/>
  </r>
  <r>
    <n v="1402"/>
    <d v="2017-04-21T00:00:00"/>
    <x v="4"/>
    <x v="1"/>
    <n v="6145"/>
    <x v="0"/>
    <x v="0"/>
    <x v="1"/>
    <n v="5"/>
    <s v="$70K - $90K"/>
    <x v="10"/>
    <s v="Washington"/>
    <x v="0"/>
    <x v="0"/>
    <s v="Breakfast Foods"/>
    <x v="5"/>
    <n v="2"/>
    <x v="469"/>
    <x v="0"/>
  </r>
  <r>
    <n v="1403"/>
    <d v="2017-04-21T00:00:00"/>
    <x v="4"/>
    <x v="1"/>
    <n v="8563"/>
    <x v="1"/>
    <x v="0"/>
    <x v="1"/>
    <n v="2"/>
    <s v="$30K - $50K"/>
    <x v="0"/>
    <s v="California"/>
    <x v="0"/>
    <x v="0"/>
    <s v="Baking Goods"/>
    <x v="32"/>
    <n v="4"/>
    <x v="324"/>
    <x v="0"/>
  </r>
  <r>
    <n v="1404"/>
    <d v="2017-04-21T00:00:00"/>
    <x v="4"/>
    <x v="1"/>
    <n v="8310"/>
    <x v="0"/>
    <x v="1"/>
    <x v="0"/>
    <n v="1"/>
    <s v="$30K - $50K"/>
    <x v="4"/>
    <s v="Oregon"/>
    <x v="0"/>
    <x v="0"/>
    <s v="Snack Foods"/>
    <x v="0"/>
    <n v="4"/>
    <x v="174"/>
    <x v="1"/>
  </r>
  <r>
    <n v="1405"/>
    <d v="2017-04-21T00:00:00"/>
    <x v="4"/>
    <x v="1"/>
    <n v="4695"/>
    <x v="0"/>
    <x v="0"/>
    <x v="1"/>
    <n v="3"/>
    <s v="$10K - $30K"/>
    <x v="4"/>
    <s v="Oregon"/>
    <x v="0"/>
    <x v="0"/>
    <s v="Baking Goods"/>
    <x v="32"/>
    <n v="4"/>
    <x v="990"/>
    <x v="0"/>
  </r>
  <r>
    <n v="1406"/>
    <d v="2017-04-21T00:00:00"/>
    <x v="4"/>
    <x v="1"/>
    <n v="1898"/>
    <x v="1"/>
    <x v="0"/>
    <x v="1"/>
    <n v="1"/>
    <s v="$70K - $90K"/>
    <x v="0"/>
    <s v="California"/>
    <x v="0"/>
    <x v="2"/>
    <s v="Health and Hygiene"/>
    <x v="23"/>
    <n v="3"/>
    <x v="991"/>
    <x v="0"/>
  </r>
  <r>
    <n v="1407"/>
    <d v="2017-04-21T00:00:00"/>
    <x v="4"/>
    <x v="1"/>
    <n v="3287"/>
    <x v="0"/>
    <x v="1"/>
    <x v="0"/>
    <n v="4"/>
    <s v="$30K - $50K"/>
    <x v="9"/>
    <s v="California"/>
    <x v="0"/>
    <x v="0"/>
    <s v="Meat"/>
    <x v="14"/>
    <n v="5"/>
    <x v="992"/>
    <x v="0"/>
  </r>
  <r>
    <n v="1408"/>
    <d v="2017-04-21T00:00:00"/>
    <x v="4"/>
    <x v="1"/>
    <n v="182"/>
    <x v="0"/>
    <x v="1"/>
    <x v="0"/>
    <n v="1"/>
    <s v="$110K - $130K"/>
    <x v="10"/>
    <s v="Washington"/>
    <x v="0"/>
    <x v="2"/>
    <s v="Household"/>
    <x v="22"/>
    <n v="3"/>
    <x v="816"/>
    <x v="0"/>
  </r>
  <r>
    <n v="1409"/>
    <d v="2017-04-21T00:00:00"/>
    <x v="4"/>
    <x v="1"/>
    <n v="8859"/>
    <x v="0"/>
    <x v="0"/>
    <x v="1"/>
    <n v="4"/>
    <s v="$70K - $90K"/>
    <x v="10"/>
    <s v="Washington"/>
    <x v="0"/>
    <x v="0"/>
    <s v="Eggs"/>
    <x v="34"/>
    <n v="6"/>
    <x v="993"/>
    <x v="0"/>
  </r>
  <r>
    <n v="1410"/>
    <d v="2017-04-21T00:00:00"/>
    <x v="4"/>
    <x v="1"/>
    <n v="3826"/>
    <x v="1"/>
    <x v="1"/>
    <x v="1"/>
    <n v="2"/>
    <s v="$50K - $70K"/>
    <x v="12"/>
    <s v="Washington"/>
    <x v="0"/>
    <x v="0"/>
    <s v="Produce"/>
    <x v="1"/>
    <n v="3"/>
    <x v="994"/>
    <x v="1"/>
  </r>
  <r>
    <n v="1411"/>
    <d v="2017-04-21T00:00:00"/>
    <x v="4"/>
    <x v="1"/>
    <n v="392"/>
    <x v="0"/>
    <x v="1"/>
    <x v="0"/>
    <n v="0"/>
    <s v="$30K - $50K"/>
    <x v="4"/>
    <s v="Oregon"/>
    <x v="0"/>
    <x v="2"/>
    <s v="Household"/>
    <x v="20"/>
    <n v="5"/>
    <x v="995"/>
    <x v="0"/>
  </r>
  <r>
    <n v="1412"/>
    <d v="2017-04-21T00:00:00"/>
    <x v="4"/>
    <x v="1"/>
    <n v="757"/>
    <x v="1"/>
    <x v="0"/>
    <x v="1"/>
    <n v="4"/>
    <s v="$10K - $30K"/>
    <x v="10"/>
    <s v="Washington"/>
    <x v="0"/>
    <x v="0"/>
    <s v="Frozen Foods"/>
    <x v="33"/>
    <n v="6"/>
    <x v="906"/>
    <x v="0"/>
  </r>
  <r>
    <n v="1413"/>
    <d v="2017-04-21T00:00:00"/>
    <x v="4"/>
    <x v="1"/>
    <n v="9535"/>
    <x v="0"/>
    <x v="1"/>
    <x v="0"/>
    <n v="5"/>
    <s v="$30K - $50K"/>
    <x v="2"/>
    <s v="Oregon"/>
    <x v="0"/>
    <x v="0"/>
    <s v="Canned Foods"/>
    <x v="1"/>
    <n v="7"/>
    <x v="794"/>
    <x v="0"/>
  </r>
  <r>
    <n v="1414"/>
    <d v="2017-04-22T00:00:00"/>
    <x v="4"/>
    <x v="1"/>
    <n v="5183"/>
    <x v="1"/>
    <x v="0"/>
    <x v="0"/>
    <n v="3"/>
    <s v="$10K - $30K"/>
    <x v="0"/>
    <s v="California"/>
    <x v="0"/>
    <x v="0"/>
    <s v="Snack Foods"/>
    <x v="0"/>
    <n v="4"/>
    <x v="996"/>
    <x v="0"/>
  </r>
  <r>
    <n v="1415"/>
    <d v="2017-04-22T00:00:00"/>
    <x v="4"/>
    <x v="1"/>
    <n v="8518"/>
    <x v="0"/>
    <x v="0"/>
    <x v="1"/>
    <n v="3"/>
    <s v="$50K - $70K"/>
    <x v="7"/>
    <s v="California"/>
    <x v="0"/>
    <x v="0"/>
    <s v="Eggs"/>
    <x v="34"/>
    <n v="5"/>
    <x v="229"/>
    <x v="0"/>
  </r>
  <r>
    <n v="1416"/>
    <d v="2017-04-22T00:00:00"/>
    <x v="4"/>
    <x v="1"/>
    <n v="8298"/>
    <x v="1"/>
    <x v="0"/>
    <x v="0"/>
    <n v="2"/>
    <s v="$70K - $90K"/>
    <x v="4"/>
    <s v="Oregon"/>
    <x v="0"/>
    <x v="0"/>
    <s v="Produce"/>
    <x v="1"/>
    <n v="3"/>
    <x v="997"/>
    <x v="0"/>
  </r>
  <r>
    <n v="1417"/>
    <d v="2017-04-22T00:00:00"/>
    <x v="4"/>
    <x v="1"/>
    <n v="1409"/>
    <x v="1"/>
    <x v="1"/>
    <x v="0"/>
    <n v="1"/>
    <s v="$30K - $50K"/>
    <x v="7"/>
    <s v="California"/>
    <x v="0"/>
    <x v="0"/>
    <s v="Frozen Foods"/>
    <x v="1"/>
    <n v="6"/>
    <x v="994"/>
    <x v="1"/>
  </r>
  <r>
    <n v="1418"/>
    <d v="2017-04-22T00:00:00"/>
    <x v="4"/>
    <x v="1"/>
    <n v="5556"/>
    <x v="1"/>
    <x v="0"/>
    <x v="1"/>
    <n v="1"/>
    <s v="$50K - $70K"/>
    <x v="0"/>
    <s v="California"/>
    <x v="0"/>
    <x v="2"/>
    <s v="Health and Hygiene"/>
    <x v="13"/>
    <n v="4"/>
    <x v="998"/>
    <x v="0"/>
  </r>
  <r>
    <n v="1419"/>
    <d v="2017-04-22T00:00:00"/>
    <x v="4"/>
    <x v="1"/>
    <n v="7573"/>
    <x v="1"/>
    <x v="1"/>
    <x v="0"/>
    <n v="1"/>
    <s v="$30K - $50K"/>
    <x v="1"/>
    <s v="Washington"/>
    <x v="0"/>
    <x v="0"/>
    <s v="Snack Foods"/>
    <x v="0"/>
    <n v="3"/>
    <x v="202"/>
    <x v="1"/>
  </r>
  <r>
    <n v="1420"/>
    <d v="2017-04-22T00:00:00"/>
    <x v="4"/>
    <x v="1"/>
    <n v="9581"/>
    <x v="0"/>
    <x v="0"/>
    <x v="1"/>
    <n v="4"/>
    <s v="$30K - $50K"/>
    <x v="7"/>
    <s v="California"/>
    <x v="0"/>
    <x v="0"/>
    <s v="Produce"/>
    <x v="12"/>
    <n v="4"/>
    <x v="232"/>
    <x v="0"/>
  </r>
  <r>
    <n v="1421"/>
    <d v="2017-04-22T00:00:00"/>
    <x v="4"/>
    <x v="1"/>
    <n v="7331"/>
    <x v="0"/>
    <x v="1"/>
    <x v="0"/>
    <n v="4"/>
    <s v="$50K - $70K"/>
    <x v="2"/>
    <s v="Oregon"/>
    <x v="0"/>
    <x v="0"/>
    <s v="Canned Products"/>
    <x v="12"/>
    <n v="4"/>
    <x v="999"/>
    <x v="0"/>
  </r>
  <r>
    <n v="1422"/>
    <d v="2017-04-22T00:00:00"/>
    <x v="4"/>
    <x v="1"/>
    <n v="9908"/>
    <x v="1"/>
    <x v="1"/>
    <x v="1"/>
    <n v="2"/>
    <s v="$50K - $70K"/>
    <x v="3"/>
    <s v="California"/>
    <x v="0"/>
    <x v="2"/>
    <s v="Household"/>
    <x v="19"/>
    <n v="4"/>
    <x v="1000"/>
    <x v="0"/>
  </r>
  <r>
    <n v="1423"/>
    <d v="2017-04-22T00:00:00"/>
    <x v="4"/>
    <x v="1"/>
    <n v="9331"/>
    <x v="1"/>
    <x v="0"/>
    <x v="0"/>
    <n v="2"/>
    <s v="$10K - $30K"/>
    <x v="2"/>
    <s v="Oregon"/>
    <x v="0"/>
    <x v="0"/>
    <s v="Snack Foods"/>
    <x v="0"/>
    <n v="5"/>
    <x v="879"/>
    <x v="1"/>
  </r>
  <r>
    <n v="1424"/>
    <d v="2017-04-22T00:00:00"/>
    <x v="4"/>
    <x v="1"/>
    <n v="3236"/>
    <x v="0"/>
    <x v="0"/>
    <x v="1"/>
    <n v="3"/>
    <s v="$70K - $90K"/>
    <x v="10"/>
    <s v="Washington"/>
    <x v="0"/>
    <x v="0"/>
    <s v="Baking Goods"/>
    <x v="9"/>
    <n v="5"/>
    <x v="1001"/>
    <x v="0"/>
  </r>
  <r>
    <n v="1425"/>
    <d v="2017-04-22T00:00:00"/>
    <x v="4"/>
    <x v="1"/>
    <n v="5501"/>
    <x v="0"/>
    <x v="0"/>
    <x v="0"/>
    <n v="4"/>
    <s v="$30K - $50K"/>
    <x v="8"/>
    <s v="Washington"/>
    <x v="0"/>
    <x v="0"/>
    <s v="Produce"/>
    <x v="12"/>
    <n v="6"/>
    <x v="1002"/>
    <x v="0"/>
  </r>
  <r>
    <n v="1426"/>
    <d v="2017-04-22T00:00:00"/>
    <x v="4"/>
    <x v="1"/>
    <n v="1549"/>
    <x v="1"/>
    <x v="0"/>
    <x v="1"/>
    <n v="4"/>
    <s v="$30K - $50K"/>
    <x v="0"/>
    <s v="California"/>
    <x v="0"/>
    <x v="1"/>
    <s v="Beverages"/>
    <x v="35"/>
    <n v="4"/>
    <x v="446"/>
    <x v="0"/>
  </r>
  <r>
    <n v="1427"/>
    <d v="2017-04-22T00:00:00"/>
    <x v="4"/>
    <x v="1"/>
    <n v="9760"/>
    <x v="0"/>
    <x v="0"/>
    <x v="0"/>
    <n v="2"/>
    <s v="$30K - $50K"/>
    <x v="4"/>
    <s v="Oregon"/>
    <x v="0"/>
    <x v="0"/>
    <s v="Frozen Foods"/>
    <x v="5"/>
    <n v="4"/>
    <x v="575"/>
    <x v="0"/>
  </r>
  <r>
    <n v="1428"/>
    <d v="2017-04-23T00:00:00"/>
    <x v="4"/>
    <x v="1"/>
    <n v="782"/>
    <x v="1"/>
    <x v="1"/>
    <x v="0"/>
    <n v="5"/>
    <s v="$50K - $70K"/>
    <x v="8"/>
    <s v="Washington"/>
    <x v="0"/>
    <x v="0"/>
    <s v="Snack Foods"/>
    <x v="0"/>
    <n v="5"/>
    <x v="452"/>
    <x v="0"/>
  </r>
  <r>
    <n v="1429"/>
    <d v="2017-04-23T00:00:00"/>
    <x v="4"/>
    <x v="1"/>
    <n v="5895"/>
    <x v="1"/>
    <x v="0"/>
    <x v="1"/>
    <n v="0"/>
    <s v="$30K - $50K"/>
    <x v="8"/>
    <s v="Washington"/>
    <x v="0"/>
    <x v="0"/>
    <s v="Breakfast Foods"/>
    <x v="5"/>
    <n v="4"/>
    <x v="742"/>
    <x v="0"/>
  </r>
  <r>
    <n v="1430"/>
    <d v="2017-04-23T00:00:00"/>
    <x v="4"/>
    <x v="1"/>
    <n v="4230"/>
    <x v="0"/>
    <x v="1"/>
    <x v="1"/>
    <n v="2"/>
    <s v="$10K - $30K"/>
    <x v="2"/>
    <s v="Oregon"/>
    <x v="0"/>
    <x v="0"/>
    <s v="Baked Goods"/>
    <x v="25"/>
    <n v="2"/>
    <x v="1003"/>
    <x v="0"/>
  </r>
  <r>
    <n v="1431"/>
    <d v="2017-04-23T00:00:00"/>
    <x v="4"/>
    <x v="1"/>
    <n v="1602"/>
    <x v="0"/>
    <x v="0"/>
    <x v="0"/>
    <n v="5"/>
    <s v="$10K - $30K"/>
    <x v="0"/>
    <s v="California"/>
    <x v="0"/>
    <x v="2"/>
    <s v="Health and Hygiene"/>
    <x v="42"/>
    <n v="4"/>
    <x v="11"/>
    <x v="1"/>
  </r>
  <r>
    <n v="1432"/>
    <d v="2017-04-23T00:00:00"/>
    <x v="4"/>
    <x v="1"/>
    <n v="870"/>
    <x v="0"/>
    <x v="0"/>
    <x v="0"/>
    <n v="3"/>
    <s v="$10K - $30K"/>
    <x v="7"/>
    <s v="California"/>
    <x v="0"/>
    <x v="0"/>
    <s v="Produce"/>
    <x v="1"/>
    <n v="3"/>
    <x v="1004"/>
    <x v="0"/>
  </r>
  <r>
    <n v="1433"/>
    <d v="2017-04-23T00:00:00"/>
    <x v="4"/>
    <x v="1"/>
    <n v="5556"/>
    <x v="1"/>
    <x v="0"/>
    <x v="1"/>
    <n v="1"/>
    <s v="$50K - $70K"/>
    <x v="0"/>
    <s v="California"/>
    <x v="0"/>
    <x v="0"/>
    <s v="Baking Goods"/>
    <x v="9"/>
    <n v="4"/>
    <x v="257"/>
    <x v="1"/>
  </r>
  <r>
    <n v="1434"/>
    <d v="2017-04-23T00:00:00"/>
    <x v="4"/>
    <x v="1"/>
    <n v="6288"/>
    <x v="0"/>
    <x v="0"/>
    <x v="0"/>
    <n v="1"/>
    <s v="$10K - $30K"/>
    <x v="4"/>
    <s v="Oregon"/>
    <x v="0"/>
    <x v="2"/>
    <s v="Health and Hygiene"/>
    <x v="23"/>
    <n v="3"/>
    <x v="114"/>
    <x v="0"/>
  </r>
  <r>
    <n v="1435"/>
    <d v="2017-04-23T00:00:00"/>
    <x v="4"/>
    <x v="1"/>
    <n v="780"/>
    <x v="1"/>
    <x v="0"/>
    <x v="0"/>
    <n v="5"/>
    <s v="$110K - $130K"/>
    <x v="4"/>
    <s v="Oregon"/>
    <x v="0"/>
    <x v="0"/>
    <s v="Snack Foods"/>
    <x v="0"/>
    <n v="3"/>
    <x v="662"/>
    <x v="1"/>
  </r>
  <r>
    <n v="1436"/>
    <d v="2017-04-23T00:00:00"/>
    <x v="4"/>
    <x v="1"/>
    <n v="3201"/>
    <x v="0"/>
    <x v="0"/>
    <x v="1"/>
    <n v="0"/>
    <s v="$50K - $70K"/>
    <x v="2"/>
    <s v="Oregon"/>
    <x v="0"/>
    <x v="0"/>
    <s v="Baking Goods"/>
    <x v="32"/>
    <n v="4"/>
    <x v="1005"/>
    <x v="0"/>
  </r>
  <r>
    <n v="1437"/>
    <d v="2017-04-23T00:00:00"/>
    <x v="4"/>
    <x v="1"/>
    <n v="6398"/>
    <x v="0"/>
    <x v="0"/>
    <x v="1"/>
    <n v="1"/>
    <s v="$10K - $30K"/>
    <x v="2"/>
    <s v="Oregon"/>
    <x v="0"/>
    <x v="2"/>
    <s v="Household"/>
    <x v="22"/>
    <n v="5"/>
    <x v="767"/>
    <x v="0"/>
  </r>
  <r>
    <n v="1438"/>
    <d v="2017-04-23T00:00:00"/>
    <x v="4"/>
    <x v="1"/>
    <n v="7502"/>
    <x v="1"/>
    <x v="0"/>
    <x v="1"/>
    <n v="1"/>
    <s v="$10K - $30K"/>
    <x v="12"/>
    <s v="Washington"/>
    <x v="0"/>
    <x v="0"/>
    <s v="Produce"/>
    <x v="1"/>
    <n v="5"/>
    <x v="1006"/>
    <x v="0"/>
  </r>
  <r>
    <n v="1439"/>
    <d v="2017-04-23T00:00:00"/>
    <x v="4"/>
    <x v="1"/>
    <n v="7377"/>
    <x v="1"/>
    <x v="1"/>
    <x v="0"/>
    <n v="2"/>
    <s v="$30K - $50K"/>
    <x v="1"/>
    <s v="Washington"/>
    <x v="0"/>
    <x v="2"/>
    <s v="Carousel"/>
    <x v="26"/>
    <n v="4"/>
    <x v="1007"/>
    <x v="0"/>
  </r>
  <r>
    <n v="1440"/>
    <d v="2017-04-23T00:00:00"/>
    <x v="4"/>
    <x v="1"/>
    <n v="638"/>
    <x v="1"/>
    <x v="1"/>
    <x v="0"/>
    <n v="3"/>
    <s v="$90K - $110K"/>
    <x v="2"/>
    <s v="Oregon"/>
    <x v="0"/>
    <x v="0"/>
    <s v="Baking Goods"/>
    <x v="9"/>
    <n v="4"/>
    <x v="1008"/>
    <x v="1"/>
  </r>
  <r>
    <n v="1441"/>
    <d v="2017-04-24T00:00:00"/>
    <x v="4"/>
    <x v="1"/>
    <n v="5501"/>
    <x v="0"/>
    <x v="0"/>
    <x v="0"/>
    <n v="4"/>
    <s v="$30K - $50K"/>
    <x v="8"/>
    <s v="Washington"/>
    <x v="0"/>
    <x v="2"/>
    <s v="Health and Hygiene"/>
    <x v="42"/>
    <n v="5"/>
    <x v="1009"/>
    <x v="1"/>
  </r>
  <r>
    <n v="1442"/>
    <d v="2017-04-24T00:00:00"/>
    <x v="4"/>
    <x v="1"/>
    <n v="3328"/>
    <x v="0"/>
    <x v="1"/>
    <x v="0"/>
    <n v="4"/>
    <s v="$10K - $30K"/>
    <x v="8"/>
    <s v="Washington"/>
    <x v="0"/>
    <x v="0"/>
    <s v="Snack Foods"/>
    <x v="0"/>
    <n v="3"/>
    <x v="1010"/>
    <x v="0"/>
  </r>
  <r>
    <n v="1443"/>
    <d v="2017-04-24T00:00:00"/>
    <x v="4"/>
    <x v="1"/>
    <n v="8407"/>
    <x v="1"/>
    <x v="0"/>
    <x v="1"/>
    <n v="0"/>
    <s v="$50K - $70K"/>
    <x v="10"/>
    <s v="Washington"/>
    <x v="0"/>
    <x v="2"/>
    <s v="Household"/>
    <x v="24"/>
    <n v="3"/>
    <x v="1011"/>
    <x v="0"/>
  </r>
  <r>
    <n v="1444"/>
    <d v="2017-04-24T00:00:00"/>
    <x v="4"/>
    <x v="1"/>
    <n v="3462"/>
    <x v="1"/>
    <x v="0"/>
    <x v="1"/>
    <n v="4"/>
    <s v="$30K - $50K"/>
    <x v="3"/>
    <s v="California"/>
    <x v="0"/>
    <x v="2"/>
    <s v="Household"/>
    <x v="22"/>
    <n v="4"/>
    <x v="25"/>
    <x v="0"/>
  </r>
  <r>
    <n v="1445"/>
    <d v="2017-04-24T00:00:00"/>
    <x v="4"/>
    <x v="1"/>
    <n v="6304"/>
    <x v="0"/>
    <x v="1"/>
    <x v="0"/>
    <n v="1"/>
    <s v="$150K +"/>
    <x v="3"/>
    <s v="California"/>
    <x v="0"/>
    <x v="0"/>
    <s v="Snack Foods"/>
    <x v="0"/>
    <n v="2"/>
    <x v="1012"/>
    <x v="0"/>
  </r>
  <r>
    <n v="1446"/>
    <d v="2017-04-24T00:00:00"/>
    <x v="4"/>
    <x v="1"/>
    <n v="7447"/>
    <x v="1"/>
    <x v="0"/>
    <x v="1"/>
    <n v="4"/>
    <s v="$150K +"/>
    <x v="3"/>
    <s v="California"/>
    <x v="0"/>
    <x v="0"/>
    <s v="Frozen Foods"/>
    <x v="1"/>
    <n v="3"/>
    <x v="5"/>
    <x v="0"/>
  </r>
  <r>
    <n v="1447"/>
    <d v="2017-04-24T00:00:00"/>
    <x v="4"/>
    <x v="1"/>
    <n v="2171"/>
    <x v="1"/>
    <x v="0"/>
    <x v="1"/>
    <n v="1"/>
    <s v="$30K - $50K"/>
    <x v="5"/>
    <s v="Washington"/>
    <x v="0"/>
    <x v="0"/>
    <s v="Baking Goods"/>
    <x v="32"/>
    <n v="5"/>
    <x v="1013"/>
    <x v="1"/>
  </r>
  <r>
    <n v="1448"/>
    <d v="2017-04-24T00:00:00"/>
    <x v="4"/>
    <x v="1"/>
    <n v="9364"/>
    <x v="0"/>
    <x v="1"/>
    <x v="0"/>
    <n v="1"/>
    <s v="$30K - $50K"/>
    <x v="10"/>
    <s v="Washington"/>
    <x v="0"/>
    <x v="0"/>
    <s v="Breakfast Foods"/>
    <x v="5"/>
    <n v="5"/>
    <x v="628"/>
    <x v="0"/>
  </r>
  <r>
    <n v="1449"/>
    <d v="2017-04-24T00:00:00"/>
    <x v="4"/>
    <x v="1"/>
    <n v="2246"/>
    <x v="1"/>
    <x v="0"/>
    <x v="0"/>
    <n v="3"/>
    <s v="$130K - $150K"/>
    <x v="4"/>
    <s v="Oregon"/>
    <x v="0"/>
    <x v="0"/>
    <s v="Frozen Foods"/>
    <x v="5"/>
    <n v="5"/>
    <x v="241"/>
    <x v="0"/>
  </r>
  <r>
    <n v="1450"/>
    <d v="2017-04-24T00:00:00"/>
    <x v="4"/>
    <x v="1"/>
    <n v="8171"/>
    <x v="0"/>
    <x v="0"/>
    <x v="0"/>
    <n v="1"/>
    <s v="$90K - $110K"/>
    <x v="7"/>
    <s v="California"/>
    <x v="0"/>
    <x v="0"/>
    <s v="Snack Foods"/>
    <x v="0"/>
    <n v="3"/>
    <x v="1014"/>
    <x v="1"/>
  </r>
  <r>
    <n v="1451"/>
    <d v="2017-04-24T00:00:00"/>
    <x v="4"/>
    <x v="1"/>
    <n v="7283"/>
    <x v="0"/>
    <x v="1"/>
    <x v="1"/>
    <n v="3"/>
    <s v="$30K - $50K"/>
    <x v="4"/>
    <s v="Oregon"/>
    <x v="0"/>
    <x v="0"/>
    <s v="Produce"/>
    <x v="12"/>
    <n v="3"/>
    <x v="1015"/>
    <x v="0"/>
  </r>
  <r>
    <n v="1452"/>
    <d v="2017-04-25T00:00:00"/>
    <x v="4"/>
    <x v="1"/>
    <n v="6299"/>
    <x v="0"/>
    <x v="1"/>
    <x v="0"/>
    <n v="5"/>
    <s v="$50K - $70K"/>
    <x v="0"/>
    <s v="California"/>
    <x v="0"/>
    <x v="0"/>
    <s v="Snack Foods"/>
    <x v="0"/>
    <n v="4"/>
    <x v="1016"/>
    <x v="0"/>
  </r>
  <r>
    <n v="1453"/>
    <d v="2017-04-25T00:00:00"/>
    <x v="4"/>
    <x v="1"/>
    <n v="354"/>
    <x v="0"/>
    <x v="1"/>
    <x v="0"/>
    <n v="2"/>
    <s v="$150K +"/>
    <x v="5"/>
    <s v="Washington"/>
    <x v="0"/>
    <x v="2"/>
    <s v="Checkout"/>
    <x v="19"/>
    <n v="3"/>
    <x v="1017"/>
    <x v="1"/>
  </r>
  <r>
    <n v="1454"/>
    <d v="2017-04-25T00:00:00"/>
    <x v="4"/>
    <x v="1"/>
    <n v="9928"/>
    <x v="0"/>
    <x v="0"/>
    <x v="0"/>
    <n v="5"/>
    <s v="$10K - $30K"/>
    <x v="12"/>
    <s v="Washington"/>
    <x v="0"/>
    <x v="0"/>
    <s v="Canned Foods"/>
    <x v="1"/>
    <n v="5"/>
    <x v="704"/>
    <x v="1"/>
  </r>
  <r>
    <n v="1455"/>
    <d v="2017-04-25T00:00:00"/>
    <x v="4"/>
    <x v="1"/>
    <n v="8731"/>
    <x v="0"/>
    <x v="1"/>
    <x v="1"/>
    <n v="1"/>
    <s v="$50K - $70K"/>
    <x v="1"/>
    <s v="Washington"/>
    <x v="0"/>
    <x v="0"/>
    <s v="Baking Goods"/>
    <x v="32"/>
    <n v="5"/>
    <x v="605"/>
    <x v="1"/>
  </r>
  <r>
    <n v="1456"/>
    <d v="2017-04-25T00:00:00"/>
    <x v="4"/>
    <x v="1"/>
    <n v="5387"/>
    <x v="0"/>
    <x v="0"/>
    <x v="0"/>
    <n v="1"/>
    <s v="$30K - $50K"/>
    <x v="0"/>
    <s v="California"/>
    <x v="0"/>
    <x v="0"/>
    <s v="Canned Foods"/>
    <x v="1"/>
    <n v="4"/>
    <x v="1018"/>
    <x v="0"/>
  </r>
  <r>
    <n v="1457"/>
    <d v="2017-04-25T00:00:00"/>
    <x v="4"/>
    <x v="1"/>
    <n v="5650"/>
    <x v="1"/>
    <x v="0"/>
    <x v="1"/>
    <n v="3"/>
    <s v="$30K - $50K"/>
    <x v="6"/>
    <s v="Washington"/>
    <x v="0"/>
    <x v="2"/>
    <s v="Health and Hygiene"/>
    <x v="13"/>
    <n v="1"/>
    <x v="1019"/>
    <x v="0"/>
  </r>
  <r>
    <n v="1458"/>
    <d v="2017-04-25T00:00:00"/>
    <x v="4"/>
    <x v="1"/>
    <n v="6021"/>
    <x v="0"/>
    <x v="0"/>
    <x v="0"/>
    <n v="4"/>
    <s v="$50K - $70K"/>
    <x v="4"/>
    <s v="Oregon"/>
    <x v="0"/>
    <x v="1"/>
    <s v="Beverages"/>
    <x v="35"/>
    <n v="5"/>
    <x v="1020"/>
    <x v="1"/>
  </r>
  <r>
    <n v="1459"/>
    <d v="2017-04-25T00:00:00"/>
    <x v="4"/>
    <x v="1"/>
    <n v="7526"/>
    <x v="1"/>
    <x v="0"/>
    <x v="1"/>
    <n v="3"/>
    <s v="$70K - $90K"/>
    <x v="8"/>
    <s v="Washington"/>
    <x v="0"/>
    <x v="0"/>
    <s v="Produce"/>
    <x v="1"/>
    <n v="2"/>
    <x v="253"/>
    <x v="1"/>
  </r>
  <r>
    <n v="1460"/>
    <d v="2017-04-25T00:00:00"/>
    <x v="4"/>
    <x v="1"/>
    <n v="4525"/>
    <x v="0"/>
    <x v="0"/>
    <x v="0"/>
    <n v="5"/>
    <s v="$30K - $50K"/>
    <x v="3"/>
    <s v="California"/>
    <x v="0"/>
    <x v="0"/>
    <s v="Snack Foods"/>
    <x v="0"/>
    <n v="5"/>
    <x v="1021"/>
    <x v="0"/>
  </r>
  <r>
    <n v="1461"/>
    <d v="2017-04-25T00:00:00"/>
    <x v="4"/>
    <x v="1"/>
    <n v="5918"/>
    <x v="0"/>
    <x v="1"/>
    <x v="0"/>
    <n v="0"/>
    <s v="$10K - $30K"/>
    <x v="3"/>
    <s v="California"/>
    <x v="0"/>
    <x v="0"/>
    <s v="Baked Goods"/>
    <x v="25"/>
    <n v="5"/>
    <x v="1022"/>
    <x v="0"/>
  </r>
  <r>
    <n v="1462"/>
    <d v="2017-04-25T00:00:00"/>
    <x v="4"/>
    <x v="1"/>
    <n v="5174"/>
    <x v="1"/>
    <x v="1"/>
    <x v="0"/>
    <n v="4"/>
    <s v="$30K - $50K"/>
    <x v="12"/>
    <s v="Washington"/>
    <x v="0"/>
    <x v="0"/>
    <s v="Produce"/>
    <x v="12"/>
    <n v="4"/>
    <x v="1023"/>
    <x v="1"/>
  </r>
  <r>
    <n v="1463"/>
    <d v="2017-04-25T00:00:00"/>
    <x v="4"/>
    <x v="1"/>
    <n v="3300"/>
    <x v="0"/>
    <x v="0"/>
    <x v="1"/>
    <n v="3"/>
    <s v="$50K - $70K"/>
    <x v="7"/>
    <s v="California"/>
    <x v="0"/>
    <x v="2"/>
    <s v="Health and Hygiene"/>
    <x v="13"/>
    <n v="3"/>
    <x v="588"/>
    <x v="1"/>
  </r>
  <r>
    <n v="1464"/>
    <d v="2017-04-25T00:00:00"/>
    <x v="4"/>
    <x v="1"/>
    <n v="4507"/>
    <x v="0"/>
    <x v="1"/>
    <x v="0"/>
    <n v="4"/>
    <s v="$50K - $70K"/>
    <x v="4"/>
    <s v="Oregon"/>
    <x v="0"/>
    <x v="2"/>
    <s v="Checkout"/>
    <x v="28"/>
    <n v="3"/>
    <x v="1024"/>
    <x v="0"/>
  </r>
  <r>
    <n v="1465"/>
    <d v="2017-04-25T00:00:00"/>
    <x v="4"/>
    <x v="1"/>
    <n v="9145"/>
    <x v="0"/>
    <x v="1"/>
    <x v="0"/>
    <n v="1"/>
    <s v="$70K - $90K"/>
    <x v="0"/>
    <s v="California"/>
    <x v="0"/>
    <x v="2"/>
    <s v="Household"/>
    <x v="22"/>
    <n v="3"/>
    <x v="1025"/>
    <x v="0"/>
  </r>
  <r>
    <n v="1466"/>
    <d v="2017-04-25T00:00:00"/>
    <x v="4"/>
    <x v="1"/>
    <n v="6184"/>
    <x v="1"/>
    <x v="0"/>
    <x v="1"/>
    <n v="2"/>
    <s v="$110K - $130K"/>
    <x v="3"/>
    <s v="California"/>
    <x v="0"/>
    <x v="0"/>
    <s v="Produce"/>
    <x v="12"/>
    <n v="5"/>
    <x v="330"/>
    <x v="0"/>
  </r>
  <r>
    <n v="1467"/>
    <d v="2017-04-25T00:00:00"/>
    <x v="4"/>
    <x v="1"/>
    <n v="8164"/>
    <x v="0"/>
    <x v="0"/>
    <x v="1"/>
    <n v="4"/>
    <s v="$30K - $50K"/>
    <x v="4"/>
    <s v="Oregon"/>
    <x v="0"/>
    <x v="2"/>
    <s v="Household"/>
    <x v="24"/>
    <n v="5"/>
    <x v="1026"/>
    <x v="1"/>
  </r>
  <r>
    <n v="1468"/>
    <d v="2017-04-25T00:00:00"/>
    <x v="4"/>
    <x v="1"/>
    <n v="6153"/>
    <x v="0"/>
    <x v="0"/>
    <x v="1"/>
    <n v="4"/>
    <s v="$50K - $70K"/>
    <x v="12"/>
    <s v="Washington"/>
    <x v="0"/>
    <x v="0"/>
    <s v="Produce"/>
    <x v="12"/>
    <n v="4"/>
    <x v="449"/>
    <x v="0"/>
  </r>
  <r>
    <n v="1469"/>
    <d v="2017-04-25T00:00:00"/>
    <x v="4"/>
    <x v="1"/>
    <n v="392"/>
    <x v="0"/>
    <x v="1"/>
    <x v="0"/>
    <n v="0"/>
    <s v="$30K - $50K"/>
    <x v="4"/>
    <s v="Oregon"/>
    <x v="0"/>
    <x v="0"/>
    <s v="Produce"/>
    <x v="26"/>
    <n v="3"/>
    <x v="1027"/>
    <x v="1"/>
  </r>
  <r>
    <n v="1470"/>
    <d v="2017-04-25T00:00:00"/>
    <x v="4"/>
    <x v="1"/>
    <n v="9355"/>
    <x v="1"/>
    <x v="0"/>
    <x v="0"/>
    <n v="1"/>
    <s v="$90K - $110K"/>
    <x v="0"/>
    <s v="California"/>
    <x v="0"/>
    <x v="0"/>
    <s v="Frozen Foods"/>
    <x v="33"/>
    <n v="4"/>
    <x v="1028"/>
    <x v="0"/>
  </r>
  <r>
    <n v="1471"/>
    <d v="2017-04-26T00:00:00"/>
    <x v="4"/>
    <x v="1"/>
    <n v="3321"/>
    <x v="1"/>
    <x v="0"/>
    <x v="0"/>
    <n v="3"/>
    <s v="$30K - $50K"/>
    <x v="7"/>
    <s v="California"/>
    <x v="0"/>
    <x v="0"/>
    <s v="Deli"/>
    <x v="14"/>
    <n v="4"/>
    <x v="1029"/>
    <x v="0"/>
  </r>
  <r>
    <n v="1472"/>
    <d v="2017-04-26T00:00:00"/>
    <x v="4"/>
    <x v="1"/>
    <n v="7241"/>
    <x v="1"/>
    <x v="1"/>
    <x v="0"/>
    <n v="4"/>
    <s v="$50K - $70K"/>
    <x v="8"/>
    <s v="Washington"/>
    <x v="0"/>
    <x v="0"/>
    <s v="Snacks"/>
    <x v="2"/>
    <n v="6"/>
    <x v="1030"/>
    <x v="1"/>
  </r>
  <r>
    <n v="1473"/>
    <d v="2017-04-26T00:00:00"/>
    <x v="4"/>
    <x v="1"/>
    <n v="5297"/>
    <x v="1"/>
    <x v="1"/>
    <x v="1"/>
    <n v="1"/>
    <s v="$30K - $50K"/>
    <x v="0"/>
    <s v="California"/>
    <x v="0"/>
    <x v="0"/>
    <s v="Frozen Foods"/>
    <x v="1"/>
    <n v="4"/>
    <x v="1007"/>
    <x v="0"/>
  </r>
  <r>
    <n v="1474"/>
    <d v="2017-04-26T00:00:00"/>
    <x v="4"/>
    <x v="1"/>
    <n v="2110"/>
    <x v="0"/>
    <x v="0"/>
    <x v="0"/>
    <n v="3"/>
    <s v="$30K - $50K"/>
    <x v="2"/>
    <s v="Oregon"/>
    <x v="0"/>
    <x v="0"/>
    <s v="Produce"/>
    <x v="1"/>
    <n v="4"/>
    <x v="28"/>
    <x v="0"/>
  </r>
  <r>
    <n v="1475"/>
    <d v="2017-04-26T00:00:00"/>
    <x v="4"/>
    <x v="1"/>
    <n v="7357"/>
    <x v="1"/>
    <x v="0"/>
    <x v="1"/>
    <n v="1"/>
    <s v="$50K - $70K"/>
    <x v="7"/>
    <s v="California"/>
    <x v="0"/>
    <x v="1"/>
    <s v="Alcoholic Beverages"/>
    <x v="18"/>
    <n v="4"/>
    <x v="403"/>
    <x v="0"/>
  </r>
  <r>
    <n v="1476"/>
    <d v="2017-04-26T00:00:00"/>
    <x v="4"/>
    <x v="1"/>
    <n v="9602"/>
    <x v="1"/>
    <x v="1"/>
    <x v="0"/>
    <n v="0"/>
    <s v="$30K - $50K"/>
    <x v="2"/>
    <s v="Oregon"/>
    <x v="0"/>
    <x v="0"/>
    <s v="Produce"/>
    <x v="1"/>
    <n v="3"/>
    <x v="483"/>
    <x v="0"/>
  </r>
  <r>
    <n v="1477"/>
    <d v="2017-04-26T00:00:00"/>
    <x v="4"/>
    <x v="1"/>
    <n v="8902"/>
    <x v="1"/>
    <x v="1"/>
    <x v="0"/>
    <n v="0"/>
    <s v="$10K - $30K"/>
    <x v="1"/>
    <s v="Washington"/>
    <x v="0"/>
    <x v="0"/>
    <s v="Frozen Foods"/>
    <x v="1"/>
    <n v="3"/>
    <x v="66"/>
    <x v="0"/>
  </r>
  <r>
    <n v="1478"/>
    <d v="2017-04-26T00:00:00"/>
    <x v="4"/>
    <x v="1"/>
    <n v="3218"/>
    <x v="0"/>
    <x v="0"/>
    <x v="1"/>
    <n v="2"/>
    <s v="$10K - $30K"/>
    <x v="1"/>
    <s v="Washington"/>
    <x v="0"/>
    <x v="0"/>
    <s v="Frozen Foods"/>
    <x v="39"/>
    <n v="4"/>
    <x v="644"/>
    <x v="0"/>
  </r>
  <r>
    <n v="1479"/>
    <d v="2017-04-26T00:00:00"/>
    <x v="4"/>
    <x v="1"/>
    <n v="9281"/>
    <x v="1"/>
    <x v="0"/>
    <x v="0"/>
    <n v="2"/>
    <s v="$10K - $30K"/>
    <x v="7"/>
    <s v="California"/>
    <x v="0"/>
    <x v="1"/>
    <s v="Beverages"/>
    <x v="35"/>
    <n v="5"/>
    <x v="1031"/>
    <x v="0"/>
  </r>
  <r>
    <n v="1480"/>
    <d v="2017-04-27T00:00:00"/>
    <x v="4"/>
    <x v="1"/>
    <n v="6642"/>
    <x v="1"/>
    <x v="1"/>
    <x v="0"/>
    <n v="2"/>
    <s v="$110K - $130K"/>
    <x v="7"/>
    <s v="California"/>
    <x v="0"/>
    <x v="0"/>
    <s v="Produce"/>
    <x v="1"/>
    <n v="5"/>
    <x v="1032"/>
    <x v="0"/>
  </r>
  <r>
    <n v="1481"/>
    <d v="2017-04-27T00:00:00"/>
    <x v="4"/>
    <x v="1"/>
    <n v="1332"/>
    <x v="0"/>
    <x v="1"/>
    <x v="1"/>
    <n v="3"/>
    <s v="$10K - $30K"/>
    <x v="2"/>
    <s v="Oregon"/>
    <x v="0"/>
    <x v="0"/>
    <s v="Snacks"/>
    <x v="2"/>
    <n v="6"/>
    <x v="1033"/>
    <x v="1"/>
  </r>
  <r>
    <n v="1482"/>
    <d v="2017-04-27T00:00:00"/>
    <x v="4"/>
    <x v="1"/>
    <n v="4273"/>
    <x v="1"/>
    <x v="1"/>
    <x v="0"/>
    <n v="5"/>
    <s v="$30K - $50K"/>
    <x v="2"/>
    <s v="Oregon"/>
    <x v="0"/>
    <x v="0"/>
    <s v="Deli"/>
    <x v="14"/>
    <n v="3"/>
    <x v="1034"/>
    <x v="0"/>
  </r>
  <r>
    <n v="1483"/>
    <d v="2017-04-27T00:00:00"/>
    <x v="4"/>
    <x v="1"/>
    <n v="7204"/>
    <x v="1"/>
    <x v="1"/>
    <x v="1"/>
    <n v="1"/>
    <s v="$10K - $30K"/>
    <x v="2"/>
    <s v="Oregon"/>
    <x v="0"/>
    <x v="2"/>
    <s v="Household"/>
    <x v="20"/>
    <n v="3"/>
    <x v="256"/>
    <x v="0"/>
  </r>
  <r>
    <n v="1484"/>
    <d v="2017-04-27T00:00:00"/>
    <x v="4"/>
    <x v="1"/>
    <n v="4568"/>
    <x v="0"/>
    <x v="0"/>
    <x v="0"/>
    <n v="2"/>
    <s v="$130K - $150K"/>
    <x v="3"/>
    <s v="California"/>
    <x v="0"/>
    <x v="0"/>
    <s v="Starchy Foods"/>
    <x v="31"/>
    <n v="3"/>
    <x v="246"/>
    <x v="1"/>
  </r>
  <r>
    <n v="1485"/>
    <d v="2017-04-27T00:00:00"/>
    <x v="4"/>
    <x v="1"/>
    <n v="1720"/>
    <x v="0"/>
    <x v="0"/>
    <x v="1"/>
    <n v="4"/>
    <s v="$30K - $50K"/>
    <x v="12"/>
    <s v="Washington"/>
    <x v="0"/>
    <x v="0"/>
    <s v="Produce"/>
    <x v="1"/>
    <n v="5"/>
    <x v="1035"/>
    <x v="0"/>
  </r>
  <r>
    <n v="1486"/>
    <d v="2017-04-27T00:00:00"/>
    <x v="4"/>
    <x v="1"/>
    <n v="9033"/>
    <x v="0"/>
    <x v="1"/>
    <x v="0"/>
    <n v="3"/>
    <s v="$50K - $70K"/>
    <x v="3"/>
    <s v="California"/>
    <x v="0"/>
    <x v="1"/>
    <s v="Dairy"/>
    <x v="15"/>
    <n v="6"/>
    <x v="910"/>
    <x v="0"/>
  </r>
  <r>
    <n v="1487"/>
    <d v="2017-04-27T00:00:00"/>
    <x v="4"/>
    <x v="1"/>
    <n v="1633"/>
    <x v="1"/>
    <x v="0"/>
    <x v="1"/>
    <n v="4"/>
    <s v="$10K - $30K"/>
    <x v="1"/>
    <s v="Washington"/>
    <x v="0"/>
    <x v="0"/>
    <s v="Deli"/>
    <x v="4"/>
    <n v="5"/>
    <x v="988"/>
    <x v="1"/>
  </r>
  <r>
    <n v="1488"/>
    <d v="2017-04-27T00:00:00"/>
    <x v="4"/>
    <x v="1"/>
    <n v="4151"/>
    <x v="1"/>
    <x v="0"/>
    <x v="1"/>
    <n v="4"/>
    <s v="$70K - $90K"/>
    <x v="3"/>
    <s v="California"/>
    <x v="0"/>
    <x v="0"/>
    <s v="Deli"/>
    <x v="4"/>
    <n v="3"/>
    <x v="345"/>
    <x v="0"/>
  </r>
  <r>
    <n v="1489"/>
    <d v="2017-04-27T00:00:00"/>
    <x v="4"/>
    <x v="1"/>
    <n v="6114"/>
    <x v="0"/>
    <x v="0"/>
    <x v="0"/>
    <n v="2"/>
    <s v="$30K - $50K"/>
    <x v="12"/>
    <s v="Washington"/>
    <x v="0"/>
    <x v="0"/>
    <s v="Dairy"/>
    <x v="15"/>
    <n v="4"/>
    <x v="24"/>
    <x v="1"/>
  </r>
  <r>
    <n v="1490"/>
    <d v="2017-04-27T00:00:00"/>
    <x v="4"/>
    <x v="1"/>
    <n v="4677"/>
    <x v="1"/>
    <x v="0"/>
    <x v="1"/>
    <n v="1"/>
    <s v="$10K - $30K"/>
    <x v="2"/>
    <s v="Oregon"/>
    <x v="0"/>
    <x v="0"/>
    <s v="Frozen Foods"/>
    <x v="1"/>
    <n v="2"/>
    <x v="1036"/>
    <x v="1"/>
  </r>
  <r>
    <n v="1491"/>
    <d v="2017-04-27T00:00:00"/>
    <x v="4"/>
    <x v="1"/>
    <n v="8947"/>
    <x v="1"/>
    <x v="0"/>
    <x v="0"/>
    <n v="2"/>
    <s v="$50K - $70K"/>
    <x v="1"/>
    <s v="Washington"/>
    <x v="0"/>
    <x v="1"/>
    <s v="Alcoholic Beverages"/>
    <x v="18"/>
    <n v="5"/>
    <x v="581"/>
    <x v="0"/>
  </r>
  <r>
    <n v="1492"/>
    <d v="2017-04-27T00:00:00"/>
    <x v="4"/>
    <x v="1"/>
    <n v="6832"/>
    <x v="1"/>
    <x v="0"/>
    <x v="0"/>
    <n v="2"/>
    <s v="$10K - $30K"/>
    <x v="1"/>
    <s v="Washington"/>
    <x v="0"/>
    <x v="0"/>
    <s v="Starchy Foods"/>
    <x v="31"/>
    <n v="5"/>
    <x v="1037"/>
    <x v="0"/>
  </r>
  <r>
    <n v="1493"/>
    <d v="2017-04-27T00:00:00"/>
    <x v="4"/>
    <x v="1"/>
    <n v="6003"/>
    <x v="0"/>
    <x v="0"/>
    <x v="0"/>
    <n v="0"/>
    <s v="$10K - $30K"/>
    <x v="4"/>
    <s v="Oregon"/>
    <x v="0"/>
    <x v="2"/>
    <s v="Household"/>
    <x v="20"/>
    <n v="2"/>
    <x v="695"/>
    <x v="1"/>
  </r>
  <r>
    <n v="1494"/>
    <d v="2017-04-27T00:00:00"/>
    <x v="4"/>
    <x v="1"/>
    <n v="930"/>
    <x v="0"/>
    <x v="1"/>
    <x v="0"/>
    <n v="2"/>
    <s v="$50K - $70K"/>
    <x v="8"/>
    <s v="Washington"/>
    <x v="0"/>
    <x v="0"/>
    <s v="Frozen Foods"/>
    <x v="5"/>
    <n v="3"/>
    <x v="265"/>
    <x v="0"/>
  </r>
  <r>
    <n v="1495"/>
    <d v="2017-04-27T00:00:00"/>
    <x v="4"/>
    <x v="1"/>
    <n v="4589"/>
    <x v="0"/>
    <x v="0"/>
    <x v="1"/>
    <n v="3"/>
    <s v="$10K - $30K"/>
    <x v="4"/>
    <s v="Oregon"/>
    <x v="0"/>
    <x v="0"/>
    <s v="Snacks"/>
    <x v="2"/>
    <n v="4"/>
    <x v="1038"/>
    <x v="0"/>
  </r>
  <r>
    <n v="1496"/>
    <d v="2017-04-27T00:00:00"/>
    <x v="4"/>
    <x v="1"/>
    <n v="5802"/>
    <x v="0"/>
    <x v="0"/>
    <x v="1"/>
    <n v="3"/>
    <s v="$50K - $70K"/>
    <x v="0"/>
    <s v="California"/>
    <x v="0"/>
    <x v="0"/>
    <s v="Breakfast Foods"/>
    <x v="5"/>
    <n v="3"/>
    <x v="1039"/>
    <x v="0"/>
  </r>
  <r>
    <n v="1497"/>
    <d v="2017-04-28T00:00:00"/>
    <x v="4"/>
    <x v="1"/>
    <n v="7514"/>
    <x v="1"/>
    <x v="1"/>
    <x v="1"/>
    <n v="4"/>
    <s v="$30K - $50K"/>
    <x v="8"/>
    <s v="Washington"/>
    <x v="0"/>
    <x v="0"/>
    <s v="Snack Foods"/>
    <x v="0"/>
    <n v="7"/>
    <x v="1040"/>
    <x v="0"/>
  </r>
  <r>
    <n v="1498"/>
    <d v="2017-04-28T00:00:00"/>
    <x v="4"/>
    <x v="1"/>
    <n v="5038"/>
    <x v="1"/>
    <x v="0"/>
    <x v="0"/>
    <n v="2"/>
    <s v="$10K - $30K"/>
    <x v="8"/>
    <s v="Washington"/>
    <x v="0"/>
    <x v="0"/>
    <s v="Seafood"/>
    <x v="21"/>
    <n v="4"/>
    <x v="1041"/>
    <x v="1"/>
  </r>
  <r>
    <n v="1499"/>
    <d v="2017-04-28T00:00:00"/>
    <x v="4"/>
    <x v="1"/>
    <n v="2366"/>
    <x v="0"/>
    <x v="1"/>
    <x v="0"/>
    <n v="4"/>
    <s v="$10K - $30K"/>
    <x v="3"/>
    <s v="California"/>
    <x v="0"/>
    <x v="2"/>
    <s v="Household"/>
    <x v="24"/>
    <n v="5"/>
    <x v="1042"/>
    <x v="0"/>
  </r>
  <r>
    <n v="1500"/>
    <d v="2017-04-28T00:00:00"/>
    <x v="4"/>
    <x v="1"/>
    <n v="6759"/>
    <x v="1"/>
    <x v="0"/>
    <x v="0"/>
    <n v="0"/>
    <s v="$130K - $150K"/>
    <x v="11"/>
    <s v="Washington"/>
    <x v="0"/>
    <x v="0"/>
    <s v="Meat"/>
    <x v="14"/>
    <n v="3"/>
    <x v="1043"/>
    <x v="0"/>
  </r>
  <r>
    <n v="1501"/>
    <d v="2017-04-28T00:00:00"/>
    <x v="4"/>
    <x v="1"/>
    <n v="448"/>
    <x v="1"/>
    <x v="1"/>
    <x v="1"/>
    <n v="1"/>
    <s v="$30K - $50K"/>
    <x v="8"/>
    <s v="Washington"/>
    <x v="0"/>
    <x v="0"/>
    <s v="Baked Goods"/>
    <x v="25"/>
    <n v="4"/>
    <x v="867"/>
    <x v="0"/>
  </r>
  <r>
    <n v="1502"/>
    <d v="2017-04-28T00:00:00"/>
    <x v="4"/>
    <x v="1"/>
    <n v="7189"/>
    <x v="0"/>
    <x v="0"/>
    <x v="0"/>
    <n v="4"/>
    <s v="$50K - $70K"/>
    <x v="4"/>
    <s v="Oregon"/>
    <x v="0"/>
    <x v="0"/>
    <s v="Produce"/>
    <x v="26"/>
    <n v="4"/>
    <x v="1044"/>
    <x v="1"/>
  </r>
  <r>
    <n v="1503"/>
    <d v="2017-04-28T00:00:00"/>
    <x v="4"/>
    <x v="1"/>
    <n v="887"/>
    <x v="0"/>
    <x v="0"/>
    <x v="0"/>
    <n v="5"/>
    <s v="$130K - $150K"/>
    <x v="9"/>
    <s v="California"/>
    <x v="0"/>
    <x v="0"/>
    <s v="Canned Foods"/>
    <x v="1"/>
    <n v="3"/>
    <x v="98"/>
    <x v="0"/>
  </r>
  <r>
    <n v="1504"/>
    <d v="2017-04-28T00:00:00"/>
    <x v="4"/>
    <x v="1"/>
    <n v="5107"/>
    <x v="1"/>
    <x v="1"/>
    <x v="0"/>
    <n v="0"/>
    <s v="$10K - $30K"/>
    <x v="3"/>
    <s v="California"/>
    <x v="0"/>
    <x v="0"/>
    <s v="Baking Goods"/>
    <x v="9"/>
    <n v="5"/>
    <x v="881"/>
    <x v="0"/>
  </r>
  <r>
    <n v="1505"/>
    <d v="2017-04-28T00:00:00"/>
    <x v="4"/>
    <x v="1"/>
    <n v="5118"/>
    <x v="0"/>
    <x v="0"/>
    <x v="1"/>
    <n v="2"/>
    <s v="$70K - $90K"/>
    <x v="2"/>
    <s v="Oregon"/>
    <x v="0"/>
    <x v="2"/>
    <s v="Household"/>
    <x v="20"/>
    <n v="4"/>
    <x v="1045"/>
    <x v="0"/>
  </r>
  <r>
    <n v="1506"/>
    <d v="2017-04-28T00:00:00"/>
    <x v="4"/>
    <x v="1"/>
    <n v="2821"/>
    <x v="0"/>
    <x v="1"/>
    <x v="1"/>
    <n v="1"/>
    <s v="$90K - $110K"/>
    <x v="0"/>
    <s v="California"/>
    <x v="0"/>
    <x v="2"/>
    <s v="Periodicals"/>
    <x v="17"/>
    <n v="4"/>
    <x v="1046"/>
    <x v="0"/>
  </r>
  <r>
    <n v="1507"/>
    <d v="2017-04-28T00:00:00"/>
    <x v="4"/>
    <x v="1"/>
    <n v="1820"/>
    <x v="1"/>
    <x v="0"/>
    <x v="0"/>
    <n v="4"/>
    <s v="$70K - $90K"/>
    <x v="3"/>
    <s v="California"/>
    <x v="0"/>
    <x v="0"/>
    <s v="Produce"/>
    <x v="12"/>
    <n v="5"/>
    <x v="1047"/>
    <x v="1"/>
  </r>
  <r>
    <n v="1508"/>
    <d v="2017-04-28T00:00:00"/>
    <x v="4"/>
    <x v="1"/>
    <n v="2682"/>
    <x v="0"/>
    <x v="0"/>
    <x v="1"/>
    <n v="3"/>
    <s v="$30K - $50K"/>
    <x v="5"/>
    <s v="Washington"/>
    <x v="0"/>
    <x v="0"/>
    <s v="Baking Goods"/>
    <x v="32"/>
    <n v="5"/>
    <x v="283"/>
    <x v="1"/>
  </r>
  <r>
    <n v="1509"/>
    <d v="2017-04-29T00:00:00"/>
    <x v="4"/>
    <x v="1"/>
    <n v="7486"/>
    <x v="1"/>
    <x v="1"/>
    <x v="0"/>
    <n v="1"/>
    <s v="$10K - $30K"/>
    <x v="1"/>
    <s v="Washington"/>
    <x v="0"/>
    <x v="0"/>
    <s v="Eggs"/>
    <x v="34"/>
    <n v="4"/>
    <x v="195"/>
    <x v="0"/>
  </r>
  <r>
    <n v="1510"/>
    <d v="2017-04-29T00:00:00"/>
    <x v="4"/>
    <x v="1"/>
    <n v="823"/>
    <x v="1"/>
    <x v="0"/>
    <x v="1"/>
    <n v="3"/>
    <s v="$30K - $50K"/>
    <x v="7"/>
    <s v="California"/>
    <x v="0"/>
    <x v="2"/>
    <s v="Household"/>
    <x v="22"/>
    <n v="5"/>
    <x v="938"/>
    <x v="1"/>
  </r>
  <r>
    <n v="1511"/>
    <d v="2017-04-29T00:00:00"/>
    <x v="4"/>
    <x v="1"/>
    <n v="5196"/>
    <x v="0"/>
    <x v="1"/>
    <x v="0"/>
    <n v="3"/>
    <s v="$50K - $70K"/>
    <x v="4"/>
    <s v="Oregon"/>
    <x v="0"/>
    <x v="2"/>
    <s v="Household"/>
    <x v="24"/>
    <n v="6"/>
    <x v="1048"/>
    <x v="1"/>
  </r>
  <r>
    <n v="1512"/>
    <d v="2017-04-29T00:00:00"/>
    <x v="4"/>
    <x v="1"/>
    <n v="6001"/>
    <x v="0"/>
    <x v="1"/>
    <x v="1"/>
    <n v="2"/>
    <s v="$90K - $110K"/>
    <x v="8"/>
    <s v="Washington"/>
    <x v="0"/>
    <x v="1"/>
    <s v="Beverages"/>
    <x v="35"/>
    <n v="5"/>
    <x v="1049"/>
    <x v="1"/>
  </r>
  <r>
    <n v="1513"/>
    <d v="2017-04-29T00:00:00"/>
    <x v="4"/>
    <x v="1"/>
    <n v="6313"/>
    <x v="0"/>
    <x v="1"/>
    <x v="1"/>
    <n v="0"/>
    <s v="$70K - $90K"/>
    <x v="8"/>
    <s v="Washington"/>
    <x v="0"/>
    <x v="2"/>
    <s v="Health and Hygiene"/>
    <x v="8"/>
    <n v="2"/>
    <x v="1050"/>
    <x v="0"/>
  </r>
  <r>
    <n v="1514"/>
    <d v="2017-04-29T00:00:00"/>
    <x v="4"/>
    <x v="1"/>
    <n v="7914"/>
    <x v="0"/>
    <x v="1"/>
    <x v="0"/>
    <n v="2"/>
    <s v="$70K - $90K"/>
    <x v="7"/>
    <s v="California"/>
    <x v="0"/>
    <x v="1"/>
    <s v="Beverages"/>
    <x v="36"/>
    <n v="4"/>
    <x v="1051"/>
    <x v="0"/>
  </r>
  <r>
    <n v="1515"/>
    <d v="2017-04-29T00:00:00"/>
    <x v="4"/>
    <x v="1"/>
    <n v="448"/>
    <x v="1"/>
    <x v="1"/>
    <x v="1"/>
    <n v="1"/>
    <s v="$30K - $50K"/>
    <x v="8"/>
    <s v="Washington"/>
    <x v="0"/>
    <x v="0"/>
    <s v="Starchy Foods"/>
    <x v="31"/>
    <n v="6"/>
    <x v="798"/>
    <x v="1"/>
  </r>
  <r>
    <n v="1516"/>
    <d v="2017-04-29T00:00:00"/>
    <x v="4"/>
    <x v="1"/>
    <n v="4810"/>
    <x v="0"/>
    <x v="0"/>
    <x v="0"/>
    <n v="5"/>
    <s v="$10K - $30K"/>
    <x v="5"/>
    <s v="Washington"/>
    <x v="0"/>
    <x v="0"/>
    <s v="Canned Foods"/>
    <x v="6"/>
    <n v="5"/>
    <x v="777"/>
    <x v="0"/>
  </r>
  <r>
    <n v="1517"/>
    <d v="2017-04-29T00:00:00"/>
    <x v="4"/>
    <x v="1"/>
    <n v="10225"/>
    <x v="0"/>
    <x v="0"/>
    <x v="0"/>
    <n v="2"/>
    <s v="$30K - $50K"/>
    <x v="5"/>
    <s v="Washington"/>
    <x v="0"/>
    <x v="0"/>
    <s v="Snack Foods"/>
    <x v="0"/>
    <n v="5"/>
    <x v="300"/>
    <x v="0"/>
  </r>
  <r>
    <n v="1518"/>
    <d v="2017-04-30T00:00:00"/>
    <x v="4"/>
    <x v="1"/>
    <n v="4011"/>
    <x v="0"/>
    <x v="0"/>
    <x v="0"/>
    <n v="2"/>
    <s v="$90K - $110K"/>
    <x v="7"/>
    <s v="California"/>
    <x v="0"/>
    <x v="1"/>
    <s v="Alcoholic Beverages"/>
    <x v="18"/>
    <n v="2"/>
    <x v="1052"/>
    <x v="0"/>
  </r>
  <r>
    <n v="1519"/>
    <d v="2017-04-30T00:00:00"/>
    <x v="4"/>
    <x v="1"/>
    <n v="4677"/>
    <x v="1"/>
    <x v="0"/>
    <x v="1"/>
    <n v="1"/>
    <s v="$10K - $30K"/>
    <x v="2"/>
    <s v="Oregon"/>
    <x v="0"/>
    <x v="0"/>
    <s v="Frozen Foods"/>
    <x v="39"/>
    <n v="3"/>
    <x v="1053"/>
    <x v="1"/>
  </r>
  <r>
    <n v="1520"/>
    <d v="2017-04-30T00:00:00"/>
    <x v="4"/>
    <x v="1"/>
    <n v="8492"/>
    <x v="1"/>
    <x v="0"/>
    <x v="1"/>
    <n v="1"/>
    <s v="$50K - $70K"/>
    <x v="9"/>
    <s v="California"/>
    <x v="0"/>
    <x v="0"/>
    <s v="Snacks"/>
    <x v="2"/>
    <n v="1"/>
    <x v="217"/>
    <x v="0"/>
  </r>
  <r>
    <n v="1521"/>
    <d v="2017-04-30T00:00:00"/>
    <x v="4"/>
    <x v="1"/>
    <n v="2570"/>
    <x v="1"/>
    <x v="1"/>
    <x v="0"/>
    <n v="2"/>
    <s v="$70K - $90K"/>
    <x v="12"/>
    <s v="Washington"/>
    <x v="0"/>
    <x v="0"/>
    <s v="Frozen Foods"/>
    <x v="39"/>
    <n v="3"/>
    <x v="1054"/>
    <x v="1"/>
  </r>
  <r>
    <n v="1522"/>
    <d v="2017-04-30T00:00:00"/>
    <x v="4"/>
    <x v="1"/>
    <n v="3288"/>
    <x v="0"/>
    <x v="0"/>
    <x v="0"/>
    <n v="2"/>
    <s v="$30K - $50K"/>
    <x v="1"/>
    <s v="Washington"/>
    <x v="0"/>
    <x v="0"/>
    <s v="Snack Foods"/>
    <x v="0"/>
    <n v="4"/>
    <x v="953"/>
    <x v="0"/>
  </r>
  <r>
    <n v="1523"/>
    <d v="2017-04-30T00:00:00"/>
    <x v="4"/>
    <x v="1"/>
    <n v="8452"/>
    <x v="1"/>
    <x v="1"/>
    <x v="1"/>
    <n v="4"/>
    <s v="$130K - $150K"/>
    <x v="12"/>
    <s v="Washington"/>
    <x v="0"/>
    <x v="0"/>
    <s v="Frozen Foods"/>
    <x v="5"/>
    <n v="5"/>
    <x v="751"/>
    <x v="1"/>
  </r>
  <r>
    <n v="1524"/>
    <d v="2017-04-30T00:00:00"/>
    <x v="4"/>
    <x v="1"/>
    <n v="472"/>
    <x v="0"/>
    <x v="1"/>
    <x v="0"/>
    <n v="0"/>
    <s v="$30K - $50K"/>
    <x v="8"/>
    <s v="Washington"/>
    <x v="0"/>
    <x v="2"/>
    <s v="Health and Hygiene"/>
    <x v="8"/>
    <n v="4"/>
    <x v="84"/>
    <x v="0"/>
  </r>
  <r>
    <n v="1525"/>
    <d v="2017-04-30T00:00:00"/>
    <x v="4"/>
    <x v="1"/>
    <n v="4342"/>
    <x v="1"/>
    <x v="1"/>
    <x v="0"/>
    <n v="4"/>
    <s v="$10K - $30K"/>
    <x v="4"/>
    <s v="Oregon"/>
    <x v="0"/>
    <x v="2"/>
    <s v="Checkout"/>
    <x v="19"/>
    <n v="6"/>
    <x v="516"/>
    <x v="1"/>
  </r>
  <r>
    <n v="1526"/>
    <d v="2017-04-30T00:00:00"/>
    <x v="4"/>
    <x v="1"/>
    <n v="9816"/>
    <x v="0"/>
    <x v="0"/>
    <x v="1"/>
    <n v="3"/>
    <s v="$30K - $50K"/>
    <x v="0"/>
    <s v="California"/>
    <x v="0"/>
    <x v="0"/>
    <s v="Snacks"/>
    <x v="2"/>
    <n v="3"/>
    <x v="1055"/>
    <x v="0"/>
  </r>
  <r>
    <n v="1527"/>
    <d v="2017-04-30T00:00:00"/>
    <x v="4"/>
    <x v="1"/>
    <n v="4917"/>
    <x v="0"/>
    <x v="0"/>
    <x v="1"/>
    <n v="4"/>
    <s v="$50K - $70K"/>
    <x v="9"/>
    <s v="California"/>
    <x v="0"/>
    <x v="0"/>
    <s v="Deli"/>
    <x v="14"/>
    <n v="3"/>
    <x v="1056"/>
    <x v="0"/>
  </r>
  <r>
    <n v="1528"/>
    <d v="2017-04-30T00:00:00"/>
    <x v="4"/>
    <x v="1"/>
    <n v="8277"/>
    <x v="1"/>
    <x v="1"/>
    <x v="0"/>
    <n v="3"/>
    <s v="$10K - $30K"/>
    <x v="6"/>
    <s v="Washington"/>
    <x v="0"/>
    <x v="2"/>
    <s v="Health and Hygiene"/>
    <x v="42"/>
    <n v="4"/>
    <x v="964"/>
    <x v="0"/>
  </r>
  <r>
    <n v="1529"/>
    <d v="2017-05-01T00:00:00"/>
    <x v="5"/>
    <x v="1"/>
    <n v="9471"/>
    <x v="0"/>
    <x v="1"/>
    <x v="0"/>
    <n v="3"/>
    <s v="$10K - $30K"/>
    <x v="0"/>
    <s v="California"/>
    <x v="0"/>
    <x v="0"/>
    <s v="Frozen Foods"/>
    <x v="5"/>
    <n v="5"/>
    <x v="776"/>
    <x v="1"/>
  </r>
  <r>
    <n v="1530"/>
    <d v="2017-05-01T00:00:00"/>
    <x v="5"/>
    <x v="1"/>
    <n v="3158"/>
    <x v="0"/>
    <x v="0"/>
    <x v="1"/>
    <n v="3"/>
    <s v="$130K - $150K"/>
    <x v="10"/>
    <s v="Washington"/>
    <x v="0"/>
    <x v="2"/>
    <s v="Checkout"/>
    <x v="28"/>
    <n v="4"/>
    <x v="356"/>
    <x v="0"/>
  </r>
  <r>
    <n v="1531"/>
    <d v="2017-05-01T00:00:00"/>
    <x v="5"/>
    <x v="1"/>
    <n v="9433"/>
    <x v="0"/>
    <x v="0"/>
    <x v="1"/>
    <n v="4"/>
    <s v="$30K - $50K"/>
    <x v="7"/>
    <s v="California"/>
    <x v="0"/>
    <x v="0"/>
    <s v="Frozen Foods"/>
    <x v="5"/>
    <n v="4"/>
    <x v="1057"/>
    <x v="0"/>
  </r>
  <r>
    <n v="1532"/>
    <d v="2017-05-01T00:00:00"/>
    <x v="5"/>
    <x v="1"/>
    <n v="44"/>
    <x v="1"/>
    <x v="0"/>
    <x v="0"/>
    <n v="1"/>
    <s v="$30K - $50K"/>
    <x v="3"/>
    <s v="California"/>
    <x v="0"/>
    <x v="0"/>
    <s v="Deli"/>
    <x v="14"/>
    <n v="4"/>
    <x v="784"/>
    <x v="0"/>
  </r>
  <r>
    <n v="1533"/>
    <d v="2017-05-01T00:00:00"/>
    <x v="5"/>
    <x v="1"/>
    <n v="7702"/>
    <x v="1"/>
    <x v="0"/>
    <x v="1"/>
    <n v="2"/>
    <s v="$30K - $50K"/>
    <x v="12"/>
    <s v="Washington"/>
    <x v="0"/>
    <x v="0"/>
    <s v="Snack Foods"/>
    <x v="0"/>
    <n v="3"/>
    <x v="1058"/>
    <x v="1"/>
  </r>
  <r>
    <n v="1534"/>
    <d v="2017-05-01T00:00:00"/>
    <x v="5"/>
    <x v="1"/>
    <n v="378"/>
    <x v="1"/>
    <x v="0"/>
    <x v="0"/>
    <n v="1"/>
    <s v="$30K - $50K"/>
    <x v="12"/>
    <s v="Washington"/>
    <x v="0"/>
    <x v="0"/>
    <s v="Starchy Foods"/>
    <x v="31"/>
    <n v="3"/>
    <x v="91"/>
    <x v="1"/>
  </r>
  <r>
    <n v="1535"/>
    <d v="2017-05-01T00:00:00"/>
    <x v="5"/>
    <x v="1"/>
    <n v="2398"/>
    <x v="0"/>
    <x v="0"/>
    <x v="1"/>
    <n v="4"/>
    <s v="$50K - $70K"/>
    <x v="4"/>
    <s v="Oregon"/>
    <x v="0"/>
    <x v="2"/>
    <s v="Household"/>
    <x v="19"/>
    <n v="5"/>
    <x v="181"/>
    <x v="1"/>
  </r>
  <r>
    <n v="1536"/>
    <d v="2017-05-01T00:00:00"/>
    <x v="5"/>
    <x v="1"/>
    <n v="2426"/>
    <x v="1"/>
    <x v="0"/>
    <x v="0"/>
    <n v="2"/>
    <s v="$90K - $110K"/>
    <x v="8"/>
    <s v="Washington"/>
    <x v="0"/>
    <x v="0"/>
    <s v="Snack Foods"/>
    <x v="0"/>
    <n v="2"/>
    <x v="692"/>
    <x v="1"/>
  </r>
  <r>
    <n v="1537"/>
    <d v="2017-05-01T00:00:00"/>
    <x v="5"/>
    <x v="1"/>
    <n v="757"/>
    <x v="1"/>
    <x v="0"/>
    <x v="1"/>
    <n v="4"/>
    <s v="$10K - $30K"/>
    <x v="10"/>
    <s v="Washington"/>
    <x v="0"/>
    <x v="0"/>
    <s v="Baked Goods"/>
    <x v="25"/>
    <n v="3"/>
    <x v="1059"/>
    <x v="1"/>
  </r>
  <r>
    <n v="1538"/>
    <d v="2017-05-01T00:00:00"/>
    <x v="5"/>
    <x v="1"/>
    <n v="553"/>
    <x v="0"/>
    <x v="1"/>
    <x v="0"/>
    <n v="0"/>
    <s v="$10K - $30K"/>
    <x v="3"/>
    <s v="California"/>
    <x v="0"/>
    <x v="0"/>
    <s v="Frozen Foods"/>
    <x v="14"/>
    <n v="3"/>
    <x v="861"/>
    <x v="0"/>
  </r>
  <r>
    <n v="1539"/>
    <d v="2017-05-01T00:00:00"/>
    <x v="5"/>
    <x v="1"/>
    <n v="8411"/>
    <x v="1"/>
    <x v="0"/>
    <x v="1"/>
    <n v="3"/>
    <s v="$70K - $90K"/>
    <x v="10"/>
    <s v="Washington"/>
    <x v="0"/>
    <x v="0"/>
    <s v="Produce"/>
    <x v="1"/>
    <n v="5"/>
    <x v="277"/>
    <x v="0"/>
  </r>
  <r>
    <n v="1540"/>
    <d v="2017-05-02T00:00:00"/>
    <x v="5"/>
    <x v="1"/>
    <n v="9831"/>
    <x v="0"/>
    <x v="1"/>
    <x v="0"/>
    <n v="3"/>
    <s v="$10K - $30K"/>
    <x v="10"/>
    <s v="Washington"/>
    <x v="0"/>
    <x v="0"/>
    <s v="Produce"/>
    <x v="1"/>
    <n v="5"/>
    <x v="66"/>
    <x v="0"/>
  </r>
  <r>
    <n v="1541"/>
    <d v="2017-05-02T00:00:00"/>
    <x v="5"/>
    <x v="1"/>
    <n v="6739"/>
    <x v="0"/>
    <x v="0"/>
    <x v="1"/>
    <n v="2"/>
    <s v="$130K - $150K"/>
    <x v="7"/>
    <s v="California"/>
    <x v="0"/>
    <x v="0"/>
    <s v="Breakfast Foods"/>
    <x v="5"/>
    <n v="4"/>
    <x v="1060"/>
    <x v="0"/>
  </r>
  <r>
    <n v="1542"/>
    <d v="2017-05-02T00:00:00"/>
    <x v="5"/>
    <x v="1"/>
    <n v="5387"/>
    <x v="0"/>
    <x v="0"/>
    <x v="0"/>
    <n v="1"/>
    <s v="$30K - $50K"/>
    <x v="0"/>
    <s v="California"/>
    <x v="0"/>
    <x v="0"/>
    <s v="Frozen Foods"/>
    <x v="33"/>
    <n v="5"/>
    <x v="1061"/>
    <x v="1"/>
  </r>
  <r>
    <n v="1543"/>
    <d v="2017-05-02T00:00:00"/>
    <x v="5"/>
    <x v="1"/>
    <n v="1631"/>
    <x v="1"/>
    <x v="1"/>
    <x v="0"/>
    <n v="3"/>
    <s v="$30K - $50K"/>
    <x v="7"/>
    <s v="California"/>
    <x v="0"/>
    <x v="0"/>
    <s v="Dairy"/>
    <x v="15"/>
    <n v="4"/>
    <x v="263"/>
    <x v="0"/>
  </r>
  <r>
    <n v="1544"/>
    <d v="2017-05-02T00:00:00"/>
    <x v="5"/>
    <x v="1"/>
    <n v="4094"/>
    <x v="0"/>
    <x v="0"/>
    <x v="1"/>
    <n v="2"/>
    <s v="$10K - $30K"/>
    <x v="12"/>
    <s v="Washington"/>
    <x v="0"/>
    <x v="0"/>
    <s v="Canned Products"/>
    <x v="12"/>
    <n v="3"/>
    <x v="1062"/>
    <x v="0"/>
  </r>
  <r>
    <n v="1545"/>
    <d v="2017-05-02T00:00:00"/>
    <x v="5"/>
    <x v="1"/>
    <n v="8046"/>
    <x v="1"/>
    <x v="1"/>
    <x v="1"/>
    <n v="3"/>
    <s v="$50K - $70K"/>
    <x v="0"/>
    <s v="California"/>
    <x v="0"/>
    <x v="0"/>
    <s v="Starchy Foods"/>
    <x v="31"/>
    <n v="4"/>
    <x v="1063"/>
    <x v="0"/>
  </r>
  <r>
    <n v="1546"/>
    <d v="2017-05-02T00:00:00"/>
    <x v="5"/>
    <x v="1"/>
    <n v="6511"/>
    <x v="1"/>
    <x v="1"/>
    <x v="1"/>
    <n v="5"/>
    <s v="$30K - $50K"/>
    <x v="0"/>
    <s v="California"/>
    <x v="0"/>
    <x v="0"/>
    <s v="Deli"/>
    <x v="14"/>
    <n v="4"/>
    <x v="38"/>
    <x v="0"/>
  </r>
  <r>
    <n v="1547"/>
    <d v="2017-05-02T00:00:00"/>
    <x v="5"/>
    <x v="1"/>
    <n v="338"/>
    <x v="1"/>
    <x v="1"/>
    <x v="0"/>
    <n v="3"/>
    <s v="$10K - $30K"/>
    <x v="6"/>
    <s v="Washington"/>
    <x v="0"/>
    <x v="2"/>
    <s v="Health and Hygiene"/>
    <x v="13"/>
    <n v="3"/>
    <x v="1064"/>
    <x v="0"/>
  </r>
  <r>
    <n v="1548"/>
    <d v="2017-05-02T00:00:00"/>
    <x v="5"/>
    <x v="1"/>
    <n v="9440"/>
    <x v="0"/>
    <x v="0"/>
    <x v="0"/>
    <n v="2"/>
    <s v="$50K - $70K"/>
    <x v="7"/>
    <s v="California"/>
    <x v="0"/>
    <x v="0"/>
    <s v="Baking Goods"/>
    <x v="9"/>
    <n v="3"/>
    <x v="390"/>
    <x v="0"/>
  </r>
  <r>
    <n v="1549"/>
    <d v="2017-05-02T00:00:00"/>
    <x v="5"/>
    <x v="1"/>
    <n v="5682"/>
    <x v="0"/>
    <x v="0"/>
    <x v="1"/>
    <n v="2"/>
    <s v="$30K - $50K"/>
    <x v="2"/>
    <s v="Oregon"/>
    <x v="0"/>
    <x v="0"/>
    <s v="Baked Goods"/>
    <x v="25"/>
    <n v="5"/>
    <x v="786"/>
    <x v="0"/>
  </r>
  <r>
    <n v="1550"/>
    <d v="2017-05-02T00:00:00"/>
    <x v="5"/>
    <x v="1"/>
    <n v="2443"/>
    <x v="0"/>
    <x v="0"/>
    <x v="1"/>
    <n v="4"/>
    <s v="$30K - $50K"/>
    <x v="4"/>
    <s v="Oregon"/>
    <x v="0"/>
    <x v="0"/>
    <s v="Produce"/>
    <x v="26"/>
    <n v="5"/>
    <x v="778"/>
    <x v="1"/>
  </r>
  <r>
    <n v="1551"/>
    <d v="2017-05-02T00:00:00"/>
    <x v="5"/>
    <x v="1"/>
    <n v="5887"/>
    <x v="0"/>
    <x v="0"/>
    <x v="0"/>
    <n v="3"/>
    <s v="$30K - $50K"/>
    <x v="0"/>
    <s v="California"/>
    <x v="0"/>
    <x v="2"/>
    <s v="Household"/>
    <x v="20"/>
    <n v="3"/>
    <x v="685"/>
    <x v="1"/>
  </r>
  <r>
    <n v="1552"/>
    <d v="2017-05-02T00:00:00"/>
    <x v="5"/>
    <x v="1"/>
    <n v="9787"/>
    <x v="1"/>
    <x v="1"/>
    <x v="0"/>
    <n v="0"/>
    <s v="$50K - $70K"/>
    <x v="4"/>
    <s v="Oregon"/>
    <x v="0"/>
    <x v="1"/>
    <s v="Alcoholic Beverages"/>
    <x v="18"/>
    <n v="5"/>
    <x v="1065"/>
    <x v="0"/>
  </r>
  <r>
    <n v="1553"/>
    <d v="2017-05-02T00:00:00"/>
    <x v="5"/>
    <x v="1"/>
    <n v="4700"/>
    <x v="1"/>
    <x v="0"/>
    <x v="1"/>
    <n v="4"/>
    <s v="$10K - $30K"/>
    <x v="8"/>
    <s v="Washington"/>
    <x v="0"/>
    <x v="0"/>
    <s v="Snack Foods"/>
    <x v="0"/>
    <n v="4"/>
    <x v="438"/>
    <x v="0"/>
  </r>
  <r>
    <n v="1554"/>
    <d v="2017-05-02T00:00:00"/>
    <x v="5"/>
    <x v="1"/>
    <n v="2775"/>
    <x v="0"/>
    <x v="1"/>
    <x v="0"/>
    <n v="4"/>
    <s v="$70K - $90K"/>
    <x v="7"/>
    <s v="California"/>
    <x v="0"/>
    <x v="1"/>
    <s v="Dairy"/>
    <x v="15"/>
    <n v="4"/>
    <x v="1066"/>
    <x v="1"/>
  </r>
  <r>
    <n v="1555"/>
    <d v="2017-05-02T00:00:00"/>
    <x v="5"/>
    <x v="1"/>
    <n v="4116"/>
    <x v="1"/>
    <x v="1"/>
    <x v="0"/>
    <n v="5"/>
    <s v="$50K - $70K"/>
    <x v="2"/>
    <s v="Oregon"/>
    <x v="0"/>
    <x v="0"/>
    <s v="Snack Foods"/>
    <x v="0"/>
    <n v="6"/>
    <x v="1067"/>
    <x v="0"/>
  </r>
  <r>
    <n v="1556"/>
    <d v="2017-05-03T00:00:00"/>
    <x v="5"/>
    <x v="1"/>
    <n v="6266"/>
    <x v="1"/>
    <x v="0"/>
    <x v="1"/>
    <n v="1"/>
    <s v="$30K - $50K"/>
    <x v="10"/>
    <s v="Washington"/>
    <x v="0"/>
    <x v="0"/>
    <s v="Dairy"/>
    <x v="15"/>
    <n v="4"/>
    <x v="472"/>
    <x v="0"/>
  </r>
  <r>
    <n v="1557"/>
    <d v="2017-05-03T00:00:00"/>
    <x v="5"/>
    <x v="1"/>
    <n v="2041"/>
    <x v="0"/>
    <x v="0"/>
    <x v="0"/>
    <n v="1"/>
    <s v="$30K - $50K"/>
    <x v="10"/>
    <s v="Washington"/>
    <x v="0"/>
    <x v="0"/>
    <s v="Starchy Foods"/>
    <x v="31"/>
    <n v="3"/>
    <x v="1068"/>
    <x v="0"/>
  </r>
  <r>
    <n v="1558"/>
    <d v="2017-05-03T00:00:00"/>
    <x v="5"/>
    <x v="1"/>
    <n v="3243"/>
    <x v="0"/>
    <x v="0"/>
    <x v="0"/>
    <n v="2"/>
    <s v="$10K - $30K"/>
    <x v="4"/>
    <s v="Oregon"/>
    <x v="0"/>
    <x v="0"/>
    <s v="Snacks"/>
    <x v="2"/>
    <n v="6"/>
    <x v="1069"/>
    <x v="1"/>
  </r>
  <r>
    <n v="1559"/>
    <d v="2017-05-03T00:00:00"/>
    <x v="5"/>
    <x v="1"/>
    <n v="8689"/>
    <x v="0"/>
    <x v="0"/>
    <x v="1"/>
    <n v="1"/>
    <s v="$50K - $70K"/>
    <x v="9"/>
    <s v="California"/>
    <x v="0"/>
    <x v="0"/>
    <s v="Canned Foods"/>
    <x v="1"/>
    <n v="3"/>
    <x v="1070"/>
    <x v="0"/>
  </r>
  <r>
    <n v="1560"/>
    <d v="2017-05-03T00:00:00"/>
    <x v="5"/>
    <x v="1"/>
    <n v="1491"/>
    <x v="0"/>
    <x v="1"/>
    <x v="0"/>
    <n v="1"/>
    <s v="$130K - $150K"/>
    <x v="12"/>
    <s v="Washington"/>
    <x v="0"/>
    <x v="1"/>
    <s v="Alcoholic Beverages"/>
    <x v="18"/>
    <n v="5"/>
    <x v="727"/>
    <x v="0"/>
  </r>
  <r>
    <n v="1561"/>
    <d v="2017-05-03T00:00:00"/>
    <x v="5"/>
    <x v="1"/>
    <n v="178"/>
    <x v="1"/>
    <x v="0"/>
    <x v="0"/>
    <n v="1"/>
    <s v="$30K - $50K"/>
    <x v="4"/>
    <s v="Oregon"/>
    <x v="0"/>
    <x v="0"/>
    <s v="Baking Goods"/>
    <x v="9"/>
    <n v="4"/>
    <x v="413"/>
    <x v="0"/>
  </r>
  <r>
    <n v="1562"/>
    <d v="2017-05-03T00:00:00"/>
    <x v="5"/>
    <x v="1"/>
    <n v="1093"/>
    <x v="0"/>
    <x v="0"/>
    <x v="0"/>
    <n v="3"/>
    <s v="$30K - $50K"/>
    <x v="4"/>
    <s v="Oregon"/>
    <x v="0"/>
    <x v="1"/>
    <s v="Alcoholic Beverages"/>
    <x v="18"/>
    <n v="5"/>
    <x v="1071"/>
    <x v="0"/>
  </r>
  <r>
    <n v="1563"/>
    <d v="2017-05-03T00:00:00"/>
    <x v="5"/>
    <x v="1"/>
    <n v="3271"/>
    <x v="0"/>
    <x v="1"/>
    <x v="0"/>
    <n v="2"/>
    <s v="$10K - $30K"/>
    <x v="4"/>
    <s v="Oregon"/>
    <x v="0"/>
    <x v="0"/>
    <s v="Frozen Foods"/>
    <x v="1"/>
    <n v="4"/>
    <x v="1072"/>
    <x v="0"/>
  </r>
  <r>
    <n v="1564"/>
    <d v="2017-05-03T00:00:00"/>
    <x v="5"/>
    <x v="1"/>
    <n v="5834"/>
    <x v="0"/>
    <x v="0"/>
    <x v="1"/>
    <n v="0"/>
    <s v="$10K - $30K"/>
    <x v="2"/>
    <s v="Oregon"/>
    <x v="0"/>
    <x v="0"/>
    <s v="Produce"/>
    <x v="12"/>
    <n v="3"/>
    <x v="621"/>
    <x v="0"/>
  </r>
  <r>
    <n v="1565"/>
    <d v="2017-05-03T00:00:00"/>
    <x v="5"/>
    <x v="1"/>
    <n v="7780"/>
    <x v="1"/>
    <x v="0"/>
    <x v="1"/>
    <n v="3"/>
    <s v="$70K - $90K"/>
    <x v="4"/>
    <s v="Oregon"/>
    <x v="0"/>
    <x v="0"/>
    <s v="Eggs"/>
    <x v="34"/>
    <n v="4"/>
    <x v="269"/>
    <x v="0"/>
  </r>
  <r>
    <n v="1566"/>
    <d v="2017-05-03T00:00:00"/>
    <x v="5"/>
    <x v="1"/>
    <n v="9491"/>
    <x v="1"/>
    <x v="1"/>
    <x v="0"/>
    <n v="4"/>
    <s v="$10K - $30K"/>
    <x v="4"/>
    <s v="Oregon"/>
    <x v="0"/>
    <x v="1"/>
    <s v="Beverages"/>
    <x v="36"/>
    <n v="5"/>
    <x v="1073"/>
    <x v="0"/>
  </r>
  <r>
    <n v="1567"/>
    <d v="2017-05-03T00:00:00"/>
    <x v="5"/>
    <x v="1"/>
    <n v="3567"/>
    <x v="1"/>
    <x v="1"/>
    <x v="0"/>
    <n v="1"/>
    <s v="$70K - $90K"/>
    <x v="12"/>
    <s v="Washington"/>
    <x v="0"/>
    <x v="0"/>
    <s v="Produce"/>
    <x v="12"/>
    <n v="5"/>
    <x v="1074"/>
    <x v="1"/>
  </r>
  <r>
    <n v="1568"/>
    <d v="2017-05-03T00:00:00"/>
    <x v="5"/>
    <x v="1"/>
    <n v="4692"/>
    <x v="1"/>
    <x v="0"/>
    <x v="0"/>
    <n v="3"/>
    <s v="$110K - $130K"/>
    <x v="10"/>
    <s v="Washington"/>
    <x v="0"/>
    <x v="0"/>
    <s v="Frozen Foods"/>
    <x v="14"/>
    <n v="6"/>
    <x v="186"/>
    <x v="0"/>
  </r>
  <r>
    <n v="1569"/>
    <d v="2017-05-04T00:00:00"/>
    <x v="5"/>
    <x v="1"/>
    <n v="9381"/>
    <x v="1"/>
    <x v="1"/>
    <x v="0"/>
    <n v="3"/>
    <s v="$110K - $130K"/>
    <x v="7"/>
    <s v="California"/>
    <x v="0"/>
    <x v="1"/>
    <s v="Beverages"/>
    <x v="36"/>
    <n v="5"/>
    <x v="187"/>
    <x v="0"/>
  </r>
  <r>
    <n v="1570"/>
    <d v="2017-05-04T00:00:00"/>
    <x v="5"/>
    <x v="1"/>
    <n v="2977"/>
    <x v="1"/>
    <x v="0"/>
    <x v="0"/>
    <n v="4"/>
    <s v="$110K - $130K"/>
    <x v="0"/>
    <s v="California"/>
    <x v="0"/>
    <x v="0"/>
    <s v="Produce"/>
    <x v="12"/>
    <n v="5"/>
    <x v="525"/>
    <x v="1"/>
  </r>
  <r>
    <n v="1571"/>
    <d v="2017-05-04T00:00:00"/>
    <x v="5"/>
    <x v="1"/>
    <n v="5720"/>
    <x v="1"/>
    <x v="0"/>
    <x v="1"/>
    <n v="5"/>
    <s v="$30K - $50K"/>
    <x v="6"/>
    <s v="Washington"/>
    <x v="0"/>
    <x v="0"/>
    <s v="Snack Foods"/>
    <x v="0"/>
    <n v="1"/>
    <x v="1075"/>
    <x v="0"/>
  </r>
  <r>
    <n v="1572"/>
    <d v="2017-05-04T00:00:00"/>
    <x v="5"/>
    <x v="1"/>
    <n v="511"/>
    <x v="0"/>
    <x v="1"/>
    <x v="1"/>
    <n v="4"/>
    <s v="$10K - $30K"/>
    <x v="12"/>
    <s v="Washington"/>
    <x v="0"/>
    <x v="2"/>
    <s v="Periodicals"/>
    <x v="17"/>
    <n v="3"/>
    <x v="1076"/>
    <x v="0"/>
  </r>
  <r>
    <n v="1573"/>
    <d v="2017-05-04T00:00:00"/>
    <x v="5"/>
    <x v="1"/>
    <n v="8467"/>
    <x v="0"/>
    <x v="1"/>
    <x v="0"/>
    <n v="2"/>
    <s v="$30K - $50K"/>
    <x v="4"/>
    <s v="Oregon"/>
    <x v="0"/>
    <x v="0"/>
    <s v="Baking Goods"/>
    <x v="9"/>
    <n v="3"/>
    <x v="844"/>
    <x v="0"/>
  </r>
  <r>
    <n v="1574"/>
    <d v="2017-05-04T00:00:00"/>
    <x v="5"/>
    <x v="1"/>
    <n v="6854"/>
    <x v="1"/>
    <x v="0"/>
    <x v="0"/>
    <n v="3"/>
    <s v="$90K - $110K"/>
    <x v="8"/>
    <s v="Washington"/>
    <x v="0"/>
    <x v="0"/>
    <s v="Snack Foods"/>
    <x v="0"/>
    <n v="4"/>
    <x v="257"/>
    <x v="1"/>
  </r>
  <r>
    <n v="1575"/>
    <d v="2017-05-04T00:00:00"/>
    <x v="5"/>
    <x v="1"/>
    <n v="1110"/>
    <x v="1"/>
    <x v="1"/>
    <x v="0"/>
    <n v="2"/>
    <s v="$10K - $30K"/>
    <x v="10"/>
    <s v="Washington"/>
    <x v="0"/>
    <x v="0"/>
    <s v="Seafood"/>
    <x v="21"/>
    <n v="5"/>
    <x v="1077"/>
    <x v="0"/>
  </r>
  <r>
    <n v="1576"/>
    <d v="2017-05-04T00:00:00"/>
    <x v="5"/>
    <x v="1"/>
    <n v="2869"/>
    <x v="0"/>
    <x v="0"/>
    <x v="0"/>
    <n v="2"/>
    <s v="$10K - $30K"/>
    <x v="0"/>
    <s v="California"/>
    <x v="0"/>
    <x v="0"/>
    <s v="Deli"/>
    <x v="14"/>
    <n v="5"/>
    <x v="664"/>
    <x v="0"/>
  </r>
  <r>
    <n v="1577"/>
    <d v="2017-05-04T00:00:00"/>
    <x v="5"/>
    <x v="1"/>
    <n v="4877"/>
    <x v="1"/>
    <x v="1"/>
    <x v="0"/>
    <n v="4"/>
    <s v="$30K - $50K"/>
    <x v="10"/>
    <s v="Washington"/>
    <x v="0"/>
    <x v="0"/>
    <s v="Meat"/>
    <x v="14"/>
    <n v="6"/>
    <x v="281"/>
    <x v="0"/>
  </r>
  <r>
    <n v="1578"/>
    <d v="2017-05-04T00:00:00"/>
    <x v="5"/>
    <x v="1"/>
    <n v="6145"/>
    <x v="0"/>
    <x v="0"/>
    <x v="1"/>
    <n v="5"/>
    <s v="$70K - $90K"/>
    <x v="10"/>
    <s v="Washington"/>
    <x v="0"/>
    <x v="0"/>
    <s v="Snack Foods"/>
    <x v="0"/>
    <n v="3"/>
    <x v="1078"/>
    <x v="1"/>
  </r>
  <r>
    <n v="1579"/>
    <d v="2017-05-04T00:00:00"/>
    <x v="5"/>
    <x v="1"/>
    <n v="312"/>
    <x v="1"/>
    <x v="1"/>
    <x v="0"/>
    <n v="3"/>
    <s v="$30K - $50K"/>
    <x v="0"/>
    <s v="California"/>
    <x v="0"/>
    <x v="0"/>
    <s v="Baked Goods"/>
    <x v="25"/>
    <n v="5"/>
    <x v="1079"/>
    <x v="0"/>
  </r>
  <r>
    <n v="1580"/>
    <d v="2017-05-04T00:00:00"/>
    <x v="5"/>
    <x v="1"/>
    <n v="1665"/>
    <x v="0"/>
    <x v="0"/>
    <x v="0"/>
    <n v="4"/>
    <s v="$70K - $90K"/>
    <x v="0"/>
    <s v="California"/>
    <x v="0"/>
    <x v="0"/>
    <s v="Produce"/>
    <x v="1"/>
    <n v="2"/>
    <x v="369"/>
    <x v="0"/>
  </r>
  <r>
    <n v="1581"/>
    <d v="2017-05-04T00:00:00"/>
    <x v="5"/>
    <x v="1"/>
    <n v="3758"/>
    <x v="1"/>
    <x v="0"/>
    <x v="0"/>
    <n v="3"/>
    <s v="$70K - $90K"/>
    <x v="7"/>
    <s v="California"/>
    <x v="0"/>
    <x v="0"/>
    <s v="Dairy"/>
    <x v="15"/>
    <n v="5"/>
    <x v="696"/>
    <x v="0"/>
  </r>
  <r>
    <n v="1582"/>
    <d v="2017-05-04T00:00:00"/>
    <x v="5"/>
    <x v="1"/>
    <n v="2832"/>
    <x v="1"/>
    <x v="0"/>
    <x v="1"/>
    <n v="4"/>
    <s v="$10K - $30K"/>
    <x v="4"/>
    <s v="Oregon"/>
    <x v="0"/>
    <x v="0"/>
    <s v="Produce"/>
    <x v="12"/>
    <n v="3"/>
    <x v="534"/>
    <x v="0"/>
  </r>
  <r>
    <n v="1583"/>
    <d v="2017-05-04T00:00:00"/>
    <x v="5"/>
    <x v="1"/>
    <n v="5958"/>
    <x v="0"/>
    <x v="0"/>
    <x v="0"/>
    <n v="3"/>
    <s v="$90K - $110K"/>
    <x v="4"/>
    <s v="Oregon"/>
    <x v="0"/>
    <x v="2"/>
    <s v="Health and Hygiene"/>
    <x v="30"/>
    <n v="4"/>
    <x v="167"/>
    <x v="0"/>
  </r>
  <r>
    <n v="1584"/>
    <d v="2017-05-04T00:00:00"/>
    <x v="5"/>
    <x v="1"/>
    <n v="7359"/>
    <x v="0"/>
    <x v="1"/>
    <x v="1"/>
    <n v="4"/>
    <s v="$10K - $30K"/>
    <x v="4"/>
    <s v="Oregon"/>
    <x v="0"/>
    <x v="0"/>
    <s v="Snack Foods"/>
    <x v="0"/>
    <n v="5"/>
    <x v="1080"/>
    <x v="1"/>
  </r>
  <r>
    <n v="1585"/>
    <d v="2017-05-04T00:00:00"/>
    <x v="5"/>
    <x v="1"/>
    <n v="9977"/>
    <x v="0"/>
    <x v="0"/>
    <x v="1"/>
    <n v="4"/>
    <s v="$70K - $90K"/>
    <x v="2"/>
    <s v="Oregon"/>
    <x v="0"/>
    <x v="0"/>
    <s v="Produce"/>
    <x v="12"/>
    <n v="2"/>
    <x v="386"/>
    <x v="1"/>
  </r>
  <r>
    <n v="1586"/>
    <d v="2017-05-04T00:00:00"/>
    <x v="5"/>
    <x v="1"/>
    <n v="907"/>
    <x v="0"/>
    <x v="1"/>
    <x v="1"/>
    <n v="3"/>
    <s v="$90K - $110K"/>
    <x v="3"/>
    <s v="California"/>
    <x v="0"/>
    <x v="0"/>
    <s v="Deli"/>
    <x v="4"/>
    <n v="5"/>
    <x v="1081"/>
    <x v="0"/>
  </r>
  <r>
    <n v="1587"/>
    <d v="2017-05-04T00:00:00"/>
    <x v="5"/>
    <x v="1"/>
    <n v="921"/>
    <x v="1"/>
    <x v="0"/>
    <x v="0"/>
    <n v="5"/>
    <s v="$70K - $90K"/>
    <x v="5"/>
    <s v="Washington"/>
    <x v="0"/>
    <x v="2"/>
    <s v="Household"/>
    <x v="20"/>
    <n v="4"/>
    <x v="622"/>
    <x v="0"/>
  </r>
  <r>
    <n v="1588"/>
    <d v="2017-05-04T00:00:00"/>
    <x v="5"/>
    <x v="1"/>
    <n v="3935"/>
    <x v="0"/>
    <x v="1"/>
    <x v="0"/>
    <n v="1"/>
    <s v="$10K - $30K"/>
    <x v="7"/>
    <s v="California"/>
    <x v="0"/>
    <x v="0"/>
    <s v="Baking Goods"/>
    <x v="9"/>
    <n v="5"/>
    <x v="505"/>
    <x v="1"/>
  </r>
  <r>
    <n v="1589"/>
    <d v="2017-05-04T00:00:00"/>
    <x v="5"/>
    <x v="1"/>
    <n v="8908"/>
    <x v="0"/>
    <x v="0"/>
    <x v="0"/>
    <n v="1"/>
    <s v="$30K - $50K"/>
    <x v="6"/>
    <s v="Washington"/>
    <x v="0"/>
    <x v="0"/>
    <s v="Frozen Foods"/>
    <x v="1"/>
    <n v="1"/>
    <x v="1082"/>
    <x v="0"/>
  </r>
  <r>
    <n v="1590"/>
    <d v="2017-05-04T00:00:00"/>
    <x v="5"/>
    <x v="1"/>
    <n v="1507"/>
    <x v="1"/>
    <x v="1"/>
    <x v="1"/>
    <n v="1"/>
    <s v="$50K - $70K"/>
    <x v="10"/>
    <s v="Washington"/>
    <x v="0"/>
    <x v="1"/>
    <s v="Beverages"/>
    <x v="16"/>
    <n v="4"/>
    <x v="1083"/>
    <x v="0"/>
  </r>
  <r>
    <n v="1591"/>
    <d v="2017-05-05T00:00:00"/>
    <x v="5"/>
    <x v="1"/>
    <n v="1965"/>
    <x v="0"/>
    <x v="1"/>
    <x v="0"/>
    <n v="3"/>
    <s v="$30K - $50K"/>
    <x v="8"/>
    <s v="Washington"/>
    <x v="0"/>
    <x v="0"/>
    <s v="Produce"/>
    <x v="1"/>
    <n v="4"/>
    <x v="631"/>
    <x v="1"/>
  </r>
  <r>
    <n v="1592"/>
    <d v="2017-05-05T00:00:00"/>
    <x v="5"/>
    <x v="1"/>
    <n v="3388"/>
    <x v="0"/>
    <x v="1"/>
    <x v="1"/>
    <n v="4"/>
    <s v="$30K - $50K"/>
    <x v="4"/>
    <s v="Oregon"/>
    <x v="0"/>
    <x v="0"/>
    <s v="Canned Foods"/>
    <x v="10"/>
    <n v="2"/>
    <x v="246"/>
    <x v="1"/>
  </r>
  <r>
    <n v="1593"/>
    <d v="2017-05-05T00:00:00"/>
    <x v="5"/>
    <x v="1"/>
    <n v="5685"/>
    <x v="0"/>
    <x v="0"/>
    <x v="0"/>
    <n v="2"/>
    <s v="$90K - $110K"/>
    <x v="4"/>
    <s v="Oregon"/>
    <x v="0"/>
    <x v="0"/>
    <s v="Deli"/>
    <x v="14"/>
    <n v="5"/>
    <x v="1084"/>
    <x v="0"/>
  </r>
  <r>
    <n v="1594"/>
    <d v="2017-05-05T00:00:00"/>
    <x v="5"/>
    <x v="1"/>
    <n v="6842"/>
    <x v="0"/>
    <x v="1"/>
    <x v="0"/>
    <n v="4"/>
    <s v="$90K - $110K"/>
    <x v="7"/>
    <s v="California"/>
    <x v="0"/>
    <x v="0"/>
    <s v="Snack Foods"/>
    <x v="0"/>
    <n v="6"/>
    <x v="1085"/>
    <x v="1"/>
  </r>
  <r>
    <n v="1595"/>
    <d v="2017-05-05T00:00:00"/>
    <x v="5"/>
    <x v="1"/>
    <n v="874"/>
    <x v="1"/>
    <x v="1"/>
    <x v="1"/>
    <n v="1"/>
    <s v="$30K - $50K"/>
    <x v="3"/>
    <s v="California"/>
    <x v="0"/>
    <x v="2"/>
    <s v="Health and Hygiene"/>
    <x v="13"/>
    <n v="5"/>
    <x v="1086"/>
    <x v="0"/>
  </r>
  <r>
    <n v="1596"/>
    <d v="2017-05-05T00:00:00"/>
    <x v="5"/>
    <x v="1"/>
    <n v="7659"/>
    <x v="0"/>
    <x v="0"/>
    <x v="1"/>
    <n v="0"/>
    <s v="$30K - $50K"/>
    <x v="3"/>
    <s v="California"/>
    <x v="0"/>
    <x v="2"/>
    <s v="Health and Hygiene"/>
    <x v="30"/>
    <n v="2"/>
    <x v="2"/>
    <x v="0"/>
  </r>
  <r>
    <n v="1597"/>
    <d v="2017-05-05T00:00:00"/>
    <x v="5"/>
    <x v="1"/>
    <n v="3097"/>
    <x v="1"/>
    <x v="1"/>
    <x v="0"/>
    <n v="1"/>
    <s v="$30K - $50K"/>
    <x v="3"/>
    <s v="California"/>
    <x v="0"/>
    <x v="0"/>
    <s v="Produce"/>
    <x v="1"/>
    <n v="5"/>
    <x v="466"/>
    <x v="1"/>
  </r>
  <r>
    <n v="1598"/>
    <d v="2017-05-05T00:00:00"/>
    <x v="5"/>
    <x v="1"/>
    <n v="5038"/>
    <x v="1"/>
    <x v="0"/>
    <x v="0"/>
    <n v="2"/>
    <s v="$10K - $30K"/>
    <x v="8"/>
    <s v="Washington"/>
    <x v="0"/>
    <x v="0"/>
    <s v="Canned Foods"/>
    <x v="6"/>
    <n v="3"/>
    <x v="352"/>
    <x v="1"/>
  </r>
  <r>
    <n v="1599"/>
    <d v="2017-05-05T00:00:00"/>
    <x v="5"/>
    <x v="1"/>
    <n v="2570"/>
    <x v="1"/>
    <x v="1"/>
    <x v="0"/>
    <n v="2"/>
    <s v="$70K - $90K"/>
    <x v="12"/>
    <s v="Washington"/>
    <x v="0"/>
    <x v="0"/>
    <s v="Deli"/>
    <x v="4"/>
    <n v="3"/>
    <x v="65"/>
    <x v="1"/>
  </r>
  <r>
    <n v="1600"/>
    <d v="2017-05-05T00:00:00"/>
    <x v="5"/>
    <x v="1"/>
    <n v="7413"/>
    <x v="0"/>
    <x v="0"/>
    <x v="0"/>
    <n v="3"/>
    <s v="$10K - $30K"/>
    <x v="1"/>
    <s v="Washington"/>
    <x v="0"/>
    <x v="0"/>
    <s v="Snack Foods"/>
    <x v="0"/>
    <n v="6"/>
    <x v="24"/>
    <x v="1"/>
  </r>
  <r>
    <n v="1601"/>
    <d v="2017-05-05T00:00:00"/>
    <x v="5"/>
    <x v="1"/>
    <n v="985"/>
    <x v="0"/>
    <x v="1"/>
    <x v="0"/>
    <n v="2"/>
    <s v="$10K - $30K"/>
    <x v="7"/>
    <s v="California"/>
    <x v="0"/>
    <x v="0"/>
    <s v="Snack Foods"/>
    <x v="0"/>
    <n v="5"/>
    <x v="1087"/>
    <x v="0"/>
  </r>
  <r>
    <n v="1602"/>
    <d v="2017-05-05T00:00:00"/>
    <x v="5"/>
    <x v="1"/>
    <n v="6057"/>
    <x v="0"/>
    <x v="1"/>
    <x v="0"/>
    <n v="4"/>
    <s v="$50K - $70K"/>
    <x v="2"/>
    <s v="Oregon"/>
    <x v="0"/>
    <x v="0"/>
    <s v="Baking Goods"/>
    <x v="32"/>
    <n v="4"/>
    <x v="1088"/>
    <x v="0"/>
  </r>
  <r>
    <n v="1603"/>
    <d v="2017-05-05T00:00:00"/>
    <x v="5"/>
    <x v="1"/>
    <n v="2632"/>
    <x v="1"/>
    <x v="0"/>
    <x v="0"/>
    <n v="3"/>
    <s v="$10K - $30K"/>
    <x v="4"/>
    <s v="Oregon"/>
    <x v="0"/>
    <x v="2"/>
    <s v="Health and Hygiene"/>
    <x v="42"/>
    <n v="3"/>
    <x v="1089"/>
    <x v="0"/>
  </r>
  <r>
    <n v="1604"/>
    <d v="2017-05-05T00:00:00"/>
    <x v="5"/>
    <x v="1"/>
    <n v="9231"/>
    <x v="0"/>
    <x v="1"/>
    <x v="0"/>
    <n v="4"/>
    <s v="$30K - $50K"/>
    <x v="2"/>
    <s v="Oregon"/>
    <x v="0"/>
    <x v="2"/>
    <s v="Health and Hygiene"/>
    <x v="30"/>
    <n v="3"/>
    <x v="1090"/>
    <x v="0"/>
  </r>
  <r>
    <n v="1605"/>
    <d v="2017-05-05T00:00:00"/>
    <x v="5"/>
    <x v="1"/>
    <n v="1079"/>
    <x v="0"/>
    <x v="1"/>
    <x v="0"/>
    <n v="2"/>
    <s v="$30K - $50K"/>
    <x v="0"/>
    <s v="California"/>
    <x v="0"/>
    <x v="0"/>
    <s v="Produce"/>
    <x v="1"/>
    <n v="5"/>
    <x v="1091"/>
    <x v="0"/>
  </r>
  <r>
    <n v="1606"/>
    <d v="2017-05-05T00:00:00"/>
    <x v="5"/>
    <x v="1"/>
    <n v="8435"/>
    <x v="0"/>
    <x v="1"/>
    <x v="1"/>
    <n v="3"/>
    <s v="$70K - $90K"/>
    <x v="8"/>
    <s v="Washington"/>
    <x v="0"/>
    <x v="0"/>
    <s v="Baked Goods"/>
    <x v="25"/>
    <n v="3"/>
    <x v="1092"/>
    <x v="1"/>
  </r>
  <r>
    <n v="1607"/>
    <d v="2017-05-05T00:00:00"/>
    <x v="5"/>
    <x v="1"/>
    <n v="9846"/>
    <x v="0"/>
    <x v="1"/>
    <x v="1"/>
    <n v="4"/>
    <s v="$50K - $70K"/>
    <x v="7"/>
    <s v="California"/>
    <x v="0"/>
    <x v="2"/>
    <s v="Household"/>
    <x v="22"/>
    <n v="5"/>
    <x v="1093"/>
    <x v="0"/>
  </r>
  <r>
    <n v="1608"/>
    <d v="2017-05-05T00:00:00"/>
    <x v="5"/>
    <x v="1"/>
    <n v="1692"/>
    <x v="0"/>
    <x v="1"/>
    <x v="0"/>
    <n v="3"/>
    <s v="$50K - $70K"/>
    <x v="7"/>
    <s v="California"/>
    <x v="0"/>
    <x v="0"/>
    <s v="Snack Foods"/>
    <x v="0"/>
    <n v="6"/>
    <x v="585"/>
    <x v="0"/>
  </r>
  <r>
    <n v="1609"/>
    <d v="2017-05-05T00:00:00"/>
    <x v="5"/>
    <x v="1"/>
    <n v="6114"/>
    <x v="0"/>
    <x v="0"/>
    <x v="0"/>
    <n v="2"/>
    <s v="$30K - $50K"/>
    <x v="12"/>
    <s v="Washington"/>
    <x v="0"/>
    <x v="0"/>
    <s v="Produce"/>
    <x v="12"/>
    <n v="3"/>
    <x v="248"/>
    <x v="1"/>
  </r>
  <r>
    <n v="1610"/>
    <d v="2017-05-05T00:00:00"/>
    <x v="5"/>
    <x v="1"/>
    <n v="1428"/>
    <x v="0"/>
    <x v="0"/>
    <x v="1"/>
    <n v="5"/>
    <s v="$50K - $70K"/>
    <x v="7"/>
    <s v="California"/>
    <x v="0"/>
    <x v="0"/>
    <s v="Baked Goods"/>
    <x v="25"/>
    <n v="7"/>
    <x v="1094"/>
    <x v="0"/>
  </r>
  <r>
    <n v="1611"/>
    <d v="2017-05-05T00:00:00"/>
    <x v="5"/>
    <x v="1"/>
    <n v="8557"/>
    <x v="1"/>
    <x v="0"/>
    <x v="0"/>
    <n v="1"/>
    <s v="$10K - $30K"/>
    <x v="3"/>
    <s v="California"/>
    <x v="0"/>
    <x v="0"/>
    <s v="Dairy"/>
    <x v="15"/>
    <n v="6"/>
    <x v="876"/>
    <x v="1"/>
  </r>
  <r>
    <n v="1612"/>
    <d v="2017-05-06T00:00:00"/>
    <x v="5"/>
    <x v="1"/>
    <n v="7266"/>
    <x v="0"/>
    <x v="1"/>
    <x v="1"/>
    <n v="2"/>
    <s v="$30K - $50K"/>
    <x v="7"/>
    <s v="California"/>
    <x v="0"/>
    <x v="2"/>
    <s v="Household"/>
    <x v="7"/>
    <n v="5"/>
    <x v="1095"/>
    <x v="1"/>
  </r>
  <r>
    <n v="1613"/>
    <d v="2017-05-06T00:00:00"/>
    <x v="5"/>
    <x v="1"/>
    <n v="5898"/>
    <x v="1"/>
    <x v="0"/>
    <x v="1"/>
    <n v="2"/>
    <s v="$10K - $30K"/>
    <x v="1"/>
    <s v="Washington"/>
    <x v="0"/>
    <x v="0"/>
    <s v="Produce"/>
    <x v="12"/>
    <n v="3"/>
    <x v="1096"/>
    <x v="1"/>
  </r>
  <r>
    <n v="1614"/>
    <d v="2017-05-06T00:00:00"/>
    <x v="5"/>
    <x v="1"/>
    <n v="5329"/>
    <x v="1"/>
    <x v="0"/>
    <x v="0"/>
    <n v="1"/>
    <s v="$30K - $50K"/>
    <x v="4"/>
    <s v="Oregon"/>
    <x v="0"/>
    <x v="0"/>
    <s v="Canned Foods"/>
    <x v="6"/>
    <n v="3"/>
    <x v="46"/>
    <x v="0"/>
  </r>
  <r>
    <n v="1615"/>
    <d v="2017-05-06T00:00:00"/>
    <x v="5"/>
    <x v="1"/>
    <n v="6712"/>
    <x v="1"/>
    <x v="1"/>
    <x v="0"/>
    <n v="3"/>
    <s v="$110K - $130K"/>
    <x v="12"/>
    <s v="Washington"/>
    <x v="0"/>
    <x v="2"/>
    <s v="Health and Hygiene"/>
    <x v="23"/>
    <n v="5"/>
    <x v="583"/>
    <x v="1"/>
  </r>
  <r>
    <n v="1616"/>
    <d v="2017-05-06T00:00:00"/>
    <x v="5"/>
    <x v="1"/>
    <n v="3288"/>
    <x v="0"/>
    <x v="0"/>
    <x v="0"/>
    <n v="2"/>
    <s v="$30K - $50K"/>
    <x v="1"/>
    <s v="Washington"/>
    <x v="0"/>
    <x v="0"/>
    <s v="Snack Foods"/>
    <x v="0"/>
    <n v="4"/>
    <x v="535"/>
    <x v="1"/>
  </r>
  <r>
    <n v="1617"/>
    <d v="2017-05-06T00:00:00"/>
    <x v="5"/>
    <x v="1"/>
    <n v="4100"/>
    <x v="0"/>
    <x v="0"/>
    <x v="0"/>
    <n v="0"/>
    <s v="$10K - $30K"/>
    <x v="0"/>
    <s v="California"/>
    <x v="0"/>
    <x v="0"/>
    <s v="Snack Foods"/>
    <x v="0"/>
    <n v="3"/>
    <x v="1097"/>
    <x v="0"/>
  </r>
  <r>
    <n v="1618"/>
    <d v="2017-05-06T00:00:00"/>
    <x v="5"/>
    <x v="1"/>
    <n v="4527"/>
    <x v="1"/>
    <x v="1"/>
    <x v="0"/>
    <n v="0"/>
    <s v="$10K - $30K"/>
    <x v="1"/>
    <s v="Washington"/>
    <x v="0"/>
    <x v="0"/>
    <s v="Produce"/>
    <x v="12"/>
    <n v="5"/>
    <x v="1098"/>
    <x v="1"/>
  </r>
  <r>
    <n v="1619"/>
    <d v="2017-05-06T00:00:00"/>
    <x v="5"/>
    <x v="1"/>
    <n v="8562"/>
    <x v="1"/>
    <x v="0"/>
    <x v="0"/>
    <n v="1"/>
    <s v="$30K - $50K"/>
    <x v="10"/>
    <s v="Washington"/>
    <x v="0"/>
    <x v="0"/>
    <s v="Produce"/>
    <x v="12"/>
    <n v="3"/>
    <x v="1049"/>
    <x v="0"/>
  </r>
  <r>
    <n v="1620"/>
    <d v="2017-05-06T00:00:00"/>
    <x v="5"/>
    <x v="1"/>
    <n v="4861"/>
    <x v="1"/>
    <x v="0"/>
    <x v="1"/>
    <n v="2"/>
    <s v="$50K - $70K"/>
    <x v="0"/>
    <s v="California"/>
    <x v="0"/>
    <x v="2"/>
    <s v="Health and Hygiene"/>
    <x v="23"/>
    <n v="3"/>
    <x v="526"/>
    <x v="0"/>
  </r>
  <r>
    <n v="1621"/>
    <d v="2017-05-06T00:00:00"/>
    <x v="5"/>
    <x v="1"/>
    <n v="5942"/>
    <x v="0"/>
    <x v="1"/>
    <x v="1"/>
    <n v="1"/>
    <s v="$50K - $70K"/>
    <x v="0"/>
    <s v="California"/>
    <x v="0"/>
    <x v="0"/>
    <s v="Produce"/>
    <x v="12"/>
    <n v="2"/>
    <x v="2"/>
    <x v="0"/>
  </r>
  <r>
    <n v="1622"/>
    <d v="2017-05-06T00:00:00"/>
    <x v="5"/>
    <x v="1"/>
    <n v="6854"/>
    <x v="1"/>
    <x v="0"/>
    <x v="0"/>
    <n v="3"/>
    <s v="$90K - $110K"/>
    <x v="8"/>
    <s v="Washington"/>
    <x v="0"/>
    <x v="2"/>
    <s v="Health and Hygiene"/>
    <x v="23"/>
    <n v="5"/>
    <x v="1099"/>
    <x v="1"/>
  </r>
  <r>
    <n v="1623"/>
    <d v="2017-05-06T00:00:00"/>
    <x v="5"/>
    <x v="1"/>
    <n v="3513"/>
    <x v="0"/>
    <x v="1"/>
    <x v="0"/>
    <n v="1"/>
    <s v="$110K - $130K"/>
    <x v="0"/>
    <s v="California"/>
    <x v="0"/>
    <x v="1"/>
    <s v="Beverages"/>
    <x v="36"/>
    <n v="3"/>
    <x v="99"/>
    <x v="0"/>
  </r>
  <r>
    <n v="1624"/>
    <d v="2017-05-06T00:00:00"/>
    <x v="5"/>
    <x v="1"/>
    <n v="4193"/>
    <x v="1"/>
    <x v="0"/>
    <x v="1"/>
    <n v="3"/>
    <s v="$30K - $50K"/>
    <x v="7"/>
    <s v="California"/>
    <x v="0"/>
    <x v="0"/>
    <s v="Produce"/>
    <x v="1"/>
    <n v="3"/>
    <x v="1100"/>
    <x v="0"/>
  </r>
  <r>
    <n v="1625"/>
    <d v="2017-05-06T00:00:00"/>
    <x v="5"/>
    <x v="1"/>
    <n v="2035"/>
    <x v="0"/>
    <x v="1"/>
    <x v="1"/>
    <n v="5"/>
    <s v="$50K - $70K"/>
    <x v="10"/>
    <s v="Washington"/>
    <x v="0"/>
    <x v="2"/>
    <s v="Household"/>
    <x v="24"/>
    <n v="4"/>
    <x v="328"/>
    <x v="1"/>
  </r>
  <r>
    <n v="1626"/>
    <d v="2017-05-07T00:00:00"/>
    <x v="5"/>
    <x v="1"/>
    <n v="9275"/>
    <x v="0"/>
    <x v="0"/>
    <x v="0"/>
    <n v="2"/>
    <s v="$10K - $30K"/>
    <x v="0"/>
    <s v="California"/>
    <x v="0"/>
    <x v="0"/>
    <s v="Canned Foods"/>
    <x v="10"/>
    <n v="4"/>
    <x v="950"/>
    <x v="1"/>
  </r>
  <r>
    <n v="1627"/>
    <d v="2017-05-07T00:00:00"/>
    <x v="5"/>
    <x v="1"/>
    <n v="6628"/>
    <x v="0"/>
    <x v="0"/>
    <x v="1"/>
    <n v="2"/>
    <s v="$30K - $50K"/>
    <x v="3"/>
    <s v="California"/>
    <x v="0"/>
    <x v="0"/>
    <s v="Baked Goods"/>
    <x v="25"/>
    <n v="4"/>
    <x v="1101"/>
    <x v="0"/>
  </r>
  <r>
    <n v="1628"/>
    <d v="2017-05-07T00:00:00"/>
    <x v="5"/>
    <x v="1"/>
    <n v="44"/>
    <x v="1"/>
    <x v="0"/>
    <x v="0"/>
    <n v="1"/>
    <s v="$30K - $50K"/>
    <x v="3"/>
    <s v="California"/>
    <x v="0"/>
    <x v="1"/>
    <s v="Beverages"/>
    <x v="3"/>
    <n v="4"/>
    <x v="229"/>
    <x v="1"/>
  </r>
  <r>
    <n v="1629"/>
    <d v="2017-05-07T00:00:00"/>
    <x v="5"/>
    <x v="1"/>
    <n v="1987"/>
    <x v="0"/>
    <x v="1"/>
    <x v="0"/>
    <n v="0"/>
    <s v="$50K - $70K"/>
    <x v="4"/>
    <s v="Oregon"/>
    <x v="0"/>
    <x v="0"/>
    <s v="Baking Goods"/>
    <x v="32"/>
    <n v="4"/>
    <x v="1102"/>
    <x v="0"/>
  </r>
  <r>
    <n v="1630"/>
    <d v="2017-05-07T00:00:00"/>
    <x v="5"/>
    <x v="1"/>
    <n v="3981"/>
    <x v="0"/>
    <x v="0"/>
    <x v="0"/>
    <n v="4"/>
    <s v="$10K - $30K"/>
    <x v="3"/>
    <s v="California"/>
    <x v="0"/>
    <x v="0"/>
    <s v="Baking Goods"/>
    <x v="32"/>
    <n v="4"/>
    <x v="1031"/>
    <x v="0"/>
  </r>
  <r>
    <n v="1631"/>
    <d v="2017-05-07T00:00:00"/>
    <x v="5"/>
    <x v="1"/>
    <n v="7619"/>
    <x v="0"/>
    <x v="0"/>
    <x v="1"/>
    <n v="5"/>
    <s v="$50K - $70K"/>
    <x v="3"/>
    <s v="California"/>
    <x v="0"/>
    <x v="0"/>
    <s v="Snack Foods"/>
    <x v="0"/>
    <n v="3"/>
    <x v="1034"/>
    <x v="1"/>
  </r>
  <r>
    <n v="1632"/>
    <d v="2017-05-07T00:00:00"/>
    <x v="5"/>
    <x v="1"/>
    <n v="9401"/>
    <x v="1"/>
    <x v="0"/>
    <x v="1"/>
    <n v="4"/>
    <s v="$50K - $70K"/>
    <x v="4"/>
    <s v="Oregon"/>
    <x v="0"/>
    <x v="2"/>
    <s v="Household"/>
    <x v="22"/>
    <n v="2"/>
    <x v="185"/>
    <x v="1"/>
  </r>
  <r>
    <n v="1633"/>
    <d v="2017-05-07T00:00:00"/>
    <x v="5"/>
    <x v="1"/>
    <n v="4151"/>
    <x v="1"/>
    <x v="0"/>
    <x v="1"/>
    <n v="4"/>
    <s v="$70K - $90K"/>
    <x v="3"/>
    <s v="California"/>
    <x v="0"/>
    <x v="0"/>
    <s v="Snack Foods"/>
    <x v="0"/>
    <n v="4"/>
    <x v="72"/>
    <x v="1"/>
  </r>
  <r>
    <n v="1634"/>
    <d v="2017-05-07T00:00:00"/>
    <x v="5"/>
    <x v="1"/>
    <n v="3388"/>
    <x v="0"/>
    <x v="1"/>
    <x v="1"/>
    <n v="4"/>
    <s v="$30K - $50K"/>
    <x v="4"/>
    <s v="Oregon"/>
    <x v="0"/>
    <x v="0"/>
    <s v="Frozen Foods"/>
    <x v="1"/>
    <n v="2"/>
    <x v="1103"/>
    <x v="1"/>
  </r>
  <r>
    <n v="1635"/>
    <d v="2017-05-07T00:00:00"/>
    <x v="5"/>
    <x v="1"/>
    <n v="5568"/>
    <x v="1"/>
    <x v="1"/>
    <x v="1"/>
    <n v="2"/>
    <s v="$30K - $50K"/>
    <x v="5"/>
    <s v="Washington"/>
    <x v="0"/>
    <x v="2"/>
    <s v="Household"/>
    <x v="20"/>
    <n v="4"/>
    <x v="1104"/>
    <x v="1"/>
  </r>
  <r>
    <n v="1636"/>
    <d v="2017-05-07T00:00:00"/>
    <x v="5"/>
    <x v="1"/>
    <n v="3293"/>
    <x v="0"/>
    <x v="1"/>
    <x v="0"/>
    <n v="2"/>
    <s v="$30K - $50K"/>
    <x v="2"/>
    <s v="Oregon"/>
    <x v="0"/>
    <x v="1"/>
    <s v="Alcoholic Beverages"/>
    <x v="18"/>
    <n v="4"/>
    <x v="1017"/>
    <x v="0"/>
  </r>
  <r>
    <n v="1637"/>
    <d v="2017-05-07T00:00:00"/>
    <x v="5"/>
    <x v="1"/>
    <n v="4153"/>
    <x v="1"/>
    <x v="1"/>
    <x v="0"/>
    <n v="4"/>
    <s v="$50K - $70K"/>
    <x v="10"/>
    <s v="Washington"/>
    <x v="0"/>
    <x v="2"/>
    <s v="Household"/>
    <x v="19"/>
    <n v="2"/>
    <x v="604"/>
    <x v="0"/>
  </r>
  <r>
    <n v="1638"/>
    <d v="2017-05-07T00:00:00"/>
    <x v="5"/>
    <x v="1"/>
    <n v="10255"/>
    <x v="1"/>
    <x v="0"/>
    <x v="0"/>
    <n v="1"/>
    <s v="$90K - $110K"/>
    <x v="6"/>
    <s v="Washington"/>
    <x v="0"/>
    <x v="0"/>
    <s v="Snack Foods"/>
    <x v="0"/>
    <n v="2"/>
    <x v="1105"/>
    <x v="0"/>
  </r>
  <r>
    <n v="1639"/>
    <d v="2017-05-07T00:00:00"/>
    <x v="5"/>
    <x v="1"/>
    <n v="7072"/>
    <x v="0"/>
    <x v="0"/>
    <x v="0"/>
    <n v="2"/>
    <s v="$90K - $110K"/>
    <x v="12"/>
    <s v="Washington"/>
    <x v="0"/>
    <x v="0"/>
    <s v="Produce"/>
    <x v="1"/>
    <n v="5"/>
    <x v="339"/>
    <x v="0"/>
  </r>
  <r>
    <n v="1640"/>
    <d v="2017-05-07T00:00:00"/>
    <x v="5"/>
    <x v="1"/>
    <n v="8158"/>
    <x v="1"/>
    <x v="0"/>
    <x v="1"/>
    <n v="3"/>
    <s v="$10K - $30K"/>
    <x v="2"/>
    <s v="Oregon"/>
    <x v="0"/>
    <x v="2"/>
    <s v="Household"/>
    <x v="20"/>
    <n v="4"/>
    <x v="198"/>
    <x v="0"/>
  </r>
  <r>
    <n v="1641"/>
    <d v="2017-05-08T00:00:00"/>
    <x v="5"/>
    <x v="1"/>
    <n v="5855"/>
    <x v="0"/>
    <x v="0"/>
    <x v="1"/>
    <n v="2"/>
    <s v="$50K - $70K"/>
    <x v="4"/>
    <s v="Oregon"/>
    <x v="0"/>
    <x v="2"/>
    <s v="Health and Hygiene"/>
    <x v="23"/>
    <n v="4"/>
    <x v="526"/>
    <x v="0"/>
  </r>
  <r>
    <n v="1642"/>
    <d v="2017-05-08T00:00:00"/>
    <x v="5"/>
    <x v="1"/>
    <n v="10161"/>
    <x v="1"/>
    <x v="0"/>
    <x v="1"/>
    <n v="0"/>
    <s v="$30K - $50K"/>
    <x v="3"/>
    <s v="California"/>
    <x v="0"/>
    <x v="0"/>
    <s v="Deli"/>
    <x v="14"/>
    <n v="3"/>
    <x v="605"/>
    <x v="1"/>
  </r>
  <r>
    <n v="1643"/>
    <d v="2017-05-08T00:00:00"/>
    <x v="5"/>
    <x v="1"/>
    <n v="3011"/>
    <x v="0"/>
    <x v="1"/>
    <x v="0"/>
    <n v="2"/>
    <s v="$10K - $30K"/>
    <x v="10"/>
    <s v="Washington"/>
    <x v="0"/>
    <x v="0"/>
    <s v="Baking Goods"/>
    <x v="9"/>
    <n v="4"/>
    <x v="866"/>
    <x v="0"/>
  </r>
  <r>
    <n v="1644"/>
    <d v="2017-05-08T00:00:00"/>
    <x v="5"/>
    <x v="1"/>
    <n v="4274"/>
    <x v="1"/>
    <x v="1"/>
    <x v="0"/>
    <n v="0"/>
    <s v="$30K - $50K"/>
    <x v="2"/>
    <s v="Oregon"/>
    <x v="0"/>
    <x v="0"/>
    <s v="Canned Foods"/>
    <x v="1"/>
    <n v="6"/>
    <x v="1106"/>
    <x v="0"/>
  </r>
  <r>
    <n v="1645"/>
    <d v="2017-05-08T00:00:00"/>
    <x v="5"/>
    <x v="1"/>
    <n v="5060"/>
    <x v="1"/>
    <x v="1"/>
    <x v="1"/>
    <n v="3"/>
    <s v="$10K - $30K"/>
    <x v="4"/>
    <s v="Oregon"/>
    <x v="0"/>
    <x v="0"/>
    <s v="Produce"/>
    <x v="1"/>
    <n v="2"/>
    <x v="1107"/>
    <x v="1"/>
  </r>
  <r>
    <n v="1646"/>
    <d v="2017-05-08T00:00:00"/>
    <x v="5"/>
    <x v="1"/>
    <n v="8594"/>
    <x v="0"/>
    <x v="1"/>
    <x v="0"/>
    <n v="0"/>
    <s v="$130K - $150K"/>
    <x v="3"/>
    <s v="California"/>
    <x v="0"/>
    <x v="1"/>
    <s v="Dairy"/>
    <x v="15"/>
    <n v="4"/>
    <x v="1108"/>
    <x v="0"/>
  </r>
  <r>
    <n v="1647"/>
    <d v="2017-05-08T00:00:00"/>
    <x v="5"/>
    <x v="1"/>
    <n v="967"/>
    <x v="0"/>
    <x v="0"/>
    <x v="0"/>
    <n v="1"/>
    <s v="$30K - $50K"/>
    <x v="0"/>
    <s v="California"/>
    <x v="0"/>
    <x v="2"/>
    <s v="Checkout"/>
    <x v="28"/>
    <n v="3"/>
    <x v="263"/>
    <x v="0"/>
  </r>
  <r>
    <n v="1648"/>
    <d v="2017-05-08T00:00:00"/>
    <x v="5"/>
    <x v="1"/>
    <n v="8954"/>
    <x v="0"/>
    <x v="0"/>
    <x v="1"/>
    <n v="3"/>
    <s v="$130K - $150K"/>
    <x v="0"/>
    <s v="California"/>
    <x v="0"/>
    <x v="0"/>
    <s v="Produce"/>
    <x v="12"/>
    <n v="3"/>
    <x v="792"/>
    <x v="0"/>
  </r>
  <r>
    <n v="1649"/>
    <d v="2017-05-09T00:00:00"/>
    <x v="5"/>
    <x v="1"/>
    <n v="9383"/>
    <x v="0"/>
    <x v="0"/>
    <x v="0"/>
    <n v="4"/>
    <s v="$110K - $130K"/>
    <x v="2"/>
    <s v="Oregon"/>
    <x v="0"/>
    <x v="2"/>
    <s v="Health and Hygiene"/>
    <x v="30"/>
    <n v="5"/>
    <x v="1052"/>
    <x v="0"/>
  </r>
  <r>
    <n v="1650"/>
    <d v="2017-05-09T00:00:00"/>
    <x v="5"/>
    <x v="1"/>
    <n v="10191"/>
    <x v="0"/>
    <x v="0"/>
    <x v="0"/>
    <n v="4"/>
    <s v="$70K - $90K"/>
    <x v="7"/>
    <s v="California"/>
    <x v="0"/>
    <x v="0"/>
    <s v="Baking Goods"/>
    <x v="32"/>
    <n v="5"/>
    <x v="970"/>
    <x v="0"/>
  </r>
  <r>
    <n v="1651"/>
    <d v="2017-05-09T00:00:00"/>
    <x v="5"/>
    <x v="1"/>
    <n v="5295"/>
    <x v="1"/>
    <x v="0"/>
    <x v="0"/>
    <n v="3"/>
    <s v="$30K - $50K"/>
    <x v="12"/>
    <s v="Washington"/>
    <x v="0"/>
    <x v="0"/>
    <s v="Produce"/>
    <x v="1"/>
    <n v="4"/>
    <x v="390"/>
    <x v="1"/>
  </r>
  <r>
    <n v="1652"/>
    <d v="2017-05-09T00:00:00"/>
    <x v="5"/>
    <x v="1"/>
    <n v="6692"/>
    <x v="1"/>
    <x v="0"/>
    <x v="1"/>
    <n v="4"/>
    <s v="$30K - $50K"/>
    <x v="7"/>
    <s v="California"/>
    <x v="0"/>
    <x v="2"/>
    <s v="Periodicals"/>
    <x v="17"/>
    <n v="4"/>
    <x v="1109"/>
    <x v="1"/>
  </r>
  <r>
    <n v="1653"/>
    <d v="2017-05-09T00:00:00"/>
    <x v="5"/>
    <x v="1"/>
    <n v="2378"/>
    <x v="0"/>
    <x v="1"/>
    <x v="0"/>
    <n v="4"/>
    <s v="$70K - $90K"/>
    <x v="12"/>
    <s v="Washington"/>
    <x v="0"/>
    <x v="0"/>
    <s v="Baked Goods"/>
    <x v="25"/>
    <n v="6"/>
    <x v="1110"/>
    <x v="0"/>
  </r>
  <r>
    <n v="1654"/>
    <d v="2017-05-09T00:00:00"/>
    <x v="5"/>
    <x v="1"/>
    <n v="6051"/>
    <x v="0"/>
    <x v="0"/>
    <x v="1"/>
    <n v="3"/>
    <s v="$30K - $50K"/>
    <x v="2"/>
    <s v="Oregon"/>
    <x v="0"/>
    <x v="0"/>
    <s v="Produce"/>
    <x v="1"/>
    <n v="5"/>
    <x v="924"/>
    <x v="1"/>
  </r>
  <r>
    <n v="1655"/>
    <d v="2017-05-09T00:00:00"/>
    <x v="5"/>
    <x v="1"/>
    <n v="1624"/>
    <x v="1"/>
    <x v="0"/>
    <x v="1"/>
    <n v="4"/>
    <s v="$30K - $50K"/>
    <x v="2"/>
    <s v="Oregon"/>
    <x v="0"/>
    <x v="0"/>
    <s v="Baking Goods"/>
    <x v="32"/>
    <n v="4"/>
    <x v="533"/>
    <x v="0"/>
  </r>
  <r>
    <n v="1656"/>
    <d v="2017-05-09T00:00:00"/>
    <x v="5"/>
    <x v="1"/>
    <n v="3524"/>
    <x v="1"/>
    <x v="0"/>
    <x v="0"/>
    <n v="1"/>
    <s v="$30K - $50K"/>
    <x v="4"/>
    <s v="Oregon"/>
    <x v="0"/>
    <x v="2"/>
    <s v="Health and Hygiene"/>
    <x v="13"/>
    <n v="5"/>
    <x v="585"/>
    <x v="0"/>
  </r>
  <r>
    <n v="1657"/>
    <d v="2017-05-09T00:00:00"/>
    <x v="5"/>
    <x v="1"/>
    <n v="6079"/>
    <x v="0"/>
    <x v="1"/>
    <x v="0"/>
    <n v="3"/>
    <s v="$70K - $90K"/>
    <x v="4"/>
    <s v="Oregon"/>
    <x v="0"/>
    <x v="0"/>
    <s v="Baking Goods"/>
    <x v="32"/>
    <n v="2"/>
    <x v="678"/>
    <x v="1"/>
  </r>
  <r>
    <n v="1658"/>
    <d v="2017-05-09T00:00:00"/>
    <x v="5"/>
    <x v="1"/>
    <n v="10049"/>
    <x v="0"/>
    <x v="1"/>
    <x v="0"/>
    <n v="3"/>
    <s v="$90K - $110K"/>
    <x v="0"/>
    <s v="California"/>
    <x v="0"/>
    <x v="0"/>
    <s v="Frozen Foods"/>
    <x v="5"/>
    <n v="3"/>
    <x v="1111"/>
    <x v="0"/>
  </r>
  <r>
    <n v="1659"/>
    <d v="2017-05-09T00:00:00"/>
    <x v="5"/>
    <x v="1"/>
    <n v="1387"/>
    <x v="0"/>
    <x v="1"/>
    <x v="0"/>
    <n v="1"/>
    <s v="$70K - $90K"/>
    <x v="2"/>
    <s v="Oregon"/>
    <x v="0"/>
    <x v="2"/>
    <s v="Health and Hygiene"/>
    <x v="23"/>
    <n v="5"/>
    <x v="297"/>
    <x v="1"/>
  </r>
  <r>
    <n v="1660"/>
    <d v="2017-05-09T00:00:00"/>
    <x v="5"/>
    <x v="1"/>
    <n v="1696"/>
    <x v="1"/>
    <x v="0"/>
    <x v="0"/>
    <n v="3"/>
    <s v="$130K - $150K"/>
    <x v="11"/>
    <s v="Washington"/>
    <x v="0"/>
    <x v="0"/>
    <s v="Produce"/>
    <x v="26"/>
    <n v="3"/>
    <x v="487"/>
    <x v="1"/>
  </r>
  <r>
    <n v="1661"/>
    <d v="2017-05-09T00:00:00"/>
    <x v="5"/>
    <x v="1"/>
    <n v="4116"/>
    <x v="1"/>
    <x v="1"/>
    <x v="0"/>
    <n v="5"/>
    <s v="$50K - $70K"/>
    <x v="2"/>
    <s v="Oregon"/>
    <x v="0"/>
    <x v="1"/>
    <s v="Beverages"/>
    <x v="36"/>
    <n v="5"/>
    <x v="864"/>
    <x v="1"/>
  </r>
  <r>
    <n v="1662"/>
    <d v="2017-05-09T00:00:00"/>
    <x v="5"/>
    <x v="1"/>
    <n v="9419"/>
    <x v="1"/>
    <x v="0"/>
    <x v="0"/>
    <n v="0"/>
    <s v="$50K - $70K"/>
    <x v="2"/>
    <s v="Oregon"/>
    <x v="0"/>
    <x v="0"/>
    <s v="Dairy"/>
    <x v="15"/>
    <n v="3"/>
    <x v="680"/>
    <x v="0"/>
  </r>
  <r>
    <n v="1663"/>
    <d v="2017-05-10T00:00:00"/>
    <x v="5"/>
    <x v="1"/>
    <n v="5644"/>
    <x v="0"/>
    <x v="1"/>
    <x v="0"/>
    <n v="2"/>
    <s v="$110K - $130K"/>
    <x v="8"/>
    <s v="Washington"/>
    <x v="0"/>
    <x v="2"/>
    <s v="Periodicals"/>
    <x v="17"/>
    <n v="2"/>
    <x v="1112"/>
    <x v="0"/>
  </r>
  <r>
    <n v="1664"/>
    <d v="2017-05-10T00:00:00"/>
    <x v="5"/>
    <x v="1"/>
    <n v="6792"/>
    <x v="1"/>
    <x v="1"/>
    <x v="0"/>
    <n v="4"/>
    <s v="$30K - $50K"/>
    <x v="4"/>
    <s v="Oregon"/>
    <x v="0"/>
    <x v="0"/>
    <s v="Snacks"/>
    <x v="2"/>
    <n v="5"/>
    <x v="994"/>
    <x v="1"/>
  </r>
  <r>
    <n v="1665"/>
    <d v="2017-05-10T00:00:00"/>
    <x v="5"/>
    <x v="1"/>
    <n v="6709"/>
    <x v="1"/>
    <x v="0"/>
    <x v="1"/>
    <n v="0"/>
    <s v="$10K - $30K"/>
    <x v="2"/>
    <s v="Oregon"/>
    <x v="0"/>
    <x v="0"/>
    <s v="Snack Foods"/>
    <x v="0"/>
    <n v="3"/>
    <x v="755"/>
    <x v="0"/>
  </r>
  <r>
    <n v="1666"/>
    <d v="2017-05-10T00:00:00"/>
    <x v="5"/>
    <x v="1"/>
    <n v="4564"/>
    <x v="1"/>
    <x v="0"/>
    <x v="1"/>
    <n v="4"/>
    <s v="$10K - $30K"/>
    <x v="8"/>
    <s v="Washington"/>
    <x v="0"/>
    <x v="2"/>
    <s v="Household"/>
    <x v="24"/>
    <n v="2"/>
    <x v="1113"/>
    <x v="1"/>
  </r>
  <r>
    <n v="1667"/>
    <d v="2017-05-10T00:00:00"/>
    <x v="5"/>
    <x v="1"/>
    <n v="6902"/>
    <x v="0"/>
    <x v="1"/>
    <x v="1"/>
    <n v="0"/>
    <s v="$50K - $70K"/>
    <x v="10"/>
    <s v="Washington"/>
    <x v="0"/>
    <x v="2"/>
    <s v="Household"/>
    <x v="20"/>
    <n v="2"/>
    <x v="435"/>
    <x v="0"/>
  </r>
  <r>
    <n v="1668"/>
    <d v="2017-05-10T00:00:00"/>
    <x v="5"/>
    <x v="1"/>
    <n v="8946"/>
    <x v="1"/>
    <x v="0"/>
    <x v="0"/>
    <n v="2"/>
    <s v="$130K - $150K"/>
    <x v="5"/>
    <s v="Washington"/>
    <x v="0"/>
    <x v="2"/>
    <s v="Health and Hygiene"/>
    <x v="23"/>
    <n v="4"/>
    <x v="202"/>
    <x v="1"/>
  </r>
  <r>
    <n v="1669"/>
    <d v="2017-05-10T00:00:00"/>
    <x v="5"/>
    <x v="1"/>
    <n v="4861"/>
    <x v="1"/>
    <x v="0"/>
    <x v="1"/>
    <n v="2"/>
    <s v="$50K - $70K"/>
    <x v="0"/>
    <s v="California"/>
    <x v="0"/>
    <x v="0"/>
    <s v="Produce"/>
    <x v="1"/>
    <n v="4"/>
    <x v="1114"/>
    <x v="1"/>
  </r>
  <r>
    <n v="1670"/>
    <d v="2017-05-10T00:00:00"/>
    <x v="5"/>
    <x v="1"/>
    <n v="5941"/>
    <x v="1"/>
    <x v="0"/>
    <x v="1"/>
    <n v="5"/>
    <s v="$50K - $70K"/>
    <x v="0"/>
    <s v="California"/>
    <x v="0"/>
    <x v="1"/>
    <s v="Alcoholic Beverages"/>
    <x v="18"/>
    <n v="4"/>
    <x v="1115"/>
    <x v="0"/>
  </r>
  <r>
    <n v="1671"/>
    <d v="2017-05-10T00:00:00"/>
    <x v="5"/>
    <x v="1"/>
    <n v="4453"/>
    <x v="0"/>
    <x v="0"/>
    <x v="0"/>
    <n v="1"/>
    <s v="$70K - $90K"/>
    <x v="2"/>
    <s v="Oregon"/>
    <x v="0"/>
    <x v="0"/>
    <s v="Produce"/>
    <x v="12"/>
    <n v="3"/>
    <x v="1021"/>
    <x v="0"/>
  </r>
  <r>
    <n v="1672"/>
    <d v="2017-05-10T00:00:00"/>
    <x v="5"/>
    <x v="1"/>
    <n v="7072"/>
    <x v="0"/>
    <x v="0"/>
    <x v="0"/>
    <n v="2"/>
    <s v="$90K - $110K"/>
    <x v="12"/>
    <s v="Washington"/>
    <x v="0"/>
    <x v="2"/>
    <s v="Health and Hygiene"/>
    <x v="42"/>
    <n v="5"/>
    <x v="680"/>
    <x v="1"/>
  </r>
  <r>
    <n v="1673"/>
    <d v="2017-05-10T00:00:00"/>
    <x v="5"/>
    <x v="1"/>
    <n v="2927"/>
    <x v="1"/>
    <x v="1"/>
    <x v="0"/>
    <n v="4"/>
    <s v="$30K - $50K"/>
    <x v="0"/>
    <s v="California"/>
    <x v="0"/>
    <x v="2"/>
    <s v="Household"/>
    <x v="24"/>
    <n v="3"/>
    <x v="1116"/>
    <x v="0"/>
  </r>
  <r>
    <n v="1674"/>
    <d v="2017-05-11T00:00:00"/>
    <x v="5"/>
    <x v="1"/>
    <n v="2251"/>
    <x v="1"/>
    <x v="1"/>
    <x v="1"/>
    <n v="0"/>
    <s v="$30K - $50K"/>
    <x v="4"/>
    <s v="Oregon"/>
    <x v="0"/>
    <x v="2"/>
    <s v="Health and Hygiene"/>
    <x v="30"/>
    <n v="2"/>
    <x v="969"/>
    <x v="1"/>
  </r>
  <r>
    <n v="1675"/>
    <d v="2017-05-11T00:00:00"/>
    <x v="5"/>
    <x v="1"/>
    <n v="8814"/>
    <x v="1"/>
    <x v="1"/>
    <x v="0"/>
    <n v="2"/>
    <s v="$30K - $50K"/>
    <x v="4"/>
    <s v="Oregon"/>
    <x v="0"/>
    <x v="0"/>
    <s v="Baked Goods"/>
    <x v="25"/>
    <n v="3"/>
    <x v="1117"/>
    <x v="0"/>
  </r>
  <r>
    <n v="1676"/>
    <d v="2017-05-11T00:00:00"/>
    <x v="5"/>
    <x v="1"/>
    <n v="10161"/>
    <x v="1"/>
    <x v="0"/>
    <x v="1"/>
    <n v="0"/>
    <s v="$30K - $50K"/>
    <x v="3"/>
    <s v="California"/>
    <x v="0"/>
    <x v="2"/>
    <s v="Periodicals"/>
    <x v="17"/>
    <n v="4"/>
    <x v="609"/>
    <x v="1"/>
  </r>
  <r>
    <n v="1677"/>
    <d v="2017-05-11T00:00:00"/>
    <x v="5"/>
    <x v="1"/>
    <n v="6313"/>
    <x v="0"/>
    <x v="1"/>
    <x v="1"/>
    <n v="0"/>
    <s v="$70K - $90K"/>
    <x v="8"/>
    <s v="Washington"/>
    <x v="0"/>
    <x v="2"/>
    <s v="Household"/>
    <x v="7"/>
    <n v="5"/>
    <x v="1066"/>
    <x v="1"/>
  </r>
  <r>
    <n v="1678"/>
    <d v="2017-05-11T00:00:00"/>
    <x v="5"/>
    <x v="1"/>
    <n v="1743"/>
    <x v="1"/>
    <x v="1"/>
    <x v="0"/>
    <n v="3"/>
    <s v="$50K - $70K"/>
    <x v="0"/>
    <s v="California"/>
    <x v="0"/>
    <x v="0"/>
    <s v="Canned Foods"/>
    <x v="1"/>
    <n v="5"/>
    <x v="256"/>
    <x v="1"/>
  </r>
  <r>
    <n v="1679"/>
    <d v="2017-05-11T00:00:00"/>
    <x v="5"/>
    <x v="1"/>
    <n v="7831"/>
    <x v="0"/>
    <x v="1"/>
    <x v="0"/>
    <n v="4"/>
    <s v="$10K - $30K"/>
    <x v="8"/>
    <s v="Washington"/>
    <x v="0"/>
    <x v="0"/>
    <s v="Produce"/>
    <x v="12"/>
    <n v="5"/>
    <x v="1118"/>
    <x v="0"/>
  </r>
  <r>
    <n v="1680"/>
    <d v="2017-05-11T00:00:00"/>
    <x v="5"/>
    <x v="1"/>
    <n v="1497"/>
    <x v="0"/>
    <x v="1"/>
    <x v="0"/>
    <n v="3"/>
    <s v="$30K - $50K"/>
    <x v="8"/>
    <s v="Washington"/>
    <x v="0"/>
    <x v="0"/>
    <s v="Baked Goods"/>
    <x v="25"/>
    <n v="6"/>
    <x v="538"/>
    <x v="0"/>
  </r>
  <r>
    <n v="1681"/>
    <d v="2017-05-11T00:00:00"/>
    <x v="5"/>
    <x v="1"/>
    <n v="8359"/>
    <x v="0"/>
    <x v="0"/>
    <x v="1"/>
    <n v="5"/>
    <s v="$50K - $70K"/>
    <x v="8"/>
    <s v="Washington"/>
    <x v="0"/>
    <x v="0"/>
    <s v="Deli"/>
    <x v="4"/>
    <n v="4"/>
    <x v="91"/>
    <x v="0"/>
  </r>
  <r>
    <n v="1682"/>
    <d v="2017-05-11T00:00:00"/>
    <x v="5"/>
    <x v="1"/>
    <n v="3039"/>
    <x v="1"/>
    <x v="0"/>
    <x v="1"/>
    <n v="3"/>
    <s v="$10K - $30K"/>
    <x v="0"/>
    <s v="California"/>
    <x v="0"/>
    <x v="0"/>
    <s v="Starchy Foods"/>
    <x v="31"/>
    <n v="4"/>
    <x v="15"/>
    <x v="0"/>
  </r>
  <r>
    <n v="1683"/>
    <d v="2017-05-12T00:00:00"/>
    <x v="5"/>
    <x v="1"/>
    <n v="9535"/>
    <x v="0"/>
    <x v="1"/>
    <x v="0"/>
    <n v="5"/>
    <s v="$30K - $50K"/>
    <x v="2"/>
    <s v="Oregon"/>
    <x v="0"/>
    <x v="2"/>
    <s v="Household"/>
    <x v="24"/>
    <n v="3"/>
    <x v="806"/>
    <x v="1"/>
  </r>
  <r>
    <n v="1684"/>
    <d v="2017-05-12T00:00:00"/>
    <x v="5"/>
    <x v="1"/>
    <n v="4253"/>
    <x v="0"/>
    <x v="0"/>
    <x v="0"/>
    <n v="2"/>
    <s v="$30K - $50K"/>
    <x v="4"/>
    <s v="Oregon"/>
    <x v="0"/>
    <x v="0"/>
    <s v="Snack Foods"/>
    <x v="0"/>
    <n v="4"/>
    <x v="999"/>
    <x v="0"/>
  </r>
  <r>
    <n v="1685"/>
    <d v="2017-05-12T00:00:00"/>
    <x v="5"/>
    <x v="1"/>
    <n v="9318"/>
    <x v="1"/>
    <x v="1"/>
    <x v="0"/>
    <n v="1"/>
    <s v="$110K - $130K"/>
    <x v="12"/>
    <s v="Washington"/>
    <x v="0"/>
    <x v="0"/>
    <s v="Frozen Foods"/>
    <x v="1"/>
    <n v="4"/>
    <x v="1119"/>
    <x v="0"/>
  </r>
  <r>
    <n v="1686"/>
    <d v="2017-05-12T00:00:00"/>
    <x v="5"/>
    <x v="1"/>
    <n v="5590"/>
    <x v="1"/>
    <x v="1"/>
    <x v="1"/>
    <n v="5"/>
    <s v="$110K - $130K"/>
    <x v="8"/>
    <s v="Washington"/>
    <x v="0"/>
    <x v="0"/>
    <s v="Canned Foods"/>
    <x v="6"/>
    <n v="4"/>
    <x v="919"/>
    <x v="1"/>
  </r>
  <r>
    <n v="1687"/>
    <d v="2017-05-12T00:00:00"/>
    <x v="5"/>
    <x v="1"/>
    <n v="7862"/>
    <x v="1"/>
    <x v="1"/>
    <x v="0"/>
    <n v="4"/>
    <s v="$30K - $50K"/>
    <x v="12"/>
    <s v="Washington"/>
    <x v="0"/>
    <x v="2"/>
    <s v="Household"/>
    <x v="24"/>
    <n v="3"/>
    <x v="1120"/>
    <x v="1"/>
  </r>
  <r>
    <n v="1688"/>
    <d v="2017-05-12T00:00:00"/>
    <x v="5"/>
    <x v="1"/>
    <n v="9225"/>
    <x v="0"/>
    <x v="1"/>
    <x v="0"/>
    <n v="2"/>
    <s v="$30K - $50K"/>
    <x v="2"/>
    <s v="Oregon"/>
    <x v="0"/>
    <x v="0"/>
    <s v="Seafood"/>
    <x v="21"/>
    <n v="5"/>
    <x v="449"/>
    <x v="0"/>
  </r>
  <r>
    <n v="1689"/>
    <d v="2017-05-12T00:00:00"/>
    <x v="5"/>
    <x v="1"/>
    <n v="2870"/>
    <x v="1"/>
    <x v="0"/>
    <x v="1"/>
    <n v="3"/>
    <s v="$10K - $30K"/>
    <x v="3"/>
    <s v="California"/>
    <x v="0"/>
    <x v="2"/>
    <s v="Periodicals"/>
    <x v="17"/>
    <n v="2"/>
    <x v="501"/>
    <x v="0"/>
  </r>
  <r>
    <n v="1690"/>
    <d v="2017-05-12T00:00:00"/>
    <x v="5"/>
    <x v="1"/>
    <n v="6480"/>
    <x v="0"/>
    <x v="1"/>
    <x v="0"/>
    <n v="0"/>
    <s v="$130K - $150K"/>
    <x v="7"/>
    <s v="California"/>
    <x v="0"/>
    <x v="0"/>
    <s v="Baked Goods"/>
    <x v="25"/>
    <n v="2"/>
    <x v="290"/>
    <x v="0"/>
  </r>
  <r>
    <n v="1691"/>
    <d v="2017-05-12T00:00:00"/>
    <x v="5"/>
    <x v="1"/>
    <n v="9491"/>
    <x v="1"/>
    <x v="1"/>
    <x v="0"/>
    <n v="4"/>
    <s v="$10K - $30K"/>
    <x v="4"/>
    <s v="Oregon"/>
    <x v="0"/>
    <x v="0"/>
    <s v="Produce"/>
    <x v="12"/>
    <n v="5"/>
    <x v="1121"/>
    <x v="1"/>
  </r>
  <r>
    <n v="1692"/>
    <d v="2017-05-12T00:00:00"/>
    <x v="5"/>
    <x v="1"/>
    <n v="5000"/>
    <x v="0"/>
    <x v="0"/>
    <x v="1"/>
    <n v="0"/>
    <s v="$30K - $50K"/>
    <x v="2"/>
    <s v="Oregon"/>
    <x v="0"/>
    <x v="2"/>
    <s v="Health and Hygiene"/>
    <x v="13"/>
    <n v="3"/>
    <x v="270"/>
    <x v="0"/>
  </r>
  <r>
    <n v="1693"/>
    <d v="2017-05-12T00:00:00"/>
    <x v="5"/>
    <x v="1"/>
    <n v="7276"/>
    <x v="1"/>
    <x v="0"/>
    <x v="1"/>
    <n v="0"/>
    <s v="$50K - $70K"/>
    <x v="5"/>
    <s v="Washington"/>
    <x v="0"/>
    <x v="0"/>
    <s v="Frozen Foods"/>
    <x v="39"/>
    <n v="5"/>
    <x v="1122"/>
    <x v="1"/>
  </r>
  <r>
    <n v="1694"/>
    <d v="2017-05-12T00:00:00"/>
    <x v="5"/>
    <x v="1"/>
    <n v="10173"/>
    <x v="0"/>
    <x v="1"/>
    <x v="1"/>
    <n v="0"/>
    <s v="$30K - $50K"/>
    <x v="12"/>
    <s v="Washington"/>
    <x v="0"/>
    <x v="0"/>
    <s v="Dairy"/>
    <x v="15"/>
    <n v="4"/>
    <x v="875"/>
    <x v="0"/>
  </r>
  <r>
    <n v="1695"/>
    <d v="2017-05-12T00:00:00"/>
    <x v="5"/>
    <x v="1"/>
    <n v="391"/>
    <x v="1"/>
    <x v="0"/>
    <x v="0"/>
    <n v="4"/>
    <s v="$30K - $50K"/>
    <x v="3"/>
    <s v="California"/>
    <x v="0"/>
    <x v="0"/>
    <s v="Produce"/>
    <x v="1"/>
    <n v="6"/>
    <x v="1123"/>
    <x v="0"/>
  </r>
  <r>
    <n v="1696"/>
    <d v="2017-05-12T00:00:00"/>
    <x v="5"/>
    <x v="1"/>
    <n v="4279"/>
    <x v="0"/>
    <x v="1"/>
    <x v="0"/>
    <n v="1"/>
    <s v="$50K - $70K"/>
    <x v="3"/>
    <s v="California"/>
    <x v="0"/>
    <x v="2"/>
    <s v="Household"/>
    <x v="19"/>
    <n v="6"/>
    <x v="1124"/>
    <x v="1"/>
  </r>
  <r>
    <n v="1697"/>
    <d v="2017-05-12T00:00:00"/>
    <x v="5"/>
    <x v="1"/>
    <n v="8653"/>
    <x v="1"/>
    <x v="0"/>
    <x v="1"/>
    <n v="3"/>
    <s v="$50K - $70K"/>
    <x v="1"/>
    <s v="Washington"/>
    <x v="0"/>
    <x v="0"/>
    <s v="Canned Foods"/>
    <x v="1"/>
    <n v="5"/>
    <x v="1012"/>
    <x v="1"/>
  </r>
  <r>
    <n v="1698"/>
    <d v="2017-05-12T00:00:00"/>
    <x v="5"/>
    <x v="1"/>
    <n v="5303"/>
    <x v="1"/>
    <x v="1"/>
    <x v="0"/>
    <n v="3"/>
    <s v="$110K - $130K"/>
    <x v="8"/>
    <s v="Washington"/>
    <x v="0"/>
    <x v="0"/>
    <s v="Produce"/>
    <x v="1"/>
    <n v="5"/>
    <x v="81"/>
    <x v="0"/>
  </r>
  <r>
    <n v="1699"/>
    <d v="2017-05-13T00:00:00"/>
    <x v="5"/>
    <x v="1"/>
    <n v="1865"/>
    <x v="0"/>
    <x v="0"/>
    <x v="0"/>
    <n v="2"/>
    <s v="$30K - $50K"/>
    <x v="3"/>
    <s v="California"/>
    <x v="0"/>
    <x v="0"/>
    <s v="Deli"/>
    <x v="4"/>
    <n v="2"/>
    <x v="1125"/>
    <x v="1"/>
  </r>
  <r>
    <n v="1700"/>
    <d v="2017-05-13T00:00:00"/>
    <x v="5"/>
    <x v="1"/>
    <n v="4680"/>
    <x v="0"/>
    <x v="0"/>
    <x v="1"/>
    <n v="5"/>
    <s v="$50K - $70K"/>
    <x v="3"/>
    <s v="California"/>
    <x v="0"/>
    <x v="0"/>
    <s v="Frozen Foods"/>
    <x v="1"/>
    <n v="5"/>
    <x v="705"/>
    <x v="0"/>
  </r>
  <r>
    <n v="1701"/>
    <d v="2017-05-13T00:00:00"/>
    <x v="5"/>
    <x v="1"/>
    <n v="9145"/>
    <x v="0"/>
    <x v="1"/>
    <x v="0"/>
    <n v="1"/>
    <s v="$70K - $90K"/>
    <x v="0"/>
    <s v="California"/>
    <x v="0"/>
    <x v="2"/>
    <s v="Household"/>
    <x v="20"/>
    <n v="4"/>
    <x v="875"/>
    <x v="1"/>
  </r>
  <r>
    <n v="1702"/>
    <d v="2017-05-13T00:00:00"/>
    <x v="5"/>
    <x v="1"/>
    <n v="9420"/>
    <x v="0"/>
    <x v="1"/>
    <x v="0"/>
    <n v="1"/>
    <s v="$10K - $30K"/>
    <x v="4"/>
    <s v="Oregon"/>
    <x v="0"/>
    <x v="0"/>
    <s v="Baking Goods"/>
    <x v="32"/>
    <n v="2"/>
    <x v="1126"/>
    <x v="0"/>
  </r>
  <r>
    <n v="1703"/>
    <d v="2017-05-13T00:00:00"/>
    <x v="5"/>
    <x v="1"/>
    <n v="9703"/>
    <x v="1"/>
    <x v="0"/>
    <x v="1"/>
    <n v="1"/>
    <s v="$10K - $30K"/>
    <x v="7"/>
    <s v="California"/>
    <x v="0"/>
    <x v="1"/>
    <s v="Dairy"/>
    <x v="15"/>
    <n v="4"/>
    <x v="437"/>
    <x v="1"/>
  </r>
  <r>
    <n v="1704"/>
    <d v="2017-05-13T00:00:00"/>
    <x v="5"/>
    <x v="1"/>
    <n v="8577"/>
    <x v="0"/>
    <x v="1"/>
    <x v="0"/>
    <n v="4"/>
    <s v="$90K - $110K"/>
    <x v="5"/>
    <s v="Washington"/>
    <x v="0"/>
    <x v="1"/>
    <s v="Alcoholic Beverages"/>
    <x v="18"/>
    <n v="4"/>
    <x v="1127"/>
    <x v="0"/>
  </r>
  <r>
    <n v="1705"/>
    <d v="2017-05-13T00:00:00"/>
    <x v="5"/>
    <x v="1"/>
    <n v="1696"/>
    <x v="1"/>
    <x v="0"/>
    <x v="0"/>
    <n v="3"/>
    <s v="$130K - $150K"/>
    <x v="11"/>
    <s v="Washington"/>
    <x v="0"/>
    <x v="2"/>
    <s v="Health and Hygiene"/>
    <x v="23"/>
    <n v="3"/>
    <x v="1128"/>
    <x v="1"/>
  </r>
  <r>
    <n v="1706"/>
    <d v="2017-05-13T00:00:00"/>
    <x v="5"/>
    <x v="1"/>
    <n v="5360"/>
    <x v="1"/>
    <x v="0"/>
    <x v="1"/>
    <n v="2"/>
    <s v="$30K - $50K"/>
    <x v="2"/>
    <s v="Oregon"/>
    <x v="0"/>
    <x v="1"/>
    <s v="Alcoholic Beverages"/>
    <x v="18"/>
    <n v="5"/>
    <x v="553"/>
    <x v="0"/>
  </r>
  <r>
    <n v="1707"/>
    <d v="2017-05-13T00:00:00"/>
    <x v="5"/>
    <x v="1"/>
    <n v="8724"/>
    <x v="1"/>
    <x v="0"/>
    <x v="1"/>
    <n v="4"/>
    <s v="$30K - $50K"/>
    <x v="0"/>
    <s v="California"/>
    <x v="0"/>
    <x v="0"/>
    <s v="Produce"/>
    <x v="12"/>
    <n v="4"/>
    <x v="1129"/>
    <x v="0"/>
  </r>
  <r>
    <n v="1708"/>
    <d v="2017-05-13T00:00:00"/>
    <x v="5"/>
    <x v="1"/>
    <n v="4584"/>
    <x v="0"/>
    <x v="1"/>
    <x v="0"/>
    <n v="1"/>
    <s v="$130K - $150K"/>
    <x v="2"/>
    <s v="Oregon"/>
    <x v="0"/>
    <x v="2"/>
    <s v="Household"/>
    <x v="24"/>
    <n v="2"/>
    <x v="779"/>
    <x v="0"/>
  </r>
  <r>
    <n v="1709"/>
    <d v="2017-05-13T00:00:00"/>
    <x v="5"/>
    <x v="1"/>
    <n v="5765"/>
    <x v="1"/>
    <x v="1"/>
    <x v="1"/>
    <n v="2"/>
    <s v="$30K - $50K"/>
    <x v="3"/>
    <s v="California"/>
    <x v="0"/>
    <x v="2"/>
    <s v="Health and Hygiene"/>
    <x v="8"/>
    <n v="5"/>
    <x v="1130"/>
    <x v="0"/>
  </r>
  <r>
    <n v="1710"/>
    <d v="2017-05-13T00:00:00"/>
    <x v="5"/>
    <x v="1"/>
    <n v="5918"/>
    <x v="0"/>
    <x v="1"/>
    <x v="0"/>
    <n v="0"/>
    <s v="$10K - $30K"/>
    <x v="3"/>
    <s v="California"/>
    <x v="0"/>
    <x v="0"/>
    <s v="Baking Goods"/>
    <x v="32"/>
    <n v="3"/>
    <x v="374"/>
    <x v="1"/>
  </r>
  <r>
    <n v="1711"/>
    <d v="2017-05-13T00:00:00"/>
    <x v="5"/>
    <x v="1"/>
    <n v="9794"/>
    <x v="0"/>
    <x v="0"/>
    <x v="0"/>
    <n v="3"/>
    <s v="$150K +"/>
    <x v="6"/>
    <s v="Washington"/>
    <x v="0"/>
    <x v="2"/>
    <s v="Household"/>
    <x v="23"/>
    <n v="1"/>
    <x v="1131"/>
    <x v="0"/>
  </r>
  <r>
    <n v="1712"/>
    <d v="2017-05-13T00:00:00"/>
    <x v="5"/>
    <x v="1"/>
    <n v="511"/>
    <x v="0"/>
    <x v="1"/>
    <x v="1"/>
    <n v="4"/>
    <s v="$10K - $30K"/>
    <x v="12"/>
    <s v="Washington"/>
    <x v="0"/>
    <x v="0"/>
    <s v="Deli"/>
    <x v="4"/>
    <n v="4"/>
    <x v="1132"/>
    <x v="1"/>
  </r>
  <r>
    <n v="1713"/>
    <d v="2017-05-13T00:00:00"/>
    <x v="5"/>
    <x v="1"/>
    <n v="7862"/>
    <x v="1"/>
    <x v="1"/>
    <x v="0"/>
    <n v="4"/>
    <s v="$30K - $50K"/>
    <x v="12"/>
    <s v="Washington"/>
    <x v="0"/>
    <x v="0"/>
    <s v="Produce"/>
    <x v="12"/>
    <n v="5"/>
    <x v="582"/>
    <x v="1"/>
  </r>
  <r>
    <n v="1714"/>
    <d v="2017-05-13T00:00:00"/>
    <x v="5"/>
    <x v="1"/>
    <n v="8181"/>
    <x v="0"/>
    <x v="1"/>
    <x v="0"/>
    <n v="3"/>
    <s v="$50K - $70K"/>
    <x v="8"/>
    <s v="Washington"/>
    <x v="0"/>
    <x v="1"/>
    <s v="Beverages"/>
    <x v="3"/>
    <n v="5"/>
    <x v="844"/>
    <x v="0"/>
  </r>
  <r>
    <n v="1715"/>
    <d v="2017-05-14T00:00:00"/>
    <x v="5"/>
    <x v="1"/>
    <n v="7619"/>
    <x v="0"/>
    <x v="0"/>
    <x v="1"/>
    <n v="5"/>
    <s v="$50K - $70K"/>
    <x v="3"/>
    <s v="California"/>
    <x v="0"/>
    <x v="0"/>
    <s v="Produce"/>
    <x v="1"/>
    <n v="3"/>
    <x v="1133"/>
    <x v="1"/>
  </r>
  <r>
    <n v="1716"/>
    <d v="2017-05-14T00:00:00"/>
    <x v="5"/>
    <x v="1"/>
    <n v="4490"/>
    <x v="0"/>
    <x v="0"/>
    <x v="1"/>
    <n v="4"/>
    <s v="$10K - $30K"/>
    <x v="4"/>
    <s v="Oregon"/>
    <x v="0"/>
    <x v="0"/>
    <s v="Canned Foods"/>
    <x v="6"/>
    <n v="4"/>
    <x v="796"/>
    <x v="0"/>
  </r>
  <r>
    <n v="1717"/>
    <d v="2017-05-14T00:00:00"/>
    <x v="5"/>
    <x v="1"/>
    <n v="6362"/>
    <x v="0"/>
    <x v="0"/>
    <x v="0"/>
    <n v="4"/>
    <s v="$50K - $70K"/>
    <x v="9"/>
    <s v="California"/>
    <x v="0"/>
    <x v="0"/>
    <s v="Produce"/>
    <x v="1"/>
    <n v="4"/>
    <x v="43"/>
    <x v="0"/>
  </r>
  <r>
    <n v="1718"/>
    <d v="2017-05-14T00:00:00"/>
    <x v="5"/>
    <x v="1"/>
    <n v="10080"/>
    <x v="1"/>
    <x v="1"/>
    <x v="0"/>
    <n v="5"/>
    <s v="$130K - $150K"/>
    <x v="3"/>
    <s v="California"/>
    <x v="0"/>
    <x v="2"/>
    <s v="Health and Hygiene"/>
    <x v="42"/>
    <n v="5"/>
    <x v="1134"/>
    <x v="0"/>
  </r>
  <r>
    <n v="1719"/>
    <d v="2017-05-14T00:00:00"/>
    <x v="5"/>
    <x v="1"/>
    <n v="3605"/>
    <x v="0"/>
    <x v="0"/>
    <x v="1"/>
    <n v="3"/>
    <s v="$30K - $50K"/>
    <x v="9"/>
    <s v="California"/>
    <x v="0"/>
    <x v="2"/>
    <s v="Household"/>
    <x v="7"/>
    <n v="1"/>
    <x v="1135"/>
    <x v="0"/>
  </r>
  <r>
    <n v="1720"/>
    <d v="2017-05-15T00:00:00"/>
    <x v="5"/>
    <x v="1"/>
    <n v="7655"/>
    <x v="1"/>
    <x v="1"/>
    <x v="0"/>
    <n v="3"/>
    <s v="$70K - $90K"/>
    <x v="8"/>
    <s v="Washington"/>
    <x v="0"/>
    <x v="0"/>
    <s v="Baked Goods"/>
    <x v="25"/>
    <n v="5"/>
    <x v="1136"/>
    <x v="1"/>
  </r>
  <r>
    <n v="1721"/>
    <d v="2017-05-15T00:00:00"/>
    <x v="5"/>
    <x v="1"/>
    <n v="10120"/>
    <x v="0"/>
    <x v="1"/>
    <x v="0"/>
    <n v="1"/>
    <s v="$90K - $110K"/>
    <x v="3"/>
    <s v="California"/>
    <x v="0"/>
    <x v="0"/>
    <s v="Produce"/>
    <x v="26"/>
    <n v="4"/>
    <x v="1068"/>
    <x v="0"/>
  </r>
  <r>
    <n v="1722"/>
    <d v="2017-05-15T00:00:00"/>
    <x v="5"/>
    <x v="1"/>
    <n v="2381"/>
    <x v="1"/>
    <x v="1"/>
    <x v="1"/>
    <n v="3"/>
    <s v="$30K - $50K"/>
    <x v="3"/>
    <s v="California"/>
    <x v="0"/>
    <x v="1"/>
    <s v="Beverages"/>
    <x v="16"/>
    <n v="4"/>
    <x v="159"/>
    <x v="0"/>
  </r>
  <r>
    <n v="1723"/>
    <d v="2017-05-15T00:00:00"/>
    <x v="5"/>
    <x v="1"/>
    <n v="2335"/>
    <x v="1"/>
    <x v="0"/>
    <x v="0"/>
    <n v="2"/>
    <s v="$10K - $30K"/>
    <x v="8"/>
    <s v="Washington"/>
    <x v="0"/>
    <x v="0"/>
    <s v="Baking Goods"/>
    <x v="9"/>
    <n v="2"/>
    <x v="1137"/>
    <x v="0"/>
  </r>
  <r>
    <n v="1724"/>
    <d v="2017-05-15T00:00:00"/>
    <x v="5"/>
    <x v="1"/>
    <n v="3476"/>
    <x v="0"/>
    <x v="0"/>
    <x v="1"/>
    <n v="4"/>
    <s v="$30K - $50K"/>
    <x v="1"/>
    <s v="Washington"/>
    <x v="0"/>
    <x v="0"/>
    <s v="Dairy"/>
    <x v="15"/>
    <n v="3"/>
    <x v="156"/>
    <x v="1"/>
  </r>
  <r>
    <n v="1725"/>
    <d v="2017-05-15T00:00:00"/>
    <x v="5"/>
    <x v="1"/>
    <n v="7609"/>
    <x v="0"/>
    <x v="0"/>
    <x v="0"/>
    <n v="1"/>
    <s v="$10K - $30K"/>
    <x v="2"/>
    <s v="Oregon"/>
    <x v="0"/>
    <x v="0"/>
    <s v="Produce"/>
    <x v="1"/>
    <n v="2"/>
    <x v="786"/>
    <x v="0"/>
  </r>
  <r>
    <n v="1726"/>
    <d v="2017-05-15T00:00:00"/>
    <x v="5"/>
    <x v="1"/>
    <n v="4700"/>
    <x v="1"/>
    <x v="0"/>
    <x v="1"/>
    <n v="4"/>
    <s v="$10K - $30K"/>
    <x v="8"/>
    <s v="Washington"/>
    <x v="0"/>
    <x v="0"/>
    <s v="Canned Products"/>
    <x v="12"/>
    <n v="4"/>
    <x v="660"/>
    <x v="1"/>
  </r>
  <r>
    <n v="1727"/>
    <d v="2017-05-15T00:00:00"/>
    <x v="5"/>
    <x v="1"/>
    <n v="2019"/>
    <x v="1"/>
    <x v="0"/>
    <x v="1"/>
    <n v="4"/>
    <s v="$10K - $30K"/>
    <x v="12"/>
    <s v="Washington"/>
    <x v="0"/>
    <x v="0"/>
    <s v="Canned Foods"/>
    <x v="6"/>
    <n v="5"/>
    <x v="1138"/>
    <x v="1"/>
  </r>
  <r>
    <n v="1728"/>
    <d v="2017-05-15T00:00:00"/>
    <x v="5"/>
    <x v="1"/>
    <n v="7502"/>
    <x v="1"/>
    <x v="0"/>
    <x v="1"/>
    <n v="1"/>
    <s v="$10K - $30K"/>
    <x v="12"/>
    <s v="Washington"/>
    <x v="0"/>
    <x v="0"/>
    <s v="Frozen Foods"/>
    <x v="29"/>
    <n v="4"/>
    <x v="767"/>
    <x v="1"/>
  </r>
  <r>
    <n v="1729"/>
    <d v="2017-05-15T00:00:00"/>
    <x v="5"/>
    <x v="1"/>
    <n v="3352"/>
    <x v="0"/>
    <x v="1"/>
    <x v="0"/>
    <n v="0"/>
    <s v="$70K - $90K"/>
    <x v="3"/>
    <s v="California"/>
    <x v="0"/>
    <x v="0"/>
    <s v="Frozen Foods"/>
    <x v="33"/>
    <n v="2"/>
    <x v="601"/>
    <x v="0"/>
  </r>
  <r>
    <n v="1730"/>
    <d v="2017-05-15T00:00:00"/>
    <x v="5"/>
    <x v="1"/>
    <n v="5063"/>
    <x v="1"/>
    <x v="1"/>
    <x v="0"/>
    <n v="3"/>
    <s v="$30K - $50K"/>
    <x v="1"/>
    <s v="Washington"/>
    <x v="0"/>
    <x v="1"/>
    <s v="Beverages"/>
    <x v="36"/>
    <n v="3"/>
    <x v="101"/>
    <x v="0"/>
  </r>
  <r>
    <n v="1731"/>
    <d v="2017-05-15T00:00:00"/>
    <x v="5"/>
    <x v="1"/>
    <n v="8059"/>
    <x v="1"/>
    <x v="0"/>
    <x v="1"/>
    <n v="0"/>
    <s v="$30K - $50K"/>
    <x v="8"/>
    <s v="Washington"/>
    <x v="0"/>
    <x v="0"/>
    <s v="Snack Foods"/>
    <x v="0"/>
    <n v="2"/>
    <x v="684"/>
    <x v="0"/>
  </r>
  <r>
    <n v="1732"/>
    <d v="2017-05-15T00:00:00"/>
    <x v="5"/>
    <x v="1"/>
    <n v="3213"/>
    <x v="1"/>
    <x v="1"/>
    <x v="0"/>
    <n v="2"/>
    <s v="$30K - $50K"/>
    <x v="4"/>
    <s v="Oregon"/>
    <x v="0"/>
    <x v="2"/>
    <s v="Health and Hygiene"/>
    <x v="13"/>
    <n v="4"/>
    <x v="552"/>
    <x v="0"/>
  </r>
  <r>
    <n v="1733"/>
    <d v="2017-05-16T00:00:00"/>
    <x v="5"/>
    <x v="1"/>
    <n v="7255"/>
    <x v="1"/>
    <x v="1"/>
    <x v="0"/>
    <n v="0"/>
    <s v="$30K - $50K"/>
    <x v="2"/>
    <s v="Oregon"/>
    <x v="0"/>
    <x v="0"/>
    <s v="Produce"/>
    <x v="1"/>
    <n v="4"/>
    <x v="953"/>
    <x v="0"/>
  </r>
  <r>
    <n v="1734"/>
    <d v="2017-05-16T00:00:00"/>
    <x v="5"/>
    <x v="1"/>
    <n v="2623"/>
    <x v="1"/>
    <x v="1"/>
    <x v="0"/>
    <n v="2"/>
    <s v="$30K - $50K"/>
    <x v="7"/>
    <s v="California"/>
    <x v="0"/>
    <x v="0"/>
    <s v="Produce"/>
    <x v="12"/>
    <n v="5"/>
    <x v="148"/>
    <x v="0"/>
  </r>
  <r>
    <n v="1735"/>
    <d v="2017-05-16T00:00:00"/>
    <x v="5"/>
    <x v="1"/>
    <n v="901"/>
    <x v="1"/>
    <x v="0"/>
    <x v="0"/>
    <n v="2"/>
    <s v="$10K - $30K"/>
    <x v="4"/>
    <s v="Oregon"/>
    <x v="0"/>
    <x v="1"/>
    <s v="Beverages"/>
    <x v="35"/>
    <n v="4"/>
    <x v="867"/>
    <x v="0"/>
  </r>
  <r>
    <n v="1736"/>
    <d v="2017-05-16T00:00:00"/>
    <x v="5"/>
    <x v="1"/>
    <n v="4541"/>
    <x v="0"/>
    <x v="1"/>
    <x v="0"/>
    <n v="1"/>
    <s v="$50K - $70K"/>
    <x v="1"/>
    <s v="Washington"/>
    <x v="0"/>
    <x v="0"/>
    <s v="Produce"/>
    <x v="38"/>
    <n v="4"/>
    <x v="849"/>
    <x v="0"/>
  </r>
  <r>
    <n v="1737"/>
    <d v="2017-05-16T00:00:00"/>
    <x v="5"/>
    <x v="1"/>
    <n v="4188"/>
    <x v="0"/>
    <x v="0"/>
    <x v="1"/>
    <n v="1"/>
    <s v="$50K - $70K"/>
    <x v="3"/>
    <s v="California"/>
    <x v="0"/>
    <x v="0"/>
    <s v="Seafood"/>
    <x v="21"/>
    <n v="4"/>
    <x v="1139"/>
    <x v="0"/>
  </r>
  <r>
    <n v="1738"/>
    <d v="2017-05-16T00:00:00"/>
    <x v="5"/>
    <x v="1"/>
    <n v="1665"/>
    <x v="0"/>
    <x v="0"/>
    <x v="0"/>
    <n v="4"/>
    <s v="$70K - $90K"/>
    <x v="0"/>
    <s v="California"/>
    <x v="0"/>
    <x v="0"/>
    <s v="Frozen Foods"/>
    <x v="33"/>
    <n v="4"/>
    <x v="603"/>
    <x v="1"/>
  </r>
  <r>
    <n v="1739"/>
    <d v="2017-05-16T00:00:00"/>
    <x v="5"/>
    <x v="1"/>
    <n v="9951"/>
    <x v="1"/>
    <x v="1"/>
    <x v="0"/>
    <n v="4"/>
    <s v="$90K - $110K"/>
    <x v="1"/>
    <s v="Washington"/>
    <x v="0"/>
    <x v="0"/>
    <s v="Snack Foods"/>
    <x v="0"/>
    <n v="4"/>
    <x v="1140"/>
    <x v="0"/>
  </r>
  <r>
    <n v="1740"/>
    <d v="2017-05-16T00:00:00"/>
    <x v="5"/>
    <x v="1"/>
    <n v="6932"/>
    <x v="0"/>
    <x v="0"/>
    <x v="1"/>
    <n v="2"/>
    <s v="$30K - $50K"/>
    <x v="4"/>
    <s v="Oregon"/>
    <x v="0"/>
    <x v="0"/>
    <s v="Canned Foods"/>
    <x v="6"/>
    <n v="2"/>
    <x v="7"/>
    <x v="0"/>
  </r>
  <r>
    <n v="1741"/>
    <d v="2017-05-16T00:00:00"/>
    <x v="5"/>
    <x v="1"/>
    <n v="8921"/>
    <x v="1"/>
    <x v="0"/>
    <x v="0"/>
    <n v="4"/>
    <s v="$70K - $90K"/>
    <x v="4"/>
    <s v="Oregon"/>
    <x v="0"/>
    <x v="0"/>
    <s v="Canned Foods"/>
    <x v="6"/>
    <n v="4"/>
    <x v="247"/>
    <x v="0"/>
  </r>
  <r>
    <n v="1742"/>
    <d v="2017-05-16T00:00:00"/>
    <x v="5"/>
    <x v="1"/>
    <n v="8556"/>
    <x v="1"/>
    <x v="1"/>
    <x v="0"/>
    <n v="0"/>
    <s v="$10K - $30K"/>
    <x v="2"/>
    <s v="Oregon"/>
    <x v="0"/>
    <x v="0"/>
    <s v="Produce"/>
    <x v="1"/>
    <n v="4"/>
    <x v="138"/>
    <x v="1"/>
  </r>
  <r>
    <n v="1743"/>
    <d v="2017-05-16T00:00:00"/>
    <x v="5"/>
    <x v="1"/>
    <n v="229"/>
    <x v="0"/>
    <x v="1"/>
    <x v="0"/>
    <n v="1"/>
    <s v="$70K - $90K"/>
    <x v="10"/>
    <s v="Washington"/>
    <x v="0"/>
    <x v="0"/>
    <s v="Deli"/>
    <x v="14"/>
    <n v="4"/>
    <x v="713"/>
    <x v="0"/>
  </r>
  <r>
    <n v="1744"/>
    <d v="2017-05-17T00:00:00"/>
    <x v="5"/>
    <x v="1"/>
    <n v="2556"/>
    <x v="1"/>
    <x v="1"/>
    <x v="0"/>
    <n v="2"/>
    <s v="$110K - $130K"/>
    <x v="1"/>
    <s v="Washington"/>
    <x v="0"/>
    <x v="1"/>
    <s v="Beverages"/>
    <x v="16"/>
    <n v="5"/>
    <x v="1141"/>
    <x v="0"/>
  </r>
  <r>
    <n v="1745"/>
    <d v="2017-05-17T00:00:00"/>
    <x v="5"/>
    <x v="1"/>
    <n v="8418"/>
    <x v="0"/>
    <x v="0"/>
    <x v="1"/>
    <n v="3"/>
    <s v="$30K - $50K"/>
    <x v="11"/>
    <s v="Washington"/>
    <x v="0"/>
    <x v="0"/>
    <s v="Baking Goods"/>
    <x v="9"/>
    <n v="1"/>
    <x v="1142"/>
    <x v="0"/>
  </r>
  <r>
    <n v="1746"/>
    <d v="2017-05-17T00:00:00"/>
    <x v="5"/>
    <x v="1"/>
    <n v="975"/>
    <x v="0"/>
    <x v="0"/>
    <x v="1"/>
    <n v="0"/>
    <s v="$130K - $150K"/>
    <x v="3"/>
    <s v="California"/>
    <x v="0"/>
    <x v="2"/>
    <s v="Household"/>
    <x v="24"/>
    <n v="5"/>
    <x v="1143"/>
    <x v="0"/>
  </r>
  <r>
    <n v="1747"/>
    <d v="2017-05-17T00:00:00"/>
    <x v="5"/>
    <x v="1"/>
    <n v="1934"/>
    <x v="0"/>
    <x v="1"/>
    <x v="0"/>
    <n v="2"/>
    <s v="$110K - $130K"/>
    <x v="6"/>
    <s v="Washington"/>
    <x v="0"/>
    <x v="0"/>
    <s v="Canned Foods"/>
    <x v="1"/>
    <n v="1"/>
    <x v="1079"/>
    <x v="0"/>
  </r>
  <r>
    <n v="1748"/>
    <d v="2017-05-17T00:00:00"/>
    <x v="5"/>
    <x v="1"/>
    <n v="400"/>
    <x v="0"/>
    <x v="1"/>
    <x v="0"/>
    <n v="1"/>
    <s v="$50K - $70K"/>
    <x v="5"/>
    <s v="Washington"/>
    <x v="0"/>
    <x v="0"/>
    <s v="Dairy"/>
    <x v="15"/>
    <n v="2"/>
    <x v="1144"/>
    <x v="0"/>
  </r>
  <r>
    <n v="1749"/>
    <d v="2017-05-17T00:00:00"/>
    <x v="5"/>
    <x v="1"/>
    <n v="8451"/>
    <x v="1"/>
    <x v="0"/>
    <x v="1"/>
    <n v="2"/>
    <s v="$50K - $70K"/>
    <x v="7"/>
    <s v="California"/>
    <x v="0"/>
    <x v="0"/>
    <s v="Canned Foods"/>
    <x v="6"/>
    <n v="4"/>
    <x v="1145"/>
    <x v="0"/>
  </r>
  <r>
    <n v="1750"/>
    <d v="2017-05-17T00:00:00"/>
    <x v="5"/>
    <x v="1"/>
    <n v="5182"/>
    <x v="0"/>
    <x v="0"/>
    <x v="1"/>
    <n v="3"/>
    <s v="$30K - $50K"/>
    <x v="10"/>
    <s v="Washington"/>
    <x v="0"/>
    <x v="0"/>
    <s v="Produce"/>
    <x v="12"/>
    <n v="4"/>
    <x v="185"/>
    <x v="0"/>
  </r>
  <r>
    <n v="1751"/>
    <d v="2017-05-17T00:00:00"/>
    <x v="5"/>
    <x v="1"/>
    <n v="9747"/>
    <x v="1"/>
    <x v="0"/>
    <x v="0"/>
    <n v="5"/>
    <s v="$30K - $50K"/>
    <x v="4"/>
    <s v="Oregon"/>
    <x v="0"/>
    <x v="0"/>
    <s v="Frozen Foods"/>
    <x v="1"/>
    <n v="3"/>
    <x v="1146"/>
    <x v="0"/>
  </r>
  <r>
    <n v="1752"/>
    <d v="2017-05-17T00:00:00"/>
    <x v="5"/>
    <x v="1"/>
    <n v="2682"/>
    <x v="0"/>
    <x v="0"/>
    <x v="1"/>
    <n v="3"/>
    <s v="$30K - $50K"/>
    <x v="5"/>
    <s v="Washington"/>
    <x v="0"/>
    <x v="0"/>
    <s v="Produce"/>
    <x v="12"/>
    <n v="4"/>
    <x v="387"/>
    <x v="1"/>
  </r>
  <r>
    <n v="1753"/>
    <d v="2017-05-17T00:00:00"/>
    <x v="5"/>
    <x v="1"/>
    <n v="1932"/>
    <x v="1"/>
    <x v="1"/>
    <x v="0"/>
    <n v="2"/>
    <s v="$30K - $50K"/>
    <x v="10"/>
    <s v="Washington"/>
    <x v="0"/>
    <x v="0"/>
    <s v="Baking Goods"/>
    <x v="32"/>
    <n v="3"/>
    <x v="1147"/>
    <x v="0"/>
  </r>
  <r>
    <n v="1754"/>
    <d v="2017-05-17T00:00:00"/>
    <x v="5"/>
    <x v="1"/>
    <n v="4288"/>
    <x v="0"/>
    <x v="1"/>
    <x v="0"/>
    <n v="4"/>
    <s v="$50K - $70K"/>
    <x v="7"/>
    <s v="California"/>
    <x v="0"/>
    <x v="0"/>
    <s v="Canned Foods"/>
    <x v="10"/>
    <n v="3"/>
    <x v="204"/>
    <x v="0"/>
  </r>
  <r>
    <n v="1755"/>
    <d v="2017-05-17T00:00:00"/>
    <x v="5"/>
    <x v="1"/>
    <n v="5203"/>
    <x v="1"/>
    <x v="1"/>
    <x v="0"/>
    <n v="5"/>
    <s v="$50K - $70K"/>
    <x v="3"/>
    <s v="California"/>
    <x v="0"/>
    <x v="0"/>
    <s v="Canned Products"/>
    <x v="12"/>
    <n v="4"/>
    <x v="34"/>
    <x v="0"/>
  </r>
  <r>
    <n v="1756"/>
    <d v="2017-05-17T00:00:00"/>
    <x v="5"/>
    <x v="1"/>
    <n v="9837"/>
    <x v="1"/>
    <x v="1"/>
    <x v="1"/>
    <n v="5"/>
    <s v="$30K - $50K"/>
    <x v="8"/>
    <s v="Washington"/>
    <x v="0"/>
    <x v="0"/>
    <s v="Frozen Foods"/>
    <x v="1"/>
    <n v="5"/>
    <x v="114"/>
    <x v="0"/>
  </r>
  <r>
    <n v="1757"/>
    <d v="2017-05-17T00:00:00"/>
    <x v="5"/>
    <x v="1"/>
    <n v="4836"/>
    <x v="1"/>
    <x v="0"/>
    <x v="0"/>
    <n v="5"/>
    <s v="$50K - $70K"/>
    <x v="2"/>
    <s v="Oregon"/>
    <x v="0"/>
    <x v="0"/>
    <s v="Dairy"/>
    <x v="15"/>
    <n v="4"/>
    <x v="998"/>
    <x v="0"/>
  </r>
  <r>
    <n v="1758"/>
    <d v="2017-05-18T00:00:00"/>
    <x v="5"/>
    <x v="1"/>
    <n v="7247"/>
    <x v="1"/>
    <x v="0"/>
    <x v="1"/>
    <n v="2"/>
    <s v="$30K - $50K"/>
    <x v="7"/>
    <s v="California"/>
    <x v="0"/>
    <x v="1"/>
    <s v="Beverages"/>
    <x v="16"/>
    <n v="6"/>
    <x v="1148"/>
    <x v="0"/>
  </r>
  <r>
    <n v="1759"/>
    <d v="2017-05-18T00:00:00"/>
    <x v="5"/>
    <x v="1"/>
    <n v="10022"/>
    <x v="1"/>
    <x v="1"/>
    <x v="0"/>
    <n v="2"/>
    <s v="$10K - $30K"/>
    <x v="3"/>
    <s v="California"/>
    <x v="0"/>
    <x v="2"/>
    <s v="Household"/>
    <x v="24"/>
    <n v="3"/>
    <x v="601"/>
    <x v="0"/>
  </r>
  <r>
    <n v="1760"/>
    <d v="2017-05-18T00:00:00"/>
    <x v="5"/>
    <x v="1"/>
    <n v="3098"/>
    <x v="1"/>
    <x v="0"/>
    <x v="0"/>
    <n v="3"/>
    <s v="$30K - $50K"/>
    <x v="10"/>
    <s v="Washington"/>
    <x v="0"/>
    <x v="2"/>
    <s v="Health and Hygiene"/>
    <x v="23"/>
    <n v="5"/>
    <x v="1149"/>
    <x v="0"/>
  </r>
  <r>
    <n v="1761"/>
    <d v="2017-05-18T00:00:00"/>
    <x v="5"/>
    <x v="1"/>
    <n v="9662"/>
    <x v="1"/>
    <x v="0"/>
    <x v="1"/>
    <n v="3"/>
    <s v="$50K - $70K"/>
    <x v="3"/>
    <s v="California"/>
    <x v="0"/>
    <x v="2"/>
    <s v="Household"/>
    <x v="24"/>
    <n v="6"/>
    <x v="1150"/>
    <x v="0"/>
  </r>
  <r>
    <n v="1762"/>
    <d v="2017-05-18T00:00:00"/>
    <x v="5"/>
    <x v="1"/>
    <n v="7003"/>
    <x v="0"/>
    <x v="0"/>
    <x v="1"/>
    <n v="4"/>
    <s v="$30K - $50K"/>
    <x v="10"/>
    <s v="Washington"/>
    <x v="0"/>
    <x v="0"/>
    <s v="Deli"/>
    <x v="4"/>
    <n v="3"/>
    <x v="93"/>
    <x v="0"/>
  </r>
  <r>
    <n v="1763"/>
    <d v="2017-05-18T00:00:00"/>
    <x v="5"/>
    <x v="1"/>
    <n v="7915"/>
    <x v="0"/>
    <x v="1"/>
    <x v="1"/>
    <n v="1"/>
    <s v="$110K - $130K"/>
    <x v="4"/>
    <s v="Oregon"/>
    <x v="0"/>
    <x v="0"/>
    <s v="Canned Foods"/>
    <x v="1"/>
    <n v="5"/>
    <x v="1151"/>
    <x v="0"/>
  </r>
  <r>
    <n v="1764"/>
    <d v="2017-05-18T00:00:00"/>
    <x v="5"/>
    <x v="1"/>
    <n v="9512"/>
    <x v="0"/>
    <x v="1"/>
    <x v="0"/>
    <n v="4"/>
    <s v="$10K - $30K"/>
    <x v="5"/>
    <s v="Washington"/>
    <x v="0"/>
    <x v="0"/>
    <s v="Produce"/>
    <x v="1"/>
    <n v="3"/>
    <x v="269"/>
    <x v="0"/>
  </r>
  <r>
    <n v="1765"/>
    <d v="2017-05-19T00:00:00"/>
    <x v="5"/>
    <x v="1"/>
    <n v="6024"/>
    <x v="0"/>
    <x v="1"/>
    <x v="0"/>
    <n v="2"/>
    <s v="$10K - $30K"/>
    <x v="3"/>
    <s v="California"/>
    <x v="0"/>
    <x v="0"/>
    <s v="Dairy"/>
    <x v="15"/>
    <n v="4"/>
    <x v="291"/>
    <x v="0"/>
  </r>
  <r>
    <n v="1766"/>
    <d v="2017-05-19T00:00:00"/>
    <x v="5"/>
    <x v="1"/>
    <n v="6964"/>
    <x v="1"/>
    <x v="0"/>
    <x v="0"/>
    <n v="1"/>
    <s v="$70K - $90K"/>
    <x v="3"/>
    <s v="California"/>
    <x v="0"/>
    <x v="0"/>
    <s v="Produce"/>
    <x v="1"/>
    <n v="4"/>
    <x v="1152"/>
    <x v="0"/>
  </r>
  <r>
    <n v="1767"/>
    <d v="2017-05-19T00:00:00"/>
    <x v="5"/>
    <x v="1"/>
    <n v="2343"/>
    <x v="0"/>
    <x v="0"/>
    <x v="0"/>
    <n v="4"/>
    <s v="$10K - $30K"/>
    <x v="10"/>
    <s v="Washington"/>
    <x v="0"/>
    <x v="2"/>
    <s v="Health and Hygiene"/>
    <x v="23"/>
    <n v="5"/>
    <x v="291"/>
    <x v="0"/>
  </r>
  <r>
    <n v="1768"/>
    <d v="2017-05-19T00:00:00"/>
    <x v="5"/>
    <x v="1"/>
    <n v="7203"/>
    <x v="1"/>
    <x v="0"/>
    <x v="1"/>
    <n v="4"/>
    <s v="$30K - $50K"/>
    <x v="4"/>
    <s v="Oregon"/>
    <x v="0"/>
    <x v="0"/>
    <s v="Frozen Foods"/>
    <x v="5"/>
    <n v="5"/>
    <x v="757"/>
    <x v="0"/>
  </r>
  <r>
    <n v="1769"/>
    <d v="2017-05-19T00:00:00"/>
    <x v="5"/>
    <x v="1"/>
    <n v="5973"/>
    <x v="1"/>
    <x v="1"/>
    <x v="0"/>
    <n v="2"/>
    <s v="$90K - $110K"/>
    <x v="1"/>
    <s v="Washington"/>
    <x v="0"/>
    <x v="0"/>
    <s v="Baking Goods"/>
    <x v="32"/>
    <n v="6"/>
    <x v="1153"/>
    <x v="1"/>
  </r>
  <r>
    <n v="1770"/>
    <d v="2017-05-19T00:00:00"/>
    <x v="5"/>
    <x v="1"/>
    <n v="10068"/>
    <x v="0"/>
    <x v="1"/>
    <x v="0"/>
    <n v="2"/>
    <s v="$50K - $70K"/>
    <x v="5"/>
    <s v="Washington"/>
    <x v="0"/>
    <x v="0"/>
    <s v="Frozen Foods"/>
    <x v="33"/>
    <n v="4"/>
    <x v="1154"/>
    <x v="0"/>
  </r>
  <r>
    <n v="1771"/>
    <d v="2017-05-19T00:00:00"/>
    <x v="5"/>
    <x v="1"/>
    <n v="4445"/>
    <x v="0"/>
    <x v="0"/>
    <x v="0"/>
    <n v="2"/>
    <s v="$50K - $70K"/>
    <x v="8"/>
    <s v="Washington"/>
    <x v="0"/>
    <x v="0"/>
    <s v="Produce"/>
    <x v="38"/>
    <n v="4"/>
    <x v="1155"/>
    <x v="1"/>
  </r>
  <r>
    <n v="1772"/>
    <d v="2017-05-19T00:00:00"/>
    <x v="5"/>
    <x v="1"/>
    <n v="5855"/>
    <x v="0"/>
    <x v="0"/>
    <x v="1"/>
    <n v="2"/>
    <s v="$50K - $70K"/>
    <x v="4"/>
    <s v="Oregon"/>
    <x v="0"/>
    <x v="0"/>
    <s v="Starchy Foods"/>
    <x v="31"/>
    <n v="3"/>
    <x v="1156"/>
    <x v="1"/>
  </r>
  <r>
    <n v="1773"/>
    <d v="2017-05-19T00:00:00"/>
    <x v="5"/>
    <x v="1"/>
    <n v="6531"/>
    <x v="0"/>
    <x v="0"/>
    <x v="0"/>
    <n v="1"/>
    <s v="$110K - $130K"/>
    <x v="4"/>
    <s v="Oregon"/>
    <x v="0"/>
    <x v="0"/>
    <s v="Canned Foods"/>
    <x v="1"/>
    <n v="2"/>
    <x v="975"/>
    <x v="0"/>
  </r>
  <r>
    <n v="1774"/>
    <d v="2017-05-19T00:00:00"/>
    <x v="5"/>
    <x v="1"/>
    <n v="7607"/>
    <x v="0"/>
    <x v="1"/>
    <x v="0"/>
    <n v="5"/>
    <s v="$50K - $70K"/>
    <x v="8"/>
    <s v="Washington"/>
    <x v="0"/>
    <x v="1"/>
    <s v="Alcoholic Beverages"/>
    <x v="18"/>
    <n v="5"/>
    <x v="836"/>
    <x v="0"/>
  </r>
  <r>
    <n v="1775"/>
    <d v="2017-05-19T00:00:00"/>
    <x v="5"/>
    <x v="1"/>
    <n v="4453"/>
    <x v="0"/>
    <x v="0"/>
    <x v="0"/>
    <n v="1"/>
    <s v="$70K - $90K"/>
    <x v="2"/>
    <s v="Oregon"/>
    <x v="0"/>
    <x v="0"/>
    <s v="Produce"/>
    <x v="12"/>
    <n v="5"/>
    <x v="1114"/>
    <x v="1"/>
  </r>
  <r>
    <n v="1776"/>
    <d v="2017-05-19T00:00:00"/>
    <x v="5"/>
    <x v="1"/>
    <n v="7276"/>
    <x v="1"/>
    <x v="0"/>
    <x v="1"/>
    <n v="0"/>
    <s v="$50K - $70K"/>
    <x v="5"/>
    <s v="Washington"/>
    <x v="0"/>
    <x v="2"/>
    <s v="Health and Hygiene"/>
    <x v="23"/>
    <n v="3"/>
    <x v="1157"/>
    <x v="1"/>
  </r>
  <r>
    <n v="1777"/>
    <d v="2017-05-19T00:00:00"/>
    <x v="5"/>
    <x v="1"/>
    <n v="1428"/>
    <x v="0"/>
    <x v="0"/>
    <x v="1"/>
    <n v="5"/>
    <s v="$50K - $70K"/>
    <x v="7"/>
    <s v="California"/>
    <x v="0"/>
    <x v="0"/>
    <s v="Frozen Foods"/>
    <x v="5"/>
    <n v="4"/>
    <x v="1158"/>
    <x v="1"/>
  </r>
  <r>
    <n v="1778"/>
    <d v="2017-05-19T00:00:00"/>
    <x v="5"/>
    <x v="1"/>
    <n v="4850"/>
    <x v="0"/>
    <x v="1"/>
    <x v="0"/>
    <n v="4"/>
    <s v="$110K - $130K"/>
    <x v="10"/>
    <s v="Washington"/>
    <x v="0"/>
    <x v="0"/>
    <s v="Snacks"/>
    <x v="2"/>
    <n v="4"/>
    <x v="1159"/>
    <x v="0"/>
  </r>
  <r>
    <n v="1779"/>
    <d v="2017-05-19T00:00:00"/>
    <x v="5"/>
    <x v="1"/>
    <n v="1449"/>
    <x v="0"/>
    <x v="0"/>
    <x v="1"/>
    <n v="4"/>
    <s v="$50K - $70K"/>
    <x v="5"/>
    <s v="Washington"/>
    <x v="0"/>
    <x v="0"/>
    <s v="Snack Foods"/>
    <x v="0"/>
    <n v="5"/>
    <x v="1006"/>
    <x v="1"/>
  </r>
  <r>
    <n v="1780"/>
    <d v="2017-05-19T00:00:00"/>
    <x v="5"/>
    <x v="1"/>
    <n v="2035"/>
    <x v="0"/>
    <x v="1"/>
    <x v="1"/>
    <n v="5"/>
    <s v="$50K - $70K"/>
    <x v="10"/>
    <s v="Washington"/>
    <x v="0"/>
    <x v="0"/>
    <s v="Dairy"/>
    <x v="15"/>
    <n v="4"/>
    <x v="1160"/>
    <x v="1"/>
  </r>
  <r>
    <n v="1781"/>
    <d v="2017-05-19T00:00:00"/>
    <x v="5"/>
    <x v="1"/>
    <n v="392"/>
    <x v="0"/>
    <x v="1"/>
    <x v="0"/>
    <n v="0"/>
    <s v="$30K - $50K"/>
    <x v="4"/>
    <s v="Oregon"/>
    <x v="0"/>
    <x v="0"/>
    <s v="Produce"/>
    <x v="1"/>
    <n v="5"/>
    <x v="536"/>
    <x v="1"/>
  </r>
  <r>
    <n v="1782"/>
    <d v="2017-05-19T00:00:00"/>
    <x v="5"/>
    <x v="1"/>
    <n v="740"/>
    <x v="1"/>
    <x v="0"/>
    <x v="0"/>
    <n v="5"/>
    <s v="$130K - $150K"/>
    <x v="2"/>
    <s v="Oregon"/>
    <x v="0"/>
    <x v="1"/>
    <s v="Alcoholic Beverages"/>
    <x v="18"/>
    <n v="4"/>
    <x v="1161"/>
    <x v="0"/>
  </r>
  <r>
    <n v="1783"/>
    <d v="2017-05-19T00:00:00"/>
    <x v="5"/>
    <x v="1"/>
    <n v="115"/>
    <x v="0"/>
    <x v="0"/>
    <x v="0"/>
    <n v="3"/>
    <s v="$90K - $110K"/>
    <x v="0"/>
    <s v="California"/>
    <x v="0"/>
    <x v="0"/>
    <s v="Snack Foods"/>
    <x v="0"/>
    <n v="5"/>
    <x v="864"/>
    <x v="0"/>
  </r>
  <r>
    <n v="1784"/>
    <d v="2017-05-20T00:00:00"/>
    <x v="5"/>
    <x v="1"/>
    <n v="6425"/>
    <x v="1"/>
    <x v="1"/>
    <x v="0"/>
    <n v="3"/>
    <s v="$130K - $150K"/>
    <x v="9"/>
    <s v="California"/>
    <x v="0"/>
    <x v="0"/>
    <s v="Snack Foods"/>
    <x v="0"/>
    <n v="1"/>
    <x v="514"/>
    <x v="0"/>
  </r>
  <r>
    <n v="1785"/>
    <d v="2017-05-20T00:00:00"/>
    <x v="5"/>
    <x v="1"/>
    <n v="466"/>
    <x v="1"/>
    <x v="1"/>
    <x v="0"/>
    <n v="4"/>
    <s v="$50K - $70K"/>
    <x v="3"/>
    <s v="California"/>
    <x v="0"/>
    <x v="1"/>
    <s v="Beverages"/>
    <x v="36"/>
    <n v="2"/>
    <x v="239"/>
    <x v="0"/>
  </r>
  <r>
    <n v="1786"/>
    <d v="2017-05-20T00:00:00"/>
    <x v="5"/>
    <x v="1"/>
    <n v="1124"/>
    <x v="1"/>
    <x v="0"/>
    <x v="0"/>
    <n v="3"/>
    <s v="$70K - $90K"/>
    <x v="1"/>
    <s v="Washington"/>
    <x v="0"/>
    <x v="0"/>
    <s v="Frozen Foods"/>
    <x v="33"/>
    <n v="5"/>
    <x v="700"/>
    <x v="0"/>
  </r>
  <r>
    <n v="1787"/>
    <d v="2017-05-20T00:00:00"/>
    <x v="5"/>
    <x v="1"/>
    <n v="10033"/>
    <x v="0"/>
    <x v="0"/>
    <x v="1"/>
    <n v="2"/>
    <s v="$30K - $50K"/>
    <x v="1"/>
    <s v="Washington"/>
    <x v="0"/>
    <x v="2"/>
    <s v="Household"/>
    <x v="11"/>
    <n v="4"/>
    <x v="1162"/>
    <x v="1"/>
  </r>
  <r>
    <n v="1788"/>
    <d v="2017-05-20T00:00:00"/>
    <x v="5"/>
    <x v="1"/>
    <n v="8687"/>
    <x v="0"/>
    <x v="0"/>
    <x v="1"/>
    <n v="2"/>
    <s v="$30K - $50K"/>
    <x v="5"/>
    <s v="Washington"/>
    <x v="0"/>
    <x v="2"/>
    <s v="Household"/>
    <x v="22"/>
    <n v="4"/>
    <x v="1163"/>
    <x v="1"/>
  </r>
  <r>
    <n v="1789"/>
    <d v="2017-05-20T00:00:00"/>
    <x v="5"/>
    <x v="1"/>
    <n v="7558"/>
    <x v="1"/>
    <x v="0"/>
    <x v="0"/>
    <n v="4"/>
    <s v="$70K - $90K"/>
    <x v="4"/>
    <s v="Oregon"/>
    <x v="0"/>
    <x v="2"/>
    <s v="Household"/>
    <x v="11"/>
    <n v="5"/>
    <x v="357"/>
    <x v="0"/>
  </r>
  <r>
    <n v="1790"/>
    <d v="2017-05-20T00:00:00"/>
    <x v="5"/>
    <x v="1"/>
    <n v="7873"/>
    <x v="1"/>
    <x v="0"/>
    <x v="0"/>
    <n v="0"/>
    <s v="$30K - $50K"/>
    <x v="7"/>
    <s v="California"/>
    <x v="0"/>
    <x v="0"/>
    <s v="Snacks"/>
    <x v="2"/>
    <n v="4"/>
    <x v="1164"/>
    <x v="0"/>
  </r>
  <r>
    <n v="1791"/>
    <d v="2017-05-20T00:00:00"/>
    <x v="5"/>
    <x v="1"/>
    <n v="8953"/>
    <x v="1"/>
    <x v="0"/>
    <x v="1"/>
    <n v="3"/>
    <s v="$30K - $50K"/>
    <x v="7"/>
    <s v="California"/>
    <x v="0"/>
    <x v="0"/>
    <s v="Produce"/>
    <x v="1"/>
    <n v="5"/>
    <x v="907"/>
    <x v="0"/>
  </r>
  <r>
    <n v="1792"/>
    <d v="2017-05-20T00:00:00"/>
    <x v="5"/>
    <x v="1"/>
    <n v="8255"/>
    <x v="1"/>
    <x v="0"/>
    <x v="1"/>
    <n v="1"/>
    <s v="$30K - $50K"/>
    <x v="2"/>
    <s v="Oregon"/>
    <x v="0"/>
    <x v="0"/>
    <s v="Starchy Foods"/>
    <x v="31"/>
    <n v="3"/>
    <x v="131"/>
    <x v="1"/>
  </r>
  <r>
    <n v="1793"/>
    <d v="2017-05-20T00:00:00"/>
    <x v="5"/>
    <x v="1"/>
    <n v="1979"/>
    <x v="1"/>
    <x v="0"/>
    <x v="1"/>
    <n v="5"/>
    <s v="$30K - $50K"/>
    <x v="1"/>
    <s v="Washington"/>
    <x v="0"/>
    <x v="0"/>
    <s v="Deli"/>
    <x v="4"/>
    <n v="4"/>
    <x v="1165"/>
    <x v="1"/>
  </r>
  <r>
    <n v="1794"/>
    <d v="2017-05-20T00:00:00"/>
    <x v="5"/>
    <x v="1"/>
    <n v="5158"/>
    <x v="1"/>
    <x v="0"/>
    <x v="0"/>
    <n v="3"/>
    <s v="$30K - $50K"/>
    <x v="1"/>
    <s v="Washington"/>
    <x v="0"/>
    <x v="0"/>
    <s v="Baking Goods"/>
    <x v="32"/>
    <n v="6"/>
    <x v="400"/>
    <x v="1"/>
  </r>
  <r>
    <n v="1795"/>
    <d v="2017-05-20T00:00:00"/>
    <x v="5"/>
    <x v="1"/>
    <n v="2086"/>
    <x v="1"/>
    <x v="1"/>
    <x v="1"/>
    <n v="1"/>
    <s v="$10K - $30K"/>
    <x v="4"/>
    <s v="Oregon"/>
    <x v="0"/>
    <x v="0"/>
    <s v="Breakfast Foods"/>
    <x v="5"/>
    <n v="3"/>
    <x v="1166"/>
    <x v="1"/>
  </r>
  <r>
    <n v="1796"/>
    <d v="2017-05-20T00:00:00"/>
    <x v="5"/>
    <x v="1"/>
    <n v="8403"/>
    <x v="1"/>
    <x v="1"/>
    <x v="0"/>
    <n v="3"/>
    <s v="$70K - $90K"/>
    <x v="2"/>
    <s v="Oregon"/>
    <x v="0"/>
    <x v="0"/>
    <s v="Baked Goods"/>
    <x v="25"/>
    <n v="4"/>
    <x v="704"/>
    <x v="1"/>
  </r>
  <r>
    <n v="1797"/>
    <d v="2017-05-20T00:00:00"/>
    <x v="5"/>
    <x v="1"/>
    <n v="8837"/>
    <x v="0"/>
    <x v="0"/>
    <x v="1"/>
    <n v="4"/>
    <s v="$30K - $50K"/>
    <x v="2"/>
    <s v="Oregon"/>
    <x v="0"/>
    <x v="0"/>
    <s v="Frozen Foods"/>
    <x v="14"/>
    <n v="4"/>
    <x v="1167"/>
    <x v="1"/>
  </r>
  <r>
    <n v="1798"/>
    <d v="2017-05-21T00:00:00"/>
    <x v="5"/>
    <x v="1"/>
    <n v="3491"/>
    <x v="0"/>
    <x v="1"/>
    <x v="1"/>
    <n v="3"/>
    <s v="$70K - $90K"/>
    <x v="12"/>
    <s v="Washington"/>
    <x v="0"/>
    <x v="0"/>
    <s v="Frozen Foods"/>
    <x v="5"/>
    <n v="5"/>
    <x v="525"/>
    <x v="1"/>
  </r>
  <r>
    <n v="1799"/>
    <d v="2017-05-21T00:00:00"/>
    <x v="5"/>
    <x v="1"/>
    <n v="9815"/>
    <x v="1"/>
    <x v="1"/>
    <x v="0"/>
    <n v="5"/>
    <s v="$30K - $50K"/>
    <x v="12"/>
    <s v="Washington"/>
    <x v="0"/>
    <x v="0"/>
    <s v="Frozen Foods"/>
    <x v="14"/>
    <n v="4"/>
    <x v="108"/>
    <x v="1"/>
  </r>
  <r>
    <n v="1800"/>
    <d v="2017-05-21T00:00:00"/>
    <x v="5"/>
    <x v="1"/>
    <n v="5019"/>
    <x v="0"/>
    <x v="1"/>
    <x v="0"/>
    <n v="4"/>
    <s v="$50K - $70K"/>
    <x v="5"/>
    <s v="Washington"/>
    <x v="0"/>
    <x v="0"/>
    <s v="Starchy Foods"/>
    <x v="31"/>
    <n v="3"/>
    <x v="1168"/>
    <x v="0"/>
  </r>
  <r>
    <n v="1801"/>
    <d v="2017-05-21T00:00:00"/>
    <x v="5"/>
    <x v="1"/>
    <n v="1097"/>
    <x v="1"/>
    <x v="0"/>
    <x v="0"/>
    <n v="0"/>
    <s v="$90K - $110K"/>
    <x v="5"/>
    <s v="Washington"/>
    <x v="0"/>
    <x v="0"/>
    <s v="Frozen Foods"/>
    <x v="1"/>
    <n v="5"/>
    <x v="637"/>
    <x v="0"/>
  </r>
  <r>
    <n v="1802"/>
    <d v="2017-05-21T00:00:00"/>
    <x v="5"/>
    <x v="1"/>
    <n v="7081"/>
    <x v="1"/>
    <x v="1"/>
    <x v="1"/>
    <n v="2"/>
    <s v="$50K - $70K"/>
    <x v="0"/>
    <s v="California"/>
    <x v="0"/>
    <x v="0"/>
    <s v="Produce"/>
    <x v="12"/>
    <n v="3"/>
    <x v="802"/>
    <x v="0"/>
  </r>
  <r>
    <n v="1803"/>
    <d v="2017-05-21T00:00:00"/>
    <x v="5"/>
    <x v="1"/>
    <n v="9064"/>
    <x v="0"/>
    <x v="1"/>
    <x v="0"/>
    <n v="3"/>
    <s v="$50K - $70K"/>
    <x v="8"/>
    <s v="Washington"/>
    <x v="0"/>
    <x v="0"/>
    <s v="Deli"/>
    <x v="14"/>
    <n v="5"/>
    <x v="1169"/>
    <x v="1"/>
  </r>
  <r>
    <n v="1804"/>
    <d v="2017-05-21T00:00:00"/>
    <x v="5"/>
    <x v="1"/>
    <n v="9815"/>
    <x v="1"/>
    <x v="1"/>
    <x v="0"/>
    <n v="5"/>
    <s v="$30K - $50K"/>
    <x v="12"/>
    <s v="Washington"/>
    <x v="0"/>
    <x v="0"/>
    <s v="Baking Goods"/>
    <x v="9"/>
    <n v="3"/>
    <x v="982"/>
    <x v="1"/>
  </r>
  <r>
    <n v="1805"/>
    <d v="2017-05-21T00:00:00"/>
    <x v="5"/>
    <x v="1"/>
    <n v="3758"/>
    <x v="1"/>
    <x v="0"/>
    <x v="0"/>
    <n v="3"/>
    <s v="$70K - $90K"/>
    <x v="7"/>
    <s v="California"/>
    <x v="0"/>
    <x v="0"/>
    <s v="Baking Goods"/>
    <x v="32"/>
    <n v="4"/>
    <x v="876"/>
    <x v="1"/>
  </r>
  <r>
    <n v="1806"/>
    <d v="2017-05-21T00:00:00"/>
    <x v="5"/>
    <x v="1"/>
    <n v="6421"/>
    <x v="0"/>
    <x v="1"/>
    <x v="0"/>
    <n v="3"/>
    <s v="$30K - $50K"/>
    <x v="0"/>
    <s v="California"/>
    <x v="0"/>
    <x v="0"/>
    <s v="Frozen Foods"/>
    <x v="5"/>
    <n v="3"/>
    <x v="1170"/>
    <x v="0"/>
  </r>
  <r>
    <n v="1807"/>
    <d v="2017-05-21T00:00:00"/>
    <x v="5"/>
    <x v="1"/>
    <n v="7076"/>
    <x v="0"/>
    <x v="0"/>
    <x v="0"/>
    <n v="3"/>
    <s v="$10K - $30K"/>
    <x v="0"/>
    <s v="California"/>
    <x v="0"/>
    <x v="0"/>
    <s v="Snack Foods"/>
    <x v="0"/>
    <n v="5"/>
    <x v="1171"/>
    <x v="0"/>
  </r>
  <r>
    <n v="1808"/>
    <d v="2017-05-21T00:00:00"/>
    <x v="5"/>
    <x v="1"/>
    <n v="7206"/>
    <x v="0"/>
    <x v="0"/>
    <x v="1"/>
    <n v="1"/>
    <s v="$130K - $150K"/>
    <x v="0"/>
    <s v="California"/>
    <x v="0"/>
    <x v="2"/>
    <s v="Household"/>
    <x v="7"/>
    <n v="3"/>
    <x v="1172"/>
    <x v="0"/>
  </r>
  <r>
    <n v="1809"/>
    <d v="2017-05-21T00:00:00"/>
    <x v="5"/>
    <x v="1"/>
    <n v="7830"/>
    <x v="1"/>
    <x v="0"/>
    <x v="1"/>
    <n v="5"/>
    <s v="$30K - $50K"/>
    <x v="10"/>
    <s v="Washington"/>
    <x v="0"/>
    <x v="0"/>
    <s v="Canned Foods"/>
    <x v="6"/>
    <n v="3"/>
    <x v="1173"/>
    <x v="0"/>
  </r>
  <r>
    <n v="1810"/>
    <d v="2017-05-21T00:00:00"/>
    <x v="5"/>
    <x v="1"/>
    <n v="1207"/>
    <x v="1"/>
    <x v="0"/>
    <x v="0"/>
    <n v="2"/>
    <s v="$30K - $50K"/>
    <x v="9"/>
    <s v="California"/>
    <x v="0"/>
    <x v="0"/>
    <s v="Canned Foods"/>
    <x v="44"/>
    <n v="4"/>
    <x v="189"/>
    <x v="0"/>
  </r>
  <r>
    <n v="1811"/>
    <d v="2017-05-21T00:00:00"/>
    <x v="5"/>
    <x v="1"/>
    <n v="5433"/>
    <x v="1"/>
    <x v="1"/>
    <x v="1"/>
    <n v="2"/>
    <s v="$130K - $150K"/>
    <x v="4"/>
    <s v="Oregon"/>
    <x v="0"/>
    <x v="0"/>
    <s v="Produce"/>
    <x v="1"/>
    <n v="3"/>
    <x v="372"/>
    <x v="1"/>
  </r>
  <r>
    <n v="1812"/>
    <d v="2017-05-21T00:00:00"/>
    <x v="5"/>
    <x v="1"/>
    <n v="417"/>
    <x v="0"/>
    <x v="0"/>
    <x v="1"/>
    <n v="1"/>
    <s v="$50K - $70K"/>
    <x v="0"/>
    <s v="California"/>
    <x v="0"/>
    <x v="2"/>
    <s v="Household"/>
    <x v="24"/>
    <n v="4"/>
    <x v="1174"/>
    <x v="0"/>
  </r>
  <r>
    <n v="1813"/>
    <d v="2017-05-22T00:00:00"/>
    <x v="5"/>
    <x v="1"/>
    <n v="9145"/>
    <x v="0"/>
    <x v="1"/>
    <x v="0"/>
    <n v="1"/>
    <s v="$70K - $90K"/>
    <x v="0"/>
    <s v="California"/>
    <x v="0"/>
    <x v="0"/>
    <s v="Baked Goods"/>
    <x v="25"/>
    <n v="5"/>
    <x v="1074"/>
    <x v="1"/>
  </r>
  <r>
    <n v="1814"/>
    <d v="2017-05-22T00:00:00"/>
    <x v="5"/>
    <x v="1"/>
    <n v="5568"/>
    <x v="1"/>
    <x v="1"/>
    <x v="1"/>
    <n v="2"/>
    <s v="$30K - $50K"/>
    <x v="5"/>
    <s v="Washington"/>
    <x v="0"/>
    <x v="1"/>
    <s v="Alcoholic Beverages"/>
    <x v="18"/>
    <n v="4"/>
    <x v="746"/>
    <x v="1"/>
  </r>
  <r>
    <n v="1815"/>
    <d v="2017-05-22T00:00:00"/>
    <x v="5"/>
    <x v="1"/>
    <n v="7051"/>
    <x v="0"/>
    <x v="1"/>
    <x v="1"/>
    <n v="4"/>
    <s v="$30K - $50K"/>
    <x v="12"/>
    <s v="Washington"/>
    <x v="0"/>
    <x v="0"/>
    <s v="Produce"/>
    <x v="1"/>
    <n v="5"/>
    <x v="1175"/>
    <x v="1"/>
  </r>
  <r>
    <n v="1816"/>
    <d v="2017-05-22T00:00:00"/>
    <x v="5"/>
    <x v="1"/>
    <n v="1736"/>
    <x v="0"/>
    <x v="0"/>
    <x v="0"/>
    <n v="0"/>
    <s v="$70K - $90K"/>
    <x v="4"/>
    <s v="Oregon"/>
    <x v="0"/>
    <x v="0"/>
    <s v="Dairy"/>
    <x v="15"/>
    <n v="3"/>
    <x v="1176"/>
    <x v="0"/>
  </r>
  <r>
    <n v="1817"/>
    <d v="2017-05-22T00:00:00"/>
    <x v="5"/>
    <x v="1"/>
    <n v="2443"/>
    <x v="0"/>
    <x v="0"/>
    <x v="1"/>
    <n v="4"/>
    <s v="$30K - $50K"/>
    <x v="4"/>
    <s v="Oregon"/>
    <x v="0"/>
    <x v="0"/>
    <s v="Dairy"/>
    <x v="15"/>
    <n v="4"/>
    <x v="683"/>
    <x v="1"/>
  </r>
  <r>
    <n v="1818"/>
    <d v="2017-05-22T00:00:00"/>
    <x v="5"/>
    <x v="1"/>
    <n v="3308"/>
    <x v="1"/>
    <x v="1"/>
    <x v="0"/>
    <n v="1"/>
    <s v="$150K +"/>
    <x v="4"/>
    <s v="Oregon"/>
    <x v="0"/>
    <x v="0"/>
    <s v="Snack Foods"/>
    <x v="0"/>
    <n v="3"/>
    <x v="124"/>
    <x v="0"/>
  </r>
  <r>
    <n v="1819"/>
    <d v="2017-05-22T00:00:00"/>
    <x v="5"/>
    <x v="1"/>
    <n v="3577"/>
    <x v="0"/>
    <x v="1"/>
    <x v="0"/>
    <n v="4"/>
    <s v="$70K - $90K"/>
    <x v="2"/>
    <s v="Oregon"/>
    <x v="0"/>
    <x v="0"/>
    <s v="Snack Foods"/>
    <x v="0"/>
    <n v="5"/>
    <x v="909"/>
    <x v="0"/>
  </r>
  <r>
    <n v="1820"/>
    <d v="2017-05-22T00:00:00"/>
    <x v="5"/>
    <x v="1"/>
    <n v="4487"/>
    <x v="0"/>
    <x v="0"/>
    <x v="1"/>
    <n v="2"/>
    <s v="$30K - $50K"/>
    <x v="6"/>
    <s v="Washington"/>
    <x v="0"/>
    <x v="1"/>
    <s v="Beverages"/>
    <x v="16"/>
    <n v="2"/>
    <x v="1177"/>
    <x v="0"/>
  </r>
  <r>
    <n v="1821"/>
    <d v="2017-05-22T00:00:00"/>
    <x v="5"/>
    <x v="1"/>
    <n v="4116"/>
    <x v="1"/>
    <x v="1"/>
    <x v="0"/>
    <n v="5"/>
    <s v="$50K - $70K"/>
    <x v="2"/>
    <s v="Oregon"/>
    <x v="0"/>
    <x v="0"/>
    <s v="Starchy Foods"/>
    <x v="31"/>
    <n v="6"/>
    <x v="1178"/>
    <x v="1"/>
  </r>
  <r>
    <n v="1822"/>
    <d v="2017-05-22T00:00:00"/>
    <x v="5"/>
    <x v="1"/>
    <n v="4608"/>
    <x v="0"/>
    <x v="0"/>
    <x v="1"/>
    <n v="0"/>
    <s v="$30K - $50K"/>
    <x v="2"/>
    <s v="Oregon"/>
    <x v="0"/>
    <x v="0"/>
    <s v="Baking Goods"/>
    <x v="9"/>
    <n v="5"/>
    <x v="1162"/>
    <x v="0"/>
  </r>
  <r>
    <n v="1823"/>
    <d v="2017-05-22T00:00:00"/>
    <x v="5"/>
    <x v="1"/>
    <n v="7052"/>
    <x v="0"/>
    <x v="1"/>
    <x v="0"/>
    <n v="0"/>
    <s v="$90K - $110K"/>
    <x v="5"/>
    <s v="Washington"/>
    <x v="0"/>
    <x v="0"/>
    <s v="Seafood"/>
    <x v="21"/>
    <n v="3"/>
    <x v="1179"/>
    <x v="0"/>
  </r>
  <r>
    <n v="1824"/>
    <d v="2017-05-22T00:00:00"/>
    <x v="5"/>
    <x v="1"/>
    <n v="8206"/>
    <x v="1"/>
    <x v="0"/>
    <x v="0"/>
    <n v="4"/>
    <s v="$130K - $150K"/>
    <x v="5"/>
    <s v="Washington"/>
    <x v="0"/>
    <x v="0"/>
    <s v="Produce"/>
    <x v="1"/>
    <n v="4"/>
    <x v="1180"/>
    <x v="0"/>
  </r>
  <r>
    <n v="1825"/>
    <d v="2017-05-22T00:00:00"/>
    <x v="5"/>
    <x v="1"/>
    <n v="8310"/>
    <x v="0"/>
    <x v="1"/>
    <x v="0"/>
    <n v="1"/>
    <s v="$30K - $50K"/>
    <x v="4"/>
    <s v="Oregon"/>
    <x v="0"/>
    <x v="0"/>
    <s v="Produce"/>
    <x v="1"/>
    <n v="2"/>
    <x v="34"/>
    <x v="1"/>
  </r>
  <r>
    <n v="1826"/>
    <d v="2017-05-23T00:00:00"/>
    <x v="5"/>
    <x v="1"/>
    <n v="2201"/>
    <x v="0"/>
    <x v="1"/>
    <x v="0"/>
    <n v="2"/>
    <s v="$30K - $50K"/>
    <x v="12"/>
    <s v="Washington"/>
    <x v="0"/>
    <x v="0"/>
    <s v="Deli"/>
    <x v="4"/>
    <n v="4"/>
    <x v="1181"/>
    <x v="0"/>
  </r>
  <r>
    <n v="1827"/>
    <d v="2017-05-23T00:00:00"/>
    <x v="5"/>
    <x v="1"/>
    <n v="6194"/>
    <x v="1"/>
    <x v="1"/>
    <x v="0"/>
    <n v="5"/>
    <s v="$10K - $30K"/>
    <x v="2"/>
    <s v="Oregon"/>
    <x v="0"/>
    <x v="0"/>
    <s v="Baking Goods"/>
    <x v="9"/>
    <n v="3"/>
    <x v="906"/>
    <x v="0"/>
  </r>
  <r>
    <n v="1828"/>
    <d v="2017-05-23T00:00:00"/>
    <x v="5"/>
    <x v="1"/>
    <n v="4873"/>
    <x v="1"/>
    <x v="0"/>
    <x v="0"/>
    <n v="0"/>
    <s v="$30K - $50K"/>
    <x v="8"/>
    <s v="Washington"/>
    <x v="0"/>
    <x v="0"/>
    <s v="Snack Foods"/>
    <x v="0"/>
    <n v="3"/>
    <x v="81"/>
    <x v="0"/>
  </r>
  <r>
    <n v="1829"/>
    <d v="2017-05-23T00:00:00"/>
    <x v="5"/>
    <x v="1"/>
    <n v="769"/>
    <x v="0"/>
    <x v="0"/>
    <x v="1"/>
    <n v="4"/>
    <s v="$30K - $50K"/>
    <x v="12"/>
    <s v="Washington"/>
    <x v="0"/>
    <x v="0"/>
    <s v="Dairy"/>
    <x v="15"/>
    <n v="2"/>
    <x v="191"/>
    <x v="1"/>
  </r>
  <r>
    <n v="1830"/>
    <d v="2017-05-23T00:00:00"/>
    <x v="5"/>
    <x v="1"/>
    <n v="4342"/>
    <x v="1"/>
    <x v="1"/>
    <x v="0"/>
    <n v="4"/>
    <s v="$10K - $30K"/>
    <x v="4"/>
    <s v="Oregon"/>
    <x v="0"/>
    <x v="0"/>
    <s v="Baking Goods"/>
    <x v="32"/>
    <n v="5"/>
    <x v="848"/>
    <x v="1"/>
  </r>
  <r>
    <n v="1831"/>
    <d v="2017-05-23T00:00:00"/>
    <x v="5"/>
    <x v="1"/>
    <n v="3469"/>
    <x v="1"/>
    <x v="1"/>
    <x v="0"/>
    <n v="4"/>
    <s v="$50K - $70K"/>
    <x v="7"/>
    <s v="California"/>
    <x v="0"/>
    <x v="0"/>
    <s v="Frozen Foods"/>
    <x v="33"/>
    <n v="2"/>
    <x v="205"/>
    <x v="0"/>
  </r>
  <r>
    <n v="1832"/>
    <d v="2017-05-23T00:00:00"/>
    <x v="5"/>
    <x v="1"/>
    <n v="5598"/>
    <x v="0"/>
    <x v="1"/>
    <x v="0"/>
    <n v="4"/>
    <s v="$30K - $50K"/>
    <x v="7"/>
    <s v="California"/>
    <x v="0"/>
    <x v="0"/>
    <s v="Snack Foods"/>
    <x v="0"/>
    <n v="5"/>
    <x v="1182"/>
    <x v="0"/>
  </r>
  <r>
    <n v="1833"/>
    <d v="2017-05-23T00:00:00"/>
    <x v="5"/>
    <x v="1"/>
    <n v="4165"/>
    <x v="0"/>
    <x v="0"/>
    <x v="1"/>
    <n v="4"/>
    <s v="$30K - $50K"/>
    <x v="1"/>
    <s v="Washington"/>
    <x v="0"/>
    <x v="0"/>
    <s v="Produce"/>
    <x v="1"/>
    <n v="6"/>
    <x v="1183"/>
    <x v="1"/>
  </r>
  <r>
    <n v="1834"/>
    <d v="2017-05-23T00:00:00"/>
    <x v="5"/>
    <x v="1"/>
    <n v="9851"/>
    <x v="1"/>
    <x v="0"/>
    <x v="1"/>
    <n v="0"/>
    <s v="$10K - $30K"/>
    <x v="1"/>
    <s v="Washington"/>
    <x v="0"/>
    <x v="0"/>
    <s v="Produce"/>
    <x v="1"/>
    <n v="4"/>
    <x v="1184"/>
    <x v="1"/>
  </r>
  <r>
    <n v="1835"/>
    <d v="2017-05-23T00:00:00"/>
    <x v="5"/>
    <x v="1"/>
    <n v="7830"/>
    <x v="1"/>
    <x v="0"/>
    <x v="1"/>
    <n v="5"/>
    <s v="$30K - $50K"/>
    <x v="10"/>
    <s v="Washington"/>
    <x v="0"/>
    <x v="0"/>
    <s v="Frozen Foods"/>
    <x v="33"/>
    <n v="4"/>
    <x v="1185"/>
    <x v="1"/>
  </r>
  <r>
    <n v="1836"/>
    <d v="2017-05-24T00:00:00"/>
    <x v="5"/>
    <x v="1"/>
    <n v="2471"/>
    <x v="1"/>
    <x v="0"/>
    <x v="0"/>
    <n v="2"/>
    <s v="$10K - $30K"/>
    <x v="10"/>
    <s v="Washington"/>
    <x v="0"/>
    <x v="0"/>
    <s v="Snack Foods"/>
    <x v="0"/>
    <n v="4"/>
    <x v="997"/>
    <x v="0"/>
  </r>
  <r>
    <n v="1837"/>
    <d v="2017-05-24T00:00:00"/>
    <x v="5"/>
    <x v="1"/>
    <n v="769"/>
    <x v="0"/>
    <x v="0"/>
    <x v="1"/>
    <n v="4"/>
    <s v="$30K - $50K"/>
    <x v="12"/>
    <s v="Washington"/>
    <x v="0"/>
    <x v="0"/>
    <s v="Snacks"/>
    <x v="2"/>
    <n v="6"/>
    <x v="1186"/>
    <x v="1"/>
  </r>
  <r>
    <n v="1838"/>
    <d v="2017-05-24T00:00:00"/>
    <x v="5"/>
    <x v="1"/>
    <n v="7780"/>
    <x v="1"/>
    <x v="0"/>
    <x v="1"/>
    <n v="3"/>
    <s v="$70K - $90K"/>
    <x v="4"/>
    <s v="Oregon"/>
    <x v="0"/>
    <x v="0"/>
    <s v="Produce"/>
    <x v="26"/>
    <n v="6"/>
    <x v="332"/>
    <x v="1"/>
  </r>
  <r>
    <n v="1839"/>
    <d v="2017-05-24T00:00:00"/>
    <x v="5"/>
    <x v="1"/>
    <n v="9852"/>
    <x v="1"/>
    <x v="0"/>
    <x v="1"/>
    <n v="3"/>
    <s v="$10K - $30K"/>
    <x v="7"/>
    <s v="California"/>
    <x v="0"/>
    <x v="0"/>
    <s v="Baking Goods"/>
    <x v="9"/>
    <n v="4"/>
    <x v="825"/>
    <x v="0"/>
  </r>
  <r>
    <n v="1840"/>
    <d v="2017-05-24T00:00:00"/>
    <x v="5"/>
    <x v="1"/>
    <n v="4776"/>
    <x v="1"/>
    <x v="1"/>
    <x v="0"/>
    <n v="4"/>
    <s v="$10K - $30K"/>
    <x v="3"/>
    <s v="California"/>
    <x v="0"/>
    <x v="1"/>
    <s v="Alcoholic Beverages"/>
    <x v="18"/>
    <n v="4"/>
    <x v="1187"/>
    <x v="0"/>
  </r>
  <r>
    <n v="1841"/>
    <d v="2017-05-24T00:00:00"/>
    <x v="5"/>
    <x v="1"/>
    <n v="5158"/>
    <x v="1"/>
    <x v="0"/>
    <x v="0"/>
    <n v="3"/>
    <s v="$30K - $50K"/>
    <x v="1"/>
    <s v="Washington"/>
    <x v="0"/>
    <x v="0"/>
    <s v="Baking Goods"/>
    <x v="32"/>
    <n v="5"/>
    <x v="543"/>
    <x v="1"/>
  </r>
  <r>
    <n v="1842"/>
    <d v="2017-05-24T00:00:00"/>
    <x v="5"/>
    <x v="1"/>
    <n v="3567"/>
    <x v="1"/>
    <x v="1"/>
    <x v="0"/>
    <n v="1"/>
    <s v="$70K - $90K"/>
    <x v="12"/>
    <s v="Washington"/>
    <x v="0"/>
    <x v="0"/>
    <s v="Dairy"/>
    <x v="15"/>
    <n v="5"/>
    <x v="200"/>
    <x v="1"/>
  </r>
  <r>
    <n v="1843"/>
    <d v="2017-05-24T00:00:00"/>
    <x v="5"/>
    <x v="1"/>
    <n v="2890"/>
    <x v="0"/>
    <x v="1"/>
    <x v="0"/>
    <n v="4"/>
    <s v="$30K - $50K"/>
    <x v="0"/>
    <s v="California"/>
    <x v="0"/>
    <x v="0"/>
    <s v="Baking Goods"/>
    <x v="32"/>
    <n v="5"/>
    <x v="1179"/>
    <x v="1"/>
  </r>
  <r>
    <n v="1844"/>
    <d v="2017-05-24T00:00:00"/>
    <x v="5"/>
    <x v="1"/>
    <n v="4410"/>
    <x v="0"/>
    <x v="1"/>
    <x v="1"/>
    <n v="4"/>
    <s v="$50K - $70K"/>
    <x v="4"/>
    <s v="Oregon"/>
    <x v="0"/>
    <x v="0"/>
    <s v="Baking Goods"/>
    <x v="9"/>
    <n v="5"/>
    <x v="501"/>
    <x v="0"/>
  </r>
  <r>
    <n v="1845"/>
    <d v="2017-05-24T00:00:00"/>
    <x v="5"/>
    <x v="1"/>
    <n v="7117"/>
    <x v="1"/>
    <x v="1"/>
    <x v="0"/>
    <n v="4"/>
    <s v="$90K - $110K"/>
    <x v="10"/>
    <s v="Washington"/>
    <x v="0"/>
    <x v="2"/>
    <s v="Health and Hygiene"/>
    <x v="23"/>
    <n v="5"/>
    <x v="1188"/>
    <x v="0"/>
  </r>
  <r>
    <n v="1846"/>
    <d v="2017-05-25T00:00:00"/>
    <x v="5"/>
    <x v="1"/>
    <n v="6775"/>
    <x v="0"/>
    <x v="0"/>
    <x v="1"/>
    <n v="4"/>
    <s v="$30K - $50K"/>
    <x v="10"/>
    <s v="Washington"/>
    <x v="0"/>
    <x v="0"/>
    <s v="Frozen Foods"/>
    <x v="5"/>
    <n v="4"/>
    <x v="313"/>
    <x v="0"/>
  </r>
  <r>
    <n v="1847"/>
    <d v="2017-05-25T00:00:00"/>
    <x v="5"/>
    <x v="1"/>
    <n v="3387"/>
    <x v="0"/>
    <x v="1"/>
    <x v="0"/>
    <n v="1"/>
    <s v="$30K - $50K"/>
    <x v="2"/>
    <s v="Oregon"/>
    <x v="0"/>
    <x v="0"/>
    <s v="Frozen Foods"/>
    <x v="1"/>
    <n v="5"/>
    <x v="1189"/>
    <x v="0"/>
  </r>
  <r>
    <n v="1848"/>
    <d v="2017-05-25T00:00:00"/>
    <x v="5"/>
    <x v="1"/>
    <n v="7133"/>
    <x v="0"/>
    <x v="1"/>
    <x v="0"/>
    <n v="2"/>
    <s v="$30K - $50K"/>
    <x v="11"/>
    <s v="Washington"/>
    <x v="0"/>
    <x v="0"/>
    <s v="Seafood"/>
    <x v="21"/>
    <n v="2"/>
    <x v="1190"/>
    <x v="0"/>
  </r>
  <r>
    <n v="1849"/>
    <d v="2017-05-25T00:00:00"/>
    <x v="5"/>
    <x v="1"/>
    <n v="3987"/>
    <x v="1"/>
    <x v="1"/>
    <x v="0"/>
    <n v="4"/>
    <s v="$30K - $50K"/>
    <x v="3"/>
    <s v="California"/>
    <x v="0"/>
    <x v="0"/>
    <s v="Frozen Foods"/>
    <x v="14"/>
    <n v="4"/>
    <x v="537"/>
    <x v="0"/>
  </r>
  <r>
    <n v="1850"/>
    <d v="2017-05-25T00:00:00"/>
    <x v="5"/>
    <x v="1"/>
    <n v="3253"/>
    <x v="1"/>
    <x v="0"/>
    <x v="0"/>
    <n v="3"/>
    <s v="$70K - $90K"/>
    <x v="4"/>
    <s v="Oregon"/>
    <x v="0"/>
    <x v="0"/>
    <s v="Baking Goods"/>
    <x v="32"/>
    <n v="3"/>
    <x v="1191"/>
    <x v="0"/>
  </r>
  <r>
    <n v="1851"/>
    <d v="2017-05-25T00:00:00"/>
    <x v="5"/>
    <x v="1"/>
    <n v="5819"/>
    <x v="0"/>
    <x v="1"/>
    <x v="0"/>
    <n v="2"/>
    <s v="$50K - $70K"/>
    <x v="10"/>
    <s v="Washington"/>
    <x v="0"/>
    <x v="0"/>
    <s v="Snacks"/>
    <x v="2"/>
    <n v="2"/>
    <x v="727"/>
    <x v="0"/>
  </r>
  <r>
    <n v="1852"/>
    <d v="2017-05-25T00:00:00"/>
    <x v="5"/>
    <x v="1"/>
    <n v="3937"/>
    <x v="0"/>
    <x v="0"/>
    <x v="1"/>
    <n v="2"/>
    <s v="$110K - $130K"/>
    <x v="4"/>
    <s v="Oregon"/>
    <x v="0"/>
    <x v="0"/>
    <s v="Frozen Foods"/>
    <x v="39"/>
    <n v="2"/>
    <x v="1052"/>
    <x v="0"/>
  </r>
  <r>
    <n v="1853"/>
    <d v="2017-05-25T00:00:00"/>
    <x v="5"/>
    <x v="1"/>
    <n v="4490"/>
    <x v="0"/>
    <x v="0"/>
    <x v="1"/>
    <n v="4"/>
    <s v="$10K - $30K"/>
    <x v="4"/>
    <s v="Oregon"/>
    <x v="0"/>
    <x v="0"/>
    <s v="Frozen Foods"/>
    <x v="1"/>
    <n v="4"/>
    <x v="1192"/>
    <x v="1"/>
  </r>
  <r>
    <n v="1854"/>
    <d v="2017-05-25T00:00:00"/>
    <x v="5"/>
    <x v="1"/>
    <n v="4739"/>
    <x v="1"/>
    <x v="1"/>
    <x v="0"/>
    <n v="2"/>
    <s v="$90K - $110K"/>
    <x v="10"/>
    <s v="Washington"/>
    <x v="0"/>
    <x v="0"/>
    <s v="Frozen Foods"/>
    <x v="5"/>
    <n v="5"/>
    <x v="280"/>
    <x v="0"/>
  </r>
  <r>
    <n v="1855"/>
    <d v="2017-05-26T00:00:00"/>
    <x v="5"/>
    <x v="1"/>
    <n v="1634"/>
    <x v="0"/>
    <x v="1"/>
    <x v="0"/>
    <n v="1"/>
    <s v="$10K - $30K"/>
    <x v="1"/>
    <s v="Washington"/>
    <x v="0"/>
    <x v="0"/>
    <s v="Produce"/>
    <x v="12"/>
    <n v="5"/>
    <x v="989"/>
    <x v="1"/>
  </r>
  <r>
    <n v="1856"/>
    <d v="2017-05-26T00:00:00"/>
    <x v="5"/>
    <x v="1"/>
    <n v="6186"/>
    <x v="1"/>
    <x v="1"/>
    <x v="0"/>
    <n v="4"/>
    <s v="$50K - $70K"/>
    <x v="10"/>
    <s v="Washington"/>
    <x v="0"/>
    <x v="2"/>
    <s v="Household"/>
    <x v="23"/>
    <n v="3"/>
    <x v="1193"/>
    <x v="0"/>
  </r>
  <r>
    <n v="1857"/>
    <d v="2017-05-26T00:00:00"/>
    <x v="5"/>
    <x v="1"/>
    <n v="5867"/>
    <x v="1"/>
    <x v="0"/>
    <x v="0"/>
    <n v="3"/>
    <s v="$30K - $50K"/>
    <x v="2"/>
    <s v="Oregon"/>
    <x v="0"/>
    <x v="0"/>
    <s v="Canned Foods"/>
    <x v="1"/>
    <n v="4"/>
    <x v="1194"/>
    <x v="0"/>
  </r>
  <r>
    <n v="1858"/>
    <d v="2017-05-26T00:00:00"/>
    <x v="5"/>
    <x v="1"/>
    <n v="6194"/>
    <x v="1"/>
    <x v="1"/>
    <x v="0"/>
    <n v="5"/>
    <s v="$10K - $30K"/>
    <x v="2"/>
    <s v="Oregon"/>
    <x v="0"/>
    <x v="0"/>
    <s v="Snack Foods"/>
    <x v="0"/>
    <n v="4"/>
    <x v="545"/>
    <x v="1"/>
  </r>
  <r>
    <n v="1859"/>
    <d v="2017-05-26T00:00:00"/>
    <x v="5"/>
    <x v="1"/>
    <n v="8731"/>
    <x v="0"/>
    <x v="1"/>
    <x v="1"/>
    <n v="1"/>
    <s v="$50K - $70K"/>
    <x v="1"/>
    <s v="Washington"/>
    <x v="0"/>
    <x v="0"/>
    <s v="Canned Foods"/>
    <x v="1"/>
    <n v="4"/>
    <x v="1195"/>
    <x v="1"/>
  </r>
  <r>
    <n v="1860"/>
    <d v="2017-05-26T00:00:00"/>
    <x v="5"/>
    <x v="1"/>
    <n v="1524"/>
    <x v="0"/>
    <x v="1"/>
    <x v="0"/>
    <n v="4"/>
    <s v="$10K - $30K"/>
    <x v="4"/>
    <s v="Oregon"/>
    <x v="0"/>
    <x v="1"/>
    <s v="Alcoholic Beverages"/>
    <x v="18"/>
    <n v="6"/>
    <x v="485"/>
    <x v="0"/>
  </r>
  <r>
    <n v="1861"/>
    <d v="2017-05-26T00:00:00"/>
    <x v="5"/>
    <x v="1"/>
    <n v="2304"/>
    <x v="1"/>
    <x v="0"/>
    <x v="1"/>
    <n v="1"/>
    <s v="$30K - $50K"/>
    <x v="4"/>
    <s v="Oregon"/>
    <x v="0"/>
    <x v="0"/>
    <s v="Dairy"/>
    <x v="15"/>
    <n v="3"/>
    <x v="1196"/>
    <x v="0"/>
  </r>
  <r>
    <n v="1862"/>
    <d v="2017-05-26T00:00:00"/>
    <x v="5"/>
    <x v="1"/>
    <n v="3302"/>
    <x v="1"/>
    <x v="1"/>
    <x v="0"/>
    <n v="2"/>
    <s v="$30K - $50K"/>
    <x v="4"/>
    <s v="Oregon"/>
    <x v="0"/>
    <x v="0"/>
    <s v="Snack Foods"/>
    <x v="0"/>
    <n v="4"/>
    <x v="1078"/>
    <x v="0"/>
  </r>
  <r>
    <n v="1863"/>
    <d v="2017-05-26T00:00:00"/>
    <x v="5"/>
    <x v="1"/>
    <n v="8594"/>
    <x v="0"/>
    <x v="1"/>
    <x v="0"/>
    <n v="0"/>
    <s v="$130K - $150K"/>
    <x v="3"/>
    <s v="California"/>
    <x v="0"/>
    <x v="0"/>
    <s v="Canned Foods"/>
    <x v="43"/>
    <n v="3"/>
    <x v="1197"/>
    <x v="1"/>
  </r>
  <r>
    <n v="1864"/>
    <d v="2017-05-26T00:00:00"/>
    <x v="5"/>
    <x v="1"/>
    <n v="9814"/>
    <x v="1"/>
    <x v="0"/>
    <x v="0"/>
    <n v="0"/>
    <s v="$50K - $70K"/>
    <x v="0"/>
    <s v="California"/>
    <x v="0"/>
    <x v="2"/>
    <s v="Household"/>
    <x v="24"/>
    <n v="4"/>
    <x v="1198"/>
    <x v="0"/>
  </r>
  <r>
    <n v="1865"/>
    <d v="2017-05-26T00:00:00"/>
    <x v="5"/>
    <x v="1"/>
    <n v="1378"/>
    <x v="1"/>
    <x v="0"/>
    <x v="1"/>
    <n v="0"/>
    <s v="$50K - $70K"/>
    <x v="2"/>
    <s v="Oregon"/>
    <x v="0"/>
    <x v="2"/>
    <s v="Periodicals"/>
    <x v="17"/>
    <n v="3"/>
    <x v="449"/>
    <x v="1"/>
  </r>
  <r>
    <n v="1866"/>
    <d v="2017-05-26T00:00:00"/>
    <x v="5"/>
    <x v="1"/>
    <n v="9419"/>
    <x v="1"/>
    <x v="0"/>
    <x v="0"/>
    <n v="0"/>
    <s v="$50K - $70K"/>
    <x v="2"/>
    <s v="Oregon"/>
    <x v="0"/>
    <x v="0"/>
    <s v="Canned Foods"/>
    <x v="6"/>
    <n v="4"/>
    <x v="408"/>
    <x v="1"/>
  </r>
  <r>
    <n v="1867"/>
    <d v="2017-05-26T00:00:00"/>
    <x v="5"/>
    <x v="1"/>
    <n v="9931"/>
    <x v="0"/>
    <x v="1"/>
    <x v="0"/>
    <n v="3"/>
    <s v="$50K - $70K"/>
    <x v="3"/>
    <s v="California"/>
    <x v="0"/>
    <x v="0"/>
    <s v="Frozen Foods"/>
    <x v="1"/>
    <n v="4"/>
    <x v="291"/>
    <x v="1"/>
  </r>
  <r>
    <n v="1868"/>
    <d v="2017-05-26T00:00:00"/>
    <x v="5"/>
    <x v="1"/>
    <n v="3528"/>
    <x v="0"/>
    <x v="1"/>
    <x v="0"/>
    <n v="4"/>
    <s v="$30K - $50K"/>
    <x v="8"/>
    <s v="Washington"/>
    <x v="0"/>
    <x v="0"/>
    <s v="Snack Foods"/>
    <x v="0"/>
    <n v="5"/>
    <x v="688"/>
    <x v="1"/>
  </r>
  <r>
    <n v="1869"/>
    <d v="2017-05-26T00:00:00"/>
    <x v="5"/>
    <x v="1"/>
    <n v="8181"/>
    <x v="0"/>
    <x v="1"/>
    <x v="0"/>
    <n v="3"/>
    <s v="$50K - $70K"/>
    <x v="8"/>
    <s v="Washington"/>
    <x v="0"/>
    <x v="0"/>
    <s v="Breakfast Foods"/>
    <x v="5"/>
    <n v="5"/>
    <x v="1119"/>
    <x v="1"/>
  </r>
  <r>
    <n v="1870"/>
    <d v="2017-05-26T00:00:00"/>
    <x v="5"/>
    <x v="1"/>
    <n v="9825"/>
    <x v="0"/>
    <x v="0"/>
    <x v="0"/>
    <n v="2"/>
    <s v="$90K - $110K"/>
    <x v="4"/>
    <s v="Oregon"/>
    <x v="0"/>
    <x v="2"/>
    <s v="Health and Hygiene"/>
    <x v="8"/>
    <n v="5"/>
    <x v="228"/>
    <x v="1"/>
  </r>
  <r>
    <n v="1871"/>
    <d v="2017-05-26T00:00:00"/>
    <x v="5"/>
    <x v="1"/>
    <n v="1838"/>
    <x v="1"/>
    <x v="0"/>
    <x v="0"/>
    <n v="3"/>
    <s v="$10K - $30K"/>
    <x v="7"/>
    <s v="California"/>
    <x v="0"/>
    <x v="0"/>
    <s v="Frozen Foods"/>
    <x v="33"/>
    <n v="3"/>
    <x v="1199"/>
    <x v="0"/>
  </r>
  <r>
    <n v="1872"/>
    <d v="2017-05-26T00:00:00"/>
    <x v="5"/>
    <x v="1"/>
    <n v="9933"/>
    <x v="0"/>
    <x v="1"/>
    <x v="0"/>
    <n v="3"/>
    <s v="$10K - $30K"/>
    <x v="6"/>
    <s v="Washington"/>
    <x v="0"/>
    <x v="0"/>
    <s v="Deli"/>
    <x v="14"/>
    <n v="3"/>
    <x v="43"/>
    <x v="0"/>
  </r>
  <r>
    <n v="1873"/>
    <d v="2017-05-26T00:00:00"/>
    <x v="5"/>
    <x v="1"/>
    <n v="7035"/>
    <x v="0"/>
    <x v="1"/>
    <x v="0"/>
    <n v="3"/>
    <s v="$50K - $70K"/>
    <x v="0"/>
    <s v="California"/>
    <x v="0"/>
    <x v="0"/>
    <s v="Dairy"/>
    <x v="15"/>
    <n v="3"/>
    <x v="772"/>
    <x v="0"/>
  </r>
  <r>
    <n v="1874"/>
    <d v="2017-05-27T00:00:00"/>
    <x v="5"/>
    <x v="1"/>
    <n v="6511"/>
    <x v="1"/>
    <x v="1"/>
    <x v="1"/>
    <n v="5"/>
    <s v="$30K - $50K"/>
    <x v="0"/>
    <s v="California"/>
    <x v="0"/>
    <x v="0"/>
    <s v="Canned Products"/>
    <x v="12"/>
    <n v="4"/>
    <x v="1200"/>
    <x v="1"/>
  </r>
  <r>
    <n v="1875"/>
    <d v="2017-05-27T00:00:00"/>
    <x v="5"/>
    <x v="1"/>
    <n v="8062"/>
    <x v="0"/>
    <x v="1"/>
    <x v="1"/>
    <n v="1"/>
    <s v="$10K - $30K"/>
    <x v="7"/>
    <s v="California"/>
    <x v="0"/>
    <x v="1"/>
    <s v="Alcoholic Beverages"/>
    <x v="18"/>
    <n v="5"/>
    <x v="743"/>
    <x v="0"/>
  </r>
  <r>
    <n v="1876"/>
    <d v="2017-05-27T00:00:00"/>
    <x v="5"/>
    <x v="1"/>
    <n v="7822"/>
    <x v="0"/>
    <x v="0"/>
    <x v="1"/>
    <n v="2"/>
    <s v="$30K - $50K"/>
    <x v="1"/>
    <s v="Washington"/>
    <x v="0"/>
    <x v="0"/>
    <s v="Produce"/>
    <x v="12"/>
    <n v="2"/>
    <x v="590"/>
    <x v="1"/>
  </r>
  <r>
    <n v="1877"/>
    <d v="2017-05-27T00:00:00"/>
    <x v="5"/>
    <x v="1"/>
    <n v="10176"/>
    <x v="1"/>
    <x v="1"/>
    <x v="0"/>
    <n v="3"/>
    <s v="$70K - $90K"/>
    <x v="4"/>
    <s v="Oregon"/>
    <x v="0"/>
    <x v="0"/>
    <s v="Canned Foods"/>
    <x v="40"/>
    <n v="4"/>
    <x v="1201"/>
    <x v="0"/>
  </r>
  <r>
    <n v="1878"/>
    <d v="2017-05-27T00:00:00"/>
    <x v="5"/>
    <x v="1"/>
    <n v="6806"/>
    <x v="1"/>
    <x v="0"/>
    <x v="0"/>
    <n v="4"/>
    <s v="$30K - $50K"/>
    <x v="3"/>
    <s v="California"/>
    <x v="0"/>
    <x v="2"/>
    <s v="Periodicals"/>
    <x v="17"/>
    <n v="5"/>
    <x v="156"/>
    <x v="0"/>
  </r>
  <r>
    <n v="1879"/>
    <d v="2017-05-27T00:00:00"/>
    <x v="5"/>
    <x v="1"/>
    <n v="4633"/>
    <x v="1"/>
    <x v="1"/>
    <x v="0"/>
    <n v="1"/>
    <s v="$50K - $70K"/>
    <x v="0"/>
    <s v="California"/>
    <x v="0"/>
    <x v="0"/>
    <s v="Deli"/>
    <x v="14"/>
    <n v="3"/>
    <x v="1202"/>
    <x v="0"/>
  </r>
  <r>
    <n v="1880"/>
    <d v="2017-05-27T00:00:00"/>
    <x v="5"/>
    <x v="1"/>
    <n v="6496"/>
    <x v="1"/>
    <x v="1"/>
    <x v="0"/>
    <n v="5"/>
    <s v="$30K - $50K"/>
    <x v="1"/>
    <s v="Washington"/>
    <x v="0"/>
    <x v="0"/>
    <s v="Baked Goods"/>
    <x v="25"/>
    <n v="3"/>
    <x v="198"/>
    <x v="0"/>
  </r>
  <r>
    <n v="1881"/>
    <d v="2017-05-27T00:00:00"/>
    <x v="5"/>
    <x v="1"/>
    <n v="9837"/>
    <x v="1"/>
    <x v="1"/>
    <x v="1"/>
    <n v="5"/>
    <s v="$30K - $50K"/>
    <x v="8"/>
    <s v="Washington"/>
    <x v="0"/>
    <x v="0"/>
    <s v="Baking Goods"/>
    <x v="32"/>
    <n v="5"/>
    <x v="1203"/>
    <x v="1"/>
  </r>
  <r>
    <n v="1882"/>
    <d v="2017-05-27T00:00:00"/>
    <x v="5"/>
    <x v="1"/>
    <n v="8269"/>
    <x v="0"/>
    <x v="0"/>
    <x v="1"/>
    <n v="4"/>
    <s v="$30K - $50K"/>
    <x v="4"/>
    <s v="Oregon"/>
    <x v="0"/>
    <x v="1"/>
    <s v="Beverages"/>
    <x v="35"/>
    <n v="2"/>
    <x v="1204"/>
    <x v="1"/>
  </r>
  <r>
    <n v="1883"/>
    <d v="2017-05-27T00:00:00"/>
    <x v="5"/>
    <x v="1"/>
    <n v="2848"/>
    <x v="0"/>
    <x v="0"/>
    <x v="1"/>
    <n v="4"/>
    <s v="$10K - $30K"/>
    <x v="0"/>
    <s v="California"/>
    <x v="0"/>
    <x v="0"/>
    <s v="Produce"/>
    <x v="1"/>
    <n v="4"/>
    <x v="1205"/>
    <x v="0"/>
  </r>
  <r>
    <n v="1884"/>
    <d v="2017-05-27T00:00:00"/>
    <x v="5"/>
    <x v="1"/>
    <n v="8769"/>
    <x v="1"/>
    <x v="1"/>
    <x v="0"/>
    <n v="3"/>
    <s v="$70K - $90K"/>
    <x v="5"/>
    <s v="Washington"/>
    <x v="0"/>
    <x v="0"/>
    <s v="Baked Goods"/>
    <x v="25"/>
    <n v="4"/>
    <x v="1206"/>
    <x v="1"/>
  </r>
  <r>
    <n v="1885"/>
    <d v="2017-05-28T00:00:00"/>
    <x v="5"/>
    <x v="1"/>
    <n v="976"/>
    <x v="0"/>
    <x v="1"/>
    <x v="0"/>
    <n v="5"/>
    <s v="$70K - $90K"/>
    <x v="12"/>
    <s v="Washington"/>
    <x v="0"/>
    <x v="0"/>
    <s v="Baking Goods"/>
    <x v="9"/>
    <n v="5"/>
    <x v="1070"/>
    <x v="1"/>
  </r>
  <r>
    <n v="1886"/>
    <d v="2017-05-28T00:00:00"/>
    <x v="5"/>
    <x v="1"/>
    <n v="5018"/>
    <x v="1"/>
    <x v="1"/>
    <x v="0"/>
    <n v="3"/>
    <s v="$50K - $70K"/>
    <x v="0"/>
    <s v="California"/>
    <x v="0"/>
    <x v="0"/>
    <s v="Frozen Foods"/>
    <x v="33"/>
    <n v="4"/>
    <x v="1207"/>
    <x v="0"/>
  </r>
  <r>
    <n v="1887"/>
    <d v="2017-05-28T00:00:00"/>
    <x v="5"/>
    <x v="1"/>
    <n v="7446"/>
    <x v="1"/>
    <x v="1"/>
    <x v="1"/>
    <n v="1"/>
    <s v="$30K - $50K"/>
    <x v="4"/>
    <s v="Oregon"/>
    <x v="0"/>
    <x v="0"/>
    <s v="Snack Foods"/>
    <x v="0"/>
    <n v="4"/>
    <x v="1208"/>
    <x v="1"/>
  </r>
  <r>
    <n v="1888"/>
    <d v="2017-05-28T00:00:00"/>
    <x v="5"/>
    <x v="1"/>
    <n v="5528"/>
    <x v="0"/>
    <x v="0"/>
    <x v="1"/>
    <n v="2"/>
    <s v="$10K - $30K"/>
    <x v="7"/>
    <s v="California"/>
    <x v="0"/>
    <x v="0"/>
    <s v="Baking Goods"/>
    <x v="32"/>
    <n v="3"/>
    <x v="1209"/>
    <x v="1"/>
  </r>
  <r>
    <n v="1889"/>
    <d v="2017-05-28T00:00:00"/>
    <x v="5"/>
    <x v="1"/>
    <n v="329"/>
    <x v="0"/>
    <x v="0"/>
    <x v="1"/>
    <n v="2"/>
    <s v="$30K - $50K"/>
    <x v="0"/>
    <s v="California"/>
    <x v="0"/>
    <x v="2"/>
    <s v="Household"/>
    <x v="22"/>
    <n v="4"/>
    <x v="1210"/>
    <x v="0"/>
  </r>
  <r>
    <n v="1890"/>
    <d v="2017-05-28T00:00:00"/>
    <x v="5"/>
    <x v="1"/>
    <n v="5748"/>
    <x v="1"/>
    <x v="1"/>
    <x v="0"/>
    <n v="3"/>
    <s v="$50K - $70K"/>
    <x v="0"/>
    <s v="California"/>
    <x v="0"/>
    <x v="0"/>
    <s v="Snack Foods"/>
    <x v="0"/>
    <n v="4"/>
    <x v="579"/>
    <x v="0"/>
  </r>
  <r>
    <n v="1891"/>
    <d v="2017-05-28T00:00:00"/>
    <x v="5"/>
    <x v="1"/>
    <n v="3942"/>
    <x v="1"/>
    <x v="0"/>
    <x v="0"/>
    <n v="3"/>
    <s v="$10K - $30K"/>
    <x v="10"/>
    <s v="Washington"/>
    <x v="0"/>
    <x v="0"/>
    <s v="Produce"/>
    <x v="12"/>
    <n v="6"/>
    <x v="201"/>
    <x v="1"/>
  </r>
  <r>
    <n v="1892"/>
    <d v="2017-05-28T00:00:00"/>
    <x v="5"/>
    <x v="1"/>
    <n v="4391"/>
    <x v="0"/>
    <x v="1"/>
    <x v="0"/>
    <n v="3"/>
    <s v="$30K - $50K"/>
    <x v="12"/>
    <s v="Washington"/>
    <x v="0"/>
    <x v="0"/>
    <s v="Dairy"/>
    <x v="15"/>
    <n v="4"/>
    <x v="1211"/>
    <x v="1"/>
  </r>
  <r>
    <n v="1893"/>
    <d v="2017-05-28T00:00:00"/>
    <x v="5"/>
    <x v="1"/>
    <n v="5954"/>
    <x v="1"/>
    <x v="0"/>
    <x v="1"/>
    <n v="2"/>
    <s v="$30K - $50K"/>
    <x v="0"/>
    <s v="California"/>
    <x v="0"/>
    <x v="0"/>
    <s v="Snack Foods"/>
    <x v="0"/>
    <n v="3"/>
    <x v="183"/>
    <x v="1"/>
  </r>
  <r>
    <n v="1894"/>
    <d v="2017-05-28T00:00:00"/>
    <x v="5"/>
    <x v="1"/>
    <n v="3282"/>
    <x v="0"/>
    <x v="1"/>
    <x v="0"/>
    <n v="5"/>
    <s v="$50K - $70K"/>
    <x v="3"/>
    <s v="California"/>
    <x v="0"/>
    <x v="2"/>
    <s v="Household"/>
    <x v="20"/>
    <n v="3"/>
    <x v="899"/>
    <x v="0"/>
  </r>
  <r>
    <n v="1895"/>
    <d v="2017-05-29T00:00:00"/>
    <x v="5"/>
    <x v="1"/>
    <n v="1580"/>
    <x v="0"/>
    <x v="0"/>
    <x v="1"/>
    <n v="4"/>
    <s v="$10K - $30K"/>
    <x v="10"/>
    <s v="Washington"/>
    <x v="0"/>
    <x v="0"/>
    <s v="Produce"/>
    <x v="1"/>
    <n v="3"/>
    <x v="1212"/>
    <x v="0"/>
  </r>
  <r>
    <n v="1896"/>
    <d v="2017-05-29T00:00:00"/>
    <x v="5"/>
    <x v="1"/>
    <n v="8731"/>
    <x v="0"/>
    <x v="1"/>
    <x v="1"/>
    <n v="1"/>
    <s v="$50K - $70K"/>
    <x v="1"/>
    <s v="Washington"/>
    <x v="0"/>
    <x v="0"/>
    <s v="Snack Foods"/>
    <x v="0"/>
    <n v="4"/>
    <x v="320"/>
    <x v="1"/>
  </r>
  <r>
    <n v="1897"/>
    <d v="2017-05-29T00:00:00"/>
    <x v="5"/>
    <x v="1"/>
    <n v="8966"/>
    <x v="0"/>
    <x v="0"/>
    <x v="1"/>
    <n v="3"/>
    <s v="$50K - $70K"/>
    <x v="1"/>
    <s v="Washington"/>
    <x v="0"/>
    <x v="0"/>
    <s v="Breakfast Foods"/>
    <x v="5"/>
    <n v="5"/>
    <x v="96"/>
    <x v="0"/>
  </r>
  <r>
    <n v="1898"/>
    <d v="2017-05-29T00:00:00"/>
    <x v="5"/>
    <x v="1"/>
    <n v="7862"/>
    <x v="1"/>
    <x v="1"/>
    <x v="0"/>
    <n v="4"/>
    <s v="$30K - $50K"/>
    <x v="12"/>
    <s v="Washington"/>
    <x v="0"/>
    <x v="0"/>
    <s v="Dairy"/>
    <x v="15"/>
    <n v="6"/>
    <x v="1213"/>
    <x v="1"/>
  </r>
  <r>
    <n v="1899"/>
    <d v="2017-05-29T00:00:00"/>
    <x v="5"/>
    <x v="1"/>
    <n v="3977"/>
    <x v="0"/>
    <x v="0"/>
    <x v="1"/>
    <n v="2"/>
    <s v="$30K - $50K"/>
    <x v="4"/>
    <s v="Oregon"/>
    <x v="0"/>
    <x v="0"/>
    <s v="Canned Foods"/>
    <x v="10"/>
    <n v="3"/>
    <x v="1214"/>
    <x v="1"/>
  </r>
  <r>
    <n v="1900"/>
    <d v="2017-05-29T00:00:00"/>
    <x v="5"/>
    <x v="1"/>
    <n v="8291"/>
    <x v="0"/>
    <x v="1"/>
    <x v="0"/>
    <n v="2"/>
    <s v="$30K - $50K"/>
    <x v="4"/>
    <s v="Oregon"/>
    <x v="0"/>
    <x v="0"/>
    <s v="Produce"/>
    <x v="1"/>
    <n v="3"/>
    <x v="217"/>
    <x v="1"/>
  </r>
  <r>
    <n v="1901"/>
    <d v="2017-05-29T00:00:00"/>
    <x v="5"/>
    <x v="1"/>
    <n v="7611"/>
    <x v="0"/>
    <x v="1"/>
    <x v="1"/>
    <n v="2"/>
    <s v="$50K - $70K"/>
    <x v="0"/>
    <s v="California"/>
    <x v="0"/>
    <x v="0"/>
    <s v="Produce"/>
    <x v="12"/>
    <n v="4"/>
    <x v="1215"/>
    <x v="1"/>
  </r>
  <r>
    <n v="1902"/>
    <d v="2017-05-29T00:00:00"/>
    <x v="5"/>
    <x v="1"/>
    <n v="921"/>
    <x v="1"/>
    <x v="0"/>
    <x v="0"/>
    <n v="5"/>
    <s v="$70K - $90K"/>
    <x v="5"/>
    <s v="Washington"/>
    <x v="0"/>
    <x v="2"/>
    <s v="Health and Hygiene"/>
    <x v="8"/>
    <n v="6"/>
    <x v="1216"/>
    <x v="1"/>
  </r>
  <r>
    <n v="1903"/>
    <d v="2017-05-29T00:00:00"/>
    <x v="5"/>
    <x v="1"/>
    <n v="9900"/>
    <x v="1"/>
    <x v="0"/>
    <x v="0"/>
    <n v="5"/>
    <s v="$10K - $30K"/>
    <x v="10"/>
    <s v="Washington"/>
    <x v="0"/>
    <x v="0"/>
    <s v="Dairy"/>
    <x v="15"/>
    <n v="4"/>
    <x v="1217"/>
    <x v="0"/>
  </r>
  <r>
    <n v="1904"/>
    <d v="2017-05-29T00:00:00"/>
    <x v="5"/>
    <x v="1"/>
    <n v="3101"/>
    <x v="1"/>
    <x v="1"/>
    <x v="0"/>
    <n v="3"/>
    <s v="$70K - $90K"/>
    <x v="2"/>
    <s v="Oregon"/>
    <x v="0"/>
    <x v="0"/>
    <s v="Eggs"/>
    <x v="34"/>
    <n v="4"/>
    <x v="195"/>
    <x v="1"/>
  </r>
  <r>
    <n v="1905"/>
    <d v="2017-05-29T00:00:00"/>
    <x v="5"/>
    <x v="1"/>
    <n v="4515"/>
    <x v="1"/>
    <x v="0"/>
    <x v="0"/>
    <n v="1"/>
    <s v="$30K - $50K"/>
    <x v="10"/>
    <s v="Washington"/>
    <x v="0"/>
    <x v="0"/>
    <s v="Breakfast Foods"/>
    <x v="5"/>
    <n v="3"/>
    <x v="1218"/>
    <x v="0"/>
  </r>
  <r>
    <n v="1906"/>
    <d v="2017-05-29T00:00:00"/>
    <x v="5"/>
    <x v="1"/>
    <n v="8175"/>
    <x v="1"/>
    <x v="1"/>
    <x v="1"/>
    <n v="5"/>
    <s v="$110K - $130K"/>
    <x v="10"/>
    <s v="Washington"/>
    <x v="0"/>
    <x v="0"/>
    <s v="Snack Foods"/>
    <x v="0"/>
    <n v="6"/>
    <x v="1219"/>
    <x v="0"/>
  </r>
  <r>
    <n v="1907"/>
    <d v="2017-05-29T00:00:00"/>
    <x v="5"/>
    <x v="1"/>
    <n v="10147"/>
    <x v="1"/>
    <x v="1"/>
    <x v="0"/>
    <n v="5"/>
    <s v="$130K - $150K"/>
    <x v="0"/>
    <s v="California"/>
    <x v="0"/>
    <x v="2"/>
    <s v="Health and Hygiene"/>
    <x v="23"/>
    <n v="6"/>
    <x v="569"/>
    <x v="1"/>
  </r>
  <r>
    <n v="1908"/>
    <d v="2017-05-30T00:00:00"/>
    <x v="5"/>
    <x v="1"/>
    <n v="9213"/>
    <x v="1"/>
    <x v="0"/>
    <x v="0"/>
    <n v="3"/>
    <s v="$70K - $90K"/>
    <x v="2"/>
    <s v="Oregon"/>
    <x v="0"/>
    <x v="0"/>
    <s v="Frozen Foods"/>
    <x v="14"/>
    <n v="4"/>
    <x v="453"/>
    <x v="1"/>
  </r>
  <r>
    <n v="1909"/>
    <d v="2017-05-30T00:00:00"/>
    <x v="5"/>
    <x v="1"/>
    <n v="6288"/>
    <x v="0"/>
    <x v="0"/>
    <x v="0"/>
    <n v="1"/>
    <s v="$10K - $30K"/>
    <x v="4"/>
    <s v="Oregon"/>
    <x v="0"/>
    <x v="0"/>
    <s v="Produce"/>
    <x v="12"/>
    <n v="3"/>
    <x v="91"/>
    <x v="1"/>
  </r>
  <r>
    <n v="1910"/>
    <d v="2017-05-30T00:00:00"/>
    <x v="5"/>
    <x v="1"/>
    <n v="790"/>
    <x v="1"/>
    <x v="0"/>
    <x v="1"/>
    <n v="2"/>
    <s v="$30K - $50K"/>
    <x v="4"/>
    <s v="Oregon"/>
    <x v="0"/>
    <x v="0"/>
    <s v="Canned Foods"/>
    <x v="1"/>
    <n v="3"/>
    <x v="751"/>
    <x v="1"/>
  </r>
  <r>
    <n v="1911"/>
    <d v="2017-05-30T00:00:00"/>
    <x v="5"/>
    <x v="1"/>
    <n v="7989"/>
    <x v="0"/>
    <x v="1"/>
    <x v="0"/>
    <n v="2"/>
    <s v="$10K - $30K"/>
    <x v="8"/>
    <s v="Washington"/>
    <x v="0"/>
    <x v="0"/>
    <s v="Canned Foods"/>
    <x v="6"/>
    <n v="3"/>
    <x v="220"/>
    <x v="0"/>
  </r>
  <r>
    <n v="1912"/>
    <d v="2017-05-30T00:00:00"/>
    <x v="5"/>
    <x v="1"/>
    <n v="3010"/>
    <x v="1"/>
    <x v="0"/>
    <x v="0"/>
    <n v="3"/>
    <s v="$90K - $110K"/>
    <x v="3"/>
    <s v="California"/>
    <x v="0"/>
    <x v="0"/>
    <s v="Snack Foods"/>
    <x v="0"/>
    <n v="5"/>
    <x v="486"/>
    <x v="0"/>
  </r>
  <r>
    <n v="1913"/>
    <d v="2017-05-30T00:00:00"/>
    <x v="5"/>
    <x v="1"/>
    <n v="9662"/>
    <x v="1"/>
    <x v="0"/>
    <x v="1"/>
    <n v="3"/>
    <s v="$50K - $70K"/>
    <x v="3"/>
    <s v="California"/>
    <x v="0"/>
    <x v="0"/>
    <s v="Snack Foods"/>
    <x v="0"/>
    <n v="3"/>
    <x v="703"/>
    <x v="1"/>
  </r>
  <r>
    <n v="1914"/>
    <d v="2017-05-30T00:00:00"/>
    <x v="5"/>
    <x v="1"/>
    <n v="7701"/>
    <x v="0"/>
    <x v="1"/>
    <x v="0"/>
    <n v="4"/>
    <s v="$50K - $70K"/>
    <x v="10"/>
    <s v="Washington"/>
    <x v="0"/>
    <x v="0"/>
    <s v="Frozen Foods"/>
    <x v="1"/>
    <n v="2"/>
    <x v="843"/>
    <x v="0"/>
  </r>
  <r>
    <n v="1915"/>
    <d v="2017-05-30T00:00:00"/>
    <x v="5"/>
    <x v="1"/>
    <n v="1810"/>
    <x v="0"/>
    <x v="1"/>
    <x v="0"/>
    <n v="0"/>
    <s v="$50K - $70K"/>
    <x v="6"/>
    <s v="Washington"/>
    <x v="0"/>
    <x v="1"/>
    <s v="Beverages"/>
    <x v="36"/>
    <n v="2"/>
    <x v="1220"/>
    <x v="0"/>
  </r>
  <r>
    <n v="1916"/>
    <d v="2017-05-30T00:00:00"/>
    <x v="5"/>
    <x v="1"/>
    <n v="1491"/>
    <x v="0"/>
    <x v="1"/>
    <x v="0"/>
    <n v="1"/>
    <s v="$130K - $150K"/>
    <x v="12"/>
    <s v="Washington"/>
    <x v="0"/>
    <x v="0"/>
    <s v="Frozen Foods"/>
    <x v="33"/>
    <n v="6"/>
    <x v="1221"/>
    <x v="1"/>
  </r>
  <r>
    <n v="1917"/>
    <d v="2017-05-30T00:00:00"/>
    <x v="5"/>
    <x v="1"/>
    <n v="6113"/>
    <x v="0"/>
    <x v="0"/>
    <x v="1"/>
    <n v="0"/>
    <s v="$130K - $150K"/>
    <x v="12"/>
    <s v="Washington"/>
    <x v="0"/>
    <x v="0"/>
    <s v="Frozen Foods"/>
    <x v="1"/>
    <n v="6"/>
    <x v="122"/>
    <x v="1"/>
  </r>
  <r>
    <n v="1918"/>
    <d v="2017-05-30T00:00:00"/>
    <x v="5"/>
    <x v="1"/>
    <n v="3469"/>
    <x v="1"/>
    <x v="1"/>
    <x v="0"/>
    <n v="4"/>
    <s v="$50K - $70K"/>
    <x v="7"/>
    <s v="California"/>
    <x v="0"/>
    <x v="0"/>
    <s v="Produce"/>
    <x v="1"/>
    <n v="5"/>
    <x v="1222"/>
    <x v="1"/>
  </r>
  <r>
    <n v="1919"/>
    <d v="2017-05-30T00:00:00"/>
    <x v="5"/>
    <x v="1"/>
    <n v="4567"/>
    <x v="1"/>
    <x v="1"/>
    <x v="0"/>
    <n v="5"/>
    <s v="$50K - $70K"/>
    <x v="5"/>
    <s v="Washington"/>
    <x v="0"/>
    <x v="0"/>
    <s v="Dairy"/>
    <x v="15"/>
    <n v="5"/>
    <x v="1223"/>
    <x v="0"/>
  </r>
  <r>
    <n v="1920"/>
    <d v="2017-05-30T00:00:00"/>
    <x v="5"/>
    <x v="1"/>
    <n v="5990"/>
    <x v="0"/>
    <x v="1"/>
    <x v="0"/>
    <n v="4"/>
    <s v="$30K - $50K"/>
    <x v="0"/>
    <s v="California"/>
    <x v="0"/>
    <x v="0"/>
    <s v="Produce"/>
    <x v="26"/>
    <n v="4"/>
    <x v="541"/>
    <x v="0"/>
  </r>
  <r>
    <n v="1921"/>
    <d v="2017-05-30T00:00:00"/>
    <x v="5"/>
    <x v="1"/>
    <n v="3816"/>
    <x v="0"/>
    <x v="0"/>
    <x v="0"/>
    <n v="2"/>
    <s v="$70K - $90K"/>
    <x v="1"/>
    <s v="Washington"/>
    <x v="0"/>
    <x v="0"/>
    <s v="Produce"/>
    <x v="1"/>
    <n v="5"/>
    <x v="34"/>
    <x v="0"/>
  </r>
  <r>
    <n v="1922"/>
    <d v="2017-05-30T00:00:00"/>
    <x v="5"/>
    <x v="1"/>
    <n v="4094"/>
    <x v="0"/>
    <x v="0"/>
    <x v="1"/>
    <n v="2"/>
    <s v="$10K - $30K"/>
    <x v="12"/>
    <s v="Washington"/>
    <x v="0"/>
    <x v="2"/>
    <s v="Household"/>
    <x v="22"/>
    <n v="5"/>
    <x v="1224"/>
    <x v="1"/>
  </r>
  <r>
    <n v="1923"/>
    <d v="2017-05-30T00:00:00"/>
    <x v="5"/>
    <x v="1"/>
    <n v="5379"/>
    <x v="0"/>
    <x v="0"/>
    <x v="1"/>
    <n v="1"/>
    <s v="$50K - $70K"/>
    <x v="8"/>
    <s v="Washington"/>
    <x v="0"/>
    <x v="0"/>
    <s v="Deli"/>
    <x v="14"/>
    <n v="4"/>
    <x v="1225"/>
    <x v="1"/>
  </r>
  <r>
    <n v="1924"/>
    <d v="2017-05-30T00:00:00"/>
    <x v="5"/>
    <x v="1"/>
    <n v="7865"/>
    <x v="0"/>
    <x v="1"/>
    <x v="0"/>
    <n v="1"/>
    <s v="$130K - $150K"/>
    <x v="11"/>
    <s v="Washington"/>
    <x v="0"/>
    <x v="0"/>
    <s v="Canned Foods"/>
    <x v="6"/>
    <n v="2"/>
    <x v="715"/>
    <x v="1"/>
  </r>
  <r>
    <n v="1925"/>
    <d v="2017-05-31T00:00:00"/>
    <x v="5"/>
    <x v="1"/>
    <n v="3101"/>
    <x v="1"/>
    <x v="1"/>
    <x v="0"/>
    <n v="3"/>
    <s v="$70K - $90K"/>
    <x v="2"/>
    <s v="Oregon"/>
    <x v="0"/>
    <x v="1"/>
    <s v="Beverages"/>
    <x v="35"/>
    <n v="6"/>
    <x v="1046"/>
    <x v="1"/>
  </r>
  <r>
    <n v="1926"/>
    <d v="2017-05-31T00:00:00"/>
    <x v="5"/>
    <x v="1"/>
    <n v="5855"/>
    <x v="0"/>
    <x v="0"/>
    <x v="1"/>
    <n v="2"/>
    <s v="$50K - $70K"/>
    <x v="4"/>
    <s v="Oregon"/>
    <x v="0"/>
    <x v="1"/>
    <s v="Beverages"/>
    <x v="36"/>
    <n v="4"/>
    <x v="472"/>
    <x v="1"/>
  </r>
  <r>
    <n v="1927"/>
    <d v="2017-05-31T00:00:00"/>
    <x v="5"/>
    <x v="1"/>
    <n v="9050"/>
    <x v="1"/>
    <x v="0"/>
    <x v="1"/>
    <n v="4"/>
    <s v="$70K - $90K"/>
    <x v="2"/>
    <s v="Oregon"/>
    <x v="0"/>
    <x v="1"/>
    <s v="Beverages"/>
    <x v="36"/>
    <n v="5"/>
    <x v="1226"/>
    <x v="1"/>
  </r>
  <r>
    <n v="1928"/>
    <d v="2017-05-31T00:00:00"/>
    <x v="5"/>
    <x v="1"/>
    <n v="665"/>
    <x v="0"/>
    <x v="0"/>
    <x v="1"/>
    <n v="4"/>
    <s v="$50K - $70K"/>
    <x v="3"/>
    <s v="California"/>
    <x v="0"/>
    <x v="0"/>
    <s v="Produce"/>
    <x v="12"/>
    <n v="5"/>
    <x v="1052"/>
    <x v="0"/>
  </r>
  <r>
    <n v="1929"/>
    <d v="2017-05-31T00:00:00"/>
    <x v="5"/>
    <x v="1"/>
    <n v="2533"/>
    <x v="1"/>
    <x v="1"/>
    <x v="0"/>
    <n v="1"/>
    <s v="$50K - $70K"/>
    <x v="0"/>
    <s v="California"/>
    <x v="0"/>
    <x v="2"/>
    <s v="Periodicals"/>
    <x v="17"/>
    <n v="3"/>
    <x v="1073"/>
    <x v="1"/>
  </r>
  <r>
    <n v="1930"/>
    <d v="2017-05-31T00:00:00"/>
    <x v="5"/>
    <x v="1"/>
    <n v="5868"/>
    <x v="0"/>
    <x v="0"/>
    <x v="0"/>
    <n v="2"/>
    <s v="$90K - $110K"/>
    <x v="10"/>
    <s v="Washington"/>
    <x v="0"/>
    <x v="1"/>
    <s v="Alcoholic Beverages"/>
    <x v="18"/>
    <n v="5"/>
    <x v="1095"/>
    <x v="0"/>
  </r>
  <r>
    <n v="1931"/>
    <d v="2017-05-31T00:00:00"/>
    <x v="5"/>
    <x v="1"/>
    <n v="2185"/>
    <x v="0"/>
    <x v="1"/>
    <x v="1"/>
    <n v="2"/>
    <s v="$30K - $50K"/>
    <x v="9"/>
    <s v="California"/>
    <x v="0"/>
    <x v="1"/>
    <s v="Alcoholic Beverages"/>
    <x v="18"/>
    <n v="2"/>
    <x v="1227"/>
    <x v="0"/>
  </r>
  <r>
    <n v="1932"/>
    <d v="2017-05-31T00:00:00"/>
    <x v="5"/>
    <x v="1"/>
    <n v="1322"/>
    <x v="1"/>
    <x v="0"/>
    <x v="0"/>
    <n v="5"/>
    <s v="$30K - $50K"/>
    <x v="0"/>
    <s v="California"/>
    <x v="0"/>
    <x v="0"/>
    <s v="Snack Foods"/>
    <x v="0"/>
    <n v="4"/>
    <x v="1151"/>
    <x v="0"/>
  </r>
  <r>
    <n v="1933"/>
    <d v="2017-05-31T00:00:00"/>
    <x v="5"/>
    <x v="1"/>
    <n v="1965"/>
    <x v="0"/>
    <x v="1"/>
    <x v="0"/>
    <n v="3"/>
    <s v="$30K - $50K"/>
    <x v="8"/>
    <s v="Washington"/>
    <x v="0"/>
    <x v="2"/>
    <s v="Checkout"/>
    <x v="19"/>
    <n v="3"/>
    <x v="1228"/>
    <x v="1"/>
  </r>
  <r>
    <n v="1934"/>
    <d v="2017-05-31T00:00:00"/>
    <x v="5"/>
    <x v="1"/>
    <n v="9421"/>
    <x v="1"/>
    <x v="0"/>
    <x v="1"/>
    <n v="3"/>
    <s v="$30K - $50K"/>
    <x v="11"/>
    <s v="Washington"/>
    <x v="0"/>
    <x v="0"/>
    <s v="Baking Goods"/>
    <x v="32"/>
    <n v="4"/>
    <x v="35"/>
    <x v="0"/>
  </r>
  <r>
    <n v="1935"/>
    <d v="2017-05-31T00:00:00"/>
    <x v="5"/>
    <x v="1"/>
    <n v="7678"/>
    <x v="0"/>
    <x v="0"/>
    <x v="0"/>
    <n v="1"/>
    <s v="$150K +"/>
    <x v="5"/>
    <s v="Washington"/>
    <x v="0"/>
    <x v="0"/>
    <s v="Canned Foods"/>
    <x v="1"/>
    <n v="3"/>
    <x v="349"/>
    <x v="0"/>
  </r>
  <r>
    <n v="1936"/>
    <d v="2017-06-01T00:00:00"/>
    <x v="6"/>
    <x v="1"/>
    <n v="4255"/>
    <x v="1"/>
    <x v="1"/>
    <x v="0"/>
    <n v="0"/>
    <s v="$10K - $30K"/>
    <x v="7"/>
    <s v="California"/>
    <x v="0"/>
    <x v="0"/>
    <s v="Frozen Foods"/>
    <x v="33"/>
    <n v="4"/>
    <x v="133"/>
    <x v="0"/>
  </r>
  <r>
    <n v="1937"/>
    <d v="2017-06-01T00:00:00"/>
    <x v="6"/>
    <x v="1"/>
    <n v="5682"/>
    <x v="0"/>
    <x v="0"/>
    <x v="1"/>
    <n v="2"/>
    <s v="$30K - $50K"/>
    <x v="2"/>
    <s v="Oregon"/>
    <x v="0"/>
    <x v="0"/>
    <s v="Baked Goods"/>
    <x v="25"/>
    <n v="4"/>
    <x v="1229"/>
    <x v="1"/>
  </r>
  <r>
    <n v="1938"/>
    <d v="2017-06-01T00:00:00"/>
    <x v="6"/>
    <x v="1"/>
    <n v="8181"/>
    <x v="0"/>
    <x v="1"/>
    <x v="0"/>
    <n v="3"/>
    <s v="$50K - $70K"/>
    <x v="8"/>
    <s v="Washington"/>
    <x v="0"/>
    <x v="1"/>
    <s v="Beverages"/>
    <x v="35"/>
    <n v="4"/>
    <x v="413"/>
    <x v="1"/>
  </r>
  <r>
    <n v="1939"/>
    <d v="2017-06-01T00:00:00"/>
    <x v="6"/>
    <x v="1"/>
    <n v="8699"/>
    <x v="0"/>
    <x v="1"/>
    <x v="1"/>
    <n v="2"/>
    <s v="$10K - $30K"/>
    <x v="3"/>
    <s v="California"/>
    <x v="0"/>
    <x v="1"/>
    <s v="Beverages"/>
    <x v="36"/>
    <n v="3"/>
    <x v="1230"/>
    <x v="0"/>
  </r>
  <r>
    <n v="1940"/>
    <d v="2017-06-01T00:00:00"/>
    <x v="6"/>
    <x v="1"/>
    <n v="9898"/>
    <x v="0"/>
    <x v="1"/>
    <x v="0"/>
    <n v="2"/>
    <s v="$30K - $50K"/>
    <x v="10"/>
    <s v="Washington"/>
    <x v="0"/>
    <x v="0"/>
    <s v="Frozen Foods"/>
    <x v="33"/>
    <n v="4"/>
    <x v="1231"/>
    <x v="0"/>
  </r>
  <r>
    <n v="1941"/>
    <d v="2017-06-01T00:00:00"/>
    <x v="6"/>
    <x v="1"/>
    <n v="3463"/>
    <x v="1"/>
    <x v="0"/>
    <x v="1"/>
    <n v="0"/>
    <s v="$10K - $30K"/>
    <x v="4"/>
    <s v="Oregon"/>
    <x v="0"/>
    <x v="2"/>
    <s v="Health and Hygiene"/>
    <x v="13"/>
    <n v="5"/>
    <x v="1232"/>
    <x v="1"/>
  </r>
  <r>
    <n v="1942"/>
    <d v="2017-06-01T00:00:00"/>
    <x v="6"/>
    <x v="1"/>
    <n v="8892"/>
    <x v="1"/>
    <x v="0"/>
    <x v="0"/>
    <n v="1"/>
    <s v="$50K - $70K"/>
    <x v="4"/>
    <s v="Oregon"/>
    <x v="0"/>
    <x v="0"/>
    <s v="Eggs"/>
    <x v="34"/>
    <n v="4"/>
    <x v="1102"/>
    <x v="1"/>
  </r>
  <r>
    <n v="1943"/>
    <d v="2017-06-01T00:00:00"/>
    <x v="6"/>
    <x v="1"/>
    <n v="5407"/>
    <x v="1"/>
    <x v="1"/>
    <x v="0"/>
    <n v="4"/>
    <s v="$50K - $70K"/>
    <x v="7"/>
    <s v="California"/>
    <x v="0"/>
    <x v="0"/>
    <s v="Deli"/>
    <x v="4"/>
    <n v="5"/>
    <x v="1233"/>
    <x v="0"/>
  </r>
  <r>
    <n v="1944"/>
    <d v="2017-06-01T00:00:00"/>
    <x v="6"/>
    <x v="1"/>
    <n v="5682"/>
    <x v="0"/>
    <x v="0"/>
    <x v="1"/>
    <n v="2"/>
    <s v="$30K - $50K"/>
    <x v="2"/>
    <s v="Oregon"/>
    <x v="0"/>
    <x v="0"/>
    <s v="Frozen Foods"/>
    <x v="1"/>
    <n v="2"/>
    <x v="410"/>
    <x v="1"/>
  </r>
  <r>
    <n v="1945"/>
    <d v="2017-06-01T00:00:00"/>
    <x v="6"/>
    <x v="1"/>
    <n v="3768"/>
    <x v="1"/>
    <x v="1"/>
    <x v="0"/>
    <n v="2"/>
    <s v="$30K - $50K"/>
    <x v="0"/>
    <s v="California"/>
    <x v="0"/>
    <x v="2"/>
    <s v="Household"/>
    <x v="11"/>
    <n v="5"/>
    <x v="570"/>
    <x v="0"/>
  </r>
  <r>
    <n v="1946"/>
    <d v="2017-06-01T00:00:00"/>
    <x v="6"/>
    <x v="1"/>
    <n v="2553"/>
    <x v="1"/>
    <x v="1"/>
    <x v="0"/>
    <n v="2"/>
    <s v="$50K - $70K"/>
    <x v="12"/>
    <s v="Washington"/>
    <x v="0"/>
    <x v="0"/>
    <s v="Snack Foods"/>
    <x v="0"/>
    <n v="5"/>
    <x v="1178"/>
    <x v="1"/>
  </r>
  <r>
    <n v="1947"/>
    <d v="2017-06-01T00:00:00"/>
    <x v="6"/>
    <x v="1"/>
    <n v="1438"/>
    <x v="0"/>
    <x v="0"/>
    <x v="1"/>
    <n v="3"/>
    <s v="$10K - $30K"/>
    <x v="2"/>
    <s v="Oregon"/>
    <x v="0"/>
    <x v="0"/>
    <s v="Dairy"/>
    <x v="15"/>
    <n v="6"/>
    <x v="1234"/>
    <x v="0"/>
  </r>
  <r>
    <n v="1948"/>
    <d v="2017-06-01T00:00:00"/>
    <x v="6"/>
    <x v="1"/>
    <n v="8528"/>
    <x v="1"/>
    <x v="1"/>
    <x v="0"/>
    <n v="3"/>
    <s v="$130K - $150K"/>
    <x v="2"/>
    <s v="Oregon"/>
    <x v="0"/>
    <x v="0"/>
    <s v="Snack Foods"/>
    <x v="0"/>
    <n v="3"/>
    <x v="202"/>
    <x v="0"/>
  </r>
  <r>
    <n v="1949"/>
    <d v="2017-06-02T00:00:00"/>
    <x v="6"/>
    <x v="1"/>
    <n v="5590"/>
    <x v="1"/>
    <x v="1"/>
    <x v="1"/>
    <n v="5"/>
    <s v="$110K - $130K"/>
    <x v="8"/>
    <s v="Washington"/>
    <x v="0"/>
    <x v="0"/>
    <s v="Produce"/>
    <x v="12"/>
    <n v="5"/>
    <x v="1052"/>
    <x v="1"/>
  </r>
  <r>
    <n v="1950"/>
    <d v="2017-06-02T00:00:00"/>
    <x v="6"/>
    <x v="1"/>
    <n v="10166"/>
    <x v="0"/>
    <x v="1"/>
    <x v="1"/>
    <n v="1"/>
    <s v="$70K - $90K"/>
    <x v="2"/>
    <s v="Oregon"/>
    <x v="0"/>
    <x v="2"/>
    <s v="Household"/>
    <x v="22"/>
    <n v="6"/>
    <x v="682"/>
    <x v="0"/>
  </r>
  <r>
    <n v="1951"/>
    <d v="2017-06-02T00:00:00"/>
    <x v="6"/>
    <x v="1"/>
    <n v="4767"/>
    <x v="1"/>
    <x v="0"/>
    <x v="0"/>
    <n v="3"/>
    <s v="$130K - $150K"/>
    <x v="12"/>
    <s v="Washington"/>
    <x v="0"/>
    <x v="0"/>
    <s v="Snacks"/>
    <x v="2"/>
    <n v="5"/>
    <x v="529"/>
    <x v="1"/>
  </r>
  <r>
    <n v="1952"/>
    <d v="2017-06-02T00:00:00"/>
    <x v="6"/>
    <x v="1"/>
    <n v="4061"/>
    <x v="1"/>
    <x v="0"/>
    <x v="1"/>
    <n v="4"/>
    <s v="$30K - $50K"/>
    <x v="3"/>
    <s v="California"/>
    <x v="0"/>
    <x v="2"/>
    <s v="Household"/>
    <x v="20"/>
    <n v="4"/>
    <x v="621"/>
    <x v="0"/>
  </r>
  <r>
    <n v="1953"/>
    <d v="2017-06-02T00:00:00"/>
    <x v="6"/>
    <x v="1"/>
    <n v="4162"/>
    <x v="1"/>
    <x v="0"/>
    <x v="0"/>
    <n v="2"/>
    <s v="$70K - $90K"/>
    <x v="3"/>
    <s v="California"/>
    <x v="0"/>
    <x v="0"/>
    <s v="Eggs"/>
    <x v="34"/>
    <n v="5"/>
    <x v="1227"/>
    <x v="1"/>
  </r>
  <r>
    <n v="1954"/>
    <d v="2017-06-02T00:00:00"/>
    <x v="6"/>
    <x v="1"/>
    <n v="5531"/>
    <x v="0"/>
    <x v="1"/>
    <x v="1"/>
    <n v="4"/>
    <s v="$30K - $50K"/>
    <x v="0"/>
    <s v="California"/>
    <x v="0"/>
    <x v="0"/>
    <s v="Dairy"/>
    <x v="15"/>
    <n v="4"/>
    <x v="1235"/>
    <x v="0"/>
  </r>
  <r>
    <n v="1955"/>
    <d v="2017-06-02T00:00:00"/>
    <x v="6"/>
    <x v="1"/>
    <n v="3790"/>
    <x v="1"/>
    <x v="1"/>
    <x v="0"/>
    <n v="1"/>
    <s v="$50K - $70K"/>
    <x v="3"/>
    <s v="California"/>
    <x v="0"/>
    <x v="0"/>
    <s v="Eggs"/>
    <x v="34"/>
    <n v="2"/>
    <x v="430"/>
    <x v="0"/>
  </r>
  <r>
    <n v="1956"/>
    <d v="2017-06-02T00:00:00"/>
    <x v="6"/>
    <x v="1"/>
    <n v="192"/>
    <x v="0"/>
    <x v="1"/>
    <x v="0"/>
    <n v="4"/>
    <s v="$50K - $70K"/>
    <x v="12"/>
    <s v="Washington"/>
    <x v="0"/>
    <x v="2"/>
    <s v="Periodicals"/>
    <x v="17"/>
    <n v="4"/>
    <x v="679"/>
    <x v="0"/>
  </r>
  <r>
    <n v="1957"/>
    <d v="2017-06-02T00:00:00"/>
    <x v="6"/>
    <x v="1"/>
    <n v="5046"/>
    <x v="0"/>
    <x v="0"/>
    <x v="1"/>
    <n v="1"/>
    <s v="$50K - $70K"/>
    <x v="9"/>
    <s v="California"/>
    <x v="0"/>
    <x v="0"/>
    <s v="Snack Foods"/>
    <x v="0"/>
    <n v="2"/>
    <x v="1236"/>
    <x v="0"/>
  </r>
  <r>
    <n v="1958"/>
    <d v="2017-06-02T00:00:00"/>
    <x v="6"/>
    <x v="1"/>
    <n v="4525"/>
    <x v="0"/>
    <x v="0"/>
    <x v="0"/>
    <n v="5"/>
    <s v="$30K - $50K"/>
    <x v="0"/>
    <s v="California"/>
    <x v="0"/>
    <x v="0"/>
    <s v="Snacks"/>
    <x v="2"/>
    <n v="5"/>
    <x v="1175"/>
    <x v="1"/>
  </r>
  <r>
    <n v="1959"/>
    <d v="2017-06-02T00:00:00"/>
    <x v="6"/>
    <x v="1"/>
    <n v="426"/>
    <x v="1"/>
    <x v="1"/>
    <x v="0"/>
    <n v="4"/>
    <s v="$70K - $90K"/>
    <x v="10"/>
    <s v="Washington"/>
    <x v="0"/>
    <x v="0"/>
    <s v="Produce"/>
    <x v="38"/>
    <n v="4"/>
    <x v="1237"/>
    <x v="0"/>
  </r>
  <r>
    <n v="1960"/>
    <d v="2017-06-02T00:00:00"/>
    <x v="6"/>
    <x v="1"/>
    <n v="2211"/>
    <x v="0"/>
    <x v="0"/>
    <x v="1"/>
    <n v="5"/>
    <s v="$70K - $90K"/>
    <x v="8"/>
    <s v="Washington"/>
    <x v="0"/>
    <x v="0"/>
    <s v="Breakfast Foods"/>
    <x v="5"/>
    <n v="6"/>
    <x v="388"/>
    <x v="1"/>
  </r>
  <r>
    <n v="1961"/>
    <d v="2017-06-02T00:00:00"/>
    <x v="6"/>
    <x v="1"/>
    <n v="2846"/>
    <x v="0"/>
    <x v="1"/>
    <x v="0"/>
    <n v="1"/>
    <s v="$50K - $70K"/>
    <x v="2"/>
    <s v="Oregon"/>
    <x v="0"/>
    <x v="2"/>
    <s v="Periodicals"/>
    <x v="17"/>
    <n v="3"/>
    <x v="605"/>
    <x v="1"/>
  </r>
  <r>
    <n v="1962"/>
    <d v="2017-06-02T00:00:00"/>
    <x v="6"/>
    <x v="1"/>
    <n v="5827"/>
    <x v="1"/>
    <x v="1"/>
    <x v="0"/>
    <n v="3"/>
    <s v="$30K - $50K"/>
    <x v="2"/>
    <s v="Oregon"/>
    <x v="0"/>
    <x v="0"/>
    <s v="Frozen Foods"/>
    <x v="1"/>
    <n v="2"/>
    <x v="1238"/>
    <x v="0"/>
  </r>
  <r>
    <n v="1963"/>
    <d v="2017-06-03T00:00:00"/>
    <x v="6"/>
    <x v="1"/>
    <n v="6432"/>
    <x v="0"/>
    <x v="0"/>
    <x v="1"/>
    <n v="1"/>
    <s v="$50K - $70K"/>
    <x v="7"/>
    <s v="California"/>
    <x v="0"/>
    <x v="0"/>
    <s v="Produce"/>
    <x v="12"/>
    <n v="3"/>
    <x v="550"/>
    <x v="0"/>
  </r>
  <r>
    <n v="1964"/>
    <d v="2017-06-03T00:00:00"/>
    <x v="6"/>
    <x v="1"/>
    <n v="1793"/>
    <x v="0"/>
    <x v="0"/>
    <x v="1"/>
    <n v="0"/>
    <s v="$50K - $70K"/>
    <x v="4"/>
    <s v="Oregon"/>
    <x v="0"/>
    <x v="0"/>
    <s v="Produce"/>
    <x v="12"/>
    <n v="3"/>
    <x v="707"/>
    <x v="0"/>
  </r>
  <r>
    <n v="1965"/>
    <d v="2017-06-03T00:00:00"/>
    <x v="6"/>
    <x v="1"/>
    <n v="3302"/>
    <x v="1"/>
    <x v="1"/>
    <x v="0"/>
    <n v="2"/>
    <s v="$30K - $50K"/>
    <x v="4"/>
    <s v="Oregon"/>
    <x v="0"/>
    <x v="0"/>
    <s v="Produce"/>
    <x v="26"/>
    <n v="3"/>
    <x v="1239"/>
    <x v="1"/>
  </r>
  <r>
    <n v="1966"/>
    <d v="2017-06-03T00:00:00"/>
    <x v="6"/>
    <x v="1"/>
    <n v="9686"/>
    <x v="1"/>
    <x v="0"/>
    <x v="0"/>
    <n v="1"/>
    <s v="$50K - $70K"/>
    <x v="3"/>
    <s v="California"/>
    <x v="0"/>
    <x v="0"/>
    <s v="Canned Foods"/>
    <x v="10"/>
    <n v="2"/>
    <x v="1240"/>
    <x v="0"/>
  </r>
  <r>
    <n v="1967"/>
    <d v="2017-06-03T00:00:00"/>
    <x v="6"/>
    <x v="1"/>
    <n v="9728"/>
    <x v="1"/>
    <x v="1"/>
    <x v="0"/>
    <n v="1"/>
    <s v="$10K - $30K"/>
    <x v="12"/>
    <s v="Washington"/>
    <x v="0"/>
    <x v="0"/>
    <s v="Frozen Foods"/>
    <x v="1"/>
    <n v="2"/>
    <x v="1241"/>
    <x v="1"/>
  </r>
  <r>
    <n v="1968"/>
    <d v="2017-06-03T00:00:00"/>
    <x v="6"/>
    <x v="1"/>
    <n v="3693"/>
    <x v="1"/>
    <x v="0"/>
    <x v="1"/>
    <n v="0"/>
    <s v="$30K - $50K"/>
    <x v="1"/>
    <s v="Washington"/>
    <x v="0"/>
    <x v="0"/>
    <s v="Canned Foods"/>
    <x v="10"/>
    <n v="6"/>
    <x v="929"/>
    <x v="1"/>
  </r>
  <r>
    <n v="1969"/>
    <d v="2017-06-03T00:00:00"/>
    <x v="6"/>
    <x v="1"/>
    <n v="6309"/>
    <x v="1"/>
    <x v="1"/>
    <x v="0"/>
    <n v="3"/>
    <s v="$10K - $30K"/>
    <x v="6"/>
    <s v="Washington"/>
    <x v="0"/>
    <x v="2"/>
    <s v="Health and Hygiene"/>
    <x v="23"/>
    <n v="3"/>
    <x v="1242"/>
    <x v="0"/>
  </r>
  <r>
    <n v="1970"/>
    <d v="2017-06-03T00:00:00"/>
    <x v="6"/>
    <x v="1"/>
    <n v="3680"/>
    <x v="0"/>
    <x v="0"/>
    <x v="0"/>
    <n v="3"/>
    <s v="$10K - $30K"/>
    <x v="0"/>
    <s v="California"/>
    <x v="0"/>
    <x v="0"/>
    <s v="Deli"/>
    <x v="14"/>
    <n v="6"/>
    <x v="199"/>
    <x v="0"/>
  </r>
  <r>
    <n v="1971"/>
    <d v="2017-06-03T00:00:00"/>
    <x v="6"/>
    <x v="1"/>
    <n v="1322"/>
    <x v="1"/>
    <x v="0"/>
    <x v="0"/>
    <n v="5"/>
    <s v="$30K - $50K"/>
    <x v="0"/>
    <s v="California"/>
    <x v="0"/>
    <x v="0"/>
    <s v="Produce"/>
    <x v="1"/>
    <n v="6"/>
    <x v="365"/>
    <x v="1"/>
  </r>
  <r>
    <n v="1972"/>
    <d v="2017-06-03T00:00:00"/>
    <x v="6"/>
    <x v="1"/>
    <n v="3350"/>
    <x v="0"/>
    <x v="0"/>
    <x v="1"/>
    <n v="4"/>
    <s v="$10K - $30K"/>
    <x v="2"/>
    <s v="Oregon"/>
    <x v="0"/>
    <x v="0"/>
    <s v="Produce"/>
    <x v="12"/>
    <n v="6"/>
    <x v="1225"/>
    <x v="0"/>
  </r>
  <r>
    <n v="1973"/>
    <d v="2017-06-03T00:00:00"/>
    <x v="6"/>
    <x v="1"/>
    <n v="5875"/>
    <x v="1"/>
    <x v="0"/>
    <x v="0"/>
    <n v="2"/>
    <s v="$10K - $30K"/>
    <x v="2"/>
    <s v="Oregon"/>
    <x v="0"/>
    <x v="0"/>
    <s v="Canned Foods"/>
    <x v="6"/>
    <n v="4"/>
    <x v="1243"/>
    <x v="0"/>
  </r>
  <r>
    <n v="1974"/>
    <d v="2017-06-04T00:00:00"/>
    <x v="6"/>
    <x v="1"/>
    <n v="4340"/>
    <x v="0"/>
    <x v="0"/>
    <x v="1"/>
    <n v="2"/>
    <s v="$30K - $50K"/>
    <x v="8"/>
    <s v="Washington"/>
    <x v="0"/>
    <x v="0"/>
    <s v="Produce"/>
    <x v="12"/>
    <n v="5"/>
    <x v="443"/>
    <x v="1"/>
  </r>
  <r>
    <n v="1975"/>
    <d v="2017-06-04T00:00:00"/>
    <x v="6"/>
    <x v="1"/>
    <n v="8172"/>
    <x v="1"/>
    <x v="1"/>
    <x v="1"/>
    <n v="0"/>
    <s v="$50K - $70K"/>
    <x v="8"/>
    <s v="Washington"/>
    <x v="0"/>
    <x v="2"/>
    <s v="Household"/>
    <x v="20"/>
    <n v="6"/>
    <x v="1244"/>
    <x v="1"/>
  </r>
  <r>
    <n v="1976"/>
    <d v="2017-06-04T00:00:00"/>
    <x v="6"/>
    <x v="1"/>
    <n v="8629"/>
    <x v="0"/>
    <x v="1"/>
    <x v="0"/>
    <n v="2"/>
    <s v="$150K +"/>
    <x v="7"/>
    <s v="California"/>
    <x v="0"/>
    <x v="0"/>
    <s v="Snack Foods"/>
    <x v="0"/>
    <n v="3"/>
    <x v="395"/>
    <x v="0"/>
  </r>
  <r>
    <n v="1977"/>
    <d v="2017-06-04T00:00:00"/>
    <x v="6"/>
    <x v="1"/>
    <n v="5233"/>
    <x v="0"/>
    <x v="1"/>
    <x v="0"/>
    <n v="2"/>
    <s v="$70K - $90K"/>
    <x v="3"/>
    <s v="California"/>
    <x v="0"/>
    <x v="0"/>
    <s v="Canned Foods"/>
    <x v="44"/>
    <n v="4"/>
    <x v="1245"/>
    <x v="0"/>
  </r>
  <r>
    <n v="1978"/>
    <d v="2017-06-04T00:00:00"/>
    <x v="6"/>
    <x v="1"/>
    <n v="9169"/>
    <x v="0"/>
    <x v="1"/>
    <x v="0"/>
    <n v="5"/>
    <s v="$70K - $90K"/>
    <x v="5"/>
    <s v="Washington"/>
    <x v="0"/>
    <x v="0"/>
    <s v="Deli"/>
    <x v="14"/>
    <n v="3"/>
    <x v="71"/>
    <x v="0"/>
  </r>
  <r>
    <n v="1979"/>
    <d v="2017-06-04T00:00:00"/>
    <x v="6"/>
    <x v="1"/>
    <n v="8158"/>
    <x v="1"/>
    <x v="0"/>
    <x v="1"/>
    <n v="3"/>
    <s v="$10K - $30K"/>
    <x v="2"/>
    <s v="Oregon"/>
    <x v="0"/>
    <x v="0"/>
    <s v="Canned Products"/>
    <x v="12"/>
    <n v="5"/>
    <x v="601"/>
    <x v="1"/>
  </r>
  <r>
    <n v="1980"/>
    <d v="2017-06-04T00:00:00"/>
    <x v="6"/>
    <x v="1"/>
    <n v="6236"/>
    <x v="0"/>
    <x v="1"/>
    <x v="0"/>
    <n v="1"/>
    <s v="$70K - $90K"/>
    <x v="3"/>
    <s v="California"/>
    <x v="0"/>
    <x v="0"/>
    <s v="Produce"/>
    <x v="1"/>
    <n v="3"/>
    <x v="1246"/>
    <x v="0"/>
  </r>
  <r>
    <n v="1981"/>
    <d v="2017-06-04T00:00:00"/>
    <x v="6"/>
    <x v="1"/>
    <n v="5052"/>
    <x v="0"/>
    <x v="0"/>
    <x v="0"/>
    <n v="5"/>
    <s v="$30K - $50K"/>
    <x v="9"/>
    <s v="California"/>
    <x v="0"/>
    <x v="2"/>
    <s v="Carousel"/>
    <x v="26"/>
    <n v="3"/>
    <x v="205"/>
    <x v="0"/>
  </r>
  <r>
    <n v="1982"/>
    <d v="2017-06-04T00:00:00"/>
    <x v="6"/>
    <x v="1"/>
    <n v="5203"/>
    <x v="1"/>
    <x v="1"/>
    <x v="0"/>
    <n v="5"/>
    <s v="$50K - $70K"/>
    <x v="3"/>
    <s v="California"/>
    <x v="0"/>
    <x v="0"/>
    <s v="Produce"/>
    <x v="1"/>
    <n v="5"/>
    <x v="120"/>
    <x v="1"/>
  </r>
  <r>
    <n v="1983"/>
    <d v="2017-06-04T00:00:00"/>
    <x v="6"/>
    <x v="1"/>
    <n v="8541"/>
    <x v="0"/>
    <x v="1"/>
    <x v="0"/>
    <n v="1"/>
    <s v="$130K - $150K"/>
    <x v="10"/>
    <s v="Washington"/>
    <x v="0"/>
    <x v="0"/>
    <s v="Snack Foods"/>
    <x v="0"/>
    <n v="2"/>
    <x v="1247"/>
    <x v="0"/>
  </r>
  <r>
    <n v="1984"/>
    <d v="2017-06-04T00:00:00"/>
    <x v="6"/>
    <x v="1"/>
    <n v="1036"/>
    <x v="0"/>
    <x v="0"/>
    <x v="1"/>
    <n v="3"/>
    <s v="$70K - $90K"/>
    <x v="4"/>
    <s v="Oregon"/>
    <x v="0"/>
    <x v="0"/>
    <s v="Produce"/>
    <x v="12"/>
    <n v="2"/>
    <x v="1052"/>
    <x v="0"/>
  </r>
  <r>
    <n v="1985"/>
    <d v="2017-06-04T00:00:00"/>
    <x v="6"/>
    <x v="1"/>
    <n v="8435"/>
    <x v="0"/>
    <x v="1"/>
    <x v="1"/>
    <n v="3"/>
    <s v="$70K - $90K"/>
    <x v="8"/>
    <s v="Washington"/>
    <x v="0"/>
    <x v="1"/>
    <s v="Beverages"/>
    <x v="36"/>
    <n v="4"/>
    <x v="1248"/>
    <x v="1"/>
  </r>
  <r>
    <n v="1986"/>
    <d v="2017-06-04T00:00:00"/>
    <x v="6"/>
    <x v="1"/>
    <n v="8960"/>
    <x v="1"/>
    <x v="1"/>
    <x v="0"/>
    <n v="2"/>
    <s v="$150K +"/>
    <x v="1"/>
    <s v="Washington"/>
    <x v="0"/>
    <x v="0"/>
    <s v="Deli"/>
    <x v="14"/>
    <n v="4"/>
    <x v="110"/>
    <x v="0"/>
  </r>
  <r>
    <n v="1987"/>
    <d v="2017-06-04T00:00:00"/>
    <x v="6"/>
    <x v="1"/>
    <n v="7972"/>
    <x v="0"/>
    <x v="1"/>
    <x v="0"/>
    <n v="1"/>
    <s v="$30K - $50K"/>
    <x v="3"/>
    <s v="California"/>
    <x v="0"/>
    <x v="0"/>
    <s v="Baking Goods"/>
    <x v="9"/>
    <n v="6"/>
    <x v="1249"/>
    <x v="0"/>
  </r>
  <r>
    <n v="1988"/>
    <d v="2017-06-04T00:00:00"/>
    <x v="6"/>
    <x v="1"/>
    <n v="3787"/>
    <x v="0"/>
    <x v="0"/>
    <x v="0"/>
    <n v="5"/>
    <s v="$10K - $30K"/>
    <x v="1"/>
    <s v="Washington"/>
    <x v="0"/>
    <x v="0"/>
    <s v="Deli"/>
    <x v="14"/>
    <n v="2"/>
    <x v="1250"/>
    <x v="0"/>
  </r>
  <r>
    <n v="1989"/>
    <d v="2017-06-04T00:00:00"/>
    <x v="6"/>
    <x v="1"/>
    <n v="4522"/>
    <x v="1"/>
    <x v="0"/>
    <x v="1"/>
    <n v="1"/>
    <s v="$30K - $50K"/>
    <x v="8"/>
    <s v="Washington"/>
    <x v="0"/>
    <x v="2"/>
    <s v="Carousel"/>
    <x v="26"/>
    <n v="4"/>
    <x v="1251"/>
    <x v="0"/>
  </r>
  <r>
    <n v="1990"/>
    <d v="2017-06-04T00:00:00"/>
    <x v="6"/>
    <x v="1"/>
    <n v="8623"/>
    <x v="1"/>
    <x v="0"/>
    <x v="1"/>
    <n v="4"/>
    <s v="$30K - $50K"/>
    <x v="7"/>
    <s v="California"/>
    <x v="0"/>
    <x v="0"/>
    <s v="Deli"/>
    <x v="14"/>
    <n v="5"/>
    <x v="218"/>
    <x v="0"/>
  </r>
  <r>
    <n v="1991"/>
    <d v="2017-06-05T00:00:00"/>
    <x v="6"/>
    <x v="1"/>
    <n v="5555"/>
    <x v="0"/>
    <x v="1"/>
    <x v="0"/>
    <n v="4"/>
    <s v="$10K - $30K"/>
    <x v="11"/>
    <s v="Washington"/>
    <x v="0"/>
    <x v="0"/>
    <s v="Baking Goods"/>
    <x v="32"/>
    <n v="4"/>
    <x v="1252"/>
    <x v="0"/>
  </r>
  <r>
    <n v="1992"/>
    <d v="2017-06-05T00:00:00"/>
    <x v="6"/>
    <x v="1"/>
    <n v="5374"/>
    <x v="1"/>
    <x v="1"/>
    <x v="0"/>
    <n v="3"/>
    <s v="$30K - $50K"/>
    <x v="12"/>
    <s v="Washington"/>
    <x v="0"/>
    <x v="0"/>
    <s v="Deli"/>
    <x v="14"/>
    <n v="4"/>
    <x v="828"/>
    <x v="0"/>
  </r>
  <r>
    <n v="1993"/>
    <d v="2017-06-05T00:00:00"/>
    <x v="6"/>
    <x v="1"/>
    <n v="4307"/>
    <x v="0"/>
    <x v="0"/>
    <x v="1"/>
    <n v="1"/>
    <s v="$70K - $90K"/>
    <x v="3"/>
    <s v="California"/>
    <x v="0"/>
    <x v="0"/>
    <s v="Frozen Foods"/>
    <x v="33"/>
    <n v="4"/>
    <x v="1253"/>
    <x v="0"/>
  </r>
  <r>
    <n v="1994"/>
    <d v="2017-06-05T00:00:00"/>
    <x v="6"/>
    <x v="1"/>
    <n v="7731"/>
    <x v="0"/>
    <x v="1"/>
    <x v="1"/>
    <n v="5"/>
    <s v="$10K - $30K"/>
    <x v="3"/>
    <s v="California"/>
    <x v="0"/>
    <x v="0"/>
    <s v="Canned Foods"/>
    <x v="1"/>
    <n v="5"/>
    <x v="1166"/>
    <x v="0"/>
  </r>
  <r>
    <n v="1995"/>
    <d v="2017-06-05T00:00:00"/>
    <x v="6"/>
    <x v="1"/>
    <n v="976"/>
    <x v="0"/>
    <x v="1"/>
    <x v="0"/>
    <n v="5"/>
    <s v="$70K - $90K"/>
    <x v="12"/>
    <s v="Washington"/>
    <x v="0"/>
    <x v="2"/>
    <s v="Household"/>
    <x v="7"/>
    <n v="4"/>
    <x v="73"/>
    <x v="1"/>
  </r>
  <r>
    <n v="1996"/>
    <d v="2017-06-05T00:00:00"/>
    <x v="6"/>
    <x v="1"/>
    <n v="2929"/>
    <x v="1"/>
    <x v="0"/>
    <x v="1"/>
    <n v="4"/>
    <s v="$70K - $90K"/>
    <x v="7"/>
    <s v="California"/>
    <x v="0"/>
    <x v="2"/>
    <s v="Periodicals"/>
    <x v="17"/>
    <n v="3"/>
    <x v="1098"/>
    <x v="0"/>
  </r>
  <r>
    <n v="1997"/>
    <d v="2017-06-05T00:00:00"/>
    <x v="6"/>
    <x v="1"/>
    <n v="6348"/>
    <x v="1"/>
    <x v="1"/>
    <x v="0"/>
    <n v="2"/>
    <s v="$10K - $30K"/>
    <x v="12"/>
    <s v="Washington"/>
    <x v="0"/>
    <x v="0"/>
    <s v="Produce"/>
    <x v="12"/>
    <n v="4"/>
    <x v="1254"/>
    <x v="1"/>
  </r>
  <r>
    <n v="1998"/>
    <d v="2017-06-05T00:00:00"/>
    <x v="6"/>
    <x v="1"/>
    <n v="9020"/>
    <x v="1"/>
    <x v="1"/>
    <x v="1"/>
    <n v="4"/>
    <s v="$110K - $130K"/>
    <x v="0"/>
    <s v="California"/>
    <x v="0"/>
    <x v="0"/>
    <s v="Deli"/>
    <x v="14"/>
    <n v="4"/>
    <x v="1255"/>
    <x v="0"/>
  </r>
  <r>
    <n v="1999"/>
    <d v="2017-06-05T00:00:00"/>
    <x v="6"/>
    <x v="1"/>
    <n v="7818"/>
    <x v="0"/>
    <x v="1"/>
    <x v="0"/>
    <n v="4"/>
    <s v="$30K - $50K"/>
    <x v="2"/>
    <s v="Oregon"/>
    <x v="0"/>
    <x v="0"/>
    <s v="Canned Foods"/>
    <x v="6"/>
    <n v="5"/>
    <x v="1256"/>
    <x v="1"/>
  </r>
  <r>
    <n v="2000"/>
    <d v="2017-06-05T00:00:00"/>
    <x v="6"/>
    <x v="1"/>
    <n v="2255"/>
    <x v="1"/>
    <x v="0"/>
    <x v="1"/>
    <n v="3"/>
    <s v="$50K - $70K"/>
    <x v="7"/>
    <s v="California"/>
    <x v="0"/>
    <x v="0"/>
    <s v="Deli"/>
    <x v="14"/>
    <n v="4"/>
    <x v="1180"/>
    <x v="0"/>
  </r>
  <r>
    <n v="2001"/>
    <d v="2017-06-06T00:00:00"/>
    <x v="6"/>
    <x v="1"/>
    <n v="2422"/>
    <x v="0"/>
    <x v="0"/>
    <x v="1"/>
    <n v="1"/>
    <s v="$30K - $50K"/>
    <x v="4"/>
    <s v="Oregon"/>
    <x v="0"/>
    <x v="0"/>
    <s v="Produce"/>
    <x v="1"/>
    <n v="3"/>
    <x v="657"/>
    <x v="1"/>
  </r>
  <r>
    <n v="2002"/>
    <d v="2017-06-06T00:00:00"/>
    <x v="6"/>
    <x v="1"/>
    <n v="2296"/>
    <x v="0"/>
    <x v="0"/>
    <x v="1"/>
    <n v="4"/>
    <s v="$50K - $70K"/>
    <x v="3"/>
    <s v="California"/>
    <x v="0"/>
    <x v="0"/>
    <s v="Produce"/>
    <x v="12"/>
    <n v="4"/>
    <x v="111"/>
    <x v="1"/>
  </r>
  <r>
    <n v="2003"/>
    <d v="2017-06-06T00:00:00"/>
    <x v="6"/>
    <x v="1"/>
    <n v="6641"/>
    <x v="1"/>
    <x v="0"/>
    <x v="1"/>
    <n v="0"/>
    <s v="$30K - $50K"/>
    <x v="7"/>
    <s v="California"/>
    <x v="0"/>
    <x v="2"/>
    <s v="Household"/>
    <x v="7"/>
    <n v="2"/>
    <x v="779"/>
    <x v="0"/>
  </r>
  <r>
    <n v="2004"/>
    <d v="2017-06-06T00:00:00"/>
    <x v="6"/>
    <x v="1"/>
    <n v="8055"/>
    <x v="1"/>
    <x v="1"/>
    <x v="0"/>
    <n v="1"/>
    <s v="$30K - $50K"/>
    <x v="9"/>
    <s v="California"/>
    <x v="0"/>
    <x v="0"/>
    <s v="Baked Goods"/>
    <x v="25"/>
    <n v="4"/>
    <x v="1257"/>
    <x v="0"/>
  </r>
  <r>
    <n v="2005"/>
    <d v="2017-06-06T00:00:00"/>
    <x v="6"/>
    <x v="1"/>
    <n v="3081"/>
    <x v="0"/>
    <x v="0"/>
    <x v="0"/>
    <n v="2"/>
    <s v="$90K - $110K"/>
    <x v="7"/>
    <s v="California"/>
    <x v="0"/>
    <x v="1"/>
    <s v="Beverages"/>
    <x v="35"/>
    <n v="2"/>
    <x v="836"/>
    <x v="0"/>
  </r>
  <r>
    <n v="2006"/>
    <d v="2017-06-06T00:00:00"/>
    <x v="6"/>
    <x v="1"/>
    <n v="6304"/>
    <x v="0"/>
    <x v="1"/>
    <x v="0"/>
    <n v="1"/>
    <s v="$150K +"/>
    <x v="3"/>
    <s v="California"/>
    <x v="0"/>
    <x v="2"/>
    <s v="Health and Hygiene"/>
    <x v="8"/>
    <n v="3"/>
    <x v="941"/>
    <x v="1"/>
  </r>
  <r>
    <n v="2007"/>
    <d v="2017-06-06T00:00:00"/>
    <x v="6"/>
    <x v="1"/>
    <n v="4868"/>
    <x v="0"/>
    <x v="1"/>
    <x v="0"/>
    <n v="3"/>
    <s v="$130K - $150K"/>
    <x v="12"/>
    <s v="Washington"/>
    <x v="0"/>
    <x v="2"/>
    <s v="Health and Hygiene"/>
    <x v="13"/>
    <n v="4"/>
    <x v="680"/>
    <x v="1"/>
  </r>
  <r>
    <n v="2008"/>
    <d v="2017-06-06T00:00:00"/>
    <x v="6"/>
    <x v="1"/>
    <n v="432"/>
    <x v="0"/>
    <x v="1"/>
    <x v="0"/>
    <n v="4"/>
    <s v="$70K - $90K"/>
    <x v="10"/>
    <s v="Washington"/>
    <x v="0"/>
    <x v="2"/>
    <s v="Health and Hygiene"/>
    <x v="13"/>
    <n v="5"/>
    <x v="275"/>
    <x v="0"/>
  </r>
  <r>
    <n v="2009"/>
    <d v="2017-06-06T00:00:00"/>
    <x v="6"/>
    <x v="1"/>
    <n v="8359"/>
    <x v="0"/>
    <x v="0"/>
    <x v="1"/>
    <n v="5"/>
    <s v="$50K - $70K"/>
    <x v="8"/>
    <s v="Washington"/>
    <x v="0"/>
    <x v="0"/>
    <s v="Starchy Foods"/>
    <x v="31"/>
    <n v="3"/>
    <x v="1258"/>
    <x v="1"/>
  </r>
  <r>
    <n v="2010"/>
    <d v="2017-06-06T00:00:00"/>
    <x v="6"/>
    <x v="1"/>
    <n v="4711"/>
    <x v="0"/>
    <x v="1"/>
    <x v="0"/>
    <n v="3"/>
    <s v="$30K - $50K"/>
    <x v="1"/>
    <s v="Washington"/>
    <x v="0"/>
    <x v="0"/>
    <s v="Frozen Foods"/>
    <x v="33"/>
    <n v="3"/>
    <x v="190"/>
    <x v="0"/>
  </r>
  <r>
    <n v="2011"/>
    <d v="2017-06-06T00:00:00"/>
    <x v="6"/>
    <x v="1"/>
    <n v="7072"/>
    <x v="0"/>
    <x v="0"/>
    <x v="0"/>
    <n v="2"/>
    <s v="$90K - $110K"/>
    <x v="12"/>
    <s v="Washington"/>
    <x v="0"/>
    <x v="0"/>
    <s v="Baked Goods"/>
    <x v="25"/>
    <n v="3"/>
    <x v="711"/>
    <x v="1"/>
  </r>
  <r>
    <n v="2012"/>
    <d v="2017-06-06T00:00:00"/>
    <x v="6"/>
    <x v="1"/>
    <n v="8947"/>
    <x v="1"/>
    <x v="0"/>
    <x v="0"/>
    <n v="2"/>
    <s v="$50K - $70K"/>
    <x v="1"/>
    <s v="Washington"/>
    <x v="0"/>
    <x v="0"/>
    <s v="Snack Foods"/>
    <x v="0"/>
    <n v="5"/>
    <x v="505"/>
    <x v="1"/>
  </r>
  <r>
    <n v="2013"/>
    <d v="2017-06-06T00:00:00"/>
    <x v="6"/>
    <x v="1"/>
    <n v="6353"/>
    <x v="1"/>
    <x v="1"/>
    <x v="0"/>
    <n v="3"/>
    <s v="$30K - $50K"/>
    <x v="7"/>
    <s v="California"/>
    <x v="0"/>
    <x v="0"/>
    <s v="Canned Foods"/>
    <x v="1"/>
    <n v="7"/>
    <x v="1259"/>
    <x v="0"/>
  </r>
  <r>
    <n v="2014"/>
    <d v="2017-06-06T00:00:00"/>
    <x v="6"/>
    <x v="1"/>
    <n v="7354"/>
    <x v="0"/>
    <x v="1"/>
    <x v="0"/>
    <n v="3"/>
    <s v="$10K - $30K"/>
    <x v="1"/>
    <s v="Washington"/>
    <x v="0"/>
    <x v="0"/>
    <s v="Frozen Foods"/>
    <x v="5"/>
    <n v="3"/>
    <x v="1260"/>
    <x v="1"/>
  </r>
  <r>
    <n v="2015"/>
    <d v="2017-06-07T00:00:00"/>
    <x v="6"/>
    <x v="1"/>
    <n v="9440"/>
    <x v="0"/>
    <x v="0"/>
    <x v="0"/>
    <n v="2"/>
    <s v="$50K - $70K"/>
    <x v="7"/>
    <s v="California"/>
    <x v="0"/>
    <x v="0"/>
    <s v="Produce"/>
    <x v="1"/>
    <n v="2"/>
    <x v="1261"/>
    <x v="1"/>
  </r>
  <r>
    <n v="2016"/>
    <d v="2017-06-07T00:00:00"/>
    <x v="6"/>
    <x v="1"/>
    <n v="2483"/>
    <x v="0"/>
    <x v="0"/>
    <x v="0"/>
    <n v="4"/>
    <s v="$90K - $110K"/>
    <x v="7"/>
    <s v="California"/>
    <x v="0"/>
    <x v="2"/>
    <s v="Health and Hygiene"/>
    <x v="8"/>
    <n v="5"/>
    <x v="1262"/>
    <x v="0"/>
  </r>
  <r>
    <n v="2017"/>
    <d v="2017-06-07T00:00:00"/>
    <x v="6"/>
    <x v="1"/>
    <n v="8439"/>
    <x v="0"/>
    <x v="1"/>
    <x v="0"/>
    <n v="4"/>
    <s v="$90K - $110K"/>
    <x v="4"/>
    <s v="Oregon"/>
    <x v="0"/>
    <x v="2"/>
    <s v="Household"/>
    <x v="20"/>
    <n v="3"/>
    <x v="1263"/>
    <x v="0"/>
  </r>
  <r>
    <n v="2018"/>
    <d v="2017-06-07T00:00:00"/>
    <x v="6"/>
    <x v="1"/>
    <n v="448"/>
    <x v="1"/>
    <x v="1"/>
    <x v="1"/>
    <n v="1"/>
    <s v="$30K - $50K"/>
    <x v="8"/>
    <s v="Washington"/>
    <x v="0"/>
    <x v="2"/>
    <s v="Health and Hygiene"/>
    <x v="30"/>
    <n v="5"/>
    <x v="781"/>
    <x v="1"/>
  </r>
  <r>
    <n v="2019"/>
    <d v="2017-06-07T00:00:00"/>
    <x v="6"/>
    <x v="1"/>
    <n v="2067"/>
    <x v="0"/>
    <x v="0"/>
    <x v="1"/>
    <n v="3"/>
    <s v="$50K - $70K"/>
    <x v="8"/>
    <s v="Washington"/>
    <x v="0"/>
    <x v="2"/>
    <s v="Health and Hygiene"/>
    <x v="8"/>
    <n v="4"/>
    <x v="496"/>
    <x v="0"/>
  </r>
  <r>
    <n v="2020"/>
    <d v="2017-06-07T00:00:00"/>
    <x v="6"/>
    <x v="1"/>
    <n v="8351"/>
    <x v="1"/>
    <x v="0"/>
    <x v="1"/>
    <n v="4"/>
    <s v="$70K - $90K"/>
    <x v="12"/>
    <s v="Washington"/>
    <x v="0"/>
    <x v="0"/>
    <s v="Deli"/>
    <x v="4"/>
    <n v="5"/>
    <x v="926"/>
    <x v="1"/>
  </r>
  <r>
    <n v="2021"/>
    <d v="2017-06-07T00:00:00"/>
    <x v="6"/>
    <x v="1"/>
    <n v="1224"/>
    <x v="1"/>
    <x v="1"/>
    <x v="1"/>
    <n v="3"/>
    <s v="$10K - $30K"/>
    <x v="7"/>
    <s v="California"/>
    <x v="0"/>
    <x v="1"/>
    <s v="Dairy"/>
    <x v="15"/>
    <n v="3"/>
    <x v="615"/>
    <x v="0"/>
  </r>
  <r>
    <n v="2022"/>
    <d v="2017-06-07T00:00:00"/>
    <x v="6"/>
    <x v="1"/>
    <n v="6077"/>
    <x v="0"/>
    <x v="1"/>
    <x v="0"/>
    <n v="4"/>
    <s v="$30K - $50K"/>
    <x v="7"/>
    <s v="California"/>
    <x v="0"/>
    <x v="0"/>
    <s v="Produce"/>
    <x v="12"/>
    <n v="6"/>
    <x v="104"/>
    <x v="0"/>
  </r>
  <r>
    <n v="2023"/>
    <d v="2017-06-08T00:00:00"/>
    <x v="6"/>
    <x v="1"/>
    <n v="7362"/>
    <x v="1"/>
    <x v="0"/>
    <x v="1"/>
    <n v="2"/>
    <s v="$10K - $30K"/>
    <x v="2"/>
    <s v="Oregon"/>
    <x v="0"/>
    <x v="1"/>
    <s v="Beverages"/>
    <x v="35"/>
    <n v="4"/>
    <x v="1264"/>
    <x v="0"/>
  </r>
  <r>
    <n v="2024"/>
    <d v="2017-06-08T00:00:00"/>
    <x v="6"/>
    <x v="1"/>
    <n v="8172"/>
    <x v="1"/>
    <x v="1"/>
    <x v="1"/>
    <n v="0"/>
    <s v="$50K - $70K"/>
    <x v="8"/>
    <s v="Washington"/>
    <x v="0"/>
    <x v="0"/>
    <s v="Baking Goods"/>
    <x v="9"/>
    <n v="4"/>
    <x v="1265"/>
    <x v="1"/>
  </r>
  <r>
    <n v="2025"/>
    <d v="2017-06-08T00:00:00"/>
    <x v="6"/>
    <x v="1"/>
    <n v="8414"/>
    <x v="1"/>
    <x v="1"/>
    <x v="1"/>
    <n v="1"/>
    <s v="$10K - $30K"/>
    <x v="8"/>
    <s v="Washington"/>
    <x v="0"/>
    <x v="1"/>
    <s v="Beverages"/>
    <x v="36"/>
    <n v="6"/>
    <x v="935"/>
    <x v="0"/>
  </r>
  <r>
    <n v="2026"/>
    <d v="2017-06-08T00:00:00"/>
    <x v="6"/>
    <x v="1"/>
    <n v="1167"/>
    <x v="1"/>
    <x v="1"/>
    <x v="0"/>
    <n v="3"/>
    <s v="$30K - $50K"/>
    <x v="3"/>
    <s v="California"/>
    <x v="0"/>
    <x v="0"/>
    <s v="Produce"/>
    <x v="12"/>
    <n v="4"/>
    <x v="1266"/>
    <x v="0"/>
  </r>
  <r>
    <n v="2027"/>
    <d v="2017-06-08T00:00:00"/>
    <x v="6"/>
    <x v="1"/>
    <n v="4599"/>
    <x v="1"/>
    <x v="0"/>
    <x v="1"/>
    <n v="3"/>
    <s v="$30K - $50K"/>
    <x v="3"/>
    <s v="California"/>
    <x v="0"/>
    <x v="0"/>
    <s v="Eggs"/>
    <x v="34"/>
    <n v="5"/>
    <x v="1267"/>
    <x v="0"/>
  </r>
  <r>
    <n v="2028"/>
    <d v="2017-06-08T00:00:00"/>
    <x v="6"/>
    <x v="1"/>
    <n v="136"/>
    <x v="1"/>
    <x v="1"/>
    <x v="0"/>
    <n v="3"/>
    <s v="$150K +"/>
    <x v="10"/>
    <s v="Washington"/>
    <x v="0"/>
    <x v="0"/>
    <s v="Deli"/>
    <x v="14"/>
    <n v="6"/>
    <x v="1268"/>
    <x v="0"/>
  </r>
  <r>
    <n v="2029"/>
    <d v="2017-06-08T00:00:00"/>
    <x v="6"/>
    <x v="1"/>
    <n v="7701"/>
    <x v="0"/>
    <x v="1"/>
    <x v="0"/>
    <n v="4"/>
    <s v="$50K - $70K"/>
    <x v="10"/>
    <s v="Washington"/>
    <x v="0"/>
    <x v="0"/>
    <s v="Canned Foods"/>
    <x v="6"/>
    <n v="3"/>
    <x v="193"/>
    <x v="1"/>
  </r>
  <r>
    <n v="2030"/>
    <d v="2017-06-08T00:00:00"/>
    <x v="6"/>
    <x v="1"/>
    <n v="4525"/>
    <x v="0"/>
    <x v="0"/>
    <x v="0"/>
    <n v="5"/>
    <s v="$30K - $50K"/>
    <x v="0"/>
    <s v="California"/>
    <x v="0"/>
    <x v="0"/>
    <s v="Snack Foods"/>
    <x v="0"/>
    <n v="5"/>
    <x v="1269"/>
    <x v="1"/>
  </r>
  <r>
    <n v="2031"/>
    <d v="2017-06-08T00:00:00"/>
    <x v="6"/>
    <x v="1"/>
    <n v="1481"/>
    <x v="0"/>
    <x v="0"/>
    <x v="0"/>
    <n v="2"/>
    <s v="$130K - $150K"/>
    <x v="10"/>
    <s v="Washington"/>
    <x v="0"/>
    <x v="0"/>
    <s v="Baking Goods"/>
    <x v="32"/>
    <n v="4"/>
    <x v="1270"/>
    <x v="0"/>
  </r>
  <r>
    <n v="2032"/>
    <d v="2017-06-08T00:00:00"/>
    <x v="6"/>
    <x v="1"/>
    <n v="8901"/>
    <x v="1"/>
    <x v="1"/>
    <x v="1"/>
    <n v="1"/>
    <s v="$90K - $110K"/>
    <x v="4"/>
    <s v="Oregon"/>
    <x v="0"/>
    <x v="2"/>
    <s v="Health and Hygiene"/>
    <x v="13"/>
    <n v="5"/>
    <x v="499"/>
    <x v="1"/>
  </r>
  <r>
    <n v="2033"/>
    <d v="2017-06-08T00:00:00"/>
    <x v="6"/>
    <x v="1"/>
    <n v="2523"/>
    <x v="1"/>
    <x v="0"/>
    <x v="0"/>
    <n v="3"/>
    <s v="$90K - $110K"/>
    <x v="3"/>
    <s v="California"/>
    <x v="0"/>
    <x v="0"/>
    <s v="Frozen Foods"/>
    <x v="29"/>
    <n v="2"/>
    <x v="314"/>
    <x v="1"/>
  </r>
  <r>
    <n v="2034"/>
    <d v="2017-06-09T00:00:00"/>
    <x v="6"/>
    <x v="1"/>
    <n v="1470"/>
    <x v="1"/>
    <x v="1"/>
    <x v="1"/>
    <n v="4"/>
    <s v="$30K - $50K"/>
    <x v="8"/>
    <s v="Washington"/>
    <x v="0"/>
    <x v="0"/>
    <s v="Baking Goods"/>
    <x v="32"/>
    <n v="3"/>
    <x v="1060"/>
    <x v="1"/>
  </r>
  <r>
    <n v="2035"/>
    <d v="2017-06-09T00:00:00"/>
    <x v="6"/>
    <x v="1"/>
    <n v="3438"/>
    <x v="1"/>
    <x v="1"/>
    <x v="0"/>
    <n v="3"/>
    <s v="$10K - $30K"/>
    <x v="2"/>
    <s v="Oregon"/>
    <x v="0"/>
    <x v="0"/>
    <s v="Baked Goods"/>
    <x v="25"/>
    <n v="5"/>
    <x v="537"/>
    <x v="0"/>
  </r>
  <r>
    <n v="2036"/>
    <d v="2017-06-09T00:00:00"/>
    <x v="6"/>
    <x v="1"/>
    <n v="6114"/>
    <x v="0"/>
    <x v="0"/>
    <x v="0"/>
    <n v="2"/>
    <s v="$30K - $50K"/>
    <x v="12"/>
    <s v="Washington"/>
    <x v="0"/>
    <x v="0"/>
    <s v="Baking Goods"/>
    <x v="32"/>
    <n v="4"/>
    <x v="1271"/>
    <x v="1"/>
  </r>
  <r>
    <n v="2037"/>
    <d v="2017-06-09T00:00:00"/>
    <x v="6"/>
    <x v="1"/>
    <n v="9998"/>
    <x v="1"/>
    <x v="0"/>
    <x v="0"/>
    <n v="0"/>
    <s v="$50K - $70K"/>
    <x v="3"/>
    <s v="California"/>
    <x v="0"/>
    <x v="0"/>
    <s v="Dairy"/>
    <x v="15"/>
    <n v="2"/>
    <x v="320"/>
    <x v="0"/>
  </r>
  <r>
    <n v="2038"/>
    <d v="2017-06-09T00:00:00"/>
    <x v="6"/>
    <x v="1"/>
    <n v="2689"/>
    <x v="1"/>
    <x v="0"/>
    <x v="0"/>
    <n v="1"/>
    <s v="$30K - $50K"/>
    <x v="1"/>
    <s v="Washington"/>
    <x v="0"/>
    <x v="1"/>
    <s v="Beverages"/>
    <x v="3"/>
    <n v="3"/>
    <x v="1272"/>
    <x v="1"/>
  </r>
  <r>
    <n v="2039"/>
    <d v="2017-06-09T00:00:00"/>
    <x v="6"/>
    <x v="1"/>
    <n v="1321"/>
    <x v="1"/>
    <x v="1"/>
    <x v="0"/>
    <n v="3"/>
    <s v="$50K - $70K"/>
    <x v="10"/>
    <s v="Washington"/>
    <x v="0"/>
    <x v="1"/>
    <s v="Alcoholic Beverages"/>
    <x v="18"/>
    <n v="5"/>
    <x v="1273"/>
    <x v="0"/>
  </r>
  <r>
    <n v="2040"/>
    <d v="2017-06-09T00:00:00"/>
    <x v="6"/>
    <x v="1"/>
    <n v="2431"/>
    <x v="0"/>
    <x v="0"/>
    <x v="0"/>
    <n v="4"/>
    <s v="$10K - $30K"/>
    <x v="1"/>
    <s v="Washington"/>
    <x v="0"/>
    <x v="1"/>
    <s v="Beverages"/>
    <x v="35"/>
    <n v="3"/>
    <x v="1101"/>
    <x v="0"/>
  </r>
  <r>
    <n v="2041"/>
    <d v="2017-06-09T00:00:00"/>
    <x v="6"/>
    <x v="1"/>
    <n v="4711"/>
    <x v="0"/>
    <x v="1"/>
    <x v="0"/>
    <n v="3"/>
    <s v="$30K - $50K"/>
    <x v="1"/>
    <s v="Washington"/>
    <x v="0"/>
    <x v="2"/>
    <s v="Health and Hygiene"/>
    <x v="13"/>
    <n v="3"/>
    <x v="1274"/>
    <x v="1"/>
  </r>
  <r>
    <n v="2042"/>
    <d v="2017-06-09T00:00:00"/>
    <x v="6"/>
    <x v="1"/>
    <n v="8063"/>
    <x v="0"/>
    <x v="0"/>
    <x v="0"/>
    <n v="5"/>
    <s v="$10K - $30K"/>
    <x v="2"/>
    <s v="Oregon"/>
    <x v="0"/>
    <x v="0"/>
    <s v="Snack Foods"/>
    <x v="0"/>
    <n v="5"/>
    <x v="1275"/>
    <x v="0"/>
  </r>
  <r>
    <n v="2043"/>
    <d v="2017-06-09T00:00:00"/>
    <x v="6"/>
    <x v="1"/>
    <n v="7203"/>
    <x v="1"/>
    <x v="0"/>
    <x v="1"/>
    <n v="4"/>
    <s v="$30K - $50K"/>
    <x v="4"/>
    <s v="Oregon"/>
    <x v="0"/>
    <x v="2"/>
    <s v="Household"/>
    <x v="7"/>
    <n v="6"/>
    <x v="1276"/>
    <x v="1"/>
  </r>
  <r>
    <n v="2044"/>
    <d v="2017-06-10T00:00:00"/>
    <x v="6"/>
    <x v="1"/>
    <n v="3929"/>
    <x v="0"/>
    <x v="1"/>
    <x v="1"/>
    <n v="2"/>
    <s v="$50K - $70K"/>
    <x v="10"/>
    <s v="Washington"/>
    <x v="0"/>
    <x v="1"/>
    <s v="Beverages"/>
    <x v="36"/>
    <n v="4"/>
    <x v="1063"/>
    <x v="0"/>
  </r>
  <r>
    <n v="2045"/>
    <d v="2017-06-10T00:00:00"/>
    <x v="6"/>
    <x v="1"/>
    <n v="7275"/>
    <x v="0"/>
    <x v="1"/>
    <x v="0"/>
    <n v="1"/>
    <s v="$30K - $50K"/>
    <x v="8"/>
    <s v="Washington"/>
    <x v="0"/>
    <x v="0"/>
    <s v="Eggs"/>
    <x v="34"/>
    <n v="6"/>
    <x v="1277"/>
    <x v="0"/>
  </r>
  <r>
    <n v="2046"/>
    <d v="2017-06-11T00:00:00"/>
    <x v="6"/>
    <x v="1"/>
    <n v="2553"/>
    <x v="1"/>
    <x v="1"/>
    <x v="0"/>
    <n v="2"/>
    <s v="$50K - $70K"/>
    <x v="12"/>
    <s v="Washington"/>
    <x v="0"/>
    <x v="0"/>
    <s v="Starchy Foods"/>
    <x v="31"/>
    <n v="3"/>
    <x v="1278"/>
    <x v="1"/>
  </r>
  <r>
    <n v="2047"/>
    <d v="2017-06-11T00:00:00"/>
    <x v="6"/>
    <x v="1"/>
    <n v="4391"/>
    <x v="0"/>
    <x v="1"/>
    <x v="0"/>
    <n v="3"/>
    <s v="$30K - $50K"/>
    <x v="12"/>
    <s v="Washington"/>
    <x v="0"/>
    <x v="2"/>
    <s v="Household"/>
    <x v="19"/>
    <n v="5"/>
    <x v="1279"/>
    <x v="1"/>
  </r>
  <r>
    <n v="2048"/>
    <d v="2017-06-11T00:00:00"/>
    <x v="6"/>
    <x v="1"/>
    <n v="170"/>
    <x v="1"/>
    <x v="0"/>
    <x v="1"/>
    <n v="1"/>
    <s v="$10K - $30K"/>
    <x v="3"/>
    <s v="California"/>
    <x v="0"/>
    <x v="0"/>
    <s v="Baking Goods"/>
    <x v="9"/>
    <n v="4"/>
    <x v="1280"/>
    <x v="0"/>
  </r>
  <r>
    <n v="2049"/>
    <d v="2017-06-11T00:00:00"/>
    <x v="6"/>
    <x v="1"/>
    <n v="180"/>
    <x v="0"/>
    <x v="0"/>
    <x v="1"/>
    <n v="4"/>
    <s v="$50K - $70K"/>
    <x v="10"/>
    <s v="Washington"/>
    <x v="0"/>
    <x v="2"/>
    <s v="Household"/>
    <x v="20"/>
    <n v="3"/>
    <x v="1166"/>
    <x v="0"/>
  </r>
  <r>
    <n v="2050"/>
    <d v="2017-06-11T00:00:00"/>
    <x v="6"/>
    <x v="1"/>
    <n v="2813"/>
    <x v="0"/>
    <x v="1"/>
    <x v="0"/>
    <n v="5"/>
    <s v="$10K - $30K"/>
    <x v="10"/>
    <s v="Washington"/>
    <x v="0"/>
    <x v="2"/>
    <s v="Health and Hygiene"/>
    <x v="8"/>
    <n v="3"/>
    <x v="1151"/>
    <x v="0"/>
  </r>
  <r>
    <n v="2051"/>
    <d v="2017-06-11T00:00:00"/>
    <x v="6"/>
    <x v="1"/>
    <n v="6204"/>
    <x v="0"/>
    <x v="1"/>
    <x v="0"/>
    <n v="5"/>
    <s v="$110K - $130K"/>
    <x v="4"/>
    <s v="Oregon"/>
    <x v="0"/>
    <x v="0"/>
    <s v="Snack Foods"/>
    <x v="0"/>
    <n v="6"/>
    <x v="1281"/>
    <x v="1"/>
  </r>
  <r>
    <n v="2052"/>
    <d v="2017-06-11T00:00:00"/>
    <x v="6"/>
    <x v="1"/>
    <n v="521"/>
    <x v="1"/>
    <x v="1"/>
    <x v="0"/>
    <n v="1"/>
    <s v="$30K - $50K"/>
    <x v="2"/>
    <s v="Oregon"/>
    <x v="0"/>
    <x v="0"/>
    <s v="Snack Foods"/>
    <x v="0"/>
    <n v="5"/>
    <x v="1282"/>
    <x v="0"/>
  </r>
  <r>
    <n v="2053"/>
    <d v="2017-06-11T00:00:00"/>
    <x v="6"/>
    <x v="1"/>
    <n v="8768"/>
    <x v="0"/>
    <x v="0"/>
    <x v="0"/>
    <n v="1"/>
    <s v="$90K - $110K"/>
    <x v="2"/>
    <s v="Oregon"/>
    <x v="0"/>
    <x v="0"/>
    <s v="Snack Foods"/>
    <x v="0"/>
    <n v="2"/>
    <x v="689"/>
    <x v="0"/>
  </r>
  <r>
    <n v="2054"/>
    <d v="2017-06-11T00:00:00"/>
    <x v="6"/>
    <x v="1"/>
    <n v="6522"/>
    <x v="0"/>
    <x v="0"/>
    <x v="0"/>
    <n v="2"/>
    <s v="$50K - $70K"/>
    <x v="4"/>
    <s v="Oregon"/>
    <x v="0"/>
    <x v="1"/>
    <s v="Alcoholic Beverages"/>
    <x v="18"/>
    <n v="3"/>
    <x v="1283"/>
    <x v="1"/>
  </r>
  <r>
    <n v="2055"/>
    <d v="2017-06-11T00:00:00"/>
    <x v="6"/>
    <x v="1"/>
    <n v="3273"/>
    <x v="0"/>
    <x v="1"/>
    <x v="0"/>
    <n v="1"/>
    <s v="$10K - $30K"/>
    <x v="2"/>
    <s v="Oregon"/>
    <x v="0"/>
    <x v="0"/>
    <s v="Snack Foods"/>
    <x v="0"/>
    <n v="4"/>
    <x v="934"/>
    <x v="0"/>
  </r>
  <r>
    <n v="2056"/>
    <d v="2017-06-11T00:00:00"/>
    <x v="6"/>
    <x v="1"/>
    <n v="9797"/>
    <x v="0"/>
    <x v="1"/>
    <x v="0"/>
    <n v="5"/>
    <s v="$50K - $70K"/>
    <x v="12"/>
    <s v="Washington"/>
    <x v="0"/>
    <x v="0"/>
    <s v="Canned Foods"/>
    <x v="10"/>
    <n v="5"/>
    <x v="670"/>
    <x v="1"/>
  </r>
  <r>
    <n v="2057"/>
    <d v="2017-06-11T00:00:00"/>
    <x v="6"/>
    <x v="1"/>
    <n v="8172"/>
    <x v="1"/>
    <x v="1"/>
    <x v="1"/>
    <n v="0"/>
    <s v="$50K - $70K"/>
    <x v="8"/>
    <s v="Washington"/>
    <x v="0"/>
    <x v="2"/>
    <s v="Health and Hygiene"/>
    <x v="13"/>
    <n v="3"/>
    <x v="36"/>
    <x v="1"/>
  </r>
  <r>
    <n v="2058"/>
    <d v="2017-06-11T00:00:00"/>
    <x v="6"/>
    <x v="1"/>
    <n v="9469"/>
    <x v="0"/>
    <x v="0"/>
    <x v="0"/>
    <n v="1"/>
    <s v="$10K - $30K"/>
    <x v="8"/>
    <s v="Washington"/>
    <x v="0"/>
    <x v="0"/>
    <s v="Snack Foods"/>
    <x v="0"/>
    <n v="5"/>
    <x v="1197"/>
    <x v="1"/>
  </r>
  <r>
    <n v="2059"/>
    <d v="2017-06-11T00:00:00"/>
    <x v="6"/>
    <x v="1"/>
    <n v="9623"/>
    <x v="0"/>
    <x v="0"/>
    <x v="1"/>
    <n v="2"/>
    <s v="$110K - $130K"/>
    <x v="10"/>
    <s v="Washington"/>
    <x v="0"/>
    <x v="0"/>
    <s v="Frozen Foods"/>
    <x v="33"/>
    <n v="5"/>
    <x v="1284"/>
    <x v="0"/>
  </r>
  <r>
    <n v="2060"/>
    <d v="2017-06-11T00:00:00"/>
    <x v="6"/>
    <x v="1"/>
    <n v="3409"/>
    <x v="1"/>
    <x v="1"/>
    <x v="0"/>
    <n v="3"/>
    <s v="$150K +"/>
    <x v="9"/>
    <s v="California"/>
    <x v="0"/>
    <x v="0"/>
    <s v="Baking Goods"/>
    <x v="9"/>
    <n v="2"/>
    <x v="784"/>
    <x v="0"/>
  </r>
  <r>
    <n v="2061"/>
    <d v="2017-06-12T00:00:00"/>
    <x v="6"/>
    <x v="1"/>
    <n v="7963"/>
    <x v="1"/>
    <x v="0"/>
    <x v="1"/>
    <n v="3"/>
    <s v="$30K - $50K"/>
    <x v="2"/>
    <s v="Oregon"/>
    <x v="0"/>
    <x v="0"/>
    <s v="Produce"/>
    <x v="1"/>
    <n v="5"/>
    <x v="1010"/>
    <x v="0"/>
  </r>
  <r>
    <n v="2062"/>
    <d v="2017-06-12T00:00:00"/>
    <x v="6"/>
    <x v="1"/>
    <n v="3854"/>
    <x v="1"/>
    <x v="0"/>
    <x v="0"/>
    <n v="1"/>
    <s v="$90K - $110K"/>
    <x v="4"/>
    <s v="Oregon"/>
    <x v="0"/>
    <x v="2"/>
    <s v="Health and Hygiene"/>
    <x v="42"/>
    <n v="3"/>
    <x v="1285"/>
    <x v="0"/>
  </r>
  <r>
    <n v="2063"/>
    <d v="2017-06-12T00:00:00"/>
    <x v="6"/>
    <x v="1"/>
    <n v="1957"/>
    <x v="1"/>
    <x v="1"/>
    <x v="0"/>
    <n v="2"/>
    <s v="$130K - $150K"/>
    <x v="4"/>
    <s v="Oregon"/>
    <x v="0"/>
    <x v="1"/>
    <s v="Alcoholic Beverages"/>
    <x v="18"/>
    <n v="6"/>
    <x v="354"/>
    <x v="0"/>
  </r>
  <r>
    <n v="2064"/>
    <d v="2017-06-12T00:00:00"/>
    <x v="6"/>
    <x v="1"/>
    <n v="7171"/>
    <x v="1"/>
    <x v="0"/>
    <x v="1"/>
    <n v="3"/>
    <s v="$30K - $50K"/>
    <x v="5"/>
    <s v="Washington"/>
    <x v="0"/>
    <x v="0"/>
    <s v="Baking Goods"/>
    <x v="32"/>
    <n v="3"/>
    <x v="500"/>
    <x v="1"/>
  </r>
  <r>
    <n v="2065"/>
    <d v="2017-06-12T00:00:00"/>
    <x v="6"/>
    <x v="1"/>
    <n v="7354"/>
    <x v="0"/>
    <x v="1"/>
    <x v="0"/>
    <n v="3"/>
    <s v="$10K - $30K"/>
    <x v="1"/>
    <s v="Washington"/>
    <x v="0"/>
    <x v="2"/>
    <s v="Health and Hygiene"/>
    <x v="23"/>
    <n v="3"/>
    <x v="198"/>
    <x v="1"/>
  </r>
  <r>
    <n v="2066"/>
    <d v="2017-06-12T00:00:00"/>
    <x v="6"/>
    <x v="1"/>
    <n v="3282"/>
    <x v="0"/>
    <x v="1"/>
    <x v="0"/>
    <n v="5"/>
    <s v="$50K - $70K"/>
    <x v="3"/>
    <s v="California"/>
    <x v="0"/>
    <x v="0"/>
    <s v="Frozen Foods"/>
    <x v="29"/>
    <n v="4"/>
    <x v="314"/>
    <x v="1"/>
  </r>
  <r>
    <n v="2067"/>
    <d v="2017-06-12T00:00:00"/>
    <x v="6"/>
    <x v="1"/>
    <n v="6047"/>
    <x v="1"/>
    <x v="0"/>
    <x v="1"/>
    <n v="3"/>
    <s v="$10K - $30K"/>
    <x v="8"/>
    <s v="Washington"/>
    <x v="0"/>
    <x v="0"/>
    <s v="Frozen Foods"/>
    <x v="1"/>
    <n v="6"/>
    <x v="543"/>
    <x v="0"/>
  </r>
  <r>
    <n v="2068"/>
    <d v="2017-06-12T00:00:00"/>
    <x v="6"/>
    <x v="1"/>
    <n v="2053"/>
    <x v="1"/>
    <x v="0"/>
    <x v="0"/>
    <n v="5"/>
    <s v="$90K - $110K"/>
    <x v="2"/>
    <s v="Oregon"/>
    <x v="0"/>
    <x v="0"/>
    <s v="Dairy"/>
    <x v="15"/>
    <n v="6"/>
    <x v="709"/>
    <x v="0"/>
  </r>
  <r>
    <n v="2069"/>
    <d v="2017-06-12T00:00:00"/>
    <x v="6"/>
    <x v="1"/>
    <n v="5405"/>
    <x v="0"/>
    <x v="1"/>
    <x v="0"/>
    <n v="1"/>
    <s v="$70K - $90K"/>
    <x v="2"/>
    <s v="Oregon"/>
    <x v="0"/>
    <x v="0"/>
    <s v="Canned Foods"/>
    <x v="40"/>
    <n v="4"/>
    <x v="1286"/>
    <x v="1"/>
  </r>
  <r>
    <n v="2070"/>
    <d v="2017-06-12T00:00:00"/>
    <x v="6"/>
    <x v="1"/>
    <n v="5301"/>
    <x v="0"/>
    <x v="1"/>
    <x v="1"/>
    <n v="2"/>
    <s v="$70K - $90K"/>
    <x v="3"/>
    <s v="California"/>
    <x v="0"/>
    <x v="0"/>
    <s v="Produce"/>
    <x v="1"/>
    <n v="5"/>
    <x v="906"/>
    <x v="0"/>
  </r>
  <r>
    <n v="2071"/>
    <d v="2017-06-13T00:00:00"/>
    <x v="6"/>
    <x v="1"/>
    <n v="5821"/>
    <x v="0"/>
    <x v="1"/>
    <x v="0"/>
    <n v="4"/>
    <s v="$70K - $90K"/>
    <x v="10"/>
    <s v="Washington"/>
    <x v="0"/>
    <x v="0"/>
    <s v="Canned Foods"/>
    <x v="1"/>
    <n v="6"/>
    <x v="1287"/>
    <x v="0"/>
  </r>
  <r>
    <n v="2072"/>
    <d v="2017-06-13T00:00:00"/>
    <x v="6"/>
    <x v="1"/>
    <n v="5826"/>
    <x v="0"/>
    <x v="1"/>
    <x v="0"/>
    <n v="4"/>
    <s v="$10K - $30K"/>
    <x v="10"/>
    <s v="Washington"/>
    <x v="0"/>
    <x v="0"/>
    <s v="Frozen Foods"/>
    <x v="33"/>
    <n v="6"/>
    <x v="1288"/>
    <x v="0"/>
  </r>
  <r>
    <n v="2073"/>
    <d v="2017-06-13T00:00:00"/>
    <x v="6"/>
    <x v="1"/>
    <n v="9302"/>
    <x v="1"/>
    <x v="1"/>
    <x v="0"/>
    <n v="1"/>
    <s v="$130K - $150K"/>
    <x v="9"/>
    <s v="California"/>
    <x v="0"/>
    <x v="0"/>
    <s v="Baking Goods"/>
    <x v="32"/>
    <n v="1"/>
    <x v="1289"/>
    <x v="0"/>
  </r>
  <r>
    <n v="2074"/>
    <d v="2017-06-13T00:00:00"/>
    <x v="6"/>
    <x v="1"/>
    <n v="4951"/>
    <x v="1"/>
    <x v="0"/>
    <x v="1"/>
    <n v="5"/>
    <s v="$30K - $50K"/>
    <x v="10"/>
    <s v="Washington"/>
    <x v="0"/>
    <x v="0"/>
    <s v="Frozen Foods"/>
    <x v="1"/>
    <n v="3"/>
    <x v="432"/>
    <x v="0"/>
  </r>
  <r>
    <n v="2075"/>
    <d v="2017-06-13T00:00:00"/>
    <x v="6"/>
    <x v="1"/>
    <n v="7190"/>
    <x v="1"/>
    <x v="0"/>
    <x v="1"/>
    <n v="2"/>
    <s v="$50K - $70K"/>
    <x v="5"/>
    <s v="Washington"/>
    <x v="0"/>
    <x v="1"/>
    <s v="Beverages"/>
    <x v="35"/>
    <n v="4"/>
    <x v="867"/>
    <x v="1"/>
  </r>
  <r>
    <n v="2076"/>
    <d v="2017-06-13T00:00:00"/>
    <x v="6"/>
    <x v="1"/>
    <n v="9928"/>
    <x v="0"/>
    <x v="0"/>
    <x v="0"/>
    <n v="5"/>
    <s v="$10K - $30K"/>
    <x v="12"/>
    <s v="Washington"/>
    <x v="0"/>
    <x v="0"/>
    <s v="Frozen Foods"/>
    <x v="1"/>
    <n v="4"/>
    <x v="1290"/>
    <x v="1"/>
  </r>
  <r>
    <n v="2077"/>
    <d v="2017-06-13T00:00:00"/>
    <x v="6"/>
    <x v="1"/>
    <n v="8083"/>
    <x v="0"/>
    <x v="1"/>
    <x v="0"/>
    <n v="0"/>
    <s v="$30K - $50K"/>
    <x v="7"/>
    <s v="California"/>
    <x v="0"/>
    <x v="0"/>
    <s v="Baking Goods"/>
    <x v="32"/>
    <n v="3"/>
    <x v="1291"/>
    <x v="0"/>
  </r>
  <r>
    <n v="2078"/>
    <d v="2017-06-14T00:00:00"/>
    <x v="6"/>
    <x v="1"/>
    <n v="9759"/>
    <x v="0"/>
    <x v="1"/>
    <x v="1"/>
    <n v="4"/>
    <s v="$50K - $70K"/>
    <x v="10"/>
    <s v="Washington"/>
    <x v="0"/>
    <x v="0"/>
    <s v="Snack Foods"/>
    <x v="0"/>
    <n v="5"/>
    <x v="62"/>
    <x v="0"/>
  </r>
  <r>
    <n v="2079"/>
    <d v="2017-06-14T00:00:00"/>
    <x v="6"/>
    <x v="1"/>
    <n v="3929"/>
    <x v="0"/>
    <x v="1"/>
    <x v="1"/>
    <n v="2"/>
    <s v="$50K - $70K"/>
    <x v="10"/>
    <s v="Washington"/>
    <x v="0"/>
    <x v="0"/>
    <s v="Snack Foods"/>
    <x v="0"/>
    <n v="6"/>
    <x v="782"/>
    <x v="1"/>
  </r>
  <r>
    <n v="2080"/>
    <d v="2017-06-14T00:00:00"/>
    <x v="6"/>
    <x v="1"/>
    <n v="5685"/>
    <x v="0"/>
    <x v="0"/>
    <x v="0"/>
    <n v="2"/>
    <s v="$90K - $110K"/>
    <x v="4"/>
    <s v="Oregon"/>
    <x v="0"/>
    <x v="1"/>
    <s v="Dairy"/>
    <x v="15"/>
    <n v="5"/>
    <x v="1248"/>
    <x v="1"/>
  </r>
  <r>
    <n v="2081"/>
    <d v="2017-06-14T00:00:00"/>
    <x v="6"/>
    <x v="1"/>
    <n v="1865"/>
    <x v="0"/>
    <x v="0"/>
    <x v="0"/>
    <n v="2"/>
    <s v="$30K - $50K"/>
    <x v="0"/>
    <s v="California"/>
    <x v="0"/>
    <x v="0"/>
    <s v="Deli"/>
    <x v="14"/>
    <n v="4"/>
    <x v="650"/>
    <x v="1"/>
  </r>
  <r>
    <n v="2082"/>
    <d v="2017-06-14T00:00:00"/>
    <x v="6"/>
    <x v="1"/>
    <n v="5765"/>
    <x v="1"/>
    <x v="1"/>
    <x v="1"/>
    <n v="2"/>
    <s v="$30K - $50K"/>
    <x v="0"/>
    <s v="California"/>
    <x v="0"/>
    <x v="0"/>
    <s v="Snack Foods"/>
    <x v="0"/>
    <n v="3"/>
    <x v="619"/>
    <x v="1"/>
  </r>
  <r>
    <n v="2083"/>
    <d v="2017-06-14T00:00:00"/>
    <x v="6"/>
    <x v="1"/>
    <n v="5623"/>
    <x v="0"/>
    <x v="1"/>
    <x v="0"/>
    <n v="4"/>
    <s v="$30K - $50K"/>
    <x v="0"/>
    <s v="California"/>
    <x v="0"/>
    <x v="0"/>
    <s v="Snack Foods"/>
    <x v="0"/>
    <n v="4"/>
    <x v="21"/>
    <x v="0"/>
  </r>
  <r>
    <n v="2084"/>
    <d v="2017-06-14T00:00:00"/>
    <x v="6"/>
    <x v="1"/>
    <n v="8933"/>
    <x v="1"/>
    <x v="0"/>
    <x v="1"/>
    <n v="4"/>
    <s v="$10K - $30K"/>
    <x v="3"/>
    <s v="California"/>
    <x v="0"/>
    <x v="0"/>
    <s v="Snack Foods"/>
    <x v="0"/>
    <n v="2"/>
    <x v="1292"/>
    <x v="0"/>
  </r>
  <r>
    <n v="2085"/>
    <d v="2017-06-14T00:00:00"/>
    <x v="6"/>
    <x v="1"/>
    <n v="161"/>
    <x v="0"/>
    <x v="1"/>
    <x v="0"/>
    <n v="1"/>
    <s v="$30K - $50K"/>
    <x v="7"/>
    <s v="California"/>
    <x v="0"/>
    <x v="0"/>
    <s v="Breakfast Foods"/>
    <x v="5"/>
    <n v="4"/>
    <x v="728"/>
    <x v="0"/>
  </r>
  <r>
    <n v="2086"/>
    <d v="2017-06-14T00:00:00"/>
    <x v="6"/>
    <x v="1"/>
    <n v="3549"/>
    <x v="0"/>
    <x v="1"/>
    <x v="1"/>
    <n v="2"/>
    <s v="$10K - $30K"/>
    <x v="11"/>
    <s v="Washington"/>
    <x v="0"/>
    <x v="2"/>
    <s v="Periodicals"/>
    <x v="17"/>
    <n v="2"/>
    <x v="449"/>
    <x v="0"/>
  </r>
  <r>
    <n v="2087"/>
    <d v="2017-06-15T00:00:00"/>
    <x v="6"/>
    <x v="1"/>
    <n v="8864"/>
    <x v="1"/>
    <x v="1"/>
    <x v="0"/>
    <n v="4"/>
    <s v="$70K - $90K"/>
    <x v="0"/>
    <s v="California"/>
    <x v="0"/>
    <x v="0"/>
    <s v="Frozen Foods"/>
    <x v="14"/>
    <n v="5"/>
    <x v="1293"/>
    <x v="0"/>
  </r>
  <r>
    <n v="2088"/>
    <d v="2017-06-15T00:00:00"/>
    <x v="6"/>
    <x v="1"/>
    <n v="4767"/>
    <x v="1"/>
    <x v="0"/>
    <x v="0"/>
    <n v="3"/>
    <s v="$130K - $150K"/>
    <x v="12"/>
    <s v="Washington"/>
    <x v="0"/>
    <x v="1"/>
    <s v="Beverages"/>
    <x v="35"/>
    <n v="5"/>
    <x v="789"/>
    <x v="1"/>
  </r>
  <r>
    <n v="2089"/>
    <d v="2017-06-15T00:00:00"/>
    <x v="6"/>
    <x v="1"/>
    <n v="6641"/>
    <x v="1"/>
    <x v="0"/>
    <x v="1"/>
    <n v="0"/>
    <s v="$30K - $50K"/>
    <x v="7"/>
    <s v="California"/>
    <x v="0"/>
    <x v="0"/>
    <s v="Baking Goods"/>
    <x v="32"/>
    <n v="3"/>
    <x v="1294"/>
    <x v="1"/>
  </r>
  <r>
    <n v="2090"/>
    <d v="2017-06-15T00:00:00"/>
    <x v="6"/>
    <x v="1"/>
    <n v="3015"/>
    <x v="0"/>
    <x v="0"/>
    <x v="0"/>
    <n v="1"/>
    <s v="$10K - $30K"/>
    <x v="10"/>
    <s v="Washington"/>
    <x v="0"/>
    <x v="0"/>
    <s v="Snack Foods"/>
    <x v="0"/>
    <n v="6"/>
    <x v="1295"/>
    <x v="0"/>
  </r>
  <r>
    <n v="2091"/>
    <d v="2017-06-15T00:00:00"/>
    <x v="6"/>
    <x v="1"/>
    <n v="5163"/>
    <x v="1"/>
    <x v="1"/>
    <x v="0"/>
    <n v="3"/>
    <s v="$30K - $50K"/>
    <x v="1"/>
    <s v="Washington"/>
    <x v="0"/>
    <x v="0"/>
    <s v="Produce"/>
    <x v="1"/>
    <n v="5"/>
    <x v="1296"/>
    <x v="1"/>
  </r>
  <r>
    <n v="2092"/>
    <d v="2017-06-15T00:00:00"/>
    <x v="6"/>
    <x v="1"/>
    <n v="2587"/>
    <x v="0"/>
    <x v="1"/>
    <x v="1"/>
    <n v="1"/>
    <s v="$70K - $90K"/>
    <x v="12"/>
    <s v="Washington"/>
    <x v="0"/>
    <x v="0"/>
    <s v="Baking Goods"/>
    <x v="9"/>
    <n v="2"/>
    <x v="727"/>
    <x v="0"/>
  </r>
  <r>
    <n v="2093"/>
    <d v="2017-06-15T00:00:00"/>
    <x v="6"/>
    <x v="1"/>
    <n v="6617"/>
    <x v="0"/>
    <x v="1"/>
    <x v="1"/>
    <n v="2"/>
    <s v="$10K - $30K"/>
    <x v="0"/>
    <s v="California"/>
    <x v="0"/>
    <x v="0"/>
    <s v="Produce"/>
    <x v="26"/>
    <n v="4"/>
    <x v="513"/>
    <x v="0"/>
  </r>
  <r>
    <n v="2094"/>
    <d v="2017-06-15T00:00:00"/>
    <x v="6"/>
    <x v="1"/>
    <n v="6107"/>
    <x v="0"/>
    <x v="1"/>
    <x v="0"/>
    <n v="5"/>
    <s v="$50K - $70K"/>
    <x v="1"/>
    <s v="Washington"/>
    <x v="0"/>
    <x v="0"/>
    <s v="Breakfast Foods"/>
    <x v="5"/>
    <n v="4"/>
    <x v="1297"/>
    <x v="0"/>
  </r>
  <r>
    <n v="2095"/>
    <d v="2017-06-15T00:00:00"/>
    <x v="6"/>
    <x v="1"/>
    <n v="3825"/>
    <x v="1"/>
    <x v="0"/>
    <x v="1"/>
    <n v="5"/>
    <s v="$30K - $50K"/>
    <x v="11"/>
    <s v="Washington"/>
    <x v="0"/>
    <x v="0"/>
    <s v="Produce"/>
    <x v="1"/>
    <n v="5"/>
    <x v="86"/>
    <x v="0"/>
  </r>
  <r>
    <n v="2096"/>
    <d v="2017-06-15T00:00:00"/>
    <x v="6"/>
    <x v="1"/>
    <n v="5877"/>
    <x v="1"/>
    <x v="0"/>
    <x v="1"/>
    <n v="3"/>
    <s v="$10K - $30K"/>
    <x v="8"/>
    <s v="Washington"/>
    <x v="0"/>
    <x v="0"/>
    <s v="Produce"/>
    <x v="1"/>
    <n v="4"/>
    <x v="360"/>
    <x v="0"/>
  </r>
  <r>
    <n v="2097"/>
    <d v="2017-06-15T00:00:00"/>
    <x v="6"/>
    <x v="1"/>
    <n v="6695"/>
    <x v="1"/>
    <x v="1"/>
    <x v="0"/>
    <n v="1"/>
    <s v="$110K - $130K"/>
    <x v="6"/>
    <s v="Washington"/>
    <x v="0"/>
    <x v="0"/>
    <s v="Deli"/>
    <x v="14"/>
    <n v="4"/>
    <x v="349"/>
    <x v="0"/>
  </r>
  <r>
    <n v="2098"/>
    <d v="2017-06-16T00:00:00"/>
    <x v="6"/>
    <x v="1"/>
    <n v="282"/>
    <x v="0"/>
    <x v="0"/>
    <x v="1"/>
    <n v="3"/>
    <s v="$50K - $70K"/>
    <x v="7"/>
    <s v="California"/>
    <x v="0"/>
    <x v="2"/>
    <s v="Health and Hygiene"/>
    <x v="30"/>
    <n v="4"/>
    <x v="585"/>
    <x v="0"/>
  </r>
  <r>
    <n v="2099"/>
    <d v="2017-06-16T00:00:00"/>
    <x v="6"/>
    <x v="1"/>
    <n v="5167"/>
    <x v="0"/>
    <x v="0"/>
    <x v="1"/>
    <n v="3"/>
    <s v="$10K - $30K"/>
    <x v="7"/>
    <s v="California"/>
    <x v="0"/>
    <x v="2"/>
    <s v="Household"/>
    <x v="20"/>
    <n v="6"/>
    <x v="737"/>
    <x v="1"/>
  </r>
  <r>
    <n v="2100"/>
    <d v="2017-06-16T00:00:00"/>
    <x v="6"/>
    <x v="1"/>
    <n v="6429"/>
    <x v="1"/>
    <x v="0"/>
    <x v="0"/>
    <n v="5"/>
    <s v="$30K - $50K"/>
    <x v="3"/>
    <s v="California"/>
    <x v="0"/>
    <x v="2"/>
    <s v="Household"/>
    <x v="24"/>
    <n v="4"/>
    <x v="274"/>
    <x v="0"/>
  </r>
  <r>
    <n v="2101"/>
    <d v="2017-06-16T00:00:00"/>
    <x v="6"/>
    <x v="1"/>
    <n v="180"/>
    <x v="0"/>
    <x v="0"/>
    <x v="1"/>
    <n v="4"/>
    <s v="$50K - $70K"/>
    <x v="10"/>
    <s v="Washington"/>
    <x v="0"/>
    <x v="0"/>
    <s v="Snack Foods"/>
    <x v="0"/>
    <n v="5"/>
    <x v="115"/>
    <x v="1"/>
  </r>
  <r>
    <n v="2102"/>
    <d v="2017-06-16T00:00:00"/>
    <x v="6"/>
    <x v="1"/>
    <n v="4948"/>
    <x v="1"/>
    <x v="1"/>
    <x v="0"/>
    <n v="5"/>
    <s v="$10K - $30K"/>
    <x v="4"/>
    <s v="Oregon"/>
    <x v="0"/>
    <x v="0"/>
    <s v="Starchy Foods"/>
    <x v="31"/>
    <n v="4"/>
    <x v="1298"/>
    <x v="0"/>
  </r>
  <r>
    <n v="2103"/>
    <d v="2017-06-16T00:00:00"/>
    <x v="6"/>
    <x v="1"/>
    <n v="7310"/>
    <x v="1"/>
    <x v="1"/>
    <x v="0"/>
    <n v="5"/>
    <s v="$30K - $50K"/>
    <x v="2"/>
    <s v="Oregon"/>
    <x v="0"/>
    <x v="1"/>
    <s v="Alcoholic Beverages"/>
    <x v="18"/>
    <n v="7"/>
    <x v="539"/>
    <x v="0"/>
  </r>
  <r>
    <n v="2104"/>
    <d v="2017-06-16T00:00:00"/>
    <x v="6"/>
    <x v="1"/>
    <n v="7906"/>
    <x v="1"/>
    <x v="1"/>
    <x v="0"/>
    <n v="1"/>
    <s v="$10K - $30K"/>
    <x v="4"/>
    <s v="Oregon"/>
    <x v="0"/>
    <x v="1"/>
    <s v="Beverages"/>
    <x v="36"/>
    <n v="5"/>
    <x v="1299"/>
    <x v="0"/>
  </r>
  <r>
    <n v="2105"/>
    <d v="2017-06-16T00:00:00"/>
    <x v="6"/>
    <x v="1"/>
    <n v="8663"/>
    <x v="1"/>
    <x v="0"/>
    <x v="1"/>
    <n v="5"/>
    <s v="$50K - $70K"/>
    <x v="4"/>
    <s v="Oregon"/>
    <x v="0"/>
    <x v="2"/>
    <s v="Household"/>
    <x v="22"/>
    <n v="5"/>
    <x v="422"/>
    <x v="0"/>
  </r>
  <r>
    <n v="2106"/>
    <d v="2017-06-16T00:00:00"/>
    <x v="6"/>
    <x v="1"/>
    <n v="8841"/>
    <x v="1"/>
    <x v="1"/>
    <x v="0"/>
    <n v="1"/>
    <s v="$10K - $30K"/>
    <x v="4"/>
    <s v="Oregon"/>
    <x v="0"/>
    <x v="2"/>
    <s v="Periodicals"/>
    <x v="17"/>
    <n v="3"/>
    <x v="1300"/>
    <x v="0"/>
  </r>
  <r>
    <n v="2107"/>
    <d v="2017-06-16T00:00:00"/>
    <x v="6"/>
    <x v="1"/>
    <n v="5537"/>
    <x v="0"/>
    <x v="0"/>
    <x v="1"/>
    <n v="0"/>
    <s v="$30K - $50K"/>
    <x v="1"/>
    <s v="Washington"/>
    <x v="0"/>
    <x v="2"/>
    <s v="Checkout"/>
    <x v="19"/>
    <n v="5"/>
    <x v="1301"/>
    <x v="0"/>
  </r>
  <r>
    <n v="2108"/>
    <d v="2017-06-16T00:00:00"/>
    <x v="6"/>
    <x v="1"/>
    <n v="5813"/>
    <x v="1"/>
    <x v="0"/>
    <x v="1"/>
    <n v="4"/>
    <s v="$30K - $50K"/>
    <x v="1"/>
    <s v="Washington"/>
    <x v="0"/>
    <x v="0"/>
    <s v="Produce"/>
    <x v="1"/>
    <n v="6"/>
    <x v="405"/>
    <x v="0"/>
  </r>
  <r>
    <n v="2109"/>
    <d v="2017-06-16T00:00:00"/>
    <x v="6"/>
    <x v="1"/>
    <n v="3414"/>
    <x v="1"/>
    <x v="0"/>
    <x v="0"/>
    <n v="0"/>
    <s v="$90K - $110K"/>
    <x v="3"/>
    <s v="California"/>
    <x v="0"/>
    <x v="0"/>
    <s v="Frozen Foods"/>
    <x v="1"/>
    <n v="3"/>
    <x v="1302"/>
    <x v="0"/>
  </r>
  <r>
    <n v="2110"/>
    <d v="2017-06-16T00:00:00"/>
    <x v="6"/>
    <x v="1"/>
    <n v="9176"/>
    <x v="1"/>
    <x v="0"/>
    <x v="0"/>
    <n v="4"/>
    <s v="$30K - $50K"/>
    <x v="5"/>
    <s v="Washington"/>
    <x v="0"/>
    <x v="2"/>
    <s v="Household"/>
    <x v="11"/>
    <n v="3"/>
    <x v="1303"/>
    <x v="0"/>
  </r>
  <r>
    <n v="2111"/>
    <d v="2017-06-16T00:00:00"/>
    <x v="6"/>
    <x v="1"/>
    <n v="5067"/>
    <x v="1"/>
    <x v="0"/>
    <x v="0"/>
    <n v="2"/>
    <s v="$50K - $70K"/>
    <x v="8"/>
    <s v="Washington"/>
    <x v="0"/>
    <x v="0"/>
    <s v="Baked Goods"/>
    <x v="25"/>
    <n v="5"/>
    <x v="806"/>
    <x v="1"/>
  </r>
  <r>
    <n v="2112"/>
    <d v="2017-06-16T00:00:00"/>
    <x v="6"/>
    <x v="1"/>
    <n v="6417"/>
    <x v="1"/>
    <x v="0"/>
    <x v="1"/>
    <n v="2"/>
    <s v="$10K - $30K"/>
    <x v="3"/>
    <s v="California"/>
    <x v="0"/>
    <x v="2"/>
    <s v="Health and Hygiene"/>
    <x v="8"/>
    <n v="3"/>
    <x v="1304"/>
    <x v="1"/>
  </r>
  <r>
    <n v="2113"/>
    <d v="2017-06-16T00:00:00"/>
    <x v="6"/>
    <x v="1"/>
    <n v="7190"/>
    <x v="1"/>
    <x v="0"/>
    <x v="1"/>
    <n v="2"/>
    <s v="$50K - $70K"/>
    <x v="5"/>
    <s v="Washington"/>
    <x v="0"/>
    <x v="0"/>
    <s v="Deli"/>
    <x v="14"/>
    <n v="4"/>
    <x v="1305"/>
    <x v="1"/>
  </r>
  <r>
    <n v="2114"/>
    <d v="2017-06-16T00:00:00"/>
    <x v="6"/>
    <x v="1"/>
    <n v="5616"/>
    <x v="0"/>
    <x v="0"/>
    <x v="1"/>
    <n v="3"/>
    <s v="$10K - $30K"/>
    <x v="8"/>
    <s v="Washington"/>
    <x v="0"/>
    <x v="1"/>
    <s v="Beverages"/>
    <x v="3"/>
    <n v="3"/>
    <x v="462"/>
    <x v="0"/>
  </r>
  <r>
    <n v="2115"/>
    <d v="2017-06-16T00:00:00"/>
    <x v="6"/>
    <x v="1"/>
    <n v="5040"/>
    <x v="1"/>
    <x v="1"/>
    <x v="0"/>
    <n v="3"/>
    <s v="$30K - $50K"/>
    <x v="10"/>
    <s v="Washington"/>
    <x v="0"/>
    <x v="2"/>
    <s v="Household"/>
    <x v="20"/>
    <n v="4"/>
    <x v="1306"/>
    <x v="0"/>
  </r>
  <r>
    <n v="2116"/>
    <d v="2017-06-16T00:00:00"/>
    <x v="6"/>
    <x v="1"/>
    <n v="7257"/>
    <x v="1"/>
    <x v="0"/>
    <x v="1"/>
    <n v="0"/>
    <s v="$10K - $30K"/>
    <x v="10"/>
    <s v="Washington"/>
    <x v="0"/>
    <x v="2"/>
    <s v="Household"/>
    <x v="7"/>
    <n v="5"/>
    <x v="1307"/>
    <x v="0"/>
  </r>
  <r>
    <n v="2117"/>
    <d v="2017-06-17T00:00:00"/>
    <x v="6"/>
    <x v="1"/>
    <n v="406"/>
    <x v="1"/>
    <x v="0"/>
    <x v="1"/>
    <n v="1"/>
    <s v="$30K - $50K"/>
    <x v="0"/>
    <s v="California"/>
    <x v="0"/>
    <x v="1"/>
    <s v="Beverages"/>
    <x v="3"/>
    <n v="5"/>
    <x v="535"/>
    <x v="0"/>
  </r>
  <r>
    <n v="2118"/>
    <d v="2017-06-17T00:00:00"/>
    <x v="6"/>
    <x v="1"/>
    <n v="665"/>
    <x v="0"/>
    <x v="0"/>
    <x v="1"/>
    <n v="4"/>
    <s v="$50K - $70K"/>
    <x v="3"/>
    <s v="California"/>
    <x v="0"/>
    <x v="0"/>
    <s v="Snack Foods"/>
    <x v="0"/>
    <n v="6"/>
    <x v="1308"/>
    <x v="1"/>
  </r>
  <r>
    <n v="2119"/>
    <d v="2017-06-17T00:00:00"/>
    <x v="6"/>
    <x v="1"/>
    <n v="4007"/>
    <x v="0"/>
    <x v="1"/>
    <x v="0"/>
    <n v="4"/>
    <s v="$50K - $70K"/>
    <x v="10"/>
    <s v="Washington"/>
    <x v="0"/>
    <x v="0"/>
    <s v="Produce"/>
    <x v="26"/>
    <n v="4"/>
    <x v="1309"/>
    <x v="0"/>
  </r>
  <r>
    <n v="2120"/>
    <d v="2017-06-17T00:00:00"/>
    <x v="6"/>
    <x v="1"/>
    <n v="1813"/>
    <x v="0"/>
    <x v="0"/>
    <x v="0"/>
    <n v="4"/>
    <s v="$30K - $50K"/>
    <x v="8"/>
    <s v="Washington"/>
    <x v="0"/>
    <x v="0"/>
    <s v="Produce"/>
    <x v="26"/>
    <n v="5"/>
    <x v="588"/>
    <x v="0"/>
  </r>
  <r>
    <n v="2121"/>
    <d v="2017-06-18T00:00:00"/>
    <x v="6"/>
    <x v="1"/>
    <n v="9306"/>
    <x v="1"/>
    <x v="1"/>
    <x v="0"/>
    <n v="4"/>
    <s v="$50K - $70K"/>
    <x v="7"/>
    <s v="California"/>
    <x v="0"/>
    <x v="0"/>
    <s v="Dairy"/>
    <x v="15"/>
    <n v="4"/>
    <x v="230"/>
    <x v="1"/>
  </r>
  <r>
    <n v="2122"/>
    <d v="2017-06-18T00:00:00"/>
    <x v="6"/>
    <x v="1"/>
    <n v="8427"/>
    <x v="1"/>
    <x v="1"/>
    <x v="0"/>
    <n v="3"/>
    <s v="$10K - $30K"/>
    <x v="12"/>
    <s v="Washington"/>
    <x v="0"/>
    <x v="2"/>
    <s v="Periodicals"/>
    <x v="17"/>
    <n v="4"/>
    <x v="1310"/>
    <x v="1"/>
  </r>
  <r>
    <n v="2123"/>
    <d v="2017-06-18T00:00:00"/>
    <x v="6"/>
    <x v="1"/>
    <n v="6309"/>
    <x v="1"/>
    <x v="1"/>
    <x v="0"/>
    <n v="3"/>
    <s v="$10K - $30K"/>
    <x v="6"/>
    <s v="Washington"/>
    <x v="0"/>
    <x v="0"/>
    <s v="Frozen Foods"/>
    <x v="5"/>
    <n v="3"/>
    <x v="145"/>
    <x v="1"/>
  </r>
  <r>
    <n v="2124"/>
    <d v="2017-06-18T00:00:00"/>
    <x v="6"/>
    <x v="1"/>
    <n v="7154"/>
    <x v="0"/>
    <x v="1"/>
    <x v="1"/>
    <n v="5"/>
    <s v="$50K - $70K"/>
    <x v="7"/>
    <s v="California"/>
    <x v="0"/>
    <x v="0"/>
    <s v="Baked Goods"/>
    <x v="25"/>
    <n v="6"/>
    <x v="196"/>
    <x v="0"/>
  </r>
  <r>
    <n v="2125"/>
    <d v="2017-06-18T00:00:00"/>
    <x v="6"/>
    <x v="1"/>
    <n v="2280"/>
    <x v="0"/>
    <x v="0"/>
    <x v="1"/>
    <n v="2"/>
    <s v="$10K - $30K"/>
    <x v="4"/>
    <s v="Oregon"/>
    <x v="0"/>
    <x v="0"/>
    <s v="Canned Products"/>
    <x v="12"/>
    <n v="4"/>
    <x v="237"/>
    <x v="0"/>
  </r>
  <r>
    <n v="2126"/>
    <d v="2017-06-18T00:00:00"/>
    <x v="6"/>
    <x v="1"/>
    <n v="4209"/>
    <x v="1"/>
    <x v="0"/>
    <x v="0"/>
    <n v="4"/>
    <s v="$50K - $70K"/>
    <x v="6"/>
    <s v="Washington"/>
    <x v="0"/>
    <x v="0"/>
    <s v="Snack Foods"/>
    <x v="0"/>
    <n v="3"/>
    <x v="1060"/>
    <x v="0"/>
  </r>
  <r>
    <n v="2127"/>
    <d v="2017-06-18T00:00:00"/>
    <x v="6"/>
    <x v="1"/>
    <n v="1195"/>
    <x v="0"/>
    <x v="0"/>
    <x v="0"/>
    <n v="5"/>
    <s v="$10K - $30K"/>
    <x v="2"/>
    <s v="Oregon"/>
    <x v="0"/>
    <x v="2"/>
    <s v="Health and Hygiene"/>
    <x v="23"/>
    <n v="3"/>
    <x v="376"/>
    <x v="0"/>
  </r>
  <r>
    <n v="2128"/>
    <d v="2017-06-18T00:00:00"/>
    <x v="6"/>
    <x v="1"/>
    <n v="7099"/>
    <x v="1"/>
    <x v="1"/>
    <x v="0"/>
    <n v="5"/>
    <s v="$130K - $150K"/>
    <x v="10"/>
    <s v="Washington"/>
    <x v="0"/>
    <x v="0"/>
    <s v="Seafood"/>
    <x v="21"/>
    <n v="3"/>
    <x v="435"/>
    <x v="0"/>
  </r>
  <r>
    <n v="2129"/>
    <d v="2017-06-18T00:00:00"/>
    <x v="6"/>
    <x v="1"/>
    <n v="856"/>
    <x v="1"/>
    <x v="1"/>
    <x v="0"/>
    <n v="5"/>
    <s v="$30K - $50K"/>
    <x v="2"/>
    <s v="Oregon"/>
    <x v="0"/>
    <x v="2"/>
    <s v="Household"/>
    <x v="22"/>
    <n v="5"/>
    <x v="1311"/>
    <x v="0"/>
  </r>
  <r>
    <n v="2130"/>
    <d v="2017-06-18T00:00:00"/>
    <x v="6"/>
    <x v="1"/>
    <n v="5877"/>
    <x v="1"/>
    <x v="0"/>
    <x v="1"/>
    <n v="3"/>
    <s v="$10K - $30K"/>
    <x v="8"/>
    <s v="Washington"/>
    <x v="0"/>
    <x v="0"/>
    <s v="Produce"/>
    <x v="1"/>
    <n v="5"/>
    <x v="778"/>
    <x v="1"/>
  </r>
  <r>
    <n v="2131"/>
    <d v="2017-06-18T00:00:00"/>
    <x v="6"/>
    <x v="1"/>
    <n v="7190"/>
    <x v="1"/>
    <x v="0"/>
    <x v="1"/>
    <n v="2"/>
    <s v="$50K - $70K"/>
    <x v="5"/>
    <s v="Washington"/>
    <x v="0"/>
    <x v="0"/>
    <s v="Produce"/>
    <x v="12"/>
    <n v="4"/>
    <x v="1312"/>
    <x v="1"/>
  </r>
  <r>
    <n v="2132"/>
    <d v="2017-06-18T00:00:00"/>
    <x v="6"/>
    <x v="1"/>
    <n v="4118"/>
    <x v="1"/>
    <x v="0"/>
    <x v="1"/>
    <n v="1"/>
    <s v="$50K - $70K"/>
    <x v="8"/>
    <s v="Washington"/>
    <x v="0"/>
    <x v="0"/>
    <s v="Canned Foods"/>
    <x v="6"/>
    <n v="5"/>
    <x v="316"/>
    <x v="0"/>
  </r>
  <r>
    <n v="2133"/>
    <d v="2017-06-18T00:00:00"/>
    <x v="6"/>
    <x v="1"/>
    <n v="4589"/>
    <x v="0"/>
    <x v="0"/>
    <x v="1"/>
    <n v="3"/>
    <s v="$10K - $30K"/>
    <x v="4"/>
    <s v="Oregon"/>
    <x v="0"/>
    <x v="2"/>
    <s v="Health and Hygiene"/>
    <x v="13"/>
    <n v="3"/>
    <x v="1313"/>
    <x v="1"/>
  </r>
  <r>
    <n v="2134"/>
    <d v="2017-06-18T00:00:00"/>
    <x v="6"/>
    <x v="1"/>
    <n v="8015"/>
    <x v="1"/>
    <x v="1"/>
    <x v="1"/>
    <n v="2"/>
    <s v="$10K - $30K"/>
    <x v="4"/>
    <s v="Oregon"/>
    <x v="0"/>
    <x v="0"/>
    <s v="Produce"/>
    <x v="12"/>
    <n v="5"/>
    <x v="1314"/>
    <x v="0"/>
  </r>
  <r>
    <n v="2135"/>
    <d v="2017-06-19T00:00:00"/>
    <x v="6"/>
    <x v="1"/>
    <n v="5610"/>
    <x v="1"/>
    <x v="0"/>
    <x v="0"/>
    <n v="4"/>
    <s v="$110K - $130K"/>
    <x v="4"/>
    <s v="Oregon"/>
    <x v="0"/>
    <x v="0"/>
    <s v="Snack Foods"/>
    <x v="0"/>
    <n v="6"/>
    <x v="397"/>
    <x v="0"/>
  </r>
  <r>
    <n v="2136"/>
    <d v="2017-06-19T00:00:00"/>
    <x v="6"/>
    <x v="1"/>
    <n v="1991"/>
    <x v="0"/>
    <x v="0"/>
    <x v="1"/>
    <n v="1"/>
    <s v="$50K - $70K"/>
    <x v="4"/>
    <s v="Oregon"/>
    <x v="0"/>
    <x v="0"/>
    <s v="Snack Foods"/>
    <x v="0"/>
    <n v="4"/>
    <x v="240"/>
    <x v="1"/>
  </r>
  <r>
    <n v="2137"/>
    <d v="2017-06-19T00:00:00"/>
    <x v="6"/>
    <x v="1"/>
    <n v="2689"/>
    <x v="1"/>
    <x v="0"/>
    <x v="0"/>
    <n v="1"/>
    <s v="$30K - $50K"/>
    <x v="1"/>
    <s v="Washington"/>
    <x v="0"/>
    <x v="0"/>
    <s v="Snack Foods"/>
    <x v="0"/>
    <n v="6"/>
    <x v="1183"/>
    <x v="1"/>
  </r>
  <r>
    <n v="2138"/>
    <d v="2017-06-19T00:00:00"/>
    <x v="6"/>
    <x v="1"/>
    <n v="7811"/>
    <x v="1"/>
    <x v="0"/>
    <x v="1"/>
    <n v="4"/>
    <s v="$30K - $50K"/>
    <x v="2"/>
    <s v="Oregon"/>
    <x v="0"/>
    <x v="2"/>
    <s v="Household"/>
    <x v="22"/>
    <n v="2"/>
    <x v="1315"/>
    <x v="0"/>
  </r>
  <r>
    <n v="2139"/>
    <d v="2017-06-19T00:00:00"/>
    <x v="6"/>
    <x v="1"/>
    <n v="2587"/>
    <x v="0"/>
    <x v="1"/>
    <x v="1"/>
    <n v="1"/>
    <s v="$70K - $90K"/>
    <x v="12"/>
    <s v="Washington"/>
    <x v="0"/>
    <x v="0"/>
    <s v="Frozen Foods"/>
    <x v="1"/>
    <n v="5"/>
    <x v="1187"/>
    <x v="1"/>
  </r>
  <r>
    <n v="2140"/>
    <d v="2017-06-19T00:00:00"/>
    <x v="6"/>
    <x v="1"/>
    <n v="7056"/>
    <x v="0"/>
    <x v="1"/>
    <x v="0"/>
    <n v="1"/>
    <s v="$10K - $30K"/>
    <x v="1"/>
    <s v="Washington"/>
    <x v="0"/>
    <x v="0"/>
    <s v="Dairy"/>
    <x v="15"/>
    <n v="6"/>
    <x v="956"/>
    <x v="1"/>
  </r>
  <r>
    <n v="2141"/>
    <d v="2017-06-19T00:00:00"/>
    <x v="6"/>
    <x v="1"/>
    <n v="7479"/>
    <x v="0"/>
    <x v="1"/>
    <x v="0"/>
    <n v="1"/>
    <s v="$10K - $30K"/>
    <x v="10"/>
    <s v="Washington"/>
    <x v="0"/>
    <x v="2"/>
    <s v="Household"/>
    <x v="23"/>
    <n v="3"/>
    <x v="1316"/>
    <x v="0"/>
  </r>
  <r>
    <n v="2142"/>
    <d v="2017-06-19T00:00:00"/>
    <x v="6"/>
    <x v="1"/>
    <n v="7743"/>
    <x v="0"/>
    <x v="0"/>
    <x v="1"/>
    <n v="0"/>
    <s v="$30K - $50K"/>
    <x v="1"/>
    <s v="Washington"/>
    <x v="0"/>
    <x v="0"/>
    <s v="Snack Foods"/>
    <x v="0"/>
    <n v="3"/>
    <x v="258"/>
    <x v="1"/>
  </r>
  <r>
    <n v="2143"/>
    <d v="2017-06-19T00:00:00"/>
    <x v="6"/>
    <x v="1"/>
    <n v="6530"/>
    <x v="1"/>
    <x v="0"/>
    <x v="0"/>
    <n v="0"/>
    <s v="$110K - $130K"/>
    <x v="8"/>
    <s v="Washington"/>
    <x v="0"/>
    <x v="0"/>
    <s v="Baking Goods"/>
    <x v="32"/>
    <n v="3"/>
    <x v="1317"/>
    <x v="0"/>
  </r>
  <r>
    <n v="2144"/>
    <d v="2017-06-20T00:00:00"/>
    <x v="6"/>
    <x v="1"/>
    <n v="5210"/>
    <x v="0"/>
    <x v="0"/>
    <x v="0"/>
    <n v="1"/>
    <s v="$30K - $50K"/>
    <x v="8"/>
    <s v="Washington"/>
    <x v="0"/>
    <x v="2"/>
    <s v="Household"/>
    <x v="22"/>
    <n v="4"/>
    <x v="1318"/>
    <x v="0"/>
  </r>
  <r>
    <n v="2145"/>
    <d v="2017-06-20T00:00:00"/>
    <x v="6"/>
    <x v="1"/>
    <n v="9144"/>
    <x v="1"/>
    <x v="0"/>
    <x v="0"/>
    <n v="1"/>
    <s v="$10K - $30K"/>
    <x v="4"/>
    <s v="Oregon"/>
    <x v="0"/>
    <x v="2"/>
    <s v="Health and Hygiene"/>
    <x v="13"/>
    <n v="2"/>
    <x v="1319"/>
    <x v="0"/>
  </r>
  <r>
    <n v="2146"/>
    <d v="2017-06-20T00:00:00"/>
    <x v="6"/>
    <x v="1"/>
    <n v="4836"/>
    <x v="1"/>
    <x v="0"/>
    <x v="0"/>
    <n v="5"/>
    <s v="$50K - $70K"/>
    <x v="2"/>
    <s v="Oregon"/>
    <x v="0"/>
    <x v="0"/>
    <s v="Baked Goods"/>
    <x v="25"/>
    <n v="3"/>
    <x v="790"/>
    <x v="1"/>
  </r>
  <r>
    <n v="2147"/>
    <d v="2017-06-20T00:00:00"/>
    <x v="6"/>
    <x v="1"/>
    <n v="1675"/>
    <x v="1"/>
    <x v="0"/>
    <x v="0"/>
    <n v="2"/>
    <s v="$130K - $150K"/>
    <x v="10"/>
    <s v="Washington"/>
    <x v="0"/>
    <x v="1"/>
    <s v="Beverages"/>
    <x v="35"/>
    <n v="4"/>
    <x v="999"/>
    <x v="0"/>
  </r>
  <r>
    <n v="2148"/>
    <d v="2017-06-20T00:00:00"/>
    <x v="6"/>
    <x v="1"/>
    <n v="4191"/>
    <x v="0"/>
    <x v="1"/>
    <x v="1"/>
    <n v="1"/>
    <s v="$30K - $50K"/>
    <x v="0"/>
    <s v="California"/>
    <x v="0"/>
    <x v="0"/>
    <s v="Dairy"/>
    <x v="15"/>
    <n v="3"/>
    <x v="619"/>
    <x v="0"/>
  </r>
  <r>
    <n v="2149"/>
    <d v="2017-06-20T00:00:00"/>
    <x v="6"/>
    <x v="1"/>
    <n v="9075"/>
    <x v="1"/>
    <x v="0"/>
    <x v="1"/>
    <n v="0"/>
    <s v="$30K - $50K"/>
    <x v="0"/>
    <s v="California"/>
    <x v="0"/>
    <x v="0"/>
    <s v="Canned Foods"/>
    <x v="6"/>
    <n v="4"/>
    <x v="852"/>
    <x v="0"/>
  </r>
  <r>
    <n v="2150"/>
    <d v="2017-06-20T00:00:00"/>
    <x v="6"/>
    <x v="1"/>
    <n v="8172"/>
    <x v="1"/>
    <x v="1"/>
    <x v="1"/>
    <n v="0"/>
    <s v="$50K - $70K"/>
    <x v="8"/>
    <s v="Washington"/>
    <x v="0"/>
    <x v="0"/>
    <s v="Produce"/>
    <x v="12"/>
    <n v="3"/>
    <x v="1320"/>
    <x v="1"/>
  </r>
  <r>
    <n v="2151"/>
    <d v="2017-06-20T00:00:00"/>
    <x v="6"/>
    <x v="1"/>
    <n v="7359"/>
    <x v="0"/>
    <x v="1"/>
    <x v="1"/>
    <n v="4"/>
    <s v="$10K - $30K"/>
    <x v="4"/>
    <s v="Oregon"/>
    <x v="0"/>
    <x v="0"/>
    <s v="Deli"/>
    <x v="14"/>
    <n v="6"/>
    <x v="432"/>
    <x v="1"/>
  </r>
  <r>
    <n v="2152"/>
    <d v="2017-06-20T00:00:00"/>
    <x v="6"/>
    <x v="1"/>
    <n v="5199"/>
    <x v="0"/>
    <x v="1"/>
    <x v="0"/>
    <n v="4"/>
    <s v="$150K +"/>
    <x v="2"/>
    <s v="Oregon"/>
    <x v="0"/>
    <x v="1"/>
    <s v="Beverages"/>
    <x v="3"/>
    <n v="5"/>
    <x v="1245"/>
    <x v="0"/>
  </r>
  <r>
    <n v="2153"/>
    <d v="2017-06-20T00:00:00"/>
    <x v="6"/>
    <x v="1"/>
    <n v="2781"/>
    <x v="0"/>
    <x v="1"/>
    <x v="1"/>
    <n v="3"/>
    <s v="$10K - $30K"/>
    <x v="7"/>
    <s v="California"/>
    <x v="0"/>
    <x v="0"/>
    <s v="Snack Foods"/>
    <x v="0"/>
    <n v="5"/>
    <x v="403"/>
    <x v="0"/>
  </r>
  <r>
    <n v="2154"/>
    <d v="2017-06-20T00:00:00"/>
    <x v="6"/>
    <x v="1"/>
    <n v="4445"/>
    <x v="0"/>
    <x v="0"/>
    <x v="0"/>
    <n v="2"/>
    <s v="$50K - $70K"/>
    <x v="8"/>
    <s v="Washington"/>
    <x v="0"/>
    <x v="0"/>
    <s v="Frozen Foods"/>
    <x v="1"/>
    <n v="4"/>
    <x v="1321"/>
    <x v="1"/>
  </r>
  <r>
    <n v="2155"/>
    <d v="2017-06-20T00:00:00"/>
    <x v="6"/>
    <x v="1"/>
    <n v="8070"/>
    <x v="1"/>
    <x v="0"/>
    <x v="1"/>
    <n v="3"/>
    <s v="$50K - $70K"/>
    <x v="3"/>
    <s v="California"/>
    <x v="0"/>
    <x v="0"/>
    <s v="Dairy"/>
    <x v="15"/>
    <n v="6"/>
    <x v="927"/>
    <x v="0"/>
  </r>
  <r>
    <n v="2156"/>
    <d v="2017-06-20T00:00:00"/>
    <x v="6"/>
    <x v="1"/>
    <n v="7702"/>
    <x v="1"/>
    <x v="0"/>
    <x v="1"/>
    <n v="2"/>
    <s v="$30K - $50K"/>
    <x v="12"/>
    <s v="Washington"/>
    <x v="0"/>
    <x v="0"/>
    <s v="Produce"/>
    <x v="1"/>
    <n v="5"/>
    <x v="271"/>
    <x v="1"/>
  </r>
  <r>
    <n v="2157"/>
    <d v="2017-06-20T00:00:00"/>
    <x v="6"/>
    <x v="1"/>
    <n v="9256"/>
    <x v="0"/>
    <x v="1"/>
    <x v="0"/>
    <n v="3"/>
    <s v="$30K - $50K"/>
    <x v="4"/>
    <s v="Oregon"/>
    <x v="0"/>
    <x v="0"/>
    <s v="Baked Goods"/>
    <x v="25"/>
    <n v="4"/>
    <x v="860"/>
    <x v="0"/>
  </r>
  <r>
    <n v="2158"/>
    <d v="2017-06-20T00:00:00"/>
    <x v="6"/>
    <x v="1"/>
    <n v="7720"/>
    <x v="0"/>
    <x v="1"/>
    <x v="0"/>
    <n v="3"/>
    <s v="$130K - $150K"/>
    <x v="8"/>
    <s v="Washington"/>
    <x v="0"/>
    <x v="2"/>
    <s v="Health and Hygiene"/>
    <x v="42"/>
    <n v="2"/>
    <x v="759"/>
    <x v="1"/>
  </r>
  <r>
    <n v="2159"/>
    <d v="2017-06-20T00:00:00"/>
    <x v="6"/>
    <x v="1"/>
    <n v="9263"/>
    <x v="0"/>
    <x v="1"/>
    <x v="0"/>
    <n v="2"/>
    <s v="$30K - $50K"/>
    <x v="12"/>
    <s v="Washington"/>
    <x v="0"/>
    <x v="0"/>
    <s v="Breakfast Foods"/>
    <x v="5"/>
    <n v="4"/>
    <x v="824"/>
    <x v="1"/>
  </r>
  <r>
    <n v="2160"/>
    <d v="2017-06-20T00:00:00"/>
    <x v="6"/>
    <x v="1"/>
    <n v="8140"/>
    <x v="0"/>
    <x v="1"/>
    <x v="0"/>
    <n v="1"/>
    <s v="$30K - $50K"/>
    <x v="4"/>
    <s v="Oregon"/>
    <x v="0"/>
    <x v="2"/>
    <s v="Periodicals"/>
    <x v="17"/>
    <n v="3"/>
    <x v="1322"/>
    <x v="0"/>
  </r>
  <r>
    <n v="2161"/>
    <d v="2017-06-21T00:00:00"/>
    <x v="6"/>
    <x v="1"/>
    <n v="4633"/>
    <x v="1"/>
    <x v="1"/>
    <x v="0"/>
    <n v="1"/>
    <s v="$50K - $70K"/>
    <x v="0"/>
    <s v="California"/>
    <x v="0"/>
    <x v="0"/>
    <s v="Frozen Foods"/>
    <x v="1"/>
    <n v="4"/>
    <x v="1323"/>
    <x v="1"/>
  </r>
  <r>
    <n v="2162"/>
    <d v="2017-06-21T00:00:00"/>
    <x v="6"/>
    <x v="1"/>
    <n v="6754"/>
    <x v="1"/>
    <x v="1"/>
    <x v="0"/>
    <n v="0"/>
    <s v="$90K - $110K"/>
    <x v="3"/>
    <s v="California"/>
    <x v="0"/>
    <x v="0"/>
    <s v="Snack Foods"/>
    <x v="0"/>
    <n v="4"/>
    <x v="1324"/>
    <x v="0"/>
  </r>
  <r>
    <n v="2163"/>
    <d v="2017-06-21T00:00:00"/>
    <x v="6"/>
    <x v="1"/>
    <n v="3693"/>
    <x v="1"/>
    <x v="0"/>
    <x v="1"/>
    <n v="0"/>
    <s v="$30K - $50K"/>
    <x v="1"/>
    <s v="Washington"/>
    <x v="0"/>
    <x v="0"/>
    <s v="Snack Foods"/>
    <x v="0"/>
    <n v="5"/>
    <x v="534"/>
    <x v="1"/>
  </r>
  <r>
    <n v="2164"/>
    <d v="2017-06-21T00:00:00"/>
    <x v="6"/>
    <x v="1"/>
    <n v="2658"/>
    <x v="1"/>
    <x v="1"/>
    <x v="0"/>
    <n v="4"/>
    <s v="$30K - $50K"/>
    <x v="0"/>
    <s v="California"/>
    <x v="0"/>
    <x v="0"/>
    <s v="Starchy Foods"/>
    <x v="31"/>
    <n v="7"/>
    <x v="235"/>
    <x v="0"/>
  </r>
  <r>
    <n v="2165"/>
    <d v="2017-06-21T00:00:00"/>
    <x v="6"/>
    <x v="1"/>
    <n v="3462"/>
    <x v="1"/>
    <x v="0"/>
    <x v="1"/>
    <n v="4"/>
    <s v="$30K - $50K"/>
    <x v="3"/>
    <s v="California"/>
    <x v="0"/>
    <x v="1"/>
    <s v="Beverages"/>
    <x v="3"/>
    <n v="4"/>
    <x v="1325"/>
    <x v="1"/>
  </r>
  <r>
    <n v="2166"/>
    <d v="2017-06-21T00:00:00"/>
    <x v="6"/>
    <x v="1"/>
    <n v="5942"/>
    <x v="0"/>
    <x v="1"/>
    <x v="1"/>
    <n v="1"/>
    <s v="$50K - $70K"/>
    <x v="3"/>
    <s v="California"/>
    <x v="0"/>
    <x v="2"/>
    <s v="Household"/>
    <x v="24"/>
    <n v="5"/>
    <x v="1326"/>
    <x v="1"/>
  </r>
  <r>
    <n v="2167"/>
    <d v="2017-06-21T00:00:00"/>
    <x v="6"/>
    <x v="1"/>
    <n v="7843"/>
    <x v="0"/>
    <x v="0"/>
    <x v="1"/>
    <n v="4"/>
    <s v="$30K - $50K"/>
    <x v="6"/>
    <s v="Washington"/>
    <x v="0"/>
    <x v="0"/>
    <s v="Snack Foods"/>
    <x v="0"/>
    <n v="4"/>
    <x v="580"/>
    <x v="0"/>
  </r>
  <r>
    <n v="2168"/>
    <d v="2017-06-21T00:00:00"/>
    <x v="6"/>
    <x v="1"/>
    <n v="9075"/>
    <x v="1"/>
    <x v="0"/>
    <x v="1"/>
    <n v="0"/>
    <s v="$30K - $50K"/>
    <x v="0"/>
    <s v="California"/>
    <x v="0"/>
    <x v="2"/>
    <s v="Health and Hygiene"/>
    <x v="23"/>
    <n v="3"/>
    <x v="1327"/>
    <x v="1"/>
  </r>
  <r>
    <n v="2169"/>
    <d v="2017-06-21T00:00:00"/>
    <x v="6"/>
    <x v="1"/>
    <n v="2742"/>
    <x v="1"/>
    <x v="1"/>
    <x v="0"/>
    <n v="3"/>
    <s v="$30K - $50K"/>
    <x v="8"/>
    <s v="Washington"/>
    <x v="0"/>
    <x v="0"/>
    <s v="Canned Foods"/>
    <x v="6"/>
    <n v="5"/>
    <x v="293"/>
    <x v="1"/>
  </r>
  <r>
    <n v="2170"/>
    <d v="2017-06-21T00:00:00"/>
    <x v="6"/>
    <x v="1"/>
    <n v="1310"/>
    <x v="0"/>
    <x v="1"/>
    <x v="0"/>
    <n v="4"/>
    <s v="$10K - $30K"/>
    <x v="12"/>
    <s v="Washington"/>
    <x v="0"/>
    <x v="0"/>
    <s v="Produce"/>
    <x v="12"/>
    <n v="5"/>
    <x v="487"/>
    <x v="1"/>
  </r>
  <r>
    <n v="2171"/>
    <d v="2017-06-21T00:00:00"/>
    <x v="6"/>
    <x v="1"/>
    <n v="1622"/>
    <x v="1"/>
    <x v="1"/>
    <x v="0"/>
    <n v="1"/>
    <s v="$70K - $90K"/>
    <x v="1"/>
    <s v="Washington"/>
    <x v="0"/>
    <x v="2"/>
    <s v="Household"/>
    <x v="7"/>
    <n v="4"/>
    <x v="679"/>
    <x v="0"/>
  </r>
  <r>
    <n v="2172"/>
    <d v="2017-06-21T00:00:00"/>
    <x v="6"/>
    <x v="1"/>
    <n v="1310"/>
    <x v="0"/>
    <x v="1"/>
    <x v="0"/>
    <n v="4"/>
    <s v="$10K - $30K"/>
    <x v="12"/>
    <s v="Washington"/>
    <x v="0"/>
    <x v="0"/>
    <s v="Baked Goods"/>
    <x v="25"/>
    <n v="4"/>
    <x v="1113"/>
    <x v="1"/>
  </r>
  <r>
    <n v="2173"/>
    <d v="2017-06-21T00:00:00"/>
    <x v="6"/>
    <x v="1"/>
    <n v="1897"/>
    <x v="0"/>
    <x v="0"/>
    <x v="0"/>
    <n v="4"/>
    <s v="$130K - $150K"/>
    <x v="4"/>
    <s v="Oregon"/>
    <x v="0"/>
    <x v="0"/>
    <s v="Seafood"/>
    <x v="21"/>
    <n v="3"/>
    <x v="1328"/>
    <x v="1"/>
  </r>
  <r>
    <n v="2174"/>
    <d v="2017-06-21T00:00:00"/>
    <x v="6"/>
    <x v="1"/>
    <n v="6105"/>
    <x v="1"/>
    <x v="0"/>
    <x v="0"/>
    <n v="0"/>
    <s v="$30K - $50K"/>
    <x v="5"/>
    <s v="Washington"/>
    <x v="0"/>
    <x v="0"/>
    <s v="Frozen Foods"/>
    <x v="33"/>
    <n v="6"/>
    <x v="1145"/>
    <x v="0"/>
  </r>
  <r>
    <n v="2175"/>
    <d v="2017-06-21T00:00:00"/>
    <x v="6"/>
    <x v="1"/>
    <n v="7502"/>
    <x v="1"/>
    <x v="0"/>
    <x v="1"/>
    <n v="1"/>
    <s v="$10K - $30K"/>
    <x v="12"/>
    <s v="Washington"/>
    <x v="0"/>
    <x v="0"/>
    <s v="Baked Goods"/>
    <x v="25"/>
    <n v="3"/>
    <x v="534"/>
    <x v="1"/>
  </r>
  <r>
    <n v="2176"/>
    <d v="2017-06-21T00:00:00"/>
    <x v="6"/>
    <x v="1"/>
    <n v="7149"/>
    <x v="0"/>
    <x v="0"/>
    <x v="0"/>
    <n v="4"/>
    <s v="$10K - $30K"/>
    <x v="4"/>
    <s v="Oregon"/>
    <x v="0"/>
    <x v="1"/>
    <s v="Beverages"/>
    <x v="36"/>
    <n v="4"/>
    <x v="1329"/>
    <x v="1"/>
  </r>
  <r>
    <n v="2177"/>
    <d v="2017-06-21T00:00:00"/>
    <x v="6"/>
    <x v="1"/>
    <n v="1133"/>
    <x v="0"/>
    <x v="0"/>
    <x v="1"/>
    <n v="3"/>
    <s v="$30K - $50K"/>
    <x v="0"/>
    <s v="California"/>
    <x v="0"/>
    <x v="0"/>
    <s v="Produce"/>
    <x v="1"/>
    <n v="5"/>
    <x v="41"/>
    <x v="0"/>
  </r>
  <r>
    <n v="2178"/>
    <d v="2017-06-21T00:00:00"/>
    <x v="6"/>
    <x v="1"/>
    <n v="9224"/>
    <x v="1"/>
    <x v="0"/>
    <x v="1"/>
    <n v="4"/>
    <s v="$30K - $50K"/>
    <x v="8"/>
    <s v="Washington"/>
    <x v="0"/>
    <x v="0"/>
    <s v="Dairy"/>
    <x v="15"/>
    <n v="3"/>
    <x v="1330"/>
    <x v="0"/>
  </r>
  <r>
    <n v="2179"/>
    <d v="2017-06-22T00:00:00"/>
    <x v="6"/>
    <x v="1"/>
    <n v="6772"/>
    <x v="1"/>
    <x v="0"/>
    <x v="1"/>
    <n v="2"/>
    <s v="$30K - $50K"/>
    <x v="7"/>
    <s v="California"/>
    <x v="0"/>
    <x v="0"/>
    <s v="Baking Goods"/>
    <x v="32"/>
    <n v="4"/>
    <x v="806"/>
    <x v="0"/>
  </r>
  <r>
    <n v="2180"/>
    <d v="2017-06-22T00:00:00"/>
    <x v="6"/>
    <x v="1"/>
    <n v="10055"/>
    <x v="1"/>
    <x v="1"/>
    <x v="0"/>
    <n v="3"/>
    <s v="$10K - $30K"/>
    <x v="10"/>
    <s v="Washington"/>
    <x v="0"/>
    <x v="0"/>
    <s v="Baking Goods"/>
    <x v="32"/>
    <n v="5"/>
    <x v="167"/>
    <x v="0"/>
  </r>
  <r>
    <n v="2181"/>
    <d v="2017-06-22T00:00:00"/>
    <x v="6"/>
    <x v="1"/>
    <n v="6348"/>
    <x v="1"/>
    <x v="1"/>
    <x v="0"/>
    <n v="2"/>
    <s v="$10K - $30K"/>
    <x v="12"/>
    <s v="Washington"/>
    <x v="0"/>
    <x v="0"/>
    <s v="Snacks"/>
    <x v="2"/>
    <n v="4"/>
    <x v="620"/>
    <x v="1"/>
  </r>
  <r>
    <n v="2182"/>
    <d v="2017-06-22T00:00:00"/>
    <x v="6"/>
    <x v="1"/>
    <n v="6429"/>
    <x v="1"/>
    <x v="0"/>
    <x v="0"/>
    <n v="5"/>
    <s v="$30K - $50K"/>
    <x v="3"/>
    <s v="California"/>
    <x v="0"/>
    <x v="1"/>
    <s v="Beverages"/>
    <x v="35"/>
    <n v="4"/>
    <x v="9"/>
    <x v="1"/>
  </r>
  <r>
    <n v="2183"/>
    <d v="2017-06-22T00:00:00"/>
    <x v="6"/>
    <x v="1"/>
    <n v="6647"/>
    <x v="1"/>
    <x v="0"/>
    <x v="0"/>
    <n v="3"/>
    <s v="$30K - $50K"/>
    <x v="8"/>
    <s v="Washington"/>
    <x v="0"/>
    <x v="0"/>
    <s v="Eggs"/>
    <x v="34"/>
    <n v="2"/>
    <x v="677"/>
    <x v="1"/>
  </r>
  <r>
    <n v="2184"/>
    <d v="2017-06-22T00:00:00"/>
    <x v="6"/>
    <x v="1"/>
    <n v="3197"/>
    <x v="0"/>
    <x v="0"/>
    <x v="1"/>
    <n v="5"/>
    <s v="$50K - $70K"/>
    <x v="5"/>
    <s v="Washington"/>
    <x v="0"/>
    <x v="0"/>
    <s v="Produce"/>
    <x v="1"/>
    <n v="6"/>
    <x v="1182"/>
    <x v="1"/>
  </r>
  <r>
    <n v="2185"/>
    <d v="2017-06-22T00:00:00"/>
    <x v="6"/>
    <x v="1"/>
    <n v="905"/>
    <x v="1"/>
    <x v="0"/>
    <x v="0"/>
    <n v="4"/>
    <s v="$50K - $70K"/>
    <x v="1"/>
    <s v="Washington"/>
    <x v="0"/>
    <x v="0"/>
    <s v="Produce"/>
    <x v="26"/>
    <n v="4"/>
    <x v="1331"/>
    <x v="0"/>
  </r>
  <r>
    <n v="2186"/>
    <d v="2017-06-22T00:00:00"/>
    <x v="6"/>
    <x v="1"/>
    <n v="4587"/>
    <x v="0"/>
    <x v="1"/>
    <x v="0"/>
    <n v="5"/>
    <s v="$10K - $30K"/>
    <x v="9"/>
    <s v="California"/>
    <x v="0"/>
    <x v="0"/>
    <s v="Dairy"/>
    <x v="15"/>
    <n v="4"/>
    <x v="1332"/>
    <x v="0"/>
  </r>
  <r>
    <n v="2187"/>
    <d v="2017-06-22T00:00:00"/>
    <x v="6"/>
    <x v="1"/>
    <n v="7250"/>
    <x v="1"/>
    <x v="1"/>
    <x v="1"/>
    <n v="4"/>
    <s v="$30K - $50K"/>
    <x v="4"/>
    <s v="Oregon"/>
    <x v="0"/>
    <x v="0"/>
    <s v="Snack Foods"/>
    <x v="0"/>
    <n v="6"/>
    <x v="339"/>
    <x v="1"/>
  </r>
  <r>
    <n v="2188"/>
    <d v="2017-06-22T00:00:00"/>
    <x v="6"/>
    <x v="1"/>
    <n v="2371"/>
    <x v="1"/>
    <x v="0"/>
    <x v="1"/>
    <n v="1"/>
    <s v="$10K - $30K"/>
    <x v="12"/>
    <s v="Washington"/>
    <x v="0"/>
    <x v="0"/>
    <s v="Baking Goods"/>
    <x v="9"/>
    <n v="4"/>
    <x v="1333"/>
    <x v="0"/>
  </r>
  <r>
    <n v="2189"/>
    <d v="2017-06-22T00:00:00"/>
    <x v="6"/>
    <x v="1"/>
    <n v="1484"/>
    <x v="0"/>
    <x v="0"/>
    <x v="0"/>
    <n v="4"/>
    <s v="$30K - $50K"/>
    <x v="3"/>
    <s v="California"/>
    <x v="0"/>
    <x v="0"/>
    <s v="Canned Products"/>
    <x v="12"/>
    <n v="5"/>
    <x v="580"/>
    <x v="0"/>
  </r>
  <r>
    <n v="2190"/>
    <d v="2017-06-22T00:00:00"/>
    <x v="6"/>
    <x v="1"/>
    <n v="1979"/>
    <x v="1"/>
    <x v="0"/>
    <x v="1"/>
    <n v="5"/>
    <s v="$30K - $50K"/>
    <x v="1"/>
    <s v="Washington"/>
    <x v="0"/>
    <x v="0"/>
    <s v="Eggs"/>
    <x v="34"/>
    <n v="4"/>
    <x v="404"/>
    <x v="1"/>
  </r>
  <r>
    <n v="2191"/>
    <d v="2017-06-22T00:00:00"/>
    <x v="6"/>
    <x v="1"/>
    <n v="5616"/>
    <x v="0"/>
    <x v="0"/>
    <x v="1"/>
    <n v="3"/>
    <s v="$10K - $30K"/>
    <x v="8"/>
    <s v="Washington"/>
    <x v="0"/>
    <x v="0"/>
    <s v="Produce"/>
    <x v="1"/>
    <n v="3"/>
    <x v="421"/>
    <x v="1"/>
  </r>
  <r>
    <n v="2192"/>
    <d v="2017-06-22T00:00:00"/>
    <x v="6"/>
    <x v="1"/>
    <n v="995"/>
    <x v="1"/>
    <x v="1"/>
    <x v="0"/>
    <n v="0"/>
    <s v="$30K - $50K"/>
    <x v="0"/>
    <s v="California"/>
    <x v="0"/>
    <x v="0"/>
    <s v="Snack Foods"/>
    <x v="0"/>
    <n v="3"/>
    <x v="1334"/>
    <x v="0"/>
  </r>
  <r>
    <n v="2193"/>
    <d v="2017-06-22T00:00:00"/>
    <x v="6"/>
    <x v="1"/>
    <n v="3196"/>
    <x v="1"/>
    <x v="0"/>
    <x v="1"/>
    <n v="2"/>
    <s v="$50K - $70K"/>
    <x v="4"/>
    <s v="Oregon"/>
    <x v="0"/>
    <x v="0"/>
    <s v="Frozen Foods"/>
    <x v="1"/>
    <n v="4"/>
    <x v="865"/>
    <x v="1"/>
  </r>
  <r>
    <n v="2194"/>
    <d v="2017-06-22T00:00:00"/>
    <x v="6"/>
    <x v="1"/>
    <n v="4615"/>
    <x v="0"/>
    <x v="1"/>
    <x v="0"/>
    <n v="2"/>
    <s v="$110K - $130K"/>
    <x v="8"/>
    <s v="Washington"/>
    <x v="0"/>
    <x v="0"/>
    <s v="Baked Goods"/>
    <x v="25"/>
    <n v="3"/>
    <x v="1335"/>
    <x v="0"/>
  </r>
  <r>
    <n v="2195"/>
    <d v="2017-06-22T00:00:00"/>
    <x v="6"/>
    <x v="1"/>
    <n v="8769"/>
    <x v="1"/>
    <x v="1"/>
    <x v="0"/>
    <n v="3"/>
    <s v="$70K - $90K"/>
    <x v="5"/>
    <s v="Washington"/>
    <x v="0"/>
    <x v="0"/>
    <s v="Baked Goods"/>
    <x v="25"/>
    <n v="6"/>
    <x v="1336"/>
    <x v="1"/>
  </r>
  <r>
    <n v="2196"/>
    <d v="2017-06-23T00:00:00"/>
    <x v="6"/>
    <x v="1"/>
    <n v="180"/>
    <x v="0"/>
    <x v="0"/>
    <x v="1"/>
    <n v="4"/>
    <s v="$50K - $70K"/>
    <x v="10"/>
    <s v="Washington"/>
    <x v="0"/>
    <x v="0"/>
    <s v="Snack Foods"/>
    <x v="0"/>
    <n v="5"/>
    <x v="1337"/>
    <x v="1"/>
  </r>
  <r>
    <n v="2197"/>
    <d v="2017-06-23T00:00:00"/>
    <x v="6"/>
    <x v="1"/>
    <n v="2658"/>
    <x v="1"/>
    <x v="1"/>
    <x v="0"/>
    <n v="4"/>
    <s v="$30K - $50K"/>
    <x v="0"/>
    <s v="California"/>
    <x v="0"/>
    <x v="2"/>
    <s v="Household"/>
    <x v="22"/>
    <n v="4"/>
    <x v="1338"/>
    <x v="1"/>
  </r>
  <r>
    <n v="2198"/>
    <d v="2017-06-23T00:00:00"/>
    <x v="6"/>
    <x v="1"/>
    <n v="5498"/>
    <x v="1"/>
    <x v="0"/>
    <x v="0"/>
    <n v="0"/>
    <s v="$110K - $130K"/>
    <x v="7"/>
    <s v="California"/>
    <x v="0"/>
    <x v="0"/>
    <s v="Baked Goods"/>
    <x v="25"/>
    <n v="3"/>
    <x v="1339"/>
    <x v="0"/>
  </r>
  <r>
    <n v="2199"/>
    <d v="2017-06-23T00:00:00"/>
    <x v="6"/>
    <x v="1"/>
    <n v="6982"/>
    <x v="1"/>
    <x v="1"/>
    <x v="0"/>
    <n v="1"/>
    <s v="$70K - $90K"/>
    <x v="4"/>
    <s v="Oregon"/>
    <x v="0"/>
    <x v="0"/>
    <s v="Snack Foods"/>
    <x v="0"/>
    <n v="2"/>
    <x v="1340"/>
    <x v="0"/>
  </r>
  <r>
    <n v="2200"/>
    <d v="2017-06-24T00:00:00"/>
    <x v="6"/>
    <x v="1"/>
    <n v="905"/>
    <x v="1"/>
    <x v="0"/>
    <x v="0"/>
    <n v="4"/>
    <s v="$50K - $70K"/>
    <x v="1"/>
    <s v="Washington"/>
    <x v="0"/>
    <x v="0"/>
    <s v="Produce"/>
    <x v="1"/>
    <n v="4"/>
    <x v="1341"/>
    <x v="1"/>
  </r>
  <r>
    <n v="2201"/>
    <d v="2017-06-24T00:00:00"/>
    <x v="6"/>
    <x v="1"/>
    <n v="5545"/>
    <x v="1"/>
    <x v="0"/>
    <x v="0"/>
    <n v="3"/>
    <s v="$90K - $110K"/>
    <x v="10"/>
    <s v="Washington"/>
    <x v="0"/>
    <x v="0"/>
    <s v="Snack Foods"/>
    <x v="0"/>
    <n v="5"/>
    <x v="413"/>
    <x v="0"/>
  </r>
  <r>
    <n v="2202"/>
    <d v="2017-06-24T00:00:00"/>
    <x v="6"/>
    <x v="1"/>
    <n v="7510"/>
    <x v="1"/>
    <x v="0"/>
    <x v="1"/>
    <n v="2"/>
    <s v="$10K - $30K"/>
    <x v="10"/>
    <s v="Washington"/>
    <x v="0"/>
    <x v="0"/>
    <s v="Snack Foods"/>
    <x v="0"/>
    <n v="4"/>
    <x v="1342"/>
    <x v="0"/>
  </r>
  <r>
    <n v="2203"/>
    <d v="2017-06-24T00:00:00"/>
    <x v="6"/>
    <x v="1"/>
    <n v="5809"/>
    <x v="1"/>
    <x v="1"/>
    <x v="0"/>
    <n v="1"/>
    <s v="$10K - $30K"/>
    <x v="4"/>
    <s v="Oregon"/>
    <x v="0"/>
    <x v="0"/>
    <s v="Deli"/>
    <x v="4"/>
    <n v="3"/>
    <x v="1231"/>
    <x v="0"/>
  </r>
  <r>
    <n v="2204"/>
    <d v="2017-06-24T00:00:00"/>
    <x v="6"/>
    <x v="1"/>
    <n v="2547"/>
    <x v="0"/>
    <x v="1"/>
    <x v="0"/>
    <n v="3"/>
    <s v="$70K - $90K"/>
    <x v="5"/>
    <s v="Washington"/>
    <x v="0"/>
    <x v="2"/>
    <s v="Household"/>
    <x v="23"/>
    <n v="5"/>
    <x v="1047"/>
    <x v="1"/>
  </r>
  <r>
    <n v="2205"/>
    <d v="2017-06-24T00:00:00"/>
    <x v="6"/>
    <x v="1"/>
    <n v="373"/>
    <x v="0"/>
    <x v="0"/>
    <x v="1"/>
    <n v="2"/>
    <s v="$10K - $30K"/>
    <x v="4"/>
    <s v="Oregon"/>
    <x v="0"/>
    <x v="0"/>
    <s v="Dairy"/>
    <x v="15"/>
    <n v="5"/>
    <x v="267"/>
    <x v="1"/>
  </r>
  <r>
    <n v="2206"/>
    <d v="2017-06-24T00:00:00"/>
    <x v="6"/>
    <x v="1"/>
    <n v="9788"/>
    <x v="0"/>
    <x v="1"/>
    <x v="1"/>
    <n v="0"/>
    <s v="$110K - $130K"/>
    <x v="4"/>
    <s v="Oregon"/>
    <x v="0"/>
    <x v="0"/>
    <s v="Canned Foods"/>
    <x v="1"/>
    <n v="2"/>
    <x v="394"/>
    <x v="1"/>
  </r>
  <r>
    <n v="2207"/>
    <d v="2017-06-24T00:00:00"/>
    <x v="6"/>
    <x v="1"/>
    <n v="9651"/>
    <x v="0"/>
    <x v="0"/>
    <x v="0"/>
    <n v="5"/>
    <s v="$130K - $150K"/>
    <x v="6"/>
    <s v="Washington"/>
    <x v="0"/>
    <x v="2"/>
    <s v="Health and Hygiene"/>
    <x v="23"/>
    <n v="2"/>
    <x v="969"/>
    <x v="0"/>
  </r>
  <r>
    <n v="2208"/>
    <d v="2017-06-24T00:00:00"/>
    <x v="6"/>
    <x v="1"/>
    <n v="8887"/>
    <x v="0"/>
    <x v="1"/>
    <x v="0"/>
    <n v="5"/>
    <s v="$70K - $90K"/>
    <x v="8"/>
    <s v="Washington"/>
    <x v="0"/>
    <x v="0"/>
    <s v="Dairy"/>
    <x v="15"/>
    <n v="5"/>
    <x v="1343"/>
    <x v="0"/>
  </r>
  <r>
    <n v="2209"/>
    <d v="2017-06-24T00:00:00"/>
    <x v="6"/>
    <x v="1"/>
    <n v="7001"/>
    <x v="1"/>
    <x v="1"/>
    <x v="0"/>
    <n v="5"/>
    <s v="$30K - $50K"/>
    <x v="1"/>
    <s v="Washington"/>
    <x v="0"/>
    <x v="0"/>
    <s v="Deli"/>
    <x v="14"/>
    <n v="4"/>
    <x v="487"/>
    <x v="0"/>
  </r>
  <r>
    <n v="2210"/>
    <d v="2017-06-24T00:00:00"/>
    <x v="6"/>
    <x v="1"/>
    <n v="7051"/>
    <x v="0"/>
    <x v="1"/>
    <x v="1"/>
    <n v="4"/>
    <s v="$30K - $50K"/>
    <x v="12"/>
    <s v="Washington"/>
    <x v="0"/>
    <x v="2"/>
    <s v="Household"/>
    <x v="11"/>
    <n v="6"/>
    <x v="203"/>
    <x v="1"/>
  </r>
  <r>
    <n v="2211"/>
    <d v="2017-06-24T00:00:00"/>
    <x v="6"/>
    <x v="1"/>
    <n v="4125"/>
    <x v="1"/>
    <x v="1"/>
    <x v="0"/>
    <n v="3"/>
    <s v="$30K - $50K"/>
    <x v="2"/>
    <s v="Oregon"/>
    <x v="0"/>
    <x v="2"/>
    <s v="Health and Hygiene"/>
    <x v="8"/>
    <n v="6"/>
    <x v="801"/>
    <x v="0"/>
  </r>
  <r>
    <n v="2212"/>
    <d v="2017-06-24T00:00:00"/>
    <x v="6"/>
    <x v="1"/>
    <n v="573"/>
    <x v="1"/>
    <x v="0"/>
    <x v="1"/>
    <n v="2"/>
    <s v="$10K - $30K"/>
    <x v="2"/>
    <s v="Oregon"/>
    <x v="0"/>
    <x v="2"/>
    <s v="Household"/>
    <x v="20"/>
    <n v="5"/>
    <x v="1344"/>
    <x v="0"/>
  </r>
  <r>
    <n v="2213"/>
    <d v="2017-06-24T00:00:00"/>
    <x v="6"/>
    <x v="1"/>
    <n v="1146"/>
    <x v="0"/>
    <x v="1"/>
    <x v="0"/>
    <n v="5"/>
    <s v="$10K - $30K"/>
    <x v="7"/>
    <s v="California"/>
    <x v="0"/>
    <x v="1"/>
    <s v="Alcoholic Beverages"/>
    <x v="18"/>
    <n v="6"/>
    <x v="828"/>
    <x v="0"/>
  </r>
  <r>
    <n v="2214"/>
    <d v="2017-06-24T00:00:00"/>
    <x v="6"/>
    <x v="1"/>
    <n v="3564"/>
    <x v="0"/>
    <x v="0"/>
    <x v="1"/>
    <n v="4"/>
    <s v="$50K - $70K"/>
    <x v="9"/>
    <s v="California"/>
    <x v="0"/>
    <x v="0"/>
    <s v="Snack Foods"/>
    <x v="0"/>
    <n v="3"/>
    <x v="1345"/>
    <x v="0"/>
  </r>
  <r>
    <n v="2215"/>
    <d v="2017-06-24T00:00:00"/>
    <x v="6"/>
    <x v="1"/>
    <n v="8623"/>
    <x v="1"/>
    <x v="0"/>
    <x v="1"/>
    <n v="4"/>
    <s v="$30K - $50K"/>
    <x v="7"/>
    <s v="California"/>
    <x v="0"/>
    <x v="0"/>
    <s v="Produce"/>
    <x v="12"/>
    <n v="3"/>
    <x v="1300"/>
    <x v="1"/>
  </r>
  <r>
    <n v="2216"/>
    <d v="2017-06-24T00:00:00"/>
    <x v="6"/>
    <x v="1"/>
    <n v="8172"/>
    <x v="1"/>
    <x v="1"/>
    <x v="1"/>
    <n v="0"/>
    <s v="$50K - $70K"/>
    <x v="8"/>
    <s v="Washington"/>
    <x v="0"/>
    <x v="0"/>
    <s v="Dairy"/>
    <x v="15"/>
    <n v="3"/>
    <x v="1346"/>
    <x v="1"/>
  </r>
  <r>
    <n v="2217"/>
    <d v="2017-06-24T00:00:00"/>
    <x v="6"/>
    <x v="1"/>
    <n v="9461"/>
    <x v="1"/>
    <x v="0"/>
    <x v="1"/>
    <n v="4"/>
    <s v="$10K - $30K"/>
    <x v="8"/>
    <s v="Washington"/>
    <x v="0"/>
    <x v="0"/>
    <s v="Produce"/>
    <x v="1"/>
    <n v="5"/>
    <x v="592"/>
    <x v="1"/>
  </r>
  <r>
    <n v="2218"/>
    <d v="2017-06-24T00:00:00"/>
    <x v="6"/>
    <x v="1"/>
    <n v="9937"/>
    <x v="1"/>
    <x v="1"/>
    <x v="1"/>
    <n v="2"/>
    <s v="$10K - $30K"/>
    <x v="8"/>
    <s v="Washington"/>
    <x v="0"/>
    <x v="0"/>
    <s v="Frozen Foods"/>
    <x v="33"/>
    <n v="4"/>
    <x v="5"/>
    <x v="0"/>
  </r>
  <r>
    <n v="2219"/>
    <d v="2017-06-24T00:00:00"/>
    <x v="6"/>
    <x v="1"/>
    <n v="467"/>
    <x v="0"/>
    <x v="0"/>
    <x v="1"/>
    <n v="1"/>
    <s v="$10K - $30K"/>
    <x v="4"/>
    <s v="Oregon"/>
    <x v="0"/>
    <x v="0"/>
    <s v="Canned Foods"/>
    <x v="6"/>
    <n v="5"/>
    <x v="140"/>
    <x v="0"/>
  </r>
  <r>
    <n v="2220"/>
    <d v="2017-06-24T00:00:00"/>
    <x v="6"/>
    <x v="1"/>
    <n v="2715"/>
    <x v="0"/>
    <x v="0"/>
    <x v="0"/>
    <n v="3"/>
    <s v="$10K - $30K"/>
    <x v="10"/>
    <s v="Washington"/>
    <x v="0"/>
    <x v="1"/>
    <s v="Beverages"/>
    <x v="36"/>
    <n v="4"/>
    <x v="1347"/>
    <x v="0"/>
  </r>
  <r>
    <n v="2221"/>
    <d v="2017-06-25T00:00:00"/>
    <x v="6"/>
    <x v="1"/>
    <n v="9898"/>
    <x v="0"/>
    <x v="1"/>
    <x v="0"/>
    <n v="2"/>
    <s v="$30K - $50K"/>
    <x v="10"/>
    <s v="Washington"/>
    <x v="0"/>
    <x v="0"/>
    <s v="Canned Foods"/>
    <x v="6"/>
    <n v="5"/>
    <x v="1319"/>
    <x v="1"/>
  </r>
  <r>
    <n v="2222"/>
    <d v="2017-06-25T00:00:00"/>
    <x v="6"/>
    <x v="1"/>
    <n v="3773"/>
    <x v="0"/>
    <x v="0"/>
    <x v="0"/>
    <n v="1"/>
    <s v="$110K - $130K"/>
    <x v="8"/>
    <s v="Washington"/>
    <x v="0"/>
    <x v="0"/>
    <s v="Snack Foods"/>
    <x v="0"/>
    <n v="5"/>
    <x v="1132"/>
    <x v="1"/>
  </r>
  <r>
    <n v="2223"/>
    <d v="2017-06-25T00:00:00"/>
    <x v="6"/>
    <x v="1"/>
    <n v="7580"/>
    <x v="0"/>
    <x v="0"/>
    <x v="1"/>
    <n v="2"/>
    <s v="$110K - $130K"/>
    <x v="8"/>
    <s v="Washington"/>
    <x v="0"/>
    <x v="0"/>
    <s v="Baking Goods"/>
    <x v="32"/>
    <n v="3"/>
    <x v="1348"/>
    <x v="1"/>
  </r>
  <r>
    <n v="2224"/>
    <d v="2017-06-25T00:00:00"/>
    <x v="6"/>
    <x v="1"/>
    <n v="6367"/>
    <x v="0"/>
    <x v="0"/>
    <x v="1"/>
    <n v="1"/>
    <s v="$50K - $70K"/>
    <x v="1"/>
    <s v="Washington"/>
    <x v="0"/>
    <x v="0"/>
    <s v="Canned Foods"/>
    <x v="43"/>
    <n v="5"/>
    <x v="1349"/>
    <x v="1"/>
  </r>
  <r>
    <n v="2225"/>
    <d v="2017-06-25T00:00:00"/>
    <x v="6"/>
    <x v="1"/>
    <n v="5502"/>
    <x v="1"/>
    <x v="1"/>
    <x v="0"/>
    <n v="3"/>
    <s v="$130K - $150K"/>
    <x v="0"/>
    <s v="California"/>
    <x v="0"/>
    <x v="2"/>
    <s v="Household"/>
    <x v="22"/>
    <n v="3"/>
    <x v="1340"/>
    <x v="0"/>
  </r>
  <r>
    <n v="2226"/>
    <d v="2017-06-25T00:00:00"/>
    <x v="6"/>
    <x v="1"/>
    <n v="2553"/>
    <x v="1"/>
    <x v="1"/>
    <x v="0"/>
    <n v="2"/>
    <s v="$50K - $70K"/>
    <x v="12"/>
    <s v="Washington"/>
    <x v="0"/>
    <x v="0"/>
    <s v="Eggs"/>
    <x v="34"/>
    <n v="6"/>
    <x v="929"/>
    <x v="1"/>
  </r>
  <r>
    <n v="2227"/>
    <d v="2017-06-25T00:00:00"/>
    <x v="6"/>
    <x v="1"/>
    <n v="4417"/>
    <x v="1"/>
    <x v="1"/>
    <x v="0"/>
    <n v="2"/>
    <s v="$70K - $90K"/>
    <x v="1"/>
    <s v="Washington"/>
    <x v="0"/>
    <x v="0"/>
    <s v="Dairy"/>
    <x v="15"/>
    <n v="4"/>
    <x v="824"/>
    <x v="1"/>
  </r>
  <r>
    <n v="2228"/>
    <d v="2017-06-25T00:00:00"/>
    <x v="6"/>
    <x v="1"/>
    <n v="6061"/>
    <x v="1"/>
    <x v="1"/>
    <x v="0"/>
    <n v="1"/>
    <s v="$30K - $50K"/>
    <x v="8"/>
    <s v="Washington"/>
    <x v="0"/>
    <x v="2"/>
    <s v="Household"/>
    <x v="22"/>
    <n v="4"/>
    <x v="278"/>
    <x v="0"/>
  </r>
  <r>
    <n v="2229"/>
    <d v="2017-06-25T00:00:00"/>
    <x v="6"/>
    <x v="1"/>
    <n v="1839"/>
    <x v="0"/>
    <x v="1"/>
    <x v="0"/>
    <n v="3"/>
    <s v="$70K - $90K"/>
    <x v="2"/>
    <s v="Oregon"/>
    <x v="0"/>
    <x v="0"/>
    <s v="Frozen Foods"/>
    <x v="14"/>
    <n v="4"/>
    <x v="375"/>
    <x v="0"/>
  </r>
  <r>
    <n v="2230"/>
    <d v="2017-06-25T00:00:00"/>
    <x v="6"/>
    <x v="1"/>
    <n v="9163"/>
    <x v="0"/>
    <x v="1"/>
    <x v="0"/>
    <n v="5"/>
    <s v="$50K - $70K"/>
    <x v="10"/>
    <s v="Washington"/>
    <x v="0"/>
    <x v="0"/>
    <s v="Produce"/>
    <x v="1"/>
    <n v="5"/>
    <x v="1350"/>
    <x v="0"/>
  </r>
  <r>
    <n v="2231"/>
    <d v="2017-06-25T00:00:00"/>
    <x v="6"/>
    <x v="1"/>
    <n v="5731"/>
    <x v="0"/>
    <x v="1"/>
    <x v="1"/>
    <n v="3"/>
    <s v="$50K - $70K"/>
    <x v="0"/>
    <s v="California"/>
    <x v="0"/>
    <x v="1"/>
    <s v="Beverages"/>
    <x v="35"/>
    <n v="5"/>
    <x v="1351"/>
    <x v="0"/>
  </r>
  <r>
    <n v="2232"/>
    <d v="2017-06-25T00:00:00"/>
    <x v="6"/>
    <x v="1"/>
    <n v="1497"/>
    <x v="0"/>
    <x v="1"/>
    <x v="0"/>
    <n v="3"/>
    <s v="$30K - $50K"/>
    <x v="8"/>
    <s v="Washington"/>
    <x v="0"/>
    <x v="0"/>
    <s v="Starchy Foods"/>
    <x v="31"/>
    <n v="2"/>
    <x v="171"/>
    <x v="1"/>
  </r>
  <r>
    <n v="2233"/>
    <d v="2017-06-25T00:00:00"/>
    <x v="6"/>
    <x v="1"/>
    <n v="4019"/>
    <x v="0"/>
    <x v="0"/>
    <x v="1"/>
    <n v="4"/>
    <s v="$30K - $50K"/>
    <x v="2"/>
    <s v="Oregon"/>
    <x v="0"/>
    <x v="0"/>
    <s v="Dairy"/>
    <x v="15"/>
    <n v="7"/>
    <x v="1352"/>
    <x v="0"/>
  </r>
  <r>
    <n v="2234"/>
    <d v="2017-06-26T00:00:00"/>
    <x v="6"/>
    <x v="1"/>
    <n v="521"/>
    <x v="1"/>
    <x v="1"/>
    <x v="0"/>
    <n v="1"/>
    <s v="$30K - $50K"/>
    <x v="2"/>
    <s v="Oregon"/>
    <x v="0"/>
    <x v="0"/>
    <s v="Deli"/>
    <x v="14"/>
    <n v="3"/>
    <x v="568"/>
    <x v="1"/>
  </r>
  <r>
    <n v="2235"/>
    <d v="2017-06-26T00:00:00"/>
    <x v="6"/>
    <x v="1"/>
    <n v="4143"/>
    <x v="0"/>
    <x v="0"/>
    <x v="1"/>
    <n v="2"/>
    <s v="$10K - $30K"/>
    <x v="2"/>
    <s v="Oregon"/>
    <x v="0"/>
    <x v="2"/>
    <s v="Health and Hygiene"/>
    <x v="30"/>
    <n v="3"/>
    <x v="428"/>
    <x v="0"/>
  </r>
  <r>
    <n v="2236"/>
    <d v="2017-06-26T00:00:00"/>
    <x v="6"/>
    <x v="1"/>
    <n v="9318"/>
    <x v="1"/>
    <x v="1"/>
    <x v="0"/>
    <n v="1"/>
    <s v="$110K - $130K"/>
    <x v="12"/>
    <s v="Washington"/>
    <x v="0"/>
    <x v="0"/>
    <s v="Snacks"/>
    <x v="2"/>
    <n v="3"/>
    <x v="1353"/>
    <x v="1"/>
  </r>
  <r>
    <n v="2237"/>
    <d v="2017-06-26T00:00:00"/>
    <x v="6"/>
    <x v="1"/>
    <n v="7366"/>
    <x v="0"/>
    <x v="1"/>
    <x v="0"/>
    <n v="2"/>
    <s v="$30K - $50K"/>
    <x v="1"/>
    <s v="Washington"/>
    <x v="0"/>
    <x v="0"/>
    <s v="Snack Foods"/>
    <x v="0"/>
    <n v="4"/>
    <x v="1264"/>
    <x v="1"/>
  </r>
  <r>
    <n v="2238"/>
    <d v="2017-06-26T00:00:00"/>
    <x v="6"/>
    <x v="1"/>
    <n v="7257"/>
    <x v="1"/>
    <x v="0"/>
    <x v="1"/>
    <n v="0"/>
    <s v="$10K - $30K"/>
    <x v="10"/>
    <s v="Washington"/>
    <x v="0"/>
    <x v="0"/>
    <s v="Frozen Foods"/>
    <x v="5"/>
    <n v="6"/>
    <x v="296"/>
    <x v="1"/>
  </r>
  <r>
    <n v="2239"/>
    <d v="2017-06-26T00:00:00"/>
    <x v="6"/>
    <x v="1"/>
    <n v="5056"/>
    <x v="0"/>
    <x v="1"/>
    <x v="0"/>
    <n v="5"/>
    <s v="$10K - $30K"/>
    <x v="10"/>
    <s v="Washington"/>
    <x v="0"/>
    <x v="2"/>
    <s v="Health and Hygiene"/>
    <x v="42"/>
    <n v="5"/>
    <x v="1354"/>
    <x v="0"/>
  </r>
  <r>
    <n v="2240"/>
    <d v="2017-06-26T00:00:00"/>
    <x v="6"/>
    <x v="1"/>
    <n v="2385"/>
    <x v="0"/>
    <x v="0"/>
    <x v="0"/>
    <n v="1"/>
    <s v="$30K - $50K"/>
    <x v="3"/>
    <s v="California"/>
    <x v="0"/>
    <x v="2"/>
    <s v="Household"/>
    <x v="7"/>
    <n v="3"/>
    <x v="1355"/>
    <x v="0"/>
  </r>
  <r>
    <n v="2241"/>
    <d v="2017-06-27T00:00:00"/>
    <x v="6"/>
    <x v="1"/>
    <n v="6897"/>
    <x v="0"/>
    <x v="1"/>
    <x v="0"/>
    <n v="2"/>
    <s v="$150K +"/>
    <x v="3"/>
    <s v="California"/>
    <x v="0"/>
    <x v="2"/>
    <s v="Health and Hygiene"/>
    <x v="23"/>
    <n v="4"/>
    <x v="949"/>
    <x v="0"/>
  </r>
  <r>
    <n v="2242"/>
    <d v="2017-06-27T00:00:00"/>
    <x v="6"/>
    <x v="1"/>
    <n v="3426"/>
    <x v="0"/>
    <x v="1"/>
    <x v="1"/>
    <n v="1"/>
    <s v="$70K - $90K"/>
    <x v="2"/>
    <s v="Oregon"/>
    <x v="0"/>
    <x v="2"/>
    <s v="Health and Hygiene"/>
    <x v="23"/>
    <n v="5"/>
    <x v="487"/>
    <x v="0"/>
  </r>
  <r>
    <n v="2243"/>
    <d v="2017-06-27T00:00:00"/>
    <x v="6"/>
    <x v="1"/>
    <n v="8138"/>
    <x v="1"/>
    <x v="1"/>
    <x v="0"/>
    <n v="4"/>
    <s v="$30K - $50K"/>
    <x v="7"/>
    <s v="California"/>
    <x v="0"/>
    <x v="0"/>
    <s v="Frozen Foods"/>
    <x v="33"/>
    <n v="4"/>
    <x v="1197"/>
    <x v="0"/>
  </r>
  <r>
    <n v="2244"/>
    <d v="2017-06-27T00:00:00"/>
    <x v="6"/>
    <x v="1"/>
    <n v="690"/>
    <x v="0"/>
    <x v="0"/>
    <x v="0"/>
    <n v="5"/>
    <s v="$150K +"/>
    <x v="7"/>
    <s v="California"/>
    <x v="0"/>
    <x v="2"/>
    <s v="Household"/>
    <x v="22"/>
    <n v="5"/>
    <x v="362"/>
    <x v="0"/>
  </r>
  <r>
    <n v="2245"/>
    <d v="2017-06-27T00:00:00"/>
    <x v="6"/>
    <x v="1"/>
    <n v="5984"/>
    <x v="1"/>
    <x v="0"/>
    <x v="0"/>
    <n v="1"/>
    <s v="$130K - $150K"/>
    <x v="8"/>
    <s v="Washington"/>
    <x v="0"/>
    <x v="0"/>
    <s v="Snack Foods"/>
    <x v="0"/>
    <n v="4"/>
    <x v="1356"/>
    <x v="1"/>
  </r>
  <r>
    <n v="2246"/>
    <d v="2017-06-27T00:00:00"/>
    <x v="6"/>
    <x v="1"/>
    <n v="9997"/>
    <x v="0"/>
    <x v="1"/>
    <x v="0"/>
    <n v="2"/>
    <s v="$10K - $30K"/>
    <x v="8"/>
    <s v="Washington"/>
    <x v="0"/>
    <x v="0"/>
    <s v="Dairy"/>
    <x v="15"/>
    <n v="6"/>
    <x v="696"/>
    <x v="0"/>
  </r>
  <r>
    <n v="2247"/>
    <d v="2017-06-27T00:00:00"/>
    <x v="6"/>
    <x v="1"/>
    <n v="9102"/>
    <x v="0"/>
    <x v="1"/>
    <x v="0"/>
    <n v="2"/>
    <s v="$10K - $30K"/>
    <x v="1"/>
    <s v="Washington"/>
    <x v="0"/>
    <x v="0"/>
    <s v="Frozen Foods"/>
    <x v="39"/>
    <n v="3"/>
    <x v="662"/>
    <x v="0"/>
  </r>
  <r>
    <n v="2248"/>
    <d v="2017-06-27T00:00:00"/>
    <x v="6"/>
    <x v="1"/>
    <n v="8283"/>
    <x v="1"/>
    <x v="1"/>
    <x v="0"/>
    <n v="1"/>
    <s v="$130K - $150K"/>
    <x v="8"/>
    <s v="Washington"/>
    <x v="0"/>
    <x v="1"/>
    <s v="Dairy"/>
    <x v="15"/>
    <n v="5"/>
    <x v="410"/>
    <x v="1"/>
  </r>
  <r>
    <n v="2249"/>
    <d v="2017-06-27T00:00:00"/>
    <x v="6"/>
    <x v="1"/>
    <n v="4875"/>
    <x v="1"/>
    <x v="1"/>
    <x v="1"/>
    <n v="4"/>
    <s v="$70K - $90K"/>
    <x v="4"/>
    <s v="Oregon"/>
    <x v="0"/>
    <x v="1"/>
    <s v="Beverages"/>
    <x v="3"/>
    <n v="4"/>
    <x v="1073"/>
    <x v="0"/>
  </r>
  <r>
    <n v="2250"/>
    <d v="2017-06-28T00:00:00"/>
    <x v="6"/>
    <x v="1"/>
    <n v="726"/>
    <x v="0"/>
    <x v="0"/>
    <x v="0"/>
    <n v="4"/>
    <s v="$30K - $50K"/>
    <x v="10"/>
    <s v="Washington"/>
    <x v="0"/>
    <x v="0"/>
    <s v="Frozen Foods"/>
    <x v="33"/>
    <n v="4"/>
    <x v="1357"/>
    <x v="0"/>
  </r>
  <r>
    <n v="2251"/>
    <d v="2017-06-28T00:00:00"/>
    <x v="6"/>
    <x v="1"/>
    <n v="9972"/>
    <x v="1"/>
    <x v="1"/>
    <x v="0"/>
    <n v="1"/>
    <s v="$10K - $30K"/>
    <x v="4"/>
    <s v="Oregon"/>
    <x v="0"/>
    <x v="1"/>
    <s v="Alcoholic Beverages"/>
    <x v="18"/>
    <n v="3"/>
    <x v="1203"/>
    <x v="0"/>
  </r>
  <r>
    <n v="2252"/>
    <d v="2017-06-28T00:00:00"/>
    <x v="6"/>
    <x v="1"/>
    <n v="5407"/>
    <x v="1"/>
    <x v="1"/>
    <x v="0"/>
    <n v="4"/>
    <s v="$50K - $70K"/>
    <x v="7"/>
    <s v="California"/>
    <x v="0"/>
    <x v="0"/>
    <s v="Dairy"/>
    <x v="15"/>
    <n v="4"/>
    <x v="1358"/>
    <x v="1"/>
  </r>
  <r>
    <n v="2253"/>
    <d v="2017-06-28T00:00:00"/>
    <x v="6"/>
    <x v="1"/>
    <n v="8310"/>
    <x v="0"/>
    <x v="1"/>
    <x v="0"/>
    <n v="1"/>
    <s v="$30K - $50K"/>
    <x v="4"/>
    <s v="Oregon"/>
    <x v="0"/>
    <x v="0"/>
    <s v="Canned Foods"/>
    <x v="1"/>
    <n v="5"/>
    <x v="1359"/>
    <x v="1"/>
  </r>
  <r>
    <n v="2254"/>
    <d v="2017-06-28T00:00:00"/>
    <x v="6"/>
    <x v="1"/>
    <n v="1414"/>
    <x v="0"/>
    <x v="0"/>
    <x v="0"/>
    <n v="0"/>
    <s v="$30K - $50K"/>
    <x v="0"/>
    <s v="California"/>
    <x v="0"/>
    <x v="0"/>
    <s v="Starchy Foods"/>
    <x v="31"/>
    <n v="5"/>
    <x v="649"/>
    <x v="0"/>
  </r>
  <r>
    <n v="2255"/>
    <d v="2017-06-28T00:00:00"/>
    <x v="6"/>
    <x v="1"/>
    <n v="9797"/>
    <x v="0"/>
    <x v="1"/>
    <x v="0"/>
    <n v="5"/>
    <s v="$50K - $70K"/>
    <x v="12"/>
    <s v="Washington"/>
    <x v="0"/>
    <x v="2"/>
    <s v="Checkout"/>
    <x v="28"/>
    <n v="5"/>
    <x v="1360"/>
    <x v="1"/>
  </r>
  <r>
    <n v="2256"/>
    <d v="2017-06-28T00:00:00"/>
    <x v="6"/>
    <x v="1"/>
    <n v="6736"/>
    <x v="0"/>
    <x v="0"/>
    <x v="0"/>
    <n v="0"/>
    <s v="$90K - $110K"/>
    <x v="8"/>
    <s v="Washington"/>
    <x v="0"/>
    <x v="0"/>
    <s v="Produce"/>
    <x v="12"/>
    <n v="4"/>
    <x v="1361"/>
    <x v="0"/>
  </r>
  <r>
    <n v="2257"/>
    <d v="2017-06-28T00:00:00"/>
    <x v="6"/>
    <x v="1"/>
    <n v="7384"/>
    <x v="1"/>
    <x v="0"/>
    <x v="0"/>
    <n v="5"/>
    <s v="$130K - $150K"/>
    <x v="1"/>
    <s v="Washington"/>
    <x v="0"/>
    <x v="0"/>
    <s v="Baking Goods"/>
    <x v="32"/>
    <n v="6"/>
    <x v="463"/>
    <x v="0"/>
  </r>
  <r>
    <n v="2258"/>
    <d v="2017-06-28T00:00:00"/>
    <x v="6"/>
    <x v="1"/>
    <n v="9837"/>
    <x v="1"/>
    <x v="1"/>
    <x v="1"/>
    <n v="5"/>
    <s v="$30K - $50K"/>
    <x v="8"/>
    <s v="Washington"/>
    <x v="0"/>
    <x v="0"/>
    <s v="Snack Foods"/>
    <x v="0"/>
    <n v="6"/>
    <x v="1362"/>
    <x v="1"/>
  </r>
  <r>
    <n v="2259"/>
    <d v="2017-06-28T00:00:00"/>
    <x v="6"/>
    <x v="1"/>
    <n v="2135"/>
    <x v="0"/>
    <x v="1"/>
    <x v="0"/>
    <n v="3"/>
    <s v="$110K - $130K"/>
    <x v="11"/>
    <s v="Washington"/>
    <x v="0"/>
    <x v="0"/>
    <s v="Dairy"/>
    <x v="15"/>
    <n v="1"/>
    <x v="283"/>
    <x v="0"/>
  </r>
  <r>
    <n v="2260"/>
    <d v="2017-06-28T00:00:00"/>
    <x v="6"/>
    <x v="1"/>
    <n v="2106"/>
    <x v="1"/>
    <x v="0"/>
    <x v="1"/>
    <n v="5"/>
    <s v="$70K - $90K"/>
    <x v="0"/>
    <s v="California"/>
    <x v="0"/>
    <x v="0"/>
    <s v="Produce"/>
    <x v="1"/>
    <n v="4"/>
    <x v="379"/>
    <x v="0"/>
  </r>
  <r>
    <n v="2261"/>
    <d v="2017-06-28T00:00:00"/>
    <x v="6"/>
    <x v="1"/>
    <n v="2863"/>
    <x v="1"/>
    <x v="1"/>
    <x v="0"/>
    <n v="0"/>
    <s v="$70K - $90K"/>
    <x v="8"/>
    <s v="Washington"/>
    <x v="0"/>
    <x v="0"/>
    <s v="Deli"/>
    <x v="14"/>
    <n v="5"/>
    <x v="1363"/>
    <x v="0"/>
  </r>
  <r>
    <n v="2262"/>
    <d v="2017-06-28T00:00:00"/>
    <x v="6"/>
    <x v="1"/>
    <n v="5674"/>
    <x v="0"/>
    <x v="0"/>
    <x v="0"/>
    <n v="3"/>
    <s v="$50K - $70K"/>
    <x v="3"/>
    <s v="California"/>
    <x v="0"/>
    <x v="0"/>
    <s v="Baked Goods"/>
    <x v="25"/>
    <n v="4"/>
    <x v="1364"/>
    <x v="0"/>
  </r>
  <r>
    <n v="2263"/>
    <d v="2017-06-28T00:00:00"/>
    <x v="6"/>
    <x v="1"/>
    <n v="9815"/>
    <x v="1"/>
    <x v="1"/>
    <x v="0"/>
    <n v="5"/>
    <s v="$30K - $50K"/>
    <x v="12"/>
    <s v="Washington"/>
    <x v="0"/>
    <x v="0"/>
    <s v="Deli"/>
    <x v="4"/>
    <n v="2"/>
    <x v="1144"/>
    <x v="1"/>
  </r>
  <r>
    <n v="2264"/>
    <d v="2017-06-28T00:00:00"/>
    <x v="6"/>
    <x v="1"/>
    <n v="5831"/>
    <x v="1"/>
    <x v="0"/>
    <x v="1"/>
    <n v="3"/>
    <s v="$30K - $50K"/>
    <x v="1"/>
    <s v="Washington"/>
    <x v="0"/>
    <x v="0"/>
    <s v="Produce"/>
    <x v="26"/>
    <n v="3"/>
    <x v="1365"/>
    <x v="1"/>
  </r>
  <r>
    <n v="2265"/>
    <d v="2017-06-28T00:00:00"/>
    <x v="6"/>
    <x v="1"/>
    <n v="1361"/>
    <x v="0"/>
    <x v="0"/>
    <x v="0"/>
    <n v="0"/>
    <s v="$50K - $70K"/>
    <x v="7"/>
    <s v="California"/>
    <x v="0"/>
    <x v="2"/>
    <s v="Health and Hygiene"/>
    <x v="23"/>
    <n v="4"/>
    <x v="1251"/>
    <x v="0"/>
  </r>
  <r>
    <n v="2266"/>
    <d v="2017-06-29T00:00:00"/>
    <x v="6"/>
    <x v="1"/>
    <n v="5060"/>
    <x v="1"/>
    <x v="1"/>
    <x v="1"/>
    <n v="3"/>
    <s v="$10K - $30K"/>
    <x v="4"/>
    <s v="Oregon"/>
    <x v="0"/>
    <x v="0"/>
    <s v="Deli"/>
    <x v="14"/>
    <n v="4"/>
    <x v="219"/>
    <x v="1"/>
  </r>
  <r>
    <n v="2267"/>
    <d v="2017-06-29T00:00:00"/>
    <x v="6"/>
    <x v="1"/>
    <n v="115"/>
    <x v="0"/>
    <x v="0"/>
    <x v="0"/>
    <n v="3"/>
    <s v="$90K - $110K"/>
    <x v="0"/>
    <s v="California"/>
    <x v="0"/>
    <x v="0"/>
    <s v="Dairy"/>
    <x v="15"/>
    <n v="5"/>
    <x v="489"/>
    <x v="1"/>
  </r>
  <r>
    <n v="2268"/>
    <d v="2017-06-29T00:00:00"/>
    <x v="6"/>
    <x v="1"/>
    <n v="3936"/>
    <x v="1"/>
    <x v="0"/>
    <x v="0"/>
    <n v="4"/>
    <s v="$30K - $50K"/>
    <x v="0"/>
    <s v="California"/>
    <x v="0"/>
    <x v="0"/>
    <s v="Snack Foods"/>
    <x v="0"/>
    <n v="5"/>
    <x v="1366"/>
    <x v="0"/>
  </r>
  <r>
    <n v="2269"/>
    <d v="2017-06-29T00:00:00"/>
    <x v="6"/>
    <x v="1"/>
    <n v="7611"/>
    <x v="0"/>
    <x v="1"/>
    <x v="1"/>
    <n v="2"/>
    <s v="$50K - $70K"/>
    <x v="0"/>
    <s v="California"/>
    <x v="0"/>
    <x v="2"/>
    <s v="Household"/>
    <x v="22"/>
    <n v="6"/>
    <x v="810"/>
    <x v="1"/>
  </r>
  <r>
    <n v="2270"/>
    <d v="2017-06-29T00:00:00"/>
    <x v="6"/>
    <x v="1"/>
    <n v="1915"/>
    <x v="1"/>
    <x v="0"/>
    <x v="0"/>
    <n v="1"/>
    <s v="$150K +"/>
    <x v="2"/>
    <s v="Oregon"/>
    <x v="0"/>
    <x v="0"/>
    <s v="Snack Foods"/>
    <x v="0"/>
    <n v="6"/>
    <x v="602"/>
    <x v="0"/>
  </r>
  <r>
    <n v="2271"/>
    <d v="2017-06-29T00:00:00"/>
    <x v="6"/>
    <x v="1"/>
    <n v="10210"/>
    <x v="1"/>
    <x v="0"/>
    <x v="0"/>
    <n v="3"/>
    <s v="$10K - $30K"/>
    <x v="3"/>
    <s v="California"/>
    <x v="0"/>
    <x v="0"/>
    <s v="Frozen Foods"/>
    <x v="1"/>
    <n v="5"/>
    <x v="1001"/>
    <x v="0"/>
  </r>
  <r>
    <n v="2272"/>
    <d v="2017-06-29T00:00:00"/>
    <x v="6"/>
    <x v="1"/>
    <n v="7241"/>
    <x v="1"/>
    <x v="1"/>
    <x v="0"/>
    <n v="4"/>
    <s v="$50K - $70K"/>
    <x v="8"/>
    <s v="Washington"/>
    <x v="0"/>
    <x v="0"/>
    <s v="Baking Goods"/>
    <x v="9"/>
    <n v="4"/>
    <x v="1044"/>
    <x v="1"/>
  </r>
  <r>
    <n v="2273"/>
    <d v="2017-06-29T00:00:00"/>
    <x v="6"/>
    <x v="1"/>
    <n v="5799"/>
    <x v="0"/>
    <x v="0"/>
    <x v="0"/>
    <n v="4"/>
    <s v="$110K - $130K"/>
    <x v="10"/>
    <s v="Washington"/>
    <x v="0"/>
    <x v="0"/>
    <s v="Dairy"/>
    <x v="15"/>
    <n v="3"/>
    <x v="1367"/>
    <x v="0"/>
  </r>
  <r>
    <n v="2274"/>
    <d v="2017-06-29T00:00:00"/>
    <x v="6"/>
    <x v="1"/>
    <n v="9251"/>
    <x v="1"/>
    <x v="1"/>
    <x v="0"/>
    <n v="4"/>
    <s v="$90K - $110K"/>
    <x v="7"/>
    <s v="California"/>
    <x v="0"/>
    <x v="2"/>
    <s v="Health and Hygiene"/>
    <x v="30"/>
    <n v="4"/>
    <x v="633"/>
    <x v="0"/>
  </r>
  <r>
    <n v="2275"/>
    <d v="2017-06-29T00:00:00"/>
    <x v="6"/>
    <x v="1"/>
    <n v="4234"/>
    <x v="0"/>
    <x v="0"/>
    <x v="0"/>
    <n v="4"/>
    <s v="$50K - $70K"/>
    <x v="1"/>
    <s v="Washington"/>
    <x v="0"/>
    <x v="0"/>
    <s v="Snack Foods"/>
    <x v="0"/>
    <n v="3"/>
    <x v="1061"/>
    <x v="1"/>
  </r>
  <r>
    <n v="2276"/>
    <d v="2017-06-29T00:00:00"/>
    <x v="6"/>
    <x v="1"/>
    <n v="4364"/>
    <x v="1"/>
    <x v="0"/>
    <x v="0"/>
    <n v="4"/>
    <s v="$50K - $70K"/>
    <x v="8"/>
    <s v="Washington"/>
    <x v="0"/>
    <x v="2"/>
    <s v="Household"/>
    <x v="20"/>
    <n v="4"/>
    <x v="875"/>
    <x v="0"/>
  </r>
  <r>
    <n v="2277"/>
    <d v="2017-06-29T00:00:00"/>
    <x v="6"/>
    <x v="1"/>
    <n v="4497"/>
    <x v="1"/>
    <x v="0"/>
    <x v="0"/>
    <n v="3"/>
    <s v="$30K - $50K"/>
    <x v="8"/>
    <s v="Washington"/>
    <x v="0"/>
    <x v="2"/>
    <s v="Periodicals"/>
    <x v="17"/>
    <n v="3"/>
    <x v="1139"/>
    <x v="1"/>
  </r>
  <r>
    <n v="2278"/>
    <d v="2017-06-29T00:00:00"/>
    <x v="6"/>
    <x v="1"/>
    <n v="9373"/>
    <x v="1"/>
    <x v="0"/>
    <x v="0"/>
    <n v="3"/>
    <s v="$10K - $30K"/>
    <x v="10"/>
    <s v="Washington"/>
    <x v="0"/>
    <x v="2"/>
    <s v="Health and Hygiene"/>
    <x v="8"/>
    <n v="5"/>
    <x v="1368"/>
    <x v="0"/>
  </r>
  <r>
    <n v="2279"/>
    <d v="2017-06-29T00:00:00"/>
    <x v="6"/>
    <x v="1"/>
    <n v="4315"/>
    <x v="1"/>
    <x v="0"/>
    <x v="1"/>
    <n v="2"/>
    <s v="$30K - $50K"/>
    <x v="8"/>
    <s v="Washington"/>
    <x v="0"/>
    <x v="0"/>
    <s v="Eggs"/>
    <x v="34"/>
    <n v="4"/>
    <x v="1369"/>
    <x v="1"/>
  </r>
  <r>
    <n v="2280"/>
    <d v="2017-06-29T00:00:00"/>
    <x v="6"/>
    <x v="1"/>
    <n v="5088"/>
    <x v="0"/>
    <x v="1"/>
    <x v="0"/>
    <n v="2"/>
    <s v="$10K - $30K"/>
    <x v="4"/>
    <s v="Oregon"/>
    <x v="0"/>
    <x v="0"/>
    <s v="Produce"/>
    <x v="1"/>
    <n v="3"/>
    <x v="1370"/>
    <x v="0"/>
  </r>
  <r>
    <n v="2281"/>
    <d v="2017-06-29T00:00:00"/>
    <x v="6"/>
    <x v="1"/>
    <n v="7715"/>
    <x v="1"/>
    <x v="1"/>
    <x v="1"/>
    <n v="4"/>
    <s v="$130K - $150K"/>
    <x v="4"/>
    <s v="Oregon"/>
    <x v="0"/>
    <x v="0"/>
    <s v="Baked Goods"/>
    <x v="25"/>
    <n v="3"/>
    <x v="410"/>
    <x v="0"/>
  </r>
  <r>
    <n v="2282"/>
    <d v="2017-06-29T00:00:00"/>
    <x v="6"/>
    <x v="1"/>
    <n v="907"/>
    <x v="0"/>
    <x v="1"/>
    <x v="1"/>
    <n v="3"/>
    <s v="$90K - $110K"/>
    <x v="3"/>
    <s v="California"/>
    <x v="0"/>
    <x v="0"/>
    <s v="Produce"/>
    <x v="12"/>
    <n v="3"/>
    <x v="1371"/>
    <x v="1"/>
  </r>
  <r>
    <n v="2283"/>
    <d v="2017-06-29T00:00:00"/>
    <x v="6"/>
    <x v="1"/>
    <n v="3763"/>
    <x v="0"/>
    <x v="0"/>
    <x v="0"/>
    <n v="4"/>
    <s v="$50K - $70K"/>
    <x v="7"/>
    <s v="California"/>
    <x v="0"/>
    <x v="2"/>
    <s v="Health and Hygiene"/>
    <x v="42"/>
    <n v="6"/>
    <x v="1195"/>
    <x v="0"/>
  </r>
  <r>
    <n v="2284"/>
    <d v="2017-06-30T00:00:00"/>
    <x v="6"/>
    <x v="1"/>
    <n v="99"/>
    <x v="0"/>
    <x v="0"/>
    <x v="1"/>
    <n v="3"/>
    <s v="$30K - $50K"/>
    <x v="1"/>
    <s v="Washington"/>
    <x v="0"/>
    <x v="1"/>
    <s v="Beverages"/>
    <x v="35"/>
    <n v="6"/>
    <x v="1372"/>
    <x v="0"/>
  </r>
  <r>
    <n v="2285"/>
    <d v="2017-06-30T00:00:00"/>
    <x v="6"/>
    <x v="1"/>
    <n v="9237"/>
    <x v="0"/>
    <x v="0"/>
    <x v="1"/>
    <n v="4"/>
    <s v="$50K - $70K"/>
    <x v="2"/>
    <s v="Oregon"/>
    <x v="0"/>
    <x v="0"/>
    <s v="Produce"/>
    <x v="1"/>
    <n v="2"/>
    <x v="1373"/>
    <x v="0"/>
  </r>
  <r>
    <n v="2286"/>
    <d v="2017-06-30T00:00:00"/>
    <x v="6"/>
    <x v="1"/>
    <n v="3548"/>
    <x v="0"/>
    <x v="1"/>
    <x v="1"/>
    <n v="1"/>
    <s v="$90K - $110K"/>
    <x v="4"/>
    <s v="Oregon"/>
    <x v="0"/>
    <x v="2"/>
    <s v="Health and Hygiene"/>
    <x v="23"/>
    <n v="3"/>
    <x v="163"/>
    <x v="0"/>
  </r>
  <r>
    <n v="2287"/>
    <d v="2017-06-30T00:00:00"/>
    <x v="6"/>
    <x v="1"/>
    <n v="1297"/>
    <x v="1"/>
    <x v="0"/>
    <x v="1"/>
    <n v="4"/>
    <s v="$30K - $50K"/>
    <x v="12"/>
    <s v="Washington"/>
    <x v="0"/>
    <x v="0"/>
    <s v="Dairy"/>
    <x v="15"/>
    <n v="4"/>
    <x v="1374"/>
    <x v="0"/>
  </r>
  <r>
    <n v="2288"/>
    <d v="2017-06-30T00:00:00"/>
    <x v="6"/>
    <x v="1"/>
    <n v="5973"/>
    <x v="1"/>
    <x v="1"/>
    <x v="0"/>
    <n v="2"/>
    <s v="$90K - $110K"/>
    <x v="1"/>
    <s v="Washington"/>
    <x v="0"/>
    <x v="0"/>
    <s v="Frozen Foods"/>
    <x v="14"/>
    <n v="6"/>
    <x v="932"/>
    <x v="1"/>
  </r>
  <r>
    <n v="2289"/>
    <d v="2017-06-30T00:00:00"/>
    <x v="6"/>
    <x v="1"/>
    <n v="1484"/>
    <x v="0"/>
    <x v="0"/>
    <x v="0"/>
    <n v="4"/>
    <s v="$30K - $50K"/>
    <x v="3"/>
    <s v="California"/>
    <x v="0"/>
    <x v="0"/>
    <s v="Canned Foods"/>
    <x v="1"/>
    <n v="3"/>
    <x v="369"/>
    <x v="1"/>
  </r>
  <r>
    <n v="2290"/>
    <d v="2017-06-30T00:00:00"/>
    <x v="6"/>
    <x v="1"/>
    <n v="8068"/>
    <x v="0"/>
    <x v="0"/>
    <x v="0"/>
    <n v="4"/>
    <s v="$70K - $90K"/>
    <x v="1"/>
    <s v="Washington"/>
    <x v="0"/>
    <x v="0"/>
    <s v="Produce"/>
    <x v="12"/>
    <n v="5"/>
    <x v="779"/>
    <x v="1"/>
  </r>
  <r>
    <n v="2291"/>
    <d v="2017-06-30T00:00:00"/>
    <x v="6"/>
    <x v="1"/>
    <n v="8647"/>
    <x v="0"/>
    <x v="0"/>
    <x v="1"/>
    <n v="1"/>
    <s v="$50K - $70K"/>
    <x v="1"/>
    <s v="Washington"/>
    <x v="0"/>
    <x v="0"/>
    <s v="Eggs"/>
    <x v="34"/>
    <n v="3"/>
    <x v="657"/>
    <x v="1"/>
  </r>
  <r>
    <n v="2292"/>
    <d v="2017-07-01T00:00:00"/>
    <x v="7"/>
    <x v="1"/>
    <n v="2448"/>
    <x v="0"/>
    <x v="0"/>
    <x v="0"/>
    <n v="1"/>
    <s v="$10K - $30K"/>
    <x v="12"/>
    <s v="Washington"/>
    <x v="0"/>
    <x v="0"/>
    <s v="Frozen Foods"/>
    <x v="29"/>
    <n v="4"/>
    <x v="405"/>
    <x v="1"/>
  </r>
  <r>
    <n v="2293"/>
    <d v="2017-07-01T00:00:00"/>
    <x v="7"/>
    <x v="1"/>
    <n v="7190"/>
    <x v="1"/>
    <x v="0"/>
    <x v="1"/>
    <n v="2"/>
    <s v="$50K - $70K"/>
    <x v="5"/>
    <s v="Washington"/>
    <x v="0"/>
    <x v="0"/>
    <s v="Produce"/>
    <x v="26"/>
    <n v="3"/>
    <x v="1089"/>
    <x v="1"/>
  </r>
  <r>
    <n v="2294"/>
    <d v="2017-07-01T00:00:00"/>
    <x v="7"/>
    <x v="1"/>
    <n v="5644"/>
    <x v="0"/>
    <x v="1"/>
    <x v="0"/>
    <n v="2"/>
    <s v="$110K - $130K"/>
    <x v="8"/>
    <s v="Washington"/>
    <x v="0"/>
    <x v="2"/>
    <s v="Household"/>
    <x v="20"/>
    <n v="2"/>
    <x v="465"/>
    <x v="1"/>
  </r>
  <r>
    <n v="2295"/>
    <d v="2017-07-01T00:00:00"/>
    <x v="7"/>
    <x v="1"/>
    <n v="1004"/>
    <x v="0"/>
    <x v="1"/>
    <x v="0"/>
    <n v="3"/>
    <s v="$30K - $50K"/>
    <x v="8"/>
    <s v="Washington"/>
    <x v="0"/>
    <x v="2"/>
    <s v="Household"/>
    <x v="41"/>
    <n v="4"/>
    <x v="1375"/>
    <x v="0"/>
  </r>
  <r>
    <n v="2296"/>
    <d v="2017-07-01T00:00:00"/>
    <x v="7"/>
    <x v="1"/>
    <n v="4445"/>
    <x v="0"/>
    <x v="0"/>
    <x v="0"/>
    <n v="2"/>
    <s v="$50K - $70K"/>
    <x v="8"/>
    <s v="Washington"/>
    <x v="0"/>
    <x v="1"/>
    <s v="Beverages"/>
    <x v="36"/>
    <n v="3"/>
    <x v="1019"/>
    <x v="1"/>
  </r>
  <r>
    <n v="2297"/>
    <d v="2017-07-01T00:00:00"/>
    <x v="7"/>
    <x v="1"/>
    <n v="9924"/>
    <x v="0"/>
    <x v="1"/>
    <x v="0"/>
    <n v="0"/>
    <s v="$30K - $50K"/>
    <x v="10"/>
    <s v="Washington"/>
    <x v="0"/>
    <x v="0"/>
    <s v="Baking Goods"/>
    <x v="32"/>
    <n v="4"/>
    <x v="246"/>
    <x v="1"/>
  </r>
  <r>
    <n v="2298"/>
    <d v="2017-07-01T00:00:00"/>
    <x v="7"/>
    <x v="1"/>
    <n v="3719"/>
    <x v="0"/>
    <x v="0"/>
    <x v="1"/>
    <n v="3"/>
    <s v="$10K - $30K"/>
    <x v="5"/>
    <s v="Washington"/>
    <x v="0"/>
    <x v="2"/>
    <s v="Household"/>
    <x v="19"/>
    <n v="4"/>
    <x v="428"/>
    <x v="0"/>
  </r>
  <r>
    <n v="2299"/>
    <d v="2017-07-01T00:00:00"/>
    <x v="7"/>
    <x v="1"/>
    <n v="4541"/>
    <x v="0"/>
    <x v="1"/>
    <x v="0"/>
    <n v="1"/>
    <s v="$50K - $70K"/>
    <x v="1"/>
    <s v="Washington"/>
    <x v="0"/>
    <x v="1"/>
    <s v="Beverages"/>
    <x v="36"/>
    <n v="3"/>
    <x v="600"/>
    <x v="1"/>
  </r>
  <r>
    <n v="2300"/>
    <d v="2017-07-02T00:00:00"/>
    <x v="7"/>
    <x v="1"/>
    <n v="6003"/>
    <x v="0"/>
    <x v="0"/>
    <x v="0"/>
    <n v="0"/>
    <s v="$10K - $30K"/>
    <x v="4"/>
    <s v="Oregon"/>
    <x v="0"/>
    <x v="0"/>
    <s v="Canned Foods"/>
    <x v="1"/>
    <n v="3"/>
    <x v="471"/>
    <x v="1"/>
  </r>
  <r>
    <n v="2301"/>
    <d v="2017-07-02T00:00:00"/>
    <x v="7"/>
    <x v="1"/>
    <n v="5019"/>
    <x v="0"/>
    <x v="1"/>
    <x v="0"/>
    <n v="4"/>
    <s v="$50K - $70K"/>
    <x v="5"/>
    <s v="Washington"/>
    <x v="0"/>
    <x v="0"/>
    <s v="Snack Foods"/>
    <x v="0"/>
    <n v="3"/>
    <x v="1376"/>
    <x v="1"/>
  </r>
  <r>
    <n v="2302"/>
    <d v="2017-07-02T00:00:00"/>
    <x v="7"/>
    <x v="1"/>
    <n v="6564"/>
    <x v="0"/>
    <x v="1"/>
    <x v="0"/>
    <n v="3"/>
    <s v="$70K - $90K"/>
    <x v="4"/>
    <s v="Oregon"/>
    <x v="0"/>
    <x v="0"/>
    <s v="Produce"/>
    <x v="1"/>
    <n v="3"/>
    <x v="1191"/>
    <x v="1"/>
  </r>
  <r>
    <n v="2303"/>
    <d v="2017-07-02T00:00:00"/>
    <x v="7"/>
    <x v="1"/>
    <n v="6417"/>
    <x v="1"/>
    <x v="0"/>
    <x v="1"/>
    <n v="2"/>
    <s v="$10K - $30K"/>
    <x v="0"/>
    <s v="California"/>
    <x v="0"/>
    <x v="0"/>
    <s v="Baking Goods"/>
    <x v="9"/>
    <n v="5"/>
    <x v="774"/>
    <x v="1"/>
  </r>
  <r>
    <n v="2304"/>
    <d v="2017-07-02T00:00:00"/>
    <x v="7"/>
    <x v="1"/>
    <n v="6262"/>
    <x v="0"/>
    <x v="1"/>
    <x v="0"/>
    <n v="4"/>
    <s v="$110K - $130K"/>
    <x v="7"/>
    <s v="California"/>
    <x v="0"/>
    <x v="0"/>
    <s v="Frozen Foods"/>
    <x v="29"/>
    <n v="4"/>
    <x v="357"/>
    <x v="0"/>
  </r>
  <r>
    <n v="2305"/>
    <d v="2017-07-02T00:00:00"/>
    <x v="7"/>
    <x v="1"/>
    <n v="5374"/>
    <x v="1"/>
    <x v="1"/>
    <x v="0"/>
    <n v="3"/>
    <s v="$30K - $50K"/>
    <x v="12"/>
    <s v="Washington"/>
    <x v="0"/>
    <x v="0"/>
    <s v="Baking Goods"/>
    <x v="9"/>
    <n v="3"/>
    <x v="491"/>
    <x v="1"/>
  </r>
  <r>
    <n v="2306"/>
    <d v="2017-07-02T00:00:00"/>
    <x v="7"/>
    <x v="1"/>
    <n v="3216"/>
    <x v="0"/>
    <x v="0"/>
    <x v="0"/>
    <n v="1"/>
    <s v="$10K - $30K"/>
    <x v="0"/>
    <s v="California"/>
    <x v="0"/>
    <x v="0"/>
    <s v="Frozen Foods"/>
    <x v="33"/>
    <n v="3"/>
    <x v="1377"/>
    <x v="0"/>
  </r>
  <r>
    <n v="2307"/>
    <d v="2017-07-02T00:00:00"/>
    <x v="7"/>
    <x v="1"/>
    <n v="780"/>
    <x v="1"/>
    <x v="0"/>
    <x v="0"/>
    <n v="5"/>
    <s v="$110K - $130K"/>
    <x v="4"/>
    <s v="Oregon"/>
    <x v="0"/>
    <x v="1"/>
    <s v="Dairy"/>
    <x v="15"/>
    <n v="3"/>
    <x v="1300"/>
    <x v="1"/>
  </r>
  <r>
    <n v="2308"/>
    <d v="2017-07-02T00:00:00"/>
    <x v="7"/>
    <x v="1"/>
    <n v="5895"/>
    <x v="1"/>
    <x v="0"/>
    <x v="1"/>
    <n v="0"/>
    <s v="$30K - $50K"/>
    <x v="8"/>
    <s v="Washington"/>
    <x v="0"/>
    <x v="0"/>
    <s v="Baking Goods"/>
    <x v="32"/>
    <n v="3"/>
    <x v="1187"/>
    <x v="1"/>
  </r>
  <r>
    <n v="2309"/>
    <d v="2017-07-02T00:00:00"/>
    <x v="7"/>
    <x v="1"/>
    <n v="9866"/>
    <x v="1"/>
    <x v="0"/>
    <x v="1"/>
    <n v="1"/>
    <s v="$70K - $90K"/>
    <x v="1"/>
    <s v="Washington"/>
    <x v="0"/>
    <x v="0"/>
    <s v="Frozen Foods"/>
    <x v="14"/>
    <n v="5"/>
    <x v="1378"/>
    <x v="0"/>
  </r>
  <r>
    <n v="2310"/>
    <d v="2017-07-02T00:00:00"/>
    <x v="7"/>
    <x v="1"/>
    <n v="8094"/>
    <x v="0"/>
    <x v="0"/>
    <x v="0"/>
    <n v="2"/>
    <s v="$50K - $70K"/>
    <x v="0"/>
    <s v="California"/>
    <x v="0"/>
    <x v="2"/>
    <s v="Household"/>
    <x v="24"/>
    <n v="5"/>
    <x v="1125"/>
    <x v="0"/>
  </r>
  <r>
    <n v="2311"/>
    <d v="2017-07-02T00:00:00"/>
    <x v="7"/>
    <x v="1"/>
    <n v="2612"/>
    <x v="1"/>
    <x v="1"/>
    <x v="1"/>
    <n v="1"/>
    <s v="$10K - $30K"/>
    <x v="7"/>
    <s v="California"/>
    <x v="0"/>
    <x v="0"/>
    <s v="Baking Goods"/>
    <x v="9"/>
    <n v="6"/>
    <x v="237"/>
    <x v="0"/>
  </r>
  <r>
    <n v="2312"/>
    <d v="2017-07-02T00:00:00"/>
    <x v="7"/>
    <x v="1"/>
    <n v="3688"/>
    <x v="0"/>
    <x v="1"/>
    <x v="0"/>
    <n v="3"/>
    <s v="$50K - $70K"/>
    <x v="7"/>
    <s v="California"/>
    <x v="0"/>
    <x v="0"/>
    <s v="Snack Foods"/>
    <x v="0"/>
    <n v="5"/>
    <x v="973"/>
    <x v="0"/>
  </r>
  <r>
    <n v="2313"/>
    <d v="2017-07-02T00:00:00"/>
    <x v="7"/>
    <x v="1"/>
    <n v="7605"/>
    <x v="1"/>
    <x v="1"/>
    <x v="0"/>
    <n v="4"/>
    <s v="$10K - $30K"/>
    <x v="3"/>
    <s v="California"/>
    <x v="0"/>
    <x v="1"/>
    <s v="Dairy"/>
    <x v="15"/>
    <n v="3"/>
    <x v="1086"/>
    <x v="0"/>
  </r>
  <r>
    <n v="2314"/>
    <d v="2017-07-03T00:00:00"/>
    <x v="7"/>
    <x v="1"/>
    <n v="8439"/>
    <x v="0"/>
    <x v="1"/>
    <x v="0"/>
    <n v="4"/>
    <s v="$90K - $110K"/>
    <x v="4"/>
    <s v="Oregon"/>
    <x v="0"/>
    <x v="0"/>
    <s v="Frozen Foods"/>
    <x v="29"/>
    <n v="3"/>
    <x v="1379"/>
    <x v="1"/>
  </r>
  <r>
    <n v="2315"/>
    <d v="2017-07-03T00:00:00"/>
    <x v="7"/>
    <x v="1"/>
    <n v="9286"/>
    <x v="1"/>
    <x v="0"/>
    <x v="1"/>
    <n v="5"/>
    <s v="$10K - $30K"/>
    <x v="4"/>
    <s v="Oregon"/>
    <x v="0"/>
    <x v="0"/>
    <s v="Frozen Foods"/>
    <x v="33"/>
    <n v="4"/>
    <x v="237"/>
    <x v="0"/>
  </r>
  <r>
    <n v="2316"/>
    <d v="2017-07-03T00:00:00"/>
    <x v="7"/>
    <x v="1"/>
    <n v="976"/>
    <x v="0"/>
    <x v="1"/>
    <x v="0"/>
    <n v="5"/>
    <s v="$70K - $90K"/>
    <x v="12"/>
    <s v="Washington"/>
    <x v="0"/>
    <x v="0"/>
    <s v="Dairy"/>
    <x v="15"/>
    <n v="3"/>
    <x v="1380"/>
    <x v="1"/>
  </r>
  <r>
    <n v="2317"/>
    <d v="2017-07-03T00:00:00"/>
    <x v="7"/>
    <x v="1"/>
    <n v="4537"/>
    <x v="1"/>
    <x v="1"/>
    <x v="0"/>
    <n v="4"/>
    <s v="$110K - $130K"/>
    <x v="0"/>
    <s v="California"/>
    <x v="0"/>
    <x v="2"/>
    <s v="Household"/>
    <x v="7"/>
    <n v="4"/>
    <x v="740"/>
    <x v="0"/>
  </r>
  <r>
    <n v="2318"/>
    <d v="2017-07-03T00:00:00"/>
    <x v="7"/>
    <x v="1"/>
    <n v="4699"/>
    <x v="1"/>
    <x v="1"/>
    <x v="1"/>
    <n v="3"/>
    <s v="$110K - $130K"/>
    <x v="10"/>
    <s v="Washington"/>
    <x v="0"/>
    <x v="0"/>
    <s v="Canned Foods"/>
    <x v="6"/>
    <n v="3"/>
    <x v="1281"/>
    <x v="0"/>
  </r>
  <r>
    <n v="2319"/>
    <d v="2017-07-03T00:00:00"/>
    <x v="7"/>
    <x v="1"/>
    <n v="4397"/>
    <x v="1"/>
    <x v="0"/>
    <x v="1"/>
    <n v="2"/>
    <s v="$30K - $50K"/>
    <x v="12"/>
    <s v="Washington"/>
    <x v="0"/>
    <x v="2"/>
    <s v="Periodicals"/>
    <x v="17"/>
    <n v="5"/>
    <x v="1381"/>
    <x v="1"/>
  </r>
  <r>
    <n v="2320"/>
    <d v="2017-07-03T00:00:00"/>
    <x v="7"/>
    <x v="1"/>
    <n v="2921"/>
    <x v="0"/>
    <x v="0"/>
    <x v="0"/>
    <n v="4"/>
    <s v="$30K - $50K"/>
    <x v="12"/>
    <s v="Washington"/>
    <x v="0"/>
    <x v="0"/>
    <s v="Canned Foods"/>
    <x v="1"/>
    <n v="3"/>
    <x v="1326"/>
    <x v="1"/>
  </r>
  <r>
    <n v="2321"/>
    <d v="2017-07-03T00:00:00"/>
    <x v="7"/>
    <x v="1"/>
    <n v="7359"/>
    <x v="0"/>
    <x v="1"/>
    <x v="1"/>
    <n v="4"/>
    <s v="$10K - $30K"/>
    <x v="4"/>
    <s v="Oregon"/>
    <x v="0"/>
    <x v="0"/>
    <s v="Dairy"/>
    <x v="15"/>
    <n v="4"/>
    <x v="1382"/>
    <x v="1"/>
  </r>
  <r>
    <n v="2322"/>
    <d v="2017-07-03T00:00:00"/>
    <x v="7"/>
    <x v="1"/>
    <n v="9269"/>
    <x v="0"/>
    <x v="1"/>
    <x v="0"/>
    <n v="2"/>
    <s v="$10K - $30K"/>
    <x v="3"/>
    <s v="California"/>
    <x v="0"/>
    <x v="0"/>
    <s v="Canned Foods"/>
    <x v="27"/>
    <n v="2"/>
    <x v="915"/>
    <x v="0"/>
  </r>
  <r>
    <n v="2323"/>
    <d v="2017-07-03T00:00:00"/>
    <x v="7"/>
    <x v="1"/>
    <n v="595"/>
    <x v="1"/>
    <x v="0"/>
    <x v="0"/>
    <n v="4"/>
    <s v="$50K - $70K"/>
    <x v="7"/>
    <s v="California"/>
    <x v="0"/>
    <x v="0"/>
    <s v="Snack Foods"/>
    <x v="0"/>
    <n v="5"/>
    <x v="1383"/>
    <x v="0"/>
  </r>
  <r>
    <n v="2324"/>
    <d v="2017-07-04T00:00:00"/>
    <x v="7"/>
    <x v="1"/>
    <n v="9242"/>
    <x v="1"/>
    <x v="1"/>
    <x v="1"/>
    <n v="4"/>
    <s v="$30K - $50K"/>
    <x v="10"/>
    <s v="Washington"/>
    <x v="0"/>
    <x v="1"/>
    <s v="Beverages"/>
    <x v="3"/>
    <n v="5"/>
    <x v="1384"/>
    <x v="0"/>
  </r>
  <r>
    <n v="2325"/>
    <d v="2017-07-04T00:00:00"/>
    <x v="7"/>
    <x v="1"/>
    <n v="4597"/>
    <x v="0"/>
    <x v="0"/>
    <x v="1"/>
    <n v="2"/>
    <s v="$50K - $70K"/>
    <x v="8"/>
    <s v="Washington"/>
    <x v="0"/>
    <x v="1"/>
    <s v="Alcoholic Beverages"/>
    <x v="18"/>
    <n v="3"/>
    <x v="495"/>
    <x v="1"/>
  </r>
  <r>
    <n v="2326"/>
    <d v="2017-07-04T00:00:00"/>
    <x v="7"/>
    <x v="1"/>
    <n v="5958"/>
    <x v="0"/>
    <x v="0"/>
    <x v="0"/>
    <n v="3"/>
    <s v="$90K - $110K"/>
    <x v="4"/>
    <s v="Oregon"/>
    <x v="0"/>
    <x v="2"/>
    <s v="Household"/>
    <x v="19"/>
    <n v="3"/>
    <x v="90"/>
    <x v="1"/>
  </r>
  <r>
    <n v="2327"/>
    <d v="2017-07-04T00:00:00"/>
    <x v="7"/>
    <x v="1"/>
    <n v="9710"/>
    <x v="1"/>
    <x v="0"/>
    <x v="0"/>
    <n v="3"/>
    <s v="$10K - $30K"/>
    <x v="3"/>
    <s v="California"/>
    <x v="0"/>
    <x v="2"/>
    <s v="Periodicals"/>
    <x v="17"/>
    <n v="3"/>
    <x v="575"/>
    <x v="1"/>
  </r>
  <r>
    <n v="2328"/>
    <d v="2017-07-04T00:00:00"/>
    <x v="7"/>
    <x v="1"/>
    <n v="10068"/>
    <x v="0"/>
    <x v="1"/>
    <x v="0"/>
    <n v="2"/>
    <s v="$50K - $70K"/>
    <x v="5"/>
    <s v="Washington"/>
    <x v="0"/>
    <x v="0"/>
    <s v="Produce"/>
    <x v="1"/>
    <n v="3"/>
    <x v="1385"/>
    <x v="1"/>
  </r>
  <r>
    <n v="2329"/>
    <d v="2017-07-04T00:00:00"/>
    <x v="7"/>
    <x v="1"/>
    <n v="4261"/>
    <x v="1"/>
    <x v="0"/>
    <x v="0"/>
    <n v="2"/>
    <s v="$10K - $30K"/>
    <x v="4"/>
    <s v="Oregon"/>
    <x v="0"/>
    <x v="0"/>
    <s v="Canned Foods"/>
    <x v="1"/>
    <n v="2"/>
    <x v="1386"/>
    <x v="0"/>
  </r>
  <r>
    <n v="2330"/>
    <d v="2017-07-04T00:00:00"/>
    <x v="7"/>
    <x v="1"/>
    <n v="6288"/>
    <x v="0"/>
    <x v="0"/>
    <x v="0"/>
    <n v="1"/>
    <s v="$10K - $30K"/>
    <x v="4"/>
    <s v="Oregon"/>
    <x v="0"/>
    <x v="0"/>
    <s v="Frozen Foods"/>
    <x v="14"/>
    <n v="4"/>
    <x v="1387"/>
    <x v="1"/>
  </r>
  <r>
    <n v="2331"/>
    <d v="2017-07-04T00:00:00"/>
    <x v="7"/>
    <x v="1"/>
    <n v="6710"/>
    <x v="0"/>
    <x v="1"/>
    <x v="0"/>
    <n v="1"/>
    <s v="$50K - $70K"/>
    <x v="4"/>
    <s v="Oregon"/>
    <x v="0"/>
    <x v="1"/>
    <s v="Beverages"/>
    <x v="35"/>
    <n v="5"/>
    <x v="1388"/>
    <x v="0"/>
  </r>
  <r>
    <n v="2332"/>
    <d v="2017-07-04T00:00:00"/>
    <x v="7"/>
    <x v="1"/>
    <n v="7469"/>
    <x v="0"/>
    <x v="1"/>
    <x v="1"/>
    <n v="2"/>
    <s v="$50K - $70K"/>
    <x v="0"/>
    <s v="California"/>
    <x v="0"/>
    <x v="0"/>
    <s v="Snacks"/>
    <x v="2"/>
    <n v="3"/>
    <x v="604"/>
    <x v="0"/>
  </r>
  <r>
    <n v="2333"/>
    <d v="2017-07-04T00:00:00"/>
    <x v="7"/>
    <x v="1"/>
    <n v="7393"/>
    <x v="0"/>
    <x v="0"/>
    <x v="0"/>
    <n v="0"/>
    <s v="$50K - $70K"/>
    <x v="7"/>
    <s v="California"/>
    <x v="0"/>
    <x v="0"/>
    <s v="Snack Foods"/>
    <x v="0"/>
    <n v="3"/>
    <x v="1389"/>
    <x v="0"/>
  </r>
  <r>
    <n v="2334"/>
    <d v="2017-07-04T00:00:00"/>
    <x v="7"/>
    <x v="1"/>
    <n v="676"/>
    <x v="1"/>
    <x v="0"/>
    <x v="0"/>
    <n v="5"/>
    <s v="$30K - $50K"/>
    <x v="0"/>
    <s v="California"/>
    <x v="0"/>
    <x v="0"/>
    <s v="Snack Foods"/>
    <x v="0"/>
    <n v="3"/>
    <x v="842"/>
    <x v="0"/>
  </r>
  <r>
    <n v="2335"/>
    <d v="2017-07-04T00:00:00"/>
    <x v="7"/>
    <x v="1"/>
    <n v="1611"/>
    <x v="1"/>
    <x v="0"/>
    <x v="1"/>
    <n v="0"/>
    <s v="$70K - $90K"/>
    <x v="4"/>
    <s v="Oregon"/>
    <x v="0"/>
    <x v="2"/>
    <s v="Household"/>
    <x v="19"/>
    <n v="4"/>
    <x v="256"/>
    <x v="0"/>
  </r>
  <r>
    <n v="2336"/>
    <d v="2017-07-05T00:00:00"/>
    <x v="7"/>
    <x v="1"/>
    <n v="7521"/>
    <x v="1"/>
    <x v="1"/>
    <x v="0"/>
    <n v="3"/>
    <s v="$130K - $150K"/>
    <x v="4"/>
    <s v="Oregon"/>
    <x v="0"/>
    <x v="0"/>
    <s v="Deli"/>
    <x v="14"/>
    <n v="4"/>
    <x v="1390"/>
    <x v="0"/>
  </r>
  <r>
    <n v="2337"/>
    <d v="2017-07-05T00:00:00"/>
    <x v="7"/>
    <x v="1"/>
    <n v="1744"/>
    <x v="1"/>
    <x v="1"/>
    <x v="1"/>
    <n v="3"/>
    <s v="$30K - $50K"/>
    <x v="8"/>
    <s v="Washington"/>
    <x v="0"/>
    <x v="0"/>
    <s v="Produce"/>
    <x v="1"/>
    <n v="5"/>
    <x v="881"/>
    <x v="0"/>
  </r>
  <r>
    <n v="2338"/>
    <d v="2017-07-05T00:00:00"/>
    <x v="7"/>
    <x v="1"/>
    <n v="3222"/>
    <x v="1"/>
    <x v="1"/>
    <x v="0"/>
    <n v="1"/>
    <s v="$70K - $90K"/>
    <x v="0"/>
    <s v="California"/>
    <x v="0"/>
    <x v="0"/>
    <s v="Baking Goods"/>
    <x v="9"/>
    <n v="5"/>
    <x v="141"/>
    <x v="0"/>
  </r>
  <r>
    <n v="2339"/>
    <d v="2017-07-05T00:00:00"/>
    <x v="7"/>
    <x v="1"/>
    <n v="10091"/>
    <x v="1"/>
    <x v="1"/>
    <x v="1"/>
    <n v="2"/>
    <s v="$30K - $50K"/>
    <x v="8"/>
    <s v="Washington"/>
    <x v="0"/>
    <x v="0"/>
    <s v="Frozen Foods"/>
    <x v="5"/>
    <n v="4"/>
    <x v="1391"/>
    <x v="1"/>
  </r>
  <r>
    <n v="2340"/>
    <d v="2017-07-05T00:00:00"/>
    <x v="7"/>
    <x v="1"/>
    <n v="8070"/>
    <x v="1"/>
    <x v="0"/>
    <x v="1"/>
    <n v="3"/>
    <s v="$50K - $70K"/>
    <x v="3"/>
    <s v="California"/>
    <x v="0"/>
    <x v="0"/>
    <s v="Produce"/>
    <x v="12"/>
    <n v="6"/>
    <x v="1392"/>
    <x v="1"/>
  </r>
  <r>
    <n v="2341"/>
    <d v="2017-07-05T00:00:00"/>
    <x v="7"/>
    <x v="1"/>
    <n v="7262"/>
    <x v="0"/>
    <x v="0"/>
    <x v="0"/>
    <n v="2"/>
    <s v="$50K - $70K"/>
    <x v="4"/>
    <s v="Oregon"/>
    <x v="0"/>
    <x v="0"/>
    <s v="Seafood"/>
    <x v="21"/>
    <n v="2"/>
    <x v="1383"/>
    <x v="1"/>
  </r>
  <r>
    <n v="2342"/>
    <d v="2017-07-05T00:00:00"/>
    <x v="7"/>
    <x v="1"/>
    <n v="8159"/>
    <x v="1"/>
    <x v="0"/>
    <x v="0"/>
    <n v="4"/>
    <s v="$90K - $110K"/>
    <x v="0"/>
    <s v="California"/>
    <x v="0"/>
    <x v="0"/>
    <s v="Frozen Foods"/>
    <x v="1"/>
    <n v="4"/>
    <x v="970"/>
    <x v="0"/>
  </r>
  <r>
    <n v="2343"/>
    <d v="2017-07-05T00:00:00"/>
    <x v="7"/>
    <x v="1"/>
    <n v="9099"/>
    <x v="1"/>
    <x v="0"/>
    <x v="1"/>
    <n v="1"/>
    <s v="$10K - $30K"/>
    <x v="7"/>
    <s v="California"/>
    <x v="0"/>
    <x v="2"/>
    <s v="Carousel"/>
    <x v="26"/>
    <n v="6"/>
    <x v="631"/>
    <x v="0"/>
  </r>
  <r>
    <n v="2344"/>
    <d v="2017-07-06T00:00:00"/>
    <x v="7"/>
    <x v="1"/>
    <n v="1446"/>
    <x v="0"/>
    <x v="0"/>
    <x v="1"/>
    <n v="3"/>
    <s v="$10K - $30K"/>
    <x v="7"/>
    <s v="California"/>
    <x v="0"/>
    <x v="0"/>
    <s v="Breakfast Foods"/>
    <x v="5"/>
    <n v="4"/>
    <x v="1393"/>
    <x v="1"/>
  </r>
  <r>
    <n v="2345"/>
    <d v="2017-07-06T00:00:00"/>
    <x v="7"/>
    <x v="1"/>
    <n v="8202"/>
    <x v="0"/>
    <x v="0"/>
    <x v="0"/>
    <n v="0"/>
    <s v="$70K - $90K"/>
    <x v="1"/>
    <s v="Washington"/>
    <x v="0"/>
    <x v="2"/>
    <s v="Periodicals"/>
    <x v="17"/>
    <n v="4"/>
    <x v="1187"/>
    <x v="1"/>
  </r>
  <r>
    <n v="2346"/>
    <d v="2017-07-06T00:00:00"/>
    <x v="7"/>
    <x v="1"/>
    <n v="335"/>
    <x v="0"/>
    <x v="0"/>
    <x v="1"/>
    <n v="5"/>
    <s v="$30K - $50K"/>
    <x v="8"/>
    <s v="Washington"/>
    <x v="0"/>
    <x v="0"/>
    <s v="Snack Foods"/>
    <x v="0"/>
    <n v="3"/>
    <x v="1394"/>
    <x v="0"/>
  </r>
  <r>
    <n v="2347"/>
    <d v="2017-07-06T00:00:00"/>
    <x v="7"/>
    <x v="1"/>
    <n v="55"/>
    <x v="1"/>
    <x v="1"/>
    <x v="0"/>
    <n v="3"/>
    <s v="$10K - $30K"/>
    <x v="7"/>
    <s v="California"/>
    <x v="0"/>
    <x v="0"/>
    <s v="Frozen Foods"/>
    <x v="14"/>
    <n v="4"/>
    <x v="1072"/>
    <x v="0"/>
  </r>
  <r>
    <n v="2348"/>
    <d v="2017-07-06T00:00:00"/>
    <x v="7"/>
    <x v="1"/>
    <n v="690"/>
    <x v="0"/>
    <x v="0"/>
    <x v="0"/>
    <n v="5"/>
    <s v="$150K +"/>
    <x v="7"/>
    <s v="California"/>
    <x v="0"/>
    <x v="0"/>
    <s v="Frozen Foods"/>
    <x v="33"/>
    <n v="5"/>
    <x v="1022"/>
    <x v="1"/>
  </r>
  <r>
    <n v="2349"/>
    <d v="2017-07-06T00:00:00"/>
    <x v="7"/>
    <x v="1"/>
    <n v="4925"/>
    <x v="0"/>
    <x v="0"/>
    <x v="0"/>
    <n v="0"/>
    <s v="$50K - $70K"/>
    <x v="12"/>
    <s v="Washington"/>
    <x v="0"/>
    <x v="0"/>
    <s v="Baking Goods"/>
    <x v="9"/>
    <n v="4"/>
    <x v="56"/>
    <x v="1"/>
  </r>
  <r>
    <n v="2350"/>
    <d v="2017-07-06T00:00:00"/>
    <x v="7"/>
    <x v="1"/>
    <n v="7580"/>
    <x v="0"/>
    <x v="0"/>
    <x v="1"/>
    <n v="2"/>
    <s v="$110K - $130K"/>
    <x v="8"/>
    <s v="Washington"/>
    <x v="0"/>
    <x v="0"/>
    <s v="Produce"/>
    <x v="1"/>
    <n v="2"/>
    <x v="1377"/>
    <x v="1"/>
  </r>
  <r>
    <n v="2351"/>
    <d v="2017-07-06T00:00:00"/>
    <x v="7"/>
    <x v="1"/>
    <n v="3816"/>
    <x v="0"/>
    <x v="0"/>
    <x v="0"/>
    <n v="2"/>
    <s v="$70K - $90K"/>
    <x v="1"/>
    <s v="Washington"/>
    <x v="0"/>
    <x v="0"/>
    <s v="Produce"/>
    <x v="1"/>
    <n v="4"/>
    <x v="1106"/>
    <x v="1"/>
  </r>
  <r>
    <n v="2352"/>
    <d v="2017-07-06T00:00:00"/>
    <x v="7"/>
    <x v="1"/>
    <n v="3882"/>
    <x v="1"/>
    <x v="0"/>
    <x v="0"/>
    <n v="3"/>
    <s v="$70K - $90K"/>
    <x v="4"/>
    <s v="Oregon"/>
    <x v="0"/>
    <x v="0"/>
    <s v="Frozen Foods"/>
    <x v="5"/>
    <n v="5"/>
    <x v="721"/>
    <x v="1"/>
  </r>
  <r>
    <n v="2353"/>
    <d v="2017-07-06T00:00:00"/>
    <x v="7"/>
    <x v="1"/>
    <n v="4767"/>
    <x v="1"/>
    <x v="0"/>
    <x v="0"/>
    <n v="3"/>
    <s v="$130K - $150K"/>
    <x v="12"/>
    <s v="Washington"/>
    <x v="0"/>
    <x v="0"/>
    <s v="Starchy Foods"/>
    <x v="31"/>
    <n v="4"/>
    <x v="1395"/>
    <x v="1"/>
  </r>
  <r>
    <n v="2354"/>
    <d v="2017-07-07T00:00:00"/>
    <x v="7"/>
    <x v="1"/>
    <n v="4232"/>
    <x v="0"/>
    <x v="0"/>
    <x v="1"/>
    <n v="2"/>
    <s v="$30K - $50K"/>
    <x v="0"/>
    <s v="California"/>
    <x v="0"/>
    <x v="0"/>
    <s v="Deli"/>
    <x v="14"/>
    <n v="4"/>
    <x v="1284"/>
    <x v="0"/>
  </r>
  <r>
    <n v="2355"/>
    <d v="2017-07-07T00:00:00"/>
    <x v="7"/>
    <x v="1"/>
    <n v="4846"/>
    <x v="1"/>
    <x v="0"/>
    <x v="0"/>
    <n v="3"/>
    <s v="$30K - $50K"/>
    <x v="8"/>
    <s v="Washington"/>
    <x v="0"/>
    <x v="0"/>
    <s v="Snack Foods"/>
    <x v="0"/>
    <n v="3"/>
    <x v="218"/>
    <x v="0"/>
  </r>
  <r>
    <n v="2356"/>
    <d v="2017-07-07T00:00:00"/>
    <x v="7"/>
    <x v="1"/>
    <n v="7721"/>
    <x v="1"/>
    <x v="0"/>
    <x v="0"/>
    <n v="3"/>
    <s v="$30K - $50K"/>
    <x v="4"/>
    <s v="Oregon"/>
    <x v="0"/>
    <x v="1"/>
    <s v="Beverages"/>
    <x v="36"/>
    <n v="3"/>
    <x v="1396"/>
    <x v="1"/>
  </r>
  <r>
    <n v="2357"/>
    <d v="2017-07-07T00:00:00"/>
    <x v="7"/>
    <x v="1"/>
    <n v="8275"/>
    <x v="0"/>
    <x v="1"/>
    <x v="1"/>
    <n v="3"/>
    <s v="$50K - $70K"/>
    <x v="12"/>
    <s v="Washington"/>
    <x v="0"/>
    <x v="0"/>
    <s v="Eggs"/>
    <x v="34"/>
    <n v="5"/>
    <x v="1351"/>
    <x v="1"/>
  </r>
  <r>
    <n v="2358"/>
    <d v="2017-07-07T00:00:00"/>
    <x v="7"/>
    <x v="1"/>
    <n v="2699"/>
    <x v="0"/>
    <x v="1"/>
    <x v="0"/>
    <n v="3"/>
    <s v="$30K - $50K"/>
    <x v="7"/>
    <s v="California"/>
    <x v="0"/>
    <x v="0"/>
    <s v="Frozen Foods"/>
    <x v="33"/>
    <n v="4"/>
    <x v="929"/>
    <x v="0"/>
  </r>
  <r>
    <n v="2359"/>
    <d v="2017-07-07T00:00:00"/>
    <x v="7"/>
    <x v="1"/>
    <n v="771"/>
    <x v="1"/>
    <x v="0"/>
    <x v="1"/>
    <n v="3"/>
    <s v="$50K - $70K"/>
    <x v="10"/>
    <s v="Washington"/>
    <x v="0"/>
    <x v="2"/>
    <s v="Health and Hygiene"/>
    <x v="23"/>
    <n v="6"/>
    <x v="353"/>
    <x v="0"/>
  </r>
  <r>
    <n v="2360"/>
    <d v="2017-07-07T00:00:00"/>
    <x v="7"/>
    <x v="1"/>
    <n v="4253"/>
    <x v="0"/>
    <x v="0"/>
    <x v="0"/>
    <n v="2"/>
    <s v="$30K - $50K"/>
    <x v="4"/>
    <s v="Oregon"/>
    <x v="0"/>
    <x v="0"/>
    <s v="Deli"/>
    <x v="14"/>
    <n v="2"/>
    <x v="47"/>
    <x v="1"/>
  </r>
  <r>
    <n v="2361"/>
    <d v="2017-07-07T00:00:00"/>
    <x v="7"/>
    <x v="1"/>
    <n v="4562"/>
    <x v="0"/>
    <x v="1"/>
    <x v="1"/>
    <n v="1"/>
    <s v="$30K - $50K"/>
    <x v="2"/>
    <s v="Oregon"/>
    <x v="0"/>
    <x v="2"/>
    <s v="Health and Hygiene"/>
    <x v="23"/>
    <n v="5"/>
    <x v="843"/>
    <x v="0"/>
  </r>
  <r>
    <n v="2362"/>
    <d v="2017-07-08T00:00:00"/>
    <x v="7"/>
    <x v="1"/>
    <n v="1130"/>
    <x v="1"/>
    <x v="0"/>
    <x v="0"/>
    <n v="5"/>
    <s v="$30K - $50K"/>
    <x v="10"/>
    <s v="Washington"/>
    <x v="0"/>
    <x v="0"/>
    <s v="Snack Foods"/>
    <x v="0"/>
    <n v="5"/>
    <x v="1397"/>
    <x v="0"/>
  </r>
  <r>
    <n v="2363"/>
    <d v="2017-07-08T00:00:00"/>
    <x v="7"/>
    <x v="1"/>
    <n v="1481"/>
    <x v="0"/>
    <x v="0"/>
    <x v="0"/>
    <n v="2"/>
    <s v="$130K - $150K"/>
    <x v="10"/>
    <s v="Washington"/>
    <x v="0"/>
    <x v="0"/>
    <s v="Snack Foods"/>
    <x v="0"/>
    <n v="5"/>
    <x v="1398"/>
    <x v="1"/>
  </r>
  <r>
    <n v="2364"/>
    <d v="2017-07-08T00:00:00"/>
    <x v="7"/>
    <x v="1"/>
    <n v="8074"/>
    <x v="0"/>
    <x v="1"/>
    <x v="1"/>
    <n v="4"/>
    <s v="$30K - $50K"/>
    <x v="8"/>
    <s v="Washington"/>
    <x v="0"/>
    <x v="2"/>
    <s v="Health and Hygiene"/>
    <x v="13"/>
    <n v="4"/>
    <x v="190"/>
    <x v="1"/>
  </r>
  <r>
    <n v="2365"/>
    <d v="2017-07-08T00:00:00"/>
    <x v="7"/>
    <x v="1"/>
    <n v="9535"/>
    <x v="0"/>
    <x v="1"/>
    <x v="0"/>
    <n v="5"/>
    <s v="$30K - $50K"/>
    <x v="2"/>
    <s v="Oregon"/>
    <x v="0"/>
    <x v="0"/>
    <s v="Seafood"/>
    <x v="21"/>
    <n v="6"/>
    <x v="1399"/>
    <x v="1"/>
  </r>
  <r>
    <n v="2366"/>
    <d v="2017-07-08T00:00:00"/>
    <x v="7"/>
    <x v="1"/>
    <n v="3349"/>
    <x v="1"/>
    <x v="1"/>
    <x v="0"/>
    <n v="1"/>
    <s v="$150K +"/>
    <x v="3"/>
    <s v="California"/>
    <x v="0"/>
    <x v="2"/>
    <s v="Household"/>
    <x v="11"/>
    <n v="5"/>
    <x v="1400"/>
    <x v="0"/>
  </r>
  <r>
    <n v="2367"/>
    <d v="2017-07-08T00:00:00"/>
    <x v="7"/>
    <x v="1"/>
    <n v="8963"/>
    <x v="1"/>
    <x v="1"/>
    <x v="0"/>
    <n v="2"/>
    <s v="$10K - $30K"/>
    <x v="8"/>
    <s v="Washington"/>
    <x v="0"/>
    <x v="0"/>
    <s v="Starchy Foods"/>
    <x v="31"/>
    <n v="5"/>
    <x v="983"/>
    <x v="1"/>
  </r>
  <r>
    <n v="2368"/>
    <d v="2017-07-08T00:00:00"/>
    <x v="7"/>
    <x v="1"/>
    <n v="4727"/>
    <x v="0"/>
    <x v="1"/>
    <x v="0"/>
    <n v="4"/>
    <s v="$150K +"/>
    <x v="12"/>
    <s v="Washington"/>
    <x v="0"/>
    <x v="0"/>
    <s v="Snack Foods"/>
    <x v="0"/>
    <n v="6"/>
    <x v="66"/>
    <x v="1"/>
  </r>
  <r>
    <n v="2369"/>
    <d v="2017-07-08T00:00:00"/>
    <x v="7"/>
    <x v="1"/>
    <n v="1313"/>
    <x v="0"/>
    <x v="1"/>
    <x v="0"/>
    <n v="1"/>
    <s v="$30K - $50K"/>
    <x v="10"/>
    <s v="Washington"/>
    <x v="0"/>
    <x v="1"/>
    <s v="Dairy"/>
    <x v="15"/>
    <n v="4"/>
    <x v="560"/>
    <x v="1"/>
  </r>
  <r>
    <n v="2370"/>
    <d v="2017-07-08T00:00:00"/>
    <x v="7"/>
    <x v="1"/>
    <n v="9928"/>
    <x v="0"/>
    <x v="0"/>
    <x v="0"/>
    <n v="5"/>
    <s v="$10K - $30K"/>
    <x v="12"/>
    <s v="Washington"/>
    <x v="0"/>
    <x v="1"/>
    <s v="Dairy"/>
    <x v="15"/>
    <n v="2"/>
    <x v="585"/>
    <x v="1"/>
  </r>
  <r>
    <n v="2371"/>
    <d v="2017-07-08T00:00:00"/>
    <x v="7"/>
    <x v="1"/>
    <n v="6454"/>
    <x v="0"/>
    <x v="0"/>
    <x v="0"/>
    <n v="1"/>
    <s v="$50K - $70K"/>
    <x v="10"/>
    <s v="Washington"/>
    <x v="0"/>
    <x v="2"/>
    <s v="Household"/>
    <x v="7"/>
    <n v="3"/>
    <x v="424"/>
    <x v="0"/>
  </r>
  <r>
    <n v="2372"/>
    <d v="2017-07-08T00:00:00"/>
    <x v="7"/>
    <x v="1"/>
    <n v="5188"/>
    <x v="0"/>
    <x v="1"/>
    <x v="1"/>
    <n v="5"/>
    <s v="$30K - $50K"/>
    <x v="6"/>
    <s v="Washington"/>
    <x v="0"/>
    <x v="2"/>
    <s v="Health and Hygiene"/>
    <x v="8"/>
    <n v="3"/>
    <x v="1401"/>
    <x v="0"/>
  </r>
  <r>
    <n v="2373"/>
    <d v="2017-07-08T00:00:00"/>
    <x v="7"/>
    <x v="1"/>
    <n v="545"/>
    <x v="0"/>
    <x v="0"/>
    <x v="1"/>
    <n v="3"/>
    <s v="$130K - $150K"/>
    <x v="4"/>
    <s v="Oregon"/>
    <x v="0"/>
    <x v="0"/>
    <s v="Produce"/>
    <x v="12"/>
    <n v="6"/>
    <x v="1402"/>
    <x v="0"/>
  </r>
  <r>
    <n v="2374"/>
    <d v="2017-07-08T00:00:00"/>
    <x v="7"/>
    <x v="1"/>
    <n v="8577"/>
    <x v="0"/>
    <x v="1"/>
    <x v="0"/>
    <n v="4"/>
    <s v="$90K - $110K"/>
    <x v="5"/>
    <s v="Washington"/>
    <x v="0"/>
    <x v="2"/>
    <s v="Household"/>
    <x v="7"/>
    <n v="4"/>
    <x v="1403"/>
    <x v="1"/>
  </r>
  <r>
    <n v="2375"/>
    <d v="2017-07-09T00:00:00"/>
    <x v="7"/>
    <x v="1"/>
    <n v="5543"/>
    <x v="0"/>
    <x v="0"/>
    <x v="1"/>
    <n v="5"/>
    <s v="$70K - $90K"/>
    <x v="7"/>
    <s v="California"/>
    <x v="0"/>
    <x v="0"/>
    <s v="Produce"/>
    <x v="26"/>
    <n v="4"/>
    <x v="486"/>
    <x v="0"/>
  </r>
  <r>
    <n v="2376"/>
    <d v="2017-07-09T00:00:00"/>
    <x v="7"/>
    <x v="1"/>
    <n v="8851"/>
    <x v="1"/>
    <x v="1"/>
    <x v="1"/>
    <n v="3"/>
    <s v="$50K - $70K"/>
    <x v="0"/>
    <s v="California"/>
    <x v="0"/>
    <x v="2"/>
    <s v="Household"/>
    <x v="41"/>
    <n v="5"/>
    <x v="1404"/>
    <x v="0"/>
  </r>
  <r>
    <n v="2377"/>
    <d v="2017-07-09T00:00:00"/>
    <x v="7"/>
    <x v="1"/>
    <n v="1310"/>
    <x v="0"/>
    <x v="1"/>
    <x v="0"/>
    <n v="4"/>
    <s v="$10K - $30K"/>
    <x v="12"/>
    <s v="Washington"/>
    <x v="0"/>
    <x v="0"/>
    <s v="Produce"/>
    <x v="1"/>
    <n v="4"/>
    <x v="647"/>
    <x v="1"/>
  </r>
  <r>
    <n v="2378"/>
    <d v="2017-07-09T00:00:00"/>
    <x v="7"/>
    <x v="1"/>
    <n v="2672"/>
    <x v="1"/>
    <x v="0"/>
    <x v="0"/>
    <n v="1"/>
    <s v="$10K - $30K"/>
    <x v="7"/>
    <s v="California"/>
    <x v="0"/>
    <x v="0"/>
    <s v="Canned Products"/>
    <x v="12"/>
    <n v="5"/>
    <x v="1349"/>
    <x v="0"/>
  </r>
  <r>
    <n v="2379"/>
    <d v="2017-07-09T00:00:00"/>
    <x v="7"/>
    <x v="1"/>
    <n v="1594"/>
    <x v="1"/>
    <x v="1"/>
    <x v="0"/>
    <n v="2"/>
    <s v="$90K - $110K"/>
    <x v="2"/>
    <s v="Oregon"/>
    <x v="0"/>
    <x v="0"/>
    <s v="Produce"/>
    <x v="12"/>
    <n v="6"/>
    <x v="1238"/>
    <x v="1"/>
  </r>
  <r>
    <n v="2380"/>
    <d v="2017-07-09T00:00:00"/>
    <x v="7"/>
    <x v="1"/>
    <n v="3012"/>
    <x v="0"/>
    <x v="1"/>
    <x v="0"/>
    <n v="4"/>
    <s v="$70K - $90K"/>
    <x v="7"/>
    <s v="California"/>
    <x v="0"/>
    <x v="0"/>
    <s v="Eggs"/>
    <x v="34"/>
    <n v="3"/>
    <x v="563"/>
    <x v="1"/>
  </r>
  <r>
    <n v="2381"/>
    <d v="2017-07-09T00:00:00"/>
    <x v="7"/>
    <x v="1"/>
    <n v="819"/>
    <x v="1"/>
    <x v="0"/>
    <x v="1"/>
    <n v="2"/>
    <s v="$30K - $50K"/>
    <x v="4"/>
    <s v="Oregon"/>
    <x v="0"/>
    <x v="2"/>
    <s v="Household"/>
    <x v="24"/>
    <n v="6"/>
    <x v="864"/>
    <x v="1"/>
  </r>
  <r>
    <n v="2382"/>
    <d v="2017-07-09T00:00:00"/>
    <x v="7"/>
    <x v="1"/>
    <n v="1468"/>
    <x v="1"/>
    <x v="0"/>
    <x v="1"/>
    <n v="2"/>
    <s v="$30K - $50K"/>
    <x v="4"/>
    <s v="Oregon"/>
    <x v="0"/>
    <x v="0"/>
    <s v="Frozen Foods"/>
    <x v="39"/>
    <n v="4"/>
    <x v="1333"/>
    <x v="0"/>
  </r>
  <r>
    <n v="2383"/>
    <d v="2017-07-10T00:00:00"/>
    <x v="7"/>
    <x v="1"/>
    <n v="216"/>
    <x v="0"/>
    <x v="0"/>
    <x v="1"/>
    <n v="2"/>
    <s v="$70K - $90K"/>
    <x v="8"/>
    <s v="Washington"/>
    <x v="0"/>
    <x v="1"/>
    <s v="Alcoholic Beverages"/>
    <x v="18"/>
    <n v="3"/>
    <x v="131"/>
    <x v="0"/>
  </r>
  <r>
    <n v="2384"/>
    <d v="2017-07-10T00:00:00"/>
    <x v="7"/>
    <x v="1"/>
    <n v="3716"/>
    <x v="0"/>
    <x v="1"/>
    <x v="0"/>
    <n v="4"/>
    <s v="$70K - $90K"/>
    <x v="8"/>
    <s v="Washington"/>
    <x v="0"/>
    <x v="0"/>
    <s v="Baking Goods"/>
    <x v="32"/>
    <n v="5"/>
    <x v="1405"/>
    <x v="1"/>
  </r>
  <r>
    <n v="2385"/>
    <d v="2017-07-10T00:00:00"/>
    <x v="7"/>
    <x v="1"/>
    <n v="4925"/>
    <x v="0"/>
    <x v="0"/>
    <x v="0"/>
    <n v="0"/>
    <s v="$50K - $70K"/>
    <x v="12"/>
    <s v="Washington"/>
    <x v="0"/>
    <x v="0"/>
    <s v="Frozen Foods"/>
    <x v="29"/>
    <n v="4"/>
    <x v="1406"/>
    <x v="1"/>
  </r>
  <r>
    <n v="2386"/>
    <d v="2017-07-10T00:00:00"/>
    <x v="7"/>
    <x v="1"/>
    <n v="4691"/>
    <x v="0"/>
    <x v="0"/>
    <x v="1"/>
    <n v="2"/>
    <s v="$90K - $110K"/>
    <x v="8"/>
    <s v="Washington"/>
    <x v="0"/>
    <x v="2"/>
    <s v="Household"/>
    <x v="7"/>
    <n v="5"/>
    <x v="1407"/>
    <x v="0"/>
  </r>
  <r>
    <n v="2387"/>
    <d v="2017-07-10T00:00:00"/>
    <x v="7"/>
    <x v="1"/>
    <n v="781"/>
    <x v="0"/>
    <x v="1"/>
    <x v="1"/>
    <n v="2"/>
    <s v="$50K - $70K"/>
    <x v="7"/>
    <s v="California"/>
    <x v="0"/>
    <x v="0"/>
    <s v="Frozen Foods"/>
    <x v="1"/>
    <n v="5"/>
    <x v="1237"/>
    <x v="0"/>
  </r>
  <r>
    <n v="2388"/>
    <d v="2017-07-10T00:00:00"/>
    <x v="7"/>
    <x v="1"/>
    <n v="7791"/>
    <x v="1"/>
    <x v="0"/>
    <x v="1"/>
    <n v="5"/>
    <s v="$10K - $30K"/>
    <x v="10"/>
    <s v="Washington"/>
    <x v="0"/>
    <x v="0"/>
    <s v="Snack Foods"/>
    <x v="0"/>
    <n v="4"/>
    <x v="1408"/>
    <x v="0"/>
  </r>
  <r>
    <n v="2389"/>
    <d v="2017-07-10T00:00:00"/>
    <x v="7"/>
    <x v="1"/>
    <n v="5790"/>
    <x v="1"/>
    <x v="1"/>
    <x v="0"/>
    <n v="2"/>
    <s v="$70K - $90K"/>
    <x v="8"/>
    <s v="Washington"/>
    <x v="0"/>
    <x v="1"/>
    <s v="Beverages"/>
    <x v="3"/>
    <n v="5"/>
    <x v="799"/>
    <x v="1"/>
  </r>
  <r>
    <n v="2390"/>
    <d v="2017-07-10T00:00:00"/>
    <x v="7"/>
    <x v="1"/>
    <n v="7132"/>
    <x v="0"/>
    <x v="1"/>
    <x v="1"/>
    <n v="1"/>
    <s v="$50K - $70K"/>
    <x v="4"/>
    <s v="Oregon"/>
    <x v="0"/>
    <x v="0"/>
    <s v="Snack Foods"/>
    <x v="0"/>
    <n v="6"/>
    <x v="1409"/>
    <x v="1"/>
  </r>
  <r>
    <n v="2391"/>
    <d v="2017-07-10T00:00:00"/>
    <x v="7"/>
    <x v="1"/>
    <n v="4413"/>
    <x v="1"/>
    <x v="1"/>
    <x v="0"/>
    <n v="3"/>
    <s v="$10K - $30K"/>
    <x v="4"/>
    <s v="Oregon"/>
    <x v="0"/>
    <x v="0"/>
    <s v="Baking Goods"/>
    <x v="32"/>
    <n v="3"/>
    <x v="1339"/>
    <x v="0"/>
  </r>
  <r>
    <n v="2392"/>
    <d v="2017-07-11T00:00:00"/>
    <x v="7"/>
    <x v="1"/>
    <n v="9951"/>
    <x v="1"/>
    <x v="1"/>
    <x v="0"/>
    <n v="4"/>
    <s v="$90K - $110K"/>
    <x v="1"/>
    <s v="Washington"/>
    <x v="0"/>
    <x v="0"/>
    <s v="Canned Foods"/>
    <x v="1"/>
    <n v="5"/>
    <x v="1410"/>
    <x v="1"/>
  </r>
  <r>
    <n v="2393"/>
    <d v="2017-07-11T00:00:00"/>
    <x v="7"/>
    <x v="1"/>
    <n v="8841"/>
    <x v="1"/>
    <x v="1"/>
    <x v="0"/>
    <n v="1"/>
    <s v="$10K - $30K"/>
    <x v="4"/>
    <s v="Oregon"/>
    <x v="0"/>
    <x v="0"/>
    <s v="Deli"/>
    <x v="14"/>
    <n v="5"/>
    <x v="1411"/>
    <x v="1"/>
  </r>
  <r>
    <n v="2394"/>
    <d v="2017-07-11T00:00:00"/>
    <x v="7"/>
    <x v="1"/>
    <n v="5694"/>
    <x v="0"/>
    <x v="1"/>
    <x v="1"/>
    <n v="2"/>
    <s v="$70K - $90K"/>
    <x v="2"/>
    <s v="Oregon"/>
    <x v="0"/>
    <x v="0"/>
    <s v="Frozen Foods"/>
    <x v="33"/>
    <n v="5"/>
    <x v="1412"/>
    <x v="0"/>
  </r>
  <r>
    <n v="2395"/>
    <d v="2017-07-11T00:00:00"/>
    <x v="7"/>
    <x v="1"/>
    <n v="1528"/>
    <x v="0"/>
    <x v="1"/>
    <x v="1"/>
    <n v="4"/>
    <s v="$30K - $50K"/>
    <x v="12"/>
    <s v="Washington"/>
    <x v="0"/>
    <x v="0"/>
    <s v="Baked Goods"/>
    <x v="25"/>
    <n v="5"/>
    <x v="1413"/>
    <x v="0"/>
  </r>
  <r>
    <n v="2396"/>
    <d v="2017-07-11T00:00:00"/>
    <x v="7"/>
    <x v="1"/>
    <n v="8777"/>
    <x v="1"/>
    <x v="1"/>
    <x v="0"/>
    <n v="0"/>
    <s v="$70K - $90K"/>
    <x v="8"/>
    <s v="Washington"/>
    <x v="0"/>
    <x v="0"/>
    <s v="Frozen Foods"/>
    <x v="29"/>
    <n v="5"/>
    <x v="493"/>
    <x v="1"/>
  </r>
  <r>
    <n v="2397"/>
    <d v="2017-07-11T00:00:00"/>
    <x v="7"/>
    <x v="1"/>
    <n v="857"/>
    <x v="1"/>
    <x v="0"/>
    <x v="0"/>
    <n v="4"/>
    <s v="$30K - $50K"/>
    <x v="0"/>
    <s v="California"/>
    <x v="0"/>
    <x v="0"/>
    <s v="Dairy"/>
    <x v="15"/>
    <n v="6"/>
    <x v="1414"/>
    <x v="0"/>
  </r>
  <r>
    <n v="2398"/>
    <d v="2017-07-11T00:00:00"/>
    <x v="7"/>
    <x v="1"/>
    <n v="4649"/>
    <x v="1"/>
    <x v="0"/>
    <x v="0"/>
    <n v="3"/>
    <s v="$10K - $30K"/>
    <x v="8"/>
    <s v="Washington"/>
    <x v="0"/>
    <x v="0"/>
    <s v="Breakfast Foods"/>
    <x v="5"/>
    <n v="4"/>
    <x v="1415"/>
    <x v="1"/>
  </r>
  <r>
    <n v="2399"/>
    <d v="2017-07-11T00:00:00"/>
    <x v="7"/>
    <x v="1"/>
    <n v="6056"/>
    <x v="0"/>
    <x v="0"/>
    <x v="1"/>
    <n v="2"/>
    <s v="$70K - $90K"/>
    <x v="10"/>
    <s v="Washington"/>
    <x v="0"/>
    <x v="0"/>
    <s v="Produce"/>
    <x v="1"/>
    <n v="4"/>
    <x v="420"/>
    <x v="0"/>
  </r>
  <r>
    <n v="2400"/>
    <d v="2017-07-11T00:00:00"/>
    <x v="7"/>
    <x v="1"/>
    <n v="9863"/>
    <x v="1"/>
    <x v="0"/>
    <x v="1"/>
    <n v="0"/>
    <s v="$10K - $30K"/>
    <x v="4"/>
    <s v="Oregon"/>
    <x v="0"/>
    <x v="0"/>
    <s v="Produce"/>
    <x v="1"/>
    <n v="3"/>
    <x v="1072"/>
    <x v="0"/>
  </r>
  <r>
    <n v="2401"/>
    <d v="2017-07-11T00:00:00"/>
    <x v="7"/>
    <x v="1"/>
    <n v="7849"/>
    <x v="1"/>
    <x v="1"/>
    <x v="0"/>
    <n v="2"/>
    <s v="$30K - $50K"/>
    <x v="1"/>
    <s v="Washington"/>
    <x v="0"/>
    <x v="1"/>
    <s v="Beverages"/>
    <x v="36"/>
    <n v="6"/>
    <x v="1216"/>
    <x v="0"/>
  </r>
  <r>
    <n v="2402"/>
    <d v="2017-07-11T00:00:00"/>
    <x v="7"/>
    <x v="1"/>
    <n v="6630"/>
    <x v="0"/>
    <x v="0"/>
    <x v="0"/>
    <n v="1"/>
    <s v="$30K - $50K"/>
    <x v="7"/>
    <s v="California"/>
    <x v="0"/>
    <x v="0"/>
    <s v="Canned Foods"/>
    <x v="27"/>
    <n v="3"/>
    <x v="870"/>
    <x v="0"/>
  </r>
  <r>
    <n v="2403"/>
    <d v="2017-07-11T00:00:00"/>
    <x v="7"/>
    <x v="1"/>
    <n v="7202"/>
    <x v="0"/>
    <x v="1"/>
    <x v="0"/>
    <n v="2"/>
    <s v="$70K - $90K"/>
    <x v="7"/>
    <s v="California"/>
    <x v="0"/>
    <x v="0"/>
    <s v="Produce"/>
    <x v="1"/>
    <n v="4"/>
    <x v="232"/>
    <x v="0"/>
  </r>
  <r>
    <n v="2404"/>
    <d v="2017-07-11T00:00:00"/>
    <x v="7"/>
    <x v="1"/>
    <n v="5777"/>
    <x v="1"/>
    <x v="1"/>
    <x v="0"/>
    <n v="1"/>
    <s v="$50K - $70K"/>
    <x v="0"/>
    <s v="California"/>
    <x v="0"/>
    <x v="0"/>
    <s v="Eggs"/>
    <x v="34"/>
    <n v="3"/>
    <x v="1416"/>
    <x v="0"/>
  </r>
  <r>
    <n v="2405"/>
    <d v="2017-07-11T00:00:00"/>
    <x v="7"/>
    <x v="1"/>
    <n v="6284"/>
    <x v="0"/>
    <x v="1"/>
    <x v="0"/>
    <n v="5"/>
    <s v="$10K - $30K"/>
    <x v="0"/>
    <s v="California"/>
    <x v="0"/>
    <x v="2"/>
    <s v="Health and Hygiene"/>
    <x v="23"/>
    <n v="5"/>
    <x v="349"/>
    <x v="0"/>
  </r>
  <r>
    <n v="2406"/>
    <d v="2017-07-11T00:00:00"/>
    <x v="7"/>
    <x v="1"/>
    <n v="49"/>
    <x v="0"/>
    <x v="0"/>
    <x v="1"/>
    <n v="4"/>
    <s v="$30K - $50K"/>
    <x v="0"/>
    <s v="California"/>
    <x v="0"/>
    <x v="1"/>
    <s v="Beverages"/>
    <x v="35"/>
    <n v="5"/>
    <x v="537"/>
    <x v="1"/>
  </r>
  <r>
    <n v="2407"/>
    <d v="2017-07-11T00:00:00"/>
    <x v="7"/>
    <x v="1"/>
    <n v="7856"/>
    <x v="0"/>
    <x v="1"/>
    <x v="0"/>
    <n v="4"/>
    <s v="$10K - $30K"/>
    <x v="3"/>
    <s v="California"/>
    <x v="0"/>
    <x v="0"/>
    <s v="Produce"/>
    <x v="1"/>
    <n v="3"/>
    <x v="31"/>
    <x v="1"/>
  </r>
  <r>
    <n v="2408"/>
    <d v="2017-07-11T00:00:00"/>
    <x v="7"/>
    <x v="1"/>
    <n v="346"/>
    <x v="1"/>
    <x v="1"/>
    <x v="0"/>
    <n v="0"/>
    <s v="$30K - $50K"/>
    <x v="4"/>
    <s v="Oregon"/>
    <x v="0"/>
    <x v="0"/>
    <s v="Snack Foods"/>
    <x v="0"/>
    <n v="3"/>
    <x v="606"/>
    <x v="0"/>
  </r>
  <r>
    <n v="2409"/>
    <d v="2017-07-11T00:00:00"/>
    <x v="7"/>
    <x v="1"/>
    <n v="7072"/>
    <x v="0"/>
    <x v="0"/>
    <x v="0"/>
    <n v="2"/>
    <s v="$90K - $110K"/>
    <x v="12"/>
    <s v="Washington"/>
    <x v="0"/>
    <x v="0"/>
    <s v="Snack Foods"/>
    <x v="0"/>
    <n v="6"/>
    <x v="1417"/>
    <x v="1"/>
  </r>
  <r>
    <n v="2410"/>
    <d v="2017-07-11T00:00:00"/>
    <x v="7"/>
    <x v="1"/>
    <n v="4413"/>
    <x v="1"/>
    <x v="1"/>
    <x v="0"/>
    <n v="3"/>
    <s v="$10K - $30K"/>
    <x v="4"/>
    <s v="Oregon"/>
    <x v="0"/>
    <x v="0"/>
    <s v="Baked Goods"/>
    <x v="25"/>
    <n v="3"/>
    <x v="703"/>
    <x v="1"/>
  </r>
  <r>
    <n v="2411"/>
    <d v="2017-07-11T00:00:00"/>
    <x v="7"/>
    <x v="1"/>
    <n v="4589"/>
    <x v="0"/>
    <x v="0"/>
    <x v="1"/>
    <n v="3"/>
    <s v="$10K - $30K"/>
    <x v="4"/>
    <s v="Oregon"/>
    <x v="0"/>
    <x v="0"/>
    <s v="Meat"/>
    <x v="14"/>
    <n v="4"/>
    <x v="1418"/>
    <x v="1"/>
  </r>
  <r>
    <n v="2412"/>
    <d v="2017-07-11T00:00:00"/>
    <x v="7"/>
    <x v="1"/>
    <n v="9078"/>
    <x v="0"/>
    <x v="1"/>
    <x v="0"/>
    <n v="5"/>
    <s v="$30K - $50K"/>
    <x v="6"/>
    <s v="Washington"/>
    <x v="0"/>
    <x v="0"/>
    <s v="Frozen Foods"/>
    <x v="29"/>
    <n v="2"/>
    <x v="948"/>
    <x v="0"/>
  </r>
  <r>
    <n v="2413"/>
    <d v="2017-07-12T00:00:00"/>
    <x v="7"/>
    <x v="1"/>
    <n v="1341"/>
    <x v="1"/>
    <x v="1"/>
    <x v="1"/>
    <n v="3"/>
    <s v="$30K - $50K"/>
    <x v="1"/>
    <s v="Washington"/>
    <x v="0"/>
    <x v="0"/>
    <s v="Baked Goods"/>
    <x v="25"/>
    <n v="4"/>
    <x v="541"/>
    <x v="1"/>
  </r>
  <r>
    <n v="2414"/>
    <d v="2017-07-12T00:00:00"/>
    <x v="7"/>
    <x v="1"/>
    <n v="9017"/>
    <x v="0"/>
    <x v="1"/>
    <x v="0"/>
    <n v="2"/>
    <s v="$10K - $30K"/>
    <x v="10"/>
    <s v="Washington"/>
    <x v="0"/>
    <x v="0"/>
    <s v="Dairy"/>
    <x v="15"/>
    <n v="4"/>
    <x v="231"/>
    <x v="0"/>
  </r>
  <r>
    <n v="2415"/>
    <d v="2017-07-12T00:00:00"/>
    <x v="7"/>
    <x v="1"/>
    <n v="8551"/>
    <x v="0"/>
    <x v="1"/>
    <x v="1"/>
    <n v="4"/>
    <s v="$10K - $30K"/>
    <x v="8"/>
    <s v="Washington"/>
    <x v="0"/>
    <x v="0"/>
    <s v="Snack Foods"/>
    <x v="0"/>
    <n v="5"/>
    <x v="952"/>
    <x v="1"/>
  </r>
  <r>
    <n v="2416"/>
    <d v="2017-07-12T00:00:00"/>
    <x v="7"/>
    <x v="1"/>
    <n v="8859"/>
    <x v="0"/>
    <x v="0"/>
    <x v="1"/>
    <n v="4"/>
    <s v="$70K - $90K"/>
    <x v="10"/>
    <s v="Washington"/>
    <x v="0"/>
    <x v="0"/>
    <s v="Canned Foods"/>
    <x v="1"/>
    <n v="4"/>
    <x v="1419"/>
    <x v="1"/>
  </r>
  <r>
    <n v="2417"/>
    <d v="2017-07-12T00:00:00"/>
    <x v="7"/>
    <x v="1"/>
    <n v="4099"/>
    <x v="1"/>
    <x v="1"/>
    <x v="1"/>
    <n v="3"/>
    <s v="$70K - $90K"/>
    <x v="8"/>
    <s v="Washington"/>
    <x v="0"/>
    <x v="0"/>
    <s v="Snack Foods"/>
    <x v="0"/>
    <n v="3"/>
    <x v="1077"/>
    <x v="1"/>
  </r>
  <r>
    <n v="2418"/>
    <d v="2017-07-12T00:00:00"/>
    <x v="7"/>
    <x v="1"/>
    <n v="1917"/>
    <x v="1"/>
    <x v="1"/>
    <x v="1"/>
    <n v="1"/>
    <s v="$70K - $90K"/>
    <x v="5"/>
    <s v="Washington"/>
    <x v="0"/>
    <x v="0"/>
    <s v="Produce"/>
    <x v="1"/>
    <n v="4"/>
    <x v="1420"/>
    <x v="0"/>
  </r>
  <r>
    <n v="2419"/>
    <d v="2017-07-12T00:00:00"/>
    <x v="7"/>
    <x v="1"/>
    <n v="3539"/>
    <x v="1"/>
    <x v="0"/>
    <x v="0"/>
    <n v="2"/>
    <s v="$90K - $110K"/>
    <x v="8"/>
    <s v="Washington"/>
    <x v="0"/>
    <x v="0"/>
    <s v="Frozen Foods"/>
    <x v="33"/>
    <n v="5"/>
    <x v="1028"/>
    <x v="1"/>
  </r>
  <r>
    <n v="2420"/>
    <d v="2017-07-12T00:00:00"/>
    <x v="7"/>
    <x v="1"/>
    <n v="2757"/>
    <x v="1"/>
    <x v="1"/>
    <x v="0"/>
    <n v="5"/>
    <s v="$70K - $90K"/>
    <x v="0"/>
    <s v="California"/>
    <x v="0"/>
    <x v="2"/>
    <s v="Household"/>
    <x v="24"/>
    <n v="3"/>
    <x v="192"/>
    <x v="0"/>
  </r>
  <r>
    <n v="2421"/>
    <d v="2017-07-12T00:00:00"/>
    <x v="7"/>
    <x v="1"/>
    <n v="5984"/>
    <x v="1"/>
    <x v="0"/>
    <x v="0"/>
    <n v="1"/>
    <s v="$130K - $150K"/>
    <x v="8"/>
    <s v="Washington"/>
    <x v="0"/>
    <x v="0"/>
    <s v="Produce"/>
    <x v="1"/>
    <n v="5"/>
    <x v="1421"/>
    <x v="1"/>
  </r>
  <r>
    <n v="2422"/>
    <d v="2017-07-12T00:00:00"/>
    <x v="7"/>
    <x v="1"/>
    <n v="2908"/>
    <x v="1"/>
    <x v="1"/>
    <x v="1"/>
    <n v="4"/>
    <s v="$30K - $50K"/>
    <x v="2"/>
    <s v="Oregon"/>
    <x v="0"/>
    <x v="0"/>
    <s v="Snack Foods"/>
    <x v="0"/>
    <n v="3"/>
    <x v="1422"/>
    <x v="0"/>
  </r>
  <r>
    <n v="2423"/>
    <d v="2017-07-12T00:00:00"/>
    <x v="7"/>
    <x v="1"/>
    <n v="7596"/>
    <x v="1"/>
    <x v="0"/>
    <x v="0"/>
    <n v="2"/>
    <s v="$30K - $50K"/>
    <x v="7"/>
    <s v="California"/>
    <x v="0"/>
    <x v="1"/>
    <s v="Beverages"/>
    <x v="16"/>
    <n v="2"/>
    <x v="255"/>
    <x v="0"/>
  </r>
  <r>
    <n v="2424"/>
    <d v="2017-07-12T00:00:00"/>
    <x v="7"/>
    <x v="1"/>
    <n v="7717"/>
    <x v="0"/>
    <x v="1"/>
    <x v="0"/>
    <n v="2"/>
    <s v="$30K - $50K"/>
    <x v="2"/>
    <s v="Oregon"/>
    <x v="0"/>
    <x v="0"/>
    <s v="Frozen Foods"/>
    <x v="1"/>
    <n v="4"/>
    <x v="1423"/>
    <x v="0"/>
  </r>
  <r>
    <n v="2425"/>
    <d v="2017-07-12T00:00:00"/>
    <x v="7"/>
    <x v="1"/>
    <n v="3549"/>
    <x v="0"/>
    <x v="1"/>
    <x v="1"/>
    <n v="2"/>
    <s v="$10K - $30K"/>
    <x v="11"/>
    <s v="Washington"/>
    <x v="0"/>
    <x v="2"/>
    <s v="Health and Hygiene"/>
    <x v="30"/>
    <n v="1"/>
    <x v="1424"/>
    <x v="1"/>
  </r>
  <r>
    <n v="2426"/>
    <d v="2017-07-12T00:00:00"/>
    <x v="7"/>
    <x v="1"/>
    <n v="3548"/>
    <x v="0"/>
    <x v="1"/>
    <x v="1"/>
    <n v="1"/>
    <s v="$90K - $110K"/>
    <x v="4"/>
    <s v="Oregon"/>
    <x v="0"/>
    <x v="0"/>
    <s v="Frozen Foods"/>
    <x v="1"/>
    <n v="4"/>
    <x v="576"/>
    <x v="1"/>
  </r>
  <r>
    <n v="2427"/>
    <d v="2017-07-12T00:00:00"/>
    <x v="7"/>
    <x v="1"/>
    <n v="5790"/>
    <x v="1"/>
    <x v="1"/>
    <x v="0"/>
    <n v="2"/>
    <s v="$70K - $90K"/>
    <x v="8"/>
    <s v="Washington"/>
    <x v="0"/>
    <x v="1"/>
    <s v="Dairy"/>
    <x v="15"/>
    <n v="4"/>
    <x v="1425"/>
    <x v="1"/>
  </r>
  <r>
    <n v="2428"/>
    <d v="2017-07-13T00:00:00"/>
    <x v="7"/>
    <x v="1"/>
    <n v="6348"/>
    <x v="1"/>
    <x v="1"/>
    <x v="0"/>
    <n v="2"/>
    <s v="$10K - $30K"/>
    <x v="12"/>
    <s v="Washington"/>
    <x v="0"/>
    <x v="0"/>
    <s v="Snacks"/>
    <x v="2"/>
    <n v="3"/>
    <x v="2"/>
    <x v="1"/>
  </r>
  <r>
    <n v="2429"/>
    <d v="2017-07-13T00:00:00"/>
    <x v="7"/>
    <x v="1"/>
    <n v="5644"/>
    <x v="0"/>
    <x v="1"/>
    <x v="0"/>
    <n v="2"/>
    <s v="$110K - $130K"/>
    <x v="8"/>
    <s v="Washington"/>
    <x v="0"/>
    <x v="0"/>
    <s v="Baked Goods"/>
    <x v="25"/>
    <n v="5"/>
    <x v="359"/>
    <x v="1"/>
  </r>
  <r>
    <n v="2430"/>
    <d v="2017-07-13T00:00:00"/>
    <x v="7"/>
    <x v="1"/>
    <n v="6681"/>
    <x v="1"/>
    <x v="1"/>
    <x v="0"/>
    <n v="3"/>
    <s v="$90K - $110K"/>
    <x v="8"/>
    <s v="Washington"/>
    <x v="0"/>
    <x v="0"/>
    <s v="Snack Foods"/>
    <x v="0"/>
    <n v="5"/>
    <x v="1426"/>
    <x v="1"/>
  </r>
  <r>
    <n v="2431"/>
    <d v="2017-07-13T00:00:00"/>
    <x v="7"/>
    <x v="1"/>
    <n v="8587"/>
    <x v="0"/>
    <x v="0"/>
    <x v="1"/>
    <n v="4"/>
    <s v="$50K - $70K"/>
    <x v="11"/>
    <s v="Washington"/>
    <x v="0"/>
    <x v="0"/>
    <s v="Baked Goods"/>
    <x v="25"/>
    <n v="2"/>
    <x v="1122"/>
    <x v="1"/>
  </r>
  <r>
    <n v="2432"/>
    <d v="2017-07-13T00:00:00"/>
    <x v="7"/>
    <x v="1"/>
    <n v="995"/>
    <x v="1"/>
    <x v="1"/>
    <x v="0"/>
    <n v="0"/>
    <s v="$30K - $50K"/>
    <x v="0"/>
    <s v="California"/>
    <x v="0"/>
    <x v="0"/>
    <s v="Frozen Foods"/>
    <x v="33"/>
    <n v="5"/>
    <x v="301"/>
    <x v="1"/>
  </r>
  <r>
    <n v="2433"/>
    <d v="2017-07-13T00:00:00"/>
    <x v="7"/>
    <x v="1"/>
    <n v="5674"/>
    <x v="0"/>
    <x v="0"/>
    <x v="0"/>
    <n v="3"/>
    <s v="$50K - $70K"/>
    <x v="0"/>
    <s v="California"/>
    <x v="0"/>
    <x v="0"/>
    <s v="Produce"/>
    <x v="1"/>
    <n v="4"/>
    <x v="763"/>
    <x v="1"/>
  </r>
  <r>
    <n v="2434"/>
    <d v="2017-07-13T00:00:00"/>
    <x v="7"/>
    <x v="1"/>
    <n v="4599"/>
    <x v="1"/>
    <x v="0"/>
    <x v="1"/>
    <n v="3"/>
    <s v="$30K - $50K"/>
    <x v="0"/>
    <s v="California"/>
    <x v="0"/>
    <x v="2"/>
    <s v="Household"/>
    <x v="20"/>
    <n v="6"/>
    <x v="1409"/>
    <x v="1"/>
  </r>
  <r>
    <n v="2435"/>
    <d v="2017-07-13T00:00:00"/>
    <x v="7"/>
    <x v="1"/>
    <n v="3611"/>
    <x v="0"/>
    <x v="1"/>
    <x v="0"/>
    <n v="1"/>
    <s v="$10K - $30K"/>
    <x v="7"/>
    <s v="California"/>
    <x v="0"/>
    <x v="0"/>
    <s v="Frozen Foods"/>
    <x v="1"/>
    <n v="4"/>
    <x v="531"/>
    <x v="0"/>
  </r>
  <r>
    <n v="2436"/>
    <d v="2017-07-13T00:00:00"/>
    <x v="7"/>
    <x v="1"/>
    <n v="5009"/>
    <x v="1"/>
    <x v="0"/>
    <x v="0"/>
    <n v="1"/>
    <s v="$10K - $30K"/>
    <x v="0"/>
    <s v="California"/>
    <x v="0"/>
    <x v="0"/>
    <s v="Frozen Foods"/>
    <x v="33"/>
    <n v="5"/>
    <x v="990"/>
    <x v="0"/>
  </r>
  <r>
    <n v="2437"/>
    <d v="2017-07-13T00:00:00"/>
    <x v="7"/>
    <x v="1"/>
    <n v="6584"/>
    <x v="0"/>
    <x v="1"/>
    <x v="0"/>
    <n v="4"/>
    <s v="$30K - $50K"/>
    <x v="0"/>
    <s v="California"/>
    <x v="0"/>
    <x v="0"/>
    <s v="Baking Goods"/>
    <x v="32"/>
    <n v="3"/>
    <x v="1036"/>
    <x v="0"/>
  </r>
  <r>
    <n v="2438"/>
    <d v="2017-07-14T00:00:00"/>
    <x v="7"/>
    <x v="1"/>
    <n v="1931"/>
    <x v="1"/>
    <x v="1"/>
    <x v="1"/>
    <n v="1"/>
    <s v="$110K - $130K"/>
    <x v="10"/>
    <s v="Washington"/>
    <x v="0"/>
    <x v="0"/>
    <s v="Snack Foods"/>
    <x v="0"/>
    <n v="4"/>
    <x v="103"/>
    <x v="1"/>
  </r>
  <r>
    <n v="2439"/>
    <d v="2017-07-14T00:00:00"/>
    <x v="7"/>
    <x v="1"/>
    <n v="6683"/>
    <x v="0"/>
    <x v="1"/>
    <x v="0"/>
    <n v="5"/>
    <s v="$50K - $70K"/>
    <x v="8"/>
    <s v="Washington"/>
    <x v="0"/>
    <x v="2"/>
    <s v="Health and Hygiene"/>
    <x v="13"/>
    <n v="5"/>
    <x v="1427"/>
    <x v="0"/>
  </r>
  <r>
    <n v="2440"/>
    <d v="2017-07-14T00:00:00"/>
    <x v="7"/>
    <x v="1"/>
    <n v="1813"/>
    <x v="0"/>
    <x v="0"/>
    <x v="0"/>
    <n v="4"/>
    <s v="$30K - $50K"/>
    <x v="8"/>
    <s v="Washington"/>
    <x v="0"/>
    <x v="0"/>
    <s v="Canned Foods"/>
    <x v="1"/>
    <n v="6"/>
    <x v="1339"/>
    <x v="1"/>
  </r>
  <r>
    <n v="2441"/>
    <d v="2017-07-14T00:00:00"/>
    <x v="7"/>
    <x v="1"/>
    <n v="4868"/>
    <x v="0"/>
    <x v="1"/>
    <x v="0"/>
    <n v="3"/>
    <s v="$130K - $150K"/>
    <x v="12"/>
    <s v="Washington"/>
    <x v="0"/>
    <x v="0"/>
    <s v="Dairy"/>
    <x v="15"/>
    <n v="5"/>
    <x v="650"/>
    <x v="1"/>
  </r>
  <r>
    <n v="2442"/>
    <d v="2017-07-14T00:00:00"/>
    <x v="7"/>
    <x v="1"/>
    <n v="5616"/>
    <x v="0"/>
    <x v="0"/>
    <x v="1"/>
    <n v="3"/>
    <s v="$10K - $30K"/>
    <x v="8"/>
    <s v="Washington"/>
    <x v="0"/>
    <x v="0"/>
    <s v="Snacks"/>
    <x v="2"/>
    <n v="3"/>
    <x v="1353"/>
    <x v="1"/>
  </r>
  <r>
    <n v="2443"/>
    <d v="2017-07-14T00:00:00"/>
    <x v="7"/>
    <x v="1"/>
    <n v="6113"/>
    <x v="0"/>
    <x v="0"/>
    <x v="1"/>
    <n v="0"/>
    <s v="$130K - $150K"/>
    <x v="12"/>
    <s v="Washington"/>
    <x v="0"/>
    <x v="0"/>
    <s v="Canned Foods"/>
    <x v="6"/>
    <n v="4"/>
    <x v="49"/>
    <x v="1"/>
  </r>
  <r>
    <n v="2444"/>
    <d v="2017-07-14T00:00:00"/>
    <x v="7"/>
    <x v="1"/>
    <n v="6647"/>
    <x v="1"/>
    <x v="0"/>
    <x v="0"/>
    <n v="3"/>
    <s v="$30K - $50K"/>
    <x v="8"/>
    <s v="Washington"/>
    <x v="0"/>
    <x v="0"/>
    <s v="Snack Foods"/>
    <x v="0"/>
    <n v="6"/>
    <x v="1428"/>
    <x v="1"/>
  </r>
  <r>
    <n v="2445"/>
    <d v="2017-07-14T00:00:00"/>
    <x v="7"/>
    <x v="1"/>
    <n v="3000"/>
    <x v="1"/>
    <x v="0"/>
    <x v="1"/>
    <n v="1"/>
    <s v="$30K - $50K"/>
    <x v="8"/>
    <s v="Washington"/>
    <x v="0"/>
    <x v="0"/>
    <s v="Eggs"/>
    <x v="34"/>
    <n v="3"/>
    <x v="1429"/>
    <x v="1"/>
  </r>
  <r>
    <n v="2446"/>
    <d v="2017-07-14T00:00:00"/>
    <x v="7"/>
    <x v="1"/>
    <n v="7149"/>
    <x v="0"/>
    <x v="0"/>
    <x v="0"/>
    <n v="4"/>
    <s v="$10K - $30K"/>
    <x v="4"/>
    <s v="Oregon"/>
    <x v="0"/>
    <x v="0"/>
    <s v="Baking Goods"/>
    <x v="32"/>
    <n v="5"/>
    <x v="1430"/>
    <x v="1"/>
  </r>
  <r>
    <n v="2447"/>
    <d v="2017-07-14T00:00:00"/>
    <x v="7"/>
    <x v="1"/>
    <n v="7632"/>
    <x v="1"/>
    <x v="1"/>
    <x v="1"/>
    <n v="4"/>
    <s v="$30K - $50K"/>
    <x v="10"/>
    <s v="Washington"/>
    <x v="0"/>
    <x v="2"/>
    <s v="Household"/>
    <x v="24"/>
    <n v="5"/>
    <x v="1431"/>
    <x v="0"/>
  </r>
  <r>
    <n v="2448"/>
    <d v="2017-07-14T00:00:00"/>
    <x v="7"/>
    <x v="1"/>
    <n v="9263"/>
    <x v="0"/>
    <x v="1"/>
    <x v="0"/>
    <n v="2"/>
    <s v="$30K - $50K"/>
    <x v="12"/>
    <s v="Washington"/>
    <x v="0"/>
    <x v="0"/>
    <s v="Produce"/>
    <x v="38"/>
    <n v="4"/>
    <x v="9"/>
    <x v="1"/>
  </r>
  <r>
    <n v="2449"/>
    <d v="2017-07-14T00:00:00"/>
    <x v="7"/>
    <x v="1"/>
    <n v="8849"/>
    <x v="1"/>
    <x v="0"/>
    <x v="0"/>
    <n v="2"/>
    <s v="$30K - $50K"/>
    <x v="2"/>
    <s v="Oregon"/>
    <x v="0"/>
    <x v="2"/>
    <s v="Household"/>
    <x v="20"/>
    <n v="2"/>
    <x v="915"/>
    <x v="0"/>
  </r>
  <r>
    <n v="2450"/>
    <d v="2017-07-14T00:00:00"/>
    <x v="7"/>
    <x v="1"/>
    <n v="391"/>
    <x v="1"/>
    <x v="0"/>
    <x v="0"/>
    <n v="4"/>
    <s v="$30K - $50K"/>
    <x v="0"/>
    <s v="California"/>
    <x v="0"/>
    <x v="0"/>
    <s v="Baked Goods"/>
    <x v="25"/>
    <n v="4"/>
    <x v="228"/>
    <x v="1"/>
  </r>
  <r>
    <n v="2451"/>
    <d v="2017-07-15T00:00:00"/>
    <x v="7"/>
    <x v="1"/>
    <n v="2389"/>
    <x v="1"/>
    <x v="1"/>
    <x v="0"/>
    <n v="2"/>
    <s v="$10K - $30K"/>
    <x v="3"/>
    <s v="California"/>
    <x v="0"/>
    <x v="2"/>
    <s v="Household"/>
    <x v="7"/>
    <n v="4"/>
    <x v="926"/>
    <x v="1"/>
  </r>
  <r>
    <n v="2452"/>
    <d v="2017-07-15T00:00:00"/>
    <x v="7"/>
    <x v="1"/>
    <n v="8860"/>
    <x v="1"/>
    <x v="1"/>
    <x v="1"/>
    <n v="4"/>
    <s v="$30K - $50K"/>
    <x v="8"/>
    <s v="Washington"/>
    <x v="0"/>
    <x v="0"/>
    <s v="Produce"/>
    <x v="1"/>
    <n v="5"/>
    <x v="1432"/>
    <x v="0"/>
  </r>
  <r>
    <n v="2453"/>
    <d v="2017-07-15T00:00:00"/>
    <x v="7"/>
    <x v="1"/>
    <n v="4750"/>
    <x v="0"/>
    <x v="0"/>
    <x v="0"/>
    <n v="5"/>
    <s v="$130K - $150K"/>
    <x v="2"/>
    <s v="Oregon"/>
    <x v="0"/>
    <x v="0"/>
    <s v="Frozen Foods"/>
    <x v="33"/>
    <n v="3"/>
    <x v="138"/>
    <x v="0"/>
  </r>
  <r>
    <n v="2454"/>
    <d v="2017-07-15T00:00:00"/>
    <x v="7"/>
    <x v="1"/>
    <n v="9476"/>
    <x v="0"/>
    <x v="0"/>
    <x v="0"/>
    <n v="1"/>
    <s v="$10K - $30K"/>
    <x v="3"/>
    <s v="California"/>
    <x v="0"/>
    <x v="0"/>
    <s v="Snack Foods"/>
    <x v="0"/>
    <n v="5"/>
    <x v="996"/>
    <x v="0"/>
  </r>
  <r>
    <n v="2455"/>
    <d v="2017-07-15T00:00:00"/>
    <x v="7"/>
    <x v="1"/>
    <n v="4282"/>
    <x v="0"/>
    <x v="1"/>
    <x v="0"/>
    <n v="3"/>
    <s v="$10K - $30K"/>
    <x v="10"/>
    <s v="Washington"/>
    <x v="0"/>
    <x v="0"/>
    <s v="Canned Foods"/>
    <x v="43"/>
    <n v="4"/>
    <x v="1152"/>
    <x v="1"/>
  </r>
  <r>
    <n v="2456"/>
    <d v="2017-07-15T00:00:00"/>
    <x v="7"/>
    <x v="1"/>
    <n v="4490"/>
    <x v="0"/>
    <x v="0"/>
    <x v="1"/>
    <n v="4"/>
    <s v="$10K - $30K"/>
    <x v="4"/>
    <s v="Oregon"/>
    <x v="0"/>
    <x v="0"/>
    <s v="Produce"/>
    <x v="26"/>
    <n v="6"/>
    <x v="1433"/>
    <x v="1"/>
  </r>
  <r>
    <n v="2457"/>
    <d v="2017-07-15T00:00:00"/>
    <x v="7"/>
    <x v="1"/>
    <n v="6930"/>
    <x v="1"/>
    <x v="1"/>
    <x v="0"/>
    <n v="3"/>
    <s v="$130K - $150K"/>
    <x v="7"/>
    <s v="California"/>
    <x v="0"/>
    <x v="1"/>
    <s v="Alcoholic Beverages"/>
    <x v="18"/>
    <n v="4"/>
    <x v="392"/>
    <x v="0"/>
  </r>
  <r>
    <n v="2458"/>
    <d v="2017-07-15T00:00:00"/>
    <x v="7"/>
    <x v="1"/>
    <n v="819"/>
    <x v="1"/>
    <x v="0"/>
    <x v="1"/>
    <n v="2"/>
    <s v="$30K - $50K"/>
    <x v="4"/>
    <s v="Oregon"/>
    <x v="0"/>
    <x v="0"/>
    <s v="Baking Goods"/>
    <x v="9"/>
    <n v="4"/>
    <x v="1434"/>
    <x v="1"/>
  </r>
  <r>
    <n v="2459"/>
    <d v="2017-07-15T00:00:00"/>
    <x v="7"/>
    <x v="1"/>
    <n v="5707"/>
    <x v="0"/>
    <x v="1"/>
    <x v="1"/>
    <n v="5"/>
    <s v="$50K - $70K"/>
    <x v="5"/>
    <s v="Washington"/>
    <x v="0"/>
    <x v="1"/>
    <s v="Beverages"/>
    <x v="16"/>
    <n v="6"/>
    <x v="1435"/>
    <x v="1"/>
  </r>
  <r>
    <n v="2460"/>
    <d v="2017-07-15T00:00:00"/>
    <x v="7"/>
    <x v="1"/>
    <n v="5405"/>
    <x v="0"/>
    <x v="1"/>
    <x v="0"/>
    <n v="1"/>
    <s v="$70K - $90K"/>
    <x v="2"/>
    <s v="Oregon"/>
    <x v="0"/>
    <x v="0"/>
    <s v="Dairy"/>
    <x v="15"/>
    <n v="5"/>
    <x v="535"/>
    <x v="1"/>
  </r>
  <r>
    <n v="2461"/>
    <d v="2017-07-15T00:00:00"/>
    <x v="7"/>
    <x v="1"/>
    <n v="7416"/>
    <x v="0"/>
    <x v="0"/>
    <x v="0"/>
    <n v="4"/>
    <s v="$30K - $50K"/>
    <x v="4"/>
    <s v="Oregon"/>
    <x v="0"/>
    <x v="0"/>
    <s v="Frozen Foods"/>
    <x v="29"/>
    <n v="4"/>
    <x v="1436"/>
    <x v="0"/>
  </r>
  <r>
    <n v="2462"/>
    <d v="2017-07-15T00:00:00"/>
    <x v="7"/>
    <x v="1"/>
    <n v="8442"/>
    <x v="0"/>
    <x v="0"/>
    <x v="1"/>
    <n v="4"/>
    <s v="$10K - $30K"/>
    <x v="8"/>
    <s v="Washington"/>
    <x v="0"/>
    <x v="0"/>
    <s v="Canned Foods"/>
    <x v="43"/>
    <n v="4"/>
    <x v="835"/>
    <x v="1"/>
  </r>
  <r>
    <n v="2463"/>
    <d v="2017-07-15T00:00:00"/>
    <x v="7"/>
    <x v="1"/>
    <n v="5216"/>
    <x v="0"/>
    <x v="1"/>
    <x v="0"/>
    <n v="2"/>
    <s v="$30K - $50K"/>
    <x v="1"/>
    <s v="Washington"/>
    <x v="0"/>
    <x v="0"/>
    <s v="Produce"/>
    <x v="12"/>
    <n v="6"/>
    <x v="654"/>
    <x v="0"/>
  </r>
  <r>
    <n v="2464"/>
    <d v="2017-07-16T00:00:00"/>
    <x v="7"/>
    <x v="1"/>
    <n v="9937"/>
    <x v="1"/>
    <x v="1"/>
    <x v="1"/>
    <n v="2"/>
    <s v="$10K - $30K"/>
    <x v="8"/>
    <s v="Washington"/>
    <x v="0"/>
    <x v="0"/>
    <s v="Canned Foods"/>
    <x v="6"/>
    <n v="5"/>
    <x v="918"/>
    <x v="1"/>
  </r>
  <r>
    <n v="2465"/>
    <d v="2017-07-16T00:00:00"/>
    <x v="7"/>
    <x v="1"/>
    <n v="2065"/>
    <x v="1"/>
    <x v="1"/>
    <x v="1"/>
    <n v="2"/>
    <s v="$130K - $150K"/>
    <x v="8"/>
    <s v="Washington"/>
    <x v="0"/>
    <x v="0"/>
    <s v="Snack Foods"/>
    <x v="0"/>
    <n v="5"/>
    <x v="1437"/>
    <x v="0"/>
  </r>
  <r>
    <n v="2466"/>
    <d v="2017-07-16T00:00:00"/>
    <x v="7"/>
    <x v="1"/>
    <n v="1003"/>
    <x v="1"/>
    <x v="1"/>
    <x v="0"/>
    <n v="3"/>
    <s v="$30K - $50K"/>
    <x v="8"/>
    <s v="Washington"/>
    <x v="0"/>
    <x v="2"/>
    <s v="Household"/>
    <x v="41"/>
    <n v="4"/>
    <x v="1030"/>
    <x v="0"/>
  </r>
  <r>
    <n v="2467"/>
    <d v="2017-07-16T00:00:00"/>
    <x v="7"/>
    <x v="1"/>
    <n v="4892"/>
    <x v="1"/>
    <x v="0"/>
    <x v="1"/>
    <n v="5"/>
    <s v="$30K - $50K"/>
    <x v="8"/>
    <s v="Washington"/>
    <x v="0"/>
    <x v="0"/>
    <s v="Frozen Foods"/>
    <x v="29"/>
    <n v="6"/>
    <x v="1438"/>
    <x v="1"/>
  </r>
  <r>
    <n v="2468"/>
    <d v="2017-07-16T00:00:00"/>
    <x v="7"/>
    <x v="1"/>
    <n v="463"/>
    <x v="1"/>
    <x v="0"/>
    <x v="0"/>
    <n v="3"/>
    <s v="$10K - $30K"/>
    <x v="5"/>
    <s v="Washington"/>
    <x v="0"/>
    <x v="2"/>
    <s v="Household"/>
    <x v="24"/>
    <n v="4"/>
    <x v="1170"/>
    <x v="1"/>
  </r>
  <r>
    <n v="2469"/>
    <d v="2017-07-16T00:00:00"/>
    <x v="7"/>
    <x v="1"/>
    <n v="4739"/>
    <x v="1"/>
    <x v="1"/>
    <x v="0"/>
    <n v="2"/>
    <s v="$90K - $110K"/>
    <x v="10"/>
    <s v="Washington"/>
    <x v="0"/>
    <x v="0"/>
    <s v="Frozen Foods"/>
    <x v="39"/>
    <n v="5"/>
    <x v="1439"/>
    <x v="1"/>
  </r>
  <r>
    <n v="2470"/>
    <d v="2017-07-16T00:00:00"/>
    <x v="7"/>
    <x v="1"/>
    <n v="9815"/>
    <x v="1"/>
    <x v="1"/>
    <x v="0"/>
    <n v="5"/>
    <s v="$30K - $50K"/>
    <x v="12"/>
    <s v="Washington"/>
    <x v="0"/>
    <x v="2"/>
    <s v="Periodicals"/>
    <x v="17"/>
    <n v="3"/>
    <x v="1322"/>
    <x v="1"/>
  </r>
  <r>
    <n v="2471"/>
    <d v="2017-07-16T00:00:00"/>
    <x v="7"/>
    <x v="1"/>
    <n v="4719"/>
    <x v="0"/>
    <x v="1"/>
    <x v="1"/>
    <n v="0"/>
    <s v="$10K - $30K"/>
    <x v="5"/>
    <s v="Washington"/>
    <x v="0"/>
    <x v="0"/>
    <s v="Baking Goods"/>
    <x v="9"/>
    <n v="3"/>
    <x v="1106"/>
    <x v="0"/>
  </r>
  <r>
    <n v="2472"/>
    <d v="2017-07-16T00:00:00"/>
    <x v="7"/>
    <x v="1"/>
    <n v="3285"/>
    <x v="1"/>
    <x v="0"/>
    <x v="1"/>
    <n v="2"/>
    <s v="$30K - $50K"/>
    <x v="3"/>
    <s v="California"/>
    <x v="0"/>
    <x v="0"/>
    <s v="Snack Foods"/>
    <x v="0"/>
    <n v="4"/>
    <x v="1440"/>
    <x v="0"/>
  </r>
  <r>
    <n v="2473"/>
    <d v="2017-07-16T00:00:00"/>
    <x v="7"/>
    <x v="1"/>
    <n v="1341"/>
    <x v="1"/>
    <x v="1"/>
    <x v="1"/>
    <n v="3"/>
    <s v="$30K - $50K"/>
    <x v="1"/>
    <s v="Washington"/>
    <x v="0"/>
    <x v="0"/>
    <s v="Produce"/>
    <x v="12"/>
    <n v="4"/>
    <x v="644"/>
    <x v="1"/>
  </r>
  <r>
    <n v="2474"/>
    <d v="2017-07-16T00:00:00"/>
    <x v="7"/>
    <x v="1"/>
    <n v="9524"/>
    <x v="0"/>
    <x v="1"/>
    <x v="0"/>
    <n v="3"/>
    <s v="$50K - $70K"/>
    <x v="1"/>
    <s v="Washington"/>
    <x v="0"/>
    <x v="0"/>
    <s v="Dairy"/>
    <x v="15"/>
    <n v="3"/>
    <x v="1441"/>
    <x v="1"/>
  </r>
  <r>
    <n v="2475"/>
    <d v="2017-07-16T00:00:00"/>
    <x v="7"/>
    <x v="1"/>
    <n v="4175"/>
    <x v="0"/>
    <x v="1"/>
    <x v="0"/>
    <n v="5"/>
    <s v="$130K - $150K"/>
    <x v="12"/>
    <s v="Washington"/>
    <x v="0"/>
    <x v="0"/>
    <s v="Baking Goods"/>
    <x v="9"/>
    <n v="3"/>
    <x v="1442"/>
    <x v="0"/>
  </r>
  <r>
    <n v="2476"/>
    <d v="2017-07-17T00:00:00"/>
    <x v="7"/>
    <x v="1"/>
    <n v="2588"/>
    <x v="1"/>
    <x v="1"/>
    <x v="0"/>
    <n v="3"/>
    <s v="$10K - $30K"/>
    <x v="5"/>
    <s v="Washington"/>
    <x v="0"/>
    <x v="0"/>
    <s v="Produce"/>
    <x v="1"/>
    <n v="4"/>
    <x v="1443"/>
    <x v="1"/>
  </r>
  <r>
    <n v="2477"/>
    <d v="2017-07-17T00:00:00"/>
    <x v="7"/>
    <x v="1"/>
    <n v="7434"/>
    <x v="1"/>
    <x v="0"/>
    <x v="1"/>
    <n v="4"/>
    <s v="$30K - $50K"/>
    <x v="2"/>
    <s v="Oregon"/>
    <x v="0"/>
    <x v="0"/>
    <s v="Deli"/>
    <x v="14"/>
    <n v="6"/>
    <x v="802"/>
    <x v="1"/>
  </r>
  <r>
    <n v="2478"/>
    <d v="2017-07-17T00:00:00"/>
    <x v="7"/>
    <x v="1"/>
    <n v="2966"/>
    <x v="0"/>
    <x v="0"/>
    <x v="1"/>
    <n v="2"/>
    <s v="$50K - $70K"/>
    <x v="8"/>
    <s v="Washington"/>
    <x v="0"/>
    <x v="0"/>
    <s v="Snack Foods"/>
    <x v="0"/>
    <n v="4"/>
    <x v="1444"/>
    <x v="0"/>
  </r>
  <r>
    <n v="2479"/>
    <d v="2017-07-17T00:00:00"/>
    <x v="7"/>
    <x v="1"/>
    <n v="3099"/>
    <x v="1"/>
    <x v="1"/>
    <x v="1"/>
    <n v="4"/>
    <s v="$30K - $50K"/>
    <x v="0"/>
    <s v="California"/>
    <x v="0"/>
    <x v="1"/>
    <s v="Beverages"/>
    <x v="16"/>
    <n v="4"/>
    <x v="448"/>
    <x v="0"/>
  </r>
  <r>
    <n v="2480"/>
    <d v="2017-07-17T00:00:00"/>
    <x v="7"/>
    <x v="1"/>
    <n v="4118"/>
    <x v="1"/>
    <x v="0"/>
    <x v="1"/>
    <n v="1"/>
    <s v="$50K - $70K"/>
    <x v="8"/>
    <s v="Washington"/>
    <x v="0"/>
    <x v="0"/>
    <s v="Snack Foods"/>
    <x v="0"/>
    <n v="2"/>
    <x v="728"/>
    <x v="1"/>
  </r>
  <r>
    <n v="2481"/>
    <d v="2017-07-17T00:00:00"/>
    <x v="7"/>
    <x v="1"/>
    <n v="5295"/>
    <x v="1"/>
    <x v="0"/>
    <x v="0"/>
    <n v="3"/>
    <s v="$30K - $50K"/>
    <x v="12"/>
    <s v="Washington"/>
    <x v="0"/>
    <x v="0"/>
    <s v="Frozen Foods"/>
    <x v="33"/>
    <n v="3"/>
    <x v="1419"/>
    <x v="1"/>
  </r>
  <r>
    <n v="2482"/>
    <d v="2017-07-17T00:00:00"/>
    <x v="7"/>
    <x v="1"/>
    <n v="6262"/>
    <x v="0"/>
    <x v="1"/>
    <x v="0"/>
    <n v="4"/>
    <s v="$110K - $130K"/>
    <x v="7"/>
    <s v="California"/>
    <x v="0"/>
    <x v="0"/>
    <s v="Frozen Foods"/>
    <x v="33"/>
    <n v="5"/>
    <x v="1157"/>
    <x v="1"/>
  </r>
  <r>
    <n v="2483"/>
    <d v="2017-07-17T00:00:00"/>
    <x v="7"/>
    <x v="1"/>
    <n v="921"/>
    <x v="1"/>
    <x v="0"/>
    <x v="0"/>
    <n v="5"/>
    <s v="$70K - $90K"/>
    <x v="5"/>
    <s v="Washington"/>
    <x v="0"/>
    <x v="1"/>
    <s v="Beverages"/>
    <x v="16"/>
    <n v="4"/>
    <x v="660"/>
    <x v="1"/>
  </r>
  <r>
    <n v="2484"/>
    <d v="2017-07-17T00:00:00"/>
    <x v="7"/>
    <x v="1"/>
    <n v="3719"/>
    <x v="0"/>
    <x v="0"/>
    <x v="1"/>
    <n v="3"/>
    <s v="$10K - $30K"/>
    <x v="5"/>
    <s v="Washington"/>
    <x v="0"/>
    <x v="0"/>
    <s v="Snack Foods"/>
    <x v="0"/>
    <n v="3"/>
    <x v="143"/>
    <x v="1"/>
  </r>
  <r>
    <n v="2485"/>
    <d v="2017-07-17T00:00:00"/>
    <x v="7"/>
    <x v="1"/>
    <n v="1802"/>
    <x v="0"/>
    <x v="1"/>
    <x v="0"/>
    <n v="1"/>
    <s v="$50K - $70K"/>
    <x v="5"/>
    <s v="Washington"/>
    <x v="0"/>
    <x v="0"/>
    <s v="Baking Goods"/>
    <x v="32"/>
    <n v="4"/>
    <x v="761"/>
    <x v="0"/>
  </r>
  <r>
    <n v="2486"/>
    <d v="2017-07-17T00:00:00"/>
    <x v="7"/>
    <x v="1"/>
    <n v="2981"/>
    <x v="0"/>
    <x v="1"/>
    <x v="0"/>
    <n v="1"/>
    <s v="$110K - $130K"/>
    <x v="5"/>
    <s v="Washington"/>
    <x v="0"/>
    <x v="1"/>
    <s v="Beverages"/>
    <x v="16"/>
    <n v="6"/>
    <x v="1445"/>
    <x v="1"/>
  </r>
  <r>
    <n v="2487"/>
    <d v="2017-07-17T00:00:00"/>
    <x v="7"/>
    <x v="1"/>
    <n v="3352"/>
    <x v="0"/>
    <x v="1"/>
    <x v="0"/>
    <n v="0"/>
    <s v="$70K - $90K"/>
    <x v="0"/>
    <s v="California"/>
    <x v="0"/>
    <x v="2"/>
    <s v="Health and Hygiene"/>
    <x v="23"/>
    <n v="5"/>
    <x v="1139"/>
    <x v="1"/>
  </r>
  <r>
    <n v="2488"/>
    <d v="2017-07-17T00:00:00"/>
    <x v="7"/>
    <x v="1"/>
    <n v="76"/>
    <x v="0"/>
    <x v="0"/>
    <x v="1"/>
    <n v="1"/>
    <s v="$70K - $90K"/>
    <x v="1"/>
    <s v="Washington"/>
    <x v="0"/>
    <x v="0"/>
    <s v="Snack Foods"/>
    <x v="0"/>
    <n v="4"/>
    <x v="730"/>
    <x v="1"/>
  </r>
  <r>
    <n v="2489"/>
    <d v="2017-07-17T00:00:00"/>
    <x v="7"/>
    <x v="1"/>
    <n v="8255"/>
    <x v="1"/>
    <x v="0"/>
    <x v="1"/>
    <n v="1"/>
    <s v="$30K - $50K"/>
    <x v="2"/>
    <s v="Oregon"/>
    <x v="0"/>
    <x v="0"/>
    <s v="Frozen Foods"/>
    <x v="1"/>
    <n v="5"/>
    <x v="328"/>
    <x v="1"/>
  </r>
  <r>
    <n v="2490"/>
    <d v="2017-07-17T00:00:00"/>
    <x v="7"/>
    <x v="1"/>
    <n v="9252"/>
    <x v="1"/>
    <x v="0"/>
    <x v="0"/>
    <n v="3"/>
    <s v="$50K - $70K"/>
    <x v="3"/>
    <s v="California"/>
    <x v="0"/>
    <x v="0"/>
    <s v="Snacks"/>
    <x v="2"/>
    <n v="5"/>
    <x v="1446"/>
    <x v="0"/>
  </r>
  <r>
    <n v="2491"/>
    <d v="2017-07-17T00:00:00"/>
    <x v="7"/>
    <x v="1"/>
    <n v="2555"/>
    <x v="1"/>
    <x v="1"/>
    <x v="0"/>
    <n v="4"/>
    <s v="$50K - $70K"/>
    <x v="10"/>
    <s v="Washington"/>
    <x v="0"/>
    <x v="0"/>
    <s v="Snack Foods"/>
    <x v="0"/>
    <n v="6"/>
    <x v="198"/>
    <x v="0"/>
  </r>
  <r>
    <n v="2492"/>
    <d v="2017-07-17T00:00:00"/>
    <x v="7"/>
    <x v="1"/>
    <n v="2570"/>
    <x v="1"/>
    <x v="1"/>
    <x v="0"/>
    <n v="2"/>
    <s v="$70K - $90K"/>
    <x v="12"/>
    <s v="Washington"/>
    <x v="0"/>
    <x v="2"/>
    <s v="Carousel"/>
    <x v="26"/>
    <n v="6"/>
    <x v="907"/>
    <x v="1"/>
  </r>
  <r>
    <n v="2493"/>
    <d v="2017-07-17T00:00:00"/>
    <x v="7"/>
    <x v="1"/>
    <n v="1490"/>
    <x v="1"/>
    <x v="1"/>
    <x v="0"/>
    <n v="4"/>
    <s v="$50K - $70K"/>
    <x v="4"/>
    <s v="Oregon"/>
    <x v="0"/>
    <x v="0"/>
    <s v="Produce"/>
    <x v="1"/>
    <n v="3"/>
    <x v="808"/>
    <x v="1"/>
  </r>
  <r>
    <n v="2494"/>
    <d v="2017-07-17T00:00:00"/>
    <x v="7"/>
    <x v="1"/>
    <n v="2444"/>
    <x v="0"/>
    <x v="0"/>
    <x v="0"/>
    <n v="0"/>
    <s v="$70K - $90K"/>
    <x v="4"/>
    <s v="Oregon"/>
    <x v="0"/>
    <x v="2"/>
    <s v="Household"/>
    <x v="24"/>
    <n v="5"/>
    <x v="1125"/>
    <x v="0"/>
  </r>
  <r>
    <n v="2495"/>
    <d v="2017-07-17T00:00:00"/>
    <x v="7"/>
    <x v="1"/>
    <n v="3473"/>
    <x v="1"/>
    <x v="0"/>
    <x v="1"/>
    <n v="3"/>
    <s v="$50K - $70K"/>
    <x v="10"/>
    <s v="Washington"/>
    <x v="0"/>
    <x v="0"/>
    <s v="Breakfast Foods"/>
    <x v="5"/>
    <n v="3"/>
    <x v="373"/>
    <x v="0"/>
  </r>
  <r>
    <n v="2496"/>
    <d v="2017-07-17T00:00:00"/>
    <x v="7"/>
    <x v="1"/>
    <n v="5614"/>
    <x v="0"/>
    <x v="0"/>
    <x v="0"/>
    <n v="2"/>
    <s v="$50K - $70K"/>
    <x v="10"/>
    <s v="Washington"/>
    <x v="0"/>
    <x v="0"/>
    <s v="Starchy Foods"/>
    <x v="31"/>
    <n v="4"/>
    <x v="1447"/>
    <x v="0"/>
  </r>
  <r>
    <n v="2497"/>
    <d v="2017-07-17T00:00:00"/>
    <x v="7"/>
    <x v="1"/>
    <n v="760"/>
    <x v="0"/>
    <x v="0"/>
    <x v="0"/>
    <n v="0"/>
    <s v="$150K +"/>
    <x v="1"/>
    <s v="Washington"/>
    <x v="0"/>
    <x v="0"/>
    <s v="Snack Foods"/>
    <x v="0"/>
    <n v="3"/>
    <x v="1448"/>
    <x v="1"/>
  </r>
  <r>
    <n v="2498"/>
    <d v="2017-07-17T00:00:00"/>
    <x v="7"/>
    <x v="1"/>
    <n v="2915"/>
    <x v="1"/>
    <x v="1"/>
    <x v="0"/>
    <n v="0"/>
    <s v="$130K - $150K"/>
    <x v="0"/>
    <s v="California"/>
    <x v="0"/>
    <x v="2"/>
    <s v="Periodicals"/>
    <x v="17"/>
    <n v="3"/>
    <x v="1449"/>
    <x v="0"/>
  </r>
  <r>
    <n v="2499"/>
    <d v="2017-07-17T00:00:00"/>
    <x v="7"/>
    <x v="1"/>
    <n v="5432"/>
    <x v="1"/>
    <x v="1"/>
    <x v="0"/>
    <n v="3"/>
    <s v="$10K - $30K"/>
    <x v="12"/>
    <s v="Washington"/>
    <x v="0"/>
    <x v="0"/>
    <s v="Canned Foods"/>
    <x v="1"/>
    <n v="4"/>
    <x v="708"/>
    <x v="1"/>
  </r>
  <r>
    <n v="2500"/>
    <d v="2017-07-17T00:00:00"/>
    <x v="7"/>
    <x v="1"/>
    <n v="2961"/>
    <x v="0"/>
    <x v="0"/>
    <x v="0"/>
    <n v="4"/>
    <s v="$30K - $50K"/>
    <x v="0"/>
    <s v="California"/>
    <x v="0"/>
    <x v="0"/>
    <s v="Deli"/>
    <x v="14"/>
    <n v="4"/>
    <x v="455"/>
    <x v="0"/>
  </r>
  <r>
    <n v="2501"/>
    <d v="2017-07-17T00:00:00"/>
    <x v="7"/>
    <x v="1"/>
    <n v="10167"/>
    <x v="1"/>
    <x v="1"/>
    <x v="0"/>
    <n v="2"/>
    <s v="$50K - $70K"/>
    <x v="8"/>
    <s v="Washington"/>
    <x v="0"/>
    <x v="0"/>
    <s v="Produce"/>
    <x v="1"/>
    <n v="5"/>
    <x v="1321"/>
    <x v="0"/>
  </r>
  <r>
    <n v="2502"/>
    <d v="2017-07-18T00:00:00"/>
    <x v="7"/>
    <x v="1"/>
    <n v="8202"/>
    <x v="0"/>
    <x v="0"/>
    <x v="0"/>
    <n v="0"/>
    <s v="$70K - $90K"/>
    <x v="1"/>
    <s v="Washington"/>
    <x v="0"/>
    <x v="0"/>
    <s v="Baked Goods"/>
    <x v="25"/>
    <n v="3"/>
    <x v="1450"/>
    <x v="1"/>
  </r>
  <r>
    <n v="2503"/>
    <d v="2017-07-18T00:00:00"/>
    <x v="7"/>
    <x v="1"/>
    <n v="5702"/>
    <x v="0"/>
    <x v="1"/>
    <x v="0"/>
    <n v="3"/>
    <s v="$130K - $150K"/>
    <x v="2"/>
    <s v="Oregon"/>
    <x v="0"/>
    <x v="2"/>
    <s v="Periodicals"/>
    <x v="17"/>
    <n v="2"/>
    <x v="301"/>
    <x v="0"/>
  </r>
  <r>
    <n v="2504"/>
    <d v="2017-07-18T00:00:00"/>
    <x v="7"/>
    <x v="1"/>
    <n v="3409"/>
    <x v="1"/>
    <x v="1"/>
    <x v="0"/>
    <n v="3"/>
    <s v="$150K +"/>
    <x v="9"/>
    <s v="California"/>
    <x v="0"/>
    <x v="2"/>
    <s v="Health and Hygiene"/>
    <x v="23"/>
    <n v="2"/>
    <x v="689"/>
    <x v="1"/>
  </r>
  <r>
    <n v="2505"/>
    <d v="2017-07-18T00:00:00"/>
    <x v="7"/>
    <x v="1"/>
    <n v="8851"/>
    <x v="1"/>
    <x v="1"/>
    <x v="1"/>
    <n v="3"/>
    <s v="$50K - $70K"/>
    <x v="0"/>
    <s v="California"/>
    <x v="0"/>
    <x v="0"/>
    <s v="Produce"/>
    <x v="1"/>
    <n v="2"/>
    <x v="1430"/>
    <x v="1"/>
  </r>
  <r>
    <n v="2506"/>
    <d v="2017-07-18T00:00:00"/>
    <x v="7"/>
    <x v="1"/>
    <n v="4296"/>
    <x v="0"/>
    <x v="1"/>
    <x v="0"/>
    <n v="4"/>
    <s v="$50K - $70K"/>
    <x v="7"/>
    <s v="California"/>
    <x v="0"/>
    <x v="0"/>
    <s v="Canned Foods"/>
    <x v="1"/>
    <n v="6"/>
    <x v="1310"/>
    <x v="0"/>
  </r>
  <r>
    <n v="2507"/>
    <d v="2017-07-18T00:00:00"/>
    <x v="7"/>
    <x v="1"/>
    <n v="2371"/>
    <x v="1"/>
    <x v="0"/>
    <x v="1"/>
    <n v="1"/>
    <s v="$10K - $30K"/>
    <x v="12"/>
    <s v="Washington"/>
    <x v="0"/>
    <x v="0"/>
    <s v="Dairy"/>
    <x v="15"/>
    <n v="5"/>
    <x v="1451"/>
    <x v="1"/>
  </r>
  <r>
    <n v="2508"/>
    <d v="2017-07-18T00:00:00"/>
    <x v="7"/>
    <x v="1"/>
    <n v="8199"/>
    <x v="1"/>
    <x v="1"/>
    <x v="0"/>
    <n v="3"/>
    <s v="$30K - $50K"/>
    <x v="8"/>
    <s v="Washington"/>
    <x v="0"/>
    <x v="1"/>
    <s v="Alcoholic Beverages"/>
    <x v="18"/>
    <n v="5"/>
    <x v="270"/>
    <x v="0"/>
  </r>
  <r>
    <n v="2509"/>
    <d v="2017-07-18T00:00:00"/>
    <x v="7"/>
    <x v="1"/>
    <n v="4877"/>
    <x v="1"/>
    <x v="1"/>
    <x v="0"/>
    <n v="4"/>
    <s v="$30K - $50K"/>
    <x v="10"/>
    <s v="Washington"/>
    <x v="0"/>
    <x v="0"/>
    <s v="Snacks"/>
    <x v="2"/>
    <n v="5"/>
    <x v="746"/>
    <x v="1"/>
  </r>
  <r>
    <n v="2510"/>
    <d v="2017-07-18T00:00:00"/>
    <x v="7"/>
    <x v="1"/>
    <n v="878"/>
    <x v="0"/>
    <x v="0"/>
    <x v="1"/>
    <n v="0"/>
    <s v="$10K - $30K"/>
    <x v="1"/>
    <s v="Washington"/>
    <x v="0"/>
    <x v="0"/>
    <s v="Frozen Foods"/>
    <x v="14"/>
    <n v="3"/>
    <x v="259"/>
    <x v="1"/>
  </r>
  <r>
    <n v="2511"/>
    <d v="2017-07-18T00:00:00"/>
    <x v="7"/>
    <x v="1"/>
    <n v="398"/>
    <x v="1"/>
    <x v="0"/>
    <x v="0"/>
    <n v="0"/>
    <s v="$10K - $30K"/>
    <x v="4"/>
    <s v="Oregon"/>
    <x v="0"/>
    <x v="0"/>
    <s v="Baking Goods"/>
    <x v="32"/>
    <n v="5"/>
    <x v="520"/>
    <x v="0"/>
  </r>
  <r>
    <n v="2512"/>
    <d v="2017-07-18T00:00:00"/>
    <x v="7"/>
    <x v="1"/>
    <n v="9642"/>
    <x v="1"/>
    <x v="1"/>
    <x v="1"/>
    <n v="4"/>
    <s v="$10K - $30K"/>
    <x v="1"/>
    <s v="Washington"/>
    <x v="0"/>
    <x v="0"/>
    <s v="Baking Goods"/>
    <x v="9"/>
    <n v="3"/>
    <x v="135"/>
    <x v="1"/>
  </r>
  <r>
    <n v="2513"/>
    <d v="2017-07-19T00:00:00"/>
    <x v="7"/>
    <x v="1"/>
    <n v="1659"/>
    <x v="0"/>
    <x v="1"/>
    <x v="0"/>
    <n v="1"/>
    <s v="$30K - $50K"/>
    <x v="10"/>
    <s v="Washington"/>
    <x v="0"/>
    <x v="0"/>
    <s v="Frozen Foods"/>
    <x v="33"/>
    <n v="3"/>
    <x v="585"/>
    <x v="0"/>
  </r>
  <r>
    <n v="2514"/>
    <d v="2017-07-19T00:00:00"/>
    <x v="7"/>
    <x v="1"/>
    <n v="6038"/>
    <x v="0"/>
    <x v="0"/>
    <x v="1"/>
    <n v="3"/>
    <s v="$30K - $50K"/>
    <x v="0"/>
    <s v="California"/>
    <x v="0"/>
    <x v="0"/>
    <s v="Produce"/>
    <x v="1"/>
    <n v="3"/>
    <x v="700"/>
    <x v="0"/>
  </r>
  <r>
    <n v="2515"/>
    <d v="2017-07-19T00:00:00"/>
    <x v="7"/>
    <x v="1"/>
    <n v="2385"/>
    <x v="0"/>
    <x v="0"/>
    <x v="0"/>
    <n v="1"/>
    <s v="$30K - $50K"/>
    <x v="3"/>
    <s v="California"/>
    <x v="0"/>
    <x v="0"/>
    <s v="Snack Foods"/>
    <x v="0"/>
    <n v="5"/>
    <x v="959"/>
    <x v="1"/>
  </r>
  <r>
    <n v="2516"/>
    <d v="2017-07-19T00:00:00"/>
    <x v="7"/>
    <x v="1"/>
    <n v="2951"/>
    <x v="0"/>
    <x v="1"/>
    <x v="0"/>
    <n v="3"/>
    <s v="$30K - $50K"/>
    <x v="7"/>
    <s v="California"/>
    <x v="0"/>
    <x v="0"/>
    <s v="Baked Goods"/>
    <x v="25"/>
    <n v="6"/>
    <x v="956"/>
    <x v="0"/>
  </r>
  <r>
    <n v="2517"/>
    <d v="2017-07-19T00:00:00"/>
    <x v="7"/>
    <x v="1"/>
    <n v="2428"/>
    <x v="1"/>
    <x v="0"/>
    <x v="1"/>
    <n v="3"/>
    <s v="$30K - $50K"/>
    <x v="7"/>
    <s v="California"/>
    <x v="0"/>
    <x v="0"/>
    <s v="Baked Goods"/>
    <x v="25"/>
    <n v="6"/>
    <x v="1452"/>
    <x v="0"/>
  </r>
  <r>
    <n v="2518"/>
    <d v="2017-07-19T00:00:00"/>
    <x v="7"/>
    <x v="1"/>
    <n v="7305"/>
    <x v="0"/>
    <x v="0"/>
    <x v="0"/>
    <n v="2"/>
    <s v="$30K - $50K"/>
    <x v="7"/>
    <s v="California"/>
    <x v="0"/>
    <x v="0"/>
    <s v="Produce"/>
    <x v="1"/>
    <n v="4"/>
    <x v="818"/>
    <x v="0"/>
  </r>
  <r>
    <n v="2519"/>
    <d v="2017-07-19T00:00:00"/>
    <x v="7"/>
    <x v="1"/>
    <n v="837"/>
    <x v="0"/>
    <x v="0"/>
    <x v="1"/>
    <n v="4"/>
    <s v="$10K - $30K"/>
    <x v="2"/>
    <s v="Oregon"/>
    <x v="0"/>
    <x v="0"/>
    <s v="Starchy Foods"/>
    <x v="31"/>
    <n v="5"/>
    <x v="1453"/>
    <x v="0"/>
  </r>
  <r>
    <n v="2520"/>
    <d v="2017-07-19T00:00:00"/>
    <x v="7"/>
    <x v="1"/>
    <n v="5760"/>
    <x v="0"/>
    <x v="1"/>
    <x v="1"/>
    <n v="5"/>
    <s v="$30K - $50K"/>
    <x v="4"/>
    <s v="Oregon"/>
    <x v="0"/>
    <x v="0"/>
    <s v="Produce"/>
    <x v="1"/>
    <n v="3"/>
    <x v="826"/>
    <x v="0"/>
  </r>
  <r>
    <n v="2521"/>
    <d v="2017-07-19T00:00:00"/>
    <x v="7"/>
    <x v="1"/>
    <n v="6560"/>
    <x v="0"/>
    <x v="0"/>
    <x v="0"/>
    <n v="5"/>
    <s v="$70K - $90K"/>
    <x v="8"/>
    <s v="Washington"/>
    <x v="0"/>
    <x v="2"/>
    <s v="Health and Hygiene"/>
    <x v="8"/>
    <n v="3"/>
    <x v="1258"/>
    <x v="0"/>
  </r>
  <r>
    <n v="2522"/>
    <d v="2017-07-19T00:00:00"/>
    <x v="7"/>
    <x v="1"/>
    <n v="6744"/>
    <x v="1"/>
    <x v="1"/>
    <x v="0"/>
    <n v="4"/>
    <s v="$130K - $150K"/>
    <x v="4"/>
    <s v="Oregon"/>
    <x v="0"/>
    <x v="0"/>
    <s v="Baking Goods"/>
    <x v="9"/>
    <n v="3"/>
    <x v="1454"/>
    <x v="0"/>
  </r>
  <r>
    <n v="2523"/>
    <d v="2017-07-19T00:00:00"/>
    <x v="7"/>
    <x v="1"/>
    <n v="7570"/>
    <x v="1"/>
    <x v="1"/>
    <x v="0"/>
    <n v="4"/>
    <s v="$70K - $90K"/>
    <x v="4"/>
    <s v="Oregon"/>
    <x v="0"/>
    <x v="0"/>
    <s v="Snacks"/>
    <x v="2"/>
    <n v="4"/>
    <x v="301"/>
    <x v="1"/>
  </r>
  <r>
    <n v="2524"/>
    <d v="2017-07-20T00:00:00"/>
    <x v="7"/>
    <x v="1"/>
    <n v="614"/>
    <x v="1"/>
    <x v="1"/>
    <x v="0"/>
    <n v="2"/>
    <s v="$70K - $90K"/>
    <x v="8"/>
    <s v="Washington"/>
    <x v="0"/>
    <x v="0"/>
    <s v="Starchy Foods"/>
    <x v="31"/>
    <n v="4"/>
    <x v="1455"/>
    <x v="0"/>
  </r>
  <r>
    <n v="2525"/>
    <d v="2017-07-20T00:00:00"/>
    <x v="7"/>
    <x v="1"/>
    <n v="3878"/>
    <x v="1"/>
    <x v="1"/>
    <x v="0"/>
    <n v="2"/>
    <s v="$70K - $90K"/>
    <x v="1"/>
    <s v="Washington"/>
    <x v="0"/>
    <x v="0"/>
    <s v="Produce"/>
    <x v="26"/>
    <n v="3"/>
    <x v="1283"/>
    <x v="0"/>
  </r>
  <r>
    <n v="2526"/>
    <d v="2017-07-20T00:00:00"/>
    <x v="7"/>
    <x v="1"/>
    <n v="8187"/>
    <x v="1"/>
    <x v="0"/>
    <x v="0"/>
    <n v="1"/>
    <s v="$70K - $90K"/>
    <x v="2"/>
    <s v="Oregon"/>
    <x v="0"/>
    <x v="0"/>
    <s v="Produce"/>
    <x v="1"/>
    <n v="3"/>
    <x v="1456"/>
    <x v="0"/>
  </r>
  <r>
    <n v="2527"/>
    <d v="2017-07-20T00:00:00"/>
    <x v="7"/>
    <x v="1"/>
    <n v="7461"/>
    <x v="0"/>
    <x v="0"/>
    <x v="0"/>
    <n v="1"/>
    <s v="$130K - $150K"/>
    <x v="9"/>
    <s v="California"/>
    <x v="0"/>
    <x v="0"/>
    <s v="Snack Foods"/>
    <x v="0"/>
    <n v="1"/>
    <x v="562"/>
    <x v="0"/>
  </r>
  <r>
    <n v="2528"/>
    <d v="2017-07-20T00:00:00"/>
    <x v="7"/>
    <x v="1"/>
    <n v="44"/>
    <x v="1"/>
    <x v="0"/>
    <x v="0"/>
    <n v="1"/>
    <s v="$30K - $50K"/>
    <x v="3"/>
    <s v="California"/>
    <x v="0"/>
    <x v="0"/>
    <s v="Produce"/>
    <x v="12"/>
    <n v="3"/>
    <x v="362"/>
    <x v="1"/>
  </r>
  <r>
    <n v="2529"/>
    <d v="2017-07-20T00:00:00"/>
    <x v="7"/>
    <x v="1"/>
    <n v="5419"/>
    <x v="0"/>
    <x v="0"/>
    <x v="0"/>
    <n v="1"/>
    <s v="$70K - $90K"/>
    <x v="8"/>
    <s v="Washington"/>
    <x v="0"/>
    <x v="0"/>
    <s v="Produce"/>
    <x v="26"/>
    <n v="2"/>
    <x v="902"/>
    <x v="1"/>
  </r>
  <r>
    <n v="2530"/>
    <d v="2017-07-20T00:00:00"/>
    <x v="7"/>
    <x v="1"/>
    <n v="760"/>
    <x v="0"/>
    <x v="0"/>
    <x v="0"/>
    <n v="0"/>
    <s v="$150K +"/>
    <x v="1"/>
    <s v="Washington"/>
    <x v="0"/>
    <x v="0"/>
    <s v="Snack Foods"/>
    <x v="0"/>
    <n v="5"/>
    <x v="173"/>
    <x v="1"/>
  </r>
  <r>
    <n v="2531"/>
    <d v="2017-07-21T00:00:00"/>
    <x v="7"/>
    <x v="1"/>
    <n v="2359"/>
    <x v="1"/>
    <x v="1"/>
    <x v="0"/>
    <n v="2"/>
    <s v="$10K - $30K"/>
    <x v="7"/>
    <s v="California"/>
    <x v="0"/>
    <x v="0"/>
    <s v="Snack Foods"/>
    <x v="0"/>
    <n v="3"/>
    <x v="111"/>
    <x v="1"/>
  </r>
  <r>
    <n v="2532"/>
    <d v="2017-07-21T00:00:00"/>
    <x v="7"/>
    <x v="1"/>
    <n v="6892"/>
    <x v="0"/>
    <x v="0"/>
    <x v="0"/>
    <n v="4"/>
    <s v="$10K - $30K"/>
    <x v="3"/>
    <s v="California"/>
    <x v="0"/>
    <x v="0"/>
    <s v="Baked Goods"/>
    <x v="25"/>
    <n v="6"/>
    <x v="1457"/>
    <x v="0"/>
  </r>
  <r>
    <n v="2533"/>
    <d v="2017-07-21T00:00:00"/>
    <x v="7"/>
    <x v="1"/>
    <n v="6760"/>
    <x v="0"/>
    <x v="1"/>
    <x v="0"/>
    <n v="2"/>
    <s v="$50K - $70K"/>
    <x v="8"/>
    <s v="Washington"/>
    <x v="0"/>
    <x v="0"/>
    <s v="Snack Foods"/>
    <x v="0"/>
    <n v="4"/>
    <x v="38"/>
    <x v="1"/>
  </r>
  <r>
    <n v="2534"/>
    <d v="2017-07-21T00:00:00"/>
    <x v="7"/>
    <x v="1"/>
    <n v="4315"/>
    <x v="1"/>
    <x v="0"/>
    <x v="1"/>
    <n v="2"/>
    <s v="$30K - $50K"/>
    <x v="8"/>
    <s v="Washington"/>
    <x v="0"/>
    <x v="0"/>
    <s v="Frozen Foods"/>
    <x v="1"/>
    <n v="3"/>
    <x v="709"/>
    <x v="1"/>
  </r>
  <r>
    <n v="2535"/>
    <d v="2017-07-21T00:00:00"/>
    <x v="7"/>
    <x v="1"/>
    <n v="2377"/>
    <x v="1"/>
    <x v="1"/>
    <x v="0"/>
    <n v="0"/>
    <s v="$30K - $50K"/>
    <x v="0"/>
    <s v="California"/>
    <x v="0"/>
    <x v="0"/>
    <s v="Snacks"/>
    <x v="2"/>
    <n v="5"/>
    <x v="705"/>
    <x v="0"/>
  </r>
  <r>
    <n v="2536"/>
    <d v="2017-07-21T00:00:00"/>
    <x v="7"/>
    <x v="1"/>
    <n v="2385"/>
    <x v="0"/>
    <x v="0"/>
    <x v="0"/>
    <n v="1"/>
    <s v="$30K - $50K"/>
    <x v="3"/>
    <s v="California"/>
    <x v="0"/>
    <x v="0"/>
    <s v="Snacks"/>
    <x v="2"/>
    <n v="3"/>
    <x v="198"/>
    <x v="1"/>
  </r>
  <r>
    <n v="2537"/>
    <d v="2017-07-21T00:00:00"/>
    <x v="7"/>
    <x v="1"/>
    <n v="4730"/>
    <x v="0"/>
    <x v="0"/>
    <x v="1"/>
    <n v="4"/>
    <s v="$10K - $30K"/>
    <x v="6"/>
    <s v="Washington"/>
    <x v="0"/>
    <x v="0"/>
    <s v="Baking Goods"/>
    <x v="9"/>
    <n v="4"/>
    <x v="1131"/>
    <x v="0"/>
  </r>
  <r>
    <n v="2538"/>
    <d v="2017-07-21T00:00:00"/>
    <x v="7"/>
    <x v="1"/>
    <n v="6129"/>
    <x v="0"/>
    <x v="1"/>
    <x v="0"/>
    <n v="0"/>
    <s v="$50K - $70K"/>
    <x v="0"/>
    <s v="California"/>
    <x v="0"/>
    <x v="1"/>
    <s v="Beverages"/>
    <x v="35"/>
    <n v="4"/>
    <x v="1458"/>
    <x v="0"/>
  </r>
  <r>
    <n v="2539"/>
    <d v="2017-07-21T00:00:00"/>
    <x v="7"/>
    <x v="1"/>
    <n v="7103"/>
    <x v="0"/>
    <x v="0"/>
    <x v="0"/>
    <n v="3"/>
    <s v="$110K - $130K"/>
    <x v="10"/>
    <s v="Washington"/>
    <x v="0"/>
    <x v="2"/>
    <s v="Household"/>
    <x v="22"/>
    <n v="4"/>
    <x v="1350"/>
    <x v="0"/>
  </r>
  <r>
    <n v="2540"/>
    <d v="2017-07-21T00:00:00"/>
    <x v="7"/>
    <x v="1"/>
    <n v="9040"/>
    <x v="0"/>
    <x v="0"/>
    <x v="0"/>
    <n v="5"/>
    <s v="$30K - $50K"/>
    <x v="12"/>
    <s v="Washington"/>
    <x v="0"/>
    <x v="0"/>
    <s v="Produce"/>
    <x v="12"/>
    <n v="5"/>
    <x v="1131"/>
    <x v="1"/>
  </r>
  <r>
    <n v="2541"/>
    <d v="2017-07-21T00:00:00"/>
    <x v="7"/>
    <x v="1"/>
    <n v="4291"/>
    <x v="1"/>
    <x v="1"/>
    <x v="0"/>
    <n v="4"/>
    <s v="$50K - $70K"/>
    <x v="10"/>
    <s v="Washington"/>
    <x v="0"/>
    <x v="0"/>
    <s v="Produce"/>
    <x v="1"/>
    <n v="4"/>
    <x v="582"/>
    <x v="0"/>
  </r>
  <r>
    <n v="2542"/>
    <d v="2017-07-22T00:00:00"/>
    <x v="7"/>
    <x v="1"/>
    <n v="7983"/>
    <x v="1"/>
    <x v="1"/>
    <x v="0"/>
    <n v="1"/>
    <s v="$30K - $50K"/>
    <x v="0"/>
    <s v="California"/>
    <x v="0"/>
    <x v="2"/>
    <s v="Household"/>
    <x v="23"/>
    <n v="4"/>
    <x v="194"/>
    <x v="0"/>
  </r>
  <r>
    <n v="2543"/>
    <d v="2017-07-22T00:00:00"/>
    <x v="7"/>
    <x v="1"/>
    <n v="887"/>
    <x v="0"/>
    <x v="0"/>
    <x v="0"/>
    <n v="5"/>
    <s v="$130K - $150K"/>
    <x v="9"/>
    <s v="California"/>
    <x v="0"/>
    <x v="0"/>
    <s v="Canned Foods"/>
    <x v="10"/>
    <n v="4"/>
    <x v="1459"/>
    <x v="1"/>
  </r>
  <r>
    <n v="2544"/>
    <d v="2017-07-22T00:00:00"/>
    <x v="7"/>
    <x v="1"/>
    <n v="4094"/>
    <x v="0"/>
    <x v="0"/>
    <x v="1"/>
    <n v="2"/>
    <s v="$10K - $30K"/>
    <x v="12"/>
    <s v="Washington"/>
    <x v="0"/>
    <x v="2"/>
    <s v="Household"/>
    <x v="11"/>
    <n v="4"/>
    <x v="854"/>
    <x v="1"/>
  </r>
  <r>
    <n v="2545"/>
    <d v="2017-07-22T00:00:00"/>
    <x v="7"/>
    <x v="1"/>
    <n v="5726"/>
    <x v="1"/>
    <x v="0"/>
    <x v="1"/>
    <n v="1"/>
    <s v="$30K - $50K"/>
    <x v="10"/>
    <s v="Washington"/>
    <x v="0"/>
    <x v="0"/>
    <s v="Baking Goods"/>
    <x v="32"/>
    <n v="3"/>
    <x v="844"/>
    <x v="0"/>
  </r>
  <r>
    <n v="2546"/>
    <d v="2017-07-22T00:00:00"/>
    <x v="7"/>
    <x v="1"/>
    <n v="179"/>
    <x v="1"/>
    <x v="0"/>
    <x v="0"/>
    <n v="1"/>
    <s v="$130K - $150K"/>
    <x v="3"/>
    <s v="California"/>
    <x v="0"/>
    <x v="0"/>
    <s v="Dairy"/>
    <x v="15"/>
    <n v="2"/>
    <x v="1460"/>
    <x v="0"/>
  </r>
  <r>
    <n v="2547"/>
    <d v="2017-07-22T00:00:00"/>
    <x v="7"/>
    <x v="1"/>
    <n v="3692"/>
    <x v="1"/>
    <x v="0"/>
    <x v="0"/>
    <n v="0"/>
    <s v="$70K - $90K"/>
    <x v="12"/>
    <s v="Washington"/>
    <x v="0"/>
    <x v="0"/>
    <s v="Seafood"/>
    <x v="21"/>
    <n v="4"/>
    <x v="1461"/>
    <x v="1"/>
  </r>
  <r>
    <n v="2548"/>
    <d v="2017-07-22T00:00:00"/>
    <x v="7"/>
    <x v="1"/>
    <n v="1987"/>
    <x v="0"/>
    <x v="1"/>
    <x v="0"/>
    <n v="0"/>
    <s v="$50K - $70K"/>
    <x v="4"/>
    <s v="Oregon"/>
    <x v="0"/>
    <x v="2"/>
    <s v="Health and Hygiene"/>
    <x v="8"/>
    <n v="4"/>
    <x v="1462"/>
    <x v="1"/>
  </r>
  <r>
    <n v="2549"/>
    <d v="2017-07-22T00:00:00"/>
    <x v="7"/>
    <x v="1"/>
    <n v="4180"/>
    <x v="0"/>
    <x v="0"/>
    <x v="0"/>
    <n v="3"/>
    <s v="$10K - $30K"/>
    <x v="0"/>
    <s v="California"/>
    <x v="0"/>
    <x v="2"/>
    <s v="Health and Hygiene"/>
    <x v="30"/>
    <n v="4"/>
    <x v="1463"/>
    <x v="0"/>
  </r>
  <r>
    <n v="2550"/>
    <d v="2017-07-22T00:00:00"/>
    <x v="7"/>
    <x v="1"/>
    <n v="7978"/>
    <x v="1"/>
    <x v="1"/>
    <x v="0"/>
    <n v="4"/>
    <s v="$30K - $50K"/>
    <x v="2"/>
    <s v="Oregon"/>
    <x v="0"/>
    <x v="0"/>
    <s v="Produce"/>
    <x v="1"/>
    <n v="5"/>
    <x v="1464"/>
    <x v="0"/>
  </r>
  <r>
    <n v="2551"/>
    <d v="2017-07-22T00:00:00"/>
    <x v="7"/>
    <x v="1"/>
    <n v="4541"/>
    <x v="0"/>
    <x v="1"/>
    <x v="0"/>
    <n v="1"/>
    <s v="$50K - $70K"/>
    <x v="1"/>
    <s v="Washington"/>
    <x v="0"/>
    <x v="0"/>
    <s v="Produce"/>
    <x v="12"/>
    <n v="5"/>
    <x v="1201"/>
    <x v="1"/>
  </r>
  <r>
    <n v="2552"/>
    <d v="2017-07-22T00:00:00"/>
    <x v="7"/>
    <x v="1"/>
    <n v="8196"/>
    <x v="0"/>
    <x v="1"/>
    <x v="0"/>
    <n v="0"/>
    <s v="$130K - $150K"/>
    <x v="7"/>
    <s v="California"/>
    <x v="0"/>
    <x v="2"/>
    <s v="Periodicals"/>
    <x v="17"/>
    <n v="5"/>
    <x v="1465"/>
    <x v="0"/>
  </r>
  <r>
    <n v="2553"/>
    <d v="2017-07-22T00:00:00"/>
    <x v="7"/>
    <x v="1"/>
    <n v="2201"/>
    <x v="0"/>
    <x v="1"/>
    <x v="0"/>
    <n v="2"/>
    <s v="$30K - $50K"/>
    <x v="12"/>
    <s v="Washington"/>
    <x v="0"/>
    <x v="0"/>
    <s v="Snacks"/>
    <x v="2"/>
    <n v="5"/>
    <x v="60"/>
    <x v="1"/>
  </r>
  <r>
    <n v="2554"/>
    <d v="2017-07-22T00:00:00"/>
    <x v="7"/>
    <x v="1"/>
    <n v="3099"/>
    <x v="1"/>
    <x v="1"/>
    <x v="1"/>
    <n v="4"/>
    <s v="$30K - $50K"/>
    <x v="0"/>
    <s v="California"/>
    <x v="0"/>
    <x v="0"/>
    <s v="Baking Goods"/>
    <x v="9"/>
    <n v="3"/>
    <x v="1466"/>
    <x v="1"/>
  </r>
  <r>
    <n v="2555"/>
    <d v="2017-07-22T00:00:00"/>
    <x v="7"/>
    <x v="1"/>
    <n v="1245"/>
    <x v="0"/>
    <x v="0"/>
    <x v="0"/>
    <n v="2"/>
    <s v="$30K - $50K"/>
    <x v="8"/>
    <s v="Washington"/>
    <x v="0"/>
    <x v="2"/>
    <s v="Health and Hygiene"/>
    <x v="23"/>
    <n v="4"/>
    <x v="293"/>
    <x v="0"/>
  </r>
  <r>
    <n v="2556"/>
    <d v="2017-07-22T00:00:00"/>
    <x v="7"/>
    <x v="1"/>
    <n v="3945"/>
    <x v="1"/>
    <x v="0"/>
    <x v="1"/>
    <n v="1"/>
    <s v="$30K - $50K"/>
    <x v="10"/>
    <s v="Washington"/>
    <x v="0"/>
    <x v="2"/>
    <s v="Health and Hygiene"/>
    <x v="13"/>
    <n v="6"/>
    <x v="291"/>
    <x v="0"/>
  </r>
  <r>
    <n v="2557"/>
    <d v="2017-07-22T00:00:00"/>
    <x v="7"/>
    <x v="1"/>
    <n v="1584"/>
    <x v="0"/>
    <x v="1"/>
    <x v="1"/>
    <n v="3"/>
    <s v="$10K - $30K"/>
    <x v="0"/>
    <s v="California"/>
    <x v="0"/>
    <x v="0"/>
    <s v="Canned Foods"/>
    <x v="6"/>
    <n v="2"/>
    <x v="1467"/>
    <x v="0"/>
  </r>
  <r>
    <n v="2558"/>
    <d v="2017-07-22T00:00:00"/>
    <x v="7"/>
    <x v="1"/>
    <n v="2535"/>
    <x v="1"/>
    <x v="1"/>
    <x v="0"/>
    <n v="2"/>
    <s v="$30K - $50K"/>
    <x v="7"/>
    <s v="California"/>
    <x v="0"/>
    <x v="0"/>
    <s v="Eggs"/>
    <x v="34"/>
    <n v="5"/>
    <x v="1157"/>
    <x v="0"/>
  </r>
  <r>
    <n v="2559"/>
    <d v="2017-07-23T00:00:00"/>
    <x v="7"/>
    <x v="1"/>
    <n v="9779"/>
    <x v="1"/>
    <x v="0"/>
    <x v="1"/>
    <n v="1"/>
    <s v="$30K - $50K"/>
    <x v="3"/>
    <s v="California"/>
    <x v="0"/>
    <x v="0"/>
    <s v="Frozen Foods"/>
    <x v="14"/>
    <n v="3"/>
    <x v="703"/>
    <x v="0"/>
  </r>
  <r>
    <n v="2560"/>
    <d v="2017-07-23T00:00:00"/>
    <x v="7"/>
    <x v="1"/>
    <n v="2747"/>
    <x v="1"/>
    <x v="0"/>
    <x v="0"/>
    <n v="4"/>
    <s v="$70K - $90K"/>
    <x v="7"/>
    <s v="California"/>
    <x v="0"/>
    <x v="0"/>
    <s v="Snack Foods"/>
    <x v="0"/>
    <n v="2"/>
    <x v="111"/>
    <x v="0"/>
  </r>
  <r>
    <n v="2561"/>
    <d v="2017-07-23T00:00:00"/>
    <x v="7"/>
    <x v="1"/>
    <n v="3434"/>
    <x v="0"/>
    <x v="0"/>
    <x v="0"/>
    <n v="5"/>
    <s v="$30K - $50K"/>
    <x v="7"/>
    <s v="California"/>
    <x v="0"/>
    <x v="0"/>
    <s v="Produce"/>
    <x v="1"/>
    <n v="6"/>
    <x v="1468"/>
    <x v="0"/>
  </r>
  <r>
    <n v="2562"/>
    <d v="2017-07-23T00:00:00"/>
    <x v="7"/>
    <x v="1"/>
    <n v="780"/>
    <x v="1"/>
    <x v="0"/>
    <x v="0"/>
    <n v="5"/>
    <s v="$110K - $130K"/>
    <x v="4"/>
    <s v="Oregon"/>
    <x v="0"/>
    <x v="0"/>
    <s v="Meat"/>
    <x v="14"/>
    <n v="5"/>
    <x v="621"/>
    <x v="1"/>
  </r>
  <r>
    <n v="2563"/>
    <d v="2017-07-23T00:00:00"/>
    <x v="7"/>
    <x v="1"/>
    <n v="997"/>
    <x v="0"/>
    <x v="0"/>
    <x v="0"/>
    <n v="4"/>
    <s v="$130K - $150K"/>
    <x v="1"/>
    <s v="Washington"/>
    <x v="0"/>
    <x v="0"/>
    <s v="Canned Foods"/>
    <x v="37"/>
    <n v="5"/>
    <x v="406"/>
    <x v="1"/>
  </r>
  <r>
    <n v="2564"/>
    <d v="2017-07-23T00:00:00"/>
    <x v="7"/>
    <x v="1"/>
    <n v="36"/>
    <x v="1"/>
    <x v="0"/>
    <x v="1"/>
    <n v="1"/>
    <s v="$10K - $30K"/>
    <x v="2"/>
    <s v="Oregon"/>
    <x v="0"/>
    <x v="2"/>
    <s v="Household"/>
    <x v="20"/>
    <n v="5"/>
    <x v="326"/>
    <x v="0"/>
  </r>
  <r>
    <n v="2565"/>
    <d v="2017-07-23T00:00:00"/>
    <x v="7"/>
    <x v="1"/>
    <n v="5063"/>
    <x v="1"/>
    <x v="1"/>
    <x v="0"/>
    <n v="3"/>
    <s v="$30K - $50K"/>
    <x v="1"/>
    <s v="Washington"/>
    <x v="0"/>
    <x v="0"/>
    <s v="Produce"/>
    <x v="1"/>
    <n v="3"/>
    <x v="1469"/>
    <x v="1"/>
  </r>
  <r>
    <n v="2566"/>
    <d v="2017-07-23T00:00:00"/>
    <x v="7"/>
    <x v="1"/>
    <n v="9225"/>
    <x v="0"/>
    <x v="1"/>
    <x v="0"/>
    <n v="2"/>
    <s v="$30K - $50K"/>
    <x v="2"/>
    <s v="Oregon"/>
    <x v="0"/>
    <x v="0"/>
    <s v="Eggs"/>
    <x v="34"/>
    <n v="4"/>
    <x v="1234"/>
    <x v="1"/>
  </r>
  <r>
    <n v="2567"/>
    <d v="2017-07-24T00:00:00"/>
    <x v="7"/>
    <x v="1"/>
    <n v="5813"/>
    <x v="1"/>
    <x v="0"/>
    <x v="1"/>
    <n v="4"/>
    <s v="$30K - $50K"/>
    <x v="1"/>
    <s v="Washington"/>
    <x v="0"/>
    <x v="2"/>
    <s v="Health and Hygiene"/>
    <x v="8"/>
    <n v="4"/>
    <x v="100"/>
    <x v="1"/>
  </r>
  <r>
    <n v="2568"/>
    <d v="2017-07-24T00:00:00"/>
    <x v="7"/>
    <x v="1"/>
    <n v="6348"/>
    <x v="1"/>
    <x v="1"/>
    <x v="0"/>
    <n v="2"/>
    <s v="$10K - $30K"/>
    <x v="12"/>
    <s v="Washington"/>
    <x v="0"/>
    <x v="0"/>
    <s v="Snack Foods"/>
    <x v="0"/>
    <n v="5"/>
    <x v="490"/>
    <x v="1"/>
  </r>
  <r>
    <n v="2569"/>
    <d v="2017-07-24T00:00:00"/>
    <x v="7"/>
    <x v="1"/>
    <n v="9997"/>
    <x v="0"/>
    <x v="1"/>
    <x v="0"/>
    <n v="2"/>
    <s v="$10K - $30K"/>
    <x v="8"/>
    <s v="Washington"/>
    <x v="0"/>
    <x v="2"/>
    <s v="Household"/>
    <x v="20"/>
    <n v="5"/>
    <x v="1470"/>
    <x v="1"/>
  </r>
  <r>
    <n v="2570"/>
    <d v="2017-07-24T00:00:00"/>
    <x v="7"/>
    <x v="1"/>
    <n v="7896"/>
    <x v="0"/>
    <x v="1"/>
    <x v="0"/>
    <n v="2"/>
    <s v="$130K - $150K"/>
    <x v="5"/>
    <s v="Washington"/>
    <x v="0"/>
    <x v="0"/>
    <s v="Frozen Foods"/>
    <x v="1"/>
    <n v="4"/>
    <x v="1471"/>
    <x v="0"/>
  </r>
  <r>
    <n v="2571"/>
    <d v="2017-07-24T00:00:00"/>
    <x v="7"/>
    <x v="1"/>
    <n v="5501"/>
    <x v="0"/>
    <x v="0"/>
    <x v="0"/>
    <n v="4"/>
    <s v="$30K - $50K"/>
    <x v="8"/>
    <s v="Washington"/>
    <x v="0"/>
    <x v="2"/>
    <s v="Health and Hygiene"/>
    <x v="13"/>
    <n v="4"/>
    <x v="212"/>
    <x v="1"/>
  </r>
  <r>
    <n v="2572"/>
    <d v="2017-07-24T00:00:00"/>
    <x v="7"/>
    <x v="1"/>
    <n v="8207"/>
    <x v="0"/>
    <x v="1"/>
    <x v="1"/>
    <n v="0"/>
    <s v="$70K - $90K"/>
    <x v="4"/>
    <s v="Oregon"/>
    <x v="0"/>
    <x v="1"/>
    <s v="Dairy"/>
    <x v="15"/>
    <n v="3"/>
    <x v="982"/>
    <x v="0"/>
  </r>
  <r>
    <n v="2573"/>
    <d v="2017-07-24T00:00:00"/>
    <x v="7"/>
    <x v="1"/>
    <n v="9507"/>
    <x v="1"/>
    <x v="0"/>
    <x v="1"/>
    <n v="1"/>
    <s v="$30K - $50K"/>
    <x v="0"/>
    <s v="California"/>
    <x v="0"/>
    <x v="0"/>
    <s v="Snack Foods"/>
    <x v="0"/>
    <n v="6"/>
    <x v="541"/>
    <x v="0"/>
  </r>
  <r>
    <n v="2574"/>
    <d v="2017-07-24T00:00:00"/>
    <x v="7"/>
    <x v="1"/>
    <n v="10145"/>
    <x v="0"/>
    <x v="1"/>
    <x v="0"/>
    <n v="1"/>
    <s v="$30K - $50K"/>
    <x v="4"/>
    <s v="Oregon"/>
    <x v="0"/>
    <x v="0"/>
    <s v="Starchy Foods"/>
    <x v="31"/>
    <n v="4"/>
    <x v="1472"/>
    <x v="0"/>
  </r>
  <r>
    <n v="2575"/>
    <d v="2017-07-24T00:00:00"/>
    <x v="7"/>
    <x v="1"/>
    <n v="3840"/>
    <x v="0"/>
    <x v="1"/>
    <x v="0"/>
    <n v="0"/>
    <s v="$130K - $150K"/>
    <x v="10"/>
    <s v="Washington"/>
    <x v="0"/>
    <x v="1"/>
    <s v="Beverages"/>
    <x v="35"/>
    <n v="4"/>
    <x v="592"/>
    <x v="0"/>
  </r>
  <r>
    <n v="2576"/>
    <d v="2017-07-25T00:00:00"/>
    <x v="7"/>
    <x v="1"/>
    <n v="4676"/>
    <x v="0"/>
    <x v="1"/>
    <x v="0"/>
    <n v="0"/>
    <s v="$30K - $50K"/>
    <x v="12"/>
    <s v="Washington"/>
    <x v="0"/>
    <x v="0"/>
    <s v="Snacks"/>
    <x v="2"/>
    <n v="3"/>
    <x v="779"/>
    <x v="0"/>
  </r>
  <r>
    <n v="2577"/>
    <d v="2017-07-25T00:00:00"/>
    <x v="7"/>
    <x v="1"/>
    <n v="6530"/>
    <x v="1"/>
    <x v="0"/>
    <x v="0"/>
    <n v="0"/>
    <s v="$110K - $130K"/>
    <x v="8"/>
    <s v="Washington"/>
    <x v="0"/>
    <x v="0"/>
    <s v="Canned Foods"/>
    <x v="1"/>
    <n v="4"/>
    <x v="1348"/>
    <x v="1"/>
  </r>
  <r>
    <n v="2578"/>
    <d v="2017-07-25T00:00:00"/>
    <x v="7"/>
    <x v="1"/>
    <n v="5086"/>
    <x v="0"/>
    <x v="0"/>
    <x v="1"/>
    <n v="3"/>
    <s v="$50K - $70K"/>
    <x v="0"/>
    <s v="California"/>
    <x v="0"/>
    <x v="0"/>
    <s v="Dairy"/>
    <x v="15"/>
    <n v="5"/>
    <x v="66"/>
    <x v="0"/>
  </r>
  <r>
    <n v="2579"/>
    <d v="2017-07-25T00:00:00"/>
    <x v="7"/>
    <x v="1"/>
    <n v="170"/>
    <x v="1"/>
    <x v="0"/>
    <x v="1"/>
    <n v="1"/>
    <s v="$10K - $30K"/>
    <x v="0"/>
    <s v="California"/>
    <x v="0"/>
    <x v="1"/>
    <s v="Alcoholic Beverages"/>
    <x v="18"/>
    <n v="4"/>
    <x v="1473"/>
    <x v="1"/>
  </r>
  <r>
    <n v="2580"/>
    <d v="2017-07-25T00:00:00"/>
    <x v="7"/>
    <x v="1"/>
    <n v="1676"/>
    <x v="1"/>
    <x v="1"/>
    <x v="1"/>
    <n v="3"/>
    <s v="$30K - $50K"/>
    <x v="1"/>
    <s v="Washington"/>
    <x v="0"/>
    <x v="1"/>
    <s v="Beverages"/>
    <x v="3"/>
    <n v="3"/>
    <x v="174"/>
    <x v="0"/>
  </r>
  <r>
    <n v="2581"/>
    <d v="2017-07-25T00:00:00"/>
    <x v="7"/>
    <x v="1"/>
    <n v="6414"/>
    <x v="1"/>
    <x v="1"/>
    <x v="0"/>
    <n v="1"/>
    <s v="$30K - $50K"/>
    <x v="7"/>
    <s v="California"/>
    <x v="0"/>
    <x v="0"/>
    <s v="Canned Foods"/>
    <x v="1"/>
    <n v="3"/>
    <x v="91"/>
    <x v="0"/>
  </r>
  <r>
    <n v="2582"/>
    <d v="2017-07-25T00:00:00"/>
    <x v="7"/>
    <x v="1"/>
    <n v="8015"/>
    <x v="1"/>
    <x v="1"/>
    <x v="1"/>
    <n v="2"/>
    <s v="$10K - $30K"/>
    <x v="4"/>
    <s v="Oregon"/>
    <x v="0"/>
    <x v="0"/>
    <s v="Snack Foods"/>
    <x v="0"/>
    <n v="2"/>
    <x v="1240"/>
    <x v="1"/>
  </r>
  <r>
    <n v="2583"/>
    <d v="2017-07-25T00:00:00"/>
    <x v="7"/>
    <x v="1"/>
    <n v="9162"/>
    <x v="1"/>
    <x v="1"/>
    <x v="1"/>
    <n v="3"/>
    <s v="$50K - $70K"/>
    <x v="4"/>
    <s v="Oregon"/>
    <x v="0"/>
    <x v="0"/>
    <s v="Baking Goods"/>
    <x v="9"/>
    <n v="4"/>
    <x v="1203"/>
    <x v="0"/>
  </r>
  <r>
    <n v="2584"/>
    <d v="2017-07-25T00:00:00"/>
    <x v="7"/>
    <x v="1"/>
    <n v="2688"/>
    <x v="0"/>
    <x v="1"/>
    <x v="0"/>
    <n v="5"/>
    <s v="$50K - $70K"/>
    <x v="3"/>
    <s v="California"/>
    <x v="0"/>
    <x v="0"/>
    <s v="Frozen Foods"/>
    <x v="1"/>
    <n v="4"/>
    <x v="292"/>
    <x v="0"/>
  </r>
  <r>
    <n v="2585"/>
    <d v="2017-07-25T00:00:00"/>
    <x v="7"/>
    <x v="1"/>
    <n v="9773"/>
    <x v="1"/>
    <x v="1"/>
    <x v="0"/>
    <n v="1"/>
    <s v="$50K - $70K"/>
    <x v="10"/>
    <s v="Washington"/>
    <x v="0"/>
    <x v="0"/>
    <s v="Snack Foods"/>
    <x v="0"/>
    <n v="3"/>
    <x v="953"/>
    <x v="0"/>
  </r>
  <r>
    <n v="2586"/>
    <d v="2017-07-25T00:00:00"/>
    <x v="7"/>
    <x v="1"/>
    <n v="741"/>
    <x v="1"/>
    <x v="1"/>
    <x v="1"/>
    <n v="2"/>
    <s v="$30K - $50K"/>
    <x v="7"/>
    <s v="California"/>
    <x v="0"/>
    <x v="2"/>
    <s v="Household"/>
    <x v="20"/>
    <n v="5"/>
    <x v="192"/>
    <x v="0"/>
  </r>
  <r>
    <n v="2587"/>
    <d v="2017-07-25T00:00:00"/>
    <x v="7"/>
    <x v="1"/>
    <n v="44"/>
    <x v="1"/>
    <x v="0"/>
    <x v="0"/>
    <n v="1"/>
    <s v="$30K - $50K"/>
    <x v="0"/>
    <s v="California"/>
    <x v="0"/>
    <x v="0"/>
    <s v="Meat"/>
    <x v="14"/>
    <n v="5"/>
    <x v="384"/>
    <x v="1"/>
  </r>
  <r>
    <n v="2588"/>
    <d v="2017-07-25T00:00:00"/>
    <x v="7"/>
    <x v="1"/>
    <n v="9622"/>
    <x v="0"/>
    <x v="0"/>
    <x v="1"/>
    <n v="3"/>
    <s v="$30K - $50K"/>
    <x v="3"/>
    <s v="California"/>
    <x v="0"/>
    <x v="1"/>
    <s v="Beverages"/>
    <x v="36"/>
    <n v="4"/>
    <x v="1216"/>
    <x v="0"/>
  </r>
  <r>
    <n v="2589"/>
    <d v="2017-07-26T00:00:00"/>
    <x v="7"/>
    <x v="1"/>
    <n v="6155"/>
    <x v="0"/>
    <x v="0"/>
    <x v="1"/>
    <n v="3"/>
    <s v="$30K - $50K"/>
    <x v="10"/>
    <s v="Washington"/>
    <x v="0"/>
    <x v="0"/>
    <s v="Deli"/>
    <x v="14"/>
    <n v="4"/>
    <x v="195"/>
    <x v="0"/>
  </r>
  <r>
    <n v="2590"/>
    <d v="2017-07-26T00:00:00"/>
    <x v="7"/>
    <x v="1"/>
    <n v="5731"/>
    <x v="0"/>
    <x v="1"/>
    <x v="1"/>
    <n v="3"/>
    <s v="$50K - $70K"/>
    <x v="0"/>
    <s v="California"/>
    <x v="0"/>
    <x v="0"/>
    <s v="Snack Foods"/>
    <x v="0"/>
    <n v="4"/>
    <x v="1474"/>
    <x v="1"/>
  </r>
  <r>
    <n v="2591"/>
    <d v="2017-07-26T00:00:00"/>
    <x v="7"/>
    <x v="1"/>
    <n v="3706"/>
    <x v="1"/>
    <x v="0"/>
    <x v="1"/>
    <n v="2"/>
    <s v="$70K - $90K"/>
    <x v="4"/>
    <s v="Oregon"/>
    <x v="0"/>
    <x v="0"/>
    <s v="Snack Foods"/>
    <x v="0"/>
    <n v="3"/>
    <x v="1093"/>
    <x v="1"/>
  </r>
  <r>
    <n v="2592"/>
    <d v="2017-07-26T00:00:00"/>
    <x v="7"/>
    <x v="1"/>
    <n v="2815"/>
    <x v="0"/>
    <x v="1"/>
    <x v="0"/>
    <n v="2"/>
    <s v="$110K - $130K"/>
    <x v="11"/>
    <s v="Washington"/>
    <x v="0"/>
    <x v="1"/>
    <s v="Beverages"/>
    <x v="35"/>
    <n v="1"/>
    <x v="529"/>
    <x v="0"/>
  </r>
  <r>
    <n v="2593"/>
    <d v="2017-07-26T00:00:00"/>
    <x v="7"/>
    <x v="1"/>
    <n v="4479"/>
    <x v="1"/>
    <x v="1"/>
    <x v="0"/>
    <n v="1"/>
    <s v="$30K - $50K"/>
    <x v="0"/>
    <s v="California"/>
    <x v="0"/>
    <x v="0"/>
    <s v="Frozen Foods"/>
    <x v="1"/>
    <n v="4"/>
    <x v="324"/>
    <x v="0"/>
  </r>
  <r>
    <n v="2594"/>
    <d v="2017-07-26T00:00:00"/>
    <x v="7"/>
    <x v="1"/>
    <n v="7461"/>
    <x v="0"/>
    <x v="0"/>
    <x v="0"/>
    <n v="1"/>
    <s v="$130K - $150K"/>
    <x v="9"/>
    <s v="California"/>
    <x v="0"/>
    <x v="1"/>
    <s v="Beverages"/>
    <x v="36"/>
    <n v="3"/>
    <x v="1360"/>
    <x v="1"/>
  </r>
  <r>
    <n v="2595"/>
    <d v="2017-07-26T00:00:00"/>
    <x v="7"/>
    <x v="1"/>
    <n v="3679"/>
    <x v="0"/>
    <x v="0"/>
    <x v="0"/>
    <n v="0"/>
    <s v="$90K - $110K"/>
    <x v="7"/>
    <s v="California"/>
    <x v="0"/>
    <x v="1"/>
    <s v="Dairy"/>
    <x v="15"/>
    <n v="5"/>
    <x v="910"/>
    <x v="0"/>
  </r>
  <r>
    <n v="2596"/>
    <d v="2017-07-26T00:00:00"/>
    <x v="7"/>
    <x v="1"/>
    <n v="1244"/>
    <x v="0"/>
    <x v="1"/>
    <x v="0"/>
    <n v="1"/>
    <s v="$110K - $130K"/>
    <x v="2"/>
    <s v="Oregon"/>
    <x v="0"/>
    <x v="1"/>
    <s v="Alcoholic Beverages"/>
    <x v="18"/>
    <n v="4"/>
    <x v="1321"/>
    <x v="0"/>
  </r>
  <r>
    <n v="2597"/>
    <d v="2017-07-26T00:00:00"/>
    <x v="7"/>
    <x v="1"/>
    <n v="9648"/>
    <x v="0"/>
    <x v="0"/>
    <x v="1"/>
    <n v="1"/>
    <s v="$10K - $30K"/>
    <x v="4"/>
    <s v="Oregon"/>
    <x v="0"/>
    <x v="0"/>
    <s v="Baking Goods"/>
    <x v="9"/>
    <n v="3"/>
    <x v="1475"/>
    <x v="1"/>
  </r>
  <r>
    <n v="2598"/>
    <d v="2017-07-26T00:00:00"/>
    <x v="7"/>
    <x v="1"/>
    <n v="492"/>
    <x v="1"/>
    <x v="1"/>
    <x v="1"/>
    <n v="1"/>
    <s v="$30K - $50K"/>
    <x v="9"/>
    <s v="California"/>
    <x v="0"/>
    <x v="0"/>
    <s v="Canned Foods"/>
    <x v="6"/>
    <n v="1"/>
    <x v="1476"/>
    <x v="0"/>
  </r>
  <r>
    <n v="2599"/>
    <d v="2017-07-26T00:00:00"/>
    <x v="7"/>
    <x v="1"/>
    <n v="4819"/>
    <x v="0"/>
    <x v="0"/>
    <x v="0"/>
    <n v="1"/>
    <s v="$10K - $30K"/>
    <x v="3"/>
    <s v="California"/>
    <x v="0"/>
    <x v="0"/>
    <s v="Canned Foods"/>
    <x v="43"/>
    <n v="4"/>
    <x v="912"/>
    <x v="0"/>
  </r>
  <r>
    <n v="2600"/>
    <d v="2017-07-26T00:00:00"/>
    <x v="7"/>
    <x v="1"/>
    <n v="1079"/>
    <x v="0"/>
    <x v="1"/>
    <x v="0"/>
    <n v="2"/>
    <s v="$30K - $50K"/>
    <x v="0"/>
    <s v="California"/>
    <x v="0"/>
    <x v="1"/>
    <s v="Beverages"/>
    <x v="36"/>
    <n v="5"/>
    <x v="1477"/>
    <x v="1"/>
  </r>
  <r>
    <n v="2601"/>
    <d v="2017-07-26T00:00:00"/>
    <x v="7"/>
    <x v="1"/>
    <n v="8930"/>
    <x v="1"/>
    <x v="1"/>
    <x v="1"/>
    <n v="0"/>
    <s v="$30K - $50K"/>
    <x v="0"/>
    <s v="California"/>
    <x v="0"/>
    <x v="0"/>
    <s v="Dairy"/>
    <x v="15"/>
    <n v="5"/>
    <x v="1059"/>
    <x v="0"/>
  </r>
  <r>
    <n v="2602"/>
    <d v="2017-07-26T00:00:00"/>
    <x v="7"/>
    <x v="1"/>
    <n v="484"/>
    <x v="0"/>
    <x v="1"/>
    <x v="0"/>
    <n v="3"/>
    <s v="$90K - $110K"/>
    <x v="4"/>
    <s v="Oregon"/>
    <x v="0"/>
    <x v="0"/>
    <s v="Baking Goods"/>
    <x v="32"/>
    <n v="3"/>
    <x v="1478"/>
    <x v="1"/>
  </r>
  <r>
    <n v="2603"/>
    <d v="2017-07-26T00:00:00"/>
    <x v="7"/>
    <x v="1"/>
    <n v="10176"/>
    <x v="1"/>
    <x v="1"/>
    <x v="0"/>
    <n v="3"/>
    <s v="$70K - $90K"/>
    <x v="4"/>
    <s v="Oregon"/>
    <x v="0"/>
    <x v="0"/>
    <s v="Canned Foods"/>
    <x v="6"/>
    <n v="4"/>
    <x v="374"/>
    <x v="1"/>
  </r>
  <r>
    <n v="2604"/>
    <d v="2017-07-26T00:00:00"/>
    <x v="7"/>
    <x v="1"/>
    <n v="6105"/>
    <x v="1"/>
    <x v="0"/>
    <x v="0"/>
    <n v="0"/>
    <s v="$30K - $50K"/>
    <x v="5"/>
    <s v="Washington"/>
    <x v="0"/>
    <x v="2"/>
    <s v="Health and Hygiene"/>
    <x v="42"/>
    <n v="2"/>
    <x v="1156"/>
    <x v="1"/>
  </r>
  <r>
    <n v="2605"/>
    <d v="2017-07-27T00:00:00"/>
    <x v="7"/>
    <x v="1"/>
    <n v="5592"/>
    <x v="0"/>
    <x v="0"/>
    <x v="0"/>
    <n v="1"/>
    <s v="$10K - $30K"/>
    <x v="12"/>
    <s v="Washington"/>
    <x v="0"/>
    <x v="0"/>
    <s v="Eggs"/>
    <x v="34"/>
    <n v="5"/>
    <x v="503"/>
    <x v="0"/>
  </r>
  <r>
    <n v="2606"/>
    <d v="2017-07-27T00:00:00"/>
    <x v="7"/>
    <x v="1"/>
    <n v="3719"/>
    <x v="0"/>
    <x v="0"/>
    <x v="1"/>
    <n v="3"/>
    <s v="$10K - $30K"/>
    <x v="5"/>
    <s v="Washington"/>
    <x v="0"/>
    <x v="0"/>
    <s v="Snack Foods"/>
    <x v="0"/>
    <n v="4"/>
    <x v="1204"/>
    <x v="1"/>
  </r>
  <r>
    <n v="2607"/>
    <d v="2017-07-27T00:00:00"/>
    <x v="7"/>
    <x v="1"/>
    <n v="9351"/>
    <x v="0"/>
    <x v="0"/>
    <x v="0"/>
    <n v="4"/>
    <s v="$70K - $90K"/>
    <x v="6"/>
    <s v="Washington"/>
    <x v="0"/>
    <x v="0"/>
    <s v="Baking Goods"/>
    <x v="9"/>
    <n v="3"/>
    <x v="1238"/>
    <x v="0"/>
  </r>
  <r>
    <n v="2608"/>
    <d v="2017-07-27T00:00:00"/>
    <x v="7"/>
    <x v="1"/>
    <n v="6012"/>
    <x v="1"/>
    <x v="1"/>
    <x v="1"/>
    <n v="3"/>
    <s v="$150K +"/>
    <x v="4"/>
    <s v="Oregon"/>
    <x v="0"/>
    <x v="2"/>
    <s v="Health and Hygiene"/>
    <x v="23"/>
    <n v="4"/>
    <x v="630"/>
    <x v="0"/>
  </r>
  <r>
    <n v="2609"/>
    <d v="2017-07-27T00:00:00"/>
    <x v="7"/>
    <x v="1"/>
    <n v="4599"/>
    <x v="1"/>
    <x v="0"/>
    <x v="1"/>
    <n v="3"/>
    <s v="$30K - $50K"/>
    <x v="0"/>
    <s v="California"/>
    <x v="0"/>
    <x v="0"/>
    <s v="Frozen Foods"/>
    <x v="5"/>
    <n v="5"/>
    <x v="1479"/>
    <x v="1"/>
  </r>
  <r>
    <n v="2610"/>
    <d v="2017-07-27T00:00:00"/>
    <x v="7"/>
    <x v="1"/>
    <n v="10142"/>
    <x v="0"/>
    <x v="1"/>
    <x v="0"/>
    <n v="3"/>
    <s v="$10K - $30K"/>
    <x v="2"/>
    <s v="Oregon"/>
    <x v="0"/>
    <x v="2"/>
    <s v="Household"/>
    <x v="11"/>
    <n v="3"/>
    <x v="1480"/>
    <x v="0"/>
  </r>
  <r>
    <n v="2611"/>
    <d v="2017-07-27T00:00:00"/>
    <x v="7"/>
    <x v="1"/>
    <n v="6607"/>
    <x v="1"/>
    <x v="0"/>
    <x v="1"/>
    <n v="2"/>
    <s v="$30K - $50K"/>
    <x v="4"/>
    <s v="Oregon"/>
    <x v="0"/>
    <x v="2"/>
    <s v="Health and Hygiene"/>
    <x v="13"/>
    <n v="4"/>
    <x v="1141"/>
    <x v="0"/>
  </r>
  <r>
    <n v="2612"/>
    <d v="2017-07-27T00:00:00"/>
    <x v="7"/>
    <x v="1"/>
    <n v="3548"/>
    <x v="0"/>
    <x v="1"/>
    <x v="1"/>
    <n v="1"/>
    <s v="$90K - $110K"/>
    <x v="4"/>
    <s v="Oregon"/>
    <x v="0"/>
    <x v="0"/>
    <s v="Snacks"/>
    <x v="2"/>
    <n v="4"/>
    <x v="1011"/>
    <x v="1"/>
  </r>
  <r>
    <n v="2613"/>
    <d v="2017-07-27T00:00:00"/>
    <x v="7"/>
    <x v="1"/>
    <n v="5374"/>
    <x v="1"/>
    <x v="1"/>
    <x v="0"/>
    <n v="3"/>
    <s v="$30K - $50K"/>
    <x v="12"/>
    <s v="Washington"/>
    <x v="0"/>
    <x v="0"/>
    <s v="Baking Goods"/>
    <x v="9"/>
    <n v="4"/>
    <x v="838"/>
    <x v="1"/>
  </r>
  <r>
    <n v="2614"/>
    <d v="2017-07-27T00:00:00"/>
    <x v="7"/>
    <x v="1"/>
    <n v="3567"/>
    <x v="1"/>
    <x v="1"/>
    <x v="0"/>
    <n v="1"/>
    <s v="$70K - $90K"/>
    <x v="12"/>
    <s v="Washington"/>
    <x v="0"/>
    <x v="0"/>
    <s v="Frozen Foods"/>
    <x v="39"/>
    <n v="2"/>
    <x v="1091"/>
    <x v="1"/>
  </r>
  <r>
    <n v="2615"/>
    <d v="2017-07-28T00:00:00"/>
    <x v="7"/>
    <x v="1"/>
    <n v="8442"/>
    <x v="0"/>
    <x v="0"/>
    <x v="1"/>
    <n v="4"/>
    <s v="$10K - $30K"/>
    <x v="8"/>
    <s v="Washington"/>
    <x v="0"/>
    <x v="0"/>
    <s v="Snack Foods"/>
    <x v="0"/>
    <n v="5"/>
    <x v="1012"/>
    <x v="1"/>
  </r>
  <r>
    <n v="2616"/>
    <d v="2017-07-28T00:00:00"/>
    <x v="7"/>
    <x v="1"/>
    <n v="9517"/>
    <x v="0"/>
    <x v="1"/>
    <x v="1"/>
    <n v="3"/>
    <s v="$70K - $90K"/>
    <x v="6"/>
    <s v="Washington"/>
    <x v="0"/>
    <x v="0"/>
    <s v="Frozen Foods"/>
    <x v="1"/>
    <n v="2"/>
    <x v="1390"/>
    <x v="0"/>
  </r>
  <r>
    <n v="2617"/>
    <d v="2017-07-28T00:00:00"/>
    <x v="7"/>
    <x v="1"/>
    <n v="3682"/>
    <x v="1"/>
    <x v="1"/>
    <x v="1"/>
    <n v="4"/>
    <s v="$30K - $50K"/>
    <x v="4"/>
    <s v="Oregon"/>
    <x v="0"/>
    <x v="0"/>
    <s v="Frozen Foods"/>
    <x v="39"/>
    <n v="6"/>
    <x v="318"/>
    <x v="0"/>
  </r>
  <r>
    <n v="2618"/>
    <d v="2017-07-28T00:00:00"/>
    <x v="7"/>
    <x v="1"/>
    <n v="9276"/>
    <x v="0"/>
    <x v="0"/>
    <x v="0"/>
    <n v="4"/>
    <s v="$130K - $150K"/>
    <x v="0"/>
    <s v="California"/>
    <x v="0"/>
    <x v="2"/>
    <s v="Household"/>
    <x v="11"/>
    <n v="3"/>
    <x v="1481"/>
    <x v="1"/>
  </r>
  <r>
    <n v="2619"/>
    <d v="2017-07-28T00:00:00"/>
    <x v="7"/>
    <x v="1"/>
    <n v="7832"/>
    <x v="0"/>
    <x v="0"/>
    <x v="0"/>
    <n v="3"/>
    <s v="$90K - $110K"/>
    <x v="0"/>
    <s v="California"/>
    <x v="0"/>
    <x v="0"/>
    <s v="Produce"/>
    <x v="1"/>
    <n v="5"/>
    <x v="1482"/>
    <x v="1"/>
  </r>
  <r>
    <n v="2620"/>
    <d v="2017-07-28T00:00:00"/>
    <x v="7"/>
    <x v="1"/>
    <n v="10145"/>
    <x v="0"/>
    <x v="1"/>
    <x v="0"/>
    <n v="1"/>
    <s v="$30K - $50K"/>
    <x v="4"/>
    <s v="Oregon"/>
    <x v="0"/>
    <x v="1"/>
    <s v="Beverages"/>
    <x v="35"/>
    <n v="3"/>
    <x v="1455"/>
    <x v="1"/>
  </r>
  <r>
    <n v="2621"/>
    <d v="2017-07-28T00:00:00"/>
    <x v="7"/>
    <x v="1"/>
    <n v="3719"/>
    <x v="0"/>
    <x v="0"/>
    <x v="1"/>
    <n v="3"/>
    <s v="$10K - $30K"/>
    <x v="5"/>
    <s v="Washington"/>
    <x v="0"/>
    <x v="1"/>
    <s v="Beverages"/>
    <x v="3"/>
    <n v="6"/>
    <x v="1483"/>
    <x v="1"/>
  </r>
  <r>
    <n v="2622"/>
    <d v="2017-07-28T00:00:00"/>
    <x v="7"/>
    <x v="1"/>
    <n v="3589"/>
    <x v="1"/>
    <x v="1"/>
    <x v="0"/>
    <n v="5"/>
    <s v="$10K - $30K"/>
    <x v="4"/>
    <s v="Oregon"/>
    <x v="0"/>
    <x v="0"/>
    <s v="Meat"/>
    <x v="14"/>
    <n v="5"/>
    <x v="323"/>
    <x v="0"/>
  </r>
  <r>
    <n v="2623"/>
    <d v="2017-07-28T00:00:00"/>
    <x v="7"/>
    <x v="1"/>
    <n v="4257"/>
    <x v="0"/>
    <x v="0"/>
    <x v="1"/>
    <n v="2"/>
    <s v="$30K - $50K"/>
    <x v="1"/>
    <s v="Washington"/>
    <x v="0"/>
    <x v="0"/>
    <s v="Frozen Foods"/>
    <x v="29"/>
    <n v="3"/>
    <x v="832"/>
    <x v="0"/>
  </r>
  <r>
    <n v="2624"/>
    <d v="2017-07-28T00:00:00"/>
    <x v="7"/>
    <x v="1"/>
    <n v="9315"/>
    <x v="0"/>
    <x v="1"/>
    <x v="1"/>
    <n v="3"/>
    <s v="$130K - $150K"/>
    <x v="0"/>
    <s v="California"/>
    <x v="0"/>
    <x v="0"/>
    <s v="Canned Foods"/>
    <x v="6"/>
    <n v="3"/>
    <x v="904"/>
    <x v="0"/>
  </r>
  <r>
    <n v="2625"/>
    <d v="2017-07-28T00:00:00"/>
    <x v="7"/>
    <x v="1"/>
    <n v="997"/>
    <x v="0"/>
    <x v="0"/>
    <x v="0"/>
    <n v="4"/>
    <s v="$130K - $150K"/>
    <x v="1"/>
    <s v="Washington"/>
    <x v="0"/>
    <x v="2"/>
    <s v="Health and Hygiene"/>
    <x v="8"/>
    <n v="5"/>
    <x v="606"/>
    <x v="1"/>
  </r>
  <r>
    <n v="2626"/>
    <d v="2017-07-29T00:00:00"/>
    <x v="7"/>
    <x v="1"/>
    <n v="9797"/>
    <x v="0"/>
    <x v="1"/>
    <x v="0"/>
    <n v="5"/>
    <s v="$50K - $70K"/>
    <x v="12"/>
    <s v="Washington"/>
    <x v="0"/>
    <x v="0"/>
    <s v="Deli"/>
    <x v="14"/>
    <n v="5"/>
    <x v="1264"/>
    <x v="1"/>
  </r>
  <r>
    <n v="2627"/>
    <d v="2017-07-29T00:00:00"/>
    <x v="7"/>
    <x v="1"/>
    <n v="3979"/>
    <x v="1"/>
    <x v="0"/>
    <x v="1"/>
    <n v="1"/>
    <s v="$30K - $50K"/>
    <x v="4"/>
    <s v="Oregon"/>
    <x v="0"/>
    <x v="2"/>
    <s v="Household"/>
    <x v="22"/>
    <n v="2"/>
    <x v="179"/>
    <x v="0"/>
  </r>
  <r>
    <n v="2628"/>
    <d v="2017-07-29T00:00:00"/>
    <x v="7"/>
    <x v="1"/>
    <n v="6836"/>
    <x v="1"/>
    <x v="0"/>
    <x v="1"/>
    <n v="0"/>
    <s v="$30K - $50K"/>
    <x v="0"/>
    <s v="California"/>
    <x v="0"/>
    <x v="1"/>
    <s v="Beverages"/>
    <x v="16"/>
    <n v="6"/>
    <x v="3"/>
    <x v="0"/>
  </r>
  <r>
    <n v="2629"/>
    <d v="2017-07-29T00:00:00"/>
    <x v="7"/>
    <x v="1"/>
    <n v="9949"/>
    <x v="1"/>
    <x v="0"/>
    <x v="1"/>
    <n v="3"/>
    <s v="$70K - $90K"/>
    <x v="7"/>
    <s v="California"/>
    <x v="0"/>
    <x v="0"/>
    <s v="Produce"/>
    <x v="1"/>
    <n v="4"/>
    <x v="1322"/>
    <x v="0"/>
  </r>
  <r>
    <n v="2630"/>
    <d v="2017-07-29T00:00:00"/>
    <x v="7"/>
    <x v="1"/>
    <n v="4417"/>
    <x v="1"/>
    <x v="1"/>
    <x v="0"/>
    <n v="2"/>
    <s v="$70K - $90K"/>
    <x v="1"/>
    <s v="Washington"/>
    <x v="0"/>
    <x v="0"/>
    <s v="Baked Goods"/>
    <x v="25"/>
    <n v="4"/>
    <x v="766"/>
    <x v="1"/>
  </r>
  <r>
    <n v="2631"/>
    <d v="2017-07-29T00:00:00"/>
    <x v="7"/>
    <x v="1"/>
    <n v="563"/>
    <x v="0"/>
    <x v="0"/>
    <x v="0"/>
    <n v="4"/>
    <s v="$50K - $70K"/>
    <x v="10"/>
    <s v="Washington"/>
    <x v="0"/>
    <x v="2"/>
    <s v="Household"/>
    <x v="7"/>
    <n v="3"/>
    <x v="1124"/>
    <x v="0"/>
  </r>
  <r>
    <n v="2632"/>
    <d v="2017-07-29T00:00:00"/>
    <x v="7"/>
    <x v="1"/>
    <n v="8511"/>
    <x v="0"/>
    <x v="1"/>
    <x v="0"/>
    <n v="1"/>
    <s v="$70K - $90K"/>
    <x v="12"/>
    <s v="Washington"/>
    <x v="0"/>
    <x v="0"/>
    <s v="Dairy"/>
    <x v="15"/>
    <n v="4"/>
    <x v="1259"/>
    <x v="1"/>
  </r>
  <r>
    <n v="2633"/>
    <d v="2017-07-29T00:00:00"/>
    <x v="7"/>
    <x v="1"/>
    <n v="612"/>
    <x v="0"/>
    <x v="1"/>
    <x v="0"/>
    <n v="3"/>
    <s v="$110K - $130K"/>
    <x v="11"/>
    <s v="Washington"/>
    <x v="0"/>
    <x v="0"/>
    <s v="Starchy Foods"/>
    <x v="31"/>
    <n v="4"/>
    <x v="1484"/>
    <x v="0"/>
  </r>
  <r>
    <n v="2634"/>
    <d v="2017-07-29T00:00:00"/>
    <x v="7"/>
    <x v="1"/>
    <n v="9633"/>
    <x v="0"/>
    <x v="1"/>
    <x v="1"/>
    <n v="1"/>
    <s v="$50K - $70K"/>
    <x v="0"/>
    <s v="California"/>
    <x v="0"/>
    <x v="0"/>
    <s v="Meat"/>
    <x v="14"/>
    <n v="3"/>
    <x v="711"/>
    <x v="0"/>
  </r>
  <r>
    <n v="2635"/>
    <d v="2017-07-29T00:00:00"/>
    <x v="7"/>
    <x v="1"/>
    <n v="7835"/>
    <x v="0"/>
    <x v="1"/>
    <x v="0"/>
    <n v="4"/>
    <s v="$50K - $70K"/>
    <x v="4"/>
    <s v="Oregon"/>
    <x v="0"/>
    <x v="0"/>
    <s v="Produce"/>
    <x v="12"/>
    <n v="5"/>
    <x v="1225"/>
    <x v="0"/>
  </r>
  <r>
    <n v="2636"/>
    <d v="2017-07-29T00:00:00"/>
    <x v="7"/>
    <x v="1"/>
    <n v="1328"/>
    <x v="1"/>
    <x v="0"/>
    <x v="0"/>
    <n v="5"/>
    <s v="$130K - $150K"/>
    <x v="8"/>
    <s v="Washington"/>
    <x v="0"/>
    <x v="2"/>
    <s v="Household"/>
    <x v="24"/>
    <n v="5"/>
    <x v="243"/>
    <x v="0"/>
  </r>
  <r>
    <n v="2637"/>
    <d v="2017-07-30T00:00:00"/>
    <x v="7"/>
    <x v="1"/>
    <n v="4315"/>
    <x v="1"/>
    <x v="0"/>
    <x v="1"/>
    <n v="2"/>
    <s v="$30K - $50K"/>
    <x v="8"/>
    <s v="Washington"/>
    <x v="0"/>
    <x v="1"/>
    <s v="Beverages"/>
    <x v="35"/>
    <n v="4"/>
    <x v="312"/>
    <x v="1"/>
  </r>
  <r>
    <n v="2638"/>
    <d v="2017-07-30T00:00:00"/>
    <x v="7"/>
    <x v="1"/>
    <n v="398"/>
    <x v="1"/>
    <x v="0"/>
    <x v="0"/>
    <n v="0"/>
    <s v="$10K - $30K"/>
    <x v="4"/>
    <s v="Oregon"/>
    <x v="0"/>
    <x v="0"/>
    <s v="Produce"/>
    <x v="12"/>
    <n v="3"/>
    <x v="532"/>
    <x v="1"/>
  </r>
  <r>
    <n v="2639"/>
    <d v="2017-07-30T00:00:00"/>
    <x v="7"/>
    <x v="1"/>
    <n v="7806"/>
    <x v="0"/>
    <x v="1"/>
    <x v="0"/>
    <n v="1"/>
    <s v="$30K - $50K"/>
    <x v="4"/>
    <s v="Oregon"/>
    <x v="0"/>
    <x v="0"/>
    <s v="Canned Foods"/>
    <x v="1"/>
    <n v="5"/>
    <x v="329"/>
    <x v="0"/>
  </r>
  <r>
    <n v="2640"/>
    <d v="2017-07-30T00:00:00"/>
    <x v="7"/>
    <x v="1"/>
    <n v="9297"/>
    <x v="0"/>
    <x v="1"/>
    <x v="1"/>
    <n v="1"/>
    <s v="$70K - $90K"/>
    <x v="4"/>
    <s v="Oregon"/>
    <x v="0"/>
    <x v="2"/>
    <s v="Household"/>
    <x v="24"/>
    <n v="5"/>
    <x v="456"/>
    <x v="1"/>
  </r>
  <r>
    <n v="2641"/>
    <d v="2017-07-30T00:00:00"/>
    <x v="7"/>
    <x v="1"/>
    <n v="9747"/>
    <x v="1"/>
    <x v="0"/>
    <x v="0"/>
    <n v="5"/>
    <s v="$30K - $50K"/>
    <x v="4"/>
    <s v="Oregon"/>
    <x v="0"/>
    <x v="0"/>
    <s v="Eggs"/>
    <x v="34"/>
    <n v="5"/>
    <x v="579"/>
    <x v="1"/>
  </r>
  <r>
    <n v="2642"/>
    <d v="2017-07-30T00:00:00"/>
    <x v="7"/>
    <x v="1"/>
    <n v="3130"/>
    <x v="0"/>
    <x v="0"/>
    <x v="0"/>
    <n v="5"/>
    <s v="$70K - $90K"/>
    <x v="4"/>
    <s v="Oregon"/>
    <x v="0"/>
    <x v="0"/>
    <s v="Deli"/>
    <x v="14"/>
    <n v="2"/>
    <x v="121"/>
    <x v="1"/>
  </r>
  <r>
    <n v="2643"/>
    <d v="2017-07-30T00:00:00"/>
    <x v="7"/>
    <x v="1"/>
    <n v="5724"/>
    <x v="1"/>
    <x v="1"/>
    <x v="0"/>
    <n v="4"/>
    <s v="$70K - $90K"/>
    <x v="2"/>
    <s v="Oregon"/>
    <x v="0"/>
    <x v="2"/>
    <s v="Household"/>
    <x v="24"/>
    <n v="6"/>
    <x v="337"/>
    <x v="1"/>
  </r>
  <r>
    <n v="2644"/>
    <d v="2017-07-30T00:00:00"/>
    <x v="7"/>
    <x v="1"/>
    <n v="7292"/>
    <x v="0"/>
    <x v="0"/>
    <x v="0"/>
    <n v="4"/>
    <s v="$90K - $110K"/>
    <x v="4"/>
    <s v="Oregon"/>
    <x v="0"/>
    <x v="1"/>
    <s v="Beverages"/>
    <x v="16"/>
    <n v="4"/>
    <x v="857"/>
    <x v="0"/>
  </r>
  <r>
    <n v="2645"/>
    <d v="2017-07-30T00:00:00"/>
    <x v="7"/>
    <x v="1"/>
    <n v="439"/>
    <x v="1"/>
    <x v="1"/>
    <x v="1"/>
    <n v="3"/>
    <s v="$30K - $50K"/>
    <x v="4"/>
    <s v="Oregon"/>
    <x v="0"/>
    <x v="0"/>
    <s v="Produce"/>
    <x v="38"/>
    <n v="5"/>
    <x v="1485"/>
    <x v="1"/>
  </r>
  <r>
    <n v="2646"/>
    <d v="2017-07-30T00:00:00"/>
    <x v="7"/>
    <x v="1"/>
    <n v="2716"/>
    <x v="0"/>
    <x v="1"/>
    <x v="0"/>
    <n v="4"/>
    <s v="$30K - $50K"/>
    <x v="4"/>
    <s v="Oregon"/>
    <x v="0"/>
    <x v="1"/>
    <s v="Dairy"/>
    <x v="15"/>
    <n v="7"/>
    <x v="706"/>
    <x v="0"/>
  </r>
  <r>
    <n v="2647"/>
    <d v="2017-07-30T00:00:00"/>
    <x v="7"/>
    <x v="1"/>
    <n v="1168"/>
    <x v="0"/>
    <x v="1"/>
    <x v="0"/>
    <n v="1"/>
    <s v="$30K - $50K"/>
    <x v="8"/>
    <s v="Washington"/>
    <x v="0"/>
    <x v="0"/>
    <s v="Produce"/>
    <x v="12"/>
    <n v="6"/>
    <x v="1486"/>
    <x v="1"/>
  </r>
  <r>
    <n v="2648"/>
    <d v="2017-07-30T00:00:00"/>
    <x v="7"/>
    <x v="1"/>
    <n v="3397"/>
    <x v="0"/>
    <x v="0"/>
    <x v="0"/>
    <n v="2"/>
    <s v="$30K - $50K"/>
    <x v="8"/>
    <s v="Washington"/>
    <x v="0"/>
    <x v="0"/>
    <s v="Produce"/>
    <x v="12"/>
    <n v="3"/>
    <x v="936"/>
    <x v="1"/>
  </r>
  <r>
    <n v="2649"/>
    <d v="2017-07-30T00:00:00"/>
    <x v="7"/>
    <x v="1"/>
    <n v="9134"/>
    <x v="1"/>
    <x v="1"/>
    <x v="0"/>
    <n v="5"/>
    <s v="$70K - $90K"/>
    <x v="5"/>
    <s v="Washington"/>
    <x v="0"/>
    <x v="0"/>
    <s v="Baked Goods"/>
    <x v="25"/>
    <n v="4"/>
    <x v="1302"/>
    <x v="1"/>
  </r>
  <r>
    <n v="2650"/>
    <d v="2017-07-31T00:00:00"/>
    <x v="7"/>
    <x v="1"/>
    <n v="1234"/>
    <x v="0"/>
    <x v="1"/>
    <x v="0"/>
    <n v="0"/>
    <s v="$90K - $110K"/>
    <x v="3"/>
    <s v="California"/>
    <x v="0"/>
    <x v="2"/>
    <s v="Household"/>
    <x v="22"/>
    <n v="2"/>
    <x v="1401"/>
    <x v="0"/>
  </r>
  <r>
    <n v="2651"/>
    <d v="2017-07-31T00:00:00"/>
    <x v="7"/>
    <x v="1"/>
    <n v="4006"/>
    <x v="1"/>
    <x v="1"/>
    <x v="1"/>
    <n v="2"/>
    <s v="$10K - $30K"/>
    <x v="3"/>
    <s v="California"/>
    <x v="0"/>
    <x v="0"/>
    <s v="Deli"/>
    <x v="4"/>
    <n v="3"/>
    <x v="274"/>
    <x v="0"/>
  </r>
  <r>
    <n v="2652"/>
    <d v="2017-07-31T00:00:00"/>
    <x v="7"/>
    <x v="1"/>
    <n v="4470"/>
    <x v="0"/>
    <x v="0"/>
    <x v="1"/>
    <n v="2"/>
    <s v="$30K - $50K"/>
    <x v="3"/>
    <s v="California"/>
    <x v="0"/>
    <x v="0"/>
    <s v="Canned Products"/>
    <x v="12"/>
    <n v="5"/>
    <x v="485"/>
    <x v="0"/>
  </r>
  <r>
    <n v="2653"/>
    <d v="2017-07-31T00:00:00"/>
    <x v="7"/>
    <x v="1"/>
    <n v="8070"/>
    <x v="1"/>
    <x v="0"/>
    <x v="1"/>
    <n v="3"/>
    <s v="$50K - $70K"/>
    <x v="3"/>
    <s v="California"/>
    <x v="0"/>
    <x v="2"/>
    <s v="Health and Hygiene"/>
    <x v="8"/>
    <n v="2"/>
    <x v="34"/>
    <x v="1"/>
  </r>
  <r>
    <n v="2654"/>
    <d v="2017-07-31T00:00:00"/>
    <x v="7"/>
    <x v="1"/>
    <n v="5720"/>
    <x v="1"/>
    <x v="0"/>
    <x v="1"/>
    <n v="5"/>
    <s v="$30K - $50K"/>
    <x v="6"/>
    <s v="Washington"/>
    <x v="0"/>
    <x v="2"/>
    <s v="Household"/>
    <x v="23"/>
    <n v="2"/>
    <x v="1487"/>
    <x v="1"/>
  </r>
  <r>
    <n v="2655"/>
    <d v="2017-07-31T00:00:00"/>
    <x v="7"/>
    <x v="1"/>
    <n v="9787"/>
    <x v="1"/>
    <x v="1"/>
    <x v="0"/>
    <n v="0"/>
    <s v="$50K - $70K"/>
    <x v="4"/>
    <s v="Oregon"/>
    <x v="0"/>
    <x v="0"/>
    <s v="Snack Foods"/>
    <x v="0"/>
    <n v="6"/>
    <x v="1488"/>
    <x v="1"/>
  </r>
  <r>
    <n v="2656"/>
    <d v="2017-07-31T00:00:00"/>
    <x v="7"/>
    <x v="1"/>
    <n v="5944"/>
    <x v="1"/>
    <x v="0"/>
    <x v="1"/>
    <n v="2"/>
    <s v="$30K - $50K"/>
    <x v="1"/>
    <s v="Washington"/>
    <x v="0"/>
    <x v="0"/>
    <s v="Produce"/>
    <x v="1"/>
    <n v="5"/>
    <x v="759"/>
    <x v="1"/>
  </r>
  <r>
    <n v="2657"/>
    <d v="2017-07-31T00:00:00"/>
    <x v="7"/>
    <x v="1"/>
    <n v="3404"/>
    <x v="0"/>
    <x v="0"/>
    <x v="1"/>
    <n v="2"/>
    <s v="$30K - $50K"/>
    <x v="7"/>
    <s v="California"/>
    <x v="0"/>
    <x v="0"/>
    <s v="Snack Foods"/>
    <x v="0"/>
    <n v="4"/>
    <x v="1489"/>
    <x v="0"/>
  </r>
  <r>
    <n v="2658"/>
    <d v="2017-07-31T00:00:00"/>
    <x v="7"/>
    <x v="1"/>
    <n v="4946"/>
    <x v="0"/>
    <x v="1"/>
    <x v="1"/>
    <n v="0"/>
    <s v="$30K - $50K"/>
    <x v="7"/>
    <s v="California"/>
    <x v="0"/>
    <x v="0"/>
    <s v="Snacks"/>
    <x v="2"/>
    <n v="4"/>
    <x v="828"/>
    <x v="0"/>
  </r>
  <r>
    <n v="2659"/>
    <d v="2017-07-31T00:00:00"/>
    <x v="7"/>
    <x v="1"/>
    <n v="941"/>
    <x v="1"/>
    <x v="0"/>
    <x v="0"/>
    <n v="1"/>
    <s v="$30K - $50K"/>
    <x v="4"/>
    <s v="Oregon"/>
    <x v="0"/>
    <x v="0"/>
    <s v="Baking Goods"/>
    <x v="9"/>
    <n v="4"/>
    <x v="167"/>
    <x v="1"/>
  </r>
  <r>
    <n v="2660"/>
    <d v="2017-07-31T00:00:00"/>
    <x v="7"/>
    <x v="1"/>
    <n v="2077"/>
    <x v="1"/>
    <x v="1"/>
    <x v="1"/>
    <n v="4"/>
    <s v="$70K - $90K"/>
    <x v="5"/>
    <s v="Washington"/>
    <x v="0"/>
    <x v="2"/>
    <s v="Health and Hygiene"/>
    <x v="8"/>
    <n v="2"/>
    <x v="1490"/>
    <x v="0"/>
  </r>
  <r>
    <n v="2661"/>
    <d v="2017-07-31T00:00:00"/>
    <x v="7"/>
    <x v="1"/>
    <n v="8329"/>
    <x v="1"/>
    <x v="0"/>
    <x v="1"/>
    <n v="5"/>
    <s v="$70K - $90K"/>
    <x v="10"/>
    <s v="Washington"/>
    <x v="0"/>
    <x v="0"/>
    <s v="Snack Foods"/>
    <x v="0"/>
    <n v="3"/>
    <x v="637"/>
    <x v="0"/>
  </r>
  <r>
    <n v="2662"/>
    <d v="2017-08-01T00:00:00"/>
    <x v="8"/>
    <x v="1"/>
    <n v="4315"/>
    <x v="1"/>
    <x v="0"/>
    <x v="1"/>
    <n v="2"/>
    <s v="$30K - $50K"/>
    <x v="8"/>
    <s v="Washington"/>
    <x v="0"/>
    <x v="2"/>
    <s v="Household"/>
    <x v="22"/>
    <n v="5"/>
    <x v="198"/>
    <x v="1"/>
  </r>
  <r>
    <n v="2663"/>
    <d v="2017-08-01T00:00:00"/>
    <x v="8"/>
    <x v="1"/>
    <n v="6347"/>
    <x v="0"/>
    <x v="1"/>
    <x v="0"/>
    <n v="5"/>
    <s v="$30K - $50K"/>
    <x v="8"/>
    <s v="Washington"/>
    <x v="0"/>
    <x v="1"/>
    <s v="Beverages"/>
    <x v="35"/>
    <n v="4"/>
    <x v="1191"/>
    <x v="0"/>
  </r>
  <r>
    <n v="2664"/>
    <d v="2017-08-01T00:00:00"/>
    <x v="8"/>
    <x v="1"/>
    <n v="9252"/>
    <x v="1"/>
    <x v="0"/>
    <x v="0"/>
    <n v="3"/>
    <s v="$50K - $70K"/>
    <x v="3"/>
    <s v="California"/>
    <x v="0"/>
    <x v="0"/>
    <s v="Snack Foods"/>
    <x v="0"/>
    <n v="5"/>
    <x v="949"/>
    <x v="1"/>
  </r>
  <r>
    <n v="2665"/>
    <d v="2017-08-01T00:00:00"/>
    <x v="8"/>
    <x v="1"/>
    <n v="190"/>
    <x v="0"/>
    <x v="1"/>
    <x v="0"/>
    <n v="1"/>
    <s v="$110K - $130K"/>
    <x v="4"/>
    <s v="Oregon"/>
    <x v="0"/>
    <x v="0"/>
    <s v="Snack Foods"/>
    <x v="0"/>
    <n v="5"/>
    <x v="901"/>
    <x v="1"/>
  </r>
  <r>
    <n v="2666"/>
    <d v="2017-08-01T00:00:00"/>
    <x v="8"/>
    <x v="1"/>
    <n v="682"/>
    <x v="0"/>
    <x v="0"/>
    <x v="0"/>
    <n v="2"/>
    <s v="$70K - $90K"/>
    <x v="3"/>
    <s v="California"/>
    <x v="0"/>
    <x v="0"/>
    <s v="Snack Foods"/>
    <x v="0"/>
    <n v="3"/>
    <x v="1491"/>
    <x v="0"/>
  </r>
  <r>
    <n v="2667"/>
    <d v="2017-08-01T00:00:00"/>
    <x v="8"/>
    <x v="1"/>
    <n v="1490"/>
    <x v="1"/>
    <x v="1"/>
    <x v="0"/>
    <n v="4"/>
    <s v="$50K - $70K"/>
    <x v="4"/>
    <s v="Oregon"/>
    <x v="0"/>
    <x v="0"/>
    <s v="Dairy"/>
    <x v="15"/>
    <n v="5"/>
    <x v="598"/>
    <x v="1"/>
  </r>
  <r>
    <n v="2668"/>
    <d v="2017-08-01T00:00:00"/>
    <x v="8"/>
    <x v="1"/>
    <n v="1162"/>
    <x v="1"/>
    <x v="1"/>
    <x v="0"/>
    <n v="2"/>
    <s v="$70K - $90K"/>
    <x v="3"/>
    <s v="California"/>
    <x v="0"/>
    <x v="2"/>
    <s v="Health and Hygiene"/>
    <x v="13"/>
    <n v="4"/>
    <x v="1492"/>
    <x v="0"/>
  </r>
  <r>
    <n v="2669"/>
    <d v="2017-08-01T00:00:00"/>
    <x v="8"/>
    <x v="1"/>
    <n v="1916"/>
    <x v="1"/>
    <x v="0"/>
    <x v="1"/>
    <n v="3"/>
    <s v="$10K - $30K"/>
    <x v="4"/>
    <s v="Oregon"/>
    <x v="0"/>
    <x v="0"/>
    <s v="Frozen Foods"/>
    <x v="29"/>
    <n v="3"/>
    <x v="262"/>
    <x v="0"/>
  </r>
  <r>
    <n v="2670"/>
    <d v="2017-08-01T00:00:00"/>
    <x v="8"/>
    <x v="1"/>
    <n v="5307"/>
    <x v="0"/>
    <x v="1"/>
    <x v="0"/>
    <n v="3"/>
    <s v="$10K - $30K"/>
    <x v="3"/>
    <s v="California"/>
    <x v="0"/>
    <x v="0"/>
    <s v="Produce"/>
    <x v="26"/>
    <n v="4"/>
    <x v="1493"/>
    <x v="0"/>
  </r>
  <r>
    <n v="2671"/>
    <d v="2017-08-01T00:00:00"/>
    <x v="8"/>
    <x v="1"/>
    <n v="5150"/>
    <x v="0"/>
    <x v="1"/>
    <x v="0"/>
    <n v="4"/>
    <s v="$50K - $70K"/>
    <x v="7"/>
    <s v="California"/>
    <x v="0"/>
    <x v="1"/>
    <s v="Beverages"/>
    <x v="16"/>
    <n v="3"/>
    <x v="1379"/>
    <x v="0"/>
  </r>
  <r>
    <n v="2672"/>
    <d v="2017-08-01T00:00:00"/>
    <x v="8"/>
    <x v="1"/>
    <n v="6253"/>
    <x v="0"/>
    <x v="1"/>
    <x v="0"/>
    <n v="4"/>
    <s v="$30K - $50K"/>
    <x v="10"/>
    <s v="Washington"/>
    <x v="0"/>
    <x v="0"/>
    <s v="Canned Foods"/>
    <x v="6"/>
    <n v="5"/>
    <x v="378"/>
    <x v="1"/>
  </r>
  <r>
    <n v="2673"/>
    <d v="2017-08-01T00:00:00"/>
    <x v="8"/>
    <x v="1"/>
    <n v="7849"/>
    <x v="1"/>
    <x v="1"/>
    <x v="0"/>
    <n v="2"/>
    <s v="$30K - $50K"/>
    <x v="1"/>
    <s v="Washington"/>
    <x v="0"/>
    <x v="2"/>
    <s v="Periodicals"/>
    <x v="17"/>
    <n v="5"/>
    <x v="98"/>
    <x v="1"/>
  </r>
  <r>
    <n v="2674"/>
    <d v="2017-08-02T00:00:00"/>
    <x v="8"/>
    <x v="1"/>
    <n v="2942"/>
    <x v="0"/>
    <x v="0"/>
    <x v="1"/>
    <n v="3"/>
    <s v="$30K - $50K"/>
    <x v="8"/>
    <s v="Washington"/>
    <x v="0"/>
    <x v="0"/>
    <s v="Meat"/>
    <x v="14"/>
    <n v="3"/>
    <x v="1494"/>
    <x v="0"/>
  </r>
  <r>
    <n v="2675"/>
    <d v="2017-08-02T00:00:00"/>
    <x v="8"/>
    <x v="1"/>
    <n v="4315"/>
    <x v="1"/>
    <x v="0"/>
    <x v="1"/>
    <n v="2"/>
    <s v="$30K - $50K"/>
    <x v="8"/>
    <s v="Washington"/>
    <x v="0"/>
    <x v="0"/>
    <s v="Produce"/>
    <x v="1"/>
    <n v="5"/>
    <x v="1495"/>
    <x v="1"/>
  </r>
  <r>
    <n v="2676"/>
    <d v="2017-08-02T00:00:00"/>
    <x v="8"/>
    <x v="1"/>
    <n v="5088"/>
    <x v="0"/>
    <x v="1"/>
    <x v="0"/>
    <n v="2"/>
    <s v="$10K - $30K"/>
    <x v="4"/>
    <s v="Oregon"/>
    <x v="0"/>
    <x v="0"/>
    <s v="Starchy Foods"/>
    <x v="31"/>
    <n v="4"/>
    <x v="1496"/>
    <x v="1"/>
  </r>
  <r>
    <n v="2677"/>
    <d v="2017-08-02T00:00:00"/>
    <x v="8"/>
    <x v="1"/>
    <n v="7031"/>
    <x v="0"/>
    <x v="1"/>
    <x v="0"/>
    <n v="4"/>
    <s v="$30K - $50K"/>
    <x v="2"/>
    <s v="Oregon"/>
    <x v="0"/>
    <x v="0"/>
    <s v="Snacks"/>
    <x v="2"/>
    <n v="5"/>
    <x v="1251"/>
    <x v="0"/>
  </r>
  <r>
    <n v="2678"/>
    <d v="2017-08-02T00:00:00"/>
    <x v="8"/>
    <x v="1"/>
    <n v="5639"/>
    <x v="1"/>
    <x v="0"/>
    <x v="0"/>
    <n v="4"/>
    <s v="$30K - $50K"/>
    <x v="2"/>
    <s v="Oregon"/>
    <x v="0"/>
    <x v="2"/>
    <s v="Health and Hygiene"/>
    <x v="23"/>
    <n v="4"/>
    <x v="610"/>
    <x v="0"/>
  </r>
  <r>
    <n v="2679"/>
    <d v="2017-08-02T00:00:00"/>
    <x v="8"/>
    <x v="1"/>
    <n v="3563"/>
    <x v="0"/>
    <x v="1"/>
    <x v="0"/>
    <n v="0"/>
    <s v="$50K - $70K"/>
    <x v="9"/>
    <s v="California"/>
    <x v="0"/>
    <x v="0"/>
    <s v="Frozen Foods"/>
    <x v="1"/>
    <n v="3"/>
    <x v="1497"/>
    <x v="0"/>
  </r>
  <r>
    <n v="2680"/>
    <d v="2017-08-02T00:00:00"/>
    <x v="8"/>
    <x v="1"/>
    <n v="1529"/>
    <x v="0"/>
    <x v="1"/>
    <x v="0"/>
    <n v="4"/>
    <s v="$30K - $50K"/>
    <x v="4"/>
    <s v="Oregon"/>
    <x v="0"/>
    <x v="0"/>
    <s v="Canned Foods"/>
    <x v="6"/>
    <n v="3"/>
    <x v="850"/>
    <x v="0"/>
  </r>
  <r>
    <n v="2681"/>
    <d v="2017-08-02T00:00:00"/>
    <x v="8"/>
    <x v="1"/>
    <n v="7546"/>
    <x v="1"/>
    <x v="1"/>
    <x v="0"/>
    <n v="1"/>
    <s v="$50K - $70K"/>
    <x v="4"/>
    <s v="Oregon"/>
    <x v="0"/>
    <x v="0"/>
    <s v="Baking Goods"/>
    <x v="9"/>
    <n v="4"/>
    <x v="751"/>
    <x v="0"/>
  </r>
  <r>
    <n v="2682"/>
    <d v="2017-08-02T00:00:00"/>
    <x v="8"/>
    <x v="1"/>
    <n v="1282"/>
    <x v="0"/>
    <x v="0"/>
    <x v="1"/>
    <n v="3"/>
    <s v="$30K - $50K"/>
    <x v="1"/>
    <s v="Washington"/>
    <x v="0"/>
    <x v="0"/>
    <s v="Dairy"/>
    <x v="15"/>
    <n v="4"/>
    <x v="759"/>
    <x v="0"/>
  </r>
  <r>
    <n v="2683"/>
    <d v="2017-08-02T00:00:00"/>
    <x v="8"/>
    <x v="1"/>
    <n v="4257"/>
    <x v="0"/>
    <x v="0"/>
    <x v="1"/>
    <n v="2"/>
    <s v="$30K - $50K"/>
    <x v="1"/>
    <s v="Washington"/>
    <x v="0"/>
    <x v="2"/>
    <s v="Household"/>
    <x v="41"/>
    <n v="2"/>
    <x v="359"/>
    <x v="1"/>
  </r>
  <r>
    <n v="2684"/>
    <d v="2017-08-02T00:00:00"/>
    <x v="8"/>
    <x v="1"/>
    <n v="4847"/>
    <x v="0"/>
    <x v="0"/>
    <x v="1"/>
    <n v="3"/>
    <s v="$30K - $50K"/>
    <x v="2"/>
    <s v="Oregon"/>
    <x v="0"/>
    <x v="2"/>
    <s v="Household"/>
    <x v="20"/>
    <n v="5"/>
    <x v="515"/>
    <x v="0"/>
  </r>
  <r>
    <n v="2685"/>
    <d v="2017-08-02T00:00:00"/>
    <x v="8"/>
    <x v="1"/>
    <n v="5547"/>
    <x v="1"/>
    <x v="0"/>
    <x v="0"/>
    <n v="2"/>
    <s v="$10K - $30K"/>
    <x v="0"/>
    <s v="California"/>
    <x v="0"/>
    <x v="0"/>
    <s v="Dairy"/>
    <x v="15"/>
    <n v="4"/>
    <x v="1498"/>
    <x v="0"/>
  </r>
  <r>
    <n v="2686"/>
    <d v="2017-08-02T00:00:00"/>
    <x v="8"/>
    <x v="1"/>
    <n v="4259"/>
    <x v="1"/>
    <x v="0"/>
    <x v="1"/>
    <n v="1"/>
    <s v="$10K - $30K"/>
    <x v="10"/>
    <s v="Washington"/>
    <x v="0"/>
    <x v="0"/>
    <s v="Frozen Foods"/>
    <x v="5"/>
    <n v="4"/>
    <x v="1252"/>
    <x v="0"/>
  </r>
  <r>
    <n v="2687"/>
    <d v="2017-08-02T00:00:00"/>
    <x v="8"/>
    <x v="1"/>
    <n v="1430"/>
    <x v="1"/>
    <x v="0"/>
    <x v="0"/>
    <n v="2"/>
    <s v="$30K - $50K"/>
    <x v="1"/>
    <s v="Washington"/>
    <x v="0"/>
    <x v="0"/>
    <s v="Starchy Foods"/>
    <x v="31"/>
    <n v="4"/>
    <x v="1499"/>
    <x v="0"/>
  </r>
  <r>
    <n v="2688"/>
    <d v="2017-08-02T00:00:00"/>
    <x v="8"/>
    <x v="1"/>
    <n v="3878"/>
    <x v="1"/>
    <x v="1"/>
    <x v="0"/>
    <n v="2"/>
    <s v="$70K - $90K"/>
    <x v="1"/>
    <s v="Washington"/>
    <x v="0"/>
    <x v="2"/>
    <s v="Household"/>
    <x v="22"/>
    <n v="5"/>
    <x v="1500"/>
    <x v="1"/>
  </r>
  <r>
    <n v="2689"/>
    <d v="2017-08-03T00:00:00"/>
    <x v="8"/>
    <x v="1"/>
    <n v="5984"/>
    <x v="1"/>
    <x v="0"/>
    <x v="0"/>
    <n v="1"/>
    <s v="$130K - $150K"/>
    <x v="8"/>
    <s v="Washington"/>
    <x v="0"/>
    <x v="0"/>
    <s v="Snack Foods"/>
    <x v="0"/>
    <n v="5"/>
    <x v="557"/>
    <x v="1"/>
  </r>
  <r>
    <n v="2690"/>
    <d v="2017-08-03T00:00:00"/>
    <x v="8"/>
    <x v="1"/>
    <n v="1071"/>
    <x v="1"/>
    <x v="0"/>
    <x v="0"/>
    <n v="1"/>
    <s v="$50K - $70K"/>
    <x v="4"/>
    <s v="Oregon"/>
    <x v="0"/>
    <x v="0"/>
    <s v="Produce"/>
    <x v="1"/>
    <n v="4"/>
    <x v="2"/>
    <x v="1"/>
  </r>
  <r>
    <n v="2691"/>
    <d v="2017-08-03T00:00:00"/>
    <x v="8"/>
    <x v="1"/>
    <n v="2086"/>
    <x v="1"/>
    <x v="1"/>
    <x v="1"/>
    <n v="1"/>
    <s v="$10K - $30K"/>
    <x v="4"/>
    <s v="Oregon"/>
    <x v="0"/>
    <x v="2"/>
    <s v="Health and Hygiene"/>
    <x v="13"/>
    <n v="5"/>
    <x v="1168"/>
    <x v="1"/>
  </r>
  <r>
    <n v="2692"/>
    <d v="2017-08-03T00:00:00"/>
    <x v="8"/>
    <x v="1"/>
    <n v="5461"/>
    <x v="0"/>
    <x v="1"/>
    <x v="1"/>
    <n v="5"/>
    <s v="$150K +"/>
    <x v="11"/>
    <s v="Washington"/>
    <x v="0"/>
    <x v="0"/>
    <s v="Snack Foods"/>
    <x v="0"/>
    <n v="2"/>
    <x v="612"/>
    <x v="0"/>
  </r>
  <r>
    <n v="2693"/>
    <d v="2017-08-03T00:00:00"/>
    <x v="8"/>
    <x v="1"/>
    <n v="2908"/>
    <x v="1"/>
    <x v="1"/>
    <x v="1"/>
    <n v="4"/>
    <s v="$30K - $50K"/>
    <x v="2"/>
    <s v="Oregon"/>
    <x v="0"/>
    <x v="0"/>
    <s v="Dairy"/>
    <x v="15"/>
    <n v="5"/>
    <x v="1501"/>
    <x v="1"/>
  </r>
  <r>
    <n v="2694"/>
    <d v="2017-08-03T00:00:00"/>
    <x v="8"/>
    <x v="1"/>
    <n v="4094"/>
    <x v="0"/>
    <x v="0"/>
    <x v="1"/>
    <n v="2"/>
    <s v="$10K - $30K"/>
    <x v="12"/>
    <s v="Washington"/>
    <x v="0"/>
    <x v="2"/>
    <s v="Health and Hygiene"/>
    <x v="8"/>
    <n v="3"/>
    <x v="1188"/>
    <x v="1"/>
  </r>
  <r>
    <n v="2695"/>
    <d v="2017-08-03T00:00:00"/>
    <x v="8"/>
    <x v="1"/>
    <n v="6905"/>
    <x v="1"/>
    <x v="1"/>
    <x v="1"/>
    <n v="1"/>
    <s v="$30K - $50K"/>
    <x v="3"/>
    <s v="California"/>
    <x v="0"/>
    <x v="2"/>
    <s v="Health and Hygiene"/>
    <x v="8"/>
    <n v="3"/>
    <x v="1077"/>
    <x v="0"/>
  </r>
  <r>
    <n v="2696"/>
    <d v="2017-08-03T00:00:00"/>
    <x v="8"/>
    <x v="1"/>
    <n v="6307"/>
    <x v="0"/>
    <x v="1"/>
    <x v="0"/>
    <n v="4"/>
    <s v="$10K - $30K"/>
    <x v="12"/>
    <s v="Washington"/>
    <x v="0"/>
    <x v="0"/>
    <s v="Canned Foods"/>
    <x v="44"/>
    <n v="5"/>
    <x v="676"/>
    <x v="1"/>
  </r>
  <r>
    <n v="2697"/>
    <d v="2017-08-03T00:00:00"/>
    <x v="8"/>
    <x v="1"/>
    <n v="10192"/>
    <x v="1"/>
    <x v="1"/>
    <x v="1"/>
    <n v="3"/>
    <s v="$70K - $90K"/>
    <x v="0"/>
    <s v="California"/>
    <x v="0"/>
    <x v="2"/>
    <s v="Health and Hygiene"/>
    <x v="13"/>
    <n v="7"/>
    <x v="37"/>
    <x v="0"/>
  </r>
  <r>
    <n v="2698"/>
    <d v="2017-08-03T00:00:00"/>
    <x v="8"/>
    <x v="1"/>
    <n v="4367"/>
    <x v="0"/>
    <x v="1"/>
    <x v="1"/>
    <n v="0"/>
    <s v="$50K - $70K"/>
    <x v="10"/>
    <s v="Washington"/>
    <x v="0"/>
    <x v="0"/>
    <s v="Frozen Foods"/>
    <x v="1"/>
    <n v="3"/>
    <x v="219"/>
    <x v="0"/>
  </r>
  <r>
    <n v="2699"/>
    <d v="2017-08-03T00:00:00"/>
    <x v="8"/>
    <x v="1"/>
    <n v="6760"/>
    <x v="0"/>
    <x v="1"/>
    <x v="0"/>
    <n v="2"/>
    <s v="$50K - $70K"/>
    <x v="8"/>
    <s v="Washington"/>
    <x v="0"/>
    <x v="0"/>
    <s v="Snack Foods"/>
    <x v="0"/>
    <n v="3"/>
    <x v="411"/>
    <x v="1"/>
  </r>
  <r>
    <n v="2700"/>
    <d v="2017-08-04T00:00:00"/>
    <x v="8"/>
    <x v="1"/>
    <n v="6400"/>
    <x v="1"/>
    <x v="1"/>
    <x v="0"/>
    <n v="3"/>
    <s v="$30K - $50K"/>
    <x v="0"/>
    <s v="California"/>
    <x v="0"/>
    <x v="0"/>
    <s v="Snack Foods"/>
    <x v="0"/>
    <n v="5"/>
    <x v="1502"/>
    <x v="1"/>
  </r>
  <r>
    <n v="2701"/>
    <d v="2017-08-04T00:00:00"/>
    <x v="8"/>
    <x v="1"/>
    <n v="7241"/>
    <x v="1"/>
    <x v="1"/>
    <x v="0"/>
    <n v="4"/>
    <s v="$50K - $70K"/>
    <x v="8"/>
    <s v="Washington"/>
    <x v="0"/>
    <x v="0"/>
    <s v="Starchy Foods"/>
    <x v="31"/>
    <n v="7"/>
    <x v="1315"/>
    <x v="1"/>
  </r>
  <r>
    <n v="2702"/>
    <d v="2017-08-04T00:00:00"/>
    <x v="8"/>
    <x v="1"/>
    <n v="2426"/>
    <x v="1"/>
    <x v="0"/>
    <x v="0"/>
    <n v="2"/>
    <s v="$90K - $110K"/>
    <x v="8"/>
    <s v="Washington"/>
    <x v="0"/>
    <x v="0"/>
    <s v="Produce"/>
    <x v="1"/>
    <n v="3"/>
    <x v="994"/>
    <x v="1"/>
  </r>
  <r>
    <n v="2703"/>
    <d v="2017-08-04T00:00:00"/>
    <x v="8"/>
    <x v="1"/>
    <n v="4541"/>
    <x v="0"/>
    <x v="1"/>
    <x v="0"/>
    <n v="1"/>
    <s v="$50K - $70K"/>
    <x v="1"/>
    <s v="Washington"/>
    <x v="0"/>
    <x v="0"/>
    <s v="Produce"/>
    <x v="1"/>
    <n v="3"/>
    <x v="1114"/>
    <x v="1"/>
  </r>
  <r>
    <n v="2704"/>
    <d v="2017-08-04T00:00:00"/>
    <x v="8"/>
    <x v="1"/>
    <n v="745"/>
    <x v="0"/>
    <x v="1"/>
    <x v="0"/>
    <n v="5"/>
    <s v="$30K - $50K"/>
    <x v="10"/>
    <s v="Washington"/>
    <x v="0"/>
    <x v="2"/>
    <s v="Health and Hygiene"/>
    <x v="8"/>
    <n v="4"/>
    <x v="814"/>
    <x v="1"/>
  </r>
  <r>
    <n v="2705"/>
    <d v="2017-08-04T00:00:00"/>
    <x v="8"/>
    <x v="1"/>
    <n v="4397"/>
    <x v="1"/>
    <x v="0"/>
    <x v="1"/>
    <n v="2"/>
    <s v="$30K - $50K"/>
    <x v="12"/>
    <s v="Washington"/>
    <x v="0"/>
    <x v="0"/>
    <s v="Canned Foods"/>
    <x v="6"/>
    <n v="5"/>
    <x v="1503"/>
    <x v="1"/>
  </r>
  <r>
    <n v="2706"/>
    <d v="2017-08-04T00:00:00"/>
    <x v="8"/>
    <x v="1"/>
    <n v="8937"/>
    <x v="1"/>
    <x v="1"/>
    <x v="0"/>
    <n v="1"/>
    <s v="$10K - $30K"/>
    <x v="0"/>
    <s v="California"/>
    <x v="0"/>
    <x v="0"/>
    <s v="Frozen Foods"/>
    <x v="33"/>
    <n v="2"/>
    <x v="1504"/>
    <x v="0"/>
  </r>
  <r>
    <n v="2707"/>
    <d v="2017-08-04T00:00:00"/>
    <x v="8"/>
    <x v="1"/>
    <n v="8511"/>
    <x v="0"/>
    <x v="1"/>
    <x v="0"/>
    <n v="1"/>
    <s v="$70K - $90K"/>
    <x v="12"/>
    <s v="Washington"/>
    <x v="0"/>
    <x v="0"/>
    <s v="Deli"/>
    <x v="14"/>
    <n v="3"/>
    <x v="321"/>
    <x v="1"/>
  </r>
  <r>
    <n v="2708"/>
    <d v="2017-08-04T00:00:00"/>
    <x v="8"/>
    <x v="1"/>
    <n v="2280"/>
    <x v="0"/>
    <x v="0"/>
    <x v="1"/>
    <n v="2"/>
    <s v="$10K - $30K"/>
    <x v="4"/>
    <s v="Oregon"/>
    <x v="0"/>
    <x v="2"/>
    <s v="Health and Hygiene"/>
    <x v="23"/>
    <n v="5"/>
    <x v="277"/>
    <x v="1"/>
  </r>
  <r>
    <n v="2709"/>
    <d v="2017-08-04T00:00:00"/>
    <x v="8"/>
    <x v="1"/>
    <n v="8207"/>
    <x v="0"/>
    <x v="1"/>
    <x v="1"/>
    <n v="0"/>
    <s v="$70K - $90K"/>
    <x v="4"/>
    <s v="Oregon"/>
    <x v="0"/>
    <x v="0"/>
    <s v="Baking Goods"/>
    <x v="32"/>
    <n v="5"/>
    <x v="1392"/>
    <x v="1"/>
  </r>
  <r>
    <n v="2710"/>
    <d v="2017-08-04T00:00:00"/>
    <x v="8"/>
    <x v="1"/>
    <n v="1316"/>
    <x v="1"/>
    <x v="1"/>
    <x v="1"/>
    <n v="3"/>
    <s v="$10K - $30K"/>
    <x v="0"/>
    <s v="California"/>
    <x v="0"/>
    <x v="0"/>
    <s v="Produce"/>
    <x v="12"/>
    <n v="3"/>
    <x v="1505"/>
    <x v="0"/>
  </r>
  <r>
    <n v="2711"/>
    <d v="2017-08-04T00:00:00"/>
    <x v="8"/>
    <x v="1"/>
    <n v="9029"/>
    <x v="1"/>
    <x v="0"/>
    <x v="1"/>
    <n v="1"/>
    <s v="$10K - $30K"/>
    <x v="1"/>
    <s v="Washington"/>
    <x v="0"/>
    <x v="2"/>
    <s v="Health and Hygiene"/>
    <x v="23"/>
    <n v="4"/>
    <x v="630"/>
    <x v="0"/>
  </r>
  <r>
    <n v="2712"/>
    <d v="2017-08-04T00:00:00"/>
    <x v="8"/>
    <x v="1"/>
    <n v="4844"/>
    <x v="0"/>
    <x v="0"/>
    <x v="0"/>
    <n v="3"/>
    <s v="$30K - $50K"/>
    <x v="7"/>
    <s v="California"/>
    <x v="0"/>
    <x v="0"/>
    <s v="Snack Foods"/>
    <x v="0"/>
    <n v="4"/>
    <x v="1506"/>
    <x v="0"/>
  </r>
  <r>
    <n v="2713"/>
    <d v="2017-08-05T00:00:00"/>
    <x v="8"/>
    <x v="1"/>
    <n v="181"/>
    <x v="0"/>
    <x v="0"/>
    <x v="1"/>
    <n v="1"/>
    <s v="$30K - $50K"/>
    <x v="1"/>
    <s v="Washington"/>
    <x v="0"/>
    <x v="0"/>
    <s v="Frozen Foods"/>
    <x v="1"/>
    <n v="4"/>
    <x v="600"/>
    <x v="0"/>
  </r>
  <r>
    <n v="2714"/>
    <d v="2017-08-05T00:00:00"/>
    <x v="8"/>
    <x v="1"/>
    <n v="3300"/>
    <x v="0"/>
    <x v="0"/>
    <x v="1"/>
    <n v="3"/>
    <s v="$50K - $70K"/>
    <x v="7"/>
    <s v="California"/>
    <x v="0"/>
    <x v="0"/>
    <s v="Produce"/>
    <x v="12"/>
    <n v="3"/>
    <x v="1256"/>
    <x v="1"/>
  </r>
  <r>
    <n v="2715"/>
    <d v="2017-08-05T00:00:00"/>
    <x v="8"/>
    <x v="1"/>
    <n v="4401"/>
    <x v="1"/>
    <x v="0"/>
    <x v="0"/>
    <n v="1"/>
    <s v="$130K - $150K"/>
    <x v="2"/>
    <s v="Oregon"/>
    <x v="0"/>
    <x v="0"/>
    <s v="Frozen Foods"/>
    <x v="14"/>
    <n v="4"/>
    <x v="436"/>
    <x v="1"/>
  </r>
  <r>
    <n v="2716"/>
    <d v="2017-08-05T00:00:00"/>
    <x v="8"/>
    <x v="1"/>
    <n v="905"/>
    <x v="1"/>
    <x v="0"/>
    <x v="0"/>
    <n v="4"/>
    <s v="$50K - $70K"/>
    <x v="1"/>
    <s v="Washington"/>
    <x v="0"/>
    <x v="0"/>
    <s v="Produce"/>
    <x v="26"/>
    <n v="3"/>
    <x v="565"/>
    <x v="1"/>
  </r>
  <r>
    <n v="2717"/>
    <d v="2017-08-05T00:00:00"/>
    <x v="8"/>
    <x v="1"/>
    <n v="499"/>
    <x v="1"/>
    <x v="0"/>
    <x v="1"/>
    <n v="1"/>
    <s v="$50K - $70K"/>
    <x v="7"/>
    <s v="California"/>
    <x v="0"/>
    <x v="1"/>
    <s v="Beverages"/>
    <x v="36"/>
    <n v="3"/>
    <x v="1507"/>
    <x v="0"/>
  </r>
  <r>
    <n v="2718"/>
    <d v="2017-08-05T00:00:00"/>
    <x v="8"/>
    <x v="1"/>
    <n v="8937"/>
    <x v="1"/>
    <x v="1"/>
    <x v="0"/>
    <n v="1"/>
    <s v="$10K - $30K"/>
    <x v="0"/>
    <s v="California"/>
    <x v="0"/>
    <x v="0"/>
    <s v="Frozen Foods"/>
    <x v="33"/>
    <n v="5"/>
    <x v="374"/>
    <x v="1"/>
  </r>
  <r>
    <n v="2719"/>
    <d v="2017-08-05T00:00:00"/>
    <x v="8"/>
    <x v="1"/>
    <n v="1791"/>
    <x v="1"/>
    <x v="0"/>
    <x v="1"/>
    <n v="1"/>
    <s v="$110K - $130K"/>
    <x v="4"/>
    <s v="Oregon"/>
    <x v="0"/>
    <x v="0"/>
    <s v="Snacks"/>
    <x v="2"/>
    <n v="3"/>
    <x v="455"/>
    <x v="0"/>
  </r>
  <r>
    <n v="2720"/>
    <d v="2017-08-05T00:00:00"/>
    <x v="8"/>
    <x v="1"/>
    <n v="3838"/>
    <x v="1"/>
    <x v="1"/>
    <x v="0"/>
    <n v="5"/>
    <s v="$10K - $30K"/>
    <x v="8"/>
    <s v="Washington"/>
    <x v="0"/>
    <x v="2"/>
    <s v="Household"/>
    <x v="19"/>
    <n v="4"/>
    <x v="606"/>
    <x v="0"/>
  </r>
  <r>
    <n v="2721"/>
    <d v="2017-08-05T00:00:00"/>
    <x v="8"/>
    <x v="1"/>
    <n v="6306"/>
    <x v="0"/>
    <x v="0"/>
    <x v="1"/>
    <n v="2"/>
    <s v="$30K - $50K"/>
    <x v="4"/>
    <s v="Oregon"/>
    <x v="0"/>
    <x v="0"/>
    <s v="Frozen Foods"/>
    <x v="33"/>
    <n v="3"/>
    <x v="1508"/>
    <x v="0"/>
  </r>
  <r>
    <n v="2722"/>
    <d v="2017-08-05T00:00:00"/>
    <x v="8"/>
    <x v="1"/>
    <n v="2431"/>
    <x v="0"/>
    <x v="0"/>
    <x v="0"/>
    <n v="4"/>
    <s v="$10K - $30K"/>
    <x v="1"/>
    <s v="Washington"/>
    <x v="0"/>
    <x v="0"/>
    <s v="Baking Goods"/>
    <x v="32"/>
    <n v="5"/>
    <x v="579"/>
    <x v="1"/>
  </r>
  <r>
    <n v="2723"/>
    <d v="2017-08-05T00:00:00"/>
    <x v="8"/>
    <x v="1"/>
    <n v="547"/>
    <x v="1"/>
    <x v="0"/>
    <x v="0"/>
    <n v="0"/>
    <s v="$50K - $70K"/>
    <x v="7"/>
    <s v="California"/>
    <x v="0"/>
    <x v="0"/>
    <s v="Canned Foods"/>
    <x v="37"/>
    <n v="4"/>
    <x v="394"/>
    <x v="0"/>
  </r>
  <r>
    <n v="2724"/>
    <d v="2017-08-06T00:00:00"/>
    <x v="8"/>
    <x v="1"/>
    <n v="8617"/>
    <x v="0"/>
    <x v="1"/>
    <x v="0"/>
    <n v="0"/>
    <s v="$10K - $30K"/>
    <x v="8"/>
    <s v="Washington"/>
    <x v="0"/>
    <x v="2"/>
    <s v="Household"/>
    <x v="20"/>
    <n v="2"/>
    <x v="1509"/>
    <x v="0"/>
  </r>
  <r>
    <n v="2725"/>
    <d v="2017-08-06T00:00:00"/>
    <x v="8"/>
    <x v="1"/>
    <n v="4657"/>
    <x v="0"/>
    <x v="0"/>
    <x v="1"/>
    <n v="2"/>
    <s v="$70K - $90K"/>
    <x v="8"/>
    <s v="Washington"/>
    <x v="0"/>
    <x v="0"/>
    <s v="Snack Foods"/>
    <x v="0"/>
    <n v="3"/>
    <x v="1510"/>
    <x v="0"/>
  </r>
  <r>
    <n v="2726"/>
    <d v="2017-08-06T00:00:00"/>
    <x v="8"/>
    <x v="1"/>
    <n v="6288"/>
    <x v="0"/>
    <x v="0"/>
    <x v="0"/>
    <n v="1"/>
    <s v="$10K - $30K"/>
    <x v="4"/>
    <s v="Oregon"/>
    <x v="0"/>
    <x v="0"/>
    <s v="Snack Foods"/>
    <x v="0"/>
    <n v="4"/>
    <x v="910"/>
    <x v="1"/>
  </r>
  <r>
    <n v="2727"/>
    <d v="2017-08-06T00:00:00"/>
    <x v="8"/>
    <x v="1"/>
    <n v="8373"/>
    <x v="0"/>
    <x v="0"/>
    <x v="1"/>
    <n v="3"/>
    <s v="$50K - $70K"/>
    <x v="4"/>
    <s v="Oregon"/>
    <x v="0"/>
    <x v="0"/>
    <s v="Snack Foods"/>
    <x v="0"/>
    <n v="4"/>
    <x v="113"/>
    <x v="1"/>
  </r>
  <r>
    <n v="2728"/>
    <d v="2017-08-06T00:00:00"/>
    <x v="8"/>
    <x v="1"/>
    <n v="3744"/>
    <x v="0"/>
    <x v="0"/>
    <x v="0"/>
    <n v="1"/>
    <s v="$70K - $90K"/>
    <x v="3"/>
    <s v="California"/>
    <x v="0"/>
    <x v="2"/>
    <s v="Household"/>
    <x v="20"/>
    <n v="4"/>
    <x v="1098"/>
    <x v="0"/>
  </r>
  <r>
    <n v="2729"/>
    <d v="2017-08-06T00:00:00"/>
    <x v="8"/>
    <x v="1"/>
    <n v="5298"/>
    <x v="1"/>
    <x v="0"/>
    <x v="1"/>
    <n v="2"/>
    <s v="$70K - $90K"/>
    <x v="3"/>
    <s v="California"/>
    <x v="0"/>
    <x v="0"/>
    <s v="Snack Foods"/>
    <x v="0"/>
    <n v="3"/>
    <x v="1304"/>
    <x v="0"/>
  </r>
  <r>
    <n v="2730"/>
    <d v="2017-08-06T00:00:00"/>
    <x v="8"/>
    <x v="1"/>
    <n v="2313"/>
    <x v="0"/>
    <x v="1"/>
    <x v="0"/>
    <n v="3"/>
    <s v="$10K - $30K"/>
    <x v="7"/>
    <s v="California"/>
    <x v="0"/>
    <x v="0"/>
    <s v="Baking Goods"/>
    <x v="32"/>
    <n v="5"/>
    <x v="1168"/>
    <x v="1"/>
  </r>
  <r>
    <n v="2731"/>
    <d v="2017-08-06T00:00:00"/>
    <x v="8"/>
    <x v="1"/>
    <n v="3463"/>
    <x v="1"/>
    <x v="0"/>
    <x v="1"/>
    <n v="0"/>
    <s v="$10K - $30K"/>
    <x v="4"/>
    <s v="Oregon"/>
    <x v="0"/>
    <x v="0"/>
    <s v="Produce"/>
    <x v="26"/>
    <n v="3"/>
    <x v="1511"/>
    <x v="1"/>
  </r>
  <r>
    <n v="2732"/>
    <d v="2017-08-06T00:00:00"/>
    <x v="8"/>
    <x v="1"/>
    <n v="3681"/>
    <x v="0"/>
    <x v="1"/>
    <x v="1"/>
    <n v="2"/>
    <s v="$10K - $30K"/>
    <x v="4"/>
    <s v="Oregon"/>
    <x v="0"/>
    <x v="0"/>
    <s v="Frozen Foods"/>
    <x v="14"/>
    <n v="4"/>
    <x v="19"/>
    <x v="0"/>
  </r>
  <r>
    <n v="2733"/>
    <d v="2017-08-06T00:00:00"/>
    <x v="8"/>
    <x v="1"/>
    <n v="169"/>
    <x v="0"/>
    <x v="1"/>
    <x v="0"/>
    <n v="0"/>
    <s v="$50K - $70K"/>
    <x v="4"/>
    <s v="Oregon"/>
    <x v="0"/>
    <x v="0"/>
    <s v="Snacks"/>
    <x v="2"/>
    <n v="4"/>
    <x v="1512"/>
    <x v="1"/>
  </r>
  <r>
    <n v="2734"/>
    <d v="2017-08-06T00:00:00"/>
    <x v="8"/>
    <x v="1"/>
    <n v="4413"/>
    <x v="1"/>
    <x v="1"/>
    <x v="0"/>
    <n v="3"/>
    <s v="$10K - $30K"/>
    <x v="4"/>
    <s v="Oregon"/>
    <x v="0"/>
    <x v="2"/>
    <s v="Household"/>
    <x v="11"/>
    <n v="6"/>
    <x v="1318"/>
    <x v="1"/>
  </r>
  <r>
    <n v="2735"/>
    <d v="2017-08-06T00:00:00"/>
    <x v="8"/>
    <x v="1"/>
    <n v="7479"/>
    <x v="0"/>
    <x v="1"/>
    <x v="0"/>
    <n v="1"/>
    <s v="$10K - $30K"/>
    <x v="10"/>
    <s v="Washington"/>
    <x v="0"/>
    <x v="0"/>
    <s v="Frozen Foods"/>
    <x v="1"/>
    <n v="2"/>
    <x v="591"/>
    <x v="1"/>
  </r>
  <r>
    <n v="2736"/>
    <d v="2017-08-06T00:00:00"/>
    <x v="8"/>
    <x v="1"/>
    <n v="6014"/>
    <x v="0"/>
    <x v="1"/>
    <x v="1"/>
    <n v="1"/>
    <s v="$50K - $70K"/>
    <x v="0"/>
    <s v="California"/>
    <x v="0"/>
    <x v="2"/>
    <s v="Household"/>
    <x v="22"/>
    <n v="6"/>
    <x v="1513"/>
    <x v="0"/>
  </r>
  <r>
    <n v="2737"/>
    <d v="2017-08-06T00:00:00"/>
    <x v="8"/>
    <x v="1"/>
    <n v="754"/>
    <x v="0"/>
    <x v="0"/>
    <x v="1"/>
    <n v="3"/>
    <s v="$30K - $50K"/>
    <x v="1"/>
    <s v="Washington"/>
    <x v="0"/>
    <x v="0"/>
    <s v="Produce"/>
    <x v="12"/>
    <n v="6"/>
    <x v="1514"/>
    <x v="0"/>
  </r>
  <r>
    <n v="2738"/>
    <d v="2017-08-07T00:00:00"/>
    <x v="8"/>
    <x v="1"/>
    <n v="7046"/>
    <x v="0"/>
    <x v="0"/>
    <x v="1"/>
    <n v="2"/>
    <s v="$30K - $50K"/>
    <x v="10"/>
    <s v="Washington"/>
    <x v="0"/>
    <x v="0"/>
    <s v="Produce"/>
    <x v="12"/>
    <n v="3"/>
    <x v="1269"/>
    <x v="0"/>
  </r>
  <r>
    <n v="2739"/>
    <d v="2017-08-07T00:00:00"/>
    <x v="8"/>
    <x v="1"/>
    <n v="7849"/>
    <x v="1"/>
    <x v="1"/>
    <x v="0"/>
    <n v="2"/>
    <s v="$30K - $50K"/>
    <x v="1"/>
    <s v="Washington"/>
    <x v="0"/>
    <x v="1"/>
    <s v="Alcoholic Beverages"/>
    <x v="18"/>
    <n v="3"/>
    <x v="1515"/>
    <x v="1"/>
  </r>
  <r>
    <n v="2740"/>
    <d v="2017-08-07T00:00:00"/>
    <x v="8"/>
    <x v="1"/>
    <n v="3804"/>
    <x v="1"/>
    <x v="0"/>
    <x v="1"/>
    <n v="4"/>
    <s v="$70K - $90K"/>
    <x v="7"/>
    <s v="California"/>
    <x v="0"/>
    <x v="0"/>
    <s v="Produce"/>
    <x v="1"/>
    <n v="6"/>
    <x v="280"/>
    <x v="0"/>
  </r>
  <r>
    <n v="2741"/>
    <d v="2017-08-07T00:00:00"/>
    <x v="8"/>
    <x v="1"/>
    <n v="7109"/>
    <x v="1"/>
    <x v="0"/>
    <x v="1"/>
    <n v="3"/>
    <s v="$50K - $70K"/>
    <x v="2"/>
    <s v="Oregon"/>
    <x v="0"/>
    <x v="0"/>
    <s v="Baked Goods"/>
    <x v="25"/>
    <n v="5"/>
    <x v="1516"/>
    <x v="1"/>
  </r>
  <r>
    <n v="2742"/>
    <d v="2017-08-07T00:00:00"/>
    <x v="8"/>
    <x v="1"/>
    <n v="994"/>
    <x v="1"/>
    <x v="0"/>
    <x v="1"/>
    <n v="5"/>
    <s v="$30K - $50K"/>
    <x v="4"/>
    <s v="Oregon"/>
    <x v="0"/>
    <x v="2"/>
    <s v="Household"/>
    <x v="22"/>
    <n v="3"/>
    <x v="1517"/>
    <x v="0"/>
  </r>
  <r>
    <n v="2743"/>
    <d v="2017-08-07T00:00:00"/>
    <x v="8"/>
    <x v="1"/>
    <n v="4995"/>
    <x v="1"/>
    <x v="0"/>
    <x v="1"/>
    <n v="2"/>
    <s v="$50K - $70K"/>
    <x v="4"/>
    <s v="Oregon"/>
    <x v="0"/>
    <x v="2"/>
    <s v="Health and Hygiene"/>
    <x v="23"/>
    <n v="6"/>
    <x v="386"/>
    <x v="1"/>
  </r>
  <r>
    <n v="2744"/>
    <d v="2017-08-07T00:00:00"/>
    <x v="8"/>
    <x v="1"/>
    <n v="6904"/>
    <x v="1"/>
    <x v="1"/>
    <x v="0"/>
    <n v="2"/>
    <s v="$30K - $50K"/>
    <x v="4"/>
    <s v="Oregon"/>
    <x v="0"/>
    <x v="0"/>
    <s v="Seafood"/>
    <x v="21"/>
    <n v="4"/>
    <x v="1518"/>
    <x v="0"/>
  </r>
  <r>
    <n v="2745"/>
    <d v="2017-08-07T00:00:00"/>
    <x v="8"/>
    <x v="1"/>
    <n v="4375"/>
    <x v="1"/>
    <x v="0"/>
    <x v="0"/>
    <n v="1"/>
    <s v="$30K - $50K"/>
    <x v="0"/>
    <s v="California"/>
    <x v="0"/>
    <x v="1"/>
    <s v="Alcoholic Beverages"/>
    <x v="18"/>
    <n v="4"/>
    <x v="1504"/>
    <x v="0"/>
  </r>
  <r>
    <n v="2746"/>
    <d v="2017-08-07T00:00:00"/>
    <x v="8"/>
    <x v="1"/>
    <n v="7724"/>
    <x v="1"/>
    <x v="1"/>
    <x v="0"/>
    <n v="1"/>
    <s v="$50K - $70K"/>
    <x v="10"/>
    <s v="Washington"/>
    <x v="0"/>
    <x v="0"/>
    <s v="Deli"/>
    <x v="4"/>
    <n v="4"/>
    <x v="1519"/>
    <x v="0"/>
  </r>
  <r>
    <n v="2747"/>
    <d v="2017-08-07T00:00:00"/>
    <x v="8"/>
    <x v="1"/>
    <n v="5590"/>
    <x v="1"/>
    <x v="1"/>
    <x v="1"/>
    <n v="5"/>
    <s v="$110K - $130K"/>
    <x v="8"/>
    <s v="Washington"/>
    <x v="0"/>
    <x v="0"/>
    <s v="Snack Foods"/>
    <x v="0"/>
    <n v="7"/>
    <x v="1229"/>
    <x v="1"/>
  </r>
  <r>
    <n v="2748"/>
    <d v="2017-08-07T00:00:00"/>
    <x v="8"/>
    <x v="1"/>
    <n v="7986"/>
    <x v="1"/>
    <x v="1"/>
    <x v="0"/>
    <n v="0"/>
    <s v="$10K - $30K"/>
    <x v="7"/>
    <s v="California"/>
    <x v="0"/>
    <x v="0"/>
    <s v="Baking Goods"/>
    <x v="32"/>
    <n v="4"/>
    <x v="531"/>
    <x v="0"/>
  </r>
  <r>
    <n v="2749"/>
    <d v="2017-08-08T00:00:00"/>
    <x v="8"/>
    <x v="1"/>
    <n v="2882"/>
    <x v="1"/>
    <x v="0"/>
    <x v="1"/>
    <n v="2"/>
    <s v="$10K - $30K"/>
    <x v="7"/>
    <s v="California"/>
    <x v="0"/>
    <x v="2"/>
    <s v="Household"/>
    <x v="20"/>
    <n v="4"/>
    <x v="276"/>
    <x v="0"/>
  </r>
  <r>
    <n v="2750"/>
    <d v="2017-08-08T00:00:00"/>
    <x v="8"/>
    <x v="1"/>
    <n v="8196"/>
    <x v="0"/>
    <x v="1"/>
    <x v="0"/>
    <n v="0"/>
    <s v="$130K - $150K"/>
    <x v="7"/>
    <s v="California"/>
    <x v="0"/>
    <x v="0"/>
    <s v="Snack Foods"/>
    <x v="0"/>
    <n v="5"/>
    <x v="1023"/>
    <x v="1"/>
  </r>
  <r>
    <n v="2751"/>
    <d v="2017-08-08T00:00:00"/>
    <x v="8"/>
    <x v="1"/>
    <n v="7646"/>
    <x v="1"/>
    <x v="1"/>
    <x v="0"/>
    <n v="5"/>
    <s v="$30K - $50K"/>
    <x v="10"/>
    <s v="Washington"/>
    <x v="0"/>
    <x v="2"/>
    <s v="Household"/>
    <x v="22"/>
    <n v="4"/>
    <x v="242"/>
    <x v="0"/>
  </r>
  <r>
    <n v="2752"/>
    <d v="2017-08-08T00:00:00"/>
    <x v="8"/>
    <x v="1"/>
    <n v="10104"/>
    <x v="0"/>
    <x v="1"/>
    <x v="0"/>
    <n v="4"/>
    <s v="$10K - $30K"/>
    <x v="0"/>
    <s v="California"/>
    <x v="0"/>
    <x v="0"/>
    <s v="Snack Foods"/>
    <x v="0"/>
    <n v="5"/>
    <x v="1266"/>
    <x v="1"/>
  </r>
  <r>
    <n v="2753"/>
    <d v="2017-08-08T00:00:00"/>
    <x v="8"/>
    <x v="1"/>
    <n v="3897"/>
    <x v="1"/>
    <x v="1"/>
    <x v="0"/>
    <n v="4"/>
    <s v="$10K - $30K"/>
    <x v="4"/>
    <s v="Oregon"/>
    <x v="0"/>
    <x v="0"/>
    <s v="Snack Foods"/>
    <x v="0"/>
    <n v="3"/>
    <x v="832"/>
    <x v="0"/>
  </r>
  <r>
    <n v="2754"/>
    <d v="2017-08-08T00:00:00"/>
    <x v="8"/>
    <x v="1"/>
    <n v="1538"/>
    <x v="1"/>
    <x v="0"/>
    <x v="0"/>
    <n v="2"/>
    <s v="$110K - $130K"/>
    <x v="0"/>
    <s v="California"/>
    <x v="0"/>
    <x v="0"/>
    <s v="Snack Foods"/>
    <x v="0"/>
    <n v="5"/>
    <x v="598"/>
    <x v="0"/>
  </r>
  <r>
    <n v="2755"/>
    <d v="2017-08-08T00:00:00"/>
    <x v="8"/>
    <x v="1"/>
    <n v="4016"/>
    <x v="0"/>
    <x v="1"/>
    <x v="1"/>
    <n v="5"/>
    <s v="$70K - $90K"/>
    <x v="0"/>
    <s v="California"/>
    <x v="0"/>
    <x v="0"/>
    <s v="Canned Foods"/>
    <x v="6"/>
    <n v="5"/>
    <x v="142"/>
    <x v="1"/>
  </r>
  <r>
    <n v="2756"/>
    <d v="2017-08-08T00:00:00"/>
    <x v="8"/>
    <x v="1"/>
    <n v="6904"/>
    <x v="1"/>
    <x v="1"/>
    <x v="0"/>
    <n v="2"/>
    <s v="$30K - $50K"/>
    <x v="4"/>
    <s v="Oregon"/>
    <x v="0"/>
    <x v="0"/>
    <s v="Deli"/>
    <x v="14"/>
    <n v="5"/>
    <x v="601"/>
    <x v="1"/>
  </r>
  <r>
    <n v="2757"/>
    <d v="2017-08-08T00:00:00"/>
    <x v="8"/>
    <x v="1"/>
    <n v="8059"/>
    <x v="1"/>
    <x v="0"/>
    <x v="1"/>
    <n v="0"/>
    <s v="$30K - $50K"/>
    <x v="8"/>
    <s v="Washington"/>
    <x v="0"/>
    <x v="0"/>
    <s v="Deli"/>
    <x v="14"/>
    <n v="4"/>
    <x v="1520"/>
    <x v="1"/>
  </r>
  <r>
    <n v="2758"/>
    <d v="2017-08-08T00:00:00"/>
    <x v="8"/>
    <x v="1"/>
    <n v="2547"/>
    <x v="0"/>
    <x v="1"/>
    <x v="0"/>
    <n v="3"/>
    <s v="$70K - $90K"/>
    <x v="5"/>
    <s v="Washington"/>
    <x v="0"/>
    <x v="1"/>
    <s v="Alcoholic Beverages"/>
    <x v="18"/>
    <n v="5"/>
    <x v="1175"/>
    <x v="1"/>
  </r>
  <r>
    <n v="2759"/>
    <d v="2017-08-08T00:00:00"/>
    <x v="8"/>
    <x v="1"/>
    <n v="3124"/>
    <x v="0"/>
    <x v="1"/>
    <x v="0"/>
    <n v="4"/>
    <s v="$50K - $70K"/>
    <x v="1"/>
    <s v="Washington"/>
    <x v="0"/>
    <x v="0"/>
    <s v="Baking Goods"/>
    <x v="32"/>
    <n v="4"/>
    <x v="645"/>
    <x v="1"/>
  </r>
  <r>
    <n v="2760"/>
    <d v="2017-08-08T00:00:00"/>
    <x v="8"/>
    <x v="1"/>
    <n v="1195"/>
    <x v="0"/>
    <x v="0"/>
    <x v="0"/>
    <n v="5"/>
    <s v="$10K - $30K"/>
    <x v="2"/>
    <s v="Oregon"/>
    <x v="0"/>
    <x v="2"/>
    <s v="Checkout"/>
    <x v="19"/>
    <n v="4"/>
    <x v="335"/>
    <x v="1"/>
  </r>
  <r>
    <n v="2761"/>
    <d v="2017-08-08T00:00:00"/>
    <x v="8"/>
    <x v="1"/>
    <n v="6014"/>
    <x v="0"/>
    <x v="1"/>
    <x v="1"/>
    <n v="1"/>
    <s v="$50K - $70K"/>
    <x v="0"/>
    <s v="California"/>
    <x v="0"/>
    <x v="0"/>
    <s v="Snack Foods"/>
    <x v="0"/>
    <n v="4"/>
    <x v="511"/>
    <x v="1"/>
  </r>
  <r>
    <n v="2762"/>
    <d v="2017-08-08T00:00:00"/>
    <x v="8"/>
    <x v="1"/>
    <n v="1309"/>
    <x v="0"/>
    <x v="1"/>
    <x v="1"/>
    <n v="1"/>
    <s v="$30K - $50K"/>
    <x v="7"/>
    <s v="California"/>
    <x v="0"/>
    <x v="0"/>
    <s v="Produce"/>
    <x v="38"/>
    <n v="4"/>
    <x v="886"/>
    <x v="0"/>
  </r>
  <r>
    <n v="2763"/>
    <d v="2017-08-08T00:00:00"/>
    <x v="8"/>
    <x v="1"/>
    <n v="4693"/>
    <x v="1"/>
    <x v="0"/>
    <x v="0"/>
    <n v="2"/>
    <s v="$30K - $50K"/>
    <x v="1"/>
    <s v="Washington"/>
    <x v="0"/>
    <x v="0"/>
    <s v="Deli"/>
    <x v="14"/>
    <n v="4"/>
    <x v="792"/>
    <x v="1"/>
  </r>
  <r>
    <n v="2764"/>
    <d v="2017-08-08T00:00:00"/>
    <x v="8"/>
    <x v="1"/>
    <n v="7813"/>
    <x v="1"/>
    <x v="1"/>
    <x v="0"/>
    <n v="2"/>
    <s v="$10K - $30K"/>
    <x v="8"/>
    <s v="Washington"/>
    <x v="0"/>
    <x v="2"/>
    <s v="Health and Hygiene"/>
    <x v="13"/>
    <n v="5"/>
    <x v="1521"/>
    <x v="0"/>
  </r>
  <r>
    <n v="2765"/>
    <d v="2017-08-09T00:00:00"/>
    <x v="8"/>
    <x v="1"/>
    <n v="6261"/>
    <x v="1"/>
    <x v="1"/>
    <x v="0"/>
    <n v="5"/>
    <s v="$50K - $70K"/>
    <x v="0"/>
    <s v="California"/>
    <x v="0"/>
    <x v="0"/>
    <s v="Produce"/>
    <x v="12"/>
    <n v="5"/>
    <x v="1522"/>
    <x v="0"/>
  </r>
  <r>
    <n v="2766"/>
    <d v="2017-08-09T00:00:00"/>
    <x v="8"/>
    <x v="1"/>
    <n v="6248"/>
    <x v="0"/>
    <x v="1"/>
    <x v="0"/>
    <n v="3"/>
    <s v="$10K - $30K"/>
    <x v="7"/>
    <s v="California"/>
    <x v="0"/>
    <x v="0"/>
    <s v="Snack Foods"/>
    <x v="0"/>
    <n v="6"/>
    <x v="698"/>
    <x v="0"/>
  </r>
  <r>
    <n v="2767"/>
    <d v="2017-08-09T00:00:00"/>
    <x v="8"/>
    <x v="1"/>
    <n v="1706"/>
    <x v="0"/>
    <x v="0"/>
    <x v="0"/>
    <n v="3"/>
    <s v="$50K - $70K"/>
    <x v="4"/>
    <s v="Oregon"/>
    <x v="0"/>
    <x v="2"/>
    <s v="Health and Hygiene"/>
    <x v="23"/>
    <n v="3"/>
    <x v="483"/>
    <x v="0"/>
  </r>
  <r>
    <n v="2768"/>
    <d v="2017-08-09T00:00:00"/>
    <x v="8"/>
    <x v="1"/>
    <n v="6553"/>
    <x v="1"/>
    <x v="0"/>
    <x v="1"/>
    <n v="4"/>
    <s v="$30K - $50K"/>
    <x v="7"/>
    <s v="California"/>
    <x v="0"/>
    <x v="0"/>
    <s v="Frozen Foods"/>
    <x v="33"/>
    <n v="6"/>
    <x v="1392"/>
    <x v="0"/>
  </r>
  <r>
    <n v="2769"/>
    <d v="2017-08-09T00:00:00"/>
    <x v="8"/>
    <x v="1"/>
    <n v="1052"/>
    <x v="0"/>
    <x v="1"/>
    <x v="1"/>
    <n v="1"/>
    <s v="$30K - $50K"/>
    <x v="0"/>
    <s v="California"/>
    <x v="0"/>
    <x v="0"/>
    <s v="Baked Goods"/>
    <x v="25"/>
    <n v="4"/>
    <x v="1156"/>
    <x v="0"/>
  </r>
  <r>
    <n v="2770"/>
    <d v="2017-08-09T00:00:00"/>
    <x v="8"/>
    <x v="1"/>
    <n v="9648"/>
    <x v="0"/>
    <x v="0"/>
    <x v="1"/>
    <n v="1"/>
    <s v="$10K - $30K"/>
    <x v="4"/>
    <s v="Oregon"/>
    <x v="0"/>
    <x v="1"/>
    <s v="Beverages"/>
    <x v="16"/>
    <n v="4"/>
    <x v="1228"/>
    <x v="1"/>
  </r>
  <r>
    <n v="2771"/>
    <d v="2017-08-09T00:00:00"/>
    <x v="8"/>
    <x v="1"/>
    <n v="492"/>
    <x v="1"/>
    <x v="1"/>
    <x v="1"/>
    <n v="1"/>
    <s v="$30K - $50K"/>
    <x v="9"/>
    <s v="California"/>
    <x v="0"/>
    <x v="2"/>
    <s v="Health and Hygiene"/>
    <x v="23"/>
    <n v="3"/>
    <x v="522"/>
    <x v="1"/>
  </r>
  <r>
    <n v="2772"/>
    <d v="2017-08-09T00:00:00"/>
    <x v="8"/>
    <x v="1"/>
    <n v="391"/>
    <x v="1"/>
    <x v="0"/>
    <x v="0"/>
    <n v="4"/>
    <s v="$30K - $50K"/>
    <x v="0"/>
    <s v="California"/>
    <x v="0"/>
    <x v="0"/>
    <s v="Snack Foods"/>
    <x v="0"/>
    <n v="5"/>
    <x v="191"/>
    <x v="1"/>
  </r>
  <r>
    <n v="2773"/>
    <d v="2017-08-09T00:00:00"/>
    <x v="8"/>
    <x v="1"/>
    <n v="7123"/>
    <x v="0"/>
    <x v="0"/>
    <x v="1"/>
    <n v="5"/>
    <s v="$10K - $30K"/>
    <x v="7"/>
    <s v="California"/>
    <x v="0"/>
    <x v="0"/>
    <s v="Snacks"/>
    <x v="2"/>
    <n v="3"/>
    <x v="497"/>
    <x v="0"/>
  </r>
  <r>
    <n v="2774"/>
    <d v="2017-08-09T00:00:00"/>
    <x v="8"/>
    <x v="1"/>
    <n v="5088"/>
    <x v="0"/>
    <x v="1"/>
    <x v="0"/>
    <n v="2"/>
    <s v="$10K - $30K"/>
    <x v="4"/>
    <s v="Oregon"/>
    <x v="0"/>
    <x v="0"/>
    <s v="Frozen Foods"/>
    <x v="1"/>
    <n v="5"/>
    <x v="198"/>
    <x v="1"/>
  </r>
  <r>
    <n v="2775"/>
    <d v="2017-08-09T00:00:00"/>
    <x v="8"/>
    <x v="1"/>
    <n v="7529"/>
    <x v="0"/>
    <x v="1"/>
    <x v="1"/>
    <n v="4"/>
    <s v="$50K - $70K"/>
    <x v="8"/>
    <s v="Washington"/>
    <x v="0"/>
    <x v="0"/>
    <s v="Dairy"/>
    <x v="15"/>
    <n v="3"/>
    <x v="518"/>
    <x v="0"/>
  </r>
  <r>
    <n v="2776"/>
    <d v="2017-08-09T00:00:00"/>
    <x v="8"/>
    <x v="1"/>
    <n v="3000"/>
    <x v="1"/>
    <x v="0"/>
    <x v="1"/>
    <n v="1"/>
    <s v="$30K - $50K"/>
    <x v="8"/>
    <s v="Washington"/>
    <x v="0"/>
    <x v="0"/>
    <s v="Frozen Foods"/>
    <x v="5"/>
    <n v="5"/>
    <x v="280"/>
    <x v="1"/>
  </r>
  <r>
    <n v="2777"/>
    <d v="2017-08-09T00:00:00"/>
    <x v="8"/>
    <x v="1"/>
    <n v="4925"/>
    <x v="0"/>
    <x v="0"/>
    <x v="0"/>
    <n v="0"/>
    <s v="$50K - $70K"/>
    <x v="12"/>
    <s v="Washington"/>
    <x v="0"/>
    <x v="1"/>
    <s v="Beverages"/>
    <x v="3"/>
    <n v="2"/>
    <x v="17"/>
    <x v="1"/>
  </r>
  <r>
    <n v="2778"/>
    <d v="2017-08-09T00:00:00"/>
    <x v="8"/>
    <x v="1"/>
    <n v="7056"/>
    <x v="0"/>
    <x v="1"/>
    <x v="0"/>
    <n v="1"/>
    <s v="$10K - $30K"/>
    <x v="1"/>
    <s v="Washington"/>
    <x v="0"/>
    <x v="0"/>
    <s v="Baking Goods"/>
    <x v="32"/>
    <n v="3"/>
    <x v="950"/>
    <x v="1"/>
  </r>
  <r>
    <n v="2779"/>
    <d v="2017-08-09T00:00:00"/>
    <x v="8"/>
    <x v="1"/>
    <n v="5686"/>
    <x v="1"/>
    <x v="1"/>
    <x v="0"/>
    <n v="3"/>
    <s v="$70K - $90K"/>
    <x v="1"/>
    <s v="Washington"/>
    <x v="0"/>
    <x v="0"/>
    <s v="Snack Foods"/>
    <x v="0"/>
    <n v="4"/>
    <x v="600"/>
    <x v="1"/>
  </r>
  <r>
    <n v="2780"/>
    <d v="2017-08-10T00:00:00"/>
    <x v="8"/>
    <x v="1"/>
    <n v="2957"/>
    <x v="1"/>
    <x v="0"/>
    <x v="0"/>
    <n v="3"/>
    <s v="$150K +"/>
    <x v="0"/>
    <s v="California"/>
    <x v="0"/>
    <x v="0"/>
    <s v="Starchy Foods"/>
    <x v="31"/>
    <n v="3"/>
    <x v="1523"/>
    <x v="0"/>
  </r>
  <r>
    <n v="2781"/>
    <d v="2017-08-10T00:00:00"/>
    <x v="8"/>
    <x v="1"/>
    <n v="8187"/>
    <x v="1"/>
    <x v="0"/>
    <x v="0"/>
    <n v="1"/>
    <s v="$70K - $90K"/>
    <x v="2"/>
    <s v="Oregon"/>
    <x v="0"/>
    <x v="2"/>
    <s v="Health and Hygiene"/>
    <x v="13"/>
    <n v="4"/>
    <x v="1524"/>
    <x v="1"/>
  </r>
  <r>
    <n v="2782"/>
    <d v="2017-08-10T00:00:00"/>
    <x v="8"/>
    <x v="1"/>
    <n v="5244"/>
    <x v="0"/>
    <x v="0"/>
    <x v="1"/>
    <n v="5"/>
    <s v="$70K - $90K"/>
    <x v="0"/>
    <s v="California"/>
    <x v="0"/>
    <x v="0"/>
    <s v="Produce"/>
    <x v="1"/>
    <n v="5"/>
    <x v="1525"/>
    <x v="0"/>
  </r>
  <r>
    <n v="2783"/>
    <d v="2017-08-10T00:00:00"/>
    <x v="8"/>
    <x v="1"/>
    <n v="1415"/>
    <x v="1"/>
    <x v="0"/>
    <x v="1"/>
    <n v="1"/>
    <s v="$50K - $70K"/>
    <x v="12"/>
    <s v="Washington"/>
    <x v="0"/>
    <x v="0"/>
    <s v="Deli"/>
    <x v="14"/>
    <n v="4"/>
    <x v="1526"/>
    <x v="1"/>
  </r>
  <r>
    <n v="2784"/>
    <d v="2017-08-10T00:00:00"/>
    <x v="8"/>
    <x v="1"/>
    <n v="5735"/>
    <x v="1"/>
    <x v="0"/>
    <x v="1"/>
    <n v="1"/>
    <s v="$50K - $70K"/>
    <x v="3"/>
    <s v="California"/>
    <x v="0"/>
    <x v="0"/>
    <s v="Produce"/>
    <x v="12"/>
    <n v="3"/>
    <x v="1527"/>
    <x v="0"/>
  </r>
  <r>
    <n v="2785"/>
    <d v="2017-08-10T00:00:00"/>
    <x v="8"/>
    <x v="1"/>
    <n v="7269"/>
    <x v="0"/>
    <x v="1"/>
    <x v="0"/>
    <n v="5"/>
    <s v="$30K - $50K"/>
    <x v="4"/>
    <s v="Oregon"/>
    <x v="0"/>
    <x v="2"/>
    <s v="Household"/>
    <x v="19"/>
    <n v="5"/>
    <x v="33"/>
    <x v="0"/>
  </r>
  <r>
    <n v="2786"/>
    <d v="2017-08-10T00:00:00"/>
    <x v="8"/>
    <x v="1"/>
    <n v="5847"/>
    <x v="1"/>
    <x v="0"/>
    <x v="1"/>
    <n v="5"/>
    <s v="$10K - $30K"/>
    <x v="11"/>
    <s v="Washington"/>
    <x v="0"/>
    <x v="0"/>
    <s v="Produce"/>
    <x v="1"/>
    <n v="2"/>
    <x v="257"/>
    <x v="1"/>
  </r>
  <r>
    <n v="2787"/>
    <d v="2017-08-10T00:00:00"/>
    <x v="8"/>
    <x v="1"/>
    <n v="5742"/>
    <x v="0"/>
    <x v="0"/>
    <x v="0"/>
    <n v="4"/>
    <s v="$70K - $90K"/>
    <x v="12"/>
    <s v="Washington"/>
    <x v="0"/>
    <x v="0"/>
    <s v="Snack Foods"/>
    <x v="0"/>
    <n v="2"/>
    <x v="1528"/>
    <x v="0"/>
  </r>
  <r>
    <n v="2788"/>
    <d v="2017-08-10T00:00:00"/>
    <x v="8"/>
    <x v="1"/>
    <n v="1415"/>
    <x v="1"/>
    <x v="0"/>
    <x v="1"/>
    <n v="1"/>
    <s v="$50K - $70K"/>
    <x v="12"/>
    <s v="Washington"/>
    <x v="0"/>
    <x v="0"/>
    <s v="Deli"/>
    <x v="4"/>
    <n v="5"/>
    <x v="1211"/>
    <x v="1"/>
  </r>
  <r>
    <n v="2789"/>
    <d v="2017-08-10T00:00:00"/>
    <x v="8"/>
    <x v="1"/>
    <n v="9638"/>
    <x v="0"/>
    <x v="1"/>
    <x v="1"/>
    <n v="3"/>
    <s v="$70K - $90K"/>
    <x v="2"/>
    <s v="Oregon"/>
    <x v="0"/>
    <x v="2"/>
    <s v="Periodicals"/>
    <x v="17"/>
    <n v="4"/>
    <x v="1529"/>
    <x v="0"/>
  </r>
  <r>
    <n v="2790"/>
    <d v="2017-08-10T00:00:00"/>
    <x v="8"/>
    <x v="1"/>
    <n v="2963"/>
    <x v="1"/>
    <x v="0"/>
    <x v="1"/>
    <n v="4"/>
    <s v="$90K - $110K"/>
    <x v="0"/>
    <s v="California"/>
    <x v="0"/>
    <x v="0"/>
    <s v="Baking Goods"/>
    <x v="32"/>
    <n v="4"/>
    <x v="400"/>
    <x v="0"/>
  </r>
  <r>
    <n v="2791"/>
    <d v="2017-08-10T00:00:00"/>
    <x v="8"/>
    <x v="1"/>
    <n v="4868"/>
    <x v="0"/>
    <x v="1"/>
    <x v="0"/>
    <n v="3"/>
    <s v="$130K - $150K"/>
    <x v="12"/>
    <s v="Washington"/>
    <x v="0"/>
    <x v="2"/>
    <s v="Health and Hygiene"/>
    <x v="8"/>
    <n v="3"/>
    <x v="1530"/>
    <x v="1"/>
  </r>
  <r>
    <n v="2792"/>
    <d v="2017-08-11T00:00:00"/>
    <x v="8"/>
    <x v="1"/>
    <n v="170"/>
    <x v="1"/>
    <x v="0"/>
    <x v="1"/>
    <n v="1"/>
    <s v="$10K - $30K"/>
    <x v="0"/>
    <s v="California"/>
    <x v="0"/>
    <x v="2"/>
    <s v="Periodicals"/>
    <x v="17"/>
    <n v="4"/>
    <x v="1196"/>
    <x v="1"/>
  </r>
  <r>
    <n v="2793"/>
    <d v="2017-08-11T00:00:00"/>
    <x v="8"/>
    <x v="1"/>
    <n v="4868"/>
    <x v="0"/>
    <x v="1"/>
    <x v="0"/>
    <n v="3"/>
    <s v="$130K - $150K"/>
    <x v="12"/>
    <s v="Washington"/>
    <x v="0"/>
    <x v="0"/>
    <s v="Deli"/>
    <x v="14"/>
    <n v="4"/>
    <x v="1406"/>
    <x v="1"/>
  </r>
  <r>
    <n v="2794"/>
    <d v="2017-08-11T00:00:00"/>
    <x v="8"/>
    <x v="1"/>
    <n v="2067"/>
    <x v="0"/>
    <x v="0"/>
    <x v="1"/>
    <n v="3"/>
    <s v="$50K - $70K"/>
    <x v="8"/>
    <s v="Washington"/>
    <x v="0"/>
    <x v="0"/>
    <s v="Produce"/>
    <x v="38"/>
    <n v="6"/>
    <x v="1531"/>
    <x v="1"/>
  </r>
  <r>
    <n v="2795"/>
    <d v="2017-08-11T00:00:00"/>
    <x v="8"/>
    <x v="1"/>
    <n v="2143"/>
    <x v="1"/>
    <x v="0"/>
    <x v="1"/>
    <n v="3"/>
    <s v="$10K - $30K"/>
    <x v="8"/>
    <s v="Washington"/>
    <x v="0"/>
    <x v="0"/>
    <s v="Frozen Foods"/>
    <x v="29"/>
    <n v="4"/>
    <x v="1532"/>
    <x v="1"/>
  </r>
  <r>
    <n v="2796"/>
    <d v="2017-08-11T00:00:00"/>
    <x v="8"/>
    <x v="1"/>
    <n v="6072"/>
    <x v="1"/>
    <x v="1"/>
    <x v="0"/>
    <n v="2"/>
    <s v="$30K - $50K"/>
    <x v="0"/>
    <s v="California"/>
    <x v="0"/>
    <x v="0"/>
    <s v="Baked Goods"/>
    <x v="25"/>
    <n v="4"/>
    <x v="889"/>
    <x v="0"/>
  </r>
  <r>
    <n v="2797"/>
    <d v="2017-08-11T00:00:00"/>
    <x v="8"/>
    <x v="1"/>
    <n v="1974"/>
    <x v="0"/>
    <x v="1"/>
    <x v="0"/>
    <n v="1"/>
    <s v="$10K - $30K"/>
    <x v="11"/>
    <s v="Washington"/>
    <x v="0"/>
    <x v="0"/>
    <s v="Baked Goods"/>
    <x v="25"/>
    <n v="3"/>
    <x v="656"/>
    <x v="1"/>
  </r>
  <r>
    <n v="2798"/>
    <d v="2017-08-11T00:00:00"/>
    <x v="8"/>
    <x v="1"/>
    <n v="6799"/>
    <x v="1"/>
    <x v="0"/>
    <x v="0"/>
    <n v="2"/>
    <s v="$130K - $150K"/>
    <x v="8"/>
    <s v="Washington"/>
    <x v="0"/>
    <x v="0"/>
    <s v="Produce"/>
    <x v="12"/>
    <n v="4"/>
    <x v="571"/>
    <x v="1"/>
  </r>
  <r>
    <n v="2799"/>
    <d v="2017-08-11T00:00:00"/>
    <x v="8"/>
    <x v="1"/>
    <n v="7250"/>
    <x v="1"/>
    <x v="1"/>
    <x v="1"/>
    <n v="4"/>
    <s v="$30K - $50K"/>
    <x v="4"/>
    <s v="Oregon"/>
    <x v="0"/>
    <x v="0"/>
    <s v="Eggs"/>
    <x v="34"/>
    <n v="5"/>
    <x v="1507"/>
    <x v="1"/>
  </r>
  <r>
    <n v="2800"/>
    <d v="2017-08-11T00:00:00"/>
    <x v="8"/>
    <x v="1"/>
    <n v="4582"/>
    <x v="1"/>
    <x v="0"/>
    <x v="1"/>
    <n v="2"/>
    <s v="$150K +"/>
    <x v="3"/>
    <s v="California"/>
    <x v="0"/>
    <x v="1"/>
    <s v="Beverages"/>
    <x v="16"/>
    <n v="4"/>
    <x v="1533"/>
    <x v="0"/>
  </r>
  <r>
    <n v="2801"/>
    <d v="2017-08-12T00:00:00"/>
    <x v="8"/>
    <x v="1"/>
    <n v="4232"/>
    <x v="0"/>
    <x v="0"/>
    <x v="1"/>
    <n v="2"/>
    <s v="$30K - $50K"/>
    <x v="3"/>
    <s v="California"/>
    <x v="0"/>
    <x v="0"/>
    <s v="Deli"/>
    <x v="14"/>
    <n v="3"/>
    <x v="292"/>
    <x v="1"/>
  </r>
  <r>
    <n v="2802"/>
    <d v="2017-08-12T00:00:00"/>
    <x v="8"/>
    <x v="1"/>
    <n v="9825"/>
    <x v="0"/>
    <x v="0"/>
    <x v="0"/>
    <n v="2"/>
    <s v="$90K - $110K"/>
    <x v="4"/>
    <s v="Oregon"/>
    <x v="0"/>
    <x v="0"/>
    <s v="Dairy"/>
    <x v="15"/>
    <n v="5"/>
    <x v="787"/>
    <x v="1"/>
  </r>
  <r>
    <n v="2803"/>
    <d v="2017-08-12T00:00:00"/>
    <x v="8"/>
    <x v="1"/>
    <n v="9263"/>
    <x v="0"/>
    <x v="1"/>
    <x v="0"/>
    <n v="2"/>
    <s v="$30K - $50K"/>
    <x v="12"/>
    <s v="Washington"/>
    <x v="0"/>
    <x v="2"/>
    <s v="Periodicals"/>
    <x v="17"/>
    <n v="4"/>
    <x v="711"/>
    <x v="1"/>
  </r>
  <r>
    <n v="2804"/>
    <d v="2017-08-12T00:00:00"/>
    <x v="8"/>
    <x v="1"/>
    <n v="7753"/>
    <x v="1"/>
    <x v="1"/>
    <x v="1"/>
    <n v="5"/>
    <s v="$10K - $30K"/>
    <x v="3"/>
    <s v="California"/>
    <x v="0"/>
    <x v="0"/>
    <s v="Deli"/>
    <x v="14"/>
    <n v="3"/>
    <x v="1265"/>
    <x v="0"/>
  </r>
  <r>
    <n v="2805"/>
    <d v="2017-08-12T00:00:00"/>
    <x v="8"/>
    <x v="1"/>
    <n v="1490"/>
    <x v="1"/>
    <x v="1"/>
    <x v="0"/>
    <n v="4"/>
    <s v="$50K - $70K"/>
    <x v="4"/>
    <s v="Oregon"/>
    <x v="0"/>
    <x v="0"/>
    <s v="Frozen Foods"/>
    <x v="33"/>
    <n v="6"/>
    <x v="793"/>
    <x v="1"/>
  </r>
  <r>
    <n v="2806"/>
    <d v="2017-08-12T00:00:00"/>
    <x v="8"/>
    <x v="1"/>
    <n v="1791"/>
    <x v="1"/>
    <x v="0"/>
    <x v="1"/>
    <n v="1"/>
    <s v="$110K - $130K"/>
    <x v="4"/>
    <s v="Oregon"/>
    <x v="0"/>
    <x v="0"/>
    <s v="Frozen Foods"/>
    <x v="33"/>
    <n v="5"/>
    <x v="459"/>
    <x v="1"/>
  </r>
  <r>
    <n v="2807"/>
    <d v="2017-08-12T00:00:00"/>
    <x v="8"/>
    <x v="1"/>
    <n v="8288"/>
    <x v="0"/>
    <x v="0"/>
    <x v="0"/>
    <n v="3"/>
    <s v="$50K - $70K"/>
    <x v="0"/>
    <s v="California"/>
    <x v="0"/>
    <x v="0"/>
    <s v="Deli"/>
    <x v="14"/>
    <n v="3"/>
    <x v="1190"/>
    <x v="0"/>
  </r>
  <r>
    <n v="2808"/>
    <d v="2017-08-12T00:00:00"/>
    <x v="8"/>
    <x v="1"/>
    <n v="5009"/>
    <x v="1"/>
    <x v="0"/>
    <x v="0"/>
    <n v="1"/>
    <s v="$10K - $30K"/>
    <x v="0"/>
    <s v="California"/>
    <x v="0"/>
    <x v="2"/>
    <s v="Household"/>
    <x v="11"/>
    <n v="2"/>
    <x v="1072"/>
    <x v="1"/>
  </r>
  <r>
    <n v="2809"/>
    <d v="2017-08-12T00:00:00"/>
    <x v="8"/>
    <x v="1"/>
    <n v="5664"/>
    <x v="1"/>
    <x v="1"/>
    <x v="0"/>
    <n v="4"/>
    <s v="$50K - $70K"/>
    <x v="2"/>
    <s v="Oregon"/>
    <x v="0"/>
    <x v="0"/>
    <s v="Snacks"/>
    <x v="2"/>
    <n v="4"/>
    <x v="1534"/>
    <x v="0"/>
  </r>
  <r>
    <n v="2810"/>
    <d v="2017-08-12T00:00:00"/>
    <x v="8"/>
    <x v="1"/>
    <n v="1607"/>
    <x v="0"/>
    <x v="1"/>
    <x v="0"/>
    <n v="0"/>
    <s v="$50K - $70K"/>
    <x v="8"/>
    <s v="Washington"/>
    <x v="0"/>
    <x v="0"/>
    <s v="Dairy"/>
    <x v="15"/>
    <n v="3"/>
    <x v="1535"/>
    <x v="0"/>
  </r>
  <r>
    <n v="2811"/>
    <d v="2017-08-12T00:00:00"/>
    <x v="8"/>
    <x v="1"/>
    <n v="4453"/>
    <x v="0"/>
    <x v="0"/>
    <x v="0"/>
    <n v="1"/>
    <s v="$70K - $90K"/>
    <x v="2"/>
    <s v="Oregon"/>
    <x v="0"/>
    <x v="0"/>
    <s v="Baking Goods"/>
    <x v="9"/>
    <n v="4"/>
    <x v="1536"/>
    <x v="1"/>
  </r>
  <r>
    <n v="2812"/>
    <d v="2017-08-12T00:00:00"/>
    <x v="8"/>
    <x v="1"/>
    <n v="3497"/>
    <x v="1"/>
    <x v="0"/>
    <x v="1"/>
    <n v="2"/>
    <s v="$50K - $70K"/>
    <x v="8"/>
    <s v="Washington"/>
    <x v="0"/>
    <x v="0"/>
    <s v="Produce"/>
    <x v="1"/>
    <n v="4"/>
    <x v="755"/>
    <x v="1"/>
  </r>
  <r>
    <n v="2813"/>
    <d v="2017-08-12T00:00:00"/>
    <x v="8"/>
    <x v="1"/>
    <n v="7607"/>
    <x v="0"/>
    <x v="1"/>
    <x v="0"/>
    <n v="5"/>
    <s v="$50K - $70K"/>
    <x v="8"/>
    <s v="Washington"/>
    <x v="0"/>
    <x v="0"/>
    <s v="Frozen Foods"/>
    <x v="33"/>
    <n v="5"/>
    <x v="1157"/>
    <x v="1"/>
  </r>
  <r>
    <n v="2814"/>
    <d v="2017-08-12T00:00:00"/>
    <x v="8"/>
    <x v="1"/>
    <n v="430"/>
    <x v="1"/>
    <x v="0"/>
    <x v="0"/>
    <n v="3"/>
    <s v="$90K - $110K"/>
    <x v="12"/>
    <s v="Washington"/>
    <x v="0"/>
    <x v="2"/>
    <s v="Household"/>
    <x v="22"/>
    <n v="5"/>
    <x v="1537"/>
    <x v="1"/>
  </r>
  <r>
    <n v="2815"/>
    <d v="2017-08-12T00:00:00"/>
    <x v="8"/>
    <x v="1"/>
    <n v="1610"/>
    <x v="0"/>
    <x v="0"/>
    <x v="0"/>
    <n v="0"/>
    <s v="$30K - $50K"/>
    <x v="1"/>
    <s v="Washington"/>
    <x v="0"/>
    <x v="0"/>
    <s v="Canned Foods"/>
    <x v="1"/>
    <n v="5"/>
    <x v="514"/>
    <x v="0"/>
  </r>
  <r>
    <n v="2816"/>
    <d v="2017-08-12T00:00:00"/>
    <x v="8"/>
    <x v="1"/>
    <n v="8308"/>
    <x v="0"/>
    <x v="0"/>
    <x v="0"/>
    <n v="0"/>
    <s v="$10K - $30K"/>
    <x v="8"/>
    <s v="Washington"/>
    <x v="0"/>
    <x v="2"/>
    <s v="Health and Hygiene"/>
    <x v="23"/>
    <n v="4"/>
    <x v="493"/>
    <x v="0"/>
  </r>
  <r>
    <n v="2817"/>
    <d v="2017-08-12T00:00:00"/>
    <x v="8"/>
    <x v="1"/>
    <n v="4340"/>
    <x v="0"/>
    <x v="0"/>
    <x v="1"/>
    <n v="2"/>
    <s v="$30K - $50K"/>
    <x v="8"/>
    <s v="Washington"/>
    <x v="0"/>
    <x v="0"/>
    <s v="Snack Foods"/>
    <x v="0"/>
    <n v="4"/>
    <x v="609"/>
    <x v="1"/>
  </r>
  <r>
    <n v="2818"/>
    <d v="2017-08-12T00:00:00"/>
    <x v="8"/>
    <x v="1"/>
    <n v="3620"/>
    <x v="1"/>
    <x v="1"/>
    <x v="0"/>
    <n v="0"/>
    <s v="$70K - $90K"/>
    <x v="10"/>
    <s v="Washington"/>
    <x v="0"/>
    <x v="0"/>
    <s v="Produce"/>
    <x v="1"/>
    <n v="4"/>
    <x v="988"/>
    <x v="0"/>
  </r>
  <r>
    <n v="2819"/>
    <d v="2017-08-12T00:00:00"/>
    <x v="8"/>
    <x v="1"/>
    <n v="9208"/>
    <x v="0"/>
    <x v="0"/>
    <x v="1"/>
    <n v="5"/>
    <s v="$10K - $30K"/>
    <x v="10"/>
    <s v="Washington"/>
    <x v="0"/>
    <x v="0"/>
    <s v="Baking Goods"/>
    <x v="32"/>
    <n v="5"/>
    <x v="149"/>
    <x v="1"/>
  </r>
  <r>
    <n v="2820"/>
    <d v="2017-08-13T00:00:00"/>
    <x v="8"/>
    <x v="1"/>
    <n v="9099"/>
    <x v="1"/>
    <x v="0"/>
    <x v="1"/>
    <n v="1"/>
    <s v="$10K - $30K"/>
    <x v="7"/>
    <s v="California"/>
    <x v="0"/>
    <x v="0"/>
    <s v="Produce"/>
    <x v="1"/>
    <n v="5"/>
    <x v="1538"/>
    <x v="1"/>
  </r>
  <r>
    <n v="2821"/>
    <d v="2017-08-13T00:00:00"/>
    <x v="8"/>
    <x v="1"/>
    <n v="4730"/>
    <x v="0"/>
    <x v="0"/>
    <x v="1"/>
    <n v="4"/>
    <s v="$10K - $30K"/>
    <x v="6"/>
    <s v="Washington"/>
    <x v="0"/>
    <x v="0"/>
    <s v="Produce"/>
    <x v="26"/>
    <n v="3"/>
    <x v="1411"/>
    <x v="1"/>
  </r>
  <r>
    <n v="2822"/>
    <d v="2017-08-13T00:00:00"/>
    <x v="8"/>
    <x v="1"/>
    <n v="837"/>
    <x v="0"/>
    <x v="0"/>
    <x v="1"/>
    <n v="4"/>
    <s v="$10K - $30K"/>
    <x v="2"/>
    <s v="Oregon"/>
    <x v="0"/>
    <x v="0"/>
    <s v="Deli"/>
    <x v="4"/>
    <n v="2"/>
    <x v="1539"/>
    <x v="1"/>
  </r>
  <r>
    <n v="2823"/>
    <d v="2017-08-13T00:00:00"/>
    <x v="8"/>
    <x v="1"/>
    <n v="4562"/>
    <x v="0"/>
    <x v="1"/>
    <x v="1"/>
    <n v="1"/>
    <s v="$30K - $50K"/>
    <x v="2"/>
    <s v="Oregon"/>
    <x v="0"/>
    <x v="0"/>
    <s v="Canned Foods"/>
    <x v="6"/>
    <n v="5"/>
    <x v="1540"/>
    <x v="1"/>
  </r>
  <r>
    <n v="2824"/>
    <d v="2017-08-13T00:00:00"/>
    <x v="8"/>
    <x v="1"/>
    <n v="10101"/>
    <x v="0"/>
    <x v="1"/>
    <x v="0"/>
    <n v="1"/>
    <s v="$110K - $130K"/>
    <x v="0"/>
    <s v="California"/>
    <x v="0"/>
    <x v="0"/>
    <s v="Produce"/>
    <x v="12"/>
    <n v="3"/>
    <x v="1541"/>
    <x v="0"/>
  </r>
  <r>
    <n v="2825"/>
    <d v="2017-08-13T00:00:00"/>
    <x v="8"/>
    <x v="1"/>
    <n v="2188"/>
    <x v="1"/>
    <x v="1"/>
    <x v="0"/>
    <n v="2"/>
    <s v="$110K - $130K"/>
    <x v="4"/>
    <s v="Oregon"/>
    <x v="0"/>
    <x v="0"/>
    <s v="Frozen Foods"/>
    <x v="1"/>
    <n v="3"/>
    <x v="1542"/>
    <x v="0"/>
  </r>
  <r>
    <n v="2826"/>
    <d v="2017-08-13T00:00:00"/>
    <x v="8"/>
    <x v="1"/>
    <n v="3840"/>
    <x v="0"/>
    <x v="1"/>
    <x v="0"/>
    <n v="0"/>
    <s v="$130K - $150K"/>
    <x v="10"/>
    <s v="Washington"/>
    <x v="0"/>
    <x v="2"/>
    <s v="Household"/>
    <x v="24"/>
    <n v="5"/>
    <x v="1543"/>
    <x v="1"/>
  </r>
  <r>
    <n v="2827"/>
    <d v="2017-08-13T00:00:00"/>
    <x v="8"/>
    <x v="1"/>
    <n v="4498"/>
    <x v="0"/>
    <x v="1"/>
    <x v="0"/>
    <n v="2"/>
    <s v="$70K - $90K"/>
    <x v="8"/>
    <s v="Washington"/>
    <x v="0"/>
    <x v="0"/>
    <s v="Produce"/>
    <x v="1"/>
    <n v="3"/>
    <x v="1544"/>
    <x v="0"/>
  </r>
  <r>
    <n v="2828"/>
    <d v="2017-08-14T00:00:00"/>
    <x v="8"/>
    <x v="1"/>
    <n v="9814"/>
    <x v="1"/>
    <x v="0"/>
    <x v="0"/>
    <n v="0"/>
    <s v="$50K - $70K"/>
    <x v="3"/>
    <s v="California"/>
    <x v="0"/>
    <x v="0"/>
    <s v="Dairy"/>
    <x v="15"/>
    <n v="4"/>
    <x v="583"/>
    <x v="1"/>
  </r>
  <r>
    <n v="2829"/>
    <d v="2017-08-14T00:00:00"/>
    <x v="8"/>
    <x v="1"/>
    <n v="7293"/>
    <x v="1"/>
    <x v="0"/>
    <x v="1"/>
    <n v="1"/>
    <s v="$30K - $50K"/>
    <x v="11"/>
    <s v="Washington"/>
    <x v="0"/>
    <x v="0"/>
    <s v="Frozen Foods"/>
    <x v="33"/>
    <n v="3"/>
    <x v="1545"/>
    <x v="1"/>
  </r>
  <r>
    <n v="2830"/>
    <d v="2017-08-14T00:00:00"/>
    <x v="8"/>
    <x v="1"/>
    <n v="2907"/>
    <x v="0"/>
    <x v="0"/>
    <x v="1"/>
    <n v="3"/>
    <s v="$30K - $50K"/>
    <x v="10"/>
    <s v="Washington"/>
    <x v="0"/>
    <x v="0"/>
    <s v="Seafood"/>
    <x v="21"/>
    <n v="3"/>
    <x v="704"/>
    <x v="1"/>
  </r>
  <r>
    <n v="2831"/>
    <d v="2017-08-14T00:00:00"/>
    <x v="8"/>
    <x v="1"/>
    <n v="2689"/>
    <x v="1"/>
    <x v="0"/>
    <x v="0"/>
    <n v="1"/>
    <s v="$30K - $50K"/>
    <x v="1"/>
    <s v="Washington"/>
    <x v="0"/>
    <x v="1"/>
    <s v="Dairy"/>
    <x v="15"/>
    <n v="4"/>
    <x v="78"/>
    <x v="1"/>
  </r>
  <r>
    <n v="2832"/>
    <d v="2017-08-14T00:00:00"/>
    <x v="8"/>
    <x v="1"/>
    <n v="9324"/>
    <x v="1"/>
    <x v="0"/>
    <x v="0"/>
    <n v="0"/>
    <s v="$110K - $130K"/>
    <x v="1"/>
    <s v="Washington"/>
    <x v="0"/>
    <x v="0"/>
    <s v="Starchy Foods"/>
    <x v="31"/>
    <n v="4"/>
    <x v="1546"/>
    <x v="0"/>
  </r>
  <r>
    <n v="2833"/>
    <d v="2017-08-14T00:00:00"/>
    <x v="8"/>
    <x v="1"/>
    <n v="4240"/>
    <x v="1"/>
    <x v="1"/>
    <x v="0"/>
    <n v="3"/>
    <s v="$10K - $30K"/>
    <x v="7"/>
    <s v="California"/>
    <x v="0"/>
    <x v="0"/>
    <s v="Frozen Foods"/>
    <x v="29"/>
    <n v="5"/>
    <x v="753"/>
    <x v="0"/>
  </r>
  <r>
    <n v="2834"/>
    <d v="2017-08-14T00:00:00"/>
    <x v="8"/>
    <x v="1"/>
    <n v="1539"/>
    <x v="1"/>
    <x v="1"/>
    <x v="1"/>
    <n v="2"/>
    <s v="$50K - $70K"/>
    <x v="3"/>
    <s v="California"/>
    <x v="0"/>
    <x v="0"/>
    <s v="Deli"/>
    <x v="14"/>
    <n v="3"/>
    <x v="213"/>
    <x v="0"/>
  </r>
  <r>
    <n v="2835"/>
    <d v="2017-08-15T00:00:00"/>
    <x v="8"/>
    <x v="1"/>
    <n v="6703"/>
    <x v="1"/>
    <x v="0"/>
    <x v="0"/>
    <n v="5"/>
    <s v="$30K - $50K"/>
    <x v="2"/>
    <s v="Oregon"/>
    <x v="0"/>
    <x v="0"/>
    <s v="Baking Goods"/>
    <x v="32"/>
    <n v="3"/>
    <x v="417"/>
    <x v="0"/>
  </r>
  <r>
    <n v="2836"/>
    <d v="2017-08-15T00:00:00"/>
    <x v="8"/>
    <x v="1"/>
    <n v="190"/>
    <x v="0"/>
    <x v="1"/>
    <x v="0"/>
    <n v="1"/>
    <s v="$110K - $130K"/>
    <x v="4"/>
    <s v="Oregon"/>
    <x v="0"/>
    <x v="0"/>
    <s v="Snack Foods"/>
    <x v="0"/>
    <n v="4"/>
    <x v="44"/>
    <x v="1"/>
  </r>
  <r>
    <n v="2837"/>
    <d v="2017-08-15T00:00:00"/>
    <x v="8"/>
    <x v="1"/>
    <n v="8504"/>
    <x v="0"/>
    <x v="0"/>
    <x v="1"/>
    <n v="5"/>
    <s v="$50K - $70K"/>
    <x v="4"/>
    <s v="Oregon"/>
    <x v="0"/>
    <x v="0"/>
    <s v="Deli"/>
    <x v="4"/>
    <n v="5"/>
    <x v="1231"/>
    <x v="1"/>
  </r>
  <r>
    <n v="2838"/>
    <d v="2017-08-15T00:00:00"/>
    <x v="8"/>
    <x v="1"/>
    <n v="4562"/>
    <x v="0"/>
    <x v="1"/>
    <x v="1"/>
    <n v="1"/>
    <s v="$30K - $50K"/>
    <x v="2"/>
    <s v="Oregon"/>
    <x v="0"/>
    <x v="0"/>
    <s v="Produce"/>
    <x v="1"/>
    <n v="4"/>
    <x v="1547"/>
    <x v="1"/>
  </r>
  <r>
    <n v="2839"/>
    <d v="2017-08-15T00:00:00"/>
    <x v="8"/>
    <x v="1"/>
    <n v="3100"/>
    <x v="1"/>
    <x v="1"/>
    <x v="0"/>
    <n v="3"/>
    <s v="$30K - $50K"/>
    <x v="3"/>
    <s v="California"/>
    <x v="0"/>
    <x v="0"/>
    <s v="Eggs"/>
    <x v="34"/>
    <n v="5"/>
    <x v="525"/>
    <x v="0"/>
  </r>
  <r>
    <n v="2840"/>
    <d v="2017-08-15T00:00:00"/>
    <x v="8"/>
    <x v="1"/>
    <n v="8089"/>
    <x v="0"/>
    <x v="0"/>
    <x v="0"/>
    <n v="2"/>
    <s v="$70K - $90K"/>
    <x v="8"/>
    <s v="Washington"/>
    <x v="0"/>
    <x v="0"/>
    <s v="Dairy"/>
    <x v="15"/>
    <n v="3"/>
    <x v="309"/>
    <x v="0"/>
  </r>
  <r>
    <n v="2841"/>
    <d v="2017-08-15T00:00:00"/>
    <x v="8"/>
    <x v="1"/>
    <n v="9030"/>
    <x v="1"/>
    <x v="0"/>
    <x v="0"/>
    <n v="1"/>
    <s v="$50K - $70K"/>
    <x v="10"/>
    <s v="Washington"/>
    <x v="0"/>
    <x v="0"/>
    <s v="Baking Goods"/>
    <x v="9"/>
    <n v="3"/>
    <x v="1016"/>
    <x v="0"/>
  </r>
  <r>
    <n v="2842"/>
    <d v="2017-08-15T00:00:00"/>
    <x v="8"/>
    <x v="1"/>
    <n v="9318"/>
    <x v="1"/>
    <x v="1"/>
    <x v="0"/>
    <n v="1"/>
    <s v="$110K - $130K"/>
    <x v="12"/>
    <s v="Washington"/>
    <x v="0"/>
    <x v="2"/>
    <s v="Periodicals"/>
    <x v="17"/>
    <n v="2"/>
    <x v="1548"/>
    <x v="1"/>
  </r>
  <r>
    <n v="2843"/>
    <d v="2017-08-15T00:00:00"/>
    <x v="8"/>
    <x v="1"/>
    <n v="6113"/>
    <x v="0"/>
    <x v="0"/>
    <x v="1"/>
    <n v="0"/>
    <s v="$130K - $150K"/>
    <x v="12"/>
    <s v="Washington"/>
    <x v="0"/>
    <x v="0"/>
    <s v="Snacks"/>
    <x v="2"/>
    <n v="4"/>
    <x v="1417"/>
    <x v="1"/>
  </r>
  <r>
    <n v="2844"/>
    <d v="2017-08-15T00:00:00"/>
    <x v="8"/>
    <x v="1"/>
    <n v="4497"/>
    <x v="1"/>
    <x v="0"/>
    <x v="0"/>
    <n v="3"/>
    <s v="$30K - $50K"/>
    <x v="8"/>
    <s v="Washington"/>
    <x v="0"/>
    <x v="0"/>
    <s v="Canned Foods"/>
    <x v="1"/>
    <n v="4"/>
    <x v="552"/>
    <x v="1"/>
  </r>
  <r>
    <n v="2845"/>
    <d v="2017-08-15T00:00:00"/>
    <x v="8"/>
    <x v="1"/>
    <n v="76"/>
    <x v="0"/>
    <x v="0"/>
    <x v="1"/>
    <n v="1"/>
    <s v="$70K - $90K"/>
    <x v="1"/>
    <s v="Washington"/>
    <x v="0"/>
    <x v="0"/>
    <s v="Dairy"/>
    <x v="15"/>
    <n v="2"/>
    <x v="195"/>
    <x v="1"/>
  </r>
  <r>
    <n v="2846"/>
    <d v="2017-08-16T00:00:00"/>
    <x v="8"/>
    <x v="1"/>
    <n v="3286"/>
    <x v="1"/>
    <x v="0"/>
    <x v="1"/>
    <n v="5"/>
    <s v="$10K - $30K"/>
    <x v="11"/>
    <s v="Washington"/>
    <x v="0"/>
    <x v="0"/>
    <s v="Snack Foods"/>
    <x v="0"/>
    <n v="3"/>
    <x v="1107"/>
    <x v="1"/>
  </r>
  <r>
    <n v="2847"/>
    <d v="2017-08-16T00:00:00"/>
    <x v="8"/>
    <x v="1"/>
    <n v="8970"/>
    <x v="0"/>
    <x v="0"/>
    <x v="1"/>
    <n v="1"/>
    <s v="$10K - $30K"/>
    <x v="11"/>
    <s v="Washington"/>
    <x v="0"/>
    <x v="2"/>
    <s v="Carousel"/>
    <x v="26"/>
    <n v="1"/>
    <x v="2"/>
    <x v="1"/>
  </r>
  <r>
    <n v="2848"/>
    <d v="2017-08-16T00:00:00"/>
    <x v="8"/>
    <x v="1"/>
    <n v="1432"/>
    <x v="1"/>
    <x v="0"/>
    <x v="0"/>
    <n v="4"/>
    <s v="$10K - $30K"/>
    <x v="2"/>
    <s v="Oregon"/>
    <x v="0"/>
    <x v="0"/>
    <s v="Baking Goods"/>
    <x v="32"/>
    <n v="3"/>
    <x v="1549"/>
    <x v="0"/>
  </r>
  <r>
    <n v="2849"/>
    <d v="2017-08-16T00:00:00"/>
    <x v="8"/>
    <x v="1"/>
    <n v="3401"/>
    <x v="1"/>
    <x v="1"/>
    <x v="0"/>
    <n v="0"/>
    <s v="$50K - $70K"/>
    <x v="2"/>
    <s v="Oregon"/>
    <x v="0"/>
    <x v="2"/>
    <s v="Periodicals"/>
    <x v="17"/>
    <n v="4"/>
    <x v="567"/>
    <x v="1"/>
  </r>
  <r>
    <n v="2850"/>
    <d v="2017-08-16T00:00:00"/>
    <x v="8"/>
    <x v="1"/>
    <n v="4644"/>
    <x v="1"/>
    <x v="0"/>
    <x v="1"/>
    <n v="3"/>
    <s v="$130K - $150K"/>
    <x v="2"/>
    <s v="Oregon"/>
    <x v="0"/>
    <x v="0"/>
    <s v="Produce"/>
    <x v="12"/>
    <n v="2"/>
    <x v="1550"/>
    <x v="0"/>
  </r>
  <r>
    <n v="2851"/>
    <d v="2017-08-16T00:00:00"/>
    <x v="8"/>
    <x v="1"/>
    <n v="405"/>
    <x v="0"/>
    <x v="0"/>
    <x v="0"/>
    <n v="3"/>
    <s v="$30K - $50K"/>
    <x v="0"/>
    <s v="California"/>
    <x v="0"/>
    <x v="0"/>
    <s v="Snack Foods"/>
    <x v="0"/>
    <n v="2"/>
    <x v="985"/>
    <x v="0"/>
  </r>
  <r>
    <n v="2852"/>
    <d v="2017-08-16T00:00:00"/>
    <x v="8"/>
    <x v="1"/>
    <n v="2915"/>
    <x v="1"/>
    <x v="1"/>
    <x v="0"/>
    <n v="0"/>
    <s v="$130K - $150K"/>
    <x v="0"/>
    <s v="California"/>
    <x v="0"/>
    <x v="0"/>
    <s v="Frozen Foods"/>
    <x v="29"/>
    <n v="5"/>
    <x v="101"/>
    <x v="1"/>
  </r>
  <r>
    <n v="2853"/>
    <d v="2017-08-16T00:00:00"/>
    <x v="8"/>
    <x v="1"/>
    <n v="9504"/>
    <x v="0"/>
    <x v="0"/>
    <x v="0"/>
    <n v="2"/>
    <s v="$30K - $50K"/>
    <x v="4"/>
    <s v="Oregon"/>
    <x v="0"/>
    <x v="1"/>
    <s v="Dairy"/>
    <x v="15"/>
    <n v="4"/>
    <x v="1551"/>
    <x v="0"/>
  </r>
  <r>
    <n v="2854"/>
    <d v="2017-08-16T00:00:00"/>
    <x v="8"/>
    <x v="1"/>
    <n v="2065"/>
    <x v="1"/>
    <x v="1"/>
    <x v="1"/>
    <n v="2"/>
    <s v="$130K - $150K"/>
    <x v="8"/>
    <s v="Washington"/>
    <x v="0"/>
    <x v="0"/>
    <s v="Produce"/>
    <x v="12"/>
    <n v="2"/>
    <x v="982"/>
    <x v="1"/>
  </r>
  <r>
    <n v="2855"/>
    <d v="2017-08-16T00:00:00"/>
    <x v="8"/>
    <x v="1"/>
    <n v="7801"/>
    <x v="1"/>
    <x v="1"/>
    <x v="0"/>
    <n v="3"/>
    <s v="$70K - $90K"/>
    <x v="0"/>
    <s v="California"/>
    <x v="0"/>
    <x v="0"/>
    <s v="Snack Foods"/>
    <x v="0"/>
    <n v="3"/>
    <x v="1552"/>
    <x v="1"/>
  </r>
  <r>
    <n v="2856"/>
    <d v="2017-08-16T00:00:00"/>
    <x v="8"/>
    <x v="1"/>
    <n v="4767"/>
    <x v="1"/>
    <x v="0"/>
    <x v="0"/>
    <n v="3"/>
    <s v="$130K - $150K"/>
    <x v="12"/>
    <s v="Washington"/>
    <x v="0"/>
    <x v="2"/>
    <s v="Household"/>
    <x v="24"/>
    <n v="6"/>
    <x v="1553"/>
    <x v="1"/>
  </r>
  <r>
    <n v="2857"/>
    <d v="2017-08-16T00:00:00"/>
    <x v="8"/>
    <x v="1"/>
    <n v="5774"/>
    <x v="0"/>
    <x v="1"/>
    <x v="0"/>
    <n v="2"/>
    <s v="$30K - $50K"/>
    <x v="7"/>
    <s v="California"/>
    <x v="0"/>
    <x v="0"/>
    <s v="Dairy"/>
    <x v="15"/>
    <n v="3"/>
    <x v="1554"/>
    <x v="0"/>
  </r>
  <r>
    <n v="2858"/>
    <d v="2017-08-16T00:00:00"/>
    <x v="8"/>
    <x v="1"/>
    <n v="8055"/>
    <x v="1"/>
    <x v="1"/>
    <x v="0"/>
    <n v="1"/>
    <s v="$30K - $50K"/>
    <x v="9"/>
    <s v="California"/>
    <x v="0"/>
    <x v="0"/>
    <s v="Baking Goods"/>
    <x v="32"/>
    <n v="2"/>
    <x v="1204"/>
    <x v="1"/>
  </r>
  <r>
    <n v="2859"/>
    <d v="2017-08-16T00:00:00"/>
    <x v="8"/>
    <x v="1"/>
    <n v="161"/>
    <x v="0"/>
    <x v="1"/>
    <x v="0"/>
    <n v="1"/>
    <s v="$30K - $50K"/>
    <x v="7"/>
    <s v="California"/>
    <x v="0"/>
    <x v="0"/>
    <s v="Produce"/>
    <x v="12"/>
    <n v="5"/>
    <x v="1555"/>
    <x v="1"/>
  </r>
  <r>
    <n v="2860"/>
    <d v="2017-08-16T00:00:00"/>
    <x v="8"/>
    <x v="1"/>
    <n v="994"/>
    <x v="1"/>
    <x v="0"/>
    <x v="1"/>
    <n v="5"/>
    <s v="$30K - $50K"/>
    <x v="4"/>
    <s v="Oregon"/>
    <x v="0"/>
    <x v="1"/>
    <s v="Beverages"/>
    <x v="36"/>
    <n v="5"/>
    <x v="22"/>
    <x v="1"/>
  </r>
  <r>
    <n v="2861"/>
    <d v="2017-08-16T00:00:00"/>
    <x v="8"/>
    <x v="1"/>
    <n v="1567"/>
    <x v="1"/>
    <x v="1"/>
    <x v="0"/>
    <n v="2"/>
    <s v="$50K - $70K"/>
    <x v="12"/>
    <s v="Washington"/>
    <x v="0"/>
    <x v="0"/>
    <s v="Baking Goods"/>
    <x v="9"/>
    <n v="7"/>
    <x v="882"/>
    <x v="1"/>
  </r>
  <r>
    <n v="2862"/>
    <d v="2017-08-17T00:00:00"/>
    <x v="8"/>
    <x v="1"/>
    <n v="9814"/>
    <x v="1"/>
    <x v="0"/>
    <x v="0"/>
    <n v="0"/>
    <s v="$50K - $70K"/>
    <x v="3"/>
    <s v="California"/>
    <x v="0"/>
    <x v="0"/>
    <s v="Produce"/>
    <x v="1"/>
    <n v="5"/>
    <x v="1556"/>
    <x v="1"/>
  </r>
  <r>
    <n v="2863"/>
    <d v="2017-08-17T00:00:00"/>
    <x v="8"/>
    <x v="1"/>
    <n v="4021"/>
    <x v="1"/>
    <x v="1"/>
    <x v="1"/>
    <n v="3"/>
    <s v="$30K - $50K"/>
    <x v="12"/>
    <s v="Washington"/>
    <x v="0"/>
    <x v="0"/>
    <s v="Produce"/>
    <x v="12"/>
    <n v="3"/>
    <x v="1557"/>
    <x v="1"/>
  </r>
  <r>
    <n v="2864"/>
    <d v="2017-08-17T00:00:00"/>
    <x v="8"/>
    <x v="1"/>
    <n v="5592"/>
    <x v="0"/>
    <x v="0"/>
    <x v="0"/>
    <n v="1"/>
    <s v="$10K - $30K"/>
    <x v="12"/>
    <s v="Washington"/>
    <x v="0"/>
    <x v="2"/>
    <s v="Household"/>
    <x v="20"/>
    <n v="4"/>
    <x v="1558"/>
    <x v="1"/>
  </r>
  <r>
    <n v="2865"/>
    <d v="2017-08-17T00:00:00"/>
    <x v="8"/>
    <x v="1"/>
    <n v="9510"/>
    <x v="0"/>
    <x v="0"/>
    <x v="1"/>
    <n v="5"/>
    <s v="$70K - $90K"/>
    <x v="12"/>
    <s v="Washington"/>
    <x v="0"/>
    <x v="0"/>
    <s v="Frozen Foods"/>
    <x v="1"/>
    <n v="5"/>
    <x v="1559"/>
    <x v="1"/>
  </r>
  <r>
    <n v="2866"/>
    <d v="2017-08-17T00:00:00"/>
    <x v="8"/>
    <x v="1"/>
    <n v="5346"/>
    <x v="0"/>
    <x v="1"/>
    <x v="0"/>
    <n v="2"/>
    <s v="$90K - $110K"/>
    <x v="1"/>
    <s v="Washington"/>
    <x v="0"/>
    <x v="0"/>
    <s v="Dairy"/>
    <x v="15"/>
    <n v="4"/>
    <x v="877"/>
    <x v="1"/>
  </r>
  <r>
    <n v="2867"/>
    <d v="2017-08-17T00:00:00"/>
    <x v="8"/>
    <x v="1"/>
    <n v="9631"/>
    <x v="1"/>
    <x v="1"/>
    <x v="0"/>
    <n v="5"/>
    <s v="$30K - $50K"/>
    <x v="12"/>
    <s v="Washington"/>
    <x v="0"/>
    <x v="2"/>
    <s v="Household"/>
    <x v="20"/>
    <n v="4"/>
    <x v="1560"/>
    <x v="1"/>
  </r>
  <r>
    <n v="2868"/>
    <d v="2017-08-17T00:00:00"/>
    <x v="8"/>
    <x v="1"/>
    <n v="9271"/>
    <x v="1"/>
    <x v="1"/>
    <x v="0"/>
    <n v="5"/>
    <s v="$50K - $70K"/>
    <x v="8"/>
    <s v="Washington"/>
    <x v="0"/>
    <x v="0"/>
    <s v="Snacks"/>
    <x v="2"/>
    <n v="5"/>
    <x v="1561"/>
    <x v="0"/>
  </r>
  <r>
    <n v="2869"/>
    <d v="2017-08-17T00:00:00"/>
    <x v="8"/>
    <x v="1"/>
    <n v="2215"/>
    <x v="0"/>
    <x v="0"/>
    <x v="0"/>
    <n v="1"/>
    <s v="$130K - $150K"/>
    <x v="2"/>
    <s v="Oregon"/>
    <x v="0"/>
    <x v="0"/>
    <s v="Snacks"/>
    <x v="2"/>
    <n v="4"/>
    <x v="973"/>
    <x v="1"/>
  </r>
  <r>
    <n v="2870"/>
    <d v="2017-08-17T00:00:00"/>
    <x v="8"/>
    <x v="1"/>
    <n v="1899"/>
    <x v="1"/>
    <x v="0"/>
    <x v="0"/>
    <n v="3"/>
    <s v="$150K +"/>
    <x v="3"/>
    <s v="California"/>
    <x v="0"/>
    <x v="0"/>
    <s v="Snack Foods"/>
    <x v="0"/>
    <n v="6"/>
    <x v="1562"/>
    <x v="0"/>
  </r>
  <r>
    <n v="2871"/>
    <d v="2017-08-17T00:00:00"/>
    <x v="8"/>
    <x v="1"/>
    <n v="910"/>
    <x v="1"/>
    <x v="0"/>
    <x v="1"/>
    <n v="0"/>
    <s v="$30K - $50K"/>
    <x v="10"/>
    <s v="Washington"/>
    <x v="0"/>
    <x v="0"/>
    <s v="Baking Goods"/>
    <x v="32"/>
    <n v="6"/>
    <x v="1563"/>
    <x v="0"/>
  </r>
  <r>
    <n v="2872"/>
    <d v="2017-08-17T00:00:00"/>
    <x v="8"/>
    <x v="1"/>
    <n v="8731"/>
    <x v="0"/>
    <x v="1"/>
    <x v="1"/>
    <n v="1"/>
    <s v="$50K - $70K"/>
    <x v="1"/>
    <s v="Washington"/>
    <x v="0"/>
    <x v="0"/>
    <s v="Frozen Foods"/>
    <x v="29"/>
    <n v="4"/>
    <x v="1564"/>
    <x v="1"/>
  </r>
  <r>
    <n v="2873"/>
    <d v="2017-08-17T00:00:00"/>
    <x v="8"/>
    <x v="1"/>
    <n v="921"/>
    <x v="1"/>
    <x v="0"/>
    <x v="0"/>
    <n v="5"/>
    <s v="$70K - $90K"/>
    <x v="5"/>
    <s v="Washington"/>
    <x v="0"/>
    <x v="0"/>
    <s v="Eggs"/>
    <x v="34"/>
    <n v="5"/>
    <x v="1302"/>
    <x v="1"/>
  </r>
  <r>
    <n v="2874"/>
    <d v="2017-08-18T00:00:00"/>
    <x v="8"/>
    <x v="1"/>
    <n v="1310"/>
    <x v="0"/>
    <x v="1"/>
    <x v="0"/>
    <n v="4"/>
    <s v="$10K - $30K"/>
    <x v="12"/>
    <s v="Washington"/>
    <x v="0"/>
    <x v="2"/>
    <s v="Health and Hygiene"/>
    <x v="23"/>
    <n v="6"/>
    <x v="22"/>
    <x v="1"/>
  </r>
  <r>
    <n v="2875"/>
    <d v="2017-08-18T00:00:00"/>
    <x v="8"/>
    <x v="1"/>
    <n v="8528"/>
    <x v="1"/>
    <x v="1"/>
    <x v="0"/>
    <n v="3"/>
    <s v="$130K - $150K"/>
    <x v="2"/>
    <s v="Oregon"/>
    <x v="0"/>
    <x v="2"/>
    <s v="Household"/>
    <x v="20"/>
    <n v="5"/>
    <x v="1238"/>
    <x v="1"/>
  </r>
  <r>
    <n v="2876"/>
    <d v="2017-08-18T00:00:00"/>
    <x v="8"/>
    <x v="1"/>
    <n v="8891"/>
    <x v="0"/>
    <x v="0"/>
    <x v="1"/>
    <n v="2"/>
    <s v="$30K - $50K"/>
    <x v="2"/>
    <s v="Oregon"/>
    <x v="0"/>
    <x v="2"/>
    <s v="Health and Hygiene"/>
    <x v="13"/>
    <n v="3"/>
    <x v="292"/>
    <x v="0"/>
  </r>
  <r>
    <n v="2877"/>
    <d v="2017-08-18T00:00:00"/>
    <x v="8"/>
    <x v="1"/>
    <n v="9199"/>
    <x v="0"/>
    <x v="0"/>
    <x v="1"/>
    <n v="2"/>
    <s v="$10K - $30K"/>
    <x v="6"/>
    <s v="Washington"/>
    <x v="0"/>
    <x v="2"/>
    <s v="Household"/>
    <x v="23"/>
    <n v="4"/>
    <x v="1401"/>
    <x v="0"/>
  </r>
  <r>
    <n v="2878"/>
    <d v="2017-08-18T00:00:00"/>
    <x v="8"/>
    <x v="1"/>
    <n v="8098"/>
    <x v="0"/>
    <x v="0"/>
    <x v="0"/>
    <n v="3"/>
    <s v="$30K - $50K"/>
    <x v="4"/>
    <s v="Oregon"/>
    <x v="0"/>
    <x v="0"/>
    <s v="Canned Foods"/>
    <x v="10"/>
    <n v="3"/>
    <x v="332"/>
    <x v="1"/>
  </r>
  <r>
    <n v="2879"/>
    <d v="2017-08-18T00:00:00"/>
    <x v="8"/>
    <x v="1"/>
    <n v="5358"/>
    <x v="0"/>
    <x v="1"/>
    <x v="0"/>
    <n v="1"/>
    <s v="$150K +"/>
    <x v="1"/>
    <s v="Washington"/>
    <x v="0"/>
    <x v="0"/>
    <s v="Canned Foods"/>
    <x v="6"/>
    <n v="3"/>
    <x v="370"/>
    <x v="1"/>
  </r>
  <r>
    <n v="2880"/>
    <d v="2017-08-18T00:00:00"/>
    <x v="8"/>
    <x v="1"/>
    <n v="6799"/>
    <x v="1"/>
    <x v="0"/>
    <x v="0"/>
    <n v="2"/>
    <s v="$130K - $150K"/>
    <x v="8"/>
    <s v="Washington"/>
    <x v="0"/>
    <x v="0"/>
    <s v="Produce"/>
    <x v="1"/>
    <n v="5"/>
    <x v="444"/>
    <x v="1"/>
  </r>
  <r>
    <n v="2881"/>
    <d v="2017-08-19T00:00:00"/>
    <x v="8"/>
    <x v="1"/>
    <n v="4562"/>
    <x v="0"/>
    <x v="1"/>
    <x v="1"/>
    <n v="1"/>
    <s v="$30K - $50K"/>
    <x v="2"/>
    <s v="Oregon"/>
    <x v="0"/>
    <x v="1"/>
    <s v="Dairy"/>
    <x v="15"/>
    <n v="5"/>
    <x v="1551"/>
    <x v="1"/>
  </r>
  <r>
    <n v="2882"/>
    <d v="2017-08-19T00:00:00"/>
    <x v="8"/>
    <x v="1"/>
    <n v="2677"/>
    <x v="0"/>
    <x v="0"/>
    <x v="0"/>
    <n v="1"/>
    <s v="$50K - $70K"/>
    <x v="4"/>
    <s v="Oregon"/>
    <x v="0"/>
    <x v="0"/>
    <s v="Produce"/>
    <x v="12"/>
    <n v="5"/>
    <x v="1565"/>
    <x v="0"/>
  </r>
  <r>
    <n v="2883"/>
    <d v="2017-08-19T00:00:00"/>
    <x v="8"/>
    <x v="1"/>
    <n v="5095"/>
    <x v="0"/>
    <x v="1"/>
    <x v="0"/>
    <n v="4"/>
    <s v="$30K - $50K"/>
    <x v="3"/>
    <s v="California"/>
    <x v="0"/>
    <x v="0"/>
    <s v="Produce"/>
    <x v="1"/>
    <n v="4"/>
    <x v="1566"/>
    <x v="0"/>
  </r>
  <r>
    <n v="2884"/>
    <d v="2017-08-19T00:00:00"/>
    <x v="8"/>
    <x v="1"/>
    <n v="9491"/>
    <x v="1"/>
    <x v="1"/>
    <x v="0"/>
    <n v="4"/>
    <s v="$10K - $30K"/>
    <x v="4"/>
    <s v="Oregon"/>
    <x v="0"/>
    <x v="0"/>
    <s v="Baking Goods"/>
    <x v="32"/>
    <n v="4"/>
    <x v="1289"/>
    <x v="1"/>
  </r>
  <r>
    <n v="2885"/>
    <d v="2017-08-19T00:00:00"/>
    <x v="8"/>
    <x v="1"/>
    <n v="6957"/>
    <x v="0"/>
    <x v="0"/>
    <x v="1"/>
    <n v="2"/>
    <s v="$30K - $50K"/>
    <x v="12"/>
    <s v="Washington"/>
    <x v="0"/>
    <x v="0"/>
    <s v="Canned Foods"/>
    <x v="27"/>
    <n v="4"/>
    <x v="1567"/>
    <x v="1"/>
  </r>
  <r>
    <n v="2886"/>
    <d v="2017-08-19T00:00:00"/>
    <x v="8"/>
    <x v="1"/>
    <n v="2961"/>
    <x v="0"/>
    <x v="0"/>
    <x v="0"/>
    <n v="4"/>
    <s v="$30K - $50K"/>
    <x v="0"/>
    <s v="California"/>
    <x v="0"/>
    <x v="1"/>
    <s v="Beverages"/>
    <x v="36"/>
    <n v="3"/>
    <x v="1568"/>
    <x v="1"/>
  </r>
  <r>
    <n v="2887"/>
    <d v="2017-08-19T00:00:00"/>
    <x v="8"/>
    <x v="1"/>
    <n v="4498"/>
    <x v="0"/>
    <x v="1"/>
    <x v="0"/>
    <n v="2"/>
    <s v="$70K - $90K"/>
    <x v="8"/>
    <s v="Washington"/>
    <x v="0"/>
    <x v="0"/>
    <s v="Canned Foods"/>
    <x v="1"/>
    <n v="4"/>
    <x v="1075"/>
    <x v="1"/>
  </r>
  <r>
    <n v="2888"/>
    <d v="2017-08-19T00:00:00"/>
    <x v="8"/>
    <x v="1"/>
    <n v="7449"/>
    <x v="1"/>
    <x v="1"/>
    <x v="0"/>
    <n v="2"/>
    <s v="$90K - $110K"/>
    <x v="7"/>
    <s v="California"/>
    <x v="0"/>
    <x v="0"/>
    <s v="Frozen Foods"/>
    <x v="29"/>
    <n v="5"/>
    <x v="790"/>
    <x v="0"/>
  </r>
  <r>
    <n v="2889"/>
    <d v="2017-08-19T00:00:00"/>
    <x v="8"/>
    <x v="1"/>
    <n v="1684"/>
    <x v="1"/>
    <x v="1"/>
    <x v="0"/>
    <n v="3"/>
    <s v="$50K - $70K"/>
    <x v="10"/>
    <s v="Washington"/>
    <x v="0"/>
    <x v="2"/>
    <s v="Health and Hygiene"/>
    <x v="42"/>
    <n v="4"/>
    <x v="650"/>
    <x v="0"/>
  </r>
  <r>
    <n v="2890"/>
    <d v="2017-08-19T00:00:00"/>
    <x v="8"/>
    <x v="1"/>
    <n v="3552"/>
    <x v="0"/>
    <x v="0"/>
    <x v="0"/>
    <n v="4"/>
    <s v="$10K - $30K"/>
    <x v="8"/>
    <s v="Washington"/>
    <x v="0"/>
    <x v="0"/>
    <s v="Baked Goods"/>
    <x v="25"/>
    <n v="4"/>
    <x v="1559"/>
    <x v="1"/>
  </r>
  <r>
    <n v="2891"/>
    <d v="2017-08-19T00:00:00"/>
    <x v="8"/>
    <x v="1"/>
    <n v="8840"/>
    <x v="0"/>
    <x v="0"/>
    <x v="0"/>
    <n v="1"/>
    <s v="$30K - $50K"/>
    <x v="8"/>
    <s v="Washington"/>
    <x v="0"/>
    <x v="0"/>
    <s v="Snack Foods"/>
    <x v="0"/>
    <n v="5"/>
    <x v="1569"/>
    <x v="0"/>
  </r>
  <r>
    <n v="2892"/>
    <d v="2017-08-19T00:00:00"/>
    <x v="8"/>
    <x v="1"/>
    <n v="5163"/>
    <x v="1"/>
    <x v="1"/>
    <x v="0"/>
    <n v="3"/>
    <s v="$30K - $50K"/>
    <x v="1"/>
    <s v="Washington"/>
    <x v="0"/>
    <x v="0"/>
    <s v="Frozen Foods"/>
    <x v="33"/>
    <n v="2"/>
    <x v="396"/>
    <x v="1"/>
  </r>
  <r>
    <n v="2893"/>
    <d v="2017-08-20T00:00:00"/>
    <x v="8"/>
    <x v="1"/>
    <n v="1173"/>
    <x v="1"/>
    <x v="0"/>
    <x v="0"/>
    <n v="2"/>
    <s v="$50K - $70K"/>
    <x v="4"/>
    <s v="Oregon"/>
    <x v="0"/>
    <x v="2"/>
    <s v="Household"/>
    <x v="20"/>
    <n v="4"/>
    <x v="1570"/>
    <x v="0"/>
  </r>
  <r>
    <n v="2894"/>
    <d v="2017-08-20T00:00:00"/>
    <x v="8"/>
    <x v="1"/>
    <n v="4253"/>
    <x v="0"/>
    <x v="0"/>
    <x v="0"/>
    <n v="2"/>
    <s v="$30K - $50K"/>
    <x v="4"/>
    <s v="Oregon"/>
    <x v="0"/>
    <x v="2"/>
    <s v="Household"/>
    <x v="7"/>
    <n v="2"/>
    <x v="522"/>
    <x v="1"/>
  </r>
  <r>
    <n v="2895"/>
    <d v="2017-08-20T00:00:00"/>
    <x v="8"/>
    <x v="1"/>
    <n v="4211"/>
    <x v="0"/>
    <x v="0"/>
    <x v="1"/>
    <n v="5"/>
    <s v="$30K - $50K"/>
    <x v="2"/>
    <s v="Oregon"/>
    <x v="0"/>
    <x v="0"/>
    <s v="Baking Goods"/>
    <x v="32"/>
    <n v="4"/>
    <x v="1253"/>
    <x v="0"/>
  </r>
  <r>
    <n v="2896"/>
    <d v="2017-08-20T00:00:00"/>
    <x v="8"/>
    <x v="1"/>
    <n v="4397"/>
    <x v="1"/>
    <x v="0"/>
    <x v="1"/>
    <n v="2"/>
    <s v="$30K - $50K"/>
    <x v="12"/>
    <s v="Washington"/>
    <x v="0"/>
    <x v="0"/>
    <s v="Frozen Foods"/>
    <x v="1"/>
    <n v="5"/>
    <x v="1031"/>
    <x v="1"/>
  </r>
  <r>
    <n v="2897"/>
    <d v="2017-08-20T00:00:00"/>
    <x v="8"/>
    <x v="1"/>
    <n v="4609"/>
    <x v="1"/>
    <x v="0"/>
    <x v="1"/>
    <n v="2"/>
    <s v="$50K - $70K"/>
    <x v="5"/>
    <s v="Washington"/>
    <x v="0"/>
    <x v="0"/>
    <s v="Produce"/>
    <x v="12"/>
    <n v="2"/>
    <x v="493"/>
    <x v="0"/>
  </r>
  <r>
    <n v="2898"/>
    <d v="2017-08-20T00:00:00"/>
    <x v="8"/>
    <x v="1"/>
    <n v="4727"/>
    <x v="0"/>
    <x v="1"/>
    <x v="0"/>
    <n v="4"/>
    <s v="$150K +"/>
    <x v="12"/>
    <s v="Washington"/>
    <x v="0"/>
    <x v="0"/>
    <s v="Produce"/>
    <x v="1"/>
    <n v="4"/>
    <x v="280"/>
    <x v="1"/>
  </r>
  <r>
    <n v="2899"/>
    <d v="2017-08-20T00:00:00"/>
    <x v="8"/>
    <x v="1"/>
    <n v="5724"/>
    <x v="1"/>
    <x v="1"/>
    <x v="0"/>
    <n v="4"/>
    <s v="$70K - $90K"/>
    <x v="2"/>
    <s v="Oregon"/>
    <x v="0"/>
    <x v="0"/>
    <s v="Canned Foods"/>
    <x v="10"/>
    <n v="6"/>
    <x v="975"/>
    <x v="1"/>
  </r>
  <r>
    <n v="2900"/>
    <d v="2017-08-20T00:00:00"/>
    <x v="8"/>
    <x v="1"/>
    <n v="5610"/>
    <x v="1"/>
    <x v="0"/>
    <x v="0"/>
    <n v="4"/>
    <s v="$110K - $130K"/>
    <x v="4"/>
    <s v="Oregon"/>
    <x v="0"/>
    <x v="0"/>
    <s v="Produce"/>
    <x v="26"/>
    <n v="5"/>
    <x v="1571"/>
    <x v="1"/>
  </r>
  <r>
    <n v="2901"/>
    <d v="2017-08-20T00:00:00"/>
    <x v="8"/>
    <x v="1"/>
    <n v="5432"/>
    <x v="1"/>
    <x v="1"/>
    <x v="0"/>
    <n v="3"/>
    <s v="$10K - $30K"/>
    <x v="12"/>
    <s v="Washington"/>
    <x v="0"/>
    <x v="2"/>
    <s v="Household"/>
    <x v="22"/>
    <n v="3"/>
    <x v="62"/>
    <x v="1"/>
  </r>
  <r>
    <n v="2902"/>
    <d v="2017-08-20T00:00:00"/>
    <x v="8"/>
    <x v="1"/>
    <n v="612"/>
    <x v="0"/>
    <x v="1"/>
    <x v="0"/>
    <n v="3"/>
    <s v="$110K - $130K"/>
    <x v="11"/>
    <s v="Washington"/>
    <x v="0"/>
    <x v="1"/>
    <s v="Beverages"/>
    <x v="16"/>
    <n v="2"/>
    <x v="34"/>
    <x v="1"/>
  </r>
  <r>
    <n v="2903"/>
    <d v="2017-08-20T00:00:00"/>
    <x v="8"/>
    <x v="1"/>
    <n v="2893"/>
    <x v="0"/>
    <x v="1"/>
    <x v="1"/>
    <n v="1"/>
    <s v="$70K - $90K"/>
    <x v="7"/>
    <s v="California"/>
    <x v="0"/>
    <x v="0"/>
    <s v="Canned Foods"/>
    <x v="6"/>
    <n v="4"/>
    <x v="601"/>
    <x v="0"/>
  </r>
  <r>
    <n v="2904"/>
    <d v="2017-08-20T00:00:00"/>
    <x v="8"/>
    <x v="1"/>
    <n v="7654"/>
    <x v="0"/>
    <x v="0"/>
    <x v="0"/>
    <n v="4"/>
    <s v="$130K - $150K"/>
    <x v="10"/>
    <s v="Washington"/>
    <x v="0"/>
    <x v="0"/>
    <s v="Frozen Foods"/>
    <x v="1"/>
    <n v="5"/>
    <x v="1572"/>
    <x v="0"/>
  </r>
  <r>
    <n v="2905"/>
    <d v="2017-08-20T00:00:00"/>
    <x v="8"/>
    <x v="1"/>
    <n v="9129"/>
    <x v="0"/>
    <x v="0"/>
    <x v="0"/>
    <n v="0"/>
    <s v="$110K - $130K"/>
    <x v="10"/>
    <s v="Washington"/>
    <x v="0"/>
    <x v="1"/>
    <s v="Beverages"/>
    <x v="36"/>
    <n v="4"/>
    <x v="91"/>
    <x v="1"/>
  </r>
  <r>
    <n v="2906"/>
    <d v="2017-08-20T00:00:00"/>
    <x v="8"/>
    <x v="1"/>
    <n v="6459"/>
    <x v="1"/>
    <x v="1"/>
    <x v="0"/>
    <n v="4"/>
    <s v="$10K - $30K"/>
    <x v="7"/>
    <s v="California"/>
    <x v="0"/>
    <x v="0"/>
    <s v="Dairy"/>
    <x v="15"/>
    <n v="5"/>
    <x v="1573"/>
    <x v="0"/>
  </r>
  <r>
    <n v="2907"/>
    <d v="2017-08-20T00:00:00"/>
    <x v="8"/>
    <x v="1"/>
    <n v="7359"/>
    <x v="0"/>
    <x v="1"/>
    <x v="1"/>
    <n v="4"/>
    <s v="$10K - $30K"/>
    <x v="4"/>
    <s v="Oregon"/>
    <x v="0"/>
    <x v="0"/>
    <s v="Snack Foods"/>
    <x v="0"/>
    <n v="4"/>
    <x v="870"/>
    <x v="1"/>
  </r>
  <r>
    <n v="2908"/>
    <d v="2017-08-20T00:00:00"/>
    <x v="8"/>
    <x v="1"/>
    <n v="3139"/>
    <x v="0"/>
    <x v="0"/>
    <x v="1"/>
    <n v="5"/>
    <s v="$70K - $90K"/>
    <x v="7"/>
    <s v="California"/>
    <x v="0"/>
    <x v="1"/>
    <s v="Beverages"/>
    <x v="3"/>
    <n v="3"/>
    <x v="727"/>
    <x v="0"/>
  </r>
  <r>
    <n v="2909"/>
    <d v="2017-08-20T00:00:00"/>
    <x v="8"/>
    <x v="1"/>
    <n v="6504"/>
    <x v="1"/>
    <x v="0"/>
    <x v="1"/>
    <n v="1"/>
    <s v="$10K - $30K"/>
    <x v="9"/>
    <s v="California"/>
    <x v="0"/>
    <x v="0"/>
    <s v="Canned Foods"/>
    <x v="6"/>
    <n v="1"/>
    <x v="209"/>
    <x v="0"/>
  </r>
  <r>
    <n v="2910"/>
    <d v="2017-08-20T00:00:00"/>
    <x v="8"/>
    <x v="1"/>
    <n v="3258"/>
    <x v="0"/>
    <x v="0"/>
    <x v="1"/>
    <n v="3"/>
    <s v="$30K - $50K"/>
    <x v="0"/>
    <s v="California"/>
    <x v="0"/>
    <x v="0"/>
    <s v="Dairy"/>
    <x v="15"/>
    <n v="5"/>
    <x v="292"/>
    <x v="1"/>
  </r>
  <r>
    <n v="2911"/>
    <d v="2017-08-21T00:00:00"/>
    <x v="8"/>
    <x v="1"/>
    <n v="8937"/>
    <x v="1"/>
    <x v="1"/>
    <x v="0"/>
    <n v="1"/>
    <s v="$10K - $30K"/>
    <x v="0"/>
    <s v="California"/>
    <x v="0"/>
    <x v="0"/>
    <s v="Frozen Foods"/>
    <x v="5"/>
    <n v="3"/>
    <x v="1013"/>
    <x v="1"/>
  </r>
  <r>
    <n v="2912"/>
    <d v="2017-08-21T00:00:00"/>
    <x v="8"/>
    <x v="1"/>
    <n v="3728"/>
    <x v="1"/>
    <x v="1"/>
    <x v="0"/>
    <n v="4"/>
    <s v="$30K - $50K"/>
    <x v="4"/>
    <s v="Oregon"/>
    <x v="0"/>
    <x v="0"/>
    <s v="Snack Foods"/>
    <x v="0"/>
    <n v="4"/>
    <x v="1564"/>
    <x v="1"/>
  </r>
  <r>
    <n v="2913"/>
    <d v="2017-08-21T00:00:00"/>
    <x v="8"/>
    <x v="1"/>
    <n v="7457"/>
    <x v="1"/>
    <x v="0"/>
    <x v="1"/>
    <n v="1"/>
    <s v="$10K - $30K"/>
    <x v="4"/>
    <s v="Oregon"/>
    <x v="0"/>
    <x v="0"/>
    <s v="Starchy Foods"/>
    <x v="31"/>
    <n v="4"/>
    <x v="904"/>
    <x v="0"/>
  </r>
  <r>
    <n v="2914"/>
    <d v="2017-08-21T00:00:00"/>
    <x v="8"/>
    <x v="1"/>
    <n v="9866"/>
    <x v="1"/>
    <x v="0"/>
    <x v="1"/>
    <n v="1"/>
    <s v="$70K - $90K"/>
    <x v="1"/>
    <s v="Washington"/>
    <x v="0"/>
    <x v="0"/>
    <s v="Produce"/>
    <x v="12"/>
    <n v="5"/>
    <x v="296"/>
    <x v="1"/>
  </r>
  <r>
    <n v="2915"/>
    <d v="2017-08-21T00:00:00"/>
    <x v="8"/>
    <x v="1"/>
    <n v="1415"/>
    <x v="1"/>
    <x v="0"/>
    <x v="1"/>
    <n v="1"/>
    <s v="$50K - $70K"/>
    <x v="12"/>
    <s v="Washington"/>
    <x v="0"/>
    <x v="0"/>
    <s v="Dairy"/>
    <x v="15"/>
    <n v="4"/>
    <x v="1574"/>
    <x v="1"/>
  </r>
  <r>
    <n v="2916"/>
    <d v="2017-08-21T00:00:00"/>
    <x v="8"/>
    <x v="1"/>
    <n v="1192"/>
    <x v="1"/>
    <x v="1"/>
    <x v="0"/>
    <n v="4"/>
    <s v="$10K - $30K"/>
    <x v="8"/>
    <s v="Washington"/>
    <x v="0"/>
    <x v="2"/>
    <s v="Health and Hygiene"/>
    <x v="13"/>
    <n v="6"/>
    <x v="233"/>
    <x v="0"/>
  </r>
  <r>
    <n v="2917"/>
    <d v="2017-08-21T00:00:00"/>
    <x v="8"/>
    <x v="1"/>
    <n v="4503"/>
    <x v="1"/>
    <x v="0"/>
    <x v="1"/>
    <n v="1"/>
    <s v="$50K - $70K"/>
    <x v="4"/>
    <s v="Oregon"/>
    <x v="0"/>
    <x v="0"/>
    <s v="Meat"/>
    <x v="14"/>
    <n v="6"/>
    <x v="394"/>
    <x v="0"/>
  </r>
  <r>
    <n v="2918"/>
    <d v="2017-08-21T00:00:00"/>
    <x v="8"/>
    <x v="1"/>
    <n v="1598"/>
    <x v="1"/>
    <x v="1"/>
    <x v="0"/>
    <n v="0"/>
    <s v="$10K - $30K"/>
    <x v="1"/>
    <s v="Washington"/>
    <x v="0"/>
    <x v="0"/>
    <s v="Snack Foods"/>
    <x v="0"/>
    <n v="2"/>
    <x v="203"/>
    <x v="0"/>
  </r>
  <r>
    <n v="2919"/>
    <d v="2017-08-21T00:00:00"/>
    <x v="8"/>
    <x v="1"/>
    <n v="7377"/>
    <x v="1"/>
    <x v="1"/>
    <x v="0"/>
    <n v="2"/>
    <s v="$30K - $50K"/>
    <x v="1"/>
    <s v="Washington"/>
    <x v="0"/>
    <x v="0"/>
    <s v="Baking Goods"/>
    <x v="32"/>
    <n v="3"/>
    <x v="147"/>
    <x v="1"/>
  </r>
  <r>
    <n v="2920"/>
    <d v="2017-08-21T00:00:00"/>
    <x v="8"/>
    <x v="1"/>
    <n v="1624"/>
    <x v="1"/>
    <x v="0"/>
    <x v="1"/>
    <n v="4"/>
    <s v="$30K - $50K"/>
    <x v="2"/>
    <s v="Oregon"/>
    <x v="0"/>
    <x v="0"/>
    <s v="Snack Foods"/>
    <x v="0"/>
    <n v="2"/>
    <x v="515"/>
    <x v="1"/>
  </r>
  <r>
    <n v="2921"/>
    <d v="2017-08-21T00:00:00"/>
    <x v="8"/>
    <x v="1"/>
    <n v="8840"/>
    <x v="0"/>
    <x v="0"/>
    <x v="0"/>
    <n v="1"/>
    <s v="$30K - $50K"/>
    <x v="8"/>
    <s v="Washington"/>
    <x v="0"/>
    <x v="0"/>
    <s v="Snack Foods"/>
    <x v="0"/>
    <n v="3"/>
    <x v="631"/>
    <x v="1"/>
  </r>
  <r>
    <n v="2922"/>
    <d v="2017-08-21T00:00:00"/>
    <x v="8"/>
    <x v="1"/>
    <n v="2224"/>
    <x v="0"/>
    <x v="1"/>
    <x v="1"/>
    <n v="3"/>
    <s v="$90K - $110K"/>
    <x v="12"/>
    <s v="Washington"/>
    <x v="0"/>
    <x v="2"/>
    <s v="Health and Hygiene"/>
    <x v="23"/>
    <n v="4"/>
    <x v="1364"/>
    <x v="0"/>
  </r>
  <r>
    <n v="2923"/>
    <d v="2017-08-21T00:00:00"/>
    <x v="8"/>
    <x v="1"/>
    <n v="6759"/>
    <x v="1"/>
    <x v="0"/>
    <x v="0"/>
    <n v="0"/>
    <s v="$130K - $150K"/>
    <x v="11"/>
    <s v="Washington"/>
    <x v="0"/>
    <x v="0"/>
    <s v="Snack Foods"/>
    <x v="0"/>
    <n v="2"/>
    <x v="182"/>
    <x v="1"/>
  </r>
  <r>
    <n v="2924"/>
    <d v="2017-08-22T00:00:00"/>
    <x v="8"/>
    <x v="1"/>
    <n v="1468"/>
    <x v="1"/>
    <x v="0"/>
    <x v="1"/>
    <n v="2"/>
    <s v="$30K - $50K"/>
    <x v="4"/>
    <s v="Oregon"/>
    <x v="0"/>
    <x v="0"/>
    <s v="Baking Goods"/>
    <x v="32"/>
    <n v="5"/>
    <x v="591"/>
    <x v="1"/>
  </r>
  <r>
    <n v="2925"/>
    <d v="2017-08-22T00:00:00"/>
    <x v="8"/>
    <x v="1"/>
    <n v="3759"/>
    <x v="0"/>
    <x v="0"/>
    <x v="1"/>
    <n v="2"/>
    <s v="$30K - $50K"/>
    <x v="4"/>
    <s v="Oregon"/>
    <x v="0"/>
    <x v="0"/>
    <s v="Frozen Foods"/>
    <x v="39"/>
    <n v="3"/>
    <x v="174"/>
    <x v="0"/>
  </r>
  <r>
    <n v="2926"/>
    <d v="2017-08-22T00:00:00"/>
    <x v="8"/>
    <x v="1"/>
    <n v="1676"/>
    <x v="1"/>
    <x v="1"/>
    <x v="1"/>
    <n v="3"/>
    <s v="$30K - $50K"/>
    <x v="1"/>
    <s v="Washington"/>
    <x v="0"/>
    <x v="0"/>
    <s v="Breakfast Foods"/>
    <x v="5"/>
    <n v="4"/>
    <x v="637"/>
    <x v="1"/>
  </r>
  <r>
    <n v="2927"/>
    <d v="2017-08-22T00:00:00"/>
    <x v="8"/>
    <x v="1"/>
    <n v="3199"/>
    <x v="0"/>
    <x v="1"/>
    <x v="0"/>
    <n v="4"/>
    <s v="$30K - $50K"/>
    <x v="7"/>
    <s v="California"/>
    <x v="0"/>
    <x v="1"/>
    <s v="Dairy"/>
    <x v="15"/>
    <n v="4"/>
    <x v="689"/>
    <x v="0"/>
  </r>
  <r>
    <n v="2928"/>
    <d v="2017-08-22T00:00:00"/>
    <x v="8"/>
    <x v="1"/>
    <n v="1538"/>
    <x v="1"/>
    <x v="0"/>
    <x v="0"/>
    <n v="2"/>
    <s v="$110K - $130K"/>
    <x v="0"/>
    <s v="California"/>
    <x v="0"/>
    <x v="0"/>
    <s v="Baking Goods"/>
    <x v="9"/>
    <n v="5"/>
    <x v="316"/>
    <x v="1"/>
  </r>
  <r>
    <n v="2929"/>
    <d v="2017-08-22T00:00:00"/>
    <x v="8"/>
    <x v="1"/>
    <n v="7246"/>
    <x v="1"/>
    <x v="1"/>
    <x v="1"/>
    <n v="1"/>
    <s v="$30K - $50K"/>
    <x v="0"/>
    <s v="California"/>
    <x v="0"/>
    <x v="0"/>
    <s v="Deli"/>
    <x v="14"/>
    <n v="5"/>
    <x v="236"/>
    <x v="0"/>
  </r>
  <r>
    <n v="2930"/>
    <d v="2017-08-22T00:00:00"/>
    <x v="8"/>
    <x v="1"/>
    <n v="1035"/>
    <x v="1"/>
    <x v="1"/>
    <x v="0"/>
    <n v="0"/>
    <s v="$110K - $130K"/>
    <x v="4"/>
    <s v="Oregon"/>
    <x v="0"/>
    <x v="1"/>
    <s v="Alcoholic Beverages"/>
    <x v="18"/>
    <n v="2"/>
    <x v="1575"/>
    <x v="0"/>
  </r>
  <r>
    <n v="2931"/>
    <d v="2017-08-22T00:00:00"/>
    <x v="8"/>
    <x v="1"/>
    <n v="1468"/>
    <x v="1"/>
    <x v="0"/>
    <x v="1"/>
    <n v="2"/>
    <s v="$30K - $50K"/>
    <x v="4"/>
    <s v="Oregon"/>
    <x v="0"/>
    <x v="1"/>
    <s v="Beverages"/>
    <x v="36"/>
    <n v="5"/>
    <x v="1383"/>
    <x v="1"/>
  </r>
  <r>
    <n v="2932"/>
    <d v="2017-08-22T00:00:00"/>
    <x v="8"/>
    <x v="1"/>
    <n v="192"/>
    <x v="0"/>
    <x v="1"/>
    <x v="0"/>
    <n v="4"/>
    <s v="$50K - $70K"/>
    <x v="12"/>
    <s v="Washington"/>
    <x v="0"/>
    <x v="2"/>
    <s v="Health and Hygiene"/>
    <x v="8"/>
    <n v="3"/>
    <x v="419"/>
    <x v="1"/>
  </r>
  <r>
    <n v="2933"/>
    <d v="2017-08-22T00:00:00"/>
    <x v="8"/>
    <x v="1"/>
    <n v="1341"/>
    <x v="1"/>
    <x v="1"/>
    <x v="1"/>
    <n v="3"/>
    <s v="$30K - $50K"/>
    <x v="1"/>
    <s v="Washington"/>
    <x v="0"/>
    <x v="0"/>
    <s v="Canned Foods"/>
    <x v="6"/>
    <n v="3"/>
    <x v="96"/>
    <x v="1"/>
  </r>
  <r>
    <n v="2934"/>
    <d v="2017-08-22T00:00:00"/>
    <x v="8"/>
    <x v="1"/>
    <n v="1533"/>
    <x v="1"/>
    <x v="1"/>
    <x v="0"/>
    <n v="3"/>
    <s v="$30K - $50K"/>
    <x v="1"/>
    <s v="Washington"/>
    <x v="0"/>
    <x v="0"/>
    <s v="Produce"/>
    <x v="12"/>
    <n v="5"/>
    <x v="1576"/>
    <x v="1"/>
  </r>
  <r>
    <n v="2935"/>
    <d v="2017-08-22T00:00:00"/>
    <x v="8"/>
    <x v="1"/>
    <n v="4938"/>
    <x v="0"/>
    <x v="0"/>
    <x v="1"/>
    <n v="4"/>
    <s v="$30K - $50K"/>
    <x v="4"/>
    <s v="Oregon"/>
    <x v="0"/>
    <x v="0"/>
    <s v="Dairy"/>
    <x v="15"/>
    <n v="4"/>
    <x v="1353"/>
    <x v="1"/>
  </r>
  <r>
    <n v="2936"/>
    <d v="2017-08-22T00:00:00"/>
    <x v="8"/>
    <x v="1"/>
    <n v="7938"/>
    <x v="1"/>
    <x v="0"/>
    <x v="1"/>
    <n v="1"/>
    <s v="$50K - $70K"/>
    <x v="7"/>
    <s v="California"/>
    <x v="0"/>
    <x v="0"/>
    <s v="Deli"/>
    <x v="14"/>
    <n v="3"/>
    <x v="759"/>
    <x v="1"/>
  </r>
  <r>
    <n v="2937"/>
    <d v="2017-08-22T00:00:00"/>
    <x v="8"/>
    <x v="1"/>
    <n v="8124"/>
    <x v="1"/>
    <x v="0"/>
    <x v="0"/>
    <n v="2"/>
    <s v="$10K - $30K"/>
    <x v="0"/>
    <s v="California"/>
    <x v="0"/>
    <x v="0"/>
    <s v="Snack Foods"/>
    <x v="0"/>
    <n v="4"/>
    <x v="258"/>
    <x v="0"/>
  </r>
  <r>
    <n v="2938"/>
    <d v="2017-08-22T00:00:00"/>
    <x v="8"/>
    <x v="1"/>
    <n v="6218"/>
    <x v="0"/>
    <x v="1"/>
    <x v="0"/>
    <n v="0"/>
    <s v="$90K - $110K"/>
    <x v="2"/>
    <s v="Oregon"/>
    <x v="0"/>
    <x v="0"/>
    <s v="Frozen Foods"/>
    <x v="33"/>
    <n v="4"/>
    <x v="1577"/>
    <x v="0"/>
  </r>
  <r>
    <n v="2939"/>
    <d v="2017-08-23T00:00:00"/>
    <x v="8"/>
    <x v="1"/>
    <n v="7856"/>
    <x v="0"/>
    <x v="1"/>
    <x v="0"/>
    <n v="4"/>
    <s v="$10K - $30K"/>
    <x v="3"/>
    <s v="California"/>
    <x v="0"/>
    <x v="0"/>
    <s v="Eggs"/>
    <x v="34"/>
    <n v="5"/>
    <x v="1578"/>
    <x v="1"/>
  </r>
  <r>
    <n v="2940"/>
    <d v="2017-08-23T00:00:00"/>
    <x v="8"/>
    <x v="1"/>
    <n v="9144"/>
    <x v="1"/>
    <x v="0"/>
    <x v="0"/>
    <n v="1"/>
    <s v="$10K - $30K"/>
    <x v="4"/>
    <s v="Oregon"/>
    <x v="0"/>
    <x v="0"/>
    <s v="Dairy"/>
    <x v="15"/>
    <n v="2"/>
    <x v="1105"/>
    <x v="1"/>
  </r>
  <r>
    <n v="2941"/>
    <d v="2017-08-23T00:00:00"/>
    <x v="8"/>
    <x v="1"/>
    <n v="5423"/>
    <x v="0"/>
    <x v="0"/>
    <x v="0"/>
    <n v="4"/>
    <s v="$10K - $30K"/>
    <x v="2"/>
    <s v="Oregon"/>
    <x v="0"/>
    <x v="0"/>
    <s v="Snack Foods"/>
    <x v="0"/>
    <n v="2"/>
    <x v="122"/>
    <x v="0"/>
  </r>
  <r>
    <n v="2942"/>
    <d v="2017-08-23T00:00:00"/>
    <x v="8"/>
    <x v="1"/>
    <n v="3869"/>
    <x v="1"/>
    <x v="1"/>
    <x v="1"/>
    <n v="3"/>
    <s v="$50K - $70K"/>
    <x v="0"/>
    <s v="California"/>
    <x v="0"/>
    <x v="0"/>
    <s v="Dairy"/>
    <x v="15"/>
    <n v="5"/>
    <x v="1579"/>
    <x v="0"/>
  </r>
  <r>
    <n v="2943"/>
    <d v="2017-08-23T00:00:00"/>
    <x v="8"/>
    <x v="1"/>
    <n v="7343"/>
    <x v="0"/>
    <x v="0"/>
    <x v="1"/>
    <n v="2"/>
    <s v="$50K - $70K"/>
    <x v="0"/>
    <s v="California"/>
    <x v="0"/>
    <x v="0"/>
    <s v="Canned Foods"/>
    <x v="1"/>
    <n v="2"/>
    <x v="1580"/>
    <x v="0"/>
  </r>
  <r>
    <n v="2944"/>
    <d v="2017-08-23T00:00:00"/>
    <x v="8"/>
    <x v="1"/>
    <n v="9639"/>
    <x v="1"/>
    <x v="1"/>
    <x v="1"/>
    <n v="1"/>
    <s v="$110K - $130K"/>
    <x v="8"/>
    <s v="Washington"/>
    <x v="0"/>
    <x v="0"/>
    <s v="Baking Goods"/>
    <x v="9"/>
    <n v="5"/>
    <x v="802"/>
    <x v="0"/>
  </r>
  <r>
    <n v="2945"/>
    <d v="2017-08-23T00:00:00"/>
    <x v="8"/>
    <x v="1"/>
    <n v="2690"/>
    <x v="0"/>
    <x v="1"/>
    <x v="0"/>
    <n v="0"/>
    <s v="$70K - $90K"/>
    <x v="1"/>
    <s v="Washington"/>
    <x v="0"/>
    <x v="0"/>
    <s v="Baking Goods"/>
    <x v="32"/>
    <n v="4"/>
    <x v="1581"/>
    <x v="0"/>
  </r>
  <r>
    <n v="2946"/>
    <d v="2017-08-23T00:00:00"/>
    <x v="8"/>
    <x v="1"/>
    <n v="4417"/>
    <x v="1"/>
    <x v="1"/>
    <x v="0"/>
    <n v="2"/>
    <s v="$70K - $90K"/>
    <x v="1"/>
    <s v="Washington"/>
    <x v="0"/>
    <x v="0"/>
    <s v="Dairy"/>
    <x v="15"/>
    <n v="4"/>
    <x v="461"/>
    <x v="1"/>
  </r>
  <r>
    <n v="2947"/>
    <d v="2017-08-23T00:00:00"/>
    <x v="8"/>
    <x v="1"/>
    <n v="9256"/>
    <x v="0"/>
    <x v="1"/>
    <x v="0"/>
    <n v="3"/>
    <s v="$30K - $50K"/>
    <x v="4"/>
    <s v="Oregon"/>
    <x v="0"/>
    <x v="0"/>
    <s v="Baking Goods"/>
    <x v="9"/>
    <n v="3"/>
    <x v="779"/>
    <x v="1"/>
  </r>
  <r>
    <n v="2948"/>
    <d v="2017-08-23T00:00:00"/>
    <x v="8"/>
    <x v="1"/>
    <n v="3086"/>
    <x v="1"/>
    <x v="0"/>
    <x v="0"/>
    <n v="1"/>
    <s v="$30K - $50K"/>
    <x v="10"/>
    <s v="Washington"/>
    <x v="0"/>
    <x v="0"/>
    <s v="Produce"/>
    <x v="1"/>
    <n v="6"/>
    <x v="1582"/>
    <x v="0"/>
  </r>
  <r>
    <n v="2949"/>
    <d v="2017-08-23T00:00:00"/>
    <x v="8"/>
    <x v="1"/>
    <n v="10054"/>
    <x v="0"/>
    <x v="0"/>
    <x v="0"/>
    <n v="4"/>
    <s v="$110K - $130K"/>
    <x v="0"/>
    <s v="California"/>
    <x v="0"/>
    <x v="0"/>
    <s v="Snacks"/>
    <x v="2"/>
    <n v="5"/>
    <x v="386"/>
    <x v="0"/>
  </r>
  <r>
    <n v="2950"/>
    <d v="2017-08-24T00:00:00"/>
    <x v="8"/>
    <x v="1"/>
    <n v="2376"/>
    <x v="1"/>
    <x v="0"/>
    <x v="0"/>
    <n v="2"/>
    <s v="$30K - $50K"/>
    <x v="2"/>
    <s v="Oregon"/>
    <x v="0"/>
    <x v="0"/>
    <s v="Snack Foods"/>
    <x v="0"/>
    <n v="4"/>
    <x v="1583"/>
    <x v="1"/>
  </r>
  <r>
    <n v="2951"/>
    <d v="2017-08-24T00:00:00"/>
    <x v="8"/>
    <x v="1"/>
    <n v="2280"/>
    <x v="0"/>
    <x v="0"/>
    <x v="1"/>
    <n v="2"/>
    <s v="$10K - $30K"/>
    <x v="4"/>
    <s v="Oregon"/>
    <x v="0"/>
    <x v="0"/>
    <s v="Dairy"/>
    <x v="15"/>
    <n v="3"/>
    <x v="578"/>
    <x v="1"/>
  </r>
  <r>
    <n v="2952"/>
    <d v="2017-08-24T00:00:00"/>
    <x v="8"/>
    <x v="1"/>
    <n v="6168"/>
    <x v="1"/>
    <x v="1"/>
    <x v="0"/>
    <n v="4"/>
    <s v="$90K - $110K"/>
    <x v="8"/>
    <s v="Washington"/>
    <x v="0"/>
    <x v="0"/>
    <s v="Frozen Foods"/>
    <x v="14"/>
    <n v="5"/>
    <x v="1584"/>
    <x v="0"/>
  </r>
  <r>
    <n v="2953"/>
    <d v="2017-08-24T00:00:00"/>
    <x v="8"/>
    <x v="1"/>
    <n v="36"/>
    <x v="1"/>
    <x v="0"/>
    <x v="1"/>
    <n v="1"/>
    <s v="$10K - $30K"/>
    <x v="2"/>
    <s v="Oregon"/>
    <x v="0"/>
    <x v="0"/>
    <s v="Snack Foods"/>
    <x v="0"/>
    <n v="5"/>
    <x v="566"/>
    <x v="1"/>
  </r>
  <r>
    <n v="2954"/>
    <d v="2017-08-24T00:00:00"/>
    <x v="8"/>
    <x v="1"/>
    <n v="4858"/>
    <x v="1"/>
    <x v="0"/>
    <x v="0"/>
    <n v="1"/>
    <s v="$30K - $50K"/>
    <x v="8"/>
    <s v="Washington"/>
    <x v="0"/>
    <x v="0"/>
    <s v="Frozen Foods"/>
    <x v="5"/>
    <n v="3"/>
    <x v="566"/>
    <x v="0"/>
  </r>
  <r>
    <n v="2955"/>
    <d v="2017-08-24T00:00:00"/>
    <x v="8"/>
    <x v="1"/>
    <n v="1468"/>
    <x v="1"/>
    <x v="0"/>
    <x v="1"/>
    <n v="2"/>
    <s v="$30K - $50K"/>
    <x v="4"/>
    <s v="Oregon"/>
    <x v="0"/>
    <x v="0"/>
    <s v="Frozen Foods"/>
    <x v="33"/>
    <n v="4"/>
    <x v="551"/>
    <x v="1"/>
  </r>
  <r>
    <n v="2956"/>
    <d v="2017-08-24T00:00:00"/>
    <x v="8"/>
    <x v="1"/>
    <n v="3127"/>
    <x v="0"/>
    <x v="0"/>
    <x v="0"/>
    <n v="2"/>
    <s v="$70K - $90K"/>
    <x v="0"/>
    <s v="California"/>
    <x v="0"/>
    <x v="0"/>
    <s v="Canned Foods"/>
    <x v="1"/>
    <n v="4"/>
    <x v="505"/>
    <x v="0"/>
  </r>
  <r>
    <n v="2957"/>
    <d v="2017-08-24T00:00:00"/>
    <x v="8"/>
    <x v="1"/>
    <n v="4841"/>
    <x v="0"/>
    <x v="1"/>
    <x v="0"/>
    <n v="5"/>
    <s v="$50K - $70K"/>
    <x v="10"/>
    <s v="Washington"/>
    <x v="0"/>
    <x v="0"/>
    <s v="Snack Foods"/>
    <x v="0"/>
    <n v="5"/>
    <x v="543"/>
    <x v="0"/>
  </r>
  <r>
    <n v="2958"/>
    <d v="2017-08-24T00:00:00"/>
    <x v="8"/>
    <x v="1"/>
    <n v="2078"/>
    <x v="1"/>
    <x v="1"/>
    <x v="0"/>
    <n v="1"/>
    <s v="$130K - $150K"/>
    <x v="7"/>
    <s v="California"/>
    <x v="0"/>
    <x v="0"/>
    <s v="Baking Goods"/>
    <x v="32"/>
    <n v="5"/>
    <x v="1320"/>
    <x v="0"/>
  </r>
  <r>
    <n v="2959"/>
    <d v="2017-08-24T00:00:00"/>
    <x v="8"/>
    <x v="1"/>
    <n v="9159"/>
    <x v="0"/>
    <x v="1"/>
    <x v="1"/>
    <n v="1"/>
    <s v="$30K - $50K"/>
    <x v="10"/>
    <s v="Washington"/>
    <x v="0"/>
    <x v="0"/>
    <s v="Canned Foods"/>
    <x v="6"/>
    <n v="4"/>
    <x v="622"/>
    <x v="0"/>
  </r>
  <r>
    <n v="2960"/>
    <d v="2017-08-24T00:00:00"/>
    <x v="8"/>
    <x v="1"/>
    <n v="1551"/>
    <x v="0"/>
    <x v="1"/>
    <x v="1"/>
    <n v="4"/>
    <s v="$30K - $50K"/>
    <x v="1"/>
    <s v="Washington"/>
    <x v="0"/>
    <x v="2"/>
    <s v="Household"/>
    <x v="22"/>
    <n v="3"/>
    <x v="493"/>
    <x v="1"/>
  </r>
  <r>
    <n v="2961"/>
    <d v="2017-08-24T00:00:00"/>
    <x v="8"/>
    <x v="1"/>
    <n v="4589"/>
    <x v="0"/>
    <x v="0"/>
    <x v="1"/>
    <n v="3"/>
    <s v="$10K - $30K"/>
    <x v="4"/>
    <s v="Oregon"/>
    <x v="0"/>
    <x v="0"/>
    <s v="Snack Foods"/>
    <x v="0"/>
    <n v="3"/>
    <x v="418"/>
    <x v="1"/>
  </r>
  <r>
    <n v="2962"/>
    <d v="2017-08-24T00:00:00"/>
    <x v="8"/>
    <x v="1"/>
    <n v="5196"/>
    <x v="0"/>
    <x v="1"/>
    <x v="0"/>
    <n v="3"/>
    <s v="$50K - $70K"/>
    <x v="4"/>
    <s v="Oregon"/>
    <x v="0"/>
    <x v="0"/>
    <s v="Snack Foods"/>
    <x v="0"/>
    <n v="6"/>
    <x v="1585"/>
    <x v="1"/>
  </r>
  <r>
    <n v="2963"/>
    <d v="2017-08-25T00:00:00"/>
    <x v="8"/>
    <x v="1"/>
    <n v="4507"/>
    <x v="0"/>
    <x v="1"/>
    <x v="0"/>
    <n v="4"/>
    <s v="$50K - $70K"/>
    <x v="4"/>
    <s v="Oregon"/>
    <x v="0"/>
    <x v="2"/>
    <s v="Periodicals"/>
    <x v="17"/>
    <n v="5"/>
    <x v="988"/>
    <x v="1"/>
  </r>
  <r>
    <n v="2964"/>
    <d v="2017-08-25T00:00:00"/>
    <x v="8"/>
    <x v="1"/>
    <n v="6113"/>
    <x v="0"/>
    <x v="0"/>
    <x v="1"/>
    <n v="0"/>
    <s v="$130K - $150K"/>
    <x v="12"/>
    <s v="Washington"/>
    <x v="0"/>
    <x v="0"/>
    <s v="Breakfast Foods"/>
    <x v="5"/>
    <n v="3"/>
    <x v="446"/>
    <x v="1"/>
  </r>
  <r>
    <n v="2965"/>
    <d v="2017-08-25T00:00:00"/>
    <x v="8"/>
    <x v="1"/>
    <n v="3231"/>
    <x v="1"/>
    <x v="0"/>
    <x v="1"/>
    <n v="3"/>
    <s v="$10K - $30K"/>
    <x v="8"/>
    <s v="Washington"/>
    <x v="0"/>
    <x v="0"/>
    <s v="Dairy"/>
    <x v="15"/>
    <n v="6"/>
    <x v="1481"/>
    <x v="0"/>
  </r>
  <r>
    <n v="2966"/>
    <d v="2017-08-25T00:00:00"/>
    <x v="8"/>
    <x v="1"/>
    <n v="1822"/>
    <x v="1"/>
    <x v="1"/>
    <x v="0"/>
    <n v="2"/>
    <s v="$130K - $150K"/>
    <x v="0"/>
    <s v="California"/>
    <x v="0"/>
    <x v="0"/>
    <s v="Baking Goods"/>
    <x v="32"/>
    <n v="4"/>
    <x v="1586"/>
    <x v="0"/>
  </r>
  <r>
    <n v="2967"/>
    <d v="2017-08-25T00:00:00"/>
    <x v="8"/>
    <x v="1"/>
    <n v="8351"/>
    <x v="1"/>
    <x v="0"/>
    <x v="1"/>
    <n v="4"/>
    <s v="$70K - $90K"/>
    <x v="12"/>
    <s v="Washington"/>
    <x v="0"/>
    <x v="0"/>
    <s v="Snack Foods"/>
    <x v="0"/>
    <n v="5"/>
    <x v="397"/>
    <x v="1"/>
  </r>
  <r>
    <n v="2968"/>
    <d v="2017-08-25T00:00:00"/>
    <x v="8"/>
    <x v="1"/>
    <n v="3513"/>
    <x v="0"/>
    <x v="1"/>
    <x v="0"/>
    <n v="1"/>
    <s v="$110K - $130K"/>
    <x v="3"/>
    <s v="California"/>
    <x v="0"/>
    <x v="0"/>
    <s v="Snack Foods"/>
    <x v="0"/>
    <n v="4"/>
    <x v="1487"/>
    <x v="1"/>
  </r>
  <r>
    <n v="2969"/>
    <d v="2017-08-25T00:00:00"/>
    <x v="8"/>
    <x v="1"/>
    <n v="7359"/>
    <x v="0"/>
    <x v="1"/>
    <x v="1"/>
    <n v="4"/>
    <s v="$10K - $30K"/>
    <x v="4"/>
    <s v="Oregon"/>
    <x v="0"/>
    <x v="0"/>
    <s v="Frozen Foods"/>
    <x v="1"/>
    <n v="5"/>
    <x v="432"/>
    <x v="1"/>
  </r>
  <r>
    <n v="2970"/>
    <d v="2017-08-25T00:00:00"/>
    <x v="8"/>
    <x v="1"/>
    <n v="1603"/>
    <x v="0"/>
    <x v="1"/>
    <x v="1"/>
    <n v="3"/>
    <s v="$10K - $30K"/>
    <x v="9"/>
    <s v="California"/>
    <x v="0"/>
    <x v="0"/>
    <s v="Eggs"/>
    <x v="34"/>
    <n v="1"/>
    <x v="1587"/>
    <x v="0"/>
  </r>
  <r>
    <n v="2971"/>
    <d v="2017-08-25T00:00:00"/>
    <x v="8"/>
    <x v="1"/>
    <n v="8966"/>
    <x v="0"/>
    <x v="0"/>
    <x v="1"/>
    <n v="3"/>
    <s v="$50K - $70K"/>
    <x v="1"/>
    <s v="Washington"/>
    <x v="0"/>
    <x v="0"/>
    <s v="Canned Foods"/>
    <x v="6"/>
    <n v="4"/>
    <x v="256"/>
    <x v="1"/>
  </r>
  <r>
    <n v="2972"/>
    <d v="2017-08-25T00:00:00"/>
    <x v="8"/>
    <x v="1"/>
    <n v="5748"/>
    <x v="1"/>
    <x v="1"/>
    <x v="0"/>
    <n v="3"/>
    <s v="$50K - $70K"/>
    <x v="0"/>
    <s v="California"/>
    <x v="0"/>
    <x v="2"/>
    <s v="Household"/>
    <x v="20"/>
    <n v="4"/>
    <x v="1104"/>
    <x v="1"/>
  </r>
  <r>
    <n v="2973"/>
    <d v="2017-08-25T00:00:00"/>
    <x v="8"/>
    <x v="1"/>
    <n v="7792"/>
    <x v="1"/>
    <x v="0"/>
    <x v="1"/>
    <n v="1"/>
    <s v="$50K - $70K"/>
    <x v="10"/>
    <s v="Washington"/>
    <x v="0"/>
    <x v="0"/>
    <s v="Produce"/>
    <x v="1"/>
    <n v="3"/>
    <x v="1588"/>
    <x v="0"/>
  </r>
  <r>
    <n v="2974"/>
    <d v="2017-08-25T00:00:00"/>
    <x v="8"/>
    <x v="1"/>
    <n v="3471"/>
    <x v="0"/>
    <x v="1"/>
    <x v="0"/>
    <n v="4"/>
    <s v="$90K - $110K"/>
    <x v="2"/>
    <s v="Oregon"/>
    <x v="0"/>
    <x v="2"/>
    <s v="Health and Hygiene"/>
    <x v="8"/>
    <n v="5"/>
    <x v="1589"/>
    <x v="0"/>
  </r>
  <r>
    <n v="2975"/>
    <d v="2017-08-25T00:00:00"/>
    <x v="8"/>
    <x v="1"/>
    <n v="5214"/>
    <x v="0"/>
    <x v="0"/>
    <x v="0"/>
    <n v="3"/>
    <s v="$130K - $150K"/>
    <x v="0"/>
    <s v="California"/>
    <x v="0"/>
    <x v="0"/>
    <s v="Frozen Foods"/>
    <x v="1"/>
    <n v="3"/>
    <x v="766"/>
    <x v="0"/>
  </r>
  <r>
    <n v="2976"/>
    <d v="2017-08-25T00:00:00"/>
    <x v="8"/>
    <x v="1"/>
    <n v="3302"/>
    <x v="1"/>
    <x v="1"/>
    <x v="0"/>
    <n v="2"/>
    <s v="$30K - $50K"/>
    <x v="4"/>
    <s v="Oregon"/>
    <x v="0"/>
    <x v="1"/>
    <s v="Beverages"/>
    <x v="16"/>
    <n v="3"/>
    <x v="495"/>
    <x v="1"/>
  </r>
  <r>
    <n v="2977"/>
    <d v="2017-08-26T00:00:00"/>
    <x v="8"/>
    <x v="1"/>
    <n v="2556"/>
    <x v="1"/>
    <x v="1"/>
    <x v="0"/>
    <n v="2"/>
    <s v="$110K - $130K"/>
    <x v="1"/>
    <s v="Washington"/>
    <x v="0"/>
    <x v="1"/>
    <s v="Beverages"/>
    <x v="36"/>
    <n v="4"/>
    <x v="733"/>
    <x v="1"/>
  </r>
  <r>
    <n v="2978"/>
    <d v="2017-08-26T00:00:00"/>
    <x v="8"/>
    <x v="1"/>
    <n v="1584"/>
    <x v="0"/>
    <x v="1"/>
    <x v="1"/>
    <n v="3"/>
    <s v="$10K - $30K"/>
    <x v="0"/>
    <s v="California"/>
    <x v="0"/>
    <x v="0"/>
    <s v="Produce"/>
    <x v="1"/>
    <n v="6"/>
    <x v="1590"/>
    <x v="1"/>
  </r>
  <r>
    <n v="2979"/>
    <d v="2017-08-26T00:00:00"/>
    <x v="8"/>
    <x v="1"/>
    <n v="5393"/>
    <x v="0"/>
    <x v="0"/>
    <x v="1"/>
    <n v="0"/>
    <s v="$50K - $70K"/>
    <x v="3"/>
    <s v="California"/>
    <x v="0"/>
    <x v="0"/>
    <s v="Canned Foods"/>
    <x v="1"/>
    <n v="5"/>
    <x v="852"/>
    <x v="0"/>
  </r>
  <r>
    <n v="2980"/>
    <d v="2017-08-26T00:00:00"/>
    <x v="8"/>
    <x v="1"/>
    <n v="4344"/>
    <x v="1"/>
    <x v="0"/>
    <x v="0"/>
    <n v="1"/>
    <s v="$90K - $110K"/>
    <x v="0"/>
    <s v="California"/>
    <x v="0"/>
    <x v="0"/>
    <s v="Snacks"/>
    <x v="2"/>
    <n v="4"/>
    <x v="302"/>
    <x v="0"/>
  </r>
  <r>
    <n v="2981"/>
    <d v="2017-08-26T00:00:00"/>
    <x v="8"/>
    <x v="1"/>
    <n v="1798"/>
    <x v="1"/>
    <x v="0"/>
    <x v="1"/>
    <n v="0"/>
    <s v="$10K - $30K"/>
    <x v="1"/>
    <s v="Washington"/>
    <x v="0"/>
    <x v="0"/>
    <s v="Produce"/>
    <x v="1"/>
    <n v="3"/>
    <x v="1274"/>
    <x v="0"/>
  </r>
  <r>
    <n v="2982"/>
    <d v="2017-08-26T00:00:00"/>
    <x v="8"/>
    <x v="1"/>
    <n v="2673"/>
    <x v="1"/>
    <x v="1"/>
    <x v="0"/>
    <n v="5"/>
    <s v="$50K - $70K"/>
    <x v="2"/>
    <s v="Oregon"/>
    <x v="0"/>
    <x v="0"/>
    <s v="Snack Foods"/>
    <x v="0"/>
    <n v="3"/>
    <x v="1181"/>
    <x v="1"/>
  </r>
  <r>
    <n v="2983"/>
    <d v="2017-08-26T00:00:00"/>
    <x v="8"/>
    <x v="1"/>
    <n v="8782"/>
    <x v="0"/>
    <x v="0"/>
    <x v="0"/>
    <n v="2"/>
    <s v="$30K - $50K"/>
    <x v="0"/>
    <s v="California"/>
    <x v="0"/>
    <x v="0"/>
    <s v="Canned Foods"/>
    <x v="40"/>
    <n v="5"/>
    <x v="1273"/>
    <x v="0"/>
  </r>
  <r>
    <n v="2984"/>
    <d v="2017-08-26T00:00:00"/>
    <x v="8"/>
    <x v="1"/>
    <n v="6590"/>
    <x v="0"/>
    <x v="1"/>
    <x v="1"/>
    <n v="1"/>
    <s v="$70K - $90K"/>
    <x v="0"/>
    <s v="California"/>
    <x v="0"/>
    <x v="2"/>
    <s v="Household"/>
    <x v="20"/>
    <n v="4"/>
    <x v="1533"/>
    <x v="0"/>
  </r>
  <r>
    <n v="2985"/>
    <d v="2017-08-26T00:00:00"/>
    <x v="8"/>
    <x v="1"/>
    <n v="878"/>
    <x v="0"/>
    <x v="0"/>
    <x v="1"/>
    <n v="0"/>
    <s v="$10K - $30K"/>
    <x v="1"/>
    <s v="Washington"/>
    <x v="0"/>
    <x v="0"/>
    <s v="Snacks"/>
    <x v="2"/>
    <n v="3"/>
    <x v="1129"/>
    <x v="1"/>
  </r>
  <r>
    <n v="2986"/>
    <d v="2017-08-26T00:00:00"/>
    <x v="8"/>
    <x v="1"/>
    <n v="7639"/>
    <x v="1"/>
    <x v="1"/>
    <x v="0"/>
    <n v="2"/>
    <s v="$150K +"/>
    <x v="4"/>
    <s v="Oregon"/>
    <x v="0"/>
    <x v="0"/>
    <s v="Baking Goods"/>
    <x v="32"/>
    <n v="3"/>
    <x v="1109"/>
    <x v="0"/>
  </r>
  <r>
    <n v="2987"/>
    <d v="2017-08-26T00:00:00"/>
    <x v="8"/>
    <x v="1"/>
    <n v="9074"/>
    <x v="1"/>
    <x v="0"/>
    <x v="1"/>
    <n v="0"/>
    <s v="$30K - $50K"/>
    <x v="2"/>
    <s v="Oregon"/>
    <x v="0"/>
    <x v="0"/>
    <s v="Baked Goods"/>
    <x v="25"/>
    <n v="6"/>
    <x v="544"/>
    <x v="0"/>
  </r>
  <r>
    <n v="2988"/>
    <d v="2017-08-27T00:00:00"/>
    <x v="8"/>
    <x v="1"/>
    <n v="7274"/>
    <x v="0"/>
    <x v="0"/>
    <x v="1"/>
    <n v="4"/>
    <s v="$50K - $70K"/>
    <x v="4"/>
    <s v="Oregon"/>
    <x v="0"/>
    <x v="1"/>
    <s v="Dairy"/>
    <x v="15"/>
    <n v="4"/>
    <x v="739"/>
    <x v="1"/>
  </r>
  <r>
    <n v="2989"/>
    <d v="2017-08-27T00:00:00"/>
    <x v="8"/>
    <x v="1"/>
    <n v="9773"/>
    <x v="1"/>
    <x v="1"/>
    <x v="0"/>
    <n v="1"/>
    <s v="$50K - $70K"/>
    <x v="10"/>
    <s v="Washington"/>
    <x v="0"/>
    <x v="0"/>
    <s v="Baking Goods"/>
    <x v="9"/>
    <n v="3"/>
    <x v="1591"/>
    <x v="1"/>
  </r>
  <r>
    <n v="2990"/>
    <d v="2017-08-27T00:00:00"/>
    <x v="8"/>
    <x v="1"/>
    <n v="5537"/>
    <x v="0"/>
    <x v="0"/>
    <x v="1"/>
    <n v="0"/>
    <s v="$30K - $50K"/>
    <x v="1"/>
    <s v="Washington"/>
    <x v="0"/>
    <x v="0"/>
    <s v="Snack Foods"/>
    <x v="0"/>
    <n v="4"/>
    <x v="407"/>
    <x v="1"/>
  </r>
  <r>
    <n v="2991"/>
    <d v="2017-08-27T00:00:00"/>
    <x v="8"/>
    <x v="1"/>
    <n v="9920"/>
    <x v="1"/>
    <x v="1"/>
    <x v="0"/>
    <n v="2"/>
    <s v="$10K - $30K"/>
    <x v="10"/>
    <s v="Washington"/>
    <x v="0"/>
    <x v="0"/>
    <s v="Canned Foods"/>
    <x v="10"/>
    <n v="3"/>
    <x v="258"/>
    <x v="0"/>
  </r>
  <r>
    <n v="2992"/>
    <d v="2017-08-27T00:00:00"/>
    <x v="8"/>
    <x v="1"/>
    <n v="10173"/>
    <x v="0"/>
    <x v="1"/>
    <x v="1"/>
    <n v="0"/>
    <s v="$30K - $50K"/>
    <x v="12"/>
    <s v="Washington"/>
    <x v="0"/>
    <x v="0"/>
    <s v="Frozen Foods"/>
    <x v="5"/>
    <n v="4"/>
    <x v="1592"/>
    <x v="1"/>
  </r>
  <r>
    <n v="2993"/>
    <d v="2017-08-27T00:00:00"/>
    <x v="8"/>
    <x v="1"/>
    <n v="1720"/>
    <x v="0"/>
    <x v="0"/>
    <x v="1"/>
    <n v="4"/>
    <s v="$30K - $50K"/>
    <x v="12"/>
    <s v="Washington"/>
    <x v="0"/>
    <x v="0"/>
    <s v="Produce"/>
    <x v="26"/>
    <n v="4"/>
    <x v="487"/>
    <x v="1"/>
  </r>
  <r>
    <n v="2994"/>
    <d v="2017-08-27T00:00:00"/>
    <x v="8"/>
    <x v="1"/>
    <n v="9728"/>
    <x v="1"/>
    <x v="1"/>
    <x v="0"/>
    <n v="1"/>
    <s v="$10K - $30K"/>
    <x v="12"/>
    <s v="Washington"/>
    <x v="0"/>
    <x v="0"/>
    <s v="Snack Foods"/>
    <x v="0"/>
    <n v="5"/>
    <x v="1354"/>
    <x v="1"/>
  </r>
  <r>
    <n v="2995"/>
    <d v="2017-08-27T00:00:00"/>
    <x v="8"/>
    <x v="1"/>
    <n v="7384"/>
    <x v="1"/>
    <x v="0"/>
    <x v="0"/>
    <n v="5"/>
    <s v="$130K - $150K"/>
    <x v="1"/>
    <s v="Washington"/>
    <x v="0"/>
    <x v="0"/>
    <s v="Snacks"/>
    <x v="2"/>
    <n v="6"/>
    <x v="781"/>
    <x v="1"/>
  </r>
  <r>
    <n v="2996"/>
    <d v="2017-08-27T00:00:00"/>
    <x v="8"/>
    <x v="1"/>
    <n v="399"/>
    <x v="1"/>
    <x v="1"/>
    <x v="1"/>
    <n v="3"/>
    <s v="$50K - $70K"/>
    <x v="3"/>
    <s v="California"/>
    <x v="0"/>
    <x v="0"/>
    <s v="Starchy Foods"/>
    <x v="31"/>
    <n v="3"/>
    <x v="1197"/>
    <x v="0"/>
  </r>
  <r>
    <n v="2997"/>
    <d v="2017-08-27T00:00:00"/>
    <x v="8"/>
    <x v="1"/>
    <n v="1140"/>
    <x v="1"/>
    <x v="1"/>
    <x v="0"/>
    <n v="1"/>
    <s v="$70K - $90K"/>
    <x v="11"/>
    <s v="Washington"/>
    <x v="0"/>
    <x v="0"/>
    <s v="Snack Foods"/>
    <x v="0"/>
    <n v="4"/>
    <x v="1593"/>
    <x v="0"/>
  </r>
  <r>
    <n v="2998"/>
    <d v="2017-08-28T00:00:00"/>
    <x v="8"/>
    <x v="1"/>
    <n v="3938"/>
    <x v="1"/>
    <x v="0"/>
    <x v="1"/>
    <n v="4"/>
    <s v="$30K - $50K"/>
    <x v="4"/>
    <s v="Oregon"/>
    <x v="0"/>
    <x v="0"/>
    <s v="Produce"/>
    <x v="1"/>
    <n v="5"/>
    <x v="924"/>
    <x v="1"/>
  </r>
  <r>
    <n v="2999"/>
    <d v="2017-08-28T00:00:00"/>
    <x v="8"/>
    <x v="1"/>
    <n v="7887"/>
    <x v="1"/>
    <x v="0"/>
    <x v="1"/>
    <n v="2"/>
    <s v="$30K - $50K"/>
    <x v="2"/>
    <s v="Oregon"/>
    <x v="0"/>
    <x v="0"/>
    <s v="Snacks"/>
    <x v="2"/>
    <n v="3"/>
    <x v="1447"/>
    <x v="0"/>
  </r>
  <r>
    <n v="3000"/>
    <d v="2017-08-28T00:00:00"/>
    <x v="8"/>
    <x v="1"/>
    <n v="2460"/>
    <x v="1"/>
    <x v="0"/>
    <x v="0"/>
    <n v="5"/>
    <s v="$30K - $50K"/>
    <x v="7"/>
    <s v="California"/>
    <x v="0"/>
    <x v="0"/>
    <s v="Canned Foods"/>
    <x v="43"/>
    <n v="5"/>
    <x v="974"/>
    <x v="0"/>
  </r>
  <r>
    <n v="3001"/>
    <d v="2017-08-28T00:00:00"/>
    <x v="8"/>
    <x v="1"/>
    <n v="6560"/>
    <x v="0"/>
    <x v="0"/>
    <x v="0"/>
    <n v="5"/>
    <s v="$70K - $90K"/>
    <x v="8"/>
    <s v="Washington"/>
    <x v="0"/>
    <x v="0"/>
    <s v="Produce"/>
    <x v="12"/>
    <n v="4"/>
    <x v="1594"/>
    <x v="1"/>
  </r>
  <r>
    <n v="3002"/>
    <d v="2017-08-28T00:00:00"/>
    <x v="8"/>
    <x v="1"/>
    <n v="8878"/>
    <x v="1"/>
    <x v="1"/>
    <x v="1"/>
    <n v="3"/>
    <s v="$10K - $30K"/>
    <x v="6"/>
    <s v="Washington"/>
    <x v="0"/>
    <x v="1"/>
    <s v="Dairy"/>
    <x v="15"/>
    <n v="2"/>
    <x v="1011"/>
    <x v="0"/>
  </r>
  <r>
    <n v="3003"/>
    <d v="2017-08-28T00:00:00"/>
    <x v="8"/>
    <x v="1"/>
    <n v="6309"/>
    <x v="1"/>
    <x v="1"/>
    <x v="0"/>
    <n v="3"/>
    <s v="$10K - $30K"/>
    <x v="6"/>
    <s v="Washington"/>
    <x v="0"/>
    <x v="0"/>
    <s v="Snack Foods"/>
    <x v="0"/>
    <n v="2"/>
    <x v="1437"/>
    <x v="1"/>
  </r>
  <r>
    <n v="3004"/>
    <d v="2017-08-28T00:00:00"/>
    <x v="8"/>
    <x v="1"/>
    <n v="7323"/>
    <x v="1"/>
    <x v="0"/>
    <x v="1"/>
    <n v="2"/>
    <s v="$10K - $30K"/>
    <x v="7"/>
    <s v="California"/>
    <x v="0"/>
    <x v="0"/>
    <s v="Deli"/>
    <x v="14"/>
    <n v="4"/>
    <x v="320"/>
    <x v="0"/>
  </r>
  <r>
    <n v="3005"/>
    <d v="2017-08-28T00:00:00"/>
    <x v="8"/>
    <x v="1"/>
    <n v="994"/>
    <x v="1"/>
    <x v="0"/>
    <x v="1"/>
    <n v="5"/>
    <s v="$30K - $50K"/>
    <x v="4"/>
    <s v="Oregon"/>
    <x v="0"/>
    <x v="0"/>
    <s v="Deli"/>
    <x v="14"/>
    <n v="4"/>
    <x v="1595"/>
    <x v="1"/>
  </r>
  <r>
    <n v="3006"/>
    <d v="2017-08-28T00:00:00"/>
    <x v="8"/>
    <x v="1"/>
    <n v="471"/>
    <x v="0"/>
    <x v="0"/>
    <x v="1"/>
    <n v="3"/>
    <s v="$30K - $50K"/>
    <x v="7"/>
    <s v="California"/>
    <x v="0"/>
    <x v="0"/>
    <s v="Dairy"/>
    <x v="15"/>
    <n v="3"/>
    <x v="297"/>
    <x v="0"/>
  </r>
  <r>
    <n v="3007"/>
    <d v="2017-08-29T00:00:00"/>
    <x v="8"/>
    <x v="1"/>
    <n v="9491"/>
    <x v="1"/>
    <x v="1"/>
    <x v="0"/>
    <n v="4"/>
    <s v="$10K - $30K"/>
    <x v="4"/>
    <s v="Oregon"/>
    <x v="0"/>
    <x v="0"/>
    <s v="Canned Foods"/>
    <x v="6"/>
    <n v="3"/>
    <x v="1550"/>
    <x v="1"/>
  </r>
  <r>
    <n v="3008"/>
    <d v="2017-08-29T00:00:00"/>
    <x v="8"/>
    <x v="1"/>
    <n v="9184"/>
    <x v="1"/>
    <x v="0"/>
    <x v="0"/>
    <n v="0"/>
    <s v="$30K - $50K"/>
    <x v="1"/>
    <s v="Washington"/>
    <x v="0"/>
    <x v="1"/>
    <s v="Beverages"/>
    <x v="35"/>
    <n v="3"/>
    <x v="1596"/>
    <x v="0"/>
  </r>
  <r>
    <n v="3009"/>
    <d v="2017-08-29T00:00:00"/>
    <x v="8"/>
    <x v="1"/>
    <n v="5847"/>
    <x v="1"/>
    <x v="0"/>
    <x v="1"/>
    <n v="5"/>
    <s v="$10K - $30K"/>
    <x v="11"/>
    <s v="Washington"/>
    <x v="0"/>
    <x v="2"/>
    <s v="Health and Hygiene"/>
    <x v="8"/>
    <n v="5"/>
    <x v="558"/>
    <x v="1"/>
  </r>
  <r>
    <n v="3010"/>
    <d v="2017-08-29T00:00:00"/>
    <x v="8"/>
    <x v="1"/>
    <n v="2976"/>
    <x v="1"/>
    <x v="1"/>
    <x v="0"/>
    <n v="4"/>
    <s v="$30K - $50K"/>
    <x v="0"/>
    <s v="California"/>
    <x v="0"/>
    <x v="2"/>
    <s v="Health and Hygiene"/>
    <x v="23"/>
    <n v="5"/>
    <x v="1597"/>
    <x v="0"/>
  </r>
  <r>
    <n v="3011"/>
    <d v="2017-08-29T00:00:00"/>
    <x v="8"/>
    <x v="1"/>
    <n v="3245"/>
    <x v="0"/>
    <x v="0"/>
    <x v="1"/>
    <n v="2"/>
    <s v="$30K - $50K"/>
    <x v="8"/>
    <s v="Washington"/>
    <x v="0"/>
    <x v="0"/>
    <s v="Frozen Foods"/>
    <x v="14"/>
    <n v="2"/>
    <x v="251"/>
    <x v="0"/>
  </r>
  <r>
    <n v="3012"/>
    <d v="2017-08-29T00:00:00"/>
    <x v="8"/>
    <x v="1"/>
    <n v="9631"/>
    <x v="1"/>
    <x v="1"/>
    <x v="0"/>
    <n v="5"/>
    <s v="$30K - $50K"/>
    <x v="12"/>
    <s v="Washington"/>
    <x v="0"/>
    <x v="2"/>
    <s v="Household"/>
    <x v="7"/>
    <n v="4"/>
    <x v="357"/>
    <x v="1"/>
  </r>
  <r>
    <n v="3013"/>
    <d v="2017-08-29T00:00:00"/>
    <x v="8"/>
    <x v="1"/>
    <n v="1611"/>
    <x v="1"/>
    <x v="0"/>
    <x v="1"/>
    <n v="0"/>
    <s v="$70K - $90K"/>
    <x v="4"/>
    <s v="Oregon"/>
    <x v="0"/>
    <x v="1"/>
    <s v="Beverages"/>
    <x v="35"/>
    <n v="3"/>
    <x v="397"/>
    <x v="1"/>
  </r>
  <r>
    <n v="3014"/>
    <d v="2017-08-29T00:00:00"/>
    <x v="8"/>
    <x v="1"/>
    <n v="6169"/>
    <x v="1"/>
    <x v="0"/>
    <x v="0"/>
    <n v="2"/>
    <s v="$10K - $30K"/>
    <x v="4"/>
    <s v="Oregon"/>
    <x v="0"/>
    <x v="0"/>
    <s v="Snack Foods"/>
    <x v="0"/>
    <n v="4"/>
    <x v="1598"/>
    <x v="0"/>
  </r>
  <r>
    <n v="3015"/>
    <d v="2017-08-29T00:00:00"/>
    <x v="8"/>
    <x v="1"/>
    <n v="7861"/>
    <x v="1"/>
    <x v="1"/>
    <x v="0"/>
    <n v="4"/>
    <s v="$50K - $70K"/>
    <x v="10"/>
    <s v="Washington"/>
    <x v="0"/>
    <x v="0"/>
    <s v="Deli"/>
    <x v="14"/>
    <n v="5"/>
    <x v="1060"/>
    <x v="0"/>
  </r>
  <r>
    <n v="3016"/>
    <d v="2017-08-29T00:00:00"/>
    <x v="8"/>
    <x v="1"/>
    <n v="8041"/>
    <x v="0"/>
    <x v="1"/>
    <x v="0"/>
    <n v="5"/>
    <s v="$10K - $30K"/>
    <x v="7"/>
    <s v="California"/>
    <x v="0"/>
    <x v="0"/>
    <s v="Frozen Foods"/>
    <x v="33"/>
    <n v="6"/>
    <x v="1599"/>
    <x v="0"/>
  </r>
  <r>
    <n v="3017"/>
    <d v="2017-08-29T00:00:00"/>
    <x v="8"/>
    <x v="1"/>
    <n v="5147"/>
    <x v="0"/>
    <x v="0"/>
    <x v="0"/>
    <n v="1"/>
    <s v="$30K - $50K"/>
    <x v="4"/>
    <s v="Oregon"/>
    <x v="0"/>
    <x v="0"/>
    <s v="Frozen Foods"/>
    <x v="33"/>
    <n v="5"/>
    <x v="340"/>
    <x v="0"/>
  </r>
  <r>
    <n v="3018"/>
    <d v="2017-08-29T00:00:00"/>
    <x v="8"/>
    <x v="1"/>
    <n v="5992"/>
    <x v="0"/>
    <x v="0"/>
    <x v="1"/>
    <n v="3"/>
    <s v="$30K - $50K"/>
    <x v="10"/>
    <s v="Washington"/>
    <x v="0"/>
    <x v="0"/>
    <s v="Deli"/>
    <x v="4"/>
    <n v="4"/>
    <x v="1541"/>
    <x v="0"/>
  </r>
  <r>
    <n v="3019"/>
    <d v="2017-08-29T00:00:00"/>
    <x v="8"/>
    <x v="1"/>
    <n v="4440"/>
    <x v="0"/>
    <x v="0"/>
    <x v="1"/>
    <n v="1"/>
    <s v="$50K - $70K"/>
    <x v="0"/>
    <s v="California"/>
    <x v="0"/>
    <x v="0"/>
    <s v="Canned Foods"/>
    <x v="1"/>
    <n v="3"/>
    <x v="1600"/>
    <x v="0"/>
  </r>
  <r>
    <n v="3020"/>
    <d v="2017-08-29T00:00:00"/>
    <x v="8"/>
    <x v="1"/>
    <n v="8500"/>
    <x v="1"/>
    <x v="0"/>
    <x v="1"/>
    <n v="1"/>
    <s v="$30K - $50K"/>
    <x v="8"/>
    <s v="Washington"/>
    <x v="0"/>
    <x v="0"/>
    <s v="Baking Goods"/>
    <x v="32"/>
    <n v="6"/>
    <x v="1601"/>
    <x v="0"/>
  </r>
  <r>
    <n v="3021"/>
    <d v="2017-08-30T00:00:00"/>
    <x v="8"/>
    <x v="1"/>
    <n v="5587"/>
    <x v="0"/>
    <x v="0"/>
    <x v="0"/>
    <n v="1"/>
    <s v="$10K - $30K"/>
    <x v="0"/>
    <s v="California"/>
    <x v="0"/>
    <x v="0"/>
    <s v="Baking Goods"/>
    <x v="9"/>
    <n v="4"/>
    <x v="366"/>
    <x v="0"/>
  </r>
  <r>
    <n v="3022"/>
    <d v="2017-08-30T00:00:00"/>
    <x v="8"/>
    <x v="1"/>
    <n v="5905"/>
    <x v="0"/>
    <x v="1"/>
    <x v="0"/>
    <n v="1"/>
    <s v="$50K - $70K"/>
    <x v="10"/>
    <s v="Washington"/>
    <x v="0"/>
    <x v="0"/>
    <s v="Canned Foods"/>
    <x v="6"/>
    <n v="4"/>
    <x v="1280"/>
    <x v="0"/>
  </r>
  <r>
    <n v="3023"/>
    <d v="2017-08-30T00:00:00"/>
    <x v="8"/>
    <x v="1"/>
    <n v="4925"/>
    <x v="0"/>
    <x v="0"/>
    <x v="0"/>
    <n v="0"/>
    <s v="$50K - $70K"/>
    <x v="12"/>
    <s v="Washington"/>
    <x v="0"/>
    <x v="0"/>
    <s v="Dairy"/>
    <x v="15"/>
    <n v="4"/>
    <x v="244"/>
    <x v="1"/>
  </r>
  <r>
    <n v="3024"/>
    <d v="2017-08-30T00:00:00"/>
    <x v="8"/>
    <x v="1"/>
    <n v="9767"/>
    <x v="1"/>
    <x v="1"/>
    <x v="0"/>
    <n v="3"/>
    <s v="$130K - $150K"/>
    <x v="10"/>
    <s v="Washington"/>
    <x v="0"/>
    <x v="0"/>
    <s v="Baking Goods"/>
    <x v="9"/>
    <n v="3"/>
    <x v="1602"/>
    <x v="0"/>
  </r>
  <r>
    <n v="3025"/>
    <d v="2017-08-30T00:00:00"/>
    <x v="8"/>
    <x v="1"/>
    <n v="4471"/>
    <x v="1"/>
    <x v="1"/>
    <x v="0"/>
    <n v="3"/>
    <s v="$30K - $50K"/>
    <x v="2"/>
    <s v="Oregon"/>
    <x v="0"/>
    <x v="0"/>
    <s v="Snack Foods"/>
    <x v="0"/>
    <n v="4"/>
    <x v="1603"/>
    <x v="0"/>
  </r>
  <r>
    <n v="3026"/>
    <d v="2017-08-30T00:00:00"/>
    <x v="8"/>
    <x v="1"/>
    <n v="6168"/>
    <x v="1"/>
    <x v="1"/>
    <x v="0"/>
    <n v="4"/>
    <s v="$90K - $110K"/>
    <x v="8"/>
    <s v="Washington"/>
    <x v="0"/>
    <x v="0"/>
    <s v="Baking Goods"/>
    <x v="9"/>
    <n v="5"/>
    <x v="1604"/>
    <x v="1"/>
  </r>
  <r>
    <n v="3027"/>
    <d v="2017-08-30T00:00:00"/>
    <x v="8"/>
    <x v="1"/>
    <n v="4370"/>
    <x v="1"/>
    <x v="0"/>
    <x v="0"/>
    <n v="2"/>
    <s v="$150K +"/>
    <x v="7"/>
    <s v="California"/>
    <x v="0"/>
    <x v="1"/>
    <s v="Beverages"/>
    <x v="3"/>
    <n v="3"/>
    <x v="575"/>
    <x v="0"/>
  </r>
  <r>
    <n v="3028"/>
    <d v="2017-08-30T00:00:00"/>
    <x v="8"/>
    <x v="1"/>
    <n v="4633"/>
    <x v="1"/>
    <x v="1"/>
    <x v="0"/>
    <n v="1"/>
    <s v="$50K - $70K"/>
    <x v="3"/>
    <s v="California"/>
    <x v="0"/>
    <x v="0"/>
    <s v="Dairy"/>
    <x v="15"/>
    <n v="3"/>
    <x v="1605"/>
    <x v="1"/>
  </r>
  <r>
    <n v="3029"/>
    <d v="2017-08-31T00:00:00"/>
    <x v="8"/>
    <x v="1"/>
    <n v="7529"/>
    <x v="0"/>
    <x v="1"/>
    <x v="1"/>
    <n v="4"/>
    <s v="$50K - $70K"/>
    <x v="8"/>
    <s v="Washington"/>
    <x v="0"/>
    <x v="1"/>
    <s v="Alcoholic Beverages"/>
    <x v="18"/>
    <n v="3"/>
    <x v="160"/>
    <x v="1"/>
  </r>
  <r>
    <n v="3030"/>
    <d v="2017-08-31T00:00:00"/>
    <x v="8"/>
    <x v="1"/>
    <n v="6079"/>
    <x v="0"/>
    <x v="1"/>
    <x v="0"/>
    <n v="3"/>
    <s v="$70K - $90K"/>
    <x v="4"/>
    <s v="Oregon"/>
    <x v="0"/>
    <x v="0"/>
    <s v="Frozen Foods"/>
    <x v="33"/>
    <n v="6"/>
    <x v="1606"/>
    <x v="1"/>
  </r>
  <r>
    <n v="3031"/>
    <d v="2017-08-31T00:00:00"/>
    <x v="8"/>
    <x v="1"/>
    <n v="8902"/>
    <x v="1"/>
    <x v="1"/>
    <x v="0"/>
    <n v="0"/>
    <s v="$10K - $30K"/>
    <x v="1"/>
    <s v="Washington"/>
    <x v="0"/>
    <x v="2"/>
    <s v="Household"/>
    <x v="24"/>
    <n v="3"/>
    <x v="535"/>
    <x v="1"/>
  </r>
  <r>
    <n v="3032"/>
    <d v="2017-08-31T00:00:00"/>
    <x v="8"/>
    <x v="1"/>
    <n v="8189"/>
    <x v="1"/>
    <x v="0"/>
    <x v="1"/>
    <n v="2"/>
    <s v="$70K - $90K"/>
    <x v="8"/>
    <s v="Washington"/>
    <x v="0"/>
    <x v="0"/>
    <s v="Canned Foods"/>
    <x v="1"/>
    <n v="4"/>
    <x v="1607"/>
    <x v="0"/>
  </r>
  <r>
    <n v="3033"/>
    <d v="2017-08-31T00:00:00"/>
    <x v="8"/>
    <x v="1"/>
    <n v="1603"/>
    <x v="0"/>
    <x v="1"/>
    <x v="1"/>
    <n v="3"/>
    <s v="$10K - $30K"/>
    <x v="9"/>
    <s v="California"/>
    <x v="0"/>
    <x v="0"/>
    <s v="Frozen Foods"/>
    <x v="1"/>
    <n v="2"/>
    <x v="655"/>
    <x v="1"/>
  </r>
  <r>
    <n v="3034"/>
    <d v="2017-08-31T00:00:00"/>
    <x v="8"/>
    <x v="1"/>
    <n v="4700"/>
    <x v="1"/>
    <x v="0"/>
    <x v="1"/>
    <n v="4"/>
    <s v="$10K - $30K"/>
    <x v="8"/>
    <s v="Washington"/>
    <x v="0"/>
    <x v="0"/>
    <s v="Produce"/>
    <x v="1"/>
    <n v="3"/>
    <x v="1608"/>
    <x v="1"/>
  </r>
  <r>
    <n v="3035"/>
    <d v="2017-08-31T00:00:00"/>
    <x v="8"/>
    <x v="1"/>
    <n v="5944"/>
    <x v="1"/>
    <x v="0"/>
    <x v="1"/>
    <n v="2"/>
    <s v="$30K - $50K"/>
    <x v="1"/>
    <s v="Washington"/>
    <x v="0"/>
    <x v="0"/>
    <s v="Produce"/>
    <x v="12"/>
    <n v="5"/>
    <x v="1072"/>
    <x v="1"/>
  </r>
  <r>
    <n v="3036"/>
    <d v="2017-08-31T00:00:00"/>
    <x v="8"/>
    <x v="1"/>
    <n v="1545"/>
    <x v="1"/>
    <x v="1"/>
    <x v="0"/>
    <n v="0"/>
    <s v="$50K - $70K"/>
    <x v="10"/>
    <s v="Washington"/>
    <x v="0"/>
    <x v="0"/>
    <s v="Produce"/>
    <x v="12"/>
    <n v="3"/>
    <x v="329"/>
    <x v="0"/>
  </r>
  <r>
    <n v="3037"/>
    <d v="2017-08-31T00:00:00"/>
    <x v="8"/>
    <x v="1"/>
    <n v="1091"/>
    <x v="0"/>
    <x v="0"/>
    <x v="1"/>
    <n v="0"/>
    <s v="$10K - $30K"/>
    <x v="0"/>
    <s v="California"/>
    <x v="0"/>
    <x v="2"/>
    <s v="Household"/>
    <x v="24"/>
    <n v="3"/>
    <x v="1609"/>
    <x v="0"/>
  </r>
  <r>
    <n v="3038"/>
    <d v="2017-08-31T00:00:00"/>
    <x v="8"/>
    <x v="1"/>
    <n v="3350"/>
    <x v="0"/>
    <x v="0"/>
    <x v="1"/>
    <n v="4"/>
    <s v="$10K - $30K"/>
    <x v="2"/>
    <s v="Oregon"/>
    <x v="0"/>
    <x v="0"/>
    <s v="Frozen Foods"/>
    <x v="39"/>
    <n v="3"/>
    <x v="1610"/>
    <x v="1"/>
  </r>
  <r>
    <n v="3039"/>
    <d v="2017-08-31T00:00:00"/>
    <x v="8"/>
    <x v="1"/>
    <n v="5567"/>
    <x v="1"/>
    <x v="0"/>
    <x v="1"/>
    <n v="2"/>
    <s v="$50K - $70K"/>
    <x v="9"/>
    <s v="California"/>
    <x v="0"/>
    <x v="0"/>
    <s v="Dairy"/>
    <x v="15"/>
    <n v="4"/>
    <x v="605"/>
    <x v="0"/>
  </r>
  <r>
    <n v="3040"/>
    <d v="2017-08-31T00:00:00"/>
    <x v="8"/>
    <x v="1"/>
    <n v="1974"/>
    <x v="0"/>
    <x v="1"/>
    <x v="0"/>
    <n v="1"/>
    <s v="$10K - $30K"/>
    <x v="11"/>
    <s v="Washington"/>
    <x v="0"/>
    <x v="0"/>
    <s v="Frozen Foods"/>
    <x v="39"/>
    <n v="3"/>
    <x v="317"/>
    <x v="1"/>
  </r>
  <r>
    <n v="3041"/>
    <d v="2017-09-01T00:00:00"/>
    <x v="9"/>
    <x v="1"/>
    <n v="422"/>
    <x v="1"/>
    <x v="1"/>
    <x v="0"/>
    <n v="2"/>
    <s v="$10K - $30K"/>
    <x v="4"/>
    <s v="Oregon"/>
    <x v="0"/>
    <x v="0"/>
    <s v="Baking Goods"/>
    <x v="32"/>
    <n v="3"/>
    <x v="1611"/>
    <x v="0"/>
  </r>
  <r>
    <n v="3042"/>
    <d v="2017-09-01T00:00:00"/>
    <x v="9"/>
    <x v="1"/>
    <n v="5580"/>
    <x v="1"/>
    <x v="1"/>
    <x v="0"/>
    <n v="3"/>
    <s v="$70K - $90K"/>
    <x v="0"/>
    <s v="California"/>
    <x v="0"/>
    <x v="0"/>
    <s v="Dairy"/>
    <x v="15"/>
    <n v="2"/>
    <x v="280"/>
    <x v="0"/>
  </r>
  <r>
    <n v="3043"/>
    <d v="2017-09-01T00:00:00"/>
    <x v="9"/>
    <x v="1"/>
    <n v="3213"/>
    <x v="1"/>
    <x v="1"/>
    <x v="0"/>
    <n v="2"/>
    <s v="$30K - $50K"/>
    <x v="4"/>
    <s v="Oregon"/>
    <x v="0"/>
    <x v="0"/>
    <s v="Produce"/>
    <x v="26"/>
    <n v="3"/>
    <x v="1612"/>
    <x v="1"/>
  </r>
  <r>
    <n v="3044"/>
    <d v="2017-09-01T00:00:00"/>
    <x v="9"/>
    <x v="1"/>
    <n v="6832"/>
    <x v="1"/>
    <x v="0"/>
    <x v="0"/>
    <n v="2"/>
    <s v="$10K - $30K"/>
    <x v="1"/>
    <s v="Washington"/>
    <x v="0"/>
    <x v="0"/>
    <s v="Produce"/>
    <x v="12"/>
    <n v="4"/>
    <x v="1389"/>
    <x v="1"/>
  </r>
  <r>
    <n v="3045"/>
    <d v="2017-09-01T00:00:00"/>
    <x v="9"/>
    <x v="1"/>
    <n v="4067"/>
    <x v="0"/>
    <x v="1"/>
    <x v="0"/>
    <n v="3"/>
    <s v="$30K - $50K"/>
    <x v="2"/>
    <s v="Oregon"/>
    <x v="0"/>
    <x v="0"/>
    <s v="Frozen Foods"/>
    <x v="1"/>
    <n v="2"/>
    <x v="1613"/>
    <x v="0"/>
  </r>
  <r>
    <n v="3046"/>
    <d v="2017-09-01T00:00:00"/>
    <x v="9"/>
    <x v="1"/>
    <n v="5738"/>
    <x v="1"/>
    <x v="1"/>
    <x v="0"/>
    <n v="1"/>
    <s v="$10K - $30K"/>
    <x v="1"/>
    <s v="Washington"/>
    <x v="0"/>
    <x v="1"/>
    <s v="Beverages"/>
    <x v="3"/>
    <n v="3"/>
    <x v="1614"/>
    <x v="0"/>
  </r>
  <r>
    <n v="3047"/>
    <d v="2017-09-01T00:00:00"/>
    <x v="9"/>
    <x v="1"/>
    <n v="4938"/>
    <x v="0"/>
    <x v="0"/>
    <x v="1"/>
    <n v="4"/>
    <s v="$30K - $50K"/>
    <x v="4"/>
    <s v="Oregon"/>
    <x v="0"/>
    <x v="2"/>
    <s v="Periodicals"/>
    <x v="17"/>
    <n v="5"/>
    <x v="1007"/>
    <x v="1"/>
  </r>
  <r>
    <n v="3048"/>
    <d v="2017-09-01T00:00:00"/>
    <x v="9"/>
    <x v="1"/>
    <n v="2523"/>
    <x v="1"/>
    <x v="0"/>
    <x v="0"/>
    <n v="3"/>
    <s v="$90K - $110K"/>
    <x v="3"/>
    <s v="California"/>
    <x v="0"/>
    <x v="0"/>
    <s v="Produce"/>
    <x v="12"/>
    <n v="5"/>
    <x v="1260"/>
    <x v="1"/>
  </r>
  <r>
    <n v="3049"/>
    <d v="2017-09-01T00:00:00"/>
    <x v="9"/>
    <x v="1"/>
    <n v="1204"/>
    <x v="0"/>
    <x v="1"/>
    <x v="0"/>
    <n v="4"/>
    <s v="$70K - $90K"/>
    <x v="7"/>
    <s v="California"/>
    <x v="0"/>
    <x v="0"/>
    <s v="Snack Foods"/>
    <x v="0"/>
    <n v="5"/>
    <x v="1151"/>
    <x v="0"/>
  </r>
  <r>
    <n v="3050"/>
    <d v="2017-09-01T00:00:00"/>
    <x v="9"/>
    <x v="1"/>
    <n v="8441"/>
    <x v="0"/>
    <x v="1"/>
    <x v="0"/>
    <n v="4"/>
    <s v="$70K - $90K"/>
    <x v="9"/>
    <s v="California"/>
    <x v="0"/>
    <x v="0"/>
    <s v="Baking Goods"/>
    <x v="9"/>
    <n v="1"/>
    <x v="1615"/>
    <x v="0"/>
  </r>
  <r>
    <n v="3051"/>
    <d v="2017-09-02T00:00:00"/>
    <x v="9"/>
    <x v="1"/>
    <n v="2059"/>
    <x v="0"/>
    <x v="1"/>
    <x v="1"/>
    <n v="1"/>
    <s v="$10K - $30K"/>
    <x v="8"/>
    <s v="Washington"/>
    <x v="0"/>
    <x v="0"/>
    <s v="Breakfast Foods"/>
    <x v="5"/>
    <n v="3"/>
    <x v="1616"/>
    <x v="0"/>
  </r>
  <r>
    <n v="3052"/>
    <d v="2017-09-02T00:00:00"/>
    <x v="9"/>
    <x v="1"/>
    <n v="6966"/>
    <x v="1"/>
    <x v="1"/>
    <x v="0"/>
    <n v="3"/>
    <s v="$10K - $30K"/>
    <x v="7"/>
    <s v="California"/>
    <x v="0"/>
    <x v="0"/>
    <s v="Frozen Foods"/>
    <x v="29"/>
    <n v="3"/>
    <x v="1079"/>
    <x v="0"/>
  </r>
  <r>
    <n v="3053"/>
    <d v="2017-09-02T00:00:00"/>
    <x v="9"/>
    <x v="1"/>
    <n v="1023"/>
    <x v="1"/>
    <x v="1"/>
    <x v="0"/>
    <n v="1"/>
    <s v="$50K - $70K"/>
    <x v="3"/>
    <s v="California"/>
    <x v="0"/>
    <x v="0"/>
    <s v="Frozen Foods"/>
    <x v="33"/>
    <n v="5"/>
    <x v="1617"/>
    <x v="1"/>
  </r>
  <r>
    <n v="3054"/>
    <d v="2017-09-02T00:00:00"/>
    <x v="9"/>
    <x v="1"/>
    <n v="1603"/>
    <x v="0"/>
    <x v="1"/>
    <x v="1"/>
    <n v="3"/>
    <s v="$10K - $30K"/>
    <x v="9"/>
    <s v="California"/>
    <x v="0"/>
    <x v="0"/>
    <s v="Frozen Foods"/>
    <x v="33"/>
    <n v="3"/>
    <x v="634"/>
    <x v="1"/>
  </r>
  <r>
    <n v="3055"/>
    <d v="2017-09-02T00:00:00"/>
    <x v="9"/>
    <x v="1"/>
    <n v="6488"/>
    <x v="0"/>
    <x v="0"/>
    <x v="0"/>
    <n v="1"/>
    <s v="$10K - $30K"/>
    <x v="4"/>
    <s v="Oregon"/>
    <x v="0"/>
    <x v="0"/>
    <s v="Produce"/>
    <x v="1"/>
    <n v="6"/>
    <x v="1361"/>
    <x v="0"/>
  </r>
  <r>
    <n v="3056"/>
    <d v="2017-09-02T00:00:00"/>
    <x v="9"/>
    <x v="1"/>
    <n v="7366"/>
    <x v="0"/>
    <x v="1"/>
    <x v="0"/>
    <n v="2"/>
    <s v="$30K - $50K"/>
    <x v="1"/>
    <s v="Washington"/>
    <x v="0"/>
    <x v="0"/>
    <s v="Snack Foods"/>
    <x v="0"/>
    <n v="5"/>
    <x v="84"/>
    <x v="1"/>
  </r>
  <r>
    <n v="3057"/>
    <d v="2017-09-02T00:00:00"/>
    <x v="9"/>
    <x v="1"/>
    <n v="673"/>
    <x v="0"/>
    <x v="1"/>
    <x v="1"/>
    <n v="1"/>
    <s v="$110K - $130K"/>
    <x v="2"/>
    <s v="Oregon"/>
    <x v="0"/>
    <x v="0"/>
    <s v="Baking Goods"/>
    <x v="32"/>
    <n v="5"/>
    <x v="786"/>
    <x v="0"/>
  </r>
  <r>
    <n v="3058"/>
    <d v="2017-09-02T00:00:00"/>
    <x v="9"/>
    <x v="1"/>
    <n v="7618"/>
    <x v="1"/>
    <x v="1"/>
    <x v="1"/>
    <n v="3"/>
    <s v="$50K - $70K"/>
    <x v="2"/>
    <s v="Oregon"/>
    <x v="0"/>
    <x v="0"/>
    <s v="Produce"/>
    <x v="1"/>
    <n v="3"/>
    <x v="216"/>
    <x v="0"/>
  </r>
  <r>
    <n v="3059"/>
    <d v="2017-09-02T00:00:00"/>
    <x v="9"/>
    <x v="1"/>
    <n v="7921"/>
    <x v="0"/>
    <x v="0"/>
    <x v="0"/>
    <n v="0"/>
    <s v="$90K - $110K"/>
    <x v="9"/>
    <s v="California"/>
    <x v="0"/>
    <x v="0"/>
    <s v="Snack Foods"/>
    <x v="0"/>
    <n v="2"/>
    <x v="1618"/>
    <x v="0"/>
  </r>
  <r>
    <n v="3060"/>
    <d v="2017-09-03T00:00:00"/>
    <x v="9"/>
    <x v="1"/>
    <n v="8098"/>
    <x v="0"/>
    <x v="0"/>
    <x v="0"/>
    <n v="3"/>
    <s v="$30K - $50K"/>
    <x v="4"/>
    <s v="Oregon"/>
    <x v="0"/>
    <x v="0"/>
    <s v="Snack Foods"/>
    <x v="0"/>
    <n v="5"/>
    <x v="1055"/>
    <x v="1"/>
  </r>
  <r>
    <n v="3061"/>
    <d v="2017-09-03T00:00:00"/>
    <x v="9"/>
    <x v="1"/>
    <n v="8930"/>
    <x v="1"/>
    <x v="1"/>
    <x v="1"/>
    <n v="0"/>
    <s v="$30K - $50K"/>
    <x v="0"/>
    <s v="California"/>
    <x v="0"/>
    <x v="0"/>
    <s v="Frozen Foods"/>
    <x v="33"/>
    <n v="4"/>
    <x v="1138"/>
    <x v="1"/>
  </r>
  <r>
    <n v="3062"/>
    <d v="2017-09-03T00:00:00"/>
    <x v="9"/>
    <x v="1"/>
    <n v="5882"/>
    <x v="0"/>
    <x v="0"/>
    <x v="1"/>
    <n v="4"/>
    <s v="$130K - $150K"/>
    <x v="2"/>
    <s v="Oregon"/>
    <x v="0"/>
    <x v="2"/>
    <s v="Household"/>
    <x v="20"/>
    <n v="4"/>
    <x v="676"/>
    <x v="0"/>
  </r>
  <r>
    <n v="3063"/>
    <d v="2017-09-03T00:00:00"/>
    <x v="9"/>
    <x v="1"/>
    <n v="3164"/>
    <x v="0"/>
    <x v="1"/>
    <x v="0"/>
    <n v="1"/>
    <s v="$10K - $30K"/>
    <x v="0"/>
    <s v="California"/>
    <x v="0"/>
    <x v="0"/>
    <s v="Baked Goods"/>
    <x v="25"/>
    <n v="4"/>
    <x v="1517"/>
    <x v="0"/>
  </r>
  <r>
    <n v="3064"/>
    <d v="2017-09-03T00:00:00"/>
    <x v="9"/>
    <x v="1"/>
    <n v="4630"/>
    <x v="1"/>
    <x v="1"/>
    <x v="0"/>
    <n v="2"/>
    <s v="$50K - $70K"/>
    <x v="10"/>
    <s v="Washington"/>
    <x v="0"/>
    <x v="0"/>
    <s v="Produce"/>
    <x v="1"/>
    <n v="5"/>
    <x v="501"/>
    <x v="0"/>
  </r>
  <r>
    <n v="3065"/>
    <d v="2017-09-03T00:00:00"/>
    <x v="9"/>
    <x v="1"/>
    <n v="9488"/>
    <x v="0"/>
    <x v="1"/>
    <x v="0"/>
    <n v="2"/>
    <s v="$50K - $70K"/>
    <x v="7"/>
    <s v="California"/>
    <x v="0"/>
    <x v="2"/>
    <s v="Checkout"/>
    <x v="28"/>
    <n v="3"/>
    <x v="123"/>
    <x v="0"/>
  </r>
  <r>
    <n v="3066"/>
    <d v="2017-09-03T00:00:00"/>
    <x v="9"/>
    <x v="1"/>
    <n v="9604"/>
    <x v="1"/>
    <x v="1"/>
    <x v="1"/>
    <n v="1"/>
    <s v="$30K - $50K"/>
    <x v="7"/>
    <s v="California"/>
    <x v="0"/>
    <x v="0"/>
    <s v="Canned Foods"/>
    <x v="1"/>
    <n v="6"/>
    <x v="1178"/>
    <x v="0"/>
  </r>
  <r>
    <n v="3067"/>
    <d v="2017-09-03T00:00:00"/>
    <x v="9"/>
    <x v="1"/>
    <n v="7453"/>
    <x v="1"/>
    <x v="1"/>
    <x v="0"/>
    <n v="4"/>
    <s v="$70K - $90K"/>
    <x v="7"/>
    <s v="California"/>
    <x v="0"/>
    <x v="1"/>
    <s v="Beverages"/>
    <x v="35"/>
    <n v="5"/>
    <x v="1605"/>
    <x v="0"/>
  </r>
  <r>
    <n v="3068"/>
    <d v="2017-09-03T00:00:00"/>
    <x v="9"/>
    <x v="1"/>
    <n v="624"/>
    <x v="0"/>
    <x v="0"/>
    <x v="1"/>
    <n v="3"/>
    <s v="$10K - $30K"/>
    <x v="10"/>
    <s v="Washington"/>
    <x v="0"/>
    <x v="2"/>
    <s v="Health and Hygiene"/>
    <x v="8"/>
    <n v="4"/>
    <x v="1259"/>
    <x v="0"/>
  </r>
  <r>
    <n v="3069"/>
    <d v="2017-09-03T00:00:00"/>
    <x v="9"/>
    <x v="1"/>
    <n v="8423"/>
    <x v="0"/>
    <x v="1"/>
    <x v="0"/>
    <n v="1"/>
    <s v="$90K - $110K"/>
    <x v="7"/>
    <s v="California"/>
    <x v="0"/>
    <x v="0"/>
    <s v="Produce"/>
    <x v="1"/>
    <n v="3"/>
    <x v="832"/>
    <x v="0"/>
  </r>
  <r>
    <n v="3070"/>
    <d v="2017-09-03T00:00:00"/>
    <x v="9"/>
    <x v="1"/>
    <n v="5887"/>
    <x v="0"/>
    <x v="0"/>
    <x v="0"/>
    <n v="3"/>
    <s v="$30K - $50K"/>
    <x v="0"/>
    <s v="California"/>
    <x v="0"/>
    <x v="1"/>
    <s v="Alcoholic Beverages"/>
    <x v="18"/>
    <n v="3"/>
    <x v="419"/>
    <x v="1"/>
  </r>
  <r>
    <n v="3071"/>
    <d v="2017-09-03T00:00:00"/>
    <x v="9"/>
    <x v="1"/>
    <n v="6321"/>
    <x v="1"/>
    <x v="0"/>
    <x v="0"/>
    <n v="5"/>
    <s v="$30K - $50K"/>
    <x v="9"/>
    <s v="California"/>
    <x v="0"/>
    <x v="0"/>
    <s v="Baked Goods"/>
    <x v="25"/>
    <n v="3"/>
    <x v="379"/>
    <x v="0"/>
  </r>
  <r>
    <n v="3072"/>
    <d v="2017-09-04T00:00:00"/>
    <x v="9"/>
    <x v="1"/>
    <n v="1538"/>
    <x v="1"/>
    <x v="0"/>
    <x v="0"/>
    <n v="2"/>
    <s v="$110K - $130K"/>
    <x v="0"/>
    <s v="California"/>
    <x v="0"/>
    <x v="0"/>
    <s v="Deli"/>
    <x v="14"/>
    <n v="4"/>
    <x v="1473"/>
    <x v="1"/>
  </r>
  <r>
    <n v="3073"/>
    <d v="2017-09-04T00:00:00"/>
    <x v="9"/>
    <x v="1"/>
    <n v="8263"/>
    <x v="1"/>
    <x v="0"/>
    <x v="1"/>
    <n v="4"/>
    <s v="$10K - $30K"/>
    <x v="2"/>
    <s v="Oregon"/>
    <x v="0"/>
    <x v="0"/>
    <s v="Produce"/>
    <x v="1"/>
    <n v="4"/>
    <x v="1298"/>
    <x v="0"/>
  </r>
  <r>
    <n v="3074"/>
    <d v="2017-09-04T00:00:00"/>
    <x v="9"/>
    <x v="1"/>
    <n v="1896"/>
    <x v="0"/>
    <x v="1"/>
    <x v="0"/>
    <n v="3"/>
    <s v="$10K - $30K"/>
    <x v="11"/>
    <s v="Washington"/>
    <x v="0"/>
    <x v="0"/>
    <s v="Dairy"/>
    <x v="15"/>
    <n v="1"/>
    <x v="1475"/>
    <x v="0"/>
  </r>
  <r>
    <n v="3075"/>
    <d v="2017-09-04T00:00:00"/>
    <x v="9"/>
    <x v="1"/>
    <n v="7384"/>
    <x v="1"/>
    <x v="0"/>
    <x v="0"/>
    <n v="5"/>
    <s v="$130K - $150K"/>
    <x v="1"/>
    <s v="Washington"/>
    <x v="0"/>
    <x v="0"/>
    <s v="Canned Foods"/>
    <x v="6"/>
    <n v="2"/>
    <x v="660"/>
    <x v="1"/>
  </r>
  <r>
    <n v="3076"/>
    <d v="2017-09-04T00:00:00"/>
    <x v="9"/>
    <x v="1"/>
    <n v="1216"/>
    <x v="1"/>
    <x v="0"/>
    <x v="1"/>
    <n v="1"/>
    <s v="$70K - $90K"/>
    <x v="8"/>
    <s v="Washington"/>
    <x v="0"/>
    <x v="1"/>
    <s v="Beverages"/>
    <x v="3"/>
    <n v="6"/>
    <x v="575"/>
    <x v="1"/>
  </r>
  <r>
    <n v="3077"/>
    <d v="2017-09-04T00:00:00"/>
    <x v="9"/>
    <x v="1"/>
    <n v="8737"/>
    <x v="0"/>
    <x v="1"/>
    <x v="0"/>
    <n v="2"/>
    <s v="$10K - $30K"/>
    <x v="2"/>
    <s v="Oregon"/>
    <x v="0"/>
    <x v="2"/>
    <s v="Household"/>
    <x v="7"/>
    <n v="3"/>
    <x v="649"/>
    <x v="1"/>
  </r>
  <r>
    <n v="3078"/>
    <d v="2017-09-04T00:00:00"/>
    <x v="9"/>
    <x v="1"/>
    <n v="8137"/>
    <x v="1"/>
    <x v="1"/>
    <x v="0"/>
    <n v="5"/>
    <s v="$30K - $50K"/>
    <x v="10"/>
    <s v="Washington"/>
    <x v="0"/>
    <x v="2"/>
    <s v="Household"/>
    <x v="20"/>
    <n v="5"/>
    <x v="1528"/>
    <x v="0"/>
  </r>
  <r>
    <n v="3079"/>
    <d v="2017-09-04T00:00:00"/>
    <x v="9"/>
    <x v="1"/>
    <n v="3946"/>
    <x v="0"/>
    <x v="1"/>
    <x v="0"/>
    <n v="3"/>
    <s v="$110K - $130K"/>
    <x v="0"/>
    <s v="California"/>
    <x v="0"/>
    <x v="0"/>
    <s v="Deli"/>
    <x v="14"/>
    <n v="5"/>
    <x v="730"/>
    <x v="0"/>
  </r>
  <r>
    <n v="3080"/>
    <d v="2017-09-04T00:00:00"/>
    <x v="9"/>
    <x v="1"/>
    <n v="4491"/>
    <x v="1"/>
    <x v="1"/>
    <x v="1"/>
    <n v="1"/>
    <s v="$10K - $30K"/>
    <x v="7"/>
    <s v="California"/>
    <x v="0"/>
    <x v="0"/>
    <s v="Produce"/>
    <x v="1"/>
    <n v="4"/>
    <x v="333"/>
    <x v="0"/>
  </r>
  <r>
    <n v="3081"/>
    <d v="2017-09-04T00:00:00"/>
    <x v="9"/>
    <x v="1"/>
    <n v="792"/>
    <x v="1"/>
    <x v="0"/>
    <x v="1"/>
    <n v="3"/>
    <s v="$50K - $70K"/>
    <x v="0"/>
    <s v="California"/>
    <x v="0"/>
    <x v="2"/>
    <s v="Household"/>
    <x v="19"/>
    <n v="2"/>
    <x v="770"/>
    <x v="0"/>
  </r>
  <r>
    <n v="3082"/>
    <d v="2017-09-04T00:00:00"/>
    <x v="9"/>
    <x v="1"/>
    <n v="7445"/>
    <x v="0"/>
    <x v="0"/>
    <x v="1"/>
    <n v="4"/>
    <s v="$50K - $70K"/>
    <x v="10"/>
    <s v="Washington"/>
    <x v="0"/>
    <x v="0"/>
    <s v="Snack Foods"/>
    <x v="0"/>
    <n v="3"/>
    <x v="1619"/>
    <x v="0"/>
  </r>
  <r>
    <n v="3083"/>
    <d v="2017-09-04T00:00:00"/>
    <x v="9"/>
    <x v="1"/>
    <n v="9112"/>
    <x v="1"/>
    <x v="1"/>
    <x v="1"/>
    <n v="0"/>
    <s v="$10K - $30K"/>
    <x v="0"/>
    <s v="California"/>
    <x v="0"/>
    <x v="0"/>
    <s v="Produce"/>
    <x v="1"/>
    <n v="3"/>
    <x v="72"/>
    <x v="0"/>
  </r>
  <r>
    <n v="3084"/>
    <d v="2017-09-04T00:00:00"/>
    <x v="9"/>
    <x v="1"/>
    <n v="7434"/>
    <x v="1"/>
    <x v="0"/>
    <x v="1"/>
    <n v="4"/>
    <s v="$30K - $50K"/>
    <x v="2"/>
    <s v="Oregon"/>
    <x v="0"/>
    <x v="2"/>
    <s v="Household"/>
    <x v="22"/>
    <n v="3"/>
    <x v="1232"/>
    <x v="1"/>
  </r>
  <r>
    <n v="3085"/>
    <d v="2017-09-04T00:00:00"/>
    <x v="9"/>
    <x v="1"/>
    <n v="294"/>
    <x v="0"/>
    <x v="0"/>
    <x v="1"/>
    <n v="0"/>
    <s v="$30K - $50K"/>
    <x v="7"/>
    <s v="California"/>
    <x v="0"/>
    <x v="2"/>
    <s v="Household"/>
    <x v="22"/>
    <n v="6"/>
    <x v="787"/>
    <x v="0"/>
  </r>
  <r>
    <n v="3086"/>
    <d v="2017-09-04T00:00:00"/>
    <x v="9"/>
    <x v="1"/>
    <n v="893"/>
    <x v="0"/>
    <x v="1"/>
    <x v="1"/>
    <n v="3"/>
    <s v="$70K - $90K"/>
    <x v="4"/>
    <s v="Oregon"/>
    <x v="0"/>
    <x v="0"/>
    <s v="Canned Foods"/>
    <x v="6"/>
    <n v="3"/>
    <x v="489"/>
    <x v="1"/>
  </r>
  <r>
    <n v="3087"/>
    <d v="2017-09-04T00:00:00"/>
    <x v="9"/>
    <x v="1"/>
    <n v="917"/>
    <x v="1"/>
    <x v="1"/>
    <x v="0"/>
    <n v="2"/>
    <s v="$130K - $150K"/>
    <x v="0"/>
    <s v="California"/>
    <x v="0"/>
    <x v="0"/>
    <s v="Produce"/>
    <x v="38"/>
    <n v="6"/>
    <x v="1620"/>
    <x v="0"/>
  </r>
  <r>
    <n v="3088"/>
    <d v="2017-09-04T00:00:00"/>
    <x v="9"/>
    <x v="1"/>
    <n v="5489"/>
    <x v="0"/>
    <x v="0"/>
    <x v="1"/>
    <n v="2"/>
    <s v="$70K - $90K"/>
    <x v="0"/>
    <s v="California"/>
    <x v="0"/>
    <x v="2"/>
    <s v="Health and Hygiene"/>
    <x v="23"/>
    <n v="4"/>
    <x v="1621"/>
    <x v="0"/>
  </r>
  <r>
    <n v="3089"/>
    <d v="2017-09-05T00:00:00"/>
    <x v="9"/>
    <x v="1"/>
    <n v="9405"/>
    <x v="1"/>
    <x v="0"/>
    <x v="1"/>
    <n v="2"/>
    <s v="$10K - $30K"/>
    <x v="0"/>
    <s v="California"/>
    <x v="0"/>
    <x v="1"/>
    <s v="Alcoholic Beverages"/>
    <x v="18"/>
    <n v="2"/>
    <x v="1622"/>
    <x v="0"/>
  </r>
  <r>
    <n v="3090"/>
    <d v="2017-09-05T00:00:00"/>
    <x v="9"/>
    <x v="1"/>
    <n v="6927"/>
    <x v="1"/>
    <x v="0"/>
    <x v="0"/>
    <n v="3"/>
    <s v="$30K - $50K"/>
    <x v="3"/>
    <s v="California"/>
    <x v="0"/>
    <x v="0"/>
    <s v="Produce"/>
    <x v="12"/>
    <n v="4"/>
    <x v="1361"/>
    <x v="0"/>
  </r>
  <r>
    <n v="3091"/>
    <d v="2017-09-05T00:00:00"/>
    <x v="9"/>
    <x v="1"/>
    <n v="5744"/>
    <x v="0"/>
    <x v="1"/>
    <x v="0"/>
    <n v="0"/>
    <s v="$10K - $30K"/>
    <x v="1"/>
    <s v="Washington"/>
    <x v="0"/>
    <x v="0"/>
    <s v="Snack Foods"/>
    <x v="0"/>
    <n v="5"/>
    <x v="343"/>
    <x v="0"/>
  </r>
  <r>
    <n v="3092"/>
    <d v="2017-09-05T00:00:00"/>
    <x v="9"/>
    <x v="1"/>
    <n v="1567"/>
    <x v="1"/>
    <x v="1"/>
    <x v="0"/>
    <n v="2"/>
    <s v="$50K - $70K"/>
    <x v="12"/>
    <s v="Washington"/>
    <x v="0"/>
    <x v="0"/>
    <s v="Produce"/>
    <x v="26"/>
    <n v="5"/>
    <x v="1623"/>
    <x v="1"/>
  </r>
  <r>
    <n v="3093"/>
    <d v="2017-09-05T00:00:00"/>
    <x v="9"/>
    <x v="1"/>
    <n v="2680"/>
    <x v="0"/>
    <x v="0"/>
    <x v="1"/>
    <n v="4"/>
    <s v="$70K - $90K"/>
    <x v="2"/>
    <s v="Oregon"/>
    <x v="0"/>
    <x v="0"/>
    <s v="Produce"/>
    <x v="1"/>
    <n v="3"/>
    <x v="89"/>
    <x v="0"/>
  </r>
  <r>
    <n v="3094"/>
    <d v="2017-09-05T00:00:00"/>
    <x v="9"/>
    <x v="1"/>
    <n v="1415"/>
    <x v="1"/>
    <x v="0"/>
    <x v="1"/>
    <n v="1"/>
    <s v="$50K - $70K"/>
    <x v="12"/>
    <s v="Washington"/>
    <x v="0"/>
    <x v="0"/>
    <s v="Frozen Foods"/>
    <x v="29"/>
    <n v="3"/>
    <x v="466"/>
    <x v="1"/>
  </r>
  <r>
    <n v="3095"/>
    <d v="2017-09-05T00:00:00"/>
    <x v="9"/>
    <x v="1"/>
    <n v="4239"/>
    <x v="0"/>
    <x v="0"/>
    <x v="0"/>
    <n v="4"/>
    <s v="$50K - $70K"/>
    <x v="8"/>
    <s v="Washington"/>
    <x v="0"/>
    <x v="0"/>
    <s v="Canned Foods"/>
    <x v="1"/>
    <n v="5"/>
    <x v="1624"/>
    <x v="1"/>
  </r>
  <r>
    <n v="3096"/>
    <d v="2017-09-05T00:00:00"/>
    <x v="9"/>
    <x v="1"/>
    <n v="5944"/>
    <x v="1"/>
    <x v="0"/>
    <x v="1"/>
    <n v="2"/>
    <s v="$30K - $50K"/>
    <x v="1"/>
    <s v="Washington"/>
    <x v="0"/>
    <x v="0"/>
    <s v="Baking Goods"/>
    <x v="9"/>
    <n v="6"/>
    <x v="1625"/>
    <x v="1"/>
  </r>
  <r>
    <n v="3097"/>
    <d v="2017-09-05T00:00:00"/>
    <x v="9"/>
    <x v="1"/>
    <n v="4776"/>
    <x v="1"/>
    <x v="1"/>
    <x v="0"/>
    <n v="4"/>
    <s v="$10K - $30K"/>
    <x v="0"/>
    <s v="California"/>
    <x v="0"/>
    <x v="0"/>
    <s v="Snack Foods"/>
    <x v="0"/>
    <n v="3"/>
    <x v="1626"/>
    <x v="1"/>
  </r>
  <r>
    <n v="3098"/>
    <d v="2017-09-05T00:00:00"/>
    <x v="9"/>
    <x v="1"/>
    <n v="9412"/>
    <x v="1"/>
    <x v="0"/>
    <x v="1"/>
    <n v="3"/>
    <s v="$70K - $90K"/>
    <x v="10"/>
    <s v="Washington"/>
    <x v="0"/>
    <x v="1"/>
    <s v="Alcoholic Beverages"/>
    <x v="18"/>
    <n v="4"/>
    <x v="1627"/>
    <x v="0"/>
  </r>
  <r>
    <n v="3099"/>
    <d v="2017-09-05T00:00:00"/>
    <x v="9"/>
    <x v="1"/>
    <n v="5256"/>
    <x v="1"/>
    <x v="1"/>
    <x v="0"/>
    <n v="3"/>
    <s v="$10K - $30K"/>
    <x v="8"/>
    <s v="Washington"/>
    <x v="0"/>
    <x v="0"/>
    <s v="Dairy"/>
    <x v="15"/>
    <n v="7"/>
    <x v="1197"/>
    <x v="0"/>
  </r>
  <r>
    <n v="3100"/>
    <d v="2017-09-05T00:00:00"/>
    <x v="9"/>
    <x v="1"/>
    <n v="8059"/>
    <x v="1"/>
    <x v="0"/>
    <x v="1"/>
    <n v="0"/>
    <s v="$30K - $50K"/>
    <x v="8"/>
    <s v="Washington"/>
    <x v="0"/>
    <x v="0"/>
    <s v="Canned Products"/>
    <x v="12"/>
    <n v="4"/>
    <x v="470"/>
    <x v="1"/>
  </r>
  <r>
    <n v="3101"/>
    <d v="2017-09-06T00:00:00"/>
    <x v="9"/>
    <x v="1"/>
    <n v="7502"/>
    <x v="1"/>
    <x v="0"/>
    <x v="1"/>
    <n v="1"/>
    <s v="$10K - $30K"/>
    <x v="12"/>
    <s v="Washington"/>
    <x v="0"/>
    <x v="0"/>
    <s v="Frozen Foods"/>
    <x v="33"/>
    <n v="4"/>
    <x v="494"/>
    <x v="1"/>
  </r>
  <r>
    <n v="3102"/>
    <d v="2017-09-06T00:00:00"/>
    <x v="9"/>
    <x v="1"/>
    <n v="484"/>
    <x v="0"/>
    <x v="1"/>
    <x v="0"/>
    <n v="3"/>
    <s v="$90K - $110K"/>
    <x v="4"/>
    <s v="Oregon"/>
    <x v="0"/>
    <x v="0"/>
    <s v="Deli"/>
    <x v="14"/>
    <n v="4"/>
    <x v="1628"/>
    <x v="1"/>
  </r>
  <r>
    <n v="3103"/>
    <d v="2017-09-06T00:00:00"/>
    <x v="9"/>
    <x v="1"/>
    <n v="2355"/>
    <x v="1"/>
    <x v="1"/>
    <x v="1"/>
    <n v="2"/>
    <s v="$30K - $50K"/>
    <x v="1"/>
    <s v="Washington"/>
    <x v="0"/>
    <x v="0"/>
    <s v="Produce"/>
    <x v="1"/>
    <n v="4"/>
    <x v="1629"/>
    <x v="0"/>
  </r>
  <r>
    <n v="3104"/>
    <d v="2017-09-06T00:00:00"/>
    <x v="9"/>
    <x v="1"/>
    <n v="3567"/>
    <x v="1"/>
    <x v="1"/>
    <x v="0"/>
    <n v="1"/>
    <s v="$70K - $90K"/>
    <x v="12"/>
    <s v="Washington"/>
    <x v="0"/>
    <x v="0"/>
    <s v="Baking Goods"/>
    <x v="32"/>
    <n v="3"/>
    <x v="255"/>
    <x v="1"/>
  </r>
  <r>
    <n v="3105"/>
    <d v="2017-09-06T00:00:00"/>
    <x v="9"/>
    <x v="1"/>
    <n v="6113"/>
    <x v="0"/>
    <x v="0"/>
    <x v="1"/>
    <n v="0"/>
    <s v="$130K - $150K"/>
    <x v="12"/>
    <s v="Washington"/>
    <x v="0"/>
    <x v="0"/>
    <s v="Eggs"/>
    <x v="34"/>
    <n v="5"/>
    <x v="512"/>
    <x v="1"/>
  </r>
  <r>
    <n v="3106"/>
    <d v="2017-09-06T00:00:00"/>
    <x v="9"/>
    <x v="1"/>
    <n v="1610"/>
    <x v="0"/>
    <x v="0"/>
    <x v="0"/>
    <n v="0"/>
    <s v="$30K - $50K"/>
    <x v="1"/>
    <s v="Washington"/>
    <x v="0"/>
    <x v="0"/>
    <s v="Snack Foods"/>
    <x v="0"/>
    <n v="3"/>
    <x v="316"/>
    <x v="1"/>
  </r>
  <r>
    <n v="3107"/>
    <d v="2017-09-06T00:00:00"/>
    <x v="9"/>
    <x v="1"/>
    <n v="9631"/>
    <x v="1"/>
    <x v="1"/>
    <x v="0"/>
    <n v="5"/>
    <s v="$30K - $50K"/>
    <x v="12"/>
    <s v="Washington"/>
    <x v="0"/>
    <x v="0"/>
    <s v="Baking Goods"/>
    <x v="32"/>
    <n v="3"/>
    <x v="135"/>
    <x v="1"/>
  </r>
  <r>
    <n v="3108"/>
    <d v="2017-09-06T00:00:00"/>
    <x v="9"/>
    <x v="1"/>
    <n v="7570"/>
    <x v="1"/>
    <x v="1"/>
    <x v="0"/>
    <n v="4"/>
    <s v="$70K - $90K"/>
    <x v="4"/>
    <s v="Oregon"/>
    <x v="0"/>
    <x v="0"/>
    <s v="Baked Goods"/>
    <x v="25"/>
    <n v="4"/>
    <x v="123"/>
    <x v="1"/>
  </r>
  <r>
    <n v="3109"/>
    <d v="2017-09-06T00:00:00"/>
    <x v="9"/>
    <x v="1"/>
    <n v="8851"/>
    <x v="1"/>
    <x v="1"/>
    <x v="1"/>
    <n v="3"/>
    <s v="$50K - $70K"/>
    <x v="3"/>
    <s v="California"/>
    <x v="0"/>
    <x v="0"/>
    <s v="Deli"/>
    <x v="14"/>
    <n v="3"/>
    <x v="1630"/>
    <x v="1"/>
  </r>
  <r>
    <n v="3110"/>
    <d v="2017-09-06T00:00:00"/>
    <x v="9"/>
    <x v="1"/>
    <n v="4875"/>
    <x v="1"/>
    <x v="1"/>
    <x v="1"/>
    <n v="4"/>
    <s v="$70K - $90K"/>
    <x v="4"/>
    <s v="Oregon"/>
    <x v="0"/>
    <x v="0"/>
    <s v="Produce"/>
    <x v="1"/>
    <n v="5"/>
    <x v="602"/>
    <x v="1"/>
  </r>
  <r>
    <n v="3111"/>
    <d v="2017-09-06T00:00:00"/>
    <x v="9"/>
    <x v="1"/>
    <n v="7828"/>
    <x v="1"/>
    <x v="1"/>
    <x v="0"/>
    <n v="3"/>
    <s v="$50K - $70K"/>
    <x v="2"/>
    <s v="Oregon"/>
    <x v="0"/>
    <x v="2"/>
    <s v="Health and Hygiene"/>
    <x v="23"/>
    <n v="3"/>
    <x v="838"/>
    <x v="0"/>
  </r>
  <r>
    <n v="3112"/>
    <d v="2017-09-06T00:00:00"/>
    <x v="9"/>
    <x v="1"/>
    <n v="7319"/>
    <x v="1"/>
    <x v="1"/>
    <x v="0"/>
    <n v="4"/>
    <s v="$110K - $130K"/>
    <x v="4"/>
    <s v="Oregon"/>
    <x v="0"/>
    <x v="0"/>
    <s v="Frozen Foods"/>
    <x v="1"/>
    <n v="5"/>
    <x v="709"/>
    <x v="1"/>
  </r>
  <r>
    <n v="3113"/>
    <d v="2017-09-06T00:00:00"/>
    <x v="9"/>
    <x v="1"/>
    <n v="6501"/>
    <x v="0"/>
    <x v="0"/>
    <x v="1"/>
    <n v="5"/>
    <s v="$30K - $50K"/>
    <x v="7"/>
    <s v="California"/>
    <x v="0"/>
    <x v="0"/>
    <s v="Frozen Foods"/>
    <x v="1"/>
    <n v="5"/>
    <x v="455"/>
    <x v="1"/>
  </r>
  <r>
    <n v="3114"/>
    <d v="2017-09-07T00:00:00"/>
    <x v="9"/>
    <x v="1"/>
    <n v="1706"/>
    <x v="0"/>
    <x v="0"/>
    <x v="0"/>
    <n v="3"/>
    <s v="$50K - $70K"/>
    <x v="4"/>
    <s v="Oregon"/>
    <x v="0"/>
    <x v="0"/>
    <s v="Produce"/>
    <x v="12"/>
    <n v="5"/>
    <x v="1631"/>
    <x v="1"/>
  </r>
  <r>
    <n v="3115"/>
    <d v="2017-09-07T00:00:00"/>
    <x v="9"/>
    <x v="1"/>
    <n v="4784"/>
    <x v="0"/>
    <x v="1"/>
    <x v="0"/>
    <n v="5"/>
    <s v="$10K - $30K"/>
    <x v="2"/>
    <s v="Oregon"/>
    <x v="0"/>
    <x v="0"/>
    <s v="Produce"/>
    <x v="1"/>
    <n v="5"/>
    <x v="1222"/>
    <x v="0"/>
  </r>
  <r>
    <n v="3116"/>
    <d v="2017-09-07T00:00:00"/>
    <x v="9"/>
    <x v="1"/>
    <n v="2977"/>
    <x v="1"/>
    <x v="0"/>
    <x v="0"/>
    <n v="4"/>
    <s v="$110K - $130K"/>
    <x v="3"/>
    <s v="California"/>
    <x v="0"/>
    <x v="2"/>
    <s v="Household"/>
    <x v="22"/>
    <n v="3"/>
    <x v="1066"/>
    <x v="1"/>
  </r>
  <r>
    <n v="3117"/>
    <d v="2017-09-07T00:00:00"/>
    <x v="9"/>
    <x v="1"/>
    <n v="1497"/>
    <x v="0"/>
    <x v="1"/>
    <x v="0"/>
    <n v="3"/>
    <s v="$30K - $50K"/>
    <x v="8"/>
    <s v="Washington"/>
    <x v="0"/>
    <x v="0"/>
    <s v="Starchy Foods"/>
    <x v="31"/>
    <n v="3"/>
    <x v="249"/>
    <x v="1"/>
  </r>
  <r>
    <n v="3118"/>
    <d v="2017-09-07T00:00:00"/>
    <x v="9"/>
    <x v="1"/>
    <n v="9555"/>
    <x v="0"/>
    <x v="1"/>
    <x v="0"/>
    <n v="1"/>
    <s v="$50K - $70K"/>
    <x v="8"/>
    <s v="Washington"/>
    <x v="0"/>
    <x v="2"/>
    <s v="Household"/>
    <x v="22"/>
    <n v="2"/>
    <x v="1632"/>
    <x v="0"/>
  </r>
  <r>
    <n v="3119"/>
    <d v="2017-09-07T00:00:00"/>
    <x v="9"/>
    <x v="1"/>
    <n v="7971"/>
    <x v="1"/>
    <x v="1"/>
    <x v="0"/>
    <n v="4"/>
    <s v="$30K - $50K"/>
    <x v="7"/>
    <s v="California"/>
    <x v="0"/>
    <x v="2"/>
    <s v="Household"/>
    <x v="20"/>
    <n v="4"/>
    <x v="1104"/>
    <x v="0"/>
  </r>
  <r>
    <n v="3120"/>
    <d v="2017-09-07T00:00:00"/>
    <x v="9"/>
    <x v="1"/>
    <n v="4503"/>
    <x v="1"/>
    <x v="0"/>
    <x v="1"/>
    <n v="1"/>
    <s v="$50K - $70K"/>
    <x v="4"/>
    <s v="Oregon"/>
    <x v="0"/>
    <x v="2"/>
    <s v="Household"/>
    <x v="24"/>
    <n v="5"/>
    <x v="1461"/>
    <x v="1"/>
  </r>
  <r>
    <n v="3121"/>
    <d v="2017-09-07T00:00:00"/>
    <x v="9"/>
    <x v="1"/>
    <n v="993"/>
    <x v="1"/>
    <x v="1"/>
    <x v="0"/>
    <n v="3"/>
    <s v="$70K - $90K"/>
    <x v="4"/>
    <s v="Oregon"/>
    <x v="0"/>
    <x v="0"/>
    <s v="Snack Foods"/>
    <x v="0"/>
    <n v="4"/>
    <x v="198"/>
    <x v="0"/>
  </r>
  <r>
    <n v="3122"/>
    <d v="2017-09-07T00:00:00"/>
    <x v="9"/>
    <x v="1"/>
    <n v="472"/>
    <x v="0"/>
    <x v="1"/>
    <x v="0"/>
    <n v="0"/>
    <s v="$30K - $50K"/>
    <x v="8"/>
    <s v="Washington"/>
    <x v="0"/>
    <x v="2"/>
    <s v="Household"/>
    <x v="7"/>
    <n v="3"/>
    <x v="233"/>
    <x v="1"/>
  </r>
  <r>
    <n v="3123"/>
    <d v="2017-09-07T00:00:00"/>
    <x v="9"/>
    <x v="1"/>
    <n v="7896"/>
    <x v="0"/>
    <x v="1"/>
    <x v="0"/>
    <n v="2"/>
    <s v="$130K - $150K"/>
    <x v="5"/>
    <s v="Washington"/>
    <x v="0"/>
    <x v="0"/>
    <s v="Snack Foods"/>
    <x v="0"/>
    <n v="5"/>
    <x v="1633"/>
    <x v="1"/>
  </r>
  <r>
    <n v="3124"/>
    <d v="2017-09-07T00:00:00"/>
    <x v="9"/>
    <x v="1"/>
    <n v="6074"/>
    <x v="1"/>
    <x v="1"/>
    <x v="1"/>
    <n v="1"/>
    <s v="$30K - $50K"/>
    <x v="6"/>
    <s v="Washington"/>
    <x v="0"/>
    <x v="2"/>
    <s v="Health and Hygiene"/>
    <x v="23"/>
    <n v="2"/>
    <x v="1634"/>
    <x v="0"/>
  </r>
  <r>
    <n v="3125"/>
    <d v="2017-09-07T00:00:00"/>
    <x v="9"/>
    <x v="1"/>
    <n v="7862"/>
    <x v="1"/>
    <x v="1"/>
    <x v="0"/>
    <n v="4"/>
    <s v="$30K - $50K"/>
    <x v="12"/>
    <s v="Washington"/>
    <x v="0"/>
    <x v="1"/>
    <s v="Alcoholic Beverages"/>
    <x v="18"/>
    <n v="5"/>
    <x v="1611"/>
    <x v="1"/>
  </r>
  <r>
    <n v="3126"/>
    <d v="2017-09-08T00:00:00"/>
    <x v="9"/>
    <x v="1"/>
    <n v="3124"/>
    <x v="0"/>
    <x v="1"/>
    <x v="0"/>
    <n v="4"/>
    <s v="$50K - $70K"/>
    <x v="1"/>
    <s v="Washington"/>
    <x v="0"/>
    <x v="0"/>
    <s v="Frozen Foods"/>
    <x v="14"/>
    <n v="4"/>
    <x v="293"/>
    <x v="1"/>
  </r>
  <r>
    <n v="3127"/>
    <d v="2017-09-08T00:00:00"/>
    <x v="9"/>
    <x v="1"/>
    <n v="4169"/>
    <x v="1"/>
    <x v="1"/>
    <x v="0"/>
    <n v="1"/>
    <s v="$10K - $30K"/>
    <x v="3"/>
    <s v="California"/>
    <x v="0"/>
    <x v="0"/>
    <s v="Eggs"/>
    <x v="34"/>
    <n v="3"/>
    <x v="456"/>
    <x v="0"/>
  </r>
  <r>
    <n v="3128"/>
    <d v="2017-09-08T00:00:00"/>
    <x v="9"/>
    <x v="1"/>
    <n v="6367"/>
    <x v="0"/>
    <x v="0"/>
    <x v="1"/>
    <n v="1"/>
    <s v="$50K - $70K"/>
    <x v="1"/>
    <s v="Washington"/>
    <x v="0"/>
    <x v="0"/>
    <s v="Produce"/>
    <x v="1"/>
    <n v="3"/>
    <x v="192"/>
    <x v="1"/>
  </r>
  <r>
    <n v="3129"/>
    <d v="2017-09-08T00:00:00"/>
    <x v="9"/>
    <x v="1"/>
    <n v="9300"/>
    <x v="1"/>
    <x v="0"/>
    <x v="0"/>
    <n v="3"/>
    <s v="$10K - $30K"/>
    <x v="0"/>
    <s v="California"/>
    <x v="0"/>
    <x v="0"/>
    <s v="Snack Foods"/>
    <x v="0"/>
    <n v="4"/>
    <x v="402"/>
    <x v="0"/>
  </r>
  <r>
    <n v="3130"/>
    <d v="2017-09-08T00:00:00"/>
    <x v="9"/>
    <x v="1"/>
    <n v="1042"/>
    <x v="0"/>
    <x v="1"/>
    <x v="1"/>
    <n v="1"/>
    <s v="$70K - $90K"/>
    <x v="2"/>
    <s v="Oregon"/>
    <x v="0"/>
    <x v="0"/>
    <s v="Baking Goods"/>
    <x v="9"/>
    <n v="4"/>
    <x v="1635"/>
    <x v="0"/>
  </r>
  <r>
    <n v="3131"/>
    <d v="2017-09-08T00:00:00"/>
    <x v="9"/>
    <x v="1"/>
    <n v="7056"/>
    <x v="0"/>
    <x v="1"/>
    <x v="0"/>
    <n v="1"/>
    <s v="$10K - $30K"/>
    <x v="1"/>
    <s v="Washington"/>
    <x v="0"/>
    <x v="0"/>
    <s v="Baking Goods"/>
    <x v="9"/>
    <n v="5"/>
    <x v="1636"/>
    <x v="1"/>
  </r>
  <r>
    <n v="3132"/>
    <d v="2017-09-08T00:00:00"/>
    <x v="9"/>
    <x v="1"/>
    <n v="3328"/>
    <x v="0"/>
    <x v="1"/>
    <x v="0"/>
    <n v="4"/>
    <s v="$10K - $30K"/>
    <x v="8"/>
    <s v="Washington"/>
    <x v="0"/>
    <x v="0"/>
    <s v="Produce"/>
    <x v="12"/>
    <n v="3"/>
    <x v="1637"/>
    <x v="1"/>
  </r>
  <r>
    <n v="3133"/>
    <d v="2017-09-09T00:00:00"/>
    <x v="9"/>
    <x v="1"/>
    <n v="9206"/>
    <x v="1"/>
    <x v="0"/>
    <x v="0"/>
    <n v="3"/>
    <s v="$30K - $50K"/>
    <x v="8"/>
    <s v="Washington"/>
    <x v="0"/>
    <x v="2"/>
    <s v="Household"/>
    <x v="22"/>
    <n v="4"/>
    <x v="236"/>
    <x v="0"/>
  </r>
  <r>
    <n v="3134"/>
    <d v="2017-09-09T00:00:00"/>
    <x v="9"/>
    <x v="1"/>
    <n v="6835"/>
    <x v="1"/>
    <x v="1"/>
    <x v="0"/>
    <n v="2"/>
    <s v="$70K - $90K"/>
    <x v="12"/>
    <s v="Washington"/>
    <x v="0"/>
    <x v="2"/>
    <s v="Household"/>
    <x v="41"/>
    <n v="4"/>
    <x v="585"/>
    <x v="1"/>
  </r>
  <r>
    <n v="3135"/>
    <d v="2017-09-09T00:00:00"/>
    <x v="9"/>
    <x v="1"/>
    <n v="6301"/>
    <x v="0"/>
    <x v="1"/>
    <x v="0"/>
    <n v="1"/>
    <s v="$110K - $130K"/>
    <x v="10"/>
    <s v="Washington"/>
    <x v="0"/>
    <x v="0"/>
    <s v="Frozen Foods"/>
    <x v="5"/>
    <n v="5"/>
    <x v="1573"/>
    <x v="1"/>
  </r>
  <r>
    <n v="3136"/>
    <d v="2017-09-09T00:00:00"/>
    <x v="9"/>
    <x v="1"/>
    <n v="1415"/>
    <x v="1"/>
    <x v="0"/>
    <x v="1"/>
    <n v="1"/>
    <s v="$50K - $70K"/>
    <x v="12"/>
    <s v="Washington"/>
    <x v="0"/>
    <x v="0"/>
    <s v="Produce"/>
    <x v="1"/>
    <n v="5"/>
    <x v="1638"/>
    <x v="1"/>
  </r>
  <r>
    <n v="3137"/>
    <d v="2017-09-09T00:00:00"/>
    <x v="9"/>
    <x v="1"/>
    <n v="4169"/>
    <x v="1"/>
    <x v="1"/>
    <x v="0"/>
    <n v="1"/>
    <s v="$10K - $30K"/>
    <x v="3"/>
    <s v="California"/>
    <x v="0"/>
    <x v="0"/>
    <s v="Produce"/>
    <x v="12"/>
    <n v="3"/>
    <x v="113"/>
    <x v="1"/>
  </r>
  <r>
    <n v="3138"/>
    <d v="2017-09-09T00:00:00"/>
    <x v="9"/>
    <x v="1"/>
    <n v="2187"/>
    <x v="1"/>
    <x v="1"/>
    <x v="0"/>
    <n v="1"/>
    <s v="$30K - $50K"/>
    <x v="10"/>
    <s v="Washington"/>
    <x v="0"/>
    <x v="0"/>
    <s v="Snack Foods"/>
    <x v="0"/>
    <n v="4"/>
    <x v="1162"/>
    <x v="0"/>
  </r>
  <r>
    <n v="3139"/>
    <d v="2017-09-09T00:00:00"/>
    <x v="9"/>
    <x v="1"/>
    <n v="5435"/>
    <x v="1"/>
    <x v="1"/>
    <x v="1"/>
    <n v="5"/>
    <s v="$30K - $50K"/>
    <x v="0"/>
    <s v="California"/>
    <x v="0"/>
    <x v="2"/>
    <s v="Periodicals"/>
    <x v="17"/>
    <n v="6"/>
    <x v="1579"/>
    <x v="0"/>
  </r>
  <r>
    <n v="3140"/>
    <d v="2017-09-09T00:00:00"/>
    <x v="9"/>
    <x v="1"/>
    <n v="8117"/>
    <x v="1"/>
    <x v="0"/>
    <x v="1"/>
    <n v="5"/>
    <s v="$10K - $30K"/>
    <x v="2"/>
    <s v="Oregon"/>
    <x v="0"/>
    <x v="2"/>
    <s v="Household"/>
    <x v="7"/>
    <n v="4"/>
    <x v="349"/>
    <x v="0"/>
  </r>
  <r>
    <n v="3141"/>
    <d v="2017-09-09T00:00:00"/>
    <x v="9"/>
    <x v="1"/>
    <n v="4961"/>
    <x v="1"/>
    <x v="0"/>
    <x v="0"/>
    <n v="4"/>
    <s v="$30K - $50K"/>
    <x v="4"/>
    <s v="Oregon"/>
    <x v="0"/>
    <x v="0"/>
    <s v="Produce"/>
    <x v="1"/>
    <n v="2"/>
    <x v="1442"/>
    <x v="0"/>
  </r>
  <r>
    <n v="3142"/>
    <d v="2017-09-09T00:00:00"/>
    <x v="9"/>
    <x v="1"/>
    <n v="6841"/>
    <x v="1"/>
    <x v="1"/>
    <x v="0"/>
    <n v="5"/>
    <s v="$10K - $30K"/>
    <x v="1"/>
    <s v="Washington"/>
    <x v="0"/>
    <x v="0"/>
    <s v="Snack Foods"/>
    <x v="0"/>
    <n v="4"/>
    <x v="886"/>
    <x v="1"/>
  </r>
  <r>
    <n v="3143"/>
    <d v="2017-09-09T00:00:00"/>
    <x v="9"/>
    <x v="1"/>
    <n v="7556"/>
    <x v="0"/>
    <x v="0"/>
    <x v="1"/>
    <n v="5"/>
    <s v="$30K - $50K"/>
    <x v="8"/>
    <s v="Washington"/>
    <x v="0"/>
    <x v="0"/>
    <s v="Deli"/>
    <x v="14"/>
    <n v="6"/>
    <x v="951"/>
    <x v="1"/>
  </r>
  <r>
    <n v="3144"/>
    <d v="2017-09-09T00:00:00"/>
    <x v="9"/>
    <x v="1"/>
    <n v="9297"/>
    <x v="0"/>
    <x v="1"/>
    <x v="1"/>
    <n v="1"/>
    <s v="$70K - $90K"/>
    <x v="4"/>
    <s v="Oregon"/>
    <x v="0"/>
    <x v="0"/>
    <s v="Canned Foods"/>
    <x v="44"/>
    <n v="5"/>
    <x v="324"/>
    <x v="1"/>
  </r>
  <r>
    <n v="3145"/>
    <d v="2017-09-09T00:00:00"/>
    <x v="9"/>
    <x v="1"/>
    <n v="1485"/>
    <x v="0"/>
    <x v="1"/>
    <x v="0"/>
    <n v="1"/>
    <s v="$50K - $70K"/>
    <x v="10"/>
    <s v="Washington"/>
    <x v="0"/>
    <x v="2"/>
    <s v="Health and Hygiene"/>
    <x v="30"/>
    <n v="4"/>
    <x v="460"/>
    <x v="0"/>
  </r>
  <r>
    <n v="3146"/>
    <d v="2017-09-10T00:00:00"/>
    <x v="9"/>
    <x v="1"/>
    <n v="3719"/>
    <x v="0"/>
    <x v="0"/>
    <x v="1"/>
    <n v="3"/>
    <s v="$10K - $30K"/>
    <x v="5"/>
    <s v="Washington"/>
    <x v="0"/>
    <x v="2"/>
    <s v="Periodicals"/>
    <x v="17"/>
    <n v="4"/>
    <x v="751"/>
    <x v="1"/>
  </r>
  <r>
    <n v="3147"/>
    <d v="2017-09-10T00:00:00"/>
    <x v="9"/>
    <x v="1"/>
    <n v="6452"/>
    <x v="0"/>
    <x v="1"/>
    <x v="0"/>
    <n v="3"/>
    <s v="$10K - $30K"/>
    <x v="2"/>
    <s v="Oregon"/>
    <x v="0"/>
    <x v="0"/>
    <s v="Frozen Foods"/>
    <x v="39"/>
    <n v="2"/>
    <x v="1639"/>
    <x v="0"/>
  </r>
  <r>
    <n v="3148"/>
    <d v="2017-09-10T00:00:00"/>
    <x v="9"/>
    <x v="1"/>
    <n v="4707"/>
    <x v="0"/>
    <x v="1"/>
    <x v="1"/>
    <n v="2"/>
    <s v="$70K - $90K"/>
    <x v="2"/>
    <s v="Oregon"/>
    <x v="0"/>
    <x v="0"/>
    <s v="Snack Foods"/>
    <x v="0"/>
    <n v="2"/>
    <x v="1469"/>
    <x v="0"/>
  </r>
  <r>
    <n v="3149"/>
    <d v="2017-09-10T00:00:00"/>
    <x v="9"/>
    <x v="1"/>
    <n v="2511"/>
    <x v="1"/>
    <x v="1"/>
    <x v="1"/>
    <n v="2"/>
    <s v="$30K - $50K"/>
    <x v="8"/>
    <s v="Washington"/>
    <x v="0"/>
    <x v="1"/>
    <s v="Beverages"/>
    <x v="36"/>
    <n v="6"/>
    <x v="1640"/>
    <x v="0"/>
  </r>
  <r>
    <n v="3150"/>
    <d v="2017-09-10T00:00:00"/>
    <x v="9"/>
    <x v="1"/>
    <n v="8041"/>
    <x v="0"/>
    <x v="1"/>
    <x v="0"/>
    <n v="5"/>
    <s v="$10K - $30K"/>
    <x v="7"/>
    <s v="California"/>
    <x v="0"/>
    <x v="1"/>
    <s v="Alcoholic Beverages"/>
    <x v="18"/>
    <n v="6"/>
    <x v="1641"/>
    <x v="1"/>
  </r>
  <r>
    <n v="3151"/>
    <d v="2017-09-10T00:00:00"/>
    <x v="9"/>
    <x v="1"/>
    <n v="2397"/>
    <x v="0"/>
    <x v="0"/>
    <x v="0"/>
    <n v="2"/>
    <s v="$30K - $50K"/>
    <x v="2"/>
    <s v="Oregon"/>
    <x v="0"/>
    <x v="0"/>
    <s v="Frozen Foods"/>
    <x v="5"/>
    <n v="3"/>
    <x v="1642"/>
    <x v="0"/>
  </r>
  <r>
    <n v="3152"/>
    <d v="2017-09-10T00:00:00"/>
    <x v="9"/>
    <x v="1"/>
    <n v="7639"/>
    <x v="1"/>
    <x v="1"/>
    <x v="0"/>
    <n v="2"/>
    <s v="$150K +"/>
    <x v="4"/>
    <s v="Oregon"/>
    <x v="0"/>
    <x v="2"/>
    <s v="Household"/>
    <x v="22"/>
    <n v="3"/>
    <x v="1392"/>
    <x v="1"/>
  </r>
  <r>
    <n v="3153"/>
    <d v="2017-09-10T00:00:00"/>
    <x v="9"/>
    <x v="1"/>
    <n v="2829"/>
    <x v="0"/>
    <x v="0"/>
    <x v="0"/>
    <n v="1"/>
    <s v="$30K - $50K"/>
    <x v="5"/>
    <s v="Washington"/>
    <x v="0"/>
    <x v="0"/>
    <s v="Snack Foods"/>
    <x v="0"/>
    <n v="2"/>
    <x v="1375"/>
    <x v="0"/>
  </r>
  <r>
    <n v="3154"/>
    <d v="2017-09-10T00:00:00"/>
    <x v="9"/>
    <x v="1"/>
    <n v="7720"/>
    <x v="0"/>
    <x v="1"/>
    <x v="0"/>
    <n v="3"/>
    <s v="$130K - $150K"/>
    <x v="8"/>
    <s v="Washington"/>
    <x v="0"/>
    <x v="0"/>
    <s v="Dairy"/>
    <x v="15"/>
    <n v="3"/>
    <x v="1643"/>
    <x v="1"/>
  </r>
  <r>
    <n v="3155"/>
    <d v="2017-09-10T00:00:00"/>
    <x v="9"/>
    <x v="1"/>
    <n v="4021"/>
    <x v="1"/>
    <x v="1"/>
    <x v="1"/>
    <n v="3"/>
    <s v="$30K - $50K"/>
    <x v="12"/>
    <s v="Washington"/>
    <x v="0"/>
    <x v="0"/>
    <s v="Canned Foods"/>
    <x v="6"/>
    <n v="3"/>
    <x v="475"/>
    <x v="1"/>
  </r>
  <r>
    <n v="3156"/>
    <d v="2017-09-11T00:00:00"/>
    <x v="9"/>
    <x v="1"/>
    <n v="5335"/>
    <x v="1"/>
    <x v="0"/>
    <x v="1"/>
    <n v="5"/>
    <s v="$10K - $30K"/>
    <x v="10"/>
    <s v="Washington"/>
    <x v="0"/>
    <x v="2"/>
    <s v="Household"/>
    <x v="7"/>
    <n v="3"/>
    <x v="353"/>
    <x v="0"/>
  </r>
  <r>
    <n v="3157"/>
    <d v="2017-09-11T00:00:00"/>
    <x v="9"/>
    <x v="1"/>
    <n v="1049"/>
    <x v="0"/>
    <x v="1"/>
    <x v="0"/>
    <n v="4"/>
    <s v="$110K - $130K"/>
    <x v="2"/>
    <s v="Oregon"/>
    <x v="0"/>
    <x v="1"/>
    <s v="Dairy"/>
    <x v="15"/>
    <n v="5"/>
    <x v="1644"/>
    <x v="0"/>
  </r>
  <r>
    <n v="3158"/>
    <d v="2017-09-11T00:00:00"/>
    <x v="9"/>
    <x v="1"/>
    <n v="6061"/>
    <x v="1"/>
    <x v="1"/>
    <x v="0"/>
    <n v="1"/>
    <s v="$30K - $50K"/>
    <x v="8"/>
    <s v="Washington"/>
    <x v="0"/>
    <x v="0"/>
    <s v="Frozen Foods"/>
    <x v="1"/>
    <n v="3"/>
    <x v="1475"/>
    <x v="1"/>
  </r>
  <r>
    <n v="3159"/>
    <d v="2017-09-11T00:00:00"/>
    <x v="9"/>
    <x v="1"/>
    <n v="3000"/>
    <x v="1"/>
    <x v="0"/>
    <x v="1"/>
    <n v="1"/>
    <s v="$30K - $50K"/>
    <x v="8"/>
    <s v="Washington"/>
    <x v="0"/>
    <x v="1"/>
    <s v="Beverages"/>
    <x v="3"/>
    <n v="5"/>
    <x v="1306"/>
    <x v="1"/>
  </r>
  <r>
    <n v="3160"/>
    <d v="2017-09-11T00:00:00"/>
    <x v="9"/>
    <x v="1"/>
    <n v="4094"/>
    <x v="0"/>
    <x v="0"/>
    <x v="1"/>
    <n v="2"/>
    <s v="$10K - $30K"/>
    <x v="12"/>
    <s v="Washington"/>
    <x v="0"/>
    <x v="0"/>
    <s v="Baking Goods"/>
    <x v="9"/>
    <n v="6"/>
    <x v="1186"/>
    <x v="1"/>
  </r>
  <r>
    <n v="3161"/>
    <d v="2017-09-11T00:00:00"/>
    <x v="9"/>
    <x v="1"/>
    <n v="2907"/>
    <x v="0"/>
    <x v="0"/>
    <x v="1"/>
    <n v="3"/>
    <s v="$30K - $50K"/>
    <x v="10"/>
    <s v="Washington"/>
    <x v="0"/>
    <x v="0"/>
    <s v="Produce"/>
    <x v="38"/>
    <n v="5"/>
    <x v="1221"/>
    <x v="1"/>
  </r>
  <r>
    <n v="3162"/>
    <d v="2017-09-11T00:00:00"/>
    <x v="9"/>
    <x v="1"/>
    <n v="3283"/>
    <x v="0"/>
    <x v="0"/>
    <x v="1"/>
    <n v="2"/>
    <s v="$50K - $70K"/>
    <x v="10"/>
    <s v="Washington"/>
    <x v="0"/>
    <x v="0"/>
    <s v="Snacks"/>
    <x v="2"/>
    <n v="4"/>
    <x v="1645"/>
    <x v="0"/>
  </r>
  <r>
    <n v="3163"/>
    <d v="2017-09-11T00:00:00"/>
    <x v="9"/>
    <x v="1"/>
    <n v="9029"/>
    <x v="1"/>
    <x v="0"/>
    <x v="1"/>
    <n v="1"/>
    <s v="$10K - $30K"/>
    <x v="1"/>
    <s v="Washington"/>
    <x v="0"/>
    <x v="0"/>
    <s v="Snacks"/>
    <x v="2"/>
    <n v="4"/>
    <x v="601"/>
    <x v="1"/>
  </r>
  <r>
    <n v="3164"/>
    <d v="2017-09-11T00:00:00"/>
    <x v="9"/>
    <x v="1"/>
    <n v="997"/>
    <x v="0"/>
    <x v="0"/>
    <x v="0"/>
    <n v="4"/>
    <s v="$130K - $150K"/>
    <x v="1"/>
    <s v="Washington"/>
    <x v="0"/>
    <x v="0"/>
    <s v="Frozen Foods"/>
    <x v="5"/>
    <n v="4"/>
    <x v="701"/>
    <x v="1"/>
  </r>
  <r>
    <n v="3165"/>
    <d v="2017-09-11T00:00:00"/>
    <x v="9"/>
    <x v="1"/>
    <n v="4844"/>
    <x v="0"/>
    <x v="0"/>
    <x v="0"/>
    <n v="3"/>
    <s v="$30K - $50K"/>
    <x v="7"/>
    <s v="California"/>
    <x v="0"/>
    <x v="0"/>
    <s v="Snacks"/>
    <x v="2"/>
    <n v="4"/>
    <x v="1001"/>
    <x v="1"/>
  </r>
  <r>
    <n v="3166"/>
    <d v="2017-09-11T00:00:00"/>
    <x v="9"/>
    <x v="1"/>
    <n v="10091"/>
    <x v="1"/>
    <x v="1"/>
    <x v="1"/>
    <n v="2"/>
    <s v="$30K - $50K"/>
    <x v="8"/>
    <s v="Washington"/>
    <x v="0"/>
    <x v="2"/>
    <s v="Household"/>
    <x v="24"/>
    <n v="4"/>
    <x v="450"/>
    <x v="1"/>
  </r>
  <r>
    <n v="3167"/>
    <d v="2017-09-11T00:00:00"/>
    <x v="9"/>
    <x v="1"/>
    <n v="9871"/>
    <x v="0"/>
    <x v="1"/>
    <x v="1"/>
    <n v="4"/>
    <s v="$10K - $30K"/>
    <x v="4"/>
    <s v="Oregon"/>
    <x v="0"/>
    <x v="1"/>
    <s v="Beverages"/>
    <x v="3"/>
    <n v="4"/>
    <x v="257"/>
    <x v="1"/>
  </r>
  <r>
    <n v="3168"/>
    <d v="2017-09-11T00:00:00"/>
    <x v="9"/>
    <x v="1"/>
    <n v="4567"/>
    <x v="1"/>
    <x v="1"/>
    <x v="0"/>
    <n v="5"/>
    <s v="$50K - $70K"/>
    <x v="5"/>
    <s v="Washington"/>
    <x v="0"/>
    <x v="0"/>
    <s v="Canned Foods"/>
    <x v="10"/>
    <n v="4"/>
    <x v="1646"/>
    <x v="1"/>
  </r>
  <r>
    <n v="3169"/>
    <d v="2017-09-11T00:00:00"/>
    <x v="9"/>
    <x v="1"/>
    <n v="1175"/>
    <x v="0"/>
    <x v="1"/>
    <x v="1"/>
    <n v="4"/>
    <s v="$110K - $130K"/>
    <x v="0"/>
    <s v="California"/>
    <x v="0"/>
    <x v="2"/>
    <s v="Periodicals"/>
    <x v="17"/>
    <n v="5"/>
    <x v="741"/>
    <x v="0"/>
  </r>
  <r>
    <n v="3170"/>
    <d v="2017-09-11T00:00:00"/>
    <x v="9"/>
    <x v="1"/>
    <n v="6893"/>
    <x v="0"/>
    <x v="1"/>
    <x v="0"/>
    <n v="3"/>
    <s v="$30K - $50K"/>
    <x v="0"/>
    <s v="California"/>
    <x v="0"/>
    <x v="0"/>
    <s v="Snack Foods"/>
    <x v="0"/>
    <n v="6"/>
    <x v="17"/>
    <x v="0"/>
  </r>
  <r>
    <n v="3171"/>
    <d v="2017-09-11T00:00:00"/>
    <x v="9"/>
    <x v="1"/>
    <n v="8669"/>
    <x v="1"/>
    <x v="1"/>
    <x v="0"/>
    <n v="4"/>
    <s v="$10K - $30K"/>
    <x v="5"/>
    <s v="Washington"/>
    <x v="0"/>
    <x v="2"/>
    <s v="Household"/>
    <x v="22"/>
    <n v="2"/>
    <x v="1647"/>
    <x v="1"/>
  </r>
  <r>
    <n v="3172"/>
    <d v="2017-09-11T00:00:00"/>
    <x v="9"/>
    <x v="1"/>
    <n v="8669"/>
    <x v="1"/>
    <x v="1"/>
    <x v="0"/>
    <n v="4"/>
    <s v="$10K - $30K"/>
    <x v="5"/>
    <s v="Washington"/>
    <x v="0"/>
    <x v="2"/>
    <s v="Health and Hygiene"/>
    <x v="13"/>
    <n v="3"/>
    <x v="1648"/>
    <x v="1"/>
  </r>
  <r>
    <n v="3173"/>
    <d v="2017-09-11T00:00:00"/>
    <x v="9"/>
    <x v="1"/>
    <n v="6214"/>
    <x v="0"/>
    <x v="0"/>
    <x v="0"/>
    <n v="4"/>
    <s v="$90K - $110K"/>
    <x v="7"/>
    <s v="California"/>
    <x v="0"/>
    <x v="0"/>
    <s v="Baking Goods"/>
    <x v="32"/>
    <n v="3"/>
    <x v="887"/>
    <x v="0"/>
  </r>
  <r>
    <n v="3174"/>
    <d v="2017-09-11T00:00:00"/>
    <x v="9"/>
    <x v="1"/>
    <n v="7182"/>
    <x v="0"/>
    <x v="0"/>
    <x v="0"/>
    <n v="1"/>
    <s v="$10K - $30K"/>
    <x v="4"/>
    <s v="Oregon"/>
    <x v="0"/>
    <x v="0"/>
    <s v="Snack Foods"/>
    <x v="0"/>
    <n v="4"/>
    <x v="137"/>
    <x v="1"/>
  </r>
  <r>
    <n v="3175"/>
    <d v="2017-09-11T00:00:00"/>
    <x v="9"/>
    <x v="1"/>
    <n v="4498"/>
    <x v="0"/>
    <x v="1"/>
    <x v="0"/>
    <n v="2"/>
    <s v="$70K - $90K"/>
    <x v="8"/>
    <s v="Washington"/>
    <x v="0"/>
    <x v="0"/>
    <s v="Dairy"/>
    <x v="15"/>
    <n v="2"/>
    <x v="633"/>
    <x v="1"/>
  </r>
  <r>
    <n v="3176"/>
    <d v="2017-09-11T00:00:00"/>
    <x v="9"/>
    <x v="1"/>
    <n v="7236"/>
    <x v="0"/>
    <x v="0"/>
    <x v="1"/>
    <n v="5"/>
    <s v="$10K - $30K"/>
    <x v="7"/>
    <s v="California"/>
    <x v="0"/>
    <x v="1"/>
    <s v="Beverages"/>
    <x v="36"/>
    <n v="6"/>
    <x v="1649"/>
    <x v="1"/>
  </r>
  <r>
    <n v="3177"/>
    <d v="2017-09-12T00:00:00"/>
    <x v="9"/>
    <x v="1"/>
    <n v="192"/>
    <x v="0"/>
    <x v="1"/>
    <x v="0"/>
    <n v="4"/>
    <s v="$50K - $70K"/>
    <x v="12"/>
    <s v="Washington"/>
    <x v="0"/>
    <x v="0"/>
    <s v="Snack Foods"/>
    <x v="0"/>
    <n v="5"/>
    <x v="1650"/>
    <x v="1"/>
  </r>
  <r>
    <n v="3178"/>
    <d v="2017-09-12T00:00:00"/>
    <x v="9"/>
    <x v="1"/>
    <n v="7607"/>
    <x v="0"/>
    <x v="1"/>
    <x v="0"/>
    <n v="5"/>
    <s v="$50K - $70K"/>
    <x v="8"/>
    <s v="Washington"/>
    <x v="0"/>
    <x v="0"/>
    <s v="Canned Foods"/>
    <x v="10"/>
    <n v="5"/>
    <x v="1651"/>
    <x v="1"/>
  </r>
  <r>
    <n v="3179"/>
    <d v="2017-09-12T00:00:00"/>
    <x v="9"/>
    <x v="1"/>
    <n v="5805"/>
    <x v="1"/>
    <x v="0"/>
    <x v="1"/>
    <n v="1"/>
    <s v="$30K - $50K"/>
    <x v="2"/>
    <s v="Oregon"/>
    <x v="0"/>
    <x v="0"/>
    <s v="Snack Foods"/>
    <x v="0"/>
    <n v="4"/>
    <x v="870"/>
    <x v="0"/>
  </r>
  <r>
    <n v="3180"/>
    <d v="2017-09-12T00:00:00"/>
    <x v="9"/>
    <x v="1"/>
    <n v="3153"/>
    <x v="0"/>
    <x v="1"/>
    <x v="0"/>
    <n v="0"/>
    <s v="$70K - $90K"/>
    <x v="4"/>
    <s v="Oregon"/>
    <x v="0"/>
    <x v="1"/>
    <s v="Beverages"/>
    <x v="35"/>
    <n v="3"/>
    <x v="408"/>
    <x v="1"/>
  </r>
  <r>
    <n v="3181"/>
    <d v="2017-09-12T00:00:00"/>
    <x v="9"/>
    <x v="1"/>
    <n v="1091"/>
    <x v="0"/>
    <x v="0"/>
    <x v="1"/>
    <n v="0"/>
    <s v="$10K - $30K"/>
    <x v="0"/>
    <s v="California"/>
    <x v="0"/>
    <x v="2"/>
    <s v="Periodicals"/>
    <x v="17"/>
    <n v="3"/>
    <x v="1652"/>
    <x v="1"/>
  </r>
  <r>
    <n v="3182"/>
    <d v="2017-09-12T00:00:00"/>
    <x v="9"/>
    <x v="1"/>
    <n v="399"/>
    <x v="1"/>
    <x v="1"/>
    <x v="1"/>
    <n v="3"/>
    <s v="$50K - $70K"/>
    <x v="3"/>
    <s v="California"/>
    <x v="0"/>
    <x v="0"/>
    <s v="Deli"/>
    <x v="14"/>
    <n v="4"/>
    <x v="1653"/>
    <x v="1"/>
  </r>
  <r>
    <n v="3183"/>
    <d v="2017-09-12T00:00:00"/>
    <x v="9"/>
    <x v="1"/>
    <n v="8467"/>
    <x v="0"/>
    <x v="1"/>
    <x v="0"/>
    <n v="2"/>
    <s v="$30K - $50K"/>
    <x v="4"/>
    <s v="Oregon"/>
    <x v="0"/>
    <x v="0"/>
    <s v="Baking Goods"/>
    <x v="32"/>
    <n v="6"/>
    <x v="1654"/>
    <x v="1"/>
  </r>
  <r>
    <n v="3184"/>
    <d v="2017-09-12T00:00:00"/>
    <x v="9"/>
    <x v="1"/>
    <n v="1049"/>
    <x v="0"/>
    <x v="1"/>
    <x v="0"/>
    <n v="4"/>
    <s v="$110K - $130K"/>
    <x v="2"/>
    <s v="Oregon"/>
    <x v="0"/>
    <x v="0"/>
    <s v="Produce"/>
    <x v="1"/>
    <n v="6"/>
    <x v="1206"/>
    <x v="1"/>
  </r>
  <r>
    <n v="3185"/>
    <d v="2017-09-13T00:00:00"/>
    <x v="9"/>
    <x v="1"/>
    <n v="1941"/>
    <x v="0"/>
    <x v="0"/>
    <x v="0"/>
    <n v="5"/>
    <s v="$130K - $150K"/>
    <x v="10"/>
    <s v="Washington"/>
    <x v="0"/>
    <x v="0"/>
    <s v="Deli"/>
    <x v="14"/>
    <n v="5"/>
    <x v="147"/>
    <x v="0"/>
  </r>
  <r>
    <n v="3186"/>
    <d v="2017-09-13T00:00:00"/>
    <x v="9"/>
    <x v="1"/>
    <n v="5014"/>
    <x v="1"/>
    <x v="0"/>
    <x v="1"/>
    <n v="5"/>
    <s v="$30K - $50K"/>
    <x v="3"/>
    <s v="California"/>
    <x v="0"/>
    <x v="2"/>
    <s v="Periodicals"/>
    <x v="17"/>
    <n v="4"/>
    <x v="839"/>
    <x v="0"/>
  </r>
  <r>
    <n v="3187"/>
    <d v="2017-09-13T00:00:00"/>
    <x v="9"/>
    <x v="1"/>
    <n v="5858"/>
    <x v="1"/>
    <x v="0"/>
    <x v="1"/>
    <n v="0"/>
    <s v="$30K - $50K"/>
    <x v="2"/>
    <s v="Oregon"/>
    <x v="0"/>
    <x v="0"/>
    <s v="Snack Foods"/>
    <x v="0"/>
    <n v="4"/>
    <x v="1655"/>
    <x v="0"/>
  </r>
  <r>
    <n v="3188"/>
    <d v="2017-09-13T00:00:00"/>
    <x v="9"/>
    <x v="1"/>
    <n v="9030"/>
    <x v="1"/>
    <x v="0"/>
    <x v="0"/>
    <n v="1"/>
    <s v="$50K - $70K"/>
    <x v="10"/>
    <s v="Washington"/>
    <x v="0"/>
    <x v="0"/>
    <s v="Starchy Foods"/>
    <x v="31"/>
    <n v="4"/>
    <x v="534"/>
    <x v="1"/>
  </r>
  <r>
    <n v="3189"/>
    <d v="2017-09-13T00:00:00"/>
    <x v="9"/>
    <x v="1"/>
    <n v="3627"/>
    <x v="0"/>
    <x v="1"/>
    <x v="0"/>
    <n v="1"/>
    <s v="$70K - $90K"/>
    <x v="1"/>
    <s v="Washington"/>
    <x v="0"/>
    <x v="0"/>
    <s v="Baking Goods"/>
    <x v="32"/>
    <n v="5"/>
    <x v="1656"/>
    <x v="0"/>
  </r>
  <r>
    <n v="3190"/>
    <d v="2017-09-13T00:00:00"/>
    <x v="9"/>
    <x v="1"/>
    <n v="5438"/>
    <x v="1"/>
    <x v="1"/>
    <x v="0"/>
    <n v="1"/>
    <s v="$30K - $50K"/>
    <x v="7"/>
    <s v="California"/>
    <x v="0"/>
    <x v="0"/>
    <s v="Snack Foods"/>
    <x v="0"/>
    <n v="6"/>
    <x v="1657"/>
    <x v="0"/>
  </r>
  <r>
    <n v="3191"/>
    <d v="2017-09-13T00:00:00"/>
    <x v="9"/>
    <x v="1"/>
    <n v="9469"/>
    <x v="0"/>
    <x v="0"/>
    <x v="0"/>
    <n v="1"/>
    <s v="$10K - $30K"/>
    <x v="8"/>
    <s v="Washington"/>
    <x v="0"/>
    <x v="1"/>
    <s v="Beverages"/>
    <x v="35"/>
    <n v="4"/>
    <x v="887"/>
    <x v="1"/>
  </r>
  <r>
    <n v="3192"/>
    <d v="2017-09-13T00:00:00"/>
    <x v="9"/>
    <x v="1"/>
    <n v="7514"/>
    <x v="1"/>
    <x v="1"/>
    <x v="1"/>
    <n v="4"/>
    <s v="$30K - $50K"/>
    <x v="8"/>
    <s v="Washington"/>
    <x v="0"/>
    <x v="2"/>
    <s v="Health and Hygiene"/>
    <x v="23"/>
    <n v="5"/>
    <x v="1658"/>
    <x v="1"/>
  </r>
  <r>
    <n v="3193"/>
    <d v="2017-09-13T00:00:00"/>
    <x v="9"/>
    <x v="1"/>
    <n v="10067"/>
    <x v="0"/>
    <x v="0"/>
    <x v="0"/>
    <n v="1"/>
    <s v="$110K - $130K"/>
    <x v="3"/>
    <s v="California"/>
    <x v="0"/>
    <x v="0"/>
    <s v="Produce"/>
    <x v="1"/>
    <n v="4"/>
    <x v="1659"/>
    <x v="0"/>
  </r>
  <r>
    <n v="3194"/>
    <d v="2017-09-13T00:00:00"/>
    <x v="9"/>
    <x v="1"/>
    <n v="2709"/>
    <x v="0"/>
    <x v="0"/>
    <x v="1"/>
    <n v="4"/>
    <s v="$30K - $50K"/>
    <x v="0"/>
    <s v="California"/>
    <x v="0"/>
    <x v="0"/>
    <s v="Produce"/>
    <x v="1"/>
    <n v="4"/>
    <x v="1660"/>
    <x v="0"/>
  </r>
  <r>
    <n v="3195"/>
    <d v="2017-09-13T00:00:00"/>
    <x v="9"/>
    <x v="1"/>
    <n v="3109"/>
    <x v="1"/>
    <x v="0"/>
    <x v="1"/>
    <n v="4"/>
    <s v="$30K - $50K"/>
    <x v="2"/>
    <s v="Oregon"/>
    <x v="0"/>
    <x v="0"/>
    <s v="Baked Goods"/>
    <x v="25"/>
    <n v="5"/>
    <x v="950"/>
    <x v="1"/>
  </r>
  <r>
    <n v="3196"/>
    <d v="2017-09-13T00:00:00"/>
    <x v="9"/>
    <x v="1"/>
    <n v="399"/>
    <x v="1"/>
    <x v="1"/>
    <x v="1"/>
    <n v="3"/>
    <s v="$50K - $70K"/>
    <x v="3"/>
    <s v="California"/>
    <x v="0"/>
    <x v="0"/>
    <s v="Snack Foods"/>
    <x v="0"/>
    <n v="3"/>
    <x v="833"/>
    <x v="1"/>
  </r>
  <r>
    <n v="3197"/>
    <d v="2017-09-13T00:00:00"/>
    <x v="9"/>
    <x v="1"/>
    <n v="8684"/>
    <x v="0"/>
    <x v="0"/>
    <x v="1"/>
    <n v="2"/>
    <s v="$10K - $30K"/>
    <x v="3"/>
    <s v="California"/>
    <x v="0"/>
    <x v="2"/>
    <s v="Household"/>
    <x v="19"/>
    <n v="4"/>
    <x v="1623"/>
    <x v="0"/>
  </r>
  <r>
    <n v="3198"/>
    <d v="2017-09-13T00:00:00"/>
    <x v="9"/>
    <x v="1"/>
    <n v="5895"/>
    <x v="1"/>
    <x v="0"/>
    <x v="1"/>
    <n v="0"/>
    <s v="$30K - $50K"/>
    <x v="8"/>
    <s v="Washington"/>
    <x v="0"/>
    <x v="1"/>
    <s v="Beverages"/>
    <x v="35"/>
    <n v="3"/>
    <x v="248"/>
    <x v="1"/>
  </r>
  <r>
    <n v="3199"/>
    <d v="2017-09-13T00:00:00"/>
    <x v="9"/>
    <x v="1"/>
    <n v="3109"/>
    <x v="1"/>
    <x v="0"/>
    <x v="1"/>
    <n v="4"/>
    <s v="$30K - $50K"/>
    <x v="2"/>
    <s v="Oregon"/>
    <x v="0"/>
    <x v="0"/>
    <s v="Canned Foods"/>
    <x v="1"/>
    <n v="5"/>
    <x v="546"/>
    <x v="1"/>
  </r>
  <r>
    <n v="3200"/>
    <d v="2017-09-14T00:00:00"/>
    <x v="9"/>
    <x v="1"/>
    <n v="8323"/>
    <x v="1"/>
    <x v="0"/>
    <x v="1"/>
    <n v="3"/>
    <s v="$50K - $70K"/>
    <x v="0"/>
    <s v="California"/>
    <x v="0"/>
    <x v="0"/>
    <s v="Snack Foods"/>
    <x v="0"/>
    <n v="6"/>
    <x v="1661"/>
    <x v="0"/>
  </r>
  <r>
    <n v="3201"/>
    <d v="2017-09-14T00:00:00"/>
    <x v="9"/>
    <x v="1"/>
    <n v="6846"/>
    <x v="1"/>
    <x v="1"/>
    <x v="0"/>
    <n v="4"/>
    <s v="$30K - $50K"/>
    <x v="10"/>
    <s v="Washington"/>
    <x v="0"/>
    <x v="2"/>
    <s v="Health and Hygiene"/>
    <x v="8"/>
    <n v="3"/>
    <x v="1662"/>
    <x v="0"/>
  </r>
  <r>
    <n v="3202"/>
    <d v="2017-09-14T00:00:00"/>
    <x v="9"/>
    <x v="1"/>
    <n v="2194"/>
    <x v="1"/>
    <x v="1"/>
    <x v="0"/>
    <n v="2"/>
    <s v="$30K - $50K"/>
    <x v="0"/>
    <s v="California"/>
    <x v="0"/>
    <x v="0"/>
    <s v="Frozen Foods"/>
    <x v="39"/>
    <n v="3"/>
    <x v="464"/>
    <x v="0"/>
  </r>
  <r>
    <n v="3203"/>
    <d v="2017-09-14T00:00:00"/>
    <x v="9"/>
    <x v="1"/>
    <n v="6528"/>
    <x v="0"/>
    <x v="1"/>
    <x v="0"/>
    <n v="5"/>
    <s v="$10K - $30K"/>
    <x v="0"/>
    <s v="California"/>
    <x v="0"/>
    <x v="0"/>
    <s v="Produce"/>
    <x v="1"/>
    <n v="5"/>
    <x v="1663"/>
    <x v="0"/>
  </r>
  <r>
    <n v="3204"/>
    <d v="2017-09-14T00:00:00"/>
    <x v="9"/>
    <x v="1"/>
    <n v="6757"/>
    <x v="1"/>
    <x v="1"/>
    <x v="0"/>
    <n v="1"/>
    <s v="$10K - $30K"/>
    <x v="3"/>
    <s v="California"/>
    <x v="0"/>
    <x v="1"/>
    <s v="Dairy"/>
    <x v="15"/>
    <n v="3"/>
    <x v="379"/>
    <x v="0"/>
  </r>
  <r>
    <n v="3205"/>
    <d v="2017-09-14T00:00:00"/>
    <x v="9"/>
    <x v="1"/>
    <n v="10243"/>
    <x v="1"/>
    <x v="1"/>
    <x v="0"/>
    <n v="4"/>
    <s v="$30K - $50K"/>
    <x v="8"/>
    <s v="Washington"/>
    <x v="0"/>
    <x v="0"/>
    <s v="Frozen Foods"/>
    <x v="1"/>
    <n v="4"/>
    <x v="1664"/>
    <x v="1"/>
  </r>
  <r>
    <n v="3206"/>
    <d v="2017-09-14T00:00:00"/>
    <x v="9"/>
    <x v="1"/>
    <n v="1205"/>
    <x v="0"/>
    <x v="1"/>
    <x v="1"/>
    <n v="1"/>
    <s v="$10K - $30K"/>
    <x v="10"/>
    <s v="Washington"/>
    <x v="0"/>
    <x v="0"/>
    <s v="Frozen Foods"/>
    <x v="33"/>
    <n v="5"/>
    <x v="1665"/>
    <x v="1"/>
  </r>
  <r>
    <n v="3207"/>
    <d v="2017-09-14T00:00:00"/>
    <x v="9"/>
    <x v="1"/>
    <n v="7968"/>
    <x v="0"/>
    <x v="1"/>
    <x v="0"/>
    <n v="2"/>
    <s v="$150K +"/>
    <x v="10"/>
    <s v="Washington"/>
    <x v="0"/>
    <x v="0"/>
    <s v="Frozen Foods"/>
    <x v="5"/>
    <n v="3"/>
    <x v="763"/>
    <x v="0"/>
  </r>
  <r>
    <n v="3208"/>
    <d v="2017-09-15T00:00:00"/>
    <x v="9"/>
    <x v="1"/>
    <n v="7241"/>
    <x v="1"/>
    <x v="1"/>
    <x v="0"/>
    <n v="4"/>
    <s v="$50K - $70K"/>
    <x v="8"/>
    <s v="Washington"/>
    <x v="0"/>
    <x v="0"/>
    <s v="Frozen Foods"/>
    <x v="33"/>
    <n v="7"/>
    <x v="528"/>
    <x v="1"/>
  </r>
  <r>
    <n v="3209"/>
    <d v="2017-09-15T00:00:00"/>
    <x v="9"/>
    <x v="1"/>
    <n v="4846"/>
    <x v="1"/>
    <x v="0"/>
    <x v="0"/>
    <n v="3"/>
    <s v="$30K - $50K"/>
    <x v="8"/>
    <s v="Washington"/>
    <x v="0"/>
    <x v="0"/>
    <s v="Produce"/>
    <x v="1"/>
    <n v="3"/>
    <x v="480"/>
    <x v="1"/>
  </r>
  <r>
    <n v="3210"/>
    <d v="2017-09-15T00:00:00"/>
    <x v="9"/>
    <x v="1"/>
    <n v="9469"/>
    <x v="0"/>
    <x v="0"/>
    <x v="0"/>
    <n v="1"/>
    <s v="$10K - $30K"/>
    <x v="8"/>
    <s v="Washington"/>
    <x v="0"/>
    <x v="2"/>
    <s v="Periodicals"/>
    <x v="17"/>
    <n v="2"/>
    <x v="49"/>
    <x v="1"/>
  </r>
  <r>
    <n v="3211"/>
    <d v="2017-09-15T00:00:00"/>
    <x v="9"/>
    <x v="1"/>
    <n v="1090"/>
    <x v="1"/>
    <x v="0"/>
    <x v="1"/>
    <n v="1"/>
    <s v="$30K - $50K"/>
    <x v="0"/>
    <s v="California"/>
    <x v="0"/>
    <x v="0"/>
    <s v="Produce"/>
    <x v="1"/>
    <n v="5"/>
    <x v="966"/>
    <x v="0"/>
  </r>
  <r>
    <n v="3212"/>
    <d v="2017-09-15T00:00:00"/>
    <x v="9"/>
    <x v="1"/>
    <n v="2245"/>
    <x v="1"/>
    <x v="1"/>
    <x v="0"/>
    <n v="4"/>
    <s v="$30K - $50K"/>
    <x v="2"/>
    <s v="Oregon"/>
    <x v="0"/>
    <x v="0"/>
    <s v="Produce"/>
    <x v="1"/>
    <n v="3"/>
    <x v="1666"/>
    <x v="0"/>
  </r>
  <r>
    <n v="3213"/>
    <d v="2017-09-15T00:00:00"/>
    <x v="9"/>
    <x v="1"/>
    <n v="1309"/>
    <x v="0"/>
    <x v="1"/>
    <x v="1"/>
    <n v="1"/>
    <s v="$30K - $50K"/>
    <x v="7"/>
    <s v="California"/>
    <x v="0"/>
    <x v="0"/>
    <s v="Frozen Foods"/>
    <x v="1"/>
    <n v="3"/>
    <x v="292"/>
    <x v="1"/>
  </r>
  <r>
    <n v="3214"/>
    <d v="2017-09-15T00:00:00"/>
    <x v="9"/>
    <x v="1"/>
    <n v="834"/>
    <x v="1"/>
    <x v="0"/>
    <x v="1"/>
    <n v="2"/>
    <s v="$30K - $50K"/>
    <x v="7"/>
    <s v="California"/>
    <x v="0"/>
    <x v="0"/>
    <s v="Produce"/>
    <x v="26"/>
    <n v="4"/>
    <x v="1667"/>
    <x v="0"/>
  </r>
  <r>
    <n v="3215"/>
    <d v="2017-09-15T00:00:00"/>
    <x v="9"/>
    <x v="1"/>
    <n v="994"/>
    <x v="1"/>
    <x v="0"/>
    <x v="1"/>
    <n v="5"/>
    <s v="$30K - $50K"/>
    <x v="4"/>
    <s v="Oregon"/>
    <x v="0"/>
    <x v="2"/>
    <s v="Household"/>
    <x v="22"/>
    <n v="3"/>
    <x v="1668"/>
    <x v="1"/>
  </r>
  <r>
    <n v="3216"/>
    <d v="2017-09-15T00:00:00"/>
    <x v="9"/>
    <x v="1"/>
    <n v="9652"/>
    <x v="0"/>
    <x v="1"/>
    <x v="1"/>
    <n v="3"/>
    <s v="$30K - $50K"/>
    <x v="9"/>
    <s v="California"/>
    <x v="0"/>
    <x v="0"/>
    <s v="Baking Goods"/>
    <x v="9"/>
    <n v="2"/>
    <x v="714"/>
    <x v="0"/>
  </r>
  <r>
    <n v="3217"/>
    <d v="2017-09-15T00:00:00"/>
    <x v="9"/>
    <x v="1"/>
    <n v="1874"/>
    <x v="1"/>
    <x v="0"/>
    <x v="0"/>
    <n v="2"/>
    <s v="$50K - $70K"/>
    <x v="8"/>
    <s v="Washington"/>
    <x v="0"/>
    <x v="2"/>
    <s v="Health and Hygiene"/>
    <x v="23"/>
    <n v="5"/>
    <x v="340"/>
    <x v="0"/>
  </r>
  <r>
    <n v="3218"/>
    <d v="2017-09-15T00:00:00"/>
    <x v="9"/>
    <x v="1"/>
    <n v="6683"/>
    <x v="0"/>
    <x v="1"/>
    <x v="0"/>
    <n v="5"/>
    <s v="$50K - $70K"/>
    <x v="8"/>
    <s v="Washington"/>
    <x v="0"/>
    <x v="0"/>
    <s v="Frozen Foods"/>
    <x v="14"/>
    <n v="4"/>
    <x v="1450"/>
    <x v="1"/>
  </r>
  <r>
    <n v="3219"/>
    <d v="2017-09-15T00:00:00"/>
    <x v="9"/>
    <x v="1"/>
    <n v="4210"/>
    <x v="0"/>
    <x v="0"/>
    <x v="1"/>
    <n v="5"/>
    <s v="$50K - $70K"/>
    <x v="6"/>
    <s v="Washington"/>
    <x v="0"/>
    <x v="1"/>
    <s v="Beverages"/>
    <x v="36"/>
    <n v="4"/>
    <x v="867"/>
    <x v="0"/>
  </r>
  <r>
    <n v="3220"/>
    <d v="2017-09-15T00:00:00"/>
    <x v="9"/>
    <x v="1"/>
    <n v="4693"/>
    <x v="1"/>
    <x v="0"/>
    <x v="0"/>
    <n v="2"/>
    <s v="$30K - $50K"/>
    <x v="1"/>
    <s v="Washington"/>
    <x v="0"/>
    <x v="2"/>
    <s v="Health and Hygiene"/>
    <x v="13"/>
    <n v="5"/>
    <x v="489"/>
    <x v="1"/>
  </r>
  <r>
    <n v="3221"/>
    <d v="2017-09-16T00:00:00"/>
    <x v="9"/>
    <x v="1"/>
    <n v="3816"/>
    <x v="0"/>
    <x v="0"/>
    <x v="0"/>
    <n v="2"/>
    <s v="$70K - $90K"/>
    <x v="1"/>
    <s v="Washington"/>
    <x v="0"/>
    <x v="0"/>
    <s v="Snack Foods"/>
    <x v="0"/>
    <n v="5"/>
    <x v="266"/>
    <x v="1"/>
  </r>
  <r>
    <n v="3222"/>
    <d v="2017-09-16T00:00:00"/>
    <x v="9"/>
    <x v="1"/>
    <n v="8373"/>
    <x v="0"/>
    <x v="0"/>
    <x v="1"/>
    <n v="3"/>
    <s v="$50K - $70K"/>
    <x v="4"/>
    <s v="Oregon"/>
    <x v="0"/>
    <x v="2"/>
    <s v="Household"/>
    <x v="22"/>
    <n v="4"/>
    <x v="272"/>
    <x v="1"/>
  </r>
  <r>
    <n v="3223"/>
    <d v="2017-09-16T00:00:00"/>
    <x v="9"/>
    <x v="1"/>
    <n v="1683"/>
    <x v="1"/>
    <x v="1"/>
    <x v="0"/>
    <n v="3"/>
    <s v="$50K - $70K"/>
    <x v="3"/>
    <s v="California"/>
    <x v="0"/>
    <x v="0"/>
    <s v="Produce"/>
    <x v="1"/>
    <n v="2"/>
    <x v="1669"/>
    <x v="0"/>
  </r>
  <r>
    <n v="3224"/>
    <d v="2017-09-16T00:00:00"/>
    <x v="9"/>
    <x v="1"/>
    <n v="9567"/>
    <x v="1"/>
    <x v="1"/>
    <x v="0"/>
    <n v="3"/>
    <s v="$150K +"/>
    <x v="10"/>
    <s v="Washington"/>
    <x v="0"/>
    <x v="0"/>
    <s v="Starchy Foods"/>
    <x v="31"/>
    <n v="5"/>
    <x v="437"/>
    <x v="0"/>
  </r>
  <r>
    <n v="3225"/>
    <d v="2017-09-16T00:00:00"/>
    <x v="9"/>
    <x v="1"/>
    <n v="5782"/>
    <x v="1"/>
    <x v="0"/>
    <x v="0"/>
    <n v="5"/>
    <s v="$50K - $70K"/>
    <x v="4"/>
    <s v="Oregon"/>
    <x v="0"/>
    <x v="0"/>
    <s v="Canned Foods"/>
    <x v="6"/>
    <n v="3"/>
    <x v="638"/>
    <x v="1"/>
  </r>
  <r>
    <n v="3226"/>
    <d v="2017-09-16T00:00:00"/>
    <x v="9"/>
    <x v="1"/>
    <n v="9225"/>
    <x v="0"/>
    <x v="1"/>
    <x v="0"/>
    <n v="2"/>
    <s v="$30K - $50K"/>
    <x v="2"/>
    <s v="Oregon"/>
    <x v="0"/>
    <x v="0"/>
    <s v="Produce"/>
    <x v="1"/>
    <n v="4"/>
    <x v="1406"/>
    <x v="1"/>
  </r>
  <r>
    <n v="3227"/>
    <d v="2017-09-16T00:00:00"/>
    <x v="9"/>
    <x v="1"/>
    <n v="6609"/>
    <x v="1"/>
    <x v="0"/>
    <x v="1"/>
    <n v="2"/>
    <s v="$150K +"/>
    <x v="0"/>
    <s v="California"/>
    <x v="0"/>
    <x v="0"/>
    <s v="Snack Foods"/>
    <x v="0"/>
    <n v="6"/>
    <x v="275"/>
    <x v="0"/>
  </r>
  <r>
    <n v="3228"/>
    <d v="2017-09-16T00:00:00"/>
    <x v="9"/>
    <x v="1"/>
    <n v="265"/>
    <x v="0"/>
    <x v="0"/>
    <x v="1"/>
    <n v="4"/>
    <s v="$10K - $30K"/>
    <x v="2"/>
    <s v="Oregon"/>
    <x v="0"/>
    <x v="0"/>
    <s v="Canned Foods"/>
    <x v="1"/>
    <n v="4"/>
    <x v="1670"/>
    <x v="0"/>
  </r>
  <r>
    <n v="3229"/>
    <d v="2017-09-16T00:00:00"/>
    <x v="9"/>
    <x v="1"/>
    <n v="7546"/>
    <x v="1"/>
    <x v="1"/>
    <x v="0"/>
    <n v="1"/>
    <s v="$50K - $70K"/>
    <x v="4"/>
    <s v="Oregon"/>
    <x v="0"/>
    <x v="0"/>
    <s v="Baking Goods"/>
    <x v="9"/>
    <n v="2"/>
    <x v="1671"/>
    <x v="1"/>
  </r>
  <r>
    <n v="3230"/>
    <d v="2017-09-16T00:00:00"/>
    <x v="9"/>
    <x v="1"/>
    <n v="3310"/>
    <x v="0"/>
    <x v="0"/>
    <x v="1"/>
    <n v="1"/>
    <s v="$10K - $30K"/>
    <x v="8"/>
    <s v="Washington"/>
    <x v="0"/>
    <x v="0"/>
    <s v="Produce"/>
    <x v="1"/>
    <n v="5"/>
    <x v="1672"/>
    <x v="1"/>
  </r>
  <r>
    <n v="3231"/>
    <d v="2017-09-16T00:00:00"/>
    <x v="9"/>
    <x v="1"/>
    <n v="3279"/>
    <x v="1"/>
    <x v="0"/>
    <x v="0"/>
    <n v="1"/>
    <s v="$30K - $50K"/>
    <x v="3"/>
    <s v="California"/>
    <x v="0"/>
    <x v="2"/>
    <s v="Household"/>
    <x v="20"/>
    <n v="4"/>
    <x v="937"/>
    <x v="0"/>
  </r>
  <r>
    <n v="3232"/>
    <d v="2017-09-16T00:00:00"/>
    <x v="9"/>
    <x v="1"/>
    <n v="4292"/>
    <x v="1"/>
    <x v="1"/>
    <x v="0"/>
    <n v="1"/>
    <s v="$70K - $90K"/>
    <x v="0"/>
    <s v="California"/>
    <x v="0"/>
    <x v="0"/>
    <s v="Snack Foods"/>
    <x v="0"/>
    <n v="5"/>
    <x v="576"/>
    <x v="0"/>
  </r>
  <r>
    <n v="3233"/>
    <d v="2017-09-16T00:00:00"/>
    <x v="9"/>
    <x v="1"/>
    <n v="8472"/>
    <x v="0"/>
    <x v="0"/>
    <x v="0"/>
    <n v="1"/>
    <s v="$30K - $50K"/>
    <x v="8"/>
    <s v="Washington"/>
    <x v="0"/>
    <x v="0"/>
    <s v="Produce"/>
    <x v="26"/>
    <n v="3"/>
    <x v="1673"/>
    <x v="0"/>
  </r>
  <r>
    <n v="3234"/>
    <d v="2017-09-16T00:00:00"/>
    <x v="9"/>
    <x v="1"/>
    <n v="7032"/>
    <x v="1"/>
    <x v="1"/>
    <x v="0"/>
    <n v="1"/>
    <s v="$50K - $70K"/>
    <x v="6"/>
    <s v="Washington"/>
    <x v="0"/>
    <x v="0"/>
    <s v="Baking Goods"/>
    <x v="32"/>
    <n v="2"/>
    <x v="1597"/>
    <x v="0"/>
  </r>
  <r>
    <n v="3235"/>
    <d v="2017-09-17T00:00:00"/>
    <x v="9"/>
    <x v="1"/>
    <n v="8966"/>
    <x v="0"/>
    <x v="0"/>
    <x v="1"/>
    <n v="3"/>
    <s v="$50K - $70K"/>
    <x v="1"/>
    <s v="Washington"/>
    <x v="0"/>
    <x v="2"/>
    <s v="Household"/>
    <x v="24"/>
    <n v="3"/>
    <x v="1674"/>
    <x v="1"/>
  </r>
  <r>
    <n v="3236"/>
    <d v="2017-09-17T00:00:00"/>
    <x v="9"/>
    <x v="1"/>
    <n v="4727"/>
    <x v="0"/>
    <x v="1"/>
    <x v="0"/>
    <n v="4"/>
    <s v="$150K +"/>
    <x v="12"/>
    <s v="Washington"/>
    <x v="0"/>
    <x v="2"/>
    <s v="Health and Hygiene"/>
    <x v="42"/>
    <n v="3"/>
    <x v="1675"/>
    <x v="1"/>
  </r>
  <r>
    <n v="3237"/>
    <d v="2017-09-17T00:00:00"/>
    <x v="9"/>
    <x v="1"/>
    <n v="4133"/>
    <x v="0"/>
    <x v="0"/>
    <x v="0"/>
    <n v="1"/>
    <s v="$10K - $30K"/>
    <x v="7"/>
    <s v="California"/>
    <x v="0"/>
    <x v="0"/>
    <s v="Baking Goods"/>
    <x v="9"/>
    <n v="4"/>
    <x v="925"/>
    <x v="0"/>
  </r>
  <r>
    <n v="3238"/>
    <d v="2017-09-17T00:00:00"/>
    <x v="9"/>
    <x v="1"/>
    <n v="7696"/>
    <x v="1"/>
    <x v="0"/>
    <x v="1"/>
    <n v="2"/>
    <s v="$10K - $30K"/>
    <x v="5"/>
    <s v="Washington"/>
    <x v="0"/>
    <x v="2"/>
    <s v="Household"/>
    <x v="20"/>
    <n v="4"/>
    <x v="1676"/>
    <x v="1"/>
  </r>
  <r>
    <n v="3239"/>
    <d v="2017-09-17T00:00:00"/>
    <x v="9"/>
    <x v="1"/>
    <n v="870"/>
    <x v="0"/>
    <x v="0"/>
    <x v="0"/>
    <n v="3"/>
    <s v="$10K - $30K"/>
    <x v="7"/>
    <s v="California"/>
    <x v="0"/>
    <x v="0"/>
    <s v="Produce"/>
    <x v="1"/>
    <n v="6"/>
    <x v="1677"/>
    <x v="1"/>
  </r>
  <r>
    <n v="3240"/>
    <d v="2017-09-17T00:00:00"/>
    <x v="9"/>
    <x v="1"/>
    <n v="4032"/>
    <x v="0"/>
    <x v="0"/>
    <x v="1"/>
    <n v="3"/>
    <s v="$30K - $50K"/>
    <x v="2"/>
    <s v="Oregon"/>
    <x v="0"/>
    <x v="0"/>
    <s v="Frozen Foods"/>
    <x v="29"/>
    <n v="5"/>
    <x v="1678"/>
    <x v="0"/>
  </r>
  <r>
    <n v="3241"/>
    <d v="2017-09-17T00:00:00"/>
    <x v="9"/>
    <x v="1"/>
    <n v="9527"/>
    <x v="0"/>
    <x v="0"/>
    <x v="1"/>
    <n v="1"/>
    <s v="$70K - $90K"/>
    <x v="0"/>
    <s v="California"/>
    <x v="0"/>
    <x v="2"/>
    <s v="Health and Hygiene"/>
    <x v="30"/>
    <n v="3"/>
    <x v="1222"/>
    <x v="0"/>
  </r>
  <r>
    <n v="3242"/>
    <d v="2017-09-17T00:00:00"/>
    <x v="9"/>
    <x v="1"/>
    <n v="472"/>
    <x v="0"/>
    <x v="1"/>
    <x v="0"/>
    <n v="0"/>
    <s v="$30K - $50K"/>
    <x v="8"/>
    <s v="Washington"/>
    <x v="0"/>
    <x v="2"/>
    <s v="Health and Hygiene"/>
    <x v="23"/>
    <n v="3"/>
    <x v="1679"/>
    <x v="1"/>
  </r>
  <r>
    <n v="3243"/>
    <d v="2017-09-17T00:00:00"/>
    <x v="9"/>
    <x v="1"/>
    <n v="7032"/>
    <x v="1"/>
    <x v="1"/>
    <x v="0"/>
    <n v="1"/>
    <s v="$50K - $70K"/>
    <x v="6"/>
    <s v="Washington"/>
    <x v="0"/>
    <x v="0"/>
    <s v="Produce"/>
    <x v="1"/>
    <n v="2"/>
    <x v="711"/>
    <x v="1"/>
  </r>
  <r>
    <n v="3244"/>
    <d v="2017-09-17T00:00:00"/>
    <x v="9"/>
    <x v="1"/>
    <n v="6471"/>
    <x v="0"/>
    <x v="1"/>
    <x v="0"/>
    <n v="0"/>
    <s v="$10K - $30K"/>
    <x v="10"/>
    <s v="Washington"/>
    <x v="0"/>
    <x v="2"/>
    <s v="Household"/>
    <x v="22"/>
    <n v="2"/>
    <x v="384"/>
    <x v="0"/>
  </r>
  <r>
    <n v="3245"/>
    <d v="2017-09-18T00:00:00"/>
    <x v="9"/>
    <x v="1"/>
    <n v="1289"/>
    <x v="1"/>
    <x v="1"/>
    <x v="0"/>
    <n v="4"/>
    <s v="$30K - $50K"/>
    <x v="5"/>
    <s v="Washington"/>
    <x v="0"/>
    <x v="0"/>
    <s v="Frozen Foods"/>
    <x v="33"/>
    <n v="4"/>
    <x v="1460"/>
    <x v="0"/>
  </r>
  <r>
    <n v="3246"/>
    <d v="2017-09-18T00:00:00"/>
    <x v="9"/>
    <x v="1"/>
    <n v="1598"/>
    <x v="1"/>
    <x v="1"/>
    <x v="0"/>
    <n v="0"/>
    <s v="$10K - $30K"/>
    <x v="1"/>
    <s v="Washington"/>
    <x v="0"/>
    <x v="1"/>
    <s v="Alcoholic Beverages"/>
    <x v="18"/>
    <n v="6"/>
    <x v="225"/>
    <x v="1"/>
  </r>
  <r>
    <n v="3247"/>
    <d v="2017-09-18T00:00:00"/>
    <x v="9"/>
    <x v="1"/>
    <n v="4998"/>
    <x v="1"/>
    <x v="0"/>
    <x v="1"/>
    <n v="3"/>
    <s v="$50K - $70K"/>
    <x v="1"/>
    <s v="Washington"/>
    <x v="0"/>
    <x v="0"/>
    <s v="Baking Goods"/>
    <x v="9"/>
    <n v="4"/>
    <x v="464"/>
    <x v="0"/>
  </r>
  <r>
    <n v="3248"/>
    <d v="2017-09-18T00:00:00"/>
    <x v="9"/>
    <x v="1"/>
    <n v="916"/>
    <x v="1"/>
    <x v="0"/>
    <x v="0"/>
    <n v="3"/>
    <s v="$130K - $150K"/>
    <x v="0"/>
    <s v="California"/>
    <x v="0"/>
    <x v="0"/>
    <s v="Baked Goods"/>
    <x v="25"/>
    <n v="3"/>
    <x v="1496"/>
    <x v="1"/>
  </r>
  <r>
    <n v="3249"/>
    <d v="2017-09-18T00:00:00"/>
    <x v="9"/>
    <x v="1"/>
    <n v="9488"/>
    <x v="0"/>
    <x v="1"/>
    <x v="0"/>
    <n v="2"/>
    <s v="$50K - $70K"/>
    <x v="7"/>
    <s v="California"/>
    <x v="0"/>
    <x v="2"/>
    <s v="Health and Hygiene"/>
    <x v="8"/>
    <n v="5"/>
    <x v="548"/>
    <x v="1"/>
  </r>
  <r>
    <n v="3250"/>
    <d v="2017-09-18T00:00:00"/>
    <x v="9"/>
    <x v="1"/>
    <n v="4700"/>
    <x v="1"/>
    <x v="0"/>
    <x v="1"/>
    <n v="4"/>
    <s v="$10K - $30K"/>
    <x v="8"/>
    <s v="Washington"/>
    <x v="0"/>
    <x v="2"/>
    <s v="Household"/>
    <x v="22"/>
    <n v="5"/>
    <x v="185"/>
    <x v="1"/>
  </r>
  <r>
    <n v="3251"/>
    <d v="2017-09-18T00:00:00"/>
    <x v="9"/>
    <x v="1"/>
    <n v="8994"/>
    <x v="1"/>
    <x v="1"/>
    <x v="1"/>
    <n v="5"/>
    <s v="$90K - $110K"/>
    <x v="8"/>
    <s v="Washington"/>
    <x v="0"/>
    <x v="0"/>
    <s v="Canned Foods"/>
    <x v="43"/>
    <n v="3"/>
    <x v="835"/>
    <x v="0"/>
  </r>
  <r>
    <n v="3252"/>
    <d v="2017-09-18T00:00:00"/>
    <x v="9"/>
    <x v="1"/>
    <n v="3021"/>
    <x v="0"/>
    <x v="1"/>
    <x v="1"/>
    <n v="3"/>
    <s v="$50K - $70K"/>
    <x v="12"/>
    <s v="Washington"/>
    <x v="0"/>
    <x v="0"/>
    <s v="Produce"/>
    <x v="1"/>
    <n v="4"/>
    <x v="301"/>
    <x v="0"/>
  </r>
  <r>
    <n v="3253"/>
    <d v="2017-09-18T00:00:00"/>
    <x v="9"/>
    <x v="1"/>
    <n v="10225"/>
    <x v="0"/>
    <x v="0"/>
    <x v="0"/>
    <n v="2"/>
    <s v="$30K - $50K"/>
    <x v="5"/>
    <s v="Washington"/>
    <x v="0"/>
    <x v="0"/>
    <s v="Deli"/>
    <x v="14"/>
    <n v="2"/>
    <x v="1507"/>
    <x v="1"/>
  </r>
  <r>
    <n v="3254"/>
    <d v="2017-09-18T00:00:00"/>
    <x v="9"/>
    <x v="1"/>
    <n v="6560"/>
    <x v="0"/>
    <x v="0"/>
    <x v="0"/>
    <n v="5"/>
    <s v="$70K - $90K"/>
    <x v="8"/>
    <s v="Washington"/>
    <x v="0"/>
    <x v="0"/>
    <s v="Frozen Foods"/>
    <x v="33"/>
    <n v="7"/>
    <x v="1498"/>
    <x v="1"/>
  </r>
  <r>
    <n v="3255"/>
    <d v="2017-09-18T00:00:00"/>
    <x v="9"/>
    <x v="1"/>
    <n v="10243"/>
    <x v="1"/>
    <x v="1"/>
    <x v="0"/>
    <n v="4"/>
    <s v="$30K - $50K"/>
    <x v="8"/>
    <s v="Washington"/>
    <x v="0"/>
    <x v="0"/>
    <s v="Snack Foods"/>
    <x v="0"/>
    <n v="5"/>
    <x v="143"/>
    <x v="1"/>
  </r>
  <r>
    <n v="3256"/>
    <d v="2017-09-18T00:00:00"/>
    <x v="9"/>
    <x v="1"/>
    <n v="4925"/>
    <x v="0"/>
    <x v="0"/>
    <x v="0"/>
    <n v="0"/>
    <s v="$50K - $70K"/>
    <x v="12"/>
    <s v="Washington"/>
    <x v="0"/>
    <x v="0"/>
    <s v="Snack Foods"/>
    <x v="0"/>
    <n v="5"/>
    <x v="513"/>
    <x v="1"/>
  </r>
  <r>
    <n v="3257"/>
    <d v="2017-09-18T00:00:00"/>
    <x v="9"/>
    <x v="1"/>
    <n v="6114"/>
    <x v="0"/>
    <x v="0"/>
    <x v="0"/>
    <n v="2"/>
    <s v="$30K - $50K"/>
    <x v="12"/>
    <s v="Washington"/>
    <x v="0"/>
    <x v="0"/>
    <s v="Snack Foods"/>
    <x v="0"/>
    <n v="6"/>
    <x v="792"/>
    <x v="1"/>
  </r>
  <r>
    <n v="3258"/>
    <d v="2017-09-18T00:00:00"/>
    <x v="9"/>
    <x v="1"/>
    <n v="6800"/>
    <x v="0"/>
    <x v="1"/>
    <x v="0"/>
    <n v="1"/>
    <s v="$30K - $50K"/>
    <x v="7"/>
    <s v="California"/>
    <x v="0"/>
    <x v="2"/>
    <s v="Periodicals"/>
    <x v="17"/>
    <n v="4"/>
    <x v="264"/>
    <x v="0"/>
  </r>
  <r>
    <n v="3259"/>
    <d v="2017-09-18T00:00:00"/>
    <x v="9"/>
    <x v="1"/>
    <n v="2942"/>
    <x v="0"/>
    <x v="0"/>
    <x v="1"/>
    <n v="3"/>
    <s v="$30K - $50K"/>
    <x v="8"/>
    <s v="Washington"/>
    <x v="0"/>
    <x v="1"/>
    <s v="Beverages"/>
    <x v="35"/>
    <n v="3"/>
    <x v="761"/>
    <x v="1"/>
  </r>
  <r>
    <n v="3260"/>
    <d v="2017-09-19T00:00:00"/>
    <x v="9"/>
    <x v="1"/>
    <n v="4846"/>
    <x v="1"/>
    <x v="0"/>
    <x v="0"/>
    <n v="3"/>
    <s v="$30K - $50K"/>
    <x v="8"/>
    <s v="Washington"/>
    <x v="0"/>
    <x v="0"/>
    <s v="Frozen Foods"/>
    <x v="33"/>
    <n v="6"/>
    <x v="1680"/>
    <x v="1"/>
  </r>
  <r>
    <n v="3261"/>
    <d v="2017-09-19T00:00:00"/>
    <x v="9"/>
    <x v="1"/>
    <n v="9187"/>
    <x v="1"/>
    <x v="1"/>
    <x v="0"/>
    <n v="4"/>
    <s v="$10K - $30K"/>
    <x v="8"/>
    <s v="Washington"/>
    <x v="0"/>
    <x v="0"/>
    <s v="Deli"/>
    <x v="14"/>
    <n v="4"/>
    <x v="297"/>
    <x v="1"/>
  </r>
  <r>
    <n v="3262"/>
    <d v="2017-09-19T00:00:00"/>
    <x v="9"/>
    <x v="1"/>
    <n v="9469"/>
    <x v="0"/>
    <x v="0"/>
    <x v="0"/>
    <n v="1"/>
    <s v="$10K - $30K"/>
    <x v="8"/>
    <s v="Washington"/>
    <x v="0"/>
    <x v="0"/>
    <s v="Snack Foods"/>
    <x v="0"/>
    <n v="4"/>
    <x v="91"/>
    <x v="1"/>
  </r>
  <r>
    <n v="3263"/>
    <d v="2017-09-19T00:00:00"/>
    <x v="9"/>
    <x v="1"/>
    <n v="5912"/>
    <x v="0"/>
    <x v="1"/>
    <x v="1"/>
    <n v="1"/>
    <s v="$70K - $90K"/>
    <x v="2"/>
    <s v="Oregon"/>
    <x v="0"/>
    <x v="0"/>
    <s v="Produce"/>
    <x v="1"/>
    <n v="5"/>
    <x v="1681"/>
    <x v="0"/>
  </r>
  <r>
    <n v="3264"/>
    <d v="2017-09-19T00:00:00"/>
    <x v="9"/>
    <x v="1"/>
    <n v="5374"/>
    <x v="1"/>
    <x v="1"/>
    <x v="0"/>
    <n v="3"/>
    <s v="$30K - $50K"/>
    <x v="12"/>
    <s v="Washington"/>
    <x v="0"/>
    <x v="2"/>
    <s v="Household"/>
    <x v="24"/>
    <n v="4"/>
    <x v="732"/>
    <x v="1"/>
  </r>
  <r>
    <n v="3265"/>
    <d v="2017-09-19T00:00:00"/>
    <x v="9"/>
    <x v="1"/>
    <n v="3587"/>
    <x v="1"/>
    <x v="1"/>
    <x v="0"/>
    <n v="3"/>
    <s v="$10K - $30K"/>
    <x v="3"/>
    <s v="California"/>
    <x v="0"/>
    <x v="0"/>
    <s v="Produce"/>
    <x v="12"/>
    <n v="2"/>
    <x v="1390"/>
    <x v="0"/>
  </r>
  <r>
    <n v="3266"/>
    <d v="2017-09-19T00:00:00"/>
    <x v="9"/>
    <x v="1"/>
    <n v="6021"/>
    <x v="0"/>
    <x v="0"/>
    <x v="0"/>
    <n v="4"/>
    <s v="$50K - $70K"/>
    <x v="4"/>
    <s v="Oregon"/>
    <x v="0"/>
    <x v="0"/>
    <s v="Deli"/>
    <x v="4"/>
    <n v="5"/>
    <x v="1682"/>
    <x v="1"/>
  </r>
  <r>
    <n v="3267"/>
    <d v="2017-09-19T00:00:00"/>
    <x v="9"/>
    <x v="1"/>
    <n v="96"/>
    <x v="1"/>
    <x v="0"/>
    <x v="0"/>
    <n v="0"/>
    <s v="$50K - $70K"/>
    <x v="2"/>
    <s v="Oregon"/>
    <x v="0"/>
    <x v="2"/>
    <s v="Checkout"/>
    <x v="28"/>
    <n v="5"/>
    <x v="1612"/>
    <x v="0"/>
  </r>
  <r>
    <n v="3268"/>
    <d v="2017-09-19T00:00:00"/>
    <x v="9"/>
    <x v="1"/>
    <n v="240"/>
    <x v="1"/>
    <x v="1"/>
    <x v="1"/>
    <n v="2"/>
    <s v="$30K - $50K"/>
    <x v="3"/>
    <s v="California"/>
    <x v="0"/>
    <x v="2"/>
    <s v="Household"/>
    <x v="20"/>
    <n v="5"/>
    <x v="1683"/>
    <x v="1"/>
  </r>
  <r>
    <n v="3269"/>
    <d v="2017-09-19T00:00:00"/>
    <x v="9"/>
    <x v="1"/>
    <n v="4954"/>
    <x v="0"/>
    <x v="1"/>
    <x v="0"/>
    <n v="4"/>
    <s v="$30K - $50K"/>
    <x v="2"/>
    <s v="Oregon"/>
    <x v="0"/>
    <x v="0"/>
    <s v="Canned Foods"/>
    <x v="1"/>
    <n v="3"/>
    <x v="1684"/>
    <x v="1"/>
  </r>
  <r>
    <n v="3270"/>
    <d v="2017-09-19T00:00:00"/>
    <x v="9"/>
    <x v="1"/>
    <n v="10209"/>
    <x v="0"/>
    <x v="0"/>
    <x v="0"/>
    <n v="1"/>
    <s v="$10K - $30K"/>
    <x v="3"/>
    <s v="California"/>
    <x v="0"/>
    <x v="2"/>
    <s v="Health and Hygiene"/>
    <x v="30"/>
    <n v="5"/>
    <x v="1685"/>
    <x v="0"/>
  </r>
  <r>
    <n v="3271"/>
    <d v="2017-09-19T00:00:00"/>
    <x v="9"/>
    <x v="1"/>
    <n v="3310"/>
    <x v="0"/>
    <x v="0"/>
    <x v="1"/>
    <n v="1"/>
    <s v="$10K - $30K"/>
    <x v="8"/>
    <s v="Washington"/>
    <x v="0"/>
    <x v="0"/>
    <s v="Deli"/>
    <x v="14"/>
    <n v="4"/>
    <x v="1112"/>
    <x v="1"/>
  </r>
  <r>
    <n v="3272"/>
    <d v="2017-09-19T00:00:00"/>
    <x v="9"/>
    <x v="1"/>
    <n v="4065"/>
    <x v="0"/>
    <x v="0"/>
    <x v="1"/>
    <n v="1"/>
    <s v="$130K - $150K"/>
    <x v="1"/>
    <s v="Washington"/>
    <x v="0"/>
    <x v="0"/>
    <s v="Frozen Foods"/>
    <x v="33"/>
    <n v="5"/>
    <x v="1686"/>
    <x v="0"/>
  </r>
  <r>
    <n v="3273"/>
    <d v="2017-09-19T00:00:00"/>
    <x v="9"/>
    <x v="1"/>
    <n v="9524"/>
    <x v="0"/>
    <x v="1"/>
    <x v="0"/>
    <n v="3"/>
    <s v="$50K - $70K"/>
    <x v="1"/>
    <s v="Washington"/>
    <x v="0"/>
    <x v="0"/>
    <s v="Frozen Foods"/>
    <x v="1"/>
    <n v="3"/>
    <x v="220"/>
    <x v="1"/>
  </r>
  <r>
    <n v="3274"/>
    <d v="2017-09-19T00:00:00"/>
    <x v="9"/>
    <x v="1"/>
    <n v="2981"/>
    <x v="0"/>
    <x v="1"/>
    <x v="0"/>
    <n v="1"/>
    <s v="$110K - $130K"/>
    <x v="5"/>
    <s v="Washington"/>
    <x v="0"/>
    <x v="2"/>
    <s v="Household"/>
    <x v="20"/>
    <n v="4"/>
    <x v="1469"/>
    <x v="1"/>
  </r>
  <r>
    <n v="3275"/>
    <d v="2017-09-19T00:00:00"/>
    <x v="9"/>
    <x v="1"/>
    <n v="3965"/>
    <x v="1"/>
    <x v="1"/>
    <x v="0"/>
    <n v="0"/>
    <s v="$30K - $50K"/>
    <x v="7"/>
    <s v="California"/>
    <x v="0"/>
    <x v="0"/>
    <s v="Produce"/>
    <x v="1"/>
    <n v="6"/>
    <x v="1216"/>
    <x v="0"/>
  </r>
  <r>
    <n v="3276"/>
    <d v="2017-09-19T00:00:00"/>
    <x v="9"/>
    <x v="1"/>
    <n v="2918"/>
    <x v="0"/>
    <x v="0"/>
    <x v="1"/>
    <n v="3"/>
    <s v="$10K - $30K"/>
    <x v="8"/>
    <s v="Washington"/>
    <x v="0"/>
    <x v="0"/>
    <s v="Snacks"/>
    <x v="2"/>
    <n v="5"/>
    <x v="878"/>
    <x v="1"/>
  </r>
  <r>
    <n v="3277"/>
    <d v="2017-09-20T00:00:00"/>
    <x v="9"/>
    <x v="1"/>
    <n v="1457"/>
    <x v="0"/>
    <x v="0"/>
    <x v="0"/>
    <n v="2"/>
    <s v="$110K - $130K"/>
    <x v="7"/>
    <s v="California"/>
    <x v="0"/>
    <x v="0"/>
    <s v="Snack Foods"/>
    <x v="0"/>
    <n v="5"/>
    <x v="1687"/>
    <x v="0"/>
  </r>
  <r>
    <n v="3278"/>
    <d v="2017-09-20T00:00:00"/>
    <x v="9"/>
    <x v="1"/>
    <n v="1598"/>
    <x v="1"/>
    <x v="1"/>
    <x v="0"/>
    <n v="0"/>
    <s v="$10K - $30K"/>
    <x v="1"/>
    <s v="Washington"/>
    <x v="0"/>
    <x v="1"/>
    <s v="Beverages"/>
    <x v="3"/>
    <n v="6"/>
    <x v="1688"/>
    <x v="1"/>
  </r>
  <r>
    <n v="3279"/>
    <d v="2017-09-20T00:00:00"/>
    <x v="9"/>
    <x v="1"/>
    <n v="10031"/>
    <x v="0"/>
    <x v="1"/>
    <x v="1"/>
    <n v="3"/>
    <s v="$10K - $30K"/>
    <x v="7"/>
    <s v="California"/>
    <x v="0"/>
    <x v="0"/>
    <s v="Snack Foods"/>
    <x v="0"/>
    <n v="3"/>
    <x v="1689"/>
    <x v="0"/>
  </r>
  <r>
    <n v="3280"/>
    <d v="2017-09-20T00:00:00"/>
    <x v="9"/>
    <x v="1"/>
    <n v="3738"/>
    <x v="1"/>
    <x v="1"/>
    <x v="0"/>
    <n v="4"/>
    <s v="$50K - $70K"/>
    <x v="3"/>
    <s v="California"/>
    <x v="0"/>
    <x v="2"/>
    <s v="Household"/>
    <x v="20"/>
    <n v="4"/>
    <x v="1690"/>
    <x v="0"/>
  </r>
  <r>
    <n v="3281"/>
    <d v="2017-09-20T00:00:00"/>
    <x v="9"/>
    <x v="1"/>
    <n v="6574"/>
    <x v="0"/>
    <x v="1"/>
    <x v="1"/>
    <n v="1"/>
    <s v="$50K - $70K"/>
    <x v="4"/>
    <s v="Oregon"/>
    <x v="0"/>
    <x v="2"/>
    <s v="Health and Hygiene"/>
    <x v="23"/>
    <n v="4"/>
    <x v="1691"/>
    <x v="0"/>
  </r>
  <r>
    <n v="3282"/>
    <d v="2017-09-20T00:00:00"/>
    <x v="9"/>
    <x v="1"/>
    <n v="7906"/>
    <x v="1"/>
    <x v="1"/>
    <x v="0"/>
    <n v="1"/>
    <s v="$10K - $30K"/>
    <x v="4"/>
    <s v="Oregon"/>
    <x v="0"/>
    <x v="0"/>
    <s v="Produce"/>
    <x v="12"/>
    <n v="5"/>
    <x v="1"/>
    <x v="1"/>
  </r>
  <r>
    <n v="3283"/>
    <d v="2017-09-20T00:00:00"/>
    <x v="9"/>
    <x v="1"/>
    <n v="8467"/>
    <x v="0"/>
    <x v="1"/>
    <x v="0"/>
    <n v="2"/>
    <s v="$30K - $50K"/>
    <x v="4"/>
    <s v="Oregon"/>
    <x v="0"/>
    <x v="0"/>
    <s v="Frozen Foods"/>
    <x v="1"/>
    <n v="4"/>
    <x v="458"/>
    <x v="1"/>
  </r>
  <r>
    <n v="3284"/>
    <d v="2017-09-20T00:00:00"/>
    <x v="9"/>
    <x v="1"/>
    <n v="2553"/>
    <x v="1"/>
    <x v="1"/>
    <x v="0"/>
    <n v="2"/>
    <s v="$50K - $70K"/>
    <x v="12"/>
    <s v="Washington"/>
    <x v="0"/>
    <x v="2"/>
    <s v="Household"/>
    <x v="19"/>
    <n v="6"/>
    <x v="647"/>
    <x v="1"/>
  </r>
  <r>
    <n v="3285"/>
    <d v="2017-09-20T00:00:00"/>
    <x v="9"/>
    <x v="1"/>
    <n v="2689"/>
    <x v="1"/>
    <x v="0"/>
    <x v="0"/>
    <n v="1"/>
    <s v="$30K - $50K"/>
    <x v="1"/>
    <s v="Washington"/>
    <x v="0"/>
    <x v="2"/>
    <s v="Health and Hygiene"/>
    <x v="23"/>
    <n v="3"/>
    <x v="1613"/>
    <x v="1"/>
  </r>
  <r>
    <n v="3286"/>
    <d v="2017-09-20T00:00:00"/>
    <x v="9"/>
    <x v="1"/>
    <n v="5944"/>
    <x v="1"/>
    <x v="0"/>
    <x v="1"/>
    <n v="2"/>
    <s v="$30K - $50K"/>
    <x v="1"/>
    <s v="Washington"/>
    <x v="0"/>
    <x v="1"/>
    <s v="Dairy"/>
    <x v="15"/>
    <n v="3"/>
    <x v="534"/>
    <x v="1"/>
  </r>
  <r>
    <n v="3287"/>
    <d v="2017-09-20T00:00:00"/>
    <x v="9"/>
    <x v="1"/>
    <n v="7752"/>
    <x v="0"/>
    <x v="0"/>
    <x v="1"/>
    <n v="2"/>
    <s v="$30K - $50K"/>
    <x v="4"/>
    <s v="Oregon"/>
    <x v="0"/>
    <x v="0"/>
    <s v="Snack Foods"/>
    <x v="0"/>
    <n v="4"/>
    <x v="1692"/>
    <x v="0"/>
  </r>
  <r>
    <n v="3288"/>
    <d v="2017-09-20T00:00:00"/>
    <x v="9"/>
    <x v="1"/>
    <n v="6320"/>
    <x v="1"/>
    <x v="1"/>
    <x v="1"/>
    <n v="2"/>
    <s v="$10K - $30K"/>
    <x v="7"/>
    <s v="California"/>
    <x v="0"/>
    <x v="0"/>
    <s v="Dairy"/>
    <x v="15"/>
    <n v="3"/>
    <x v="144"/>
    <x v="0"/>
  </r>
  <r>
    <n v="3289"/>
    <d v="2017-09-20T00:00:00"/>
    <x v="9"/>
    <x v="1"/>
    <n v="6566"/>
    <x v="1"/>
    <x v="1"/>
    <x v="0"/>
    <n v="1"/>
    <s v="$10K - $30K"/>
    <x v="3"/>
    <s v="California"/>
    <x v="0"/>
    <x v="1"/>
    <s v="Alcoholic Beverages"/>
    <x v="18"/>
    <n v="3"/>
    <x v="1693"/>
    <x v="0"/>
  </r>
  <r>
    <n v="3290"/>
    <d v="2017-09-21T00:00:00"/>
    <x v="9"/>
    <x v="1"/>
    <n v="6945"/>
    <x v="1"/>
    <x v="0"/>
    <x v="1"/>
    <n v="5"/>
    <s v="$50K - $70K"/>
    <x v="10"/>
    <s v="Washington"/>
    <x v="0"/>
    <x v="1"/>
    <s v="Dairy"/>
    <x v="15"/>
    <n v="5"/>
    <x v="148"/>
    <x v="0"/>
  </r>
  <r>
    <n v="3291"/>
    <d v="2017-09-21T00:00:00"/>
    <x v="9"/>
    <x v="1"/>
    <n v="91"/>
    <x v="1"/>
    <x v="1"/>
    <x v="1"/>
    <n v="1"/>
    <s v="$50K - $70K"/>
    <x v="3"/>
    <s v="California"/>
    <x v="0"/>
    <x v="0"/>
    <s v="Produce"/>
    <x v="1"/>
    <n v="5"/>
    <x v="849"/>
    <x v="1"/>
  </r>
  <r>
    <n v="3292"/>
    <d v="2017-09-21T00:00:00"/>
    <x v="9"/>
    <x v="1"/>
    <n v="7056"/>
    <x v="0"/>
    <x v="1"/>
    <x v="0"/>
    <n v="1"/>
    <s v="$10K - $30K"/>
    <x v="1"/>
    <s v="Washington"/>
    <x v="0"/>
    <x v="0"/>
    <s v="Produce"/>
    <x v="12"/>
    <n v="5"/>
    <x v="1043"/>
    <x v="1"/>
  </r>
  <r>
    <n v="3293"/>
    <d v="2017-09-21T00:00:00"/>
    <x v="9"/>
    <x v="1"/>
    <n v="9176"/>
    <x v="1"/>
    <x v="0"/>
    <x v="0"/>
    <n v="4"/>
    <s v="$30K - $50K"/>
    <x v="5"/>
    <s v="Washington"/>
    <x v="0"/>
    <x v="0"/>
    <s v="Frozen Foods"/>
    <x v="1"/>
    <n v="7"/>
    <x v="1694"/>
    <x v="1"/>
  </r>
  <r>
    <n v="3294"/>
    <d v="2017-09-21T00:00:00"/>
    <x v="9"/>
    <x v="1"/>
    <n v="5555"/>
    <x v="0"/>
    <x v="1"/>
    <x v="0"/>
    <n v="4"/>
    <s v="$10K - $30K"/>
    <x v="11"/>
    <s v="Washington"/>
    <x v="0"/>
    <x v="2"/>
    <s v="Checkout"/>
    <x v="28"/>
    <n v="1"/>
    <x v="1011"/>
    <x v="1"/>
  </r>
  <r>
    <n v="3295"/>
    <d v="2017-09-22T00:00:00"/>
    <x v="9"/>
    <x v="1"/>
    <n v="2587"/>
    <x v="0"/>
    <x v="1"/>
    <x v="1"/>
    <n v="1"/>
    <s v="$70K - $90K"/>
    <x v="12"/>
    <s v="Washington"/>
    <x v="0"/>
    <x v="2"/>
    <s v="Health and Hygiene"/>
    <x v="30"/>
    <n v="4"/>
    <x v="1695"/>
    <x v="1"/>
  </r>
  <r>
    <n v="3296"/>
    <d v="2017-09-22T00:00:00"/>
    <x v="9"/>
    <x v="1"/>
    <n v="8248"/>
    <x v="1"/>
    <x v="0"/>
    <x v="0"/>
    <n v="3"/>
    <s v="$10K - $30K"/>
    <x v="3"/>
    <s v="California"/>
    <x v="0"/>
    <x v="0"/>
    <s v="Produce"/>
    <x v="12"/>
    <n v="5"/>
    <x v="1028"/>
    <x v="1"/>
  </r>
  <r>
    <n v="3297"/>
    <d v="2017-09-22T00:00:00"/>
    <x v="9"/>
    <x v="1"/>
    <n v="8541"/>
    <x v="0"/>
    <x v="1"/>
    <x v="0"/>
    <n v="1"/>
    <s v="$130K - $150K"/>
    <x v="10"/>
    <s v="Washington"/>
    <x v="0"/>
    <x v="1"/>
    <s v="Dairy"/>
    <x v="15"/>
    <n v="5"/>
    <x v="1696"/>
    <x v="1"/>
  </r>
  <r>
    <n v="3298"/>
    <d v="2017-09-22T00:00:00"/>
    <x v="9"/>
    <x v="1"/>
    <n v="4510"/>
    <x v="0"/>
    <x v="0"/>
    <x v="0"/>
    <n v="2"/>
    <s v="$30K - $50K"/>
    <x v="3"/>
    <s v="California"/>
    <x v="0"/>
    <x v="2"/>
    <s v="Periodicals"/>
    <x v="17"/>
    <n v="3"/>
    <x v="1013"/>
    <x v="0"/>
  </r>
  <r>
    <n v="3299"/>
    <d v="2017-09-22T00:00:00"/>
    <x v="9"/>
    <x v="1"/>
    <n v="1089"/>
    <x v="1"/>
    <x v="0"/>
    <x v="1"/>
    <n v="3"/>
    <s v="$10K - $30K"/>
    <x v="10"/>
    <s v="Washington"/>
    <x v="0"/>
    <x v="0"/>
    <s v="Frozen Foods"/>
    <x v="29"/>
    <n v="4"/>
    <x v="313"/>
    <x v="1"/>
  </r>
  <r>
    <n v="3300"/>
    <d v="2017-09-22T00:00:00"/>
    <x v="9"/>
    <x v="1"/>
    <n v="2981"/>
    <x v="0"/>
    <x v="1"/>
    <x v="0"/>
    <n v="1"/>
    <s v="$110K - $130K"/>
    <x v="5"/>
    <s v="Washington"/>
    <x v="0"/>
    <x v="2"/>
    <s v="Household"/>
    <x v="22"/>
    <n v="2"/>
    <x v="1351"/>
    <x v="1"/>
  </r>
  <r>
    <n v="3301"/>
    <d v="2017-09-22T00:00:00"/>
    <x v="9"/>
    <x v="1"/>
    <n v="9715"/>
    <x v="0"/>
    <x v="0"/>
    <x v="0"/>
    <n v="4"/>
    <s v="$70K - $90K"/>
    <x v="8"/>
    <s v="Washington"/>
    <x v="0"/>
    <x v="0"/>
    <s v="Dairy"/>
    <x v="15"/>
    <n v="4"/>
    <x v="1697"/>
    <x v="0"/>
  </r>
  <r>
    <n v="3302"/>
    <d v="2017-09-22T00:00:00"/>
    <x v="9"/>
    <x v="1"/>
    <n v="7182"/>
    <x v="0"/>
    <x v="0"/>
    <x v="0"/>
    <n v="1"/>
    <s v="$10K - $30K"/>
    <x v="4"/>
    <s v="Oregon"/>
    <x v="0"/>
    <x v="0"/>
    <s v="Frozen Foods"/>
    <x v="1"/>
    <n v="5"/>
    <x v="1069"/>
    <x v="1"/>
  </r>
  <r>
    <n v="3303"/>
    <d v="2017-09-22T00:00:00"/>
    <x v="9"/>
    <x v="1"/>
    <n v="2259"/>
    <x v="1"/>
    <x v="1"/>
    <x v="0"/>
    <n v="3"/>
    <s v="$30K - $50K"/>
    <x v="10"/>
    <s v="Washington"/>
    <x v="0"/>
    <x v="0"/>
    <s v="Snacks"/>
    <x v="2"/>
    <n v="5"/>
    <x v="1072"/>
    <x v="1"/>
  </r>
  <r>
    <n v="3304"/>
    <d v="2017-09-22T00:00:00"/>
    <x v="9"/>
    <x v="1"/>
    <n v="2472"/>
    <x v="1"/>
    <x v="1"/>
    <x v="1"/>
    <n v="4"/>
    <s v="$10K - $30K"/>
    <x v="3"/>
    <s v="California"/>
    <x v="0"/>
    <x v="0"/>
    <s v="Canned Foods"/>
    <x v="43"/>
    <n v="2"/>
    <x v="1698"/>
    <x v="0"/>
  </r>
  <r>
    <n v="3305"/>
    <d v="2017-09-23T00:00:00"/>
    <x v="9"/>
    <x v="1"/>
    <n v="4792"/>
    <x v="0"/>
    <x v="1"/>
    <x v="0"/>
    <n v="4"/>
    <s v="$70K - $90K"/>
    <x v="7"/>
    <s v="California"/>
    <x v="0"/>
    <x v="0"/>
    <s v="Deli"/>
    <x v="14"/>
    <n v="4"/>
    <x v="1699"/>
    <x v="0"/>
  </r>
  <r>
    <n v="3306"/>
    <d v="2017-09-23T00:00:00"/>
    <x v="9"/>
    <x v="1"/>
    <n v="5192"/>
    <x v="1"/>
    <x v="1"/>
    <x v="0"/>
    <n v="3"/>
    <s v="$90K - $110K"/>
    <x v="3"/>
    <s v="California"/>
    <x v="0"/>
    <x v="0"/>
    <s v="Produce"/>
    <x v="12"/>
    <n v="4"/>
    <x v="1269"/>
    <x v="0"/>
  </r>
  <r>
    <n v="3307"/>
    <d v="2017-09-23T00:00:00"/>
    <x v="9"/>
    <x v="1"/>
    <n v="7132"/>
    <x v="0"/>
    <x v="1"/>
    <x v="1"/>
    <n v="1"/>
    <s v="$50K - $70K"/>
    <x v="4"/>
    <s v="Oregon"/>
    <x v="0"/>
    <x v="0"/>
    <s v="Snacks"/>
    <x v="2"/>
    <n v="6"/>
    <x v="1700"/>
    <x v="1"/>
  </r>
  <r>
    <n v="3308"/>
    <d v="2017-09-23T00:00:00"/>
    <x v="9"/>
    <x v="1"/>
    <n v="5109"/>
    <x v="1"/>
    <x v="0"/>
    <x v="1"/>
    <n v="0"/>
    <s v="$50K - $70K"/>
    <x v="10"/>
    <s v="Washington"/>
    <x v="0"/>
    <x v="0"/>
    <s v="Frozen Foods"/>
    <x v="1"/>
    <n v="3"/>
    <x v="1250"/>
    <x v="1"/>
  </r>
  <r>
    <n v="3309"/>
    <d v="2017-09-23T00:00:00"/>
    <x v="9"/>
    <x v="1"/>
    <n v="5630"/>
    <x v="0"/>
    <x v="0"/>
    <x v="0"/>
    <n v="2"/>
    <s v="$30K - $50K"/>
    <x v="3"/>
    <s v="California"/>
    <x v="0"/>
    <x v="2"/>
    <s v="Health and Hygiene"/>
    <x v="23"/>
    <n v="6"/>
    <x v="75"/>
    <x v="0"/>
  </r>
  <r>
    <n v="3310"/>
    <d v="2017-09-23T00:00:00"/>
    <x v="9"/>
    <x v="1"/>
    <n v="7106"/>
    <x v="0"/>
    <x v="1"/>
    <x v="1"/>
    <n v="0"/>
    <s v="$30K - $50K"/>
    <x v="7"/>
    <s v="California"/>
    <x v="0"/>
    <x v="0"/>
    <s v="Snack Foods"/>
    <x v="0"/>
    <n v="5"/>
    <x v="988"/>
    <x v="0"/>
  </r>
  <r>
    <n v="3311"/>
    <d v="2017-09-24T00:00:00"/>
    <x v="9"/>
    <x v="1"/>
    <n v="8275"/>
    <x v="0"/>
    <x v="1"/>
    <x v="1"/>
    <n v="3"/>
    <s v="$50K - $70K"/>
    <x v="12"/>
    <s v="Washington"/>
    <x v="0"/>
    <x v="0"/>
    <s v="Deli"/>
    <x v="14"/>
    <n v="4"/>
    <x v="1701"/>
    <x v="1"/>
  </r>
  <r>
    <n v="3312"/>
    <d v="2017-09-24T00:00:00"/>
    <x v="9"/>
    <x v="1"/>
    <n v="1920"/>
    <x v="1"/>
    <x v="0"/>
    <x v="0"/>
    <n v="2"/>
    <s v="$150K +"/>
    <x v="3"/>
    <s v="California"/>
    <x v="0"/>
    <x v="2"/>
    <s v="Household"/>
    <x v="7"/>
    <n v="5"/>
    <x v="146"/>
    <x v="0"/>
  </r>
  <r>
    <n v="3313"/>
    <d v="2017-09-24T00:00:00"/>
    <x v="9"/>
    <x v="1"/>
    <n v="10059"/>
    <x v="1"/>
    <x v="1"/>
    <x v="1"/>
    <n v="0"/>
    <s v="$30K - $50K"/>
    <x v="10"/>
    <s v="Washington"/>
    <x v="0"/>
    <x v="0"/>
    <s v="Snack Foods"/>
    <x v="0"/>
    <n v="3"/>
    <x v="1101"/>
    <x v="0"/>
  </r>
  <r>
    <n v="3314"/>
    <d v="2017-09-24T00:00:00"/>
    <x v="9"/>
    <x v="1"/>
    <n v="547"/>
    <x v="1"/>
    <x v="0"/>
    <x v="0"/>
    <n v="0"/>
    <s v="$50K - $70K"/>
    <x v="7"/>
    <s v="California"/>
    <x v="0"/>
    <x v="0"/>
    <s v="Snack Foods"/>
    <x v="0"/>
    <n v="3"/>
    <x v="1689"/>
    <x v="1"/>
  </r>
  <r>
    <n v="3315"/>
    <d v="2017-09-24T00:00:00"/>
    <x v="9"/>
    <x v="1"/>
    <n v="545"/>
    <x v="0"/>
    <x v="0"/>
    <x v="1"/>
    <n v="3"/>
    <s v="$130K - $150K"/>
    <x v="4"/>
    <s v="Oregon"/>
    <x v="0"/>
    <x v="0"/>
    <s v="Snacks"/>
    <x v="2"/>
    <n v="4"/>
    <x v="862"/>
    <x v="1"/>
  </r>
  <r>
    <n v="3316"/>
    <d v="2017-09-24T00:00:00"/>
    <x v="9"/>
    <x v="1"/>
    <n v="9781"/>
    <x v="0"/>
    <x v="0"/>
    <x v="0"/>
    <n v="1"/>
    <s v="$50K - $70K"/>
    <x v="1"/>
    <s v="Washington"/>
    <x v="0"/>
    <x v="0"/>
    <s v="Snack Foods"/>
    <x v="0"/>
    <n v="5"/>
    <x v="1575"/>
    <x v="1"/>
  </r>
  <r>
    <n v="3317"/>
    <d v="2017-09-25T00:00:00"/>
    <x v="9"/>
    <x v="1"/>
    <n v="378"/>
    <x v="1"/>
    <x v="0"/>
    <x v="0"/>
    <n v="1"/>
    <s v="$30K - $50K"/>
    <x v="12"/>
    <s v="Washington"/>
    <x v="0"/>
    <x v="0"/>
    <s v="Snack Foods"/>
    <x v="0"/>
    <n v="4"/>
    <x v="1034"/>
    <x v="1"/>
  </r>
  <r>
    <n v="3318"/>
    <d v="2017-09-25T00:00:00"/>
    <x v="9"/>
    <x v="1"/>
    <n v="1256"/>
    <x v="1"/>
    <x v="1"/>
    <x v="1"/>
    <n v="5"/>
    <s v="$30K - $50K"/>
    <x v="3"/>
    <s v="California"/>
    <x v="0"/>
    <x v="0"/>
    <s v="Snack Foods"/>
    <x v="0"/>
    <n v="6"/>
    <x v="1549"/>
    <x v="0"/>
  </r>
  <r>
    <n v="3319"/>
    <d v="2017-09-25T00:00:00"/>
    <x v="9"/>
    <x v="1"/>
    <n v="3878"/>
    <x v="1"/>
    <x v="1"/>
    <x v="0"/>
    <n v="2"/>
    <s v="$70K - $90K"/>
    <x v="1"/>
    <s v="Washington"/>
    <x v="0"/>
    <x v="2"/>
    <s v="Household"/>
    <x v="20"/>
    <n v="2"/>
    <x v="1432"/>
    <x v="1"/>
  </r>
  <r>
    <n v="3320"/>
    <d v="2017-09-25T00:00:00"/>
    <x v="9"/>
    <x v="1"/>
    <n v="7370"/>
    <x v="1"/>
    <x v="0"/>
    <x v="0"/>
    <n v="3"/>
    <s v="$150K +"/>
    <x v="5"/>
    <s v="Washington"/>
    <x v="0"/>
    <x v="2"/>
    <s v="Household"/>
    <x v="22"/>
    <n v="2"/>
    <x v="1702"/>
    <x v="1"/>
  </r>
  <r>
    <n v="3321"/>
    <d v="2017-09-25T00:00:00"/>
    <x v="9"/>
    <x v="1"/>
    <n v="1721"/>
    <x v="1"/>
    <x v="1"/>
    <x v="0"/>
    <n v="4"/>
    <s v="$50K - $70K"/>
    <x v="4"/>
    <s v="Oregon"/>
    <x v="0"/>
    <x v="0"/>
    <s v="Frozen Foods"/>
    <x v="33"/>
    <n v="6"/>
    <x v="446"/>
    <x v="0"/>
  </r>
  <r>
    <n v="3322"/>
    <d v="2017-09-25T00:00:00"/>
    <x v="9"/>
    <x v="1"/>
    <n v="1925"/>
    <x v="0"/>
    <x v="0"/>
    <x v="1"/>
    <n v="4"/>
    <s v="$70K - $90K"/>
    <x v="11"/>
    <s v="Washington"/>
    <x v="0"/>
    <x v="2"/>
    <s v="Household"/>
    <x v="24"/>
    <n v="1"/>
    <x v="897"/>
    <x v="0"/>
  </r>
  <r>
    <n v="3323"/>
    <d v="2017-09-25T00:00:00"/>
    <x v="9"/>
    <x v="1"/>
    <n v="571"/>
    <x v="0"/>
    <x v="0"/>
    <x v="1"/>
    <n v="1"/>
    <s v="$50K - $70K"/>
    <x v="1"/>
    <s v="Washington"/>
    <x v="0"/>
    <x v="2"/>
    <s v="Household"/>
    <x v="20"/>
    <n v="4"/>
    <x v="938"/>
    <x v="0"/>
  </r>
  <r>
    <n v="3324"/>
    <d v="2017-09-25T00:00:00"/>
    <x v="9"/>
    <x v="1"/>
    <n v="900"/>
    <x v="0"/>
    <x v="0"/>
    <x v="1"/>
    <n v="1"/>
    <s v="$10K - $30K"/>
    <x v="7"/>
    <s v="California"/>
    <x v="0"/>
    <x v="0"/>
    <s v="Baking Goods"/>
    <x v="9"/>
    <n v="5"/>
    <x v="433"/>
    <x v="0"/>
  </r>
  <r>
    <n v="3325"/>
    <d v="2017-09-25T00:00:00"/>
    <x v="9"/>
    <x v="1"/>
    <n v="5656"/>
    <x v="0"/>
    <x v="0"/>
    <x v="0"/>
    <n v="0"/>
    <s v="$130K - $150K"/>
    <x v="7"/>
    <s v="California"/>
    <x v="0"/>
    <x v="2"/>
    <s v="Health and Hygiene"/>
    <x v="13"/>
    <n v="4"/>
    <x v="292"/>
    <x v="0"/>
  </r>
  <r>
    <n v="3326"/>
    <d v="2017-09-25T00:00:00"/>
    <x v="9"/>
    <x v="1"/>
    <n v="769"/>
    <x v="0"/>
    <x v="0"/>
    <x v="1"/>
    <n v="4"/>
    <s v="$30K - $50K"/>
    <x v="12"/>
    <s v="Washington"/>
    <x v="0"/>
    <x v="0"/>
    <s v="Baked Goods"/>
    <x v="25"/>
    <n v="5"/>
    <x v="1059"/>
    <x v="1"/>
  </r>
  <r>
    <n v="3327"/>
    <d v="2017-09-25T00:00:00"/>
    <x v="9"/>
    <x v="1"/>
    <n v="6877"/>
    <x v="1"/>
    <x v="1"/>
    <x v="1"/>
    <n v="0"/>
    <s v="$30K - $50K"/>
    <x v="7"/>
    <s v="California"/>
    <x v="0"/>
    <x v="2"/>
    <s v="Periodicals"/>
    <x v="17"/>
    <n v="4"/>
    <x v="446"/>
    <x v="0"/>
  </r>
  <r>
    <n v="3328"/>
    <d v="2017-09-25T00:00:00"/>
    <x v="9"/>
    <x v="1"/>
    <n v="4898"/>
    <x v="1"/>
    <x v="1"/>
    <x v="0"/>
    <n v="0"/>
    <s v="$30K - $50K"/>
    <x v="7"/>
    <s v="California"/>
    <x v="0"/>
    <x v="0"/>
    <s v="Produce"/>
    <x v="12"/>
    <n v="4"/>
    <x v="382"/>
    <x v="0"/>
  </r>
  <r>
    <n v="3329"/>
    <d v="2017-09-25T00:00:00"/>
    <x v="9"/>
    <x v="1"/>
    <n v="7743"/>
    <x v="0"/>
    <x v="0"/>
    <x v="1"/>
    <n v="0"/>
    <s v="$30K - $50K"/>
    <x v="1"/>
    <s v="Washington"/>
    <x v="0"/>
    <x v="2"/>
    <s v="Household"/>
    <x v="24"/>
    <n v="3"/>
    <x v="1206"/>
    <x v="1"/>
  </r>
  <r>
    <n v="3330"/>
    <d v="2017-09-26T00:00:00"/>
    <x v="9"/>
    <x v="1"/>
    <n v="1085"/>
    <x v="0"/>
    <x v="0"/>
    <x v="1"/>
    <n v="4"/>
    <s v="$30K - $50K"/>
    <x v="3"/>
    <s v="California"/>
    <x v="0"/>
    <x v="0"/>
    <s v="Produce"/>
    <x v="1"/>
    <n v="6"/>
    <x v="631"/>
    <x v="0"/>
  </r>
  <r>
    <n v="3331"/>
    <d v="2017-09-26T00:00:00"/>
    <x v="9"/>
    <x v="1"/>
    <n v="2472"/>
    <x v="1"/>
    <x v="1"/>
    <x v="1"/>
    <n v="4"/>
    <s v="$10K - $30K"/>
    <x v="0"/>
    <s v="California"/>
    <x v="0"/>
    <x v="1"/>
    <s v="Beverages"/>
    <x v="16"/>
    <n v="4"/>
    <x v="831"/>
    <x v="1"/>
  </r>
  <r>
    <n v="3332"/>
    <d v="2017-09-26T00:00:00"/>
    <x v="9"/>
    <x v="1"/>
    <n v="5435"/>
    <x v="1"/>
    <x v="1"/>
    <x v="1"/>
    <n v="5"/>
    <s v="$30K - $50K"/>
    <x v="0"/>
    <s v="California"/>
    <x v="0"/>
    <x v="2"/>
    <s v="Household"/>
    <x v="20"/>
    <n v="5"/>
    <x v="899"/>
    <x v="1"/>
  </r>
  <r>
    <n v="3333"/>
    <d v="2017-09-26T00:00:00"/>
    <x v="9"/>
    <x v="1"/>
    <n v="7438"/>
    <x v="0"/>
    <x v="0"/>
    <x v="0"/>
    <n v="2"/>
    <s v="$150K +"/>
    <x v="6"/>
    <s v="Washington"/>
    <x v="0"/>
    <x v="0"/>
    <s v="Baking Goods"/>
    <x v="9"/>
    <n v="2"/>
    <x v="562"/>
    <x v="0"/>
  </r>
  <r>
    <n v="3334"/>
    <d v="2017-09-26T00:00:00"/>
    <x v="9"/>
    <x v="1"/>
    <n v="4342"/>
    <x v="1"/>
    <x v="1"/>
    <x v="0"/>
    <n v="4"/>
    <s v="$10K - $30K"/>
    <x v="4"/>
    <s v="Oregon"/>
    <x v="0"/>
    <x v="0"/>
    <s v="Canned Products"/>
    <x v="12"/>
    <n v="6"/>
    <x v="1197"/>
    <x v="1"/>
  </r>
  <r>
    <n v="3335"/>
    <d v="2017-09-26T00:00:00"/>
    <x v="9"/>
    <x v="1"/>
    <n v="1533"/>
    <x v="1"/>
    <x v="1"/>
    <x v="0"/>
    <n v="3"/>
    <s v="$30K - $50K"/>
    <x v="1"/>
    <s v="Washington"/>
    <x v="0"/>
    <x v="0"/>
    <s v="Baking Goods"/>
    <x v="9"/>
    <n v="5"/>
    <x v="1333"/>
    <x v="1"/>
  </r>
  <r>
    <n v="3336"/>
    <d v="2017-09-26T00:00:00"/>
    <x v="9"/>
    <x v="1"/>
    <n v="3776"/>
    <x v="0"/>
    <x v="0"/>
    <x v="1"/>
    <n v="4"/>
    <s v="$30K - $50K"/>
    <x v="4"/>
    <s v="Oregon"/>
    <x v="0"/>
    <x v="0"/>
    <s v="Baking Goods"/>
    <x v="32"/>
    <n v="4"/>
    <x v="514"/>
    <x v="1"/>
  </r>
  <r>
    <n v="3337"/>
    <d v="2017-09-26T00:00:00"/>
    <x v="9"/>
    <x v="1"/>
    <n v="7112"/>
    <x v="1"/>
    <x v="0"/>
    <x v="0"/>
    <n v="2"/>
    <s v="$10K - $30K"/>
    <x v="7"/>
    <s v="California"/>
    <x v="0"/>
    <x v="0"/>
    <s v="Produce"/>
    <x v="12"/>
    <n v="5"/>
    <x v="264"/>
    <x v="0"/>
  </r>
  <r>
    <n v="3338"/>
    <d v="2017-09-26T00:00:00"/>
    <x v="9"/>
    <x v="1"/>
    <n v="1587"/>
    <x v="1"/>
    <x v="1"/>
    <x v="0"/>
    <n v="2"/>
    <s v="$150K +"/>
    <x v="2"/>
    <s v="Oregon"/>
    <x v="0"/>
    <x v="0"/>
    <s v="Produce"/>
    <x v="1"/>
    <n v="3"/>
    <x v="827"/>
    <x v="0"/>
  </r>
  <r>
    <n v="3339"/>
    <d v="2017-09-26T00:00:00"/>
    <x v="9"/>
    <x v="1"/>
    <n v="1310"/>
    <x v="0"/>
    <x v="1"/>
    <x v="0"/>
    <n v="4"/>
    <s v="$10K - $30K"/>
    <x v="12"/>
    <s v="Washington"/>
    <x v="0"/>
    <x v="0"/>
    <s v="Snack Foods"/>
    <x v="0"/>
    <n v="5"/>
    <x v="773"/>
    <x v="1"/>
  </r>
  <r>
    <n v="3340"/>
    <d v="2017-09-27T00:00:00"/>
    <x v="9"/>
    <x v="1"/>
    <n v="7095"/>
    <x v="1"/>
    <x v="1"/>
    <x v="0"/>
    <n v="3"/>
    <s v="$50K - $70K"/>
    <x v="7"/>
    <s v="California"/>
    <x v="0"/>
    <x v="0"/>
    <s v="Produce"/>
    <x v="1"/>
    <n v="2"/>
    <x v="1507"/>
    <x v="0"/>
  </r>
  <r>
    <n v="3341"/>
    <d v="2017-09-27T00:00:00"/>
    <x v="9"/>
    <x v="1"/>
    <n v="1132"/>
    <x v="0"/>
    <x v="1"/>
    <x v="0"/>
    <n v="2"/>
    <s v="$50K - $70K"/>
    <x v="2"/>
    <s v="Oregon"/>
    <x v="0"/>
    <x v="0"/>
    <s v="Snack Foods"/>
    <x v="0"/>
    <n v="6"/>
    <x v="1101"/>
    <x v="0"/>
  </r>
  <r>
    <n v="3342"/>
    <d v="2017-09-27T00:00:00"/>
    <x v="9"/>
    <x v="1"/>
    <n v="1274"/>
    <x v="1"/>
    <x v="0"/>
    <x v="1"/>
    <n v="2"/>
    <s v="$30K - $50K"/>
    <x v="3"/>
    <s v="California"/>
    <x v="0"/>
    <x v="1"/>
    <s v="Beverages"/>
    <x v="36"/>
    <n v="3"/>
    <x v="1328"/>
    <x v="0"/>
  </r>
  <r>
    <n v="3343"/>
    <d v="2017-09-27T00:00:00"/>
    <x v="9"/>
    <x v="1"/>
    <n v="878"/>
    <x v="0"/>
    <x v="0"/>
    <x v="1"/>
    <n v="0"/>
    <s v="$10K - $30K"/>
    <x v="1"/>
    <s v="Washington"/>
    <x v="0"/>
    <x v="0"/>
    <s v="Frozen Foods"/>
    <x v="14"/>
    <n v="3"/>
    <x v="1703"/>
    <x v="1"/>
  </r>
  <r>
    <n v="3344"/>
    <d v="2017-09-27T00:00:00"/>
    <x v="9"/>
    <x v="1"/>
    <n v="7841"/>
    <x v="1"/>
    <x v="1"/>
    <x v="0"/>
    <n v="5"/>
    <s v="$70K - $90K"/>
    <x v="3"/>
    <s v="California"/>
    <x v="0"/>
    <x v="0"/>
    <s v="Canned Products"/>
    <x v="12"/>
    <n v="5"/>
    <x v="1704"/>
    <x v="1"/>
  </r>
  <r>
    <n v="3345"/>
    <d v="2017-09-27T00:00:00"/>
    <x v="9"/>
    <x v="1"/>
    <n v="4029"/>
    <x v="1"/>
    <x v="1"/>
    <x v="1"/>
    <n v="3"/>
    <s v="$10K - $30K"/>
    <x v="8"/>
    <s v="Washington"/>
    <x v="0"/>
    <x v="2"/>
    <s v="Household"/>
    <x v="11"/>
    <n v="6"/>
    <x v="384"/>
    <x v="0"/>
  </r>
  <r>
    <n v="3346"/>
    <d v="2017-09-27T00:00:00"/>
    <x v="9"/>
    <x v="1"/>
    <n v="1491"/>
    <x v="0"/>
    <x v="1"/>
    <x v="0"/>
    <n v="1"/>
    <s v="$130K - $150K"/>
    <x v="12"/>
    <s v="Washington"/>
    <x v="0"/>
    <x v="0"/>
    <s v="Deli"/>
    <x v="14"/>
    <n v="6"/>
    <x v="187"/>
    <x v="1"/>
  </r>
  <r>
    <n v="3347"/>
    <d v="2017-09-27T00:00:00"/>
    <x v="9"/>
    <x v="1"/>
    <n v="41"/>
    <x v="1"/>
    <x v="0"/>
    <x v="1"/>
    <n v="1"/>
    <s v="$110K - $130K"/>
    <x v="2"/>
    <s v="Oregon"/>
    <x v="0"/>
    <x v="0"/>
    <s v="Deli"/>
    <x v="14"/>
    <n v="4"/>
    <x v="1462"/>
    <x v="0"/>
  </r>
  <r>
    <n v="3348"/>
    <d v="2017-09-27T00:00:00"/>
    <x v="9"/>
    <x v="1"/>
    <n v="4838"/>
    <x v="0"/>
    <x v="0"/>
    <x v="0"/>
    <n v="4"/>
    <s v="$110K - $130K"/>
    <x v="10"/>
    <s v="Washington"/>
    <x v="0"/>
    <x v="2"/>
    <s v="Health and Hygiene"/>
    <x v="8"/>
    <n v="5"/>
    <x v="588"/>
    <x v="0"/>
  </r>
  <r>
    <n v="3349"/>
    <d v="2017-09-27T00:00:00"/>
    <x v="9"/>
    <x v="1"/>
    <n v="2625"/>
    <x v="0"/>
    <x v="0"/>
    <x v="1"/>
    <n v="3"/>
    <s v="$70K - $90K"/>
    <x v="4"/>
    <s v="Oregon"/>
    <x v="0"/>
    <x v="0"/>
    <s v="Dairy"/>
    <x v="15"/>
    <n v="5"/>
    <x v="534"/>
    <x v="1"/>
  </r>
  <r>
    <n v="3350"/>
    <d v="2017-09-27T00:00:00"/>
    <x v="9"/>
    <x v="1"/>
    <n v="6589"/>
    <x v="0"/>
    <x v="0"/>
    <x v="1"/>
    <n v="1"/>
    <s v="$10K - $30K"/>
    <x v="8"/>
    <s v="Washington"/>
    <x v="0"/>
    <x v="0"/>
    <s v="Snack Foods"/>
    <x v="0"/>
    <n v="5"/>
    <x v="1705"/>
    <x v="1"/>
  </r>
  <r>
    <n v="3351"/>
    <d v="2017-09-28T00:00:00"/>
    <x v="9"/>
    <x v="1"/>
    <n v="2444"/>
    <x v="0"/>
    <x v="0"/>
    <x v="0"/>
    <n v="0"/>
    <s v="$70K - $90K"/>
    <x v="4"/>
    <s v="Oregon"/>
    <x v="0"/>
    <x v="0"/>
    <s v="Canned Foods"/>
    <x v="10"/>
    <n v="6"/>
    <x v="1160"/>
    <x v="1"/>
  </r>
  <r>
    <n v="3352"/>
    <d v="2017-09-28T00:00:00"/>
    <x v="9"/>
    <x v="1"/>
    <n v="8814"/>
    <x v="1"/>
    <x v="1"/>
    <x v="0"/>
    <n v="2"/>
    <s v="$30K - $50K"/>
    <x v="4"/>
    <s v="Oregon"/>
    <x v="0"/>
    <x v="0"/>
    <s v="Canned Foods"/>
    <x v="1"/>
    <n v="3"/>
    <x v="564"/>
    <x v="1"/>
  </r>
  <r>
    <n v="3353"/>
    <d v="2017-09-28T00:00:00"/>
    <x v="9"/>
    <x v="1"/>
    <n v="8253"/>
    <x v="1"/>
    <x v="1"/>
    <x v="0"/>
    <n v="1"/>
    <s v="$30K - $50K"/>
    <x v="7"/>
    <s v="California"/>
    <x v="0"/>
    <x v="0"/>
    <s v="Baked Goods"/>
    <x v="25"/>
    <n v="4"/>
    <x v="1706"/>
    <x v="0"/>
  </r>
  <r>
    <n v="3354"/>
    <d v="2017-09-28T00:00:00"/>
    <x v="9"/>
    <x v="1"/>
    <n v="1545"/>
    <x v="1"/>
    <x v="1"/>
    <x v="0"/>
    <n v="0"/>
    <s v="$50K - $70K"/>
    <x v="10"/>
    <s v="Washington"/>
    <x v="0"/>
    <x v="0"/>
    <s v="Canned Foods"/>
    <x v="1"/>
    <n v="3"/>
    <x v="1603"/>
    <x v="1"/>
  </r>
  <r>
    <n v="3355"/>
    <d v="2017-09-28T00:00:00"/>
    <x v="9"/>
    <x v="1"/>
    <n v="3024"/>
    <x v="0"/>
    <x v="0"/>
    <x v="0"/>
    <n v="2"/>
    <s v="$90K - $110K"/>
    <x v="10"/>
    <s v="Washington"/>
    <x v="0"/>
    <x v="0"/>
    <s v="Produce"/>
    <x v="1"/>
    <n v="3"/>
    <x v="549"/>
    <x v="0"/>
  </r>
  <r>
    <n v="3356"/>
    <d v="2017-09-28T00:00:00"/>
    <x v="9"/>
    <x v="1"/>
    <n v="6936"/>
    <x v="0"/>
    <x v="0"/>
    <x v="1"/>
    <n v="1"/>
    <s v="$30K - $50K"/>
    <x v="8"/>
    <s v="Washington"/>
    <x v="0"/>
    <x v="0"/>
    <s v="Snacks"/>
    <x v="2"/>
    <n v="3"/>
    <x v="1417"/>
    <x v="0"/>
  </r>
  <r>
    <n v="3357"/>
    <d v="2017-09-28T00:00:00"/>
    <x v="9"/>
    <x v="1"/>
    <n v="7282"/>
    <x v="0"/>
    <x v="0"/>
    <x v="1"/>
    <n v="3"/>
    <s v="$30K - $50K"/>
    <x v="8"/>
    <s v="Washington"/>
    <x v="0"/>
    <x v="0"/>
    <s v="Deli"/>
    <x v="14"/>
    <n v="5"/>
    <x v="1707"/>
    <x v="0"/>
  </r>
  <r>
    <n v="3358"/>
    <d v="2017-09-28T00:00:00"/>
    <x v="9"/>
    <x v="1"/>
    <n v="3567"/>
    <x v="1"/>
    <x v="1"/>
    <x v="0"/>
    <n v="1"/>
    <s v="$70K - $90K"/>
    <x v="12"/>
    <s v="Washington"/>
    <x v="0"/>
    <x v="0"/>
    <s v="Dairy"/>
    <x v="15"/>
    <n v="3"/>
    <x v="841"/>
    <x v="1"/>
  </r>
  <r>
    <n v="3359"/>
    <d v="2017-09-28T00:00:00"/>
    <x v="9"/>
    <x v="1"/>
    <n v="3253"/>
    <x v="1"/>
    <x v="0"/>
    <x v="0"/>
    <n v="3"/>
    <s v="$70K - $90K"/>
    <x v="4"/>
    <s v="Oregon"/>
    <x v="0"/>
    <x v="0"/>
    <s v="Produce"/>
    <x v="12"/>
    <n v="6"/>
    <x v="459"/>
    <x v="1"/>
  </r>
  <r>
    <n v="3360"/>
    <d v="2017-09-28T00:00:00"/>
    <x v="9"/>
    <x v="1"/>
    <n v="1965"/>
    <x v="0"/>
    <x v="1"/>
    <x v="0"/>
    <n v="3"/>
    <s v="$30K - $50K"/>
    <x v="8"/>
    <s v="Washington"/>
    <x v="0"/>
    <x v="0"/>
    <s v="Produce"/>
    <x v="1"/>
    <n v="3"/>
    <x v="1708"/>
    <x v="1"/>
  </r>
  <r>
    <n v="3361"/>
    <d v="2017-09-28T00:00:00"/>
    <x v="9"/>
    <x v="1"/>
    <n v="3719"/>
    <x v="0"/>
    <x v="0"/>
    <x v="1"/>
    <n v="3"/>
    <s v="$10K - $30K"/>
    <x v="5"/>
    <s v="Washington"/>
    <x v="0"/>
    <x v="1"/>
    <s v="Beverages"/>
    <x v="3"/>
    <n v="3"/>
    <x v="1179"/>
    <x v="1"/>
  </r>
  <r>
    <n v="3362"/>
    <d v="2017-09-28T00:00:00"/>
    <x v="9"/>
    <x v="1"/>
    <n v="6922"/>
    <x v="0"/>
    <x v="0"/>
    <x v="1"/>
    <n v="4"/>
    <s v="$150K +"/>
    <x v="0"/>
    <s v="California"/>
    <x v="0"/>
    <x v="0"/>
    <s v="Produce"/>
    <x v="1"/>
    <n v="4"/>
    <x v="543"/>
    <x v="0"/>
  </r>
  <r>
    <n v="3363"/>
    <d v="2017-09-28T00:00:00"/>
    <x v="9"/>
    <x v="1"/>
    <n v="7591"/>
    <x v="0"/>
    <x v="1"/>
    <x v="0"/>
    <n v="4"/>
    <s v="$10K - $30K"/>
    <x v="10"/>
    <s v="Washington"/>
    <x v="0"/>
    <x v="0"/>
    <s v="Deli"/>
    <x v="4"/>
    <n v="4"/>
    <x v="1066"/>
    <x v="0"/>
  </r>
  <r>
    <n v="3364"/>
    <d v="2017-09-28T00:00:00"/>
    <x v="9"/>
    <x v="1"/>
    <n v="779"/>
    <x v="0"/>
    <x v="1"/>
    <x v="0"/>
    <n v="2"/>
    <s v="$110K - $130K"/>
    <x v="10"/>
    <s v="Washington"/>
    <x v="0"/>
    <x v="0"/>
    <s v="Baked Goods"/>
    <x v="25"/>
    <n v="6"/>
    <x v="544"/>
    <x v="0"/>
  </r>
  <r>
    <n v="3365"/>
    <d v="2017-09-29T00:00:00"/>
    <x v="9"/>
    <x v="1"/>
    <n v="4589"/>
    <x v="0"/>
    <x v="0"/>
    <x v="1"/>
    <n v="3"/>
    <s v="$10K - $30K"/>
    <x v="4"/>
    <s v="Oregon"/>
    <x v="0"/>
    <x v="0"/>
    <s v="Snacks"/>
    <x v="2"/>
    <n v="4"/>
    <x v="140"/>
    <x v="1"/>
  </r>
  <r>
    <n v="3366"/>
    <d v="2017-09-29T00:00:00"/>
    <x v="9"/>
    <x v="1"/>
    <n v="2061"/>
    <x v="1"/>
    <x v="1"/>
    <x v="0"/>
    <n v="3"/>
    <s v="$10K - $30K"/>
    <x v="1"/>
    <s v="Washington"/>
    <x v="0"/>
    <x v="0"/>
    <s v="Baked Goods"/>
    <x v="25"/>
    <n v="2"/>
    <x v="666"/>
    <x v="1"/>
  </r>
  <r>
    <n v="3367"/>
    <d v="2017-09-29T00:00:00"/>
    <x v="9"/>
    <x v="1"/>
    <n v="3163"/>
    <x v="0"/>
    <x v="0"/>
    <x v="1"/>
    <n v="0"/>
    <s v="$30K - $50K"/>
    <x v="3"/>
    <s v="California"/>
    <x v="0"/>
    <x v="0"/>
    <s v="Deli"/>
    <x v="4"/>
    <n v="5"/>
    <x v="872"/>
    <x v="1"/>
  </r>
  <r>
    <n v="3368"/>
    <d v="2017-09-29T00:00:00"/>
    <x v="9"/>
    <x v="1"/>
    <n v="9668"/>
    <x v="0"/>
    <x v="1"/>
    <x v="0"/>
    <n v="1"/>
    <s v="$70K - $90K"/>
    <x v="4"/>
    <s v="Oregon"/>
    <x v="0"/>
    <x v="2"/>
    <s v="Health and Hygiene"/>
    <x v="23"/>
    <n v="4"/>
    <x v="526"/>
    <x v="0"/>
  </r>
  <r>
    <n v="3369"/>
    <d v="2017-09-29T00:00:00"/>
    <x v="9"/>
    <x v="1"/>
    <n v="5432"/>
    <x v="1"/>
    <x v="1"/>
    <x v="0"/>
    <n v="3"/>
    <s v="$10K - $30K"/>
    <x v="12"/>
    <s v="Washington"/>
    <x v="0"/>
    <x v="0"/>
    <s v="Produce"/>
    <x v="1"/>
    <n v="3"/>
    <x v="1605"/>
    <x v="1"/>
  </r>
  <r>
    <n v="3370"/>
    <d v="2017-09-29T00:00:00"/>
    <x v="9"/>
    <x v="1"/>
    <n v="4204"/>
    <x v="1"/>
    <x v="1"/>
    <x v="1"/>
    <n v="5"/>
    <s v="$30K - $50K"/>
    <x v="8"/>
    <s v="Washington"/>
    <x v="0"/>
    <x v="0"/>
    <s v="Dairy"/>
    <x v="15"/>
    <n v="7"/>
    <x v="873"/>
    <x v="0"/>
  </r>
  <r>
    <n v="3371"/>
    <d v="2017-09-29T00:00:00"/>
    <x v="9"/>
    <x v="1"/>
    <n v="697"/>
    <x v="0"/>
    <x v="1"/>
    <x v="1"/>
    <n v="2"/>
    <s v="$50K - $70K"/>
    <x v="4"/>
    <s v="Oregon"/>
    <x v="0"/>
    <x v="1"/>
    <s v="Beverages"/>
    <x v="3"/>
    <n v="3"/>
    <x v="893"/>
    <x v="0"/>
  </r>
  <r>
    <n v="3372"/>
    <d v="2017-09-29T00:00:00"/>
    <x v="9"/>
    <x v="1"/>
    <n v="9997"/>
    <x v="0"/>
    <x v="1"/>
    <x v="0"/>
    <n v="2"/>
    <s v="$10K - $30K"/>
    <x v="8"/>
    <s v="Washington"/>
    <x v="0"/>
    <x v="1"/>
    <s v="Alcoholic Beverages"/>
    <x v="18"/>
    <n v="4"/>
    <x v="610"/>
    <x v="1"/>
  </r>
  <r>
    <n v="3373"/>
    <d v="2017-09-29T00:00:00"/>
    <x v="9"/>
    <x v="1"/>
    <n v="7897"/>
    <x v="1"/>
    <x v="0"/>
    <x v="0"/>
    <n v="5"/>
    <s v="$150K +"/>
    <x v="10"/>
    <s v="Washington"/>
    <x v="0"/>
    <x v="0"/>
    <s v="Produce"/>
    <x v="38"/>
    <n v="6"/>
    <x v="446"/>
    <x v="0"/>
  </r>
  <r>
    <n v="3374"/>
    <d v="2017-09-30T00:00:00"/>
    <x v="9"/>
    <x v="1"/>
    <n v="7951"/>
    <x v="0"/>
    <x v="0"/>
    <x v="1"/>
    <n v="0"/>
    <s v="$70K - $90K"/>
    <x v="10"/>
    <s v="Washington"/>
    <x v="0"/>
    <x v="0"/>
    <s v="Frozen Foods"/>
    <x v="5"/>
    <n v="6"/>
    <x v="78"/>
    <x v="0"/>
  </r>
  <r>
    <n v="3375"/>
    <d v="2017-09-30T00:00:00"/>
    <x v="9"/>
    <x v="1"/>
    <n v="6214"/>
    <x v="0"/>
    <x v="0"/>
    <x v="0"/>
    <n v="4"/>
    <s v="$90K - $110K"/>
    <x v="7"/>
    <s v="California"/>
    <x v="0"/>
    <x v="0"/>
    <s v="Snacks"/>
    <x v="2"/>
    <n v="5"/>
    <x v="756"/>
    <x v="1"/>
  </r>
  <r>
    <n v="3376"/>
    <d v="2017-09-30T00:00:00"/>
    <x v="9"/>
    <x v="1"/>
    <n v="5394"/>
    <x v="1"/>
    <x v="1"/>
    <x v="0"/>
    <n v="4"/>
    <s v="$30K - $50K"/>
    <x v="3"/>
    <s v="California"/>
    <x v="0"/>
    <x v="0"/>
    <s v="Deli"/>
    <x v="4"/>
    <n v="4"/>
    <x v="1377"/>
    <x v="0"/>
  </r>
  <r>
    <n v="3377"/>
    <d v="2017-09-30T00:00:00"/>
    <x v="9"/>
    <x v="1"/>
    <n v="2459"/>
    <x v="0"/>
    <x v="0"/>
    <x v="0"/>
    <n v="4"/>
    <s v="$110K - $130K"/>
    <x v="10"/>
    <s v="Washington"/>
    <x v="0"/>
    <x v="2"/>
    <s v="Health and Hygiene"/>
    <x v="8"/>
    <n v="5"/>
    <x v="938"/>
    <x v="0"/>
  </r>
  <r>
    <n v="3378"/>
    <d v="2017-09-30T00:00:00"/>
    <x v="9"/>
    <x v="1"/>
    <n v="3466"/>
    <x v="1"/>
    <x v="1"/>
    <x v="0"/>
    <n v="1"/>
    <s v="$30K - $50K"/>
    <x v="10"/>
    <s v="Washington"/>
    <x v="0"/>
    <x v="0"/>
    <s v="Dairy"/>
    <x v="15"/>
    <n v="3"/>
    <x v="81"/>
    <x v="0"/>
  </r>
  <r>
    <n v="3379"/>
    <d v="2017-09-30T00:00:00"/>
    <x v="9"/>
    <x v="1"/>
    <n v="5353"/>
    <x v="1"/>
    <x v="0"/>
    <x v="1"/>
    <n v="3"/>
    <s v="$30K - $50K"/>
    <x v="5"/>
    <s v="Washington"/>
    <x v="0"/>
    <x v="0"/>
    <s v="Eggs"/>
    <x v="34"/>
    <n v="6"/>
    <x v="288"/>
    <x v="1"/>
  </r>
  <r>
    <n v="3380"/>
    <d v="2017-09-30T00:00:00"/>
    <x v="9"/>
    <x v="1"/>
    <n v="8390"/>
    <x v="1"/>
    <x v="1"/>
    <x v="1"/>
    <n v="4"/>
    <s v="$50K - $70K"/>
    <x v="7"/>
    <s v="California"/>
    <x v="0"/>
    <x v="0"/>
    <s v="Snack Foods"/>
    <x v="0"/>
    <n v="3"/>
    <x v="1481"/>
    <x v="0"/>
  </r>
  <r>
    <n v="3381"/>
    <d v="2017-09-30T00:00:00"/>
    <x v="9"/>
    <x v="1"/>
    <n v="3178"/>
    <x v="0"/>
    <x v="0"/>
    <x v="0"/>
    <n v="3"/>
    <s v="$30K - $50K"/>
    <x v="2"/>
    <s v="Oregon"/>
    <x v="0"/>
    <x v="0"/>
    <s v="Seafood"/>
    <x v="21"/>
    <n v="4"/>
    <x v="1709"/>
    <x v="0"/>
  </r>
  <r>
    <n v="3382"/>
    <d v="2017-09-30T00:00:00"/>
    <x v="9"/>
    <x v="1"/>
    <n v="8546"/>
    <x v="1"/>
    <x v="1"/>
    <x v="0"/>
    <n v="4"/>
    <s v="$30K - $50K"/>
    <x v="0"/>
    <s v="California"/>
    <x v="0"/>
    <x v="0"/>
    <s v="Produce"/>
    <x v="12"/>
    <n v="5"/>
    <x v="1710"/>
    <x v="0"/>
  </r>
  <r>
    <n v="3383"/>
    <d v="2017-09-30T00:00:00"/>
    <x v="9"/>
    <x v="1"/>
    <n v="7141"/>
    <x v="1"/>
    <x v="1"/>
    <x v="0"/>
    <n v="3"/>
    <s v="$30K - $50K"/>
    <x v="8"/>
    <s v="Washington"/>
    <x v="0"/>
    <x v="0"/>
    <s v="Snack Foods"/>
    <x v="0"/>
    <n v="2"/>
    <x v="982"/>
    <x v="0"/>
  </r>
  <r>
    <n v="3384"/>
    <d v="2017-09-30T00:00:00"/>
    <x v="9"/>
    <x v="1"/>
    <n v="1638"/>
    <x v="1"/>
    <x v="0"/>
    <x v="0"/>
    <n v="1"/>
    <s v="$150K +"/>
    <x v="2"/>
    <s v="Oregon"/>
    <x v="0"/>
    <x v="0"/>
    <s v="Frozen Foods"/>
    <x v="14"/>
    <n v="3"/>
    <x v="520"/>
    <x v="0"/>
  </r>
  <r>
    <n v="3385"/>
    <d v="2017-09-30T00:00:00"/>
    <x v="9"/>
    <x v="1"/>
    <n v="8141"/>
    <x v="1"/>
    <x v="0"/>
    <x v="0"/>
    <n v="4"/>
    <s v="$90K - $110K"/>
    <x v="11"/>
    <s v="Washington"/>
    <x v="0"/>
    <x v="2"/>
    <s v="Household"/>
    <x v="20"/>
    <n v="2"/>
    <x v="1460"/>
    <x v="0"/>
  </r>
  <r>
    <n v="3386"/>
    <d v="2017-10-01T00:00:00"/>
    <x v="10"/>
    <x v="1"/>
    <n v="1617"/>
    <x v="1"/>
    <x v="1"/>
    <x v="0"/>
    <n v="4"/>
    <s v="$130K - $150K"/>
    <x v="2"/>
    <s v="Oregon"/>
    <x v="0"/>
    <x v="2"/>
    <s v="Health and Hygiene"/>
    <x v="42"/>
    <n v="4"/>
    <x v="350"/>
    <x v="0"/>
  </r>
  <r>
    <n v="3387"/>
    <d v="2017-10-01T00:00:00"/>
    <x v="10"/>
    <x v="1"/>
    <n v="7487"/>
    <x v="0"/>
    <x v="0"/>
    <x v="1"/>
    <n v="4"/>
    <s v="$10K - $30K"/>
    <x v="3"/>
    <s v="California"/>
    <x v="0"/>
    <x v="1"/>
    <s v="Alcoholic Beverages"/>
    <x v="18"/>
    <n v="2"/>
    <x v="93"/>
    <x v="0"/>
  </r>
  <r>
    <n v="3388"/>
    <d v="2017-10-01T00:00:00"/>
    <x v="10"/>
    <x v="1"/>
    <n v="1556"/>
    <x v="0"/>
    <x v="1"/>
    <x v="0"/>
    <n v="3"/>
    <s v="$50K - $70K"/>
    <x v="8"/>
    <s v="Washington"/>
    <x v="0"/>
    <x v="0"/>
    <s v="Produce"/>
    <x v="1"/>
    <n v="2"/>
    <x v="1711"/>
    <x v="1"/>
  </r>
  <r>
    <n v="3389"/>
    <d v="2017-10-01T00:00:00"/>
    <x v="10"/>
    <x v="1"/>
    <n v="3139"/>
    <x v="0"/>
    <x v="0"/>
    <x v="1"/>
    <n v="5"/>
    <s v="$70K - $90K"/>
    <x v="7"/>
    <s v="California"/>
    <x v="0"/>
    <x v="0"/>
    <s v="Seafood"/>
    <x v="21"/>
    <n v="4"/>
    <x v="1360"/>
    <x v="1"/>
  </r>
  <r>
    <n v="3390"/>
    <d v="2017-10-01T00:00:00"/>
    <x v="10"/>
    <x v="1"/>
    <n v="6499"/>
    <x v="0"/>
    <x v="1"/>
    <x v="0"/>
    <n v="3"/>
    <s v="$70K - $90K"/>
    <x v="8"/>
    <s v="Washington"/>
    <x v="0"/>
    <x v="2"/>
    <s v="Health and Hygiene"/>
    <x v="23"/>
    <n v="3"/>
    <x v="1510"/>
    <x v="0"/>
  </r>
  <r>
    <n v="3391"/>
    <d v="2017-10-01T00:00:00"/>
    <x v="10"/>
    <x v="1"/>
    <n v="9745"/>
    <x v="1"/>
    <x v="0"/>
    <x v="0"/>
    <n v="4"/>
    <s v="$50K - $70K"/>
    <x v="8"/>
    <s v="Washington"/>
    <x v="0"/>
    <x v="0"/>
    <s v="Meat"/>
    <x v="14"/>
    <n v="7"/>
    <x v="1712"/>
    <x v="1"/>
  </r>
  <r>
    <n v="3392"/>
    <d v="2017-10-01T00:00:00"/>
    <x v="10"/>
    <x v="1"/>
    <n v="4868"/>
    <x v="0"/>
    <x v="1"/>
    <x v="0"/>
    <n v="3"/>
    <s v="$130K - $150K"/>
    <x v="12"/>
    <s v="Washington"/>
    <x v="0"/>
    <x v="2"/>
    <s v="Household"/>
    <x v="24"/>
    <n v="5"/>
    <x v="1143"/>
    <x v="1"/>
  </r>
  <r>
    <n v="3393"/>
    <d v="2017-10-01T00:00:00"/>
    <x v="10"/>
    <x v="1"/>
    <n v="8354"/>
    <x v="0"/>
    <x v="0"/>
    <x v="1"/>
    <n v="2"/>
    <s v="$30K - $50K"/>
    <x v="7"/>
    <s v="California"/>
    <x v="0"/>
    <x v="1"/>
    <s v="Dairy"/>
    <x v="15"/>
    <n v="3"/>
    <x v="1011"/>
    <x v="0"/>
  </r>
  <r>
    <n v="3394"/>
    <d v="2017-10-01T00:00:00"/>
    <x v="10"/>
    <x v="1"/>
    <n v="9144"/>
    <x v="1"/>
    <x v="0"/>
    <x v="0"/>
    <n v="1"/>
    <s v="$10K - $30K"/>
    <x v="4"/>
    <s v="Oregon"/>
    <x v="0"/>
    <x v="1"/>
    <s v="Beverages"/>
    <x v="35"/>
    <n v="5"/>
    <x v="359"/>
    <x v="1"/>
  </r>
  <r>
    <n v="3395"/>
    <d v="2017-10-01T00:00:00"/>
    <x v="10"/>
    <x v="1"/>
    <n v="7354"/>
    <x v="0"/>
    <x v="1"/>
    <x v="0"/>
    <n v="3"/>
    <s v="$10K - $30K"/>
    <x v="1"/>
    <s v="Washington"/>
    <x v="0"/>
    <x v="1"/>
    <s v="Beverages"/>
    <x v="35"/>
    <n v="4"/>
    <x v="1314"/>
    <x v="1"/>
  </r>
  <r>
    <n v="3396"/>
    <d v="2017-10-01T00:00:00"/>
    <x v="10"/>
    <x v="1"/>
    <n v="7065"/>
    <x v="0"/>
    <x v="1"/>
    <x v="0"/>
    <n v="4"/>
    <s v="$110K - $130K"/>
    <x v="8"/>
    <s v="Washington"/>
    <x v="0"/>
    <x v="1"/>
    <s v="Beverages"/>
    <x v="36"/>
    <n v="4"/>
    <x v="585"/>
    <x v="1"/>
  </r>
  <r>
    <n v="3397"/>
    <d v="2017-10-01T00:00:00"/>
    <x v="10"/>
    <x v="1"/>
    <n v="5899"/>
    <x v="0"/>
    <x v="1"/>
    <x v="1"/>
    <n v="2"/>
    <s v="$30K - $50K"/>
    <x v="4"/>
    <s v="Oregon"/>
    <x v="0"/>
    <x v="2"/>
    <s v="Household"/>
    <x v="24"/>
    <n v="6"/>
    <x v="1713"/>
    <x v="1"/>
  </r>
  <r>
    <n v="3398"/>
    <d v="2017-10-02T00:00:00"/>
    <x v="10"/>
    <x v="1"/>
    <n v="7573"/>
    <x v="1"/>
    <x v="1"/>
    <x v="0"/>
    <n v="1"/>
    <s v="$30K - $50K"/>
    <x v="1"/>
    <s v="Washington"/>
    <x v="0"/>
    <x v="1"/>
    <s v="Beverages"/>
    <x v="35"/>
    <n v="4"/>
    <x v="1714"/>
    <x v="1"/>
  </r>
  <r>
    <n v="3399"/>
    <d v="2017-10-02T00:00:00"/>
    <x v="10"/>
    <x v="1"/>
    <n v="7828"/>
    <x v="1"/>
    <x v="1"/>
    <x v="0"/>
    <n v="3"/>
    <s v="$50K - $70K"/>
    <x v="2"/>
    <s v="Oregon"/>
    <x v="0"/>
    <x v="2"/>
    <s v="Checkout"/>
    <x v="19"/>
    <n v="3"/>
    <x v="1715"/>
    <x v="1"/>
  </r>
  <r>
    <n v="3400"/>
    <d v="2017-10-02T00:00:00"/>
    <x v="10"/>
    <x v="1"/>
    <n v="9129"/>
    <x v="0"/>
    <x v="0"/>
    <x v="0"/>
    <n v="0"/>
    <s v="$110K - $130K"/>
    <x v="10"/>
    <s v="Washington"/>
    <x v="0"/>
    <x v="0"/>
    <s v="Baking Goods"/>
    <x v="32"/>
    <n v="5"/>
    <x v="267"/>
    <x v="1"/>
  </r>
  <r>
    <n v="3401"/>
    <d v="2017-10-02T00:00:00"/>
    <x v="10"/>
    <x v="1"/>
    <n v="9974"/>
    <x v="1"/>
    <x v="1"/>
    <x v="0"/>
    <n v="3"/>
    <s v="$50K - $70K"/>
    <x v="0"/>
    <s v="California"/>
    <x v="0"/>
    <x v="0"/>
    <s v="Frozen Foods"/>
    <x v="14"/>
    <n v="4"/>
    <x v="1716"/>
    <x v="0"/>
  </r>
  <r>
    <n v="3402"/>
    <d v="2017-10-02T00:00:00"/>
    <x v="10"/>
    <x v="1"/>
    <n v="2850"/>
    <x v="1"/>
    <x v="0"/>
    <x v="1"/>
    <n v="4"/>
    <s v="$10K - $30K"/>
    <x v="1"/>
    <s v="Washington"/>
    <x v="0"/>
    <x v="0"/>
    <s v="Canned Foods"/>
    <x v="6"/>
    <n v="3"/>
    <x v="1099"/>
    <x v="0"/>
  </r>
  <r>
    <n v="3403"/>
    <d v="2017-10-02T00:00:00"/>
    <x v="10"/>
    <x v="1"/>
    <n v="5999"/>
    <x v="0"/>
    <x v="1"/>
    <x v="1"/>
    <n v="2"/>
    <s v="$30K - $50K"/>
    <x v="5"/>
    <s v="Washington"/>
    <x v="0"/>
    <x v="0"/>
    <s v="Deli"/>
    <x v="14"/>
    <n v="3"/>
    <x v="919"/>
    <x v="0"/>
  </r>
  <r>
    <n v="3404"/>
    <d v="2017-10-02T00:00:00"/>
    <x v="10"/>
    <x v="1"/>
    <n v="6912"/>
    <x v="0"/>
    <x v="1"/>
    <x v="0"/>
    <n v="5"/>
    <s v="$10K - $30K"/>
    <x v="12"/>
    <s v="Washington"/>
    <x v="0"/>
    <x v="0"/>
    <s v="Baked Goods"/>
    <x v="25"/>
    <n v="6"/>
    <x v="1232"/>
    <x v="1"/>
  </r>
  <r>
    <n v="3405"/>
    <d v="2017-10-02T00:00:00"/>
    <x v="10"/>
    <x v="1"/>
    <n v="8311"/>
    <x v="1"/>
    <x v="0"/>
    <x v="0"/>
    <n v="2"/>
    <s v="$90K - $110K"/>
    <x v="5"/>
    <s v="Washington"/>
    <x v="0"/>
    <x v="0"/>
    <s v="Starchy Foods"/>
    <x v="31"/>
    <n v="4"/>
    <x v="339"/>
    <x v="0"/>
  </r>
  <r>
    <n v="3406"/>
    <d v="2017-10-02T00:00:00"/>
    <x v="10"/>
    <x v="1"/>
    <n v="6347"/>
    <x v="0"/>
    <x v="1"/>
    <x v="0"/>
    <n v="5"/>
    <s v="$30K - $50K"/>
    <x v="8"/>
    <s v="Washington"/>
    <x v="0"/>
    <x v="2"/>
    <s v="Household"/>
    <x v="22"/>
    <n v="3"/>
    <x v="1717"/>
    <x v="1"/>
  </r>
  <r>
    <n v="3407"/>
    <d v="2017-10-02T00:00:00"/>
    <x v="10"/>
    <x v="1"/>
    <n v="6681"/>
    <x v="1"/>
    <x v="1"/>
    <x v="0"/>
    <n v="3"/>
    <s v="$90K - $110K"/>
    <x v="8"/>
    <s v="Washington"/>
    <x v="0"/>
    <x v="2"/>
    <s v="Household"/>
    <x v="22"/>
    <n v="6"/>
    <x v="1718"/>
    <x v="1"/>
  </r>
  <r>
    <n v="3408"/>
    <d v="2017-10-02T00:00:00"/>
    <x v="10"/>
    <x v="1"/>
    <n v="3476"/>
    <x v="0"/>
    <x v="0"/>
    <x v="1"/>
    <n v="4"/>
    <s v="$30K - $50K"/>
    <x v="1"/>
    <s v="Washington"/>
    <x v="0"/>
    <x v="2"/>
    <s v="Health and Hygiene"/>
    <x v="23"/>
    <n v="5"/>
    <x v="1719"/>
    <x v="1"/>
  </r>
  <r>
    <n v="3409"/>
    <d v="2017-10-02T00:00:00"/>
    <x v="10"/>
    <x v="1"/>
    <n v="5355"/>
    <x v="1"/>
    <x v="0"/>
    <x v="0"/>
    <n v="2"/>
    <s v="$150K +"/>
    <x v="10"/>
    <s v="Washington"/>
    <x v="0"/>
    <x v="0"/>
    <s v="Produce"/>
    <x v="1"/>
    <n v="5"/>
    <x v="881"/>
    <x v="0"/>
  </r>
  <r>
    <n v="3410"/>
    <d v="2017-10-02T00:00:00"/>
    <x v="10"/>
    <x v="1"/>
    <n v="6877"/>
    <x v="1"/>
    <x v="1"/>
    <x v="1"/>
    <n v="0"/>
    <s v="$30K - $50K"/>
    <x v="7"/>
    <s v="California"/>
    <x v="0"/>
    <x v="0"/>
    <s v="Produce"/>
    <x v="12"/>
    <n v="2"/>
    <x v="1313"/>
    <x v="1"/>
  </r>
  <r>
    <n v="3411"/>
    <d v="2017-10-02T00:00:00"/>
    <x v="10"/>
    <x v="1"/>
    <n v="3922"/>
    <x v="1"/>
    <x v="1"/>
    <x v="0"/>
    <n v="3"/>
    <s v="$30K - $50K"/>
    <x v="0"/>
    <s v="California"/>
    <x v="0"/>
    <x v="2"/>
    <s v="Household"/>
    <x v="24"/>
    <n v="2"/>
    <x v="1392"/>
    <x v="0"/>
  </r>
  <r>
    <n v="3412"/>
    <d v="2017-10-02T00:00:00"/>
    <x v="10"/>
    <x v="1"/>
    <n v="4595"/>
    <x v="0"/>
    <x v="0"/>
    <x v="1"/>
    <n v="5"/>
    <s v="$30K - $50K"/>
    <x v="2"/>
    <s v="Oregon"/>
    <x v="0"/>
    <x v="2"/>
    <s v="Health and Hygiene"/>
    <x v="30"/>
    <n v="5"/>
    <x v="574"/>
    <x v="0"/>
  </r>
  <r>
    <n v="3413"/>
    <d v="2017-10-02T00:00:00"/>
    <x v="10"/>
    <x v="1"/>
    <n v="10020"/>
    <x v="0"/>
    <x v="1"/>
    <x v="1"/>
    <n v="2"/>
    <s v="$30K - $50K"/>
    <x v="2"/>
    <s v="Oregon"/>
    <x v="0"/>
    <x v="0"/>
    <s v="Produce"/>
    <x v="1"/>
    <n v="3"/>
    <x v="847"/>
    <x v="0"/>
  </r>
  <r>
    <n v="3414"/>
    <d v="2017-10-02T00:00:00"/>
    <x v="10"/>
    <x v="1"/>
    <n v="5125"/>
    <x v="0"/>
    <x v="0"/>
    <x v="1"/>
    <n v="2"/>
    <s v="$30K - $50K"/>
    <x v="8"/>
    <s v="Washington"/>
    <x v="0"/>
    <x v="0"/>
    <s v="Produce"/>
    <x v="1"/>
    <n v="5"/>
    <x v="121"/>
    <x v="1"/>
  </r>
  <r>
    <n v="3415"/>
    <d v="2017-10-02T00:00:00"/>
    <x v="10"/>
    <x v="1"/>
    <n v="7666"/>
    <x v="1"/>
    <x v="0"/>
    <x v="0"/>
    <n v="2"/>
    <s v="$50K - $70K"/>
    <x v="3"/>
    <s v="California"/>
    <x v="0"/>
    <x v="0"/>
    <s v="Frozen Foods"/>
    <x v="33"/>
    <n v="4"/>
    <x v="1139"/>
    <x v="0"/>
  </r>
  <r>
    <n v="3416"/>
    <d v="2017-10-03T00:00:00"/>
    <x v="10"/>
    <x v="1"/>
    <n v="4466"/>
    <x v="1"/>
    <x v="1"/>
    <x v="1"/>
    <n v="0"/>
    <s v="$10K - $30K"/>
    <x v="4"/>
    <s v="Oregon"/>
    <x v="0"/>
    <x v="0"/>
    <s v="Breakfast Foods"/>
    <x v="5"/>
    <n v="4"/>
    <x v="1720"/>
    <x v="0"/>
  </r>
  <r>
    <n v="3417"/>
    <d v="2017-10-03T00:00:00"/>
    <x v="10"/>
    <x v="1"/>
    <n v="6092"/>
    <x v="0"/>
    <x v="1"/>
    <x v="0"/>
    <n v="1"/>
    <s v="$30K - $50K"/>
    <x v="7"/>
    <s v="California"/>
    <x v="0"/>
    <x v="0"/>
    <s v="Baked Goods"/>
    <x v="25"/>
    <n v="2"/>
    <x v="994"/>
    <x v="0"/>
  </r>
  <r>
    <n v="3418"/>
    <d v="2017-10-03T00:00:00"/>
    <x v="10"/>
    <x v="1"/>
    <n v="9974"/>
    <x v="1"/>
    <x v="1"/>
    <x v="0"/>
    <n v="3"/>
    <s v="$50K - $70K"/>
    <x v="0"/>
    <s v="California"/>
    <x v="0"/>
    <x v="0"/>
    <s v="Frozen Foods"/>
    <x v="1"/>
    <n v="4"/>
    <x v="736"/>
    <x v="1"/>
  </r>
  <r>
    <n v="3419"/>
    <d v="2017-10-03T00:00:00"/>
    <x v="10"/>
    <x v="1"/>
    <n v="5353"/>
    <x v="1"/>
    <x v="0"/>
    <x v="1"/>
    <n v="3"/>
    <s v="$30K - $50K"/>
    <x v="5"/>
    <s v="Washington"/>
    <x v="0"/>
    <x v="0"/>
    <s v="Produce"/>
    <x v="1"/>
    <n v="5"/>
    <x v="1083"/>
    <x v="1"/>
  </r>
  <r>
    <n v="3420"/>
    <d v="2017-10-03T00:00:00"/>
    <x v="10"/>
    <x v="1"/>
    <n v="8746"/>
    <x v="0"/>
    <x v="0"/>
    <x v="1"/>
    <n v="3"/>
    <s v="$30K - $50K"/>
    <x v="5"/>
    <s v="Washington"/>
    <x v="0"/>
    <x v="0"/>
    <s v="Starchy Foods"/>
    <x v="31"/>
    <n v="5"/>
    <x v="1721"/>
    <x v="1"/>
  </r>
  <r>
    <n v="3421"/>
    <d v="2017-10-03T00:00:00"/>
    <x v="10"/>
    <x v="1"/>
    <n v="8161"/>
    <x v="0"/>
    <x v="1"/>
    <x v="0"/>
    <n v="0"/>
    <s v="$10K - $30K"/>
    <x v="7"/>
    <s v="California"/>
    <x v="0"/>
    <x v="0"/>
    <s v="Dairy"/>
    <x v="15"/>
    <n v="6"/>
    <x v="1374"/>
    <x v="0"/>
  </r>
  <r>
    <n v="3422"/>
    <d v="2017-10-03T00:00:00"/>
    <x v="10"/>
    <x v="1"/>
    <n v="9184"/>
    <x v="1"/>
    <x v="0"/>
    <x v="0"/>
    <n v="0"/>
    <s v="$30K - $50K"/>
    <x v="1"/>
    <s v="Washington"/>
    <x v="0"/>
    <x v="0"/>
    <s v="Snack Foods"/>
    <x v="0"/>
    <n v="3"/>
    <x v="334"/>
    <x v="1"/>
  </r>
  <r>
    <n v="3423"/>
    <d v="2017-10-03T00:00:00"/>
    <x v="10"/>
    <x v="1"/>
    <n v="6683"/>
    <x v="0"/>
    <x v="1"/>
    <x v="0"/>
    <n v="5"/>
    <s v="$50K - $70K"/>
    <x v="8"/>
    <s v="Washington"/>
    <x v="0"/>
    <x v="0"/>
    <s v="Dairy"/>
    <x v="15"/>
    <n v="3"/>
    <x v="1228"/>
    <x v="1"/>
  </r>
  <r>
    <n v="3424"/>
    <d v="2017-10-03T00:00:00"/>
    <x v="10"/>
    <x v="1"/>
    <n v="7909"/>
    <x v="0"/>
    <x v="1"/>
    <x v="0"/>
    <n v="4"/>
    <s v="$70K - $90K"/>
    <x v="1"/>
    <s v="Washington"/>
    <x v="0"/>
    <x v="0"/>
    <s v="Produce"/>
    <x v="1"/>
    <n v="5"/>
    <x v="1182"/>
    <x v="0"/>
  </r>
  <r>
    <n v="3425"/>
    <d v="2017-10-03T00:00:00"/>
    <x v="10"/>
    <x v="1"/>
    <n v="4041"/>
    <x v="1"/>
    <x v="0"/>
    <x v="0"/>
    <n v="3"/>
    <s v="$70K - $90K"/>
    <x v="7"/>
    <s v="California"/>
    <x v="0"/>
    <x v="0"/>
    <s v="Canned Foods"/>
    <x v="6"/>
    <n v="5"/>
    <x v="537"/>
    <x v="0"/>
  </r>
  <r>
    <n v="3426"/>
    <d v="2017-10-03T00:00:00"/>
    <x v="10"/>
    <x v="1"/>
    <n v="997"/>
    <x v="0"/>
    <x v="0"/>
    <x v="0"/>
    <n v="4"/>
    <s v="$130K - $150K"/>
    <x v="1"/>
    <s v="Washington"/>
    <x v="0"/>
    <x v="0"/>
    <s v="Canned Foods"/>
    <x v="1"/>
    <n v="4"/>
    <x v="882"/>
    <x v="1"/>
  </r>
  <r>
    <n v="3427"/>
    <d v="2017-10-03T00:00:00"/>
    <x v="10"/>
    <x v="1"/>
    <n v="4687"/>
    <x v="1"/>
    <x v="0"/>
    <x v="0"/>
    <n v="3"/>
    <s v="$30K - $50K"/>
    <x v="7"/>
    <s v="California"/>
    <x v="0"/>
    <x v="0"/>
    <s v="Produce"/>
    <x v="12"/>
    <n v="6"/>
    <x v="1722"/>
    <x v="0"/>
  </r>
  <r>
    <n v="3428"/>
    <d v="2017-10-03T00:00:00"/>
    <x v="10"/>
    <x v="1"/>
    <n v="6408"/>
    <x v="0"/>
    <x v="0"/>
    <x v="1"/>
    <n v="1"/>
    <s v="$50K - $70K"/>
    <x v="7"/>
    <s v="California"/>
    <x v="0"/>
    <x v="0"/>
    <s v="Snacks"/>
    <x v="2"/>
    <n v="3"/>
    <x v="1723"/>
    <x v="0"/>
  </r>
  <r>
    <n v="3429"/>
    <d v="2017-10-03T00:00:00"/>
    <x v="10"/>
    <x v="1"/>
    <n v="7818"/>
    <x v="0"/>
    <x v="1"/>
    <x v="0"/>
    <n v="4"/>
    <s v="$30K - $50K"/>
    <x v="2"/>
    <s v="Oregon"/>
    <x v="0"/>
    <x v="1"/>
    <s v="Beverages"/>
    <x v="35"/>
    <n v="4"/>
    <x v="691"/>
    <x v="1"/>
  </r>
  <r>
    <n v="3430"/>
    <d v="2017-10-03T00:00:00"/>
    <x v="10"/>
    <x v="1"/>
    <n v="6047"/>
    <x v="1"/>
    <x v="0"/>
    <x v="1"/>
    <n v="3"/>
    <s v="$10K - $30K"/>
    <x v="8"/>
    <s v="Washington"/>
    <x v="0"/>
    <x v="0"/>
    <s v="Frozen Foods"/>
    <x v="5"/>
    <n v="3"/>
    <x v="1724"/>
    <x v="1"/>
  </r>
  <r>
    <n v="3431"/>
    <d v="2017-10-03T00:00:00"/>
    <x v="10"/>
    <x v="1"/>
    <n v="1922"/>
    <x v="1"/>
    <x v="0"/>
    <x v="1"/>
    <n v="2"/>
    <s v="$50K - $70K"/>
    <x v="10"/>
    <s v="Washington"/>
    <x v="0"/>
    <x v="0"/>
    <s v="Produce"/>
    <x v="1"/>
    <n v="3"/>
    <x v="893"/>
    <x v="0"/>
  </r>
  <r>
    <n v="3432"/>
    <d v="2017-10-03T00:00:00"/>
    <x v="10"/>
    <x v="1"/>
    <n v="3873"/>
    <x v="1"/>
    <x v="1"/>
    <x v="0"/>
    <n v="4"/>
    <s v="$10K - $30K"/>
    <x v="2"/>
    <s v="Oregon"/>
    <x v="0"/>
    <x v="0"/>
    <s v="Deli"/>
    <x v="14"/>
    <n v="3"/>
    <x v="1725"/>
    <x v="0"/>
  </r>
  <r>
    <n v="3433"/>
    <d v="2017-10-03T00:00:00"/>
    <x v="10"/>
    <x v="1"/>
    <n v="9719"/>
    <x v="0"/>
    <x v="0"/>
    <x v="0"/>
    <n v="5"/>
    <s v="$30K - $50K"/>
    <x v="2"/>
    <s v="Oregon"/>
    <x v="0"/>
    <x v="0"/>
    <s v="Snack Foods"/>
    <x v="0"/>
    <n v="5"/>
    <x v="1553"/>
    <x v="0"/>
  </r>
  <r>
    <n v="3434"/>
    <d v="2017-10-03T00:00:00"/>
    <x v="10"/>
    <x v="1"/>
    <n v="3188"/>
    <x v="1"/>
    <x v="0"/>
    <x v="1"/>
    <n v="2"/>
    <s v="$30K - $50K"/>
    <x v="3"/>
    <s v="California"/>
    <x v="0"/>
    <x v="1"/>
    <s v="Beverages"/>
    <x v="3"/>
    <n v="6"/>
    <x v="363"/>
    <x v="0"/>
  </r>
  <r>
    <n v="3435"/>
    <d v="2017-10-03T00:00:00"/>
    <x v="10"/>
    <x v="1"/>
    <n v="2193"/>
    <x v="1"/>
    <x v="1"/>
    <x v="0"/>
    <n v="3"/>
    <s v="$50K - $70K"/>
    <x v="0"/>
    <s v="California"/>
    <x v="0"/>
    <x v="0"/>
    <s v="Meat"/>
    <x v="14"/>
    <n v="5"/>
    <x v="1102"/>
    <x v="0"/>
  </r>
  <r>
    <n v="3436"/>
    <d v="2017-10-03T00:00:00"/>
    <x v="10"/>
    <x v="1"/>
    <n v="6892"/>
    <x v="0"/>
    <x v="0"/>
    <x v="0"/>
    <n v="4"/>
    <s v="$10K - $30K"/>
    <x v="0"/>
    <s v="California"/>
    <x v="0"/>
    <x v="0"/>
    <s v="Frozen Foods"/>
    <x v="5"/>
    <n v="6"/>
    <x v="1325"/>
    <x v="1"/>
  </r>
  <r>
    <n v="3437"/>
    <d v="2017-10-04T00:00:00"/>
    <x v="10"/>
    <x v="1"/>
    <n v="2077"/>
    <x v="1"/>
    <x v="1"/>
    <x v="1"/>
    <n v="4"/>
    <s v="$70K - $90K"/>
    <x v="5"/>
    <s v="Washington"/>
    <x v="0"/>
    <x v="0"/>
    <s v="Deli"/>
    <x v="14"/>
    <n v="5"/>
    <x v="1726"/>
    <x v="1"/>
  </r>
  <r>
    <n v="3438"/>
    <d v="2017-10-04T00:00:00"/>
    <x v="10"/>
    <x v="1"/>
    <n v="2507"/>
    <x v="0"/>
    <x v="0"/>
    <x v="1"/>
    <n v="4"/>
    <s v="$10K - $30K"/>
    <x v="1"/>
    <s v="Washington"/>
    <x v="0"/>
    <x v="0"/>
    <s v="Deli"/>
    <x v="14"/>
    <n v="3"/>
    <x v="520"/>
    <x v="0"/>
  </r>
  <r>
    <n v="3439"/>
    <d v="2017-10-04T00:00:00"/>
    <x v="10"/>
    <x v="1"/>
    <n v="1366"/>
    <x v="0"/>
    <x v="0"/>
    <x v="1"/>
    <n v="4"/>
    <s v="$90K - $110K"/>
    <x v="4"/>
    <s v="Oregon"/>
    <x v="0"/>
    <x v="0"/>
    <s v="Produce"/>
    <x v="1"/>
    <n v="2"/>
    <x v="1551"/>
    <x v="1"/>
  </r>
  <r>
    <n v="3440"/>
    <d v="2017-10-04T00:00:00"/>
    <x v="10"/>
    <x v="1"/>
    <n v="1659"/>
    <x v="0"/>
    <x v="1"/>
    <x v="0"/>
    <n v="1"/>
    <s v="$30K - $50K"/>
    <x v="10"/>
    <s v="Washington"/>
    <x v="0"/>
    <x v="2"/>
    <s v="Health and Hygiene"/>
    <x v="23"/>
    <n v="4"/>
    <x v="1727"/>
    <x v="1"/>
  </r>
  <r>
    <n v="3441"/>
    <d v="2017-10-04T00:00:00"/>
    <x v="10"/>
    <x v="1"/>
    <n v="1528"/>
    <x v="0"/>
    <x v="1"/>
    <x v="1"/>
    <n v="4"/>
    <s v="$30K - $50K"/>
    <x v="12"/>
    <s v="Washington"/>
    <x v="0"/>
    <x v="0"/>
    <s v="Produce"/>
    <x v="1"/>
    <n v="3"/>
    <x v="756"/>
    <x v="1"/>
  </r>
  <r>
    <n v="3442"/>
    <d v="2017-10-04T00:00:00"/>
    <x v="10"/>
    <x v="1"/>
    <n v="8992"/>
    <x v="0"/>
    <x v="0"/>
    <x v="0"/>
    <n v="3"/>
    <s v="$50K - $70K"/>
    <x v="10"/>
    <s v="Washington"/>
    <x v="0"/>
    <x v="0"/>
    <s v="Deli"/>
    <x v="4"/>
    <n v="4"/>
    <x v="91"/>
    <x v="0"/>
  </r>
  <r>
    <n v="3443"/>
    <d v="2017-10-04T00:00:00"/>
    <x v="10"/>
    <x v="1"/>
    <n v="9937"/>
    <x v="1"/>
    <x v="1"/>
    <x v="1"/>
    <n v="2"/>
    <s v="$10K - $30K"/>
    <x v="8"/>
    <s v="Washington"/>
    <x v="0"/>
    <x v="2"/>
    <s v="Health and Hygiene"/>
    <x v="13"/>
    <n v="3"/>
    <x v="1046"/>
    <x v="1"/>
  </r>
  <r>
    <n v="3444"/>
    <d v="2017-10-04T00:00:00"/>
    <x v="10"/>
    <x v="1"/>
    <n v="1650"/>
    <x v="1"/>
    <x v="1"/>
    <x v="0"/>
    <n v="2"/>
    <s v="$10K - $30K"/>
    <x v="3"/>
    <s v="California"/>
    <x v="0"/>
    <x v="0"/>
    <s v="Baked Goods"/>
    <x v="25"/>
    <n v="2"/>
    <x v="1728"/>
    <x v="0"/>
  </r>
  <r>
    <n v="3445"/>
    <d v="2017-10-04T00:00:00"/>
    <x v="10"/>
    <x v="1"/>
    <n v="235"/>
    <x v="1"/>
    <x v="1"/>
    <x v="1"/>
    <n v="2"/>
    <s v="$70K - $90K"/>
    <x v="2"/>
    <s v="Oregon"/>
    <x v="0"/>
    <x v="2"/>
    <s v="Household"/>
    <x v="22"/>
    <n v="6"/>
    <x v="1722"/>
    <x v="0"/>
  </r>
  <r>
    <n v="3446"/>
    <d v="2017-10-04T00:00:00"/>
    <x v="10"/>
    <x v="1"/>
    <n v="3239"/>
    <x v="0"/>
    <x v="0"/>
    <x v="1"/>
    <n v="4"/>
    <s v="$50K - $70K"/>
    <x v="8"/>
    <s v="Washington"/>
    <x v="0"/>
    <x v="0"/>
    <s v="Canned Foods"/>
    <x v="1"/>
    <n v="3"/>
    <x v="927"/>
    <x v="1"/>
  </r>
  <r>
    <n v="3447"/>
    <d v="2017-10-04T00:00:00"/>
    <x v="10"/>
    <x v="1"/>
    <n v="5405"/>
    <x v="0"/>
    <x v="1"/>
    <x v="0"/>
    <n v="1"/>
    <s v="$70K - $90K"/>
    <x v="2"/>
    <s v="Oregon"/>
    <x v="0"/>
    <x v="0"/>
    <s v="Dairy"/>
    <x v="15"/>
    <n v="4"/>
    <x v="1729"/>
    <x v="1"/>
  </r>
  <r>
    <n v="3448"/>
    <d v="2017-10-04T00:00:00"/>
    <x v="10"/>
    <x v="1"/>
    <n v="5174"/>
    <x v="1"/>
    <x v="1"/>
    <x v="0"/>
    <n v="4"/>
    <s v="$30K - $50K"/>
    <x v="12"/>
    <s v="Washington"/>
    <x v="0"/>
    <x v="0"/>
    <s v="Baked Goods"/>
    <x v="25"/>
    <n v="5"/>
    <x v="1730"/>
    <x v="1"/>
  </r>
  <r>
    <n v="3449"/>
    <d v="2017-10-04T00:00:00"/>
    <x v="10"/>
    <x v="1"/>
    <n v="4903"/>
    <x v="1"/>
    <x v="1"/>
    <x v="0"/>
    <n v="2"/>
    <s v="$50K - $70K"/>
    <x v="1"/>
    <s v="Washington"/>
    <x v="0"/>
    <x v="0"/>
    <s v="Frozen Foods"/>
    <x v="1"/>
    <n v="5"/>
    <x v="394"/>
    <x v="0"/>
  </r>
  <r>
    <n v="3450"/>
    <d v="2017-10-04T00:00:00"/>
    <x v="10"/>
    <x v="1"/>
    <n v="10075"/>
    <x v="0"/>
    <x v="0"/>
    <x v="1"/>
    <n v="4"/>
    <s v="$50K - $70K"/>
    <x v="10"/>
    <s v="Washington"/>
    <x v="0"/>
    <x v="0"/>
    <s v="Snack Foods"/>
    <x v="0"/>
    <n v="5"/>
    <x v="495"/>
    <x v="0"/>
  </r>
  <r>
    <n v="3451"/>
    <d v="2017-10-04T00:00:00"/>
    <x v="10"/>
    <x v="1"/>
    <n v="4614"/>
    <x v="0"/>
    <x v="0"/>
    <x v="1"/>
    <n v="2"/>
    <s v="$30K - $50K"/>
    <x v="2"/>
    <s v="Oregon"/>
    <x v="0"/>
    <x v="0"/>
    <s v="Frozen Foods"/>
    <x v="33"/>
    <n v="3"/>
    <x v="1731"/>
    <x v="0"/>
  </r>
  <r>
    <n v="3452"/>
    <d v="2017-10-04T00:00:00"/>
    <x v="10"/>
    <x v="1"/>
    <n v="436"/>
    <x v="1"/>
    <x v="1"/>
    <x v="0"/>
    <n v="1"/>
    <s v="$70K - $90K"/>
    <x v="3"/>
    <s v="California"/>
    <x v="0"/>
    <x v="0"/>
    <s v="Produce"/>
    <x v="1"/>
    <n v="2"/>
    <x v="1732"/>
    <x v="0"/>
  </r>
  <r>
    <n v="3453"/>
    <d v="2017-10-05T00:00:00"/>
    <x v="10"/>
    <x v="1"/>
    <n v="4030"/>
    <x v="0"/>
    <x v="1"/>
    <x v="0"/>
    <n v="0"/>
    <s v="$30K - $50K"/>
    <x v="0"/>
    <s v="California"/>
    <x v="0"/>
    <x v="0"/>
    <s v="Baking Goods"/>
    <x v="32"/>
    <n v="5"/>
    <x v="1733"/>
    <x v="0"/>
  </r>
  <r>
    <n v="3454"/>
    <d v="2017-10-05T00:00:00"/>
    <x v="10"/>
    <x v="1"/>
    <n v="7203"/>
    <x v="1"/>
    <x v="0"/>
    <x v="1"/>
    <n v="4"/>
    <s v="$30K - $50K"/>
    <x v="4"/>
    <s v="Oregon"/>
    <x v="0"/>
    <x v="0"/>
    <s v="Canned Foods"/>
    <x v="6"/>
    <n v="5"/>
    <x v="219"/>
    <x v="1"/>
  </r>
  <r>
    <n v="3455"/>
    <d v="2017-10-05T00:00:00"/>
    <x v="10"/>
    <x v="1"/>
    <n v="9495"/>
    <x v="1"/>
    <x v="0"/>
    <x v="0"/>
    <n v="0"/>
    <s v="$70K - $90K"/>
    <x v="4"/>
    <s v="Oregon"/>
    <x v="0"/>
    <x v="0"/>
    <s v="Baking Goods"/>
    <x v="9"/>
    <n v="4"/>
    <x v="1030"/>
    <x v="0"/>
  </r>
  <r>
    <n v="3456"/>
    <d v="2017-10-05T00:00:00"/>
    <x v="10"/>
    <x v="1"/>
    <n v="8684"/>
    <x v="0"/>
    <x v="0"/>
    <x v="1"/>
    <n v="2"/>
    <s v="$10K - $30K"/>
    <x v="3"/>
    <s v="California"/>
    <x v="0"/>
    <x v="0"/>
    <s v="Canned Foods"/>
    <x v="10"/>
    <n v="3"/>
    <x v="1587"/>
    <x v="1"/>
  </r>
  <r>
    <n v="3457"/>
    <d v="2017-10-05T00:00:00"/>
    <x v="10"/>
    <x v="1"/>
    <n v="5647"/>
    <x v="1"/>
    <x v="0"/>
    <x v="1"/>
    <n v="3"/>
    <s v="$30K - $50K"/>
    <x v="10"/>
    <s v="Washington"/>
    <x v="0"/>
    <x v="0"/>
    <s v="Produce"/>
    <x v="1"/>
    <n v="4"/>
    <x v="1734"/>
    <x v="1"/>
  </r>
  <r>
    <n v="3458"/>
    <d v="2017-10-05T00:00:00"/>
    <x v="10"/>
    <x v="1"/>
    <n v="1015"/>
    <x v="1"/>
    <x v="1"/>
    <x v="0"/>
    <n v="4"/>
    <s v="$70K - $90K"/>
    <x v="0"/>
    <s v="California"/>
    <x v="0"/>
    <x v="0"/>
    <s v="Deli"/>
    <x v="14"/>
    <n v="4"/>
    <x v="248"/>
    <x v="0"/>
  </r>
  <r>
    <n v="3459"/>
    <d v="2017-10-05T00:00:00"/>
    <x v="10"/>
    <x v="1"/>
    <n v="5158"/>
    <x v="1"/>
    <x v="0"/>
    <x v="0"/>
    <n v="3"/>
    <s v="$30K - $50K"/>
    <x v="1"/>
    <s v="Washington"/>
    <x v="0"/>
    <x v="0"/>
    <s v="Produce"/>
    <x v="1"/>
    <n v="4"/>
    <x v="534"/>
    <x v="1"/>
  </r>
  <r>
    <n v="3460"/>
    <d v="2017-10-05T00:00:00"/>
    <x v="10"/>
    <x v="1"/>
    <n v="4507"/>
    <x v="0"/>
    <x v="1"/>
    <x v="0"/>
    <n v="4"/>
    <s v="$50K - $70K"/>
    <x v="4"/>
    <s v="Oregon"/>
    <x v="0"/>
    <x v="0"/>
    <s v="Canned Foods"/>
    <x v="6"/>
    <n v="5"/>
    <x v="1735"/>
    <x v="1"/>
  </r>
  <r>
    <n v="3461"/>
    <d v="2017-10-05T00:00:00"/>
    <x v="10"/>
    <x v="1"/>
    <n v="4257"/>
    <x v="0"/>
    <x v="0"/>
    <x v="1"/>
    <n v="2"/>
    <s v="$30K - $50K"/>
    <x v="1"/>
    <s v="Washington"/>
    <x v="0"/>
    <x v="0"/>
    <s v="Frozen Foods"/>
    <x v="1"/>
    <n v="4"/>
    <x v="1406"/>
    <x v="1"/>
  </r>
  <r>
    <n v="3462"/>
    <d v="2017-10-05T00:00:00"/>
    <x v="10"/>
    <x v="1"/>
    <n v="6617"/>
    <x v="0"/>
    <x v="1"/>
    <x v="1"/>
    <n v="2"/>
    <s v="$10K - $30K"/>
    <x v="3"/>
    <s v="California"/>
    <x v="0"/>
    <x v="0"/>
    <s v="Produce"/>
    <x v="26"/>
    <n v="5"/>
    <x v="1736"/>
    <x v="1"/>
  </r>
  <r>
    <n v="3463"/>
    <d v="2017-10-05T00:00:00"/>
    <x v="10"/>
    <x v="1"/>
    <n v="5923"/>
    <x v="1"/>
    <x v="0"/>
    <x v="0"/>
    <n v="0"/>
    <s v="$130K - $150K"/>
    <x v="5"/>
    <s v="Washington"/>
    <x v="0"/>
    <x v="0"/>
    <s v="Frozen Foods"/>
    <x v="5"/>
    <n v="5"/>
    <x v="1301"/>
    <x v="0"/>
  </r>
  <r>
    <n v="3464"/>
    <d v="2017-10-05T00:00:00"/>
    <x v="10"/>
    <x v="1"/>
    <n v="1133"/>
    <x v="0"/>
    <x v="0"/>
    <x v="1"/>
    <n v="3"/>
    <s v="$30K - $50K"/>
    <x v="0"/>
    <s v="California"/>
    <x v="0"/>
    <x v="2"/>
    <s v="Health and Hygiene"/>
    <x v="8"/>
    <n v="6"/>
    <x v="1737"/>
    <x v="1"/>
  </r>
  <r>
    <n v="3465"/>
    <d v="2017-10-05T00:00:00"/>
    <x v="10"/>
    <x v="1"/>
    <n v="770"/>
    <x v="0"/>
    <x v="0"/>
    <x v="1"/>
    <n v="3"/>
    <s v="$10K - $30K"/>
    <x v="8"/>
    <s v="Washington"/>
    <x v="0"/>
    <x v="0"/>
    <s v="Eggs"/>
    <x v="34"/>
    <n v="4"/>
    <x v="1101"/>
    <x v="1"/>
  </r>
  <r>
    <n v="3466"/>
    <d v="2017-10-05T00:00:00"/>
    <x v="10"/>
    <x v="1"/>
    <n v="8550"/>
    <x v="1"/>
    <x v="0"/>
    <x v="0"/>
    <n v="1"/>
    <s v="$10K - $30K"/>
    <x v="2"/>
    <s v="Oregon"/>
    <x v="0"/>
    <x v="0"/>
    <s v="Frozen Foods"/>
    <x v="29"/>
    <n v="4"/>
    <x v="1738"/>
    <x v="0"/>
  </r>
  <r>
    <n v="3467"/>
    <d v="2017-10-05T00:00:00"/>
    <x v="10"/>
    <x v="1"/>
    <n v="5628"/>
    <x v="0"/>
    <x v="1"/>
    <x v="0"/>
    <n v="3"/>
    <s v="$30K - $50K"/>
    <x v="9"/>
    <s v="California"/>
    <x v="0"/>
    <x v="0"/>
    <s v="Frozen Foods"/>
    <x v="1"/>
    <n v="3"/>
    <x v="1739"/>
    <x v="0"/>
  </r>
  <r>
    <n v="3468"/>
    <d v="2017-10-05T00:00:00"/>
    <x v="10"/>
    <x v="1"/>
    <n v="4079"/>
    <x v="1"/>
    <x v="0"/>
    <x v="1"/>
    <n v="1"/>
    <s v="$10K - $30K"/>
    <x v="0"/>
    <s v="California"/>
    <x v="0"/>
    <x v="0"/>
    <s v="Baking Goods"/>
    <x v="32"/>
    <n v="3"/>
    <x v="1588"/>
    <x v="0"/>
  </r>
  <r>
    <n v="3469"/>
    <d v="2017-10-05T00:00:00"/>
    <x v="10"/>
    <x v="1"/>
    <n v="1807"/>
    <x v="0"/>
    <x v="1"/>
    <x v="0"/>
    <n v="1"/>
    <s v="$10K - $30K"/>
    <x v="10"/>
    <s v="Washington"/>
    <x v="0"/>
    <x v="0"/>
    <s v="Breakfast Foods"/>
    <x v="5"/>
    <n v="5"/>
    <x v="728"/>
    <x v="0"/>
  </r>
  <r>
    <n v="3470"/>
    <d v="2017-10-05T00:00:00"/>
    <x v="10"/>
    <x v="1"/>
    <n v="4061"/>
    <x v="1"/>
    <x v="0"/>
    <x v="1"/>
    <n v="4"/>
    <s v="$30K - $50K"/>
    <x v="0"/>
    <s v="California"/>
    <x v="0"/>
    <x v="0"/>
    <s v="Eggs"/>
    <x v="34"/>
    <n v="4"/>
    <x v="982"/>
    <x v="1"/>
  </r>
  <r>
    <n v="3471"/>
    <d v="2017-10-06T00:00:00"/>
    <x v="10"/>
    <x v="1"/>
    <n v="8665"/>
    <x v="1"/>
    <x v="0"/>
    <x v="0"/>
    <n v="1"/>
    <s v="$50K - $70K"/>
    <x v="10"/>
    <s v="Washington"/>
    <x v="0"/>
    <x v="0"/>
    <s v="Snack Foods"/>
    <x v="0"/>
    <n v="4"/>
    <x v="1320"/>
    <x v="1"/>
  </r>
  <r>
    <n v="3472"/>
    <d v="2017-10-06T00:00:00"/>
    <x v="10"/>
    <x v="1"/>
    <n v="6590"/>
    <x v="0"/>
    <x v="1"/>
    <x v="1"/>
    <n v="1"/>
    <s v="$70K - $90K"/>
    <x v="0"/>
    <s v="California"/>
    <x v="0"/>
    <x v="2"/>
    <s v="Household"/>
    <x v="22"/>
    <n v="2"/>
    <x v="1740"/>
    <x v="1"/>
  </r>
  <r>
    <n v="3473"/>
    <d v="2017-10-06T00:00:00"/>
    <x v="10"/>
    <x v="1"/>
    <n v="2619"/>
    <x v="0"/>
    <x v="0"/>
    <x v="0"/>
    <n v="2"/>
    <s v="$10K - $30K"/>
    <x v="0"/>
    <s v="California"/>
    <x v="0"/>
    <x v="0"/>
    <s v="Frozen Foods"/>
    <x v="5"/>
    <n v="4"/>
    <x v="350"/>
    <x v="0"/>
  </r>
  <r>
    <n v="3474"/>
    <d v="2017-10-06T00:00:00"/>
    <x v="10"/>
    <x v="1"/>
    <n v="1201"/>
    <x v="1"/>
    <x v="1"/>
    <x v="1"/>
    <n v="1"/>
    <s v="$50K - $70K"/>
    <x v="2"/>
    <s v="Oregon"/>
    <x v="0"/>
    <x v="0"/>
    <s v="Starchy Foods"/>
    <x v="31"/>
    <n v="2"/>
    <x v="1741"/>
    <x v="0"/>
  </r>
  <r>
    <n v="3475"/>
    <d v="2017-10-06T00:00:00"/>
    <x v="10"/>
    <x v="1"/>
    <n v="547"/>
    <x v="1"/>
    <x v="0"/>
    <x v="0"/>
    <n v="0"/>
    <s v="$50K - $70K"/>
    <x v="7"/>
    <s v="California"/>
    <x v="0"/>
    <x v="0"/>
    <s v="Frozen Foods"/>
    <x v="1"/>
    <n v="5"/>
    <x v="965"/>
    <x v="1"/>
  </r>
  <r>
    <n v="3476"/>
    <d v="2017-10-06T00:00:00"/>
    <x v="10"/>
    <x v="1"/>
    <n v="5535"/>
    <x v="1"/>
    <x v="1"/>
    <x v="0"/>
    <n v="3"/>
    <s v="$10K - $30K"/>
    <x v="7"/>
    <s v="California"/>
    <x v="0"/>
    <x v="2"/>
    <s v="Household"/>
    <x v="22"/>
    <n v="3"/>
    <x v="313"/>
    <x v="0"/>
  </r>
  <r>
    <n v="3477"/>
    <d v="2017-10-06T00:00:00"/>
    <x v="10"/>
    <x v="1"/>
    <n v="2690"/>
    <x v="0"/>
    <x v="1"/>
    <x v="0"/>
    <n v="0"/>
    <s v="$70K - $90K"/>
    <x v="1"/>
    <s v="Washington"/>
    <x v="0"/>
    <x v="2"/>
    <s v="Household"/>
    <x v="20"/>
    <n v="4"/>
    <x v="1131"/>
    <x v="1"/>
  </r>
  <r>
    <n v="3478"/>
    <d v="2017-10-06T00:00:00"/>
    <x v="10"/>
    <x v="1"/>
    <n v="4029"/>
    <x v="1"/>
    <x v="1"/>
    <x v="1"/>
    <n v="3"/>
    <s v="$10K - $30K"/>
    <x v="8"/>
    <s v="Washington"/>
    <x v="0"/>
    <x v="0"/>
    <s v="Dairy"/>
    <x v="15"/>
    <n v="6"/>
    <x v="108"/>
    <x v="1"/>
  </r>
  <r>
    <n v="3479"/>
    <d v="2017-10-06T00:00:00"/>
    <x v="10"/>
    <x v="1"/>
    <n v="4205"/>
    <x v="1"/>
    <x v="1"/>
    <x v="0"/>
    <n v="0"/>
    <s v="$50K - $70K"/>
    <x v="10"/>
    <s v="Washington"/>
    <x v="0"/>
    <x v="0"/>
    <s v="Canned Foods"/>
    <x v="6"/>
    <n v="5"/>
    <x v="1057"/>
    <x v="1"/>
  </r>
  <r>
    <n v="3480"/>
    <d v="2017-10-06T00:00:00"/>
    <x v="10"/>
    <x v="1"/>
    <n v="3253"/>
    <x v="1"/>
    <x v="0"/>
    <x v="0"/>
    <n v="3"/>
    <s v="$70K - $90K"/>
    <x v="4"/>
    <s v="Oregon"/>
    <x v="0"/>
    <x v="0"/>
    <s v="Frozen Foods"/>
    <x v="1"/>
    <n v="3"/>
    <x v="1742"/>
    <x v="1"/>
  </r>
  <r>
    <n v="3481"/>
    <d v="2017-10-06T00:00:00"/>
    <x v="10"/>
    <x v="1"/>
    <n v="3527"/>
    <x v="1"/>
    <x v="0"/>
    <x v="1"/>
    <n v="5"/>
    <s v="$10K - $30K"/>
    <x v="7"/>
    <s v="California"/>
    <x v="0"/>
    <x v="2"/>
    <s v="Checkout"/>
    <x v="19"/>
    <n v="5"/>
    <x v="339"/>
    <x v="0"/>
  </r>
  <r>
    <n v="3482"/>
    <d v="2017-10-06T00:00:00"/>
    <x v="10"/>
    <x v="1"/>
    <n v="1798"/>
    <x v="1"/>
    <x v="0"/>
    <x v="1"/>
    <n v="0"/>
    <s v="$10K - $30K"/>
    <x v="1"/>
    <s v="Washington"/>
    <x v="0"/>
    <x v="1"/>
    <s v="Alcoholic Beverages"/>
    <x v="18"/>
    <n v="5"/>
    <x v="501"/>
    <x v="1"/>
  </r>
  <r>
    <n v="3483"/>
    <d v="2017-10-06T00:00:00"/>
    <x v="10"/>
    <x v="1"/>
    <n v="7354"/>
    <x v="0"/>
    <x v="1"/>
    <x v="0"/>
    <n v="3"/>
    <s v="$10K - $30K"/>
    <x v="1"/>
    <s v="Washington"/>
    <x v="0"/>
    <x v="2"/>
    <s v="Periodicals"/>
    <x v="17"/>
    <n v="4"/>
    <x v="637"/>
    <x v="1"/>
  </r>
  <r>
    <n v="3484"/>
    <d v="2017-10-06T00:00:00"/>
    <x v="10"/>
    <x v="1"/>
    <n v="1352"/>
    <x v="1"/>
    <x v="0"/>
    <x v="1"/>
    <n v="4"/>
    <s v="$50K - $70K"/>
    <x v="8"/>
    <s v="Washington"/>
    <x v="0"/>
    <x v="0"/>
    <s v="Produce"/>
    <x v="1"/>
    <n v="7"/>
    <x v="681"/>
    <x v="0"/>
  </r>
  <r>
    <n v="3485"/>
    <d v="2017-10-06T00:00:00"/>
    <x v="10"/>
    <x v="1"/>
    <n v="26"/>
    <x v="1"/>
    <x v="0"/>
    <x v="1"/>
    <n v="0"/>
    <s v="$10K - $30K"/>
    <x v="3"/>
    <s v="California"/>
    <x v="0"/>
    <x v="1"/>
    <s v="Alcoholic Beverages"/>
    <x v="18"/>
    <n v="3"/>
    <x v="1743"/>
    <x v="0"/>
  </r>
  <r>
    <n v="3486"/>
    <d v="2017-10-06T00:00:00"/>
    <x v="10"/>
    <x v="1"/>
    <n v="10012"/>
    <x v="0"/>
    <x v="1"/>
    <x v="1"/>
    <n v="3"/>
    <s v="$10K - $30K"/>
    <x v="7"/>
    <s v="California"/>
    <x v="0"/>
    <x v="0"/>
    <s v="Frozen Foods"/>
    <x v="33"/>
    <n v="5"/>
    <x v="1412"/>
    <x v="1"/>
  </r>
  <r>
    <n v="3487"/>
    <d v="2017-10-06T00:00:00"/>
    <x v="10"/>
    <x v="1"/>
    <n v="3021"/>
    <x v="0"/>
    <x v="1"/>
    <x v="1"/>
    <n v="3"/>
    <s v="$50K - $70K"/>
    <x v="12"/>
    <s v="Washington"/>
    <x v="0"/>
    <x v="0"/>
    <s v="Dairy"/>
    <x v="15"/>
    <n v="4"/>
    <x v="1744"/>
    <x v="1"/>
  </r>
  <r>
    <n v="3488"/>
    <d v="2017-10-07T00:00:00"/>
    <x v="10"/>
    <x v="1"/>
    <n v="8324"/>
    <x v="0"/>
    <x v="0"/>
    <x v="1"/>
    <n v="1"/>
    <s v="$30K - $50K"/>
    <x v="7"/>
    <s v="California"/>
    <x v="0"/>
    <x v="1"/>
    <s v="Beverages"/>
    <x v="16"/>
    <n v="4"/>
    <x v="821"/>
    <x v="0"/>
  </r>
  <r>
    <n v="3489"/>
    <d v="2017-10-07T00:00:00"/>
    <x v="10"/>
    <x v="1"/>
    <n v="7182"/>
    <x v="0"/>
    <x v="0"/>
    <x v="0"/>
    <n v="1"/>
    <s v="$10K - $30K"/>
    <x v="4"/>
    <s v="Oregon"/>
    <x v="0"/>
    <x v="2"/>
    <s v="Household"/>
    <x v="20"/>
    <n v="3"/>
    <x v="1745"/>
    <x v="1"/>
  </r>
  <r>
    <n v="3490"/>
    <d v="2017-10-07T00:00:00"/>
    <x v="10"/>
    <x v="1"/>
    <n v="5374"/>
    <x v="1"/>
    <x v="1"/>
    <x v="0"/>
    <n v="3"/>
    <s v="$30K - $50K"/>
    <x v="12"/>
    <s v="Washington"/>
    <x v="0"/>
    <x v="0"/>
    <s v="Dairy"/>
    <x v="15"/>
    <n v="3"/>
    <x v="1746"/>
    <x v="1"/>
  </r>
  <r>
    <n v="3491"/>
    <d v="2017-10-07T00:00:00"/>
    <x v="10"/>
    <x v="1"/>
    <n v="6567"/>
    <x v="0"/>
    <x v="0"/>
    <x v="0"/>
    <n v="4"/>
    <s v="$50K - $70K"/>
    <x v="10"/>
    <s v="Washington"/>
    <x v="0"/>
    <x v="0"/>
    <s v="Snack Foods"/>
    <x v="0"/>
    <n v="4"/>
    <x v="1747"/>
    <x v="0"/>
  </r>
  <r>
    <n v="3492"/>
    <d v="2017-10-07T00:00:00"/>
    <x v="10"/>
    <x v="1"/>
    <n v="3446"/>
    <x v="0"/>
    <x v="0"/>
    <x v="0"/>
    <n v="4"/>
    <s v="$30K - $50K"/>
    <x v="11"/>
    <s v="Washington"/>
    <x v="0"/>
    <x v="0"/>
    <s v="Produce"/>
    <x v="12"/>
    <n v="3"/>
    <x v="541"/>
    <x v="1"/>
  </r>
  <r>
    <n v="3493"/>
    <d v="2017-10-07T00:00:00"/>
    <x v="10"/>
    <x v="1"/>
    <n v="4527"/>
    <x v="1"/>
    <x v="1"/>
    <x v="0"/>
    <n v="0"/>
    <s v="$10K - $30K"/>
    <x v="1"/>
    <s v="Washington"/>
    <x v="0"/>
    <x v="2"/>
    <s v="Household"/>
    <x v="22"/>
    <n v="4"/>
    <x v="1748"/>
    <x v="1"/>
  </r>
  <r>
    <n v="3494"/>
    <d v="2017-10-07T00:00:00"/>
    <x v="10"/>
    <x v="1"/>
    <n v="569"/>
    <x v="0"/>
    <x v="0"/>
    <x v="0"/>
    <n v="1"/>
    <s v="$130K - $150K"/>
    <x v="5"/>
    <s v="Washington"/>
    <x v="0"/>
    <x v="0"/>
    <s v="Produce"/>
    <x v="1"/>
    <n v="6"/>
    <x v="1389"/>
    <x v="0"/>
  </r>
  <r>
    <n v="3495"/>
    <d v="2017-10-07T00:00:00"/>
    <x v="10"/>
    <x v="1"/>
    <n v="4063"/>
    <x v="1"/>
    <x v="1"/>
    <x v="1"/>
    <n v="4"/>
    <s v="$30K - $50K"/>
    <x v="10"/>
    <s v="Washington"/>
    <x v="0"/>
    <x v="2"/>
    <s v="Health and Hygiene"/>
    <x v="30"/>
    <n v="6"/>
    <x v="60"/>
    <x v="0"/>
  </r>
  <r>
    <n v="3496"/>
    <d v="2017-10-07T00:00:00"/>
    <x v="10"/>
    <x v="1"/>
    <n v="26"/>
    <x v="1"/>
    <x v="0"/>
    <x v="1"/>
    <n v="0"/>
    <s v="$10K - $30K"/>
    <x v="3"/>
    <s v="California"/>
    <x v="0"/>
    <x v="1"/>
    <s v="Beverages"/>
    <x v="36"/>
    <n v="2"/>
    <x v="705"/>
    <x v="1"/>
  </r>
  <r>
    <n v="3497"/>
    <d v="2017-10-07T00:00:00"/>
    <x v="10"/>
    <x v="1"/>
    <n v="7704"/>
    <x v="1"/>
    <x v="1"/>
    <x v="1"/>
    <n v="3"/>
    <s v="$10K - $30K"/>
    <x v="1"/>
    <s v="Washington"/>
    <x v="0"/>
    <x v="1"/>
    <s v="Beverages"/>
    <x v="16"/>
    <n v="4"/>
    <x v="1538"/>
    <x v="1"/>
  </r>
  <r>
    <n v="3498"/>
    <d v="2017-10-08T00:00:00"/>
    <x v="10"/>
    <x v="1"/>
    <n v="6966"/>
    <x v="1"/>
    <x v="1"/>
    <x v="0"/>
    <n v="3"/>
    <s v="$10K - $30K"/>
    <x v="7"/>
    <s v="California"/>
    <x v="0"/>
    <x v="0"/>
    <s v="Deli"/>
    <x v="14"/>
    <n v="4"/>
    <x v="1008"/>
    <x v="1"/>
  </r>
  <r>
    <n v="3499"/>
    <d v="2017-10-08T00:00:00"/>
    <x v="10"/>
    <x v="1"/>
    <n v="9747"/>
    <x v="1"/>
    <x v="0"/>
    <x v="0"/>
    <n v="5"/>
    <s v="$30K - $50K"/>
    <x v="4"/>
    <s v="Oregon"/>
    <x v="0"/>
    <x v="0"/>
    <s v="Produce"/>
    <x v="1"/>
    <n v="5"/>
    <x v="1749"/>
    <x v="1"/>
  </r>
  <r>
    <n v="3500"/>
    <d v="2017-10-08T00:00:00"/>
    <x v="10"/>
    <x v="1"/>
    <n v="3491"/>
    <x v="0"/>
    <x v="1"/>
    <x v="1"/>
    <n v="3"/>
    <s v="$70K - $90K"/>
    <x v="12"/>
    <s v="Washington"/>
    <x v="0"/>
    <x v="0"/>
    <s v="Frozen Foods"/>
    <x v="33"/>
    <n v="2"/>
    <x v="1117"/>
    <x v="1"/>
  </r>
  <r>
    <n v="3501"/>
    <d v="2017-10-08T00:00:00"/>
    <x v="10"/>
    <x v="1"/>
    <n v="3725"/>
    <x v="1"/>
    <x v="1"/>
    <x v="0"/>
    <n v="4"/>
    <s v="$110K - $130K"/>
    <x v="5"/>
    <s v="Washington"/>
    <x v="0"/>
    <x v="0"/>
    <s v="Frozen Foods"/>
    <x v="33"/>
    <n v="4"/>
    <x v="455"/>
    <x v="0"/>
  </r>
  <r>
    <n v="3502"/>
    <d v="2017-10-08T00:00:00"/>
    <x v="10"/>
    <x v="1"/>
    <n v="9937"/>
    <x v="1"/>
    <x v="1"/>
    <x v="1"/>
    <n v="2"/>
    <s v="$10K - $30K"/>
    <x v="8"/>
    <s v="Washington"/>
    <x v="0"/>
    <x v="0"/>
    <s v="Frozen Foods"/>
    <x v="1"/>
    <n v="5"/>
    <x v="60"/>
    <x v="1"/>
  </r>
  <r>
    <n v="3503"/>
    <d v="2017-10-08T00:00:00"/>
    <x v="10"/>
    <x v="1"/>
    <n v="4029"/>
    <x v="1"/>
    <x v="1"/>
    <x v="1"/>
    <n v="3"/>
    <s v="$10K - $30K"/>
    <x v="8"/>
    <s v="Washington"/>
    <x v="0"/>
    <x v="0"/>
    <s v="Frozen Foods"/>
    <x v="5"/>
    <n v="4"/>
    <x v="1057"/>
    <x v="1"/>
  </r>
  <r>
    <n v="3504"/>
    <d v="2017-10-08T00:00:00"/>
    <x v="10"/>
    <x v="1"/>
    <n v="2587"/>
    <x v="0"/>
    <x v="1"/>
    <x v="1"/>
    <n v="1"/>
    <s v="$70K - $90K"/>
    <x v="12"/>
    <s v="Washington"/>
    <x v="0"/>
    <x v="0"/>
    <s v="Baking Goods"/>
    <x v="9"/>
    <n v="4"/>
    <x v="1369"/>
    <x v="1"/>
  </r>
  <r>
    <n v="3505"/>
    <d v="2017-10-08T00:00:00"/>
    <x v="10"/>
    <x v="1"/>
    <n v="9025"/>
    <x v="0"/>
    <x v="1"/>
    <x v="0"/>
    <n v="3"/>
    <s v="$50K - $70K"/>
    <x v="4"/>
    <s v="Oregon"/>
    <x v="0"/>
    <x v="0"/>
    <s v="Snack Foods"/>
    <x v="0"/>
    <n v="7"/>
    <x v="1750"/>
    <x v="0"/>
  </r>
  <r>
    <n v="3506"/>
    <d v="2017-10-08T00:00:00"/>
    <x v="10"/>
    <x v="1"/>
    <n v="2460"/>
    <x v="1"/>
    <x v="0"/>
    <x v="0"/>
    <n v="5"/>
    <s v="$30K - $50K"/>
    <x v="7"/>
    <s v="California"/>
    <x v="0"/>
    <x v="0"/>
    <s v="Canned Foods"/>
    <x v="6"/>
    <n v="2"/>
    <x v="1751"/>
    <x v="1"/>
  </r>
  <r>
    <n v="3507"/>
    <d v="2017-10-08T00:00:00"/>
    <x v="10"/>
    <x v="1"/>
    <n v="372"/>
    <x v="1"/>
    <x v="1"/>
    <x v="0"/>
    <n v="1"/>
    <s v="$10K - $30K"/>
    <x v="6"/>
    <s v="Washington"/>
    <x v="0"/>
    <x v="0"/>
    <s v="Dairy"/>
    <x v="15"/>
    <n v="3"/>
    <x v="1752"/>
    <x v="0"/>
  </r>
  <r>
    <n v="3508"/>
    <d v="2017-10-08T00:00:00"/>
    <x v="10"/>
    <x v="1"/>
    <n v="2201"/>
    <x v="0"/>
    <x v="1"/>
    <x v="0"/>
    <n v="2"/>
    <s v="$30K - $50K"/>
    <x v="12"/>
    <s v="Washington"/>
    <x v="0"/>
    <x v="0"/>
    <s v="Produce"/>
    <x v="26"/>
    <n v="4"/>
    <x v="1303"/>
    <x v="1"/>
  </r>
  <r>
    <n v="3509"/>
    <d v="2017-10-08T00:00:00"/>
    <x v="10"/>
    <x v="1"/>
    <n v="473"/>
    <x v="0"/>
    <x v="1"/>
    <x v="1"/>
    <n v="3"/>
    <s v="$30K - $50K"/>
    <x v="2"/>
    <s v="Oregon"/>
    <x v="0"/>
    <x v="0"/>
    <s v="Breakfast Foods"/>
    <x v="5"/>
    <n v="4"/>
    <x v="1482"/>
    <x v="0"/>
  </r>
  <r>
    <n v="3510"/>
    <d v="2017-10-08T00:00:00"/>
    <x v="10"/>
    <x v="1"/>
    <n v="2076"/>
    <x v="0"/>
    <x v="0"/>
    <x v="1"/>
    <n v="3"/>
    <s v="$50K - $70K"/>
    <x v="4"/>
    <s v="Oregon"/>
    <x v="0"/>
    <x v="0"/>
    <s v="Deli"/>
    <x v="14"/>
    <n v="5"/>
    <x v="1753"/>
    <x v="0"/>
  </r>
  <r>
    <n v="3511"/>
    <d v="2017-10-08T00:00:00"/>
    <x v="10"/>
    <x v="1"/>
    <n v="2688"/>
    <x v="0"/>
    <x v="1"/>
    <x v="0"/>
    <n v="5"/>
    <s v="$50K - $70K"/>
    <x v="3"/>
    <s v="California"/>
    <x v="0"/>
    <x v="2"/>
    <s v="Household"/>
    <x v="22"/>
    <n v="3"/>
    <x v="1754"/>
    <x v="1"/>
  </r>
  <r>
    <n v="3512"/>
    <d v="2017-10-08T00:00:00"/>
    <x v="10"/>
    <x v="1"/>
    <n v="44"/>
    <x v="1"/>
    <x v="0"/>
    <x v="0"/>
    <n v="1"/>
    <s v="$30K - $50K"/>
    <x v="0"/>
    <s v="California"/>
    <x v="0"/>
    <x v="0"/>
    <s v="Dairy"/>
    <x v="15"/>
    <n v="6"/>
    <x v="1755"/>
    <x v="1"/>
  </r>
  <r>
    <n v="3513"/>
    <d v="2017-10-08T00:00:00"/>
    <x v="10"/>
    <x v="1"/>
    <n v="7514"/>
    <x v="1"/>
    <x v="1"/>
    <x v="1"/>
    <n v="4"/>
    <s v="$30K - $50K"/>
    <x v="8"/>
    <s v="Washington"/>
    <x v="0"/>
    <x v="0"/>
    <s v="Starchy Foods"/>
    <x v="31"/>
    <n v="6"/>
    <x v="1409"/>
    <x v="1"/>
  </r>
  <r>
    <n v="3514"/>
    <d v="2017-10-08T00:00:00"/>
    <x v="10"/>
    <x v="1"/>
    <n v="5374"/>
    <x v="1"/>
    <x v="1"/>
    <x v="0"/>
    <n v="3"/>
    <s v="$30K - $50K"/>
    <x v="12"/>
    <s v="Washington"/>
    <x v="0"/>
    <x v="2"/>
    <s v="Household"/>
    <x v="24"/>
    <n v="4"/>
    <x v="1674"/>
    <x v="1"/>
  </r>
  <r>
    <n v="3515"/>
    <d v="2017-10-09T00:00:00"/>
    <x v="10"/>
    <x v="1"/>
    <n v="296"/>
    <x v="0"/>
    <x v="1"/>
    <x v="0"/>
    <n v="5"/>
    <s v="$130K - $150K"/>
    <x v="3"/>
    <s v="California"/>
    <x v="0"/>
    <x v="1"/>
    <s v="Alcoholic Beverages"/>
    <x v="18"/>
    <n v="7"/>
    <x v="124"/>
    <x v="0"/>
  </r>
  <r>
    <n v="3516"/>
    <d v="2017-10-09T00:00:00"/>
    <x v="10"/>
    <x v="1"/>
    <n v="7571"/>
    <x v="0"/>
    <x v="1"/>
    <x v="0"/>
    <n v="1"/>
    <s v="$10K - $30K"/>
    <x v="0"/>
    <s v="California"/>
    <x v="0"/>
    <x v="1"/>
    <s v="Beverages"/>
    <x v="36"/>
    <n v="4"/>
    <x v="867"/>
    <x v="0"/>
  </r>
  <r>
    <n v="3517"/>
    <d v="2017-10-09T00:00:00"/>
    <x v="10"/>
    <x v="1"/>
    <n v="4394"/>
    <x v="0"/>
    <x v="1"/>
    <x v="0"/>
    <n v="2"/>
    <s v="$10K - $30K"/>
    <x v="6"/>
    <s v="Washington"/>
    <x v="0"/>
    <x v="0"/>
    <s v="Snack Foods"/>
    <x v="0"/>
    <n v="1"/>
    <x v="1756"/>
    <x v="0"/>
  </r>
  <r>
    <n v="3518"/>
    <d v="2017-10-09T00:00:00"/>
    <x v="10"/>
    <x v="1"/>
    <n v="7813"/>
    <x v="1"/>
    <x v="1"/>
    <x v="0"/>
    <n v="2"/>
    <s v="$10K - $30K"/>
    <x v="8"/>
    <s v="Washington"/>
    <x v="0"/>
    <x v="0"/>
    <s v="Eggs"/>
    <x v="34"/>
    <n v="4"/>
    <x v="508"/>
    <x v="1"/>
  </r>
  <r>
    <n v="3519"/>
    <d v="2017-10-09T00:00:00"/>
    <x v="10"/>
    <x v="1"/>
    <n v="6816"/>
    <x v="1"/>
    <x v="1"/>
    <x v="0"/>
    <n v="3"/>
    <s v="$30K - $50K"/>
    <x v="2"/>
    <s v="Oregon"/>
    <x v="0"/>
    <x v="1"/>
    <s v="Dairy"/>
    <x v="15"/>
    <n v="4"/>
    <x v="563"/>
    <x v="0"/>
  </r>
  <r>
    <n v="3520"/>
    <d v="2017-10-09T00:00:00"/>
    <x v="10"/>
    <x v="1"/>
    <n v="2599"/>
    <x v="1"/>
    <x v="1"/>
    <x v="1"/>
    <n v="2"/>
    <s v="$50K - $70K"/>
    <x v="0"/>
    <s v="California"/>
    <x v="0"/>
    <x v="1"/>
    <s v="Beverages"/>
    <x v="16"/>
    <n v="2"/>
    <x v="637"/>
    <x v="0"/>
  </r>
  <r>
    <n v="3521"/>
    <d v="2017-10-09T00:00:00"/>
    <x v="10"/>
    <x v="1"/>
    <n v="770"/>
    <x v="0"/>
    <x v="0"/>
    <x v="1"/>
    <n v="3"/>
    <s v="$10K - $30K"/>
    <x v="8"/>
    <s v="Washington"/>
    <x v="0"/>
    <x v="0"/>
    <s v="Snack Foods"/>
    <x v="0"/>
    <n v="5"/>
    <x v="1757"/>
    <x v="1"/>
  </r>
  <r>
    <n v="3522"/>
    <d v="2017-10-09T00:00:00"/>
    <x v="10"/>
    <x v="1"/>
    <n v="1352"/>
    <x v="1"/>
    <x v="0"/>
    <x v="1"/>
    <n v="4"/>
    <s v="$50K - $70K"/>
    <x v="8"/>
    <s v="Washington"/>
    <x v="0"/>
    <x v="0"/>
    <s v="Produce"/>
    <x v="1"/>
    <n v="5"/>
    <x v="1087"/>
    <x v="1"/>
  </r>
  <r>
    <n v="3523"/>
    <d v="2017-10-09T00:00:00"/>
    <x v="10"/>
    <x v="1"/>
    <n v="7413"/>
    <x v="0"/>
    <x v="0"/>
    <x v="0"/>
    <n v="3"/>
    <s v="$10K - $30K"/>
    <x v="1"/>
    <s v="Washington"/>
    <x v="0"/>
    <x v="0"/>
    <s v="Produce"/>
    <x v="12"/>
    <n v="5"/>
    <x v="1602"/>
    <x v="1"/>
  </r>
  <r>
    <n v="3524"/>
    <d v="2017-10-09T00:00:00"/>
    <x v="10"/>
    <x v="1"/>
    <n v="2019"/>
    <x v="1"/>
    <x v="0"/>
    <x v="1"/>
    <n v="4"/>
    <s v="$10K - $30K"/>
    <x v="12"/>
    <s v="Washington"/>
    <x v="0"/>
    <x v="0"/>
    <s v="Produce"/>
    <x v="12"/>
    <n v="6"/>
    <x v="1758"/>
    <x v="1"/>
  </r>
  <r>
    <n v="3525"/>
    <d v="2017-10-10T00:00:00"/>
    <x v="10"/>
    <x v="1"/>
    <n v="1391"/>
    <x v="1"/>
    <x v="0"/>
    <x v="1"/>
    <n v="0"/>
    <s v="$30K - $50K"/>
    <x v="3"/>
    <s v="California"/>
    <x v="0"/>
    <x v="2"/>
    <s v="Household"/>
    <x v="20"/>
    <n v="3"/>
    <x v="1759"/>
    <x v="0"/>
  </r>
  <r>
    <n v="3526"/>
    <d v="2017-10-10T00:00:00"/>
    <x v="10"/>
    <x v="1"/>
    <n v="5616"/>
    <x v="0"/>
    <x v="0"/>
    <x v="1"/>
    <n v="3"/>
    <s v="$10K - $30K"/>
    <x v="8"/>
    <s v="Washington"/>
    <x v="0"/>
    <x v="2"/>
    <s v="Household"/>
    <x v="22"/>
    <n v="6"/>
    <x v="1760"/>
    <x v="1"/>
  </r>
  <r>
    <n v="3527"/>
    <d v="2017-10-10T00:00:00"/>
    <x v="10"/>
    <x v="1"/>
    <n v="4460"/>
    <x v="1"/>
    <x v="0"/>
    <x v="0"/>
    <n v="0"/>
    <s v="$50K - $70K"/>
    <x v="1"/>
    <s v="Washington"/>
    <x v="0"/>
    <x v="0"/>
    <s v="Dairy"/>
    <x v="15"/>
    <n v="4"/>
    <x v="1761"/>
    <x v="0"/>
  </r>
  <r>
    <n v="3528"/>
    <d v="2017-10-10T00:00:00"/>
    <x v="10"/>
    <x v="1"/>
    <n v="5419"/>
    <x v="0"/>
    <x v="0"/>
    <x v="0"/>
    <n v="1"/>
    <s v="$70K - $90K"/>
    <x v="8"/>
    <s v="Washington"/>
    <x v="0"/>
    <x v="2"/>
    <s v="Health and Hygiene"/>
    <x v="13"/>
    <n v="3"/>
    <x v="1762"/>
    <x v="1"/>
  </r>
  <r>
    <n v="3529"/>
    <d v="2017-10-10T00:00:00"/>
    <x v="10"/>
    <x v="1"/>
    <n v="1491"/>
    <x v="0"/>
    <x v="1"/>
    <x v="0"/>
    <n v="1"/>
    <s v="$130K - $150K"/>
    <x v="12"/>
    <s v="Washington"/>
    <x v="0"/>
    <x v="0"/>
    <s v="Baking Goods"/>
    <x v="9"/>
    <n v="4"/>
    <x v="784"/>
    <x v="1"/>
  </r>
  <r>
    <n v="3530"/>
    <d v="2017-10-10T00:00:00"/>
    <x v="10"/>
    <x v="1"/>
    <n v="6074"/>
    <x v="1"/>
    <x v="1"/>
    <x v="1"/>
    <n v="1"/>
    <s v="$30K - $50K"/>
    <x v="6"/>
    <s v="Washington"/>
    <x v="0"/>
    <x v="0"/>
    <s v="Frozen Foods"/>
    <x v="33"/>
    <n v="3"/>
    <x v="1763"/>
    <x v="1"/>
  </r>
  <r>
    <n v="3531"/>
    <d v="2017-10-10T00:00:00"/>
    <x v="10"/>
    <x v="1"/>
    <n v="905"/>
    <x v="1"/>
    <x v="0"/>
    <x v="0"/>
    <n v="4"/>
    <s v="$50K - $70K"/>
    <x v="1"/>
    <s v="Washington"/>
    <x v="0"/>
    <x v="0"/>
    <s v="Canned Foods"/>
    <x v="1"/>
    <n v="4"/>
    <x v="1764"/>
    <x v="1"/>
  </r>
  <r>
    <n v="3532"/>
    <d v="2017-10-10T00:00:00"/>
    <x v="10"/>
    <x v="1"/>
    <n v="8356"/>
    <x v="0"/>
    <x v="0"/>
    <x v="1"/>
    <n v="3"/>
    <s v="$50K - $70K"/>
    <x v="10"/>
    <s v="Washington"/>
    <x v="0"/>
    <x v="0"/>
    <s v="Produce"/>
    <x v="1"/>
    <n v="2"/>
    <x v="111"/>
    <x v="0"/>
  </r>
  <r>
    <n v="3533"/>
    <d v="2017-10-10T00:00:00"/>
    <x v="10"/>
    <x v="1"/>
    <n v="1728"/>
    <x v="0"/>
    <x v="1"/>
    <x v="0"/>
    <n v="4"/>
    <s v="$90K - $110K"/>
    <x v="9"/>
    <s v="California"/>
    <x v="0"/>
    <x v="0"/>
    <s v="Canned Foods"/>
    <x v="37"/>
    <n v="1"/>
    <x v="368"/>
    <x v="0"/>
  </r>
  <r>
    <n v="3534"/>
    <d v="2017-10-10T00:00:00"/>
    <x v="10"/>
    <x v="1"/>
    <n v="5204"/>
    <x v="0"/>
    <x v="1"/>
    <x v="0"/>
    <n v="1"/>
    <s v="$70K - $90K"/>
    <x v="5"/>
    <s v="Washington"/>
    <x v="0"/>
    <x v="0"/>
    <s v="Canned Foods"/>
    <x v="1"/>
    <n v="5"/>
    <x v="1283"/>
    <x v="0"/>
  </r>
  <r>
    <n v="3535"/>
    <d v="2017-10-10T00:00:00"/>
    <x v="10"/>
    <x v="1"/>
    <n v="4029"/>
    <x v="1"/>
    <x v="1"/>
    <x v="1"/>
    <n v="3"/>
    <s v="$10K - $30K"/>
    <x v="8"/>
    <s v="Washington"/>
    <x v="0"/>
    <x v="0"/>
    <s v="Dairy"/>
    <x v="15"/>
    <n v="6"/>
    <x v="149"/>
    <x v="1"/>
  </r>
  <r>
    <n v="3536"/>
    <d v="2017-10-11T00:00:00"/>
    <x v="10"/>
    <x v="1"/>
    <n v="1417"/>
    <x v="0"/>
    <x v="0"/>
    <x v="0"/>
    <n v="2"/>
    <s v="$110K - $130K"/>
    <x v="9"/>
    <s v="California"/>
    <x v="0"/>
    <x v="2"/>
    <s v="Household"/>
    <x v="11"/>
    <n v="1"/>
    <x v="1283"/>
    <x v="0"/>
  </r>
  <r>
    <n v="3537"/>
    <d v="2017-10-11T00:00:00"/>
    <x v="10"/>
    <x v="1"/>
    <n v="1132"/>
    <x v="0"/>
    <x v="1"/>
    <x v="0"/>
    <n v="2"/>
    <s v="$50K - $70K"/>
    <x v="2"/>
    <s v="Oregon"/>
    <x v="0"/>
    <x v="2"/>
    <s v="Checkout"/>
    <x v="28"/>
    <n v="5"/>
    <x v="1495"/>
    <x v="1"/>
  </r>
  <r>
    <n v="3538"/>
    <d v="2017-10-11T00:00:00"/>
    <x v="10"/>
    <x v="1"/>
    <n v="4942"/>
    <x v="0"/>
    <x v="1"/>
    <x v="0"/>
    <n v="2"/>
    <s v="$30K - $50K"/>
    <x v="2"/>
    <s v="Oregon"/>
    <x v="0"/>
    <x v="2"/>
    <s v="Health and Hygiene"/>
    <x v="13"/>
    <n v="3"/>
    <x v="573"/>
    <x v="0"/>
  </r>
  <r>
    <n v="3539"/>
    <d v="2017-10-11T00:00:00"/>
    <x v="10"/>
    <x v="1"/>
    <n v="208"/>
    <x v="0"/>
    <x v="1"/>
    <x v="0"/>
    <n v="2"/>
    <s v="$130K - $150K"/>
    <x v="4"/>
    <s v="Oregon"/>
    <x v="0"/>
    <x v="0"/>
    <s v="Snack Foods"/>
    <x v="0"/>
    <n v="6"/>
    <x v="1765"/>
    <x v="1"/>
  </r>
  <r>
    <n v="3540"/>
    <d v="2017-10-11T00:00:00"/>
    <x v="10"/>
    <x v="1"/>
    <n v="4099"/>
    <x v="1"/>
    <x v="1"/>
    <x v="1"/>
    <n v="3"/>
    <s v="$70K - $90K"/>
    <x v="8"/>
    <s v="Washington"/>
    <x v="0"/>
    <x v="0"/>
    <s v="Snacks"/>
    <x v="2"/>
    <n v="3"/>
    <x v="623"/>
    <x v="1"/>
  </r>
  <r>
    <n v="3541"/>
    <d v="2017-10-11T00:00:00"/>
    <x v="10"/>
    <x v="1"/>
    <n v="3039"/>
    <x v="1"/>
    <x v="0"/>
    <x v="1"/>
    <n v="3"/>
    <s v="$10K - $30K"/>
    <x v="3"/>
    <s v="California"/>
    <x v="0"/>
    <x v="0"/>
    <s v="Produce"/>
    <x v="1"/>
    <n v="6"/>
    <x v="1766"/>
    <x v="1"/>
  </r>
  <r>
    <n v="3542"/>
    <d v="2017-10-11T00:00:00"/>
    <x v="10"/>
    <x v="1"/>
    <n v="198"/>
    <x v="0"/>
    <x v="1"/>
    <x v="0"/>
    <n v="1"/>
    <s v="$10K - $30K"/>
    <x v="7"/>
    <s v="California"/>
    <x v="0"/>
    <x v="0"/>
    <s v="Canned Foods"/>
    <x v="10"/>
    <n v="4"/>
    <x v="428"/>
    <x v="0"/>
  </r>
  <r>
    <n v="3543"/>
    <d v="2017-10-11T00:00:00"/>
    <x v="10"/>
    <x v="1"/>
    <n v="3776"/>
    <x v="0"/>
    <x v="0"/>
    <x v="1"/>
    <n v="4"/>
    <s v="$30K - $50K"/>
    <x v="4"/>
    <s v="Oregon"/>
    <x v="0"/>
    <x v="0"/>
    <s v="Snack Foods"/>
    <x v="0"/>
    <n v="2"/>
    <x v="1767"/>
    <x v="1"/>
  </r>
  <r>
    <n v="3544"/>
    <d v="2017-10-11T00:00:00"/>
    <x v="10"/>
    <x v="1"/>
    <n v="2404"/>
    <x v="0"/>
    <x v="1"/>
    <x v="0"/>
    <n v="2"/>
    <s v="$50K - $70K"/>
    <x v="3"/>
    <s v="California"/>
    <x v="0"/>
    <x v="0"/>
    <s v="Frozen Foods"/>
    <x v="5"/>
    <n v="6"/>
    <x v="182"/>
    <x v="0"/>
  </r>
  <r>
    <n v="3545"/>
    <d v="2017-10-11T00:00:00"/>
    <x v="10"/>
    <x v="1"/>
    <n v="2981"/>
    <x v="0"/>
    <x v="1"/>
    <x v="0"/>
    <n v="1"/>
    <s v="$110K - $130K"/>
    <x v="5"/>
    <s v="Washington"/>
    <x v="0"/>
    <x v="0"/>
    <s v="Baking Goods"/>
    <x v="32"/>
    <n v="4"/>
    <x v="1058"/>
    <x v="1"/>
  </r>
  <r>
    <n v="3546"/>
    <d v="2017-10-11T00:00:00"/>
    <x v="10"/>
    <x v="1"/>
    <n v="8048"/>
    <x v="0"/>
    <x v="1"/>
    <x v="0"/>
    <n v="4"/>
    <s v="$30K - $50K"/>
    <x v="0"/>
    <s v="California"/>
    <x v="0"/>
    <x v="0"/>
    <s v="Frozen Foods"/>
    <x v="39"/>
    <n v="4"/>
    <x v="419"/>
    <x v="0"/>
  </r>
  <r>
    <n v="3547"/>
    <d v="2017-10-11T00:00:00"/>
    <x v="10"/>
    <x v="1"/>
    <n v="361"/>
    <x v="0"/>
    <x v="0"/>
    <x v="0"/>
    <n v="0"/>
    <s v="$50K - $70K"/>
    <x v="2"/>
    <s v="Oregon"/>
    <x v="0"/>
    <x v="0"/>
    <s v="Canned Foods"/>
    <x v="1"/>
    <n v="5"/>
    <x v="755"/>
    <x v="0"/>
  </r>
  <r>
    <n v="3548"/>
    <d v="2017-10-11T00:00:00"/>
    <x v="10"/>
    <x v="1"/>
    <n v="1539"/>
    <x v="1"/>
    <x v="1"/>
    <x v="1"/>
    <n v="2"/>
    <s v="$50K - $70K"/>
    <x v="0"/>
    <s v="California"/>
    <x v="0"/>
    <x v="2"/>
    <s v="Household"/>
    <x v="7"/>
    <n v="5"/>
    <x v="1034"/>
    <x v="1"/>
  </r>
  <r>
    <n v="3549"/>
    <d v="2017-10-11T00:00:00"/>
    <x v="10"/>
    <x v="1"/>
    <n v="4798"/>
    <x v="0"/>
    <x v="0"/>
    <x v="0"/>
    <n v="1"/>
    <s v="$30K - $50K"/>
    <x v="3"/>
    <s v="California"/>
    <x v="0"/>
    <x v="0"/>
    <s v="Snacks"/>
    <x v="2"/>
    <n v="2"/>
    <x v="1768"/>
    <x v="0"/>
  </r>
  <r>
    <n v="3550"/>
    <d v="2017-10-12T00:00:00"/>
    <x v="10"/>
    <x v="1"/>
    <n v="6570"/>
    <x v="0"/>
    <x v="0"/>
    <x v="1"/>
    <n v="3"/>
    <s v="$10K - $30K"/>
    <x v="2"/>
    <s v="Oregon"/>
    <x v="0"/>
    <x v="0"/>
    <s v="Baking Goods"/>
    <x v="9"/>
    <n v="4"/>
    <x v="1769"/>
    <x v="0"/>
  </r>
  <r>
    <n v="3551"/>
    <d v="2017-10-12T00:00:00"/>
    <x v="10"/>
    <x v="1"/>
    <n v="6712"/>
    <x v="1"/>
    <x v="1"/>
    <x v="0"/>
    <n v="3"/>
    <s v="$110K - $130K"/>
    <x v="12"/>
    <s v="Washington"/>
    <x v="0"/>
    <x v="1"/>
    <s v="Beverages"/>
    <x v="16"/>
    <n v="5"/>
    <x v="697"/>
    <x v="1"/>
  </r>
  <r>
    <n v="3552"/>
    <d v="2017-10-12T00:00:00"/>
    <x v="10"/>
    <x v="1"/>
    <n v="4105"/>
    <x v="0"/>
    <x v="1"/>
    <x v="1"/>
    <n v="2"/>
    <s v="$30K - $50K"/>
    <x v="1"/>
    <s v="Washington"/>
    <x v="0"/>
    <x v="0"/>
    <s v="Produce"/>
    <x v="1"/>
    <n v="4"/>
    <x v="881"/>
    <x v="1"/>
  </r>
  <r>
    <n v="3553"/>
    <d v="2017-10-12T00:00:00"/>
    <x v="10"/>
    <x v="1"/>
    <n v="4545"/>
    <x v="1"/>
    <x v="1"/>
    <x v="0"/>
    <n v="0"/>
    <s v="$10K - $30K"/>
    <x v="10"/>
    <s v="Washington"/>
    <x v="0"/>
    <x v="0"/>
    <s v="Produce"/>
    <x v="26"/>
    <n v="4"/>
    <x v="963"/>
    <x v="0"/>
  </r>
  <r>
    <n v="3554"/>
    <d v="2017-10-12T00:00:00"/>
    <x v="10"/>
    <x v="1"/>
    <n v="6838"/>
    <x v="0"/>
    <x v="0"/>
    <x v="1"/>
    <n v="2"/>
    <s v="$30K - $50K"/>
    <x v="10"/>
    <s v="Washington"/>
    <x v="0"/>
    <x v="0"/>
    <s v="Canned Foods"/>
    <x v="6"/>
    <n v="4"/>
    <x v="1178"/>
    <x v="0"/>
  </r>
  <r>
    <n v="3555"/>
    <d v="2017-10-12T00:00:00"/>
    <x v="10"/>
    <x v="1"/>
    <n v="8947"/>
    <x v="1"/>
    <x v="0"/>
    <x v="0"/>
    <n v="2"/>
    <s v="$50K - $70K"/>
    <x v="1"/>
    <s v="Washington"/>
    <x v="0"/>
    <x v="0"/>
    <s v="Snacks"/>
    <x v="2"/>
    <n v="3"/>
    <x v="1535"/>
    <x v="1"/>
  </r>
  <r>
    <n v="3556"/>
    <d v="2017-10-12T00:00:00"/>
    <x v="10"/>
    <x v="1"/>
    <n v="4204"/>
    <x v="1"/>
    <x v="1"/>
    <x v="1"/>
    <n v="5"/>
    <s v="$30K - $50K"/>
    <x v="8"/>
    <s v="Washington"/>
    <x v="0"/>
    <x v="0"/>
    <s v="Baking Goods"/>
    <x v="9"/>
    <n v="6"/>
    <x v="528"/>
    <x v="1"/>
  </r>
  <r>
    <n v="3557"/>
    <d v="2017-10-12T00:00:00"/>
    <x v="10"/>
    <x v="1"/>
    <n v="464"/>
    <x v="1"/>
    <x v="0"/>
    <x v="0"/>
    <n v="3"/>
    <s v="$70K - $90K"/>
    <x v="10"/>
    <s v="Washington"/>
    <x v="0"/>
    <x v="0"/>
    <s v="Frozen Foods"/>
    <x v="33"/>
    <n v="6"/>
    <x v="1770"/>
    <x v="0"/>
  </r>
  <r>
    <n v="3558"/>
    <d v="2017-10-13T00:00:00"/>
    <x v="10"/>
    <x v="1"/>
    <n v="8116"/>
    <x v="0"/>
    <x v="0"/>
    <x v="1"/>
    <n v="2"/>
    <s v="$110K - $130K"/>
    <x v="4"/>
    <s v="Oregon"/>
    <x v="0"/>
    <x v="0"/>
    <s v="Deli"/>
    <x v="14"/>
    <n v="3"/>
    <x v="1771"/>
    <x v="1"/>
  </r>
  <r>
    <n v="3559"/>
    <d v="2017-10-13T00:00:00"/>
    <x v="10"/>
    <x v="1"/>
    <n v="9851"/>
    <x v="1"/>
    <x v="0"/>
    <x v="1"/>
    <n v="0"/>
    <s v="$10K - $30K"/>
    <x v="1"/>
    <s v="Washington"/>
    <x v="0"/>
    <x v="0"/>
    <s v="Dairy"/>
    <x v="15"/>
    <n v="3"/>
    <x v="1297"/>
    <x v="1"/>
  </r>
  <r>
    <n v="3560"/>
    <d v="2017-10-13T00:00:00"/>
    <x v="10"/>
    <x v="1"/>
    <n v="4370"/>
    <x v="1"/>
    <x v="0"/>
    <x v="0"/>
    <n v="2"/>
    <s v="$150K +"/>
    <x v="7"/>
    <s v="California"/>
    <x v="0"/>
    <x v="0"/>
    <s v="Produce"/>
    <x v="26"/>
    <n v="5"/>
    <x v="504"/>
    <x v="1"/>
  </r>
  <r>
    <n v="3561"/>
    <d v="2017-10-13T00:00:00"/>
    <x v="10"/>
    <x v="1"/>
    <n v="7980"/>
    <x v="1"/>
    <x v="1"/>
    <x v="1"/>
    <n v="1"/>
    <s v="$50K - $70K"/>
    <x v="7"/>
    <s v="California"/>
    <x v="0"/>
    <x v="1"/>
    <s v="Beverages"/>
    <x v="35"/>
    <n v="5"/>
    <x v="932"/>
    <x v="0"/>
  </r>
  <r>
    <n v="3562"/>
    <d v="2017-10-13T00:00:00"/>
    <x v="10"/>
    <x v="1"/>
    <n v="2201"/>
    <x v="0"/>
    <x v="1"/>
    <x v="0"/>
    <n v="2"/>
    <s v="$30K - $50K"/>
    <x v="12"/>
    <s v="Washington"/>
    <x v="0"/>
    <x v="1"/>
    <s v="Beverages"/>
    <x v="36"/>
    <n v="2"/>
    <x v="1546"/>
    <x v="1"/>
  </r>
  <r>
    <n v="3563"/>
    <d v="2017-10-13T00:00:00"/>
    <x v="10"/>
    <x v="1"/>
    <n v="847"/>
    <x v="0"/>
    <x v="1"/>
    <x v="0"/>
    <n v="4"/>
    <s v="$50K - $70K"/>
    <x v="10"/>
    <s v="Washington"/>
    <x v="0"/>
    <x v="1"/>
    <s v="Beverages"/>
    <x v="35"/>
    <n v="4"/>
    <x v="825"/>
    <x v="0"/>
  </r>
  <r>
    <n v="3564"/>
    <d v="2017-10-13T00:00:00"/>
    <x v="10"/>
    <x v="1"/>
    <n v="1669"/>
    <x v="0"/>
    <x v="1"/>
    <x v="0"/>
    <n v="5"/>
    <s v="$30K - $50K"/>
    <x v="2"/>
    <s v="Oregon"/>
    <x v="0"/>
    <x v="0"/>
    <s v="Frozen Foods"/>
    <x v="1"/>
    <n v="5"/>
    <x v="1628"/>
    <x v="0"/>
  </r>
  <r>
    <n v="3565"/>
    <d v="2017-10-13T00:00:00"/>
    <x v="10"/>
    <x v="1"/>
    <n v="1587"/>
    <x v="1"/>
    <x v="1"/>
    <x v="0"/>
    <n v="2"/>
    <s v="$150K +"/>
    <x v="2"/>
    <s v="Oregon"/>
    <x v="0"/>
    <x v="0"/>
    <s v="Baked Goods"/>
    <x v="25"/>
    <n v="3"/>
    <x v="1772"/>
    <x v="1"/>
  </r>
  <r>
    <n v="3566"/>
    <d v="2017-10-13T00:00:00"/>
    <x v="10"/>
    <x v="1"/>
    <n v="5038"/>
    <x v="1"/>
    <x v="0"/>
    <x v="0"/>
    <n v="2"/>
    <s v="$10K - $30K"/>
    <x v="8"/>
    <s v="Washington"/>
    <x v="0"/>
    <x v="0"/>
    <s v="Snacks"/>
    <x v="2"/>
    <n v="4"/>
    <x v="1434"/>
    <x v="1"/>
  </r>
  <r>
    <n v="3567"/>
    <d v="2017-10-13T00:00:00"/>
    <x v="10"/>
    <x v="1"/>
    <n v="2547"/>
    <x v="0"/>
    <x v="1"/>
    <x v="0"/>
    <n v="3"/>
    <s v="$70K - $90K"/>
    <x v="5"/>
    <s v="Washington"/>
    <x v="0"/>
    <x v="0"/>
    <s v="Deli"/>
    <x v="14"/>
    <n v="5"/>
    <x v="1420"/>
    <x v="1"/>
  </r>
  <r>
    <n v="3568"/>
    <d v="2017-10-13T00:00:00"/>
    <x v="10"/>
    <x v="1"/>
    <n v="3951"/>
    <x v="1"/>
    <x v="1"/>
    <x v="1"/>
    <n v="4"/>
    <s v="$110K - $130K"/>
    <x v="3"/>
    <s v="California"/>
    <x v="0"/>
    <x v="0"/>
    <s v="Frozen Foods"/>
    <x v="33"/>
    <n v="3"/>
    <x v="1043"/>
    <x v="0"/>
  </r>
  <r>
    <n v="3569"/>
    <d v="2017-10-13T00:00:00"/>
    <x v="10"/>
    <x v="1"/>
    <n v="7694"/>
    <x v="0"/>
    <x v="0"/>
    <x v="0"/>
    <n v="2"/>
    <s v="$130K - $150K"/>
    <x v="4"/>
    <s v="Oregon"/>
    <x v="0"/>
    <x v="0"/>
    <s v="Produce"/>
    <x v="12"/>
    <n v="5"/>
    <x v="1054"/>
    <x v="1"/>
  </r>
  <r>
    <n v="3570"/>
    <d v="2017-10-13T00:00:00"/>
    <x v="10"/>
    <x v="1"/>
    <n v="734"/>
    <x v="1"/>
    <x v="0"/>
    <x v="1"/>
    <n v="3"/>
    <s v="$30K - $50K"/>
    <x v="3"/>
    <s v="California"/>
    <x v="0"/>
    <x v="0"/>
    <s v="Canned Products"/>
    <x v="12"/>
    <n v="5"/>
    <x v="483"/>
    <x v="0"/>
  </r>
  <r>
    <n v="3571"/>
    <d v="2017-10-14T00:00:00"/>
    <x v="10"/>
    <x v="1"/>
    <n v="7632"/>
    <x v="1"/>
    <x v="1"/>
    <x v="1"/>
    <n v="4"/>
    <s v="$30K - $50K"/>
    <x v="10"/>
    <s v="Washington"/>
    <x v="0"/>
    <x v="1"/>
    <s v="Alcoholic Beverages"/>
    <x v="18"/>
    <n v="2"/>
    <x v="196"/>
    <x v="1"/>
  </r>
  <r>
    <n v="3572"/>
    <d v="2017-10-14T00:00:00"/>
    <x v="10"/>
    <x v="1"/>
    <n v="900"/>
    <x v="0"/>
    <x v="0"/>
    <x v="1"/>
    <n v="1"/>
    <s v="$10K - $30K"/>
    <x v="7"/>
    <s v="California"/>
    <x v="0"/>
    <x v="0"/>
    <s v="Baking Goods"/>
    <x v="9"/>
    <n v="3"/>
    <x v="851"/>
    <x v="1"/>
  </r>
  <r>
    <n v="3573"/>
    <d v="2017-10-14T00:00:00"/>
    <x v="10"/>
    <x v="1"/>
    <n v="4364"/>
    <x v="1"/>
    <x v="0"/>
    <x v="0"/>
    <n v="4"/>
    <s v="$50K - $70K"/>
    <x v="8"/>
    <s v="Washington"/>
    <x v="0"/>
    <x v="2"/>
    <s v="Periodicals"/>
    <x v="17"/>
    <n v="5"/>
    <x v="1773"/>
    <x v="1"/>
  </r>
  <r>
    <n v="3574"/>
    <d v="2017-10-14T00:00:00"/>
    <x v="10"/>
    <x v="1"/>
    <n v="2886"/>
    <x v="0"/>
    <x v="1"/>
    <x v="0"/>
    <n v="3"/>
    <s v="$30K - $50K"/>
    <x v="2"/>
    <s v="Oregon"/>
    <x v="0"/>
    <x v="1"/>
    <s v="Dairy"/>
    <x v="15"/>
    <n v="2"/>
    <x v="189"/>
    <x v="0"/>
  </r>
  <r>
    <n v="3575"/>
    <d v="2017-10-14T00:00:00"/>
    <x v="10"/>
    <x v="1"/>
    <n v="7689"/>
    <x v="1"/>
    <x v="0"/>
    <x v="1"/>
    <n v="4"/>
    <s v="$50K - $70K"/>
    <x v="10"/>
    <s v="Washington"/>
    <x v="0"/>
    <x v="2"/>
    <s v="Periodicals"/>
    <x v="17"/>
    <n v="4"/>
    <x v="1098"/>
    <x v="0"/>
  </r>
  <r>
    <n v="3576"/>
    <d v="2017-10-14T00:00:00"/>
    <x v="10"/>
    <x v="1"/>
    <n v="1491"/>
    <x v="0"/>
    <x v="1"/>
    <x v="0"/>
    <n v="1"/>
    <s v="$130K - $150K"/>
    <x v="12"/>
    <s v="Washington"/>
    <x v="0"/>
    <x v="2"/>
    <s v="Household"/>
    <x v="7"/>
    <n v="5"/>
    <x v="1774"/>
    <x v="1"/>
  </r>
  <r>
    <n v="3577"/>
    <d v="2017-10-14T00:00:00"/>
    <x v="10"/>
    <x v="1"/>
    <n v="2553"/>
    <x v="1"/>
    <x v="1"/>
    <x v="0"/>
    <n v="2"/>
    <s v="$50K - $70K"/>
    <x v="12"/>
    <s v="Washington"/>
    <x v="0"/>
    <x v="0"/>
    <s v="Produce"/>
    <x v="12"/>
    <n v="4"/>
    <x v="709"/>
    <x v="1"/>
  </r>
  <r>
    <n v="3578"/>
    <d v="2017-10-14T00:00:00"/>
    <x v="10"/>
    <x v="1"/>
    <n v="9512"/>
    <x v="0"/>
    <x v="1"/>
    <x v="0"/>
    <n v="4"/>
    <s v="$10K - $30K"/>
    <x v="5"/>
    <s v="Washington"/>
    <x v="0"/>
    <x v="0"/>
    <s v="Snacks"/>
    <x v="2"/>
    <n v="3"/>
    <x v="46"/>
    <x v="1"/>
  </r>
  <r>
    <n v="3579"/>
    <d v="2017-10-14T00:00:00"/>
    <x v="10"/>
    <x v="1"/>
    <n v="7841"/>
    <x v="1"/>
    <x v="1"/>
    <x v="0"/>
    <n v="5"/>
    <s v="$70K - $90K"/>
    <x v="3"/>
    <s v="California"/>
    <x v="0"/>
    <x v="2"/>
    <s v="Household"/>
    <x v="24"/>
    <n v="5"/>
    <x v="1775"/>
    <x v="1"/>
  </r>
  <r>
    <n v="3580"/>
    <d v="2017-10-15T00:00:00"/>
    <x v="10"/>
    <x v="1"/>
    <n v="4619"/>
    <x v="0"/>
    <x v="0"/>
    <x v="1"/>
    <n v="4"/>
    <s v="$50K - $70K"/>
    <x v="4"/>
    <s v="Oregon"/>
    <x v="0"/>
    <x v="0"/>
    <s v="Produce"/>
    <x v="12"/>
    <n v="4"/>
    <x v="1556"/>
    <x v="0"/>
  </r>
  <r>
    <n v="3581"/>
    <d v="2017-10-15T00:00:00"/>
    <x v="10"/>
    <x v="1"/>
    <n v="9715"/>
    <x v="0"/>
    <x v="0"/>
    <x v="0"/>
    <n v="4"/>
    <s v="$70K - $90K"/>
    <x v="8"/>
    <s v="Washington"/>
    <x v="0"/>
    <x v="0"/>
    <s v="Canned Foods"/>
    <x v="6"/>
    <n v="3"/>
    <x v="1031"/>
    <x v="1"/>
  </r>
  <r>
    <n v="3582"/>
    <d v="2017-10-15T00:00:00"/>
    <x v="10"/>
    <x v="1"/>
    <n v="4460"/>
    <x v="1"/>
    <x v="0"/>
    <x v="0"/>
    <n v="0"/>
    <s v="$50K - $70K"/>
    <x v="1"/>
    <s v="Washington"/>
    <x v="0"/>
    <x v="0"/>
    <s v="Snack Foods"/>
    <x v="0"/>
    <n v="5"/>
    <x v="231"/>
    <x v="1"/>
  </r>
  <r>
    <n v="3583"/>
    <d v="2017-10-15T00:00:00"/>
    <x v="10"/>
    <x v="1"/>
    <n v="4127"/>
    <x v="1"/>
    <x v="1"/>
    <x v="0"/>
    <n v="3"/>
    <s v="$30K - $50K"/>
    <x v="10"/>
    <s v="Washington"/>
    <x v="0"/>
    <x v="2"/>
    <s v="Household"/>
    <x v="7"/>
    <n v="3"/>
    <x v="259"/>
    <x v="0"/>
  </r>
  <r>
    <n v="3584"/>
    <d v="2017-10-15T00:00:00"/>
    <x v="10"/>
    <x v="1"/>
    <n v="7769"/>
    <x v="1"/>
    <x v="0"/>
    <x v="1"/>
    <n v="0"/>
    <s v="$10K - $30K"/>
    <x v="2"/>
    <s v="Oregon"/>
    <x v="0"/>
    <x v="1"/>
    <s v="Beverages"/>
    <x v="36"/>
    <n v="4"/>
    <x v="1776"/>
    <x v="0"/>
  </r>
  <r>
    <n v="3585"/>
    <d v="2017-10-15T00:00:00"/>
    <x v="10"/>
    <x v="1"/>
    <n v="2981"/>
    <x v="0"/>
    <x v="1"/>
    <x v="0"/>
    <n v="1"/>
    <s v="$110K - $130K"/>
    <x v="5"/>
    <s v="Washington"/>
    <x v="0"/>
    <x v="0"/>
    <s v="Snack Foods"/>
    <x v="0"/>
    <n v="4"/>
    <x v="1777"/>
    <x v="1"/>
  </r>
  <r>
    <n v="3586"/>
    <d v="2017-10-15T00:00:00"/>
    <x v="10"/>
    <x v="1"/>
    <n v="3160"/>
    <x v="0"/>
    <x v="1"/>
    <x v="1"/>
    <n v="1"/>
    <s v="$10K - $30K"/>
    <x v="8"/>
    <s v="Washington"/>
    <x v="0"/>
    <x v="0"/>
    <s v="Meat"/>
    <x v="14"/>
    <n v="3"/>
    <x v="421"/>
    <x v="1"/>
  </r>
  <r>
    <n v="3587"/>
    <d v="2017-10-15T00:00:00"/>
    <x v="10"/>
    <x v="1"/>
    <n v="9080"/>
    <x v="1"/>
    <x v="0"/>
    <x v="1"/>
    <n v="2"/>
    <s v="$30K - $50K"/>
    <x v="2"/>
    <s v="Oregon"/>
    <x v="0"/>
    <x v="2"/>
    <s v="Carousel"/>
    <x v="26"/>
    <n v="5"/>
    <x v="1778"/>
    <x v="0"/>
  </r>
  <r>
    <n v="3588"/>
    <d v="2017-10-15T00:00:00"/>
    <x v="10"/>
    <x v="1"/>
    <n v="2143"/>
    <x v="1"/>
    <x v="0"/>
    <x v="1"/>
    <n v="3"/>
    <s v="$10K - $30K"/>
    <x v="8"/>
    <s v="Washington"/>
    <x v="0"/>
    <x v="0"/>
    <s v="Canned Foods"/>
    <x v="6"/>
    <n v="2"/>
    <x v="953"/>
    <x v="1"/>
  </r>
  <r>
    <n v="3589"/>
    <d v="2017-10-15T00:00:00"/>
    <x v="10"/>
    <x v="1"/>
    <n v="5144"/>
    <x v="1"/>
    <x v="0"/>
    <x v="1"/>
    <n v="4"/>
    <s v="$70K - $90K"/>
    <x v="3"/>
    <s v="California"/>
    <x v="0"/>
    <x v="2"/>
    <s v="Health and Hygiene"/>
    <x v="8"/>
    <n v="5"/>
    <x v="1310"/>
    <x v="0"/>
  </r>
  <r>
    <n v="3590"/>
    <d v="2017-10-15T00:00:00"/>
    <x v="10"/>
    <x v="1"/>
    <n v="8439"/>
    <x v="0"/>
    <x v="1"/>
    <x v="0"/>
    <n v="4"/>
    <s v="$90K - $110K"/>
    <x v="4"/>
    <s v="Oregon"/>
    <x v="0"/>
    <x v="1"/>
    <s v="Alcoholic Beverages"/>
    <x v="18"/>
    <n v="4"/>
    <x v="1093"/>
    <x v="1"/>
  </r>
  <r>
    <n v="3591"/>
    <d v="2017-10-15T00:00:00"/>
    <x v="10"/>
    <x v="1"/>
    <n v="779"/>
    <x v="0"/>
    <x v="1"/>
    <x v="0"/>
    <n v="2"/>
    <s v="$110K - $130K"/>
    <x v="10"/>
    <s v="Washington"/>
    <x v="0"/>
    <x v="2"/>
    <s v="Household"/>
    <x v="7"/>
    <n v="4"/>
    <x v="329"/>
    <x v="1"/>
  </r>
  <r>
    <n v="3592"/>
    <d v="2017-10-15T00:00:00"/>
    <x v="10"/>
    <x v="1"/>
    <n v="4697"/>
    <x v="0"/>
    <x v="0"/>
    <x v="0"/>
    <n v="3"/>
    <s v="$30K - $50K"/>
    <x v="10"/>
    <s v="Washington"/>
    <x v="0"/>
    <x v="1"/>
    <s v="Dairy"/>
    <x v="15"/>
    <n v="4"/>
    <x v="987"/>
    <x v="0"/>
  </r>
  <r>
    <n v="3593"/>
    <d v="2017-10-15T00:00:00"/>
    <x v="10"/>
    <x v="1"/>
    <n v="1368"/>
    <x v="0"/>
    <x v="1"/>
    <x v="0"/>
    <n v="1"/>
    <s v="$30K - $50K"/>
    <x v="3"/>
    <s v="California"/>
    <x v="0"/>
    <x v="0"/>
    <s v="Canned Foods"/>
    <x v="6"/>
    <n v="2"/>
    <x v="599"/>
    <x v="0"/>
  </r>
  <r>
    <n v="3594"/>
    <d v="2017-10-15T00:00:00"/>
    <x v="10"/>
    <x v="1"/>
    <n v="3932"/>
    <x v="0"/>
    <x v="0"/>
    <x v="1"/>
    <n v="2"/>
    <s v="$30K - $50K"/>
    <x v="10"/>
    <s v="Washington"/>
    <x v="0"/>
    <x v="0"/>
    <s v="Produce"/>
    <x v="26"/>
    <n v="5"/>
    <x v="1702"/>
    <x v="1"/>
  </r>
  <r>
    <n v="3595"/>
    <d v="2017-10-15T00:00:00"/>
    <x v="10"/>
    <x v="1"/>
    <n v="7366"/>
    <x v="0"/>
    <x v="1"/>
    <x v="0"/>
    <n v="2"/>
    <s v="$30K - $50K"/>
    <x v="1"/>
    <s v="Washington"/>
    <x v="0"/>
    <x v="0"/>
    <s v="Baking Goods"/>
    <x v="9"/>
    <n v="4"/>
    <x v="242"/>
    <x v="1"/>
  </r>
  <r>
    <n v="3596"/>
    <d v="2017-10-15T00:00:00"/>
    <x v="10"/>
    <x v="1"/>
    <n v="3034"/>
    <x v="1"/>
    <x v="0"/>
    <x v="0"/>
    <n v="4"/>
    <s v="$90K - $110K"/>
    <x v="3"/>
    <s v="California"/>
    <x v="0"/>
    <x v="2"/>
    <s v="Household"/>
    <x v="7"/>
    <n v="3"/>
    <x v="1779"/>
    <x v="0"/>
  </r>
  <r>
    <n v="3597"/>
    <d v="2017-10-16T00:00:00"/>
    <x v="10"/>
    <x v="1"/>
    <n v="1366"/>
    <x v="0"/>
    <x v="0"/>
    <x v="1"/>
    <n v="4"/>
    <s v="$90K - $110K"/>
    <x v="4"/>
    <s v="Oregon"/>
    <x v="0"/>
    <x v="1"/>
    <s v="Dairy"/>
    <x v="15"/>
    <n v="3"/>
    <x v="415"/>
    <x v="1"/>
  </r>
  <r>
    <n v="3598"/>
    <d v="2017-10-16T00:00:00"/>
    <x v="10"/>
    <x v="1"/>
    <n v="5092"/>
    <x v="0"/>
    <x v="0"/>
    <x v="0"/>
    <n v="3"/>
    <s v="$30K - $50K"/>
    <x v="8"/>
    <s v="Washington"/>
    <x v="0"/>
    <x v="2"/>
    <s v="Health and Hygiene"/>
    <x v="8"/>
    <n v="5"/>
    <x v="1411"/>
    <x v="0"/>
  </r>
  <r>
    <n v="3599"/>
    <d v="2017-10-16T00:00:00"/>
    <x v="10"/>
    <x v="1"/>
    <n v="3828"/>
    <x v="1"/>
    <x v="1"/>
    <x v="0"/>
    <n v="5"/>
    <s v="$30K - $50K"/>
    <x v="7"/>
    <s v="California"/>
    <x v="0"/>
    <x v="0"/>
    <s v="Produce"/>
    <x v="12"/>
    <n v="5"/>
    <x v="1312"/>
    <x v="0"/>
  </r>
  <r>
    <n v="3600"/>
    <d v="2017-10-16T00:00:00"/>
    <x v="10"/>
    <x v="1"/>
    <n v="9063"/>
    <x v="1"/>
    <x v="1"/>
    <x v="1"/>
    <n v="1"/>
    <s v="$30K - $50K"/>
    <x v="5"/>
    <s v="Washington"/>
    <x v="0"/>
    <x v="2"/>
    <s v="Household"/>
    <x v="22"/>
    <n v="5"/>
    <x v="880"/>
    <x v="0"/>
  </r>
  <r>
    <n v="3601"/>
    <d v="2017-10-16T00:00:00"/>
    <x v="10"/>
    <x v="1"/>
    <n v="4221"/>
    <x v="1"/>
    <x v="0"/>
    <x v="0"/>
    <n v="1"/>
    <s v="$30K - $50K"/>
    <x v="8"/>
    <s v="Washington"/>
    <x v="0"/>
    <x v="0"/>
    <s v="Frozen Foods"/>
    <x v="14"/>
    <n v="4"/>
    <x v="757"/>
    <x v="0"/>
  </r>
  <r>
    <n v="3602"/>
    <d v="2017-10-16T00:00:00"/>
    <x v="10"/>
    <x v="1"/>
    <n v="5063"/>
    <x v="1"/>
    <x v="1"/>
    <x v="0"/>
    <n v="3"/>
    <s v="$30K - $50K"/>
    <x v="1"/>
    <s v="Washington"/>
    <x v="0"/>
    <x v="0"/>
    <s v="Baked Goods"/>
    <x v="25"/>
    <n v="3"/>
    <x v="575"/>
    <x v="1"/>
  </r>
  <r>
    <n v="3603"/>
    <d v="2017-10-16T00:00:00"/>
    <x v="10"/>
    <x v="1"/>
    <n v="3208"/>
    <x v="1"/>
    <x v="0"/>
    <x v="1"/>
    <n v="5"/>
    <s v="$30K - $50K"/>
    <x v="9"/>
    <s v="California"/>
    <x v="0"/>
    <x v="1"/>
    <s v="Beverages"/>
    <x v="36"/>
    <n v="4"/>
    <x v="1168"/>
    <x v="0"/>
  </r>
  <r>
    <n v="3604"/>
    <d v="2017-10-16T00:00:00"/>
    <x v="10"/>
    <x v="1"/>
    <n v="3969"/>
    <x v="1"/>
    <x v="0"/>
    <x v="1"/>
    <n v="3"/>
    <s v="$10K - $30K"/>
    <x v="0"/>
    <s v="California"/>
    <x v="0"/>
    <x v="0"/>
    <s v="Baking Goods"/>
    <x v="32"/>
    <n v="5"/>
    <x v="358"/>
    <x v="0"/>
  </r>
  <r>
    <n v="3605"/>
    <d v="2017-10-16T00:00:00"/>
    <x v="10"/>
    <x v="1"/>
    <n v="5171"/>
    <x v="1"/>
    <x v="0"/>
    <x v="1"/>
    <n v="3"/>
    <s v="$10K - $30K"/>
    <x v="3"/>
    <s v="California"/>
    <x v="0"/>
    <x v="0"/>
    <s v="Produce"/>
    <x v="1"/>
    <n v="3"/>
    <x v="532"/>
    <x v="0"/>
  </r>
  <r>
    <n v="3606"/>
    <d v="2017-10-16T00:00:00"/>
    <x v="10"/>
    <x v="1"/>
    <n v="3809"/>
    <x v="1"/>
    <x v="0"/>
    <x v="1"/>
    <n v="3"/>
    <s v="$50K - $70K"/>
    <x v="3"/>
    <s v="California"/>
    <x v="0"/>
    <x v="0"/>
    <s v="Snack Foods"/>
    <x v="0"/>
    <n v="2"/>
    <x v="1396"/>
    <x v="0"/>
  </r>
  <r>
    <n v="3607"/>
    <d v="2017-10-16T00:00:00"/>
    <x v="10"/>
    <x v="1"/>
    <n v="2278"/>
    <x v="1"/>
    <x v="1"/>
    <x v="1"/>
    <n v="2"/>
    <s v="$50K - $70K"/>
    <x v="0"/>
    <s v="California"/>
    <x v="0"/>
    <x v="2"/>
    <s v="Household"/>
    <x v="22"/>
    <n v="2"/>
    <x v="563"/>
    <x v="0"/>
  </r>
  <r>
    <n v="3608"/>
    <d v="2017-10-17T00:00:00"/>
    <x v="10"/>
    <x v="1"/>
    <n v="4391"/>
    <x v="0"/>
    <x v="1"/>
    <x v="0"/>
    <n v="3"/>
    <s v="$30K - $50K"/>
    <x v="12"/>
    <s v="Washington"/>
    <x v="0"/>
    <x v="0"/>
    <s v="Baking Goods"/>
    <x v="32"/>
    <n v="4"/>
    <x v="1547"/>
    <x v="1"/>
  </r>
  <r>
    <n v="3609"/>
    <d v="2017-10-17T00:00:00"/>
    <x v="10"/>
    <x v="1"/>
    <n v="9891"/>
    <x v="1"/>
    <x v="1"/>
    <x v="0"/>
    <n v="0"/>
    <s v="$50K - $70K"/>
    <x v="5"/>
    <s v="Washington"/>
    <x v="0"/>
    <x v="0"/>
    <s v="Snack Foods"/>
    <x v="0"/>
    <n v="5"/>
    <x v="382"/>
    <x v="0"/>
  </r>
  <r>
    <n v="3610"/>
    <d v="2017-10-17T00:00:00"/>
    <x v="10"/>
    <x v="1"/>
    <n v="5419"/>
    <x v="0"/>
    <x v="0"/>
    <x v="0"/>
    <n v="1"/>
    <s v="$70K - $90K"/>
    <x v="8"/>
    <s v="Washington"/>
    <x v="0"/>
    <x v="0"/>
    <s v="Dairy"/>
    <x v="15"/>
    <n v="3"/>
    <x v="1623"/>
    <x v="1"/>
  </r>
  <r>
    <n v="3611"/>
    <d v="2017-10-17T00:00:00"/>
    <x v="10"/>
    <x v="1"/>
    <n v="2925"/>
    <x v="1"/>
    <x v="0"/>
    <x v="1"/>
    <n v="0"/>
    <s v="$30K - $50K"/>
    <x v="2"/>
    <s v="Oregon"/>
    <x v="0"/>
    <x v="0"/>
    <s v="Breakfast Foods"/>
    <x v="5"/>
    <n v="4"/>
    <x v="1780"/>
    <x v="0"/>
  </r>
  <r>
    <n v="3612"/>
    <d v="2017-10-17T00:00:00"/>
    <x v="10"/>
    <x v="1"/>
    <n v="3873"/>
    <x v="1"/>
    <x v="1"/>
    <x v="0"/>
    <n v="4"/>
    <s v="$10K - $30K"/>
    <x v="2"/>
    <s v="Oregon"/>
    <x v="0"/>
    <x v="0"/>
    <s v="Seafood"/>
    <x v="21"/>
    <n v="5"/>
    <x v="1781"/>
    <x v="1"/>
  </r>
  <r>
    <n v="3613"/>
    <d v="2017-10-17T00:00:00"/>
    <x v="10"/>
    <x v="1"/>
    <n v="2762"/>
    <x v="1"/>
    <x v="0"/>
    <x v="1"/>
    <n v="2"/>
    <s v="$70K - $90K"/>
    <x v="4"/>
    <s v="Oregon"/>
    <x v="0"/>
    <x v="0"/>
    <s v="Snack Foods"/>
    <x v="0"/>
    <n v="2"/>
    <x v="1782"/>
    <x v="0"/>
  </r>
  <r>
    <n v="3614"/>
    <d v="2017-10-17T00:00:00"/>
    <x v="10"/>
    <x v="1"/>
    <n v="7051"/>
    <x v="0"/>
    <x v="1"/>
    <x v="1"/>
    <n v="4"/>
    <s v="$30K - $50K"/>
    <x v="12"/>
    <s v="Washington"/>
    <x v="0"/>
    <x v="0"/>
    <s v="Frozen Foods"/>
    <x v="5"/>
    <n v="4"/>
    <x v="1783"/>
    <x v="1"/>
  </r>
  <r>
    <n v="3615"/>
    <d v="2017-10-17T00:00:00"/>
    <x v="10"/>
    <x v="1"/>
    <n v="6559"/>
    <x v="1"/>
    <x v="0"/>
    <x v="1"/>
    <n v="3"/>
    <s v="$70K - $90K"/>
    <x v="1"/>
    <s v="Washington"/>
    <x v="0"/>
    <x v="2"/>
    <s v="Household"/>
    <x v="11"/>
    <n v="4"/>
    <x v="192"/>
    <x v="1"/>
  </r>
  <r>
    <n v="3616"/>
    <d v="2017-10-18T00:00:00"/>
    <x v="10"/>
    <x v="1"/>
    <n v="8015"/>
    <x v="1"/>
    <x v="1"/>
    <x v="1"/>
    <n v="2"/>
    <s v="$10K - $30K"/>
    <x v="4"/>
    <s v="Oregon"/>
    <x v="0"/>
    <x v="0"/>
    <s v="Produce"/>
    <x v="1"/>
    <n v="3"/>
    <x v="1237"/>
    <x v="1"/>
  </r>
  <r>
    <n v="3617"/>
    <d v="2017-10-18T00:00:00"/>
    <x v="10"/>
    <x v="1"/>
    <n v="1282"/>
    <x v="0"/>
    <x v="0"/>
    <x v="1"/>
    <n v="3"/>
    <s v="$30K - $50K"/>
    <x v="1"/>
    <s v="Washington"/>
    <x v="0"/>
    <x v="0"/>
    <s v="Deli"/>
    <x v="14"/>
    <n v="4"/>
    <x v="205"/>
    <x v="1"/>
  </r>
  <r>
    <n v="3618"/>
    <d v="2017-10-18T00:00:00"/>
    <x v="10"/>
    <x v="1"/>
    <n v="2689"/>
    <x v="1"/>
    <x v="0"/>
    <x v="0"/>
    <n v="1"/>
    <s v="$30K - $50K"/>
    <x v="1"/>
    <s v="Washington"/>
    <x v="0"/>
    <x v="0"/>
    <s v="Snack Foods"/>
    <x v="0"/>
    <n v="4"/>
    <x v="1784"/>
    <x v="1"/>
  </r>
  <r>
    <n v="3619"/>
    <d v="2017-10-18T00:00:00"/>
    <x v="10"/>
    <x v="1"/>
    <n v="8560"/>
    <x v="0"/>
    <x v="0"/>
    <x v="1"/>
    <n v="3"/>
    <s v="$70K - $90K"/>
    <x v="7"/>
    <s v="California"/>
    <x v="0"/>
    <x v="0"/>
    <s v="Snacks"/>
    <x v="2"/>
    <n v="5"/>
    <x v="1708"/>
    <x v="0"/>
  </r>
  <r>
    <n v="3620"/>
    <d v="2017-10-18T00:00:00"/>
    <x v="10"/>
    <x v="1"/>
    <n v="625"/>
    <x v="1"/>
    <x v="0"/>
    <x v="0"/>
    <n v="1"/>
    <s v="$70K - $90K"/>
    <x v="4"/>
    <s v="Oregon"/>
    <x v="0"/>
    <x v="1"/>
    <s v="Dairy"/>
    <x v="15"/>
    <n v="5"/>
    <x v="1212"/>
    <x v="1"/>
  </r>
  <r>
    <n v="3621"/>
    <d v="2017-10-18T00:00:00"/>
    <x v="10"/>
    <x v="1"/>
    <n v="1352"/>
    <x v="1"/>
    <x v="0"/>
    <x v="1"/>
    <n v="4"/>
    <s v="$50K - $70K"/>
    <x v="8"/>
    <s v="Washington"/>
    <x v="0"/>
    <x v="2"/>
    <s v="Health and Hygiene"/>
    <x v="13"/>
    <n v="3"/>
    <x v="829"/>
    <x v="1"/>
  </r>
  <r>
    <n v="3622"/>
    <d v="2017-10-18T00:00:00"/>
    <x v="10"/>
    <x v="1"/>
    <n v="10126"/>
    <x v="0"/>
    <x v="0"/>
    <x v="0"/>
    <n v="3"/>
    <s v="$50K - $70K"/>
    <x v="0"/>
    <s v="California"/>
    <x v="0"/>
    <x v="1"/>
    <s v="Dairy"/>
    <x v="15"/>
    <n v="5"/>
    <x v="1785"/>
    <x v="0"/>
  </r>
  <r>
    <n v="3623"/>
    <d v="2017-10-19T00:00:00"/>
    <x v="10"/>
    <x v="1"/>
    <n v="4712"/>
    <x v="1"/>
    <x v="0"/>
    <x v="1"/>
    <n v="5"/>
    <s v="$30K - $50K"/>
    <x v="10"/>
    <s v="Washington"/>
    <x v="0"/>
    <x v="0"/>
    <s v="Snack Foods"/>
    <x v="0"/>
    <n v="5"/>
    <x v="1356"/>
    <x v="0"/>
  </r>
  <r>
    <n v="3624"/>
    <d v="2017-10-19T00:00:00"/>
    <x v="10"/>
    <x v="1"/>
    <n v="2084"/>
    <x v="0"/>
    <x v="1"/>
    <x v="0"/>
    <n v="1"/>
    <s v="$30K - $50K"/>
    <x v="8"/>
    <s v="Washington"/>
    <x v="0"/>
    <x v="0"/>
    <s v="Produce"/>
    <x v="1"/>
    <n v="4"/>
    <x v="730"/>
    <x v="0"/>
  </r>
  <r>
    <n v="3625"/>
    <d v="2017-10-19T00:00:00"/>
    <x v="10"/>
    <x v="1"/>
    <n v="2078"/>
    <x v="1"/>
    <x v="1"/>
    <x v="0"/>
    <n v="1"/>
    <s v="$130K - $150K"/>
    <x v="7"/>
    <s v="California"/>
    <x v="0"/>
    <x v="0"/>
    <s v="Deli"/>
    <x v="14"/>
    <n v="4"/>
    <x v="1660"/>
    <x v="1"/>
  </r>
  <r>
    <n v="3626"/>
    <d v="2017-10-19T00:00:00"/>
    <x v="10"/>
    <x v="1"/>
    <n v="9603"/>
    <x v="1"/>
    <x v="0"/>
    <x v="0"/>
    <n v="4"/>
    <s v="$130K - $150K"/>
    <x v="3"/>
    <s v="California"/>
    <x v="0"/>
    <x v="0"/>
    <s v="Snack Foods"/>
    <x v="0"/>
    <n v="4"/>
    <x v="938"/>
    <x v="0"/>
  </r>
  <r>
    <n v="3627"/>
    <d v="2017-10-19T00:00:00"/>
    <x v="10"/>
    <x v="1"/>
    <n v="8242"/>
    <x v="1"/>
    <x v="1"/>
    <x v="0"/>
    <n v="4"/>
    <s v="$30K - $50K"/>
    <x v="8"/>
    <s v="Washington"/>
    <x v="0"/>
    <x v="0"/>
    <s v="Frozen Foods"/>
    <x v="1"/>
    <n v="4"/>
    <x v="400"/>
    <x v="0"/>
  </r>
  <r>
    <n v="3628"/>
    <d v="2017-10-19T00:00:00"/>
    <x v="10"/>
    <x v="1"/>
    <n v="378"/>
    <x v="1"/>
    <x v="0"/>
    <x v="0"/>
    <n v="1"/>
    <s v="$30K - $50K"/>
    <x v="12"/>
    <s v="Washington"/>
    <x v="0"/>
    <x v="0"/>
    <s v="Deli"/>
    <x v="14"/>
    <n v="5"/>
    <x v="1473"/>
    <x v="1"/>
  </r>
  <r>
    <n v="3629"/>
    <d v="2017-10-19T00:00:00"/>
    <x v="10"/>
    <x v="1"/>
    <n v="3930"/>
    <x v="1"/>
    <x v="1"/>
    <x v="1"/>
    <n v="1"/>
    <s v="$30K - $50K"/>
    <x v="10"/>
    <s v="Washington"/>
    <x v="0"/>
    <x v="2"/>
    <s v="Household"/>
    <x v="20"/>
    <n v="4"/>
    <x v="1548"/>
    <x v="1"/>
  </r>
  <r>
    <n v="3630"/>
    <d v="2017-10-19T00:00:00"/>
    <x v="10"/>
    <x v="1"/>
    <n v="417"/>
    <x v="0"/>
    <x v="0"/>
    <x v="1"/>
    <n v="1"/>
    <s v="$50K - $70K"/>
    <x v="0"/>
    <s v="California"/>
    <x v="0"/>
    <x v="1"/>
    <s v="Beverages"/>
    <x v="3"/>
    <n v="4"/>
    <x v="1475"/>
    <x v="1"/>
  </r>
  <r>
    <n v="3631"/>
    <d v="2017-10-19T00:00:00"/>
    <x v="10"/>
    <x v="1"/>
    <n v="187"/>
    <x v="1"/>
    <x v="0"/>
    <x v="0"/>
    <n v="0"/>
    <s v="$10K - $30K"/>
    <x v="4"/>
    <s v="Oregon"/>
    <x v="0"/>
    <x v="0"/>
    <s v="Starchy Foods"/>
    <x v="31"/>
    <n v="5"/>
    <x v="547"/>
    <x v="0"/>
  </r>
  <r>
    <n v="3632"/>
    <d v="2017-10-19T00:00:00"/>
    <x v="10"/>
    <x v="1"/>
    <n v="4234"/>
    <x v="0"/>
    <x v="0"/>
    <x v="0"/>
    <n v="4"/>
    <s v="$50K - $70K"/>
    <x v="1"/>
    <s v="Washington"/>
    <x v="0"/>
    <x v="0"/>
    <s v="Baking Goods"/>
    <x v="32"/>
    <n v="4"/>
    <x v="582"/>
    <x v="1"/>
  </r>
  <r>
    <n v="3633"/>
    <d v="2017-10-19T00:00:00"/>
    <x v="10"/>
    <x v="1"/>
    <n v="10240"/>
    <x v="0"/>
    <x v="0"/>
    <x v="0"/>
    <n v="3"/>
    <s v="$130K - $150K"/>
    <x v="1"/>
    <s v="Washington"/>
    <x v="0"/>
    <x v="0"/>
    <s v="Snack Foods"/>
    <x v="0"/>
    <n v="2"/>
    <x v="1587"/>
    <x v="1"/>
  </r>
  <r>
    <n v="3634"/>
    <d v="2017-10-20T00:00:00"/>
    <x v="10"/>
    <x v="1"/>
    <n v="3512"/>
    <x v="1"/>
    <x v="1"/>
    <x v="0"/>
    <n v="1"/>
    <s v="$30K - $50K"/>
    <x v="7"/>
    <s v="California"/>
    <x v="0"/>
    <x v="1"/>
    <s v="Beverages"/>
    <x v="35"/>
    <n v="5"/>
    <x v="1786"/>
    <x v="0"/>
  </r>
  <r>
    <n v="3635"/>
    <d v="2017-10-20T00:00:00"/>
    <x v="10"/>
    <x v="1"/>
    <n v="4041"/>
    <x v="1"/>
    <x v="0"/>
    <x v="0"/>
    <n v="3"/>
    <s v="$70K - $90K"/>
    <x v="7"/>
    <s v="California"/>
    <x v="0"/>
    <x v="1"/>
    <s v="Beverages"/>
    <x v="16"/>
    <n v="5"/>
    <x v="1787"/>
    <x v="1"/>
  </r>
  <r>
    <n v="3636"/>
    <d v="2017-10-20T00:00:00"/>
    <x v="10"/>
    <x v="1"/>
    <n v="5362"/>
    <x v="0"/>
    <x v="0"/>
    <x v="0"/>
    <n v="2"/>
    <s v="$30K - $50K"/>
    <x v="7"/>
    <s v="California"/>
    <x v="0"/>
    <x v="0"/>
    <s v="Snack Foods"/>
    <x v="0"/>
    <n v="5"/>
    <x v="1639"/>
    <x v="0"/>
  </r>
  <r>
    <n v="3637"/>
    <d v="2017-10-20T00:00:00"/>
    <x v="10"/>
    <x v="1"/>
    <n v="1965"/>
    <x v="0"/>
    <x v="1"/>
    <x v="0"/>
    <n v="3"/>
    <s v="$30K - $50K"/>
    <x v="8"/>
    <s v="Washington"/>
    <x v="0"/>
    <x v="0"/>
    <s v="Snack Foods"/>
    <x v="0"/>
    <n v="5"/>
    <x v="891"/>
    <x v="1"/>
  </r>
  <r>
    <n v="3638"/>
    <d v="2017-10-20T00:00:00"/>
    <x v="10"/>
    <x v="1"/>
    <n v="2779"/>
    <x v="0"/>
    <x v="1"/>
    <x v="0"/>
    <n v="1"/>
    <s v="$30K - $50K"/>
    <x v="3"/>
    <s v="California"/>
    <x v="0"/>
    <x v="0"/>
    <s v="Produce"/>
    <x v="12"/>
    <n v="5"/>
    <x v="1102"/>
    <x v="0"/>
  </r>
  <r>
    <n v="3639"/>
    <d v="2017-10-20T00:00:00"/>
    <x v="10"/>
    <x v="1"/>
    <n v="1153"/>
    <x v="1"/>
    <x v="0"/>
    <x v="1"/>
    <n v="1"/>
    <s v="$90K - $110K"/>
    <x v="4"/>
    <s v="Oregon"/>
    <x v="0"/>
    <x v="0"/>
    <s v="Produce"/>
    <x v="26"/>
    <n v="2"/>
    <x v="1080"/>
    <x v="0"/>
  </r>
  <r>
    <n v="3640"/>
    <d v="2017-10-20T00:00:00"/>
    <x v="10"/>
    <x v="1"/>
    <n v="1146"/>
    <x v="0"/>
    <x v="1"/>
    <x v="0"/>
    <n v="5"/>
    <s v="$10K - $30K"/>
    <x v="7"/>
    <s v="California"/>
    <x v="0"/>
    <x v="0"/>
    <s v="Dairy"/>
    <x v="15"/>
    <n v="6"/>
    <x v="1231"/>
    <x v="1"/>
  </r>
  <r>
    <n v="3641"/>
    <d v="2017-10-20T00:00:00"/>
    <x v="10"/>
    <x v="1"/>
    <n v="3480"/>
    <x v="0"/>
    <x v="0"/>
    <x v="1"/>
    <n v="2"/>
    <s v="$10K - $30K"/>
    <x v="3"/>
    <s v="California"/>
    <x v="0"/>
    <x v="0"/>
    <s v="Frozen Foods"/>
    <x v="39"/>
    <n v="3"/>
    <x v="1437"/>
    <x v="1"/>
  </r>
  <r>
    <n v="3642"/>
    <d v="2017-10-20T00:00:00"/>
    <x v="10"/>
    <x v="1"/>
    <n v="9956"/>
    <x v="0"/>
    <x v="0"/>
    <x v="0"/>
    <n v="4"/>
    <s v="$130K - $150K"/>
    <x v="8"/>
    <s v="Washington"/>
    <x v="0"/>
    <x v="0"/>
    <s v="Snacks"/>
    <x v="2"/>
    <n v="3"/>
    <x v="330"/>
    <x v="0"/>
  </r>
  <r>
    <n v="3643"/>
    <d v="2017-10-20T00:00:00"/>
    <x v="10"/>
    <x v="1"/>
    <n v="7880"/>
    <x v="0"/>
    <x v="0"/>
    <x v="0"/>
    <n v="5"/>
    <s v="$50K - $70K"/>
    <x v="3"/>
    <s v="California"/>
    <x v="0"/>
    <x v="0"/>
    <s v="Canned Products"/>
    <x v="12"/>
    <n v="4"/>
    <x v="1191"/>
    <x v="0"/>
  </r>
  <r>
    <n v="3644"/>
    <d v="2017-10-20T00:00:00"/>
    <x v="10"/>
    <x v="1"/>
    <n v="9504"/>
    <x v="0"/>
    <x v="0"/>
    <x v="0"/>
    <n v="2"/>
    <s v="$30K - $50K"/>
    <x v="4"/>
    <s v="Oregon"/>
    <x v="0"/>
    <x v="0"/>
    <s v="Canned Foods"/>
    <x v="6"/>
    <n v="4"/>
    <x v="563"/>
    <x v="1"/>
  </r>
  <r>
    <n v="3645"/>
    <d v="2017-10-20T00:00:00"/>
    <x v="10"/>
    <x v="1"/>
    <n v="9673"/>
    <x v="1"/>
    <x v="0"/>
    <x v="0"/>
    <n v="2"/>
    <s v="$30K - $50K"/>
    <x v="4"/>
    <s v="Oregon"/>
    <x v="0"/>
    <x v="0"/>
    <s v="Frozen Foods"/>
    <x v="33"/>
    <n v="5"/>
    <x v="1565"/>
    <x v="1"/>
  </r>
  <r>
    <n v="3646"/>
    <d v="2017-10-21T00:00:00"/>
    <x v="10"/>
    <x v="1"/>
    <n v="5918"/>
    <x v="0"/>
    <x v="1"/>
    <x v="0"/>
    <n v="0"/>
    <s v="$10K - $30K"/>
    <x v="0"/>
    <s v="California"/>
    <x v="0"/>
    <x v="0"/>
    <s v="Produce"/>
    <x v="1"/>
    <n v="4"/>
    <x v="101"/>
    <x v="1"/>
  </r>
  <r>
    <n v="3647"/>
    <d v="2017-10-21T00:00:00"/>
    <x v="10"/>
    <x v="1"/>
    <n v="7420"/>
    <x v="0"/>
    <x v="0"/>
    <x v="0"/>
    <n v="3"/>
    <s v="$30K - $50K"/>
    <x v="9"/>
    <s v="California"/>
    <x v="0"/>
    <x v="2"/>
    <s v="Health and Hygiene"/>
    <x v="13"/>
    <n v="2"/>
    <x v="87"/>
    <x v="0"/>
  </r>
  <r>
    <n v="3648"/>
    <d v="2017-10-21T00:00:00"/>
    <x v="10"/>
    <x v="1"/>
    <n v="1587"/>
    <x v="1"/>
    <x v="1"/>
    <x v="0"/>
    <n v="2"/>
    <s v="$150K +"/>
    <x v="2"/>
    <s v="Oregon"/>
    <x v="0"/>
    <x v="0"/>
    <s v="Frozen Foods"/>
    <x v="33"/>
    <n v="6"/>
    <x v="711"/>
    <x v="1"/>
  </r>
  <r>
    <n v="3649"/>
    <d v="2017-10-21T00:00:00"/>
    <x v="10"/>
    <x v="1"/>
    <n v="1082"/>
    <x v="0"/>
    <x v="1"/>
    <x v="1"/>
    <n v="3"/>
    <s v="$30K - $50K"/>
    <x v="10"/>
    <s v="Washington"/>
    <x v="0"/>
    <x v="2"/>
    <s v="Household"/>
    <x v="24"/>
    <n v="2"/>
    <x v="505"/>
    <x v="0"/>
  </r>
  <r>
    <n v="3650"/>
    <d v="2017-10-21T00:00:00"/>
    <x v="10"/>
    <x v="1"/>
    <n v="8619"/>
    <x v="1"/>
    <x v="1"/>
    <x v="0"/>
    <n v="4"/>
    <s v="$50K - $70K"/>
    <x v="4"/>
    <s v="Oregon"/>
    <x v="0"/>
    <x v="0"/>
    <s v="Frozen Foods"/>
    <x v="39"/>
    <n v="6"/>
    <x v="735"/>
    <x v="0"/>
  </r>
  <r>
    <n v="3651"/>
    <d v="2017-10-22T00:00:00"/>
    <x v="10"/>
    <x v="1"/>
    <n v="7141"/>
    <x v="1"/>
    <x v="1"/>
    <x v="0"/>
    <n v="3"/>
    <s v="$30K - $50K"/>
    <x v="8"/>
    <s v="Washington"/>
    <x v="0"/>
    <x v="0"/>
    <s v="Eggs"/>
    <x v="34"/>
    <n v="5"/>
    <x v="1788"/>
    <x v="1"/>
  </r>
  <r>
    <n v="3652"/>
    <d v="2017-10-22T00:00:00"/>
    <x v="10"/>
    <x v="1"/>
    <n v="7153"/>
    <x v="1"/>
    <x v="0"/>
    <x v="0"/>
    <n v="3"/>
    <s v="$10K - $30K"/>
    <x v="1"/>
    <s v="Washington"/>
    <x v="0"/>
    <x v="2"/>
    <s v="Household"/>
    <x v="7"/>
    <n v="3"/>
    <x v="367"/>
    <x v="0"/>
  </r>
  <r>
    <n v="3653"/>
    <d v="2017-10-22T00:00:00"/>
    <x v="10"/>
    <x v="1"/>
    <n v="2673"/>
    <x v="1"/>
    <x v="1"/>
    <x v="0"/>
    <n v="5"/>
    <s v="$50K - $70K"/>
    <x v="2"/>
    <s v="Oregon"/>
    <x v="0"/>
    <x v="0"/>
    <s v="Produce"/>
    <x v="26"/>
    <n v="3"/>
    <x v="1789"/>
    <x v="1"/>
  </r>
  <r>
    <n v="3654"/>
    <d v="2017-10-22T00:00:00"/>
    <x v="10"/>
    <x v="1"/>
    <n v="8218"/>
    <x v="0"/>
    <x v="0"/>
    <x v="1"/>
    <n v="3"/>
    <s v="$70K - $90K"/>
    <x v="11"/>
    <s v="Washington"/>
    <x v="0"/>
    <x v="0"/>
    <s v="Canned Foods"/>
    <x v="6"/>
    <n v="3"/>
    <x v="338"/>
    <x v="0"/>
  </r>
  <r>
    <n v="3655"/>
    <d v="2017-10-22T00:00:00"/>
    <x v="10"/>
    <x v="1"/>
    <n v="9417"/>
    <x v="1"/>
    <x v="0"/>
    <x v="0"/>
    <n v="5"/>
    <s v="$30K - $50K"/>
    <x v="10"/>
    <s v="Washington"/>
    <x v="0"/>
    <x v="0"/>
    <s v="Seafood"/>
    <x v="21"/>
    <n v="3"/>
    <x v="147"/>
    <x v="1"/>
  </r>
  <r>
    <n v="3656"/>
    <d v="2017-10-22T00:00:00"/>
    <x v="10"/>
    <x v="1"/>
    <n v="9667"/>
    <x v="1"/>
    <x v="1"/>
    <x v="0"/>
    <n v="3"/>
    <s v="$110K - $130K"/>
    <x v="5"/>
    <s v="Washington"/>
    <x v="0"/>
    <x v="2"/>
    <s v="Household"/>
    <x v="24"/>
    <n v="5"/>
    <x v="1030"/>
    <x v="0"/>
  </r>
  <r>
    <n v="3657"/>
    <d v="2017-10-22T00:00:00"/>
    <x v="10"/>
    <x v="1"/>
    <n v="2825"/>
    <x v="0"/>
    <x v="1"/>
    <x v="0"/>
    <n v="4"/>
    <s v="$10K - $30K"/>
    <x v="2"/>
    <s v="Oregon"/>
    <x v="0"/>
    <x v="0"/>
    <s v="Snacks"/>
    <x v="2"/>
    <n v="3"/>
    <x v="1790"/>
    <x v="0"/>
  </r>
  <r>
    <n v="3658"/>
    <d v="2017-10-22T00:00:00"/>
    <x v="10"/>
    <x v="1"/>
    <n v="2762"/>
    <x v="1"/>
    <x v="0"/>
    <x v="1"/>
    <n v="2"/>
    <s v="$70K - $90K"/>
    <x v="4"/>
    <s v="Oregon"/>
    <x v="0"/>
    <x v="0"/>
    <s v="Snack Foods"/>
    <x v="0"/>
    <n v="7"/>
    <x v="1791"/>
    <x v="1"/>
  </r>
  <r>
    <n v="3659"/>
    <d v="2017-10-22T00:00:00"/>
    <x v="10"/>
    <x v="1"/>
    <n v="5835"/>
    <x v="1"/>
    <x v="0"/>
    <x v="1"/>
    <n v="2"/>
    <s v="$10K - $30K"/>
    <x v="7"/>
    <s v="California"/>
    <x v="0"/>
    <x v="0"/>
    <s v="Produce"/>
    <x v="38"/>
    <n v="5"/>
    <x v="1792"/>
    <x v="0"/>
  </r>
  <r>
    <n v="3660"/>
    <d v="2017-10-22T00:00:00"/>
    <x v="10"/>
    <x v="1"/>
    <n v="6490"/>
    <x v="1"/>
    <x v="0"/>
    <x v="0"/>
    <n v="4"/>
    <s v="$50K - $70K"/>
    <x v="0"/>
    <s v="California"/>
    <x v="0"/>
    <x v="0"/>
    <s v="Canned Products"/>
    <x v="12"/>
    <n v="4"/>
    <x v="1793"/>
    <x v="0"/>
  </r>
  <r>
    <n v="3661"/>
    <d v="2017-10-22T00:00:00"/>
    <x v="10"/>
    <x v="1"/>
    <n v="2876"/>
    <x v="0"/>
    <x v="1"/>
    <x v="0"/>
    <n v="0"/>
    <s v="$70K - $90K"/>
    <x v="3"/>
    <s v="California"/>
    <x v="0"/>
    <x v="1"/>
    <s v="Alcoholic Beverages"/>
    <x v="18"/>
    <n v="4"/>
    <x v="1145"/>
    <x v="0"/>
  </r>
  <r>
    <n v="3662"/>
    <d v="2017-10-22T00:00:00"/>
    <x v="10"/>
    <x v="1"/>
    <n v="9171"/>
    <x v="0"/>
    <x v="1"/>
    <x v="0"/>
    <n v="0"/>
    <s v="$10K - $30K"/>
    <x v="10"/>
    <s v="Washington"/>
    <x v="0"/>
    <x v="0"/>
    <s v="Canned Foods"/>
    <x v="1"/>
    <n v="5"/>
    <x v="1794"/>
    <x v="0"/>
  </r>
  <r>
    <n v="3663"/>
    <d v="2017-10-22T00:00:00"/>
    <x v="10"/>
    <x v="1"/>
    <n v="4239"/>
    <x v="0"/>
    <x v="0"/>
    <x v="0"/>
    <n v="4"/>
    <s v="$50K - $70K"/>
    <x v="8"/>
    <s v="Washington"/>
    <x v="0"/>
    <x v="0"/>
    <s v="Snack Foods"/>
    <x v="0"/>
    <n v="3"/>
    <x v="1013"/>
    <x v="1"/>
  </r>
  <r>
    <n v="3664"/>
    <d v="2017-10-23T00:00:00"/>
    <x v="10"/>
    <x v="1"/>
    <n v="2594"/>
    <x v="1"/>
    <x v="1"/>
    <x v="0"/>
    <n v="3"/>
    <s v="$70K - $90K"/>
    <x v="8"/>
    <s v="Washington"/>
    <x v="0"/>
    <x v="2"/>
    <s v="Periodicals"/>
    <x v="17"/>
    <n v="6"/>
    <x v="1795"/>
    <x v="0"/>
  </r>
  <r>
    <n v="3665"/>
    <d v="2017-10-23T00:00:00"/>
    <x v="10"/>
    <x v="1"/>
    <n v="847"/>
    <x v="0"/>
    <x v="1"/>
    <x v="0"/>
    <n v="4"/>
    <s v="$50K - $70K"/>
    <x v="10"/>
    <s v="Washington"/>
    <x v="0"/>
    <x v="0"/>
    <s v="Produce"/>
    <x v="26"/>
    <n v="3"/>
    <x v="1162"/>
    <x v="1"/>
  </r>
  <r>
    <n v="3666"/>
    <d v="2017-10-23T00:00:00"/>
    <x v="10"/>
    <x v="1"/>
    <n v="128"/>
    <x v="0"/>
    <x v="0"/>
    <x v="1"/>
    <n v="1"/>
    <s v="$30K - $50K"/>
    <x v="4"/>
    <s v="Oregon"/>
    <x v="0"/>
    <x v="1"/>
    <s v="Alcoholic Beverages"/>
    <x v="18"/>
    <n v="4"/>
    <x v="693"/>
    <x v="0"/>
  </r>
  <r>
    <n v="3667"/>
    <d v="2017-10-23T00:00:00"/>
    <x v="10"/>
    <x v="1"/>
    <n v="6208"/>
    <x v="0"/>
    <x v="1"/>
    <x v="1"/>
    <n v="1"/>
    <s v="$10K - $30K"/>
    <x v="8"/>
    <s v="Washington"/>
    <x v="0"/>
    <x v="0"/>
    <s v="Snacks"/>
    <x v="2"/>
    <n v="4"/>
    <x v="761"/>
    <x v="0"/>
  </r>
  <r>
    <n v="3668"/>
    <d v="2017-10-23T00:00:00"/>
    <x v="10"/>
    <x v="1"/>
    <n v="49"/>
    <x v="0"/>
    <x v="0"/>
    <x v="1"/>
    <n v="4"/>
    <s v="$30K - $50K"/>
    <x v="0"/>
    <s v="California"/>
    <x v="0"/>
    <x v="0"/>
    <s v="Snack Foods"/>
    <x v="0"/>
    <n v="6"/>
    <x v="1610"/>
    <x v="1"/>
  </r>
  <r>
    <n v="3669"/>
    <d v="2017-10-23T00:00:00"/>
    <x v="10"/>
    <x v="1"/>
    <n v="9353"/>
    <x v="0"/>
    <x v="0"/>
    <x v="1"/>
    <n v="2"/>
    <s v="$10K - $30K"/>
    <x v="10"/>
    <s v="Washington"/>
    <x v="0"/>
    <x v="2"/>
    <s v="Household"/>
    <x v="41"/>
    <n v="5"/>
    <x v="408"/>
    <x v="0"/>
  </r>
  <r>
    <n v="3670"/>
    <d v="2017-10-23T00:00:00"/>
    <x v="10"/>
    <x v="1"/>
    <n v="9404"/>
    <x v="0"/>
    <x v="0"/>
    <x v="1"/>
    <n v="4"/>
    <s v="$50K - $70K"/>
    <x v="0"/>
    <s v="California"/>
    <x v="0"/>
    <x v="0"/>
    <s v="Frozen Foods"/>
    <x v="1"/>
    <n v="4"/>
    <x v="1796"/>
    <x v="0"/>
  </r>
  <r>
    <n v="3671"/>
    <d v="2017-10-23T00:00:00"/>
    <x v="10"/>
    <x v="1"/>
    <n v="3497"/>
    <x v="1"/>
    <x v="0"/>
    <x v="1"/>
    <n v="2"/>
    <s v="$50K - $70K"/>
    <x v="8"/>
    <s v="Washington"/>
    <x v="0"/>
    <x v="2"/>
    <s v="Household"/>
    <x v="7"/>
    <n v="3"/>
    <x v="1674"/>
    <x v="1"/>
  </r>
  <r>
    <n v="3672"/>
    <d v="2017-10-23T00:00:00"/>
    <x v="10"/>
    <x v="1"/>
    <n v="5962"/>
    <x v="0"/>
    <x v="1"/>
    <x v="0"/>
    <n v="5"/>
    <s v="$50K - $70K"/>
    <x v="8"/>
    <s v="Washington"/>
    <x v="0"/>
    <x v="0"/>
    <s v="Dairy"/>
    <x v="15"/>
    <n v="6"/>
    <x v="1042"/>
    <x v="0"/>
  </r>
  <r>
    <n v="3673"/>
    <d v="2017-10-23T00:00:00"/>
    <x v="10"/>
    <x v="1"/>
    <n v="8647"/>
    <x v="0"/>
    <x v="0"/>
    <x v="1"/>
    <n v="1"/>
    <s v="$50K - $70K"/>
    <x v="1"/>
    <s v="Washington"/>
    <x v="0"/>
    <x v="0"/>
    <s v="Produce"/>
    <x v="12"/>
    <n v="5"/>
    <x v="1388"/>
    <x v="1"/>
  </r>
  <r>
    <n v="3674"/>
    <d v="2017-10-23T00:00:00"/>
    <x v="10"/>
    <x v="1"/>
    <n v="3041"/>
    <x v="1"/>
    <x v="0"/>
    <x v="0"/>
    <n v="5"/>
    <s v="$30K - $50K"/>
    <x v="7"/>
    <s v="California"/>
    <x v="0"/>
    <x v="0"/>
    <s v="Dairy"/>
    <x v="15"/>
    <n v="5"/>
    <x v="1461"/>
    <x v="0"/>
  </r>
  <r>
    <n v="3675"/>
    <d v="2017-10-23T00:00:00"/>
    <x v="10"/>
    <x v="1"/>
    <n v="9223"/>
    <x v="1"/>
    <x v="1"/>
    <x v="1"/>
    <n v="4"/>
    <s v="$30K - $50K"/>
    <x v="7"/>
    <s v="California"/>
    <x v="0"/>
    <x v="1"/>
    <s v="Beverages"/>
    <x v="36"/>
    <n v="5"/>
    <x v="1473"/>
    <x v="0"/>
  </r>
  <r>
    <n v="3676"/>
    <d v="2017-10-24T00:00:00"/>
    <x v="10"/>
    <x v="1"/>
    <n v="8254"/>
    <x v="1"/>
    <x v="1"/>
    <x v="0"/>
    <n v="1"/>
    <s v="$70K - $90K"/>
    <x v="8"/>
    <s v="Washington"/>
    <x v="0"/>
    <x v="1"/>
    <s v="Beverages"/>
    <x v="35"/>
    <n v="4"/>
    <x v="1228"/>
    <x v="0"/>
  </r>
  <r>
    <n v="3677"/>
    <d v="2017-10-24T00:00:00"/>
    <x v="10"/>
    <x v="1"/>
    <n v="7032"/>
    <x v="1"/>
    <x v="1"/>
    <x v="0"/>
    <n v="1"/>
    <s v="$50K - $70K"/>
    <x v="6"/>
    <s v="Washington"/>
    <x v="0"/>
    <x v="0"/>
    <s v="Snacks"/>
    <x v="2"/>
    <n v="4"/>
    <x v="1052"/>
    <x v="1"/>
  </r>
  <r>
    <n v="3678"/>
    <d v="2017-10-24T00:00:00"/>
    <x v="10"/>
    <x v="1"/>
    <n v="771"/>
    <x v="1"/>
    <x v="0"/>
    <x v="1"/>
    <n v="3"/>
    <s v="$50K - $70K"/>
    <x v="10"/>
    <s v="Washington"/>
    <x v="0"/>
    <x v="0"/>
    <s v="Snack Foods"/>
    <x v="0"/>
    <n v="6"/>
    <x v="1026"/>
    <x v="1"/>
  </r>
  <r>
    <n v="3679"/>
    <d v="2017-10-24T00:00:00"/>
    <x v="10"/>
    <x v="1"/>
    <n v="7106"/>
    <x v="0"/>
    <x v="1"/>
    <x v="1"/>
    <n v="0"/>
    <s v="$30K - $50K"/>
    <x v="7"/>
    <s v="California"/>
    <x v="0"/>
    <x v="0"/>
    <s v="Produce"/>
    <x v="12"/>
    <n v="2"/>
    <x v="905"/>
    <x v="1"/>
  </r>
  <r>
    <n v="3680"/>
    <d v="2017-10-24T00:00:00"/>
    <x v="10"/>
    <x v="1"/>
    <n v="1605"/>
    <x v="1"/>
    <x v="0"/>
    <x v="0"/>
    <n v="1"/>
    <s v="$50K - $70K"/>
    <x v="0"/>
    <s v="California"/>
    <x v="0"/>
    <x v="0"/>
    <s v="Canned Foods"/>
    <x v="10"/>
    <n v="4"/>
    <x v="1419"/>
    <x v="0"/>
  </r>
  <r>
    <n v="3681"/>
    <d v="2017-10-24T00:00:00"/>
    <x v="10"/>
    <x v="1"/>
    <n v="3742"/>
    <x v="1"/>
    <x v="1"/>
    <x v="0"/>
    <n v="2"/>
    <s v="$10K - $30K"/>
    <x v="2"/>
    <s v="Oregon"/>
    <x v="0"/>
    <x v="1"/>
    <s v="Alcoholic Beverages"/>
    <x v="18"/>
    <n v="3"/>
    <x v="399"/>
    <x v="0"/>
  </r>
  <r>
    <n v="3682"/>
    <d v="2017-10-24T00:00:00"/>
    <x v="10"/>
    <x v="1"/>
    <n v="9734"/>
    <x v="0"/>
    <x v="1"/>
    <x v="0"/>
    <n v="4"/>
    <s v="$30K - $50K"/>
    <x v="8"/>
    <s v="Washington"/>
    <x v="0"/>
    <x v="0"/>
    <s v="Deli"/>
    <x v="14"/>
    <n v="5"/>
    <x v="1736"/>
    <x v="0"/>
  </r>
  <r>
    <n v="3683"/>
    <d v="2017-10-24T00:00:00"/>
    <x v="10"/>
    <x v="1"/>
    <n v="4078"/>
    <x v="0"/>
    <x v="0"/>
    <x v="1"/>
    <n v="2"/>
    <s v="$70K - $90K"/>
    <x v="1"/>
    <s v="Washington"/>
    <x v="0"/>
    <x v="0"/>
    <s v="Produce"/>
    <x v="1"/>
    <n v="3"/>
    <x v="71"/>
    <x v="1"/>
  </r>
  <r>
    <n v="3684"/>
    <d v="2017-10-24T00:00:00"/>
    <x v="10"/>
    <x v="1"/>
    <n v="1682"/>
    <x v="0"/>
    <x v="0"/>
    <x v="1"/>
    <n v="0"/>
    <s v="$10K - $30K"/>
    <x v="4"/>
    <s v="Oregon"/>
    <x v="0"/>
    <x v="0"/>
    <s v="Snack Foods"/>
    <x v="0"/>
    <n v="3"/>
    <x v="1603"/>
    <x v="1"/>
  </r>
  <r>
    <n v="3685"/>
    <d v="2017-10-24T00:00:00"/>
    <x v="10"/>
    <x v="1"/>
    <n v="2751"/>
    <x v="0"/>
    <x v="1"/>
    <x v="0"/>
    <n v="3"/>
    <s v="$30K - $50K"/>
    <x v="3"/>
    <s v="California"/>
    <x v="0"/>
    <x v="0"/>
    <s v="Produce"/>
    <x v="1"/>
    <n v="4"/>
    <x v="852"/>
    <x v="0"/>
  </r>
  <r>
    <n v="3686"/>
    <d v="2017-10-24T00:00:00"/>
    <x v="10"/>
    <x v="1"/>
    <n v="7905"/>
    <x v="1"/>
    <x v="1"/>
    <x v="0"/>
    <n v="4"/>
    <s v="$10K - $30K"/>
    <x v="4"/>
    <s v="Oregon"/>
    <x v="0"/>
    <x v="0"/>
    <s v="Snack Foods"/>
    <x v="0"/>
    <n v="3"/>
    <x v="626"/>
    <x v="1"/>
  </r>
  <r>
    <n v="3687"/>
    <d v="2017-10-24T00:00:00"/>
    <x v="10"/>
    <x v="1"/>
    <n v="2533"/>
    <x v="1"/>
    <x v="1"/>
    <x v="0"/>
    <n v="1"/>
    <s v="$50K - $70K"/>
    <x v="3"/>
    <s v="California"/>
    <x v="0"/>
    <x v="0"/>
    <s v="Produce"/>
    <x v="1"/>
    <n v="5"/>
    <x v="1797"/>
    <x v="1"/>
  </r>
  <r>
    <n v="3688"/>
    <d v="2017-10-24T00:00:00"/>
    <x v="10"/>
    <x v="1"/>
    <n v="3437"/>
    <x v="0"/>
    <x v="0"/>
    <x v="0"/>
    <n v="3"/>
    <s v="$50K - $70K"/>
    <x v="3"/>
    <s v="California"/>
    <x v="0"/>
    <x v="2"/>
    <s v="Household"/>
    <x v="7"/>
    <n v="4"/>
    <x v="29"/>
    <x v="0"/>
  </r>
  <r>
    <n v="3689"/>
    <d v="2017-10-24T00:00:00"/>
    <x v="10"/>
    <x v="1"/>
    <n v="158"/>
    <x v="0"/>
    <x v="1"/>
    <x v="0"/>
    <n v="3"/>
    <s v="$130K - $150K"/>
    <x v="8"/>
    <s v="Washington"/>
    <x v="0"/>
    <x v="2"/>
    <s v="Household"/>
    <x v="24"/>
    <n v="5"/>
    <x v="1510"/>
    <x v="1"/>
  </r>
  <r>
    <n v="3690"/>
    <d v="2017-10-24T00:00:00"/>
    <x v="10"/>
    <x v="1"/>
    <n v="2405"/>
    <x v="0"/>
    <x v="0"/>
    <x v="0"/>
    <n v="4"/>
    <s v="$50K - $70K"/>
    <x v="7"/>
    <s v="California"/>
    <x v="0"/>
    <x v="0"/>
    <s v="Eggs"/>
    <x v="34"/>
    <n v="5"/>
    <x v="232"/>
    <x v="1"/>
  </r>
  <r>
    <n v="3691"/>
    <d v="2017-10-25T00:00:00"/>
    <x v="10"/>
    <x v="1"/>
    <n v="4041"/>
    <x v="1"/>
    <x v="0"/>
    <x v="0"/>
    <n v="3"/>
    <s v="$70K - $90K"/>
    <x v="7"/>
    <s v="California"/>
    <x v="0"/>
    <x v="0"/>
    <s v="Produce"/>
    <x v="12"/>
    <n v="6"/>
    <x v="330"/>
    <x v="1"/>
  </r>
  <r>
    <n v="3692"/>
    <d v="2017-10-25T00:00:00"/>
    <x v="10"/>
    <x v="1"/>
    <n v="1721"/>
    <x v="1"/>
    <x v="1"/>
    <x v="0"/>
    <n v="4"/>
    <s v="$50K - $70K"/>
    <x v="4"/>
    <s v="Oregon"/>
    <x v="0"/>
    <x v="0"/>
    <s v="Produce"/>
    <x v="1"/>
    <n v="3"/>
    <x v="683"/>
    <x v="1"/>
  </r>
  <r>
    <n v="3693"/>
    <d v="2017-10-25T00:00:00"/>
    <x v="10"/>
    <x v="1"/>
    <n v="7232"/>
    <x v="1"/>
    <x v="1"/>
    <x v="0"/>
    <n v="3"/>
    <s v="$70K - $90K"/>
    <x v="2"/>
    <s v="Oregon"/>
    <x v="0"/>
    <x v="0"/>
    <s v="Produce"/>
    <x v="12"/>
    <n v="4"/>
    <x v="622"/>
    <x v="0"/>
  </r>
  <r>
    <n v="3694"/>
    <d v="2017-10-25T00:00:00"/>
    <x v="10"/>
    <x v="1"/>
    <n v="3922"/>
    <x v="1"/>
    <x v="1"/>
    <x v="0"/>
    <n v="3"/>
    <s v="$30K - $50K"/>
    <x v="0"/>
    <s v="California"/>
    <x v="0"/>
    <x v="2"/>
    <s v="Periodicals"/>
    <x v="17"/>
    <n v="5"/>
    <x v="250"/>
    <x v="1"/>
  </r>
  <r>
    <n v="3695"/>
    <d v="2017-10-25T00:00:00"/>
    <x v="10"/>
    <x v="1"/>
    <n v="6877"/>
    <x v="1"/>
    <x v="1"/>
    <x v="1"/>
    <n v="0"/>
    <s v="$30K - $50K"/>
    <x v="7"/>
    <s v="California"/>
    <x v="0"/>
    <x v="0"/>
    <s v="Snack Foods"/>
    <x v="0"/>
    <n v="6"/>
    <x v="941"/>
    <x v="1"/>
  </r>
  <r>
    <n v="3696"/>
    <d v="2017-10-25T00:00:00"/>
    <x v="10"/>
    <x v="1"/>
    <n v="4364"/>
    <x v="1"/>
    <x v="0"/>
    <x v="0"/>
    <n v="4"/>
    <s v="$50K - $70K"/>
    <x v="8"/>
    <s v="Washington"/>
    <x v="0"/>
    <x v="0"/>
    <s v="Dairy"/>
    <x v="15"/>
    <n v="5"/>
    <x v="1772"/>
    <x v="1"/>
  </r>
  <r>
    <n v="3697"/>
    <d v="2017-10-25T00:00:00"/>
    <x v="10"/>
    <x v="1"/>
    <n v="647"/>
    <x v="1"/>
    <x v="1"/>
    <x v="0"/>
    <n v="5"/>
    <s v="$30K - $50K"/>
    <x v="1"/>
    <s v="Washington"/>
    <x v="0"/>
    <x v="0"/>
    <s v="Snacks"/>
    <x v="2"/>
    <n v="3"/>
    <x v="1597"/>
    <x v="1"/>
  </r>
  <r>
    <n v="3698"/>
    <d v="2017-10-25T00:00:00"/>
    <x v="10"/>
    <x v="1"/>
    <n v="4191"/>
    <x v="0"/>
    <x v="1"/>
    <x v="1"/>
    <n v="1"/>
    <s v="$30K - $50K"/>
    <x v="3"/>
    <s v="California"/>
    <x v="0"/>
    <x v="0"/>
    <s v="Baking Goods"/>
    <x v="32"/>
    <n v="6"/>
    <x v="345"/>
    <x v="1"/>
  </r>
  <r>
    <n v="3699"/>
    <d v="2017-10-25T00:00:00"/>
    <x v="10"/>
    <x v="1"/>
    <n v="7193"/>
    <x v="1"/>
    <x v="0"/>
    <x v="0"/>
    <n v="1"/>
    <s v="$130K - $150K"/>
    <x v="0"/>
    <s v="California"/>
    <x v="0"/>
    <x v="0"/>
    <s v="Snack Foods"/>
    <x v="0"/>
    <n v="5"/>
    <x v="982"/>
    <x v="0"/>
  </r>
  <r>
    <n v="3700"/>
    <d v="2017-10-25T00:00:00"/>
    <x v="10"/>
    <x v="1"/>
    <n v="7642"/>
    <x v="1"/>
    <x v="1"/>
    <x v="0"/>
    <n v="4"/>
    <s v="$30K - $50K"/>
    <x v="0"/>
    <s v="California"/>
    <x v="0"/>
    <x v="0"/>
    <s v="Produce"/>
    <x v="1"/>
    <n v="2"/>
    <x v="1798"/>
    <x v="0"/>
  </r>
  <r>
    <n v="3701"/>
    <d v="2017-10-25T00:00:00"/>
    <x v="10"/>
    <x v="1"/>
    <n v="9691"/>
    <x v="1"/>
    <x v="1"/>
    <x v="0"/>
    <n v="3"/>
    <s v="$50K - $70K"/>
    <x v="10"/>
    <s v="Washington"/>
    <x v="0"/>
    <x v="0"/>
    <s v="Canned Foods"/>
    <x v="6"/>
    <n v="5"/>
    <x v="406"/>
    <x v="0"/>
  </r>
  <r>
    <n v="3702"/>
    <d v="2017-10-25T00:00:00"/>
    <x v="10"/>
    <x v="1"/>
    <n v="7654"/>
    <x v="0"/>
    <x v="0"/>
    <x v="0"/>
    <n v="4"/>
    <s v="$130K - $150K"/>
    <x v="10"/>
    <s v="Washington"/>
    <x v="0"/>
    <x v="2"/>
    <s v="Household"/>
    <x v="24"/>
    <n v="3"/>
    <x v="591"/>
    <x v="1"/>
  </r>
  <r>
    <n v="3703"/>
    <d v="2017-10-25T00:00:00"/>
    <x v="10"/>
    <x v="1"/>
    <n v="7654"/>
    <x v="0"/>
    <x v="0"/>
    <x v="0"/>
    <n v="4"/>
    <s v="$130K - $150K"/>
    <x v="10"/>
    <s v="Washington"/>
    <x v="0"/>
    <x v="2"/>
    <s v="Health and Hygiene"/>
    <x v="13"/>
    <n v="5"/>
    <x v="69"/>
    <x v="1"/>
  </r>
  <r>
    <n v="3704"/>
    <d v="2017-10-26T00:00:00"/>
    <x v="10"/>
    <x v="1"/>
    <n v="8619"/>
    <x v="1"/>
    <x v="1"/>
    <x v="0"/>
    <n v="4"/>
    <s v="$50K - $70K"/>
    <x v="4"/>
    <s v="Oregon"/>
    <x v="0"/>
    <x v="2"/>
    <s v="Health and Hygiene"/>
    <x v="23"/>
    <n v="5"/>
    <x v="1528"/>
    <x v="1"/>
  </r>
  <r>
    <n v="3705"/>
    <d v="2017-10-26T00:00:00"/>
    <x v="10"/>
    <x v="1"/>
    <n v="3197"/>
    <x v="0"/>
    <x v="0"/>
    <x v="1"/>
    <n v="5"/>
    <s v="$50K - $70K"/>
    <x v="5"/>
    <s v="Washington"/>
    <x v="0"/>
    <x v="0"/>
    <s v="Baking Goods"/>
    <x v="32"/>
    <n v="5"/>
    <x v="443"/>
    <x v="1"/>
  </r>
  <r>
    <n v="3706"/>
    <d v="2017-10-26T00:00:00"/>
    <x v="10"/>
    <x v="1"/>
    <n v="2245"/>
    <x v="1"/>
    <x v="1"/>
    <x v="0"/>
    <n v="4"/>
    <s v="$30K - $50K"/>
    <x v="2"/>
    <s v="Oregon"/>
    <x v="0"/>
    <x v="2"/>
    <s v="Periodicals"/>
    <x v="17"/>
    <n v="6"/>
    <x v="1157"/>
    <x v="1"/>
  </r>
  <r>
    <n v="3707"/>
    <d v="2017-10-26T00:00:00"/>
    <x v="10"/>
    <x v="1"/>
    <n v="9797"/>
    <x v="0"/>
    <x v="1"/>
    <x v="0"/>
    <n v="5"/>
    <s v="$50K - $70K"/>
    <x v="12"/>
    <s v="Washington"/>
    <x v="0"/>
    <x v="0"/>
    <s v="Produce"/>
    <x v="12"/>
    <n v="4"/>
    <x v="1687"/>
    <x v="1"/>
  </r>
  <r>
    <n v="3708"/>
    <d v="2017-10-26T00:00:00"/>
    <x v="10"/>
    <x v="1"/>
    <n v="9386"/>
    <x v="0"/>
    <x v="1"/>
    <x v="0"/>
    <n v="3"/>
    <s v="$50K - $70K"/>
    <x v="0"/>
    <s v="California"/>
    <x v="0"/>
    <x v="0"/>
    <s v="Canned Foods"/>
    <x v="1"/>
    <n v="6"/>
    <x v="1097"/>
    <x v="0"/>
  </r>
  <r>
    <n v="3709"/>
    <d v="2017-10-26T00:00:00"/>
    <x v="10"/>
    <x v="1"/>
    <n v="3193"/>
    <x v="1"/>
    <x v="0"/>
    <x v="0"/>
    <n v="2"/>
    <s v="$10K - $30K"/>
    <x v="7"/>
    <s v="California"/>
    <x v="0"/>
    <x v="2"/>
    <s v="Household"/>
    <x v="20"/>
    <n v="3"/>
    <x v="1795"/>
    <x v="0"/>
  </r>
  <r>
    <n v="3710"/>
    <d v="2017-10-26T00:00:00"/>
    <x v="10"/>
    <x v="1"/>
    <n v="4117"/>
    <x v="0"/>
    <x v="1"/>
    <x v="0"/>
    <n v="4"/>
    <s v="$30K - $50K"/>
    <x v="6"/>
    <s v="Washington"/>
    <x v="0"/>
    <x v="0"/>
    <s v="Snack Foods"/>
    <x v="0"/>
    <n v="1"/>
    <x v="1128"/>
    <x v="0"/>
  </r>
  <r>
    <n v="3711"/>
    <d v="2017-10-27T00:00:00"/>
    <x v="10"/>
    <x v="1"/>
    <n v="7565"/>
    <x v="0"/>
    <x v="1"/>
    <x v="0"/>
    <n v="1"/>
    <s v="$30K - $50K"/>
    <x v="10"/>
    <s v="Washington"/>
    <x v="0"/>
    <x v="0"/>
    <s v="Snacks"/>
    <x v="2"/>
    <n v="2"/>
    <x v="1799"/>
    <x v="0"/>
  </r>
  <r>
    <n v="3712"/>
    <d v="2017-10-27T00:00:00"/>
    <x v="10"/>
    <x v="1"/>
    <n v="4351"/>
    <x v="1"/>
    <x v="0"/>
    <x v="1"/>
    <n v="5"/>
    <s v="$10K - $30K"/>
    <x v="5"/>
    <s v="Washington"/>
    <x v="0"/>
    <x v="0"/>
    <s v="Starchy Foods"/>
    <x v="31"/>
    <n v="8"/>
    <x v="198"/>
    <x v="1"/>
  </r>
  <r>
    <n v="3713"/>
    <d v="2017-10-27T00:00:00"/>
    <x v="10"/>
    <x v="1"/>
    <n v="8892"/>
    <x v="1"/>
    <x v="0"/>
    <x v="0"/>
    <n v="1"/>
    <s v="$50K - $70K"/>
    <x v="4"/>
    <s v="Oregon"/>
    <x v="0"/>
    <x v="0"/>
    <s v="Baking Goods"/>
    <x v="32"/>
    <n v="6"/>
    <x v="1006"/>
    <x v="1"/>
  </r>
  <r>
    <n v="3714"/>
    <d v="2017-10-27T00:00:00"/>
    <x v="10"/>
    <x v="1"/>
    <n v="3921"/>
    <x v="0"/>
    <x v="0"/>
    <x v="1"/>
    <n v="1"/>
    <s v="$30K - $50K"/>
    <x v="5"/>
    <s v="Washington"/>
    <x v="0"/>
    <x v="0"/>
    <s v="Dairy"/>
    <x v="15"/>
    <n v="3"/>
    <x v="817"/>
    <x v="1"/>
  </r>
  <r>
    <n v="3715"/>
    <d v="2017-10-27T00:00:00"/>
    <x v="10"/>
    <x v="1"/>
    <n v="1798"/>
    <x v="1"/>
    <x v="0"/>
    <x v="1"/>
    <n v="0"/>
    <s v="$10K - $30K"/>
    <x v="1"/>
    <s v="Washington"/>
    <x v="0"/>
    <x v="2"/>
    <s v="Household"/>
    <x v="24"/>
    <n v="5"/>
    <x v="1800"/>
    <x v="1"/>
  </r>
  <r>
    <n v="3716"/>
    <d v="2017-10-27T00:00:00"/>
    <x v="10"/>
    <x v="1"/>
    <n v="1352"/>
    <x v="1"/>
    <x v="0"/>
    <x v="1"/>
    <n v="4"/>
    <s v="$50K - $70K"/>
    <x v="8"/>
    <s v="Washington"/>
    <x v="0"/>
    <x v="0"/>
    <s v="Frozen Foods"/>
    <x v="1"/>
    <n v="5"/>
    <x v="1801"/>
    <x v="1"/>
  </r>
  <r>
    <n v="3717"/>
    <d v="2017-10-27T00:00:00"/>
    <x v="10"/>
    <x v="1"/>
    <n v="7591"/>
    <x v="0"/>
    <x v="1"/>
    <x v="0"/>
    <n v="4"/>
    <s v="$10K - $30K"/>
    <x v="10"/>
    <s v="Washington"/>
    <x v="0"/>
    <x v="0"/>
    <s v="Produce"/>
    <x v="1"/>
    <n v="5"/>
    <x v="1406"/>
    <x v="1"/>
  </r>
  <r>
    <n v="3718"/>
    <d v="2017-10-27T00:00:00"/>
    <x v="10"/>
    <x v="1"/>
    <n v="2656"/>
    <x v="0"/>
    <x v="1"/>
    <x v="0"/>
    <n v="2"/>
    <s v="$10K - $30K"/>
    <x v="4"/>
    <s v="Oregon"/>
    <x v="0"/>
    <x v="0"/>
    <s v="Snack Foods"/>
    <x v="0"/>
    <n v="4"/>
    <x v="258"/>
    <x v="0"/>
  </r>
  <r>
    <n v="3719"/>
    <d v="2017-10-27T00:00:00"/>
    <x v="10"/>
    <x v="1"/>
    <n v="593"/>
    <x v="1"/>
    <x v="1"/>
    <x v="0"/>
    <n v="3"/>
    <s v="$30K - $50K"/>
    <x v="0"/>
    <s v="California"/>
    <x v="0"/>
    <x v="0"/>
    <s v="Snack Foods"/>
    <x v="0"/>
    <n v="4"/>
    <x v="592"/>
    <x v="0"/>
  </r>
  <r>
    <n v="3720"/>
    <d v="2017-10-27T00:00:00"/>
    <x v="10"/>
    <x v="1"/>
    <n v="3965"/>
    <x v="1"/>
    <x v="1"/>
    <x v="0"/>
    <n v="0"/>
    <s v="$30K - $50K"/>
    <x v="7"/>
    <s v="California"/>
    <x v="0"/>
    <x v="0"/>
    <s v="Snacks"/>
    <x v="2"/>
    <n v="5"/>
    <x v="1462"/>
    <x v="1"/>
  </r>
  <r>
    <n v="3721"/>
    <d v="2017-10-27T00:00:00"/>
    <x v="10"/>
    <x v="1"/>
    <n v="1297"/>
    <x v="1"/>
    <x v="0"/>
    <x v="1"/>
    <n v="4"/>
    <s v="$30K - $50K"/>
    <x v="12"/>
    <s v="Washington"/>
    <x v="0"/>
    <x v="0"/>
    <s v="Snacks"/>
    <x v="2"/>
    <n v="4"/>
    <x v="1802"/>
    <x v="1"/>
  </r>
  <r>
    <n v="3722"/>
    <d v="2017-10-27T00:00:00"/>
    <x v="10"/>
    <x v="1"/>
    <n v="1306"/>
    <x v="1"/>
    <x v="1"/>
    <x v="0"/>
    <n v="4"/>
    <s v="$50K - $70K"/>
    <x v="10"/>
    <s v="Washington"/>
    <x v="0"/>
    <x v="0"/>
    <s v="Snack Foods"/>
    <x v="0"/>
    <n v="5"/>
    <x v="1689"/>
    <x v="0"/>
  </r>
  <r>
    <n v="3723"/>
    <d v="2017-10-27T00:00:00"/>
    <x v="10"/>
    <x v="1"/>
    <n v="5067"/>
    <x v="1"/>
    <x v="0"/>
    <x v="0"/>
    <n v="2"/>
    <s v="$50K - $70K"/>
    <x v="8"/>
    <s v="Washington"/>
    <x v="0"/>
    <x v="0"/>
    <s v="Produce"/>
    <x v="12"/>
    <n v="5"/>
    <x v="79"/>
    <x v="1"/>
  </r>
  <r>
    <n v="3724"/>
    <d v="2017-10-28T00:00:00"/>
    <x v="10"/>
    <x v="1"/>
    <n v="5847"/>
    <x v="1"/>
    <x v="0"/>
    <x v="1"/>
    <n v="5"/>
    <s v="$10K - $30K"/>
    <x v="11"/>
    <s v="Washington"/>
    <x v="0"/>
    <x v="0"/>
    <s v="Produce"/>
    <x v="1"/>
    <n v="4"/>
    <x v="1246"/>
    <x v="1"/>
  </r>
  <r>
    <n v="3725"/>
    <d v="2017-10-28T00:00:00"/>
    <x v="10"/>
    <x v="1"/>
    <n v="7438"/>
    <x v="0"/>
    <x v="0"/>
    <x v="0"/>
    <n v="2"/>
    <s v="$150K +"/>
    <x v="6"/>
    <s v="Washington"/>
    <x v="0"/>
    <x v="0"/>
    <s v="Dairy"/>
    <x v="15"/>
    <n v="3"/>
    <x v="1027"/>
    <x v="1"/>
  </r>
  <r>
    <n v="3726"/>
    <d v="2017-10-28T00:00:00"/>
    <x v="10"/>
    <x v="1"/>
    <n v="1979"/>
    <x v="1"/>
    <x v="0"/>
    <x v="1"/>
    <n v="5"/>
    <s v="$30K - $50K"/>
    <x v="1"/>
    <s v="Washington"/>
    <x v="0"/>
    <x v="0"/>
    <s v="Canned Foods"/>
    <x v="6"/>
    <n v="3"/>
    <x v="1142"/>
    <x v="1"/>
  </r>
  <r>
    <n v="3727"/>
    <d v="2017-10-28T00:00:00"/>
    <x v="10"/>
    <x v="1"/>
    <n v="10032"/>
    <x v="0"/>
    <x v="1"/>
    <x v="0"/>
    <n v="4"/>
    <s v="$30K - $50K"/>
    <x v="3"/>
    <s v="California"/>
    <x v="0"/>
    <x v="0"/>
    <s v="Frozen Foods"/>
    <x v="33"/>
    <n v="6"/>
    <x v="1803"/>
    <x v="0"/>
  </r>
  <r>
    <n v="3728"/>
    <d v="2017-10-28T00:00:00"/>
    <x v="10"/>
    <x v="1"/>
    <n v="9276"/>
    <x v="0"/>
    <x v="0"/>
    <x v="0"/>
    <n v="4"/>
    <s v="$130K - $150K"/>
    <x v="3"/>
    <s v="California"/>
    <x v="0"/>
    <x v="0"/>
    <s v="Produce"/>
    <x v="12"/>
    <n v="5"/>
    <x v="498"/>
    <x v="1"/>
  </r>
  <r>
    <n v="3729"/>
    <d v="2017-10-28T00:00:00"/>
    <x v="10"/>
    <x v="1"/>
    <n v="5289"/>
    <x v="0"/>
    <x v="1"/>
    <x v="0"/>
    <n v="5"/>
    <s v="$70K - $90K"/>
    <x v="0"/>
    <s v="California"/>
    <x v="0"/>
    <x v="0"/>
    <s v="Produce"/>
    <x v="12"/>
    <n v="5"/>
    <x v="148"/>
    <x v="0"/>
  </r>
  <r>
    <n v="3730"/>
    <d v="2017-10-28T00:00:00"/>
    <x v="10"/>
    <x v="1"/>
    <n v="3065"/>
    <x v="1"/>
    <x v="0"/>
    <x v="1"/>
    <n v="3"/>
    <s v="$50K - $70K"/>
    <x v="1"/>
    <s v="Washington"/>
    <x v="0"/>
    <x v="0"/>
    <s v="Dairy"/>
    <x v="15"/>
    <n v="5"/>
    <x v="894"/>
    <x v="0"/>
  </r>
  <r>
    <n v="3731"/>
    <d v="2017-10-28T00:00:00"/>
    <x v="10"/>
    <x v="1"/>
    <n v="4643"/>
    <x v="0"/>
    <x v="0"/>
    <x v="1"/>
    <n v="2"/>
    <s v="$70K - $90K"/>
    <x v="11"/>
    <s v="Washington"/>
    <x v="0"/>
    <x v="0"/>
    <s v="Starchy Foods"/>
    <x v="31"/>
    <n v="2"/>
    <x v="1804"/>
    <x v="0"/>
  </r>
  <r>
    <n v="3732"/>
    <d v="2017-10-28T00:00:00"/>
    <x v="10"/>
    <x v="1"/>
    <n v="2368"/>
    <x v="0"/>
    <x v="0"/>
    <x v="1"/>
    <n v="1"/>
    <s v="$10K - $30K"/>
    <x v="1"/>
    <s v="Washington"/>
    <x v="0"/>
    <x v="0"/>
    <s v="Starchy Foods"/>
    <x v="31"/>
    <n v="4"/>
    <x v="1503"/>
    <x v="0"/>
  </r>
  <r>
    <n v="3733"/>
    <d v="2017-10-28T00:00:00"/>
    <x v="10"/>
    <x v="1"/>
    <n v="3903"/>
    <x v="0"/>
    <x v="0"/>
    <x v="0"/>
    <n v="1"/>
    <s v="$30K - $50K"/>
    <x v="3"/>
    <s v="California"/>
    <x v="0"/>
    <x v="2"/>
    <s v="Health and Hygiene"/>
    <x v="23"/>
    <n v="3"/>
    <x v="379"/>
    <x v="0"/>
  </r>
  <r>
    <n v="3734"/>
    <d v="2017-10-28T00:00:00"/>
    <x v="10"/>
    <x v="1"/>
    <n v="1643"/>
    <x v="0"/>
    <x v="1"/>
    <x v="0"/>
    <n v="1"/>
    <s v="$70K - $90K"/>
    <x v="7"/>
    <s v="California"/>
    <x v="0"/>
    <x v="1"/>
    <s v="Beverages"/>
    <x v="16"/>
    <n v="6"/>
    <x v="1805"/>
    <x v="0"/>
  </r>
  <r>
    <n v="3735"/>
    <d v="2017-10-28T00:00:00"/>
    <x v="10"/>
    <x v="1"/>
    <n v="6123"/>
    <x v="0"/>
    <x v="1"/>
    <x v="0"/>
    <n v="1"/>
    <s v="$30K - $50K"/>
    <x v="0"/>
    <s v="California"/>
    <x v="0"/>
    <x v="0"/>
    <s v="Produce"/>
    <x v="12"/>
    <n v="5"/>
    <x v="76"/>
    <x v="0"/>
  </r>
  <r>
    <n v="3736"/>
    <d v="2017-10-28T00:00:00"/>
    <x v="10"/>
    <x v="1"/>
    <n v="9115"/>
    <x v="0"/>
    <x v="1"/>
    <x v="0"/>
    <n v="4"/>
    <s v="$30K - $50K"/>
    <x v="2"/>
    <s v="Oregon"/>
    <x v="0"/>
    <x v="1"/>
    <s v="Alcoholic Beverages"/>
    <x v="18"/>
    <n v="5"/>
    <x v="1266"/>
    <x v="1"/>
  </r>
  <r>
    <n v="3737"/>
    <d v="2017-10-29T00:00:00"/>
    <x v="10"/>
    <x v="1"/>
    <n v="7362"/>
    <x v="1"/>
    <x v="0"/>
    <x v="1"/>
    <n v="2"/>
    <s v="$10K - $30K"/>
    <x v="2"/>
    <s v="Oregon"/>
    <x v="0"/>
    <x v="0"/>
    <s v="Produce"/>
    <x v="1"/>
    <n v="4"/>
    <x v="759"/>
    <x v="1"/>
  </r>
  <r>
    <n v="3738"/>
    <d v="2017-10-29T00:00:00"/>
    <x v="10"/>
    <x v="1"/>
    <n v="9667"/>
    <x v="1"/>
    <x v="1"/>
    <x v="0"/>
    <n v="3"/>
    <s v="$110K - $130K"/>
    <x v="5"/>
    <s v="Washington"/>
    <x v="0"/>
    <x v="1"/>
    <s v="Beverages"/>
    <x v="3"/>
    <n v="2"/>
    <x v="1357"/>
    <x v="1"/>
  </r>
  <r>
    <n v="3739"/>
    <d v="2017-10-29T00:00:00"/>
    <x v="10"/>
    <x v="1"/>
    <n v="8892"/>
    <x v="1"/>
    <x v="0"/>
    <x v="0"/>
    <n v="1"/>
    <s v="$50K - $70K"/>
    <x v="4"/>
    <s v="Oregon"/>
    <x v="0"/>
    <x v="0"/>
    <s v="Canned Foods"/>
    <x v="1"/>
    <n v="4"/>
    <x v="1806"/>
    <x v="1"/>
  </r>
  <r>
    <n v="3740"/>
    <d v="2017-10-29T00:00:00"/>
    <x v="10"/>
    <x v="1"/>
    <n v="7704"/>
    <x v="1"/>
    <x v="1"/>
    <x v="1"/>
    <n v="3"/>
    <s v="$10K - $30K"/>
    <x v="1"/>
    <s v="Washington"/>
    <x v="0"/>
    <x v="0"/>
    <s v="Canned Products"/>
    <x v="12"/>
    <n v="4"/>
    <x v="1148"/>
    <x v="1"/>
  </r>
  <r>
    <n v="3741"/>
    <d v="2017-10-29T00:00:00"/>
    <x v="10"/>
    <x v="1"/>
    <n v="274"/>
    <x v="1"/>
    <x v="0"/>
    <x v="1"/>
    <n v="4"/>
    <s v="$30K - $50K"/>
    <x v="4"/>
    <s v="Oregon"/>
    <x v="0"/>
    <x v="0"/>
    <s v="Snack Foods"/>
    <x v="0"/>
    <n v="5"/>
    <x v="816"/>
    <x v="0"/>
  </r>
  <r>
    <n v="3742"/>
    <d v="2017-10-29T00:00:00"/>
    <x v="10"/>
    <x v="1"/>
    <n v="6421"/>
    <x v="0"/>
    <x v="1"/>
    <x v="0"/>
    <n v="3"/>
    <s v="$30K - $50K"/>
    <x v="3"/>
    <s v="California"/>
    <x v="0"/>
    <x v="0"/>
    <s v="Snacks"/>
    <x v="2"/>
    <n v="2"/>
    <x v="1181"/>
    <x v="1"/>
  </r>
  <r>
    <n v="3743"/>
    <d v="2017-10-29T00:00:00"/>
    <x v="10"/>
    <x v="1"/>
    <n v="6729"/>
    <x v="1"/>
    <x v="1"/>
    <x v="1"/>
    <n v="0"/>
    <s v="$30K - $50K"/>
    <x v="10"/>
    <s v="Washington"/>
    <x v="0"/>
    <x v="0"/>
    <s v="Baking Goods"/>
    <x v="32"/>
    <n v="3"/>
    <x v="1807"/>
    <x v="0"/>
  </r>
  <r>
    <n v="3744"/>
    <d v="2017-10-29T00:00:00"/>
    <x v="10"/>
    <x v="1"/>
    <n v="9184"/>
    <x v="1"/>
    <x v="0"/>
    <x v="0"/>
    <n v="0"/>
    <s v="$30K - $50K"/>
    <x v="1"/>
    <s v="Washington"/>
    <x v="0"/>
    <x v="0"/>
    <s v="Snack Foods"/>
    <x v="0"/>
    <n v="4"/>
    <x v="1008"/>
    <x v="1"/>
  </r>
  <r>
    <n v="3745"/>
    <d v="2017-10-29T00:00:00"/>
    <x v="10"/>
    <x v="1"/>
    <n v="10032"/>
    <x v="0"/>
    <x v="1"/>
    <x v="0"/>
    <n v="4"/>
    <s v="$30K - $50K"/>
    <x v="3"/>
    <s v="California"/>
    <x v="0"/>
    <x v="0"/>
    <s v="Baking Goods"/>
    <x v="9"/>
    <n v="4"/>
    <x v="1698"/>
    <x v="1"/>
  </r>
  <r>
    <n v="3746"/>
    <d v="2017-10-29T00:00:00"/>
    <x v="10"/>
    <x v="1"/>
    <n v="4359"/>
    <x v="1"/>
    <x v="0"/>
    <x v="0"/>
    <n v="4"/>
    <s v="$30K - $50K"/>
    <x v="9"/>
    <s v="California"/>
    <x v="0"/>
    <x v="0"/>
    <s v="Frozen Foods"/>
    <x v="1"/>
    <n v="2"/>
    <x v="1316"/>
    <x v="0"/>
  </r>
  <r>
    <n v="3747"/>
    <d v="2017-10-29T00:00:00"/>
    <x v="10"/>
    <x v="1"/>
    <n v="7124"/>
    <x v="0"/>
    <x v="0"/>
    <x v="0"/>
    <n v="1"/>
    <s v="$150K +"/>
    <x v="0"/>
    <s v="California"/>
    <x v="0"/>
    <x v="1"/>
    <s v="Beverages"/>
    <x v="35"/>
    <n v="3"/>
    <x v="276"/>
    <x v="0"/>
  </r>
  <r>
    <n v="3748"/>
    <d v="2017-10-29T00:00:00"/>
    <x v="10"/>
    <x v="1"/>
    <n v="9781"/>
    <x v="0"/>
    <x v="0"/>
    <x v="0"/>
    <n v="1"/>
    <s v="$50K - $70K"/>
    <x v="1"/>
    <s v="Washington"/>
    <x v="0"/>
    <x v="0"/>
    <s v="Produce"/>
    <x v="12"/>
    <n v="3"/>
    <x v="1491"/>
    <x v="1"/>
  </r>
  <r>
    <n v="3749"/>
    <d v="2017-10-29T00:00:00"/>
    <x v="10"/>
    <x v="1"/>
    <n v="7905"/>
    <x v="1"/>
    <x v="1"/>
    <x v="0"/>
    <n v="4"/>
    <s v="$10K - $30K"/>
    <x v="4"/>
    <s v="Oregon"/>
    <x v="0"/>
    <x v="1"/>
    <s v="Dairy"/>
    <x v="15"/>
    <n v="3"/>
    <x v="1692"/>
    <x v="1"/>
  </r>
  <r>
    <n v="3750"/>
    <d v="2017-10-29T00:00:00"/>
    <x v="10"/>
    <x v="1"/>
    <n v="1928"/>
    <x v="0"/>
    <x v="1"/>
    <x v="0"/>
    <n v="2"/>
    <s v="$10K - $30K"/>
    <x v="0"/>
    <s v="California"/>
    <x v="0"/>
    <x v="2"/>
    <s v="Health and Hygiene"/>
    <x v="23"/>
    <n v="4"/>
    <x v="689"/>
    <x v="0"/>
  </r>
  <r>
    <n v="3751"/>
    <d v="2017-10-29T00:00:00"/>
    <x v="10"/>
    <x v="1"/>
    <n v="8793"/>
    <x v="1"/>
    <x v="0"/>
    <x v="0"/>
    <n v="1"/>
    <s v="$50K - $70K"/>
    <x v="0"/>
    <s v="California"/>
    <x v="0"/>
    <x v="2"/>
    <s v="Health and Hygiene"/>
    <x v="8"/>
    <n v="4"/>
    <x v="1808"/>
    <x v="0"/>
  </r>
  <r>
    <n v="3752"/>
    <d v="2017-10-29T00:00:00"/>
    <x v="10"/>
    <x v="1"/>
    <n v="7942"/>
    <x v="1"/>
    <x v="0"/>
    <x v="0"/>
    <n v="5"/>
    <s v="$90K - $110K"/>
    <x v="7"/>
    <s v="California"/>
    <x v="0"/>
    <x v="0"/>
    <s v="Canned Products"/>
    <x v="12"/>
    <n v="4"/>
    <x v="1140"/>
    <x v="0"/>
  </r>
  <r>
    <n v="3753"/>
    <d v="2017-10-29T00:00:00"/>
    <x v="10"/>
    <x v="1"/>
    <n v="9393"/>
    <x v="1"/>
    <x v="0"/>
    <x v="0"/>
    <n v="4"/>
    <s v="$130K - $150K"/>
    <x v="7"/>
    <s v="California"/>
    <x v="0"/>
    <x v="1"/>
    <s v="Beverages"/>
    <x v="36"/>
    <n v="3"/>
    <x v="825"/>
    <x v="0"/>
  </r>
  <r>
    <n v="3754"/>
    <d v="2017-10-29T00:00:00"/>
    <x v="10"/>
    <x v="1"/>
    <n v="3361"/>
    <x v="1"/>
    <x v="1"/>
    <x v="0"/>
    <n v="1"/>
    <s v="$10K - $30K"/>
    <x v="7"/>
    <s v="California"/>
    <x v="0"/>
    <x v="0"/>
    <s v="Frozen Foods"/>
    <x v="1"/>
    <n v="4"/>
    <x v="573"/>
    <x v="0"/>
  </r>
  <r>
    <n v="3755"/>
    <d v="2017-10-29T00:00:00"/>
    <x v="10"/>
    <x v="1"/>
    <n v="9176"/>
    <x v="1"/>
    <x v="0"/>
    <x v="0"/>
    <n v="4"/>
    <s v="$30K - $50K"/>
    <x v="5"/>
    <s v="Washington"/>
    <x v="0"/>
    <x v="0"/>
    <s v="Canned Foods"/>
    <x v="1"/>
    <n v="4"/>
    <x v="1310"/>
    <x v="1"/>
  </r>
  <r>
    <n v="3756"/>
    <d v="2017-10-29T00:00:00"/>
    <x v="10"/>
    <x v="1"/>
    <n v="8003"/>
    <x v="1"/>
    <x v="0"/>
    <x v="0"/>
    <n v="1"/>
    <s v="$10K - $30K"/>
    <x v="1"/>
    <s v="Washington"/>
    <x v="0"/>
    <x v="0"/>
    <s v="Produce"/>
    <x v="12"/>
    <n v="5"/>
    <x v="146"/>
    <x v="1"/>
  </r>
  <r>
    <n v="3757"/>
    <d v="2017-10-30T00:00:00"/>
    <x v="10"/>
    <x v="1"/>
    <n v="2298"/>
    <x v="0"/>
    <x v="0"/>
    <x v="0"/>
    <n v="4"/>
    <s v="$150K +"/>
    <x v="1"/>
    <s v="Washington"/>
    <x v="0"/>
    <x v="0"/>
    <s v="Snack Foods"/>
    <x v="0"/>
    <n v="4"/>
    <x v="982"/>
    <x v="1"/>
  </r>
  <r>
    <n v="3758"/>
    <d v="2017-10-30T00:00:00"/>
    <x v="10"/>
    <x v="1"/>
    <n v="2460"/>
    <x v="1"/>
    <x v="0"/>
    <x v="0"/>
    <n v="5"/>
    <s v="$30K - $50K"/>
    <x v="7"/>
    <s v="California"/>
    <x v="0"/>
    <x v="0"/>
    <s v="Baking Goods"/>
    <x v="9"/>
    <n v="6"/>
    <x v="1175"/>
    <x v="1"/>
  </r>
  <r>
    <n v="3759"/>
    <d v="2017-10-30T00:00:00"/>
    <x v="10"/>
    <x v="1"/>
    <n v="4570"/>
    <x v="0"/>
    <x v="1"/>
    <x v="0"/>
    <n v="5"/>
    <s v="$110K - $130K"/>
    <x v="6"/>
    <s v="Washington"/>
    <x v="0"/>
    <x v="0"/>
    <s v="Frozen Foods"/>
    <x v="29"/>
    <n v="2"/>
    <x v="1448"/>
    <x v="0"/>
  </r>
  <r>
    <n v="3760"/>
    <d v="2017-10-30T00:00:00"/>
    <x v="10"/>
    <x v="1"/>
    <n v="3691"/>
    <x v="1"/>
    <x v="1"/>
    <x v="0"/>
    <n v="3"/>
    <s v="$130K - $150K"/>
    <x v="8"/>
    <s v="Washington"/>
    <x v="0"/>
    <x v="0"/>
    <s v="Baking Goods"/>
    <x v="32"/>
    <n v="4"/>
    <x v="739"/>
    <x v="1"/>
  </r>
  <r>
    <n v="3761"/>
    <d v="2017-10-30T00:00:00"/>
    <x v="10"/>
    <x v="1"/>
    <n v="7624"/>
    <x v="0"/>
    <x v="0"/>
    <x v="0"/>
    <n v="1"/>
    <s v="$150K +"/>
    <x v="2"/>
    <s v="Oregon"/>
    <x v="0"/>
    <x v="0"/>
    <s v="Baking Goods"/>
    <x v="9"/>
    <n v="4"/>
    <x v="1671"/>
    <x v="0"/>
  </r>
  <r>
    <n v="3762"/>
    <d v="2017-10-30T00:00:00"/>
    <x v="10"/>
    <x v="1"/>
    <n v="7407"/>
    <x v="1"/>
    <x v="1"/>
    <x v="0"/>
    <n v="5"/>
    <s v="$50K - $70K"/>
    <x v="3"/>
    <s v="California"/>
    <x v="0"/>
    <x v="0"/>
    <s v="Dairy"/>
    <x v="15"/>
    <n v="5"/>
    <x v="1155"/>
    <x v="0"/>
  </r>
  <r>
    <n v="3763"/>
    <d v="2017-10-30T00:00:00"/>
    <x v="10"/>
    <x v="1"/>
    <n v="5978"/>
    <x v="1"/>
    <x v="1"/>
    <x v="1"/>
    <n v="5"/>
    <s v="$70K - $90K"/>
    <x v="0"/>
    <s v="California"/>
    <x v="0"/>
    <x v="0"/>
    <s v="Canned Foods"/>
    <x v="27"/>
    <n v="6"/>
    <x v="780"/>
    <x v="0"/>
  </r>
  <r>
    <n v="3764"/>
    <d v="2017-10-30T00:00:00"/>
    <x v="10"/>
    <x v="1"/>
    <n v="8159"/>
    <x v="1"/>
    <x v="0"/>
    <x v="0"/>
    <n v="4"/>
    <s v="$90K - $110K"/>
    <x v="0"/>
    <s v="California"/>
    <x v="0"/>
    <x v="1"/>
    <s v="Beverages"/>
    <x v="35"/>
    <n v="4"/>
    <x v="1809"/>
    <x v="1"/>
  </r>
  <r>
    <n v="3765"/>
    <d v="2017-10-30T00:00:00"/>
    <x v="10"/>
    <x v="1"/>
    <n v="4525"/>
    <x v="0"/>
    <x v="0"/>
    <x v="0"/>
    <n v="5"/>
    <s v="$30K - $50K"/>
    <x v="3"/>
    <s v="California"/>
    <x v="0"/>
    <x v="0"/>
    <s v="Canned Foods"/>
    <x v="1"/>
    <n v="6"/>
    <x v="1810"/>
    <x v="1"/>
  </r>
  <r>
    <n v="3766"/>
    <d v="2017-10-30T00:00:00"/>
    <x v="10"/>
    <x v="1"/>
    <n v="864"/>
    <x v="0"/>
    <x v="0"/>
    <x v="0"/>
    <n v="3"/>
    <s v="$90K - $110K"/>
    <x v="7"/>
    <s v="California"/>
    <x v="0"/>
    <x v="0"/>
    <s v="Meat"/>
    <x v="14"/>
    <n v="3"/>
    <x v="315"/>
    <x v="1"/>
  </r>
  <r>
    <n v="3767"/>
    <d v="2017-10-30T00:00:00"/>
    <x v="10"/>
    <x v="1"/>
    <n v="8536"/>
    <x v="1"/>
    <x v="0"/>
    <x v="0"/>
    <n v="0"/>
    <s v="$50K - $70K"/>
    <x v="7"/>
    <s v="California"/>
    <x v="0"/>
    <x v="0"/>
    <s v="Baking Goods"/>
    <x v="32"/>
    <n v="5"/>
    <x v="1080"/>
    <x v="0"/>
  </r>
  <r>
    <n v="3768"/>
    <d v="2017-10-30T00:00:00"/>
    <x v="10"/>
    <x v="1"/>
    <n v="7457"/>
    <x v="1"/>
    <x v="0"/>
    <x v="1"/>
    <n v="1"/>
    <s v="$10K - $30K"/>
    <x v="4"/>
    <s v="Oregon"/>
    <x v="0"/>
    <x v="0"/>
    <s v="Frozen Foods"/>
    <x v="29"/>
    <n v="5"/>
    <x v="1316"/>
    <x v="1"/>
  </r>
  <r>
    <n v="3769"/>
    <d v="2017-10-31T00:00:00"/>
    <x v="10"/>
    <x v="1"/>
    <n v="4463"/>
    <x v="1"/>
    <x v="0"/>
    <x v="0"/>
    <n v="5"/>
    <s v="$110K - $130K"/>
    <x v="7"/>
    <s v="California"/>
    <x v="0"/>
    <x v="0"/>
    <s v="Deli"/>
    <x v="14"/>
    <n v="3"/>
    <x v="1406"/>
    <x v="0"/>
  </r>
  <r>
    <n v="3770"/>
    <d v="2017-10-31T00:00:00"/>
    <x v="10"/>
    <x v="1"/>
    <n v="937"/>
    <x v="0"/>
    <x v="1"/>
    <x v="0"/>
    <n v="4"/>
    <s v="$10K - $30K"/>
    <x v="3"/>
    <s v="California"/>
    <x v="0"/>
    <x v="0"/>
    <s v="Baking Goods"/>
    <x v="9"/>
    <n v="5"/>
    <x v="786"/>
    <x v="0"/>
  </r>
  <r>
    <n v="3771"/>
    <d v="2017-10-31T00:00:00"/>
    <x v="10"/>
    <x v="1"/>
    <n v="2404"/>
    <x v="0"/>
    <x v="1"/>
    <x v="0"/>
    <n v="2"/>
    <s v="$50K - $70K"/>
    <x v="3"/>
    <s v="California"/>
    <x v="0"/>
    <x v="0"/>
    <s v="Starchy Foods"/>
    <x v="31"/>
    <n v="4"/>
    <x v="679"/>
    <x v="1"/>
  </r>
  <r>
    <n v="3772"/>
    <d v="2017-10-31T00:00:00"/>
    <x v="10"/>
    <x v="1"/>
    <n v="645"/>
    <x v="1"/>
    <x v="0"/>
    <x v="1"/>
    <n v="1"/>
    <s v="$50K - $70K"/>
    <x v="2"/>
    <s v="Oregon"/>
    <x v="0"/>
    <x v="0"/>
    <s v="Produce"/>
    <x v="12"/>
    <n v="3"/>
    <x v="745"/>
    <x v="0"/>
  </r>
  <r>
    <n v="3773"/>
    <d v="2017-10-31T00:00:00"/>
    <x v="10"/>
    <x v="1"/>
    <n v="1159"/>
    <x v="0"/>
    <x v="0"/>
    <x v="1"/>
    <n v="2"/>
    <s v="$30K - $50K"/>
    <x v="2"/>
    <s v="Oregon"/>
    <x v="0"/>
    <x v="0"/>
    <s v="Dairy"/>
    <x v="15"/>
    <n v="6"/>
    <x v="1369"/>
    <x v="1"/>
  </r>
  <r>
    <n v="3774"/>
    <d v="2017-10-31T00:00:00"/>
    <x v="10"/>
    <x v="1"/>
    <n v="4099"/>
    <x v="1"/>
    <x v="1"/>
    <x v="1"/>
    <n v="3"/>
    <s v="$70K - $90K"/>
    <x v="8"/>
    <s v="Washington"/>
    <x v="0"/>
    <x v="2"/>
    <s v="Health and Hygiene"/>
    <x v="13"/>
    <n v="5"/>
    <x v="386"/>
    <x v="1"/>
  </r>
  <r>
    <n v="3775"/>
    <d v="2017-10-31T00:00:00"/>
    <x v="10"/>
    <x v="1"/>
    <n v="1089"/>
    <x v="1"/>
    <x v="0"/>
    <x v="1"/>
    <n v="3"/>
    <s v="$10K - $30K"/>
    <x v="10"/>
    <s v="Washington"/>
    <x v="0"/>
    <x v="0"/>
    <s v="Seafood"/>
    <x v="21"/>
    <n v="7"/>
    <x v="326"/>
    <x v="1"/>
  </r>
  <r>
    <n v="3776"/>
    <d v="2017-10-31T00:00:00"/>
    <x v="10"/>
    <x v="1"/>
    <n v="4821"/>
    <x v="1"/>
    <x v="1"/>
    <x v="0"/>
    <n v="0"/>
    <s v="$110K - $130K"/>
    <x v="3"/>
    <s v="California"/>
    <x v="0"/>
    <x v="0"/>
    <s v="Deli"/>
    <x v="14"/>
    <n v="4"/>
    <x v="1630"/>
    <x v="0"/>
  </r>
  <r>
    <n v="3777"/>
    <d v="2017-10-31T00:00:00"/>
    <x v="10"/>
    <x v="1"/>
    <n v="1979"/>
    <x v="1"/>
    <x v="0"/>
    <x v="1"/>
    <n v="5"/>
    <s v="$30K - $50K"/>
    <x v="1"/>
    <s v="Washington"/>
    <x v="0"/>
    <x v="0"/>
    <s v="Baking Goods"/>
    <x v="9"/>
    <n v="5"/>
    <x v="534"/>
    <x v="1"/>
  </r>
  <r>
    <n v="3778"/>
    <d v="2017-10-31T00:00:00"/>
    <x v="10"/>
    <x v="1"/>
    <n v="2242"/>
    <x v="1"/>
    <x v="0"/>
    <x v="0"/>
    <n v="4"/>
    <s v="$90K - $110K"/>
    <x v="0"/>
    <s v="California"/>
    <x v="0"/>
    <x v="1"/>
    <s v="Dairy"/>
    <x v="15"/>
    <n v="2"/>
    <x v="1811"/>
    <x v="1"/>
  </r>
  <r>
    <n v="3779"/>
    <d v="2017-10-31T00:00:00"/>
    <x v="10"/>
    <x v="1"/>
    <n v="4082"/>
    <x v="0"/>
    <x v="0"/>
    <x v="1"/>
    <n v="3"/>
    <s v="$30K - $50K"/>
    <x v="7"/>
    <s v="California"/>
    <x v="0"/>
    <x v="0"/>
    <s v="Baking Goods"/>
    <x v="9"/>
    <n v="4"/>
    <x v="1699"/>
    <x v="0"/>
  </r>
  <r>
    <n v="3780"/>
    <d v="2017-10-31T00:00:00"/>
    <x v="10"/>
    <x v="1"/>
    <n v="1133"/>
    <x v="0"/>
    <x v="0"/>
    <x v="1"/>
    <n v="3"/>
    <s v="$30K - $50K"/>
    <x v="3"/>
    <s v="California"/>
    <x v="0"/>
    <x v="0"/>
    <s v="Canned Foods"/>
    <x v="1"/>
    <n v="4"/>
    <x v="1812"/>
    <x v="1"/>
  </r>
  <r>
    <n v="3781"/>
    <d v="2017-10-31T00:00:00"/>
    <x v="10"/>
    <x v="1"/>
    <n v="9867"/>
    <x v="0"/>
    <x v="0"/>
    <x v="1"/>
    <n v="5"/>
    <s v="$30K - $50K"/>
    <x v="4"/>
    <s v="Oregon"/>
    <x v="0"/>
    <x v="2"/>
    <s v="Health and Hygiene"/>
    <x v="13"/>
    <n v="5"/>
    <x v="275"/>
    <x v="1"/>
  </r>
  <r>
    <n v="3782"/>
    <d v="2017-11-01T00:00:00"/>
    <x v="11"/>
    <x v="1"/>
    <n v="5924"/>
    <x v="1"/>
    <x v="1"/>
    <x v="0"/>
    <n v="5"/>
    <s v="$30K - $50K"/>
    <x v="4"/>
    <s v="Oregon"/>
    <x v="0"/>
    <x v="0"/>
    <s v="Snack Foods"/>
    <x v="0"/>
    <n v="3"/>
    <x v="1711"/>
    <x v="1"/>
  </r>
  <r>
    <n v="3783"/>
    <d v="2017-11-01T00:00:00"/>
    <x v="11"/>
    <x v="1"/>
    <n v="10075"/>
    <x v="0"/>
    <x v="0"/>
    <x v="1"/>
    <n v="4"/>
    <s v="$50K - $70K"/>
    <x v="10"/>
    <s v="Washington"/>
    <x v="0"/>
    <x v="0"/>
    <s v="Produce"/>
    <x v="1"/>
    <n v="4"/>
    <x v="1813"/>
    <x v="1"/>
  </r>
  <r>
    <n v="3784"/>
    <d v="2017-11-01T00:00:00"/>
    <x v="11"/>
    <x v="1"/>
    <n v="5096"/>
    <x v="1"/>
    <x v="0"/>
    <x v="1"/>
    <n v="1"/>
    <s v="$70K - $90K"/>
    <x v="0"/>
    <s v="California"/>
    <x v="0"/>
    <x v="2"/>
    <s v="Health and Hygiene"/>
    <x v="23"/>
    <n v="3"/>
    <x v="1526"/>
    <x v="0"/>
  </r>
  <r>
    <n v="3785"/>
    <d v="2017-11-01T00:00:00"/>
    <x v="11"/>
    <x v="1"/>
    <n v="6945"/>
    <x v="1"/>
    <x v="0"/>
    <x v="1"/>
    <n v="5"/>
    <s v="$50K - $70K"/>
    <x v="10"/>
    <s v="Washington"/>
    <x v="0"/>
    <x v="1"/>
    <s v="Alcoholic Beverages"/>
    <x v="18"/>
    <n v="3"/>
    <x v="225"/>
    <x v="1"/>
  </r>
  <r>
    <n v="3786"/>
    <d v="2017-11-01T00:00:00"/>
    <x v="11"/>
    <x v="1"/>
    <n v="2390"/>
    <x v="0"/>
    <x v="1"/>
    <x v="0"/>
    <n v="3"/>
    <s v="$30K - $50K"/>
    <x v="8"/>
    <s v="Washington"/>
    <x v="0"/>
    <x v="0"/>
    <s v="Dairy"/>
    <x v="15"/>
    <n v="6"/>
    <x v="816"/>
    <x v="1"/>
  </r>
  <r>
    <n v="3787"/>
    <d v="2017-11-01T00:00:00"/>
    <x v="11"/>
    <x v="1"/>
    <n v="3922"/>
    <x v="1"/>
    <x v="1"/>
    <x v="0"/>
    <n v="3"/>
    <s v="$30K - $50K"/>
    <x v="0"/>
    <s v="California"/>
    <x v="0"/>
    <x v="0"/>
    <s v="Baking Goods"/>
    <x v="32"/>
    <n v="4"/>
    <x v="1814"/>
    <x v="1"/>
  </r>
  <r>
    <n v="3788"/>
    <d v="2017-11-01T00:00:00"/>
    <x v="11"/>
    <x v="1"/>
    <n v="8159"/>
    <x v="1"/>
    <x v="0"/>
    <x v="0"/>
    <n v="4"/>
    <s v="$90K - $110K"/>
    <x v="3"/>
    <s v="California"/>
    <x v="0"/>
    <x v="0"/>
    <s v="Canned Foods"/>
    <x v="27"/>
    <n v="4"/>
    <x v="1007"/>
    <x v="1"/>
  </r>
  <r>
    <n v="3789"/>
    <d v="2017-11-01T00:00:00"/>
    <x v="11"/>
    <x v="1"/>
    <n v="4117"/>
    <x v="0"/>
    <x v="1"/>
    <x v="0"/>
    <n v="4"/>
    <s v="$30K - $50K"/>
    <x v="6"/>
    <s v="Washington"/>
    <x v="0"/>
    <x v="1"/>
    <s v="Beverages"/>
    <x v="3"/>
    <n v="3"/>
    <x v="568"/>
    <x v="1"/>
  </r>
  <r>
    <n v="3790"/>
    <d v="2017-11-02T00:00:00"/>
    <x v="11"/>
    <x v="1"/>
    <n v="817"/>
    <x v="0"/>
    <x v="0"/>
    <x v="0"/>
    <n v="2"/>
    <s v="$30K - $50K"/>
    <x v="8"/>
    <s v="Washington"/>
    <x v="0"/>
    <x v="2"/>
    <s v="Periodicals"/>
    <x v="17"/>
    <n v="4"/>
    <x v="1231"/>
    <x v="0"/>
  </r>
  <r>
    <n v="3791"/>
    <d v="2017-11-02T00:00:00"/>
    <x v="11"/>
    <x v="1"/>
    <n v="3922"/>
    <x v="1"/>
    <x v="1"/>
    <x v="0"/>
    <n v="3"/>
    <s v="$30K - $50K"/>
    <x v="0"/>
    <s v="California"/>
    <x v="0"/>
    <x v="0"/>
    <s v="Baking Goods"/>
    <x v="9"/>
    <n v="4"/>
    <x v="91"/>
    <x v="1"/>
  </r>
  <r>
    <n v="3792"/>
    <d v="2017-11-02T00:00:00"/>
    <x v="11"/>
    <x v="1"/>
    <n v="8452"/>
    <x v="1"/>
    <x v="1"/>
    <x v="1"/>
    <n v="4"/>
    <s v="$130K - $150K"/>
    <x v="12"/>
    <s v="Washington"/>
    <x v="0"/>
    <x v="2"/>
    <s v="Household"/>
    <x v="19"/>
    <n v="5"/>
    <x v="562"/>
    <x v="1"/>
  </r>
  <r>
    <n v="3793"/>
    <d v="2017-11-02T00:00:00"/>
    <x v="11"/>
    <x v="1"/>
    <n v="10065"/>
    <x v="0"/>
    <x v="0"/>
    <x v="0"/>
    <n v="0"/>
    <s v="$70K - $90K"/>
    <x v="3"/>
    <s v="California"/>
    <x v="0"/>
    <x v="2"/>
    <s v="Health and Hygiene"/>
    <x v="23"/>
    <n v="3"/>
    <x v="1184"/>
    <x v="0"/>
  </r>
  <r>
    <n v="3794"/>
    <d v="2017-11-02T00:00:00"/>
    <x v="11"/>
    <x v="1"/>
    <n v="4534"/>
    <x v="0"/>
    <x v="0"/>
    <x v="1"/>
    <n v="2"/>
    <s v="$30K - $50K"/>
    <x v="0"/>
    <s v="California"/>
    <x v="0"/>
    <x v="0"/>
    <s v="Produce"/>
    <x v="1"/>
    <n v="3"/>
    <x v="683"/>
    <x v="1"/>
  </r>
  <r>
    <n v="3795"/>
    <d v="2017-11-02T00:00:00"/>
    <x v="11"/>
    <x v="1"/>
    <n v="4061"/>
    <x v="1"/>
    <x v="0"/>
    <x v="1"/>
    <n v="4"/>
    <s v="$30K - $50K"/>
    <x v="0"/>
    <s v="California"/>
    <x v="0"/>
    <x v="2"/>
    <s v="Household"/>
    <x v="20"/>
    <n v="4"/>
    <x v="130"/>
    <x v="1"/>
  </r>
  <r>
    <n v="3796"/>
    <d v="2017-11-02T00:00:00"/>
    <x v="11"/>
    <x v="1"/>
    <n v="9323"/>
    <x v="0"/>
    <x v="1"/>
    <x v="0"/>
    <n v="1"/>
    <s v="$50K - $70K"/>
    <x v="10"/>
    <s v="Washington"/>
    <x v="0"/>
    <x v="0"/>
    <s v="Canned Foods"/>
    <x v="6"/>
    <n v="3"/>
    <x v="752"/>
    <x v="0"/>
  </r>
  <r>
    <n v="3797"/>
    <d v="2017-11-02T00:00:00"/>
    <x v="11"/>
    <x v="1"/>
    <n v="6172"/>
    <x v="1"/>
    <x v="1"/>
    <x v="0"/>
    <n v="3"/>
    <s v="$50K - $70K"/>
    <x v="10"/>
    <s v="Washington"/>
    <x v="0"/>
    <x v="0"/>
    <s v="Starchy Foods"/>
    <x v="31"/>
    <n v="5"/>
    <x v="779"/>
    <x v="1"/>
  </r>
  <r>
    <n v="3798"/>
    <d v="2017-11-02T00:00:00"/>
    <x v="11"/>
    <x v="1"/>
    <n v="2759"/>
    <x v="1"/>
    <x v="1"/>
    <x v="1"/>
    <n v="4"/>
    <s v="$30K - $50K"/>
    <x v="6"/>
    <s v="Washington"/>
    <x v="0"/>
    <x v="0"/>
    <s v="Canned Foods"/>
    <x v="6"/>
    <n v="3"/>
    <x v="1258"/>
    <x v="0"/>
  </r>
  <r>
    <n v="3799"/>
    <d v="2017-11-02T00:00:00"/>
    <x v="11"/>
    <x v="1"/>
    <n v="7501"/>
    <x v="0"/>
    <x v="0"/>
    <x v="1"/>
    <n v="1"/>
    <s v="$30K - $50K"/>
    <x v="7"/>
    <s v="California"/>
    <x v="0"/>
    <x v="2"/>
    <s v="Periodicals"/>
    <x v="17"/>
    <n v="4"/>
    <x v="8"/>
    <x v="0"/>
  </r>
  <r>
    <n v="3800"/>
    <d v="2017-11-02T00:00:00"/>
    <x v="11"/>
    <x v="1"/>
    <n v="6313"/>
    <x v="0"/>
    <x v="1"/>
    <x v="1"/>
    <n v="0"/>
    <s v="$70K - $90K"/>
    <x v="8"/>
    <s v="Washington"/>
    <x v="0"/>
    <x v="0"/>
    <s v="Snack Foods"/>
    <x v="0"/>
    <n v="2"/>
    <x v="1767"/>
    <x v="1"/>
  </r>
  <r>
    <n v="3801"/>
    <d v="2017-11-02T00:00:00"/>
    <x v="11"/>
    <x v="1"/>
    <n v="3921"/>
    <x v="0"/>
    <x v="0"/>
    <x v="1"/>
    <n v="1"/>
    <s v="$30K - $50K"/>
    <x v="5"/>
    <s v="Washington"/>
    <x v="0"/>
    <x v="0"/>
    <s v="Frozen Foods"/>
    <x v="29"/>
    <n v="4"/>
    <x v="1815"/>
    <x v="1"/>
  </r>
  <r>
    <n v="3802"/>
    <d v="2017-11-02T00:00:00"/>
    <x v="11"/>
    <x v="1"/>
    <n v="8410"/>
    <x v="1"/>
    <x v="0"/>
    <x v="0"/>
    <n v="3"/>
    <s v="$30K - $50K"/>
    <x v="4"/>
    <s v="Oregon"/>
    <x v="0"/>
    <x v="0"/>
    <s v="Produce"/>
    <x v="1"/>
    <n v="4"/>
    <x v="300"/>
    <x v="1"/>
  </r>
  <r>
    <n v="3803"/>
    <d v="2017-11-02T00:00:00"/>
    <x v="11"/>
    <x v="1"/>
    <n v="5310"/>
    <x v="1"/>
    <x v="0"/>
    <x v="1"/>
    <n v="4"/>
    <s v="$70K - $90K"/>
    <x v="6"/>
    <s v="Washington"/>
    <x v="0"/>
    <x v="0"/>
    <s v="Baking Goods"/>
    <x v="32"/>
    <n v="5"/>
    <x v="1183"/>
    <x v="0"/>
  </r>
  <r>
    <n v="3804"/>
    <d v="2017-11-03T00:00:00"/>
    <x v="11"/>
    <x v="1"/>
    <n v="354"/>
    <x v="0"/>
    <x v="1"/>
    <x v="0"/>
    <n v="2"/>
    <s v="$150K +"/>
    <x v="5"/>
    <s v="Washington"/>
    <x v="0"/>
    <x v="0"/>
    <s v="Baked Goods"/>
    <x v="25"/>
    <n v="6"/>
    <x v="1816"/>
    <x v="1"/>
  </r>
  <r>
    <n v="3805"/>
    <d v="2017-11-03T00:00:00"/>
    <x v="11"/>
    <x v="1"/>
    <n v="436"/>
    <x v="1"/>
    <x v="1"/>
    <x v="0"/>
    <n v="1"/>
    <s v="$70K - $90K"/>
    <x v="0"/>
    <s v="California"/>
    <x v="0"/>
    <x v="0"/>
    <s v="Dairy"/>
    <x v="15"/>
    <n v="4"/>
    <x v="1817"/>
    <x v="1"/>
  </r>
  <r>
    <n v="3806"/>
    <d v="2017-11-03T00:00:00"/>
    <x v="11"/>
    <x v="1"/>
    <n v="3922"/>
    <x v="1"/>
    <x v="1"/>
    <x v="0"/>
    <n v="3"/>
    <s v="$30K - $50K"/>
    <x v="0"/>
    <s v="California"/>
    <x v="0"/>
    <x v="0"/>
    <s v="Frozen Foods"/>
    <x v="14"/>
    <n v="4"/>
    <x v="246"/>
    <x v="1"/>
  </r>
  <r>
    <n v="3807"/>
    <d v="2017-11-03T00:00:00"/>
    <x v="11"/>
    <x v="1"/>
    <n v="5215"/>
    <x v="1"/>
    <x v="0"/>
    <x v="0"/>
    <n v="4"/>
    <s v="$30K - $50K"/>
    <x v="9"/>
    <s v="California"/>
    <x v="0"/>
    <x v="0"/>
    <s v="Produce"/>
    <x v="1"/>
    <n v="3"/>
    <x v="369"/>
    <x v="0"/>
  </r>
  <r>
    <n v="3808"/>
    <d v="2017-11-03T00:00:00"/>
    <x v="11"/>
    <x v="1"/>
    <n v="1146"/>
    <x v="0"/>
    <x v="1"/>
    <x v="0"/>
    <n v="5"/>
    <s v="$10K - $30K"/>
    <x v="7"/>
    <s v="California"/>
    <x v="0"/>
    <x v="0"/>
    <s v="Snack Foods"/>
    <x v="0"/>
    <n v="5"/>
    <x v="1818"/>
    <x v="1"/>
  </r>
  <r>
    <n v="3809"/>
    <d v="2017-11-03T00:00:00"/>
    <x v="11"/>
    <x v="1"/>
    <n v="8281"/>
    <x v="0"/>
    <x v="1"/>
    <x v="1"/>
    <n v="3"/>
    <s v="$10K - $30K"/>
    <x v="8"/>
    <s v="Washington"/>
    <x v="0"/>
    <x v="0"/>
    <s v="Produce"/>
    <x v="1"/>
    <n v="4"/>
    <x v="1819"/>
    <x v="0"/>
  </r>
  <r>
    <n v="3810"/>
    <d v="2017-11-03T00:00:00"/>
    <x v="11"/>
    <x v="1"/>
    <n v="9169"/>
    <x v="0"/>
    <x v="1"/>
    <x v="0"/>
    <n v="5"/>
    <s v="$70K - $90K"/>
    <x v="5"/>
    <s v="Washington"/>
    <x v="0"/>
    <x v="0"/>
    <s v="Starchy Foods"/>
    <x v="31"/>
    <n v="5"/>
    <x v="707"/>
    <x v="1"/>
  </r>
  <r>
    <n v="3811"/>
    <d v="2017-11-03T00:00:00"/>
    <x v="11"/>
    <x v="1"/>
    <n v="6760"/>
    <x v="0"/>
    <x v="1"/>
    <x v="0"/>
    <n v="2"/>
    <s v="$50K - $70K"/>
    <x v="8"/>
    <s v="Washington"/>
    <x v="0"/>
    <x v="0"/>
    <s v="Snack Foods"/>
    <x v="0"/>
    <n v="4"/>
    <x v="1138"/>
    <x v="1"/>
  </r>
  <r>
    <n v="3812"/>
    <d v="2017-11-03T00:00:00"/>
    <x v="11"/>
    <x v="1"/>
    <n v="4436"/>
    <x v="0"/>
    <x v="1"/>
    <x v="0"/>
    <n v="1"/>
    <s v="$30K - $50K"/>
    <x v="1"/>
    <s v="Washington"/>
    <x v="0"/>
    <x v="0"/>
    <s v="Deli"/>
    <x v="14"/>
    <n v="2"/>
    <x v="1292"/>
    <x v="0"/>
  </r>
  <r>
    <n v="3813"/>
    <d v="2017-11-03T00:00:00"/>
    <x v="11"/>
    <x v="1"/>
    <n v="4261"/>
    <x v="1"/>
    <x v="0"/>
    <x v="0"/>
    <n v="2"/>
    <s v="$10K - $30K"/>
    <x v="4"/>
    <s v="Oregon"/>
    <x v="0"/>
    <x v="0"/>
    <s v="Baking Goods"/>
    <x v="32"/>
    <n v="3"/>
    <x v="22"/>
    <x v="1"/>
  </r>
  <r>
    <n v="3814"/>
    <d v="2017-11-03T00:00:00"/>
    <x v="11"/>
    <x v="1"/>
    <n v="4619"/>
    <x v="0"/>
    <x v="0"/>
    <x v="1"/>
    <n v="4"/>
    <s v="$50K - $70K"/>
    <x v="4"/>
    <s v="Oregon"/>
    <x v="0"/>
    <x v="2"/>
    <s v="Health and Hygiene"/>
    <x v="13"/>
    <n v="4"/>
    <x v="521"/>
    <x v="1"/>
  </r>
  <r>
    <n v="3815"/>
    <d v="2017-11-03T00:00:00"/>
    <x v="11"/>
    <x v="1"/>
    <n v="4527"/>
    <x v="1"/>
    <x v="1"/>
    <x v="0"/>
    <n v="0"/>
    <s v="$10K - $30K"/>
    <x v="1"/>
    <s v="Washington"/>
    <x v="0"/>
    <x v="0"/>
    <s v="Baked Goods"/>
    <x v="25"/>
    <n v="5"/>
    <x v="1820"/>
    <x v="1"/>
  </r>
  <r>
    <n v="3816"/>
    <d v="2017-11-03T00:00:00"/>
    <x v="11"/>
    <x v="1"/>
    <n v="1491"/>
    <x v="0"/>
    <x v="1"/>
    <x v="0"/>
    <n v="1"/>
    <s v="$130K - $150K"/>
    <x v="12"/>
    <s v="Washington"/>
    <x v="0"/>
    <x v="0"/>
    <s v="Starchy Foods"/>
    <x v="31"/>
    <n v="3"/>
    <x v="1821"/>
    <x v="1"/>
  </r>
  <r>
    <n v="3817"/>
    <d v="2017-11-03T00:00:00"/>
    <x v="11"/>
    <x v="1"/>
    <n v="1304"/>
    <x v="1"/>
    <x v="0"/>
    <x v="1"/>
    <n v="3"/>
    <s v="$50K - $70K"/>
    <x v="4"/>
    <s v="Oregon"/>
    <x v="0"/>
    <x v="0"/>
    <s v="Dairy"/>
    <x v="15"/>
    <n v="5"/>
    <x v="1402"/>
    <x v="1"/>
  </r>
  <r>
    <n v="3818"/>
    <d v="2017-11-03T00:00:00"/>
    <x v="11"/>
    <x v="1"/>
    <n v="1825"/>
    <x v="1"/>
    <x v="1"/>
    <x v="0"/>
    <n v="5"/>
    <s v="$30K - $50K"/>
    <x v="5"/>
    <s v="Washington"/>
    <x v="0"/>
    <x v="0"/>
    <s v="Snacks"/>
    <x v="2"/>
    <n v="5"/>
    <x v="664"/>
    <x v="0"/>
  </r>
  <r>
    <n v="3819"/>
    <d v="2017-11-03T00:00:00"/>
    <x v="11"/>
    <x v="1"/>
    <n v="9928"/>
    <x v="0"/>
    <x v="0"/>
    <x v="0"/>
    <n v="5"/>
    <s v="$10K - $30K"/>
    <x v="12"/>
    <s v="Washington"/>
    <x v="0"/>
    <x v="0"/>
    <s v="Canned Foods"/>
    <x v="1"/>
    <n v="6"/>
    <x v="173"/>
    <x v="1"/>
  </r>
  <r>
    <n v="3820"/>
    <d v="2017-11-04T00:00:00"/>
    <x v="11"/>
    <x v="1"/>
    <n v="354"/>
    <x v="0"/>
    <x v="1"/>
    <x v="0"/>
    <n v="2"/>
    <s v="$150K +"/>
    <x v="5"/>
    <s v="Washington"/>
    <x v="0"/>
    <x v="0"/>
    <s v="Snack Foods"/>
    <x v="0"/>
    <n v="3"/>
    <x v="756"/>
    <x v="1"/>
  </r>
  <r>
    <n v="3821"/>
    <d v="2017-11-04T00:00:00"/>
    <x v="11"/>
    <x v="1"/>
    <n v="9648"/>
    <x v="0"/>
    <x v="0"/>
    <x v="1"/>
    <n v="1"/>
    <s v="$10K - $30K"/>
    <x v="4"/>
    <s v="Oregon"/>
    <x v="0"/>
    <x v="0"/>
    <s v="Baking Goods"/>
    <x v="9"/>
    <n v="3"/>
    <x v="853"/>
    <x v="1"/>
  </r>
  <r>
    <n v="3822"/>
    <d v="2017-11-04T00:00:00"/>
    <x v="11"/>
    <x v="1"/>
    <n v="4029"/>
    <x v="1"/>
    <x v="1"/>
    <x v="1"/>
    <n v="3"/>
    <s v="$10K - $30K"/>
    <x v="8"/>
    <s v="Washington"/>
    <x v="0"/>
    <x v="2"/>
    <s v="Carousel"/>
    <x v="26"/>
    <n v="5"/>
    <x v="104"/>
    <x v="1"/>
  </r>
  <r>
    <n v="3823"/>
    <d v="2017-11-04T00:00:00"/>
    <x v="11"/>
    <x v="1"/>
    <n v="8793"/>
    <x v="1"/>
    <x v="0"/>
    <x v="0"/>
    <n v="1"/>
    <s v="$50K - $70K"/>
    <x v="3"/>
    <s v="California"/>
    <x v="0"/>
    <x v="0"/>
    <s v="Produce"/>
    <x v="12"/>
    <n v="3"/>
    <x v="966"/>
    <x v="1"/>
  </r>
  <r>
    <n v="3824"/>
    <d v="2017-11-04T00:00:00"/>
    <x v="11"/>
    <x v="1"/>
    <n v="4018"/>
    <x v="0"/>
    <x v="0"/>
    <x v="0"/>
    <n v="4"/>
    <s v="$90K - $110K"/>
    <x v="6"/>
    <s v="Washington"/>
    <x v="0"/>
    <x v="0"/>
    <s v="Baking Goods"/>
    <x v="9"/>
    <n v="4"/>
    <x v="413"/>
    <x v="0"/>
  </r>
  <r>
    <n v="3825"/>
    <d v="2017-11-04T00:00:00"/>
    <x v="11"/>
    <x v="1"/>
    <n v="9309"/>
    <x v="1"/>
    <x v="1"/>
    <x v="0"/>
    <n v="4"/>
    <s v="$10K - $30K"/>
    <x v="8"/>
    <s v="Washington"/>
    <x v="0"/>
    <x v="0"/>
    <s v="Canned Foods"/>
    <x v="6"/>
    <n v="3"/>
    <x v="1822"/>
    <x v="1"/>
  </r>
  <r>
    <n v="3826"/>
    <d v="2017-11-04T00:00:00"/>
    <x v="11"/>
    <x v="1"/>
    <n v="9040"/>
    <x v="0"/>
    <x v="0"/>
    <x v="0"/>
    <n v="5"/>
    <s v="$30K - $50K"/>
    <x v="12"/>
    <s v="Washington"/>
    <x v="0"/>
    <x v="1"/>
    <s v="Alcoholic Beverages"/>
    <x v="18"/>
    <n v="3"/>
    <x v="868"/>
    <x v="1"/>
  </r>
  <r>
    <n v="3827"/>
    <d v="2017-11-04T00:00:00"/>
    <x v="11"/>
    <x v="1"/>
    <n v="10176"/>
    <x v="1"/>
    <x v="1"/>
    <x v="0"/>
    <n v="3"/>
    <s v="$70K - $90K"/>
    <x v="4"/>
    <s v="Oregon"/>
    <x v="0"/>
    <x v="0"/>
    <s v="Baking Goods"/>
    <x v="9"/>
    <n v="4"/>
    <x v="1395"/>
    <x v="1"/>
  </r>
  <r>
    <n v="3828"/>
    <d v="2017-11-04T00:00:00"/>
    <x v="11"/>
    <x v="1"/>
    <n v="3640"/>
    <x v="1"/>
    <x v="0"/>
    <x v="0"/>
    <n v="2"/>
    <s v="$130K - $150K"/>
    <x v="7"/>
    <s v="California"/>
    <x v="0"/>
    <x v="0"/>
    <s v="Frozen Foods"/>
    <x v="1"/>
    <n v="5"/>
    <x v="220"/>
    <x v="0"/>
  </r>
  <r>
    <n v="3829"/>
    <d v="2017-11-04T00:00:00"/>
    <x v="11"/>
    <x v="1"/>
    <n v="3236"/>
    <x v="0"/>
    <x v="0"/>
    <x v="1"/>
    <n v="3"/>
    <s v="$70K - $90K"/>
    <x v="10"/>
    <s v="Washington"/>
    <x v="0"/>
    <x v="0"/>
    <s v="Produce"/>
    <x v="12"/>
    <n v="7"/>
    <x v="1347"/>
    <x v="1"/>
  </r>
  <r>
    <n v="3830"/>
    <d v="2017-11-04T00:00:00"/>
    <x v="11"/>
    <x v="1"/>
    <n v="4664"/>
    <x v="1"/>
    <x v="0"/>
    <x v="1"/>
    <n v="2"/>
    <s v="$30K - $50K"/>
    <x v="0"/>
    <s v="California"/>
    <x v="0"/>
    <x v="0"/>
    <s v="Produce"/>
    <x v="1"/>
    <n v="3"/>
    <x v="1323"/>
    <x v="0"/>
  </r>
  <r>
    <n v="3831"/>
    <d v="2017-11-04T00:00:00"/>
    <x v="11"/>
    <x v="1"/>
    <n v="2553"/>
    <x v="1"/>
    <x v="1"/>
    <x v="0"/>
    <n v="2"/>
    <s v="$50K - $70K"/>
    <x v="12"/>
    <s v="Washington"/>
    <x v="0"/>
    <x v="0"/>
    <s v="Baking Goods"/>
    <x v="9"/>
    <n v="5"/>
    <x v="1823"/>
    <x v="1"/>
  </r>
  <r>
    <n v="3832"/>
    <d v="2017-11-04T00:00:00"/>
    <x v="11"/>
    <x v="1"/>
    <n v="3233"/>
    <x v="0"/>
    <x v="0"/>
    <x v="1"/>
    <n v="5"/>
    <s v="$30K - $50K"/>
    <x v="3"/>
    <s v="California"/>
    <x v="0"/>
    <x v="2"/>
    <s v="Household"/>
    <x v="20"/>
    <n v="6"/>
    <x v="294"/>
    <x v="0"/>
  </r>
  <r>
    <n v="3833"/>
    <d v="2017-11-04T00:00:00"/>
    <x v="11"/>
    <x v="1"/>
    <n v="968"/>
    <x v="0"/>
    <x v="1"/>
    <x v="1"/>
    <n v="1"/>
    <s v="$30K - $50K"/>
    <x v="10"/>
    <s v="Washington"/>
    <x v="0"/>
    <x v="0"/>
    <s v="Starchy Foods"/>
    <x v="31"/>
    <n v="2"/>
    <x v="1187"/>
    <x v="0"/>
  </r>
  <r>
    <n v="3834"/>
    <d v="2017-11-04T00:00:00"/>
    <x v="11"/>
    <x v="1"/>
    <n v="1607"/>
    <x v="0"/>
    <x v="1"/>
    <x v="0"/>
    <n v="0"/>
    <s v="$50K - $70K"/>
    <x v="8"/>
    <s v="Washington"/>
    <x v="0"/>
    <x v="0"/>
    <s v="Canned Foods"/>
    <x v="1"/>
    <n v="3"/>
    <x v="693"/>
    <x v="1"/>
  </r>
  <r>
    <n v="3835"/>
    <d v="2017-11-04T00:00:00"/>
    <x v="11"/>
    <x v="1"/>
    <n v="8089"/>
    <x v="0"/>
    <x v="0"/>
    <x v="0"/>
    <n v="2"/>
    <s v="$70K - $90K"/>
    <x v="8"/>
    <s v="Washington"/>
    <x v="0"/>
    <x v="2"/>
    <s v="Household"/>
    <x v="7"/>
    <n v="4"/>
    <x v="77"/>
    <x v="1"/>
  </r>
  <r>
    <n v="3836"/>
    <d v="2017-11-04T00:00:00"/>
    <x v="11"/>
    <x v="1"/>
    <n v="1802"/>
    <x v="0"/>
    <x v="1"/>
    <x v="0"/>
    <n v="1"/>
    <s v="$50K - $70K"/>
    <x v="5"/>
    <s v="Washington"/>
    <x v="0"/>
    <x v="0"/>
    <s v="Canned Foods"/>
    <x v="6"/>
    <n v="5"/>
    <x v="43"/>
    <x v="1"/>
  </r>
  <r>
    <n v="3837"/>
    <d v="2017-11-04T00:00:00"/>
    <x v="11"/>
    <x v="1"/>
    <n v="8730"/>
    <x v="0"/>
    <x v="1"/>
    <x v="0"/>
    <n v="1"/>
    <s v="$10K - $30K"/>
    <x v="3"/>
    <s v="California"/>
    <x v="0"/>
    <x v="1"/>
    <s v="Alcoholic Beverages"/>
    <x v="18"/>
    <n v="5"/>
    <x v="448"/>
    <x v="1"/>
  </r>
  <r>
    <n v="3838"/>
    <d v="2017-11-04T00:00:00"/>
    <x v="11"/>
    <x v="1"/>
    <n v="4364"/>
    <x v="1"/>
    <x v="0"/>
    <x v="0"/>
    <n v="4"/>
    <s v="$50K - $70K"/>
    <x v="8"/>
    <s v="Washington"/>
    <x v="0"/>
    <x v="0"/>
    <s v="Dairy"/>
    <x v="15"/>
    <n v="5"/>
    <x v="107"/>
    <x v="1"/>
  </r>
  <r>
    <n v="3839"/>
    <d v="2017-11-04T00:00:00"/>
    <x v="11"/>
    <x v="1"/>
    <n v="9631"/>
    <x v="1"/>
    <x v="1"/>
    <x v="0"/>
    <n v="5"/>
    <s v="$30K - $50K"/>
    <x v="12"/>
    <s v="Washington"/>
    <x v="0"/>
    <x v="0"/>
    <s v="Canned Foods"/>
    <x v="43"/>
    <n v="5"/>
    <x v="506"/>
    <x v="1"/>
  </r>
  <r>
    <n v="3840"/>
    <d v="2017-11-05T00:00:00"/>
    <x v="11"/>
    <x v="1"/>
    <n v="5999"/>
    <x v="0"/>
    <x v="1"/>
    <x v="1"/>
    <n v="2"/>
    <s v="$30K - $50K"/>
    <x v="5"/>
    <s v="Washington"/>
    <x v="0"/>
    <x v="0"/>
    <s v="Snack Foods"/>
    <x v="0"/>
    <n v="2"/>
    <x v="1204"/>
    <x v="1"/>
  </r>
  <r>
    <n v="3841"/>
    <d v="2017-11-05T00:00:00"/>
    <x v="11"/>
    <x v="1"/>
    <n v="8048"/>
    <x v="0"/>
    <x v="1"/>
    <x v="0"/>
    <n v="4"/>
    <s v="$30K - $50K"/>
    <x v="0"/>
    <s v="California"/>
    <x v="0"/>
    <x v="2"/>
    <s v="Health and Hygiene"/>
    <x v="13"/>
    <n v="4"/>
    <x v="1112"/>
    <x v="1"/>
  </r>
  <r>
    <n v="3842"/>
    <d v="2017-11-05T00:00:00"/>
    <x v="11"/>
    <x v="1"/>
    <n v="2952"/>
    <x v="0"/>
    <x v="0"/>
    <x v="0"/>
    <n v="1"/>
    <s v="$30K - $50K"/>
    <x v="5"/>
    <s v="Washington"/>
    <x v="0"/>
    <x v="0"/>
    <s v="Produce"/>
    <x v="12"/>
    <n v="4"/>
    <x v="1824"/>
    <x v="0"/>
  </r>
  <r>
    <n v="3843"/>
    <d v="2017-11-05T00:00:00"/>
    <x v="11"/>
    <x v="1"/>
    <n v="1003"/>
    <x v="1"/>
    <x v="1"/>
    <x v="0"/>
    <n v="3"/>
    <s v="$30K - $50K"/>
    <x v="8"/>
    <s v="Washington"/>
    <x v="0"/>
    <x v="0"/>
    <s v="Deli"/>
    <x v="14"/>
    <n v="3"/>
    <x v="1253"/>
    <x v="1"/>
  </r>
  <r>
    <n v="3844"/>
    <d v="2017-11-05T00:00:00"/>
    <x v="11"/>
    <x v="1"/>
    <n v="1758"/>
    <x v="0"/>
    <x v="0"/>
    <x v="0"/>
    <n v="4"/>
    <s v="$30K - $50K"/>
    <x v="1"/>
    <s v="Washington"/>
    <x v="0"/>
    <x v="2"/>
    <s v="Household"/>
    <x v="22"/>
    <n v="2"/>
    <x v="1825"/>
    <x v="1"/>
  </r>
  <r>
    <n v="3845"/>
    <d v="2017-11-05T00:00:00"/>
    <x v="11"/>
    <x v="1"/>
    <n v="8657"/>
    <x v="1"/>
    <x v="0"/>
    <x v="0"/>
    <n v="2"/>
    <s v="$30K - $50K"/>
    <x v="10"/>
    <s v="Washington"/>
    <x v="0"/>
    <x v="2"/>
    <s v="Household"/>
    <x v="22"/>
    <n v="4"/>
    <x v="1826"/>
    <x v="0"/>
  </r>
  <r>
    <n v="3846"/>
    <d v="2017-11-05T00:00:00"/>
    <x v="11"/>
    <x v="1"/>
    <n v="7112"/>
    <x v="1"/>
    <x v="0"/>
    <x v="0"/>
    <n v="2"/>
    <s v="$10K - $30K"/>
    <x v="7"/>
    <s v="California"/>
    <x v="0"/>
    <x v="0"/>
    <s v="Baking Goods"/>
    <x v="9"/>
    <n v="2"/>
    <x v="1827"/>
    <x v="1"/>
  </r>
  <r>
    <n v="3847"/>
    <d v="2017-11-05T00:00:00"/>
    <x v="11"/>
    <x v="1"/>
    <n v="571"/>
    <x v="0"/>
    <x v="0"/>
    <x v="1"/>
    <n v="1"/>
    <s v="$50K - $70K"/>
    <x v="1"/>
    <s v="Washington"/>
    <x v="0"/>
    <x v="0"/>
    <s v="Canned Foods"/>
    <x v="1"/>
    <n v="5"/>
    <x v="107"/>
    <x v="1"/>
  </r>
  <r>
    <n v="3848"/>
    <d v="2017-11-05T00:00:00"/>
    <x v="11"/>
    <x v="1"/>
    <n v="3490"/>
    <x v="0"/>
    <x v="1"/>
    <x v="0"/>
    <n v="1"/>
    <s v="$10K - $30K"/>
    <x v="4"/>
    <s v="Oregon"/>
    <x v="0"/>
    <x v="2"/>
    <s v="Periodicals"/>
    <x v="17"/>
    <n v="5"/>
    <x v="1828"/>
    <x v="1"/>
  </r>
  <r>
    <n v="3849"/>
    <d v="2017-11-06T00:00:00"/>
    <x v="11"/>
    <x v="1"/>
    <n v="5924"/>
    <x v="1"/>
    <x v="1"/>
    <x v="0"/>
    <n v="5"/>
    <s v="$30K - $50K"/>
    <x v="4"/>
    <s v="Oregon"/>
    <x v="0"/>
    <x v="0"/>
    <s v="Snack Foods"/>
    <x v="0"/>
    <n v="5"/>
    <x v="217"/>
    <x v="1"/>
  </r>
  <r>
    <n v="3850"/>
    <d v="2017-11-06T00:00:00"/>
    <x v="11"/>
    <x v="1"/>
    <n v="7851"/>
    <x v="1"/>
    <x v="0"/>
    <x v="1"/>
    <n v="4"/>
    <s v="$30K - $50K"/>
    <x v="3"/>
    <s v="California"/>
    <x v="0"/>
    <x v="0"/>
    <s v="Frozen Foods"/>
    <x v="33"/>
    <n v="4"/>
    <x v="1746"/>
    <x v="0"/>
  </r>
  <r>
    <n v="3851"/>
    <d v="2017-11-06T00:00:00"/>
    <x v="11"/>
    <x v="1"/>
    <n v="3993"/>
    <x v="1"/>
    <x v="0"/>
    <x v="0"/>
    <n v="1"/>
    <s v="$90K - $110K"/>
    <x v="7"/>
    <s v="California"/>
    <x v="0"/>
    <x v="0"/>
    <s v="Produce"/>
    <x v="1"/>
    <n v="3"/>
    <x v="206"/>
    <x v="0"/>
  </r>
  <r>
    <n v="3852"/>
    <d v="2017-11-06T00:00:00"/>
    <x v="11"/>
    <x v="1"/>
    <n v="770"/>
    <x v="0"/>
    <x v="0"/>
    <x v="1"/>
    <n v="3"/>
    <s v="$10K - $30K"/>
    <x v="8"/>
    <s v="Washington"/>
    <x v="0"/>
    <x v="2"/>
    <s v="Health and Hygiene"/>
    <x v="13"/>
    <n v="4"/>
    <x v="981"/>
    <x v="1"/>
  </r>
  <r>
    <n v="3853"/>
    <d v="2017-11-06T00:00:00"/>
    <x v="11"/>
    <x v="1"/>
    <n v="4861"/>
    <x v="1"/>
    <x v="0"/>
    <x v="1"/>
    <n v="2"/>
    <s v="$50K - $70K"/>
    <x v="0"/>
    <s v="California"/>
    <x v="0"/>
    <x v="0"/>
    <s v="Produce"/>
    <x v="1"/>
    <n v="3"/>
    <x v="1548"/>
    <x v="1"/>
  </r>
  <r>
    <n v="3854"/>
    <d v="2017-11-06T00:00:00"/>
    <x v="11"/>
    <x v="1"/>
    <n v="2869"/>
    <x v="0"/>
    <x v="0"/>
    <x v="0"/>
    <n v="2"/>
    <s v="$10K - $30K"/>
    <x v="3"/>
    <s v="California"/>
    <x v="0"/>
    <x v="0"/>
    <s v="Snack Foods"/>
    <x v="0"/>
    <n v="3"/>
    <x v="1829"/>
    <x v="1"/>
  </r>
  <r>
    <n v="3855"/>
    <d v="2017-11-06T00:00:00"/>
    <x v="11"/>
    <x v="1"/>
    <n v="5514"/>
    <x v="1"/>
    <x v="0"/>
    <x v="1"/>
    <n v="2"/>
    <s v="$70K - $90K"/>
    <x v="3"/>
    <s v="California"/>
    <x v="0"/>
    <x v="2"/>
    <s v="Health and Hygiene"/>
    <x v="23"/>
    <n v="4"/>
    <x v="1789"/>
    <x v="0"/>
  </r>
  <r>
    <n v="3856"/>
    <d v="2017-11-06T00:00:00"/>
    <x v="11"/>
    <x v="1"/>
    <n v="3709"/>
    <x v="1"/>
    <x v="0"/>
    <x v="1"/>
    <n v="1"/>
    <s v="$10K - $30K"/>
    <x v="0"/>
    <s v="California"/>
    <x v="0"/>
    <x v="0"/>
    <s v="Produce"/>
    <x v="12"/>
    <n v="4"/>
    <x v="1830"/>
    <x v="0"/>
  </r>
  <r>
    <n v="3857"/>
    <d v="2017-11-06T00:00:00"/>
    <x v="11"/>
    <x v="1"/>
    <n v="3911"/>
    <x v="1"/>
    <x v="0"/>
    <x v="1"/>
    <n v="3"/>
    <s v="$30K - $50K"/>
    <x v="0"/>
    <s v="California"/>
    <x v="0"/>
    <x v="0"/>
    <s v="Canned Foods"/>
    <x v="1"/>
    <n v="3"/>
    <x v="401"/>
    <x v="0"/>
  </r>
  <r>
    <n v="3858"/>
    <d v="2017-11-06T00:00:00"/>
    <x v="11"/>
    <x v="1"/>
    <n v="2390"/>
    <x v="0"/>
    <x v="1"/>
    <x v="0"/>
    <n v="3"/>
    <s v="$30K - $50K"/>
    <x v="8"/>
    <s v="Washington"/>
    <x v="0"/>
    <x v="0"/>
    <s v="Produce"/>
    <x v="1"/>
    <n v="6"/>
    <x v="1168"/>
    <x v="1"/>
  </r>
  <r>
    <n v="3859"/>
    <d v="2017-11-06T00:00:00"/>
    <x v="11"/>
    <x v="1"/>
    <n v="5608"/>
    <x v="0"/>
    <x v="0"/>
    <x v="0"/>
    <n v="2"/>
    <s v="$50K - $70K"/>
    <x v="3"/>
    <s v="California"/>
    <x v="0"/>
    <x v="0"/>
    <s v="Produce"/>
    <x v="1"/>
    <n v="3"/>
    <x v="41"/>
    <x v="0"/>
  </r>
  <r>
    <n v="3860"/>
    <d v="2017-11-06T00:00:00"/>
    <x v="11"/>
    <x v="1"/>
    <n v="8477"/>
    <x v="1"/>
    <x v="0"/>
    <x v="1"/>
    <n v="5"/>
    <s v="$50K - $70K"/>
    <x v="1"/>
    <s v="Washington"/>
    <x v="0"/>
    <x v="1"/>
    <s v="Beverages"/>
    <x v="3"/>
    <n v="5"/>
    <x v="191"/>
    <x v="0"/>
  </r>
  <r>
    <n v="3861"/>
    <d v="2017-11-06T00:00:00"/>
    <x v="11"/>
    <x v="1"/>
    <n v="5368"/>
    <x v="0"/>
    <x v="1"/>
    <x v="0"/>
    <n v="4"/>
    <s v="$10K - $30K"/>
    <x v="7"/>
    <s v="California"/>
    <x v="0"/>
    <x v="2"/>
    <s v="Periodicals"/>
    <x v="17"/>
    <n v="4"/>
    <x v="552"/>
    <x v="0"/>
  </r>
  <r>
    <n v="3862"/>
    <d v="2017-11-06T00:00:00"/>
    <x v="11"/>
    <x v="1"/>
    <n v="3559"/>
    <x v="1"/>
    <x v="1"/>
    <x v="1"/>
    <n v="3"/>
    <s v="$30K - $50K"/>
    <x v="9"/>
    <s v="California"/>
    <x v="0"/>
    <x v="0"/>
    <s v="Dairy"/>
    <x v="15"/>
    <n v="4"/>
    <x v="5"/>
    <x v="0"/>
  </r>
  <r>
    <n v="3863"/>
    <d v="2017-11-06T00:00:00"/>
    <x v="11"/>
    <x v="1"/>
    <n v="4075"/>
    <x v="1"/>
    <x v="1"/>
    <x v="0"/>
    <n v="2"/>
    <s v="$70K - $90K"/>
    <x v="1"/>
    <s v="Washington"/>
    <x v="0"/>
    <x v="0"/>
    <s v="Starchy Foods"/>
    <x v="31"/>
    <n v="5"/>
    <x v="1831"/>
    <x v="0"/>
  </r>
  <r>
    <n v="3864"/>
    <d v="2017-11-06T00:00:00"/>
    <x v="11"/>
    <x v="1"/>
    <n v="188"/>
    <x v="0"/>
    <x v="1"/>
    <x v="0"/>
    <n v="4"/>
    <s v="$30K - $50K"/>
    <x v="4"/>
    <s v="Oregon"/>
    <x v="0"/>
    <x v="0"/>
    <s v="Snack Foods"/>
    <x v="0"/>
    <n v="6"/>
    <x v="664"/>
    <x v="0"/>
  </r>
  <r>
    <n v="3865"/>
    <d v="2017-11-06T00:00:00"/>
    <x v="11"/>
    <x v="1"/>
    <n v="7457"/>
    <x v="1"/>
    <x v="0"/>
    <x v="1"/>
    <n v="1"/>
    <s v="$10K - $30K"/>
    <x v="4"/>
    <s v="Oregon"/>
    <x v="0"/>
    <x v="0"/>
    <s v="Produce"/>
    <x v="12"/>
    <n v="6"/>
    <x v="539"/>
    <x v="1"/>
  </r>
  <r>
    <n v="3866"/>
    <d v="2017-11-06T00:00:00"/>
    <x v="11"/>
    <x v="1"/>
    <n v="8778"/>
    <x v="0"/>
    <x v="0"/>
    <x v="1"/>
    <n v="4"/>
    <s v="$30K - $50K"/>
    <x v="10"/>
    <s v="Washington"/>
    <x v="0"/>
    <x v="2"/>
    <s v="Health and Hygiene"/>
    <x v="42"/>
    <n v="5"/>
    <x v="1832"/>
    <x v="0"/>
  </r>
  <r>
    <n v="3867"/>
    <d v="2017-11-06T00:00:00"/>
    <x v="11"/>
    <x v="1"/>
    <n v="4610"/>
    <x v="1"/>
    <x v="0"/>
    <x v="1"/>
    <n v="1"/>
    <s v="$30K - $50K"/>
    <x v="5"/>
    <s v="Washington"/>
    <x v="0"/>
    <x v="0"/>
    <s v="Baked Goods"/>
    <x v="25"/>
    <n v="4"/>
    <x v="1239"/>
    <x v="1"/>
  </r>
  <r>
    <n v="3868"/>
    <d v="2017-11-06T00:00:00"/>
    <x v="11"/>
    <x v="1"/>
    <n v="6717"/>
    <x v="0"/>
    <x v="0"/>
    <x v="1"/>
    <n v="1"/>
    <s v="$10K - $30K"/>
    <x v="3"/>
    <s v="California"/>
    <x v="0"/>
    <x v="0"/>
    <s v="Starchy Foods"/>
    <x v="31"/>
    <n v="4"/>
    <x v="1503"/>
    <x v="0"/>
  </r>
  <r>
    <n v="3869"/>
    <d v="2017-11-07T00:00:00"/>
    <x v="11"/>
    <x v="1"/>
    <n v="4320"/>
    <x v="1"/>
    <x v="1"/>
    <x v="0"/>
    <n v="5"/>
    <s v="$90K - $110K"/>
    <x v="3"/>
    <s v="California"/>
    <x v="0"/>
    <x v="2"/>
    <s v="Household"/>
    <x v="7"/>
    <n v="4"/>
    <x v="1833"/>
    <x v="0"/>
  </r>
  <r>
    <n v="3870"/>
    <d v="2017-11-07T00:00:00"/>
    <x v="11"/>
    <x v="1"/>
    <n v="7124"/>
    <x v="0"/>
    <x v="0"/>
    <x v="0"/>
    <n v="1"/>
    <s v="$150K +"/>
    <x v="0"/>
    <s v="California"/>
    <x v="0"/>
    <x v="0"/>
    <s v="Frozen Foods"/>
    <x v="33"/>
    <n v="4"/>
    <x v="1465"/>
    <x v="1"/>
  </r>
  <r>
    <n v="3871"/>
    <d v="2017-11-07T00:00:00"/>
    <x v="11"/>
    <x v="1"/>
    <n v="1442"/>
    <x v="0"/>
    <x v="1"/>
    <x v="0"/>
    <n v="3"/>
    <s v="$30K - $50K"/>
    <x v="1"/>
    <s v="Washington"/>
    <x v="0"/>
    <x v="0"/>
    <s v="Deli"/>
    <x v="14"/>
    <n v="5"/>
    <x v="190"/>
    <x v="1"/>
  </r>
  <r>
    <n v="3872"/>
    <d v="2017-11-07T00:00:00"/>
    <x v="11"/>
    <x v="1"/>
    <n v="5365"/>
    <x v="0"/>
    <x v="0"/>
    <x v="1"/>
    <n v="2"/>
    <s v="$30K - $50K"/>
    <x v="7"/>
    <s v="California"/>
    <x v="0"/>
    <x v="0"/>
    <s v="Frozen Foods"/>
    <x v="33"/>
    <n v="3"/>
    <x v="935"/>
    <x v="0"/>
  </r>
  <r>
    <n v="3873"/>
    <d v="2017-11-07T00:00:00"/>
    <x v="11"/>
    <x v="1"/>
    <n v="4099"/>
    <x v="1"/>
    <x v="1"/>
    <x v="1"/>
    <n v="3"/>
    <s v="$70K - $90K"/>
    <x v="8"/>
    <s v="Washington"/>
    <x v="0"/>
    <x v="0"/>
    <s v="Canned Products"/>
    <x v="12"/>
    <n v="5"/>
    <x v="111"/>
    <x v="1"/>
  </r>
  <r>
    <n v="3874"/>
    <d v="2017-11-07T00:00:00"/>
    <x v="11"/>
    <x v="1"/>
    <n v="1890"/>
    <x v="1"/>
    <x v="1"/>
    <x v="1"/>
    <n v="4"/>
    <s v="$50K - $70K"/>
    <x v="7"/>
    <s v="California"/>
    <x v="0"/>
    <x v="0"/>
    <s v="Produce"/>
    <x v="26"/>
    <n v="5"/>
    <x v="1267"/>
    <x v="0"/>
  </r>
  <r>
    <n v="3875"/>
    <d v="2017-11-07T00:00:00"/>
    <x v="11"/>
    <x v="1"/>
    <n v="8511"/>
    <x v="0"/>
    <x v="1"/>
    <x v="0"/>
    <n v="1"/>
    <s v="$70K - $90K"/>
    <x v="12"/>
    <s v="Washington"/>
    <x v="0"/>
    <x v="0"/>
    <s v="Canned Foods"/>
    <x v="6"/>
    <n v="5"/>
    <x v="1058"/>
    <x v="1"/>
  </r>
  <r>
    <n v="3876"/>
    <d v="2017-11-08T00:00:00"/>
    <x v="11"/>
    <x v="1"/>
    <n v="9101"/>
    <x v="1"/>
    <x v="0"/>
    <x v="0"/>
    <n v="4"/>
    <s v="$30K - $50K"/>
    <x v="0"/>
    <s v="California"/>
    <x v="0"/>
    <x v="2"/>
    <s v="Health and Hygiene"/>
    <x v="30"/>
    <n v="5"/>
    <x v="730"/>
    <x v="0"/>
  </r>
  <r>
    <n v="3877"/>
    <d v="2017-11-08T00:00:00"/>
    <x v="11"/>
    <x v="1"/>
    <n v="4175"/>
    <x v="0"/>
    <x v="1"/>
    <x v="0"/>
    <n v="5"/>
    <s v="$130K - $150K"/>
    <x v="12"/>
    <s v="Washington"/>
    <x v="0"/>
    <x v="0"/>
    <s v="Snack Foods"/>
    <x v="0"/>
    <n v="4"/>
    <x v="1834"/>
    <x v="1"/>
  </r>
  <r>
    <n v="3878"/>
    <d v="2017-11-08T00:00:00"/>
    <x v="11"/>
    <x v="1"/>
    <n v="727"/>
    <x v="0"/>
    <x v="1"/>
    <x v="1"/>
    <n v="3"/>
    <s v="$30K - $50K"/>
    <x v="3"/>
    <s v="California"/>
    <x v="0"/>
    <x v="0"/>
    <s v="Produce"/>
    <x v="26"/>
    <n v="6"/>
    <x v="663"/>
    <x v="0"/>
  </r>
  <r>
    <n v="3879"/>
    <d v="2017-11-08T00:00:00"/>
    <x v="11"/>
    <x v="1"/>
    <n v="8606"/>
    <x v="0"/>
    <x v="1"/>
    <x v="1"/>
    <n v="2"/>
    <s v="$110K - $130K"/>
    <x v="10"/>
    <s v="Washington"/>
    <x v="0"/>
    <x v="0"/>
    <s v="Frozen Foods"/>
    <x v="1"/>
    <n v="3"/>
    <x v="718"/>
    <x v="1"/>
  </r>
  <r>
    <n v="3880"/>
    <d v="2017-11-08T00:00:00"/>
    <x v="11"/>
    <x v="1"/>
    <n v="1337"/>
    <x v="1"/>
    <x v="0"/>
    <x v="0"/>
    <n v="5"/>
    <s v="$70K - $90K"/>
    <x v="8"/>
    <s v="Washington"/>
    <x v="0"/>
    <x v="0"/>
    <s v="Canned Foods"/>
    <x v="10"/>
    <n v="3"/>
    <x v="484"/>
    <x v="0"/>
  </r>
  <r>
    <n v="3881"/>
    <d v="2017-11-08T00:00:00"/>
    <x v="11"/>
    <x v="1"/>
    <n v="6559"/>
    <x v="1"/>
    <x v="0"/>
    <x v="1"/>
    <n v="3"/>
    <s v="$70K - $90K"/>
    <x v="1"/>
    <s v="Washington"/>
    <x v="0"/>
    <x v="0"/>
    <s v="Baking Goods"/>
    <x v="9"/>
    <n v="5"/>
    <x v="369"/>
    <x v="1"/>
  </r>
  <r>
    <n v="3882"/>
    <d v="2017-11-08T00:00:00"/>
    <x v="11"/>
    <x v="1"/>
    <n v="2086"/>
    <x v="1"/>
    <x v="1"/>
    <x v="1"/>
    <n v="1"/>
    <s v="$10K - $30K"/>
    <x v="4"/>
    <s v="Oregon"/>
    <x v="0"/>
    <x v="0"/>
    <s v="Dairy"/>
    <x v="15"/>
    <n v="3"/>
    <x v="1835"/>
    <x v="1"/>
  </r>
  <r>
    <n v="3883"/>
    <d v="2017-11-08T00:00:00"/>
    <x v="11"/>
    <x v="1"/>
    <n v="4185"/>
    <x v="0"/>
    <x v="1"/>
    <x v="0"/>
    <n v="2"/>
    <s v="$90K - $110K"/>
    <x v="7"/>
    <s v="California"/>
    <x v="0"/>
    <x v="0"/>
    <s v="Snack Foods"/>
    <x v="0"/>
    <n v="3"/>
    <x v="1836"/>
    <x v="0"/>
  </r>
  <r>
    <n v="3884"/>
    <d v="2017-11-08T00:00:00"/>
    <x v="11"/>
    <x v="1"/>
    <n v="7441"/>
    <x v="1"/>
    <x v="1"/>
    <x v="0"/>
    <n v="3"/>
    <s v="$30K - $50K"/>
    <x v="7"/>
    <s v="California"/>
    <x v="0"/>
    <x v="0"/>
    <s v="Deli"/>
    <x v="14"/>
    <n v="5"/>
    <x v="862"/>
    <x v="0"/>
  </r>
  <r>
    <n v="3885"/>
    <d v="2017-11-08T00:00:00"/>
    <x v="11"/>
    <x v="1"/>
    <n v="9656"/>
    <x v="1"/>
    <x v="1"/>
    <x v="0"/>
    <n v="2"/>
    <s v="$50K - $70K"/>
    <x v="7"/>
    <s v="California"/>
    <x v="0"/>
    <x v="0"/>
    <s v="Canned Products"/>
    <x v="12"/>
    <n v="3"/>
    <x v="1837"/>
    <x v="0"/>
  </r>
  <r>
    <n v="3886"/>
    <d v="2017-11-08T00:00:00"/>
    <x v="11"/>
    <x v="1"/>
    <n v="463"/>
    <x v="1"/>
    <x v="0"/>
    <x v="0"/>
    <n v="3"/>
    <s v="$10K - $30K"/>
    <x v="5"/>
    <s v="Washington"/>
    <x v="0"/>
    <x v="0"/>
    <s v="Snack Foods"/>
    <x v="0"/>
    <n v="4"/>
    <x v="26"/>
    <x v="1"/>
  </r>
  <r>
    <n v="3887"/>
    <d v="2017-11-08T00:00:00"/>
    <x v="11"/>
    <x v="1"/>
    <n v="5303"/>
    <x v="1"/>
    <x v="1"/>
    <x v="0"/>
    <n v="3"/>
    <s v="$110K - $130K"/>
    <x v="8"/>
    <s v="Washington"/>
    <x v="0"/>
    <x v="0"/>
    <s v="Baked Goods"/>
    <x v="25"/>
    <n v="4"/>
    <x v="372"/>
    <x v="1"/>
  </r>
  <r>
    <n v="3888"/>
    <d v="2017-11-08T00:00:00"/>
    <x v="11"/>
    <x v="1"/>
    <n v="5592"/>
    <x v="0"/>
    <x v="0"/>
    <x v="0"/>
    <n v="1"/>
    <s v="$10K - $30K"/>
    <x v="12"/>
    <s v="Washington"/>
    <x v="0"/>
    <x v="0"/>
    <s v="Deli"/>
    <x v="14"/>
    <n v="2"/>
    <x v="356"/>
    <x v="1"/>
  </r>
  <r>
    <n v="3889"/>
    <d v="2017-11-08T00:00:00"/>
    <x v="11"/>
    <x v="1"/>
    <n v="1696"/>
    <x v="1"/>
    <x v="0"/>
    <x v="0"/>
    <n v="3"/>
    <s v="$130K - $150K"/>
    <x v="11"/>
    <s v="Washington"/>
    <x v="0"/>
    <x v="0"/>
    <s v="Canned Foods"/>
    <x v="6"/>
    <n v="2"/>
    <x v="23"/>
    <x v="1"/>
  </r>
  <r>
    <n v="3890"/>
    <d v="2017-11-08T00:00:00"/>
    <x v="11"/>
    <x v="1"/>
    <n v="9256"/>
    <x v="0"/>
    <x v="1"/>
    <x v="0"/>
    <n v="3"/>
    <s v="$30K - $50K"/>
    <x v="4"/>
    <s v="Oregon"/>
    <x v="0"/>
    <x v="0"/>
    <s v="Baking Goods"/>
    <x v="9"/>
    <n v="6"/>
    <x v="1838"/>
    <x v="1"/>
  </r>
  <r>
    <n v="3891"/>
    <d v="2017-11-09T00:00:00"/>
    <x v="11"/>
    <x v="1"/>
    <n v="1729"/>
    <x v="1"/>
    <x v="0"/>
    <x v="0"/>
    <n v="1"/>
    <s v="$110K - $130K"/>
    <x v="2"/>
    <s v="Oregon"/>
    <x v="0"/>
    <x v="0"/>
    <s v="Dairy"/>
    <x v="15"/>
    <n v="4"/>
    <x v="743"/>
    <x v="0"/>
  </r>
  <r>
    <n v="3892"/>
    <d v="2017-11-09T00:00:00"/>
    <x v="11"/>
    <x v="1"/>
    <n v="2869"/>
    <x v="0"/>
    <x v="0"/>
    <x v="0"/>
    <n v="2"/>
    <s v="$10K - $30K"/>
    <x v="3"/>
    <s v="California"/>
    <x v="0"/>
    <x v="2"/>
    <s v="Health and Hygiene"/>
    <x v="23"/>
    <n v="4"/>
    <x v="444"/>
    <x v="1"/>
  </r>
  <r>
    <n v="3893"/>
    <d v="2017-11-09T00:00:00"/>
    <x v="11"/>
    <x v="1"/>
    <n v="4497"/>
    <x v="1"/>
    <x v="0"/>
    <x v="0"/>
    <n v="3"/>
    <s v="$30K - $50K"/>
    <x v="8"/>
    <s v="Washington"/>
    <x v="0"/>
    <x v="0"/>
    <s v="Deli"/>
    <x v="4"/>
    <n v="4"/>
    <x v="626"/>
    <x v="1"/>
  </r>
  <r>
    <n v="3894"/>
    <d v="2017-11-09T00:00:00"/>
    <x v="11"/>
    <x v="1"/>
    <n v="6941"/>
    <x v="1"/>
    <x v="0"/>
    <x v="0"/>
    <n v="4"/>
    <s v="$10K - $30K"/>
    <x v="10"/>
    <s v="Washington"/>
    <x v="0"/>
    <x v="0"/>
    <s v="Canned Foods"/>
    <x v="1"/>
    <n v="4"/>
    <x v="1839"/>
    <x v="0"/>
  </r>
  <r>
    <n v="3895"/>
    <d v="2017-11-09T00:00:00"/>
    <x v="11"/>
    <x v="1"/>
    <n v="9027"/>
    <x v="1"/>
    <x v="0"/>
    <x v="1"/>
    <n v="1"/>
    <s v="$50K - $70K"/>
    <x v="0"/>
    <s v="California"/>
    <x v="0"/>
    <x v="0"/>
    <s v="Baking Goods"/>
    <x v="32"/>
    <n v="4"/>
    <x v="8"/>
    <x v="0"/>
  </r>
  <r>
    <n v="3896"/>
    <d v="2017-11-09T00:00:00"/>
    <x v="11"/>
    <x v="1"/>
    <n v="2770"/>
    <x v="0"/>
    <x v="0"/>
    <x v="1"/>
    <n v="5"/>
    <s v="$30K - $50K"/>
    <x v="0"/>
    <s v="California"/>
    <x v="0"/>
    <x v="0"/>
    <s v="Snack Foods"/>
    <x v="0"/>
    <n v="5"/>
    <x v="1751"/>
    <x v="0"/>
  </r>
  <r>
    <n v="3897"/>
    <d v="2017-11-09T00:00:00"/>
    <x v="11"/>
    <x v="1"/>
    <n v="6766"/>
    <x v="1"/>
    <x v="0"/>
    <x v="0"/>
    <n v="2"/>
    <s v="$110K - $130K"/>
    <x v="7"/>
    <s v="California"/>
    <x v="0"/>
    <x v="0"/>
    <s v="Produce"/>
    <x v="26"/>
    <n v="4"/>
    <x v="1726"/>
    <x v="0"/>
  </r>
  <r>
    <n v="3898"/>
    <d v="2017-11-10T00:00:00"/>
    <x v="11"/>
    <x v="1"/>
    <n v="1798"/>
    <x v="1"/>
    <x v="0"/>
    <x v="1"/>
    <n v="0"/>
    <s v="$10K - $30K"/>
    <x v="1"/>
    <s v="Washington"/>
    <x v="0"/>
    <x v="0"/>
    <s v="Deli"/>
    <x v="14"/>
    <n v="4"/>
    <x v="549"/>
    <x v="1"/>
  </r>
  <r>
    <n v="3899"/>
    <d v="2017-11-10T00:00:00"/>
    <x v="11"/>
    <x v="1"/>
    <n v="4078"/>
    <x v="0"/>
    <x v="0"/>
    <x v="1"/>
    <n v="2"/>
    <s v="$70K - $90K"/>
    <x v="1"/>
    <s v="Washington"/>
    <x v="0"/>
    <x v="0"/>
    <s v="Baked Goods"/>
    <x v="25"/>
    <n v="6"/>
    <x v="320"/>
    <x v="1"/>
  </r>
  <r>
    <n v="3900"/>
    <d v="2017-11-10T00:00:00"/>
    <x v="11"/>
    <x v="1"/>
    <n v="6271"/>
    <x v="1"/>
    <x v="0"/>
    <x v="0"/>
    <n v="0"/>
    <s v="$130K - $150K"/>
    <x v="3"/>
    <s v="California"/>
    <x v="0"/>
    <x v="1"/>
    <s v="Dairy"/>
    <x v="15"/>
    <n v="4"/>
    <x v="1153"/>
    <x v="0"/>
  </r>
  <r>
    <n v="3901"/>
    <d v="2017-11-10T00:00:00"/>
    <x v="11"/>
    <x v="1"/>
    <n v="9812"/>
    <x v="0"/>
    <x v="1"/>
    <x v="0"/>
    <n v="2"/>
    <s v="$50K - $70K"/>
    <x v="4"/>
    <s v="Oregon"/>
    <x v="0"/>
    <x v="0"/>
    <s v="Seafood"/>
    <x v="21"/>
    <n v="5"/>
    <x v="854"/>
    <x v="1"/>
  </r>
  <r>
    <n v="3902"/>
    <d v="2017-11-10T00:00:00"/>
    <x v="11"/>
    <x v="1"/>
    <n v="2524"/>
    <x v="0"/>
    <x v="0"/>
    <x v="0"/>
    <n v="3"/>
    <s v="$30K - $50K"/>
    <x v="0"/>
    <s v="California"/>
    <x v="0"/>
    <x v="0"/>
    <s v="Seafood"/>
    <x v="21"/>
    <n v="4"/>
    <x v="652"/>
    <x v="0"/>
  </r>
  <r>
    <n v="3903"/>
    <d v="2017-11-10T00:00:00"/>
    <x v="11"/>
    <x v="1"/>
    <n v="6123"/>
    <x v="0"/>
    <x v="1"/>
    <x v="0"/>
    <n v="1"/>
    <s v="$30K - $50K"/>
    <x v="0"/>
    <s v="California"/>
    <x v="0"/>
    <x v="0"/>
    <s v="Snack Foods"/>
    <x v="0"/>
    <n v="4"/>
    <x v="513"/>
    <x v="1"/>
  </r>
  <r>
    <n v="3904"/>
    <d v="2017-11-10T00:00:00"/>
    <x v="11"/>
    <x v="1"/>
    <n v="6888"/>
    <x v="1"/>
    <x v="0"/>
    <x v="1"/>
    <n v="4"/>
    <s v="$30K - $50K"/>
    <x v="5"/>
    <s v="Washington"/>
    <x v="0"/>
    <x v="0"/>
    <s v="Canned Products"/>
    <x v="12"/>
    <n v="5"/>
    <x v="1325"/>
    <x v="1"/>
  </r>
  <r>
    <n v="3905"/>
    <d v="2017-11-11T00:00:00"/>
    <x v="11"/>
    <x v="1"/>
    <n v="1642"/>
    <x v="0"/>
    <x v="1"/>
    <x v="0"/>
    <n v="4"/>
    <s v="$30K - $50K"/>
    <x v="10"/>
    <s v="Washington"/>
    <x v="0"/>
    <x v="2"/>
    <s v="Household"/>
    <x v="20"/>
    <n v="3"/>
    <x v="1406"/>
    <x v="0"/>
  </r>
  <r>
    <n v="3906"/>
    <d v="2017-11-11T00:00:00"/>
    <x v="11"/>
    <x v="1"/>
    <n v="4534"/>
    <x v="0"/>
    <x v="0"/>
    <x v="1"/>
    <n v="2"/>
    <s v="$30K - $50K"/>
    <x v="0"/>
    <s v="California"/>
    <x v="0"/>
    <x v="0"/>
    <s v="Produce"/>
    <x v="12"/>
    <n v="3"/>
    <x v="1030"/>
    <x v="1"/>
  </r>
  <r>
    <n v="3907"/>
    <d v="2017-11-11T00:00:00"/>
    <x v="11"/>
    <x v="1"/>
    <n v="4879"/>
    <x v="1"/>
    <x v="1"/>
    <x v="1"/>
    <n v="3"/>
    <s v="$90K - $110K"/>
    <x v="7"/>
    <s v="California"/>
    <x v="0"/>
    <x v="2"/>
    <s v="Household"/>
    <x v="22"/>
    <n v="4"/>
    <x v="798"/>
    <x v="0"/>
  </r>
  <r>
    <n v="3908"/>
    <d v="2017-11-11T00:00:00"/>
    <x v="11"/>
    <x v="1"/>
    <n v="4021"/>
    <x v="1"/>
    <x v="1"/>
    <x v="1"/>
    <n v="3"/>
    <s v="$30K - $50K"/>
    <x v="12"/>
    <s v="Washington"/>
    <x v="0"/>
    <x v="2"/>
    <s v="Household"/>
    <x v="22"/>
    <n v="5"/>
    <x v="1840"/>
    <x v="1"/>
  </r>
  <r>
    <n v="3909"/>
    <d v="2017-11-11T00:00:00"/>
    <x v="11"/>
    <x v="1"/>
    <n v="369"/>
    <x v="0"/>
    <x v="1"/>
    <x v="0"/>
    <n v="1"/>
    <s v="$30K - $50K"/>
    <x v="0"/>
    <s v="California"/>
    <x v="0"/>
    <x v="0"/>
    <s v="Produce"/>
    <x v="12"/>
    <n v="3"/>
    <x v="1825"/>
    <x v="0"/>
  </r>
  <r>
    <n v="3910"/>
    <d v="2017-11-11T00:00:00"/>
    <x v="11"/>
    <x v="1"/>
    <n v="8998"/>
    <x v="0"/>
    <x v="1"/>
    <x v="0"/>
    <n v="1"/>
    <s v="$10K - $30K"/>
    <x v="10"/>
    <s v="Washington"/>
    <x v="0"/>
    <x v="1"/>
    <s v="Beverages"/>
    <x v="36"/>
    <n v="5"/>
    <x v="1841"/>
    <x v="0"/>
  </r>
  <r>
    <n v="3911"/>
    <d v="2017-11-11T00:00:00"/>
    <x v="11"/>
    <x v="1"/>
    <n v="133"/>
    <x v="1"/>
    <x v="1"/>
    <x v="0"/>
    <n v="1"/>
    <s v="$30K - $50K"/>
    <x v="3"/>
    <s v="California"/>
    <x v="0"/>
    <x v="0"/>
    <s v="Produce"/>
    <x v="1"/>
    <n v="4"/>
    <x v="449"/>
    <x v="0"/>
  </r>
  <r>
    <n v="3912"/>
    <d v="2017-11-11T00:00:00"/>
    <x v="11"/>
    <x v="1"/>
    <n v="4030"/>
    <x v="0"/>
    <x v="1"/>
    <x v="0"/>
    <n v="0"/>
    <s v="$30K - $50K"/>
    <x v="3"/>
    <s v="California"/>
    <x v="0"/>
    <x v="0"/>
    <s v="Produce"/>
    <x v="1"/>
    <n v="5"/>
    <x v="1555"/>
    <x v="1"/>
  </r>
  <r>
    <n v="3913"/>
    <d v="2017-11-11T00:00:00"/>
    <x v="11"/>
    <x v="1"/>
    <n v="1979"/>
    <x v="1"/>
    <x v="0"/>
    <x v="1"/>
    <n v="5"/>
    <s v="$30K - $50K"/>
    <x v="1"/>
    <s v="Washington"/>
    <x v="0"/>
    <x v="0"/>
    <s v="Produce"/>
    <x v="12"/>
    <n v="3"/>
    <x v="253"/>
    <x v="1"/>
  </r>
  <r>
    <n v="3914"/>
    <d v="2017-11-11T00:00:00"/>
    <x v="11"/>
    <x v="1"/>
    <n v="7641"/>
    <x v="0"/>
    <x v="1"/>
    <x v="1"/>
    <n v="2"/>
    <s v="$50K - $70K"/>
    <x v="4"/>
    <s v="Oregon"/>
    <x v="0"/>
    <x v="0"/>
    <s v="Baking Goods"/>
    <x v="9"/>
    <n v="2"/>
    <x v="820"/>
    <x v="0"/>
  </r>
  <r>
    <n v="3915"/>
    <d v="2017-11-11T00:00:00"/>
    <x v="11"/>
    <x v="1"/>
    <n v="1743"/>
    <x v="1"/>
    <x v="1"/>
    <x v="0"/>
    <n v="3"/>
    <s v="$50K - $70K"/>
    <x v="3"/>
    <s v="California"/>
    <x v="0"/>
    <x v="0"/>
    <s v="Baking Goods"/>
    <x v="32"/>
    <n v="5"/>
    <x v="1842"/>
    <x v="1"/>
  </r>
  <r>
    <n v="3916"/>
    <d v="2017-11-11T00:00:00"/>
    <x v="11"/>
    <x v="1"/>
    <n v="1813"/>
    <x v="0"/>
    <x v="0"/>
    <x v="0"/>
    <n v="4"/>
    <s v="$30K - $50K"/>
    <x v="8"/>
    <s v="Washington"/>
    <x v="0"/>
    <x v="0"/>
    <s v="Produce"/>
    <x v="12"/>
    <n v="6"/>
    <x v="1774"/>
    <x v="1"/>
  </r>
  <r>
    <n v="3917"/>
    <d v="2017-11-11T00:00:00"/>
    <x v="11"/>
    <x v="1"/>
    <n v="3442"/>
    <x v="1"/>
    <x v="1"/>
    <x v="1"/>
    <n v="2"/>
    <s v="$30K - $50K"/>
    <x v="1"/>
    <s v="Washington"/>
    <x v="0"/>
    <x v="0"/>
    <s v="Dairy"/>
    <x v="15"/>
    <n v="4"/>
    <x v="1729"/>
    <x v="0"/>
  </r>
  <r>
    <n v="3918"/>
    <d v="2017-11-12T00:00:00"/>
    <x v="11"/>
    <x v="1"/>
    <n v="9929"/>
    <x v="1"/>
    <x v="1"/>
    <x v="0"/>
    <n v="3"/>
    <s v="$50K - $70K"/>
    <x v="4"/>
    <s v="Oregon"/>
    <x v="0"/>
    <x v="0"/>
    <s v="Baked Goods"/>
    <x v="25"/>
    <n v="4"/>
    <x v="569"/>
    <x v="1"/>
  </r>
  <r>
    <n v="3919"/>
    <d v="2017-11-12T00:00:00"/>
    <x v="11"/>
    <x v="1"/>
    <n v="4282"/>
    <x v="0"/>
    <x v="1"/>
    <x v="0"/>
    <n v="3"/>
    <s v="$10K - $30K"/>
    <x v="10"/>
    <s v="Washington"/>
    <x v="0"/>
    <x v="1"/>
    <s v="Beverages"/>
    <x v="3"/>
    <n v="3"/>
    <x v="1843"/>
    <x v="1"/>
  </r>
  <r>
    <n v="3920"/>
    <d v="2017-11-12T00:00:00"/>
    <x v="11"/>
    <x v="1"/>
    <n v="2211"/>
    <x v="0"/>
    <x v="0"/>
    <x v="1"/>
    <n v="5"/>
    <s v="$70K - $90K"/>
    <x v="8"/>
    <s v="Washington"/>
    <x v="0"/>
    <x v="0"/>
    <s v="Canned Foods"/>
    <x v="6"/>
    <n v="6"/>
    <x v="1370"/>
    <x v="1"/>
  </r>
  <r>
    <n v="3921"/>
    <d v="2017-11-12T00:00:00"/>
    <x v="11"/>
    <x v="1"/>
    <n v="5568"/>
    <x v="1"/>
    <x v="1"/>
    <x v="1"/>
    <n v="2"/>
    <s v="$30K - $50K"/>
    <x v="5"/>
    <s v="Washington"/>
    <x v="0"/>
    <x v="0"/>
    <s v="Frozen Foods"/>
    <x v="33"/>
    <n v="3"/>
    <x v="550"/>
    <x v="1"/>
  </r>
  <r>
    <n v="3922"/>
    <d v="2017-11-12T00:00:00"/>
    <x v="11"/>
    <x v="1"/>
    <n v="7283"/>
    <x v="0"/>
    <x v="1"/>
    <x v="1"/>
    <n v="3"/>
    <s v="$30K - $50K"/>
    <x v="4"/>
    <s v="Oregon"/>
    <x v="0"/>
    <x v="0"/>
    <s v="Baking Goods"/>
    <x v="32"/>
    <n v="4"/>
    <x v="922"/>
    <x v="1"/>
  </r>
  <r>
    <n v="3923"/>
    <d v="2017-11-12T00:00:00"/>
    <x v="11"/>
    <x v="1"/>
    <n v="9176"/>
    <x v="1"/>
    <x v="0"/>
    <x v="0"/>
    <n v="4"/>
    <s v="$30K - $50K"/>
    <x v="5"/>
    <s v="Washington"/>
    <x v="0"/>
    <x v="0"/>
    <s v="Produce"/>
    <x v="1"/>
    <n v="3"/>
    <x v="862"/>
    <x v="1"/>
  </r>
  <r>
    <n v="3924"/>
    <d v="2017-11-12T00:00:00"/>
    <x v="11"/>
    <x v="1"/>
    <n v="158"/>
    <x v="0"/>
    <x v="1"/>
    <x v="0"/>
    <n v="3"/>
    <s v="$130K - $150K"/>
    <x v="8"/>
    <s v="Washington"/>
    <x v="0"/>
    <x v="0"/>
    <s v="Snack Foods"/>
    <x v="0"/>
    <n v="3"/>
    <x v="1386"/>
    <x v="1"/>
  </r>
  <r>
    <n v="3925"/>
    <d v="2017-11-12T00:00:00"/>
    <x v="11"/>
    <x v="1"/>
    <n v="1696"/>
    <x v="1"/>
    <x v="0"/>
    <x v="0"/>
    <n v="3"/>
    <s v="$130K - $150K"/>
    <x v="11"/>
    <s v="Washington"/>
    <x v="0"/>
    <x v="2"/>
    <s v="Health and Hygiene"/>
    <x v="13"/>
    <n v="2"/>
    <x v="587"/>
    <x v="1"/>
  </r>
  <r>
    <n v="3926"/>
    <d v="2017-11-12T00:00:00"/>
    <x v="11"/>
    <x v="1"/>
    <n v="3153"/>
    <x v="0"/>
    <x v="1"/>
    <x v="0"/>
    <n v="0"/>
    <s v="$70K - $90K"/>
    <x v="4"/>
    <s v="Oregon"/>
    <x v="0"/>
    <x v="0"/>
    <s v="Deli"/>
    <x v="14"/>
    <n v="5"/>
    <x v="1844"/>
    <x v="1"/>
  </r>
  <r>
    <n v="3927"/>
    <d v="2017-11-12T00:00:00"/>
    <x v="11"/>
    <x v="1"/>
    <n v="10262"/>
    <x v="0"/>
    <x v="1"/>
    <x v="0"/>
    <n v="5"/>
    <s v="$30K - $50K"/>
    <x v="8"/>
    <s v="Washington"/>
    <x v="0"/>
    <x v="0"/>
    <s v="Snack Foods"/>
    <x v="0"/>
    <n v="5"/>
    <x v="1254"/>
    <x v="0"/>
  </r>
  <r>
    <n v="3928"/>
    <d v="2017-11-13T00:00:00"/>
    <x v="11"/>
    <x v="1"/>
    <n v="3663"/>
    <x v="1"/>
    <x v="0"/>
    <x v="0"/>
    <n v="2"/>
    <s v="$30K - $50K"/>
    <x v="0"/>
    <s v="California"/>
    <x v="0"/>
    <x v="0"/>
    <s v="Canned Foods"/>
    <x v="6"/>
    <n v="2"/>
    <x v="1845"/>
    <x v="0"/>
  </r>
  <r>
    <n v="3929"/>
    <d v="2017-11-13T00:00:00"/>
    <x v="11"/>
    <x v="1"/>
    <n v="8281"/>
    <x v="0"/>
    <x v="1"/>
    <x v="1"/>
    <n v="3"/>
    <s v="$10K - $30K"/>
    <x v="8"/>
    <s v="Washington"/>
    <x v="0"/>
    <x v="0"/>
    <s v="Deli"/>
    <x v="14"/>
    <n v="6"/>
    <x v="1846"/>
    <x v="1"/>
  </r>
  <r>
    <n v="3930"/>
    <d v="2017-11-13T00:00:00"/>
    <x v="11"/>
    <x v="1"/>
    <n v="9883"/>
    <x v="1"/>
    <x v="0"/>
    <x v="1"/>
    <n v="2"/>
    <s v="$50K - $70K"/>
    <x v="3"/>
    <s v="California"/>
    <x v="0"/>
    <x v="0"/>
    <s v="Snack Foods"/>
    <x v="0"/>
    <n v="3"/>
    <x v="1057"/>
    <x v="0"/>
  </r>
  <r>
    <n v="3931"/>
    <d v="2017-11-13T00:00:00"/>
    <x v="11"/>
    <x v="1"/>
    <n v="1610"/>
    <x v="0"/>
    <x v="0"/>
    <x v="0"/>
    <n v="0"/>
    <s v="$30K - $50K"/>
    <x v="1"/>
    <s v="Washington"/>
    <x v="0"/>
    <x v="0"/>
    <s v="Canned Foods"/>
    <x v="6"/>
    <n v="6"/>
    <x v="1130"/>
    <x v="1"/>
  </r>
  <r>
    <n v="3932"/>
    <d v="2017-11-13T00:00:00"/>
    <x v="11"/>
    <x v="1"/>
    <n v="2554"/>
    <x v="0"/>
    <x v="0"/>
    <x v="1"/>
    <n v="0"/>
    <s v="$50K - $70K"/>
    <x v="10"/>
    <s v="Washington"/>
    <x v="0"/>
    <x v="0"/>
    <s v="Produce"/>
    <x v="1"/>
    <n v="3"/>
    <x v="1847"/>
    <x v="0"/>
  </r>
  <r>
    <n v="3933"/>
    <d v="2017-11-13T00:00:00"/>
    <x v="11"/>
    <x v="1"/>
    <n v="8290"/>
    <x v="1"/>
    <x v="0"/>
    <x v="1"/>
    <n v="1"/>
    <s v="$30K - $50K"/>
    <x v="10"/>
    <s v="Washington"/>
    <x v="0"/>
    <x v="0"/>
    <s v="Canned Foods"/>
    <x v="40"/>
    <n v="3"/>
    <x v="501"/>
    <x v="0"/>
  </r>
  <r>
    <n v="3934"/>
    <d v="2017-11-13T00:00:00"/>
    <x v="11"/>
    <x v="1"/>
    <n v="4085"/>
    <x v="0"/>
    <x v="1"/>
    <x v="0"/>
    <n v="3"/>
    <s v="$10K - $30K"/>
    <x v="7"/>
    <s v="California"/>
    <x v="0"/>
    <x v="0"/>
    <s v="Frozen Foods"/>
    <x v="33"/>
    <n v="5"/>
    <x v="767"/>
    <x v="0"/>
  </r>
  <r>
    <n v="3935"/>
    <d v="2017-11-13T00:00:00"/>
    <x v="11"/>
    <x v="1"/>
    <n v="8730"/>
    <x v="0"/>
    <x v="1"/>
    <x v="0"/>
    <n v="1"/>
    <s v="$10K - $30K"/>
    <x v="3"/>
    <s v="California"/>
    <x v="0"/>
    <x v="0"/>
    <s v="Deli"/>
    <x v="14"/>
    <n v="3"/>
    <x v="906"/>
    <x v="1"/>
  </r>
  <r>
    <n v="3936"/>
    <d v="2017-11-13T00:00:00"/>
    <x v="11"/>
    <x v="1"/>
    <n v="3567"/>
    <x v="1"/>
    <x v="1"/>
    <x v="0"/>
    <n v="1"/>
    <s v="$70K - $90K"/>
    <x v="12"/>
    <s v="Washington"/>
    <x v="0"/>
    <x v="0"/>
    <s v="Canned Foods"/>
    <x v="44"/>
    <n v="5"/>
    <x v="1516"/>
    <x v="1"/>
  </r>
  <r>
    <n v="3937"/>
    <d v="2017-11-13T00:00:00"/>
    <x v="11"/>
    <x v="1"/>
    <n v="1410"/>
    <x v="1"/>
    <x v="0"/>
    <x v="1"/>
    <n v="0"/>
    <s v="$10K - $30K"/>
    <x v="7"/>
    <s v="California"/>
    <x v="0"/>
    <x v="0"/>
    <s v="Produce"/>
    <x v="1"/>
    <n v="2"/>
    <x v="1848"/>
    <x v="0"/>
  </r>
  <r>
    <n v="3938"/>
    <d v="2017-11-13T00:00:00"/>
    <x v="11"/>
    <x v="1"/>
    <n v="3718"/>
    <x v="0"/>
    <x v="1"/>
    <x v="1"/>
    <n v="2"/>
    <s v="$90K - $110K"/>
    <x v="2"/>
    <s v="Oregon"/>
    <x v="0"/>
    <x v="0"/>
    <s v="Produce"/>
    <x v="1"/>
    <n v="5"/>
    <x v="421"/>
    <x v="0"/>
  </r>
  <r>
    <n v="3939"/>
    <d v="2017-11-13T00:00:00"/>
    <x v="11"/>
    <x v="1"/>
    <n v="1332"/>
    <x v="0"/>
    <x v="1"/>
    <x v="1"/>
    <n v="3"/>
    <s v="$10K - $30K"/>
    <x v="2"/>
    <s v="Oregon"/>
    <x v="0"/>
    <x v="0"/>
    <s v="Snacks"/>
    <x v="2"/>
    <n v="5"/>
    <x v="1681"/>
    <x v="1"/>
  </r>
  <r>
    <n v="3940"/>
    <d v="2017-11-14T00:00:00"/>
    <x v="11"/>
    <x v="1"/>
    <n v="5405"/>
    <x v="0"/>
    <x v="1"/>
    <x v="0"/>
    <n v="1"/>
    <s v="$70K - $90K"/>
    <x v="2"/>
    <s v="Oregon"/>
    <x v="0"/>
    <x v="0"/>
    <s v="Produce"/>
    <x v="38"/>
    <n v="3"/>
    <x v="316"/>
    <x v="1"/>
  </r>
  <r>
    <n v="3941"/>
    <d v="2017-11-14T00:00:00"/>
    <x v="11"/>
    <x v="1"/>
    <n v="93"/>
    <x v="1"/>
    <x v="1"/>
    <x v="0"/>
    <n v="5"/>
    <s v="$130K - $150K"/>
    <x v="4"/>
    <s v="Oregon"/>
    <x v="0"/>
    <x v="2"/>
    <s v="Household"/>
    <x v="19"/>
    <n v="6"/>
    <x v="1849"/>
    <x v="0"/>
  </r>
  <r>
    <n v="3942"/>
    <d v="2017-11-14T00:00:00"/>
    <x v="11"/>
    <x v="1"/>
    <n v="1610"/>
    <x v="0"/>
    <x v="0"/>
    <x v="0"/>
    <n v="0"/>
    <s v="$30K - $50K"/>
    <x v="1"/>
    <s v="Washington"/>
    <x v="0"/>
    <x v="0"/>
    <s v="Snack Foods"/>
    <x v="0"/>
    <n v="6"/>
    <x v="29"/>
    <x v="1"/>
  </r>
  <r>
    <n v="3943"/>
    <d v="2017-11-14T00:00:00"/>
    <x v="11"/>
    <x v="1"/>
    <n v="446"/>
    <x v="0"/>
    <x v="0"/>
    <x v="0"/>
    <n v="2"/>
    <s v="$30K - $50K"/>
    <x v="4"/>
    <s v="Oregon"/>
    <x v="0"/>
    <x v="0"/>
    <s v="Produce"/>
    <x v="1"/>
    <n v="5"/>
    <x v="175"/>
    <x v="0"/>
  </r>
  <r>
    <n v="3944"/>
    <d v="2017-11-14T00:00:00"/>
    <x v="11"/>
    <x v="1"/>
    <n v="3878"/>
    <x v="1"/>
    <x v="1"/>
    <x v="0"/>
    <n v="2"/>
    <s v="$70K - $90K"/>
    <x v="1"/>
    <s v="Washington"/>
    <x v="0"/>
    <x v="0"/>
    <s v="Snack Foods"/>
    <x v="0"/>
    <n v="4"/>
    <x v="15"/>
    <x v="1"/>
  </r>
  <r>
    <n v="3945"/>
    <d v="2017-11-14T00:00:00"/>
    <x v="11"/>
    <x v="1"/>
    <n v="5303"/>
    <x v="1"/>
    <x v="1"/>
    <x v="0"/>
    <n v="3"/>
    <s v="$110K - $130K"/>
    <x v="8"/>
    <s v="Washington"/>
    <x v="0"/>
    <x v="0"/>
    <s v="Breakfast Foods"/>
    <x v="5"/>
    <n v="3"/>
    <x v="15"/>
    <x v="1"/>
  </r>
  <r>
    <n v="3946"/>
    <d v="2017-11-14T00:00:00"/>
    <x v="11"/>
    <x v="1"/>
    <n v="7003"/>
    <x v="0"/>
    <x v="0"/>
    <x v="1"/>
    <n v="4"/>
    <s v="$30K - $50K"/>
    <x v="10"/>
    <s v="Washington"/>
    <x v="0"/>
    <x v="1"/>
    <s v="Alcoholic Beverages"/>
    <x v="18"/>
    <n v="6"/>
    <x v="1850"/>
    <x v="1"/>
  </r>
  <r>
    <n v="3947"/>
    <d v="2017-11-14T00:00:00"/>
    <x v="11"/>
    <x v="1"/>
    <n v="1130"/>
    <x v="1"/>
    <x v="0"/>
    <x v="0"/>
    <n v="5"/>
    <s v="$30K - $50K"/>
    <x v="10"/>
    <s v="Washington"/>
    <x v="0"/>
    <x v="0"/>
    <s v="Baking Goods"/>
    <x v="32"/>
    <n v="6"/>
    <x v="598"/>
    <x v="1"/>
  </r>
  <r>
    <n v="3948"/>
    <d v="2017-11-14T00:00:00"/>
    <x v="11"/>
    <x v="1"/>
    <n v="1193"/>
    <x v="0"/>
    <x v="0"/>
    <x v="0"/>
    <n v="0"/>
    <s v="$90K - $110K"/>
    <x v="4"/>
    <s v="Oregon"/>
    <x v="0"/>
    <x v="1"/>
    <s v="Beverages"/>
    <x v="35"/>
    <n v="3"/>
    <x v="1779"/>
    <x v="1"/>
  </r>
  <r>
    <n v="3949"/>
    <d v="2017-11-14T00:00:00"/>
    <x v="11"/>
    <x v="1"/>
    <n v="4518"/>
    <x v="0"/>
    <x v="0"/>
    <x v="0"/>
    <n v="4"/>
    <s v="$50K - $70K"/>
    <x v="4"/>
    <s v="Oregon"/>
    <x v="0"/>
    <x v="2"/>
    <s v="Household"/>
    <x v="7"/>
    <n v="2"/>
    <x v="1597"/>
    <x v="1"/>
  </r>
  <r>
    <n v="3950"/>
    <d v="2017-11-14T00:00:00"/>
    <x v="11"/>
    <x v="1"/>
    <n v="5958"/>
    <x v="0"/>
    <x v="0"/>
    <x v="0"/>
    <n v="3"/>
    <s v="$90K - $110K"/>
    <x v="4"/>
    <s v="Oregon"/>
    <x v="0"/>
    <x v="0"/>
    <s v="Snack Foods"/>
    <x v="0"/>
    <n v="4"/>
    <x v="1851"/>
    <x v="1"/>
  </r>
  <r>
    <n v="3951"/>
    <d v="2017-11-14T00:00:00"/>
    <x v="11"/>
    <x v="1"/>
    <n v="9781"/>
    <x v="0"/>
    <x v="0"/>
    <x v="0"/>
    <n v="1"/>
    <s v="$50K - $70K"/>
    <x v="1"/>
    <s v="Washington"/>
    <x v="0"/>
    <x v="0"/>
    <s v="Canned Foods"/>
    <x v="6"/>
    <n v="5"/>
    <x v="1158"/>
    <x v="1"/>
  </r>
  <r>
    <n v="3952"/>
    <d v="2017-11-14T00:00:00"/>
    <x v="11"/>
    <x v="1"/>
    <n v="1633"/>
    <x v="1"/>
    <x v="0"/>
    <x v="1"/>
    <n v="4"/>
    <s v="$10K - $30K"/>
    <x v="1"/>
    <s v="Washington"/>
    <x v="0"/>
    <x v="0"/>
    <s v="Baking Goods"/>
    <x v="9"/>
    <n v="6"/>
    <x v="1852"/>
    <x v="1"/>
  </r>
  <r>
    <n v="3953"/>
    <d v="2017-11-14T00:00:00"/>
    <x v="11"/>
    <x v="1"/>
    <n v="9269"/>
    <x v="0"/>
    <x v="1"/>
    <x v="0"/>
    <n v="2"/>
    <s v="$10K - $30K"/>
    <x v="0"/>
    <s v="California"/>
    <x v="0"/>
    <x v="0"/>
    <s v="Baked Goods"/>
    <x v="25"/>
    <n v="3"/>
    <x v="1853"/>
    <x v="1"/>
  </r>
  <r>
    <n v="3954"/>
    <d v="2017-11-14T00:00:00"/>
    <x v="11"/>
    <x v="1"/>
    <n v="2894"/>
    <x v="1"/>
    <x v="1"/>
    <x v="0"/>
    <n v="5"/>
    <s v="$10K - $30K"/>
    <x v="11"/>
    <s v="Washington"/>
    <x v="0"/>
    <x v="0"/>
    <s v="Produce"/>
    <x v="1"/>
    <n v="2"/>
    <x v="62"/>
    <x v="0"/>
  </r>
  <r>
    <n v="3955"/>
    <d v="2017-11-14T00:00:00"/>
    <x v="11"/>
    <x v="1"/>
    <n v="5902"/>
    <x v="1"/>
    <x v="1"/>
    <x v="1"/>
    <n v="0"/>
    <s v="$10K - $30K"/>
    <x v="11"/>
    <s v="Washington"/>
    <x v="0"/>
    <x v="0"/>
    <s v="Snack Foods"/>
    <x v="0"/>
    <n v="2"/>
    <x v="1854"/>
    <x v="0"/>
  </r>
  <r>
    <n v="3956"/>
    <d v="2017-11-14T00:00:00"/>
    <x v="11"/>
    <x v="1"/>
    <n v="3819"/>
    <x v="1"/>
    <x v="0"/>
    <x v="0"/>
    <n v="3"/>
    <s v="$50K - $70K"/>
    <x v="5"/>
    <s v="Washington"/>
    <x v="0"/>
    <x v="0"/>
    <s v="Breakfast Foods"/>
    <x v="5"/>
    <n v="3"/>
    <x v="666"/>
    <x v="0"/>
  </r>
  <r>
    <n v="3957"/>
    <d v="2017-11-14T00:00:00"/>
    <x v="11"/>
    <x v="1"/>
    <n v="4397"/>
    <x v="1"/>
    <x v="0"/>
    <x v="1"/>
    <n v="2"/>
    <s v="$30K - $50K"/>
    <x v="12"/>
    <s v="Washington"/>
    <x v="0"/>
    <x v="2"/>
    <s v="Household"/>
    <x v="20"/>
    <n v="2"/>
    <x v="1079"/>
    <x v="1"/>
  </r>
  <r>
    <n v="3958"/>
    <d v="2017-11-14T00:00:00"/>
    <x v="11"/>
    <x v="1"/>
    <n v="1582"/>
    <x v="1"/>
    <x v="1"/>
    <x v="1"/>
    <n v="4"/>
    <s v="$30K - $50K"/>
    <x v="2"/>
    <s v="Oregon"/>
    <x v="0"/>
    <x v="2"/>
    <s v="Health and Hygiene"/>
    <x v="23"/>
    <n v="4"/>
    <x v="1683"/>
    <x v="0"/>
  </r>
  <r>
    <n v="3959"/>
    <d v="2017-11-15T00:00:00"/>
    <x v="11"/>
    <x v="1"/>
    <n v="5542"/>
    <x v="1"/>
    <x v="0"/>
    <x v="1"/>
    <n v="2"/>
    <s v="$30K - $50K"/>
    <x v="12"/>
    <s v="Washington"/>
    <x v="0"/>
    <x v="2"/>
    <s v="Household"/>
    <x v="22"/>
    <n v="5"/>
    <x v="1855"/>
    <x v="1"/>
  </r>
  <r>
    <n v="3960"/>
    <d v="2017-11-15T00:00:00"/>
    <x v="11"/>
    <x v="1"/>
    <n v="9510"/>
    <x v="0"/>
    <x v="0"/>
    <x v="1"/>
    <n v="5"/>
    <s v="$70K - $90K"/>
    <x v="12"/>
    <s v="Washington"/>
    <x v="0"/>
    <x v="0"/>
    <s v="Dairy"/>
    <x v="15"/>
    <n v="6"/>
    <x v="759"/>
    <x v="1"/>
  </r>
  <r>
    <n v="3961"/>
    <d v="2017-11-15T00:00:00"/>
    <x v="11"/>
    <x v="1"/>
    <n v="5147"/>
    <x v="0"/>
    <x v="0"/>
    <x v="0"/>
    <n v="1"/>
    <s v="$30K - $50K"/>
    <x v="4"/>
    <s v="Oregon"/>
    <x v="0"/>
    <x v="0"/>
    <s v="Produce"/>
    <x v="12"/>
    <n v="4"/>
    <x v="235"/>
    <x v="1"/>
  </r>
  <r>
    <n v="3962"/>
    <d v="2017-11-15T00:00:00"/>
    <x v="11"/>
    <x v="1"/>
    <n v="1215"/>
    <x v="1"/>
    <x v="0"/>
    <x v="1"/>
    <n v="1"/>
    <s v="$30K - $50K"/>
    <x v="0"/>
    <s v="California"/>
    <x v="0"/>
    <x v="0"/>
    <s v="Frozen Foods"/>
    <x v="33"/>
    <n v="6"/>
    <x v="1652"/>
    <x v="0"/>
  </r>
  <r>
    <n v="3963"/>
    <d v="2017-11-15T00:00:00"/>
    <x v="11"/>
    <x v="1"/>
    <n v="417"/>
    <x v="0"/>
    <x v="0"/>
    <x v="1"/>
    <n v="1"/>
    <s v="$50K - $70K"/>
    <x v="0"/>
    <s v="California"/>
    <x v="0"/>
    <x v="1"/>
    <s v="Alcoholic Beverages"/>
    <x v="18"/>
    <n v="4"/>
    <x v="1856"/>
    <x v="1"/>
  </r>
  <r>
    <n v="3964"/>
    <d v="2017-11-15T00:00:00"/>
    <x v="11"/>
    <x v="1"/>
    <n v="7459"/>
    <x v="0"/>
    <x v="1"/>
    <x v="0"/>
    <n v="3"/>
    <s v="$30K - $50K"/>
    <x v="3"/>
    <s v="California"/>
    <x v="0"/>
    <x v="2"/>
    <s v="Household"/>
    <x v="22"/>
    <n v="3"/>
    <x v="733"/>
    <x v="0"/>
  </r>
  <r>
    <n v="3965"/>
    <d v="2017-11-15T00:00:00"/>
    <x v="11"/>
    <x v="1"/>
    <n v="8551"/>
    <x v="0"/>
    <x v="1"/>
    <x v="1"/>
    <n v="4"/>
    <s v="$10K - $30K"/>
    <x v="8"/>
    <s v="Washington"/>
    <x v="0"/>
    <x v="0"/>
    <s v="Meat"/>
    <x v="14"/>
    <n v="6"/>
    <x v="1708"/>
    <x v="1"/>
  </r>
  <r>
    <n v="3966"/>
    <d v="2017-11-15T00:00:00"/>
    <x v="11"/>
    <x v="1"/>
    <n v="647"/>
    <x v="1"/>
    <x v="1"/>
    <x v="0"/>
    <n v="5"/>
    <s v="$30K - $50K"/>
    <x v="1"/>
    <s v="Washington"/>
    <x v="0"/>
    <x v="0"/>
    <s v="Baking Goods"/>
    <x v="32"/>
    <n v="4"/>
    <x v="537"/>
    <x v="1"/>
  </r>
  <r>
    <n v="3967"/>
    <d v="2017-11-15T00:00:00"/>
    <x v="11"/>
    <x v="1"/>
    <n v="5206"/>
    <x v="1"/>
    <x v="0"/>
    <x v="0"/>
    <n v="1"/>
    <s v="$10K - $30K"/>
    <x v="4"/>
    <s v="Oregon"/>
    <x v="0"/>
    <x v="2"/>
    <s v="Health and Hygiene"/>
    <x v="23"/>
    <n v="4"/>
    <x v="411"/>
    <x v="0"/>
  </r>
  <r>
    <n v="3968"/>
    <d v="2017-11-15T00:00:00"/>
    <x v="11"/>
    <x v="1"/>
    <n v="2663"/>
    <x v="1"/>
    <x v="1"/>
    <x v="0"/>
    <n v="1"/>
    <s v="$30K - $50K"/>
    <x v="12"/>
    <s v="Washington"/>
    <x v="0"/>
    <x v="0"/>
    <s v="Baking Goods"/>
    <x v="32"/>
    <n v="3"/>
    <x v="76"/>
    <x v="0"/>
  </r>
  <r>
    <n v="3969"/>
    <d v="2017-11-15T00:00:00"/>
    <x v="11"/>
    <x v="1"/>
    <n v="4552"/>
    <x v="1"/>
    <x v="1"/>
    <x v="0"/>
    <n v="2"/>
    <s v="$10K - $30K"/>
    <x v="8"/>
    <s v="Washington"/>
    <x v="0"/>
    <x v="0"/>
    <s v="Canned Foods"/>
    <x v="6"/>
    <n v="5"/>
    <x v="906"/>
    <x v="1"/>
  </r>
  <r>
    <n v="3970"/>
    <d v="2017-11-15T00:00:00"/>
    <x v="11"/>
    <x v="1"/>
    <n v="1720"/>
    <x v="0"/>
    <x v="0"/>
    <x v="1"/>
    <n v="4"/>
    <s v="$30K - $50K"/>
    <x v="12"/>
    <s v="Washington"/>
    <x v="0"/>
    <x v="2"/>
    <s v="Household"/>
    <x v="24"/>
    <n v="4"/>
    <x v="132"/>
    <x v="1"/>
  </r>
  <r>
    <n v="3971"/>
    <d v="2017-11-15T00:00:00"/>
    <x v="11"/>
    <x v="1"/>
    <n v="6021"/>
    <x v="0"/>
    <x v="0"/>
    <x v="0"/>
    <n v="4"/>
    <s v="$50K - $70K"/>
    <x v="4"/>
    <s v="Oregon"/>
    <x v="0"/>
    <x v="2"/>
    <s v="Health and Hygiene"/>
    <x v="23"/>
    <n v="2"/>
    <x v="1557"/>
    <x v="1"/>
  </r>
  <r>
    <n v="3972"/>
    <d v="2017-11-15T00:00:00"/>
    <x v="11"/>
    <x v="1"/>
    <n v="6560"/>
    <x v="0"/>
    <x v="0"/>
    <x v="0"/>
    <n v="5"/>
    <s v="$70K - $90K"/>
    <x v="8"/>
    <s v="Washington"/>
    <x v="0"/>
    <x v="0"/>
    <s v="Snack Foods"/>
    <x v="0"/>
    <n v="4"/>
    <x v="1857"/>
    <x v="1"/>
  </r>
  <r>
    <n v="3973"/>
    <d v="2017-11-15T00:00:00"/>
    <x v="11"/>
    <x v="1"/>
    <n v="9697"/>
    <x v="0"/>
    <x v="1"/>
    <x v="0"/>
    <n v="2"/>
    <s v="$10K - $30K"/>
    <x v="5"/>
    <s v="Washington"/>
    <x v="0"/>
    <x v="2"/>
    <s v="Household"/>
    <x v="24"/>
    <n v="5"/>
    <x v="1200"/>
    <x v="1"/>
  </r>
  <r>
    <n v="3974"/>
    <d v="2017-11-16T00:00:00"/>
    <x v="11"/>
    <x v="1"/>
    <n v="8597"/>
    <x v="1"/>
    <x v="1"/>
    <x v="1"/>
    <n v="5"/>
    <s v="$30K - $50K"/>
    <x v="0"/>
    <s v="California"/>
    <x v="0"/>
    <x v="0"/>
    <s v="Deli"/>
    <x v="14"/>
    <n v="4"/>
    <x v="663"/>
    <x v="0"/>
  </r>
  <r>
    <n v="3975"/>
    <d v="2017-11-16T00:00:00"/>
    <x v="11"/>
    <x v="1"/>
    <n v="3878"/>
    <x v="1"/>
    <x v="1"/>
    <x v="0"/>
    <n v="2"/>
    <s v="$70K - $90K"/>
    <x v="1"/>
    <s v="Washington"/>
    <x v="0"/>
    <x v="0"/>
    <s v="Frozen Foods"/>
    <x v="14"/>
    <n v="4"/>
    <x v="1858"/>
    <x v="1"/>
  </r>
  <r>
    <n v="3976"/>
    <d v="2017-11-16T00:00:00"/>
    <x v="11"/>
    <x v="1"/>
    <n v="601"/>
    <x v="1"/>
    <x v="0"/>
    <x v="1"/>
    <n v="4"/>
    <s v="$30K - $50K"/>
    <x v="3"/>
    <s v="California"/>
    <x v="0"/>
    <x v="2"/>
    <s v="Household"/>
    <x v="23"/>
    <n v="4"/>
    <x v="1294"/>
    <x v="0"/>
  </r>
  <r>
    <n v="3977"/>
    <d v="2017-11-16T00:00:00"/>
    <x v="11"/>
    <x v="1"/>
    <n v="2493"/>
    <x v="0"/>
    <x v="0"/>
    <x v="0"/>
    <n v="1"/>
    <s v="$110K - $130K"/>
    <x v="8"/>
    <s v="Washington"/>
    <x v="0"/>
    <x v="0"/>
    <s v="Frozen Foods"/>
    <x v="29"/>
    <n v="4"/>
    <x v="1339"/>
    <x v="0"/>
  </r>
  <r>
    <n v="3978"/>
    <d v="2017-11-16T00:00:00"/>
    <x v="11"/>
    <x v="1"/>
    <n v="7915"/>
    <x v="0"/>
    <x v="1"/>
    <x v="1"/>
    <n v="1"/>
    <s v="$110K - $130K"/>
    <x v="4"/>
    <s v="Oregon"/>
    <x v="0"/>
    <x v="0"/>
    <s v="Baked Goods"/>
    <x v="25"/>
    <n v="2"/>
    <x v="1859"/>
    <x v="1"/>
  </r>
  <r>
    <n v="3979"/>
    <d v="2017-11-16T00:00:00"/>
    <x v="11"/>
    <x v="1"/>
    <n v="8317"/>
    <x v="1"/>
    <x v="1"/>
    <x v="1"/>
    <n v="0"/>
    <s v="$10K - $30K"/>
    <x v="3"/>
    <s v="California"/>
    <x v="0"/>
    <x v="0"/>
    <s v="Canned Foods"/>
    <x v="1"/>
    <n v="5"/>
    <x v="668"/>
    <x v="0"/>
  </r>
  <r>
    <n v="3980"/>
    <d v="2017-11-16T00:00:00"/>
    <x v="11"/>
    <x v="1"/>
    <n v="126"/>
    <x v="0"/>
    <x v="0"/>
    <x v="0"/>
    <n v="2"/>
    <s v="$110K - $130K"/>
    <x v="10"/>
    <s v="Washington"/>
    <x v="0"/>
    <x v="0"/>
    <s v="Snack Foods"/>
    <x v="0"/>
    <n v="4"/>
    <x v="1769"/>
    <x v="0"/>
  </r>
  <r>
    <n v="3981"/>
    <d v="2017-11-16T00:00:00"/>
    <x v="11"/>
    <x v="1"/>
    <n v="2544"/>
    <x v="0"/>
    <x v="1"/>
    <x v="0"/>
    <n v="4"/>
    <s v="$90K - $110K"/>
    <x v="9"/>
    <s v="California"/>
    <x v="0"/>
    <x v="0"/>
    <s v="Produce"/>
    <x v="12"/>
    <n v="2"/>
    <x v="767"/>
    <x v="0"/>
  </r>
  <r>
    <n v="3982"/>
    <d v="2017-11-16T00:00:00"/>
    <x v="11"/>
    <x v="1"/>
    <n v="841"/>
    <x v="1"/>
    <x v="1"/>
    <x v="0"/>
    <n v="1"/>
    <s v="$110K - $130K"/>
    <x v="9"/>
    <s v="California"/>
    <x v="0"/>
    <x v="0"/>
    <s v="Snack Foods"/>
    <x v="0"/>
    <n v="2"/>
    <x v="32"/>
    <x v="0"/>
  </r>
  <r>
    <n v="3983"/>
    <d v="2017-11-16T00:00:00"/>
    <x v="11"/>
    <x v="1"/>
    <n v="9584"/>
    <x v="0"/>
    <x v="0"/>
    <x v="1"/>
    <n v="4"/>
    <s v="$30K - $50K"/>
    <x v="4"/>
    <s v="Oregon"/>
    <x v="0"/>
    <x v="0"/>
    <s v="Meat"/>
    <x v="14"/>
    <n v="6"/>
    <x v="1860"/>
    <x v="1"/>
  </r>
  <r>
    <n v="3984"/>
    <d v="2017-11-16T00:00:00"/>
    <x v="11"/>
    <x v="1"/>
    <n v="5733"/>
    <x v="1"/>
    <x v="1"/>
    <x v="0"/>
    <n v="2"/>
    <s v="$10K - $30K"/>
    <x v="2"/>
    <s v="Oregon"/>
    <x v="0"/>
    <x v="0"/>
    <s v="Frozen Foods"/>
    <x v="33"/>
    <n v="3"/>
    <x v="557"/>
    <x v="1"/>
  </r>
  <r>
    <n v="3985"/>
    <d v="2017-11-16T00:00:00"/>
    <x v="11"/>
    <x v="1"/>
    <n v="3751"/>
    <x v="0"/>
    <x v="1"/>
    <x v="0"/>
    <n v="1"/>
    <s v="$10K - $30K"/>
    <x v="10"/>
    <s v="Washington"/>
    <x v="0"/>
    <x v="0"/>
    <s v="Snack Foods"/>
    <x v="0"/>
    <n v="3"/>
    <x v="654"/>
    <x v="0"/>
  </r>
  <r>
    <n v="3986"/>
    <d v="2017-11-16T00:00:00"/>
    <x v="11"/>
    <x v="1"/>
    <n v="565"/>
    <x v="1"/>
    <x v="0"/>
    <x v="1"/>
    <n v="4"/>
    <s v="$50K - $70K"/>
    <x v="10"/>
    <s v="Washington"/>
    <x v="0"/>
    <x v="2"/>
    <s v="Periodicals"/>
    <x v="17"/>
    <n v="5"/>
    <x v="1861"/>
    <x v="0"/>
  </r>
  <r>
    <n v="3987"/>
    <d v="2017-11-17T00:00:00"/>
    <x v="11"/>
    <x v="1"/>
    <n v="2201"/>
    <x v="0"/>
    <x v="1"/>
    <x v="0"/>
    <n v="2"/>
    <s v="$30K - $50K"/>
    <x v="12"/>
    <s v="Washington"/>
    <x v="0"/>
    <x v="1"/>
    <s v="Dairy"/>
    <x v="15"/>
    <n v="3"/>
    <x v="1052"/>
    <x v="1"/>
  </r>
  <r>
    <n v="3988"/>
    <d v="2017-11-17T00:00:00"/>
    <x v="11"/>
    <x v="1"/>
    <n v="5543"/>
    <x v="0"/>
    <x v="0"/>
    <x v="1"/>
    <n v="5"/>
    <s v="$70K - $90K"/>
    <x v="7"/>
    <s v="California"/>
    <x v="0"/>
    <x v="0"/>
    <s v="Breakfast Foods"/>
    <x v="5"/>
    <n v="7"/>
    <x v="1862"/>
    <x v="1"/>
  </r>
  <r>
    <n v="3989"/>
    <d v="2017-11-17T00:00:00"/>
    <x v="11"/>
    <x v="1"/>
    <n v="10209"/>
    <x v="0"/>
    <x v="0"/>
    <x v="0"/>
    <n v="1"/>
    <s v="$10K - $30K"/>
    <x v="3"/>
    <s v="California"/>
    <x v="0"/>
    <x v="0"/>
    <s v="Breakfast Foods"/>
    <x v="5"/>
    <n v="4"/>
    <x v="774"/>
    <x v="1"/>
  </r>
  <r>
    <n v="3990"/>
    <d v="2017-11-17T00:00:00"/>
    <x v="11"/>
    <x v="1"/>
    <n v="9752"/>
    <x v="0"/>
    <x v="1"/>
    <x v="0"/>
    <n v="1"/>
    <s v="$50K - $70K"/>
    <x v="8"/>
    <s v="Washington"/>
    <x v="0"/>
    <x v="2"/>
    <s v="Carousel"/>
    <x v="26"/>
    <n v="5"/>
    <x v="1863"/>
    <x v="1"/>
  </r>
  <r>
    <n v="3991"/>
    <d v="2017-11-17T00:00:00"/>
    <x v="11"/>
    <x v="1"/>
    <n v="8574"/>
    <x v="0"/>
    <x v="1"/>
    <x v="0"/>
    <n v="0"/>
    <s v="$50K - $70K"/>
    <x v="10"/>
    <s v="Washington"/>
    <x v="0"/>
    <x v="2"/>
    <s v="Household"/>
    <x v="24"/>
    <n v="5"/>
    <x v="1848"/>
    <x v="1"/>
  </r>
  <r>
    <n v="3992"/>
    <d v="2017-11-17T00:00:00"/>
    <x v="11"/>
    <x v="1"/>
    <n v="8718"/>
    <x v="1"/>
    <x v="0"/>
    <x v="1"/>
    <n v="4"/>
    <s v="$50K - $70K"/>
    <x v="0"/>
    <s v="California"/>
    <x v="0"/>
    <x v="0"/>
    <s v="Snacks"/>
    <x v="2"/>
    <n v="3"/>
    <x v="104"/>
    <x v="0"/>
  </r>
  <r>
    <n v="3993"/>
    <d v="2017-11-17T00:00:00"/>
    <x v="11"/>
    <x v="1"/>
    <n v="8242"/>
    <x v="1"/>
    <x v="1"/>
    <x v="0"/>
    <n v="4"/>
    <s v="$30K - $50K"/>
    <x v="8"/>
    <s v="Washington"/>
    <x v="0"/>
    <x v="0"/>
    <s v="Snack Foods"/>
    <x v="0"/>
    <n v="3"/>
    <x v="1135"/>
    <x v="1"/>
  </r>
  <r>
    <n v="3994"/>
    <d v="2017-11-17T00:00:00"/>
    <x v="11"/>
    <x v="1"/>
    <n v="10015"/>
    <x v="0"/>
    <x v="1"/>
    <x v="0"/>
    <n v="1"/>
    <s v="$130K - $150K"/>
    <x v="8"/>
    <s v="Washington"/>
    <x v="0"/>
    <x v="0"/>
    <s v="Frozen Foods"/>
    <x v="33"/>
    <n v="4"/>
    <x v="466"/>
    <x v="0"/>
  </r>
  <r>
    <n v="3995"/>
    <d v="2017-11-17T00:00:00"/>
    <x v="11"/>
    <x v="1"/>
    <n v="1070"/>
    <x v="0"/>
    <x v="0"/>
    <x v="1"/>
    <n v="2"/>
    <s v="$30K - $50K"/>
    <x v="1"/>
    <s v="Washington"/>
    <x v="0"/>
    <x v="2"/>
    <s v="Household"/>
    <x v="24"/>
    <n v="2"/>
    <x v="276"/>
    <x v="1"/>
  </r>
  <r>
    <n v="3996"/>
    <d v="2017-11-17T00:00:00"/>
    <x v="11"/>
    <x v="1"/>
    <n v="4606"/>
    <x v="0"/>
    <x v="1"/>
    <x v="0"/>
    <n v="1"/>
    <s v="$30K - $50K"/>
    <x v="1"/>
    <s v="Washington"/>
    <x v="0"/>
    <x v="0"/>
    <s v="Frozen Foods"/>
    <x v="29"/>
    <n v="5"/>
    <x v="1864"/>
    <x v="1"/>
  </r>
  <r>
    <n v="3997"/>
    <d v="2017-11-17T00:00:00"/>
    <x v="11"/>
    <x v="1"/>
    <n v="3936"/>
    <x v="1"/>
    <x v="0"/>
    <x v="0"/>
    <n v="4"/>
    <s v="$30K - $50K"/>
    <x v="0"/>
    <s v="California"/>
    <x v="0"/>
    <x v="0"/>
    <s v="Dairy"/>
    <x v="15"/>
    <n v="2"/>
    <x v="444"/>
    <x v="1"/>
  </r>
  <r>
    <n v="3998"/>
    <d v="2017-11-17T00:00:00"/>
    <x v="11"/>
    <x v="1"/>
    <n v="2448"/>
    <x v="0"/>
    <x v="0"/>
    <x v="0"/>
    <n v="1"/>
    <s v="$10K - $30K"/>
    <x v="12"/>
    <s v="Washington"/>
    <x v="0"/>
    <x v="0"/>
    <s v="Deli"/>
    <x v="14"/>
    <n v="5"/>
    <x v="1481"/>
    <x v="1"/>
  </r>
  <r>
    <n v="3999"/>
    <d v="2017-11-17T00:00:00"/>
    <x v="11"/>
    <x v="1"/>
    <n v="3497"/>
    <x v="1"/>
    <x v="0"/>
    <x v="1"/>
    <n v="2"/>
    <s v="$50K - $70K"/>
    <x v="8"/>
    <s v="Washington"/>
    <x v="0"/>
    <x v="0"/>
    <s v="Baking Goods"/>
    <x v="9"/>
    <n v="4"/>
    <x v="847"/>
    <x v="1"/>
  </r>
  <r>
    <n v="4000"/>
    <d v="2017-11-17T00:00:00"/>
    <x v="11"/>
    <x v="1"/>
    <n v="5958"/>
    <x v="0"/>
    <x v="0"/>
    <x v="0"/>
    <n v="3"/>
    <s v="$90K - $110K"/>
    <x v="4"/>
    <s v="Oregon"/>
    <x v="0"/>
    <x v="0"/>
    <s v="Baking Goods"/>
    <x v="32"/>
    <n v="4"/>
    <x v="759"/>
    <x v="1"/>
  </r>
  <r>
    <n v="4001"/>
    <d v="2017-11-17T00:00:00"/>
    <x v="11"/>
    <x v="1"/>
    <n v="1193"/>
    <x v="0"/>
    <x v="0"/>
    <x v="0"/>
    <n v="0"/>
    <s v="$90K - $110K"/>
    <x v="4"/>
    <s v="Oregon"/>
    <x v="0"/>
    <x v="0"/>
    <s v="Snack Foods"/>
    <x v="0"/>
    <n v="2"/>
    <x v="1000"/>
    <x v="1"/>
  </r>
  <r>
    <n v="4002"/>
    <d v="2017-11-17T00:00:00"/>
    <x v="11"/>
    <x v="1"/>
    <n v="3478"/>
    <x v="1"/>
    <x v="0"/>
    <x v="1"/>
    <n v="4"/>
    <s v="$50K - $70K"/>
    <x v="10"/>
    <s v="Washington"/>
    <x v="0"/>
    <x v="0"/>
    <s v="Baked Goods"/>
    <x v="25"/>
    <n v="5"/>
    <x v="1865"/>
    <x v="0"/>
  </r>
  <r>
    <n v="4003"/>
    <d v="2017-11-17T00:00:00"/>
    <x v="11"/>
    <x v="1"/>
    <n v="1346"/>
    <x v="0"/>
    <x v="0"/>
    <x v="1"/>
    <n v="4"/>
    <s v="$70K - $90K"/>
    <x v="10"/>
    <s v="Washington"/>
    <x v="0"/>
    <x v="0"/>
    <s v="Snack Foods"/>
    <x v="0"/>
    <n v="3"/>
    <x v="433"/>
    <x v="0"/>
  </r>
  <r>
    <n v="4004"/>
    <d v="2017-11-17T00:00:00"/>
    <x v="11"/>
    <x v="1"/>
    <n v="5542"/>
    <x v="1"/>
    <x v="0"/>
    <x v="1"/>
    <n v="2"/>
    <s v="$30K - $50K"/>
    <x v="12"/>
    <s v="Washington"/>
    <x v="0"/>
    <x v="0"/>
    <s v="Frozen Foods"/>
    <x v="29"/>
    <n v="4"/>
    <x v="512"/>
    <x v="1"/>
  </r>
  <r>
    <n v="4005"/>
    <d v="2017-11-18T00:00:00"/>
    <x v="11"/>
    <x v="1"/>
    <n v="3233"/>
    <x v="0"/>
    <x v="0"/>
    <x v="1"/>
    <n v="5"/>
    <s v="$30K - $50K"/>
    <x v="3"/>
    <s v="California"/>
    <x v="0"/>
    <x v="0"/>
    <s v="Baking Goods"/>
    <x v="32"/>
    <n v="7"/>
    <x v="1866"/>
    <x v="1"/>
  </r>
  <r>
    <n v="4006"/>
    <d v="2017-11-18T00:00:00"/>
    <x v="11"/>
    <x v="1"/>
    <n v="4239"/>
    <x v="0"/>
    <x v="0"/>
    <x v="0"/>
    <n v="4"/>
    <s v="$50K - $70K"/>
    <x v="8"/>
    <s v="Washington"/>
    <x v="0"/>
    <x v="0"/>
    <s v="Frozen Foods"/>
    <x v="1"/>
    <n v="5"/>
    <x v="240"/>
    <x v="1"/>
  </r>
  <r>
    <n v="4007"/>
    <d v="2017-11-18T00:00:00"/>
    <x v="11"/>
    <x v="1"/>
    <n v="8185"/>
    <x v="0"/>
    <x v="0"/>
    <x v="0"/>
    <n v="4"/>
    <s v="$130K - $150K"/>
    <x v="6"/>
    <s v="Washington"/>
    <x v="0"/>
    <x v="0"/>
    <s v="Produce"/>
    <x v="26"/>
    <n v="2"/>
    <x v="461"/>
    <x v="0"/>
  </r>
  <r>
    <n v="4008"/>
    <d v="2017-11-18T00:00:00"/>
    <x v="11"/>
    <x v="1"/>
    <n v="647"/>
    <x v="1"/>
    <x v="1"/>
    <x v="0"/>
    <n v="5"/>
    <s v="$30K - $50K"/>
    <x v="1"/>
    <s v="Washington"/>
    <x v="0"/>
    <x v="0"/>
    <s v="Deli"/>
    <x v="14"/>
    <n v="4"/>
    <x v="116"/>
    <x v="1"/>
  </r>
  <r>
    <n v="4009"/>
    <d v="2017-11-18T00:00:00"/>
    <x v="11"/>
    <x v="1"/>
    <n v="3065"/>
    <x v="1"/>
    <x v="0"/>
    <x v="1"/>
    <n v="3"/>
    <s v="$50K - $70K"/>
    <x v="1"/>
    <s v="Washington"/>
    <x v="0"/>
    <x v="0"/>
    <s v="Deli"/>
    <x v="14"/>
    <n v="2"/>
    <x v="399"/>
    <x v="1"/>
  </r>
  <r>
    <n v="4010"/>
    <d v="2017-11-18T00:00:00"/>
    <x v="11"/>
    <x v="1"/>
    <n v="4085"/>
    <x v="0"/>
    <x v="1"/>
    <x v="0"/>
    <n v="3"/>
    <s v="$10K - $30K"/>
    <x v="7"/>
    <s v="California"/>
    <x v="0"/>
    <x v="0"/>
    <s v="Produce"/>
    <x v="1"/>
    <n v="6"/>
    <x v="56"/>
    <x v="1"/>
  </r>
  <r>
    <n v="4011"/>
    <d v="2017-11-18T00:00:00"/>
    <x v="11"/>
    <x v="1"/>
    <n v="76"/>
    <x v="0"/>
    <x v="0"/>
    <x v="1"/>
    <n v="1"/>
    <s v="$70K - $90K"/>
    <x v="1"/>
    <s v="Washington"/>
    <x v="0"/>
    <x v="0"/>
    <s v="Baking Goods"/>
    <x v="32"/>
    <n v="4"/>
    <x v="721"/>
    <x v="1"/>
  </r>
  <r>
    <n v="4012"/>
    <d v="2017-11-18T00:00:00"/>
    <x v="11"/>
    <x v="1"/>
    <n v="2260"/>
    <x v="1"/>
    <x v="1"/>
    <x v="1"/>
    <n v="4"/>
    <s v="$150K +"/>
    <x v="7"/>
    <s v="California"/>
    <x v="0"/>
    <x v="1"/>
    <s v="Beverages"/>
    <x v="36"/>
    <n v="5"/>
    <x v="1575"/>
    <x v="0"/>
  </r>
  <r>
    <n v="4013"/>
    <d v="2017-11-18T00:00:00"/>
    <x v="11"/>
    <x v="1"/>
    <n v="7171"/>
    <x v="1"/>
    <x v="0"/>
    <x v="1"/>
    <n v="3"/>
    <s v="$30K - $50K"/>
    <x v="5"/>
    <s v="Washington"/>
    <x v="0"/>
    <x v="0"/>
    <s v="Snack Foods"/>
    <x v="0"/>
    <n v="3"/>
    <x v="744"/>
    <x v="1"/>
  </r>
  <r>
    <n v="4014"/>
    <d v="2017-11-18T00:00:00"/>
    <x v="11"/>
    <x v="1"/>
    <n v="9928"/>
    <x v="0"/>
    <x v="0"/>
    <x v="0"/>
    <n v="5"/>
    <s v="$10K - $30K"/>
    <x v="12"/>
    <s v="Washington"/>
    <x v="0"/>
    <x v="0"/>
    <s v="Starchy Foods"/>
    <x v="31"/>
    <n v="6"/>
    <x v="315"/>
    <x v="1"/>
  </r>
  <r>
    <n v="4015"/>
    <d v="2017-11-18T00:00:00"/>
    <x v="11"/>
    <x v="1"/>
    <n v="7072"/>
    <x v="0"/>
    <x v="0"/>
    <x v="0"/>
    <n v="2"/>
    <s v="$90K - $110K"/>
    <x v="12"/>
    <s v="Washington"/>
    <x v="0"/>
    <x v="2"/>
    <s v="Household"/>
    <x v="7"/>
    <n v="4"/>
    <x v="1867"/>
    <x v="1"/>
  </r>
  <r>
    <n v="4016"/>
    <d v="2017-11-18T00:00:00"/>
    <x v="11"/>
    <x v="1"/>
    <n v="10173"/>
    <x v="0"/>
    <x v="1"/>
    <x v="1"/>
    <n v="0"/>
    <s v="$30K - $50K"/>
    <x v="12"/>
    <s v="Washington"/>
    <x v="0"/>
    <x v="0"/>
    <s v="Produce"/>
    <x v="1"/>
    <n v="5"/>
    <x v="1868"/>
    <x v="1"/>
  </r>
  <r>
    <n v="4017"/>
    <d v="2017-11-18T00:00:00"/>
    <x v="11"/>
    <x v="1"/>
    <n v="1037"/>
    <x v="1"/>
    <x v="0"/>
    <x v="1"/>
    <n v="5"/>
    <s v="$30K - $50K"/>
    <x v="3"/>
    <s v="California"/>
    <x v="0"/>
    <x v="2"/>
    <s v="Health and Hygiene"/>
    <x v="23"/>
    <n v="4"/>
    <x v="776"/>
    <x v="0"/>
  </r>
  <r>
    <n v="4018"/>
    <d v="2017-11-18T00:00:00"/>
    <x v="11"/>
    <x v="1"/>
    <n v="3875"/>
    <x v="0"/>
    <x v="1"/>
    <x v="0"/>
    <n v="1"/>
    <s v="$10K - $30K"/>
    <x v="3"/>
    <s v="California"/>
    <x v="0"/>
    <x v="1"/>
    <s v="Beverages"/>
    <x v="36"/>
    <n v="5"/>
    <x v="1869"/>
    <x v="0"/>
  </r>
  <r>
    <n v="4019"/>
    <d v="2017-11-18T00:00:00"/>
    <x v="11"/>
    <x v="1"/>
    <n v="9111"/>
    <x v="0"/>
    <x v="0"/>
    <x v="0"/>
    <n v="2"/>
    <s v="$30K - $50K"/>
    <x v="8"/>
    <s v="Washington"/>
    <x v="0"/>
    <x v="2"/>
    <s v="Household"/>
    <x v="22"/>
    <n v="5"/>
    <x v="786"/>
    <x v="0"/>
  </r>
  <r>
    <n v="4020"/>
    <d v="2017-11-18T00:00:00"/>
    <x v="11"/>
    <x v="1"/>
    <n v="9125"/>
    <x v="1"/>
    <x v="0"/>
    <x v="1"/>
    <n v="3"/>
    <s v="$50K - $70K"/>
    <x v="4"/>
    <s v="Oregon"/>
    <x v="0"/>
    <x v="0"/>
    <s v="Produce"/>
    <x v="1"/>
    <n v="5"/>
    <x v="622"/>
    <x v="1"/>
  </r>
  <r>
    <n v="4021"/>
    <d v="2017-11-18T00:00:00"/>
    <x v="11"/>
    <x v="1"/>
    <n v="2869"/>
    <x v="0"/>
    <x v="0"/>
    <x v="0"/>
    <n v="2"/>
    <s v="$10K - $30K"/>
    <x v="0"/>
    <s v="California"/>
    <x v="0"/>
    <x v="0"/>
    <s v="Snack Foods"/>
    <x v="0"/>
    <n v="6"/>
    <x v="746"/>
    <x v="1"/>
  </r>
  <r>
    <n v="4022"/>
    <d v="2017-11-18T00:00:00"/>
    <x v="11"/>
    <x v="1"/>
    <n v="8577"/>
    <x v="0"/>
    <x v="1"/>
    <x v="0"/>
    <n v="4"/>
    <s v="$90K - $110K"/>
    <x v="5"/>
    <s v="Washington"/>
    <x v="0"/>
    <x v="0"/>
    <s v="Dairy"/>
    <x v="15"/>
    <n v="5"/>
    <x v="613"/>
    <x v="1"/>
  </r>
  <r>
    <n v="4023"/>
    <d v="2017-11-19T00:00:00"/>
    <x v="11"/>
    <x v="1"/>
    <n v="4915"/>
    <x v="1"/>
    <x v="0"/>
    <x v="0"/>
    <n v="2"/>
    <s v="$30K - $50K"/>
    <x v="7"/>
    <s v="California"/>
    <x v="0"/>
    <x v="0"/>
    <s v="Deli"/>
    <x v="4"/>
    <n v="2"/>
    <x v="906"/>
    <x v="0"/>
  </r>
  <r>
    <n v="4024"/>
    <d v="2017-11-19T00:00:00"/>
    <x v="11"/>
    <x v="1"/>
    <n v="4552"/>
    <x v="1"/>
    <x v="1"/>
    <x v="0"/>
    <n v="2"/>
    <s v="$10K - $30K"/>
    <x v="8"/>
    <s v="Washington"/>
    <x v="0"/>
    <x v="0"/>
    <s v="Canned Foods"/>
    <x v="6"/>
    <n v="3"/>
    <x v="1870"/>
    <x v="1"/>
  </r>
  <r>
    <n v="4025"/>
    <d v="2017-11-19T00:00:00"/>
    <x v="11"/>
    <x v="1"/>
    <n v="511"/>
    <x v="0"/>
    <x v="1"/>
    <x v="1"/>
    <n v="4"/>
    <s v="$10K - $30K"/>
    <x v="12"/>
    <s v="Washington"/>
    <x v="0"/>
    <x v="0"/>
    <s v="Meat"/>
    <x v="14"/>
    <n v="4"/>
    <x v="1795"/>
    <x v="1"/>
  </r>
  <r>
    <n v="4026"/>
    <d v="2017-11-19T00:00:00"/>
    <x v="11"/>
    <x v="1"/>
    <n v="511"/>
    <x v="0"/>
    <x v="1"/>
    <x v="1"/>
    <n v="4"/>
    <s v="$10K - $30K"/>
    <x v="12"/>
    <s v="Washington"/>
    <x v="0"/>
    <x v="2"/>
    <s v="Checkout"/>
    <x v="28"/>
    <n v="3"/>
    <x v="342"/>
    <x v="1"/>
  </r>
  <r>
    <n v="4027"/>
    <d v="2017-11-19T00:00:00"/>
    <x v="11"/>
    <x v="1"/>
    <n v="360"/>
    <x v="1"/>
    <x v="1"/>
    <x v="0"/>
    <n v="4"/>
    <s v="$30K - $50K"/>
    <x v="7"/>
    <s v="California"/>
    <x v="0"/>
    <x v="0"/>
    <s v="Snack Foods"/>
    <x v="0"/>
    <n v="4"/>
    <x v="529"/>
    <x v="0"/>
  </r>
  <r>
    <n v="4028"/>
    <d v="2017-11-19T00:00:00"/>
    <x v="11"/>
    <x v="1"/>
    <n v="4767"/>
    <x v="1"/>
    <x v="0"/>
    <x v="0"/>
    <n v="3"/>
    <s v="$130K - $150K"/>
    <x v="12"/>
    <s v="Washington"/>
    <x v="0"/>
    <x v="0"/>
    <s v="Snacks"/>
    <x v="2"/>
    <n v="6"/>
    <x v="1871"/>
    <x v="1"/>
  </r>
  <r>
    <n v="4029"/>
    <d v="2017-11-19T00:00:00"/>
    <x v="11"/>
    <x v="1"/>
    <n v="10173"/>
    <x v="0"/>
    <x v="1"/>
    <x v="1"/>
    <n v="0"/>
    <s v="$30K - $50K"/>
    <x v="12"/>
    <s v="Washington"/>
    <x v="0"/>
    <x v="0"/>
    <s v="Frozen Foods"/>
    <x v="39"/>
    <n v="4"/>
    <x v="1508"/>
    <x v="1"/>
  </r>
  <r>
    <n v="4030"/>
    <d v="2017-11-19T00:00:00"/>
    <x v="11"/>
    <x v="1"/>
    <n v="5250"/>
    <x v="0"/>
    <x v="1"/>
    <x v="0"/>
    <n v="3"/>
    <s v="$30K - $50K"/>
    <x v="3"/>
    <s v="California"/>
    <x v="0"/>
    <x v="0"/>
    <s v="Frozen Foods"/>
    <x v="39"/>
    <n v="5"/>
    <x v="1557"/>
    <x v="0"/>
  </r>
  <r>
    <n v="4031"/>
    <d v="2017-11-19T00:00:00"/>
    <x v="11"/>
    <x v="1"/>
    <n v="3742"/>
    <x v="1"/>
    <x v="1"/>
    <x v="0"/>
    <n v="2"/>
    <s v="$10K - $30K"/>
    <x v="2"/>
    <s v="Oregon"/>
    <x v="0"/>
    <x v="0"/>
    <s v="Canned Products"/>
    <x v="12"/>
    <n v="2"/>
    <x v="233"/>
    <x v="1"/>
  </r>
  <r>
    <n v="4032"/>
    <d v="2017-11-19T00:00:00"/>
    <x v="11"/>
    <x v="1"/>
    <n v="6788"/>
    <x v="0"/>
    <x v="1"/>
    <x v="0"/>
    <n v="0"/>
    <s v="$30K - $50K"/>
    <x v="3"/>
    <s v="California"/>
    <x v="0"/>
    <x v="0"/>
    <s v="Frozen Foods"/>
    <x v="14"/>
    <n v="6"/>
    <x v="1872"/>
    <x v="0"/>
  </r>
  <r>
    <n v="4033"/>
    <d v="2017-11-19T00:00:00"/>
    <x v="11"/>
    <x v="1"/>
    <n v="10021"/>
    <x v="0"/>
    <x v="1"/>
    <x v="0"/>
    <n v="0"/>
    <s v="$70K - $90K"/>
    <x v="7"/>
    <s v="California"/>
    <x v="0"/>
    <x v="0"/>
    <s v="Baking Goods"/>
    <x v="9"/>
    <n v="3"/>
    <x v="1541"/>
    <x v="0"/>
  </r>
  <r>
    <n v="4034"/>
    <d v="2017-11-20T00:00:00"/>
    <x v="11"/>
    <x v="1"/>
    <n v="6256"/>
    <x v="1"/>
    <x v="1"/>
    <x v="0"/>
    <n v="1"/>
    <s v="$30K - $50K"/>
    <x v="3"/>
    <s v="California"/>
    <x v="0"/>
    <x v="0"/>
    <s v="Produce"/>
    <x v="12"/>
    <n v="5"/>
    <x v="559"/>
    <x v="0"/>
  </r>
  <r>
    <n v="4035"/>
    <d v="2017-11-20T00:00:00"/>
    <x v="11"/>
    <x v="1"/>
    <n v="10099"/>
    <x v="1"/>
    <x v="1"/>
    <x v="0"/>
    <n v="2"/>
    <s v="$10K - $30K"/>
    <x v="7"/>
    <s v="California"/>
    <x v="0"/>
    <x v="2"/>
    <s v="Health and Hygiene"/>
    <x v="13"/>
    <n v="3"/>
    <x v="396"/>
    <x v="0"/>
  </r>
  <r>
    <n v="4036"/>
    <d v="2017-11-20T00:00:00"/>
    <x v="11"/>
    <x v="1"/>
    <n v="2019"/>
    <x v="1"/>
    <x v="0"/>
    <x v="1"/>
    <n v="4"/>
    <s v="$10K - $30K"/>
    <x v="12"/>
    <s v="Washington"/>
    <x v="0"/>
    <x v="2"/>
    <s v="Health and Hygiene"/>
    <x v="42"/>
    <n v="4"/>
    <x v="964"/>
    <x v="1"/>
  </r>
  <r>
    <n v="4037"/>
    <d v="2017-11-20T00:00:00"/>
    <x v="11"/>
    <x v="1"/>
    <n v="6902"/>
    <x v="0"/>
    <x v="1"/>
    <x v="1"/>
    <n v="0"/>
    <s v="$50K - $70K"/>
    <x v="10"/>
    <s v="Washington"/>
    <x v="0"/>
    <x v="2"/>
    <s v="Household"/>
    <x v="20"/>
    <n v="3"/>
    <x v="479"/>
    <x v="1"/>
  </r>
  <r>
    <n v="4038"/>
    <d v="2017-11-20T00:00:00"/>
    <x v="11"/>
    <x v="1"/>
    <n v="7514"/>
    <x v="1"/>
    <x v="1"/>
    <x v="1"/>
    <n v="4"/>
    <s v="$30K - $50K"/>
    <x v="8"/>
    <s v="Washington"/>
    <x v="0"/>
    <x v="0"/>
    <s v="Snack Foods"/>
    <x v="0"/>
    <n v="6"/>
    <x v="206"/>
    <x v="1"/>
  </r>
  <r>
    <n v="4039"/>
    <d v="2017-11-20T00:00:00"/>
    <x v="11"/>
    <x v="1"/>
    <n v="6974"/>
    <x v="1"/>
    <x v="0"/>
    <x v="0"/>
    <n v="0"/>
    <s v="$150K +"/>
    <x v="6"/>
    <s v="Washington"/>
    <x v="0"/>
    <x v="0"/>
    <s v="Frozen Foods"/>
    <x v="33"/>
    <n v="2"/>
    <x v="876"/>
    <x v="0"/>
  </r>
  <r>
    <n v="4040"/>
    <d v="2017-11-20T00:00:00"/>
    <x v="11"/>
    <x v="1"/>
    <n v="4081"/>
    <x v="0"/>
    <x v="0"/>
    <x v="0"/>
    <n v="1"/>
    <s v="$30K - $50K"/>
    <x v="7"/>
    <s v="California"/>
    <x v="0"/>
    <x v="2"/>
    <s v="Household"/>
    <x v="22"/>
    <n v="4"/>
    <x v="1873"/>
    <x v="1"/>
  </r>
  <r>
    <n v="4041"/>
    <d v="2017-11-20T00:00:00"/>
    <x v="11"/>
    <x v="1"/>
    <n v="9622"/>
    <x v="0"/>
    <x v="0"/>
    <x v="1"/>
    <n v="3"/>
    <s v="$30K - $50K"/>
    <x v="0"/>
    <s v="California"/>
    <x v="0"/>
    <x v="0"/>
    <s v="Produce"/>
    <x v="1"/>
    <n v="4"/>
    <x v="759"/>
    <x v="1"/>
  </r>
  <r>
    <n v="4042"/>
    <d v="2017-11-20T00:00:00"/>
    <x v="11"/>
    <x v="1"/>
    <n v="8056"/>
    <x v="0"/>
    <x v="0"/>
    <x v="0"/>
    <n v="3"/>
    <s v="$110K - $130K"/>
    <x v="7"/>
    <s v="California"/>
    <x v="0"/>
    <x v="0"/>
    <s v="Meat"/>
    <x v="14"/>
    <n v="4"/>
    <x v="411"/>
    <x v="0"/>
  </r>
  <r>
    <n v="4043"/>
    <d v="2017-11-20T00:00:00"/>
    <x v="11"/>
    <x v="1"/>
    <n v="36"/>
    <x v="1"/>
    <x v="0"/>
    <x v="1"/>
    <n v="1"/>
    <s v="$10K - $30K"/>
    <x v="2"/>
    <s v="Oregon"/>
    <x v="0"/>
    <x v="0"/>
    <s v="Baking Goods"/>
    <x v="9"/>
    <n v="4"/>
    <x v="1874"/>
    <x v="1"/>
  </r>
  <r>
    <n v="4044"/>
    <d v="2017-11-20T00:00:00"/>
    <x v="11"/>
    <x v="1"/>
    <n v="1499"/>
    <x v="0"/>
    <x v="0"/>
    <x v="0"/>
    <n v="0"/>
    <s v="$10K - $30K"/>
    <x v="4"/>
    <s v="Oregon"/>
    <x v="0"/>
    <x v="0"/>
    <s v="Baking Goods"/>
    <x v="32"/>
    <n v="6"/>
    <x v="81"/>
    <x v="0"/>
  </r>
  <r>
    <n v="4045"/>
    <d v="2017-11-20T00:00:00"/>
    <x v="11"/>
    <x v="1"/>
    <n v="8311"/>
    <x v="1"/>
    <x v="0"/>
    <x v="0"/>
    <n v="2"/>
    <s v="$90K - $110K"/>
    <x v="5"/>
    <s v="Washington"/>
    <x v="0"/>
    <x v="0"/>
    <s v="Canned Foods"/>
    <x v="1"/>
    <n v="3"/>
    <x v="1594"/>
    <x v="1"/>
  </r>
  <r>
    <n v="4046"/>
    <d v="2017-11-20T00:00:00"/>
    <x v="11"/>
    <x v="1"/>
    <n v="158"/>
    <x v="0"/>
    <x v="1"/>
    <x v="0"/>
    <n v="3"/>
    <s v="$130K - $150K"/>
    <x v="8"/>
    <s v="Washington"/>
    <x v="0"/>
    <x v="0"/>
    <s v="Snack Foods"/>
    <x v="0"/>
    <n v="5"/>
    <x v="1875"/>
    <x v="1"/>
  </r>
  <r>
    <n v="4047"/>
    <d v="2017-11-20T00:00:00"/>
    <x v="11"/>
    <x v="1"/>
    <n v="8275"/>
    <x v="0"/>
    <x v="1"/>
    <x v="1"/>
    <n v="3"/>
    <s v="$50K - $70K"/>
    <x v="12"/>
    <s v="Washington"/>
    <x v="0"/>
    <x v="0"/>
    <s v="Dairy"/>
    <x v="15"/>
    <n v="3"/>
    <x v="114"/>
    <x v="1"/>
  </r>
  <r>
    <n v="4048"/>
    <d v="2017-11-21T00:00:00"/>
    <x v="11"/>
    <x v="1"/>
    <n v="1331"/>
    <x v="0"/>
    <x v="0"/>
    <x v="1"/>
    <n v="4"/>
    <s v="$30K - $50K"/>
    <x v="0"/>
    <s v="California"/>
    <x v="0"/>
    <x v="0"/>
    <s v="Deli"/>
    <x v="14"/>
    <n v="3"/>
    <x v="330"/>
    <x v="0"/>
  </r>
  <r>
    <n v="4049"/>
    <d v="2017-11-21T00:00:00"/>
    <x v="11"/>
    <x v="1"/>
    <n v="5973"/>
    <x v="1"/>
    <x v="1"/>
    <x v="0"/>
    <n v="2"/>
    <s v="$90K - $110K"/>
    <x v="1"/>
    <s v="Washington"/>
    <x v="0"/>
    <x v="0"/>
    <s v="Dairy"/>
    <x v="15"/>
    <n v="2"/>
    <x v="493"/>
    <x v="1"/>
  </r>
  <r>
    <n v="4050"/>
    <d v="2017-11-21T00:00:00"/>
    <x v="11"/>
    <x v="1"/>
    <n v="8314"/>
    <x v="1"/>
    <x v="0"/>
    <x v="0"/>
    <n v="2"/>
    <s v="$50K - $70K"/>
    <x v="10"/>
    <s v="Washington"/>
    <x v="0"/>
    <x v="2"/>
    <s v="Health and Hygiene"/>
    <x v="8"/>
    <n v="3"/>
    <x v="75"/>
    <x v="0"/>
  </r>
  <r>
    <n v="4051"/>
    <d v="2017-11-21T00:00:00"/>
    <x v="11"/>
    <x v="1"/>
    <n v="4778"/>
    <x v="1"/>
    <x v="1"/>
    <x v="0"/>
    <n v="1"/>
    <s v="$10K - $30K"/>
    <x v="1"/>
    <s v="Washington"/>
    <x v="0"/>
    <x v="0"/>
    <s v="Deli"/>
    <x v="14"/>
    <n v="6"/>
    <x v="104"/>
    <x v="0"/>
  </r>
  <r>
    <n v="4052"/>
    <d v="2017-11-21T00:00:00"/>
    <x v="11"/>
    <x v="1"/>
    <n v="8296"/>
    <x v="1"/>
    <x v="1"/>
    <x v="0"/>
    <n v="5"/>
    <s v="$10K - $30K"/>
    <x v="0"/>
    <s v="California"/>
    <x v="0"/>
    <x v="2"/>
    <s v="Health and Hygiene"/>
    <x v="30"/>
    <n v="7"/>
    <x v="418"/>
    <x v="0"/>
  </r>
  <r>
    <n v="4053"/>
    <d v="2017-11-21T00:00:00"/>
    <x v="11"/>
    <x v="1"/>
    <n v="9233"/>
    <x v="1"/>
    <x v="1"/>
    <x v="0"/>
    <n v="4"/>
    <s v="$70K - $90K"/>
    <x v="7"/>
    <s v="California"/>
    <x v="0"/>
    <x v="0"/>
    <s v="Frozen Foods"/>
    <x v="5"/>
    <n v="5"/>
    <x v="86"/>
    <x v="0"/>
  </r>
  <r>
    <n v="4054"/>
    <d v="2017-11-21T00:00:00"/>
    <x v="11"/>
    <x v="1"/>
    <n v="4476"/>
    <x v="0"/>
    <x v="0"/>
    <x v="1"/>
    <n v="5"/>
    <s v="$50K - $70K"/>
    <x v="7"/>
    <s v="California"/>
    <x v="0"/>
    <x v="0"/>
    <s v="Frozen Foods"/>
    <x v="33"/>
    <n v="6"/>
    <x v="830"/>
    <x v="0"/>
  </r>
  <r>
    <n v="4055"/>
    <d v="2017-11-21T00:00:00"/>
    <x v="11"/>
    <x v="1"/>
    <n v="1297"/>
    <x v="1"/>
    <x v="0"/>
    <x v="1"/>
    <n v="4"/>
    <s v="$30K - $50K"/>
    <x v="12"/>
    <s v="Washington"/>
    <x v="0"/>
    <x v="0"/>
    <s v="Baking Goods"/>
    <x v="9"/>
    <n v="5"/>
    <x v="335"/>
    <x v="1"/>
  </r>
  <r>
    <n v="4056"/>
    <d v="2017-11-21T00:00:00"/>
    <x v="11"/>
    <x v="1"/>
    <n v="1107"/>
    <x v="1"/>
    <x v="0"/>
    <x v="1"/>
    <n v="0"/>
    <s v="$30K - $50K"/>
    <x v="11"/>
    <s v="Washington"/>
    <x v="0"/>
    <x v="0"/>
    <s v="Canned Foods"/>
    <x v="1"/>
    <n v="2"/>
    <x v="614"/>
    <x v="0"/>
  </r>
  <r>
    <n v="4057"/>
    <d v="2017-11-21T00:00:00"/>
    <x v="11"/>
    <x v="1"/>
    <n v="9386"/>
    <x v="0"/>
    <x v="1"/>
    <x v="0"/>
    <n v="3"/>
    <s v="$50K - $70K"/>
    <x v="3"/>
    <s v="California"/>
    <x v="0"/>
    <x v="0"/>
    <s v="Baking Goods"/>
    <x v="9"/>
    <n v="4"/>
    <x v="69"/>
    <x v="1"/>
  </r>
  <r>
    <n v="4058"/>
    <d v="2017-11-21T00:00:00"/>
    <x v="11"/>
    <x v="1"/>
    <n v="3153"/>
    <x v="0"/>
    <x v="1"/>
    <x v="0"/>
    <n v="0"/>
    <s v="$70K - $90K"/>
    <x v="4"/>
    <s v="Oregon"/>
    <x v="0"/>
    <x v="0"/>
    <s v="Produce"/>
    <x v="1"/>
    <n v="6"/>
    <x v="281"/>
    <x v="1"/>
  </r>
  <r>
    <n v="4059"/>
    <d v="2017-11-21T00:00:00"/>
    <x v="11"/>
    <x v="1"/>
    <n v="9439"/>
    <x v="1"/>
    <x v="1"/>
    <x v="0"/>
    <n v="0"/>
    <s v="$10K - $30K"/>
    <x v="11"/>
    <s v="Washington"/>
    <x v="0"/>
    <x v="0"/>
    <s v="Snack Foods"/>
    <x v="0"/>
    <n v="2"/>
    <x v="190"/>
    <x v="0"/>
  </r>
  <r>
    <n v="4060"/>
    <d v="2017-11-21T00:00:00"/>
    <x v="11"/>
    <x v="1"/>
    <n v="9447"/>
    <x v="1"/>
    <x v="0"/>
    <x v="1"/>
    <n v="1"/>
    <s v="$50K - $70K"/>
    <x v="4"/>
    <s v="Oregon"/>
    <x v="0"/>
    <x v="0"/>
    <s v="Dairy"/>
    <x v="15"/>
    <n v="4"/>
    <x v="1876"/>
    <x v="0"/>
  </r>
  <r>
    <n v="4061"/>
    <d v="2017-11-21T00:00:00"/>
    <x v="11"/>
    <x v="1"/>
    <n v="7750"/>
    <x v="0"/>
    <x v="1"/>
    <x v="0"/>
    <n v="2"/>
    <s v="$30K - $50K"/>
    <x v="10"/>
    <s v="Washington"/>
    <x v="0"/>
    <x v="2"/>
    <s v="Health and Hygiene"/>
    <x v="8"/>
    <n v="5"/>
    <x v="802"/>
    <x v="1"/>
  </r>
  <r>
    <n v="4062"/>
    <d v="2017-11-21T00:00:00"/>
    <x v="11"/>
    <x v="1"/>
    <n v="3021"/>
    <x v="0"/>
    <x v="1"/>
    <x v="1"/>
    <n v="3"/>
    <s v="$50K - $70K"/>
    <x v="12"/>
    <s v="Washington"/>
    <x v="0"/>
    <x v="0"/>
    <s v="Produce"/>
    <x v="26"/>
    <n v="4"/>
    <x v="1877"/>
    <x v="1"/>
  </r>
  <r>
    <n v="4063"/>
    <d v="2017-11-22T00:00:00"/>
    <x v="11"/>
    <x v="1"/>
    <n v="1170"/>
    <x v="0"/>
    <x v="0"/>
    <x v="1"/>
    <n v="5"/>
    <s v="$70K - $90K"/>
    <x v="7"/>
    <s v="California"/>
    <x v="0"/>
    <x v="0"/>
    <s v="Snack Foods"/>
    <x v="0"/>
    <n v="4"/>
    <x v="1106"/>
    <x v="0"/>
  </r>
  <r>
    <n v="4064"/>
    <d v="2017-11-22T00:00:00"/>
    <x v="11"/>
    <x v="1"/>
    <n v="1832"/>
    <x v="0"/>
    <x v="0"/>
    <x v="1"/>
    <n v="4"/>
    <s v="$10K - $30K"/>
    <x v="5"/>
    <s v="Washington"/>
    <x v="0"/>
    <x v="0"/>
    <s v="Deli"/>
    <x v="14"/>
    <n v="3"/>
    <x v="926"/>
    <x v="0"/>
  </r>
  <r>
    <n v="4065"/>
    <d v="2017-11-22T00:00:00"/>
    <x v="11"/>
    <x v="1"/>
    <n v="2942"/>
    <x v="0"/>
    <x v="0"/>
    <x v="1"/>
    <n v="3"/>
    <s v="$30K - $50K"/>
    <x v="8"/>
    <s v="Washington"/>
    <x v="0"/>
    <x v="0"/>
    <s v="Canned Foods"/>
    <x v="1"/>
    <n v="5"/>
    <x v="1878"/>
    <x v="1"/>
  </r>
  <r>
    <n v="4066"/>
    <d v="2017-11-22T00:00:00"/>
    <x v="11"/>
    <x v="1"/>
    <n v="823"/>
    <x v="1"/>
    <x v="0"/>
    <x v="1"/>
    <n v="3"/>
    <s v="$30K - $50K"/>
    <x v="7"/>
    <s v="California"/>
    <x v="0"/>
    <x v="2"/>
    <s v="Household"/>
    <x v="22"/>
    <n v="3"/>
    <x v="1851"/>
    <x v="1"/>
  </r>
  <r>
    <n v="4067"/>
    <d v="2017-11-22T00:00:00"/>
    <x v="11"/>
    <x v="1"/>
    <n v="2870"/>
    <x v="1"/>
    <x v="0"/>
    <x v="1"/>
    <n v="3"/>
    <s v="$10K - $30K"/>
    <x v="0"/>
    <s v="California"/>
    <x v="0"/>
    <x v="0"/>
    <s v="Baking Goods"/>
    <x v="32"/>
    <n v="4"/>
    <x v="1879"/>
    <x v="1"/>
  </r>
  <r>
    <n v="4068"/>
    <d v="2017-11-22T00:00:00"/>
    <x v="11"/>
    <x v="1"/>
    <n v="1567"/>
    <x v="1"/>
    <x v="1"/>
    <x v="0"/>
    <n v="2"/>
    <s v="$50K - $70K"/>
    <x v="12"/>
    <s v="Washington"/>
    <x v="0"/>
    <x v="2"/>
    <s v="Household"/>
    <x v="20"/>
    <n v="3"/>
    <x v="254"/>
    <x v="1"/>
  </r>
  <r>
    <n v="4069"/>
    <d v="2017-11-22T00:00:00"/>
    <x v="11"/>
    <x v="1"/>
    <n v="621"/>
    <x v="1"/>
    <x v="1"/>
    <x v="0"/>
    <n v="2"/>
    <s v="$30K - $50K"/>
    <x v="2"/>
    <s v="Oregon"/>
    <x v="0"/>
    <x v="0"/>
    <s v="Deli"/>
    <x v="4"/>
    <n v="5"/>
    <x v="716"/>
    <x v="0"/>
  </r>
  <r>
    <n v="4070"/>
    <d v="2017-11-22T00:00:00"/>
    <x v="11"/>
    <x v="1"/>
    <n v="8140"/>
    <x v="0"/>
    <x v="1"/>
    <x v="0"/>
    <n v="1"/>
    <s v="$30K - $50K"/>
    <x v="4"/>
    <s v="Oregon"/>
    <x v="0"/>
    <x v="2"/>
    <s v="Household"/>
    <x v="41"/>
    <n v="3"/>
    <x v="1880"/>
    <x v="1"/>
  </r>
  <r>
    <n v="4071"/>
    <d v="2017-11-22T00:00:00"/>
    <x v="11"/>
    <x v="1"/>
    <n v="2918"/>
    <x v="0"/>
    <x v="0"/>
    <x v="1"/>
    <n v="3"/>
    <s v="$10K - $30K"/>
    <x v="8"/>
    <s v="Washington"/>
    <x v="0"/>
    <x v="0"/>
    <s v="Deli"/>
    <x v="4"/>
    <n v="4"/>
    <x v="1881"/>
    <x v="1"/>
  </r>
  <r>
    <n v="4072"/>
    <d v="2017-11-22T00:00:00"/>
    <x v="11"/>
    <x v="1"/>
    <n v="5410"/>
    <x v="0"/>
    <x v="1"/>
    <x v="1"/>
    <n v="2"/>
    <s v="$30K - $50K"/>
    <x v="8"/>
    <s v="Washington"/>
    <x v="0"/>
    <x v="0"/>
    <s v="Snack Foods"/>
    <x v="0"/>
    <n v="2"/>
    <x v="1509"/>
    <x v="1"/>
  </r>
  <r>
    <n v="4073"/>
    <d v="2017-11-22T00:00:00"/>
    <x v="11"/>
    <x v="1"/>
    <n v="1141"/>
    <x v="1"/>
    <x v="0"/>
    <x v="0"/>
    <n v="3"/>
    <s v="$10K - $30K"/>
    <x v="2"/>
    <s v="Oregon"/>
    <x v="0"/>
    <x v="2"/>
    <s v="Household"/>
    <x v="22"/>
    <n v="4"/>
    <x v="1248"/>
    <x v="0"/>
  </r>
  <r>
    <n v="4074"/>
    <d v="2017-11-22T00:00:00"/>
    <x v="11"/>
    <x v="1"/>
    <n v="1245"/>
    <x v="0"/>
    <x v="0"/>
    <x v="0"/>
    <n v="2"/>
    <s v="$30K - $50K"/>
    <x v="8"/>
    <s v="Washington"/>
    <x v="0"/>
    <x v="0"/>
    <s v="Snack Foods"/>
    <x v="0"/>
    <n v="5"/>
    <x v="1882"/>
    <x v="1"/>
  </r>
  <r>
    <n v="4075"/>
    <d v="2017-11-22T00:00:00"/>
    <x v="11"/>
    <x v="1"/>
    <n v="10128"/>
    <x v="1"/>
    <x v="0"/>
    <x v="0"/>
    <n v="4"/>
    <s v="$30K - $50K"/>
    <x v="10"/>
    <s v="Washington"/>
    <x v="0"/>
    <x v="0"/>
    <s v="Produce"/>
    <x v="1"/>
    <n v="6"/>
    <x v="1883"/>
    <x v="0"/>
  </r>
  <r>
    <n v="4076"/>
    <d v="2017-11-23T00:00:00"/>
    <x v="11"/>
    <x v="1"/>
    <n v="192"/>
    <x v="0"/>
    <x v="1"/>
    <x v="0"/>
    <n v="4"/>
    <s v="$50K - $70K"/>
    <x v="12"/>
    <s v="Washington"/>
    <x v="0"/>
    <x v="2"/>
    <s v="Household"/>
    <x v="7"/>
    <n v="6"/>
    <x v="1830"/>
    <x v="1"/>
  </r>
  <r>
    <n v="4077"/>
    <d v="2017-11-23T00:00:00"/>
    <x v="11"/>
    <x v="1"/>
    <n v="1415"/>
    <x v="1"/>
    <x v="0"/>
    <x v="1"/>
    <n v="1"/>
    <s v="$50K - $70K"/>
    <x v="12"/>
    <s v="Washington"/>
    <x v="0"/>
    <x v="2"/>
    <s v="Household"/>
    <x v="24"/>
    <n v="5"/>
    <x v="1685"/>
    <x v="1"/>
  </r>
  <r>
    <n v="4078"/>
    <d v="2017-11-23T00:00:00"/>
    <x v="11"/>
    <x v="1"/>
    <n v="7051"/>
    <x v="0"/>
    <x v="1"/>
    <x v="1"/>
    <n v="4"/>
    <s v="$30K - $50K"/>
    <x v="12"/>
    <s v="Washington"/>
    <x v="0"/>
    <x v="1"/>
    <s v="Beverages"/>
    <x v="35"/>
    <n v="5"/>
    <x v="65"/>
    <x v="1"/>
  </r>
  <r>
    <n v="4079"/>
    <d v="2017-11-23T00:00:00"/>
    <x v="11"/>
    <x v="1"/>
    <n v="8466"/>
    <x v="1"/>
    <x v="1"/>
    <x v="0"/>
    <n v="3"/>
    <s v="$10K - $30K"/>
    <x v="8"/>
    <s v="Washington"/>
    <x v="0"/>
    <x v="2"/>
    <s v="Household"/>
    <x v="11"/>
    <n v="4"/>
    <x v="1884"/>
    <x v="1"/>
  </r>
  <r>
    <n v="4080"/>
    <d v="2017-11-23T00:00:00"/>
    <x v="11"/>
    <x v="1"/>
    <n v="8770"/>
    <x v="1"/>
    <x v="0"/>
    <x v="1"/>
    <n v="2"/>
    <s v="$50K - $70K"/>
    <x v="11"/>
    <s v="Washington"/>
    <x v="0"/>
    <x v="2"/>
    <s v="Health and Hygiene"/>
    <x v="13"/>
    <n v="1"/>
    <x v="1885"/>
    <x v="0"/>
  </r>
  <r>
    <n v="4081"/>
    <d v="2017-11-23T00:00:00"/>
    <x v="11"/>
    <x v="1"/>
    <n v="2208"/>
    <x v="0"/>
    <x v="1"/>
    <x v="0"/>
    <n v="5"/>
    <s v="$50K - $70K"/>
    <x v="0"/>
    <s v="California"/>
    <x v="0"/>
    <x v="2"/>
    <s v="Checkout"/>
    <x v="28"/>
    <n v="3"/>
    <x v="1886"/>
    <x v="0"/>
  </r>
  <r>
    <n v="4082"/>
    <d v="2017-11-23T00:00:00"/>
    <x v="11"/>
    <x v="1"/>
    <n v="9393"/>
    <x v="1"/>
    <x v="0"/>
    <x v="0"/>
    <n v="4"/>
    <s v="$130K - $150K"/>
    <x v="7"/>
    <s v="California"/>
    <x v="0"/>
    <x v="0"/>
    <s v="Breakfast Foods"/>
    <x v="5"/>
    <n v="3"/>
    <x v="460"/>
    <x v="1"/>
  </r>
  <r>
    <n v="4083"/>
    <d v="2017-11-23T00:00:00"/>
    <x v="11"/>
    <x v="1"/>
    <n v="7465"/>
    <x v="0"/>
    <x v="0"/>
    <x v="1"/>
    <n v="4"/>
    <s v="$10K - $30K"/>
    <x v="3"/>
    <s v="California"/>
    <x v="0"/>
    <x v="2"/>
    <s v="Household"/>
    <x v="24"/>
    <n v="6"/>
    <x v="704"/>
    <x v="1"/>
  </r>
  <r>
    <n v="4084"/>
    <d v="2017-11-23T00:00:00"/>
    <x v="11"/>
    <x v="1"/>
    <n v="9069"/>
    <x v="1"/>
    <x v="0"/>
    <x v="0"/>
    <n v="0"/>
    <s v="$90K - $110K"/>
    <x v="3"/>
    <s v="California"/>
    <x v="0"/>
    <x v="0"/>
    <s v="Produce"/>
    <x v="1"/>
    <n v="4"/>
    <x v="1168"/>
    <x v="0"/>
  </r>
  <r>
    <n v="4085"/>
    <d v="2017-11-23T00:00:00"/>
    <x v="11"/>
    <x v="1"/>
    <n v="2224"/>
    <x v="0"/>
    <x v="1"/>
    <x v="1"/>
    <n v="3"/>
    <s v="$90K - $110K"/>
    <x v="12"/>
    <s v="Washington"/>
    <x v="0"/>
    <x v="2"/>
    <s v="Household"/>
    <x v="11"/>
    <n v="3"/>
    <x v="1401"/>
    <x v="1"/>
  </r>
  <r>
    <n v="4086"/>
    <d v="2017-11-23T00:00:00"/>
    <x v="11"/>
    <x v="1"/>
    <n v="8199"/>
    <x v="1"/>
    <x v="1"/>
    <x v="0"/>
    <n v="3"/>
    <s v="$30K - $50K"/>
    <x v="8"/>
    <s v="Washington"/>
    <x v="0"/>
    <x v="1"/>
    <s v="Beverages"/>
    <x v="35"/>
    <n v="4"/>
    <x v="756"/>
    <x v="1"/>
  </r>
  <r>
    <n v="4087"/>
    <d v="2017-11-23T00:00:00"/>
    <x v="11"/>
    <x v="1"/>
    <n v="8511"/>
    <x v="0"/>
    <x v="1"/>
    <x v="0"/>
    <n v="1"/>
    <s v="$70K - $90K"/>
    <x v="12"/>
    <s v="Washington"/>
    <x v="0"/>
    <x v="0"/>
    <s v="Baking Goods"/>
    <x v="9"/>
    <n v="3"/>
    <x v="591"/>
    <x v="1"/>
  </r>
  <r>
    <n v="4088"/>
    <d v="2017-11-23T00:00:00"/>
    <x v="11"/>
    <x v="1"/>
    <n v="9234"/>
    <x v="0"/>
    <x v="0"/>
    <x v="1"/>
    <n v="1"/>
    <s v="$10K - $30K"/>
    <x v="7"/>
    <s v="California"/>
    <x v="0"/>
    <x v="1"/>
    <s v="Alcoholic Beverages"/>
    <x v="18"/>
    <n v="4"/>
    <x v="1593"/>
    <x v="0"/>
  </r>
  <r>
    <n v="4089"/>
    <d v="2017-11-23T00:00:00"/>
    <x v="11"/>
    <x v="1"/>
    <n v="5612"/>
    <x v="1"/>
    <x v="0"/>
    <x v="1"/>
    <n v="2"/>
    <s v="$50K - $70K"/>
    <x v="10"/>
    <s v="Washington"/>
    <x v="0"/>
    <x v="0"/>
    <s v="Baking Goods"/>
    <x v="32"/>
    <n v="4"/>
    <x v="168"/>
    <x v="0"/>
  </r>
  <r>
    <n v="4090"/>
    <d v="2017-11-23T00:00:00"/>
    <x v="11"/>
    <x v="1"/>
    <n v="587"/>
    <x v="1"/>
    <x v="1"/>
    <x v="0"/>
    <n v="2"/>
    <s v="$30K - $50K"/>
    <x v="8"/>
    <s v="Washington"/>
    <x v="0"/>
    <x v="0"/>
    <s v="Frozen Foods"/>
    <x v="5"/>
    <n v="6"/>
    <x v="76"/>
    <x v="0"/>
  </r>
  <r>
    <n v="4091"/>
    <d v="2017-11-23T00:00:00"/>
    <x v="11"/>
    <x v="1"/>
    <n v="6866"/>
    <x v="0"/>
    <x v="1"/>
    <x v="1"/>
    <n v="5"/>
    <s v="$10K - $30K"/>
    <x v="8"/>
    <s v="Washington"/>
    <x v="0"/>
    <x v="0"/>
    <s v="Baking Goods"/>
    <x v="9"/>
    <n v="4"/>
    <x v="1377"/>
    <x v="1"/>
  </r>
  <r>
    <n v="4092"/>
    <d v="2017-11-23T00:00:00"/>
    <x v="11"/>
    <x v="1"/>
    <n v="8046"/>
    <x v="1"/>
    <x v="1"/>
    <x v="1"/>
    <n v="3"/>
    <s v="$50K - $70K"/>
    <x v="0"/>
    <s v="California"/>
    <x v="0"/>
    <x v="0"/>
    <s v="Baked Goods"/>
    <x v="25"/>
    <n v="3"/>
    <x v="1887"/>
    <x v="1"/>
  </r>
  <r>
    <n v="4093"/>
    <d v="2017-11-23T00:00:00"/>
    <x v="11"/>
    <x v="1"/>
    <n v="10168"/>
    <x v="0"/>
    <x v="0"/>
    <x v="1"/>
    <n v="3"/>
    <s v="$10K - $30K"/>
    <x v="10"/>
    <s v="Washington"/>
    <x v="0"/>
    <x v="0"/>
    <s v="Dairy"/>
    <x v="15"/>
    <n v="6"/>
    <x v="1710"/>
    <x v="0"/>
  </r>
  <r>
    <n v="4094"/>
    <d v="2017-11-23T00:00:00"/>
    <x v="11"/>
    <x v="1"/>
    <n v="5944"/>
    <x v="1"/>
    <x v="0"/>
    <x v="1"/>
    <n v="2"/>
    <s v="$30K - $50K"/>
    <x v="1"/>
    <s v="Washington"/>
    <x v="0"/>
    <x v="0"/>
    <s v="Deli"/>
    <x v="14"/>
    <n v="4"/>
    <x v="246"/>
    <x v="1"/>
  </r>
  <r>
    <n v="4095"/>
    <d v="2017-11-24T00:00:00"/>
    <x v="11"/>
    <x v="1"/>
    <n v="4606"/>
    <x v="0"/>
    <x v="1"/>
    <x v="0"/>
    <n v="1"/>
    <s v="$30K - $50K"/>
    <x v="1"/>
    <s v="Washington"/>
    <x v="0"/>
    <x v="0"/>
    <s v="Produce"/>
    <x v="1"/>
    <n v="3"/>
    <x v="1257"/>
    <x v="1"/>
  </r>
  <r>
    <n v="4096"/>
    <d v="2017-11-24T00:00:00"/>
    <x v="11"/>
    <x v="1"/>
    <n v="4426"/>
    <x v="0"/>
    <x v="1"/>
    <x v="0"/>
    <n v="5"/>
    <s v="$10K - $30K"/>
    <x v="3"/>
    <s v="California"/>
    <x v="0"/>
    <x v="1"/>
    <s v="Beverages"/>
    <x v="16"/>
    <n v="4"/>
    <x v="1888"/>
    <x v="0"/>
  </r>
  <r>
    <n v="4097"/>
    <d v="2017-11-24T00:00:00"/>
    <x v="11"/>
    <x v="1"/>
    <n v="8657"/>
    <x v="1"/>
    <x v="0"/>
    <x v="0"/>
    <n v="2"/>
    <s v="$30K - $50K"/>
    <x v="10"/>
    <s v="Washington"/>
    <x v="0"/>
    <x v="0"/>
    <s v="Produce"/>
    <x v="12"/>
    <n v="3"/>
    <x v="679"/>
    <x v="1"/>
  </r>
  <r>
    <n v="4098"/>
    <d v="2017-11-24T00:00:00"/>
    <x v="11"/>
    <x v="1"/>
    <n v="8739"/>
    <x v="1"/>
    <x v="1"/>
    <x v="1"/>
    <n v="1"/>
    <s v="$70K - $90K"/>
    <x v="0"/>
    <s v="California"/>
    <x v="0"/>
    <x v="0"/>
    <s v="Snack Foods"/>
    <x v="0"/>
    <n v="2"/>
    <x v="1203"/>
    <x v="0"/>
  </r>
  <r>
    <n v="4099"/>
    <d v="2017-11-24T00:00:00"/>
    <x v="11"/>
    <x v="1"/>
    <n v="5432"/>
    <x v="1"/>
    <x v="1"/>
    <x v="0"/>
    <n v="3"/>
    <s v="$10K - $30K"/>
    <x v="12"/>
    <s v="Washington"/>
    <x v="0"/>
    <x v="0"/>
    <s v="Deli"/>
    <x v="4"/>
    <n v="4"/>
    <x v="1835"/>
    <x v="1"/>
  </r>
  <r>
    <n v="4100"/>
    <d v="2017-11-24T00:00:00"/>
    <x v="11"/>
    <x v="1"/>
    <n v="5882"/>
    <x v="0"/>
    <x v="0"/>
    <x v="1"/>
    <n v="4"/>
    <s v="$130K - $150K"/>
    <x v="2"/>
    <s v="Oregon"/>
    <x v="0"/>
    <x v="0"/>
    <s v="Produce"/>
    <x v="12"/>
    <n v="3"/>
    <x v="1889"/>
    <x v="1"/>
  </r>
  <r>
    <n v="4101"/>
    <d v="2017-11-24T00:00:00"/>
    <x v="11"/>
    <x v="1"/>
    <n v="1090"/>
    <x v="1"/>
    <x v="0"/>
    <x v="1"/>
    <n v="1"/>
    <s v="$30K - $50K"/>
    <x v="3"/>
    <s v="California"/>
    <x v="0"/>
    <x v="2"/>
    <s v="Household"/>
    <x v="41"/>
    <n v="4"/>
    <x v="1833"/>
    <x v="1"/>
  </r>
  <r>
    <n v="4102"/>
    <d v="2017-11-24T00:00:00"/>
    <x v="11"/>
    <x v="1"/>
    <n v="5432"/>
    <x v="1"/>
    <x v="1"/>
    <x v="0"/>
    <n v="3"/>
    <s v="$10K - $30K"/>
    <x v="12"/>
    <s v="Washington"/>
    <x v="0"/>
    <x v="2"/>
    <s v="Health and Hygiene"/>
    <x v="23"/>
    <n v="6"/>
    <x v="494"/>
    <x v="1"/>
  </r>
  <r>
    <n v="4103"/>
    <d v="2017-11-24T00:00:00"/>
    <x v="11"/>
    <x v="1"/>
    <n v="663"/>
    <x v="0"/>
    <x v="0"/>
    <x v="0"/>
    <n v="3"/>
    <s v="$50K - $70K"/>
    <x v="12"/>
    <s v="Washington"/>
    <x v="0"/>
    <x v="0"/>
    <s v="Deli"/>
    <x v="14"/>
    <n v="3"/>
    <x v="822"/>
    <x v="0"/>
  </r>
  <r>
    <n v="4104"/>
    <d v="2017-11-24T00:00:00"/>
    <x v="11"/>
    <x v="1"/>
    <n v="355"/>
    <x v="0"/>
    <x v="0"/>
    <x v="1"/>
    <n v="1"/>
    <s v="$10K - $30K"/>
    <x v="1"/>
    <s v="Washington"/>
    <x v="0"/>
    <x v="0"/>
    <s v="Frozen Foods"/>
    <x v="1"/>
    <n v="4"/>
    <x v="196"/>
    <x v="0"/>
  </r>
  <r>
    <n v="4105"/>
    <d v="2017-11-24T00:00:00"/>
    <x v="11"/>
    <x v="1"/>
    <n v="1215"/>
    <x v="1"/>
    <x v="0"/>
    <x v="1"/>
    <n v="1"/>
    <s v="$30K - $50K"/>
    <x v="0"/>
    <s v="California"/>
    <x v="0"/>
    <x v="1"/>
    <s v="Alcoholic Beverages"/>
    <x v="18"/>
    <n v="4"/>
    <x v="76"/>
    <x v="1"/>
  </r>
  <r>
    <n v="4106"/>
    <d v="2017-11-24T00:00:00"/>
    <x v="11"/>
    <x v="1"/>
    <n v="2587"/>
    <x v="0"/>
    <x v="1"/>
    <x v="1"/>
    <n v="1"/>
    <s v="$70K - $90K"/>
    <x v="12"/>
    <s v="Washington"/>
    <x v="0"/>
    <x v="2"/>
    <s v="Household"/>
    <x v="20"/>
    <n v="5"/>
    <x v="355"/>
    <x v="1"/>
  </r>
  <r>
    <n v="4107"/>
    <d v="2017-11-25T00:00:00"/>
    <x v="11"/>
    <x v="1"/>
    <n v="9171"/>
    <x v="0"/>
    <x v="1"/>
    <x v="0"/>
    <n v="0"/>
    <s v="$10K - $30K"/>
    <x v="10"/>
    <s v="Washington"/>
    <x v="0"/>
    <x v="2"/>
    <s v="Household"/>
    <x v="7"/>
    <n v="5"/>
    <x v="1890"/>
    <x v="1"/>
  </r>
  <r>
    <n v="4108"/>
    <d v="2017-11-25T00:00:00"/>
    <x v="11"/>
    <x v="1"/>
    <n v="2150"/>
    <x v="0"/>
    <x v="0"/>
    <x v="0"/>
    <n v="4"/>
    <s v="$30K - $50K"/>
    <x v="0"/>
    <s v="California"/>
    <x v="0"/>
    <x v="0"/>
    <s v="Deli"/>
    <x v="14"/>
    <n v="2"/>
    <x v="926"/>
    <x v="0"/>
  </r>
  <r>
    <n v="4109"/>
    <d v="2017-11-25T00:00:00"/>
    <x v="11"/>
    <x v="1"/>
    <n v="1285"/>
    <x v="1"/>
    <x v="1"/>
    <x v="0"/>
    <n v="5"/>
    <s v="$70K - $90K"/>
    <x v="10"/>
    <s v="Washington"/>
    <x v="0"/>
    <x v="0"/>
    <s v="Canned Foods"/>
    <x v="1"/>
    <n v="7"/>
    <x v="1452"/>
    <x v="0"/>
  </r>
  <r>
    <n v="4110"/>
    <d v="2017-11-25T00:00:00"/>
    <x v="11"/>
    <x v="1"/>
    <n v="1647"/>
    <x v="0"/>
    <x v="1"/>
    <x v="0"/>
    <n v="1"/>
    <s v="$110K - $130K"/>
    <x v="0"/>
    <s v="California"/>
    <x v="0"/>
    <x v="0"/>
    <s v="Baking Goods"/>
    <x v="32"/>
    <n v="4"/>
    <x v="755"/>
    <x v="0"/>
  </r>
  <r>
    <n v="4111"/>
    <d v="2017-11-25T00:00:00"/>
    <x v="11"/>
    <x v="1"/>
    <n v="4115"/>
    <x v="1"/>
    <x v="0"/>
    <x v="1"/>
    <n v="4"/>
    <s v="$30K - $50K"/>
    <x v="0"/>
    <s v="California"/>
    <x v="0"/>
    <x v="0"/>
    <s v="Snack Foods"/>
    <x v="0"/>
    <n v="3"/>
    <x v="148"/>
    <x v="0"/>
  </r>
  <r>
    <n v="4112"/>
    <d v="2017-11-25T00:00:00"/>
    <x v="11"/>
    <x v="1"/>
    <n v="5690"/>
    <x v="0"/>
    <x v="1"/>
    <x v="0"/>
    <n v="4"/>
    <s v="$30K - $50K"/>
    <x v="0"/>
    <s v="California"/>
    <x v="0"/>
    <x v="0"/>
    <s v="Baking Goods"/>
    <x v="9"/>
    <n v="4"/>
    <x v="937"/>
    <x v="0"/>
  </r>
  <r>
    <n v="4113"/>
    <d v="2017-11-25T00:00:00"/>
    <x v="11"/>
    <x v="1"/>
    <n v="2371"/>
    <x v="1"/>
    <x v="0"/>
    <x v="1"/>
    <n v="1"/>
    <s v="$10K - $30K"/>
    <x v="12"/>
    <s v="Washington"/>
    <x v="0"/>
    <x v="0"/>
    <s v="Deli"/>
    <x v="14"/>
    <n v="5"/>
    <x v="429"/>
    <x v="1"/>
  </r>
  <r>
    <n v="4114"/>
    <d v="2017-11-25T00:00:00"/>
    <x v="11"/>
    <x v="1"/>
    <n v="7182"/>
    <x v="0"/>
    <x v="0"/>
    <x v="0"/>
    <n v="1"/>
    <s v="$10K - $30K"/>
    <x v="4"/>
    <s v="Oregon"/>
    <x v="0"/>
    <x v="1"/>
    <s v="Alcoholic Beverages"/>
    <x v="18"/>
    <n v="3"/>
    <x v="1740"/>
    <x v="1"/>
  </r>
  <r>
    <n v="4115"/>
    <d v="2017-11-25T00:00:00"/>
    <x v="11"/>
    <x v="1"/>
    <n v="4507"/>
    <x v="0"/>
    <x v="1"/>
    <x v="0"/>
    <n v="4"/>
    <s v="$50K - $70K"/>
    <x v="4"/>
    <s v="Oregon"/>
    <x v="0"/>
    <x v="2"/>
    <s v="Household"/>
    <x v="20"/>
    <n v="4"/>
    <x v="1860"/>
    <x v="1"/>
  </r>
  <r>
    <n v="4116"/>
    <d v="2017-11-25T00:00:00"/>
    <x v="11"/>
    <x v="1"/>
    <n v="2065"/>
    <x v="1"/>
    <x v="1"/>
    <x v="1"/>
    <n v="2"/>
    <s v="$130K - $150K"/>
    <x v="8"/>
    <s v="Washington"/>
    <x v="0"/>
    <x v="2"/>
    <s v="Health and Hygiene"/>
    <x v="13"/>
    <n v="5"/>
    <x v="104"/>
    <x v="1"/>
  </r>
  <r>
    <n v="4117"/>
    <d v="2017-11-25T00:00:00"/>
    <x v="11"/>
    <x v="1"/>
    <n v="4892"/>
    <x v="1"/>
    <x v="0"/>
    <x v="1"/>
    <n v="5"/>
    <s v="$30K - $50K"/>
    <x v="8"/>
    <s v="Washington"/>
    <x v="0"/>
    <x v="0"/>
    <s v="Canned Foods"/>
    <x v="1"/>
    <n v="4"/>
    <x v="1725"/>
    <x v="1"/>
  </r>
  <r>
    <n v="4118"/>
    <d v="2017-11-25T00:00:00"/>
    <x v="11"/>
    <x v="1"/>
    <n v="3508"/>
    <x v="1"/>
    <x v="1"/>
    <x v="0"/>
    <n v="1"/>
    <s v="$10K - $30K"/>
    <x v="3"/>
    <s v="California"/>
    <x v="0"/>
    <x v="0"/>
    <s v="Canned Foods"/>
    <x v="6"/>
    <n v="4"/>
    <x v="802"/>
    <x v="0"/>
  </r>
  <r>
    <n v="4119"/>
    <d v="2017-11-25T00:00:00"/>
    <x v="11"/>
    <x v="1"/>
    <n v="8351"/>
    <x v="1"/>
    <x v="0"/>
    <x v="1"/>
    <n v="4"/>
    <s v="$70K - $90K"/>
    <x v="12"/>
    <s v="Washington"/>
    <x v="0"/>
    <x v="2"/>
    <s v="Health and Hygiene"/>
    <x v="23"/>
    <n v="6"/>
    <x v="38"/>
    <x v="1"/>
  </r>
  <r>
    <n v="4120"/>
    <d v="2017-11-25T00:00:00"/>
    <x v="11"/>
    <x v="1"/>
    <n v="7571"/>
    <x v="0"/>
    <x v="1"/>
    <x v="0"/>
    <n v="1"/>
    <s v="$10K - $30K"/>
    <x v="3"/>
    <s v="California"/>
    <x v="0"/>
    <x v="2"/>
    <s v="Household"/>
    <x v="24"/>
    <n v="3"/>
    <x v="509"/>
    <x v="1"/>
  </r>
  <r>
    <n v="4121"/>
    <d v="2017-11-26T00:00:00"/>
    <x v="11"/>
    <x v="1"/>
    <n v="5289"/>
    <x v="0"/>
    <x v="1"/>
    <x v="0"/>
    <n v="5"/>
    <s v="$70K - $90K"/>
    <x v="0"/>
    <s v="California"/>
    <x v="0"/>
    <x v="0"/>
    <s v="Baking Goods"/>
    <x v="32"/>
    <n v="5"/>
    <x v="439"/>
    <x v="1"/>
  </r>
  <r>
    <n v="4122"/>
    <d v="2017-11-26T00:00:00"/>
    <x v="11"/>
    <x v="1"/>
    <n v="158"/>
    <x v="0"/>
    <x v="1"/>
    <x v="0"/>
    <n v="3"/>
    <s v="$130K - $150K"/>
    <x v="8"/>
    <s v="Washington"/>
    <x v="0"/>
    <x v="0"/>
    <s v="Baking Goods"/>
    <x v="32"/>
    <n v="5"/>
    <x v="1132"/>
    <x v="1"/>
  </r>
  <r>
    <n v="4123"/>
    <d v="2017-11-26T00:00:00"/>
    <x v="11"/>
    <x v="1"/>
    <n v="4451"/>
    <x v="1"/>
    <x v="1"/>
    <x v="0"/>
    <n v="4"/>
    <s v="$90K - $110K"/>
    <x v="0"/>
    <s v="California"/>
    <x v="0"/>
    <x v="0"/>
    <s v="Produce"/>
    <x v="12"/>
    <n v="6"/>
    <x v="1891"/>
    <x v="0"/>
  </r>
  <r>
    <n v="4124"/>
    <d v="2017-11-26T00:00:00"/>
    <x v="11"/>
    <x v="1"/>
    <n v="8554"/>
    <x v="0"/>
    <x v="0"/>
    <x v="0"/>
    <n v="4"/>
    <s v="$50K - $70K"/>
    <x v="7"/>
    <s v="California"/>
    <x v="0"/>
    <x v="0"/>
    <s v="Snack Foods"/>
    <x v="0"/>
    <n v="4"/>
    <x v="897"/>
    <x v="0"/>
  </r>
  <r>
    <n v="4125"/>
    <d v="2017-11-26T00:00:00"/>
    <x v="11"/>
    <x v="1"/>
    <n v="9217"/>
    <x v="0"/>
    <x v="0"/>
    <x v="1"/>
    <n v="5"/>
    <s v="$30K - $50K"/>
    <x v="3"/>
    <s v="California"/>
    <x v="0"/>
    <x v="0"/>
    <s v="Starchy Foods"/>
    <x v="31"/>
    <n v="4"/>
    <x v="1892"/>
    <x v="0"/>
  </r>
  <r>
    <n v="4126"/>
    <d v="2017-11-26T00:00:00"/>
    <x v="11"/>
    <x v="1"/>
    <n v="6084"/>
    <x v="0"/>
    <x v="1"/>
    <x v="0"/>
    <n v="1"/>
    <s v="$30K - $50K"/>
    <x v="2"/>
    <s v="Oregon"/>
    <x v="0"/>
    <x v="0"/>
    <s v="Deli"/>
    <x v="14"/>
    <n v="3"/>
    <x v="1247"/>
    <x v="0"/>
  </r>
  <r>
    <n v="4127"/>
    <d v="2017-11-26T00:00:00"/>
    <x v="11"/>
    <x v="1"/>
    <n v="6182"/>
    <x v="0"/>
    <x v="1"/>
    <x v="0"/>
    <n v="5"/>
    <s v="$30K - $50K"/>
    <x v="4"/>
    <s v="Oregon"/>
    <x v="0"/>
    <x v="0"/>
    <s v="Produce"/>
    <x v="1"/>
    <n v="5"/>
    <x v="205"/>
    <x v="1"/>
  </r>
  <r>
    <n v="4128"/>
    <d v="2017-11-26T00:00:00"/>
    <x v="11"/>
    <x v="1"/>
    <n v="8478"/>
    <x v="1"/>
    <x v="1"/>
    <x v="0"/>
    <n v="2"/>
    <s v="$10K - $30K"/>
    <x v="0"/>
    <s v="California"/>
    <x v="0"/>
    <x v="2"/>
    <s v="Household"/>
    <x v="22"/>
    <n v="3"/>
    <x v="1893"/>
    <x v="0"/>
  </r>
  <r>
    <n v="4129"/>
    <d v="2017-11-26T00:00:00"/>
    <x v="11"/>
    <x v="1"/>
    <n v="645"/>
    <x v="1"/>
    <x v="0"/>
    <x v="1"/>
    <n v="1"/>
    <s v="$50K - $70K"/>
    <x v="2"/>
    <s v="Oregon"/>
    <x v="0"/>
    <x v="1"/>
    <s v="Beverages"/>
    <x v="36"/>
    <n v="3"/>
    <x v="705"/>
    <x v="1"/>
  </r>
  <r>
    <n v="4130"/>
    <d v="2017-11-26T00:00:00"/>
    <x v="11"/>
    <x v="1"/>
    <n v="7215"/>
    <x v="0"/>
    <x v="0"/>
    <x v="0"/>
    <n v="3"/>
    <s v="$50K - $70K"/>
    <x v="2"/>
    <s v="Oregon"/>
    <x v="0"/>
    <x v="2"/>
    <s v="Household"/>
    <x v="11"/>
    <n v="4"/>
    <x v="1894"/>
    <x v="0"/>
  </r>
  <r>
    <n v="4131"/>
    <d v="2017-11-26T00:00:00"/>
    <x v="11"/>
    <x v="1"/>
    <n v="4004"/>
    <x v="0"/>
    <x v="1"/>
    <x v="0"/>
    <n v="3"/>
    <s v="$10K - $30K"/>
    <x v="4"/>
    <s v="Oregon"/>
    <x v="0"/>
    <x v="2"/>
    <s v="Household"/>
    <x v="7"/>
    <n v="5"/>
    <x v="130"/>
    <x v="0"/>
  </r>
  <r>
    <n v="4132"/>
    <d v="2017-11-26T00:00:00"/>
    <x v="11"/>
    <x v="1"/>
    <n v="5809"/>
    <x v="1"/>
    <x v="1"/>
    <x v="0"/>
    <n v="1"/>
    <s v="$10K - $30K"/>
    <x v="4"/>
    <s v="Oregon"/>
    <x v="0"/>
    <x v="0"/>
    <s v="Baking Goods"/>
    <x v="32"/>
    <n v="2"/>
    <x v="478"/>
    <x v="1"/>
  </r>
  <r>
    <n v="4133"/>
    <d v="2017-11-26T00:00:00"/>
    <x v="11"/>
    <x v="1"/>
    <n v="9270"/>
    <x v="1"/>
    <x v="1"/>
    <x v="0"/>
    <n v="4"/>
    <s v="$10K - $30K"/>
    <x v="2"/>
    <s v="Oregon"/>
    <x v="0"/>
    <x v="2"/>
    <s v="Household"/>
    <x v="7"/>
    <n v="3"/>
    <x v="1769"/>
    <x v="0"/>
  </r>
  <r>
    <n v="4134"/>
    <d v="2017-11-27T00:00:00"/>
    <x v="11"/>
    <x v="1"/>
    <n v="4340"/>
    <x v="0"/>
    <x v="0"/>
    <x v="1"/>
    <n v="2"/>
    <s v="$30K - $50K"/>
    <x v="8"/>
    <s v="Washington"/>
    <x v="0"/>
    <x v="0"/>
    <s v="Produce"/>
    <x v="26"/>
    <n v="5"/>
    <x v="871"/>
    <x v="1"/>
  </r>
  <r>
    <n v="4135"/>
    <d v="2017-11-27T00:00:00"/>
    <x v="11"/>
    <x v="1"/>
    <n v="7636"/>
    <x v="0"/>
    <x v="1"/>
    <x v="1"/>
    <n v="1"/>
    <s v="$50K - $70K"/>
    <x v="0"/>
    <s v="California"/>
    <x v="0"/>
    <x v="0"/>
    <s v="Snack Foods"/>
    <x v="0"/>
    <n v="2"/>
    <x v="936"/>
    <x v="0"/>
  </r>
  <r>
    <n v="4136"/>
    <d v="2017-11-27T00:00:00"/>
    <x v="11"/>
    <x v="1"/>
    <n v="9269"/>
    <x v="0"/>
    <x v="1"/>
    <x v="0"/>
    <n v="2"/>
    <s v="$10K - $30K"/>
    <x v="0"/>
    <s v="California"/>
    <x v="0"/>
    <x v="0"/>
    <s v="Produce"/>
    <x v="1"/>
    <n v="3"/>
    <x v="771"/>
    <x v="1"/>
  </r>
  <r>
    <n v="4137"/>
    <d v="2017-11-27T00:00:00"/>
    <x v="11"/>
    <x v="1"/>
    <n v="1187"/>
    <x v="1"/>
    <x v="0"/>
    <x v="1"/>
    <n v="2"/>
    <s v="$30K - $50K"/>
    <x v="4"/>
    <s v="Oregon"/>
    <x v="0"/>
    <x v="0"/>
    <s v="Produce"/>
    <x v="38"/>
    <n v="5"/>
    <x v="1895"/>
    <x v="0"/>
  </r>
  <r>
    <n v="4138"/>
    <d v="2017-11-27T00:00:00"/>
    <x v="11"/>
    <x v="1"/>
    <n v="9176"/>
    <x v="1"/>
    <x v="0"/>
    <x v="0"/>
    <n v="4"/>
    <s v="$30K - $50K"/>
    <x v="5"/>
    <s v="Washington"/>
    <x v="0"/>
    <x v="0"/>
    <s v="Canned Foods"/>
    <x v="6"/>
    <n v="4"/>
    <x v="1097"/>
    <x v="1"/>
  </r>
  <r>
    <n v="4139"/>
    <d v="2017-11-27T00:00:00"/>
    <x v="11"/>
    <x v="1"/>
    <n v="2756"/>
    <x v="0"/>
    <x v="1"/>
    <x v="1"/>
    <n v="1"/>
    <s v="$30K - $50K"/>
    <x v="1"/>
    <s v="Washington"/>
    <x v="0"/>
    <x v="1"/>
    <s v="Alcoholic Beverages"/>
    <x v="18"/>
    <n v="4"/>
    <x v="501"/>
    <x v="1"/>
  </r>
  <r>
    <n v="4140"/>
    <d v="2017-11-27T00:00:00"/>
    <x v="11"/>
    <x v="1"/>
    <n v="3892"/>
    <x v="0"/>
    <x v="0"/>
    <x v="0"/>
    <n v="4"/>
    <s v="$110K - $130K"/>
    <x v="2"/>
    <s v="Oregon"/>
    <x v="0"/>
    <x v="0"/>
    <s v="Produce"/>
    <x v="1"/>
    <n v="2"/>
    <x v="130"/>
    <x v="0"/>
  </r>
  <r>
    <n v="4141"/>
    <d v="2017-11-27T00:00:00"/>
    <x v="11"/>
    <x v="1"/>
    <n v="5631"/>
    <x v="1"/>
    <x v="0"/>
    <x v="0"/>
    <n v="5"/>
    <s v="$110K - $130K"/>
    <x v="7"/>
    <s v="California"/>
    <x v="0"/>
    <x v="2"/>
    <s v="Household"/>
    <x v="24"/>
    <n v="2"/>
    <x v="1119"/>
    <x v="0"/>
  </r>
  <r>
    <n v="4142"/>
    <d v="2017-11-27T00:00:00"/>
    <x v="11"/>
    <x v="1"/>
    <n v="7014"/>
    <x v="1"/>
    <x v="1"/>
    <x v="1"/>
    <n v="2"/>
    <s v="$30K - $50K"/>
    <x v="7"/>
    <s v="California"/>
    <x v="0"/>
    <x v="0"/>
    <s v="Canned Foods"/>
    <x v="1"/>
    <n v="5"/>
    <x v="390"/>
    <x v="0"/>
  </r>
  <r>
    <n v="4143"/>
    <d v="2017-11-27T00:00:00"/>
    <x v="11"/>
    <x v="1"/>
    <n v="8960"/>
    <x v="1"/>
    <x v="1"/>
    <x v="0"/>
    <n v="2"/>
    <s v="$150K +"/>
    <x v="1"/>
    <s v="Washington"/>
    <x v="0"/>
    <x v="0"/>
    <s v="Produce"/>
    <x v="12"/>
    <n v="3"/>
    <x v="1739"/>
    <x v="1"/>
  </r>
  <r>
    <n v="4144"/>
    <d v="2017-11-27T00:00:00"/>
    <x v="11"/>
    <x v="1"/>
    <n v="2438"/>
    <x v="0"/>
    <x v="1"/>
    <x v="0"/>
    <n v="1"/>
    <s v="$10K - $30K"/>
    <x v="0"/>
    <s v="California"/>
    <x v="0"/>
    <x v="2"/>
    <s v="Household"/>
    <x v="20"/>
    <n v="5"/>
    <x v="729"/>
    <x v="0"/>
  </r>
  <r>
    <n v="4145"/>
    <d v="2017-11-27T00:00:00"/>
    <x v="11"/>
    <x v="1"/>
    <n v="621"/>
    <x v="1"/>
    <x v="1"/>
    <x v="0"/>
    <n v="2"/>
    <s v="$30K - $50K"/>
    <x v="2"/>
    <s v="Oregon"/>
    <x v="0"/>
    <x v="0"/>
    <s v="Canned Foods"/>
    <x v="1"/>
    <n v="5"/>
    <x v="1607"/>
    <x v="1"/>
  </r>
  <r>
    <n v="4146"/>
    <d v="2017-11-27T00:00:00"/>
    <x v="11"/>
    <x v="1"/>
    <n v="1533"/>
    <x v="1"/>
    <x v="1"/>
    <x v="0"/>
    <n v="3"/>
    <s v="$30K - $50K"/>
    <x v="1"/>
    <s v="Washington"/>
    <x v="0"/>
    <x v="2"/>
    <s v="Health and Hygiene"/>
    <x v="23"/>
    <n v="3"/>
    <x v="1011"/>
    <x v="1"/>
  </r>
  <r>
    <n v="4147"/>
    <d v="2017-11-27T00:00:00"/>
    <x v="11"/>
    <x v="1"/>
    <n v="7664"/>
    <x v="1"/>
    <x v="0"/>
    <x v="0"/>
    <n v="1"/>
    <s v="$10K - $30K"/>
    <x v="7"/>
    <s v="California"/>
    <x v="0"/>
    <x v="0"/>
    <s v="Produce"/>
    <x v="26"/>
    <n v="4"/>
    <x v="565"/>
    <x v="0"/>
  </r>
  <r>
    <n v="4148"/>
    <d v="2017-11-27T00:00:00"/>
    <x v="11"/>
    <x v="1"/>
    <n v="9795"/>
    <x v="1"/>
    <x v="0"/>
    <x v="1"/>
    <n v="2"/>
    <s v="$70K - $90K"/>
    <x v="2"/>
    <s v="Oregon"/>
    <x v="0"/>
    <x v="2"/>
    <s v="Health and Hygiene"/>
    <x v="13"/>
    <n v="5"/>
    <x v="85"/>
    <x v="1"/>
  </r>
  <r>
    <n v="4149"/>
    <d v="2017-11-27T00:00:00"/>
    <x v="11"/>
    <x v="1"/>
    <n v="7896"/>
    <x v="0"/>
    <x v="1"/>
    <x v="0"/>
    <n v="2"/>
    <s v="$130K - $150K"/>
    <x v="5"/>
    <s v="Washington"/>
    <x v="0"/>
    <x v="0"/>
    <s v="Snack Foods"/>
    <x v="0"/>
    <n v="2"/>
    <x v="693"/>
    <x v="1"/>
  </r>
  <r>
    <n v="4150"/>
    <d v="2017-11-28T00:00:00"/>
    <x v="11"/>
    <x v="1"/>
    <n v="274"/>
    <x v="1"/>
    <x v="0"/>
    <x v="1"/>
    <n v="4"/>
    <s v="$30K - $50K"/>
    <x v="4"/>
    <s v="Oregon"/>
    <x v="0"/>
    <x v="0"/>
    <s v="Canned Foods"/>
    <x v="6"/>
    <n v="5"/>
    <x v="1896"/>
    <x v="1"/>
  </r>
  <r>
    <n v="4151"/>
    <d v="2017-11-28T00:00:00"/>
    <x v="11"/>
    <x v="1"/>
    <n v="391"/>
    <x v="1"/>
    <x v="0"/>
    <x v="0"/>
    <n v="4"/>
    <s v="$30K - $50K"/>
    <x v="3"/>
    <s v="California"/>
    <x v="0"/>
    <x v="0"/>
    <s v="Frozen Foods"/>
    <x v="33"/>
    <n v="3"/>
    <x v="1897"/>
    <x v="1"/>
  </r>
  <r>
    <n v="4152"/>
    <d v="2017-11-28T00:00:00"/>
    <x v="11"/>
    <x v="1"/>
    <n v="1070"/>
    <x v="0"/>
    <x v="0"/>
    <x v="1"/>
    <n v="2"/>
    <s v="$30K - $50K"/>
    <x v="1"/>
    <s v="Washington"/>
    <x v="0"/>
    <x v="2"/>
    <s v="Household"/>
    <x v="11"/>
    <n v="4"/>
    <x v="1084"/>
    <x v="1"/>
  </r>
  <r>
    <n v="4153"/>
    <d v="2017-11-28T00:00:00"/>
    <x v="11"/>
    <x v="1"/>
    <n v="6595"/>
    <x v="0"/>
    <x v="1"/>
    <x v="0"/>
    <n v="0"/>
    <s v="$30K - $50K"/>
    <x v="6"/>
    <s v="Washington"/>
    <x v="0"/>
    <x v="0"/>
    <s v="Snack Foods"/>
    <x v="0"/>
    <n v="3"/>
    <x v="1131"/>
    <x v="0"/>
  </r>
  <r>
    <n v="4154"/>
    <d v="2017-11-28T00:00:00"/>
    <x v="11"/>
    <x v="1"/>
    <n v="3102"/>
    <x v="1"/>
    <x v="0"/>
    <x v="1"/>
    <n v="1"/>
    <s v="$10K - $30K"/>
    <x v="7"/>
    <s v="California"/>
    <x v="0"/>
    <x v="0"/>
    <s v="Produce"/>
    <x v="1"/>
    <n v="3"/>
    <x v="1350"/>
    <x v="0"/>
  </r>
  <r>
    <n v="4155"/>
    <d v="2017-11-28T00:00:00"/>
    <x v="11"/>
    <x v="1"/>
    <n v="7842"/>
    <x v="0"/>
    <x v="0"/>
    <x v="0"/>
    <n v="2"/>
    <s v="$110K - $130K"/>
    <x v="10"/>
    <s v="Washington"/>
    <x v="0"/>
    <x v="0"/>
    <s v="Seafood"/>
    <x v="21"/>
    <n v="4"/>
    <x v="1898"/>
    <x v="0"/>
  </r>
  <r>
    <n v="4156"/>
    <d v="2017-11-28T00:00:00"/>
    <x v="11"/>
    <x v="1"/>
    <n v="1410"/>
    <x v="1"/>
    <x v="0"/>
    <x v="1"/>
    <n v="0"/>
    <s v="$10K - $30K"/>
    <x v="7"/>
    <s v="California"/>
    <x v="0"/>
    <x v="0"/>
    <s v="Produce"/>
    <x v="12"/>
    <n v="5"/>
    <x v="1899"/>
    <x v="1"/>
  </r>
  <r>
    <n v="4157"/>
    <d v="2017-11-28T00:00:00"/>
    <x v="11"/>
    <x v="1"/>
    <n v="7521"/>
    <x v="1"/>
    <x v="1"/>
    <x v="0"/>
    <n v="3"/>
    <s v="$130K - $150K"/>
    <x v="4"/>
    <s v="Oregon"/>
    <x v="0"/>
    <x v="0"/>
    <s v="Produce"/>
    <x v="12"/>
    <n v="4"/>
    <x v="1597"/>
    <x v="1"/>
  </r>
  <r>
    <n v="4158"/>
    <d v="2017-11-28T00:00:00"/>
    <x v="11"/>
    <x v="1"/>
    <n v="8898"/>
    <x v="0"/>
    <x v="1"/>
    <x v="0"/>
    <n v="0"/>
    <s v="$70K - $90K"/>
    <x v="2"/>
    <s v="Oregon"/>
    <x v="0"/>
    <x v="0"/>
    <s v="Baked Goods"/>
    <x v="25"/>
    <n v="3"/>
    <x v="466"/>
    <x v="0"/>
  </r>
  <r>
    <n v="4159"/>
    <d v="2017-11-28T00:00:00"/>
    <x v="11"/>
    <x v="1"/>
    <n v="2893"/>
    <x v="0"/>
    <x v="1"/>
    <x v="1"/>
    <n v="1"/>
    <s v="$70K - $90K"/>
    <x v="7"/>
    <s v="California"/>
    <x v="0"/>
    <x v="0"/>
    <s v="Frozen Foods"/>
    <x v="39"/>
    <n v="4"/>
    <x v="290"/>
    <x v="1"/>
  </r>
  <r>
    <n v="4160"/>
    <d v="2017-11-29T00:00:00"/>
    <x v="11"/>
    <x v="1"/>
    <n v="133"/>
    <x v="1"/>
    <x v="1"/>
    <x v="0"/>
    <n v="1"/>
    <s v="$30K - $50K"/>
    <x v="3"/>
    <s v="California"/>
    <x v="0"/>
    <x v="0"/>
    <s v="Snacks"/>
    <x v="2"/>
    <n v="3"/>
    <x v="117"/>
    <x v="1"/>
  </r>
  <r>
    <n v="4161"/>
    <d v="2017-11-29T00:00:00"/>
    <x v="11"/>
    <x v="1"/>
    <n v="3115"/>
    <x v="1"/>
    <x v="1"/>
    <x v="0"/>
    <n v="3"/>
    <s v="$10K - $30K"/>
    <x v="0"/>
    <s v="California"/>
    <x v="0"/>
    <x v="2"/>
    <s v="Household"/>
    <x v="24"/>
    <n v="3"/>
    <x v="292"/>
    <x v="0"/>
  </r>
  <r>
    <n v="4162"/>
    <d v="2017-11-29T00:00:00"/>
    <x v="11"/>
    <x v="1"/>
    <n v="1610"/>
    <x v="0"/>
    <x v="0"/>
    <x v="0"/>
    <n v="0"/>
    <s v="$30K - $50K"/>
    <x v="1"/>
    <s v="Washington"/>
    <x v="0"/>
    <x v="2"/>
    <s v="Household"/>
    <x v="22"/>
    <n v="5"/>
    <x v="274"/>
    <x v="1"/>
  </r>
  <r>
    <n v="4163"/>
    <d v="2017-11-29T00:00:00"/>
    <x v="11"/>
    <x v="1"/>
    <n v="5742"/>
    <x v="0"/>
    <x v="0"/>
    <x v="0"/>
    <n v="4"/>
    <s v="$70K - $90K"/>
    <x v="12"/>
    <s v="Washington"/>
    <x v="0"/>
    <x v="0"/>
    <s v="Frozen Foods"/>
    <x v="39"/>
    <n v="4"/>
    <x v="1900"/>
    <x v="1"/>
  </r>
  <r>
    <n v="4164"/>
    <d v="2017-11-29T00:00:00"/>
    <x v="11"/>
    <x v="1"/>
    <n v="3875"/>
    <x v="0"/>
    <x v="1"/>
    <x v="0"/>
    <n v="1"/>
    <s v="$10K - $30K"/>
    <x v="3"/>
    <s v="California"/>
    <x v="0"/>
    <x v="0"/>
    <s v="Baked Goods"/>
    <x v="25"/>
    <n v="4"/>
    <x v="525"/>
    <x v="1"/>
  </r>
  <r>
    <n v="4165"/>
    <d v="2017-11-29T00:00:00"/>
    <x v="11"/>
    <x v="1"/>
    <n v="6079"/>
    <x v="0"/>
    <x v="1"/>
    <x v="0"/>
    <n v="3"/>
    <s v="$70K - $90K"/>
    <x v="4"/>
    <s v="Oregon"/>
    <x v="0"/>
    <x v="0"/>
    <s v="Breakfast Foods"/>
    <x v="5"/>
    <n v="4"/>
    <x v="1377"/>
    <x v="1"/>
  </r>
  <r>
    <n v="4166"/>
    <d v="2017-11-29T00:00:00"/>
    <x v="11"/>
    <x v="1"/>
    <n v="6355"/>
    <x v="1"/>
    <x v="1"/>
    <x v="1"/>
    <n v="4"/>
    <s v="$50K - $70K"/>
    <x v="0"/>
    <s v="California"/>
    <x v="0"/>
    <x v="1"/>
    <s v="Dairy"/>
    <x v="15"/>
    <n v="4"/>
    <x v="958"/>
    <x v="0"/>
  </r>
  <r>
    <n v="4167"/>
    <d v="2017-11-29T00:00:00"/>
    <x v="11"/>
    <x v="1"/>
    <n v="1055"/>
    <x v="1"/>
    <x v="1"/>
    <x v="0"/>
    <n v="0"/>
    <s v="$150K +"/>
    <x v="10"/>
    <s v="Washington"/>
    <x v="0"/>
    <x v="0"/>
    <s v="Baking Goods"/>
    <x v="32"/>
    <n v="4"/>
    <x v="1356"/>
    <x v="0"/>
  </r>
  <r>
    <n v="4168"/>
    <d v="2017-11-29T00:00:00"/>
    <x v="11"/>
    <x v="1"/>
    <n v="4122"/>
    <x v="0"/>
    <x v="0"/>
    <x v="0"/>
    <n v="3"/>
    <s v="$130K - $150K"/>
    <x v="10"/>
    <s v="Washington"/>
    <x v="0"/>
    <x v="1"/>
    <s v="Alcoholic Beverages"/>
    <x v="18"/>
    <n v="6"/>
    <x v="137"/>
    <x v="0"/>
  </r>
  <r>
    <n v="4169"/>
    <d v="2017-11-29T00:00:00"/>
    <x v="11"/>
    <x v="1"/>
    <n v="7502"/>
    <x v="1"/>
    <x v="0"/>
    <x v="1"/>
    <n v="1"/>
    <s v="$10K - $30K"/>
    <x v="12"/>
    <s v="Washington"/>
    <x v="0"/>
    <x v="2"/>
    <s v="Health and Hygiene"/>
    <x v="23"/>
    <n v="6"/>
    <x v="1243"/>
    <x v="1"/>
  </r>
  <r>
    <n v="4170"/>
    <d v="2017-11-29T00:00:00"/>
    <x v="11"/>
    <x v="1"/>
    <n v="5295"/>
    <x v="1"/>
    <x v="0"/>
    <x v="0"/>
    <n v="3"/>
    <s v="$30K - $50K"/>
    <x v="12"/>
    <s v="Washington"/>
    <x v="0"/>
    <x v="0"/>
    <s v="Snack Foods"/>
    <x v="0"/>
    <n v="4"/>
    <x v="679"/>
    <x v="1"/>
  </r>
  <r>
    <n v="4171"/>
    <d v="2017-11-29T00:00:00"/>
    <x v="11"/>
    <x v="1"/>
    <n v="4065"/>
    <x v="0"/>
    <x v="0"/>
    <x v="1"/>
    <n v="1"/>
    <s v="$130K - $150K"/>
    <x v="1"/>
    <s v="Washington"/>
    <x v="0"/>
    <x v="0"/>
    <s v="Baking Goods"/>
    <x v="9"/>
    <n v="4"/>
    <x v="259"/>
    <x v="1"/>
  </r>
  <r>
    <n v="4172"/>
    <d v="2017-11-29T00:00:00"/>
    <x v="11"/>
    <x v="1"/>
    <n v="3423"/>
    <x v="0"/>
    <x v="1"/>
    <x v="1"/>
    <n v="2"/>
    <s v="$50K - $70K"/>
    <x v="4"/>
    <s v="Oregon"/>
    <x v="0"/>
    <x v="0"/>
    <s v="Deli"/>
    <x v="14"/>
    <n v="4"/>
    <x v="1145"/>
    <x v="0"/>
  </r>
  <r>
    <n v="4173"/>
    <d v="2017-11-29T00:00:00"/>
    <x v="11"/>
    <x v="1"/>
    <n v="268"/>
    <x v="1"/>
    <x v="1"/>
    <x v="0"/>
    <n v="0"/>
    <s v="$30K - $50K"/>
    <x v="3"/>
    <s v="California"/>
    <x v="0"/>
    <x v="1"/>
    <s v="Alcoholic Beverages"/>
    <x v="18"/>
    <n v="3"/>
    <x v="1090"/>
    <x v="0"/>
  </r>
  <r>
    <n v="4174"/>
    <d v="2017-11-29T00:00:00"/>
    <x v="11"/>
    <x v="1"/>
    <n v="745"/>
    <x v="0"/>
    <x v="1"/>
    <x v="0"/>
    <n v="5"/>
    <s v="$30K - $50K"/>
    <x v="10"/>
    <s v="Washington"/>
    <x v="0"/>
    <x v="2"/>
    <s v="Periodicals"/>
    <x v="17"/>
    <n v="3"/>
    <x v="1548"/>
    <x v="1"/>
  </r>
  <r>
    <n v="4175"/>
    <d v="2017-11-30T00:00:00"/>
    <x v="11"/>
    <x v="1"/>
    <n v="8003"/>
    <x v="1"/>
    <x v="0"/>
    <x v="0"/>
    <n v="1"/>
    <s v="$10K - $30K"/>
    <x v="1"/>
    <s v="Washington"/>
    <x v="0"/>
    <x v="2"/>
    <s v="Checkout"/>
    <x v="19"/>
    <n v="3"/>
    <x v="1068"/>
    <x v="1"/>
  </r>
  <r>
    <n v="4176"/>
    <d v="2017-11-30T00:00:00"/>
    <x v="11"/>
    <x v="1"/>
    <n v="5590"/>
    <x v="1"/>
    <x v="1"/>
    <x v="1"/>
    <n v="5"/>
    <s v="$110K - $130K"/>
    <x v="8"/>
    <s v="Washington"/>
    <x v="0"/>
    <x v="0"/>
    <s v="Canned Foods"/>
    <x v="6"/>
    <n v="5"/>
    <x v="34"/>
    <x v="1"/>
  </r>
  <r>
    <n v="4177"/>
    <d v="2017-11-30T00:00:00"/>
    <x v="11"/>
    <x v="1"/>
    <n v="7920"/>
    <x v="1"/>
    <x v="0"/>
    <x v="1"/>
    <n v="3"/>
    <s v="$10K - $30K"/>
    <x v="8"/>
    <s v="Washington"/>
    <x v="0"/>
    <x v="0"/>
    <s v="Snack Foods"/>
    <x v="0"/>
    <n v="5"/>
    <x v="42"/>
    <x v="1"/>
  </r>
  <r>
    <n v="4178"/>
    <d v="2017-11-30T00:00:00"/>
    <x v="11"/>
    <x v="1"/>
    <n v="3067"/>
    <x v="0"/>
    <x v="0"/>
    <x v="0"/>
    <n v="1"/>
    <s v="$30K - $50K"/>
    <x v="10"/>
    <s v="Washington"/>
    <x v="0"/>
    <x v="0"/>
    <s v="Baking Goods"/>
    <x v="32"/>
    <n v="3"/>
    <x v="138"/>
    <x v="0"/>
  </r>
  <r>
    <n v="4179"/>
    <d v="2017-11-30T00:00:00"/>
    <x v="11"/>
    <x v="1"/>
    <n v="158"/>
    <x v="0"/>
    <x v="1"/>
    <x v="0"/>
    <n v="3"/>
    <s v="$130K - $150K"/>
    <x v="8"/>
    <s v="Washington"/>
    <x v="0"/>
    <x v="0"/>
    <s v="Deli"/>
    <x v="4"/>
    <n v="5"/>
    <x v="1901"/>
    <x v="1"/>
  </r>
  <r>
    <n v="4180"/>
    <d v="2017-11-30T00:00:00"/>
    <x v="11"/>
    <x v="1"/>
    <n v="7862"/>
    <x v="1"/>
    <x v="1"/>
    <x v="0"/>
    <n v="4"/>
    <s v="$30K - $50K"/>
    <x v="12"/>
    <s v="Washington"/>
    <x v="0"/>
    <x v="2"/>
    <s v="Household"/>
    <x v="11"/>
    <n v="5"/>
    <x v="1902"/>
    <x v="1"/>
  </r>
  <r>
    <n v="4181"/>
    <d v="2017-11-30T00:00:00"/>
    <x v="11"/>
    <x v="1"/>
    <n v="6352"/>
    <x v="1"/>
    <x v="0"/>
    <x v="1"/>
    <n v="3"/>
    <s v="$30K - $50K"/>
    <x v="4"/>
    <s v="Oregon"/>
    <x v="0"/>
    <x v="0"/>
    <s v="Canned Foods"/>
    <x v="10"/>
    <n v="3"/>
    <x v="822"/>
    <x v="1"/>
  </r>
  <r>
    <n v="4182"/>
    <d v="2017-11-30T00:00:00"/>
    <x v="11"/>
    <x v="1"/>
    <n v="8146"/>
    <x v="0"/>
    <x v="1"/>
    <x v="0"/>
    <n v="1"/>
    <s v="$110K - $130K"/>
    <x v="2"/>
    <s v="Oregon"/>
    <x v="0"/>
    <x v="0"/>
    <s v="Deli"/>
    <x v="14"/>
    <n v="5"/>
    <x v="484"/>
    <x v="0"/>
  </r>
  <r>
    <n v="4183"/>
    <d v="2017-11-30T00:00:00"/>
    <x v="11"/>
    <x v="1"/>
    <n v="4522"/>
    <x v="1"/>
    <x v="0"/>
    <x v="1"/>
    <n v="1"/>
    <s v="$30K - $50K"/>
    <x v="8"/>
    <s v="Washington"/>
    <x v="0"/>
    <x v="0"/>
    <s v="Baked Goods"/>
    <x v="25"/>
    <n v="5"/>
    <x v="1903"/>
    <x v="1"/>
  </r>
  <r>
    <n v="4184"/>
    <d v="2017-11-30T00:00:00"/>
    <x v="11"/>
    <x v="1"/>
    <n v="5026"/>
    <x v="1"/>
    <x v="0"/>
    <x v="1"/>
    <n v="5"/>
    <s v="$30K - $50K"/>
    <x v="8"/>
    <s v="Washington"/>
    <x v="0"/>
    <x v="0"/>
    <s v="Snack Foods"/>
    <x v="0"/>
    <n v="5"/>
    <x v="1623"/>
    <x v="1"/>
  </r>
  <r>
    <n v="4185"/>
    <d v="2017-11-30T00:00:00"/>
    <x v="11"/>
    <x v="1"/>
    <n v="2848"/>
    <x v="0"/>
    <x v="0"/>
    <x v="1"/>
    <n v="4"/>
    <s v="$10K - $30K"/>
    <x v="3"/>
    <s v="California"/>
    <x v="0"/>
    <x v="0"/>
    <s v="Dairy"/>
    <x v="15"/>
    <n v="3"/>
    <x v="1796"/>
    <x v="1"/>
  </r>
  <r>
    <n v="4186"/>
    <d v="2017-12-01T00:00:00"/>
    <x v="0"/>
    <x v="1"/>
    <n v="1074"/>
    <x v="1"/>
    <x v="0"/>
    <x v="1"/>
    <n v="0"/>
    <s v="$30K - $50K"/>
    <x v="4"/>
    <s v="Oregon"/>
    <x v="0"/>
    <x v="0"/>
    <s v="Dairy"/>
    <x v="15"/>
    <n v="5"/>
    <x v="1904"/>
    <x v="1"/>
  </r>
  <r>
    <n v="4187"/>
    <d v="2017-12-01T00:00:00"/>
    <x v="0"/>
    <x v="1"/>
    <n v="5331"/>
    <x v="0"/>
    <x v="1"/>
    <x v="0"/>
    <n v="2"/>
    <s v="$90K - $110K"/>
    <x v="7"/>
    <s v="California"/>
    <x v="0"/>
    <x v="0"/>
    <s v="Produce"/>
    <x v="1"/>
    <n v="4"/>
    <x v="1905"/>
    <x v="0"/>
  </r>
  <r>
    <n v="4188"/>
    <d v="2017-12-01T00:00:00"/>
    <x v="0"/>
    <x v="1"/>
    <n v="8254"/>
    <x v="1"/>
    <x v="1"/>
    <x v="0"/>
    <n v="1"/>
    <s v="$70K - $90K"/>
    <x v="8"/>
    <s v="Washington"/>
    <x v="0"/>
    <x v="0"/>
    <s v="Dairy"/>
    <x v="15"/>
    <n v="4"/>
    <x v="1365"/>
    <x v="1"/>
  </r>
  <r>
    <n v="4189"/>
    <d v="2017-12-01T00:00:00"/>
    <x v="0"/>
    <x v="1"/>
    <n v="3198"/>
    <x v="1"/>
    <x v="1"/>
    <x v="0"/>
    <n v="4"/>
    <s v="$70K - $90K"/>
    <x v="0"/>
    <s v="California"/>
    <x v="0"/>
    <x v="1"/>
    <s v="Alcoholic Beverages"/>
    <x v="18"/>
    <n v="4"/>
    <x v="448"/>
    <x v="0"/>
  </r>
  <r>
    <n v="4190"/>
    <d v="2017-12-01T00:00:00"/>
    <x v="0"/>
    <x v="1"/>
    <n v="8511"/>
    <x v="0"/>
    <x v="1"/>
    <x v="0"/>
    <n v="1"/>
    <s v="$70K - $90K"/>
    <x v="12"/>
    <s v="Washington"/>
    <x v="0"/>
    <x v="0"/>
    <s v="Seafood"/>
    <x v="21"/>
    <n v="5"/>
    <x v="50"/>
    <x v="1"/>
  </r>
  <r>
    <n v="4191"/>
    <d v="2017-12-01T00:00:00"/>
    <x v="0"/>
    <x v="1"/>
    <n v="9504"/>
    <x v="0"/>
    <x v="0"/>
    <x v="0"/>
    <n v="2"/>
    <s v="$30K - $50K"/>
    <x v="4"/>
    <s v="Oregon"/>
    <x v="0"/>
    <x v="0"/>
    <s v="Deli"/>
    <x v="14"/>
    <n v="4"/>
    <x v="1906"/>
    <x v="1"/>
  </r>
  <r>
    <n v="4192"/>
    <d v="2017-12-01T00:00:00"/>
    <x v="0"/>
    <x v="1"/>
    <n v="9386"/>
    <x v="0"/>
    <x v="1"/>
    <x v="0"/>
    <n v="3"/>
    <s v="$50K - $70K"/>
    <x v="3"/>
    <s v="California"/>
    <x v="0"/>
    <x v="0"/>
    <s v="Frozen Foods"/>
    <x v="29"/>
    <n v="6"/>
    <x v="1907"/>
    <x v="1"/>
  </r>
  <r>
    <n v="4193"/>
    <d v="2017-12-01T00:00:00"/>
    <x v="0"/>
    <x v="1"/>
    <n v="9065"/>
    <x v="0"/>
    <x v="1"/>
    <x v="0"/>
    <n v="4"/>
    <s v="$50K - $70K"/>
    <x v="4"/>
    <s v="Oregon"/>
    <x v="0"/>
    <x v="0"/>
    <s v="Frozen Foods"/>
    <x v="1"/>
    <n v="4"/>
    <x v="724"/>
    <x v="0"/>
  </r>
  <r>
    <n v="4194"/>
    <d v="2017-12-01T00:00:00"/>
    <x v="0"/>
    <x v="1"/>
    <n v="1004"/>
    <x v="0"/>
    <x v="1"/>
    <x v="0"/>
    <n v="3"/>
    <s v="$30K - $50K"/>
    <x v="8"/>
    <s v="Washington"/>
    <x v="0"/>
    <x v="1"/>
    <s v="Alcoholic Beverages"/>
    <x v="18"/>
    <n v="5"/>
    <x v="486"/>
    <x v="1"/>
  </r>
  <r>
    <n v="4195"/>
    <d v="2017-12-01T00:00:00"/>
    <x v="0"/>
    <x v="1"/>
    <n v="1451"/>
    <x v="1"/>
    <x v="1"/>
    <x v="1"/>
    <n v="3"/>
    <s v="$10K - $30K"/>
    <x v="1"/>
    <s v="Washington"/>
    <x v="0"/>
    <x v="0"/>
    <s v="Snack Foods"/>
    <x v="0"/>
    <n v="4"/>
    <x v="1218"/>
    <x v="0"/>
  </r>
  <r>
    <n v="4196"/>
    <d v="2017-12-01T00:00:00"/>
    <x v="0"/>
    <x v="1"/>
    <n v="5026"/>
    <x v="1"/>
    <x v="0"/>
    <x v="1"/>
    <n v="5"/>
    <s v="$30K - $50K"/>
    <x v="8"/>
    <s v="Washington"/>
    <x v="0"/>
    <x v="1"/>
    <s v="Dairy"/>
    <x v="15"/>
    <n v="3"/>
    <x v="716"/>
    <x v="1"/>
  </r>
  <r>
    <n v="4197"/>
    <d v="2017-12-01T00:00:00"/>
    <x v="0"/>
    <x v="1"/>
    <n v="7051"/>
    <x v="0"/>
    <x v="1"/>
    <x v="1"/>
    <n v="4"/>
    <s v="$30K - $50K"/>
    <x v="12"/>
    <s v="Washington"/>
    <x v="0"/>
    <x v="0"/>
    <s v="Snacks"/>
    <x v="2"/>
    <n v="5"/>
    <x v="140"/>
    <x v="1"/>
  </r>
  <r>
    <n v="4198"/>
    <d v="2017-12-01T00:00:00"/>
    <x v="0"/>
    <x v="1"/>
    <n v="5834"/>
    <x v="0"/>
    <x v="0"/>
    <x v="1"/>
    <n v="0"/>
    <s v="$10K - $30K"/>
    <x v="2"/>
    <s v="Oregon"/>
    <x v="0"/>
    <x v="0"/>
    <s v="Dairy"/>
    <x v="15"/>
    <n v="4"/>
    <x v="1751"/>
    <x v="1"/>
  </r>
  <r>
    <n v="4199"/>
    <d v="2017-12-01T00:00:00"/>
    <x v="0"/>
    <x v="1"/>
    <n v="3652"/>
    <x v="1"/>
    <x v="0"/>
    <x v="1"/>
    <n v="3"/>
    <s v="$10K - $30K"/>
    <x v="0"/>
    <s v="California"/>
    <x v="0"/>
    <x v="1"/>
    <s v="Alcoholic Beverages"/>
    <x v="18"/>
    <n v="3"/>
    <x v="1054"/>
    <x v="0"/>
  </r>
  <r>
    <n v="4200"/>
    <d v="2017-12-01T00:00:00"/>
    <x v="0"/>
    <x v="1"/>
    <n v="8457"/>
    <x v="1"/>
    <x v="1"/>
    <x v="1"/>
    <n v="1"/>
    <s v="$30K - $50K"/>
    <x v="0"/>
    <s v="California"/>
    <x v="0"/>
    <x v="2"/>
    <s v="Household"/>
    <x v="7"/>
    <n v="5"/>
    <x v="1680"/>
    <x v="1"/>
  </r>
  <r>
    <n v="4201"/>
    <d v="2017-12-02T00:00:00"/>
    <x v="0"/>
    <x v="1"/>
    <n v="6174"/>
    <x v="0"/>
    <x v="0"/>
    <x v="1"/>
    <n v="0"/>
    <s v="$10K - $30K"/>
    <x v="0"/>
    <s v="California"/>
    <x v="0"/>
    <x v="0"/>
    <s v="Baking Goods"/>
    <x v="32"/>
    <n v="4"/>
    <x v="1746"/>
    <x v="0"/>
  </r>
  <r>
    <n v="4202"/>
    <d v="2017-12-02T00:00:00"/>
    <x v="0"/>
    <x v="1"/>
    <n v="2493"/>
    <x v="0"/>
    <x v="0"/>
    <x v="0"/>
    <n v="1"/>
    <s v="$110K - $130K"/>
    <x v="8"/>
    <s v="Washington"/>
    <x v="0"/>
    <x v="0"/>
    <s v="Snack Foods"/>
    <x v="0"/>
    <n v="3"/>
    <x v="1083"/>
    <x v="1"/>
  </r>
  <r>
    <n v="4203"/>
    <d v="2017-12-02T00:00:00"/>
    <x v="0"/>
    <x v="1"/>
    <n v="9276"/>
    <x v="0"/>
    <x v="0"/>
    <x v="0"/>
    <n v="4"/>
    <s v="$130K - $150K"/>
    <x v="0"/>
    <s v="California"/>
    <x v="0"/>
    <x v="0"/>
    <s v="Frozen Foods"/>
    <x v="1"/>
    <n v="4"/>
    <x v="751"/>
    <x v="1"/>
  </r>
  <r>
    <n v="4204"/>
    <d v="2017-12-02T00:00:00"/>
    <x v="0"/>
    <x v="1"/>
    <n v="5580"/>
    <x v="1"/>
    <x v="1"/>
    <x v="0"/>
    <n v="3"/>
    <s v="$70K - $90K"/>
    <x v="3"/>
    <s v="California"/>
    <x v="0"/>
    <x v="1"/>
    <s v="Beverages"/>
    <x v="36"/>
    <n v="4"/>
    <x v="1493"/>
    <x v="1"/>
  </r>
  <r>
    <n v="4205"/>
    <d v="2017-12-02T00:00:00"/>
    <x v="0"/>
    <x v="1"/>
    <n v="1110"/>
    <x v="1"/>
    <x v="1"/>
    <x v="0"/>
    <n v="2"/>
    <s v="$10K - $30K"/>
    <x v="10"/>
    <s v="Washington"/>
    <x v="0"/>
    <x v="2"/>
    <s v="Health and Hygiene"/>
    <x v="8"/>
    <n v="5"/>
    <x v="705"/>
    <x v="1"/>
  </r>
  <r>
    <n v="4206"/>
    <d v="2017-12-02T00:00:00"/>
    <x v="0"/>
    <x v="1"/>
    <n v="5022"/>
    <x v="1"/>
    <x v="0"/>
    <x v="0"/>
    <n v="2"/>
    <s v="$10K - $30K"/>
    <x v="10"/>
    <s v="Washington"/>
    <x v="0"/>
    <x v="0"/>
    <s v="Frozen Foods"/>
    <x v="1"/>
    <n v="2"/>
    <x v="878"/>
    <x v="0"/>
  </r>
  <r>
    <n v="4207"/>
    <d v="2017-12-02T00:00:00"/>
    <x v="0"/>
    <x v="1"/>
    <n v="4609"/>
    <x v="1"/>
    <x v="0"/>
    <x v="1"/>
    <n v="2"/>
    <s v="$50K - $70K"/>
    <x v="5"/>
    <s v="Washington"/>
    <x v="0"/>
    <x v="0"/>
    <s v="Produce"/>
    <x v="1"/>
    <n v="4"/>
    <x v="239"/>
    <x v="1"/>
  </r>
  <r>
    <n v="4208"/>
    <d v="2017-12-02T00:00:00"/>
    <x v="0"/>
    <x v="1"/>
    <n v="10173"/>
    <x v="0"/>
    <x v="1"/>
    <x v="1"/>
    <n v="0"/>
    <s v="$30K - $50K"/>
    <x v="12"/>
    <s v="Washington"/>
    <x v="0"/>
    <x v="2"/>
    <s v="Health and Hygiene"/>
    <x v="13"/>
    <n v="4"/>
    <x v="312"/>
    <x v="1"/>
  </r>
  <r>
    <n v="4209"/>
    <d v="2017-12-02T00:00:00"/>
    <x v="0"/>
    <x v="1"/>
    <n v="2224"/>
    <x v="0"/>
    <x v="1"/>
    <x v="1"/>
    <n v="3"/>
    <s v="$90K - $110K"/>
    <x v="12"/>
    <s v="Washington"/>
    <x v="0"/>
    <x v="0"/>
    <s v="Produce"/>
    <x v="1"/>
    <n v="6"/>
    <x v="176"/>
    <x v="1"/>
  </r>
  <r>
    <n v="4210"/>
    <d v="2017-12-02T00:00:00"/>
    <x v="0"/>
    <x v="1"/>
    <n v="9619"/>
    <x v="1"/>
    <x v="1"/>
    <x v="0"/>
    <n v="3"/>
    <s v="$30K - $50K"/>
    <x v="2"/>
    <s v="Oregon"/>
    <x v="0"/>
    <x v="2"/>
    <s v="Health and Hygiene"/>
    <x v="23"/>
    <n v="3"/>
    <x v="335"/>
    <x v="1"/>
  </r>
  <r>
    <n v="4211"/>
    <d v="2017-12-02T00:00:00"/>
    <x v="0"/>
    <x v="1"/>
    <n v="2293"/>
    <x v="0"/>
    <x v="0"/>
    <x v="0"/>
    <n v="3"/>
    <s v="$30K - $50K"/>
    <x v="0"/>
    <s v="California"/>
    <x v="0"/>
    <x v="0"/>
    <s v="Frozen Foods"/>
    <x v="14"/>
    <n v="4"/>
    <x v="1908"/>
    <x v="0"/>
  </r>
  <r>
    <n v="4212"/>
    <d v="2017-12-02T00:00:00"/>
    <x v="0"/>
    <x v="1"/>
    <n v="5553"/>
    <x v="0"/>
    <x v="0"/>
    <x v="0"/>
    <n v="3"/>
    <s v="$30K - $50K"/>
    <x v="0"/>
    <s v="California"/>
    <x v="0"/>
    <x v="0"/>
    <s v="Produce"/>
    <x v="1"/>
    <n v="5"/>
    <x v="242"/>
    <x v="1"/>
  </r>
  <r>
    <n v="4213"/>
    <d v="2017-12-02T00:00:00"/>
    <x v="0"/>
    <x v="1"/>
    <n v="4436"/>
    <x v="0"/>
    <x v="1"/>
    <x v="0"/>
    <n v="1"/>
    <s v="$30K - $50K"/>
    <x v="1"/>
    <s v="Washington"/>
    <x v="0"/>
    <x v="0"/>
    <s v="Frozen Foods"/>
    <x v="39"/>
    <n v="4"/>
    <x v="374"/>
    <x v="1"/>
  </r>
  <r>
    <n v="4214"/>
    <d v="2017-12-02T00:00:00"/>
    <x v="0"/>
    <x v="1"/>
    <n v="4490"/>
    <x v="0"/>
    <x v="0"/>
    <x v="1"/>
    <n v="4"/>
    <s v="$10K - $30K"/>
    <x v="4"/>
    <s v="Oregon"/>
    <x v="0"/>
    <x v="0"/>
    <s v="Snack Foods"/>
    <x v="0"/>
    <n v="4"/>
    <x v="1909"/>
    <x v="1"/>
  </r>
  <r>
    <n v="4215"/>
    <d v="2017-12-02T00:00:00"/>
    <x v="0"/>
    <x v="1"/>
    <n v="4004"/>
    <x v="0"/>
    <x v="1"/>
    <x v="0"/>
    <n v="3"/>
    <s v="$10K - $30K"/>
    <x v="4"/>
    <s v="Oregon"/>
    <x v="0"/>
    <x v="0"/>
    <s v="Baking Goods"/>
    <x v="32"/>
    <n v="5"/>
    <x v="226"/>
    <x v="1"/>
  </r>
  <r>
    <n v="4216"/>
    <d v="2017-12-02T00:00:00"/>
    <x v="0"/>
    <x v="1"/>
    <n v="2747"/>
    <x v="1"/>
    <x v="0"/>
    <x v="0"/>
    <n v="4"/>
    <s v="$70K - $90K"/>
    <x v="7"/>
    <s v="California"/>
    <x v="0"/>
    <x v="0"/>
    <s v="Dairy"/>
    <x v="15"/>
    <n v="6"/>
    <x v="833"/>
    <x v="1"/>
  </r>
  <r>
    <n v="4217"/>
    <d v="2017-12-02T00:00:00"/>
    <x v="0"/>
    <x v="1"/>
    <n v="9668"/>
    <x v="0"/>
    <x v="1"/>
    <x v="0"/>
    <n v="1"/>
    <s v="$70K - $90K"/>
    <x v="4"/>
    <s v="Oregon"/>
    <x v="0"/>
    <x v="0"/>
    <s v="Starchy Foods"/>
    <x v="31"/>
    <n v="5"/>
    <x v="1047"/>
    <x v="1"/>
  </r>
  <r>
    <n v="4218"/>
    <d v="2017-12-02T00:00:00"/>
    <x v="0"/>
    <x v="1"/>
    <n v="3157"/>
    <x v="1"/>
    <x v="0"/>
    <x v="1"/>
    <n v="2"/>
    <s v="$50K - $70K"/>
    <x v="3"/>
    <s v="California"/>
    <x v="0"/>
    <x v="0"/>
    <s v="Starchy Foods"/>
    <x v="31"/>
    <n v="3"/>
    <x v="493"/>
    <x v="0"/>
  </r>
  <r>
    <n v="4219"/>
    <d v="2017-12-03T00:00:00"/>
    <x v="0"/>
    <x v="1"/>
    <n v="614"/>
    <x v="1"/>
    <x v="1"/>
    <x v="0"/>
    <n v="2"/>
    <s v="$70K - $90K"/>
    <x v="8"/>
    <s v="Washington"/>
    <x v="0"/>
    <x v="2"/>
    <s v="Health and Hygiene"/>
    <x v="8"/>
    <n v="3"/>
    <x v="1910"/>
    <x v="1"/>
  </r>
  <r>
    <n v="4220"/>
    <d v="2017-12-03T00:00:00"/>
    <x v="0"/>
    <x v="1"/>
    <n v="4819"/>
    <x v="0"/>
    <x v="0"/>
    <x v="0"/>
    <n v="1"/>
    <s v="$10K - $30K"/>
    <x v="0"/>
    <s v="California"/>
    <x v="0"/>
    <x v="0"/>
    <s v="Frozen Foods"/>
    <x v="33"/>
    <n v="5"/>
    <x v="315"/>
    <x v="1"/>
  </r>
  <r>
    <n v="4221"/>
    <d v="2017-12-03T00:00:00"/>
    <x v="0"/>
    <x v="1"/>
    <n v="4691"/>
    <x v="0"/>
    <x v="0"/>
    <x v="1"/>
    <n v="2"/>
    <s v="$90K - $110K"/>
    <x v="8"/>
    <s v="Washington"/>
    <x v="0"/>
    <x v="0"/>
    <s v="Produce"/>
    <x v="1"/>
    <n v="5"/>
    <x v="1911"/>
    <x v="1"/>
  </r>
  <r>
    <n v="4222"/>
    <d v="2017-12-03T00:00:00"/>
    <x v="0"/>
    <x v="1"/>
    <n v="355"/>
    <x v="0"/>
    <x v="0"/>
    <x v="1"/>
    <n v="1"/>
    <s v="$10K - $30K"/>
    <x v="1"/>
    <s v="Washington"/>
    <x v="0"/>
    <x v="2"/>
    <s v="Health and Hygiene"/>
    <x v="8"/>
    <n v="5"/>
    <x v="1912"/>
    <x v="1"/>
  </r>
  <r>
    <n v="4223"/>
    <d v="2017-12-03T00:00:00"/>
    <x v="0"/>
    <x v="1"/>
    <n v="8374"/>
    <x v="0"/>
    <x v="1"/>
    <x v="1"/>
    <n v="2"/>
    <s v="$50K - $70K"/>
    <x v="1"/>
    <s v="Washington"/>
    <x v="0"/>
    <x v="0"/>
    <s v="Snack Foods"/>
    <x v="0"/>
    <n v="2"/>
    <x v="449"/>
    <x v="1"/>
  </r>
  <r>
    <n v="4224"/>
    <d v="2017-12-03T00:00:00"/>
    <x v="0"/>
    <x v="1"/>
    <n v="3681"/>
    <x v="0"/>
    <x v="1"/>
    <x v="1"/>
    <n v="2"/>
    <s v="$10K - $30K"/>
    <x v="4"/>
    <s v="Oregon"/>
    <x v="0"/>
    <x v="0"/>
    <s v="Frozen Foods"/>
    <x v="29"/>
    <n v="6"/>
    <x v="1913"/>
    <x v="1"/>
  </r>
  <r>
    <n v="4225"/>
    <d v="2017-12-03T00:00:00"/>
    <x v="0"/>
    <x v="1"/>
    <n v="7862"/>
    <x v="1"/>
    <x v="1"/>
    <x v="0"/>
    <n v="4"/>
    <s v="$30K - $50K"/>
    <x v="12"/>
    <s v="Washington"/>
    <x v="0"/>
    <x v="0"/>
    <s v="Canned Foods"/>
    <x v="44"/>
    <n v="5"/>
    <x v="1914"/>
    <x v="1"/>
  </r>
  <r>
    <n v="4226"/>
    <d v="2017-12-03T00:00:00"/>
    <x v="0"/>
    <x v="1"/>
    <n v="8404"/>
    <x v="1"/>
    <x v="1"/>
    <x v="0"/>
    <n v="3"/>
    <s v="$50K - $70K"/>
    <x v="1"/>
    <s v="Washington"/>
    <x v="0"/>
    <x v="0"/>
    <s v="Frozen Foods"/>
    <x v="39"/>
    <n v="3"/>
    <x v="1753"/>
    <x v="0"/>
  </r>
  <r>
    <n v="4227"/>
    <d v="2017-12-03T00:00:00"/>
    <x v="0"/>
    <x v="1"/>
    <n v="9111"/>
    <x v="0"/>
    <x v="0"/>
    <x v="0"/>
    <n v="2"/>
    <s v="$30K - $50K"/>
    <x v="8"/>
    <s v="Washington"/>
    <x v="0"/>
    <x v="1"/>
    <s v="Dairy"/>
    <x v="15"/>
    <n v="5"/>
    <x v="66"/>
    <x v="1"/>
  </r>
  <r>
    <n v="4228"/>
    <d v="2017-12-03T00:00:00"/>
    <x v="0"/>
    <x v="1"/>
    <n v="5707"/>
    <x v="0"/>
    <x v="1"/>
    <x v="1"/>
    <n v="5"/>
    <s v="$50K - $70K"/>
    <x v="5"/>
    <s v="Washington"/>
    <x v="0"/>
    <x v="2"/>
    <s v="Household"/>
    <x v="22"/>
    <n v="4"/>
    <x v="1311"/>
    <x v="1"/>
  </r>
  <r>
    <n v="4229"/>
    <d v="2017-12-03T00:00:00"/>
    <x v="0"/>
    <x v="1"/>
    <n v="2547"/>
    <x v="0"/>
    <x v="1"/>
    <x v="0"/>
    <n v="3"/>
    <s v="$70K - $90K"/>
    <x v="5"/>
    <s v="Washington"/>
    <x v="0"/>
    <x v="2"/>
    <s v="Household"/>
    <x v="24"/>
    <n v="4"/>
    <x v="1273"/>
    <x v="1"/>
  </r>
  <r>
    <n v="4230"/>
    <d v="2017-12-03T00:00:00"/>
    <x v="0"/>
    <x v="1"/>
    <n v="7051"/>
    <x v="0"/>
    <x v="1"/>
    <x v="1"/>
    <n v="4"/>
    <s v="$30K - $50K"/>
    <x v="12"/>
    <s v="Washington"/>
    <x v="0"/>
    <x v="0"/>
    <s v="Snack Foods"/>
    <x v="0"/>
    <n v="4"/>
    <x v="368"/>
    <x v="1"/>
  </r>
  <r>
    <n v="4231"/>
    <d v="2017-12-03T00:00:00"/>
    <x v="0"/>
    <x v="1"/>
    <n v="5256"/>
    <x v="1"/>
    <x v="1"/>
    <x v="0"/>
    <n v="3"/>
    <s v="$10K - $30K"/>
    <x v="8"/>
    <s v="Washington"/>
    <x v="0"/>
    <x v="0"/>
    <s v="Starchy Foods"/>
    <x v="31"/>
    <n v="5"/>
    <x v="1915"/>
    <x v="1"/>
  </r>
  <r>
    <n v="4232"/>
    <d v="2017-12-03T00:00:00"/>
    <x v="0"/>
    <x v="1"/>
    <n v="2224"/>
    <x v="0"/>
    <x v="1"/>
    <x v="1"/>
    <n v="3"/>
    <s v="$90K - $110K"/>
    <x v="12"/>
    <s v="Washington"/>
    <x v="0"/>
    <x v="0"/>
    <s v="Produce"/>
    <x v="1"/>
    <n v="4"/>
    <x v="1227"/>
    <x v="1"/>
  </r>
  <r>
    <n v="4233"/>
    <d v="2017-12-03T00:00:00"/>
    <x v="0"/>
    <x v="1"/>
    <n v="2857"/>
    <x v="1"/>
    <x v="1"/>
    <x v="0"/>
    <n v="1"/>
    <s v="$30K - $50K"/>
    <x v="0"/>
    <s v="California"/>
    <x v="0"/>
    <x v="0"/>
    <s v="Baking Goods"/>
    <x v="32"/>
    <n v="3"/>
    <x v="493"/>
    <x v="0"/>
  </r>
  <r>
    <n v="4234"/>
    <d v="2017-12-03T00:00:00"/>
    <x v="0"/>
    <x v="1"/>
    <n v="729"/>
    <x v="0"/>
    <x v="0"/>
    <x v="1"/>
    <n v="3"/>
    <s v="$70K - $90K"/>
    <x v="7"/>
    <s v="California"/>
    <x v="0"/>
    <x v="2"/>
    <s v="Household"/>
    <x v="22"/>
    <n v="3"/>
    <x v="689"/>
    <x v="0"/>
  </r>
  <r>
    <n v="4235"/>
    <d v="2017-12-03T00:00:00"/>
    <x v="0"/>
    <x v="1"/>
    <n v="3854"/>
    <x v="1"/>
    <x v="0"/>
    <x v="0"/>
    <n v="1"/>
    <s v="$90K - $110K"/>
    <x v="4"/>
    <s v="Oregon"/>
    <x v="0"/>
    <x v="0"/>
    <s v="Dairy"/>
    <x v="15"/>
    <n v="5"/>
    <x v="299"/>
    <x v="1"/>
  </r>
  <r>
    <n v="4236"/>
    <d v="2017-12-03T00:00:00"/>
    <x v="0"/>
    <x v="1"/>
    <n v="5760"/>
    <x v="0"/>
    <x v="1"/>
    <x v="1"/>
    <n v="5"/>
    <s v="$30K - $50K"/>
    <x v="4"/>
    <s v="Oregon"/>
    <x v="0"/>
    <x v="0"/>
    <s v="Produce"/>
    <x v="26"/>
    <n v="5"/>
    <x v="1916"/>
    <x v="1"/>
  </r>
  <r>
    <n v="4237"/>
    <d v="2017-12-03T00:00:00"/>
    <x v="0"/>
    <x v="1"/>
    <n v="1178"/>
    <x v="1"/>
    <x v="0"/>
    <x v="0"/>
    <n v="4"/>
    <s v="$90K - $110K"/>
    <x v="2"/>
    <s v="Oregon"/>
    <x v="0"/>
    <x v="0"/>
    <s v="Frozen Foods"/>
    <x v="5"/>
    <n v="6"/>
    <x v="1917"/>
    <x v="0"/>
  </r>
  <r>
    <n v="4238"/>
    <d v="2017-12-03T00:00:00"/>
    <x v="0"/>
    <x v="1"/>
    <n v="5982"/>
    <x v="1"/>
    <x v="0"/>
    <x v="0"/>
    <n v="2"/>
    <s v="$30K - $50K"/>
    <x v="4"/>
    <s v="Oregon"/>
    <x v="0"/>
    <x v="2"/>
    <s v="Household"/>
    <x v="7"/>
    <n v="4"/>
    <x v="359"/>
    <x v="0"/>
  </r>
  <r>
    <n v="4239"/>
    <d v="2017-12-03T00:00:00"/>
    <x v="0"/>
    <x v="1"/>
    <n v="4445"/>
    <x v="0"/>
    <x v="0"/>
    <x v="0"/>
    <n v="2"/>
    <s v="$50K - $70K"/>
    <x v="8"/>
    <s v="Washington"/>
    <x v="0"/>
    <x v="0"/>
    <s v="Canned Foods"/>
    <x v="44"/>
    <n v="2"/>
    <x v="1432"/>
    <x v="1"/>
  </r>
  <r>
    <n v="4240"/>
    <d v="2017-12-04T00:00:00"/>
    <x v="0"/>
    <x v="1"/>
    <n v="7281"/>
    <x v="0"/>
    <x v="1"/>
    <x v="0"/>
    <n v="2"/>
    <s v="$70K - $90K"/>
    <x v="8"/>
    <s v="Washington"/>
    <x v="0"/>
    <x v="0"/>
    <s v="Produce"/>
    <x v="12"/>
    <n v="4"/>
    <x v="1918"/>
    <x v="1"/>
  </r>
  <r>
    <n v="4241"/>
    <d v="2017-12-04T00:00:00"/>
    <x v="0"/>
    <x v="1"/>
    <n v="2368"/>
    <x v="0"/>
    <x v="0"/>
    <x v="1"/>
    <n v="1"/>
    <s v="$10K - $30K"/>
    <x v="1"/>
    <s v="Washington"/>
    <x v="0"/>
    <x v="0"/>
    <s v="Canned Foods"/>
    <x v="6"/>
    <n v="6"/>
    <x v="1253"/>
    <x v="1"/>
  </r>
  <r>
    <n v="4242"/>
    <d v="2017-12-04T00:00:00"/>
    <x v="0"/>
    <x v="1"/>
    <n v="981"/>
    <x v="1"/>
    <x v="0"/>
    <x v="0"/>
    <n v="0"/>
    <s v="$50K - $70K"/>
    <x v="7"/>
    <s v="California"/>
    <x v="0"/>
    <x v="1"/>
    <s v="Dairy"/>
    <x v="15"/>
    <n v="5"/>
    <x v="106"/>
    <x v="0"/>
  </r>
  <r>
    <n v="4243"/>
    <d v="2017-12-04T00:00:00"/>
    <x v="0"/>
    <x v="1"/>
    <n v="4791"/>
    <x v="1"/>
    <x v="1"/>
    <x v="1"/>
    <n v="2"/>
    <s v="$70K - $90K"/>
    <x v="7"/>
    <s v="California"/>
    <x v="0"/>
    <x v="0"/>
    <s v="Snack Foods"/>
    <x v="0"/>
    <n v="5"/>
    <x v="1919"/>
    <x v="0"/>
  </r>
  <r>
    <n v="4244"/>
    <d v="2017-12-04T00:00:00"/>
    <x v="0"/>
    <x v="1"/>
    <n v="5471"/>
    <x v="1"/>
    <x v="0"/>
    <x v="0"/>
    <n v="4"/>
    <s v="$10K - $30K"/>
    <x v="3"/>
    <s v="California"/>
    <x v="0"/>
    <x v="0"/>
    <s v="Starchy Foods"/>
    <x v="31"/>
    <n v="4"/>
    <x v="1391"/>
    <x v="0"/>
  </r>
  <r>
    <n v="4245"/>
    <d v="2017-12-04T00:00:00"/>
    <x v="0"/>
    <x v="1"/>
    <n v="7481"/>
    <x v="1"/>
    <x v="0"/>
    <x v="1"/>
    <n v="3"/>
    <s v="$130K - $150K"/>
    <x v="0"/>
    <s v="California"/>
    <x v="0"/>
    <x v="0"/>
    <s v="Frozen Foods"/>
    <x v="1"/>
    <n v="3"/>
    <x v="70"/>
    <x v="0"/>
  </r>
  <r>
    <n v="4246"/>
    <d v="2017-12-04T00:00:00"/>
    <x v="0"/>
    <x v="1"/>
    <n v="8570"/>
    <x v="1"/>
    <x v="0"/>
    <x v="0"/>
    <n v="2"/>
    <s v="$90K - $110K"/>
    <x v="2"/>
    <s v="Oregon"/>
    <x v="0"/>
    <x v="0"/>
    <s v="Frozen Foods"/>
    <x v="39"/>
    <n v="4"/>
    <x v="1920"/>
    <x v="0"/>
  </r>
  <r>
    <n v="4247"/>
    <d v="2017-12-04T00:00:00"/>
    <x v="0"/>
    <x v="1"/>
    <n v="3921"/>
    <x v="0"/>
    <x v="0"/>
    <x v="1"/>
    <n v="1"/>
    <s v="$30K - $50K"/>
    <x v="5"/>
    <s v="Washington"/>
    <x v="0"/>
    <x v="0"/>
    <s v="Produce"/>
    <x v="1"/>
    <n v="3"/>
    <x v="1267"/>
    <x v="1"/>
  </r>
  <r>
    <n v="4248"/>
    <d v="2017-12-04T00:00:00"/>
    <x v="0"/>
    <x v="1"/>
    <n v="7641"/>
    <x v="0"/>
    <x v="1"/>
    <x v="1"/>
    <n v="2"/>
    <s v="$50K - $70K"/>
    <x v="4"/>
    <s v="Oregon"/>
    <x v="0"/>
    <x v="1"/>
    <s v="Alcoholic Beverages"/>
    <x v="18"/>
    <n v="4"/>
    <x v="1294"/>
    <x v="1"/>
  </r>
  <r>
    <n v="4249"/>
    <d v="2017-12-04T00:00:00"/>
    <x v="0"/>
    <x v="1"/>
    <n v="4417"/>
    <x v="1"/>
    <x v="1"/>
    <x v="0"/>
    <n v="2"/>
    <s v="$70K - $90K"/>
    <x v="1"/>
    <s v="Washington"/>
    <x v="0"/>
    <x v="0"/>
    <s v="Produce"/>
    <x v="12"/>
    <n v="5"/>
    <x v="347"/>
    <x v="1"/>
  </r>
  <r>
    <n v="4250"/>
    <d v="2017-12-04T00:00:00"/>
    <x v="0"/>
    <x v="1"/>
    <n v="7181"/>
    <x v="0"/>
    <x v="1"/>
    <x v="0"/>
    <n v="1"/>
    <s v="$50K - $70K"/>
    <x v="0"/>
    <s v="California"/>
    <x v="0"/>
    <x v="0"/>
    <s v="Deli"/>
    <x v="14"/>
    <n v="3"/>
    <x v="1311"/>
    <x v="0"/>
  </r>
  <r>
    <n v="4251"/>
    <d v="2017-12-04T00:00:00"/>
    <x v="0"/>
    <x v="1"/>
    <n v="7859"/>
    <x v="0"/>
    <x v="0"/>
    <x v="0"/>
    <n v="4"/>
    <s v="$30K - $50K"/>
    <x v="0"/>
    <s v="California"/>
    <x v="0"/>
    <x v="0"/>
    <s v="Produce"/>
    <x v="1"/>
    <n v="4"/>
    <x v="1921"/>
    <x v="0"/>
  </r>
  <r>
    <n v="4252"/>
    <d v="2017-12-04T00:00:00"/>
    <x v="0"/>
    <x v="1"/>
    <n v="3113"/>
    <x v="1"/>
    <x v="1"/>
    <x v="1"/>
    <n v="3"/>
    <s v="$10K - $30K"/>
    <x v="4"/>
    <s v="Oregon"/>
    <x v="0"/>
    <x v="2"/>
    <s v="Household"/>
    <x v="22"/>
    <n v="5"/>
    <x v="1922"/>
    <x v="1"/>
  </r>
  <r>
    <n v="4253"/>
    <d v="2017-12-04T00:00:00"/>
    <x v="0"/>
    <x v="1"/>
    <n v="5158"/>
    <x v="1"/>
    <x v="0"/>
    <x v="0"/>
    <n v="3"/>
    <s v="$30K - $50K"/>
    <x v="1"/>
    <s v="Washington"/>
    <x v="0"/>
    <x v="0"/>
    <s v="Starchy Foods"/>
    <x v="31"/>
    <n v="5"/>
    <x v="1923"/>
    <x v="1"/>
  </r>
  <r>
    <n v="4254"/>
    <d v="2017-12-04T00:00:00"/>
    <x v="0"/>
    <x v="1"/>
    <n v="4556"/>
    <x v="1"/>
    <x v="0"/>
    <x v="1"/>
    <n v="2"/>
    <s v="$30K - $50K"/>
    <x v="4"/>
    <s v="Oregon"/>
    <x v="0"/>
    <x v="2"/>
    <s v="Household"/>
    <x v="22"/>
    <n v="4"/>
    <x v="754"/>
    <x v="1"/>
  </r>
  <r>
    <n v="4255"/>
    <d v="2017-12-04T00:00:00"/>
    <x v="0"/>
    <x v="1"/>
    <n v="6916"/>
    <x v="1"/>
    <x v="0"/>
    <x v="0"/>
    <n v="4"/>
    <s v="$110K - $130K"/>
    <x v="3"/>
    <s v="California"/>
    <x v="0"/>
    <x v="2"/>
    <s v="Household"/>
    <x v="20"/>
    <n v="4"/>
    <x v="781"/>
    <x v="0"/>
  </r>
  <r>
    <n v="4256"/>
    <d v="2017-12-04T00:00:00"/>
    <x v="0"/>
    <x v="1"/>
    <n v="10214"/>
    <x v="0"/>
    <x v="1"/>
    <x v="0"/>
    <n v="3"/>
    <s v="$150K +"/>
    <x v="3"/>
    <s v="California"/>
    <x v="0"/>
    <x v="0"/>
    <s v="Baked Goods"/>
    <x v="25"/>
    <n v="6"/>
    <x v="627"/>
    <x v="0"/>
  </r>
  <r>
    <n v="4257"/>
    <d v="2017-12-04T00:00:00"/>
    <x v="0"/>
    <x v="1"/>
    <n v="8189"/>
    <x v="1"/>
    <x v="0"/>
    <x v="1"/>
    <n v="2"/>
    <s v="$70K - $90K"/>
    <x v="8"/>
    <s v="Washington"/>
    <x v="0"/>
    <x v="2"/>
    <s v="Health and Hygiene"/>
    <x v="8"/>
    <n v="6"/>
    <x v="838"/>
    <x v="1"/>
  </r>
  <r>
    <n v="4258"/>
    <d v="2017-12-05T00:00:00"/>
    <x v="0"/>
    <x v="1"/>
    <n v="2554"/>
    <x v="0"/>
    <x v="0"/>
    <x v="1"/>
    <n v="0"/>
    <s v="$50K - $70K"/>
    <x v="10"/>
    <s v="Washington"/>
    <x v="0"/>
    <x v="0"/>
    <s v="Produce"/>
    <x v="1"/>
    <n v="3"/>
    <x v="1672"/>
    <x v="1"/>
  </r>
  <r>
    <n v="4259"/>
    <d v="2017-12-05T00:00:00"/>
    <x v="0"/>
    <x v="1"/>
    <n v="7569"/>
    <x v="0"/>
    <x v="1"/>
    <x v="0"/>
    <n v="0"/>
    <s v="$30K - $50K"/>
    <x v="4"/>
    <s v="Oregon"/>
    <x v="0"/>
    <x v="0"/>
    <s v="Frozen Foods"/>
    <x v="5"/>
    <n v="4"/>
    <x v="786"/>
    <x v="1"/>
  </r>
  <r>
    <n v="4260"/>
    <d v="2017-12-05T00:00:00"/>
    <x v="0"/>
    <x v="1"/>
    <n v="2759"/>
    <x v="1"/>
    <x v="1"/>
    <x v="1"/>
    <n v="4"/>
    <s v="$30K - $50K"/>
    <x v="6"/>
    <s v="Washington"/>
    <x v="0"/>
    <x v="2"/>
    <s v="Periodicals"/>
    <x v="17"/>
    <n v="3"/>
    <x v="1821"/>
    <x v="1"/>
  </r>
  <r>
    <n v="4261"/>
    <d v="2017-12-05T00:00:00"/>
    <x v="0"/>
    <x v="1"/>
    <n v="1389"/>
    <x v="1"/>
    <x v="1"/>
    <x v="0"/>
    <n v="1"/>
    <s v="$30K - $50K"/>
    <x v="0"/>
    <s v="California"/>
    <x v="0"/>
    <x v="0"/>
    <s v="Eggs"/>
    <x v="34"/>
    <n v="3"/>
    <x v="1924"/>
    <x v="0"/>
  </r>
  <r>
    <n v="4262"/>
    <d v="2017-12-05T00:00:00"/>
    <x v="0"/>
    <x v="1"/>
    <n v="36"/>
    <x v="1"/>
    <x v="0"/>
    <x v="1"/>
    <n v="1"/>
    <s v="$10K - $30K"/>
    <x v="2"/>
    <s v="Oregon"/>
    <x v="0"/>
    <x v="0"/>
    <s v="Dairy"/>
    <x v="15"/>
    <n v="3"/>
    <x v="422"/>
    <x v="1"/>
  </r>
  <r>
    <n v="4263"/>
    <d v="2017-12-05T00:00:00"/>
    <x v="0"/>
    <x v="1"/>
    <n v="8473"/>
    <x v="0"/>
    <x v="0"/>
    <x v="0"/>
    <n v="4"/>
    <s v="$30K - $50K"/>
    <x v="4"/>
    <s v="Oregon"/>
    <x v="0"/>
    <x v="0"/>
    <s v="Produce"/>
    <x v="1"/>
    <n v="5"/>
    <x v="703"/>
    <x v="0"/>
  </r>
  <r>
    <n v="4264"/>
    <d v="2017-12-05T00:00:00"/>
    <x v="0"/>
    <x v="1"/>
    <n v="5766"/>
    <x v="1"/>
    <x v="1"/>
    <x v="0"/>
    <n v="5"/>
    <s v="$70K - $90K"/>
    <x v="12"/>
    <s v="Washington"/>
    <x v="0"/>
    <x v="0"/>
    <s v="Produce"/>
    <x v="1"/>
    <n v="3"/>
    <x v="1126"/>
    <x v="0"/>
  </r>
  <r>
    <n v="4265"/>
    <d v="2017-12-05T00:00:00"/>
    <x v="0"/>
    <x v="1"/>
    <n v="6113"/>
    <x v="0"/>
    <x v="0"/>
    <x v="1"/>
    <n v="0"/>
    <s v="$130K - $150K"/>
    <x v="12"/>
    <s v="Washington"/>
    <x v="0"/>
    <x v="0"/>
    <s v="Frozen Foods"/>
    <x v="29"/>
    <n v="5"/>
    <x v="835"/>
    <x v="1"/>
  </r>
  <r>
    <n v="4266"/>
    <d v="2017-12-05T00:00:00"/>
    <x v="0"/>
    <x v="1"/>
    <n v="10174"/>
    <x v="1"/>
    <x v="0"/>
    <x v="0"/>
    <n v="5"/>
    <s v="$30K - $50K"/>
    <x v="0"/>
    <s v="California"/>
    <x v="0"/>
    <x v="0"/>
    <s v="Deli"/>
    <x v="14"/>
    <n v="5"/>
    <x v="390"/>
    <x v="0"/>
  </r>
  <r>
    <n v="4267"/>
    <d v="2017-12-05T00:00:00"/>
    <x v="0"/>
    <x v="1"/>
    <n v="2872"/>
    <x v="0"/>
    <x v="1"/>
    <x v="0"/>
    <n v="4"/>
    <s v="$30K - $50K"/>
    <x v="6"/>
    <s v="Washington"/>
    <x v="0"/>
    <x v="0"/>
    <s v="Produce"/>
    <x v="1"/>
    <n v="3"/>
    <x v="84"/>
    <x v="0"/>
  </r>
  <r>
    <n v="4268"/>
    <d v="2017-12-05T00:00:00"/>
    <x v="0"/>
    <x v="1"/>
    <n v="3131"/>
    <x v="0"/>
    <x v="0"/>
    <x v="0"/>
    <n v="2"/>
    <s v="$10K - $30K"/>
    <x v="10"/>
    <s v="Washington"/>
    <x v="0"/>
    <x v="0"/>
    <s v="Baked Goods"/>
    <x v="25"/>
    <n v="6"/>
    <x v="1520"/>
    <x v="0"/>
  </r>
  <r>
    <n v="4269"/>
    <d v="2017-12-05T00:00:00"/>
    <x v="0"/>
    <x v="1"/>
    <n v="7609"/>
    <x v="0"/>
    <x v="0"/>
    <x v="0"/>
    <n v="1"/>
    <s v="$10K - $30K"/>
    <x v="2"/>
    <s v="Oregon"/>
    <x v="0"/>
    <x v="0"/>
    <s v="Breakfast Foods"/>
    <x v="5"/>
    <n v="3"/>
    <x v="1925"/>
    <x v="1"/>
  </r>
  <r>
    <n v="4270"/>
    <d v="2017-12-05T00:00:00"/>
    <x v="0"/>
    <x v="1"/>
    <n v="3231"/>
    <x v="1"/>
    <x v="0"/>
    <x v="1"/>
    <n v="3"/>
    <s v="$10K - $30K"/>
    <x v="8"/>
    <s v="Washington"/>
    <x v="0"/>
    <x v="0"/>
    <s v="Baking Goods"/>
    <x v="32"/>
    <n v="4"/>
    <x v="1"/>
    <x v="1"/>
  </r>
  <r>
    <n v="4271"/>
    <d v="2017-12-05T00:00:00"/>
    <x v="0"/>
    <x v="1"/>
    <n v="8731"/>
    <x v="0"/>
    <x v="1"/>
    <x v="1"/>
    <n v="1"/>
    <s v="$50K - $70K"/>
    <x v="1"/>
    <s v="Washington"/>
    <x v="0"/>
    <x v="0"/>
    <s v="Frozen Foods"/>
    <x v="1"/>
    <n v="3"/>
    <x v="580"/>
    <x v="1"/>
  </r>
  <r>
    <n v="4272"/>
    <d v="2017-12-06T00:00:00"/>
    <x v="0"/>
    <x v="1"/>
    <n v="1676"/>
    <x v="1"/>
    <x v="1"/>
    <x v="1"/>
    <n v="3"/>
    <s v="$30K - $50K"/>
    <x v="1"/>
    <s v="Washington"/>
    <x v="0"/>
    <x v="0"/>
    <s v="Canned Foods"/>
    <x v="6"/>
    <n v="4"/>
    <x v="613"/>
    <x v="1"/>
  </r>
  <r>
    <n v="4273"/>
    <d v="2017-12-06T00:00:00"/>
    <x v="0"/>
    <x v="1"/>
    <n v="6788"/>
    <x v="0"/>
    <x v="1"/>
    <x v="0"/>
    <n v="0"/>
    <s v="$30K - $50K"/>
    <x v="0"/>
    <s v="California"/>
    <x v="0"/>
    <x v="0"/>
    <s v="Frozen Foods"/>
    <x v="1"/>
    <n v="4"/>
    <x v="1926"/>
    <x v="1"/>
  </r>
  <r>
    <n v="4274"/>
    <d v="2017-12-06T00:00:00"/>
    <x v="0"/>
    <x v="1"/>
    <n v="4958"/>
    <x v="1"/>
    <x v="0"/>
    <x v="1"/>
    <n v="1"/>
    <s v="$90K - $110K"/>
    <x v="5"/>
    <s v="Washington"/>
    <x v="0"/>
    <x v="1"/>
    <s v="Beverages"/>
    <x v="36"/>
    <n v="6"/>
    <x v="1927"/>
    <x v="0"/>
  </r>
  <r>
    <n v="4275"/>
    <d v="2017-12-06T00:00:00"/>
    <x v="0"/>
    <x v="1"/>
    <n v="10273"/>
    <x v="0"/>
    <x v="0"/>
    <x v="1"/>
    <n v="3"/>
    <s v="$70K - $90K"/>
    <x v="8"/>
    <s v="Washington"/>
    <x v="0"/>
    <x v="2"/>
    <s v="Household"/>
    <x v="41"/>
    <n v="4"/>
    <x v="1708"/>
    <x v="0"/>
  </r>
  <r>
    <n v="4276"/>
    <d v="2017-12-06T00:00:00"/>
    <x v="0"/>
    <x v="1"/>
    <n v="533"/>
    <x v="1"/>
    <x v="1"/>
    <x v="0"/>
    <n v="1"/>
    <s v="$50K - $70K"/>
    <x v="10"/>
    <s v="Washington"/>
    <x v="0"/>
    <x v="2"/>
    <s v="Health and Hygiene"/>
    <x v="13"/>
    <n v="5"/>
    <x v="1928"/>
    <x v="0"/>
  </r>
  <r>
    <n v="4277"/>
    <d v="2017-12-06T00:00:00"/>
    <x v="0"/>
    <x v="1"/>
    <n v="7584"/>
    <x v="0"/>
    <x v="1"/>
    <x v="0"/>
    <n v="2"/>
    <s v="$10K - $30K"/>
    <x v="3"/>
    <s v="California"/>
    <x v="0"/>
    <x v="0"/>
    <s v="Starchy Foods"/>
    <x v="31"/>
    <n v="4"/>
    <x v="1929"/>
    <x v="0"/>
  </r>
  <r>
    <n v="4278"/>
    <d v="2017-12-06T00:00:00"/>
    <x v="0"/>
    <x v="1"/>
    <n v="2547"/>
    <x v="0"/>
    <x v="1"/>
    <x v="0"/>
    <n v="3"/>
    <s v="$70K - $90K"/>
    <x v="5"/>
    <s v="Washington"/>
    <x v="0"/>
    <x v="0"/>
    <s v="Produce"/>
    <x v="12"/>
    <n v="6"/>
    <x v="1930"/>
    <x v="1"/>
  </r>
  <r>
    <n v="4279"/>
    <d v="2017-12-06T00:00:00"/>
    <x v="0"/>
    <x v="1"/>
    <n v="1850"/>
    <x v="1"/>
    <x v="0"/>
    <x v="0"/>
    <n v="1"/>
    <s v="$130K - $150K"/>
    <x v="12"/>
    <s v="Washington"/>
    <x v="0"/>
    <x v="0"/>
    <s v="Dairy"/>
    <x v="15"/>
    <n v="4"/>
    <x v="243"/>
    <x v="1"/>
  </r>
  <r>
    <n v="4280"/>
    <d v="2017-12-06T00:00:00"/>
    <x v="0"/>
    <x v="1"/>
    <n v="7072"/>
    <x v="0"/>
    <x v="0"/>
    <x v="0"/>
    <n v="2"/>
    <s v="$90K - $110K"/>
    <x v="12"/>
    <s v="Washington"/>
    <x v="0"/>
    <x v="0"/>
    <s v="Produce"/>
    <x v="12"/>
    <n v="5"/>
    <x v="1067"/>
    <x v="1"/>
  </r>
  <r>
    <n v="4281"/>
    <d v="2017-12-06T00:00:00"/>
    <x v="0"/>
    <x v="1"/>
    <n v="7274"/>
    <x v="0"/>
    <x v="0"/>
    <x v="1"/>
    <n v="4"/>
    <s v="$50K - $70K"/>
    <x v="4"/>
    <s v="Oregon"/>
    <x v="0"/>
    <x v="0"/>
    <s v="Produce"/>
    <x v="26"/>
    <n v="5"/>
    <x v="290"/>
    <x v="1"/>
  </r>
  <r>
    <n v="4282"/>
    <d v="2017-12-06T00:00:00"/>
    <x v="0"/>
    <x v="1"/>
    <n v="8753"/>
    <x v="1"/>
    <x v="0"/>
    <x v="1"/>
    <n v="1"/>
    <s v="$30K - $50K"/>
    <x v="3"/>
    <s v="California"/>
    <x v="0"/>
    <x v="0"/>
    <s v="Snack Foods"/>
    <x v="0"/>
    <n v="4"/>
    <x v="349"/>
    <x v="0"/>
  </r>
  <r>
    <n v="4283"/>
    <d v="2017-12-06T00:00:00"/>
    <x v="0"/>
    <x v="1"/>
    <n v="603"/>
    <x v="1"/>
    <x v="1"/>
    <x v="0"/>
    <n v="1"/>
    <s v="$30K - $50K"/>
    <x v="7"/>
    <s v="California"/>
    <x v="0"/>
    <x v="0"/>
    <s v="Frozen Foods"/>
    <x v="14"/>
    <n v="4"/>
    <x v="1623"/>
    <x v="0"/>
  </r>
  <r>
    <n v="4284"/>
    <d v="2017-12-06T00:00:00"/>
    <x v="0"/>
    <x v="1"/>
    <n v="3187"/>
    <x v="0"/>
    <x v="0"/>
    <x v="1"/>
    <n v="3"/>
    <s v="$50K - $70K"/>
    <x v="7"/>
    <s v="California"/>
    <x v="0"/>
    <x v="0"/>
    <s v="Frozen Foods"/>
    <x v="14"/>
    <n v="2"/>
    <x v="957"/>
    <x v="0"/>
  </r>
  <r>
    <n v="4285"/>
    <d v="2017-12-07T00:00:00"/>
    <x v="0"/>
    <x v="1"/>
    <n v="3065"/>
    <x v="1"/>
    <x v="0"/>
    <x v="1"/>
    <n v="3"/>
    <s v="$50K - $70K"/>
    <x v="1"/>
    <s v="Washington"/>
    <x v="0"/>
    <x v="0"/>
    <s v="Produce"/>
    <x v="12"/>
    <n v="6"/>
    <x v="1402"/>
    <x v="1"/>
  </r>
  <r>
    <n v="4286"/>
    <d v="2017-12-07T00:00:00"/>
    <x v="0"/>
    <x v="1"/>
    <n v="1656"/>
    <x v="0"/>
    <x v="0"/>
    <x v="0"/>
    <n v="4"/>
    <s v="$10K - $30K"/>
    <x v="0"/>
    <s v="California"/>
    <x v="0"/>
    <x v="0"/>
    <s v="Produce"/>
    <x v="26"/>
    <n v="4"/>
    <x v="573"/>
    <x v="0"/>
  </r>
  <r>
    <n v="4287"/>
    <d v="2017-12-07T00:00:00"/>
    <x v="0"/>
    <x v="1"/>
    <n v="3316"/>
    <x v="1"/>
    <x v="1"/>
    <x v="0"/>
    <n v="0"/>
    <s v="$130K - $150K"/>
    <x v="0"/>
    <s v="California"/>
    <x v="0"/>
    <x v="0"/>
    <s v="Frozen Foods"/>
    <x v="33"/>
    <n v="2"/>
    <x v="1351"/>
    <x v="0"/>
  </r>
  <r>
    <n v="4288"/>
    <d v="2017-12-07T00:00:00"/>
    <x v="0"/>
    <x v="1"/>
    <n v="4133"/>
    <x v="0"/>
    <x v="0"/>
    <x v="0"/>
    <n v="1"/>
    <s v="$10K - $30K"/>
    <x v="7"/>
    <s v="California"/>
    <x v="0"/>
    <x v="0"/>
    <s v="Produce"/>
    <x v="1"/>
    <n v="2"/>
    <x v="1567"/>
    <x v="1"/>
  </r>
  <r>
    <n v="4289"/>
    <d v="2017-12-07T00:00:00"/>
    <x v="0"/>
    <x v="1"/>
    <n v="2668"/>
    <x v="1"/>
    <x v="1"/>
    <x v="1"/>
    <n v="0"/>
    <s v="$70K - $90K"/>
    <x v="0"/>
    <s v="California"/>
    <x v="0"/>
    <x v="0"/>
    <s v="Snack Foods"/>
    <x v="0"/>
    <n v="4"/>
    <x v="1737"/>
    <x v="0"/>
  </r>
  <r>
    <n v="4290"/>
    <d v="2017-12-07T00:00:00"/>
    <x v="0"/>
    <x v="1"/>
    <n v="5013"/>
    <x v="1"/>
    <x v="1"/>
    <x v="1"/>
    <n v="2"/>
    <s v="$10K - $30K"/>
    <x v="3"/>
    <s v="California"/>
    <x v="0"/>
    <x v="0"/>
    <s v="Frozen Foods"/>
    <x v="1"/>
    <n v="6"/>
    <x v="1931"/>
    <x v="0"/>
  </r>
  <r>
    <n v="4291"/>
    <d v="2017-12-07T00:00:00"/>
    <x v="0"/>
    <x v="1"/>
    <n v="1214"/>
    <x v="1"/>
    <x v="1"/>
    <x v="0"/>
    <n v="3"/>
    <s v="$30K - $50K"/>
    <x v="2"/>
    <s v="Oregon"/>
    <x v="0"/>
    <x v="2"/>
    <s v="Household"/>
    <x v="22"/>
    <n v="5"/>
    <x v="786"/>
    <x v="1"/>
  </r>
  <r>
    <n v="4292"/>
    <d v="2017-12-07T00:00:00"/>
    <x v="0"/>
    <x v="1"/>
    <n v="8968"/>
    <x v="1"/>
    <x v="0"/>
    <x v="1"/>
    <n v="3"/>
    <s v="$10K - $30K"/>
    <x v="2"/>
    <s v="Oregon"/>
    <x v="0"/>
    <x v="0"/>
    <s v="Starchy Foods"/>
    <x v="31"/>
    <n v="5"/>
    <x v="1932"/>
    <x v="0"/>
  </r>
  <r>
    <n v="4293"/>
    <d v="2017-12-07T00:00:00"/>
    <x v="0"/>
    <x v="1"/>
    <n v="447"/>
    <x v="1"/>
    <x v="0"/>
    <x v="0"/>
    <n v="1"/>
    <s v="$10K - $30K"/>
    <x v="3"/>
    <s v="California"/>
    <x v="0"/>
    <x v="2"/>
    <s v="Household"/>
    <x v="19"/>
    <n v="4"/>
    <x v="1286"/>
    <x v="0"/>
  </r>
  <r>
    <n v="4294"/>
    <d v="2017-12-07T00:00:00"/>
    <x v="0"/>
    <x v="1"/>
    <n v="1144"/>
    <x v="1"/>
    <x v="1"/>
    <x v="0"/>
    <n v="1"/>
    <s v="$70K - $90K"/>
    <x v="3"/>
    <s v="California"/>
    <x v="0"/>
    <x v="0"/>
    <s v="Frozen Foods"/>
    <x v="39"/>
    <n v="6"/>
    <x v="1591"/>
    <x v="1"/>
  </r>
  <r>
    <n v="4295"/>
    <d v="2017-12-07T00:00:00"/>
    <x v="0"/>
    <x v="1"/>
    <n v="4463"/>
    <x v="1"/>
    <x v="0"/>
    <x v="0"/>
    <n v="5"/>
    <s v="$110K - $130K"/>
    <x v="7"/>
    <s v="California"/>
    <x v="0"/>
    <x v="2"/>
    <s v="Household"/>
    <x v="20"/>
    <n v="5"/>
    <x v="1618"/>
    <x v="1"/>
  </r>
  <r>
    <n v="4296"/>
    <d v="2017-12-07T00:00:00"/>
    <x v="0"/>
    <x v="1"/>
    <n v="5782"/>
    <x v="1"/>
    <x v="0"/>
    <x v="0"/>
    <n v="5"/>
    <s v="$50K - $70K"/>
    <x v="4"/>
    <s v="Oregon"/>
    <x v="0"/>
    <x v="2"/>
    <s v="Household"/>
    <x v="11"/>
    <n v="4"/>
    <x v="642"/>
    <x v="1"/>
  </r>
  <r>
    <n v="4297"/>
    <d v="2017-12-07T00:00:00"/>
    <x v="0"/>
    <x v="1"/>
    <n v="4056"/>
    <x v="1"/>
    <x v="1"/>
    <x v="0"/>
    <n v="3"/>
    <s v="$30K - $50K"/>
    <x v="2"/>
    <s v="Oregon"/>
    <x v="0"/>
    <x v="0"/>
    <s v="Baking Goods"/>
    <x v="32"/>
    <n v="5"/>
    <x v="76"/>
    <x v="1"/>
  </r>
  <r>
    <n v="4298"/>
    <d v="2017-12-07T00:00:00"/>
    <x v="0"/>
    <x v="1"/>
    <n v="4287"/>
    <x v="0"/>
    <x v="0"/>
    <x v="1"/>
    <n v="4"/>
    <s v="$30K - $50K"/>
    <x v="10"/>
    <s v="Washington"/>
    <x v="0"/>
    <x v="1"/>
    <s v="Dairy"/>
    <x v="15"/>
    <n v="4"/>
    <x v="1607"/>
    <x v="1"/>
  </r>
  <r>
    <n v="4299"/>
    <d v="2017-12-07T00:00:00"/>
    <x v="0"/>
    <x v="1"/>
    <n v="6640"/>
    <x v="1"/>
    <x v="0"/>
    <x v="1"/>
    <n v="1"/>
    <s v="$50K - $70K"/>
    <x v="2"/>
    <s v="Oregon"/>
    <x v="0"/>
    <x v="2"/>
    <s v="Household"/>
    <x v="19"/>
    <n v="5"/>
    <x v="1933"/>
    <x v="0"/>
  </r>
  <r>
    <n v="4300"/>
    <d v="2017-12-07T00:00:00"/>
    <x v="0"/>
    <x v="1"/>
    <n v="9851"/>
    <x v="1"/>
    <x v="0"/>
    <x v="1"/>
    <n v="0"/>
    <s v="$10K - $30K"/>
    <x v="1"/>
    <s v="Washington"/>
    <x v="0"/>
    <x v="0"/>
    <s v="Baking Goods"/>
    <x v="32"/>
    <n v="4"/>
    <x v="1519"/>
    <x v="1"/>
  </r>
  <r>
    <n v="4301"/>
    <d v="2017-12-08T00:00:00"/>
    <x v="0"/>
    <x v="1"/>
    <n v="4693"/>
    <x v="1"/>
    <x v="0"/>
    <x v="0"/>
    <n v="2"/>
    <s v="$30K - $50K"/>
    <x v="1"/>
    <s v="Washington"/>
    <x v="0"/>
    <x v="0"/>
    <s v="Snack Foods"/>
    <x v="0"/>
    <n v="4"/>
    <x v="91"/>
    <x v="1"/>
  </r>
  <r>
    <n v="4302"/>
    <d v="2017-12-08T00:00:00"/>
    <x v="0"/>
    <x v="1"/>
    <n v="5358"/>
    <x v="0"/>
    <x v="1"/>
    <x v="0"/>
    <n v="1"/>
    <s v="$150K +"/>
    <x v="1"/>
    <s v="Washington"/>
    <x v="0"/>
    <x v="1"/>
    <s v="Beverages"/>
    <x v="35"/>
    <n v="4"/>
    <x v="573"/>
    <x v="1"/>
  </r>
  <r>
    <n v="4303"/>
    <d v="2017-12-08T00:00:00"/>
    <x v="0"/>
    <x v="1"/>
    <n v="3499"/>
    <x v="0"/>
    <x v="1"/>
    <x v="0"/>
    <n v="1"/>
    <s v="$130K - $150K"/>
    <x v="4"/>
    <s v="Oregon"/>
    <x v="0"/>
    <x v="0"/>
    <s v="Canned Foods"/>
    <x v="44"/>
    <n v="4"/>
    <x v="1806"/>
    <x v="0"/>
  </r>
  <r>
    <n v="4304"/>
    <d v="2017-12-08T00:00:00"/>
    <x v="0"/>
    <x v="1"/>
    <n v="5230"/>
    <x v="1"/>
    <x v="1"/>
    <x v="0"/>
    <n v="3"/>
    <s v="$30K - $50K"/>
    <x v="4"/>
    <s v="Oregon"/>
    <x v="0"/>
    <x v="0"/>
    <s v="Produce"/>
    <x v="12"/>
    <n v="4"/>
    <x v="1002"/>
    <x v="1"/>
  </r>
  <r>
    <n v="4305"/>
    <d v="2017-12-08T00:00:00"/>
    <x v="0"/>
    <x v="1"/>
    <n v="6469"/>
    <x v="1"/>
    <x v="0"/>
    <x v="1"/>
    <n v="0"/>
    <s v="$50K - $70K"/>
    <x v="3"/>
    <s v="California"/>
    <x v="0"/>
    <x v="0"/>
    <s v="Snacks"/>
    <x v="2"/>
    <n v="4"/>
    <x v="1429"/>
    <x v="0"/>
  </r>
  <r>
    <n v="4306"/>
    <d v="2017-12-08T00:00:00"/>
    <x v="0"/>
    <x v="1"/>
    <n v="8224"/>
    <x v="0"/>
    <x v="1"/>
    <x v="1"/>
    <n v="3"/>
    <s v="$50K - $70K"/>
    <x v="3"/>
    <s v="California"/>
    <x v="0"/>
    <x v="0"/>
    <s v="Frozen Foods"/>
    <x v="29"/>
    <n v="3"/>
    <x v="143"/>
    <x v="0"/>
  </r>
  <r>
    <n v="4307"/>
    <d v="2017-12-08T00:00:00"/>
    <x v="0"/>
    <x v="1"/>
    <n v="2908"/>
    <x v="1"/>
    <x v="1"/>
    <x v="1"/>
    <n v="4"/>
    <s v="$30K - $50K"/>
    <x v="2"/>
    <s v="Oregon"/>
    <x v="0"/>
    <x v="0"/>
    <s v="Produce"/>
    <x v="1"/>
    <n v="4"/>
    <x v="974"/>
    <x v="1"/>
  </r>
  <r>
    <n v="4308"/>
    <d v="2017-12-08T00:00:00"/>
    <x v="0"/>
    <x v="1"/>
    <n v="8682"/>
    <x v="0"/>
    <x v="1"/>
    <x v="1"/>
    <n v="2"/>
    <s v="$30K - $50K"/>
    <x v="0"/>
    <s v="California"/>
    <x v="0"/>
    <x v="0"/>
    <s v="Canned Foods"/>
    <x v="44"/>
    <n v="5"/>
    <x v="622"/>
    <x v="0"/>
  </r>
  <r>
    <n v="4309"/>
    <d v="2017-12-08T00:00:00"/>
    <x v="0"/>
    <x v="1"/>
    <n v="7120"/>
    <x v="1"/>
    <x v="0"/>
    <x v="1"/>
    <n v="4"/>
    <s v="$10K - $30K"/>
    <x v="10"/>
    <s v="Washington"/>
    <x v="0"/>
    <x v="0"/>
    <s v="Canned Foods"/>
    <x v="1"/>
    <n v="5"/>
    <x v="1934"/>
    <x v="0"/>
  </r>
  <r>
    <n v="4310"/>
    <d v="2017-12-08T00:00:00"/>
    <x v="0"/>
    <x v="1"/>
    <n v="1282"/>
    <x v="0"/>
    <x v="0"/>
    <x v="1"/>
    <n v="3"/>
    <s v="$30K - $50K"/>
    <x v="1"/>
    <s v="Washington"/>
    <x v="0"/>
    <x v="2"/>
    <s v="Household"/>
    <x v="22"/>
    <n v="3"/>
    <x v="1453"/>
    <x v="1"/>
  </r>
  <r>
    <n v="4311"/>
    <d v="2017-12-08T00:00:00"/>
    <x v="0"/>
    <x v="1"/>
    <n v="1147"/>
    <x v="0"/>
    <x v="0"/>
    <x v="0"/>
    <n v="3"/>
    <s v="$30K - $50K"/>
    <x v="4"/>
    <s v="Oregon"/>
    <x v="0"/>
    <x v="1"/>
    <s v="Alcoholic Beverages"/>
    <x v="18"/>
    <n v="4"/>
    <x v="240"/>
    <x v="1"/>
  </r>
  <r>
    <n v="4312"/>
    <d v="2017-12-08T00:00:00"/>
    <x v="0"/>
    <x v="1"/>
    <n v="1147"/>
    <x v="0"/>
    <x v="0"/>
    <x v="0"/>
    <n v="3"/>
    <s v="$30K - $50K"/>
    <x v="4"/>
    <s v="Oregon"/>
    <x v="0"/>
    <x v="2"/>
    <s v="Household"/>
    <x v="24"/>
    <n v="3"/>
    <x v="546"/>
    <x v="1"/>
  </r>
  <r>
    <n v="4313"/>
    <d v="2017-12-08T00:00:00"/>
    <x v="0"/>
    <x v="1"/>
    <n v="2311"/>
    <x v="1"/>
    <x v="1"/>
    <x v="0"/>
    <n v="5"/>
    <s v="$30K - $50K"/>
    <x v="0"/>
    <s v="California"/>
    <x v="0"/>
    <x v="2"/>
    <s v="Household"/>
    <x v="41"/>
    <n v="2"/>
    <x v="1935"/>
    <x v="0"/>
  </r>
  <r>
    <n v="4314"/>
    <d v="2017-12-08T00:00:00"/>
    <x v="0"/>
    <x v="1"/>
    <n v="1194"/>
    <x v="0"/>
    <x v="0"/>
    <x v="0"/>
    <n v="1"/>
    <s v="$130K - $150K"/>
    <x v="7"/>
    <s v="California"/>
    <x v="0"/>
    <x v="0"/>
    <s v="Produce"/>
    <x v="1"/>
    <n v="3"/>
    <x v="1936"/>
    <x v="0"/>
  </r>
  <r>
    <n v="4315"/>
    <d v="2017-12-08T00:00:00"/>
    <x v="0"/>
    <x v="1"/>
    <n v="10043"/>
    <x v="0"/>
    <x v="1"/>
    <x v="1"/>
    <n v="2"/>
    <s v="$30K - $50K"/>
    <x v="11"/>
    <s v="Washington"/>
    <x v="0"/>
    <x v="0"/>
    <s v="Produce"/>
    <x v="1"/>
    <n v="3"/>
    <x v="1937"/>
    <x v="1"/>
  </r>
  <r>
    <n v="4316"/>
    <d v="2017-12-08T00:00:00"/>
    <x v="0"/>
    <x v="1"/>
    <n v="221"/>
    <x v="0"/>
    <x v="1"/>
    <x v="0"/>
    <n v="2"/>
    <s v="$30K - $50K"/>
    <x v="10"/>
    <s v="Washington"/>
    <x v="0"/>
    <x v="0"/>
    <s v="Snacks"/>
    <x v="2"/>
    <n v="5"/>
    <x v="1222"/>
    <x v="0"/>
  </r>
  <r>
    <n v="4317"/>
    <d v="2017-12-09T00:00:00"/>
    <x v="0"/>
    <x v="1"/>
    <n v="7924"/>
    <x v="1"/>
    <x v="1"/>
    <x v="0"/>
    <n v="0"/>
    <s v="$50K - $70K"/>
    <x v="0"/>
    <s v="California"/>
    <x v="0"/>
    <x v="0"/>
    <s v="Frozen Foods"/>
    <x v="1"/>
    <n v="5"/>
    <x v="1938"/>
    <x v="0"/>
  </r>
  <r>
    <n v="4318"/>
    <d v="2017-12-09T00:00:00"/>
    <x v="0"/>
    <x v="1"/>
    <n v="8159"/>
    <x v="1"/>
    <x v="0"/>
    <x v="0"/>
    <n v="4"/>
    <s v="$90K - $110K"/>
    <x v="3"/>
    <s v="California"/>
    <x v="0"/>
    <x v="0"/>
    <s v="Snack Foods"/>
    <x v="0"/>
    <n v="4"/>
    <x v="1562"/>
    <x v="1"/>
  </r>
  <r>
    <n v="4319"/>
    <d v="2017-12-09T00:00:00"/>
    <x v="0"/>
    <x v="1"/>
    <n v="4828"/>
    <x v="1"/>
    <x v="1"/>
    <x v="0"/>
    <n v="4"/>
    <s v="$70K - $90K"/>
    <x v="0"/>
    <s v="California"/>
    <x v="0"/>
    <x v="0"/>
    <s v="Deli"/>
    <x v="14"/>
    <n v="6"/>
    <x v="1796"/>
    <x v="1"/>
  </r>
  <r>
    <n v="4320"/>
    <d v="2017-12-09T00:00:00"/>
    <x v="0"/>
    <x v="1"/>
    <n v="9169"/>
    <x v="0"/>
    <x v="1"/>
    <x v="0"/>
    <n v="5"/>
    <s v="$70K - $90K"/>
    <x v="5"/>
    <s v="Washington"/>
    <x v="0"/>
    <x v="2"/>
    <s v="Household"/>
    <x v="7"/>
    <n v="4"/>
    <x v="1313"/>
    <x v="1"/>
  </r>
  <r>
    <n v="4321"/>
    <d v="2017-12-09T00:00:00"/>
    <x v="0"/>
    <x v="1"/>
    <n v="9928"/>
    <x v="0"/>
    <x v="0"/>
    <x v="0"/>
    <n v="5"/>
    <s v="$10K - $30K"/>
    <x v="12"/>
    <s v="Washington"/>
    <x v="0"/>
    <x v="0"/>
    <s v="Produce"/>
    <x v="1"/>
    <n v="7"/>
    <x v="1939"/>
    <x v="1"/>
  </r>
  <r>
    <n v="4322"/>
    <d v="2017-12-09T00:00:00"/>
    <x v="0"/>
    <x v="1"/>
    <n v="1676"/>
    <x v="1"/>
    <x v="1"/>
    <x v="1"/>
    <n v="3"/>
    <s v="$30K - $50K"/>
    <x v="1"/>
    <s v="Washington"/>
    <x v="0"/>
    <x v="0"/>
    <s v="Snack Foods"/>
    <x v="0"/>
    <n v="5"/>
    <x v="1243"/>
    <x v="1"/>
  </r>
  <r>
    <n v="4323"/>
    <d v="2017-12-09T00:00:00"/>
    <x v="0"/>
    <x v="1"/>
    <n v="9801"/>
    <x v="0"/>
    <x v="0"/>
    <x v="0"/>
    <n v="2"/>
    <s v="$130K - $150K"/>
    <x v="2"/>
    <s v="Oregon"/>
    <x v="0"/>
    <x v="2"/>
    <s v="Household"/>
    <x v="22"/>
    <n v="3"/>
    <x v="1851"/>
    <x v="0"/>
  </r>
  <r>
    <n v="4324"/>
    <d v="2017-12-09T00:00:00"/>
    <x v="0"/>
    <x v="1"/>
    <n v="10273"/>
    <x v="0"/>
    <x v="0"/>
    <x v="1"/>
    <n v="3"/>
    <s v="$70K - $90K"/>
    <x v="8"/>
    <s v="Washington"/>
    <x v="0"/>
    <x v="0"/>
    <s v="Baking Goods"/>
    <x v="32"/>
    <n v="4"/>
    <x v="1940"/>
    <x v="1"/>
  </r>
  <r>
    <n v="4325"/>
    <d v="2017-12-10T00:00:00"/>
    <x v="0"/>
    <x v="1"/>
    <n v="3361"/>
    <x v="1"/>
    <x v="1"/>
    <x v="0"/>
    <n v="1"/>
    <s v="$10K - $30K"/>
    <x v="7"/>
    <s v="California"/>
    <x v="0"/>
    <x v="0"/>
    <s v="Frozen Foods"/>
    <x v="33"/>
    <n v="3"/>
    <x v="1055"/>
    <x v="1"/>
  </r>
  <r>
    <n v="4326"/>
    <d v="2017-12-10T00:00:00"/>
    <x v="0"/>
    <x v="1"/>
    <n v="4239"/>
    <x v="0"/>
    <x v="0"/>
    <x v="0"/>
    <n v="4"/>
    <s v="$50K - $70K"/>
    <x v="8"/>
    <s v="Washington"/>
    <x v="0"/>
    <x v="2"/>
    <s v="Household"/>
    <x v="24"/>
    <n v="6"/>
    <x v="1941"/>
    <x v="1"/>
  </r>
  <r>
    <n v="4327"/>
    <d v="2017-12-10T00:00:00"/>
    <x v="0"/>
    <x v="1"/>
    <n v="4909"/>
    <x v="1"/>
    <x v="1"/>
    <x v="0"/>
    <n v="2"/>
    <s v="$10K - $30K"/>
    <x v="3"/>
    <s v="California"/>
    <x v="0"/>
    <x v="0"/>
    <s v="Dairy"/>
    <x v="15"/>
    <n v="5"/>
    <x v="1303"/>
    <x v="1"/>
  </r>
  <r>
    <n v="4328"/>
    <d v="2017-12-10T00:00:00"/>
    <x v="0"/>
    <x v="1"/>
    <n v="5822"/>
    <x v="1"/>
    <x v="0"/>
    <x v="0"/>
    <n v="5"/>
    <s v="$70K - $90K"/>
    <x v="9"/>
    <s v="California"/>
    <x v="0"/>
    <x v="0"/>
    <s v="Snack Foods"/>
    <x v="0"/>
    <n v="1"/>
    <x v="341"/>
    <x v="0"/>
  </r>
  <r>
    <n v="4329"/>
    <d v="2017-12-10T00:00:00"/>
    <x v="0"/>
    <x v="1"/>
    <n v="4075"/>
    <x v="1"/>
    <x v="1"/>
    <x v="0"/>
    <n v="2"/>
    <s v="$70K - $90K"/>
    <x v="1"/>
    <s v="Washington"/>
    <x v="0"/>
    <x v="0"/>
    <s v="Baking Goods"/>
    <x v="32"/>
    <n v="4"/>
    <x v="379"/>
    <x v="1"/>
  </r>
  <r>
    <n v="4330"/>
    <d v="2017-12-10T00:00:00"/>
    <x v="0"/>
    <x v="1"/>
    <n v="2171"/>
    <x v="1"/>
    <x v="0"/>
    <x v="1"/>
    <n v="1"/>
    <s v="$30K - $50K"/>
    <x v="5"/>
    <s v="Washington"/>
    <x v="0"/>
    <x v="0"/>
    <s v="Produce"/>
    <x v="1"/>
    <n v="5"/>
    <x v="759"/>
    <x v="1"/>
  </r>
  <r>
    <n v="4331"/>
    <d v="2017-12-10T00:00:00"/>
    <x v="0"/>
    <x v="1"/>
    <n v="7408"/>
    <x v="1"/>
    <x v="1"/>
    <x v="0"/>
    <n v="2"/>
    <s v="$10K - $30K"/>
    <x v="3"/>
    <s v="California"/>
    <x v="0"/>
    <x v="2"/>
    <s v="Checkout"/>
    <x v="28"/>
    <n v="3"/>
    <x v="678"/>
    <x v="0"/>
  </r>
  <r>
    <n v="4332"/>
    <d v="2017-12-10T00:00:00"/>
    <x v="0"/>
    <x v="1"/>
    <n v="9928"/>
    <x v="0"/>
    <x v="0"/>
    <x v="0"/>
    <n v="5"/>
    <s v="$10K - $30K"/>
    <x v="12"/>
    <s v="Washington"/>
    <x v="0"/>
    <x v="0"/>
    <s v="Produce"/>
    <x v="1"/>
    <n v="4"/>
    <x v="1620"/>
    <x v="1"/>
  </r>
  <r>
    <n v="4333"/>
    <d v="2017-12-10T00:00:00"/>
    <x v="0"/>
    <x v="1"/>
    <n v="465"/>
    <x v="1"/>
    <x v="0"/>
    <x v="1"/>
    <n v="3"/>
    <s v="$30K - $50K"/>
    <x v="4"/>
    <s v="Oregon"/>
    <x v="0"/>
    <x v="0"/>
    <s v="Deli"/>
    <x v="14"/>
    <n v="5"/>
    <x v="1942"/>
    <x v="0"/>
  </r>
  <r>
    <n v="4334"/>
    <d v="2017-12-10T00:00:00"/>
    <x v="0"/>
    <x v="1"/>
    <n v="7297"/>
    <x v="0"/>
    <x v="0"/>
    <x v="0"/>
    <n v="4"/>
    <s v="$50K - $70K"/>
    <x v="2"/>
    <s v="Oregon"/>
    <x v="0"/>
    <x v="0"/>
    <s v="Deli"/>
    <x v="14"/>
    <n v="5"/>
    <x v="1445"/>
    <x v="0"/>
  </r>
  <r>
    <n v="4335"/>
    <d v="2017-12-10T00:00:00"/>
    <x v="0"/>
    <x v="1"/>
    <n v="9325"/>
    <x v="1"/>
    <x v="1"/>
    <x v="0"/>
    <n v="1"/>
    <s v="$130K - $150K"/>
    <x v="2"/>
    <s v="Oregon"/>
    <x v="0"/>
    <x v="0"/>
    <s v="Deli"/>
    <x v="14"/>
    <n v="3"/>
    <x v="143"/>
    <x v="0"/>
  </r>
  <r>
    <n v="4336"/>
    <d v="2017-12-10T00:00:00"/>
    <x v="0"/>
    <x v="1"/>
    <n v="9943"/>
    <x v="1"/>
    <x v="0"/>
    <x v="1"/>
    <n v="1"/>
    <s v="$30K - $50K"/>
    <x v="0"/>
    <s v="California"/>
    <x v="0"/>
    <x v="1"/>
    <s v="Beverages"/>
    <x v="16"/>
    <n v="5"/>
    <x v="1795"/>
    <x v="0"/>
  </r>
  <r>
    <n v="4337"/>
    <d v="2017-12-10T00:00:00"/>
    <x v="0"/>
    <x v="1"/>
    <n v="1197"/>
    <x v="1"/>
    <x v="0"/>
    <x v="1"/>
    <n v="1"/>
    <s v="$50K - $70K"/>
    <x v="5"/>
    <s v="Washington"/>
    <x v="0"/>
    <x v="2"/>
    <s v="Household"/>
    <x v="24"/>
    <n v="5"/>
    <x v="167"/>
    <x v="0"/>
  </r>
  <r>
    <n v="4338"/>
    <d v="2017-12-10T00:00:00"/>
    <x v="0"/>
    <x v="1"/>
    <n v="4088"/>
    <x v="0"/>
    <x v="1"/>
    <x v="0"/>
    <n v="4"/>
    <s v="$30K - $50K"/>
    <x v="7"/>
    <s v="California"/>
    <x v="0"/>
    <x v="1"/>
    <s v="Beverages"/>
    <x v="36"/>
    <n v="4"/>
    <x v="482"/>
    <x v="0"/>
  </r>
  <r>
    <n v="4339"/>
    <d v="2017-12-10T00:00:00"/>
    <x v="0"/>
    <x v="1"/>
    <n v="4463"/>
    <x v="1"/>
    <x v="0"/>
    <x v="0"/>
    <n v="5"/>
    <s v="$110K - $130K"/>
    <x v="7"/>
    <s v="California"/>
    <x v="0"/>
    <x v="0"/>
    <s v="Frozen Foods"/>
    <x v="1"/>
    <n v="3"/>
    <x v="1635"/>
    <x v="1"/>
  </r>
  <r>
    <n v="4340"/>
    <d v="2017-12-10T00:00:00"/>
    <x v="0"/>
    <x v="1"/>
    <n v="4566"/>
    <x v="1"/>
    <x v="1"/>
    <x v="0"/>
    <n v="1"/>
    <s v="$30K - $50K"/>
    <x v="2"/>
    <s v="Oregon"/>
    <x v="0"/>
    <x v="0"/>
    <s v="Produce"/>
    <x v="12"/>
    <n v="6"/>
    <x v="1943"/>
    <x v="0"/>
  </r>
  <r>
    <n v="4341"/>
    <d v="2017-12-10T00:00:00"/>
    <x v="0"/>
    <x v="1"/>
    <n v="6169"/>
    <x v="1"/>
    <x v="0"/>
    <x v="0"/>
    <n v="2"/>
    <s v="$10K - $30K"/>
    <x v="4"/>
    <s v="Oregon"/>
    <x v="0"/>
    <x v="0"/>
    <s v="Snacks"/>
    <x v="2"/>
    <n v="5"/>
    <x v="1535"/>
    <x v="1"/>
  </r>
  <r>
    <n v="4342"/>
    <d v="2017-12-10T00:00:00"/>
    <x v="0"/>
    <x v="1"/>
    <n v="9357"/>
    <x v="0"/>
    <x v="1"/>
    <x v="1"/>
    <n v="0"/>
    <s v="$30K - $50K"/>
    <x v="0"/>
    <s v="California"/>
    <x v="0"/>
    <x v="0"/>
    <s v="Frozen Foods"/>
    <x v="1"/>
    <n v="3"/>
    <x v="1944"/>
    <x v="1"/>
  </r>
  <r>
    <n v="4343"/>
    <d v="2017-12-10T00:00:00"/>
    <x v="0"/>
    <x v="1"/>
    <n v="4027"/>
    <x v="0"/>
    <x v="1"/>
    <x v="1"/>
    <n v="2"/>
    <s v="$90K - $110K"/>
    <x v="6"/>
    <s v="Washington"/>
    <x v="0"/>
    <x v="0"/>
    <s v="Snacks"/>
    <x v="2"/>
    <n v="2"/>
    <x v="1945"/>
    <x v="0"/>
  </r>
  <r>
    <n v="4344"/>
    <d v="2017-12-10T00:00:00"/>
    <x v="0"/>
    <x v="1"/>
    <n v="1720"/>
    <x v="0"/>
    <x v="0"/>
    <x v="1"/>
    <n v="4"/>
    <s v="$30K - $50K"/>
    <x v="12"/>
    <s v="Washington"/>
    <x v="0"/>
    <x v="0"/>
    <s v="Frozen Foods"/>
    <x v="14"/>
    <n v="5"/>
    <x v="1946"/>
    <x v="1"/>
  </r>
  <r>
    <n v="4345"/>
    <d v="2017-12-10T00:00:00"/>
    <x v="0"/>
    <x v="1"/>
    <n v="9393"/>
    <x v="1"/>
    <x v="0"/>
    <x v="0"/>
    <n v="4"/>
    <s v="$130K - $150K"/>
    <x v="7"/>
    <s v="California"/>
    <x v="0"/>
    <x v="1"/>
    <s v="Beverages"/>
    <x v="3"/>
    <n v="5"/>
    <x v="1947"/>
    <x v="1"/>
  </r>
  <r>
    <n v="4346"/>
    <d v="2017-12-10T00:00:00"/>
    <x v="0"/>
    <x v="1"/>
    <n v="346"/>
    <x v="1"/>
    <x v="1"/>
    <x v="0"/>
    <n v="0"/>
    <s v="$30K - $50K"/>
    <x v="4"/>
    <s v="Oregon"/>
    <x v="0"/>
    <x v="0"/>
    <s v="Snack Foods"/>
    <x v="0"/>
    <n v="5"/>
    <x v="24"/>
    <x v="1"/>
  </r>
  <r>
    <n v="4347"/>
    <d v="2017-12-10T00:00:00"/>
    <x v="0"/>
    <x v="1"/>
    <n v="1987"/>
    <x v="0"/>
    <x v="1"/>
    <x v="0"/>
    <n v="0"/>
    <s v="$50K - $70K"/>
    <x v="4"/>
    <s v="Oregon"/>
    <x v="0"/>
    <x v="2"/>
    <s v="Health and Hygiene"/>
    <x v="23"/>
    <n v="4"/>
    <x v="1570"/>
    <x v="1"/>
  </r>
  <r>
    <n v="4348"/>
    <d v="2017-12-11T00:00:00"/>
    <x v="0"/>
    <x v="1"/>
    <n v="8272"/>
    <x v="0"/>
    <x v="1"/>
    <x v="0"/>
    <n v="1"/>
    <s v="$110K - $130K"/>
    <x v="3"/>
    <s v="California"/>
    <x v="0"/>
    <x v="2"/>
    <s v="Carousel"/>
    <x v="26"/>
    <n v="5"/>
    <x v="782"/>
    <x v="0"/>
  </r>
  <r>
    <n v="4349"/>
    <d v="2017-12-11T00:00:00"/>
    <x v="0"/>
    <x v="1"/>
    <n v="7234"/>
    <x v="0"/>
    <x v="1"/>
    <x v="0"/>
    <n v="4"/>
    <s v="$30K - $50K"/>
    <x v="12"/>
    <s v="Washington"/>
    <x v="0"/>
    <x v="2"/>
    <s v="Household"/>
    <x v="7"/>
    <n v="7"/>
    <x v="55"/>
    <x v="1"/>
  </r>
  <r>
    <n v="4350"/>
    <d v="2017-12-11T00:00:00"/>
    <x v="0"/>
    <x v="1"/>
    <n v="7963"/>
    <x v="1"/>
    <x v="0"/>
    <x v="1"/>
    <n v="3"/>
    <s v="$30K - $50K"/>
    <x v="2"/>
    <s v="Oregon"/>
    <x v="0"/>
    <x v="1"/>
    <s v="Alcoholic Beverages"/>
    <x v="18"/>
    <n v="4"/>
    <x v="226"/>
    <x v="1"/>
  </r>
  <r>
    <n v="4351"/>
    <d v="2017-12-11T00:00:00"/>
    <x v="0"/>
    <x v="1"/>
    <n v="3827"/>
    <x v="1"/>
    <x v="0"/>
    <x v="1"/>
    <n v="2"/>
    <s v="$70K - $90K"/>
    <x v="10"/>
    <s v="Washington"/>
    <x v="0"/>
    <x v="0"/>
    <s v="Baking Goods"/>
    <x v="9"/>
    <n v="5"/>
    <x v="1197"/>
    <x v="0"/>
  </r>
  <r>
    <n v="4352"/>
    <d v="2017-12-11T00:00:00"/>
    <x v="0"/>
    <x v="1"/>
    <n v="10068"/>
    <x v="0"/>
    <x v="1"/>
    <x v="0"/>
    <n v="2"/>
    <s v="$50K - $70K"/>
    <x v="5"/>
    <s v="Washington"/>
    <x v="0"/>
    <x v="2"/>
    <s v="Household"/>
    <x v="24"/>
    <n v="3"/>
    <x v="1361"/>
    <x v="1"/>
  </r>
  <r>
    <n v="4353"/>
    <d v="2017-12-11T00:00:00"/>
    <x v="0"/>
    <x v="1"/>
    <n v="2942"/>
    <x v="0"/>
    <x v="0"/>
    <x v="1"/>
    <n v="3"/>
    <s v="$30K - $50K"/>
    <x v="8"/>
    <s v="Washington"/>
    <x v="0"/>
    <x v="0"/>
    <s v="Breakfast Foods"/>
    <x v="5"/>
    <n v="3"/>
    <x v="1868"/>
    <x v="1"/>
  </r>
  <r>
    <n v="4354"/>
    <d v="2017-12-11T00:00:00"/>
    <x v="0"/>
    <x v="1"/>
    <n v="8841"/>
    <x v="1"/>
    <x v="1"/>
    <x v="0"/>
    <n v="1"/>
    <s v="$10K - $30K"/>
    <x v="4"/>
    <s v="Oregon"/>
    <x v="0"/>
    <x v="0"/>
    <s v="Deli"/>
    <x v="14"/>
    <n v="3"/>
    <x v="99"/>
    <x v="1"/>
  </r>
  <r>
    <n v="4355"/>
    <d v="2017-12-11T00:00:00"/>
    <x v="0"/>
    <x v="1"/>
    <n v="10064"/>
    <x v="1"/>
    <x v="1"/>
    <x v="0"/>
    <n v="4"/>
    <s v="$50K - $70K"/>
    <x v="7"/>
    <s v="California"/>
    <x v="0"/>
    <x v="0"/>
    <s v="Canned Foods"/>
    <x v="37"/>
    <n v="3"/>
    <x v="1168"/>
    <x v="0"/>
  </r>
  <r>
    <n v="4356"/>
    <d v="2017-12-11T00:00:00"/>
    <x v="0"/>
    <x v="1"/>
    <n v="1594"/>
    <x v="1"/>
    <x v="1"/>
    <x v="0"/>
    <n v="2"/>
    <s v="$90K - $110K"/>
    <x v="2"/>
    <s v="Oregon"/>
    <x v="0"/>
    <x v="0"/>
    <s v="Canned Foods"/>
    <x v="27"/>
    <n v="4"/>
    <x v="327"/>
    <x v="1"/>
  </r>
  <r>
    <n v="4357"/>
    <d v="2017-12-11T00:00:00"/>
    <x v="0"/>
    <x v="1"/>
    <n v="6478"/>
    <x v="1"/>
    <x v="0"/>
    <x v="0"/>
    <n v="1"/>
    <s v="$10K - $30K"/>
    <x v="10"/>
    <s v="Washington"/>
    <x v="0"/>
    <x v="0"/>
    <s v="Snack Foods"/>
    <x v="0"/>
    <n v="3"/>
    <x v="179"/>
    <x v="0"/>
  </r>
  <r>
    <n v="4358"/>
    <d v="2017-12-11T00:00:00"/>
    <x v="0"/>
    <x v="1"/>
    <n v="5790"/>
    <x v="1"/>
    <x v="1"/>
    <x v="0"/>
    <n v="2"/>
    <s v="$70K - $90K"/>
    <x v="8"/>
    <s v="Washington"/>
    <x v="0"/>
    <x v="2"/>
    <s v="Household"/>
    <x v="11"/>
    <n v="4"/>
    <x v="450"/>
    <x v="1"/>
  </r>
  <r>
    <n v="4359"/>
    <d v="2017-12-11T00:00:00"/>
    <x v="0"/>
    <x v="1"/>
    <n v="6168"/>
    <x v="1"/>
    <x v="1"/>
    <x v="0"/>
    <n v="4"/>
    <s v="$90K - $110K"/>
    <x v="8"/>
    <s v="Washington"/>
    <x v="0"/>
    <x v="0"/>
    <s v="Baked Goods"/>
    <x v="25"/>
    <n v="3"/>
    <x v="1925"/>
    <x v="1"/>
  </r>
  <r>
    <n v="4360"/>
    <d v="2017-12-11T00:00:00"/>
    <x v="0"/>
    <x v="1"/>
    <n v="1791"/>
    <x v="1"/>
    <x v="0"/>
    <x v="1"/>
    <n v="1"/>
    <s v="$110K - $130K"/>
    <x v="4"/>
    <s v="Oregon"/>
    <x v="0"/>
    <x v="0"/>
    <s v="Snack Foods"/>
    <x v="0"/>
    <n v="5"/>
    <x v="853"/>
    <x v="1"/>
  </r>
  <r>
    <n v="4361"/>
    <d v="2017-12-11T00:00:00"/>
    <x v="0"/>
    <x v="1"/>
    <n v="3418"/>
    <x v="1"/>
    <x v="1"/>
    <x v="0"/>
    <n v="3"/>
    <s v="$90K - $110K"/>
    <x v="1"/>
    <s v="Washington"/>
    <x v="0"/>
    <x v="0"/>
    <s v="Produce"/>
    <x v="1"/>
    <n v="5"/>
    <x v="1948"/>
    <x v="1"/>
  </r>
  <r>
    <n v="4362"/>
    <d v="2017-12-11T00:00:00"/>
    <x v="0"/>
    <x v="1"/>
    <n v="4004"/>
    <x v="0"/>
    <x v="1"/>
    <x v="0"/>
    <n v="3"/>
    <s v="$10K - $30K"/>
    <x v="4"/>
    <s v="Oregon"/>
    <x v="0"/>
    <x v="2"/>
    <s v="Checkout"/>
    <x v="28"/>
    <n v="4"/>
    <x v="1949"/>
    <x v="1"/>
  </r>
  <r>
    <n v="4363"/>
    <d v="2017-12-11T00:00:00"/>
    <x v="0"/>
    <x v="1"/>
    <n v="8550"/>
    <x v="1"/>
    <x v="0"/>
    <x v="0"/>
    <n v="1"/>
    <s v="$10K - $30K"/>
    <x v="2"/>
    <s v="Oregon"/>
    <x v="0"/>
    <x v="0"/>
    <s v="Snack Foods"/>
    <x v="0"/>
    <n v="4"/>
    <x v="541"/>
    <x v="1"/>
  </r>
  <r>
    <n v="4364"/>
    <d v="2017-12-11T00:00:00"/>
    <x v="0"/>
    <x v="1"/>
    <n v="9801"/>
    <x v="0"/>
    <x v="0"/>
    <x v="0"/>
    <n v="2"/>
    <s v="$130K - $150K"/>
    <x v="2"/>
    <s v="Oregon"/>
    <x v="0"/>
    <x v="0"/>
    <s v="Canned Foods"/>
    <x v="10"/>
    <n v="2"/>
    <x v="1950"/>
    <x v="1"/>
  </r>
  <r>
    <n v="4365"/>
    <d v="2017-12-11T00:00:00"/>
    <x v="0"/>
    <x v="1"/>
    <n v="8199"/>
    <x v="1"/>
    <x v="1"/>
    <x v="0"/>
    <n v="3"/>
    <s v="$30K - $50K"/>
    <x v="8"/>
    <s v="Washington"/>
    <x v="0"/>
    <x v="0"/>
    <s v="Produce"/>
    <x v="1"/>
    <n v="4"/>
    <x v="1951"/>
    <x v="1"/>
  </r>
  <r>
    <n v="4366"/>
    <d v="2017-12-11T00:00:00"/>
    <x v="0"/>
    <x v="1"/>
    <n v="4076"/>
    <x v="1"/>
    <x v="1"/>
    <x v="0"/>
    <n v="1"/>
    <s v="$10K - $30K"/>
    <x v="6"/>
    <s v="Washington"/>
    <x v="0"/>
    <x v="0"/>
    <s v="Deli"/>
    <x v="14"/>
    <n v="1"/>
    <x v="520"/>
    <x v="0"/>
  </r>
  <r>
    <n v="4367"/>
    <d v="2017-12-12T00:00:00"/>
    <x v="0"/>
    <x v="1"/>
    <n v="1153"/>
    <x v="1"/>
    <x v="0"/>
    <x v="1"/>
    <n v="1"/>
    <s v="$90K - $110K"/>
    <x v="4"/>
    <s v="Oregon"/>
    <x v="0"/>
    <x v="2"/>
    <s v="Periodicals"/>
    <x v="17"/>
    <n v="4"/>
    <x v="1952"/>
    <x v="1"/>
  </r>
  <r>
    <n v="4368"/>
    <d v="2017-12-12T00:00:00"/>
    <x v="0"/>
    <x v="1"/>
    <n v="448"/>
    <x v="1"/>
    <x v="1"/>
    <x v="1"/>
    <n v="1"/>
    <s v="$30K - $50K"/>
    <x v="8"/>
    <s v="Washington"/>
    <x v="0"/>
    <x v="0"/>
    <s v="Snack Foods"/>
    <x v="0"/>
    <n v="4"/>
    <x v="349"/>
    <x v="1"/>
  </r>
  <r>
    <n v="4369"/>
    <d v="2017-12-12T00:00:00"/>
    <x v="0"/>
    <x v="1"/>
    <n v="7181"/>
    <x v="0"/>
    <x v="1"/>
    <x v="0"/>
    <n v="1"/>
    <s v="$50K - $70K"/>
    <x v="0"/>
    <s v="California"/>
    <x v="0"/>
    <x v="0"/>
    <s v="Snack Foods"/>
    <x v="0"/>
    <n v="3"/>
    <x v="734"/>
    <x v="1"/>
  </r>
  <r>
    <n v="4370"/>
    <d v="2017-12-12T00:00:00"/>
    <x v="0"/>
    <x v="1"/>
    <n v="9047"/>
    <x v="0"/>
    <x v="0"/>
    <x v="0"/>
    <n v="3"/>
    <s v="$110K - $130K"/>
    <x v="10"/>
    <s v="Washington"/>
    <x v="0"/>
    <x v="0"/>
    <s v="Frozen Foods"/>
    <x v="1"/>
    <n v="5"/>
    <x v="1953"/>
    <x v="0"/>
  </r>
  <r>
    <n v="4371"/>
    <d v="2017-12-12T00:00:00"/>
    <x v="0"/>
    <x v="1"/>
    <n v="7823"/>
    <x v="0"/>
    <x v="1"/>
    <x v="0"/>
    <n v="5"/>
    <s v="$10K - $30K"/>
    <x v="0"/>
    <s v="California"/>
    <x v="0"/>
    <x v="0"/>
    <s v="Produce"/>
    <x v="12"/>
    <n v="7"/>
    <x v="1227"/>
    <x v="1"/>
  </r>
  <r>
    <n v="4372"/>
    <d v="2017-12-12T00:00:00"/>
    <x v="0"/>
    <x v="1"/>
    <n v="2183"/>
    <x v="0"/>
    <x v="1"/>
    <x v="1"/>
    <n v="4"/>
    <s v="$30K - $50K"/>
    <x v="10"/>
    <s v="Washington"/>
    <x v="0"/>
    <x v="0"/>
    <s v="Produce"/>
    <x v="26"/>
    <n v="6"/>
    <x v="779"/>
    <x v="0"/>
  </r>
  <r>
    <n v="4373"/>
    <d v="2017-12-12T00:00:00"/>
    <x v="0"/>
    <x v="1"/>
    <n v="8404"/>
    <x v="1"/>
    <x v="1"/>
    <x v="0"/>
    <n v="3"/>
    <s v="$50K - $70K"/>
    <x v="1"/>
    <s v="Washington"/>
    <x v="0"/>
    <x v="0"/>
    <s v="Dairy"/>
    <x v="15"/>
    <n v="3"/>
    <x v="1954"/>
    <x v="1"/>
  </r>
  <r>
    <n v="4374"/>
    <d v="2017-12-12T00:00:00"/>
    <x v="0"/>
    <x v="1"/>
    <n v="5574"/>
    <x v="1"/>
    <x v="1"/>
    <x v="0"/>
    <n v="3"/>
    <s v="$30K - $50K"/>
    <x v="7"/>
    <s v="California"/>
    <x v="0"/>
    <x v="0"/>
    <s v="Deli"/>
    <x v="4"/>
    <n v="2"/>
    <x v="1351"/>
    <x v="0"/>
  </r>
  <r>
    <n v="4375"/>
    <d v="2017-12-12T00:00:00"/>
    <x v="0"/>
    <x v="1"/>
    <n v="8499"/>
    <x v="1"/>
    <x v="0"/>
    <x v="1"/>
    <n v="2"/>
    <s v="$10K - $30K"/>
    <x v="7"/>
    <s v="California"/>
    <x v="0"/>
    <x v="0"/>
    <s v="Baked Goods"/>
    <x v="25"/>
    <n v="5"/>
    <x v="390"/>
    <x v="0"/>
  </r>
  <r>
    <n v="4376"/>
    <d v="2017-12-12T00:00:00"/>
    <x v="0"/>
    <x v="1"/>
    <n v="10050"/>
    <x v="1"/>
    <x v="1"/>
    <x v="1"/>
    <n v="2"/>
    <s v="$150K +"/>
    <x v="3"/>
    <s v="California"/>
    <x v="0"/>
    <x v="0"/>
    <s v="Baking Goods"/>
    <x v="9"/>
    <n v="4"/>
    <x v="1063"/>
    <x v="0"/>
  </r>
  <r>
    <n v="4377"/>
    <d v="2017-12-12T00:00:00"/>
    <x v="0"/>
    <x v="1"/>
    <n v="4434"/>
    <x v="0"/>
    <x v="1"/>
    <x v="0"/>
    <n v="1"/>
    <s v="$10K - $30K"/>
    <x v="10"/>
    <s v="Washington"/>
    <x v="0"/>
    <x v="1"/>
    <s v="Alcoholic Beverages"/>
    <x v="18"/>
    <n v="3"/>
    <x v="769"/>
    <x v="0"/>
  </r>
  <r>
    <n v="4378"/>
    <d v="2017-12-12T00:00:00"/>
    <x v="0"/>
    <x v="1"/>
    <n v="4964"/>
    <x v="0"/>
    <x v="1"/>
    <x v="0"/>
    <n v="2"/>
    <s v="$30K - $50K"/>
    <x v="6"/>
    <s v="Washington"/>
    <x v="0"/>
    <x v="0"/>
    <s v="Frozen Foods"/>
    <x v="5"/>
    <n v="2"/>
    <x v="1257"/>
    <x v="0"/>
  </r>
  <r>
    <n v="4379"/>
    <d v="2017-12-12T00:00:00"/>
    <x v="0"/>
    <x v="1"/>
    <n v="3213"/>
    <x v="1"/>
    <x v="1"/>
    <x v="0"/>
    <n v="2"/>
    <s v="$30K - $50K"/>
    <x v="4"/>
    <s v="Oregon"/>
    <x v="0"/>
    <x v="0"/>
    <s v="Baking Goods"/>
    <x v="32"/>
    <n v="6"/>
    <x v="285"/>
    <x v="1"/>
  </r>
  <r>
    <n v="4380"/>
    <d v="2017-12-12T00:00:00"/>
    <x v="0"/>
    <x v="1"/>
    <n v="7056"/>
    <x v="0"/>
    <x v="1"/>
    <x v="0"/>
    <n v="1"/>
    <s v="$10K - $30K"/>
    <x v="1"/>
    <s v="Washington"/>
    <x v="0"/>
    <x v="1"/>
    <s v="Alcoholic Beverages"/>
    <x v="18"/>
    <n v="4"/>
    <x v="727"/>
    <x v="1"/>
  </r>
  <r>
    <n v="4381"/>
    <d v="2017-12-12T00:00:00"/>
    <x v="0"/>
    <x v="1"/>
    <n v="9006"/>
    <x v="0"/>
    <x v="1"/>
    <x v="1"/>
    <n v="1"/>
    <s v="$30K - $50K"/>
    <x v="8"/>
    <s v="Washington"/>
    <x v="0"/>
    <x v="0"/>
    <s v="Snack Foods"/>
    <x v="0"/>
    <n v="4"/>
    <x v="892"/>
    <x v="0"/>
  </r>
  <r>
    <n v="4382"/>
    <d v="2017-12-12T00:00:00"/>
    <x v="0"/>
    <x v="1"/>
    <n v="8944"/>
    <x v="0"/>
    <x v="0"/>
    <x v="0"/>
    <n v="3"/>
    <s v="$90K - $110K"/>
    <x v="9"/>
    <s v="California"/>
    <x v="0"/>
    <x v="0"/>
    <s v="Produce"/>
    <x v="26"/>
    <n v="2"/>
    <x v="1482"/>
    <x v="0"/>
  </r>
  <r>
    <n v="4383"/>
    <d v="2017-12-12T00:00:00"/>
    <x v="0"/>
    <x v="1"/>
    <n v="5219"/>
    <x v="1"/>
    <x v="0"/>
    <x v="1"/>
    <n v="4"/>
    <s v="$30K - $50K"/>
    <x v="8"/>
    <s v="Washington"/>
    <x v="0"/>
    <x v="0"/>
    <s v="Snack Foods"/>
    <x v="0"/>
    <n v="4"/>
    <x v="1817"/>
    <x v="1"/>
  </r>
  <r>
    <n v="4384"/>
    <d v="2017-12-12T00:00:00"/>
    <x v="0"/>
    <x v="1"/>
    <n v="5596"/>
    <x v="0"/>
    <x v="0"/>
    <x v="1"/>
    <n v="1"/>
    <s v="$70K - $90K"/>
    <x v="3"/>
    <s v="California"/>
    <x v="0"/>
    <x v="0"/>
    <s v="Produce"/>
    <x v="38"/>
    <n v="3"/>
    <x v="1895"/>
    <x v="0"/>
  </r>
  <r>
    <n v="4385"/>
    <d v="2017-12-13T00:00:00"/>
    <x v="0"/>
    <x v="1"/>
    <n v="1850"/>
    <x v="1"/>
    <x v="0"/>
    <x v="0"/>
    <n v="1"/>
    <s v="$130K - $150K"/>
    <x v="12"/>
    <s v="Washington"/>
    <x v="0"/>
    <x v="0"/>
    <s v="Canned Foods"/>
    <x v="1"/>
    <n v="3"/>
    <x v="132"/>
    <x v="1"/>
  </r>
  <r>
    <n v="4386"/>
    <d v="2017-12-13T00:00:00"/>
    <x v="0"/>
    <x v="1"/>
    <n v="8555"/>
    <x v="0"/>
    <x v="1"/>
    <x v="0"/>
    <n v="1"/>
    <s v="$30K - $50K"/>
    <x v="2"/>
    <s v="Oregon"/>
    <x v="0"/>
    <x v="0"/>
    <s v="Baking Goods"/>
    <x v="9"/>
    <n v="5"/>
    <x v="200"/>
    <x v="1"/>
  </r>
  <r>
    <n v="4387"/>
    <d v="2017-12-13T00:00:00"/>
    <x v="0"/>
    <x v="1"/>
    <n v="2588"/>
    <x v="1"/>
    <x v="1"/>
    <x v="0"/>
    <n v="3"/>
    <s v="$10K - $30K"/>
    <x v="5"/>
    <s v="Washington"/>
    <x v="0"/>
    <x v="0"/>
    <s v="Snacks"/>
    <x v="2"/>
    <n v="3"/>
    <x v="1019"/>
    <x v="1"/>
  </r>
  <r>
    <n v="4388"/>
    <d v="2017-12-13T00:00:00"/>
    <x v="0"/>
    <x v="1"/>
    <n v="1549"/>
    <x v="1"/>
    <x v="0"/>
    <x v="1"/>
    <n v="4"/>
    <s v="$30K - $50K"/>
    <x v="3"/>
    <s v="California"/>
    <x v="0"/>
    <x v="0"/>
    <s v="Eggs"/>
    <x v="34"/>
    <n v="3"/>
    <x v="952"/>
    <x v="1"/>
  </r>
  <r>
    <n v="4389"/>
    <d v="2017-12-13T00:00:00"/>
    <x v="0"/>
    <x v="1"/>
    <n v="7571"/>
    <x v="0"/>
    <x v="1"/>
    <x v="0"/>
    <n v="1"/>
    <s v="$10K - $30K"/>
    <x v="3"/>
    <s v="California"/>
    <x v="0"/>
    <x v="0"/>
    <s v="Baking Goods"/>
    <x v="9"/>
    <n v="4"/>
    <x v="1506"/>
    <x v="1"/>
  </r>
  <r>
    <n v="4390"/>
    <d v="2017-12-13T00:00:00"/>
    <x v="0"/>
    <x v="1"/>
    <n v="3928"/>
    <x v="1"/>
    <x v="0"/>
    <x v="1"/>
    <n v="0"/>
    <s v="$30K - $50K"/>
    <x v="5"/>
    <s v="Washington"/>
    <x v="0"/>
    <x v="0"/>
    <s v="Frozen Foods"/>
    <x v="29"/>
    <n v="4"/>
    <x v="950"/>
    <x v="0"/>
  </r>
  <r>
    <n v="4391"/>
    <d v="2017-12-13T00:00:00"/>
    <x v="0"/>
    <x v="1"/>
    <n v="3418"/>
    <x v="1"/>
    <x v="1"/>
    <x v="0"/>
    <n v="3"/>
    <s v="$90K - $110K"/>
    <x v="1"/>
    <s v="Washington"/>
    <x v="0"/>
    <x v="0"/>
    <s v="Produce"/>
    <x v="1"/>
    <n v="5"/>
    <x v="142"/>
    <x v="1"/>
  </r>
  <r>
    <n v="4392"/>
    <d v="2017-12-13T00:00:00"/>
    <x v="0"/>
    <x v="1"/>
    <n v="6367"/>
    <x v="0"/>
    <x v="0"/>
    <x v="1"/>
    <n v="1"/>
    <s v="$50K - $70K"/>
    <x v="1"/>
    <s v="Washington"/>
    <x v="0"/>
    <x v="0"/>
    <s v="Frozen Foods"/>
    <x v="1"/>
    <n v="2"/>
    <x v="1955"/>
    <x v="1"/>
  </r>
  <r>
    <n v="4393"/>
    <d v="2017-12-13T00:00:00"/>
    <x v="0"/>
    <x v="1"/>
    <n v="3538"/>
    <x v="0"/>
    <x v="0"/>
    <x v="1"/>
    <n v="0"/>
    <s v="$10K - $30K"/>
    <x v="2"/>
    <s v="Oregon"/>
    <x v="0"/>
    <x v="0"/>
    <s v="Canned Foods"/>
    <x v="6"/>
    <n v="4"/>
    <x v="650"/>
    <x v="0"/>
  </r>
  <r>
    <n v="4394"/>
    <d v="2017-12-14T00:00:00"/>
    <x v="0"/>
    <x v="1"/>
    <n v="2507"/>
    <x v="0"/>
    <x v="0"/>
    <x v="1"/>
    <n v="4"/>
    <s v="$10K - $30K"/>
    <x v="1"/>
    <s v="Washington"/>
    <x v="0"/>
    <x v="0"/>
    <s v="Produce"/>
    <x v="1"/>
    <n v="3"/>
    <x v="1956"/>
    <x v="1"/>
  </r>
  <r>
    <n v="4395"/>
    <d v="2017-12-14T00:00:00"/>
    <x v="0"/>
    <x v="1"/>
    <n v="6888"/>
    <x v="1"/>
    <x v="0"/>
    <x v="1"/>
    <n v="4"/>
    <s v="$30K - $50K"/>
    <x v="5"/>
    <s v="Washington"/>
    <x v="0"/>
    <x v="0"/>
    <s v="Baked Goods"/>
    <x v="25"/>
    <n v="4"/>
    <x v="915"/>
    <x v="1"/>
  </r>
  <r>
    <n v="4396"/>
    <d v="2017-12-14T00:00:00"/>
    <x v="0"/>
    <x v="1"/>
    <n v="7234"/>
    <x v="0"/>
    <x v="1"/>
    <x v="0"/>
    <n v="4"/>
    <s v="$30K - $50K"/>
    <x v="12"/>
    <s v="Washington"/>
    <x v="0"/>
    <x v="1"/>
    <s v="Dairy"/>
    <x v="15"/>
    <n v="4"/>
    <x v="335"/>
    <x v="1"/>
  </r>
  <r>
    <n v="4397"/>
    <d v="2017-12-14T00:00:00"/>
    <x v="0"/>
    <x v="1"/>
    <n v="6712"/>
    <x v="1"/>
    <x v="1"/>
    <x v="0"/>
    <n v="3"/>
    <s v="$110K - $130K"/>
    <x v="12"/>
    <s v="Washington"/>
    <x v="0"/>
    <x v="0"/>
    <s v="Baking Goods"/>
    <x v="9"/>
    <n v="4"/>
    <x v="37"/>
    <x v="1"/>
  </r>
  <r>
    <n v="4398"/>
    <d v="2017-12-14T00:00:00"/>
    <x v="0"/>
    <x v="1"/>
    <n v="5088"/>
    <x v="0"/>
    <x v="1"/>
    <x v="0"/>
    <n v="2"/>
    <s v="$10K - $30K"/>
    <x v="4"/>
    <s v="Oregon"/>
    <x v="0"/>
    <x v="0"/>
    <s v="Snacks"/>
    <x v="2"/>
    <n v="3"/>
    <x v="1002"/>
    <x v="1"/>
  </r>
  <r>
    <n v="4399"/>
    <d v="2017-12-14T00:00:00"/>
    <x v="0"/>
    <x v="1"/>
    <n v="819"/>
    <x v="1"/>
    <x v="0"/>
    <x v="1"/>
    <n v="2"/>
    <s v="$30K - $50K"/>
    <x v="4"/>
    <s v="Oregon"/>
    <x v="0"/>
    <x v="0"/>
    <s v="Deli"/>
    <x v="14"/>
    <n v="4"/>
    <x v="1957"/>
    <x v="1"/>
  </r>
  <r>
    <n v="4400"/>
    <d v="2017-12-14T00:00:00"/>
    <x v="0"/>
    <x v="1"/>
    <n v="2448"/>
    <x v="0"/>
    <x v="0"/>
    <x v="0"/>
    <n v="1"/>
    <s v="$10K - $30K"/>
    <x v="12"/>
    <s v="Washington"/>
    <x v="0"/>
    <x v="0"/>
    <s v="Produce"/>
    <x v="1"/>
    <n v="3"/>
    <x v="748"/>
    <x v="1"/>
  </r>
  <r>
    <n v="4401"/>
    <d v="2017-12-14T00:00:00"/>
    <x v="0"/>
    <x v="1"/>
    <n v="6681"/>
    <x v="1"/>
    <x v="1"/>
    <x v="0"/>
    <n v="3"/>
    <s v="$90K - $110K"/>
    <x v="8"/>
    <s v="Washington"/>
    <x v="0"/>
    <x v="0"/>
    <s v="Frozen Foods"/>
    <x v="1"/>
    <n v="3"/>
    <x v="1018"/>
    <x v="1"/>
  </r>
  <r>
    <n v="4402"/>
    <d v="2017-12-14T00:00:00"/>
    <x v="0"/>
    <x v="1"/>
    <n v="6957"/>
    <x v="0"/>
    <x v="0"/>
    <x v="1"/>
    <n v="2"/>
    <s v="$30K - $50K"/>
    <x v="12"/>
    <s v="Washington"/>
    <x v="0"/>
    <x v="0"/>
    <s v="Frozen Foods"/>
    <x v="5"/>
    <n v="3"/>
    <x v="893"/>
    <x v="1"/>
  </r>
  <r>
    <n v="4403"/>
    <d v="2017-12-14T00:00:00"/>
    <x v="0"/>
    <x v="1"/>
    <n v="9571"/>
    <x v="1"/>
    <x v="0"/>
    <x v="1"/>
    <n v="1"/>
    <s v="$30K - $50K"/>
    <x v="2"/>
    <s v="Oregon"/>
    <x v="0"/>
    <x v="0"/>
    <s v="Frozen Foods"/>
    <x v="33"/>
    <n v="3"/>
    <x v="323"/>
    <x v="0"/>
  </r>
  <r>
    <n v="4404"/>
    <d v="2017-12-14T00:00:00"/>
    <x v="0"/>
    <x v="1"/>
    <n v="4204"/>
    <x v="1"/>
    <x v="1"/>
    <x v="1"/>
    <n v="5"/>
    <s v="$30K - $50K"/>
    <x v="8"/>
    <s v="Washington"/>
    <x v="0"/>
    <x v="0"/>
    <s v="Frozen Foods"/>
    <x v="29"/>
    <n v="4"/>
    <x v="924"/>
    <x v="1"/>
  </r>
  <r>
    <n v="4405"/>
    <d v="2017-12-14T00:00:00"/>
    <x v="0"/>
    <x v="1"/>
    <n v="2448"/>
    <x v="0"/>
    <x v="0"/>
    <x v="0"/>
    <n v="1"/>
    <s v="$10K - $30K"/>
    <x v="12"/>
    <s v="Washington"/>
    <x v="0"/>
    <x v="2"/>
    <s v="Health and Hygiene"/>
    <x v="23"/>
    <n v="4"/>
    <x v="1958"/>
    <x v="1"/>
  </r>
  <r>
    <n v="4406"/>
    <d v="2017-12-14T00:00:00"/>
    <x v="0"/>
    <x v="1"/>
    <n v="534"/>
    <x v="0"/>
    <x v="1"/>
    <x v="0"/>
    <n v="3"/>
    <s v="$10K - $30K"/>
    <x v="13"/>
    <s v="Veracruz"/>
    <x v="1"/>
    <x v="0"/>
    <s v="Canned Products"/>
    <x v="12"/>
    <n v="4"/>
    <x v="1455"/>
    <x v="0"/>
  </r>
  <r>
    <n v="4407"/>
    <d v="2017-12-15T00:00:00"/>
    <x v="0"/>
    <x v="1"/>
    <n v="8606"/>
    <x v="0"/>
    <x v="1"/>
    <x v="1"/>
    <n v="2"/>
    <s v="$110K - $130K"/>
    <x v="10"/>
    <s v="Washington"/>
    <x v="0"/>
    <x v="1"/>
    <s v="Beverages"/>
    <x v="16"/>
    <n v="3"/>
    <x v="1027"/>
    <x v="1"/>
  </r>
  <r>
    <n v="4408"/>
    <d v="2017-12-15T00:00:00"/>
    <x v="0"/>
    <x v="1"/>
    <n v="2694"/>
    <x v="0"/>
    <x v="0"/>
    <x v="1"/>
    <n v="2"/>
    <s v="$70K - $90K"/>
    <x v="7"/>
    <s v="California"/>
    <x v="0"/>
    <x v="1"/>
    <s v="Beverages"/>
    <x v="3"/>
    <n v="4"/>
    <x v="21"/>
    <x v="0"/>
  </r>
  <r>
    <n v="4409"/>
    <d v="2017-12-15T00:00:00"/>
    <x v="0"/>
    <x v="1"/>
    <n v="3422"/>
    <x v="1"/>
    <x v="0"/>
    <x v="0"/>
    <n v="1"/>
    <s v="$30K - $50K"/>
    <x v="5"/>
    <s v="Washington"/>
    <x v="0"/>
    <x v="0"/>
    <s v="Frozen Foods"/>
    <x v="29"/>
    <n v="5"/>
    <x v="403"/>
    <x v="0"/>
  </r>
  <r>
    <n v="4410"/>
    <d v="2017-12-15T00:00:00"/>
    <x v="0"/>
    <x v="1"/>
    <n v="6153"/>
    <x v="0"/>
    <x v="0"/>
    <x v="1"/>
    <n v="4"/>
    <s v="$50K - $70K"/>
    <x v="12"/>
    <s v="Washington"/>
    <x v="0"/>
    <x v="0"/>
    <s v="Deli"/>
    <x v="4"/>
    <n v="6"/>
    <x v="683"/>
    <x v="1"/>
  </r>
  <r>
    <n v="4411"/>
    <d v="2017-12-15T00:00:00"/>
    <x v="0"/>
    <x v="1"/>
    <n v="8730"/>
    <x v="0"/>
    <x v="1"/>
    <x v="0"/>
    <n v="1"/>
    <s v="$10K - $30K"/>
    <x v="3"/>
    <s v="California"/>
    <x v="0"/>
    <x v="0"/>
    <s v="Produce"/>
    <x v="1"/>
    <n v="4"/>
    <x v="99"/>
    <x v="1"/>
  </r>
  <r>
    <n v="4412"/>
    <d v="2017-12-15T00:00:00"/>
    <x v="0"/>
    <x v="1"/>
    <n v="1024"/>
    <x v="0"/>
    <x v="1"/>
    <x v="0"/>
    <n v="0"/>
    <s v="$50K - $70K"/>
    <x v="8"/>
    <s v="Washington"/>
    <x v="0"/>
    <x v="0"/>
    <s v="Starchy Foods"/>
    <x v="31"/>
    <n v="5"/>
    <x v="1589"/>
    <x v="0"/>
  </r>
  <r>
    <n v="4413"/>
    <d v="2017-12-15T00:00:00"/>
    <x v="0"/>
    <x v="1"/>
    <n v="2568"/>
    <x v="1"/>
    <x v="1"/>
    <x v="0"/>
    <n v="2"/>
    <s v="$50K - $70K"/>
    <x v="2"/>
    <s v="Oregon"/>
    <x v="0"/>
    <x v="2"/>
    <s v="Household"/>
    <x v="22"/>
    <n v="4"/>
    <x v="67"/>
    <x v="0"/>
  </r>
  <r>
    <n v="4414"/>
    <d v="2017-12-15T00:00:00"/>
    <x v="0"/>
    <x v="1"/>
    <n v="983"/>
    <x v="0"/>
    <x v="0"/>
    <x v="1"/>
    <n v="2"/>
    <s v="$30K - $50K"/>
    <x v="2"/>
    <s v="Oregon"/>
    <x v="0"/>
    <x v="0"/>
    <s v="Frozen Foods"/>
    <x v="1"/>
    <n v="2"/>
    <x v="522"/>
    <x v="0"/>
  </r>
  <r>
    <n v="4415"/>
    <d v="2017-12-15T00:00:00"/>
    <x v="0"/>
    <x v="1"/>
    <n v="3116"/>
    <x v="0"/>
    <x v="0"/>
    <x v="0"/>
    <n v="2"/>
    <s v="$50K - $70K"/>
    <x v="3"/>
    <s v="California"/>
    <x v="0"/>
    <x v="1"/>
    <s v="Alcoholic Beverages"/>
    <x v="18"/>
    <n v="3"/>
    <x v="33"/>
    <x v="0"/>
  </r>
  <r>
    <n v="4416"/>
    <d v="2017-12-15T00:00:00"/>
    <x v="0"/>
    <x v="1"/>
    <n v="7131"/>
    <x v="1"/>
    <x v="0"/>
    <x v="0"/>
    <n v="2"/>
    <s v="$110K - $130K"/>
    <x v="2"/>
    <s v="Oregon"/>
    <x v="0"/>
    <x v="0"/>
    <s v="Frozen Foods"/>
    <x v="39"/>
    <n v="3"/>
    <x v="393"/>
    <x v="0"/>
  </r>
  <r>
    <n v="4417"/>
    <d v="2017-12-15T00:00:00"/>
    <x v="0"/>
    <x v="1"/>
    <n v="4131"/>
    <x v="0"/>
    <x v="1"/>
    <x v="1"/>
    <n v="3"/>
    <s v="$50K - $70K"/>
    <x v="10"/>
    <s v="Washington"/>
    <x v="0"/>
    <x v="1"/>
    <s v="Beverages"/>
    <x v="36"/>
    <n v="2"/>
    <x v="1602"/>
    <x v="0"/>
  </r>
  <r>
    <n v="4418"/>
    <d v="2017-12-15T00:00:00"/>
    <x v="0"/>
    <x v="1"/>
    <n v="6681"/>
    <x v="1"/>
    <x v="1"/>
    <x v="0"/>
    <n v="3"/>
    <s v="$90K - $110K"/>
    <x v="8"/>
    <s v="Washington"/>
    <x v="0"/>
    <x v="0"/>
    <s v="Deli"/>
    <x v="14"/>
    <n v="4"/>
    <x v="1621"/>
    <x v="1"/>
  </r>
  <r>
    <n v="4419"/>
    <d v="2017-12-15T00:00:00"/>
    <x v="0"/>
    <x v="1"/>
    <n v="4004"/>
    <x v="0"/>
    <x v="1"/>
    <x v="0"/>
    <n v="3"/>
    <s v="$10K - $30K"/>
    <x v="4"/>
    <s v="Oregon"/>
    <x v="0"/>
    <x v="1"/>
    <s v="Dairy"/>
    <x v="15"/>
    <n v="4"/>
    <x v="1853"/>
    <x v="1"/>
  </r>
  <r>
    <n v="4420"/>
    <d v="2017-12-15T00:00:00"/>
    <x v="0"/>
    <x v="1"/>
    <n v="10186"/>
    <x v="1"/>
    <x v="0"/>
    <x v="0"/>
    <n v="2"/>
    <s v="$30K - $50K"/>
    <x v="4"/>
    <s v="Oregon"/>
    <x v="0"/>
    <x v="0"/>
    <s v="Dairy"/>
    <x v="15"/>
    <n v="5"/>
    <x v="1569"/>
    <x v="1"/>
  </r>
  <r>
    <n v="4421"/>
    <d v="2017-12-15T00:00:00"/>
    <x v="0"/>
    <x v="1"/>
    <n v="8930"/>
    <x v="1"/>
    <x v="1"/>
    <x v="1"/>
    <n v="0"/>
    <s v="$30K - $50K"/>
    <x v="3"/>
    <s v="California"/>
    <x v="0"/>
    <x v="0"/>
    <s v="Seafood"/>
    <x v="21"/>
    <n v="3"/>
    <x v="1959"/>
    <x v="1"/>
  </r>
  <r>
    <n v="4422"/>
    <d v="2017-12-15T00:00:00"/>
    <x v="0"/>
    <x v="1"/>
    <n v="511"/>
    <x v="0"/>
    <x v="1"/>
    <x v="1"/>
    <n v="4"/>
    <s v="$10K - $30K"/>
    <x v="12"/>
    <s v="Washington"/>
    <x v="0"/>
    <x v="0"/>
    <s v="Canned Products"/>
    <x v="12"/>
    <n v="5"/>
    <x v="248"/>
    <x v="1"/>
  </r>
  <r>
    <n v="4423"/>
    <d v="2017-12-15T00:00:00"/>
    <x v="0"/>
    <x v="1"/>
    <n v="2638"/>
    <x v="0"/>
    <x v="1"/>
    <x v="0"/>
    <n v="3"/>
    <s v="$50K - $70K"/>
    <x v="4"/>
    <s v="Oregon"/>
    <x v="0"/>
    <x v="0"/>
    <s v="Snack Foods"/>
    <x v="0"/>
    <n v="2"/>
    <x v="1960"/>
    <x v="0"/>
  </r>
  <r>
    <n v="4424"/>
    <d v="2017-12-15T00:00:00"/>
    <x v="0"/>
    <x v="1"/>
    <n v="3966"/>
    <x v="1"/>
    <x v="1"/>
    <x v="0"/>
    <n v="2"/>
    <s v="$10K - $30K"/>
    <x v="10"/>
    <s v="Washington"/>
    <x v="0"/>
    <x v="0"/>
    <s v="Baking Goods"/>
    <x v="32"/>
    <n v="3"/>
    <x v="19"/>
    <x v="0"/>
  </r>
  <r>
    <n v="4425"/>
    <d v="2017-12-15T00:00:00"/>
    <x v="0"/>
    <x v="1"/>
    <n v="4412"/>
    <x v="1"/>
    <x v="0"/>
    <x v="1"/>
    <n v="3"/>
    <s v="$30K - $50K"/>
    <x v="6"/>
    <s v="Washington"/>
    <x v="0"/>
    <x v="0"/>
    <s v="Deli"/>
    <x v="14"/>
    <n v="2"/>
    <x v="926"/>
    <x v="0"/>
  </r>
  <r>
    <n v="4426"/>
    <d v="2017-12-15T00:00:00"/>
    <x v="0"/>
    <x v="1"/>
    <n v="6560"/>
    <x v="0"/>
    <x v="0"/>
    <x v="0"/>
    <n v="5"/>
    <s v="$70K - $90K"/>
    <x v="8"/>
    <s v="Washington"/>
    <x v="0"/>
    <x v="1"/>
    <s v="Beverages"/>
    <x v="35"/>
    <n v="3"/>
    <x v="1057"/>
    <x v="1"/>
  </r>
  <r>
    <n v="4427"/>
    <d v="2017-12-15T00:00:00"/>
    <x v="0"/>
    <x v="1"/>
    <n v="5686"/>
    <x v="1"/>
    <x v="1"/>
    <x v="0"/>
    <n v="3"/>
    <s v="$70K - $90K"/>
    <x v="1"/>
    <s v="Washington"/>
    <x v="0"/>
    <x v="0"/>
    <s v="Canned Foods"/>
    <x v="1"/>
    <n v="2"/>
    <x v="1167"/>
    <x v="1"/>
  </r>
  <r>
    <n v="4428"/>
    <d v="2017-12-15T00:00:00"/>
    <x v="0"/>
    <x v="1"/>
    <n v="4881"/>
    <x v="1"/>
    <x v="1"/>
    <x v="1"/>
    <n v="3"/>
    <s v="$50K - $70K"/>
    <x v="4"/>
    <s v="Oregon"/>
    <x v="0"/>
    <x v="0"/>
    <s v="Deli"/>
    <x v="14"/>
    <n v="5"/>
    <x v="262"/>
    <x v="0"/>
  </r>
  <r>
    <n v="4429"/>
    <d v="2017-12-16T00:00:00"/>
    <x v="0"/>
    <x v="1"/>
    <n v="5295"/>
    <x v="1"/>
    <x v="0"/>
    <x v="0"/>
    <n v="3"/>
    <s v="$30K - $50K"/>
    <x v="12"/>
    <s v="Washington"/>
    <x v="0"/>
    <x v="2"/>
    <s v="Household"/>
    <x v="20"/>
    <n v="6"/>
    <x v="1157"/>
    <x v="1"/>
  </r>
  <r>
    <n v="4430"/>
    <d v="2017-12-16T00:00:00"/>
    <x v="0"/>
    <x v="1"/>
    <n v="621"/>
    <x v="1"/>
    <x v="1"/>
    <x v="0"/>
    <n v="2"/>
    <s v="$30K - $50K"/>
    <x v="2"/>
    <s v="Oregon"/>
    <x v="0"/>
    <x v="0"/>
    <s v="Frozen Foods"/>
    <x v="1"/>
    <n v="4"/>
    <x v="715"/>
    <x v="1"/>
  </r>
  <r>
    <n v="4431"/>
    <d v="2017-12-16T00:00:00"/>
    <x v="0"/>
    <x v="1"/>
    <n v="7331"/>
    <x v="0"/>
    <x v="1"/>
    <x v="0"/>
    <n v="4"/>
    <s v="$50K - $70K"/>
    <x v="2"/>
    <s v="Oregon"/>
    <x v="0"/>
    <x v="0"/>
    <s v="Snack Foods"/>
    <x v="0"/>
    <n v="3"/>
    <x v="1626"/>
    <x v="1"/>
  </r>
  <r>
    <n v="4432"/>
    <d v="2017-12-16T00:00:00"/>
    <x v="0"/>
    <x v="1"/>
    <n v="9728"/>
    <x v="1"/>
    <x v="1"/>
    <x v="0"/>
    <n v="1"/>
    <s v="$10K - $30K"/>
    <x v="12"/>
    <s v="Washington"/>
    <x v="0"/>
    <x v="0"/>
    <s v="Produce"/>
    <x v="26"/>
    <n v="5"/>
    <x v="757"/>
    <x v="1"/>
  </r>
  <r>
    <n v="4433"/>
    <d v="2017-12-16T00:00:00"/>
    <x v="0"/>
    <x v="1"/>
    <n v="4868"/>
    <x v="0"/>
    <x v="1"/>
    <x v="0"/>
    <n v="3"/>
    <s v="$130K - $150K"/>
    <x v="12"/>
    <s v="Washington"/>
    <x v="0"/>
    <x v="0"/>
    <s v="Canned Foods"/>
    <x v="1"/>
    <n v="5"/>
    <x v="230"/>
    <x v="1"/>
  </r>
  <r>
    <n v="4434"/>
    <d v="2017-12-16T00:00:00"/>
    <x v="0"/>
    <x v="1"/>
    <n v="9248"/>
    <x v="0"/>
    <x v="0"/>
    <x v="0"/>
    <n v="2"/>
    <s v="$50K - $70K"/>
    <x v="10"/>
    <s v="Washington"/>
    <x v="0"/>
    <x v="2"/>
    <s v="Household"/>
    <x v="22"/>
    <n v="4"/>
    <x v="1537"/>
    <x v="1"/>
  </r>
  <r>
    <n v="4435"/>
    <d v="2017-12-16T00:00:00"/>
    <x v="0"/>
    <x v="1"/>
    <n v="9397"/>
    <x v="1"/>
    <x v="1"/>
    <x v="0"/>
    <n v="5"/>
    <s v="$30K - $50K"/>
    <x v="2"/>
    <s v="Oregon"/>
    <x v="0"/>
    <x v="2"/>
    <s v="Household"/>
    <x v="22"/>
    <n v="6"/>
    <x v="1457"/>
    <x v="0"/>
  </r>
  <r>
    <n v="4436"/>
    <d v="2017-12-16T00:00:00"/>
    <x v="0"/>
    <x v="1"/>
    <n v="4070"/>
    <x v="1"/>
    <x v="1"/>
    <x v="0"/>
    <n v="2"/>
    <s v="$10K - $30K"/>
    <x v="5"/>
    <s v="Washington"/>
    <x v="0"/>
    <x v="0"/>
    <s v="Baking Goods"/>
    <x v="32"/>
    <n v="4"/>
    <x v="1961"/>
    <x v="1"/>
  </r>
  <r>
    <n v="4437"/>
    <d v="2017-12-16T00:00:00"/>
    <x v="0"/>
    <x v="1"/>
    <n v="7821"/>
    <x v="1"/>
    <x v="1"/>
    <x v="0"/>
    <n v="4"/>
    <s v="$70K - $90K"/>
    <x v="0"/>
    <s v="California"/>
    <x v="0"/>
    <x v="0"/>
    <s v="Deli"/>
    <x v="14"/>
    <n v="3"/>
    <x v="69"/>
    <x v="0"/>
  </r>
  <r>
    <n v="4438"/>
    <d v="2017-12-16T00:00:00"/>
    <x v="0"/>
    <x v="1"/>
    <n v="1738"/>
    <x v="1"/>
    <x v="0"/>
    <x v="1"/>
    <n v="4"/>
    <s v="$10K - $30K"/>
    <x v="3"/>
    <s v="California"/>
    <x v="0"/>
    <x v="0"/>
    <s v="Snack Foods"/>
    <x v="0"/>
    <n v="5"/>
    <x v="1026"/>
    <x v="0"/>
  </r>
  <r>
    <n v="4439"/>
    <d v="2017-12-16T00:00:00"/>
    <x v="0"/>
    <x v="1"/>
    <n v="6544"/>
    <x v="0"/>
    <x v="0"/>
    <x v="1"/>
    <n v="0"/>
    <s v="$10K - $30K"/>
    <x v="4"/>
    <s v="Oregon"/>
    <x v="0"/>
    <x v="1"/>
    <s v="Beverages"/>
    <x v="36"/>
    <n v="3"/>
    <x v="1199"/>
    <x v="0"/>
  </r>
  <r>
    <n v="4440"/>
    <d v="2017-12-16T00:00:00"/>
    <x v="0"/>
    <x v="1"/>
    <n v="9550"/>
    <x v="1"/>
    <x v="0"/>
    <x v="0"/>
    <n v="1"/>
    <s v="$70K - $90K"/>
    <x v="3"/>
    <s v="California"/>
    <x v="0"/>
    <x v="0"/>
    <s v="Canned Foods"/>
    <x v="1"/>
    <n v="3"/>
    <x v="1191"/>
    <x v="0"/>
  </r>
  <r>
    <n v="4441"/>
    <d v="2017-12-16T00:00:00"/>
    <x v="0"/>
    <x v="1"/>
    <n v="6313"/>
    <x v="0"/>
    <x v="1"/>
    <x v="1"/>
    <n v="0"/>
    <s v="$70K - $90K"/>
    <x v="8"/>
    <s v="Washington"/>
    <x v="0"/>
    <x v="0"/>
    <s v="Baking Goods"/>
    <x v="9"/>
    <n v="6"/>
    <x v="1138"/>
    <x v="1"/>
  </r>
  <r>
    <n v="4442"/>
    <d v="2017-12-16T00:00:00"/>
    <x v="0"/>
    <x v="1"/>
    <n v="6720"/>
    <x v="1"/>
    <x v="1"/>
    <x v="0"/>
    <n v="3"/>
    <s v="$30K - $50K"/>
    <x v="10"/>
    <s v="Washington"/>
    <x v="0"/>
    <x v="0"/>
    <s v="Dairy"/>
    <x v="15"/>
    <n v="4"/>
    <x v="1771"/>
    <x v="0"/>
  </r>
  <r>
    <n v="4443"/>
    <d v="2017-12-16T00:00:00"/>
    <x v="0"/>
    <x v="1"/>
    <n v="7176"/>
    <x v="1"/>
    <x v="1"/>
    <x v="1"/>
    <n v="4"/>
    <s v="$30K - $50K"/>
    <x v="13"/>
    <s v="Veracruz"/>
    <x v="1"/>
    <x v="0"/>
    <s v="Frozen Foods"/>
    <x v="5"/>
    <n v="4"/>
    <x v="1613"/>
    <x v="0"/>
  </r>
  <r>
    <n v="4444"/>
    <d v="2017-12-16T00:00:00"/>
    <x v="0"/>
    <x v="1"/>
    <n v="6417"/>
    <x v="1"/>
    <x v="0"/>
    <x v="1"/>
    <n v="2"/>
    <s v="$10K - $30K"/>
    <x v="0"/>
    <s v="California"/>
    <x v="0"/>
    <x v="0"/>
    <s v="Snacks"/>
    <x v="2"/>
    <n v="3"/>
    <x v="852"/>
    <x v="1"/>
  </r>
  <r>
    <n v="4445"/>
    <d v="2017-12-16T00:00:00"/>
    <x v="0"/>
    <x v="1"/>
    <n v="8108"/>
    <x v="0"/>
    <x v="1"/>
    <x v="0"/>
    <n v="2"/>
    <s v="$30K - $50K"/>
    <x v="8"/>
    <s v="Washington"/>
    <x v="0"/>
    <x v="0"/>
    <s v="Produce"/>
    <x v="12"/>
    <n v="4"/>
    <x v="1170"/>
    <x v="1"/>
  </r>
  <r>
    <n v="4446"/>
    <d v="2017-12-17T00:00:00"/>
    <x v="0"/>
    <x v="1"/>
    <n v="9684"/>
    <x v="1"/>
    <x v="1"/>
    <x v="0"/>
    <n v="4"/>
    <s v="$150K +"/>
    <x v="6"/>
    <s v="Washington"/>
    <x v="0"/>
    <x v="0"/>
    <s v="Starchy Foods"/>
    <x v="31"/>
    <n v="5"/>
    <x v="354"/>
    <x v="0"/>
  </r>
  <r>
    <n v="4447"/>
    <d v="2017-12-17T00:00:00"/>
    <x v="0"/>
    <x v="1"/>
    <n v="10068"/>
    <x v="0"/>
    <x v="1"/>
    <x v="0"/>
    <n v="2"/>
    <s v="$50K - $70K"/>
    <x v="5"/>
    <s v="Washington"/>
    <x v="0"/>
    <x v="0"/>
    <s v="Produce"/>
    <x v="1"/>
    <n v="3"/>
    <x v="795"/>
    <x v="1"/>
  </r>
  <r>
    <n v="4448"/>
    <d v="2017-12-17T00:00:00"/>
    <x v="0"/>
    <x v="1"/>
    <n v="5067"/>
    <x v="1"/>
    <x v="0"/>
    <x v="0"/>
    <n v="2"/>
    <s v="$50K - $70K"/>
    <x v="8"/>
    <s v="Washington"/>
    <x v="0"/>
    <x v="0"/>
    <s v="Baking Goods"/>
    <x v="9"/>
    <n v="5"/>
    <x v="1381"/>
    <x v="1"/>
  </r>
  <r>
    <n v="4449"/>
    <d v="2017-12-17T00:00:00"/>
    <x v="0"/>
    <x v="1"/>
    <n v="9213"/>
    <x v="1"/>
    <x v="0"/>
    <x v="0"/>
    <n v="3"/>
    <s v="$70K - $90K"/>
    <x v="2"/>
    <s v="Oregon"/>
    <x v="0"/>
    <x v="0"/>
    <s v="Breakfast Foods"/>
    <x v="5"/>
    <n v="3"/>
    <x v="1482"/>
    <x v="1"/>
  </r>
  <r>
    <n v="4450"/>
    <d v="2017-12-17T00:00:00"/>
    <x v="0"/>
    <x v="1"/>
    <n v="6683"/>
    <x v="0"/>
    <x v="1"/>
    <x v="0"/>
    <n v="5"/>
    <s v="$50K - $70K"/>
    <x v="8"/>
    <s v="Washington"/>
    <x v="0"/>
    <x v="1"/>
    <s v="Beverages"/>
    <x v="36"/>
    <n v="3"/>
    <x v="91"/>
    <x v="1"/>
  </r>
  <r>
    <n v="4451"/>
    <d v="2017-12-17T00:00:00"/>
    <x v="0"/>
    <x v="1"/>
    <n v="9439"/>
    <x v="1"/>
    <x v="1"/>
    <x v="0"/>
    <n v="0"/>
    <s v="$10K - $30K"/>
    <x v="11"/>
    <s v="Washington"/>
    <x v="0"/>
    <x v="0"/>
    <s v="Snack Foods"/>
    <x v="0"/>
    <n v="1"/>
    <x v="1238"/>
    <x v="1"/>
  </r>
  <r>
    <n v="4452"/>
    <d v="2017-12-17T00:00:00"/>
    <x v="0"/>
    <x v="1"/>
    <n v="4961"/>
    <x v="1"/>
    <x v="0"/>
    <x v="0"/>
    <n v="4"/>
    <s v="$30K - $50K"/>
    <x v="4"/>
    <s v="Oregon"/>
    <x v="0"/>
    <x v="0"/>
    <s v="Snacks"/>
    <x v="2"/>
    <n v="5"/>
    <x v="928"/>
    <x v="1"/>
  </r>
  <r>
    <n v="4453"/>
    <d v="2017-12-17T00:00:00"/>
    <x v="0"/>
    <x v="1"/>
    <n v="769"/>
    <x v="0"/>
    <x v="0"/>
    <x v="1"/>
    <n v="4"/>
    <s v="$30K - $50K"/>
    <x v="12"/>
    <s v="Washington"/>
    <x v="0"/>
    <x v="0"/>
    <s v="Produce"/>
    <x v="12"/>
    <n v="4"/>
    <x v="109"/>
    <x v="1"/>
  </r>
  <r>
    <n v="4454"/>
    <d v="2017-12-17T00:00:00"/>
    <x v="0"/>
    <x v="1"/>
    <n v="4566"/>
    <x v="1"/>
    <x v="1"/>
    <x v="0"/>
    <n v="1"/>
    <s v="$30K - $50K"/>
    <x v="2"/>
    <s v="Oregon"/>
    <x v="0"/>
    <x v="0"/>
    <s v="Canned Foods"/>
    <x v="1"/>
    <n v="5"/>
    <x v="1241"/>
    <x v="1"/>
  </r>
  <r>
    <n v="4455"/>
    <d v="2017-12-17T00:00:00"/>
    <x v="0"/>
    <x v="1"/>
    <n v="8230"/>
    <x v="1"/>
    <x v="0"/>
    <x v="1"/>
    <n v="1"/>
    <s v="$50K - $70K"/>
    <x v="7"/>
    <s v="California"/>
    <x v="0"/>
    <x v="2"/>
    <s v="Household"/>
    <x v="24"/>
    <n v="3"/>
    <x v="1684"/>
    <x v="0"/>
  </r>
  <r>
    <n v="4456"/>
    <d v="2017-12-17T00:00:00"/>
    <x v="0"/>
    <x v="1"/>
    <n v="4557"/>
    <x v="1"/>
    <x v="1"/>
    <x v="1"/>
    <n v="5"/>
    <s v="$50K - $70K"/>
    <x v="11"/>
    <s v="Washington"/>
    <x v="0"/>
    <x v="1"/>
    <s v="Beverages"/>
    <x v="16"/>
    <n v="2"/>
    <x v="413"/>
    <x v="0"/>
  </r>
  <r>
    <n v="4457"/>
    <d v="2017-12-17T00:00:00"/>
    <x v="0"/>
    <x v="1"/>
    <n v="8617"/>
    <x v="0"/>
    <x v="1"/>
    <x v="0"/>
    <n v="0"/>
    <s v="$10K - $30K"/>
    <x v="8"/>
    <s v="Washington"/>
    <x v="0"/>
    <x v="0"/>
    <s v="Frozen Foods"/>
    <x v="29"/>
    <n v="3"/>
    <x v="1597"/>
    <x v="1"/>
  </r>
  <r>
    <n v="4458"/>
    <d v="2017-12-17T00:00:00"/>
    <x v="0"/>
    <x v="1"/>
    <n v="3497"/>
    <x v="1"/>
    <x v="0"/>
    <x v="1"/>
    <n v="2"/>
    <s v="$50K - $70K"/>
    <x v="8"/>
    <s v="Washington"/>
    <x v="0"/>
    <x v="0"/>
    <s v="Breakfast Foods"/>
    <x v="5"/>
    <n v="4"/>
    <x v="1508"/>
    <x v="1"/>
  </r>
  <r>
    <n v="4459"/>
    <d v="2017-12-17T00:00:00"/>
    <x v="0"/>
    <x v="1"/>
    <n v="9728"/>
    <x v="1"/>
    <x v="1"/>
    <x v="0"/>
    <n v="1"/>
    <s v="$10K - $30K"/>
    <x v="12"/>
    <s v="Washington"/>
    <x v="0"/>
    <x v="0"/>
    <s v="Canned Foods"/>
    <x v="1"/>
    <n v="4"/>
    <x v="1583"/>
    <x v="1"/>
  </r>
  <r>
    <n v="4460"/>
    <d v="2017-12-17T00:00:00"/>
    <x v="0"/>
    <x v="1"/>
    <n v="5376"/>
    <x v="1"/>
    <x v="0"/>
    <x v="1"/>
    <n v="1"/>
    <s v="$50K - $70K"/>
    <x v="1"/>
    <s v="Washington"/>
    <x v="0"/>
    <x v="0"/>
    <s v="Produce"/>
    <x v="1"/>
    <n v="4"/>
    <x v="798"/>
    <x v="0"/>
  </r>
  <r>
    <n v="4461"/>
    <d v="2017-12-17T00:00:00"/>
    <x v="0"/>
    <x v="1"/>
    <n v="7810"/>
    <x v="0"/>
    <x v="0"/>
    <x v="1"/>
    <n v="5"/>
    <s v="$10K - $30K"/>
    <x v="1"/>
    <s v="Washington"/>
    <x v="0"/>
    <x v="2"/>
    <s v="Household"/>
    <x v="24"/>
    <n v="5"/>
    <x v="584"/>
    <x v="0"/>
  </r>
  <r>
    <n v="4462"/>
    <d v="2017-12-17T00:00:00"/>
    <x v="0"/>
    <x v="1"/>
    <n v="7831"/>
    <x v="0"/>
    <x v="1"/>
    <x v="0"/>
    <n v="4"/>
    <s v="$10K - $30K"/>
    <x v="8"/>
    <s v="Washington"/>
    <x v="0"/>
    <x v="0"/>
    <s v="Baked Goods"/>
    <x v="25"/>
    <n v="3"/>
    <x v="786"/>
    <x v="1"/>
  </r>
  <r>
    <n v="4463"/>
    <d v="2017-12-17T00:00:00"/>
    <x v="0"/>
    <x v="1"/>
    <n v="5481"/>
    <x v="0"/>
    <x v="1"/>
    <x v="0"/>
    <n v="4"/>
    <s v="$30K - $50K"/>
    <x v="14"/>
    <s v="Yucatán"/>
    <x v="1"/>
    <x v="2"/>
    <s v="Household"/>
    <x v="7"/>
    <n v="5"/>
    <x v="344"/>
    <x v="0"/>
  </r>
  <r>
    <n v="4464"/>
    <d v="2017-12-18T00:00:00"/>
    <x v="0"/>
    <x v="1"/>
    <n v="4973"/>
    <x v="1"/>
    <x v="0"/>
    <x v="1"/>
    <n v="1"/>
    <s v="$50K - $70K"/>
    <x v="8"/>
    <s v="Washington"/>
    <x v="0"/>
    <x v="0"/>
    <s v="Deli"/>
    <x v="4"/>
    <n v="4"/>
    <x v="246"/>
    <x v="0"/>
  </r>
  <r>
    <n v="4465"/>
    <d v="2017-12-18T00:00:00"/>
    <x v="0"/>
    <x v="1"/>
    <n v="6047"/>
    <x v="1"/>
    <x v="0"/>
    <x v="1"/>
    <n v="3"/>
    <s v="$10K - $30K"/>
    <x v="8"/>
    <s v="Washington"/>
    <x v="0"/>
    <x v="0"/>
    <s v="Frozen Foods"/>
    <x v="14"/>
    <n v="5"/>
    <x v="360"/>
    <x v="1"/>
  </r>
  <r>
    <n v="4466"/>
    <d v="2017-12-18T00:00:00"/>
    <x v="0"/>
    <x v="1"/>
    <n v="663"/>
    <x v="0"/>
    <x v="0"/>
    <x v="0"/>
    <n v="3"/>
    <s v="$50K - $70K"/>
    <x v="12"/>
    <s v="Washington"/>
    <x v="0"/>
    <x v="0"/>
    <s v="Snack Foods"/>
    <x v="0"/>
    <n v="3"/>
    <x v="606"/>
    <x v="1"/>
  </r>
  <r>
    <n v="4467"/>
    <d v="2017-12-18T00:00:00"/>
    <x v="0"/>
    <x v="1"/>
    <n v="7103"/>
    <x v="0"/>
    <x v="0"/>
    <x v="0"/>
    <n v="3"/>
    <s v="$110K - $130K"/>
    <x v="10"/>
    <s v="Washington"/>
    <x v="0"/>
    <x v="0"/>
    <s v="Dairy"/>
    <x v="15"/>
    <n v="3"/>
    <x v="1962"/>
    <x v="1"/>
  </r>
  <r>
    <n v="4468"/>
    <d v="2017-12-18T00:00:00"/>
    <x v="0"/>
    <x v="1"/>
    <n v="7823"/>
    <x v="0"/>
    <x v="1"/>
    <x v="0"/>
    <n v="5"/>
    <s v="$10K - $30K"/>
    <x v="3"/>
    <s v="California"/>
    <x v="0"/>
    <x v="0"/>
    <s v="Snack Foods"/>
    <x v="0"/>
    <n v="4"/>
    <x v="1963"/>
    <x v="1"/>
  </r>
  <r>
    <n v="4469"/>
    <d v="2017-12-18T00:00:00"/>
    <x v="0"/>
    <x v="1"/>
    <n v="1131"/>
    <x v="1"/>
    <x v="0"/>
    <x v="0"/>
    <n v="0"/>
    <s v="$50K - $70K"/>
    <x v="10"/>
    <s v="Washington"/>
    <x v="0"/>
    <x v="0"/>
    <s v="Baking Goods"/>
    <x v="32"/>
    <n v="4"/>
    <x v="704"/>
    <x v="0"/>
  </r>
  <r>
    <n v="4470"/>
    <d v="2017-12-18T00:00:00"/>
    <x v="0"/>
    <x v="1"/>
    <n v="6065"/>
    <x v="0"/>
    <x v="1"/>
    <x v="0"/>
    <n v="1"/>
    <s v="$30K - $50K"/>
    <x v="10"/>
    <s v="Washington"/>
    <x v="0"/>
    <x v="0"/>
    <s v="Baking Goods"/>
    <x v="32"/>
    <n v="4"/>
    <x v="199"/>
    <x v="0"/>
  </r>
  <r>
    <n v="4471"/>
    <d v="2017-12-18T00:00:00"/>
    <x v="0"/>
    <x v="1"/>
    <n v="4490"/>
    <x v="0"/>
    <x v="0"/>
    <x v="1"/>
    <n v="4"/>
    <s v="$10K - $30K"/>
    <x v="4"/>
    <s v="Oregon"/>
    <x v="0"/>
    <x v="0"/>
    <s v="Produce"/>
    <x v="26"/>
    <n v="5"/>
    <x v="1551"/>
    <x v="1"/>
  </r>
  <r>
    <n v="4472"/>
    <d v="2017-12-18T00:00:00"/>
    <x v="0"/>
    <x v="1"/>
    <n v="1412"/>
    <x v="1"/>
    <x v="1"/>
    <x v="0"/>
    <n v="2"/>
    <s v="$30K - $50K"/>
    <x v="2"/>
    <s v="Oregon"/>
    <x v="0"/>
    <x v="0"/>
    <s v="Breakfast Foods"/>
    <x v="5"/>
    <n v="4"/>
    <x v="1587"/>
    <x v="0"/>
  </r>
  <r>
    <n v="4473"/>
    <d v="2017-12-18T00:00:00"/>
    <x v="0"/>
    <x v="1"/>
    <n v="5790"/>
    <x v="1"/>
    <x v="1"/>
    <x v="0"/>
    <n v="2"/>
    <s v="$70K - $90K"/>
    <x v="8"/>
    <s v="Washington"/>
    <x v="0"/>
    <x v="0"/>
    <s v="Produce"/>
    <x v="38"/>
    <n v="2"/>
    <x v="630"/>
    <x v="1"/>
  </r>
  <r>
    <n v="4474"/>
    <d v="2017-12-18T00:00:00"/>
    <x v="0"/>
    <x v="1"/>
    <n v="4778"/>
    <x v="1"/>
    <x v="1"/>
    <x v="0"/>
    <n v="1"/>
    <s v="$10K - $30K"/>
    <x v="1"/>
    <s v="Washington"/>
    <x v="0"/>
    <x v="0"/>
    <s v="Baking Goods"/>
    <x v="9"/>
    <n v="5"/>
    <x v="1964"/>
    <x v="1"/>
  </r>
  <r>
    <n v="4475"/>
    <d v="2017-12-18T00:00:00"/>
    <x v="0"/>
    <x v="1"/>
    <n v="9236"/>
    <x v="1"/>
    <x v="0"/>
    <x v="1"/>
    <n v="0"/>
    <s v="$70K - $90K"/>
    <x v="4"/>
    <s v="Oregon"/>
    <x v="0"/>
    <x v="0"/>
    <s v="Produce"/>
    <x v="26"/>
    <n v="5"/>
    <x v="198"/>
    <x v="1"/>
  </r>
  <r>
    <n v="4476"/>
    <d v="2017-12-18T00:00:00"/>
    <x v="0"/>
    <x v="1"/>
    <n v="4592"/>
    <x v="1"/>
    <x v="1"/>
    <x v="1"/>
    <n v="1"/>
    <s v="$110K - $130K"/>
    <x v="14"/>
    <s v="Yucatán"/>
    <x v="1"/>
    <x v="0"/>
    <s v="Frozen Foods"/>
    <x v="29"/>
    <n v="4"/>
    <x v="103"/>
    <x v="0"/>
  </r>
  <r>
    <n v="4477"/>
    <d v="2017-12-19T00:00:00"/>
    <x v="0"/>
    <x v="1"/>
    <n v="5696"/>
    <x v="0"/>
    <x v="0"/>
    <x v="1"/>
    <n v="1"/>
    <s v="$70K - $90K"/>
    <x v="10"/>
    <s v="Washington"/>
    <x v="0"/>
    <x v="0"/>
    <s v="Produce"/>
    <x v="12"/>
    <n v="4"/>
    <x v="1111"/>
    <x v="0"/>
  </r>
  <r>
    <n v="4478"/>
    <d v="2017-12-19T00:00:00"/>
    <x v="0"/>
    <x v="1"/>
    <n v="5826"/>
    <x v="0"/>
    <x v="1"/>
    <x v="0"/>
    <n v="4"/>
    <s v="$10K - $30K"/>
    <x v="10"/>
    <s v="Washington"/>
    <x v="0"/>
    <x v="0"/>
    <s v="Canned Foods"/>
    <x v="6"/>
    <n v="5"/>
    <x v="1965"/>
    <x v="1"/>
  </r>
  <r>
    <n v="4479"/>
    <d v="2017-12-19T00:00:00"/>
    <x v="0"/>
    <x v="1"/>
    <n v="4391"/>
    <x v="0"/>
    <x v="1"/>
    <x v="0"/>
    <n v="3"/>
    <s v="$30K - $50K"/>
    <x v="12"/>
    <s v="Washington"/>
    <x v="0"/>
    <x v="0"/>
    <s v="Produce"/>
    <x v="1"/>
    <n v="3"/>
    <x v="316"/>
    <x v="1"/>
  </r>
  <r>
    <n v="4480"/>
    <d v="2017-12-19T00:00:00"/>
    <x v="0"/>
    <x v="1"/>
    <n v="8351"/>
    <x v="1"/>
    <x v="0"/>
    <x v="1"/>
    <n v="4"/>
    <s v="$70K - $90K"/>
    <x v="12"/>
    <s v="Washington"/>
    <x v="0"/>
    <x v="0"/>
    <s v="Snack Foods"/>
    <x v="0"/>
    <n v="4"/>
    <x v="308"/>
    <x v="1"/>
  </r>
  <r>
    <n v="4481"/>
    <d v="2017-12-19T00:00:00"/>
    <x v="0"/>
    <x v="1"/>
    <n v="1720"/>
    <x v="0"/>
    <x v="0"/>
    <x v="1"/>
    <n v="4"/>
    <s v="$30K - $50K"/>
    <x v="12"/>
    <s v="Washington"/>
    <x v="0"/>
    <x v="1"/>
    <s v="Dairy"/>
    <x v="15"/>
    <n v="4"/>
    <x v="1966"/>
    <x v="1"/>
  </r>
  <r>
    <n v="4482"/>
    <d v="2017-12-19T00:00:00"/>
    <x v="0"/>
    <x v="1"/>
    <n v="6084"/>
    <x v="0"/>
    <x v="1"/>
    <x v="0"/>
    <n v="1"/>
    <s v="$30K - $50K"/>
    <x v="2"/>
    <s v="Oregon"/>
    <x v="0"/>
    <x v="0"/>
    <s v="Dairy"/>
    <x v="15"/>
    <n v="4"/>
    <x v="1967"/>
    <x v="1"/>
  </r>
  <r>
    <n v="4483"/>
    <d v="2017-12-19T00:00:00"/>
    <x v="0"/>
    <x v="1"/>
    <n v="2335"/>
    <x v="1"/>
    <x v="0"/>
    <x v="0"/>
    <n v="2"/>
    <s v="$10K - $30K"/>
    <x v="8"/>
    <s v="Washington"/>
    <x v="0"/>
    <x v="0"/>
    <s v="Breakfast Foods"/>
    <x v="5"/>
    <n v="5"/>
    <x v="1968"/>
    <x v="1"/>
  </r>
  <r>
    <n v="4484"/>
    <d v="2017-12-19T00:00:00"/>
    <x v="0"/>
    <x v="1"/>
    <n v="4096"/>
    <x v="1"/>
    <x v="0"/>
    <x v="0"/>
    <n v="2"/>
    <s v="$10K - $30K"/>
    <x v="1"/>
    <s v="Washington"/>
    <x v="0"/>
    <x v="2"/>
    <s v="Household"/>
    <x v="20"/>
    <n v="5"/>
    <x v="1102"/>
    <x v="1"/>
  </r>
  <r>
    <n v="4485"/>
    <d v="2017-12-19T00:00:00"/>
    <x v="0"/>
    <x v="1"/>
    <n v="10065"/>
    <x v="0"/>
    <x v="0"/>
    <x v="0"/>
    <n v="0"/>
    <s v="$70K - $90K"/>
    <x v="3"/>
    <s v="California"/>
    <x v="0"/>
    <x v="0"/>
    <s v="Snack Foods"/>
    <x v="0"/>
    <n v="5"/>
    <x v="1132"/>
    <x v="1"/>
  </r>
  <r>
    <n v="4486"/>
    <d v="2017-12-19T00:00:00"/>
    <x v="0"/>
    <x v="1"/>
    <n v="5163"/>
    <x v="1"/>
    <x v="1"/>
    <x v="0"/>
    <n v="3"/>
    <s v="$30K - $50K"/>
    <x v="1"/>
    <s v="Washington"/>
    <x v="0"/>
    <x v="0"/>
    <s v="Frozen Foods"/>
    <x v="5"/>
    <n v="4"/>
    <x v="1250"/>
    <x v="1"/>
  </r>
  <r>
    <n v="4487"/>
    <d v="2017-12-19T00:00:00"/>
    <x v="0"/>
    <x v="1"/>
    <n v="2204"/>
    <x v="1"/>
    <x v="0"/>
    <x v="1"/>
    <n v="5"/>
    <s v="$70K - $90K"/>
    <x v="1"/>
    <s v="Washington"/>
    <x v="0"/>
    <x v="0"/>
    <s v="Produce"/>
    <x v="38"/>
    <n v="7"/>
    <x v="1139"/>
    <x v="0"/>
  </r>
  <r>
    <n v="4488"/>
    <d v="2017-12-19T00:00:00"/>
    <x v="0"/>
    <x v="1"/>
    <n v="5001"/>
    <x v="1"/>
    <x v="0"/>
    <x v="0"/>
    <n v="5"/>
    <s v="$30K - $50K"/>
    <x v="3"/>
    <s v="California"/>
    <x v="0"/>
    <x v="0"/>
    <s v="Meat"/>
    <x v="14"/>
    <n v="6"/>
    <x v="1341"/>
    <x v="0"/>
  </r>
  <r>
    <n v="4489"/>
    <d v="2017-12-19T00:00:00"/>
    <x v="0"/>
    <x v="1"/>
    <n v="5989"/>
    <x v="1"/>
    <x v="1"/>
    <x v="0"/>
    <n v="2"/>
    <s v="$110K - $130K"/>
    <x v="0"/>
    <s v="California"/>
    <x v="0"/>
    <x v="0"/>
    <s v="Snack Foods"/>
    <x v="0"/>
    <n v="5"/>
    <x v="826"/>
    <x v="0"/>
  </r>
  <r>
    <n v="4490"/>
    <d v="2017-12-19T00:00:00"/>
    <x v="0"/>
    <x v="1"/>
    <n v="423"/>
    <x v="0"/>
    <x v="0"/>
    <x v="0"/>
    <n v="5"/>
    <s v="$10K - $30K"/>
    <x v="15"/>
    <s v="British Columbia"/>
    <x v="2"/>
    <x v="0"/>
    <s v="Baked Goods"/>
    <x v="25"/>
    <n v="4"/>
    <x v="362"/>
    <x v="0"/>
  </r>
  <r>
    <n v="4491"/>
    <d v="2017-12-19T00:00:00"/>
    <x v="0"/>
    <x v="1"/>
    <n v="3025"/>
    <x v="1"/>
    <x v="0"/>
    <x v="0"/>
    <n v="2"/>
    <s v="$30K - $50K"/>
    <x v="16"/>
    <s v="Zacatecas"/>
    <x v="1"/>
    <x v="0"/>
    <s v="Produce"/>
    <x v="1"/>
    <n v="5"/>
    <x v="555"/>
    <x v="0"/>
  </r>
  <r>
    <n v="4492"/>
    <d v="2017-12-19T00:00:00"/>
    <x v="0"/>
    <x v="1"/>
    <n v="7977"/>
    <x v="0"/>
    <x v="1"/>
    <x v="0"/>
    <n v="1"/>
    <s v="$70K - $90K"/>
    <x v="17"/>
    <s v="Zacatecas"/>
    <x v="1"/>
    <x v="0"/>
    <s v="Frozen Foods"/>
    <x v="5"/>
    <n v="5"/>
    <x v="1830"/>
    <x v="0"/>
  </r>
  <r>
    <n v="4493"/>
    <d v="2017-12-19T00:00:00"/>
    <x v="0"/>
    <x v="1"/>
    <n v="6288"/>
    <x v="0"/>
    <x v="0"/>
    <x v="0"/>
    <n v="1"/>
    <s v="$10K - $30K"/>
    <x v="4"/>
    <s v="Oregon"/>
    <x v="0"/>
    <x v="2"/>
    <s v="Household"/>
    <x v="22"/>
    <n v="5"/>
    <x v="974"/>
    <x v="1"/>
  </r>
  <r>
    <n v="4494"/>
    <d v="2017-12-20T00:00:00"/>
    <x v="0"/>
    <x v="1"/>
    <n v="3589"/>
    <x v="1"/>
    <x v="1"/>
    <x v="0"/>
    <n v="5"/>
    <s v="$10K - $30K"/>
    <x v="4"/>
    <s v="Oregon"/>
    <x v="0"/>
    <x v="0"/>
    <s v="Frozen Foods"/>
    <x v="33"/>
    <n v="3"/>
    <x v="1686"/>
    <x v="1"/>
  </r>
  <r>
    <n v="4495"/>
    <d v="2017-12-20T00:00:00"/>
    <x v="0"/>
    <x v="1"/>
    <n v="739"/>
    <x v="1"/>
    <x v="1"/>
    <x v="0"/>
    <n v="4"/>
    <s v="$50K - $70K"/>
    <x v="5"/>
    <s v="Washington"/>
    <x v="0"/>
    <x v="0"/>
    <s v="Breakfast Foods"/>
    <x v="5"/>
    <n v="5"/>
    <x v="769"/>
    <x v="0"/>
  </r>
  <r>
    <n v="4496"/>
    <d v="2017-12-20T00:00:00"/>
    <x v="0"/>
    <x v="1"/>
    <n v="1346"/>
    <x v="0"/>
    <x v="0"/>
    <x v="1"/>
    <n v="4"/>
    <s v="$70K - $90K"/>
    <x v="10"/>
    <s v="Washington"/>
    <x v="0"/>
    <x v="2"/>
    <s v="Household"/>
    <x v="24"/>
    <n v="4"/>
    <x v="777"/>
    <x v="1"/>
  </r>
  <r>
    <n v="4497"/>
    <d v="2017-12-20T00:00:00"/>
    <x v="0"/>
    <x v="1"/>
    <n v="7672"/>
    <x v="0"/>
    <x v="1"/>
    <x v="0"/>
    <n v="3"/>
    <s v="$10K - $30K"/>
    <x v="0"/>
    <s v="California"/>
    <x v="0"/>
    <x v="0"/>
    <s v="Seafood"/>
    <x v="21"/>
    <n v="5"/>
    <x v="1077"/>
    <x v="0"/>
  </r>
  <r>
    <n v="4498"/>
    <d v="2017-12-20T00:00:00"/>
    <x v="0"/>
    <x v="1"/>
    <n v="1178"/>
    <x v="1"/>
    <x v="0"/>
    <x v="0"/>
    <n v="4"/>
    <s v="$90K - $110K"/>
    <x v="2"/>
    <s v="Oregon"/>
    <x v="0"/>
    <x v="0"/>
    <s v="Produce"/>
    <x v="1"/>
    <n v="5"/>
    <x v="1281"/>
    <x v="1"/>
  </r>
  <r>
    <n v="4499"/>
    <d v="2017-12-20T00:00:00"/>
    <x v="0"/>
    <x v="1"/>
    <n v="4906"/>
    <x v="1"/>
    <x v="0"/>
    <x v="1"/>
    <n v="0"/>
    <s v="$10K - $30K"/>
    <x v="2"/>
    <s v="Oregon"/>
    <x v="0"/>
    <x v="1"/>
    <s v="Alcoholic Beverages"/>
    <x v="18"/>
    <n v="3"/>
    <x v="1095"/>
    <x v="0"/>
  </r>
  <r>
    <n v="4500"/>
    <d v="2017-12-20T00:00:00"/>
    <x v="0"/>
    <x v="1"/>
    <n v="154"/>
    <x v="0"/>
    <x v="0"/>
    <x v="1"/>
    <n v="0"/>
    <s v="$50K - $70K"/>
    <x v="4"/>
    <s v="Oregon"/>
    <x v="0"/>
    <x v="0"/>
    <s v="Produce"/>
    <x v="12"/>
    <n v="5"/>
    <x v="804"/>
    <x v="0"/>
  </r>
  <r>
    <n v="4501"/>
    <d v="2017-12-20T00:00:00"/>
    <x v="0"/>
    <x v="1"/>
    <n v="9065"/>
    <x v="0"/>
    <x v="1"/>
    <x v="0"/>
    <n v="4"/>
    <s v="$50K - $70K"/>
    <x v="4"/>
    <s v="Oregon"/>
    <x v="0"/>
    <x v="0"/>
    <s v="Frozen Foods"/>
    <x v="1"/>
    <n v="4"/>
    <x v="138"/>
    <x v="1"/>
  </r>
  <r>
    <n v="4502"/>
    <d v="2017-12-20T00:00:00"/>
    <x v="0"/>
    <x v="1"/>
    <n v="8072"/>
    <x v="1"/>
    <x v="0"/>
    <x v="0"/>
    <n v="2"/>
    <s v="$30K - $50K"/>
    <x v="0"/>
    <s v="California"/>
    <x v="0"/>
    <x v="0"/>
    <s v="Baking Goods"/>
    <x v="9"/>
    <n v="3"/>
    <x v="692"/>
    <x v="0"/>
  </r>
  <r>
    <n v="4503"/>
    <d v="2017-12-20T00:00:00"/>
    <x v="0"/>
    <x v="1"/>
    <n v="1162"/>
    <x v="1"/>
    <x v="1"/>
    <x v="0"/>
    <n v="2"/>
    <s v="$70K - $90K"/>
    <x v="3"/>
    <s v="California"/>
    <x v="0"/>
    <x v="0"/>
    <s v="Produce"/>
    <x v="1"/>
    <n v="5"/>
    <x v="1969"/>
    <x v="1"/>
  </r>
  <r>
    <n v="4504"/>
    <d v="2017-12-20T00:00:00"/>
    <x v="0"/>
    <x v="1"/>
    <n v="8742"/>
    <x v="1"/>
    <x v="0"/>
    <x v="0"/>
    <n v="1"/>
    <s v="$10K - $30K"/>
    <x v="1"/>
    <s v="Washington"/>
    <x v="0"/>
    <x v="0"/>
    <s v="Breakfast Foods"/>
    <x v="5"/>
    <n v="4"/>
    <x v="1970"/>
    <x v="0"/>
  </r>
  <r>
    <n v="4505"/>
    <d v="2017-12-20T00:00:00"/>
    <x v="0"/>
    <x v="1"/>
    <n v="4497"/>
    <x v="1"/>
    <x v="0"/>
    <x v="0"/>
    <n v="3"/>
    <s v="$30K - $50K"/>
    <x v="8"/>
    <s v="Washington"/>
    <x v="0"/>
    <x v="0"/>
    <s v="Breakfast Foods"/>
    <x v="5"/>
    <n v="4"/>
    <x v="920"/>
    <x v="1"/>
  </r>
  <r>
    <n v="4506"/>
    <d v="2017-12-20T00:00:00"/>
    <x v="0"/>
    <x v="1"/>
    <n v="3889"/>
    <x v="1"/>
    <x v="1"/>
    <x v="1"/>
    <n v="4"/>
    <s v="$130K - $150K"/>
    <x v="1"/>
    <s v="Washington"/>
    <x v="0"/>
    <x v="0"/>
    <s v="Deli"/>
    <x v="14"/>
    <n v="5"/>
    <x v="1971"/>
    <x v="0"/>
  </r>
  <r>
    <n v="4507"/>
    <d v="2017-12-20T00:00:00"/>
    <x v="0"/>
    <x v="1"/>
    <n v="9187"/>
    <x v="1"/>
    <x v="1"/>
    <x v="0"/>
    <n v="4"/>
    <s v="$10K - $30K"/>
    <x v="8"/>
    <s v="Washington"/>
    <x v="0"/>
    <x v="0"/>
    <s v="Snack Foods"/>
    <x v="0"/>
    <n v="6"/>
    <x v="1365"/>
    <x v="1"/>
  </r>
  <r>
    <n v="4508"/>
    <d v="2017-12-20T00:00:00"/>
    <x v="0"/>
    <x v="1"/>
    <n v="472"/>
    <x v="0"/>
    <x v="1"/>
    <x v="0"/>
    <n v="0"/>
    <s v="$30K - $50K"/>
    <x v="8"/>
    <s v="Washington"/>
    <x v="0"/>
    <x v="0"/>
    <s v="Baking Goods"/>
    <x v="32"/>
    <n v="4"/>
    <x v="398"/>
    <x v="1"/>
  </r>
  <r>
    <n v="4509"/>
    <d v="2017-12-21T00:00:00"/>
    <x v="0"/>
    <x v="1"/>
    <n v="2448"/>
    <x v="0"/>
    <x v="0"/>
    <x v="0"/>
    <n v="1"/>
    <s v="$10K - $30K"/>
    <x v="12"/>
    <s v="Washington"/>
    <x v="0"/>
    <x v="0"/>
    <s v="Canned Foods"/>
    <x v="6"/>
    <n v="5"/>
    <x v="1142"/>
    <x v="1"/>
  </r>
  <r>
    <n v="4510"/>
    <d v="2017-12-21T00:00:00"/>
    <x v="0"/>
    <x v="1"/>
    <n v="4892"/>
    <x v="1"/>
    <x v="0"/>
    <x v="1"/>
    <n v="5"/>
    <s v="$30K - $50K"/>
    <x v="8"/>
    <s v="Washington"/>
    <x v="0"/>
    <x v="0"/>
    <s v="Snack Foods"/>
    <x v="0"/>
    <n v="4"/>
    <x v="912"/>
    <x v="1"/>
  </r>
  <r>
    <n v="4511"/>
    <d v="2017-12-21T00:00:00"/>
    <x v="0"/>
    <x v="1"/>
    <n v="1795"/>
    <x v="1"/>
    <x v="0"/>
    <x v="1"/>
    <n v="4"/>
    <s v="$50K - $70K"/>
    <x v="7"/>
    <s v="California"/>
    <x v="0"/>
    <x v="0"/>
    <s v="Baking Goods"/>
    <x v="32"/>
    <n v="4"/>
    <x v="630"/>
    <x v="1"/>
  </r>
  <r>
    <n v="4512"/>
    <d v="2017-12-21T00:00:00"/>
    <x v="0"/>
    <x v="1"/>
    <n v="465"/>
    <x v="1"/>
    <x v="0"/>
    <x v="1"/>
    <n v="3"/>
    <s v="$30K - $50K"/>
    <x v="4"/>
    <s v="Oregon"/>
    <x v="0"/>
    <x v="2"/>
    <s v="Household"/>
    <x v="22"/>
    <n v="5"/>
    <x v="1972"/>
    <x v="1"/>
  </r>
  <r>
    <n v="4513"/>
    <d v="2017-12-21T00:00:00"/>
    <x v="0"/>
    <x v="1"/>
    <n v="3327"/>
    <x v="0"/>
    <x v="0"/>
    <x v="1"/>
    <n v="4"/>
    <s v="$30K - $50K"/>
    <x v="0"/>
    <s v="California"/>
    <x v="0"/>
    <x v="2"/>
    <s v="Household"/>
    <x v="23"/>
    <n v="5"/>
    <x v="642"/>
    <x v="0"/>
  </r>
  <r>
    <n v="4514"/>
    <d v="2017-12-21T00:00:00"/>
    <x v="0"/>
    <x v="1"/>
    <n v="229"/>
    <x v="0"/>
    <x v="1"/>
    <x v="0"/>
    <n v="1"/>
    <s v="$70K - $90K"/>
    <x v="10"/>
    <s v="Washington"/>
    <x v="0"/>
    <x v="0"/>
    <s v="Baking Goods"/>
    <x v="32"/>
    <n v="6"/>
    <x v="1340"/>
    <x v="1"/>
  </r>
  <r>
    <n v="4515"/>
    <d v="2017-12-21T00:00:00"/>
    <x v="0"/>
    <x v="1"/>
    <n v="7870"/>
    <x v="0"/>
    <x v="0"/>
    <x v="0"/>
    <n v="1"/>
    <s v="$110K - $130K"/>
    <x v="10"/>
    <s v="Washington"/>
    <x v="0"/>
    <x v="0"/>
    <s v="Produce"/>
    <x v="12"/>
    <n v="5"/>
    <x v="1304"/>
    <x v="0"/>
  </r>
  <r>
    <n v="4516"/>
    <d v="2017-12-21T00:00:00"/>
    <x v="0"/>
    <x v="1"/>
    <n v="4315"/>
    <x v="1"/>
    <x v="0"/>
    <x v="1"/>
    <n v="2"/>
    <s v="$30K - $50K"/>
    <x v="8"/>
    <s v="Washington"/>
    <x v="0"/>
    <x v="0"/>
    <s v="Snack Foods"/>
    <x v="0"/>
    <n v="3"/>
    <x v="1386"/>
    <x v="1"/>
  </r>
  <r>
    <n v="4517"/>
    <d v="2017-12-21T00:00:00"/>
    <x v="0"/>
    <x v="1"/>
    <n v="1676"/>
    <x v="1"/>
    <x v="1"/>
    <x v="1"/>
    <n v="3"/>
    <s v="$30K - $50K"/>
    <x v="1"/>
    <s v="Washington"/>
    <x v="0"/>
    <x v="0"/>
    <s v="Produce"/>
    <x v="1"/>
    <n v="5"/>
    <x v="19"/>
    <x v="1"/>
  </r>
  <r>
    <n v="4518"/>
    <d v="2017-12-21T00:00:00"/>
    <x v="0"/>
    <x v="1"/>
    <n v="5839"/>
    <x v="0"/>
    <x v="0"/>
    <x v="0"/>
    <n v="5"/>
    <s v="$110K - $130K"/>
    <x v="3"/>
    <s v="California"/>
    <x v="0"/>
    <x v="0"/>
    <s v="Frozen Foods"/>
    <x v="29"/>
    <n v="3"/>
    <x v="1302"/>
    <x v="0"/>
  </r>
  <r>
    <n v="4519"/>
    <d v="2017-12-21T00:00:00"/>
    <x v="0"/>
    <x v="1"/>
    <n v="1795"/>
    <x v="1"/>
    <x v="0"/>
    <x v="1"/>
    <n v="4"/>
    <s v="$50K - $70K"/>
    <x v="7"/>
    <s v="California"/>
    <x v="0"/>
    <x v="0"/>
    <s v="Snack Foods"/>
    <x v="0"/>
    <n v="4"/>
    <x v="1973"/>
    <x v="1"/>
  </r>
  <r>
    <n v="4520"/>
    <d v="2017-12-21T00:00:00"/>
    <x v="0"/>
    <x v="1"/>
    <n v="7595"/>
    <x v="1"/>
    <x v="1"/>
    <x v="0"/>
    <n v="2"/>
    <s v="$30K - $50K"/>
    <x v="7"/>
    <s v="California"/>
    <x v="0"/>
    <x v="0"/>
    <s v="Frozen Foods"/>
    <x v="1"/>
    <n v="7"/>
    <x v="323"/>
    <x v="0"/>
  </r>
  <r>
    <n v="4521"/>
    <d v="2017-12-21T00:00:00"/>
    <x v="0"/>
    <x v="1"/>
    <n v="6423"/>
    <x v="0"/>
    <x v="0"/>
    <x v="0"/>
    <n v="4"/>
    <s v="$110K - $130K"/>
    <x v="8"/>
    <s v="Washington"/>
    <x v="0"/>
    <x v="2"/>
    <s v="Household"/>
    <x v="20"/>
    <n v="7"/>
    <x v="1781"/>
    <x v="1"/>
  </r>
  <r>
    <n v="4522"/>
    <d v="2017-12-21T00:00:00"/>
    <x v="0"/>
    <x v="1"/>
    <n v="9715"/>
    <x v="0"/>
    <x v="0"/>
    <x v="0"/>
    <n v="4"/>
    <s v="$70K - $90K"/>
    <x v="8"/>
    <s v="Washington"/>
    <x v="0"/>
    <x v="0"/>
    <s v="Snack Foods"/>
    <x v="0"/>
    <n v="4"/>
    <x v="1677"/>
    <x v="1"/>
  </r>
  <r>
    <n v="4523"/>
    <d v="2017-12-21T00:00:00"/>
    <x v="0"/>
    <x v="1"/>
    <n v="4892"/>
    <x v="1"/>
    <x v="0"/>
    <x v="1"/>
    <n v="5"/>
    <s v="$30K - $50K"/>
    <x v="8"/>
    <s v="Washington"/>
    <x v="0"/>
    <x v="0"/>
    <s v="Frozen Foods"/>
    <x v="39"/>
    <n v="3"/>
    <x v="532"/>
    <x v="1"/>
  </r>
  <r>
    <n v="4524"/>
    <d v="2017-12-21T00:00:00"/>
    <x v="0"/>
    <x v="1"/>
    <n v="5237"/>
    <x v="0"/>
    <x v="0"/>
    <x v="0"/>
    <n v="3"/>
    <s v="$50K - $70K"/>
    <x v="6"/>
    <s v="Washington"/>
    <x v="0"/>
    <x v="0"/>
    <s v="Canned Foods"/>
    <x v="1"/>
    <n v="3"/>
    <x v="315"/>
    <x v="0"/>
  </r>
  <r>
    <n v="4525"/>
    <d v="2017-12-21T00:00:00"/>
    <x v="0"/>
    <x v="1"/>
    <n v="2890"/>
    <x v="0"/>
    <x v="1"/>
    <x v="0"/>
    <n v="4"/>
    <s v="$30K - $50K"/>
    <x v="3"/>
    <s v="California"/>
    <x v="0"/>
    <x v="0"/>
    <s v="Frozen Foods"/>
    <x v="33"/>
    <n v="4"/>
    <x v="1025"/>
    <x v="1"/>
  </r>
  <r>
    <n v="4526"/>
    <d v="2017-12-21T00:00:00"/>
    <x v="0"/>
    <x v="1"/>
    <n v="7376"/>
    <x v="1"/>
    <x v="0"/>
    <x v="0"/>
    <n v="2"/>
    <s v="$130K - $150K"/>
    <x v="13"/>
    <s v="Veracruz"/>
    <x v="1"/>
    <x v="2"/>
    <s v="Carousel"/>
    <x v="26"/>
    <n v="3"/>
    <x v="587"/>
    <x v="0"/>
  </r>
  <r>
    <n v="4527"/>
    <d v="2017-12-21T00:00:00"/>
    <x v="0"/>
    <x v="1"/>
    <n v="4099"/>
    <x v="1"/>
    <x v="1"/>
    <x v="1"/>
    <n v="3"/>
    <s v="$70K - $90K"/>
    <x v="8"/>
    <s v="Washington"/>
    <x v="0"/>
    <x v="0"/>
    <s v="Snack Foods"/>
    <x v="0"/>
    <n v="5"/>
    <x v="1147"/>
    <x v="1"/>
  </r>
  <r>
    <n v="4528"/>
    <d v="2017-12-21T00:00:00"/>
    <x v="0"/>
    <x v="1"/>
    <n v="1352"/>
    <x v="1"/>
    <x v="0"/>
    <x v="1"/>
    <n v="4"/>
    <s v="$50K - $70K"/>
    <x v="8"/>
    <s v="Washington"/>
    <x v="0"/>
    <x v="0"/>
    <s v="Produce"/>
    <x v="1"/>
    <n v="4"/>
    <x v="1974"/>
    <x v="1"/>
  </r>
  <r>
    <n v="4529"/>
    <d v="2017-12-21T00:00:00"/>
    <x v="0"/>
    <x v="1"/>
    <n v="736"/>
    <x v="1"/>
    <x v="0"/>
    <x v="0"/>
    <n v="1"/>
    <s v="$110K - $130K"/>
    <x v="6"/>
    <s v="Washington"/>
    <x v="0"/>
    <x v="2"/>
    <s v="Household"/>
    <x v="24"/>
    <n v="1"/>
    <x v="367"/>
    <x v="0"/>
  </r>
  <r>
    <n v="4530"/>
    <d v="2017-12-22T00:00:00"/>
    <x v="0"/>
    <x v="1"/>
    <n v="1184"/>
    <x v="1"/>
    <x v="0"/>
    <x v="1"/>
    <n v="5"/>
    <s v="$70K - $90K"/>
    <x v="9"/>
    <s v="California"/>
    <x v="0"/>
    <x v="0"/>
    <s v="Snack Foods"/>
    <x v="0"/>
    <n v="1"/>
    <x v="1975"/>
    <x v="0"/>
  </r>
  <r>
    <n v="4531"/>
    <d v="2017-12-22T00:00:00"/>
    <x v="0"/>
    <x v="1"/>
    <n v="9745"/>
    <x v="1"/>
    <x v="0"/>
    <x v="0"/>
    <n v="4"/>
    <s v="$50K - $70K"/>
    <x v="8"/>
    <s v="Washington"/>
    <x v="0"/>
    <x v="0"/>
    <s v="Produce"/>
    <x v="1"/>
    <n v="5"/>
    <x v="1626"/>
    <x v="1"/>
  </r>
  <r>
    <n v="4532"/>
    <d v="2017-12-22T00:00:00"/>
    <x v="0"/>
    <x v="1"/>
    <n v="3180"/>
    <x v="0"/>
    <x v="1"/>
    <x v="0"/>
    <n v="4"/>
    <s v="$10K - $30K"/>
    <x v="7"/>
    <s v="California"/>
    <x v="0"/>
    <x v="2"/>
    <s v="Health and Hygiene"/>
    <x v="23"/>
    <n v="7"/>
    <x v="1976"/>
    <x v="0"/>
  </r>
  <r>
    <n v="4533"/>
    <d v="2017-12-22T00:00:00"/>
    <x v="0"/>
    <x v="1"/>
    <n v="3935"/>
    <x v="0"/>
    <x v="1"/>
    <x v="0"/>
    <n v="1"/>
    <s v="$10K - $30K"/>
    <x v="7"/>
    <s v="California"/>
    <x v="0"/>
    <x v="0"/>
    <s v="Frozen Foods"/>
    <x v="5"/>
    <n v="3"/>
    <x v="25"/>
    <x v="1"/>
  </r>
  <r>
    <n v="4534"/>
    <d v="2017-12-22T00:00:00"/>
    <x v="0"/>
    <x v="1"/>
    <n v="5153"/>
    <x v="0"/>
    <x v="0"/>
    <x v="1"/>
    <n v="2"/>
    <s v="$50K - $70K"/>
    <x v="2"/>
    <s v="Oregon"/>
    <x v="0"/>
    <x v="0"/>
    <s v="Canned Foods"/>
    <x v="6"/>
    <n v="2"/>
    <x v="1602"/>
    <x v="0"/>
  </r>
  <r>
    <n v="4535"/>
    <d v="2017-12-22T00:00:00"/>
    <x v="0"/>
    <x v="1"/>
    <n v="9855"/>
    <x v="0"/>
    <x v="0"/>
    <x v="1"/>
    <n v="4"/>
    <s v="$30K - $50K"/>
    <x v="3"/>
    <s v="California"/>
    <x v="0"/>
    <x v="1"/>
    <s v="Dairy"/>
    <x v="15"/>
    <n v="5"/>
    <x v="1506"/>
    <x v="1"/>
  </r>
  <r>
    <n v="4536"/>
    <d v="2017-12-22T00:00:00"/>
    <x v="0"/>
    <x v="1"/>
    <n v="755"/>
    <x v="0"/>
    <x v="0"/>
    <x v="1"/>
    <n v="3"/>
    <s v="$30K - $50K"/>
    <x v="0"/>
    <s v="California"/>
    <x v="0"/>
    <x v="0"/>
    <s v="Baked Goods"/>
    <x v="25"/>
    <n v="3"/>
    <x v="1858"/>
    <x v="0"/>
  </r>
  <r>
    <n v="4537"/>
    <d v="2017-12-22T00:00:00"/>
    <x v="0"/>
    <x v="1"/>
    <n v="1913"/>
    <x v="1"/>
    <x v="1"/>
    <x v="0"/>
    <n v="3"/>
    <s v="$70K - $90K"/>
    <x v="10"/>
    <s v="Washington"/>
    <x v="0"/>
    <x v="0"/>
    <s v="Snack Foods"/>
    <x v="0"/>
    <n v="3"/>
    <x v="1126"/>
    <x v="0"/>
  </r>
  <r>
    <n v="4538"/>
    <d v="2017-12-22T00:00:00"/>
    <x v="0"/>
    <x v="1"/>
    <n v="6947"/>
    <x v="0"/>
    <x v="1"/>
    <x v="1"/>
    <n v="2"/>
    <s v="$70K - $90K"/>
    <x v="2"/>
    <s v="Oregon"/>
    <x v="0"/>
    <x v="0"/>
    <s v="Produce"/>
    <x v="1"/>
    <n v="6"/>
    <x v="464"/>
    <x v="0"/>
  </r>
  <r>
    <n v="4539"/>
    <d v="2017-12-22T00:00:00"/>
    <x v="0"/>
    <x v="1"/>
    <n v="2747"/>
    <x v="1"/>
    <x v="0"/>
    <x v="0"/>
    <n v="4"/>
    <s v="$70K - $90K"/>
    <x v="7"/>
    <s v="California"/>
    <x v="0"/>
    <x v="1"/>
    <s v="Dairy"/>
    <x v="15"/>
    <n v="5"/>
    <x v="1977"/>
    <x v="1"/>
  </r>
  <r>
    <n v="4540"/>
    <d v="2017-12-22T00:00:00"/>
    <x v="0"/>
    <x v="1"/>
    <n v="7534"/>
    <x v="1"/>
    <x v="0"/>
    <x v="1"/>
    <n v="3"/>
    <s v="$30K - $50K"/>
    <x v="4"/>
    <s v="Oregon"/>
    <x v="0"/>
    <x v="0"/>
    <s v="Canned Foods"/>
    <x v="10"/>
    <n v="5"/>
    <x v="1369"/>
    <x v="0"/>
  </r>
  <r>
    <n v="4541"/>
    <d v="2017-12-22T00:00:00"/>
    <x v="0"/>
    <x v="1"/>
    <n v="682"/>
    <x v="0"/>
    <x v="0"/>
    <x v="0"/>
    <n v="2"/>
    <s v="$70K - $90K"/>
    <x v="0"/>
    <s v="California"/>
    <x v="0"/>
    <x v="0"/>
    <s v="Dairy"/>
    <x v="15"/>
    <n v="3"/>
    <x v="209"/>
    <x v="1"/>
  </r>
  <r>
    <n v="4542"/>
    <d v="2017-12-22T00:00:00"/>
    <x v="0"/>
    <x v="1"/>
    <n v="2570"/>
    <x v="1"/>
    <x v="1"/>
    <x v="0"/>
    <n v="2"/>
    <s v="$70K - $90K"/>
    <x v="12"/>
    <s v="Washington"/>
    <x v="0"/>
    <x v="0"/>
    <s v="Starchy Foods"/>
    <x v="31"/>
    <n v="3"/>
    <x v="512"/>
    <x v="1"/>
  </r>
  <r>
    <n v="4543"/>
    <d v="2017-12-22T00:00:00"/>
    <x v="0"/>
    <x v="1"/>
    <n v="5542"/>
    <x v="1"/>
    <x v="0"/>
    <x v="1"/>
    <n v="2"/>
    <s v="$30K - $50K"/>
    <x v="12"/>
    <s v="Washington"/>
    <x v="0"/>
    <x v="0"/>
    <s v="Dairy"/>
    <x v="15"/>
    <n v="5"/>
    <x v="1084"/>
    <x v="1"/>
  </r>
  <r>
    <n v="4544"/>
    <d v="2017-12-22T00:00:00"/>
    <x v="0"/>
    <x v="1"/>
    <n v="7056"/>
    <x v="0"/>
    <x v="1"/>
    <x v="0"/>
    <n v="1"/>
    <s v="$10K - $30K"/>
    <x v="1"/>
    <s v="Washington"/>
    <x v="0"/>
    <x v="0"/>
    <s v="Snack Foods"/>
    <x v="0"/>
    <n v="4"/>
    <x v="81"/>
    <x v="1"/>
  </r>
  <r>
    <n v="4545"/>
    <d v="2017-12-22T00:00:00"/>
    <x v="0"/>
    <x v="1"/>
    <n v="9397"/>
    <x v="1"/>
    <x v="1"/>
    <x v="0"/>
    <n v="5"/>
    <s v="$30K - $50K"/>
    <x v="2"/>
    <s v="Oregon"/>
    <x v="0"/>
    <x v="2"/>
    <s v="Household"/>
    <x v="22"/>
    <n v="5"/>
    <x v="1978"/>
    <x v="1"/>
  </r>
  <r>
    <n v="4546"/>
    <d v="2017-12-22T00:00:00"/>
    <x v="0"/>
    <x v="1"/>
    <n v="1345"/>
    <x v="0"/>
    <x v="1"/>
    <x v="0"/>
    <n v="5"/>
    <s v="$30K - $50K"/>
    <x v="8"/>
    <s v="Washington"/>
    <x v="0"/>
    <x v="2"/>
    <s v="Health and Hygiene"/>
    <x v="42"/>
    <n v="5"/>
    <x v="1594"/>
    <x v="0"/>
  </r>
  <r>
    <n v="4547"/>
    <d v="2017-12-22T00:00:00"/>
    <x v="0"/>
    <x v="1"/>
    <n v="7952"/>
    <x v="1"/>
    <x v="1"/>
    <x v="0"/>
    <n v="4"/>
    <s v="$90K - $110K"/>
    <x v="4"/>
    <s v="Oregon"/>
    <x v="0"/>
    <x v="0"/>
    <s v="Dairy"/>
    <x v="15"/>
    <n v="5"/>
    <x v="1979"/>
    <x v="0"/>
  </r>
  <r>
    <n v="4548"/>
    <d v="2017-12-22T00:00:00"/>
    <x v="0"/>
    <x v="1"/>
    <n v="7376"/>
    <x v="1"/>
    <x v="0"/>
    <x v="0"/>
    <n v="2"/>
    <s v="$130K - $150K"/>
    <x v="13"/>
    <s v="Veracruz"/>
    <x v="1"/>
    <x v="2"/>
    <s v="Household"/>
    <x v="20"/>
    <n v="3"/>
    <x v="802"/>
    <x v="1"/>
  </r>
  <r>
    <n v="4549"/>
    <d v="2017-12-22T00:00:00"/>
    <x v="0"/>
    <x v="1"/>
    <n v="4099"/>
    <x v="1"/>
    <x v="1"/>
    <x v="1"/>
    <n v="3"/>
    <s v="$70K - $90K"/>
    <x v="8"/>
    <s v="Washington"/>
    <x v="0"/>
    <x v="0"/>
    <s v="Deli"/>
    <x v="4"/>
    <n v="2"/>
    <x v="1980"/>
    <x v="1"/>
  </r>
  <r>
    <n v="4550"/>
    <d v="2017-12-22T00:00:00"/>
    <x v="0"/>
    <x v="1"/>
    <n v="2106"/>
    <x v="1"/>
    <x v="0"/>
    <x v="1"/>
    <n v="5"/>
    <s v="$70K - $90K"/>
    <x v="0"/>
    <s v="California"/>
    <x v="0"/>
    <x v="0"/>
    <s v="Canned Foods"/>
    <x v="44"/>
    <n v="4"/>
    <x v="760"/>
    <x v="1"/>
  </r>
  <r>
    <n v="4551"/>
    <d v="2017-12-23T00:00:00"/>
    <x v="0"/>
    <x v="1"/>
    <n v="2842"/>
    <x v="0"/>
    <x v="1"/>
    <x v="1"/>
    <n v="3"/>
    <s v="$10K - $30K"/>
    <x v="3"/>
    <s v="California"/>
    <x v="0"/>
    <x v="2"/>
    <s v="Household"/>
    <x v="22"/>
    <n v="4"/>
    <x v="200"/>
    <x v="0"/>
  </r>
  <r>
    <n v="4552"/>
    <d v="2017-12-23T00:00:00"/>
    <x v="0"/>
    <x v="1"/>
    <n v="9734"/>
    <x v="0"/>
    <x v="1"/>
    <x v="0"/>
    <n v="4"/>
    <s v="$30K - $50K"/>
    <x v="8"/>
    <s v="Washington"/>
    <x v="0"/>
    <x v="0"/>
    <s v="Dairy"/>
    <x v="15"/>
    <n v="3"/>
    <x v="1701"/>
    <x v="1"/>
  </r>
  <r>
    <n v="4553"/>
    <d v="2017-12-23T00:00:00"/>
    <x v="0"/>
    <x v="1"/>
    <n v="8960"/>
    <x v="1"/>
    <x v="1"/>
    <x v="0"/>
    <n v="2"/>
    <s v="$150K +"/>
    <x v="1"/>
    <s v="Washington"/>
    <x v="0"/>
    <x v="0"/>
    <s v="Baking Goods"/>
    <x v="32"/>
    <n v="5"/>
    <x v="374"/>
    <x v="1"/>
  </r>
  <r>
    <n v="4554"/>
    <d v="2017-12-23T00:00:00"/>
    <x v="0"/>
    <x v="1"/>
    <n v="1055"/>
    <x v="1"/>
    <x v="1"/>
    <x v="0"/>
    <n v="0"/>
    <s v="$150K +"/>
    <x v="10"/>
    <s v="Washington"/>
    <x v="0"/>
    <x v="0"/>
    <s v="Produce"/>
    <x v="12"/>
    <n v="2"/>
    <x v="1292"/>
    <x v="1"/>
  </r>
  <r>
    <n v="4555"/>
    <d v="2017-12-23T00:00:00"/>
    <x v="0"/>
    <x v="1"/>
    <n v="5116"/>
    <x v="0"/>
    <x v="1"/>
    <x v="0"/>
    <n v="3"/>
    <s v="$30K - $50K"/>
    <x v="10"/>
    <s v="Washington"/>
    <x v="0"/>
    <x v="2"/>
    <s v="Household"/>
    <x v="7"/>
    <n v="2"/>
    <x v="827"/>
    <x v="0"/>
  </r>
  <r>
    <n v="4556"/>
    <d v="2017-12-23T00:00:00"/>
    <x v="0"/>
    <x v="1"/>
    <n v="9813"/>
    <x v="0"/>
    <x v="1"/>
    <x v="0"/>
    <n v="4"/>
    <s v="$10K - $30K"/>
    <x v="10"/>
    <s v="Washington"/>
    <x v="0"/>
    <x v="0"/>
    <s v="Frozen Foods"/>
    <x v="1"/>
    <n v="4"/>
    <x v="493"/>
    <x v="0"/>
  </r>
  <r>
    <n v="4557"/>
    <d v="2017-12-23T00:00:00"/>
    <x v="0"/>
    <x v="1"/>
    <n v="5909"/>
    <x v="1"/>
    <x v="0"/>
    <x v="1"/>
    <n v="1"/>
    <s v="$30K - $50K"/>
    <x v="4"/>
    <s v="Oregon"/>
    <x v="0"/>
    <x v="2"/>
    <s v="Health and Hygiene"/>
    <x v="13"/>
    <n v="3"/>
    <x v="585"/>
    <x v="0"/>
  </r>
  <r>
    <n v="4558"/>
    <d v="2017-12-23T00:00:00"/>
    <x v="0"/>
    <x v="1"/>
    <n v="7571"/>
    <x v="0"/>
    <x v="1"/>
    <x v="0"/>
    <n v="1"/>
    <s v="$10K - $30K"/>
    <x v="3"/>
    <s v="California"/>
    <x v="0"/>
    <x v="0"/>
    <s v="Produce"/>
    <x v="12"/>
    <n v="6"/>
    <x v="1455"/>
    <x v="1"/>
  </r>
  <r>
    <n v="4559"/>
    <d v="2017-12-23T00:00:00"/>
    <x v="0"/>
    <x v="1"/>
    <n v="6012"/>
    <x v="1"/>
    <x v="1"/>
    <x v="1"/>
    <n v="3"/>
    <s v="$150K +"/>
    <x v="4"/>
    <s v="Oregon"/>
    <x v="0"/>
    <x v="0"/>
    <s v="Frozen Foods"/>
    <x v="1"/>
    <n v="5"/>
    <x v="1435"/>
    <x v="1"/>
  </r>
  <r>
    <n v="4560"/>
    <d v="2017-12-23T00:00:00"/>
    <x v="0"/>
    <x v="1"/>
    <n v="1352"/>
    <x v="1"/>
    <x v="0"/>
    <x v="1"/>
    <n v="4"/>
    <s v="$50K - $70K"/>
    <x v="8"/>
    <s v="Washington"/>
    <x v="0"/>
    <x v="0"/>
    <s v="Baked Goods"/>
    <x v="25"/>
    <n v="5"/>
    <x v="1981"/>
    <x v="1"/>
  </r>
  <r>
    <n v="4561"/>
    <d v="2017-12-23T00:00:00"/>
    <x v="0"/>
    <x v="1"/>
    <n v="8944"/>
    <x v="0"/>
    <x v="0"/>
    <x v="0"/>
    <n v="3"/>
    <s v="$90K - $110K"/>
    <x v="9"/>
    <s v="California"/>
    <x v="0"/>
    <x v="1"/>
    <s v="Dairy"/>
    <x v="15"/>
    <n v="2"/>
    <x v="728"/>
    <x v="1"/>
  </r>
  <r>
    <n v="4562"/>
    <d v="2017-12-23T00:00:00"/>
    <x v="0"/>
    <x v="1"/>
    <n v="9734"/>
    <x v="0"/>
    <x v="1"/>
    <x v="0"/>
    <n v="4"/>
    <s v="$30K - $50K"/>
    <x v="8"/>
    <s v="Washington"/>
    <x v="0"/>
    <x v="0"/>
    <s v="Canned Foods"/>
    <x v="6"/>
    <n v="2"/>
    <x v="350"/>
    <x v="1"/>
  </r>
  <r>
    <n v="4563"/>
    <d v="2017-12-23T00:00:00"/>
    <x v="0"/>
    <x v="1"/>
    <n v="927"/>
    <x v="1"/>
    <x v="1"/>
    <x v="0"/>
    <n v="3"/>
    <s v="$10K - $30K"/>
    <x v="3"/>
    <s v="California"/>
    <x v="0"/>
    <x v="0"/>
    <s v="Canned Foods"/>
    <x v="6"/>
    <n v="4"/>
    <x v="483"/>
    <x v="1"/>
  </r>
  <r>
    <n v="4564"/>
    <d v="2017-12-23T00:00:00"/>
    <x v="0"/>
    <x v="1"/>
    <n v="4099"/>
    <x v="1"/>
    <x v="1"/>
    <x v="1"/>
    <n v="3"/>
    <s v="$70K - $90K"/>
    <x v="8"/>
    <s v="Washington"/>
    <x v="0"/>
    <x v="2"/>
    <s v="Household"/>
    <x v="22"/>
    <n v="6"/>
    <x v="1982"/>
    <x v="1"/>
  </r>
  <r>
    <n v="4565"/>
    <d v="2017-12-23T00:00:00"/>
    <x v="0"/>
    <x v="1"/>
    <n v="9971"/>
    <x v="0"/>
    <x v="1"/>
    <x v="0"/>
    <n v="3"/>
    <s v="$10K - $30K"/>
    <x v="16"/>
    <s v="Zacatecas"/>
    <x v="1"/>
    <x v="0"/>
    <s v="Canned Products"/>
    <x v="12"/>
    <n v="3"/>
    <x v="14"/>
    <x v="0"/>
  </r>
  <r>
    <n v="4566"/>
    <d v="2017-12-24T00:00:00"/>
    <x v="0"/>
    <x v="1"/>
    <n v="9928"/>
    <x v="0"/>
    <x v="0"/>
    <x v="0"/>
    <n v="5"/>
    <s v="$10K - $30K"/>
    <x v="12"/>
    <s v="Washington"/>
    <x v="0"/>
    <x v="0"/>
    <s v="Produce"/>
    <x v="12"/>
    <n v="3"/>
    <x v="1234"/>
    <x v="1"/>
  </r>
  <r>
    <n v="4567"/>
    <d v="2017-12-24T00:00:00"/>
    <x v="0"/>
    <x v="1"/>
    <n v="6557"/>
    <x v="1"/>
    <x v="0"/>
    <x v="0"/>
    <n v="1"/>
    <s v="$30K - $50K"/>
    <x v="2"/>
    <s v="Oregon"/>
    <x v="0"/>
    <x v="0"/>
    <s v="Produce"/>
    <x v="12"/>
    <n v="2"/>
    <x v="1983"/>
    <x v="0"/>
  </r>
  <r>
    <n v="4568"/>
    <d v="2017-12-24T00:00:00"/>
    <x v="0"/>
    <x v="1"/>
    <n v="9622"/>
    <x v="0"/>
    <x v="0"/>
    <x v="1"/>
    <n v="3"/>
    <s v="$30K - $50K"/>
    <x v="3"/>
    <s v="California"/>
    <x v="0"/>
    <x v="2"/>
    <s v="Periodicals"/>
    <x v="17"/>
    <n v="4"/>
    <x v="1984"/>
    <x v="1"/>
  </r>
  <r>
    <n v="4569"/>
    <d v="2017-12-24T00:00:00"/>
    <x v="0"/>
    <x v="1"/>
    <n v="2664"/>
    <x v="0"/>
    <x v="0"/>
    <x v="0"/>
    <n v="3"/>
    <s v="$50K - $70K"/>
    <x v="8"/>
    <s v="Washington"/>
    <x v="0"/>
    <x v="0"/>
    <s v="Eggs"/>
    <x v="34"/>
    <n v="3"/>
    <x v="1985"/>
    <x v="1"/>
  </r>
  <r>
    <n v="4570"/>
    <d v="2017-12-24T00:00:00"/>
    <x v="0"/>
    <x v="1"/>
    <n v="8960"/>
    <x v="1"/>
    <x v="1"/>
    <x v="0"/>
    <n v="2"/>
    <s v="$150K +"/>
    <x v="1"/>
    <s v="Washington"/>
    <x v="0"/>
    <x v="2"/>
    <s v="Household"/>
    <x v="20"/>
    <n v="5"/>
    <x v="1166"/>
    <x v="1"/>
  </r>
  <r>
    <n v="4571"/>
    <d v="2017-12-24T00:00:00"/>
    <x v="0"/>
    <x v="1"/>
    <n v="6163"/>
    <x v="0"/>
    <x v="0"/>
    <x v="1"/>
    <n v="2"/>
    <s v="$50K - $70K"/>
    <x v="4"/>
    <s v="Oregon"/>
    <x v="0"/>
    <x v="0"/>
    <s v="Deli"/>
    <x v="14"/>
    <n v="4"/>
    <x v="1986"/>
    <x v="1"/>
  </r>
  <r>
    <n v="4572"/>
    <d v="2017-12-24T00:00:00"/>
    <x v="0"/>
    <x v="1"/>
    <n v="4498"/>
    <x v="0"/>
    <x v="1"/>
    <x v="0"/>
    <n v="2"/>
    <s v="$70K - $90K"/>
    <x v="8"/>
    <s v="Washington"/>
    <x v="0"/>
    <x v="0"/>
    <s v="Frozen Foods"/>
    <x v="39"/>
    <n v="4"/>
    <x v="78"/>
    <x v="1"/>
  </r>
  <r>
    <n v="4573"/>
    <d v="2017-12-24T00:00:00"/>
    <x v="0"/>
    <x v="1"/>
    <n v="2448"/>
    <x v="0"/>
    <x v="0"/>
    <x v="0"/>
    <n v="1"/>
    <s v="$10K - $30K"/>
    <x v="12"/>
    <s v="Washington"/>
    <x v="0"/>
    <x v="0"/>
    <s v="Produce"/>
    <x v="26"/>
    <n v="4"/>
    <x v="628"/>
    <x v="1"/>
  </r>
  <r>
    <n v="4574"/>
    <d v="2017-12-24T00:00:00"/>
    <x v="0"/>
    <x v="1"/>
    <n v="1295"/>
    <x v="1"/>
    <x v="1"/>
    <x v="0"/>
    <n v="3"/>
    <s v="$50K - $70K"/>
    <x v="16"/>
    <s v="Zacatecas"/>
    <x v="1"/>
    <x v="0"/>
    <s v="Produce"/>
    <x v="26"/>
    <n v="5"/>
    <x v="968"/>
    <x v="0"/>
  </r>
  <r>
    <n v="4575"/>
    <d v="2017-12-24T00:00:00"/>
    <x v="0"/>
    <x v="1"/>
    <n v="195"/>
    <x v="0"/>
    <x v="0"/>
    <x v="0"/>
    <n v="4"/>
    <s v="$50K - $70K"/>
    <x v="15"/>
    <s v="British Columbia"/>
    <x v="2"/>
    <x v="0"/>
    <s v="Baking Goods"/>
    <x v="32"/>
    <n v="2"/>
    <x v="1250"/>
    <x v="0"/>
  </r>
  <r>
    <n v="4576"/>
    <d v="2017-12-24T00:00:00"/>
    <x v="0"/>
    <x v="1"/>
    <n v="7977"/>
    <x v="0"/>
    <x v="1"/>
    <x v="0"/>
    <n v="1"/>
    <s v="$70K - $90K"/>
    <x v="17"/>
    <s v="Zacatecas"/>
    <x v="1"/>
    <x v="0"/>
    <s v="Deli"/>
    <x v="14"/>
    <n v="3"/>
    <x v="1132"/>
    <x v="1"/>
  </r>
  <r>
    <n v="4577"/>
    <d v="2017-12-24T00:00:00"/>
    <x v="0"/>
    <x v="1"/>
    <n v="4610"/>
    <x v="1"/>
    <x v="0"/>
    <x v="1"/>
    <n v="1"/>
    <s v="$30K - $50K"/>
    <x v="5"/>
    <s v="Washington"/>
    <x v="0"/>
    <x v="0"/>
    <s v="Canned Foods"/>
    <x v="6"/>
    <n v="5"/>
    <x v="1987"/>
    <x v="1"/>
  </r>
  <r>
    <n v="4578"/>
    <d v="2017-12-24T00:00:00"/>
    <x v="0"/>
    <x v="1"/>
    <n v="8002"/>
    <x v="0"/>
    <x v="0"/>
    <x v="1"/>
    <n v="3"/>
    <s v="$30K - $50K"/>
    <x v="15"/>
    <s v="British Columbia"/>
    <x v="2"/>
    <x v="0"/>
    <s v="Produce"/>
    <x v="1"/>
    <n v="5"/>
    <x v="1145"/>
    <x v="0"/>
  </r>
  <r>
    <n v="4579"/>
    <d v="2017-12-24T00:00:00"/>
    <x v="0"/>
    <x v="1"/>
    <n v="3661"/>
    <x v="1"/>
    <x v="1"/>
    <x v="0"/>
    <n v="1"/>
    <s v="$110K - $130K"/>
    <x v="14"/>
    <s v="Yucatán"/>
    <x v="1"/>
    <x v="0"/>
    <s v="Frozen Foods"/>
    <x v="1"/>
    <n v="4"/>
    <x v="351"/>
    <x v="0"/>
  </r>
  <r>
    <n v="4580"/>
    <d v="2017-12-24T00:00:00"/>
    <x v="0"/>
    <x v="1"/>
    <n v="4284"/>
    <x v="0"/>
    <x v="1"/>
    <x v="0"/>
    <n v="4"/>
    <s v="$30K - $50K"/>
    <x v="13"/>
    <s v="Veracruz"/>
    <x v="1"/>
    <x v="0"/>
    <s v="Snack Foods"/>
    <x v="0"/>
    <n v="5"/>
    <x v="1894"/>
    <x v="0"/>
  </r>
  <r>
    <n v="4581"/>
    <d v="2017-12-24T00:00:00"/>
    <x v="0"/>
    <x v="1"/>
    <n v="6712"/>
    <x v="1"/>
    <x v="1"/>
    <x v="0"/>
    <n v="3"/>
    <s v="$110K - $130K"/>
    <x v="12"/>
    <s v="Washington"/>
    <x v="0"/>
    <x v="0"/>
    <s v="Frozen Foods"/>
    <x v="39"/>
    <n v="5"/>
    <x v="711"/>
    <x v="1"/>
  </r>
  <r>
    <n v="4582"/>
    <d v="2017-12-25T00:00:00"/>
    <x v="0"/>
    <x v="1"/>
    <n v="1410"/>
    <x v="1"/>
    <x v="0"/>
    <x v="1"/>
    <n v="0"/>
    <s v="$10K - $30K"/>
    <x v="7"/>
    <s v="California"/>
    <x v="0"/>
    <x v="0"/>
    <s v="Snack Foods"/>
    <x v="0"/>
    <n v="2"/>
    <x v="280"/>
    <x v="1"/>
  </r>
  <r>
    <n v="4583"/>
    <d v="2017-12-25T00:00:00"/>
    <x v="0"/>
    <x v="1"/>
    <n v="1666"/>
    <x v="0"/>
    <x v="0"/>
    <x v="1"/>
    <n v="3"/>
    <s v="$10K - $30K"/>
    <x v="3"/>
    <s v="California"/>
    <x v="0"/>
    <x v="0"/>
    <s v="Canned Foods"/>
    <x v="40"/>
    <n v="4"/>
    <x v="907"/>
    <x v="0"/>
  </r>
  <r>
    <n v="4584"/>
    <d v="2017-12-25T00:00:00"/>
    <x v="0"/>
    <x v="1"/>
    <n v="6388"/>
    <x v="0"/>
    <x v="0"/>
    <x v="1"/>
    <n v="2"/>
    <s v="$10K - $30K"/>
    <x v="2"/>
    <s v="Oregon"/>
    <x v="0"/>
    <x v="0"/>
    <s v="Snacks"/>
    <x v="2"/>
    <n v="5"/>
    <x v="292"/>
    <x v="0"/>
  </r>
  <r>
    <n v="4585"/>
    <d v="2017-12-25T00:00:00"/>
    <x v="0"/>
    <x v="1"/>
    <n v="9932"/>
    <x v="0"/>
    <x v="0"/>
    <x v="0"/>
    <n v="4"/>
    <s v="$110K - $130K"/>
    <x v="3"/>
    <s v="California"/>
    <x v="0"/>
    <x v="2"/>
    <s v="Household"/>
    <x v="22"/>
    <n v="4"/>
    <x v="1988"/>
    <x v="0"/>
  </r>
  <r>
    <n v="4586"/>
    <d v="2017-12-25T00:00:00"/>
    <x v="0"/>
    <x v="1"/>
    <n v="4422"/>
    <x v="0"/>
    <x v="1"/>
    <x v="0"/>
    <n v="3"/>
    <s v="$30K - $50K"/>
    <x v="0"/>
    <s v="California"/>
    <x v="0"/>
    <x v="0"/>
    <s v="Baking Goods"/>
    <x v="9"/>
    <n v="3"/>
    <x v="1989"/>
    <x v="0"/>
  </r>
  <r>
    <n v="4587"/>
    <d v="2017-12-25T00:00:00"/>
    <x v="0"/>
    <x v="1"/>
    <n v="8323"/>
    <x v="1"/>
    <x v="0"/>
    <x v="1"/>
    <n v="3"/>
    <s v="$50K - $70K"/>
    <x v="0"/>
    <s v="California"/>
    <x v="0"/>
    <x v="0"/>
    <s v="Produce"/>
    <x v="1"/>
    <n v="3"/>
    <x v="852"/>
    <x v="1"/>
  </r>
  <r>
    <n v="4588"/>
    <d v="2017-12-25T00:00:00"/>
    <x v="0"/>
    <x v="1"/>
    <n v="1322"/>
    <x v="1"/>
    <x v="0"/>
    <x v="0"/>
    <n v="5"/>
    <s v="$30K - $50K"/>
    <x v="0"/>
    <s v="California"/>
    <x v="0"/>
    <x v="0"/>
    <s v="Frozen Foods"/>
    <x v="33"/>
    <n v="4"/>
    <x v="1990"/>
    <x v="1"/>
  </r>
  <r>
    <n v="4589"/>
    <d v="2017-12-25T00:00:00"/>
    <x v="0"/>
    <x v="1"/>
    <n v="6845"/>
    <x v="0"/>
    <x v="1"/>
    <x v="0"/>
    <n v="4"/>
    <s v="$90K - $110K"/>
    <x v="0"/>
    <s v="California"/>
    <x v="0"/>
    <x v="2"/>
    <s v="Household"/>
    <x v="20"/>
    <n v="3"/>
    <x v="280"/>
    <x v="0"/>
  </r>
  <r>
    <n v="4590"/>
    <d v="2017-12-25T00:00:00"/>
    <x v="0"/>
    <x v="1"/>
    <n v="9998"/>
    <x v="1"/>
    <x v="0"/>
    <x v="0"/>
    <n v="0"/>
    <s v="$50K - $70K"/>
    <x v="0"/>
    <s v="California"/>
    <x v="0"/>
    <x v="0"/>
    <s v="Canned Foods"/>
    <x v="6"/>
    <n v="4"/>
    <x v="752"/>
    <x v="1"/>
  </r>
  <r>
    <n v="4591"/>
    <d v="2017-12-25T00:00:00"/>
    <x v="0"/>
    <x v="1"/>
    <n v="3401"/>
    <x v="1"/>
    <x v="1"/>
    <x v="0"/>
    <n v="0"/>
    <s v="$50K - $70K"/>
    <x v="2"/>
    <s v="Oregon"/>
    <x v="0"/>
    <x v="2"/>
    <s v="Household"/>
    <x v="11"/>
    <n v="4"/>
    <x v="1991"/>
    <x v="1"/>
  </r>
  <r>
    <n v="4592"/>
    <d v="2017-12-25T00:00:00"/>
    <x v="0"/>
    <x v="1"/>
    <n v="5791"/>
    <x v="1"/>
    <x v="0"/>
    <x v="1"/>
    <n v="3"/>
    <s v="$50K - $70K"/>
    <x v="2"/>
    <s v="Oregon"/>
    <x v="0"/>
    <x v="1"/>
    <s v="Alcoholic Beverages"/>
    <x v="18"/>
    <n v="3"/>
    <x v="1992"/>
    <x v="0"/>
  </r>
  <r>
    <n v="4593"/>
    <d v="2017-12-25T00:00:00"/>
    <x v="0"/>
    <x v="1"/>
    <n v="2086"/>
    <x v="1"/>
    <x v="1"/>
    <x v="1"/>
    <n v="1"/>
    <s v="$10K - $30K"/>
    <x v="4"/>
    <s v="Oregon"/>
    <x v="0"/>
    <x v="0"/>
    <s v="Baked Goods"/>
    <x v="25"/>
    <n v="5"/>
    <x v="966"/>
    <x v="1"/>
  </r>
  <r>
    <n v="4594"/>
    <d v="2017-12-25T00:00:00"/>
    <x v="0"/>
    <x v="1"/>
    <n v="4061"/>
    <x v="1"/>
    <x v="0"/>
    <x v="1"/>
    <n v="4"/>
    <s v="$30K - $50K"/>
    <x v="0"/>
    <s v="California"/>
    <x v="0"/>
    <x v="0"/>
    <s v="Snack Foods"/>
    <x v="0"/>
    <n v="4"/>
    <x v="1993"/>
    <x v="1"/>
  </r>
  <r>
    <n v="4595"/>
    <d v="2017-12-25T00:00:00"/>
    <x v="0"/>
    <x v="1"/>
    <n v="4932"/>
    <x v="0"/>
    <x v="0"/>
    <x v="0"/>
    <n v="0"/>
    <s v="$50K - $70K"/>
    <x v="16"/>
    <s v="Zacatecas"/>
    <x v="1"/>
    <x v="1"/>
    <s v="Beverages"/>
    <x v="3"/>
    <n v="4"/>
    <x v="696"/>
    <x v="0"/>
  </r>
  <r>
    <n v="4596"/>
    <d v="2017-12-25T00:00:00"/>
    <x v="0"/>
    <x v="1"/>
    <n v="8466"/>
    <x v="1"/>
    <x v="1"/>
    <x v="0"/>
    <n v="3"/>
    <s v="$10K - $30K"/>
    <x v="8"/>
    <s v="Washington"/>
    <x v="0"/>
    <x v="0"/>
    <s v="Deli"/>
    <x v="14"/>
    <n v="4"/>
    <x v="680"/>
    <x v="1"/>
  </r>
  <r>
    <n v="4597"/>
    <d v="2017-12-25T00:00:00"/>
    <x v="0"/>
    <x v="1"/>
    <n v="6618"/>
    <x v="0"/>
    <x v="1"/>
    <x v="1"/>
    <n v="4"/>
    <s v="$10K - $30K"/>
    <x v="15"/>
    <s v="British Columbia"/>
    <x v="2"/>
    <x v="0"/>
    <s v="Produce"/>
    <x v="1"/>
    <n v="5"/>
    <x v="1994"/>
    <x v="0"/>
  </r>
  <r>
    <n v="4598"/>
    <d v="2017-12-25T00:00:00"/>
    <x v="0"/>
    <x v="1"/>
    <n v="6287"/>
    <x v="1"/>
    <x v="0"/>
    <x v="0"/>
    <n v="3"/>
    <s v="$30K - $50K"/>
    <x v="15"/>
    <s v="British Columbia"/>
    <x v="2"/>
    <x v="0"/>
    <s v="Frozen Foods"/>
    <x v="33"/>
    <n v="4"/>
    <x v="1607"/>
    <x v="0"/>
  </r>
  <r>
    <n v="4599"/>
    <d v="2017-12-25T00:00:00"/>
    <x v="0"/>
    <x v="1"/>
    <n v="8952"/>
    <x v="1"/>
    <x v="0"/>
    <x v="0"/>
    <n v="3"/>
    <s v="$110K - $130K"/>
    <x v="13"/>
    <s v="Veracruz"/>
    <x v="1"/>
    <x v="0"/>
    <s v="Produce"/>
    <x v="1"/>
    <n v="5"/>
    <x v="531"/>
    <x v="0"/>
  </r>
  <r>
    <n v="4600"/>
    <d v="2017-12-26T00:00:00"/>
    <x v="0"/>
    <x v="1"/>
    <n v="4021"/>
    <x v="1"/>
    <x v="1"/>
    <x v="1"/>
    <n v="3"/>
    <s v="$30K - $50K"/>
    <x v="12"/>
    <s v="Washington"/>
    <x v="0"/>
    <x v="0"/>
    <s v="Dairy"/>
    <x v="15"/>
    <n v="5"/>
    <x v="630"/>
    <x v="1"/>
  </r>
  <r>
    <n v="4601"/>
    <d v="2017-12-26T00:00:00"/>
    <x v="0"/>
    <x v="1"/>
    <n v="3327"/>
    <x v="0"/>
    <x v="0"/>
    <x v="1"/>
    <n v="4"/>
    <s v="$30K - $50K"/>
    <x v="0"/>
    <s v="California"/>
    <x v="0"/>
    <x v="0"/>
    <s v="Baking Goods"/>
    <x v="32"/>
    <n v="5"/>
    <x v="64"/>
    <x v="1"/>
  </r>
  <r>
    <n v="4602"/>
    <d v="2017-12-26T00:00:00"/>
    <x v="0"/>
    <x v="1"/>
    <n v="992"/>
    <x v="0"/>
    <x v="0"/>
    <x v="0"/>
    <n v="3"/>
    <s v="$30K - $50K"/>
    <x v="0"/>
    <s v="California"/>
    <x v="0"/>
    <x v="0"/>
    <s v="Frozen Foods"/>
    <x v="1"/>
    <n v="5"/>
    <x v="585"/>
    <x v="0"/>
  </r>
  <r>
    <n v="4603"/>
    <d v="2017-12-26T00:00:00"/>
    <x v="0"/>
    <x v="1"/>
    <n v="5171"/>
    <x v="1"/>
    <x v="0"/>
    <x v="1"/>
    <n v="3"/>
    <s v="$10K - $30K"/>
    <x v="0"/>
    <s v="California"/>
    <x v="0"/>
    <x v="0"/>
    <s v="Produce"/>
    <x v="1"/>
    <n v="4"/>
    <x v="516"/>
    <x v="1"/>
  </r>
  <r>
    <n v="4604"/>
    <d v="2017-12-26T00:00:00"/>
    <x v="0"/>
    <x v="1"/>
    <n v="9871"/>
    <x v="0"/>
    <x v="1"/>
    <x v="1"/>
    <n v="4"/>
    <s v="$10K - $30K"/>
    <x v="4"/>
    <s v="Oregon"/>
    <x v="0"/>
    <x v="0"/>
    <s v="Produce"/>
    <x v="12"/>
    <n v="4"/>
    <x v="798"/>
    <x v="1"/>
  </r>
  <r>
    <n v="4605"/>
    <d v="2017-12-26T00:00:00"/>
    <x v="0"/>
    <x v="1"/>
    <n v="6313"/>
    <x v="0"/>
    <x v="1"/>
    <x v="1"/>
    <n v="0"/>
    <s v="$70K - $90K"/>
    <x v="8"/>
    <s v="Washington"/>
    <x v="0"/>
    <x v="0"/>
    <s v="Starchy Foods"/>
    <x v="31"/>
    <n v="2"/>
    <x v="484"/>
    <x v="1"/>
  </r>
  <r>
    <n v="4606"/>
    <d v="2017-12-26T00:00:00"/>
    <x v="0"/>
    <x v="1"/>
    <n v="8189"/>
    <x v="1"/>
    <x v="0"/>
    <x v="1"/>
    <n v="2"/>
    <s v="$70K - $90K"/>
    <x v="8"/>
    <s v="Washington"/>
    <x v="0"/>
    <x v="0"/>
    <s v="Snack Foods"/>
    <x v="0"/>
    <n v="4"/>
    <x v="215"/>
    <x v="1"/>
  </r>
  <r>
    <n v="4607"/>
    <d v="2017-12-26T00:00:00"/>
    <x v="0"/>
    <x v="1"/>
    <n v="1507"/>
    <x v="1"/>
    <x v="1"/>
    <x v="1"/>
    <n v="1"/>
    <s v="$50K - $70K"/>
    <x v="10"/>
    <s v="Washington"/>
    <x v="0"/>
    <x v="0"/>
    <s v="Dairy"/>
    <x v="15"/>
    <n v="3"/>
    <x v="1481"/>
    <x v="1"/>
  </r>
  <r>
    <n v="4608"/>
    <d v="2017-12-26T00:00:00"/>
    <x v="0"/>
    <x v="1"/>
    <n v="2878"/>
    <x v="0"/>
    <x v="1"/>
    <x v="0"/>
    <n v="4"/>
    <s v="$30K - $50K"/>
    <x v="1"/>
    <s v="Washington"/>
    <x v="0"/>
    <x v="0"/>
    <s v="Baking Goods"/>
    <x v="9"/>
    <n v="5"/>
    <x v="428"/>
    <x v="1"/>
  </r>
  <r>
    <n v="4609"/>
    <d v="2017-12-26T00:00:00"/>
    <x v="0"/>
    <x v="1"/>
    <n v="6291"/>
    <x v="0"/>
    <x v="0"/>
    <x v="0"/>
    <n v="0"/>
    <s v="$30K - $50K"/>
    <x v="1"/>
    <s v="Washington"/>
    <x v="0"/>
    <x v="0"/>
    <s v="Snack Foods"/>
    <x v="0"/>
    <n v="2"/>
    <x v="930"/>
    <x v="1"/>
  </r>
  <r>
    <n v="4610"/>
    <d v="2017-12-26T00:00:00"/>
    <x v="0"/>
    <x v="1"/>
    <n v="9710"/>
    <x v="1"/>
    <x v="0"/>
    <x v="0"/>
    <n v="3"/>
    <s v="$10K - $30K"/>
    <x v="0"/>
    <s v="California"/>
    <x v="0"/>
    <x v="0"/>
    <s v="Frozen Foods"/>
    <x v="29"/>
    <n v="5"/>
    <x v="1430"/>
    <x v="1"/>
  </r>
  <r>
    <n v="4611"/>
    <d v="2017-12-26T00:00:00"/>
    <x v="0"/>
    <x v="1"/>
    <n v="10098"/>
    <x v="1"/>
    <x v="1"/>
    <x v="0"/>
    <n v="1"/>
    <s v="$30K - $50K"/>
    <x v="0"/>
    <s v="California"/>
    <x v="0"/>
    <x v="2"/>
    <s v="Household"/>
    <x v="7"/>
    <n v="4"/>
    <x v="1623"/>
    <x v="0"/>
  </r>
  <r>
    <n v="4612"/>
    <d v="2017-12-26T00:00:00"/>
    <x v="0"/>
    <x v="1"/>
    <n v="2175"/>
    <x v="0"/>
    <x v="1"/>
    <x v="0"/>
    <n v="5"/>
    <s v="$110K - $130K"/>
    <x v="16"/>
    <s v="Zacatecas"/>
    <x v="1"/>
    <x v="2"/>
    <s v="Periodicals"/>
    <x v="17"/>
    <n v="4"/>
    <x v="1503"/>
    <x v="0"/>
  </r>
  <r>
    <n v="4613"/>
    <d v="2017-12-26T00:00:00"/>
    <x v="0"/>
    <x v="1"/>
    <n v="2879"/>
    <x v="1"/>
    <x v="0"/>
    <x v="0"/>
    <n v="1"/>
    <s v="$130K - $150K"/>
    <x v="0"/>
    <s v="California"/>
    <x v="0"/>
    <x v="0"/>
    <s v="Snack Foods"/>
    <x v="0"/>
    <n v="2"/>
    <x v="742"/>
    <x v="0"/>
  </r>
  <r>
    <n v="4614"/>
    <d v="2017-12-26T00:00:00"/>
    <x v="0"/>
    <x v="1"/>
    <n v="6168"/>
    <x v="1"/>
    <x v="1"/>
    <x v="0"/>
    <n v="4"/>
    <s v="$90K - $110K"/>
    <x v="8"/>
    <s v="Washington"/>
    <x v="0"/>
    <x v="0"/>
    <s v="Produce"/>
    <x v="12"/>
    <n v="3"/>
    <x v="449"/>
    <x v="1"/>
  </r>
  <r>
    <n v="4615"/>
    <d v="2017-12-26T00:00:00"/>
    <x v="0"/>
    <x v="1"/>
    <n v="6998"/>
    <x v="1"/>
    <x v="1"/>
    <x v="0"/>
    <n v="1"/>
    <s v="$50K - $70K"/>
    <x v="18"/>
    <s v="British Columbia"/>
    <x v="2"/>
    <x v="0"/>
    <s v="Snack Foods"/>
    <x v="0"/>
    <n v="6"/>
    <x v="1995"/>
    <x v="0"/>
  </r>
  <r>
    <n v="4616"/>
    <d v="2017-12-26T00:00:00"/>
    <x v="0"/>
    <x v="1"/>
    <n v="588"/>
    <x v="1"/>
    <x v="1"/>
    <x v="1"/>
    <n v="4"/>
    <s v="$30K - $50K"/>
    <x v="5"/>
    <s v="Washington"/>
    <x v="0"/>
    <x v="0"/>
    <s v="Dairy"/>
    <x v="15"/>
    <n v="4"/>
    <x v="1357"/>
    <x v="0"/>
  </r>
  <r>
    <n v="4617"/>
    <d v="2017-12-26T00:00:00"/>
    <x v="0"/>
    <x v="1"/>
    <n v="9995"/>
    <x v="0"/>
    <x v="1"/>
    <x v="0"/>
    <n v="2"/>
    <s v="$30K - $50K"/>
    <x v="15"/>
    <s v="British Columbia"/>
    <x v="2"/>
    <x v="1"/>
    <s v="Beverages"/>
    <x v="36"/>
    <n v="3"/>
    <x v="607"/>
    <x v="0"/>
  </r>
  <r>
    <n v="4618"/>
    <d v="2017-12-26T00:00:00"/>
    <x v="0"/>
    <x v="1"/>
    <n v="5665"/>
    <x v="0"/>
    <x v="1"/>
    <x v="0"/>
    <n v="4"/>
    <s v="$70K - $90K"/>
    <x v="14"/>
    <s v="Yucatán"/>
    <x v="1"/>
    <x v="0"/>
    <s v="Frozen Foods"/>
    <x v="29"/>
    <n v="5"/>
    <x v="633"/>
    <x v="0"/>
  </r>
  <r>
    <n v="4619"/>
    <d v="2017-12-26T00:00:00"/>
    <x v="0"/>
    <x v="1"/>
    <n v="9327"/>
    <x v="1"/>
    <x v="1"/>
    <x v="0"/>
    <n v="5"/>
    <s v="$30K - $50K"/>
    <x v="8"/>
    <s v="Washington"/>
    <x v="0"/>
    <x v="1"/>
    <s v="Dairy"/>
    <x v="15"/>
    <n v="6"/>
    <x v="1212"/>
    <x v="1"/>
  </r>
  <r>
    <n v="4620"/>
    <d v="2017-12-26T00:00:00"/>
    <x v="0"/>
    <x v="1"/>
    <n v="10008"/>
    <x v="0"/>
    <x v="0"/>
    <x v="1"/>
    <n v="1"/>
    <s v="$10K - $30K"/>
    <x v="14"/>
    <s v="Yucatán"/>
    <x v="1"/>
    <x v="0"/>
    <s v="Frozen Foods"/>
    <x v="5"/>
    <n v="5"/>
    <x v="514"/>
    <x v="0"/>
  </r>
  <r>
    <n v="4621"/>
    <d v="2017-12-26T00:00:00"/>
    <x v="0"/>
    <x v="1"/>
    <n v="10271"/>
    <x v="0"/>
    <x v="0"/>
    <x v="1"/>
    <n v="0"/>
    <s v="$70K - $90K"/>
    <x v="14"/>
    <s v="Yucatán"/>
    <x v="1"/>
    <x v="1"/>
    <s v="Beverages"/>
    <x v="3"/>
    <n v="4"/>
    <x v="580"/>
    <x v="0"/>
  </r>
  <r>
    <n v="4622"/>
    <d v="2017-12-27T00:00:00"/>
    <x v="0"/>
    <x v="1"/>
    <n v="1773"/>
    <x v="1"/>
    <x v="1"/>
    <x v="1"/>
    <n v="2"/>
    <s v="$30K - $50K"/>
    <x v="4"/>
    <s v="Oregon"/>
    <x v="0"/>
    <x v="0"/>
    <s v="Starchy Foods"/>
    <x v="31"/>
    <n v="3"/>
    <x v="14"/>
    <x v="1"/>
  </r>
  <r>
    <n v="4623"/>
    <d v="2017-12-27T00:00:00"/>
    <x v="0"/>
    <x v="1"/>
    <n v="5827"/>
    <x v="1"/>
    <x v="1"/>
    <x v="0"/>
    <n v="3"/>
    <s v="$30K - $50K"/>
    <x v="2"/>
    <s v="Oregon"/>
    <x v="0"/>
    <x v="1"/>
    <s v="Alcoholic Beverages"/>
    <x v="18"/>
    <n v="5"/>
    <x v="604"/>
    <x v="1"/>
  </r>
  <r>
    <n v="4624"/>
    <d v="2017-12-27T00:00:00"/>
    <x v="0"/>
    <x v="1"/>
    <n v="2086"/>
    <x v="1"/>
    <x v="1"/>
    <x v="1"/>
    <n v="1"/>
    <s v="$10K - $30K"/>
    <x v="4"/>
    <s v="Oregon"/>
    <x v="0"/>
    <x v="0"/>
    <s v="Baking Goods"/>
    <x v="9"/>
    <n v="6"/>
    <x v="1149"/>
    <x v="1"/>
  </r>
  <r>
    <n v="4625"/>
    <d v="2017-12-27T00:00:00"/>
    <x v="0"/>
    <x v="1"/>
    <n v="7963"/>
    <x v="1"/>
    <x v="0"/>
    <x v="1"/>
    <n v="3"/>
    <s v="$30K - $50K"/>
    <x v="2"/>
    <s v="Oregon"/>
    <x v="0"/>
    <x v="0"/>
    <s v="Produce"/>
    <x v="1"/>
    <n v="4"/>
    <x v="1354"/>
    <x v="1"/>
  </r>
  <r>
    <n v="4626"/>
    <d v="2017-12-27T00:00:00"/>
    <x v="0"/>
    <x v="1"/>
    <n v="1841"/>
    <x v="1"/>
    <x v="1"/>
    <x v="0"/>
    <n v="1"/>
    <s v="$50K - $70K"/>
    <x v="10"/>
    <s v="Washington"/>
    <x v="0"/>
    <x v="0"/>
    <s v="Snack Foods"/>
    <x v="0"/>
    <n v="2"/>
    <x v="585"/>
    <x v="0"/>
  </r>
  <r>
    <n v="4627"/>
    <d v="2017-12-27T00:00:00"/>
    <x v="0"/>
    <x v="1"/>
    <n v="5280"/>
    <x v="0"/>
    <x v="0"/>
    <x v="1"/>
    <n v="5"/>
    <s v="$10K - $30K"/>
    <x v="0"/>
    <s v="California"/>
    <x v="0"/>
    <x v="2"/>
    <s v="Periodicals"/>
    <x v="17"/>
    <n v="4"/>
    <x v="744"/>
    <x v="0"/>
  </r>
  <r>
    <n v="4628"/>
    <d v="2017-12-27T00:00:00"/>
    <x v="0"/>
    <x v="1"/>
    <n v="6947"/>
    <x v="0"/>
    <x v="1"/>
    <x v="1"/>
    <n v="2"/>
    <s v="$70K - $90K"/>
    <x v="2"/>
    <s v="Oregon"/>
    <x v="0"/>
    <x v="0"/>
    <s v="Starchy Foods"/>
    <x v="31"/>
    <n v="5"/>
    <x v="51"/>
    <x v="1"/>
  </r>
  <r>
    <n v="4629"/>
    <d v="2017-12-27T00:00:00"/>
    <x v="0"/>
    <x v="1"/>
    <n v="9578"/>
    <x v="1"/>
    <x v="1"/>
    <x v="0"/>
    <n v="2"/>
    <s v="$70K - $90K"/>
    <x v="4"/>
    <s v="Oregon"/>
    <x v="0"/>
    <x v="0"/>
    <s v="Eggs"/>
    <x v="34"/>
    <n v="4"/>
    <x v="1168"/>
    <x v="0"/>
  </r>
  <r>
    <n v="4630"/>
    <d v="2017-12-27T00:00:00"/>
    <x v="0"/>
    <x v="1"/>
    <n v="5501"/>
    <x v="0"/>
    <x v="0"/>
    <x v="0"/>
    <n v="4"/>
    <s v="$30K - $50K"/>
    <x v="8"/>
    <s v="Washington"/>
    <x v="0"/>
    <x v="0"/>
    <s v="Canned Products"/>
    <x v="12"/>
    <n v="5"/>
    <x v="1996"/>
    <x v="1"/>
  </r>
  <r>
    <n v="4631"/>
    <d v="2017-12-27T00:00:00"/>
    <x v="0"/>
    <x v="1"/>
    <n v="4487"/>
    <x v="0"/>
    <x v="0"/>
    <x v="1"/>
    <n v="2"/>
    <s v="$30K - $50K"/>
    <x v="6"/>
    <s v="Washington"/>
    <x v="0"/>
    <x v="0"/>
    <s v="Eggs"/>
    <x v="34"/>
    <n v="3"/>
    <x v="904"/>
    <x v="1"/>
  </r>
  <r>
    <n v="4632"/>
    <d v="2017-12-27T00:00:00"/>
    <x v="0"/>
    <x v="1"/>
    <n v="4527"/>
    <x v="1"/>
    <x v="1"/>
    <x v="0"/>
    <n v="0"/>
    <s v="$10K - $30K"/>
    <x v="1"/>
    <s v="Washington"/>
    <x v="0"/>
    <x v="2"/>
    <s v="Household"/>
    <x v="7"/>
    <n v="4"/>
    <x v="1997"/>
    <x v="1"/>
  </r>
  <r>
    <n v="4633"/>
    <d v="2017-12-27T00:00:00"/>
    <x v="0"/>
    <x v="1"/>
    <n v="9951"/>
    <x v="1"/>
    <x v="1"/>
    <x v="0"/>
    <n v="4"/>
    <s v="$90K - $110K"/>
    <x v="1"/>
    <s v="Washington"/>
    <x v="0"/>
    <x v="2"/>
    <s v="Household"/>
    <x v="20"/>
    <n v="4"/>
    <x v="1016"/>
    <x v="1"/>
  </r>
  <r>
    <n v="4634"/>
    <d v="2017-12-27T00:00:00"/>
    <x v="0"/>
    <x v="1"/>
    <n v="2862"/>
    <x v="0"/>
    <x v="1"/>
    <x v="0"/>
    <n v="1"/>
    <s v="$50K - $70K"/>
    <x v="13"/>
    <s v="Veracruz"/>
    <x v="1"/>
    <x v="1"/>
    <s v="Alcoholic Beverages"/>
    <x v="18"/>
    <n v="5"/>
    <x v="1255"/>
    <x v="0"/>
  </r>
  <r>
    <n v="4635"/>
    <d v="2017-12-27T00:00:00"/>
    <x v="0"/>
    <x v="1"/>
    <n v="6593"/>
    <x v="1"/>
    <x v="0"/>
    <x v="1"/>
    <n v="2"/>
    <s v="$30K - $50K"/>
    <x v="15"/>
    <s v="British Columbia"/>
    <x v="2"/>
    <x v="0"/>
    <s v="Snack Foods"/>
    <x v="0"/>
    <n v="3"/>
    <x v="959"/>
    <x v="0"/>
  </r>
  <r>
    <n v="4636"/>
    <d v="2017-12-27T00:00:00"/>
    <x v="0"/>
    <x v="1"/>
    <n v="7376"/>
    <x v="1"/>
    <x v="0"/>
    <x v="0"/>
    <n v="2"/>
    <s v="$130K - $150K"/>
    <x v="13"/>
    <s v="Veracruz"/>
    <x v="1"/>
    <x v="0"/>
    <s v="Produce"/>
    <x v="12"/>
    <n v="6"/>
    <x v="1998"/>
    <x v="1"/>
  </r>
  <r>
    <n v="4637"/>
    <d v="2017-12-27T00:00:00"/>
    <x v="0"/>
    <x v="1"/>
    <n v="6082"/>
    <x v="0"/>
    <x v="1"/>
    <x v="0"/>
    <n v="4"/>
    <s v="$10K - $30K"/>
    <x v="4"/>
    <s v="Oregon"/>
    <x v="0"/>
    <x v="0"/>
    <s v="Snack Foods"/>
    <x v="0"/>
    <n v="5"/>
    <x v="1825"/>
    <x v="0"/>
  </r>
  <r>
    <n v="4638"/>
    <d v="2017-12-27T00:00:00"/>
    <x v="0"/>
    <x v="1"/>
    <n v="389"/>
    <x v="1"/>
    <x v="1"/>
    <x v="0"/>
    <n v="0"/>
    <s v="$50K - $70K"/>
    <x v="19"/>
    <s v="Mexico City"/>
    <x v="1"/>
    <x v="0"/>
    <s v="Baking Goods"/>
    <x v="32"/>
    <n v="2"/>
    <x v="1506"/>
    <x v="0"/>
  </r>
  <r>
    <n v="4639"/>
    <d v="2017-12-27T00:00:00"/>
    <x v="0"/>
    <x v="1"/>
    <n v="9685"/>
    <x v="0"/>
    <x v="0"/>
    <x v="0"/>
    <n v="3"/>
    <s v="$50K - $70K"/>
    <x v="20"/>
    <s v="Guerrero"/>
    <x v="1"/>
    <x v="2"/>
    <s v="Household"/>
    <x v="11"/>
    <n v="3"/>
    <x v="205"/>
    <x v="0"/>
  </r>
  <r>
    <n v="4640"/>
    <d v="2017-12-27T00:00:00"/>
    <x v="0"/>
    <x v="1"/>
    <n v="6563"/>
    <x v="0"/>
    <x v="0"/>
    <x v="1"/>
    <n v="4"/>
    <s v="$50K - $70K"/>
    <x v="20"/>
    <s v="Guerrero"/>
    <x v="1"/>
    <x v="0"/>
    <s v="Snack Foods"/>
    <x v="0"/>
    <n v="6"/>
    <x v="1955"/>
    <x v="0"/>
  </r>
  <r>
    <n v="4641"/>
    <d v="2017-12-27T00:00:00"/>
    <x v="0"/>
    <x v="1"/>
    <n v="4486"/>
    <x v="0"/>
    <x v="0"/>
    <x v="0"/>
    <n v="1"/>
    <s v="$110K - $130K"/>
    <x v="3"/>
    <s v="California"/>
    <x v="0"/>
    <x v="0"/>
    <s v="Snack Foods"/>
    <x v="0"/>
    <n v="4"/>
    <x v="1104"/>
    <x v="0"/>
  </r>
  <r>
    <n v="4642"/>
    <d v="2017-12-28T00:00:00"/>
    <x v="0"/>
    <x v="1"/>
    <n v="5501"/>
    <x v="0"/>
    <x v="0"/>
    <x v="0"/>
    <n v="4"/>
    <s v="$30K - $50K"/>
    <x v="8"/>
    <s v="Washington"/>
    <x v="0"/>
    <x v="2"/>
    <s v="Periodicals"/>
    <x v="17"/>
    <n v="5"/>
    <x v="1589"/>
    <x v="1"/>
  </r>
  <r>
    <n v="4643"/>
    <d v="2017-12-28T00:00:00"/>
    <x v="0"/>
    <x v="1"/>
    <n v="6560"/>
    <x v="0"/>
    <x v="0"/>
    <x v="0"/>
    <n v="5"/>
    <s v="$70K - $90K"/>
    <x v="8"/>
    <s v="Washington"/>
    <x v="0"/>
    <x v="0"/>
    <s v="Canned Foods"/>
    <x v="1"/>
    <n v="4"/>
    <x v="806"/>
    <x v="1"/>
  </r>
  <r>
    <n v="4644"/>
    <d v="2017-12-28T00:00:00"/>
    <x v="0"/>
    <x v="1"/>
    <n v="6683"/>
    <x v="0"/>
    <x v="1"/>
    <x v="0"/>
    <n v="5"/>
    <s v="$50K - $70K"/>
    <x v="8"/>
    <s v="Washington"/>
    <x v="0"/>
    <x v="2"/>
    <s v="Household"/>
    <x v="7"/>
    <n v="4"/>
    <x v="533"/>
    <x v="1"/>
  </r>
  <r>
    <n v="4645"/>
    <d v="2017-12-28T00:00:00"/>
    <x v="0"/>
    <x v="1"/>
    <n v="9943"/>
    <x v="1"/>
    <x v="0"/>
    <x v="1"/>
    <n v="1"/>
    <s v="$30K - $50K"/>
    <x v="0"/>
    <s v="California"/>
    <x v="0"/>
    <x v="0"/>
    <s v="Snack Foods"/>
    <x v="0"/>
    <n v="4"/>
    <x v="701"/>
    <x v="1"/>
  </r>
  <r>
    <n v="4646"/>
    <d v="2017-12-28T00:00:00"/>
    <x v="0"/>
    <x v="1"/>
    <n v="5967"/>
    <x v="1"/>
    <x v="0"/>
    <x v="1"/>
    <n v="2"/>
    <s v="$50K - $70K"/>
    <x v="7"/>
    <s v="California"/>
    <x v="0"/>
    <x v="0"/>
    <s v="Baking Goods"/>
    <x v="9"/>
    <n v="3"/>
    <x v="807"/>
    <x v="0"/>
  </r>
  <r>
    <n v="4647"/>
    <d v="2017-12-28T00:00:00"/>
    <x v="0"/>
    <x v="1"/>
    <n v="7355"/>
    <x v="1"/>
    <x v="0"/>
    <x v="1"/>
    <n v="0"/>
    <s v="$10K - $30K"/>
    <x v="4"/>
    <s v="Oregon"/>
    <x v="0"/>
    <x v="2"/>
    <s v="Household"/>
    <x v="24"/>
    <n v="6"/>
    <x v="1999"/>
    <x v="0"/>
  </r>
  <r>
    <n v="4648"/>
    <d v="2017-12-28T00:00:00"/>
    <x v="0"/>
    <x v="1"/>
    <n v="1747"/>
    <x v="0"/>
    <x v="0"/>
    <x v="1"/>
    <n v="1"/>
    <s v="$30K - $50K"/>
    <x v="7"/>
    <s v="California"/>
    <x v="0"/>
    <x v="0"/>
    <s v="Deli"/>
    <x v="14"/>
    <n v="4"/>
    <x v="1621"/>
    <x v="0"/>
  </r>
  <r>
    <n v="4649"/>
    <d v="2017-12-28T00:00:00"/>
    <x v="0"/>
    <x v="1"/>
    <n v="9239"/>
    <x v="1"/>
    <x v="1"/>
    <x v="0"/>
    <n v="0"/>
    <s v="$90K - $110K"/>
    <x v="0"/>
    <s v="California"/>
    <x v="0"/>
    <x v="0"/>
    <s v="Deli"/>
    <x v="14"/>
    <n v="4"/>
    <x v="2000"/>
    <x v="0"/>
  </r>
  <r>
    <n v="4650"/>
    <d v="2017-12-28T00:00:00"/>
    <x v="0"/>
    <x v="1"/>
    <n v="5295"/>
    <x v="1"/>
    <x v="0"/>
    <x v="0"/>
    <n v="3"/>
    <s v="$30K - $50K"/>
    <x v="12"/>
    <s v="Washington"/>
    <x v="0"/>
    <x v="0"/>
    <s v="Deli"/>
    <x v="4"/>
    <n v="3"/>
    <x v="398"/>
    <x v="1"/>
  </r>
  <r>
    <n v="4651"/>
    <d v="2017-12-28T00:00:00"/>
    <x v="0"/>
    <x v="1"/>
    <n v="10116"/>
    <x v="1"/>
    <x v="1"/>
    <x v="1"/>
    <n v="3"/>
    <s v="$30K - $50K"/>
    <x v="8"/>
    <s v="Washington"/>
    <x v="0"/>
    <x v="0"/>
    <s v="Produce"/>
    <x v="1"/>
    <n v="4"/>
    <x v="560"/>
    <x v="0"/>
  </r>
  <r>
    <n v="4652"/>
    <d v="2017-12-28T00:00:00"/>
    <x v="0"/>
    <x v="1"/>
    <n v="6162"/>
    <x v="1"/>
    <x v="1"/>
    <x v="1"/>
    <n v="4"/>
    <s v="$30K - $50K"/>
    <x v="8"/>
    <s v="Washington"/>
    <x v="0"/>
    <x v="0"/>
    <s v="Eggs"/>
    <x v="34"/>
    <n v="4"/>
    <x v="1927"/>
    <x v="1"/>
  </r>
  <r>
    <n v="4653"/>
    <d v="2017-12-28T00:00:00"/>
    <x v="0"/>
    <x v="1"/>
    <n v="7622"/>
    <x v="0"/>
    <x v="0"/>
    <x v="1"/>
    <n v="1"/>
    <s v="$50K - $70K"/>
    <x v="1"/>
    <s v="Washington"/>
    <x v="0"/>
    <x v="2"/>
    <s v="Household"/>
    <x v="20"/>
    <n v="4"/>
    <x v="475"/>
    <x v="1"/>
  </r>
  <r>
    <n v="4654"/>
    <d v="2017-12-28T00:00:00"/>
    <x v="0"/>
    <x v="1"/>
    <n v="1341"/>
    <x v="1"/>
    <x v="1"/>
    <x v="1"/>
    <n v="3"/>
    <s v="$30K - $50K"/>
    <x v="1"/>
    <s v="Washington"/>
    <x v="0"/>
    <x v="0"/>
    <s v="Snack Foods"/>
    <x v="0"/>
    <n v="2"/>
    <x v="1753"/>
    <x v="1"/>
  </r>
  <r>
    <n v="4655"/>
    <d v="2017-12-28T00:00:00"/>
    <x v="0"/>
    <x v="1"/>
    <n v="4438"/>
    <x v="0"/>
    <x v="0"/>
    <x v="1"/>
    <n v="3"/>
    <s v="$10K - $30K"/>
    <x v="3"/>
    <s v="California"/>
    <x v="0"/>
    <x v="0"/>
    <s v="Baking Goods"/>
    <x v="9"/>
    <n v="4"/>
    <x v="657"/>
    <x v="0"/>
  </r>
  <r>
    <n v="4656"/>
    <d v="2017-12-28T00:00:00"/>
    <x v="0"/>
    <x v="1"/>
    <n v="4235"/>
    <x v="1"/>
    <x v="0"/>
    <x v="0"/>
    <n v="0"/>
    <s v="$50K - $70K"/>
    <x v="13"/>
    <s v="Veracruz"/>
    <x v="1"/>
    <x v="1"/>
    <s v="Beverages"/>
    <x v="16"/>
    <n v="3"/>
    <x v="527"/>
    <x v="0"/>
  </r>
  <r>
    <n v="4657"/>
    <d v="2017-12-28T00:00:00"/>
    <x v="0"/>
    <x v="1"/>
    <n v="9366"/>
    <x v="1"/>
    <x v="1"/>
    <x v="0"/>
    <n v="0"/>
    <s v="$110K - $130K"/>
    <x v="8"/>
    <s v="Washington"/>
    <x v="0"/>
    <x v="0"/>
    <s v="Baking Goods"/>
    <x v="9"/>
    <n v="3"/>
    <x v="610"/>
    <x v="0"/>
  </r>
  <r>
    <n v="4658"/>
    <d v="2017-12-28T00:00:00"/>
    <x v="0"/>
    <x v="1"/>
    <n v="930"/>
    <x v="0"/>
    <x v="1"/>
    <x v="0"/>
    <n v="2"/>
    <s v="$50K - $70K"/>
    <x v="8"/>
    <s v="Washington"/>
    <x v="0"/>
    <x v="2"/>
    <s v="Periodicals"/>
    <x v="17"/>
    <n v="5"/>
    <x v="33"/>
    <x v="1"/>
  </r>
  <r>
    <n v="4659"/>
    <d v="2017-12-28T00:00:00"/>
    <x v="0"/>
    <x v="1"/>
    <n v="8816"/>
    <x v="0"/>
    <x v="1"/>
    <x v="0"/>
    <n v="4"/>
    <s v="$30K - $50K"/>
    <x v="0"/>
    <s v="California"/>
    <x v="0"/>
    <x v="2"/>
    <s v="Household"/>
    <x v="19"/>
    <n v="5"/>
    <x v="405"/>
    <x v="0"/>
  </r>
  <r>
    <n v="4660"/>
    <d v="2017-12-28T00:00:00"/>
    <x v="0"/>
    <x v="1"/>
    <n v="5536"/>
    <x v="0"/>
    <x v="0"/>
    <x v="0"/>
    <n v="0"/>
    <s v="$50K - $70K"/>
    <x v="13"/>
    <s v="Veracruz"/>
    <x v="1"/>
    <x v="0"/>
    <s v="Baking Goods"/>
    <x v="32"/>
    <n v="2"/>
    <x v="2001"/>
    <x v="0"/>
  </r>
  <r>
    <n v="4661"/>
    <d v="2017-12-29T00:00:00"/>
    <x v="0"/>
    <x v="1"/>
    <n v="1594"/>
    <x v="1"/>
    <x v="1"/>
    <x v="0"/>
    <n v="2"/>
    <s v="$90K - $110K"/>
    <x v="2"/>
    <s v="Oregon"/>
    <x v="0"/>
    <x v="0"/>
    <s v="Snack Foods"/>
    <x v="0"/>
    <n v="6"/>
    <x v="2002"/>
    <x v="1"/>
  </r>
  <r>
    <n v="4662"/>
    <d v="2017-12-29T00:00:00"/>
    <x v="0"/>
    <x v="1"/>
    <n v="1533"/>
    <x v="1"/>
    <x v="1"/>
    <x v="0"/>
    <n v="3"/>
    <s v="$30K - $50K"/>
    <x v="1"/>
    <s v="Washington"/>
    <x v="0"/>
    <x v="0"/>
    <s v="Produce"/>
    <x v="1"/>
    <n v="3"/>
    <x v="924"/>
    <x v="1"/>
  </r>
  <r>
    <n v="4663"/>
    <d v="2017-12-29T00:00:00"/>
    <x v="0"/>
    <x v="1"/>
    <n v="10266"/>
    <x v="0"/>
    <x v="0"/>
    <x v="0"/>
    <n v="3"/>
    <s v="$130K - $150K"/>
    <x v="10"/>
    <s v="Washington"/>
    <x v="0"/>
    <x v="0"/>
    <s v="Deli"/>
    <x v="14"/>
    <n v="5"/>
    <x v="1345"/>
    <x v="0"/>
  </r>
  <r>
    <n v="4664"/>
    <d v="2017-12-29T00:00:00"/>
    <x v="0"/>
    <x v="1"/>
    <n v="10034"/>
    <x v="0"/>
    <x v="1"/>
    <x v="0"/>
    <n v="2"/>
    <s v="$10K - $30K"/>
    <x v="10"/>
    <s v="Washington"/>
    <x v="0"/>
    <x v="0"/>
    <s v="Snack Foods"/>
    <x v="0"/>
    <n v="3"/>
    <x v="957"/>
    <x v="0"/>
  </r>
  <r>
    <n v="4665"/>
    <d v="2017-12-29T00:00:00"/>
    <x v="0"/>
    <x v="1"/>
    <n v="1338"/>
    <x v="1"/>
    <x v="0"/>
    <x v="1"/>
    <n v="5"/>
    <s v="$30K - $50K"/>
    <x v="7"/>
    <s v="California"/>
    <x v="0"/>
    <x v="0"/>
    <s v="Baked Goods"/>
    <x v="25"/>
    <n v="3"/>
    <x v="183"/>
    <x v="0"/>
  </r>
  <r>
    <n v="4666"/>
    <d v="2017-12-29T00:00:00"/>
    <x v="0"/>
    <x v="1"/>
    <n v="8841"/>
    <x v="1"/>
    <x v="1"/>
    <x v="0"/>
    <n v="1"/>
    <s v="$10K - $30K"/>
    <x v="4"/>
    <s v="Oregon"/>
    <x v="0"/>
    <x v="0"/>
    <s v="Deli"/>
    <x v="14"/>
    <n v="4"/>
    <x v="1951"/>
    <x v="1"/>
  </r>
  <r>
    <n v="4667"/>
    <d v="2017-12-29T00:00:00"/>
    <x v="0"/>
    <x v="1"/>
    <n v="9823"/>
    <x v="0"/>
    <x v="1"/>
    <x v="0"/>
    <n v="0"/>
    <s v="$70K - $90K"/>
    <x v="4"/>
    <s v="Oregon"/>
    <x v="0"/>
    <x v="0"/>
    <s v="Eggs"/>
    <x v="34"/>
    <n v="4"/>
    <x v="648"/>
    <x v="0"/>
  </r>
  <r>
    <n v="4668"/>
    <d v="2017-12-29T00:00:00"/>
    <x v="0"/>
    <x v="1"/>
    <n v="4099"/>
    <x v="1"/>
    <x v="1"/>
    <x v="1"/>
    <n v="3"/>
    <s v="$70K - $90K"/>
    <x v="8"/>
    <s v="Washington"/>
    <x v="0"/>
    <x v="0"/>
    <s v="Deli"/>
    <x v="14"/>
    <n v="6"/>
    <x v="2003"/>
    <x v="1"/>
  </r>
  <r>
    <n v="4669"/>
    <d v="2017-12-29T00:00:00"/>
    <x v="0"/>
    <x v="1"/>
    <n v="5895"/>
    <x v="1"/>
    <x v="0"/>
    <x v="1"/>
    <n v="0"/>
    <s v="$30K - $50K"/>
    <x v="8"/>
    <s v="Washington"/>
    <x v="0"/>
    <x v="0"/>
    <s v="Dairy"/>
    <x v="15"/>
    <n v="4"/>
    <x v="1622"/>
    <x v="1"/>
  </r>
  <r>
    <n v="4670"/>
    <d v="2017-12-29T00:00:00"/>
    <x v="0"/>
    <x v="1"/>
    <n v="7283"/>
    <x v="0"/>
    <x v="1"/>
    <x v="1"/>
    <n v="3"/>
    <s v="$30K - $50K"/>
    <x v="4"/>
    <s v="Oregon"/>
    <x v="0"/>
    <x v="0"/>
    <s v="Frozen Foods"/>
    <x v="1"/>
    <n v="6"/>
    <x v="1679"/>
    <x v="1"/>
  </r>
  <r>
    <n v="4671"/>
    <d v="2017-12-29T00:00:00"/>
    <x v="0"/>
    <x v="1"/>
    <n v="1706"/>
    <x v="0"/>
    <x v="0"/>
    <x v="0"/>
    <n v="3"/>
    <s v="$50K - $70K"/>
    <x v="4"/>
    <s v="Oregon"/>
    <x v="0"/>
    <x v="0"/>
    <s v="Deli"/>
    <x v="14"/>
    <n v="6"/>
    <x v="462"/>
    <x v="1"/>
  </r>
  <r>
    <n v="4672"/>
    <d v="2017-12-29T00:00:00"/>
    <x v="0"/>
    <x v="1"/>
    <n v="5590"/>
    <x v="1"/>
    <x v="1"/>
    <x v="1"/>
    <n v="5"/>
    <s v="$110K - $130K"/>
    <x v="8"/>
    <s v="Washington"/>
    <x v="0"/>
    <x v="0"/>
    <s v="Produce"/>
    <x v="1"/>
    <n v="5"/>
    <x v="1460"/>
    <x v="1"/>
  </r>
  <r>
    <n v="4673"/>
    <d v="2017-12-29T00:00:00"/>
    <x v="0"/>
    <x v="1"/>
    <n v="5659"/>
    <x v="0"/>
    <x v="1"/>
    <x v="0"/>
    <n v="0"/>
    <s v="$70K - $90K"/>
    <x v="15"/>
    <s v="British Columbia"/>
    <x v="2"/>
    <x v="1"/>
    <s v="Beverages"/>
    <x v="3"/>
    <n v="5"/>
    <x v="1096"/>
    <x v="0"/>
  </r>
  <r>
    <n v="4674"/>
    <d v="2017-12-30T00:00:00"/>
    <x v="0"/>
    <x v="1"/>
    <n v="2662"/>
    <x v="0"/>
    <x v="0"/>
    <x v="1"/>
    <n v="4"/>
    <s v="$30K - $50K"/>
    <x v="2"/>
    <s v="Oregon"/>
    <x v="0"/>
    <x v="0"/>
    <s v="Frozen Foods"/>
    <x v="33"/>
    <n v="3"/>
    <x v="876"/>
    <x v="1"/>
  </r>
  <r>
    <n v="4675"/>
    <d v="2017-12-30T00:00:00"/>
    <x v="0"/>
    <x v="1"/>
    <n v="2918"/>
    <x v="0"/>
    <x v="0"/>
    <x v="1"/>
    <n v="3"/>
    <s v="$10K - $30K"/>
    <x v="8"/>
    <s v="Washington"/>
    <x v="0"/>
    <x v="2"/>
    <s v="Household"/>
    <x v="20"/>
    <n v="5"/>
    <x v="187"/>
    <x v="1"/>
  </r>
  <r>
    <n v="4676"/>
    <d v="2017-12-30T00:00:00"/>
    <x v="0"/>
    <x v="1"/>
    <n v="4004"/>
    <x v="0"/>
    <x v="1"/>
    <x v="0"/>
    <n v="3"/>
    <s v="$10K - $30K"/>
    <x v="4"/>
    <s v="Oregon"/>
    <x v="0"/>
    <x v="0"/>
    <s v="Frozen Foods"/>
    <x v="33"/>
    <n v="5"/>
    <x v="2004"/>
    <x v="1"/>
  </r>
  <r>
    <n v="4677"/>
    <d v="2017-12-30T00:00:00"/>
    <x v="0"/>
    <x v="1"/>
    <n v="2588"/>
    <x v="1"/>
    <x v="1"/>
    <x v="0"/>
    <n v="3"/>
    <s v="$10K - $30K"/>
    <x v="5"/>
    <s v="Washington"/>
    <x v="0"/>
    <x v="0"/>
    <s v="Frozen Foods"/>
    <x v="33"/>
    <n v="6"/>
    <x v="314"/>
    <x v="1"/>
  </r>
  <r>
    <n v="4678"/>
    <d v="2017-12-30T00:00:00"/>
    <x v="0"/>
    <x v="1"/>
    <n v="4179"/>
    <x v="1"/>
    <x v="1"/>
    <x v="0"/>
    <n v="0"/>
    <s v="$50K - $70K"/>
    <x v="7"/>
    <s v="California"/>
    <x v="0"/>
    <x v="0"/>
    <s v="Deli"/>
    <x v="4"/>
    <n v="4"/>
    <x v="1519"/>
    <x v="1"/>
  </r>
  <r>
    <n v="4679"/>
    <d v="2017-12-30T00:00:00"/>
    <x v="0"/>
    <x v="1"/>
    <n v="5744"/>
    <x v="0"/>
    <x v="1"/>
    <x v="0"/>
    <n v="0"/>
    <s v="$10K - $30K"/>
    <x v="1"/>
    <s v="Washington"/>
    <x v="0"/>
    <x v="0"/>
    <s v="Snack Foods"/>
    <x v="0"/>
    <n v="2"/>
    <x v="796"/>
    <x v="1"/>
  </r>
  <r>
    <n v="4680"/>
    <d v="2017-12-30T00:00:00"/>
    <x v="0"/>
    <x v="1"/>
    <n v="3524"/>
    <x v="1"/>
    <x v="0"/>
    <x v="0"/>
    <n v="1"/>
    <s v="$30K - $50K"/>
    <x v="4"/>
    <s v="Oregon"/>
    <x v="0"/>
    <x v="0"/>
    <s v="Produce"/>
    <x v="12"/>
    <n v="3"/>
    <x v="185"/>
    <x v="1"/>
  </r>
  <r>
    <n v="4681"/>
    <d v="2017-12-30T00:00:00"/>
    <x v="0"/>
    <x v="1"/>
    <n v="7365"/>
    <x v="0"/>
    <x v="0"/>
    <x v="1"/>
    <n v="2"/>
    <s v="$30K - $50K"/>
    <x v="4"/>
    <s v="Oregon"/>
    <x v="0"/>
    <x v="0"/>
    <s v="Starchy Foods"/>
    <x v="31"/>
    <n v="4"/>
    <x v="685"/>
    <x v="0"/>
  </r>
  <r>
    <n v="4682"/>
    <d v="2017-12-30T00:00:00"/>
    <x v="0"/>
    <x v="1"/>
    <n v="3692"/>
    <x v="1"/>
    <x v="0"/>
    <x v="0"/>
    <n v="0"/>
    <s v="$70K - $90K"/>
    <x v="12"/>
    <s v="Washington"/>
    <x v="0"/>
    <x v="2"/>
    <s v="Health and Hygiene"/>
    <x v="23"/>
    <n v="3"/>
    <x v="1642"/>
    <x v="1"/>
  </r>
  <r>
    <n v="4683"/>
    <d v="2017-12-30T00:00:00"/>
    <x v="0"/>
    <x v="1"/>
    <n v="4634"/>
    <x v="1"/>
    <x v="1"/>
    <x v="0"/>
    <n v="4"/>
    <s v="$10K - $30K"/>
    <x v="7"/>
    <s v="California"/>
    <x v="0"/>
    <x v="0"/>
    <s v="Snacks"/>
    <x v="2"/>
    <n v="4"/>
    <x v="806"/>
    <x v="0"/>
  </r>
  <r>
    <n v="4684"/>
    <d v="2017-12-30T00:00:00"/>
    <x v="0"/>
    <x v="1"/>
    <n v="9236"/>
    <x v="1"/>
    <x v="0"/>
    <x v="1"/>
    <n v="0"/>
    <s v="$70K - $90K"/>
    <x v="4"/>
    <s v="Oregon"/>
    <x v="0"/>
    <x v="0"/>
    <s v="Frozen Foods"/>
    <x v="39"/>
    <n v="4"/>
    <x v="365"/>
    <x v="1"/>
  </r>
  <r>
    <n v="4685"/>
    <d v="2017-12-30T00:00:00"/>
    <x v="0"/>
    <x v="1"/>
    <n v="916"/>
    <x v="1"/>
    <x v="0"/>
    <x v="0"/>
    <n v="3"/>
    <s v="$130K - $150K"/>
    <x v="0"/>
    <s v="California"/>
    <x v="0"/>
    <x v="0"/>
    <s v="Frozen Foods"/>
    <x v="29"/>
    <n v="2"/>
    <x v="662"/>
    <x v="1"/>
  </r>
  <r>
    <n v="4686"/>
    <d v="2017-12-30T00:00:00"/>
    <x v="0"/>
    <x v="1"/>
    <n v="5013"/>
    <x v="1"/>
    <x v="1"/>
    <x v="1"/>
    <n v="2"/>
    <s v="$10K - $30K"/>
    <x v="0"/>
    <s v="California"/>
    <x v="0"/>
    <x v="2"/>
    <s v="Household"/>
    <x v="22"/>
    <n v="4"/>
    <x v="433"/>
    <x v="1"/>
  </r>
  <r>
    <n v="4687"/>
    <d v="2017-12-30T00:00:00"/>
    <x v="0"/>
    <x v="1"/>
    <n v="472"/>
    <x v="0"/>
    <x v="1"/>
    <x v="0"/>
    <n v="0"/>
    <s v="$30K - $50K"/>
    <x v="8"/>
    <s v="Washington"/>
    <x v="0"/>
    <x v="2"/>
    <s v="Health and Hygiene"/>
    <x v="30"/>
    <n v="4"/>
    <x v="1194"/>
    <x v="1"/>
  </r>
  <r>
    <n v="4688"/>
    <d v="2017-12-30T00:00:00"/>
    <x v="0"/>
    <x v="1"/>
    <n v="10208"/>
    <x v="1"/>
    <x v="0"/>
    <x v="0"/>
    <n v="4"/>
    <s v="$90K - $110K"/>
    <x v="14"/>
    <s v="Yucatán"/>
    <x v="1"/>
    <x v="0"/>
    <s v="Snack Foods"/>
    <x v="0"/>
    <n v="3"/>
    <x v="796"/>
    <x v="0"/>
  </r>
  <r>
    <n v="4689"/>
    <d v="2017-12-30T00:00:00"/>
    <x v="0"/>
    <x v="1"/>
    <n v="2927"/>
    <x v="1"/>
    <x v="1"/>
    <x v="0"/>
    <n v="4"/>
    <s v="$30K - $50K"/>
    <x v="0"/>
    <s v="California"/>
    <x v="0"/>
    <x v="1"/>
    <s v="Beverages"/>
    <x v="35"/>
    <n v="6"/>
    <x v="2005"/>
    <x v="1"/>
  </r>
  <r>
    <n v="4690"/>
    <d v="2017-12-30T00:00:00"/>
    <x v="0"/>
    <x v="1"/>
    <n v="4771"/>
    <x v="1"/>
    <x v="0"/>
    <x v="0"/>
    <n v="2"/>
    <s v="$30K - $50K"/>
    <x v="17"/>
    <s v="Zacatecas"/>
    <x v="1"/>
    <x v="0"/>
    <s v="Baked Goods"/>
    <x v="25"/>
    <n v="2"/>
    <x v="961"/>
    <x v="0"/>
  </r>
  <r>
    <n v="4691"/>
    <d v="2017-12-30T00:00:00"/>
    <x v="0"/>
    <x v="1"/>
    <n v="9238"/>
    <x v="1"/>
    <x v="0"/>
    <x v="0"/>
    <n v="2"/>
    <s v="$10K - $30K"/>
    <x v="16"/>
    <s v="Zacatecas"/>
    <x v="1"/>
    <x v="0"/>
    <s v="Baking Goods"/>
    <x v="9"/>
    <n v="6"/>
    <x v="919"/>
    <x v="0"/>
  </r>
  <r>
    <n v="4692"/>
    <d v="2017-12-30T00:00:00"/>
    <x v="0"/>
    <x v="1"/>
    <n v="2996"/>
    <x v="0"/>
    <x v="1"/>
    <x v="0"/>
    <n v="4"/>
    <s v="$10K - $30K"/>
    <x v="4"/>
    <s v="Oregon"/>
    <x v="0"/>
    <x v="0"/>
    <s v="Frozen Foods"/>
    <x v="1"/>
    <n v="6"/>
    <x v="1420"/>
    <x v="1"/>
  </r>
  <r>
    <n v="4693"/>
    <d v="2017-12-30T00:00:00"/>
    <x v="0"/>
    <x v="1"/>
    <n v="8659"/>
    <x v="1"/>
    <x v="1"/>
    <x v="0"/>
    <n v="3"/>
    <s v="$30K - $50K"/>
    <x v="4"/>
    <s v="Oregon"/>
    <x v="0"/>
    <x v="0"/>
    <s v="Produce"/>
    <x v="1"/>
    <n v="4"/>
    <x v="2006"/>
    <x v="0"/>
  </r>
  <r>
    <n v="4694"/>
    <d v="2017-12-30T00:00:00"/>
    <x v="0"/>
    <x v="1"/>
    <n v="463"/>
    <x v="1"/>
    <x v="0"/>
    <x v="0"/>
    <n v="3"/>
    <s v="$10K - $30K"/>
    <x v="5"/>
    <s v="Washington"/>
    <x v="0"/>
    <x v="0"/>
    <s v="Frozen Foods"/>
    <x v="1"/>
    <n v="2"/>
    <x v="1270"/>
    <x v="1"/>
  </r>
  <r>
    <n v="4695"/>
    <d v="2017-12-30T00:00:00"/>
    <x v="0"/>
    <x v="1"/>
    <n v="6541"/>
    <x v="0"/>
    <x v="0"/>
    <x v="1"/>
    <n v="1"/>
    <s v="$30K - $50K"/>
    <x v="5"/>
    <s v="Washington"/>
    <x v="0"/>
    <x v="0"/>
    <s v="Frozen Foods"/>
    <x v="39"/>
    <n v="4"/>
    <x v="1082"/>
    <x v="0"/>
  </r>
  <r>
    <n v="4696"/>
    <d v="2017-12-30T00:00:00"/>
    <x v="0"/>
    <x v="1"/>
    <n v="2099"/>
    <x v="1"/>
    <x v="1"/>
    <x v="0"/>
    <n v="0"/>
    <s v="$30K - $50K"/>
    <x v="14"/>
    <s v="Yucatán"/>
    <x v="1"/>
    <x v="0"/>
    <s v="Starchy Foods"/>
    <x v="31"/>
    <n v="3"/>
    <x v="2007"/>
    <x v="0"/>
  </r>
  <r>
    <n v="4697"/>
    <d v="2017-12-30T00:00:00"/>
    <x v="0"/>
    <x v="1"/>
    <n v="8164"/>
    <x v="0"/>
    <x v="0"/>
    <x v="1"/>
    <n v="4"/>
    <s v="$30K - $50K"/>
    <x v="4"/>
    <s v="Oregon"/>
    <x v="0"/>
    <x v="0"/>
    <s v="Produce"/>
    <x v="1"/>
    <n v="5"/>
    <x v="1627"/>
    <x v="1"/>
  </r>
  <r>
    <n v="4698"/>
    <d v="2017-12-30T00:00:00"/>
    <x v="0"/>
    <x v="1"/>
    <n v="389"/>
    <x v="1"/>
    <x v="1"/>
    <x v="0"/>
    <n v="0"/>
    <s v="$50K - $70K"/>
    <x v="19"/>
    <s v="Mexico City"/>
    <x v="1"/>
    <x v="0"/>
    <s v="Baked Goods"/>
    <x v="25"/>
    <n v="4"/>
    <x v="1737"/>
    <x v="1"/>
  </r>
  <r>
    <n v="4699"/>
    <d v="2017-12-30T00:00:00"/>
    <x v="0"/>
    <x v="1"/>
    <n v="489"/>
    <x v="1"/>
    <x v="1"/>
    <x v="1"/>
    <n v="2"/>
    <s v="$70K - $90K"/>
    <x v="20"/>
    <s v="Guerrero"/>
    <x v="1"/>
    <x v="0"/>
    <s v="Baking Goods"/>
    <x v="9"/>
    <n v="3"/>
    <x v="470"/>
    <x v="0"/>
  </r>
  <r>
    <n v="4700"/>
    <d v="2017-12-30T00:00:00"/>
    <x v="0"/>
    <x v="1"/>
    <n v="5381"/>
    <x v="0"/>
    <x v="1"/>
    <x v="0"/>
    <n v="3"/>
    <s v="$110K - $130K"/>
    <x v="21"/>
    <s v="Mexico City"/>
    <x v="1"/>
    <x v="2"/>
    <s v="Periodicals"/>
    <x v="17"/>
    <n v="5"/>
    <x v="491"/>
    <x v="0"/>
  </r>
  <r>
    <n v="4701"/>
    <d v="2017-12-30T00:00:00"/>
    <x v="0"/>
    <x v="1"/>
    <n v="8700"/>
    <x v="0"/>
    <x v="0"/>
    <x v="1"/>
    <n v="5"/>
    <s v="$30K - $50K"/>
    <x v="3"/>
    <s v="California"/>
    <x v="0"/>
    <x v="0"/>
    <s v="Frozen Foods"/>
    <x v="33"/>
    <n v="4"/>
    <x v="2008"/>
    <x v="0"/>
  </r>
  <r>
    <n v="4702"/>
    <d v="2017-12-30T00:00:00"/>
    <x v="0"/>
    <x v="1"/>
    <n v="6684"/>
    <x v="1"/>
    <x v="0"/>
    <x v="0"/>
    <n v="4"/>
    <s v="$30K - $50K"/>
    <x v="11"/>
    <s v="Washington"/>
    <x v="0"/>
    <x v="2"/>
    <s v="Household"/>
    <x v="24"/>
    <n v="1"/>
    <x v="160"/>
    <x v="0"/>
  </r>
  <r>
    <n v="4703"/>
    <d v="2017-12-30T00:00:00"/>
    <x v="0"/>
    <x v="1"/>
    <n v="7478"/>
    <x v="0"/>
    <x v="1"/>
    <x v="1"/>
    <n v="0"/>
    <s v="$50K - $70K"/>
    <x v="3"/>
    <s v="California"/>
    <x v="0"/>
    <x v="0"/>
    <s v="Baking Goods"/>
    <x v="32"/>
    <n v="3"/>
    <x v="132"/>
    <x v="0"/>
  </r>
  <r>
    <n v="4704"/>
    <d v="2017-12-30T00:00:00"/>
    <x v="0"/>
    <x v="1"/>
    <n v="878"/>
    <x v="0"/>
    <x v="0"/>
    <x v="1"/>
    <n v="0"/>
    <s v="$10K - $30K"/>
    <x v="1"/>
    <s v="Washington"/>
    <x v="0"/>
    <x v="2"/>
    <s v="Household"/>
    <x v="24"/>
    <n v="3"/>
    <x v="2009"/>
    <x v="1"/>
  </r>
  <r>
    <n v="4705"/>
    <d v="2017-12-30T00:00:00"/>
    <x v="0"/>
    <x v="1"/>
    <n v="8630"/>
    <x v="0"/>
    <x v="0"/>
    <x v="1"/>
    <n v="2"/>
    <s v="$50K - $70K"/>
    <x v="7"/>
    <s v="California"/>
    <x v="0"/>
    <x v="2"/>
    <s v="Household"/>
    <x v="20"/>
    <n v="3"/>
    <x v="1558"/>
    <x v="0"/>
  </r>
  <r>
    <n v="4706"/>
    <d v="2017-12-31T00:00:00"/>
    <x v="0"/>
    <x v="1"/>
    <n v="6607"/>
    <x v="1"/>
    <x v="0"/>
    <x v="1"/>
    <n v="2"/>
    <s v="$30K - $50K"/>
    <x v="4"/>
    <s v="Oregon"/>
    <x v="0"/>
    <x v="0"/>
    <s v="Produce"/>
    <x v="1"/>
    <n v="3"/>
    <x v="1746"/>
    <x v="1"/>
  </r>
  <r>
    <n v="4707"/>
    <d v="2017-12-31T00:00:00"/>
    <x v="0"/>
    <x v="1"/>
    <n v="1221"/>
    <x v="0"/>
    <x v="1"/>
    <x v="0"/>
    <n v="1"/>
    <s v="$130K - $150K"/>
    <x v="10"/>
    <s v="Washington"/>
    <x v="0"/>
    <x v="2"/>
    <s v="Health and Hygiene"/>
    <x v="42"/>
    <n v="3"/>
    <x v="1144"/>
    <x v="0"/>
  </r>
  <r>
    <n v="4708"/>
    <d v="2017-12-31T00:00:00"/>
    <x v="0"/>
    <x v="1"/>
    <n v="1850"/>
    <x v="1"/>
    <x v="0"/>
    <x v="0"/>
    <n v="1"/>
    <s v="$130K - $150K"/>
    <x v="12"/>
    <s v="Washington"/>
    <x v="0"/>
    <x v="0"/>
    <s v="Frozen Foods"/>
    <x v="33"/>
    <n v="4"/>
    <x v="768"/>
    <x v="1"/>
  </r>
  <r>
    <n v="4709"/>
    <d v="2017-12-31T00:00:00"/>
    <x v="0"/>
    <x v="1"/>
    <n v="8499"/>
    <x v="1"/>
    <x v="0"/>
    <x v="1"/>
    <n v="2"/>
    <s v="$10K - $30K"/>
    <x v="7"/>
    <s v="California"/>
    <x v="0"/>
    <x v="0"/>
    <s v="Produce"/>
    <x v="12"/>
    <n v="3"/>
    <x v="96"/>
    <x v="1"/>
  </r>
  <r>
    <n v="4710"/>
    <d v="2017-12-31T00:00:00"/>
    <x v="0"/>
    <x v="1"/>
    <n v="7952"/>
    <x v="1"/>
    <x v="1"/>
    <x v="0"/>
    <n v="4"/>
    <s v="$90K - $110K"/>
    <x v="4"/>
    <s v="Oregon"/>
    <x v="0"/>
    <x v="0"/>
    <s v="Eggs"/>
    <x v="34"/>
    <n v="5"/>
    <x v="422"/>
    <x v="1"/>
  </r>
  <r>
    <n v="4711"/>
    <d v="2017-12-31T00:00:00"/>
    <x v="0"/>
    <x v="1"/>
    <n v="766"/>
    <x v="1"/>
    <x v="1"/>
    <x v="0"/>
    <n v="4"/>
    <s v="$30K - $50K"/>
    <x v="10"/>
    <s v="Washington"/>
    <x v="0"/>
    <x v="0"/>
    <s v="Snack Foods"/>
    <x v="0"/>
    <n v="3"/>
    <x v="1395"/>
    <x v="0"/>
  </r>
  <r>
    <n v="4712"/>
    <d v="2017-12-31T00:00:00"/>
    <x v="0"/>
    <x v="1"/>
    <n v="3463"/>
    <x v="1"/>
    <x v="0"/>
    <x v="1"/>
    <n v="0"/>
    <s v="$10K - $30K"/>
    <x v="4"/>
    <s v="Oregon"/>
    <x v="0"/>
    <x v="1"/>
    <s v="Dairy"/>
    <x v="15"/>
    <n v="2"/>
    <x v="60"/>
    <x v="1"/>
  </r>
  <r>
    <n v="4713"/>
    <d v="2017-12-31T00:00:00"/>
    <x v="0"/>
    <x v="1"/>
    <n v="2664"/>
    <x v="0"/>
    <x v="0"/>
    <x v="0"/>
    <n v="3"/>
    <s v="$50K - $70K"/>
    <x v="8"/>
    <s v="Washington"/>
    <x v="0"/>
    <x v="0"/>
    <s v="Deli"/>
    <x v="4"/>
    <n v="6"/>
    <x v="501"/>
    <x v="1"/>
  </r>
  <r>
    <n v="4714"/>
    <d v="2017-12-31T00:00:00"/>
    <x v="0"/>
    <x v="1"/>
    <n v="9321"/>
    <x v="1"/>
    <x v="1"/>
    <x v="0"/>
    <n v="2"/>
    <s v="$10K - $30K"/>
    <x v="11"/>
    <s v="Washington"/>
    <x v="0"/>
    <x v="0"/>
    <s v="Snack Foods"/>
    <x v="0"/>
    <n v="2"/>
    <x v="1491"/>
    <x v="0"/>
  </r>
  <r>
    <n v="4715"/>
    <d v="2017-12-31T00:00:00"/>
    <x v="0"/>
    <x v="1"/>
    <n v="767"/>
    <x v="0"/>
    <x v="0"/>
    <x v="1"/>
    <n v="2"/>
    <s v="$10K - $30K"/>
    <x v="16"/>
    <s v="Zacatecas"/>
    <x v="1"/>
    <x v="0"/>
    <s v="Dairy"/>
    <x v="15"/>
    <n v="4"/>
    <x v="848"/>
    <x v="0"/>
  </r>
  <r>
    <n v="4716"/>
    <d v="2017-12-31T00:00:00"/>
    <x v="0"/>
    <x v="1"/>
    <n v="7821"/>
    <x v="1"/>
    <x v="1"/>
    <x v="0"/>
    <n v="4"/>
    <s v="$70K - $90K"/>
    <x v="3"/>
    <s v="California"/>
    <x v="0"/>
    <x v="0"/>
    <s v="Snacks"/>
    <x v="2"/>
    <n v="3"/>
    <x v="292"/>
    <x v="1"/>
  </r>
  <r>
    <n v="4717"/>
    <d v="2017-12-31T00:00:00"/>
    <x v="0"/>
    <x v="1"/>
    <n v="2086"/>
    <x v="1"/>
    <x v="1"/>
    <x v="1"/>
    <n v="1"/>
    <s v="$10K - $30K"/>
    <x v="4"/>
    <s v="Oregon"/>
    <x v="0"/>
    <x v="2"/>
    <s v="Household"/>
    <x v="11"/>
    <n v="3"/>
    <x v="759"/>
    <x v="1"/>
  </r>
  <r>
    <n v="4718"/>
    <d v="2017-12-31T00:00:00"/>
    <x v="0"/>
    <x v="1"/>
    <n v="2742"/>
    <x v="1"/>
    <x v="1"/>
    <x v="0"/>
    <n v="3"/>
    <s v="$30K - $50K"/>
    <x v="8"/>
    <s v="Washington"/>
    <x v="0"/>
    <x v="0"/>
    <s v="Deli"/>
    <x v="14"/>
    <n v="2"/>
    <x v="1504"/>
    <x v="1"/>
  </r>
  <r>
    <n v="4719"/>
    <d v="2017-12-31T00:00:00"/>
    <x v="0"/>
    <x v="1"/>
    <n v="7986"/>
    <x v="1"/>
    <x v="1"/>
    <x v="0"/>
    <n v="0"/>
    <s v="$10K - $30K"/>
    <x v="7"/>
    <s v="California"/>
    <x v="0"/>
    <x v="0"/>
    <s v="Baked Goods"/>
    <x v="25"/>
    <n v="5"/>
    <x v="587"/>
    <x v="1"/>
  </r>
  <r>
    <n v="4720"/>
    <d v="2017-12-31T00:00:00"/>
    <x v="0"/>
    <x v="1"/>
    <n v="2011"/>
    <x v="1"/>
    <x v="1"/>
    <x v="1"/>
    <n v="3"/>
    <s v="$70K - $90K"/>
    <x v="5"/>
    <s v="Washington"/>
    <x v="0"/>
    <x v="2"/>
    <s v="Health and Hygiene"/>
    <x v="23"/>
    <n v="5"/>
    <x v="1773"/>
    <x v="1"/>
  </r>
  <r>
    <n v="4721"/>
    <d v="2017-12-31T00:00:00"/>
    <x v="0"/>
    <x v="1"/>
    <n v="4165"/>
    <x v="0"/>
    <x v="0"/>
    <x v="1"/>
    <n v="4"/>
    <s v="$30K - $50K"/>
    <x v="1"/>
    <s v="Washington"/>
    <x v="0"/>
    <x v="2"/>
    <s v="Health and Hygiene"/>
    <x v="23"/>
    <n v="4"/>
    <x v="1243"/>
    <x v="1"/>
  </r>
  <r>
    <n v="4722"/>
    <d v="2017-12-31T00:00:00"/>
    <x v="0"/>
    <x v="1"/>
    <n v="7063"/>
    <x v="0"/>
    <x v="1"/>
    <x v="0"/>
    <n v="4"/>
    <s v="$110K - $130K"/>
    <x v="17"/>
    <s v="Zacatecas"/>
    <x v="1"/>
    <x v="1"/>
    <s v="Beverages"/>
    <x v="3"/>
    <n v="4"/>
    <x v="988"/>
    <x v="0"/>
  </r>
  <r>
    <n v="4723"/>
    <d v="2017-12-31T00:00:00"/>
    <x v="0"/>
    <x v="1"/>
    <n v="8351"/>
    <x v="1"/>
    <x v="0"/>
    <x v="1"/>
    <n v="4"/>
    <s v="$70K - $90K"/>
    <x v="12"/>
    <s v="Washington"/>
    <x v="0"/>
    <x v="0"/>
    <s v="Frozen Foods"/>
    <x v="33"/>
    <n v="4"/>
    <x v="369"/>
    <x v="1"/>
  </r>
  <r>
    <n v="4724"/>
    <d v="2017-12-31T00:00:00"/>
    <x v="0"/>
    <x v="1"/>
    <n v="9728"/>
    <x v="1"/>
    <x v="1"/>
    <x v="0"/>
    <n v="1"/>
    <s v="$10K - $30K"/>
    <x v="12"/>
    <s v="Washington"/>
    <x v="0"/>
    <x v="2"/>
    <s v="Household"/>
    <x v="22"/>
    <n v="5"/>
    <x v="1470"/>
    <x v="1"/>
  </r>
  <r>
    <n v="4725"/>
    <d v="2017-12-31T00:00:00"/>
    <x v="0"/>
    <x v="1"/>
    <n v="9426"/>
    <x v="1"/>
    <x v="0"/>
    <x v="1"/>
    <n v="3"/>
    <s v="$10K - $30K"/>
    <x v="19"/>
    <s v="Mexico City"/>
    <x v="1"/>
    <x v="0"/>
    <s v="Produce"/>
    <x v="1"/>
    <n v="2"/>
    <x v="912"/>
    <x v="0"/>
  </r>
  <r>
    <n v="4726"/>
    <d v="2017-12-31T00:00:00"/>
    <x v="0"/>
    <x v="1"/>
    <n v="6669"/>
    <x v="1"/>
    <x v="1"/>
    <x v="0"/>
    <n v="4"/>
    <s v="$50K - $70K"/>
    <x v="17"/>
    <s v="Zacatecas"/>
    <x v="1"/>
    <x v="0"/>
    <s v="Produce"/>
    <x v="1"/>
    <n v="4"/>
    <x v="189"/>
    <x v="0"/>
  </r>
  <r>
    <n v="4727"/>
    <d v="2017-12-31T00:00:00"/>
    <x v="0"/>
    <x v="1"/>
    <n v="7129"/>
    <x v="1"/>
    <x v="1"/>
    <x v="0"/>
    <n v="5"/>
    <s v="$10K - $30K"/>
    <x v="10"/>
    <s v="Washington"/>
    <x v="0"/>
    <x v="1"/>
    <s v="Beverages"/>
    <x v="35"/>
    <n v="4"/>
    <x v="585"/>
    <x v="0"/>
  </r>
  <r>
    <n v="4728"/>
    <d v="2018-01-01T00:00:00"/>
    <x v="1"/>
    <x v="2"/>
    <n v="4422"/>
    <x v="0"/>
    <x v="1"/>
    <x v="0"/>
    <n v="3"/>
    <s v="$30K - $50K"/>
    <x v="0"/>
    <s v="California"/>
    <x v="0"/>
    <x v="0"/>
    <s v="Starchy Foods"/>
    <x v="31"/>
    <n v="2"/>
    <x v="1187"/>
    <x v="1"/>
  </r>
  <r>
    <n v="4729"/>
    <d v="2018-01-01T00:00:00"/>
    <x v="1"/>
    <x v="2"/>
    <n v="6712"/>
    <x v="1"/>
    <x v="1"/>
    <x v="0"/>
    <n v="3"/>
    <s v="$110K - $130K"/>
    <x v="12"/>
    <s v="Washington"/>
    <x v="0"/>
    <x v="0"/>
    <s v="Baking Goods"/>
    <x v="32"/>
    <n v="5"/>
    <x v="534"/>
    <x v="1"/>
  </r>
  <r>
    <n v="4730"/>
    <d v="2018-01-01T00:00:00"/>
    <x v="1"/>
    <x v="2"/>
    <n v="2217"/>
    <x v="0"/>
    <x v="0"/>
    <x v="0"/>
    <n v="4"/>
    <s v="$110K - $130K"/>
    <x v="10"/>
    <s v="Washington"/>
    <x v="0"/>
    <x v="0"/>
    <s v="Snack Foods"/>
    <x v="0"/>
    <n v="4"/>
    <x v="1153"/>
    <x v="0"/>
  </r>
  <r>
    <n v="4731"/>
    <d v="2018-01-01T00:00:00"/>
    <x v="1"/>
    <x v="2"/>
    <n v="5295"/>
    <x v="1"/>
    <x v="0"/>
    <x v="0"/>
    <n v="3"/>
    <s v="$30K - $50K"/>
    <x v="12"/>
    <s v="Washington"/>
    <x v="0"/>
    <x v="0"/>
    <s v="Produce"/>
    <x v="1"/>
    <n v="5"/>
    <x v="748"/>
    <x v="1"/>
  </r>
  <r>
    <n v="4732"/>
    <d v="2018-01-01T00:00:00"/>
    <x v="1"/>
    <x v="2"/>
    <n v="3639"/>
    <x v="0"/>
    <x v="1"/>
    <x v="0"/>
    <n v="2"/>
    <s v="$30K - $50K"/>
    <x v="7"/>
    <s v="California"/>
    <x v="0"/>
    <x v="0"/>
    <s v="Snack Foods"/>
    <x v="0"/>
    <n v="5"/>
    <x v="1374"/>
    <x v="0"/>
  </r>
  <r>
    <n v="4733"/>
    <d v="2018-01-01T00:00:00"/>
    <x v="1"/>
    <x v="2"/>
    <n v="7906"/>
    <x v="1"/>
    <x v="1"/>
    <x v="0"/>
    <n v="1"/>
    <s v="$10K - $30K"/>
    <x v="4"/>
    <s v="Oregon"/>
    <x v="0"/>
    <x v="2"/>
    <s v="Household"/>
    <x v="19"/>
    <n v="5"/>
    <x v="843"/>
    <x v="1"/>
  </r>
  <r>
    <n v="4734"/>
    <d v="2018-01-01T00:00:00"/>
    <x v="1"/>
    <x v="2"/>
    <n v="2246"/>
    <x v="1"/>
    <x v="0"/>
    <x v="0"/>
    <n v="3"/>
    <s v="$130K - $150K"/>
    <x v="4"/>
    <s v="Oregon"/>
    <x v="0"/>
    <x v="2"/>
    <s v="Household"/>
    <x v="20"/>
    <n v="5"/>
    <x v="2010"/>
    <x v="1"/>
  </r>
  <r>
    <n v="4735"/>
    <d v="2018-01-01T00:00:00"/>
    <x v="1"/>
    <x v="2"/>
    <n v="1983"/>
    <x v="1"/>
    <x v="1"/>
    <x v="0"/>
    <n v="5"/>
    <s v="$30K - $50K"/>
    <x v="8"/>
    <s v="Washington"/>
    <x v="0"/>
    <x v="0"/>
    <s v="Starchy Foods"/>
    <x v="31"/>
    <n v="6"/>
    <x v="2011"/>
    <x v="0"/>
  </r>
  <r>
    <n v="4736"/>
    <d v="2018-01-01T00:00:00"/>
    <x v="1"/>
    <x v="2"/>
    <n v="4069"/>
    <x v="0"/>
    <x v="0"/>
    <x v="0"/>
    <n v="1"/>
    <s v="$110K - $130K"/>
    <x v="8"/>
    <s v="Washington"/>
    <x v="0"/>
    <x v="0"/>
    <s v="Canned Products"/>
    <x v="12"/>
    <n v="5"/>
    <x v="700"/>
    <x v="0"/>
  </r>
  <r>
    <n v="4737"/>
    <d v="2018-01-01T00:00:00"/>
    <x v="1"/>
    <x v="2"/>
    <n v="7920"/>
    <x v="1"/>
    <x v="0"/>
    <x v="1"/>
    <n v="3"/>
    <s v="$10K - $30K"/>
    <x v="8"/>
    <s v="Washington"/>
    <x v="0"/>
    <x v="2"/>
    <s v="Household"/>
    <x v="7"/>
    <n v="4"/>
    <x v="82"/>
    <x v="1"/>
  </r>
  <r>
    <n v="4738"/>
    <d v="2018-01-01T00:00:00"/>
    <x v="1"/>
    <x v="2"/>
    <n v="3692"/>
    <x v="1"/>
    <x v="0"/>
    <x v="0"/>
    <n v="0"/>
    <s v="$70K - $90K"/>
    <x v="12"/>
    <s v="Washington"/>
    <x v="0"/>
    <x v="0"/>
    <s v="Dairy"/>
    <x v="15"/>
    <n v="5"/>
    <x v="1835"/>
    <x v="1"/>
  </r>
  <r>
    <n v="4739"/>
    <d v="2018-01-01T00:00:00"/>
    <x v="1"/>
    <x v="2"/>
    <n v="4681"/>
    <x v="1"/>
    <x v="0"/>
    <x v="1"/>
    <n v="0"/>
    <s v="$30K - $50K"/>
    <x v="9"/>
    <s v="California"/>
    <x v="0"/>
    <x v="0"/>
    <s v="Snack Foods"/>
    <x v="0"/>
    <n v="2"/>
    <x v="1455"/>
    <x v="0"/>
  </r>
  <r>
    <n v="4740"/>
    <d v="2018-01-01T00:00:00"/>
    <x v="1"/>
    <x v="2"/>
    <n v="1271"/>
    <x v="1"/>
    <x v="0"/>
    <x v="1"/>
    <n v="2"/>
    <s v="$90K - $110K"/>
    <x v="4"/>
    <s v="Oregon"/>
    <x v="0"/>
    <x v="0"/>
    <s v="Frozen Foods"/>
    <x v="14"/>
    <n v="5"/>
    <x v="372"/>
    <x v="1"/>
  </r>
  <r>
    <n v="4741"/>
    <d v="2018-01-01T00:00:00"/>
    <x v="1"/>
    <x v="2"/>
    <n v="4571"/>
    <x v="0"/>
    <x v="1"/>
    <x v="0"/>
    <n v="5"/>
    <s v="$30K - $50K"/>
    <x v="16"/>
    <s v="Zacatecas"/>
    <x v="1"/>
    <x v="0"/>
    <s v="Baking Goods"/>
    <x v="32"/>
    <n v="3"/>
    <x v="2012"/>
    <x v="0"/>
  </r>
  <r>
    <n v="4742"/>
    <d v="2018-01-01T00:00:00"/>
    <x v="1"/>
    <x v="2"/>
    <n v="4368"/>
    <x v="1"/>
    <x v="0"/>
    <x v="0"/>
    <n v="3"/>
    <s v="$70K - $90K"/>
    <x v="0"/>
    <s v="California"/>
    <x v="0"/>
    <x v="0"/>
    <s v="Produce"/>
    <x v="1"/>
    <n v="3"/>
    <x v="1301"/>
    <x v="0"/>
  </r>
  <r>
    <n v="4743"/>
    <d v="2018-01-01T00:00:00"/>
    <x v="1"/>
    <x v="2"/>
    <n v="3716"/>
    <x v="0"/>
    <x v="1"/>
    <x v="0"/>
    <n v="4"/>
    <s v="$70K - $90K"/>
    <x v="8"/>
    <s v="Washington"/>
    <x v="0"/>
    <x v="2"/>
    <s v="Health and Hygiene"/>
    <x v="23"/>
    <n v="2"/>
    <x v="2013"/>
    <x v="1"/>
  </r>
  <r>
    <n v="4744"/>
    <d v="2018-01-01T00:00:00"/>
    <x v="1"/>
    <x v="2"/>
    <n v="9745"/>
    <x v="1"/>
    <x v="0"/>
    <x v="0"/>
    <n v="4"/>
    <s v="$50K - $70K"/>
    <x v="8"/>
    <s v="Washington"/>
    <x v="0"/>
    <x v="0"/>
    <s v="Snack Foods"/>
    <x v="0"/>
    <n v="3"/>
    <x v="41"/>
    <x v="1"/>
  </r>
  <r>
    <n v="4745"/>
    <d v="2018-01-01T00:00:00"/>
    <x v="1"/>
    <x v="2"/>
    <n v="5512"/>
    <x v="0"/>
    <x v="0"/>
    <x v="0"/>
    <n v="5"/>
    <s v="$30K - $50K"/>
    <x v="14"/>
    <s v="Yucatán"/>
    <x v="1"/>
    <x v="0"/>
    <s v="Starchy Foods"/>
    <x v="31"/>
    <n v="3"/>
    <x v="29"/>
    <x v="0"/>
  </r>
  <r>
    <n v="4746"/>
    <d v="2018-01-01T00:00:00"/>
    <x v="1"/>
    <x v="2"/>
    <n v="9249"/>
    <x v="0"/>
    <x v="1"/>
    <x v="1"/>
    <n v="2"/>
    <s v="$30K - $50K"/>
    <x v="14"/>
    <s v="Yucatán"/>
    <x v="1"/>
    <x v="1"/>
    <s v="Beverages"/>
    <x v="3"/>
    <n v="3"/>
    <x v="2014"/>
    <x v="0"/>
  </r>
  <r>
    <n v="4747"/>
    <d v="2018-01-01T00:00:00"/>
    <x v="1"/>
    <x v="2"/>
    <n v="6265"/>
    <x v="0"/>
    <x v="0"/>
    <x v="1"/>
    <n v="2"/>
    <s v="$10K - $30K"/>
    <x v="5"/>
    <s v="Washington"/>
    <x v="0"/>
    <x v="0"/>
    <s v="Snack Foods"/>
    <x v="0"/>
    <n v="5"/>
    <x v="2015"/>
    <x v="1"/>
  </r>
  <r>
    <n v="4748"/>
    <d v="2018-01-01T00:00:00"/>
    <x v="1"/>
    <x v="2"/>
    <n v="1222"/>
    <x v="1"/>
    <x v="1"/>
    <x v="0"/>
    <n v="3"/>
    <s v="$30K - $50K"/>
    <x v="17"/>
    <s v="Zacatecas"/>
    <x v="1"/>
    <x v="0"/>
    <s v="Produce"/>
    <x v="26"/>
    <n v="4"/>
    <x v="1381"/>
    <x v="0"/>
  </r>
  <r>
    <n v="4749"/>
    <d v="2018-01-01T00:00:00"/>
    <x v="1"/>
    <x v="2"/>
    <n v="4579"/>
    <x v="0"/>
    <x v="1"/>
    <x v="0"/>
    <n v="2"/>
    <s v="$50K - $70K"/>
    <x v="17"/>
    <s v="Zacatecas"/>
    <x v="1"/>
    <x v="0"/>
    <s v="Snack Foods"/>
    <x v="0"/>
    <n v="4"/>
    <x v="609"/>
    <x v="0"/>
  </r>
  <r>
    <n v="4750"/>
    <d v="2018-01-02T00:00:00"/>
    <x v="1"/>
    <x v="2"/>
    <n v="2553"/>
    <x v="1"/>
    <x v="1"/>
    <x v="0"/>
    <n v="2"/>
    <s v="$50K - $70K"/>
    <x v="12"/>
    <s v="Washington"/>
    <x v="0"/>
    <x v="2"/>
    <s v="Health and Hygiene"/>
    <x v="13"/>
    <n v="2"/>
    <x v="1621"/>
    <x v="1"/>
  </r>
  <r>
    <n v="4751"/>
    <d v="2018-01-02T00:00:00"/>
    <x v="1"/>
    <x v="2"/>
    <n v="2019"/>
    <x v="1"/>
    <x v="0"/>
    <x v="1"/>
    <n v="4"/>
    <s v="$10K - $30K"/>
    <x v="12"/>
    <s v="Washington"/>
    <x v="0"/>
    <x v="0"/>
    <s v="Frozen Foods"/>
    <x v="33"/>
    <n v="3"/>
    <x v="361"/>
    <x v="1"/>
  </r>
  <r>
    <n v="4752"/>
    <d v="2018-01-02T00:00:00"/>
    <x v="1"/>
    <x v="2"/>
    <n v="4614"/>
    <x v="0"/>
    <x v="0"/>
    <x v="1"/>
    <n v="2"/>
    <s v="$30K - $50K"/>
    <x v="2"/>
    <s v="Oregon"/>
    <x v="0"/>
    <x v="0"/>
    <s v="Meat"/>
    <x v="14"/>
    <n v="4"/>
    <x v="1132"/>
    <x v="1"/>
  </r>
  <r>
    <n v="4753"/>
    <d v="2018-01-02T00:00:00"/>
    <x v="1"/>
    <x v="2"/>
    <n v="4843"/>
    <x v="1"/>
    <x v="0"/>
    <x v="0"/>
    <n v="4"/>
    <s v="$30K - $50K"/>
    <x v="7"/>
    <s v="California"/>
    <x v="0"/>
    <x v="0"/>
    <s v="Meat"/>
    <x v="14"/>
    <n v="3"/>
    <x v="1541"/>
    <x v="0"/>
  </r>
  <r>
    <n v="4754"/>
    <d v="2018-01-02T00:00:00"/>
    <x v="1"/>
    <x v="2"/>
    <n v="1977"/>
    <x v="1"/>
    <x v="1"/>
    <x v="0"/>
    <n v="4"/>
    <s v="$10K - $30K"/>
    <x v="5"/>
    <s v="Washington"/>
    <x v="0"/>
    <x v="0"/>
    <s v="Frozen Foods"/>
    <x v="33"/>
    <n v="3"/>
    <x v="206"/>
    <x v="1"/>
  </r>
  <r>
    <n v="4755"/>
    <d v="2018-01-02T00:00:00"/>
    <x v="1"/>
    <x v="2"/>
    <n v="8746"/>
    <x v="0"/>
    <x v="0"/>
    <x v="1"/>
    <n v="3"/>
    <s v="$30K - $50K"/>
    <x v="5"/>
    <s v="Washington"/>
    <x v="0"/>
    <x v="1"/>
    <s v="Alcoholic Beverages"/>
    <x v="18"/>
    <n v="5"/>
    <x v="2016"/>
    <x v="1"/>
  </r>
  <r>
    <n v="4756"/>
    <d v="2018-01-02T00:00:00"/>
    <x v="1"/>
    <x v="2"/>
    <n v="8916"/>
    <x v="1"/>
    <x v="0"/>
    <x v="1"/>
    <n v="3"/>
    <s v="$10K - $30K"/>
    <x v="2"/>
    <s v="Oregon"/>
    <x v="0"/>
    <x v="2"/>
    <s v="Health and Hygiene"/>
    <x v="23"/>
    <n v="6"/>
    <x v="853"/>
    <x v="1"/>
  </r>
  <r>
    <n v="4757"/>
    <d v="2018-01-02T00:00:00"/>
    <x v="1"/>
    <x v="2"/>
    <n v="8414"/>
    <x v="1"/>
    <x v="1"/>
    <x v="1"/>
    <n v="1"/>
    <s v="$10K - $30K"/>
    <x v="8"/>
    <s v="Washington"/>
    <x v="0"/>
    <x v="0"/>
    <s v="Frozen Foods"/>
    <x v="1"/>
    <n v="3"/>
    <x v="84"/>
    <x v="1"/>
  </r>
  <r>
    <n v="4758"/>
    <d v="2018-01-02T00:00:00"/>
    <x v="1"/>
    <x v="2"/>
    <n v="4756"/>
    <x v="1"/>
    <x v="1"/>
    <x v="0"/>
    <n v="3"/>
    <s v="$30K - $50K"/>
    <x v="3"/>
    <s v="California"/>
    <x v="0"/>
    <x v="0"/>
    <s v="Dairy"/>
    <x v="15"/>
    <n v="4"/>
    <x v="2017"/>
    <x v="0"/>
  </r>
  <r>
    <n v="4759"/>
    <d v="2018-01-02T00:00:00"/>
    <x v="1"/>
    <x v="2"/>
    <n v="4855"/>
    <x v="0"/>
    <x v="1"/>
    <x v="0"/>
    <n v="1"/>
    <s v="$90K - $110K"/>
    <x v="0"/>
    <s v="California"/>
    <x v="0"/>
    <x v="0"/>
    <s v="Deli"/>
    <x v="14"/>
    <n v="4"/>
    <x v="1405"/>
    <x v="0"/>
  </r>
  <r>
    <n v="4760"/>
    <d v="2018-01-02T00:00:00"/>
    <x v="1"/>
    <x v="2"/>
    <n v="9037"/>
    <x v="0"/>
    <x v="1"/>
    <x v="0"/>
    <n v="1"/>
    <s v="$10K - $30K"/>
    <x v="13"/>
    <s v="Veracruz"/>
    <x v="1"/>
    <x v="2"/>
    <s v="Household"/>
    <x v="22"/>
    <n v="5"/>
    <x v="2018"/>
    <x v="0"/>
  </r>
  <r>
    <n v="4761"/>
    <d v="2018-01-02T00:00:00"/>
    <x v="1"/>
    <x v="2"/>
    <n v="6111"/>
    <x v="1"/>
    <x v="0"/>
    <x v="0"/>
    <n v="4"/>
    <s v="$50K - $70K"/>
    <x v="16"/>
    <s v="Zacatecas"/>
    <x v="1"/>
    <x v="0"/>
    <s v="Snack Foods"/>
    <x v="0"/>
    <n v="4"/>
    <x v="2019"/>
    <x v="0"/>
  </r>
  <r>
    <n v="4762"/>
    <d v="2018-01-02T00:00:00"/>
    <x v="1"/>
    <x v="2"/>
    <n v="6982"/>
    <x v="1"/>
    <x v="1"/>
    <x v="0"/>
    <n v="1"/>
    <s v="$70K - $90K"/>
    <x v="4"/>
    <s v="Oregon"/>
    <x v="0"/>
    <x v="0"/>
    <s v="Dairy"/>
    <x v="15"/>
    <n v="4"/>
    <x v="976"/>
    <x v="1"/>
  </r>
  <r>
    <n v="4763"/>
    <d v="2018-01-02T00:00:00"/>
    <x v="1"/>
    <x v="2"/>
    <n v="8534"/>
    <x v="0"/>
    <x v="0"/>
    <x v="1"/>
    <n v="2"/>
    <s v="$70K - $90K"/>
    <x v="13"/>
    <s v="Veracruz"/>
    <x v="1"/>
    <x v="2"/>
    <s v="Household"/>
    <x v="20"/>
    <n v="2"/>
    <x v="930"/>
    <x v="0"/>
  </r>
  <r>
    <n v="4764"/>
    <d v="2018-01-02T00:00:00"/>
    <x v="1"/>
    <x v="2"/>
    <n v="4364"/>
    <x v="1"/>
    <x v="0"/>
    <x v="0"/>
    <n v="4"/>
    <s v="$50K - $70K"/>
    <x v="8"/>
    <s v="Washington"/>
    <x v="0"/>
    <x v="0"/>
    <s v="Produce"/>
    <x v="1"/>
    <n v="2"/>
    <x v="401"/>
    <x v="1"/>
  </r>
  <r>
    <n v="4765"/>
    <d v="2018-01-02T00:00:00"/>
    <x v="1"/>
    <x v="2"/>
    <n v="4892"/>
    <x v="1"/>
    <x v="0"/>
    <x v="1"/>
    <n v="5"/>
    <s v="$30K - $50K"/>
    <x v="8"/>
    <s v="Washington"/>
    <x v="0"/>
    <x v="0"/>
    <s v="Frozen Foods"/>
    <x v="33"/>
    <n v="5"/>
    <x v="1403"/>
    <x v="1"/>
  </r>
  <r>
    <n v="4766"/>
    <d v="2018-01-02T00:00:00"/>
    <x v="1"/>
    <x v="2"/>
    <n v="8269"/>
    <x v="0"/>
    <x v="0"/>
    <x v="1"/>
    <n v="4"/>
    <s v="$30K - $50K"/>
    <x v="4"/>
    <s v="Oregon"/>
    <x v="0"/>
    <x v="0"/>
    <s v="Snack Foods"/>
    <x v="0"/>
    <n v="5"/>
    <x v="666"/>
    <x v="1"/>
  </r>
  <r>
    <n v="4767"/>
    <d v="2018-01-02T00:00:00"/>
    <x v="1"/>
    <x v="2"/>
    <n v="2124"/>
    <x v="1"/>
    <x v="0"/>
    <x v="0"/>
    <n v="3"/>
    <s v="$30K - $50K"/>
    <x v="15"/>
    <s v="British Columbia"/>
    <x v="2"/>
    <x v="0"/>
    <s v="Frozen Foods"/>
    <x v="1"/>
    <n v="6"/>
    <x v="2020"/>
    <x v="0"/>
  </r>
  <r>
    <n v="4768"/>
    <d v="2018-01-02T00:00:00"/>
    <x v="1"/>
    <x v="2"/>
    <n v="4914"/>
    <x v="0"/>
    <x v="0"/>
    <x v="1"/>
    <n v="1"/>
    <s v="$50K - $70K"/>
    <x v="17"/>
    <s v="Zacatecas"/>
    <x v="1"/>
    <x v="2"/>
    <s v="Periodicals"/>
    <x v="17"/>
    <n v="4"/>
    <x v="1474"/>
    <x v="0"/>
  </r>
  <r>
    <n v="4769"/>
    <d v="2018-01-02T00:00:00"/>
    <x v="1"/>
    <x v="2"/>
    <n v="260"/>
    <x v="1"/>
    <x v="1"/>
    <x v="1"/>
    <n v="5"/>
    <s v="$50K - $70K"/>
    <x v="2"/>
    <s v="Oregon"/>
    <x v="0"/>
    <x v="0"/>
    <s v="Dairy"/>
    <x v="15"/>
    <n v="4"/>
    <x v="2021"/>
    <x v="1"/>
  </r>
  <r>
    <n v="4770"/>
    <d v="2018-01-02T00:00:00"/>
    <x v="1"/>
    <x v="2"/>
    <n v="602"/>
    <x v="0"/>
    <x v="0"/>
    <x v="0"/>
    <n v="3"/>
    <s v="$50K - $70K"/>
    <x v="8"/>
    <s v="Washington"/>
    <x v="0"/>
    <x v="0"/>
    <s v="Starchy Foods"/>
    <x v="31"/>
    <n v="4"/>
    <x v="2022"/>
    <x v="1"/>
  </r>
  <r>
    <n v="4771"/>
    <d v="2018-01-02T00:00:00"/>
    <x v="1"/>
    <x v="2"/>
    <n v="8682"/>
    <x v="0"/>
    <x v="1"/>
    <x v="1"/>
    <n v="2"/>
    <s v="$30K - $50K"/>
    <x v="0"/>
    <s v="California"/>
    <x v="0"/>
    <x v="0"/>
    <s v="Frozen Foods"/>
    <x v="33"/>
    <n v="5"/>
    <x v="911"/>
    <x v="1"/>
  </r>
  <r>
    <n v="4772"/>
    <d v="2018-01-02T00:00:00"/>
    <x v="1"/>
    <x v="2"/>
    <n v="10104"/>
    <x v="0"/>
    <x v="1"/>
    <x v="0"/>
    <n v="4"/>
    <s v="$10K - $30K"/>
    <x v="0"/>
    <s v="California"/>
    <x v="0"/>
    <x v="0"/>
    <s v="Produce"/>
    <x v="1"/>
    <n v="6"/>
    <x v="1908"/>
    <x v="1"/>
  </r>
  <r>
    <n v="4773"/>
    <d v="2018-01-02T00:00:00"/>
    <x v="1"/>
    <x v="2"/>
    <n v="7337"/>
    <x v="1"/>
    <x v="0"/>
    <x v="1"/>
    <n v="2"/>
    <s v="$50K - $70K"/>
    <x v="16"/>
    <s v="Zacatecas"/>
    <x v="1"/>
    <x v="0"/>
    <s v="Dairy"/>
    <x v="15"/>
    <n v="3"/>
    <x v="49"/>
    <x v="0"/>
  </r>
  <r>
    <n v="4774"/>
    <d v="2018-01-02T00:00:00"/>
    <x v="1"/>
    <x v="2"/>
    <n v="8739"/>
    <x v="1"/>
    <x v="1"/>
    <x v="1"/>
    <n v="1"/>
    <s v="$70K - $90K"/>
    <x v="3"/>
    <s v="California"/>
    <x v="0"/>
    <x v="0"/>
    <s v="Dairy"/>
    <x v="15"/>
    <n v="3"/>
    <x v="254"/>
    <x v="1"/>
  </r>
  <r>
    <n v="4775"/>
    <d v="2018-01-02T00:00:00"/>
    <x v="1"/>
    <x v="2"/>
    <n v="7472"/>
    <x v="1"/>
    <x v="1"/>
    <x v="0"/>
    <n v="0"/>
    <s v="$10K - $30K"/>
    <x v="17"/>
    <s v="Zacatecas"/>
    <x v="1"/>
    <x v="0"/>
    <s v="Baking Goods"/>
    <x v="32"/>
    <n v="6"/>
    <x v="1370"/>
    <x v="0"/>
  </r>
  <r>
    <n v="4776"/>
    <d v="2018-01-03T00:00:00"/>
    <x v="1"/>
    <x v="2"/>
    <n v="3349"/>
    <x v="1"/>
    <x v="1"/>
    <x v="0"/>
    <n v="1"/>
    <s v="$150K +"/>
    <x v="0"/>
    <s v="California"/>
    <x v="0"/>
    <x v="0"/>
    <s v="Produce"/>
    <x v="1"/>
    <n v="4"/>
    <x v="278"/>
    <x v="1"/>
  </r>
  <r>
    <n v="4777"/>
    <d v="2018-01-03T00:00:00"/>
    <x v="1"/>
    <x v="2"/>
    <n v="4397"/>
    <x v="1"/>
    <x v="0"/>
    <x v="1"/>
    <n v="2"/>
    <s v="$30K - $50K"/>
    <x v="12"/>
    <s v="Washington"/>
    <x v="0"/>
    <x v="1"/>
    <s v="Beverages"/>
    <x v="35"/>
    <n v="3"/>
    <x v="2023"/>
    <x v="1"/>
  </r>
  <r>
    <n v="4778"/>
    <d v="2018-01-03T00:00:00"/>
    <x v="1"/>
    <x v="2"/>
    <n v="6324"/>
    <x v="0"/>
    <x v="0"/>
    <x v="0"/>
    <n v="3"/>
    <s v="$30K - $50K"/>
    <x v="5"/>
    <s v="Washington"/>
    <x v="0"/>
    <x v="2"/>
    <s v="Carousel"/>
    <x v="26"/>
    <n v="5"/>
    <x v="464"/>
    <x v="1"/>
  </r>
  <r>
    <n v="4779"/>
    <d v="2018-01-03T00:00:00"/>
    <x v="1"/>
    <x v="2"/>
    <n v="8665"/>
    <x v="1"/>
    <x v="0"/>
    <x v="0"/>
    <n v="1"/>
    <s v="$50K - $70K"/>
    <x v="10"/>
    <s v="Washington"/>
    <x v="0"/>
    <x v="2"/>
    <s v="Household"/>
    <x v="22"/>
    <n v="3"/>
    <x v="478"/>
    <x v="1"/>
  </r>
  <r>
    <n v="4780"/>
    <d v="2018-01-03T00:00:00"/>
    <x v="1"/>
    <x v="2"/>
    <n v="2438"/>
    <x v="0"/>
    <x v="1"/>
    <x v="0"/>
    <n v="1"/>
    <s v="$10K - $30K"/>
    <x v="0"/>
    <s v="California"/>
    <x v="0"/>
    <x v="0"/>
    <s v="Breakfast Foods"/>
    <x v="5"/>
    <n v="5"/>
    <x v="460"/>
    <x v="1"/>
  </r>
  <r>
    <n v="4781"/>
    <d v="2018-01-03T00:00:00"/>
    <x v="1"/>
    <x v="2"/>
    <n v="7672"/>
    <x v="0"/>
    <x v="1"/>
    <x v="0"/>
    <n v="3"/>
    <s v="$10K - $30K"/>
    <x v="0"/>
    <s v="California"/>
    <x v="0"/>
    <x v="0"/>
    <s v="Canned Foods"/>
    <x v="6"/>
    <n v="3"/>
    <x v="1745"/>
    <x v="1"/>
  </r>
  <r>
    <n v="4782"/>
    <d v="2018-01-03T00:00:00"/>
    <x v="1"/>
    <x v="2"/>
    <n v="6012"/>
    <x v="1"/>
    <x v="1"/>
    <x v="1"/>
    <n v="3"/>
    <s v="$150K +"/>
    <x v="4"/>
    <s v="Oregon"/>
    <x v="0"/>
    <x v="1"/>
    <s v="Beverages"/>
    <x v="3"/>
    <n v="5"/>
    <x v="1851"/>
    <x v="1"/>
  </r>
  <r>
    <n v="4783"/>
    <d v="2018-01-03T00:00:00"/>
    <x v="1"/>
    <x v="2"/>
    <n v="8173"/>
    <x v="0"/>
    <x v="0"/>
    <x v="1"/>
    <n v="4"/>
    <s v="$30K - $50K"/>
    <x v="10"/>
    <s v="Washington"/>
    <x v="0"/>
    <x v="0"/>
    <s v="Seafood"/>
    <x v="21"/>
    <n v="6"/>
    <x v="28"/>
    <x v="0"/>
  </r>
  <r>
    <n v="4784"/>
    <d v="2018-01-03T00:00:00"/>
    <x v="1"/>
    <x v="2"/>
    <n v="2958"/>
    <x v="1"/>
    <x v="1"/>
    <x v="1"/>
    <n v="1"/>
    <s v="$50K - $70K"/>
    <x v="7"/>
    <s v="California"/>
    <x v="0"/>
    <x v="0"/>
    <s v="Baking Goods"/>
    <x v="9"/>
    <n v="5"/>
    <x v="1043"/>
    <x v="0"/>
  </r>
  <r>
    <n v="4785"/>
    <d v="2018-01-03T00:00:00"/>
    <x v="1"/>
    <x v="2"/>
    <n v="2553"/>
    <x v="1"/>
    <x v="1"/>
    <x v="0"/>
    <n v="2"/>
    <s v="$50K - $70K"/>
    <x v="12"/>
    <s v="Washington"/>
    <x v="0"/>
    <x v="2"/>
    <s v="Household"/>
    <x v="20"/>
    <n v="3"/>
    <x v="508"/>
    <x v="1"/>
  </r>
  <r>
    <n v="4786"/>
    <d v="2018-01-03T00:00:00"/>
    <x v="1"/>
    <x v="2"/>
    <n v="588"/>
    <x v="1"/>
    <x v="1"/>
    <x v="1"/>
    <n v="4"/>
    <s v="$30K - $50K"/>
    <x v="5"/>
    <s v="Washington"/>
    <x v="0"/>
    <x v="0"/>
    <s v="Snacks"/>
    <x v="2"/>
    <n v="6"/>
    <x v="1250"/>
    <x v="1"/>
  </r>
  <r>
    <n v="4787"/>
    <d v="2018-01-03T00:00:00"/>
    <x v="1"/>
    <x v="2"/>
    <n v="4938"/>
    <x v="0"/>
    <x v="0"/>
    <x v="1"/>
    <n v="4"/>
    <s v="$30K - $50K"/>
    <x v="4"/>
    <s v="Oregon"/>
    <x v="0"/>
    <x v="0"/>
    <s v="Starchy Foods"/>
    <x v="31"/>
    <n v="5"/>
    <x v="2024"/>
    <x v="1"/>
  </r>
  <r>
    <n v="4788"/>
    <d v="2018-01-03T00:00:00"/>
    <x v="1"/>
    <x v="2"/>
    <n v="5013"/>
    <x v="1"/>
    <x v="1"/>
    <x v="1"/>
    <n v="2"/>
    <s v="$10K - $30K"/>
    <x v="0"/>
    <s v="California"/>
    <x v="0"/>
    <x v="0"/>
    <s v="Baking Goods"/>
    <x v="32"/>
    <n v="4"/>
    <x v="345"/>
    <x v="1"/>
  </r>
  <r>
    <n v="4789"/>
    <d v="2018-01-03T00:00:00"/>
    <x v="1"/>
    <x v="2"/>
    <n v="4486"/>
    <x v="0"/>
    <x v="0"/>
    <x v="0"/>
    <n v="1"/>
    <s v="$110K - $130K"/>
    <x v="0"/>
    <s v="California"/>
    <x v="0"/>
    <x v="0"/>
    <s v="Snack Foods"/>
    <x v="0"/>
    <n v="5"/>
    <x v="655"/>
    <x v="1"/>
  </r>
  <r>
    <n v="4790"/>
    <d v="2018-01-03T00:00:00"/>
    <x v="1"/>
    <x v="2"/>
    <n v="4501"/>
    <x v="0"/>
    <x v="1"/>
    <x v="0"/>
    <n v="4"/>
    <s v="$30K - $50K"/>
    <x v="15"/>
    <s v="British Columbia"/>
    <x v="2"/>
    <x v="1"/>
    <s v="Alcoholic Beverages"/>
    <x v="18"/>
    <n v="3"/>
    <x v="94"/>
    <x v="0"/>
  </r>
  <r>
    <n v="4791"/>
    <d v="2018-01-03T00:00:00"/>
    <x v="1"/>
    <x v="2"/>
    <n v="10189"/>
    <x v="0"/>
    <x v="0"/>
    <x v="0"/>
    <n v="2"/>
    <s v="$90K - $110K"/>
    <x v="15"/>
    <s v="British Columbia"/>
    <x v="2"/>
    <x v="2"/>
    <s v="Household"/>
    <x v="20"/>
    <n v="5"/>
    <x v="484"/>
    <x v="0"/>
  </r>
  <r>
    <n v="4792"/>
    <d v="2018-01-03T00:00:00"/>
    <x v="1"/>
    <x v="2"/>
    <n v="9327"/>
    <x v="1"/>
    <x v="1"/>
    <x v="0"/>
    <n v="5"/>
    <s v="$30K - $50K"/>
    <x v="8"/>
    <s v="Washington"/>
    <x v="0"/>
    <x v="0"/>
    <s v="Snack Foods"/>
    <x v="0"/>
    <n v="5"/>
    <x v="1285"/>
    <x v="1"/>
  </r>
  <r>
    <n v="4793"/>
    <d v="2018-01-03T00:00:00"/>
    <x v="1"/>
    <x v="2"/>
    <n v="9205"/>
    <x v="1"/>
    <x v="1"/>
    <x v="0"/>
    <n v="4"/>
    <s v="$130K - $150K"/>
    <x v="6"/>
    <s v="Washington"/>
    <x v="0"/>
    <x v="0"/>
    <s v="Produce"/>
    <x v="26"/>
    <n v="3"/>
    <x v="760"/>
    <x v="0"/>
  </r>
  <r>
    <n v="4794"/>
    <d v="2018-01-03T00:00:00"/>
    <x v="1"/>
    <x v="2"/>
    <n v="1785"/>
    <x v="0"/>
    <x v="0"/>
    <x v="1"/>
    <n v="5"/>
    <s v="$70K - $90K"/>
    <x v="1"/>
    <s v="Washington"/>
    <x v="0"/>
    <x v="0"/>
    <s v="Canned Foods"/>
    <x v="27"/>
    <n v="4"/>
    <x v="1564"/>
    <x v="0"/>
  </r>
  <r>
    <n v="4795"/>
    <d v="2018-01-03T00:00:00"/>
    <x v="1"/>
    <x v="2"/>
    <n v="10095"/>
    <x v="0"/>
    <x v="0"/>
    <x v="0"/>
    <n v="1"/>
    <s v="$90K - $110K"/>
    <x v="13"/>
    <s v="Veracruz"/>
    <x v="1"/>
    <x v="1"/>
    <s v="Alcoholic Beverages"/>
    <x v="18"/>
    <n v="4"/>
    <x v="1780"/>
    <x v="0"/>
  </r>
  <r>
    <n v="4796"/>
    <d v="2018-01-03T00:00:00"/>
    <x v="1"/>
    <x v="2"/>
    <n v="1626"/>
    <x v="1"/>
    <x v="1"/>
    <x v="0"/>
    <n v="0"/>
    <s v="$130K - $150K"/>
    <x v="4"/>
    <s v="Oregon"/>
    <x v="0"/>
    <x v="0"/>
    <s v="Deli"/>
    <x v="14"/>
    <n v="5"/>
    <x v="160"/>
    <x v="0"/>
  </r>
  <r>
    <n v="4797"/>
    <d v="2018-01-03T00:00:00"/>
    <x v="1"/>
    <x v="2"/>
    <n v="211"/>
    <x v="1"/>
    <x v="1"/>
    <x v="0"/>
    <n v="3"/>
    <s v="$10K - $30K"/>
    <x v="19"/>
    <s v="Mexico City"/>
    <x v="1"/>
    <x v="0"/>
    <s v="Baking Goods"/>
    <x v="9"/>
    <n v="6"/>
    <x v="239"/>
    <x v="0"/>
  </r>
  <r>
    <n v="4798"/>
    <d v="2018-01-03T00:00:00"/>
    <x v="1"/>
    <x v="2"/>
    <n v="4571"/>
    <x v="0"/>
    <x v="1"/>
    <x v="0"/>
    <n v="5"/>
    <s v="$30K - $50K"/>
    <x v="16"/>
    <s v="Zacatecas"/>
    <x v="1"/>
    <x v="0"/>
    <s v="Baked Goods"/>
    <x v="25"/>
    <n v="4"/>
    <x v="560"/>
    <x v="1"/>
  </r>
  <r>
    <n v="4799"/>
    <d v="2018-01-04T00:00:00"/>
    <x v="1"/>
    <x v="2"/>
    <n v="191"/>
    <x v="0"/>
    <x v="0"/>
    <x v="1"/>
    <n v="4"/>
    <s v="$30K - $50K"/>
    <x v="0"/>
    <s v="California"/>
    <x v="0"/>
    <x v="0"/>
    <s v="Baking Goods"/>
    <x v="9"/>
    <n v="3"/>
    <x v="1425"/>
    <x v="0"/>
  </r>
  <r>
    <n v="4800"/>
    <d v="2018-01-04T00:00:00"/>
    <x v="1"/>
    <x v="2"/>
    <n v="9513"/>
    <x v="0"/>
    <x v="1"/>
    <x v="0"/>
    <n v="4"/>
    <s v="$10K - $30K"/>
    <x v="10"/>
    <s v="Washington"/>
    <x v="0"/>
    <x v="1"/>
    <s v="Dairy"/>
    <x v="15"/>
    <n v="5"/>
    <x v="206"/>
    <x v="0"/>
  </r>
  <r>
    <n v="4801"/>
    <d v="2018-01-04T00:00:00"/>
    <x v="1"/>
    <x v="2"/>
    <n v="2712"/>
    <x v="1"/>
    <x v="1"/>
    <x v="1"/>
    <n v="4"/>
    <s v="$10K - $30K"/>
    <x v="3"/>
    <s v="California"/>
    <x v="0"/>
    <x v="0"/>
    <s v="Baked Goods"/>
    <x v="25"/>
    <n v="5"/>
    <x v="2025"/>
    <x v="0"/>
  </r>
  <r>
    <n v="4802"/>
    <d v="2018-01-04T00:00:00"/>
    <x v="1"/>
    <x v="2"/>
    <n v="1771"/>
    <x v="1"/>
    <x v="1"/>
    <x v="0"/>
    <n v="4"/>
    <s v="$110K - $130K"/>
    <x v="6"/>
    <s v="Washington"/>
    <x v="0"/>
    <x v="2"/>
    <s v="Household"/>
    <x v="20"/>
    <n v="3"/>
    <x v="168"/>
    <x v="0"/>
  </r>
  <r>
    <n v="4803"/>
    <d v="2018-01-04T00:00:00"/>
    <x v="1"/>
    <x v="2"/>
    <n v="5877"/>
    <x v="1"/>
    <x v="0"/>
    <x v="1"/>
    <n v="3"/>
    <s v="$10K - $30K"/>
    <x v="8"/>
    <s v="Washington"/>
    <x v="0"/>
    <x v="0"/>
    <s v="Produce"/>
    <x v="12"/>
    <n v="4"/>
    <x v="2026"/>
    <x v="1"/>
  </r>
  <r>
    <n v="4804"/>
    <d v="2018-01-04T00:00:00"/>
    <x v="1"/>
    <x v="2"/>
    <n v="3435"/>
    <x v="1"/>
    <x v="0"/>
    <x v="0"/>
    <n v="3"/>
    <s v="$10K - $30K"/>
    <x v="2"/>
    <s v="Oregon"/>
    <x v="0"/>
    <x v="0"/>
    <s v="Canned Products"/>
    <x v="12"/>
    <n v="5"/>
    <x v="925"/>
    <x v="0"/>
  </r>
  <r>
    <n v="4805"/>
    <d v="2018-01-04T00:00:00"/>
    <x v="1"/>
    <x v="2"/>
    <n v="3567"/>
    <x v="1"/>
    <x v="1"/>
    <x v="0"/>
    <n v="1"/>
    <s v="$70K - $90K"/>
    <x v="12"/>
    <s v="Washington"/>
    <x v="0"/>
    <x v="1"/>
    <s v="Beverages"/>
    <x v="35"/>
    <n v="6"/>
    <x v="537"/>
    <x v="1"/>
  </r>
  <r>
    <n v="4806"/>
    <d v="2018-01-04T00:00:00"/>
    <x v="1"/>
    <x v="2"/>
    <n v="8427"/>
    <x v="1"/>
    <x v="1"/>
    <x v="0"/>
    <n v="3"/>
    <s v="$10K - $30K"/>
    <x v="12"/>
    <s v="Washington"/>
    <x v="0"/>
    <x v="2"/>
    <s v="Health and Hygiene"/>
    <x v="30"/>
    <n v="2"/>
    <x v="633"/>
    <x v="1"/>
  </r>
  <r>
    <n v="4807"/>
    <d v="2018-01-04T00:00:00"/>
    <x v="1"/>
    <x v="2"/>
    <n v="6559"/>
    <x v="1"/>
    <x v="0"/>
    <x v="1"/>
    <n v="3"/>
    <s v="$70K - $90K"/>
    <x v="1"/>
    <s v="Washington"/>
    <x v="0"/>
    <x v="0"/>
    <s v="Snack Foods"/>
    <x v="0"/>
    <n v="6"/>
    <x v="1100"/>
    <x v="1"/>
  </r>
  <r>
    <n v="4808"/>
    <d v="2018-01-04T00:00:00"/>
    <x v="1"/>
    <x v="2"/>
    <n v="3503"/>
    <x v="0"/>
    <x v="1"/>
    <x v="0"/>
    <n v="2"/>
    <s v="$50K - $70K"/>
    <x v="3"/>
    <s v="California"/>
    <x v="0"/>
    <x v="0"/>
    <s v="Breakfast Foods"/>
    <x v="5"/>
    <n v="4"/>
    <x v="1204"/>
    <x v="1"/>
  </r>
  <r>
    <n v="4809"/>
    <d v="2018-01-04T00:00:00"/>
    <x v="1"/>
    <x v="2"/>
    <n v="5398"/>
    <x v="0"/>
    <x v="1"/>
    <x v="0"/>
    <n v="5"/>
    <s v="$30K - $50K"/>
    <x v="8"/>
    <s v="Washington"/>
    <x v="0"/>
    <x v="2"/>
    <s v="Household"/>
    <x v="20"/>
    <n v="4"/>
    <x v="1036"/>
    <x v="0"/>
  </r>
  <r>
    <n v="4810"/>
    <d v="2018-01-04T00:00:00"/>
    <x v="1"/>
    <x v="2"/>
    <n v="4239"/>
    <x v="0"/>
    <x v="0"/>
    <x v="0"/>
    <n v="4"/>
    <s v="$50K - $70K"/>
    <x v="8"/>
    <s v="Washington"/>
    <x v="0"/>
    <x v="0"/>
    <s v="Canned Foods"/>
    <x v="6"/>
    <n v="4"/>
    <x v="142"/>
    <x v="1"/>
  </r>
  <r>
    <n v="4811"/>
    <d v="2018-01-04T00:00:00"/>
    <x v="1"/>
    <x v="2"/>
    <n v="6047"/>
    <x v="1"/>
    <x v="0"/>
    <x v="1"/>
    <n v="3"/>
    <s v="$10K - $30K"/>
    <x v="8"/>
    <s v="Washington"/>
    <x v="0"/>
    <x v="2"/>
    <s v="Household"/>
    <x v="20"/>
    <n v="3"/>
    <x v="1052"/>
    <x v="1"/>
  </r>
  <r>
    <n v="4812"/>
    <d v="2018-01-04T00:00:00"/>
    <x v="1"/>
    <x v="2"/>
    <n v="4051"/>
    <x v="0"/>
    <x v="1"/>
    <x v="0"/>
    <n v="5"/>
    <s v="$10K - $30K"/>
    <x v="7"/>
    <s v="California"/>
    <x v="0"/>
    <x v="0"/>
    <s v="Snacks"/>
    <x v="2"/>
    <n v="5"/>
    <x v="692"/>
    <x v="0"/>
  </r>
  <r>
    <n v="4813"/>
    <d v="2018-01-04T00:00:00"/>
    <x v="1"/>
    <x v="2"/>
    <n v="4165"/>
    <x v="0"/>
    <x v="0"/>
    <x v="1"/>
    <n v="4"/>
    <s v="$30K - $50K"/>
    <x v="1"/>
    <s v="Washington"/>
    <x v="0"/>
    <x v="0"/>
    <s v="Frozen Foods"/>
    <x v="29"/>
    <n v="3"/>
    <x v="784"/>
    <x v="1"/>
  </r>
  <r>
    <n v="4814"/>
    <d v="2018-01-04T00:00:00"/>
    <x v="1"/>
    <x v="2"/>
    <n v="9510"/>
    <x v="0"/>
    <x v="0"/>
    <x v="1"/>
    <n v="5"/>
    <s v="$70K - $90K"/>
    <x v="12"/>
    <s v="Washington"/>
    <x v="0"/>
    <x v="0"/>
    <s v="Snack Foods"/>
    <x v="0"/>
    <n v="4"/>
    <x v="1667"/>
    <x v="1"/>
  </r>
  <r>
    <n v="4815"/>
    <d v="2018-01-04T00:00:00"/>
    <x v="1"/>
    <x v="2"/>
    <n v="9063"/>
    <x v="1"/>
    <x v="1"/>
    <x v="1"/>
    <n v="1"/>
    <s v="$30K - $50K"/>
    <x v="5"/>
    <s v="Washington"/>
    <x v="0"/>
    <x v="2"/>
    <s v="Household"/>
    <x v="22"/>
    <n v="4"/>
    <x v="976"/>
    <x v="1"/>
  </r>
  <r>
    <n v="4816"/>
    <d v="2018-01-04T00:00:00"/>
    <x v="1"/>
    <x v="2"/>
    <n v="9540"/>
    <x v="1"/>
    <x v="0"/>
    <x v="0"/>
    <n v="1"/>
    <s v="$30K - $50K"/>
    <x v="3"/>
    <s v="California"/>
    <x v="0"/>
    <x v="0"/>
    <s v="Frozen Foods"/>
    <x v="29"/>
    <n v="3"/>
    <x v="1728"/>
    <x v="0"/>
  </r>
  <r>
    <n v="4817"/>
    <d v="2018-01-04T00:00:00"/>
    <x v="1"/>
    <x v="2"/>
    <n v="6353"/>
    <x v="1"/>
    <x v="1"/>
    <x v="0"/>
    <n v="3"/>
    <s v="$30K - $50K"/>
    <x v="7"/>
    <s v="California"/>
    <x v="0"/>
    <x v="2"/>
    <s v="Health and Hygiene"/>
    <x v="23"/>
    <n v="4"/>
    <x v="1556"/>
    <x v="1"/>
  </r>
  <r>
    <n v="4818"/>
    <d v="2018-01-05T00:00:00"/>
    <x v="1"/>
    <x v="2"/>
    <n v="4373"/>
    <x v="1"/>
    <x v="0"/>
    <x v="0"/>
    <n v="0"/>
    <s v="$50K - $70K"/>
    <x v="2"/>
    <s v="Oregon"/>
    <x v="0"/>
    <x v="0"/>
    <s v="Frozen Foods"/>
    <x v="5"/>
    <n v="3"/>
    <x v="2027"/>
    <x v="1"/>
  </r>
  <r>
    <n v="4819"/>
    <d v="2018-01-05T00:00:00"/>
    <x v="1"/>
    <x v="2"/>
    <n v="2471"/>
    <x v="1"/>
    <x v="0"/>
    <x v="0"/>
    <n v="2"/>
    <s v="$10K - $30K"/>
    <x v="10"/>
    <s v="Washington"/>
    <x v="0"/>
    <x v="0"/>
    <s v="Baking Goods"/>
    <x v="32"/>
    <n v="3"/>
    <x v="1394"/>
    <x v="1"/>
  </r>
  <r>
    <n v="4820"/>
    <d v="2018-01-05T00:00:00"/>
    <x v="1"/>
    <x v="2"/>
    <n v="9999"/>
    <x v="1"/>
    <x v="0"/>
    <x v="1"/>
    <n v="1"/>
    <s v="$150K +"/>
    <x v="10"/>
    <s v="Washington"/>
    <x v="0"/>
    <x v="0"/>
    <s v="Seafood"/>
    <x v="21"/>
    <n v="4"/>
    <x v="290"/>
    <x v="0"/>
  </r>
  <r>
    <n v="4821"/>
    <d v="2018-01-05T00:00:00"/>
    <x v="1"/>
    <x v="2"/>
    <n v="2338"/>
    <x v="1"/>
    <x v="0"/>
    <x v="0"/>
    <n v="0"/>
    <s v="$110K - $130K"/>
    <x v="10"/>
    <s v="Washington"/>
    <x v="0"/>
    <x v="2"/>
    <s v="Household"/>
    <x v="22"/>
    <n v="2"/>
    <x v="1728"/>
    <x v="0"/>
  </r>
  <r>
    <n v="4822"/>
    <d v="2018-01-05T00:00:00"/>
    <x v="1"/>
    <x v="2"/>
    <n v="5171"/>
    <x v="1"/>
    <x v="0"/>
    <x v="1"/>
    <n v="3"/>
    <s v="$10K - $30K"/>
    <x v="0"/>
    <s v="California"/>
    <x v="0"/>
    <x v="0"/>
    <s v="Snack Foods"/>
    <x v="0"/>
    <n v="5"/>
    <x v="2028"/>
    <x v="1"/>
  </r>
  <r>
    <n v="4823"/>
    <d v="2018-01-05T00:00:00"/>
    <x v="1"/>
    <x v="2"/>
    <n v="1432"/>
    <x v="1"/>
    <x v="0"/>
    <x v="0"/>
    <n v="4"/>
    <s v="$10K - $30K"/>
    <x v="2"/>
    <s v="Oregon"/>
    <x v="0"/>
    <x v="0"/>
    <s v="Canned Products"/>
    <x v="12"/>
    <n v="3"/>
    <x v="1870"/>
    <x v="1"/>
  </r>
  <r>
    <n v="4824"/>
    <d v="2018-01-05T00:00:00"/>
    <x v="1"/>
    <x v="2"/>
    <n v="3416"/>
    <x v="0"/>
    <x v="1"/>
    <x v="1"/>
    <n v="3"/>
    <s v="$110K - $130K"/>
    <x v="3"/>
    <s v="California"/>
    <x v="0"/>
    <x v="2"/>
    <s v="Household"/>
    <x v="7"/>
    <n v="4"/>
    <x v="2029"/>
    <x v="0"/>
  </r>
  <r>
    <n v="4825"/>
    <d v="2018-01-05T00:00:00"/>
    <x v="1"/>
    <x v="2"/>
    <n v="6666"/>
    <x v="1"/>
    <x v="0"/>
    <x v="1"/>
    <n v="3"/>
    <s v="$70K - $90K"/>
    <x v="8"/>
    <s v="Washington"/>
    <x v="0"/>
    <x v="0"/>
    <s v="Snack Foods"/>
    <x v="0"/>
    <n v="4"/>
    <x v="1698"/>
    <x v="1"/>
  </r>
  <r>
    <n v="4826"/>
    <d v="2018-01-05T00:00:00"/>
    <x v="1"/>
    <x v="2"/>
    <n v="8059"/>
    <x v="1"/>
    <x v="0"/>
    <x v="1"/>
    <n v="0"/>
    <s v="$30K - $50K"/>
    <x v="8"/>
    <s v="Washington"/>
    <x v="0"/>
    <x v="0"/>
    <s v="Frozen Foods"/>
    <x v="14"/>
    <n v="3"/>
    <x v="796"/>
    <x v="1"/>
  </r>
  <r>
    <n v="4827"/>
    <d v="2018-01-05T00:00:00"/>
    <x v="1"/>
    <x v="2"/>
    <n v="1145"/>
    <x v="0"/>
    <x v="0"/>
    <x v="1"/>
    <n v="1"/>
    <s v="$10K - $30K"/>
    <x v="8"/>
    <s v="Washington"/>
    <x v="0"/>
    <x v="0"/>
    <s v="Baked Goods"/>
    <x v="25"/>
    <n v="5"/>
    <x v="2030"/>
    <x v="1"/>
  </r>
  <r>
    <n v="4828"/>
    <d v="2018-01-05T00:00:00"/>
    <x v="1"/>
    <x v="2"/>
    <n v="7831"/>
    <x v="0"/>
    <x v="1"/>
    <x v="0"/>
    <n v="4"/>
    <s v="$10K - $30K"/>
    <x v="8"/>
    <s v="Washington"/>
    <x v="0"/>
    <x v="0"/>
    <s v="Dairy"/>
    <x v="15"/>
    <n v="3"/>
    <x v="1728"/>
    <x v="1"/>
  </r>
  <r>
    <n v="4829"/>
    <d v="2018-01-05T00:00:00"/>
    <x v="1"/>
    <x v="2"/>
    <n v="1616"/>
    <x v="1"/>
    <x v="0"/>
    <x v="1"/>
    <n v="3"/>
    <s v="$30K - $50K"/>
    <x v="7"/>
    <s v="California"/>
    <x v="0"/>
    <x v="0"/>
    <s v="Baking Goods"/>
    <x v="32"/>
    <n v="5"/>
    <x v="757"/>
    <x v="0"/>
  </r>
  <r>
    <n v="4830"/>
    <d v="2018-01-05T00:00:00"/>
    <x v="1"/>
    <x v="2"/>
    <n v="5605"/>
    <x v="1"/>
    <x v="1"/>
    <x v="0"/>
    <n v="4"/>
    <s v="$10K - $30K"/>
    <x v="13"/>
    <s v="Veracruz"/>
    <x v="1"/>
    <x v="0"/>
    <s v="Deli"/>
    <x v="14"/>
    <n v="6"/>
    <x v="65"/>
    <x v="0"/>
  </r>
  <r>
    <n v="4831"/>
    <d v="2018-01-05T00:00:00"/>
    <x v="1"/>
    <x v="2"/>
    <n v="4657"/>
    <x v="0"/>
    <x v="0"/>
    <x v="1"/>
    <n v="2"/>
    <s v="$70K - $90K"/>
    <x v="8"/>
    <s v="Washington"/>
    <x v="0"/>
    <x v="0"/>
    <s v="Produce"/>
    <x v="1"/>
    <n v="3"/>
    <x v="628"/>
    <x v="1"/>
  </r>
  <r>
    <n v="4832"/>
    <d v="2018-01-05T00:00:00"/>
    <x v="1"/>
    <x v="2"/>
    <n v="8534"/>
    <x v="0"/>
    <x v="0"/>
    <x v="1"/>
    <n v="2"/>
    <s v="$70K - $90K"/>
    <x v="13"/>
    <s v="Veracruz"/>
    <x v="1"/>
    <x v="2"/>
    <s v="Health and Hygiene"/>
    <x v="42"/>
    <n v="3"/>
    <x v="449"/>
    <x v="1"/>
  </r>
  <r>
    <n v="4833"/>
    <d v="2018-01-05T00:00:00"/>
    <x v="1"/>
    <x v="2"/>
    <n v="2518"/>
    <x v="1"/>
    <x v="0"/>
    <x v="1"/>
    <n v="1"/>
    <s v="$50K - $70K"/>
    <x v="6"/>
    <s v="Washington"/>
    <x v="0"/>
    <x v="1"/>
    <s v="Beverages"/>
    <x v="35"/>
    <n v="3"/>
    <x v="535"/>
    <x v="0"/>
  </r>
  <r>
    <n v="4834"/>
    <d v="2018-01-05T00:00:00"/>
    <x v="1"/>
    <x v="2"/>
    <n v="1593"/>
    <x v="0"/>
    <x v="0"/>
    <x v="0"/>
    <n v="2"/>
    <s v="$30K - $50K"/>
    <x v="14"/>
    <s v="Yucatán"/>
    <x v="1"/>
    <x v="0"/>
    <s v="Seafood"/>
    <x v="21"/>
    <n v="3"/>
    <x v="482"/>
    <x v="0"/>
  </r>
  <r>
    <n v="4835"/>
    <d v="2018-01-05T00:00:00"/>
    <x v="1"/>
    <x v="2"/>
    <n v="6855"/>
    <x v="1"/>
    <x v="1"/>
    <x v="0"/>
    <n v="3"/>
    <s v="$50K - $70K"/>
    <x v="19"/>
    <s v="Mexico City"/>
    <x v="1"/>
    <x v="0"/>
    <s v="Frozen Foods"/>
    <x v="39"/>
    <n v="5"/>
    <x v="1156"/>
    <x v="0"/>
  </r>
  <r>
    <n v="4836"/>
    <d v="2018-01-05T00:00:00"/>
    <x v="1"/>
    <x v="2"/>
    <n v="3727"/>
    <x v="0"/>
    <x v="1"/>
    <x v="0"/>
    <n v="4"/>
    <s v="$30K - $50K"/>
    <x v="9"/>
    <s v="California"/>
    <x v="0"/>
    <x v="0"/>
    <s v="Snack Foods"/>
    <x v="0"/>
    <n v="4"/>
    <x v="137"/>
    <x v="0"/>
  </r>
  <r>
    <n v="4837"/>
    <d v="2018-01-05T00:00:00"/>
    <x v="1"/>
    <x v="2"/>
    <n v="272"/>
    <x v="0"/>
    <x v="0"/>
    <x v="1"/>
    <n v="0"/>
    <s v="$30K - $50K"/>
    <x v="17"/>
    <s v="Zacatecas"/>
    <x v="1"/>
    <x v="1"/>
    <s v="Beverages"/>
    <x v="35"/>
    <n v="6"/>
    <x v="2031"/>
    <x v="0"/>
  </r>
  <r>
    <n v="4838"/>
    <d v="2018-01-05T00:00:00"/>
    <x v="1"/>
    <x v="2"/>
    <n v="4579"/>
    <x v="0"/>
    <x v="1"/>
    <x v="0"/>
    <n v="2"/>
    <s v="$50K - $70K"/>
    <x v="17"/>
    <s v="Zacatecas"/>
    <x v="1"/>
    <x v="0"/>
    <s v="Frozen Foods"/>
    <x v="29"/>
    <n v="4"/>
    <x v="2032"/>
    <x v="1"/>
  </r>
  <r>
    <n v="4839"/>
    <d v="2018-01-05T00:00:00"/>
    <x v="1"/>
    <x v="2"/>
    <n v="9895"/>
    <x v="1"/>
    <x v="0"/>
    <x v="1"/>
    <n v="3"/>
    <s v="$50K - $70K"/>
    <x v="16"/>
    <s v="Zacatecas"/>
    <x v="1"/>
    <x v="0"/>
    <s v="Baked Goods"/>
    <x v="25"/>
    <n v="4"/>
    <x v="1930"/>
    <x v="0"/>
  </r>
  <r>
    <n v="4840"/>
    <d v="2018-01-05T00:00:00"/>
    <x v="1"/>
    <x v="2"/>
    <n v="8615"/>
    <x v="1"/>
    <x v="1"/>
    <x v="0"/>
    <n v="2"/>
    <s v="$90K - $110K"/>
    <x v="14"/>
    <s v="Yucatán"/>
    <x v="1"/>
    <x v="0"/>
    <s v="Frozen Foods"/>
    <x v="1"/>
    <n v="6"/>
    <x v="2033"/>
    <x v="0"/>
  </r>
  <r>
    <n v="4841"/>
    <d v="2018-01-05T00:00:00"/>
    <x v="1"/>
    <x v="2"/>
    <n v="3390"/>
    <x v="0"/>
    <x v="1"/>
    <x v="0"/>
    <n v="2"/>
    <s v="$30K - $50K"/>
    <x v="17"/>
    <s v="Zacatecas"/>
    <x v="1"/>
    <x v="0"/>
    <s v="Snack Foods"/>
    <x v="0"/>
    <n v="5"/>
    <x v="216"/>
    <x v="0"/>
  </r>
  <r>
    <n v="4842"/>
    <d v="2018-01-05T00:00:00"/>
    <x v="1"/>
    <x v="2"/>
    <n v="5739"/>
    <x v="1"/>
    <x v="1"/>
    <x v="0"/>
    <n v="3"/>
    <s v="$10K - $30K"/>
    <x v="2"/>
    <s v="Oregon"/>
    <x v="0"/>
    <x v="0"/>
    <s v="Baking Goods"/>
    <x v="32"/>
    <n v="3"/>
    <x v="2012"/>
    <x v="0"/>
  </r>
  <r>
    <n v="4843"/>
    <d v="2018-01-06T00:00:00"/>
    <x v="1"/>
    <x v="2"/>
    <n v="2553"/>
    <x v="1"/>
    <x v="1"/>
    <x v="0"/>
    <n v="2"/>
    <s v="$50K - $70K"/>
    <x v="12"/>
    <s v="Washington"/>
    <x v="0"/>
    <x v="0"/>
    <s v="Snacks"/>
    <x v="2"/>
    <n v="3"/>
    <x v="291"/>
    <x v="1"/>
  </r>
  <r>
    <n v="4844"/>
    <d v="2018-01-06T00:00:00"/>
    <x v="1"/>
    <x v="2"/>
    <n v="1978"/>
    <x v="0"/>
    <x v="0"/>
    <x v="0"/>
    <n v="3"/>
    <s v="$110K - $130K"/>
    <x v="10"/>
    <s v="Washington"/>
    <x v="0"/>
    <x v="0"/>
    <s v="Snack Foods"/>
    <x v="0"/>
    <n v="5"/>
    <x v="1396"/>
    <x v="0"/>
  </r>
  <r>
    <n v="4845"/>
    <d v="2018-01-06T00:00:00"/>
    <x v="1"/>
    <x v="2"/>
    <n v="10021"/>
    <x v="0"/>
    <x v="1"/>
    <x v="0"/>
    <n v="0"/>
    <s v="$70K - $90K"/>
    <x v="7"/>
    <s v="California"/>
    <x v="0"/>
    <x v="0"/>
    <s v="Dairy"/>
    <x v="15"/>
    <n v="5"/>
    <x v="1047"/>
    <x v="1"/>
  </r>
  <r>
    <n v="4846"/>
    <d v="2018-01-06T00:00:00"/>
    <x v="1"/>
    <x v="2"/>
    <n v="8966"/>
    <x v="0"/>
    <x v="0"/>
    <x v="1"/>
    <n v="3"/>
    <s v="$50K - $70K"/>
    <x v="1"/>
    <s v="Washington"/>
    <x v="0"/>
    <x v="2"/>
    <s v="Household"/>
    <x v="20"/>
    <n v="5"/>
    <x v="605"/>
    <x v="1"/>
  </r>
  <r>
    <n v="4847"/>
    <d v="2018-01-06T00:00:00"/>
    <x v="1"/>
    <x v="2"/>
    <n v="3219"/>
    <x v="1"/>
    <x v="0"/>
    <x v="0"/>
    <n v="4"/>
    <s v="$50K - $70K"/>
    <x v="2"/>
    <s v="Oregon"/>
    <x v="0"/>
    <x v="0"/>
    <s v="Canned Foods"/>
    <x v="1"/>
    <n v="3"/>
    <x v="1088"/>
    <x v="0"/>
  </r>
  <r>
    <n v="4848"/>
    <d v="2018-01-06T00:00:00"/>
    <x v="1"/>
    <x v="2"/>
    <n v="2553"/>
    <x v="1"/>
    <x v="1"/>
    <x v="0"/>
    <n v="2"/>
    <s v="$50K - $70K"/>
    <x v="12"/>
    <s v="Washington"/>
    <x v="0"/>
    <x v="0"/>
    <s v="Canned Foods"/>
    <x v="6"/>
    <n v="5"/>
    <x v="2034"/>
    <x v="1"/>
  </r>
  <r>
    <n v="4849"/>
    <d v="2018-01-06T00:00:00"/>
    <x v="1"/>
    <x v="2"/>
    <n v="9006"/>
    <x v="0"/>
    <x v="1"/>
    <x v="1"/>
    <n v="1"/>
    <s v="$30K - $50K"/>
    <x v="8"/>
    <s v="Washington"/>
    <x v="0"/>
    <x v="0"/>
    <s v="Frozen Foods"/>
    <x v="39"/>
    <n v="4"/>
    <x v="526"/>
    <x v="1"/>
  </r>
  <r>
    <n v="4850"/>
    <d v="2018-01-06T00:00:00"/>
    <x v="1"/>
    <x v="2"/>
    <n v="9937"/>
    <x v="1"/>
    <x v="1"/>
    <x v="1"/>
    <n v="2"/>
    <s v="$10K - $30K"/>
    <x v="8"/>
    <s v="Washington"/>
    <x v="0"/>
    <x v="0"/>
    <s v="Produce"/>
    <x v="12"/>
    <n v="4"/>
    <x v="580"/>
    <x v="1"/>
  </r>
  <r>
    <n v="4851"/>
    <d v="2018-01-06T00:00:00"/>
    <x v="1"/>
    <x v="2"/>
    <n v="1241"/>
    <x v="1"/>
    <x v="0"/>
    <x v="0"/>
    <n v="5"/>
    <s v="$70K - $90K"/>
    <x v="2"/>
    <s v="Oregon"/>
    <x v="0"/>
    <x v="0"/>
    <s v="Produce"/>
    <x v="26"/>
    <n v="4"/>
    <x v="1395"/>
    <x v="0"/>
  </r>
  <r>
    <n v="4852"/>
    <d v="2018-01-06T00:00:00"/>
    <x v="1"/>
    <x v="2"/>
    <n v="4029"/>
    <x v="1"/>
    <x v="1"/>
    <x v="1"/>
    <n v="3"/>
    <s v="$10K - $30K"/>
    <x v="8"/>
    <s v="Washington"/>
    <x v="0"/>
    <x v="0"/>
    <s v="Produce"/>
    <x v="1"/>
    <n v="4"/>
    <x v="2035"/>
    <x v="1"/>
  </r>
  <r>
    <n v="4853"/>
    <d v="2018-01-06T00:00:00"/>
    <x v="1"/>
    <x v="2"/>
    <n v="8199"/>
    <x v="1"/>
    <x v="1"/>
    <x v="0"/>
    <n v="3"/>
    <s v="$30K - $50K"/>
    <x v="8"/>
    <s v="Washington"/>
    <x v="0"/>
    <x v="0"/>
    <s v="Frozen Foods"/>
    <x v="29"/>
    <n v="4"/>
    <x v="461"/>
    <x v="1"/>
  </r>
  <r>
    <n v="4854"/>
    <d v="2018-01-06T00:00:00"/>
    <x v="1"/>
    <x v="2"/>
    <n v="769"/>
    <x v="0"/>
    <x v="0"/>
    <x v="1"/>
    <n v="4"/>
    <s v="$30K - $50K"/>
    <x v="12"/>
    <s v="Washington"/>
    <x v="0"/>
    <x v="0"/>
    <s v="Canned Foods"/>
    <x v="6"/>
    <n v="3"/>
    <x v="225"/>
    <x v="1"/>
  </r>
  <r>
    <n v="4855"/>
    <d v="2018-01-06T00:00:00"/>
    <x v="1"/>
    <x v="2"/>
    <n v="6291"/>
    <x v="0"/>
    <x v="0"/>
    <x v="0"/>
    <n v="0"/>
    <s v="$30K - $50K"/>
    <x v="1"/>
    <s v="Washington"/>
    <x v="0"/>
    <x v="0"/>
    <s v="Produce"/>
    <x v="12"/>
    <n v="5"/>
    <x v="1748"/>
    <x v="1"/>
  </r>
  <r>
    <n v="4856"/>
    <d v="2018-01-06T00:00:00"/>
    <x v="1"/>
    <x v="2"/>
    <n v="8742"/>
    <x v="1"/>
    <x v="0"/>
    <x v="0"/>
    <n v="1"/>
    <s v="$10K - $30K"/>
    <x v="1"/>
    <s v="Washington"/>
    <x v="0"/>
    <x v="0"/>
    <s v="Frozen Foods"/>
    <x v="1"/>
    <n v="3"/>
    <x v="890"/>
    <x v="1"/>
  </r>
  <r>
    <n v="4857"/>
    <d v="2018-01-06T00:00:00"/>
    <x v="1"/>
    <x v="2"/>
    <n v="1576"/>
    <x v="0"/>
    <x v="1"/>
    <x v="0"/>
    <n v="4"/>
    <s v="$90K - $110K"/>
    <x v="0"/>
    <s v="California"/>
    <x v="0"/>
    <x v="1"/>
    <s v="Beverages"/>
    <x v="36"/>
    <n v="5"/>
    <x v="2036"/>
    <x v="0"/>
  </r>
  <r>
    <n v="4858"/>
    <d v="2018-01-06T00:00:00"/>
    <x v="1"/>
    <x v="2"/>
    <n v="4731"/>
    <x v="0"/>
    <x v="0"/>
    <x v="1"/>
    <n v="3"/>
    <s v="$10K - $30K"/>
    <x v="17"/>
    <s v="Zacatecas"/>
    <x v="1"/>
    <x v="1"/>
    <s v="Beverages"/>
    <x v="3"/>
    <n v="3"/>
    <x v="92"/>
    <x v="0"/>
  </r>
  <r>
    <n v="4859"/>
    <d v="2018-01-06T00:00:00"/>
    <x v="1"/>
    <x v="2"/>
    <n v="5099"/>
    <x v="0"/>
    <x v="1"/>
    <x v="0"/>
    <n v="1"/>
    <s v="$50K - $70K"/>
    <x v="16"/>
    <s v="Zacatecas"/>
    <x v="1"/>
    <x v="0"/>
    <s v="Frozen Foods"/>
    <x v="39"/>
    <n v="4"/>
    <x v="1269"/>
    <x v="0"/>
  </r>
  <r>
    <n v="4860"/>
    <d v="2018-01-06T00:00:00"/>
    <x v="1"/>
    <x v="2"/>
    <n v="5148"/>
    <x v="0"/>
    <x v="0"/>
    <x v="0"/>
    <n v="0"/>
    <s v="$30K - $50K"/>
    <x v="17"/>
    <s v="Zacatecas"/>
    <x v="1"/>
    <x v="0"/>
    <s v="Canned Foods"/>
    <x v="44"/>
    <n v="5"/>
    <x v="532"/>
    <x v="0"/>
  </r>
  <r>
    <n v="4861"/>
    <d v="2018-01-06T00:00:00"/>
    <x v="1"/>
    <x v="2"/>
    <n v="9819"/>
    <x v="1"/>
    <x v="1"/>
    <x v="0"/>
    <n v="2"/>
    <s v="$50K - $70K"/>
    <x v="17"/>
    <s v="Zacatecas"/>
    <x v="1"/>
    <x v="0"/>
    <s v="Snack Foods"/>
    <x v="0"/>
    <n v="2"/>
    <x v="1475"/>
    <x v="0"/>
  </r>
  <r>
    <n v="4862"/>
    <d v="2018-01-06T00:00:00"/>
    <x v="1"/>
    <x v="2"/>
    <n v="1853"/>
    <x v="0"/>
    <x v="0"/>
    <x v="1"/>
    <n v="4"/>
    <s v="$10K - $30K"/>
    <x v="17"/>
    <s v="Zacatecas"/>
    <x v="1"/>
    <x v="0"/>
    <s v="Deli"/>
    <x v="14"/>
    <n v="4"/>
    <x v="586"/>
    <x v="0"/>
  </r>
  <r>
    <n v="4863"/>
    <d v="2018-01-06T00:00:00"/>
    <x v="1"/>
    <x v="2"/>
    <n v="135"/>
    <x v="1"/>
    <x v="1"/>
    <x v="0"/>
    <n v="5"/>
    <s v="$110K - $130K"/>
    <x v="22"/>
    <s v="Mexico City"/>
    <x v="1"/>
    <x v="0"/>
    <s v="Dairy"/>
    <x v="15"/>
    <n v="5"/>
    <x v="1984"/>
    <x v="0"/>
  </r>
  <r>
    <n v="4864"/>
    <d v="2018-01-06T00:00:00"/>
    <x v="1"/>
    <x v="2"/>
    <n v="8002"/>
    <x v="0"/>
    <x v="0"/>
    <x v="1"/>
    <n v="3"/>
    <s v="$30K - $50K"/>
    <x v="15"/>
    <s v="British Columbia"/>
    <x v="2"/>
    <x v="0"/>
    <s v="Produce"/>
    <x v="1"/>
    <n v="5"/>
    <x v="34"/>
    <x v="1"/>
  </r>
  <r>
    <n v="4865"/>
    <d v="2018-01-06T00:00:00"/>
    <x v="1"/>
    <x v="2"/>
    <n v="4118"/>
    <x v="1"/>
    <x v="0"/>
    <x v="1"/>
    <n v="1"/>
    <s v="$50K - $70K"/>
    <x v="8"/>
    <s v="Washington"/>
    <x v="0"/>
    <x v="0"/>
    <s v="Baked Goods"/>
    <x v="25"/>
    <n v="3"/>
    <x v="1279"/>
    <x v="1"/>
  </r>
  <r>
    <n v="4866"/>
    <d v="2018-01-06T00:00:00"/>
    <x v="1"/>
    <x v="2"/>
    <n v="7240"/>
    <x v="1"/>
    <x v="0"/>
    <x v="0"/>
    <n v="4"/>
    <s v="$50K - $70K"/>
    <x v="18"/>
    <s v="British Columbia"/>
    <x v="2"/>
    <x v="0"/>
    <s v="Snack Foods"/>
    <x v="0"/>
    <n v="3"/>
    <x v="219"/>
    <x v="0"/>
  </r>
  <r>
    <n v="4867"/>
    <d v="2018-01-06T00:00:00"/>
    <x v="1"/>
    <x v="2"/>
    <n v="2862"/>
    <x v="0"/>
    <x v="1"/>
    <x v="0"/>
    <n v="1"/>
    <s v="$50K - $70K"/>
    <x v="13"/>
    <s v="Veracruz"/>
    <x v="1"/>
    <x v="0"/>
    <s v="Snack Foods"/>
    <x v="0"/>
    <n v="3"/>
    <x v="847"/>
    <x v="1"/>
  </r>
  <r>
    <n v="4868"/>
    <d v="2018-01-06T00:00:00"/>
    <x v="1"/>
    <x v="2"/>
    <n v="4548"/>
    <x v="1"/>
    <x v="0"/>
    <x v="0"/>
    <n v="2"/>
    <s v="$30K - $50K"/>
    <x v="3"/>
    <s v="California"/>
    <x v="0"/>
    <x v="0"/>
    <s v="Eggs"/>
    <x v="34"/>
    <n v="3"/>
    <x v="899"/>
    <x v="0"/>
  </r>
  <r>
    <n v="4869"/>
    <d v="2018-01-06T00:00:00"/>
    <x v="1"/>
    <x v="2"/>
    <n v="921"/>
    <x v="1"/>
    <x v="0"/>
    <x v="0"/>
    <n v="5"/>
    <s v="$70K - $90K"/>
    <x v="5"/>
    <s v="Washington"/>
    <x v="0"/>
    <x v="0"/>
    <s v="Starchy Foods"/>
    <x v="31"/>
    <n v="5"/>
    <x v="1832"/>
    <x v="1"/>
  </r>
  <r>
    <n v="4870"/>
    <d v="2018-01-06T00:00:00"/>
    <x v="1"/>
    <x v="2"/>
    <n v="1802"/>
    <x v="0"/>
    <x v="1"/>
    <x v="0"/>
    <n v="1"/>
    <s v="$50K - $70K"/>
    <x v="5"/>
    <s v="Washington"/>
    <x v="0"/>
    <x v="0"/>
    <s v="Baking Goods"/>
    <x v="32"/>
    <n v="3"/>
    <x v="2037"/>
    <x v="1"/>
  </r>
  <r>
    <n v="4871"/>
    <d v="2018-01-06T00:00:00"/>
    <x v="1"/>
    <x v="2"/>
    <n v="4655"/>
    <x v="0"/>
    <x v="1"/>
    <x v="0"/>
    <n v="4"/>
    <s v="$50K - $70K"/>
    <x v="14"/>
    <s v="Yucatán"/>
    <x v="1"/>
    <x v="0"/>
    <s v="Produce"/>
    <x v="12"/>
    <n v="5"/>
    <x v="663"/>
    <x v="0"/>
  </r>
  <r>
    <n v="4872"/>
    <d v="2018-01-06T00:00:00"/>
    <x v="1"/>
    <x v="2"/>
    <n v="7946"/>
    <x v="0"/>
    <x v="1"/>
    <x v="0"/>
    <n v="1"/>
    <s v="$90K - $110K"/>
    <x v="16"/>
    <s v="Zacatecas"/>
    <x v="1"/>
    <x v="0"/>
    <s v="Produce"/>
    <x v="1"/>
    <n v="3"/>
    <x v="1101"/>
    <x v="0"/>
  </r>
  <r>
    <n v="4873"/>
    <d v="2018-01-06T00:00:00"/>
    <x v="1"/>
    <x v="2"/>
    <n v="4263"/>
    <x v="1"/>
    <x v="1"/>
    <x v="0"/>
    <n v="4"/>
    <s v="$30K - $50K"/>
    <x v="7"/>
    <s v="California"/>
    <x v="0"/>
    <x v="2"/>
    <s v="Household"/>
    <x v="22"/>
    <n v="3"/>
    <x v="1607"/>
    <x v="0"/>
  </r>
  <r>
    <n v="4874"/>
    <d v="2018-01-06T00:00:00"/>
    <x v="1"/>
    <x v="2"/>
    <n v="3045"/>
    <x v="0"/>
    <x v="0"/>
    <x v="0"/>
    <n v="0"/>
    <s v="$130K - $150K"/>
    <x v="10"/>
    <s v="Washington"/>
    <x v="0"/>
    <x v="0"/>
    <s v="Canned Foods"/>
    <x v="1"/>
    <n v="3"/>
    <x v="941"/>
    <x v="0"/>
  </r>
  <r>
    <n v="4875"/>
    <d v="2018-01-07T00:00:00"/>
    <x v="1"/>
    <x v="2"/>
    <n v="4825"/>
    <x v="0"/>
    <x v="1"/>
    <x v="0"/>
    <n v="3"/>
    <s v="$110K - $130K"/>
    <x v="3"/>
    <s v="California"/>
    <x v="0"/>
    <x v="0"/>
    <s v="Dairy"/>
    <x v="15"/>
    <n v="4"/>
    <x v="810"/>
    <x v="1"/>
  </r>
  <r>
    <n v="4876"/>
    <d v="2018-01-07T00:00:00"/>
    <x v="1"/>
    <x v="2"/>
    <n v="6916"/>
    <x v="1"/>
    <x v="0"/>
    <x v="0"/>
    <n v="4"/>
    <s v="$110K - $130K"/>
    <x v="3"/>
    <s v="California"/>
    <x v="0"/>
    <x v="0"/>
    <s v="Snack Foods"/>
    <x v="0"/>
    <n v="7"/>
    <x v="1094"/>
    <x v="1"/>
  </r>
  <r>
    <n v="4877"/>
    <d v="2018-01-07T00:00:00"/>
    <x v="1"/>
    <x v="2"/>
    <n v="6105"/>
    <x v="1"/>
    <x v="0"/>
    <x v="0"/>
    <n v="0"/>
    <s v="$30K - $50K"/>
    <x v="5"/>
    <s v="Washington"/>
    <x v="0"/>
    <x v="0"/>
    <s v="Dairy"/>
    <x v="15"/>
    <n v="4"/>
    <x v="369"/>
    <x v="1"/>
  </r>
  <r>
    <n v="4878"/>
    <d v="2018-01-07T00:00:00"/>
    <x v="1"/>
    <x v="2"/>
    <n v="5956"/>
    <x v="1"/>
    <x v="0"/>
    <x v="1"/>
    <n v="4"/>
    <s v="$30K - $50K"/>
    <x v="11"/>
    <s v="Washington"/>
    <x v="0"/>
    <x v="0"/>
    <s v="Snack Foods"/>
    <x v="0"/>
    <n v="2"/>
    <x v="1264"/>
    <x v="0"/>
  </r>
  <r>
    <n v="4879"/>
    <d v="2018-01-07T00:00:00"/>
    <x v="1"/>
    <x v="2"/>
    <n v="8153"/>
    <x v="0"/>
    <x v="1"/>
    <x v="0"/>
    <n v="3"/>
    <s v="$10K - $30K"/>
    <x v="7"/>
    <s v="California"/>
    <x v="0"/>
    <x v="1"/>
    <s v="Alcoholic Beverages"/>
    <x v="18"/>
    <n v="5"/>
    <x v="814"/>
    <x v="0"/>
  </r>
  <r>
    <n v="4880"/>
    <d v="2018-01-07T00:00:00"/>
    <x v="1"/>
    <x v="2"/>
    <n v="3360"/>
    <x v="1"/>
    <x v="1"/>
    <x v="0"/>
    <n v="1"/>
    <s v="$70K - $90K"/>
    <x v="4"/>
    <s v="Oregon"/>
    <x v="0"/>
    <x v="0"/>
    <s v="Canned Foods"/>
    <x v="1"/>
    <n v="5"/>
    <x v="907"/>
    <x v="0"/>
  </r>
  <r>
    <n v="4881"/>
    <d v="2018-01-07T00:00:00"/>
    <x v="1"/>
    <x v="2"/>
    <n v="3787"/>
    <x v="0"/>
    <x v="0"/>
    <x v="0"/>
    <n v="5"/>
    <s v="$10K - $30K"/>
    <x v="1"/>
    <s v="Washington"/>
    <x v="0"/>
    <x v="0"/>
    <s v="Produce"/>
    <x v="1"/>
    <n v="5"/>
    <x v="1930"/>
    <x v="1"/>
  </r>
  <r>
    <n v="4882"/>
    <d v="2018-01-07T00:00:00"/>
    <x v="1"/>
    <x v="2"/>
    <n v="1520"/>
    <x v="1"/>
    <x v="1"/>
    <x v="1"/>
    <n v="2"/>
    <s v="$10K - $30K"/>
    <x v="15"/>
    <s v="British Columbia"/>
    <x v="2"/>
    <x v="0"/>
    <s v="Produce"/>
    <x v="1"/>
    <n v="4"/>
    <x v="2038"/>
    <x v="0"/>
  </r>
  <r>
    <n v="4883"/>
    <d v="2018-01-07T00:00:00"/>
    <x v="1"/>
    <x v="2"/>
    <n v="2143"/>
    <x v="1"/>
    <x v="0"/>
    <x v="1"/>
    <n v="3"/>
    <s v="$10K - $30K"/>
    <x v="8"/>
    <s v="Washington"/>
    <x v="0"/>
    <x v="0"/>
    <s v="Produce"/>
    <x v="1"/>
    <n v="4"/>
    <x v="585"/>
    <x v="1"/>
  </r>
  <r>
    <n v="4884"/>
    <d v="2018-01-07T00:00:00"/>
    <x v="1"/>
    <x v="2"/>
    <n v="4497"/>
    <x v="1"/>
    <x v="0"/>
    <x v="0"/>
    <n v="3"/>
    <s v="$30K - $50K"/>
    <x v="8"/>
    <s v="Washington"/>
    <x v="0"/>
    <x v="2"/>
    <s v="Household"/>
    <x v="11"/>
    <n v="4"/>
    <x v="927"/>
    <x v="1"/>
  </r>
  <r>
    <n v="4885"/>
    <d v="2018-01-07T00:00:00"/>
    <x v="1"/>
    <x v="2"/>
    <n v="9929"/>
    <x v="1"/>
    <x v="1"/>
    <x v="0"/>
    <n v="3"/>
    <s v="$50K - $70K"/>
    <x v="4"/>
    <s v="Oregon"/>
    <x v="0"/>
    <x v="0"/>
    <s v="Baked Goods"/>
    <x v="25"/>
    <n v="5"/>
    <x v="1415"/>
    <x v="1"/>
  </r>
  <r>
    <n v="4886"/>
    <d v="2018-01-07T00:00:00"/>
    <x v="1"/>
    <x v="2"/>
    <n v="9929"/>
    <x v="1"/>
    <x v="1"/>
    <x v="0"/>
    <n v="3"/>
    <s v="$50K - $70K"/>
    <x v="4"/>
    <s v="Oregon"/>
    <x v="0"/>
    <x v="0"/>
    <s v="Produce"/>
    <x v="1"/>
    <n v="7"/>
    <x v="2039"/>
    <x v="1"/>
  </r>
  <r>
    <n v="4887"/>
    <d v="2018-01-07T00:00:00"/>
    <x v="1"/>
    <x v="2"/>
    <n v="8121"/>
    <x v="0"/>
    <x v="0"/>
    <x v="1"/>
    <n v="2"/>
    <s v="$10K - $30K"/>
    <x v="20"/>
    <s v="Guerrero"/>
    <x v="1"/>
    <x v="0"/>
    <s v="Baking Goods"/>
    <x v="32"/>
    <n v="2"/>
    <x v="1280"/>
    <x v="0"/>
  </r>
  <r>
    <n v="4888"/>
    <d v="2018-01-07T00:00:00"/>
    <x v="1"/>
    <x v="2"/>
    <n v="4070"/>
    <x v="1"/>
    <x v="1"/>
    <x v="0"/>
    <n v="2"/>
    <s v="$10K - $30K"/>
    <x v="5"/>
    <s v="Washington"/>
    <x v="0"/>
    <x v="0"/>
    <s v="Snack Foods"/>
    <x v="0"/>
    <n v="4"/>
    <x v="320"/>
    <x v="1"/>
  </r>
  <r>
    <n v="4889"/>
    <d v="2018-01-07T00:00:00"/>
    <x v="1"/>
    <x v="2"/>
    <n v="6977"/>
    <x v="1"/>
    <x v="1"/>
    <x v="1"/>
    <n v="1"/>
    <s v="$10K - $30K"/>
    <x v="7"/>
    <s v="California"/>
    <x v="0"/>
    <x v="0"/>
    <s v="Frozen Foods"/>
    <x v="5"/>
    <n v="5"/>
    <x v="19"/>
    <x v="0"/>
  </r>
  <r>
    <n v="4890"/>
    <d v="2018-01-07T00:00:00"/>
    <x v="1"/>
    <x v="2"/>
    <n v="8087"/>
    <x v="0"/>
    <x v="1"/>
    <x v="0"/>
    <n v="2"/>
    <s v="$10K - $30K"/>
    <x v="14"/>
    <s v="Yucatán"/>
    <x v="1"/>
    <x v="0"/>
    <s v="Produce"/>
    <x v="12"/>
    <n v="4"/>
    <x v="126"/>
    <x v="0"/>
  </r>
  <r>
    <n v="4891"/>
    <d v="2018-01-07T00:00:00"/>
    <x v="1"/>
    <x v="2"/>
    <n v="2654"/>
    <x v="0"/>
    <x v="1"/>
    <x v="0"/>
    <n v="3"/>
    <s v="$130K - $150K"/>
    <x v="0"/>
    <s v="California"/>
    <x v="0"/>
    <x v="0"/>
    <s v="Frozen Foods"/>
    <x v="29"/>
    <n v="5"/>
    <x v="1415"/>
    <x v="0"/>
  </r>
  <r>
    <n v="4892"/>
    <d v="2018-01-07T00:00:00"/>
    <x v="1"/>
    <x v="2"/>
    <n v="5944"/>
    <x v="1"/>
    <x v="0"/>
    <x v="1"/>
    <n v="2"/>
    <s v="$30K - $50K"/>
    <x v="1"/>
    <s v="Washington"/>
    <x v="0"/>
    <x v="0"/>
    <s v="Dairy"/>
    <x v="15"/>
    <n v="4"/>
    <x v="328"/>
    <x v="1"/>
  </r>
  <r>
    <n v="4893"/>
    <d v="2018-01-07T00:00:00"/>
    <x v="1"/>
    <x v="2"/>
    <n v="7486"/>
    <x v="1"/>
    <x v="1"/>
    <x v="0"/>
    <n v="1"/>
    <s v="$10K - $30K"/>
    <x v="1"/>
    <s v="Washington"/>
    <x v="0"/>
    <x v="1"/>
    <s v="Alcoholic Beverages"/>
    <x v="18"/>
    <n v="3"/>
    <x v="2040"/>
    <x v="1"/>
  </r>
  <r>
    <n v="4894"/>
    <d v="2018-01-07T00:00:00"/>
    <x v="1"/>
    <x v="2"/>
    <n v="7870"/>
    <x v="0"/>
    <x v="0"/>
    <x v="0"/>
    <n v="1"/>
    <s v="$110K - $130K"/>
    <x v="10"/>
    <s v="Washington"/>
    <x v="0"/>
    <x v="0"/>
    <s v="Deli"/>
    <x v="14"/>
    <n v="5"/>
    <x v="382"/>
    <x v="1"/>
  </r>
  <r>
    <n v="4895"/>
    <d v="2018-01-08T00:00:00"/>
    <x v="1"/>
    <x v="2"/>
    <n v="8618"/>
    <x v="1"/>
    <x v="1"/>
    <x v="0"/>
    <n v="1"/>
    <s v="$30K - $50K"/>
    <x v="7"/>
    <s v="California"/>
    <x v="0"/>
    <x v="0"/>
    <s v="Frozen Foods"/>
    <x v="1"/>
    <n v="4"/>
    <x v="1147"/>
    <x v="0"/>
  </r>
  <r>
    <n v="4896"/>
    <d v="2018-01-08T00:00:00"/>
    <x v="1"/>
    <x v="2"/>
    <n v="4357"/>
    <x v="0"/>
    <x v="0"/>
    <x v="0"/>
    <n v="2"/>
    <s v="$30K - $50K"/>
    <x v="0"/>
    <s v="California"/>
    <x v="0"/>
    <x v="1"/>
    <s v="Alcoholic Beverages"/>
    <x v="18"/>
    <n v="5"/>
    <x v="1452"/>
    <x v="1"/>
  </r>
  <r>
    <n v="4897"/>
    <d v="2018-01-08T00:00:00"/>
    <x v="1"/>
    <x v="2"/>
    <n v="1773"/>
    <x v="1"/>
    <x v="1"/>
    <x v="1"/>
    <n v="2"/>
    <s v="$30K - $50K"/>
    <x v="4"/>
    <s v="Oregon"/>
    <x v="0"/>
    <x v="0"/>
    <s v="Snack Foods"/>
    <x v="0"/>
    <n v="5"/>
    <x v="768"/>
    <x v="1"/>
  </r>
  <r>
    <n v="4898"/>
    <d v="2018-01-08T00:00:00"/>
    <x v="1"/>
    <x v="2"/>
    <n v="7695"/>
    <x v="0"/>
    <x v="0"/>
    <x v="1"/>
    <n v="4"/>
    <s v="$70K - $90K"/>
    <x v="3"/>
    <s v="California"/>
    <x v="0"/>
    <x v="1"/>
    <s v="Beverages"/>
    <x v="36"/>
    <n v="4"/>
    <x v="2041"/>
    <x v="0"/>
  </r>
  <r>
    <n v="4899"/>
    <d v="2018-01-08T00:00:00"/>
    <x v="1"/>
    <x v="2"/>
    <n v="9248"/>
    <x v="0"/>
    <x v="0"/>
    <x v="0"/>
    <n v="2"/>
    <s v="$50K - $70K"/>
    <x v="10"/>
    <s v="Washington"/>
    <x v="0"/>
    <x v="2"/>
    <s v="Household"/>
    <x v="41"/>
    <n v="5"/>
    <x v="1372"/>
    <x v="1"/>
  </r>
  <r>
    <n v="4900"/>
    <d v="2018-01-08T00:00:00"/>
    <x v="1"/>
    <x v="2"/>
    <n v="8930"/>
    <x v="1"/>
    <x v="1"/>
    <x v="1"/>
    <n v="0"/>
    <s v="$30K - $50K"/>
    <x v="3"/>
    <s v="California"/>
    <x v="0"/>
    <x v="2"/>
    <s v="Household"/>
    <x v="20"/>
    <n v="6"/>
    <x v="465"/>
    <x v="1"/>
  </r>
  <r>
    <n v="4901"/>
    <d v="2018-01-08T00:00:00"/>
    <x v="1"/>
    <x v="2"/>
    <n v="2320"/>
    <x v="0"/>
    <x v="1"/>
    <x v="0"/>
    <n v="1"/>
    <s v="$30K - $50K"/>
    <x v="6"/>
    <s v="Washington"/>
    <x v="0"/>
    <x v="0"/>
    <s v="Canned Foods"/>
    <x v="1"/>
    <n v="1"/>
    <x v="87"/>
    <x v="0"/>
  </r>
  <r>
    <n v="4902"/>
    <d v="2018-01-08T00:00:00"/>
    <x v="1"/>
    <x v="2"/>
    <n v="7279"/>
    <x v="0"/>
    <x v="1"/>
    <x v="1"/>
    <n v="3"/>
    <s v="$130K - $150K"/>
    <x v="13"/>
    <s v="Veracruz"/>
    <x v="1"/>
    <x v="2"/>
    <s v="Health and Hygiene"/>
    <x v="13"/>
    <n v="3"/>
    <x v="357"/>
    <x v="0"/>
  </r>
  <r>
    <n v="4903"/>
    <d v="2018-01-08T00:00:00"/>
    <x v="1"/>
    <x v="2"/>
    <n v="2227"/>
    <x v="1"/>
    <x v="0"/>
    <x v="1"/>
    <n v="2"/>
    <s v="$70K - $90K"/>
    <x v="23"/>
    <s v="Jalisco"/>
    <x v="1"/>
    <x v="2"/>
    <s v="Household"/>
    <x v="20"/>
    <n v="3"/>
    <x v="437"/>
    <x v="0"/>
  </r>
  <r>
    <n v="4904"/>
    <d v="2018-01-08T00:00:00"/>
    <x v="1"/>
    <x v="2"/>
    <n v="1659"/>
    <x v="0"/>
    <x v="1"/>
    <x v="0"/>
    <n v="1"/>
    <s v="$30K - $50K"/>
    <x v="10"/>
    <s v="Washington"/>
    <x v="0"/>
    <x v="1"/>
    <s v="Alcoholic Beverages"/>
    <x v="18"/>
    <n v="2"/>
    <x v="631"/>
    <x v="1"/>
  </r>
  <r>
    <n v="4905"/>
    <d v="2018-01-08T00:00:00"/>
    <x v="1"/>
    <x v="2"/>
    <n v="1297"/>
    <x v="1"/>
    <x v="0"/>
    <x v="1"/>
    <n v="4"/>
    <s v="$30K - $50K"/>
    <x v="12"/>
    <s v="Washington"/>
    <x v="0"/>
    <x v="2"/>
    <s v="Household"/>
    <x v="20"/>
    <n v="2"/>
    <x v="2042"/>
    <x v="1"/>
  </r>
  <r>
    <n v="4906"/>
    <d v="2018-01-08T00:00:00"/>
    <x v="1"/>
    <x v="2"/>
    <n v="4118"/>
    <x v="1"/>
    <x v="0"/>
    <x v="1"/>
    <n v="1"/>
    <s v="$50K - $70K"/>
    <x v="8"/>
    <s v="Washington"/>
    <x v="0"/>
    <x v="0"/>
    <s v="Baked Goods"/>
    <x v="25"/>
    <n v="4"/>
    <x v="2034"/>
    <x v="1"/>
  </r>
  <r>
    <n v="4907"/>
    <d v="2018-01-08T00:00:00"/>
    <x v="1"/>
    <x v="2"/>
    <n v="1067"/>
    <x v="1"/>
    <x v="0"/>
    <x v="1"/>
    <n v="2"/>
    <s v="$70K - $90K"/>
    <x v="15"/>
    <s v="British Columbia"/>
    <x v="2"/>
    <x v="0"/>
    <s v="Frozen Foods"/>
    <x v="29"/>
    <n v="6"/>
    <x v="1931"/>
    <x v="0"/>
  </r>
  <r>
    <n v="4908"/>
    <d v="2018-01-08T00:00:00"/>
    <x v="1"/>
    <x v="2"/>
    <n v="4174"/>
    <x v="0"/>
    <x v="0"/>
    <x v="1"/>
    <n v="4"/>
    <s v="$50K - $70K"/>
    <x v="16"/>
    <s v="Zacatecas"/>
    <x v="1"/>
    <x v="0"/>
    <s v="Snack Foods"/>
    <x v="0"/>
    <n v="4"/>
    <x v="275"/>
    <x v="0"/>
  </r>
  <r>
    <n v="4909"/>
    <d v="2018-01-08T00:00:00"/>
    <x v="1"/>
    <x v="2"/>
    <n v="2510"/>
    <x v="1"/>
    <x v="0"/>
    <x v="1"/>
    <n v="1"/>
    <s v="$10K - $30K"/>
    <x v="17"/>
    <s v="Zacatecas"/>
    <x v="1"/>
    <x v="2"/>
    <s v="Periodicals"/>
    <x v="17"/>
    <n v="5"/>
    <x v="1683"/>
    <x v="0"/>
  </r>
  <r>
    <n v="4910"/>
    <d v="2018-01-08T00:00:00"/>
    <x v="1"/>
    <x v="2"/>
    <n v="4579"/>
    <x v="0"/>
    <x v="1"/>
    <x v="0"/>
    <n v="2"/>
    <s v="$50K - $70K"/>
    <x v="17"/>
    <s v="Zacatecas"/>
    <x v="1"/>
    <x v="2"/>
    <s v="Periodicals"/>
    <x v="17"/>
    <n v="4"/>
    <x v="1096"/>
    <x v="1"/>
  </r>
  <r>
    <n v="4911"/>
    <d v="2018-01-08T00:00:00"/>
    <x v="1"/>
    <x v="2"/>
    <n v="7262"/>
    <x v="0"/>
    <x v="0"/>
    <x v="0"/>
    <n v="2"/>
    <s v="$50K - $70K"/>
    <x v="4"/>
    <s v="Oregon"/>
    <x v="0"/>
    <x v="2"/>
    <s v="Household"/>
    <x v="22"/>
    <n v="5"/>
    <x v="2043"/>
    <x v="1"/>
  </r>
  <r>
    <n v="4912"/>
    <d v="2018-01-08T00:00:00"/>
    <x v="1"/>
    <x v="2"/>
    <n v="8667"/>
    <x v="1"/>
    <x v="1"/>
    <x v="0"/>
    <n v="3"/>
    <s v="$50K - $70K"/>
    <x v="4"/>
    <s v="Oregon"/>
    <x v="0"/>
    <x v="2"/>
    <s v="Household"/>
    <x v="22"/>
    <n v="6"/>
    <x v="1362"/>
    <x v="0"/>
  </r>
  <r>
    <n v="4913"/>
    <d v="2018-01-08T00:00:00"/>
    <x v="1"/>
    <x v="2"/>
    <n v="6563"/>
    <x v="0"/>
    <x v="0"/>
    <x v="1"/>
    <n v="4"/>
    <s v="$50K - $70K"/>
    <x v="20"/>
    <s v="Guerrero"/>
    <x v="1"/>
    <x v="0"/>
    <s v="Snack Foods"/>
    <x v="0"/>
    <n v="3"/>
    <x v="2044"/>
    <x v="1"/>
  </r>
  <r>
    <n v="4914"/>
    <d v="2018-01-08T00:00:00"/>
    <x v="1"/>
    <x v="2"/>
    <n v="7929"/>
    <x v="1"/>
    <x v="1"/>
    <x v="0"/>
    <n v="4"/>
    <s v="$10K - $30K"/>
    <x v="20"/>
    <s v="Guerrero"/>
    <x v="1"/>
    <x v="0"/>
    <s v="Produce"/>
    <x v="1"/>
    <n v="6"/>
    <x v="1127"/>
    <x v="0"/>
  </r>
  <r>
    <n v="4915"/>
    <d v="2018-01-08T00:00:00"/>
    <x v="1"/>
    <x v="2"/>
    <n v="2114"/>
    <x v="0"/>
    <x v="0"/>
    <x v="0"/>
    <n v="3"/>
    <s v="$30K - $50K"/>
    <x v="19"/>
    <s v="Mexico City"/>
    <x v="1"/>
    <x v="0"/>
    <s v="Snack Foods"/>
    <x v="0"/>
    <n v="6"/>
    <x v="2009"/>
    <x v="0"/>
  </r>
  <r>
    <n v="4916"/>
    <d v="2018-01-08T00:00:00"/>
    <x v="1"/>
    <x v="2"/>
    <n v="1056"/>
    <x v="0"/>
    <x v="1"/>
    <x v="0"/>
    <n v="2"/>
    <s v="$10K - $30K"/>
    <x v="16"/>
    <s v="Zacatecas"/>
    <x v="1"/>
    <x v="1"/>
    <s v="Beverages"/>
    <x v="36"/>
    <n v="4"/>
    <x v="1638"/>
    <x v="0"/>
  </r>
  <r>
    <n v="4917"/>
    <d v="2018-01-08T00:00:00"/>
    <x v="1"/>
    <x v="2"/>
    <n v="1617"/>
    <x v="1"/>
    <x v="1"/>
    <x v="0"/>
    <n v="4"/>
    <s v="$130K - $150K"/>
    <x v="2"/>
    <s v="Oregon"/>
    <x v="0"/>
    <x v="2"/>
    <s v="Household"/>
    <x v="22"/>
    <n v="4"/>
    <x v="636"/>
    <x v="1"/>
  </r>
  <r>
    <n v="4918"/>
    <d v="2018-01-08T00:00:00"/>
    <x v="1"/>
    <x v="2"/>
    <n v="6324"/>
    <x v="0"/>
    <x v="0"/>
    <x v="0"/>
    <n v="3"/>
    <s v="$30K - $50K"/>
    <x v="5"/>
    <s v="Washington"/>
    <x v="0"/>
    <x v="0"/>
    <s v="Snack Foods"/>
    <x v="0"/>
    <n v="2"/>
    <x v="1185"/>
    <x v="1"/>
  </r>
  <r>
    <n v="4919"/>
    <d v="2018-01-08T00:00:00"/>
    <x v="1"/>
    <x v="2"/>
    <n v="3966"/>
    <x v="1"/>
    <x v="1"/>
    <x v="0"/>
    <n v="2"/>
    <s v="$10K - $30K"/>
    <x v="10"/>
    <s v="Washington"/>
    <x v="0"/>
    <x v="0"/>
    <s v="Baked Goods"/>
    <x v="25"/>
    <n v="4"/>
    <x v="1286"/>
    <x v="1"/>
  </r>
  <r>
    <n v="4920"/>
    <d v="2018-01-08T00:00:00"/>
    <x v="1"/>
    <x v="2"/>
    <n v="8169"/>
    <x v="0"/>
    <x v="1"/>
    <x v="0"/>
    <n v="3"/>
    <s v="$70K - $90K"/>
    <x v="17"/>
    <s v="Zacatecas"/>
    <x v="1"/>
    <x v="0"/>
    <s v="Frozen Foods"/>
    <x v="14"/>
    <n v="2"/>
    <x v="2045"/>
    <x v="0"/>
  </r>
  <r>
    <n v="4921"/>
    <d v="2018-01-08T00:00:00"/>
    <x v="1"/>
    <x v="2"/>
    <n v="9226"/>
    <x v="0"/>
    <x v="1"/>
    <x v="0"/>
    <n v="1"/>
    <s v="$10K - $30K"/>
    <x v="19"/>
    <s v="Mexico City"/>
    <x v="1"/>
    <x v="0"/>
    <s v="Snack Foods"/>
    <x v="0"/>
    <n v="5"/>
    <x v="2046"/>
    <x v="0"/>
  </r>
  <r>
    <n v="4922"/>
    <d v="2018-01-09T00:00:00"/>
    <x v="1"/>
    <x v="2"/>
    <n v="2648"/>
    <x v="1"/>
    <x v="1"/>
    <x v="0"/>
    <n v="1"/>
    <s v="$30K - $50K"/>
    <x v="7"/>
    <s v="California"/>
    <x v="0"/>
    <x v="0"/>
    <s v="Snack Foods"/>
    <x v="0"/>
    <n v="4"/>
    <x v="2047"/>
    <x v="0"/>
  </r>
  <r>
    <n v="4923"/>
    <d v="2018-01-09T00:00:00"/>
    <x v="1"/>
    <x v="2"/>
    <n v="7571"/>
    <x v="0"/>
    <x v="1"/>
    <x v="0"/>
    <n v="1"/>
    <s v="$10K - $30K"/>
    <x v="3"/>
    <s v="California"/>
    <x v="0"/>
    <x v="0"/>
    <s v="Breakfast Foods"/>
    <x v="5"/>
    <n v="3"/>
    <x v="1475"/>
    <x v="1"/>
  </r>
  <r>
    <n v="4924"/>
    <d v="2018-01-09T00:00:00"/>
    <x v="1"/>
    <x v="2"/>
    <n v="1024"/>
    <x v="0"/>
    <x v="1"/>
    <x v="0"/>
    <n v="0"/>
    <s v="$50K - $70K"/>
    <x v="8"/>
    <s v="Washington"/>
    <x v="0"/>
    <x v="0"/>
    <s v="Canned Foods"/>
    <x v="43"/>
    <n v="4"/>
    <x v="1496"/>
    <x v="1"/>
  </r>
  <r>
    <n v="4925"/>
    <d v="2018-01-09T00:00:00"/>
    <x v="1"/>
    <x v="2"/>
    <n v="10033"/>
    <x v="0"/>
    <x v="0"/>
    <x v="1"/>
    <n v="2"/>
    <s v="$30K - $50K"/>
    <x v="1"/>
    <s v="Washington"/>
    <x v="0"/>
    <x v="2"/>
    <s v="Health and Hygiene"/>
    <x v="23"/>
    <n v="3"/>
    <x v="94"/>
    <x v="1"/>
  </r>
  <r>
    <n v="4926"/>
    <d v="2018-01-09T00:00:00"/>
    <x v="1"/>
    <x v="2"/>
    <n v="4498"/>
    <x v="0"/>
    <x v="1"/>
    <x v="0"/>
    <n v="2"/>
    <s v="$70K - $90K"/>
    <x v="8"/>
    <s v="Washington"/>
    <x v="0"/>
    <x v="0"/>
    <s v="Dairy"/>
    <x v="15"/>
    <n v="2"/>
    <x v="619"/>
    <x v="1"/>
  </r>
  <r>
    <n v="4927"/>
    <d v="2018-01-09T00:00:00"/>
    <x v="1"/>
    <x v="2"/>
    <n v="2251"/>
    <x v="1"/>
    <x v="1"/>
    <x v="1"/>
    <n v="0"/>
    <s v="$30K - $50K"/>
    <x v="4"/>
    <s v="Oregon"/>
    <x v="0"/>
    <x v="2"/>
    <s v="Household"/>
    <x v="22"/>
    <n v="5"/>
    <x v="1893"/>
    <x v="1"/>
  </r>
  <r>
    <n v="4928"/>
    <d v="2018-01-09T00:00:00"/>
    <x v="1"/>
    <x v="2"/>
    <n v="5597"/>
    <x v="0"/>
    <x v="0"/>
    <x v="0"/>
    <n v="2"/>
    <s v="$110K - $130K"/>
    <x v="1"/>
    <s v="Washington"/>
    <x v="0"/>
    <x v="0"/>
    <s v="Produce"/>
    <x v="1"/>
    <n v="5"/>
    <x v="1858"/>
    <x v="0"/>
  </r>
  <r>
    <n v="4929"/>
    <d v="2018-01-09T00:00:00"/>
    <x v="1"/>
    <x v="2"/>
    <n v="2229"/>
    <x v="1"/>
    <x v="0"/>
    <x v="1"/>
    <n v="4"/>
    <s v="$30K - $50K"/>
    <x v="13"/>
    <s v="Veracruz"/>
    <x v="1"/>
    <x v="2"/>
    <s v="Household"/>
    <x v="24"/>
    <n v="4"/>
    <x v="848"/>
    <x v="0"/>
  </r>
  <r>
    <n v="4930"/>
    <d v="2018-01-09T00:00:00"/>
    <x v="1"/>
    <x v="2"/>
    <n v="9495"/>
    <x v="1"/>
    <x v="0"/>
    <x v="0"/>
    <n v="0"/>
    <s v="$70K - $90K"/>
    <x v="4"/>
    <s v="Oregon"/>
    <x v="0"/>
    <x v="0"/>
    <s v="Frozen Foods"/>
    <x v="1"/>
    <n v="4"/>
    <x v="2048"/>
    <x v="1"/>
  </r>
  <r>
    <n v="4931"/>
    <d v="2018-01-09T00:00:00"/>
    <x v="1"/>
    <x v="2"/>
    <n v="9321"/>
    <x v="1"/>
    <x v="1"/>
    <x v="0"/>
    <n v="2"/>
    <s v="$10K - $30K"/>
    <x v="11"/>
    <s v="Washington"/>
    <x v="0"/>
    <x v="0"/>
    <s v="Snack Foods"/>
    <x v="0"/>
    <n v="4"/>
    <x v="330"/>
    <x v="1"/>
  </r>
  <r>
    <n v="4932"/>
    <d v="2018-01-09T00:00:00"/>
    <x v="1"/>
    <x v="2"/>
    <n v="4009"/>
    <x v="1"/>
    <x v="1"/>
    <x v="0"/>
    <n v="3"/>
    <s v="$50K - $70K"/>
    <x v="17"/>
    <s v="Zacatecas"/>
    <x v="1"/>
    <x v="0"/>
    <s v="Baking Goods"/>
    <x v="32"/>
    <n v="5"/>
    <x v="660"/>
    <x v="0"/>
  </r>
  <r>
    <n v="4933"/>
    <d v="2018-01-09T00:00:00"/>
    <x v="1"/>
    <x v="2"/>
    <n v="4026"/>
    <x v="0"/>
    <x v="1"/>
    <x v="0"/>
    <n v="5"/>
    <s v="$90K - $110K"/>
    <x v="17"/>
    <s v="Zacatecas"/>
    <x v="1"/>
    <x v="0"/>
    <s v="Snacks"/>
    <x v="2"/>
    <n v="4"/>
    <x v="639"/>
    <x v="0"/>
  </r>
  <r>
    <n v="4934"/>
    <d v="2018-01-09T00:00:00"/>
    <x v="1"/>
    <x v="2"/>
    <n v="3422"/>
    <x v="1"/>
    <x v="0"/>
    <x v="0"/>
    <n v="1"/>
    <s v="$30K - $50K"/>
    <x v="5"/>
    <s v="Washington"/>
    <x v="0"/>
    <x v="0"/>
    <s v="Baking Goods"/>
    <x v="32"/>
    <n v="6"/>
    <x v="403"/>
    <x v="1"/>
  </r>
  <r>
    <n v="4935"/>
    <d v="2018-01-09T00:00:00"/>
    <x v="1"/>
    <x v="2"/>
    <n v="896"/>
    <x v="0"/>
    <x v="1"/>
    <x v="0"/>
    <n v="5"/>
    <s v="$50K - $70K"/>
    <x v="14"/>
    <s v="Yucatán"/>
    <x v="1"/>
    <x v="2"/>
    <s v="Health and Hygiene"/>
    <x v="8"/>
    <n v="5"/>
    <x v="917"/>
    <x v="0"/>
  </r>
  <r>
    <n v="4936"/>
    <d v="2018-01-09T00:00:00"/>
    <x v="1"/>
    <x v="2"/>
    <n v="3035"/>
    <x v="0"/>
    <x v="0"/>
    <x v="1"/>
    <n v="4"/>
    <s v="$50K - $70K"/>
    <x v="19"/>
    <s v="Mexico City"/>
    <x v="1"/>
    <x v="0"/>
    <s v="Frozen Foods"/>
    <x v="39"/>
    <n v="2"/>
    <x v="423"/>
    <x v="0"/>
  </r>
  <r>
    <n v="4937"/>
    <d v="2018-01-09T00:00:00"/>
    <x v="1"/>
    <x v="2"/>
    <n v="10231"/>
    <x v="1"/>
    <x v="0"/>
    <x v="0"/>
    <n v="2"/>
    <s v="$130K - $150K"/>
    <x v="3"/>
    <s v="California"/>
    <x v="0"/>
    <x v="0"/>
    <s v="Produce"/>
    <x v="1"/>
    <n v="4"/>
    <x v="2049"/>
    <x v="0"/>
  </r>
  <r>
    <n v="4938"/>
    <d v="2018-01-09T00:00:00"/>
    <x v="1"/>
    <x v="2"/>
    <n v="9866"/>
    <x v="1"/>
    <x v="0"/>
    <x v="1"/>
    <n v="1"/>
    <s v="$70K - $90K"/>
    <x v="1"/>
    <s v="Washington"/>
    <x v="0"/>
    <x v="1"/>
    <s v="Dairy"/>
    <x v="15"/>
    <n v="6"/>
    <x v="2027"/>
    <x v="1"/>
  </r>
  <r>
    <n v="4939"/>
    <d v="2018-01-09T00:00:00"/>
    <x v="1"/>
    <x v="2"/>
    <n v="5559"/>
    <x v="0"/>
    <x v="1"/>
    <x v="0"/>
    <n v="4"/>
    <s v="$130K - $150K"/>
    <x v="14"/>
    <s v="Yucatán"/>
    <x v="1"/>
    <x v="2"/>
    <s v="Periodicals"/>
    <x v="17"/>
    <n v="3"/>
    <x v="196"/>
    <x v="0"/>
  </r>
  <r>
    <n v="4940"/>
    <d v="2018-01-09T00:00:00"/>
    <x v="1"/>
    <x v="2"/>
    <n v="9187"/>
    <x v="1"/>
    <x v="1"/>
    <x v="0"/>
    <n v="4"/>
    <s v="$10K - $30K"/>
    <x v="8"/>
    <s v="Washington"/>
    <x v="0"/>
    <x v="2"/>
    <s v="Household"/>
    <x v="20"/>
    <n v="4"/>
    <x v="1247"/>
    <x v="1"/>
  </r>
  <r>
    <n v="4941"/>
    <d v="2018-01-09T00:00:00"/>
    <x v="1"/>
    <x v="2"/>
    <n v="7849"/>
    <x v="1"/>
    <x v="1"/>
    <x v="0"/>
    <n v="2"/>
    <s v="$30K - $50K"/>
    <x v="1"/>
    <s v="Washington"/>
    <x v="0"/>
    <x v="0"/>
    <s v="Frozen Foods"/>
    <x v="5"/>
    <n v="4"/>
    <x v="1658"/>
    <x v="1"/>
  </r>
  <r>
    <n v="4942"/>
    <d v="2018-01-10T00:00:00"/>
    <x v="1"/>
    <x v="2"/>
    <n v="598"/>
    <x v="1"/>
    <x v="1"/>
    <x v="1"/>
    <n v="0"/>
    <s v="$10K - $30K"/>
    <x v="3"/>
    <s v="California"/>
    <x v="0"/>
    <x v="2"/>
    <s v="Household"/>
    <x v="24"/>
    <n v="3"/>
    <x v="328"/>
    <x v="0"/>
  </r>
  <r>
    <n v="4943"/>
    <d v="2018-01-10T00:00:00"/>
    <x v="1"/>
    <x v="2"/>
    <n v="9504"/>
    <x v="0"/>
    <x v="0"/>
    <x v="0"/>
    <n v="2"/>
    <s v="$30K - $50K"/>
    <x v="4"/>
    <s v="Oregon"/>
    <x v="0"/>
    <x v="0"/>
    <s v="Frozen Foods"/>
    <x v="5"/>
    <n v="5"/>
    <x v="2050"/>
    <x v="1"/>
  </r>
  <r>
    <n v="4944"/>
    <d v="2018-01-10T00:00:00"/>
    <x v="1"/>
    <x v="2"/>
    <n v="7215"/>
    <x v="0"/>
    <x v="0"/>
    <x v="0"/>
    <n v="3"/>
    <s v="$50K - $70K"/>
    <x v="2"/>
    <s v="Oregon"/>
    <x v="0"/>
    <x v="0"/>
    <s v="Snack Foods"/>
    <x v="0"/>
    <n v="4"/>
    <x v="1395"/>
    <x v="1"/>
  </r>
  <r>
    <n v="4945"/>
    <d v="2018-01-10T00:00:00"/>
    <x v="1"/>
    <x v="2"/>
    <n v="8414"/>
    <x v="1"/>
    <x v="1"/>
    <x v="1"/>
    <n v="1"/>
    <s v="$10K - $30K"/>
    <x v="8"/>
    <s v="Washington"/>
    <x v="0"/>
    <x v="0"/>
    <s v="Frozen Foods"/>
    <x v="39"/>
    <n v="5"/>
    <x v="2051"/>
    <x v="1"/>
  </r>
  <r>
    <n v="4946"/>
    <d v="2018-01-10T00:00:00"/>
    <x v="1"/>
    <x v="2"/>
    <n v="8414"/>
    <x v="1"/>
    <x v="1"/>
    <x v="1"/>
    <n v="1"/>
    <s v="$10K - $30K"/>
    <x v="8"/>
    <s v="Washington"/>
    <x v="0"/>
    <x v="1"/>
    <s v="Dairy"/>
    <x v="15"/>
    <n v="2"/>
    <x v="742"/>
    <x v="1"/>
  </r>
  <r>
    <n v="4947"/>
    <d v="2018-01-10T00:00:00"/>
    <x v="1"/>
    <x v="2"/>
    <n v="1473"/>
    <x v="1"/>
    <x v="0"/>
    <x v="0"/>
    <n v="0"/>
    <s v="$10K - $30K"/>
    <x v="10"/>
    <s v="Washington"/>
    <x v="0"/>
    <x v="0"/>
    <s v="Starchy Foods"/>
    <x v="31"/>
    <n v="2"/>
    <x v="254"/>
    <x v="0"/>
  </r>
  <r>
    <n v="4948"/>
    <d v="2018-01-10T00:00:00"/>
    <x v="1"/>
    <x v="2"/>
    <n v="6208"/>
    <x v="0"/>
    <x v="1"/>
    <x v="1"/>
    <n v="1"/>
    <s v="$10K - $30K"/>
    <x v="8"/>
    <s v="Washington"/>
    <x v="0"/>
    <x v="2"/>
    <s v="Household"/>
    <x v="7"/>
    <n v="5"/>
    <x v="571"/>
    <x v="1"/>
  </r>
  <r>
    <n v="4949"/>
    <d v="2018-01-10T00:00:00"/>
    <x v="1"/>
    <x v="2"/>
    <n v="8202"/>
    <x v="0"/>
    <x v="0"/>
    <x v="0"/>
    <n v="0"/>
    <s v="$70K - $90K"/>
    <x v="1"/>
    <s v="Washington"/>
    <x v="0"/>
    <x v="0"/>
    <s v="Deli"/>
    <x v="14"/>
    <n v="6"/>
    <x v="2052"/>
    <x v="1"/>
  </r>
  <r>
    <n v="4950"/>
    <d v="2018-01-10T00:00:00"/>
    <x v="1"/>
    <x v="2"/>
    <n v="750"/>
    <x v="1"/>
    <x v="0"/>
    <x v="1"/>
    <n v="3"/>
    <s v="$30K - $50K"/>
    <x v="4"/>
    <s v="Oregon"/>
    <x v="0"/>
    <x v="1"/>
    <s v="Beverages"/>
    <x v="35"/>
    <n v="3"/>
    <x v="676"/>
    <x v="0"/>
  </r>
  <r>
    <n v="4951"/>
    <d v="2018-01-10T00:00:00"/>
    <x v="1"/>
    <x v="2"/>
    <n v="3551"/>
    <x v="0"/>
    <x v="1"/>
    <x v="0"/>
    <n v="2"/>
    <s v="$30K - $50K"/>
    <x v="0"/>
    <s v="California"/>
    <x v="0"/>
    <x v="0"/>
    <s v="Frozen Foods"/>
    <x v="5"/>
    <n v="4"/>
    <x v="1460"/>
    <x v="0"/>
  </r>
  <r>
    <n v="4952"/>
    <d v="2018-01-10T00:00:00"/>
    <x v="1"/>
    <x v="2"/>
    <n v="3922"/>
    <x v="1"/>
    <x v="1"/>
    <x v="0"/>
    <n v="3"/>
    <s v="$30K - $50K"/>
    <x v="0"/>
    <s v="California"/>
    <x v="0"/>
    <x v="0"/>
    <s v="Produce"/>
    <x v="1"/>
    <n v="3"/>
    <x v="2053"/>
    <x v="1"/>
  </r>
  <r>
    <n v="4953"/>
    <d v="2018-01-10T00:00:00"/>
    <x v="1"/>
    <x v="2"/>
    <n v="5050"/>
    <x v="0"/>
    <x v="0"/>
    <x v="0"/>
    <n v="3"/>
    <s v="$10K - $30K"/>
    <x v="8"/>
    <s v="Washington"/>
    <x v="0"/>
    <x v="2"/>
    <s v="Health and Hygiene"/>
    <x v="23"/>
    <n v="3"/>
    <x v="947"/>
    <x v="0"/>
  </r>
  <r>
    <n v="4954"/>
    <d v="2018-01-10T00:00:00"/>
    <x v="1"/>
    <x v="2"/>
    <n v="7241"/>
    <x v="1"/>
    <x v="1"/>
    <x v="0"/>
    <n v="4"/>
    <s v="$50K - $70K"/>
    <x v="8"/>
    <s v="Washington"/>
    <x v="0"/>
    <x v="2"/>
    <s v="Health and Hygiene"/>
    <x v="8"/>
    <n v="5"/>
    <x v="1279"/>
    <x v="1"/>
  </r>
  <r>
    <n v="4955"/>
    <d v="2018-01-10T00:00:00"/>
    <x v="1"/>
    <x v="2"/>
    <n v="7342"/>
    <x v="1"/>
    <x v="1"/>
    <x v="0"/>
    <n v="1"/>
    <s v="$50K - $70K"/>
    <x v="21"/>
    <s v="Mexico City"/>
    <x v="1"/>
    <x v="1"/>
    <s v="Beverages"/>
    <x v="36"/>
    <n v="4"/>
    <x v="1201"/>
    <x v="0"/>
  </r>
  <r>
    <n v="4956"/>
    <d v="2018-01-10T00:00:00"/>
    <x v="1"/>
    <x v="2"/>
    <n v="8947"/>
    <x v="1"/>
    <x v="0"/>
    <x v="0"/>
    <n v="2"/>
    <s v="$50K - $70K"/>
    <x v="1"/>
    <s v="Washington"/>
    <x v="0"/>
    <x v="0"/>
    <s v="Produce"/>
    <x v="12"/>
    <n v="4"/>
    <x v="204"/>
    <x v="1"/>
  </r>
  <r>
    <n v="4957"/>
    <d v="2018-01-10T00:00:00"/>
    <x v="1"/>
    <x v="2"/>
    <n v="3725"/>
    <x v="1"/>
    <x v="1"/>
    <x v="0"/>
    <n v="4"/>
    <s v="$110K - $130K"/>
    <x v="5"/>
    <s v="Washington"/>
    <x v="0"/>
    <x v="0"/>
    <s v="Produce"/>
    <x v="1"/>
    <n v="2"/>
    <x v="1089"/>
    <x v="1"/>
  </r>
  <r>
    <n v="4958"/>
    <d v="2018-01-10T00:00:00"/>
    <x v="1"/>
    <x v="2"/>
    <n v="5712"/>
    <x v="0"/>
    <x v="1"/>
    <x v="0"/>
    <n v="2"/>
    <s v="$70K - $90K"/>
    <x v="16"/>
    <s v="Zacatecas"/>
    <x v="1"/>
    <x v="0"/>
    <s v="Snack Foods"/>
    <x v="0"/>
    <n v="3"/>
    <x v="2054"/>
    <x v="0"/>
  </r>
  <r>
    <n v="4959"/>
    <d v="2018-01-10T00:00:00"/>
    <x v="1"/>
    <x v="2"/>
    <n v="5898"/>
    <x v="1"/>
    <x v="0"/>
    <x v="1"/>
    <n v="2"/>
    <s v="$10K - $30K"/>
    <x v="1"/>
    <s v="Washington"/>
    <x v="0"/>
    <x v="0"/>
    <s v="Deli"/>
    <x v="14"/>
    <n v="3"/>
    <x v="1520"/>
    <x v="1"/>
  </r>
  <r>
    <n v="4960"/>
    <d v="2018-01-10T00:00:00"/>
    <x v="1"/>
    <x v="2"/>
    <n v="8697"/>
    <x v="0"/>
    <x v="0"/>
    <x v="0"/>
    <n v="5"/>
    <s v="$30K - $50K"/>
    <x v="17"/>
    <s v="Zacatecas"/>
    <x v="1"/>
    <x v="2"/>
    <s v="Periodicals"/>
    <x v="17"/>
    <n v="5"/>
    <x v="1149"/>
    <x v="0"/>
  </r>
  <r>
    <n v="4961"/>
    <d v="2018-01-10T00:00:00"/>
    <x v="1"/>
    <x v="2"/>
    <n v="7085"/>
    <x v="0"/>
    <x v="0"/>
    <x v="0"/>
    <n v="3"/>
    <s v="$30K - $50K"/>
    <x v="2"/>
    <s v="Oregon"/>
    <x v="0"/>
    <x v="0"/>
    <s v="Snack Foods"/>
    <x v="0"/>
    <n v="3"/>
    <x v="1632"/>
    <x v="0"/>
  </r>
  <r>
    <n v="4962"/>
    <d v="2018-01-11T00:00:00"/>
    <x v="1"/>
    <x v="2"/>
    <n v="4436"/>
    <x v="0"/>
    <x v="1"/>
    <x v="0"/>
    <n v="1"/>
    <s v="$30K - $50K"/>
    <x v="1"/>
    <s v="Washington"/>
    <x v="0"/>
    <x v="0"/>
    <s v="Baked Goods"/>
    <x v="25"/>
    <n v="3"/>
    <x v="786"/>
    <x v="1"/>
  </r>
  <r>
    <n v="4963"/>
    <d v="2018-01-11T00:00:00"/>
    <x v="1"/>
    <x v="2"/>
    <n v="9629"/>
    <x v="0"/>
    <x v="1"/>
    <x v="0"/>
    <n v="1"/>
    <s v="$30K - $50K"/>
    <x v="7"/>
    <s v="California"/>
    <x v="0"/>
    <x v="0"/>
    <s v="Snack Foods"/>
    <x v="0"/>
    <n v="5"/>
    <x v="487"/>
    <x v="0"/>
  </r>
  <r>
    <n v="4964"/>
    <d v="2018-01-11T00:00:00"/>
    <x v="1"/>
    <x v="2"/>
    <n v="5733"/>
    <x v="1"/>
    <x v="1"/>
    <x v="0"/>
    <n v="2"/>
    <s v="$10K - $30K"/>
    <x v="2"/>
    <s v="Oregon"/>
    <x v="0"/>
    <x v="0"/>
    <s v="Baked Goods"/>
    <x v="25"/>
    <n v="4"/>
    <x v="1103"/>
    <x v="1"/>
  </r>
  <r>
    <n v="4965"/>
    <d v="2018-01-11T00:00:00"/>
    <x v="1"/>
    <x v="2"/>
    <n v="6893"/>
    <x v="0"/>
    <x v="1"/>
    <x v="0"/>
    <n v="3"/>
    <s v="$30K - $50K"/>
    <x v="3"/>
    <s v="California"/>
    <x v="0"/>
    <x v="0"/>
    <s v="Snacks"/>
    <x v="2"/>
    <n v="5"/>
    <x v="1187"/>
    <x v="1"/>
  </r>
  <r>
    <n v="4966"/>
    <d v="2018-01-11T00:00:00"/>
    <x v="1"/>
    <x v="2"/>
    <n v="3691"/>
    <x v="1"/>
    <x v="1"/>
    <x v="0"/>
    <n v="3"/>
    <s v="$130K - $150K"/>
    <x v="8"/>
    <s v="Washington"/>
    <x v="0"/>
    <x v="0"/>
    <s v="Dairy"/>
    <x v="15"/>
    <n v="7"/>
    <x v="2055"/>
    <x v="1"/>
  </r>
  <r>
    <n v="4967"/>
    <d v="2018-01-11T00:00:00"/>
    <x v="1"/>
    <x v="2"/>
    <n v="8190"/>
    <x v="0"/>
    <x v="1"/>
    <x v="0"/>
    <n v="2"/>
    <s v="$30K - $50K"/>
    <x v="0"/>
    <s v="California"/>
    <x v="0"/>
    <x v="0"/>
    <s v="Produce"/>
    <x v="1"/>
    <n v="5"/>
    <x v="1728"/>
    <x v="0"/>
  </r>
  <r>
    <n v="4968"/>
    <d v="2018-01-11T00:00:00"/>
    <x v="1"/>
    <x v="2"/>
    <n v="542"/>
    <x v="1"/>
    <x v="1"/>
    <x v="1"/>
    <n v="3"/>
    <s v="$130K - $150K"/>
    <x v="15"/>
    <s v="British Columbia"/>
    <x v="2"/>
    <x v="0"/>
    <s v="Baking Goods"/>
    <x v="32"/>
    <n v="4"/>
    <x v="1280"/>
    <x v="0"/>
  </r>
  <r>
    <n v="4969"/>
    <d v="2018-01-11T00:00:00"/>
    <x v="1"/>
    <x v="2"/>
    <n v="4731"/>
    <x v="0"/>
    <x v="0"/>
    <x v="1"/>
    <n v="3"/>
    <s v="$10K - $30K"/>
    <x v="17"/>
    <s v="Zacatecas"/>
    <x v="1"/>
    <x v="0"/>
    <s v="Canned Foods"/>
    <x v="40"/>
    <n v="5"/>
    <x v="1066"/>
    <x v="1"/>
  </r>
  <r>
    <n v="4970"/>
    <d v="2018-01-11T00:00:00"/>
    <x v="1"/>
    <x v="2"/>
    <n v="8569"/>
    <x v="1"/>
    <x v="1"/>
    <x v="0"/>
    <n v="3"/>
    <s v="$30K - $50K"/>
    <x v="15"/>
    <s v="British Columbia"/>
    <x v="2"/>
    <x v="0"/>
    <s v="Deli"/>
    <x v="14"/>
    <n v="4"/>
    <x v="1125"/>
    <x v="0"/>
  </r>
  <r>
    <n v="4971"/>
    <d v="2018-01-11T00:00:00"/>
    <x v="1"/>
    <x v="2"/>
    <n v="3593"/>
    <x v="0"/>
    <x v="1"/>
    <x v="0"/>
    <n v="2"/>
    <s v="$150K +"/>
    <x v="1"/>
    <s v="Washington"/>
    <x v="0"/>
    <x v="2"/>
    <s v="Household"/>
    <x v="20"/>
    <n v="6"/>
    <x v="237"/>
    <x v="1"/>
  </r>
  <r>
    <n v="4972"/>
    <d v="2018-01-11T00:00:00"/>
    <x v="1"/>
    <x v="2"/>
    <n v="4497"/>
    <x v="1"/>
    <x v="0"/>
    <x v="0"/>
    <n v="3"/>
    <s v="$30K - $50K"/>
    <x v="8"/>
    <s v="Washington"/>
    <x v="0"/>
    <x v="1"/>
    <s v="Beverages"/>
    <x v="36"/>
    <n v="4"/>
    <x v="386"/>
    <x v="1"/>
  </r>
  <r>
    <n v="4973"/>
    <d v="2018-01-11T00:00:00"/>
    <x v="1"/>
    <x v="2"/>
    <n v="7241"/>
    <x v="1"/>
    <x v="1"/>
    <x v="0"/>
    <n v="4"/>
    <s v="$50K - $70K"/>
    <x v="8"/>
    <s v="Washington"/>
    <x v="0"/>
    <x v="0"/>
    <s v="Dairy"/>
    <x v="15"/>
    <n v="5"/>
    <x v="1370"/>
    <x v="1"/>
  </r>
  <r>
    <n v="4974"/>
    <d v="2018-01-11T00:00:00"/>
    <x v="1"/>
    <x v="2"/>
    <n v="4413"/>
    <x v="1"/>
    <x v="1"/>
    <x v="0"/>
    <n v="3"/>
    <s v="$10K - $30K"/>
    <x v="4"/>
    <s v="Oregon"/>
    <x v="0"/>
    <x v="0"/>
    <s v="Breakfast Foods"/>
    <x v="5"/>
    <n v="3"/>
    <x v="1395"/>
    <x v="1"/>
  </r>
  <r>
    <n v="4975"/>
    <d v="2018-01-11T00:00:00"/>
    <x v="1"/>
    <x v="2"/>
    <n v="6912"/>
    <x v="0"/>
    <x v="1"/>
    <x v="0"/>
    <n v="5"/>
    <s v="$10K - $30K"/>
    <x v="12"/>
    <s v="Washington"/>
    <x v="0"/>
    <x v="0"/>
    <s v="Baked Goods"/>
    <x v="25"/>
    <n v="5"/>
    <x v="58"/>
    <x v="1"/>
  </r>
  <r>
    <n v="4976"/>
    <d v="2018-01-11T00:00:00"/>
    <x v="1"/>
    <x v="2"/>
    <n v="6957"/>
    <x v="0"/>
    <x v="0"/>
    <x v="1"/>
    <n v="2"/>
    <s v="$30K - $50K"/>
    <x v="12"/>
    <s v="Washington"/>
    <x v="0"/>
    <x v="0"/>
    <s v="Snack Foods"/>
    <x v="0"/>
    <n v="2"/>
    <x v="65"/>
    <x v="1"/>
  </r>
  <r>
    <n v="4977"/>
    <d v="2018-01-11T00:00:00"/>
    <x v="1"/>
    <x v="2"/>
    <n v="1785"/>
    <x v="0"/>
    <x v="0"/>
    <x v="1"/>
    <n v="5"/>
    <s v="$70K - $90K"/>
    <x v="1"/>
    <s v="Washington"/>
    <x v="0"/>
    <x v="0"/>
    <s v="Produce"/>
    <x v="12"/>
    <n v="3"/>
    <x v="2056"/>
    <x v="1"/>
  </r>
  <r>
    <n v="4978"/>
    <d v="2018-01-11T00:00:00"/>
    <x v="1"/>
    <x v="2"/>
    <n v="6779"/>
    <x v="1"/>
    <x v="0"/>
    <x v="1"/>
    <n v="0"/>
    <s v="$70K - $90K"/>
    <x v="21"/>
    <s v="Mexico City"/>
    <x v="1"/>
    <x v="0"/>
    <s v="Snack Foods"/>
    <x v="0"/>
    <n v="4"/>
    <x v="2057"/>
    <x v="0"/>
  </r>
  <r>
    <n v="4979"/>
    <d v="2018-01-11T00:00:00"/>
    <x v="1"/>
    <x v="2"/>
    <n v="8245"/>
    <x v="1"/>
    <x v="0"/>
    <x v="0"/>
    <n v="0"/>
    <s v="$10K - $30K"/>
    <x v="20"/>
    <s v="Guerrero"/>
    <x v="1"/>
    <x v="0"/>
    <s v="Snack Foods"/>
    <x v="0"/>
    <n v="4"/>
    <x v="2058"/>
    <x v="0"/>
  </r>
  <r>
    <n v="4980"/>
    <d v="2018-01-11T00:00:00"/>
    <x v="1"/>
    <x v="2"/>
    <n v="7588"/>
    <x v="1"/>
    <x v="0"/>
    <x v="1"/>
    <n v="0"/>
    <s v="$90K - $110K"/>
    <x v="20"/>
    <s v="Guerrero"/>
    <x v="1"/>
    <x v="2"/>
    <s v="Household"/>
    <x v="23"/>
    <n v="4"/>
    <x v="1672"/>
    <x v="0"/>
  </r>
  <r>
    <n v="4981"/>
    <d v="2018-01-11T00:00:00"/>
    <x v="1"/>
    <x v="2"/>
    <n v="1052"/>
    <x v="0"/>
    <x v="1"/>
    <x v="1"/>
    <n v="1"/>
    <s v="$30K - $50K"/>
    <x v="3"/>
    <s v="California"/>
    <x v="0"/>
    <x v="2"/>
    <s v="Household"/>
    <x v="20"/>
    <n v="4"/>
    <x v="1052"/>
    <x v="1"/>
  </r>
  <r>
    <n v="4982"/>
    <d v="2018-01-11T00:00:00"/>
    <x v="1"/>
    <x v="2"/>
    <n v="4195"/>
    <x v="0"/>
    <x v="0"/>
    <x v="0"/>
    <n v="1"/>
    <s v="$10K - $30K"/>
    <x v="19"/>
    <s v="Mexico City"/>
    <x v="1"/>
    <x v="0"/>
    <s v="Snack Foods"/>
    <x v="0"/>
    <n v="3"/>
    <x v="119"/>
    <x v="0"/>
  </r>
  <r>
    <n v="4983"/>
    <d v="2018-01-11T00:00:00"/>
    <x v="1"/>
    <x v="2"/>
    <n v="2015"/>
    <x v="0"/>
    <x v="0"/>
    <x v="1"/>
    <n v="2"/>
    <s v="$50K - $70K"/>
    <x v="16"/>
    <s v="Zacatecas"/>
    <x v="1"/>
    <x v="0"/>
    <s v="Canned Products"/>
    <x v="12"/>
    <n v="2"/>
    <x v="1455"/>
    <x v="0"/>
  </r>
  <r>
    <n v="4984"/>
    <d v="2018-01-11T00:00:00"/>
    <x v="1"/>
    <x v="2"/>
    <n v="2024"/>
    <x v="0"/>
    <x v="1"/>
    <x v="0"/>
    <n v="2"/>
    <s v="$30K - $50K"/>
    <x v="2"/>
    <s v="Oregon"/>
    <x v="0"/>
    <x v="0"/>
    <s v="Deli"/>
    <x v="14"/>
    <n v="5"/>
    <x v="2059"/>
    <x v="0"/>
  </r>
  <r>
    <n v="4985"/>
    <d v="2018-01-11T00:00:00"/>
    <x v="1"/>
    <x v="2"/>
    <n v="8937"/>
    <x v="1"/>
    <x v="1"/>
    <x v="0"/>
    <n v="1"/>
    <s v="$10K - $30K"/>
    <x v="3"/>
    <s v="California"/>
    <x v="0"/>
    <x v="2"/>
    <s v="Household"/>
    <x v="22"/>
    <n v="4"/>
    <x v="215"/>
    <x v="1"/>
  </r>
  <r>
    <n v="4986"/>
    <d v="2018-01-11T00:00:00"/>
    <x v="1"/>
    <x v="2"/>
    <n v="1593"/>
    <x v="0"/>
    <x v="0"/>
    <x v="0"/>
    <n v="2"/>
    <s v="$30K - $50K"/>
    <x v="14"/>
    <s v="Yucatán"/>
    <x v="1"/>
    <x v="0"/>
    <s v="Baking Goods"/>
    <x v="32"/>
    <n v="3"/>
    <x v="439"/>
    <x v="1"/>
  </r>
  <r>
    <n v="4987"/>
    <d v="2018-01-11T00:00:00"/>
    <x v="1"/>
    <x v="2"/>
    <n v="5611"/>
    <x v="1"/>
    <x v="1"/>
    <x v="1"/>
    <n v="2"/>
    <s v="$70K - $90K"/>
    <x v="7"/>
    <s v="California"/>
    <x v="0"/>
    <x v="0"/>
    <s v="Frozen Foods"/>
    <x v="1"/>
    <n v="3"/>
    <x v="966"/>
    <x v="0"/>
  </r>
  <r>
    <n v="4988"/>
    <d v="2018-01-11T00:00:00"/>
    <x v="1"/>
    <x v="2"/>
    <n v="2770"/>
    <x v="0"/>
    <x v="0"/>
    <x v="1"/>
    <n v="5"/>
    <s v="$30K - $50K"/>
    <x v="0"/>
    <s v="California"/>
    <x v="0"/>
    <x v="2"/>
    <s v="Health and Hygiene"/>
    <x v="23"/>
    <n v="4"/>
    <x v="1930"/>
    <x v="1"/>
  </r>
  <r>
    <n v="4989"/>
    <d v="2018-01-11T00:00:00"/>
    <x v="1"/>
    <x v="2"/>
    <n v="965"/>
    <x v="0"/>
    <x v="1"/>
    <x v="1"/>
    <n v="2"/>
    <s v="$70K - $90K"/>
    <x v="16"/>
    <s v="Zacatecas"/>
    <x v="1"/>
    <x v="0"/>
    <s v="Dairy"/>
    <x v="15"/>
    <n v="5"/>
    <x v="367"/>
    <x v="0"/>
  </r>
  <r>
    <n v="4990"/>
    <d v="2018-01-11T00:00:00"/>
    <x v="1"/>
    <x v="2"/>
    <n v="1013"/>
    <x v="0"/>
    <x v="1"/>
    <x v="0"/>
    <n v="2"/>
    <s v="$10K - $30K"/>
    <x v="13"/>
    <s v="Veracruz"/>
    <x v="1"/>
    <x v="0"/>
    <s v="Baking Goods"/>
    <x v="32"/>
    <n v="3"/>
    <x v="779"/>
    <x v="0"/>
  </r>
  <r>
    <n v="4991"/>
    <d v="2018-01-11T00:00:00"/>
    <x v="1"/>
    <x v="2"/>
    <n v="2302"/>
    <x v="1"/>
    <x v="0"/>
    <x v="0"/>
    <n v="3"/>
    <s v="$30K - $50K"/>
    <x v="10"/>
    <s v="Washington"/>
    <x v="0"/>
    <x v="0"/>
    <s v="Baking Goods"/>
    <x v="32"/>
    <n v="4"/>
    <x v="156"/>
    <x v="0"/>
  </r>
  <r>
    <n v="4992"/>
    <d v="2018-01-11T00:00:00"/>
    <x v="1"/>
    <x v="2"/>
    <n v="6461"/>
    <x v="0"/>
    <x v="1"/>
    <x v="1"/>
    <n v="1"/>
    <s v="$50K - $70K"/>
    <x v="21"/>
    <s v="Mexico City"/>
    <x v="1"/>
    <x v="2"/>
    <s v="Household"/>
    <x v="11"/>
    <n v="4"/>
    <x v="1955"/>
    <x v="0"/>
  </r>
  <r>
    <n v="4993"/>
    <d v="2018-01-11T00:00:00"/>
    <x v="1"/>
    <x v="2"/>
    <n v="3487"/>
    <x v="1"/>
    <x v="1"/>
    <x v="0"/>
    <n v="3"/>
    <s v="$30K - $50K"/>
    <x v="22"/>
    <s v="Mexico City"/>
    <x v="1"/>
    <x v="2"/>
    <s v="Health and Hygiene"/>
    <x v="42"/>
    <n v="3"/>
    <x v="35"/>
    <x v="0"/>
  </r>
  <r>
    <n v="4994"/>
    <d v="2018-01-12T00:00:00"/>
    <x v="1"/>
    <x v="2"/>
    <n v="9671"/>
    <x v="1"/>
    <x v="1"/>
    <x v="1"/>
    <n v="4"/>
    <s v="$30K - $50K"/>
    <x v="4"/>
    <s v="Oregon"/>
    <x v="0"/>
    <x v="2"/>
    <s v="Health and Hygiene"/>
    <x v="23"/>
    <n v="2"/>
    <x v="902"/>
    <x v="0"/>
  </r>
  <r>
    <n v="4995"/>
    <d v="2018-01-12T00:00:00"/>
    <x v="1"/>
    <x v="2"/>
    <n v="897"/>
    <x v="1"/>
    <x v="0"/>
    <x v="0"/>
    <n v="1"/>
    <s v="$130K - $150K"/>
    <x v="3"/>
    <s v="California"/>
    <x v="0"/>
    <x v="0"/>
    <s v="Canned Foods"/>
    <x v="6"/>
    <n v="4"/>
    <x v="1375"/>
    <x v="0"/>
  </r>
  <r>
    <n v="4996"/>
    <d v="2018-01-12T00:00:00"/>
    <x v="1"/>
    <x v="2"/>
    <n v="7267"/>
    <x v="0"/>
    <x v="1"/>
    <x v="0"/>
    <n v="4"/>
    <s v="$30K - $50K"/>
    <x v="3"/>
    <s v="California"/>
    <x v="0"/>
    <x v="1"/>
    <s v="Alcoholic Beverages"/>
    <x v="18"/>
    <n v="5"/>
    <x v="2060"/>
    <x v="0"/>
  </r>
  <r>
    <n v="4997"/>
    <d v="2018-01-12T00:00:00"/>
    <x v="1"/>
    <x v="2"/>
    <n v="8916"/>
    <x v="1"/>
    <x v="0"/>
    <x v="1"/>
    <n v="3"/>
    <s v="$10K - $30K"/>
    <x v="2"/>
    <s v="Oregon"/>
    <x v="0"/>
    <x v="0"/>
    <s v="Dairy"/>
    <x v="15"/>
    <n v="4"/>
    <x v="650"/>
    <x v="1"/>
  </r>
  <r>
    <n v="4998"/>
    <d v="2018-01-12T00:00:00"/>
    <x v="1"/>
    <x v="2"/>
    <n v="924"/>
    <x v="1"/>
    <x v="1"/>
    <x v="0"/>
    <n v="5"/>
    <s v="$30K - $50K"/>
    <x v="1"/>
    <s v="Washington"/>
    <x v="0"/>
    <x v="0"/>
    <s v="Produce"/>
    <x v="26"/>
    <n v="4"/>
    <x v="2061"/>
    <x v="1"/>
  </r>
  <r>
    <n v="4999"/>
    <d v="2018-01-12T00:00:00"/>
    <x v="1"/>
    <x v="2"/>
    <n v="1235"/>
    <x v="1"/>
    <x v="0"/>
    <x v="1"/>
    <n v="2"/>
    <s v="$30K - $50K"/>
    <x v="2"/>
    <s v="Oregon"/>
    <x v="0"/>
    <x v="0"/>
    <s v="Canned Foods"/>
    <x v="43"/>
    <n v="6"/>
    <x v="1565"/>
    <x v="1"/>
  </r>
  <r>
    <n v="5000"/>
    <d v="2018-01-12T00:00:00"/>
    <x v="1"/>
    <x v="2"/>
    <n v="9321"/>
    <x v="1"/>
    <x v="1"/>
    <x v="0"/>
    <n v="2"/>
    <s v="$10K - $30K"/>
    <x v="11"/>
    <s v="Washington"/>
    <x v="0"/>
    <x v="1"/>
    <s v="Beverages"/>
    <x v="16"/>
    <n v="3"/>
    <x v="434"/>
    <x v="1"/>
  </r>
  <r>
    <n v="5001"/>
    <d v="2018-01-12T00:00:00"/>
    <x v="1"/>
    <x v="2"/>
    <n v="8658"/>
    <x v="0"/>
    <x v="0"/>
    <x v="0"/>
    <n v="1"/>
    <s v="$30K - $50K"/>
    <x v="3"/>
    <s v="California"/>
    <x v="0"/>
    <x v="0"/>
    <s v="Produce"/>
    <x v="12"/>
    <n v="4"/>
    <x v="1449"/>
    <x v="0"/>
  </r>
  <r>
    <n v="5002"/>
    <d v="2018-01-12T00:00:00"/>
    <x v="1"/>
    <x v="2"/>
    <n v="6957"/>
    <x v="0"/>
    <x v="0"/>
    <x v="1"/>
    <n v="2"/>
    <s v="$30K - $50K"/>
    <x v="12"/>
    <s v="Washington"/>
    <x v="0"/>
    <x v="0"/>
    <s v="Produce"/>
    <x v="12"/>
    <n v="4"/>
    <x v="168"/>
    <x v="1"/>
  </r>
  <r>
    <n v="5003"/>
    <d v="2018-01-12T00:00:00"/>
    <x v="1"/>
    <x v="2"/>
    <n v="2222"/>
    <x v="1"/>
    <x v="1"/>
    <x v="0"/>
    <n v="2"/>
    <s v="$30K - $50K"/>
    <x v="15"/>
    <s v="British Columbia"/>
    <x v="2"/>
    <x v="0"/>
    <s v="Frozen Foods"/>
    <x v="29"/>
    <n v="5"/>
    <x v="2027"/>
    <x v="0"/>
  </r>
  <r>
    <n v="5004"/>
    <d v="2018-01-12T00:00:00"/>
    <x v="1"/>
    <x v="2"/>
    <n v="9499"/>
    <x v="1"/>
    <x v="1"/>
    <x v="0"/>
    <n v="4"/>
    <s v="$110K - $130K"/>
    <x v="3"/>
    <s v="California"/>
    <x v="0"/>
    <x v="0"/>
    <s v="Dairy"/>
    <x v="15"/>
    <n v="4"/>
    <x v="914"/>
    <x v="1"/>
  </r>
  <r>
    <n v="5005"/>
    <d v="2018-01-12T00:00:00"/>
    <x v="1"/>
    <x v="2"/>
    <n v="8087"/>
    <x v="0"/>
    <x v="1"/>
    <x v="0"/>
    <n v="2"/>
    <s v="$10K - $30K"/>
    <x v="14"/>
    <s v="Yucatán"/>
    <x v="1"/>
    <x v="0"/>
    <s v="Snacks"/>
    <x v="2"/>
    <n v="3"/>
    <x v="113"/>
    <x v="1"/>
  </r>
  <r>
    <n v="5006"/>
    <d v="2018-01-12T00:00:00"/>
    <x v="1"/>
    <x v="2"/>
    <n v="9610"/>
    <x v="1"/>
    <x v="0"/>
    <x v="1"/>
    <n v="2"/>
    <s v="$30K - $50K"/>
    <x v="14"/>
    <s v="Yucatán"/>
    <x v="1"/>
    <x v="0"/>
    <s v="Dairy"/>
    <x v="15"/>
    <n v="4"/>
    <x v="1164"/>
    <x v="0"/>
  </r>
  <r>
    <n v="5007"/>
    <d v="2018-01-12T00:00:00"/>
    <x v="1"/>
    <x v="2"/>
    <n v="3371"/>
    <x v="0"/>
    <x v="0"/>
    <x v="0"/>
    <n v="1"/>
    <s v="$50K - $70K"/>
    <x v="19"/>
    <s v="Mexico City"/>
    <x v="1"/>
    <x v="0"/>
    <s v="Frozen Foods"/>
    <x v="33"/>
    <n v="4"/>
    <x v="782"/>
    <x v="0"/>
  </r>
  <r>
    <n v="5008"/>
    <d v="2018-01-12T00:00:00"/>
    <x v="1"/>
    <x v="2"/>
    <n v="2318"/>
    <x v="1"/>
    <x v="1"/>
    <x v="0"/>
    <n v="5"/>
    <s v="$10K - $30K"/>
    <x v="10"/>
    <s v="Washington"/>
    <x v="0"/>
    <x v="1"/>
    <s v="Alcoholic Beverages"/>
    <x v="18"/>
    <n v="5"/>
    <x v="2062"/>
    <x v="0"/>
  </r>
  <r>
    <n v="5009"/>
    <d v="2018-01-12T00:00:00"/>
    <x v="1"/>
    <x v="2"/>
    <n v="6471"/>
    <x v="0"/>
    <x v="1"/>
    <x v="0"/>
    <n v="0"/>
    <s v="$10K - $30K"/>
    <x v="10"/>
    <s v="Washington"/>
    <x v="0"/>
    <x v="0"/>
    <s v="Produce"/>
    <x v="1"/>
    <n v="5"/>
    <x v="1526"/>
    <x v="1"/>
  </r>
  <r>
    <n v="5010"/>
    <d v="2018-01-12T00:00:00"/>
    <x v="1"/>
    <x v="2"/>
    <n v="8497"/>
    <x v="0"/>
    <x v="1"/>
    <x v="1"/>
    <n v="2"/>
    <s v="$50K - $70K"/>
    <x v="16"/>
    <s v="Zacatecas"/>
    <x v="1"/>
    <x v="0"/>
    <s v="Snack Foods"/>
    <x v="0"/>
    <n v="3"/>
    <x v="867"/>
    <x v="0"/>
  </r>
  <r>
    <n v="5011"/>
    <d v="2018-01-12T00:00:00"/>
    <x v="1"/>
    <x v="2"/>
    <n v="2634"/>
    <x v="0"/>
    <x v="1"/>
    <x v="0"/>
    <n v="5"/>
    <s v="$30K - $50K"/>
    <x v="20"/>
    <s v="Guerrero"/>
    <x v="1"/>
    <x v="0"/>
    <s v="Seafood"/>
    <x v="21"/>
    <n v="5"/>
    <x v="2063"/>
    <x v="0"/>
  </r>
  <r>
    <n v="5012"/>
    <d v="2018-01-12T00:00:00"/>
    <x v="1"/>
    <x v="2"/>
    <n v="1212"/>
    <x v="1"/>
    <x v="1"/>
    <x v="0"/>
    <n v="3"/>
    <s v="$30K - $50K"/>
    <x v="23"/>
    <s v="Jalisco"/>
    <x v="1"/>
    <x v="1"/>
    <s v="Beverages"/>
    <x v="35"/>
    <n v="4"/>
    <x v="1227"/>
    <x v="0"/>
  </r>
  <r>
    <n v="5013"/>
    <d v="2018-01-12T00:00:00"/>
    <x v="1"/>
    <x v="2"/>
    <n v="4491"/>
    <x v="1"/>
    <x v="1"/>
    <x v="1"/>
    <n v="1"/>
    <s v="$10K - $30K"/>
    <x v="7"/>
    <s v="California"/>
    <x v="0"/>
    <x v="0"/>
    <s v="Frozen Foods"/>
    <x v="1"/>
    <n v="5"/>
    <x v="684"/>
    <x v="1"/>
  </r>
  <r>
    <n v="5014"/>
    <d v="2018-01-13T00:00:00"/>
    <x v="1"/>
    <x v="2"/>
    <n v="39"/>
    <x v="0"/>
    <x v="1"/>
    <x v="0"/>
    <n v="4"/>
    <s v="$90K - $110K"/>
    <x v="4"/>
    <s v="Oregon"/>
    <x v="0"/>
    <x v="2"/>
    <s v="Household"/>
    <x v="22"/>
    <n v="4"/>
    <x v="1680"/>
    <x v="0"/>
  </r>
  <r>
    <n v="5015"/>
    <d v="2018-01-13T00:00:00"/>
    <x v="1"/>
    <x v="2"/>
    <n v="7662"/>
    <x v="1"/>
    <x v="1"/>
    <x v="0"/>
    <n v="5"/>
    <s v="$50K - $70K"/>
    <x v="7"/>
    <s v="California"/>
    <x v="0"/>
    <x v="0"/>
    <s v="Snack Foods"/>
    <x v="0"/>
    <n v="2"/>
    <x v="2064"/>
    <x v="0"/>
  </r>
  <r>
    <n v="5016"/>
    <d v="2018-01-13T00:00:00"/>
    <x v="1"/>
    <x v="2"/>
    <n v="6313"/>
    <x v="0"/>
    <x v="1"/>
    <x v="1"/>
    <n v="0"/>
    <s v="$70K - $90K"/>
    <x v="8"/>
    <s v="Washington"/>
    <x v="0"/>
    <x v="0"/>
    <s v="Baked Goods"/>
    <x v="25"/>
    <n v="6"/>
    <x v="1257"/>
    <x v="1"/>
  </r>
  <r>
    <n v="5017"/>
    <d v="2018-01-13T00:00:00"/>
    <x v="1"/>
    <x v="2"/>
    <n v="6350"/>
    <x v="0"/>
    <x v="1"/>
    <x v="0"/>
    <n v="2"/>
    <s v="$70K - $90K"/>
    <x v="4"/>
    <s v="Oregon"/>
    <x v="0"/>
    <x v="0"/>
    <s v="Snack Foods"/>
    <x v="0"/>
    <n v="3"/>
    <x v="2065"/>
    <x v="0"/>
  </r>
  <r>
    <n v="5018"/>
    <d v="2018-01-13T00:00:00"/>
    <x v="1"/>
    <x v="2"/>
    <n v="2862"/>
    <x v="0"/>
    <x v="1"/>
    <x v="0"/>
    <n v="1"/>
    <s v="$50K - $70K"/>
    <x v="13"/>
    <s v="Veracruz"/>
    <x v="1"/>
    <x v="0"/>
    <s v="Snacks"/>
    <x v="2"/>
    <n v="5"/>
    <x v="1328"/>
    <x v="1"/>
  </r>
  <r>
    <n v="5019"/>
    <d v="2018-01-13T00:00:00"/>
    <x v="1"/>
    <x v="2"/>
    <n v="1125"/>
    <x v="0"/>
    <x v="1"/>
    <x v="0"/>
    <n v="1"/>
    <s v="$50K - $70K"/>
    <x v="16"/>
    <s v="Zacatecas"/>
    <x v="1"/>
    <x v="1"/>
    <s v="Beverages"/>
    <x v="3"/>
    <n v="3"/>
    <x v="739"/>
    <x v="0"/>
  </r>
  <r>
    <n v="5020"/>
    <d v="2018-01-13T00:00:00"/>
    <x v="1"/>
    <x v="2"/>
    <n v="6111"/>
    <x v="1"/>
    <x v="0"/>
    <x v="0"/>
    <n v="4"/>
    <s v="$50K - $70K"/>
    <x v="16"/>
    <s v="Zacatecas"/>
    <x v="1"/>
    <x v="0"/>
    <s v="Starchy Foods"/>
    <x v="31"/>
    <n v="6"/>
    <x v="386"/>
    <x v="1"/>
  </r>
  <r>
    <n v="5021"/>
    <d v="2018-01-13T00:00:00"/>
    <x v="1"/>
    <x v="2"/>
    <n v="5410"/>
    <x v="0"/>
    <x v="1"/>
    <x v="1"/>
    <n v="2"/>
    <s v="$30K - $50K"/>
    <x v="8"/>
    <s v="Washington"/>
    <x v="0"/>
    <x v="0"/>
    <s v="Produce"/>
    <x v="12"/>
    <n v="4"/>
    <x v="468"/>
    <x v="1"/>
  </r>
  <r>
    <n v="5022"/>
    <d v="2018-01-13T00:00:00"/>
    <x v="1"/>
    <x v="2"/>
    <n v="2965"/>
    <x v="0"/>
    <x v="1"/>
    <x v="0"/>
    <n v="4"/>
    <s v="$30K - $50K"/>
    <x v="6"/>
    <s v="Washington"/>
    <x v="0"/>
    <x v="0"/>
    <s v="Produce"/>
    <x v="1"/>
    <n v="3"/>
    <x v="2066"/>
    <x v="0"/>
  </r>
  <r>
    <n v="5023"/>
    <d v="2018-01-13T00:00:00"/>
    <x v="1"/>
    <x v="2"/>
    <n v="3239"/>
    <x v="0"/>
    <x v="0"/>
    <x v="1"/>
    <n v="4"/>
    <s v="$50K - $70K"/>
    <x v="8"/>
    <s v="Washington"/>
    <x v="0"/>
    <x v="1"/>
    <s v="Beverages"/>
    <x v="35"/>
    <n v="4"/>
    <x v="86"/>
    <x v="1"/>
  </r>
  <r>
    <n v="5024"/>
    <d v="2018-01-13T00:00:00"/>
    <x v="1"/>
    <x v="2"/>
    <n v="1310"/>
    <x v="0"/>
    <x v="1"/>
    <x v="0"/>
    <n v="4"/>
    <s v="$10K - $30K"/>
    <x v="12"/>
    <s v="Washington"/>
    <x v="0"/>
    <x v="0"/>
    <s v="Baking Goods"/>
    <x v="32"/>
    <n v="4"/>
    <x v="1230"/>
    <x v="1"/>
  </r>
  <r>
    <n v="5025"/>
    <d v="2018-01-13T00:00:00"/>
    <x v="1"/>
    <x v="2"/>
    <n v="5872"/>
    <x v="0"/>
    <x v="1"/>
    <x v="0"/>
    <n v="4"/>
    <s v="$70K - $90K"/>
    <x v="16"/>
    <s v="Zacatecas"/>
    <x v="1"/>
    <x v="0"/>
    <s v="Frozen Foods"/>
    <x v="14"/>
    <n v="5"/>
    <x v="926"/>
    <x v="0"/>
  </r>
  <r>
    <n v="5026"/>
    <d v="2018-01-13T00:00:00"/>
    <x v="1"/>
    <x v="2"/>
    <n v="5536"/>
    <x v="0"/>
    <x v="0"/>
    <x v="0"/>
    <n v="0"/>
    <s v="$50K - $70K"/>
    <x v="13"/>
    <s v="Veracruz"/>
    <x v="1"/>
    <x v="0"/>
    <s v="Produce"/>
    <x v="12"/>
    <n v="3"/>
    <x v="525"/>
    <x v="1"/>
  </r>
  <r>
    <n v="5027"/>
    <d v="2018-01-13T00:00:00"/>
    <x v="1"/>
    <x v="2"/>
    <n v="502"/>
    <x v="0"/>
    <x v="0"/>
    <x v="1"/>
    <n v="3"/>
    <s v="$30K - $50K"/>
    <x v="10"/>
    <s v="Washington"/>
    <x v="0"/>
    <x v="0"/>
    <s v="Snacks"/>
    <x v="2"/>
    <n v="5"/>
    <x v="1306"/>
    <x v="1"/>
  </r>
  <r>
    <n v="5028"/>
    <d v="2018-01-13T00:00:00"/>
    <x v="1"/>
    <x v="2"/>
    <n v="2556"/>
    <x v="1"/>
    <x v="1"/>
    <x v="0"/>
    <n v="2"/>
    <s v="$110K - $130K"/>
    <x v="1"/>
    <s v="Washington"/>
    <x v="0"/>
    <x v="0"/>
    <s v="Produce"/>
    <x v="26"/>
    <n v="5"/>
    <x v="667"/>
    <x v="1"/>
  </r>
  <r>
    <n v="5029"/>
    <d v="2018-01-13T00:00:00"/>
    <x v="1"/>
    <x v="2"/>
    <n v="3302"/>
    <x v="1"/>
    <x v="1"/>
    <x v="0"/>
    <n v="2"/>
    <s v="$30K - $50K"/>
    <x v="4"/>
    <s v="Oregon"/>
    <x v="0"/>
    <x v="0"/>
    <s v="Canned Foods"/>
    <x v="6"/>
    <n v="5"/>
    <x v="5"/>
    <x v="1"/>
  </r>
  <r>
    <n v="5030"/>
    <d v="2018-01-13T00:00:00"/>
    <x v="1"/>
    <x v="2"/>
    <n v="1882"/>
    <x v="1"/>
    <x v="0"/>
    <x v="1"/>
    <n v="5"/>
    <s v="$50K - $70K"/>
    <x v="20"/>
    <s v="Guerrero"/>
    <x v="1"/>
    <x v="1"/>
    <s v="Alcoholic Beverages"/>
    <x v="18"/>
    <n v="5"/>
    <x v="1272"/>
    <x v="0"/>
  </r>
  <r>
    <n v="5031"/>
    <d v="2018-01-13T00:00:00"/>
    <x v="1"/>
    <x v="2"/>
    <n v="4225"/>
    <x v="1"/>
    <x v="0"/>
    <x v="1"/>
    <n v="1"/>
    <s v="$110K - $130K"/>
    <x v="17"/>
    <s v="Zacatecas"/>
    <x v="1"/>
    <x v="0"/>
    <s v="Produce"/>
    <x v="12"/>
    <n v="3"/>
    <x v="176"/>
    <x v="0"/>
  </r>
  <r>
    <n v="5032"/>
    <d v="2018-01-13T00:00:00"/>
    <x v="1"/>
    <x v="2"/>
    <n v="6654"/>
    <x v="0"/>
    <x v="0"/>
    <x v="0"/>
    <n v="1"/>
    <s v="$30K - $50K"/>
    <x v="7"/>
    <s v="California"/>
    <x v="0"/>
    <x v="0"/>
    <s v="Produce"/>
    <x v="12"/>
    <n v="4"/>
    <x v="260"/>
    <x v="0"/>
  </r>
  <r>
    <n v="5033"/>
    <d v="2018-01-14T00:00:00"/>
    <x v="1"/>
    <x v="2"/>
    <n v="5644"/>
    <x v="0"/>
    <x v="1"/>
    <x v="0"/>
    <n v="2"/>
    <s v="$110K - $130K"/>
    <x v="8"/>
    <s v="Washington"/>
    <x v="0"/>
    <x v="0"/>
    <s v="Baking Goods"/>
    <x v="32"/>
    <n v="5"/>
    <x v="711"/>
    <x v="1"/>
  </r>
  <r>
    <n v="5034"/>
    <d v="2018-01-14T00:00:00"/>
    <x v="1"/>
    <x v="2"/>
    <n v="6560"/>
    <x v="0"/>
    <x v="0"/>
    <x v="0"/>
    <n v="5"/>
    <s v="$70K - $90K"/>
    <x v="8"/>
    <s v="Washington"/>
    <x v="0"/>
    <x v="0"/>
    <s v="Deli"/>
    <x v="14"/>
    <n v="5"/>
    <x v="1752"/>
    <x v="1"/>
  </r>
  <r>
    <n v="5035"/>
    <d v="2018-01-14T00:00:00"/>
    <x v="1"/>
    <x v="2"/>
    <n v="6208"/>
    <x v="0"/>
    <x v="1"/>
    <x v="1"/>
    <n v="1"/>
    <s v="$10K - $30K"/>
    <x v="8"/>
    <s v="Washington"/>
    <x v="0"/>
    <x v="0"/>
    <s v="Meat"/>
    <x v="14"/>
    <n v="3"/>
    <x v="1204"/>
    <x v="1"/>
  </r>
  <r>
    <n v="5036"/>
    <d v="2018-01-14T00:00:00"/>
    <x v="1"/>
    <x v="2"/>
    <n v="4029"/>
    <x v="1"/>
    <x v="1"/>
    <x v="1"/>
    <n v="3"/>
    <s v="$10K - $30K"/>
    <x v="8"/>
    <s v="Washington"/>
    <x v="0"/>
    <x v="0"/>
    <s v="Baking Goods"/>
    <x v="32"/>
    <n v="5"/>
    <x v="35"/>
    <x v="1"/>
  </r>
  <r>
    <n v="5037"/>
    <d v="2018-01-14T00:00:00"/>
    <x v="1"/>
    <x v="2"/>
    <n v="7981"/>
    <x v="1"/>
    <x v="0"/>
    <x v="1"/>
    <n v="1"/>
    <s v="$30K - $50K"/>
    <x v="9"/>
    <s v="California"/>
    <x v="0"/>
    <x v="0"/>
    <s v="Produce"/>
    <x v="38"/>
    <n v="3"/>
    <x v="219"/>
    <x v="0"/>
  </r>
  <r>
    <n v="5038"/>
    <d v="2018-01-14T00:00:00"/>
    <x v="1"/>
    <x v="2"/>
    <n v="647"/>
    <x v="1"/>
    <x v="1"/>
    <x v="0"/>
    <n v="5"/>
    <s v="$30K - $50K"/>
    <x v="1"/>
    <s v="Washington"/>
    <x v="0"/>
    <x v="0"/>
    <s v="Baked Goods"/>
    <x v="25"/>
    <n v="3"/>
    <x v="713"/>
    <x v="1"/>
  </r>
  <r>
    <n v="5039"/>
    <d v="2018-01-14T00:00:00"/>
    <x v="1"/>
    <x v="2"/>
    <n v="4486"/>
    <x v="0"/>
    <x v="0"/>
    <x v="0"/>
    <n v="1"/>
    <s v="$110K - $130K"/>
    <x v="0"/>
    <s v="California"/>
    <x v="0"/>
    <x v="2"/>
    <s v="Household"/>
    <x v="7"/>
    <n v="5"/>
    <x v="649"/>
    <x v="1"/>
  </r>
  <r>
    <n v="5040"/>
    <d v="2018-01-14T00:00:00"/>
    <x v="1"/>
    <x v="2"/>
    <n v="9187"/>
    <x v="1"/>
    <x v="1"/>
    <x v="0"/>
    <n v="4"/>
    <s v="$10K - $30K"/>
    <x v="8"/>
    <s v="Washington"/>
    <x v="0"/>
    <x v="2"/>
    <s v="Household"/>
    <x v="22"/>
    <n v="4"/>
    <x v="1756"/>
    <x v="1"/>
  </r>
  <r>
    <n v="5041"/>
    <d v="2018-01-14T00:00:00"/>
    <x v="1"/>
    <x v="2"/>
    <n v="789"/>
    <x v="0"/>
    <x v="1"/>
    <x v="0"/>
    <n v="4"/>
    <s v="$50K - $70K"/>
    <x v="17"/>
    <s v="Zacatecas"/>
    <x v="1"/>
    <x v="0"/>
    <s v="Baking Goods"/>
    <x v="32"/>
    <n v="4"/>
    <x v="548"/>
    <x v="0"/>
  </r>
  <r>
    <n v="5042"/>
    <d v="2018-01-14T00:00:00"/>
    <x v="1"/>
    <x v="2"/>
    <n v="7328"/>
    <x v="0"/>
    <x v="0"/>
    <x v="1"/>
    <n v="0"/>
    <s v="$50K - $70K"/>
    <x v="16"/>
    <s v="Zacatecas"/>
    <x v="1"/>
    <x v="0"/>
    <s v="Starchy Foods"/>
    <x v="31"/>
    <n v="5"/>
    <x v="2067"/>
    <x v="0"/>
  </r>
  <r>
    <n v="5043"/>
    <d v="2018-01-14T00:00:00"/>
    <x v="1"/>
    <x v="2"/>
    <n v="5533"/>
    <x v="0"/>
    <x v="0"/>
    <x v="1"/>
    <n v="1"/>
    <s v="$10K - $30K"/>
    <x v="4"/>
    <s v="Oregon"/>
    <x v="0"/>
    <x v="0"/>
    <s v="Deli"/>
    <x v="14"/>
    <n v="4"/>
    <x v="342"/>
    <x v="1"/>
  </r>
  <r>
    <n v="5044"/>
    <d v="2018-01-14T00:00:00"/>
    <x v="1"/>
    <x v="2"/>
    <n v="4946"/>
    <x v="0"/>
    <x v="1"/>
    <x v="1"/>
    <n v="0"/>
    <s v="$30K - $50K"/>
    <x v="7"/>
    <s v="California"/>
    <x v="0"/>
    <x v="0"/>
    <s v="Canned Products"/>
    <x v="12"/>
    <n v="3"/>
    <x v="422"/>
    <x v="1"/>
  </r>
  <r>
    <n v="5045"/>
    <d v="2018-01-14T00:00:00"/>
    <x v="1"/>
    <x v="2"/>
    <n v="9433"/>
    <x v="0"/>
    <x v="0"/>
    <x v="1"/>
    <n v="4"/>
    <s v="$30K - $50K"/>
    <x v="7"/>
    <s v="California"/>
    <x v="0"/>
    <x v="0"/>
    <s v="Baked Goods"/>
    <x v="25"/>
    <n v="4"/>
    <x v="1335"/>
    <x v="1"/>
  </r>
  <r>
    <n v="5046"/>
    <d v="2018-01-14T00:00:00"/>
    <x v="1"/>
    <x v="2"/>
    <n v="79"/>
    <x v="1"/>
    <x v="0"/>
    <x v="0"/>
    <n v="2"/>
    <s v="$70K - $90K"/>
    <x v="8"/>
    <s v="Washington"/>
    <x v="0"/>
    <x v="0"/>
    <s v="Produce"/>
    <x v="1"/>
    <n v="4"/>
    <x v="684"/>
    <x v="0"/>
  </r>
  <r>
    <n v="5047"/>
    <d v="2018-01-14T00:00:00"/>
    <x v="1"/>
    <x v="2"/>
    <n v="3753"/>
    <x v="0"/>
    <x v="1"/>
    <x v="0"/>
    <n v="4"/>
    <s v="$30K - $50K"/>
    <x v="14"/>
    <s v="Yucatán"/>
    <x v="1"/>
    <x v="0"/>
    <s v="Snack Foods"/>
    <x v="0"/>
    <n v="6"/>
    <x v="111"/>
    <x v="0"/>
  </r>
  <r>
    <n v="5048"/>
    <d v="2018-01-14T00:00:00"/>
    <x v="1"/>
    <x v="2"/>
    <n v="6927"/>
    <x v="1"/>
    <x v="0"/>
    <x v="0"/>
    <n v="3"/>
    <s v="$30K - $50K"/>
    <x v="0"/>
    <s v="California"/>
    <x v="0"/>
    <x v="0"/>
    <s v="Produce"/>
    <x v="12"/>
    <n v="2"/>
    <x v="1342"/>
    <x v="1"/>
  </r>
  <r>
    <n v="5049"/>
    <d v="2018-01-14T00:00:00"/>
    <x v="1"/>
    <x v="2"/>
    <n v="5432"/>
    <x v="1"/>
    <x v="1"/>
    <x v="0"/>
    <n v="3"/>
    <s v="$10K - $30K"/>
    <x v="12"/>
    <s v="Washington"/>
    <x v="0"/>
    <x v="0"/>
    <s v="Snack Foods"/>
    <x v="0"/>
    <n v="3"/>
    <x v="6"/>
    <x v="1"/>
  </r>
  <r>
    <n v="5050"/>
    <d v="2018-01-14T00:00:00"/>
    <x v="1"/>
    <x v="2"/>
    <n v="6957"/>
    <x v="0"/>
    <x v="0"/>
    <x v="1"/>
    <n v="2"/>
    <s v="$30K - $50K"/>
    <x v="12"/>
    <s v="Washington"/>
    <x v="0"/>
    <x v="0"/>
    <s v="Produce"/>
    <x v="12"/>
    <n v="3"/>
    <x v="2068"/>
    <x v="1"/>
  </r>
  <r>
    <n v="5051"/>
    <d v="2018-01-14T00:00:00"/>
    <x v="1"/>
    <x v="2"/>
    <n v="9929"/>
    <x v="1"/>
    <x v="1"/>
    <x v="0"/>
    <n v="3"/>
    <s v="$50K - $70K"/>
    <x v="4"/>
    <s v="Oregon"/>
    <x v="0"/>
    <x v="0"/>
    <s v="Canned Foods"/>
    <x v="6"/>
    <n v="7"/>
    <x v="1329"/>
    <x v="1"/>
  </r>
  <r>
    <n v="5052"/>
    <d v="2018-01-14T00:00:00"/>
    <x v="1"/>
    <x v="2"/>
    <n v="6603"/>
    <x v="0"/>
    <x v="1"/>
    <x v="1"/>
    <n v="5"/>
    <s v="$30K - $50K"/>
    <x v="14"/>
    <s v="Yucatán"/>
    <x v="1"/>
    <x v="1"/>
    <s v="Beverages"/>
    <x v="16"/>
    <n v="4"/>
    <x v="433"/>
    <x v="0"/>
  </r>
  <r>
    <n v="5053"/>
    <d v="2018-01-14T00:00:00"/>
    <x v="1"/>
    <x v="2"/>
    <n v="1056"/>
    <x v="0"/>
    <x v="1"/>
    <x v="0"/>
    <n v="2"/>
    <s v="$10K - $30K"/>
    <x v="16"/>
    <s v="Zacatecas"/>
    <x v="1"/>
    <x v="0"/>
    <s v="Snack Foods"/>
    <x v="0"/>
    <n v="4"/>
    <x v="1500"/>
    <x v="1"/>
  </r>
  <r>
    <n v="5054"/>
    <d v="2018-01-14T00:00:00"/>
    <x v="1"/>
    <x v="2"/>
    <n v="820"/>
    <x v="1"/>
    <x v="0"/>
    <x v="1"/>
    <n v="5"/>
    <s v="$50K - $70K"/>
    <x v="7"/>
    <s v="California"/>
    <x v="0"/>
    <x v="0"/>
    <s v="Produce"/>
    <x v="12"/>
    <n v="5"/>
    <x v="643"/>
    <x v="0"/>
  </r>
  <r>
    <n v="5055"/>
    <d v="2018-01-14T00:00:00"/>
    <x v="1"/>
    <x v="2"/>
    <n v="2986"/>
    <x v="1"/>
    <x v="0"/>
    <x v="0"/>
    <n v="4"/>
    <s v="$50K - $70K"/>
    <x v="16"/>
    <s v="Zacatecas"/>
    <x v="1"/>
    <x v="2"/>
    <s v="Household"/>
    <x v="24"/>
    <n v="4"/>
    <x v="2069"/>
    <x v="0"/>
  </r>
  <r>
    <n v="5056"/>
    <d v="2018-01-14T00:00:00"/>
    <x v="1"/>
    <x v="2"/>
    <n v="9081"/>
    <x v="1"/>
    <x v="1"/>
    <x v="0"/>
    <n v="2"/>
    <s v="$50K - $70K"/>
    <x v="0"/>
    <s v="California"/>
    <x v="0"/>
    <x v="0"/>
    <s v="Produce"/>
    <x v="1"/>
    <n v="3"/>
    <x v="233"/>
    <x v="0"/>
  </r>
  <r>
    <n v="5057"/>
    <d v="2018-01-14T00:00:00"/>
    <x v="1"/>
    <x v="2"/>
    <n v="5757"/>
    <x v="1"/>
    <x v="0"/>
    <x v="0"/>
    <n v="1"/>
    <s v="$30K - $50K"/>
    <x v="17"/>
    <s v="Zacatecas"/>
    <x v="1"/>
    <x v="0"/>
    <s v="Breakfast Foods"/>
    <x v="5"/>
    <n v="4"/>
    <x v="348"/>
    <x v="0"/>
  </r>
  <r>
    <n v="5058"/>
    <d v="2018-01-14T00:00:00"/>
    <x v="1"/>
    <x v="2"/>
    <n v="141"/>
    <x v="1"/>
    <x v="1"/>
    <x v="1"/>
    <n v="4"/>
    <s v="$10K - $30K"/>
    <x v="19"/>
    <s v="Mexico City"/>
    <x v="1"/>
    <x v="0"/>
    <s v="Breakfast Foods"/>
    <x v="5"/>
    <n v="6"/>
    <x v="1676"/>
    <x v="0"/>
  </r>
  <r>
    <n v="5059"/>
    <d v="2018-01-14T00:00:00"/>
    <x v="1"/>
    <x v="2"/>
    <n v="7262"/>
    <x v="0"/>
    <x v="0"/>
    <x v="0"/>
    <n v="2"/>
    <s v="$50K - $70K"/>
    <x v="4"/>
    <s v="Oregon"/>
    <x v="0"/>
    <x v="0"/>
    <s v="Frozen Foods"/>
    <x v="1"/>
    <n v="3"/>
    <x v="505"/>
    <x v="1"/>
  </r>
  <r>
    <n v="5060"/>
    <d v="2018-01-15T00:00:00"/>
    <x v="1"/>
    <x v="2"/>
    <n v="4803"/>
    <x v="1"/>
    <x v="0"/>
    <x v="1"/>
    <n v="2"/>
    <s v="$50K - $70K"/>
    <x v="5"/>
    <s v="Washington"/>
    <x v="0"/>
    <x v="0"/>
    <s v="Dairy"/>
    <x v="15"/>
    <n v="6"/>
    <x v="130"/>
    <x v="0"/>
  </r>
  <r>
    <n v="5061"/>
    <d v="2018-01-15T00:00:00"/>
    <x v="1"/>
    <x v="2"/>
    <n v="1162"/>
    <x v="1"/>
    <x v="1"/>
    <x v="0"/>
    <n v="2"/>
    <s v="$70K - $90K"/>
    <x v="3"/>
    <s v="California"/>
    <x v="0"/>
    <x v="0"/>
    <s v="Snack Foods"/>
    <x v="0"/>
    <n v="5"/>
    <x v="476"/>
    <x v="1"/>
  </r>
  <r>
    <n v="5062"/>
    <d v="2018-01-15T00:00:00"/>
    <x v="1"/>
    <x v="2"/>
    <n v="6452"/>
    <x v="0"/>
    <x v="1"/>
    <x v="0"/>
    <n v="3"/>
    <s v="$10K - $30K"/>
    <x v="2"/>
    <s v="Oregon"/>
    <x v="0"/>
    <x v="0"/>
    <s v="Snack Foods"/>
    <x v="0"/>
    <n v="4"/>
    <x v="2070"/>
    <x v="1"/>
  </r>
  <r>
    <n v="5063"/>
    <d v="2018-01-15T00:00:00"/>
    <x v="1"/>
    <x v="2"/>
    <n v="7209"/>
    <x v="0"/>
    <x v="1"/>
    <x v="0"/>
    <n v="0"/>
    <s v="$30K - $50K"/>
    <x v="2"/>
    <s v="Oregon"/>
    <x v="0"/>
    <x v="1"/>
    <s v="Alcoholic Beverages"/>
    <x v="18"/>
    <n v="5"/>
    <x v="140"/>
    <x v="0"/>
  </r>
  <r>
    <n v="5064"/>
    <d v="2018-01-15T00:00:00"/>
    <x v="1"/>
    <x v="2"/>
    <n v="10250"/>
    <x v="1"/>
    <x v="1"/>
    <x v="0"/>
    <n v="2"/>
    <s v="$10K - $30K"/>
    <x v="8"/>
    <s v="Washington"/>
    <x v="0"/>
    <x v="0"/>
    <s v="Snack Foods"/>
    <x v="0"/>
    <n v="5"/>
    <x v="1955"/>
    <x v="0"/>
  </r>
  <r>
    <n v="5065"/>
    <d v="2018-01-15T00:00:00"/>
    <x v="1"/>
    <x v="2"/>
    <n v="9564"/>
    <x v="1"/>
    <x v="0"/>
    <x v="0"/>
    <n v="5"/>
    <s v="$30K - $50K"/>
    <x v="8"/>
    <s v="Washington"/>
    <x v="0"/>
    <x v="1"/>
    <s v="Dairy"/>
    <x v="15"/>
    <n v="4"/>
    <x v="1450"/>
    <x v="0"/>
  </r>
  <r>
    <n v="5066"/>
    <d v="2018-01-15T00:00:00"/>
    <x v="1"/>
    <x v="2"/>
    <n v="10243"/>
    <x v="1"/>
    <x v="1"/>
    <x v="0"/>
    <n v="4"/>
    <s v="$30K - $50K"/>
    <x v="8"/>
    <s v="Washington"/>
    <x v="0"/>
    <x v="2"/>
    <s v="Household"/>
    <x v="22"/>
    <n v="6"/>
    <x v="1793"/>
    <x v="1"/>
  </r>
  <r>
    <n v="5067"/>
    <d v="2018-01-15T00:00:00"/>
    <x v="1"/>
    <x v="2"/>
    <n v="79"/>
    <x v="1"/>
    <x v="0"/>
    <x v="0"/>
    <n v="2"/>
    <s v="$70K - $90K"/>
    <x v="8"/>
    <s v="Washington"/>
    <x v="0"/>
    <x v="0"/>
    <s v="Frozen Foods"/>
    <x v="33"/>
    <n v="5"/>
    <x v="2071"/>
    <x v="1"/>
  </r>
  <r>
    <n v="5068"/>
    <d v="2018-01-15T00:00:00"/>
    <x v="1"/>
    <x v="2"/>
    <n v="1616"/>
    <x v="1"/>
    <x v="0"/>
    <x v="1"/>
    <n v="3"/>
    <s v="$30K - $50K"/>
    <x v="7"/>
    <s v="California"/>
    <x v="0"/>
    <x v="0"/>
    <s v="Snack Foods"/>
    <x v="0"/>
    <n v="3"/>
    <x v="987"/>
    <x v="1"/>
  </r>
  <r>
    <n v="5069"/>
    <d v="2018-01-15T00:00:00"/>
    <x v="1"/>
    <x v="2"/>
    <n v="9747"/>
    <x v="1"/>
    <x v="0"/>
    <x v="0"/>
    <n v="5"/>
    <s v="$30K - $50K"/>
    <x v="4"/>
    <s v="Oregon"/>
    <x v="0"/>
    <x v="0"/>
    <s v="Snack Foods"/>
    <x v="0"/>
    <n v="5"/>
    <x v="417"/>
    <x v="1"/>
  </r>
  <r>
    <n v="5070"/>
    <d v="2018-01-15T00:00:00"/>
    <x v="1"/>
    <x v="2"/>
    <n v="9679"/>
    <x v="0"/>
    <x v="0"/>
    <x v="1"/>
    <n v="0"/>
    <s v="$30K - $50K"/>
    <x v="0"/>
    <s v="California"/>
    <x v="0"/>
    <x v="0"/>
    <s v="Canned Products"/>
    <x v="12"/>
    <n v="5"/>
    <x v="1260"/>
    <x v="1"/>
  </r>
  <r>
    <n v="5071"/>
    <d v="2018-01-15T00:00:00"/>
    <x v="1"/>
    <x v="2"/>
    <n v="2019"/>
    <x v="1"/>
    <x v="0"/>
    <x v="1"/>
    <n v="4"/>
    <s v="$10K - $30K"/>
    <x v="12"/>
    <s v="Washington"/>
    <x v="0"/>
    <x v="0"/>
    <s v="Produce"/>
    <x v="1"/>
    <n v="6"/>
    <x v="1638"/>
    <x v="1"/>
  </r>
  <r>
    <n v="5072"/>
    <d v="2018-01-15T00:00:00"/>
    <x v="1"/>
    <x v="2"/>
    <n v="5050"/>
    <x v="0"/>
    <x v="0"/>
    <x v="0"/>
    <n v="3"/>
    <s v="$10K - $30K"/>
    <x v="8"/>
    <s v="Washington"/>
    <x v="0"/>
    <x v="0"/>
    <s v="Produce"/>
    <x v="26"/>
    <n v="4"/>
    <x v="2072"/>
    <x v="1"/>
  </r>
  <r>
    <n v="5073"/>
    <d v="2018-01-15T00:00:00"/>
    <x v="1"/>
    <x v="2"/>
    <n v="6168"/>
    <x v="1"/>
    <x v="1"/>
    <x v="0"/>
    <n v="4"/>
    <s v="$90K - $110K"/>
    <x v="8"/>
    <s v="Washington"/>
    <x v="0"/>
    <x v="0"/>
    <s v="Starchy Foods"/>
    <x v="31"/>
    <n v="3"/>
    <x v="1204"/>
    <x v="1"/>
  </r>
  <r>
    <n v="5074"/>
    <d v="2018-01-15T00:00:00"/>
    <x v="1"/>
    <x v="2"/>
    <n v="2310"/>
    <x v="0"/>
    <x v="1"/>
    <x v="1"/>
    <n v="4"/>
    <s v="$10K - $30K"/>
    <x v="17"/>
    <s v="Zacatecas"/>
    <x v="1"/>
    <x v="2"/>
    <s v="Health and Hygiene"/>
    <x v="23"/>
    <n v="3"/>
    <x v="1014"/>
    <x v="0"/>
  </r>
  <r>
    <n v="5075"/>
    <d v="2018-01-15T00:00:00"/>
    <x v="1"/>
    <x v="2"/>
    <n v="9197"/>
    <x v="1"/>
    <x v="1"/>
    <x v="0"/>
    <n v="1"/>
    <s v="$70K - $90K"/>
    <x v="13"/>
    <s v="Veracruz"/>
    <x v="1"/>
    <x v="2"/>
    <s v="Household"/>
    <x v="22"/>
    <n v="3"/>
    <x v="263"/>
    <x v="0"/>
  </r>
  <r>
    <n v="5076"/>
    <d v="2018-01-15T00:00:00"/>
    <x v="1"/>
    <x v="2"/>
    <n v="2063"/>
    <x v="1"/>
    <x v="1"/>
    <x v="1"/>
    <n v="2"/>
    <s v="$10K - $30K"/>
    <x v="13"/>
    <s v="Veracruz"/>
    <x v="1"/>
    <x v="1"/>
    <s v="Beverages"/>
    <x v="36"/>
    <n v="5"/>
    <x v="825"/>
    <x v="0"/>
  </r>
  <r>
    <n v="5077"/>
    <d v="2018-01-15T00:00:00"/>
    <x v="1"/>
    <x v="2"/>
    <n v="7685"/>
    <x v="0"/>
    <x v="0"/>
    <x v="0"/>
    <n v="2"/>
    <s v="$30K - $50K"/>
    <x v="19"/>
    <s v="Mexico City"/>
    <x v="1"/>
    <x v="0"/>
    <s v="Produce"/>
    <x v="26"/>
    <n v="5"/>
    <x v="605"/>
    <x v="0"/>
  </r>
  <r>
    <n v="5078"/>
    <d v="2018-01-15T00:00:00"/>
    <x v="1"/>
    <x v="2"/>
    <n v="9249"/>
    <x v="0"/>
    <x v="1"/>
    <x v="1"/>
    <n v="2"/>
    <s v="$30K - $50K"/>
    <x v="14"/>
    <s v="Yucatán"/>
    <x v="1"/>
    <x v="0"/>
    <s v="Starchy Foods"/>
    <x v="31"/>
    <n v="4"/>
    <x v="1874"/>
    <x v="1"/>
  </r>
  <r>
    <n v="5079"/>
    <d v="2018-01-15T00:00:00"/>
    <x v="1"/>
    <x v="2"/>
    <n v="10208"/>
    <x v="1"/>
    <x v="0"/>
    <x v="0"/>
    <n v="4"/>
    <s v="$90K - $110K"/>
    <x v="14"/>
    <s v="Yucatán"/>
    <x v="1"/>
    <x v="0"/>
    <s v="Snack Foods"/>
    <x v="0"/>
    <n v="5"/>
    <x v="2073"/>
    <x v="1"/>
  </r>
  <r>
    <n v="5080"/>
    <d v="2018-01-15T00:00:00"/>
    <x v="1"/>
    <x v="2"/>
    <n v="3197"/>
    <x v="0"/>
    <x v="0"/>
    <x v="1"/>
    <n v="5"/>
    <s v="$50K - $70K"/>
    <x v="5"/>
    <s v="Washington"/>
    <x v="0"/>
    <x v="0"/>
    <s v="Produce"/>
    <x v="12"/>
    <n v="3"/>
    <x v="1927"/>
    <x v="1"/>
  </r>
  <r>
    <n v="5081"/>
    <d v="2018-01-15T00:00:00"/>
    <x v="1"/>
    <x v="2"/>
    <n v="820"/>
    <x v="1"/>
    <x v="0"/>
    <x v="1"/>
    <n v="5"/>
    <s v="$50K - $70K"/>
    <x v="7"/>
    <s v="California"/>
    <x v="0"/>
    <x v="2"/>
    <s v="Household"/>
    <x v="24"/>
    <n v="5"/>
    <x v="1856"/>
    <x v="1"/>
  </r>
  <r>
    <n v="5082"/>
    <d v="2018-01-15T00:00:00"/>
    <x v="1"/>
    <x v="2"/>
    <n v="7328"/>
    <x v="0"/>
    <x v="0"/>
    <x v="1"/>
    <n v="0"/>
    <s v="$50K - $70K"/>
    <x v="16"/>
    <s v="Zacatecas"/>
    <x v="1"/>
    <x v="0"/>
    <s v="Produce"/>
    <x v="26"/>
    <n v="5"/>
    <x v="515"/>
    <x v="1"/>
  </r>
  <r>
    <n v="5083"/>
    <d v="2018-01-15T00:00:00"/>
    <x v="1"/>
    <x v="2"/>
    <n v="7704"/>
    <x v="1"/>
    <x v="1"/>
    <x v="1"/>
    <n v="3"/>
    <s v="$10K - $30K"/>
    <x v="1"/>
    <s v="Washington"/>
    <x v="0"/>
    <x v="0"/>
    <s v="Deli"/>
    <x v="14"/>
    <n v="2"/>
    <x v="2074"/>
    <x v="1"/>
  </r>
  <r>
    <n v="5084"/>
    <d v="2018-01-15T00:00:00"/>
    <x v="1"/>
    <x v="2"/>
    <n v="3615"/>
    <x v="0"/>
    <x v="0"/>
    <x v="1"/>
    <n v="1"/>
    <s v="$50K - $70K"/>
    <x v="10"/>
    <s v="Washington"/>
    <x v="0"/>
    <x v="1"/>
    <s v="Beverages"/>
    <x v="3"/>
    <n v="4"/>
    <x v="2075"/>
    <x v="0"/>
  </r>
  <r>
    <n v="5085"/>
    <d v="2018-01-15T00:00:00"/>
    <x v="1"/>
    <x v="2"/>
    <n v="160"/>
    <x v="0"/>
    <x v="1"/>
    <x v="1"/>
    <n v="1"/>
    <s v="$90K - $110K"/>
    <x v="10"/>
    <s v="Washington"/>
    <x v="0"/>
    <x v="0"/>
    <s v="Frozen Foods"/>
    <x v="29"/>
    <n v="3"/>
    <x v="480"/>
    <x v="0"/>
  </r>
  <r>
    <n v="5086"/>
    <d v="2018-01-15T00:00:00"/>
    <x v="1"/>
    <x v="2"/>
    <n v="2790"/>
    <x v="1"/>
    <x v="1"/>
    <x v="0"/>
    <n v="2"/>
    <s v="$30K - $50K"/>
    <x v="19"/>
    <s v="Mexico City"/>
    <x v="1"/>
    <x v="2"/>
    <s v="Household"/>
    <x v="22"/>
    <n v="4"/>
    <x v="1917"/>
    <x v="0"/>
  </r>
  <r>
    <n v="5087"/>
    <d v="2018-01-15T00:00:00"/>
    <x v="1"/>
    <x v="2"/>
    <n v="7063"/>
    <x v="0"/>
    <x v="1"/>
    <x v="0"/>
    <n v="4"/>
    <s v="$110K - $130K"/>
    <x v="17"/>
    <s v="Zacatecas"/>
    <x v="1"/>
    <x v="0"/>
    <s v="Dairy"/>
    <x v="15"/>
    <n v="5"/>
    <x v="613"/>
    <x v="1"/>
  </r>
  <r>
    <n v="5088"/>
    <d v="2018-01-15T00:00:00"/>
    <x v="1"/>
    <x v="2"/>
    <n v="3396"/>
    <x v="1"/>
    <x v="1"/>
    <x v="0"/>
    <n v="2"/>
    <s v="$70K - $90K"/>
    <x v="22"/>
    <s v="Mexico City"/>
    <x v="1"/>
    <x v="0"/>
    <s v="Snack Foods"/>
    <x v="0"/>
    <n v="4"/>
    <x v="1261"/>
    <x v="0"/>
  </r>
  <r>
    <n v="5089"/>
    <d v="2018-01-15T00:00:00"/>
    <x v="1"/>
    <x v="2"/>
    <n v="4026"/>
    <x v="0"/>
    <x v="1"/>
    <x v="0"/>
    <n v="5"/>
    <s v="$90K - $110K"/>
    <x v="17"/>
    <s v="Zacatecas"/>
    <x v="1"/>
    <x v="0"/>
    <s v="Starchy Foods"/>
    <x v="31"/>
    <n v="6"/>
    <x v="288"/>
    <x v="1"/>
  </r>
  <r>
    <n v="5090"/>
    <d v="2018-01-15T00:00:00"/>
    <x v="1"/>
    <x v="2"/>
    <n v="6341"/>
    <x v="0"/>
    <x v="0"/>
    <x v="0"/>
    <n v="2"/>
    <s v="$90K - $110K"/>
    <x v="7"/>
    <s v="California"/>
    <x v="0"/>
    <x v="2"/>
    <s v="Health and Hygiene"/>
    <x v="30"/>
    <n v="6"/>
    <x v="316"/>
    <x v="0"/>
  </r>
  <r>
    <n v="5091"/>
    <d v="2018-01-15T00:00:00"/>
    <x v="1"/>
    <x v="2"/>
    <n v="6621"/>
    <x v="1"/>
    <x v="1"/>
    <x v="0"/>
    <n v="5"/>
    <s v="$30K - $50K"/>
    <x v="0"/>
    <s v="California"/>
    <x v="0"/>
    <x v="0"/>
    <s v="Frozen Foods"/>
    <x v="5"/>
    <n v="4"/>
    <x v="818"/>
    <x v="1"/>
  </r>
  <r>
    <n v="5092"/>
    <d v="2018-01-16T00:00:00"/>
    <x v="1"/>
    <x v="2"/>
    <n v="4518"/>
    <x v="0"/>
    <x v="0"/>
    <x v="0"/>
    <n v="4"/>
    <s v="$50K - $70K"/>
    <x v="4"/>
    <s v="Oregon"/>
    <x v="0"/>
    <x v="2"/>
    <s v="Checkout"/>
    <x v="28"/>
    <n v="3"/>
    <x v="563"/>
    <x v="1"/>
  </r>
  <r>
    <n v="5093"/>
    <d v="2018-01-16T00:00:00"/>
    <x v="1"/>
    <x v="2"/>
    <n v="2869"/>
    <x v="0"/>
    <x v="0"/>
    <x v="0"/>
    <n v="2"/>
    <s v="$10K - $30K"/>
    <x v="3"/>
    <s v="California"/>
    <x v="0"/>
    <x v="0"/>
    <s v="Breakfast Foods"/>
    <x v="5"/>
    <n v="4"/>
    <x v="1756"/>
    <x v="1"/>
  </r>
  <r>
    <n v="5094"/>
    <d v="2018-01-16T00:00:00"/>
    <x v="1"/>
    <x v="2"/>
    <n v="5981"/>
    <x v="1"/>
    <x v="1"/>
    <x v="0"/>
    <n v="0"/>
    <s v="$70K - $90K"/>
    <x v="13"/>
    <s v="Veracruz"/>
    <x v="1"/>
    <x v="0"/>
    <s v="Meat"/>
    <x v="14"/>
    <n v="4"/>
    <x v="280"/>
    <x v="0"/>
  </r>
  <r>
    <n v="5095"/>
    <d v="2018-01-16T00:00:00"/>
    <x v="1"/>
    <x v="2"/>
    <n v="5672"/>
    <x v="1"/>
    <x v="1"/>
    <x v="0"/>
    <n v="1"/>
    <s v="$110K - $130K"/>
    <x v="16"/>
    <s v="Zacatecas"/>
    <x v="1"/>
    <x v="0"/>
    <s v="Snack Foods"/>
    <x v="0"/>
    <n v="4"/>
    <x v="1626"/>
    <x v="0"/>
  </r>
  <r>
    <n v="5096"/>
    <d v="2018-01-16T00:00:00"/>
    <x v="1"/>
    <x v="2"/>
    <n v="2374"/>
    <x v="0"/>
    <x v="0"/>
    <x v="0"/>
    <n v="3"/>
    <s v="$30K - $50K"/>
    <x v="10"/>
    <s v="Washington"/>
    <x v="0"/>
    <x v="0"/>
    <s v="Canned Foods"/>
    <x v="1"/>
    <n v="3"/>
    <x v="914"/>
    <x v="0"/>
  </r>
  <r>
    <n v="5097"/>
    <d v="2018-01-16T00:00:00"/>
    <x v="1"/>
    <x v="2"/>
    <n v="9897"/>
    <x v="1"/>
    <x v="1"/>
    <x v="1"/>
    <n v="1"/>
    <s v="$10K - $30K"/>
    <x v="12"/>
    <s v="Washington"/>
    <x v="0"/>
    <x v="2"/>
    <s v="Household"/>
    <x v="11"/>
    <n v="4"/>
    <x v="1809"/>
    <x v="1"/>
  </r>
  <r>
    <n v="5098"/>
    <d v="2018-01-16T00:00:00"/>
    <x v="1"/>
    <x v="2"/>
    <n v="850"/>
    <x v="1"/>
    <x v="1"/>
    <x v="1"/>
    <n v="2"/>
    <s v="$90K - $110K"/>
    <x v="17"/>
    <s v="Zacatecas"/>
    <x v="1"/>
    <x v="1"/>
    <s v="Beverages"/>
    <x v="35"/>
    <n v="3"/>
    <x v="965"/>
    <x v="0"/>
  </r>
  <r>
    <n v="5099"/>
    <d v="2018-01-16T00:00:00"/>
    <x v="1"/>
    <x v="2"/>
    <n v="2723"/>
    <x v="0"/>
    <x v="1"/>
    <x v="0"/>
    <n v="2"/>
    <s v="$70K - $90K"/>
    <x v="1"/>
    <s v="Washington"/>
    <x v="0"/>
    <x v="0"/>
    <s v="Snack Foods"/>
    <x v="0"/>
    <n v="6"/>
    <x v="309"/>
    <x v="0"/>
  </r>
  <r>
    <n v="5100"/>
    <d v="2018-01-16T00:00:00"/>
    <x v="1"/>
    <x v="2"/>
    <n v="3762"/>
    <x v="0"/>
    <x v="1"/>
    <x v="1"/>
    <n v="4"/>
    <s v="$50K - $70K"/>
    <x v="13"/>
    <s v="Veracruz"/>
    <x v="1"/>
    <x v="0"/>
    <s v="Canned Foods"/>
    <x v="43"/>
    <n v="4"/>
    <x v="1274"/>
    <x v="0"/>
  </r>
  <r>
    <n v="5101"/>
    <d v="2018-01-16T00:00:00"/>
    <x v="1"/>
    <x v="2"/>
    <n v="4204"/>
    <x v="1"/>
    <x v="1"/>
    <x v="1"/>
    <n v="5"/>
    <s v="$30K - $50K"/>
    <x v="8"/>
    <s v="Washington"/>
    <x v="0"/>
    <x v="0"/>
    <s v="Canned Foods"/>
    <x v="6"/>
    <n v="4"/>
    <x v="1604"/>
    <x v="1"/>
  </r>
  <r>
    <n v="5102"/>
    <d v="2018-01-16T00:00:00"/>
    <x v="1"/>
    <x v="2"/>
    <n v="8731"/>
    <x v="0"/>
    <x v="1"/>
    <x v="1"/>
    <n v="1"/>
    <s v="$50K - $70K"/>
    <x v="1"/>
    <s v="Washington"/>
    <x v="0"/>
    <x v="0"/>
    <s v="Produce"/>
    <x v="12"/>
    <n v="2"/>
    <x v="1004"/>
    <x v="1"/>
  </r>
  <r>
    <n v="5103"/>
    <d v="2018-01-16T00:00:00"/>
    <x v="1"/>
    <x v="2"/>
    <n v="4350"/>
    <x v="0"/>
    <x v="1"/>
    <x v="0"/>
    <n v="2"/>
    <s v="$50K - $70K"/>
    <x v="20"/>
    <s v="Guerrero"/>
    <x v="1"/>
    <x v="2"/>
    <s v="Carousel"/>
    <x v="26"/>
    <n v="7"/>
    <x v="649"/>
    <x v="0"/>
  </r>
  <r>
    <n v="5104"/>
    <d v="2018-01-16T00:00:00"/>
    <x v="1"/>
    <x v="2"/>
    <n v="7315"/>
    <x v="0"/>
    <x v="0"/>
    <x v="0"/>
    <n v="1"/>
    <s v="$50K - $70K"/>
    <x v="14"/>
    <s v="Yucatán"/>
    <x v="1"/>
    <x v="2"/>
    <s v="Health and Hygiene"/>
    <x v="23"/>
    <n v="5"/>
    <x v="1930"/>
    <x v="1"/>
  </r>
  <r>
    <n v="5105"/>
    <d v="2018-01-16T00:00:00"/>
    <x v="1"/>
    <x v="2"/>
    <n v="1745"/>
    <x v="1"/>
    <x v="1"/>
    <x v="0"/>
    <n v="3"/>
    <s v="$10K - $30K"/>
    <x v="20"/>
    <s v="Guerrero"/>
    <x v="1"/>
    <x v="0"/>
    <s v="Snacks"/>
    <x v="2"/>
    <n v="3"/>
    <x v="229"/>
    <x v="0"/>
  </r>
  <r>
    <n v="5106"/>
    <d v="2018-01-16T00:00:00"/>
    <x v="1"/>
    <x v="2"/>
    <n v="7315"/>
    <x v="0"/>
    <x v="0"/>
    <x v="0"/>
    <n v="1"/>
    <s v="$50K - $70K"/>
    <x v="14"/>
    <s v="Yucatán"/>
    <x v="1"/>
    <x v="1"/>
    <s v="Beverages"/>
    <x v="3"/>
    <n v="5"/>
    <x v="206"/>
    <x v="1"/>
  </r>
  <r>
    <n v="5107"/>
    <d v="2018-01-16T00:00:00"/>
    <x v="1"/>
    <x v="2"/>
    <n v="3978"/>
    <x v="0"/>
    <x v="1"/>
    <x v="1"/>
    <n v="4"/>
    <s v="$30K - $50K"/>
    <x v="22"/>
    <s v="Mexico City"/>
    <x v="1"/>
    <x v="0"/>
    <s v="Baking Goods"/>
    <x v="9"/>
    <n v="5"/>
    <x v="2076"/>
    <x v="0"/>
  </r>
  <r>
    <n v="5108"/>
    <d v="2018-01-16T00:00:00"/>
    <x v="1"/>
    <x v="2"/>
    <n v="767"/>
    <x v="0"/>
    <x v="0"/>
    <x v="1"/>
    <n v="2"/>
    <s v="$10K - $30K"/>
    <x v="16"/>
    <s v="Zacatecas"/>
    <x v="1"/>
    <x v="1"/>
    <s v="Beverages"/>
    <x v="35"/>
    <n v="5"/>
    <x v="525"/>
    <x v="1"/>
  </r>
  <r>
    <n v="5109"/>
    <d v="2018-01-16T00:00:00"/>
    <x v="1"/>
    <x v="2"/>
    <n v="5148"/>
    <x v="0"/>
    <x v="0"/>
    <x v="0"/>
    <n v="0"/>
    <s v="$30K - $50K"/>
    <x v="17"/>
    <s v="Zacatecas"/>
    <x v="1"/>
    <x v="0"/>
    <s v="Snack Foods"/>
    <x v="0"/>
    <n v="4"/>
    <x v="1341"/>
    <x v="1"/>
  </r>
  <r>
    <n v="5110"/>
    <d v="2018-01-16T00:00:00"/>
    <x v="1"/>
    <x v="2"/>
    <n v="615"/>
    <x v="0"/>
    <x v="1"/>
    <x v="0"/>
    <n v="4"/>
    <s v="$50K - $70K"/>
    <x v="18"/>
    <s v="British Columbia"/>
    <x v="2"/>
    <x v="0"/>
    <s v="Baking Goods"/>
    <x v="32"/>
    <n v="4"/>
    <x v="1312"/>
    <x v="0"/>
  </r>
  <r>
    <n v="5111"/>
    <d v="2018-01-16T00:00:00"/>
    <x v="1"/>
    <x v="2"/>
    <n v="6634"/>
    <x v="0"/>
    <x v="0"/>
    <x v="1"/>
    <n v="2"/>
    <s v="$90K - $110K"/>
    <x v="10"/>
    <s v="Washington"/>
    <x v="0"/>
    <x v="0"/>
    <s v="Deli"/>
    <x v="14"/>
    <n v="3"/>
    <x v="590"/>
    <x v="0"/>
  </r>
  <r>
    <n v="5112"/>
    <d v="2018-01-17T00:00:00"/>
    <x v="1"/>
    <x v="2"/>
    <n v="179"/>
    <x v="1"/>
    <x v="0"/>
    <x v="0"/>
    <n v="1"/>
    <s v="$130K - $150K"/>
    <x v="3"/>
    <s v="California"/>
    <x v="0"/>
    <x v="0"/>
    <s v="Snack Foods"/>
    <x v="0"/>
    <n v="5"/>
    <x v="17"/>
    <x v="1"/>
  </r>
  <r>
    <n v="5113"/>
    <d v="2018-01-17T00:00:00"/>
    <x v="1"/>
    <x v="2"/>
    <n v="4943"/>
    <x v="0"/>
    <x v="1"/>
    <x v="0"/>
    <n v="4"/>
    <s v="$70K - $90K"/>
    <x v="7"/>
    <s v="California"/>
    <x v="0"/>
    <x v="1"/>
    <s v="Dairy"/>
    <x v="15"/>
    <n v="6"/>
    <x v="18"/>
    <x v="0"/>
  </r>
  <r>
    <n v="5114"/>
    <d v="2018-01-17T00:00:00"/>
    <x v="1"/>
    <x v="2"/>
    <n v="10167"/>
    <x v="1"/>
    <x v="1"/>
    <x v="0"/>
    <n v="2"/>
    <s v="$50K - $70K"/>
    <x v="8"/>
    <s v="Washington"/>
    <x v="0"/>
    <x v="1"/>
    <s v="Beverages"/>
    <x v="36"/>
    <n v="3"/>
    <x v="6"/>
    <x v="1"/>
  </r>
  <r>
    <n v="5115"/>
    <d v="2018-01-17T00:00:00"/>
    <x v="1"/>
    <x v="2"/>
    <n v="5125"/>
    <x v="0"/>
    <x v="0"/>
    <x v="1"/>
    <n v="2"/>
    <s v="$30K - $50K"/>
    <x v="8"/>
    <s v="Washington"/>
    <x v="0"/>
    <x v="0"/>
    <s v="Snack Foods"/>
    <x v="0"/>
    <n v="4"/>
    <x v="1292"/>
    <x v="1"/>
  </r>
  <r>
    <n v="5116"/>
    <d v="2018-01-17T00:00:00"/>
    <x v="1"/>
    <x v="2"/>
    <n v="7065"/>
    <x v="0"/>
    <x v="1"/>
    <x v="0"/>
    <n v="4"/>
    <s v="$110K - $130K"/>
    <x v="8"/>
    <s v="Washington"/>
    <x v="0"/>
    <x v="2"/>
    <s v="Household"/>
    <x v="22"/>
    <n v="4"/>
    <x v="1174"/>
    <x v="1"/>
  </r>
  <r>
    <n v="5117"/>
    <d v="2018-01-17T00:00:00"/>
    <x v="1"/>
    <x v="2"/>
    <n v="3334"/>
    <x v="0"/>
    <x v="1"/>
    <x v="0"/>
    <n v="2"/>
    <s v="$70K - $90K"/>
    <x v="8"/>
    <s v="Washington"/>
    <x v="0"/>
    <x v="0"/>
    <s v="Deli"/>
    <x v="14"/>
    <n v="5"/>
    <x v="225"/>
    <x v="1"/>
  </r>
  <r>
    <n v="5118"/>
    <d v="2018-01-17T00:00:00"/>
    <x v="1"/>
    <x v="2"/>
    <n v="9728"/>
    <x v="1"/>
    <x v="1"/>
    <x v="0"/>
    <n v="1"/>
    <s v="$10K - $30K"/>
    <x v="12"/>
    <s v="Washington"/>
    <x v="0"/>
    <x v="0"/>
    <s v="Frozen Foods"/>
    <x v="29"/>
    <n v="4"/>
    <x v="2077"/>
    <x v="1"/>
  </r>
  <r>
    <n v="5119"/>
    <d v="2018-01-17T00:00:00"/>
    <x v="1"/>
    <x v="2"/>
    <n v="319"/>
    <x v="0"/>
    <x v="1"/>
    <x v="1"/>
    <n v="0"/>
    <s v="$70K - $90K"/>
    <x v="10"/>
    <s v="Washington"/>
    <x v="0"/>
    <x v="0"/>
    <s v="Snack Foods"/>
    <x v="0"/>
    <n v="3"/>
    <x v="1432"/>
    <x v="0"/>
  </r>
  <r>
    <n v="5120"/>
    <d v="2018-01-17T00:00:00"/>
    <x v="1"/>
    <x v="2"/>
    <n v="7951"/>
    <x v="0"/>
    <x v="0"/>
    <x v="1"/>
    <n v="0"/>
    <s v="$70K - $90K"/>
    <x v="10"/>
    <s v="Washington"/>
    <x v="0"/>
    <x v="0"/>
    <s v="Produce"/>
    <x v="12"/>
    <n v="3"/>
    <x v="2078"/>
    <x v="1"/>
  </r>
  <r>
    <n v="5121"/>
    <d v="2018-01-17T00:00:00"/>
    <x v="1"/>
    <x v="2"/>
    <n v="3455"/>
    <x v="0"/>
    <x v="0"/>
    <x v="0"/>
    <n v="4"/>
    <s v="$30K - $50K"/>
    <x v="0"/>
    <s v="California"/>
    <x v="0"/>
    <x v="0"/>
    <s v="Produce"/>
    <x v="1"/>
    <n v="3"/>
    <x v="1191"/>
    <x v="0"/>
  </r>
  <r>
    <n v="5122"/>
    <d v="2018-01-17T00:00:00"/>
    <x v="1"/>
    <x v="2"/>
    <n v="6652"/>
    <x v="0"/>
    <x v="1"/>
    <x v="0"/>
    <n v="3"/>
    <s v="$70K - $90K"/>
    <x v="17"/>
    <s v="Zacatecas"/>
    <x v="1"/>
    <x v="0"/>
    <s v="Produce"/>
    <x v="1"/>
    <n v="3"/>
    <x v="460"/>
    <x v="0"/>
  </r>
  <r>
    <n v="5123"/>
    <d v="2018-01-17T00:00:00"/>
    <x v="1"/>
    <x v="2"/>
    <n v="355"/>
    <x v="0"/>
    <x v="0"/>
    <x v="1"/>
    <n v="1"/>
    <s v="$10K - $30K"/>
    <x v="1"/>
    <s v="Washington"/>
    <x v="0"/>
    <x v="0"/>
    <s v="Snack Foods"/>
    <x v="0"/>
    <n v="5"/>
    <x v="28"/>
    <x v="1"/>
  </r>
  <r>
    <n v="5124"/>
    <d v="2018-01-17T00:00:00"/>
    <x v="1"/>
    <x v="2"/>
    <n v="3277"/>
    <x v="1"/>
    <x v="1"/>
    <x v="1"/>
    <n v="4"/>
    <s v="$10K - $30K"/>
    <x v="20"/>
    <s v="Guerrero"/>
    <x v="1"/>
    <x v="2"/>
    <s v="Carousel"/>
    <x v="26"/>
    <n v="4"/>
    <x v="1197"/>
    <x v="0"/>
  </r>
  <r>
    <n v="5125"/>
    <d v="2018-01-17T00:00:00"/>
    <x v="1"/>
    <x v="2"/>
    <n v="3613"/>
    <x v="0"/>
    <x v="0"/>
    <x v="0"/>
    <n v="1"/>
    <s v="$10K - $30K"/>
    <x v="20"/>
    <s v="Guerrero"/>
    <x v="1"/>
    <x v="0"/>
    <s v="Deli"/>
    <x v="14"/>
    <n v="4"/>
    <x v="713"/>
    <x v="0"/>
  </r>
  <r>
    <n v="5126"/>
    <d v="2018-01-17T00:00:00"/>
    <x v="1"/>
    <x v="2"/>
    <n v="6307"/>
    <x v="0"/>
    <x v="1"/>
    <x v="0"/>
    <n v="4"/>
    <s v="$10K - $30K"/>
    <x v="12"/>
    <s v="Washington"/>
    <x v="0"/>
    <x v="0"/>
    <s v="Frozen Foods"/>
    <x v="33"/>
    <n v="5"/>
    <x v="2079"/>
    <x v="1"/>
  </r>
  <r>
    <n v="5127"/>
    <d v="2018-01-17T00:00:00"/>
    <x v="1"/>
    <x v="2"/>
    <n v="7946"/>
    <x v="0"/>
    <x v="1"/>
    <x v="0"/>
    <n v="1"/>
    <s v="$90K - $110K"/>
    <x v="16"/>
    <s v="Zacatecas"/>
    <x v="1"/>
    <x v="1"/>
    <s v="Dairy"/>
    <x v="15"/>
    <n v="3"/>
    <x v="402"/>
    <x v="1"/>
  </r>
  <r>
    <n v="5128"/>
    <d v="2018-01-17T00:00:00"/>
    <x v="1"/>
    <x v="2"/>
    <n v="6317"/>
    <x v="0"/>
    <x v="1"/>
    <x v="0"/>
    <n v="4"/>
    <s v="$70K - $90K"/>
    <x v="3"/>
    <s v="California"/>
    <x v="0"/>
    <x v="0"/>
    <s v="Frozen Foods"/>
    <x v="39"/>
    <n v="5"/>
    <x v="1072"/>
    <x v="0"/>
  </r>
  <r>
    <n v="5129"/>
    <d v="2018-01-17T00:00:00"/>
    <x v="1"/>
    <x v="2"/>
    <n v="5129"/>
    <x v="0"/>
    <x v="0"/>
    <x v="1"/>
    <n v="2"/>
    <s v="$50K - $70K"/>
    <x v="14"/>
    <s v="Yucatán"/>
    <x v="1"/>
    <x v="0"/>
    <s v="Snack Foods"/>
    <x v="0"/>
    <n v="4"/>
    <x v="1162"/>
    <x v="0"/>
  </r>
  <r>
    <n v="5130"/>
    <d v="2018-01-17T00:00:00"/>
    <x v="1"/>
    <x v="2"/>
    <n v="3978"/>
    <x v="0"/>
    <x v="1"/>
    <x v="1"/>
    <n v="4"/>
    <s v="$30K - $50K"/>
    <x v="19"/>
    <s v="Mexico City"/>
    <x v="1"/>
    <x v="2"/>
    <s v="Health and Hygiene"/>
    <x v="23"/>
    <n v="5"/>
    <x v="304"/>
    <x v="1"/>
  </r>
  <r>
    <n v="5131"/>
    <d v="2018-01-17T00:00:00"/>
    <x v="1"/>
    <x v="2"/>
    <n v="537"/>
    <x v="1"/>
    <x v="1"/>
    <x v="1"/>
    <n v="3"/>
    <s v="$30K - $50K"/>
    <x v="18"/>
    <s v="British Columbia"/>
    <x v="2"/>
    <x v="2"/>
    <s v="Health and Hygiene"/>
    <x v="8"/>
    <n v="3"/>
    <x v="1047"/>
    <x v="0"/>
  </r>
  <r>
    <n v="5132"/>
    <d v="2018-01-17T00:00:00"/>
    <x v="1"/>
    <x v="2"/>
    <n v="8548"/>
    <x v="1"/>
    <x v="0"/>
    <x v="0"/>
    <n v="2"/>
    <s v="$30K - $50K"/>
    <x v="22"/>
    <s v="Mexico City"/>
    <x v="1"/>
    <x v="0"/>
    <s v="Deli"/>
    <x v="14"/>
    <n v="5"/>
    <x v="2080"/>
    <x v="0"/>
  </r>
  <r>
    <n v="5133"/>
    <d v="2018-01-17T00:00:00"/>
    <x v="1"/>
    <x v="2"/>
    <n v="9656"/>
    <x v="1"/>
    <x v="1"/>
    <x v="0"/>
    <n v="2"/>
    <s v="$50K - $70K"/>
    <x v="7"/>
    <s v="California"/>
    <x v="0"/>
    <x v="0"/>
    <s v="Frozen Foods"/>
    <x v="5"/>
    <n v="3"/>
    <x v="1859"/>
    <x v="1"/>
  </r>
  <r>
    <n v="5134"/>
    <d v="2018-01-18T00:00:00"/>
    <x v="1"/>
    <x v="2"/>
    <n v="7449"/>
    <x v="1"/>
    <x v="1"/>
    <x v="0"/>
    <n v="2"/>
    <s v="$90K - $110K"/>
    <x v="7"/>
    <s v="California"/>
    <x v="0"/>
    <x v="0"/>
    <s v="Baking Goods"/>
    <x v="9"/>
    <n v="3"/>
    <x v="1710"/>
    <x v="1"/>
  </r>
  <r>
    <n v="5135"/>
    <d v="2018-01-18T00:00:00"/>
    <x v="1"/>
    <x v="2"/>
    <n v="8289"/>
    <x v="1"/>
    <x v="0"/>
    <x v="0"/>
    <n v="4"/>
    <s v="$10K - $30K"/>
    <x v="8"/>
    <s v="Washington"/>
    <x v="0"/>
    <x v="0"/>
    <s v="Frozen Foods"/>
    <x v="29"/>
    <n v="5"/>
    <x v="677"/>
    <x v="1"/>
  </r>
  <r>
    <n v="5136"/>
    <d v="2018-01-18T00:00:00"/>
    <x v="1"/>
    <x v="2"/>
    <n v="7813"/>
    <x v="1"/>
    <x v="1"/>
    <x v="0"/>
    <n v="2"/>
    <s v="$10K - $30K"/>
    <x v="8"/>
    <s v="Washington"/>
    <x v="0"/>
    <x v="0"/>
    <s v="Deli"/>
    <x v="14"/>
    <n v="5"/>
    <x v="287"/>
    <x v="1"/>
  </r>
  <r>
    <n v="5137"/>
    <d v="2018-01-18T00:00:00"/>
    <x v="1"/>
    <x v="2"/>
    <n v="5223"/>
    <x v="1"/>
    <x v="1"/>
    <x v="0"/>
    <n v="0"/>
    <s v="$30K - $50K"/>
    <x v="13"/>
    <s v="Veracruz"/>
    <x v="1"/>
    <x v="2"/>
    <s v="Health and Hygiene"/>
    <x v="8"/>
    <n v="2"/>
    <x v="1246"/>
    <x v="0"/>
  </r>
  <r>
    <n v="5138"/>
    <d v="2018-01-18T00:00:00"/>
    <x v="1"/>
    <x v="2"/>
    <n v="8534"/>
    <x v="0"/>
    <x v="0"/>
    <x v="1"/>
    <n v="2"/>
    <s v="$70K - $90K"/>
    <x v="13"/>
    <s v="Veracruz"/>
    <x v="1"/>
    <x v="0"/>
    <s v="Baking Goods"/>
    <x v="9"/>
    <n v="5"/>
    <x v="1525"/>
    <x v="1"/>
  </r>
  <r>
    <n v="5139"/>
    <d v="2018-01-18T00:00:00"/>
    <x v="1"/>
    <x v="2"/>
    <n v="2015"/>
    <x v="0"/>
    <x v="0"/>
    <x v="1"/>
    <n v="2"/>
    <s v="$50K - $70K"/>
    <x v="16"/>
    <s v="Zacatecas"/>
    <x v="1"/>
    <x v="2"/>
    <s v="Household"/>
    <x v="22"/>
    <n v="4"/>
    <x v="2081"/>
    <x v="1"/>
  </r>
  <r>
    <n v="5140"/>
    <d v="2018-01-18T00:00:00"/>
    <x v="1"/>
    <x v="2"/>
    <n v="1659"/>
    <x v="0"/>
    <x v="1"/>
    <x v="0"/>
    <n v="1"/>
    <s v="$30K - $50K"/>
    <x v="10"/>
    <s v="Washington"/>
    <x v="0"/>
    <x v="1"/>
    <s v="Beverages"/>
    <x v="16"/>
    <n v="5"/>
    <x v="578"/>
    <x v="1"/>
  </r>
  <r>
    <n v="5141"/>
    <d v="2018-01-18T00:00:00"/>
    <x v="1"/>
    <x v="2"/>
    <n v="7977"/>
    <x v="0"/>
    <x v="1"/>
    <x v="0"/>
    <n v="1"/>
    <s v="$70K - $90K"/>
    <x v="17"/>
    <s v="Zacatecas"/>
    <x v="1"/>
    <x v="2"/>
    <s v="Health and Hygiene"/>
    <x v="30"/>
    <n v="4"/>
    <x v="285"/>
    <x v="1"/>
  </r>
  <r>
    <n v="5142"/>
    <d v="2018-01-18T00:00:00"/>
    <x v="1"/>
    <x v="2"/>
    <n v="2553"/>
    <x v="1"/>
    <x v="1"/>
    <x v="0"/>
    <n v="2"/>
    <s v="$50K - $70K"/>
    <x v="12"/>
    <s v="Washington"/>
    <x v="0"/>
    <x v="0"/>
    <s v="Canned Foods"/>
    <x v="1"/>
    <n v="3"/>
    <x v="2082"/>
    <x v="1"/>
  </r>
  <r>
    <n v="5143"/>
    <d v="2018-01-18T00:00:00"/>
    <x v="1"/>
    <x v="2"/>
    <n v="3080"/>
    <x v="1"/>
    <x v="1"/>
    <x v="0"/>
    <n v="4"/>
    <s v="$30K - $50K"/>
    <x v="13"/>
    <s v="Veracruz"/>
    <x v="1"/>
    <x v="0"/>
    <s v="Snack Foods"/>
    <x v="0"/>
    <n v="5"/>
    <x v="91"/>
    <x v="0"/>
  </r>
  <r>
    <n v="5144"/>
    <d v="2018-01-18T00:00:00"/>
    <x v="1"/>
    <x v="2"/>
    <n v="6157"/>
    <x v="0"/>
    <x v="0"/>
    <x v="0"/>
    <n v="2"/>
    <s v="$130K - $150K"/>
    <x v="6"/>
    <s v="Washington"/>
    <x v="0"/>
    <x v="0"/>
    <s v="Canned Foods"/>
    <x v="40"/>
    <n v="3"/>
    <x v="515"/>
    <x v="0"/>
  </r>
  <r>
    <n v="5145"/>
    <d v="2018-01-18T00:00:00"/>
    <x v="1"/>
    <x v="2"/>
    <n v="2998"/>
    <x v="1"/>
    <x v="1"/>
    <x v="0"/>
    <n v="4"/>
    <s v="$130K - $150K"/>
    <x v="14"/>
    <s v="Yucatán"/>
    <x v="1"/>
    <x v="0"/>
    <s v="Frozen Foods"/>
    <x v="33"/>
    <n v="4"/>
    <x v="465"/>
    <x v="0"/>
  </r>
  <r>
    <n v="5146"/>
    <d v="2018-01-18T00:00:00"/>
    <x v="1"/>
    <x v="2"/>
    <n v="4068"/>
    <x v="0"/>
    <x v="0"/>
    <x v="1"/>
    <n v="4"/>
    <s v="$30K - $50K"/>
    <x v="14"/>
    <s v="Yucatán"/>
    <x v="1"/>
    <x v="0"/>
    <s v="Snack Foods"/>
    <x v="0"/>
    <n v="3"/>
    <x v="859"/>
    <x v="0"/>
  </r>
  <r>
    <n v="5147"/>
    <d v="2018-01-18T00:00:00"/>
    <x v="1"/>
    <x v="2"/>
    <n v="5773"/>
    <x v="1"/>
    <x v="0"/>
    <x v="1"/>
    <n v="4"/>
    <s v="$30K - $50K"/>
    <x v="3"/>
    <s v="California"/>
    <x v="0"/>
    <x v="0"/>
    <s v="Dairy"/>
    <x v="15"/>
    <n v="2"/>
    <x v="978"/>
    <x v="0"/>
  </r>
  <r>
    <n v="5148"/>
    <d v="2018-01-18T00:00:00"/>
    <x v="1"/>
    <x v="2"/>
    <n v="4553"/>
    <x v="0"/>
    <x v="0"/>
    <x v="0"/>
    <n v="1"/>
    <s v="$10K - $30K"/>
    <x v="10"/>
    <s v="Washington"/>
    <x v="0"/>
    <x v="0"/>
    <s v="Snack Foods"/>
    <x v="0"/>
    <n v="3"/>
    <x v="433"/>
    <x v="0"/>
  </r>
  <r>
    <n v="5149"/>
    <d v="2018-01-18T00:00:00"/>
    <x v="1"/>
    <x v="2"/>
    <n v="7175"/>
    <x v="1"/>
    <x v="0"/>
    <x v="1"/>
    <n v="4"/>
    <s v="$150K +"/>
    <x v="3"/>
    <s v="California"/>
    <x v="0"/>
    <x v="0"/>
    <s v="Dairy"/>
    <x v="15"/>
    <n v="3"/>
    <x v="2083"/>
    <x v="0"/>
  </r>
  <r>
    <n v="5150"/>
    <d v="2018-01-18T00:00:00"/>
    <x v="1"/>
    <x v="2"/>
    <n v="1444"/>
    <x v="0"/>
    <x v="1"/>
    <x v="0"/>
    <n v="5"/>
    <s v="$10K - $30K"/>
    <x v="17"/>
    <s v="Zacatecas"/>
    <x v="1"/>
    <x v="1"/>
    <s v="Beverages"/>
    <x v="35"/>
    <n v="6"/>
    <x v="1237"/>
    <x v="0"/>
  </r>
  <r>
    <n v="5151"/>
    <d v="2018-01-18T00:00:00"/>
    <x v="1"/>
    <x v="2"/>
    <n v="4349"/>
    <x v="1"/>
    <x v="0"/>
    <x v="1"/>
    <n v="3"/>
    <s v="$30K - $50K"/>
    <x v="10"/>
    <s v="Washington"/>
    <x v="0"/>
    <x v="2"/>
    <s v="Health and Hygiene"/>
    <x v="13"/>
    <n v="6"/>
    <x v="1531"/>
    <x v="0"/>
  </r>
  <r>
    <n v="5152"/>
    <d v="2018-01-18T00:00:00"/>
    <x v="1"/>
    <x v="2"/>
    <n v="3976"/>
    <x v="1"/>
    <x v="1"/>
    <x v="0"/>
    <n v="2"/>
    <s v="$30K - $50K"/>
    <x v="8"/>
    <s v="Washington"/>
    <x v="0"/>
    <x v="0"/>
    <s v="Deli"/>
    <x v="14"/>
    <n v="5"/>
    <x v="2084"/>
    <x v="1"/>
  </r>
  <r>
    <n v="5153"/>
    <d v="2018-01-18T00:00:00"/>
    <x v="1"/>
    <x v="2"/>
    <n v="1013"/>
    <x v="0"/>
    <x v="1"/>
    <x v="0"/>
    <n v="2"/>
    <s v="$10K - $30K"/>
    <x v="13"/>
    <s v="Veracruz"/>
    <x v="1"/>
    <x v="0"/>
    <s v="Canned Foods"/>
    <x v="6"/>
    <n v="3"/>
    <x v="657"/>
    <x v="1"/>
  </r>
  <r>
    <n v="5154"/>
    <d v="2018-01-18T00:00:00"/>
    <x v="1"/>
    <x v="2"/>
    <n v="8867"/>
    <x v="0"/>
    <x v="1"/>
    <x v="0"/>
    <n v="3"/>
    <s v="$10K - $30K"/>
    <x v="21"/>
    <s v="Mexico City"/>
    <x v="1"/>
    <x v="2"/>
    <s v="Household"/>
    <x v="24"/>
    <n v="5"/>
    <x v="450"/>
    <x v="0"/>
  </r>
  <r>
    <n v="5155"/>
    <d v="2018-01-18T00:00:00"/>
    <x v="1"/>
    <x v="2"/>
    <n v="1235"/>
    <x v="1"/>
    <x v="0"/>
    <x v="1"/>
    <n v="2"/>
    <s v="$30K - $50K"/>
    <x v="2"/>
    <s v="Oregon"/>
    <x v="0"/>
    <x v="1"/>
    <s v="Beverages"/>
    <x v="3"/>
    <n v="4"/>
    <x v="1452"/>
    <x v="1"/>
  </r>
  <r>
    <n v="5156"/>
    <d v="2018-01-18T00:00:00"/>
    <x v="1"/>
    <x v="2"/>
    <n v="6677"/>
    <x v="0"/>
    <x v="1"/>
    <x v="0"/>
    <n v="4"/>
    <s v="$130K - $150K"/>
    <x v="21"/>
    <s v="Mexico City"/>
    <x v="1"/>
    <x v="0"/>
    <s v="Produce"/>
    <x v="12"/>
    <n v="4"/>
    <x v="746"/>
    <x v="0"/>
  </r>
  <r>
    <n v="5157"/>
    <d v="2018-01-19T00:00:00"/>
    <x v="1"/>
    <x v="2"/>
    <n v="3524"/>
    <x v="1"/>
    <x v="0"/>
    <x v="0"/>
    <n v="1"/>
    <s v="$30K - $50K"/>
    <x v="4"/>
    <s v="Oregon"/>
    <x v="0"/>
    <x v="0"/>
    <s v="Dairy"/>
    <x v="15"/>
    <n v="4"/>
    <x v="359"/>
    <x v="1"/>
  </r>
  <r>
    <n v="5158"/>
    <d v="2018-01-19T00:00:00"/>
    <x v="1"/>
    <x v="2"/>
    <n v="927"/>
    <x v="1"/>
    <x v="1"/>
    <x v="0"/>
    <n v="3"/>
    <s v="$10K - $30K"/>
    <x v="3"/>
    <s v="California"/>
    <x v="0"/>
    <x v="0"/>
    <s v="Snack Foods"/>
    <x v="0"/>
    <n v="3"/>
    <x v="1642"/>
    <x v="1"/>
  </r>
  <r>
    <n v="5159"/>
    <d v="2018-01-19T00:00:00"/>
    <x v="1"/>
    <x v="2"/>
    <n v="3721"/>
    <x v="1"/>
    <x v="0"/>
    <x v="1"/>
    <n v="1"/>
    <s v="$10K - $30K"/>
    <x v="23"/>
    <s v="Jalisco"/>
    <x v="1"/>
    <x v="0"/>
    <s v="Canned Foods"/>
    <x v="6"/>
    <n v="1"/>
    <x v="845"/>
    <x v="0"/>
  </r>
  <r>
    <n v="5160"/>
    <d v="2018-01-19T00:00:00"/>
    <x v="1"/>
    <x v="2"/>
    <n v="4892"/>
    <x v="1"/>
    <x v="0"/>
    <x v="1"/>
    <n v="5"/>
    <s v="$30K - $50K"/>
    <x v="8"/>
    <s v="Washington"/>
    <x v="0"/>
    <x v="2"/>
    <s v="Household"/>
    <x v="24"/>
    <n v="5"/>
    <x v="1841"/>
    <x v="1"/>
  </r>
  <r>
    <n v="5161"/>
    <d v="2018-01-19T00:00:00"/>
    <x v="1"/>
    <x v="2"/>
    <n v="658"/>
    <x v="1"/>
    <x v="0"/>
    <x v="0"/>
    <n v="3"/>
    <s v="$130K - $150K"/>
    <x v="0"/>
    <s v="California"/>
    <x v="0"/>
    <x v="2"/>
    <s v="Household"/>
    <x v="19"/>
    <n v="5"/>
    <x v="986"/>
    <x v="0"/>
  </r>
  <r>
    <n v="5162"/>
    <d v="2018-01-19T00:00:00"/>
    <x v="1"/>
    <x v="2"/>
    <n v="6227"/>
    <x v="0"/>
    <x v="1"/>
    <x v="0"/>
    <n v="3"/>
    <s v="$50K - $70K"/>
    <x v="17"/>
    <s v="Zacatecas"/>
    <x v="1"/>
    <x v="0"/>
    <s v="Frozen Foods"/>
    <x v="29"/>
    <n v="4"/>
    <x v="2085"/>
    <x v="0"/>
  </r>
  <r>
    <n v="5163"/>
    <d v="2018-01-19T00:00:00"/>
    <x v="1"/>
    <x v="2"/>
    <n v="2188"/>
    <x v="1"/>
    <x v="1"/>
    <x v="0"/>
    <n v="2"/>
    <s v="$110K - $130K"/>
    <x v="4"/>
    <s v="Oregon"/>
    <x v="0"/>
    <x v="0"/>
    <s v="Snack Foods"/>
    <x v="0"/>
    <n v="3"/>
    <x v="1771"/>
    <x v="1"/>
  </r>
  <r>
    <n v="5164"/>
    <d v="2018-01-19T00:00:00"/>
    <x v="1"/>
    <x v="2"/>
    <n v="1068"/>
    <x v="1"/>
    <x v="1"/>
    <x v="0"/>
    <n v="1"/>
    <s v="$30K - $50K"/>
    <x v="15"/>
    <s v="British Columbia"/>
    <x v="2"/>
    <x v="0"/>
    <s v="Canned Foods"/>
    <x v="10"/>
    <n v="3"/>
    <x v="1658"/>
    <x v="1"/>
  </r>
  <r>
    <n v="5165"/>
    <d v="2018-01-19T00:00:00"/>
    <x v="1"/>
    <x v="2"/>
    <n v="1068"/>
    <x v="1"/>
    <x v="1"/>
    <x v="0"/>
    <n v="1"/>
    <s v="$30K - $50K"/>
    <x v="15"/>
    <s v="British Columbia"/>
    <x v="2"/>
    <x v="0"/>
    <s v="Snack Foods"/>
    <x v="0"/>
    <n v="3"/>
    <x v="1326"/>
    <x v="1"/>
  </r>
  <r>
    <n v="5166"/>
    <d v="2018-01-19T00:00:00"/>
    <x v="1"/>
    <x v="2"/>
    <n v="5813"/>
    <x v="1"/>
    <x v="0"/>
    <x v="1"/>
    <n v="4"/>
    <s v="$30K - $50K"/>
    <x v="1"/>
    <s v="Washington"/>
    <x v="0"/>
    <x v="0"/>
    <s v="Snack Foods"/>
    <x v="0"/>
    <n v="5"/>
    <x v="1097"/>
    <x v="1"/>
  </r>
  <r>
    <n v="5167"/>
    <d v="2018-01-19T00:00:00"/>
    <x v="1"/>
    <x v="2"/>
    <n v="5000"/>
    <x v="0"/>
    <x v="0"/>
    <x v="1"/>
    <n v="0"/>
    <s v="$30K - $50K"/>
    <x v="2"/>
    <s v="Oregon"/>
    <x v="0"/>
    <x v="0"/>
    <s v="Frozen Foods"/>
    <x v="5"/>
    <n v="3"/>
    <x v="1260"/>
    <x v="1"/>
  </r>
  <r>
    <n v="5168"/>
    <d v="2018-01-19T00:00:00"/>
    <x v="1"/>
    <x v="2"/>
    <n v="6793"/>
    <x v="0"/>
    <x v="1"/>
    <x v="0"/>
    <n v="3"/>
    <s v="$70K - $90K"/>
    <x v="0"/>
    <s v="California"/>
    <x v="0"/>
    <x v="0"/>
    <s v="Canned Foods"/>
    <x v="43"/>
    <n v="5"/>
    <x v="1934"/>
    <x v="0"/>
  </r>
  <r>
    <n v="5169"/>
    <d v="2018-01-19T00:00:00"/>
    <x v="1"/>
    <x v="2"/>
    <n v="7874"/>
    <x v="0"/>
    <x v="1"/>
    <x v="1"/>
    <n v="0"/>
    <s v="$10K - $30K"/>
    <x v="24"/>
    <s v="British Columbia"/>
    <x v="2"/>
    <x v="0"/>
    <s v="Baked Goods"/>
    <x v="25"/>
    <n v="4"/>
    <x v="2086"/>
    <x v="0"/>
  </r>
  <r>
    <n v="5170"/>
    <d v="2018-01-19T00:00:00"/>
    <x v="1"/>
    <x v="2"/>
    <n v="5494"/>
    <x v="1"/>
    <x v="0"/>
    <x v="1"/>
    <n v="3"/>
    <s v="$10K - $30K"/>
    <x v="21"/>
    <s v="Mexico City"/>
    <x v="1"/>
    <x v="2"/>
    <s v="Household"/>
    <x v="20"/>
    <n v="5"/>
    <x v="881"/>
    <x v="0"/>
  </r>
  <r>
    <n v="5171"/>
    <d v="2018-01-19T00:00:00"/>
    <x v="1"/>
    <x v="2"/>
    <n v="9241"/>
    <x v="1"/>
    <x v="0"/>
    <x v="0"/>
    <n v="1"/>
    <s v="$10K - $30K"/>
    <x v="19"/>
    <s v="Mexico City"/>
    <x v="1"/>
    <x v="0"/>
    <s v="Deli"/>
    <x v="14"/>
    <n v="6"/>
    <x v="1679"/>
    <x v="0"/>
  </r>
  <r>
    <n v="5172"/>
    <d v="2018-01-19T00:00:00"/>
    <x v="1"/>
    <x v="2"/>
    <n v="7753"/>
    <x v="1"/>
    <x v="1"/>
    <x v="1"/>
    <n v="5"/>
    <s v="$10K - $30K"/>
    <x v="3"/>
    <s v="California"/>
    <x v="0"/>
    <x v="0"/>
    <s v="Meat"/>
    <x v="14"/>
    <n v="3"/>
    <x v="808"/>
    <x v="1"/>
  </r>
  <r>
    <n v="5173"/>
    <d v="2018-01-19T00:00:00"/>
    <x v="1"/>
    <x v="2"/>
    <n v="7562"/>
    <x v="1"/>
    <x v="0"/>
    <x v="1"/>
    <n v="1"/>
    <s v="$10K - $30K"/>
    <x v="10"/>
    <s v="Washington"/>
    <x v="0"/>
    <x v="0"/>
    <s v="Frozen Foods"/>
    <x v="33"/>
    <n v="4"/>
    <x v="526"/>
    <x v="0"/>
  </r>
  <r>
    <n v="5174"/>
    <d v="2018-01-19T00:00:00"/>
    <x v="1"/>
    <x v="2"/>
    <n v="4362"/>
    <x v="0"/>
    <x v="1"/>
    <x v="0"/>
    <n v="1"/>
    <s v="$30K - $50K"/>
    <x v="20"/>
    <s v="Guerrero"/>
    <x v="1"/>
    <x v="0"/>
    <s v="Baking Goods"/>
    <x v="32"/>
    <n v="3"/>
    <x v="711"/>
    <x v="0"/>
  </r>
  <r>
    <n v="5175"/>
    <d v="2018-01-19T00:00:00"/>
    <x v="1"/>
    <x v="2"/>
    <n v="3932"/>
    <x v="0"/>
    <x v="0"/>
    <x v="1"/>
    <n v="2"/>
    <s v="$30K - $50K"/>
    <x v="10"/>
    <s v="Washington"/>
    <x v="0"/>
    <x v="0"/>
    <s v="Snack Foods"/>
    <x v="0"/>
    <n v="6"/>
    <x v="143"/>
    <x v="1"/>
  </r>
  <r>
    <n v="5176"/>
    <d v="2018-01-19T00:00:00"/>
    <x v="1"/>
    <x v="2"/>
    <n v="1612"/>
    <x v="1"/>
    <x v="1"/>
    <x v="0"/>
    <n v="3"/>
    <s v="$130K - $150K"/>
    <x v="17"/>
    <s v="Zacatecas"/>
    <x v="1"/>
    <x v="0"/>
    <s v="Canned Foods"/>
    <x v="6"/>
    <n v="5"/>
    <x v="525"/>
    <x v="0"/>
  </r>
  <r>
    <n v="5177"/>
    <d v="2018-01-19T00:00:00"/>
    <x v="1"/>
    <x v="2"/>
    <n v="216"/>
    <x v="0"/>
    <x v="0"/>
    <x v="1"/>
    <n v="2"/>
    <s v="$70K - $90K"/>
    <x v="8"/>
    <s v="Washington"/>
    <x v="0"/>
    <x v="2"/>
    <s v="Household"/>
    <x v="7"/>
    <n v="4"/>
    <x v="654"/>
    <x v="1"/>
  </r>
  <r>
    <n v="5178"/>
    <d v="2018-01-19T00:00:00"/>
    <x v="1"/>
    <x v="2"/>
    <n v="5219"/>
    <x v="1"/>
    <x v="0"/>
    <x v="1"/>
    <n v="4"/>
    <s v="$30K - $50K"/>
    <x v="8"/>
    <s v="Washington"/>
    <x v="0"/>
    <x v="1"/>
    <s v="Beverages"/>
    <x v="16"/>
    <n v="2"/>
    <x v="904"/>
    <x v="1"/>
  </r>
  <r>
    <n v="5179"/>
    <d v="2018-01-19T00:00:00"/>
    <x v="1"/>
    <x v="2"/>
    <n v="1144"/>
    <x v="1"/>
    <x v="1"/>
    <x v="0"/>
    <n v="1"/>
    <s v="$70K - $90K"/>
    <x v="0"/>
    <s v="California"/>
    <x v="0"/>
    <x v="0"/>
    <s v="Produce"/>
    <x v="12"/>
    <n v="3"/>
    <x v="1221"/>
    <x v="1"/>
  </r>
  <r>
    <n v="5180"/>
    <d v="2018-01-19T00:00:00"/>
    <x v="1"/>
    <x v="2"/>
    <n v="4205"/>
    <x v="1"/>
    <x v="1"/>
    <x v="0"/>
    <n v="0"/>
    <s v="$50K - $70K"/>
    <x v="10"/>
    <s v="Washington"/>
    <x v="0"/>
    <x v="0"/>
    <s v="Snack Foods"/>
    <x v="0"/>
    <n v="5"/>
    <x v="501"/>
    <x v="1"/>
  </r>
  <r>
    <n v="5181"/>
    <d v="2018-01-19T00:00:00"/>
    <x v="1"/>
    <x v="2"/>
    <n v="5335"/>
    <x v="1"/>
    <x v="0"/>
    <x v="1"/>
    <n v="5"/>
    <s v="$10K - $30K"/>
    <x v="10"/>
    <s v="Washington"/>
    <x v="0"/>
    <x v="2"/>
    <s v="Household"/>
    <x v="24"/>
    <n v="4"/>
    <x v="1047"/>
    <x v="1"/>
  </r>
  <r>
    <n v="5182"/>
    <d v="2018-01-20T00:00:00"/>
    <x v="1"/>
    <x v="2"/>
    <n v="6957"/>
    <x v="0"/>
    <x v="0"/>
    <x v="1"/>
    <n v="2"/>
    <s v="$30K - $50K"/>
    <x v="12"/>
    <s v="Washington"/>
    <x v="0"/>
    <x v="0"/>
    <s v="Snack Foods"/>
    <x v="0"/>
    <n v="2"/>
    <x v="537"/>
    <x v="1"/>
  </r>
  <r>
    <n v="5183"/>
    <d v="2018-01-20T00:00:00"/>
    <x v="1"/>
    <x v="2"/>
    <n v="4211"/>
    <x v="0"/>
    <x v="0"/>
    <x v="1"/>
    <n v="5"/>
    <s v="$30K - $50K"/>
    <x v="2"/>
    <s v="Oregon"/>
    <x v="0"/>
    <x v="2"/>
    <s v="Health and Hygiene"/>
    <x v="8"/>
    <n v="6"/>
    <x v="722"/>
    <x v="1"/>
  </r>
  <r>
    <n v="5184"/>
    <d v="2018-01-20T00:00:00"/>
    <x v="1"/>
    <x v="2"/>
    <n v="5092"/>
    <x v="0"/>
    <x v="0"/>
    <x v="0"/>
    <n v="3"/>
    <s v="$30K - $50K"/>
    <x v="8"/>
    <s v="Washington"/>
    <x v="0"/>
    <x v="1"/>
    <s v="Alcoholic Beverages"/>
    <x v="18"/>
    <n v="4"/>
    <x v="96"/>
    <x v="1"/>
  </r>
  <r>
    <n v="5185"/>
    <d v="2018-01-20T00:00:00"/>
    <x v="1"/>
    <x v="2"/>
    <n v="9501"/>
    <x v="1"/>
    <x v="0"/>
    <x v="1"/>
    <n v="4"/>
    <s v="$70K - $90K"/>
    <x v="4"/>
    <s v="Oregon"/>
    <x v="0"/>
    <x v="0"/>
    <s v="Deli"/>
    <x v="14"/>
    <n v="3"/>
    <x v="2087"/>
    <x v="1"/>
  </r>
  <r>
    <n v="5186"/>
    <d v="2018-01-20T00:00:00"/>
    <x v="1"/>
    <x v="2"/>
    <n v="10273"/>
    <x v="0"/>
    <x v="0"/>
    <x v="1"/>
    <n v="3"/>
    <s v="$70K - $90K"/>
    <x v="8"/>
    <s v="Washington"/>
    <x v="0"/>
    <x v="2"/>
    <s v="Household"/>
    <x v="11"/>
    <n v="4"/>
    <x v="2088"/>
    <x v="1"/>
  </r>
  <r>
    <n v="5187"/>
    <d v="2018-01-20T00:00:00"/>
    <x v="1"/>
    <x v="2"/>
    <n v="7065"/>
    <x v="0"/>
    <x v="1"/>
    <x v="0"/>
    <n v="4"/>
    <s v="$110K - $130K"/>
    <x v="8"/>
    <s v="Washington"/>
    <x v="0"/>
    <x v="0"/>
    <s v="Dairy"/>
    <x v="15"/>
    <n v="5"/>
    <x v="1489"/>
    <x v="1"/>
  </r>
  <r>
    <n v="5188"/>
    <d v="2018-01-20T00:00:00"/>
    <x v="1"/>
    <x v="2"/>
    <n v="3889"/>
    <x v="1"/>
    <x v="1"/>
    <x v="1"/>
    <n v="4"/>
    <s v="$130K - $150K"/>
    <x v="1"/>
    <s v="Washington"/>
    <x v="0"/>
    <x v="0"/>
    <s v="Snack Foods"/>
    <x v="0"/>
    <n v="5"/>
    <x v="1218"/>
    <x v="1"/>
  </r>
  <r>
    <n v="5189"/>
    <d v="2018-01-20T00:00:00"/>
    <x v="1"/>
    <x v="2"/>
    <n v="4731"/>
    <x v="0"/>
    <x v="0"/>
    <x v="1"/>
    <n v="3"/>
    <s v="$10K - $30K"/>
    <x v="17"/>
    <s v="Zacatecas"/>
    <x v="1"/>
    <x v="0"/>
    <s v="Deli"/>
    <x v="14"/>
    <n v="6"/>
    <x v="715"/>
    <x v="1"/>
  </r>
  <r>
    <n v="5190"/>
    <d v="2018-01-20T00:00:00"/>
    <x v="1"/>
    <x v="2"/>
    <n v="7523"/>
    <x v="1"/>
    <x v="1"/>
    <x v="1"/>
    <n v="5"/>
    <s v="$30K - $50K"/>
    <x v="0"/>
    <s v="California"/>
    <x v="0"/>
    <x v="0"/>
    <s v="Snack Foods"/>
    <x v="0"/>
    <n v="4"/>
    <x v="1908"/>
    <x v="0"/>
  </r>
  <r>
    <n v="5191"/>
    <d v="2018-01-20T00:00:00"/>
    <x v="1"/>
    <x v="2"/>
    <n v="2493"/>
    <x v="0"/>
    <x v="0"/>
    <x v="0"/>
    <n v="1"/>
    <s v="$110K - $130K"/>
    <x v="8"/>
    <s v="Washington"/>
    <x v="0"/>
    <x v="1"/>
    <s v="Beverages"/>
    <x v="16"/>
    <n v="4"/>
    <x v="1492"/>
    <x v="1"/>
  </r>
  <r>
    <n v="5192"/>
    <d v="2018-01-20T00:00:00"/>
    <x v="1"/>
    <x v="2"/>
    <n v="3599"/>
    <x v="1"/>
    <x v="1"/>
    <x v="0"/>
    <n v="2"/>
    <s v="$30K - $50K"/>
    <x v="4"/>
    <s v="Oregon"/>
    <x v="0"/>
    <x v="0"/>
    <s v="Baked Goods"/>
    <x v="25"/>
    <n v="5"/>
    <x v="5"/>
    <x v="1"/>
  </r>
  <r>
    <n v="5193"/>
    <d v="2018-01-20T00:00:00"/>
    <x v="1"/>
    <x v="2"/>
    <n v="4419"/>
    <x v="1"/>
    <x v="0"/>
    <x v="0"/>
    <n v="1"/>
    <s v="$30K - $50K"/>
    <x v="17"/>
    <s v="Zacatecas"/>
    <x v="1"/>
    <x v="0"/>
    <s v="Produce"/>
    <x v="1"/>
    <n v="3"/>
    <x v="756"/>
    <x v="0"/>
  </r>
  <r>
    <n v="5194"/>
    <d v="2018-01-20T00:00:00"/>
    <x v="1"/>
    <x v="2"/>
    <n v="8843"/>
    <x v="1"/>
    <x v="0"/>
    <x v="0"/>
    <n v="0"/>
    <s v="$30K - $50K"/>
    <x v="4"/>
    <s v="Oregon"/>
    <x v="0"/>
    <x v="0"/>
    <s v="Canned Foods"/>
    <x v="43"/>
    <n v="4"/>
    <x v="41"/>
    <x v="1"/>
  </r>
  <r>
    <n v="5195"/>
    <d v="2018-01-20T00:00:00"/>
    <x v="1"/>
    <x v="2"/>
    <n v="5754"/>
    <x v="1"/>
    <x v="0"/>
    <x v="1"/>
    <n v="2"/>
    <s v="$30K - $50K"/>
    <x v="3"/>
    <s v="California"/>
    <x v="0"/>
    <x v="0"/>
    <s v="Frozen Foods"/>
    <x v="14"/>
    <n v="2"/>
    <x v="50"/>
    <x v="0"/>
  </r>
  <r>
    <n v="5196"/>
    <d v="2018-01-20T00:00:00"/>
    <x v="1"/>
    <x v="2"/>
    <n v="4475"/>
    <x v="0"/>
    <x v="0"/>
    <x v="0"/>
    <n v="2"/>
    <s v="$10K - $30K"/>
    <x v="24"/>
    <s v="British Columbia"/>
    <x v="2"/>
    <x v="0"/>
    <s v="Baking Goods"/>
    <x v="9"/>
    <n v="3"/>
    <x v="176"/>
    <x v="0"/>
  </r>
  <r>
    <n v="5197"/>
    <d v="2018-01-20T00:00:00"/>
    <x v="1"/>
    <x v="2"/>
    <n v="5559"/>
    <x v="0"/>
    <x v="1"/>
    <x v="0"/>
    <n v="4"/>
    <s v="$130K - $150K"/>
    <x v="14"/>
    <s v="Yucatán"/>
    <x v="1"/>
    <x v="0"/>
    <s v="Produce"/>
    <x v="1"/>
    <n v="4"/>
    <x v="1843"/>
    <x v="1"/>
  </r>
  <r>
    <n v="5198"/>
    <d v="2018-01-20T00:00:00"/>
    <x v="1"/>
    <x v="2"/>
    <n v="767"/>
    <x v="0"/>
    <x v="0"/>
    <x v="1"/>
    <n v="2"/>
    <s v="$10K - $30K"/>
    <x v="16"/>
    <s v="Zacatecas"/>
    <x v="1"/>
    <x v="0"/>
    <s v="Baked Goods"/>
    <x v="25"/>
    <n v="5"/>
    <x v="1730"/>
    <x v="1"/>
  </r>
  <r>
    <n v="5199"/>
    <d v="2018-01-20T00:00:00"/>
    <x v="1"/>
    <x v="2"/>
    <n v="9667"/>
    <x v="1"/>
    <x v="1"/>
    <x v="0"/>
    <n v="3"/>
    <s v="$110K - $130K"/>
    <x v="5"/>
    <s v="Washington"/>
    <x v="0"/>
    <x v="2"/>
    <s v="Health and Hygiene"/>
    <x v="8"/>
    <n v="6"/>
    <x v="1156"/>
    <x v="1"/>
  </r>
  <r>
    <n v="5200"/>
    <d v="2018-01-20T00:00:00"/>
    <x v="1"/>
    <x v="2"/>
    <n v="5481"/>
    <x v="0"/>
    <x v="1"/>
    <x v="0"/>
    <n v="4"/>
    <s v="$30K - $50K"/>
    <x v="14"/>
    <s v="Yucatán"/>
    <x v="1"/>
    <x v="0"/>
    <s v="Canned Foods"/>
    <x v="6"/>
    <n v="4"/>
    <x v="849"/>
    <x v="1"/>
  </r>
  <r>
    <n v="5201"/>
    <d v="2018-01-20T00:00:00"/>
    <x v="1"/>
    <x v="2"/>
    <n v="8793"/>
    <x v="1"/>
    <x v="0"/>
    <x v="0"/>
    <n v="1"/>
    <s v="$50K - $70K"/>
    <x v="0"/>
    <s v="California"/>
    <x v="0"/>
    <x v="0"/>
    <s v="Snack Foods"/>
    <x v="0"/>
    <n v="5"/>
    <x v="100"/>
    <x v="1"/>
  </r>
  <r>
    <n v="5202"/>
    <d v="2018-01-20T00:00:00"/>
    <x v="1"/>
    <x v="2"/>
    <n v="2769"/>
    <x v="1"/>
    <x v="0"/>
    <x v="0"/>
    <n v="1"/>
    <s v="$10K - $30K"/>
    <x v="12"/>
    <s v="Washington"/>
    <x v="0"/>
    <x v="0"/>
    <s v="Starchy Foods"/>
    <x v="31"/>
    <n v="4"/>
    <x v="1742"/>
    <x v="1"/>
  </r>
  <r>
    <n v="5203"/>
    <d v="2018-01-20T00:00:00"/>
    <x v="1"/>
    <x v="2"/>
    <n v="4040"/>
    <x v="0"/>
    <x v="1"/>
    <x v="0"/>
    <n v="0"/>
    <s v="$150K +"/>
    <x v="20"/>
    <s v="Guerrero"/>
    <x v="1"/>
    <x v="0"/>
    <s v="Canned Foods"/>
    <x v="6"/>
    <n v="3"/>
    <x v="1417"/>
    <x v="0"/>
  </r>
  <r>
    <n v="5204"/>
    <d v="2018-01-20T00:00:00"/>
    <x v="1"/>
    <x v="2"/>
    <n v="9989"/>
    <x v="1"/>
    <x v="1"/>
    <x v="1"/>
    <n v="3"/>
    <s v="$50K - $70K"/>
    <x v="24"/>
    <s v="British Columbia"/>
    <x v="2"/>
    <x v="2"/>
    <s v="Health and Hygiene"/>
    <x v="23"/>
    <n v="5"/>
    <x v="2001"/>
    <x v="0"/>
  </r>
  <r>
    <n v="5205"/>
    <d v="2018-01-20T00:00:00"/>
    <x v="1"/>
    <x v="2"/>
    <n v="3229"/>
    <x v="0"/>
    <x v="0"/>
    <x v="0"/>
    <n v="1"/>
    <s v="$30K - $50K"/>
    <x v="9"/>
    <s v="California"/>
    <x v="0"/>
    <x v="0"/>
    <s v="Baking Goods"/>
    <x v="32"/>
    <n v="3"/>
    <x v="1586"/>
    <x v="0"/>
  </r>
  <r>
    <n v="5206"/>
    <d v="2018-01-20T00:00:00"/>
    <x v="1"/>
    <x v="2"/>
    <n v="9826"/>
    <x v="1"/>
    <x v="0"/>
    <x v="0"/>
    <n v="4"/>
    <s v="$70K - $90K"/>
    <x v="4"/>
    <s v="Oregon"/>
    <x v="0"/>
    <x v="0"/>
    <s v="Baked Goods"/>
    <x v="25"/>
    <n v="5"/>
    <x v="1092"/>
    <x v="1"/>
  </r>
  <r>
    <n v="5207"/>
    <d v="2018-01-20T00:00:00"/>
    <x v="1"/>
    <x v="2"/>
    <n v="1393"/>
    <x v="1"/>
    <x v="0"/>
    <x v="1"/>
    <n v="5"/>
    <s v="$50K - $70K"/>
    <x v="22"/>
    <s v="Mexico City"/>
    <x v="1"/>
    <x v="0"/>
    <s v="Deli"/>
    <x v="14"/>
    <n v="5"/>
    <x v="2050"/>
    <x v="0"/>
  </r>
  <r>
    <n v="5208"/>
    <d v="2018-01-20T00:00:00"/>
    <x v="1"/>
    <x v="2"/>
    <n v="4516"/>
    <x v="1"/>
    <x v="0"/>
    <x v="0"/>
    <n v="0"/>
    <s v="$30K - $50K"/>
    <x v="11"/>
    <s v="Washington"/>
    <x v="0"/>
    <x v="0"/>
    <s v="Snack Foods"/>
    <x v="0"/>
    <n v="3"/>
    <x v="1235"/>
    <x v="0"/>
  </r>
  <r>
    <n v="5209"/>
    <d v="2018-01-20T00:00:00"/>
    <x v="1"/>
    <x v="2"/>
    <n v="2832"/>
    <x v="1"/>
    <x v="0"/>
    <x v="1"/>
    <n v="4"/>
    <s v="$10K - $30K"/>
    <x v="4"/>
    <s v="Oregon"/>
    <x v="0"/>
    <x v="2"/>
    <s v="Household"/>
    <x v="11"/>
    <n v="4"/>
    <x v="752"/>
    <x v="1"/>
  </r>
  <r>
    <n v="5210"/>
    <d v="2018-01-20T00:00:00"/>
    <x v="1"/>
    <x v="2"/>
    <n v="216"/>
    <x v="0"/>
    <x v="0"/>
    <x v="1"/>
    <n v="2"/>
    <s v="$70K - $90K"/>
    <x v="8"/>
    <s v="Washington"/>
    <x v="0"/>
    <x v="0"/>
    <s v="Baking Goods"/>
    <x v="32"/>
    <n v="3"/>
    <x v="543"/>
    <x v="1"/>
  </r>
  <r>
    <n v="5211"/>
    <d v="2018-01-20T00:00:00"/>
    <x v="1"/>
    <x v="2"/>
    <n v="1041"/>
    <x v="1"/>
    <x v="0"/>
    <x v="1"/>
    <n v="4"/>
    <s v="$50K - $70K"/>
    <x v="2"/>
    <s v="Oregon"/>
    <x v="0"/>
    <x v="0"/>
    <s v="Breakfast Foods"/>
    <x v="5"/>
    <n v="5"/>
    <x v="12"/>
    <x v="0"/>
  </r>
  <r>
    <n v="5212"/>
    <d v="2018-01-20T00:00:00"/>
    <x v="1"/>
    <x v="2"/>
    <n v="498"/>
    <x v="1"/>
    <x v="0"/>
    <x v="1"/>
    <n v="1"/>
    <s v="$50K - $70K"/>
    <x v="14"/>
    <s v="Yucatán"/>
    <x v="1"/>
    <x v="2"/>
    <s v="Household"/>
    <x v="22"/>
    <n v="6"/>
    <x v="1074"/>
    <x v="0"/>
  </r>
  <r>
    <n v="5213"/>
    <d v="2018-01-20T00:00:00"/>
    <x v="1"/>
    <x v="2"/>
    <n v="7242"/>
    <x v="1"/>
    <x v="1"/>
    <x v="0"/>
    <n v="3"/>
    <s v="$30K - $50K"/>
    <x v="7"/>
    <s v="California"/>
    <x v="0"/>
    <x v="0"/>
    <s v="Snacks"/>
    <x v="2"/>
    <n v="7"/>
    <x v="2089"/>
    <x v="0"/>
  </r>
  <r>
    <n v="5214"/>
    <d v="2018-01-20T00:00:00"/>
    <x v="1"/>
    <x v="2"/>
    <n v="6804"/>
    <x v="1"/>
    <x v="0"/>
    <x v="0"/>
    <n v="2"/>
    <s v="$30K - $50K"/>
    <x v="19"/>
    <s v="Mexico City"/>
    <x v="1"/>
    <x v="0"/>
    <s v="Dairy"/>
    <x v="15"/>
    <n v="6"/>
    <x v="332"/>
    <x v="0"/>
  </r>
  <r>
    <n v="5215"/>
    <d v="2018-01-20T00:00:00"/>
    <x v="1"/>
    <x v="2"/>
    <n v="1753"/>
    <x v="0"/>
    <x v="1"/>
    <x v="0"/>
    <n v="3"/>
    <s v="$10K - $30K"/>
    <x v="14"/>
    <s v="Yucatán"/>
    <x v="1"/>
    <x v="0"/>
    <s v="Dairy"/>
    <x v="15"/>
    <n v="5"/>
    <x v="904"/>
    <x v="0"/>
  </r>
  <r>
    <n v="5216"/>
    <d v="2018-01-20T00:00:00"/>
    <x v="1"/>
    <x v="2"/>
    <n v="4029"/>
    <x v="1"/>
    <x v="1"/>
    <x v="1"/>
    <n v="3"/>
    <s v="$10K - $30K"/>
    <x v="8"/>
    <s v="Washington"/>
    <x v="0"/>
    <x v="0"/>
    <s v="Produce"/>
    <x v="12"/>
    <n v="4"/>
    <x v="2090"/>
    <x v="1"/>
  </r>
  <r>
    <n v="5217"/>
    <d v="2018-01-20T00:00:00"/>
    <x v="1"/>
    <x v="2"/>
    <n v="6193"/>
    <x v="1"/>
    <x v="1"/>
    <x v="0"/>
    <n v="5"/>
    <s v="$90K - $110K"/>
    <x v="14"/>
    <s v="Yucatán"/>
    <x v="1"/>
    <x v="0"/>
    <s v="Frozen Foods"/>
    <x v="1"/>
    <n v="5"/>
    <x v="576"/>
    <x v="0"/>
  </r>
  <r>
    <n v="5218"/>
    <d v="2018-01-21T00:00:00"/>
    <x v="1"/>
    <x v="2"/>
    <n v="5639"/>
    <x v="1"/>
    <x v="0"/>
    <x v="0"/>
    <n v="4"/>
    <s v="$30K - $50K"/>
    <x v="2"/>
    <s v="Oregon"/>
    <x v="0"/>
    <x v="0"/>
    <s v="Meat"/>
    <x v="14"/>
    <n v="4"/>
    <x v="1357"/>
    <x v="1"/>
  </r>
  <r>
    <n v="5219"/>
    <d v="2018-01-21T00:00:00"/>
    <x v="1"/>
    <x v="2"/>
    <n v="6681"/>
    <x v="1"/>
    <x v="1"/>
    <x v="0"/>
    <n v="3"/>
    <s v="$90K - $110K"/>
    <x v="8"/>
    <s v="Washington"/>
    <x v="0"/>
    <x v="0"/>
    <s v="Starchy Foods"/>
    <x v="31"/>
    <n v="3"/>
    <x v="756"/>
    <x v="1"/>
  </r>
  <r>
    <n v="5220"/>
    <d v="2018-01-21T00:00:00"/>
    <x v="1"/>
    <x v="2"/>
    <n v="8074"/>
    <x v="0"/>
    <x v="1"/>
    <x v="1"/>
    <n v="4"/>
    <s v="$30K - $50K"/>
    <x v="8"/>
    <s v="Washington"/>
    <x v="0"/>
    <x v="0"/>
    <s v="Canned Products"/>
    <x v="12"/>
    <n v="4"/>
    <x v="1301"/>
    <x v="1"/>
  </r>
  <r>
    <n v="5221"/>
    <d v="2018-01-21T00:00:00"/>
    <x v="1"/>
    <x v="2"/>
    <n v="5124"/>
    <x v="1"/>
    <x v="0"/>
    <x v="1"/>
    <n v="3"/>
    <s v="$50K - $70K"/>
    <x v="16"/>
    <s v="Zacatecas"/>
    <x v="1"/>
    <x v="0"/>
    <s v="Seafood"/>
    <x v="21"/>
    <n v="5"/>
    <x v="247"/>
    <x v="0"/>
  </r>
  <r>
    <n v="5222"/>
    <d v="2018-01-21T00:00:00"/>
    <x v="1"/>
    <x v="2"/>
    <n v="8189"/>
    <x v="1"/>
    <x v="0"/>
    <x v="1"/>
    <n v="2"/>
    <s v="$70K - $90K"/>
    <x v="8"/>
    <s v="Washington"/>
    <x v="0"/>
    <x v="2"/>
    <s v="Periodicals"/>
    <x v="17"/>
    <n v="3"/>
    <x v="864"/>
    <x v="1"/>
  </r>
  <r>
    <n v="5223"/>
    <d v="2018-01-21T00:00:00"/>
    <x v="1"/>
    <x v="2"/>
    <n v="4564"/>
    <x v="1"/>
    <x v="0"/>
    <x v="1"/>
    <n v="4"/>
    <s v="$10K - $30K"/>
    <x v="8"/>
    <s v="Washington"/>
    <x v="0"/>
    <x v="0"/>
    <s v="Dairy"/>
    <x v="15"/>
    <n v="3"/>
    <x v="598"/>
    <x v="1"/>
  </r>
  <r>
    <n v="5224"/>
    <d v="2018-01-21T00:00:00"/>
    <x v="1"/>
    <x v="2"/>
    <n v="760"/>
    <x v="0"/>
    <x v="0"/>
    <x v="0"/>
    <n v="0"/>
    <s v="$150K +"/>
    <x v="1"/>
    <s v="Washington"/>
    <x v="0"/>
    <x v="0"/>
    <s v="Canned Foods"/>
    <x v="37"/>
    <n v="5"/>
    <x v="561"/>
    <x v="1"/>
  </r>
  <r>
    <n v="5225"/>
    <d v="2018-01-21T00:00:00"/>
    <x v="1"/>
    <x v="2"/>
    <n v="5223"/>
    <x v="1"/>
    <x v="1"/>
    <x v="0"/>
    <n v="0"/>
    <s v="$30K - $50K"/>
    <x v="13"/>
    <s v="Veracruz"/>
    <x v="1"/>
    <x v="0"/>
    <s v="Frozen Foods"/>
    <x v="33"/>
    <n v="5"/>
    <x v="2091"/>
    <x v="1"/>
  </r>
  <r>
    <n v="5226"/>
    <d v="2018-01-21T00:00:00"/>
    <x v="1"/>
    <x v="2"/>
    <n v="3108"/>
    <x v="0"/>
    <x v="1"/>
    <x v="0"/>
    <n v="1"/>
    <s v="$30K - $50K"/>
    <x v="18"/>
    <s v="British Columbia"/>
    <x v="2"/>
    <x v="0"/>
    <s v="Eggs"/>
    <x v="34"/>
    <n v="5"/>
    <x v="2092"/>
    <x v="0"/>
  </r>
  <r>
    <n v="5227"/>
    <d v="2018-01-21T00:00:00"/>
    <x v="1"/>
    <x v="2"/>
    <n v="52"/>
    <x v="0"/>
    <x v="0"/>
    <x v="1"/>
    <n v="3"/>
    <s v="$70K - $90K"/>
    <x v="21"/>
    <s v="Mexico City"/>
    <x v="1"/>
    <x v="0"/>
    <s v="Canned Foods"/>
    <x v="10"/>
    <n v="4"/>
    <x v="588"/>
    <x v="0"/>
  </r>
  <r>
    <n v="5228"/>
    <d v="2018-01-21T00:00:00"/>
    <x v="1"/>
    <x v="2"/>
    <n v="7391"/>
    <x v="1"/>
    <x v="1"/>
    <x v="0"/>
    <n v="4"/>
    <s v="$50K - $70K"/>
    <x v="3"/>
    <s v="California"/>
    <x v="0"/>
    <x v="0"/>
    <s v="Frozen Foods"/>
    <x v="14"/>
    <n v="5"/>
    <x v="2059"/>
    <x v="1"/>
  </r>
  <r>
    <n v="5229"/>
    <d v="2018-01-21T00:00:00"/>
    <x v="1"/>
    <x v="2"/>
    <n v="921"/>
    <x v="1"/>
    <x v="0"/>
    <x v="0"/>
    <n v="5"/>
    <s v="$70K - $90K"/>
    <x v="5"/>
    <s v="Washington"/>
    <x v="0"/>
    <x v="0"/>
    <s v="Canned Foods"/>
    <x v="1"/>
    <n v="6"/>
    <x v="2093"/>
    <x v="1"/>
  </r>
  <r>
    <n v="5230"/>
    <d v="2018-01-21T00:00:00"/>
    <x v="1"/>
    <x v="2"/>
    <n v="9887"/>
    <x v="1"/>
    <x v="1"/>
    <x v="0"/>
    <n v="5"/>
    <s v="$30K - $50K"/>
    <x v="20"/>
    <s v="Guerrero"/>
    <x v="1"/>
    <x v="1"/>
    <s v="Beverages"/>
    <x v="35"/>
    <n v="3"/>
    <x v="96"/>
    <x v="0"/>
  </r>
  <r>
    <n v="5231"/>
    <d v="2018-01-21T00:00:00"/>
    <x v="1"/>
    <x v="2"/>
    <n v="2600"/>
    <x v="0"/>
    <x v="1"/>
    <x v="0"/>
    <n v="4"/>
    <s v="$30K - $50K"/>
    <x v="10"/>
    <s v="Washington"/>
    <x v="0"/>
    <x v="2"/>
    <s v="Health and Hygiene"/>
    <x v="42"/>
    <n v="5"/>
    <x v="1492"/>
    <x v="0"/>
  </r>
  <r>
    <n v="5232"/>
    <d v="2018-01-21T00:00:00"/>
    <x v="1"/>
    <x v="2"/>
    <n v="4925"/>
    <x v="0"/>
    <x v="0"/>
    <x v="0"/>
    <n v="0"/>
    <s v="$50K - $70K"/>
    <x v="12"/>
    <s v="Washington"/>
    <x v="0"/>
    <x v="0"/>
    <s v="Frozen Foods"/>
    <x v="1"/>
    <n v="5"/>
    <x v="2094"/>
    <x v="1"/>
  </r>
  <r>
    <n v="5233"/>
    <d v="2018-01-21T00:00:00"/>
    <x v="1"/>
    <x v="2"/>
    <n v="9943"/>
    <x v="1"/>
    <x v="0"/>
    <x v="1"/>
    <n v="1"/>
    <s v="$30K - $50K"/>
    <x v="3"/>
    <s v="California"/>
    <x v="0"/>
    <x v="0"/>
    <s v="Baking Goods"/>
    <x v="32"/>
    <n v="4"/>
    <x v="71"/>
    <x v="1"/>
  </r>
  <r>
    <n v="5234"/>
    <d v="2018-01-21T00:00:00"/>
    <x v="1"/>
    <x v="2"/>
    <n v="1947"/>
    <x v="1"/>
    <x v="1"/>
    <x v="0"/>
    <n v="0"/>
    <s v="$90K - $110K"/>
    <x v="14"/>
    <s v="Yucatán"/>
    <x v="1"/>
    <x v="0"/>
    <s v="Produce"/>
    <x v="12"/>
    <n v="3"/>
    <x v="1418"/>
    <x v="0"/>
  </r>
  <r>
    <n v="5235"/>
    <d v="2018-01-21T00:00:00"/>
    <x v="1"/>
    <x v="2"/>
    <n v="7727"/>
    <x v="1"/>
    <x v="0"/>
    <x v="1"/>
    <n v="1"/>
    <s v="$30K - $50K"/>
    <x v="2"/>
    <s v="Oregon"/>
    <x v="0"/>
    <x v="0"/>
    <s v="Snack Foods"/>
    <x v="0"/>
    <n v="5"/>
    <x v="1783"/>
    <x v="0"/>
  </r>
  <r>
    <n v="5236"/>
    <d v="2018-01-21T00:00:00"/>
    <x v="1"/>
    <x v="2"/>
    <n v="2481"/>
    <x v="0"/>
    <x v="0"/>
    <x v="1"/>
    <n v="3"/>
    <s v="$50K - $70K"/>
    <x v="13"/>
    <s v="Veracruz"/>
    <x v="1"/>
    <x v="0"/>
    <s v="Deli"/>
    <x v="14"/>
    <n v="5"/>
    <x v="1231"/>
    <x v="0"/>
  </r>
  <r>
    <n v="5237"/>
    <d v="2018-01-21T00:00:00"/>
    <x v="1"/>
    <x v="2"/>
    <n v="2701"/>
    <x v="1"/>
    <x v="1"/>
    <x v="0"/>
    <n v="2"/>
    <s v="$30K - $50K"/>
    <x v="19"/>
    <s v="Mexico City"/>
    <x v="1"/>
    <x v="0"/>
    <s v="Baking Goods"/>
    <x v="32"/>
    <n v="3"/>
    <x v="379"/>
    <x v="0"/>
  </r>
  <r>
    <n v="5238"/>
    <d v="2018-01-21T00:00:00"/>
    <x v="1"/>
    <x v="2"/>
    <n v="7002"/>
    <x v="1"/>
    <x v="1"/>
    <x v="0"/>
    <n v="3"/>
    <s v="$50K - $70K"/>
    <x v="7"/>
    <s v="California"/>
    <x v="0"/>
    <x v="2"/>
    <s v="Household"/>
    <x v="20"/>
    <n v="5"/>
    <x v="826"/>
    <x v="0"/>
  </r>
  <r>
    <n v="5239"/>
    <d v="2018-01-21T00:00:00"/>
    <x v="1"/>
    <x v="2"/>
    <n v="4579"/>
    <x v="0"/>
    <x v="1"/>
    <x v="0"/>
    <n v="2"/>
    <s v="$50K - $70K"/>
    <x v="17"/>
    <s v="Zacatecas"/>
    <x v="1"/>
    <x v="0"/>
    <s v="Frozen Foods"/>
    <x v="39"/>
    <n v="4"/>
    <x v="2095"/>
    <x v="1"/>
  </r>
  <r>
    <n v="5240"/>
    <d v="2018-01-21T00:00:00"/>
    <x v="1"/>
    <x v="2"/>
    <n v="1144"/>
    <x v="1"/>
    <x v="1"/>
    <x v="0"/>
    <n v="1"/>
    <s v="$70K - $90K"/>
    <x v="0"/>
    <s v="California"/>
    <x v="0"/>
    <x v="2"/>
    <s v="Periodicals"/>
    <x v="17"/>
    <n v="5"/>
    <x v="2096"/>
    <x v="1"/>
  </r>
  <r>
    <n v="5241"/>
    <d v="2018-01-21T00:00:00"/>
    <x v="1"/>
    <x v="2"/>
    <n v="1419"/>
    <x v="1"/>
    <x v="0"/>
    <x v="1"/>
    <n v="1"/>
    <s v="$70K - $90K"/>
    <x v="14"/>
    <s v="Yucatán"/>
    <x v="1"/>
    <x v="0"/>
    <s v="Produce"/>
    <x v="12"/>
    <n v="6"/>
    <x v="2097"/>
    <x v="0"/>
  </r>
  <r>
    <n v="5242"/>
    <d v="2018-01-21T00:00:00"/>
    <x v="1"/>
    <x v="2"/>
    <n v="4344"/>
    <x v="1"/>
    <x v="0"/>
    <x v="0"/>
    <n v="1"/>
    <s v="$90K - $110K"/>
    <x v="0"/>
    <s v="California"/>
    <x v="0"/>
    <x v="0"/>
    <s v="Frozen Foods"/>
    <x v="29"/>
    <n v="2"/>
    <x v="2098"/>
    <x v="1"/>
  </r>
  <r>
    <n v="5243"/>
    <d v="2018-01-21T00:00:00"/>
    <x v="1"/>
    <x v="2"/>
    <n v="1125"/>
    <x v="0"/>
    <x v="1"/>
    <x v="0"/>
    <n v="1"/>
    <s v="$50K - $70K"/>
    <x v="16"/>
    <s v="Zacatecas"/>
    <x v="1"/>
    <x v="0"/>
    <s v="Produce"/>
    <x v="1"/>
    <n v="3"/>
    <x v="2099"/>
    <x v="1"/>
  </r>
  <r>
    <n v="5244"/>
    <d v="2018-01-21T00:00:00"/>
    <x v="1"/>
    <x v="2"/>
    <n v="7758"/>
    <x v="0"/>
    <x v="1"/>
    <x v="1"/>
    <n v="2"/>
    <s v="$70K - $90K"/>
    <x v="20"/>
    <s v="Guerrero"/>
    <x v="1"/>
    <x v="0"/>
    <s v="Baked Goods"/>
    <x v="25"/>
    <n v="4"/>
    <x v="1319"/>
    <x v="0"/>
  </r>
  <r>
    <n v="5245"/>
    <d v="2018-01-21T00:00:00"/>
    <x v="1"/>
    <x v="2"/>
    <n v="1003"/>
    <x v="1"/>
    <x v="1"/>
    <x v="0"/>
    <n v="3"/>
    <s v="$30K - $50K"/>
    <x v="8"/>
    <s v="Washington"/>
    <x v="0"/>
    <x v="0"/>
    <s v="Snack Foods"/>
    <x v="0"/>
    <n v="4"/>
    <x v="1968"/>
    <x v="1"/>
  </r>
  <r>
    <n v="5246"/>
    <d v="2018-01-22T00:00:00"/>
    <x v="1"/>
    <x v="2"/>
    <n v="398"/>
    <x v="1"/>
    <x v="0"/>
    <x v="0"/>
    <n v="0"/>
    <s v="$10K - $30K"/>
    <x v="4"/>
    <s v="Oregon"/>
    <x v="0"/>
    <x v="0"/>
    <s v="Snack Foods"/>
    <x v="0"/>
    <n v="4"/>
    <x v="314"/>
    <x v="1"/>
  </r>
  <r>
    <n v="5247"/>
    <d v="2018-01-22T00:00:00"/>
    <x v="1"/>
    <x v="2"/>
    <n v="7282"/>
    <x v="0"/>
    <x v="0"/>
    <x v="1"/>
    <n v="3"/>
    <s v="$30K - $50K"/>
    <x v="8"/>
    <s v="Washington"/>
    <x v="0"/>
    <x v="2"/>
    <s v="Health and Hygiene"/>
    <x v="8"/>
    <n v="4"/>
    <x v="94"/>
    <x v="1"/>
  </r>
  <r>
    <n v="5248"/>
    <d v="2018-01-22T00:00:00"/>
    <x v="1"/>
    <x v="2"/>
    <n v="2177"/>
    <x v="1"/>
    <x v="1"/>
    <x v="0"/>
    <n v="1"/>
    <s v="$10K - $30K"/>
    <x v="10"/>
    <s v="Washington"/>
    <x v="0"/>
    <x v="0"/>
    <s v="Produce"/>
    <x v="38"/>
    <n v="2"/>
    <x v="356"/>
    <x v="0"/>
  </r>
  <r>
    <n v="5249"/>
    <d v="2018-01-22T00:00:00"/>
    <x v="1"/>
    <x v="2"/>
    <n v="7862"/>
    <x v="1"/>
    <x v="1"/>
    <x v="0"/>
    <n v="4"/>
    <s v="$30K - $50K"/>
    <x v="12"/>
    <s v="Washington"/>
    <x v="0"/>
    <x v="0"/>
    <s v="Snack Foods"/>
    <x v="0"/>
    <n v="5"/>
    <x v="462"/>
    <x v="1"/>
  </r>
  <r>
    <n v="5250"/>
    <d v="2018-01-22T00:00:00"/>
    <x v="1"/>
    <x v="2"/>
    <n v="2373"/>
    <x v="0"/>
    <x v="1"/>
    <x v="0"/>
    <n v="4"/>
    <s v="$30K - $50K"/>
    <x v="4"/>
    <s v="Oregon"/>
    <x v="0"/>
    <x v="2"/>
    <s v="Health and Hygiene"/>
    <x v="8"/>
    <n v="4"/>
    <x v="176"/>
    <x v="0"/>
  </r>
  <r>
    <n v="5251"/>
    <d v="2018-01-22T00:00:00"/>
    <x v="1"/>
    <x v="2"/>
    <n v="9412"/>
    <x v="1"/>
    <x v="0"/>
    <x v="1"/>
    <n v="3"/>
    <s v="$70K - $90K"/>
    <x v="10"/>
    <s v="Washington"/>
    <x v="0"/>
    <x v="0"/>
    <s v="Baking Goods"/>
    <x v="32"/>
    <n v="4"/>
    <x v="281"/>
    <x v="1"/>
  </r>
  <r>
    <n v="5252"/>
    <d v="2018-01-22T00:00:00"/>
    <x v="1"/>
    <x v="2"/>
    <n v="2075"/>
    <x v="0"/>
    <x v="0"/>
    <x v="0"/>
    <n v="1"/>
    <s v="$130K - $150K"/>
    <x v="4"/>
    <s v="Oregon"/>
    <x v="0"/>
    <x v="0"/>
    <s v="Produce"/>
    <x v="1"/>
    <n v="6"/>
    <x v="747"/>
    <x v="0"/>
  </r>
  <r>
    <n v="5253"/>
    <d v="2018-01-22T00:00:00"/>
    <x v="1"/>
    <x v="2"/>
    <n v="2130"/>
    <x v="1"/>
    <x v="1"/>
    <x v="1"/>
    <n v="4"/>
    <s v="$130K - $150K"/>
    <x v="14"/>
    <s v="Yucatán"/>
    <x v="1"/>
    <x v="0"/>
    <s v="Baking Goods"/>
    <x v="9"/>
    <n v="5"/>
    <x v="1960"/>
    <x v="0"/>
  </r>
  <r>
    <n v="5254"/>
    <d v="2018-01-22T00:00:00"/>
    <x v="1"/>
    <x v="2"/>
    <n v="7628"/>
    <x v="1"/>
    <x v="0"/>
    <x v="0"/>
    <n v="3"/>
    <s v="$10K - $30K"/>
    <x v="21"/>
    <s v="Mexico City"/>
    <x v="1"/>
    <x v="1"/>
    <s v="Beverages"/>
    <x v="16"/>
    <n v="5"/>
    <x v="1141"/>
    <x v="0"/>
  </r>
  <r>
    <n v="5255"/>
    <d v="2018-01-22T00:00:00"/>
    <x v="1"/>
    <x v="2"/>
    <n v="2446"/>
    <x v="1"/>
    <x v="0"/>
    <x v="0"/>
    <n v="0"/>
    <s v="$10K - $30K"/>
    <x v="16"/>
    <s v="Zacatecas"/>
    <x v="1"/>
    <x v="0"/>
    <s v="Snack Foods"/>
    <x v="0"/>
    <n v="3"/>
    <x v="1218"/>
    <x v="0"/>
  </r>
  <r>
    <n v="5256"/>
    <d v="2018-01-22T00:00:00"/>
    <x v="1"/>
    <x v="2"/>
    <n v="1259"/>
    <x v="0"/>
    <x v="1"/>
    <x v="1"/>
    <n v="0"/>
    <s v="$10K - $30K"/>
    <x v="17"/>
    <s v="Zacatecas"/>
    <x v="1"/>
    <x v="0"/>
    <s v="Produce"/>
    <x v="1"/>
    <n v="3"/>
    <x v="1788"/>
    <x v="0"/>
  </r>
  <r>
    <n v="5257"/>
    <d v="2018-01-22T00:00:00"/>
    <x v="1"/>
    <x v="2"/>
    <n v="9169"/>
    <x v="0"/>
    <x v="1"/>
    <x v="0"/>
    <n v="5"/>
    <s v="$70K - $90K"/>
    <x v="5"/>
    <s v="Washington"/>
    <x v="0"/>
    <x v="0"/>
    <s v="Snack Foods"/>
    <x v="0"/>
    <n v="5"/>
    <x v="825"/>
    <x v="1"/>
  </r>
  <r>
    <n v="5258"/>
    <d v="2018-01-22T00:00:00"/>
    <x v="1"/>
    <x v="2"/>
    <n v="2723"/>
    <x v="0"/>
    <x v="1"/>
    <x v="0"/>
    <n v="2"/>
    <s v="$70K - $90K"/>
    <x v="1"/>
    <s v="Washington"/>
    <x v="0"/>
    <x v="0"/>
    <s v="Baking Goods"/>
    <x v="9"/>
    <n v="4"/>
    <x v="853"/>
    <x v="1"/>
  </r>
  <r>
    <n v="5259"/>
    <d v="2018-01-22T00:00:00"/>
    <x v="1"/>
    <x v="2"/>
    <n v="843"/>
    <x v="1"/>
    <x v="0"/>
    <x v="0"/>
    <n v="0"/>
    <s v="$10K - $30K"/>
    <x v="20"/>
    <s v="Guerrero"/>
    <x v="1"/>
    <x v="0"/>
    <s v="Snacks"/>
    <x v="2"/>
    <n v="3"/>
    <x v="81"/>
    <x v="0"/>
  </r>
  <r>
    <n v="5260"/>
    <d v="2018-01-22T00:00:00"/>
    <x v="1"/>
    <x v="2"/>
    <n v="2625"/>
    <x v="0"/>
    <x v="0"/>
    <x v="1"/>
    <n v="3"/>
    <s v="$70K - $90K"/>
    <x v="4"/>
    <s v="Oregon"/>
    <x v="0"/>
    <x v="0"/>
    <s v="Canned Foods"/>
    <x v="6"/>
    <n v="5"/>
    <x v="41"/>
    <x v="1"/>
  </r>
  <r>
    <n v="5261"/>
    <d v="2018-01-22T00:00:00"/>
    <x v="1"/>
    <x v="2"/>
    <n v="552"/>
    <x v="0"/>
    <x v="0"/>
    <x v="0"/>
    <n v="4"/>
    <s v="$70K - $90K"/>
    <x v="2"/>
    <s v="Oregon"/>
    <x v="0"/>
    <x v="0"/>
    <s v="Produce"/>
    <x v="1"/>
    <n v="4"/>
    <x v="987"/>
    <x v="0"/>
  </r>
  <r>
    <n v="5262"/>
    <d v="2018-01-23T00:00:00"/>
    <x v="1"/>
    <x v="2"/>
    <n v="6423"/>
    <x v="0"/>
    <x v="0"/>
    <x v="0"/>
    <n v="4"/>
    <s v="$110K - $130K"/>
    <x v="8"/>
    <s v="Washington"/>
    <x v="0"/>
    <x v="0"/>
    <s v="Snacks"/>
    <x v="2"/>
    <n v="5"/>
    <x v="60"/>
    <x v="1"/>
  </r>
  <r>
    <n v="5263"/>
    <d v="2018-01-23T00:00:00"/>
    <x v="1"/>
    <x v="2"/>
    <n v="3267"/>
    <x v="1"/>
    <x v="1"/>
    <x v="0"/>
    <n v="2"/>
    <s v="$10K - $30K"/>
    <x v="5"/>
    <s v="Washington"/>
    <x v="0"/>
    <x v="0"/>
    <s v="Produce"/>
    <x v="26"/>
    <n v="4"/>
    <x v="1204"/>
    <x v="0"/>
  </r>
  <r>
    <n v="5264"/>
    <d v="2018-01-23T00:00:00"/>
    <x v="1"/>
    <x v="2"/>
    <n v="4423"/>
    <x v="1"/>
    <x v="0"/>
    <x v="1"/>
    <n v="3"/>
    <s v="$30K - $50K"/>
    <x v="4"/>
    <s v="Oregon"/>
    <x v="0"/>
    <x v="0"/>
    <s v="Produce"/>
    <x v="12"/>
    <n v="3"/>
    <x v="2100"/>
    <x v="1"/>
  </r>
  <r>
    <n v="5265"/>
    <d v="2018-01-23T00:00:00"/>
    <x v="1"/>
    <x v="2"/>
    <n v="9491"/>
    <x v="1"/>
    <x v="1"/>
    <x v="0"/>
    <n v="4"/>
    <s v="$10K - $30K"/>
    <x v="4"/>
    <s v="Oregon"/>
    <x v="0"/>
    <x v="0"/>
    <s v="Frozen Foods"/>
    <x v="1"/>
    <n v="4"/>
    <x v="2101"/>
    <x v="1"/>
  </r>
  <r>
    <n v="5266"/>
    <d v="2018-01-23T00:00:00"/>
    <x v="1"/>
    <x v="2"/>
    <n v="2248"/>
    <x v="0"/>
    <x v="1"/>
    <x v="0"/>
    <n v="1"/>
    <s v="$70K - $90K"/>
    <x v="0"/>
    <s v="California"/>
    <x v="0"/>
    <x v="2"/>
    <s v="Health and Hygiene"/>
    <x v="13"/>
    <n v="5"/>
    <x v="1461"/>
    <x v="0"/>
  </r>
  <r>
    <n v="5267"/>
    <d v="2018-01-23T00:00:00"/>
    <x v="1"/>
    <x v="2"/>
    <n v="6006"/>
    <x v="0"/>
    <x v="0"/>
    <x v="1"/>
    <n v="5"/>
    <s v="$30K - $50K"/>
    <x v="15"/>
    <s v="British Columbia"/>
    <x v="2"/>
    <x v="0"/>
    <s v="Snacks"/>
    <x v="2"/>
    <n v="4"/>
    <x v="311"/>
    <x v="0"/>
  </r>
  <r>
    <n v="5268"/>
    <d v="2018-01-23T00:00:00"/>
    <x v="1"/>
    <x v="2"/>
    <n v="9200"/>
    <x v="0"/>
    <x v="0"/>
    <x v="1"/>
    <n v="4"/>
    <s v="$10K - $30K"/>
    <x v="12"/>
    <s v="Washington"/>
    <x v="0"/>
    <x v="2"/>
    <s v="Health and Hygiene"/>
    <x v="23"/>
    <n v="4"/>
    <x v="976"/>
    <x v="0"/>
  </r>
  <r>
    <n v="5269"/>
    <d v="2018-01-23T00:00:00"/>
    <x v="1"/>
    <x v="2"/>
    <n v="8921"/>
    <x v="1"/>
    <x v="0"/>
    <x v="0"/>
    <n v="4"/>
    <s v="$70K - $90K"/>
    <x v="4"/>
    <s v="Oregon"/>
    <x v="0"/>
    <x v="0"/>
    <s v="Produce"/>
    <x v="1"/>
    <n v="5"/>
    <x v="2089"/>
    <x v="1"/>
  </r>
  <r>
    <n v="5270"/>
    <d v="2018-01-23T00:00:00"/>
    <x v="1"/>
    <x v="2"/>
    <n v="3234"/>
    <x v="0"/>
    <x v="1"/>
    <x v="0"/>
    <n v="2"/>
    <s v="$10K - $30K"/>
    <x v="13"/>
    <s v="Veracruz"/>
    <x v="1"/>
    <x v="0"/>
    <s v="Canned Foods"/>
    <x v="6"/>
    <n v="5"/>
    <x v="1570"/>
    <x v="0"/>
  </r>
  <r>
    <n v="5271"/>
    <d v="2018-01-23T00:00:00"/>
    <x v="1"/>
    <x v="2"/>
    <n v="5466"/>
    <x v="1"/>
    <x v="0"/>
    <x v="0"/>
    <n v="4"/>
    <s v="$30K - $50K"/>
    <x v="14"/>
    <s v="Yucatán"/>
    <x v="1"/>
    <x v="0"/>
    <s v="Snack Foods"/>
    <x v="0"/>
    <n v="7"/>
    <x v="2102"/>
    <x v="0"/>
  </r>
  <r>
    <n v="5272"/>
    <d v="2018-01-23T00:00:00"/>
    <x v="1"/>
    <x v="2"/>
    <n v="732"/>
    <x v="1"/>
    <x v="0"/>
    <x v="0"/>
    <n v="5"/>
    <s v="$30K - $50K"/>
    <x v="19"/>
    <s v="Mexico City"/>
    <x v="1"/>
    <x v="2"/>
    <s v="Carousel"/>
    <x v="26"/>
    <n v="7"/>
    <x v="1274"/>
    <x v="0"/>
  </r>
  <r>
    <n v="5273"/>
    <d v="2018-01-23T00:00:00"/>
    <x v="1"/>
    <x v="2"/>
    <n v="3335"/>
    <x v="0"/>
    <x v="1"/>
    <x v="0"/>
    <n v="2"/>
    <s v="$50K - $70K"/>
    <x v="22"/>
    <s v="Mexico City"/>
    <x v="1"/>
    <x v="0"/>
    <s v="Produce"/>
    <x v="26"/>
    <n v="6"/>
    <x v="1672"/>
    <x v="0"/>
  </r>
  <r>
    <n v="5274"/>
    <d v="2018-01-23T00:00:00"/>
    <x v="1"/>
    <x v="2"/>
    <n v="7117"/>
    <x v="1"/>
    <x v="1"/>
    <x v="0"/>
    <n v="4"/>
    <s v="$90K - $110K"/>
    <x v="10"/>
    <s v="Washington"/>
    <x v="0"/>
    <x v="0"/>
    <s v="Starchy Foods"/>
    <x v="31"/>
    <n v="6"/>
    <x v="1178"/>
    <x v="1"/>
  </r>
  <r>
    <n v="5275"/>
    <d v="2018-01-23T00:00:00"/>
    <x v="1"/>
    <x v="2"/>
    <n v="9238"/>
    <x v="1"/>
    <x v="0"/>
    <x v="0"/>
    <n v="2"/>
    <s v="$10K - $30K"/>
    <x v="16"/>
    <s v="Zacatecas"/>
    <x v="1"/>
    <x v="0"/>
    <s v="Frozen Foods"/>
    <x v="5"/>
    <n v="3"/>
    <x v="36"/>
    <x v="1"/>
  </r>
  <r>
    <n v="5276"/>
    <d v="2018-01-23T00:00:00"/>
    <x v="1"/>
    <x v="2"/>
    <n v="4531"/>
    <x v="1"/>
    <x v="1"/>
    <x v="0"/>
    <n v="1"/>
    <s v="$90K - $110K"/>
    <x v="20"/>
    <s v="Guerrero"/>
    <x v="1"/>
    <x v="0"/>
    <s v="Produce"/>
    <x v="12"/>
    <n v="5"/>
    <x v="823"/>
    <x v="0"/>
  </r>
  <r>
    <n v="5277"/>
    <d v="2018-01-23T00:00:00"/>
    <x v="1"/>
    <x v="2"/>
    <n v="8769"/>
    <x v="1"/>
    <x v="1"/>
    <x v="0"/>
    <n v="3"/>
    <s v="$70K - $90K"/>
    <x v="5"/>
    <s v="Washington"/>
    <x v="0"/>
    <x v="0"/>
    <s v="Deli"/>
    <x v="4"/>
    <n v="5"/>
    <x v="1557"/>
    <x v="1"/>
  </r>
  <r>
    <n v="5278"/>
    <d v="2018-01-23T00:00:00"/>
    <x v="1"/>
    <x v="2"/>
    <n v="6677"/>
    <x v="0"/>
    <x v="1"/>
    <x v="0"/>
    <n v="4"/>
    <s v="$130K - $150K"/>
    <x v="21"/>
    <s v="Mexico City"/>
    <x v="1"/>
    <x v="0"/>
    <s v="Produce"/>
    <x v="12"/>
    <n v="5"/>
    <x v="953"/>
    <x v="1"/>
  </r>
  <r>
    <n v="5279"/>
    <d v="2018-01-23T00:00:00"/>
    <x v="1"/>
    <x v="2"/>
    <n v="7862"/>
    <x v="1"/>
    <x v="1"/>
    <x v="0"/>
    <n v="4"/>
    <s v="$30K - $50K"/>
    <x v="12"/>
    <s v="Washington"/>
    <x v="0"/>
    <x v="0"/>
    <s v="Produce"/>
    <x v="1"/>
    <n v="3"/>
    <x v="727"/>
    <x v="1"/>
  </r>
  <r>
    <n v="5280"/>
    <d v="2018-01-23T00:00:00"/>
    <x v="1"/>
    <x v="2"/>
    <n v="8867"/>
    <x v="0"/>
    <x v="1"/>
    <x v="0"/>
    <n v="3"/>
    <s v="$10K - $30K"/>
    <x v="19"/>
    <s v="Mexico City"/>
    <x v="1"/>
    <x v="0"/>
    <s v="Snacks"/>
    <x v="2"/>
    <n v="4"/>
    <x v="1406"/>
    <x v="1"/>
  </r>
  <r>
    <n v="5281"/>
    <d v="2018-01-23T00:00:00"/>
    <x v="1"/>
    <x v="2"/>
    <n v="7633"/>
    <x v="0"/>
    <x v="0"/>
    <x v="0"/>
    <n v="4"/>
    <s v="$50K - $70K"/>
    <x v="17"/>
    <s v="Zacatecas"/>
    <x v="1"/>
    <x v="0"/>
    <s v="Produce"/>
    <x v="1"/>
    <n v="4"/>
    <x v="1913"/>
    <x v="0"/>
  </r>
  <r>
    <n v="5282"/>
    <d v="2018-01-23T00:00:00"/>
    <x v="1"/>
    <x v="2"/>
    <n v="1345"/>
    <x v="0"/>
    <x v="1"/>
    <x v="0"/>
    <n v="5"/>
    <s v="$30K - $50K"/>
    <x v="8"/>
    <s v="Washington"/>
    <x v="0"/>
    <x v="0"/>
    <s v="Produce"/>
    <x v="1"/>
    <n v="6"/>
    <x v="2103"/>
    <x v="1"/>
  </r>
  <r>
    <n v="5283"/>
    <d v="2018-01-23T00:00:00"/>
    <x v="1"/>
    <x v="2"/>
    <n v="5672"/>
    <x v="1"/>
    <x v="1"/>
    <x v="0"/>
    <n v="1"/>
    <s v="$110K - $130K"/>
    <x v="16"/>
    <s v="Zacatecas"/>
    <x v="1"/>
    <x v="0"/>
    <s v="Canned Foods"/>
    <x v="37"/>
    <n v="3"/>
    <x v="878"/>
    <x v="1"/>
  </r>
  <r>
    <n v="5284"/>
    <d v="2018-01-23T00:00:00"/>
    <x v="1"/>
    <x v="2"/>
    <n v="5673"/>
    <x v="1"/>
    <x v="1"/>
    <x v="0"/>
    <n v="1"/>
    <s v="$50K - $70K"/>
    <x v="7"/>
    <s v="California"/>
    <x v="0"/>
    <x v="2"/>
    <s v="Household"/>
    <x v="22"/>
    <n v="3"/>
    <x v="722"/>
    <x v="0"/>
  </r>
  <r>
    <n v="5285"/>
    <d v="2018-01-23T00:00:00"/>
    <x v="1"/>
    <x v="2"/>
    <n v="8430"/>
    <x v="0"/>
    <x v="1"/>
    <x v="0"/>
    <n v="2"/>
    <s v="$10K - $30K"/>
    <x v="3"/>
    <s v="California"/>
    <x v="0"/>
    <x v="0"/>
    <s v="Snack Foods"/>
    <x v="0"/>
    <n v="5"/>
    <x v="2104"/>
    <x v="0"/>
  </r>
  <r>
    <n v="5286"/>
    <d v="2018-01-24T00:00:00"/>
    <x v="1"/>
    <x v="2"/>
    <n v="1706"/>
    <x v="0"/>
    <x v="0"/>
    <x v="0"/>
    <n v="3"/>
    <s v="$50K - $70K"/>
    <x v="4"/>
    <s v="Oregon"/>
    <x v="0"/>
    <x v="2"/>
    <s v="Carousel"/>
    <x v="26"/>
    <n v="5"/>
    <x v="66"/>
    <x v="1"/>
  </r>
  <r>
    <n v="5287"/>
    <d v="2018-01-24T00:00:00"/>
    <x v="1"/>
    <x v="2"/>
    <n v="5909"/>
    <x v="1"/>
    <x v="0"/>
    <x v="1"/>
    <n v="1"/>
    <s v="$30K - $50K"/>
    <x v="4"/>
    <s v="Oregon"/>
    <x v="0"/>
    <x v="0"/>
    <s v="Baking Goods"/>
    <x v="32"/>
    <n v="6"/>
    <x v="849"/>
    <x v="1"/>
  </r>
  <r>
    <n v="5288"/>
    <d v="2018-01-24T00:00:00"/>
    <x v="1"/>
    <x v="2"/>
    <n v="8108"/>
    <x v="0"/>
    <x v="1"/>
    <x v="0"/>
    <n v="2"/>
    <s v="$30K - $50K"/>
    <x v="8"/>
    <s v="Washington"/>
    <x v="0"/>
    <x v="0"/>
    <s v="Produce"/>
    <x v="12"/>
    <n v="4"/>
    <x v="965"/>
    <x v="1"/>
  </r>
  <r>
    <n v="5289"/>
    <d v="2018-01-24T00:00:00"/>
    <x v="1"/>
    <x v="2"/>
    <n v="4391"/>
    <x v="0"/>
    <x v="1"/>
    <x v="0"/>
    <n v="3"/>
    <s v="$30K - $50K"/>
    <x v="12"/>
    <s v="Washington"/>
    <x v="0"/>
    <x v="2"/>
    <s v="Health and Hygiene"/>
    <x v="30"/>
    <n v="3"/>
    <x v="1611"/>
    <x v="1"/>
  </r>
  <r>
    <n v="5290"/>
    <d v="2018-01-24T00:00:00"/>
    <x v="1"/>
    <x v="2"/>
    <n v="4244"/>
    <x v="0"/>
    <x v="0"/>
    <x v="0"/>
    <n v="4"/>
    <s v="$30K - $50K"/>
    <x v="15"/>
    <s v="British Columbia"/>
    <x v="2"/>
    <x v="0"/>
    <s v="Dairy"/>
    <x v="15"/>
    <n v="5"/>
    <x v="1451"/>
    <x v="0"/>
  </r>
  <r>
    <n v="5291"/>
    <d v="2018-01-24T00:00:00"/>
    <x v="1"/>
    <x v="2"/>
    <n v="5206"/>
    <x v="1"/>
    <x v="0"/>
    <x v="0"/>
    <n v="1"/>
    <s v="$10K - $30K"/>
    <x v="4"/>
    <s v="Oregon"/>
    <x v="0"/>
    <x v="0"/>
    <s v="Frozen Foods"/>
    <x v="33"/>
    <n v="5"/>
    <x v="2105"/>
    <x v="1"/>
  </r>
  <r>
    <n v="5292"/>
    <d v="2018-01-24T00:00:00"/>
    <x v="1"/>
    <x v="2"/>
    <n v="7702"/>
    <x v="1"/>
    <x v="0"/>
    <x v="1"/>
    <n v="2"/>
    <s v="$30K - $50K"/>
    <x v="12"/>
    <s v="Washington"/>
    <x v="0"/>
    <x v="2"/>
    <s v="Household"/>
    <x v="24"/>
    <n v="4"/>
    <x v="2106"/>
    <x v="1"/>
  </r>
  <r>
    <n v="5293"/>
    <d v="2018-01-24T00:00:00"/>
    <x v="1"/>
    <x v="2"/>
    <n v="3567"/>
    <x v="1"/>
    <x v="1"/>
    <x v="0"/>
    <n v="1"/>
    <s v="$70K - $90K"/>
    <x v="12"/>
    <s v="Washington"/>
    <x v="0"/>
    <x v="2"/>
    <s v="Health and Hygiene"/>
    <x v="13"/>
    <n v="3"/>
    <x v="27"/>
    <x v="1"/>
  </r>
  <r>
    <n v="5294"/>
    <d v="2018-01-24T00:00:00"/>
    <x v="1"/>
    <x v="2"/>
    <n v="1425"/>
    <x v="0"/>
    <x v="1"/>
    <x v="0"/>
    <n v="3"/>
    <s v="$30K - $50K"/>
    <x v="13"/>
    <s v="Veracruz"/>
    <x v="1"/>
    <x v="0"/>
    <s v="Deli"/>
    <x v="14"/>
    <n v="4"/>
    <x v="510"/>
    <x v="0"/>
  </r>
  <r>
    <n v="5295"/>
    <d v="2018-01-24T00:00:00"/>
    <x v="1"/>
    <x v="2"/>
    <n v="7934"/>
    <x v="1"/>
    <x v="0"/>
    <x v="0"/>
    <n v="3"/>
    <s v="$30K - $50K"/>
    <x v="19"/>
    <s v="Mexico City"/>
    <x v="1"/>
    <x v="0"/>
    <s v="Snacks"/>
    <x v="2"/>
    <n v="5"/>
    <x v="1597"/>
    <x v="0"/>
  </r>
  <r>
    <n v="5296"/>
    <d v="2018-01-24T00:00:00"/>
    <x v="1"/>
    <x v="2"/>
    <n v="1491"/>
    <x v="0"/>
    <x v="1"/>
    <x v="0"/>
    <n v="1"/>
    <s v="$130K - $150K"/>
    <x v="12"/>
    <s v="Washington"/>
    <x v="0"/>
    <x v="2"/>
    <s v="Health and Hygiene"/>
    <x v="23"/>
    <n v="3"/>
    <x v="516"/>
    <x v="1"/>
  </r>
  <r>
    <n v="5297"/>
    <d v="2018-01-24T00:00:00"/>
    <x v="1"/>
    <x v="2"/>
    <n v="927"/>
    <x v="1"/>
    <x v="1"/>
    <x v="0"/>
    <n v="3"/>
    <s v="$10K - $30K"/>
    <x v="0"/>
    <s v="California"/>
    <x v="0"/>
    <x v="0"/>
    <s v="Baking Goods"/>
    <x v="9"/>
    <n v="7"/>
    <x v="1952"/>
    <x v="1"/>
  </r>
  <r>
    <n v="5298"/>
    <d v="2018-01-24T00:00:00"/>
    <x v="1"/>
    <x v="2"/>
    <n v="1928"/>
    <x v="0"/>
    <x v="1"/>
    <x v="0"/>
    <n v="2"/>
    <s v="$10K - $30K"/>
    <x v="0"/>
    <s v="California"/>
    <x v="0"/>
    <x v="2"/>
    <s v="Health and Hygiene"/>
    <x v="23"/>
    <n v="5"/>
    <x v="1074"/>
    <x v="1"/>
  </r>
  <r>
    <n v="5299"/>
    <d v="2018-01-24T00:00:00"/>
    <x v="1"/>
    <x v="2"/>
    <n v="7782"/>
    <x v="0"/>
    <x v="0"/>
    <x v="1"/>
    <n v="3"/>
    <s v="$30K - $50K"/>
    <x v="17"/>
    <s v="Zacatecas"/>
    <x v="1"/>
    <x v="2"/>
    <s v="Health and Hygiene"/>
    <x v="13"/>
    <n v="3"/>
    <x v="2107"/>
    <x v="0"/>
  </r>
  <r>
    <n v="5300"/>
    <d v="2018-01-24T00:00:00"/>
    <x v="1"/>
    <x v="2"/>
    <n v="7376"/>
    <x v="1"/>
    <x v="0"/>
    <x v="0"/>
    <n v="2"/>
    <s v="$130K - $150K"/>
    <x v="13"/>
    <s v="Veracruz"/>
    <x v="1"/>
    <x v="2"/>
    <s v="Household"/>
    <x v="7"/>
    <n v="6"/>
    <x v="284"/>
    <x v="1"/>
  </r>
  <r>
    <n v="5301"/>
    <d v="2018-01-24T00:00:00"/>
    <x v="1"/>
    <x v="2"/>
    <n v="9941"/>
    <x v="1"/>
    <x v="0"/>
    <x v="1"/>
    <n v="2"/>
    <s v="$110K - $130K"/>
    <x v="18"/>
    <s v="British Columbia"/>
    <x v="2"/>
    <x v="2"/>
    <s v="Household"/>
    <x v="22"/>
    <n v="5"/>
    <x v="143"/>
    <x v="0"/>
  </r>
  <r>
    <n v="5302"/>
    <d v="2018-01-24T00:00:00"/>
    <x v="1"/>
    <x v="2"/>
    <n v="8862"/>
    <x v="1"/>
    <x v="0"/>
    <x v="1"/>
    <n v="1"/>
    <s v="$30K - $50K"/>
    <x v="2"/>
    <s v="Oregon"/>
    <x v="0"/>
    <x v="1"/>
    <s v="Alcoholic Beverages"/>
    <x v="18"/>
    <n v="5"/>
    <x v="448"/>
    <x v="1"/>
  </r>
  <r>
    <n v="5303"/>
    <d v="2018-01-24T00:00:00"/>
    <x v="1"/>
    <x v="2"/>
    <n v="7485"/>
    <x v="1"/>
    <x v="1"/>
    <x v="0"/>
    <n v="2"/>
    <s v="$30K - $50K"/>
    <x v="22"/>
    <s v="Mexico City"/>
    <x v="1"/>
    <x v="0"/>
    <s v="Produce"/>
    <x v="1"/>
    <n v="4"/>
    <x v="1306"/>
    <x v="0"/>
  </r>
  <r>
    <n v="5304"/>
    <d v="2018-01-24T00:00:00"/>
    <x v="1"/>
    <x v="2"/>
    <n v="5050"/>
    <x v="0"/>
    <x v="0"/>
    <x v="0"/>
    <n v="3"/>
    <s v="$10K - $30K"/>
    <x v="8"/>
    <s v="Washington"/>
    <x v="0"/>
    <x v="0"/>
    <s v="Produce"/>
    <x v="12"/>
    <n v="4"/>
    <x v="2108"/>
    <x v="1"/>
  </r>
  <r>
    <n v="5305"/>
    <d v="2018-01-24T00:00:00"/>
    <x v="1"/>
    <x v="2"/>
    <n v="4436"/>
    <x v="0"/>
    <x v="1"/>
    <x v="0"/>
    <n v="1"/>
    <s v="$30K - $50K"/>
    <x v="1"/>
    <s v="Washington"/>
    <x v="0"/>
    <x v="0"/>
    <s v="Frozen Foods"/>
    <x v="33"/>
    <n v="5"/>
    <x v="2109"/>
    <x v="1"/>
  </r>
  <r>
    <n v="5306"/>
    <d v="2018-01-24T00:00:00"/>
    <x v="1"/>
    <x v="2"/>
    <n v="9543"/>
    <x v="0"/>
    <x v="0"/>
    <x v="1"/>
    <n v="1"/>
    <s v="$30K - $50K"/>
    <x v="10"/>
    <s v="Washington"/>
    <x v="0"/>
    <x v="1"/>
    <s v="Beverages"/>
    <x v="16"/>
    <n v="4"/>
    <x v="75"/>
    <x v="1"/>
  </r>
  <r>
    <n v="5307"/>
    <d v="2018-01-24T00:00:00"/>
    <x v="1"/>
    <x v="2"/>
    <n v="5102"/>
    <x v="0"/>
    <x v="0"/>
    <x v="0"/>
    <n v="0"/>
    <s v="$70K - $90K"/>
    <x v="14"/>
    <s v="Yucatán"/>
    <x v="1"/>
    <x v="2"/>
    <s v="Household"/>
    <x v="20"/>
    <n v="4"/>
    <x v="586"/>
    <x v="0"/>
  </r>
  <r>
    <n v="5308"/>
    <d v="2018-01-24T00:00:00"/>
    <x v="1"/>
    <x v="2"/>
    <n v="5478"/>
    <x v="1"/>
    <x v="0"/>
    <x v="1"/>
    <n v="3"/>
    <s v="$30K - $50K"/>
    <x v="17"/>
    <s v="Zacatecas"/>
    <x v="1"/>
    <x v="0"/>
    <s v="Produce"/>
    <x v="1"/>
    <n v="6"/>
    <x v="1637"/>
    <x v="0"/>
  </r>
  <r>
    <n v="5309"/>
    <d v="2018-01-24T00:00:00"/>
    <x v="1"/>
    <x v="2"/>
    <n v="6284"/>
    <x v="0"/>
    <x v="1"/>
    <x v="0"/>
    <n v="5"/>
    <s v="$10K - $30K"/>
    <x v="3"/>
    <s v="California"/>
    <x v="0"/>
    <x v="1"/>
    <s v="Beverages"/>
    <x v="3"/>
    <n v="6"/>
    <x v="2110"/>
    <x v="1"/>
  </r>
  <r>
    <n v="5310"/>
    <d v="2018-01-24T00:00:00"/>
    <x v="1"/>
    <x v="2"/>
    <n v="9631"/>
    <x v="1"/>
    <x v="1"/>
    <x v="0"/>
    <n v="5"/>
    <s v="$30K - $50K"/>
    <x v="12"/>
    <s v="Washington"/>
    <x v="0"/>
    <x v="0"/>
    <s v="Dairy"/>
    <x v="15"/>
    <n v="3"/>
    <x v="1012"/>
    <x v="1"/>
  </r>
  <r>
    <n v="5311"/>
    <d v="2018-01-24T00:00:00"/>
    <x v="1"/>
    <x v="2"/>
    <n v="7180"/>
    <x v="1"/>
    <x v="0"/>
    <x v="0"/>
    <n v="4"/>
    <s v="$110K - $130K"/>
    <x v="2"/>
    <s v="Oregon"/>
    <x v="0"/>
    <x v="2"/>
    <s v="Health and Hygiene"/>
    <x v="30"/>
    <n v="6"/>
    <x v="1950"/>
    <x v="0"/>
  </r>
  <r>
    <n v="5312"/>
    <d v="2018-01-25T00:00:00"/>
    <x v="1"/>
    <x v="2"/>
    <n v="1720"/>
    <x v="0"/>
    <x v="0"/>
    <x v="1"/>
    <n v="4"/>
    <s v="$30K - $50K"/>
    <x v="12"/>
    <s v="Washington"/>
    <x v="0"/>
    <x v="1"/>
    <s v="Beverages"/>
    <x v="36"/>
    <n v="3"/>
    <x v="1597"/>
    <x v="1"/>
  </r>
  <r>
    <n v="5313"/>
    <d v="2018-01-25T00:00:00"/>
    <x v="1"/>
    <x v="2"/>
    <n v="997"/>
    <x v="0"/>
    <x v="0"/>
    <x v="0"/>
    <n v="4"/>
    <s v="$130K - $150K"/>
    <x v="1"/>
    <s v="Washington"/>
    <x v="0"/>
    <x v="0"/>
    <s v="Baking Goods"/>
    <x v="32"/>
    <n v="3"/>
    <x v="514"/>
    <x v="1"/>
  </r>
  <r>
    <n v="5314"/>
    <d v="2018-01-25T00:00:00"/>
    <x v="1"/>
    <x v="2"/>
    <n v="1576"/>
    <x v="0"/>
    <x v="1"/>
    <x v="0"/>
    <n v="4"/>
    <s v="$90K - $110K"/>
    <x v="0"/>
    <s v="California"/>
    <x v="0"/>
    <x v="0"/>
    <s v="Dairy"/>
    <x v="15"/>
    <n v="6"/>
    <x v="1133"/>
    <x v="1"/>
  </r>
  <r>
    <n v="5315"/>
    <d v="2018-01-25T00:00:00"/>
    <x v="1"/>
    <x v="2"/>
    <n v="7158"/>
    <x v="1"/>
    <x v="0"/>
    <x v="0"/>
    <n v="4"/>
    <s v="$50K - $70K"/>
    <x v="13"/>
    <s v="Veracruz"/>
    <x v="1"/>
    <x v="2"/>
    <s v="Household"/>
    <x v="7"/>
    <n v="5"/>
    <x v="2111"/>
    <x v="0"/>
  </r>
  <r>
    <n v="5316"/>
    <d v="2018-01-25T00:00:00"/>
    <x v="1"/>
    <x v="2"/>
    <n v="8228"/>
    <x v="0"/>
    <x v="0"/>
    <x v="1"/>
    <n v="1"/>
    <s v="$50K - $70K"/>
    <x v="13"/>
    <s v="Veracruz"/>
    <x v="1"/>
    <x v="2"/>
    <s v="Health and Hygiene"/>
    <x v="23"/>
    <n v="4"/>
    <x v="357"/>
    <x v="0"/>
  </r>
  <r>
    <n v="5317"/>
    <d v="2018-01-25T00:00:00"/>
    <x v="1"/>
    <x v="2"/>
    <n v="4364"/>
    <x v="1"/>
    <x v="0"/>
    <x v="0"/>
    <n v="4"/>
    <s v="$50K - $70K"/>
    <x v="8"/>
    <s v="Washington"/>
    <x v="0"/>
    <x v="0"/>
    <s v="Baking Goods"/>
    <x v="9"/>
    <n v="5"/>
    <x v="281"/>
    <x v="1"/>
  </r>
  <r>
    <n v="5318"/>
    <d v="2018-01-25T00:00:00"/>
    <x v="1"/>
    <x v="2"/>
    <n v="4437"/>
    <x v="1"/>
    <x v="0"/>
    <x v="1"/>
    <n v="2"/>
    <s v="$70K - $90K"/>
    <x v="16"/>
    <s v="Zacatecas"/>
    <x v="1"/>
    <x v="1"/>
    <s v="Dairy"/>
    <x v="15"/>
    <n v="4"/>
    <x v="1176"/>
    <x v="0"/>
  </r>
  <r>
    <n v="5319"/>
    <d v="2018-01-25T00:00:00"/>
    <x v="1"/>
    <x v="2"/>
    <n v="9390"/>
    <x v="1"/>
    <x v="1"/>
    <x v="0"/>
    <n v="1"/>
    <s v="$70K - $90K"/>
    <x v="0"/>
    <s v="California"/>
    <x v="0"/>
    <x v="0"/>
    <s v="Snack Foods"/>
    <x v="0"/>
    <n v="3"/>
    <x v="326"/>
    <x v="1"/>
  </r>
  <r>
    <n v="5320"/>
    <d v="2018-01-25T00:00:00"/>
    <x v="1"/>
    <x v="2"/>
    <n v="1297"/>
    <x v="1"/>
    <x v="0"/>
    <x v="1"/>
    <n v="4"/>
    <s v="$30K - $50K"/>
    <x v="12"/>
    <s v="Washington"/>
    <x v="0"/>
    <x v="0"/>
    <s v="Dairy"/>
    <x v="15"/>
    <n v="6"/>
    <x v="2112"/>
    <x v="1"/>
  </r>
  <r>
    <n v="5321"/>
    <d v="2018-01-25T00:00:00"/>
    <x v="1"/>
    <x v="2"/>
    <n v="5659"/>
    <x v="0"/>
    <x v="1"/>
    <x v="0"/>
    <n v="0"/>
    <s v="$70K - $90K"/>
    <x v="15"/>
    <s v="British Columbia"/>
    <x v="2"/>
    <x v="0"/>
    <s v="Canned Foods"/>
    <x v="10"/>
    <n v="5"/>
    <x v="1565"/>
    <x v="1"/>
  </r>
  <r>
    <n v="5322"/>
    <d v="2018-01-25T00:00:00"/>
    <x v="1"/>
    <x v="2"/>
    <n v="9349"/>
    <x v="0"/>
    <x v="0"/>
    <x v="1"/>
    <n v="4"/>
    <s v="$10K - $30K"/>
    <x v="13"/>
    <s v="Veracruz"/>
    <x v="1"/>
    <x v="0"/>
    <s v="Snack Foods"/>
    <x v="0"/>
    <n v="5"/>
    <x v="2113"/>
    <x v="0"/>
  </r>
  <r>
    <n v="5323"/>
    <d v="2018-01-25T00:00:00"/>
    <x v="1"/>
    <x v="2"/>
    <n v="5991"/>
    <x v="1"/>
    <x v="1"/>
    <x v="0"/>
    <n v="1"/>
    <s v="$50K - $70K"/>
    <x v="1"/>
    <s v="Washington"/>
    <x v="0"/>
    <x v="0"/>
    <s v="Frozen Foods"/>
    <x v="33"/>
    <n v="2"/>
    <x v="421"/>
    <x v="1"/>
  </r>
  <r>
    <n v="5324"/>
    <d v="2018-01-25T00:00:00"/>
    <x v="1"/>
    <x v="2"/>
    <n v="9524"/>
    <x v="0"/>
    <x v="1"/>
    <x v="0"/>
    <n v="3"/>
    <s v="$50K - $70K"/>
    <x v="1"/>
    <s v="Washington"/>
    <x v="0"/>
    <x v="2"/>
    <s v="Household"/>
    <x v="22"/>
    <n v="3"/>
    <x v="2114"/>
    <x v="1"/>
  </r>
  <r>
    <n v="5325"/>
    <d v="2018-01-25T00:00:00"/>
    <x v="1"/>
    <x v="2"/>
    <n v="8615"/>
    <x v="1"/>
    <x v="1"/>
    <x v="0"/>
    <n v="2"/>
    <s v="$90K - $110K"/>
    <x v="14"/>
    <s v="Yucatán"/>
    <x v="1"/>
    <x v="0"/>
    <s v="Produce"/>
    <x v="12"/>
    <n v="5"/>
    <x v="498"/>
    <x v="1"/>
  </r>
  <r>
    <n v="5326"/>
    <d v="2018-01-25T00:00:00"/>
    <x v="1"/>
    <x v="2"/>
    <n v="4813"/>
    <x v="0"/>
    <x v="1"/>
    <x v="1"/>
    <n v="1"/>
    <s v="$70K - $90K"/>
    <x v="0"/>
    <s v="California"/>
    <x v="0"/>
    <x v="0"/>
    <s v="Produce"/>
    <x v="12"/>
    <n v="3"/>
    <x v="1311"/>
    <x v="1"/>
  </r>
  <r>
    <n v="5327"/>
    <d v="2018-01-25T00:00:00"/>
    <x v="1"/>
    <x v="2"/>
    <n v="8169"/>
    <x v="0"/>
    <x v="1"/>
    <x v="0"/>
    <n v="3"/>
    <s v="$70K - $90K"/>
    <x v="17"/>
    <s v="Zacatecas"/>
    <x v="1"/>
    <x v="0"/>
    <s v="Frozen Foods"/>
    <x v="14"/>
    <n v="5"/>
    <x v="5"/>
    <x v="1"/>
  </r>
  <r>
    <n v="5328"/>
    <d v="2018-01-25T00:00:00"/>
    <x v="1"/>
    <x v="2"/>
    <n v="6923"/>
    <x v="1"/>
    <x v="0"/>
    <x v="0"/>
    <n v="5"/>
    <s v="$50K - $70K"/>
    <x v="21"/>
    <s v="Mexico City"/>
    <x v="1"/>
    <x v="2"/>
    <s v="Periodicals"/>
    <x v="17"/>
    <n v="4"/>
    <x v="258"/>
    <x v="0"/>
  </r>
  <r>
    <n v="5329"/>
    <d v="2018-01-25T00:00:00"/>
    <x v="1"/>
    <x v="2"/>
    <n v="9189"/>
    <x v="1"/>
    <x v="0"/>
    <x v="1"/>
    <n v="2"/>
    <s v="$50K - $70K"/>
    <x v="19"/>
    <s v="Mexico City"/>
    <x v="1"/>
    <x v="0"/>
    <s v="Canned Foods"/>
    <x v="6"/>
    <n v="5"/>
    <x v="293"/>
    <x v="0"/>
  </r>
  <r>
    <n v="5330"/>
    <d v="2018-01-25T00:00:00"/>
    <x v="1"/>
    <x v="2"/>
    <n v="1556"/>
    <x v="0"/>
    <x v="1"/>
    <x v="0"/>
    <n v="3"/>
    <s v="$50K - $70K"/>
    <x v="8"/>
    <s v="Washington"/>
    <x v="0"/>
    <x v="1"/>
    <s v="Beverages"/>
    <x v="36"/>
    <n v="4"/>
    <x v="94"/>
    <x v="1"/>
  </r>
  <r>
    <n v="5331"/>
    <d v="2018-01-25T00:00:00"/>
    <x v="1"/>
    <x v="2"/>
    <n v="2227"/>
    <x v="1"/>
    <x v="0"/>
    <x v="1"/>
    <n v="2"/>
    <s v="$70K - $90K"/>
    <x v="23"/>
    <s v="Jalisco"/>
    <x v="1"/>
    <x v="2"/>
    <s v="Health and Hygiene"/>
    <x v="8"/>
    <n v="3"/>
    <x v="182"/>
    <x v="1"/>
  </r>
  <r>
    <n v="5332"/>
    <d v="2018-01-25T00:00:00"/>
    <x v="1"/>
    <x v="2"/>
    <n v="3363"/>
    <x v="0"/>
    <x v="0"/>
    <x v="1"/>
    <n v="3"/>
    <s v="$10K - $30K"/>
    <x v="22"/>
    <s v="Mexico City"/>
    <x v="1"/>
    <x v="0"/>
    <s v="Baking Goods"/>
    <x v="32"/>
    <n v="4"/>
    <x v="2115"/>
    <x v="0"/>
  </r>
  <r>
    <n v="5333"/>
    <d v="2018-01-25T00:00:00"/>
    <x v="1"/>
    <x v="2"/>
    <n v="7140"/>
    <x v="1"/>
    <x v="0"/>
    <x v="1"/>
    <n v="0"/>
    <s v="$50K - $70K"/>
    <x v="7"/>
    <s v="California"/>
    <x v="0"/>
    <x v="0"/>
    <s v="Snack Foods"/>
    <x v="0"/>
    <n v="3"/>
    <x v="1909"/>
    <x v="0"/>
  </r>
  <r>
    <n v="5334"/>
    <d v="2018-01-25T00:00:00"/>
    <x v="1"/>
    <x v="2"/>
    <n v="8517"/>
    <x v="0"/>
    <x v="0"/>
    <x v="1"/>
    <n v="4"/>
    <s v="$30K - $50K"/>
    <x v="7"/>
    <s v="California"/>
    <x v="0"/>
    <x v="0"/>
    <s v="Canned Products"/>
    <x v="12"/>
    <n v="3"/>
    <x v="96"/>
    <x v="0"/>
  </r>
  <r>
    <n v="5335"/>
    <d v="2018-01-25T00:00:00"/>
    <x v="1"/>
    <x v="2"/>
    <n v="1972"/>
    <x v="0"/>
    <x v="0"/>
    <x v="1"/>
    <n v="2"/>
    <s v="$50K - $70K"/>
    <x v="17"/>
    <s v="Zacatecas"/>
    <x v="1"/>
    <x v="0"/>
    <s v="Produce"/>
    <x v="26"/>
    <n v="3"/>
    <x v="2116"/>
    <x v="0"/>
  </r>
  <r>
    <n v="5336"/>
    <d v="2018-01-25T00:00:00"/>
    <x v="1"/>
    <x v="2"/>
    <n v="1168"/>
    <x v="0"/>
    <x v="1"/>
    <x v="0"/>
    <n v="1"/>
    <s v="$30K - $50K"/>
    <x v="8"/>
    <s v="Washington"/>
    <x v="0"/>
    <x v="0"/>
    <s v="Produce"/>
    <x v="12"/>
    <n v="3"/>
    <x v="94"/>
    <x v="1"/>
  </r>
  <r>
    <n v="5337"/>
    <d v="2018-01-25T00:00:00"/>
    <x v="1"/>
    <x v="2"/>
    <n v="4187"/>
    <x v="0"/>
    <x v="1"/>
    <x v="1"/>
    <n v="5"/>
    <s v="$30K - $50K"/>
    <x v="22"/>
    <s v="Mexico City"/>
    <x v="1"/>
    <x v="0"/>
    <s v="Snacks"/>
    <x v="2"/>
    <n v="2"/>
    <x v="1727"/>
    <x v="0"/>
  </r>
  <r>
    <n v="5338"/>
    <d v="2018-01-25T00:00:00"/>
    <x v="1"/>
    <x v="2"/>
    <n v="2905"/>
    <x v="1"/>
    <x v="1"/>
    <x v="0"/>
    <n v="1"/>
    <s v="$50K - $70K"/>
    <x v="1"/>
    <s v="Washington"/>
    <x v="0"/>
    <x v="0"/>
    <s v="Baking Goods"/>
    <x v="32"/>
    <n v="4"/>
    <x v="1039"/>
    <x v="0"/>
  </r>
  <r>
    <n v="5339"/>
    <d v="2018-01-25T00:00:00"/>
    <x v="1"/>
    <x v="2"/>
    <n v="747"/>
    <x v="1"/>
    <x v="1"/>
    <x v="0"/>
    <n v="4"/>
    <s v="$70K - $90K"/>
    <x v="7"/>
    <s v="California"/>
    <x v="0"/>
    <x v="2"/>
    <s v="Household"/>
    <x v="20"/>
    <n v="2"/>
    <x v="621"/>
    <x v="0"/>
  </r>
  <r>
    <n v="5340"/>
    <d v="2018-01-26T00:00:00"/>
    <x v="1"/>
    <x v="2"/>
    <n v="5766"/>
    <x v="1"/>
    <x v="1"/>
    <x v="0"/>
    <n v="5"/>
    <s v="$70K - $90K"/>
    <x v="12"/>
    <s v="Washington"/>
    <x v="0"/>
    <x v="0"/>
    <s v="Snack Foods"/>
    <x v="0"/>
    <n v="6"/>
    <x v="2117"/>
    <x v="1"/>
  </r>
  <r>
    <n v="5341"/>
    <d v="2018-01-26T00:00:00"/>
    <x v="1"/>
    <x v="2"/>
    <n v="6799"/>
    <x v="1"/>
    <x v="0"/>
    <x v="0"/>
    <n v="2"/>
    <s v="$130K - $150K"/>
    <x v="8"/>
    <s v="Washington"/>
    <x v="0"/>
    <x v="2"/>
    <s v="Household"/>
    <x v="22"/>
    <n v="5"/>
    <x v="2050"/>
    <x v="1"/>
  </r>
  <r>
    <n v="5342"/>
    <d v="2018-01-26T00:00:00"/>
    <x v="1"/>
    <x v="2"/>
    <n v="7051"/>
    <x v="0"/>
    <x v="1"/>
    <x v="1"/>
    <n v="4"/>
    <s v="$30K - $50K"/>
    <x v="12"/>
    <s v="Washington"/>
    <x v="0"/>
    <x v="0"/>
    <s v="Produce"/>
    <x v="12"/>
    <n v="5"/>
    <x v="2118"/>
    <x v="1"/>
  </r>
  <r>
    <n v="5343"/>
    <d v="2018-01-26T00:00:00"/>
    <x v="1"/>
    <x v="2"/>
    <n v="7573"/>
    <x v="1"/>
    <x v="1"/>
    <x v="0"/>
    <n v="1"/>
    <s v="$30K - $50K"/>
    <x v="1"/>
    <s v="Washington"/>
    <x v="0"/>
    <x v="0"/>
    <s v="Produce"/>
    <x v="12"/>
    <n v="3"/>
    <x v="2046"/>
    <x v="1"/>
  </r>
  <r>
    <n v="5344"/>
    <d v="2018-01-26T00:00:00"/>
    <x v="1"/>
    <x v="2"/>
    <n v="4419"/>
    <x v="1"/>
    <x v="0"/>
    <x v="0"/>
    <n v="1"/>
    <s v="$30K - $50K"/>
    <x v="17"/>
    <s v="Zacatecas"/>
    <x v="1"/>
    <x v="0"/>
    <s v="Produce"/>
    <x v="38"/>
    <n v="6"/>
    <x v="849"/>
    <x v="1"/>
  </r>
  <r>
    <n v="5345"/>
    <d v="2018-01-26T00:00:00"/>
    <x v="1"/>
    <x v="2"/>
    <n v="919"/>
    <x v="1"/>
    <x v="1"/>
    <x v="0"/>
    <n v="5"/>
    <s v="$110K - $130K"/>
    <x v="20"/>
    <s v="Guerrero"/>
    <x v="1"/>
    <x v="0"/>
    <s v="Produce"/>
    <x v="1"/>
    <n v="4"/>
    <x v="2119"/>
    <x v="0"/>
  </r>
  <r>
    <n v="5346"/>
    <d v="2018-01-26T00:00:00"/>
    <x v="1"/>
    <x v="2"/>
    <n v="4592"/>
    <x v="1"/>
    <x v="1"/>
    <x v="1"/>
    <n v="1"/>
    <s v="$110K - $130K"/>
    <x v="14"/>
    <s v="Yucatán"/>
    <x v="1"/>
    <x v="0"/>
    <s v="Snack Foods"/>
    <x v="0"/>
    <n v="6"/>
    <x v="1692"/>
    <x v="1"/>
  </r>
  <r>
    <n v="5347"/>
    <d v="2018-01-26T00:00:00"/>
    <x v="1"/>
    <x v="2"/>
    <n v="7321"/>
    <x v="1"/>
    <x v="1"/>
    <x v="1"/>
    <n v="4"/>
    <s v="$110K - $130K"/>
    <x v="13"/>
    <s v="Veracruz"/>
    <x v="1"/>
    <x v="0"/>
    <s v="Canned Foods"/>
    <x v="1"/>
    <n v="5"/>
    <x v="1326"/>
    <x v="0"/>
  </r>
  <r>
    <n v="5348"/>
    <d v="2018-01-26T00:00:00"/>
    <x v="1"/>
    <x v="2"/>
    <n v="1050"/>
    <x v="0"/>
    <x v="0"/>
    <x v="0"/>
    <n v="1"/>
    <s v="$90K - $110K"/>
    <x v="14"/>
    <s v="Yucatán"/>
    <x v="1"/>
    <x v="0"/>
    <s v="Produce"/>
    <x v="1"/>
    <n v="4"/>
    <x v="1962"/>
    <x v="1"/>
  </r>
  <r>
    <n v="5349"/>
    <d v="2018-01-26T00:00:00"/>
    <x v="1"/>
    <x v="2"/>
    <n v="1449"/>
    <x v="0"/>
    <x v="0"/>
    <x v="1"/>
    <n v="4"/>
    <s v="$50K - $70K"/>
    <x v="5"/>
    <s v="Washington"/>
    <x v="0"/>
    <x v="0"/>
    <s v="Eggs"/>
    <x v="34"/>
    <n v="4"/>
    <x v="872"/>
    <x v="1"/>
  </r>
  <r>
    <n v="5350"/>
    <d v="2018-01-26T00:00:00"/>
    <x v="1"/>
    <x v="2"/>
    <n v="4010"/>
    <x v="0"/>
    <x v="0"/>
    <x v="1"/>
    <n v="3"/>
    <s v="$70K - $90K"/>
    <x v="2"/>
    <s v="Oregon"/>
    <x v="0"/>
    <x v="0"/>
    <s v="Starchy Foods"/>
    <x v="31"/>
    <n v="3"/>
    <x v="2120"/>
    <x v="0"/>
  </r>
  <r>
    <n v="5351"/>
    <d v="2018-01-26T00:00:00"/>
    <x v="1"/>
    <x v="2"/>
    <n v="2929"/>
    <x v="1"/>
    <x v="0"/>
    <x v="1"/>
    <n v="4"/>
    <s v="$70K - $90K"/>
    <x v="7"/>
    <s v="California"/>
    <x v="0"/>
    <x v="2"/>
    <s v="Household"/>
    <x v="7"/>
    <n v="5"/>
    <x v="1730"/>
    <x v="1"/>
  </r>
  <r>
    <n v="5352"/>
    <d v="2018-01-26T00:00:00"/>
    <x v="1"/>
    <x v="2"/>
    <n v="3218"/>
    <x v="0"/>
    <x v="0"/>
    <x v="1"/>
    <n v="2"/>
    <s v="$10K - $30K"/>
    <x v="1"/>
    <s v="Washington"/>
    <x v="0"/>
    <x v="2"/>
    <s v="Health and Hygiene"/>
    <x v="23"/>
    <n v="5"/>
    <x v="76"/>
    <x v="1"/>
  </r>
  <r>
    <n v="5353"/>
    <d v="2018-01-26T00:00:00"/>
    <x v="1"/>
    <x v="2"/>
    <n v="7359"/>
    <x v="0"/>
    <x v="1"/>
    <x v="1"/>
    <n v="4"/>
    <s v="$10K - $30K"/>
    <x v="4"/>
    <s v="Oregon"/>
    <x v="0"/>
    <x v="2"/>
    <s v="Health and Hygiene"/>
    <x v="23"/>
    <n v="3"/>
    <x v="1357"/>
    <x v="1"/>
  </r>
  <r>
    <n v="5354"/>
    <d v="2018-01-26T00:00:00"/>
    <x v="1"/>
    <x v="2"/>
    <n v="1130"/>
    <x v="1"/>
    <x v="0"/>
    <x v="0"/>
    <n v="5"/>
    <s v="$30K - $50K"/>
    <x v="10"/>
    <s v="Washington"/>
    <x v="0"/>
    <x v="2"/>
    <s v="Periodicals"/>
    <x v="17"/>
    <n v="4"/>
    <x v="1939"/>
    <x v="1"/>
  </r>
  <r>
    <n v="5355"/>
    <d v="2018-01-26T00:00:00"/>
    <x v="1"/>
    <x v="2"/>
    <n v="9771"/>
    <x v="1"/>
    <x v="0"/>
    <x v="0"/>
    <n v="3"/>
    <s v="$30K - $50K"/>
    <x v="19"/>
    <s v="Mexico City"/>
    <x v="1"/>
    <x v="0"/>
    <s v="Baked Goods"/>
    <x v="25"/>
    <n v="6"/>
    <x v="606"/>
    <x v="0"/>
  </r>
  <r>
    <n v="5356"/>
    <d v="2018-01-26T00:00:00"/>
    <x v="1"/>
    <x v="2"/>
    <n v="1744"/>
    <x v="1"/>
    <x v="1"/>
    <x v="1"/>
    <n v="3"/>
    <s v="$30K - $50K"/>
    <x v="8"/>
    <s v="Washington"/>
    <x v="0"/>
    <x v="2"/>
    <s v="Health and Hygiene"/>
    <x v="23"/>
    <n v="5"/>
    <x v="1949"/>
    <x v="1"/>
  </r>
  <r>
    <n v="5357"/>
    <d v="2018-01-26T00:00:00"/>
    <x v="1"/>
    <x v="2"/>
    <n v="3310"/>
    <x v="0"/>
    <x v="0"/>
    <x v="1"/>
    <n v="1"/>
    <s v="$10K - $30K"/>
    <x v="8"/>
    <s v="Washington"/>
    <x v="0"/>
    <x v="0"/>
    <s v="Eggs"/>
    <x v="34"/>
    <n v="3"/>
    <x v="418"/>
    <x v="1"/>
  </r>
  <r>
    <n v="5358"/>
    <d v="2018-01-26T00:00:00"/>
    <x v="1"/>
    <x v="2"/>
    <n v="1050"/>
    <x v="0"/>
    <x v="0"/>
    <x v="0"/>
    <n v="1"/>
    <s v="$90K - $110K"/>
    <x v="14"/>
    <s v="Yucatán"/>
    <x v="1"/>
    <x v="1"/>
    <s v="Beverages"/>
    <x v="36"/>
    <n v="3"/>
    <x v="1504"/>
    <x v="1"/>
  </r>
  <r>
    <n v="5359"/>
    <d v="2018-01-26T00:00:00"/>
    <x v="1"/>
    <x v="2"/>
    <n v="4655"/>
    <x v="0"/>
    <x v="1"/>
    <x v="0"/>
    <n v="4"/>
    <s v="$50K - $70K"/>
    <x v="14"/>
    <s v="Yucatán"/>
    <x v="1"/>
    <x v="2"/>
    <s v="Household"/>
    <x v="22"/>
    <n v="2"/>
    <x v="1743"/>
    <x v="1"/>
  </r>
  <r>
    <n v="5360"/>
    <d v="2018-01-26T00:00:00"/>
    <x v="1"/>
    <x v="2"/>
    <n v="6369"/>
    <x v="0"/>
    <x v="0"/>
    <x v="1"/>
    <n v="2"/>
    <s v="$50K - $70K"/>
    <x v="20"/>
    <s v="Guerrero"/>
    <x v="1"/>
    <x v="0"/>
    <s v="Snacks"/>
    <x v="2"/>
    <n v="5"/>
    <x v="2121"/>
    <x v="0"/>
  </r>
  <r>
    <n v="5361"/>
    <d v="2018-01-26T00:00:00"/>
    <x v="1"/>
    <x v="2"/>
    <n v="4118"/>
    <x v="1"/>
    <x v="0"/>
    <x v="1"/>
    <n v="1"/>
    <s v="$50K - $70K"/>
    <x v="8"/>
    <s v="Washington"/>
    <x v="0"/>
    <x v="0"/>
    <s v="Produce"/>
    <x v="1"/>
    <n v="3"/>
    <x v="1743"/>
    <x v="1"/>
  </r>
  <r>
    <n v="5362"/>
    <d v="2018-01-26T00:00:00"/>
    <x v="1"/>
    <x v="2"/>
    <n v="1770"/>
    <x v="1"/>
    <x v="0"/>
    <x v="1"/>
    <n v="5"/>
    <s v="$30K - $50K"/>
    <x v="17"/>
    <s v="Zacatecas"/>
    <x v="1"/>
    <x v="2"/>
    <s v="Periodicals"/>
    <x v="17"/>
    <n v="3"/>
    <x v="1043"/>
    <x v="0"/>
  </r>
  <r>
    <n v="5363"/>
    <d v="2018-01-26T00:00:00"/>
    <x v="1"/>
    <x v="2"/>
    <n v="7051"/>
    <x v="0"/>
    <x v="1"/>
    <x v="1"/>
    <n v="4"/>
    <s v="$30K - $50K"/>
    <x v="12"/>
    <s v="Washington"/>
    <x v="0"/>
    <x v="2"/>
    <s v="Health and Hygiene"/>
    <x v="8"/>
    <n v="5"/>
    <x v="1822"/>
    <x v="1"/>
  </r>
  <r>
    <n v="5364"/>
    <d v="2018-01-26T00:00:00"/>
    <x v="1"/>
    <x v="2"/>
    <n v="9450"/>
    <x v="0"/>
    <x v="0"/>
    <x v="0"/>
    <n v="2"/>
    <s v="$90K - $110K"/>
    <x v="14"/>
    <s v="Yucatán"/>
    <x v="1"/>
    <x v="0"/>
    <s v="Seafood"/>
    <x v="21"/>
    <n v="3"/>
    <x v="560"/>
    <x v="0"/>
  </r>
  <r>
    <n v="5365"/>
    <d v="2018-01-27T00:00:00"/>
    <x v="1"/>
    <x v="2"/>
    <n v="2298"/>
    <x v="0"/>
    <x v="0"/>
    <x v="0"/>
    <n v="4"/>
    <s v="$150K +"/>
    <x v="1"/>
    <s v="Washington"/>
    <x v="0"/>
    <x v="0"/>
    <s v="Canned Foods"/>
    <x v="27"/>
    <n v="6"/>
    <x v="2122"/>
    <x v="1"/>
  </r>
  <r>
    <n v="5366"/>
    <d v="2018-01-27T00:00:00"/>
    <x v="1"/>
    <x v="2"/>
    <n v="8190"/>
    <x v="0"/>
    <x v="1"/>
    <x v="0"/>
    <n v="2"/>
    <s v="$30K - $50K"/>
    <x v="0"/>
    <s v="California"/>
    <x v="0"/>
    <x v="0"/>
    <s v="Baking Goods"/>
    <x v="9"/>
    <n v="5"/>
    <x v="1333"/>
    <x v="1"/>
  </r>
  <r>
    <n v="5367"/>
    <d v="2018-01-27T00:00:00"/>
    <x v="1"/>
    <x v="2"/>
    <n v="298"/>
    <x v="0"/>
    <x v="1"/>
    <x v="0"/>
    <n v="2"/>
    <s v="$50K - $70K"/>
    <x v="14"/>
    <s v="Yucatán"/>
    <x v="1"/>
    <x v="2"/>
    <s v="Household"/>
    <x v="23"/>
    <n v="4"/>
    <x v="1499"/>
    <x v="0"/>
  </r>
  <r>
    <n v="5368"/>
    <d v="2018-01-27T00:00:00"/>
    <x v="1"/>
    <x v="2"/>
    <n v="208"/>
    <x v="0"/>
    <x v="1"/>
    <x v="0"/>
    <n v="2"/>
    <s v="$130K - $150K"/>
    <x v="4"/>
    <s v="Oregon"/>
    <x v="0"/>
    <x v="0"/>
    <s v="Baking Goods"/>
    <x v="32"/>
    <n v="3"/>
    <x v="22"/>
    <x v="1"/>
  </r>
  <r>
    <n v="5369"/>
    <d v="2018-01-27T00:00:00"/>
    <x v="1"/>
    <x v="2"/>
    <n v="9715"/>
    <x v="0"/>
    <x v="0"/>
    <x v="0"/>
    <n v="4"/>
    <s v="$70K - $90K"/>
    <x v="8"/>
    <s v="Washington"/>
    <x v="0"/>
    <x v="0"/>
    <s v="Frozen Foods"/>
    <x v="39"/>
    <n v="4"/>
    <x v="1091"/>
    <x v="1"/>
  </r>
  <r>
    <n v="5370"/>
    <d v="2018-01-27T00:00:00"/>
    <x v="1"/>
    <x v="2"/>
    <n v="5115"/>
    <x v="1"/>
    <x v="0"/>
    <x v="1"/>
    <n v="0"/>
    <s v="$50K - $70K"/>
    <x v="6"/>
    <s v="Washington"/>
    <x v="0"/>
    <x v="0"/>
    <s v="Frozen Foods"/>
    <x v="29"/>
    <n v="3"/>
    <x v="1391"/>
    <x v="0"/>
  </r>
  <r>
    <n v="5371"/>
    <d v="2018-01-27T00:00:00"/>
    <x v="1"/>
    <x v="2"/>
    <n v="2986"/>
    <x v="1"/>
    <x v="0"/>
    <x v="0"/>
    <n v="4"/>
    <s v="$50K - $70K"/>
    <x v="16"/>
    <s v="Zacatecas"/>
    <x v="1"/>
    <x v="0"/>
    <s v="Snacks"/>
    <x v="2"/>
    <n v="5"/>
    <x v="905"/>
    <x v="1"/>
  </r>
  <r>
    <n v="5372"/>
    <d v="2018-01-27T00:00:00"/>
    <x v="1"/>
    <x v="2"/>
    <n v="751"/>
    <x v="0"/>
    <x v="0"/>
    <x v="1"/>
    <n v="3"/>
    <s v="$50K - $70K"/>
    <x v="3"/>
    <s v="California"/>
    <x v="0"/>
    <x v="0"/>
    <s v="Starchy Foods"/>
    <x v="31"/>
    <n v="5"/>
    <x v="54"/>
    <x v="1"/>
  </r>
  <r>
    <n v="5373"/>
    <d v="2018-01-27T00:00:00"/>
    <x v="1"/>
    <x v="2"/>
    <n v="1551"/>
    <x v="0"/>
    <x v="1"/>
    <x v="1"/>
    <n v="4"/>
    <s v="$30K - $50K"/>
    <x v="1"/>
    <s v="Washington"/>
    <x v="0"/>
    <x v="0"/>
    <s v="Dairy"/>
    <x v="15"/>
    <n v="4"/>
    <x v="692"/>
    <x v="1"/>
  </r>
  <r>
    <n v="5374"/>
    <d v="2018-01-27T00:00:00"/>
    <x v="1"/>
    <x v="2"/>
    <n v="9550"/>
    <x v="1"/>
    <x v="0"/>
    <x v="0"/>
    <n v="1"/>
    <s v="$70K - $90K"/>
    <x v="0"/>
    <s v="California"/>
    <x v="0"/>
    <x v="0"/>
    <s v="Produce"/>
    <x v="1"/>
    <n v="3"/>
    <x v="1433"/>
    <x v="1"/>
  </r>
  <r>
    <n v="5375"/>
    <d v="2018-01-27T00:00:00"/>
    <x v="1"/>
    <x v="2"/>
    <n v="8169"/>
    <x v="0"/>
    <x v="1"/>
    <x v="0"/>
    <n v="3"/>
    <s v="$70K - $90K"/>
    <x v="17"/>
    <s v="Zacatecas"/>
    <x v="1"/>
    <x v="0"/>
    <s v="Deli"/>
    <x v="14"/>
    <n v="5"/>
    <x v="380"/>
    <x v="1"/>
  </r>
  <r>
    <n v="5376"/>
    <d v="2018-01-27T00:00:00"/>
    <x v="1"/>
    <x v="2"/>
    <n v="1169"/>
    <x v="1"/>
    <x v="1"/>
    <x v="0"/>
    <n v="1"/>
    <s v="$50K - $70K"/>
    <x v="19"/>
    <s v="Mexico City"/>
    <x v="1"/>
    <x v="0"/>
    <s v="Produce"/>
    <x v="1"/>
    <n v="6"/>
    <x v="2024"/>
    <x v="0"/>
  </r>
  <r>
    <n v="5377"/>
    <d v="2018-01-27T00:00:00"/>
    <x v="1"/>
    <x v="2"/>
    <n v="4853"/>
    <x v="1"/>
    <x v="0"/>
    <x v="0"/>
    <n v="0"/>
    <s v="$30K - $50K"/>
    <x v="17"/>
    <s v="Zacatecas"/>
    <x v="1"/>
    <x v="0"/>
    <s v="Snack Foods"/>
    <x v="0"/>
    <n v="3"/>
    <x v="1539"/>
    <x v="0"/>
  </r>
  <r>
    <n v="5378"/>
    <d v="2018-01-27T00:00:00"/>
    <x v="1"/>
    <x v="2"/>
    <n v="5305"/>
    <x v="1"/>
    <x v="0"/>
    <x v="1"/>
    <n v="4"/>
    <s v="$30K - $50K"/>
    <x v="2"/>
    <s v="Oregon"/>
    <x v="0"/>
    <x v="0"/>
    <s v="Canned Foods"/>
    <x v="44"/>
    <n v="4"/>
    <x v="1125"/>
    <x v="0"/>
  </r>
  <r>
    <n v="5379"/>
    <d v="2018-01-27T00:00:00"/>
    <x v="1"/>
    <x v="2"/>
    <n v="6652"/>
    <x v="0"/>
    <x v="1"/>
    <x v="0"/>
    <n v="3"/>
    <s v="$70K - $90K"/>
    <x v="17"/>
    <s v="Zacatecas"/>
    <x v="1"/>
    <x v="0"/>
    <s v="Canned Products"/>
    <x v="12"/>
    <n v="4"/>
    <x v="443"/>
    <x v="1"/>
  </r>
  <r>
    <n v="5380"/>
    <d v="2018-01-27T00:00:00"/>
    <x v="1"/>
    <x v="2"/>
    <n v="1904"/>
    <x v="1"/>
    <x v="0"/>
    <x v="0"/>
    <n v="2"/>
    <s v="$30K - $50K"/>
    <x v="23"/>
    <s v="Jalisco"/>
    <x v="1"/>
    <x v="2"/>
    <s v="Household"/>
    <x v="20"/>
    <n v="2"/>
    <x v="435"/>
    <x v="0"/>
  </r>
  <r>
    <n v="5381"/>
    <d v="2018-01-27T00:00:00"/>
    <x v="1"/>
    <x v="2"/>
    <n v="5348"/>
    <x v="0"/>
    <x v="0"/>
    <x v="1"/>
    <n v="3"/>
    <s v="$10K - $30K"/>
    <x v="17"/>
    <s v="Zacatecas"/>
    <x v="1"/>
    <x v="0"/>
    <s v="Produce"/>
    <x v="1"/>
    <n v="5"/>
    <x v="697"/>
    <x v="0"/>
  </r>
  <r>
    <n v="5382"/>
    <d v="2018-01-27T00:00:00"/>
    <x v="1"/>
    <x v="2"/>
    <n v="4101"/>
    <x v="1"/>
    <x v="0"/>
    <x v="1"/>
    <n v="4"/>
    <s v="$10K - $30K"/>
    <x v="22"/>
    <s v="Mexico City"/>
    <x v="1"/>
    <x v="2"/>
    <s v="Health and Hygiene"/>
    <x v="13"/>
    <n v="4"/>
    <x v="1401"/>
    <x v="0"/>
  </r>
  <r>
    <n v="5383"/>
    <d v="2018-01-27T00:00:00"/>
    <x v="1"/>
    <x v="2"/>
    <n v="3753"/>
    <x v="0"/>
    <x v="1"/>
    <x v="0"/>
    <n v="4"/>
    <s v="$30K - $50K"/>
    <x v="14"/>
    <s v="Yucatán"/>
    <x v="1"/>
    <x v="1"/>
    <s v="Alcoholic Beverages"/>
    <x v="18"/>
    <n v="5"/>
    <x v="12"/>
    <x v="1"/>
  </r>
  <r>
    <n v="5384"/>
    <d v="2018-01-27T00:00:00"/>
    <x v="1"/>
    <x v="2"/>
    <n v="1744"/>
    <x v="1"/>
    <x v="1"/>
    <x v="1"/>
    <n v="3"/>
    <s v="$30K - $50K"/>
    <x v="8"/>
    <s v="Washington"/>
    <x v="0"/>
    <x v="0"/>
    <s v="Baking Goods"/>
    <x v="32"/>
    <n v="3"/>
    <x v="2000"/>
    <x v="1"/>
  </r>
  <r>
    <n v="5385"/>
    <d v="2018-01-27T00:00:00"/>
    <x v="1"/>
    <x v="2"/>
    <n v="6081"/>
    <x v="1"/>
    <x v="1"/>
    <x v="0"/>
    <n v="4"/>
    <s v="$30K - $50K"/>
    <x v="13"/>
    <s v="Veracruz"/>
    <x v="1"/>
    <x v="1"/>
    <s v="Dairy"/>
    <x v="15"/>
    <n v="6"/>
    <x v="1152"/>
    <x v="0"/>
  </r>
  <r>
    <n v="5386"/>
    <d v="2018-01-27T00:00:00"/>
    <x v="1"/>
    <x v="2"/>
    <n v="8242"/>
    <x v="1"/>
    <x v="1"/>
    <x v="0"/>
    <n v="4"/>
    <s v="$30K - $50K"/>
    <x v="8"/>
    <s v="Washington"/>
    <x v="0"/>
    <x v="2"/>
    <s v="Household"/>
    <x v="20"/>
    <n v="2"/>
    <x v="1401"/>
    <x v="1"/>
  </r>
  <r>
    <n v="5387"/>
    <d v="2018-01-27T00:00:00"/>
    <x v="1"/>
    <x v="2"/>
    <n v="3560"/>
    <x v="1"/>
    <x v="0"/>
    <x v="0"/>
    <n v="5"/>
    <s v="$90K - $110K"/>
    <x v="20"/>
    <s v="Guerrero"/>
    <x v="1"/>
    <x v="1"/>
    <s v="Alcoholic Beverages"/>
    <x v="18"/>
    <n v="5"/>
    <x v="280"/>
    <x v="0"/>
  </r>
  <r>
    <n v="5388"/>
    <d v="2018-01-27T00:00:00"/>
    <x v="1"/>
    <x v="2"/>
    <n v="4881"/>
    <x v="1"/>
    <x v="1"/>
    <x v="1"/>
    <n v="3"/>
    <s v="$50K - $70K"/>
    <x v="4"/>
    <s v="Oregon"/>
    <x v="0"/>
    <x v="2"/>
    <s v="Checkout"/>
    <x v="19"/>
    <n v="5"/>
    <x v="1890"/>
    <x v="1"/>
  </r>
  <r>
    <n v="5389"/>
    <d v="2018-01-27T00:00:00"/>
    <x v="1"/>
    <x v="2"/>
    <n v="647"/>
    <x v="1"/>
    <x v="1"/>
    <x v="0"/>
    <n v="5"/>
    <s v="$30K - $50K"/>
    <x v="1"/>
    <s v="Washington"/>
    <x v="0"/>
    <x v="0"/>
    <s v="Canned Foods"/>
    <x v="43"/>
    <n v="5"/>
    <x v="147"/>
    <x v="1"/>
  </r>
  <r>
    <n v="5390"/>
    <d v="2018-01-28T00:00:00"/>
    <x v="1"/>
    <x v="2"/>
    <n v="7674"/>
    <x v="0"/>
    <x v="1"/>
    <x v="0"/>
    <n v="3"/>
    <s v="$30K - $50K"/>
    <x v="3"/>
    <s v="California"/>
    <x v="0"/>
    <x v="0"/>
    <s v="Canned Foods"/>
    <x v="1"/>
    <n v="4"/>
    <x v="1906"/>
    <x v="0"/>
  </r>
  <r>
    <n v="5391"/>
    <d v="2018-01-28T00:00:00"/>
    <x v="1"/>
    <x v="2"/>
    <n v="2229"/>
    <x v="1"/>
    <x v="0"/>
    <x v="1"/>
    <n v="4"/>
    <s v="$30K - $50K"/>
    <x v="13"/>
    <s v="Veracruz"/>
    <x v="1"/>
    <x v="2"/>
    <s v="Health and Hygiene"/>
    <x v="13"/>
    <n v="2"/>
    <x v="1927"/>
    <x v="1"/>
  </r>
  <r>
    <n v="5392"/>
    <d v="2018-01-28T00:00:00"/>
    <x v="1"/>
    <x v="2"/>
    <n v="188"/>
    <x v="0"/>
    <x v="1"/>
    <x v="0"/>
    <n v="4"/>
    <s v="$30K - $50K"/>
    <x v="4"/>
    <s v="Oregon"/>
    <x v="0"/>
    <x v="0"/>
    <s v="Deli"/>
    <x v="14"/>
    <n v="6"/>
    <x v="1512"/>
    <x v="1"/>
  </r>
  <r>
    <n v="5393"/>
    <d v="2018-01-28T00:00:00"/>
    <x v="1"/>
    <x v="2"/>
    <n v="5610"/>
    <x v="1"/>
    <x v="0"/>
    <x v="0"/>
    <n v="4"/>
    <s v="$110K - $130K"/>
    <x v="4"/>
    <s v="Oregon"/>
    <x v="0"/>
    <x v="0"/>
    <s v="Canned Foods"/>
    <x v="6"/>
    <n v="5"/>
    <x v="1243"/>
    <x v="1"/>
  </r>
  <r>
    <n v="5394"/>
    <d v="2018-01-28T00:00:00"/>
    <x v="1"/>
    <x v="2"/>
    <n v="7633"/>
    <x v="0"/>
    <x v="0"/>
    <x v="0"/>
    <n v="4"/>
    <s v="$50K - $70K"/>
    <x v="17"/>
    <s v="Zacatecas"/>
    <x v="1"/>
    <x v="0"/>
    <s v="Canned Foods"/>
    <x v="10"/>
    <n v="4"/>
    <x v="1271"/>
    <x v="1"/>
  </r>
  <r>
    <n v="5395"/>
    <d v="2018-01-28T00:00:00"/>
    <x v="1"/>
    <x v="2"/>
    <n v="3225"/>
    <x v="1"/>
    <x v="0"/>
    <x v="0"/>
    <n v="1"/>
    <s v="$150K +"/>
    <x v="17"/>
    <s v="Zacatecas"/>
    <x v="1"/>
    <x v="0"/>
    <s v="Eggs"/>
    <x v="34"/>
    <n v="4"/>
    <x v="2123"/>
    <x v="0"/>
  </r>
  <r>
    <n v="5396"/>
    <d v="2018-01-28T00:00:00"/>
    <x v="1"/>
    <x v="2"/>
    <n v="5432"/>
    <x v="1"/>
    <x v="1"/>
    <x v="0"/>
    <n v="3"/>
    <s v="$10K - $30K"/>
    <x v="12"/>
    <s v="Washington"/>
    <x v="0"/>
    <x v="0"/>
    <s v="Starchy Foods"/>
    <x v="31"/>
    <n v="4"/>
    <x v="870"/>
    <x v="1"/>
  </r>
  <r>
    <n v="5397"/>
    <d v="2018-01-28T00:00:00"/>
    <x v="1"/>
    <x v="2"/>
    <n v="1553"/>
    <x v="0"/>
    <x v="1"/>
    <x v="0"/>
    <n v="1"/>
    <s v="$30K - $50K"/>
    <x v="20"/>
    <s v="Guerrero"/>
    <x v="1"/>
    <x v="2"/>
    <s v="Health and Hygiene"/>
    <x v="23"/>
    <n v="5"/>
    <x v="89"/>
    <x v="0"/>
  </r>
  <r>
    <n v="5398"/>
    <d v="2018-01-28T00:00:00"/>
    <x v="1"/>
    <x v="2"/>
    <n v="6925"/>
    <x v="1"/>
    <x v="0"/>
    <x v="1"/>
    <n v="4"/>
    <s v="$10K - $30K"/>
    <x v="7"/>
    <s v="California"/>
    <x v="0"/>
    <x v="2"/>
    <s v="Health and Hygiene"/>
    <x v="30"/>
    <n v="3"/>
    <x v="1269"/>
    <x v="0"/>
  </r>
  <r>
    <n v="5399"/>
    <d v="2018-01-28T00:00:00"/>
    <x v="1"/>
    <x v="2"/>
    <n v="4175"/>
    <x v="0"/>
    <x v="1"/>
    <x v="0"/>
    <n v="5"/>
    <s v="$130K - $150K"/>
    <x v="12"/>
    <s v="Washington"/>
    <x v="0"/>
    <x v="0"/>
    <s v="Produce"/>
    <x v="1"/>
    <n v="4"/>
    <x v="242"/>
    <x v="1"/>
  </r>
  <r>
    <n v="5400"/>
    <d v="2018-01-28T00:00:00"/>
    <x v="1"/>
    <x v="2"/>
    <n v="5592"/>
    <x v="0"/>
    <x v="0"/>
    <x v="0"/>
    <n v="1"/>
    <s v="$10K - $30K"/>
    <x v="12"/>
    <s v="Washington"/>
    <x v="0"/>
    <x v="2"/>
    <s v="Household"/>
    <x v="22"/>
    <n v="5"/>
    <x v="1547"/>
    <x v="1"/>
  </r>
  <r>
    <n v="5401"/>
    <d v="2018-01-28T00:00:00"/>
    <x v="1"/>
    <x v="2"/>
    <n v="4742"/>
    <x v="1"/>
    <x v="0"/>
    <x v="1"/>
    <n v="3"/>
    <s v="$10K - $30K"/>
    <x v="16"/>
    <s v="Zacatecas"/>
    <x v="1"/>
    <x v="0"/>
    <s v="Starchy Foods"/>
    <x v="31"/>
    <n v="4"/>
    <x v="1459"/>
    <x v="0"/>
  </r>
  <r>
    <n v="5402"/>
    <d v="2018-01-28T00:00:00"/>
    <x v="1"/>
    <x v="2"/>
    <n v="2063"/>
    <x v="1"/>
    <x v="1"/>
    <x v="1"/>
    <n v="2"/>
    <s v="$10K - $30K"/>
    <x v="13"/>
    <s v="Veracruz"/>
    <x v="1"/>
    <x v="1"/>
    <s v="Beverages"/>
    <x v="36"/>
    <n v="5"/>
    <x v="450"/>
    <x v="1"/>
  </r>
  <r>
    <n v="5403"/>
    <d v="2018-01-28T00:00:00"/>
    <x v="1"/>
    <x v="2"/>
    <n v="2506"/>
    <x v="1"/>
    <x v="1"/>
    <x v="1"/>
    <n v="3"/>
    <s v="$90K - $110K"/>
    <x v="10"/>
    <s v="Washington"/>
    <x v="0"/>
    <x v="0"/>
    <s v="Produce"/>
    <x v="1"/>
    <n v="4"/>
    <x v="1934"/>
    <x v="0"/>
  </r>
  <r>
    <n v="5404"/>
    <d v="2018-01-28T00:00:00"/>
    <x v="1"/>
    <x v="2"/>
    <n v="4761"/>
    <x v="0"/>
    <x v="1"/>
    <x v="0"/>
    <n v="2"/>
    <s v="$10K - $30K"/>
    <x v="14"/>
    <s v="Yucatán"/>
    <x v="1"/>
    <x v="0"/>
    <s v="Produce"/>
    <x v="12"/>
    <n v="4"/>
    <x v="98"/>
    <x v="0"/>
  </r>
  <r>
    <n v="5405"/>
    <d v="2018-01-28T00:00:00"/>
    <x v="1"/>
    <x v="2"/>
    <n v="2371"/>
    <x v="1"/>
    <x v="0"/>
    <x v="1"/>
    <n v="1"/>
    <s v="$10K - $30K"/>
    <x v="12"/>
    <s v="Washington"/>
    <x v="0"/>
    <x v="0"/>
    <s v="Breakfast Foods"/>
    <x v="5"/>
    <n v="3"/>
    <x v="2124"/>
    <x v="1"/>
  </r>
  <r>
    <n v="5406"/>
    <d v="2018-01-28T00:00:00"/>
    <x v="1"/>
    <x v="2"/>
    <n v="6957"/>
    <x v="0"/>
    <x v="0"/>
    <x v="1"/>
    <n v="2"/>
    <s v="$30K - $50K"/>
    <x v="12"/>
    <s v="Washington"/>
    <x v="0"/>
    <x v="2"/>
    <s v="Household"/>
    <x v="24"/>
    <n v="4"/>
    <x v="2125"/>
    <x v="1"/>
  </r>
  <r>
    <n v="5407"/>
    <d v="2018-01-28T00:00:00"/>
    <x v="1"/>
    <x v="2"/>
    <n v="4998"/>
    <x v="1"/>
    <x v="0"/>
    <x v="1"/>
    <n v="3"/>
    <s v="$50K - $70K"/>
    <x v="1"/>
    <s v="Washington"/>
    <x v="0"/>
    <x v="0"/>
    <s v="Frozen Foods"/>
    <x v="29"/>
    <n v="3"/>
    <x v="1814"/>
    <x v="1"/>
  </r>
  <r>
    <n v="5408"/>
    <d v="2018-01-28T00:00:00"/>
    <x v="1"/>
    <x v="2"/>
    <n v="6607"/>
    <x v="1"/>
    <x v="0"/>
    <x v="1"/>
    <n v="2"/>
    <s v="$30K - $50K"/>
    <x v="4"/>
    <s v="Oregon"/>
    <x v="0"/>
    <x v="0"/>
    <s v="Baking Goods"/>
    <x v="9"/>
    <n v="2"/>
    <x v="1253"/>
    <x v="1"/>
  </r>
  <r>
    <n v="5409"/>
    <d v="2018-01-29T00:00:00"/>
    <x v="1"/>
    <x v="2"/>
    <n v="5376"/>
    <x v="1"/>
    <x v="0"/>
    <x v="1"/>
    <n v="1"/>
    <s v="$50K - $70K"/>
    <x v="1"/>
    <s v="Washington"/>
    <x v="0"/>
    <x v="0"/>
    <s v="Produce"/>
    <x v="12"/>
    <n v="3"/>
    <x v="1900"/>
    <x v="1"/>
  </r>
  <r>
    <n v="5410"/>
    <d v="2018-01-29T00:00:00"/>
    <x v="1"/>
    <x v="2"/>
    <n v="5734"/>
    <x v="1"/>
    <x v="1"/>
    <x v="0"/>
    <n v="3"/>
    <s v="$30K - $50K"/>
    <x v="4"/>
    <s v="Oregon"/>
    <x v="0"/>
    <x v="0"/>
    <s v="Frozen Foods"/>
    <x v="33"/>
    <n v="5"/>
    <x v="247"/>
    <x v="1"/>
  </r>
  <r>
    <n v="5411"/>
    <d v="2018-01-29T00:00:00"/>
    <x v="1"/>
    <x v="2"/>
    <n v="5989"/>
    <x v="1"/>
    <x v="1"/>
    <x v="0"/>
    <n v="2"/>
    <s v="$110K - $130K"/>
    <x v="0"/>
    <s v="California"/>
    <x v="0"/>
    <x v="0"/>
    <s v="Deli"/>
    <x v="14"/>
    <n v="5"/>
    <x v="1251"/>
    <x v="1"/>
  </r>
  <r>
    <n v="5412"/>
    <d v="2018-01-29T00:00:00"/>
    <x v="1"/>
    <x v="2"/>
    <n v="6161"/>
    <x v="0"/>
    <x v="0"/>
    <x v="1"/>
    <n v="1"/>
    <s v="$10K - $30K"/>
    <x v="8"/>
    <s v="Washington"/>
    <x v="0"/>
    <x v="2"/>
    <s v="Health and Hygiene"/>
    <x v="13"/>
    <n v="4"/>
    <x v="2126"/>
    <x v="1"/>
  </r>
  <r>
    <n v="5413"/>
    <d v="2018-01-29T00:00:00"/>
    <x v="1"/>
    <x v="2"/>
    <n v="5315"/>
    <x v="1"/>
    <x v="1"/>
    <x v="1"/>
    <n v="2"/>
    <s v="$10K - $30K"/>
    <x v="22"/>
    <s v="Mexico City"/>
    <x v="1"/>
    <x v="0"/>
    <s v="Produce"/>
    <x v="1"/>
    <n v="4"/>
    <x v="827"/>
    <x v="0"/>
  </r>
  <r>
    <n v="5414"/>
    <d v="2018-01-29T00:00:00"/>
    <x v="1"/>
    <x v="2"/>
    <n v="753"/>
    <x v="0"/>
    <x v="0"/>
    <x v="0"/>
    <n v="1"/>
    <s v="$90K - $110K"/>
    <x v="1"/>
    <s v="Washington"/>
    <x v="0"/>
    <x v="2"/>
    <s v="Periodicals"/>
    <x v="17"/>
    <n v="5"/>
    <x v="1219"/>
    <x v="1"/>
  </r>
  <r>
    <n v="5415"/>
    <d v="2018-01-29T00:00:00"/>
    <x v="1"/>
    <x v="2"/>
    <n v="7839"/>
    <x v="1"/>
    <x v="1"/>
    <x v="0"/>
    <n v="3"/>
    <s v="$10K - $30K"/>
    <x v="15"/>
    <s v="British Columbia"/>
    <x v="2"/>
    <x v="0"/>
    <s v="Frozen Foods"/>
    <x v="5"/>
    <n v="5"/>
    <x v="342"/>
    <x v="0"/>
  </r>
  <r>
    <n v="5416"/>
    <d v="2018-01-29T00:00:00"/>
    <x v="1"/>
    <x v="2"/>
    <n v="9573"/>
    <x v="1"/>
    <x v="1"/>
    <x v="0"/>
    <n v="3"/>
    <s v="$30K - $50K"/>
    <x v="13"/>
    <s v="Veracruz"/>
    <x v="1"/>
    <x v="0"/>
    <s v="Snack Foods"/>
    <x v="0"/>
    <n v="4"/>
    <x v="744"/>
    <x v="0"/>
  </r>
  <r>
    <n v="5417"/>
    <d v="2018-01-29T00:00:00"/>
    <x v="1"/>
    <x v="2"/>
    <n v="8388"/>
    <x v="0"/>
    <x v="1"/>
    <x v="0"/>
    <n v="5"/>
    <s v="$10K - $30K"/>
    <x v="13"/>
    <s v="Veracruz"/>
    <x v="1"/>
    <x v="0"/>
    <s v="Baked Goods"/>
    <x v="25"/>
    <n v="4"/>
    <x v="287"/>
    <x v="0"/>
  </r>
  <r>
    <n v="5418"/>
    <d v="2018-01-29T00:00:00"/>
    <x v="1"/>
    <x v="2"/>
    <n v="4070"/>
    <x v="1"/>
    <x v="1"/>
    <x v="0"/>
    <n v="2"/>
    <s v="$10K - $30K"/>
    <x v="5"/>
    <s v="Washington"/>
    <x v="0"/>
    <x v="0"/>
    <s v="Eggs"/>
    <x v="34"/>
    <n v="5"/>
    <x v="1183"/>
    <x v="1"/>
  </r>
  <r>
    <n v="5419"/>
    <d v="2018-01-29T00:00:00"/>
    <x v="1"/>
    <x v="2"/>
    <n v="3909"/>
    <x v="0"/>
    <x v="0"/>
    <x v="1"/>
    <n v="4"/>
    <s v="$30K - $50K"/>
    <x v="16"/>
    <s v="Zacatecas"/>
    <x v="1"/>
    <x v="0"/>
    <s v="Produce"/>
    <x v="1"/>
    <n v="2"/>
    <x v="1266"/>
    <x v="0"/>
  </r>
  <r>
    <n v="5420"/>
    <d v="2018-01-29T00:00:00"/>
    <x v="1"/>
    <x v="2"/>
    <n v="3661"/>
    <x v="1"/>
    <x v="1"/>
    <x v="0"/>
    <n v="1"/>
    <s v="$110K - $130K"/>
    <x v="14"/>
    <s v="Yucatán"/>
    <x v="1"/>
    <x v="0"/>
    <s v="Baked Goods"/>
    <x v="25"/>
    <n v="4"/>
    <x v="780"/>
    <x v="1"/>
  </r>
  <r>
    <n v="5421"/>
    <d v="2018-01-29T00:00:00"/>
    <x v="1"/>
    <x v="2"/>
    <n v="4051"/>
    <x v="0"/>
    <x v="1"/>
    <x v="0"/>
    <n v="5"/>
    <s v="$10K - $30K"/>
    <x v="7"/>
    <s v="California"/>
    <x v="0"/>
    <x v="1"/>
    <s v="Alcoholic Beverages"/>
    <x v="18"/>
    <n v="3"/>
    <x v="787"/>
    <x v="1"/>
  </r>
  <r>
    <n v="5422"/>
    <d v="2018-01-29T00:00:00"/>
    <x v="1"/>
    <x v="2"/>
    <n v="1599"/>
    <x v="0"/>
    <x v="0"/>
    <x v="1"/>
    <n v="4"/>
    <s v="$10K - $30K"/>
    <x v="0"/>
    <s v="California"/>
    <x v="0"/>
    <x v="0"/>
    <s v="Dairy"/>
    <x v="15"/>
    <n v="2"/>
    <x v="2127"/>
    <x v="0"/>
  </r>
  <r>
    <n v="5423"/>
    <d v="2018-01-29T00:00:00"/>
    <x v="1"/>
    <x v="2"/>
    <n v="5927"/>
    <x v="1"/>
    <x v="1"/>
    <x v="0"/>
    <n v="2"/>
    <s v="$30K - $50K"/>
    <x v="16"/>
    <s v="Zacatecas"/>
    <x v="1"/>
    <x v="0"/>
    <s v="Canned Foods"/>
    <x v="10"/>
    <n v="3"/>
    <x v="351"/>
    <x v="0"/>
  </r>
  <r>
    <n v="5424"/>
    <d v="2018-01-29T00:00:00"/>
    <x v="1"/>
    <x v="2"/>
    <n v="2044"/>
    <x v="1"/>
    <x v="0"/>
    <x v="1"/>
    <n v="1"/>
    <s v="$50K - $70K"/>
    <x v="10"/>
    <s v="Washington"/>
    <x v="0"/>
    <x v="0"/>
    <s v="Baked Goods"/>
    <x v="25"/>
    <n v="3"/>
    <x v="1243"/>
    <x v="0"/>
  </r>
  <r>
    <n v="5425"/>
    <d v="2018-01-29T00:00:00"/>
    <x v="1"/>
    <x v="2"/>
    <n v="3596"/>
    <x v="1"/>
    <x v="1"/>
    <x v="1"/>
    <n v="3"/>
    <s v="$70K - $90K"/>
    <x v="2"/>
    <s v="Oregon"/>
    <x v="0"/>
    <x v="0"/>
    <s v="Snacks"/>
    <x v="2"/>
    <n v="5"/>
    <x v="498"/>
    <x v="0"/>
  </r>
  <r>
    <n v="5426"/>
    <d v="2018-01-29T00:00:00"/>
    <x v="1"/>
    <x v="2"/>
    <n v="7204"/>
    <x v="1"/>
    <x v="1"/>
    <x v="1"/>
    <n v="1"/>
    <s v="$10K - $30K"/>
    <x v="2"/>
    <s v="Oregon"/>
    <x v="0"/>
    <x v="0"/>
    <s v="Frozen Foods"/>
    <x v="5"/>
    <n v="3"/>
    <x v="2077"/>
    <x v="1"/>
  </r>
  <r>
    <n v="5427"/>
    <d v="2018-01-29T00:00:00"/>
    <x v="1"/>
    <x v="2"/>
    <n v="5388"/>
    <x v="1"/>
    <x v="1"/>
    <x v="0"/>
    <n v="4"/>
    <s v="$70K - $90K"/>
    <x v="2"/>
    <s v="Oregon"/>
    <x v="0"/>
    <x v="2"/>
    <s v="Household"/>
    <x v="7"/>
    <n v="3"/>
    <x v="727"/>
    <x v="1"/>
  </r>
  <r>
    <n v="5428"/>
    <d v="2018-01-29T00:00:00"/>
    <x v="1"/>
    <x v="2"/>
    <n v="7315"/>
    <x v="0"/>
    <x v="0"/>
    <x v="0"/>
    <n v="1"/>
    <s v="$50K - $70K"/>
    <x v="14"/>
    <s v="Yucatán"/>
    <x v="1"/>
    <x v="0"/>
    <s v="Dairy"/>
    <x v="15"/>
    <n v="3"/>
    <x v="978"/>
    <x v="1"/>
  </r>
  <r>
    <n v="5429"/>
    <d v="2018-01-29T00:00:00"/>
    <x v="1"/>
    <x v="2"/>
    <n v="6652"/>
    <x v="0"/>
    <x v="1"/>
    <x v="0"/>
    <n v="3"/>
    <s v="$70K - $90K"/>
    <x v="17"/>
    <s v="Zacatecas"/>
    <x v="1"/>
    <x v="0"/>
    <s v="Dairy"/>
    <x v="15"/>
    <n v="6"/>
    <x v="1717"/>
    <x v="1"/>
  </r>
  <r>
    <n v="5430"/>
    <d v="2018-01-29T00:00:00"/>
    <x v="1"/>
    <x v="2"/>
    <n v="1328"/>
    <x v="1"/>
    <x v="0"/>
    <x v="0"/>
    <n v="5"/>
    <s v="$130K - $150K"/>
    <x v="8"/>
    <s v="Washington"/>
    <x v="0"/>
    <x v="0"/>
    <s v="Dairy"/>
    <x v="15"/>
    <n v="4"/>
    <x v="2128"/>
    <x v="1"/>
  </r>
  <r>
    <n v="5431"/>
    <d v="2018-01-29T00:00:00"/>
    <x v="1"/>
    <x v="2"/>
    <n v="3692"/>
    <x v="1"/>
    <x v="0"/>
    <x v="0"/>
    <n v="0"/>
    <s v="$70K - $90K"/>
    <x v="12"/>
    <s v="Washington"/>
    <x v="0"/>
    <x v="2"/>
    <s v="Health and Hygiene"/>
    <x v="8"/>
    <n v="4"/>
    <x v="1819"/>
    <x v="1"/>
  </r>
  <r>
    <n v="5432"/>
    <d v="2018-01-29T00:00:00"/>
    <x v="1"/>
    <x v="2"/>
    <n v="2329"/>
    <x v="1"/>
    <x v="1"/>
    <x v="1"/>
    <n v="2"/>
    <s v="$110K - $130K"/>
    <x v="13"/>
    <s v="Veracruz"/>
    <x v="1"/>
    <x v="0"/>
    <s v="Produce"/>
    <x v="26"/>
    <n v="4"/>
    <x v="135"/>
    <x v="0"/>
  </r>
  <r>
    <n v="5433"/>
    <d v="2018-01-29T00:00:00"/>
    <x v="1"/>
    <x v="2"/>
    <n v="669"/>
    <x v="0"/>
    <x v="0"/>
    <x v="0"/>
    <n v="2"/>
    <s v="$30K - $50K"/>
    <x v="0"/>
    <s v="California"/>
    <x v="0"/>
    <x v="2"/>
    <s v="Health and Hygiene"/>
    <x v="23"/>
    <n v="3"/>
    <x v="865"/>
    <x v="0"/>
  </r>
  <r>
    <n v="5434"/>
    <d v="2018-01-29T00:00:00"/>
    <x v="1"/>
    <x v="2"/>
    <n v="1891"/>
    <x v="1"/>
    <x v="0"/>
    <x v="0"/>
    <n v="0"/>
    <s v="$10K - $30K"/>
    <x v="19"/>
    <s v="Mexico City"/>
    <x v="1"/>
    <x v="0"/>
    <s v="Produce"/>
    <x v="1"/>
    <n v="6"/>
    <x v="1810"/>
    <x v="0"/>
  </r>
  <r>
    <n v="5435"/>
    <d v="2018-01-29T00:00:00"/>
    <x v="1"/>
    <x v="2"/>
    <n v="3808"/>
    <x v="0"/>
    <x v="1"/>
    <x v="0"/>
    <n v="4"/>
    <s v="$110K - $130K"/>
    <x v="17"/>
    <s v="Zacatecas"/>
    <x v="1"/>
    <x v="0"/>
    <s v="Snack Foods"/>
    <x v="0"/>
    <n v="5"/>
    <x v="1312"/>
    <x v="0"/>
  </r>
  <r>
    <n v="5436"/>
    <d v="2018-01-29T00:00:00"/>
    <x v="1"/>
    <x v="2"/>
    <n v="5226"/>
    <x v="1"/>
    <x v="1"/>
    <x v="0"/>
    <n v="0"/>
    <s v="$130K - $150K"/>
    <x v="0"/>
    <s v="California"/>
    <x v="0"/>
    <x v="2"/>
    <s v="Household"/>
    <x v="22"/>
    <n v="3"/>
    <x v="585"/>
    <x v="0"/>
  </r>
  <r>
    <n v="5437"/>
    <d v="2018-01-29T00:00:00"/>
    <x v="1"/>
    <x v="2"/>
    <n v="3406"/>
    <x v="0"/>
    <x v="1"/>
    <x v="1"/>
    <n v="2"/>
    <s v="$70K - $90K"/>
    <x v="22"/>
    <s v="Mexico City"/>
    <x v="1"/>
    <x v="2"/>
    <s v="Household"/>
    <x v="23"/>
    <n v="5"/>
    <x v="627"/>
    <x v="0"/>
  </r>
  <r>
    <n v="5438"/>
    <d v="2018-01-30T00:00:00"/>
    <x v="1"/>
    <x v="2"/>
    <n v="5508"/>
    <x v="0"/>
    <x v="1"/>
    <x v="1"/>
    <n v="4"/>
    <s v="$90K - $110K"/>
    <x v="3"/>
    <s v="California"/>
    <x v="0"/>
    <x v="0"/>
    <s v="Produce"/>
    <x v="1"/>
    <n v="4"/>
    <x v="1908"/>
    <x v="0"/>
  </r>
  <r>
    <n v="5439"/>
    <d v="2018-01-30T00:00:00"/>
    <x v="1"/>
    <x v="2"/>
    <n v="8345"/>
    <x v="0"/>
    <x v="0"/>
    <x v="0"/>
    <n v="3"/>
    <s v="$30K - $50K"/>
    <x v="14"/>
    <s v="Yucatán"/>
    <x v="1"/>
    <x v="0"/>
    <s v="Frozen Foods"/>
    <x v="29"/>
    <n v="4"/>
    <x v="1139"/>
    <x v="0"/>
  </r>
  <r>
    <n v="5440"/>
    <d v="2018-01-30T00:00:00"/>
    <x v="1"/>
    <x v="2"/>
    <n v="2927"/>
    <x v="1"/>
    <x v="1"/>
    <x v="0"/>
    <n v="4"/>
    <s v="$30K - $50K"/>
    <x v="0"/>
    <s v="California"/>
    <x v="0"/>
    <x v="0"/>
    <s v="Canned Foods"/>
    <x v="1"/>
    <n v="5"/>
    <x v="1076"/>
    <x v="1"/>
  </r>
  <r>
    <n v="5441"/>
    <d v="2018-01-30T00:00:00"/>
    <x v="1"/>
    <x v="2"/>
    <n v="7282"/>
    <x v="0"/>
    <x v="0"/>
    <x v="1"/>
    <n v="3"/>
    <s v="$30K - $50K"/>
    <x v="8"/>
    <s v="Washington"/>
    <x v="0"/>
    <x v="0"/>
    <s v="Produce"/>
    <x v="12"/>
    <n v="4"/>
    <x v="2129"/>
    <x v="1"/>
  </r>
  <r>
    <n v="5442"/>
    <d v="2018-01-30T00:00:00"/>
    <x v="1"/>
    <x v="2"/>
    <n v="4946"/>
    <x v="0"/>
    <x v="1"/>
    <x v="1"/>
    <n v="0"/>
    <s v="$30K - $50K"/>
    <x v="7"/>
    <s v="California"/>
    <x v="0"/>
    <x v="0"/>
    <s v="Deli"/>
    <x v="4"/>
    <n v="3"/>
    <x v="253"/>
    <x v="1"/>
  </r>
  <r>
    <n v="5443"/>
    <d v="2018-01-30T00:00:00"/>
    <x v="1"/>
    <x v="2"/>
    <n v="9510"/>
    <x v="0"/>
    <x v="0"/>
    <x v="1"/>
    <n v="5"/>
    <s v="$70K - $90K"/>
    <x v="12"/>
    <s v="Washington"/>
    <x v="0"/>
    <x v="0"/>
    <s v="Baked Goods"/>
    <x v="25"/>
    <n v="4"/>
    <x v="195"/>
    <x v="1"/>
  </r>
  <r>
    <n v="5444"/>
    <d v="2018-01-30T00:00:00"/>
    <x v="1"/>
    <x v="2"/>
    <n v="9510"/>
    <x v="0"/>
    <x v="0"/>
    <x v="1"/>
    <n v="5"/>
    <s v="$70K - $90K"/>
    <x v="12"/>
    <s v="Washington"/>
    <x v="0"/>
    <x v="2"/>
    <s v="Household"/>
    <x v="22"/>
    <n v="3"/>
    <x v="1578"/>
    <x v="1"/>
  </r>
  <r>
    <n v="5445"/>
    <d v="2018-01-30T00:00:00"/>
    <x v="1"/>
    <x v="2"/>
    <n v="10271"/>
    <x v="0"/>
    <x v="0"/>
    <x v="1"/>
    <n v="0"/>
    <s v="$70K - $90K"/>
    <x v="14"/>
    <s v="Yucatán"/>
    <x v="1"/>
    <x v="0"/>
    <s v="Produce"/>
    <x v="12"/>
    <n v="4"/>
    <x v="815"/>
    <x v="1"/>
  </r>
  <r>
    <n v="5446"/>
    <d v="2018-01-30T00:00:00"/>
    <x v="1"/>
    <x v="2"/>
    <n v="5952"/>
    <x v="1"/>
    <x v="0"/>
    <x v="1"/>
    <n v="2"/>
    <s v="$10K - $30K"/>
    <x v="10"/>
    <s v="Washington"/>
    <x v="0"/>
    <x v="0"/>
    <s v="Snack Foods"/>
    <x v="0"/>
    <n v="5"/>
    <x v="274"/>
    <x v="0"/>
  </r>
  <r>
    <n v="5447"/>
    <d v="2018-01-30T00:00:00"/>
    <x v="1"/>
    <x v="2"/>
    <n v="8211"/>
    <x v="0"/>
    <x v="0"/>
    <x v="1"/>
    <n v="1"/>
    <s v="$10K - $30K"/>
    <x v="2"/>
    <s v="Oregon"/>
    <x v="0"/>
    <x v="0"/>
    <s v="Snack Foods"/>
    <x v="0"/>
    <n v="3"/>
    <x v="1829"/>
    <x v="0"/>
  </r>
  <r>
    <n v="5448"/>
    <d v="2018-01-30T00:00:00"/>
    <x v="1"/>
    <x v="2"/>
    <n v="8837"/>
    <x v="0"/>
    <x v="0"/>
    <x v="1"/>
    <n v="4"/>
    <s v="$30K - $50K"/>
    <x v="2"/>
    <s v="Oregon"/>
    <x v="0"/>
    <x v="0"/>
    <s v="Produce"/>
    <x v="1"/>
    <n v="3"/>
    <x v="1757"/>
    <x v="1"/>
  </r>
  <r>
    <n v="5449"/>
    <d v="2018-01-30T00:00:00"/>
    <x v="1"/>
    <x v="2"/>
    <n v="4256"/>
    <x v="0"/>
    <x v="1"/>
    <x v="0"/>
    <n v="2"/>
    <s v="$10K - $30K"/>
    <x v="17"/>
    <s v="Zacatecas"/>
    <x v="1"/>
    <x v="0"/>
    <s v="Frozen Foods"/>
    <x v="5"/>
    <n v="5"/>
    <x v="598"/>
    <x v="0"/>
  </r>
  <r>
    <n v="5450"/>
    <d v="2018-01-30T00:00:00"/>
    <x v="1"/>
    <x v="2"/>
    <n v="4720"/>
    <x v="1"/>
    <x v="0"/>
    <x v="1"/>
    <n v="2"/>
    <s v="$30K - $50K"/>
    <x v="15"/>
    <s v="British Columbia"/>
    <x v="2"/>
    <x v="0"/>
    <s v="Deli"/>
    <x v="14"/>
    <n v="3"/>
    <x v="502"/>
    <x v="0"/>
  </r>
  <r>
    <n v="5451"/>
    <d v="2018-01-30T00:00:00"/>
    <x v="1"/>
    <x v="2"/>
    <n v="8548"/>
    <x v="1"/>
    <x v="0"/>
    <x v="0"/>
    <n v="2"/>
    <s v="$30K - $50K"/>
    <x v="22"/>
    <s v="Mexico City"/>
    <x v="1"/>
    <x v="0"/>
    <s v="Produce"/>
    <x v="1"/>
    <n v="4"/>
    <x v="1403"/>
    <x v="1"/>
  </r>
  <r>
    <n v="5452"/>
    <d v="2018-01-30T00:00:00"/>
    <x v="1"/>
    <x v="2"/>
    <n v="7485"/>
    <x v="1"/>
    <x v="1"/>
    <x v="0"/>
    <n v="2"/>
    <s v="$30K - $50K"/>
    <x v="22"/>
    <s v="Mexico City"/>
    <x v="1"/>
    <x v="0"/>
    <s v="Canned Foods"/>
    <x v="1"/>
    <n v="3"/>
    <x v="258"/>
    <x v="1"/>
  </r>
  <r>
    <n v="5453"/>
    <d v="2018-01-30T00:00:00"/>
    <x v="1"/>
    <x v="2"/>
    <n v="3334"/>
    <x v="0"/>
    <x v="1"/>
    <x v="0"/>
    <n v="2"/>
    <s v="$70K - $90K"/>
    <x v="8"/>
    <s v="Washington"/>
    <x v="0"/>
    <x v="0"/>
    <s v="Canned Foods"/>
    <x v="40"/>
    <n v="6"/>
    <x v="84"/>
    <x v="1"/>
  </r>
  <r>
    <n v="5454"/>
    <d v="2018-01-30T00:00:00"/>
    <x v="1"/>
    <x v="2"/>
    <n v="2986"/>
    <x v="1"/>
    <x v="0"/>
    <x v="0"/>
    <n v="4"/>
    <s v="$50K - $70K"/>
    <x v="16"/>
    <s v="Zacatecas"/>
    <x v="1"/>
    <x v="1"/>
    <s v="Alcoholic Beverages"/>
    <x v="18"/>
    <n v="4"/>
    <x v="1175"/>
    <x v="1"/>
  </r>
  <r>
    <n v="5455"/>
    <d v="2018-01-30T00:00:00"/>
    <x v="1"/>
    <x v="2"/>
    <n v="831"/>
    <x v="1"/>
    <x v="1"/>
    <x v="1"/>
    <n v="2"/>
    <s v="$10K - $30K"/>
    <x v="10"/>
    <s v="Washington"/>
    <x v="0"/>
    <x v="0"/>
    <s v="Baking Goods"/>
    <x v="32"/>
    <n v="5"/>
    <x v="1409"/>
    <x v="0"/>
  </r>
  <r>
    <n v="5456"/>
    <d v="2018-01-30T00:00:00"/>
    <x v="1"/>
    <x v="2"/>
    <n v="8747"/>
    <x v="0"/>
    <x v="0"/>
    <x v="0"/>
    <n v="1"/>
    <s v="$110K - $130K"/>
    <x v="0"/>
    <s v="California"/>
    <x v="0"/>
    <x v="0"/>
    <s v="Baking Goods"/>
    <x v="32"/>
    <n v="4"/>
    <x v="680"/>
    <x v="0"/>
  </r>
  <r>
    <n v="5457"/>
    <d v="2018-01-30T00:00:00"/>
    <x v="1"/>
    <x v="2"/>
    <n v="4771"/>
    <x v="1"/>
    <x v="0"/>
    <x v="0"/>
    <n v="2"/>
    <s v="$30K - $50K"/>
    <x v="17"/>
    <s v="Zacatecas"/>
    <x v="1"/>
    <x v="1"/>
    <s v="Beverages"/>
    <x v="36"/>
    <n v="4"/>
    <x v="274"/>
    <x v="1"/>
  </r>
  <r>
    <n v="5458"/>
    <d v="2018-01-30T00:00:00"/>
    <x v="1"/>
    <x v="2"/>
    <n v="5852"/>
    <x v="1"/>
    <x v="1"/>
    <x v="0"/>
    <n v="0"/>
    <s v="$30K - $50K"/>
    <x v="20"/>
    <s v="Guerrero"/>
    <x v="1"/>
    <x v="0"/>
    <s v="Produce"/>
    <x v="1"/>
    <n v="3"/>
    <x v="778"/>
    <x v="0"/>
  </r>
  <r>
    <n v="5459"/>
    <d v="2018-01-30T00:00:00"/>
    <x v="1"/>
    <x v="2"/>
    <n v="1720"/>
    <x v="0"/>
    <x v="0"/>
    <x v="1"/>
    <n v="4"/>
    <s v="$30K - $50K"/>
    <x v="12"/>
    <s v="Washington"/>
    <x v="0"/>
    <x v="0"/>
    <s v="Deli"/>
    <x v="14"/>
    <n v="4"/>
    <x v="1042"/>
    <x v="1"/>
  </r>
  <r>
    <n v="5460"/>
    <d v="2018-01-30T00:00:00"/>
    <x v="1"/>
    <x v="2"/>
    <n v="2697"/>
    <x v="1"/>
    <x v="1"/>
    <x v="0"/>
    <n v="1"/>
    <s v="$30K - $50K"/>
    <x v="13"/>
    <s v="Veracruz"/>
    <x v="1"/>
    <x v="0"/>
    <s v="Baked Goods"/>
    <x v="25"/>
    <n v="3"/>
    <x v="2130"/>
    <x v="0"/>
  </r>
  <r>
    <n v="5461"/>
    <d v="2018-01-30T00:00:00"/>
    <x v="1"/>
    <x v="2"/>
    <n v="6162"/>
    <x v="1"/>
    <x v="1"/>
    <x v="1"/>
    <n v="4"/>
    <s v="$30K - $50K"/>
    <x v="8"/>
    <s v="Washington"/>
    <x v="0"/>
    <x v="0"/>
    <s v="Frozen Foods"/>
    <x v="5"/>
    <n v="3"/>
    <x v="1294"/>
    <x v="1"/>
  </r>
  <r>
    <n v="5462"/>
    <d v="2018-01-30T00:00:00"/>
    <x v="1"/>
    <x v="2"/>
    <n v="6081"/>
    <x v="1"/>
    <x v="1"/>
    <x v="0"/>
    <n v="4"/>
    <s v="$30K - $50K"/>
    <x v="13"/>
    <s v="Veracruz"/>
    <x v="1"/>
    <x v="0"/>
    <s v="Deli"/>
    <x v="14"/>
    <n v="5"/>
    <x v="840"/>
    <x v="1"/>
  </r>
  <r>
    <n v="5463"/>
    <d v="2018-01-30T00:00:00"/>
    <x v="1"/>
    <x v="2"/>
    <n v="7663"/>
    <x v="0"/>
    <x v="0"/>
    <x v="0"/>
    <n v="4"/>
    <s v="$90K - $110K"/>
    <x v="21"/>
    <s v="Mexico City"/>
    <x v="1"/>
    <x v="0"/>
    <s v="Frozen Foods"/>
    <x v="1"/>
    <n v="3"/>
    <x v="709"/>
    <x v="0"/>
  </r>
  <r>
    <n v="5464"/>
    <d v="2018-01-31T00:00:00"/>
    <x v="1"/>
    <x v="2"/>
    <n v="1849"/>
    <x v="0"/>
    <x v="0"/>
    <x v="0"/>
    <n v="0"/>
    <s v="$70K - $90K"/>
    <x v="0"/>
    <s v="California"/>
    <x v="0"/>
    <x v="0"/>
    <s v="Canned Foods"/>
    <x v="6"/>
    <n v="5"/>
    <x v="1221"/>
    <x v="0"/>
  </r>
  <r>
    <n v="5465"/>
    <d v="2018-01-31T00:00:00"/>
    <x v="1"/>
    <x v="2"/>
    <n v="2527"/>
    <x v="1"/>
    <x v="1"/>
    <x v="0"/>
    <n v="4"/>
    <s v="$30K - $50K"/>
    <x v="15"/>
    <s v="British Columbia"/>
    <x v="2"/>
    <x v="0"/>
    <s v="Snack Foods"/>
    <x v="0"/>
    <n v="5"/>
    <x v="783"/>
    <x v="0"/>
  </r>
  <r>
    <n v="5466"/>
    <d v="2018-01-31T00:00:00"/>
    <x v="1"/>
    <x v="2"/>
    <n v="5206"/>
    <x v="1"/>
    <x v="0"/>
    <x v="0"/>
    <n v="1"/>
    <s v="$10K - $30K"/>
    <x v="4"/>
    <s v="Oregon"/>
    <x v="0"/>
    <x v="0"/>
    <s v="Produce"/>
    <x v="1"/>
    <n v="4"/>
    <x v="33"/>
    <x v="1"/>
  </r>
  <r>
    <n v="5467"/>
    <d v="2018-01-31T00:00:00"/>
    <x v="1"/>
    <x v="2"/>
    <n v="972"/>
    <x v="1"/>
    <x v="0"/>
    <x v="0"/>
    <n v="4"/>
    <s v="$90K - $110K"/>
    <x v="18"/>
    <s v="British Columbia"/>
    <x v="2"/>
    <x v="2"/>
    <s v="Household"/>
    <x v="20"/>
    <n v="4"/>
    <x v="1077"/>
    <x v="0"/>
  </r>
  <r>
    <n v="5468"/>
    <d v="2018-01-31T00:00:00"/>
    <x v="1"/>
    <x v="2"/>
    <n v="1549"/>
    <x v="1"/>
    <x v="0"/>
    <x v="1"/>
    <n v="4"/>
    <s v="$30K - $50K"/>
    <x v="0"/>
    <s v="California"/>
    <x v="0"/>
    <x v="0"/>
    <s v="Snack Foods"/>
    <x v="0"/>
    <n v="5"/>
    <x v="2131"/>
    <x v="1"/>
  </r>
  <r>
    <n v="5469"/>
    <d v="2018-01-31T00:00:00"/>
    <x v="1"/>
    <x v="2"/>
    <n v="93"/>
    <x v="1"/>
    <x v="1"/>
    <x v="0"/>
    <n v="5"/>
    <s v="$130K - $150K"/>
    <x v="4"/>
    <s v="Oregon"/>
    <x v="0"/>
    <x v="0"/>
    <s v="Frozen Foods"/>
    <x v="14"/>
    <n v="6"/>
    <x v="1639"/>
    <x v="1"/>
  </r>
  <r>
    <n v="5470"/>
    <d v="2018-01-31T00:00:00"/>
    <x v="1"/>
    <x v="2"/>
    <n v="2654"/>
    <x v="0"/>
    <x v="1"/>
    <x v="0"/>
    <n v="3"/>
    <s v="$130K - $150K"/>
    <x v="3"/>
    <s v="California"/>
    <x v="0"/>
    <x v="0"/>
    <s v="Produce"/>
    <x v="26"/>
    <n v="4"/>
    <x v="2132"/>
    <x v="1"/>
  </r>
  <r>
    <n v="5471"/>
    <d v="2018-01-31T00:00:00"/>
    <x v="1"/>
    <x v="2"/>
    <n v="6651"/>
    <x v="1"/>
    <x v="0"/>
    <x v="1"/>
    <n v="0"/>
    <s v="$30K - $50K"/>
    <x v="2"/>
    <s v="Oregon"/>
    <x v="0"/>
    <x v="0"/>
    <s v="Frozen Foods"/>
    <x v="33"/>
    <n v="5"/>
    <x v="1799"/>
    <x v="1"/>
  </r>
  <r>
    <n v="5472"/>
    <d v="2018-01-31T00:00:00"/>
    <x v="1"/>
    <x v="2"/>
    <n v="5512"/>
    <x v="0"/>
    <x v="0"/>
    <x v="0"/>
    <n v="5"/>
    <s v="$30K - $50K"/>
    <x v="14"/>
    <s v="Yucatán"/>
    <x v="1"/>
    <x v="0"/>
    <s v="Produce"/>
    <x v="12"/>
    <n v="5"/>
    <x v="2133"/>
    <x v="1"/>
  </r>
  <r>
    <n v="5473"/>
    <d v="2018-01-31T00:00:00"/>
    <x v="1"/>
    <x v="2"/>
    <n v="1444"/>
    <x v="0"/>
    <x v="1"/>
    <x v="0"/>
    <n v="5"/>
    <s v="$10K - $30K"/>
    <x v="17"/>
    <s v="Zacatecas"/>
    <x v="1"/>
    <x v="0"/>
    <s v="Produce"/>
    <x v="1"/>
    <n v="4"/>
    <x v="1128"/>
    <x v="1"/>
  </r>
  <r>
    <n v="5474"/>
    <d v="2018-01-31T00:00:00"/>
    <x v="1"/>
    <x v="2"/>
    <n v="1754"/>
    <x v="0"/>
    <x v="0"/>
    <x v="1"/>
    <n v="5"/>
    <s v="$70K - $90K"/>
    <x v="2"/>
    <s v="Oregon"/>
    <x v="0"/>
    <x v="0"/>
    <s v="Produce"/>
    <x v="12"/>
    <n v="4"/>
    <x v="932"/>
    <x v="0"/>
  </r>
  <r>
    <n v="5475"/>
    <d v="2018-01-31T00:00:00"/>
    <x v="1"/>
    <x v="2"/>
    <n v="976"/>
    <x v="0"/>
    <x v="1"/>
    <x v="0"/>
    <n v="5"/>
    <s v="$70K - $90K"/>
    <x v="12"/>
    <s v="Washington"/>
    <x v="0"/>
    <x v="0"/>
    <s v="Produce"/>
    <x v="26"/>
    <n v="5"/>
    <x v="2134"/>
    <x v="1"/>
  </r>
  <r>
    <n v="5476"/>
    <d v="2018-01-31T00:00:00"/>
    <x v="1"/>
    <x v="2"/>
    <n v="8486"/>
    <x v="1"/>
    <x v="0"/>
    <x v="0"/>
    <n v="2"/>
    <s v="$50K - $70K"/>
    <x v="19"/>
    <s v="Mexico City"/>
    <x v="1"/>
    <x v="0"/>
    <s v="Produce"/>
    <x v="1"/>
    <n v="5"/>
    <x v="2119"/>
    <x v="0"/>
  </r>
  <r>
    <n v="5477"/>
    <d v="2018-01-31T00:00:00"/>
    <x v="1"/>
    <x v="2"/>
    <n v="441"/>
    <x v="0"/>
    <x v="1"/>
    <x v="1"/>
    <n v="5"/>
    <s v="$50K - $70K"/>
    <x v="23"/>
    <s v="Jalisco"/>
    <x v="1"/>
    <x v="0"/>
    <s v="Baking Goods"/>
    <x v="32"/>
    <n v="3"/>
    <x v="457"/>
    <x v="0"/>
  </r>
  <r>
    <n v="5478"/>
    <d v="2018-01-31T00:00:00"/>
    <x v="1"/>
    <x v="2"/>
    <n v="5162"/>
    <x v="1"/>
    <x v="1"/>
    <x v="0"/>
    <n v="5"/>
    <s v="$130K - $150K"/>
    <x v="11"/>
    <s v="Washington"/>
    <x v="0"/>
    <x v="1"/>
    <s v="Alcoholic Beverages"/>
    <x v="18"/>
    <n v="1"/>
    <x v="1168"/>
    <x v="1"/>
  </r>
  <r>
    <n v="5479"/>
    <d v="2018-01-31T00:00:00"/>
    <x v="1"/>
    <x v="2"/>
    <n v="2220"/>
    <x v="0"/>
    <x v="1"/>
    <x v="0"/>
    <n v="2"/>
    <s v="$10K - $30K"/>
    <x v="7"/>
    <s v="California"/>
    <x v="0"/>
    <x v="0"/>
    <s v="Frozen Foods"/>
    <x v="33"/>
    <n v="4"/>
    <x v="211"/>
    <x v="0"/>
  </r>
  <r>
    <n v="5480"/>
    <d v="2018-01-31T00:00:00"/>
    <x v="1"/>
    <x v="2"/>
    <n v="6142"/>
    <x v="1"/>
    <x v="1"/>
    <x v="1"/>
    <n v="3"/>
    <s v="$70K - $90K"/>
    <x v="7"/>
    <s v="California"/>
    <x v="0"/>
    <x v="0"/>
    <s v="Canned Foods"/>
    <x v="1"/>
    <n v="3"/>
    <x v="2135"/>
    <x v="0"/>
  </r>
  <r>
    <n v="5481"/>
    <d v="2018-01-31T00:00:00"/>
    <x v="1"/>
    <x v="2"/>
    <n v="4495"/>
    <x v="0"/>
    <x v="0"/>
    <x v="0"/>
    <n v="5"/>
    <s v="$30K - $50K"/>
    <x v="14"/>
    <s v="Yucatán"/>
    <x v="1"/>
    <x v="0"/>
    <s v="Snack Foods"/>
    <x v="0"/>
    <n v="4"/>
    <x v="2136"/>
    <x v="0"/>
  </r>
  <r>
    <n v="5482"/>
    <d v="2018-01-31T00:00:00"/>
    <x v="1"/>
    <x v="2"/>
    <n v="4436"/>
    <x v="0"/>
    <x v="1"/>
    <x v="0"/>
    <n v="1"/>
    <s v="$30K - $50K"/>
    <x v="1"/>
    <s v="Washington"/>
    <x v="0"/>
    <x v="0"/>
    <s v="Snack Foods"/>
    <x v="0"/>
    <n v="4"/>
    <x v="1692"/>
    <x v="1"/>
  </r>
  <r>
    <n v="5483"/>
    <d v="2018-01-31T00:00:00"/>
    <x v="1"/>
    <x v="2"/>
    <n v="8061"/>
    <x v="1"/>
    <x v="0"/>
    <x v="0"/>
    <n v="1"/>
    <s v="$50K - $70K"/>
    <x v="19"/>
    <s v="Mexico City"/>
    <x v="1"/>
    <x v="0"/>
    <s v="Produce"/>
    <x v="12"/>
    <n v="5"/>
    <x v="1540"/>
    <x v="0"/>
  </r>
  <r>
    <n v="5484"/>
    <d v="2018-01-31T00:00:00"/>
    <x v="1"/>
    <x v="2"/>
    <n v="5067"/>
    <x v="1"/>
    <x v="0"/>
    <x v="0"/>
    <n v="2"/>
    <s v="$50K - $70K"/>
    <x v="8"/>
    <s v="Washington"/>
    <x v="0"/>
    <x v="0"/>
    <s v="Produce"/>
    <x v="12"/>
    <n v="5"/>
    <x v="421"/>
    <x v="1"/>
  </r>
  <r>
    <n v="5485"/>
    <d v="2018-01-31T00:00:00"/>
    <x v="1"/>
    <x v="2"/>
    <n v="6240"/>
    <x v="1"/>
    <x v="0"/>
    <x v="1"/>
    <n v="4"/>
    <s v="$30K - $50K"/>
    <x v="16"/>
    <s v="Zacatecas"/>
    <x v="1"/>
    <x v="0"/>
    <s v="Snack Foods"/>
    <x v="0"/>
    <n v="4"/>
    <x v="1601"/>
    <x v="0"/>
  </r>
  <r>
    <n v="5486"/>
    <d v="2018-01-31T00:00:00"/>
    <x v="1"/>
    <x v="2"/>
    <n v="2439"/>
    <x v="0"/>
    <x v="0"/>
    <x v="1"/>
    <n v="2"/>
    <s v="$10K - $30K"/>
    <x v="13"/>
    <s v="Veracruz"/>
    <x v="1"/>
    <x v="0"/>
    <s v="Starchy Foods"/>
    <x v="31"/>
    <n v="2"/>
    <x v="505"/>
    <x v="0"/>
  </r>
  <r>
    <n v="5487"/>
    <d v="2018-01-31T00:00:00"/>
    <x v="1"/>
    <x v="2"/>
    <n v="552"/>
    <x v="0"/>
    <x v="0"/>
    <x v="0"/>
    <n v="4"/>
    <s v="$70K - $90K"/>
    <x v="2"/>
    <s v="Oregon"/>
    <x v="0"/>
    <x v="0"/>
    <s v="Produce"/>
    <x v="1"/>
    <n v="6"/>
    <x v="418"/>
    <x v="1"/>
  </r>
  <r>
    <n v="5488"/>
    <d v="2018-01-31T00:00:00"/>
    <x v="1"/>
    <x v="2"/>
    <n v="4707"/>
    <x v="0"/>
    <x v="1"/>
    <x v="1"/>
    <n v="2"/>
    <s v="$70K - $90K"/>
    <x v="2"/>
    <s v="Oregon"/>
    <x v="0"/>
    <x v="0"/>
    <s v="Breakfast Foods"/>
    <x v="5"/>
    <n v="4"/>
    <x v="316"/>
    <x v="1"/>
  </r>
  <r>
    <n v="5489"/>
    <d v="2018-01-31T00:00:00"/>
    <x v="1"/>
    <x v="2"/>
    <n v="8850"/>
    <x v="0"/>
    <x v="1"/>
    <x v="1"/>
    <n v="1"/>
    <s v="$30K - $50K"/>
    <x v="2"/>
    <s v="Oregon"/>
    <x v="0"/>
    <x v="0"/>
    <s v="Frozen Foods"/>
    <x v="33"/>
    <n v="5"/>
    <x v="1732"/>
    <x v="0"/>
  </r>
  <r>
    <n v="5490"/>
    <d v="2018-01-31T00:00:00"/>
    <x v="1"/>
    <x v="2"/>
    <n v="7152"/>
    <x v="1"/>
    <x v="1"/>
    <x v="0"/>
    <n v="1"/>
    <s v="$130K - $150K"/>
    <x v="17"/>
    <s v="Zacatecas"/>
    <x v="1"/>
    <x v="2"/>
    <s v="Household"/>
    <x v="11"/>
    <n v="2"/>
    <x v="1271"/>
    <x v="0"/>
  </r>
  <r>
    <n v="5491"/>
    <d v="2018-01-31T00:00:00"/>
    <x v="1"/>
    <x v="2"/>
    <n v="3560"/>
    <x v="1"/>
    <x v="0"/>
    <x v="0"/>
    <n v="5"/>
    <s v="$90K - $110K"/>
    <x v="20"/>
    <s v="Guerrero"/>
    <x v="1"/>
    <x v="1"/>
    <s v="Dairy"/>
    <x v="15"/>
    <n v="5"/>
    <x v="2137"/>
    <x v="1"/>
  </r>
  <r>
    <n v="5492"/>
    <d v="2018-02-01T00:00:00"/>
    <x v="2"/>
    <x v="2"/>
    <n v="2374"/>
    <x v="0"/>
    <x v="0"/>
    <x v="0"/>
    <n v="3"/>
    <s v="$30K - $50K"/>
    <x v="10"/>
    <s v="Washington"/>
    <x v="0"/>
    <x v="0"/>
    <s v="Snack Foods"/>
    <x v="0"/>
    <n v="4"/>
    <x v="323"/>
    <x v="1"/>
  </r>
  <r>
    <n v="5493"/>
    <d v="2018-02-01T00:00:00"/>
    <x v="2"/>
    <x v="2"/>
    <n v="3233"/>
    <x v="0"/>
    <x v="0"/>
    <x v="1"/>
    <n v="5"/>
    <s v="$30K - $50K"/>
    <x v="0"/>
    <s v="California"/>
    <x v="0"/>
    <x v="0"/>
    <s v="Starchy Foods"/>
    <x v="31"/>
    <n v="5"/>
    <x v="316"/>
    <x v="1"/>
  </r>
  <r>
    <n v="5494"/>
    <d v="2018-02-01T00:00:00"/>
    <x v="2"/>
    <x v="2"/>
    <n v="1067"/>
    <x v="1"/>
    <x v="0"/>
    <x v="1"/>
    <n v="2"/>
    <s v="$70K - $90K"/>
    <x v="15"/>
    <s v="British Columbia"/>
    <x v="2"/>
    <x v="0"/>
    <s v="Baked Goods"/>
    <x v="25"/>
    <n v="3"/>
    <x v="2138"/>
    <x v="1"/>
  </r>
  <r>
    <n v="5495"/>
    <d v="2018-02-01T00:00:00"/>
    <x v="2"/>
    <x v="2"/>
    <n v="5644"/>
    <x v="0"/>
    <x v="1"/>
    <x v="0"/>
    <n v="2"/>
    <s v="$110K - $130K"/>
    <x v="8"/>
    <s v="Washington"/>
    <x v="0"/>
    <x v="2"/>
    <s v="Health and Hygiene"/>
    <x v="23"/>
    <n v="4"/>
    <x v="1402"/>
    <x v="1"/>
  </r>
  <r>
    <n v="5496"/>
    <d v="2018-02-01T00:00:00"/>
    <x v="2"/>
    <x v="2"/>
    <n v="2735"/>
    <x v="1"/>
    <x v="0"/>
    <x v="0"/>
    <n v="3"/>
    <s v="$130K - $150K"/>
    <x v="7"/>
    <s v="California"/>
    <x v="0"/>
    <x v="2"/>
    <s v="Carousel"/>
    <x v="26"/>
    <n v="5"/>
    <x v="2139"/>
    <x v="0"/>
  </r>
  <r>
    <n v="5497"/>
    <d v="2018-02-01T00:00:00"/>
    <x v="2"/>
    <x v="2"/>
    <n v="2796"/>
    <x v="0"/>
    <x v="1"/>
    <x v="1"/>
    <n v="3"/>
    <s v="$50K - $70K"/>
    <x v="15"/>
    <s v="British Columbia"/>
    <x v="2"/>
    <x v="1"/>
    <s v="Dairy"/>
    <x v="15"/>
    <n v="3"/>
    <x v="898"/>
    <x v="0"/>
  </r>
  <r>
    <n v="5498"/>
    <d v="2018-02-01T00:00:00"/>
    <x v="2"/>
    <x v="2"/>
    <n v="7063"/>
    <x v="0"/>
    <x v="1"/>
    <x v="0"/>
    <n v="4"/>
    <s v="$110K - $130K"/>
    <x v="17"/>
    <s v="Zacatecas"/>
    <x v="1"/>
    <x v="2"/>
    <s v="Health and Hygiene"/>
    <x v="23"/>
    <n v="2"/>
    <x v="1416"/>
    <x v="1"/>
  </r>
  <r>
    <n v="5499"/>
    <d v="2018-02-01T00:00:00"/>
    <x v="2"/>
    <x v="2"/>
    <n v="9743"/>
    <x v="0"/>
    <x v="1"/>
    <x v="1"/>
    <n v="4"/>
    <s v="$50K - $70K"/>
    <x v="13"/>
    <s v="Veracruz"/>
    <x v="1"/>
    <x v="0"/>
    <s v="Snack Foods"/>
    <x v="0"/>
    <n v="5"/>
    <x v="1112"/>
    <x v="0"/>
  </r>
  <r>
    <n v="5500"/>
    <d v="2018-02-01T00:00:00"/>
    <x v="2"/>
    <x v="2"/>
    <n v="8452"/>
    <x v="1"/>
    <x v="1"/>
    <x v="1"/>
    <n v="4"/>
    <s v="$130K - $150K"/>
    <x v="12"/>
    <s v="Washington"/>
    <x v="0"/>
    <x v="1"/>
    <s v="Beverages"/>
    <x v="36"/>
    <n v="3"/>
    <x v="905"/>
    <x v="1"/>
  </r>
  <r>
    <n v="5501"/>
    <d v="2018-02-01T00:00:00"/>
    <x v="2"/>
    <x v="2"/>
    <n v="3870"/>
    <x v="1"/>
    <x v="0"/>
    <x v="1"/>
    <n v="1"/>
    <s v="$50K - $70K"/>
    <x v="13"/>
    <s v="Veracruz"/>
    <x v="1"/>
    <x v="0"/>
    <s v="Produce"/>
    <x v="12"/>
    <n v="4"/>
    <x v="1519"/>
    <x v="0"/>
  </r>
  <r>
    <n v="5502"/>
    <d v="2018-02-01T00:00:00"/>
    <x v="2"/>
    <x v="2"/>
    <n v="10008"/>
    <x v="0"/>
    <x v="0"/>
    <x v="1"/>
    <n v="1"/>
    <s v="$10K - $30K"/>
    <x v="14"/>
    <s v="Yucatán"/>
    <x v="1"/>
    <x v="0"/>
    <s v="Produce"/>
    <x v="12"/>
    <n v="4"/>
    <x v="532"/>
    <x v="1"/>
  </r>
  <r>
    <n v="5503"/>
    <d v="2018-02-01T00:00:00"/>
    <x v="2"/>
    <x v="2"/>
    <n v="10226"/>
    <x v="0"/>
    <x v="0"/>
    <x v="1"/>
    <n v="3"/>
    <s v="$10K - $30K"/>
    <x v="5"/>
    <s v="Washington"/>
    <x v="0"/>
    <x v="0"/>
    <s v="Frozen Foods"/>
    <x v="29"/>
    <n v="7"/>
    <x v="442"/>
    <x v="0"/>
  </r>
  <r>
    <n v="5504"/>
    <d v="2018-02-01T00:00:00"/>
    <x v="2"/>
    <x v="2"/>
    <n v="81"/>
    <x v="1"/>
    <x v="0"/>
    <x v="0"/>
    <n v="2"/>
    <s v="$10K - $30K"/>
    <x v="2"/>
    <s v="Oregon"/>
    <x v="0"/>
    <x v="2"/>
    <s v="Household"/>
    <x v="7"/>
    <n v="3"/>
    <x v="1052"/>
    <x v="0"/>
  </r>
  <r>
    <n v="5505"/>
    <d v="2018-02-01T00:00:00"/>
    <x v="2"/>
    <x v="2"/>
    <n v="1197"/>
    <x v="1"/>
    <x v="0"/>
    <x v="1"/>
    <n v="1"/>
    <s v="$50K - $70K"/>
    <x v="5"/>
    <s v="Washington"/>
    <x v="0"/>
    <x v="0"/>
    <s v="Frozen Foods"/>
    <x v="1"/>
    <n v="4"/>
    <x v="677"/>
    <x v="1"/>
  </r>
  <r>
    <n v="5506"/>
    <d v="2018-02-01T00:00:00"/>
    <x v="2"/>
    <x v="2"/>
    <n v="5667"/>
    <x v="0"/>
    <x v="1"/>
    <x v="0"/>
    <n v="1"/>
    <s v="$10K - $30K"/>
    <x v="7"/>
    <s v="California"/>
    <x v="0"/>
    <x v="0"/>
    <s v="Produce"/>
    <x v="26"/>
    <n v="2"/>
    <x v="1437"/>
    <x v="0"/>
  </r>
  <r>
    <n v="5507"/>
    <d v="2018-02-01T00:00:00"/>
    <x v="2"/>
    <x v="2"/>
    <n v="1415"/>
    <x v="1"/>
    <x v="0"/>
    <x v="1"/>
    <n v="1"/>
    <s v="$50K - $70K"/>
    <x v="12"/>
    <s v="Washington"/>
    <x v="0"/>
    <x v="0"/>
    <s v="Breakfast Foods"/>
    <x v="5"/>
    <n v="4"/>
    <x v="579"/>
    <x v="1"/>
  </r>
  <r>
    <n v="5508"/>
    <d v="2018-02-01T00:00:00"/>
    <x v="2"/>
    <x v="2"/>
    <n v="3889"/>
    <x v="1"/>
    <x v="1"/>
    <x v="1"/>
    <n v="4"/>
    <s v="$130K - $150K"/>
    <x v="1"/>
    <s v="Washington"/>
    <x v="0"/>
    <x v="0"/>
    <s v="Canned Foods"/>
    <x v="6"/>
    <n v="3"/>
    <x v="1080"/>
    <x v="1"/>
  </r>
  <r>
    <n v="5509"/>
    <d v="2018-02-01T00:00:00"/>
    <x v="2"/>
    <x v="2"/>
    <n v="4122"/>
    <x v="0"/>
    <x v="0"/>
    <x v="0"/>
    <n v="3"/>
    <s v="$130K - $150K"/>
    <x v="10"/>
    <s v="Washington"/>
    <x v="0"/>
    <x v="0"/>
    <s v="Deli"/>
    <x v="14"/>
    <n v="3"/>
    <x v="727"/>
    <x v="1"/>
  </r>
  <r>
    <n v="5510"/>
    <d v="2018-02-01T00:00:00"/>
    <x v="2"/>
    <x v="2"/>
    <n v="9863"/>
    <x v="1"/>
    <x v="0"/>
    <x v="1"/>
    <n v="0"/>
    <s v="$10K - $30K"/>
    <x v="4"/>
    <s v="Oregon"/>
    <x v="0"/>
    <x v="0"/>
    <s v="Produce"/>
    <x v="26"/>
    <n v="4"/>
    <x v="460"/>
    <x v="1"/>
  </r>
  <r>
    <n v="5511"/>
    <d v="2018-02-01T00:00:00"/>
    <x v="2"/>
    <x v="2"/>
    <n v="2112"/>
    <x v="1"/>
    <x v="1"/>
    <x v="0"/>
    <n v="2"/>
    <s v="$30K - $50K"/>
    <x v="8"/>
    <s v="Washington"/>
    <x v="0"/>
    <x v="0"/>
    <s v="Snack Foods"/>
    <x v="0"/>
    <n v="4"/>
    <x v="288"/>
    <x v="0"/>
  </r>
  <r>
    <n v="5512"/>
    <d v="2018-02-01T00:00:00"/>
    <x v="2"/>
    <x v="2"/>
    <n v="1419"/>
    <x v="1"/>
    <x v="0"/>
    <x v="1"/>
    <n v="1"/>
    <s v="$70K - $90K"/>
    <x v="14"/>
    <s v="Yucatán"/>
    <x v="1"/>
    <x v="0"/>
    <s v="Frozen Foods"/>
    <x v="33"/>
    <n v="3"/>
    <x v="1138"/>
    <x v="1"/>
  </r>
  <r>
    <n v="5513"/>
    <d v="2018-02-01T00:00:00"/>
    <x v="2"/>
    <x v="2"/>
    <n v="2838"/>
    <x v="1"/>
    <x v="0"/>
    <x v="1"/>
    <n v="1"/>
    <s v="$50K - $70K"/>
    <x v="22"/>
    <s v="Mexico City"/>
    <x v="1"/>
    <x v="2"/>
    <s v="Household"/>
    <x v="24"/>
    <n v="4"/>
    <x v="239"/>
    <x v="0"/>
  </r>
  <r>
    <n v="5514"/>
    <d v="2018-02-01T00:00:00"/>
    <x v="2"/>
    <x v="2"/>
    <n v="8564"/>
    <x v="0"/>
    <x v="1"/>
    <x v="0"/>
    <n v="1"/>
    <s v="$10K - $30K"/>
    <x v="16"/>
    <s v="Zacatecas"/>
    <x v="1"/>
    <x v="1"/>
    <s v="Beverages"/>
    <x v="16"/>
    <n v="5"/>
    <x v="831"/>
    <x v="0"/>
  </r>
  <r>
    <n v="5515"/>
    <d v="2018-02-01T00:00:00"/>
    <x v="2"/>
    <x v="2"/>
    <n v="831"/>
    <x v="1"/>
    <x v="1"/>
    <x v="1"/>
    <n v="2"/>
    <s v="$10K - $30K"/>
    <x v="10"/>
    <s v="Washington"/>
    <x v="0"/>
    <x v="0"/>
    <s v="Starchy Foods"/>
    <x v="31"/>
    <n v="5"/>
    <x v="1908"/>
    <x v="1"/>
  </r>
  <r>
    <n v="5516"/>
    <d v="2018-02-01T00:00:00"/>
    <x v="2"/>
    <x v="2"/>
    <n v="9844"/>
    <x v="0"/>
    <x v="1"/>
    <x v="0"/>
    <n v="4"/>
    <s v="$70K - $90K"/>
    <x v="14"/>
    <s v="Yucatán"/>
    <x v="1"/>
    <x v="2"/>
    <s v="Health and Hygiene"/>
    <x v="30"/>
    <n v="4"/>
    <x v="671"/>
    <x v="0"/>
  </r>
  <r>
    <n v="5517"/>
    <d v="2018-02-01T00:00:00"/>
    <x v="2"/>
    <x v="2"/>
    <n v="2622"/>
    <x v="0"/>
    <x v="0"/>
    <x v="1"/>
    <n v="4"/>
    <s v="$70K - $90K"/>
    <x v="20"/>
    <s v="Guerrero"/>
    <x v="1"/>
    <x v="0"/>
    <s v="Snack Foods"/>
    <x v="0"/>
    <n v="3"/>
    <x v="248"/>
    <x v="0"/>
  </r>
  <r>
    <n v="5518"/>
    <d v="2018-02-01T00:00:00"/>
    <x v="2"/>
    <x v="2"/>
    <n v="4239"/>
    <x v="0"/>
    <x v="0"/>
    <x v="0"/>
    <n v="4"/>
    <s v="$50K - $70K"/>
    <x v="8"/>
    <s v="Washington"/>
    <x v="0"/>
    <x v="1"/>
    <s v="Alcoholic Beverages"/>
    <x v="18"/>
    <n v="6"/>
    <x v="2084"/>
    <x v="1"/>
  </r>
  <r>
    <n v="5519"/>
    <d v="2018-02-01T00:00:00"/>
    <x v="2"/>
    <x v="2"/>
    <n v="8228"/>
    <x v="0"/>
    <x v="0"/>
    <x v="1"/>
    <n v="1"/>
    <s v="$50K - $70K"/>
    <x v="13"/>
    <s v="Veracruz"/>
    <x v="1"/>
    <x v="0"/>
    <s v="Baked Goods"/>
    <x v="25"/>
    <n v="4"/>
    <x v="1523"/>
    <x v="1"/>
  </r>
  <r>
    <n v="5520"/>
    <d v="2018-02-01T00:00:00"/>
    <x v="2"/>
    <x v="2"/>
    <n v="4979"/>
    <x v="1"/>
    <x v="1"/>
    <x v="0"/>
    <n v="1"/>
    <s v="$10K - $30K"/>
    <x v="6"/>
    <s v="Washington"/>
    <x v="0"/>
    <x v="0"/>
    <s v="Snacks"/>
    <x v="2"/>
    <n v="1"/>
    <x v="221"/>
    <x v="0"/>
  </r>
  <r>
    <n v="5521"/>
    <d v="2018-02-01T00:00:00"/>
    <x v="2"/>
    <x v="2"/>
    <n v="511"/>
    <x v="0"/>
    <x v="1"/>
    <x v="1"/>
    <n v="4"/>
    <s v="$10K - $30K"/>
    <x v="12"/>
    <s v="Washington"/>
    <x v="0"/>
    <x v="0"/>
    <s v="Meat"/>
    <x v="14"/>
    <n v="3"/>
    <x v="1482"/>
    <x v="1"/>
  </r>
  <r>
    <n v="5522"/>
    <d v="2018-02-01T00:00:00"/>
    <x v="2"/>
    <x v="2"/>
    <n v="3941"/>
    <x v="1"/>
    <x v="0"/>
    <x v="0"/>
    <n v="1"/>
    <s v="$50K - $70K"/>
    <x v="1"/>
    <s v="Washington"/>
    <x v="0"/>
    <x v="0"/>
    <s v="Produce"/>
    <x v="1"/>
    <n v="4"/>
    <x v="2140"/>
    <x v="0"/>
  </r>
  <r>
    <n v="5523"/>
    <d v="2018-02-01T00:00:00"/>
    <x v="2"/>
    <x v="2"/>
    <n v="4783"/>
    <x v="1"/>
    <x v="1"/>
    <x v="0"/>
    <n v="3"/>
    <s v="$10K - $30K"/>
    <x v="4"/>
    <s v="Oregon"/>
    <x v="0"/>
    <x v="1"/>
    <s v="Dairy"/>
    <x v="15"/>
    <n v="5"/>
    <x v="486"/>
    <x v="1"/>
  </r>
  <r>
    <n v="5524"/>
    <d v="2018-02-01T00:00:00"/>
    <x v="2"/>
    <x v="2"/>
    <n v="9904"/>
    <x v="1"/>
    <x v="1"/>
    <x v="0"/>
    <n v="0"/>
    <s v="$10K - $30K"/>
    <x v="15"/>
    <s v="British Columbia"/>
    <x v="2"/>
    <x v="0"/>
    <s v="Deli"/>
    <x v="14"/>
    <n v="5"/>
    <x v="466"/>
    <x v="0"/>
  </r>
  <r>
    <n v="5525"/>
    <d v="2018-02-01T00:00:00"/>
    <x v="2"/>
    <x v="2"/>
    <n v="1025"/>
    <x v="1"/>
    <x v="1"/>
    <x v="1"/>
    <n v="2"/>
    <s v="$10K - $30K"/>
    <x v="19"/>
    <s v="Mexico City"/>
    <x v="1"/>
    <x v="0"/>
    <s v="Deli"/>
    <x v="14"/>
    <n v="3"/>
    <x v="1452"/>
    <x v="0"/>
  </r>
  <r>
    <n v="5526"/>
    <d v="2018-02-01T00:00:00"/>
    <x v="2"/>
    <x v="2"/>
    <n v="3124"/>
    <x v="0"/>
    <x v="1"/>
    <x v="0"/>
    <n v="4"/>
    <s v="$50K - $70K"/>
    <x v="1"/>
    <s v="Washington"/>
    <x v="0"/>
    <x v="0"/>
    <s v="Frozen Foods"/>
    <x v="39"/>
    <n v="4"/>
    <x v="2141"/>
    <x v="1"/>
  </r>
  <r>
    <n v="5527"/>
    <d v="2018-02-01T00:00:00"/>
    <x v="2"/>
    <x v="2"/>
    <n v="8462"/>
    <x v="0"/>
    <x v="0"/>
    <x v="1"/>
    <n v="3"/>
    <s v="$70K - $90K"/>
    <x v="21"/>
    <s v="Mexico City"/>
    <x v="1"/>
    <x v="0"/>
    <s v="Baking Goods"/>
    <x v="9"/>
    <n v="4"/>
    <x v="484"/>
    <x v="0"/>
  </r>
  <r>
    <n v="5528"/>
    <d v="2018-02-01T00:00:00"/>
    <x v="2"/>
    <x v="2"/>
    <n v="7950"/>
    <x v="0"/>
    <x v="0"/>
    <x v="1"/>
    <n v="4"/>
    <s v="$30K - $50K"/>
    <x v="9"/>
    <s v="California"/>
    <x v="0"/>
    <x v="0"/>
    <s v="Produce"/>
    <x v="1"/>
    <n v="3"/>
    <x v="958"/>
    <x v="0"/>
  </r>
  <r>
    <n v="5529"/>
    <d v="2018-02-01T00:00:00"/>
    <x v="2"/>
    <x v="2"/>
    <n v="1758"/>
    <x v="0"/>
    <x v="0"/>
    <x v="0"/>
    <n v="4"/>
    <s v="$30K - $50K"/>
    <x v="1"/>
    <s v="Washington"/>
    <x v="0"/>
    <x v="0"/>
    <s v="Snack Foods"/>
    <x v="0"/>
    <n v="3"/>
    <x v="1361"/>
    <x v="1"/>
  </r>
  <r>
    <n v="5530"/>
    <d v="2018-02-01T00:00:00"/>
    <x v="2"/>
    <x v="2"/>
    <n v="8315"/>
    <x v="1"/>
    <x v="0"/>
    <x v="0"/>
    <n v="0"/>
    <s v="$50K - $70K"/>
    <x v="20"/>
    <s v="Guerrero"/>
    <x v="1"/>
    <x v="2"/>
    <s v="Household"/>
    <x v="23"/>
    <n v="3"/>
    <x v="625"/>
    <x v="0"/>
  </r>
  <r>
    <n v="5531"/>
    <d v="2018-02-01T00:00:00"/>
    <x v="2"/>
    <x v="2"/>
    <n v="1455"/>
    <x v="0"/>
    <x v="0"/>
    <x v="1"/>
    <n v="2"/>
    <s v="$30K - $50K"/>
    <x v="3"/>
    <s v="California"/>
    <x v="0"/>
    <x v="2"/>
    <s v="Household"/>
    <x v="41"/>
    <n v="3"/>
    <x v="2058"/>
    <x v="0"/>
  </r>
  <r>
    <n v="5532"/>
    <d v="2018-02-02T00:00:00"/>
    <x v="2"/>
    <x v="2"/>
    <n v="298"/>
    <x v="0"/>
    <x v="1"/>
    <x v="0"/>
    <n v="2"/>
    <s v="$50K - $70K"/>
    <x v="14"/>
    <s v="Yucatán"/>
    <x v="1"/>
    <x v="0"/>
    <s v="Deli"/>
    <x v="14"/>
    <n v="6"/>
    <x v="382"/>
    <x v="1"/>
  </r>
  <r>
    <n v="5533"/>
    <d v="2018-02-02T00:00:00"/>
    <x v="2"/>
    <x v="2"/>
    <n v="8269"/>
    <x v="0"/>
    <x v="0"/>
    <x v="1"/>
    <n v="4"/>
    <s v="$30K - $50K"/>
    <x v="4"/>
    <s v="Oregon"/>
    <x v="0"/>
    <x v="0"/>
    <s v="Baked Goods"/>
    <x v="25"/>
    <n v="3"/>
    <x v="517"/>
    <x v="1"/>
  </r>
  <r>
    <n v="5534"/>
    <d v="2018-02-02T00:00:00"/>
    <x v="2"/>
    <x v="2"/>
    <n v="1690"/>
    <x v="1"/>
    <x v="1"/>
    <x v="1"/>
    <n v="2"/>
    <s v="$150K +"/>
    <x v="12"/>
    <s v="Washington"/>
    <x v="0"/>
    <x v="0"/>
    <s v="Produce"/>
    <x v="26"/>
    <n v="2"/>
    <x v="882"/>
    <x v="0"/>
  </r>
  <r>
    <n v="5535"/>
    <d v="2018-02-02T00:00:00"/>
    <x v="2"/>
    <x v="2"/>
    <n v="2570"/>
    <x v="1"/>
    <x v="1"/>
    <x v="0"/>
    <n v="2"/>
    <s v="$70K - $90K"/>
    <x v="12"/>
    <s v="Washington"/>
    <x v="0"/>
    <x v="0"/>
    <s v="Canned Foods"/>
    <x v="6"/>
    <n v="5"/>
    <x v="1817"/>
    <x v="1"/>
  </r>
  <r>
    <n v="5536"/>
    <d v="2018-02-02T00:00:00"/>
    <x v="2"/>
    <x v="2"/>
    <n v="2852"/>
    <x v="1"/>
    <x v="1"/>
    <x v="0"/>
    <n v="0"/>
    <s v="$30K - $50K"/>
    <x v="14"/>
    <s v="Yucatán"/>
    <x v="1"/>
    <x v="2"/>
    <s v="Household"/>
    <x v="22"/>
    <n v="5"/>
    <x v="545"/>
    <x v="0"/>
  </r>
  <r>
    <n v="5537"/>
    <d v="2018-02-02T00:00:00"/>
    <x v="2"/>
    <x v="2"/>
    <n v="6018"/>
    <x v="0"/>
    <x v="0"/>
    <x v="1"/>
    <n v="3"/>
    <s v="$30K - $50K"/>
    <x v="2"/>
    <s v="Oregon"/>
    <x v="0"/>
    <x v="0"/>
    <s v="Frozen Foods"/>
    <x v="1"/>
    <n v="3"/>
    <x v="1039"/>
    <x v="0"/>
  </r>
  <r>
    <n v="5538"/>
    <d v="2018-02-02T00:00:00"/>
    <x v="2"/>
    <x v="2"/>
    <n v="6779"/>
    <x v="1"/>
    <x v="0"/>
    <x v="1"/>
    <n v="0"/>
    <s v="$70K - $90K"/>
    <x v="21"/>
    <s v="Mexico City"/>
    <x v="1"/>
    <x v="0"/>
    <s v="Produce"/>
    <x v="1"/>
    <n v="3"/>
    <x v="1202"/>
    <x v="1"/>
  </r>
  <r>
    <n v="5539"/>
    <d v="2018-02-02T00:00:00"/>
    <x v="2"/>
    <x v="2"/>
    <n v="6779"/>
    <x v="1"/>
    <x v="0"/>
    <x v="1"/>
    <n v="0"/>
    <s v="$70K - $90K"/>
    <x v="21"/>
    <s v="Mexico City"/>
    <x v="1"/>
    <x v="0"/>
    <s v="Snack Foods"/>
    <x v="0"/>
    <n v="4"/>
    <x v="507"/>
    <x v="1"/>
  </r>
  <r>
    <n v="5540"/>
    <d v="2018-02-02T00:00:00"/>
    <x v="2"/>
    <x v="2"/>
    <n v="2201"/>
    <x v="0"/>
    <x v="1"/>
    <x v="0"/>
    <n v="2"/>
    <s v="$30K - $50K"/>
    <x v="12"/>
    <s v="Washington"/>
    <x v="0"/>
    <x v="0"/>
    <s v="Deli"/>
    <x v="14"/>
    <n v="5"/>
    <x v="1710"/>
    <x v="1"/>
  </r>
  <r>
    <n v="5541"/>
    <d v="2018-02-02T00:00:00"/>
    <x v="2"/>
    <x v="2"/>
    <n v="878"/>
    <x v="0"/>
    <x v="0"/>
    <x v="1"/>
    <n v="0"/>
    <s v="$10K - $30K"/>
    <x v="1"/>
    <s v="Washington"/>
    <x v="0"/>
    <x v="0"/>
    <s v="Deli"/>
    <x v="14"/>
    <n v="4"/>
    <x v="569"/>
    <x v="1"/>
  </r>
  <r>
    <n v="5542"/>
    <d v="2018-02-02T00:00:00"/>
    <x v="2"/>
    <x v="2"/>
    <n v="8321"/>
    <x v="1"/>
    <x v="0"/>
    <x v="0"/>
    <n v="1"/>
    <s v="$50K - $70K"/>
    <x v="2"/>
    <s v="Oregon"/>
    <x v="0"/>
    <x v="0"/>
    <s v="Produce"/>
    <x v="1"/>
    <n v="4"/>
    <x v="449"/>
    <x v="0"/>
  </r>
  <r>
    <n v="5543"/>
    <d v="2018-02-02T00:00:00"/>
    <x v="2"/>
    <x v="2"/>
    <n v="9691"/>
    <x v="1"/>
    <x v="1"/>
    <x v="0"/>
    <n v="3"/>
    <s v="$50K - $70K"/>
    <x v="10"/>
    <s v="Washington"/>
    <x v="0"/>
    <x v="0"/>
    <s v="Snack Foods"/>
    <x v="0"/>
    <n v="3"/>
    <x v="229"/>
    <x v="1"/>
  </r>
  <r>
    <n v="5544"/>
    <d v="2018-02-02T00:00:00"/>
    <x v="2"/>
    <x v="2"/>
    <n v="2176"/>
    <x v="0"/>
    <x v="1"/>
    <x v="0"/>
    <n v="5"/>
    <s v="$10K - $30K"/>
    <x v="19"/>
    <s v="Mexico City"/>
    <x v="1"/>
    <x v="0"/>
    <s v="Produce"/>
    <x v="12"/>
    <n v="5"/>
    <x v="2062"/>
    <x v="0"/>
  </r>
  <r>
    <n v="5545"/>
    <d v="2018-02-02T00:00:00"/>
    <x v="2"/>
    <x v="2"/>
    <n v="5065"/>
    <x v="0"/>
    <x v="0"/>
    <x v="1"/>
    <n v="1"/>
    <s v="$50K - $70K"/>
    <x v="20"/>
    <s v="Guerrero"/>
    <x v="1"/>
    <x v="0"/>
    <s v="Produce"/>
    <x v="26"/>
    <n v="4"/>
    <x v="855"/>
    <x v="0"/>
  </r>
  <r>
    <n v="5546"/>
    <d v="2018-02-02T00:00:00"/>
    <x v="2"/>
    <x v="2"/>
    <n v="6938"/>
    <x v="0"/>
    <x v="0"/>
    <x v="1"/>
    <n v="1"/>
    <s v="$30K - $50K"/>
    <x v="20"/>
    <s v="Guerrero"/>
    <x v="1"/>
    <x v="1"/>
    <s v="Dairy"/>
    <x v="15"/>
    <n v="4"/>
    <x v="1079"/>
    <x v="0"/>
  </r>
  <r>
    <n v="5547"/>
    <d v="2018-02-02T00:00:00"/>
    <x v="2"/>
    <x v="2"/>
    <n v="5617"/>
    <x v="0"/>
    <x v="0"/>
    <x v="0"/>
    <n v="1"/>
    <s v="$30K - $50K"/>
    <x v="20"/>
    <s v="Guerrero"/>
    <x v="1"/>
    <x v="2"/>
    <s v="Health and Hygiene"/>
    <x v="23"/>
    <n v="4"/>
    <x v="377"/>
    <x v="0"/>
  </r>
  <r>
    <n v="5548"/>
    <d v="2018-02-02T00:00:00"/>
    <x v="2"/>
    <x v="2"/>
    <n v="4404"/>
    <x v="1"/>
    <x v="0"/>
    <x v="0"/>
    <n v="0"/>
    <s v="$30K - $50K"/>
    <x v="7"/>
    <s v="California"/>
    <x v="0"/>
    <x v="0"/>
    <s v="Produce"/>
    <x v="1"/>
    <n v="5"/>
    <x v="1148"/>
    <x v="0"/>
  </r>
  <r>
    <n v="5549"/>
    <d v="2018-02-02T00:00:00"/>
    <x v="2"/>
    <x v="2"/>
    <n v="7242"/>
    <x v="1"/>
    <x v="1"/>
    <x v="0"/>
    <n v="3"/>
    <s v="$30K - $50K"/>
    <x v="7"/>
    <s v="California"/>
    <x v="0"/>
    <x v="0"/>
    <s v="Deli"/>
    <x v="14"/>
    <n v="6"/>
    <x v="2142"/>
    <x v="1"/>
  </r>
  <r>
    <n v="5550"/>
    <d v="2018-02-02T00:00:00"/>
    <x v="2"/>
    <x v="2"/>
    <n v="5896"/>
    <x v="0"/>
    <x v="0"/>
    <x v="0"/>
    <n v="5"/>
    <s v="$90K - $110K"/>
    <x v="0"/>
    <s v="California"/>
    <x v="0"/>
    <x v="1"/>
    <s v="Dairy"/>
    <x v="15"/>
    <n v="3"/>
    <x v="436"/>
    <x v="0"/>
  </r>
  <r>
    <n v="5551"/>
    <d v="2018-02-02T00:00:00"/>
    <x v="2"/>
    <x v="2"/>
    <n v="8928"/>
    <x v="1"/>
    <x v="1"/>
    <x v="0"/>
    <n v="0"/>
    <s v="$10K - $30K"/>
    <x v="14"/>
    <s v="Yucatán"/>
    <x v="1"/>
    <x v="0"/>
    <s v="Snack Foods"/>
    <x v="0"/>
    <n v="4"/>
    <x v="684"/>
    <x v="0"/>
  </r>
  <r>
    <n v="5552"/>
    <d v="2018-02-02T00:00:00"/>
    <x v="2"/>
    <x v="2"/>
    <n v="3808"/>
    <x v="0"/>
    <x v="1"/>
    <x v="0"/>
    <n v="4"/>
    <s v="$110K - $130K"/>
    <x v="17"/>
    <s v="Zacatecas"/>
    <x v="1"/>
    <x v="2"/>
    <s v="Periodicals"/>
    <x v="17"/>
    <n v="7"/>
    <x v="2143"/>
    <x v="1"/>
  </r>
  <r>
    <n v="5553"/>
    <d v="2018-02-02T00:00:00"/>
    <x v="2"/>
    <x v="2"/>
    <n v="4767"/>
    <x v="1"/>
    <x v="0"/>
    <x v="0"/>
    <n v="3"/>
    <s v="$130K - $150K"/>
    <x v="12"/>
    <s v="Washington"/>
    <x v="0"/>
    <x v="0"/>
    <s v="Produce"/>
    <x v="1"/>
    <n v="6"/>
    <x v="1826"/>
    <x v="1"/>
  </r>
  <r>
    <n v="5554"/>
    <d v="2018-02-02T00:00:00"/>
    <x v="2"/>
    <x v="2"/>
    <n v="5791"/>
    <x v="1"/>
    <x v="0"/>
    <x v="1"/>
    <n v="3"/>
    <s v="$50K - $70K"/>
    <x v="2"/>
    <s v="Oregon"/>
    <x v="0"/>
    <x v="0"/>
    <s v="Canned Foods"/>
    <x v="6"/>
    <n v="4"/>
    <x v="91"/>
    <x v="1"/>
  </r>
  <r>
    <n v="5555"/>
    <d v="2018-02-02T00:00:00"/>
    <x v="2"/>
    <x v="2"/>
    <n v="6263"/>
    <x v="0"/>
    <x v="0"/>
    <x v="0"/>
    <n v="0"/>
    <s v="$90K - $110K"/>
    <x v="20"/>
    <s v="Guerrero"/>
    <x v="1"/>
    <x v="0"/>
    <s v="Deli"/>
    <x v="14"/>
    <n v="6"/>
    <x v="2144"/>
    <x v="0"/>
  </r>
  <r>
    <n v="5556"/>
    <d v="2018-02-02T00:00:00"/>
    <x v="2"/>
    <x v="2"/>
    <n v="6563"/>
    <x v="0"/>
    <x v="0"/>
    <x v="1"/>
    <n v="4"/>
    <s v="$50K - $70K"/>
    <x v="20"/>
    <s v="Guerrero"/>
    <x v="1"/>
    <x v="2"/>
    <s v="Household"/>
    <x v="11"/>
    <n v="4"/>
    <x v="2145"/>
    <x v="1"/>
  </r>
  <r>
    <n v="5557"/>
    <d v="2018-02-02T00:00:00"/>
    <x v="2"/>
    <x v="2"/>
    <n v="5985"/>
    <x v="1"/>
    <x v="0"/>
    <x v="0"/>
    <n v="4"/>
    <s v="$130K - $150K"/>
    <x v="21"/>
    <s v="Mexico City"/>
    <x v="1"/>
    <x v="2"/>
    <s v="Household"/>
    <x v="20"/>
    <n v="7"/>
    <x v="1226"/>
    <x v="0"/>
  </r>
  <r>
    <n v="5558"/>
    <d v="2018-02-02T00:00:00"/>
    <x v="2"/>
    <x v="2"/>
    <n v="8287"/>
    <x v="1"/>
    <x v="1"/>
    <x v="0"/>
    <n v="5"/>
    <s v="$30K - $50K"/>
    <x v="13"/>
    <s v="Veracruz"/>
    <x v="1"/>
    <x v="2"/>
    <s v="Household"/>
    <x v="11"/>
    <n v="4"/>
    <x v="2146"/>
    <x v="0"/>
  </r>
  <r>
    <n v="5559"/>
    <d v="2018-02-02T00:00:00"/>
    <x v="2"/>
    <x v="2"/>
    <n v="8713"/>
    <x v="0"/>
    <x v="0"/>
    <x v="1"/>
    <n v="2"/>
    <s v="$30K - $50K"/>
    <x v="21"/>
    <s v="Mexico City"/>
    <x v="1"/>
    <x v="1"/>
    <s v="Beverages"/>
    <x v="35"/>
    <n v="6"/>
    <x v="1994"/>
    <x v="0"/>
  </r>
  <r>
    <n v="5560"/>
    <d v="2018-02-02T00:00:00"/>
    <x v="2"/>
    <x v="2"/>
    <n v="7051"/>
    <x v="0"/>
    <x v="1"/>
    <x v="1"/>
    <n v="4"/>
    <s v="$30K - $50K"/>
    <x v="12"/>
    <s v="Washington"/>
    <x v="0"/>
    <x v="1"/>
    <s v="Beverages"/>
    <x v="3"/>
    <n v="4"/>
    <x v="1149"/>
    <x v="1"/>
  </r>
  <r>
    <n v="5561"/>
    <d v="2018-02-02T00:00:00"/>
    <x v="2"/>
    <x v="2"/>
    <n v="2480"/>
    <x v="1"/>
    <x v="1"/>
    <x v="0"/>
    <n v="0"/>
    <s v="$30K - $50K"/>
    <x v="19"/>
    <s v="Mexico City"/>
    <x v="1"/>
    <x v="0"/>
    <s v="Produce"/>
    <x v="26"/>
    <n v="5"/>
    <x v="123"/>
    <x v="0"/>
  </r>
  <r>
    <n v="5562"/>
    <d v="2018-02-02T00:00:00"/>
    <x v="2"/>
    <x v="2"/>
    <n v="7281"/>
    <x v="0"/>
    <x v="1"/>
    <x v="0"/>
    <n v="2"/>
    <s v="$70K - $90K"/>
    <x v="8"/>
    <s v="Washington"/>
    <x v="0"/>
    <x v="0"/>
    <s v="Baking Goods"/>
    <x v="32"/>
    <n v="3"/>
    <x v="778"/>
    <x v="1"/>
  </r>
  <r>
    <n v="5563"/>
    <d v="2018-02-02T00:00:00"/>
    <x v="2"/>
    <x v="2"/>
    <n v="6566"/>
    <x v="1"/>
    <x v="1"/>
    <x v="0"/>
    <n v="1"/>
    <s v="$10K - $30K"/>
    <x v="0"/>
    <s v="California"/>
    <x v="0"/>
    <x v="0"/>
    <s v="Produce"/>
    <x v="1"/>
    <n v="4"/>
    <x v="2017"/>
    <x v="1"/>
  </r>
  <r>
    <n v="5564"/>
    <d v="2018-02-03T00:00:00"/>
    <x v="2"/>
    <x v="2"/>
    <n v="5654"/>
    <x v="0"/>
    <x v="0"/>
    <x v="0"/>
    <n v="4"/>
    <s v="$110K - $130K"/>
    <x v="16"/>
    <s v="Zacatecas"/>
    <x v="1"/>
    <x v="0"/>
    <s v="Canned Foods"/>
    <x v="1"/>
    <n v="2"/>
    <x v="1112"/>
    <x v="0"/>
  </r>
  <r>
    <n v="5565"/>
    <d v="2018-02-03T00:00:00"/>
    <x v="2"/>
    <x v="2"/>
    <n v="1787"/>
    <x v="0"/>
    <x v="1"/>
    <x v="0"/>
    <n v="2"/>
    <s v="$10K - $30K"/>
    <x v="17"/>
    <s v="Zacatecas"/>
    <x v="1"/>
    <x v="0"/>
    <s v="Deli"/>
    <x v="14"/>
    <n v="3"/>
    <x v="276"/>
    <x v="0"/>
  </r>
  <r>
    <n v="5566"/>
    <d v="2018-02-03T00:00:00"/>
    <x v="2"/>
    <x v="2"/>
    <n v="9819"/>
    <x v="1"/>
    <x v="1"/>
    <x v="0"/>
    <n v="2"/>
    <s v="$50K - $70K"/>
    <x v="17"/>
    <s v="Zacatecas"/>
    <x v="1"/>
    <x v="0"/>
    <s v="Dairy"/>
    <x v="15"/>
    <n v="5"/>
    <x v="1251"/>
    <x v="1"/>
  </r>
  <r>
    <n v="5567"/>
    <d v="2018-02-03T00:00:00"/>
    <x v="2"/>
    <x v="2"/>
    <n v="2682"/>
    <x v="0"/>
    <x v="0"/>
    <x v="1"/>
    <n v="3"/>
    <s v="$30K - $50K"/>
    <x v="5"/>
    <s v="Washington"/>
    <x v="0"/>
    <x v="1"/>
    <s v="Beverages"/>
    <x v="16"/>
    <n v="2"/>
    <x v="277"/>
    <x v="1"/>
  </r>
  <r>
    <n v="5568"/>
    <d v="2018-02-03T00:00:00"/>
    <x v="2"/>
    <x v="2"/>
    <n v="7245"/>
    <x v="0"/>
    <x v="1"/>
    <x v="0"/>
    <n v="1"/>
    <s v="$70K - $90K"/>
    <x v="15"/>
    <s v="British Columbia"/>
    <x v="2"/>
    <x v="0"/>
    <s v="Seafood"/>
    <x v="21"/>
    <n v="4"/>
    <x v="790"/>
    <x v="0"/>
  </r>
  <r>
    <n v="5569"/>
    <d v="2018-02-03T00:00:00"/>
    <x v="2"/>
    <x v="2"/>
    <n v="7376"/>
    <x v="1"/>
    <x v="0"/>
    <x v="0"/>
    <n v="2"/>
    <s v="$130K - $150K"/>
    <x v="13"/>
    <s v="Veracruz"/>
    <x v="1"/>
    <x v="0"/>
    <s v="Dairy"/>
    <x v="15"/>
    <n v="3"/>
    <x v="713"/>
    <x v="1"/>
  </r>
  <r>
    <n v="5570"/>
    <d v="2018-02-03T00:00:00"/>
    <x v="2"/>
    <x v="2"/>
    <n v="8322"/>
    <x v="0"/>
    <x v="0"/>
    <x v="0"/>
    <n v="5"/>
    <s v="$50K - $70K"/>
    <x v="2"/>
    <s v="Oregon"/>
    <x v="0"/>
    <x v="2"/>
    <s v="Health and Hygiene"/>
    <x v="13"/>
    <n v="5"/>
    <x v="1097"/>
    <x v="0"/>
  </r>
  <r>
    <n v="5571"/>
    <d v="2018-02-03T00:00:00"/>
    <x v="2"/>
    <x v="2"/>
    <n v="919"/>
    <x v="1"/>
    <x v="1"/>
    <x v="0"/>
    <n v="5"/>
    <s v="$110K - $130K"/>
    <x v="20"/>
    <s v="Guerrero"/>
    <x v="1"/>
    <x v="0"/>
    <s v="Deli"/>
    <x v="14"/>
    <n v="5"/>
    <x v="543"/>
    <x v="1"/>
  </r>
  <r>
    <n v="5572"/>
    <d v="2018-02-03T00:00:00"/>
    <x v="2"/>
    <x v="2"/>
    <n v="1823"/>
    <x v="1"/>
    <x v="0"/>
    <x v="0"/>
    <n v="2"/>
    <s v="$10K - $30K"/>
    <x v="20"/>
    <s v="Guerrero"/>
    <x v="1"/>
    <x v="0"/>
    <s v="Produce"/>
    <x v="38"/>
    <n v="5"/>
    <x v="122"/>
    <x v="0"/>
  </r>
  <r>
    <n v="5573"/>
    <d v="2018-02-03T00:00:00"/>
    <x v="2"/>
    <x v="2"/>
    <n v="5876"/>
    <x v="1"/>
    <x v="0"/>
    <x v="0"/>
    <n v="1"/>
    <s v="$10K - $30K"/>
    <x v="19"/>
    <s v="Mexico City"/>
    <x v="1"/>
    <x v="0"/>
    <s v="Produce"/>
    <x v="12"/>
    <n v="3"/>
    <x v="565"/>
    <x v="0"/>
  </r>
  <r>
    <n v="5574"/>
    <d v="2018-02-03T00:00:00"/>
    <x v="2"/>
    <x v="2"/>
    <n v="7599"/>
    <x v="0"/>
    <x v="0"/>
    <x v="0"/>
    <n v="1"/>
    <s v="$10K - $30K"/>
    <x v="3"/>
    <s v="California"/>
    <x v="0"/>
    <x v="0"/>
    <s v="Snack Foods"/>
    <x v="0"/>
    <n v="3"/>
    <x v="802"/>
    <x v="0"/>
  </r>
  <r>
    <n v="5575"/>
    <d v="2018-02-03T00:00:00"/>
    <x v="2"/>
    <x v="2"/>
    <n v="6886"/>
    <x v="0"/>
    <x v="0"/>
    <x v="0"/>
    <n v="5"/>
    <s v="$70K - $90K"/>
    <x v="21"/>
    <s v="Mexico City"/>
    <x v="1"/>
    <x v="0"/>
    <s v="Produce"/>
    <x v="1"/>
    <n v="4"/>
    <x v="782"/>
    <x v="0"/>
  </r>
  <r>
    <n v="5576"/>
    <d v="2018-02-03T00:00:00"/>
    <x v="2"/>
    <x v="2"/>
    <n v="905"/>
    <x v="1"/>
    <x v="0"/>
    <x v="0"/>
    <n v="4"/>
    <s v="$50K - $70K"/>
    <x v="1"/>
    <s v="Washington"/>
    <x v="0"/>
    <x v="0"/>
    <s v="Frozen Foods"/>
    <x v="1"/>
    <n v="4"/>
    <x v="1051"/>
    <x v="1"/>
  </r>
  <r>
    <n v="5577"/>
    <d v="2018-02-03T00:00:00"/>
    <x v="2"/>
    <x v="2"/>
    <n v="5746"/>
    <x v="0"/>
    <x v="0"/>
    <x v="0"/>
    <n v="4"/>
    <s v="$70K - $90K"/>
    <x v="10"/>
    <s v="Washington"/>
    <x v="0"/>
    <x v="0"/>
    <s v="Frozen Foods"/>
    <x v="5"/>
    <n v="5"/>
    <x v="1208"/>
    <x v="0"/>
  </r>
  <r>
    <n v="5578"/>
    <d v="2018-02-03T00:00:00"/>
    <x v="2"/>
    <x v="2"/>
    <n v="349"/>
    <x v="0"/>
    <x v="0"/>
    <x v="0"/>
    <n v="1"/>
    <s v="$110K - $130K"/>
    <x v="23"/>
    <s v="Jalisco"/>
    <x v="1"/>
    <x v="0"/>
    <s v="Dairy"/>
    <x v="15"/>
    <n v="2"/>
    <x v="323"/>
    <x v="0"/>
  </r>
  <r>
    <n v="5579"/>
    <d v="2018-02-03T00:00:00"/>
    <x v="2"/>
    <x v="2"/>
    <n v="4853"/>
    <x v="1"/>
    <x v="0"/>
    <x v="0"/>
    <n v="0"/>
    <s v="$30K - $50K"/>
    <x v="17"/>
    <s v="Zacatecas"/>
    <x v="1"/>
    <x v="0"/>
    <s v="Produce"/>
    <x v="12"/>
    <n v="5"/>
    <x v="1984"/>
    <x v="1"/>
  </r>
  <r>
    <n v="5580"/>
    <d v="2018-02-03T00:00:00"/>
    <x v="2"/>
    <x v="2"/>
    <n v="10260"/>
    <x v="1"/>
    <x v="0"/>
    <x v="1"/>
    <n v="3"/>
    <s v="$10K - $30K"/>
    <x v="2"/>
    <s v="Oregon"/>
    <x v="0"/>
    <x v="0"/>
    <s v="Frozen Foods"/>
    <x v="29"/>
    <n v="6"/>
    <x v="2147"/>
    <x v="0"/>
  </r>
  <r>
    <n v="5581"/>
    <d v="2018-02-03T00:00:00"/>
    <x v="2"/>
    <x v="2"/>
    <n v="3982"/>
    <x v="0"/>
    <x v="0"/>
    <x v="1"/>
    <n v="3"/>
    <s v="$30K - $50K"/>
    <x v="14"/>
    <s v="Yucatán"/>
    <x v="1"/>
    <x v="1"/>
    <s v="Beverages"/>
    <x v="35"/>
    <n v="3"/>
    <x v="52"/>
    <x v="0"/>
  </r>
  <r>
    <n v="5582"/>
    <d v="2018-02-03T00:00:00"/>
    <x v="2"/>
    <x v="2"/>
    <n v="7315"/>
    <x v="0"/>
    <x v="0"/>
    <x v="0"/>
    <n v="1"/>
    <s v="$50K - $70K"/>
    <x v="14"/>
    <s v="Yucatán"/>
    <x v="1"/>
    <x v="0"/>
    <s v="Eggs"/>
    <x v="34"/>
    <n v="2"/>
    <x v="574"/>
    <x v="1"/>
  </r>
  <r>
    <n v="5583"/>
    <d v="2018-02-03T00:00:00"/>
    <x v="2"/>
    <x v="2"/>
    <n v="8592"/>
    <x v="0"/>
    <x v="1"/>
    <x v="0"/>
    <n v="2"/>
    <s v="$70K - $90K"/>
    <x v="14"/>
    <s v="Yucatán"/>
    <x v="1"/>
    <x v="0"/>
    <s v="Snack Foods"/>
    <x v="0"/>
    <n v="6"/>
    <x v="1067"/>
    <x v="0"/>
  </r>
  <r>
    <n v="5584"/>
    <d v="2018-02-03T00:00:00"/>
    <x v="2"/>
    <x v="2"/>
    <n v="3130"/>
    <x v="0"/>
    <x v="0"/>
    <x v="0"/>
    <n v="5"/>
    <s v="$70K - $90K"/>
    <x v="4"/>
    <s v="Oregon"/>
    <x v="0"/>
    <x v="0"/>
    <s v="Produce"/>
    <x v="1"/>
    <n v="4"/>
    <x v="1974"/>
    <x v="1"/>
  </r>
  <r>
    <n v="5585"/>
    <d v="2018-02-03T00:00:00"/>
    <x v="2"/>
    <x v="2"/>
    <n v="1244"/>
    <x v="0"/>
    <x v="1"/>
    <x v="0"/>
    <n v="1"/>
    <s v="$110K - $130K"/>
    <x v="2"/>
    <s v="Oregon"/>
    <x v="0"/>
    <x v="0"/>
    <s v="Frozen Foods"/>
    <x v="1"/>
    <n v="5"/>
    <x v="200"/>
    <x v="1"/>
  </r>
  <r>
    <n v="5586"/>
    <d v="2018-02-03T00:00:00"/>
    <x v="2"/>
    <x v="2"/>
    <n v="1799"/>
    <x v="1"/>
    <x v="0"/>
    <x v="1"/>
    <n v="5"/>
    <s v="$70K - $90K"/>
    <x v="15"/>
    <s v="British Columbia"/>
    <x v="2"/>
    <x v="0"/>
    <s v="Snack Foods"/>
    <x v="0"/>
    <n v="6"/>
    <x v="184"/>
    <x v="0"/>
  </r>
  <r>
    <n v="5587"/>
    <d v="2018-02-03T00:00:00"/>
    <x v="2"/>
    <x v="2"/>
    <n v="5512"/>
    <x v="0"/>
    <x v="0"/>
    <x v="0"/>
    <n v="5"/>
    <s v="$30K - $50K"/>
    <x v="14"/>
    <s v="Yucatán"/>
    <x v="1"/>
    <x v="0"/>
    <s v="Baking Goods"/>
    <x v="9"/>
    <n v="6"/>
    <x v="6"/>
    <x v="1"/>
  </r>
  <r>
    <n v="5588"/>
    <d v="2018-02-03T00:00:00"/>
    <x v="2"/>
    <x v="2"/>
    <n v="7452"/>
    <x v="1"/>
    <x v="0"/>
    <x v="1"/>
    <n v="4"/>
    <s v="$50K - $70K"/>
    <x v="21"/>
    <s v="Mexico City"/>
    <x v="1"/>
    <x v="2"/>
    <s v="Periodicals"/>
    <x v="17"/>
    <n v="3"/>
    <x v="1821"/>
    <x v="0"/>
  </r>
  <r>
    <n v="5589"/>
    <d v="2018-02-03T00:00:00"/>
    <x v="2"/>
    <x v="2"/>
    <n v="7365"/>
    <x v="0"/>
    <x v="0"/>
    <x v="1"/>
    <n v="2"/>
    <s v="$30K - $50K"/>
    <x v="4"/>
    <s v="Oregon"/>
    <x v="0"/>
    <x v="0"/>
    <s v="Canned Foods"/>
    <x v="1"/>
    <n v="5"/>
    <x v="2135"/>
    <x v="1"/>
  </r>
  <r>
    <n v="5590"/>
    <d v="2018-02-03T00:00:00"/>
    <x v="2"/>
    <x v="2"/>
    <n v="10178"/>
    <x v="1"/>
    <x v="1"/>
    <x v="1"/>
    <n v="2"/>
    <s v="$30K - $50K"/>
    <x v="15"/>
    <s v="British Columbia"/>
    <x v="2"/>
    <x v="0"/>
    <s v="Canned Foods"/>
    <x v="40"/>
    <n v="4"/>
    <x v="1092"/>
    <x v="0"/>
  </r>
  <r>
    <n v="5591"/>
    <d v="2018-02-04T00:00:00"/>
    <x v="2"/>
    <x v="2"/>
    <n v="6690"/>
    <x v="0"/>
    <x v="1"/>
    <x v="0"/>
    <n v="2"/>
    <s v="$30K - $50K"/>
    <x v="8"/>
    <s v="Washington"/>
    <x v="0"/>
    <x v="2"/>
    <s v="Household"/>
    <x v="19"/>
    <n v="4"/>
    <x v="975"/>
    <x v="1"/>
  </r>
  <r>
    <n v="5592"/>
    <d v="2018-02-04T00:00:00"/>
    <x v="2"/>
    <x v="2"/>
    <n v="2448"/>
    <x v="0"/>
    <x v="0"/>
    <x v="0"/>
    <n v="1"/>
    <s v="$10K - $30K"/>
    <x v="12"/>
    <s v="Washington"/>
    <x v="0"/>
    <x v="1"/>
    <s v="Beverages"/>
    <x v="35"/>
    <n v="3"/>
    <x v="67"/>
    <x v="1"/>
  </r>
  <r>
    <n v="5593"/>
    <d v="2018-02-04T00:00:00"/>
    <x v="2"/>
    <x v="2"/>
    <n v="3302"/>
    <x v="1"/>
    <x v="1"/>
    <x v="0"/>
    <n v="2"/>
    <s v="$30K - $50K"/>
    <x v="4"/>
    <s v="Oregon"/>
    <x v="0"/>
    <x v="0"/>
    <s v="Snack Foods"/>
    <x v="0"/>
    <n v="4"/>
    <x v="1387"/>
    <x v="1"/>
  </r>
  <r>
    <n v="5594"/>
    <d v="2018-02-04T00:00:00"/>
    <x v="2"/>
    <x v="2"/>
    <n v="7321"/>
    <x v="1"/>
    <x v="1"/>
    <x v="1"/>
    <n v="4"/>
    <s v="$110K - $130K"/>
    <x v="13"/>
    <s v="Veracruz"/>
    <x v="1"/>
    <x v="0"/>
    <s v="Produce"/>
    <x v="12"/>
    <n v="7"/>
    <x v="2148"/>
    <x v="1"/>
  </r>
  <r>
    <n v="5595"/>
    <d v="2018-02-04T00:00:00"/>
    <x v="2"/>
    <x v="2"/>
    <n v="5019"/>
    <x v="0"/>
    <x v="1"/>
    <x v="0"/>
    <n v="4"/>
    <s v="$50K - $70K"/>
    <x v="5"/>
    <s v="Washington"/>
    <x v="0"/>
    <x v="0"/>
    <s v="Eggs"/>
    <x v="34"/>
    <n v="2"/>
    <x v="561"/>
    <x v="1"/>
  </r>
  <r>
    <n v="5596"/>
    <d v="2018-02-04T00:00:00"/>
    <x v="2"/>
    <x v="2"/>
    <n v="5851"/>
    <x v="0"/>
    <x v="1"/>
    <x v="1"/>
    <n v="1"/>
    <s v="$30K - $50K"/>
    <x v="14"/>
    <s v="Yucatán"/>
    <x v="1"/>
    <x v="0"/>
    <s v="Canned Foods"/>
    <x v="37"/>
    <n v="6"/>
    <x v="1636"/>
    <x v="0"/>
  </r>
  <r>
    <n v="5597"/>
    <d v="2018-02-04T00:00:00"/>
    <x v="2"/>
    <x v="2"/>
    <n v="10225"/>
    <x v="0"/>
    <x v="0"/>
    <x v="0"/>
    <n v="2"/>
    <s v="$30K - $50K"/>
    <x v="5"/>
    <s v="Washington"/>
    <x v="0"/>
    <x v="0"/>
    <s v="Frozen Foods"/>
    <x v="39"/>
    <n v="5"/>
    <x v="2149"/>
    <x v="1"/>
  </r>
  <r>
    <n v="5598"/>
    <d v="2018-02-04T00:00:00"/>
    <x v="2"/>
    <x v="2"/>
    <n v="5872"/>
    <x v="0"/>
    <x v="1"/>
    <x v="0"/>
    <n v="4"/>
    <s v="$70K - $90K"/>
    <x v="16"/>
    <s v="Zacatecas"/>
    <x v="1"/>
    <x v="0"/>
    <s v="Snack Foods"/>
    <x v="0"/>
    <n v="5"/>
    <x v="2150"/>
    <x v="1"/>
  </r>
  <r>
    <n v="5599"/>
    <d v="2018-02-04T00:00:00"/>
    <x v="2"/>
    <x v="2"/>
    <n v="9179"/>
    <x v="0"/>
    <x v="1"/>
    <x v="0"/>
    <n v="4"/>
    <s v="$30K - $50K"/>
    <x v="3"/>
    <s v="California"/>
    <x v="0"/>
    <x v="0"/>
    <s v="Snacks"/>
    <x v="2"/>
    <n v="7"/>
    <x v="837"/>
    <x v="0"/>
  </r>
  <r>
    <n v="5600"/>
    <d v="2018-02-04T00:00:00"/>
    <x v="2"/>
    <x v="2"/>
    <n v="6603"/>
    <x v="0"/>
    <x v="1"/>
    <x v="1"/>
    <n v="5"/>
    <s v="$30K - $50K"/>
    <x v="14"/>
    <s v="Yucatán"/>
    <x v="1"/>
    <x v="2"/>
    <s v="Household"/>
    <x v="20"/>
    <n v="6"/>
    <x v="1168"/>
    <x v="1"/>
  </r>
  <r>
    <n v="5601"/>
    <d v="2018-02-04T00:00:00"/>
    <x v="2"/>
    <x v="2"/>
    <n v="5859"/>
    <x v="1"/>
    <x v="1"/>
    <x v="0"/>
    <n v="1"/>
    <s v="$10K - $30K"/>
    <x v="0"/>
    <s v="California"/>
    <x v="0"/>
    <x v="1"/>
    <s v="Beverages"/>
    <x v="36"/>
    <n v="3"/>
    <x v="130"/>
    <x v="0"/>
  </r>
  <r>
    <n v="5602"/>
    <d v="2018-02-04T00:00:00"/>
    <x v="2"/>
    <x v="2"/>
    <n v="2023"/>
    <x v="0"/>
    <x v="1"/>
    <x v="0"/>
    <n v="1"/>
    <s v="$30K - $50K"/>
    <x v="17"/>
    <s v="Zacatecas"/>
    <x v="1"/>
    <x v="0"/>
    <s v="Snack Foods"/>
    <x v="0"/>
    <n v="4"/>
    <x v="422"/>
    <x v="0"/>
  </r>
  <r>
    <n v="5603"/>
    <d v="2018-02-04T00:00:00"/>
    <x v="2"/>
    <x v="2"/>
    <n v="2814"/>
    <x v="1"/>
    <x v="0"/>
    <x v="0"/>
    <n v="4"/>
    <s v="$30K - $50K"/>
    <x v="20"/>
    <s v="Guerrero"/>
    <x v="1"/>
    <x v="0"/>
    <s v="Produce"/>
    <x v="1"/>
    <n v="6"/>
    <x v="1533"/>
    <x v="0"/>
  </r>
  <r>
    <n v="5604"/>
    <d v="2018-02-04T00:00:00"/>
    <x v="2"/>
    <x v="2"/>
    <n v="6835"/>
    <x v="1"/>
    <x v="1"/>
    <x v="0"/>
    <n v="2"/>
    <s v="$70K - $90K"/>
    <x v="12"/>
    <s v="Washington"/>
    <x v="0"/>
    <x v="0"/>
    <s v="Snack Foods"/>
    <x v="0"/>
    <n v="3"/>
    <x v="1970"/>
    <x v="1"/>
  </r>
  <r>
    <n v="5605"/>
    <d v="2018-02-04T00:00:00"/>
    <x v="2"/>
    <x v="2"/>
    <n v="7970"/>
    <x v="0"/>
    <x v="0"/>
    <x v="0"/>
    <n v="2"/>
    <s v="$30K - $50K"/>
    <x v="19"/>
    <s v="Mexico City"/>
    <x v="1"/>
    <x v="0"/>
    <s v="Produce"/>
    <x v="1"/>
    <n v="4"/>
    <x v="2136"/>
    <x v="0"/>
  </r>
  <r>
    <n v="5606"/>
    <d v="2018-02-04T00:00:00"/>
    <x v="2"/>
    <x v="2"/>
    <n v="6785"/>
    <x v="0"/>
    <x v="0"/>
    <x v="1"/>
    <n v="0"/>
    <s v="$50K - $70K"/>
    <x v="19"/>
    <s v="Mexico City"/>
    <x v="1"/>
    <x v="0"/>
    <s v="Canned Foods"/>
    <x v="40"/>
    <n v="4"/>
    <x v="678"/>
    <x v="0"/>
  </r>
  <r>
    <n v="5607"/>
    <d v="2018-02-04T00:00:00"/>
    <x v="2"/>
    <x v="2"/>
    <n v="2220"/>
    <x v="0"/>
    <x v="1"/>
    <x v="0"/>
    <n v="2"/>
    <s v="$10K - $30K"/>
    <x v="7"/>
    <s v="California"/>
    <x v="0"/>
    <x v="0"/>
    <s v="Eggs"/>
    <x v="34"/>
    <n v="4"/>
    <x v="379"/>
    <x v="1"/>
  </r>
  <r>
    <n v="5608"/>
    <d v="2018-02-04T00:00:00"/>
    <x v="2"/>
    <x v="2"/>
    <n v="4584"/>
    <x v="0"/>
    <x v="1"/>
    <x v="0"/>
    <n v="1"/>
    <s v="$130K - $150K"/>
    <x v="2"/>
    <s v="Oregon"/>
    <x v="0"/>
    <x v="0"/>
    <s v="Baked Goods"/>
    <x v="25"/>
    <n v="4"/>
    <x v="2151"/>
    <x v="1"/>
  </r>
  <r>
    <n v="5609"/>
    <d v="2018-02-04T00:00:00"/>
    <x v="2"/>
    <x v="2"/>
    <n v="5092"/>
    <x v="0"/>
    <x v="0"/>
    <x v="0"/>
    <n v="3"/>
    <s v="$30K - $50K"/>
    <x v="8"/>
    <s v="Washington"/>
    <x v="0"/>
    <x v="0"/>
    <s v="Frozen Foods"/>
    <x v="33"/>
    <n v="4"/>
    <x v="1708"/>
    <x v="1"/>
  </r>
  <r>
    <n v="5610"/>
    <d v="2018-02-04T00:00:00"/>
    <x v="2"/>
    <x v="2"/>
    <n v="7836"/>
    <x v="1"/>
    <x v="0"/>
    <x v="0"/>
    <n v="5"/>
    <s v="$30K - $50K"/>
    <x v="17"/>
    <s v="Zacatecas"/>
    <x v="1"/>
    <x v="0"/>
    <s v="Snack Foods"/>
    <x v="0"/>
    <n v="6"/>
    <x v="2152"/>
    <x v="0"/>
  </r>
  <r>
    <n v="5611"/>
    <d v="2018-02-04T00:00:00"/>
    <x v="2"/>
    <x v="2"/>
    <n v="4576"/>
    <x v="1"/>
    <x v="0"/>
    <x v="1"/>
    <n v="1"/>
    <s v="$70K - $90K"/>
    <x v="21"/>
    <s v="Mexico City"/>
    <x v="1"/>
    <x v="2"/>
    <s v="Household"/>
    <x v="19"/>
    <n v="2"/>
    <x v="1129"/>
    <x v="0"/>
  </r>
  <r>
    <n v="5612"/>
    <d v="2018-02-04T00:00:00"/>
    <x v="2"/>
    <x v="2"/>
    <n v="906"/>
    <x v="1"/>
    <x v="1"/>
    <x v="0"/>
    <n v="1"/>
    <s v="$50K - $70K"/>
    <x v="7"/>
    <s v="California"/>
    <x v="0"/>
    <x v="1"/>
    <s v="Beverages"/>
    <x v="36"/>
    <n v="3"/>
    <x v="864"/>
    <x v="0"/>
  </r>
  <r>
    <n v="5613"/>
    <d v="2018-02-04T00:00:00"/>
    <x v="2"/>
    <x v="2"/>
    <n v="4187"/>
    <x v="0"/>
    <x v="1"/>
    <x v="1"/>
    <n v="5"/>
    <s v="$30K - $50K"/>
    <x v="22"/>
    <s v="Mexico City"/>
    <x v="1"/>
    <x v="0"/>
    <s v="Produce"/>
    <x v="12"/>
    <n v="5"/>
    <x v="1209"/>
    <x v="1"/>
  </r>
  <r>
    <n v="5614"/>
    <d v="2018-02-04T00:00:00"/>
    <x v="2"/>
    <x v="2"/>
    <n v="5605"/>
    <x v="1"/>
    <x v="1"/>
    <x v="0"/>
    <n v="4"/>
    <s v="$10K - $30K"/>
    <x v="13"/>
    <s v="Veracruz"/>
    <x v="1"/>
    <x v="0"/>
    <s v="Produce"/>
    <x v="12"/>
    <n v="4"/>
    <x v="2151"/>
    <x v="1"/>
  </r>
  <r>
    <n v="5615"/>
    <d v="2018-02-04T00:00:00"/>
    <x v="2"/>
    <x v="2"/>
    <n v="5282"/>
    <x v="0"/>
    <x v="0"/>
    <x v="1"/>
    <n v="2"/>
    <s v="$70K - $90K"/>
    <x v="6"/>
    <s v="Washington"/>
    <x v="0"/>
    <x v="2"/>
    <s v="Household"/>
    <x v="20"/>
    <n v="2"/>
    <x v="1319"/>
    <x v="0"/>
  </r>
  <r>
    <n v="5616"/>
    <d v="2018-02-04T00:00:00"/>
    <x v="2"/>
    <x v="2"/>
    <n v="4462"/>
    <x v="0"/>
    <x v="1"/>
    <x v="0"/>
    <n v="0"/>
    <s v="$70K - $90K"/>
    <x v="9"/>
    <s v="California"/>
    <x v="0"/>
    <x v="0"/>
    <s v="Deli"/>
    <x v="14"/>
    <n v="4"/>
    <x v="876"/>
    <x v="0"/>
  </r>
  <r>
    <n v="5617"/>
    <d v="2018-02-04T00:00:00"/>
    <x v="2"/>
    <x v="2"/>
    <n v="6358"/>
    <x v="0"/>
    <x v="0"/>
    <x v="1"/>
    <n v="3"/>
    <s v="$10K - $30K"/>
    <x v="20"/>
    <s v="Guerrero"/>
    <x v="1"/>
    <x v="0"/>
    <s v="Frozen Foods"/>
    <x v="5"/>
    <n v="5"/>
    <x v="137"/>
    <x v="0"/>
  </r>
  <r>
    <n v="5618"/>
    <d v="2018-02-04T00:00:00"/>
    <x v="2"/>
    <x v="2"/>
    <n v="2445"/>
    <x v="1"/>
    <x v="1"/>
    <x v="1"/>
    <n v="2"/>
    <s v="$50K - $70K"/>
    <x v="3"/>
    <s v="California"/>
    <x v="0"/>
    <x v="0"/>
    <s v="Produce"/>
    <x v="1"/>
    <n v="4"/>
    <x v="671"/>
    <x v="0"/>
  </r>
  <r>
    <n v="5619"/>
    <d v="2018-02-04T00:00:00"/>
    <x v="2"/>
    <x v="2"/>
    <n v="9513"/>
    <x v="0"/>
    <x v="1"/>
    <x v="0"/>
    <n v="4"/>
    <s v="$10K - $30K"/>
    <x v="10"/>
    <s v="Washington"/>
    <x v="0"/>
    <x v="2"/>
    <s v="Health and Hygiene"/>
    <x v="8"/>
    <n v="4"/>
    <x v="1979"/>
    <x v="1"/>
  </r>
  <r>
    <n v="5620"/>
    <d v="2018-02-04T00:00:00"/>
    <x v="2"/>
    <x v="2"/>
    <n v="10173"/>
    <x v="0"/>
    <x v="1"/>
    <x v="1"/>
    <n v="0"/>
    <s v="$30K - $50K"/>
    <x v="12"/>
    <s v="Washington"/>
    <x v="0"/>
    <x v="0"/>
    <s v="Snacks"/>
    <x v="2"/>
    <n v="3"/>
    <x v="892"/>
    <x v="1"/>
  </r>
  <r>
    <n v="5621"/>
    <d v="2018-02-04T00:00:00"/>
    <x v="2"/>
    <x v="2"/>
    <n v="10274"/>
    <x v="1"/>
    <x v="0"/>
    <x v="0"/>
    <n v="4"/>
    <s v="$50K - $70K"/>
    <x v="3"/>
    <s v="California"/>
    <x v="0"/>
    <x v="2"/>
    <s v="Health and Hygiene"/>
    <x v="13"/>
    <n v="4"/>
    <x v="1692"/>
    <x v="0"/>
  </r>
  <r>
    <n v="5622"/>
    <d v="2018-02-05T00:00:00"/>
    <x v="2"/>
    <x v="2"/>
    <n v="5102"/>
    <x v="0"/>
    <x v="0"/>
    <x v="0"/>
    <n v="0"/>
    <s v="$70K - $90K"/>
    <x v="14"/>
    <s v="Yucatán"/>
    <x v="1"/>
    <x v="0"/>
    <s v="Snack Foods"/>
    <x v="0"/>
    <n v="4"/>
    <x v="493"/>
    <x v="1"/>
  </r>
  <r>
    <n v="5623"/>
    <d v="2018-02-05T00:00:00"/>
    <x v="2"/>
    <x v="2"/>
    <n v="4285"/>
    <x v="0"/>
    <x v="0"/>
    <x v="0"/>
    <n v="1"/>
    <s v="$30K - $50K"/>
    <x v="14"/>
    <s v="Yucatán"/>
    <x v="1"/>
    <x v="2"/>
    <s v="Checkout"/>
    <x v="19"/>
    <n v="2"/>
    <x v="504"/>
    <x v="0"/>
  </r>
  <r>
    <n v="5624"/>
    <d v="2018-02-05T00:00:00"/>
    <x v="2"/>
    <x v="2"/>
    <n v="5981"/>
    <x v="1"/>
    <x v="1"/>
    <x v="0"/>
    <n v="0"/>
    <s v="$70K - $90K"/>
    <x v="13"/>
    <s v="Veracruz"/>
    <x v="1"/>
    <x v="0"/>
    <s v="Deli"/>
    <x v="14"/>
    <n v="2"/>
    <x v="1670"/>
    <x v="1"/>
  </r>
  <r>
    <n v="5625"/>
    <d v="2018-02-05T00:00:00"/>
    <x v="2"/>
    <x v="2"/>
    <n v="8708"/>
    <x v="0"/>
    <x v="1"/>
    <x v="0"/>
    <n v="1"/>
    <s v="$130K - $150K"/>
    <x v="21"/>
    <s v="Mexico City"/>
    <x v="1"/>
    <x v="0"/>
    <s v="Produce"/>
    <x v="12"/>
    <n v="5"/>
    <x v="2153"/>
    <x v="0"/>
  </r>
  <r>
    <n v="5626"/>
    <d v="2018-02-05T00:00:00"/>
    <x v="2"/>
    <x v="2"/>
    <n v="1289"/>
    <x v="1"/>
    <x v="1"/>
    <x v="0"/>
    <n v="4"/>
    <s v="$30K - $50K"/>
    <x v="5"/>
    <s v="Washington"/>
    <x v="0"/>
    <x v="1"/>
    <s v="Beverages"/>
    <x v="16"/>
    <n v="6"/>
    <x v="2154"/>
    <x v="1"/>
  </r>
  <r>
    <n v="5627"/>
    <d v="2018-02-05T00:00:00"/>
    <x v="2"/>
    <x v="2"/>
    <n v="7052"/>
    <x v="0"/>
    <x v="1"/>
    <x v="0"/>
    <n v="0"/>
    <s v="$90K - $110K"/>
    <x v="5"/>
    <s v="Washington"/>
    <x v="0"/>
    <x v="0"/>
    <s v="Dairy"/>
    <x v="15"/>
    <n v="3"/>
    <x v="592"/>
    <x v="1"/>
  </r>
  <r>
    <n v="5628"/>
    <d v="2018-02-05T00:00:00"/>
    <x v="2"/>
    <x v="2"/>
    <n v="4766"/>
    <x v="0"/>
    <x v="1"/>
    <x v="0"/>
    <n v="2"/>
    <s v="$30K - $50K"/>
    <x v="19"/>
    <s v="Mexico City"/>
    <x v="1"/>
    <x v="0"/>
    <s v="Canned Foods"/>
    <x v="1"/>
    <n v="4"/>
    <x v="144"/>
    <x v="0"/>
  </r>
  <r>
    <n v="5629"/>
    <d v="2018-02-05T00:00:00"/>
    <x v="2"/>
    <x v="2"/>
    <n v="4932"/>
    <x v="0"/>
    <x v="0"/>
    <x v="0"/>
    <n v="0"/>
    <s v="$50K - $70K"/>
    <x v="16"/>
    <s v="Zacatecas"/>
    <x v="1"/>
    <x v="1"/>
    <s v="Beverages"/>
    <x v="36"/>
    <n v="5"/>
    <x v="2155"/>
    <x v="1"/>
  </r>
  <r>
    <n v="5630"/>
    <d v="2018-02-05T00:00:00"/>
    <x v="2"/>
    <x v="2"/>
    <n v="5406"/>
    <x v="0"/>
    <x v="0"/>
    <x v="0"/>
    <n v="4"/>
    <s v="$30K - $50K"/>
    <x v="20"/>
    <s v="Guerrero"/>
    <x v="1"/>
    <x v="0"/>
    <s v="Frozen Foods"/>
    <x v="1"/>
    <n v="2"/>
    <x v="160"/>
    <x v="0"/>
  </r>
  <r>
    <n v="5631"/>
    <d v="2018-02-05T00:00:00"/>
    <x v="2"/>
    <x v="2"/>
    <n v="5991"/>
    <x v="1"/>
    <x v="1"/>
    <x v="0"/>
    <n v="1"/>
    <s v="$50K - $70K"/>
    <x v="1"/>
    <s v="Washington"/>
    <x v="0"/>
    <x v="0"/>
    <s v="Frozen Foods"/>
    <x v="1"/>
    <n v="6"/>
    <x v="1000"/>
    <x v="1"/>
  </r>
  <r>
    <n v="5632"/>
    <d v="2018-02-05T00:00:00"/>
    <x v="2"/>
    <x v="2"/>
    <n v="9512"/>
    <x v="0"/>
    <x v="1"/>
    <x v="0"/>
    <n v="4"/>
    <s v="$10K - $30K"/>
    <x v="5"/>
    <s v="Washington"/>
    <x v="0"/>
    <x v="0"/>
    <s v="Produce"/>
    <x v="12"/>
    <n v="3"/>
    <x v="2017"/>
    <x v="1"/>
  </r>
  <r>
    <n v="5633"/>
    <d v="2018-02-05T00:00:00"/>
    <x v="2"/>
    <x v="2"/>
    <n v="5148"/>
    <x v="0"/>
    <x v="0"/>
    <x v="0"/>
    <n v="0"/>
    <s v="$30K - $50K"/>
    <x v="17"/>
    <s v="Zacatecas"/>
    <x v="1"/>
    <x v="2"/>
    <s v="Health and Hygiene"/>
    <x v="23"/>
    <n v="3"/>
    <x v="924"/>
    <x v="1"/>
  </r>
  <r>
    <n v="5634"/>
    <d v="2018-02-05T00:00:00"/>
    <x v="2"/>
    <x v="2"/>
    <n v="7556"/>
    <x v="0"/>
    <x v="0"/>
    <x v="1"/>
    <n v="5"/>
    <s v="$30K - $50K"/>
    <x v="8"/>
    <s v="Washington"/>
    <x v="0"/>
    <x v="0"/>
    <s v="Canned Foods"/>
    <x v="6"/>
    <n v="4"/>
    <x v="692"/>
    <x v="1"/>
  </r>
  <r>
    <n v="5635"/>
    <d v="2018-02-05T00:00:00"/>
    <x v="2"/>
    <x v="2"/>
    <n v="9301"/>
    <x v="0"/>
    <x v="1"/>
    <x v="0"/>
    <n v="5"/>
    <s v="$30K - $50K"/>
    <x v="22"/>
    <s v="Mexico City"/>
    <x v="1"/>
    <x v="0"/>
    <s v="Snack Foods"/>
    <x v="0"/>
    <n v="3"/>
    <x v="2156"/>
    <x v="0"/>
  </r>
  <r>
    <n v="5636"/>
    <d v="2018-02-05T00:00:00"/>
    <x v="2"/>
    <x v="2"/>
    <n v="10152"/>
    <x v="1"/>
    <x v="0"/>
    <x v="0"/>
    <n v="5"/>
    <s v="$90K - $110K"/>
    <x v="4"/>
    <s v="Oregon"/>
    <x v="0"/>
    <x v="0"/>
    <s v="Snack Foods"/>
    <x v="0"/>
    <n v="4"/>
    <x v="2157"/>
    <x v="0"/>
  </r>
  <r>
    <n v="5637"/>
    <d v="2018-02-05T00:00:00"/>
    <x v="2"/>
    <x v="2"/>
    <n v="8239"/>
    <x v="1"/>
    <x v="0"/>
    <x v="0"/>
    <n v="0"/>
    <s v="$50K - $70K"/>
    <x v="14"/>
    <s v="Yucatán"/>
    <x v="1"/>
    <x v="0"/>
    <s v="Baking Goods"/>
    <x v="32"/>
    <n v="4"/>
    <x v="254"/>
    <x v="0"/>
  </r>
  <r>
    <n v="5638"/>
    <d v="2018-02-05T00:00:00"/>
    <x v="2"/>
    <x v="2"/>
    <n v="286"/>
    <x v="0"/>
    <x v="0"/>
    <x v="1"/>
    <n v="1"/>
    <s v="$110K - $130K"/>
    <x v="16"/>
    <s v="Zacatecas"/>
    <x v="1"/>
    <x v="0"/>
    <s v="Baking Goods"/>
    <x v="9"/>
    <n v="6"/>
    <x v="1782"/>
    <x v="0"/>
  </r>
  <r>
    <n v="5639"/>
    <d v="2018-02-05T00:00:00"/>
    <x v="2"/>
    <x v="2"/>
    <n v="8435"/>
    <x v="0"/>
    <x v="1"/>
    <x v="1"/>
    <n v="3"/>
    <s v="$70K - $90K"/>
    <x v="8"/>
    <s v="Washington"/>
    <x v="0"/>
    <x v="1"/>
    <s v="Alcoholic Beverages"/>
    <x v="18"/>
    <n v="4"/>
    <x v="2135"/>
    <x v="1"/>
  </r>
  <r>
    <n v="5640"/>
    <d v="2018-02-05T00:00:00"/>
    <x v="2"/>
    <x v="2"/>
    <n v="7356"/>
    <x v="0"/>
    <x v="1"/>
    <x v="1"/>
    <n v="4"/>
    <s v="$10K - $30K"/>
    <x v="14"/>
    <s v="Yucatán"/>
    <x v="1"/>
    <x v="2"/>
    <s v="Health and Hygiene"/>
    <x v="30"/>
    <n v="3"/>
    <x v="825"/>
    <x v="0"/>
  </r>
  <r>
    <n v="5641"/>
    <d v="2018-02-05T00:00:00"/>
    <x v="2"/>
    <x v="2"/>
    <n v="2570"/>
    <x v="1"/>
    <x v="1"/>
    <x v="0"/>
    <n v="2"/>
    <s v="$70K - $90K"/>
    <x v="12"/>
    <s v="Washington"/>
    <x v="0"/>
    <x v="0"/>
    <s v="Starchy Foods"/>
    <x v="31"/>
    <n v="5"/>
    <x v="1551"/>
    <x v="1"/>
  </r>
  <r>
    <n v="5642"/>
    <d v="2018-02-05T00:00:00"/>
    <x v="2"/>
    <x v="2"/>
    <n v="1893"/>
    <x v="1"/>
    <x v="0"/>
    <x v="1"/>
    <n v="2"/>
    <s v="$30K - $50K"/>
    <x v="4"/>
    <s v="Oregon"/>
    <x v="0"/>
    <x v="0"/>
    <s v="Produce"/>
    <x v="1"/>
    <n v="2"/>
    <x v="241"/>
    <x v="0"/>
  </r>
  <r>
    <n v="5643"/>
    <d v="2018-02-05T00:00:00"/>
    <x v="2"/>
    <x v="2"/>
    <n v="5986"/>
    <x v="1"/>
    <x v="1"/>
    <x v="1"/>
    <n v="4"/>
    <s v="$70K - $90K"/>
    <x v="21"/>
    <s v="Mexico City"/>
    <x v="1"/>
    <x v="2"/>
    <s v="Periodicals"/>
    <x v="17"/>
    <n v="5"/>
    <x v="1773"/>
    <x v="0"/>
  </r>
  <r>
    <n v="5644"/>
    <d v="2018-02-05T00:00:00"/>
    <x v="2"/>
    <x v="2"/>
    <n v="1753"/>
    <x v="0"/>
    <x v="1"/>
    <x v="0"/>
    <n v="3"/>
    <s v="$10K - $30K"/>
    <x v="14"/>
    <s v="Yucatán"/>
    <x v="1"/>
    <x v="0"/>
    <s v="Baked Goods"/>
    <x v="25"/>
    <n v="3"/>
    <x v="287"/>
    <x v="1"/>
  </r>
  <r>
    <n v="5645"/>
    <d v="2018-02-05T00:00:00"/>
    <x v="2"/>
    <x v="2"/>
    <n v="9993"/>
    <x v="1"/>
    <x v="0"/>
    <x v="1"/>
    <n v="1"/>
    <s v="$30K - $50K"/>
    <x v="19"/>
    <s v="Mexico City"/>
    <x v="1"/>
    <x v="2"/>
    <s v="Checkout"/>
    <x v="19"/>
    <n v="4"/>
    <x v="1551"/>
    <x v="0"/>
  </r>
  <r>
    <n v="5646"/>
    <d v="2018-02-05T00:00:00"/>
    <x v="2"/>
    <x v="2"/>
    <n v="8544"/>
    <x v="0"/>
    <x v="0"/>
    <x v="0"/>
    <n v="3"/>
    <s v="$30K - $50K"/>
    <x v="20"/>
    <s v="Guerrero"/>
    <x v="1"/>
    <x v="2"/>
    <s v="Household"/>
    <x v="22"/>
    <n v="4"/>
    <x v="1646"/>
    <x v="0"/>
  </r>
  <r>
    <n v="5647"/>
    <d v="2018-02-05T00:00:00"/>
    <x v="2"/>
    <x v="2"/>
    <n v="1965"/>
    <x v="0"/>
    <x v="1"/>
    <x v="0"/>
    <n v="3"/>
    <s v="$30K - $50K"/>
    <x v="8"/>
    <s v="Washington"/>
    <x v="0"/>
    <x v="0"/>
    <s v="Baking Goods"/>
    <x v="9"/>
    <n v="5"/>
    <x v="390"/>
    <x v="1"/>
  </r>
  <r>
    <n v="5648"/>
    <d v="2018-02-05T00:00:00"/>
    <x v="2"/>
    <x v="2"/>
    <n v="5078"/>
    <x v="0"/>
    <x v="0"/>
    <x v="1"/>
    <n v="4"/>
    <s v="$50K - $70K"/>
    <x v="20"/>
    <s v="Guerrero"/>
    <x v="1"/>
    <x v="0"/>
    <s v="Baking Goods"/>
    <x v="9"/>
    <n v="4"/>
    <x v="1109"/>
    <x v="0"/>
  </r>
  <r>
    <n v="5649"/>
    <d v="2018-02-05T00:00:00"/>
    <x v="2"/>
    <x v="2"/>
    <n v="4260"/>
    <x v="1"/>
    <x v="0"/>
    <x v="0"/>
    <n v="5"/>
    <s v="$130K - $150K"/>
    <x v="25"/>
    <s v="British Columbia"/>
    <x v="2"/>
    <x v="0"/>
    <s v="Produce"/>
    <x v="12"/>
    <n v="3"/>
    <x v="204"/>
    <x v="0"/>
  </r>
  <r>
    <n v="5650"/>
    <d v="2018-02-05T00:00:00"/>
    <x v="2"/>
    <x v="2"/>
    <n v="6446"/>
    <x v="0"/>
    <x v="0"/>
    <x v="0"/>
    <n v="5"/>
    <s v="$30K - $50K"/>
    <x v="15"/>
    <s v="British Columbia"/>
    <x v="2"/>
    <x v="0"/>
    <s v="Produce"/>
    <x v="12"/>
    <n v="5"/>
    <x v="1960"/>
    <x v="0"/>
  </r>
  <r>
    <n v="5651"/>
    <d v="2018-02-05T00:00:00"/>
    <x v="2"/>
    <x v="2"/>
    <n v="1836"/>
    <x v="0"/>
    <x v="1"/>
    <x v="0"/>
    <n v="3"/>
    <s v="$30K - $50K"/>
    <x v="13"/>
    <s v="Veracruz"/>
    <x v="1"/>
    <x v="0"/>
    <s v="Snack Foods"/>
    <x v="0"/>
    <n v="3"/>
    <x v="1827"/>
    <x v="0"/>
  </r>
  <r>
    <n v="5652"/>
    <d v="2018-02-05T00:00:00"/>
    <x v="2"/>
    <x v="2"/>
    <n v="8775"/>
    <x v="0"/>
    <x v="1"/>
    <x v="0"/>
    <n v="2"/>
    <s v="$130K - $150K"/>
    <x v="14"/>
    <s v="Yucatán"/>
    <x v="1"/>
    <x v="0"/>
    <s v="Meat"/>
    <x v="14"/>
    <n v="3"/>
    <x v="1374"/>
    <x v="0"/>
  </r>
  <r>
    <n v="5653"/>
    <d v="2018-02-05T00:00:00"/>
    <x v="2"/>
    <x v="2"/>
    <n v="8287"/>
    <x v="1"/>
    <x v="1"/>
    <x v="0"/>
    <n v="5"/>
    <s v="$30K - $50K"/>
    <x v="13"/>
    <s v="Veracruz"/>
    <x v="1"/>
    <x v="0"/>
    <s v="Baking Goods"/>
    <x v="32"/>
    <n v="4"/>
    <x v="990"/>
    <x v="1"/>
  </r>
  <r>
    <n v="5654"/>
    <d v="2018-02-06T00:00:00"/>
    <x v="2"/>
    <x v="2"/>
    <n v="4610"/>
    <x v="1"/>
    <x v="0"/>
    <x v="1"/>
    <n v="1"/>
    <s v="$30K - $50K"/>
    <x v="5"/>
    <s v="Washington"/>
    <x v="0"/>
    <x v="0"/>
    <s v="Produce"/>
    <x v="1"/>
    <n v="2"/>
    <x v="395"/>
    <x v="1"/>
  </r>
  <r>
    <n v="5655"/>
    <d v="2018-02-06T00:00:00"/>
    <x v="2"/>
    <x v="2"/>
    <n v="1590"/>
    <x v="0"/>
    <x v="1"/>
    <x v="0"/>
    <n v="1"/>
    <s v="$10K - $30K"/>
    <x v="13"/>
    <s v="Veracruz"/>
    <x v="1"/>
    <x v="0"/>
    <s v="Meat"/>
    <x v="14"/>
    <n v="6"/>
    <x v="329"/>
    <x v="0"/>
  </r>
  <r>
    <n v="5656"/>
    <d v="2018-02-06T00:00:00"/>
    <x v="2"/>
    <x v="2"/>
    <n v="1593"/>
    <x v="0"/>
    <x v="0"/>
    <x v="0"/>
    <n v="2"/>
    <s v="$30K - $50K"/>
    <x v="14"/>
    <s v="Yucatán"/>
    <x v="1"/>
    <x v="0"/>
    <s v="Snack Foods"/>
    <x v="0"/>
    <n v="6"/>
    <x v="1099"/>
    <x v="1"/>
  </r>
  <r>
    <n v="5657"/>
    <d v="2018-02-06T00:00:00"/>
    <x v="2"/>
    <x v="2"/>
    <n v="5754"/>
    <x v="1"/>
    <x v="0"/>
    <x v="1"/>
    <n v="2"/>
    <s v="$30K - $50K"/>
    <x v="3"/>
    <s v="California"/>
    <x v="0"/>
    <x v="0"/>
    <s v="Dairy"/>
    <x v="15"/>
    <n v="2"/>
    <x v="751"/>
    <x v="1"/>
  </r>
  <r>
    <n v="5658"/>
    <d v="2018-02-06T00:00:00"/>
    <x v="2"/>
    <x v="2"/>
    <n v="5466"/>
    <x v="1"/>
    <x v="0"/>
    <x v="0"/>
    <n v="4"/>
    <s v="$30K - $50K"/>
    <x v="14"/>
    <s v="Yucatán"/>
    <x v="1"/>
    <x v="0"/>
    <s v="Snack Foods"/>
    <x v="0"/>
    <n v="5"/>
    <x v="2158"/>
    <x v="1"/>
  </r>
  <r>
    <n v="5659"/>
    <d v="2018-02-06T00:00:00"/>
    <x v="2"/>
    <x v="2"/>
    <n v="9830"/>
    <x v="0"/>
    <x v="1"/>
    <x v="1"/>
    <n v="4"/>
    <s v="$30K - $50K"/>
    <x v="19"/>
    <s v="Mexico City"/>
    <x v="1"/>
    <x v="0"/>
    <s v="Dairy"/>
    <x v="15"/>
    <n v="4"/>
    <x v="1671"/>
    <x v="0"/>
  </r>
  <r>
    <n v="5660"/>
    <d v="2018-02-06T00:00:00"/>
    <x v="2"/>
    <x v="2"/>
    <n v="5933"/>
    <x v="1"/>
    <x v="1"/>
    <x v="0"/>
    <n v="0"/>
    <s v="$10K - $30K"/>
    <x v="20"/>
    <s v="Guerrero"/>
    <x v="1"/>
    <x v="2"/>
    <s v="Checkout"/>
    <x v="19"/>
    <n v="5"/>
    <x v="464"/>
    <x v="0"/>
  </r>
  <r>
    <n v="5661"/>
    <d v="2018-02-06T00:00:00"/>
    <x v="2"/>
    <x v="2"/>
    <n v="6603"/>
    <x v="0"/>
    <x v="1"/>
    <x v="1"/>
    <n v="5"/>
    <s v="$30K - $50K"/>
    <x v="14"/>
    <s v="Yucatán"/>
    <x v="1"/>
    <x v="0"/>
    <s v="Snack Foods"/>
    <x v="0"/>
    <n v="3"/>
    <x v="1917"/>
    <x v="1"/>
  </r>
  <r>
    <n v="5662"/>
    <d v="2018-02-06T00:00:00"/>
    <x v="2"/>
    <x v="2"/>
    <n v="9644"/>
    <x v="0"/>
    <x v="1"/>
    <x v="0"/>
    <n v="2"/>
    <s v="$10K - $30K"/>
    <x v="17"/>
    <s v="Zacatecas"/>
    <x v="1"/>
    <x v="0"/>
    <s v="Canned Foods"/>
    <x v="6"/>
    <n v="5"/>
    <x v="1306"/>
    <x v="0"/>
  </r>
  <r>
    <n v="5663"/>
    <d v="2018-02-06T00:00:00"/>
    <x v="2"/>
    <x v="2"/>
    <n v="1939"/>
    <x v="0"/>
    <x v="1"/>
    <x v="1"/>
    <n v="5"/>
    <s v="$10K - $30K"/>
    <x v="19"/>
    <s v="Mexico City"/>
    <x v="1"/>
    <x v="0"/>
    <s v="Baking Goods"/>
    <x v="9"/>
    <n v="5"/>
    <x v="413"/>
    <x v="0"/>
  </r>
  <r>
    <n v="5664"/>
    <d v="2018-02-06T00:00:00"/>
    <x v="2"/>
    <x v="2"/>
    <n v="4323"/>
    <x v="0"/>
    <x v="0"/>
    <x v="0"/>
    <n v="2"/>
    <s v="$10K - $30K"/>
    <x v="23"/>
    <s v="Jalisco"/>
    <x v="1"/>
    <x v="0"/>
    <s v="Produce"/>
    <x v="26"/>
    <n v="4"/>
    <x v="339"/>
    <x v="0"/>
  </r>
  <r>
    <n v="5665"/>
    <d v="2018-02-06T00:00:00"/>
    <x v="2"/>
    <x v="2"/>
    <n v="1222"/>
    <x v="1"/>
    <x v="1"/>
    <x v="0"/>
    <n v="3"/>
    <s v="$30K - $50K"/>
    <x v="17"/>
    <s v="Zacatecas"/>
    <x v="1"/>
    <x v="0"/>
    <s v="Canned Foods"/>
    <x v="1"/>
    <n v="3"/>
    <x v="1714"/>
    <x v="1"/>
  </r>
  <r>
    <n v="5666"/>
    <d v="2018-02-06T00:00:00"/>
    <x v="2"/>
    <x v="2"/>
    <n v="7598"/>
    <x v="1"/>
    <x v="0"/>
    <x v="0"/>
    <n v="2"/>
    <s v="$130K - $150K"/>
    <x v="22"/>
    <s v="Mexico City"/>
    <x v="1"/>
    <x v="0"/>
    <s v="Snack Foods"/>
    <x v="0"/>
    <n v="3"/>
    <x v="137"/>
    <x v="0"/>
  </r>
  <r>
    <n v="5667"/>
    <d v="2018-02-06T00:00:00"/>
    <x v="2"/>
    <x v="2"/>
    <n v="4188"/>
    <x v="0"/>
    <x v="0"/>
    <x v="1"/>
    <n v="1"/>
    <s v="$50K - $70K"/>
    <x v="0"/>
    <s v="California"/>
    <x v="0"/>
    <x v="0"/>
    <s v="Snack Foods"/>
    <x v="0"/>
    <n v="3"/>
    <x v="2159"/>
    <x v="1"/>
  </r>
  <r>
    <n v="5668"/>
    <d v="2018-02-06T00:00:00"/>
    <x v="2"/>
    <x v="2"/>
    <n v="8615"/>
    <x v="1"/>
    <x v="1"/>
    <x v="0"/>
    <n v="2"/>
    <s v="$90K - $110K"/>
    <x v="14"/>
    <s v="Yucatán"/>
    <x v="1"/>
    <x v="0"/>
    <s v="Produce"/>
    <x v="1"/>
    <n v="4"/>
    <x v="937"/>
    <x v="1"/>
  </r>
  <r>
    <n v="5669"/>
    <d v="2018-02-06T00:00:00"/>
    <x v="2"/>
    <x v="2"/>
    <n v="2341"/>
    <x v="1"/>
    <x v="1"/>
    <x v="0"/>
    <n v="5"/>
    <s v="$30K - $50K"/>
    <x v="20"/>
    <s v="Guerrero"/>
    <x v="1"/>
    <x v="0"/>
    <s v="Dairy"/>
    <x v="15"/>
    <n v="4"/>
    <x v="833"/>
    <x v="0"/>
  </r>
  <r>
    <n v="5670"/>
    <d v="2018-02-06T00:00:00"/>
    <x v="2"/>
    <x v="2"/>
    <n v="9820"/>
    <x v="0"/>
    <x v="0"/>
    <x v="1"/>
    <n v="3"/>
    <s v="$50K - $70K"/>
    <x v="16"/>
    <s v="Zacatecas"/>
    <x v="1"/>
    <x v="2"/>
    <s v="Household"/>
    <x v="20"/>
    <n v="3"/>
    <x v="62"/>
    <x v="0"/>
  </r>
  <r>
    <n v="5671"/>
    <d v="2018-02-06T00:00:00"/>
    <x v="2"/>
    <x v="2"/>
    <n v="5222"/>
    <x v="1"/>
    <x v="1"/>
    <x v="1"/>
    <n v="2"/>
    <s v="$50K - $70K"/>
    <x v="0"/>
    <s v="California"/>
    <x v="0"/>
    <x v="0"/>
    <s v="Produce"/>
    <x v="1"/>
    <n v="5"/>
    <x v="735"/>
    <x v="0"/>
  </r>
  <r>
    <n v="5672"/>
    <d v="2018-02-06T00:00:00"/>
    <x v="2"/>
    <x v="2"/>
    <n v="4998"/>
    <x v="1"/>
    <x v="0"/>
    <x v="1"/>
    <n v="3"/>
    <s v="$50K - $70K"/>
    <x v="1"/>
    <s v="Washington"/>
    <x v="0"/>
    <x v="0"/>
    <s v="Snack Foods"/>
    <x v="0"/>
    <n v="3"/>
    <x v="396"/>
    <x v="1"/>
  </r>
  <r>
    <n v="5673"/>
    <d v="2018-02-06T00:00:00"/>
    <x v="2"/>
    <x v="2"/>
    <n v="780"/>
    <x v="1"/>
    <x v="0"/>
    <x v="0"/>
    <n v="5"/>
    <s v="$110K - $130K"/>
    <x v="4"/>
    <s v="Oregon"/>
    <x v="0"/>
    <x v="0"/>
    <s v="Starchy Foods"/>
    <x v="31"/>
    <n v="5"/>
    <x v="48"/>
    <x v="1"/>
  </r>
  <r>
    <n v="5674"/>
    <d v="2018-02-06T00:00:00"/>
    <x v="2"/>
    <x v="2"/>
    <n v="10177"/>
    <x v="1"/>
    <x v="1"/>
    <x v="0"/>
    <n v="4"/>
    <s v="$30K - $50K"/>
    <x v="15"/>
    <s v="British Columbia"/>
    <x v="2"/>
    <x v="0"/>
    <s v="Produce"/>
    <x v="26"/>
    <n v="3"/>
    <x v="1923"/>
    <x v="0"/>
  </r>
  <r>
    <n v="5675"/>
    <d v="2018-02-06T00:00:00"/>
    <x v="2"/>
    <x v="2"/>
    <n v="5124"/>
    <x v="1"/>
    <x v="0"/>
    <x v="1"/>
    <n v="3"/>
    <s v="$50K - $70K"/>
    <x v="16"/>
    <s v="Zacatecas"/>
    <x v="1"/>
    <x v="1"/>
    <s v="Dairy"/>
    <x v="15"/>
    <n v="5"/>
    <x v="174"/>
    <x v="1"/>
  </r>
  <r>
    <n v="5676"/>
    <d v="2018-02-07T00:00:00"/>
    <x v="2"/>
    <x v="2"/>
    <n v="7305"/>
    <x v="0"/>
    <x v="0"/>
    <x v="0"/>
    <n v="2"/>
    <s v="$30K - $50K"/>
    <x v="7"/>
    <s v="California"/>
    <x v="0"/>
    <x v="0"/>
    <s v="Breakfast Foods"/>
    <x v="5"/>
    <n v="3"/>
    <x v="2160"/>
    <x v="1"/>
  </r>
  <r>
    <n v="5677"/>
    <d v="2018-02-07T00:00:00"/>
    <x v="2"/>
    <x v="2"/>
    <n v="243"/>
    <x v="1"/>
    <x v="0"/>
    <x v="0"/>
    <n v="1"/>
    <s v="$30K - $50K"/>
    <x v="15"/>
    <s v="British Columbia"/>
    <x v="2"/>
    <x v="0"/>
    <s v="Starchy Foods"/>
    <x v="31"/>
    <n v="4"/>
    <x v="1746"/>
    <x v="0"/>
  </r>
  <r>
    <n v="5678"/>
    <d v="2018-02-07T00:00:00"/>
    <x v="2"/>
    <x v="2"/>
    <n v="1947"/>
    <x v="1"/>
    <x v="1"/>
    <x v="0"/>
    <n v="0"/>
    <s v="$90K - $110K"/>
    <x v="14"/>
    <s v="Yucatán"/>
    <x v="1"/>
    <x v="0"/>
    <s v="Snack Foods"/>
    <x v="0"/>
    <n v="4"/>
    <x v="751"/>
    <x v="1"/>
  </r>
  <r>
    <n v="5679"/>
    <d v="2018-02-07T00:00:00"/>
    <x v="2"/>
    <x v="2"/>
    <n v="5410"/>
    <x v="0"/>
    <x v="1"/>
    <x v="1"/>
    <n v="2"/>
    <s v="$30K - $50K"/>
    <x v="8"/>
    <s v="Washington"/>
    <x v="0"/>
    <x v="1"/>
    <s v="Beverages"/>
    <x v="35"/>
    <n v="4"/>
    <x v="1936"/>
    <x v="1"/>
  </r>
  <r>
    <n v="5680"/>
    <d v="2018-02-07T00:00:00"/>
    <x v="2"/>
    <x v="2"/>
    <n v="4582"/>
    <x v="1"/>
    <x v="0"/>
    <x v="1"/>
    <n v="2"/>
    <s v="$150K +"/>
    <x v="3"/>
    <s v="California"/>
    <x v="0"/>
    <x v="1"/>
    <s v="Beverages"/>
    <x v="36"/>
    <n v="2"/>
    <x v="709"/>
    <x v="1"/>
  </r>
  <r>
    <n v="5681"/>
    <d v="2018-02-07T00:00:00"/>
    <x v="2"/>
    <x v="2"/>
    <n v="4747"/>
    <x v="1"/>
    <x v="0"/>
    <x v="0"/>
    <n v="1"/>
    <s v="$130K - $150K"/>
    <x v="21"/>
    <s v="Mexico City"/>
    <x v="1"/>
    <x v="0"/>
    <s v="Frozen Foods"/>
    <x v="33"/>
    <n v="5"/>
    <x v="1264"/>
    <x v="0"/>
  </r>
  <r>
    <n v="5682"/>
    <d v="2018-02-07T00:00:00"/>
    <x v="2"/>
    <x v="2"/>
    <n v="1217"/>
    <x v="0"/>
    <x v="0"/>
    <x v="1"/>
    <n v="3"/>
    <s v="$70K - $90K"/>
    <x v="21"/>
    <s v="Mexico City"/>
    <x v="1"/>
    <x v="0"/>
    <s v="Snack Foods"/>
    <x v="0"/>
    <n v="4"/>
    <x v="691"/>
    <x v="0"/>
  </r>
  <r>
    <n v="5683"/>
    <d v="2018-02-07T00:00:00"/>
    <x v="2"/>
    <x v="2"/>
    <n v="10049"/>
    <x v="0"/>
    <x v="1"/>
    <x v="0"/>
    <n v="3"/>
    <s v="$90K - $110K"/>
    <x v="3"/>
    <s v="California"/>
    <x v="0"/>
    <x v="0"/>
    <s v="Eggs"/>
    <x v="34"/>
    <n v="6"/>
    <x v="1099"/>
    <x v="1"/>
  </r>
  <r>
    <n v="5684"/>
    <d v="2018-02-07T00:00:00"/>
    <x v="2"/>
    <x v="2"/>
    <n v="5435"/>
    <x v="1"/>
    <x v="1"/>
    <x v="1"/>
    <n v="5"/>
    <s v="$30K - $50K"/>
    <x v="3"/>
    <s v="California"/>
    <x v="0"/>
    <x v="2"/>
    <s v="Periodicals"/>
    <x v="17"/>
    <n v="6"/>
    <x v="2161"/>
    <x v="1"/>
  </r>
  <r>
    <n v="5685"/>
    <d v="2018-02-07T00:00:00"/>
    <x v="2"/>
    <x v="2"/>
    <n v="381"/>
    <x v="0"/>
    <x v="1"/>
    <x v="0"/>
    <n v="4"/>
    <s v="$10K - $30K"/>
    <x v="0"/>
    <s v="California"/>
    <x v="0"/>
    <x v="2"/>
    <s v="Household"/>
    <x v="20"/>
    <n v="5"/>
    <x v="2162"/>
    <x v="0"/>
  </r>
  <r>
    <n v="5686"/>
    <d v="2018-02-07T00:00:00"/>
    <x v="2"/>
    <x v="2"/>
    <n v="4337"/>
    <x v="1"/>
    <x v="0"/>
    <x v="0"/>
    <n v="5"/>
    <s v="$30K - $50K"/>
    <x v="0"/>
    <s v="California"/>
    <x v="0"/>
    <x v="0"/>
    <s v="Canned Foods"/>
    <x v="6"/>
    <n v="7"/>
    <x v="1243"/>
    <x v="1"/>
  </r>
  <r>
    <n v="5687"/>
    <d v="2018-02-07T00:00:00"/>
    <x v="2"/>
    <x v="2"/>
    <n v="2769"/>
    <x v="1"/>
    <x v="0"/>
    <x v="0"/>
    <n v="1"/>
    <s v="$10K - $30K"/>
    <x v="12"/>
    <s v="Washington"/>
    <x v="0"/>
    <x v="0"/>
    <s v="Frozen Foods"/>
    <x v="5"/>
    <n v="4"/>
    <x v="2163"/>
    <x v="1"/>
  </r>
  <r>
    <n v="5688"/>
    <d v="2018-02-07T00:00:00"/>
    <x v="2"/>
    <x v="2"/>
    <n v="2556"/>
    <x v="1"/>
    <x v="1"/>
    <x v="0"/>
    <n v="2"/>
    <s v="$110K - $130K"/>
    <x v="1"/>
    <s v="Washington"/>
    <x v="0"/>
    <x v="2"/>
    <s v="Household"/>
    <x v="20"/>
    <n v="2"/>
    <x v="1432"/>
    <x v="1"/>
  </r>
  <r>
    <n v="5689"/>
    <d v="2018-02-07T00:00:00"/>
    <x v="2"/>
    <x v="2"/>
    <n v="8124"/>
    <x v="1"/>
    <x v="0"/>
    <x v="0"/>
    <n v="2"/>
    <s v="$10K - $30K"/>
    <x v="0"/>
    <s v="California"/>
    <x v="0"/>
    <x v="0"/>
    <s v="Baking Goods"/>
    <x v="32"/>
    <n v="3"/>
    <x v="2164"/>
    <x v="1"/>
  </r>
  <r>
    <n v="5690"/>
    <d v="2018-02-07T00:00:00"/>
    <x v="2"/>
    <x v="2"/>
    <n v="9149"/>
    <x v="1"/>
    <x v="0"/>
    <x v="1"/>
    <n v="1"/>
    <s v="$70K - $90K"/>
    <x v="16"/>
    <s v="Zacatecas"/>
    <x v="1"/>
    <x v="2"/>
    <s v="Household"/>
    <x v="11"/>
    <n v="5"/>
    <x v="1151"/>
    <x v="0"/>
  </r>
  <r>
    <n v="5691"/>
    <d v="2018-02-07T00:00:00"/>
    <x v="2"/>
    <x v="2"/>
    <n v="1753"/>
    <x v="0"/>
    <x v="1"/>
    <x v="0"/>
    <n v="3"/>
    <s v="$10K - $30K"/>
    <x v="14"/>
    <s v="Yucatán"/>
    <x v="1"/>
    <x v="0"/>
    <s v="Produce"/>
    <x v="26"/>
    <n v="4"/>
    <x v="1549"/>
    <x v="1"/>
  </r>
  <r>
    <n v="5692"/>
    <d v="2018-02-07T00:00:00"/>
    <x v="2"/>
    <x v="2"/>
    <n v="6239"/>
    <x v="0"/>
    <x v="1"/>
    <x v="0"/>
    <n v="1"/>
    <s v="$30K - $50K"/>
    <x v="15"/>
    <s v="British Columbia"/>
    <x v="2"/>
    <x v="0"/>
    <s v="Produce"/>
    <x v="12"/>
    <n v="5"/>
    <x v="2103"/>
    <x v="0"/>
  </r>
  <r>
    <n v="5693"/>
    <d v="2018-02-07T00:00:00"/>
    <x v="2"/>
    <x v="2"/>
    <n v="5828"/>
    <x v="0"/>
    <x v="1"/>
    <x v="0"/>
    <n v="1"/>
    <s v="$10K - $30K"/>
    <x v="9"/>
    <s v="California"/>
    <x v="0"/>
    <x v="1"/>
    <s v="Beverages"/>
    <x v="16"/>
    <n v="2"/>
    <x v="1030"/>
    <x v="0"/>
  </r>
  <r>
    <n v="5694"/>
    <d v="2018-02-07T00:00:00"/>
    <x v="2"/>
    <x v="2"/>
    <n v="6010"/>
    <x v="1"/>
    <x v="0"/>
    <x v="1"/>
    <n v="1"/>
    <s v="$50K - $70K"/>
    <x v="21"/>
    <s v="Mexico City"/>
    <x v="1"/>
    <x v="2"/>
    <s v="Periodicals"/>
    <x v="17"/>
    <n v="5"/>
    <x v="2165"/>
    <x v="0"/>
  </r>
  <r>
    <n v="5695"/>
    <d v="2018-02-07T00:00:00"/>
    <x v="2"/>
    <x v="2"/>
    <n v="5631"/>
    <x v="1"/>
    <x v="0"/>
    <x v="0"/>
    <n v="5"/>
    <s v="$110K - $130K"/>
    <x v="7"/>
    <s v="California"/>
    <x v="0"/>
    <x v="2"/>
    <s v="Health and Hygiene"/>
    <x v="23"/>
    <n v="5"/>
    <x v="1587"/>
    <x v="1"/>
  </r>
  <r>
    <n v="5696"/>
    <d v="2018-02-07T00:00:00"/>
    <x v="2"/>
    <x v="2"/>
    <n v="4544"/>
    <x v="0"/>
    <x v="1"/>
    <x v="0"/>
    <n v="4"/>
    <s v="$70K - $90K"/>
    <x v="3"/>
    <s v="California"/>
    <x v="0"/>
    <x v="0"/>
    <s v="Frozen Foods"/>
    <x v="33"/>
    <n v="3"/>
    <x v="1917"/>
    <x v="1"/>
  </r>
  <r>
    <n v="5697"/>
    <d v="2018-02-07T00:00:00"/>
    <x v="2"/>
    <x v="2"/>
    <n v="7517"/>
    <x v="1"/>
    <x v="1"/>
    <x v="1"/>
    <n v="4"/>
    <s v="$10K - $30K"/>
    <x v="3"/>
    <s v="California"/>
    <x v="0"/>
    <x v="0"/>
    <s v="Produce"/>
    <x v="12"/>
    <n v="5"/>
    <x v="496"/>
    <x v="0"/>
  </r>
  <r>
    <n v="5698"/>
    <d v="2018-02-07T00:00:00"/>
    <x v="2"/>
    <x v="2"/>
    <n v="3280"/>
    <x v="0"/>
    <x v="1"/>
    <x v="0"/>
    <n v="1"/>
    <s v="$50K - $70K"/>
    <x v="15"/>
    <s v="British Columbia"/>
    <x v="2"/>
    <x v="0"/>
    <s v="Baked Goods"/>
    <x v="25"/>
    <n v="3"/>
    <x v="1335"/>
    <x v="0"/>
  </r>
  <r>
    <n v="5699"/>
    <d v="2018-02-07T00:00:00"/>
    <x v="2"/>
    <x v="2"/>
    <n v="2858"/>
    <x v="0"/>
    <x v="1"/>
    <x v="0"/>
    <n v="3"/>
    <s v="$70K - $90K"/>
    <x v="15"/>
    <s v="British Columbia"/>
    <x v="2"/>
    <x v="0"/>
    <s v="Snacks"/>
    <x v="2"/>
    <n v="4"/>
    <x v="1174"/>
    <x v="0"/>
  </r>
  <r>
    <n v="5700"/>
    <d v="2018-02-07T00:00:00"/>
    <x v="2"/>
    <x v="2"/>
    <n v="6821"/>
    <x v="1"/>
    <x v="1"/>
    <x v="0"/>
    <n v="3"/>
    <s v="$50K - $70K"/>
    <x v="15"/>
    <s v="British Columbia"/>
    <x v="2"/>
    <x v="0"/>
    <s v="Baking Goods"/>
    <x v="9"/>
    <n v="7"/>
    <x v="2166"/>
    <x v="0"/>
  </r>
  <r>
    <n v="5701"/>
    <d v="2018-02-07T00:00:00"/>
    <x v="2"/>
    <x v="2"/>
    <n v="5088"/>
    <x v="0"/>
    <x v="1"/>
    <x v="0"/>
    <n v="2"/>
    <s v="$10K - $30K"/>
    <x v="4"/>
    <s v="Oregon"/>
    <x v="0"/>
    <x v="0"/>
    <s v="Dairy"/>
    <x v="15"/>
    <n v="2"/>
    <x v="274"/>
    <x v="1"/>
  </r>
  <r>
    <n v="5702"/>
    <d v="2018-02-08T00:00:00"/>
    <x v="2"/>
    <x v="2"/>
    <n v="99"/>
    <x v="0"/>
    <x v="0"/>
    <x v="1"/>
    <n v="3"/>
    <s v="$30K - $50K"/>
    <x v="1"/>
    <s v="Washington"/>
    <x v="0"/>
    <x v="0"/>
    <s v="Starchy Foods"/>
    <x v="31"/>
    <n v="2"/>
    <x v="2167"/>
    <x v="1"/>
  </r>
  <r>
    <n v="5703"/>
    <d v="2018-02-08T00:00:00"/>
    <x v="2"/>
    <x v="2"/>
    <n v="99"/>
    <x v="0"/>
    <x v="0"/>
    <x v="1"/>
    <n v="3"/>
    <s v="$30K - $50K"/>
    <x v="1"/>
    <s v="Washington"/>
    <x v="0"/>
    <x v="0"/>
    <s v="Produce"/>
    <x v="12"/>
    <n v="6"/>
    <x v="2168"/>
    <x v="1"/>
  </r>
  <r>
    <n v="5704"/>
    <d v="2018-02-08T00:00:00"/>
    <x v="2"/>
    <x v="2"/>
    <n v="4256"/>
    <x v="0"/>
    <x v="1"/>
    <x v="0"/>
    <n v="2"/>
    <s v="$10K - $30K"/>
    <x v="17"/>
    <s v="Zacatecas"/>
    <x v="1"/>
    <x v="0"/>
    <s v="Snack Foods"/>
    <x v="0"/>
    <n v="5"/>
    <x v="104"/>
    <x v="1"/>
  </r>
  <r>
    <n v="5705"/>
    <d v="2018-02-08T00:00:00"/>
    <x v="2"/>
    <x v="2"/>
    <n v="9995"/>
    <x v="0"/>
    <x v="1"/>
    <x v="0"/>
    <n v="2"/>
    <s v="$30K - $50K"/>
    <x v="15"/>
    <s v="British Columbia"/>
    <x v="2"/>
    <x v="0"/>
    <s v="Dairy"/>
    <x v="15"/>
    <n v="4"/>
    <x v="160"/>
    <x v="1"/>
  </r>
  <r>
    <n v="5706"/>
    <d v="2018-02-08T00:00:00"/>
    <x v="2"/>
    <x v="2"/>
    <n v="5223"/>
    <x v="1"/>
    <x v="1"/>
    <x v="0"/>
    <n v="0"/>
    <s v="$30K - $50K"/>
    <x v="13"/>
    <s v="Veracruz"/>
    <x v="1"/>
    <x v="2"/>
    <s v="Household"/>
    <x v="22"/>
    <n v="5"/>
    <x v="666"/>
    <x v="1"/>
  </r>
  <r>
    <n v="5707"/>
    <d v="2018-02-08T00:00:00"/>
    <x v="2"/>
    <x v="2"/>
    <n v="71"/>
    <x v="1"/>
    <x v="0"/>
    <x v="1"/>
    <n v="5"/>
    <s v="$10K - $30K"/>
    <x v="20"/>
    <s v="Guerrero"/>
    <x v="1"/>
    <x v="0"/>
    <s v="Deli"/>
    <x v="14"/>
    <n v="5"/>
    <x v="1970"/>
    <x v="0"/>
  </r>
  <r>
    <n v="5708"/>
    <d v="2018-02-08T00:00:00"/>
    <x v="2"/>
    <x v="2"/>
    <n v="5767"/>
    <x v="0"/>
    <x v="1"/>
    <x v="1"/>
    <n v="3"/>
    <s v="$30K - $50K"/>
    <x v="19"/>
    <s v="Mexico City"/>
    <x v="1"/>
    <x v="0"/>
    <s v="Dairy"/>
    <x v="15"/>
    <n v="6"/>
    <x v="2169"/>
    <x v="0"/>
  </r>
  <r>
    <n v="5709"/>
    <d v="2018-02-08T00:00:00"/>
    <x v="2"/>
    <x v="2"/>
    <n v="3584"/>
    <x v="1"/>
    <x v="0"/>
    <x v="1"/>
    <n v="2"/>
    <s v="$30K - $50K"/>
    <x v="16"/>
    <s v="Zacatecas"/>
    <x v="1"/>
    <x v="2"/>
    <s v="Health and Hygiene"/>
    <x v="13"/>
    <n v="4"/>
    <x v="1391"/>
    <x v="0"/>
  </r>
  <r>
    <n v="5710"/>
    <d v="2018-02-08T00:00:00"/>
    <x v="2"/>
    <x v="2"/>
    <n v="905"/>
    <x v="1"/>
    <x v="0"/>
    <x v="0"/>
    <n v="4"/>
    <s v="$50K - $70K"/>
    <x v="1"/>
    <s v="Washington"/>
    <x v="0"/>
    <x v="0"/>
    <s v="Baking Goods"/>
    <x v="9"/>
    <n v="5"/>
    <x v="2170"/>
    <x v="1"/>
  </r>
  <r>
    <n v="5711"/>
    <d v="2018-02-08T00:00:00"/>
    <x v="2"/>
    <x v="2"/>
    <n v="7239"/>
    <x v="1"/>
    <x v="0"/>
    <x v="1"/>
    <n v="4"/>
    <s v="$30K - $50K"/>
    <x v="17"/>
    <s v="Zacatecas"/>
    <x v="1"/>
    <x v="0"/>
    <s v="Breakfast Foods"/>
    <x v="5"/>
    <n v="5"/>
    <x v="2127"/>
    <x v="0"/>
  </r>
  <r>
    <n v="5712"/>
    <d v="2018-02-08T00:00:00"/>
    <x v="2"/>
    <x v="2"/>
    <n v="349"/>
    <x v="0"/>
    <x v="0"/>
    <x v="0"/>
    <n v="1"/>
    <s v="$110K - $130K"/>
    <x v="23"/>
    <s v="Jalisco"/>
    <x v="1"/>
    <x v="0"/>
    <s v="Frozen Foods"/>
    <x v="39"/>
    <n v="4"/>
    <x v="2171"/>
    <x v="1"/>
  </r>
  <r>
    <n v="5713"/>
    <d v="2018-02-08T00:00:00"/>
    <x v="2"/>
    <x v="2"/>
    <n v="6454"/>
    <x v="0"/>
    <x v="0"/>
    <x v="0"/>
    <n v="1"/>
    <s v="$50K - $70K"/>
    <x v="10"/>
    <s v="Washington"/>
    <x v="0"/>
    <x v="2"/>
    <s v="Household"/>
    <x v="20"/>
    <n v="3"/>
    <x v="963"/>
    <x v="1"/>
  </r>
  <r>
    <n v="5714"/>
    <d v="2018-02-08T00:00:00"/>
    <x v="2"/>
    <x v="2"/>
    <n v="2450"/>
    <x v="0"/>
    <x v="1"/>
    <x v="1"/>
    <n v="0"/>
    <s v="$30K - $50K"/>
    <x v="22"/>
    <s v="Mexico City"/>
    <x v="1"/>
    <x v="2"/>
    <s v="Household"/>
    <x v="24"/>
    <n v="5"/>
    <x v="410"/>
    <x v="0"/>
  </r>
  <r>
    <n v="5715"/>
    <d v="2018-02-08T00:00:00"/>
    <x v="2"/>
    <x v="2"/>
    <n v="2434"/>
    <x v="0"/>
    <x v="0"/>
    <x v="0"/>
    <n v="5"/>
    <s v="$10K - $30K"/>
    <x v="20"/>
    <s v="Guerrero"/>
    <x v="1"/>
    <x v="1"/>
    <s v="Beverages"/>
    <x v="36"/>
    <n v="3"/>
    <x v="1963"/>
    <x v="0"/>
  </r>
  <r>
    <n v="5716"/>
    <d v="2018-02-08T00:00:00"/>
    <x v="2"/>
    <x v="2"/>
    <n v="1377"/>
    <x v="1"/>
    <x v="0"/>
    <x v="0"/>
    <n v="3"/>
    <s v="$10K - $30K"/>
    <x v="14"/>
    <s v="Yucatán"/>
    <x v="1"/>
    <x v="0"/>
    <s v="Dairy"/>
    <x v="15"/>
    <n v="3"/>
    <x v="2172"/>
    <x v="0"/>
  </r>
  <r>
    <n v="5717"/>
    <d v="2018-02-08T00:00:00"/>
    <x v="2"/>
    <x v="2"/>
    <n v="4325"/>
    <x v="0"/>
    <x v="0"/>
    <x v="1"/>
    <n v="0"/>
    <s v="$70K - $90K"/>
    <x v="17"/>
    <s v="Zacatecas"/>
    <x v="1"/>
    <x v="0"/>
    <s v="Baked Goods"/>
    <x v="25"/>
    <n v="4"/>
    <x v="565"/>
    <x v="0"/>
  </r>
  <r>
    <n v="5718"/>
    <d v="2018-02-08T00:00:00"/>
    <x v="2"/>
    <x v="2"/>
    <n v="2750"/>
    <x v="0"/>
    <x v="1"/>
    <x v="0"/>
    <n v="0"/>
    <s v="$10K - $30K"/>
    <x v="10"/>
    <s v="Washington"/>
    <x v="0"/>
    <x v="0"/>
    <s v="Produce"/>
    <x v="1"/>
    <n v="5"/>
    <x v="1629"/>
    <x v="0"/>
  </r>
  <r>
    <n v="5719"/>
    <d v="2018-02-08T00:00:00"/>
    <x v="2"/>
    <x v="2"/>
    <n v="2572"/>
    <x v="1"/>
    <x v="0"/>
    <x v="1"/>
    <n v="5"/>
    <s v="$30K - $50K"/>
    <x v="0"/>
    <s v="California"/>
    <x v="0"/>
    <x v="0"/>
    <s v="Starchy Foods"/>
    <x v="31"/>
    <n v="5"/>
    <x v="2173"/>
    <x v="0"/>
  </r>
  <r>
    <n v="5720"/>
    <d v="2018-02-08T00:00:00"/>
    <x v="2"/>
    <x v="2"/>
    <n v="9404"/>
    <x v="0"/>
    <x v="0"/>
    <x v="1"/>
    <n v="4"/>
    <s v="$50K - $70K"/>
    <x v="0"/>
    <s v="California"/>
    <x v="0"/>
    <x v="0"/>
    <s v="Baking Goods"/>
    <x v="32"/>
    <n v="3"/>
    <x v="2174"/>
    <x v="1"/>
  </r>
  <r>
    <n v="5721"/>
    <d v="2018-02-08T00:00:00"/>
    <x v="2"/>
    <x v="2"/>
    <n v="10268"/>
    <x v="0"/>
    <x v="0"/>
    <x v="1"/>
    <n v="2"/>
    <s v="$30K - $50K"/>
    <x v="0"/>
    <s v="California"/>
    <x v="0"/>
    <x v="0"/>
    <s v="Deli"/>
    <x v="14"/>
    <n v="3"/>
    <x v="1774"/>
    <x v="0"/>
  </r>
  <r>
    <n v="5722"/>
    <d v="2018-02-08T00:00:00"/>
    <x v="2"/>
    <x v="2"/>
    <n v="649"/>
    <x v="0"/>
    <x v="1"/>
    <x v="0"/>
    <n v="3"/>
    <s v="$10K - $30K"/>
    <x v="20"/>
    <s v="Guerrero"/>
    <x v="1"/>
    <x v="0"/>
    <s v="Produce"/>
    <x v="12"/>
    <n v="3"/>
    <x v="790"/>
    <x v="0"/>
  </r>
  <r>
    <n v="5723"/>
    <d v="2018-02-08T00:00:00"/>
    <x v="2"/>
    <x v="2"/>
    <n v="7063"/>
    <x v="0"/>
    <x v="1"/>
    <x v="0"/>
    <n v="4"/>
    <s v="$110K - $130K"/>
    <x v="17"/>
    <s v="Zacatecas"/>
    <x v="1"/>
    <x v="0"/>
    <s v="Produce"/>
    <x v="1"/>
    <n v="3"/>
    <x v="497"/>
    <x v="1"/>
  </r>
  <r>
    <n v="5724"/>
    <d v="2018-02-08T00:00:00"/>
    <x v="2"/>
    <x v="2"/>
    <n v="1533"/>
    <x v="1"/>
    <x v="1"/>
    <x v="0"/>
    <n v="3"/>
    <s v="$30K - $50K"/>
    <x v="1"/>
    <s v="Washington"/>
    <x v="0"/>
    <x v="0"/>
    <s v="Dairy"/>
    <x v="15"/>
    <n v="6"/>
    <x v="2050"/>
    <x v="1"/>
  </r>
  <r>
    <n v="5725"/>
    <d v="2018-02-08T00:00:00"/>
    <x v="2"/>
    <x v="2"/>
    <n v="211"/>
    <x v="1"/>
    <x v="1"/>
    <x v="0"/>
    <n v="3"/>
    <s v="$10K - $30K"/>
    <x v="21"/>
    <s v="Mexico City"/>
    <x v="1"/>
    <x v="1"/>
    <s v="Beverages"/>
    <x v="36"/>
    <n v="5"/>
    <x v="1127"/>
    <x v="1"/>
  </r>
  <r>
    <n v="5726"/>
    <d v="2018-02-08T00:00:00"/>
    <x v="2"/>
    <x v="2"/>
    <n v="8077"/>
    <x v="0"/>
    <x v="0"/>
    <x v="1"/>
    <n v="4"/>
    <s v="$30K - $50K"/>
    <x v="13"/>
    <s v="Veracruz"/>
    <x v="1"/>
    <x v="2"/>
    <s v="Periodicals"/>
    <x v="17"/>
    <n v="4"/>
    <x v="919"/>
    <x v="0"/>
  </r>
  <r>
    <n v="5727"/>
    <d v="2018-02-08T00:00:00"/>
    <x v="2"/>
    <x v="2"/>
    <n v="1871"/>
    <x v="0"/>
    <x v="1"/>
    <x v="1"/>
    <n v="0"/>
    <s v="$30K - $50K"/>
    <x v="17"/>
    <s v="Zacatecas"/>
    <x v="1"/>
    <x v="0"/>
    <s v="Snack Foods"/>
    <x v="0"/>
    <n v="4"/>
    <x v="1571"/>
    <x v="0"/>
  </r>
  <r>
    <n v="5728"/>
    <d v="2018-02-08T00:00:00"/>
    <x v="2"/>
    <x v="2"/>
    <n v="3730"/>
    <x v="1"/>
    <x v="1"/>
    <x v="0"/>
    <n v="3"/>
    <s v="$10K - $30K"/>
    <x v="15"/>
    <s v="British Columbia"/>
    <x v="2"/>
    <x v="2"/>
    <s v="Household"/>
    <x v="7"/>
    <n v="5"/>
    <x v="275"/>
    <x v="0"/>
  </r>
  <r>
    <n v="5729"/>
    <d v="2018-02-08T00:00:00"/>
    <x v="2"/>
    <x v="2"/>
    <n v="9143"/>
    <x v="0"/>
    <x v="1"/>
    <x v="0"/>
    <n v="5"/>
    <s v="$50K - $70K"/>
    <x v="14"/>
    <s v="Yucatán"/>
    <x v="1"/>
    <x v="0"/>
    <s v="Snack Foods"/>
    <x v="0"/>
    <n v="7"/>
    <x v="1652"/>
    <x v="0"/>
  </r>
  <r>
    <n v="5730"/>
    <d v="2018-02-08T00:00:00"/>
    <x v="2"/>
    <x v="2"/>
    <n v="8973"/>
    <x v="0"/>
    <x v="0"/>
    <x v="0"/>
    <n v="1"/>
    <s v="$30K - $50K"/>
    <x v="16"/>
    <s v="Zacatecas"/>
    <x v="1"/>
    <x v="0"/>
    <s v="Produce"/>
    <x v="1"/>
    <n v="3"/>
    <x v="1422"/>
    <x v="0"/>
  </r>
  <r>
    <n v="5731"/>
    <d v="2018-02-08T00:00:00"/>
    <x v="2"/>
    <x v="2"/>
    <n v="7113"/>
    <x v="0"/>
    <x v="0"/>
    <x v="1"/>
    <n v="1"/>
    <s v="$70K - $90K"/>
    <x v="21"/>
    <s v="Mexico City"/>
    <x v="1"/>
    <x v="1"/>
    <s v="Beverages"/>
    <x v="16"/>
    <n v="5"/>
    <x v="672"/>
    <x v="0"/>
  </r>
  <r>
    <n v="5732"/>
    <d v="2018-02-09T00:00:00"/>
    <x v="2"/>
    <x v="2"/>
    <n v="1942"/>
    <x v="0"/>
    <x v="0"/>
    <x v="0"/>
    <n v="2"/>
    <s v="$90K - $110K"/>
    <x v="17"/>
    <s v="Zacatecas"/>
    <x v="1"/>
    <x v="0"/>
    <s v="Frozen Foods"/>
    <x v="1"/>
    <n v="4"/>
    <x v="2175"/>
    <x v="0"/>
  </r>
  <r>
    <n v="5733"/>
    <d v="2018-02-09T00:00:00"/>
    <x v="2"/>
    <x v="2"/>
    <n v="6541"/>
    <x v="0"/>
    <x v="0"/>
    <x v="1"/>
    <n v="1"/>
    <s v="$30K - $50K"/>
    <x v="5"/>
    <s v="Washington"/>
    <x v="0"/>
    <x v="0"/>
    <s v="Produce"/>
    <x v="12"/>
    <n v="4"/>
    <x v="464"/>
    <x v="1"/>
  </r>
  <r>
    <n v="5734"/>
    <d v="2018-02-09T00:00:00"/>
    <x v="2"/>
    <x v="2"/>
    <n v="7190"/>
    <x v="1"/>
    <x v="0"/>
    <x v="1"/>
    <n v="2"/>
    <s v="$50K - $70K"/>
    <x v="5"/>
    <s v="Washington"/>
    <x v="0"/>
    <x v="0"/>
    <s v="Snack Foods"/>
    <x v="0"/>
    <n v="5"/>
    <x v="1180"/>
    <x v="1"/>
  </r>
  <r>
    <n v="5735"/>
    <d v="2018-02-09T00:00:00"/>
    <x v="2"/>
    <x v="2"/>
    <n v="7245"/>
    <x v="0"/>
    <x v="1"/>
    <x v="0"/>
    <n v="1"/>
    <s v="$70K - $90K"/>
    <x v="15"/>
    <s v="British Columbia"/>
    <x v="2"/>
    <x v="0"/>
    <s v="Baked Goods"/>
    <x v="25"/>
    <n v="5"/>
    <x v="1475"/>
    <x v="1"/>
  </r>
  <r>
    <n v="5736"/>
    <d v="2018-02-09T00:00:00"/>
    <x v="2"/>
    <x v="2"/>
    <n v="896"/>
    <x v="0"/>
    <x v="1"/>
    <x v="0"/>
    <n v="5"/>
    <s v="$50K - $70K"/>
    <x v="14"/>
    <s v="Yucatán"/>
    <x v="1"/>
    <x v="2"/>
    <s v="Health and Hygiene"/>
    <x v="23"/>
    <n v="4"/>
    <x v="880"/>
    <x v="1"/>
  </r>
  <r>
    <n v="5737"/>
    <d v="2018-02-09T00:00:00"/>
    <x v="2"/>
    <x v="2"/>
    <n v="1533"/>
    <x v="1"/>
    <x v="1"/>
    <x v="0"/>
    <n v="3"/>
    <s v="$30K - $50K"/>
    <x v="1"/>
    <s v="Washington"/>
    <x v="0"/>
    <x v="0"/>
    <s v="Snack Foods"/>
    <x v="0"/>
    <n v="4"/>
    <x v="1642"/>
    <x v="1"/>
  </r>
  <r>
    <n v="5738"/>
    <d v="2018-02-09T00:00:00"/>
    <x v="2"/>
    <x v="2"/>
    <n v="4618"/>
    <x v="1"/>
    <x v="1"/>
    <x v="1"/>
    <n v="3"/>
    <s v="$50K - $70K"/>
    <x v="1"/>
    <s v="Washington"/>
    <x v="0"/>
    <x v="0"/>
    <s v="Produce"/>
    <x v="26"/>
    <n v="4"/>
    <x v="543"/>
    <x v="1"/>
  </r>
  <r>
    <n v="5739"/>
    <d v="2018-02-09T00:00:00"/>
    <x v="2"/>
    <x v="2"/>
    <n v="5566"/>
    <x v="1"/>
    <x v="0"/>
    <x v="0"/>
    <n v="4"/>
    <s v="$50K - $70K"/>
    <x v="3"/>
    <s v="California"/>
    <x v="0"/>
    <x v="0"/>
    <s v="Breakfast Foods"/>
    <x v="5"/>
    <n v="5"/>
    <x v="285"/>
    <x v="0"/>
  </r>
  <r>
    <n v="5740"/>
    <d v="2018-02-09T00:00:00"/>
    <x v="2"/>
    <x v="2"/>
    <n v="7384"/>
    <x v="1"/>
    <x v="0"/>
    <x v="0"/>
    <n v="5"/>
    <s v="$130K - $150K"/>
    <x v="1"/>
    <s v="Washington"/>
    <x v="0"/>
    <x v="2"/>
    <s v="Household"/>
    <x v="7"/>
    <n v="4"/>
    <x v="2176"/>
    <x v="1"/>
  </r>
  <r>
    <n v="5741"/>
    <d v="2018-02-09T00:00:00"/>
    <x v="2"/>
    <x v="2"/>
    <n v="6472"/>
    <x v="0"/>
    <x v="0"/>
    <x v="1"/>
    <n v="0"/>
    <s v="$30K - $50K"/>
    <x v="0"/>
    <s v="California"/>
    <x v="0"/>
    <x v="1"/>
    <s v="Beverages"/>
    <x v="3"/>
    <n v="4"/>
    <x v="785"/>
    <x v="0"/>
  </r>
  <r>
    <n v="5742"/>
    <d v="2018-02-09T00:00:00"/>
    <x v="2"/>
    <x v="2"/>
    <n v="8405"/>
    <x v="0"/>
    <x v="0"/>
    <x v="1"/>
    <n v="3"/>
    <s v="$50K - $70K"/>
    <x v="16"/>
    <s v="Zacatecas"/>
    <x v="1"/>
    <x v="0"/>
    <s v="Baking Goods"/>
    <x v="9"/>
    <n v="6"/>
    <x v="1628"/>
    <x v="0"/>
  </r>
  <r>
    <n v="5743"/>
    <d v="2018-02-09T00:00:00"/>
    <x v="2"/>
    <x v="2"/>
    <n v="8110"/>
    <x v="1"/>
    <x v="0"/>
    <x v="1"/>
    <n v="3"/>
    <s v="$10K - $30K"/>
    <x v="4"/>
    <s v="Oregon"/>
    <x v="0"/>
    <x v="0"/>
    <s v="Frozen Foods"/>
    <x v="1"/>
    <n v="2"/>
    <x v="1199"/>
    <x v="0"/>
  </r>
  <r>
    <n v="5744"/>
    <d v="2018-02-09T00:00:00"/>
    <x v="2"/>
    <x v="2"/>
    <n v="6999"/>
    <x v="1"/>
    <x v="0"/>
    <x v="1"/>
    <n v="5"/>
    <s v="$10K - $30K"/>
    <x v="7"/>
    <s v="California"/>
    <x v="0"/>
    <x v="1"/>
    <s v="Alcoholic Beverages"/>
    <x v="18"/>
    <n v="4"/>
    <x v="879"/>
    <x v="0"/>
  </r>
  <r>
    <n v="5745"/>
    <d v="2018-02-09T00:00:00"/>
    <x v="2"/>
    <x v="2"/>
    <n v="3716"/>
    <x v="0"/>
    <x v="1"/>
    <x v="0"/>
    <n v="4"/>
    <s v="$70K - $90K"/>
    <x v="8"/>
    <s v="Washington"/>
    <x v="0"/>
    <x v="0"/>
    <s v="Produce"/>
    <x v="12"/>
    <n v="4"/>
    <x v="2177"/>
    <x v="1"/>
  </r>
  <r>
    <n v="5746"/>
    <d v="2018-02-09T00:00:00"/>
    <x v="2"/>
    <x v="2"/>
    <n v="10243"/>
    <x v="1"/>
    <x v="1"/>
    <x v="0"/>
    <n v="4"/>
    <s v="$30K - $50K"/>
    <x v="8"/>
    <s v="Washington"/>
    <x v="0"/>
    <x v="0"/>
    <s v="Snack Foods"/>
    <x v="0"/>
    <n v="3"/>
    <x v="1103"/>
    <x v="1"/>
  </r>
  <r>
    <n v="5747"/>
    <d v="2018-02-09T00:00:00"/>
    <x v="2"/>
    <x v="2"/>
    <n v="3247"/>
    <x v="1"/>
    <x v="0"/>
    <x v="1"/>
    <n v="3"/>
    <s v="$10K - $30K"/>
    <x v="23"/>
    <s v="Jalisco"/>
    <x v="1"/>
    <x v="0"/>
    <s v="Frozen Foods"/>
    <x v="1"/>
    <n v="2"/>
    <x v="1064"/>
    <x v="0"/>
  </r>
  <r>
    <n v="5748"/>
    <d v="2018-02-09T00:00:00"/>
    <x v="2"/>
    <x v="2"/>
    <n v="8602"/>
    <x v="0"/>
    <x v="0"/>
    <x v="1"/>
    <n v="4"/>
    <s v="$70K - $90K"/>
    <x v="7"/>
    <s v="California"/>
    <x v="0"/>
    <x v="0"/>
    <s v="Baked Goods"/>
    <x v="25"/>
    <n v="6"/>
    <x v="400"/>
    <x v="0"/>
  </r>
  <r>
    <n v="5749"/>
    <d v="2018-02-09T00:00:00"/>
    <x v="2"/>
    <x v="2"/>
    <n v="10249"/>
    <x v="0"/>
    <x v="0"/>
    <x v="1"/>
    <n v="4"/>
    <s v="$30K - $50K"/>
    <x v="0"/>
    <s v="California"/>
    <x v="0"/>
    <x v="0"/>
    <s v="Produce"/>
    <x v="1"/>
    <n v="6"/>
    <x v="1830"/>
    <x v="0"/>
  </r>
  <r>
    <n v="5750"/>
    <d v="2018-02-09T00:00:00"/>
    <x v="2"/>
    <x v="2"/>
    <n v="3310"/>
    <x v="0"/>
    <x v="0"/>
    <x v="1"/>
    <n v="1"/>
    <s v="$10K - $30K"/>
    <x v="8"/>
    <s v="Washington"/>
    <x v="0"/>
    <x v="0"/>
    <s v="Baking Goods"/>
    <x v="9"/>
    <n v="3"/>
    <x v="5"/>
    <x v="1"/>
  </r>
  <r>
    <n v="5751"/>
    <d v="2018-02-09T00:00:00"/>
    <x v="2"/>
    <x v="2"/>
    <n v="4429"/>
    <x v="1"/>
    <x v="0"/>
    <x v="1"/>
    <n v="4"/>
    <s v="$30K - $50K"/>
    <x v="20"/>
    <s v="Guerrero"/>
    <x v="1"/>
    <x v="0"/>
    <s v="Dairy"/>
    <x v="15"/>
    <n v="3"/>
    <x v="339"/>
    <x v="0"/>
  </r>
  <r>
    <n v="5752"/>
    <d v="2018-02-09T00:00:00"/>
    <x v="2"/>
    <x v="2"/>
    <n v="4953"/>
    <x v="1"/>
    <x v="0"/>
    <x v="1"/>
    <n v="5"/>
    <s v="$10K - $30K"/>
    <x v="17"/>
    <s v="Zacatecas"/>
    <x v="1"/>
    <x v="0"/>
    <s v="Snacks"/>
    <x v="2"/>
    <n v="3"/>
    <x v="903"/>
    <x v="0"/>
  </r>
  <r>
    <n v="5753"/>
    <d v="2018-02-09T00:00:00"/>
    <x v="2"/>
    <x v="2"/>
    <n v="704"/>
    <x v="1"/>
    <x v="1"/>
    <x v="1"/>
    <n v="1"/>
    <s v="$10K - $30K"/>
    <x v="20"/>
    <s v="Guerrero"/>
    <x v="1"/>
    <x v="0"/>
    <s v="Frozen Foods"/>
    <x v="5"/>
    <n v="2"/>
    <x v="2178"/>
    <x v="0"/>
  </r>
  <r>
    <n v="5754"/>
    <d v="2018-02-09T00:00:00"/>
    <x v="2"/>
    <x v="2"/>
    <n v="272"/>
    <x v="0"/>
    <x v="0"/>
    <x v="1"/>
    <n v="0"/>
    <s v="$30K - $50K"/>
    <x v="17"/>
    <s v="Zacatecas"/>
    <x v="1"/>
    <x v="0"/>
    <s v="Produce"/>
    <x v="1"/>
    <n v="5"/>
    <x v="495"/>
    <x v="1"/>
  </r>
  <r>
    <n v="5755"/>
    <d v="2018-02-09T00:00:00"/>
    <x v="2"/>
    <x v="2"/>
    <n v="9997"/>
    <x v="0"/>
    <x v="1"/>
    <x v="0"/>
    <n v="2"/>
    <s v="$10K - $30K"/>
    <x v="8"/>
    <s v="Washington"/>
    <x v="0"/>
    <x v="0"/>
    <s v="Snack Foods"/>
    <x v="0"/>
    <n v="4"/>
    <x v="294"/>
    <x v="1"/>
  </r>
  <r>
    <n v="5756"/>
    <d v="2018-02-09T00:00:00"/>
    <x v="2"/>
    <x v="2"/>
    <n v="3234"/>
    <x v="0"/>
    <x v="1"/>
    <x v="0"/>
    <n v="2"/>
    <s v="$10K - $30K"/>
    <x v="13"/>
    <s v="Veracruz"/>
    <x v="1"/>
    <x v="0"/>
    <s v="Deli"/>
    <x v="4"/>
    <n v="4"/>
    <x v="157"/>
    <x v="1"/>
  </r>
  <r>
    <n v="5757"/>
    <d v="2018-02-09T00:00:00"/>
    <x v="2"/>
    <x v="2"/>
    <n v="4941"/>
    <x v="1"/>
    <x v="0"/>
    <x v="1"/>
    <n v="3"/>
    <s v="$10K - $30K"/>
    <x v="15"/>
    <s v="British Columbia"/>
    <x v="2"/>
    <x v="0"/>
    <s v="Baking Goods"/>
    <x v="9"/>
    <n v="5"/>
    <x v="2090"/>
    <x v="0"/>
  </r>
  <r>
    <n v="5758"/>
    <d v="2018-02-10T00:00:00"/>
    <x v="2"/>
    <x v="2"/>
    <n v="7220"/>
    <x v="1"/>
    <x v="1"/>
    <x v="0"/>
    <n v="2"/>
    <s v="$150K +"/>
    <x v="1"/>
    <s v="Washington"/>
    <x v="0"/>
    <x v="0"/>
    <s v="Deli"/>
    <x v="4"/>
    <n v="4"/>
    <x v="2179"/>
    <x v="0"/>
  </r>
  <r>
    <n v="5759"/>
    <d v="2018-02-10T00:00:00"/>
    <x v="2"/>
    <x v="2"/>
    <n v="9197"/>
    <x v="1"/>
    <x v="1"/>
    <x v="0"/>
    <n v="1"/>
    <s v="$70K - $90K"/>
    <x v="13"/>
    <s v="Veracruz"/>
    <x v="1"/>
    <x v="2"/>
    <s v="Health and Hygiene"/>
    <x v="8"/>
    <n v="5"/>
    <x v="674"/>
    <x v="1"/>
  </r>
  <r>
    <n v="5760"/>
    <d v="2018-02-10T00:00:00"/>
    <x v="2"/>
    <x v="2"/>
    <n v="5002"/>
    <x v="1"/>
    <x v="1"/>
    <x v="0"/>
    <n v="2"/>
    <s v="$110K - $130K"/>
    <x v="5"/>
    <s v="Washington"/>
    <x v="0"/>
    <x v="0"/>
    <s v="Snack Foods"/>
    <x v="0"/>
    <n v="5"/>
    <x v="249"/>
    <x v="1"/>
  </r>
  <r>
    <n v="5761"/>
    <d v="2018-02-10T00:00:00"/>
    <x v="2"/>
    <x v="2"/>
    <n v="7315"/>
    <x v="0"/>
    <x v="0"/>
    <x v="0"/>
    <n v="1"/>
    <s v="$50K - $70K"/>
    <x v="14"/>
    <s v="Yucatán"/>
    <x v="1"/>
    <x v="0"/>
    <s v="Snack Foods"/>
    <x v="0"/>
    <n v="4"/>
    <x v="759"/>
    <x v="1"/>
  </r>
  <r>
    <n v="5762"/>
    <d v="2018-02-10T00:00:00"/>
    <x v="2"/>
    <x v="2"/>
    <n v="924"/>
    <x v="1"/>
    <x v="1"/>
    <x v="0"/>
    <n v="5"/>
    <s v="$30K - $50K"/>
    <x v="1"/>
    <s v="Washington"/>
    <x v="0"/>
    <x v="0"/>
    <s v="Canned Products"/>
    <x v="12"/>
    <n v="6"/>
    <x v="974"/>
    <x v="1"/>
  </r>
  <r>
    <n v="5763"/>
    <d v="2018-02-10T00:00:00"/>
    <x v="2"/>
    <x v="2"/>
    <n v="1277"/>
    <x v="0"/>
    <x v="1"/>
    <x v="0"/>
    <n v="0"/>
    <s v="$50K - $70K"/>
    <x v="20"/>
    <s v="Guerrero"/>
    <x v="1"/>
    <x v="0"/>
    <s v="Snack Foods"/>
    <x v="0"/>
    <n v="4"/>
    <x v="1012"/>
    <x v="0"/>
  </r>
  <r>
    <n v="5764"/>
    <d v="2018-02-10T00:00:00"/>
    <x v="2"/>
    <x v="2"/>
    <n v="3878"/>
    <x v="1"/>
    <x v="1"/>
    <x v="0"/>
    <n v="2"/>
    <s v="$70K - $90K"/>
    <x v="1"/>
    <s v="Washington"/>
    <x v="0"/>
    <x v="2"/>
    <s v="Health and Hygiene"/>
    <x v="13"/>
    <n v="5"/>
    <x v="1915"/>
    <x v="1"/>
  </r>
  <r>
    <n v="5765"/>
    <d v="2018-02-10T00:00:00"/>
    <x v="2"/>
    <x v="2"/>
    <n v="8943"/>
    <x v="0"/>
    <x v="0"/>
    <x v="1"/>
    <n v="2"/>
    <s v="$30K - $50K"/>
    <x v="20"/>
    <s v="Guerrero"/>
    <x v="1"/>
    <x v="0"/>
    <s v="Meat"/>
    <x v="14"/>
    <n v="4"/>
    <x v="739"/>
    <x v="0"/>
  </r>
  <r>
    <n v="5766"/>
    <d v="2018-02-10T00:00:00"/>
    <x v="2"/>
    <x v="2"/>
    <n v="182"/>
    <x v="0"/>
    <x v="1"/>
    <x v="0"/>
    <n v="1"/>
    <s v="$110K - $130K"/>
    <x v="10"/>
    <s v="Washington"/>
    <x v="0"/>
    <x v="0"/>
    <s v="Produce"/>
    <x v="1"/>
    <n v="4"/>
    <x v="1016"/>
    <x v="1"/>
  </r>
  <r>
    <n v="5767"/>
    <d v="2018-02-10T00:00:00"/>
    <x v="2"/>
    <x v="2"/>
    <n v="3045"/>
    <x v="0"/>
    <x v="0"/>
    <x v="0"/>
    <n v="0"/>
    <s v="$130K - $150K"/>
    <x v="10"/>
    <s v="Washington"/>
    <x v="0"/>
    <x v="0"/>
    <s v="Snack Foods"/>
    <x v="0"/>
    <n v="3"/>
    <x v="2013"/>
    <x v="1"/>
  </r>
  <r>
    <n v="5768"/>
    <d v="2018-02-10T00:00:00"/>
    <x v="2"/>
    <x v="2"/>
    <n v="5757"/>
    <x v="1"/>
    <x v="0"/>
    <x v="0"/>
    <n v="1"/>
    <s v="$30K - $50K"/>
    <x v="17"/>
    <s v="Zacatecas"/>
    <x v="1"/>
    <x v="1"/>
    <s v="Alcoholic Beverages"/>
    <x v="18"/>
    <n v="2"/>
    <x v="1396"/>
    <x v="1"/>
  </r>
  <r>
    <n v="5769"/>
    <d v="2018-02-10T00:00:00"/>
    <x v="2"/>
    <x v="2"/>
    <n v="2750"/>
    <x v="0"/>
    <x v="1"/>
    <x v="0"/>
    <n v="0"/>
    <s v="$10K - $30K"/>
    <x v="10"/>
    <s v="Washington"/>
    <x v="0"/>
    <x v="0"/>
    <s v="Snacks"/>
    <x v="2"/>
    <n v="3"/>
    <x v="903"/>
    <x v="1"/>
  </r>
  <r>
    <n v="5770"/>
    <d v="2018-02-10T00:00:00"/>
    <x v="2"/>
    <x v="2"/>
    <n v="8394"/>
    <x v="0"/>
    <x v="1"/>
    <x v="0"/>
    <n v="0"/>
    <s v="$10K - $30K"/>
    <x v="0"/>
    <s v="California"/>
    <x v="0"/>
    <x v="0"/>
    <s v="Deli"/>
    <x v="14"/>
    <n v="3"/>
    <x v="2180"/>
    <x v="0"/>
  </r>
  <r>
    <n v="5771"/>
    <d v="2018-02-10T00:00:00"/>
    <x v="2"/>
    <x v="2"/>
    <n v="2634"/>
    <x v="0"/>
    <x v="1"/>
    <x v="0"/>
    <n v="5"/>
    <s v="$30K - $50K"/>
    <x v="20"/>
    <s v="Guerrero"/>
    <x v="1"/>
    <x v="0"/>
    <s v="Eggs"/>
    <x v="34"/>
    <n v="6"/>
    <x v="970"/>
    <x v="1"/>
  </r>
  <r>
    <n v="5772"/>
    <d v="2018-02-10T00:00:00"/>
    <x v="2"/>
    <x v="2"/>
    <n v="5348"/>
    <x v="0"/>
    <x v="0"/>
    <x v="1"/>
    <n v="3"/>
    <s v="$10K - $30K"/>
    <x v="17"/>
    <s v="Zacatecas"/>
    <x v="1"/>
    <x v="0"/>
    <s v="Snack Foods"/>
    <x v="0"/>
    <n v="3"/>
    <x v="691"/>
    <x v="1"/>
  </r>
  <r>
    <n v="5773"/>
    <d v="2018-02-10T00:00:00"/>
    <x v="2"/>
    <x v="2"/>
    <n v="4888"/>
    <x v="1"/>
    <x v="0"/>
    <x v="1"/>
    <n v="3"/>
    <s v="$10K - $30K"/>
    <x v="15"/>
    <s v="British Columbia"/>
    <x v="2"/>
    <x v="2"/>
    <s v="Household"/>
    <x v="20"/>
    <n v="6"/>
    <x v="484"/>
    <x v="0"/>
  </r>
  <r>
    <n v="5774"/>
    <d v="2018-02-10T00:00:00"/>
    <x v="2"/>
    <x v="2"/>
    <n v="10173"/>
    <x v="0"/>
    <x v="1"/>
    <x v="1"/>
    <n v="0"/>
    <s v="$30K - $50K"/>
    <x v="12"/>
    <s v="Washington"/>
    <x v="0"/>
    <x v="2"/>
    <s v="Household"/>
    <x v="20"/>
    <n v="2"/>
    <x v="1509"/>
    <x v="1"/>
  </r>
  <r>
    <n v="5775"/>
    <d v="2018-02-10T00:00:00"/>
    <x v="2"/>
    <x v="2"/>
    <n v="1780"/>
    <x v="0"/>
    <x v="0"/>
    <x v="0"/>
    <n v="3"/>
    <s v="$50K - $70K"/>
    <x v="7"/>
    <s v="California"/>
    <x v="0"/>
    <x v="0"/>
    <s v="Canned Foods"/>
    <x v="1"/>
    <n v="4"/>
    <x v="1446"/>
    <x v="1"/>
  </r>
  <r>
    <n v="5776"/>
    <d v="2018-02-10T00:00:00"/>
    <x v="2"/>
    <x v="2"/>
    <n v="1805"/>
    <x v="0"/>
    <x v="0"/>
    <x v="1"/>
    <n v="1"/>
    <s v="$30K - $50K"/>
    <x v="20"/>
    <s v="Guerrero"/>
    <x v="1"/>
    <x v="0"/>
    <s v="Baked Goods"/>
    <x v="25"/>
    <n v="6"/>
    <x v="1816"/>
    <x v="0"/>
  </r>
  <r>
    <n v="5777"/>
    <d v="2018-02-10T00:00:00"/>
    <x v="2"/>
    <x v="2"/>
    <n v="10160"/>
    <x v="1"/>
    <x v="0"/>
    <x v="1"/>
    <n v="1"/>
    <s v="$50K - $70K"/>
    <x v="20"/>
    <s v="Guerrero"/>
    <x v="1"/>
    <x v="2"/>
    <s v="Household"/>
    <x v="24"/>
    <n v="4"/>
    <x v="1100"/>
    <x v="0"/>
  </r>
  <r>
    <n v="5778"/>
    <d v="2018-02-10T00:00:00"/>
    <x v="2"/>
    <x v="2"/>
    <n v="9895"/>
    <x v="1"/>
    <x v="0"/>
    <x v="1"/>
    <n v="3"/>
    <s v="$50K - $70K"/>
    <x v="16"/>
    <s v="Zacatecas"/>
    <x v="1"/>
    <x v="0"/>
    <s v="Snack Foods"/>
    <x v="0"/>
    <n v="3"/>
    <x v="1335"/>
    <x v="1"/>
  </r>
  <r>
    <n v="5779"/>
    <d v="2018-02-10T00:00:00"/>
    <x v="2"/>
    <x v="2"/>
    <n v="9106"/>
    <x v="1"/>
    <x v="1"/>
    <x v="0"/>
    <n v="3"/>
    <s v="$90K - $110K"/>
    <x v="7"/>
    <s v="California"/>
    <x v="0"/>
    <x v="0"/>
    <s v="Frozen Foods"/>
    <x v="1"/>
    <n v="6"/>
    <x v="1857"/>
    <x v="0"/>
  </r>
  <r>
    <n v="5780"/>
    <d v="2018-02-10T00:00:00"/>
    <x v="2"/>
    <x v="2"/>
    <n v="6982"/>
    <x v="1"/>
    <x v="1"/>
    <x v="0"/>
    <n v="1"/>
    <s v="$70K - $90K"/>
    <x v="4"/>
    <s v="Oregon"/>
    <x v="0"/>
    <x v="1"/>
    <s v="Alcoholic Beverages"/>
    <x v="18"/>
    <n v="5"/>
    <x v="2181"/>
    <x v="1"/>
  </r>
  <r>
    <n v="5781"/>
    <d v="2018-02-10T00:00:00"/>
    <x v="2"/>
    <x v="2"/>
    <n v="6713"/>
    <x v="1"/>
    <x v="1"/>
    <x v="1"/>
    <n v="2"/>
    <s v="$30K - $50K"/>
    <x v="4"/>
    <s v="Oregon"/>
    <x v="0"/>
    <x v="0"/>
    <s v="Eggs"/>
    <x v="34"/>
    <n v="2"/>
    <x v="1960"/>
    <x v="1"/>
  </r>
  <r>
    <n v="5782"/>
    <d v="2018-02-10T00:00:00"/>
    <x v="2"/>
    <x v="2"/>
    <n v="4198"/>
    <x v="0"/>
    <x v="1"/>
    <x v="0"/>
    <n v="5"/>
    <s v="$70K - $90K"/>
    <x v="13"/>
    <s v="Veracruz"/>
    <x v="1"/>
    <x v="0"/>
    <s v="Deli"/>
    <x v="14"/>
    <n v="6"/>
    <x v="562"/>
    <x v="0"/>
  </r>
  <r>
    <n v="5783"/>
    <d v="2018-02-10T00:00:00"/>
    <x v="2"/>
    <x v="2"/>
    <n v="3636"/>
    <x v="0"/>
    <x v="0"/>
    <x v="0"/>
    <n v="4"/>
    <s v="$90K - $110K"/>
    <x v="9"/>
    <s v="California"/>
    <x v="0"/>
    <x v="0"/>
    <s v="Frozen Foods"/>
    <x v="33"/>
    <n v="1"/>
    <x v="395"/>
    <x v="0"/>
  </r>
  <r>
    <n v="5784"/>
    <d v="2018-02-11T00:00:00"/>
    <x v="2"/>
    <x v="2"/>
    <n v="2143"/>
    <x v="1"/>
    <x v="0"/>
    <x v="1"/>
    <n v="3"/>
    <s v="$10K - $30K"/>
    <x v="8"/>
    <s v="Washington"/>
    <x v="0"/>
    <x v="0"/>
    <s v="Snack Foods"/>
    <x v="0"/>
    <n v="5"/>
    <x v="84"/>
    <x v="1"/>
  </r>
  <r>
    <n v="5785"/>
    <d v="2018-02-11T00:00:00"/>
    <x v="2"/>
    <x v="2"/>
    <n v="2201"/>
    <x v="0"/>
    <x v="1"/>
    <x v="0"/>
    <n v="2"/>
    <s v="$30K - $50K"/>
    <x v="12"/>
    <s v="Washington"/>
    <x v="0"/>
    <x v="1"/>
    <s v="Dairy"/>
    <x v="15"/>
    <n v="3"/>
    <x v="148"/>
    <x v="1"/>
  </r>
  <r>
    <n v="5786"/>
    <d v="2018-02-11T00:00:00"/>
    <x v="2"/>
    <x v="2"/>
    <n v="6927"/>
    <x v="1"/>
    <x v="0"/>
    <x v="0"/>
    <n v="3"/>
    <s v="$30K - $50K"/>
    <x v="0"/>
    <s v="California"/>
    <x v="0"/>
    <x v="0"/>
    <s v="Meat"/>
    <x v="14"/>
    <n v="4"/>
    <x v="2182"/>
    <x v="1"/>
  </r>
  <r>
    <n v="5787"/>
    <d v="2018-02-11T00:00:00"/>
    <x v="2"/>
    <x v="2"/>
    <n v="10243"/>
    <x v="1"/>
    <x v="1"/>
    <x v="0"/>
    <n v="4"/>
    <s v="$30K - $50K"/>
    <x v="8"/>
    <s v="Washington"/>
    <x v="0"/>
    <x v="0"/>
    <s v="Baking Goods"/>
    <x v="9"/>
    <n v="4"/>
    <x v="2183"/>
    <x v="1"/>
  </r>
  <r>
    <n v="5788"/>
    <d v="2018-02-11T00:00:00"/>
    <x v="2"/>
    <x v="2"/>
    <n v="275"/>
    <x v="0"/>
    <x v="1"/>
    <x v="0"/>
    <n v="2"/>
    <s v="$30K - $50K"/>
    <x v="3"/>
    <s v="California"/>
    <x v="0"/>
    <x v="0"/>
    <s v="Baking Goods"/>
    <x v="9"/>
    <n v="2"/>
    <x v="122"/>
    <x v="0"/>
  </r>
  <r>
    <n v="5789"/>
    <d v="2018-02-11T00:00:00"/>
    <x v="2"/>
    <x v="2"/>
    <n v="105"/>
    <x v="1"/>
    <x v="1"/>
    <x v="0"/>
    <n v="3"/>
    <s v="$150K +"/>
    <x v="7"/>
    <s v="California"/>
    <x v="0"/>
    <x v="2"/>
    <s v="Household"/>
    <x v="22"/>
    <n v="2"/>
    <x v="25"/>
    <x v="1"/>
  </r>
  <r>
    <n v="5790"/>
    <d v="2018-02-11T00:00:00"/>
    <x v="2"/>
    <x v="2"/>
    <n v="1059"/>
    <x v="1"/>
    <x v="0"/>
    <x v="1"/>
    <n v="4"/>
    <s v="$50K - $70K"/>
    <x v="21"/>
    <s v="Mexico City"/>
    <x v="1"/>
    <x v="1"/>
    <s v="Alcoholic Beverages"/>
    <x v="18"/>
    <n v="4"/>
    <x v="675"/>
    <x v="0"/>
  </r>
  <r>
    <n v="5791"/>
    <d v="2018-02-11T00:00:00"/>
    <x v="2"/>
    <x v="2"/>
    <n v="7220"/>
    <x v="1"/>
    <x v="1"/>
    <x v="0"/>
    <n v="2"/>
    <s v="$150K +"/>
    <x v="1"/>
    <s v="Washington"/>
    <x v="0"/>
    <x v="0"/>
    <s v="Snack Foods"/>
    <x v="0"/>
    <n v="6"/>
    <x v="75"/>
    <x v="1"/>
  </r>
  <r>
    <n v="5792"/>
    <d v="2018-02-11T00:00:00"/>
    <x v="2"/>
    <x v="2"/>
    <n v="272"/>
    <x v="0"/>
    <x v="0"/>
    <x v="1"/>
    <n v="0"/>
    <s v="$30K - $50K"/>
    <x v="17"/>
    <s v="Zacatecas"/>
    <x v="1"/>
    <x v="2"/>
    <s v="Health and Hygiene"/>
    <x v="30"/>
    <n v="2"/>
    <x v="1676"/>
    <x v="1"/>
  </r>
  <r>
    <n v="5793"/>
    <d v="2018-02-11T00:00:00"/>
    <x v="2"/>
    <x v="2"/>
    <n v="1693"/>
    <x v="1"/>
    <x v="1"/>
    <x v="0"/>
    <n v="3"/>
    <s v="$30K - $50K"/>
    <x v="17"/>
    <s v="Zacatecas"/>
    <x v="1"/>
    <x v="2"/>
    <s v="Periodicals"/>
    <x v="17"/>
    <n v="4"/>
    <x v="366"/>
    <x v="0"/>
  </r>
  <r>
    <n v="5794"/>
    <d v="2018-02-11T00:00:00"/>
    <x v="2"/>
    <x v="2"/>
    <n v="5478"/>
    <x v="1"/>
    <x v="0"/>
    <x v="1"/>
    <n v="3"/>
    <s v="$30K - $50K"/>
    <x v="17"/>
    <s v="Zacatecas"/>
    <x v="1"/>
    <x v="2"/>
    <s v="Household"/>
    <x v="22"/>
    <n v="4"/>
    <x v="830"/>
    <x v="1"/>
  </r>
  <r>
    <n v="5795"/>
    <d v="2018-02-11T00:00:00"/>
    <x v="2"/>
    <x v="2"/>
    <n v="9658"/>
    <x v="0"/>
    <x v="1"/>
    <x v="1"/>
    <n v="4"/>
    <s v="$10K - $30K"/>
    <x v="0"/>
    <s v="California"/>
    <x v="0"/>
    <x v="0"/>
    <s v="Frozen Foods"/>
    <x v="1"/>
    <n v="2"/>
    <x v="1257"/>
    <x v="0"/>
  </r>
  <r>
    <n v="5796"/>
    <d v="2018-02-11T00:00:00"/>
    <x v="2"/>
    <x v="2"/>
    <n v="2787"/>
    <x v="0"/>
    <x v="1"/>
    <x v="0"/>
    <n v="3"/>
    <s v="$30K - $50K"/>
    <x v="8"/>
    <s v="Washington"/>
    <x v="0"/>
    <x v="0"/>
    <s v="Frozen Foods"/>
    <x v="33"/>
    <n v="3"/>
    <x v="746"/>
    <x v="1"/>
  </r>
  <r>
    <n v="5797"/>
    <d v="2018-02-11T00:00:00"/>
    <x v="2"/>
    <x v="2"/>
    <n v="5412"/>
    <x v="1"/>
    <x v="0"/>
    <x v="1"/>
    <n v="1"/>
    <s v="$30K - $50K"/>
    <x v="7"/>
    <s v="California"/>
    <x v="0"/>
    <x v="2"/>
    <s v="Health and Hygiene"/>
    <x v="13"/>
    <n v="4"/>
    <x v="1361"/>
    <x v="0"/>
  </r>
  <r>
    <n v="5798"/>
    <d v="2018-02-11T00:00:00"/>
    <x v="2"/>
    <x v="2"/>
    <n v="5512"/>
    <x v="0"/>
    <x v="0"/>
    <x v="0"/>
    <n v="5"/>
    <s v="$30K - $50K"/>
    <x v="14"/>
    <s v="Yucatán"/>
    <x v="1"/>
    <x v="0"/>
    <s v="Canned Foods"/>
    <x v="10"/>
    <n v="6"/>
    <x v="505"/>
    <x v="1"/>
  </r>
  <r>
    <n v="5799"/>
    <d v="2018-02-11T00:00:00"/>
    <x v="2"/>
    <x v="2"/>
    <n v="9101"/>
    <x v="1"/>
    <x v="0"/>
    <x v="0"/>
    <n v="4"/>
    <s v="$30K - $50K"/>
    <x v="0"/>
    <s v="California"/>
    <x v="0"/>
    <x v="0"/>
    <s v="Dairy"/>
    <x v="15"/>
    <n v="5"/>
    <x v="1011"/>
    <x v="1"/>
  </r>
  <r>
    <n v="5800"/>
    <d v="2018-02-11T00:00:00"/>
    <x v="2"/>
    <x v="2"/>
    <n v="8846"/>
    <x v="1"/>
    <x v="0"/>
    <x v="1"/>
    <n v="1"/>
    <s v="$50K - $70K"/>
    <x v="16"/>
    <s v="Zacatecas"/>
    <x v="1"/>
    <x v="0"/>
    <s v="Starchy Foods"/>
    <x v="31"/>
    <n v="5"/>
    <x v="2184"/>
    <x v="0"/>
  </r>
  <r>
    <n v="5801"/>
    <d v="2018-02-11T00:00:00"/>
    <x v="2"/>
    <x v="2"/>
    <n v="1284"/>
    <x v="0"/>
    <x v="0"/>
    <x v="1"/>
    <n v="1"/>
    <s v="$30K - $50K"/>
    <x v="17"/>
    <s v="Zacatecas"/>
    <x v="1"/>
    <x v="0"/>
    <s v="Produce"/>
    <x v="1"/>
    <n v="3"/>
    <x v="576"/>
    <x v="0"/>
  </r>
  <r>
    <n v="5802"/>
    <d v="2018-02-11T00:00:00"/>
    <x v="2"/>
    <x v="2"/>
    <n v="3293"/>
    <x v="0"/>
    <x v="1"/>
    <x v="0"/>
    <n v="2"/>
    <s v="$30K - $50K"/>
    <x v="2"/>
    <s v="Oregon"/>
    <x v="0"/>
    <x v="0"/>
    <s v="Canned Foods"/>
    <x v="6"/>
    <n v="4"/>
    <x v="1439"/>
    <x v="1"/>
  </r>
  <r>
    <n v="5803"/>
    <d v="2018-02-11T00:00:00"/>
    <x v="2"/>
    <x v="2"/>
    <n v="7626"/>
    <x v="1"/>
    <x v="1"/>
    <x v="0"/>
    <n v="3"/>
    <s v="$110K - $130K"/>
    <x v="3"/>
    <s v="California"/>
    <x v="0"/>
    <x v="0"/>
    <s v="Frozen Foods"/>
    <x v="29"/>
    <n v="5"/>
    <x v="76"/>
    <x v="0"/>
  </r>
  <r>
    <n v="5804"/>
    <d v="2018-02-11T00:00:00"/>
    <x v="2"/>
    <x v="2"/>
    <n v="6629"/>
    <x v="0"/>
    <x v="0"/>
    <x v="1"/>
    <n v="4"/>
    <s v="$10K - $30K"/>
    <x v="23"/>
    <s v="Jalisco"/>
    <x v="1"/>
    <x v="0"/>
    <s v="Snack Foods"/>
    <x v="0"/>
    <n v="2"/>
    <x v="1409"/>
    <x v="0"/>
  </r>
  <r>
    <n v="5805"/>
    <d v="2018-02-11T00:00:00"/>
    <x v="2"/>
    <x v="2"/>
    <n v="9808"/>
    <x v="1"/>
    <x v="0"/>
    <x v="1"/>
    <n v="4"/>
    <s v="$30K - $50K"/>
    <x v="15"/>
    <s v="British Columbia"/>
    <x v="2"/>
    <x v="0"/>
    <s v="Snack Foods"/>
    <x v="0"/>
    <n v="5"/>
    <x v="483"/>
    <x v="0"/>
  </r>
  <r>
    <n v="5806"/>
    <d v="2018-02-11T00:00:00"/>
    <x v="2"/>
    <x v="2"/>
    <n v="9189"/>
    <x v="1"/>
    <x v="0"/>
    <x v="1"/>
    <n v="2"/>
    <s v="$50K - $70K"/>
    <x v="19"/>
    <s v="Mexico City"/>
    <x v="1"/>
    <x v="0"/>
    <s v="Baking Goods"/>
    <x v="9"/>
    <n v="3"/>
    <x v="2185"/>
    <x v="1"/>
  </r>
  <r>
    <n v="5807"/>
    <d v="2018-02-11T00:00:00"/>
    <x v="2"/>
    <x v="2"/>
    <n v="4633"/>
    <x v="1"/>
    <x v="1"/>
    <x v="0"/>
    <n v="1"/>
    <s v="$50K - $70K"/>
    <x v="0"/>
    <s v="California"/>
    <x v="0"/>
    <x v="0"/>
    <s v="Produce"/>
    <x v="26"/>
    <n v="5"/>
    <x v="1596"/>
    <x v="1"/>
  </r>
  <r>
    <n v="5808"/>
    <d v="2018-02-11T00:00:00"/>
    <x v="2"/>
    <x v="2"/>
    <n v="7852"/>
    <x v="0"/>
    <x v="1"/>
    <x v="0"/>
    <n v="3"/>
    <s v="$70K - $90K"/>
    <x v="2"/>
    <s v="Oregon"/>
    <x v="0"/>
    <x v="0"/>
    <s v="Starchy Foods"/>
    <x v="31"/>
    <n v="5"/>
    <x v="1208"/>
    <x v="0"/>
  </r>
  <r>
    <n v="5809"/>
    <d v="2018-02-11T00:00:00"/>
    <x v="2"/>
    <x v="2"/>
    <n v="1575"/>
    <x v="1"/>
    <x v="1"/>
    <x v="1"/>
    <n v="2"/>
    <s v="$10K - $30K"/>
    <x v="4"/>
    <s v="Oregon"/>
    <x v="0"/>
    <x v="2"/>
    <s v="Health and Hygiene"/>
    <x v="13"/>
    <n v="4"/>
    <x v="1605"/>
    <x v="0"/>
  </r>
  <r>
    <n v="5810"/>
    <d v="2018-02-11T00:00:00"/>
    <x v="2"/>
    <x v="2"/>
    <n v="2398"/>
    <x v="0"/>
    <x v="0"/>
    <x v="1"/>
    <n v="4"/>
    <s v="$50K - $70K"/>
    <x v="4"/>
    <s v="Oregon"/>
    <x v="0"/>
    <x v="2"/>
    <s v="Periodicals"/>
    <x v="17"/>
    <n v="4"/>
    <x v="621"/>
    <x v="1"/>
  </r>
  <r>
    <n v="5811"/>
    <d v="2018-02-12T00:00:00"/>
    <x v="2"/>
    <x v="2"/>
    <n v="6912"/>
    <x v="0"/>
    <x v="1"/>
    <x v="0"/>
    <n v="5"/>
    <s v="$10K - $30K"/>
    <x v="12"/>
    <s v="Washington"/>
    <x v="0"/>
    <x v="0"/>
    <s v="Snacks"/>
    <x v="2"/>
    <n v="5"/>
    <x v="809"/>
    <x v="1"/>
  </r>
  <r>
    <n v="5812"/>
    <d v="2018-02-12T00:00:00"/>
    <x v="2"/>
    <x v="2"/>
    <n v="8667"/>
    <x v="1"/>
    <x v="1"/>
    <x v="0"/>
    <n v="3"/>
    <s v="$50K - $70K"/>
    <x v="4"/>
    <s v="Oregon"/>
    <x v="0"/>
    <x v="0"/>
    <s v="Baking Goods"/>
    <x v="32"/>
    <n v="4"/>
    <x v="2186"/>
    <x v="1"/>
  </r>
  <r>
    <n v="5813"/>
    <d v="2018-02-12T00:00:00"/>
    <x v="2"/>
    <x v="2"/>
    <n v="1553"/>
    <x v="0"/>
    <x v="1"/>
    <x v="0"/>
    <n v="1"/>
    <s v="$30K - $50K"/>
    <x v="20"/>
    <s v="Guerrero"/>
    <x v="1"/>
    <x v="0"/>
    <s v="Deli"/>
    <x v="4"/>
    <n v="5"/>
    <x v="2075"/>
    <x v="1"/>
  </r>
  <r>
    <n v="5814"/>
    <d v="2018-02-12T00:00:00"/>
    <x v="2"/>
    <x v="2"/>
    <n v="2437"/>
    <x v="0"/>
    <x v="1"/>
    <x v="0"/>
    <n v="3"/>
    <s v="$110K - $130K"/>
    <x v="1"/>
    <s v="Washington"/>
    <x v="0"/>
    <x v="0"/>
    <s v="Snacks"/>
    <x v="2"/>
    <n v="5"/>
    <x v="1753"/>
    <x v="0"/>
  </r>
  <r>
    <n v="5815"/>
    <d v="2018-02-12T00:00:00"/>
    <x v="2"/>
    <x v="2"/>
    <n v="5008"/>
    <x v="0"/>
    <x v="0"/>
    <x v="1"/>
    <n v="1"/>
    <s v="$30K - $50K"/>
    <x v="13"/>
    <s v="Veracruz"/>
    <x v="1"/>
    <x v="1"/>
    <s v="Beverages"/>
    <x v="3"/>
    <n v="6"/>
    <x v="2187"/>
    <x v="0"/>
  </r>
  <r>
    <n v="5816"/>
    <d v="2018-02-12T00:00:00"/>
    <x v="2"/>
    <x v="2"/>
    <n v="9449"/>
    <x v="1"/>
    <x v="0"/>
    <x v="0"/>
    <n v="2"/>
    <s v="$10K - $30K"/>
    <x v="3"/>
    <s v="California"/>
    <x v="0"/>
    <x v="2"/>
    <s v="Health and Hygiene"/>
    <x v="13"/>
    <n v="7"/>
    <x v="403"/>
    <x v="0"/>
  </r>
  <r>
    <n v="5817"/>
    <d v="2018-02-12T00:00:00"/>
    <x v="2"/>
    <x v="2"/>
    <n v="7934"/>
    <x v="1"/>
    <x v="0"/>
    <x v="0"/>
    <n v="3"/>
    <s v="$30K - $50K"/>
    <x v="19"/>
    <s v="Mexico City"/>
    <x v="1"/>
    <x v="0"/>
    <s v="Produce"/>
    <x v="12"/>
    <n v="5"/>
    <x v="1614"/>
    <x v="1"/>
  </r>
  <r>
    <n v="5818"/>
    <d v="2018-02-12T00:00:00"/>
    <x v="2"/>
    <x v="2"/>
    <n v="1259"/>
    <x v="0"/>
    <x v="1"/>
    <x v="1"/>
    <n v="0"/>
    <s v="$10K - $30K"/>
    <x v="17"/>
    <s v="Zacatecas"/>
    <x v="1"/>
    <x v="0"/>
    <s v="Baked Goods"/>
    <x v="25"/>
    <n v="4"/>
    <x v="1417"/>
    <x v="1"/>
  </r>
  <r>
    <n v="5819"/>
    <d v="2018-02-12T00:00:00"/>
    <x v="2"/>
    <x v="2"/>
    <n v="2024"/>
    <x v="0"/>
    <x v="1"/>
    <x v="0"/>
    <n v="2"/>
    <s v="$30K - $50K"/>
    <x v="2"/>
    <s v="Oregon"/>
    <x v="0"/>
    <x v="1"/>
    <s v="Beverages"/>
    <x v="3"/>
    <n v="3"/>
    <x v="2188"/>
    <x v="1"/>
  </r>
  <r>
    <n v="5820"/>
    <d v="2018-02-12T00:00:00"/>
    <x v="2"/>
    <x v="2"/>
    <n v="1883"/>
    <x v="1"/>
    <x v="1"/>
    <x v="0"/>
    <n v="1"/>
    <s v="$70K - $90K"/>
    <x v="10"/>
    <s v="Washington"/>
    <x v="0"/>
    <x v="0"/>
    <s v="Snack Foods"/>
    <x v="0"/>
    <n v="3"/>
    <x v="1063"/>
    <x v="0"/>
  </r>
  <r>
    <n v="5821"/>
    <d v="2018-02-12T00:00:00"/>
    <x v="2"/>
    <x v="2"/>
    <n v="2019"/>
    <x v="1"/>
    <x v="0"/>
    <x v="1"/>
    <n v="4"/>
    <s v="$10K - $30K"/>
    <x v="12"/>
    <s v="Washington"/>
    <x v="0"/>
    <x v="0"/>
    <s v="Produce"/>
    <x v="1"/>
    <n v="4"/>
    <x v="2189"/>
    <x v="1"/>
  </r>
  <r>
    <n v="5822"/>
    <d v="2018-02-12T00:00:00"/>
    <x v="2"/>
    <x v="2"/>
    <n v="7552"/>
    <x v="1"/>
    <x v="1"/>
    <x v="0"/>
    <n v="3"/>
    <s v="$10K - $30K"/>
    <x v="24"/>
    <s v="British Columbia"/>
    <x v="2"/>
    <x v="0"/>
    <s v="Starchy Foods"/>
    <x v="31"/>
    <n v="4"/>
    <x v="227"/>
    <x v="0"/>
  </r>
  <r>
    <n v="5823"/>
    <d v="2018-02-12T00:00:00"/>
    <x v="2"/>
    <x v="2"/>
    <n v="5464"/>
    <x v="1"/>
    <x v="0"/>
    <x v="0"/>
    <n v="4"/>
    <s v="$30K - $50K"/>
    <x v="19"/>
    <s v="Mexico City"/>
    <x v="1"/>
    <x v="0"/>
    <s v="Dairy"/>
    <x v="15"/>
    <n v="6"/>
    <x v="2190"/>
    <x v="0"/>
  </r>
  <r>
    <n v="5824"/>
    <d v="2018-02-12T00:00:00"/>
    <x v="2"/>
    <x v="2"/>
    <n v="10131"/>
    <x v="0"/>
    <x v="1"/>
    <x v="0"/>
    <n v="5"/>
    <s v="$50K - $70K"/>
    <x v="8"/>
    <s v="Washington"/>
    <x v="0"/>
    <x v="0"/>
    <s v="Snack Foods"/>
    <x v="0"/>
    <n v="6"/>
    <x v="1141"/>
    <x v="0"/>
  </r>
  <r>
    <n v="5825"/>
    <d v="2018-02-12T00:00:00"/>
    <x v="2"/>
    <x v="2"/>
    <n v="5944"/>
    <x v="1"/>
    <x v="0"/>
    <x v="1"/>
    <n v="2"/>
    <s v="$30K - $50K"/>
    <x v="1"/>
    <s v="Washington"/>
    <x v="0"/>
    <x v="0"/>
    <s v="Frozen Foods"/>
    <x v="5"/>
    <n v="3"/>
    <x v="2191"/>
    <x v="1"/>
  </r>
  <r>
    <n v="5826"/>
    <d v="2018-02-12T00:00:00"/>
    <x v="2"/>
    <x v="2"/>
    <n v="9241"/>
    <x v="1"/>
    <x v="0"/>
    <x v="0"/>
    <n v="1"/>
    <s v="$10K - $30K"/>
    <x v="19"/>
    <s v="Mexico City"/>
    <x v="1"/>
    <x v="0"/>
    <s v="Frozen Foods"/>
    <x v="29"/>
    <n v="3"/>
    <x v="278"/>
    <x v="1"/>
  </r>
  <r>
    <n v="5827"/>
    <d v="2018-02-12T00:00:00"/>
    <x v="2"/>
    <x v="2"/>
    <n v="3859"/>
    <x v="1"/>
    <x v="0"/>
    <x v="0"/>
    <n v="4"/>
    <s v="$10K - $30K"/>
    <x v="7"/>
    <s v="California"/>
    <x v="0"/>
    <x v="0"/>
    <s v="Baked Goods"/>
    <x v="25"/>
    <n v="4"/>
    <x v="1194"/>
    <x v="0"/>
  </r>
  <r>
    <n v="5828"/>
    <d v="2018-02-12T00:00:00"/>
    <x v="2"/>
    <x v="2"/>
    <n v="6950"/>
    <x v="0"/>
    <x v="0"/>
    <x v="1"/>
    <n v="4"/>
    <s v="$30K - $50K"/>
    <x v="22"/>
    <s v="Mexico City"/>
    <x v="1"/>
    <x v="0"/>
    <s v="Produce"/>
    <x v="12"/>
    <n v="5"/>
    <x v="48"/>
    <x v="0"/>
  </r>
  <r>
    <n v="5829"/>
    <d v="2018-02-12T00:00:00"/>
    <x v="2"/>
    <x v="2"/>
    <n v="9062"/>
    <x v="0"/>
    <x v="0"/>
    <x v="1"/>
    <n v="4"/>
    <s v="$10K - $30K"/>
    <x v="2"/>
    <s v="Oregon"/>
    <x v="0"/>
    <x v="0"/>
    <s v="Produce"/>
    <x v="1"/>
    <n v="5"/>
    <x v="1645"/>
    <x v="0"/>
  </r>
  <r>
    <n v="5830"/>
    <d v="2018-02-12T00:00:00"/>
    <x v="2"/>
    <x v="2"/>
    <n v="867"/>
    <x v="1"/>
    <x v="0"/>
    <x v="1"/>
    <n v="0"/>
    <s v="$50K - $70K"/>
    <x v="15"/>
    <s v="British Columbia"/>
    <x v="2"/>
    <x v="0"/>
    <s v="Snack Foods"/>
    <x v="0"/>
    <n v="2"/>
    <x v="713"/>
    <x v="0"/>
  </r>
  <r>
    <n v="5831"/>
    <d v="2018-02-12T00:00:00"/>
    <x v="2"/>
    <x v="2"/>
    <n v="564"/>
    <x v="0"/>
    <x v="1"/>
    <x v="0"/>
    <n v="3"/>
    <s v="$150K +"/>
    <x v="17"/>
    <s v="Zacatecas"/>
    <x v="1"/>
    <x v="0"/>
    <s v="Produce"/>
    <x v="12"/>
    <n v="5"/>
    <x v="2192"/>
    <x v="0"/>
  </r>
  <r>
    <n v="5832"/>
    <d v="2018-02-12T00:00:00"/>
    <x v="2"/>
    <x v="2"/>
    <n v="5881"/>
    <x v="0"/>
    <x v="0"/>
    <x v="1"/>
    <n v="4"/>
    <s v="$70K - $90K"/>
    <x v="14"/>
    <s v="Yucatán"/>
    <x v="1"/>
    <x v="0"/>
    <s v="Frozen Foods"/>
    <x v="1"/>
    <n v="5"/>
    <x v="31"/>
    <x v="0"/>
  </r>
  <r>
    <n v="5833"/>
    <d v="2018-02-12T00:00:00"/>
    <x v="2"/>
    <x v="2"/>
    <n v="9269"/>
    <x v="0"/>
    <x v="1"/>
    <x v="0"/>
    <n v="2"/>
    <s v="$10K - $30K"/>
    <x v="3"/>
    <s v="California"/>
    <x v="0"/>
    <x v="0"/>
    <s v="Baking Goods"/>
    <x v="32"/>
    <n v="4"/>
    <x v="400"/>
    <x v="1"/>
  </r>
  <r>
    <n v="5834"/>
    <d v="2018-02-12T00:00:00"/>
    <x v="2"/>
    <x v="2"/>
    <n v="1812"/>
    <x v="1"/>
    <x v="0"/>
    <x v="0"/>
    <n v="5"/>
    <s v="$30K - $50K"/>
    <x v="16"/>
    <s v="Zacatecas"/>
    <x v="1"/>
    <x v="1"/>
    <s v="Beverages"/>
    <x v="35"/>
    <n v="3"/>
    <x v="25"/>
    <x v="0"/>
  </r>
  <r>
    <n v="5835"/>
    <d v="2018-02-12T00:00:00"/>
    <x v="2"/>
    <x v="2"/>
    <n v="9049"/>
    <x v="1"/>
    <x v="0"/>
    <x v="1"/>
    <n v="0"/>
    <s v="$130K - $150K"/>
    <x v="20"/>
    <s v="Guerrero"/>
    <x v="1"/>
    <x v="1"/>
    <s v="Alcoholic Beverages"/>
    <x v="18"/>
    <n v="3"/>
    <x v="2193"/>
    <x v="0"/>
  </r>
  <r>
    <n v="5836"/>
    <d v="2018-02-12T00:00:00"/>
    <x v="2"/>
    <x v="2"/>
    <n v="6843"/>
    <x v="1"/>
    <x v="1"/>
    <x v="0"/>
    <n v="3"/>
    <s v="$150K +"/>
    <x v="10"/>
    <s v="Washington"/>
    <x v="0"/>
    <x v="0"/>
    <s v="Dairy"/>
    <x v="15"/>
    <n v="3"/>
    <x v="787"/>
    <x v="1"/>
  </r>
  <r>
    <n v="5837"/>
    <d v="2018-02-12T00:00:00"/>
    <x v="2"/>
    <x v="2"/>
    <n v="1519"/>
    <x v="1"/>
    <x v="1"/>
    <x v="0"/>
    <n v="0"/>
    <s v="$30K - $50K"/>
    <x v="15"/>
    <s v="British Columbia"/>
    <x v="2"/>
    <x v="0"/>
    <s v="Baking Goods"/>
    <x v="32"/>
    <n v="4"/>
    <x v="630"/>
    <x v="0"/>
  </r>
  <r>
    <n v="5838"/>
    <d v="2018-02-12T00:00:00"/>
    <x v="2"/>
    <x v="2"/>
    <n v="1550"/>
    <x v="0"/>
    <x v="0"/>
    <x v="1"/>
    <n v="2"/>
    <s v="$30K - $50K"/>
    <x v="13"/>
    <s v="Veracruz"/>
    <x v="1"/>
    <x v="2"/>
    <s v="Household"/>
    <x v="11"/>
    <n v="4"/>
    <x v="330"/>
    <x v="0"/>
  </r>
  <r>
    <n v="5839"/>
    <d v="2018-02-12T00:00:00"/>
    <x v="2"/>
    <x v="2"/>
    <n v="2099"/>
    <x v="1"/>
    <x v="1"/>
    <x v="0"/>
    <n v="0"/>
    <s v="$30K - $50K"/>
    <x v="14"/>
    <s v="Yucatán"/>
    <x v="1"/>
    <x v="0"/>
    <s v="Produce"/>
    <x v="38"/>
    <n v="4"/>
    <x v="999"/>
    <x v="1"/>
  </r>
  <r>
    <n v="5840"/>
    <d v="2018-02-12T00:00:00"/>
    <x v="2"/>
    <x v="2"/>
    <n v="7723"/>
    <x v="0"/>
    <x v="1"/>
    <x v="1"/>
    <n v="2"/>
    <s v="$150K +"/>
    <x v="10"/>
    <s v="Washington"/>
    <x v="0"/>
    <x v="1"/>
    <s v="Beverages"/>
    <x v="36"/>
    <n v="3"/>
    <x v="1774"/>
    <x v="0"/>
  </r>
  <r>
    <n v="5841"/>
    <d v="2018-02-12T00:00:00"/>
    <x v="2"/>
    <x v="2"/>
    <n v="394"/>
    <x v="1"/>
    <x v="0"/>
    <x v="1"/>
    <n v="2"/>
    <s v="$30K - $50K"/>
    <x v="9"/>
    <s v="California"/>
    <x v="0"/>
    <x v="1"/>
    <s v="Beverages"/>
    <x v="35"/>
    <n v="1"/>
    <x v="987"/>
    <x v="0"/>
  </r>
  <r>
    <n v="5842"/>
    <d v="2018-02-12T00:00:00"/>
    <x v="2"/>
    <x v="2"/>
    <n v="8364"/>
    <x v="0"/>
    <x v="1"/>
    <x v="0"/>
    <n v="4"/>
    <s v="$30K - $50K"/>
    <x v="16"/>
    <s v="Zacatecas"/>
    <x v="1"/>
    <x v="0"/>
    <s v="Snack Foods"/>
    <x v="0"/>
    <n v="4"/>
    <x v="1562"/>
    <x v="0"/>
  </r>
  <r>
    <n v="5843"/>
    <d v="2018-02-13T00:00:00"/>
    <x v="2"/>
    <x v="2"/>
    <n v="389"/>
    <x v="1"/>
    <x v="1"/>
    <x v="0"/>
    <n v="0"/>
    <s v="$50K - $70K"/>
    <x v="21"/>
    <s v="Mexico City"/>
    <x v="1"/>
    <x v="2"/>
    <s v="Household"/>
    <x v="41"/>
    <n v="4"/>
    <x v="2194"/>
    <x v="1"/>
  </r>
  <r>
    <n v="5844"/>
    <d v="2018-02-13T00:00:00"/>
    <x v="2"/>
    <x v="2"/>
    <n v="4250"/>
    <x v="0"/>
    <x v="1"/>
    <x v="0"/>
    <n v="0"/>
    <s v="$130K - $150K"/>
    <x v="13"/>
    <s v="Veracruz"/>
    <x v="1"/>
    <x v="0"/>
    <s v="Produce"/>
    <x v="1"/>
    <n v="6"/>
    <x v="1285"/>
    <x v="0"/>
  </r>
  <r>
    <n v="5845"/>
    <d v="2018-02-13T00:00:00"/>
    <x v="2"/>
    <x v="2"/>
    <n v="5876"/>
    <x v="1"/>
    <x v="0"/>
    <x v="0"/>
    <n v="1"/>
    <s v="$10K - $30K"/>
    <x v="21"/>
    <s v="Mexico City"/>
    <x v="1"/>
    <x v="2"/>
    <s v="Household"/>
    <x v="22"/>
    <n v="4"/>
    <x v="2195"/>
    <x v="1"/>
  </r>
  <r>
    <n v="5846"/>
    <d v="2018-02-13T00:00:00"/>
    <x v="2"/>
    <x v="2"/>
    <n v="1478"/>
    <x v="1"/>
    <x v="1"/>
    <x v="1"/>
    <n v="4"/>
    <s v="$30K - $50K"/>
    <x v="18"/>
    <s v="British Columbia"/>
    <x v="2"/>
    <x v="1"/>
    <s v="Dairy"/>
    <x v="15"/>
    <n v="3"/>
    <x v="876"/>
    <x v="0"/>
  </r>
  <r>
    <n v="5847"/>
    <d v="2018-02-13T00:00:00"/>
    <x v="2"/>
    <x v="2"/>
    <n v="4495"/>
    <x v="0"/>
    <x v="0"/>
    <x v="0"/>
    <n v="5"/>
    <s v="$30K - $50K"/>
    <x v="14"/>
    <s v="Yucatán"/>
    <x v="1"/>
    <x v="0"/>
    <s v="Frozen Foods"/>
    <x v="1"/>
    <n v="5"/>
    <x v="2196"/>
    <x v="1"/>
  </r>
  <r>
    <n v="5848"/>
    <d v="2018-02-13T00:00:00"/>
    <x v="2"/>
    <x v="2"/>
    <n v="7753"/>
    <x v="1"/>
    <x v="1"/>
    <x v="1"/>
    <n v="5"/>
    <s v="$10K - $30K"/>
    <x v="3"/>
    <s v="California"/>
    <x v="0"/>
    <x v="1"/>
    <s v="Beverages"/>
    <x v="3"/>
    <n v="4"/>
    <x v="919"/>
    <x v="1"/>
  </r>
  <r>
    <n v="5849"/>
    <d v="2018-02-13T00:00:00"/>
    <x v="2"/>
    <x v="2"/>
    <n v="8578"/>
    <x v="0"/>
    <x v="1"/>
    <x v="0"/>
    <n v="3"/>
    <s v="$130K - $150K"/>
    <x v="5"/>
    <s v="Washington"/>
    <x v="0"/>
    <x v="0"/>
    <s v="Dairy"/>
    <x v="15"/>
    <n v="5"/>
    <x v="2197"/>
    <x v="1"/>
  </r>
  <r>
    <n v="5850"/>
    <d v="2018-02-13T00:00:00"/>
    <x v="2"/>
    <x v="2"/>
    <n v="1593"/>
    <x v="0"/>
    <x v="0"/>
    <x v="0"/>
    <n v="2"/>
    <s v="$30K - $50K"/>
    <x v="14"/>
    <s v="Yucatán"/>
    <x v="1"/>
    <x v="0"/>
    <s v="Baking Goods"/>
    <x v="32"/>
    <n v="6"/>
    <x v="531"/>
    <x v="1"/>
  </r>
  <r>
    <n v="5851"/>
    <d v="2018-02-13T00:00:00"/>
    <x v="2"/>
    <x v="2"/>
    <n v="5129"/>
    <x v="0"/>
    <x v="0"/>
    <x v="1"/>
    <n v="2"/>
    <s v="$50K - $70K"/>
    <x v="14"/>
    <s v="Yucatán"/>
    <x v="1"/>
    <x v="0"/>
    <s v="Seafood"/>
    <x v="21"/>
    <n v="4"/>
    <x v="1671"/>
    <x v="1"/>
  </r>
  <r>
    <n v="5852"/>
    <d v="2018-02-13T00:00:00"/>
    <x v="2"/>
    <x v="2"/>
    <n v="9550"/>
    <x v="1"/>
    <x v="0"/>
    <x v="0"/>
    <n v="1"/>
    <s v="$70K - $90K"/>
    <x v="0"/>
    <s v="California"/>
    <x v="0"/>
    <x v="0"/>
    <s v="Baking Goods"/>
    <x v="9"/>
    <n v="3"/>
    <x v="287"/>
    <x v="1"/>
  </r>
  <r>
    <n v="5853"/>
    <d v="2018-02-13T00:00:00"/>
    <x v="2"/>
    <x v="2"/>
    <n v="1310"/>
    <x v="0"/>
    <x v="1"/>
    <x v="0"/>
    <n v="4"/>
    <s v="$10K - $30K"/>
    <x v="12"/>
    <s v="Washington"/>
    <x v="0"/>
    <x v="2"/>
    <s v="Household"/>
    <x v="20"/>
    <n v="4"/>
    <x v="280"/>
    <x v="1"/>
  </r>
  <r>
    <n v="5854"/>
    <d v="2018-02-13T00:00:00"/>
    <x v="2"/>
    <x v="2"/>
    <n v="4956"/>
    <x v="1"/>
    <x v="1"/>
    <x v="1"/>
    <n v="4"/>
    <s v="$10K - $30K"/>
    <x v="16"/>
    <s v="Zacatecas"/>
    <x v="1"/>
    <x v="0"/>
    <s v="Produce"/>
    <x v="1"/>
    <n v="3"/>
    <x v="1281"/>
    <x v="0"/>
  </r>
  <r>
    <n v="5855"/>
    <d v="2018-02-13T00:00:00"/>
    <x v="2"/>
    <x v="2"/>
    <n v="7300"/>
    <x v="0"/>
    <x v="1"/>
    <x v="0"/>
    <n v="4"/>
    <s v="$150K +"/>
    <x v="0"/>
    <s v="California"/>
    <x v="0"/>
    <x v="0"/>
    <s v="Snack Foods"/>
    <x v="0"/>
    <n v="5"/>
    <x v="743"/>
    <x v="0"/>
  </r>
  <r>
    <n v="5856"/>
    <d v="2018-02-13T00:00:00"/>
    <x v="2"/>
    <x v="2"/>
    <n v="7855"/>
    <x v="0"/>
    <x v="0"/>
    <x v="0"/>
    <n v="3"/>
    <s v="$70K - $90K"/>
    <x v="7"/>
    <s v="California"/>
    <x v="0"/>
    <x v="0"/>
    <s v="Produce"/>
    <x v="1"/>
    <n v="6"/>
    <x v="502"/>
    <x v="1"/>
  </r>
  <r>
    <n v="5857"/>
    <d v="2018-02-13T00:00:00"/>
    <x v="2"/>
    <x v="2"/>
    <n v="7969"/>
    <x v="0"/>
    <x v="0"/>
    <x v="1"/>
    <n v="2"/>
    <s v="$50K - $70K"/>
    <x v="16"/>
    <s v="Zacatecas"/>
    <x v="1"/>
    <x v="2"/>
    <s v="Household"/>
    <x v="22"/>
    <n v="5"/>
    <x v="75"/>
    <x v="0"/>
  </r>
  <r>
    <n v="5858"/>
    <d v="2018-02-13T00:00:00"/>
    <x v="2"/>
    <x v="2"/>
    <n v="6607"/>
    <x v="1"/>
    <x v="0"/>
    <x v="1"/>
    <n v="2"/>
    <s v="$30K - $50K"/>
    <x v="4"/>
    <s v="Oregon"/>
    <x v="0"/>
    <x v="1"/>
    <s v="Beverages"/>
    <x v="35"/>
    <n v="3"/>
    <x v="1079"/>
    <x v="1"/>
  </r>
  <r>
    <n v="5859"/>
    <d v="2018-02-13T00:00:00"/>
    <x v="2"/>
    <x v="2"/>
    <n v="1361"/>
    <x v="0"/>
    <x v="0"/>
    <x v="0"/>
    <n v="0"/>
    <s v="$50K - $70K"/>
    <x v="7"/>
    <s v="California"/>
    <x v="0"/>
    <x v="0"/>
    <s v="Canned Foods"/>
    <x v="6"/>
    <n v="5"/>
    <x v="1245"/>
    <x v="1"/>
  </r>
  <r>
    <n v="5860"/>
    <d v="2018-02-13T00:00:00"/>
    <x v="2"/>
    <x v="2"/>
    <n v="6629"/>
    <x v="0"/>
    <x v="0"/>
    <x v="1"/>
    <n v="4"/>
    <s v="$10K - $30K"/>
    <x v="23"/>
    <s v="Jalisco"/>
    <x v="1"/>
    <x v="0"/>
    <s v="Snack Foods"/>
    <x v="0"/>
    <n v="4"/>
    <x v="1658"/>
    <x v="1"/>
  </r>
  <r>
    <n v="5861"/>
    <d v="2018-02-13T00:00:00"/>
    <x v="2"/>
    <x v="2"/>
    <n v="8626"/>
    <x v="0"/>
    <x v="0"/>
    <x v="1"/>
    <n v="4"/>
    <s v="$10K - $30K"/>
    <x v="23"/>
    <s v="Jalisco"/>
    <x v="1"/>
    <x v="0"/>
    <s v="Starchy Foods"/>
    <x v="31"/>
    <n v="1"/>
    <x v="2198"/>
    <x v="0"/>
  </r>
  <r>
    <n v="5862"/>
    <d v="2018-02-13T00:00:00"/>
    <x v="2"/>
    <x v="2"/>
    <n v="4175"/>
    <x v="0"/>
    <x v="1"/>
    <x v="0"/>
    <n v="5"/>
    <s v="$130K - $150K"/>
    <x v="12"/>
    <s v="Washington"/>
    <x v="0"/>
    <x v="0"/>
    <s v="Baking Goods"/>
    <x v="9"/>
    <n v="4"/>
    <x v="1051"/>
    <x v="1"/>
  </r>
  <r>
    <n v="5863"/>
    <d v="2018-02-13T00:00:00"/>
    <x v="2"/>
    <x v="2"/>
    <n v="4871"/>
    <x v="0"/>
    <x v="0"/>
    <x v="0"/>
    <n v="2"/>
    <s v="$70K - $90K"/>
    <x v="14"/>
    <s v="Yucatán"/>
    <x v="1"/>
    <x v="0"/>
    <s v="Canned Foods"/>
    <x v="1"/>
    <n v="3"/>
    <x v="1252"/>
    <x v="0"/>
  </r>
  <r>
    <n v="5864"/>
    <d v="2018-02-13T00:00:00"/>
    <x v="2"/>
    <x v="2"/>
    <n v="7534"/>
    <x v="1"/>
    <x v="0"/>
    <x v="1"/>
    <n v="3"/>
    <s v="$30K - $50K"/>
    <x v="4"/>
    <s v="Oregon"/>
    <x v="0"/>
    <x v="2"/>
    <s v="Household"/>
    <x v="20"/>
    <n v="4"/>
    <x v="702"/>
    <x v="1"/>
  </r>
  <r>
    <n v="5865"/>
    <d v="2018-02-13T00:00:00"/>
    <x v="2"/>
    <x v="2"/>
    <n v="2492"/>
    <x v="1"/>
    <x v="0"/>
    <x v="1"/>
    <n v="4"/>
    <s v="$30K - $50K"/>
    <x v="15"/>
    <s v="British Columbia"/>
    <x v="2"/>
    <x v="0"/>
    <s v="Baking Goods"/>
    <x v="9"/>
    <n v="4"/>
    <x v="1796"/>
    <x v="0"/>
  </r>
  <r>
    <n v="5866"/>
    <d v="2018-02-13T00:00:00"/>
    <x v="2"/>
    <x v="2"/>
    <n v="7782"/>
    <x v="0"/>
    <x v="0"/>
    <x v="1"/>
    <n v="3"/>
    <s v="$30K - $50K"/>
    <x v="17"/>
    <s v="Zacatecas"/>
    <x v="1"/>
    <x v="2"/>
    <s v="Household"/>
    <x v="19"/>
    <n v="4"/>
    <x v="2068"/>
    <x v="1"/>
  </r>
  <r>
    <n v="5867"/>
    <d v="2018-02-13T00:00:00"/>
    <x v="2"/>
    <x v="2"/>
    <n v="8105"/>
    <x v="0"/>
    <x v="1"/>
    <x v="0"/>
    <n v="4"/>
    <s v="$110K - $130K"/>
    <x v="15"/>
    <s v="British Columbia"/>
    <x v="2"/>
    <x v="0"/>
    <s v="Baking Goods"/>
    <x v="9"/>
    <n v="4"/>
    <x v="2189"/>
    <x v="0"/>
  </r>
  <r>
    <n v="5868"/>
    <d v="2018-02-13T00:00:00"/>
    <x v="2"/>
    <x v="2"/>
    <n v="2224"/>
    <x v="0"/>
    <x v="1"/>
    <x v="1"/>
    <n v="3"/>
    <s v="$90K - $110K"/>
    <x v="12"/>
    <s v="Washington"/>
    <x v="0"/>
    <x v="0"/>
    <s v="Produce"/>
    <x v="12"/>
    <n v="5"/>
    <x v="1930"/>
    <x v="1"/>
  </r>
  <r>
    <n v="5869"/>
    <d v="2018-02-14T00:00:00"/>
    <x v="2"/>
    <x v="2"/>
    <n v="286"/>
    <x v="0"/>
    <x v="0"/>
    <x v="1"/>
    <n v="1"/>
    <s v="$110K - $130K"/>
    <x v="16"/>
    <s v="Zacatecas"/>
    <x v="1"/>
    <x v="2"/>
    <s v="Periodicals"/>
    <x v="17"/>
    <n v="5"/>
    <x v="1131"/>
    <x v="1"/>
  </r>
  <r>
    <n v="5870"/>
    <d v="2018-02-14T00:00:00"/>
    <x v="2"/>
    <x v="2"/>
    <n v="1197"/>
    <x v="1"/>
    <x v="0"/>
    <x v="1"/>
    <n v="1"/>
    <s v="$50K - $70K"/>
    <x v="5"/>
    <s v="Washington"/>
    <x v="0"/>
    <x v="0"/>
    <s v="Frozen Foods"/>
    <x v="5"/>
    <n v="3"/>
    <x v="352"/>
    <x v="1"/>
  </r>
  <r>
    <n v="5871"/>
    <d v="2018-02-14T00:00:00"/>
    <x v="2"/>
    <x v="2"/>
    <n v="8118"/>
    <x v="1"/>
    <x v="0"/>
    <x v="0"/>
    <n v="4"/>
    <s v="$110K - $130K"/>
    <x v="16"/>
    <s v="Zacatecas"/>
    <x v="1"/>
    <x v="0"/>
    <s v="Snack Foods"/>
    <x v="0"/>
    <n v="4"/>
    <x v="2199"/>
    <x v="0"/>
  </r>
  <r>
    <n v="5872"/>
    <d v="2018-02-14T00:00:00"/>
    <x v="2"/>
    <x v="2"/>
    <n v="8363"/>
    <x v="0"/>
    <x v="1"/>
    <x v="0"/>
    <n v="5"/>
    <s v="$70K - $90K"/>
    <x v="17"/>
    <s v="Zacatecas"/>
    <x v="1"/>
    <x v="0"/>
    <s v="Deli"/>
    <x v="4"/>
    <n v="6"/>
    <x v="2034"/>
    <x v="0"/>
  </r>
  <r>
    <n v="5873"/>
    <d v="2018-02-14T00:00:00"/>
    <x v="2"/>
    <x v="2"/>
    <n v="2589"/>
    <x v="1"/>
    <x v="1"/>
    <x v="0"/>
    <n v="4"/>
    <s v="$10K - $30K"/>
    <x v="19"/>
    <s v="Mexico City"/>
    <x v="1"/>
    <x v="0"/>
    <s v="Frozen Foods"/>
    <x v="29"/>
    <n v="4"/>
    <x v="1796"/>
    <x v="0"/>
  </r>
  <r>
    <n v="5874"/>
    <d v="2018-02-14T00:00:00"/>
    <x v="2"/>
    <x v="2"/>
    <n v="5430"/>
    <x v="1"/>
    <x v="0"/>
    <x v="0"/>
    <n v="4"/>
    <s v="$10K - $30K"/>
    <x v="20"/>
    <s v="Guerrero"/>
    <x v="1"/>
    <x v="2"/>
    <s v="Household"/>
    <x v="11"/>
    <n v="4"/>
    <x v="1274"/>
    <x v="0"/>
  </r>
  <r>
    <n v="5875"/>
    <d v="2018-02-14T00:00:00"/>
    <x v="2"/>
    <x v="2"/>
    <n v="8749"/>
    <x v="1"/>
    <x v="0"/>
    <x v="1"/>
    <n v="2"/>
    <s v="$10K - $30K"/>
    <x v="4"/>
    <s v="Oregon"/>
    <x v="0"/>
    <x v="1"/>
    <s v="Alcoholic Beverages"/>
    <x v="18"/>
    <n v="4"/>
    <x v="1175"/>
    <x v="1"/>
  </r>
  <r>
    <n v="5876"/>
    <d v="2018-02-14T00:00:00"/>
    <x v="2"/>
    <x v="2"/>
    <n v="6044"/>
    <x v="1"/>
    <x v="0"/>
    <x v="1"/>
    <n v="5"/>
    <s v="$70K - $90K"/>
    <x v="7"/>
    <s v="California"/>
    <x v="0"/>
    <x v="0"/>
    <s v="Baking Goods"/>
    <x v="32"/>
    <n v="6"/>
    <x v="2165"/>
    <x v="0"/>
  </r>
  <r>
    <n v="5877"/>
    <d v="2018-02-14T00:00:00"/>
    <x v="2"/>
    <x v="2"/>
    <n v="7720"/>
    <x v="0"/>
    <x v="1"/>
    <x v="0"/>
    <n v="3"/>
    <s v="$130K - $150K"/>
    <x v="8"/>
    <s v="Washington"/>
    <x v="0"/>
    <x v="0"/>
    <s v="Frozen Foods"/>
    <x v="1"/>
    <n v="4"/>
    <x v="709"/>
    <x v="1"/>
  </r>
  <r>
    <n v="5878"/>
    <d v="2018-02-14T00:00:00"/>
    <x v="2"/>
    <x v="2"/>
    <n v="8697"/>
    <x v="0"/>
    <x v="0"/>
    <x v="0"/>
    <n v="5"/>
    <s v="$30K - $50K"/>
    <x v="17"/>
    <s v="Zacatecas"/>
    <x v="1"/>
    <x v="0"/>
    <s v="Deli"/>
    <x v="4"/>
    <n v="3"/>
    <x v="2200"/>
    <x v="1"/>
  </r>
  <r>
    <n v="5879"/>
    <d v="2018-02-14T00:00:00"/>
    <x v="2"/>
    <x v="2"/>
    <n v="6433"/>
    <x v="0"/>
    <x v="0"/>
    <x v="0"/>
    <n v="1"/>
    <s v="$10K - $30K"/>
    <x v="10"/>
    <s v="Washington"/>
    <x v="0"/>
    <x v="0"/>
    <s v="Frozen Foods"/>
    <x v="29"/>
    <n v="4"/>
    <x v="379"/>
    <x v="0"/>
  </r>
  <r>
    <n v="5880"/>
    <d v="2018-02-14T00:00:00"/>
    <x v="2"/>
    <x v="2"/>
    <n v="8134"/>
    <x v="0"/>
    <x v="1"/>
    <x v="0"/>
    <n v="2"/>
    <s v="$30K - $50K"/>
    <x v="2"/>
    <s v="Oregon"/>
    <x v="0"/>
    <x v="2"/>
    <s v="Periodicals"/>
    <x v="17"/>
    <n v="3"/>
    <x v="534"/>
    <x v="0"/>
  </r>
  <r>
    <n v="5881"/>
    <d v="2018-02-14T00:00:00"/>
    <x v="2"/>
    <x v="2"/>
    <n v="1444"/>
    <x v="0"/>
    <x v="1"/>
    <x v="0"/>
    <n v="5"/>
    <s v="$10K - $30K"/>
    <x v="17"/>
    <s v="Zacatecas"/>
    <x v="1"/>
    <x v="0"/>
    <s v="Baking Goods"/>
    <x v="9"/>
    <n v="4"/>
    <x v="779"/>
    <x v="1"/>
  </r>
  <r>
    <n v="5882"/>
    <d v="2018-02-14T00:00:00"/>
    <x v="2"/>
    <x v="2"/>
    <n v="976"/>
    <x v="0"/>
    <x v="1"/>
    <x v="0"/>
    <n v="5"/>
    <s v="$70K - $90K"/>
    <x v="12"/>
    <s v="Washington"/>
    <x v="0"/>
    <x v="0"/>
    <s v="Produce"/>
    <x v="12"/>
    <n v="4"/>
    <x v="709"/>
    <x v="1"/>
  </r>
  <r>
    <n v="5883"/>
    <d v="2018-02-14T00:00:00"/>
    <x v="2"/>
    <x v="2"/>
    <n v="1035"/>
    <x v="1"/>
    <x v="1"/>
    <x v="0"/>
    <n v="0"/>
    <s v="$110K - $130K"/>
    <x v="4"/>
    <s v="Oregon"/>
    <x v="0"/>
    <x v="0"/>
    <s v="Baking Goods"/>
    <x v="9"/>
    <n v="4"/>
    <x v="90"/>
    <x v="1"/>
  </r>
  <r>
    <n v="5884"/>
    <d v="2018-02-14T00:00:00"/>
    <x v="2"/>
    <x v="2"/>
    <n v="10003"/>
    <x v="0"/>
    <x v="0"/>
    <x v="0"/>
    <n v="1"/>
    <s v="$70K - $90K"/>
    <x v="7"/>
    <s v="California"/>
    <x v="0"/>
    <x v="0"/>
    <s v="Baked Goods"/>
    <x v="25"/>
    <n v="3"/>
    <x v="646"/>
    <x v="0"/>
  </r>
  <r>
    <n v="5885"/>
    <d v="2018-02-14T00:00:00"/>
    <x v="2"/>
    <x v="2"/>
    <n v="6209"/>
    <x v="1"/>
    <x v="1"/>
    <x v="0"/>
    <n v="3"/>
    <s v="$10K - $30K"/>
    <x v="19"/>
    <s v="Mexico City"/>
    <x v="1"/>
    <x v="0"/>
    <s v="Dairy"/>
    <x v="15"/>
    <n v="5"/>
    <x v="2201"/>
    <x v="0"/>
  </r>
  <r>
    <n v="5886"/>
    <d v="2018-02-14T00:00:00"/>
    <x v="2"/>
    <x v="2"/>
    <n v="453"/>
    <x v="0"/>
    <x v="1"/>
    <x v="0"/>
    <n v="3"/>
    <s v="$30K - $50K"/>
    <x v="7"/>
    <s v="California"/>
    <x v="0"/>
    <x v="0"/>
    <s v="Produce"/>
    <x v="1"/>
    <n v="4"/>
    <x v="1168"/>
    <x v="0"/>
  </r>
  <r>
    <n v="5887"/>
    <d v="2018-02-14T00:00:00"/>
    <x v="2"/>
    <x v="2"/>
    <n v="7304"/>
    <x v="1"/>
    <x v="1"/>
    <x v="1"/>
    <n v="2"/>
    <s v="$30K - $50K"/>
    <x v="20"/>
    <s v="Guerrero"/>
    <x v="1"/>
    <x v="0"/>
    <s v="Produce"/>
    <x v="1"/>
    <n v="2"/>
    <x v="262"/>
    <x v="0"/>
  </r>
  <r>
    <n v="5888"/>
    <d v="2018-02-14T00:00:00"/>
    <x v="2"/>
    <x v="2"/>
    <n v="3239"/>
    <x v="0"/>
    <x v="0"/>
    <x v="1"/>
    <n v="4"/>
    <s v="$50K - $70K"/>
    <x v="8"/>
    <s v="Washington"/>
    <x v="0"/>
    <x v="0"/>
    <s v="Snack Foods"/>
    <x v="0"/>
    <n v="4"/>
    <x v="403"/>
    <x v="1"/>
  </r>
  <r>
    <n v="5889"/>
    <d v="2018-02-14T00:00:00"/>
    <x v="2"/>
    <x v="2"/>
    <n v="8911"/>
    <x v="1"/>
    <x v="1"/>
    <x v="1"/>
    <n v="2"/>
    <s v="$10K - $30K"/>
    <x v="7"/>
    <s v="California"/>
    <x v="0"/>
    <x v="0"/>
    <s v="Snack Foods"/>
    <x v="0"/>
    <n v="5"/>
    <x v="103"/>
    <x v="0"/>
  </r>
  <r>
    <n v="5890"/>
    <d v="2018-02-14T00:00:00"/>
    <x v="2"/>
    <x v="2"/>
    <n v="4477"/>
    <x v="1"/>
    <x v="1"/>
    <x v="1"/>
    <n v="2"/>
    <s v="$50K - $70K"/>
    <x v="14"/>
    <s v="Yucatán"/>
    <x v="1"/>
    <x v="0"/>
    <s v="Canned Foods"/>
    <x v="6"/>
    <n v="2"/>
    <x v="365"/>
    <x v="0"/>
  </r>
  <r>
    <n v="5891"/>
    <d v="2018-02-14T00:00:00"/>
    <x v="2"/>
    <x v="2"/>
    <n v="5070"/>
    <x v="0"/>
    <x v="0"/>
    <x v="1"/>
    <n v="3"/>
    <s v="$30K - $50K"/>
    <x v="4"/>
    <s v="Oregon"/>
    <x v="0"/>
    <x v="0"/>
    <s v="Dairy"/>
    <x v="15"/>
    <n v="5"/>
    <x v="1530"/>
    <x v="0"/>
  </r>
  <r>
    <n v="5892"/>
    <d v="2018-02-14T00:00:00"/>
    <x v="2"/>
    <x v="2"/>
    <n v="135"/>
    <x v="1"/>
    <x v="1"/>
    <x v="0"/>
    <n v="5"/>
    <s v="$110K - $130K"/>
    <x v="21"/>
    <s v="Mexico City"/>
    <x v="1"/>
    <x v="0"/>
    <s v="Snacks"/>
    <x v="2"/>
    <n v="5"/>
    <x v="345"/>
    <x v="1"/>
  </r>
  <r>
    <n v="5893"/>
    <d v="2018-02-14T00:00:00"/>
    <x v="2"/>
    <x v="2"/>
    <n v="2698"/>
    <x v="1"/>
    <x v="1"/>
    <x v="1"/>
    <n v="2"/>
    <s v="$30K - $50K"/>
    <x v="10"/>
    <s v="Washington"/>
    <x v="0"/>
    <x v="0"/>
    <s v="Produce"/>
    <x v="26"/>
    <n v="5"/>
    <x v="640"/>
    <x v="0"/>
  </r>
  <r>
    <n v="5894"/>
    <d v="2018-02-14T00:00:00"/>
    <x v="2"/>
    <x v="2"/>
    <n v="2099"/>
    <x v="1"/>
    <x v="1"/>
    <x v="0"/>
    <n v="0"/>
    <s v="$30K - $50K"/>
    <x v="14"/>
    <s v="Yucatán"/>
    <x v="1"/>
    <x v="0"/>
    <s v="Produce"/>
    <x v="1"/>
    <n v="6"/>
    <x v="2202"/>
    <x v="1"/>
  </r>
  <r>
    <n v="5895"/>
    <d v="2018-02-14T00:00:00"/>
    <x v="2"/>
    <x v="2"/>
    <n v="4250"/>
    <x v="0"/>
    <x v="1"/>
    <x v="0"/>
    <n v="0"/>
    <s v="$130K - $150K"/>
    <x v="13"/>
    <s v="Veracruz"/>
    <x v="1"/>
    <x v="0"/>
    <s v="Produce"/>
    <x v="1"/>
    <n v="2"/>
    <x v="428"/>
    <x v="1"/>
  </r>
  <r>
    <n v="5896"/>
    <d v="2018-02-14T00:00:00"/>
    <x v="2"/>
    <x v="2"/>
    <n v="6534"/>
    <x v="0"/>
    <x v="1"/>
    <x v="0"/>
    <n v="2"/>
    <s v="$30K - $50K"/>
    <x v="7"/>
    <s v="California"/>
    <x v="0"/>
    <x v="0"/>
    <s v="Produce"/>
    <x v="1"/>
    <n v="6"/>
    <x v="1209"/>
    <x v="0"/>
  </r>
  <r>
    <n v="5897"/>
    <d v="2018-02-14T00:00:00"/>
    <x v="2"/>
    <x v="2"/>
    <n v="10134"/>
    <x v="0"/>
    <x v="1"/>
    <x v="0"/>
    <n v="3"/>
    <s v="$10K - $30K"/>
    <x v="7"/>
    <s v="California"/>
    <x v="0"/>
    <x v="2"/>
    <s v="Household"/>
    <x v="20"/>
    <n v="7"/>
    <x v="458"/>
    <x v="0"/>
  </r>
  <r>
    <n v="5898"/>
    <d v="2018-02-15T00:00:00"/>
    <x v="2"/>
    <x v="2"/>
    <n v="4135"/>
    <x v="0"/>
    <x v="0"/>
    <x v="1"/>
    <n v="0"/>
    <s v="$10K - $30K"/>
    <x v="2"/>
    <s v="Oregon"/>
    <x v="0"/>
    <x v="0"/>
    <s v="Snacks"/>
    <x v="2"/>
    <n v="5"/>
    <x v="1780"/>
    <x v="0"/>
  </r>
  <r>
    <n v="5899"/>
    <d v="2018-02-15T00:00:00"/>
    <x v="2"/>
    <x v="2"/>
    <n v="4868"/>
    <x v="0"/>
    <x v="1"/>
    <x v="0"/>
    <n v="3"/>
    <s v="$130K - $150K"/>
    <x v="12"/>
    <s v="Washington"/>
    <x v="0"/>
    <x v="0"/>
    <s v="Snack Foods"/>
    <x v="0"/>
    <n v="4"/>
    <x v="1855"/>
    <x v="1"/>
  </r>
  <r>
    <n v="5900"/>
    <d v="2018-02-15T00:00:00"/>
    <x v="2"/>
    <x v="2"/>
    <n v="5376"/>
    <x v="1"/>
    <x v="0"/>
    <x v="1"/>
    <n v="1"/>
    <s v="$50K - $70K"/>
    <x v="1"/>
    <s v="Washington"/>
    <x v="0"/>
    <x v="2"/>
    <s v="Household"/>
    <x v="22"/>
    <n v="4"/>
    <x v="870"/>
    <x v="1"/>
  </r>
  <r>
    <n v="5901"/>
    <d v="2018-02-15T00:00:00"/>
    <x v="2"/>
    <x v="2"/>
    <n v="9985"/>
    <x v="1"/>
    <x v="1"/>
    <x v="1"/>
    <n v="3"/>
    <s v="$50K - $70K"/>
    <x v="3"/>
    <s v="California"/>
    <x v="0"/>
    <x v="0"/>
    <s v="Snacks"/>
    <x v="2"/>
    <n v="3"/>
    <x v="1961"/>
    <x v="0"/>
  </r>
  <r>
    <n v="5902"/>
    <d v="2018-02-15T00:00:00"/>
    <x v="2"/>
    <x v="2"/>
    <n v="4724"/>
    <x v="1"/>
    <x v="0"/>
    <x v="1"/>
    <n v="2"/>
    <s v="$50K - $70K"/>
    <x v="10"/>
    <s v="Washington"/>
    <x v="0"/>
    <x v="0"/>
    <s v="Baking Goods"/>
    <x v="9"/>
    <n v="3"/>
    <x v="1237"/>
    <x v="0"/>
  </r>
  <r>
    <n v="5903"/>
    <d v="2018-02-15T00:00:00"/>
    <x v="2"/>
    <x v="2"/>
    <n v="5512"/>
    <x v="0"/>
    <x v="0"/>
    <x v="0"/>
    <n v="5"/>
    <s v="$30K - $50K"/>
    <x v="14"/>
    <s v="Yucatán"/>
    <x v="1"/>
    <x v="0"/>
    <s v="Produce"/>
    <x v="1"/>
    <n v="3"/>
    <x v="790"/>
    <x v="1"/>
  </r>
  <r>
    <n v="5904"/>
    <d v="2018-02-15T00:00:00"/>
    <x v="2"/>
    <x v="2"/>
    <n v="3714"/>
    <x v="0"/>
    <x v="1"/>
    <x v="0"/>
    <n v="3"/>
    <s v="$130K - $150K"/>
    <x v="16"/>
    <s v="Zacatecas"/>
    <x v="1"/>
    <x v="0"/>
    <s v="Produce"/>
    <x v="1"/>
    <n v="5"/>
    <x v="2105"/>
    <x v="0"/>
  </r>
  <r>
    <n v="5905"/>
    <d v="2018-02-15T00:00:00"/>
    <x v="2"/>
    <x v="2"/>
    <n v="9311"/>
    <x v="0"/>
    <x v="0"/>
    <x v="1"/>
    <n v="3"/>
    <s v="$70K - $90K"/>
    <x v="21"/>
    <s v="Mexico City"/>
    <x v="1"/>
    <x v="0"/>
    <s v="Dairy"/>
    <x v="15"/>
    <n v="6"/>
    <x v="2203"/>
    <x v="0"/>
  </r>
  <r>
    <n v="5906"/>
    <d v="2018-02-15T00:00:00"/>
    <x v="2"/>
    <x v="2"/>
    <n v="9191"/>
    <x v="1"/>
    <x v="0"/>
    <x v="1"/>
    <n v="1"/>
    <s v="$30K - $50K"/>
    <x v="13"/>
    <s v="Veracruz"/>
    <x v="1"/>
    <x v="0"/>
    <s v="Frozen Foods"/>
    <x v="1"/>
    <n v="4"/>
    <x v="143"/>
    <x v="0"/>
  </r>
  <r>
    <n v="5907"/>
    <d v="2018-02-15T00:00:00"/>
    <x v="2"/>
    <x v="2"/>
    <n v="1787"/>
    <x v="0"/>
    <x v="1"/>
    <x v="0"/>
    <n v="2"/>
    <s v="$10K - $30K"/>
    <x v="17"/>
    <s v="Zacatecas"/>
    <x v="1"/>
    <x v="0"/>
    <s v="Frozen Foods"/>
    <x v="1"/>
    <n v="4"/>
    <x v="870"/>
    <x v="1"/>
  </r>
  <r>
    <n v="5908"/>
    <d v="2018-02-15T00:00:00"/>
    <x v="2"/>
    <x v="2"/>
    <n v="538"/>
    <x v="1"/>
    <x v="0"/>
    <x v="1"/>
    <n v="5"/>
    <s v="$30K - $50K"/>
    <x v="2"/>
    <s v="Oregon"/>
    <x v="0"/>
    <x v="1"/>
    <s v="Beverages"/>
    <x v="36"/>
    <n v="4"/>
    <x v="2204"/>
    <x v="0"/>
  </r>
  <r>
    <n v="5909"/>
    <d v="2018-02-15T00:00:00"/>
    <x v="2"/>
    <x v="2"/>
    <n v="3025"/>
    <x v="1"/>
    <x v="0"/>
    <x v="0"/>
    <n v="2"/>
    <s v="$30K - $50K"/>
    <x v="16"/>
    <s v="Zacatecas"/>
    <x v="1"/>
    <x v="0"/>
    <s v="Frozen Foods"/>
    <x v="29"/>
    <n v="3"/>
    <x v="483"/>
    <x v="1"/>
  </r>
  <r>
    <n v="5910"/>
    <d v="2018-02-15T00:00:00"/>
    <x v="2"/>
    <x v="2"/>
    <n v="4408"/>
    <x v="0"/>
    <x v="0"/>
    <x v="1"/>
    <n v="3"/>
    <s v="$10K - $30K"/>
    <x v="19"/>
    <s v="Mexico City"/>
    <x v="1"/>
    <x v="0"/>
    <s v="Frozen Foods"/>
    <x v="29"/>
    <n v="4"/>
    <x v="409"/>
    <x v="0"/>
  </r>
  <r>
    <n v="5911"/>
    <d v="2018-02-15T00:00:00"/>
    <x v="2"/>
    <x v="2"/>
    <n v="921"/>
    <x v="1"/>
    <x v="0"/>
    <x v="0"/>
    <n v="5"/>
    <s v="$70K - $90K"/>
    <x v="5"/>
    <s v="Washington"/>
    <x v="0"/>
    <x v="0"/>
    <s v="Snacks"/>
    <x v="2"/>
    <n v="5"/>
    <x v="2205"/>
    <x v="1"/>
  </r>
  <r>
    <n v="5912"/>
    <d v="2018-02-15T00:00:00"/>
    <x v="2"/>
    <x v="2"/>
    <n v="5926"/>
    <x v="0"/>
    <x v="0"/>
    <x v="1"/>
    <n v="5"/>
    <s v="$30K - $50K"/>
    <x v="18"/>
    <s v="British Columbia"/>
    <x v="2"/>
    <x v="0"/>
    <s v="Snack Foods"/>
    <x v="0"/>
    <n v="4"/>
    <x v="434"/>
    <x v="0"/>
  </r>
  <r>
    <n v="5913"/>
    <d v="2018-02-15T00:00:00"/>
    <x v="2"/>
    <x v="2"/>
    <n v="6240"/>
    <x v="1"/>
    <x v="0"/>
    <x v="1"/>
    <n v="4"/>
    <s v="$30K - $50K"/>
    <x v="16"/>
    <s v="Zacatecas"/>
    <x v="1"/>
    <x v="0"/>
    <s v="Dairy"/>
    <x v="15"/>
    <n v="4"/>
    <x v="517"/>
    <x v="1"/>
  </r>
  <r>
    <n v="5914"/>
    <d v="2018-02-15T00:00:00"/>
    <x v="2"/>
    <x v="2"/>
    <n v="6372"/>
    <x v="1"/>
    <x v="1"/>
    <x v="0"/>
    <n v="0"/>
    <s v="$90K - $110K"/>
    <x v="8"/>
    <s v="Washington"/>
    <x v="0"/>
    <x v="0"/>
    <s v="Produce"/>
    <x v="1"/>
    <n v="6"/>
    <x v="608"/>
    <x v="0"/>
  </r>
  <r>
    <n v="5915"/>
    <d v="2018-02-15T00:00:00"/>
    <x v="2"/>
    <x v="2"/>
    <n v="4094"/>
    <x v="0"/>
    <x v="0"/>
    <x v="1"/>
    <n v="2"/>
    <s v="$10K - $30K"/>
    <x v="12"/>
    <s v="Washington"/>
    <x v="0"/>
    <x v="1"/>
    <s v="Beverages"/>
    <x v="35"/>
    <n v="4"/>
    <x v="2136"/>
    <x v="1"/>
  </r>
  <r>
    <n v="5916"/>
    <d v="2018-02-15T00:00:00"/>
    <x v="2"/>
    <x v="2"/>
    <n v="8247"/>
    <x v="1"/>
    <x v="0"/>
    <x v="1"/>
    <n v="3"/>
    <s v="$50K - $70K"/>
    <x v="3"/>
    <s v="California"/>
    <x v="0"/>
    <x v="0"/>
    <s v="Canned Foods"/>
    <x v="44"/>
    <n v="6"/>
    <x v="2206"/>
    <x v="0"/>
  </r>
  <r>
    <n v="5917"/>
    <d v="2018-02-15T00:00:00"/>
    <x v="2"/>
    <x v="2"/>
    <n v="5950"/>
    <x v="1"/>
    <x v="0"/>
    <x v="0"/>
    <n v="3"/>
    <s v="$10K - $30K"/>
    <x v="23"/>
    <s v="Jalisco"/>
    <x v="1"/>
    <x v="0"/>
    <s v="Produce"/>
    <x v="1"/>
    <n v="3"/>
    <x v="103"/>
    <x v="0"/>
  </r>
  <r>
    <n v="5918"/>
    <d v="2018-02-15T00:00:00"/>
    <x v="2"/>
    <x v="2"/>
    <n v="8770"/>
    <x v="1"/>
    <x v="0"/>
    <x v="1"/>
    <n v="2"/>
    <s v="$50K - $70K"/>
    <x v="11"/>
    <s v="Washington"/>
    <x v="0"/>
    <x v="0"/>
    <s v="Frozen Foods"/>
    <x v="5"/>
    <n v="3"/>
    <x v="1316"/>
    <x v="1"/>
  </r>
  <r>
    <n v="5919"/>
    <d v="2018-02-15T00:00:00"/>
    <x v="2"/>
    <x v="2"/>
    <n v="3225"/>
    <x v="1"/>
    <x v="0"/>
    <x v="0"/>
    <n v="1"/>
    <s v="$150K +"/>
    <x v="17"/>
    <s v="Zacatecas"/>
    <x v="1"/>
    <x v="0"/>
    <s v="Baking Goods"/>
    <x v="9"/>
    <n v="5"/>
    <x v="366"/>
    <x v="1"/>
  </r>
  <r>
    <n v="5920"/>
    <d v="2018-02-15T00:00:00"/>
    <x v="2"/>
    <x v="2"/>
    <n v="5226"/>
    <x v="1"/>
    <x v="1"/>
    <x v="0"/>
    <n v="0"/>
    <s v="$130K - $150K"/>
    <x v="0"/>
    <s v="California"/>
    <x v="0"/>
    <x v="2"/>
    <s v="Household"/>
    <x v="22"/>
    <n v="4"/>
    <x v="1946"/>
    <x v="1"/>
  </r>
  <r>
    <n v="5921"/>
    <d v="2018-02-15T00:00:00"/>
    <x v="2"/>
    <x v="2"/>
    <n v="7366"/>
    <x v="0"/>
    <x v="1"/>
    <x v="0"/>
    <n v="2"/>
    <s v="$30K - $50K"/>
    <x v="1"/>
    <s v="Washington"/>
    <x v="0"/>
    <x v="0"/>
    <s v="Produce"/>
    <x v="1"/>
    <n v="5"/>
    <x v="1757"/>
    <x v="1"/>
  </r>
  <r>
    <n v="5922"/>
    <d v="2018-02-15T00:00:00"/>
    <x v="2"/>
    <x v="2"/>
    <n v="5374"/>
    <x v="1"/>
    <x v="1"/>
    <x v="0"/>
    <n v="3"/>
    <s v="$30K - $50K"/>
    <x v="12"/>
    <s v="Washington"/>
    <x v="0"/>
    <x v="0"/>
    <s v="Produce"/>
    <x v="12"/>
    <n v="4"/>
    <x v="1591"/>
    <x v="1"/>
  </r>
  <r>
    <n v="5923"/>
    <d v="2018-02-15T00:00:00"/>
    <x v="2"/>
    <x v="2"/>
    <n v="1836"/>
    <x v="0"/>
    <x v="1"/>
    <x v="0"/>
    <n v="3"/>
    <s v="$30K - $50K"/>
    <x v="13"/>
    <s v="Veracruz"/>
    <x v="1"/>
    <x v="2"/>
    <s v="Checkout"/>
    <x v="19"/>
    <n v="3"/>
    <x v="1672"/>
    <x v="1"/>
  </r>
  <r>
    <n v="5924"/>
    <d v="2018-02-15T00:00:00"/>
    <x v="2"/>
    <x v="2"/>
    <n v="6251"/>
    <x v="1"/>
    <x v="0"/>
    <x v="1"/>
    <n v="4"/>
    <s v="$50K - $70K"/>
    <x v="15"/>
    <s v="British Columbia"/>
    <x v="2"/>
    <x v="2"/>
    <s v="Household"/>
    <x v="20"/>
    <n v="5"/>
    <x v="876"/>
    <x v="0"/>
  </r>
  <r>
    <n v="5925"/>
    <d v="2018-02-15T00:00:00"/>
    <x v="2"/>
    <x v="2"/>
    <n v="9462"/>
    <x v="1"/>
    <x v="1"/>
    <x v="1"/>
    <n v="3"/>
    <s v="$30K - $50K"/>
    <x v="22"/>
    <s v="Mexico City"/>
    <x v="1"/>
    <x v="0"/>
    <s v="Snack Foods"/>
    <x v="0"/>
    <n v="3"/>
    <x v="1890"/>
    <x v="0"/>
  </r>
  <r>
    <n v="5926"/>
    <d v="2018-02-15T00:00:00"/>
    <x v="2"/>
    <x v="2"/>
    <n v="4598"/>
    <x v="0"/>
    <x v="1"/>
    <x v="0"/>
    <n v="2"/>
    <s v="$30K - $50K"/>
    <x v="15"/>
    <s v="British Columbia"/>
    <x v="2"/>
    <x v="2"/>
    <s v="Carousel"/>
    <x v="26"/>
    <n v="4"/>
    <x v="249"/>
    <x v="0"/>
  </r>
  <r>
    <n v="5927"/>
    <d v="2018-02-15T00:00:00"/>
    <x v="2"/>
    <x v="2"/>
    <n v="4419"/>
    <x v="1"/>
    <x v="0"/>
    <x v="0"/>
    <n v="1"/>
    <s v="$30K - $50K"/>
    <x v="17"/>
    <s v="Zacatecas"/>
    <x v="1"/>
    <x v="0"/>
    <s v="Snack Foods"/>
    <x v="0"/>
    <n v="3"/>
    <x v="155"/>
    <x v="1"/>
  </r>
  <r>
    <n v="5928"/>
    <d v="2018-02-15T00:00:00"/>
    <x v="2"/>
    <x v="2"/>
    <n v="4508"/>
    <x v="1"/>
    <x v="1"/>
    <x v="0"/>
    <n v="0"/>
    <s v="$30K - $50K"/>
    <x v="4"/>
    <s v="Oregon"/>
    <x v="0"/>
    <x v="2"/>
    <s v="Health and Hygiene"/>
    <x v="23"/>
    <n v="4"/>
    <x v="740"/>
    <x v="0"/>
  </r>
  <r>
    <n v="5929"/>
    <d v="2018-02-16T00:00:00"/>
    <x v="2"/>
    <x v="2"/>
    <n v="4080"/>
    <x v="0"/>
    <x v="1"/>
    <x v="0"/>
    <n v="4"/>
    <s v="$70K - $90K"/>
    <x v="2"/>
    <s v="Oregon"/>
    <x v="0"/>
    <x v="2"/>
    <s v="Health and Hygiene"/>
    <x v="13"/>
    <n v="2"/>
    <x v="1524"/>
    <x v="0"/>
  </r>
  <r>
    <n v="5930"/>
    <d v="2018-02-16T00:00:00"/>
    <x v="2"/>
    <x v="2"/>
    <n v="8973"/>
    <x v="0"/>
    <x v="0"/>
    <x v="0"/>
    <n v="1"/>
    <s v="$30K - $50K"/>
    <x v="16"/>
    <s v="Zacatecas"/>
    <x v="1"/>
    <x v="0"/>
    <s v="Snack Foods"/>
    <x v="0"/>
    <n v="3"/>
    <x v="871"/>
    <x v="1"/>
  </r>
  <r>
    <n v="5931"/>
    <d v="2018-02-16T00:00:00"/>
    <x v="2"/>
    <x v="2"/>
    <n v="1614"/>
    <x v="0"/>
    <x v="0"/>
    <x v="0"/>
    <n v="3"/>
    <s v="$50K - $70K"/>
    <x v="13"/>
    <s v="Veracruz"/>
    <x v="1"/>
    <x v="0"/>
    <s v="Dairy"/>
    <x v="15"/>
    <n v="5"/>
    <x v="1832"/>
    <x v="0"/>
  </r>
  <r>
    <n v="5932"/>
    <d v="2018-02-16T00:00:00"/>
    <x v="2"/>
    <x v="2"/>
    <n v="1164"/>
    <x v="0"/>
    <x v="0"/>
    <x v="0"/>
    <n v="0"/>
    <s v="$30K - $50K"/>
    <x v="18"/>
    <s v="British Columbia"/>
    <x v="2"/>
    <x v="0"/>
    <s v="Snacks"/>
    <x v="2"/>
    <n v="4"/>
    <x v="2207"/>
    <x v="0"/>
  </r>
  <r>
    <n v="5933"/>
    <d v="2018-02-16T00:00:00"/>
    <x v="2"/>
    <x v="2"/>
    <n v="10257"/>
    <x v="0"/>
    <x v="1"/>
    <x v="0"/>
    <n v="1"/>
    <s v="$70K - $90K"/>
    <x v="10"/>
    <s v="Washington"/>
    <x v="0"/>
    <x v="0"/>
    <s v="Baked Goods"/>
    <x v="25"/>
    <n v="2"/>
    <x v="2034"/>
    <x v="0"/>
  </r>
  <r>
    <n v="5934"/>
    <d v="2018-02-16T00:00:00"/>
    <x v="2"/>
    <x v="2"/>
    <n v="8211"/>
    <x v="0"/>
    <x v="0"/>
    <x v="1"/>
    <n v="1"/>
    <s v="$10K - $30K"/>
    <x v="2"/>
    <s v="Oregon"/>
    <x v="0"/>
    <x v="0"/>
    <s v="Produce"/>
    <x v="1"/>
    <n v="3"/>
    <x v="1209"/>
    <x v="1"/>
  </r>
  <r>
    <n v="5935"/>
    <d v="2018-02-16T00:00:00"/>
    <x v="2"/>
    <x v="2"/>
    <n v="242"/>
    <x v="1"/>
    <x v="0"/>
    <x v="0"/>
    <n v="1"/>
    <s v="$10K - $30K"/>
    <x v="22"/>
    <s v="Mexico City"/>
    <x v="1"/>
    <x v="0"/>
    <s v="Snack Foods"/>
    <x v="0"/>
    <n v="3"/>
    <x v="657"/>
    <x v="0"/>
  </r>
  <r>
    <n v="5936"/>
    <d v="2018-02-16T00:00:00"/>
    <x v="2"/>
    <x v="2"/>
    <n v="6075"/>
    <x v="0"/>
    <x v="1"/>
    <x v="0"/>
    <n v="3"/>
    <s v="$70K - $90K"/>
    <x v="14"/>
    <s v="Yucatán"/>
    <x v="1"/>
    <x v="2"/>
    <s v="Household"/>
    <x v="11"/>
    <n v="2"/>
    <x v="301"/>
    <x v="0"/>
  </r>
  <r>
    <n v="5937"/>
    <d v="2018-02-16T00:00:00"/>
    <x v="2"/>
    <x v="2"/>
    <n v="7152"/>
    <x v="1"/>
    <x v="1"/>
    <x v="0"/>
    <n v="1"/>
    <s v="$130K - $150K"/>
    <x v="17"/>
    <s v="Zacatecas"/>
    <x v="1"/>
    <x v="0"/>
    <s v="Frozen Foods"/>
    <x v="1"/>
    <n v="6"/>
    <x v="1307"/>
    <x v="1"/>
  </r>
  <r>
    <n v="5938"/>
    <d v="2018-02-16T00:00:00"/>
    <x v="2"/>
    <x v="2"/>
    <n v="10240"/>
    <x v="0"/>
    <x v="0"/>
    <x v="0"/>
    <n v="3"/>
    <s v="$130K - $150K"/>
    <x v="1"/>
    <s v="Washington"/>
    <x v="0"/>
    <x v="0"/>
    <s v="Snack Foods"/>
    <x v="0"/>
    <n v="3"/>
    <x v="290"/>
    <x v="1"/>
  </r>
  <r>
    <n v="5939"/>
    <d v="2018-02-16T00:00:00"/>
    <x v="2"/>
    <x v="2"/>
    <n v="9398"/>
    <x v="1"/>
    <x v="1"/>
    <x v="0"/>
    <n v="4"/>
    <s v="$10K - $30K"/>
    <x v="16"/>
    <s v="Zacatecas"/>
    <x v="1"/>
    <x v="0"/>
    <s v="Produce"/>
    <x v="1"/>
    <n v="4"/>
    <x v="277"/>
    <x v="0"/>
  </r>
  <r>
    <n v="5940"/>
    <d v="2018-02-16T00:00:00"/>
    <x v="2"/>
    <x v="2"/>
    <n v="704"/>
    <x v="1"/>
    <x v="1"/>
    <x v="1"/>
    <n v="1"/>
    <s v="$10K - $30K"/>
    <x v="20"/>
    <s v="Guerrero"/>
    <x v="1"/>
    <x v="0"/>
    <s v="Dairy"/>
    <x v="15"/>
    <n v="4"/>
    <x v="2208"/>
    <x v="1"/>
  </r>
  <r>
    <n v="5941"/>
    <d v="2018-02-16T00:00:00"/>
    <x v="2"/>
    <x v="2"/>
    <n v="5778"/>
    <x v="0"/>
    <x v="0"/>
    <x v="1"/>
    <n v="0"/>
    <s v="$30K - $50K"/>
    <x v="3"/>
    <s v="California"/>
    <x v="0"/>
    <x v="0"/>
    <s v="Snacks"/>
    <x v="2"/>
    <n v="5"/>
    <x v="498"/>
    <x v="0"/>
  </r>
  <r>
    <n v="5942"/>
    <d v="2018-02-16T00:00:00"/>
    <x v="2"/>
    <x v="2"/>
    <n v="6527"/>
    <x v="0"/>
    <x v="0"/>
    <x v="0"/>
    <n v="5"/>
    <s v="$90K - $110K"/>
    <x v="17"/>
    <s v="Zacatecas"/>
    <x v="1"/>
    <x v="0"/>
    <s v="Produce"/>
    <x v="12"/>
    <n v="7"/>
    <x v="1245"/>
    <x v="0"/>
  </r>
  <r>
    <n v="5943"/>
    <d v="2018-02-16T00:00:00"/>
    <x v="2"/>
    <x v="2"/>
    <n v="1093"/>
    <x v="0"/>
    <x v="0"/>
    <x v="0"/>
    <n v="3"/>
    <s v="$30K - $50K"/>
    <x v="4"/>
    <s v="Oregon"/>
    <x v="0"/>
    <x v="1"/>
    <s v="Dairy"/>
    <x v="15"/>
    <n v="4"/>
    <x v="1469"/>
    <x v="1"/>
  </r>
  <r>
    <n v="5944"/>
    <d v="2018-02-16T00:00:00"/>
    <x v="2"/>
    <x v="2"/>
    <n v="5053"/>
    <x v="1"/>
    <x v="1"/>
    <x v="1"/>
    <n v="2"/>
    <s v="$50K - $70K"/>
    <x v="13"/>
    <s v="Veracruz"/>
    <x v="1"/>
    <x v="0"/>
    <s v="Dairy"/>
    <x v="15"/>
    <n v="5"/>
    <x v="290"/>
    <x v="0"/>
  </r>
  <r>
    <n v="5945"/>
    <d v="2018-02-16T00:00:00"/>
    <x v="2"/>
    <x v="2"/>
    <n v="4921"/>
    <x v="0"/>
    <x v="1"/>
    <x v="1"/>
    <n v="1"/>
    <s v="$50K - $70K"/>
    <x v="19"/>
    <s v="Mexico City"/>
    <x v="1"/>
    <x v="0"/>
    <s v="Snack Foods"/>
    <x v="0"/>
    <n v="3"/>
    <x v="2057"/>
    <x v="0"/>
  </r>
  <r>
    <n v="5946"/>
    <d v="2018-02-16T00:00:00"/>
    <x v="2"/>
    <x v="2"/>
    <n v="7638"/>
    <x v="0"/>
    <x v="1"/>
    <x v="1"/>
    <n v="2"/>
    <s v="$70K - $90K"/>
    <x v="0"/>
    <s v="California"/>
    <x v="0"/>
    <x v="0"/>
    <s v="Dairy"/>
    <x v="15"/>
    <n v="4"/>
    <x v="2209"/>
    <x v="0"/>
  </r>
  <r>
    <n v="5947"/>
    <d v="2018-02-16T00:00:00"/>
    <x v="2"/>
    <x v="2"/>
    <n v="2901"/>
    <x v="1"/>
    <x v="0"/>
    <x v="0"/>
    <n v="5"/>
    <s v="$110K - $130K"/>
    <x v="21"/>
    <s v="Mexico City"/>
    <x v="1"/>
    <x v="0"/>
    <s v="Baked Goods"/>
    <x v="25"/>
    <n v="4"/>
    <x v="1070"/>
    <x v="0"/>
  </r>
  <r>
    <n v="5948"/>
    <d v="2018-02-16T00:00:00"/>
    <x v="2"/>
    <x v="2"/>
    <n v="8323"/>
    <x v="1"/>
    <x v="0"/>
    <x v="1"/>
    <n v="3"/>
    <s v="$50K - $70K"/>
    <x v="0"/>
    <s v="California"/>
    <x v="0"/>
    <x v="0"/>
    <s v="Canned Foods"/>
    <x v="37"/>
    <n v="6"/>
    <x v="2210"/>
    <x v="1"/>
  </r>
  <r>
    <n v="5949"/>
    <d v="2018-02-16T00:00:00"/>
    <x v="2"/>
    <x v="2"/>
    <n v="6912"/>
    <x v="0"/>
    <x v="1"/>
    <x v="0"/>
    <n v="5"/>
    <s v="$10K - $30K"/>
    <x v="12"/>
    <s v="Washington"/>
    <x v="0"/>
    <x v="0"/>
    <s v="Frozen Foods"/>
    <x v="33"/>
    <n v="5"/>
    <x v="2211"/>
    <x v="1"/>
  </r>
  <r>
    <n v="5950"/>
    <d v="2018-02-16T00:00:00"/>
    <x v="2"/>
    <x v="2"/>
    <n v="3468"/>
    <x v="0"/>
    <x v="0"/>
    <x v="1"/>
    <n v="1"/>
    <s v="$10K - $30K"/>
    <x v="13"/>
    <s v="Veracruz"/>
    <x v="1"/>
    <x v="0"/>
    <s v="Eggs"/>
    <x v="34"/>
    <n v="4"/>
    <x v="2047"/>
    <x v="0"/>
  </r>
  <r>
    <n v="5951"/>
    <d v="2018-02-16T00:00:00"/>
    <x v="2"/>
    <x v="2"/>
    <n v="4198"/>
    <x v="0"/>
    <x v="1"/>
    <x v="0"/>
    <n v="5"/>
    <s v="$70K - $90K"/>
    <x v="13"/>
    <s v="Veracruz"/>
    <x v="1"/>
    <x v="1"/>
    <s v="Beverages"/>
    <x v="35"/>
    <n v="3"/>
    <x v="1154"/>
    <x v="1"/>
  </r>
  <r>
    <n v="5952"/>
    <d v="2018-02-16T00:00:00"/>
    <x v="2"/>
    <x v="2"/>
    <n v="9200"/>
    <x v="0"/>
    <x v="0"/>
    <x v="1"/>
    <n v="4"/>
    <s v="$10K - $30K"/>
    <x v="12"/>
    <s v="Washington"/>
    <x v="0"/>
    <x v="1"/>
    <s v="Beverages"/>
    <x v="36"/>
    <n v="4"/>
    <x v="780"/>
    <x v="1"/>
  </r>
  <r>
    <n v="5953"/>
    <d v="2018-02-16T00:00:00"/>
    <x v="2"/>
    <x v="2"/>
    <n v="9256"/>
    <x v="0"/>
    <x v="1"/>
    <x v="0"/>
    <n v="3"/>
    <s v="$30K - $50K"/>
    <x v="4"/>
    <s v="Oregon"/>
    <x v="0"/>
    <x v="0"/>
    <s v="Deli"/>
    <x v="14"/>
    <n v="2"/>
    <x v="2098"/>
    <x v="1"/>
  </r>
  <r>
    <n v="5954"/>
    <d v="2018-02-16T00:00:00"/>
    <x v="2"/>
    <x v="2"/>
    <n v="790"/>
    <x v="1"/>
    <x v="0"/>
    <x v="1"/>
    <n v="2"/>
    <s v="$30K - $50K"/>
    <x v="4"/>
    <s v="Oregon"/>
    <x v="0"/>
    <x v="0"/>
    <s v="Snack Foods"/>
    <x v="0"/>
    <n v="6"/>
    <x v="1707"/>
    <x v="1"/>
  </r>
  <r>
    <n v="5955"/>
    <d v="2018-02-17T00:00:00"/>
    <x v="2"/>
    <x v="2"/>
    <n v="1571"/>
    <x v="0"/>
    <x v="0"/>
    <x v="0"/>
    <n v="0"/>
    <s v="$90K - $110K"/>
    <x v="17"/>
    <s v="Zacatecas"/>
    <x v="1"/>
    <x v="0"/>
    <s v="Frozen Foods"/>
    <x v="14"/>
    <n v="3"/>
    <x v="1184"/>
    <x v="0"/>
  </r>
  <r>
    <n v="5956"/>
    <d v="2018-02-17T00:00:00"/>
    <x v="2"/>
    <x v="2"/>
    <n v="4350"/>
    <x v="0"/>
    <x v="1"/>
    <x v="0"/>
    <n v="2"/>
    <s v="$50K - $70K"/>
    <x v="20"/>
    <s v="Guerrero"/>
    <x v="1"/>
    <x v="2"/>
    <s v="Health and Hygiene"/>
    <x v="42"/>
    <n v="5"/>
    <x v="1519"/>
    <x v="1"/>
  </r>
  <r>
    <n v="5957"/>
    <d v="2018-02-17T00:00:00"/>
    <x v="2"/>
    <x v="2"/>
    <n v="1249"/>
    <x v="0"/>
    <x v="0"/>
    <x v="1"/>
    <n v="2"/>
    <s v="$30K - $50K"/>
    <x v="10"/>
    <s v="Washington"/>
    <x v="0"/>
    <x v="0"/>
    <s v="Snack Foods"/>
    <x v="0"/>
    <n v="5"/>
    <x v="1475"/>
    <x v="1"/>
  </r>
  <r>
    <n v="5958"/>
    <d v="2018-02-17T00:00:00"/>
    <x v="2"/>
    <x v="2"/>
    <n v="5642"/>
    <x v="1"/>
    <x v="0"/>
    <x v="1"/>
    <n v="4"/>
    <s v="$30K - $50K"/>
    <x v="14"/>
    <s v="Yucatán"/>
    <x v="1"/>
    <x v="0"/>
    <s v="Deli"/>
    <x v="14"/>
    <n v="4"/>
    <x v="2212"/>
    <x v="0"/>
  </r>
  <r>
    <n v="5959"/>
    <d v="2018-02-17T00:00:00"/>
    <x v="2"/>
    <x v="2"/>
    <n v="6977"/>
    <x v="1"/>
    <x v="1"/>
    <x v="1"/>
    <n v="1"/>
    <s v="$10K - $30K"/>
    <x v="7"/>
    <s v="California"/>
    <x v="0"/>
    <x v="0"/>
    <s v="Frozen Foods"/>
    <x v="5"/>
    <n v="6"/>
    <x v="1198"/>
    <x v="1"/>
  </r>
  <r>
    <n v="5960"/>
    <d v="2018-02-17T00:00:00"/>
    <x v="2"/>
    <x v="2"/>
    <n v="8993"/>
    <x v="0"/>
    <x v="1"/>
    <x v="0"/>
    <n v="3"/>
    <s v="$10K - $30K"/>
    <x v="7"/>
    <s v="California"/>
    <x v="0"/>
    <x v="1"/>
    <s v="Alcoholic Beverages"/>
    <x v="18"/>
    <n v="3"/>
    <x v="46"/>
    <x v="1"/>
  </r>
  <r>
    <n v="5961"/>
    <d v="2018-02-17T00:00:00"/>
    <x v="2"/>
    <x v="2"/>
    <n v="4419"/>
    <x v="1"/>
    <x v="0"/>
    <x v="0"/>
    <n v="1"/>
    <s v="$30K - $50K"/>
    <x v="17"/>
    <s v="Zacatecas"/>
    <x v="1"/>
    <x v="0"/>
    <s v="Canned Foods"/>
    <x v="6"/>
    <n v="4"/>
    <x v="270"/>
    <x v="1"/>
  </r>
  <r>
    <n v="5962"/>
    <d v="2018-02-17T00:00:00"/>
    <x v="2"/>
    <x v="2"/>
    <n v="3225"/>
    <x v="1"/>
    <x v="0"/>
    <x v="0"/>
    <n v="1"/>
    <s v="$150K +"/>
    <x v="17"/>
    <s v="Zacatecas"/>
    <x v="1"/>
    <x v="0"/>
    <s v="Baked Goods"/>
    <x v="25"/>
    <n v="4"/>
    <x v="574"/>
    <x v="1"/>
  </r>
  <r>
    <n v="5963"/>
    <d v="2018-02-17T00:00:00"/>
    <x v="2"/>
    <x v="2"/>
    <n v="7018"/>
    <x v="1"/>
    <x v="0"/>
    <x v="0"/>
    <n v="5"/>
    <s v="$50K - $70K"/>
    <x v="0"/>
    <s v="California"/>
    <x v="0"/>
    <x v="2"/>
    <s v="Household"/>
    <x v="11"/>
    <n v="7"/>
    <x v="52"/>
    <x v="0"/>
  </r>
  <r>
    <n v="5964"/>
    <d v="2018-02-17T00:00:00"/>
    <x v="2"/>
    <x v="2"/>
    <n v="7401"/>
    <x v="1"/>
    <x v="1"/>
    <x v="0"/>
    <n v="2"/>
    <s v="$110K - $130K"/>
    <x v="7"/>
    <s v="California"/>
    <x v="0"/>
    <x v="1"/>
    <s v="Alcoholic Beverages"/>
    <x v="18"/>
    <n v="6"/>
    <x v="2213"/>
    <x v="0"/>
  </r>
  <r>
    <n v="5965"/>
    <d v="2018-02-17T00:00:00"/>
    <x v="2"/>
    <x v="2"/>
    <n v="8773"/>
    <x v="0"/>
    <x v="1"/>
    <x v="0"/>
    <n v="3"/>
    <s v="$50K - $70K"/>
    <x v="22"/>
    <s v="Mexico City"/>
    <x v="1"/>
    <x v="0"/>
    <s v="Baking Goods"/>
    <x v="32"/>
    <n v="3"/>
    <x v="483"/>
    <x v="0"/>
  </r>
  <r>
    <n v="5966"/>
    <d v="2018-02-17T00:00:00"/>
    <x v="2"/>
    <x v="2"/>
    <n v="3322"/>
    <x v="0"/>
    <x v="1"/>
    <x v="0"/>
    <n v="3"/>
    <s v="$10K - $30K"/>
    <x v="0"/>
    <s v="California"/>
    <x v="0"/>
    <x v="2"/>
    <s v="Health and Hygiene"/>
    <x v="23"/>
    <n v="3"/>
    <x v="2214"/>
    <x v="0"/>
  </r>
  <r>
    <n v="5967"/>
    <d v="2018-02-17T00:00:00"/>
    <x v="2"/>
    <x v="2"/>
    <n v="6193"/>
    <x v="1"/>
    <x v="1"/>
    <x v="0"/>
    <n v="5"/>
    <s v="$90K - $110K"/>
    <x v="14"/>
    <s v="Yucatán"/>
    <x v="1"/>
    <x v="0"/>
    <s v="Baking Goods"/>
    <x v="32"/>
    <n v="4"/>
    <x v="348"/>
    <x v="1"/>
  </r>
  <r>
    <n v="5968"/>
    <d v="2018-02-17T00:00:00"/>
    <x v="2"/>
    <x v="2"/>
    <n v="663"/>
    <x v="0"/>
    <x v="0"/>
    <x v="0"/>
    <n v="3"/>
    <s v="$50K - $70K"/>
    <x v="12"/>
    <s v="Washington"/>
    <x v="0"/>
    <x v="0"/>
    <s v="Dairy"/>
    <x v="15"/>
    <n v="5"/>
    <x v="727"/>
    <x v="1"/>
  </r>
  <r>
    <n v="5969"/>
    <d v="2018-02-17T00:00:00"/>
    <x v="2"/>
    <x v="2"/>
    <n v="1265"/>
    <x v="0"/>
    <x v="1"/>
    <x v="1"/>
    <n v="2"/>
    <s v="$50K - $70K"/>
    <x v="13"/>
    <s v="Veracruz"/>
    <x v="1"/>
    <x v="0"/>
    <s v="Snack Foods"/>
    <x v="0"/>
    <n v="6"/>
    <x v="2003"/>
    <x v="0"/>
  </r>
  <r>
    <n v="5970"/>
    <d v="2018-02-17T00:00:00"/>
    <x v="2"/>
    <x v="2"/>
    <n v="6854"/>
    <x v="1"/>
    <x v="0"/>
    <x v="0"/>
    <n v="3"/>
    <s v="$90K - $110K"/>
    <x v="8"/>
    <s v="Washington"/>
    <x v="0"/>
    <x v="0"/>
    <s v="Snack Foods"/>
    <x v="0"/>
    <n v="5"/>
    <x v="2215"/>
    <x v="1"/>
  </r>
  <r>
    <n v="5971"/>
    <d v="2018-02-17T00:00:00"/>
    <x v="2"/>
    <x v="2"/>
    <n v="3032"/>
    <x v="0"/>
    <x v="1"/>
    <x v="0"/>
    <n v="2"/>
    <s v="$30K - $50K"/>
    <x v="20"/>
    <s v="Guerrero"/>
    <x v="1"/>
    <x v="0"/>
    <s v="Produce"/>
    <x v="38"/>
    <n v="5"/>
    <x v="1476"/>
    <x v="0"/>
  </r>
  <r>
    <n v="5972"/>
    <d v="2018-02-17T00:00:00"/>
    <x v="2"/>
    <x v="2"/>
    <n v="8211"/>
    <x v="0"/>
    <x v="0"/>
    <x v="1"/>
    <n v="1"/>
    <s v="$10K - $30K"/>
    <x v="2"/>
    <s v="Oregon"/>
    <x v="0"/>
    <x v="0"/>
    <s v="Baking Goods"/>
    <x v="32"/>
    <n v="3"/>
    <x v="111"/>
    <x v="1"/>
  </r>
  <r>
    <n v="5973"/>
    <d v="2018-02-17T00:00:00"/>
    <x v="2"/>
    <x v="2"/>
    <n v="3602"/>
    <x v="0"/>
    <x v="0"/>
    <x v="1"/>
    <n v="4"/>
    <s v="$30K - $50K"/>
    <x v="13"/>
    <s v="Veracruz"/>
    <x v="1"/>
    <x v="0"/>
    <s v="Canned Products"/>
    <x v="12"/>
    <n v="3"/>
    <x v="1023"/>
    <x v="0"/>
  </r>
  <r>
    <n v="5974"/>
    <d v="2018-02-17T00:00:00"/>
    <x v="2"/>
    <x v="2"/>
    <n v="7917"/>
    <x v="0"/>
    <x v="0"/>
    <x v="1"/>
    <n v="4"/>
    <s v="$70K - $90K"/>
    <x v="13"/>
    <s v="Veracruz"/>
    <x v="1"/>
    <x v="1"/>
    <s v="Beverages"/>
    <x v="3"/>
    <n v="5"/>
    <x v="1198"/>
    <x v="0"/>
  </r>
  <r>
    <n v="5975"/>
    <d v="2018-02-17T00:00:00"/>
    <x v="2"/>
    <x v="2"/>
    <n v="1107"/>
    <x v="1"/>
    <x v="0"/>
    <x v="1"/>
    <n v="0"/>
    <s v="$30K - $50K"/>
    <x v="11"/>
    <s v="Washington"/>
    <x v="0"/>
    <x v="1"/>
    <s v="Dairy"/>
    <x v="15"/>
    <n v="1"/>
    <x v="1173"/>
    <x v="1"/>
  </r>
  <r>
    <n v="5976"/>
    <d v="2018-02-17T00:00:00"/>
    <x v="2"/>
    <x v="2"/>
    <n v="4903"/>
    <x v="1"/>
    <x v="1"/>
    <x v="0"/>
    <n v="2"/>
    <s v="$50K - $70K"/>
    <x v="1"/>
    <s v="Washington"/>
    <x v="0"/>
    <x v="2"/>
    <s v="Household"/>
    <x v="22"/>
    <n v="4"/>
    <x v="976"/>
    <x v="1"/>
  </r>
  <r>
    <n v="5977"/>
    <d v="2018-02-17T00:00:00"/>
    <x v="2"/>
    <x v="2"/>
    <n v="3417"/>
    <x v="1"/>
    <x v="0"/>
    <x v="1"/>
    <n v="5"/>
    <s v="$70K - $90K"/>
    <x v="9"/>
    <s v="California"/>
    <x v="0"/>
    <x v="2"/>
    <s v="Household"/>
    <x v="7"/>
    <n v="2"/>
    <x v="515"/>
    <x v="0"/>
  </r>
  <r>
    <n v="5978"/>
    <d v="2018-02-17T00:00:00"/>
    <x v="2"/>
    <x v="2"/>
    <n v="5294"/>
    <x v="0"/>
    <x v="0"/>
    <x v="1"/>
    <n v="4"/>
    <s v="$10K - $30K"/>
    <x v="16"/>
    <s v="Zacatecas"/>
    <x v="1"/>
    <x v="2"/>
    <s v="Household"/>
    <x v="20"/>
    <n v="4"/>
    <x v="748"/>
    <x v="0"/>
  </r>
  <r>
    <n v="5979"/>
    <d v="2018-02-17T00:00:00"/>
    <x v="2"/>
    <x v="2"/>
    <n v="2526"/>
    <x v="0"/>
    <x v="0"/>
    <x v="0"/>
    <n v="3"/>
    <s v="$30K - $50K"/>
    <x v="7"/>
    <s v="California"/>
    <x v="0"/>
    <x v="0"/>
    <s v="Snack Foods"/>
    <x v="0"/>
    <n v="3"/>
    <x v="815"/>
    <x v="0"/>
  </r>
  <r>
    <n v="5980"/>
    <d v="2018-02-17T00:00:00"/>
    <x v="2"/>
    <x v="2"/>
    <n v="1419"/>
    <x v="1"/>
    <x v="0"/>
    <x v="1"/>
    <n v="1"/>
    <s v="$70K - $90K"/>
    <x v="14"/>
    <s v="Yucatán"/>
    <x v="1"/>
    <x v="0"/>
    <s v="Frozen Foods"/>
    <x v="1"/>
    <n v="3"/>
    <x v="1143"/>
    <x v="1"/>
  </r>
  <r>
    <n v="5981"/>
    <d v="2018-02-17T00:00:00"/>
    <x v="2"/>
    <x v="2"/>
    <n v="8488"/>
    <x v="1"/>
    <x v="0"/>
    <x v="0"/>
    <n v="1"/>
    <s v="$30K - $50K"/>
    <x v="15"/>
    <s v="British Columbia"/>
    <x v="2"/>
    <x v="0"/>
    <s v="Snack Foods"/>
    <x v="0"/>
    <n v="3"/>
    <x v="730"/>
    <x v="0"/>
  </r>
  <r>
    <n v="5982"/>
    <d v="2018-02-17T00:00:00"/>
    <x v="2"/>
    <x v="2"/>
    <n v="4555"/>
    <x v="1"/>
    <x v="0"/>
    <x v="1"/>
    <n v="1"/>
    <s v="$30K - $50K"/>
    <x v="2"/>
    <s v="Oregon"/>
    <x v="0"/>
    <x v="0"/>
    <s v="Deli"/>
    <x v="14"/>
    <n v="2"/>
    <x v="520"/>
    <x v="0"/>
  </r>
  <r>
    <n v="5983"/>
    <d v="2018-02-17T00:00:00"/>
    <x v="2"/>
    <x v="2"/>
    <n v="789"/>
    <x v="0"/>
    <x v="1"/>
    <x v="0"/>
    <n v="4"/>
    <s v="$50K - $70K"/>
    <x v="17"/>
    <s v="Zacatecas"/>
    <x v="1"/>
    <x v="0"/>
    <s v="Snack Foods"/>
    <x v="0"/>
    <n v="2"/>
    <x v="2001"/>
    <x v="1"/>
  </r>
  <r>
    <n v="5984"/>
    <d v="2018-02-17T00:00:00"/>
    <x v="2"/>
    <x v="2"/>
    <n v="7860"/>
    <x v="1"/>
    <x v="1"/>
    <x v="1"/>
    <n v="2"/>
    <s v="$30K - $50K"/>
    <x v="13"/>
    <s v="Veracruz"/>
    <x v="1"/>
    <x v="2"/>
    <s v="Household"/>
    <x v="24"/>
    <n v="3"/>
    <x v="692"/>
    <x v="0"/>
  </r>
  <r>
    <n v="5985"/>
    <d v="2018-02-17T00:00:00"/>
    <x v="2"/>
    <x v="2"/>
    <n v="7292"/>
    <x v="0"/>
    <x v="0"/>
    <x v="0"/>
    <n v="4"/>
    <s v="$90K - $110K"/>
    <x v="4"/>
    <s v="Oregon"/>
    <x v="0"/>
    <x v="0"/>
    <s v="Baked Goods"/>
    <x v="25"/>
    <n v="5"/>
    <x v="465"/>
    <x v="1"/>
  </r>
  <r>
    <n v="5986"/>
    <d v="2018-02-17T00:00:00"/>
    <x v="2"/>
    <x v="2"/>
    <n v="4948"/>
    <x v="1"/>
    <x v="1"/>
    <x v="0"/>
    <n v="5"/>
    <s v="$10K - $30K"/>
    <x v="4"/>
    <s v="Oregon"/>
    <x v="0"/>
    <x v="0"/>
    <s v="Deli"/>
    <x v="4"/>
    <n v="4"/>
    <x v="1285"/>
    <x v="1"/>
  </r>
  <r>
    <n v="5987"/>
    <d v="2018-02-17T00:00:00"/>
    <x v="2"/>
    <x v="2"/>
    <n v="8414"/>
    <x v="1"/>
    <x v="1"/>
    <x v="1"/>
    <n v="1"/>
    <s v="$10K - $30K"/>
    <x v="8"/>
    <s v="Washington"/>
    <x v="0"/>
    <x v="0"/>
    <s v="Produce"/>
    <x v="38"/>
    <n v="3"/>
    <x v="1851"/>
    <x v="1"/>
  </r>
  <r>
    <n v="5988"/>
    <d v="2018-02-17T00:00:00"/>
    <x v="2"/>
    <x v="2"/>
    <n v="924"/>
    <x v="1"/>
    <x v="1"/>
    <x v="0"/>
    <n v="5"/>
    <s v="$30K - $50K"/>
    <x v="1"/>
    <s v="Washington"/>
    <x v="0"/>
    <x v="0"/>
    <s v="Canned Foods"/>
    <x v="43"/>
    <n v="6"/>
    <x v="1657"/>
    <x v="1"/>
  </r>
  <r>
    <n v="5989"/>
    <d v="2018-02-18T00:00:00"/>
    <x v="2"/>
    <x v="2"/>
    <n v="1279"/>
    <x v="0"/>
    <x v="0"/>
    <x v="1"/>
    <n v="3"/>
    <s v="$30K - $50K"/>
    <x v="7"/>
    <s v="California"/>
    <x v="0"/>
    <x v="0"/>
    <s v="Canned Foods"/>
    <x v="40"/>
    <n v="6"/>
    <x v="448"/>
    <x v="0"/>
  </r>
  <r>
    <n v="5990"/>
    <d v="2018-02-18T00:00:00"/>
    <x v="2"/>
    <x v="2"/>
    <n v="1571"/>
    <x v="0"/>
    <x v="0"/>
    <x v="0"/>
    <n v="0"/>
    <s v="$90K - $110K"/>
    <x v="17"/>
    <s v="Zacatecas"/>
    <x v="1"/>
    <x v="1"/>
    <s v="Beverages"/>
    <x v="36"/>
    <n v="5"/>
    <x v="1992"/>
    <x v="1"/>
  </r>
  <r>
    <n v="5991"/>
    <d v="2018-02-18T00:00:00"/>
    <x v="2"/>
    <x v="2"/>
    <n v="2700"/>
    <x v="0"/>
    <x v="0"/>
    <x v="1"/>
    <n v="4"/>
    <s v="$30K - $50K"/>
    <x v="7"/>
    <s v="California"/>
    <x v="0"/>
    <x v="0"/>
    <s v="Baking Goods"/>
    <x v="32"/>
    <n v="6"/>
    <x v="1230"/>
    <x v="0"/>
  </r>
  <r>
    <n v="5992"/>
    <d v="2018-02-18T00:00:00"/>
    <x v="2"/>
    <x v="2"/>
    <n v="7704"/>
    <x v="1"/>
    <x v="1"/>
    <x v="1"/>
    <n v="3"/>
    <s v="$10K - $30K"/>
    <x v="1"/>
    <s v="Washington"/>
    <x v="0"/>
    <x v="0"/>
    <s v="Snack Foods"/>
    <x v="0"/>
    <n v="4"/>
    <x v="1590"/>
    <x v="1"/>
  </r>
  <r>
    <n v="5993"/>
    <d v="2018-02-18T00:00:00"/>
    <x v="2"/>
    <x v="2"/>
    <n v="8012"/>
    <x v="1"/>
    <x v="1"/>
    <x v="1"/>
    <n v="3"/>
    <s v="$50K - $70K"/>
    <x v="2"/>
    <s v="Oregon"/>
    <x v="0"/>
    <x v="0"/>
    <s v="Baking Goods"/>
    <x v="32"/>
    <n v="2"/>
    <x v="242"/>
    <x v="0"/>
  </r>
  <r>
    <n v="5994"/>
    <d v="2018-02-18T00:00:00"/>
    <x v="2"/>
    <x v="2"/>
    <n v="698"/>
    <x v="1"/>
    <x v="1"/>
    <x v="0"/>
    <n v="1"/>
    <s v="$10K - $30K"/>
    <x v="10"/>
    <s v="Washington"/>
    <x v="0"/>
    <x v="0"/>
    <s v="Canned Foods"/>
    <x v="10"/>
    <n v="4"/>
    <x v="2216"/>
    <x v="0"/>
  </r>
  <r>
    <n v="5995"/>
    <d v="2018-02-18T00:00:00"/>
    <x v="2"/>
    <x v="2"/>
    <n v="7216"/>
    <x v="0"/>
    <x v="1"/>
    <x v="0"/>
    <n v="4"/>
    <s v="$130K - $150K"/>
    <x v="25"/>
    <s v="British Columbia"/>
    <x v="2"/>
    <x v="0"/>
    <s v="Dairy"/>
    <x v="15"/>
    <n v="6"/>
    <x v="733"/>
    <x v="0"/>
  </r>
  <r>
    <n v="5996"/>
    <d v="2018-02-18T00:00:00"/>
    <x v="2"/>
    <x v="2"/>
    <n v="1420"/>
    <x v="1"/>
    <x v="0"/>
    <x v="0"/>
    <n v="2"/>
    <s v="$150K +"/>
    <x v="20"/>
    <s v="Guerrero"/>
    <x v="1"/>
    <x v="2"/>
    <s v="Household"/>
    <x v="22"/>
    <n v="3"/>
    <x v="580"/>
    <x v="0"/>
  </r>
  <r>
    <n v="5997"/>
    <d v="2018-02-18T00:00:00"/>
    <x v="2"/>
    <x v="2"/>
    <n v="8237"/>
    <x v="0"/>
    <x v="0"/>
    <x v="0"/>
    <n v="4"/>
    <s v="$10K - $30K"/>
    <x v="22"/>
    <s v="Mexico City"/>
    <x v="1"/>
    <x v="0"/>
    <s v="Canned Foods"/>
    <x v="6"/>
    <n v="7"/>
    <x v="2217"/>
    <x v="0"/>
  </r>
  <r>
    <n v="5998"/>
    <d v="2018-02-18T00:00:00"/>
    <x v="2"/>
    <x v="2"/>
    <n v="1419"/>
    <x v="1"/>
    <x v="0"/>
    <x v="1"/>
    <n v="1"/>
    <s v="$70K - $90K"/>
    <x v="14"/>
    <s v="Yucatán"/>
    <x v="1"/>
    <x v="0"/>
    <s v="Deli"/>
    <x v="14"/>
    <n v="4"/>
    <x v="995"/>
    <x v="1"/>
  </r>
  <r>
    <n v="5999"/>
    <d v="2018-02-18T00:00:00"/>
    <x v="2"/>
    <x v="2"/>
    <n v="1282"/>
    <x v="0"/>
    <x v="0"/>
    <x v="1"/>
    <n v="3"/>
    <s v="$30K - $50K"/>
    <x v="1"/>
    <s v="Washington"/>
    <x v="0"/>
    <x v="0"/>
    <s v="Canned Foods"/>
    <x v="1"/>
    <n v="4"/>
    <x v="678"/>
    <x v="1"/>
  </r>
  <r>
    <n v="6000"/>
    <d v="2018-02-18T00:00:00"/>
    <x v="2"/>
    <x v="2"/>
    <n v="3366"/>
    <x v="1"/>
    <x v="0"/>
    <x v="0"/>
    <n v="1"/>
    <s v="$70K - $90K"/>
    <x v="16"/>
    <s v="Zacatecas"/>
    <x v="1"/>
    <x v="0"/>
    <s v="Snack Foods"/>
    <x v="0"/>
    <n v="4"/>
    <x v="1283"/>
    <x v="0"/>
  </r>
  <r>
    <n v="6001"/>
    <d v="2018-02-18T00:00:00"/>
    <x v="2"/>
    <x v="2"/>
    <n v="6714"/>
    <x v="0"/>
    <x v="0"/>
    <x v="1"/>
    <n v="3"/>
    <s v="$50K - $70K"/>
    <x v="22"/>
    <s v="Mexico City"/>
    <x v="1"/>
    <x v="2"/>
    <s v="Household"/>
    <x v="20"/>
    <n v="5"/>
    <x v="2160"/>
    <x v="0"/>
  </r>
  <r>
    <n v="6002"/>
    <d v="2018-02-18T00:00:00"/>
    <x v="2"/>
    <x v="2"/>
    <n v="5926"/>
    <x v="0"/>
    <x v="0"/>
    <x v="1"/>
    <n v="5"/>
    <s v="$30K - $50K"/>
    <x v="18"/>
    <s v="British Columbia"/>
    <x v="2"/>
    <x v="0"/>
    <s v="Canned Foods"/>
    <x v="6"/>
    <n v="5"/>
    <x v="27"/>
    <x v="1"/>
  </r>
  <r>
    <n v="6003"/>
    <d v="2018-02-18T00:00:00"/>
    <x v="2"/>
    <x v="2"/>
    <n v="1414"/>
    <x v="0"/>
    <x v="0"/>
    <x v="0"/>
    <n v="0"/>
    <s v="$30K - $50K"/>
    <x v="3"/>
    <s v="California"/>
    <x v="0"/>
    <x v="1"/>
    <s v="Alcoholic Beverages"/>
    <x v="18"/>
    <n v="2"/>
    <x v="919"/>
    <x v="1"/>
  </r>
  <r>
    <n v="6004"/>
    <d v="2018-02-18T00:00:00"/>
    <x v="2"/>
    <x v="2"/>
    <n v="571"/>
    <x v="0"/>
    <x v="0"/>
    <x v="1"/>
    <n v="1"/>
    <s v="$50K - $70K"/>
    <x v="1"/>
    <s v="Washington"/>
    <x v="0"/>
    <x v="2"/>
    <s v="Health and Hygiene"/>
    <x v="23"/>
    <n v="4"/>
    <x v="1099"/>
    <x v="1"/>
  </r>
  <r>
    <n v="6005"/>
    <d v="2018-02-18T00:00:00"/>
    <x v="2"/>
    <x v="2"/>
    <n v="2206"/>
    <x v="0"/>
    <x v="0"/>
    <x v="1"/>
    <n v="2"/>
    <s v="$10K - $30K"/>
    <x v="3"/>
    <s v="California"/>
    <x v="0"/>
    <x v="0"/>
    <s v="Produce"/>
    <x v="1"/>
    <n v="5"/>
    <x v="602"/>
    <x v="0"/>
  </r>
  <r>
    <n v="6006"/>
    <d v="2018-02-18T00:00:00"/>
    <x v="2"/>
    <x v="2"/>
    <n v="3125"/>
    <x v="1"/>
    <x v="0"/>
    <x v="0"/>
    <n v="5"/>
    <s v="$150K +"/>
    <x v="14"/>
    <s v="Yucatán"/>
    <x v="1"/>
    <x v="0"/>
    <s v="Baked Goods"/>
    <x v="25"/>
    <n v="4"/>
    <x v="1990"/>
    <x v="0"/>
  </r>
  <r>
    <n v="6007"/>
    <d v="2018-02-18T00:00:00"/>
    <x v="2"/>
    <x v="2"/>
    <n v="1769"/>
    <x v="0"/>
    <x v="0"/>
    <x v="1"/>
    <n v="4"/>
    <s v="$30K - $50K"/>
    <x v="15"/>
    <s v="British Columbia"/>
    <x v="2"/>
    <x v="0"/>
    <s v="Deli"/>
    <x v="14"/>
    <n v="4"/>
    <x v="777"/>
    <x v="0"/>
  </r>
  <r>
    <n v="6008"/>
    <d v="2018-02-18T00:00:00"/>
    <x v="2"/>
    <x v="2"/>
    <n v="944"/>
    <x v="0"/>
    <x v="1"/>
    <x v="0"/>
    <n v="3"/>
    <s v="$10K - $30K"/>
    <x v="4"/>
    <s v="Oregon"/>
    <x v="0"/>
    <x v="0"/>
    <s v="Baked Goods"/>
    <x v="25"/>
    <n v="5"/>
    <x v="1279"/>
    <x v="0"/>
  </r>
  <r>
    <n v="6009"/>
    <d v="2018-02-18T00:00:00"/>
    <x v="2"/>
    <x v="2"/>
    <n v="4477"/>
    <x v="1"/>
    <x v="1"/>
    <x v="1"/>
    <n v="2"/>
    <s v="$50K - $70K"/>
    <x v="14"/>
    <s v="Yucatán"/>
    <x v="1"/>
    <x v="2"/>
    <s v="Household"/>
    <x v="19"/>
    <n v="3"/>
    <x v="428"/>
    <x v="1"/>
  </r>
  <r>
    <n v="6010"/>
    <d v="2018-02-19T00:00:00"/>
    <x v="2"/>
    <x v="2"/>
    <n v="5952"/>
    <x v="1"/>
    <x v="0"/>
    <x v="1"/>
    <n v="2"/>
    <s v="$10K - $30K"/>
    <x v="10"/>
    <s v="Washington"/>
    <x v="0"/>
    <x v="2"/>
    <s v="Household"/>
    <x v="22"/>
    <n v="3"/>
    <x v="1740"/>
    <x v="1"/>
  </r>
  <r>
    <n v="6011"/>
    <d v="2018-02-19T00:00:00"/>
    <x v="2"/>
    <x v="2"/>
    <n v="5742"/>
    <x v="0"/>
    <x v="0"/>
    <x v="0"/>
    <n v="4"/>
    <s v="$70K - $90K"/>
    <x v="12"/>
    <s v="Washington"/>
    <x v="0"/>
    <x v="0"/>
    <s v="Snack Foods"/>
    <x v="0"/>
    <n v="4"/>
    <x v="374"/>
    <x v="1"/>
  </r>
  <r>
    <n v="6012"/>
    <d v="2018-02-19T00:00:00"/>
    <x v="2"/>
    <x v="2"/>
    <n v="2373"/>
    <x v="0"/>
    <x v="1"/>
    <x v="0"/>
    <n v="4"/>
    <s v="$30K - $50K"/>
    <x v="4"/>
    <s v="Oregon"/>
    <x v="0"/>
    <x v="0"/>
    <s v="Snacks"/>
    <x v="2"/>
    <n v="5"/>
    <x v="1807"/>
    <x v="1"/>
  </r>
  <r>
    <n v="6013"/>
    <d v="2018-02-19T00:00:00"/>
    <x v="2"/>
    <x v="2"/>
    <n v="10243"/>
    <x v="1"/>
    <x v="1"/>
    <x v="0"/>
    <n v="4"/>
    <s v="$30K - $50K"/>
    <x v="8"/>
    <s v="Washington"/>
    <x v="0"/>
    <x v="2"/>
    <s v="Household"/>
    <x v="22"/>
    <n v="3"/>
    <x v="347"/>
    <x v="1"/>
  </r>
  <r>
    <n v="6014"/>
    <d v="2018-02-19T00:00:00"/>
    <x v="2"/>
    <x v="2"/>
    <n v="4495"/>
    <x v="0"/>
    <x v="0"/>
    <x v="0"/>
    <n v="5"/>
    <s v="$30K - $50K"/>
    <x v="14"/>
    <s v="Yucatán"/>
    <x v="1"/>
    <x v="0"/>
    <s v="Produce"/>
    <x v="12"/>
    <n v="5"/>
    <x v="1"/>
    <x v="1"/>
  </r>
  <r>
    <n v="6015"/>
    <d v="2018-02-19T00:00:00"/>
    <x v="2"/>
    <x v="2"/>
    <n v="9687"/>
    <x v="1"/>
    <x v="0"/>
    <x v="0"/>
    <n v="0"/>
    <s v="$70K - $90K"/>
    <x v="10"/>
    <s v="Washington"/>
    <x v="0"/>
    <x v="0"/>
    <s v="Deli"/>
    <x v="14"/>
    <n v="6"/>
    <x v="1016"/>
    <x v="0"/>
  </r>
  <r>
    <n v="6016"/>
    <d v="2018-02-19T00:00:00"/>
    <x v="2"/>
    <x v="2"/>
    <n v="3584"/>
    <x v="1"/>
    <x v="0"/>
    <x v="1"/>
    <n v="2"/>
    <s v="$30K - $50K"/>
    <x v="16"/>
    <s v="Zacatecas"/>
    <x v="1"/>
    <x v="2"/>
    <s v="Health and Hygiene"/>
    <x v="23"/>
    <n v="2"/>
    <x v="786"/>
    <x v="1"/>
  </r>
  <r>
    <n v="6017"/>
    <d v="2018-02-19T00:00:00"/>
    <x v="2"/>
    <x v="2"/>
    <n v="8775"/>
    <x v="0"/>
    <x v="1"/>
    <x v="0"/>
    <n v="2"/>
    <s v="$130K - $150K"/>
    <x v="14"/>
    <s v="Yucatán"/>
    <x v="1"/>
    <x v="0"/>
    <s v="Canned Foods"/>
    <x v="10"/>
    <n v="6"/>
    <x v="24"/>
    <x v="1"/>
  </r>
  <r>
    <n v="6018"/>
    <d v="2018-02-19T00:00:00"/>
    <x v="2"/>
    <x v="2"/>
    <n v="4235"/>
    <x v="1"/>
    <x v="0"/>
    <x v="0"/>
    <n v="0"/>
    <s v="$50K - $70K"/>
    <x v="13"/>
    <s v="Veracruz"/>
    <x v="1"/>
    <x v="2"/>
    <s v="Health and Hygiene"/>
    <x v="30"/>
    <n v="4"/>
    <x v="2058"/>
    <x v="1"/>
  </r>
  <r>
    <n v="6019"/>
    <d v="2018-02-19T00:00:00"/>
    <x v="2"/>
    <x v="2"/>
    <n v="1853"/>
    <x v="0"/>
    <x v="0"/>
    <x v="1"/>
    <n v="4"/>
    <s v="$10K - $30K"/>
    <x v="17"/>
    <s v="Zacatecas"/>
    <x v="1"/>
    <x v="2"/>
    <s v="Health and Hygiene"/>
    <x v="42"/>
    <n v="4"/>
    <x v="998"/>
    <x v="1"/>
  </r>
  <r>
    <n v="6020"/>
    <d v="2018-02-19T00:00:00"/>
    <x v="2"/>
    <x v="2"/>
    <n v="6652"/>
    <x v="0"/>
    <x v="1"/>
    <x v="0"/>
    <n v="3"/>
    <s v="$70K - $90K"/>
    <x v="17"/>
    <s v="Zacatecas"/>
    <x v="1"/>
    <x v="0"/>
    <s v="Breakfast Foods"/>
    <x v="5"/>
    <n v="4"/>
    <x v="852"/>
    <x v="1"/>
  </r>
  <r>
    <n v="6021"/>
    <d v="2018-02-19T00:00:00"/>
    <x v="2"/>
    <x v="2"/>
    <n v="1693"/>
    <x v="1"/>
    <x v="1"/>
    <x v="0"/>
    <n v="3"/>
    <s v="$30K - $50K"/>
    <x v="17"/>
    <s v="Zacatecas"/>
    <x v="1"/>
    <x v="0"/>
    <s v="Snacks"/>
    <x v="2"/>
    <n v="4"/>
    <x v="1827"/>
    <x v="1"/>
  </r>
  <r>
    <n v="6022"/>
    <d v="2018-02-19T00:00:00"/>
    <x v="2"/>
    <x v="2"/>
    <n v="4608"/>
    <x v="0"/>
    <x v="0"/>
    <x v="1"/>
    <n v="0"/>
    <s v="$30K - $50K"/>
    <x v="2"/>
    <s v="Oregon"/>
    <x v="0"/>
    <x v="2"/>
    <s v="Health and Hygiene"/>
    <x v="13"/>
    <n v="4"/>
    <x v="357"/>
    <x v="1"/>
  </r>
  <r>
    <n v="6023"/>
    <d v="2018-02-19T00:00:00"/>
    <x v="2"/>
    <x v="2"/>
    <n v="8576"/>
    <x v="0"/>
    <x v="0"/>
    <x v="1"/>
    <n v="2"/>
    <s v="$50K - $70K"/>
    <x v="2"/>
    <s v="Oregon"/>
    <x v="0"/>
    <x v="0"/>
    <s v="Snack Foods"/>
    <x v="0"/>
    <n v="3"/>
    <x v="422"/>
    <x v="0"/>
  </r>
  <r>
    <n v="6024"/>
    <d v="2018-02-19T00:00:00"/>
    <x v="2"/>
    <x v="2"/>
    <n v="9808"/>
    <x v="1"/>
    <x v="0"/>
    <x v="1"/>
    <n v="4"/>
    <s v="$30K - $50K"/>
    <x v="15"/>
    <s v="British Columbia"/>
    <x v="2"/>
    <x v="0"/>
    <s v="Produce"/>
    <x v="12"/>
    <n v="2"/>
    <x v="287"/>
    <x v="1"/>
  </r>
  <r>
    <n v="6025"/>
    <d v="2018-02-19T00:00:00"/>
    <x v="2"/>
    <x v="2"/>
    <n v="1641"/>
    <x v="1"/>
    <x v="1"/>
    <x v="0"/>
    <n v="2"/>
    <s v="$150K +"/>
    <x v="13"/>
    <s v="Veracruz"/>
    <x v="1"/>
    <x v="0"/>
    <s v="Deli"/>
    <x v="4"/>
    <n v="3"/>
    <x v="654"/>
    <x v="0"/>
  </r>
  <r>
    <n v="6026"/>
    <d v="2018-02-19T00:00:00"/>
    <x v="2"/>
    <x v="2"/>
    <n v="2449"/>
    <x v="1"/>
    <x v="0"/>
    <x v="1"/>
    <n v="1"/>
    <s v="$30K - $50K"/>
    <x v="19"/>
    <s v="Mexico City"/>
    <x v="1"/>
    <x v="2"/>
    <s v="Household"/>
    <x v="11"/>
    <n v="3"/>
    <x v="2218"/>
    <x v="0"/>
  </r>
  <r>
    <n v="6027"/>
    <d v="2018-02-19T00:00:00"/>
    <x v="2"/>
    <x v="2"/>
    <n v="8345"/>
    <x v="0"/>
    <x v="0"/>
    <x v="0"/>
    <n v="3"/>
    <s v="$30K - $50K"/>
    <x v="14"/>
    <s v="Yucatán"/>
    <x v="1"/>
    <x v="2"/>
    <s v="Household"/>
    <x v="24"/>
    <n v="3"/>
    <x v="260"/>
    <x v="1"/>
  </r>
  <r>
    <n v="6028"/>
    <d v="2018-02-19T00:00:00"/>
    <x v="2"/>
    <x v="2"/>
    <n v="8813"/>
    <x v="0"/>
    <x v="1"/>
    <x v="1"/>
    <n v="3"/>
    <s v="$30K - $50K"/>
    <x v="19"/>
    <s v="Mexico City"/>
    <x v="1"/>
    <x v="0"/>
    <s v="Starchy Foods"/>
    <x v="31"/>
    <n v="4"/>
    <x v="1329"/>
    <x v="0"/>
  </r>
  <r>
    <n v="6029"/>
    <d v="2018-02-19T00:00:00"/>
    <x v="2"/>
    <x v="2"/>
    <n v="3549"/>
    <x v="0"/>
    <x v="1"/>
    <x v="1"/>
    <n v="2"/>
    <s v="$10K - $30K"/>
    <x v="11"/>
    <s v="Washington"/>
    <x v="0"/>
    <x v="2"/>
    <s v="Household"/>
    <x v="20"/>
    <n v="3"/>
    <x v="359"/>
    <x v="1"/>
  </r>
  <r>
    <n v="6030"/>
    <d v="2018-02-19T00:00:00"/>
    <x v="2"/>
    <x v="2"/>
    <n v="1003"/>
    <x v="1"/>
    <x v="1"/>
    <x v="0"/>
    <n v="3"/>
    <s v="$30K - $50K"/>
    <x v="8"/>
    <s v="Washington"/>
    <x v="0"/>
    <x v="2"/>
    <s v="Health and Hygiene"/>
    <x v="13"/>
    <n v="5"/>
    <x v="786"/>
    <x v="1"/>
  </r>
  <r>
    <n v="6031"/>
    <d v="2018-02-19T00:00:00"/>
    <x v="2"/>
    <x v="2"/>
    <n v="8404"/>
    <x v="1"/>
    <x v="1"/>
    <x v="0"/>
    <n v="3"/>
    <s v="$50K - $70K"/>
    <x v="1"/>
    <s v="Washington"/>
    <x v="0"/>
    <x v="0"/>
    <s v="Snack Foods"/>
    <x v="0"/>
    <n v="6"/>
    <x v="2219"/>
    <x v="1"/>
  </r>
  <r>
    <n v="6032"/>
    <d v="2018-02-19T00:00:00"/>
    <x v="2"/>
    <x v="2"/>
    <n v="4417"/>
    <x v="1"/>
    <x v="1"/>
    <x v="0"/>
    <n v="2"/>
    <s v="$70K - $90K"/>
    <x v="1"/>
    <s v="Washington"/>
    <x v="0"/>
    <x v="0"/>
    <s v="Baking Goods"/>
    <x v="9"/>
    <n v="5"/>
    <x v="1993"/>
    <x v="1"/>
  </r>
  <r>
    <n v="6033"/>
    <d v="2018-02-19T00:00:00"/>
    <x v="2"/>
    <x v="2"/>
    <n v="8927"/>
    <x v="1"/>
    <x v="0"/>
    <x v="0"/>
    <n v="3"/>
    <s v="$30K - $50K"/>
    <x v="15"/>
    <s v="British Columbia"/>
    <x v="2"/>
    <x v="0"/>
    <s v="Frozen Foods"/>
    <x v="33"/>
    <n v="4"/>
    <x v="111"/>
    <x v="0"/>
  </r>
  <r>
    <n v="6034"/>
    <d v="2018-02-19T00:00:00"/>
    <x v="2"/>
    <x v="2"/>
    <n v="9342"/>
    <x v="0"/>
    <x v="1"/>
    <x v="0"/>
    <n v="1"/>
    <s v="$50K - $70K"/>
    <x v="18"/>
    <s v="British Columbia"/>
    <x v="2"/>
    <x v="0"/>
    <s v="Deli"/>
    <x v="4"/>
    <n v="5"/>
    <x v="91"/>
    <x v="0"/>
  </r>
  <r>
    <n v="6035"/>
    <d v="2018-02-19T00:00:00"/>
    <x v="2"/>
    <x v="2"/>
    <n v="7055"/>
    <x v="1"/>
    <x v="1"/>
    <x v="1"/>
    <n v="3"/>
    <s v="$130K - $150K"/>
    <x v="17"/>
    <s v="Zacatecas"/>
    <x v="1"/>
    <x v="2"/>
    <s v="Household"/>
    <x v="20"/>
    <n v="4"/>
    <x v="2220"/>
    <x v="0"/>
  </r>
  <r>
    <n v="6036"/>
    <d v="2018-02-19T00:00:00"/>
    <x v="2"/>
    <x v="2"/>
    <n v="2329"/>
    <x v="1"/>
    <x v="1"/>
    <x v="1"/>
    <n v="2"/>
    <s v="$110K - $130K"/>
    <x v="13"/>
    <s v="Veracruz"/>
    <x v="1"/>
    <x v="1"/>
    <s v="Alcoholic Beverages"/>
    <x v="18"/>
    <n v="4"/>
    <x v="290"/>
    <x v="1"/>
  </r>
  <r>
    <n v="6037"/>
    <d v="2018-02-19T00:00:00"/>
    <x v="2"/>
    <x v="2"/>
    <n v="7068"/>
    <x v="0"/>
    <x v="0"/>
    <x v="1"/>
    <n v="2"/>
    <s v="$50K - $70K"/>
    <x v="7"/>
    <s v="California"/>
    <x v="0"/>
    <x v="0"/>
    <s v="Canned Foods"/>
    <x v="6"/>
    <n v="4"/>
    <x v="347"/>
    <x v="0"/>
  </r>
  <r>
    <n v="6038"/>
    <d v="2018-02-19T00:00:00"/>
    <x v="2"/>
    <x v="2"/>
    <n v="4767"/>
    <x v="1"/>
    <x v="0"/>
    <x v="0"/>
    <n v="3"/>
    <s v="$130K - $150K"/>
    <x v="12"/>
    <s v="Washington"/>
    <x v="0"/>
    <x v="0"/>
    <s v="Snack Foods"/>
    <x v="0"/>
    <n v="6"/>
    <x v="853"/>
    <x v="1"/>
  </r>
  <r>
    <n v="6039"/>
    <d v="2018-02-19T00:00:00"/>
    <x v="2"/>
    <x v="2"/>
    <n v="4127"/>
    <x v="1"/>
    <x v="1"/>
    <x v="0"/>
    <n v="3"/>
    <s v="$30K - $50K"/>
    <x v="10"/>
    <s v="Washington"/>
    <x v="0"/>
    <x v="2"/>
    <s v="Health and Hygiene"/>
    <x v="30"/>
    <n v="5"/>
    <x v="2022"/>
    <x v="1"/>
  </r>
  <r>
    <n v="6040"/>
    <d v="2018-02-19T00:00:00"/>
    <x v="2"/>
    <x v="2"/>
    <n v="4981"/>
    <x v="0"/>
    <x v="0"/>
    <x v="0"/>
    <n v="1"/>
    <s v="$10K - $30K"/>
    <x v="23"/>
    <s v="Jalisco"/>
    <x v="1"/>
    <x v="2"/>
    <s v="Periodicals"/>
    <x v="17"/>
    <n v="3"/>
    <x v="716"/>
    <x v="0"/>
  </r>
  <r>
    <n v="6041"/>
    <d v="2018-02-19T00:00:00"/>
    <x v="2"/>
    <x v="2"/>
    <n v="9883"/>
    <x v="1"/>
    <x v="0"/>
    <x v="1"/>
    <n v="2"/>
    <s v="$50K - $70K"/>
    <x v="0"/>
    <s v="California"/>
    <x v="0"/>
    <x v="1"/>
    <s v="Dairy"/>
    <x v="15"/>
    <n v="3"/>
    <x v="792"/>
    <x v="1"/>
  </r>
  <r>
    <n v="6042"/>
    <d v="2018-02-20T00:00:00"/>
    <x v="2"/>
    <x v="2"/>
    <n v="5742"/>
    <x v="0"/>
    <x v="0"/>
    <x v="0"/>
    <n v="4"/>
    <s v="$70K - $90K"/>
    <x v="12"/>
    <s v="Washington"/>
    <x v="0"/>
    <x v="0"/>
    <s v="Snack Foods"/>
    <x v="0"/>
    <n v="3"/>
    <x v="2221"/>
    <x v="1"/>
  </r>
  <r>
    <n v="6043"/>
    <d v="2018-02-20T00:00:00"/>
    <x v="2"/>
    <x v="2"/>
    <n v="7969"/>
    <x v="0"/>
    <x v="0"/>
    <x v="1"/>
    <n v="2"/>
    <s v="$50K - $70K"/>
    <x v="16"/>
    <s v="Zacatecas"/>
    <x v="1"/>
    <x v="0"/>
    <s v="Dairy"/>
    <x v="15"/>
    <n v="5"/>
    <x v="937"/>
    <x v="1"/>
  </r>
  <r>
    <n v="6044"/>
    <d v="2018-02-20T00:00:00"/>
    <x v="2"/>
    <x v="2"/>
    <n v="8534"/>
    <x v="0"/>
    <x v="0"/>
    <x v="1"/>
    <n v="2"/>
    <s v="$70K - $90K"/>
    <x v="13"/>
    <s v="Veracruz"/>
    <x v="1"/>
    <x v="2"/>
    <s v="Household"/>
    <x v="20"/>
    <n v="6"/>
    <x v="1033"/>
    <x v="1"/>
  </r>
  <r>
    <n v="6045"/>
    <d v="2018-02-20T00:00:00"/>
    <x v="2"/>
    <x v="2"/>
    <n v="8825"/>
    <x v="1"/>
    <x v="0"/>
    <x v="0"/>
    <n v="3"/>
    <s v="$70K - $90K"/>
    <x v="21"/>
    <s v="Mexico City"/>
    <x v="1"/>
    <x v="0"/>
    <s v="Produce"/>
    <x v="1"/>
    <n v="5"/>
    <x v="1052"/>
    <x v="0"/>
  </r>
  <r>
    <n v="6046"/>
    <d v="2018-02-20T00:00:00"/>
    <x v="2"/>
    <x v="2"/>
    <n v="9941"/>
    <x v="1"/>
    <x v="0"/>
    <x v="1"/>
    <n v="2"/>
    <s v="$110K - $130K"/>
    <x v="18"/>
    <s v="British Columbia"/>
    <x v="2"/>
    <x v="2"/>
    <s v="Household"/>
    <x v="20"/>
    <n v="6"/>
    <x v="868"/>
    <x v="1"/>
  </r>
  <r>
    <n v="6047"/>
    <d v="2018-02-20T00:00:00"/>
    <x v="2"/>
    <x v="2"/>
    <n v="9602"/>
    <x v="1"/>
    <x v="1"/>
    <x v="0"/>
    <n v="0"/>
    <s v="$30K - $50K"/>
    <x v="2"/>
    <s v="Oregon"/>
    <x v="0"/>
    <x v="0"/>
    <s v="Dairy"/>
    <x v="15"/>
    <n v="4"/>
    <x v="189"/>
    <x v="1"/>
  </r>
  <r>
    <n v="6048"/>
    <d v="2018-02-20T00:00:00"/>
    <x v="2"/>
    <x v="2"/>
    <n v="7496"/>
    <x v="1"/>
    <x v="0"/>
    <x v="0"/>
    <n v="2"/>
    <s v="$30K - $50K"/>
    <x v="4"/>
    <s v="Oregon"/>
    <x v="0"/>
    <x v="0"/>
    <s v="Canned Foods"/>
    <x v="6"/>
    <n v="5"/>
    <x v="2222"/>
    <x v="0"/>
  </r>
  <r>
    <n v="6049"/>
    <d v="2018-02-20T00:00:00"/>
    <x v="2"/>
    <x v="2"/>
    <n v="4011"/>
    <x v="0"/>
    <x v="0"/>
    <x v="0"/>
    <n v="2"/>
    <s v="$90K - $110K"/>
    <x v="7"/>
    <s v="California"/>
    <x v="0"/>
    <x v="0"/>
    <s v="Baking Goods"/>
    <x v="9"/>
    <n v="5"/>
    <x v="592"/>
    <x v="1"/>
  </r>
  <r>
    <n v="6050"/>
    <d v="2018-02-20T00:00:00"/>
    <x v="2"/>
    <x v="2"/>
    <n v="2868"/>
    <x v="1"/>
    <x v="1"/>
    <x v="1"/>
    <n v="1"/>
    <s v="$130K - $150K"/>
    <x v="21"/>
    <s v="Mexico City"/>
    <x v="1"/>
    <x v="0"/>
    <s v="Deli"/>
    <x v="4"/>
    <n v="5"/>
    <x v="966"/>
    <x v="0"/>
  </r>
  <r>
    <n v="6051"/>
    <d v="2018-02-20T00:00:00"/>
    <x v="2"/>
    <x v="2"/>
    <n v="4352"/>
    <x v="0"/>
    <x v="1"/>
    <x v="0"/>
    <n v="0"/>
    <s v="$30K - $50K"/>
    <x v="10"/>
    <s v="Washington"/>
    <x v="0"/>
    <x v="2"/>
    <s v="Health and Hygiene"/>
    <x v="8"/>
    <n v="5"/>
    <x v="2161"/>
    <x v="0"/>
  </r>
  <r>
    <n v="6052"/>
    <d v="2018-02-20T00:00:00"/>
    <x v="2"/>
    <x v="2"/>
    <n v="5388"/>
    <x v="1"/>
    <x v="1"/>
    <x v="0"/>
    <n v="4"/>
    <s v="$70K - $90K"/>
    <x v="2"/>
    <s v="Oregon"/>
    <x v="0"/>
    <x v="2"/>
    <s v="Health and Hygiene"/>
    <x v="13"/>
    <n v="4"/>
    <x v="924"/>
    <x v="1"/>
  </r>
  <r>
    <n v="6053"/>
    <d v="2018-02-20T00:00:00"/>
    <x v="2"/>
    <x v="2"/>
    <n v="6421"/>
    <x v="0"/>
    <x v="1"/>
    <x v="0"/>
    <n v="3"/>
    <s v="$30K - $50K"/>
    <x v="0"/>
    <s v="California"/>
    <x v="0"/>
    <x v="0"/>
    <s v="Baked Goods"/>
    <x v="25"/>
    <n v="5"/>
    <x v="1422"/>
    <x v="1"/>
  </r>
  <r>
    <n v="6054"/>
    <d v="2018-02-20T00:00:00"/>
    <x v="2"/>
    <x v="2"/>
    <n v="3949"/>
    <x v="1"/>
    <x v="1"/>
    <x v="1"/>
    <n v="5"/>
    <s v="$30K - $50K"/>
    <x v="22"/>
    <s v="Mexico City"/>
    <x v="1"/>
    <x v="0"/>
    <s v="Snack Foods"/>
    <x v="0"/>
    <n v="2"/>
    <x v="9"/>
    <x v="0"/>
  </r>
  <r>
    <n v="6055"/>
    <d v="2018-02-20T00:00:00"/>
    <x v="2"/>
    <x v="2"/>
    <n v="4256"/>
    <x v="0"/>
    <x v="1"/>
    <x v="0"/>
    <n v="2"/>
    <s v="$10K - $30K"/>
    <x v="17"/>
    <s v="Zacatecas"/>
    <x v="1"/>
    <x v="0"/>
    <s v="Dairy"/>
    <x v="15"/>
    <n v="4"/>
    <x v="2223"/>
    <x v="1"/>
  </r>
  <r>
    <n v="6056"/>
    <d v="2018-02-20T00:00:00"/>
    <x v="2"/>
    <x v="2"/>
    <n v="2422"/>
    <x v="0"/>
    <x v="0"/>
    <x v="1"/>
    <n v="1"/>
    <s v="$30K - $50K"/>
    <x v="4"/>
    <s v="Oregon"/>
    <x v="0"/>
    <x v="0"/>
    <s v="Baking Goods"/>
    <x v="9"/>
    <n v="4"/>
    <x v="753"/>
    <x v="1"/>
  </r>
  <r>
    <n v="6057"/>
    <d v="2018-02-20T00:00:00"/>
    <x v="2"/>
    <x v="2"/>
    <n v="4043"/>
    <x v="0"/>
    <x v="0"/>
    <x v="0"/>
    <n v="4"/>
    <s v="$30K - $50K"/>
    <x v="19"/>
    <s v="Mexico City"/>
    <x v="1"/>
    <x v="0"/>
    <s v="Frozen Foods"/>
    <x v="1"/>
    <n v="5"/>
    <x v="282"/>
    <x v="0"/>
  </r>
  <r>
    <n v="6058"/>
    <d v="2018-02-20T00:00:00"/>
    <x v="2"/>
    <x v="2"/>
    <n v="321"/>
    <x v="1"/>
    <x v="0"/>
    <x v="0"/>
    <n v="2"/>
    <s v="$90K - $110K"/>
    <x v="14"/>
    <s v="Yucatán"/>
    <x v="1"/>
    <x v="0"/>
    <s v="Deli"/>
    <x v="14"/>
    <n v="5"/>
    <x v="295"/>
    <x v="0"/>
  </r>
  <r>
    <n v="6059"/>
    <d v="2018-02-20T00:00:00"/>
    <x v="2"/>
    <x v="2"/>
    <n v="7711"/>
    <x v="1"/>
    <x v="1"/>
    <x v="0"/>
    <n v="3"/>
    <s v="$70K - $90K"/>
    <x v="14"/>
    <s v="Yucatán"/>
    <x v="1"/>
    <x v="2"/>
    <s v="Household"/>
    <x v="23"/>
    <n v="4"/>
    <x v="999"/>
    <x v="0"/>
  </r>
  <r>
    <n v="6060"/>
    <d v="2018-02-20T00:00:00"/>
    <x v="2"/>
    <x v="2"/>
    <n v="8923"/>
    <x v="0"/>
    <x v="1"/>
    <x v="0"/>
    <n v="4"/>
    <s v="$10K - $30K"/>
    <x v="7"/>
    <s v="California"/>
    <x v="0"/>
    <x v="0"/>
    <s v="Canned Foods"/>
    <x v="1"/>
    <n v="4"/>
    <x v="898"/>
    <x v="1"/>
  </r>
  <r>
    <n v="6061"/>
    <d v="2018-02-20T00:00:00"/>
    <x v="2"/>
    <x v="2"/>
    <n v="7627"/>
    <x v="0"/>
    <x v="1"/>
    <x v="0"/>
    <n v="4"/>
    <s v="$30K - $50K"/>
    <x v="22"/>
    <s v="Mexico City"/>
    <x v="1"/>
    <x v="0"/>
    <s v="Baked Goods"/>
    <x v="25"/>
    <n v="4"/>
    <x v="955"/>
    <x v="0"/>
  </r>
  <r>
    <n v="6062"/>
    <d v="2018-02-20T00:00:00"/>
    <x v="2"/>
    <x v="2"/>
    <n v="2634"/>
    <x v="0"/>
    <x v="1"/>
    <x v="0"/>
    <n v="5"/>
    <s v="$30K - $50K"/>
    <x v="20"/>
    <s v="Guerrero"/>
    <x v="1"/>
    <x v="1"/>
    <s v="Beverages"/>
    <x v="16"/>
    <n v="2"/>
    <x v="1089"/>
    <x v="1"/>
  </r>
  <r>
    <n v="6063"/>
    <d v="2018-02-20T00:00:00"/>
    <x v="2"/>
    <x v="2"/>
    <n v="3533"/>
    <x v="0"/>
    <x v="1"/>
    <x v="0"/>
    <n v="1"/>
    <s v="$30K - $50K"/>
    <x v="1"/>
    <s v="Washington"/>
    <x v="0"/>
    <x v="0"/>
    <s v="Canned Foods"/>
    <x v="43"/>
    <n v="4"/>
    <x v="380"/>
    <x v="1"/>
  </r>
  <r>
    <n v="6064"/>
    <d v="2018-02-20T00:00:00"/>
    <x v="2"/>
    <x v="2"/>
    <n v="8503"/>
    <x v="1"/>
    <x v="1"/>
    <x v="0"/>
    <n v="4"/>
    <s v="$70K - $90K"/>
    <x v="10"/>
    <s v="Washington"/>
    <x v="0"/>
    <x v="0"/>
    <s v="Produce"/>
    <x v="1"/>
    <n v="4"/>
    <x v="1527"/>
    <x v="0"/>
  </r>
  <r>
    <n v="6065"/>
    <d v="2018-02-20T00:00:00"/>
    <x v="2"/>
    <x v="2"/>
    <n v="4021"/>
    <x v="1"/>
    <x v="1"/>
    <x v="1"/>
    <n v="3"/>
    <s v="$30K - $50K"/>
    <x v="12"/>
    <s v="Washington"/>
    <x v="0"/>
    <x v="0"/>
    <s v="Baking Goods"/>
    <x v="9"/>
    <n v="5"/>
    <x v="1905"/>
    <x v="1"/>
  </r>
  <r>
    <n v="6066"/>
    <d v="2018-02-20T00:00:00"/>
    <x v="2"/>
    <x v="2"/>
    <n v="3234"/>
    <x v="0"/>
    <x v="1"/>
    <x v="0"/>
    <n v="2"/>
    <s v="$10K - $30K"/>
    <x v="13"/>
    <s v="Veracruz"/>
    <x v="1"/>
    <x v="0"/>
    <s v="Baking Goods"/>
    <x v="32"/>
    <n v="4"/>
    <x v="573"/>
    <x v="1"/>
  </r>
  <r>
    <n v="6067"/>
    <d v="2018-02-20T00:00:00"/>
    <x v="2"/>
    <x v="2"/>
    <n v="8973"/>
    <x v="0"/>
    <x v="0"/>
    <x v="0"/>
    <n v="1"/>
    <s v="$30K - $50K"/>
    <x v="16"/>
    <s v="Zacatecas"/>
    <x v="1"/>
    <x v="0"/>
    <s v="Snack Foods"/>
    <x v="0"/>
    <n v="3"/>
    <x v="1221"/>
    <x v="1"/>
  </r>
  <r>
    <n v="6068"/>
    <d v="2018-02-20T00:00:00"/>
    <x v="2"/>
    <x v="2"/>
    <n v="2279"/>
    <x v="0"/>
    <x v="0"/>
    <x v="1"/>
    <n v="0"/>
    <s v="$50K - $70K"/>
    <x v="10"/>
    <s v="Washington"/>
    <x v="0"/>
    <x v="0"/>
    <s v="Frozen Foods"/>
    <x v="29"/>
    <n v="5"/>
    <x v="493"/>
    <x v="1"/>
  </r>
  <r>
    <n v="6069"/>
    <d v="2018-02-20T00:00:00"/>
    <x v="2"/>
    <x v="2"/>
    <n v="1259"/>
    <x v="0"/>
    <x v="1"/>
    <x v="1"/>
    <n v="0"/>
    <s v="$10K - $30K"/>
    <x v="17"/>
    <s v="Zacatecas"/>
    <x v="1"/>
    <x v="0"/>
    <s v="Dairy"/>
    <x v="15"/>
    <n v="4"/>
    <x v="462"/>
    <x v="1"/>
  </r>
  <r>
    <n v="6070"/>
    <d v="2018-02-20T00:00:00"/>
    <x v="2"/>
    <x v="2"/>
    <n v="5071"/>
    <x v="0"/>
    <x v="1"/>
    <x v="0"/>
    <n v="1"/>
    <s v="$30K - $50K"/>
    <x v="13"/>
    <s v="Veracruz"/>
    <x v="1"/>
    <x v="0"/>
    <s v="Deli"/>
    <x v="14"/>
    <n v="5"/>
    <x v="1152"/>
    <x v="0"/>
  </r>
  <r>
    <n v="6071"/>
    <d v="2018-02-20T00:00:00"/>
    <x v="2"/>
    <x v="2"/>
    <n v="10240"/>
    <x v="0"/>
    <x v="0"/>
    <x v="0"/>
    <n v="3"/>
    <s v="$130K - $150K"/>
    <x v="1"/>
    <s v="Washington"/>
    <x v="0"/>
    <x v="0"/>
    <s v="Produce"/>
    <x v="1"/>
    <n v="6"/>
    <x v="2224"/>
    <x v="1"/>
  </r>
  <r>
    <n v="6072"/>
    <d v="2018-02-20T00:00:00"/>
    <x v="2"/>
    <x v="2"/>
    <n v="1390"/>
    <x v="0"/>
    <x v="0"/>
    <x v="0"/>
    <n v="1"/>
    <s v="$130K - $150K"/>
    <x v="13"/>
    <s v="Veracruz"/>
    <x v="1"/>
    <x v="0"/>
    <s v="Dairy"/>
    <x v="15"/>
    <n v="5"/>
    <x v="277"/>
    <x v="0"/>
  </r>
  <r>
    <n v="6073"/>
    <d v="2018-02-20T00:00:00"/>
    <x v="2"/>
    <x v="2"/>
    <n v="8745"/>
    <x v="1"/>
    <x v="1"/>
    <x v="0"/>
    <n v="1"/>
    <s v="$70K - $90K"/>
    <x v="0"/>
    <s v="California"/>
    <x v="0"/>
    <x v="0"/>
    <s v="Frozen Foods"/>
    <x v="14"/>
    <n v="4"/>
    <x v="1212"/>
    <x v="0"/>
  </r>
  <r>
    <n v="6074"/>
    <d v="2018-02-20T00:00:00"/>
    <x v="2"/>
    <x v="2"/>
    <n v="4778"/>
    <x v="1"/>
    <x v="1"/>
    <x v="0"/>
    <n v="1"/>
    <s v="$10K - $30K"/>
    <x v="1"/>
    <s v="Washington"/>
    <x v="0"/>
    <x v="0"/>
    <s v="Produce"/>
    <x v="1"/>
    <n v="5"/>
    <x v="2121"/>
    <x v="1"/>
  </r>
  <r>
    <n v="6075"/>
    <d v="2018-02-20T00:00:00"/>
    <x v="2"/>
    <x v="2"/>
    <n v="9897"/>
    <x v="1"/>
    <x v="1"/>
    <x v="1"/>
    <n v="1"/>
    <s v="$10K - $30K"/>
    <x v="12"/>
    <s v="Washington"/>
    <x v="0"/>
    <x v="2"/>
    <s v="Household"/>
    <x v="7"/>
    <n v="4"/>
    <x v="2015"/>
    <x v="1"/>
  </r>
  <r>
    <n v="6076"/>
    <d v="2018-02-20T00:00:00"/>
    <x v="2"/>
    <x v="2"/>
    <n v="3692"/>
    <x v="1"/>
    <x v="0"/>
    <x v="0"/>
    <n v="0"/>
    <s v="$70K - $90K"/>
    <x v="12"/>
    <s v="Washington"/>
    <x v="0"/>
    <x v="2"/>
    <s v="Health and Hygiene"/>
    <x v="8"/>
    <n v="4"/>
    <x v="7"/>
    <x v="1"/>
  </r>
  <r>
    <n v="6077"/>
    <d v="2018-02-20T00:00:00"/>
    <x v="2"/>
    <x v="2"/>
    <n v="4676"/>
    <x v="0"/>
    <x v="1"/>
    <x v="0"/>
    <n v="0"/>
    <s v="$30K - $50K"/>
    <x v="12"/>
    <s v="Washington"/>
    <x v="0"/>
    <x v="1"/>
    <s v="Beverages"/>
    <x v="35"/>
    <n v="6"/>
    <x v="222"/>
    <x v="1"/>
  </r>
  <r>
    <n v="6078"/>
    <d v="2018-02-21T00:00:00"/>
    <x v="2"/>
    <x v="2"/>
    <n v="3976"/>
    <x v="1"/>
    <x v="1"/>
    <x v="0"/>
    <n v="2"/>
    <s v="$30K - $50K"/>
    <x v="8"/>
    <s v="Washington"/>
    <x v="0"/>
    <x v="0"/>
    <s v="Produce"/>
    <x v="1"/>
    <n v="3"/>
    <x v="2134"/>
    <x v="1"/>
  </r>
  <r>
    <n v="6079"/>
    <d v="2018-02-21T00:00:00"/>
    <x v="2"/>
    <x v="2"/>
    <n v="7239"/>
    <x v="1"/>
    <x v="0"/>
    <x v="1"/>
    <n v="4"/>
    <s v="$30K - $50K"/>
    <x v="17"/>
    <s v="Zacatecas"/>
    <x v="1"/>
    <x v="0"/>
    <s v="Frozen Foods"/>
    <x v="5"/>
    <n v="5"/>
    <x v="86"/>
    <x v="1"/>
  </r>
  <r>
    <n v="6080"/>
    <d v="2018-02-21T00:00:00"/>
    <x v="2"/>
    <x v="2"/>
    <n v="7977"/>
    <x v="0"/>
    <x v="1"/>
    <x v="0"/>
    <n v="1"/>
    <s v="$70K - $90K"/>
    <x v="17"/>
    <s v="Zacatecas"/>
    <x v="1"/>
    <x v="1"/>
    <s v="Alcoholic Beverages"/>
    <x v="18"/>
    <n v="4"/>
    <x v="1957"/>
    <x v="1"/>
  </r>
  <r>
    <n v="6081"/>
    <d v="2018-02-21T00:00:00"/>
    <x v="2"/>
    <x v="2"/>
    <n v="2947"/>
    <x v="0"/>
    <x v="1"/>
    <x v="0"/>
    <n v="1"/>
    <s v="$70K - $90K"/>
    <x v="8"/>
    <s v="Washington"/>
    <x v="0"/>
    <x v="0"/>
    <s v="Produce"/>
    <x v="12"/>
    <n v="5"/>
    <x v="545"/>
    <x v="0"/>
  </r>
  <r>
    <n v="6082"/>
    <d v="2018-02-21T00:00:00"/>
    <x v="2"/>
    <x v="2"/>
    <n v="4256"/>
    <x v="0"/>
    <x v="1"/>
    <x v="0"/>
    <n v="2"/>
    <s v="$10K - $30K"/>
    <x v="17"/>
    <s v="Zacatecas"/>
    <x v="1"/>
    <x v="1"/>
    <s v="Beverages"/>
    <x v="16"/>
    <n v="2"/>
    <x v="1000"/>
    <x v="1"/>
  </r>
  <r>
    <n v="6083"/>
    <d v="2018-02-21T00:00:00"/>
    <x v="2"/>
    <x v="2"/>
    <n v="8915"/>
    <x v="1"/>
    <x v="0"/>
    <x v="1"/>
    <n v="2"/>
    <s v="$10K - $30K"/>
    <x v="17"/>
    <s v="Zacatecas"/>
    <x v="1"/>
    <x v="0"/>
    <s v="Dairy"/>
    <x v="15"/>
    <n v="5"/>
    <x v="1824"/>
    <x v="0"/>
  </r>
  <r>
    <n v="6084"/>
    <d v="2018-02-21T00:00:00"/>
    <x v="2"/>
    <x v="2"/>
    <n v="7812"/>
    <x v="0"/>
    <x v="0"/>
    <x v="1"/>
    <n v="1"/>
    <s v="$50K - $70K"/>
    <x v="14"/>
    <s v="Yucatán"/>
    <x v="1"/>
    <x v="0"/>
    <s v="Baked Goods"/>
    <x v="25"/>
    <n v="4"/>
    <x v="31"/>
    <x v="0"/>
  </r>
  <r>
    <n v="6085"/>
    <d v="2018-02-21T00:00:00"/>
    <x v="2"/>
    <x v="2"/>
    <n v="9665"/>
    <x v="1"/>
    <x v="0"/>
    <x v="1"/>
    <n v="5"/>
    <s v="$30K - $50K"/>
    <x v="18"/>
    <s v="British Columbia"/>
    <x v="2"/>
    <x v="0"/>
    <s v="Deli"/>
    <x v="14"/>
    <n v="4"/>
    <x v="29"/>
    <x v="0"/>
  </r>
  <r>
    <n v="6086"/>
    <d v="2018-02-21T00:00:00"/>
    <x v="2"/>
    <x v="2"/>
    <n v="5031"/>
    <x v="1"/>
    <x v="1"/>
    <x v="0"/>
    <n v="2"/>
    <s v="$30K - $50K"/>
    <x v="3"/>
    <s v="California"/>
    <x v="0"/>
    <x v="0"/>
    <s v="Baked Goods"/>
    <x v="25"/>
    <n v="2"/>
    <x v="748"/>
    <x v="0"/>
  </r>
  <r>
    <n v="6087"/>
    <d v="2018-02-21T00:00:00"/>
    <x v="2"/>
    <x v="2"/>
    <n v="8117"/>
    <x v="1"/>
    <x v="0"/>
    <x v="1"/>
    <n v="5"/>
    <s v="$10K - $30K"/>
    <x v="2"/>
    <s v="Oregon"/>
    <x v="0"/>
    <x v="2"/>
    <s v="Household"/>
    <x v="7"/>
    <n v="6"/>
    <x v="246"/>
    <x v="1"/>
  </r>
  <r>
    <n v="6088"/>
    <d v="2018-02-21T00:00:00"/>
    <x v="2"/>
    <x v="2"/>
    <n v="850"/>
    <x v="1"/>
    <x v="1"/>
    <x v="1"/>
    <n v="2"/>
    <s v="$90K - $110K"/>
    <x v="17"/>
    <s v="Zacatecas"/>
    <x v="1"/>
    <x v="0"/>
    <s v="Snacks"/>
    <x v="2"/>
    <n v="4"/>
    <x v="2225"/>
    <x v="1"/>
  </r>
  <r>
    <n v="6089"/>
    <d v="2018-02-21T00:00:00"/>
    <x v="2"/>
    <x v="2"/>
    <n v="7355"/>
    <x v="1"/>
    <x v="0"/>
    <x v="1"/>
    <n v="0"/>
    <s v="$10K - $30K"/>
    <x v="4"/>
    <s v="Oregon"/>
    <x v="0"/>
    <x v="0"/>
    <s v="Canned Foods"/>
    <x v="43"/>
    <n v="5"/>
    <x v="2226"/>
    <x v="1"/>
  </r>
  <r>
    <n v="6090"/>
    <d v="2018-02-21T00:00:00"/>
    <x v="2"/>
    <x v="2"/>
    <n v="8498"/>
    <x v="0"/>
    <x v="0"/>
    <x v="1"/>
    <n v="2"/>
    <s v="$10K - $30K"/>
    <x v="16"/>
    <s v="Zacatecas"/>
    <x v="1"/>
    <x v="2"/>
    <s v="Health and Hygiene"/>
    <x v="30"/>
    <n v="2"/>
    <x v="2227"/>
    <x v="0"/>
  </r>
  <r>
    <n v="6091"/>
    <d v="2018-02-21T00:00:00"/>
    <x v="2"/>
    <x v="2"/>
    <n v="2511"/>
    <x v="1"/>
    <x v="1"/>
    <x v="1"/>
    <n v="2"/>
    <s v="$30K - $50K"/>
    <x v="8"/>
    <s v="Washington"/>
    <x v="0"/>
    <x v="0"/>
    <s v="Produce"/>
    <x v="12"/>
    <n v="5"/>
    <x v="595"/>
    <x v="1"/>
  </r>
  <r>
    <n v="6092"/>
    <d v="2018-02-21T00:00:00"/>
    <x v="2"/>
    <x v="2"/>
    <n v="8815"/>
    <x v="0"/>
    <x v="1"/>
    <x v="0"/>
    <n v="2"/>
    <s v="$10K - $30K"/>
    <x v="3"/>
    <s v="California"/>
    <x v="0"/>
    <x v="0"/>
    <s v="Produce"/>
    <x v="12"/>
    <n v="3"/>
    <x v="515"/>
    <x v="0"/>
  </r>
  <r>
    <n v="6093"/>
    <d v="2018-02-21T00:00:00"/>
    <x v="2"/>
    <x v="2"/>
    <n v="9422"/>
    <x v="0"/>
    <x v="1"/>
    <x v="0"/>
    <n v="4"/>
    <s v="$30K - $50K"/>
    <x v="3"/>
    <s v="California"/>
    <x v="0"/>
    <x v="0"/>
    <s v="Produce"/>
    <x v="1"/>
    <n v="4"/>
    <x v="691"/>
    <x v="0"/>
  </r>
  <r>
    <n v="6094"/>
    <d v="2018-02-21T00:00:00"/>
    <x v="2"/>
    <x v="2"/>
    <n v="484"/>
    <x v="0"/>
    <x v="1"/>
    <x v="0"/>
    <n v="3"/>
    <s v="$90K - $110K"/>
    <x v="4"/>
    <s v="Oregon"/>
    <x v="0"/>
    <x v="1"/>
    <s v="Dairy"/>
    <x v="15"/>
    <n v="7"/>
    <x v="1254"/>
    <x v="1"/>
  </r>
  <r>
    <n v="6095"/>
    <d v="2018-02-21T00:00:00"/>
    <x v="2"/>
    <x v="2"/>
    <n v="8421"/>
    <x v="1"/>
    <x v="0"/>
    <x v="1"/>
    <n v="2"/>
    <s v="$50K - $70K"/>
    <x v="15"/>
    <s v="British Columbia"/>
    <x v="2"/>
    <x v="2"/>
    <s v="Household"/>
    <x v="20"/>
    <n v="4"/>
    <x v="439"/>
    <x v="0"/>
  </r>
  <r>
    <n v="6096"/>
    <d v="2018-02-21T00:00:00"/>
    <x v="2"/>
    <x v="2"/>
    <n v="6382"/>
    <x v="0"/>
    <x v="1"/>
    <x v="1"/>
    <n v="0"/>
    <s v="$150K +"/>
    <x v="19"/>
    <s v="Mexico City"/>
    <x v="1"/>
    <x v="0"/>
    <s v="Baking Goods"/>
    <x v="32"/>
    <n v="3"/>
    <x v="143"/>
    <x v="0"/>
  </r>
  <r>
    <n v="6097"/>
    <d v="2018-02-21T00:00:00"/>
    <x v="2"/>
    <x v="2"/>
    <n v="8602"/>
    <x v="0"/>
    <x v="0"/>
    <x v="1"/>
    <n v="4"/>
    <s v="$70K - $90K"/>
    <x v="7"/>
    <s v="California"/>
    <x v="0"/>
    <x v="1"/>
    <s v="Dairy"/>
    <x v="15"/>
    <n v="4"/>
    <x v="148"/>
    <x v="1"/>
  </r>
  <r>
    <n v="6098"/>
    <d v="2018-02-21T00:00:00"/>
    <x v="2"/>
    <x v="2"/>
    <n v="10001"/>
    <x v="0"/>
    <x v="1"/>
    <x v="1"/>
    <n v="1"/>
    <s v="$30K - $50K"/>
    <x v="14"/>
    <s v="Yucatán"/>
    <x v="1"/>
    <x v="0"/>
    <s v="Starchy Foods"/>
    <x v="31"/>
    <n v="4"/>
    <x v="1159"/>
    <x v="0"/>
  </r>
  <r>
    <n v="6099"/>
    <d v="2018-02-21T00:00:00"/>
    <x v="2"/>
    <x v="2"/>
    <n v="4223"/>
    <x v="0"/>
    <x v="0"/>
    <x v="0"/>
    <n v="4"/>
    <s v="$90K - $110K"/>
    <x v="21"/>
    <s v="Mexico City"/>
    <x v="1"/>
    <x v="0"/>
    <s v="Baked Goods"/>
    <x v="25"/>
    <n v="4"/>
    <x v="1125"/>
    <x v="0"/>
  </r>
  <r>
    <n v="6100"/>
    <d v="2018-02-21T00:00:00"/>
    <x v="2"/>
    <x v="2"/>
    <n v="8338"/>
    <x v="1"/>
    <x v="0"/>
    <x v="0"/>
    <n v="2"/>
    <s v="$10K - $30K"/>
    <x v="19"/>
    <s v="Mexico City"/>
    <x v="1"/>
    <x v="0"/>
    <s v="Frozen Foods"/>
    <x v="5"/>
    <n v="5"/>
    <x v="2228"/>
    <x v="0"/>
  </r>
  <r>
    <n v="6101"/>
    <d v="2018-02-22T00:00:00"/>
    <x v="2"/>
    <x v="2"/>
    <n v="2967"/>
    <x v="1"/>
    <x v="0"/>
    <x v="1"/>
    <n v="1"/>
    <s v="$30K - $50K"/>
    <x v="18"/>
    <s v="British Columbia"/>
    <x v="2"/>
    <x v="2"/>
    <s v="Periodicals"/>
    <x v="17"/>
    <n v="3"/>
    <x v="1112"/>
    <x v="0"/>
  </r>
  <r>
    <n v="6102"/>
    <d v="2018-02-22T00:00:00"/>
    <x v="2"/>
    <x v="2"/>
    <n v="502"/>
    <x v="0"/>
    <x v="0"/>
    <x v="1"/>
    <n v="3"/>
    <s v="$30K - $50K"/>
    <x v="10"/>
    <s v="Washington"/>
    <x v="0"/>
    <x v="0"/>
    <s v="Deli"/>
    <x v="14"/>
    <n v="4"/>
    <x v="711"/>
    <x v="1"/>
  </r>
  <r>
    <n v="6103"/>
    <d v="2018-02-22T00:00:00"/>
    <x v="2"/>
    <x v="2"/>
    <n v="5944"/>
    <x v="1"/>
    <x v="0"/>
    <x v="1"/>
    <n v="2"/>
    <s v="$30K - $50K"/>
    <x v="1"/>
    <s v="Washington"/>
    <x v="0"/>
    <x v="0"/>
    <s v="Produce"/>
    <x v="1"/>
    <n v="4"/>
    <x v="1051"/>
    <x v="1"/>
  </r>
  <r>
    <n v="6104"/>
    <d v="2018-02-22T00:00:00"/>
    <x v="2"/>
    <x v="2"/>
    <n v="3425"/>
    <x v="1"/>
    <x v="0"/>
    <x v="0"/>
    <n v="4"/>
    <s v="$150K +"/>
    <x v="2"/>
    <s v="Oregon"/>
    <x v="0"/>
    <x v="0"/>
    <s v="Produce"/>
    <x v="1"/>
    <n v="3"/>
    <x v="1396"/>
    <x v="0"/>
  </r>
  <r>
    <n v="6105"/>
    <d v="2018-02-22T00:00:00"/>
    <x v="2"/>
    <x v="2"/>
    <n v="5909"/>
    <x v="1"/>
    <x v="0"/>
    <x v="1"/>
    <n v="1"/>
    <s v="$30K - $50K"/>
    <x v="4"/>
    <s v="Oregon"/>
    <x v="0"/>
    <x v="0"/>
    <s v="Produce"/>
    <x v="26"/>
    <n v="5"/>
    <x v="1376"/>
    <x v="1"/>
  </r>
  <r>
    <n v="6106"/>
    <d v="2018-02-22T00:00:00"/>
    <x v="2"/>
    <x v="2"/>
    <n v="8607"/>
    <x v="1"/>
    <x v="0"/>
    <x v="1"/>
    <n v="3"/>
    <s v="$10K - $30K"/>
    <x v="22"/>
    <s v="Mexico City"/>
    <x v="1"/>
    <x v="0"/>
    <s v="Produce"/>
    <x v="12"/>
    <n v="6"/>
    <x v="332"/>
    <x v="0"/>
  </r>
  <r>
    <n v="6107"/>
    <d v="2018-02-22T00:00:00"/>
    <x v="2"/>
    <x v="2"/>
    <n v="995"/>
    <x v="1"/>
    <x v="1"/>
    <x v="0"/>
    <n v="0"/>
    <s v="$30K - $50K"/>
    <x v="0"/>
    <s v="California"/>
    <x v="0"/>
    <x v="0"/>
    <s v="Snack Foods"/>
    <x v="0"/>
    <n v="5"/>
    <x v="1238"/>
    <x v="1"/>
  </r>
  <r>
    <n v="6108"/>
    <d v="2018-02-22T00:00:00"/>
    <x v="2"/>
    <x v="2"/>
    <n v="430"/>
    <x v="1"/>
    <x v="0"/>
    <x v="0"/>
    <n v="3"/>
    <s v="$90K - $110K"/>
    <x v="12"/>
    <s v="Washington"/>
    <x v="0"/>
    <x v="0"/>
    <s v="Breakfast Foods"/>
    <x v="5"/>
    <n v="5"/>
    <x v="183"/>
    <x v="1"/>
  </r>
  <r>
    <n v="6109"/>
    <d v="2018-02-22T00:00:00"/>
    <x v="2"/>
    <x v="2"/>
    <n v="6001"/>
    <x v="0"/>
    <x v="1"/>
    <x v="1"/>
    <n v="2"/>
    <s v="$90K - $110K"/>
    <x v="8"/>
    <s v="Washington"/>
    <x v="0"/>
    <x v="0"/>
    <s v="Canned Foods"/>
    <x v="1"/>
    <n v="4"/>
    <x v="205"/>
    <x v="1"/>
  </r>
  <r>
    <n v="6110"/>
    <d v="2018-02-22T00:00:00"/>
    <x v="2"/>
    <x v="2"/>
    <n v="1495"/>
    <x v="0"/>
    <x v="1"/>
    <x v="0"/>
    <n v="3"/>
    <s v="$30K - $50K"/>
    <x v="17"/>
    <s v="Zacatecas"/>
    <x v="1"/>
    <x v="1"/>
    <s v="Dairy"/>
    <x v="15"/>
    <n v="4"/>
    <x v="563"/>
    <x v="0"/>
  </r>
  <r>
    <n v="6111"/>
    <d v="2018-02-22T00:00:00"/>
    <x v="2"/>
    <x v="2"/>
    <n v="1947"/>
    <x v="1"/>
    <x v="1"/>
    <x v="0"/>
    <n v="0"/>
    <s v="$90K - $110K"/>
    <x v="14"/>
    <s v="Yucatán"/>
    <x v="1"/>
    <x v="1"/>
    <s v="Alcoholic Beverages"/>
    <x v="18"/>
    <n v="4"/>
    <x v="372"/>
    <x v="1"/>
  </r>
  <r>
    <n v="6112"/>
    <d v="2018-02-22T00:00:00"/>
    <x v="2"/>
    <x v="2"/>
    <n v="7663"/>
    <x v="0"/>
    <x v="0"/>
    <x v="0"/>
    <n v="4"/>
    <s v="$90K - $110K"/>
    <x v="21"/>
    <s v="Mexico City"/>
    <x v="1"/>
    <x v="0"/>
    <s v="Frozen Foods"/>
    <x v="1"/>
    <n v="5"/>
    <x v="2229"/>
    <x v="1"/>
  </r>
  <r>
    <n v="6113"/>
    <d v="2018-02-22T00:00:00"/>
    <x v="2"/>
    <x v="2"/>
    <n v="10263"/>
    <x v="0"/>
    <x v="0"/>
    <x v="0"/>
    <n v="3"/>
    <s v="$30K - $50K"/>
    <x v="19"/>
    <s v="Mexico City"/>
    <x v="1"/>
    <x v="0"/>
    <s v="Snack Foods"/>
    <x v="0"/>
    <n v="5"/>
    <x v="493"/>
    <x v="0"/>
  </r>
  <r>
    <n v="6114"/>
    <d v="2018-02-22T00:00:00"/>
    <x v="2"/>
    <x v="2"/>
    <n v="2924"/>
    <x v="1"/>
    <x v="0"/>
    <x v="1"/>
    <n v="5"/>
    <s v="$30K - $50K"/>
    <x v="1"/>
    <s v="Washington"/>
    <x v="0"/>
    <x v="2"/>
    <s v="Health and Hygiene"/>
    <x v="42"/>
    <n v="5"/>
    <x v="2230"/>
    <x v="1"/>
  </r>
  <r>
    <n v="6115"/>
    <d v="2018-02-22T00:00:00"/>
    <x v="2"/>
    <x v="2"/>
    <n v="9895"/>
    <x v="1"/>
    <x v="0"/>
    <x v="1"/>
    <n v="3"/>
    <s v="$50K - $70K"/>
    <x v="16"/>
    <s v="Zacatecas"/>
    <x v="1"/>
    <x v="0"/>
    <s v="Canned Foods"/>
    <x v="1"/>
    <n v="5"/>
    <x v="1047"/>
    <x v="1"/>
  </r>
  <r>
    <n v="6116"/>
    <d v="2018-02-22T00:00:00"/>
    <x v="2"/>
    <x v="2"/>
    <n v="4901"/>
    <x v="0"/>
    <x v="0"/>
    <x v="0"/>
    <n v="3"/>
    <s v="$90K - $110K"/>
    <x v="10"/>
    <s v="Washington"/>
    <x v="0"/>
    <x v="0"/>
    <s v="Frozen Foods"/>
    <x v="5"/>
    <n v="3"/>
    <x v="288"/>
    <x v="0"/>
  </r>
  <r>
    <n v="6117"/>
    <d v="2018-02-22T00:00:00"/>
    <x v="2"/>
    <x v="2"/>
    <n v="7153"/>
    <x v="1"/>
    <x v="0"/>
    <x v="0"/>
    <n v="3"/>
    <s v="$10K - $30K"/>
    <x v="1"/>
    <s v="Washington"/>
    <x v="0"/>
    <x v="0"/>
    <s v="Frozen Foods"/>
    <x v="5"/>
    <n v="3"/>
    <x v="417"/>
    <x v="1"/>
  </r>
  <r>
    <n v="6118"/>
    <d v="2018-02-22T00:00:00"/>
    <x v="2"/>
    <x v="2"/>
    <n v="9885"/>
    <x v="1"/>
    <x v="1"/>
    <x v="0"/>
    <n v="4"/>
    <s v="$70K - $90K"/>
    <x v="10"/>
    <s v="Washington"/>
    <x v="0"/>
    <x v="0"/>
    <s v="Snack Foods"/>
    <x v="0"/>
    <n v="5"/>
    <x v="1946"/>
    <x v="0"/>
  </r>
  <r>
    <n v="6119"/>
    <d v="2018-02-22T00:00:00"/>
    <x v="2"/>
    <x v="2"/>
    <n v="724"/>
    <x v="0"/>
    <x v="0"/>
    <x v="1"/>
    <n v="2"/>
    <s v="$50K - $70K"/>
    <x v="15"/>
    <s v="British Columbia"/>
    <x v="2"/>
    <x v="0"/>
    <s v="Produce"/>
    <x v="1"/>
    <n v="2"/>
    <x v="2180"/>
    <x v="0"/>
  </r>
  <r>
    <n v="6120"/>
    <d v="2018-02-22T00:00:00"/>
    <x v="2"/>
    <x v="2"/>
    <n v="3655"/>
    <x v="0"/>
    <x v="1"/>
    <x v="0"/>
    <n v="3"/>
    <s v="$30K - $50K"/>
    <x v="0"/>
    <s v="California"/>
    <x v="0"/>
    <x v="0"/>
    <s v="Baked Goods"/>
    <x v="25"/>
    <n v="6"/>
    <x v="1270"/>
    <x v="0"/>
  </r>
  <r>
    <n v="6121"/>
    <d v="2018-02-22T00:00:00"/>
    <x v="2"/>
    <x v="2"/>
    <n v="8756"/>
    <x v="1"/>
    <x v="1"/>
    <x v="1"/>
    <n v="1"/>
    <s v="$70K - $90K"/>
    <x v="18"/>
    <s v="British Columbia"/>
    <x v="2"/>
    <x v="0"/>
    <s v="Canned Foods"/>
    <x v="6"/>
    <n v="4"/>
    <x v="2231"/>
    <x v="0"/>
  </r>
  <r>
    <n v="6122"/>
    <d v="2018-02-22T00:00:00"/>
    <x v="2"/>
    <x v="2"/>
    <n v="187"/>
    <x v="1"/>
    <x v="0"/>
    <x v="0"/>
    <n v="0"/>
    <s v="$10K - $30K"/>
    <x v="4"/>
    <s v="Oregon"/>
    <x v="0"/>
    <x v="0"/>
    <s v="Snack Foods"/>
    <x v="0"/>
    <n v="5"/>
    <x v="258"/>
    <x v="1"/>
  </r>
  <r>
    <n v="6123"/>
    <d v="2018-02-22T00:00:00"/>
    <x v="2"/>
    <x v="2"/>
    <n v="972"/>
    <x v="1"/>
    <x v="0"/>
    <x v="0"/>
    <n v="4"/>
    <s v="$90K - $110K"/>
    <x v="18"/>
    <s v="British Columbia"/>
    <x v="2"/>
    <x v="0"/>
    <s v="Canned Foods"/>
    <x v="44"/>
    <n v="5"/>
    <x v="2206"/>
    <x v="1"/>
  </r>
  <r>
    <n v="6124"/>
    <d v="2018-02-22T00:00:00"/>
    <x v="2"/>
    <x v="2"/>
    <n v="4490"/>
    <x v="0"/>
    <x v="0"/>
    <x v="1"/>
    <n v="4"/>
    <s v="$10K - $30K"/>
    <x v="4"/>
    <s v="Oregon"/>
    <x v="0"/>
    <x v="0"/>
    <s v="Frozen Foods"/>
    <x v="1"/>
    <n v="4"/>
    <x v="2232"/>
    <x v="1"/>
  </r>
  <r>
    <n v="6125"/>
    <d v="2018-02-22T00:00:00"/>
    <x v="2"/>
    <x v="2"/>
    <n v="2697"/>
    <x v="1"/>
    <x v="1"/>
    <x v="0"/>
    <n v="1"/>
    <s v="$30K - $50K"/>
    <x v="13"/>
    <s v="Veracruz"/>
    <x v="1"/>
    <x v="0"/>
    <s v="Baking Goods"/>
    <x v="9"/>
    <n v="5"/>
    <x v="606"/>
    <x v="1"/>
  </r>
  <r>
    <n v="6126"/>
    <d v="2018-02-22T00:00:00"/>
    <x v="2"/>
    <x v="2"/>
    <n v="8228"/>
    <x v="0"/>
    <x v="0"/>
    <x v="1"/>
    <n v="1"/>
    <s v="$50K - $70K"/>
    <x v="13"/>
    <s v="Veracruz"/>
    <x v="1"/>
    <x v="1"/>
    <s v="Beverages"/>
    <x v="3"/>
    <n v="6"/>
    <x v="976"/>
    <x v="1"/>
  </r>
  <r>
    <n v="6127"/>
    <d v="2018-02-22T00:00:00"/>
    <x v="2"/>
    <x v="2"/>
    <n v="2878"/>
    <x v="0"/>
    <x v="1"/>
    <x v="0"/>
    <n v="4"/>
    <s v="$30K - $50K"/>
    <x v="1"/>
    <s v="Washington"/>
    <x v="0"/>
    <x v="1"/>
    <s v="Alcoholic Beverages"/>
    <x v="18"/>
    <n v="3"/>
    <x v="2027"/>
    <x v="1"/>
  </r>
  <r>
    <n v="6128"/>
    <d v="2018-02-22T00:00:00"/>
    <x v="2"/>
    <x v="2"/>
    <n v="4397"/>
    <x v="1"/>
    <x v="0"/>
    <x v="1"/>
    <n v="2"/>
    <s v="$30K - $50K"/>
    <x v="12"/>
    <s v="Washington"/>
    <x v="0"/>
    <x v="0"/>
    <s v="Baking Goods"/>
    <x v="9"/>
    <n v="4"/>
    <x v="1316"/>
    <x v="1"/>
  </r>
  <r>
    <n v="6129"/>
    <d v="2018-02-22T00:00:00"/>
    <x v="2"/>
    <x v="2"/>
    <n v="5102"/>
    <x v="0"/>
    <x v="0"/>
    <x v="0"/>
    <n v="0"/>
    <s v="$70K - $90K"/>
    <x v="14"/>
    <s v="Yucatán"/>
    <x v="1"/>
    <x v="2"/>
    <s v="Checkout"/>
    <x v="19"/>
    <n v="2"/>
    <x v="2233"/>
    <x v="1"/>
  </r>
  <r>
    <n v="6130"/>
    <d v="2018-02-22T00:00:00"/>
    <x v="2"/>
    <x v="2"/>
    <n v="4056"/>
    <x v="1"/>
    <x v="1"/>
    <x v="0"/>
    <n v="3"/>
    <s v="$30K - $50K"/>
    <x v="2"/>
    <s v="Oregon"/>
    <x v="0"/>
    <x v="0"/>
    <s v="Deli"/>
    <x v="14"/>
    <n v="3"/>
    <x v="1386"/>
    <x v="1"/>
  </r>
  <r>
    <n v="6131"/>
    <d v="2018-02-23T00:00:00"/>
    <x v="2"/>
    <x v="2"/>
    <n v="59"/>
    <x v="1"/>
    <x v="1"/>
    <x v="0"/>
    <n v="5"/>
    <s v="$30K - $50K"/>
    <x v="15"/>
    <s v="British Columbia"/>
    <x v="2"/>
    <x v="0"/>
    <s v="Snack Foods"/>
    <x v="0"/>
    <n v="5"/>
    <x v="1186"/>
    <x v="0"/>
  </r>
  <r>
    <n v="6132"/>
    <d v="2018-02-23T00:00:00"/>
    <x v="2"/>
    <x v="2"/>
    <n v="7055"/>
    <x v="1"/>
    <x v="1"/>
    <x v="1"/>
    <n v="3"/>
    <s v="$130K - $150K"/>
    <x v="17"/>
    <s v="Zacatecas"/>
    <x v="1"/>
    <x v="0"/>
    <s v="Deli"/>
    <x v="14"/>
    <n v="4"/>
    <x v="2234"/>
    <x v="1"/>
  </r>
  <r>
    <n v="6133"/>
    <d v="2018-02-23T00:00:00"/>
    <x v="2"/>
    <x v="2"/>
    <n v="753"/>
    <x v="0"/>
    <x v="0"/>
    <x v="0"/>
    <n v="1"/>
    <s v="$90K - $110K"/>
    <x v="1"/>
    <s v="Washington"/>
    <x v="0"/>
    <x v="0"/>
    <s v="Deli"/>
    <x v="14"/>
    <n v="5"/>
    <x v="759"/>
    <x v="1"/>
  </r>
  <r>
    <n v="6134"/>
    <d v="2018-02-23T00:00:00"/>
    <x v="2"/>
    <x v="2"/>
    <n v="4571"/>
    <x v="0"/>
    <x v="1"/>
    <x v="0"/>
    <n v="5"/>
    <s v="$30K - $50K"/>
    <x v="16"/>
    <s v="Zacatecas"/>
    <x v="1"/>
    <x v="2"/>
    <s v="Health and Hygiene"/>
    <x v="30"/>
    <n v="6"/>
    <x v="1669"/>
    <x v="1"/>
  </r>
  <r>
    <n v="6135"/>
    <d v="2018-02-23T00:00:00"/>
    <x v="2"/>
    <x v="2"/>
    <n v="1195"/>
    <x v="0"/>
    <x v="0"/>
    <x v="0"/>
    <n v="5"/>
    <s v="$10K - $30K"/>
    <x v="2"/>
    <s v="Oregon"/>
    <x v="0"/>
    <x v="0"/>
    <s v="Baked Goods"/>
    <x v="25"/>
    <n v="3"/>
    <x v="413"/>
    <x v="1"/>
  </r>
  <r>
    <n v="6136"/>
    <d v="2018-02-23T00:00:00"/>
    <x v="2"/>
    <x v="2"/>
    <n v="7155"/>
    <x v="0"/>
    <x v="1"/>
    <x v="0"/>
    <n v="5"/>
    <s v="$110K - $130K"/>
    <x v="21"/>
    <s v="Mexico City"/>
    <x v="1"/>
    <x v="0"/>
    <s v="Canned Foods"/>
    <x v="6"/>
    <n v="4"/>
    <x v="1319"/>
    <x v="0"/>
  </r>
  <r>
    <n v="6137"/>
    <d v="2018-02-23T00:00:00"/>
    <x v="2"/>
    <x v="2"/>
    <n v="4761"/>
    <x v="0"/>
    <x v="1"/>
    <x v="0"/>
    <n v="2"/>
    <s v="$10K - $30K"/>
    <x v="14"/>
    <s v="Yucatán"/>
    <x v="1"/>
    <x v="0"/>
    <s v="Snacks"/>
    <x v="2"/>
    <n v="4"/>
    <x v="169"/>
    <x v="1"/>
  </r>
  <r>
    <n v="6138"/>
    <d v="2018-02-23T00:00:00"/>
    <x v="2"/>
    <x v="2"/>
    <n v="5541"/>
    <x v="0"/>
    <x v="1"/>
    <x v="1"/>
    <n v="1"/>
    <s v="$50K - $70K"/>
    <x v="0"/>
    <s v="California"/>
    <x v="0"/>
    <x v="0"/>
    <s v="Frozen Foods"/>
    <x v="1"/>
    <n v="3"/>
    <x v="2235"/>
    <x v="0"/>
  </r>
  <r>
    <n v="6139"/>
    <d v="2018-02-23T00:00:00"/>
    <x v="2"/>
    <x v="2"/>
    <n v="8364"/>
    <x v="0"/>
    <x v="1"/>
    <x v="0"/>
    <n v="4"/>
    <s v="$30K - $50K"/>
    <x v="16"/>
    <s v="Zacatecas"/>
    <x v="1"/>
    <x v="0"/>
    <s v="Breakfast Foods"/>
    <x v="5"/>
    <n v="6"/>
    <x v="456"/>
    <x v="1"/>
  </r>
  <r>
    <n v="6140"/>
    <d v="2018-02-23T00:00:00"/>
    <x v="2"/>
    <x v="2"/>
    <n v="2862"/>
    <x v="0"/>
    <x v="1"/>
    <x v="0"/>
    <n v="1"/>
    <s v="$50K - $70K"/>
    <x v="13"/>
    <s v="Veracruz"/>
    <x v="1"/>
    <x v="0"/>
    <s v="Produce"/>
    <x v="12"/>
    <n v="4"/>
    <x v="264"/>
    <x v="1"/>
  </r>
  <r>
    <n v="6141"/>
    <d v="2018-02-23T00:00:00"/>
    <x v="2"/>
    <x v="2"/>
    <n v="5174"/>
    <x v="1"/>
    <x v="1"/>
    <x v="0"/>
    <n v="4"/>
    <s v="$30K - $50K"/>
    <x v="12"/>
    <s v="Washington"/>
    <x v="0"/>
    <x v="0"/>
    <s v="Baking Goods"/>
    <x v="32"/>
    <n v="4"/>
    <x v="1922"/>
    <x v="1"/>
  </r>
  <r>
    <n v="6142"/>
    <d v="2018-02-23T00:00:00"/>
    <x v="2"/>
    <x v="2"/>
    <n v="8242"/>
    <x v="1"/>
    <x v="1"/>
    <x v="0"/>
    <n v="4"/>
    <s v="$30K - $50K"/>
    <x v="8"/>
    <s v="Washington"/>
    <x v="0"/>
    <x v="2"/>
    <s v="Health and Hygiene"/>
    <x v="23"/>
    <n v="2"/>
    <x v="617"/>
    <x v="1"/>
  </r>
  <r>
    <n v="6143"/>
    <d v="2018-02-23T00:00:00"/>
    <x v="2"/>
    <x v="2"/>
    <n v="1606"/>
    <x v="1"/>
    <x v="1"/>
    <x v="0"/>
    <n v="1"/>
    <s v="$50K - $70K"/>
    <x v="2"/>
    <s v="Oregon"/>
    <x v="0"/>
    <x v="0"/>
    <s v="Snack Foods"/>
    <x v="0"/>
    <n v="6"/>
    <x v="1249"/>
    <x v="0"/>
  </r>
  <r>
    <n v="6144"/>
    <d v="2018-02-23T00:00:00"/>
    <x v="2"/>
    <x v="2"/>
    <n v="4707"/>
    <x v="0"/>
    <x v="1"/>
    <x v="1"/>
    <n v="2"/>
    <s v="$70K - $90K"/>
    <x v="2"/>
    <s v="Oregon"/>
    <x v="0"/>
    <x v="0"/>
    <s v="Baking Goods"/>
    <x v="9"/>
    <n v="3"/>
    <x v="1261"/>
    <x v="1"/>
  </r>
  <r>
    <n v="6145"/>
    <d v="2018-02-23T00:00:00"/>
    <x v="2"/>
    <x v="2"/>
    <n v="3644"/>
    <x v="0"/>
    <x v="0"/>
    <x v="1"/>
    <n v="4"/>
    <s v="$30K - $50K"/>
    <x v="15"/>
    <s v="British Columbia"/>
    <x v="2"/>
    <x v="0"/>
    <s v="Baking Goods"/>
    <x v="9"/>
    <n v="5"/>
    <x v="2236"/>
    <x v="0"/>
  </r>
  <r>
    <n v="6146"/>
    <d v="2018-02-23T00:00:00"/>
    <x v="2"/>
    <x v="2"/>
    <n v="7131"/>
    <x v="1"/>
    <x v="0"/>
    <x v="0"/>
    <n v="2"/>
    <s v="$110K - $130K"/>
    <x v="2"/>
    <s v="Oregon"/>
    <x v="0"/>
    <x v="0"/>
    <s v="Snack Foods"/>
    <x v="0"/>
    <n v="3"/>
    <x v="1329"/>
    <x v="1"/>
  </r>
  <r>
    <n v="6147"/>
    <d v="2018-02-23T00:00:00"/>
    <x v="2"/>
    <x v="2"/>
    <n v="7893"/>
    <x v="1"/>
    <x v="1"/>
    <x v="1"/>
    <n v="2"/>
    <s v="$30K - $50K"/>
    <x v="2"/>
    <s v="Oregon"/>
    <x v="0"/>
    <x v="2"/>
    <s v="Health and Hygiene"/>
    <x v="8"/>
    <n v="4"/>
    <x v="2237"/>
    <x v="0"/>
  </r>
  <r>
    <n v="6148"/>
    <d v="2018-02-23T00:00:00"/>
    <x v="2"/>
    <x v="2"/>
    <n v="2743"/>
    <x v="0"/>
    <x v="0"/>
    <x v="1"/>
    <n v="4"/>
    <s v="$30K - $50K"/>
    <x v="19"/>
    <s v="Mexico City"/>
    <x v="1"/>
    <x v="0"/>
    <s v="Canned Foods"/>
    <x v="10"/>
    <n v="6"/>
    <x v="24"/>
    <x v="0"/>
  </r>
  <r>
    <n v="6149"/>
    <d v="2018-02-23T00:00:00"/>
    <x v="2"/>
    <x v="2"/>
    <n v="7593"/>
    <x v="0"/>
    <x v="0"/>
    <x v="0"/>
    <n v="3"/>
    <s v="$10K - $30K"/>
    <x v="16"/>
    <s v="Zacatecas"/>
    <x v="1"/>
    <x v="0"/>
    <s v="Snack Foods"/>
    <x v="0"/>
    <n v="5"/>
    <x v="754"/>
    <x v="0"/>
  </r>
  <r>
    <n v="6150"/>
    <d v="2018-02-23T00:00:00"/>
    <x v="2"/>
    <x v="2"/>
    <n v="5577"/>
    <x v="0"/>
    <x v="1"/>
    <x v="0"/>
    <n v="1"/>
    <s v="$130K - $150K"/>
    <x v="15"/>
    <s v="British Columbia"/>
    <x v="2"/>
    <x v="0"/>
    <s v="Seafood"/>
    <x v="21"/>
    <n v="3"/>
    <x v="643"/>
    <x v="0"/>
  </r>
  <r>
    <n v="6151"/>
    <d v="2018-02-23T00:00:00"/>
    <x v="2"/>
    <x v="2"/>
    <n v="10101"/>
    <x v="0"/>
    <x v="1"/>
    <x v="0"/>
    <n v="1"/>
    <s v="$110K - $130K"/>
    <x v="3"/>
    <s v="California"/>
    <x v="0"/>
    <x v="0"/>
    <s v="Produce"/>
    <x v="12"/>
    <n v="4"/>
    <x v="397"/>
    <x v="1"/>
  </r>
  <r>
    <n v="6152"/>
    <d v="2018-02-23T00:00:00"/>
    <x v="2"/>
    <x v="2"/>
    <n v="4623"/>
    <x v="1"/>
    <x v="1"/>
    <x v="0"/>
    <n v="3"/>
    <s v="$90K - $110K"/>
    <x v="4"/>
    <s v="Oregon"/>
    <x v="0"/>
    <x v="0"/>
    <s v="Baking Goods"/>
    <x v="9"/>
    <n v="4"/>
    <x v="162"/>
    <x v="1"/>
  </r>
  <r>
    <n v="6153"/>
    <d v="2018-02-23T00:00:00"/>
    <x v="2"/>
    <x v="2"/>
    <n v="7872"/>
    <x v="0"/>
    <x v="0"/>
    <x v="1"/>
    <n v="4"/>
    <s v="$50K - $70K"/>
    <x v="15"/>
    <s v="British Columbia"/>
    <x v="2"/>
    <x v="0"/>
    <s v="Snack Foods"/>
    <x v="0"/>
    <n v="4"/>
    <x v="1396"/>
    <x v="0"/>
  </r>
  <r>
    <n v="6154"/>
    <d v="2018-02-23T00:00:00"/>
    <x v="2"/>
    <x v="2"/>
    <n v="8928"/>
    <x v="1"/>
    <x v="1"/>
    <x v="0"/>
    <n v="0"/>
    <s v="$10K - $30K"/>
    <x v="14"/>
    <s v="Yucatán"/>
    <x v="1"/>
    <x v="0"/>
    <s v="Starchy Foods"/>
    <x v="31"/>
    <n v="3"/>
    <x v="2238"/>
    <x v="1"/>
  </r>
  <r>
    <n v="6155"/>
    <d v="2018-02-23T00:00:00"/>
    <x v="2"/>
    <x v="2"/>
    <n v="1626"/>
    <x v="1"/>
    <x v="1"/>
    <x v="0"/>
    <n v="0"/>
    <s v="$130K - $150K"/>
    <x v="4"/>
    <s v="Oregon"/>
    <x v="0"/>
    <x v="0"/>
    <s v="Snack Foods"/>
    <x v="0"/>
    <n v="4"/>
    <x v="1021"/>
    <x v="1"/>
  </r>
  <r>
    <n v="6156"/>
    <d v="2018-02-23T00:00:00"/>
    <x v="2"/>
    <x v="2"/>
    <n v="3728"/>
    <x v="1"/>
    <x v="1"/>
    <x v="0"/>
    <n v="4"/>
    <s v="$30K - $50K"/>
    <x v="4"/>
    <s v="Oregon"/>
    <x v="0"/>
    <x v="0"/>
    <s v="Produce"/>
    <x v="1"/>
    <n v="5"/>
    <x v="44"/>
    <x v="1"/>
  </r>
  <r>
    <n v="6157"/>
    <d v="2018-02-23T00:00:00"/>
    <x v="2"/>
    <x v="2"/>
    <n v="1660"/>
    <x v="0"/>
    <x v="0"/>
    <x v="1"/>
    <n v="4"/>
    <s v="$10K - $30K"/>
    <x v="4"/>
    <s v="Oregon"/>
    <x v="0"/>
    <x v="2"/>
    <s v="Household"/>
    <x v="7"/>
    <n v="6"/>
    <x v="24"/>
    <x v="0"/>
  </r>
  <r>
    <n v="6158"/>
    <d v="2018-02-23T00:00:00"/>
    <x v="2"/>
    <x v="2"/>
    <n v="7072"/>
    <x v="0"/>
    <x v="0"/>
    <x v="0"/>
    <n v="2"/>
    <s v="$90K - $110K"/>
    <x v="12"/>
    <s v="Washington"/>
    <x v="0"/>
    <x v="1"/>
    <s v="Beverages"/>
    <x v="3"/>
    <n v="6"/>
    <x v="949"/>
    <x v="1"/>
  </r>
  <r>
    <n v="6159"/>
    <d v="2018-02-23T00:00:00"/>
    <x v="2"/>
    <x v="2"/>
    <n v="7234"/>
    <x v="0"/>
    <x v="1"/>
    <x v="0"/>
    <n v="4"/>
    <s v="$30K - $50K"/>
    <x v="12"/>
    <s v="Washington"/>
    <x v="0"/>
    <x v="0"/>
    <s v="Frozen Foods"/>
    <x v="33"/>
    <n v="4"/>
    <x v="1798"/>
    <x v="1"/>
  </r>
  <r>
    <n v="6160"/>
    <d v="2018-02-23T00:00:00"/>
    <x v="2"/>
    <x v="2"/>
    <n v="8511"/>
    <x v="0"/>
    <x v="1"/>
    <x v="0"/>
    <n v="1"/>
    <s v="$70K - $90K"/>
    <x v="12"/>
    <s v="Washington"/>
    <x v="0"/>
    <x v="0"/>
    <s v="Canned Foods"/>
    <x v="1"/>
    <n v="4"/>
    <x v="1557"/>
    <x v="1"/>
  </r>
  <r>
    <n v="6161"/>
    <d v="2018-02-23T00:00:00"/>
    <x v="2"/>
    <x v="2"/>
    <n v="6003"/>
    <x v="0"/>
    <x v="0"/>
    <x v="0"/>
    <n v="0"/>
    <s v="$10K - $30K"/>
    <x v="4"/>
    <s v="Oregon"/>
    <x v="0"/>
    <x v="0"/>
    <s v="Frozen Foods"/>
    <x v="1"/>
    <n v="5"/>
    <x v="1557"/>
    <x v="1"/>
  </r>
  <r>
    <n v="6162"/>
    <d v="2018-02-23T00:00:00"/>
    <x v="2"/>
    <x v="2"/>
    <n v="6527"/>
    <x v="0"/>
    <x v="0"/>
    <x v="0"/>
    <n v="5"/>
    <s v="$90K - $110K"/>
    <x v="17"/>
    <s v="Zacatecas"/>
    <x v="1"/>
    <x v="1"/>
    <s v="Alcoholic Beverages"/>
    <x v="18"/>
    <n v="6"/>
    <x v="2193"/>
    <x v="1"/>
  </r>
  <r>
    <n v="6163"/>
    <d v="2018-02-23T00:00:00"/>
    <x v="2"/>
    <x v="2"/>
    <n v="7224"/>
    <x v="1"/>
    <x v="1"/>
    <x v="0"/>
    <n v="2"/>
    <s v="$50K - $70K"/>
    <x v="0"/>
    <s v="California"/>
    <x v="0"/>
    <x v="0"/>
    <s v="Deli"/>
    <x v="14"/>
    <n v="4"/>
    <x v="1012"/>
    <x v="0"/>
  </r>
  <r>
    <n v="6164"/>
    <d v="2018-02-23T00:00:00"/>
    <x v="2"/>
    <x v="2"/>
    <n v="5962"/>
    <x v="0"/>
    <x v="1"/>
    <x v="0"/>
    <n v="5"/>
    <s v="$50K - $70K"/>
    <x v="8"/>
    <s v="Washington"/>
    <x v="0"/>
    <x v="0"/>
    <s v="Deli"/>
    <x v="14"/>
    <n v="3"/>
    <x v="207"/>
    <x v="1"/>
  </r>
  <r>
    <n v="6165"/>
    <d v="2018-02-23T00:00:00"/>
    <x v="2"/>
    <x v="2"/>
    <n v="924"/>
    <x v="1"/>
    <x v="1"/>
    <x v="0"/>
    <n v="5"/>
    <s v="$30K - $50K"/>
    <x v="1"/>
    <s v="Washington"/>
    <x v="0"/>
    <x v="0"/>
    <s v="Eggs"/>
    <x v="34"/>
    <n v="4"/>
    <x v="648"/>
    <x v="1"/>
  </r>
  <r>
    <n v="6166"/>
    <d v="2018-02-23T00:00:00"/>
    <x v="2"/>
    <x v="2"/>
    <n v="3491"/>
    <x v="0"/>
    <x v="1"/>
    <x v="1"/>
    <n v="3"/>
    <s v="$70K - $90K"/>
    <x v="12"/>
    <s v="Washington"/>
    <x v="0"/>
    <x v="2"/>
    <s v="Health and Hygiene"/>
    <x v="8"/>
    <n v="4"/>
    <x v="339"/>
    <x v="1"/>
  </r>
  <r>
    <n v="6167"/>
    <d v="2018-02-23T00:00:00"/>
    <x v="2"/>
    <x v="2"/>
    <n v="3060"/>
    <x v="1"/>
    <x v="0"/>
    <x v="1"/>
    <n v="5"/>
    <s v="$50K - $70K"/>
    <x v="6"/>
    <s v="Washington"/>
    <x v="0"/>
    <x v="0"/>
    <s v="Deli"/>
    <x v="4"/>
    <n v="5"/>
    <x v="2105"/>
    <x v="0"/>
  </r>
  <r>
    <n v="6168"/>
    <d v="2018-02-23T00:00:00"/>
    <x v="2"/>
    <x v="2"/>
    <n v="995"/>
    <x v="1"/>
    <x v="1"/>
    <x v="0"/>
    <n v="0"/>
    <s v="$30K - $50K"/>
    <x v="0"/>
    <s v="California"/>
    <x v="0"/>
    <x v="2"/>
    <s v="Health and Hygiene"/>
    <x v="8"/>
    <n v="3"/>
    <x v="1864"/>
    <x v="1"/>
  </r>
  <r>
    <n v="6169"/>
    <d v="2018-02-23T00:00:00"/>
    <x v="2"/>
    <x v="2"/>
    <n v="3969"/>
    <x v="1"/>
    <x v="0"/>
    <x v="1"/>
    <n v="3"/>
    <s v="$10K - $30K"/>
    <x v="3"/>
    <s v="California"/>
    <x v="0"/>
    <x v="0"/>
    <s v="Dairy"/>
    <x v="15"/>
    <n v="6"/>
    <x v="287"/>
    <x v="1"/>
  </r>
  <r>
    <n v="6170"/>
    <d v="2018-02-23T00:00:00"/>
    <x v="2"/>
    <x v="2"/>
    <n v="6100"/>
    <x v="1"/>
    <x v="1"/>
    <x v="0"/>
    <n v="4"/>
    <s v="$30K - $50K"/>
    <x v="17"/>
    <s v="Zacatecas"/>
    <x v="1"/>
    <x v="0"/>
    <s v="Deli"/>
    <x v="14"/>
    <n v="5"/>
    <x v="590"/>
    <x v="0"/>
  </r>
  <r>
    <n v="6171"/>
    <d v="2018-02-23T00:00:00"/>
    <x v="2"/>
    <x v="2"/>
    <n v="7261"/>
    <x v="1"/>
    <x v="0"/>
    <x v="0"/>
    <n v="1"/>
    <s v="$30K - $50K"/>
    <x v="17"/>
    <s v="Zacatecas"/>
    <x v="1"/>
    <x v="0"/>
    <s v="Snacks"/>
    <x v="2"/>
    <n v="4"/>
    <x v="742"/>
    <x v="0"/>
  </r>
  <r>
    <n v="6172"/>
    <d v="2018-02-23T00:00:00"/>
    <x v="2"/>
    <x v="2"/>
    <n v="7633"/>
    <x v="0"/>
    <x v="0"/>
    <x v="0"/>
    <n v="4"/>
    <s v="$50K - $70K"/>
    <x v="17"/>
    <s v="Zacatecas"/>
    <x v="1"/>
    <x v="0"/>
    <s v="Deli"/>
    <x v="14"/>
    <n v="6"/>
    <x v="1569"/>
    <x v="1"/>
  </r>
  <r>
    <n v="6173"/>
    <d v="2018-02-23T00:00:00"/>
    <x v="2"/>
    <x v="2"/>
    <n v="8626"/>
    <x v="0"/>
    <x v="0"/>
    <x v="1"/>
    <n v="4"/>
    <s v="$10K - $30K"/>
    <x v="23"/>
    <s v="Jalisco"/>
    <x v="1"/>
    <x v="0"/>
    <s v="Produce"/>
    <x v="1"/>
    <n v="2"/>
    <x v="1299"/>
    <x v="1"/>
  </r>
  <r>
    <n v="6174"/>
    <d v="2018-02-24T00:00:00"/>
    <x v="2"/>
    <x v="2"/>
    <n v="7952"/>
    <x v="1"/>
    <x v="1"/>
    <x v="0"/>
    <n v="4"/>
    <s v="$90K - $110K"/>
    <x v="4"/>
    <s v="Oregon"/>
    <x v="0"/>
    <x v="0"/>
    <s v="Produce"/>
    <x v="1"/>
    <n v="4"/>
    <x v="606"/>
    <x v="1"/>
  </r>
  <r>
    <n v="6175"/>
    <d v="2018-02-24T00:00:00"/>
    <x v="2"/>
    <x v="2"/>
    <n v="6997"/>
    <x v="0"/>
    <x v="1"/>
    <x v="0"/>
    <n v="4"/>
    <s v="$130K - $150K"/>
    <x v="4"/>
    <s v="Oregon"/>
    <x v="0"/>
    <x v="0"/>
    <s v="Snacks"/>
    <x v="2"/>
    <n v="2"/>
    <x v="285"/>
    <x v="1"/>
  </r>
  <r>
    <n v="6176"/>
    <d v="2018-02-24T00:00:00"/>
    <x v="2"/>
    <x v="2"/>
    <n v="7590"/>
    <x v="1"/>
    <x v="1"/>
    <x v="0"/>
    <n v="1"/>
    <s v="$30K - $50K"/>
    <x v="7"/>
    <s v="California"/>
    <x v="0"/>
    <x v="0"/>
    <s v="Snack Foods"/>
    <x v="0"/>
    <n v="4"/>
    <x v="301"/>
    <x v="0"/>
  </r>
  <r>
    <n v="6177"/>
    <d v="2018-02-24T00:00:00"/>
    <x v="2"/>
    <x v="2"/>
    <n v="552"/>
    <x v="0"/>
    <x v="0"/>
    <x v="0"/>
    <n v="4"/>
    <s v="$70K - $90K"/>
    <x v="2"/>
    <s v="Oregon"/>
    <x v="0"/>
    <x v="0"/>
    <s v="Baking Goods"/>
    <x v="32"/>
    <n v="4"/>
    <x v="2239"/>
    <x v="1"/>
  </r>
  <r>
    <n v="6178"/>
    <d v="2018-02-24T00:00:00"/>
    <x v="2"/>
    <x v="2"/>
    <n v="26"/>
    <x v="1"/>
    <x v="0"/>
    <x v="1"/>
    <n v="0"/>
    <s v="$10K - $30K"/>
    <x v="0"/>
    <s v="California"/>
    <x v="0"/>
    <x v="0"/>
    <s v="Produce"/>
    <x v="12"/>
    <n v="4"/>
    <x v="1302"/>
    <x v="1"/>
  </r>
  <r>
    <n v="6179"/>
    <d v="2018-02-24T00:00:00"/>
    <x v="2"/>
    <x v="2"/>
    <n v="2641"/>
    <x v="0"/>
    <x v="1"/>
    <x v="1"/>
    <n v="0"/>
    <s v="$30K - $50K"/>
    <x v="22"/>
    <s v="Mexico City"/>
    <x v="1"/>
    <x v="0"/>
    <s v="Snack Foods"/>
    <x v="0"/>
    <n v="5"/>
    <x v="1732"/>
    <x v="0"/>
  </r>
  <r>
    <n v="6180"/>
    <d v="2018-02-24T00:00:00"/>
    <x v="2"/>
    <x v="2"/>
    <n v="5428"/>
    <x v="1"/>
    <x v="1"/>
    <x v="0"/>
    <n v="2"/>
    <s v="$130K - $150K"/>
    <x v="10"/>
    <s v="Washington"/>
    <x v="0"/>
    <x v="0"/>
    <s v="Produce"/>
    <x v="1"/>
    <n v="5"/>
    <x v="2240"/>
    <x v="0"/>
  </r>
  <r>
    <n v="6181"/>
    <d v="2018-02-24T00:00:00"/>
    <x v="2"/>
    <x v="2"/>
    <n v="376"/>
    <x v="1"/>
    <x v="0"/>
    <x v="1"/>
    <n v="2"/>
    <s v="$50K - $70K"/>
    <x v="2"/>
    <s v="Oregon"/>
    <x v="0"/>
    <x v="0"/>
    <s v="Canned Foods"/>
    <x v="6"/>
    <n v="4"/>
    <x v="1496"/>
    <x v="1"/>
  </r>
  <r>
    <n v="6182"/>
    <d v="2018-02-24T00:00:00"/>
    <x v="2"/>
    <x v="2"/>
    <n v="4355"/>
    <x v="0"/>
    <x v="1"/>
    <x v="1"/>
    <n v="0"/>
    <s v="$30K - $50K"/>
    <x v="16"/>
    <s v="Zacatecas"/>
    <x v="1"/>
    <x v="0"/>
    <s v="Starchy Foods"/>
    <x v="31"/>
    <n v="5"/>
    <x v="394"/>
    <x v="0"/>
  </r>
  <r>
    <n v="6183"/>
    <d v="2018-02-24T00:00:00"/>
    <x v="2"/>
    <x v="2"/>
    <n v="5852"/>
    <x v="1"/>
    <x v="1"/>
    <x v="0"/>
    <n v="0"/>
    <s v="$30K - $50K"/>
    <x v="20"/>
    <s v="Guerrero"/>
    <x v="1"/>
    <x v="0"/>
    <s v="Produce"/>
    <x v="1"/>
    <n v="5"/>
    <x v="812"/>
    <x v="1"/>
  </r>
  <r>
    <n v="6184"/>
    <d v="2018-02-24T00:00:00"/>
    <x v="2"/>
    <x v="2"/>
    <n v="6822"/>
    <x v="0"/>
    <x v="0"/>
    <x v="1"/>
    <n v="5"/>
    <s v="$10K - $30K"/>
    <x v="2"/>
    <s v="Oregon"/>
    <x v="0"/>
    <x v="0"/>
    <s v="Snack Foods"/>
    <x v="0"/>
    <n v="6"/>
    <x v="296"/>
    <x v="0"/>
  </r>
  <r>
    <n v="6185"/>
    <d v="2018-02-24T00:00:00"/>
    <x v="2"/>
    <x v="2"/>
    <n v="9808"/>
    <x v="1"/>
    <x v="0"/>
    <x v="1"/>
    <n v="4"/>
    <s v="$30K - $50K"/>
    <x v="15"/>
    <s v="British Columbia"/>
    <x v="2"/>
    <x v="1"/>
    <s v="Beverages"/>
    <x v="16"/>
    <n v="4"/>
    <x v="1964"/>
    <x v="1"/>
  </r>
  <r>
    <n v="6186"/>
    <d v="2018-02-24T00:00:00"/>
    <x v="2"/>
    <x v="2"/>
    <n v="6785"/>
    <x v="0"/>
    <x v="0"/>
    <x v="1"/>
    <n v="0"/>
    <s v="$50K - $70K"/>
    <x v="19"/>
    <s v="Mexico City"/>
    <x v="1"/>
    <x v="0"/>
    <s v="Snacks"/>
    <x v="2"/>
    <n v="5"/>
    <x v="1831"/>
    <x v="1"/>
  </r>
  <r>
    <n v="6187"/>
    <d v="2018-02-24T00:00:00"/>
    <x v="2"/>
    <x v="2"/>
    <n v="2587"/>
    <x v="0"/>
    <x v="1"/>
    <x v="1"/>
    <n v="1"/>
    <s v="$70K - $90K"/>
    <x v="12"/>
    <s v="Washington"/>
    <x v="0"/>
    <x v="0"/>
    <s v="Dairy"/>
    <x v="15"/>
    <n v="5"/>
    <x v="826"/>
    <x v="1"/>
  </r>
  <r>
    <n v="6188"/>
    <d v="2018-02-24T00:00:00"/>
    <x v="2"/>
    <x v="2"/>
    <n v="5636"/>
    <x v="0"/>
    <x v="1"/>
    <x v="0"/>
    <n v="0"/>
    <s v="$10K - $30K"/>
    <x v="10"/>
    <s v="Washington"/>
    <x v="0"/>
    <x v="0"/>
    <s v="Baked Goods"/>
    <x v="25"/>
    <n v="2"/>
    <x v="460"/>
    <x v="0"/>
  </r>
  <r>
    <n v="6189"/>
    <d v="2018-02-24T00:00:00"/>
    <x v="2"/>
    <x v="2"/>
    <n v="9025"/>
    <x v="0"/>
    <x v="1"/>
    <x v="0"/>
    <n v="3"/>
    <s v="$50K - $70K"/>
    <x v="4"/>
    <s v="Oregon"/>
    <x v="0"/>
    <x v="0"/>
    <s v="Dairy"/>
    <x v="15"/>
    <n v="5"/>
    <x v="693"/>
    <x v="1"/>
  </r>
  <r>
    <n v="6190"/>
    <d v="2018-02-24T00:00:00"/>
    <x v="2"/>
    <x v="2"/>
    <n v="9086"/>
    <x v="0"/>
    <x v="1"/>
    <x v="0"/>
    <n v="1"/>
    <s v="$10K - $30K"/>
    <x v="15"/>
    <s v="British Columbia"/>
    <x v="2"/>
    <x v="2"/>
    <s v="Household"/>
    <x v="24"/>
    <n v="6"/>
    <x v="1606"/>
    <x v="0"/>
  </r>
  <r>
    <n v="6191"/>
    <d v="2018-02-24T00:00:00"/>
    <x v="2"/>
    <x v="2"/>
    <n v="767"/>
    <x v="0"/>
    <x v="0"/>
    <x v="1"/>
    <n v="2"/>
    <s v="$10K - $30K"/>
    <x v="16"/>
    <s v="Zacatecas"/>
    <x v="1"/>
    <x v="0"/>
    <s v="Frozen Foods"/>
    <x v="5"/>
    <n v="3"/>
    <x v="1294"/>
    <x v="1"/>
  </r>
  <r>
    <n v="6192"/>
    <d v="2018-02-24T00:00:00"/>
    <x v="2"/>
    <x v="2"/>
    <n v="3388"/>
    <x v="0"/>
    <x v="1"/>
    <x v="1"/>
    <n v="4"/>
    <s v="$30K - $50K"/>
    <x v="4"/>
    <s v="Oregon"/>
    <x v="0"/>
    <x v="1"/>
    <s v="Beverages"/>
    <x v="36"/>
    <n v="3"/>
    <x v="258"/>
    <x v="1"/>
  </r>
  <r>
    <n v="6193"/>
    <d v="2018-02-24T00:00:00"/>
    <x v="2"/>
    <x v="2"/>
    <n v="780"/>
    <x v="1"/>
    <x v="0"/>
    <x v="0"/>
    <n v="5"/>
    <s v="$110K - $130K"/>
    <x v="4"/>
    <s v="Oregon"/>
    <x v="0"/>
    <x v="2"/>
    <s v="Household"/>
    <x v="20"/>
    <n v="5"/>
    <x v="1016"/>
    <x v="1"/>
  </r>
  <r>
    <n v="6194"/>
    <d v="2018-02-24T00:00:00"/>
    <x v="2"/>
    <x v="2"/>
    <n v="8745"/>
    <x v="1"/>
    <x v="1"/>
    <x v="0"/>
    <n v="1"/>
    <s v="$70K - $90K"/>
    <x v="0"/>
    <s v="California"/>
    <x v="0"/>
    <x v="0"/>
    <s v="Snack Foods"/>
    <x v="0"/>
    <n v="5"/>
    <x v="901"/>
    <x v="1"/>
  </r>
  <r>
    <n v="6195"/>
    <d v="2018-02-24T00:00:00"/>
    <x v="2"/>
    <x v="2"/>
    <n v="2998"/>
    <x v="1"/>
    <x v="1"/>
    <x v="0"/>
    <n v="4"/>
    <s v="$130K - $150K"/>
    <x v="14"/>
    <s v="Yucatán"/>
    <x v="1"/>
    <x v="0"/>
    <s v="Canned Products"/>
    <x v="12"/>
    <n v="5"/>
    <x v="143"/>
    <x v="1"/>
  </r>
  <r>
    <n v="6196"/>
    <d v="2018-02-24T00:00:00"/>
    <x v="2"/>
    <x v="2"/>
    <n v="4497"/>
    <x v="1"/>
    <x v="0"/>
    <x v="0"/>
    <n v="3"/>
    <s v="$30K - $50K"/>
    <x v="8"/>
    <s v="Washington"/>
    <x v="0"/>
    <x v="0"/>
    <s v="Snack Foods"/>
    <x v="0"/>
    <n v="4"/>
    <x v="535"/>
    <x v="1"/>
  </r>
  <r>
    <n v="6197"/>
    <d v="2018-02-24T00:00:00"/>
    <x v="2"/>
    <x v="2"/>
    <n v="4753"/>
    <x v="1"/>
    <x v="0"/>
    <x v="1"/>
    <n v="1"/>
    <s v="$30K - $50K"/>
    <x v="21"/>
    <s v="Mexico City"/>
    <x v="1"/>
    <x v="1"/>
    <s v="Beverages"/>
    <x v="36"/>
    <n v="5"/>
    <x v="2241"/>
    <x v="0"/>
  </r>
  <r>
    <n v="6198"/>
    <d v="2018-02-24T00:00:00"/>
    <x v="2"/>
    <x v="2"/>
    <n v="4810"/>
    <x v="0"/>
    <x v="0"/>
    <x v="0"/>
    <n v="5"/>
    <s v="$10K - $30K"/>
    <x v="5"/>
    <s v="Washington"/>
    <x v="0"/>
    <x v="0"/>
    <s v="Canned Products"/>
    <x v="12"/>
    <n v="5"/>
    <x v="2242"/>
    <x v="1"/>
  </r>
  <r>
    <n v="6199"/>
    <d v="2018-02-24T00:00:00"/>
    <x v="2"/>
    <x v="2"/>
    <n v="286"/>
    <x v="0"/>
    <x v="0"/>
    <x v="1"/>
    <n v="1"/>
    <s v="$110K - $130K"/>
    <x v="16"/>
    <s v="Zacatecas"/>
    <x v="1"/>
    <x v="0"/>
    <s v="Deli"/>
    <x v="14"/>
    <n v="3"/>
    <x v="314"/>
    <x v="1"/>
  </r>
  <r>
    <n v="6200"/>
    <d v="2018-02-25T00:00:00"/>
    <x v="2"/>
    <x v="2"/>
    <n v="2510"/>
    <x v="1"/>
    <x v="0"/>
    <x v="1"/>
    <n v="1"/>
    <s v="$10K - $30K"/>
    <x v="17"/>
    <s v="Zacatecas"/>
    <x v="1"/>
    <x v="0"/>
    <s v="Canned Foods"/>
    <x v="10"/>
    <n v="5"/>
    <x v="1565"/>
    <x v="1"/>
  </r>
  <r>
    <n v="6201"/>
    <d v="2018-02-25T00:00:00"/>
    <x v="2"/>
    <x v="2"/>
    <n v="7033"/>
    <x v="0"/>
    <x v="1"/>
    <x v="1"/>
    <n v="1"/>
    <s v="$50K - $70K"/>
    <x v="0"/>
    <s v="California"/>
    <x v="0"/>
    <x v="0"/>
    <s v="Deli"/>
    <x v="14"/>
    <n v="5"/>
    <x v="105"/>
    <x v="0"/>
  </r>
  <r>
    <n v="6202"/>
    <d v="2018-02-25T00:00:00"/>
    <x v="2"/>
    <x v="2"/>
    <n v="7128"/>
    <x v="0"/>
    <x v="1"/>
    <x v="0"/>
    <n v="2"/>
    <s v="$30K - $50K"/>
    <x v="16"/>
    <s v="Zacatecas"/>
    <x v="1"/>
    <x v="1"/>
    <s v="Alcoholic Beverages"/>
    <x v="18"/>
    <n v="2"/>
    <x v="1704"/>
    <x v="0"/>
  </r>
  <r>
    <n v="6203"/>
    <d v="2018-02-25T00:00:00"/>
    <x v="2"/>
    <x v="2"/>
    <n v="7448"/>
    <x v="1"/>
    <x v="1"/>
    <x v="0"/>
    <n v="3"/>
    <s v="$70K - $90K"/>
    <x v="14"/>
    <s v="Yucatán"/>
    <x v="1"/>
    <x v="0"/>
    <s v="Snack Foods"/>
    <x v="0"/>
    <n v="3"/>
    <x v="672"/>
    <x v="0"/>
  </r>
  <r>
    <n v="6204"/>
    <d v="2018-02-25T00:00:00"/>
    <x v="2"/>
    <x v="2"/>
    <n v="4256"/>
    <x v="0"/>
    <x v="1"/>
    <x v="0"/>
    <n v="2"/>
    <s v="$10K - $30K"/>
    <x v="17"/>
    <s v="Zacatecas"/>
    <x v="1"/>
    <x v="0"/>
    <s v="Starchy Foods"/>
    <x v="31"/>
    <n v="3"/>
    <x v="76"/>
    <x v="1"/>
  </r>
  <r>
    <n v="6205"/>
    <d v="2018-02-25T00:00:00"/>
    <x v="2"/>
    <x v="2"/>
    <n v="7297"/>
    <x v="0"/>
    <x v="0"/>
    <x v="0"/>
    <n v="4"/>
    <s v="$50K - $70K"/>
    <x v="2"/>
    <s v="Oregon"/>
    <x v="0"/>
    <x v="0"/>
    <s v="Snack Foods"/>
    <x v="0"/>
    <n v="5"/>
    <x v="2243"/>
    <x v="1"/>
  </r>
  <r>
    <n v="6206"/>
    <d v="2018-02-25T00:00:00"/>
    <x v="2"/>
    <x v="2"/>
    <n v="10205"/>
    <x v="1"/>
    <x v="0"/>
    <x v="0"/>
    <n v="3"/>
    <s v="$30K - $50K"/>
    <x v="3"/>
    <s v="California"/>
    <x v="0"/>
    <x v="2"/>
    <s v="Health and Hygiene"/>
    <x v="30"/>
    <n v="6"/>
    <x v="922"/>
    <x v="0"/>
  </r>
  <r>
    <n v="6207"/>
    <d v="2018-02-25T00:00:00"/>
    <x v="2"/>
    <x v="2"/>
    <n v="2916"/>
    <x v="1"/>
    <x v="1"/>
    <x v="1"/>
    <n v="5"/>
    <s v="$30K - $50K"/>
    <x v="4"/>
    <s v="Oregon"/>
    <x v="0"/>
    <x v="0"/>
    <s v="Deli"/>
    <x v="4"/>
    <n v="3"/>
    <x v="1313"/>
    <x v="0"/>
  </r>
  <r>
    <n v="6208"/>
    <d v="2018-02-25T00:00:00"/>
    <x v="2"/>
    <x v="2"/>
    <n v="6670"/>
    <x v="1"/>
    <x v="0"/>
    <x v="1"/>
    <n v="2"/>
    <s v="$70K - $90K"/>
    <x v="3"/>
    <s v="California"/>
    <x v="0"/>
    <x v="2"/>
    <s v="Household"/>
    <x v="20"/>
    <n v="4"/>
    <x v="2176"/>
    <x v="0"/>
  </r>
  <r>
    <n v="6209"/>
    <d v="2018-02-25T00:00:00"/>
    <x v="2"/>
    <x v="2"/>
    <n v="2814"/>
    <x v="1"/>
    <x v="0"/>
    <x v="0"/>
    <n v="4"/>
    <s v="$30K - $50K"/>
    <x v="20"/>
    <s v="Guerrero"/>
    <x v="1"/>
    <x v="0"/>
    <s v="Starchy Foods"/>
    <x v="31"/>
    <n v="6"/>
    <x v="846"/>
    <x v="1"/>
  </r>
  <r>
    <n v="6210"/>
    <d v="2018-02-25T00:00:00"/>
    <x v="2"/>
    <x v="2"/>
    <n v="8291"/>
    <x v="0"/>
    <x v="1"/>
    <x v="0"/>
    <n v="2"/>
    <s v="$30K - $50K"/>
    <x v="4"/>
    <s v="Oregon"/>
    <x v="0"/>
    <x v="1"/>
    <s v="Beverages"/>
    <x v="3"/>
    <n v="6"/>
    <x v="1506"/>
    <x v="1"/>
  </r>
  <r>
    <n v="6211"/>
    <d v="2018-02-25T00:00:00"/>
    <x v="2"/>
    <x v="2"/>
    <n v="2618"/>
    <x v="0"/>
    <x v="1"/>
    <x v="0"/>
    <n v="5"/>
    <s v="$30K - $50K"/>
    <x v="3"/>
    <s v="California"/>
    <x v="0"/>
    <x v="0"/>
    <s v="Snacks"/>
    <x v="2"/>
    <n v="5"/>
    <x v="1927"/>
    <x v="0"/>
  </r>
  <r>
    <n v="6212"/>
    <d v="2018-02-25T00:00:00"/>
    <x v="2"/>
    <x v="2"/>
    <n v="5174"/>
    <x v="1"/>
    <x v="1"/>
    <x v="0"/>
    <n v="4"/>
    <s v="$30K - $50K"/>
    <x v="12"/>
    <s v="Washington"/>
    <x v="0"/>
    <x v="0"/>
    <s v="Baking Goods"/>
    <x v="9"/>
    <n v="4"/>
    <x v="2244"/>
    <x v="1"/>
  </r>
  <r>
    <n v="6213"/>
    <d v="2018-02-25T00:00:00"/>
    <x v="2"/>
    <x v="2"/>
    <n v="6812"/>
    <x v="0"/>
    <x v="0"/>
    <x v="0"/>
    <n v="3"/>
    <s v="$90K - $110K"/>
    <x v="13"/>
    <s v="Veracruz"/>
    <x v="1"/>
    <x v="2"/>
    <s v="Checkout"/>
    <x v="19"/>
    <n v="3"/>
    <x v="1161"/>
    <x v="0"/>
  </r>
  <r>
    <n v="6214"/>
    <d v="2018-02-25T00:00:00"/>
    <x v="2"/>
    <x v="2"/>
    <n v="7511"/>
    <x v="1"/>
    <x v="0"/>
    <x v="0"/>
    <n v="1"/>
    <s v="$110K - $130K"/>
    <x v="15"/>
    <s v="British Columbia"/>
    <x v="2"/>
    <x v="1"/>
    <s v="Alcoholic Beverages"/>
    <x v="18"/>
    <n v="4"/>
    <x v="2046"/>
    <x v="0"/>
  </r>
  <r>
    <n v="6215"/>
    <d v="2018-02-25T00:00:00"/>
    <x v="2"/>
    <x v="2"/>
    <n v="4028"/>
    <x v="0"/>
    <x v="1"/>
    <x v="0"/>
    <n v="1"/>
    <s v="$30K - $50K"/>
    <x v="15"/>
    <s v="British Columbia"/>
    <x v="2"/>
    <x v="2"/>
    <s v="Household"/>
    <x v="20"/>
    <n v="4"/>
    <x v="192"/>
    <x v="0"/>
  </r>
  <r>
    <n v="6216"/>
    <d v="2018-02-25T00:00:00"/>
    <x v="2"/>
    <x v="2"/>
    <n v="3278"/>
    <x v="0"/>
    <x v="1"/>
    <x v="0"/>
    <n v="2"/>
    <s v="$10K - $30K"/>
    <x v="24"/>
    <s v="British Columbia"/>
    <x v="2"/>
    <x v="0"/>
    <s v="Canned Foods"/>
    <x v="10"/>
    <n v="4"/>
    <x v="466"/>
    <x v="0"/>
  </r>
  <r>
    <n v="6217"/>
    <d v="2018-02-25T00:00:00"/>
    <x v="2"/>
    <x v="2"/>
    <n v="7308"/>
    <x v="1"/>
    <x v="1"/>
    <x v="0"/>
    <n v="2"/>
    <s v="$130K - $150K"/>
    <x v="21"/>
    <s v="Mexico City"/>
    <x v="1"/>
    <x v="0"/>
    <s v="Snack Foods"/>
    <x v="0"/>
    <n v="4"/>
    <x v="2245"/>
    <x v="0"/>
  </r>
  <r>
    <n v="6218"/>
    <d v="2018-02-25T00:00:00"/>
    <x v="2"/>
    <x v="2"/>
    <n v="2878"/>
    <x v="0"/>
    <x v="1"/>
    <x v="0"/>
    <n v="4"/>
    <s v="$30K - $50K"/>
    <x v="1"/>
    <s v="Washington"/>
    <x v="0"/>
    <x v="2"/>
    <s v="Checkout"/>
    <x v="19"/>
    <n v="5"/>
    <x v="217"/>
    <x v="1"/>
  </r>
  <r>
    <n v="6219"/>
    <d v="2018-02-25T00:00:00"/>
    <x v="2"/>
    <x v="2"/>
    <n v="9349"/>
    <x v="0"/>
    <x v="0"/>
    <x v="1"/>
    <n v="4"/>
    <s v="$10K - $30K"/>
    <x v="13"/>
    <s v="Veracruz"/>
    <x v="1"/>
    <x v="0"/>
    <s v="Produce"/>
    <x v="12"/>
    <n v="3"/>
    <x v="439"/>
    <x v="1"/>
  </r>
  <r>
    <n v="6220"/>
    <d v="2018-02-25T00:00:00"/>
    <x v="2"/>
    <x v="2"/>
    <n v="645"/>
    <x v="1"/>
    <x v="0"/>
    <x v="1"/>
    <n v="1"/>
    <s v="$50K - $70K"/>
    <x v="2"/>
    <s v="Oregon"/>
    <x v="0"/>
    <x v="1"/>
    <s v="Alcoholic Beverages"/>
    <x v="18"/>
    <n v="2"/>
    <x v="409"/>
    <x v="1"/>
  </r>
  <r>
    <n v="6221"/>
    <d v="2018-02-25T00:00:00"/>
    <x v="2"/>
    <x v="2"/>
    <n v="2434"/>
    <x v="0"/>
    <x v="0"/>
    <x v="0"/>
    <n v="5"/>
    <s v="$10K - $30K"/>
    <x v="20"/>
    <s v="Guerrero"/>
    <x v="1"/>
    <x v="0"/>
    <s v="Deli"/>
    <x v="14"/>
    <n v="5"/>
    <x v="1675"/>
    <x v="1"/>
  </r>
  <r>
    <n v="6222"/>
    <d v="2018-02-26T00:00:00"/>
    <x v="2"/>
    <x v="2"/>
    <n v="2510"/>
    <x v="1"/>
    <x v="0"/>
    <x v="1"/>
    <n v="1"/>
    <s v="$10K - $30K"/>
    <x v="17"/>
    <s v="Zacatecas"/>
    <x v="1"/>
    <x v="1"/>
    <s v="Dairy"/>
    <x v="15"/>
    <n v="4"/>
    <x v="861"/>
    <x v="1"/>
  </r>
  <r>
    <n v="6223"/>
    <d v="2018-02-26T00:00:00"/>
    <x v="2"/>
    <x v="2"/>
    <n v="9491"/>
    <x v="1"/>
    <x v="1"/>
    <x v="0"/>
    <n v="4"/>
    <s v="$10K - $30K"/>
    <x v="4"/>
    <s v="Oregon"/>
    <x v="0"/>
    <x v="0"/>
    <s v="Snacks"/>
    <x v="2"/>
    <n v="2"/>
    <x v="2246"/>
    <x v="1"/>
  </r>
  <r>
    <n v="6224"/>
    <d v="2018-02-26T00:00:00"/>
    <x v="2"/>
    <x v="2"/>
    <n v="6291"/>
    <x v="0"/>
    <x v="0"/>
    <x v="0"/>
    <n v="0"/>
    <s v="$30K - $50K"/>
    <x v="1"/>
    <s v="Washington"/>
    <x v="0"/>
    <x v="2"/>
    <s v="Household"/>
    <x v="24"/>
    <n v="3"/>
    <x v="2103"/>
    <x v="1"/>
  </r>
  <r>
    <n v="6225"/>
    <d v="2018-02-26T00:00:00"/>
    <x v="2"/>
    <x v="2"/>
    <n v="3025"/>
    <x v="1"/>
    <x v="0"/>
    <x v="0"/>
    <n v="2"/>
    <s v="$30K - $50K"/>
    <x v="16"/>
    <s v="Zacatecas"/>
    <x v="1"/>
    <x v="0"/>
    <s v="Baking Goods"/>
    <x v="9"/>
    <n v="5"/>
    <x v="287"/>
    <x v="1"/>
  </r>
  <r>
    <n v="6226"/>
    <d v="2018-02-26T00:00:00"/>
    <x v="2"/>
    <x v="2"/>
    <n v="7155"/>
    <x v="0"/>
    <x v="1"/>
    <x v="0"/>
    <n v="5"/>
    <s v="$110K - $130K"/>
    <x v="21"/>
    <s v="Mexico City"/>
    <x v="1"/>
    <x v="0"/>
    <s v="Deli"/>
    <x v="4"/>
    <n v="4"/>
    <x v="2082"/>
    <x v="1"/>
  </r>
  <r>
    <n v="6227"/>
    <d v="2018-02-26T00:00:00"/>
    <x v="2"/>
    <x v="2"/>
    <n v="2475"/>
    <x v="0"/>
    <x v="0"/>
    <x v="1"/>
    <n v="5"/>
    <s v="$30K - $50K"/>
    <x v="14"/>
    <s v="Yucatán"/>
    <x v="1"/>
    <x v="0"/>
    <s v="Snack Foods"/>
    <x v="0"/>
    <n v="4"/>
    <x v="398"/>
    <x v="0"/>
  </r>
  <r>
    <n v="6228"/>
    <d v="2018-02-26T00:00:00"/>
    <x v="2"/>
    <x v="2"/>
    <n v="4495"/>
    <x v="0"/>
    <x v="0"/>
    <x v="0"/>
    <n v="5"/>
    <s v="$30K - $50K"/>
    <x v="14"/>
    <s v="Yucatán"/>
    <x v="1"/>
    <x v="0"/>
    <s v="Produce"/>
    <x v="12"/>
    <n v="4"/>
    <x v="1387"/>
    <x v="1"/>
  </r>
  <r>
    <n v="6229"/>
    <d v="2018-02-26T00:00:00"/>
    <x v="2"/>
    <x v="2"/>
    <n v="7969"/>
    <x v="0"/>
    <x v="0"/>
    <x v="1"/>
    <n v="2"/>
    <s v="$50K - $70K"/>
    <x v="16"/>
    <s v="Zacatecas"/>
    <x v="1"/>
    <x v="0"/>
    <s v="Produce"/>
    <x v="12"/>
    <n v="4"/>
    <x v="66"/>
    <x v="1"/>
  </r>
  <r>
    <n v="6230"/>
    <d v="2018-02-26T00:00:00"/>
    <x v="2"/>
    <x v="2"/>
    <n v="1972"/>
    <x v="0"/>
    <x v="0"/>
    <x v="1"/>
    <n v="2"/>
    <s v="$50K - $70K"/>
    <x v="17"/>
    <s v="Zacatecas"/>
    <x v="1"/>
    <x v="0"/>
    <s v="Meat"/>
    <x v="14"/>
    <n v="4"/>
    <x v="771"/>
    <x v="1"/>
  </r>
  <r>
    <n v="6231"/>
    <d v="2018-02-26T00:00:00"/>
    <x v="2"/>
    <x v="2"/>
    <n v="6822"/>
    <x v="0"/>
    <x v="0"/>
    <x v="1"/>
    <n v="5"/>
    <s v="$10K - $30K"/>
    <x v="2"/>
    <s v="Oregon"/>
    <x v="0"/>
    <x v="2"/>
    <s v="Household"/>
    <x v="20"/>
    <n v="5"/>
    <x v="319"/>
    <x v="1"/>
  </r>
  <r>
    <n v="6232"/>
    <d v="2018-02-26T00:00:00"/>
    <x v="2"/>
    <x v="2"/>
    <n v="1109"/>
    <x v="0"/>
    <x v="0"/>
    <x v="0"/>
    <n v="5"/>
    <s v="$110K - $130K"/>
    <x v="15"/>
    <s v="British Columbia"/>
    <x v="2"/>
    <x v="0"/>
    <s v="Baking Goods"/>
    <x v="9"/>
    <n v="3"/>
    <x v="1902"/>
    <x v="0"/>
  </r>
  <r>
    <n v="6233"/>
    <d v="2018-02-26T00:00:00"/>
    <x v="2"/>
    <x v="2"/>
    <n v="3911"/>
    <x v="1"/>
    <x v="0"/>
    <x v="1"/>
    <n v="3"/>
    <s v="$30K - $50K"/>
    <x v="3"/>
    <s v="California"/>
    <x v="0"/>
    <x v="0"/>
    <s v="Breakfast Foods"/>
    <x v="5"/>
    <n v="5"/>
    <x v="415"/>
    <x v="1"/>
  </r>
  <r>
    <n v="6234"/>
    <d v="2018-02-26T00:00:00"/>
    <x v="2"/>
    <x v="2"/>
    <n v="1985"/>
    <x v="1"/>
    <x v="1"/>
    <x v="0"/>
    <n v="2"/>
    <s v="$30K - $50K"/>
    <x v="9"/>
    <s v="California"/>
    <x v="0"/>
    <x v="0"/>
    <s v="Baked Goods"/>
    <x v="25"/>
    <n v="1"/>
    <x v="1936"/>
    <x v="0"/>
  </r>
  <r>
    <n v="6235"/>
    <d v="2018-02-26T00:00:00"/>
    <x v="2"/>
    <x v="2"/>
    <n v="355"/>
    <x v="0"/>
    <x v="0"/>
    <x v="1"/>
    <n v="1"/>
    <s v="$10K - $30K"/>
    <x v="1"/>
    <s v="Washington"/>
    <x v="0"/>
    <x v="0"/>
    <s v="Starchy Foods"/>
    <x v="31"/>
    <n v="4"/>
    <x v="983"/>
    <x v="1"/>
  </r>
  <r>
    <n v="6236"/>
    <d v="2018-02-26T00:00:00"/>
    <x v="2"/>
    <x v="2"/>
    <n v="4901"/>
    <x v="0"/>
    <x v="0"/>
    <x v="0"/>
    <n v="3"/>
    <s v="$90K - $110K"/>
    <x v="10"/>
    <s v="Washington"/>
    <x v="0"/>
    <x v="0"/>
    <s v="Deli"/>
    <x v="14"/>
    <n v="3"/>
    <x v="1152"/>
    <x v="1"/>
  </r>
  <r>
    <n v="6237"/>
    <d v="2018-02-26T00:00:00"/>
    <x v="2"/>
    <x v="2"/>
    <n v="816"/>
    <x v="0"/>
    <x v="1"/>
    <x v="0"/>
    <n v="4"/>
    <s v="$10K - $30K"/>
    <x v="3"/>
    <s v="California"/>
    <x v="0"/>
    <x v="2"/>
    <s v="Household"/>
    <x v="22"/>
    <n v="5"/>
    <x v="2078"/>
    <x v="0"/>
  </r>
  <r>
    <n v="6238"/>
    <d v="2018-02-26T00:00:00"/>
    <x v="2"/>
    <x v="2"/>
    <n v="4198"/>
    <x v="0"/>
    <x v="1"/>
    <x v="0"/>
    <n v="5"/>
    <s v="$70K - $90K"/>
    <x v="13"/>
    <s v="Veracruz"/>
    <x v="1"/>
    <x v="2"/>
    <s v="Checkout"/>
    <x v="28"/>
    <n v="5"/>
    <x v="2247"/>
    <x v="1"/>
  </r>
  <r>
    <n v="6239"/>
    <d v="2018-02-26T00:00:00"/>
    <x v="2"/>
    <x v="2"/>
    <n v="6812"/>
    <x v="0"/>
    <x v="0"/>
    <x v="0"/>
    <n v="3"/>
    <s v="$90K - $110K"/>
    <x v="13"/>
    <s v="Veracruz"/>
    <x v="1"/>
    <x v="0"/>
    <s v="Snack Foods"/>
    <x v="0"/>
    <n v="2"/>
    <x v="1016"/>
    <x v="1"/>
  </r>
  <r>
    <n v="6240"/>
    <d v="2018-02-26T00:00:00"/>
    <x v="2"/>
    <x v="2"/>
    <n v="6812"/>
    <x v="0"/>
    <x v="0"/>
    <x v="0"/>
    <n v="3"/>
    <s v="$90K - $110K"/>
    <x v="13"/>
    <s v="Veracruz"/>
    <x v="1"/>
    <x v="0"/>
    <s v="Deli"/>
    <x v="4"/>
    <n v="2"/>
    <x v="253"/>
    <x v="1"/>
  </r>
  <r>
    <n v="6241"/>
    <d v="2018-02-26T00:00:00"/>
    <x v="2"/>
    <x v="2"/>
    <n v="7485"/>
    <x v="1"/>
    <x v="1"/>
    <x v="0"/>
    <n v="2"/>
    <s v="$30K - $50K"/>
    <x v="19"/>
    <s v="Mexico City"/>
    <x v="1"/>
    <x v="2"/>
    <s v="Health and Hygiene"/>
    <x v="23"/>
    <n v="3"/>
    <x v="949"/>
    <x v="1"/>
  </r>
  <r>
    <n v="6242"/>
    <d v="2018-02-26T00:00:00"/>
    <x v="2"/>
    <x v="2"/>
    <n v="1053"/>
    <x v="0"/>
    <x v="0"/>
    <x v="1"/>
    <n v="1"/>
    <s v="$30K - $50K"/>
    <x v="4"/>
    <s v="Oregon"/>
    <x v="0"/>
    <x v="0"/>
    <s v="Baked Goods"/>
    <x v="25"/>
    <n v="3"/>
    <x v="223"/>
    <x v="0"/>
  </r>
  <r>
    <n v="6243"/>
    <d v="2018-02-26T00:00:00"/>
    <x v="2"/>
    <x v="2"/>
    <n v="7149"/>
    <x v="0"/>
    <x v="0"/>
    <x v="0"/>
    <n v="4"/>
    <s v="$10K - $30K"/>
    <x v="4"/>
    <s v="Oregon"/>
    <x v="0"/>
    <x v="0"/>
    <s v="Baking Goods"/>
    <x v="9"/>
    <n v="5"/>
    <x v="813"/>
    <x v="1"/>
  </r>
  <r>
    <n v="6244"/>
    <d v="2018-02-26T00:00:00"/>
    <x v="2"/>
    <x v="2"/>
    <n v="7121"/>
    <x v="0"/>
    <x v="0"/>
    <x v="1"/>
    <n v="4"/>
    <s v="$70K - $90K"/>
    <x v="16"/>
    <s v="Zacatecas"/>
    <x v="1"/>
    <x v="0"/>
    <s v="Canned Foods"/>
    <x v="6"/>
    <n v="4"/>
    <x v="915"/>
    <x v="0"/>
  </r>
  <r>
    <n v="6245"/>
    <d v="2018-02-26T00:00:00"/>
    <x v="2"/>
    <x v="2"/>
    <n v="7862"/>
    <x v="1"/>
    <x v="1"/>
    <x v="0"/>
    <n v="4"/>
    <s v="$30K - $50K"/>
    <x v="12"/>
    <s v="Washington"/>
    <x v="0"/>
    <x v="0"/>
    <s v="Snacks"/>
    <x v="2"/>
    <n v="6"/>
    <x v="2248"/>
    <x v="1"/>
  </r>
  <r>
    <n v="6246"/>
    <d v="2018-02-26T00:00:00"/>
    <x v="2"/>
    <x v="2"/>
    <n v="57"/>
    <x v="1"/>
    <x v="0"/>
    <x v="0"/>
    <n v="3"/>
    <s v="$10K - $30K"/>
    <x v="19"/>
    <s v="Mexico City"/>
    <x v="1"/>
    <x v="0"/>
    <s v="Produce"/>
    <x v="1"/>
    <n v="5"/>
    <x v="1239"/>
    <x v="0"/>
  </r>
  <r>
    <n v="6247"/>
    <d v="2018-02-26T00:00:00"/>
    <x v="2"/>
    <x v="2"/>
    <n v="3289"/>
    <x v="1"/>
    <x v="1"/>
    <x v="0"/>
    <n v="5"/>
    <s v="$130K - $150K"/>
    <x v="0"/>
    <s v="California"/>
    <x v="0"/>
    <x v="0"/>
    <s v="Frozen Foods"/>
    <x v="5"/>
    <n v="3"/>
    <x v="17"/>
    <x v="0"/>
  </r>
  <r>
    <n v="6248"/>
    <d v="2018-02-26T00:00:00"/>
    <x v="2"/>
    <x v="2"/>
    <n v="4127"/>
    <x v="1"/>
    <x v="1"/>
    <x v="0"/>
    <n v="3"/>
    <s v="$30K - $50K"/>
    <x v="10"/>
    <s v="Washington"/>
    <x v="0"/>
    <x v="1"/>
    <s v="Beverages"/>
    <x v="16"/>
    <n v="4"/>
    <x v="1481"/>
    <x v="1"/>
  </r>
  <r>
    <n v="6249"/>
    <d v="2018-02-26T00:00:00"/>
    <x v="2"/>
    <x v="2"/>
    <n v="9644"/>
    <x v="0"/>
    <x v="1"/>
    <x v="0"/>
    <n v="2"/>
    <s v="$10K - $30K"/>
    <x v="17"/>
    <s v="Zacatecas"/>
    <x v="1"/>
    <x v="1"/>
    <s v="Beverages"/>
    <x v="36"/>
    <n v="5"/>
    <x v="1834"/>
    <x v="1"/>
  </r>
  <r>
    <n v="6250"/>
    <d v="2018-02-26T00:00:00"/>
    <x v="2"/>
    <x v="2"/>
    <n v="3210"/>
    <x v="1"/>
    <x v="0"/>
    <x v="1"/>
    <n v="2"/>
    <s v="$30K - $50K"/>
    <x v="17"/>
    <s v="Zacatecas"/>
    <x v="1"/>
    <x v="0"/>
    <s v="Snack Foods"/>
    <x v="0"/>
    <n v="3"/>
    <x v="75"/>
    <x v="0"/>
  </r>
  <r>
    <n v="6251"/>
    <d v="2018-02-26T00:00:00"/>
    <x v="2"/>
    <x v="2"/>
    <n v="4731"/>
    <x v="0"/>
    <x v="0"/>
    <x v="1"/>
    <n v="3"/>
    <s v="$10K - $30K"/>
    <x v="17"/>
    <s v="Zacatecas"/>
    <x v="1"/>
    <x v="0"/>
    <s v="Canned Foods"/>
    <x v="6"/>
    <n v="5"/>
    <x v="893"/>
    <x v="1"/>
  </r>
  <r>
    <n v="6252"/>
    <d v="2018-02-26T00:00:00"/>
    <x v="2"/>
    <x v="2"/>
    <n v="6669"/>
    <x v="1"/>
    <x v="1"/>
    <x v="0"/>
    <n v="4"/>
    <s v="$50K - $70K"/>
    <x v="17"/>
    <s v="Zacatecas"/>
    <x v="1"/>
    <x v="2"/>
    <s v="Health and Hygiene"/>
    <x v="8"/>
    <n v="5"/>
    <x v="2249"/>
    <x v="1"/>
  </r>
  <r>
    <n v="6253"/>
    <d v="2018-02-27T00:00:00"/>
    <x v="2"/>
    <x v="2"/>
    <n v="697"/>
    <x v="0"/>
    <x v="1"/>
    <x v="1"/>
    <n v="2"/>
    <s v="$50K - $70K"/>
    <x v="4"/>
    <s v="Oregon"/>
    <x v="0"/>
    <x v="0"/>
    <s v="Baking Goods"/>
    <x v="32"/>
    <n v="5"/>
    <x v="1532"/>
    <x v="1"/>
  </r>
  <r>
    <n v="6254"/>
    <d v="2018-02-27T00:00:00"/>
    <x v="2"/>
    <x v="2"/>
    <n v="1972"/>
    <x v="0"/>
    <x v="0"/>
    <x v="1"/>
    <n v="2"/>
    <s v="$50K - $70K"/>
    <x v="17"/>
    <s v="Zacatecas"/>
    <x v="1"/>
    <x v="0"/>
    <s v="Baking Goods"/>
    <x v="9"/>
    <n v="4"/>
    <x v="1266"/>
    <x v="1"/>
  </r>
  <r>
    <n v="6255"/>
    <d v="2018-02-27T00:00:00"/>
    <x v="2"/>
    <x v="2"/>
    <n v="5953"/>
    <x v="0"/>
    <x v="1"/>
    <x v="1"/>
    <n v="3"/>
    <s v="$110K - $130K"/>
    <x v="0"/>
    <s v="California"/>
    <x v="0"/>
    <x v="0"/>
    <s v="Frozen Foods"/>
    <x v="29"/>
    <n v="4"/>
    <x v="1319"/>
    <x v="0"/>
  </r>
  <r>
    <n v="6256"/>
    <d v="2018-02-27T00:00:00"/>
    <x v="2"/>
    <x v="2"/>
    <n v="9543"/>
    <x v="0"/>
    <x v="0"/>
    <x v="1"/>
    <n v="1"/>
    <s v="$30K - $50K"/>
    <x v="10"/>
    <s v="Washington"/>
    <x v="0"/>
    <x v="0"/>
    <s v="Dairy"/>
    <x v="15"/>
    <n v="6"/>
    <x v="309"/>
    <x v="1"/>
  </r>
  <r>
    <n v="6257"/>
    <d v="2018-02-27T00:00:00"/>
    <x v="2"/>
    <x v="2"/>
    <n v="4068"/>
    <x v="0"/>
    <x v="0"/>
    <x v="1"/>
    <n v="4"/>
    <s v="$30K - $50K"/>
    <x v="14"/>
    <s v="Yucatán"/>
    <x v="1"/>
    <x v="0"/>
    <s v="Seafood"/>
    <x v="21"/>
    <n v="5"/>
    <x v="1217"/>
    <x v="1"/>
  </r>
  <r>
    <n v="6258"/>
    <d v="2018-02-27T00:00:00"/>
    <x v="2"/>
    <x v="2"/>
    <n v="4655"/>
    <x v="0"/>
    <x v="1"/>
    <x v="0"/>
    <n v="4"/>
    <s v="$50K - $70K"/>
    <x v="14"/>
    <s v="Yucatán"/>
    <x v="1"/>
    <x v="0"/>
    <s v="Produce"/>
    <x v="12"/>
    <n v="5"/>
    <x v="695"/>
    <x v="1"/>
  </r>
  <r>
    <n v="6259"/>
    <d v="2018-02-27T00:00:00"/>
    <x v="2"/>
    <x v="2"/>
    <n v="4953"/>
    <x v="1"/>
    <x v="0"/>
    <x v="1"/>
    <n v="5"/>
    <s v="$10K - $30K"/>
    <x v="17"/>
    <s v="Zacatecas"/>
    <x v="1"/>
    <x v="0"/>
    <s v="Baked Goods"/>
    <x v="25"/>
    <n v="4"/>
    <x v="2250"/>
    <x v="1"/>
  </r>
  <r>
    <n v="6260"/>
    <d v="2018-02-27T00:00:00"/>
    <x v="2"/>
    <x v="2"/>
    <n v="7472"/>
    <x v="1"/>
    <x v="1"/>
    <x v="0"/>
    <n v="0"/>
    <s v="$10K - $30K"/>
    <x v="17"/>
    <s v="Zacatecas"/>
    <x v="1"/>
    <x v="0"/>
    <s v="Frozen Foods"/>
    <x v="1"/>
    <n v="3"/>
    <x v="1007"/>
    <x v="1"/>
  </r>
  <r>
    <n v="6261"/>
    <d v="2018-02-27T00:00:00"/>
    <x v="2"/>
    <x v="2"/>
    <n v="430"/>
    <x v="1"/>
    <x v="0"/>
    <x v="0"/>
    <n v="3"/>
    <s v="$90K - $110K"/>
    <x v="12"/>
    <s v="Washington"/>
    <x v="0"/>
    <x v="0"/>
    <s v="Snack Foods"/>
    <x v="0"/>
    <n v="6"/>
    <x v="859"/>
    <x v="1"/>
  </r>
  <r>
    <n v="6262"/>
    <d v="2018-02-27T00:00:00"/>
    <x v="2"/>
    <x v="2"/>
    <n v="5973"/>
    <x v="1"/>
    <x v="1"/>
    <x v="0"/>
    <n v="2"/>
    <s v="$90K - $110K"/>
    <x v="1"/>
    <s v="Washington"/>
    <x v="0"/>
    <x v="0"/>
    <s v="Baked Goods"/>
    <x v="25"/>
    <n v="5"/>
    <x v="1675"/>
    <x v="1"/>
  </r>
  <r>
    <n v="6263"/>
    <d v="2018-02-27T00:00:00"/>
    <x v="2"/>
    <x v="2"/>
    <n v="2802"/>
    <x v="0"/>
    <x v="1"/>
    <x v="0"/>
    <n v="5"/>
    <s v="$30K - $50K"/>
    <x v="19"/>
    <s v="Mexico City"/>
    <x v="1"/>
    <x v="0"/>
    <s v="Baking Goods"/>
    <x v="32"/>
    <n v="5"/>
    <x v="704"/>
    <x v="0"/>
  </r>
  <r>
    <n v="6264"/>
    <d v="2018-02-27T00:00:00"/>
    <x v="2"/>
    <x v="2"/>
    <n v="5174"/>
    <x v="1"/>
    <x v="1"/>
    <x v="0"/>
    <n v="4"/>
    <s v="$30K - $50K"/>
    <x v="12"/>
    <s v="Washington"/>
    <x v="0"/>
    <x v="2"/>
    <s v="Health and Hygiene"/>
    <x v="8"/>
    <n v="3"/>
    <x v="1642"/>
    <x v="1"/>
  </r>
  <r>
    <n v="6265"/>
    <d v="2018-02-27T00:00:00"/>
    <x v="2"/>
    <x v="2"/>
    <n v="1805"/>
    <x v="0"/>
    <x v="0"/>
    <x v="1"/>
    <n v="1"/>
    <s v="$30K - $50K"/>
    <x v="20"/>
    <s v="Guerrero"/>
    <x v="1"/>
    <x v="0"/>
    <s v="Produce"/>
    <x v="1"/>
    <n v="5"/>
    <x v="778"/>
    <x v="1"/>
  </r>
  <r>
    <n v="6266"/>
    <d v="2018-02-27T00:00:00"/>
    <x v="2"/>
    <x v="2"/>
    <n v="7664"/>
    <x v="1"/>
    <x v="0"/>
    <x v="0"/>
    <n v="1"/>
    <s v="$10K - $30K"/>
    <x v="7"/>
    <s v="California"/>
    <x v="0"/>
    <x v="0"/>
    <s v="Deli"/>
    <x v="14"/>
    <n v="2"/>
    <x v="444"/>
    <x v="1"/>
  </r>
  <r>
    <n v="6267"/>
    <d v="2018-02-27T00:00:00"/>
    <x v="2"/>
    <x v="2"/>
    <n v="843"/>
    <x v="1"/>
    <x v="0"/>
    <x v="0"/>
    <n v="0"/>
    <s v="$10K - $30K"/>
    <x v="20"/>
    <s v="Guerrero"/>
    <x v="1"/>
    <x v="0"/>
    <s v="Produce"/>
    <x v="1"/>
    <n v="3"/>
    <x v="1994"/>
    <x v="1"/>
  </r>
  <r>
    <n v="6268"/>
    <d v="2018-02-27T00:00:00"/>
    <x v="2"/>
    <x v="2"/>
    <n v="3604"/>
    <x v="1"/>
    <x v="0"/>
    <x v="0"/>
    <n v="4"/>
    <s v="$50K - $70K"/>
    <x v="10"/>
    <s v="Washington"/>
    <x v="0"/>
    <x v="0"/>
    <s v="Dairy"/>
    <x v="15"/>
    <n v="3"/>
    <x v="655"/>
    <x v="0"/>
  </r>
  <r>
    <n v="6269"/>
    <d v="2018-02-27T00:00:00"/>
    <x v="2"/>
    <x v="2"/>
    <n v="3881"/>
    <x v="1"/>
    <x v="0"/>
    <x v="0"/>
    <n v="1"/>
    <s v="$30K - $50K"/>
    <x v="15"/>
    <s v="British Columbia"/>
    <x v="2"/>
    <x v="0"/>
    <s v="Canned Foods"/>
    <x v="6"/>
    <n v="3"/>
    <x v="646"/>
    <x v="0"/>
  </r>
  <r>
    <n v="6270"/>
    <d v="2018-02-27T00:00:00"/>
    <x v="2"/>
    <x v="2"/>
    <n v="4485"/>
    <x v="0"/>
    <x v="0"/>
    <x v="0"/>
    <n v="3"/>
    <s v="$70K - $90K"/>
    <x v="13"/>
    <s v="Veracruz"/>
    <x v="1"/>
    <x v="0"/>
    <s v="Produce"/>
    <x v="26"/>
    <n v="4"/>
    <x v="236"/>
    <x v="0"/>
  </r>
  <r>
    <n v="6271"/>
    <d v="2018-02-27T00:00:00"/>
    <x v="2"/>
    <x v="2"/>
    <n v="1430"/>
    <x v="1"/>
    <x v="0"/>
    <x v="0"/>
    <n v="2"/>
    <s v="$30K - $50K"/>
    <x v="1"/>
    <s v="Washington"/>
    <x v="0"/>
    <x v="0"/>
    <s v="Baked Goods"/>
    <x v="25"/>
    <n v="3"/>
    <x v="70"/>
    <x v="1"/>
  </r>
  <r>
    <n v="6272"/>
    <d v="2018-02-27T00:00:00"/>
    <x v="2"/>
    <x v="2"/>
    <n v="4779"/>
    <x v="1"/>
    <x v="0"/>
    <x v="0"/>
    <n v="4"/>
    <s v="$130K - $150K"/>
    <x v="4"/>
    <s v="Oregon"/>
    <x v="0"/>
    <x v="0"/>
    <s v="Produce"/>
    <x v="26"/>
    <n v="5"/>
    <x v="1883"/>
    <x v="1"/>
  </r>
  <r>
    <n v="6273"/>
    <d v="2018-02-27T00:00:00"/>
    <x v="2"/>
    <x v="2"/>
    <n v="5324"/>
    <x v="1"/>
    <x v="0"/>
    <x v="1"/>
    <n v="2"/>
    <s v="$150K +"/>
    <x v="19"/>
    <s v="Mexico City"/>
    <x v="1"/>
    <x v="0"/>
    <s v="Dairy"/>
    <x v="15"/>
    <n v="3"/>
    <x v="1221"/>
    <x v="0"/>
  </r>
  <r>
    <n v="6274"/>
    <d v="2018-02-27T00:00:00"/>
    <x v="2"/>
    <x v="2"/>
    <n v="5924"/>
    <x v="1"/>
    <x v="1"/>
    <x v="0"/>
    <n v="5"/>
    <s v="$30K - $50K"/>
    <x v="4"/>
    <s v="Oregon"/>
    <x v="0"/>
    <x v="0"/>
    <s v="Snack Foods"/>
    <x v="0"/>
    <n v="4"/>
    <x v="1961"/>
    <x v="1"/>
  </r>
  <r>
    <n v="6275"/>
    <d v="2018-02-27T00:00:00"/>
    <x v="2"/>
    <x v="2"/>
    <n v="6772"/>
    <x v="1"/>
    <x v="0"/>
    <x v="1"/>
    <n v="2"/>
    <s v="$30K - $50K"/>
    <x v="7"/>
    <s v="California"/>
    <x v="0"/>
    <x v="0"/>
    <s v="Frozen Foods"/>
    <x v="33"/>
    <n v="2"/>
    <x v="389"/>
    <x v="1"/>
  </r>
  <r>
    <n v="6276"/>
    <d v="2018-02-27T00:00:00"/>
    <x v="2"/>
    <x v="2"/>
    <n v="670"/>
    <x v="0"/>
    <x v="0"/>
    <x v="1"/>
    <n v="4"/>
    <s v="$30K - $50K"/>
    <x v="13"/>
    <s v="Veracruz"/>
    <x v="1"/>
    <x v="0"/>
    <s v="Dairy"/>
    <x v="15"/>
    <n v="5"/>
    <x v="2251"/>
    <x v="0"/>
  </r>
  <r>
    <n v="6277"/>
    <d v="2018-02-27T00:00:00"/>
    <x v="2"/>
    <x v="2"/>
    <n v="8976"/>
    <x v="0"/>
    <x v="1"/>
    <x v="1"/>
    <n v="1"/>
    <s v="$10K - $30K"/>
    <x v="4"/>
    <s v="Oregon"/>
    <x v="0"/>
    <x v="2"/>
    <s v="Household"/>
    <x v="11"/>
    <n v="4"/>
    <x v="926"/>
    <x v="0"/>
  </r>
  <r>
    <n v="6278"/>
    <d v="2018-02-27T00:00:00"/>
    <x v="2"/>
    <x v="2"/>
    <n v="9951"/>
    <x v="1"/>
    <x v="1"/>
    <x v="0"/>
    <n v="4"/>
    <s v="$90K - $110K"/>
    <x v="1"/>
    <s v="Washington"/>
    <x v="0"/>
    <x v="0"/>
    <s v="Frozen Foods"/>
    <x v="5"/>
    <n v="5"/>
    <x v="686"/>
    <x v="1"/>
  </r>
  <r>
    <n v="6279"/>
    <d v="2018-02-27T00:00:00"/>
    <x v="2"/>
    <x v="2"/>
    <n v="4392"/>
    <x v="1"/>
    <x v="1"/>
    <x v="1"/>
    <n v="0"/>
    <s v="$10K - $30K"/>
    <x v="0"/>
    <s v="California"/>
    <x v="0"/>
    <x v="0"/>
    <s v="Eggs"/>
    <x v="34"/>
    <n v="4"/>
    <x v="2252"/>
    <x v="0"/>
  </r>
  <r>
    <n v="6280"/>
    <d v="2018-02-27T00:00:00"/>
    <x v="2"/>
    <x v="2"/>
    <n v="3310"/>
    <x v="0"/>
    <x v="0"/>
    <x v="1"/>
    <n v="1"/>
    <s v="$10K - $30K"/>
    <x v="8"/>
    <s v="Washington"/>
    <x v="0"/>
    <x v="0"/>
    <s v="Snack Foods"/>
    <x v="0"/>
    <n v="4"/>
    <x v="1860"/>
    <x v="1"/>
  </r>
  <r>
    <n v="6281"/>
    <d v="2018-02-27T00:00:00"/>
    <x v="2"/>
    <x v="2"/>
    <n v="8865"/>
    <x v="1"/>
    <x v="0"/>
    <x v="1"/>
    <n v="4"/>
    <s v="$10K - $30K"/>
    <x v="22"/>
    <s v="Mexico City"/>
    <x v="1"/>
    <x v="0"/>
    <s v="Produce"/>
    <x v="12"/>
    <n v="6"/>
    <x v="2078"/>
    <x v="0"/>
  </r>
  <r>
    <n v="6282"/>
    <d v="2018-02-27T00:00:00"/>
    <x v="2"/>
    <x v="2"/>
    <n v="5099"/>
    <x v="0"/>
    <x v="1"/>
    <x v="0"/>
    <n v="1"/>
    <s v="$50K - $70K"/>
    <x v="16"/>
    <s v="Zacatecas"/>
    <x v="1"/>
    <x v="1"/>
    <s v="Beverages"/>
    <x v="35"/>
    <n v="4"/>
    <x v="1402"/>
    <x v="1"/>
  </r>
  <r>
    <n v="6283"/>
    <d v="2018-02-27T00:00:00"/>
    <x v="2"/>
    <x v="2"/>
    <n v="4541"/>
    <x v="0"/>
    <x v="1"/>
    <x v="0"/>
    <n v="1"/>
    <s v="$50K - $70K"/>
    <x v="1"/>
    <s v="Washington"/>
    <x v="0"/>
    <x v="0"/>
    <s v="Dairy"/>
    <x v="15"/>
    <n v="5"/>
    <x v="732"/>
    <x v="1"/>
  </r>
  <r>
    <n v="6284"/>
    <d v="2018-02-28T00:00:00"/>
    <x v="2"/>
    <x v="2"/>
    <n v="5594"/>
    <x v="0"/>
    <x v="0"/>
    <x v="0"/>
    <n v="1"/>
    <s v="$10K - $30K"/>
    <x v="22"/>
    <s v="Mexico City"/>
    <x v="1"/>
    <x v="0"/>
    <s v="Snacks"/>
    <x v="2"/>
    <n v="3"/>
    <x v="1646"/>
    <x v="0"/>
  </r>
  <r>
    <n v="6285"/>
    <d v="2018-02-28T00:00:00"/>
    <x v="2"/>
    <x v="2"/>
    <n v="8237"/>
    <x v="0"/>
    <x v="0"/>
    <x v="0"/>
    <n v="4"/>
    <s v="$10K - $30K"/>
    <x v="22"/>
    <s v="Mexico City"/>
    <x v="1"/>
    <x v="0"/>
    <s v="Produce"/>
    <x v="1"/>
    <n v="6"/>
    <x v="650"/>
    <x v="1"/>
  </r>
  <r>
    <n v="6286"/>
    <d v="2018-02-28T00:00:00"/>
    <x v="2"/>
    <x v="2"/>
    <n v="4285"/>
    <x v="0"/>
    <x v="0"/>
    <x v="0"/>
    <n v="1"/>
    <s v="$30K - $50K"/>
    <x v="14"/>
    <s v="Yucatán"/>
    <x v="1"/>
    <x v="0"/>
    <s v="Produce"/>
    <x v="12"/>
    <n v="5"/>
    <x v="550"/>
    <x v="1"/>
  </r>
  <r>
    <n v="6287"/>
    <d v="2018-02-28T00:00:00"/>
    <x v="2"/>
    <x v="2"/>
    <n v="8231"/>
    <x v="0"/>
    <x v="1"/>
    <x v="1"/>
    <n v="4"/>
    <s v="$10K - $30K"/>
    <x v="20"/>
    <s v="Guerrero"/>
    <x v="1"/>
    <x v="0"/>
    <s v="Produce"/>
    <x v="1"/>
    <n v="4"/>
    <x v="2238"/>
    <x v="0"/>
  </r>
  <r>
    <n v="6288"/>
    <d v="2018-02-28T00:00:00"/>
    <x v="2"/>
    <x v="2"/>
    <n v="8498"/>
    <x v="0"/>
    <x v="0"/>
    <x v="1"/>
    <n v="2"/>
    <s v="$10K - $30K"/>
    <x v="16"/>
    <s v="Zacatecas"/>
    <x v="1"/>
    <x v="0"/>
    <s v="Frozen Foods"/>
    <x v="1"/>
    <n v="3"/>
    <x v="1153"/>
    <x v="1"/>
  </r>
  <r>
    <n v="6289"/>
    <d v="2018-02-28T00:00:00"/>
    <x v="2"/>
    <x v="2"/>
    <n v="1980"/>
    <x v="0"/>
    <x v="1"/>
    <x v="0"/>
    <n v="4"/>
    <s v="$10K - $30K"/>
    <x v="6"/>
    <s v="Washington"/>
    <x v="0"/>
    <x v="0"/>
    <s v="Breakfast Foods"/>
    <x v="5"/>
    <n v="3"/>
    <x v="485"/>
    <x v="0"/>
  </r>
  <r>
    <n v="6290"/>
    <d v="2018-02-28T00:00:00"/>
    <x v="2"/>
    <x v="2"/>
    <n v="4783"/>
    <x v="1"/>
    <x v="1"/>
    <x v="0"/>
    <n v="3"/>
    <s v="$10K - $30K"/>
    <x v="4"/>
    <s v="Oregon"/>
    <x v="0"/>
    <x v="0"/>
    <s v="Produce"/>
    <x v="12"/>
    <n v="3"/>
    <x v="534"/>
    <x v="1"/>
  </r>
  <r>
    <n v="6291"/>
    <d v="2018-02-28T00:00:00"/>
    <x v="2"/>
    <x v="2"/>
    <n v="850"/>
    <x v="1"/>
    <x v="1"/>
    <x v="1"/>
    <n v="2"/>
    <s v="$90K - $110K"/>
    <x v="17"/>
    <s v="Zacatecas"/>
    <x v="1"/>
    <x v="2"/>
    <s v="Health and Hygiene"/>
    <x v="13"/>
    <n v="5"/>
    <x v="131"/>
    <x v="1"/>
  </r>
  <r>
    <n v="6292"/>
    <d v="2018-02-28T00:00:00"/>
    <x v="2"/>
    <x v="2"/>
    <n v="1720"/>
    <x v="0"/>
    <x v="0"/>
    <x v="1"/>
    <n v="4"/>
    <s v="$30K - $50K"/>
    <x v="12"/>
    <s v="Washington"/>
    <x v="0"/>
    <x v="0"/>
    <s v="Seafood"/>
    <x v="21"/>
    <n v="4"/>
    <x v="326"/>
    <x v="1"/>
  </r>
  <r>
    <n v="6293"/>
    <d v="2018-02-28T00:00:00"/>
    <x v="2"/>
    <x v="2"/>
    <n v="5592"/>
    <x v="0"/>
    <x v="0"/>
    <x v="0"/>
    <n v="1"/>
    <s v="$10K - $30K"/>
    <x v="12"/>
    <s v="Washington"/>
    <x v="0"/>
    <x v="0"/>
    <s v="Snacks"/>
    <x v="2"/>
    <n v="4"/>
    <x v="63"/>
    <x v="1"/>
  </r>
  <r>
    <n v="6294"/>
    <d v="2018-02-28T00:00:00"/>
    <x v="2"/>
    <x v="2"/>
    <n v="7663"/>
    <x v="0"/>
    <x v="0"/>
    <x v="0"/>
    <n v="4"/>
    <s v="$90K - $110K"/>
    <x v="21"/>
    <s v="Mexico City"/>
    <x v="1"/>
    <x v="0"/>
    <s v="Snacks"/>
    <x v="2"/>
    <n v="4"/>
    <x v="2253"/>
    <x v="1"/>
  </r>
  <r>
    <n v="6295"/>
    <d v="2018-02-28T00:00:00"/>
    <x v="2"/>
    <x v="2"/>
    <n v="1282"/>
    <x v="0"/>
    <x v="0"/>
    <x v="1"/>
    <n v="3"/>
    <s v="$30K - $50K"/>
    <x v="1"/>
    <s v="Washington"/>
    <x v="0"/>
    <x v="0"/>
    <s v="Produce"/>
    <x v="1"/>
    <n v="4"/>
    <x v="1725"/>
    <x v="1"/>
  </r>
  <r>
    <n v="6296"/>
    <d v="2018-02-28T00:00:00"/>
    <x v="2"/>
    <x v="2"/>
    <n v="2814"/>
    <x v="1"/>
    <x v="0"/>
    <x v="0"/>
    <n v="4"/>
    <s v="$30K - $50K"/>
    <x v="20"/>
    <s v="Guerrero"/>
    <x v="1"/>
    <x v="0"/>
    <s v="Snack Foods"/>
    <x v="0"/>
    <n v="2"/>
    <x v="562"/>
    <x v="1"/>
  </r>
  <r>
    <n v="6297"/>
    <d v="2018-02-28T00:00:00"/>
    <x v="2"/>
    <x v="2"/>
    <n v="3288"/>
    <x v="0"/>
    <x v="0"/>
    <x v="0"/>
    <n v="2"/>
    <s v="$30K - $50K"/>
    <x v="1"/>
    <s v="Washington"/>
    <x v="0"/>
    <x v="2"/>
    <s v="Household"/>
    <x v="22"/>
    <n v="4"/>
    <x v="171"/>
    <x v="1"/>
  </r>
  <r>
    <n v="6298"/>
    <d v="2018-02-28T00:00:00"/>
    <x v="2"/>
    <x v="2"/>
    <n v="221"/>
    <x v="0"/>
    <x v="1"/>
    <x v="0"/>
    <n v="2"/>
    <s v="$30K - $50K"/>
    <x v="10"/>
    <s v="Washington"/>
    <x v="0"/>
    <x v="2"/>
    <s v="Household"/>
    <x v="24"/>
    <n v="5"/>
    <x v="2254"/>
    <x v="1"/>
  </r>
  <r>
    <n v="6299"/>
    <d v="2018-02-28T00:00:00"/>
    <x v="2"/>
    <x v="2"/>
    <n v="6375"/>
    <x v="1"/>
    <x v="0"/>
    <x v="1"/>
    <n v="2"/>
    <s v="$30K - $50K"/>
    <x v="3"/>
    <s v="California"/>
    <x v="0"/>
    <x v="1"/>
    <s v="Beverages"/>
    <x v="36"/>
    <n v="4"/>
    <x v="1187"/>
    <x v="0"/>
  </r>
  <r>
    <n v="6300"/>
    <d v="2018-02-28T00:00:00"/>
    <x v="2"/>
    <x v="2"/>
    <n v="5466"/>
    <x v="1"/>
    <x v="0"/>
    <x v="0"/>
    <n v="4"/>
    <s v="$30K - $50K"/>
    <x v="14"/>
    <s v="Yucatán"/>
    <x v="1"/>
    <x v="0"/>
    <s v="Deli"/>
    <x v="14"/>
    <n v="4"/>
    <x v="181"/>
    <x v="1"/>
  </r>
  <r>
    <n v="6301"/>
    <d v="2018-02-28T00:00:00"/>
    <x v="2"/>
    <x v="2"/>
    <n v="8400"/>
    <x v="0"/>
    <x v="1"/>
    <x v="0"/>
    <n v="2"/>
    <s v="$10K - $30K"/>
    <x v="15"/>
    <s v="British Columbia"/>
    <x v="2"/>
    <x v="0"/>
    <s v="Snacks"/>
    <x v="2"/>
    <n v="3"/>
    <x v="1004"/>
    <x v="0"/>
  </r>
  <r>
    <n v="6302"/>
    <d v="2018-02-28T00:00:00"/>
    <x v="2"/>
    <x v="2"/>
    <n v="1236"/>
    <x v="1"/>
    <x v="0"/>
    <x v="0"/>
    <n v="3"/>
    <s v="$70K - $90K"/>
    <x v="21"/>
    <s v="Mexico City"/>
    <x v="1"/>
    <x v="2"/>
    <s v="Health and Hygiene"/>
    <x v="13"/>
    <n v="3"/>
    <x v="2027"/>
    <x v="0"/>
  </r>
  <r>
    <n v="6303"/>
    <d v="2018-02-28T00:00:00"/>
    <x v="2"/>
    <x v="2"/>
    <n v="9395"/>
    <x v="0"/>
    <x v="0"/>
    <x v="1"/>
    <n v="5"/>
    <s v="$30K - $50K"/>
    <x v="21"/>
    <s v="Mexico City"/>
    <x v="1"/>
    <x v="1"/>
    <s v="Beverages"/>
    <x v="3"/>
    <n v="5"/>
    <x v="2255"/>
    <x v="0"/>
  </r>
  <r>
    <n v="6304"/>
    <d v="2018-02-28T00:00:00"/>
    <x v="2"/>
    <x v="2"/>
    <n v="2462"/>
    <x v="0"/>
    <x v="1"/>
    <x v="0"/>
    <n v="3"/>
    <s v="$90K - $110K"/>
    <x v="21"/>
    <s v="Mexico City"/>
    <x v="1"/>
    <x v="0"/>
    <s v="Snack Foods"/>
    <x v="0"/>
    <n v="5"/>
    <x v="350"/>
    <x v="0"/>
  </r>
  <r>
    <n v="6305"/>
    <d v="2018-02-28T00:00:00"/>
    <x v="2"/>
    <x v="2"/>
    <n v="3070"/>
    <x v="1"/>
    <x v="1"/>
    <x v="1"/>
    <n v="3"/>
    <s v="$30K - $50K"/>
    <x v="0"/>
    <s v="California"/>
    <x v="0"/>
    <x v="0"/>
    <s v="Frozen Foods"/>
    <x v="5"/>
    <n v="5"/>
    <x v="2256"/>
    <x v="1"/>
  </r>
  <r>
    <n v="6306"/>
    <d v="2018-02-28T00:00:00"/>
    <x v="2"/>
    <x v="2"/>
    <n v="911"/>
    <x v="1"/>
    <x v="0"/>
    <x v="1"/>
    <n v="2"/>
    <s v="$30K - $50K"/>
    <x v="19"/>
    <s v="Mexico City"/>
    <x v="1"/>
    <x v="2"/>
    <s v="Health and Hygiene"/>
    <x v="42"/>
    <n v="6"/>
    <x v="1507"/>
    <x v="0"/>
  </r>
  <r>
    <n v="6307"/>
    <d v="2018-02-28T00:00:00"/>
    <x v="2"/>
    <x v="2"/>
    <n v="6075"/>
    <x v="0"/>
    <x v="1"/>
    <x v="0"/>
    <n v="3"/>
    <s v="$70K - $90K"/>
    <x v="14"/>
    <s v="Yucatán"/>
    <x v="1"/>
    <x v="0"/>
    <s v="Deli"/>
    <x v="4"/>
    <n v="4"/>
    <x v="1457"/>
    <x v="1"/>
  </r>
  <r>
    <n v="6308"/>
    <d v="2018-02-28T00:00:00"/>
    <x v="2"/>
    <x v="2"/>
    <n v="5343"/>
    <x v="0"/>
    <x v="0"/>
    <x v="1"/>
    <n v="4"/>
    <s v="$30K - $50K"/>
    <x v="19"/>
    <s v="Mexico City"/>
    <x v="1"/>
    <x v="0"/>
    <s v="Snack Foods"/>
    <x v="0"/>
    <n v="5"/>
    <x v="476"/>
    <x v="0"/>
  </r>
  <r>
    <n v="6309"/>
    <d v="2018-02-28T00:00:00"/>
    <x v="2"/>
    <x v="2"/>
    <n v="3077"/>
    <x v="1"/>
    <x v="0"/>
    <x v="0"/>
    <n v="5"/>
    <s v="$30K - $50K"/>
    <x v="22"/>
    <s v="Mexico City"/>
    <x v="1"/>
    <x v="2"/>
    <s v="Health and Hygiene"/>
    <x v="42"/>
    <n v="4"/>
    <x v="1084"/>
    <x v="0"/>
  </r>
  <r>
    <n v="6310"/>
    <d v="2018-02-28T00:00:00"/>
    <x v="2"/>
    <x v="2"/>
    <n v="9249"/>
    <x v="0"/>
    <x v="1"/>
    <x v="1"/>
    <n v="2"/>
    <s v="$30K - $50K"/>
    <x v="14"/>
    <s v="Yucatán"/>
    <x v="1"/>
    <x v="0"/>
    <s v="Dairy"/>
    <x v="15"/>
    <n v="4"/>
    <x v="1772"/>
    <x v="1"/>
  </r>
  <r>
    <n v="6311"/>
    <d v="2018-02-28T00:00:00"/>
    <x v="2"/>
    <x v="2"/>
    <n v="5207"/>
    <x v="1"/>
    <x v="0"/>
    <x v="1"/>
    <n v="0"/>
    <s v="$50K - $70K"/>
    <x v="15"/>
    <s v="British Columbia"/>
    <x v="2"/>
    <x v="0"/>
    <s v="Snack Foods"/>
    <x v="0"/>
    <n v="4"/>
    <x v="1034"/>
    <x v="0"/>
  </r>
  <r>
    <n v="6312"/>
    <d v="2018-03-01T00:00:00"/>
    <x v="3"/>
    <x v="2"/>
    <n v="5617"/>
    <x v="0"/>
    <x v="0"/>
    <x v="0"/>
    <n v="1"/>
    <s v="$30K - $50K"/>
    <x v="20"/>
    <s v="Guerrero"/>
    <x v="1"/>
    <x v="0"/>
    <s v="Snack Foods"/>
    <x v="0"/>
    <n v="6"/>
    <x v="1372"/>
    <x v="1"/>
  </r>
  <r>
    <n v="6313"/>
    <d v="2018-03-01T00:00:00"/>
    <x v="3"/>
    <x v="2"/>
    <n v="1681"/>
    <x v="0"/>
    <x v="1"/>
    <x v="0"/>
    <n v="5"/>
    <s v="$70K - $90K"/>
    <x v="4"/>
    <s v="Oregon"/>
    <x v="0"/>
    <x v="2"/>
    <s v="Household"/>
    <x v="19"/>
    <n v="4"/>
    <x v="1605"/>
    <x v="1"/>
  </r>
  <r>
    <n v="6314"/>
    <d v="2018-03-01T00:00:00"/>
    <x v="3"/>
    <x v="2"/>
    <n v="5700"/>
    <x v="1"/>
    <x v="1"/>
    <x v="0"/>
    <n v="3"/>
    <s v="$30K - $50K"/>
    <x v="17"/>
    <s v="Zacatecas"/>
    <x v="1"/>
    <x v="0"/>
    <s v="Dairy"/>
    <x v="15"/>
    <n v="6"/>
    <x v="2247"/>
    <x v="0"/>
  </r>
  <r>
    <n v="6315"/>
    <d v="2018-03-01T00:00:00"/>
    <x v="3"/>
    <x v="2"/>
    <n v="8146"/>
    <x v="0"/>
    <x v="1"/>
    <x v="0"/>
    <n v="1"/>
    <s v="$110K - $130K"/>
    <x v="2"/>
    <s v="Oregon"/>
    <x v="0"/>
    <x v="0"/>
    <s v="Dairy"/>
    <x v="15"/>
    <n v="5"/>
    <x v="111"/>
    <x v="1"/>
  </r>
  <r>
    <n v="6316"/>
    <d v="2018-03-01T00:00:00"/>
    <x v="3"/>
    <x v="2"/>
    <n v="2852"/>
    <x v="1"/>
    <x v="1"/>
    <x v="0"/>
    <n v="0"/>
    <s v="$30K - $50K"/>
    <x v="14"/>
    <s v="Yucatán"/>
    <x v="1"/>
    <x v="2"/>
    <s v="Household"/>
    <x v="22"/>
    <n v="4"/>
    <x v="1565"/>
    <x v="1"/>
  </r>
  <r>
    <n v="6317"/>
    <d v="2018-03-01T00:00:00"/>
    <x v="3"/>
    <x v="2"/>
    <n v="8768"/>
    <x v="0"/>
    <x v="0"/>
    <x v="0"/>
    <n v="1"/>
    <s v="$90K - $110K"/>
    <x v="2"/>
    <s v="Oregon"/>
    <x v="0"/>
    <x v="0"/>
    <s v="Canned Products"/>
    <x v="12"/>
    <n v="3"/>
    <x v="1023"/>
    <x v="1"/>
  </r>
  <r>
    <n v="6318"/>
    <d v="2018-03-01T00:00:00"/>
    <x v="3"/>
    <x v="2"/>
    <n v="9830"/>
    <x v="0"/>
    <x v="1"/>
    <x v="1"/>
    <n v="4"/>
    <s v="$30K - $50K"/>
    <x v="19"/>
    <s v="Mexico City"/>
    <x v="1"/>
    <x v="0"/>
    <s v="Baking Goods"/>
    <x v="32"/>
    <n v="4"/>
    <x v="2173"/>
    <x v="1"/>
  </r>
  <r>
    <n v="6319"/>
    <d v="2018-03-01T00:00:00"/>
    <x v="3"/>
    <x v="2"/>
    <n v="4357"/>
    <x v="0"/>
    <x v="0"/>
    <x v="0"/>
    <n v="2"/>
    <s v="$30K - $50K"/>
    <x v="0"/>
    <s v="California"/>
    <x v="0"/>
    <x v="0"/>
    <s v="Canned Foods"/>
    <x v="6"/>
    <n v="5"/>
    <x v="1610"/>
    <x v="1"/>
  </r>
  <r>
    <n v="6320"/>
    <d v="2018-03-01T00:00:00"/>
    <x v="3"/>
    <x v="2"/>
    <n v="7580"/>
    <x v="0"/>
    <x v="0"/>
    <x v="1"/>
    <n v="2"/>
    <s v="$110K - $130K"/>
    <x v="8"/>
    <s v="Washington"/>
    <x v="0"/>
    <x v="0"/>
    <s v="Frozen Foods"/>
    <x v="33"/>
    <n v="5"/>
    <x v="2257"/>
    <x v="1"/>
  </r>
  <r>
    <n v="6321"/>
    <d v="2018-03-01T00:00:00"/>
    <x v="3"/>
    <x v="2"/>
    <n v="71"/>
    <x v="1"/>
    <x v="0"/>
    <x v="1"/>
    <n v="5"/>
    <s v="$10K - $30K"/>
    <x v="20"/>
    <s v="Guerrero"/>
    <x v="1"/>
    <x v="0"/>
    <s v="Meat"/>
    <x v="14"/>
    <n v="5"/>
    <x v="2258"/>
    <x v="1"/>
  </r>
  <r>
    <n v="6322"/>
    <d v="2018-03-01T00:00:00"/>
    <x v="3"/>
    <x v="2"/>
    <n v="1495"/>
    <x v="0"/>
    <x v="1"/>
    <x v="0"/>
    <n v="3"/>
    <s v="$30K - $50K"/>
    <x v="17"/>
    <s v="Zacatecas"/>
    <x v="1"/>
    <x v="0"/>
    <s v="Produce"/>
    <x v="1"/>
    <n v="4"/>
    <x v="1331"/>
    <x v="1"/>
  </r>
  <r>
    <n v="6323"/>
    <d v="2018-03-01T00:00:00"/>
    <x v="3"/>
    <x v="2"/>
    <n v="850"/>
    <x v="1"/>
    <x v="1"/>
    <x v="1"/>
    <n v="2"/>
    <s v="$90K - $110K"/>
    <x v="17"/>
    <s v="Zacatecas"/>
    <x v="1"/>
    <x v="0"/>
    <s v="Baking Goods"/>
    <x v="9"/>
    <n v="3"/>
    <x v="516"/>
    <x v="1"/>
  </r>
  <r>
    <n v="6324"/>
    <d v="2018-03-01T00:00:00"/>
    <x v="3"/>
    <x v="2"/>
    <n v="7074"/>
    <x v="0"/>
    <x v="0"/>
    <x v="1"/>
    <n v="1"/>
    <s v="$70K - $90K"/>
    <x v="21"/>
    <s v="Mexico City"/>
    <x v="1"/>
    <x v="2"/>
    <s v="Health and Hygiene"/>
    <x v="13"/>
    <n v="2"/>
    <x v="680"/>
    <x v="0"/>
  </r>
  <r>
    <n v="6325"/>
    <d v="2018-03-01T00:00:00"/>
    <x v="3"/>
    <x v="2"/>
    <n v="9807"/>
    <x v="0"/>
    <x v="0"/>
    <x v="1"/>
    <n v="1"/>
    <s v="$30K - $50K"/>
    <x v="3"/>
    <s v="California"/>
    <x v="0"/>
    <x v="2"/>
    <s v="Health and Hygiene"/>
    <x v="23"/>
    <n v="4"/>
    <x v="434"/>
    <x v="0"/>
  </r>
  <r>
    <n v="6326"/>
    <d v="2018-03-01T00:00:00"/>
    <x v="3"/>
    <x v="2"/>
    <n v="1785"/>
    <x v="0"/>
    <x v="0"/>
    <x v="1"/>
    <n v="5"/>
    <s v="$70K - $90K"/>
    <x v="1"/>
    <s v="Washington"/>
    <x v="0"/>
    <x v="2"/>
    <s v="Household"/>
    <x v="20"/>
    <n v="4"/>
    <x v="127"/>
    <x v="1"/>
  </r>
  <r>
    <n v="6327"/>
    <d v="2018-03-01T00:00:00"/>
    <x v="3"/>
    <x v="2"/>
    <n v="5410"/>
    <x v="0"/>
    <x v="1"/>
    <x v="1"/>
    <n v="2"/>
    <s v="$30K - $50K"/>
    <x v="8"/>
    <s v="Washington"/>
    <x v="0"/>
    <x v="0"/>
    <s v="Canned Products"/>
    <x v="12"/>
    <n v="6"/>
    <x v="1489"/>
    <x v="1"/>
  </r>
  <r>
    <n v="6328"/>
    <d v="2018-03-01T00:00:00"/>
    <x v="3"/>
    <x v="2"/>
    <n v="1550"/>
    <x v="0"/>
    <x v="0"/>
    <x v="1"/>
    <n v="2"/>
    <s v="$30K - $50K"/>
    <x v="13"/>
    <s v="Veracruz"/>
    <x v="1"/>
    <x v="0"/>
    <s v="Snack Foods"/>
    <x v="0"/>
    <n v="4"/>
    <x v="2259"/>
    <x v="1"/>
  </r>
  <r>
    <n v="6329"/>
    <d v="2018-03-01T00:00:00"/>
    <x v="3"/>
    <x v="2"/>
    <n v="9354"/>
    <x v="0"/>
    <x v="1"/>
    <x v="1"/>
    <n v="4"/>
    <s v="$30K - $50K"/>
    <x v="18"/>
    <s v="British Columbia"/>
    <x v="2"/>
    <x v="0"/>
    <s v="Dairy"/>
    <x v="15"/>
    <n v="4"/>
    <x v="2260"/>
    <x v="0"/>
  </r>
  <r>
    <n v="6330"/>
    <d v="2018-03-01T00:00:00"/>
    <x v="3"/>
    <x v="2"/>
    <n v="1141"/>
    <x v="1"/>
    <x v="0"/>
    <x v="0"/>
    <n v="3"/>
    <s v="$10K - $30K"/>
    <x v="2"/>
    <s v="Oregon"/>
    <x v="0"/>
    <x v="0"/>
    <s v="Baking Goods"/>
    <x v="9"/>
    <n v="5"/>
    <x v="1675"/>
    <x v="1"/>
  </r>
  <r>
    <n v="6331"/>
    <d v="2018-03-01T00:00:00"/>
    <x v="3"/>
    <x v="2"/>
    <n v="4384"/>
    <x v="0"/>
    <x v="0"/>
    <x v="0"/>
    <n v="3"/>
    <s v="$90K - $110K"/>
    <x v="21"/>
    <s v="Mexico City"/>
    <x v="1"/>
    <x v="0"/>
    <s v="Canned Products"/>
    <x v="12"/>
    <n v="5"/>
    <x v="318"/>
    <x v="0"/>
  </r>
  <r>
    <n v="6332"/>
    <d v="2018-03-01T00:00:00"/>
    <x v="3"/>
    <x v="2"/>
    <n v="4420"/>
    <x v="1"/>
    <x v="1"/>
    <x v="1"/>
    <n v="3"/>
    <s v="$50K - $70K"/>
    <x v="2"/>
    <s v="Oregon"/>
    <x v="0"/>
    <x v="0"/>
    <s v="Baked Goods"/>
    <x v="25"/>
    <n v="3"/>
    <x v="724"/>
    <x v="0"/>
  </r>
  <r>
    <n v="6333"/>
    <d v="2018-03-01T00:00:00"/>
    <x v="3"/>
    <x v="2"/>
    <n v="6812"/>
    <x v="0"/>
    <x v="0"/>
    <x v="0"/>
    <n v="3"/>
    <s v="$90K - $110K"/>
    <x v="13"/>
    <s v="Veracruz"/>
    <x v="1"/>
    <x v="2"/>
    <s v="Household"/>
    <x v="20"/>
    <n v="3"/>
    <x v="842"/>
    <x v="1"/>
  </r>
  <r>
    <n v="6334"/>
    <d v="2018-03-01T00:00:00"/>
    <x v="3"/>
    <x v="2"/>
    <n v="3501"/>
    <x v="0"/>
    <x v="1"/>
    <x v="1"/>
    <n v="4"/>
    <s v="$30K - $50K"/>
    <x v="14"/>
    <s v="Yucatán"/>
    <x v="1"/>
    <x v="0"/>
    <s v="Baking Goods"/>
    <x v="32"/>
    <n v="3"/>
    <x v="806"/>
    <x v="0"/>
  </r>
  <r>
    <n v="6335"/>
    <d v="2018-03-01T00:00:00"/>
    <x v="3"/>
    <x v="2"/>
    <n v="1297"/>
    <x v="1"/>
    <x v="0"/>
    <x v="1"/>
    <n v="4"/>
    <s v="$30K - $50K"/>
    <x v="12"/>
    <s v="Washington"/>
    <x v="0"/>
    <x v="0"/>
    <s v="Seafood"/>
    <x v="21"/>
    <n v="2"/>
    <x v="182"/>
    <x v="1"/>
  </r>
  <r>
    <n v="6336"/>
    <d v="2018-03-01T00:00:00"/>
    <x v="3"/>
    <x v="2"/>
    <n v="1567"/>
    <x v="1"/>
    <x v="1"/>
    <x v="0"/>
    <n v="2"/>
    <s v="$50K - $70K"/>
    <x v="12"/>
    <s v="Washington"/>
    <x v="0"/>
    <x v="2"/>
    <s v="Household"/>
    <x v="11"/>
    <n v="2"/>
    <x v="72"/>
    <x v="1"/>
  </r>
  <r>
    <n v="6337"/>
    <d v="2018-03-01T00:00:00"/>
    <x v="3"/>
    <x v="2"/>
    <n v="976"/>
    <x v="0"/>
    <x v="1"/>
    <x v="0"/>
    <n v="5"/>
    <s v="$70K - $90K"/>
    <x v="12"/>
    <s v="Washington"/>
    <x v="0"/>
    <x v="1"/>
    <s v="Beverages"/>
    <x v="36"/>
    <n v="2"/>
    <x v="588"/>
    <x v="1"/>
  </r>
  <r>
    <n v="6338"/>
    <d v="2018-03-01T00:00:00"/>
    <x v="3"/>
    <x v="2"/>
    <n v="6462"/>
    <x v="1"/>
    <x v="0"/>
    <x v="1"/>
    <n v="0"/>
    <s v="$70K - $90K"/>
    <x v="4"/>
    <s v="Oregon"/>
    <x v="0"/>
    <x v="0"/>
    <s v="Snack Foods"/>
    <x v="0"/>
    <n v="5"/>
    <x v="215"/>
    <x v="0"/>
  </r>
  <r>
    <n v="6339"/>
    <d v="2018-03-01T00:00:00"/>
    <x v="3"/>
    <x v="2"/>
    <n v="9644"/>
    <x v="0"/>
    <x v="1"/>
    <x v="0"/>
    <n v="2"/>
    <s v="$10K - $30K"/>
    <x v="17"/>
    <s v="Zacatecas"/>
    <x v="1"/>
    <x v="0"/>
    <s v="Snacks"/>
    <x v="2"/>
    <n v="4"/>
    <x v="864"/>
    <x v="1"/>
  </r>
  <r>
    <n v="6340"/>
    <d v="2018-03-02T00:00:00"/>
    <x v="3"/>
    <x v="2"/>
    <n v="4643"/>
    <x v="0"/>
    <x v="0"/>
    <x v="1"/>
    <n v="2"/>
    <s v="$70K - $90K"/>
    <x v="11"/>
    <s v="Washington"/>
    <x v="0"/>
    <x v="0"/>
    <s v="Frozen Foods"/>
    <x v="33"/>
    <n v="3"/>
    <x v="2083"/>
    <x v="1"/>
  </r>
  <r>
    <n v="6341"/>
    <d v="2018-03-02T00:00:00"/>
    <x v="3"/>
    <x v="2"/>
    <n v="10073"/>
    <x v="0"/>
    <x v="0"/>
    <x v="1"/>
    <n v="2"/>
    <s v="$50K - $70K"/>
    <x v="5"/>
    <s v="Washington"/>
    <x v="0"/>
    <x v="0"/>
    <s v="Snack Foods"/>
    <x v="0"/>
    <n v="4"/>
    <x v="2261"/>
    <x v="0"/>
  </r>
  <r>
    <n v="6342"/>
    <d v="2018-03-02T00:00:00"/>
    <x v="3"/>
    <x v="2"/>
    <n v="7946"/>
    <x v="0"/>
    <x v="1"/>
    <x v="0"/>
    <n v="1"/>
    <s v="$90K - $110K"/>
    <x v="16"/>
    <s v="Zacatecas"/>
    <x v="1"/>
    <x v="0"/>
    <s v="Produce"/>
    <x v="1"/>
    <n v="4"/>
    <x v="835"/>
    <x v="1"/>
  </r>
  <r>
    <n v="6343"/>
    <d v="2018-03-02T00:00:00"/>
    <x v="3"/>
    <x v="2"/>
    <n v="1168"/>
    <x v="0"/>
    <x v="1"/>
    <x v="0"/>
    <n v="1"/>
    <s v="$30K - $50K"/>
    <x v="8"/>
    <s v="Washington"/>
    <x v="0"/>
    <x v="2"/>
    <s v="Health and Hygiene"/>
    <x v="23"/>
    <n v="2"/>
    <x v="855"/>
    <x v="1"/>
  </r>
  <r>
    <n v="6344"/>
    <d v="2018-03-02T00:00:00"/>
    <x v="3"/>
    <x v="2"/>
    <n v="2397"/>
    <x v="0"/>
    <x v="0"/>
    <x v="0"/>
    <n v="2"/>
    <s v="$30K - $50K"/>
    <x v="2"/>
    <s v="Oregon"/>
    <x v="0"/>
    <x v="0"/>
    <s v="Produce"/>
    <x v="12"/>
    <n v="4"/>
    <x v="1722"/>
    <x v="1"/>
  </r>
  <r>
    <n v="6345"/>
    <d v="2018-03-02T00:00:00"/>
    <x v="3"/>
    <x v="2"/>
    <n v="7324"/>
    <x v="0"/>
    <x v="0"/>
    <x v="1"/>
    <n v="3"/>
    <s v="$70K - $90K"/>
    <x v="0"/>
    <s v="California"/>
    <x v="0"/>
    <x v="0"/>
    <s v="Produce"/>
    <x v="26"/>
    <n v="5"/>
    <x v="1365"/>
    <x v="1"/>
  </r>
  <r>
    <n v="6346"/>
    <d v="2018-03-02T00:00:00"/>
    <x v="3"/>
    <x v="2"/>
    <n v="7307"/>
    <x v="1"/>
    <x v="1"/>
    <x v="0"/>
    <n v="1"/>
    <s v="$110K - $130K"/>
    <x v="21"/>
    <s v="Mexico City"/>
    <x v="1"/>
    <x v="0"/>
    <s v="Canned Foods"/>
    <x v="1"/>
    <n v="5"/>
    <x v="779"/>
    <x v="0"/>
  </r>
  <r>
    <n v="6347"/>
    <d v="2018-03-02T00:00:00"/>
    <x v="3"/>
    <x v="2"/>
    <n v="5734"/>
    <x v="1"/>
    <x v="1"/>
    <x v="0"/>
    <n v="3"/>
    <s v="$30K - $50K"/>
    <x v="4"/>
    <s v="Oregon"/>
    <x v="0"/>
    <x v="0"/>
    <s v="Baking Goods"/>
    <x v="32"/>
    <n v="5"/>
    <x v="537"/>
    <x v="1"/>
  </r>
  <r>
    <n v="6348"/>
    <d v="2018-03-02T00:00:00"/>
    <x v="3"/>
    <x v="2"/>
    <n v="8454"/>
    <x v="0"/>
    <x v="0"/>
    <x v="0"/>
    <n v="3"/>
    <s v="$70K - $90K"/>
    <x v="8"/>
    <s v="Washington"/>
    <x v="0"/>
    <x v="0"/>
    <s v="Frozen Foods"/>
    <x v="1"/>
    <n v="5"/>
    <x v="1792"/>
    <x v="1"/>
  </r>
  <r>
    <n v="6349"/>
    <d v="2018-03-02T00:00:00"/>
    <x v="3"/>
    <x v="2"/>
    <n v="8814"/>
    <x v="1"/>
    <x v="1"/>
    <x v="0"/>
    <n v="2"/>
    <s v="$30K - $50K"/>
    <x v="4"/>
    <s v="Oregon"/>
    <x v="0"/>
    <x v="0"/>
    <s v="Canned Foods"/>
    <x v="37"/>
    <n v="2"/>
    <x v="388"/>
    <x v="1"/>
  </r>
  <r>
    <n v="6350"/>
    <d v="2018-03-02T00:00:00"/>
    <x v="3"/>
    <x v="2"/>
    <n v="121"/>
    <x v="0"/>
    <x v="0"/>
    <x v="0"/>
    <n v="5"/>
    <s v="$30K - $50K"/>
    <x v="3"/>
    <s v="California"/>
    <x v="0"/>
    <x v="0"/>
    <s v="Deli"/>
    <x v="4"/>
    <n v="5"/>
    <x v="2164"/>
    <x v="0"/>
  </r>
  <r>
    <n v="6351"/>
    <d v="2018-03-02T00:00:00"/>
    <x v="3"/>
    <x v="2"/>
    <n v="1836"/>
    <x v="0"/>
    <x v="1"/>
    <x v="0"/>
    <n v="3"/>
    <s v="$30K - $50K"/>
    <x v="13"/>
    <s v="Veracruz"/>
    <x v="1"/>
    <x v="0"/>
    <s v="Canned Foods"/>
    <x v="6"/>
    <n v="3"/>
    <x v="350"/>
    <x v="1"/>
  </r>
  <r>
    <n v="6352"/>
    <d v="2018-03-02T00:00:00"/>
    <x v="3"/>
    <x v="2"/>
    <n v="3909"/>
    <x v="0"/>
    <x v="0"/>
    <x v="1"/>
    <n v="4"/>
    <s v="$30K - $50K"/>
    <x v="16"/>
    <s v="Zacatecas"/>
    <x v="1"/>
    <x v="0"/>
    <s v="Snack Foods"/>
    <x v="0"/>
    <n v="4"/>
    <x v="130"/>
    <x v="1"/>
  </r>
  <r>
    <n v="6353"/>
    <d v="2018-03-02T00:00:00"/>
    <x v="3"/>
    <x v="2"/>
    <n v="2795"/>
    <x v="1"/>
    <x v="1"/>
    <x v="0"/>
    <n v="3"/>
    <s v="$10K - $30K"/>
    <x v="0"/>
    <s v="California"/>
    <x v="0"/>
    <x v="0"/>
    <s v="Produce"/>
    <x v="1"/>
    <n v="3"/>
    <x v="1270"/>
    <x v="0"/>
  </r>
  <r>
    <n v="6354"/>
    <d v="2018-03-02T00:00:00"/>
    <x v="3"/>
    <x v="2"/>
    <n v="5478"/>
    <x v="1"/>
    <x v="0"/>
    <x v="1"/>
    <n v="3"/>
    <s v="$30K - $50K"/>
    <x v="17"/>
    <s v="Zacatecas"/>
    <x v="1"/>
    <x v="0"/>
    <s v="Baking Goods"/>
    <x v="32"/>
    <n v="5"/>
    <x v="10"/>
    <x v="1"/>
  </r>
  <r>
    <n v="6355"/>
    <d v="2018-03-02T00:00:00"/>
    <x v="3"/>
    <x v="2"/>
    <n v="3366"/>
    <x v="1"/>
    <x v="0"/>
    <x v="0"/>
    <n v="1"/>
    <s v="$70K - $90K"/>
    <x v="16"/>
    <s v="Zacatecas"/>
    <x v="1"/>
    <x v="0"/>
    <s v="Snack Foods"/>
    <x v="0"/>
    <n v="3"/>
    <x v="722"/>
    <x v="1"/>
  </r>
  <r>
    <n v="6356"/>
    <d v="2018-03-02T00:00:00"/>
    <x v="3"/>
    <x v="2"/>
    <n v="7621"/>
    <x v="0"/>
    <x v="0"/>
    <x v="1"/>
    <n v="2"/>
    <s v="$30K - $50K"/>
    <x v="4"/>
    <s v="Oregon"/>
    <x v="0"/>
    <x v="2"/>
    <s v="Health and Hygiene"/>
    <x v="42"/>
    <n v="3"/>
    <x v="2164"/>
    <x v="0"/>
  </r>
  <r>
    <n v="6357"/>
    <d v="2018-03-02T00:00:00"/>
    <x v="3"/>
    <x v="2"/>
    <n v="7746"/>
    <x v="1"/>
    <x v="1"/>
    <x v="1"/>
    <n v="1"/>
    <s v="$50K - $70K"/>
    <x v="16"/>
    <s v="Zacatecas"/>
    <x v="1"/>
    <x v="0"/>
    <s v="Frozen Foods"/>
    <x v="14"/>
    <n v="2"/>
    <x v="1639"/>
    <x v="0"/>
  </r>
  <r>
    <n v="6358"/>
    <d v="2018-03-02T00:00:00"/>
    <x v="3"/>
    <x v="2"/>
    <n v="1265"/>
    <x v="0"/>
    <x v="1"/>
    <x v="1"/>
    <n v="2"/>
    <s v="$50K - $70K"/>
    <x v="13"/>
    <s v="Veracruz"/>
    <x v="1"/>
    <x v="2"/>
    <s v="Periodicals"/>
    <x v="17"/>
    <n v="3"/>
    <x v="200"/>
    <x v="1"/>
  </r>
  <r>
    <n v="6359"/>
    <d v="2018-03-02T00:00:00"/>
    <x v="3"/>
    <x v="2"/>
    <n v="569"/>
    <x v="0"/>
    <x v="0"/>
    <x v="0"/>
    <n v="1"/>
    <s v="$130K - $150K"/>
    <x v="5"/>
    <s v="Washington"/>
    <x v="0"/>
    <x v="0"/>
    <s v="Baking Goods"/>
    <x v="32"/>
    <n v="4"/>
    <x v="464"/>
    <x v="1"/>
  </r>
  <r>
    <n v="6360"/>
    <d v="2018-03-03T00:00:00"/>
    <x v="3"/>
    <x v="2"/>
    <n v="554"/>
    <x v="0"/>
    <x v="0"/>
    <x v="1"/>
    <n v="2"/>
    <s v="$50K - $70K"/>
    <x v="5"/>
    <s v="Washington"/>
    <x v="0"/>
    <x v="2"/>
    <s v="Household"/>
    <x v="24"/>
    <n v="6"/>
    <x v="675"/>
    <x v="0"/>
  </r>
  <r>
    <n v="6361"/>
    <d v="2018-03-03T00:00:00"/>
    <x v="3"/>
    <x v="2"/>
    <n v="5067"/>
    <x v="1"/>
    <x v="0"/>
    <x v="0"/>
    <n v="2"/>
    <s v="$50K - $70K"/>
    <x v="8"/>
    <s v="Washington"/>
    <x v="0"/>
    <x v="0"/>
    <s v="Dairy"/>
    <x v="15"/>
    <n v="4"/>
    <x v="1310"/>
    <x v="1"/>
  </r>
  <r>
    <n v="6362"/>
    <d v="2018-03-03T00:00:00"/>
    <x v="3"/>
    <x v="2"/>
    <n v="10073"/>
    <x v="0"/>
    <x v="0"/>
    <x v="1"/>
    <n v="2"/>
    <s v="$50K - $70K"/>
    <x v="5"/>
    <s v="Washington"/>
    <x v="0"/>
    <x v="0"/>
    <s v="Starchy Foods"/>
    <x v="31"/>
    <n v="5"/>
    <x v="1507"/>
    <x v="1"/>
  </r>
  <r>
    <n v="6363"/>
    <d v="2018-03-03T00:00:00"/>
    <x v="3"/>
    <x v="2"/>
    <n v="4620"/>
    <x v="0"/>
    <x v="1"/>
    <x v="0"/>
    <n v="1"/>
    <s v="$30K - $50K"/>
    <x v="17"/>
    <s v="Zacatecas"/>
    <x v="1"/>
    <x v="0"/>
    <s v="Baking Goods"/>
    <x v="9"/>
    <n v="2"/>
    <x v="2229"/>
    <x v="0"/>
  </r>
  <r>
    <n v="6364"/>
    <d v="2018-03-03T00:00:00"/>
    <x v="3"/>
    <x v="2"/>
    <n v="5605"/>
    <x v="1"/>
    <x v="1"/>
    <x v="0"/>
    <n v="4"/>
    <s v="$10K - $30K"/>
    <x v="13"/>
    <s v="Veracruz"/>
    <x v="1"/>
    <x v="1"/>
    <s v="Beverages"/>
    <x v="36"/>
    <n v="4"/>
    <x v="19"/>
    <x v="1"/>
  </r>
  <r>
    <n v="6365"/>
    <d v="2018-03-03T00:00:00"/>
    <x v="3"/>
    <x v="2"/>
    <n v="1297"/>
    <x v="1"/>
    <x v="0"/>
    <x v="1"/>
    <n v="4"/>
    <s v="$30K - $50K"/>
    <x v="12"/>
    <s v="Washington"/>
    <x v="0"/>
    <x v="0"/>
    <s v="Snack Foods"/>
    <x v="0"/>
    <n v="3"/>
    <x v="1118"/>
    <x v="1"/>
  </r>
  <r>
    <n v="6366"/>
    <d v="2018-03-03T00:00:00"/>
    <x v="3"/>
    <x v="2"/>
    <n v="6607"/>
    <x v="1"/>
    <x v="0"/>
    <x v="1"/>
    <n v="2"/>
    <s v="$30K - $50K"/>
    <x v="4"/>
    <s v="Oregon"/>
    <x v="0"/>
    <x v="0"/>
    <s v="Deli"/>
    <x v="14"/>
    <n v="4"/>
    <x v="1372"/>
    <x v="1"/>
  </r>
  <r>
    <n v="6367"/>
    <d v="2018-03-03T00:00:00"/>
    <x v="3"/>
    <x v="2"/>
    <n v="9300"/>
    <x v="1"/>
    <x v="0"/>
    <x v="0"/>
    <n v="3"/>
    <s v="$10K - $30K"/>
    <x v="3"/>
    <s v="California"/>
    <x v="0"/>
    <x v="0"/>
    <s v="Snacks"/>
    <x v="2"/>
    <n v="4"/>
    <x v="756"/>
    <x v="1"/>
  </r>
  <r>
    <n v="6368"/>
    <d v="2018-03-03T00:00:00"/>
    <x v="3"/>
    <x v="2"/>
    <n v="271"/>
    <x v="1"/>
    <x v="0"/>
    <x v="0"/>
    <n v="2"/>
    <s v="$10K - $30K"/>
    <x v="15"/>
    <s v="British Columbia"/>
    <x v="2"/>
    <x v="2"/>
    <s v="Household"/>
    <x v="20"/>
    <n v="6"/>
    <x v="2262"/>
    <x v="0"/>
  </r>
  <r>
    <n v="6369"/>
    <d v="2018-03-03T00:00:00"/>
    <x v="3"/>
    <x v="2"/>
    <n v="4317"/>
    <x v="0"/>
    <x v="1"/>
    <x v="1"/>
    <n v="2"/>
    <s v="$30K - $50K"/>
    <x v="19"/>
    <s v="Mexico City"/>
    <x v="1"/>
    <x v="0"/>
    <s v="Canned Foods"/>
    <x v="6"/>
    <n v="3"/>
    <x v="1406"/>
    <x v="0"/>
  </r>
  <r>
    <n v="6370"/>
    <d v="2018-03-03T00:00:00"/>
    <x v="3"/>
    <x v="2"/>
    <n v="9848"/>
    <x v="1"/>
    <x v="0"/>
    <x v="0"/>
    <n v="2"/>
    <s v="$110K - $130K"/>
    <x v="21"/>
    <s v="Mexico City"/>
    <x v="1"/>
    <x v="0"/>
    <s v="Deli"/>
    <x v="14"/>
    <n v="4"/>
    <x v="860"/>
    <x v="0"/>
  </r>
  <r>
    <n v="6371"/>
    <d v="2018-03-03T00:00:00"/>
    <x v="3"/>
    <x v="2"/>
    <n v="8130"/>
    <x v="1"/>
    <x v="0"/>
    <x v="1"/>
    <n v="4"/>
    <s v="$50K - $70K"/>
    <x v="3"/>
    <s v="California"/>
    <x v="0"/>
    <x v="0"/>
    <s v="Produce"/>
    <x v="1"/>
    <n v="3"/>
    <x v="9"/>
    <x v="0"/>
  </r>
  <r>
    <n v="6372"/>
    <d v="2018-03-03T00:00:00"/>
    <x v="3"/>
    <x v="2"/>
    <n v="8279"/>
    <x v="0"/>
    <x v="0"/>
    <x v="0"/>
    <n v="3"/>
    <s v="$70K - $90K"/>
    <x v="17"/>
    <s v="Zacatecas"/>
    <x v="1"/>
    <x v="1"/>
    <s v="Beverages"/>
    <x v="16"/>
    <n v="6"/>
    <x v="1376"/>
    <x v="0"/>
  </r>
  <r>
    <n v="6373"/>
    <d v="2018-03-03T00:00:00"/>
    <x v="3"/>
    <x v="2"/>
    <n v="5231"/>
    <x v="0"/>
    <x v="1"/>
    <x v="0"/>
    <n v="2"/>
    <s v="$50K - $70K"/>
    <x v="3"/>
    <s v="California"/>
    <x v="0"/>
    <x v="0"/>
    <s v="Frozen Foods"/>
    <x v="29"/>
    <n v="3"/>
    <x v="493"/>
    <x v="0"/>
  </r>
  <r>
    <n v="6374"/>
    <d v="2018-03-03T00:00:00"/>
    <x v="3"/>
    <x v="2"/>
    <n v="4642"/>
    <x v="1"/>
    <x v="1"/>
    <x v="0"/>
    <n v="5"/>
    <s v="$50K - $70K"/>
    <x v="10"/>
    <s v="Washington"/>
    <x v="0"/>
    <x v="0"/>
    <s v="Canned Foods"/>
    <x v="6"/>
    <n v="4"/>
    <x v="514"/>
    <x v="1"/>
  </r>
  <r>
    <n v="6375"/>
    <d v="2018-03-03T00:00:00"/>
    <x v="3"/>
    <x v="2"/>
    <n v="7852"/>
    <x v="0"/>
    <x v="1"/>
    <x v="0"/>
    <n v="3"/>
    <s v="$70K - $90K"/>
    <x v="2"/>
    <s v="Oregon"/>
    <x v="0"/>
    <x v="0"/>
    <s v="Produce"/>
    <x v="26"/>
    <n v="6"/>
    <x v="553"/>
    <x v="1"/>
  </r>
  <r>
    <n v="6376"/>
    <d v="2018-03-03T00:00:00"/>
    <x v="3"/>
    <x v="2"/>
    <n v="3113"/>
    <x v="1"/>
    <x v="1"/>
    <x v="1"/>
    <n v="3"/>
    <s v="$10K - $30K"/>
    <x v="4"/>
    <s v="Oregon"/>
    <x v="0"/>
    <x v="0"/>
    <s v="Produce"/>
    <x v="26"/>
    <n v="4"/>
    <x v="904"/>
    <x v="1"/>
  </r>
  <r>
    <n v="6377"/>
    <d v="2018-03-03T00:00:00"/>
    <x v="3"/>
    <x v="2"/>
    <n v="3902"/>
    <x v="0"/>
    <x v="0"/>
    <x v="0"/>
    <n v="3"/>
    <s v="$50K - $70K"/>
    <x v="10"/>
    <s v="Washington"/>
    <x v="0"/>
    <x v="0"/>
    <s v="Frozen Foods"/>
    <x v="33"/>
    <n v="3"/>
    <x v="110"/>
    <x v="0"/>
  </r>
  <r>
    <n v="6378"/>
    <d v="2018-03-03T00:00:00"/>
    <x v="3"/>
    <x v="2"/>
    <n v="9895"/>
    <x v="1"/>
    <x v="0"/>
    <x v="1"/>
    <n v="3"/>
    <s v="$50K - $70K"/>
    <x v="16"/>
    <s v="Zacatecas"/>
    <x v="1"/>
    <x v="0"/>
    <s v="Baking Goods"/>
    <x v="9"/>
    <n v="4"/>
    <x v="873"/>
    <x v="1"/>
  </r>
  <r>
    <n v="6379"/>
    <d v="2018-03-03T00:00:00"/>
    <x v="3"/>
    <x v="2"/>
    <n v="2834"/>
    <x v="1"/>
    <x v="1"/>
    <x v="0"/>
    <n v="3"/>
    <s v="$70K - $90K"/>
    <x v="15"/>
    <s v="British Columbia"/>
    <x v="2"/>
    <x v="2"/>
    <s v="Household"/>
    <x v="24"/>
    <n v="2"/>
    <x v="1119"/>
    <x v="0"/>
  </r>
  <r>
    <n v="6380"/>
    <d v="2018-03-03T00:00:00"/>
    <x v="3"/>
    <x v="2"/>
    <n v="248"/>
    <x v="1"/>
    <x v="0"/>
    <x v="1"/>
    <n v="1"/>
    <s v="$30K - $50K"/>
    <x v="19"/>
    <s v="Mexico City"/>
    <x v="1"/>
    <x v="0"/>
    <s v="Frozen Foods"/>
    <x v="14"/>
    <n v="4"/>
    <x v="1416"/>
    <x v="0"/>
  </r>
  <r>
    <n v="6381"/>
    <d v="2018-03-03T00:00:00"/>
    <x v="3"/>
    <x v="2"/>
    <n v="1444"/>
    <x v="0"/>
    <x v="1"/>
    <x v="0"/>
    <n v="5"/>
    <s v="$10K - $30K"/>
    <x v="17"/>
    <s v="Zacatecas"/>
    <x v="1"/>
    <x v="0"/>
    <s v="Snack Foods"/>
    <x v="0"/>
    <n v="6"/>
    <x v="316"/>
    <x v="1"/>
  </r>
  <r>
    <n v="6382"/>
    <d v="2018-03-03T00:00:00"/>
    <x v="3"/>
    <x v="2"/>
    <n v="9244"/>
    <x v="1"/>
    <x v="1"/>
    <x v="0"/>
    <n v="3"/>
    <s v="$10K - $30K"/>
    <x v="19"/>
    <s v="Mexico City"/>
    <x v="1"/>
    <x v="0"/>
    <s v="Dairy"/>
    <x v="15"/>
    <n v="3"/>
    <x v="494"/>
    <x v="0"/>
  </r>
  <r>
    <n v="6383"/>
    <d v="2018-03-03T00:00:00"/>
    <x v="3"/>
    <x v="2"/>
    <n v="3819"/>
    <x v="1"/>
    <x v="0"/>
    <x v="0"/>
    <n v="3"/>
    <s v="$50K - $70K"/>
    <x v="5"/>
    <s v="Washington"/>
    <x v="0"/>
    <x v="0"/>
    <s v="Baking Goods"/>
    <x v="9"/>
    <n v="3"/>
    <x v="314"/>
    <x v="1"/>
  </r>
  <r>
    <n v="6384"/>
    <d v="2018-03-03T00:00:00"/>
    <x v="3"/>
    <x v="2"/>
    <n v="5303"/>
    <x v="1"/>
    <x v="1"/>
    <x v="0"/>
    <n v="3"/>
    <s v="$110K - $130K"/>
    <x v="8"/>
    <s v="Washington"/>
    <x v="0"/>
    <x v="0"/>
    <s v="Canned Foods"/>
    <x v="6"/>
    <n v="4"/>
    <x v="1129"/>
    <x v="1"/>
  </r>
  <r>
    <n v="6385"/>
    <d v="2018-03-03T00:00:00"/>
    <x v="3"/>
    <x v="2"/>
    <n v="4444"/>
    <x v="0"/>
    <x v="1"/>
    <x v="0"/>
    <n v="1"/>
    <s v="$30K - $50K"/>
    <x v="2"/>
    <s v="Oregon"/>
    <x v="0"/>
    <x v="0"/>
    <s v="Produce"/>
    <x v="12"/>
    <n v="5"/>
    <x v="1825"/>
    <x v="0"/>
  </r>
  <r>
    <n v="6386"/>
    <d v="2018-03-03T00:00:00"/>
    <x v="3"/>
    <x v="2"/>
    <n v="7587"/>
    <x v="1"/>
    <x v="0"/>
    <x v="1"/>
    <n v="1"/>
    <s v="$30K - $50K"/>
    <x v="15"/>
    <s v="British Columbia"/>
    <x v="2"/>
    <x v="2"/>
    <s v="Health and Hygiene"/>
    <x v="13"/>
    <n v="4"/>
    <x v="976"/>
    <x v="0"/>
  </r>
  <r>
    <n v="6387"/>
    <d v="2018-03-03T00:00:00"/>
    <x v="3"/>
    <x v="2"/>
    <n v="2491"/>
    <x v="1"/>
    <x v="1"/>
    <x v="1"/>
    <n v="5"/>
    <s v="$10K - $30K"/>
    <x v="15"/>
    <s v="British Columbia"/>
    <x v="2"/>
    <x v="0"/>
    <s v="Dairy"/>
    <x v="15"/>
    <n v="3"/>
    <x v="2263"/>
    <x v="0"/>
  </r>
  <r>
    <n v="6388"/>
    <d v="2018-03-04T00:00:00"/>
    <x v="3"/>
    <x v="2"/>
    <n v="8229"/>
    <x v="1"/>
    <x v="0"/>
    <x v="1"/>
    <n v="0"/>
    <s v="$30K - $50K"/>
    <x v="10"/>
    <s v="Washington"/>
    <x v="0"/>
    <x v="0"/>
    <s v="Baking Goods"/>
    <x v="32"/>
    <n v="5"/>
    <x v="2264"/>
    <x v="0"/>
  </r>
  <r>
    <n v="6389"/>
    <d v="2018-03-04T00:00:00"/>
    <x v="3"/>
    <x v="2"/>
    <n v="906"/>
    <x v="1"/>
    <x v="1"/>
    <x v="0"/>
    <n v="1"/>
    <s v="$50K - $70K"/>
    <x v="7"/>
    <s v="California"/>
    <x v="0"/>
    <x v="0"/>
    <s v="Breakfast Foods"/>
    <x v="5"/>
    <n v="3"/>
    <x v="2265"/>
    <x v="1"/>
  </r>
  <r>
    <n v="6390"/>
    <d v="2018-03-04T00:00:00"/>
    <x v="3"/>
    <x v="2"/>
    <n v="2512"/>
    <x v="0"/>
    <x v="1"/>
    <x v="0"/>
    <n v="2"/>
    <s v="$10K - $30K"/>
    <x v="7"/>
    <s v="California"/>
    <x v="0"/>
    <x v="0"/>
    <s v="Baking Goods"/>
    <x v="9"/>
    <n v="3"/>
    <x v="2065"/>
    <x v="0"/>
  </r>
  <r>
    <n v="6391"/>
    <d v="2018-03-04T00:00:00"/>
    <x v="3"/>
    <x v="2"/>
    <n v="2341"/>
    <x v="1"/>
    <x v="1"/>
    <x v="0"/>
    <n v="5"/>
    <s v="$30K - $50K"/>
    <x v="20"/>
    <s v="Guerrero"/>
    <x v="1"/>
    <x v="0"/>
    <s v="Snack Foods"/>
    <x v="0"/>
    <n v="5"/>
    <x v="2266"/>
    <x v="1"/>
  </r>
  <r>
    <n v="6392"/>
    <d v="2018-03-04T00:00:00"/>
    <x v="3"/>
    <x v="2"/>
    <n v="5881"/>
    <x v="0"/>
    <x v="0"/>
    <x v="1"/>
    <n v="4"/>
    <s v="$70K - $90K"/>
    <x v="14"/>
    <s v="Yucatán"/>
    <x v="1"/>
    <x v="0"/>
    <s v="Canned Foods"/>
    <x v="10"/>
    <n v="5"/>
    <x v="867"/>
    <x v="1"/>
  </r>
  <r>
    <n v="6393"/>
    <d v="2018-03-04T00:00:00"/>
    <x v="3"/>
    <x v="2"/>
    <n v="7934"/>
    <x v="1"/>
    <x v="0"/>
    <x v="0"/>
    <n v="3"/>
    <s v="$30K - $50K"/>
    <x v="19"/>
    <s v="Mexico City"/>
    <x v="1"/>
    <x v="0"/>
    <s v="Snack Foods"/>
    <x v="0"/>
    <n v="4"/>
    <x v="1162"/>
    <x v="1"/>
  </r>
  <r>
    <n v="6394"/>
    <d v="2018-03-04T00:00:00"/>
    <x v="3"/>
    <x v="2"/>
    <n v="6047"/>
    <x v="1"/>
    <x v="0"/>
    <x v="1"/>
    <n v="3"/>
    <s v="$10K - $30K"/>
    <x v="8"/>
    <s v="Washington"/>
    <x v="0"/>
    <x v="2"/>
    <s v="Health and Hygiene"/>
    <x v="8"/>
    <n v="6"/>
    <x v="1910"/>
    <x v="1"/>
  </r>
  <r>
    <n v="6395"/>
    <d v="2018-03-04T00:00:00"/>
    <x v="3"/>
    <x v="2"/>
    <n v="2557"/>
    <x v="0"/>
    <x v="0"/>
    <x v="1"/>
    <n v="0"/>
    <s v="$10K - $30K"/>
    <x v="15"/>
    <s v="British Columbia"/>
    <x v="2"/>
    <x v="0"/>
    <s v="Starchy Foods"/>
    <x v="31"/>
    <n v="2"/>
    <x v="111"/>
    <x v="0"/>
  </r>
  <r>
    <n v="6396"/>
    <d v="2018-03-04T00:00:00"/>
    <x v="3"/>
    <x v="2"/>
    <n v="3730"/>
    <x v="1"/>
    <x v="1"/>
    <x v="0"/>
    <n v="3"/>
    <s v="$10K - $30K"/>
    <x v="15"/>
    <s v="British Columbia"/>
    <x v="2"/>
    <x v="0"/>
    <s v="Canned Foods"/>
    <x v="1"/>
    <n v="4"/>
    <x v="1455"/>
    <x v="1"/>
  </r>
  <r>
    <n v="6397"/>
    <d v="2018-03-04T00:00:00"/>
    <x v="3"/>
    <x v="2"/>
    <n v="10145"/>
    <x v="0"/>
    <x v="1"/>
    <x v="0"/>
    <n v="1"/>
    <s v="$30K - $50K"/>
    <x v="4"/>
    <s v="Oregon"/>
    <x v="0"/>
    <x v="0"/>
    <s v="Deli"/>
    <x v="14"/>
    <n v="4"/>
    <x v="1000"/>
    <x v="1"/>
  </r>
  <r>
    <n v="6398"/>
    <d v="2018-03-04T00:00:00"/>
    <x v="3"/>
    <x v="2"/>
    <n v="8203"/>
    <x v="1"/>
    <x v="0"/>
    <x v="0"/>
    <n v="1"/>
    <s v="$30K - $50K"/>
    <x v="13"/>
    <s v="Veracruz"/>
    <x v="1"/>
    <x v="0"/>
    <s v="Canned Foods"/>
    <x v="6"/>
    <n v="5"/>
    <x v="1745"/>
    <x v="0"/>
  </r>
  <r>
    <n v="6399"/>
    <d v="2018-03-04T00:00:00"/>
    <x v="3"/>
    <x v="2"/>
    <n v="1236"/>
    <x v="1"/>
    <x v="0"/>
    <x v="0"/>
    <n v="3"/>
    <s v="$70K - $90K"/>
    <x v="21"/>
    <s v="Mexico City"/>
    <x v="1"/>
    <x v="0"/>
    <s v="Produce"/>
    <x v="12"/>
    <n v="4"/>
    <x v="1449"/>
    <x v="1"/>
  </r>
  <r>
    <n v="6400"/>
    <d v="2018-03-04T00:00:00"/>
    <x v="3"/>
    <x v="2"/>
    <n v="1682"/>
    <x v="0"/>
    <x v="0"/>
    <x v="1"/>
    <n v="0"/>
    <s v="$10K - $30K"/>
    <x v="4"/>
    <s v="Oregon"/>
    <x v="0"/>
    <x v="0"/>
    <s v="Frozen Foods"/>
    <x v="33"/>
    <n v="5"/>
    <x v="1832"/>
    <x v="1"/>
  </r>
  <r>
    <n v="6401"/>
    <d v="2018-03-04T00:00:00"/>
    <x v="3"/>
    <x v="2"/>
    <n v="9897"/>
    <x v="1"/>
    <x v="1"/>
    <x v="1"/>
    <n v="1"/>
    <s v="$10K - $30K"/>
    <x v="12"/>
    <s v="Washington"/>
    <x v="0"/>
    <x v="0"/>
    <s v="Dairy"/>
    <x v="15"/>
    <n v="5"/>
    <x v="1380"/>
    <x v="1"/>
  </r>
  <r>
    <n v="6402"/>
    <d v="2018-03-04T00:00:00"/>
    <x v="3"/>
    <x v="2"/>
    <n v="3060"/>
    <x v="1"/>
    <x v="0"/>
    <x v="1"/>
    <n v="5"/>
    <s v="$50K - $70K"/>
    <x v="6"/>
    <s v="Washington"/>
    <x v="0"/>
    <x v="0"/>
    <s v="Frozen Foods"/>
    <x v="39"/>
    <n v="4"/>
    <x v="2133"/>
    <x v="1"/>
  </r>
  <r>
    <n v="6403"/>
    <d v="2018-03-04T00:00:00"/>
    <x v="3"/>
    <x v="2"/>
    <n v="397"/>
    <x v="1"/>
    <x v="1"/>
    <x v="0"/>
    <n v="2"/>
    <s v="$30K - $50K"/>
    <x v="21"/>
    <s v="Mexico City"/>
    <x v="1"/>
    <x v="1"/>
    <s v="Beverages"/>
    <x v="36"/>
    <n v="3"/>
    <x v="1147"/>
    <x v="0"/>
  </r>
  <r>
    <n v="6404"/>
    <d v="2018-03-04T00:00:00"/>
    <x v="3"/>
    <x v="2"/>
    <n v="5204"/>
    <x v="0"/>
    <x v="1"/>
    <x v="0"/>
    <n v="1"/>
    <s v="$70K - $90K"/>
    <x v="5"/>
    <s v="Washington"/>
    <x v="0"/>
    <x v="0"/>
    <s v="Baking Goods"/>
    <x v="32"/>
    <n v="3"/>
    <x v="1091"/>
    <x v="1"/>
  </r>
  <r>
    <n v="6405"/>
    <d v="2018-03-04T00:00:00"/>
    <x v="3"/>
    <x v="2"/>
    <n v="8040"/>
    <x v="0"/>
    <x v="0"/>
    <x v="0"/>
    <n v="4"/>
    <s v="$70K - $90K"/>
    <x v="17"/>
    <s v="Zacatecas"/>
    <x v="1"/>
    <x v="0"/>
    <s v="Deli"/>
    <x v="14"/>
    <n v="3"/>
    <x v="1247"/>
    <x v="0"/>
  </r>
  <r>
    <n v="6406"/>
    <d v="2018-03-04T00:00:00"/>
    <x v="3"/>
    <x v="2"/>
    <n v="2048"/>
    <x v="1"/>
    <x v="0"/>
    <x v="1"/>
    <n v="3"/>
    <s v="$10K - $30K"/>
    <x v="24"/>
    <s v="British Columbia"/>
    <x v="2"/>
    <x v="0"/>
    <s v="Produce"/>
    <x v="12"/>
    <n v="5"/>
    <x v="2267"/>
    <x v="0"/>
  </r>
  <r>
    <n v="6407"/>
    <d v="2018-03-04T00:00:00"/>
    <x v="3"/>
    <x v="2"/>
    <n v="5672"/>
    <x v="1"/>
    <x v="1"/>
    <x v="0"/>
    <n v="1"/>
    <s v="$110K - $130K"/>
    <x v="16"/>
    <s v="Zacatecas"/>
    <x v="1"/>
    <x v="0"/>
    <s v="Snack Foods"/>
    <x v="0"/>
    <n v="5"/>
    <x v="1404"/>
    <x v="1"/>
  </r>
  <r>
    <n v="6408"/>
    <d v="2018-03-04T00:00:00"/>
    <x v="3"/>
    <x v="2"/>
    <n v="4775"/>
    <x v="1"/>
    <x v="0"/>
    <x v="1"/>
    <n v="2"/>
    <s v="$70K - $90K"/>
    <x v="8"/>
    <s v="Washington"/>
    <x v="0"/>
    <x v="0"/>
    <s v="Baking Goods"/>
    <x v="32"/>
    <n v="3"/>
    <x v="976"/>
    <x v="0"/>
  </r>
  <r>
    <n v="6409"/>
    <d v="2018-03-04T00:00:00"/>
    <x v="3"/>
    <x v="2"/>
    <n v="6193"/>
    <x v="1"/>
    <x v="1"/>
    <x v="0"/>
    <n v="5"/>
    <s v="$90K - $110K"/>
    <x v="14"/>
    <s v="Yucatán"/>
    <x v="1"/>
    <x v="2"/>
    <s v="Carousel"/>
    <x v="26"/>
    <n v="6"/>
    <x v="19"/>
    <x v="1"/>
  </r>
  <r>
    <n v="6410"/>
    <d v="2018-03-04T00:00:00"/>
    <x v="3"/>
    <x v="2"/>
    <n v="9625"/>
    <x v="0"/>
    <x v="1"/>
    <x v="0"/>
    <n v="2"/>
    <s v="$70K - $90K"/>
    <x v="14"/>
    <s v="Yucatán"/>
    <x v="1"/>
    <x v="2"/>
    <s v="Periodicals"/>
    <x v="17"/>
    <n v="4"/>
    <x v="627"/>
    <x v="0"/>
  </r>
  <r>
    <n v="6411"/>
    <d v="2018-03-04T00:00:00"/>
    <x v="3"/>
    <x v="2"/>
    <n v="7060"/>
    <x v="1"/>
    <x v="1"/>
    <x v="1"/>
    <n v="3"/>
    <s v="$50K - $70K"/>
    <x v="3"/>
    <s v="California"/>
    <x v="0"/>
    <x v="0"/>
    <s v="Baking Goods"/>
    <x v="32"/>
    <n v="4"/>
    <x v="2183"/>
    <x v="1"/>
  </r>
  <r>
    <n v="6412"/>
    <d v="2018-03-04T00:00:00"/>
    <x v="3"/>
    <x v="2"/>
    <n v="8097"/>
    <x v="0"/>
    <x v="1"/>
    <x v="0"/>
    <n v="1"/>
    <s v="$30K - $50K"/>
    <x v="18"/>
    <s v="British Columbia"/>
    <x v="2"/>
    <x v="0"/>
    <s v="Frozen Foods"/>
    <x v="14"/>
    <n v="4"/>
    <x v="435"/>
    <x v="0"/>
  </r>
  <r>
    <n v="6413"/>
    <d v="2018-03-05T00:00:00"/>
    <x v="3"/>
    <x v="2"/>
    <n v="7689"/>
    <x v="1"/>
    <x v="0"/>
    <x v="1"/>
    <n v="4"/>
    <s v="$50K - $70K"/>
    <x v="10"/>
    <s v="Washington"/>
    <x v="0"/>
    <x v="0"/>
    <s v="Deli"/>
    <x v="14"/>
    <n v="4"/>
    <x v="1983"/>
    <x v="1"/>
  </r>
  <r>
    <n v="6414"/>
    <d v="2018-03-05T00:00:00"/>
    <x v="3"/>
    <x v="2"/>
    <n v="10190"/>
    <x v="1"/>
    <x v="1"/>
    <x v="0"/>
    <n v="5"/>
    <s v="$30K - $50K"/>
    <x v="10"/>
    <s v="Washington"/>
    <x v="0"/>
    <x v="0"/>
    <s v="Produce"/>
    <x v="12"/>
    <n v="5"/>
    <x v="1328"/>
    <x v="0"/>
  </r>
  <r>
    <n v="6415"/>
    <d v="2018-03-05T00:00:00"/>
    <x v="3"/>
    <x v="2"/>
    <n v="2130"/>
    <x v="1"/>
    <x v="1"/>
    <x v="1"/>
    <n v="4"/>
    <s v="$130K - $150K"/>
    <x v="14"/>
    <s v="Yucatán"/>
    <x v="1"/>
    <x v="0"/>
    <s v="Canned Foods"/>
    <x v="1"/>
    <n v="4"/>
    <x v="814"/>
    <x v="1"/>
  </r>
  <r>
    <n v="6416"/>
    <d v="2018-03-05T00:00:00"/>
    <x v="3"/>
    <x v="2"/>
    <n v="8180"/>
    <x v="1"/>
    <x v="0"/>
    <x v="0"/>
    <n v="1"/>
    <s v="$50K - $70K"/>
    <x v="22"/>
    <s v="Mexico City"/>
    <x v="1"/>
    <x v="0"/>
    <s v="Baking Goods"/>
    <x v="32"/>
    <n v="5"/>
    <x v="988"/>
    <x v="0"/>
  </r>
  <r>
    <n v="6417"/>
    <d v="2018-03-05T00:00:00"/>
    <x v="3"/>
    <x v="2"/>
    <n v="6315"/>
    <x v="0"/>
    <x v="0"/>
    <x v="0"/>
    <n v="5"/>
    <s v="$30K - $50K"/>
    <x v="9"/>
    <s v="California"/>
    <x v="0"/>
    <x v="2"/>
    <s v="Health and Hygiene"/>
    <x v="8"/>
    <n v="4"/>
    <x v="1112"/>
    <x v="0"/>
  </r>
  <r>
    <n v="6418"/>
    <d v="2018-03-05T00:00:00"/>
    <x v="3"/>
    <x v="2"/>
    <n v="8846"/>
    <x v="1"/>
    <x v="0"/>
    <x v="1"/>
    <n v="1"/>
    <s v="$50K - $70K"/>
    <x v="16"/>
    <s v="Zacatecas"/>
    <x v="1"/>
    <x v="0"/>
    <s v="Canned Foods"/>
    <x v="10"/>
    <n v="4"/>
    <x v="1596"/>
    <x v="1"/>
  </r>
  <r>
    <n v="6419"/>
    <d v="2018-03-05T00:00:00"/>
    <x v="3"/>
    <x v="2"/>
    <n v="9625"/>
    <x v="0"/>
    <x v="1"/>
    <x v="0"/>
    <n v="2"/>
    <s v="$70K - $90K"/>
    <x v="14"/>
    <s v="Yucatán"/>
    <x v="1"/>
    <x v="0"/>
    <s v="Baked Goods"/>
    <x v="25"/>
    <n v="4"/>
    <x v="756"/>
    <x v="1"/>
  </r>
  <r>
    <n v="6420"/>
    <d v="2018-03-05T00:00:00"/>
    <x v="3"/>
    <x v="2"/>
    <n v="4443"/>
    <x v="0"/>
    <x v="0"/>
    <x v="0"/>
    <n v="0"/>
    <s v="$130K - $150K"/>
    <x v="2"/>
    <s v="Oregon"/>
    <x v="0"/>
    <x v="0"/>
    <s v="Deli"/>
    <x v="14"/>
    <n v="5"/>
    <x v="377"/>
    <x v="1"/>
  </r>
  <r>
    <n v="6421"/>
    <d v="2018-03-05T00:00:00"/>
    <x v="3"/>
    <x v="2"/>
    <n v="5531"/>
    <x v="0"/>
    <x v="1"/>
    <x v="1"/>
    <n v="4"/>
    <s v="$30K - $50K"/>
    <x v="3"/>
    <s v="California"/>
    <x v="0"/>
    <x v="0"/>
    <s v="Canned Foods"/>
    <x v="1"/>
    <n v="4"/>
    <x v="2268"/>
    <x v="1"/>
  </r>
  <r>
    <n v="6422"/>
    <d v="2018-03-05T00:00:00"/>
    <x v="3"/>
    <x v="2"/>
    <n v="3586"/>
    <x v="0"/>
    <x v="0"/>
    <x v="1"/>
    <n v="3"/>
    <s v="$30K - $50K"/>
    <x v="2"/>
    <s v="Oregon"/>
    <x v="0"/>
    <x v="2"/>
    <s v="Household"/>
    <x v="22"/>
    <n v="4"/>
    <x v="1453"/>
    <x v="1"/>
  </r>
  <r>
    <n v="6423"/>
    <d v="2018-03-05T00:00:00"/>
    <x v="3"/>
    <x v="2"/>
    <n v="8284"/>
    <x v="0"/>
    <x v="0"/>
    <x v="0"/>
    <n v="1"/>
    <s v="$50K - $70K"/>
    <x v="11"/>
    <s v="Washington"/>
    <x v="0"/>
    <x v="0"/>
    <s v="Baking Goods"/>
    <x v="9"/>
    <n v="3"/>
    <x v="1646"/>
    <x v="0"/>
  </r>
  <r>
    <n v="6424"/>
    <d v="2018-03-05T00:00:00"/>
    <x v="3"/>
    <x v="2"/>
    <n v="5820"/>
    <x v="1"/>
    <x v="0"/>
    <x v="0"/>
    <n v="1"/>
    <s v="$10K - $30K"/>
    <x v="8"/>
    <s v="Washington"/>
    <x v="0"/>
    <x v="2"/>
    <s v="Health and Hygiene"/>
    <x v="23"/>
    <n v="3"/>
    <x v="535"/>
    <x v="0"/>
  </r>
  <r>
    <n v="6425"/>
    <d v="2018-03-05T00:00:00"/>
    <x v="3"/>
    <x v="2"/>
    <n v="9766"/>
    <x v="0"/>
    <x v="1"/>
    <x v="0"/>
    <n v="0"/>
    <s v="$70K - $90K"/>
    <x v="16"/>
    <s v="Zacatecas"/>
    <x v="1"/>
    <x v="0"/>
    <s v="Deli"/>
    <x v="14"/>
    <n v="4"/>
    <x v="1245"/>
    <x v="0"/>
  </r>
  <r>
    <n v="6426"/>
    <d v="2018-03-05T00:00:00"/>
    <x v="3"/>
    <x v="2"/>
    <n v="491"/>
    <x v="0"/>
    <x v="1"/>
    <x v="1"/>
    <n v="2"/>
    <s v="$50K - $70K"/>
    <x v="20"/>
    <s v="Guerrero"/>
    <x v="1"/>
    <x v="0"/>
    <s v="Snack Foods"/>
    <x v="0"/>
    <n v="4"/>
    <x v="1250"/>
    <x v="0"/>
  </r>
  <r>
    <n v="6427"/>
    <d v="2018-03-05T00:00:00"/>
    <x v="3"/>
    <x v="2"/>
    <n v="3192"/>
    <x v="1"/>
    <x v="0"/>
    <x v="1"/>
    <n v="2"/>
    <s v="$30K - $50K"/>
    <x v="20"/>
    <s v="Guerrero"/>
    <x v="1"/>
    <x v="1"/>
    <s v="Beverages"/>
    <x v="3"/>
    <n v="4"/>
    <x v="421"/>
    <x v="0"/>
  </r>
  <r>
    <n v="6428"/>
    <d v="2018-03-05T00:00:00"/>
    <x v="3"/>
    <x v="2"/>
    <n v="1022"/>
    <x v="1"/>
    <x v="1"/>
    <x v="0"/>
    <n v="3"/>
    <s v="$10K - $30K"/>
    <x v="15"/>
    <s v="British Columbia"/>
    <x v="2"/>
    <x v="2"/>
    <s v="Household"/>
    <x v="22"/>
    <n v="3"/>
    <x v="2269"/>
    <x v="0"/>
  </r>
  <r>
    <n v="6429"/>
    <d v="2018-03-05T00:00:00"/>
    <x v="3"/>
    <x v="2"/>
    <n v="7286"/>
    <x v="1"/>
    <x v="0"/>
    <x v="0"/>
    <n v="3"/>
    <s v="$10K - $30K"/>
    <x v="15"/>
    <s v="British Columbia"/>
    <x v="2"/>
    <x v="0"/>
    <s v="Frozen Foods"/>
    <x v="1"/>
    <n v="4"/>
    <x v="2058"/>
    <x v="0"/>
  </r>
  <r>
    <n v="6430"/>
    <d v="2018-03-05T00:00:00"/>
    <x v="3"/>
    <x v="2"/>
    <n v="3487"/>
    <x v="1"/>
    <x v="1"/>
    <x v="0"/>
    <n v="3"/>
    <s v="$30K - $50K"/>
    <x v="19"/>
    <s v="Mexico City"/>
    <x v="1"/>
    <x v="0"/>
    <s v="Snack Foods"/>
    <x v="0"/>
    <n v="6"/>
    <x v="1944"/>
    <x v="1"/>
  </r>
  <r>
    <n v="6431"/>
    <d v="2018-03-05T00:00:00"/>
    <x v="3"/>
    <x v="2"/>
    <n v="3871"/>
    <x v="0"/>
    <x v="1"/>
    <x v="0"/>
    <n v="1"/>
    <s v="$70K - $90K"/>
    <x v="15"/>
    <s v="British Columbia"/>
    <x v="2"/>
    <x v="0"/>
    <s v="Dairy"/>
    <x v="15"/>
    <n v="2"/>
    <x v="2"/>
    <x v="0"/>
  </r>
  <r>
    <n v="6432"/>
    <d v="2018-03-05T00:00:00"/>
    <x v="3"/>
    <x v="2"/>
    <n v="3360"/>
    <x v="1"/>
    <x v="1"/>
    <x v="0"/>
    <n v="1"/>
    <s v="$70K - $90K"/>
    <x v="4"/>
    <s v="Oregon"/>
    <x v="0"/>
    <x v="0"/>
    <s v="Dairy"/>
    <x v="15"/>
    <n v="4"/>
    <x v="497"/>
    <x v="1"/>
  </r>
  <r>
    <n v="6433"/>
    <d v="2018-03-05T00:00:00"/>
    <x v="3"/>
    <x v="2"/>
    <n v="4981"/>
    <x v="0"/>
    <x v="0"/>
    <x v="0"/>
    <n v="1"/>
    <s v="$10K - $30K"/>
    <x v="23"/>
    <s v="Jalisco"/>
    <x v="1"/>
    <x v="0"/>
    <s v="Dairy"/>
    <x v="15"/>
    <n v="2"/>
    <x v="1687"/>
    <x v="1"/>
  </r>
  <r>
    <n v="6434"/>
    <d v="2018-03-05T00:00:00"/>
    <x v="3"/>
    <x v="2"/>
    <n v="4244"/>
    <x v="0"/>
    <x v="0"/>
    <x v="0"/>
    <n v="4"/>
    <s v="$30K - $50K"/>
    <x v="15"/>
    <s v="British Columbia"/>
    <x v="2"/>
    <x v="1"/>
    <s v="Alcoholic Beverages"/>
    <x v="18"/>
    <n v="7"/>
    <x v="376"/>
    <x v="1"/>
  </r>
  <r>
    <n v="6435"/>
    <d v="2018-03-05T00:00:00"/>
    <x v="3"/>
    <x v="2"/>
    <n v="9644"/>
    <x v="0"/>
    <x v="1"/>
    <x v="0"/>
    <n v="2"/>
    <s v="$10K - $30K"/>
    <x v="17"/>
    <s v="Zacatecas"/>
    <x v="1"/>
    <x v="0"/>
    <s v="Deli"/>
    <x v="14"/>
    <n v="5"/>
    <x v="365"/>
    <x v="1"/>
  </r>
  <r>
    <n v="6436"/>
    <d v="2018-03-05T00:00:00"/>
    <x v="3"/>
    <x v="2"/>
    <n v="5682"/>
    <x v="0"/>
    <x v="0"/>
    <x v="1"/>
    <n v="2"/>
    <s v="$30K - $50K"/>
    <x v="2"/>
    <s v="Oregon"/>
    <x v="0"/>
    <x v="0"/>
    <s v="Snack Foods"/>
    <x v="0"/>
    <n v="5"/>
    <x v="273"/>
    <x v="1"/>
  </r>
  <r>
    <n v="6437"/>
    <d v="2018-03-05T00:00:00"/>
    <x v="3"/>
    <x v="2"/>
    <n v="3714"/>
    <x v="0"/>
    <x v="1"/>
    <x v="0"/>
    <n v="3"/>
    <s v="$130K - $150K"/>
    <x v="16"/>
    <s v="Zacatecas"/>
    <x v="1"/>
    <x v="2"/>
    <s v="Periodicals"/>
    <x v="17"/>
    <n v="5"/>
    <x v="1991"/>
    <x v="1"/>
  </r>
  <r>
    <n v="6438"/>
    <d v="2018-03-05T00:00:00"/>
    <x v="3"/>
    <x v="2"/>
    <n v="3602"/>
    <x v="0"/>
    <x v="0"/>
    <x v="1"/>
    <n v="4"/>
    <s v="$30K - $50K"/>
    <x v="13"/>
    <s v="Veracruz"/>
    <x v="1"/>
    <x v="0"/>
    <s v="Snack Foods"/>
    <x v="0"/>
    <n v="3"/>
    <x v="246"/>
    <x v="1"/>
  </r>
  <r>
    <n v="6439"/>
    <d v="2018-03-05T00:00:00"/>
    <x v="3"/>
    <x v="2"/>
    <n v="9443"/>
    <x v="1"/>
    <x v="0"/>
    <x v="0"/>
    <n v="4"/>
    <s v="$10K - $30K"/>
    <x v="14"/>
    <s v="Yucatán"/>
    <x v="1"/>
    <x v="0"/>
    <s v="Frozen Foods"/>
    <x v="5"/>
    <n v="4"/>
    <x v="786"/>
    <x v="0"/>
  </r>
  <r>
    <n v="6440"/>
    <d v="2018-03-05T00:00:00"/>
    <x v="3"/>
    <x v="2"/>
    <n v="3301"/>
    <x v="0"/>
    <x v="0"/>
    <x v="1"/>
    <n v="1"/>
    <s v="$30K - $50K"/>
    <x v="2"/>
    <s v="Oregon"/>
    <x v="0"/>
    <x v="0"/>
    <s v="Snack Foods"/>
    <x v="0"/>
    <n v="4"/>
    <x v="2173"/>
    <x v="0"/>
  </r>
  <r>
    <n v="6441"/>
    <d v="2018-03-05T00:00:00"/>
    <x v="3"/>
    <x v="2"/>
    <n v="9390"/>
    <x v="1"/>
    <x v="1"/>
    <x v="0"/>
    <n v="1"/>
    <s v="$70K - $90K"/>
    <x v="3"/>
    <s v="California"/>
    <x v="0"/>
    <x v="2"/>
    <s v="Carousel"/>
    <x v="26"/>
    <n v="5"/>
    <x v="1679"/>
    <x v="1"/>
  </r>
  <r>
    <n v="6442"/>
    <d v="2018-03-05T00:00:00"/>
    <x v="3"/>
    <x v="2"/>
    <n v="3250"/>
    <x v="0"/>
    <x v="1"/>
    <x v="1"/>
    <n v="3"/>
    <s v="$10K - $30K"/>
    <x v="10"/>
    <s v="Washington"/>
    <x v="0"/>
    <x v="0"/>
    <s v="Starchy Foods"/>
    <x v="31"/>
    <n v="5"/>
    <x v="316"/>
    <x v="1"/>
  </r>
  <r>
    <n v="6443"/>
    <d v="2018-03-06T00:00:00"/>
    <x v="3"/>
    <x v="2"/>
    <n v="3366"/>
    <x v="1"/>
    <x v="0"/>
    <x v="0"/>
    <n v="1"/>
    <s v="$70K - $90K"/>
    <x v="16"/>
    <s v="Zacatecas"/>
    <x v="1"/>
    <x v="1"/>
    <s v="Beverages"/>
    <x v="36"/>
    <n v="4"/>
    <x v="491"/>
    <x v="1"/>
  </r>
  <r>
    <n v="6444"/>
    <d v="2018-03-06T00:00:00"/>
    <x v="3"/>
    <x v="2"/>
    <n v="2622"/>
    <x v="0"/>
    <x v="0"/>
    <x v="1"/>
    <n v="4"/>
    <s v="$70K - $90K"/>
    <x v="20"/>
    <s v="Guerrero"/>
    <x v="1"/>
    <x v="0"/>
    <s v="Frozen Foods"/>
    <x v="14"/>
    <n v="5"/>
    <x v="224"/>
    <x v="1"/>
  </r>
  <r>
    <n v="6445"/>
    <d v="2018-03-06T00:00:00"/>
    <x v="3"/>
    <x v="2"/>
    <n v="6227"/>
    <x v="0"/>
    <x v="1"/>
    <x v="0"/>
    <n v="3"/>
    <s v="$50K - $70K"/>
    <x v="17"/>
    <s v="Zacatecas"/>
    <x v="1"/>
    <x v="2"/>
    <s v="Household"/>
    <x v="20"/>
    <n v="5"/>
    <x v="1841"/>
    <x v="1"/>
  </r>
  <r>
    <n v="6446"/>
    <d v="2018-03-06T00:00:00"/>
    <x v="3"/>
    <x v="2"/>
    <n v="1693"/>
    <x v="1"/>
    <x v="1"/>
    <x v="0"/>
    <n v="3"/>
    <s v="$30K - $50K"/>
    <x v="17"/>
    <s v="Zacatecas"/>
    <x v="1"/>
    <x v="0"/>
    <s v="Produce"/>
    <x v="1"/>
    <n v="7"/>
    <x v="1503"/>
    <x v="1"/>
  </r>
  <r>
    <n v="6447"/>
    <d v="2018-03-06T00:00:00"/>
    <x v="3"/>
    <x v="2"/>
    <n v="4768"/>
    <x v="0"/>
    <x v="0"/>
    <x v="0"/>
    <n v="3"/>
    <s v="$30K - $50K"/>
    <x v="15"/>
    <s v="British Columbia"/>
    <x v="2"/>
    <x v="1"/>
    <s v="Alcoholic Beverages"/>
    <x v="18"/>
    <n v="5"/>
    <x v="1151"/>
    <x v="0"/>
  </r>
  <r>
    <n v="6448"/>
    <d v="2018-03-06T00:00:00"/>
    <x v="3"/>
    <x v="2"/>
    <n v="6999"/>
    <x v="1"/>
    <x v="0"/>
    <x v="1"/>
    <n v="5"/>
    <s v="$10K - $30K"/>
    <x v="7"/>
    <s v="California"/>
    <x v="0"/>
    <x v="2"/>
    <s v="Household"/>
    <x v="20"/>
    <n v="6"/>
    <x v="1244"/>
    <x v="1"/>
  </r>
  <r>
    <n v="6449"/>
    <d v="2018-03-06T00:00:00"/>
    <x v="3"/>
    <x v="2"/>
    <n v="1491"/>
    <x v="0"/>
    <x v="1"/>
    <x v="0"/>
    <n v="1"/>
    <s v="$130K - $150K"/>
    <x v="12"/>
    <s v="Washington"/>
    <x v="0"/>
    <x v="0"/>
    <s v="Starchy Foods"/>
    <x v="31"/>
    <n v="6"/>
    <x v="1503"/>
    <x v="1"/>
  </r>
  <r>
    <n v="6450"/>
    <d v="2018-03-06T00:00:00"/>
    <x v="3"/>
    <x v="2"/>
    <n v="3859"/>
    <x v="1"/>
    <x v="0"/>
    <x v="0"/>
    <n v="4"/>
    <s v="$10K - $30K"/>
    <x v="7"/>
    <s v="California"/>
    <x v="0"/>
    <x v="0"/>
    <s v="Snack Foods"/>
    <x v="0"/>
    <n v="2"/>
    <x v="1007"/>
    <x v="1"/>
  </r>
  <r>
    <n v="6451"/>
    <d v="2018-03-06T00:00:00"/>
    <x v="3"/>
    <x v="2"/>
    <n v="8923"/>
    <x v="0"/>
    <x v="1"/>
    <x v="0"/>
    <n v="4"/>
    <s v="$10K - $30K"/>
    <x v="7"/>
    <s v="California"/>
    <x v="0"/>
    <x v="0"/>
    <s v="Produce"/>
    <x v="1"/>
    <n v="2"/>
    <x v="2270"/>
    <x v="1"/>
  </r>
  <r>
    <n v="6452"/>
    <d v="2018-03-06T00:00:00"/>
    <x v="3"/>
    <x v="2"/>
    <n v="760"/>
    <x v="0"/>
    <x v="0"/>
    <x v="0"/>
    <n v="0"/>
    <s v="$150K +"/>
    <x v="1"/>
    <s v="Washington"/>
    <x v="0"/>
    <x v="0"/>
    <s v="Snacks"/>
    <x v="2"/>
    <n v="5"/>
    <x v="1099"/>
    <x v="1"/>
  </r>
  <r>
    <n v="6453"/>
    <d v="2018-03-06T00:00:00"/>
    <x v="3"/>
    <x v="2"/>
    <n v="5363"/>
    <x v="1"/>
    <x v="0"/>
    <x v="0"/>
    <n v="3"/>
    <s v="$30K - $50K"/>
    <x v="18"/>
    <s v="British Columbia"/>
    <x v="2"/>
    <x v="0"/>
    <s v="Baking Goods"/>
    <x v="9"/>
    <n v="3"/>
    <x v="1181"/>
    <x v="0"/>
  </r>
  <r>
    <n v="6454"/>
    <d v="2018-03-06T00:00:00"/>
    <x v="3"/>
    <x v="2"/>
    <n v="10173"/>
    <x v="0"/>
    <x v="1"/>
    <x v="1"/>
    <n v="0"/>
    <s v="$30K - $50K"/>
    <x v="12"/>
    <s v="Washington"/>
    <x v="0"/>
    <x v="2"/>
    <s v="Health and Hygiene"/>
    <x v="8"/>
    <n v="2"/>
    <x v="827"/>
    <x v="1"/>
  </r>
  <r>
    <n v="6455"/>
    <d v="2018-03-06T00:00:00"/>
    <x v="3"/>
    <x v="2"/>
    <n v="8846"/>
    <x v="1"/>
    <x v="0"/>
    <x v="1"/>
    <n v="1"/>
    <s v="$50K - $70K"/>
    <x v="16"/>
    <s v="Zacatecas"/>
    <x v="1"/>
    <x v="0"/>
    <s v="Snack Foods"/>
    <x v="0"/>
    <n v="6"/>
    <x v="2271"/>
    <x v="1"/>
  </r>
  <r>
    <n v="6456"/>
    <d v="2018-03-06T00:00:00"/>
    <x v="3"/>
    <x v="2"/>
    <n v="5951"/>
    <x v="1"/>
    <x v="1"/>
    <x v="0"/>
    <n v="2"/>
    <s v="$30K - $50K"/>
    <x v="15"/>
    <s v="British Columbia"/>
    <x v="2"/>
    <x v="0"/>
    <s v="Eggs"/>
    <x v="34"/>
    <n v="4"/>
    <x v="2272"/>
    <x v="0"/>
  </r>
  <r>
    <n v="6457"/>
    <d v="2018-03-06T00:00:00"/>
    <x v="3"/>
    <x v="2"/>
    <n v="7496"/>
    <x v="1"/>
    <x v="0"/>
    <x v="0"/>
    <n v="2"/>
    <s v="$30K - $50K"/>
    <x v="4"/>
    <s v="Oregon"/>
    <x v="0"/>
    <x v="0"/>
    <s v="Snacks"/>
    <x v="2"/>
    <n v="3"/>
    <x v="544"/>
    <x v="1"/>
  </r>
  <r>
    <n v="6458"/>
    <d v="2018-03-06T00:00:00"/>
    <x v="3"/>
    <x v="2"/>
    <n v="5537"/>
    <x v="0"/>
    <x v="0"/>
    <x v="1"/>
    <n v="0"/>
    <s v="$30K - $50K"/>
    <x v="1"/>
    <s v="Washington"/>
    <x v="0"/>
    <x v="0"/>
    <s v="Eggs"/>
    <x v="34"/>
    <n v="5"/>
    <x v="228"/>
    <x v="1"/>
  </r>
  <r>
    <n v="6459"/>
    <d v="2018-03-06T00:00:00"/>
    <x v="3"/>
    <x v="2"/>
    <n v="1787"/>
    <x v="0"/>
    <x v="1"/>
    <x v="0"/>
    <n v="2"/>
    <s v="$10K - $30K"/>
    <x v="17"/>
    <s v="Zacatecas"/>
    <x v="1"/>
    <x v="0"/>
    <s v="Baked Goods"/>
    <x v="25"/>
    <n v="3"/>
    <x v="1020"/>
    <x v="1"/>
  </r>
  <r>
    <n v="6460"/>
    <d v="2018-03-06T00:00:00"/>
    <x v="3"/>
    <x v="2"/>
    <n v="1424"/>
    <x v="1"/>
    <x v="1"/>
    <x v="0"/>
    <n v="3"/>
    <s v="$30K - $50K"/>
    <x v="19"/>
    <s v="Mexico City"/>
    <x v="1"/>
    <x v="2"/>
    <s v="Periodicals"/>
    <x v="17"/>
    <n v="4"/>
    <x v="2273"/>
    <x v="0"/>
  </r>
  <r>
    <n v="6461"/>
    <d v="2018-03-06T00:00:00"/>
    <x v="3"/>
    <x v="2"/>
    <n v="5682"/>
    <x v="0"/>
    <x v="0"/>
    <x v="1"/>
    <n v="2"/>
    <s v="$30K - $50K"/>
    <x v="2"/>
    <s v="Oregon"/>
    <x v="0"/>
    <x v="0"/>
    <s v="Deli"/>
    <x v="14"/>
    <n v="5"/>
    <x v="2128"/>
    <x v="1"/>
  </r>
  <r>
    <n v="6462"/>
    <d v="2018-03-06T00:00:00"/>
    <x v="3"/>
    <x v="2"/>
    <n v="6406"/>
    <x v="1"/>
    <x v="1"/>
    <x v="0"/>
    <n v="2"/>
    <s v="$10K - $30K"/>
    <x v="17"/>
    <s v="Zacatecas"/>
    <x v="1"/>
    <x v="0"/>
    <s v="Canned Products"/>
    <x v="12"/>
    <n v="2"/>
    <x v="232"/>
    <x v="0"/>
  </r>
  <r>
    <n v="6463"/>
    <d v="2018-03-06T00:00:00"/>
    <x v="3"/>
    <x v="2"/>
    <n v="7836"/>
    <x v="1"/>
    <x v="0"/>
    <x v="0"/>
    <n v="5"/>
    <s v="$30K - $50K"/>
    <x v="17"/>
    <s v="Zacatecas"/>
    <x v="1"/>
    <x v="0"/>
    <s v="Produce"/>
    <x v="1"/>
    <n v="4"/>
    <x v="2274"/>
    <x v="1"/>
  </r>
  <r>
    <n v="6464"/>
    <d v="2018-03-06T00:00:00"/>
    <x v="3"/>
    <x v="2"/>
    <n v="5652"/>
    <x v="0"/>
    <x v="0"/>
    <x v="0"/>
    <n v="2"/>
    <s v="$130K - $150K"/>
    <x v="20"/>
    <s v="Guerrero"/>
    <x v="1"/>
    <x v="2"/>
    <s v="Household"/>
    <x v="24"/>
    <n v="4"/>
    <x v="1820"/>
    <x v="0"/>
  </r>
  <r>
    <n v="6465"/>
    <d v="2018-03-07T00:00:00"/>
    <x v="3"/>
    <x v="2"/>
    <n v="6001"/>
    <x v="0"/>
    <x v="1"/>
    <x v="1"/>
    <n v="2"/>
    <s v="$90K - $110K"/>
    <x v="8"/>
    <s v="Washington"/>
    <x v="0"/>
    <x v="0"/>
    <s v="Baking Goods"/>
    <x v="32"/>
    <n v="5"/>
    <x v="877"/>
    <x v="1"/>
  </r>
  <r>
    <n v="6466"/>
    <d v="2018-03-07T00:00:00"/>
    <x v="3"/>
    <x v="2"/>
    <n v="6034"/>
    <x v="1"/>
    <x v="0"/>
    <x v="1"/>
    <n v="3"/>
    <s v="$30K - $50K"/>
    <x v="14"/>
    <s v="Yucatán"/>
    <x v="1"/>
    <x v="0"/>
    <s v="Canned Foods"/>
    <x v="6"/>
    <n v="4"/>
    <x v="678"/>
    <x v="0"/>
  </r>
  <r>
    <n v="6467"/>
    <d v="2018-03-07T00:00:00"/>
    <x v="3"/>
    <x v="2"/>
    <n v="9895"/>
    <x v="1"/>
    <x v="0"/>
    <x v="1"/>
    <n v="3"/>
    <s v="$50K - $70K"/>
    <x v="16"/>
    <s v="Zacatecas"/>
    <x v="1"/>
    <x v="0"/>
    <s v="Deli"/>
    <x v="14"/>
    <n v="3"/>
    <x v="2275"/>
    <x v="1"/>
  </r>
  <r>
    <n v="6468"/>
    <d v="2018-03-07T00:00:00"/>
    <x v="3"/>
    <x v="2"/>
    <n v="6652"/>
    <x v="0"/>
    <x v="1"/>
    <x v="0"/>
    <n v="3"/>
    <s v="$70K - $90K"/>
    <x v="17"/>
    <s v="Zacatecas"/>
    <x v="1"/>
    <x v="0"/>
    <s v="Snack Foods"/>
    <x v="0"/>
    <n v="3"/>
    <x v="2218"/>
    <x v="1"/>
  </r>
  <r>
    <n v="6469"/>
    <d v="2018-03-07T00:00:00"/>
    <x v="3"/>
    <x v="2"/>
    <n v="8775"/>
    <x v="0"/>
    <x v="1"/>
    <x v="0"/>
    <n v="2"/>
    <s v="$130K - $150K"/>
    <x v="14"/>
    <s v="Yucatán"/>
    <x v="1"/>
    <x v="0"/>
    <s v="Baking Goods"/>
    <x v="9"/>
    <n v="4"/>
    <x v="1119"/>
    <x v="1"/>
  </r>
  <r>
    <n v="6470"/>
    <d v="2018-03-07T00:00:00"/>
    <x v="3"/>
    <x v="2"/>
    <n v="1144"/>
    <x v="1"/>
    <x v="1"/>
    <x v="0"/>
    <n v="1"/>
    <s v="$70K - $90K"/>
    <x v="3"/>
    <s v="California"/>
    <x v="0"/>
    <x v="0"/>
    <s v="Snack Foods"/>
    <x v="0"/>
    <n v="3"/>
    <x v="713"/>
    <x v="1"/>
  </r>
  <r>
    <n v="6471"/>
    <d v="2018-03-07T00:00:00"/>
    <x v="3"/>
    <x v="2"/>
    <n v="6260"/>
    <x v="0"/>
    <x v="0"/>
    <x v="0"/>
    <n v="4"/>
    <s v="$130K - $150K"/>
    <x v="17"/>
    <s v="Zacatecas"/>
    <x v="1"/>
    <x v="0"/>
    <s v="Produce"/>
    <x v="12"/>
    <n v="6"/>
    <x v="2276"/>
    <x v="0"/>
  </r>
  <r>
    <n v="6472"/>
    <d v="2018-03-07T00:00:00"/>
    <x v="3"/>
    <x v="2"/>
    <n v="5970"/>
    <x v="1"/>
    <x v="1"/>
    <x v="0"/>
    <n v="4"/>
    <s v="$30K - $50K"/>
    <x v="4"/>
    <s v="Oregon"/>
    <x v="0"/>
    <x v="2"/>
    <s v="Health and Hygiene"/>
    <x v="42"/>
    <n v="4"/>
    <x v="2277"/>
    <x v="0"/>
  </r>
  <r>
    <n v="6473"/>
    <d v="2018-03-07T00:00:00"/>
    <x v="3"/>
    <x v="2"/>
    <n v="8942"/>
    <x v="1"/>
    <x v="1"/>
    <x v="0"/>
    <n v="2"/>
    <s v="$30K - $50K"/>
    <x v="3"/>
    <s v="California"/>
    <x v="0"/>
    <x v="2"/>
    <s v="Household"/>
    <x v="20"/>
    <n v="5"/>
    <x v="435"/>
    <x v="0"/>
  </r>
  <r>
    <n v="6474"/>
    <d v="2018-03-07T00:00:00"/>
    <x v="3"/>
    <x v="2"/>
    <n v="242"/>
    <x v="1"/>
    <x v="0"/>
    <x v="0"/>
    <n v="1"/>
    <s v="$10K - $30K"/>
    <x v="22"/>
    <s v="Mexico City"/>
    <x v="1"/>
    <x v="0"/>
    <s v="Produce"/>
    <x v="12"/>
    <n v="3"/>
    <x v="550"/>
    <x v="1"/>
  </r>
  <r>
    <n v="6475"/>
    <d v="2018-03-07T00:00:00"/>
    <x v="3"/>
    <x v="2"/>
    <n v="7522"/>
    <x v="1"/>
    <x v="1"/>
    <x v="0"/>
    <n v="3"/>
    <s v="$70K - $90K"/>
    <x v="4"/>
    <s v="Oregon"/>
    <x v="0"/>
    <x v="2"/>
    <s v="Periodicals"/>
    <x v="17"/>
    <n v="4"/>
    <x v="2278"/>
    <x v="1"/>
  </r>
  <r>
    <n v="6476"/>
    <d v="2018-03-07T00:00:00"/>
    <x v="3"/>
    <x v="2"/>
    <n v="8911"/>
    <x v="1"/>
    <x v="1"/>
    <x v="1"/>
    <n v="2"/>
    <s v="$10K - $30K"/>
    <x v="7"/>
    <s v="California"/>
    <x v="0"/>
    <x v="1"/>
    <s v="Beverages"/>
    <x v="36"/>
    <n v="3"/>
    <x v="1535"/>
    <x v="1"/>
  </r>
  <r>
    <n v="6477"/>
    <d v="2018-03-07T00:00:00"/>
    <x v="3"/>
    <x v="2"/>
    <n v="7660"/>
    <x v="0"/>
    <x v="0"/>
    <x v="1"/>
    <n v="4"/>
    <s v="$10K - $30K"/>
    <x v="3"/>
    <s v="California"/>
    <x v="0"/>
    <x v="0"/>
    <s v="Frozen Foods"/>
    <x v="33"/>
    <n v="3"/>
    <x v="2028"/>
    <x v="0"/>
  </r>
  <r>
    <n v="6478"/>
    <d v="2018-03-07T00:00:00"/>
    <x v="3"/>
    <x v="2"/>
    <n v="6533"/>
    <x v="0"/>
    <x v="0"/>
    <x v="1"/>
    <n v="4"/>
    <s v="$30K - $50K"/>
    <x v="15"/>
    <s v="British Columbia"/>
    <x v="2"/>
    <x v="0"/>
    <s v="Snacks"/>
    <x v="2"/>
    <n v="5"/>
    <x v="356"/>
    <x v="0"/>
  </r>
  <r>
    <n v="6479"/>
    <d v="2018-03-07T00:00:00"/>
    <x v="3"/>
    <x v="2"/>
    <n v="6812"/>
    <x v="0"/>
    <x v="0"/>
    <x v="0"/>
    <n v="3"/>
    <s v="$90K - $110K"/>
    <x v="13"/>
    <s v="Veracruz"/>
    <x v="1"/>
    <x v="0"/>
    <s v="Snack Foods"/>
    <x v="0"/>
    <n v="2"/>
    <x v="390"/>
    <x v="1"/>
  </r>
  <r>
    <n v="6480"/>
    <d v="2018-03-07T00:00:00"/>
    <x v="3"/>
    <x v="2"/>
    <n v="8592"/>
    <x v="0"/>
    <x v="1"/>
    <x v="0"/>
    <n v="2"/>
    <s v="$70K - $90K"/>
    <x v="14"/>
    <s v="Yucatán"/>
    <x v="1"/>
    <x v="0"/>
    <s v="Dairy"/>
    <x v="15"/>
    <n v="5"/>
    <x v="1442"/>
    <x v="1"/>
  </r>
  <r>
    <n v="6481"/>
    <d v="2018-03-07T00:00:00"/>
    <x v="3"/>
    <x v="2"/>
    <n v="9837"/>
    <x v="1"/>
    <x v="1"/>
    <x v="1"/>
    <n v="5"/>
    <s v="$30K - $50K"/>
    <x v="8"/>
    <s v="Washington"/>
    <x v="0"/>
    <x v="1"/>
    <s v="Beverages"/>
    <x v="36"/>
    <n v="5"/>
    <x v="1210"/>
    <x v="1"/>
  </r>
  <r>
    <n v="6482"/>
    <d v="2018-03-07T00:00:00"/>
    <x v="3"/>
    <x v="2"/>
    <n v="7721"/>
    <x v="1"/>
    <x v="0"/>
    <x v="0"/>
    <n v="3"/>
    <s v="$30K - $50K"/>
    <x v="4"/>
    <s v="Oregon"/>
    <x v="0"/>
    <x v="0"/>
    <s v="Dairy"/>
    <x v="15"/>
    <n v="6"/>
    <x v="2279"/>
    <x v="1"/>
  </r>
  <r>
    <n v="6483"/>
    <d v="2018-03-07T00:00:00"/>
    <x v="3"/>
    <x v="2"/>
    <n v="2429"/>
    <x v="1"/>
    <x v="0"/>
    <x v="0"/>
    <n v="0"/>
    <s v="$10K - $30K"/>
    <x v="0"/>
    <s v="California"/>
    <x v="0"/>
    <x v="0"/>
    <s v="Snacks"/>
    <x v="2"/>
    <n v="6"/>
    <x v="1972"/>
    <x v="0"/>
  </r>
  <r>
    <n v="6484"/>
    <d v="2018-03-07T00:00:00"/>
    <x v="3"/>
    <x v="2"/>
    <n v="5478"/>
    <x v="1"/>
    <x v="0"/>
    <x v="1"/>
    <n v="3"/>
    <s v="$30K - $50K"/>
    <x v="17"/>
    <s v="Zacatecas"/>
    <x v="1"/>
    <x v="0"/>
    <s v="Deli"/>
    <x v="14"/>
    <n v="5"/>
    <x v="1556"/>
    <x v="1"/>
  </r>
  <r>
    <n v="6485"/>
    <d v="2018-03-07T00:00:00"/>
    <x v="3"/>
    <x v="2"/>
    <n v="5921"/>
    <x v="0"/>
    <x v="1"/>
    <x v="0"/>
    <n v="3"/>
    <s v="$30K - $50K"/>
    <x v="18"/>
    <s v="British Columbia"/>
    <x v="2"/>
    <x v="0"/>
    <s v="Snack Foods"/>
    <x v="0"/>
    <n v="4"/>
    <x v="843"/>
    <x v="0"/>
  </r>
  <r>
    <n v="6486"/>
    <d v="2018-03-07T00:00:00"/>
    <x v="3"/>
    <x v="2"/>
    <n v="1578"/>
    <x v="0"/>
    <x v="1"/>
    <x v="0"/>
    <n v="1"/>
    <s v="$30K - $50K"/>
    <x v="14"/>
    <s v="Yucatán"/>
    <x v="1"/>
    <x v="1"/>
    <s v="Beverages"/>
    <x v="16"/>
    <n v="3"/>
    <x v="1888"/>
    <x v="0"/>
  </r>
  <r>
    <n v="6487"/>
    <d v="2018-03-07T00:00:00"/>
    <x v="3"/>
    <x v="2"/>
    <n v="9868"/>
    <x v="0"/>
    <x v="1"/>
    <x v="1"/>
    <n v="1"/>
    <s v="$70K - $90K"/>
    <x v="17"/>
    <s v="Zacatecas"/>
    <x v="1"/>
    <x v="0"/>
    <s v="Snack Foods"/>
    <x v="0"/>
    <n v="5"/>
    <x v="1013"/>
    <x v="0"/>
  </r>
  <r>
    <n v="6488"/>
    <d v="2018-03-07T00:00:00"/>
    <x v="3"/>
    <x v="2"/>
    <n v="3729"/>
    <x v="0"/>
    <x v="1"/>
    <x v="0"/>
    <n v="4"/>
    <s v="$10K - $30K"/>
    <x v="15"/>
    <s v="British Columbia"/>
    <x v="2"/>
    <x v="0"/>
    <s v="Snacks"/>
    <x v="2"/>
    <n v="4"/>
    <x v="1100"/>
    <x v="0"/>
  </r>
  <r>
    <n v="6489"/>
    <d v="2018-03-07T00:00:00"/>
    <x v="3"/>
    <x v="2"/>
    <n v="472"/>
    <x v="0"/>
    <x v="1"/>
    <x v="0"/>
    <n v="0"/>
    <s v="$30K - $50K"/>
    <x v="8"/>
    <s v="Washington"/>
    <x v="0"/>
    <x v="0"/>
    <s v="Baking Goods"/>
    <x v="32"/>
    <n v="4"/>
    <x v="2187"/>
    <x v="1"/>
  </r>
  <r>
    <n v="6490"/>
    <d v="2018-03-07T00:00:00"/>
    <x v="3"/>
    <x v="2"/>
    <n v="1491"/>
    <x v="0"/>
    <x v="1"/>
    <x v="0"/>
    <n v="1"/>
    <s v="$130K - $150K"/>
    <x v="12"/>
    <s v="Washington"/>
    <x v="0"/>
    <x v="0"/>
    <s v="Meat"/>
    <x v="14"/>
    <n v="3"/>
    <x v="2279"/>
    <x v="1"/>
  </r>
  <r>
    <n v="6491"/>
    <d v="2018-03-08T00:00:00"/>
    <x v="3"/>
    <x v="2"/>
    <n v="3541"/>
    <x v="1"/>
    <x v="1"/>
    <x v="0"/>
    <n v="2"/>
    <s v="$50K - $70K"/>
    <x v="10"/>
    <s v="Washington"/>
    <x v="0"/>
    <x v="0"/>
    <s v="Canned Foods"/>
    <x v="6"/>
    <n v="5"/>
    <x v="2280"/>
    <x v="0"/>
  </r>
  <r>
    <n v="6492"/>
    <d v="2018-03-08T00:00:00"/>
    <x v="3"/>
    <x v="2"/>
    <n v="4355"/>
    <x v="0"/>
    <x v="1"/>
    <x v="1"/>
    <n v="0"/>
    <s v="$30K - $50K"/>
    <x v="16"/>
    <s v="Zacatecas"/>
    <x v="1"/>
    <x v="0"/>
    <s v="Snack Foods"/>
    <x v="0"/>
    <n v="3"/>
    <x v="2184"/>
    <x v="1"/>
  </r>
  <r>
    <n v="6493"/>
    <d v="2018-03-08T00:00:00"/>
    <x v="3"/>
    <x v="2"/>
    <n v="10000"/>
    <x v="0"/>
    <x v="0"/>
    <x v="1"/>
    <n v="5"/>
    <s v="$10K - $30K"/>
    <x v="22"/>
    <s v="Mexico City"/>
    <x v="1"/>
    <x v="2"/>
    <s v="Checkout"/>
    <x v="28"/>
    <n v="3"/>
    <x v="1102"/>
    <x v="0"/>
  </r>
  <r>
    <n v="6494"/>
    <d v="2018-03-08T00:00:00"/>
    <x v="3"/>
    <x v="2"/>
    <n v="8087"/>
    <x v="0"/>
    <x v="1"/>
    <x v="0"/>
    <n v="2"/>
    <s v="$10K - $30K"/>
    <x v="14"/>
    <s v="Yucatán"/>
    <x v="1"/>
    <x v="0"/>
    <s v="Baked Goods"/>
    <x v="25"/>
    <n v="5"/>
    <x v="56"/>
    <x v="1"/>
  </r>
  <r>
    <n v="6495"/>
    <d v="2018-03-08T00:00:00"/>
    <x v="3"/>
    <x v="2"/>
    <n v="9625"/>
    <x v="0"/>
    <x v="1"/>
    <x v="0"/>
    <n v="2"/>
    <s v="$70K - $90K"/>
    <x v="14"/>
    <s v="Yucatán"/>
    <x v="1"/>
    <x v="0"/>
    <s v="Canned Foods"/>
    <x v="1"/>
    <n v="4"/>
    <x v="2230"/>
    <x v="1"/>
  </r>
  <r>
    <n v="6496"/>
    <d v="2018-03-08T00:00:00"/>
    <x v="3"/>
    <x v="2"/>
    <n v="1783"/>
    <x v="1"/>
    <x v="1"/>
    <x v="0"/>
    <n v="1"/>
    <s v="$30K - $50K"/>
    <x v="7"/>
    <s v="California"/>
    <x v="0"/>
    <x v="0"/>
    <s v="Frozen Foods"/>
    <x v="29"/>
    <n v="2"/>
    <x v="2281"/>
    <x v="1"/>
  </r>
  <r>
    <n v="6497"/>
    <d v="2018-03-08T00:00:00"/>
    <x v="3"/>
    <x v="2"/>
    <n v="6203"/>
    <x v="0"/>
    <x v="0"/>
    <x v="1"/>
    <n v="2"/>
    <s v="$70K - $90K"/>
    <x v="2"/>
    <s v="Oregon"/>
    <x v="0"/>
    <x v="2"/>
    <s v="Household"/>
    <x v="22"/>
    <n v="5"/>
    <x v="421"/>
    <x v="0"/>
  </r>
  <r>
    <n v="6498"/>
    <d v="2018-03-08T00:00:00"/>
    <x v="3"/>
    <x v="2"/>
    <n v="10003"/>
    <x v="0"/>
    <x v="0"/>
    <x v="0"/>
    <n v="1"/>
    <s v="$70K - $90K"/>
    <x v="7"/>
    <s v="California"/>
    <x v="0"/>
    <x v="0"/>
    <s v="Produce"/>
    <x v="1"/>
    <n v="3"/>
    <x v="1345"/>
    <x v="1"/>
  </r>
  <r>
    <n v="6499"/>
    <d v="2018-03-08T00:00:00"/>
    <x v="3"/>
    <x v="2"/>
    <n v="4913"/>
    <x v="1"/>
    <x v="0"/>
    <x v="0"/>
    <n v="1"/>
    <s v="$90K - $110K"/>
    <x v="14"/>
    <s v="Yucatán"/>
    <x v="1"/>
    <x v="0"/>
    <s v="Snacks"/>
    <x v="2"/>
    <n v="4"/>
    <x v="1820"/>
    <x v="0"/>
  </r>
  <r>
    <n v="6500"/>
    <d v="2018-03-08T00:00:00"/>
    <x v="3"/>
    <x v="2"/>
    <n v="9870"/>
    <x v="1"/>
    <x v="0"/>
    <x v="0"/>
    <n v="1"/>
    <s v="$110K - $130K"/>
    <x v="11"/>
    <s v="Washington"/>
    <x v="0"/>
    <x v="0"/>
    <s v="Snacks"/>
    <x v="2"/>
    <n v="2"/>
    <x v="2282"/>
    <x v="0"/>
  </r>
  <r>
    <n v="6501"/>
    <d v="2018-03-08T00:00:00"/>
    <x v="3"/>
    <x v="2"/>
    <n v="4732"/>
    <x v="1"/>
    <x v="1"/>
    <x v="0"/>
    <n v="1"/>
    <s v="$50K - $70K"/>
    <x v="16"/>
    <s v="Zacatecas"/>
    <x v="1"/>
    <x v="0"/>
    <s v="Eggs"/>
    <x v="34"/>
    <n v="4"/>
    <x v="2283"/>
    <x v="0"/>
  </r>
  <r>
    <n v="6502"/>
    <d v="2018-03-08T00:00:00"/>
    <x v="3"/>
    <x v="2"/>
    <n v="6788"/>
    <x v="0"/>
    <x v="1"/>
    <x v="0"/>
    <n v="0"/>
    <s v="$30K - $50K"/>
    <x v="3"/>
    <s v="California"/>
    <x v="0"/>
    <x v="0"/>
    <s v="Produce"/>
    <x v="1"/>
    <n v="4"/>
    <x v="2002"/>
    <x v="1"/>
  </r>
  <r>
    <n v="6503"/>
    <d v="2018-03-08T00:00:00"/>
    <x v="3"/>
    <x v="2"/>
    <n v="10154"/>
    <x v="0"/>
    <x v="1"/>
    <x v="0"/>
    <n v="2"/>
    <s v="$10K - $30K"/>
    <x v="15"/>
    <s v="British Columbia"/>
    <x v="2"/>
    <x v="0"/>
    <s v="Snack Foods"/>
    <x v="0"/>
    <n v="4"/>
    <x v="1366"/>
    <x v="0"/>
  </r>
  <r>
    <n v="6504"/>
    <d v="2018-03-08T00:00:00"/>
    <x v="3"/>
    <x v="2"/>
    <n v="1259"/>
    <x v="0"/>
    <x v="1"/>
    <x v="1"/>
    <n v="0"/>
    <s v="$10K - $30K"/>
    <x v="17"/>
    <s v="Zacatecas"/>
    <x v="1"/>
    <x v="0"/>
    <s v="Snacks"/>
    <x v="2"/>
    <n v="6"/>
    <x v="2284"/>
    <x v="1"/>
  </r>
  <r>
    <n v="6505"/>
    <d v="2018-03-08T00:00:00"/>
    <x v="3"/>
    <x v="2"/>
    <n v="5070"/>
    <x v="0"/>
    <x v="0"/>
    <x v="1"/>
    <n v="3"/>
    <s v="$30K - $50K"/>
    <x v="4"/>
    <s v="Oregon"/>
    <x v="0"/>
    <x v="0"/>
    <s v="Snacks"/>
    <x v="2"/>
    <n v="3"/>
    <x v="2041"/>
    <x v="1"/>
  </r>
  <r>
    <n v="6506"/>
    <d v="2018-03-08T00:00:00"/>
    <x v="3"/>
    <x v="2"/>
    <n v="4330"/>
    <x v="1"/>
    <x v="1"/>
    <x v="0"/>
    <n v="4"/>
    <s v="$30K - $50K"/>
    <x v="4"/>
    <s v="Oregon"/>
    <x v="0"/>
    <x v="0"/>
    <s v="Frozen Foods"/>
    <x v="1"/>
    <n v="6"/>
    <x v="589"/>
    <x v="0"/>
  </r>
  <r>
    <n v="6507"/>
    <d v="2018-03-08T00:00:00"/>
    <x v="3"/>
    <x v="2"/>
    <n v="248"/>
    <x v="1"/>
    <x v="0"/>
    <x v="1"/>
    <n v="1"/>
    <s v="$30K - $50K"/>
    <x v="19"/>
    <s v="Mexico City"/>
    <x v="1"/>
    <x v="0"/>
    <s v="Snacks"/>
    <x v="2"/>
    <n v="5"/>
    <x v="2047"/>
    <x v="1"/>
  </r>
  <r>
    <n v="6508"/>
    <d v="2018-03-08T00:00:00"/>
    <x v="3"/>
    <x v="2"/>
    <n v="6032"/>
    <x v="1"/>
    <x v="1"/>
    <x v="1"/>
    <n v="3"/>
    <s v="$70K - $90K"/>
    <x v="21"/>
    <s v="Mexico City"/>
    <x v="1"/>
    <x v="0"/>
    <s v="Produce"/>
    <x v="12"/>
    <n v="3"/>
    <x v="1371"/>
    <x v="0"/>
  </r>
  <r>
    <n v="6509"/>
    <d v="2018-03-08T00:00:00"/>
    <x v="3"/>
    <x v="2"/>
    <n v="6527"/>
    <x v="0"/>
    <x v="0"/>
    <x v="0"/>
    <n v="5"/>
    <s v="$90K - $110K"/>
    <x v="17"/>
    <s v="Zacatecas"/>
    <x v="1"/>
    <x v="2"/>
    <s v="Household"/>
    <x v="20"/>
    <n v="3"/>
    <x v="1469"/>
    <x v="1"/>
  </r>
  <r>
    <n v="6510"/>
    <d v="2018-03-08T00:00:00"/>
    <x v="3"/>
    <x v="2"/>
    <n v="6260"/>
    <x v="0"/>
    <x v="0"/>
    <x v="0"/>
    <n v="4"/>
    <s v="$130K - $150K"/>
    <x v="17"/>
    <s v="Zacatecas"/>
    <x v="1"/>
    <x v="0"/>
    <s v="Produce"/>
    <x v="1"/>
    <n v="4"/>
    <x v="2285"/>
    <x v="1"/>
  </r>
  <r>
    <n v="6511"/>
    <d v="2018-03-08T00:00:00"/>
    <x v="3"/>
    <x v="2"/>
    <n v="5310"/>
    <x v="1"/>
    <x v="0"/>
    <x v="1"/>
    <n v="4"/>
    <s v="$70K - $90K"/>
    <x v="6"/>
    <s v="Washington"/>
    <x v="0"/>
    <x v="0"/>
    <s v="Snack Foods"/>
    <x v="0"/>
    <n v="4"/>
    <x v="1971"/>
    <x v="1"/>
  </r>
  <r>
    <n v="6512"/>
    <d v="2018-03-08T00:00:00"/>
    <x v="3"/>
    <x v="2"/>
    <n v="6690"/>
    <x v="0"/>
    <x v="1"/>
    <x v="0"/>
    <n v="2"/>
    <s v="$30K - $50K"/>
    <x v="8"/>
    <s v="Washington"/>
    <x v="0"/>
    <x v="0"/>
    <s v="Snacks"/>
    <x v="2"/>
    <n v="3"/>
    <x v="2254"/>
    <x v="1"/>
  </r>
  <r>
    <n v="6513"/>
    <d v="2018-03-08T00:00:00"/>
    <x v="3"/>
    <x v="2"/>
    <n v="2099"/>
    <x v="1"/>
    <x v="1"/>
    <x v="0"/>
    <n v="0"/>
    <s v="$30K - $50K"/>
    <x v="14"/>
    <s v="Yucatán"/>
    <x v="1"/>
    <x v="0"/>
    <s v="Produce"/>
    <x v="1"/>
    <n v="4"/>
    <x v="326"/>
    <x v="1"/>
  </r>
  <r>
    <n v="6514"/>
    <d v="2018-03-08T00:00:00"/>
    <x v="3"/>
    <x v="2"/>
    <n v="1420"/>
    <x v="1"/>
    <x v="0"/>
    <x v="0"/>
    <n v="2"/>
    <s v="$150K +"/>
    <x v="20"/>
    <s v="Guerrero"/>
    <x v="1"/>
    <x v="0"/>
    <s v="Produce"/>
    <x v="1"/>
    <n v="2"/>
    <x v="2286"/>
    <x v="1"/>
  </r>
  <r>
    <n v="6515"/>
    <d v="2018-03-08T00:00:00"/>
    <x v="3"/>
    <x v="2"/>
    <n v="2373"/>
    <x v="0"/>
    <x v="1"/>
    <x v="0"/>
    <n v="4"/>
    <s v="$30K - $50K"/>
    <x v="4"/>
    <s v="Oregon"/>
    <x v="0"/>
    <x v="2"/>
    <s v="Household"/>
    <x v="20"/>
    <n v="3"/>
    <x v="685"/>
    <x v="1"/>
  </r>
  <r>
    <n v="6516"/>
    <d v="2018-03-08T00:00:00"/>
    <x v="3"/>
    <x v="2"/>
    <n v="5958"/>
    <x v="0"/>
    <x v="0"/>
    <x v="0"/>
    <n v="3"/>
    <s v="$90K - $110K"/>
    <x v="4"/>
    <s v="Oregon"/>
    <x v="0"/>
    <x v="0"/>
    <s v="Baked Goods"/>
    <x v="25"/>
    <n v="3"/>
    <x v="183"/>
    <x v="1"/>
  </r>
  <r>
    <n v="6517"/>
    <d v="2018-03-08T00:00:00"/>
    <x v="3"/>
    <x v="2"/>
    <n v="291"/>
    <x v="1"/>
    <x v="0"/>
    <x v="0"/>
    <n v="1"/>
    <s v="$90K - $110K"/>
    <x v="15"/>
    <s v="British Columbia"/>
    <x v="2"/>
    <x v="1"/>
    <s v="Alcoholic Beverages"/>
    <x v="18"/>
    <n v="5"/>
    <x v="218"/>
    <x v="0"/>
  </r>
  <r>
    <n v="6518"/>
    <d v="2018-03-09T00:00:00"/>
    <x v="3"/>
    <x v="2"/>
    <n v="2475"/>
    <x v="0"/>
    <x v="0"/>
    <x v="1"/>
    <n v="5"/>
    <s v="$30K - $50K"/>
    <x v="14"/>
    <s v="Yucatán"/>
    <x v="1"/>
    <x v="0"/>
    <s v="Snack Foods"/>
    <x v="0"/>
    <n v="4"/>
    <x v="1266"/>
    <x v="1"/>
  </r>
  <r>
    <n v="6519"/>
    <d v="2018-03-09T00:00:00"/>
    <x v="3"/>
    <x v="2"/>
    <n v="4174"/>
    <x v="0"/>
    <x v="0"/>
    <x v="1"/>
    <n v="4"/>
    <s v="$50K - $70K"/>
    <x v="16"/>
    <s v="Zacatecas"/>
    <x v="1"/>
    <x v="2"/>
    <s v="Health and Hygiene"/>
    <x v="13"/>
    <n v="6"/>
    <x v="675"/>
    <x v="1"/>
  </r>
  <r>
    <n v="6520"/>
    <d v="2018-03-09T00:00:00"/>
    <x v="3"/>
    <x v="2"/>
    <n v="9309"/>
    <x v="1"/>
    <x v="1"/>
    <x v="0"/>
    <n v="4"/>
    <s v="$10K - $30K"/>
    <x v="8"/>
    <s v="Washington"/>
    <x v="0"/>
    <x v="0"/>
    <s v="Canned Foods"/>
    <x v="6"/>
    <n v="3"/>
    <x v="157"/>
    <x v="1"/>
  </r>
  <r>
    <n v="6521"/>
    <d v="2018-03-09T00:00:00"/>
    <x v="3"/>
    <x v="2"/>
    <n v="4881"/>
    <x v="1"/>
    <x v="1"/>
    <x v="1"/>
    <n v="3"/>
    <s v="$50K - $70K"/>
    <x v="4"/>
    <s v="Oregon"/>
    <x v="0"/>
    <x v="0"/>
    <s v="Baking Goods"/>
    <x v="32"/>
    <n v="3"/>
    <x v="987"/>
    <x v="1"/>
  </r>
  <r>
    <n v="6522"/>
    <d v="2018-03-09T00:00:00"/>
    <x v="3"/>
    <x v="2"/>
    <n v="5172"/>
    <x v="1"/>
    <x v="0"/>
    <x v="1"/>
    <n v="2"/>
    <s v="$30K - $50K"/>
    <x v="13"/>
    <s v="Veracruz"/>
    <x v="1"/>
    <x v="2"/>
    <s v="Health and Hygiene"/>
    <x v="8"/>
    <n v="5"/>
    <x v="899"/>
    <x v="0"/>
  </r>
  <r>
    <n v="6523"/>
    <d v="2018-03-09T00:00:00"/>
    <x v="3"/>
    <x v="2"/>
    <n v="6750"/>
    <x v="1"/>
    <x v="1"/>
    <x v="0"/>
    <n v="1"/>
    <s v="$110K - $130K"/>
    <x v="21"/>
    <s v="Mexico City"/>
    <x v="1"/>
    <x v="0"/>
    <s v="Breakfast Foods"/>
    <x v="5"/>
    <n v="4"/>
    <x v="1053"/>
    <x v="0"/>
  </r>
  <r>
    <n v="6524"/>
    <d v="2018-03-09T00:00:00"/>
    <x v="3"/>
    <x v="2"/>
    <n v="2544"/>
    <x v="0"/>
    <x v="1"/>
    <x v="0"/>
    <n v="4"/>
    <s v="$90K - $110K"/>
    <x v="9"/>
    <s v="California"/>
    <x v="0"/>
    <x v="0"/>
    <s v="Snack Foods"/>
    <x v="0"/>
    <n v="3"/>
    <x v="2287"/>
    <x v="1"/>
  </r>
  <r>
    <n v="6525"/>
    <d v="2018-03-09T00:00:00"/>
    <x v="3"/>
    <x v="2"/>
    <n v="5631"/>
    <x v="1"/>
    <x v="0"/>
    <x v="0"/>
    <n v="5"/>
    <s v="$110K - $130K"/>
    <x v="7"/>
    <s v="California"/>
    <x v="0"/>
    <x v="0"/>
    <s v="Baking Goods"/>
    <x v="32"/>
    <n v="5"/>
    <x v="1564"/>
    <x v="1"/>
  </r>
  <r>
    <n v="6526"/>
    <d v="2018-03-09T00:00:00"/>
    <x v="3"/>
    <x v="2"/>
    <n v="3239"/>
    <x v="0"/>
    <x v="0"/>
    <x v="1"/>
    <n v="4"/>
    <s v="$50K - $70K"/>
    <x v="8"/>
    <s v="Washington"/>
    <x v="0"/>
    <x v="0"/>
    <s v="Produce"/>
    <x v="1"/>
    <n v="4"/>
    <x v="1096"/>
    <x v="1"/>
  </r>
  <r>
    <n v="6527"/>
    <d v="2018-03-09T00:00:00"/>
    <x v="3"/>
    <x v="2"/>
    <n v="5984"/>
    <x v="1"/>
    <x v="0"/>
    <x v="0"/>
    <n v="1"/>
    <s v="$130K - $150K"/>
    <x v="8"/>
    <s v="Washington"/>
    <x v="0"/>
    <x v="2"/>
    <s v="Household"/>
    <x v="24"/>
    <n v="5"/>
    <x v="1120"/>
    <x v="1"/>
  </r>
  <r>
    <n v="6528"/>
    <d v="2018-03-09T00:00:00"/>
    <x v="3"/>
    <x v="2"/>
    <n v="2381"/>
    <x v="1"/>
    <x v="1"/>
    <x v="1"/>
    <n v="3"/>
    <s v="$30K - $50K"/>
    <x v="3"/>
    <s v="California"/>
    <x v="0"/>
    <x v="0"/>
    <s v="Deli"/>
    <x v="14"/>
    <n v="4"/>
    <x v="327"/>
    <x v="1"/>
  </r>
  <r>
    <n v="6529"/>
    <d v="2018-03-09T00:00:00"/>
    <x v="3"/>
    <x v="2"/>
    <n v="2591"/>
    <x v="0"/>
    <x v="0"/>
    <x v="0"/>
    <n v="1"/>
    <s v="$10K - $30K"/>
    <x v="3"/>
    <s v="California"/>
    <x v="0"/>
    <x v="1"/>
    <s v="Beverages"/>
    <x v="3"/>
    <n v="2"/>
    <x v="851"/>
    <x v="0"/>
  </r>
  <r>
    <n v="6530"/>
    <d v="2018-03-09T00:00:00"/>
    <x v="3"/>
    <x v="2"/>
    <n v="1550"/>
    <x v="0"/>
    <x v="0"/>
    <x v="1"/>
    <n v="2"/>
    <s v="$30K - $50K"/>
    <x v="13"/>
    <s v="Veracruz"/>
    <x v="1"/>
    <x v="0"/>
    <s v="Frozen Foods"/>
    <x v="1"/>
    <n v="4"/>
    <x v="1131"/>
    <x v="1"/>
  </r>
  <r>
    <n v="6531"/>
    <d v="2018-03-09T00:00:00"/>
    <x v="3"/>
    <x v="2"/>
    <n v="8548"/>
    <x v="1"/>
    <x v="0"/>
    <x v="0"/>
    <n v="2"/>
    <s v="$30K - $50K"/>
    <x v="19"/>
    <s v="Mexico City"/>
    <x v="1"/>
    <x v="0"/>
    <s v="Produce"/>
    <x v="12"/>
    <n v="3"/>
    <x v="17"/>
    <x v="1"/>
  </r>
  <r>
    <n v="6532"/>
    <d v="2018-03-09T00:00:00"/>
    <x v="3"/>
    <x v="2"/>
    <n v="7176"/>
    <x v="1"/>
    <x v="1"/>
    <x v="1"/>
    <n v="4"/>
    <s v="$30K - $50K"/>
    <x v="13"/>
    <s v="Veracruz"/>
    <x v="1"/>
    <x v="0"/>
    <s v="Produce"/>
    <x v="1"/>
    <n v="4"/>
    <x v="213"/>
    <x v="1"/>
  </r>
  <r>
    <n v="6533"/>
    <d v="2018-03-09T00:00:00"/>
    <x v="3"/>
    <x v="2"/>
    <n v="9197"/>
    <x v="1"/>
    <x v="1"/>
    <x v="0"/>
    <n v="1"/>
    <s v="$70K - $90K"/>
    <x v="13"/>
    <s v="Veracruz"/>
    <x v="1"/>
    <x v="0"/>
    <s v="Produce"/>
    <x v="1"/>
    <n v="5"/>
    <x v="223"/>
    <x v="1"/>
  </r>
  <r>
    <n v="6534"/>
    <d v="2018-03-09T00:00:00"/>
    <x v="3"/>
    <x v="2"/>
    <n v="10118"/>
    <x v="0"/>
    <x v="0"/>
    <x v="0"/>
    <n v="1"/>
    <s v="$150K +"/>
    <x v="4"/>
    <s v="Oregon"/>
    <x v="0"/>
    <x v="0"/>
    <s v="Baking Goods"/>
    <x v="9"/>
    <n v="3"/>
    <x v="849"/>
    <x v="1"/>
  </r>
  <r>
    <n v="6535"/>
    <d v="2018-03-09T00:00:00"/>
    <x v="3"/>
    <x v="2"/>
    <n v="7075"/>
    <x v="0"/>
    <x v="1"/>
    <x v="0"/>
    <n v="3"/>
    <s v="$90K - $110K"/>
    <x v="10"/>
    <s v="Washington"/>
    <x v="0"/>
    <x v="0"/>
    <s v="Baking Goods"/>
    <x v="32"/>
    <n v="5"/>
    <x v="1341"/>
    <x v="1"/>
  </r>
  <r>
    <n v="6536"/>
    <d v="2018-03-09T00:00:00"/>
    <x v="3"/>
    <x v="2"/>
    <n v="1005"/>
    <x v="1"/>
    <x v="0"/>
    <x v="0"/>
    <n v="2"/>
    <s v="$10K - $30K"/>
    <x v="1"/>
    <s v="Washington"/>
    <x v="0"/>
    <x v="0"/>
    <s v="Baked Goods"/>
    <x v="25"/>
    <n v="4"/>
    <x v="50"/>
    <x v="1"/>
  </r>
  <r>
    <n v="6537"/>
    <d v="2018-03-09T00:00:00"/>
    <x v="3"/>
    <x v="2"/>
    <n v="2371"/>
    <x v="1"/>
    <x v="0"/>
    <x v="1"/>
    <n v="1"/>
    <s v="$10K - $30K"/>
    <x v="12"/>
    <s v="Washington"/>
    <x v="0"/>
    <x v="2"/>
    <s v="Health and Hygiene"/>
    <x v="42"/>
    <n v="3"/>
    <x v="160"/>
    <x v="1"/>
  </r>
  <r>
    <n v="6538"/>
    <d v="2018-03-09T00:00:00"/>
    <x v="3"/>
    <x v="2"/>
    <n v="5017"/>
    <x v="1"/>
    <x v="0"/>
    <x v="0"/>
    <n v="1"/>
    <s v="$70K - $90K"/>
    <x v="18"/>
    <s v="British Columbia"/>
    <x v="2"/>
    <x v="2"/>
    <s v="Health and Hygiene"/>
    <x v="23"/>
    <n v="4"/>
    <x v="2265"/>
    <x v="0"/>
  </r>
  <r>
    <n v="6539"/>
    <d v="2018-03-09T00:00:00"/>
    <x v="3"/>
    <x v="2"/>
    <n v="3826"/>
    <x v="1"/>
    <x v="1"/>
    <x v="1"/>
    <n v="2"/>
    <s v="$50K - $70K"/>
    <x v="12"/>
    <s v="Washington"/>
    <x v="0"/>
    <x v="0"/>
    <s v="Baking Goods"/>
    <x v="32"/>
    <n v="6"/>
    <x v="1016"/>
    <x v="1"/>
  </r>
  <r>
    <n v="6540"/>
    <d v="2018-03-09T00:00:00"/>
    <x v="3"/>
    <x v="2"/>
    <n v="5171"/>
    <x v="1"/>
    <x v="0"/>
    <x v="1"/>
    <n v="3"/>
    <s v="$10K - $30K"/>
    <x v="0"/>
    <s v="California"/>
    <x v="0"/>
    <x v="0"/>
    <s v="Baked Goods"/>
    <x v="25"/>
    <n v="5"/>
    <x v="955"/>
    <x v="1"/>
  </r>
  <r>
    <n v="6541"/>
    <d v="2018-03-09T00:00:00"/>
    <x v="3"/>
    <x v="2"/>
    <n v="9451"/>
    <x v="0"/>
    <x v="1"/>
    <x v="0"/>
    <n v="1"/>
    <s v="$30K - $50K"/>
    <x v="10"/>
    <s v="Washington"/>
    <x v="0"/>
    <x v="0"/>
    <s v="Eggs"/>
    <x v="34"/>
    <n v="3"/>
    <x v="2288"/>
    <x v="0"/>
  </r>
  <r>
    <n v="6542"/>
    <d v="2018-03-09T00:00:00"/>
    <x v="3"/>
    <x v="2"/>
    <n v="6632"/>
    <x v="1"/>
    <x v="0"/>
    <x v="0"/>
    <n v="0"/>
    <s v="$70K - $90K"/>
    <x v="14"/>
    <s v="Yucatán"/>
    <x v="1"/>
    <x v="0"/>
    <s v="Baking Goods"/>
    <x v="9"/>
    <n v="5"/>
    <x v="182"/>
    <x v="0"/>
  </r>
  <r>
    <n v="6543"/>
    <d v="2018-03-09T00:00:00"/>
    <x v="3"/>
    <x v="2"/>
    <n v="7793"/>
    <x v="1"/>
    <x v="1"/>
    <x v="0"/>
    <n v="4"/>
    <s v="$30K - $50K"/>
    <x v="17"/>
    <s v="Zacatecas"/>
    <x v="1"/>
    <x v="0"/>
    <s v="Deli"/>
    <x v="4"/>
    <n v="3"/>
    <x v="345"/>
    <x v="0"/>
  </r>
  <r>
    <n v="6544"/>
    <d v="2018-03-09T00:00:00"/>
    <x v="3"/>
    <x v="2"/>
    <n v="10114"/>
    <x v="0"/>
    <x v="1"/>
    <x v="0"/>
    <n v="3"/>
    <s v="$10K - $30K"/>
    <x v="20"/>
    <s v="Guerrero"/>
    <x v="1"/>
    <x v="0"/>
    <s v="Canned Foods"/>
    <x v="1"/>
    <n v="4"/>
    <x v="1571"/>
    <x v="0"/>
  </r>
  <r>
    <n v="6545"/>
    <d v="2018-03-09T00:00:00"/>
    <x v="3"/>
    <x v="2"/>
    <n v="5159"/>
    <x v="1"/>
    <x v="1"/>
    <x v="0"/>
    <n v="1"/>
    <s v="$130K - $150K"/>
    <x v="15"/>
    <s v="British Columbia"/>
    <x v="2"/>
    <x v="0"/>
    <s v="Eggs"/>
    <x v="34"/>
    <n v="4"/>
    <x v="96"/>
    <x v="0"/>
  </r>
  <r>
    <n v="6546"/>
    <d v="2018-03-09T00:00:00"/>
    <x v="3"/>
    <x v="2"/>
    <n v="1948"/>
    <x v="1"/>
    <x v="1"/>
    <x v="0"/>
    <n v="1"/>
    <s v="$130K - $150K"/>
    <x v="20"/>
    <s v="Guerrero"/>
    <x v="1"/>
    <x v="0"/>
    <s v="Dairy"/>
    <x v="15"/>
    <n v="6"/>
    <x v="2289"/>
    <x v="0"/>
  </r>
  <r>
    <n v="6547"/>
    <d v="2018-03-10T00:00:00"/>
    <x v="3"/>
    <x v="2"/>
    <n v="8775"/>
    <x v="0"/>
    <x v="1"/>
    <x v="0"/>
    <n v="2"/>
    <s v="$130K - $150K"/>
    <x v="14"/>
    <s v="Yucatán"/>
    <x v="1"/>
    <x v="0"/>
    <s v="Deli"/>
    <x v="14"/>
    <n v="3"/>
    <x v="1774"/>
    <x v="1"/>
  </r>
  <r>
    <n v="6548"/>
    <d v="2018-03-10T00:00:00"/>
    <x v="3"/>
    <x v="2"/>
    <n v="10000"/>
    <x v="0"/>
    <x v="0"/>
    <x v="1"/>
    <n v="5"/>
    <s v="$10K - $30K"/>
    <x v="22"/>
    <s v="Mexico City"/>
    <x v="1"/>
    <x v="0"/>
    <s v="Snack Foods"/>
    <x v="0"/>
    <n v="4"/>
    <x v="908"/>
    <x v="1"/>
  </r>
  <r>
    <n v="6549"/>
    <d v="2018-03-10T00:00:00"/>
    <x v="3"/>
    <x v="2"/>
    <n v="7016"/>
    <x v="0"/>
    <x v="0"/>
    <x v="1"/>
    <n v="1"/>
    <s v="$30K - $50K"/>
    <x v="17"/>
    <s v="Zacatecas"/>
    <x v="1"/>
    <x v="0"/>
    <s v="Dairy"/>
    <x v="15"/>
    <n v="3"/>
    <x v="1658"/>
    <x v="0"/>
  </r>
  <r>
    <n v="6550"/>
    <d v="2018-03-10T00:00:00"/>
    <x v="3"/>
    <x v="2"/>
    <n v="7812"/>
    <x v="0"/>
    <x v="0"/>
    <x v="1"/>
    <n v="1"/>
    <s v="$50K - $70K"/>
    <x v="14"/>
    <s v="Yucatán"/>
    <x v="1"/>
    <x v="0"/>
    <s v="Frozen Foods"/>
    <x v="1"/>
    <n v="4"/>
    <x v="987"/>
    <x v="1"/>
  </r>
  <r>
    <n v="6551"/>
    <d v="2018-03-10T00:00:00"/>
    <x v="3"/>
    <x v="2"/>
    <n v="8231"/>
    <x v="0"/>
    <x v="1"/>
    <x v="1"/>
    <n v="4"/>
    <s v="$10K - $30K"/>
    <x v="20"/>
    <s v="Guerrero"/>
    <x v="1"/>
    <x v="0"/>
    <s v="Snack Foods"/>
    <x v="0"/>
    <n v="6"/>
    <x v="2029"/>
    <x v="1"/>
  </r>
  <r>
    <n v="6552"/>
    <d v="2018-03-10T00:00:00"/>
    <x v="3"/>
    <x v="2"/>
    <n v="9819"/>
    <x v="1"/>
    <x v="1"/>
    <x v="0"/>
    <n v="2"/>
    <s v="$50K - $70K"/>
    <x v="17"/>
    <s v="Zacatecas"/>
    <x v="1"/>
    <x v="0"/>
    <s v="Snack Foods"/>
    <x v="0"/>
    <n v="4"/>
    <x v="148"/>
    <x v="1"/>
  </r>
  <r>
    <n v="6553"/>
    <d v="2018-03-10T00:00:00"/>
    <x v="3"/>
    <x v="2"/>
    <n v="430"/>
    <x v="1"/>
    <x v="0"/>
    <x v="0"/>
    <n v="3"/>
    <s v="$90K - $110K"/>
    <x v="12"/>
    <s v="Washington"/>
    <x v="0"/>
    <x v="1"/>
    <s v="Alcoholic Beverages"/>
    <x v="18"/>
    <n v="5"/>
    <x v="1556"/>
    <x v="1"/>
  </r>
  <r>
    <n v="6554"/>
    <d v="2018-03-10T00:00:00"/>
    <x v="3"/>
    <x v="2"/>
    <n v="4386"/>
    <x v="1"/>
    <x v="0"/>
    <x v="1"/>
    <n v="5"/>
    <s v="$10K - $30K"/>
    <x v="17"/>
    <s v="Zacatecas"/>
    <x v="1"/>
    <x v="0"/>
    <s v="Eggs"/>
    <x v="34"/>
    <n v="3"/>
    <x v="111"/>
    <x v="0"/>
  </r>
  <r>
    <n v="6555"/>
    <d v="2018-03-10T00:00:00"/>
    <x v="3"/>
    <x v="2"/>
    <n v="6027"/>
    <x v="1"/>
    <x v="1"/>
    <x v="0"/>
    <n v="1"/>
    <s v="$50K - $70K"/>
    <x v="20"/>
    <s v="Guerrero"/>
    <x v="1"/>
    <x v="2"/>
    <s v="Household"/>
    <x v="7"/>
    <n v="5"/>
    <x v="1903"/>
    <x v="0"/>
  </r>
  <r>
    <n v="6556"/>
    <d v="2018-03-10T00:00:00"/>
    <x v="3"/>
    <x v="2"/>
    <n v="7862"/>
    <x v="1"/>
    <x v="1"/>
    <x v="0"/>
    <n v="4"/>
    <s v="$30K - $50K"/>
    <x v="12"/>
    <s v="Washington"/>
    <x v="0"/>
    <x v="1"/>
    <s v="Beverages"/>
    <x v="16"/>
    <n v="6"/>
    <x v="1481"/>
    <x v="1"/>
  </r>
  <r>
    <n v="6557"/>
    <d v="2018-03-10T00:00:00"/>
    <x v="3"/>
    <x v="2"/>
    <n v="9510"/>
    <x v="0"/>
    <x v="0"/>
    <x v="1"/>
    <n v="5"/>
    <s v="$70K - $90K"/>
    <x v="12"/>
    <s v="Washington"/>
    <x v="0"/>
    <x v="2"/>
    <s v="Health and Hygiene"/>
    <x v="8"/>
    <n v="7"/>
    <x v="2290"/>
    <x v="1"/>
  </r>
  <r>
    <n v="6558"/>
    <d v="2018-03-10T00:00:00"/>
    <x v="3"/>
    <x v="2"/>
    <n v="6709"/>
    <x v="1"/>
    <x v="0"/>
    <x v="1"/>
    <n v="0"/>
    <s v="$10K - $30K"/>
    <x v="2"/>
    <s v="Oregon"/>
    <x v="0"/>
    <x v="0"/>
    <s v="Frozen Foods"/>
    <x v="39"/>
    <n v="4"/>
    <x v="1878"/>
    <x v="1"/>
  </r>
  <r>
    <n v="6559"/>
    <d v="2018-03-10T00:00:00"/>
    <x v="3"/>
    <x v="2"/>
    <n v="3242"/>
    <x v="0"/>
    <x v="0"/>
    <x v="1"/>
    <n v="3"/>
    <s v="$10K - $30K"/>
    <x v="1"/>
    <s v="Washington"/>
    <x v="0"/>
    <x v="1"/>
    <s v="Beverages"/>
    <x v="35"/>
    <n v="2"/>
    <x v="1586"/>
    <x v="1"/>
  </r>
  <r>
    <n v="6560"/>
    <d v="2018-03-10T00:00:00"/>
    <x v="3"/>
    <x v="2"/>
    <n v="9775"/>
    <x v="0"/>
    <x v="0"/>
    <x v="1"/>
    <n v="2"/>
    <s v="$30K - $50K"/>
    <x v="3"/>
    <s v="California"/>
    <x v="0"/>
    <x v="0"/>
    <s v="Breakfast Foods"/>
    <x v="5"/>
    <n v="4"/>
    <x v="22"/>
    <x v="0"/>
  </r>
  <r>
    <n v="6561"/>
    <d v="2018-03-10T00:00:00"/>
    <x v="3"/>
    <x v="2"/>
    <n v="7654"/>
    <x v="0"/>
    <x v="0"/>
    <x v="0"/>
    <n v="4"/>
    <s v="$130K - $150K"/>
    <x v="10"/>
    <s v="Washington"/>
    <x v="0"/>
    <x v="1"/>
    <s v="Beverages"/>
    <x v="16"/>
    <n v="5"/>
    <x v="1445"/>
    <x v="1"/>
  </r>
  <r>
    <n v="6562"/>
    <d v="2018-03-10T00:00:00"/>
    <x v="3"/>
    <x v="2"/>
    <n v="7522"/>
    <x v="1"/>
    <x v="1"/>
    <x v="0"/>
    <n v="3"/>
    <s v="$70K - $90K"/>
    <x v="4"/>
    <s v="Oregon"/>
    <x v="0"/>
    <x v="0"/>
    <s v="Produce"/>
    <x v="1"/>
    <n v="4"/>
    <x v="602"/>
    <x v="1"/>
  </r>
  <r>
    <n v="6563"/>
    <d v="2018-03-10T00:00:00"/>
    <x v="3"/>
    <x v="2"/>
    <n v="2448"/>
    <x v="0"/>
    <x v="0"/>
    <x v="0"/>
    <n v="1"/>
    <s v="$10K - $30K"/>
    <x v="12"/>
    <s v="Washington"/>
    <x v="0"/>
    <x v="0"/>
    <s v="Breakfast Foods"/>
    <x v="5"/>
    <n v="3"/>
    <x v="2288"/>
    <x v="1"/>
  </r>
  <r>
    <n v="6564"/>
    <d v="2018-03-10T00:00:00"/>
    <x v="3"/>
    <x v="2"/>
    <n v="76"/>
    <x v="0"/>
    <x v="0"/>
    <x v="1"/>
    <n v="1"/>
    <s v="$70K - $90K"/>
    <x v="1"/>
    <s v="Washington"/>
    <x v="0"/>
    <x v="0"/>
    <s v="Produce"/>
    <x v="12"/>
    <n v="5"/>
    <x v="2291"/>
    <x v="1"/>
  </r>
  <r>
    <n v="6565"/>
    <d v="2018-03-10T00:00:00"/>
    <x v="3"/>
    <x v="2"/>
    <n v="10001"/>
    <x v="0"/>
    <x v="1"/>
    <x v="1"/>
    <n v="1"/>
    <s v="$30K - $50K"/>
    <x v="14"/>
    <s v="Yucatán"/>
    <x v="1"/>
    <x v="0"/>
    <s v="Produce"/>
    <x v="1"/>
    <n v="3"/>
    <x v="792"/>
    <x v="1"/>
  </r>
  <r>
    <n v="6566"/>
    <d v="2018-03-10T00:00:00"/>
    <x v="3"/>
    <x v="2"/>
    <n v="4231"/>
    <x v="0"/>
    <x v="0"/>
    <x v="1"/>
    <n v="3"/>
    <s v="$30K - $50K"/>
    <x v="8"/>
    <s v="Washington"/>
    <x v="0"/>
    <x v="2"/>
    <s v="Health and Hygiene"/>
    <x v="30"/>
    <n v="3"/>
    <x v="1325"/>
    <x v="1"/>
  </r>
  <r>
    <n v="6567"/>
    <d v="2018-03-10T00:00:00"/>
    <x v="3"/>
    <x v="2"/>
    <n v="1718"/>
    <x v="1"/>
    <x v="0"/>
    <x v="1"/>
    <n v="4"/>
    <s v="$30K - $50K"/>
    <x v="4"/>
    <s v="Oregon"/>
    <x v="0"/>
    <x v="0"/>
    <s v="Snack Foods"/>
    <x v="0"/>
    <n v="3"/>
    <x v="2292"/>
    <x v="1"/>
  </r>
  <r>
    <n v="6568"/>
    <d v="2018-03-10T00:00:00"/>
    <x v="3"/>
    <x v="2"/>
    <n v="2762"/>
    <x v="1"/>
    <x v="0"/>
    <x v="1"/>
    <n v="2"/>
    <s v="$70K - $90K"/>
    <x v="4"/>
    <s v="Oregon"/>
    <x v="0"/>
    <x v="1"/>
    <s v="Alcoholic Beverages"/>
    <x v="18"/>
    <n v="4"/>
    <x v="1377"/>
    <x v="1"/>
  </r>
  <r>
    <n v="6569"/>
    <d v="2018-03-10T00:00:00"/>
    <x v="3"/>
    <x v="2"/>
    <n v="3970"/>
    <x v="1"/>
    <x v="0"/>
    <x v="1"/>
    <n v="2"/>
    <s v="$30K - $50K"/>
    <x v="3"/>
    <s v="California"/>
    <x v="0"/>
    <x v="0"/>
    <s v="Snacks"/>
    <x v="2"/>
    <n v="5"/>
    <x v="1780"/>
    <x v="0"/>
  </r>
  <r>
    <n v="6570"/>
    <d v="2018-03-10T00:00:00"/>
    <x v="3"/>
    <x v="2"/>
    <n v="7356"/>
    <x v="0"/>
    <x v="1"/>
    <x v="1"/>
    <n v="4"/>
    <s v="$10K - $30K"/>
    <x v="14"/>
    <s v="Yucatán"/>
    <x v="1"/>
    <x v="2"/>
    <s v="Household"/>
    <x v="11"/>
    <n v="3"/>
    <x v="1478"/>
    <x v="1"/>
  </r>
  <r>
    <n v="6571"/>
    <d v="2018-03-10T00:00:00"/>
    <x v="3"/>
    <x v="2"/>
    <n v="8212"/>
    <x v="0"/>
    <x v="0"/>
    <x v="1"/>
    <n v="2"/>
    <s v="$30K - $50K"/>
    <x v="15"/>
    <s v="British Columbia"/>
    <x v="2"/>
    <x v="0"/>
    <s v="Frozen Foods"/>
    <x v="33"/>
    <n v="4"/>
    <x v="1771"/>
    <x v="0"/>
  </r>
  <r>
    <n v="6572"/>
    <d v="2018-03-10T00:00:00"/>
    <x v="3"/>
    <x v="2"/>
    <n v="272"/>
    <x v="0"/>
    <x v="0"/>
    <x v="1"/>
    <n v="0"/>
    <s v="$30K - $50K"/>
    <x v="17"/>
    <s v="Zacatecas"/>
    <x v="1"/>
    <x v="0"/>
    <s v="Produce"/>
    <x v="1"/>
    <n v="4"/>
    <x v="928"/>
    <x v="1"/>
  </r>
  <r>
    <n v="6573"/>
    <d v="2018-03-10T00:00:00"/>
    <x v="3"/>
    <x v="2"/>
    <n v="2201"/>
    <x v="0"/>
    <x v="1"/>
    <x v="0"/>
    <n v="2"/>
    <s v="$30K - $50K"/>
    <x v="12"/>
    <s v="Washington"/>
    <x v="0"/>
    <x v="1"/>
    <s v="Beverages"/>
    <x v="3"/>
    <n v="3"/>
    <x v="1389"/>
    <x v="1"/>
  </r>
  <r>
    <n v="6574"/>
    <d v="2018-03-10T00:00:00"/>
    <x v="3"/>
    <x v="2"/>
    <n v="7828"/>
    <x v="1"/>
    <x v="1"/>
    <x v="0"/>
    <n v="3"/>
    <s v="$50K - $70K"/>
    <x v="2"/>
    <s v="Oregon"/>
    <x v="0"/>
    <x v="0"/>
    <s v="Produce"/>
    <x v="1"/>
    <n v="4"/>
    <x v="96"/>
    <x v="1"/>
  </r>
  <r>
    <n v="6575"/>
    <d v="2018-03-10T00:00:00"/>
    <x v="3"/>
    <x v="2"/>
    <n v="10080"/>
    <x v="1"/>
    <x v="1"/>
    <x v="0"/>
    <n v="5"/>
    <s v="$130K - $150K"/>
    <x v="3"/>
    <s v="California"/>
    <x v="0"/>
    <x v="0"/>
    <s v="Starchy Foods"/>
    <x v="31"/>
    <n v="7"/>
    <x v="42"/>
    <x v="1"/>
  </r>
  <r>
    <n v="6576"/>
    <d v="2018-03-10T00:00:00"/>
    <x v="3"/>
    <x v="2"/>
    <n v="864"/>
    <x v="0"/>
    <x v="0"/>
    <x v="0"/>
    <n v="3"/>
    <s v="$90K - $110K"/>
    <x v="7"/>
    <s v="California"/>
    <x v="0"/>
    <x v="0"/>
    <s v="Produce"/>
    <x v="12"/>
    <n v="3"/>
    <x v="550"/>
    <x v="1"/>
  </r>
  <r>
    <n v="6577"/>
    <d v="2018-03-11T00:00:00"/>
    <x v="3"/>
    <x v="2"/>
    <n v="5908"/>
    <x v="0"/>
    <x v="0"/>
    <x v="1"/>
    <n v="2"/>
    <s v="$10K - $30K"/>
    <x v="7"/>
    <s v="California"/>
    <x v="0"/>
    <x v="2"/>
    <s v="Health and Hygiene"/>
    <x v="23"/>
    <n v="6"/>
    <x v="1805"/>
    <x v="0"/>
  </r>
  <r>
    <n v="6578"/>
    <d v="2018-03-11T00:00:00"/>
    <x v="3"/>
    <x v="2"/>
    <n v="341"/>
    <x v="1"/>
    <x v="1"/>
    <x v="0"/>
    <n v="1"/>
    <s v="$10K - $30K"/>
    <x v="8"/>
    <s v="Washington"/>
    <x v="0"/>
    <x v="0"/>
    <s v="Snack Foods"/>
    <x v="0"/>
    <n v="4"/>
    <x v="349"/>
    <x v="1"/>
  </r>
  <r>
    <n v="6579"/>
    <d v="2018-03-11T00:00:00"/>
    <x v="3"/>
    <x v="2"/>
    <n v="2094"/>
    <x v="0"/>
    <x v="1"/>
    <x v="0"/>
    <n v="2"/>
    <s v="$90K - $110K"/>
    <x v="20"/>
    <s v="Guerrero"/>
    <x v="1"/>
    <x v="0"/>
    <s v="Snack Foods"/>
    <x v="0"/>
    <n v="5"/>
    <x v="792"/>
    <x v="0"/>
  </r>
  <r>
    <n v="6580"/>
    <d v="2018-03-11T00:00:00"/>
    <x v="3"/>
    <x v="2"/>
    <n v="8777"/>
    <x v="1"/>
    <x v="1"/>
    <x v="0"/>
    <n v="0"/>
    <s v="$70K - $90K"/>
    <x v="8"/>
    <s v="Washington"/>
    <x v="0"/>
    <x v="0"/>
    <s v="Frozen Foods"/>
    <x v="1"/>
    <n v="6"/>
    <x v="130"/>
    <x v="1"/>
  </r>
  <r>
    <n v="6581"/>
    <d v="2018-03-11T00:00:00"/>
    <x v="3"/>
    <x v="2"/>
    <n v="8483"/>
    <x v="0"/>
    <x v="1"/>
    <x v="0"/>
    <n v="3"/>
    <s v="$30K - $50K"/>
    <x v="10"/>
    <s v="Washington"/>
    <x v="0"/>
    <x v="0"/>
    <s v="Breakfast Foods"/>
    <x v="5"/>
    <n v="4"/>
    <x v="2293"/>
    <x v="1"/>
  </r>
  <r>
    <n v="6582"/>
    <d v="2018-03-11T00:00:00"/>
    <x v="3"/>
    <x v="2"/>
    <n v="2795"/>
    <x v="1"/>
    <x v="1"/>
    <x v="0"/>
    <n v="3"/>
    <s v="$10K - $30K"/>
    <x v="0"/>
    <s v="California"/>
    <x v="0"/>
    <x v="0"/>
    <s v="Snack Foods"/>
    <x v="0"/>
    <n v="3"/>
    <x v="396"/>
    <x v="1"/>
  </r>
  <r>
    <n v="6583"/>
    <d v="2018-03-11T00:00:00"/>
    <x v="3"/>
    <x v="2"/>
    <n v="7977"/>
    <x v="0"/>
    <x v="1"/>
    <x v="0"/>
    <n v="1"/>
    <s v="$70K - $90K"/>
    <x v="17"/>
    <s v="Zacatecas"/>
    <x v="1"/>
    <x v="2"/>
    <s v="Periodicals"/>
    <x v="17"/>
    <n v="4"/>
    <x v="1185"/>
    <x v="1"/>
  </r>
  <r>
    <n v="6584"/>
    <d v="2018-03-11T00:00:00"/>
    <x v="3"/>
    <x v="2"/>
    <n v="4846"/>
    <x v="1"/>
    <x v="0"/>
    <x v="0"/>
    <n v="3"/>
    <s v="$30K - $50K"/>
    <x v="8"/>
    <s v="Washington"/>
    <x v="0"/>
    <x v="0"/>
    <s v="Canned Foods"/>
    <x v="6"/>
    <n v="3"/>
    <x v="2294"/>
    <x v="1"/>
  </r>
  <r>
    <n v="6585"/>
    <d v="2018-03-11T00:00:00"/>
    <x v="3"/>
    <x v="2"/>
    <n v="6087"/>
    <x v="1"/>
    <x v="1"/>
    <x v="0"/>
    <n v="4"/>
    <s v="$30K - $50K"/>
    <x v="4"/>
    <s v="Oregon"/>
    <x v="0"/>
    <x v="0"/>
    <s v="Baking Goods"/>
    <x v="9"/>
    <n v="5"/>
    <x v="1475"/>
    <x v="1"/>
  </r>
  <r>
    <n v="6586"/>
    <d v="2018-03-11T00:00:00"/>
    <x v="3"/>
    <x v="2"/>
    <n v="6227"/>
    <x v="0"/>
    <x v="1"/>
    <x v="0"/>
    <n v="3"/>
    <s v="$50K - $70K"/>
    <x v="17"/>
    <s v="Zacatecas"/>
    <x v="1"/>
    <x v="2"/>
    <s v="Periodicals"/>
    <x v="17"/>
    <n v="5"/>
    <x v="292"/>
    <x v="1"/>
  </r>
  <r>
    <n v="6587"/>
    <d v="2018-03-11T00:00:00"/>
    <x v="3"/>
    <x v="2"/>
    <n v="9435"/>
    <x v="0"/>
    <x v="0"/>
    <x v="0"/>
    <n v="1"/>
    <s v="$10K - $30K"/>
    <x v="19"/>
    <s v="Mexico City"/>
    <x v="1"/>
    <x v="0"/>
    <s v="Baking Goods"/>
    <x v="9"/>
    <n v="3"/>
    <x v="1981"/>
    <x v="0"/>
  </r>
  <r>
    <n v="6588"/>
    <d v="2018-03-11T00:00:00"/>
    <x v="3"/>
    <x v="2"/>
    <n v="10093"/>
    <x v="1"/>
    <x v="1"/>
    <x v="0"/>
    <n v="2"/>
    <s v="$30K - $50K"/>
    <x v="6"/>
    <s v="Washington"/>
    <x v="0"/>
    <x v="2"/>
    <s v="Carousel"/>
    <x v="26"/>
    <n v="3"/>
    <x v="348"/>
    <x v="0"/>
  </r>
  <r>
    <n v="6589"/>
    <d v="2018-03-11T00:00:00"/>
    <x v="3"/>
    <x v="2"/>
    <n v="9134"/>
    <x v="1"/>
    <x v="1"/>
    <x v="0"/>
    <n v="5"/>
    <s v="$70K - $90K"/>
    <x v="5"/>
    <s v="Washington"/>
    <x v="0"/>
    <x v="0"/>
    <s v="Snack Foods"/>
    <x v="0"/>
    <n v="2"/>
    <x v="1100"/>
    <x v="1"/>
  </r>
  <r>
    <n v="6590"/>
    <d v="2018-03-11T00:00:00"/>
    <x v="3"/>
    <x v="2"/>
    <n v="4983"/>
    <x v="1"/>
    <x v="0"/>
    <x v="1"/>
    <n v="2"/>
    <s v="$10K - $30K"/>
    <x v="20"/>
    <s v="Guerrero"/>
    <x v="1"/>
    <x v="0"/>
    <s v="Produce"/>
    <x v="1"/>
    <n v="6"/>
    <x v="2047"/>
    <x v="0"/>
  </r>
  <r>
    <n v="6591"/>
    <d v="2018-03-11T00:00:00"/>
    <x v="3"/>
    <x v="2"/>
    <n v="1418"/>
    <x v="0"/>
    <x v="0"/>
    <x v="0"/>
    <n v="4"/>
    <s v="$90K - $110K"/>
    <x v="6"/>
    <s v="Washington"/>
    <x v="0"/>
    <x v="2"/>
    <s v="Household"/>
    <x v="22"/>
    <n v="4"/>
    <x v="104"/>
    <x v="0"/>
  </r>
  <r>
    <n v="6592"/>
    <d v="2018-03-11T00:00:00"/>
    <x v="3"/>
    <x v="2"/>
    <n v="1377"/>
    <x v="1"/>
    <x v="0"/>
    <x v="0"/>
    <n v="3"/>
    <s v="$10K - $30K"/>
    <x v="14"/>
    <s v="Yucatán"/>
    <x v="1"/>
    <x v="0"/>
    <s v="Baking Goods"/>
    <x v="9"/>
    <n v="5"/>
    <x v="1255"/>
    <x v="1"/>
  </r>
  <r>
    <n v="6593"/>
    <d v="2018-03-11T00:00:00"/>
    <x v="3"/>
    <x v="2"/>
    <n v="3982"/>
    <x v="0"/>
    <x v="0"/>
    <x v="1"/>
    <n v="3"/>
    <s v="$30K - $50K"/>
    <x v="14"/>
    <s v="Yucatán"/>
    <x v="1"/>
    <x v="2"/>
    <s v="Household"/>
    <x v="24"/>
    <n v="5"/>
    <x v="276"/>
    <x v="1"/>
  </r>
  <r>
    <n v="6594"/>
    <d v="2018-03-11T00:00:00"/>
    <x v="3"/>
    <x v="2"/>
    <n v="654"/>
    <x v="0"/>
    <x v="1"/>
    <x v="0"/>
    <n v="3"/>
    <s v="$130K - $150K"/>
    <x v="7"/>
    <s v="California"/>
    <x v="0"/>
    <x v="0"/>
    <s v="Breakfast Foods"/>
    <x v="5"/>
    <n v="4"/>
    <x v="262"/>
    <x v="0"/>
  </r>
  <r>
    <n v="6595"/>
    <d v="2018-03-11T00:00:00"/>
    <x v="3"/>
    <x v="2"/>
    <n v="2494"/>
    <x v="0"/>
    <x v="1"/>
    <x v="0"/>
    <n v="1"/>
    <s v="$50K - $70K"/>
    <x v="3"/>
    <s v="California"/>
    <x v="0"/>
    <x v="0"/>
    <s v="Canned Foods"/>
    <x v="6"/>
    <n v="5"/>
    <x v="246"/>
    <x v="0"/>
  </r>
  <r>
    <n v="6596"/>
    <d v="2018-03-11T00:00:00"/>
    <x v="3"/>
    <x v="2"/>
    <n v="5069"/>
    <x v="1"/>
    <x v="0"/>
    <x v="1"/>
    <n v="0"/>
    <s v="$50K - $70K"/>
    <x v="19"/>
    <s v="Mexico City"/>
    <x v="1"/>
    <x v="0"/>
    <s v="Seafood"/>
    <x v="21"/>
    <n v="4"/>
    <x v="2295"/>
    <x v="0"/>
  </r>
  <r>
    <n v="6597"/>
    <d v="2018-03-11T00:00:00"/>
    <x v="3"/>
    <x v="2"/>
    <n v="4938"/>
    <x v="0"/>
    <x v="0"/>
    <x v="1"/>
    <n v="4"/>
    <s v="$30K - $50K"/>
    <x v="4"/>
    <s v="Oregon"/>
    <x v="0"/>
    <x v="0"/>
    <s v="Frozen Foods"/>
    <x v="14"/>
    <n v="5"/>
    <x v="163"/>
    <x v="1"/>
  </r>
  <r>
    <n v="6598"/>
    <d v="2018-03-11T00:00:00"/>
    <x v="3"/>
    <x v="2"/>
    <n v="430"/>
    <x v="1"/>
    <x v="0"/>
    <x v="0"/>
    <n v="3"/>
    <s v="$90K - $110K"/>
    <x v="12"/>
    <s v="Washington"/>
    <x v="0"/>
    <x v="2"/>
    <s v="Household"/>
    <x v="20"/>
    <n v="3"/>
    <x v="199"/>
    <x v="1"/>
  </r>
  <r>
    <n v="6599"/>
    <d v="2018-03-11T00:00:00"/>
    <x v="3"/>
    <x v="2"/>
    <n v="2814"/>
    <x v="1"/>
    <x v="0"/>
    <x v="0"/>
    <n v="4"/>
    <s v="$30K - $50K"/>
    <x v="20"/>
    <s v="Guerrero"/>
    <x v="1"/>
    <x v="0"/>
    <s v="Baking Goods"/>
    <x v="32"/>
    <n v="5"/>
    <x v="2167"/>
    <x v="1"/>
  </r>
  <r>
    <n v="6600"/>
    <d v="2018-03-11T00:00:00"/>
    <x v="3"/>
    <x v="2"/>
    <n v="9592"/>
    <x v="1"/>
    <x v="0"/>
    <x v="1"/>
    <n v="2"/>
    <s v="$10K - $30K"/>
    <x v="20"/>
    <s v="Guerrero"/>
    <x v="1"/>
    <x v="0"/>
    <s v="Frozen Foods"/>
    <x v="33"/>
    <n v="3"/>
    <x v="1494"/>
    <x v="0"/>
  </r>
  <r>
    <n v="6601"/>
    <d v="2018-03-11T00:00:00"/>
    <x v="3"/>
    <x v="2"/>
    <n v="7793"/>
    <x v="1"/>
    <x v="1"/>
    <x v="0"/>
    <n v="4"/>
    <s v="$30K - $50K"/>
    <x v="17"/>
    <s v="Zacatecas"/>
    <x v="1"/>
    <x v="0"/>
    <s v="Canned Foods"/>
    <x v="44"/>
    <n v="4"/>
    <x v="1432"/>
    <x v="1"/>
  </r>
  <r>
    <n v="6602"/>
    <d v="2018-03-12T00:00:00"/>
    <x v="3"/>
    <x v="2"/>
    <n v="6957"/>
    <x v="0"/>
    <x v="0"/>
    <x v="1"/>
    <n v="2"/>
    <s v="$30K - $50K"/>
    <x v="12"/>
    <s v="Washington"/>
    <x v="0"/>
    <x v="2"/>
    <s v="Household"/>
    <x v="7"/>
    <n v="4"/>
    <x v="1788"/>
    <x v="1"/>
  </r>
  <r>
    <n v="6603"/>
    <d v="2018-03-12T00:00:00"/>
    <x v="3"/>
    <x v="2"/>
    <n v="8717"/>
    <x v="0"/>
    <x v="1"/>
    <x v="1"/>
    <n v="1"/>
    <s v="$50K - $70K"/>
    <x v="8"/>
    <s v="Washington"/>
    <x v="0"/>
    <x v="0"/>
    <s v="Canned Foods"/>
    <x v="6"/>
    <n v="3"/>
    <x v="996"/>
    <x v="1"/>
  </r>
  <r>
    <n v="6604"/>
    <d v="2018-03-12T00:00:00"/>
    <x v="3"/>
    <x v="2"/>
    <n v="272"/>
    <x v="0"/>
    <x v="0"/>
    <x v="1"/>
    <n v="0"/>
    <s v="$30K - $50K"/>
    <x v="17"/>
    <s v="Zacatecas"/>
    <x v="1"/>
    <x v="1"/>
    <s v="Alcoholic Beverages"/>
    <x v="18"/>
    <n v="5"/>
    <x v="1416"/>
    <x v="1"/>
  </r>
  <r>
    <n v="6605"/>
    <d v="2018-03-12T00:00:00"/>
    <x v="3"/>
    <x v="2"/>
    <n v="6822"/>
    <x v="0"/>
    <x v="0"/>
    <x v="1"/>
    <n v="5"/>
    <s v="$10K - $30K"/>
    <x v="2"/>
    <s v="Oregon"/>
    <x v="0"/>
    <x v="0"/>
    <s v="Baking Goods"/>
    <x v="32"/>
    <n v="6"/>
    <x v="950"/>
    <x v="1"/>
  </r>
  <r>
    <n v="6606"/>
    <d v="2018-03-12T00:00:00"/>
    <x v="3"/>
    <x v="2"/>
    <n v="3587"/>
    <x v="1"/>
    <x v="1"/>
    <x v="0"/>
    <n v="3"/>
    <s v="$10K - $30K"/>
    <x v="0"/>
    <s v="California"/>
    <x v="0"/>
    <x v="0"/>
    <s v="Produce"/>
    <x v="26"/>
    <n v="5"/>
    <x v="1960"/>
    <x v="1"/>
  </r>
  <r>
    <n v="6607"/>
    <d v="2018-03-12T00:00:00"/>
    <x v="3"/>
    <x v="2"/>
    <n v="5974"/>
    <x v="0"/>
    <x v="0"/>
    <x v="0"/>
    <n v="4"/>
    <s v="$30K - $50K"/>
    <x v="3"/>
    <s v="California"/>
    <x v="0"/>
    <x v="1"/>
    <s v="Alcoholic Beverages"/>
    <x v="18"/>
    <n v="2"/>
    <x v="2296"/>
    <x v="0"/>
  </r>
  <r>
    <n v="6608"/>
    <d v="2018-03-12T00:00:00"/>
    <x v="3"/>
    <x v="2"/>
    <n v="1003"/>
    <x v="1"/>
    <x v="1"/>
    <x v="0"/>
    <n v="3"/>
    <s v="$30K - $50K"/>
    <x v="8"/>
    <s v="Washington"/>
    <x v="0"/>
    <x v="0"/>
    <s v="Produce"/>
    <x v="1"/>
    <n v="4"/>
    <x v="41"/>
    <x v="1"/>
  </r>
  <r>
    <n v="6609"/>
    <d v="2018-03-12T00:00:00"/>
    <x v="3"/>
    <x v="2"/>
    <n v="6722"/>
    <x v="1"/>
    <x v="0"/>
    <x v="1"/>
    <n v="1"/>
    <s v="$70K - $90K"/>
    <x v="15"/>
    <s v="British Columbia"/>
    <x v="2"/>
    <x v="0"/>
    <s v="Frozen Foods"/>
    <x v="1"/>
    <n v="5"/>
    <x v="692"/>
    <x v="0"/>
  </r>
  <r>
    <n v="6610"/>
    <d v="2018-03-12T00:00:00"/>
    <x v="3"/>
    <x v="2"/>
    <n v="7451"/>
    <x v="0"/>
    <x v="0"/>
    <x v="0"/>
    <n v="4"/>
    <s v="$30K - $50K"/>
    <x v="18"/>
    <s v="British Columbia"/>
    <x v="2"/>
    <x v="0"/>
    <s v="Baking Goods"/>
    <x v="9"/>
    <n v="6"/>
    <x v="418"/>
    <x v="0"/>
  </r>
  <r>
    <n v="6611"/>
    <d v="2018-03-12T00:00:00"/>
    <x v="3"/>
    <x v="2"/>
    <n v="7711"/>
    <x v="1"/>
    <x v="1"/>
    <x v="0"/>
    <n v="3"/>
    <s v="$70K - $90K"/>
    <x v="14"/>
    <s v="Yucatán"/>
    <x v="1"/>
    <x v="0"/>
    <s v="Baking Goods"/>
    <x v="32"/>
    <n v="4"/>
    <x v="1156"/>
    <x v="1"/>
  </r>
  <r>
    <n v="6612"/>
    <d v="2018-03-12T00:00:00"/>
    <x v="3"/>
    <x v="2"/>
    <n v="9671"/>
    <x v="1"/>
    <x v="1"/>
    <x v="1"/>
    <n v="4"/>
    <s v="$30K - $50K"/>
    <x v="4"/>
    <s v="Oregon"/>
    <x v="0"/>
    <x v="0"/>
    <s v="Produce"/>
    <x v="12"/>
    <n v="4"/>
    <x v="2189"/>
    <x v="1"/>
  </r>
  <r>
    <n v="6613"/>
    <d v="2018-03-12T00:00:00"/>
    <x v="3"/>
    <x v="2"/>
    <n v="7476"/>
    <x v="0"/>
    <x v="0"/>
    <x v="0"/>
    <n v="3"/>
    <s v="$70K - $90K"/>
    <x v="21"/>
    <s v="Mexico City"/>
    <x v="1"/>
    <x v="0"/>
    <s v="Snack Foods"/>
    <x v="0"/>
    <n v="4"/>
    <x v="549"/>
    <x v="0"/>
  </r>
  <r>
    <n v="6614"/>
    <d v="2018-03-12T00:00:00"/>
    <x v="3"/>
    <x v="2"/>
    <n v="7726"/>
    <x v="0"/>
    <x v="0"/>
    <x v="1"/>
    <n v="1"/>
    <s v="$10K - $30K"/>
    <x v="15"/>
    <s v="British Columbia"/>
    <x v="2"/>
    <x v="0"/>
    <s v="Produce"/>
    <x v="1"/>
    <n v="3"/>
    <x v="2297"/>
    <x v="0"/>
  </r>
  <r>
    <n v="6615"/>
    <d v="2018-03-12T00:00:00"/>
    <x v="3"/>
    <x v="2"/>
    <n v="9307"/>
    <x v="1"/>
    <x v="1"/>
    <x v="0"/>
    <n v="3"/>
    <s v="$10K - $30K"/>
    <x v="2"/>
    <s v="Oregon"/>
    <x v="0"/>
    <x v="2"/>
    <s v="Household"/>
    <x v="22"/>
    <n v="7"/>
    <x v="1347"/>
    <x v="0"/>
  </r>
  <r>
    <n v="6616"/>
    <d v="2018-03-12T00:00:00"/>
    <x v="3"/>
    <x v="2"/>
    <n v="5294"/>
    <x v="0"/>
    <x v="0"/>
    <x v="1"/>
    <n v="4"/>
    <s v="$10K - $30K"/>
    <x v="16"/>
    <s v="Zacatecas"/>
    <x v="1"/>
    <x v="0"/>
    <s v="Frozen Foods"/>
    <x v="1"/>
    <n v="4"/>
    <x v="1838"/>
    <x v="1"/>
  </r>
  <r>
    <n v="6617"/>
    <d v="2018-03-12T00:00:00"/>
    <x v="3"/>
    <x v="2"/>
    <n v="2099"/>
    <x v="1"/>
    <x v="1"/>
    <x v="0"/>
    <n v="0"/>
    <s v="$30K - $50K"/>
    <x v="14"/>
    <s v="Yucatán"/>
    <x v="1"/>
    <x v="0"/>
    <s v="Snack Foods"/>
    <x v="0"/>
    <n v="3"/>
    <x v="1825"/>
    <x v="1"/>
  </r>
  <r>
    <n v="6618"/>
    <d v="2018-03-12T00:00:00"/>
    <x v="3"/>
    <x v="2"/>
    <n v="8752"/>
    <x v="0"/>
    <x v="0"/>
    <x v="1"/>
    <n v="3"/>
    <s v="$10K - $30K"/>
    <x v="13"/>
    <s v="Veracruz"/>
    <x v="1"/>
    <x v="2"/>
    <s v="Health and Hygiene"/>
    <x v="8"/>
    <n v="3"/>
    <x v="1086"/>
    <x v="0"/>
  </r>
  <r>
    <n v="6619"/>
    <d v="2018-03-12T00:00:00"/>
    <x v="3"/>
    <x v="2"/>
    <n v="5787"/>
    <x v="0"/>
    <x v="0"/>
    <x v="0"/>
    <n v="4"/>
    <s v="$30K - $50K"/>
    <x v="18"/>
    <s v="British Columbia"/>
    <x v="2"/>
    <x v="0"/>
    <s v="Snacks"/>
    <x v="2"/>
    <n v="3"/>
    <x v="2208"/>
    <x v="0"/>
  </r>
  <r>
    <n v="6620"/>
    <d v="2018-03-12T00:00:00"/>
    <x v="3"/>
    <x v="2"/>
    <n v="7782"/>
    <x v="0"/>
    <x v="0"/>
    <x v="1"/>
    <n v="3"/>
    <s v="$30K - $50K"/>
    <x v="17"/>
    <s v="Zacatecas"/>
    <x v="1"/>
    <x v="0"/>
    <s v="Dairy"/>
    <x v="15"/>
    <n v="4"/>
    <x v="2298"/>
    <x v="1"/>
  </r>
  <r>
    <n v="6621"/>
    <d v="2018-03-12T00:00:00"/>
    <x v="3"/>
    <x v="2"/>
    <n v="5029"/>
    <x v="1"/>
    <x v="1"/>
    <x v="0"/>
    <n v="3"/>
    <s v="$70K - $90K"/>
    <x v="21"/>
    <s v="Mexico City"/>
    <x v="1"/>
    <x v="2"/>
    <s v="Household"/>
    <x v="7"/>
    <n v="3"/>
    <x v="881"/>
    <x v="0"/>
  </r>
  <r>
    <n v="6622"/>
    <d v="2018-03-12T00:00:00"/>
    <x v="3"/>
    <x v="2"/>
    <n v="9134"/>
    <x v="1"/>
    <x v="1"/>
    <x v="0"/>
    <n v="5"/>
    <s v="$70K - $90K"/>
    <x v="5"/>
    <s v="Washington"/>
    <x v="0"/>
    <x v="0"/>
    <s v="Produce"/>
    <x v="1"/>
    <n v="6"/>
    <x v="1517"/>
    <x v="1"/>
  </r>
  <r>
    <n v="6623"/>
    <d v="2018-03-12T00:00:00"/>
    <x v="3"/>
    <x v="2"/>
    <n v="9238"/>
    <x v="1"/>
    <x v="0"/>
    <x v="0"/>
    <n v="2"/>
    <s v="$10K - $30K"/>
    <x v="16"/>
    <s v="Zacatecas"/>
    <x v="1"/>
    <x v="0"/>
    <s v="Frozen Foods"/>
    <x v="29"/>
    <n v="5"/>
    <x v="2299"/>
    <x v="1"/>
  </r>
  <r>
    <n v="6624"/>
    <d v="2018-03-12T00:00:00"/>
    <x v="3"/>
    <x v="2"/>
    <n v="1853"/>
    <x v="0"/>
    <x v="0"/>
    <x v="1"/>
    <n v="4"/>
    <s v="$10K - $30K"/>
    <x v="17"/>
    <s v="Zacatecas"/>
    <x v="1"/>
    <x v="0"/>
    <s v="Produce"/>
    <x v="1"/>
    <n v="4"/>
    <x v="2300"/>
    <x v="1"/>
  </r>
  <r>
    <n v="6625"/>
    <d v="2018-03-13T00:00:00"/>
    <x v="3"/>
    <x v="2"/>
    <n v="5148"/>
    <x v="0"/>
    <x v="0"/>
    <x v="0"/>
    <n v="0"/>
    <s v="$30K - $50K"/>
    <x v="17"/>
    <s v="Zacatecas"/>
    <x v="1"/>
    <x v="0"/>
    <s v="Canned Foods"/>
    <x v="6"/>
    <n v="2"/>
    <x v="852"/>
    <x v="1"/>
  </r>
  <r>
    <n v="6626"/>
    <d v="2018-03-13T00:00:00"/>
    <x v="3"/>
    <x v="2"/>
    <n v="7893"/>
    <x v="1"/>
    <x v="1"/>
    <x v="1"/>
    <n v="2"/>
    <s v="$30K - $50K"/>
    <x v="2"/>
    <s v="Oregon"/>
    <x v="0"/>
    <x v="0"/>
    <s v="Snack Foods"/>
    <x v="0"/>
    <n v="5"/>
    <x v="2113"/>
    <x v="1"/>
  </r>
  <r>
    <n v="6627"/>
    <d v="2018-03-13T00:00:00"/>
    <x v="3"/>
    <x v="2"/>
    <n v="6569"/>
    <x v="1"/>
    <x v="1"/>
    <x v="0"/>
    <n v="2"/>
    <s v="$30K - $50K"/>
    <x v="14"/>
    <s v="Yucatán"/>
    <x v="1"/>
    <x v="0"/>
    <s v="Baking Goods"/>
    <x v="32"/>
    <n v="3"/>
    <x v="755"/>
    <x v="0"/>
  </r>
  <r>
    <n v="6628"/>
    <d v="2018-03-13T00:00:00"/>
    <x v="3"/>
    <x v="2"/>
    <n v="9815"/>
    <x v="1"/>
    <x v="1"/>
    <x v="0"/>
    <n v="5"/>
    <s v="$30K - $50K"/>
    <x v="12"/>
    <s v="Washington"/>
    <x v="0"/>
    <x v="0"/>
    <s v="Snack Foods"/>
    <x v="0"/>
    <n v="4"/>
    <x v="1626"/>
    <x v="1"/>
  </r>
  <r>
    <n v="6629"/>
    <d v="2018-03-13T00:00:00"/>
    <x v="3"/>
    <x v="2"/>
    <n v="8326"/>
    <x v="0"/>
    <x v="1"/>
    <x v="0"/>
    <n v="1"/>
    <s v="$10K - $30K"/>
    <x v="21"/>
    <s v="Mexico City"/>
    <x v="1"/>
    <x v="2"/>
    <s v="Health and Hygiene"/>
    <x v="23"/>
    <n v="3"/>
    <x v="1084"/>
    <x v="0"/>
  </r>
  <r>
    <n v="6630"/>
    <d v="2018-03-13T00:00:00"/>
    <x v="3"/>
    <x v="2"/>
    <n v="9184"/>
    <x v="1"/>
    <x v="0"/>
    <x v="0"/>
    <n v="0"/>
    <s v="$30K - $50K"/>
    <x v="1"/>
    <s v="Washington"/>
    <x v="0"/>
    <x v="0"/>
    <s v="Deli"/>
    <x v="14"/>
    <n v="2"/>
    <x v="320"/>
    <x v="1"/>
  </r>
  <r>
    <n v="6631"/>
    <d v="2018-03-13T00:00:00"/>
    <x v="3"/>
    <x v="2"/>
    <n v="3197"/>
    <x v="0"/>
    <x v="0"/>
    <x v="1"/>
    <n v="5"/>
    <s v="$50K - $70K"/>
    <x v="5"/>
    <s v="Washington"/>
    <x v="0"/>
    <x v="2"/>
    <s v="Health and Hygiene"/>
    <x v="23"/>
    <n v="3"/>
    <x v="2080"/>
    <x v="1"/>
  </r>
  <r>
    <n v="6632"/>
    <d v="2018-03-13T00:00:00"/>
    <x v="3"/>
    <x v="2"/>
    <n v="1958"/>
    <x v="0"/>
    <x v="0"/>
    <x v="0"/>
    <n v="4"/>
    <s v="$150K +"/>
    <x v="22"/>
    <s v="Mexico City"/>
    <x v="1"/>
    <x v="0"/>
    <s v="Snack Foods"/>
    <x v="0"/>
    <n v="4"/>
    <x v="2218"/>
    <x v="0"/>
  </r>
  <r>
    <n v="6633"/>
    <d v="2018-03-13T00:00:00"/>
    <x v="3"/>
    <x v="2"/>
    <n v="7281"/>
    <x v="0"/>
    <x v="1"/>
    <x v="0"/>
    <n v="2"/>
    <s v="$70K - $90K"/>
    <x v="8"/>
    <s v="Washington"/>
    <x v="0"/>
    <x v="1"/>
    <s v="Alcoholic Beverages"/>
    <x v="18"/>
    <n v="3"/>
    <x v="1357"/>
    <x v="1"/>
  </r>
  <r>
    <n v="6634"/>
    <d v="2018-03-13T00:00:00"/>
    <x v="3"/>
    <x v="2"/>
    <n v="614"/>
    <x v="1"/>
    <x v="1"/>
    <x v="0"/>
    <n v="2"/>
    <s v="$70K - $90K"/>
    <x v="8"/>
    <s v="Washington"/>
    <x v="0"/>
    <x v="2"/>
    <s v="Household"/>
    <x v="20"/>
    <n v="4"/>
    <x v="2226"/>
    <x v="1"/>
  </r>
  <r>
    <n v="6635"/>
    <d v="2018-03-13T00:00:00"/>
    <x v="3"/>
    <x v="2"/>
    <n v="3360"/>
    <x v="1"/>
    <x v="1"/>
    <x v="0"/>
    <n v="1"/>
    <s v="$70K - $90K"/>
    <x v="4"/>
    <s v="Oregon"/>
    <x v="0"/>
    <x v="0"/>
    <s v="Produce"/>
    <x v="1"/>
    <n v="3"/>
    <x v="1167"/>
    <x v="1"/>
  </r>
  <r>
    <n v="6636"/>
    <d v="2018-03-13T00:00:00"/>
    <x v="3"/>
    <x v="2"/>
    <n v="7580"/>
    <x v="0"/>
    <x v="0"/>
    <x v="1"/>
    <n v="2"/>
    <s v="$110K - $130K"/>
    <x v="8"/>
    <s v="Washington"/>
    <x v="0"/>
    <x v="0"/>
    <s v="Produce"/>
    <x v="26"/>
    <n v="4"/>
    <x v="1331"/>
    <x v="1"/>
  </r>
  <r>
    <n v="6637"/>
    <d v="2018-03-13T00:00:00"/>
    <x v="3"/>
    <x v="2"/>
    <n v="1111"/>
    <x v="1"/>
    <x v="1"/>
    <x v="1"/>
    <n v="1"/>
    <s v="$10K - $30K"/>
    <x v="9"/>
    <s v="California"/>
    <x v="0"/>
    <x v="0"/>
    <s v="Baking Goods"/>
    <x v="9"/>
    <n v="3"/>
    <x v="1068"/>
    <x v="0"/>
  </r>
  <r>
    <n v="6638"/>
    <d v="2018-03-13T00:00:00"/>
    <x v="3"/>
    <x v="2"/>
    <n v="414"/>
    <x v="0"/>
    <x v="1"/>
    <x v="0"/>
    <n v="3"/>
    <s v="$30K - $50K"/>
    <x v="15"/>
    <s v="British Columbia"/>
    <x v="2"/>
    <x v="0"/>
    <s v="Produce"/>
    <x v="12"/>
    <n v="3"/>
    <x v="1199"/>
    <x v="0"/>
  </r>
  <r>
    <n v="6639"/>
    <d v="2018-03-13T00:00:00"/>
    <x v="3"/>
    <x v="2"/>
    <n v="9150"/>
    <x v="0"/>
    <x v="1"/>
    <x v="0"/>
    <n v="1"/>
    <s v="$10K - $30K"/>
    <x v="24"/>
    <s v="British Columbia"/>
    <x v="2"/>
    <x v="0"/>
    <s v="Frozen Foods"/>
    <x v="5"/>
    <n v="4"/>
    <x v="588"/>
    <x v="0"/>
  </r>
  <r>
    <n v="6640"/>
    <d v="2018-03-13T00:00:00"/>
    <x v="3"/>
    <x v="2"/>
    <n v="937"/>
    <x v="0"/>
    <x v="1"/>
    <x v="0"/>
    <n v="4"/>
    <s v="$10K - $30K"/>
    <x v="3"/>
    <s v="California"/>
    <x v="0"/>
    <x v="0"/>
    <s v="Starchy Foods"/>
    <x v="31"/>
    <n v="4"/>
    <x v="2301"/>
    <x v="1"/>
  </r>
  <r>
    <n v="6641"/>
    <d v="2018-03-13T00:00:00"/>
    <x v="3"/>
    <x v="2"/>
    <n v="7842"/>
    <x v="0"/>
    <x v="0"/>
    <x v="0"/>
    <n v="2"/>
    <s v="$110K - $130K"/>
    <x v="10"/>
    <s v="Washington"/>
    <x v="0"/>
    <x v="0"/>
    <s v="Produce"/>
    <x v="12"/>
    <n v="3"/>
    <x v="1828"/>
    <x v="1"/>
  </r>
  <r>
    <n v="6642"/>
    <d v="2018-03-13T00:00:00"/>
    <x v="3"/>
    <x v="2"/>
    <n v="9019"/>
    <x v="1"/>
    <x v="1"/>
    <x v="1"/>
    <n v="4"/>
    <s v="$50K - $70K"/>
    <x v="3"/>
    <s v="California"/>
    <x v="0"/>
    <x v="0"/>
    <s v="Breakfast Foods"/>
    <x v="5"/>
    <n v="5"/>
    <x v="948"/>
    <x v="0"/>
  </r>
  <r>
    <n v="6643"/>
    <d v="2018-03-13T00:00:00"/>
    <x v="3"/>
    <x v="2"/>
    <n v="5707"/>
    <x v="0"/>
    <x v="1"/>
    <x v="1"/>
    <n v="5"/>
    <s v="$50K - $70K"/>
    <x v="5"/>
    <s v="Washington"/>
    <x v="0"/>
    <x v="0"/>
    <s v="Produce"/>
    <x v="38"/>
    <n v="4"/>
    <x v="730"/>
    <x v="1"/>
  </r>
  <r>
    <n v="6644"/>
    <d v="2018-03-13T00:00:00"/>
    <x v="3"/>
    <x v="2"/>
    <n v="7035"/>
    <x v="0"/>
    <x v="1"/>
    <x v="0"/>
    <n v="3"/>
    <s v="$50K - $70K"/>
    <x v="0"/>
    <s v="California"/>
    <x v="0"/>
    <x v="0"/>
    <s v="Snack Foods"/>
    <x v="0"/>
    <n v="4"/>
    <x v="231"/>
    <x v="1"/>
  </r>
  <r>
    <n v="6645"/>
    <d v="2018-03-13T00:00:00"/>
    <x v="3"/>
    <x v="2"/>
    <n v="8533"/>
    <x v="0"/>
    <x v="0"/>
    <x v="1"/>
    <n v="1"/>
    <s v="$30K - $50K"/>
    <x v="15"/>
    <s v="British Columbia"/>
    <x v="2"/>
    <x v="0"/>
    <s v="Starchy Foods"/>
    <x v="31"/>
    <n v="4"/>
    <x v="2123"/>
    <x v="0"/>
  </r>
  <r>
    <n v="6646"/>
    <d v="2018-03-13T00:00:00"/>
    <x v="3"/>
    <x v="2"/>
    <n v="6113"/>
    <x v="0"/>
    <x v="0"/>
    <x v="1"/>
    <n v="0"/>
    <s v="$130K - $150K"/>
    <x v="12"/>
    <s v="Washington"/>
    <x v="0"/>
    <x v="2"/>
    <s v="Household"/>
    <x v="22"/>
    <n v="4"/>
    <x v="21"/>
    <x v="1"/>
  </r>
  <r>
    <n v="6647"/>
    <d v="2018-03-13T00:00:00"/>
    <x v="3"/>
    <x v="2"/>
    <n v="5852"/>
    <x v="1"/>
    <x v="1"/>
    <x v="0"/>
    <n v="0"/>
    <s v="$30K - $50K"/>
    <x v="20"/>
    <s v="Guerrero"/>
    <x v="1"/>
    <x v="0"/>
    <s v="Eggs"/>
    <x v="34"/>
    <n v="5"/>
    <x v="542"/>
    <x v="1"/>
  </r>
  <r>
    <n v="6648"/>
    <d v="2018-03-14T00:00:00"/>
    <x v="3"/>
    <x v="2"/>
    <n v="4021"/>
    <x v="1"/>
    <x v="1"/>
    <x v="1"/>
    <n v="3"/>
    <s v="$30K - $50K"/>
    <x v="12"/>
    <s v="Washington"/>
    <x v="0"/>
    <x v="0"/>
    <s v="Canned Foods"/>
    <x v="6"/>
    <n v="3"/>
    <x v="2302"/>
    <x v="1"/>
  </r>
  <r>
    <n v="6649"/>
    <d v="2018-03-14T00:00:00"/>
    <x v="3"/>
    <x v="2"/>
    <n v="9945"/>
    <x v="1"/>
    <x v="1"/>
    <x v="0"/>
    <n v="1"/>
    <s v="$30K - $50K"/>
    <x v="19"/>
    <s v="Mexico City"/>
    <x v="1"/>
    <x v="0"/>
    <s v="Deli"/>
    <x v="14"/>
    <n v="2"/>
    <x v="370"/>
    <x v="0"/>
  </r>
  <r>
    <n v="6650"/>
    <d v="2018-03-14T00:00:00"/>
    <x v="3"/>
    <x v="2"/>
    <n v="405"/>
    <x v="0"/>
    <x v="0"/>
    <x v="0"/>
    <n v="3"/>
    <s v="$30K - $50K"/>
    <x v="3"/>
    <s v="California"/>
    <x v="0"/>
    <x v="0"/>
    <s v="Starchy Foods"/>
    <x v="31"/>
    <n v="6"/>
    <x v="983"/>
    <x v="1"/>
  </r>
  <r>
    <n v="6651"/>
    <d v="2018-03-14T00:00:00"/>
    <x v="3"/>
    <x v="2"/>
    <n v="4804"/>
    <x v="0"/>
    <x v="1"/>
    <x v="0"/>
    <n v="4"/>
    <s v="$70K - $90K"/>
    <x v="4"/>
    <s v="Oregon"/>
    <x v="0"/>
    <x v="0"/>
    <s v="Canned Foods"/>
    <x v="6"/>
    <n v="7"/>
    <x v="2092"/>
    <x v="0"/>
  </r>
  <r>
    <n v="6652"/>
    <d v="2018-03-14T00:00:00"/>
    <x v="3"/>
    <x v="2"/>
    <n v="6161"/>
    <x v="0"/>
    <x v="0"/>
    <x v="1"/>
    <n v="1"/>
    <s v="$10K - $30K"/>
    <x v="8"/>
    <s v="Washington"/>
    <x v="0"/>
    <x v="0"/>
    <s v="Baking Goods"/>
    <x v="9"/>
    <n v="5"/>
    <x v="2073"/>
    <x v="1"/>
  </r>
  <r>
    <n v="6653"/>
    <d v="2018-03-14T00:00:00"/>
    <x v="3"/>
    <x v="2"/>
    <n v="6934"/>
    <x v="0"/>
    <x v="0"/>
    <x v="1"/>
    <n v="4"/>
    <s v="$70K - $90K"/>
    <x v="17"/>
    <s v="Zacatecas"/>
    <x v="1"/>
    <x v="0"/>
    <s v="Produce"/>
    <x v="12"/>
    <n v="4"/>
    <x v="28"/>
    <x v="0"/>
  </r>
  <r>
    <n v="6654"/>
    <d v="2018-03-14T00:00:00"/>
    <x v="3"/>
    <x v="2"/>
    <n v="10173"/>
    <x v="0"/>
    <x v="1"/>
    <x v="1"/>
    <n v="0"/>
    <s v="$30K - $50K"/>
    <x v="12"/>
    <s v="Washington"/>
    <x v="0"/>
    <x v="0"/>
    <s v="Baking Goods"/>
    <x v="9"/>
    <n v="4"/>
    <x v="89"/>
    <x v="1"/>
  </r>
  <r>
    <n v="6655"/>
    <d v="2018-03-14T00:00:00"/>
    <x v="3"/>
    <x v="2"/>
    <n v="9778"/>
    <x v="1"/>
    <x v="0"/>
    <x v="0"/>
    <n v="1"/>
    <s v="$90K - $110K"/>
    <x v="22"/>
    <s v="Mexico City"/>
    <x v="1"/>
    <x v="2"/>
    <s v="Household"/>
    <x v="22"/>
    <n v="3"/>
    <x v="622"/>
    <x v="0"/>
  </r>
  <r>
    <n v="6656"/>
    <d v="2018-03-14T00:00:00"/>
    <x v="3"/>
    <x v="2"/>
    <n v="1366"/>
    <x v="0"/>
    <x v="0"/>
    <x v="1"/>
    <n v="4"/>
    <s v="$90K - $110K"/>
    <x v="4"/>
    <s v="Oregon"/>
    <x v="0"/>
    <x v="2"/>
    <s v="Health and Hygiene"/>
    <x v="23"/>
    <n v="4"/>
    <x v="2044"/>
    <x v="1"/>
  </r>
  <r>
    <n v="6657"/>
    <d v="2018-03-14T00:00:00"/>
    <x v="3"/>
    <x v="2"/>
    <n v="3172"/>
    <x v="0"/>
    <x v="1"/>
    <x v="0"/>
    <n v="1"/>
    <s v="$10K - $30K"/>
    <x v="10"/>
    <s v="Washington"/>
    <x v="0"/>
    <x v="0"/>
    <s v="Eggs"/>
    <x v="34"/>
    <n v="3"/>
    <x v="439"/>
    <x v="0"/>
  </r>
  <r>
    <n v="6658"/>
    <d v="2018-03-14T00:00:00"/>
    <x v="3"/>
    <x v="2"/>
    <n v="3760"/>
    <x v="0"/>
    <x v="0"/>
    <x v="1"/>
    <n v="4"/>
    <s v="$70K - $90K"/>
    <x v="21"/>
    <s v="Mexico City"/>
    <x v="1"/>
    <x v="1"/>
    <s v="Beverages"/>
    <x v="3"/>
    <n v="5"/>
    <x v="2303"/>
    <x v="0"/>
  </r>
  <r>
    <n v="6659"/>
    <d v="2018-03-14T00:00:00"/>
    <x v="3"/>
    <x v="2"/>
    <n v="8139"/>
    <x v="1"/>
    <x v="0"/>
    <x v="1"/>
    <n v="0"/>
    <s v="$50K - $70K"/>
    <x v="2"/>
    <s v="Oregon"/>
    <x v="0"/>
    <x v="0"/>
    <s v="Produce"/>
    <x v="1"/>
    <n v="4"/>
    <x v="673"/>
    <x v="0"/>
  </r>
  <r>
    <n v="6660"/>
    <d v="2018-03-14T00:00:00"/>
    <x v="3"/>
    <x v="2"/>
    <n v="4198"/>
    <x v="0"/>
    <x v="1"/>
    <x v="0"/>
    <n v="5"/>
    <s v="$70K - $90K"/>
    <x v="13"/>
    <s v="Veracruz"/>
    <x v="1"/>
    <x v="0"/>
    <s v="Baking Goods"/>
    <x v="9"/>
    <n v="4"/>
    <x v="917"/>
    <x v="1"/>
  </r>
  <r>
    <n v="6661"/>
    <d v="2018-03-14T00:00:00"/>
    <x v="3"/>
    <x v="2"/>
    <n v="3797"/>
    <x v="1"/>
    <x v="1"/>
    <x v="0"/>
    <n v="5"/>
    <s v="$50K - $70K"/>
    <x v="7"/>
    <s v="California"/>
    <x v="0"/>
    <x v="0"/>
    <s v="Dairy"/>
    <x v="15"/>
    <n v="5"/>
    <x v="2304"/>
    <x v="0"/>
  </r>
  <r>
    <n v="6662"/>
    <d v="2018-03-14T00:00:00"/>
    <x v="3"/>
    <x v="2"/>
    <n v="9143"/>
    <x v="0"/>
    <x v="1"/>
    <x v="0"/>
    <n v="5"/>
    <s v="$50K - $70K"/>
    <x v="14"/>
    <s v="Yucatán"/>
    <x v="1"/>
    <x v="0"/>
    <s v="Snack Foods"/>
    <x v="0"/>
    <n v="6"/>
    <x v="2305"/>
    <x v="1"/>
  </r>
  <r>
    <n v="6663"/>
    <d v="2018-03-14T00:00:00"/>
    <x v="3"/>
    <x v="2"/>
    <n v="8815"/>
    <x v="0"/>
    <x v="1"/>
    <x v="0"/>
    <n v="2"/>
    <s v="$10K - $30K"/>
    <x v="0"/>
    <s v="California"/>
    <x v="0"/>
    <x v="2"/>
    <s v="Household"/>
    <x v="11"/>
    <n v="4"/>
    <x v="1203"/>
    <x v="1"/>
  </r>
  <r>
    <n v="6664"/>
    <d v="2018-03-14T00:00:00"/>
    <x v="3"/>
    <x v="2"/>
    <n v="2802"/>
    <x v="0"/>
    <x v="1"/>
    <x v="0"/>
    <n v="5"/>
    <s v="$30K - $50K"/>
    <x v="19"/>
    <s v="Mexico City"/>
    <x v="1"/>
    <x v="0"/>
    <s v="Snack Foods"/>
    <x v="0"/>
    <n v="3"/>
    <x v="1025"/>
    <x v="1"/>
  </r>
  <r>
    <n v="6665"/>
    <d v="2018-03-14T00:00:00"/>
    <x v="3"/>
    <x v="2"/>
    <n v="6693"/>
    <x v="0"/>
    <x v="1"/>
    <x v="0"/>
    <n v="2"/>
    <s v="$50K - $70K"/>
    <x v="15"/>
    <s v="British Columbia"/>
    <x v="2"/>
    <x v="0"/>
    <s v="Baking Goods"/>
    <x v="9"/>
    <n v="2"/>
    <x v="2026"/>
    <x v="0"/>
  </r>
  <r>
    <n v="6666"/>
    <d v="2018-03-14T00:00:00"/>
    <x v="3"/>
    <x v="2"/>
    <n v="5851"/>
    <x v="0"/>
    <x v="1"/>
    <x v="1"/>
    <n v="1"/>
    <s v="$30K - $50K"/>
    <x v="14"/>
    <s v="Yucatán"/>
    <x v="1"/>
    <x v="0"/>
    <s v="Snack Foods"/>
    <x v="0"/>
    <n v="4"/>
    <x v="1417"/>
    <x v="1"/>
  </r>
  <r>
    <n v="6667"/>
    <d v="2018-03-14T00:00:00"/>
    <x v="3"/>
    <x v="2"/>
    <n v="2656"/>
    <x v="0"/>
    <x v="1"/>
    <x v="0"/>
    <n v="2"/>
    <s v="$10K - $30K"/>
    <x v="4"/>
    <s v="Oregon"/>
    <x v="0"/>
    <x v="0"/>
    <s v="Meat"/>
    <x v="14"/>
    <n v="5"/>
    <x v="879"/>
    <x v="1"/>
  </r>
  <r>
    <n v="6668"/>
    <d v="2018-03-14T00:00:00"/>
    <x v="3"/>
    <x v="2"/>
    <n v="9625"/>
    <x v="0"/>
    <x v="1"/>
    <x v="0"/>
    <n v="2"/>
    <s v="$70K - $90K"/>
    <x v="14"/>
    <s v="Yucatán"/>
    <x v="1"/>
    <x v="0"/>
    <s v="Baked Goods"/>
    <x v="25"/>
    <n v="3"/>
    <x v="1397"/>
    <x v="1"/>
  </r>
  <r>
    <n v="6669"/>
    <d v="2018-03-14T00:00:00"/>
    <x v="3"/>
    <x v="2"/>
    <n v="7359"/>
    <x v="0"/>
    <x v="1"/>
    <x v="1"/>
    <n v="4"/>
    <s v="$10K - $30K"/>
    <x v="4"/>
    <s v="Oregon"/>
    <x v="0"/>
    <x v="1"/>
    <s v="Dairy"/>
    <x v="15"/>
    <n v="3"/>
    <x v="1328"/>
    <x v="1"/>
  </r>
  <r>
    <n v="6670"/>
    <d v="2018-03-14T00:00:00"/>
    <x v="3"/>
    <x v="2"/>
    <n v="7121"/>
    <x v="0"/>
    <x v="0"/>
    <x v="1"/>
    <n v="4"/>
    <s v="$70K - $90K"/>
    <x v="16"/>
    <s v="Zacatecas"/>
    <x v="1"/>
    <x v="1"/>
    <s v="Alcoholic Beverages"/>
    <x v="18"/>
    <n v="5"/>
    <x v="1519"/>
    <x v="1"/>
  </r>
  <r>
    <n v="6671"/>
    <d v="2018-03-14T00:00:00"/>
    <x v="3"/>
    <x v="2"/>
    <n v="5473"/>
    <x v="0"/>
    <x v="0"/>
    <x v="0"/>
    <n v="1"/>
    <s v="$10K - $30K"/>
    <x v="7"/>
    <s v="California"/>
    <x v="0"/>
    <x v="2"/>
    <s v="Health and Hygiene"/>
    <x v="23"/>
    <n v="5"/>
    <x v="810"/>
    <x v="0"/>
  </r>
  <r>
    <n v="6672"/>
    <d v="2018-03-14T00:00:00"/>
    <x v="3"/>
    <x v="2"/>
    <n v="7171"/>
    <x v="1"/>
    <x v="0"/>
    <x v="1"/>
    <n v="3"/>
    <s v="$30K - $50K"/>
    <x v="5"/>
    <s v="Washington"/>
    <x v="0"/>
    <x v="2"/>
    <s v="Health and Hygiene"/>
    <x v="8"/>
    <n v="4"/>
    <x v="1300"/>
    <x v="1"/>
  </r>
  <r>
    <n v="6673"/>
    <d v="2018-03-14T00:00:00"/>
    <x v="3"/>
    <x v="2"/>
    <n v="9752"/>
    <x v="0"/>
    <x v="1"/>
    <x v="0"/>
    <n v="1"/>
    <s v="$50K - $70K"/>
    <x v="8"/>
    <s v="Washington"/>
    <x v="0"/>
    <x v="0"/>
    <s v="Snacks"/>
    <x v="2"/>
    <n v="3"/>
    <x v="1446"/>
    <x v="1"/>
  </r>
  <r>
    <n v="6674"/>
    <d v="2018-03-15T00:00:00"/>
    <x v="3"/>
    <x v="2"/>
    <n v="6652"/>
    <x v="0"/>
    <x v="1"/>
    <x v="0"/>
    <n v="3"/>
    <s v="$70K - $90K"/>
    <x v="17"/>
    <s v="Zacatecas"/>
    <x v="1"/>
    <x v="0"/>
    <s v="Baking Goods"/>
    <x v="32"/>
    <n v="6"/>
    <x v="693"/>
    <x v="1"/>
  </r>
  <r>
    <n v="6675"/>
    <d v="2018-03-15T00:00:00"/>
    <x v="3"/>
    <x v="2"/>
    <n v="2974"/>
    <x v="1"/>
    <x v="1"/>
    <x v="1"/>
    <n v="1"/>
    <s v="$30K - $50K"/>
    <x v="20"/>
    <s v="Guerrero"/>
    <x v="1"/>
    <x v="0"/>
    <s v="Canned Foods"/>
    <x v="1"/>
    <n v="3"/>
    <x v="1725"/>
    <x v="0"/>
  </r>
  <r>
    <n v="6676"/>
    <d v="2018-03-15T00:00:00"/>
    <x v="3"/>
    <x v="2"/>
    <n v="8708"/>
    <x v="0"/>
    <x v="1"/>
    <x v="0"/>
    <n v="1"/>
    <s v="$130K - $150K"/>
    <x v="22"/>
    <s v="Mexico City"/>
    <x v="1"/>
    <x v="0"/>
    <s v="Frozen Foods"/>
    <x v="14"/>
    <n v="5"/>
    <x v="1059"/>
    <x v="1"/>
  </r>
  <r>
    <n v="6677"/>
    <d v="2018-03-15T00:00:00"/>
    <x v="3"/>
    <x v="2"/>
    <n v="950"/>
    <x v="1"/>
    <x v="0"/>
    <x v="0"/>
    <n v="4"/>
    <s v="$30K - $50K"/>
    <x v="4"/>
    <s v="Oregon"/>
    <x v="0"/>
    <x v="0"/>
    <s v="Baked Goods"/>
    <x v="25"/>
    <n v="6"/>
    <x v="699"/>
    <x v="0"/>
  </r>
  <r>
    <n v="6678"/>
    <d v="2018-03-15T00:00:00"/>
    <x v="3"/>
    <x v="2"/>
    <n v="5944"/>
    <x v="1"/>
    <x v="0"/>
    <x v="1"/>
    <n v="2"/>
    <s v="$30K - $50K"/>
    <x v="1"/>
    <s v="Washington"/>
    <x v="0"/>
    <x v="0"/>
    <s v="Produce"/>
    <x v="1"/>
    <n v="6"/>
    <x v="1503"/>
    <x v="1"/>
  </r>
  <r>
    <n v="6679"/>
    <d v="2018-03-15T00:00:00"/>
    <x v="3"/>
    <x v="2"/>
    <n v="4205"/>
    <x v="1"/>
    <x v="1"/>
    <x v="0"/>
    <n v="0"/>
    <s v="$50K - $70K"/>
    <x v="10"/>
    <s v="Washington"/>
    <x v="0"/>
    <x v="0"/>
    <s v="Deli"/>
    <x v="14"/>
    <n v="3"/>
    <x v="1004"/>
    <x v="1"/>
  </r>
  <r>
    <n v="6680"/>
    <d v="2018-03-15T00:00:00"/>
    <x v="3"/>
    <x v="2"/>
    <n v="8638"/>
    <x v="0"/>
    <x v="1"/>
    <x v="0"/>
    <n v="1"/>
    <s v="$30K - $50K"/>
    <x v="3"/>
    <s v="California"/>
    <x v="0"/>
    <x v="0"/>
    <s v="Canned Foods"/>
    <x v="6"/>
    <n v="3"/>
    <x v="1129"/>
    <x v="0"/>
  </r>
  <r>
    <n v="6681"/>
    <d v="2018-03-15T00:00:00"/>
    <x v="3"/>
    <x v="2"/>
    <n v="568"/>
    <x v="1"/>
    <x v="0"/>
    <x v="1"/>
    <n v="1"/>
    <s v="$30K - $50K"/>
    <x v="22"/>
    <s v="Mexico City"/>
    <x v="1"/>
    <x v="2"/>
    <s v="Health and Hygiene"/>
    <x v="42"/>
    <n v="2"/>
    <x v="2233"/>
    <x v="0"/>
  </r>
  <r>
    <n v="6682"/>
    <d v="2018-03-15T00:00:00"/>
    <x v="3"/>
    <x v="2"/>
    <n v="9634"/>
    <x v="1"/>
    <x v="1"/>
    <x v="0"/>
    <n v="3"/>
    <s v="$110K - $130K"/>
    <x v="13"/>
    <s v="Veracruz"/>
    <x v="1"/>
    <x v="0"/>
    <s v="Produce"/>
    <x v="1"/>
    <n v="6"/>
    <x v="2030"/>
    <x v="0"/>
  </r>
  <r>
    <n v="6683"/>
    <d v="2018-03-15T00:00:00"/>
    <x v="3"/>
    <x v="2"/>
    <n v="1763"/>
    <x v="1"/>
    <x v="1"/>
    <x v="0"/>
    <n v="4"/>
    <s v="$50K - $70K"/>
    <x v="2"/>
    <s v="Oregon"/>
    <x v="0"/>
    <x v="0"/>
    <s v="Dairy"/>
    <x v="15"/>
    <n v="5"/>
    <x v="432"/>
    <x v="0"/>
  </r>
  <r>
    <n v="6684"/>
    <d v="2018-03-15T00:00:00"/>
    <x v="3"/>
    <x v="2"/>
    <n v="7308"/>
    <x v="1"/>
    <x v="1"/>
    <x v="0"/>
    <n v="2"/>
    <s v="$130K - $150K"/>
    <x v="21"/>
    <s v="Mexico City"/>
    <x v="1"/>
    <x v="0"/>
    <s v="Produce"/>
    <x v="1"/>
    <n v="3"/>
    <x v="636"/>
    <x v="1"/>
  </r>
  <r>
    <n v="6685"/>
    <d v="2018-03-15T00:00:00"/>
    <x v="3"/>
    <x v="2"/>
    <n v="3010"/>
    <x v="1"/>
    <x v="0"/>
    <x v="0"/>
    <n v="3"/>
    <s v="$90K - $110K"/>
    <x v="0"/>
    <s v="California"/>
    <x v="0"/>
    <x v="0"/>
    <s v="Frozen Foods"/>
    <x v="29"/>
    <n v="4"/>
    <x v="225"/>
    <x v="1"/>
  </r>
  <r>
    <n v="6686"/>
    <d v="2018-03-15T00:00:00"/>
    <x v="3"/>
    <x v="2"/>
    <n v="7356"/>
    <x v="0"/>
    <x v="1"/>
    <x v="1"/>
    <n v="4"/>
    <s v="$10K - $30K"/>
    <x v="14"/>
    <s v="Yucatán"/>
    <x v="1"/>
    <x v="0"/>
    <s v="Deli"/>
    <x v="14"/>
    <n v="6"/>
    <x v="947"/>
    <x v="1"/>
  </r>
  <r>
    <n v="6687"/>
    <d v="2018-03-15T00:00:00"/>
    <x v="3"/>
    <x v="2"/>
    <n v="10001"/>
    <x v="0"/>
    <x v="1"/>
    <x v="1"/>
    <n v="1"/>
    <s v="$30K - $50K"/>
    <x v="14"/>
    <s v="Yucatán"/>
    <x v="1"/>
    <x v="2"/>
    <s v="Carousel"/>
    <x v="26"/>
    <n v="3"/>
    <x v="1197"/>
    <x v="1"/>
  </r>
  <r>
    <n v="6688"/>
    <d v="2018-03-15T00:00:00"/>
    <x v="3"/>
    <x v="2"/>
    <n v="1722"/>
    <x v="0"/>
    <x v="0"/>
    <x v="1"/>
    <n v="3"/>
    <s v="$30K - $50K"/>
    <x v="19"/>
    <s v="Mexico City"/>
    <x v="1"/>
    <x v="2"/>
    <s v="Health and Hygiene"/>
    <x v="13"/>
    <n v="5"/>
    <x v="1178"/>
    <x v="0"/>
  </r>
  <r>
    <n v="6689"/>
    <d v="2018-03-15T00:00:00"/>
    <x v="3"/>
    <x v="2"/>
    <n v="8463"/>
    <x v="1"/>
    <x v="1"/>
    <x v="1"/>
    <n v="1"/>
    <s v="$30K - $50K"/>
    <x v="5"/>
    <s v="Washington"/>
    <x v="0"/>
    <x v="0"/>
    <s v="Produce"/>
    <x v="1"/>
    <n v="4"/>
    <x v="465"/>
    <x v="0"/>
  </r>
  <r>
    <n v="6690"/>
    <d v="2018-03-15T00:00:00"/>
    <x v="3"/>
    <x v="2"/>
    <n v="4225"/>
    <x v="1"/>
    <x v="0"/>
    <x v="1"/>
    <n v="1"/>
    <s v="$110K - $130K"/>
    <x v="17"/>
    <s v="Zacatecas"/>
    <x v="1"/>
    <x v="2"/>
    <s v="Periodicals"/>
    <x v="17"/>
    <n v="2"/>
    <x v="1757"/>
    <x v="1"/>
  </r>
  <r>
    <n v="6691"/>
    <d v="2018-03-15T00:00:00"/>
    <x v="3"/>
    <x v="2"/>
    <n v="6311"/>
    <x v="1"/>
    <x v="0"/>
    <x v="0"/>
    <n v="2"/>
    <s v="$70K - $90K"/>
    <x v="17"/>
    <s v="Zacatecas"/>
    <x v="1"/>
    <x v="0"/>
    <s v="Snack Foods"/>
    <x v="0"/>
    <n v="3"/>
    <x v="1962"/>
    <x v="0"/>
  </r>
  <r>
    <n v="6692"/>
    <d v="2018-03-15T00:00:00"/>
    <x v="3"/>
    <x v="2"/>
    <n v="7134"/>
    <x v="0"/>
    <x v="1"/>
    <x v="0"/>
    <n v="5"/>
    <s v="$30K - $50K"/>
    <x v="17"/>
    <s v="Zacatecas"/>
    <x v="1"/>
    <x v="1"/>
    <s v="Alcoholic Beverages"/>
    <x v="18"/>
    <n v="5"/>
    <x v="242"/>
    <x v="0"/>
  </r>
  <r>
    <n v="6693"/>
    <d v="2018-03-15T00:00:00"/>
    <x v="3"/>
    <x v="2"/>
    <n v="6001"/>
    <x v="0"/>
    <x v="1"/>
    <x v="1"/>
    <n v="2"/>
    <s v="$90K - $110K"/>
    <x v="8"/>
    <s v="Washington"/>
    <x v="0"/>
    <x v="2"/>
    <s v="Health and Hygiene"/>
    <x v="23"/>
    <n v="5"/>
    <x v="2306"/>
    <x v="1"/>
  </r>
  <r>
    <n v="6694"/>
    <d v="2018-03-15T00:00:00"/>
    <x v="3"/>
    <x v="2"/>
    <n v="6138"/>
    <x v="0"/>
    <x v="1"/>
    <x v="0"/>
    <n v="5"/>
    <s v="$70K - $90K"/>
    <x v="8"/>
    <s v="Washington"/>
    <x v="0"/>
    <x v="0"/>
    <s v="Snack Foods"/>
    <x v="0"/>
    <n v="3"/>
    <x v="1112"/>
    <x v="1"/>
  </r>
  <r>
    <n v="6695"/>
    <d v="2018-03-15T00:00:00"/>
    <x v="3"/>
    <x v="2"/>
    <n v="3602"/>
    <x v="0"/>
    <x v="0"/>
    <x v="1"/>
    <n v="4"/>
    <s v="$30K - $50K"/>
    <x v="13"/>
    <s v="Veracruz"/>
    <x v="1"/>
    <x v="0"/>
    <s v="Frozen Foods"/>
    <x v="1"/>
    <n v="3"/>
    <x v="832"/>
    <x v="1"/>
  </r>
  <r>
    <n v="6696"/>
    <d v="2018-03-15T00:00:00"/>
    <x v="3"/>
    <x v="2"/>
    <n v="5290"/>
    <x v="1"/>
    <x v="0"/>
    <x v="1"/>
    <n v="1"/>
    <s v="$30K - $50K"/>
    <x v="15"/>
    <s v="British Columbia"/>
    <x v="2"/>
    <x v="1"/>
    <s v="Beverages"/>
    <x v="36"/>
    <n v="5"/>
    <x v="2307"/>
    <x v="0"/>
  </r>
  <r>
    <n v="6697"/>
    <d v="2018-03-15T00:00:00"/>
    <x v="3"/>
    <x v="2"/>
    <n v="2500"/>
    <x v="0"/>
    <x v="1"/>
    <x v="0"/>
    <n v="0"/>
    <s v="$30K - $50K"/>
    <x v="14"/>
    <s v="Yucatán"/>
    <x v="1"/>
    <x v="0"/>
    <s v="Baking Goods"/>
    <x v="32"/>
    <n v="6"/>
    <x v="956"/>
    <x v="0"/>
  </r>
  <r>
    <n v="6698"/>
    <d v="2018-03-15T00:00:00"/>
    <x v="3"/>
    <x v="2"/>
    <n v="7055"/>
    <x v="1"/>
    <x v="1"/>
    <x v="1"/>
    <n v="3"/>
    <s v="$130K - $150K"/>
    <x v="17"/>
    <s v="Zacatecas"/>
    <x v="1"/>
    <x v="0"/>
    <s v="Eggs"/>
    <x v="34"/>
    <n v="6"/>
    <x v="505"/>
    <x v="1"/>
  </r>
  <r>
    <n v="6699"/>
    <d v="2018-03-15T00:00:00"/>
    <x v="3"/>
    <x v="2"/>
    <n v="8849"/>
    <x v="1"/>
    <x v="0"/>
    <x v="0"/>
    <n v="2"/>
    <s v="$30K - $50K"/>
    <x v="2"/>
    <s v="Oregon"/>
    <x v="0"/>
    <x v="2"/>
    <s v="Health and Hygiene"/>
    <x v="8"/>
    <n v="2"/>
    <x v="1594"/>
    <x v="1"/>
  </r>
  <r>
    <n v="6700"/>
    <d v="2018-03-15T00:00:00"/>
    <x v="3"/>
    <x v="2"/>
    <n v="704"/>
    <x v="1"/>
    <x v="1"/>
    <x v="1"/>
    <n v="1"/>
    <s v="$10K - $30K"/>
    <x v="20"/>
    <s v="Guerrero"/>
    <x v="1"/>
    <x v="0"/>
    <s v="Deli"/>
    <x v="14"/>
    <n v="5"/>
    <x v="2308"/>
    <x v="1"/>
  </r>
  <r>
    <n v="6701"/>
    <d v="2018-03-15T00:00:00"/>
    <x v="3"/>
    <x v="2"/>
    <n v="4202"/>
    <x v="0"/>
    <x v="1"/>
    <x v="0"/>
    <n v="4"/>
    <s v="$30K - $50K"/>
    <x v="16"/>
    <s v="Zacatecas"/>
    <x v="1"/>
    <x v="1"/>
    <s v="Beverages"/>
    <x v="36"/>
    <n v="3"/>
    <x v="1201"/>
    <x v="0"/>
  </r>
  <r>
    <n v="6702"/>
    <d v="2018-03-15T00:00:00"/>
    <x v="3"/>
    <x v="2"/>
    <n v="4958"/>
    <x v="1"/>
    <x v="0"/>
    <x v="1"/>
    <n v="1"/>
    <s v="$90K - $110K"/>
    <x v="5"/>
    <s v="Washington"/>
    <x v="0"/>
    <x v="1"/>
    <s v="Alcoholic Beverages"/>
    <x v="18"/>
    <n v="4"/>
    <x v="1110"/>
    <x v="1"/>
  </r>
  <r>
    <n v="6703"/>
    <d v="2018-03-15T00:00:00"/>
    <x v="3"/>
    <x v="2"/>
    <n v="663"/>
    <x v="0"/>
    <x v="0"/>
    <x v="0"/>
    <n v="3"/>
    <s v="$50K - $70K"/>
    <x v="12"/>
    <s v="Washington"/>
    <x v="0"/>
    <x v="1"/>
    <s v="Alcoholic Beverages"/>
    <x v="18"/>
    <n v="5"/>
    <x v="640"/>
    <x v="1"/>
  </r>
  <r>
    <n v="6704"/>
    <d v="2018-03-15T00:00:00"/>
    <x v="3"/>
    <x v="2"/>
    <n v="4727"/>
    <x v="0"/>
    <x v="1"/>
    <x v="0"/>
    <n v="4"/>
    <s v="$150K +"/>
    <x v="12"/>
    <s v="Washington"/>
    <x v="0"/>
    <x v="0"/>
    <s v="Canned Foods"/>
    <x v="6"/>
    <n v="5"/>
    <x v="410"/>
    <x v="1"/>
  </r>
  <r>
    <n v="6705"/>
    <d v="2018-03-16T00:00:00"/>
    <x v="3"/>
    <x v="2"/>
    <n v="1641"/>
    <x v="1"/>
    <x v="1"/>
    <x v="0"/>
    <n v="2"/>
    <s v="$150K +"/>
    <x v="13"/>
    <s v="Veracruz"/>
    <x v="1"/>
    <x v="0"/>
    <s v="Produce"/>
    <x v="1"/>
    <n v="3"/>
    <x v="131"/>
    <x v="1"/>
  </r>
  <r>
    <n v="6706"/>
    <d v="2018-03-16T00:00:00"/>
    <x v="3"/>
    <x v="2"/>
    <n v="5592"/>
    <x v="0"/>
    <x v="0"/>
    <x v="0"/>
    <n v="1"/>
    <s v="$10K - $30K"/>
    <x v="12"/>
    <s v="Washington"/>
    <x v="0"/>
    <x v="0"/>
    <s v="Produce"/>
    <x v="12"/>
    <n v="3"/>
    <x v="209"/>
    <x v="1"/>
  </r>
  <r>
    <n v="6707"/>
    <d v="2018-03-16T00:00:00"/>
    <x v="3"/>
    <x v="2"/>
    <n v="5494"/>
    <x v="1"/>
    <x v="0"/>
    <x v="1"/>
    <n v="3"/>
    <s v="$10K - $30K"/>
    <x v="19"/>
    <s v="Mexico City"/>
    <x v="1"/>
    <x v="0"/>
    <s v="Deli"/>
    <x v="14"/>
    <n v="4"/>
    <x v="1900"/>
    <x v="1"/>
  </r>
  <r>
    <n v="6708"/>
    <d v="2018-03-16T00:00:00"/>
    <x v="3"/>
    <x v="2"/>
    <n v="8966"/>
    <x v="0"/>
    <x v="0"/>
    <x v="1"/>
    <n v="3"/>
    <s v="$50K - $70K"/>
    <x v="1"/>
    <s v="Washington"/>
    <x v="0"/>
    <x v="0"/>
    <s v="Snack Foods"/>
    <x v="0"/>
    <n v="4"/>
    <x v="2128"/>
    <x v="1"/>
  </r>
  <r>
    <n v="6709"/>
    <d v="2018-03-16T00:00:00"/>
    <x v="3"/>
    <x v="2"/>
    <n v="3406"/>
    <x v="0"/>
    <x v="1"/>
    <x v="1"/>
    <n v="2"/>
    <s v="$70K - $90K"/>
    <x v="22"/>
    <s v="Mexico City"/>
    <x v="1"/>
    <x v="2"/>
    <s v="Household"/>
    <x v="7"/>
    <n v="3"/>
    <x v="1827"/>
    <x v="1"/>
  </r>
  <r>
    <n v="6710"/>
    <d v="2018-03-16T00:00:00"/>
    <x v="3"/>
    <x v="2"/>
    <n v="8777"/>
    <x v="1"/>
    <x v="1"/>
    <x v="0"/>
    <n v="0"/>
    <s v="$70K - $90K"/>
    <x v="8"/>
    <s v="Washington"/>
    <x v="0"/>
    <x v="0"/>
    <s v="Produce"/>
    <x v="1"/>
    <n v="3"/>
    <x v="278"/>
    <x v="1"/>
  </r>
  <r>
    <n v="6711"/>
    <d v="2018-03-16T00:00:00"/>
    <x v="3"/>
    <x v="2"/>
    <n v="724"/>
    <x v="0"/>
    <x v="0"/>
    <x v="1"/>
    <n v="2"/>
    <s v="$50K - $70K"/>
    <x v="15"/>
    <s v="British Columbia"/>
    <x v="2"/>
    <x v="0"/>
    <s v="Dairy"/>
    <x v="15"/>
    <n v="3"/>
    <x v="1235"/>
    <x v="1"/>
  </r>
  <r>
    <n v="6712"/>
    <d v="2018-03-16T00:00:00"/>
    <x v="3"/>
    <x v="2"/>
    <n v="3664"/>
    <x v="0"/>
    <x v="1"/>
    <x v="0"/>
    <n v="5"/>
    <s v="$10K - $30K"/>
    <x v="11"/>
    <s v="Washington"/>
    <x v="0"/>
    <x v="2"/>
    <s v="Household"/>
    <x v="11"/>
    <n v="2"/>
    <x v="2309"/>
    <x v="0"/>
  </r>
  <r>
    <n v="6713"/>
    <d v="2018-03-16T00:00:00"/>
    <x v="3"/>
    <x v="2"/>
    <n v="2201"/>
    <x v="0"/>
    <x v="1"/>
    <x v="0"/>
    <n v="2"/>
    <s v="$30K - $50K"/>
    <x v="12"/>
    <s v="Washington"/>
    <x v="0"/>
    <x v="0"/>
    <s v="Deli"/>
    <x v="4"/>
    <n v="4"/>
    <x v="1786"/>
    <x v="1"/>
  </r>
  <r>
    <n v="6714"/>
    <d v="2018-03-16T00:00:00"/>
    <x v="3"/>
    <x v="2"/>
    <n v="8511"/>
    <x v="0"/>
    <x v="1"/>
    <x v="0"/>
    <n v="1"/>
    <s v="$70K - $90K"/>
    <x v="12"/>
    <s v="Washington"/>
    <x v="0"/>
    <x v="1"/>
    <s v="Beverages"/>
    <x v="36"/>
    <n v="3"/>
    <x v="2112"/>
    <x v="1"/>
  </r>
  <r>
    <n v="6715"/>
    <d v="2018-03-16T00:00:00"/>
    <x v="3"/>
    <x v="2"/>
    <n v="4405"/>
    <x v="0"/>
    <x v="0"/>
    <x v="1"/>
    <n v="1"/>
    <s v="$50K - $70K"/>
    <x v="4"/>
    <s v="Oregon"/>
    <x v="0"/>
    <x v="0"/>
    <s v="Dairy"/>
    <x v="15"/>
    <n v="5"/>
    <x v="2121"/>
    <x v="1"/>
  </r>
  <r>
    <n v="6716"/>
    <d v="2018-03-16T00:00:00"/>
    <x v="3"/>
    <x v="2"/>
    <n v="7384"/>
    <x v="1"/>
    <x v="0"/>
    <x v="0"/>
    <n v="5"/>
    <s v="$130K - $150K"/>
    <x v="1"/>
    <s v="Washington"/>
    <x v="0"/>
    <x v="0"/>
    <s v="Baked Goods"/>
    <x v="25"/>
    <n v="6"/>
    <x v="884"/>
    <x v="1"/>
  </r>
  <r>
    <n v="6717"/>
    <d v="2018-03-16T00:00:00"/>
    <x v="3"/>
    <x v="2"/>
    <n v="6394"/>
    <x v="1"/>
    <x v="1"/>
    <x v="0"/>
    <n v="3"/>
    <s v="$10K - $30K"/>
    <x v="14"/>
    <s v="Yucatán"/>
    <x v="1"/>
    <x v="0"/>
    <s v="Starchy Foods"/>
    <x v="31"/>
    <n v="4"/>
    <x v="2310"/>
    <x v="0"/>
  </r>
  <r>
    <n v="6718"/>
    <d v="2018-03-16T00:00:00"/>
    <x v="3"/>
    <x v="2"/>
    <n v="8534"/>
    <x v="0"/>
    <x v="0"/>
    <x v="1"/>
    <n v="2"/>
    <s v="$70K - $90K"/>
    <x v="13"/>
    <s v="Veracruz"/>
    <x v="1"/>
    <x v="0"/>
    <s v="Baking Goods"/>
    <x v="9"/>
    <n v="5"/>
    <x v="915"/>
    <x v="1"/>
  </r>
  <r>
    <n v="6719"/>
    <d v="2018-03-16T00:00:00"/>
    <x v="3"/>
    <x v="2"/>
    <n v="2954"/>
    <x v="0"/>
    <x v="0"/>
    <x v="0"/>
    <n v="3"/>
    <s v="$90K - $110K"/>
    <x v="23"/>
    <s v="Jalisco"/>
    <x v="1"/>
    <x v="2"/>
    <s v="Household"/>
    <x v="22"/>
    <n v="2"/>
    <x v="142"/>
    <x v="0"/>
  </r>
  <r>
    <n v="6720"/>
    <d v="2018-03-16T00:00:00"/>
    <x v="3"/>
    <x v="2"/>
    <n v="4676"/>
    <x v="0"/>
    <x v="1"/>
    <x v="0"/>
    <n v="0"/>
    <s v="$30K - $50K"/>
    <x v="12"/>
    <s v="Washington"/>
    <x v="0"/>
    <x v="0"/>
    <s v="Produce"/>
    <x v="1"/>
    <n v="5"/>
    <x v="773"/>
    <x v="1"/>
  </r>
  <r>
    <n v="6721"/>
    <d v="2018-03-16T00:00:00"/>
    <x v="3"/>
    <x v="2"/>
    <n v="7862"/>
    <x v="1"/>
    <x v="1"/>
    <x v="0"/>
    <n v="4"/>
    <s v="$30K - $50K"/>
    <x v="12"/>
    <s v="Washington"/>
    <x v="0"/>
    <x v="2"/>
    <s v="Checkout"/>
    <x v="28"/>
    <n v="4"/>
    <x v="2311"/>
    <x v="1"/>
  </r>
  <r>
    <n v="6722"/>
    <d v="2018-03-16T00:00:00"/>
    <x v="3"/>
    <x v="2"/>
    <n v="2692"/>
    <x v="0"/>
    <x v="1"/>
    <x v="0"/>
    <n v="1"/>
    <s v="$50K - $70K"/>
    <x v="17"/>
    <s v="Zacatecas"/>
    <x v="1"/>
    <x v="1"/>
    <s v="Beverages"/>
    <x v="35"/>
    <n v="4"/>
    <x v="1672"/>
    <x v="0"/>
  </r>
  <r>
    <n v="6723"/>
    <d v="2018-03-16T00:00:00"/>
    <x v="3"/>
    <x v="2"/>
    <n v="4878"/>
    <x v="0"/>
    <x v="0"/>
    <x v="1"/>
    <n v="2"/>
    <s v="$30K - $50K"/>
    <x v="20"/>
    <s v="Guerrero"/>
    <x v="1"/>
    <x v="0"/>
    <s v="Starchy Foods"/>
    <x v="31"/>
    <n v="2"/>
    <x v="798"/>
    <x v="0"/>
  </r>
  <r>
    <n v="6724"/>
    <d v="2018-03-16T00:00:00"/>
    <x v="3"/>
    <x v="2"/>
    <n v="2718"/>
    <x v="1"/>
    <x v="1"/>
    <x v="1"/>
    <n v="1"/>
    <s v="$50K - $70K"/>
    <x v="18"/>
    <s v="British Columbia"/>
    <x v="2"/>
    <x v="0"/>
    <s v="Produce"/>
    <x v="12"/>
    <n v="4"/>
    <x v="969"/>
    <x v="0"/>
  </r>
  <r>
    <n v="6725"/>
    <d v="2018-03-16T00:00:00"/>
    <x v="3"/>
    <x v="2"/>
    <n v="3152"/>
    <x v="1"/>
    <x v="1"/>
    <x v="0"/>
    <n v="0"/>
    <s v="$50K - $70K"/>
    <x v="10"/>
    <s v="Washington"/>
    <x v="0"/>
    <x v="2"/>
    <s v="Household"/>
    <x v="22"/>
    <n v="5"/>
    <x v="247"/>
    <x v="0"/>
  </r>
  <r>
    <n v="6726"/>
    <d v="2018-03-16T00:00:00"/>
    <x v="3"/>
    <x v="2"/>
    <n v="7522"/>
    <x v="1"/>
    <x v="1"/>
    <x v="0"/>
    <n v="3"/>
    <s v="$70K - $90K"/>
    <x v="4"/>
    <s v="Oregon"/>
    <x v="0"/>
    <x v="0"/>
    <s v="Frozen Foods"/>
    <x v="14"/>
    <n v="4"/>
    <x v="1917"/>
    <x v="1"/>
  </r>
  <r>
    <n v="6727"/>
    <d v="2018-03-16T00:00:00"/>
    <x v="3"/>
    <x v="2"/>
    <n v="8106"/>
    <x v="1"/>
    <x v="0"/>
    <x v="0"/>
    <n v="4"/>
    <s v="$70K - $90K"/>
    <x v="20"/>
    <s v="Guerrero"/>
    <x v="1"/>
    <x v="0"/>
    <s v="Baked Goods"/>
    <x v="25"/>
    <n v="7"/>
    <x v="621"/>
    <x v="0"/>
  </r>
  <r>
    <n v="6728"/>
    <d v="2018-03-16T00:00:00"/>
    <x v="3"/>
    <x v="2"/>
    <n v="3859"/>
    <x v="1"/>
    <x v="0"/>
    <x v="0"/>
    <n v="4"/>
    <s v="$10K - $30K"/>
    <x v="7"/>
    <s v="California"/>
    <x v="0"/>
    <x v="0"/>
    <s v="Produce"/>
    <x v="1"/>
    <n v="4"/>
    <x v="172"/>
    <x v="1"/>
  </r>
  <r>
    <n v="6729"/>
    <d v="2018-03-16T00:00:00"/>
    <x v="3"/>
    <x v="2"/>
    <n v="8405"/>
    <x v="0"/>
    <x v="0"/>
    <x v="1"/>
    <n v="3"/>
    <s v="$50K - $70K"/>
    <x v="16"/>
    <s v="Zacatecas"/>
    <x v="1"/>
    <x v="0"/>
    <s v="Deli"/>
    <x v="14"/>
    <n v="6"/>
    <x v="637"/>
    <x v="1"/>
  </r>
  <r>
    <n v="6730"/>
    <d v="2018-03-16T00:00:00"/>
    <x v="3"/>
    <x v="2"/>
    <n v="7633"/>
    <x v="0"/>
    <x v="0"/>
    <x v="0"/>
    <n v="4"/>
    <s v="$50K - $70K"/>
    <x v="17"/>
    <s v="Zacatecas"/>
    <x v="1"/>
    <x v="0"/>
    <s v="Starchy Foods"/>
    <x v="31"/>
    <n v="2"/>
    <x v="1602"/>
    <x v="1"/>
  </r>
  <r>
    <n v="6731"/>
    <d v="2018-03-16T00:00:00"/>
    <x v="3"/>
    <x v="2"/>
    <n v="5744"/>
    <x v="0"/>
    <x v="1"/>
    <x v="0"/>
    <n v="0"/>
    <s v="$10K - $30K"/>
    <x v="1"/>
    <s v="Washington"/>
    <x v="0"/>
    <x v="0"/>
    <s v="Deli"/>
    <x v="14"/>
    <n v="3"/>
    <x v="1129"/>
    <x v="1"/>
  </r>
  <r>
    <n v="6732"/>
    <d v="2018-03-17T00:00:00"/>
    <x v="3"/>
    <x v="2"/>
    <n v="2458"/>
    <x v="1"/>
    <x v="0"/>
    <x v="0"/>
    <n v="4"/>
    <s v="$90K - $110K"/>
    <x v="0"/>
    <s v="California"/>
    <x v="0"/>
    <x v="0"/>
    <s v="Frozen Foods"/>
    <x v="1"/>
    <n v="2"/>
    <x v="1591"/>
    <x v="0"/>
  </r>
  <r>
    <n v="6733"/>
    <d v="2018-03-17T00:00:00"/>
    <x v="3"/>
    <x v="2"/>
    <n v="3218"/>
    <x v="0"/>
    <x v="0"/>
    <x v="1"/>
    <n v="2"/>
    <s v="$10K - $30K"/>
    <x v="1"/>
    <s v="Washington"/>
    <x v="0"/>
    <x v="0"/>
    <s v="Snack Foods"/>
    <x v="0"/>
    <n v="3"/>
    <x v="1102"/>
    <x v="1"/>
  </r>
  <r>
    <n v="6734"/>
    <d v="2018-03-17T00:00:00"/>
    <x v="3"/>
    <x v="2"/>
    <n v="8414"/>
    <x v="1"/>
    <x v="1"/>
    <x v="1"/>
    <n v="1"/>
    <s v="$10K - $30K"/>
    <x v="8"/>
    <s v="Washington"/>
    <x v="0"/>
    <x v="2"/>
    <s v="Health and Hygiene"/>
    <x v="13"/>
    <n v="3"/>
    <x v="1949"/>
    <x v="1"/>
  </r>
  <r>
    <n v="6735"/>
    <d v="2018-03-17T00:00:00"/>
    <x v="3"/>
    <x v="2"/>
    <n v="5557"/>
    <x v="1"/>
    <x v="0"/>
    <x v="1"/>
    <n v="4"/>
    <s v="$10K - $30K"/>
    <x v="22"/>
    <s v="Mexico City"/>
    <x v="1"/>
    <x v="2"/>
    <s v="Health and Hygiene"/>
    <x v="13"/>
    <n v="6"/>
    <x v="1186"/>
    <x v="0"/>
  </r>
  <r>
    <n v="6736"/>
    <d v="2018-03-17T00:00:00"/>
    <x v="3"/>
    <x v="2"/>
    <n v="5642"/>
    <x v="1"/>
    <x v="0"/>
    <x v="1"/>
    <n v="4"/>
    <s v="$30K - $50K"/>
    <x v="14"/>
    <s v="Yucatán"/>
    <x v="1"/>
    <x v="0"/>
    <s v="Produce"/>
    <x v="12"/>
    <n v="5"/>
    <x v="497"/>
    <x v="1"/>
  </r>
  <r>
    <n v="6737"/>
    <d v="2018-03-17T00:00:00"/>
    <x v="3"/>
    <x v="2"/>
    <n v="6003"/>
    <x v="0"/>
    <x v="0"/>
    <x v="0"/>
    <n v="0"/>
    <s v="$10K - $30K"/>
    <x v="4"/>
    <s v="Oregon"/>
    <x v="0"/>
    <x v="2"/>
    <s v="Household"/>
    <x v="20"/>
    <n v="4"/>
    <x v="1065"/>
    <x v="1"/>
  </r>
  <r>
    <n v="6738"/>
    <d v="2018-03-17T00:00:00"/>
    <x v="3"/>
    <x v="2"/>
    <n v="2123"/>
    <x v="1"/>
    <x v="1"/>
    <x v="1"/>
    <n v="0"/>
    <s v="$50K - $70K"/>
    <x v="15"/>
    <s v="British Columbia"/>
    <x v="2"/>
    <x v="1"/>
    <s v="Alcoholic Beverages"/>
    <x v="18"/>
    <n v="4"/>
    <x v="1620"/>
    <x v="0"/>
  </r>
  <r>
    <n v="6739"/>
    <d v="2018-03-17T00:00:00"/>
    <x v="3"/>
    <x v="2"/>
    <n v="2464"/>
    <x v="0"/>
    <x v="0"/>
    <x v="1"/>
    <n v="1"/>
    <s v="$50K - $70K"/>
    <x v="15"/>
    <s v="British Columbia"/>
    <x v="2"/>
    <x v="0"/>
    <s v="Canned Foods"/>
    <x v="40"/>
    <n v="4"/>
    <x v="1430"/>
    <x v="0"/>
  </r>
  <r>
    <n v="6740"/>
    <d v="2018-03-17T00:00:00"/>
    <x v="3"/>
    <x v="2"/>
    <n v="922"/>
    <x v="1"/>
    <x v="0"/>
    <x v="1"/>
    <n v="4"/>
    <s v="$50K - $70K"/>
    <x v="3"/>
    <s v="California"/>
    <x v="0"/>
    <x v="0"/>
    <s v="Snack Foods"/>
    <x v="0"/>
    <n v="4"/>
    <x v="79"/>
    <x v="0"/>
  </r>
  <r>
    <n v="6741"/>
    <d v="2018-03-17T00:00:00"/>
    <x v="3"/>
    <x v="2"/>
    <n v="7152"/>
    <x v="1"/>
    <x v="1"/>
    <x v="0"/>
    <n v="1"/>
    <s v="$130K - $150K"/>
    <x v="17"/>
    <s v="Zacatecas"/>
    <x v="1"/>
    <x v="2"/>
    <s v="Household"/>
    <x v="11"/>
    <n v="2"/>
    <x v="330"/>
    <x v="1"/>
  </r>
  <r>
    <n v="6742"/>
    <d v="2018-03-17T00:00:00"/>
    <x v="3"/>
    <x v="2"/>
    <n v="1406"/>
    <x v="0"/>
    <x v="0"/>
    <x v="1"/>
    <n v="2"/>
    <s v="$30K - $50K"/>
    <x v="22"/>
    <s v="Mexico City"/>
    <x v="1"/>
    <x v="2"/>
    <s v="Health and Hygiene"/>
    <x v="23"/>
    <n v="6"/>
    <x v="437"/>
    <x v="0"/>
  </r>
  <r>
    <n v="6743"/>
    <d v="2018-03-17T00:00:00"/>
    <x v="3"/>
    <x v="2"/>
    <n v="4221"/>
    <x v="1"/>
    <x v="0"/>
    <x v="0"/>
    <n v="1"/>
    <s v="$30K - $50K"/>
    <x v="8"/>
    <s v="Washington"/>
    <x v="0"/>
    <x v="0"/>
    <s v="Snack Foods"/>
    <x v="0"/>
    <n v="3"/>
    <x v="841"/>
    <x v="1"/>
  </r>
  <r>
    <n v="6744"/>
    <d v="2018-03-17T00:00:00"/>
    <x v="3"/>
    <x v="2"/>
    <n v="7726"/>
    <x v="0"/>
    <x v="0"/>
    <x v="1"/>
    <n v="1"/>
    <s v="$10K - $30K"/>
    <x v="15"/>
    <s v="British Columbia"/>
    <x v="2"/>
    <x v="2"/>
    <s v="Household"/>
    <x v="11"/>
    <n v="4"/>
    <x v="41"/>
    <x v="1"/>
  </r>
  <r>
    <n v="6745"/>
    <d v="2018-03-17T00:00:00"/>
    <x v="3"/>
    <x v="2"/>
    <n v="6100"/>
    <x v="1"/>
    <x v="1"/>
    <x v="0"/>
    <n v="4"/>
    <s v="$30K - $50K"/>
    <x v="17"/>
    <s v="Zacatecas"/>
    <x v="1"/>
    <x v="0"/>
    <s v="Meat"/>
    <x v="14"/>
    <n v="5"/>
    <x v="2312"/>
    <x v="1"/>
  </r>
  <r>
    <n v="6746"/>
    <d v="2018-03-17T00:00:00"/>
    <x v="3"/>
    <x v="2"/>
    <n v="9844"/>
    <x v="0"/>
    <x v="1"/>
    <x v="0"/>
    <n v="4"/>
    <s v="$70K - $90K"/>
    <x v="14"/>
    <s v="Yucatán"/>
    <x v="1"/>
    <x v="2"/>
    <s v="Household"/>
    <x v="19"/>
    <n v="4"/>
    <x v="419"/>
    <x v="1"/>
  </r>
  <r>
    <n v="6747"/>
    <d v="2018-03-17T00:00:00"/>
    <x v="3"/>
    <x v="2"/>
    <n v="6865"/>
    <x v="1"/>
    <x v="0"/>
    <x v="0"/>
    <n v="1"/>
    <s v="$50K - $70K"/>
    <x v="7"/>
    <s v="California"/>
    <x v="0"/>
    <x v="0"/>
    <s v="Snack Foods"/>
    <x v="0"/>
    <n v="2"/>
    <x v="668"/>
    <x v="0"/>
  </r>
  <r>
    <n v="6748"/>
    <d v="2018-03-17T00:00:00"/>
    <x v="3"/>
    <x v="2"/>
    <n v="7630"/>
    <x v="0"/>
    <x v="1"/>
    <x v="0"/>
    <n v="3"/>
    <s v="$110K - $130K"/>
    <x v="15"/>
    <s v="British Columbia"/>
    <x v="2"/>
    <x v="0"/>
    <s v="Produce"/>
    <x v="1"/>
    <n v="4"/>
    <x v="2246"/>
    <x v="0"/>
  </r>
  <r>
    <n v="6749"/>
    <d v="2018-03-17T00:00:00"/>
    <x v="3"/>
    <x v="2"/>
    <n v="529"/>
    <x v="1"/>
    <x v="0"/>
    <x v="1"/>
    <n v="4"/>
    <s v="$30K - $50K"/>
    <x v="7"/>
    <s v="California"/>
    <x v="0"/>
    <x v="0"/>
    <s v="Snack Foods"/>
    <x v="0"/>
    <n v="5"/>
    <x v="730"/>
    <x v="0"/>
  </r>
  <r>
    <n v="6750"/>
    <d v="2018-03-17T00:00:00"/>
    <x v="3"/>
    <x v="2"/>
    <n v="909"/>
    <x v="0"/>
    <x v="0"/>
    <x v="1"/>
    <n v="1"/>
    <s v="$50K - $70K"/>
    <x v="0"/>
    <s v="California"/>
    <x v="0"/>
    <x v="0"/>
    <s v="Produce"/>
    <x v="12"/>
    <n v="5"/>
    <x v="2204"/>
    <x v="0"/>
  </r>
  <r>
    <n v="6751"/>
    <d v="2018-03-18T00:00:00"/>
    <x v="3"/>
    <x v="2"/>
    <n v="8907"/>
    <x v="0"/>
    <x v="1"/>
    <x v="0"/>
    <n v="5"/>
    <s v="$130K - $150K"/>
    <x v="1"/>
    <s v="Washington"/>
    <x v="0"/>
    <x v="0"/>
    <s v="Snacks"/>
    <x v="2"/>
    <n v="4"/>
    <x v="561"/>
    <x v="0"/>
  </r>
  <r>
    <n v="6752"/>
    <d v="2018-03-18T00:00:00"/>
    <x v="3"/>
    <x v="2"/>
    <n v="5430"/>
    <x v="1"/>
    <x v="0"/>
    <x v="0"/>
    <n v="4"/>
    <s v="$10K - $30K"/>
    <x v="20"/>
    <s v="Guerrero"/>
    <x v="1"/>
    <x v="2"/>
    <s v="Household"/>
    <x v="22"/>
    <n v="3"/>
    <x v="590"/>
    <x v="1"/>
  </r>
  <r>
    <n v="6753"/>
    <d v="2018-03-18T00:00:00"/>
    <x v="3"/>
    <x v="2"/>
    <n v="1508"/>
    <x v="1"/>
    <x v="0"/>
    <x v="1"/>
    <n v="1"/>
    <s v="$50K - $70K"/>
    <x v="11"/>
    <s v="Washington"/>
    <x v="0"/>
    <x v="0"/>
    <s v="Dairy"/>
    <x v="15"/>
    <n v="3"/>
    <x v="1499"/>
    <x v="0"/>
  </r>
  <r>
    <n v="6754"/>
    <d v="2018-03-18T00:00:00"/>
    <x v="3"/>
    <x v="2"/>
    <n v="4260"/>
    <x v="1"/>
    <x v="0"/>
    <x v="0"/>
    <n v="5"/>
    <s v="$130K - $150K"/>
    <x v="18"/>
    <s v="British Columbia"/>
    <x v="2"/>
    <x v="2"/>
    <s v="Health and Hygiene"/>
    <x v="13"/>
    <n v="4"/>
    <x v="1315"/>
    <x v="1"/>
  </r>
  <r>
    <n v="6755"/>
    <d v="2018-03-18T00:00:00"/>
    <x v="3"/>
    <x v="2"/>
    <n v="3950"/>
    <x v="0"/>
    <x v="0"/>
    <x v="1"/>
    <n v="5"/>
    <s v="$30K - $50K"/>
    <x v="4"/>
    <s v="Oregon"/>
    <x v="0"/>
    <x v="2"/>
    <s v="Household"/>
    <x v="22"/>
    <n v="4"/>
    <x v="1635"/>
    <x v="0"/>
  </r>
  <r>
    <n v="6756"/>
    <d v="2018-03-18T00:00:00"/>
    <x v="3"/>
    <x v="2"/>
    <n v="4253"/>
    <x v="0"/>
    <x v="0"/>
    <x v="0"/>
    <n v="2"/>
    <s v="$30K - $50K"/>
    <x v="4"/>
    <s v="Oregon"/>
    <x v="0"/>
    <x v="2"/>
    <s v="Household"/>
    <x v="22"/>
    <n v="4"/>
    <x v="2313"/>
    <x v="1"/>
  </r>
  <r>
    <n v="6757"/>
    <d v="2018-03-18T00:00:00"/>
    <x v="3"/>
    <x v="2"/>
    <n v="8351"/>
    <x v="1"/>
    <x v="0"/>
    <x v="1"/>
    <n v="4"/>
    <s v="$70K - $90K"/>
    <x v="12"/>
    <s v="Washington"/>
    <x v="0"/>
    <x v="0"/>
    <s v="Produce"/>
    <x v="26"/>
    <n v="5"/>
    <x v="2314"/>
    <x v="1"/>
  </r>
  <r>
    <n v="6758"/>
    <d v="2018-03-18T00:00:00"/>
    <x v="3"/>
    <x v="2"/>
    <n v="6145"/>
    <x v="0"/>
    <x v="0"/>
    <x v="1"/>
    <n v="5"/>
    <s v="$70K - $90K"/>
    <x v="10"/>
    <s v="Washington"/>
    <x v="0"/>
    <x v="2"/>
    <s v="Household"/>
    <x v="22"/>
    <n v="5"/>
    <x v="1536"/>
    <x v="1"/>
  </r>
  <r>
    <n v="6759"/>
    <d v="2018-03-18T00:00:00"/>
    <x v="3"/>
    <x v="2"/>
    <n v="2278"/>
    <x v="1"/>
    <x v="1"/>
    <x v="1"/>
    <n v="2"/>
    <s v="$50K - $70K"/>
    <x v="0"/>
    <s v="California"/>
    <x v="0"/>
    <x v="0"/>
    <s v="Canned Foods"/>
    <x v="6"/>
    <n v="5"/>
    <x v="732"/>
    <x v="1"/>
  </r>
  <r>
    <n v="6760"/>
    <d v="2018-03-18T00:00:00"/>
    <x v="3"/>
    <x v="2"/>
    <n v="9573"/>
    <x v="1"/>
    <x v="1"/>
    <x v="0"/>
    <n v="3"/>
    <s v="$30K - $50K"/>
    <x v="13"/>
    <s v="Veracruz"/>
    <x v="1"/>
    <x v="0"/>
    <s v="Starchy Foods"/>
    <x v="31"/>
    <n v="3"/>
    <x v="398"/>
    <x v="1"/>
  </r>
  <r>
    <n v="6761"/>
    <d v="2018-03-18T00:00:00"/>
    <x v="3"/>
    <x v="2"/>
    <n v="6034"/>
    <x v="1"/>
    <x v="0"/>
    <x v="1"/>
    <n v="3"/>
    <s v="$30K - $50K"/>
    <x v="14"/>
    <s v="Yucatán"/>
    <x v="1"/>
    <x v="0"/>
    <s v="Baking Goods"/>
    <x v="32"/>
    <n v="4"/>
    <x v="1691"/>
    <x v="1"/>
  </r>
  <r>
    <n v="6762"/>
    <d v="2018-03-18T00:00:00"/>
    <x v="3"/>
    <x v="2"/>
    <n v="4810"/>
    <x v="0"/>
    <x v="0"/>
    <x v="0"/>
    <n v="5"/>
    <s v="$10K - $30K"/>
    <x v="5"/>
    <s v="Washington"/>
    <x v="0"/>
    <x v="0"/>
    <s v="Dairy"/>
    <x v="15"/>
    <n v="3"/>
    <x v="2315"/>
    <x v="1"/>
  </r>
  <r>
    <n v="6763"/>
    <d v="2018-03-18T00:00:00"/>
    <x v="3"/>
    <x v="2"/>
    <n v="7448"/>
    <x v="1"/>
    <x v="1"/>
    <x v="0"/>
    <n v="3"/>
    <s v="$70K - $90K"/>
    <x v="14"/>
    <s v="Yucatán"/>
    <x v="1"/>
    <x v="0"/>
    <s v="Deli"/>
    <x v="14"/>
    <n v="4"/>
    <x v="386"/>
    <x v="1"/>
  </r>
  <r>
    <n v="6764"/>
    <d v="2018-03-18T00:00:00"/>
    <x v="3"/>
    <x v="2"/>
    <n v="2023"/>
    <x v="0"/>
    <x v="1"/>
    <x v="0"/>
    <n v="1"/>
    <s v="$30K - $50K"/>
    <x v="17"/>
    <s v="Zacatecas"/>
    <x v="1"/>
    <x v="0"/>
    <s v="Frozen Foods"/>
    <x v="1"/>
    <n v="3"/>
    <x v="2058"/>
    <x v="1"/>
  </r>
  <r>
    <n v="6765"/>
    <d v="2018-03-18T00:00:00"/>
    <x v="3"/>
    <x v="2"/>
    <n v="5182"/>
    <x v="0"/>
    <x v="0"/>
    <x v="1"/>
    <n v="3"/>
    <s v="$30K - $50K"/>
    <x v="10"/>
    <s v="Washington"/>
    <x v="0"/>
    <x v="1"/>
    <s v="Beverages"/>
    <x v="36"/>
    <n v="2"/>
    <x v="912"/>
    <x v="1"/>
  </r>
  <r>
    <n v="6766"/>
    <d v="2018-03-18T00:00:00"/>
    <x v="3"/>
    <x v="2"/>
    <n v="6299"/>
    <x v="0"/>
    <x v="1"/>
    <x v="0"/>
    <n v="5"/>
    <s v="$50K - $70K"/>
    <x v="0"/>
    <s v="California"/>
    <x v="0"/>
    <x v="1"/>
    <s v="Alcoholic Beverages"/>
    <x v="18"/>
    <n v="4"/>
    <x v="678"/>
    <x v="1"/>
  </r>
  <r>
    <n v="6767"/>
    <d v="2018-03-18T00:00:00"/>
    <x v="3"/>
    <x v="2"/>
    <n v="1829"/>
    <x v="1"/>
    <x v="0"/>
    <x v="0"/>
    <n v="3"/>
    <s v="$50K - $70K"/>
    <x v="2"/>
    <s v="Oregon"/>
    <x v="0"/>
    <x v="0"/>
    <s v="Baking Goods"/>
    <x v="9"/>
    <n v="4"/>
    <x v="846"/>
    <x v="0"/>
  </r>
  <r>
    <n v="6768"/>
    <d v="2018-03-18T00:00:00"/>
    <x v="3"/>
    <x v="2"/>
    <n v="3250"/>
    <x v="0"/>
    <x v="1"/>
    <x v="1"/>
    <n v="3"/>
    <s v="$10K - $30K"/>
    <x v="10"/>
    <s v="Washington"/>
    <x v="0"/>
    <x v="0"/>
    <s v="Produce"/>
    <x v="26"/>
    <n v="6"/>
    <x v="932"/>
    <x v="1"/>
  </r>
  <r>
    <n v="6769"/>
    <d v="2018-03-18T00:00:00"/>
    <x v="3"/>
    <x v="2"/>
    <n v="806"/>
    <x v="1"/>
    <x v="1"/>
    <x v="0"/>
    <n v="2"/>
    <s v="$30K - $50K"/>
    <x v="8"/>
    <s v="Washington"/>
    <x v="0"/>
    <x v="2"/>
    <s v="Household"/>
    <x v="22"/>
    <n v="5"/>
    <x v="1627"/>
    <x v="1"/>
  </r>
  <r>
    <n v="6770"/>
    <d v="2018-03-18T00:00:00"/>
    <x v="3"/>
    <x v="2"/>
    <n v="3495"/>
    <x v="0"/>
    <x v="1"/>
    <x v="1"/>
    <n v="4"/>
    <s v="$10K - $30K"/>
    <x v="17"/>
    <s v="Zacatecas"/>
    <x v="1"/>
    <x v="0"/>
    <s v="Breakfast Foods"/>
    <x v="5"/>
    <n v="7"/>
    <x v="752"/>
    <x v="0"/>
  </r>
  <r>
    <n v="6771"/>
    <d v="2018-03-18T00:00:00"/>
    <x v="3"/>
    <x v="2"/>
    <n v="7836"/>
    <x v="1"/>
    <x v="0"/>
    <x v="0"/>
    <n v="5"/>
    <s v="$30K - $50K"/>
    <x v="17"/>
    <s v="Zacatecas"/>
    <x v="1"/>
    <x v="0"/>
    <s v="Snacks"/>
    <x v="2"/>
    <n v="5"/>
    <x v="1264"/>
    <x v="1"/>
  </r>
  <r>
    <n v="6772"/>
    <d v="2018-03-18T00:00:00"/>
    <x v="3"/>
    <x v="2"/>
    <n v="9746"/>
    <x v="0"/>
    <x v="0"/>
    <x v="1"/>
    <n v="2"/>
    <s v="$30K - $50K"/>
    <x v="10"/>
    <s v="Washington"/>
    <x v="0"/>
    <x v="0"/>
    <s v="Baking Goods"/>
    <x v="9"/>
    <n v="5"/>
    <x v="410"/>
    <x v="0"/>
  </r>
  <r>
    <n v="6773"/>
    <d v="2018-03-18T00:00:00"/>
    <x v="3"/>
    <x v="2"/>
    <n v="2112"/>
    <x v="1"/>
    <x v="1"/>
    <x v="0"/>
    <n v="2"/>
    <s v="$30K - $50K"/>
    <x v="8"/>
    <s v="Washington"/>
    <x v="0"/>
    <x v="0"/>
    <s v="Snack Foods"/>
    <x v="0"/>
    <n v="5"/>
    <x v="42"/>
    <x v="1"/>
  </r>
  <r>
    <n v="6774"/>
    <d v="2018-03-18T00:00:00"/>
    <x v="3"/>
    <x v="2"/>
    <n v="2481"/>
    <x v="0"/>
    <x v="0"/>
    <x v="1"/>
    <n v="3"/>
    <s v="$50K - $70K"/>
    <x v="13"/>
    <s v="Veracruz"/>
    <x v="1"/>
    <x v="0"/>
    <s v="Deli"/>
    <x v="14"/>
    <n v="5"/>
    <x v="2075"/>
    <x v="1"/>
  </r>
  <r>
    <n v="6775"/>
    <d v="2018-03-18T00:00:00"/>
    <x v="3"/>
    <x v="2"/>
    <n v="3587"/>
    <x v="1"/>
    <x v="1"/>
    <x v="0"/>
    <n v="3"/>
    <s v="$10K - $30K"/>
    <x v="0"/>
    <s v="California"/>
    <x v="0"/>
    <x v="0"/>
    <s v="Breakfast Foods"/>
    <x v="5"/>
    <n v="4"/>
    <x v="875"/>
    <x v="1"/>
  </r>
  <r>
    <n v="6776"/>
    <d v="2018-03-18T00:00:00"/>
    <x v="3"/>
    <x v="2"/>
    <n v="4003"/>
    <x v="0"/>
    <x v="1"/>
    <x v="0"/>
    <n v="4"/>
    <s v="$30K - $50K"/>
    <x v="16"/>
    <s v="Zacatecas"/>
    <x v="1"/>
    <x v="2"/>
    <s v="Household"/>
    <x v="22"/>
    <n v="4"/>
    <x v="143"/>
    <x v="0"/>
  </r>
  <r>
    <n v="6777"/>
    <d v="2018-03-19T00:00:00"/>
    <x v="3"/>
    <x v="2"/>
    <n v="5555"/>
    <x v="0"/>
    <x v="1"/>
    <x v="0"/>
    <n v="4"/>
    <s v="$10K - $30K"/>
    <x v="11"/>
    <s v="Washington"/>
    <x v="0"/>
    <x v="0"/>
    <s v="Baking Goods"/>
    <x v="32"/>
    <n v="5"/>
    <x v="852"/>
    <x v="1"/>
  </r>
  <r>
    <n v="6778"/>
    <d v="2018-03-19T00:00:00"/>
    <x v="3"/>
    <x v="2"/>
    <n v="9868"/>
    <x v="0"/>
    <x v="1"/>
    <x v="1"/>
    <n v="1"/>
    <s v="$70K - $90K"/>
    <x v="17"/>
    <s v="Zacatecas"/>
    <x v="1"/>
    <x v="0"/>
    <s v="Snack Foods"/>
    <x v="0"/>
    <n v="4"/>
    <x v="1687"/>
    <x v="1"/>
  </r>
  <r>
    <n v="6779"/>
    <d v="2018-03-19T00:00:00"/>
    <x v="3"/>
    <x v="2"/>
    <n v="5374"/>
    <x v="1"/>
    <x v="1"/>
    <x v="0"/>
    <n v="3"/>
    <s v="$30K - $50K"/>
    <x v="12"/>
    <s v="Washington"/>
    <x v="0"/>
    <x v="0"/>
    <s v="Canned Foods"/>
    <x v="6"/>
    <n v="4"/>
    <x v="897"/>
    <x v="1"/>
  </r>
  <r>
    <n v="6780"/>
    <d v="2018-03-19T00:00:00"/>
    <x v="3"/>
    <x v="2"/>
    <n v="5633"/>
    <x v="0"/>
    <x v="0"/>
    <x v="1"/>
    <n v="4"/>
    <s v="$10K - $30K"/>
    <x v="4"/>
    <s v="Oregon"/>
    <x v="0"/>
    <x v="0"/>
    <s v="Deli"/>
    <x v="14"/>
    <n v="6"/>
    <x v="1051"/>
    <x v="0"/>
  </r>
  <r>
    <n v="6781"/>
    <d v="2018-03-19T00:00:00"/>
    <x v="3"/>
    <x v="2"/>
    <n v="6055"/>
    <x v="0"/>
    <x v="1"/>
    <x v="1"/>
    <n v="0"/>
    <s v="$50K - $70K"/>
    <x v="15"/>
    <s v="British Columbia"/>
    <x v="2"/>
    <x v="0"/>
    <s v="Dairy"/>
    <x v="15"/>
    <n v="4"/>
    <x v="2293"/>
    <x v="0"/>
  </r>
  <r>
    <n v="6782"/>
    <d v="2018-03-19T00:00:00"/>
    <x v="3"/>
    <x v="2"/>
    <n v="7158"/>
    <x v="1"/>
    <x v="0"/>
    <x v="0"/>
    <n v="4"/>
    <s v="$50K - $70K"/>
    <x v="13"/>
    <s v="Veracruz"/>
    <x v="1"/>
    <x v="2"/>
    <s v="Health and Hygiene"/>
    <x v="8"/>
    <n v="4"/>
    <x v="1312"/>
    <x v="1"/>
  </r>
  <r>
    <n v="6783"/>
    <d v="2018-03-19T00:00:00"/>
    <x v="3"/>
    <x v="2"/>
    <n v="7723"/>
    <x v="0"/>
    <x v="1"/>
    <x v="1"/>
    <n v="2"/>
    <s v="$150K +"/>
    <x v="10"/>
    <s v="Washington"/>
    <x v="0"/>
    <x v="0"/>
    <s v="Deli"/>
    <x v="14"/>
    <n v="4"/>
    <x v="2316"/>
    <x v="1"/>
  </r>
  <r>
    <n v="6784"/>
    <d v="2018-03-19T00:00:00"/>
    <x v="3"/>
    <x v="2"/>
    <n v="2492"/>
    <x v="1"/>
    <x v="0"/>
    <x v="1"/>
    <n v="4"/>
    <s v="$30K - $50K"/>
    <x v="15"/>
    <s v="British Columbia"/>
    <x v="2"/>
    <x v="0"/>
    <s v="Canned Foods"/>
    <x v="6"/>
    <n v="2"/>
    <x v="1145"/>
    <x v="1"/>
  </r>
  <r>
    <n v="6785"/>
    <d v="2018-03-19T00:00:00"/>
    <x v="3"/>
    <x v="2"/>
    <n v="4731"/>
    <x v="0"/>
    <x v="0"/>
    <x v="1"/>
    <n v="3"/>
    <s v="$10K - $30K"/>
    <x v="17"/>
    <s v="Zacatecas"/>
    <x v="1"/>
    <x v="0"/>
    <s v="Snack Foods"/>
    <x v="0"/>
    <n v="5"/>
    <x v="720"/>
    <x v="1"/>
  </r>
  <r>
    <n v="6786"/>
    <d v="2018-03-19T00:00:00"/>
    <x v="3"/>
    <x v="2"/>
    <n v="3388"/>
    <x v="0"/>
    <x v="1"/>
    <x v="1"/>
    <n v="4"/>
    <s v="$30K - $50K"/>
    <x v="4"/>
    <s v="Oregon"/>
    <x v="0"/>
    <x v="0"/>
    <s v="Deli"/>
    <x v="14"/>
    <n v="3"/>
    <x v="464"/>
    <x v="1"/>
  </r>
  <r>
    <n v="6787"/>
    <d v="2018-03-19T00:00:00"/>
    <x v="3"/>
    <x v="2"/>
    <n v="1253"/>
    <x v="1"/>
    <x v="0"/>
    <x v="1"/>
    <n v="4"/>
    <s v="$130K - $150K"/>
    <x v="4"/>
    <s v="Oregon"/>
    <x v="0"/>
    <x v="0"/>
    <s v="Produce"/>
    <x v="26"/>
    <n v="4"/>
    <x v="207"/>
    <x v="1"/>
  </r>
  <r>
    <n v="6788"/>
    <d v="2018-03-19T00:00:00"/>
    <x v="3"/>
    <x v="2"/>
    <n v="9143"/>
    <x v="0"/>
    <x v="1"/>
    <x v="0"/>
    <n v="5"/>
    <s v="$50K - $70K"/>
    <x v="14"/>
    <s v="Yucatán"/>
    <x v="1"/>
    <x v="0"/>
    <s v="Canned Foods"/>
    <x v="6"/>
    <n v="5"/>
    <x v="2317"/>
    <x v="1"/>
  </r>
  <r>
    <n v="6789"/>
    <d v="2018-03-19T00:00:00"/>
    <x v="3"/>
    <x v="2"/>
    <n v="2697"/>
    <x v="1"/>
    <x v="1"/>
    <x v="0"/>
    <n v="1"/>
    <s v="$30K - $50K"/>
    <x v="13"/>
    <s v="Veracruz"/>
    <x v="1"/>
    <x v="2"/>
    <s v="Household"/>
    <x v="20"/>
    <n v="4"/>
    <x v="62"/>
    <x v="1"/>
  </r>
  <r>
    <n v="6790"/>
    <d v="2018-03-19T00:00:00"/>
    <x v="3"/>
    <x v="2"/>
    <n v="10153"/>
    <x v="1"/>
    <x v="0"/>
    <x v="1"/>
    <n v="1"/>
    <s v="$30K - $50K"/>
    <x v="0"/>
    <s v="California"/>
    <x v="0"/>
    <x v="0"/>
    <s v="Snack Foods"/>
    <x v="0"/>
    <n v="4"/>
    <x v="740"/>
    <x v="0"/>
  </r>
  <r>
    <n v="6791"/>
    <d v="2018-03-19T00:00:00"/>
    <x v="3"/>
    <x v="2"/>
    <n v="9040"/>
    <x v="0"/>
    <x v="0"/>
    <x v="0"/>
    <n v="5"/>
    <s v="$30K - $50K"/>
    <x v="12"/>
    <s v="Washington"/>
    <x v="0"/>
    <x v="2"/>
    <s v="Household"/>
    <x v="20"/>
    <n v="5"/>
    <x v="2244"/>
    <x v="1"/>
  </r>
  <r>
    <n v="6792"/>
    <d v="2018-03-19T00:00:00"/>
    <x v="3"/>
    <x v="2"/>
    <n v="2201"/>
    <x v="0"/>
    <x v="1"/>
    <x v="0"/>
    <n v="2"/>
    <s v="$30K - $50K"/>
    <x v="12"/>
    <s v="Washington"/>
    <x v="0"/>
    <x v="0"/>
    <s v="Produce"/>
    <x v="38"/>
    <n v="4"/>
    <x v="1895"/>
    <x v="1"/>
  </r>
  <r>
    <n v="6793"/>
    <d v="2018-03-19T00:00:00"/>
    <x v="3"/>
    <x v="2"/>
    <n v="2242"/>
    <x v="1"/>
    <x v="0"/>
    <x v="0"/>
    <n v="4"/>
    <s v="$90K - $110K"/>
    <x v="0"/>
    <s v="California"/>
    <x v="0"/>
    <x v="1"/>
    <s v="Beverages"/>
    <x v="3"/>
    <n v="4"/>
    <x v="851"/>
    <x v="1"/>
  </r>
  <r>
    <n v="6794"/>
    <d v="2018-03-19T00:00:00"/>
    <x v="3"/>
    <x v="2"/>
    <n v="5597"/>
    <x v="0"/>
    <x v="0"/>
    <x v="0"/>
    <n v="2"/>
    <s v="$110K - $130K"/>
    <x v="1"/>
    <s v="Washington"/>
    <x v="0"/>
    <x v="0"/>
    <s v="Frozen Foods"/>
    <x v="1"/>
    <n v="5"/>
    <x v="710"/>
    <x v="1"/>
  </r>
  <r>
    <n v="6795"/>
    <d v="2018-03-19T00:00:00"/>
    <x v="3"/>
    <x v="2"/>
    <n v="8115"/>
    <x v="1"/>
    <x v="1"/>
    <x v="0"/>
    <n v="5"/>
    <s v="$50K - $70K"/>
    <x v="19"/>
    <s v="Mexico City"/>
    <x v="1"/>
    <x v="0"/>
    <s v="Produce"/>
    <x v="12"/>
    <n v="4"/>
    <x v="965"/>
    <x v="0"/>
  </r>
  <r>
    <n v="6796"/>
    <d v="2018-03-19T00:00:00"/>
    <x v="3"/>
    <x v="2"/>
    <n v="5207"/>
    <x v="1"/>
    <x v="0"/>
    <x v="1"/>
    <n v="0"/>
    <s v="$50K - $70K"/>
    <x v="15"/>
    <s v="British Columbia"/>
    <x v="2"/>
    <x v="0"/>
    <s v="Produce"/>
    <x v="1"/>
    <n v="2"/>
    <x v="448"/>
    <x v="1"/>
  </r>
  <r>
    <n v="6797"/>
    <d v="2018-03-19T00:00:00"/>
    <x v="3"/>
    <x v="2"/>
    <n v="169"/>
    <x v="0"/>
    <x v="1"/>
    <x v="0"/>
    <n v="0"/>
    <s v="$50K - $70K"/>
    <x v="4"/>
    <s v="Oregon"/>
    <x v="0"/>
    <x v="0"/>
    <s v="Meat"/>
    <x v="14"/>
    <n v="3"/>
    <x v="904"/>
    <x v="1"/>
  </r>
  <r>
    <n v="6798"/>
    <d v="2018-03-19T00:00:00"/>
    <x v="3"/>
    <x v="2"/>
    <n v="7633"/>
    <x v="0"/>
    <x v="0"/>
    <x v="0"/>
    <n v="4"/>
    <s v="$50K - $70K"/>
    <x v="17"/>
    <s v="Zacatecas"/>
    <x v="1"/>
    <x v="2"/>
    <s v="Household"/>
    <x v="11"/>
    <n v="4"/>
    <x v="1442"/>
    <x v="1"/>
  </r>
  <r>
    <n v="6799"/>
    <d v="2018-03-19T00:00:00"/>
    <x v="3"/>
    <x v="2"/>
    <n v="125"/>
    <x v="1"/>
    <x v="1"/>
    <x v="0"/>
    <n v="2"/>
    <s v="$70K - $90K"/>
    <x v="0"/>
    <s v="California"/>
    <x v="0"/>
    <x v="0"/>
    <s v="Snacks"/>
    <x v="2"/>
    <n v="4"/>
    <x v="1728"/>
    <x v="0"/>
  </r>
  <r>
    <n v="6800"/>
    <d v="2018-03-19T00:00:00"/>
    <x v="3"/>
    <x v="2"/>
    <n v="9209"/>
    <x v="0"/>
    <x v="1"/>
    <x v="0"/>
    <n v="4"/>
    <s v="$50K - $70K"/>
    <x v="0"/>
    <s v="California"/>
    <x v="0"/>
    <x v="2"/>
    <s v="Household"/>
    <x v="20"/>
    <n v="4"/>
    <x v="1330"/>
    <x v="0"/>
  </r>
  <r>
    <n v="6801"/>
    <d v="2018-03-19T00:00:00"/>
    <x v="3"/>
    <x v="2"/>
    <n v="9726"/>
    <x v="1"/>
    <x v="1"/>
    <x v="0"/>
    <n v="3"/>
    <s v="$30K - $50K"/>
    <x v="15"/>
    <s v="British Columbia"/>
    <x v="2"/>
    <x v="1"/>
    <s v="Alcoholic Beverages"/>
    <x v="18"/>
    <n v="4"/>
    <x v="755"/>
    <x v="0"/>
  </r>
  <r>
    <n v="6802"/>
    <d v="2018-03-19T00:00:00"/>
    <x v="3"/>
    <x v="2"/>
    <n v="5852"/>
    <x v="1"/>
    <x v="1"/>
    <x v="0"/>
    <n v="0"/>
    <s v="$30K - $50K"/>
    <x v="20"/>
    <s v="Guerrero"/>
    <x v="1"/>
    <x v="0"/>
    <s v="Dairy"/>
    <x v="15"/>
    <n v="3"/>
    <x v="613"/>
    <x v="1"/>
  </r>
  <r>
    <n v="6803"/>
    <d v="2018-03-19T00:00:00"/>
    <x v="3"/>
    <x v="2"/>
    <n v="322"/>
    <x v="1"/>
    <x v="0"/>
    <x v="0"/>
    <n v="1"/>
    <s v="$10K - $30K"/>
    <x v="17"/>
    <s v="Zacatecas"/>
    <x v="1"/>
    <x v="0"/>
    <s v="Produce"/>
    <x v="1"/>
    <n v="4"/>
    <x v="836"/>
    <x v="0"/>
  </r>
  <r>
    <n v="6804"/>
    <d v="2018-03-19T00:00:00"/>
    <x v="3"/>
    <x v="2"/>
    <n v="4049"/>
    <x v="0"/>
    <x v="0"/>
    <x v="0"/>
    <n v="4"/>
    <s v="$70K - $90K"/>
    <x v="17"/>
    <s v="Zacatecas"/>
    <x v="1"/>
    <x v="2"/>
    <s v="Health and Hygiene"/>
    <x v="42"/>
    <n v="6"/>
    <x v="2318"/>
    <x v="0"/>
  </r>
  <r>
    <n v="6805"/>
    <d v="2018-03-19T00:00:00"/>
    <x v="3"/>
    <x v="2"/>
    <n v="7127"/>
    <x v="1"/>
    <x v="0"/>
    <x v="0"/>
    <n v="5"/>
    <s v="$70K - $90K"/>
    <x v="0"/>
    <s v="California"/>
    <x v="0"/>
    <x v="0"/>
    <s v="Canned Foods"/>
    <x v="6"/>
    <n v="3"/>
    <x v="2098"/>
    <x v="0"/>
  </r>
  <r>
    <n v="6806"/>
    <d v="2018-03-19T00:00:00"/>
    <x v="3"/>
    <x v="2"/>
    <n v="760"/>
    <x v="0"/>
    <x v="0"/>
    <x v="0"/>
    <n v="0"/>
    <s v="$150K +"/>
    <x v="1"/>
    <s v="Washington"/>
    <x v="0"/>
    <x v="2"/>
    <s v="Household"/>
    <x v="24"/>
    <n v="3"/>
    <x v="367"/>
    <x v="1"/>
  </r>
  <r>
    <n v="6807"/>
    <d v="2018-03-19T00:00:00"/>
    <x v="3"/>
    <x v="2"/>
    <n v="1396"/>
    <x v="0"/>
    <x v="0"/>
    <x v="1"/>
    <n v="5"/>
    <s v="$10K - $30K"/>
    <x v="20"/>
    <s v="Guerrero"/>
    <x v="1"/>
    <x v="0"/>
    <s v="Dairy"/>
    <x v="15"/>
    <n v="6"/>
    <x v="275"/>
    <x v="0"/>
  </r>
  <r>
    <n v="6808"/>
    <d v="2018-03-19T00:00:00"/>
    <x v="3"/>
    <x v="2"/>
    <n v="6652"/>
    <x v="0"/>
    <x v="1"/>
    <x v="0"/>
    <n v="3"/>
    <s v="$70K - $90K"/>
    <x v="17"/>
    <s v="Zacatecas"/>
    <x v="1"/>
    <x v="0"/>
    <s v="Baked Goods"/>
    <x v="25"/>
    <n v="6"/>
    <x v="2319"/>
    <x v="1"/>
  </r>
  <r>
    <n v="6809"/>
    <d v="2018-03-20T00:00:00"/>
    <x v="3"/>
    <x v="2"/>
    <n v="5486"/>
    <x v="0"/>
    <x v="1"/>
    <x v="0"/>
    <n v="3"/>
    <s v="$10K - $30K"/>
    <x v="7"/>
    <s v="California"/>
    <x v="0"/>
    <x v="0"/>
    <s v="Produce"/>
    <x v="12"/>
    <n v="3"/>
    <x v="498"/>
    <x v="0"/>
  </r>
  <r>
    <n v="6810"/>
    <d v="2018-03-20T00:00:00"/>
    <x v="3"/>
    <x v="2"/>
    <n v="1826"/>
    <x v="1"/>
    <x v="0"/>
    <x v="0"/>
    <n v="0"/>
    <s v="$30K - $50K"/>
    <x v="3"/>
    <s v="California"/>
    <x v="0"/>
    <x v="0"/>
    <s v="Baking Goods"/>
    <x v="9"/>
    <n v="2"/>
    <x v="498"/>
    <x v="0"/>
  </r>
  <r>
    <n v="6811"/>
    <d v="2018-03-20T00:00:00"/>
    <x v="3"/>
    <x v="2"/>
    <n v="8534"/>
    <x v="0"/>
    <x v="0"/>
    <x v="1"/>
    <n v="2"/>
    <s v="$70K - $90K"/>
    <x v="13"/>
    <s v="Veracruz"/>
    <x v="1"/>
    <x v="0"/>
    <s v="Snack Foods"/>
    <x v="0"/>
    <n v="3"/>
    <x v="2320"/>
    <x v="1"/>
  </r>
  <r>
    <n v="6812"/>
    <d v="2018-03-20T00:00:00"/>
    <x v="3"/>
    <x v="2"/>
    <n v="1390"/>
    <x v="0"/>
    <x v="0"/>
    <x v="0"/>
    <n v="1"/>
    <s v="$130K - $150K"/>
    <x v="13"/>
    <s v="Veracruz"/>
    <x v="1"/>
    <x v="2"/>
    <s v="Checkout"/>
    <x v="28"/>
    <n v="3"/>
    <x v="587"/>
    <x v="1"/>
  </r>
  <r>
    <n v="6813"/>
    <d v="2018-03-20T00:00:00"/>
    <x v="3"/>
    <x v="2"/>
    <n v="9634"/>
    <x v="1"/>
    <x v="1"/>
    <x v="0"/>
    <n v="3"/>
    <s v="$110K - $130K"/>
    <x v="13"/>
    <s v="Veracruz"/>
    <x v="1"/>
    <x v="0"/>
    <s v="Eggs"/>
    <x v="34"/>
    <n v="3"/>
    <x v="880"/>
    <x v="1"/>
  </r>
  <r>
    <n v="6814"/>
    <d v="2018-03-20T00:00:00"/>
    <x v="3"/>
    <x v="2"/>
    <n v="7337"/>
    <x v="1"/>
    <x v="0"/>
    <x v="1"/>
    <n v="2"/>
    <s v="$50K - $70K"/>
    <x v="16"/>
    <s v="Zacatecas"/>
    <x v="1"/>
    <x v="0"/>
    <s v="Canned Foods"/>
    <x v="1"/>
    <n v="3"/>
    <x v="1057"/>
    <x v="1"/>
  </r>
  <r>
    <n v="6815"/>
    <d v="2018-03-20T00:00:00"/>
    <x v="3"/>
    <x v="2"/>
    <n v="5023"/>
    <x v="0"/>
    <x v="0"/>
    <x v="0"/>
    <n v="3"/>
    <s v="$30K - $50K"/>
    <x v="0"/>
    <s v="California"/>
    <x v="0"/>
    <x v="2"/>
    <s v="Health and Hygiene"/>
    <x v="8"/>
    <n v="5"/>
    <x v="1275"/>
    <x v="0"/>
  </r>
  <r>
    <n v="6816"/>
    <d v="2018-03-20T00:00:00"/>
    <x v="3"/>
    <x v="2"/>
    <n v="6289"/>
    <x v="1"/>
    <x v="0"/>
    <x v="1"/>
    <n v="1"/>
    <s v="$50K - $70K"/>
    <x v="3"/>
    <s v="California"/>
    <x v="0"/>
    <x v="0"/>
    <s v="Produce"/>
    <x v="1"/>
    <n v="5"/>
    <x v="915"/>
    <x v="0"/>
  </r>
  <r>
    <n v="6817"/>
    <d v="2018-03-20T00:00:00"/>
    <x v="3"/>
    <x v="2"/>
    <n v="6227"/>
    <x v="0"/>
    <x v="1"/>
    <x v="0"/>
    <n v="3"/>
    <s v="$50K - $70K"/>
    <x v="17"/>
    <s v="Zacatecas"/>
    <x v="1"/>
    <x v="2"/>
    <s v="Household"/>
    <x v="7"/>
    <n v="5"/>
    <x v="2235"/>
    <x v="1"/>
  </r>
  <r>
    <n v="6818"/>
    <d v="2018-03-20T00:00:00"/>
    <x v="3"/>
    <x v="2"/>
    <n v="770"/>
    <x v="0"/>
    <x v="0"/>
    <x v="1"/>
    <n v="3"/>
    <s v="$10K - $30K"/>
    <x v="8"/>
    <s v="Washington"/>
    <x v="0"/>
    <x v="0"/>
    <s v="Snack Foods"/>
    <x v="0"/>
    <n v="6"/>
    <x v="2049"/>
    <x v="1"/>
  </r>
  <r>
    <n v="6819"/>
    <d v="2018-03-20T00:00:00"/>
    <x v="3"/>
    <x v="2"/>
    <n v="9976"/>
    <x v="0"/>
    <x v="1"/>
    <x v="0"/>
    <n v="4"/>
    <s v="$10K - $30K"/>
    <x v="8"/>
    <s v="Washington"/>
    <x v="0"/>
    <x v="0"/>
    <s v="Produce"/>
    <x v="1"/>
    <n v="3"/>
    <x v="326"/>
    <x v="1"/>
  </r>
  <r>
    <n v="6820"/>
    <d v="2018-03-20T00:00:00"/>
    <x v="3"/>
    <x v="2"/>
    <n v="8769"/>
    <x v="1"/>
    <x v="1"/>
    <x v="0"/>
    <n v="3"/>
    <s v="$70K - $90K"/>
    <x v="5"/>
    <s v="Washington"/>
    <x v="0"/>
    <x v="2"/>
    <s v="Household"/>
    <x v="24"/>
    <n v="2"/>
    <x v="439"/>
    <x v="1"/>
  </r>
  <r>
    <n v="6821"/>
    <d v="2018-03-21T00:00:00"/>
    <x v="3"/>
    <x v="2"/>
    <n v="543"/>
    <x v="1"/>
    <x v="1"/>
    <x v="1"/>
    <n v="3"/>
    <s v="$10K - $30K"/>
    <x v="4"/>
    <s v="Oregon"/>
    <x v="0"/>
    <x v="0"/>
    <s v="Produce"/>
    <x v="1"/>
    <n v="4"/>
    <x v="353"/>
    <x v="0"/>
  </r>
  <r>
    <n v="6822"/>
    <d v="2018-03-21T00:00:00"/>
    <x v="3"/>
    <x v="2"/>
    <n v="7051"/>
    <x v="0"/>
    <x v="1"/>
    <x v="1"/>
    <n v="4"/>
    <s v="$30K - $50K"/>
    <x v="12"/>
    <s v="Washington"/>
    <x v="0"/>
    <x v="0"/>
    <s v="Baking Goods"/>
    <x v="9"/>
    <n v="5"/>
    <x v="591"/>
    <x v="1"/>
  </r>
  <r>
    <n v="6823"/>
    <d v="2018-03-21T00:00:00"/>
    <x v="3"/>
    <x v="2"/>
    <n v="7517"/>
    <x v="1"/>
    <x v="1"/>
    <x v="1"/>
    <n v="4"/>
    <s v="$10K - $30K"/>
    <x v="3"/>
    <s v="California"/>
    <x v="0"/>
    <x v="0"/>
    <s v="Snack Foods"/>
    <x v="0"/>
    <n v="3"/>
    <x v="369"/>
    <x v="1"/>
  </r>
  <r>
    <n v="6824"/>
    <d v="2018-03-21T00:00:00"/>
    <x v="3"/>
    <x v="2"/>
    <n v="1431"/>
    <x v="1"/>
    <x v="0"/>
    <x v="0"/>
    <n v="1"/>
    <s v="$150K +"/>
    <x v="15"/>
    <s v="British Columbia"/>
    <x v="2"/>
    <x v="2"/>
    <s v="Household"/>
    <x v="22"/>
    <n v="5"/>
    <x v="2321"/>
    <x v="0"/>
  </r>
  <r>
    <n v="6825"/>
    <d v="2018-03-21T00:00:00"/>
    <x v="3"/>
    <x v="2"/>
    <n v="7286"/>
    <x v="1"/>
    <x v="0"/>
    <x v="0"/>
    <n v="3"/>
    <s v="$10K - $30K"/>
    <x v="15"/>
    <s v="British Columbia"/>
    <x v="2"/>
    <x v="0"/>
    <s v="Baked Goods"/>
    <x v="25"/>
    <n v="4"/>
    <x v="806"/>
    <x v="1"/>
  </r>
  <r>
    <n v="6826"/>
    <d v="2018-03-21T00:00:00"/>
    <x v="3"/>
    <x v="2"/>
    <n v="4807"/>
    <x v="0"/>
    <x v="1"/>
    <x v="0"/>
    <n v="3"/>
    <s v="$70K - $90K"/>
    <x v="16"/>
    <s v="Zacatecas"/>
    <x v="1"/>
    <x v="1"/>
    <s v="Beverages"/>
    <x v="35"/>
    <n v="5"/>
    <x v="209"/>
    <x v="0"/>
  </r>
  <r>
    <n v="6827"/>
    <d v="2018-03-21T00:00:00"/>
    <x v="3"/>
    <x v="2"/>
    <n v="9784"/>
    <x v="0"/>
    <x v="0"/>
    <x v="1"/>
    <n v="3"/>
    <s v="$50K - $70K"/>
    <x v="24"/>
    <s v="British Columbia"/>
    <x v="2"/>
    <x v="2"/>
    <s v="Household"/>
    <x v="7"/>
    <n v="3"/>
    <x v="453"/>
    <x v="0"/>
  </r>
  <r>
    <n v="6828"/>
    <d v="2018-03-21T00:00:00"/>
    <x v="3"/>
    <x v="2"/>
    <n v="352"/>
    <x v="0"/>
    <x v="1"/>
    <x v="0"/>
    <n v="1"/>
    <s v="$70K - $90K"/>
    <x v="2"/>
    <s v="Oregon"/>
    <x v="0"/>
    <x v="2"/>
    <s v="Household"/>
    <x v="22"/>
    <n v="4"/>
    <x v="142"/>
    <x v="0"/>
  </r>
  <r>
    <n v="6829"/>
    <d v="2018-03-21T00:00:00"/>
    <x v="3"/>
    <x v="2"/>
    <n v="9638"/>
    <x v="0"/>
    <x v="1"/>
    <x v="1"/>
    <n v="3"/>
    <s v="$70K - $90K"/>
    <x v="2"/>
    <s v="Oregon"/>
    <x v="0"/>
    <x v="0"/>
    <s v="Frozen Foods"/>
    <x v="33"/>
    <n v="4"/>
    <x v="962"/>
    <x v="1"/>
  </r>
  <r>
    <n v="6830"/>
    <d v="2018-03-21T00:00:00"/>
    <x v="3"/>
    <x v="2"/>
    <n v="5746"/>
    <x v="0"/>
    <x v="0"/>
    <x v="0"/>
    <n v="4"/>
    <s v="$70K - $90K"/>
    <x v="10"/>
    <s v="Washington"/>
    <x v="0"/>
    <x v="0"/>
    <s v="Eggs"/>
    <x v="34"/>
    <n v="5"/>
    <x v="752"/>
    <x v="1"/>
  </r>
  <r>
    <n v="6831"/>
    <d v="2018-03-21T00:00:00"/>
    <x v="3"/>
    <x v="2"/>
    <n v="6559"/>
    <x v="1"/>
    <x v="0"/>
    <x v="1"/>
    <n v="3"/>
    <s v="$70K - $90K"/>
    <x v="1"/>
    <s v="Washington"/>
    <x v="0"/>
    <x v="0"/>
    <s v="Frozen Foods"/>
    <x v="33"/>
    <n v="4"/>
    <x v="1068"/>
    <x v="1"/>
  </r>
  <r>
    <n v="6832"/>
    <d v="2018-03-21T00:00:00"/>
    <x v="3"/>
    <x v="2"/>
    <n v="9256"/>
    <x v="0"/>
    <x v="1"/>
    <x v="0"/>
    <n v="3"/>
    <s v="$30K - $50K"/>
    <x v="4"/>
    <s v="Oregon"/>
    <x v="0"/>
    <x v="0"/>
    <s v="Produce"/>
    <x v="1"/>
    <n v="4"/>
    <x v="41"/>
    <x v="1"/>
  </r>
  <r>
    <n v="6833"/>
    <d v="2018-03-21T00:00:00"/>
    <x v="3"/>
    <x v="2"/>
    <n v="5023"/>
    <x v="0"/>
    <x v="0"/>
    <x v="0"/>
    <n v="3"/>
    <s v="$30K - $50K"/>
    <x v="0"/>
    <s v="California"/>
    <x v="0"/>
    <x v="0"/>
    <s v="Produce"/>
    <x v="26"/>
    <n v="6"/>
    <x v="475"/>
    <x v="1"/>
  </r>
  <r>
    <n v="6834"/>
    <d v="2018-03-21T00:00:00"/>
    <x v="3"/>
    <x v="2"/>
    <n v="5872"/>
    <x v="0"/>
    <x v="1"/>
    <x v="0"/>
    <n v="4"/>
    <s v="$70K - $90K"/>
    <x v="16"/>
    <s v="Zacatecas"/>
    <x v="1"/>
    <x v="2"/>
    <s v="Health and Hygiene"/>
    <x v="23"/>
    <n v="6"/>
    <x v="2322"/>
    <x v="1"/>
  </r>
  <r>
    <n v="6835"/>
    <d v="2018-03-21T00:00:00"/>
    <x v="3"/>
    <x v="2"/>
    <n v="7842"/>
    <x v="0"/>
    <x v="0"/>
    <x v="0"/>
    <n v="2"/>
    <s v="$110K - $130K"/>
    <x v="10"/>
    <s v="Washington"/>
    <x v="0"/>
    <x v="1"/>
    <s v="Dairy"/>
    <x v="15"/>
    <n v="5"/>
    <x v="719"/>
    <x v="1"/>
  </r>
  <r>
    <n v="6836"/>
    <d v="2018-03-21T00:00:00"/>
    <x v="3"/>
    <x v="2"/>
    <n v="9848"/>
    <x v="1"/>
    <x v="0"/>
    <x v="0"/>
    <n v="2"/>
    <s v="$110K - $130K"/>
    <x v="21"/>
    <s v="Mexico City"/>
    <x v="1"/>
    <x v="0"/>
    <s v="Produce"/>
    <x v="12"/>
    <n v="6"/>
    <x v="2323"/>
    <x v="1"/>
  </r>
  <r>
    <n v="6837"/>
    <d v="2018-03-21T00:00:00"/>
    <x v="3"/>
    <x v="2"/>
    <n v="3552"/>
    <x v="0"/>
    <x v="0"/>
    <x v="0"/>
    <n v="4"/>
    <s v="$10K - $30K"/>
    <x v="8"/>
    <s v="Washington"/>
    <x v="0"/>
    <x v="0"/>
    <s v="Eggs"/>
    <x v="34"/>
    <n v="4"/>
    <x v="1679"/>
    <x v="1"/>
  </r>
  <r>
    <n v="6838"/>
    <d v="2018-03-21T00:00:00"/>
    <x v="3"/>
    <x v="2"/>
    <n v="10002"/>
    <x v="1"/>
    <x v="1"/>
    <x v="0"/>
    <n v="3"/>
    <s v="$110K - $130K"/>
    <x v="17"/>
    <s v="Zacatecas"/>
    <x v="1"/>
    <x v="2"/>
    <s v="Health and Hygiene"/>
    <x v="23"/>
    <n v="3"/>
    <x v="1748"/>
    <x v="0"/>
  </r>
  <r>
    <n v="6839"/>
    <d v="2018-03-21T00:00:00"/>
    <x v="3"/>
    <x v="2"/>
    <n v="9383"/>
    <x v="0"/>
    <x v="0"/>
    <x v="0"/>
    <n v="4"/>
    <s v="$110K - $130K"/>
    <x v="2"/>
    <s v="Oregon"/>
    <x v="0"/>
    <x v="0"/>
    <s v="Produce"/>
    <x v="1"/>
    <n v="5"/>
    <x v="2324"/>
    <x v="1"/>
  </r>
  <r>
    <n v="6840"/>
    <d v="2018-03-21T00:00:00"/>
    <x v="3"/>
    <x v="2"/>
    <n v="4350"/>
    <x v="0"/>
    <x v="1"/>
    <x v="0"/>
    <n v="2"/>
    <s v="$50K - $70K"/>
    <x v="20"/>
    <s v="Guerrero"/>
    <x v="1"/>
    <x v="0"/>
    <s v="Breakfast Foods"/>
    <x v="5"/>
    <n v="6"/>
    <x v="836"/>
    <x v="1"/>
  </r>
  <r>
    <n v="6841"/>
    <d v="2018-03-21T00:00:00"/>
    <x v="3"/>
    <x v="2"/>
    <n v="8760"/>
    <x v="0"/>
    <x v="0"/>
    <x v="1"/>
    <n v="4"/>
    <s v="$150K +"/>
    <x v="7"/>
    <s v="California"/>
    <x v="0"/>
    <x v="0"/>
    <s v="Frozen Foods"/>
    <x v="5"/>
    <n v="3"/>
    <x v="2027"/>
    <x v="0"/>
  </r>
  <r>
    <n v="6842"/>
    <d v="2018-03-21T00:00:00"/>
    <x v="3"/>
    <x v="2"/>
    <n v="2688"/>
    <x v="0"/>
    <x v="1"/>
    <x v="0"/>
    <n v="5"/>
    <s v="$50K - $70K"/>
    <x v="0"/>
    <s v="California"/>
    <x v="0"/>
    <x v="0"/>
    <s v="Snack Foods"/>
    <x v="0"/>
    <n v="3"/>
    <x v="906"/>
    <x v="1"/>
  </r>
  <r>
    <n v="6843"/>
    <d v="2018-03-21T00:00:00"/>
    <x v="3"/>
    <x v="2"/>
    <n v="3755"/>
    <x v="1"/>
    <x v="0"/>
    <x v="1"/>
    <n v="3"/>
    <s v="$30K - $50K"/>
    <x v="7"/>
    <s v="California"/>
    <x v="0"/>
    <x v="0"/>
    <s v="Produce"/>
    <x v="1"/>
    <n v="4"/>
    <x v="780"/>
    <x v="1"/>
  </r>
  <r>
    <n v="6844"/>
    <d v="2018-03-21T00:00:00"/>
    <x v="3"/>
    <x v="2"/>
    <n v="3961"/>
    <x v="1"/>
    <x v="0"/>
    <x v="1"/>
    <n v="3"/>
    <s v="$30K - $50K"/>
    <x v="21"/>
    <s v="Mexico City"/>
    <x v="1"/>
    <x v="1"/>
    <s v="Beverages"/>
    <x v="36"/>
    <n v="2"/>
    <x v="628"/>
    <x v="0"/>
  </r>
  <r>
    <n v="6845"/>
    <d v="2018-03-21T00:00:00"/>
    <x v="3"/>
    <x v="2"/>
    <n v="8708"/>
    <x v="0"/>
    <x v="1"/>
    <x v="0"/>
    <n v="1"/>
    <s v="$130K - $150K"/>
    <x v="21"/>
    <s v="Mexico City"/>
    <x v="1"/>
    <x v="2"/>
    <s v="Health and Hygiene"/>
    <x v="13"/>
    <n v="5"/>
    <x v="2325"/>
    <x v="1"/>
  </r>
  <r>
    <n v="6846"/>
    <d v="2018-03-22T00:00:00"/>
    <x v="3"/>
    <x v="2"/>
    <n v="3177"/>
    <x v="1"/>
    <x v="1"/>
    <x v="0"/>
    <n v="1"/>
    <s v="$50K - $70K"/>
    <x v="20"/>
    <s v="Guerrero"/>
    <x v="1"/>
    <x v="2"/>
    <s v="Health and Hygiene"/>
    <x v="8"/>
    <n v="3"/>
    <x v="1073"/>
    <x v="0"/>
  </r>
  <r>
    <n v="6847"/>
    <d v="2018-03-22T00:00:00"/>
    <x v="3"/>
    <x v="2"/>
    <n v="7015"/>
    <x v="1"/>
    <x v="0"/>
    <x v="0"/>
    <n v="5"/>
    <s v="$10K - $30K"/>
    <x v="20"/>
    <s v="Guerrero"/>
    <x v="1"/>
    <x v="2"/>
    <s v="Household"/>
    <x v="7"/>
    <n v="3"/>
    <x v="505"/>
    <x v="0"/>
  </r>
  <r>
    <n v="6848"/>
    <d v="2018-03-22T00:00:00"/>
    <x v="3"/>
    <x v="2"/>
    <n v="7486"/>
    <x v="1"/>
    <x v="1"/>
    <x v="0"/>
    <n v="1"/>
    <s v="$10K - $30K"/>
    <x v="1"/>
    <s v="Washington"/>
    <x v="0"/>
    <x v="1"/>
    <s v="Beverages"/>
    <x v="16"/>
    <n v="5"/>
    <x v="1817"/>
    <x v="1"/>
  </r>
  <r>
    <n v="6849"/>
    <d v="2018-03-22T00:00:00"/>
    <x v="3"/>
    <x v="2"/>
    <n v="3610"/>
    <x v="1"/>
    <x v="1"/>
    <x v="0"/>
    <n v="1"/>
    <s v="$90K - $110K"/>
    <x v="15"/>
    <s v="British Columbia"/>
    <x v="2"/>
    <x v="0"/>
    <s v="Snack Foods"/>
    <x v="0"/>
    <n v="3"/>
    <x v="2326"/>
    <x v="0"/>
  </r>
  <r>
    <n v="6850"/>
    <d v="2018-03-22T00:00:00"/>
    <x v="3"/>
    <x v="2"/>
    <n v="6075"/>
    <x v="0"/>
    <x v="1"/>
    <x v="0"/>
    <n v="3"/>
    <s v="$70K - $90K"/>
    <x v="14"/>
    <s v="Yucatán"/>
    <x v="1"/>
    <x v="2"/>
    <s v="Checkout"/>
    <x v="19"/>
    <n v="2"/>
    <x v="313"/>
    <x v="1"/>
  </r>
  <r>
    <n v="6851"/>
    <d v="2018-03-22T00:00:00"/>
    <x v="3"/>
    <x v="2"/>
    <n v="9125"/>
    <x v="1"/>
    <x v="0"/>
    <x v="1"/>
    <n v="3"/>
    <s v="$50K - $70K"/>
    <x v="4"/>
    <s v="Oregon"/>
    <x v="0"/>
    <x v="0"/>
    <s v="Canned Foods"/>
    <x v="10"/>
    <n v="5"/>
    <x v="1675"/>
    <x v="1"/>
  </r>
  <r>
    <n v="6852"/>
    <d v="2018-03-22T00:00:00"/>
    <x v="3"/>
    <x v="2"/>
    <n v="10154"/>
    <x v="0"/>
    <x v="1"/>
    <x v="0"/>
    <n v="2"/>
    <s v="$10K - $30K"/>
    <x v="15"/>
    <s v="British Columbia"/>
    <x v="2"/>
    <x v="1"/>
    <s v="Beverages"/>
    <x v="35"/>
    <n v="3"/>
    <x v="393"/>
    <x v="1"/>
  </r>
  <r>
    <n v="6853"/>
    <d v="2018-03-22T00:00:00"/>
    <x v="3"/>
    <x v="2"/>
    <n v="1794"/>
    <x v="0"/>
    <x v="0"/>
    <x v="1"/>
    <n v="4"/>
    <s v="$70K - $90K"/>
    <x v="4"/>
    <s v="Oregon"/>
    <x v="0"/>
    <x v="0"/>
    <s v="Frozen Foods"/>
    <x v="5"/>
    <n v="5"/>
    <x v="1304"/>
    <x v="1"/>
  </r>
  <r>
    <n v="6854"/>
    <d v="2018-03-22T00:00:00"/>
    <x v="3"/>
    <x v="2"/>
    <n v="2242"/>
    <x v="1"/>
    <x v="0"/>
    <x v="0"/>
    <n v="4"/>
    <s v="$90K - $110K"/>
    <x v="0"/>
    <s v="California"/>
    <x v="0"/>
    <x v="1"/>
    <s v="Dairy"/>
    <x v="15"/>
    <n v="4"/>
    <x v="2327"/>
    <x v="1"/>
  </r>
  <r>
    <n v="6855"/>
    <d v="2018-03-22T00:00:00"/>
    <x v="3"/>
    <x v="2"/>
    <n v="2998"/>
    <x v="1"/>
    <x v="1"/>
    <x v="0"/>
    <n v="4"/>
    <s v="$130K - $150K"/>
    <x v="14"/>
    <s v="Yucatán"/>
    <x v="1"/>
    <x v="0"/>
    <s v="Produce"/>
    <x v="1"/>
    <n v="6"/>
    <x v="2328"/>
    <x v="1"/>
  </r>
  <r>
    <n v="6856"/>
    <d v="2018-03-22T00:00:00"/>
    <x v="3"/>
    <x v="2"/>
    <n v="3016"/>
    <x v="0"/>
    <x v="0"/>
    <x v="1"/>
    <n v="1"/>
    <s v="$10K - $30K"/>
    <x v="15"/>
    <s v="British Columbia"/>
    <x v="2"/>
    <x v="1"/>
    <s v="Beverages"/>
    <x v="36"/>
    <n v="4"/>
    <x v="568"/>
    <x v="0"/>
  </r>
  <r>
    <n v="6857"/>
    <d v="2018-03-22T00:00:00"/>
    <x v="3"/>
    <x v="2"/>
    <n v="4655"/>
    <x v="0"/>
    <x v="1"/>
    <x v="0"/>
    <n v="4"/>
    <s v="$50K - $70K"/>
    <x v="14"/>
    <s v="Yucatán"/>
    <x v="1"/>
    <x v="0"/>
    <s v="Snack Foods"/>
    <x v="0"/>
    <n v="3"/>
    <x v="562"/>
    <x v="1"/>
  </r>
  <r>
    <n v="6858"/>
    <d v="2018-03-22T00:00:00"/>
    <x v="3"/>
    <x v="2"/>
    <n v="1117"/>
    <x v="1"/>
    <x v="0"/>
    <x v="0"/>
    <n v="5"/>
    <s v="$30K - $50K"/>
    <x v="22"/>
    <s v="Mexico City"/>
    <x v="1"/>
    <x v="0"/>
    <s v="Produce"/>
    <x v="1"/>
    <n v="4"/>
    <x v="580"/>
    <x v="0"/>
  </r>
  <r>
    <n v="6859"/>
    <d v="2018-03-22T00:00:00"/>
    <x v="3"/>
    <x v="2"/>
    <n v="5717"/>
    <x v="0"/>
    <x v="0"/>
    <x v="1"/>
    <n v="0"/>
    <s v="$30K - $50K"/>
    <x v="0"/>
    <s v="California"/>
    <x v="0"/>
    <x v="0"/>
    <s v="Frozen Foods"/>
    <x v="5"/>
    <n v="2"/>
    <x v="406"/>
    <x v="1"/>
  </r>
  <r>
    <n v="6860"/>
    <d v="2018-03-22T00:00:00"/>
    <x v="3"/>
    <x v="2"/>
    <n v="6406"/>
    <x v="1"/>
    <x v="1"/>
    <x v="0"/>
    <n v="2"/>
    <s v="$10K - $30K"/>
    <x v="17"/>
    <s v="Zacatecas"/>
    <x v="1"/>
    <x v="0"/>
    <s v="Dairy"/>
    <x v="15"/>
    <n v="5"/>
    <x v="406"/>
    <x v="1"/>
  </r>
  <r>
    <n v="6861"/>
    <d v="2018-03-22T00:00:00"/>
    <x v="3"/>
    <x v="2"/>
    <n v="7149"/>
    <x v="0"/>
    <x v="0"/>
    <x v="0"/>
    <n v="4"/>
    <s v="$10K - $30K"/>
    <x v="4"/>
    <s v="Oregon"/>
    <x v="0"/>
    <x v="2"/>
    <s v="Household"/>
    <x v="19"/>
    <n v="4"/>
    <x v="1129"/>
    <x v="1"/>
  </r>
  <r>
    <n v="6862"/>
    <d v="2018-03-22T00:00:00"/>
    <x v="3"/>
    <x v="2"/>
    <n v="4925"/>
    <x v="0"/>
    <x v="0"/>
    <x v="0"/>
    <n v="0"/>
    <s v="$50K - $70K"/>
    <x v="12"/>
    <s v="Washington"/>
    <x v="0"/>
    <x v="0"/>
    <s v="Snack Foods"/>
    <x v="0"/>
    <n v="2"/>
    <x v="297"/>
    <x v="1"/>
  </r>
  <r>
    <n v="6863"/>
    <d v="2018-03-22T00:00:00"/>
    <x v="3"/>
    <x v="2"/>
    <n v="1038"/>
    <x v="0"/>
    <x v="1"/>
    <x v="1"/>
    <n v="3"/>
    <s v="$30K - $50K"/>
    <x v="16"/>
    <s v="Zacatecas"/>
    <x v="1"/>
    <x v="0"/>
    <s v="Seafood"/>
    <x v="21"/>
    <n v="4"/>
    <x v="2329"/>
    <x v="0"/>
  </r>
  <r>
    <n v="6864"/>
    <d v="2018-03-22T00:00:00"/>
    <x v="3"/>
    <x v="2"/>
    <n v="9728"/>
    <x v="1"/>
    <x v="1"/>
    <x v="0"/>
    <n v="1"/>
    <s v="$10K - $30K"/>
    <x v="12"/>
    <s v="Washington"/>
    <x v="0"/>
    <x v="0"/>
    <s v="Seafood"/>
    <x v="21"/>
    <n v="5"/>
    <x v="526"/>
    <x v="1"/>
  </r>
  <r>
    <n v="6865"/>
    <d v="2018-03-22T00:00:00"/>
    <x v="3"/>
    <x v="2"/>
    <n v="5974"/>
    <x v="0"/>
    <x v="0"/>
    <x v="0"/>
    <n v="4"/>
    <s v="$30K - $50K"/>
    <x v="0"/>
    <s v="California"/>
    <x v="0"/>
    <x v="0"/>
    <s v="Deli"/>
    <x v="14"/>
    <n v="5"/>
    <x v="2316"/>
    <x v="1"/>
  </r>
  <r>
    <n v="6866"/>
    <d v="2018-03-22T00:00:00"/>
    <x v="3"/>
    <x v="2"/>
    <n v="5602"/>
    <x v="1"/>
    <x v="1"/>
    <x v="0"/>
    <n v="0"/>
    <s v="$150K +"/>
    <x v="3"/>
    <s v="California"/>
    <x v="0"/>
    <x v="2"/>
    <s v="Household"/>
    <x v="22"/>
    <n v="5"/>
    <x v="1174"/>
    <x v="0"/>
  </r>
  <r>
    <n v="6867"/>
    <d v="2018-03-22T00:00:00"/>
    <x v="3"/>
    <x v="2"/>
    <n v="1533"/>
    <x v="1"/>
    <x v="1"/>
    <x v="0"/>
    <n v="3"/>
    <s v="$30K - $50K"/>
    <x v="1"/>
    <s v="Washington"/>
    <x v="0"/>
    <x v="2"/>
    <s v="Household"/>
    <x v="41"/>
    <n v="3"/>
    <x v="1893"/>
    <x v="1"/>
  </r>
  <r>
    <n v="6868"/>
    <d v="2018-03-23T00:00:00"/>
    <x v="3"/>
    <x v="2"/>
    <n v="6094"/>
    <x v="1"/>
    <x v="1"/>
    <x v="1"/>
    <n v="1"/>
    <s v="$30K - $50K"/>
    <x v="18"/>
    <s v="British Columbia"/>
    <x v="2"/>
    <x v="2"/>
    <s v="Household"/>
    <x v="24"/>
    <n v="2"/>
    <x v="1102"/>
    <x v="0"/>
  </r>
  <r>
    <n v="6869"/>
    <d v="2018-03-23T00:00:00"/>
    <x v="3"/>
    <x v="2"/>
    <n v="474"/>
    <x v="0"/>
    <x v="1"/>
    <x v="0"/>
    <n v="1"/>
    <s v="$10K - $30K"/>
    <x v="19"/>
    <s v="Mexico City"/>
    <x v="1"/>
    <x v="0"/>
    <s v="Baking Goods"/>
    <x v="32"/>
    <n v="3"/>
    <x v="998"/>
    <x v="0"/>
  </r>
  <r>
    <n v="6870"/>
    <d v="2018-03-23T00:00:00"/>
    <x v="3"/>
    <x v="2"/>
    <n v="8427"/>
    <x v="1"/>
    <x v="1"/>
    <x v="0"/>
    <n v="3"/>
    <s v="$10K - $30K"/>
    <x v="12"/>
    <s v="Washington"/>
    <x v="0"/>
    <x v="0"/>
    <s v="Dairy"/>
    <x v="15"/>
    <n v="3"/>
    <x v="380"/>
    <x v="1"/>
  </r>
  <r>
    <n v="6871"/>
    <d v="2018-03-23T00:00:00"/>
    <x v="3"/>
    <x v="2"/>
    <n v="3902"/>
    <x v="0"/>
    <x v="0"/>
    <x v="0"/>
    <n v="3"/>
    <s v="$50K - $70K"/>
    <x v="10"/>
    <s v="Washington"/>
    <x v="0"/>
    <x v="2"/>
    <s v="Health and Hygiene"/>
    <x v="13"/>
    <n v="5"/>
    <x v="1570"/>
    <x v="1"/>
  </r>
  <r>
    <n v="6872"/>
    <d v="2018-03-23T00:00:00"/>
    <x v="3"/>
    <x v="2"/>
    <n v="6997"/>
    <x v="0"/>
    <x v="1"/>
    <x v="0"/>
    <n v="4"/>
    <s v="$130K - $150K"/>
    <x v="4"/>
    <s v="Oregon"/>
    <x v="0"/>
    <x v="0"/>
    <s v="Seafood"/>
    <x v="21"/>
    <n v="2"/>
    <x v="1313"/>
    <x v="1"/>
  </r>
  <r>
    <n v="6873"/>
    <d v="2018-03-23T00:00:00"/>
    <x v="3"/>
    <x v="2"/>
    <n v="1183"/>
    <x v="1"/>
    <x v="0"/>
    <x v="0"/>
    <n v="3"/>
    <s v="$50K - $70K"/>
    <x v="13"/>
    <s v="Veracruz"/>
    <x v="1"/>
    <x v="0"/>
    <s v="Baked Goods"/>
    <x v="25"/>
    <n v="3"/>
    <x v="1482"/>
    <x v="0"/>
  </r>
  <r>
    <n v="6874"/>
    <d v="2018-03-23T00:00:00"/>
    <x v="3"/>
    <x v="2"/>
    <n v="4029"/>
    <x v="1"/>
    <x v="1"/>
    <x v="1"/>
    <n v="3"/>
    <s v="$10K - $30K"/>
    <x v="8"/>
    <s v="Washington"/>
    <x v="0"/>
    <x v="1"/>
    <s v="Beverages"/>
    <x v="36"/>
    <n v="6"/>
    <x v="1617"/>
    <x v="1"/>
  </r>
  <r>
    <n v="6875"/>
    <d v="2018-03-23T00:00:00"/>
    <x v="3"/>
    <x v="2"/>
    <n v="430"/>
    <x v="1"/>
    <x v="0"/>
    <x v="0"/>
    <n v="3"/>
    <s v="$90K - $110K"/>
    <x v="12"/>
    <s v="Washington"/>
    <x v="0"/>
    <x v="2"/>
    <s v="Health and Hygiene"/>
    <x v="23"/>
    <n v="4"/>
    <x v="2144"/>
    <x v="1"/>
  </r>
  <r>
    <n v="6876"/>
    <d v="2018-03-23T00:00:00"/>
    <x v="3"/>
    <x v="2"/>
    <n v="2224"/>
    <x v="0"/>
    <x v="1"/>
    <x v="1"/>
    <n v="3"/>
    <s v="$90K - $110K"/>
    <x v="12"/>
    <s v="Washington"/>
    <x v="0"/>
    <x v="2"/>
    <s v="Health and Hygiene"/>
    <x v="8"/>
    <n v="4"/>
    <x v="2222"/>
    <x v="1"/>
  </r>
  <r>
    <n v="6877"/>
    <d v="2018-03-23T00:00:00"/>
    <x v="3"/>
    <x v="2"/>
    <n v="3097"/>
    <x v="1"/>
    <x v="1"/>
    <x v="0"/>
    <n v="1"/>
    <s v="$30K - $50K"/>
    <x v="0"/>
    <s v="California"/>
    <x v="0"/>
    <x v="2"/>
    <s v="Health and Hygiene"/>
    <x v="23"/>
    <n v="4"/>
    <x v="547"/>
    <x v="1"/>
  </r>
  <r>
    <n v="6878"/>
    <d v="2018-03-23T00:00:00"/>
    <x v="3"/>
    <x v="2"/>
    <n v="1050"/>
    <x v="0"/>
    <x v="0"/>
    <x v="0"/>
    <n v="1"/>
    <s v="$90K - $110K"/>
    <x v="14"/>
    <s v="Yucatán"/>
    <x v="1"/>
    <x v="0"/>
    <s v="Snack Foods"/>
    <x v="0"/>
    <n v="4"/>
    <x v="2046"/>
    <x v="1"/>
  </r>
  <r>
    <n v="6879"/>
    <d v="2018-03-23T00:00:00"/>
    <x v="3"/>
    <x v="2"/>
    <n v="1228"/>
    <x v="1"/>
    <x v="0"/>
    <x v="1"/>
    <n v="3"/>
    <s v="$30K - $50K"/>
    <x v="15"/>
    <s v="British Columbia"/>
    <x v="2"/>
    <x v="2"/>
    <s v="Health and Hygiene"/>
    <x v="8"/>
    <n v="5"/>
    <x v="812"/>
    <x v="0"/>
  </r>
  <r>
    <n v="6880"/>
    <d v="2018-03-23T00:00:00"/>
    <x v="3"/>
    <x v="2"/>
    <n v="8204"/>
    <x v="1"/>
    <x v="0"/>
    <x v="1"/>
    <n v="3"/>
    <s v="$10K - $30K"/>
    <x v="14"/>
    <s v="Yucatán"/>
    <x v="1"/>
    <x v="0"/>
    <s v="Breakfast Foods"/>
    <x v="5"/>
    <n v="5"/>
    <x v="295"/>
    <x v="0"/>
  </r>
  <r>
    <n v="6881"/>
    <d v="2018-03-23T00:00:00"/>
    <x v="3"/>
    <x v="2"/>
    <n v="9904"/>
    <x v="1"/>
    <x v="1"/>
    <x v="0"/>
    <n v="0"/>
    <s v="$10K - $30K"/>
    <x v="15"/>
    <s v="British Columbia"/>
    <x v="2"/>
    <x v="0"/>
    <s v="Snack Foods"/>
    <x v="0"/>
    <n v="4"/>
    <x v="344"/>
    <x v="1"/>
  </r>
  <r>
    <n v="6882"/>
    <d v="2018-03-23T00:00:00"/>
    <x v="3"/>
    <x v="2"/>
    <n v="10121"/>
    <x v="1"/>
    <x v="1"/>
    <x v="0"/>
    <n v="0"/>
    <s v="$10K - $30K"/>
    <x v="15"/>
    <s v="British Columbia"/>
    <x v="2"/>
    <x v="2"/>
    <s v="Household"/>
    <x v="24"/>
    <n v="5"/>
    <x v="253"/>
    <x v="0"/>
  </r>
  <r>
    <n v="6883"/>
    <d v="2018-03-23T00:00:00"/>
    <x v="3"/>
    <x v="2"/>
    <n v="4983"/>
    <x v="1"/>
    <x v="0"/>
    <x v="1"/>
    <n v="2"/>
    <s v="$10K - $30K"/>
    <x v="20"/>
    <s v="Guerrero"/>
    <x v="1"/>
    <x v="2"/>
    <s v="Health and Hygiene"/>
    <x v="8"/>
    <n v="4"/>
    <x v="2330"/>
    <x v="1"/>
  </r>
  <r>
    <n v="6884"/>
    <d v="2018-03-23T00:00:00"/>
    <x v="3"/>
    <x v="2"/>
    <n v="8685"/>
    <x v="1"/>
    <x v="1"/>
    <x v="0"/>
    <n v="1"/>
    <s v="$110K - $130K"/>
    <x v="18"/>
    <s v="British Columbia"/>
    <x v="2"/>
    <x v="0"/>
    <s v="Produce"/>
    <x v="12"/>
    <n v="5"/>
    <x v="105"/>
    <x v="0"/>
  </r>
  <r>
    <n v="6885"/>
    <d v="2018-03-23T00:00:00"/>
    <x v="3"/>
    <x v="2"/>
    <n v="7158"/>
    <x v="1"/>
    <x v="0"/>
    <x v="0"/>
    <n v="4"/>
    <s v="$50K - $70K"/>
    <x v="13"/>
    <s v="Veracruz"/>
    <x v="1"/>
    <x v="2"/>
    <s v="Household"/>
    <x v="20"/>
    <n v="5"/>
    <x v="2331"/>
    <x v="1"/>
  </r>
  <r>
    <n v="6886"/>
    <d v="2018-03-23T00:00:00"/>
    <x v="3"/>
    <x v="2"/>
    <n v="4609"/>
    <x v="1"/>
    <x v="0"/>
    <x v="1"/>
    <n v="2"/>
    <s v="$50K - $70K"/>
    <x v="5"/>
    <s v="Washington"/>
    <x v="0"/>
    <x v="0"/>
    <s v="Eggs"/>
    <x v="34"/>
    <n v="4"/>
    <x v="2332"/>
    <x v="1"/>
  </r>
  <r>
    <n v="6887"/>
    <d v="2018-03-23T00:00:00"/>
    <x v="3"/>
    <x v="2"/>
    <n v="1532"/>
    <x v="0"/>
    <x v="1"/>
    <x v="0"/>
    <n v="4"/>
    <s v="$110K - $130K"/>
    <x v="3"/>
    <s v="California"/>
    <x v="0"/>
    <x v="2"/>
    <s v="Household"/>
    <x v="20"/>
    <n v="4"/>
    <x v="362"/>
    <x v="1"/>
  </r>
  <r>
    <n v="6888"/>
    <d v="2018-03-23T00:00:00"/>
    <x v="3"/>
    <x v="2"/>
    <n v="5144"/>
    <x v="1"/>
    <x v="0"/>
    <x v="1"/>
    <n v="4"/>
    <s v="$70K - $90K"/>
    <x v="3"/>
    <s v="California"/>
    <x v="0"/>
    <x v="0"/>
    <s v="Frozen Foods"/>
    <x v="5"/>
    <n v="5"/>
    <x v="700"/>
    <x v="1"/>
  </r>
  <r>
    <n v="6889"/>
    <d v="2018-03-23T00:00:00"/>
    <x v="3"/>
    <x v="2"/>
    <n v="1601"/>
    <x v="1"/>
    <x v="0"/>
    <x v="1"/>
    <n v="1"/>
    <s v="$70K - $90K"/>
    <x v="0"/>
    <s v="California"/>
    <x v="0"/>
    <x v="2"/>
    <s v="Health and Hygiene"/>
    <x v="23"/>
    <n v="5"/>
    <x v="2333"/>
    <x v="0"/>
  </r>
  <r>
    <n v="6890"/>
    <d v="2018-03-23T00:00:00"/>
    <x v="3"/>
    <x v="2"/>
    <n v="1785"/>
    <x v="0"/>
    <x v="0"/>
    <x v="1"/>
    <n v="5"/>
    <s v="$70K - $90K"/>
    <x v="1"/>
    <s v="Washington"/>
    <x v="0"/>
    <x v="0"/>
    <s v="Canned Foods"/>
    <x v="27"/>
    <n v="4"/>
    <x v="28"/>
    <x v="1"/>
  </r>
  <r>
    <n v="6891"/>
    <d v="2018-03-23T00:00:00"/>
    <x v="3"/>
    <x v="2"/>
    <n v="4094"/>
    <x v="0"/>
    <x v="0"/>
    <x v="1"/>
    <n v="2"/>
    <s v="$10K - $30K"/>
    <x v="12"/>
    <s v="Washington"/>
    <x v="0"/>
    <x v="0"/>
    <s v="Snack Foods"/>
    <x v="0"/>
    <n v="6"/>
    <x v="1583"/>
    <x v="1"/>
  </r>
  <r>
    <n v="6892"/>
    <d v="2018-03-23T00:00:00"/>
    <x v="3"/>
    <x v="2"/>
    <n v="9942"/>
    <x v="1"/>
    <x v="1"/>
    <x v="0"/>
    <n v="1"/>
    <s v="$50K - $70K"/>
    <x v="20"/>
    <s v="Guerrero"/>
    <x v="1"/>
    <x v="1"/>
    <s v="Beverages"/>
    <x v="35"/>
    <n v="5"/>
    <x v="1351"/>
    <x v="0"/>
  </r>
  <r>
    <n v="6893"/>
    <d v="2018-03-23T00:00:00"/>
    <x v="3"/>
    <x v="2"/>
    <n v="5973"/>
    <x v="1"/>
    <x v="1"/>
    <x v="0"/>
    <n v="2"/>
    <s v="$90K - $110K"/>
    <x v="1"/>
    <s v="Washington"/>
    <x v="0"/>
    <x v="0"/>
    <s v="Snack Foods"/>
    <x v="0"/>
    <n v="5"/>
    <x v="1408"/>
    <x v="1"/>
  </r>
  <r>
    <n v="6894"/>
    <d v="2018-03-23T00:00:00"/>
    <x v="3"/>
    <x v="2"/>
    <n v="2528"/>
    <x v="1"/>
    <x v="0"/>
    <x v="1"/>
    <n v="1"/>
    <s v="$30K - $50K"/>
    <x v="17"/>
    <s v="Zacatecas"/>
    <x v="1"/>
    <x v="0"/>
    <s v="Frozen Foods"/>
    <x v="1"/>
    <n v="6"/>
    <x v="927"/>
    <x v="0"/>
  </r>
  <r>
    <n v="6895"/>
    <d v="2018-03-23T00:00:00"/>
    <x v="3"/>
    <x v="2"/>
    <n v="4579"/>
    <x v="0"/>
    <x v="1"/>
    <x v="0"/>
    <n v="2"/>
    <s v="$50K - $70K"/>
    <x v="17"/>
    <s v="Zacatecas"/>
    <x v="1"/>
    <x v="2"/>
    <s v="Household"/>
    <x v="20"/>
    <n v="5"/>
    <x v="2334"/>
    <x v="1"/>
  </r>
  <r>
    <n v="6896"/>
    <d v="2018-03-24T00:00:00"/>
    <x v="3"/>
    <x v="2"/>
    <n v="9294"/>
    <x v="1"/>
    <x v="0"/>
    <x v="1"/>
    <n v="0"/>
    <s v="$70K - $90K"/>
    <x v="15"/>
    <s v="British Columbia"/>
    <x v="2"/>
    <x v="0"/>
    <s v="Baking Goods"/>
    <x v="32"/>
    <n v="5"/>
    <x v="91"/>
    <x v="0"/>
  </r>
  <r>
    <n v="6897"/>
    <d v="2018-03-24T00:00:00"/>
    <x v="3"/>
    <x v="2"/>
    <n v="43"/>
    <x v="0"/>
    <x v="0"/>
    <x v="1"/>
    <n v="2"/>
    <s v="$50K - $70K"/>
    <x v="3"/>
    <s v="California"/>
    <x v="0"/>
    <x v="0"/>
    <s v="Frozen Foods"/>
    <x v="33"/>
    <n v="4"/>
    <x v="1378"/>
    <x v="1"/>
  </r>
  <r>
    <n v="6898"/>
    <d v="2018-03-24T00:00:00"/>
    <x v="3"/>
    <x v="2"/>
    <n v="1519"/>
    <x v="1"/>
    <x v="1"/>
    <x v="0"/>
    <n v="0"/>
    <s v="$30K - $50K"/>
    <x v="15"/>
    <s v="British Columbia"/>
    <x v="2"/>
    <x v="0"/>
    <s v="Baking Goods"/>
    <x v="32"/>
    <n v="5"/>
    <x v="143"/>
    <x v="1"/>
  </r>
  <r>
    <n v="6899"/>
    <d v="2018-03-24T00:00:00"/>
    <x v="3"/>
    <x v="2"/>
    <n v="4655"/>
    <x v="0"/>
    <x v="1"/>
    <x v="0"/>
    <n v="4"/>
    <s v="$50K - $70K"/>
    <x v="14"/>
    <s v="Yucatán"/>
    <x v="1"/>
    <x v="2"/>
    <s v="Household"/>
    <x v="24"/>
    <n v="3"/>
    <x v="1055"/>
    <x v="1"/>
  </r>
  <r>
    <n v="6900"/>
    <d v="2018-03-24T00:00:00"/>
    <x v="3"/>
    <x v="2"/>
    <n v="4485"/>
    <x v="0"/>
    <x v="0"/>
    <x v="0"/>
    <n v="3"/>
    <s v="$70K - $90K"/>
    <x v="13"/>
    <s v="Veracruz"/>
    <x v="1"/>
    <x v="0"/>
    <s v="Snacks"/>
    <x v="2"/>
    <n v="3"/>
    <x v="1535"/>
    <x v="1"/>
  </r>
  <r>
    <n v="6901"/>
    <d v="2018-03-24T00:00:00"/>
    <x v="3"/>
    <x v="2"/>
    <n v="9478"/>
    <x v="1"/>
    <x v="1"/>
    <x v="1"/>
    <n v="5"/>
    <s v="$90K - $110K"/>
    <x v="9"/>
    <s v="California"/>
    <x v="0"/>
    <x v="0"/>
    <s v="Deli"/>
    <x v="14"/>
    <n v="2"/>
    <x v="1874"/>
    <x v="0"/>
  </r>
  <r>
    <n v="6902"/>
    <d v="2018-03-24T00:00:00"/>
    <x v="3"/>
    <x v="2"/>
    <n v="5151"/>
    <x v="1"/>
    <x v="0"/>
    <x v="1"/>
    <n v="4"/>
    <s v="$10K - $30K"/>
    <x v="15"/>
    <s v="British Columbia"/>
    <x v="2"/>
    <x v="0"/>
    <s v="Frozen Foods"/>
    <x v="1"/>
    <n v="3"/>
    <x v="458"/>
    <x v="0"/>
  </r>
  <r>
    <n v="6903"/>
    <d v="2018-03-24T00:00:00"/>
    <x v="3"/>
    <x v="2"/>
    <n v="7155"/>
    <x v="0"/>
    <x v="1"/>
    <x v="0"/>
    <n v="5"/>
    <s v="$110K - $130K"/>
    <x v="21"/>
    <s v="Mexico City"/>
    <x v="1"/>
    <x v="0"/>
    <s v="Produce"/>
    <x v="1"/>
    <n v="7"/>
    <x v="2174"/>
    <x v="1"/>
  </r>
  <r>
    <n v="6904"/>
    <d v="2018-03-24T00:00:00"/>
    <x v="3"/>
    <x v="2"/>
    <n v="2582"/>
    <x v="0"/>
    <x v="1"/>
    <x v="1"/>
    <n v="4"/>
    <s v="$10K - $30K"/>
    <x v="3"/>
    <s v="California"/>
    <x v="0"/>
    <x v="2"/>
    <s v="Health and Hygiene"/>
    <x v="23"/>
    <n v="7"/>
    <x v="493"/>
    <x v="0"/>
  </r>
  <r>
    <n v="6905"/>
    <d v="2018-03-24T00:00:00"/>
    <x v="3"/>
    <x v="2"/>
    <n v="5466"/>
    <x v="1"/>
    <x v="0"/>
    <x v="0"/>
    <n v="4"/>
    <s v="$30K - $50K"/>
    <x v="14"/>
    <s v="Yucatán"/>
    <x v="1"/>
    <x v="0"/>
    <s v="Produce"/>
    <x v="12"/>
    <n v="4"/>
    <x v="1997"/>
    <x v="1"/>
  </r>
  <r>
    <n v="6906"/>
    <d v="2018-03-24T00:00:00"/>
    <x v="3"/>
    <x v="2"/>
    <n v="8164"/>
    <x v="0"/>
    <x v="0"/>
    <x v="1"/>
    <n v="4"/>
    <s v="$30K - $50K"/>
    <x v="4"/>
    <s v="Oregon"/>
    <x v="0"/>
    <x v="0"/>
    <s v="Deli"/>
    <x v="4"/>
    <n v="5"/>
    <x v="1510"/>
    <x v="1"/>
  </r>
  <r>
    <n v="6907"/>
    <d v="2018-03-24T00:00:00"/>
    <x v="3"/>
    <x v="2"/>
    <n v="494"/>
    <x v="0"/>
    <x v="0"/>
    <x v="0"/>
    <n v="1"/>
    <s v="$130K - $150K"/>
    <x v="15"/>
    <s v="British Columbia"/>
    <x v="2"/>
    <x v="0"/>
    <s v="Baked Goods"/>
    <x v="25"/>
    <n v="5"/>
    <x v="196"/>
    <x v="0"/>
  </r>
  <r>
    <n v="6908"/>
    <d v="2018-03-24T00:00:00"/>
    <x v="3"/>
    <x v="2"/>
    <n v="1002"/>
    <x v="0"/>
    <x v="1"/>
    <x v="1"/>
    <n v="2"/>
    <s v="$70K - $90K"/>
    <x v="20"/>
    <s v="Guerrero"/>
    <x v="1"/>
    <x v="0"/>
    <s v="Produce"/>
    <x v="1"/>
    <n v="4"/>
    <x v="719"/>
    <x v="0"/>
  </r>
  <r>
    <n v="6909"/>
    <d v="2018-03-24T00:00:00"/>
    <x v="3"/>
    <x v="2"/>
    <n v="1334"/>
    <x v="1"/>
    <x v="1"/>
    <x v="1"/>
    <n v="3"/>
    <s v="$50K - $70K"/>
    <x v="8"/>
    <s v="Washington"/>
    <x v="0"/>
    <x v="0"/>
    <s v="Canned Foods"/>
    <x v="1"/>
    <n v="3"/>
    <x v="1745"/>
    <x v="1"/>
  </r>
  <r>
    <n v="6910"/>
    <d v="2018-03-24T00:00:00"/>
    <x v="3"/>
    <x v="2"/>
    <n v="9381"/>
    <x v="1"/>
    <x v="1"/>
    <x v="0"/>
    <n v="3"/>
    <s v="$110K - $130K"/>
    <x v="7"/>
    <s v="California"/>
    <x v="0"/>
    <x v="1"/>
    <s v="Alcoholic Beverages"/>
    <x v="18"/>
    <n v="5"/>
    <x v="907"/>
    <x v="1"/>
  </r>
  <r>
    <n v="6911"/>
    <d v="2018-03-24T00:00:00"/>
    <x v="3"/>
    <x v="2"/>
    <n v="487"/>
    <x v="0"/>
    <x v="0"/>
    <x v="1"/>
    <n v="4"/>
    <s v="$30K - $50K"/>
    <x v="3"/>
    <s v="California"/>
    <x v="0"/>
    <x v="0"/>
    <s v="Canned Foods"/>
    <x v="1"/>
    <n v="6"/>
    <x v="538"/>
    <x v="0"/>
  </r>
  <r>
    <n v="6912"/>
    <d v="2018-03-24T00:00:00"/>
    <x v="3"/>
    <x v="2"/>
    <n v="2378"/>
    <x v="0"/>
    <x v="1"/>
    <x v="0"/>
    <n v="4"/>
    <s v="$70K - $90K"/>
    <x v="12"/>
    <s v="Washington"/>
    <x v="0"/>
    <x v="0"/>
    <s v="Snack Foods"/>
    <x v="0"/>
    <n v="7"/>
    <x v="2335"/>
    <x v="1"/>
  </r>
  <r>
    <n v="6913"/>
    <d v="2018-03-24T00:00:00"/>
    <x v="3"/>
    <x v="2"/>
    <n v="6305"/>
    <x v="0"/>
    <x v="0"/>
    <x v="0"/>
    <n v="0"/>
    <s v="$110K - $130K"/>
    <x v="18"/>
    <s v="British Columbia"/>
    <x v="2"/>
    <x v="0"/>
    <s v="Snack Foods"/>
    <x v="0"/>
    <n v="3"/>
    <x v="1273"/>
    <x v="0"/>
  </r>
  <r>
    <n v="6914"/>
    <d v="2018-03-24T00:00:00"/>
    <x v="3"/>
    <x v="2"/>
    <n v="2234"/>
    <x v="1"/>
    <x v="0"/>
    <x v="0"/>
    <n v="1"/>
    <s v="$30K - $50K"/>
    <x v="4"/>
    <s v="Oregon"/>
    <x v="0"/>
    <x v="1"/>
    <s v="Beverages"/>
    <x v="36"/>
    <n v="5"/>
    <x v="780"/>
    <x v="0"/>
  </r>
  <r>
    <n v="6915"/>
    <d v="2018-03-24T00:00:00"/>
    <x v="3"/>
    <x v="2"/>
    <n v="4301"/>
    <x v="0"/>
    <x v="1"/>
    <x v="1"/>
    <n v="1"/>
    <s v="$10K - $30K"/>
    <x v="2"/>
    <s v="Oregon"/>
    <x v="0"/>
    <x v="0"/>
    <s v="Frozen Foods"/>
    <x v="33"/>
    <n v="3"/>
    <x v="381"/>
    <x v="0"/>
  </r>
  <r>
    <n v="6916"/>
    <d v="2018-03-25T00:00:00"/>
    <x v="3"/>
    <x v="2"/>
    <n v="8638"/>
    <x v="0"/>
    <x v="1"/>
    <x v="0"/>
    <n v="1"/>
    <s v="$30K - $50K"/>
    <x v="3"/>
    <s v="California"/>
    <x v="0"/>
    <x v="0"/>
    <s v="Snacks"/>
    <x v="2"/>
    <n v="4"/>
    <x v="1893"/>
    <x v="1"/>
  </r>
  <r>
    <n v="6917"/>
    <d v="2018-03-25T00:00:00"/>
    <x v="3"/>
    <x v="2"/>
    <n v="4807"/>
    <x v="0"/>
    <x v="1"/>
    <x v="0"/>
    <n v="3"/>
    <s v="$70K - $90K"/>
    <x v="16"/>
    <s v="Zacatecas"/>
    <x v="1"/>
    <x v="0"/>
    <s v="Canned Foods"/>
    <x v="1"/>
    <n v="5"/>
    <x v="390"/>
    <x v="1"/>
  </r>
  <r>
    <n v="6918"/>
    <d v="2018-03-25T00:00:00"/>
    <x v="3"/>
    <x v="2"/>
    <n v="2678"/>
    <x v="1"/>
    <x v="1"/>
    <x v="0"/>
    <n v="1"/>
    <s v="$90K - $110K"/>
    <x v="1"/>
    <s v="Washington"/>
    <x v="0"/>
    <x v="2"/>
    <s v="Periodicals"/>
    <x v="17"/>
    <n v="3"/>
    <x v="407"/>
    <x v="0"/>
  </r>
  <r>
    <n v="6919"/>
    <d v="2018-03-25T00:00:00"/>
    <x v="3"/>
    <x v="2"/>
    <n v="4437"/>
    <x v="1"/>
    <x v="0"/>
    <x v="1"/>
    <n v="2"/>
    <s v="$70K - $90K"/>
    <x v="16"/>
    <s v="Zacatecas"/>
    <x v="1"/>
    <x v="0"/>
    <s v="Produce"/>
    <x v="12"/>
    <n v="5"/>
    <x v="121"/>
    <x v="1"/>
  </r>
  <r>
    <n v="6920"/>
    <d v="2018-03-25T00:00:00"/>
    <x v="3"/>
    <x v="2"/>
    <n v="7337"/>
    <x v="1"/>
    <x v="0"/>
    <x v="1"/>
    <n v="2"/>
    <s v="$50K - $70K"/>
    <x v="16"/>
    <s v="Zacatecas"/>
    <x v="1"/>
    <x v="1"/>
    <s v="Beverages"/>
    <x v="16"/>
    <n v="3"/>
    <x v="742"/>
    <x v="1"/>
  </r>
  <r>
    <n v="6921"/>
    <d v="2018-03-25T00:00:00"/>
    <x v="3"/>
    <x v="2"/>
    <n v="7576"/>
    <x v="0"/>
    <x v="1"/>
    <x v="0"/>
    <n v="1"/>
    <s v="$50K - $70K"/>
    <x v="4"/>
    <s v="Oregon"/>
    <x v="0"/>
    <x v="0"/>
    <s v="Produce"/>
    <x v="12"/>
    <n v="4"/>
    <x v="48"/>
    <x v="1"/>
  </r>
  <r>
    <n v="6922"/>
    <d v="2018-03-25T00:00:00"/>
    <x v="3"/>
    <x v="2"/>
    <n v="6730"/>
    <x v="1"/>
    <x v="1"/>
    <x v="1"/>
    <n v="2"/>
    <s v="$30K - $50K"/>
    <x v="0"/>
    <s v="California"/>
    <x v="0"/>
    <x v="0"/>
    <s v="Produce"/>
    <x v="1"/>
    <n v="4"/>
    <x v="1680"/>
    <x v="0"/>
  </r>
  <r>
    <n v="6923"/>
    <d v="2018-03-25T00:00:00"/>
    <x v="3"/>
    <x v="2"/>
    <n v="697"/>
    <x v="0"/>
    <x v="1"/>
    <x v="1"/>
    <n v="2"/>
    <s v="$50K - $70K"/>
    <x v="4"/>
    <s v="Oregon"/>
    <x v="0"/>
    <x v="1"/>
    <s v="Dairy"/>
    <x v="15"/>
    <n v="6"/>
    <x v="1659"/>
    <x v="1"/>
  </r>
  <r>
    <n v="6924"/>
    <d v="2018-03-25T00:00:00"/>
    <x v="3"/>
    <x v="2"/>
    <n v="7410"/>
    <x v="1"/>
    <x v="1"/>
    <x v="0"/>
    <n v="0"/>
    <s v="$10K - $30K"/>
    <x v="4"/>
    <s v="Oregon"/>
    <x v="0"/>
    <x v="0"/>
    <s v="Snack Foods"/>
    <x v="0"/>
    <n v="4"/>
    <x v="1559"/>
    <x v="1"/>
  </r>
  <r>
    <n v="6925"/>
    <d v="2018-03-25T00:00:00"/>
    <x v="3"/>
    <x v="2"/>
    <n v="5295"/>
    <x v="1"/>
    <x v="0"/>
    <x v="0"/>
    <n v="3"/>
    <s v="$30K - $50K"/>
    <x v="12"/>
    <s v="Washington"/>
    <x v="0"/>
    <x v="2"/>
    <s v="Health and Hygiene"/>
    <x v="8"/>
    <n v="4"/>
    <x v="1510"/>
    <x v="1"/>
  </r>
  <r>
    <n v="6926"/>
    <d v="2018-03-25T00:00:00"/>
    <x v="3"/>
    <x v="2"/>
    <n v="639"/>
    <x v="1"/>
    <x v="1"/>
    <x v="1"/>
    <n v="2"/>
    <s v="$30K - $50K"/>
    <x v="10"/>
    <s v="Washington"/>
    <x v="0"/>
    <x v="1"/>
    <s v="Beverages"/>
    <x v="16"/>
    <n v="5"/>
    <x v="2336"/>
    <x v="0"/>
  </r>
  <r>
    <n v="6927"/>
    <d v="2018-03-25T00:00:00"/>
    <x v="3"/>
    <x v="2"/>
    <n v="2048"/>
    <x v="1"/>
    <x v="0"/>
    <x v="1"/>
    <n v="3"/>
    <s v="$10K - $30K"/>
    <x v="18"/>
    <s v="British Columbia"/>
    <x v="2"/>
    <x v="1"/>
    <s v="Beverages"/>
    <x v="16"/>
    <n v="5"/>
    <x v="1795"/>
    <x v="1"/>
  </r>
  <r>
    <n v="6928"/>
    <d v="2018-03-25T00:00:00"/>
    <x v="3"/>
    <x v="2"/>
    <n v="5207"/>
    <x v="1"/>
    <x v="0"/>
    <x v="1"/>
    <n v="0"/>
    <s v="$50K - $70K"/>
    <x v="15"/>
    <s v="British Columbia"/>
    <x v="2"/>
    <x v="2"/>
    <s v="Household"/>
    <x v="7"/>
    <n v="4"/>
    <x v="1194"/>
    <x v="1"/>
  </r>
  <r>
    <n v="6929"/>
    <d v="2018-03-25T00:00:00"/>
    <x v="3"/>
    <x v="2"/>
    <n v="8294"/>
    <x v="0"/>
    <x v="0"/>
    <x v="0"/>
    <n v="1"/>
    <s v="$30K - $50K"/>
    <x v="20"/>
    <s v="Guerrero"/>
    <x v="1"/>
    <x v="0"/>
    <s v="Seafood"/>
    <x v="21"/>
    <n v="4"/>
    <x v="1478"/>
    <x v="0"/>
  </r>
  <r>
    <n v="6930"/>
    <d v="2018-03-25T00:00:00"/>
    <x v="3"/>
    <x v="2"/>
    <n v="9586"/>
    <x v="0"/>
    <x v="0"/>
    <x v="1"/>
    <n v="3"/>
    <s v="$10K - $30K"/>
    <x v="20"/>
    <s v="Guerrero"/>
    <x v="1"/>
    <x v="0"/>
    <s v="Baked Goods"/>
    <x v="25"/>
    <n v="5"/>
    <x v="2200"/>
    <x v="0"/>
  </r>
  <r>
    <n v="6931"/>
    <d v="2018-03-25T00:00:00"/>
    <x v="3"/>
    <x v="2"/>
    <n v="7595"/>
    <x v="1"/>
    <x v="1"/>
    <x v="0"/>
    <n v="2"/>
    <s v="$30K - $50K"/>
    <x v="7"/>
    <s v="California"/>
    <x v="0"/>
    <x v="0"/>
    <s v="Produce"/>
    <x v="12"/>
    <n v="4"/>
    <x v="2272"/>
    <x v="1"/>
  </r>
  <r>
    <n v="6932"/>
    <d v="2018-03-25T00:00:00"/>
    <x v="3"/>
    <x v="2"/>
    <n v="1554"/>
    <x v="1"/>
    <x v="1"/>
    <x v="0"/>
    <n v="3"/>
    <s v="$10K - $30K"/>
    <x v="20"/>
    <s v="Guerrero"/>
    <x v="1"/>
    <x v="1"/>
    <s v="Alcoholic Beverages"/>
    <x v="18"/>
    <n v="3"/>
    <x v="1315"/>
    <x v="0"/>
  </r>
  <r>
    <n v="6933"/>
    <d v="2018-03-25T00:00:00"/>
    <x v="3"/>
    <x v="2"/>
    <n v="2341"/>
    <x v="1"/>
    <x v="1"/>
    <x v="0"/>
    <n v="5"/>
    <s v="$30K - $50K"/>
    <x v="20"/>
    <s v="Guerrero"/>
    <x v="1"/>
    <x v="0"/>
    <s v="Baking Goods"/>
    <x v="9"/>
    <n v="4"/>
    <x v="541"/>
    <x v="1"/>
  </r>
  <r>
    <n v="6934"/>
    <d v="2018-03-25T00:00:00"/>
    <x v="3"/>
    <x v="2"/>
    <n v="3207"/>
    <x v="1"/>
    <x v="1"/>
    <x v="1"/>
    <n v="5"/>
    <s v="$70K - $90K"/>
    <x v="10"/>
    <s v="Washington"/>
    <x v="0"/>
    <x v="0"/>
    <s v="Produce"/>
    <x v="1"/>
    <n v="3"/>
    <x v="1304"/>
    <x v="0"/>
  </r>
  <r>
    <n v="6935"/>
    <d v="2018-03-25T00:00:00"/>
    <x v="3"/>
    <x v="2"/>
    <n v="3285"/>
    <x v="1"/>
    <x v="0"/>
    <x v="1"/>
    <n v="2"/>
    <s v="$30K - $50K"/>
    <x v="3"/>
    <s v="California"/>
    <x v="0"/>
    <x v="2"/>
    <s v="Household"/>
    <x v="20"/>
    <n v="4"/>
    <x v="903"/>
    <x v="1"/>
  </r>
  <r>
    <n v="6936"/>
    <d v="2018-03-25T00:00:00"/>
    <x v="3"/>
    <x v="2"/>
    <n v="2135"/>
    <x v="0"/>
    <x v="1"/>
    <x v="0"/>
    <n v="3"/>
    <s v="$110K - $130K"/>
    <x v="11"/>
    <s v="Washington"/>
    <x v="0"/>
    <x v="1"/>
    <s v="Beverages"/>
    <x v="36"/>
    <n v="2"/>
    <x v="2204"/>
    <x v="1"/>
  </r>
  <r>
    <n v="6937"/>
    <d v="2018-03-25T00:00:00"/>
    <x v="3"/>
    <x v="2"/>
    <n v="4846"/>
    <x v="1"/>
    <x v="0"/>
    <x v="0"/>
    <n v="3"/>
    <s v="$30K - $50K"/>
    <x v="8"/>
    <s v="Washington"/>
    <x v="0"/>
    <x v="0"/>
    <s v="Canned Foods"/>
    <x v="1"/>
    <n v="5"/>
    <x v="1725"/>
    <x v="1"/>
  </r>
  <r>
    <n v="6938"/>
    <d v="2018-03-25T00:00:00"/>
    <x v="3"/>
    <x v="2"/>
    <n v="5820"/>
    <x v="1"/>
    <x v="0"/>
    <x v="0"/>
    <n v="1"/>
    <s v="$10K - $30K"/>
    <x v="8"/>
    <s v="Washington"/>
    <x v="0"/>
    <x v="2"/>
    <s v="Periodicals"/>
    <x v="17"/>
    <n v="4"/>
    <x v="654"/>
    <x v="1"/>
  </r>
  <r>
    <n v="6939"/>
    <d v="2018-03-25T00:00:00"/>
    <x v="3"/>
    <x v="2"/>
    <n v="644"/>
    <x v="0"/>
    <x v="1"/>
    <x v="0"/>
    <n v="4"/>
    <s v="$90K - $110K"/>
    <x v="4"/>
    <s v="Oregon"/>
    <x v="0"/>
    <x v="0"/>
    <s v="Canned Foods"/>
    <x v="10"/>
    <n v="5"/>
    <x v="2337"/>
    <x v="0"/>
  </r>
  <r>
    <n v="6940"/>
    <d v="2018-03-25T00:00:00"/>
    <x v="3"/>
    <x v="2"/>
    <n v="2551"/>
    <x v="0"/>
    <x v="1"/>
    <x v="1"/>
    <n v="4"/>
    <s v="$70K - $90K"/>
    <x v="16"/>
    <s v="Zacatecas"/>
    <x v="1"/>
    <x v="2"/>
    <s v="Household"/>
    <x v="22"/>
    <n v="2"/>
    <x v="406"/>
    <x v="0"/>
  </r>
  <r>
    <n v="6941"/>
    <d v="2018-03-25T00:00:00"/>
    <x v="3"/>
    <x v="2"/>
    <n v="7292"/>
    <x v="0"/>
    <x v="0"/>
    <x v="0"/>
    <n v="4"/>
    <s v="$90K - $110K"/>
    <x v="4"/>
    <s v="Oregon"/>
    <x v="0"/>
    <x v="2"/>
    <s v="Household"/>
    <x v="19"/>
    <n v="2"/>
    <x v="7"/>
    <x v="1"/>
  </r>
  <r>
    <n v="6942"/>
    <d v="2018-03-25T00:00:00"/>
    <x v="3"/>
    <x v="2"/>
    <n v="7128"/>
    <x v="0"/>
    <x v="1"/>
    <x v="0"/>
    <n v="2"/>
    <s v="$30K - $50K"/>
    <x v="16"/>
    <s v="Zacatecas"/>
    <x v="1"/>
    <x v="0"/>
    <s v="Frozen Foods"/>
    <x v="33"/>
    <n v="5"/>
    <x v="2338"/>
    <x v="1"/>
  </r>
  <r>
    <n v="6943"/>
    <d v="2018-03-25T00:00:00"/>
    <x v="3"/>
    <x v="2"/>
    <n v="5481"/>
    <x v="0"/>
    <x v="1"/>
    <x v="0"/>
    <n v="4"/>
    <s v="$30K - $50K"/>
    <x v="14"/>
    <s v="Yucatán"/>
    <x v="1"/>
    <x v="0"/>
    <s v="Dairy"/>
    <x v="15"/>
    <n v="3"/>
    <x v="715"/>
    <x v="1"/>
  </r>
  <r>
    <n v="6944"/>
    <d v="2018-03-26T00:00:00"/>
    <x v="3"/>
    <x v="2"/>
    <n v="3306"/>
    <x v="0"/>
    <x v="1"/>
    <x v="0"/>
    <n v="3"/>
    <s v="$30K - $50K"/>
    <x v="10"/>
    <s v="Washington"/>
    <x v="0"/>
    <x v="0"/>
    <s v="Canned Foods"/>
    <x v="1"/>
    <n v="4"/>
    <x v="2339"/>
    <x v="0"/>
  </r>
  <r>
    <n v="6945"/>
    <d v="2018-03-26T00:00:00"/>
    <x v="3"/>
    <x v="2"/>
    <n v="5070"/>
    <x v="0"/>
    <x v="0"/>
    <x v="1"/>
    <n v="3"/>
    <s v="$30K - $50K"/>
    <x v="4"/>
    <s v="Oregon"/>
    <x v="0"/>
    <x v="0"/>
    <s v="Frozen Foods"/>
    <x v="5"/>
    <n v="4"/>
    <x v="460"/>
    <x v="1"/>
  </r>
  <r>
    <n v="6946"/>
    <d v="2018-03-26T00:00:00"/>
    <x v="3"/>
    <x v="2"/>
    <n v="1660"/>
    <x v="0"/>
    <x v="0"/>
    <x v="1"/>
    <n v="4"/>
    <s v="$10K - $30K"/>
    <x v="4"/>
    <s v="Oregon"/>
    <x v="0"/>
    <x v="0"/>
    <s v="Frozen Foods"/>
    <x v="14"/>
    <n v="3"/>
    <x v="958"/>
    <x v="1"/>
  </r>
  <r>
    <n v="6947"/>
    <d v="2018-03-26T00:00:00"/>
    <x v="3"/>
    <x v="2"/>
    <n v="4960"/>
    <x v="1"/>
    <x v="1"/>
    <x v="0"/>
    <n v="0"/>
    <s v="$10K - $30K"/>
    <x v="19"/>
    <s v="Mexico City"/>
    <x v="1"/>
    <x v="0"/>
    <s v="Frozen Foods"/>
    <x v="14"/>
    <n v="3"/>
    <x v="5"/>
    <x v="0"/>
  </r>
  <r>
    <n v="6948"/>
    <d v="2018-03-26T00:00:00"/>
    <x v="3"/>
    <x v="2"/>
    <n v="1593"/>
    <x v="0"/>
    <x v="0"/>
    <x v="0"/>
    <n v="2"/>
    <s v="$30K - $50K"/>
    <x v="14"/>
    <s v="Yucatán"/>
    <x v="1"/>
    <x v="0"/>
    <s v="Canned Foods"/>
    <x v="6"/>
    <n v="3"/>
    <x v="41"/>
    <x v="1"/>
  </r>
  <r>
    <n v="6949"/>
    <d v="2018-03-26T00:00:00"/>
    <x v="3"/>
    <x v="2"/>
    <n v="4068"/>
    <x v="0"/>
    <x v="0"/>
    <x v="1"/>
    <n v="4"/>
    <s v="$30K - $50K"/>
    <x v="14"/>
    <s v="Yucatán"/>
    <x v="1"/>
    <x v="0"/>
    <s v="Produce"/>
    <x v="26"/>
    <n v="5"/>
    <x v="1377"/>
    <x v="1"/>
  </r>
  <r>
    <n v="6950"/>
    <d v="2018-03-26T00:00:00"/>
    <x v="3"/>
    <x v="2"/>
    <n v="1991"/>
    <x v="0"/>
    <x v="0"/>
    <x v="1"/>
    <n v="1"/>
    <s v="$50K - $70K"/>
    <x v="4"/>
    <s v="Oregon"/>
    <x v="0"/>
    <x v="0"/>
    <s v="Produce"/>
    <x v="12"/>
    <n v="5"/>
    <x v="2105"/>
    <x v="1"/>
  </r>
  <r>
    <n v="6951"/>
    <d v="2018-03-26T00:00:00"/>
    <x v="3"/>
    <x v="2"/>
    <n v="3390"/>
    <x v="0"/>
    <x v="1"/>
    <x v="0"/>
    <n v="2"/>
    <s v="$30K - $50K"/>
    <x v="17"/>
    <s v="Zacatecas"/>
    <x v="1"/>
    <x v="0"/>
    <s v="Produce"/>
    <x v="12"/>
    <n v="4"/>
    <x v="1057"/>
    <x v="1"/>
  </r>
  <r>
    <n v="6952"/>
    <d v="2018-03-26T00:00:00"/>
    <x v="3"/>
    <x v="2"/>
    <n v="3210"/>
    <x v="1"/>
    <x v="0"/>
    <x v="1"/>
    <n v="2"/>
    <s v="$30K - $50K"/>
    <x v="17"/>
    <s v="Zacatecas"/>
    <x v="1"/>
    <x v="0"/>
    <s v="Dairy"/>
    <x v="15"/>
    <n v="7"/>
    <x v="2340"/>
    <x v="1"/>
  </r>
  <r>
    <n v="6953"/>
    <d v="2018-03-26T00:00:00"/>
    <x v="3"/>
    <x v="2"/>
    <n v="2434"/>
    <x v="0"/>
    <x v="0"/>
    <x v="0"/>
    <n v="5"/>
    <s v="$10K - $30K"/>
    <x v="20"/>
    <s v="Guerrero"/>
    <x v="1"/>
    <x v="0"/>
    <s v="Produce"/>
    <x v="1"/>
    <n v="4"/>
    <x v="2341"/>
    <x v="1"/>
  </r>
  <r>
    <n v="6954"/>
    <d v="2018-03-26T00:00:00"/>
    <x v="3"/>
    <x v="2"/>
    <n v="7622"/>
    <x v="0"/>
    <x v="0"/>
    <x v="1"/>
    <n v="1"/>
    <s v="$50K - $70K"/>
    <x v="1"/>
    <s v="Washington"/>
    <x v="0"/>
    <x v="1"/>
    <s v="Dairy"/>
    <x v="15"/>
    <n v="5"/>
    <x v="1057"/>
    <x v="1"/>
  </r>
  <r>
    <n v="6955"/>
    <d v="2018-03-26T00:00:00"/>
    <x v="3"/>
    <x v="2"/>
    <n v="6171"/>
    <x v="1"/>
    <x v="0"/>
    <x v="1"/>
    <n v="4"/>
    <s v="$30K - $50K"/>
    <x v="10"/>
    <s v="Washington"/>
    <x v="0"/>
    <x v="2"/>
    <s v="Health and Hygiene"/>
    <x v="23"/>
    <n v="4"/>
    <x v="1079"/>
    <x v="0"/>
  </r>
  <r>
    <n v="6956"/>
    <d v="2018-03-26T00:00:00"/>
    <x v="3"/>
    <x v="2"/>
    <n v="9317"/>
    <x v="0"/>
    <x v="0"/>
    <x v="0"/>
    <n v="5"/>
    <s v="$10K - $30K"/>
    <x v="10"/>
    <s v="Washington"/>
    <x v="0"/>
    <x v="0"/>
    <s v="Snack Foods"/>
    <x v="0"/>
    <n v="5"/>
    <x v="1982"/>
    <x v="0"/>
  </r>
  <r>
    <n v="6957"/>
    <d v="2018-03-26T00:00:00"/>
    <x v="3"/>
    <x v="2"/>
    <n v="815"/>
    <x v="0"/>
    <x v="1"/>
    <x v="1"/>
    <n v="3"/>
    <s v="$30K - $50K"/>
    <x v="13"/>
    <s v="Veracruz"/>
    <x v="1"/>
    <x v="0"/>
    <s v="Snack Foods"/>
    <x v="0"/>
    <n v="4"/>
    <x v="713"/>
    <x v="0"/>
  </r>
  <r>
    <n v="6958"/>
    <d v="2018-03-26T00:00:00"/>
    <x v="3"/>
    <x v="2"/>
    <n v="340"/>
    <x v="0"/>
    <x v="1"/>
    <x v="0"/>
    <n v="2"/>
    <s v="$150K +"/>
    <x v="20"/>
    <s v="Guerrero"/>
    <x v="1"/>
    <x v="0"/>
    <s v="Snacks"/>
    <x v="2"/>
    <n v="5"/>
    <x v="1664"/>
    <x v="0"/>
  </r>
  <r>
    <n v="6959"/>
    <d v="2018-03-26T00:00:00"/>
    <x v="3"/>
    <x v="2"/>
    <n v="1191"/>
    <x v="1"/>
    <x v="0"/>
    <x v="1"/>
    <n v="2"/>
    <s v="$10K - $30K"/>
    <x v="7"/>
    <s v="California"/>
    <x v="0"/>
    <x v="0"/>
    <s v="Produce"/>
    <x v="12"/>
    <n v="4"/>
    <x v="1002"/>
    <x v="0"/>
  </r>
  <r>
    <n v="6960"/>
    <d v="2018-03-26T00:00:00"/>
    <x v="3"/>
    <x v="2"/>
    <n v="1334"/>
    <x v="1"/>
    <x v="1"/>
    <x v="1"/>
    <n v="3"/>
    <s v="$50K - $70K"/>
    <x v="8"/>
    <s v="Washington"/>
    <x v="0"/>
    <x v="0"/>
    <s v="Snack Foods"/>
    <x v="0"/>
    <n v="5"/>
    <x v="234"/>
    <x v="1"/>
  </r>
  <r>
    <n v="6961"/>
    <d v="2018-03-26T00:00:00"/>
    <x v="3"/>
    <x v="2"/>
    <n v="9786"/>
    <x v="0"/>
    <x v="1"/>
    <x v="0"/>
    <n v="3"/>
    <s v="$50K - $70K"/>
    <x v="7"/>
    <s v="California"/>
    <x v="0"/>
    <x v="2"/>
    <s v="Checkout"/>
    <x v="28"/>
    <n v="4"/>
    <x v="1194"/>
    <x v="0"/>
  </r>
  <r>
    <n v="6962"/>
    <d v="2018-03-26T00:00:00"/>
    <x v="3"/>
    <x v="2"/>
    <n v="741"/>
    <x v="1"/>
    <x v="1"/>
    <x v="1"/>
    <n v="2"/>
    <s v="$30K - $50K"/>
    <x v="7"/>
    <s v="California"/>
    <x v="0"/>
    <x v="0"/>
    <s v="Produce"/>
    <x v="1"/>
    <n v="5"/>
    <x v="2342"/>
    <x v="1"/>
  </r>
  <r>
    <n v="6963"/>
    <d v="2018-03-26T00:00:00"/>
    <x v="3"/>
    <x v="2"/>
    <n v="7121"/>
    <x v="0"/>
    <x v="0"/>
    <x v="1"/>
    <n v="4"/>
    <s v="$70K - $90K"/>
    <x v="16"/>
    <s v="Zacatecas"/>
    <x v="1"/>
    <x v="0"/>
    <s v="Seafood"/>
    <x v="21"/>
    <n v="4"/>
    <x v="288"/>
    <x v="1"/>
  </r>
  <r>
    <n v="6964"/>
    <d v="2018-03-26T00:00:00"/>
    <x v="3"/>
    <x v="2"/>
    <n v="569"/>
    <x v="0"/>
    <x v="0"/>
    <x v="0"/>
    <n v="1"/>
    <s v="$130K - $150K"/>
    <x v="5"/>
    <s v="Washington"/>
    <x v="0"/>
    <x v="0"/>
    <s v="Baking Goods"/>
    <x v="32"/>
    <n v="4"/>
    <x v="2343"/>
    <x v="1"/>
  </r>
  <r>
    <n v="6965"/>
    <d v="2018-03-26T00:00:00"/>
    <x v="3"/>
    <x v="2"/>
    <n v="3285"/>
    <x v="1"/>
    <x v="0"/>
    <x v="1"/>
    <n v="2"/>
    <s v="$30K - $50K"/>
    <x v="3"/>
    <s v="California"/>
    <x v="0"/>
    <x v="0"/>
    <s v="Snack Foods"/>
    <x v="0"/>
    <n v="5"/>
    <x v="929"/>
    <x v="1"/>
  </r>
  <r>
    <n v="6966"/>
    <d v="2018-03-26T00:00:00"/>
    <x v="3"/>
    <x v="2"/>
    <n v="6025"/>
    <x v="0"/>
    <x v="0"/>
    <x v="0"/>
    <n v="1"/>
    <s v="$30K - $50K"/>
    <x v="9"/>
    <s v="California"/>
    <x v="0"/>
    <x v="0"/>
    <s v="Baking Goods"/>
    <x v="9"/>
    <n v="4"/>
    <x v="2135"/>
    <x v="0"/>
  </r>
  <r>
    <n v="6967"/>
    <d v="2018-03-26T00:00:00"/>
    <x v="3"/>
    <x v="2"/>
    <n v="8355"/>
    <x v="0"/>
    <x v="1"/>
    <x v="1"/>
    <n v="4"/>
    <s v="$70K - $90K"/>
    <x v="17"/>
    <s v="Zacatecas"/>
    <x v="1"/>
    <x v="0"/>
    <s v="Canned Foods"/>
    <x v="1"/>
    <n v="6"/>
    <x v="747"/>
    <x v="0"/>
  </r>
  <r>
    <n v="6968"/>
    <d v="2018-03-26T00:00:00"/>
    <x v="3"/>
    <x v="2"/>
    <n v="3826"/>
    <x v="1"/>
    <x v="1"/>
    <x v="1"/>
    <n v="2"/>
    <s v="$50K - $70K"/>
    <x v="12"/>
    <s v="Washington"/>
    <x v="0"/>
    <x v="0"/>
    <s v="Baking Goods"/>
    <x v="32"/>
    <n v="6"/>
    <x v="1401"/>
    <x v="1"/>
  </r>
  <r>
    <n v="6969"/>
    <d v="2018-03-26T00:00:00"/>
    <x v="3"/>
    <x v="2"/>
    <n v="7862"/>
    <x v="1"/>
    <x v="1"/>
    <x v="0"/>
    <n v="4"/>
    <s v="$30K - $50K"/>
    <x v="12"/>
    <s v="Washington"/>
    <x v="0"/>
    <x v="1"/>
    <s v="Beverages"/>
    <x v="36"/>
    <n v="5"/>
    <x v="2344"/>
    <x v="1"/>
  </r>
  <r>
    <n v="6970"/>
    <d v="2018-03-26T00:00:00"/>
    <x v="3"/>
    <x v="2"/>
    <n v="5341"/>
    <x v="0"/>
    <x v="1"/>
    <x v="0"/>
    <n v="2"/>
    <s v="$10K - $30K"/>
    <x v="8"/>
    <s v="Washington"/>
    <x v="0"/>
    <x v="0"/>
    <s v="Baking Goods"/>
    <x v="9"/>
    <n v="3"/>
    <x v="1306"/>
    <x v="1"/>
  </r>
  <r>
    <n v="6971"/>
    <d v="2018-03-26T00:00:00"/>
    <x v="3"/>
    <x v="2"/>
    <n v="99"/>
    <x v="0"/>
    <x v="0"/>
    <x v="1"/>
    <n v="3"/>
    <s v="$30K - $50K"/>
    <x v="1"/>
    <s v="Washington"/>
    <x v="0"/>
    <x v="0"/>
    <s v="Canned Foods"/>
    <x v="27"/>
    <n v="3"/>
    <x v="386"/>
    <x v="1"/>
  </r>
  <r>
    <n v="6972"/>
    <d v="2018-03-26T00:00:00"/>
    <x v="3"/>
    <x v="2"/>
    <n v="4026"/>
    <x v="0"/>
    <x v="1"/>
    <x v="0"/>
    <n v="5"/>
    <s v="$90K - $110K"/>
    <x v="17"/>
    <s v="Zacatecas"/>
    <x v="1"/>
    <x v="0"/>
    <s v="Eggs"/>
    <x v="34"/>
    <n v="6"/>
    <x v="0"/>
    <x v="1"/>
  </r>
  <r>
    <n v="6973"/>
    <d v="2018-03-26T00:00:00"/>
    <x v="3"/>
    <x v="2"/>
    <n v="7223"/>
    <x v="0"/>
    <x v="0"/>
    <x v="0"/>
    <n v="2"/>
    <s v="$30K - $50K"/>
    <x v="3"/>
    <s v="California"/>
    <x v="0"/>
    <x v="2"/>
    <s v="Household"/>
    <x v="41"/>
    <n v="4"/>
    <x v="76"/>
    <x v="1"/>
  </r>
  <r>
    <n v="6974"/>
    <d v="2018-03-26T00:00:00"/>
    <x v="3"/>
    <x v="2"/>
    <n v="9064"/>
    <x v="0"/>
    <x v="1"/>
    <x v="0"/>
    <n v="3"/>
    <s v="$50K - $70K"/>
    <x v="8"/>
    <s v="Washington"/>
    <x v="0"/>
    <x v="0"/>
    <s v="Baking Goods"/>
    <x v="32"/>
    <n v="4"/>
    <x v="585"/>
    <x v="1"/>
  </r>
  <r>
    <n v="6975"/>
    <d v="2018-03-26T00:00:00"/>
    <x v="3"/>
    <x v="2"/>
    <n v="3162"/>
    <x v="0"/>
    <x v="1"/>
    <x v="1"/>
    <n v="1"/>
    <s v="$70K - $90K"/>
    <x v="22"/>
    <s v="Mexico City"/>
    <x v="1"/>
    <x v="0"/>
    <s v="Dairy"/>
    <x v="15"/>
    <n v="2"/>
    <x v="948"/>
    <x v="0"/>
  </r>
  <r>
    <n v="6976"/>
    <d v="2018-03-27T00:00:00"/>
    <x v="3"/>
    <x v="2"/>
    <n v="2309"/>
    <x v="1"/>
    <x v="0"/>
    <x v="1"/>
    <n v="4"/>
    <s v="$30K - $50K"/>
    <x v="18"/>
    <s v="British Columbia"/>
    <x v="2"/>
    <x v="0"/>
    <s v="Snack Foods"/>
    <x v="0"/>
    <n v="5"/>
    <x v="2001"/>
    <x v="0"/>
  </r>
  <r>
    <n v="6977"/>
    <d v="2018-03-27T00:00:00"/>
    <x v="3"/>
    <x v="2"/>
    <n v="4461"/>
    <x v="1"/>
    <x v="1"/>
    <x v="1"/>
    <n v="1"/>
    <s v="$30K - $50K"/>
    <x v="2"/>
    <s v="Oregon"/>
    <x v="0"/>
    <x v="1"/>
    <s v="Alcoholic Beverages"/>
    <x v="18"/>
    <n v="5"/>
    <x v="410"/>
    <x v="1"/>
  </r>
  <r>
    <n v="6978"/>
    <d v="2018-03-27T00:00:00"/>
    <x v="3"/>
    <x v="2"/>
    <n v="8139"/>
    <x v="1"/>
    <x v="0"/>
    <x v="1"/>
    <n v="0"/>
    <s v="$50K - $70K"/>
    <x v="2"/>
    <s v="Oregon"/>
    <x v="0"/>
    <x v="0"/>
    <s v="Baked Goods"/>
    <x v="25"/>
    <n v="4"/>
    <x v="1937"/>
    <x v="1"/>
  </r>
  <r>
    <n v="6979"/>
    <d v="2018-03-27T00:00:00"/>
    <x v="3"/>
    <x v="2"/>
    <n v="1022"/>
    <x v="1"/>
    <x v="1"/>
    <x v="0"/>
    <n v="3"/>
    <s v="$10K - $30K"/>
    <x v="15"/>
    <s v="British Columbia"/>
    <x v="2"/>
    <x v="0"/>
    <s v="Baking Goods"/>
    <x v="9"/>
    <n v="6"/>
    <x v="1557"/>
    <x v="1"/>
  </r>
  <r>
    <n v="6980"/>
    <d v="2018-03-27T00:00:00"/>
    <x v="3"/>
    <x v="2"/>
    <n v="1792"/>
    <x v="1"/>
    <x v="0"/>
    <x v="0"/>
    <n v="4"/>
    <s v="$10K - $30K"/>
    <x v="21"/>
    <s v="Mexico City"/>
    <x v="1"/>
    <x v="2"/>
    <s v="Household"/>
    <x v="22"/>
    <n v="4"/>
    <x v="103"/>
    <x v="0"/>
  </r>
  <r>
    <n v="6981"/>
    <d v="2018-03-27T00:00:00"/>
    <x v="3"/>
    <x v="2"/>
    <n v="6710"/>
    <x v="0"/>
    <x v="1"/>
    <x v="0"/>
    <n v="1"/>
    <s v="$50K - $70K"/>
    <x v="4"/>
    <s v="Oregon"/>
    <x v="0"/>
    <x v="0"/>
    <s v="Frozen Foods"/>
    <x v="33"/>
    <n v="5"/>
    <x v="2128"/>
    <x v="1"/>
  </r>
  <r>
    <n v="6982"/>
    <d v="2018-03-27T00:00:00"/>
    <x v="3"/>
    <x v="2"/>
    <n v="6905"/>
    <x v="1"/>
    <x v="1"/>
    <x v="1"/>
    <n v="1"/>
    <s v="$30K - $50K"/>
    <x v="0"/>
    <s v="California"/>
    <x v="0"/>
    <x v="0"/>
    <s v="Produce"/>
    <x v="1"/>
    <n v="2"/>
    <x v="1052"/>
    <x v="1"/>
  </r>
  <r>
    <n v="6983"/>
    <d v="2018-03-27T00:00:00"/>
    <x v="3"/>
    <x v="2"/>
    <n v="2769"/>
    <x v="1"/>
    <x v="0"/>
    <x v="0"/>
    <n v="1"/>
    <s v="$10K - $30K"/>
    <x v="12"/>
    <s v="Washington"/>
    <x v="0"/>
    <x v="0"/>
    <s v="Canned Foods"/>
    <x v="1"/>
    <n v="3"/>
    <x v="340"/>
    <x v="1"/>
  </r>
  <r>
    <n v="6984"/>
    <d v="2018-03-27T00:00:00"/>
    <x v="3"/>
    <x v="2"/>
    <n v="2475"/>
    <x v="0"/>
    <x v="0"/>
    <x v="1"/>
    <n v="5"/>
    <s v="$30K - $50K"/>
    <x v="14"/>
    <s v="Yucatán"/>
    <x v="1"/>
    <x v="0"/>
    <s v="Eggs"/>
    <x v="34"/>
    <n v="2"/>
    <x v="1416"/>
    <x v="1"/>
  </r>
  <r>
    <n v="6985"/>
    <d v="2018-03-27T00:00:00"/>
    <x v="3"/>
    <x v="2"/>
    <n v="4325"/>
    <x v="0"/>
    <x v="0"/>
    <x v="1"/>
    <n v="0"/>
    <s v="$70K - $90K"/>
    <x v="17"/>
    <s v="Zacatecas"/>
    <x v="1"/>
    <x v="0"/>
    <s v="Eggs"/>
    <x v="34"/>
    <n v="3"/>
    <x v="1555"/>
    <x v="1"/>
  </r>
  <r>
    <n v="6986"/>
    <d v="2018-03-27T00:00:00"/>
    <x v="3"/>
    <x v="2"/>
    <n v="4541"/>
    <x v="0"/>
    <x v="1"/>
    <x v="0"/>
    <n v="1"/>
    <s v="$50K - $70K"/>
    <x v="1"/>
    <s v="Washington"/>
    <x v="0"/>
    <x v="0"/>
    <s v="Baking Goods"/>
    <x v="32"/>
    <n v="4"/>
    <x v="1031"/>
    <x v="1"/>
  </r>
  <r>
    <n v="6987"/>
    <d v="2018-03-27T00:00:00"/>
    <x v="3"/>
    <x v="2"/>
    <n v="9087"/>
    <x v="0"/>
    <x v="0"/>
    <x v="1"/>
    <n v="5"/>
    <s v="$30K - $50K"/>
    <x v="0"/>
    <s v="California"/>
    <x v="0"/>
    <x v="0"/>
    <s v="Canned Foods"/>
    <x v="27"/>
    <n v="6"/>
    <x v="539"/>
    <x v="0"/>
  </r>
  <r>
    <n v="6988"/>
    <d v="2018-03-27T00:00:00"/>
    <x v="3"/>
    <x v="2"/>
    <n v="6387"/>
    <x v="0"/>
    <x v="0"/>
    <x v="1"/>
    <n v="5"/>
    <s v="$50K - $70K"/>
    <x v="14"/>
    <s v="Yucatán"/>
    <x v="1"/>
    <x v="0"/>
    <s v="Produce"/>
    <x v="12"/>
    <n v="6"/>
    <x v="1826"/>
    <x v="0"/>
  </r>
  <r>
    <n v="6989"/>
    <d v="2018-03-27T00:00:00"/>
    <x v="3"/>
    <x v="2"/>
    <n v="8381"/>
    <x v="0"/>
    <x v="0"/>
    <x v="1"/>
    <n v="5"/>
    <s v="$110K - $130K"/>
    <x v="15"/>
    <s v="British Columbia"/>
    <x v="2"/>
    <x v="0"/>
    <s v="Frozen Foods"/>
    <x v="14"/>
    <n v="3"/>
    <x v="1091"/>
    <x v="0"/>
  </r>
  <r>
    <n v="6990"/>
    <d v="2018-03-27T00:00:00"/>
    <x v="3"/>
    <x v="2"/>
    <n v="8315"/>
    <x v="1"/>
    <x v="0"/>
    <x v="0"/>
    <n v="0"/>
    <s v="$50K - $70K"/>
    <x v="20"/>
    <s v="Guerrero"/>
    <x v="1"/>
    <x v="0"/>
    <s v="Snack Foods"/>
    <x v="0"/>
    <n v="4"/>
    <x v="562"/>
    <x v="1"/>
  </r>
  <r>
    <n v="6991"/>
    <d v="2018-03-27T00:00:00"/>
    <x v="3"/>
    <x v="2"/>
    <n v="1470"/>
    <x v="1"/>
    <x v="1"/>
    <x v="1"/>
    <n v="4"/>
    <s v="$30K - $50K"/>
    <x v="8"/>
    <s v="Washington"/>
    <x v="0"/>
    <x v="1"/>
    <s v="Beverages"/>
    <x v="36"/>
    <n v="3"/>
    <x v="384"/>
    <x v="1"/>
  </r>
  <r>
    <n v="6992"/>
    <d v="2018-03-27T00:00:00"/>
    <x v="3"/>
    <x v="2"/>
    <n v="1744"/>
    <x v="1"/>
    <x v="1"/>
    <x v="1"/>
    <n v="3"/>
    <s v="$30K - $50K"/>
    <x v="8"/>
    <s v="Washington"/>
    <x v="0"/>
    <x v="0"/>
    <s v="Canned Foods"/>
    <x v="6"/>
    <n v="3"/>
    <x v="2345"/>
    <x v="1"/>
  </r>
  <r>
    <n v="6993"/>
    <d v="2018-03-27T00:00:00"/>
    <x v="3"/>
    <x v="2"/>
    <n v="4571"/>
    <x v="0"/>
    <x v="1"/>
    <x v="0"/>
    <n v="5"/>
    <s v="$30K - $50K"/>
    <x v="16"/>
    <s v="Zacatecas"/>
    <x v="1"/>
    <x v="0"/>
    <s v="Frozen Foods"/>
    <x v="1"/>
    <n v="6"/>
    <x v="756"/>
    <x v="1"/>
  </r>
  <r>
    <n v="6994"/>
    <d v="2018-03-27T00:00:00"/>
    <x v="3"/>
    <x v="2"/>
    <n v="6524"/>
    <x v="1"/>
    <x v="0"/>
    <x v="1"/>
    <n v="3"/>
    <s v="$30K - $50K"/>
    <x v="10"/>
    <s v="Washington"/>
    <x v="0"/>
    <x v="0"/>
    <s v="Produce"/>
    <x v="1"/>
    <n v="6"/>
    <x v="793"/>
    <x v="0"/>
  </r>
  <r>
    <n v="6995"/>
    <d v="2018-03-27T00:00:00"/>
    <x v="3"/>
    <x v="2"/>
    <n v="7134"/>
    <x v="0"/>
    <x v="1"/>
    <x v="0"/>
    <n v="5"/>
    <s v="$30K - $50K"/>
    <x v="17"/>
    <s v="Zacatecas"/>
    <x v="1"/>
    <x v="2"/>
    <s v="Health and Hygiene"/>
    <x v="42"/>
    <n v="4"/>
    <x v="466"/>
    <x v="1"/>
  </r>
  <r>
    <n v="6996"/>
    <d v="2018-03-27T00:00:00"/>
    <x v="3"/>
    <x v="2"/>
    <n v="1787"/>
    <x v="0"/>
    <x v="1"/>
    <x v="0"/>
    <n v="2"/>
    <s v="$10K - $30K"/>
    <x v="17"/>
    <s v="Zacatecas"/>
    <x v="1"/>
    <x v="0"/>
    <s v="Produce"/>
    <x v="12"/>
    <n v="6"/>
    <x v="1826"/>
    <x v="1"/>
  </r>
  <r>
    <n v="6997"/>
    <d v="2018-03-27T00:00:00"/>
    <x v="3"/>
    <x v="2"/>
    <n v="1748"/>
    <x v="0"/>
    <x v="0"/>
    <x v="1"/>
    <n v="1"/>
    <s v="$10K - $30K"/>
    <x v="3"/>
    <s v="California"/>
    <x v="0"/>
    <x v="0"/>
    <s v="Frozen Foods"/>
    <x v="1"/>
    <n v="3"/>
    <x v="2346"/>
    <x v="1"/>
  </r>
  <r>
    <n v="6998"/>
    <d v="2018-03-27T00:00:00"/>
    <x v="3"/>
    <x v="2"/>
    <n v="3880"/>
    <x v="1"/>
    <x v="1"/>
    <x v="0"/>
    <n v="1"/>
    <s v="$30K - $50K"/>
    <x v="19"/>
    <s v="Mexico City"/>
    <x v="1"/>
    <x v="0"/>
    <s v="Snack Foods"/>
    <x v="0"/>
    <n v="3"/>
    <x v="273"/>
    <x v="0"/>
  </r>
  <r>
    <n v="6999"/>
    <d v="2018-03-27T00:00:00"/>
    <x v="3"/>
    <x v="2"/>
    <n v="6209"/>
    <x v="1"/>
    <x v="1"/>
    <x v="0"/>
    <n v="3"/>
    <s v="$10K - $30K"/>
    <x v="19"/>
    <s v="Mexico City"/>
    <x v="1"/>
    <x v="0"/>
    <s v="Eggs"/>
    <x v="34"/>
    <n v="3"/>
    <x v="1447"/>
    <x v="1"/>
  </r>
  <r>
    <n v="7000"/>
    <d v="2018-03-27T00:00:00"/>
    <x v="3"/>
    <x v="2"/>
    <n v="2986"/>
    <x v="1"/>
    <x v="0"/>
    <x v="0"/>
    <n v="4"/>
    <s v="$50K - $70K"/>
    <x v="16"/>
    <s v="Zacatecas"/>
    <x v="1"/>
    <x v="0"/>
    <s v="Snack Foods"/>
    <x v="0"/>
    <n v="4"/>
    <x v="685"/>
    <x v="1"/>
  </r>
  <r>
    <n v="7001"/>
    <d v="2018-03-28T00:00:00"/>
    <x v="3"/>
    <x v="2"/>
    <n v="9414"/>
    <x v="0"/>
    <x v="1"/>
    <x v="0"/>
    <n v="2"/>
    <s v="$50K - $70K"/>
    <x v="19"/>
    <s v="Mexico City"/>
    <x v="1"/>
    <x v="0"/>
    <s v="Produce"/>
    <x v="12"/>
    <n v="5"/>
    <x v="739"/>
    <x v="0"/>
  </r>
  <r>
    <n v="7002"/>
    <d v="2018-03-28T00:00:00"/>
    <x v="3"/>
    <x v="2"/>
    <n v="3854"/>
    <x v="1"/>
    <x v="0"/>
    <x v="0"/>
    <n v="1"/>
    <s v="$90K - $110K"/>
    <x v="4"/>
    <s v="Oregon"/>
    <x v="0"/>
    <x v="1"/>
    <s v="Alcoholic Beverages"/>
    <x v="18"/>
    <n v="5"/>
    <x v="893"/>
    <x v="1"/>
  </r>
  <r>
    <n v="7003"/>
    <d v="2018-03-28T00:00:00"/>
    <x v="3"/>
    <x v="2"/>
    <n v="7153"/>
    <x v="1"/>
    <x v="0"/>
    <x v="0"/>
    <n v="3"/>
    <s v="$10K - $30K"/>
    <x v="1"/>
    <s v="Washington"/>
    <x v="0"/>
    <x v="1"/>
    <s v="Beverages"/>
    <x v="16"/>
    <n v="3"/>
    <x v="2052"/>
    <x v="1"/>
  </r>
  <r>
    <n v="7004"/>
    <d v="2018-03-28T00:00:00"/>
    <x v="3"/>
    <x v="2"/>
    <n v="9630"/>
    <x v="0"/>
    <x v="1"/>
    <x v="1"/>
    <n v="4"/>
    <s v="$150K +"/>
    <x v="21"/>
    <s v="Mexico City"/>
    <x v="1"/>
    <x v="2"/>
    <s v="Household"/>
    <x v="7"/>
    <n v="3"/>
    <x v="275"/>
    <x v="0"/>
  </r>
  <r>
    <n v="7005"/>
    <d v="2018-03-28T00:00:00"/>
    <x v="3"/>
    <x v="2"/>
    <n v="2482"/>
    <x v="0"/>
    <x v="1"/>
    <x v="1"/>
    <n v="4"/>
    <s v="$30K - $50K"/>
    <x v="4"/>
    <s v="Oregon"/>
    <x v="0"/>
    <x v="2"/>
    <s v="Household"/>
    <x v="7"/>
    <n v="3"/>
    <x v="754"/>
    <x v="0"/>
  </r>
  <r>
    <n v="7006"/>
    <d v="2018-03-28T00:00:00"/>
    <x v="3"/>
    <x v="2"/>
    <n v="6808"/>
    <x v="0"/>
    <x v="1"/>
    <x v="0"/>
    <n v="3"/>
    <s v="$30K - $50K"/>
    <x v="0"/>
    <s v="California"/>
    <x v="0"/>
    <x v="0"/>
    <s v="Snack Foods"/>
    <x v="0"/>
    <n v="5"/>
    <x v="1578"/>
    <x v="0"/>
  </r>
  <r>
    <n v="7007"/>
    <d v="2018-03-28T00:00:00"/>
    <x v="3"/>
    <x v="2"/>
    <n v="4029"/>
    <x v="1"/>
    <x v="1"/>
    <x v="1"/>
    <n v="3"/>
    <s v="$10K - $30K"/>
    <x v="8"/>
    <s v="Washington"/>
    <x v="0"/>
    <x v="0"/>
    <s v="Produce"/>
    <x v="1"/>
    <n v="4"/>
    <x v="2347"/>
    <x v="1"/>
  </r>
  <r>
    <n v="7008"/>
    <d v="2018-03-28T00:00:00"/>
    <x v="3"/>
    <x v="2"/>
    <n v="6162"/>
    <x v="1"/>
    <x v="1"/>
    <x v="1"/>
    <n v="4"/>
    <s v="$30K - $50K"/>
    <x v="8"/>
    <s v="Washington"/>
    <x v="0"/>
    <x v="0"/>
    <s v="Canned Products"/>
    <x v="12"/>
    <n v="2"/>
    <x v="248"/>
    <x v="1"/>
  </r>
  <r>
    <n v="7009"/>
    <d v="2018-03-28T00:00:00"/>
    <x v="3"/>
    <x v="2"/>
    <n v="5898"/>
    <x v="1"/>
    <x v="0"/>
    <x v="1"/>
    <n v="2"/>
    <s v="$10K - $30K"/>
    <x v="1"/>
    <s v="Washington"/>
    <x v="0"/>
    <x v="0"/>
    <s v="Snack Foods"/>
    <x v="0"/>
    <n v="3"/>
    <x v="1055"/>
    <x v="1"/>
  </r>
  <r>
    <n v="7010"/>
    <d v="2018-03-28T00:00:00"/>
    <x v="3"/>
    <x v="2"/>
    <n v="9782"/>
    <x v="0"/>
    <x v="0"/>
    <x v="1"/>
    <n v="2"/>
    <s v="$30K - $50K"/>
    <x v="10"/>
    <s v="Washington"/>
    <x v="0"/>
    <x v="0"/>
    <s v="Baking Goods"/>
    <x v="32"/>
    <n v="6"/>
    <x v="35"/>
    <x v="0"/>
  </r>
  <r>
    <n v="7011"/>
    <d v="2018-03-28T00:00:00"/>
    <x v="3"/>
    <x v="2"/>
    <n v="5343"/>
    <x v="0"/>
    <x v="0"/>
    <x v="1"/>
    <n v="4"/>
    <s v="$30K - $50K"/>
    <x v="21"/>
    <s v="Mexico City"/>
    <x v="1"/>
    <x v="1"/>
    <s v="Beverages"/>
    <x v="16"/>
    <n v="4"/>
    <x v="2348"/>
    <x v="1"/>
  </r>
  <r>
    <n v="7012"/>
    <d v="2018-03-28T00:00:00"/>
    <x v="3"/>
    <x v="2"/>
    <n v="1959"/>
    <x v="1"/>
    <x v="0"/>
    <x v="1"/>
    <n v="0"/>
    <s v="$30K - $50K"/>
    <x v="10"/>
    <s v="Washington"/>
    <x v="0"/>
    <x v="1"/>
    <s v="Beverages"/>
    <x v="3"/>
    <n v="5"/>
    <x v="1428"/>
    <x v="0"/>
  </r>
  <r>
    <n v="7013"/>
    <d v="2018-03-28T00:00:00"/>
    <x v="3"/>
    <x v="2"/>
    <n v="8823"/>
    <x v="1"/>
    <x v="0"/>
    <x v="1"/>
    <n v="2"/>
    <s v="$10K - $30K"/>
    <x v="3"/>
    <s v="California"/>
    <x v="0"/>
    <x v="0"/>
    <s v="Snack Foods"/>
    <x v="0"/>
    <n v="4"/>
    <x v="198"/>
    <x v="0"/>
  </r>
  <r>
    <n v="7014"/>
    <d v="2018-03-28T00:00:00"/>
    <x v="3"/>
    <x v="2"/>
    <n v="6569"/>
    <x v="1"/>
    <x v="1"/>
    <x v="0"/>
    <n v="2"/>
    <s v="$30K - $50K"/>
    <x v="14"/>
    <s v="Yucatán"/>
    <x v="1"/>
    <x v="0"/>
    <s v="Produce"/>
    <x v="1"/>
    <n v="3"/>
    <x v="2349"/>
    <x v="1"/>
  </r>
  <r>
    <n v="7015"/>
    <d v="2018-03-28T00:00:00"/>
    <x v="3"/>
    <x v="2"/>
    <n v="9352"/>
    <x v="1"/>
    <x v="0"/>
    <x v="0"/>
    <n v="2"/>
    <s v="$110K - $130K"/>
    <x v="15"/>
    <s v="British Columbia"/>
    <x v="2"/>
    <x v="0"/>
    <s v="Canned Products"/>
    <x v="12"/>
    <n v="3"/>
    <x v="138"/>
    <x v="0"/>
  </r>
  <r>
    <n v="7016"/>
    <d v="2018-03-28T00:00:00"/>
    <x v="3"/>
    <x v="2"/>
    <n v="759"/>
    <x v="0"/>
    <x v="1"/>
    <x v="0"/>
    <n v="0"/>
    <s v="$10K - $30K"/>
    <x v="19"/>
    <s v="Mexico City"/>
    <x v="1"/>
    <x v="0"/>
    <s v="Canned Foods"/>
    <x v="44"/>
    <n v="5"/>
    <x v="1490"/>
    <x v="0"/>
  </r>
  <r>
    <n v="7017"/>
    <d v="2018-03-28T00:00:00"/>
    <x v="3"/>
    <x v="2"/>
    <n v="7965"/>
    <x v="0"/>
    <x v="1"/>
    <x v="1"/>
    <n v="3"/>
    <s v="$30K - $50K"/>
    <x v="10"/>
    <s v="Washington"/>
    <x v="0"/>
    <x v="0"/>
    <s v="Produce"/>
    <x v="26"/>
    <n v="3"/>
    <x v="997"/>
    <x v="0"/>
  </r>
  <r>
    <n v="7018"/>
    <d v="2018-03-28T00:00:00"/>
    <x v="3"/>
    <x v="2"/>
    <n v="9944"/>
    <x v="1"/>
    <x v="0"/>
    <x v="1"/>
    <n v="3"/>
    <s v="$70K - $90K"/>
    <x v="10"/>
    <s v="Washington"/>
    <x v="0"/>
    <x v="0"/>
    <s v="Snack Foods"/>
    <x v="0"/>
    <n v="5"/>
    <x v="1075"/>
    <x v="0"/>
  </r>
  <r>
    <n v="7019"/>
    <d v="2018-03-28T00:00:00"/>
    <x v="3"/>
    <x v="2"/>
    <n v="10080"/>
    <x v="1"/>
    <x v="1"/>
    <x v="0"/>
    <n v="5"/>
    <s v="$130K - $150K"/>
    <x v="3"/>
    <s v="California"/>
    <x v="0"/>
    <x v="2"/>
    <s v="Household"/>
    <x v="11"/>
    <n v="3"/>
    <x v="904"/>
    <x v="1"/>
  </r>
  <r>
    <n v="7020"/>
    <d v="2018-03-28T00:00:00"/>
    <x v="3"/>
    <x v="2"/>
    <n v="3180"/>
    <x v="0"/>
    <x v="1"/>
    <x v="0"/>
    <n v="4"/>
    <s v="$10K - $30K"/>
    <x v="7"/>
    <s v="California"/>
    <x v="0"/>
    <x v="1"/>
    <s v="Beverages"/>
    <x v="36"/>
    <n v="6"/>
    <x v="1832"/>
    <x v="1"/>
  </r>
  <r>
    <n v="7021"/>
    <d v="2018-03-28T00:00:00"/>
    <x v="3"/>
    <x v="2"/>
    <n v="5726"/>
    <x v="1"/>
    <x v="0"/>
    <x v="1"/>
    <n v="1"/>
    <s v="$30K - $50K"/>
    <x v="10"/>
    <s v="Washington"/>
    <x v="0"/>
    <x v="0"/>
    <s v="Snack Foods"/>
    <x v="0"/>
    <n v="4"/>
    <x v="1901"/>
    <x v="1"/>
  </r>
  <r>
    <n v="7022"/>
    <d v="2018-03-28T00:00:00"/>
    <x v="3"/>
    <x v="2"/>
    <n v="6933"/>
    <x v="1"/>
    <x v="0"/>
    <x v="1"/>
    <n v="1"/>
    <s v="$50K - $70K"/>
    <x v="10"/>
    <s v="Washington"/>
    <x v="0"/>
    <x v="0"/>
    <s v="Snack Foods"/>
    <x v="0"/>
    <n v="5"/>
    <x v="2350"/>
    <x v="0"/>
  </r>
  <r>
    <n v="7023"/>
    <d v="2018-03-28T00:00:00"/>
    <x v="3"/>
    <x v="2"/>
    <n v="2481"/>
    <x v="0"/>
    <x v="0"/>
    <x v="1"/>
    <n v="3"/>
    <s v="$50K - $70K"/>
    <x v="13"/>
    <s v="Veracruz"/>
    <x v="1"/>
    <x v="0"/>
    <s v="Eggs"/>
    <x v="34"/>
    <n v="5"/>
    <x v="42"/>
    <x v="1"/>
  </r>
  <r>
    <n v="7024"/>
    <d v="2018-03-28T00:00:00"/>
    <x v="3"/>
    <x v="2"/>
    <n v="8947"/>
    <x v="1"/>
    <x v="0"/>
    <x v="0"/>
    <n v="2"/>
    <s v="$50K - $70K"/>
    <x v="1"/>
    <s v="Washington"/>
    <x v="0"/>
    <x v="0"/>
    <s v="Snacks"/>
    <x v="2"/>
    <n v="4"/>
    <x v="918"/>
    <x v="1"/>
  </r>
  <r>
    <n v="7025"/>
    <d v="2018-03-28T00:00:00"/>
    <x v="3"/>
    <x v="2"/>
    <n v="1004"/>
    <x v="0"/>
    <x v="1"/>
    <x v="0"/>
    <n v="3"/>
    <s v="$30K - $50K"/>
    <x v="8"/>
    <s v="Washington"/>
    <x v="0"/>
    <x v="0"/>
    <s v="Produce"/>
    <x v="12"/>
    <n v="4"/>
    <x v="291"/>
    <x v="1"/>
  </r>
  <r>
    <n v="7026"/>
    <d v="2018-03-28T00:00:00"/>
    <x v="3"/>
    <x v="2"/>
    <n v="1070"/>
    <x v="0"/>
    <x v="0"/>
    <x v="1"/>
    <n v="2"/>
    <s v="$30K - $50K"/>
    <x v="1"/>
    <s v="Washington"/>
    <x v="0"/>
    <x v="0"/>
    <s v="Deli"/>
    <x v="14"/>
    <n v="3"/>
    <x v="1961"/>
    <x v="1"/>
  </r>
  <r>
    <n v="7027"/>
    <d v="2018-03-28T00:00:00"/>
    <x v="3"/>
    <x v="2"/>
    <n v="8336"/>
    <x v="1"/>
    <x v="1"/>
    <x v="0"/>
    <n v="4"/>
    <s v="$10K - $30K"/>
    <x v="8"/>
    <s v="Washington"/>
    <x v="0"/>
    <x v="0"/>
    <s v="Produce"/>
    <x v="1"/>
    <n v="6"/>
    <x v="1315"/>
    <x v="0"/>
  </r>
  <r>
    <n v="7028"/>
    <d v="2018-03-28T00:00:00"/>
    <x v="3"/>
    <x v="2"/>
    <n v="9469"/>
    <x v="0"/>
    <x v="0"/>
    <x v="0"/>
    <n v="1"/>
    <s v="$10K - $30K"/>
    <x v="8"/>
    <s v="Washington"/>
    <x v="0"/>
    <x v="0"/>
    <s v="Canned Products"/>
    <x v="12"/>
    <n v="4"/>
    <x v="182"/>
    <x v="1"/>
  </r>
  <r>
    <n v="7029"/>
    <d v="2018-03-28T00:00:00"/>
    <x v="3"/>
    <x v="2"/>
    <n v="5605"/>
    <x v="1"/>
    <x v="1"/>
    <x v="0"/>
    <n v="4"/>
    <s v="$10K - $30K"/>
    <x v="13"/>
    <s v="Veracruz"/>
    <x v="1"/>
    <x v="1"/>
    <s v="Dairy"/>
    <x v="15"/>
    <n v="4"/>
    <x v="272"/>
    <x v="1"/>
  </r>
  <r>
    <n v="7030"/>
    <d v="2018-03-28T00:00:00"/>
    <x v="3"/>
    <x v="2"/>
    <n v="1297"/>
    <x v="1"/>
    <x v="0"/>
    <x v="1"/>
    <n v="4"/>
    <s v="$30K - $50K"/>
    <x v="12"/>
    <s v="Washington"/>
    <x v="0"/>
    <x v="0"/>
    <s v="Frozen Foods"/>
    <x v="14"/>
    <n v="6"/>
    <x v="1266"/>
    <x v="1"/>
  </r>
  <r>
    <n v="7031"/>
    <d v="2018-03-28T00:00:00"/>
    <x v="3"/>
    <x v="2"/>
    <n v="6608"/>
    <x v="1"/>
    <x v="0"/>
    <x v="1"/>
    <n v="2"/>
    <s v="$30K - $50K"/>
    <x v="19"/>
    <s v="Mexico City"/>
    <x v="1"/>
    <x v="0"/>
    <s v="Canned Foods"/>
    <x v="6"/>
    <n v="5"/>
    <x v="23"/>
    <x v="0"/>
  </r>
  <r>
    <n v="7032"/>
    <d v="2018-03-29T00:00:00"/>
    <x v="3"/>
    <x v="2"/>
    <n v="7261"/>
    <x v="1"/>
    <x v="0"/>
    <x v="0"/>
    <n v="1"/>
    <s v="$30K - $50K"/>
    <x v="17"/>
    <s v="Zacatecas"/>
    <x v="1"/>
    <x v="0"/>
    <s v="Snacks"/>
    <x v="2"/>
    <n v="5"/>
    <x v="1768"/>
    <x v="1"/>
  </r>
  <r>
    <n v="7033"/>
    <d v="2018-03-29T00:00:00"/>
    <x v="3"/>
    <x v="2"/>
    <n v="4157"/>
    <x v="1"/>
    <x v="0"/>
    <x v="1"/>
    <n v="3"/>
    <s v="$130K - $150K"/>
    <x v="0"/>
    <s v="California"/>
    <x v="0"/>
    <x v="2"/>
    <s v="Household"/>
    <x v="20"/>
    <n v="3"/>
    <x v="1796"/>
    <x v="0"/>
  </r>
  <r>
    <n v="7034"/>
    <d v="2018-03-29T00:00:00"/>
    <x v="3"/>
    <x v="2"/>
    <n v="7977"/>
    <x v="0"/>
    <x v="1"/>
    <x v="0"/>
    <n v="1"/>
    <s v="$70K - $90K"/>
    <x v="17"/>
    <s v="Zacatecas"/>
    <x v="1"/>
    <x v="0"/>
    <s v="Canned Foods"/>
    <x v="10"/>
    <n v="2"/>
    <x v="1313"/>
    <x v="1"/>
  </r>
  <r>
    <n v="7035"/>
    <d v="2018-03-29T00:00:00"/>
    <x v="3"/>
    <x v="2"/>
    <n v="8414"/>
    <x v="1"/>
    <x v="1"/>
    <x v="1"/>
    <n v="1"/>
    <s v="$10K - $30K"/>
    <x v="8"/>
    <s v="Washington"/>
    <x v="0"/>
    <x v="2"/>
    <s v="Health and Hygiene"/>
    <x v="23"/>
    <n v="4"/>
    <x v="153"/>
    <x v="1"/>
  </r>
  <r>
    <n v="7036"/>
    <d v="2018-03-29T00:00:00"/>
    <x v="3"/>
    <x v="2"/>
    <n v="7051"/>
    <x v="0"/>
    <x v="1"/>
    <x v="1"/>
    <n v="4"/>
    <s v="$30K - $50K"/>
    <x v="12"/>
    <s v="Washington"/>
    <x v="0"/>
    <x v="0"/>
    <s v="Deli"/>
    <x v="4"/>
    <n v="3"/>
    <x v="262"/>
    <x v="1"/>
  </r>
  <r>
    <n v="7037"/>
    <d v="2018-03-29T00:00:00"/>
    <x v="3"/>
    <x v="2"/>
    <n v="2464"/>
    <x v="0"/>
    <x v="0"/>
    <x v="1"/>
    <n v="1"/>
    <s v="$50K - $70K"/>
    <x v="15"/>
    <s v="British Columbia"/>
    <x v="2"/>
    <x v="0"/>
    <s v="Frozen Foods"/>
    <x v="1"/>
    <n v="5"/>
    <x v="576"/>
    <x v="1"/>
  </r>
  <r>
    <n v="7038"/>
    <d v="2018-03-29T00:00:00"/>
    <x v="3"/>
    <x v="2"/>
    <n v="1820"/>
    <x v="1"/>
    <x v="0"/>
    <x v="0"/>
    <n v="4"/>
    <s v="$70K - $90K"/>
    <x v="0"/>
    <s v="California"/>
    <x v="0"/>
    <x v="1"/>
    <s v="Beverages"/>
    <x v="3"/>
    <n v="5"/>
    <x v="498"/>
    <x v="1"/>
  </r>
  <r>
    <n v="7039"/>
    <d v="2018-03-29T00:00:00"/>
    <x v="3"/>
    <x v="2"/>
    <n v="2118"/>
    <x v="0"/>
    <x v="0"/>
    <x v="1"/>
    <n v="4"/>
    <s v="$10K - $30K"/>
    <x v="14"/>
    <s v="Yucatán"/>
    <x v="1"/>
    <x v="2"/>
    <s v="Household"/>
    <x v="20"/>
    <n v="4"/>
    <x v="700"/>
    <x v="0"/>
  </r>
  <r>
    <n v="7040"/>
    <d v="2018-03-29T00:00:00"/>
    <x v="3"/>
    <x v="2"/>
    <n v="2947"/>
    <x v="0"/>
    <x v="1"/>
    <x v="0"/>
    <n v="1"/>
    <s v="$70K - $90K"/>
    <x v="8"/>
    <s v="Washington"/>
    <x v="0"/>
    <x v="0"/>
    <s v="Canned Products"/>
    <x v="12"/>
    <n v="4"/>
    <x v="249"/>
    <x v="1"/>
  </r>
  <r>
    <n v="7041"/>
    <d v="2018-03-29T00:00:00"/>
    <x v="3"/>
    <x v="2"/>
    <n v="3231"/>
    <x v="1"/>
    <x v="0"/>
    <x v="1"/>
    <n v="3"/>
    <s v="$10K - $30K"/>
    <x v="8"/>
    <s v="Washington"/>
    <x v="0"/>
    <x v="0"/>
    <s v="Snack Foods"/>
    <x v="0"/>
    <n v="3"/>
    <x v="131"/>
    <x v="1"/>
  </r>
  <r>
    <n v="7042"/>
    <d v="2018-03-29T00:00:00"/>
    <x v="3"/>
    <x v="2"/>
    <n v="2200"/>
    <x v="1"/>
    <x v="0"/>
    <x v="0"/>
    <n v="0"/>
    <s v="$50K - $70K"/>
    <x v="3"/>
    <s v="California"/>
    <x v="0"/>
    <x v="0"/>
    <s v="Deli"/>
    <x v="14"/>
    <n v="5"/>
    <x v="120"/>
    <x v="0"/>
  </r>
  <r>
    <n v="7043"/>
    <d v="2018-03-29T00:00:00"/>
    <x v="3"/>
    <x v="2"/>
    <n v="5740"/>
    <x v="0"/>
    <x v="0"/>
    <x v="0"/>
    <n v="3"/>
    <s v="$130K - $150K"/>
    <x v="17"/>
    <s v="Zacatecas"/>
    <x v="1"/>
    <x v="2"/>
    <s v="Carousel"/>
    <x v="26"/>
    <n v="4"/>
    <x v="1258"/>
    <x v="0"/>
  </r>
  <r>
    <n v="7044"/>
    <d v="2018-03-29T00:00:00"/>
    <x v="3"/>
    <x v="2"/>
    <n v="992"/>
    <x v="0"/>
    <x v="0"/>
    <x v="0"/>
    <n v="3"/>
    <s v="$30K - $50K"/>
    <x v="3"/>
    <s v="California"/>
    <x v="0"/>
    <x v="1"/>
    <s v="Beverages"/>
    <x v="16"/>
    <n v="4"/>
    <x v="2134"/>
    <x v="1"/>
  </r>
  <r>
    <n v="7045"/>
    <d v="2018-03-29T00:00:00"/>
    <x v="3"/>
    <x v="2"/>
    <n v="4797"/>
    <x v="1"/>
    <x v="1"/>
    <x v="0"/>
    <n v="2"/>
    <s v="$30K - $50K"/>
    <x v="15"/>
    <s v="British Columbia"/>
    <x v="2"/>
    <x v="0"/>
    <s v="Baking Goods"/>
    <x v="32"/>
    <n v="3"/>
    <x v="2351"/>
    <x v="0"/>
  </r>
  <r>
    <n v="7046"/>
    <d v="2018-03-29T00:00:00"/>
    <x v="3"/>
    <x v="2"/>
    <n v="9300"/>
    <x v="1"/>
    <x v="0"/>
    <x v="0"/>
    <n v="3"/>
    <s v="$10K - $30K"/>
    <x v="3"/>
    <s v="California"/>
    <x v="0"/>
    <x v="0"/>
    <s v="Snack Foods"/>
    <x v="0"/>
    <n v="7"/>
    <x v="1139"/>
    <x v="1"/>
  </r>
  <r>
    <n v="7047"/>
    <d v="2018-03-29T00:00:00"/>
    <x v="3"/>
    <x v="2"/>
    <n v="9235"/>
    <x v="1"/>
    <x v="1"/>
    <x v="0"/>
    <n v="4"/>
    <s v="$50K - $70K"/>
    <x v="19"/>
    <s v="Mexico City"/>
    <x v="1"/>
    <x v="0"/>
    <s v="Canned Foods"/>
    <x v="37"/>
    <n v="2"/>
    <x v="1350"/>
    <x v="0"/>
  </r>
  <r>
    <n v="7048"/>
    <d v="2018-03-29T00:00:00"/>
    <x v="3"/>
    <x v="2"/>
    <n v="7594"/>
    <x v="1"/>
    <x v="0"/>
    <x v="1"/>
    <n v="4"/>
    <s v="$30K - $50K"/>
    <x v="2"/>
    <s v="Oregon"/>
    <x v="0"/>
    <x v="1"/>
    <s v="Alcoholic Beverages"/>
    <x v="18"/>
    <n v="4"/>
    <x v="786"/>
    <x v="0"/>
  </r>
  <r>
    <n v="7049"/>
    <d v="2018-03-29T00:00:00"/>
    <x v="3"/>
    <x v="2"/>
    <n v="3826"/>
    <x v="1"/>
    <x v="1"/>
    <x v="1"/>
    <n v="2"/>
    <s v="$50K - $70K"/>
    <x v="12"/>
    <s v="Washington"/>
    <x v="0"/>
    <x v="0"/>
    <s v="Baking Goods"/>
    <x v="32"/>
    <n v="3"/>
    <x v="1232"/>
    <x v="1"/>
  </r>
  <r>
    <n v="7050"/>
    <d v="2018-03-29T00:00:00"/>
    <x v="3"/>
    <x v="2"/>
    <n v="2760"/>
    <x v="1"/>
    <x v="0"/>
    <x v="1"/>
    <n v="4"/>
    <s v="$50K - $70K"/>
    <x v="0"/>
    <s v="California"/>
    <x v="0"/>
    <x v="0"/>
    <s v="Snack Foods"/>
    <x v="0"/>
    <n v="4"/>
    <x v="1320"/>
    <x v="0"/>
  </r>
  <r>
    <n v="7051"/>
    <d v="2018-03-29T00:00:00"/>
    <x v="3"/>
    <x v="2"/>
    <n v="7863"/>
    <x v="0"/>
    <x v="1"/>
    <x v="0"/>
    <n v="5"/>
    <s v="$50K - $70K"/>
    <x v="19"/>
    <s v="Mexico City"/>
    <x v="1"/>
    <x v="0"/>
    <s v="Frozen Foods"/>
    <x v="33"/>
    <n v="3"/>
    <x v="777"/>
    <x v="0"/>
  </r>
  <r>
    <n v="7052"/>
    <d v="2018-03-29T00:00:00"/>
    <x v="3"/>
    <x v="2"/>
    <n v="4925"/>
    <x v="0"/>
    <x v="0"/>
    <x v="0"/>
    <n v="0"/>
    <s v="$50K - $70K"/>
    <x v="12"/>
    <s v="Washington"/>
    <x v="0"/>
    <x v="0"/>
    <s v="Baked Goods"/>
    <x v="25"/>
    <n v="6"/>
    <x v="2281"/>
    <x v="1"/>
  </r>
  <r>
    <n v="7053"/>
    <d v="2018-03-29T00:00:00"/>
    <x v="3"/>
    <x v="2"/>
    <n v="3293"/>
    <x v="0"/>
    <x v="1"/>
    <x v="0"/>
    <n v="2"/>
    <s v="$30K - $50K"/>
    <x v="2"/>
    <s v="Oregon"/>
    <x v="0"/>
    <x v="0"/>
    <s v="Produce"/>
    <x v="12"/>
    <n v="4"/>
    <x v="1230"/>
    <x v="1"/>
  </r>
  <r>
    <n v="7054"/>
    <d v="2018-03-29T00:00:00"/>
    <x v="3"/>
    <x v="2"/>
    <n v="9820"/>
    <x v="0"/>
    <x v="0"/>
    <x v="1"/>
    <n v="3"/>
    <s v="$50K - $70K"/>
    <x v="16"/>
    <s v="Zacatecas"/>
    <x v="1"/>
    <x v="2"/>
    <s v="Household"/>
    <x v="20"/>
    <n v="5"/>
    <x v="56"/>
    <x v="1"/>
  </r>
  <r>
    <n v="7055"/>
    <d v="2018-03-29T00:00:00"/>
    <x v="3"/>
    <x v="2"/>
    <n v="782"/>
    <x v="1"/>
    <x v="1"/>
    <x v="0"/>
    <n v="5"/>
    <s v="$50K - $70K"/>
    <x v="8"/>
    <s v="Washington"/>
    <x v="0"/>
    <x v="0"/>
    <s v="Baking Goods"/>
    <x v="32"/>
    <n v="3"/>
    <x v="33"/>
    <x v="1"/>
  </r>
  <r>
    <n v="7056"/>
    <d v="2018-03-29T00:00:00"/>
    <x v="3"/>
    <x v="2"/>
    <n v="3197"/>
    <x v="0"/>
    <x v="0"/>
    <x v="1"/>
    <n v="5"/>
    <s v="$50K - $70K"/>
    <x v="5"/>
    <s v="Washington"/>
    <x v="0"/>
    <x v="0"/>
    <s v="Baking Goods"/>
    <x v="32"/>
    <n v="2"/>
    <x v="1551"/>
    <x v="1"/>
  </r>
  <r>
    <n v="7057"/>
    <d v="2018-03-29T00:00:00"/>
    <x v="3"/>
    <x v="2"/>
    <n v="7550"/>
    <x v="1"/>
    <x v="1"/>
    <x v="0"/>
    <n v="4"/>
    <s v="$10K - $30K"/>
    <x v="19"/>
    <s v="Mexico City"/>
    <x v="1"/>
    <x v="0"/>
    <s v="Baked Goods"/>
    <x v="25"/>
    <n v="7"/>
    <x v="1142"/>
    <x v="0"/>
  </r>
  <r>
    <n v="7058"/>
    <d v="2018-03-30T00:00:00"/>
    <x v="3"/>
    <x v="2"/>
    <n v="8293"/>
    <x v="0"/>
    <x v="1"/>
    <x v="0"/>
    <n v="4"/>
    <s v="$10K - $30K"/>
    <x v="15"/>
    <s v="British Columbia"/>
    <x v="2"/>
    <x v="0"/>
    <s v="Canned Foods"/>
    <x v="43"/>
    <n v="5"/>
    <x v="956"/>
    <x v="0"/>
  </r>
  <r>
    <n v="7059"/>
    <d v="2018-03-30T00:00:00"/>
    <x v="3"/>
    <x v="2"/>
    <n v="1548"/>
    <x v="0"/>
    <x v="0"/>
    <x v="0"/>
    <n v="2"/>
    <s v="$10K - $30K"/>
    <x v="4"/>
    <s v="Oregon"/>
    <x v="0"/>
    <x v="0"/>
    <s v="Produce"/>
    <x v="1"/>
    <n v="5"/>
    <x v="342"/>
    <x v="1"/>
  </r>
  <r>
    <n v="7060"/>
    <d v="2018-03-30T00:00:00"/>
    <x v="3"/>
    <x v="2"/>
    <n v="9743"/>
    <x v="0"/>
    <x v="1"/>
    <x v="1"/>
    <n v="4"/>
    <s v="$50K - $70K"/>
    <x v="13"/>
    <s v="Veracruz"/>
    <x v="1"/>
    <x v="0"/>
    <s v="Snack Foods"/>
    <x v="0"/>
    <n v="4"/>
    <x v="404"/>
    <x v="1"/>
  </r>
  <r>
    <n v="7061"/>
    <d v="2018-03-30T00:00:00"/>
    <x v="3"/>
    <x v="2"/>
    <n v="4846"/>
    <x v="1"/>
    <x v="0"/>
    <x v="0"/>
    <n v="3"/>
    <s v="$30K - $50K"/>
    <x v="8"/>
    <s v="Washington"/>
    <x v="0"/>
    <x v="0"/>
    <s v="Snack Foods"/>
    <x v="0"/>
    <n v="4"/>
    <x v="936"/>
    <x v="1"/>
  </r>
  <r>
    <n v="7062"/>
    <d v="2018-03-30T00:00:00"/>
    <x v="3"/>
    <x v="2"/>
    <n v="7121"/>
    <x v="0"/>
    <x v="0"/>
    <x v="1"/>
    <n v="4"/>
    <s v="$70K - $90K"/>
    <x v="16"/>
    <s v="Zacatecas"/>
    <x v="1"/>
    <x v="0"/>
    <s v="Breakfast Foods"/>
    <x v="5"/>
    <n v="5"/>
    <x v="2352"/>
    <x v="1"/>
  </r>
  <r>
    <n v="7063"/>
    <d v="2018-03-30T00:00:00"/>
    <x v="3"/>
    <x v="2"/>
    <n v="1390"/>
    <x v="0"/>
    <x v="0"/>
    <x v="0"/>
    <n v="1"/>
    <s v="$130K - $150K"/>
    <x v="13"/>
    <s v="Veracruz"/>
    <x v="1"/>
    <x v="0"/>
    <s v="Snacks"/>
    <x v="2"/>
    <n v="3"/>
    <x v="541"/>
    <x v="1"/>
  </r>
  <r>
    <n v="7064"/>
    <d v="2018-03-30T00:00:00"/>
    <x v="3"/>
    <x v="2"/>
    <n v="2769"/>
    <x v="1"/>
    <x v="0"/>
    <x v="0"/>
    <n v="1"/>
    <s v="$10K - $30K"/>
    <x v="12"/>
    <s v="Washington"/>
    <x v="0"/>
    <x v="2"/>
    <s v="Household"/>
    <x v="22"/>
    <n v="4"/>
    <x v="304"/>
    <x v="1"/>
  </r>
  <r>
    <n v="7065"/>
    <d v="2018-03-30T00:00:00"/>
    <x v="3"/>
    <x v="2"/>
    <n v="3411"/>
    <x v="1"/>
    <x v="0"/>
    <x v="1"/>
    <n v="4"/>
    <s v="$10K - $30K"/>
    <x v="14"/>
    <s v="Yucatán"/>
    <x v="1"/>
    <x v="2"/>
    <s v="Household"/>
    <x v="11"/>
    <n v="2"/>
    <x v="703"/>
    <x v="0"/>
  </r>
  <r>
    <n v="7066"/>
    <d v="2018-03-30T00:00:00"/>
    <x v="3"/>
    <x v="2"/>
    <n v="5738"/>
    <x v="1"/>
    <x v="1"/>
    <x v="0"/>
    <n v="1"/>
    <s v="$10K - $30K"/>
    <x v="1"/>
    <s v="Washington"/>
    <x v="0"/>
    <x v="0"/>
    <s v="Produce"/>
    <x v="26"/>
    <n v="4"/>
    <x v="1374"/>
    <x v="1"/>
  </r>
  <r>
    <n v="7067"/>
    <d v="2018-03-30T00:00:00"/>
    <x v="3"/>
    <x v="2"/>
    <n v="4225"/>
    <x v="1"/>
    <x v="0"/>
    <x v="1"/>
    <n v="1"/>
    <s v="$110K - $130K"/>
    <x v="17"/>
    <s v="Zacatecas"/>
    <x v="1"/>
    <x v="2"/>
    <s v="Household"/>
    <x v="22"/>
    <n v="3"/>
    <x v="2063"/>
    <x v="1"/>
  </r>
  <r>
    <n v="7068"/>
    <d v="2018-03-30T00:00:00"/>
    <x v="3"/>
    <x v="2"/>
    <n v="7403"/>
    <x v="0"/>
    <x v="0"/>
    <x v="1"/>
    <n v="1"/>
    <s v="$70K - $90K"/>
    <x v="22"/>
    <s v="Mexico City"/>
    <x v="1"/>
    <x v="2"/>
    <s v="Household"/>
    <x v="22"/>
    <n v="2"/>
    <x v="1651"/>
    <x v="0"/>
  </r>
  <r>
    <n v="7069"/>
    <d v="2018-03-30T00:00:00"/>
    <x v="3"/>
    <x v="2"/>
    <n v="9307"/>
    <x v="1"/>
    <x v="1"/>
    <x v="0"/>
    <n v="3"/>
    <s v="$10K - $30K"/>
    <x v="2"/>
    <s v="Oregon"/>
    <x v="0"/>
    <x v="0"/>
    <s v="Produce"/>
    <x v="12"/>
    <n v="7"/>
    <x v="1142"/>
    <x v="1"/>
  </r>
  <r>
    <n v="7070"/>
    <d v="2018-03-30T00:00:00"/>
    <x v="3"/>
    <x v="2"/>
    <n v="4693"/>
    <x v="1"/>
    <x v="0"/>
    <x v="0"/>
    <n v="2"/>
    <s v="$30K - $50K"/>
    <x v="1"/>
    <s v="Washington"/>
    <x v="0"/>
    <x v="0"/>
    <s v="Dairy"/>
    <x v="15"/>
    <n v="6"/>
    <x v="1205"/>
    <x v="1"/>
  </r>
  <r>
    <n v="7071"/>
    <d v="2018-03-30T00:00:00"/>
    <x v="3"/>
    <x v="2"/>
    <n v="789"/>
    <x v="0"/>
    <x v="1"/>
    <x v="0"/>
    <n v="4"/>
    <s v="$50K - $70K"/>
    <x v="17"/>
    <s v="Zacatecas"/>
    <x v="1"/>
    <x v="0"/>
    <s v="Snack Foods"/>
    <x v="0"/>
    <n v="3"/>
    <x v="69"/>
    <x v="1"/>
  </r>
  <r>
    <n v="7072"/>
    <d v="2018-03-30T00:00:00"/>
    <x v="3"/>
    <x v="2"/>
    <n v="2462"/>
    <x v="0"/>
    <x v="1"/>
    <x v="0"/>
    <n v="3"/>
    <s v="$90K - $110K"/>
    <x v="22"/>
    <s v="Mexico City"/>
    <x v="1"/>
    <x v="1"/>
    <s v="Beverages"/>
    <x v="35"/>
    <n v="4"/>
    <x v="2053"/>
    <x v="1"/>
  </r>
  <r>
    <n v="7073"/>
    <d v="2018-03-30T00:00:00"/>
    <x v="3"/>
    <x v="2"/>
    <n v="1686"/>
    <x v="1"/>
    <x v="1"/>
    <x v="1"/>
    <n v="0"/>
    <s v="$150K +"/>
    <x v="10"/>
    <s v="Washington"/>
    <x v="0"/>
    <x v="0"/>
    <s v="Produce"/>
    <x v="1"/>
    <n v="4"/>
    <x v="1099"/>
    <x v="0"/>
  </r>
  <r>
    <n v="7074"/>
    <d v="2018-03-30T00:00:00"/>
    <x v="3"/>
    <x v="2"/>
    <n v="4518"/>
    <x v="0"/>
    <x v="0"/>
    <x v="0"/>
    <n v="4"/>
    <s v="$50K - $70K"/>
    <x v="4"/>
    <s v="Oregon"/>
    <x v="0"/>
    <x v="0"/>
    <s v="Deli"/>
    <x v="14"/>
    <n v="4"/>
    <x v="236"/>
    <x v="1"/>
  </r>
  <r>
    <n v="7075"/>
    <d v="2018-03-30T00:00:00"/>
    <x v="3"/>
    <x v="2"/>
    <n v="2371"/>
    <x v="1"/>
    <x v="0"/>
    <x v="1"/>
    <n v="1"/>
    <s v="$10K - $30K"/>
    <x v="12"/>
    <s v="Washington"/>
    <x v="0"/>
    <x v="0"/>
    <s v="Frozen Foods"/>
    <x v="5"/>
    <n v="4"/>
    <x v="1199"/>
    <x v="1"/>
  </r>
  <r>
    <n v="7076"/>
    <d v="2018-03-30T00:00:00"/>
    <x v="3"/>
    <x v="2"/>
    <n v="8697"/>
    <x v="0"/>
    <x v="0"/>
    <x v="0"/>
    <n v="5"/>
    <s v="$30K - $50K"/>
    <x v="17"/>
    <s v="Zacatecas"/>
    <x v="1"/>
    <x v="0"/>
    <s v="Frozen Foods"/>
    <x v="5"/>
    <n v="5"/>
    <x v="314"/>
    <x v="1"/>
  </r>
  <r>
    <n v="7077"/>
    <d v="2018-03-30T00:00:00"/>
    <x v="3"/>
    <x v="2"/>
    <n v="4029"/>
    <x v="1"/>
    <x v="1"/>
    <x v="1"/>
    <n v="3"/>
    <s v="$10K - $30K"/>
    <x v="8"/>
    <s v="Washington"/>
    <x v="0"/>
    <x v="2"/>
    <s v="Household"/>
    <x v="41"/>
    <n v="4"/>
    <x v="562"/>
    <x v="1"/>
  </r>
  <r>
    <n v="7078"/>
    <d v="2018-03-30T00:00:00"/>
    <x v="3"/>
    <x v="2"/>
    <n v="9752"/>
    <x v="0"/>
    <x v="1"/>
    <x v="0"/>
    <n v="1"/>
    <s v="$50K - $70K"/>
    <x v="8"/>
    <s v="Washington"/>
    <x v="0"/>
    <x v="0"/>
    <s v="Snacks"/>
    <x v="2"/>
    <n v="6"/>
    <x v="1476"/>
    <x v="1"/>
  </r>
  <r>
    <n v="7079"/>
    <d v="2018-03-30T00:00:00"/>
    <x v="3"/>
    <x v="2"/>
    <n v="7063"/>
    <x v="0"/>
    <x v="1"/>
    <x v="0"/>
    <n v="4"/>
    <s v="$110K - $130K"/>
    <x v="17"/>
    <s v="Zacatecas"/>
    <x v="1"/>
    <x v="0"/>
    <s v="Baking Goods"/>
    <x v="9"/>
    <n v="6"/>
    <x v="751"/>
    <x v="1"/>
  </r>
  <r>
    <n v="7080"/>
    <d v="2018-03-30T00:00:00"/>
    <x v="3"/>
    <x v="2"/>
    <n v="1785"/>
    <x v="0"/>
    <x v="0"/>
    <x v="1"/>
    <n v="5"/>
    <s v="$70K - $90K"/>
    <x v="1"/>
    <s v="Washington"/>
    <x v="0"/>
    <x v="0"/>
    <s v="Frozen Foods"/>
    <x v="29"/>
    <n v="2"/>
    <x v="1817"/>
    <x v="1"/>
  </r>
  <r>
    <n v="7081"/>
    <d v="2018-03-30T00:00:00"/>
    <x v="3"/>
    <x v="2"/>
    <n v="3065"/>
    <x v="1"/>
    <x v="0"/>
    <x v="1"/>
    <n v="3"/>
    <s v="$50K - $70K"/>
    <x v="1"/>
    <s v="Washington"/>
    <x v="0"/>
    <x v="2"/>
    <s v="Household"/>
    <x v="7"/>
    <n v="5"/>
    <x v="2353"/>
    <x v="1"/>
  </r>
  <r>
    <n v="7082"/>
    <d v="2018-03-30T00:00:00"/>
    <x v="3"/>
    <x v="2"/>
    <n v="6841"/>
    <x v="1"/>
    <x v="1"/>
    <x v="0"/>
    <n v="5"/>
    <s v="$10K - $30K"/>
    <x v="1"/>
    <s v="Washington"/>
    <x v="0"/>
    <x v="0"/>
    <s v="Dairy"/>
    <x v="15"/>
    <n v="4"/>
    <x v="873"/>
    <x v="1"/>
  </r>
  <r>
    <n v="7083"/>
    <d v="2018-03-30T00:00:00"/>
    <x v="3"/>
    <x v="2"/>
    <n v="4257"/>
    <x v="0"/>
    <x v="0"/>
    <x v="1"/>
    <n v="2"/>
    <s v="$30K - $50K"/>
    <x v="1"/>
    <s v="Washington"/>
    <x v="0"/>
    <x v="0"/>
    <s v="Baking Goods"/>
    <x v="32"/>
    <n v="2"/>
    <x v="607"/>
    <x v="1"/>
  </r>
  <r>
    <n v="7084"/>
    <d v="2018-03-30T00:00:00"/>
    <x v="3"/>
    <x v="2"/>
    <n v="749"/>
    <x v="1"/>
    <x v="0"/>
    <x v="1"/>
    <n v="2"/>
    <s v="$30K - $50K"/>
    <x v="19"/>
    <s v="Mexico City"/>
    <x v="1"/>
    <x v="0"/>
    <s v="Baked Goods"/>
    <x v="25"/>
    <n v="5"/>
    <x v="149"/>
    <x v="0"/>
  </r>
  <r>
    <n v="7085"/>
    <d v="2018-03-30T00:00:00"/>
    <x v="3"/>
    <x v="2"/>
    <n v="2335"/>
    <x v="1"/>
    <x v="0"/>
    <x v="0"/>
    <n v="2"/>
    <s v="$10K - $30K"/>
    <x v="8"/>
    <s v="Washington"/>
    <x v="0"/>
    <x v="0"/>
    <s v="Deli"/>
    <x v="14"/>
    <n v="2"/>
    <x v="338"/>
    <x v="1"/>
  </r>
  <r>
    <n v="7086"/>
    <d v="2018-03-30T00:00:00"/>
    <x v="3"/>
    <x v="2"/>
    <n v="3440"/>
    <x v="0"/>
    <x v="1"/>
    <x v="0"/>
    <n v="4"/>
    <s v="$10K - $30K"/>
    <x v="17"/>
    <s v="Zacatecas"/>
    <x v="1"/>
    <x v="0"/>
    <s v="Frozen Foods"/>
    <x v="1"/>
    <n v="5"/>
    <x v="1044"/>
    <x v="0"/>
  </r>
  <r>
    <n v="7087"/>
    <d v="2018-03-30T00:00:00"/>
    <x v="3"/>
    <x v="2"/>
    <n v="7171"/>
    <x v="1"/>
    <x v="0"/>
    <x v="1"/>
    <n v="3"/>
    <s v="$30K - $50K"/>
    <x v="5"/>
    <s v="Washington"/>
    <x v="0"/>
    <x v="0"/>
    <s v="Produce"/>
    <x v="1"/>
    <n v="3"/>
    <x v="849"/>
    <x v="1"/>
  </r>
  <r>
    <n v="7088"/>
    <d v="2018-03-30T00:00:00"/>
    <x v="3"/>
    <x v="2"/>
    <n v="57"/>
    <x v="1"/>
    <x v="0"/>
    <x v="0"/>
    <n v="3"/>
    <s v="$10K - $30K"/>
    <x v="21"/>
    <s v="Mexico City"/>
    <x v="1"/>
    <x v="1"/>
    <s v="Dairy"/>
    <x v="15"/>
    <n v="7"/>
    <x v="879"/>
    <x v="1"/>
  </r>
  <r>
    <n v="7089"/>
    <d v="2018-03-30T00:00:00"/>
    <x v="3"/>
    <x v="2"/>
    <n v="1676"/>
    <x v="1"/>
    <x v="1"/>
    <x v="1"/>
    <n v="3"/>
    <s v="$30K - $50K"/>
    <x v="1"/>
    <s v="Washington"/>
    <x v="0"/>
    <x v="0"/>
    <s v="Produce"/>
    <x v="1"/>
    <n v="4"/>
    <x v="554"/>
    <x v="1"/>
  </r>
  <r>
    <n v="7090"/>
    <d v="2018-03-30T00:00:00"/>
    <x v="3"/>
    <x v="2"/>
    <n v="9868"/>
    <x v="0"/>
    <x v="1"/>
    <x v="1"/>
    <n v="1"/>
    <s v="$70K - $90K"/>
    <x v="17"/>
    <s v="Zacatecas"/>
    <x v="1"/>
    <x v="1"/>
    <s v="Beverages"/>
    <x v="16"/>
    <n v="6"/>
    <x v="537"/>
    <x v="1"/>
  </r>
  <r>
    <n v="7091"/>
    <d v="2018-03-31T00:00:00"/>
    <x v="3"/>
    <x v="2"/>
    <n v="10026"/>
    <x v="0"/>
    <x v="0"/>
    <x v="1"/>
    <n v="3"/>
    <s v="$10K - $30K"/>
    <x v="4"/>
    <s v="Oregon"/>
    <x v="0"/>
    <x v="0"/>
    <s v="Snacks"/>
    <x v="2"/>
    <n v="5"/>
    <x v="95"/>
    <x v="1"/>
  </r>
  <r>
    <n v="7092"/>
    <d v="2018-03-31T00:00:00"/>
    <x v="3"/>
    <x v="2"/>
    <n v="1430"/>
    <x v="1"/>
    <x v="0"/>
    <x v="0"/>
    <n v="2"/>
    <s v="$30K - $50K"/>
    <x v="1"/>
    <s v="Washington"/>
    <x v="0"/>
    <x v="0"/>
    <s v="Canned Foods"/>
    <x v="37"/>
    <n v="4"/>
    <x v="775"/>
    <x v="1"/>
  </r>
  <r>
    <n v="7093"/>
    <d v="2018-03-31T00:00:00"/>
    <x v="3"/>
    <x v="2"/>
    <n v="10134"/>
    <x v="0"/>
    <x v="1"/>
    <x v="0"/>
    <n v="3"/>
    <s v="$10K - $30K"/>
    <x v="7"/>
    <s v="California"/>
    <x v="0"/>
    <x v="2"/>
    <s v="Household"/>
    <x v="20"/>
    <n v="6"/>
    <x v="1560"/>
    <x v="1"/>
  </r>
  <r>
    <n v="7094"/>
    <d v="2018-03-31T00:00:00"/>
    <x v="3"/>
    <x v="2"/>
    <n v="4592"/>
    <x v="1"/>
    <x v="1"/>
    <x v="1"/>
    <n v="1"/>
    <s v="$110K - $130K"/>
    <x v="14"/>
    <s v="Yucatán"/>
    <x v="1"/>
    <x v="0"/>
    <s v="Canned Foods"/>
    <x v="37"/>
    <n v="5"/>
    <x v="406"/>
    <x v="1"/>
  </r>
  <r>
    <n v="7095"/>
    <d v="2018-03-31T00:00:00"/>
    <x v="3"/>
    <x v="2"/>
    <n v="4892"/>
    <x v="1"/>
    <x v="0"/>
    <x v="1"/>
    <n v="5"/>
    <s v="$30K - $50K"/>
    <x v="8"/>
    <s v="Washington"/>
    <x v="0"/>
    <x v="0"/>
    <s v="Frozen Foods"/>
    <x v="29"/>
    <n v="4"/>
    <x v="512"/>
    <x v="1"/>
  </r>
  <r>
    <n v="7096"/>
    <d v="2018-03-31T00:00:00"/>
    <x v="3"/>
    <x v="2"/>
    <n v="1035"/>
    <x v="1"/>
    <x v="1"/>
    <x v="0"/>
    <n v="0"/>
    <s v="$110K - $130K"/>
    <x v="4"/>
    <s v="Oregon"/>
    <x v="0"/>
    <x v="0"/>
    <s v="Snack Foods"/>
    <x v="0"/>
    <n v="4"/>
    <x v="1432"/>
    <x v="1"/>
  </r>
  <r>
    <n v="7097"/>
    <d v="2018-03-31T00:00:00"/>
    <x v="3"/>
    <x v="2"/>
    <n v="5898"/>
    <x v="1"/>
    <x v="0"/>
    <x v="1"/>
    <n v="2"/>
    <s v="$10K - $30K"/>
    <x v="1"/>
    <s v="Washington"/>
    <x v="0"/>
    <x v="0"/>
    <s v="Produce"/>
    <x v="1"/>
    <n v="3"/>
    <x v="1856"/>
    <x v="1"/>
  </r>
  <r>
    <n v="7098"/>
    <d v="2018-03-31T00:00:00"/>
    <x v="3"/>
    <x v="2"/>
    <n v="9854"/>
    <x v="1"/>
    <x v="0"/>
    <x v="1"/>
    <n v="5"/>
    <s v="$130K - $150K"/>
    <x v="21"/>
    <s v="Mexico City"/>
    <x v="1"/>
    <x v="0"/>
    <s v="Frozen Foods"/>
    <x v="1"/>
    <n v="4"/>
    <x v="212"/>
    <x v="0"/>
  </r>
  <r>
    <n v="7099"/>
    <d v="2018-03-31T00:00:00"/>
    <x v="3"/>
    <x v="2"/>
    <n v="5102"/>
    <x v="0"/>
    <x v="0"/>
    <x v="0"/>
    <n v="0"/>
    <s v="$70K - $90K"/>
    <x v="14"/>
    <s v="Yucatán"/>
    <x v="1"/>
    <x v="0"/>
    <s v="Produce"/>
    <x v="1"/>
    <n v="2"/>
    <x v="6"/>
    <x v="1"/>
  </r>
  <r>
    <n v="7100"/>
    <d v="2018-03-31T00:00:00"/>
    <x v="3"/>
    <x v="2"/>
    <n v="9378"/>
    <x v="1"/>
    <x v="0"/>
    <x v="0"/>
    <n v="4"/>
    <s v="$50K - $70K"/>
    <x v="23"/>
    <s v="Jalisco"/>
    <x v="1"/>
    <x v="0"/>
    <s v="Canned Foods"/>
    <x v="10"/>
    <n v="2"/>
    <x v="869"/>
    <x v="0"/>
  </r>
  <r>
    <n v="7101"/>
    <d v="2018-03-31T00:00:00"/>
    <x v="3"/>
    <x v="2"/>
    <n v="965"/>
    <x v="0"/>
    <x v="1"/>
    <x v="1"/>
    <n v="2"/>
    <s v="$70K - $90K"/>
    <x v="16"/>
    <s v="Zacatecas"/>
    <x v="1"/>
    <x v="2"/>
    <s v="Household"/>
    <x v="22"/>
    <n v="2"/>
    <x v="733"/>
    <x v="1"/>
  </r>
  <r>
    <n v="7102"/>
    <d v="2018-03-31T00:00:00"/>
    <x v="3"/>
    <x v="2"/>
    <n v="8769"/>
    <x v="1"/>
    <x v="1"/>
    <x v="0"/>
    <n v="3"/>
    <s v="$70K - $90K"/>
    <x v="5"/>
    <s v="Washington"/>
    <x v="0"/>
    <x v="1"/>
    <s v="Beverages"/>
    <x v="36"/>
    <n v="6"/>
    <x v="2010"/>
    <x v="1"/>
  </r>
  <r>
    <n v="7103"/>
    <d v="2018-03-31T00:00:00"/>
    <x v="3"/>
    <x v="2"/>
    <n v="9253"/>
    <x v="0"/>
    <x v="1"/>
    <x v="0"/>
    <n v="2"/>
    <s v="$90K - $110K"/>
    <x v="23"/>
    <s v="Jalisco"/>
    <x v="1"/>
    <x v="0"/>
    <s v="Baking Goods"/>
    <x v="9"/>
    <n v="2"/>
    <x v="324"/>
    <x v="0"/>
  </r>
  <r>
    <n v="7104"/>
    <d v="2018-03-31T00:00:00"/>
    <x v="3"/>
    <x v="2"/>
    <n v="9937"/>
    <x v="1"/>
    <x v="1"/>
    <x v="1"/>
    <n v="2"/>
    <s v="$10K - $30K"/>
    <x v="8"/>
    <s v="Washington"/>
    <x v="0"/>
    <x v="0"/>
    <s v="Snack Foods"/>
    <x v="0"/>
    <n v="3"/>
    <x v="781"/>
    <x v="1"/>
  </r>
  <r>
    <n v="7105"/>
    <d v="2018-03-31T00:00:00"/>
    <x v="3"/>
    <x v="2"/>
    <n v="9944"/>
    <x v="1"/>
    <x v="0"/>
    <x v="1"/>
    <n v="3"/>
    <s v="$70K - $90K"/>
    <x v="10"/>
    <s v="Washington"/>
    <x v="0"/>
    <x v="0"/>
    <s v="Frozen Foods"/>
    <x v="33"/>
    <n v="3"/>
    <x v="585"/>
    <x v="1"/>
  </r>
  <r>
    <n v="7106"/>
    <d v="2018-03-31T00:00:00"/>
    <x v="3"/>
    <x v="2"/>
    <n v="2063"/>
    <x v="1"/>
    <x v="1"/>
    <x v="1"/>
    <n v="2"/>
    <s v="$10K - $30K"/>
    <x v="13"/>
    <s v="Veracruz"/>
    <x v="1"/>
    <x v="2"/>
    <s v="Household"/>
    <x v="22"/>
    <n v="5"/>
    <x v="1348"/>
    <x v="1"/>
  </r>
  <r>
    <n v="7107"/>
    <d v="2018-03-31T00:00:00"/>
    <x v="3"/>
    <x v="2"/>
    <n v="1420"/>
    <x v="1"/>
    <x v="0"/>
    <x v="0"/>
    <n v="2"/>
    <s v="$150K +"/>
    <x v="20"/>
    <s v="Guerrero"/>
    <x v="1"/>
    <x v="2"/>
    <s v="Household"/>
    <x v="20"/>
    <n v="3"/>
    <x v="864"/>
    <x v="1"/>
  </r>
  <r>
    <n v="7108"/>
    <d v="2018-03-31T00:00:00"/>
    <x v="3"/>
    <x v="2"/>
    <n v="4094"/>
    <x v="0"/>
    <x v="0"/>
    <x v="1"/>
    <n v="2"/>
    <s v="$10K - $30K"/>
    <x v="12"/>
    <s v="Washington"/>
    <x v="0"/>
    <x v="0"/>
    <s v="Snack Foods"/>
    <x v="0"/>
    <n v="3"/>
    <x v="1621"/>
    <x v="1"/>
  </r>
  <r>
    <n v="7109"/>
    <d v="2018-03-31T00:00:00"/>
    <x v="3"/>
    <x v="2"/>
    <n v="8704"/>
    <x v="0"/>
    <x v="0"/>
    <x v="1"/>
    <n v="3"/>
    <s v="$50K - $70K"/>
    <x v="20"/>
    <s v="Guerrero"/>
    <x v="1"/>
    <x v="0"/>
    <s v="Baking Goods"/>
    <x v="9"/>
    <n v="4"/>
    <x v="339"/>
    <x v="0"/>
  </r>
  <r>
    <n v="7110"/>
    <d v="2018-03-31T00:00:00"/>
    <x v="3"/>
    <x v="2"/>
    <n v="7171"/>
    <x v="1"/>
    <x v="0"/>
    <x v="1"/>
    <n v="3"/>
    <s v="$30K - $50K"/>
    <x v="5"/>
    <s v="Washington"/>
    <x v="0"/>
    <x v="0"/>
    <s v="Baking Goods"/>
    <x v="32"/>
    <n v="2"/>
    <x v="2075"/>
    <x v="1"/>
  </r>
  <r>
    <n v="7111"/>
    <d v="2018-03-31T00:00:00"/>
    <x v="3"/>
    <x v="2"/>
    <n v="4284"/>
    <x v="0"/>
    <x v="1"/>
    <x v="0"/>
    <n v="4"/>
    <s v="$30K - $50K"/>
    <x v="13"/>
    <s v="Veracruz"/>
    <x v="1"/>
    <x v="0"/>
    <s v="Canned Foods"/>
    <x v="44"/>
    <n v="3"/>
    <x v="513"/>
    <x v="1"/>
  </r>
  <r>
    <n v="7112"/>
    <d v="2018-03-31T00:00:00"/>
    <x v="3"/>
    <x v="2"/>
    <n v="9725"/>
    <x v="1"/>
    <x v="1"/>
    <x v="0"/>
    <n v="3"/>
    <s v="$110K - $130K"/>
    <x v="13"/>
    <s v="Veracruz"/>
    <x v="1"/>
    <x v="0"/>
    <s v="Deli"/>
    <x v="14"/>
    <n v="3"/>
    <x v="713"/>
    <x v="0"/>
  </r>
  <r>
    <n v="7113"/>
    <d v="2018-03-31T00:00:00"/>
    <x v="3"/>
    <x v="2"/>
    <n v="1281"/>
    <x v="0"/>
    <x v="1"/>
    <x v="0"/>
    <n v="4"/>
    <s v="$70K - $90K"/>
    <x v="1"/>
    <s v="Washington"/>
    <x v="0"/>
    <x v="0"/>
    <s v="Produce"/>
    <x v="26"/>
    <n v="6"/>
    <x v="313"/>
    <x v="0"/>
  </r>
  <r>
    <n v="7114"/>
    <d v="2018-03-31T00:00:00"/>
    <x v="3"/>
    <x v="2"/>
    <n v="2378"/>
    <x v="0"/>
    <x v="1"/>
    <x v="0"/>
    <n v="4"/>
    <s v="$70K - $90K"/>
    <x v="12"/>
    <s v="Washington"/>
    <x v="0"/>
    <x v="0"/>
    <s v="Produce"/>
    <x v="1"/>
    <n v="6"/>
    <x v="2202"/>
    <x v="1"/>
  </r>
  <r>
    <n v="7115"/>
    <d v="2018-03-31T00:00:00"/>
    <x v="3"/>
    <x v="2"/>
    <n v="3961"/>
    <x v="1"/>
    <x v="0"/>
    <x v="1"/>
    <n v="3"/>
    <s v="$30K - $50K"/>
    <x v="19"/>
    <s v="Mexico City"/>
    <x v="1"/>
    <x v="2"/>
    <s v="Periodicals"/>
    <x v="17"/>
    <n v="3"/>
    <x v="299"/>
    <x v="1"/>
  </r>
  <r>
    <n v="7116"/>
    <d v="2018-03-31T00:00:00"/>
    <x v="3"/>
    <x v="2"/>
    <n v="5592"/>
    <x v="0"/>
    <x v="0"/>
    <x v="0"/>
    <n v="1"/>
    <s v="$10K - $30K"/>
    <x v="12"/>
    <s v="Washington"/>
    <x v="0"/>
    <x v="0"/>
    <s v="Canned Foods"/>
    <x v="6"/>
    <n v="5"/>
    <x v="1838"/>
    <x v="1"/>
  </r>
  <r>
    <n v="7117"/>
    <d v="2018-03-31T00:00:00"/>
    <x v="3"/>
    <x v="2"/>
    <n v="8325"/>
    <x v="1"/>
    <x v="1"/>
    <x v="0"/>
    <n v="3"/>
    <s v="$30K - $50K"/>
    <x v="10"/>
    <s v="Washington"/>
    <x v="0"/>
    <x v="0"/>
    <s v="Baked Goods"/>
    <x v="25"/>
    <n v="6"/>
    <x v="826"/>
    <x v="0"/>
  </r>
  <r>
    <n v="7118"/>
    <d v="2018-03-31T00:00:00"/>
    <x v="3"/>
    <x v="2"/>
    <n v="7711"/>
    <x v="1"/>
    <x v="1"/>
    <x v="0"/>
    <n v="3"/>
    <s v="$70K - $90K"/>
    <x v="14"/>
    <s v="Yucatán"/>
    <x v="1"/>
    <x v="0"/>
    <s v="Dairy"/>
    <x v="15"/>
    <n v="5"/>
    <x v="2354"/>
    <x v="1"/>
  </r>
  <r>
    <n v="7119"/>
    <d v="2018-03-31T00:00:00"/>
    <x v="3"/>
    <x v="2"/>
    <n v="4386"/>
    <x v="1"/>
    <x v="0"/>
    <x v="1"/>
    <n v="5"/>
    <s v="$10K - $30K"/>
    <x v="17"/>
    <s v="Zacatecas"/>
    <x v="1"/>
    <x v="0"/>
    <s v="Dairy"/>
    <x v="15"/>
    <n v="5"/>
    <x v="280"/>
    <x v="1"/>
  </r>
  <r>
    <n v="7120"/>
    <d v="2018-03-31T00:00:00"/>
    <x v="3"/>
    <x v="2"/>
    <n v="6262"/>
    <x v="0"/>
    <x v="1"/>
    <x v="0"/>
    <n v="4"/>
    <s v="$110K - $130K"/>
    <x v="7"/>
    <s v="California"/>
    <x v="0"/>
    <x v="0"/>
    <s v="Starchy Foods"/>
    <x v="31"/>
    <n v="4"/>
    <x v="2355"/>
    <x v="1"/>
  </r>
  <r>
    <n v="7121"/>
    <d v="2018-03-31T00:00:00"/>
    <x v="3"/>
    <x v="2"/>
    <n v="8391"/>
    <x v="1"/>
    <x v="0"/>
    <x v="0"/>
    <n v="3"/>
    <s v="$30K - $50K"/>
    <x v="20"/>
    <s v="Guerrero"/>
    <x v="1"/>
    <x v="0"/>
    <s v="Snack Foods"/>
    <x v="0"/>
    <n v="3"/>
    <x v="1139"/>
    <x v="0"/>
  </r>
  <r>
    <n v="7122"/>
    <d v="2018-04-01T00:00:00"/>
    <x v="4"/>
    <x v="2"/>
    <n v="838"/>
    <x v="0"/>
    <x v="0"/>
    <x v="1"/>
    <n v="4"/>
    <s v="$50K - $70K"/>
    <x v="16"/>
    <s v="Zacatecas"/>
    <x v="1"/>
    <x v="0"/>
    <s v="Breakfast Foods"/>
    <x v="5"/>
    <n v="3"/>
    <x v="778"/>
    <x v="0"/>
  </r>
  <r>
    <n v="7123"/>
    <d v="2018-04-01T00:00:00"/>
    <x v="4"/>
    <x v="2"/>
    <n v="5851"/>
    <x v="0"/>
    <x v="1"/>
    <x v="1"/>
    <n v="1"/>
    <s v="$30K - $50K"/>
    <x v="14"/>
    <s v="Yucatán"/>
    <x v="1"/>
    <x v="0"/>
    <s v="Meat"/>
    <x v="14"/>
    <n v="2"/>
    <x v="680"/>
    <x v="1"/>
  </r>
  <r>
    <n v="7124"/>
    <d v="2018-04-01T00:00:00"/>
    <x v="4"/>
    <x v="2"/>
    <n v="5913"/>
    <x v="0"/>
    <x v="1"/>
    <x v="0"/>
    <n v="5"/>
    <s v="$10K - $30K"/>
    <x v="0"/>
    <s v="California"/>
    <x v="0"/>
    <x v="0"/>
    <s v="Deli"/>
    <x v="14"/>
    <n v="4"/>
    <x v="864"/>
    <x v="0"/>
  </r>
  <r>
    <n v="7125"/>
    <d v="2018-04-01T00:00:00"/>
    <x v="4"/>
    <x v="2"/>
    <n v="9937"/>
    <x v="1"/>
    <x v="1"/>
    <x v="1"/>
    <n v="2"/>
    <s v="$10K - $30K"/>
    <x v="8"/>
    <s v="Washington"/>
    <x v="0"/>
    <x v="0"/>
    <s v="Starchy Foods"/>
    <x v="31"/>
    <n v="5"/>
    <x v="696"/>
    <x v="1"/>
  </r>
  <r>
    <n v="7126"/>
    <d v="2018-04-01T00:00:00"/>
    <x v="4"/>
    <x v="2"/>
    <n v="8068"/>
    <x v="0"/>
    <x v="0"/>
    <x v="0"/>
    <n v="4"/>
    <s v="$70K - $90K"/>
    <x v="1"/>
    <s v="Washington"/>
    <x v="0"/>
    <x v="0"/>
    <s v="Deli"/>
    <x v="4"/>
    <n v="6"/>
    <x v="630"/>
    <x v="1"/>
  </r>
  <r>
    <n v="7127"/>
    <d v="2018-04-01T00:00:00"/>
    <x v="4"/>
    <x v="2"/>
    <n v="9967"/>
    <x v="0"/>
    <x v="0"/>
    <x v="1"/>
    <n v="3"/>
    <s v="$110K - $130K"/>
    <x v="5"/>
    <s v="Washington"/>
    <x v="0"/>
    <x v="0"/>
    <s v="Eggs"/>
    <x v="34"/>
    <n v="6"/>
    <x v="38"/>
    <x v="1"/>
  </r>
  <r>
    <n v="7128"/>
    <d v="2018-04-01T00:00:00"/>
    <x v="4"/>
    <x v="2"/>
    <n v="2130"/>
    <x v="1"/>
    <x v="1"/>
    <x v="1"/>
    <n v="4"/>
    <s v="$130K - $150K"/>
    <x v="14"/>
    <s v="Yucatán"/>
    <x v="1"/>
    <x v="0"/>
    <s v="Snack Foods"/>
    <x v="0"/>
    <n v="2"/>
    <x v="670"/>
    <x v="1"/>
  </r>
  <r>
    <n v="7129"/>
    <d v="2018-04-01T00:00:00"/>
    <x v="4"/>
    <x v="2"/>
    <n v="2528"/>
    <x v="1"/>
    <x v="0"/>
    <x v="1"/>
    <n v="1"/>
    <s v="$30K - $50K"/>
    <x v="17"/>
    <s v="Zacatecas"/>
    <x v="1"/>
    <x v="0"/>
    <s v="Baking Goods"/>
    <x v="32"/>
    <n v="5"/>
    <x v="2356"/>
    <x v="1"/>
  </r>
  <r>
    <n v="7130"/>
    <d v="2018-04-01T00:00:00"/>
    <x v="4"/>
    <x v="2"/>
    <n v="1693"/>
    <x v="1"/>
    <x v="1"/>
    <x v="0"/>
    <n v="3"/>
    <s v="$30K - $50K"/>
    <x v="17"/>
    <s v="Zacatecas"/>
    <x v="1"/>
    <x v="0"/>
    <s v="Snacks"/>
    <x v="2"/>
    <n v="5"/>
    <x v="139"/>
    <x v="1"/>
  </r>
  <r>
    <n v="7131"/>
    <d v="2018-04-01T00:00:00"/>
    <x v="4"/>
    <x v="2"/>
    <n v="4579"/>
    <x v="0"/>
    <x v="1"/>
    <x v="0"/>
    <n v="2"/>
    <s v="$50K - $70K"/>
    <x v="17"/>
    <s v="Zacatecas"/>
    <x v="1"/>
    <x v="0"/>
    <s v="Baking Goods"/>
    <x v="9"/>
    <n v="3"/>
    <x v="221"/>
    <x v="1"/>
  </r>
  <r>
    <n v="7132"/>
    <d v="2018-04-01T00:00:00"/>
    <x v="4"/>
    <x v="2"/>
    <n v="7782"/>
    <x v="0"/>
    <x v="0"/>
    <x v="1"/>
    <n v="3"/>
    <s v="$30K - $50K"/>
    <x v="17"/>
    <s v="Zacatecas"/>
    <x v="1"/>
    <x v="2"/>
    <s v="Household"/>
    <x v="11"/>
    <n v="5"/>
    <x v="871"/>
    <x v="1"/>
  </r>
  <r>
    <n v="7133"/>
    <d v="2018-04-01T00:00:00"/>
    <x v="4"/>
    <x v="2"/>
    <n v="2263"/>
    <x v="1"/>
    <x v="0"/>
    <x v="0"/>
    <n v="0"/>
    <s v="$10K - $30K"/>
    <x v="2"/>
    <s v="Oregon"/>
    <x v="0"/>
    <x v="2"/>
    <s v="Household"/>
    <x v="19"/>
    <n v="5"/>
    <x v="1073"/>
    <x v="0"/>
  </r>
  <r>
    <n v="7134"/>
    <d v="2018-04-01T00:00:00"/>
    <x v="4"/>
    <x v="2"/>
    <n v="4373"/>
    <x v="1"/>
    <x v="0"/>
    <x v="0"/>
    <n v="0"/>
    <s v="$50K - $70K"/>
    <x v="2"/>
    <s v="Oregon"/>
    <x v="0"/>
    <x v="1"/>
    <s v="Alcoholic Beverages"/>
    <x v="18"/>
    <n v="4"/>
    <x v="312"/>
    <x v="1"/>
  </r>
  <r>
    <n v="7135"/>
    <d v="2018-04-01T00:00:00"/>
    <x v="4"/>
    <x v="2"/>
    <n v="3747"/>
    <x v="0"/>
    <x v="0"/>
    <x v="1"/>
    <n v="4"/>
    <s v="$70K - $90K"/>
    <x v="20"/>
    <s v="Guerrero"/>
    <x v="1"/>
    <x v="1"/>
    <s v="Alcoholic Beverages"/>
    <x v="18"/>
    <n v="6"/>
    <x v="2357"/>
    <x v="0"/>
  </r>
  <r>
    <n v="7136"/>
    <d v="2018-04-01T00:00:00"/>
    <x v="4"/>
    <x v="2"/>
    <n v="5418"/>
    <x v="0"/>
    <x v="1"/>
    <x v="0"/>
    <n v="3"/>
    <s v="$10K - $30K"/>
    <x v="20"/>
    <s v="Guerrero"/>
    <x v="1"/>
    <x v="2"/>
    <s v="Household"/>
    <x v="11"/>
    <n v="5"/>
    <x v="859"/>
    <x v="0"/>
  </r>
  <r>
    <n v="7137"/>
    <d v="2018-04-01T00:00:00"/>
    <x v="4"/>
    <x v="2"/>
    <n v="9251"/>
    <x v="1"/>
    <x v="1"/>
    <x v="0"/>
    <n v="4"/>
    <s v="$90K - $110K"/>
    <x v="7"/>
    <s v="California"/>
    <x v="0"/>
    <x v="0"/>
    <s v="Starchy Foods"/>
    <x v="31"/>
    <n v="5"/>
    <x v="10"/>
    <x v="1"/>
  </r>
  <r>
    <n v="7138"/>
    <d v="2018-04-01T00:00:00"/>
    <x v="4"/>
    <x v="2"/>
    <n v="3"/>
    <x v="0"/>
    <x v="1"/>
    <x v="0"/>
    <n v="1"/>
    <s v="$50K - $70K"/>
    <x v="10"/>
    <s v="Washington"/>
    <x v="0"/>
    <x v="2"/>
    <s v="Health and Hygiene"/>
    <x v="23"/>
    <n v="6"/>
    <x v="149"/>
    <x v="0"/>
  </r>
  <r>
    <n v="7139"/>
    <d v="2018-04-01T00:00:00"/>
    <x v="4"/>
    <x v="2"/>
    <n v="7127"/>
    <x v="1"/>
    <x v="0"/>
    <x v="0"/>
    <n v="5"/>
    <s v="$70K - $90K"/>
    <x v="0"/>
    <s v="California"/>
    <x v="0"/>
    <x v="1"/>
    <s v="Alcoholic Beverages"/>
    <x v="18"/>
    <n v="6"/>
    <x v="2358"/>
    <x v="1"/>
  </r>
  <r>
    <n v="7140"/>
    <d v="2018-04-01T00:00:00"/>
    <x v="4"/>
    <x v="2"/>
    <n v="7917"/>
    <x v="0"/>
    <x v="0"/>
    <x v="1"/>
    <n v="4"/>
    <s v="$70K - $90K"/>
    <x v="13"/>
    <s v="Veracruz"/>
    <x v="1"/>
    <x v="0"/>
    <s v="Dairy"/>
    <x v="15"/>
    <n v="4"/>
    <x v="1519"/>
    <x v="1"/>
  </r>
  <r>
    <n v="7141"/>
    <d v="2018-04-01T00:00:00"/>
    <x v="4"/>
    <x v="2"/>
    <n v="1731"/>
    <x v="0"/>
    <x v="1"/>
    <x v="1"/>
    <n v="5"/>
    <s v="$10K - $30K"/>
    <x v="0"/>
    <s v="California"/>
    <x v="0"/>
    <x v="0"/>
    <s v="Frozen Foods"/>
    <x v="39"/>
    <n v="5"/>
    <x v="340"/>
    <x v="0"/>
  </r>
  <r>
    <n v="7142"/>
    <d v="2018-04-01T00:00:00"/>
    <x v="4"/>
    <x v="2"/>
    <n v="5542"/>
    <x v="1"/>
    <x v="0"/>
    <x v="1"/>
    <n v="2"/>
    <s v="$30K - $50K"/>
    <x v="12"/>
    <s v="Washington"/>
    <x v="0"/>
    <x v="0"/>
    <s v="Canned Foods"/>
    <x v="6"/>
    <n v="3"/>
    <x v="1397"/>
    <x v="1"/>
  </r>
  <r>
    <n v="7143"/>
    <d v="2018-04-01T00:00:00"/>
    <x v="4"/>
    <x v="2"/>
    <n v="3681"/>
    <x v="0"/>
    <x v="1"/>
    <x v="1"/>
    <n v="2"/>
    <s v="$10K - $30K"/>
    <x v="4"/>
    <s v="Oregon"/>
    <x v="0"/>
    <x v="0"/>
    <s v="Canned Foods"/>
    <x v="1"/>
    <n v="4"/>
    <x v="927"/>
    <x v="1"/>
  </r>
  <r>
    <n v="7144"/>
    <d v="2018-04-01T00:00:00"/>
    <x v="4"/>
    <x v="2"/>
    <n v="3436"/>
    <x v="0"/>
    <x v="1"/>
    <x v="0"/>
    <n v="2"/>
    <s v="$30K - $50K"/>
    <x v="2"/>
    <s v="Oregon"/>
    <x v="0"/>
    <x v="0"/>
    <s v="Canned Foods"/>
    <x v="27"/>
    <n v="5"/>
    <x v="585"/>
    <x v="0"/>
  </r>
  <r>
    <n v="7145"/>
    <d v="2018-04-01T00:00:00"/>
    <x v="4"/>
    <x v="2"/>
    <n v="2139"/>
    <x v="0"/>
    <x v="1"/>
    <x v="0"/>
    <n v="4"/>
    <s v="$10K - $30K"/>
    <x v="14"/>
    <s v="Yucatán"/>
    <x v="1"/>
    <x v="0"/>
    <s v="Breakfast Foods"/>
    <x v="5"/>
    <n v="4"/>
    <x v="316"/>
    <x v="0"/>
  </r>
  <r>
    <n v="7146"/>
    <d v="2018-04-02T00:00:00"/>
    <x v="4"/>
    <x v="2"/>
    <n v="4508"/>
    <x v="1"/>
    <x v="1"/>
    <x v="0"/>
    <n v="0"/>
    <s v="$30K - $50K"/>
    <x v="4"/>
    <s v="Oregon"/>
    <x v="0"/>
    <x v="0"/>
    <s v="Produce"/>
    <x v="26"/>
    <n v="5"/>
    <x v="654"/>
    <x v="1"/>
  </r>
  <r>
    <n v="7147"/>
    <d v="2018-04-02T00:00:00"/>
    <x v="4"/>
    <x v="2"/>
    <n v="1662"/>
    <x v="0"/>
    <x v="0"/>
    <x v="1"/>
    <n v="1"/>
    <s v="$10K - $30K"/>
    <x v="24"/>
    <s v="British Columbia"/>
    <x v="2"/>
    <x v="0"/>
    <s v="Snacks"/>
    <x v="2"/>
    <n v="5"/>
    <x v="2106"/>
    <x v="0"/>
  </r>
  <r>
    <n v="7148"/>
    <d v="2018-04-02T00:00:00"/>
    <x v="4"/>
    <x v="2"/>
    <n v="9898"/>
    <x v="0"/>
    <x v="1"/>
    <x v="0"/>
    <n v="2"/>
    <s v="$30K - $50K"/>
    <x v="10"/>
    <s v="Washington"/>
    <x v="0"/>
    <x v="0"/>
    <s v="Snack Foods"/>
    <x v="0"/>
    <n v="3"/>
    <x v="572"/>
    <x v="1"/>
  </r>
  <r>
    <n v="7149"/>
    <d v="2018-04-02T00:00:00"/>
    <x v="4"/>
    <x v="2"/>
    <n v="5379"/>
    <x v="0"/>
    <x v="0"/>
    <x v="1"/>
    <n v="1"/>
    <s v="$50K - $70K"/>
    <x v="8"/>
    <s v="Washington"/>
    <x v="0"/>
    <x v="2"/>
    <s v="Health and Hygiene"/>
    <x v="13"/>
    <n v="5"/>
    <x v="242"/>
    <x v="1"/>
  </r>
  <r>
    <n v="7150"/>
    <d v="2018-04-02T00:00:00"/>
    <x v="4"/>
    <x v="2"/>
    <n v="10024"/>
    <x v="1"/>
    <x v="1"/>
    <x v="1"/>
    <n v="1"/>
    <s v="$30K - $50K"/>
    <x v="19"/>
    <s v="Mexico City"/>
    <x v="1"/>
    <x v="0"/>
    <s v="Snack Foods"/>
    <x v="0"/>
    <n v="5"/>
    <x v="628"/>
    <x v="0"/>
  </r>
  <r>
    <n v="7151"/>
    <d v="2018-04-02T00:00:00"/>
    <x v="4"/>
    <x v="2"/>
    <n v="5894"/>
    <x v="1"/>
    <x v="0"/>
    <x v="1"/>
    <n v="4"/>
    <s v="$10K - $30K"/>
    <x v="2"/>
    <s v="Oregon"/>
    <x v="0"/>
    <x v="0"/>
    <s v="Starchy Foods"/>
    <x v="31"/>
    <n v="4"/>
    <x v="492"/>
    <x v="0"/>
  </r>
  <r>
    <n v="7152"/>
    <d v="2018-04-02T00:00:00"/>
    <x v="4"/>
    <x v="2"/>
    <n v="3247"/>
    <x v="1"/>
    <x v="0"/>
    <x v="1"/>
    <n v="3"/>
    <s v="$10K - $30K"/>
    <x v="23"/>
    <s v="Jalisco"/>
    <x v="1"/>
    <x v="0"/>
    <s v="Canned Foods"/>
    <x v="6"/>
    <n v="1"/>
    <x v="420"/>
    <x v="1"/>
  </r>
  <r>
    <n v="7153"/>
    <d v="2018-04-02T00:00:00"/>
    <x v="4"/>
    <x v="2"/>
    <n v="7239"/>
    <x v="1"/>
    <x v="0"/>
    <x v="1"/>
    <n v="4"/>
    <s v="$30K - $50K"/>
    <x v="17"/>
    <s v="Zacatecas"/>
    <x v="1"/>
    <x v="2"/>
    <s v="Health and Hygiene"/>
    <x v="8"/>
    <n v="3"/>
    <x v="526"/>
    <x v="1"/>
  </r>
  <r>
    <n v="7154"/>
    <d v="2018-04-02T00:00:00"/>
    <x v="4"/>
    <x v="2"/>
    <n v="5265"/>
    <x v="1"/>
    <x v="0"/>
    <x v="1"/>
    <n v="1"/>
    <s v="$10K - $30K"/>
    <x v="15"/>
    <s v="British Columbia"/>
    <x v="2"/>
    <x v="0"/>
    <s v="Produce"/>
    <x v="12"/>
    <n v="3"/>
    <x v="648"/>
    <x v="0"/>
  </r>
  <r>
    <n v="7155"/>
    <d v="2018-04-02T00:00:00"/>
    <x v="4"/>
    <x v="2"/>
    <n v="4610"/>
    <x v="1"/>
    <x v="0"/>
    <x v="1"/>
    <n v="1"/>
    <s v="$30K - $50K"/>
    <x v="5"/>
    <s v="Washington"/>
    <x v="0"/>
    <x v="0"/>
    <s v="Canned Foods"/>
    <x v="1"/>
    <n v="4"/>
    <x v="950"/>
    <x v="1"/>
  </r>
  <r>
    <n v="7156"/>
    <d v="2018-04-02T00:00:00"/>
    <x v="4"/>
    <x v="2"/>
    <n v="487"/>
    <x v="0"/>
    <x v="0"/>
    <x v="1"/>
    <n v="4"/>
    <s v="$30K - $50K"/>
    <x v="3"/>
    <s v="California"/>
    <x v="0"/>
    <x v="0"/>
    <s v="Snack Foods"/>
    <x v="0"/>
    <n v="4"/>
    <x v="2188"/>
    <x v="1"/>
  </r>
  <r>
    <n v="7157"/>
    <d v="2018-04-02T00:00:00"/>
    <x v="4"/>
    <x v="2"/>
    <n v="4914"/>
    <x v="0"/>
    <x v="0"/>
    <x v="1"/>
    <n v="1"/>
    <s v="$50K - $70K"/>
    <x v="17"/>
    <s v="Zacatecas"/>
    <x v="1"/>
    <x v="0"/>
    <s v="Produce"/>
    <x v="1"/>
    <n v="5"/>
    <x v="1110"/>
    <x v="1"/>
  </r>
  <r>
    <n v="7158"/>
    <d v="2018-04-02T00:00:00"/>
    <x v="4"/>
    <x v="2"/>
    <n v="5295"/>
    <x v="1"/>
    <x v="0"/>
    <x v="0"/>
    <n v="3"/>
    <s v="$30K - $50K"/>
    <x v="12"/>
    <s v="Washington"/>
    <x v="0"/>
    <x v="1"/>
    <s v="Dairy"/>
    <x v="15"/>
    <n v="5"/>
    <x v="2292"/>
    <x v="1"/>
  </r>
  <r>
    <n v="7159"/>
    <d v="2018-04-02T00:00:00"/>
    <x v="4"/>
    <x v="2"/>
    <n v="181"/>
    <x v="0"/>
    <x v="0"/>
    <x v="1"/>
    <n v="1"/>
    <s v="$30K - $50K"/>
    <x v="1"/>
    <s v="Washington"/>
    <x v="0"/>
    <x v="0"/>
    <s v="Starchy Foods"/>
    <x v="31"/>
    <n v="6"/>
    <x v="826"/>
    <x v="1"/>
  </r>
  <r>
    <n v="7160"/>
    <d v="2018-04-02T00:00:00"/>
    <x v="4"/>
    <x v="2"/>
    <n v="5088"/>
    <x v="0"/>
    <x v="1"/>
    <x v="0"/>
    <n v="2"/>
    <s v="$10K - $30K"/>
    <x v="4"/>
    <s v="Oregon"/>
    <x v="0"/>
    <x v="0"/>
    <s v="Dairy"/>
    <x v="15"/>
    <n v="4"/>
    <x v="1304"/>
    <x v="1"/>
  </r>
  <r>
    <n v="7161"/>
    <d v="2018-04-02T00:00:00"/>
    <x v="4"/>
    <x v="2"/>
    <n v="7132"/>
    <x v="0"/>
    <x v="1"/>
    <x v="1"/>
    <n v="1"/>
    <s v="$50K - $70K"/>
    <x v="4"/>
    <s v="Oregon"/>
    <x v="0"/>
    <x v="2"/>
    <s v="Checkout"/>
    <x v="19"/>
    <n v="5"/>
    <x v="156"/>
    <x v="1"/>
  </r>
  <r>
    <n v="7162"/>
    <d v="2018-04-02T00:00:00"/>
    <x v="4"/>
    <x v="2"/>
    <n v="9892"/>
    <x v="1"/>
    <x v="1"/>
    <x v="0"/>
    <n v="5"/>
    <s v="$130K - $150K"/>
    <x v="4"/>
    <s v="Oregon"/>
    <x v="0"/>
    <x v="2"/>
    <s v="Household"/>
    <x v="24"/>
    <n v="2"/>
    <x v="2136"/>
    <x v="0"/>
  </r>
  <r>
    <n v="7163"/>
    <d v="2018-04-02T00:00:00"/>
    <x v="4"/>
    <x v="2"/>
    <n v="3185"/>
    <x v="0"/>
    <x v="0"/>
    <x v="1"/>
    <n v="2"/>
    <s v="$30K - $50K"/>
    <x v="16"/>
    <s v="Zacatecas"/>
    <x v="1"/>
    <x v="2"/>
    <s v="Household"/>
    <x v="7"/>
    <n v="5"/>
    <x v="1619"/>
    <x v="0"/>
  </r>
  <r>
    <n v="7164"/>
    <d v="2018-04-02T00:00:00"/>
    <x v="4"/>
    <x v="2"/>
    <n v="6681"/>
    <x v="1"/>
    <x v="1"/>
    <x v="0"/>
    <n v="3"/>
    <s v="$90K - $110K"/>
    <x v="8"/>
    <s v="Washington"/>
    <x v="0"/>
    <x v="1"/>
    <s v="Alcoholic Beverages"/>
    <x v="18"/>
    <n v="4"/>
    <x v="2072"/>
    <x v="1"/>
  </r>
  <r>
    <n v="7165"/>
    <d v="2018-04-02T00:00:00"/>
    <x v="4"/>
    <x v="2"/>
    <n v="1720"/>
    <x v="0"/>
    <x v="0"/>
    <x v="1"/>
    <n v="4"/>
    <s v="$30K - $50K"/>
    <x v="12"/>
    <s v="Washington"/>
    <x v="0"/>
    <x v="2"/>
    <s v="Health and Hygiene"/>
    <x v="8"/>
    <n v="5"/>
    <x v="915"/>
    <x v="1"/>
  </r>
  <r>
    <n v="7166"/>
    <d v="2018-04-02T00:00:00"/>
    <x v="4"/>
    <x v="2"/>
    <n v="4823"/>
    <x v="0"/>
    <x v="0"/>
    <x v="0"/>
    <n v="3"/>
    <s v="$30K - $50K"/>
    <x v="22"/>
    <s v="Mexico City"/>
    <x v="1"/>
    <x v="0"/>
    <s v="Snacks"/>
    <x v="2"/>
    <n v="6"/>
    <x v="1533"/>
    <x v="0"/>
  </r>
  <r>
    <n v="7167"/>
    <d v="2018-04-02T00:00:00"/>
    <x v="4"/>
    <x v="2"/>
    <n v="7812"/>
    <x v="0"/>
    <x v="0"/>
    <x v="1"/>
    <n v="1"/>
    <s v="$50K - $70K"/>
    <x v="14"/>
    <s v="Yucatán"/>
    <x v="1"/>
    <x v="0"/>
    <s v="Snacks"/>
    <x v="2"/>
    <n v="6"/>
    <x v="1066"/>
    <x v="1"/>
  </r>
  <r>
    <n v="7168"/>
    <d v="2018-04-02T00:00:00"/>
    <x v="4"/>
    <x v="2"/>
    <n v="7776"/>
    <x v="0"/>
    <x v="1"/>
    <x v="0"/>
    <n v="2"/>
    <s v="$50K - $70K"/>
    <x v="15"/>
    <s v="British Columbia"/>
    <x v="2"/>
    <x v="2"/>
    <s v="Health and Hygiene"/>
    <x v="42"/>
    <n v="2"/>
    <x v="763"/>
    <x v="0"/>
  </r>
  <r>
    <n v="7169"/>
    <d v="2018-04-02T00:00:00"/>
    <x v="4"/>
    <x v="2"/>
    <n v="4120"/>
    <x v="1"/>
    <x v="0"/>
    <x v="0"/>
    <n v="3"/>
    <s v="$50K - $70K"/>
    <x v="10"/>
    <s v="Washington"/>
    <x v="0"/>
    <x v="0"/>
    <s v="Baking Goods"/>
    <x v="32"/>
    <n v="4"/>
    <x v="1968"/>
    <x v="0"/>
  </r>
  <r>
    <n v="7170"/>
    <d v="2018-04-03T00:00:00"/>
    <x v="4"/>
    <x v="2"/>
    <n v="1499"/>
    <x v="0"/>
    <x v="0"/>
    <x v="0"/>
    <n v="0"/>
    <s v="$10K - $30K"/>
    <x v="4"/>
    <s v="Oregon"/>
    <x v="0"/>
    <x v="0"/>
    <s v="Snack Foods"/>
    <x v="0"/>
    <n v="6"/>
    <x v="1007"/>
    <x v="1"/>
  </r>
  <r>
    <n v="7171"/>
    <d v="2018-04-03T00:00:00"/>
    <x v="4"/>
    <x v="2"/>
    <n v="5303"/>
    <x v="1"/>
    <x v="1"/>
    <x v="0"/>
    <n v="3"/>
    <s v="$110K - $130K"/>
    <x v="8"/>
    <s v="Washington"/>
    <x v="0"/>
    <x v="0"/>
    <s v="Snacks"/>
    <x v="2"/>
    <n v="2"/>
    <x v="1586"/>
    <x v="1"/>
  </r>
  <r>
    <n v="7172"/>
    <d v="2018-04-03T00:00:00"/>
    <x v="4"/>
    <x v="2"/>
    <n v="2570"/>
    <x v="1"/>
    <x v="1"/>
    <x v="0"/>
    <n v="2"/>
    <s v="$70K - $90K"/>
    <x v="12"/>
    <s v="Washington"/>
    <x v="0"/>
    <x v="1"/>
    <s v="Dairy"/>
    <x v="15"/>
    <n v="4"/>
    <x v="2049"/>
    <x v="1"/>
  </r>
  <r>
    <n v="7173"/>
    <d v="2018-04-03T00:00:00"/>
    <x v="4"/>
    <x v="2"/>
    <n v="4175"/>
    <x v="0"/>
    <x v="1"/>
    <x v="0"/>
    <n v="5"/>
    <s v="$130K - $150K"/>
    <x v="12"/>
    <s v="Washington"/>
    <x v="0"/>
    <x v="0"/>
    <s v="Dairy"/>
    <x v="15"/>
    <n v="3"/>
    <x v="143"/>
    <x v="1"/>
  </r>
  <r>
    <n v="7174"/>
    <d v="2018-04-03T00:00:00"/>
    <x v="4"/>
    <x v="2"/>
    <n v="4775"/>
    <x v="1"/>
    <x v="0"/>
    <x v="1"/>
    <n v="2"/>
    <s v="$70K - $90K"/>
    <x v="8"/>
    <s v="Washington"/>
    <x v="0"/>
    <x v="0"/>
    <s v="Baking Goods"/>
    <x v="32"/>
    <n v="3"/>
    <x v="1403"/>
    <x v="1"/>
  </r>
  <r>
    <n v="7175"/>
    <d v="2018-04-03T00:00:00"/>
    <x v="4"/>
    <x v="2"/>
    <n v="2866"/>
    <x v="0"/>
    <x v="0"/>
    <x v="1"/>
    <n v="2"/>
    <s v="$30K - $50K"/>
    <x v="3"/>
    <s v="California"/>
    <x v="0"/>
    <x v="0"/>
    <s v="Baking Goods"/>
    <x v="32"/>
    <n v="3"/>
    <x v="320"/>
    <x v="0"/>
  </r>
  <r>
    <n v="7176"/>
    <d v="2018-04-03T00:00:00"/>
    <x v="4"/>
    <x v="2"/>
    <n v="1447"/>
    <x v="1"/>
    <x v="1"/>
    <x v="0"/>
    <n v="1"/>
    <s v="$70K - $90K"/>
    <x v="20"/>
    <s v="Guerrero"/>
    <x v="1"/>
    <x v="0"/>
    <s v="Snack Foods"/>
    <x v="0"/>
    <n v="5"/>
    <x v="782"/>
    <x v="0"/>
  </r>
  <r>
    <n v="7177"/>
    <d v="2018-04-03T00:00:00"/>
    <x v="4"/>
    <x v="2"/>
    <n v="5809"/>
    <x v="1"/>
    <x v="1"/>
    <x v="0"/>
    <n v="1"/>
    <s v="$10K - $30K"/>
    <x v="4"/>
    <s v="Oregon"/>
    <x v="0"/>
    <x v="1"/>
    <s v="Beverages"/>
    <x v="36"/>
    <n v="3"/>
    <x v="208"/>
    <x v="1"/>
  </r>
  <r>
    <n v="7178"/>
    <d v="2018-04-03T00:00:00"/>
    <x v="4"/>
    <x v="2"/>
    <n v="10253"/>
    <x v="0"/>
    <x v="1"/>
    <x v="1"/>
    <n v="3"/>
    <s v="$10K - $30K"/>
    <x v="17"/>
    <s v="Zacatecas"/>
    <x v="1"/>
    <x v="2"/>
    <s v="Household"/>
    <x v="24"/>
    <n v="5"/>
    <x v="2343"/>
    <x v="0"/>
  </r>
  <r>
    <n v="7179"/>
    <d v="2018-04-03T00:00:00"/>
    <x v="4"/>
    <x v="2"/>
    <n v="4637"/>
    <x v="1"/>
    <x v="1"/>
    <x v="1"/>
    <n v="4"/>
    <s v="$30K - $50K"/>
    <x v="15"/>
    <s v="British Columbia"/>
    <x v="2"/>
    <x v="2"/>
    <s v="Health and Hygiene"/>
    <x v="8"/>
    <n v="4"/>
    <x v="1821"/>
    <x v="0"/>
  </r>
  <r>
    <n v="7180"/>
    <d v="2018-04-03T00:00:00"/>
    <x v="4"/>
    <x v="2"/>
    <n v="8014"/>
    <x v="0"/>
    <x v="0"/>
    <x v="1"/>
    <n v="1"/>
    <s v="$50K - $70K"/>
    <x v="7"/>
    <s v="California"/>
    <x v="0"/>
    <x v="0"/>
    <s v="Canned Foods"/>
    <x v="1"/>
    <n v="4"/>
    <x v="1672"/>
    <x v="0"/>
  </r>
  <r>
    <n v="7181"/>
    <d v="2018-04-03T00:00:00"/>
    <x v="4"/>
    <x v="2"/>
    <n v="7370"/>
    <x v="1"/>
    <x v="0"/>
    <x v="0"/>
    <n v="3"/>
    <s v="$150K +"/>
    <x v="5"/>
    <s v="Washington"/>
    <x v="0"/>
    <x v="0"/>
    <s v="Canned Foods"/>
    <x v="10"/>
    <n v="4"/>
    <x v="2057"/>
    <x v="1"/>
  </r>
  <r>
    <n v="7182"/>
    <d v="2018-04-03T00:00:00"/>
    <x v="4"/>
    <x v="2"/>
    <n v="4914"/>
    <x v="0"/>
    <x v="0"/>
    <x v="1"/>
    <n v="1"/>
    <s v="$50K - $70K"/>
    <x v="17"/>
    <s v="Zacatecas"/>
    <x v="1"/>
    <x v="1"/>
    <s v="Dairy"/>
    <x v="15"/>
    <n v="4"/>
    <x v="27"/>
    <x v="1"/>
  </r>
  <r>
    <n v="7183"/>
    <d v="2018-04-03T00:00:00"/>
    <x v="4"/>
    <x v="2"/>
    <n v="9197"/>
    <x v="1"/>
    <x v="1"/>
    <x v="0"/>
    <n v="1"/>
    <s v="$70K - $90K"/>
    <x v="13"/>
    <s v="Veracruz"/>
    <x v="1"/>
    <x v="0"/>
    <s v="Snack Foods"/>
    <x v="0"/>
    <n v="3"/>
    <x v="718"/>
    <x v="1"/>
  </r>
  <r>
    <n v="7184"/>
    <d v="2018-04-03T00:00:00"/>
    <x v="4"/>
    <x v="2"/>
    <n v="8351"/>
    <x v="1"/>
    <x v="0"/>
    <x v="1"/>
    <n v="4"/>
    <s v="$70K - $90K"/>
    <x v="12"/>
    <s v="Washington"/>
    <x v="0"/>
    <x v="0"/>
    <s v="Baking Goods"/>
    <x v="32"/>
    <n v="2"/>
    <x v="317"/>
    <x v="1"/>
  </r>
  <r>
    <n v="7185"/>
    <d v="2018-04-03T00:00:00"/>
    <x v="4"/>
    <x v="2"/>
    <n v="2531"/>
    <x v="0"/>
    <x v="0"/>
    <x v="0"/>
    <n v="3"/>
    <s v="$10K - $30K"/>
    <x v="9"/>
    <s v="California"/>
    <x v="0"/>
    <x v="0"/>
    <s v="Canned Foods"/>
    <x v="1"/>
    <n v="3"/>
    <x v="366"/>
    <x v="0"/>
  </r>
  <r>
    <n v="7186"/>
    <d v="2018-04-03T00:00:00"/>
    <x v="4"/>
    <x v="2"/>
    <n v="7261"/>
    <x v="1"/>
    <x v="0"/>
    <x v="0"/>
    <n v="1"/>
    <s v="$30K - $50K"/>
    <x v="17"/>
    <s v="Zacatecas"/>
    <x v="1"/>
    <x v="2"/>
    <s v="Household"/>
    <x v="24"/>
    <n v="2"/>
    <x v="87"/>
    <x v="1"/>
  </r>
  <r>
    <n v="7187"/>
    <d v="2018-04-03T00:00:00"/>
    <x v="4"/>
    <x v="2"/>
    <n v="8947"/>
    <x v="1"/>
    <x v="0"/>
    <x v="0"/>
    <n v="2"/>
    <s v="$50K - $70K"/>
    <x v="1"/>
    <s v="Washington"/>
    <x v="0"/>
    <x v="0"/>
    <s v="Eggs"/>
    <x v="34"/>
    <n v="5"/>
    <x v="246"/>
    <x v="1"/>
  </r>
  <r>
    <n v="7188"/>
    <d v="2018-04-03T00:00:00"/>
    <x v="4"/>
    <x v="2"/>
    <n v="6348"/>
    <x v="1"/>
    <x v="1"/>
    <x v="0"/>
    <n v="2"/>
    <s v="$10K - $30K"/>
    <x v="12"/>
    <s v="Washington"/>
    <x v="0"/>
    <x v="0"/>
    <s v="Canned Foods"/>
    <x v="6"/>
    <n v="6"/>
    <x v="2359"/>
    <x v="1"/>
  </r>
  <r>
    <n v="7189"/>
    <d v="2018-04-03T00:00:00"/>
    <x v="4"/>
    <x v="2"/>
    <n v="875"/>
    <x v="1"/>
    <x v="0"/>
    <x v="1"/>
    <n v="4"/>
    <s v="$30K - $50K"/>
    <x v="19"/>
    <s v="Mexico City"/>
    <x v="1"/>
    <x v="0"/>
    <s v="Canned Foods"/>
    <x v="1"/>
    <n v="4"/>
    <x v="537"/>
    <x v="0"/>
  </r>
  <r>
    <n v="7190"/>
    <d v="2018-04-03T00:00:00"/>
    <x v="4"/>
    <x v="2"/>
    <n v="1484"/>
    <x v="0"/>
    <x v="0"/>
    <x v="0"/>
    <n v="4"/>
    <s v="$30K - $50K"/>
    <x v="3"/>
    <s v="California"/>
    <x v="0"/>
    <x v="0"/>
    <s v="Baked Goods"/>
    <x v="25"/>
    <n v="5"/>
    <x v="2360"/>
    <x v="1"/>
  </r>
  <r>
    <n v="7191"/>
    <d v="2018-04-03T00:00:00"/>
    <x v="4"/>
    <x v="2"/>
    <n v="3085"/>
    <x v="1"/>
    <x v="1"/>
    <x v="1"/>
    <n v="3"/>
    <s v="$50K - $70K"/>
    <x v="19"/>
    <s v="Mexico City"/>
    <x v="1"/>
    <x v="0"/>
    <s v="Produce"/>
    <x v="12"/>
    <n v="5"/>
    <x v="8"/>
    <x v="0"/>
  </r>
  <r>
    <n v="7192"/>
    <d v="2018-04-03T00:00:00"/>
    <x v="4"/>
    <x v="2"/>
    <n v="2735"/>
    <x v="1"/>
    <x v="0"/>
    <x v="0"/>
    <n v="3"/>
    <s v="$130K - $150K"/>
    <x v="7"/>
    <s v="California"/>
    <x v="0"/>
    <x v="0"/>
    <s v="Baking Goods"/>
    <x v="9"/>
    <n v="5"/>
    <x v="181"/>
    <x v="1"/>
  </r>
  <r>
    <n v="7193"/>
    <d v="2018-04-03T00:00:00"/>
    <x v="4"/>
    <x v="2"/>
    <n v="5235"/>
    <x v="0"/>
    <x v="0"/>
    <x v="1"/>
    <n v="3"/>
    <s v="$10K - $30K"/>
    <x v="15"/>
    <s v="British Columbia"/>
    <x v="2"/>
    <x v="2"/>
    <s v="Household"/>
    <x v="22"/>
    <n v="4"/>
    <x v="436"/>
    <x v="0"/>
  </r>
  <r>
    <n v="7194"/>
    <d v="2018-04-04T00:00:00"/>
    <x v="4"/>
    <x v="2"/>
    <n v="395"/>
    <x v="0"/>
    <x v="1"/>
    <x v="0"/>
    <n v="4"/>
    <s v="$70K - $90K"/>
    <x v="7"/>
    <s v="California"/>
    <x v="0"/>
    <x v="0"/>
    <s v="Produce"/>
    <x v="1"/>
    <n v="4"/>
    <x v="101"/>
    <x v="0"/>
  </r>
  <r>
    <n v="7195"/>
    <d v="2018-04-04T00:00:00"/>
    <x v="4"/>
    <x v="2"/>
    <n v="5642"/>
    <x v="1"/>
    <x v="0"/>
    <x v="1"/>
    <n v="4"/>
    <s v="$30K - $50K"/>
    <x v="14"/>
    <s v="Yucatán"/>
    <x v="1"/>
    <x v="0"/>
    <s v="Baking Goods"/>
    <x v="32"/>
    <n v="5"/>
    <x v="692"/>
    <x v="1"/>
  </r>
  <r>
    <n v="7196"/>
    <d v="2018-04-04T00:00:00"/>
    <x v="4"/>
    <x v="2"/>
    <n v="7441"/>
    <x v="1"/>
    <x v="1"/>
    <x v="0"/>
    <n v="3"/>
    <s v="$30K - $50K"/>
    <x v="7"/>
    <s v="California"/>
    <x v="0"/>
    <x v="2"/>
    <s v="Health and Hygiene"/>
    <x v="23"/>
    <n v="6"/>
    <x v="2361"/>
    <x v="1"/>
  </r>
  <r>
    <n v="7197"/>
    <d v="2018-04-04T00:00:00"/>
    <x v="4"/>
    <x v="2"/>
    <n v="3501"/>
    <x v="0"/>
    <x v="1"/>
    <x v="1"/>
    <n v="4"/>
    <s v="$30K - $50K"/>
    <x v="14"/>
    <s v="Yucatán"/>
    <x v="1"/>
    <x v="0"/>
    <s v="Canned Foods"/>
    <x v="6"/>
    <n v="5"/>
    <x v="1547"/>
    <x v="1"/>
  </r>
  <r>
    <n v="7198"/>
    <d v="2018-04-04T00:00:00"/>
    <x v="4"/>
    <x v="2"/>
    <n v="5536"/>
    <x v="0"/>
    <x v="0"/>
    <x v="0"/>
    <n v="0"/>
    <s v="$50K - $70K"/>
    <x v="13"/>
    <s v="Veracruz"/>
    <x v="1"/>
    <x v="1"/>
    <s v="Beverages"/>
    <x v="3"/>
    <n v="4"/>
    <x v="1073"/>
    <x v="1"/>
  </r>
  <r>
    <n v="7199"/>
    <d v="2018-04-04T00:00:00"/>
    <x v="4"/>
    <x v="2"/>
    <n v="1022"/>
    <x v="1"/>
    <x v="1"/>
    <x v="0"/>
    <n v="3"/>
    <s v="$10K - $30K"/>
    <x v="15"/>
    <s v="British Columbia"/>
    <x v="2"/>
    <x v="2"/>
    <s v="Household"/>
    <x v="22"/>
    <n v="4"/>
    <x v="666"/>
    <x v="1"/>
  </r>
  <r>
    <n v="7200"/>
    <d v="2018-04-04T00:00:00"/>
    <x v="4"/>
    <x v="2"/>
    <n v="8815"/>
    <x v="0"/>
    <x v="1"/>
    <x v="0"/>
    <n v="2"/>
    <s v="$10K - $30K"/>
    <x v="0"/>
    <s v="California"/>
    <x v="0"/>
    <x v="0"/>
    <s v="Dairy"/>
    <x v="15"/>
    <n v="5"/>
    <x v="1735"/>
    <x v="1"/>
  </r>
  <r>
    <n v="7201"/>
    <d v="2018-04-04T00:00:00"/>
    <x v="4"/>
    <x v="2"/>
    <n v="4771"/>
    <x v="1"/>
    <x v="0"/>
    <x v="0"/>
    <n v="2"/>
    <s v="$30K - $50K"/>
    <x v="17"/>
    <s v="Zacatecas"/>
    <x v="1"/>
    <x v="0"/>
    <s v="Produce"/>
    <x v="1"/>
    <n v="4"/>
    <x v="2362"/>
    <x v="1"/>
  </r>
  <r>
    <n v="7202"/>
    <d v="2018-04-04T00:00:00"/>
    <x v="4"/>
    <x v="2"/>
    <n v="8235"/>
    <x v="0"/>
    <x v="0"/>
    <x v="1"/>
    <n v="1"/>
    <s v="$30K - $50K"/>
    <x v="11"/>
    <s v="Washington"/>
    <x v="0"/>
    <x v="0"/>
    <s v="Baking Goods"/>
    <x v="32"/>
    <n v="3"/>
    <x v="2301"/>
    <x v="1"/>
  </r>
  <r>
    <n v="7203"/>
    <d v="2018-04-04T00:00:00"/>
    <x v="4"/>
    <x v="2"/>
    <n v="1553"/>
    <x v="0"/>
    <x v="1"/>
    <x v="0"/>
    <n v="1"/>
    <s v="$30K - $50K"/>
    <x v="20"/>
    <s v="Guerrero"/>
    <x v="1"/>
    <x v="0"/>
    <s v="Frozen Foods"/>
    <x v="1"/>
    <n v="4"/>
    <x v="1461"/>
    <x v="1"/>
  </r>
  <r>
    <n v="7204"/>
    <d v="2018-04-04T00:00:00"/>
    <x v="4"/>
    <x v="2"/>
    <n v="4780"/>
    <x v="0"/>
    <x v="1"/>
    <x v="0"/>
    <n v="3"/>
    <s v="$50K - $70K"/>
    <x v="17"/>
    <s v="Zacatecas"/>
    <x v="1"/>
    <x v="1"/>
    <s v="Alcoholic Beverages"/>
    <x v="18"/>
    <n v="5"/>
    <x v="246"/>
    <x v="0"/>
  </r>
  <r>
    <n v="7205"/>
    <d v="2018-04-04T00:00:00"/>
    <x v="4"/>
    <x v="2"/>
    <n v="125"/>
    <x v="1"/>
    <x v="1"/>
    <x v="0"/>
    <n v="2"/>
    <s v="$70K - $90K"/>
    <x v="0"/>
    <s v="California"/>
    <x v="0"/>
    <x v="0"/>
    <s v="Produce"/>
    <x v="1"/>
    <n v="3"/>
    <x v="263"/>
    <x v="1"/>
  </r>
  <r>
    <n v="7206"/>
    <d v="2018-04-04T00:00:00"/>
    <x v="4"/>
    <x v="2"/>
    <n v="983"/>
    <x v="0"/>
    <x v="0"/>
    <x v="1"/>
    <n v="2"/>
    <s v="$30K - $50K"/>
    <x v="2"/>
    <s v="Oregon"/>
    <x v="0"/>
    <x v="0"/>
    <s v="Baking Goods"/>
    <x v="9"/>
    <n v="5"/>
    <x v="1664"/>
    <x v="1"/>
  </r>
  <r>
    <n v="7207"/>
    <d v="2018-04-04T00:00:00"/>
    <x v="4"/>
    <x v="2"/>
    <n v="5427"/>
    <x v="0"/>
    <x v="0"/>
    <x v="1"/>
    <n v="3"/>
    <s v="$90K - $110K"/>
    <x v="21"/>
    <s v="Mexico City"/>
    <x v="1"/>
    <x v="0"/>
    <s v="Snack Foods"/>
    <x v="0"/>
    <n v="5"/>
    <x v="1118"/>
    <x v="0"/>
  </r>
  <r>
    <n v="7208"/>
    <d v="2018-04-04T00:00:00"/>
    <x v="4"/>
    <x v="2"/>
    <n v="3601"/>
    <x v="0"/>
    <x v="1"/>
    <x v="0"/>
    <n v="2"/>
    <s v="$30K - $50K"/>
    <x v="13"/>
    <s v="Veracruz"/>
    <x v="1"/>
    <x v="2"/>
    <s v="Household"/>
    <x v="22"/>
    <n v="4"/>
    <x v="75"/>
    <x v="0"/>
  </r>
  <r>
    <n v="7209"/>
    <d v="2018-04-04T00:00:00"/>
    <x v="4"/>
    <x v="2"/>
    <n v="7929"/>
    <x v="1"/>
    <x v="1"/>
    <x v="0"/>
    <n v="4"/>
    <s v="$10K - $30K"/>
    <x v="20"/>
    <s v="Guerrero"/>
    <x v="1"/>
    <x v="1"/>
    <s v="Alcoholic Beverages"/>
    <x v="18"/>
    <n v="4"/>
    <x v="1237"/>
    <x v="1"/>
  </r>
  <r>
    <n v="7210"/>
    <d v="2018-04-04T00:00:00"/>
    <x v="4"/>
    <x v="2"/>
    <n v="2670"/>
    <x v="0"/>
    <x v="0"/>
    <x v="0"/>
    <n v="0"/>
    <s v="$70K - $90K"/>
    <x v="7"/>
    <s v="California"/>
    <x v="0"/>
    <x v="1"/>
    <s v="Alcoholic Beverages"/>
    <x v="18"/>
    <n v="4"/>
    <x v="2363"/>
    <x v="1"/>
  </r>
  <r>
    <n v="7211"/>
    <d v="2018-04-04T00:00:00"/>
    <x v="4"/>
    <x v="2"/>
    <n v="976"/>
    <x v="0"/>
    <x v="1"/>
    <x v="0"/>
    <n v="5"/>
    <s v="$70K - $90K"/>
    <x v="12"/>
    <s v="Washington"/>
    <x v="0"/>
    <x v="2"/>
    <s v="Health and Hygiene"/>
    <x v="23"/>
    <n v="5"/>
    <x v="265"/>
    <x v="1"/>
  </r>
  <r>
    <n v="7212"/>
    <d v="2018-04-04T00:00:00"/>
    <x v="4"/>
    <x v="2"/>
    <n v="5895"/>
    <x v="1"/>
    <x v="0"/>
    <x v="1"/>
    <n v="0"/>
    <s v="$30K - $50K"/>
    <x v="8"/>
    <s v="Washington"/>
    <x v="0"/>
    <x v="0"/>
    <s v="Deli"/>
    <x v="14"/>
    <n v="3"/>
    <x v="554"/>
    <x v="1"/>
  </r>
  <r>
    <n v="7213"/>
    <d v="2018-04-04T00:00:00"/>
    <x v="4"/>
    <x v="2"/>
    <n v="5985"/>
    <x v="1"/>
    <x v="0"/>
    <x v="0"/>
    <n v="4"/>
    <s v="$130K - $150K"/>
    <x v="22"/>
    <s v="Mexico City"/>
    <x v="1"/>
    <x v="2"/>
    <s v="Household"/>
    <x v="7"/>
    <n v="6"/>
    <x v="1644"/>
    <x v="1"/>
  </r>
  <r>
    <n v="7214"/>
    <d v="2018-04-04T00:00:00"/>
    <x v="4"/>
    <x v="2"/>
    <n v="7584"/>
    <x v="0"/>
    <x v="1"/>
    <x v="0"/>
    <n v="2"/>
    <s v="$10K - $30K"/>
    <x v="0"/>
    <s v="California"/>
    <x v="0"/>
    <x v="2"/>
    <s v="Household"/>
    <x v="24"/>
    <n v="5"/>
    <x v="1606"/>
    <x v="1"/>
  </r>
  <r>
    <n v="7215"/>
    <d v="2018-04-04T00:00:00"/>
    <x v="4"/>
    <x v="2"/>
    <n v="6305"/>
    <x v="0"/>
    <x v="0"/>
    <x v="0"/>
    <n v="0"/>
    <s v="$110K - $130K"/>
    <x v="24"/>
    <s v="British Columbia"/>
    <x v="2"/>
    <x v="1"/>
    <s v="Dairy"/>
    <x v="15"/>
    <n v="5"/>
    <x v="807"/>
    <x v="1"/>
  </r>
  <r>
    <n v="7216"/>
    <d v="2018-04-04T00:00:00"/>
    <x v="4"/>
    <x v="2"/>
    <n v="6061"/>
    <x v="1"/>
    <x v="1"/>
    <x v="0"/>
    <n v="1"/>
    <s v="$30K - $50K"/>
    <x v="8"/>
    <s v="Washington"/>
    <x v="0"/>
    <x v="0"/>
    <s v="Seafood"/>
    <x v="21"/>
    <n v="4"/>
    <x v="262"/>
    <x v="1"/>
  </r>
  <r>
    <n v="7217"/>
    <d v="2018-04-04T00:00:00"/>
    <x v="4"/>
    <x v="2"/>
    <n v="875"/>
    <x v="1"/>
    <x v="0"/>
    <x v="1"/>
    <n v="4"/>
    <s v="$30K - $50K"/>
    <x v="19"/>
    <s v="Mexico City"/>
    <x v="1"/>
    <x v="0"/>
    <s v="Canned Foods"/>
    <x v="6"/>
    <n v="4"/>
    <x v="970"/>
    <x v="1"/>
  </r>
  <r>
    <n v="7218"/>
    <d v="2018-04-04T00:00:00"/>
    <x v="4"/>
    <x v="2"/>
    <n v="6957"/>
    <x v="0"/>
    <x v="0"/>
    <x v="1"/>
    <n v="2"/>
    <s v="$30K - $50K"/>
    <x v="12"/>
    <s v="Washington"/>
    <x v="0"/>
    <x v="2"/>
    <s v="Periodicals"/>
    <x v="17"/>
    <n v="3"/>
    <x v="1484"/>
    <x v="1"/>
  </r>
  <r>
    <n v="7219"/>
    <d v="2018-04-04T00:00:00"/>
    <x v="4"/>
    <x v="2"/>
    <n v="1770"/>
    <x v="1"/>
    <x v="0"/>
    <x v="1"/>
    <n v="5"/>
    <s v="$30K - $50K"/>
    <x v="17"/>
    <s v="Zacatecas"/>
    <x v="1"/>
    <x v="0"/>
    <s v="Canned Foods"/>
    <x v="43"/>
    <n v="4"/>
    <x v="2364"/>
    <x v="1"/>
  </r>
  <r>
    <n v="7220"/>
    <d v="2018-04-04T00:00:00"/>
    <x v="4"/>
    <x v="2"/>
    <n v="6223"/>
    <x v="1"/>
    <x v="1"/>
    <x v="0"/>
    <n v="2"/>
    <s v="$50K - $70K"/>
    <x v="3"/>
    <s v="California"/>
    <x v="0"/>
    <x v="2"/>
    <s v="Household"/>
    <x v="20"/>
    <n v="2"/>
    <x v="1039"/>
    <x v="0"/>
  </r>
  <r>
    <n v="7221"/>
    <d v="2018-04-04T00:00:00"/>
    <x v="4"/>
    <x v="2"/>
    <n v="7656"/>
    <x v="1"/>
    <x v="1"/>
    <x v="1"/>
    <n v="5"/>
    <s v="$30K - $50K"/>
    <x v="6"/>
    <s v="Washington"/>
    <x v="0"/>
    <x v="0"/>
    <s v="Starchy Foods"/>
    <x v="31"/>
    <n v="2"/>
    <x v="628"/>
    <x v="0"/>
  </r>
  <r>
    <n v="7222"/>
    <d v="2018-04-05T00:00:00"/>
    <x v="4"/>
    <x v="2"/>
    <n v="9271"/>
    <x v="1"/>
    <x v="1"/>
    <x v="0"/>
    <n v="5"/>
    <s v="$50K - $70K"/>
    <x v="8"/>
    <s v="Washington"/>
    <x v="0"/>
    <x v="0"/>
    <s v="Dairy"/>
    <x v="15"/>
    <n v="4"/>
    <x v="833"/>
    <x v="1"/>
  </r>
  <r>
    <n v="7223"/>
    <d v="2018-04-05T00:00:00"/>
    <x v="4"/>
    <x v="2"/>
    <n v="1718"/>
    <x v="1"/>
    <x v="0"/>
    <x v="1"/>
    <n v="4"/>
    <s v="$30K - $50K"/>
    <x v="4"/>
    <s v="Oregon"/>
    <x v="0"/>
    <x v="0"/>
    <s v="Canned Foods"/>
    <x v="44"/>
    <n v="6"/>
    <x v="1595"/>
    <x v="1"/>
  </r>
  <r>
    <n v="7224"/>
    <d v="2018-04-05T00:00:00"/>
    <x v="4"/>
    <x v="2"/>
    <n v="1022"/>
    <x v="1"/>
    <x v="1"/>
    <x v="0"/>
    <n v="3"/>
    <s v="$10K - $30K"/>
    <x v="15"/>
    <s v="British Columbia"/>
    <x v="2"/>
    <x v="0"/>
    <s v="Baking Goods"/>
    <x v="9"/>
    <n v="3"/>
    <x v="579"/>
    <x v="1"/>
  </r>
  <r>
    <n v="7225"/>
    <d v="2018-04-05T00:00:00"/>
    <x v="4"/>
    <x v="2"/>
    <n v="2817"/>
    <x v="0"/>
    <x v="0"/>
    <x v="0"/>
    <n v="4"/>
    <s v="$70K - $90K"/>
    <x v="0"/>
    <s v="California"/>
    <x v="0"/>
    <x v="0"/>
    <s v="Produce"/>
    <x v="1"/>
    <n v="6"/>
    <x v="1100"/>
    <x v="0"/>
  </r>
  <r>
    <n v="7226"/>
    <d v="2018-04-05T00:00:00"/>
    <x v="4"/>
    <x v="2"/>
    <n v="4409"/>
    <x v="1"/>
    <x v="0"/>
    <x v="1"/>
    <n v="3"/>
    <s v="$70K - $90K"/>
    <x v="15"/>
    <s v="British Columbia"/>
    <x v="2"/>
    <x v="0"/>
    <s v="Frozen Foods"/>
    <x v="33"/>
    <n v="5"/>
    <x v="2365"/>
    <x v="0"/>
  </r>
  <r>
    <n v="7227"/>
    <d v="2018-04-05T00:00:00"/>
    <x v="4"/>
    <x v="2"/>
    <n v="1553"/>
    <x v="0"/>
    <x v="1"/>
    <x v="0"/>
    <n v="1"/>
    <s v="$30K - $50K"/>
    <x v="20"/>
    <s v="Guerrero"/>
    <x v="1"/>
    <x v="1"/>
    <s v="Beverages"/>
    <x v="3"/>
    <n v="3"/>
    <x v="1241"/>
    <x v="1"/>
  </r>
  <r>
    <n v="7228"/>
    <d v="2018-04-05T00:00:00"/>
    <x v="4"/>
    <x v="2"/>
    <n v="8834"/>
    <x v="1"/>
    <x v="1"/>
    <x v="1"/>
    <n v="2"/>
    <s v="$10K - $30K"/>
    <x v="3"/>
    <s v="California"/>
    <x v="0"/>
    <x v="1"/>
    <s v="Dairy"/>
    <x v="15"/>
    <n v="5"/>
    <x v="1363"/>
    <x v="0"/>
  </r>
  <r>
    <n v="7229"/>
    <d v="2018-04-05T00:00:00"/>
    <x v="4"/>
    <x v="2"/>
    <n v="7786"/>
    <x v="1"/>
    <x v="0"/>
    <x v="0"/>
    <n v="1"/>
    <s v="$50K - $70K"/>
    <x v="6"/>
    <s v="Washington"/>
    <x v="0"/>
    <x v="0"/>
    <s v="Baking Goods"/>
    <x v="32"/>
    <n v="3"/>
    <x v="1461"/>
    <x v="0"/>
  </r>
  <r>
    <n v="7230"/>
    <d v="2018-04-05T00:00:00"/>
    <x v="4"/>
    <x v="2"/>
    <n v="2500"/>
    <x v="0"/>
    <x v="1"/>
    <x v="0"/>
    <n v="0"/>
    <s v="$30K - $50K"/>
    <x v="14"/>
    <s v="Yucatán"/>
    <x v="1"/>
    <x v="0"/>
    <s v="Canned Foods"/>
    <x v="10"/>
    <n v="5"/>
    <x v="1022"/>
    <x v="1"/>
  </r>
  <r>
    <n v="7231"/>
    <d v="2018-04-05T00:00:00"/>
    <x v="4"/>
    <x v="2"/>
    <n v="9909"/>
    <x v="1"/>
    <x v="0"/>
    <x v="1"/>
    <n v="4"/>
    <s v="$30K - $50K"/>
    <x v="7"/>
    <s v="California"/>
    <x v="0"/>
    <x v="0"/>
    <s v="Seafood"/>
    <x v="21"/>
    <n v="4"/>
    <x v="833"/>
    <x v="0"/>
  </r>
  <r>
    <n v="7232"/>
    <d v="2018-04-05T00:00:00"/>
    <x v="4"/>
    <x v="2"/>
    <n v="2769"/>
    <x v="1"/>
    <x v="0"/>
    <x v="0"/>
    <n v="1"/>
    <s v="$10K - $30K"/>
    <x v="12"/>
    <s v="Washington"/>
    <x v="0"/>
    <x v="2"/>
    <s v="Household"/>
    <x v="22"/>
    <n v="3"/>
    <x v="342"/>
    <x v="1"/>
  </r>
  <r>
    <n v="7233"/>
    <d v="2018-04-05T00:00:00"/>
    <x v="4"/>
    <x v="2"/>
    <n v="6105"/>
    <x v="1"/>
    <x v="0"/>
    <x v="0"/>
    <n v="0"/>
    <s v="$30K - $50K"/>
    <x v="5"/>
    <s v="Washington"/>
    <x v="0"/>
    <x v="0"/>
    <s v="Eggs"/>
    <x v="34"/>
    <n v="3"/>
    <x v="2366"/>
    <x v="1"/>
  </r>
  <r>
    <n v="7234"/>
    <d v="2018-04-05T00:00:00"/>
    <x v="4"/>
    <x v="2"/>
    <n v="4958"/>
    <x v="1"/>
    <x v="0"/>
    <x v="1"/>
    <n v="1"/>
    <s v="$90K - $110K"/>
    <x v="5"/>
    <s v="Washington"/>
    <x v="0"/>
    <x v="0"/>
    <s v="Frozen Foods"/>
    <x v="39"/>
    <n v="3"/>
    <x v="697"/>
    <x v="1"/>
  </r>
  <r>
    <n v="7235"/>
    <d v="2018-04-05T00:00:00"/>
    <x v="4"/>
    <x v="2"/>
    <n v="5110"/>
    <x v="0"/>
    <x v="0"/>
    <x v="1"/>
    <n v="2"/>
    <s v="$10K - $30K"/>
    <x v="6"/>
    <s v="Washington"/>
    <x v="0"/>
    <x v="0"/>
    <s v="Deli"/>
    <x v="14"/>
    <n v="3"/>
    <x v="173"/>
    <x v="0"/>
  </r>
  <r>
    <n v="7236"/>
    <d v="2018-04-05T00:00:00"/>
    <x v="4"/>
    <x v="2"/>
    <n v="10253"/>
    <x v="0"/>
    <x v="1"/>
    <x v="1"/>
    <n v="3"/>
    <s v="$10K - $30K"/>
    <x v="17"/>
    <s v="Zacatecas"/>
    <x v="1"/>
    <x v="0"/>
    <s v="Canned Foods"/>
    <x v="6"/>
    <n v="5"/>
    <x v="1173"/>
    <x v="1"/>
  </r>
  <r>
    <n v="7237"/>
    <d v="2018-04-05T00:00:00"/>
    <x v="4"/>
    <x v="2"/>
    <n v="6305"/>
    <x v="0"/>
    <x v="0"/>
    <x v="0"/>
    <n v="0"/>
    <s v="$110K - $130K"/>
    <x v="18"/>
    <s v="British Columbia"/>
    <x v="2"/>
    <x v="2"/>
    <s v="Periodicals"/>
    <x v="17"/>
    <n v="3"/>
    <x v="2056"/>
    <x v="1"/>
  </r>
  <r>
    <n v="7238"/>
    <d v="2018-04-05T00:00:00"/>
    <x v="4"/>
    <x v="2"/>
    <n v="9097"/>
    <x v="0"/>
    <x v="0"/>
    <x v="1"/>
    <n v="1"/>
    <s v="$10K - $30K"/>
    <x v="17"/>
    <s v="Zacatecas"/>
    <x v="1"/>
    <x v="0"/>
    <s v="Produce"/>
    <x v="12"/>
    <n v="5"/>
    <x v="1388"/>
    <x v="0"/>
  </r>
  <r>
    <n v="7239"/>
    <d v="2018-04-05T00:00:00"/>
    <x v="4"/>
    <x v="2"/>
    <n v="3295"/>
    <x v="0"/>
    <x v="1"/>
    <x v="0"/>
    <n v="1"/>
    <s v="$50K - $70K"/>
    <x v="21"/>
    <s v="Mexico City"/>
    <x v="1"/>
    <x v="2"/>
    <s v="Health and Hygiene"/>
    <x v="23"/>
    <n v="3"/>
    <x v="2128"/>
    <x v="0"/>
  </r>
  <r>
    <n v="7240"/>
    <d v="2018-04-05T00:00:00"/>
    <x v="4"/>
    <x v="2"/>
    <n v="9892"/>
    <x v="1"/>
    <x v="1"/>
    <x v="0"/>
    <n v="5"/>
    <s v="$130K - $150K"/>
    <x v="4"/>
    <s v="Oregon"/>
    <x v="0"/>
    <x v="0"/>
    <s v="Canned Foods"/>
    <x v="1"/>
    <n v="5"/>
    <x v="1906"/>
    <x v="1"/>
  </r>
  <r>
    <n v="7241"/>
    <d v="2018-04-05T00:00:00"/>
    <x v="4"/>
    <x v="2"/>
    <n v="9931"/>
    <x v="0"/>
    <x v="1"/>
    <x v="0"/>
    <n v="3"/>
    <s v="$50K - $70K"/>
    <x v="3"/>
    <s v="California"/>
    <x v="0"/>
    <x v="0"/>
    <s v="Baked Goods"/>
    <x v="25"/>
    <n v="3"/>
    <x v="2040"/>
    <x v="1"/>
  </r>
  <r>
    <n v="7242"/>
    <d v="2018-04-05T00:00:00"/>
    <x v="4"/>
    <x v="2"/>
    <n v="8239"/>
    <x v="1"/>
    <x v="0"/>
    <x v="0"/>
    <n v="0"/>
    <s v="$50K - $70K"/>
    <x v="14"/>
    <s v="Yucatán"/>
    <x v="1"/>
    <x v="0"/>
    <s v="Produce"/>
    <x v="12"/>
    <n v="3"/>
    <x v="1291"/>
    <x v="1"/>
  </r>
  <r>
    <n v="7243"/>
    <d v="2018-04-05T00:00:00"/>
    <x v="4"/>
    <x v="2"/>
    <n v="511"/>
    <x v="0"/>
    <x v="1"/>
    <x v="1"/>
    <n v="4"/>
    <s v="$10K - $30K"/>
    <x v="12"/>
    <s v="Washington"/>
    <x v="0"/>
    <x v="0"/>
    <s v="Produce"/>
    <x v="12"/>
    <n v="3"/>
    <x v="836"/>
    <x v="1"/>
  </r>
  <r>
    <n v="7244"/>
    <d v="2018-04-05T00:00:00"/>
    <x v="4"/>
    <x v="2"/>
    <n v="6033"/>
    <x v="1"/>
    <x v="0"/>
    <x v="1"/>
    <n v="3"/>
    <s v="$130K - $150K"/>
    <x v="14"/>
    <s v="Yucatán"/>
    <x v="1"/>
    <x v="0"/>
    <s v="Dairy"/>
    <x v="15"/>
    <n v="2"/>
    <x v="1027"/>
    <x v="1"/>
  </r>
  <r>
    <n v="7245"/>
    <d v="2018-04-05T00:00:00"/>
    <x v="4"/>
    <x v="2"/>
    <n v="6033"/>
    <x v="1"/>
    <x v="0"/>
    <x v="1"/>
    <n v="3"/>
    <s v="$130K - $150K"/>
    <x v="14"/>
    <s v="Mérida, Yucatán"/>
    <x v="1"/>
    <x v="1"/>
    <s v="Beverages"/>
    <x v="16"/>
    <n v="5"/>
    <x v="432"/>
    <x v="1"/>
  </r>
  <r>
    <n v="7246"/>
    <d v="2018-04-05T00:00:00"/>
    <x v="4"/>
    <x v="2"/>
    <n v="5465"/>
    <x v="1"/>
    <x v="0"/>
    <x v="0"/>
    <n v="1"/>
    <s v="$30K - $50K"/>
    <x v="15"/>
    <s v="British Columbia"/>
    <x v="2"/>
    <x v="2"/>
    <s v="Health and Hygiene"/>
    <x v="13"/>
    <n v="4"/>
    <x v="2367"/>
    <x v="0"/>
  </r>
  <r>
    <n v="7247"/>
    <d v="2018-04-05T00:00:00"/>
    <x v="4"/>
    <x v="2"/>
    <n v="8418"/>
    <x v="0"/>
    <x v="0"/>
    <x v="1"/>
    <n v="3"/>
    <s v="$30K - $50K"/>
    <x v="11"/>
    <s v="Washington"/>
    <x v="0"/>
    <x v="0"/>
    <s v="Produce"/>
    <x v="12"/>
    <n v="2"/>
    <x v="1723"/>
    <x v="1"/>
  </r>
  <r>
    <n v="7248"/>
    <d v="2018-04-06T00:00:00"/>
    <x v="4"/>
    <x v="2"/>
    <n v="1614"/>
    <x v="0"/>
    <x v="0"/>
    <x v="0"/>
    <n v="3"/>
    <s v="$50K - $70K"/>
    <x v="13"/>
    <s v="Veracruz"/>
    <x v="1"/>
    <x v="0"/>
    <s v="Produce"/>
    <x v="1"/>
    <n v="4"/>
    <x v="422"/>
    <x v="1"/>
  </r>
  <r>
    <n v="7249"/>
    <d v="2018-04-06T00:00:00"/>
    <x v="4"/>
    <x v="2"/>
    <n v="6744"/>
    <x v="1"/>
    <x v="1"/>
    <x v="0"/>
    <n v="4"/>
    <s v="$130K - $150K"/>
    <x v="4"/>
    <s v="Oregon"/>
    <x v="0"/>
    <x v="0"/>
    <s v="Produce"/>
    <x v="12"/>
    <n v="6"/>
    <x v="388"/>
    <x v="1"/>
  </r>
  <r>
    <n v="7250"/>
    <d v="2018-04-06T00:00:00"/>
    <x v="4"/>
    <x v="2"/>
    <n v="3504"/>
    <x v="0"/>
    <x v="1"/>
    <x v="0"/>
    <n v="4"/>
    <s v="$50K - $70K"/>
    <x v="11"/>
    <s v="Washington"/>
    <x v="0"/>
    <x v="2"/>
    <s v="Household"/>
    <x v="20"/>
    <n v="4"/>
    <x v="1204"/>
    <x v="1"/>
  </r>
  <r>
    <n v="7251"/>
    <d v="2018-04-06T00:00:00"/>
    <x v="4"/>
    <x v="2"/>
    <n v="8351"/>
    <x v="1"/>
    <x v="0"/>
    <x v="1"/>
    <n v="4"/>
    <s v="$70K - $90K"/>
    <x v="12"/>
    <s v="Washington"/>
    <x v="0"/>
    <x v="0"/>
    <s v="Deli"/>
    <x v="14"/>
    <n v="5"/>
    <x v="790"/>
    <x v="1"/>
  </r>
  <r>
    <n v="7252"/>
    <d v="2018-04-06T00:00:00"/>
    <x v="4"/>
    <x v="2"/>
    <n v="7107"/>
    <x v="1"/>
    <x v="1"/>
    <x v="0"/>
    <n v="4"/>
    <s v="$30K - $50K"/>
    <x v="19"/>
    <s v="Mexico City"/>
    <x v="1"/>
    <x v="0"/>
    <s v="Dairy"/>
    <x v="15"/>
    <n v="3"/>
    <x v="1185"/>
    <x v="0"/>
  </r>
  <r>
    <n v="7253"/>
    <d v="2018-04-06T00:00:00"/>
    <x v="4"/>
    <x v="2"/>
    <n v="8963"/>
    <x v="1"/>
    <x v="1"/>
    <x v="0"/>
    <n v="2"/>
    <s v="$10K - $30K"/>
    <x v="8"/>
    <s v="Washington"/>
    <x v="0"/>
    <x v="2"/>
    <s v="Periodicals"/>
    <x v="17"/>
    <n v="5"/>
    <x v="1351"/>
    <x v="1"/>
  </r>
  <r>
    <n v="7254"/>
    <d v="2018-04-06T00:00:00"/>
    <x v="4"/>
    <x v="2"/>
    <n v="2070"/>
    <x v="0"/>
    <x v="1"/>
    <x v="0"/>
    <n v="4"/>
    <s v="$70K - $90K"/>
    <x v="22"/>
    <s v="Mexico City"/>
    <x v="1"/>
    <x v="0"/>
    <s v="Baking Goods"/>
    <x v="32"/>
    <n v="5"/>
    <x v="237"/>
    <x v="0"/>
  </r>
  <r>
    <n v="7255"/>
    <d v="2018-04-06T00:00:00"/>
    <x v="4"/>
    <x v="2"/>
    <n v="8709"/>
    <x v="1"/>
    <x v="1"/>
    <x v="0"/>
    <n v="0"/>
    <s v="$30K - $50K"/>
    <x v="0"/>
    <s v="California"/>
    <x v="0"/>
    <x v="2"/>
    <s v="Household"/>
    <x v="7"/>
    <n v="4"/>
    <x v="150"/>
    <x v="0"/>
  </r>
  <r>
    <n v="7256"/>
    <d v="2018-04-06T00:00:00"/>
    <x v="4"/>
    <x v="2"/>
    <n v="178"/>
    <x v="1"/>
    <x v="0"/>
    <x v="0"/>
    <n v="1"/>
    <s v="$30K - $50K"/>
    <x v="4"/>
    <s v="Oregon"/>
    <x v="0"/>
    <x v="0"/>
    <s v="Frozen Foods"/>
    <x v="14"/>
    <n v="4"/>
    <x v="703"/>
    <x v="1"/>
  </r>
  <r>
    <n v="7257"/>
    <d v="2018-04-06T00:00:00"/>
    <x v="4"/>
    <x v="2"/>
    <n v="9642"/>
    <x v="1"/>
    <x v="1"/>
    <x v="1"/>
    <n v="4"/>
    <s v="$10K - $30K"/>
    <x v="1"/>
    <s v="Washington"/>
    <x v="0"/>
    <x v="0"/>
    <s v="Dairy"/>
    <x v="15"/>
    <n v="4"/>
    <x v="2015"/>
    <x v="1"/>
  </r>
  <r>
    <n v="7258"/>
    <d v="2018-04-06T00:00:00"/>
    <x v="4"/>
    <x v="2"/>
    <n v="3195"/>
    <x v="1"/>
    <x v="0"/>
    <x v="0"/>
    <n v="5"/>
    <s v="$110K - $130K"/>
    <x v="22"/>
    <s v="Mexico City"/>
    <x v="1"/>
    <x v="0"/>
    <s v="Snack Foods"/>
    <x v="0"/>
    <n v="6"/>
    <x v="1682"/>
    <x v="0"/>
  </r>
  <r>
    <n v="7259"/>
    <d v="2018-04-06T00:00:00"/>
    <x v="4"/>
    <x v="2"/>
    <n v="8039"/>
    <x v="1"/>
    <x v="1"/>
    <x v="1"/>
    <n v="2"/>
    <s v="$70K - $90K"/>
    <x v="20"/>
    <s v="Guerrero"/>
    <x v="1"/>
    <x v="0"/>
    <s v="Frozen Foods"/>
    <x v="29"/>
    <n v="3"/>
    <x v="1316"/>
    <x v="0"/>
  </r>
  <r>
    <n v="7260"/>
    <d v="2018-04-06T00:00:00"/>
    <x v="4"/>
    <x v="2"/>
    <n v="7977"/>
    <x v="0"/>
    <x v="1"/>
    <x v="0"/>
    <n v="1"/>
    <s v="$70K - $90K"/>
    <x v="17"/>
    <s v="Zacatecas"/>
    <x v="1"/>
    <x v="0"/>
    <s v="Produce"/>
    <x v="12"/>
    <n v="5"/>
    <x v="1455"/>
    <x v="1"/>
  </r>
  <r>
    <n v="7261"/>
    <d v="2018-04-06T00:00:00"/>
    <x v="4"/>
    <x v="2"/>
    <n v="7989"/>
    <x v="0"/>
    <x v="1"/>
    <x v="0"/>
    <n v="2"/>
    <s v="$10K - $30K"/>
    <x v="8"/>
    <s v="Washington"/>
    <x v="0"/>
    <x v="0"/>
    <s v="Snacks"/>
    <x v="2"/>
    <n v="5"/>
    <x v="66"/>
    <x v="1"/>
  </r>
  <r>
    <n v="7262"/>
    <d v="2018-04-06T00:00:00"/>
    <x v="4"/>
    <x v="2"/>
    <n v="5148"/>
    <x v="0"/>
    <x v="0"/>
    <x v="0"/>
    <n v="0"/>
    <s v="$30K - $50K"/>
    <x v="17"/>
    <s v="Zacatecas"/>
    <x v="1"/>
    <x v="1"/>
    <s v="Beverages"/>
    <x v="35"/>
    <n v="4"/>
    <x v="148"/>
    <x v="1"/>
  </r>
  <r>
    <n v="7263"/>
    <d v="2018-04-06T00:00:00"/>
    <x v="4"/>
    <x v="2"/>
    <n v="1926"/>
    <x v="0"/>
    <x v="1"/>
    <x v="1"/>
    <n v="2"/>
    <s v="$30K - $50K"/>
    <x v="7"/>
    <s v="California"/>
    <x v="0"/>
    <x v="0"/>
    <s v="Frozen Foods"/>
    <x v="33"/>
    <n v="4"/>
    <x v="2368"/>
    <x v="0"/>
  </r>
  <r>
    <n v="7264"/>
    <d v="2018-04-06T00:00:00"/>
    <x v="4"/>
    <x v="2"/>
    <n v="4044"/>
    <x v="1"/>
    <x v="0"/>
    <x v="0"/>
    <n v="2"/>
    <s v="$110K - $130K"/>
    <x v="21"/>
    <s v="Mexico City"/>
    <x v="1"/>
    <x v="0"/>
    <s v="Produce"/>
    <x v="1"/>
    <n v="6"/>
    <x v="210"/>
    <x v="0"/>
  </r>
  <r>
    <n v="7265"/>
    <d v="2018-04-06T00:00:00"/>
    <x v="4"/>
    <x v="2"/>
    <n v="4250"/>
    <x v="0"/>
    <x v="1"/>
    <x v="0"/>
    <n v="0"/>
    <s v="$130K - $150K"/>
    <x v="13"/>
    <s v="Veracruz"/>
    <x v="1"/>
    <x v="0"/>
    <s v="Deli"/>
    <x v="4"/>
    <n v="3"/>
    <x v="514"/>
    <x v="1"/>
  </r>
  <r>
    <n v="7266"/>
    <d v="2018-04-06T00:00:00"/>
    <x v="4"/>
    <x v="2"/>
    <n v="4647"/>
    <x v="1"/>
    <x v="0"/>
    <x v="1"/>
    <n v="1"/>
    <s v="$70K - $90K"/>
    <x v="14"/>
    <s v="Yucatán"/>
    <x v="1"/>
    <x v="0"/>
    <s v="Starchy Foods"/>
    <x v="31"/>
    <n v="3"/>
    <x v="2088"/>
    <x v="0"/>
  </r>
  <r>
    <n v="7267"/>
    <d v="2018-04-06T00:00:00"/>
    <x v="4"/>
    <x v="2"/>
    <n v="3961"/>
    <x v="1"/>
    <x v="0"/>
    <x v="1"/>
    <n v="3"/>
    <s v="$30K - $50K"/>
    <x v="22"/>
    <s v="Mexico City"/>
    <x v="1"/>
    <x v="0"/>
    <s v="Canned Foods"/>
    <x v="6"/>
    <n v="5"/>
    <x v="759"/>
    <x v="1"/>
  </r>
  <r>
    <n v="7268"/>
    <d v="2018-04-07T00:00:00"/>
    <x v="4"/>
    <x v="2"/>
    <n v="4626"/>
    <x v="0"/>
    <x v="0"/>
    <x v="0"/>
    <n v="1"/>
    <s v="$110K - $130K"/>
    <x v="0"/>
    <s v="California"/>
    <x v="0"/>
    <x v="0"/>
    <s v="Snack Foods"/>
    <x v="0"/>
    <n v="5"/>
    <x v="2369"/>
    <x v="1"/>
  </r>
  <r>
    <n v="7269"/>
    <d v="2018-04-07T00:00:00"/>
    <x v="4"/>
    <x v="2"/>
    <n v="2118"/>
    <x v="0"/>
    <x v="0"/>
    <x v="1"/>
    <n v="4"/>
    <s v="$10K - $30K"/>
    <x v="14"/>
    <s v="Yucatán"/>
    <x v="1"/>
    <x v="0"/>
    <s v="Produce"/>
    <x v="1"/>
    <n v="4"/>
    <x v="1329"/>
    <x v="1"/>
  </r>
  <r>
    <n v="7270"/>
    <d v="2018-04-07T00:00:00"/>
    <x v="4"/>
    <x v="2"/>
    <n v="8865"/>
    <x v="1"/>
    <x v="0"/>
    <x v="1"/>
    <n v="4"/>
    <s v="$10K - $30K"/>
    <x v="21"/>
    <s v="Mexico City"/>
    <x v="1"/>
    <x v="2"/>
    <s v="Health and Hygiene"/>
    <x v="42"/>
    <n v="3"/>
    <x v="1212"/>
    <x v="1"/>
  </r>
  <r>
    <n v="7271"/>
    <d v="2018-04-07T00:00:00"/>
    <x v="4"/>
    <x v="2"/>
    <n v="7606"/>
    <x v="1"/>
    <x v="0"/>
    <x v="1"/>
    <n v="4"/>
    <s v="$50K - $70K"/>
    <x v="2"/>
    <s v="Oregon"/>
    <x v="0"/>
    <x v="0"/>
    <s v="Snack Foods"/>
    <x v="0"/>
    <n v="6"/>
    <x v="793"/>
    <x v="0"/>
  </r>
  <r>
    <n v="7272"/>
    <d v="2018-04-07T00:00:00"/>
    <x v="4"/>
    <x v="2"/>
    <n v="3819"/>
    <x v="1"/>
    <x v="0"/>
    <x v="0"/>
    <n v="3"/>
    <s v="$50K - $70K"/>
    <x v="5"/>
    <s v="Washington"/>
    <x v="0"/>
    <x v="0"/>
    <s v="Frozen Foods"/>
    <x v="39"/>
    <n v="4"/>
    <x v="1774"/>
    <x v="1"/>
  </r>
  <r>
    <n v="7273"/>
    <d v="2018-04-07T00:00:00"/>
    <x v="4"/>
    <x v="2"/>
    <n v="1553"/>
    <x v="0"/>
    <x v="1"/>
    <x v="0"/>
    <n v="1"/>
    <s v="$30K - $50K"/>
    <x v="20"/>
    <s v="Guerrero"/>
    <x v="1"/>
    <x v="0"/>
    <s v="Frozen Foods"/>
    <x v="1"/>
    <n v="5"/>
    <x v="1890"/>
    <x v="1"/>
  </r>
  <r>
    <n v="7274"/>
    <d v="2018-04-07T00:00:00"/>
    <x v="4"/>
    <x v="2"/>
    <n v="8355"/>
    <x v="0"/>
    <x v="1"/>
    <x v="1"/>
    <n v="4"/>
    <s v="$70K - $90K"/>
    <x v="17"/>
    <s v="Zacatecas"/>
    <x v="1"/>
    <x v="0"/>
    <s v="Produce"/>
    <x v="12"/>
    <n v="5"/>
    <x v="2370"/>
    <x v="1"/>
  </r>
  <r>
    <n v="7275"/>
    <d v="2018-04-07T00:00:00"/>
    <x v="4"/>
    <x v="2"/>
    <n v="770"/>
    <x v="0"/>
    <x v="0"/>
    <x v="1"/>
    <n v="3"/>
    <s v="$10K - $30K"/>
    <x v="8"/>
    <s v="Washington"/>
    <x v="0"/>
    <x v="0"/>
    <s v="Baked Goods"/>
    <x v="25"/>
    <n v="3"/>
    <x v="942"/>
    <x v="1"/>
  </r>
  <r>
    <n v="7276"/>
    <d v="2018-04-07T00:00:00"/>
    <x v="4"/>
    <x v="2"/>
    <n v="3747"/>
    <x v="0"/>
    <x v="0"/>
    <x v="1"/>
    <n v="4"/>
    <s v="$70K - $90K"/>
    <x v="20"/>
    <s v="Guerrero"/>
    <x v="1"/>
    <x v="2"/>
    <s v="Periodicals"/>
    <x v="17"/>
    <n v="4"/>
    <x v="2371"/>
    <x v="1"/>
  </r>
  <r>
    <n v="7277"/>
    <d v="2018-04-07T00:00:00"/>
    <x v="4"/>
    <x v="2"/>
    <n v="1259"/>
    <x v="0"/>
    <x v="1"/>
    <x v="1"/>
    <n v="0"/>
    <s v="$10K - $30K"/>
    <x v="17"/>
    <s v="Zacatecas"/>
    <x v="1"/>
    <x v="0"/>
    <s v="Baking Goods"/>
    <x v="9"/>
    <n v="2"/>
    <x v="372"/>
    <x v="1"/>
  </r>
  <r>
    <n v="7278"/>
    <d v="2018-04-07T00:00:00"/>
    <x v="4"/>
    <x v="2"/>
    <n v="7910"/>
    <x v="0"/>
    <x v="0"/>
    <x v="1"/>
    <n v="1"/>
    <s v="$50K - $70K"/>
    <x v="10"/>
    <s v="Washington"/>
    <x v="0"/>
    <x v="0"/>
    <s v="Snack Foods"/>
    <x v="0"/>
    <n v="4"/>
    <x v="660"/>
    <x v="0"/>
  </r>
  <r>
    <n v="7279"/>
    <d v="2018-04-07T00:00:00"/>
    <x v="4"/>
    <x v="2"/>
    <n v="3245"/>
    <x v="0"/>
    <x v="0"/>
    <x v="1"/>
    <n v="2"/>
    <s v="$30K - $50K"/>
    <x v="8"/>
    <s v="Washington"/>
    <x v="0"/>
    <x v="0"/>
    <s v="Dairy"/>
    <x v="15"/>
    <n v="6"/>
    <x v="2372"/>
    <x v="1"/>
  </r>
  <r>
    <n v="7280"/>
    <d v="2018-04-07T00:00:00"/>
    <x v="4"/>
    <x v="2"/>
    <n v="1259"/>
    <x v="0"/>
    <x v="1"/>
    <x v="1"/>
    <n v="0"/>
    <s v="$10K - $30K"/>
    <x v="17"/>
    <s v="Zacatecas"/>
    <x v="1"/>
    <x v="0"/>
    <s v="Snack Foods"/>
    <x v="0"/>
    <n v="3"/>
    <x v="1292"/>
    <x v="1"/>
  </r>
  <r>
    <n v="7281"/>
    <d v="2018-04-07T00:00:00"/>
    <x v="4"/>
    <x v="2"/>
    <n v="7782"/>
    <x v="0"/>
    <x v="0"/>
    <x v="1"/>
    <n v="3"/>
    <s v="$30K - $50K"/>
    <x v="17"/>
    <s v="Zacatecas"/>
    <x v="1"/>
    <x v="1"/>
    <s v="Beverages"/>
    <x v="3"/>
    <n v="6"/>
    <x v="2274"/>
    <x v="1"/>
  </r>
  <r>
    <n v="7282"/>
    <d v="2018-04-07T00:00:00"/>
    <x v="4"/>
    <x v="2"/>
    <n v="7977"/>
    <x v="0"/>
    <x v="1"/>
    <x v="0"/>
    <n v="1"/>
    <s v="$70K - $90K"/>
    <x v="17"/>
    <s v="Zacatecas"/>
    <x v="1"/>
    <x v="1"/>
    <s v="Alcoholic Beverages"/>
    <x v="18"/>
    <n v="4"/>
    <x v="304"/>
    <x v="1"/>
  </r>
  <r>
    <n v="7283"/>
    <d v="2018-04-07T00:00:00"/>
    <x v="4"/>
    <x v="2"/>
    <n v="9456"/>
    <x v="1"/>
    <x v="0"/>
    <x v="1"/>
    <n v="1"/>
    <s v="$10K - $30K"/>
    <x v="16"/>
    <s v="Zacatecas"/>
    <x v="1"/>
    <x v="0"/>
    <s v="Produce"/>
    <x v="1"/>
    <n v="4"/>
    <x v="1077"/>
    <x v="0"/>
  </r>
  <r>
    <n v="7284"/>
    <d v="2018-04-07T00:00:00"/>
    <x v="4"/>
    <x v="2"/>
    <n v="4250"/>
    <x v="0"/>
    <x v="1"/>
    <x v="0"/>
    <n v="0"/>
    <s v="$130K - $150K"/>
    <x v="13"/>
    <s v="Veracruz"/>
    <x v="1"/>
    <x v="0"/>
    <s v="Snack Foods"/>
    <x v="0"/>
    <n v="5"/>
    <x v="2373"/>
    <x v="1"/>
  </r>
  <r>
    <n v="7285"/>
    <d v="2018-04-07T00:00:00"/>
    <x v="4"/>
    <x v="2"/>
    <n v="6683"/>
    <x v="0"/>
    <x v="1"/>
    <x v="0"/>
    <n v="5"/>
    <s v="$50K - $70K"/>
    <x v="8"/>
    <s v="Washington"/>
    <x v="0"/>
    <x v="0"/>
    <s v="Deli"/>
    <x v="4"/>
    <n v="5"/>
    <x v="1987"/>
    <x v="1"/>
  </r>
  <r>
    <n v="7286"/>
    <d v="2018-04-07T00:00:00"/>
    <x v="4"/>
    <x v="2"/>
    <n v="6444"/>
    <x v="1"/>
    <x v="0"/>
    <x v="0"/>
    <n v="5"/>
    <s v="$10K - $30K"/>
    <x v="21"/>
    <s v="Mexico City"/>
    <x v="1"/>
    <x v="1"/>
    <s v="Alcoholic Beverages"/>
    <x v="18"/>
    <n v="5"/>
    <x v="365"/>
    <x v="0"/>
  </r>
  <r>
    <n v="7287"/>
    <d v="2018-04-07T00:00:00"/>
    <x v="4"/>
    <x v="2"/>
    <n v="6608"/>
    <x v="1"/>
    <x v="0"/>
    <x v="1"/>
    <n v="2"/>
    <s v="$30K - $50K"/>
    <x v="22"/>
    <s v="Mexico City"/>
    <x v="1"/>
    <x v="2"/>
    <s v="Health and Hygiene"/>
    <x v="30"/>
    <n v="5"/>
    <x v="514"/>
    <x v="1"/>
  </r>
  <r>
    <n v="7288"/>
    <d v="2018-04-07T00:00:00"/>
    <x v="4"/>
    <x v="2"/>
    <n v="7851"/>
    <x v="1"/>
    <x v="0"/>
    <x v="1"/>
    <n v="4"/>
    <s v="$30K - $50K"/>
    <x v="3"/>
    <s v="California"/>
    <x v="0"/>
    <x v="2"/>
    <s v="Household"/>
    <x v="20"/>
    <n v="7"/>
    <x v="459"/>
    <x v="1"/>
  </r>
  <r>
    <n v="7289"/>
    <d v="2018-04-07T00:00:00"/>
    <x v="4"/>
    <x v="2"/>
    <n v="8267"/>
    <x v="1"/>
    <x v="0"/>
    <x v="0"/>
    <n v="1"/>
    <s v="$30K - $50K"/>
    <x v="3"/>
    <s v="California"/>
    <x v="0"/>
    <x v="0"/>
    <s v="Produce"/>
    <x v="1"/>
    <n v="5"/>
    <x v="780"/>
    <x v="0"/>
  </r>
  <r>
    <n v="7290"/>
    <d v="2018-04-07T00:00:00"/>
    <x v="4"/>
    <x v="2"/>
    <n v="5283"/>
    <x v="0"/>
    <x v="0"/>
    <x v="1"/>
    <n v="3"/>
    <s v="$130K - $150K"/>
    <x v="15"/>
    <s v="British Columbia"/>
    <x v="2"/>
    <x v="0"/>
    <s v="Deli"/>
    <x v="14"/>
    <n v="6"/>
    <x v="929"/>
    <x v="0"/>
  </r>
  <r>
    <n v="7291"/>
    <d v="2018-04-07T00:00:00"/>
    <x v="4"/>
    <x v="2"/>
    <n v="5518"/>
    <x v="1"/>
    <x v="1"/>
    <x v="0"/>
    <n v="5"/>
    <s v="$10K - $30K"/>
    <x v="0"/>
    <s v="California"/>
    <x v="0"/>
    <x v="0"/>
    <s v="Snack Foods"/>
    <x v="0"/>
    <n v="5"/>
    <x v="1135"/>
    <x v="0"/>
  </r>
  <r>
    <n v="7292"/>
    <d v="2018-04-07T00:00:00"/>
    <x v="4"/>
    <x v="2"/>
    <n v="2228"/>
    <x v="0"/>
    <x v="0"/>
    <x v="0"/>
    <n v="2"/>
    <s v="$50K - $70K"/>
    <x v="10"/>
    <s v="Washington"/>
    <x v="0"/>
    <x v="0"/>
    <s v="Dairy"/>
    <x v="15"/>
    <n v="3"/>
    <x v="1455"/>
    <x v="0"/>
  </r>
  <r>
    <n v="7293"/>
    <d v="2018-04-07T00:00:00"/>
    <x v="4"/>
    <x v="2"/>
    <n v="6751"/>
    <x v="0"/>
    <x v="1"/>
    <x v="1"/>
    <n v="2"/>
    <s v="$50K - $70K"/>
    <x v="11"/>
    <s v="Washington"/>
    <x v="0"/>
    <x v="2"/>
    <s v="Household"/>
    <x v="22"/>
    <n v="1"/>
    <x v="1804"/>
    <x v="0"/>
  </r>
  <r>
    <n v="7294"/>
    <d v="2018-04-07T00:00:00"/>
    <x v="4"/>
    <x v="2"/>
    <n v="1377"/>
    <x v="1"/>
    <x v="0"/>
    <x v="0"/>
    <n v="3"/>
    <s v="$10K - $30K"/>
    <x v="14"/>
    <s v="Yucatán"/>
    <x v="1"/>
    <x v="0"/>
    <s v="Frozen Foods"/>
    <x v="1"/>
    <n v="5"/>
    <x v="805"/>
    <x v="1"/>
  </r>
  <r>
    <n v="7295"/>
    <d v="2018-04-07T00:00:00"/>
    <x v="4"/>
    <x v="2"/>
    <n v="4397"/>
    <x v="1"/>
    <x v="0"/>
    <x v="1"/>
    <n v="2"/>
    <s v="$30K - $50K"/>
    <x v="12"/>
    <s v="Washington"/>
    <x v="0"/>
    <x v="0"/>
    <s v="Canned Foods"/>
    <x v="1"/>
    <n v="5"/>
    <x v="1689"/>
    <x v="1"/>
  </r>
  <r>
    <n v="7296"/>
    <d v="2018-04-07T00:00:00"/>
    <x v="4"/>
    <x v="2"/>
    <n v="6677"/>
    <x v="0"/>
    <x v="1"/>
    <x v="0"/>
    <n v="4"/>
    <s v="$130K - $150K"/>
    <x v="22"/>
    <s v="Mexico City"/>
    <x v="1"/>
    <x v="0"/>
    <s v="Dairy"/>
    <x v="15"/>
    <n v="4"/>
    <x v="1427"/>
    <x v="1"/>
  </r>
  <r>
    <n v="7297"/>
    <d v="2018-04-08T00:00:00"/>
    <x v="4"/>
    <x v="2"/>
    <n v="645"/>
    <x v="1"/>
    <x v="0"/>
    <x v="1"/>
    <n v="1"/>
    <s v="$50K - $70K"/>
    <x v="2"/>
    <s v="Oregon"/>
    <x v="0"/>
    <x v="0"/>
    <s v="Produce"/>
    <x v="1"/>
    <n v="6"/>
    <x v="582"/>
    <x v="1"/>
  </r>
  <r>
    <n v="7298"/>
    <d v="2018-04-08T00:00:00"/>
    <x v="4"/>
    <x v="2"/>
    <n v="7958"/>
    <x v="1"/>
    <x v="1"/>
    <x v="1"/>
    <n v="1"/>
    <s v="$50K - $70K"/>
    <x v="24"/>
    <s v="British Columbia"/>
    <x v="2"/>
    <x v="2"/>
    <s v="Household"/>
    <x v="7"/>
    <n v="6"/>
    <x v="1581"/>
    <x v="0"/>
  </r>
  <r>
    <n v="7299"/>
    <d v="2018-04-08T00:00:00"/>
    <x v="4"/>
    <x v="2"/>
    <n v="5310"/>
    <x v="1"/>
    <x v="0"/>
    <x v="1"/>
    <n v="4"/>
    <s v="$70K - $90K"/>
    <x v="6"/>
    <s v="Washington"/>
    <x v="0"/>
    <x v="0"/>
    <s v="Snack Foods"/>
    <x v="0"/>
    <n v="2"/>
    <x v="192"/>
    <x v="1"/>
  </r>
  <r>
    <n v="7300"/>
    <d v="2018-04-08T00:00:00"/>
    <x v="4"/>
    <x v="2"/>
    <n v="5720"/>
    <x v="1"/>
    <x v="0"/>
    <x v="1"/>
    <n v="5"/>
    <s v="$30K - $50K"/>
    <x v="6"/>
    <s v="Washington"/>
    <x v="0"/>
    <x v="2"/>
    <s v="Household"/>
    <x v="20"/>
    <n v="3"/>
    <x v="2374"/>
    <x v="1"/>
  </r>
  <r>
    <n v="7301"/>
    <d v="2018-04-08T00:00:00"/>
    <x v="4"/>
    <x v="2"/>
    <n v="9820"/>
    <x v="0"/>
    <x v="0"/>
    <x v="1"/>
    <n v="3"/>
    <s v="$50K - $70K"/>
    <x v="16"/>
    <s v="Zacatecas"/>
    <x v="1"/>
    <x v="0"/>
    <s v="Snack Foods"/>
    <x v="0"/>
    <n v="3"/>
    <x v="198"/>
    <x v="1"/>
  </r>
  <r>
    <n v="7302"/>
    <d v="2018-04-08T00:00:00"/>
    <x v="4"/>
    <x v="2"/>
    <n v="4069"/>
    <x v="0"/>
    <x v="0"/>
    <x v="0"/>
    <n v="1"/>
    <s v="$110K - $130K"/>
    <x v="8"/>
    <s v="Washington"/>
    <x v="0"/>
    <x v="0"/>
    <s v="Snack Foods"/>
    <x v="0"/>
    <n v="5"/>
    <x v="2375"/>
    <x v="1"/>
  </r>
  <r>
    <n v="7303"/>
    <d v="2018-04-08T00:00:00"/>
    <x v="4"/>
    <x v="2"/>
    <n v="5644"/>
    <x v="0"/>
    <x v="1"/>
    <x v="0"/>
    <n v="2"/>
    <s v="$110K - $130K"/>
    <x v="8"/>
    <s v="Washington"/>
    <x v="0"/>
    <x v="0"/>
    <s v="Produce"/>
    <x v="12"/>
    <n v="2"/>
    <x v="1072"/>
    <x v="1"/>
  </r>
  <r>
    <n v="7304"/>
    <d v="2018-04-08T00:00:00"/>
    <x v="4"/>
    <x v="2"/>
    <n v="1124"/>
    <x v="1"/>
    <x v="0"/>
    <x v="0"/>
    <n v="3"/>
    <s v="$70K - $90K"/>
    <x v="1"/>
    <s v="Washington"/>
    <x v="0"/>
    <x v="0"/>
    <s v="Produce"/>
    <x v="1"/>
    <n v="3"/>
    <x v="425"/>
    <x v="1"/>
  </r>
  <r>
    <n v="7305"/>
    <d v="2018-04-08T00:00:00"/>
    <x v="4"/>
    <x v="2"/>
    <n v="5985"/>
    <x v="1"/>
    <x v="0"/>
    <x v="0"/>
    <n v="4"/>
    <s v="$130K - $150K"/>
    <x v="22"/>
    <s v="Mexico City"/>
    <x v="1"/>
    <x v="0"/>
    <s v="Baking Goods"/>
    <x v="32"/>
    <n v="7"/>
    <x v="31"/>
    <x v="1"/>
  </r>
  <r>
    <n v="7306"/>
    <d v="2018-04-08T00:00:00"/>
    <x v="4"/>
    <x v="2"/>
    <n v="8371"/>
    <x v="1"/>
    <x v="1"/>
    <x v="0"/>
    <n v="3"/>
    <s v="$50K - $70K"/>
    <x v="3"/>
    <s v="California"/>
    <x v="0"/>
    <x v="2"/>
    <s v="Health and Hygiene"/>
    <x v="23"/>
    <n v="5"/>
    <x v="132"/>
    <x v="0"/>
  </r>
  <r>
    <n v="7307"/>
    <d v="2018-04-08T00:00:00"/>
    <x v="4"/>
    <x v="2"/>
    <n v="6318"/>
    <x v="0"/>
    <x v="0"/>
    <x v="1"/>
    <n v="1"/>
    <s v="$50K - $70K"/>
    <x v="10"/>
    <s v="Washington"/>
    <x v="0"/>
    <x v="0"/>
    <s v="Baking Goods"/>
    <x v="9"/>
    <n v="4"/>
    <x v="377"/>
    <x v="0"/>
  </r>
  <r>
    <n v="7308"/>
    <d v="2018-04-08T00:00:00"/>
    <x v="4"/>
    <x v="2"/>
    <n v="7952"/>
    <x v="1"/>
    <x v="1"/>
    <x v="0"/>
    <n v="4"/>
    <s v="$90K - $110K"/>
    <x v="4"/>
    <s v="Oregon"/>
    <x v="0"/>
    <x v="0"/>
    <s v="Baking Goods"/>
    <x v="9"/>
    <n v="4"/>
    <x v="844"/>
    <x v="1"/>
  </r>
  <r>
    <n v="7309"/>
    <d v="2018-04-08T00:00:00"/>
    <x v="4"/>
    <x v="2"/>
    <n v="7788"/>
    <x v="0"/>
    <x v="0"/>
    <x v="0"/>
    <n v="3"/>
    <s v="$90K - $110K"/>
    <x v="20"/>
    <s v="Guerrero"/>
    <x v="1"/>
    <x v="0"/>
    <s v="Produce"/>
    <x v="12"/>
    <n v="6"/>
    <x v="1619"/>
    <x v="0"/>
  </r>
  <r>
    <n v="7310"/>
    <d v="2018-04-08T00:00:00"/>
    <x v="4"/>
    <x v="2"/>
    <n v="9263"/>
    <x v="0"/>
    <x v="1"/>
    <x v="0"/>
    <n v="2"/>
    <s v="$30K - $50K"/>
    <x v="12"/>
    <s v="Washington"/>
    <x v="0"/>
    <x v="0"/>
    <s v="Canned Products"/>
    <x v="12"/>
    <n v="3"/>
    <x v="1449"/>
    <x v="1"/>
  </r>
  <r>
    <n v="7311"/>
    <d v="2018-04-08T00:00:00"/>
    <x v="4"/>
    <x v="2"/>
    <n v="441"/>
    <x v="0"/>
    <x v="1"/>
    <x v="1"/>
    <n v="5"/>
    <s v="$50K - $70K"/>
    <x v="23"/>
    <s v="Jalisco"/>
    <x v="1"/>
    <x v="0"/>
    <s v="Snack Foods"/>
    <x v="0"/>
    <n v="2"/>
    <x v="220"/>
    <x v="1"/>
  </r>
  <r>
    <n v="7312"/>
    <d v="2018-04-08T00:00:00"/>
    <x v="4"/>
    <x v="2"/>
    <n v="3746"/>
    <x v="0"/>
    <x v="0"/>
    <x v="1"/>
    <n v="3"/>
    <s v="$10K - $30K"/>
    <x v="7"/>
    <s v="California"/>
    <x v="0"/>
    <x v="0"/>
    <s v="Produce"/>
    <x v="1"/>
    <n v="3"/>
    <x v="1890"/>
    <x v="0"/>
  </r>
  <r>
    <n v="7313"/>
    <d v="2018-04-08T00:00:00"/>
    <x v="4"/>
    <x v="2"/>
    <n v="340"/>
    <x v="0"/>
    <x v="1"/>
    <x v="0"/>
    <n v="2"/>
    <s v="$150K +"/>
    <x v="20"/>
    <s v="Guerrero"/>
    <x v="1"/>
    <x v="0"/>
    <s v="Breakfast Foods"/>
    <x v="5"/>
    <n v="4"/>
    <x v="2376"/>
    <x v="1"/>
  </r>
  <r>
    <n v="7314"/>
    <d v="2018-04-08T00:00:00"/>
    <x v="4"/>
    <x v="2"/>
    <n v="1370"/>
    <x v="0"/>
    <x v="1"/>
    <x v="1"/>
    <n v="2"/>
    <s v="$10K - $30K"/>
    <x v="10"/>
    <s v="Washington"/>
    <x v="0"/>
    <x v="0"/>
    <s v="Baked Goods"/>
    <x v="25"/>
    <n v="5"/>
    <x v="609"/>
    <x v="1"/>
  </r>
  <r>
    <n v="7315"/>
    <d v="2018-04-08T00:00:00"/>
    <x v="4"/>
    <x v="2"/>
    <n v="9728"/>
    <x v="1"/>
    <x v="1"/>
    <x v="0"/>
    <n v="1"/>
    <s v="$10K - $30K"/>
    <x v="12"/>
    <s v="Washington"/>
    <x v="0"/>
    <x v="2"/>
    <s v="Health and Hygiene"/>
    <x v="30"/>
    <n v="5"/>
    <x v="130"/>
    <x v="1"/>
  </r>
  <r>
    <n v="7316"/>
    <d v="2018-04-08T00:00:00"/>
    <x v="4"/>
    <x v="2"/>
    <n v="1850"/>
    <x v="1"/>
    <x v="0"/>
    <x v="0"/>
    <n v="1"/>
    <s v="$130K - $150K"/>
    <x v="12"/>
    <s v="Washington"/>
    <x v="0"/>
    <x v="1"/>
    <s v="Alcoholic Beverages"/>
    <x v="18"/>
    <n v="5"/>
    <x v="259"/>
    <x v="1"/>
  </r>
  <r>
    <n v="7317"/>
    <d v="2018-04-08T00:00:00"/>
    <x v="4"/>
    <x v="2"/>
    <n v="9540"/>
    <x v="1"/>
    <x v="0"/>
    <x v="0"/>
    <n v="1"/>
    <s v="$30K - $50K"/>
    <x v="3"/>
    <s v="California"/>
    <x v="0"/>
    <x v="0"/>
    <s v="Frozen Foods"/>
    <x v="33"/>
    <n v="6"/>
    <x v="1787"/>
    <x v="1"/>
  </r>
  <r>
    <n v="7318"/>
    <d v="2018-04-08T00:00:00"/>
    <x v="4"/>
    <x v="2"/>
    <n v="4873"/>
    <x v="1"/>
    <x v="0"/>
    <x v="0"/>
    <n v="0"/>
    <s v="$30K - $50K"/>
    <x v="8"/>
    <s v="Washington"/>
    <x v="0"/>
    <x v="0"/>
    <s v="Dairy"/>
    <x v="15"/>
    <n v="3"/>
    <x v="615"/>
    <x v="1"/>
  </r>
  <r>
    <n v="7319"/>
    <d v="2018-04-08T00:00:00"/>
    <x v="4"/>
    <x v="2"/>
    <n v="9601"/>
    <x v="1"/>
    <x v="0"/>
    <x v="0"/>
    <n v="0"/>
    <s v="$130K - $150K"/>
    <x v="2"/>
    <s v="Oregon"/>
    <x v="0"/>
    <x v="0"/>
    <s v="Baked Goods"/>
    <x v="25"/>
    <n v="3"/>
    <x v="1887"/>
    <x v="0"/>
  </r>
  <r>
    <n v="7320"/>
    <d v="2018-04-08T00:00:00"/>
    <x v="4"/>
    <x v="2"/>
    <n v="5155"/>
    <x v="1"/>
    <x v="1"/>
    <x v="0"/>
    <n v="4"/>
    <s v="$30K - $50K"/>
    <x v="3"/>
    <s v="California"/>
    <x v="0"/>
    <x v="0"/>
    <s v="Baking Goods"/>
    <x v="9"/>
    <n v="4"/>
    <x v="1557"/>
    <x v="0"/>
  </r>
  <r>
    <n v="7321"/>
    <d v="2018-04-08T00:00:00"/>
    <x v="4"/>
    <x v="2"/>
    <n v="6564"/>
    <x v="0"/>
    <x v="1"/>
    <x v="0"/>
    <n v="3"/>
    <s v="$70K - $90K"/>
    <x v="4"/>
    <s v="Oregon"/>
    <x v="0"/>
    <x v="2"/>
    <s v="Household"/>
    <x v="20"/>
    <n v="3"/>
    <x v="1178"/>
    <x v="1"/>
  </r>
  <r>
    <n v="7322"/>
    <d v="2018-04-08T00:00:00"/>
    <x v="4"/>
    <x v="2"/>
    <n v="8274"/>
    <x v="0"/>
    <x v="0"/>
    <x v="1"/>
    <n v="4"/>
    <s v="$70K - $90K"/>
    <x v="4"/>
    <s v="Oregon"/>
    <x v="0"/>
    <x v="0"/>
    <s v="Snack Foods"/>
    <x v="0"/>
    <n v="4"/>
    <x v="571"/>
    <x v="0"/>
  </r>
  <r>
    <n v="7323"/>
    <d v="2018-04-08T00:00:00"/>
    <x v="4"/>
    <x v="2"/>
    <n v="3397"/>
    <x v="0"/>
    <x v="0"/>
    <x v="0"/>
    <n v="2"/>
    <s v="$30K - $50K"/>
    <x v="8"/>
    <s v="Washington"/>
    <x v="0"/>
    <x v="2"/>
    <s v="Household"/>
    <x v="24"/>
    <n v="3"/>
    <x v="1609"/>
    <x v="1"/>
  </r>
  <r>
    <n v="7324"/>
    <d v="2018-04-08T00:00:00"/>
    <x v="4"/>
    <x v="2"/>
    <n v="7356"/>
    <x v="0"/>
    <x v="1"/>
    <x v="1"/>
    <n v="4"/>
    <s v="$10K - $30K"/>
    <x v="14"/>
    <s v="Yucatán"/>
    <x v="1"/>
    <x v="2"/>
    <s v="Household"/>
    <x v="11"/>
    <n v="3"/>
    <x v="2377"/>
    <x v="1"/>
  </r>
  <r>
    <n v="7325"/>
    <d v="2018-04-08T00:00:00"/>
    <x v="4"/>
    <x v="2"/>
    <n v="8683"/>
    <x v="0"/>
    <x v="0"/>
    <x v="0"/>
    <n v="3"/>
    <s v="$130K - $150K"/>
    <x v="22"/>
    <s v="Mexico City"/>
    <x v="1"/>
    <x v="0"/>
    <s v="Baked Goods"/>
    <x v="25"/>
    <n v="4"/>
    <x v="1469"/>
    <x v="0"/>
  </r>
  <r>
    <n v="7326"/>
    <d v="2018-04-08T00:00:00"/>
    <x v="4"/>
    <x v="2"/>
    <n v="1578"/>
    <x v="0"/>
    <x v="1"/>
    <x v="0"/>
    <n v="1"/>
    <s v="$30K - $50K"/>
    <x v="14"/>
    <s v="Yucatán"/>
    <x v="1"/>
    <x v="0"/>
    <s v="Dairy"/>
    <x v="15"/>
    <n v="4"/>
    <x v="722"/>
    <x v="1"/>
  </r>
  <r>
    <n v="7327"/>
    <d v="2018-04-08T00:00:00"/>
    <x v="4"/>
    <x v="2"/>
    <n v="502"/>
    <x v="0"/>
    <x v="0"/>
    <x v="1"/>
    <n v="3"/>
    <s v="$30K - $50K"/>
    <x v="10"/>
    <s v="Washington"/>
    <x v="0"/>
    <x v="0"/>
    <s v="Snack Foods"/>
    <x v="0"/>
    <n v="3"/>
    <x v="2378"/>
    <x v="1"/>
  </r>
  <r>
    <n v="7328"/>
    <d v="2018-04-08T00:00:00"/>
    <x v="4"/>
    <x v="2"/>
    <n v="8294"/>
    <x v="0"/>
    <x v="0"/>
    <x v="0"/>
    <n v="1"/>
    <s v="$30K - $50K"/>
    <x v="20"/>
    <s v="Guerrero"/>
    <x v="1"/>
    <x v="1"/>
    <s v="Alcoholic Beverages"/>
    <x v="18"/>
    <n v="3"/>
    <x v="276"/>
    <x v="1"/>
  </r>
  <r>
    <n v="7329"/>
    <d v="2018-04-08T00:00:00"/>
    <x v="4"/>
    <x v="2"/>
    <n v="8995"/>
    <x v="0"/>
    <x v="1"/>
    <x v="0"/>
    <n v="1"/>
    <s v="$130K - $150K"/>
    <x v="25"/>
    <s v="British Columbia"/>
    <x v="2"/>
    <x v="0"/>
    <s v="Produce"/>
    <x v="1"/>
    <n v="4"/>
    <x v="1372"/>
    <x v="0"/>
  </r>
  <r>
    <n v="7330"/>
    <d v="2018-04-08T00:00:00"/>
    <x v="4"/>
    <x v="2"/>
    <n v="8830"/>
    <x v="0"/>
    <x v="0"/>
    <x v="0"/>
    <n v="0"/>
    <s v="$30K - $50K"/>
    <x v="9"/>
    <s v="California"/>
    <x v="0"/>
    <x v="1"/>
    <s v="Beverages"/>
    <x v="16"/>
    <n v="1"/>
    <x v="1381"/>
    <x v="1"/>
  </r>
  <r>
    <n v="7331"/>
    <d v="2018-04-09T00:00:00"/>
    <x v="4"/>
    <x v="2"/>
    <n v="344"/>
    <x v="1"/>
    <x v="0"/>
    <x v="0"/>
    <n v="1"/>
    <s v="$130K - $150K"/>
    <x v="21"/>
    <s v="Mexico City"/>
    <x v="1"/>
    <x v="0"/>
    <s v="Snack Foods"/>
    <x v="0"/>
    <n v="3"/>
    <x v="129"/>
    <x v="0"/>
  </r>
  <r>
    <n v="7332"/>
    <d v="2018-04-09T00:00:00"/>
    <x v="4"/>
    <x v="2"/>
    <n v="4495"/>
    <x v="0"/>
    <x v="0"/>
    <x v="0"/>
    <n v="5"/>
    <s v="$30K - $50K"/>
    <x v="14"/>
    <s v="Yucatán"/>
    <x v="1"/>
    <x v="0"/>
    <s v="Baking Goods"/>
    <x v="32"/>
    <n v="5"/>
    <x v="1331"/>
    <x v="1"/>
  </r>
  <r>
    <n v="7333"/>
    <d v="2018-04-09T00:00:00"/>
    <x v="4"/>
    <x v="2"/>
    <n v="2310"/>
    <x v="0"/>
    <x v="1"/>
    <x v="1"/>
    <n v="4"/>
    <s v="$10K - $30K"/>
    <x v="17"/>
    <s v="Zacatecas"/>
    <x v="1"/>
    <x v="2"/>
    <s v="Health and Hygiene"/>
    <x v="8"/>
    <n v="6"/>
    <x v="511"/>
    <x v="1"/>
  </r>
  <r>
    <n v="7334"/>
    <d v="2018-04-09T00:00:00"/>
    <x v="4"/>
    <x v="2"/>
    <n v="4607"/>
    <x v="1"/>
    <x v="1"/>
    <x v="0"/>
    <n v="0"/>
    <s v="$10K - $30K"/>
    <x v="20"/>
    <s v="Guerrero"/>
    <x v="1"/>
    <x v="0"/>
    <s v="Baking Goods"/>
    <x v="32"/>
    <n v="4"/>
    <x v="1529"/>
    <x v="0"/>
  </r>
  <r>
    <n v="7335"/>
    <d v="2018-04-09T00:00:00"/>
    <x v="4"/>
    <x v="2"/>
    <n v="2035"/>
    <x v="0"/>
    <x v="1"/>
    <x v="1"/>
    <n v="5"/>
    <s v="$50K - $70K"/>
    <x v="10"/>
    <s v="Washington"/>
    <x v="0"/>
    <x v="0"/>
    <s v="Snack Foods"/>
    <x v="0"/>
    <n v="2"/>
    <x v="173"/>
    <x v="1"/>
  </r>
  <r>
    <n v="7336"/>
    <d v="2018-04-09T00:00:00"/>
    <x v="4"/>
    <x v="2"/>
    <n v="7409"/>
    <x v="1"/>
    <x v="1"/>
    <x v="1"/>
    <n v="3"/>
    <s v="$50K - $70K"/>
    <x v="19"/>
    <s v="Mexico City"/>
    <x v="1"/>
    <x v="0"/>
    <s v="Dairy"/>
    <x v="15"/>
    <n v="3"/>
    <x v="285"/>
    <x v="0"/>
  </r>
  <r>
    <n v="7337"/>
    <d v="2018-04-09T00:00:00"/>
    <x v="4"/>
    <x v="2"/>
    <n v="2649"/>
    <x v="0"/>
    <x v="1"/>
    <x v="1"/>
    <n v="3"/>
    <s v="$10K - $30K"/>
    <x v="22"/>
    <s v="Mexico City"/>
    <x v="1"/>
    <x v="2"/>
    <s v="Household"/>
    <x v="11"/>
    <n v="3"/>
    <x v="1917"/>
    <x v="0"/>
  </r>
  <r>
    <n v="7338"/>
    <d v="2018-04-09T00:00:00"/>
    <x v="4"/>
    <x v="2"/>
    <n v="965"/>
    <x v="0"/>
    <x v="1"/>
    <x v="1"/>
    <n v="2"/>
    <s v="$70K - $90K"/>
    <x v="16"/>
    <s v="Zacatecas"/>
    <x v="1"/>
    <x v="0"/>
    <s v="Baked Goods"/>
    <x v="25"/>
    <n v="4"/>
    <x v="513"/>
    <x v="1"/>
  </r>
  <r>
    <n v="7339"/>
    <d v="2018-04-09T00:00:00"/>
    <x v="4"/>
    <x v="2"/>
    <n v="3797"/>
    <x v="1"/>
    <x v="1"/>
    <x v="0"/>
    <n v="5"/>
    <s v="$50K - $70K"/>
    <x v="7"/>
    <s v="California"/>
    <x v="0"/>
    <x v="0"/>
    <s v="Canned Foods"/>
    <x v="44"/>
    <n v="4"/>
    <x v="1588"/>
    <x v="1"/>
  </r>
  <r>
    <n v="7340"/>
    <d v="2018-04-09T00:00:00"/>
    <x v="4"/>
    <x v="2"/>
    <n v="815"/>
    <x v="0"/>
    <x v="1"/>
    <x v="1"/>
    <n v="3"/>
    <s v="$30K - $50K"/>
    <x v="13"/>
    <s v="Veracruz"/>
    <x v="1"/>
    <x v="0"/>
    <s v="Produce"/>
    <x v="12"/>
    <n v="5"/>
    <x v="905"/>
    <x v="1"/>
  </r>
  <r>
    <n v="7341"/>
    <d v="2018-04-09T00:00:00"/>
    <x v="4"/>
    <x v="2"/>
    <n v="4284"/>
    <x v="0"/>
    <x v="1"/>
    <x v="0"/>
    <n v="4"/>
    <s v="$30K - $50K"/>
    <x v="13"/>
    <s v="Veracruz"/>
    <x v="1"/>
    <x v="0"/>
    <s v="Snack Foods"/>
    <x v="0"/>
    <n v="3"/>
    <x v="999"/>
    <x v="1"/>
  </r>
  <r>
    <n v="7342"/>
    <d v="2018-04-09T00:00:00"/>
    <x v="4"/>
    <x v="2"/>
    <n v="4049"/>
    <x v="0"/>
    <x v="0"/>
    <x v="0"/>
    <n v="4"/>
    <s v="$70K - $90K"/>
    <x v="17"/>
    <s v="Zacatecas"/>
    <x v="1"/>
    <x v="0"/>
    <s v="Snack Foods"/>
    <x v="0"/>
    <n v="6"/>
    <x v="926"/>
    <x v="1"/>
  </r>
  <r>
    <n v="7343"/>
    <d v="2018-04-09T00:00:00"/>
    <x v="4"/>
    <x v="2"/>
    <n v="10009"/>
    <x v="0"/>
    <x v="0"/>
    <x v="0"/>
    <n v="4"/>
    <s v="$90K - $110K"/>
    <x v="7"/>
    <s v="California"/>
    <x v="0"/>
    <x v="0"/>
    <s v="Produce"/>
    <x v="1"/>
    <n v="6"/>
    <x v="2379"/>
    <x v="0"/>
  </r>
  <r>
    <n v="7344"/>
    <d v="2018-04-09T00:00:00"/>
    <x v="4"/>
    <x v="2"/>
    <n v="4391"/>
    <x v="0"/>
    <x v="1"/>
    <x v="0"/>
    <n v="3"/>
    <s v="$30K - $50K"/>
    <x v="12"/>
    <s v="Washington"/>
    <x v="0"/>
    <x v="0"/>
    <s v="Baking Goods"/>
    <x v="32"/>
    <n v="4"/>
    <x v="550"/>
    <x v="1"/>
  </r>
  <r>
    <n v="7345"/>
    <d v="2018-04-09T00:00:00"/>
    <x v="4"/>
    <x v="2"/>
    <n v="619"/>
    <x v="1"/>
    <x v="1"/>
    <x v="0"/>
    <n v="2"/>
    <s v="$70K - $90K"/>
    <x v="4"/>
    <s v="Oregon"/>
    <x v="0"/>
    <x v="0"/>
    <s v="Baking Goods"/>
    <x v="32"/>
    <n v="6"/>
    <x v="1006"/>
    <x v="1"/>
  </r>
  <r>
    <n v="7346"/>
    <d v="2018-04-09T00:00:00"/>
    <x v="4"/>
    <x v="2"/>
    <n v="5294"/>
    <x v="0"/>
    <x v="0"/>
    <x v="1"/>
    <n v="4"/>
    <s v="$10K - $30K"/>
    <x v="16"/>
    <s v="Zacatecas"/>
    <x v="1"/>
    <x v="0"/>
    <s v="Produce"/>
    <x v="1"/>
    <n v="4"/>
    <x v="749"/>
    <x v="1"/>
  </r>
  <r>
    <n v="7347"/>
    <d v="2018-04-09T00:00:00"/>
    <x v="4"/>
    <x v="2"/>
    <n v="1615"/>
    <x v="0"/>
    <x v="0"/>
    <x v="1"/>
    <n v="4"/>
    <s v="$30K - $50K"/>
    <x v="8"/>
    <s v="Washington"/>
    <x v="0"/>
    <x v="0"/>
    <s v="Baking Goods"/>
    <x v="32"/>
    <n v="4"/>
    <x v="2380"/>
    <x v="0"/>
  </r>
  <r>
    <n v="7348"/>
    <d v="2018-04-09T00:00:00"/>
    <x v="4"/>
    <x v="2"/>
    <n v="4495"/>
    <x v="0"/>
    <x v="0"/>
    <x v="0"/>
    <n v="5"/>
    <s v="$30K - $50K"/>
    <x v="14"/>
    <s v="Yucatán"/>
    <x v="1"/>
    <x v="0"/>
    <s v="Starchy Foods"/>
    <x v="31"/>
    <n v="3"/>
    <x v="165"/>
    <x v="1"/>
  </r>
  <r>
    <n v="7349"/>
    <d v="2018-04-09T00:00:00"/>
    <x v="4"/>
    <x v="2"/>
    <n v="8087"/>
    <x v="0"/>
    <x v="1"/>
    <x v="0"/>
    <n v="2"/>
    <s v="$10K - $30K"/>
    <x v="14"/>
    <s v="Yucatán"/>
    <x v="1"/>
    <x v="2"/>
    <s v="Health and Hygiene"/>
    <x v="23"/>
    <n v="4"/>
    <x v="277"/>
    <x v="1"/>
  </r>
  <r>
    <n v="7350"/>
    <d v="2018-04-09T00:00:00"/>
    <x v="4"/>
    <x v="2"/>
    <n v="1939"/>
    <x v="0"/>
    <x v="1"/>
    <x v="1"/>
    <n v="5"/>
    <s v="$10K - $30K"/>
    <x v="19"/>
    <s v="Mexico City"/>
    <x v="1"/>
    <x v="0"/>
    <s v="Frozen Foods"/>
    <x v="5"/>
    <n v="4"/>
    <x v="2085"/>
    <x v="1"/>
  </r>
  <r>
    <n v="7351"/>
    <d v="2018-04-09T00:00:00"/>
    <x v="4"/>
    <x v="2"/>
    <n v="4718"/>
    <x v="1"/>
    <x v="0"/>
    <x v="1"/>
    <n v="1"/>
    <s v="$30K - $50K"/>
    <x v="21"/>
    <s v="Mexico City"/>
    <x v="1"/>
    <x v="1"/>
    <s v="Beverages"/>
    <x v="36"/>
    <n v="5"/>
    <x v="2381"/>
    <x v="0"/>
  </r>
  <r>
    <n v="7352"/>
    <d v="2018-04-09T00:00:00"/>
    <x v="4"/>
    <x v="2"/>
    <n v="5401"/>
    <x v="0"/>
    <x v="0"/>
    <x v="0"/>
    <n v="4"/>
    <s v="$30K - $50K"/>
    <x v="3"/>
    <s v="California"/>
    <x v="0"/>
    <x v="0"/>
    <s v="Canned Foods"/>
    <x v="10"/>
    <n v="6"/>
    <x v="2382"/>
    <x v="0"/>
  </r>
  <r>
    <n v="7353"/>
    <d v="2018-04-09T00:00:00"/>
    <x v="4"/>
    <x v="2"/>
    <n v="1180"/>
    <x v="1"/>
    <x v="1"/>
    <x v="0"/>
    <n v="5"/>
    <s v="$10K - $30K"/>
    <x v="15"/>
    <s v="British Columbia"/>
    <x v="2"/>
    <x v="0"/>
    <s v="Produce"/>
    <x v="12"/>
    <n v="5"/>
    <x v="1112"/>
    <x v="0"/>
  </r>
  <r>
    <n v="7354"/>
    <d v="2018-04-09T00:00:00"/>
    <x v="4"/>
    <x v="2"/>
    <n v="5589"/>
    <x v="1"/>
    <x v="0"/>
    <x v="1"/>
    <n v="1"/>
    <s v="$30K - $50K"/>
    <x v="3"/>
    <s v="California"/>
    <x v="0"/>
    <x v="0"/>
    <s v="Dairy"/>
    <x v="15"/>
    <n v="6"/>
    <x v="787"/>
    <x v="0"/>
  </r>
  <r>
    <n v="7355"/>
    <d v="2018-04-09T00:00:00"/>
    <x v="4"/>
    <x v="2"/>
    <n v="564"/>
    <x v="0"/>
    <x v="1"/>
    <x v="0"/>
    <n v="3"/>
    <s v="$150K +"/>
    <x v="17"/>
    <s v="Zacatecas"/>
    <x v="1"/>
    <x v="0"/>
    <s v="Baking Goods"/>
    <x v="9"/>
    <n v="5"/>
    <x v="1209"/>
    <x v="1"/>
  </r>
  <r>
    <n v="7356"/>
    <d v="2018-04-10T00:00:00"/>
    <x v="4"/>
    <x v="2"/>
    <n v="9129"/>
    <x v="0"/>
    <x v="0"/>
    <x v="0"/>
    <n v="0"/>
    <s v="$110K - $130K"/>
    <x v="10"/>
    <s v="Washington"/>
    <x v="0"/>
    <x v="1"/>
    <s v="Beverages"/>
    <x v="16"/>
    <n v="5"/>
    <x v="550"/>
    <x v="1"/>
  </r>
  <r>
    <n v="7357"/>
    <d v="2018-04-10T00:00:00"/>
    <x v="4"/>
    <x v="2"/>
    <n v="8592"/>
    <x v="0"/>
    <x v="1"/>
    <x v="0"/>
    <n v="2"/>
    <s v="$70K - $90K"/>
    <x v="14"/>
    <s v="Yucatán"/>
    <x v="1"/>
    <x v="0"/>
    <s v="Snacks"/>
    <x v="2"/>
    <n v="3"/>
    <x v="1117"/>
    <x v="1"/>
  </r>
  <r>
    <n v="7358"/>
    <d v="2018-04-10T00:00:00"/>
    <x v="4"/>
    <x v="2"/>
    <n v="1185"/>
    <x v="1"/>
    <x v="1"/>
    <x v="1"/>
    <n v="4"/>
    <s v="$10K - $30K"/>
    <x v="8"/>
    <s v="Washington"/>
    <x v="0"/>
    <x v="0"/>
    <s v="Breakfast Foods"/>
    <x v="5"/>
    <n v="4"/>
    <x v="1013"/>
    <x v="0"/>
  </r>
  <r>
    <n v="7359"/>
    <d v="2018-04-10T00:00:00"/>
    <x v="4"/>
    <x v="2"/>
    <n v="7113"/>
    <x v="0"/>
    <x v="0"/>
    <x v="1"/>
    <n v="1"/>
    <s v="$70K - $90K"/>
    <x v="21"/>
    <s v="Mexico City"/>
    <x v="1"/>
    <x v="2"/>
    <s v="Household"/>
    <x v="24"/>
    <n v="5"/>
    <x v="2383"/>
    <x v="1"/>
  </r>
  <r>
    <n v="7360"/>
    <d v="2018-04-10T00:00:00"/>
    <x v="4"/>
    <x v="2"/>
    <n v="4071"/>
    <x v="0"/>
    <x v="1"/>
    <x v="0"/>
    <n v="5"/>
    <s v="$30K - $50K"/>
    <x v="22"/>
    <s v="Mexico City"/>
    <x v="1"/>
    <x v="0"/>
    <s v="Frozen Foods"/>
    <x v="29"/>
    <n v="5"/>
    <x v="281"/>
    <x v="0"/>
  </r>
  <r>
    <n v="7361"/>
    <d v="2018-04-10T00:00:00"/>
    <x v="4"/>
    <x v="2"/>
    <n v="4878"/>
    <x v="0"/>
    <x v="0"/>
    <x v="1"/>
    <n v="2"/>
    <s v="$30K - $50K"/>
    <x v="20"/>
    <s v="Guerrero"/>
    <x v="1"/>
    <x v="0"/>
    <s v="Baking Goods"/>
    <x v="9"/>
    <n v="3"/>
    <x v="1181"/>
    <x v="1"/>
  </r>
  <r>
    <n v="7362"/>
    <d v="2018-04-10T00:00:00"/>
    <x v="4"/>
    <x v="2"/>
    <n v="5851"/>
    <x v="0"/>
    <x v="1"/>
    <x v="1"/>
    <n v="1"/>
    <s v="$30K - $50K"/>
    <x v="14"/>
    <s v="Yucatán"/>
    <x v="1"/>
    <x v="0"/>
    <s v="Dairy"/>
    <x v="15"/>
    <n v="4"/>
    <x v="1775"/>
    <x v="1"/>
  </r>
  <r>
    <n v="7363"/>
    <d v="2018-04-10T00:00:00"/>
    <x v="4"/>
    <x v="2"/>
    <n v="9285"/>
    <x v="1"/>
    <x v="1"/>
    <x v="1"/>
    <n v="0"/>
    <s v="$70K - $90K"/>
    <x v="10"/>
    <s v="Washington"/>
    <x v="0"/>
    <x v="0"/>
    <s v="Baked Goods"/>
    <x v="25"/>
    <n v="3"/>
    <x v="2384"/>
    <x v="1"/>
  </r>
  <r>
    <n v="7364"/>
    <d v="2018-04-10T00:00:00"/>
    <x v="4"/>
    <x v="2"/>
    <n v="244"/>
    <x v="0"/>
    <x v="1"/>
    <x v="1"/>
    <n v="3"/>
    <s v="$50K - $70K"/>
    <x v="14"/>
    <s v="Yucatán"/>
    <x v="1"/>
    <x v="0"/>
    <s v="Produce"/>
    <x v="26"/>
    <n v="4"/>
    <x v="1225"/>
    <x v="0"/>
  </r>
  <r>
    <n v="7365"/>
    <d v="2018-04-10T00:00:00"/>
    <x v="4"/>
    <x v="2"/>
    <n v="843"/>
    <x v="1"/>
    <x v="0"/>
    <x v="0"/>
    <n v="0"/>
    <s v="$10K - $30K"/>
    <x v="20"/>
    <s v="Guerrero"/>
    <x v="1"/>
    <x v="0"/>
    <s v="Canned Foods"/>
    <x v="6"/>
    <n v="4"/>
    <x v="140"/>
    <x v="1"/>
  </r>
  <r>
    <n v="7366"/>
    <d v="2018-04-10T00:00:00"/>
    <x v="4"/>
    <x v="2"/>
    <n v="1571"/>
    <x v="0"/>
    <x v="0"/>
    <x v="0"/>
    <n v="0"/>
    <s v="$90K - $110K"/>
    <x v="17"/>
    <s v="Zacatecas"/>
    <x v="1"/>
    <x v="0"/>
    <s v="Frozen Foods"/>
    <x v="33"/>
    <n v="2"/>
    <x v="206"/>
    <x v="1"/>
  </r>
  <r>
    <n v="7367"/>
    <d v="2018-04-10T00:00:00"/>
    <x v="4"/>
    <x v="2"/>
    <n v="6462"/>
    <x v="1"/>
    <x v="0"/>
    <x v="1"/>
    <n v="0"/>
    <s v="$70K - $90K"/>
    <x v="4"/>
    <s v="Oregon"/>
    <x v="0"/>
    <x v="0"/>
    <s v="Dairy"/>
    <x v="15"/>
    <n v="6"/>
    <x v="1984"/>
    <x v="1"/>
  </r>
  <r>
    <n v="7368"/>
    <d v="2018-04-10T00:00:00"/>
    <x v="4"/>
    <x v="2"/>
    <n v="7035"/>
    <x v="0"/>
    <x v="1"/>
    <x v="0"/>
    <n v="3"/>
    <s v="$50K - $70K"/>
    <x v="0"/>
    <s v="California"/>
    <x v="0"/>
    <x v="2"/>
    <s v="Health and Hygiene"/>
    <x v="8"/>
    <n v="4"/>
    <x v="233"/>
    <x v="1"/>
  </r>
  <r>
    <n v="7369"/>
    <d v="2018-04-10T00:00:00"/>
    <x v="4"/>
    <x v="2"/>
    <n v="9182"/>
    <x v="1"/>
    <x v="0"/>
    <x v="1"/>
    <n v="2"/>
    <s v="$110K - $130K"/>
    <x v="0"/>
    <s v="California"/>
    <x v="0"/>
    <x v="1"/>
    <s v="Alcoholic Beverages"/>
    <x v="18"/>
    <n v="5"/>
    <x v="1923"/>
    <x v="0"/>
  </r>
  <r>
    <n v="7370"/>
    <d v="2018-04-10T00:00:00"/>
    <x v="4"/>
    <x v="2"/>
    <n v="789"/>
    <x v="0"/>
    <x v="1"/>
    <x v="0"/>
    <n v="4"/>
    <s v="$50K - $70K"/>
    <x v="17"/>
    <s v="Zacatecas"/>
    <x v="1"/>
    <x v="0"/>
    <s v="Breakfast Foods"/>
    <x v="5"/>
    <n v="2"/>
    <x v="1377"/>
    <x v="1"/>
  </r>
  <r>
    <n v="7371"/>
    <d v="2018-04-10T00:00:00"/>
    <x v="4"/>
    <x v="2"/>
    <n v="1722"/>
    <x v="0"/>
    <x v="0"/>
    <x v="1"/>
    <n v="3"/>
    <s v="$30K - $50K"/>
    <x v="19"/>
    <s v="Mexico City"/>
    <x v="1"/>
    <x v="0"/>
    <s v="Deli"/>
    <x v="14"/>
    <n v="2"/>
    <x v="1284"/>
    <x v="1"/>
  </r>
  <r>
    <n v="7372"/>
    <d v="2018-04-10T00:00:00"/>
    <x v="4"/>
    <x v="2"/>
    <n v="9953"/>
    <x v="0"/>
    <x v="0"/>
    <x v="1"/>
    <n v="1"/>
    <s v="$70K - $90K"/>
    <x v="20"/>
    <s v="Guerrero"/>
    <x v="1"/>
    <x v="0"/>
    <s v="Frozen Foods"/>
    <x v="1"/>
    <n v="4"/>
    <x v="1030"/>
    <x v="0"/>
  </r>
  <r>
    <n v="7373"/>
    <d v="2018-04-10T00:00:00"/>
    <x v="4"/>
    <x v="2"/>
    <n v="257"/>
    <x v="0"/>
    <x v="1"/>
    <x v="0"/>
    <n v="3"/>
    <s v="$30K - $50K"/>
    <x v="7"/>
    <s v="California"/>
    <x v="0"/>
    <x v="0"/>
    <s v="Dairy"/>
    <x v="15"/>
    <n v="4"/>
    <x v="2264"/>
    <x v="0"/>
  </r>
  <r>
    <n v="7374"/>
    <d v="2018-04-10T00:00:00"/>
    <x v="4"/>
    <x v="2"/>
    <n v="4892"/>
    <x v="1"/>
    <x v="0"/>
    <x v="1"/>
    <n v="5"/>
    <s v="$30K - $50K"/>
    <x v="8"/>
    <s v="Washington"/>
    <x v="0"/>
    <x v="0"/>
    <s v="Baked Goods"/>
    <x v="25"/>
    <n v="3"/>
    <x v="1099"/>
    <x v="1"/>
  </r>
  <r>
    <n v="7375"/>
    <d v="2018-04-10T00:00:00"/>
    <x v="4"/>
    <x v="2"/>
    <n v="8760"/>
    <x v="0"/>
    <x v="0"/>
    <x v="1"/>
    <n v="4"/>
    <s v="$150K +"/>
    <x v="7"/>
    <s v="California"/>
    <x v="0"/>
    <x v="0"/>
    <s v="Snack Foods"/>
    <x v="0"/>
    <n v="4"/>
    <x v="1473"/>
    <x v="1"/>
  </r>
  <r>
    <n v="7376"/>
    <d v="2018-04-10T00:00:00"/>
    <x v="4"/>
    <x v="2"/>
    <n v="6714"/>
    <x v="0"/>
    <x v="0"/>
    <x v="1"/>
    <n v="3"/>
    <s v="$50K - $70K"/>
    <x v="22"/>
    <s v="Mexico City"/>
    <x v="1"/>
    <x v="0"/>
    <s v="Meat"/>
    <x v="14"/>
    <n v="4"/>
    <x v="1356"/>
    <x v="1"/>
  </r>
  <r>
    <n v="7377"/>
    <d v="2018-04-10T00:00:00"/>
    <x v="4"/>
    <x v="2"/>
    <n v="4676"/>
    <x v="0"/>
    <x v="1"/>
    <x v="0"/>
    <n v="0"/>
    <s v="$30K - $50K"/>
    <x v="12"/>
    <s v="Washington"/>
    <x v="0"/>
    <x v="0"/>
    <s v="Baked Goods"/>
    <x v="25"/>
    <n v="3"/>
    <x v="988"/>
    <x v="1"/>
  </r>
  <r>
    <n v="7378"/>
    <d v="2018-04-10T00:00:00"/>
    <x v="4"/>
    <x v="2"/>
    <n v="1871"/>
    <x v="0"/>
    <x v="1"/>
    <x v="1"/>
    <n v="0"/>
    <s v="$30K - $50K"/>
    <x v="17"/>
    <s v="Zacatecas"/>
    <x v="1"/>
    <x v="0"/>
    <s v="Snack Foods"/>
    <x v="0"/>
    <n v="5"/>
    <x v="1002"/>
    <x v="1"/>
  </r>
  <r>
    <n v="7379"/>
    <d v="2018-04-10T00:00:00"/>
    <x v="4"/>
    <x v="2"/>
    <n v="2298"/>
    <x v="0"/>
    <x v="0"/>
    <x v="0"/>
    <n v="4"/>
    <s v="$150K +"/>
    <x v="1"/>
    <s v="Washington"/>
    <x v="0"/>
    <x v="0"/>
    <s v="Baked Goods"/>
    <x v="25"/>
    <n v="6"/>
    <x v="2028"/>
    <x v="1"/>
  </r>
  <r>
    <n v="7380"/>
    <d v="2018-04-10T00:00:00"/>
    <x v="4"/>
    <x v="2"/>
    <n v="1468"/>
    <x v="1"/>
    <x v="0"/>
    <x v="1"/>
    <n v="2"/>
    <s v="$30K - $50K"/>
    <x v="4"/>
    <s v="Oregon"/>
    <x v="0"/>
    <x v="0"/>
    <s v="Baking Goods"/>
    <x v="32"/>
    <n v="4"/>
    <x v="148"/>
    <x v="1"/>
  </r>
  <r>
    <n v="7381"/>
    <d v="2018-04-10T00:00:00"/>
    <x v="4"/>
    <x v="2"/>
    <n v="2234"/>
    <x v="1"/>
    <x v="0"/>
    <x v="0"/>
    <n v="1"/>
    <s v="$30K - $50K"/>
    <x v="4"/>
    <s v="Oregon"/>
    <x v="0"/>
    <x v="2"/>
    <s v="Health and Hygiene"/>
    <x v="23"/>
    <n v="3"/>
    <x v="262"/>
    <x v="1"/>
  </r>
  <r>
    <n v="7382"/>
    <d v="2018-04-10T00:00:00"/>
    <x v="4"/>
    <x v="2"/>
    <n v="9644"/>
    <x v="0"/>
    <x v="1"/>
    <x v="0"/>
    <n v="2"/>
    <s v="$10K - $30K"/>
    <x v="17"/>
    <s v="Zacatecas"/>
    <x v="1"/>
    <x v="0"/>
    <s v="Baking Goods"/>
    <x v="9"/>
    <n v="5"/>
    <x v="713"/>
    <x v="1"/>
  </r>
  <r>
    <n v="7383"/>
    <d v="2018-04-10T00:00:00"/>
    <x v="4"/>
    <x v="2"/>
    <n v="3601"/>
    <x v="0"/>
    <x v="1"/>
    <x v="0"/>
    <n v="2"/>
    <s v="$30K - $50K"/>
    <x v="13"/>
    <s v="Veracruz"/>
    <x v="1"/>
    <x v="2"/>
    <s v="Carousel"/>
    <x v="26"/>
    <n v="2"/>
    <x v="2063"/>
    <x v="1"/>
  </r>
  <r>
    <n v="7384"/>
    <d v="2018-04-10T00:00:00"/>
    <x v="4"/>
    <x v="2"/>
    <n v="4235"/>
    <x v="1"/>
    <x v="0"/>
    <x v="0"/>
    <n v="0"/>
    <s v="$50K - $70K"/>
    <x v="13"/>
    <s v="Veracruz"/>
    <x v="1"/>
    <x v="0"/>
    <s v="Starchy Foods"/>
    <x v="31"/>
    <n v="2"/>
    <x v="1602"/>
    <x v="1"/>
  </r>
  <r>
    <n v="7385"/>
    <d v="2018-04-10T00:00:00"/>
    <x v="4"/>
    <x v="2"/>
    <n v="5350"/>
    <x v="1"/>
    <x v="0"/>
    <x v="0"/>
    <n v="2"/>
    <s v="$50K - $70K"/>
    <x v="11"/>
    <s v="Washington"/>
    <x v="0"/>
    <x v="0"/>
    <s v="Snack Foods"/>
    <x v="0"/>
    <n v="4"/>
    <x v="2385"/>
    <x v="0"/>
  </r>
  <r>
    <n v="7386"/>
    <d v="2018-04-10T00:00:00"/>
    <x v="4"/>
    <x v="2"/>
    <n v="2885"/>
    <x v="0"/>
    <x v="0"/>
    <x v="0"/>
    <n v="3"/>
    <s v="$130K - $150K"/>
    <x v="7"/>
    <s v="California"/>
    <x v="0"/>
    <x v="0"/>
    <s v="Frozen Foods"/>
    <x v="5"/>
    <n v="3"/>
    <x v="366"/>
    <x v="0"/>
  </r>
  <r>
    <n v="7387"/>
    <d v="2018-04-10T00:00:00"/>
    <x v="4"/>
    <x v="2"/>
    <n v="8691"/>
    <x v="1"/>
    <x v="0"/>
    <x v="0"/>
    <n v="3"/>
    <s v="$30K - $50K"/>
    <x v="16"/>
    <s v="Zacatecas"/>
    <x v="1"/>
    <x v="0"/>
    <s v="Produce"/>
    <x v="1"/>
    <n v="4"/>
    <x v="561"/>
    <x v="0"/>
  </r>
  <r>
    <n v="7388"/>
    <d v="2018-04-10T00:00:00"/>
    <x v="4"/>
    <x v="2"/>
    <n v="704"/>
    <x v="1"/>
    <x v="1"/>
    <x v="1"/>
    <n v="1"/>
    <s v="$10K - $30K"/>
    <x v="20"/>
    <s v="Guerrero"/>
    <x v="1"/>
    <x v="0"/>
    <s v="Frozen Foods"/>
    <x v="1"/>
    <n v="5"/>
    <x v="2386"/>
    <x v="1"/>
  </r>
  <r>
    <n v="7389"/>
    <d v="2018-04-10T00:00:00"/>
    <x v="4"/>
    <x v="2"/>
    <n v="564"/>
    <x v="0"/>
    <x v="1"/>
    <x v="0"/>
    <n v="3"/>
    <s v="$150K +"/>
    <x v="17"/>
    <s v="Zacatecas"/>
    <x v="1"/>
    <x v="0"/>
    <s v="Frozen Foods"/>
    <x v="1"/>
    <n v="4"/>
    <x v="1334"/>
    <x v="1"/>
  </r>
  <r>
    <n v="7390"/>
    <d v="2018-04-10T00:00:00"/>
    <x v="4"/>
    <x v="2"/>
    <n v="8482"/>
    <x v="0"/>
    <x v="0"/>
    <x v="1"/>
    <n v="1"/>
    <s v="$10K - $30K"/>
    <x v="2"/>
    <s v="Oregon"/>
    <x v="0"/>
    <x v="0"/>
    <s v="Canned Foods"/>
    <x v="6"/>
    <n v="3"/>
    <x v="1680"/>
    <x v="0"/>
  </r>
  <r>
    <n v="7391"/>
    <d v="2018-04-11T00:00:00"/>
    <x v="4"/>
    <x v="2"/>
    <n v="5081"/>
    <x v="0"/>
    <x v="0"/>
    <x v="0"/>
    <n v="3"/>
    <s v="$70K - $90K"/>
    <x v="21"/>
    <s v="Mexico City"/>
    <x v="1"/>
    <x v="0"/>
    <s v="Snack Foods"/>
    <x v="0"/>
    <n v="4"/>
    <x v="721"/>
    <x v="0"/>
  </r>
  <r>
    <n v="7392"/>
    <d v="2018-04-11T00:00:00"/>
    <x v="4"/>
    <x v="2"/>
    <n v="7307"/>
    <x v="1"/>
    <x v="1"/>
    <x v="0"/>
    <n v="1"/>
    <s v="$110K - $130K"/>
    <x v="22"/>
    <s v="Mexico City"/>
    <x v="1"/>
    <x v="0"/>
    <s v="Snack Foods"/>
    <x v="0"/>
    <n v="5"/>
    <x v="1001"/>
    <x v="1"/>
  </r>
  <r>
    <n v="7393"/>
    <d v="2018-04-11T00:00:00"/>
    <x v="4"/>
    <x v="2"/>
    <n v="4571"/>
    <x v="0"/>
    <x v="1"/>
    <x v="0"/>
    <n v="5"/>
    <s v="$30K - $50K"/>
    <x v="16"/>
    <s v="Zacatecas"/>
    <x v="1"/>
    <x v="0"/>
    <s v="Dairy"/>
    <x v="15"/>
    <n v="6"/>
    <x v="348"/>
    <x v="1"/>
  </r>
  <r>
    <n v="7394"/>
    <d v="2018-04-11T00:00:00"/>
    <x v="4"/>
    <x v="2"/>
    <n v="1282"/>
    <x v="0"/>
    <x v="0"/>
    <x v="1"/>
    <n v="3"/>
    <s v="$30K - $50K"/>
    <x v="1"/>
    <s v="Washington"/>
    <x v="0"/>
    <x v="1"/>
    <s v="Beverages"/>
    <x v="3"/>
    <n v="4"/>
    <x v="2387"/>
    <x v="1"/>
  </r>
  <r>
    <n v="7395"/>
    <d v="2018-04-11T00:00:00"/>
    <x v="4"/>
    <x v="2"/>
    <n v="6095"/>
    <x v="1"/>
    <x v="1"/>
    <x v="0"/>
    <n v="2"/>
    <s v="$70K - $90K"/>
    <x v="0"/>
    <s v="California"/>
    <x v="0"/>
    <x v="0"/>
    <s v="Produce"/>
    <x v="12"/>
    <n v="6"/>
    <x v="1406"/>
    <x v="0"/>
  </r>
  <r>
    <n v="7396"/>
    <d v="2018-04-11T00:00:00"/>
    <x v="4"/>
    <x v="2"/>
    <n v="7836"/>
    <x v="1"/>
    <x v="0"/>
    <x v="0"/>
    <n v="5"/>
    <s v="$30K - $50K"/>
    <x v="17"/>
    <s v="Zacatecas"/>
    <x v="1"/>
    <x v="0"/>
    <s v="Breakfast Foods"/>
    <x v="5"/>
    <n v="5"/>
    <x v="750"/>
    <x v="1"/>
  </r>
  <r>
    <n v="7397"/>
    <d v="2018-04-11T00:00:00"/>
    <x v="4"/>
    <x v="2"/>
    <n v="6726"/>
    <x v="0"/>
    <x v="0"/>
    <x v="1"/>
    <n v="3"/>
    <s v="$10K - $30K"/>
    <x v="22"/>
    <s v="Mexico City"/>
    <x v="1"/>
    <x v="1"/>
    <s v="Beverages"/>
    <x v="36"/>
    <n v="5"/>
    <x v="794"/>
    <x v="0"/>
  </r>
  <r>
    <n v="7398"/>
    <d v="2018-04-11T00:00:00"/>
    <x v="4"/>
    <x v="2"/>
    <n v="4003"/>
    <x v="0"/>
    <x v="1"/>
    <x v="0"/>
    <n v="4"/>
    <s v="$30K - $50K"/>
    <x v="16"/>
    <s v="Zacatecas"/>
    <x v="1"/>
    <x v="0"/>
    <s v="Deli"/>
    <x v="14"/>
    <n v="6"/>
    <x v="187"/>
    <x v="1"/>
  </r>
  <r>
    <n v="7399"/>
    <d v="2018-04-11T00:00:00"/>
    <x v="4"/>
    <x v="2"/>
    <n v="4006"/>
    <x v="1"/>
    <x v="1"/>
    <x v="1"/>
    <n v="2"/>
    <s v="$10K - $30K"/>
    <x v="0"/>
    <s v="California"/>
    <x v="0"/>
    <x v="0"/>
    <s v="Canned Foods"/>
    <x v="1"/>
    <n v="6"/>
    <x v="1796"/>
    <x v="1"/>
  </r>
  <r>
    <n v="7400"/>
    <d v="2018-04-11T00:00:00"/>
    <x v="4"/>
    <x v="2"/>
    <n v="1798"/>
    <x v="1"/>
    <x v="0"/>
    <x v="1"/>
    <n v="0"/>
    <s v="$10K - $30K"/>
    <x v="1"/>
    <s v="Washington"/>
    <x v="0"/>
    <x v="0"/>
    <s v="Frozen Foods"/>
    <x v="1"/>
    <n v="3"/>
    <x v="1039"/>
    <x v="1"/>
  </r>
  <r>
    <n v="7401"/>
    <d v="2018-04-11T00:00:00"/>
    <x v="4"/>
    <x v="2"/>
    <n v="3833"/>
    <x v="0"/>
    <x v="0"/>
    <x v="1"/>
    <n v="0"/>
    <s v="$30K - $50K"/>
    <x v="18"/>
    <s v="British Columbia"/>
    <x v="2"/>
    <x v="0"/>
    <s v="Baked Goods"/>
    <x v="25"/>
    <n v="6"/>
    <x v="120"/>
    <x v="0"/>
  </r>
  <r>
    <n v="7402"/>
    <d v="2018-04-11T00:00:00"/>
    <x v="4"/>
    <x v="2"/>
    <n v="7633"/>
    <x v="0"/>
    <x v="0"/>
    <x v="0"/>
    <n v="4"/>
    <s v="$50K - $70K"/>
    <x v="17"/>
    <s v="Zacatecas"/>
    <x v="1"/>
    <x v="1"/>
    <s v="Beverages"/>
    <x v="36"/>
    <n v="4"/>
    <x v="1929"/>
    <x v="1"/>
  </r>
  <r>
    <n v="7403"/>
    <d v="2018-04-11T00:00:00"/>
    <x v="4"/>
    <x v="2"/>
    <n v="817"/>
    <x v="0"/>
    <x v="0"/>
    <x v="0"/>
    <n v="2"/>
    <s v="$30K - $50K"/>
    <x v="8"/>
    <s v="Washington"/>
    <x v="0"/>
    <x v="0"/>
    <s v="Frozen Foods"/>
    <x v="1"/>
    <n v="5"/>
    <x v="573"/>
    <x v="1"/>
  </r>
  <r>
    <n v="7404"/>
    <d v="2018-04-11T00:00:00"/>
    <x v="4"/>
    <x v="2"/>
    <n v="1041"/>
    <x v="1"/>
    <x v="0"/>
    <x v="1"/>
    <n v="4"/>
    <s v="$50K - $70K"/>
    <x v="2"/>
    <s v="Oregon"/>
    <x v="0"/>
    <x v="0"/>
    <s v="Meat"/>
    <x v="14"/>
    <n v="4"/>
    <x v="2388"/>
    <x v="1"/>
  </r>
  <r>
    <n v="7405"/>
    <d v="2018-04-11T00:00:00"/>
    <x v="4"/>
    <x v="2"/>
    <n v="5555"/>
    <x v="0"/>
    <x v="1"/>
    <x v="0"/>
    <n v="4"/>
    <s v="$10K - $30K"/>
    <x v="11"/>
    <s v="Washington"/>
    <x v="0"/>
    <x v="0"/>
    <s v="Produce"/>
    <x v="1"/>
    <n v="5"/>
    <x v="41"/>
    <x v="1"/>
  </r>
  <r>
    <n v="7406"/>
    <d v="2018-04-11T00:00:00"/>
    <x v="4"/>
    <x v="2"/>
    <n v="1930"/>
    <x v="0"/>
    <x v="0"/>
    <x v="1"/>
    <n v="4"/>
    <s v="$10K - $30K"/>
    <x v="14"/>
    <s v="Yucatán"/>
    <x v="1"/>
    <x v="2"/>
    <s v="Household"/>
    <x v="22"/>
    <n v="2"/>
    <x v="1237"/>
    <x v="0"/>
  </r>
  <r>
    <n v="7407"/>
    <d v="2018-04-11T00:00:00"/>
    <x v="4"/>
    <x v="2"/>
    <n v="3087"/>
    <x v="1"/>
    <x v="0"/>
    <x v="0"/>
    <n v="2"/>
    <s v="$70K - $90K"/>
    <x v="3"/>
    <s v="California"/>
    <x v="0"/>
    <x v="2"/>
    <s v="Health and Hygiene"/>
    <x v="30"/>
    <n v="4"/>
    <x v="802"/>
    <x v="0"/>
  </r>
  <r>
    <n v="7408"/>
    <d v="2018-04-11T00:00:00"/>
    <x v="4"/>
    <x v="2"/>
    <n v="1329"/>
    <x v="0"/>
    <x v="0"/>
    <x v="1"/>
    <n v="3"/>
    <s v="$10K - $30K"/>
    <x v="10"/>
    <s v="Washington"/>
    <x v="0"/>
    <x v="2"/>
    <s v="Checkout"/>
    <x v="28"/>
    <n v="4"/>
    <x v="408"/>
    <x v="1"/>
  </r>
  <r>
    <n v="7409"/>
    <d v="2018-04-11T00:00:00"/>
    <x v="4"/>
    <x v="2"/>
    <n v="8945"/>
    <x v="0"/>
    <x v="0"/>
    <x v="0"/>
    <n v="0"/>
    <s v="$30K - $50K"/>
    <x v="5"/>
    <s v="Washington"/>
    <x v="0"/>
    <x v="2"/>
    <s v="Periodicals"/>
    <x v="17"/>
    <n v="4"/>
    <x v="311"/>
    <x v="0"/>
  </r>
  <r>
    <n v="7410"/>
    <d v="2018-04-11T00:00:00"/>
    <x v="4"/>
    <x v="2"/>
    <n v="9928"/>
    <x v="0"/>
    <x v="0"/>
    <x v="0"/>
    <n v="5"/>
    <s v="$10K - $30K"/>
    <x v="12"/>
    <s v="Washington"/>
    <x v="0"/>
    <x v="0"/>
    <s v="Dairy"/>
    <x v="15"/>
    <n v="6"/>
    <x v="1850"/>
    <x v="1"/>
  </r>
  <r>
    <n v="7411"/>
    <d v="2018-04-11T00:00:00"/>
    <x v="4"/>
    <x v="2"/>
    <n v="1202"/>
    <x v="1"/>
    <x v="1"/>
    <x v="0"/>
    <n v="1"/>
    <s v="$50K - $70K"/>
    <x v="2"/>
    <s v="Oregon"/>
    <x v="0"/>
    <x v="0"/>
    <s v="Frozen Foods"/>
    <x v="5"/>
    <n v="4"/>
    <x v="24"/>
    <x v="1"/>
  </r>
  <r>
    <n v="7412"/>
    <d v="2018-04-11T00:00:00"/>
    <x v="4"/>
    <x v="2"/>
    <n v="5660"/>
    <x v="1"/>
    <x v="0"/>
    <x v="0"/>
    <n v="5"/>
    <s v="$110K - $130K"/>
    <x v="15"/>
    <s v="British Columbia"/>
    <x v="2"/>
    <x v="0"/>
    <s v="Baking Goods"/>
    <x v="32"/>
    <n v="4"/>
    <x v="2389"/>
    <x v="0"/>
  </r>
  <r>
    <n v="7413"/>
    <d v="2018-04-11T00:00:00"/>
    <x v="4"/>
    <x v="2"/>
    <n v="3661"/>
    <x v="1"/>
    <x v="1"/>
    <x v="0"/>
    <n v="1"/>
    <s v="$110K - $130K"/>
    <x v="14"/>
    <s v="Mérida, Yucatán"/>
    <x v="1"/>
    <x v="2"/>
    <s v="Household"/>
    <x v="22"/>
    <n v="5"/>
    <x v="1702"/>
    <x v="1"/>
  </r>
  <r>
    <n v="7414"/>
    <d v="2018-04-12T00:00:00"/>
    <x v="4"/>
    <x v="2"/>
    <n v="7331"/>
    <x v="0"/>
    <x v="1"/>
    <x v="0"/>
    <n v="4"/>
    <s v="$50K - $70K"/>
    <x v="2"/>
    <s v="Oregon"/>
    <x v="0"/>
    <x v="0"/>
    <s v="Snack Foods"/>
    <x v="0"/>
    <n v="6"/>
    <x v="1825"/>
    <x v="1"/>
  </r>
  <r>
    <n v="7415"/>
    <d v="2018-04-12T00:00:00"/>
    <x v="4"/>
    <x v="2"/>
    <n v="1056"/>
    <x v="0"/>
    <x v="1"/>
    <x v="0"/>
    <n v="2"/>
    <s v="$10K - $30K"/>
    <x v="16"/>
    <s v="Zacatecas"/>
    <x v="1"/>
    <x v="0"/>
    <s v="Baking Goods"/>
    <x v="32"/>
    <n v="5"/>
    <x v="1412"/>
    <x v="1"/>
  </r>
  <r>
    <n v="7416"/>
    <d v="2018-04-12T00:00:00"/>
    <x v="4"/>
    <x v="2"/>
    <n v="2151"/>
    <x v="1"/>
    <x v="1"/>
    <x v="0"/>
    <n v="2"/>
    <s v="$10K - $30K"/>
    <x v="4"/>
    <s v="Oregon"/>
    <x v="0"/>
    <x v="0"/>
    <s v="Produce"/>
    <x v="1"/>
    <n v="2"/>
    <x v="21"/>
    <x v="0"/>
  </r>
  <r>
    <n v="7417"/>
    <d v="2018-04-12T00:00:00"/>
    <x v="4"/>
    <x v="2"/>
    <n v="9134"/>
    <x v="1"/>
    <x v="1"/>
    <x v="0"/>
    <n v="5"/>
    <s v="$70K - $90K"/>
    <x v="5"/>
    <s v="Washington"/>
    <x v="0"/>
    <x v="2"/>
    <s v="Health and Hygiene"/>
    <x v="13"/>
    <n v="3"/>
    <x v="1153"/>
    <x v="1"/>
  </r>
  <r>
    <n v="7418"/>
    <d v="2018-04-12T00:00:00"/>
    <x v="4"/>
    <x v="2"/>
    <n v="2970"/>
    <x v="1"/>
    <x v="1"/>
    <x v="0"/>
    <n v="3"/>
    <s v="$10K - $30K"/>
    <x v="7"/>
    <s v="California"/>
    <x v="0"/>
    <x v="0"/>
    <s v="Produce"/>
    <x v="1"/>
    <n v="7"/>
    <x v="67"/>
    <x v="0"/>
  </r>
  <r>
    <n v="7419"/>
    <d v="2018-04-12T00:00:00"/>
    <x v="4"/>
    <x v="2"/>
    <n v="3311"/>
    <x v="0"/>
    <x v="1"/>
    <x v="0"/>
    <n v="2"/>
    <s v="$70K - $90K"/>
    <x v="2"/>
    <s v="Oregon"/>
    <x v="0"/>
    <x v="0"/>
    <s v="Canned Foods"/>
    <x v="6"/>
    <n v="4"/>
    <x v="514"/>
    <x v="0"/>
  </r>
  <r>
    <n v="7420"/>
    <d v="2018-04-12T00:00:00"/>
    <x v="4"/>
    <x v="2"/>
    <n v="7148"/>
    <x v="1"/>
    <x v="1"/>
    <x v="0"/>
    <n v="5"/>
    <s v="$10K - $30K"/>
    <x v="10"/>
    <s v="Washington"/>
    <x v="0"/>
    <x v="2"/>
    <s v="Health and Hygiene"/>
    <x v="42"/>
    <n v="4"/>
    <x v="619"/>
    <x v="0"/>
  </r>
  <r>
    <n v="7421"/>
    <d v="2018-04-12T00:00:00"/>
    <x v="4"/>
    <x v="2"/>
    <n v="5398"/>
    <x v="0"/>
    <x v="1"/>
    <x v="0"/>
    <n v="5"/>
    <s v="$30K - $50K"/>
    <x v="8"/>
    <s v="Washington"/>
    <x v="0"/>
    <x v="0"/>
    <s v="Snack Foods"/>
    <x v="0"/>
    <n v="4"/>
    <x v="1338"/>
    <x v="1"/>
  </r>
  <r>
    <n v="7422"/>
    <d v="2018-04-12T00:00:00"/>
    <x v="4"/>
    <x v="2"/>
    <n v="8228"/>
    <x v="0"/>
    <x v="0"/>
    <x v="1"/>
    <n v="1"/>
    <s v="$50K - $70K"/>
    <x v="13"/>
    <s v="Veracruz"/>
    <x v="1"/>
    <x v="2"/>
    <s v="Carousel"/>
    <x v="26"/>
    <n v="2"/>
    <x v="1068"/>
    <x v="1"/>
  </r>
  <r>
    <n v="7423"/>
    <d v="2018-04-12T00:00:00"/>
    <x v="4"/>
    <x v="2"/>
    <n v="4676"/>
    <x v="0"/>
    <x v="1"/>
    <x v="0"/>
    <n v="0"/>
    <s v="$30K - $50K"/>
    <x v="12"/>
    <s v="Washington"/>
    <x v="0"/>
    <x v="2"/>
    <s v="Health and Hygiene"/>
    <x v="23"/>
    <n v="4"/>
    <x v="959"/>
    <x v="1"/>
  </r>
  <r>
    <n v="7424"/>
    <d v="2018-04-12T00:00:00"/>
    <x v="4"/>
    <x v="2"/>
    <n v="5401"/>
    <x v="0"/>
    <x v="0"/>
    <x v="0"/>
    <n v="4"/>
    <s v="$30K - $50K"/>
    <x v="3"/>
    <s v="California"/>
    <x v="0"/>
    <x v="1"/>
    <s v="Alcoholic Beverages"/>
    <x v="18"/>
    <n v="4"/>
    <x v="1254"/>
    <x v="1"/>
  </r>
  <r>
    <n v="7425"/>
    <d v="2018-04-12T00:00:00"/>
    <x v="4"/>
    <x v="2"/>
    <n v="9143"/>
    <x v="0"/>
    <x v="1"/>
    <x v="0"/>
    <n v="5"/>
    <s v="$50K - $70K"/>
    <x v="14"/>
    <s v="Yucatán"/>
    <x v="1"/>
    <x v="0"/>
    <s v="Produce"/>
    <x v="12"/>
    <n v="5"/>
    <x v="1944"/>
    <x v="1"/>
  </r>
  <r>
    <n v="7426"/>
    <d v="2018-04-12T00:00:00"/>
    <x v="4"/>
    <x v="2"/>
    <n v="4303"/>
    <x v="0"/>
    <x v="0"/>
    <x v="1"/>
    <n v="1"/>
    <s v="$70K - $90K"/>
    <x v="15"/>
    <s v="British Columbia"/>
    <x v="2"/>
    <x v="0"/>
    <s v="Meat"/>
    <x v="14"/>
    <n v="3"/>
    <x v="2279"/>
    <x v="0"/>
  </r>
  <r>
    <n v="7427"/>
    <d v="2018-04-12T00:00:00"/>
    <x v="4"/>
    <x v="2"/>
    <n v="6259"/>
    <x v="0"/>
    <x v="0"/>
    <x v="1"/>
    <n v="5"/>
    <s v="$10K - $30K"/>
    <x v="15"/>
    <s v="British Columbia"/>
    <x v="2"/>
    <x v="0"/>
    <s v="Breakfast Foods"/>
    <x v="5"/>
    <n v="5"/>
    <x v="2262"/>
    <x v="0"/>
  </r>
  <r>
    <n v="7428"/>
    <d v="2018-04-12T00:00:00"/>
    <x v="4"/>
    <x v="2"/>
    <n v="3424"/>
    <x v="1"/>
    <x v="1"/>
    <x v="0"/>
    <n v="0"/>
    <s v="$30K - $50K"/>
    <x v="22"/>
    <s v="Mexico City"/>
    <x v="1"/>
    <x v="0"/>
    <s v="Frozen Foods"/>
    <x v="5"/>
    <n v="3"/>
    <x v="1043"/>
    <x v="0"/>
  </r>
  <r>
    <n v="7429"/>
    <d v="2018-04-12T00:00:00"/>
    <x v="4"/>
    <x v="2"/>
    <n v="109"/>
    <x v="1"/>
    <x v="0"/>
    <x v="1"/>
    <n v="2"/>
    <s v="$50K - $70K"/>
    <x v="15"/>
    <s v="British Columbia"/>
    <x v="2"/>
    <x v="0"/>
    <s v="Baking Goods"/>
    <x v="9"/>
    <n v="4"/>
    <x v="1072"/>
    <x v="0"/>
  </r>
  <r>
    <n v="7430"/>
    <d v="2018-04-12T00:00:00"/>
    <x v="4"/>
    <x v="2"/>
    <n v="5594"/>
    <x v="0"/>
    <x v="0"/>
    <x v="0"/>
    <n v="1"/>
    <s v="$10K - $30K"/>
    <x v="19"/>
    <s v="Mexico City"/>
    <x v="1"/>
    <x v="0"/>
    <s v="Baking Goods"/>
    <x v="32"/>
    <n v="3"/>
    <x v="525"/>
    <x v="1"/>
  </r>
  <r>
    <n v="7431"/>
    <d v="2018-04-12T00:00:00"/>
    <x v="4"/>
    <x v="2"/>
    <n v="9224"/>
    <x v="1"/>
    <x v="0"/>
    <x v="1"/>
    <n v="4"/>
    <s v="$30K - $50K"/>
    <x v="8"/>
    <s v="Washington"/>
    <x v="0"/>
    <x v="2"/>
    <s v="Household"/>
    <x v="20"/>
    <n v="6"/>
    <x v="1843"/>
    <x v="1"/>
  </r>
  <r>
    <n v="7432"/>
    <d v="2018-04-12T00:00:00"/>
    <x v="4"/>
    <x v="2"/>
    <n v="9115"/>
    <x v="0"/>
    <x v="1"/>
    <x v="0"/>
    <n v="4"/>
    <s v="$30K - $50K"/>
    <x v="2"/>
    <s v="Oregon"/>
    <x v="0"/>
    <x v="0"/>
    <s v="Dairy"/>
    <x v="15"/>
    <n v="6"/>
    <x v="2050"/>
    <x v="1"/>
  </r>
  <r>
    <n v="7433"/>
    <d v="2018-04-13T00:00:00"/>
    <x v="4"/>
    <x v="2"/>
    <n v="1460"/>
    <x v="1"/>
    <x v="1"/>
    <x v="1"/>
    <n v="1"/>
    <s v="$10K - $30K"/>
    <x v="2"/>
    <s v="Oregon"/>
    <x v="0"/>
    <x v="0"/>
    <s v="Produce"/>
    <x v="1"/>
    <n v="5"/>
    <x v="648"/>
    <x v="0"/>
  </r>
  <r>
    <n v="7434"/>
    <d v="2018-04-13T00:00:00"/>
    <x v="4"/>
    <x v="2"/>
    <n v="1175"/>
    <x v="0"/>
    <x v="1"/>
    <x v="1"/>
    <n v="4"/>
    <s v="$110K - $130K"/>
    <x v="3"/>
    <s v="California"/>
    <x v="0"/>
    <x v="0"/>
    <s v="Frozen Foods"/>
    <x v="1"/>
    <n v="2"/>
    <x v="1635"/>
    <x v="1"/>
  </r>
  <r>
    <n v="7435"/>
    <d v="2018-04-13T00:00:00"/>
    <x v="4"/>
    <x v="2"/>
    <n v="6100"/>
    <x v="1"/>
    <x v="1"/>
    <x v="0"/>
    <n v="4"/>
    <s v="$30K - $50K"/>
    <x v="17"/>
    <s v="Zacatecas"/>
    <x v="1"/>
    <x v="2"/>
    <s v="Household"/>
    <x v="22"/>
    <n v="3"/>
    <x v="1936"/>
    <x v="1"/>
  </r>
  <r>
    <n v="7436"/>
    <d v="2018-04-13T00:00:00"/>
    <x v="4"/>
    <x v="2"/>
    <n v="8915"/>
    <x v="1"/>
    <x v="0"/>
    <x v="1"/>
    <n v="2"/>
    <s v="$10K - $30K"/>
    <x v="17"/>
    <s v="Zacatecas"/>
    <x v="1"/>
    <x v="0"/>
    <s v="Baking Goods"/>
    <x v="32"/>
    <n v="5"/>
    <x v="355"/>
    <x v="1"/>
  </r>
  <r>
    <n v="7437"/>
    <d v="2018-04-13T00:00:00"/>
    <x v="4"/>
    <x v="2"/>
    <n v="3599"/>
    <x v="1"/>
    <x v="1"/>
    <x v="0"/>
    <n v="2"/>
    <s v="$30K - $50K"/>
    <x v="4"/>
    <s v="Oregon"/>
    <x v="0"/>
    <x v="0"/>
    <s v="Produce"/>
    <x v="12"/>
    <n v="2"/>
    <x v="1131"/>
    <x v="1"/>
  </r>
  <r>
    <n v="7438"/>
    <d v="2018-04-13T00:00:00"/>
    <x v="4"/>
    <x v="2"/>
    <n v="7149"/>
    <x v="0"/>
    <x v="0"/>
    <x v="0"/>
    <n v="4"/>
    <s v="$10K - $30K"/>
    <x v="4"/>
    <s v="Oregon"/>
    <x v="0"/>
    <x v="0"/>
    <s v="Frozen Foods"/>
    <x v="1"/>
    <n v="4"/>
    <x v="708"/>
    <x v="1"/>
  </r>
  <r>
    <n v="7439"/>
    <d v="2018-04-13T00:00:00"/>
    <x v="4"/>
    <x v="2"/>
    <n v="6048"/>
    <x v="1"/>
    <x v="0"/>
    <x v="1"/>
    <n v="5"/>
    <s v="$70K - $90K"/>
    <x v="20"/>
    <s v="Guerrero"/>
    <x v="1"/>
    <x v="0"/>
    <s v="Snack Foods"/>
    <x v="0"/>
    <n v="5"/>
    <x v="2390"/>
    <x v="0"/>
  </r>
  <r>
    <n v="7440"/>
    <d v="2018-04-13T00:00:00"/>
    <x v="4"/>
    <x v="2"/>
    <n v="9006"/>
    <x v="0"/>
    <x v="1"/>
    <x v="1"/>
    <n v="1"/>
    <s v="$30K - $50K"/>
    <x v="8"/>
    <s v="Washington"/>
    <x v="0"/>
    <x v="0"/>
    <s v="Snack Foods"/>
    <x v="0"/>
    <n v="4"/>
    <x v="2239"/>
    <x v="1"/>
  </r>
  <r>
    <n v="7441"/>
    <d v="2018-04-13T00:00:00"/>
    <x v="4"/>
    <x v="2"/>
    <n v="487"/>
    <x v="0"/>
    <x v="0"/>
    <x v="1"/>
    <n v="4"/>
    <s v="$30K - $50K"/>
    <x v="3"/>
    <s v="California"/>
    <x v="0"/>
    <x v="0"/>
    <s v="Snack Foods"/>
    <x v="0"/>
    <n v="6"/>
    <x v="2391"/>
    <x v="1"/>
  </r>
  <r>
    <n v="7442"/>
    <d v="2018-04-13T00:00:00"/>
    <x v="4"/>
    <x v="2"/>
    <n v="272"/>
    <x v="0"/>
    <x v="0"/>
    <x v="1"/>
    <n v="0"/>
    <s v="$30K - $50K"/>
    <x v="17"/>
    <s v="Zacatecas"/>
    <x v="1"/>
    <x v="0"/>
    <s v="Canned Foods"/>
    <x v="10"/>
    <n v="5"/>
    <x v="929"/>
    <x v="1"/>
  </r>
  <r>
    <n v="7443"/>
    <d v="2018-04-13T00:00:00"/>
    <x v="4"/>
    <x v="2"/>
    <n v="5148"/>
    <x v="0"/>
    <x v="0"/>
    <x v="0"/>
    <n v="0"/>
    <s v="$30K - $50K"/>
    <x v="17"/>
    <s v="Zacatecas"/>
    <x v="1"/>
    <x v="2"/>
    <s v="Household"/>
    <x v="24"/>
    <n v="5"/>
    <x v="117"/>
    <x v="1"/>
  </r>
  <r>
    <n v="7444"/>
    <d v="2018-04-13T00:00:00"/>
    <x v="4"/>
    <x v="2"/>
    <n v="2467"/>
    <x v="0"/>
    <x v="1"/>
    <x v="1"/>
    <n v="4"/>
    <s v="$70K - $90K"/>
    <x v="20"/>
    <s v="Guerrero"/>
    <x v="1"/>
    <x v="0"/>
    <s v="Baked Goods"/>
    <x v="25"/>
    <n v="6"/>
    <x v="778"/>
    <x v="0"/>
  </r>
  <r>
    <n v="7445"/>
    <d v="2018-04-13T00:00:00"/>
    <x v="4"/>
    <x v="2"/>
    <n v="9728"/>
    <x v="1"/>
    <x v="1"/>
    <x v="0"/>
    <n v="1"/>
    <s v="$10K - $30K"/>
    <x v="12"/>
    <s v="Washington"/>
    <x v="0"/>
    <x v="1"/>
    <s v="Beverages"/>
    <x v="36"/>
    <n v="5"/>
    <x v="189"/>
    <x v="1"/>
  </r>
  <r>
    <n v="7446"/>
    <d v="2018-04-13T00:00:00"/>
    <x v="4"/>
    <x v="2"/>
    <n v="5341"/>
    <x v="0"/>
    <x v="1"/>
    <x v="0"/>
    <n v="2"/>
    <s v="$10K - $30K"/>
    <x v="8"/>
    <s v="Washington"/>
    <x v="0"/>
    <x v="2"/>
    <s v="Household"/>
    <x v="7"/>
    <n v="4"/>
    <x v="2379"/>
    <x v="1"/>
  </r>
  <r>
    <n v="7447"/>
    <d v="2018-04-13T00:00:00"/>
    <x v="4"/>
    <x v="2"/>
    <n v="5341"/>
    <x v="0"/>
    <x v="1"/>
    <x v="0"/>
    <n v="2"/>
    <s v="$10K - $30K"/>
    <x v="8"/>
    <s v="Washington"/>
    <x v="0"/>
    <x v="0"/>
    <s v="Snack Foods"/>
    <x v="0"/>
    <n v="2"/>
    <x v="240"/>
    <x v="1"/>
  </r>
  <r>
    <n v="7448"/>
    <d v="2018-04-13T00:00:00"/>
    <x v="4"/>
    <x v="2"/>
    <n v="3941"/>
    <x v="1"/>
    <x v="0"/>
    <x v="0"/>
    <n v="1"/>
    <s v="$50K - $70K"/>
    <x v="1"/>
    <s v="Washington"/>
    <x v="0"/>
    <x v="2"/>
    <s v="Household"/>
    <x v="22"/>
    <n v="4"/>
    <x v="1432"/>
    <x v="1"/>
  </r>
  <r>
    <n v="7449"/>
    <d v="2018-04-13T00:00:00"/>
    <x v="4"/>
    <x v="2"/>
    <n v="4691"/>
    <x v="0"/>
    <x v="0"/>
    <x v="1"/>
    <n v="2"/>
    <s v="$90K - $110K"/>
    <x v="8"/>
    <s v="Washington"/>
    <x v="0"/>
    <x v="0"/>
    <s v="Produce"/>
    <x v="12"/>
    <n v="4"/>
    <x v="1317"/>
    <x v="1"/>
  </r>
  <r>
    <n v="7450"/>
    <d v="2018-04-13T00:00:00"/>
    <x v="4"/>
    <x v="2"/>
    <n v="5346"/>
    <x v="0"/>
    <x v="1"/>
    <x v="0"/>
    <n v="2"/>
    <s v="$90K - $110K"/>
    <x v="1"/>
    <s v="Washington"/>
    <x v="0"/>
    <x v="0"/>
    <s v="Baking Goods"/>
    <x v="9"/>
    <n v="3"/>
    <x v="1817"/>
    <x v="1"/>
  </r>
  <r>
    <n v="7451"/>
    <d v="2018-04-13T00:00:00"/>
    <x v="4"/>
    <x v="2"/>
    <n v="6415"/>
    <x v="1"/>
    <x v="0"/>
    <x v="1"/>
    <n v="2"/>
    <s v="$30K - $50K"/>
    <x v="18"/>
    <s v="British Columbia"/>
    <x v="2"/>
    <x v="2"/>
    <s v="Health and Hygiene"/>
    <x v="8"/>
    <n v="4"/>
    <x v="2163"/>
    <x v="0"/>
  </r>
  <r>
    <n v="7452"/>
    <d v="2018-04-13T00:00:00"/>
    <x v="4"/>
    <x v="2"/>
    <n v="3518"/>
    <x v="1"/>
    <x v="0"/>
    <x v="1"/>
    <n v="3"/>
    <s v="$30K - $50K"/>
    <x v="22"/>
    <s v="Mexico City"/>
    <x v="1"/>
    <x v="0"/>
    <s v="Produce"/>
    <x v="1"/>
    <n v="2"/>
    <x v="755"/>
    <x v="0"/>
  </r>
  <r>
    <n v="7453"/>
    <d v="2018-04-13T00:00:00"/>
    <x v="4"/>
    <x v="2"/>
    <n v="4956"/>
    <x v="1"/>
    <x v="1"/>
    <x v="1"/>
    <n v="4"/>
    <s v="$10K - $30K"/>
    <x v="16"/>
    <s v="Zacatecas"/>
    <x v="1"/>
    <x v="0"/>
    <s v="Snack Foods"/>
    <x v="0"/>
    <n v="7"/>
    <x v="2392"/>
    <x v="1"/>
  </r>
  <r>
    <n v="7454"/>
    <d v="2018-04-13T00:00:00"/>
    <x v="4"/>
    <x v="2"/>
    <n v="1117"/>
    <x v="1"/>
    <x v="0"/>
    <x v="0"/>
    <n v="5"/>
    <s v="$30K - $50K"/>
    <x v="19"/>
    <s v="Mexico City"/>
    <x v="1"/>
    <x v="0"/>
    <s v="Snack Foods"/>
    <x v="0"/>
    <n v="4"/>
    <x v="617"/>
    <x v="1"/>
  </r>
  <r>
    <n v="7455"/>
    <d v="2018-04-13T00:00:00"/>
    <x v="4"/>
    <x v="2"/>
    <n v="280"/>
    <x v="0"/>
    <x v="0"/>
    <x v="1"/>
    <n v="1"/>
    <s v="$50K - $70K"/>
    <x v="4"/>
    <s v="Oregon"/>
    <x v="0"/>
    <x v="0"/>
    <s v="Deli"/>
    <x v="14"/>
    <n v="4"/>
    <x v="1266"/>
    <x v="0"/>
  </r>
  <r>
    <n v="7456"/>
    <d v="2018-04-13T00:00:00"/>
    <x v="4"/>
    <x v="2"/>
    <n v="6531"/>
    <x v="0"/>
    <x v="0"/>
    <x v="0"/>
    <n v="1"/>
    <s v="$110K - $130K"/>
    <x v="4"/>
    <s v="Oregon"/>
    <x v="0"/>
    <x v="2"/>
    <s v="Household"/>
    <x v="7"/>
    <n v="5"/>
    <x v="191"/>
    <x v="1"/>
  </r>
  <r>
    <n v="7457"/>
    <d v="2018-04-13T00:00:00"/>
    <x v="4"/>
    <x v="2"/>
    <n v="2215"/>
    <x v="0"/>
    <x v="0"/>
    <x v="0"/>
    <n v="1"/>
    <s v="$130K - $150K"/>
    <x v="2"/>
    <s v="Oregon"/>
    <x v="0"/>
    <x v="0"/>
    <s v="Breakfast Foods"/>
    <x v="5"/>
    <n v="3"/>
    <x v="878"/>
    <x v="1"/>
  </r>
  <r>
    <n v="7458"/>
    <d v="2018-04-13T00:00:00"/>
    <x v="4"/>
    <x v="2"/>
    <n v="3706"/>
    <x v="1"/>
    <x v="0"/>
    <x v="1"/>
    <n v="2"/>
    <s v="$70K - $90K"/>
    <x v="4"/>
    <s v="Oregon"/>
    <x v="0"/>
    <x v="2"/>
    <s v="Household"/>
    <x v="22"/>
    <n v="3"/>
    <x v="395"/>
    <x v="1"/>
  </r>
  <r>
    <n v="7459"/>
    <d v="2018-04-14T00:00:00"/>
    <x v="4"/>
    <x v="2"/>
    <n v="7563"/>
    <x v="0"/>
    <x v="0"/>
    <x v="0"/>
    <n v="3"/>
    <s v="$30K - $50K"/>
    <x v="20"/>
    <s v="Guerrero"/>
    <x v="1"/>
    <x v="2"/>
    <s v="Health and Hygiene"/>
    <x v="30"/>
    <n v="5"/>
    <x v="743"/>
    <x v="0"/>
  </r>
  <r>
    <n v="7460"/>
    <d v="2018-04-14T00:00:00"/>
    <x v="4"/>
    <x v="2"/>
    <n v="8391"/>
    <x v="1"/>
    <x v="0"/>
    <x v="0"/>
    <n v="3"/>
    <s v="$30K - $50K"/>
    <x v="20"/>
    <s v="Guerrero"/>
    <x v="1"/>
    <x v="2"/>
    <s v="Household"/>
    <x v="19"/>
    <n v="3"/>
    <x v="796"/>
    <x v="1"/>
  </r>
  <r>
    <n v="7461"/>
    <d v="2018-04-14T00:00:00"/>
    <x v="4"/>
    <x v="2"/>
    <n v="4221"/>
    <x v="1"/>
    <x v="0"/>
    <x v="0"/>
    <n v="1"/>
    <s v="$30K - $50K"/>
    <x v="8"/>
    <s v="Washington"/>
    <x v="0"/>
    <x v="0"/>
    <s v="Frozen Foods"/>
    <x v="33"/>
    <n v="3"/>
    <x v="955"/>
    <x v="1"/>
  </r>
  <r>
    <n v="7462"/>
    <d v="2018-04-14T00:00:00"/>
    <x v="4"/>
    <x v="2"/>
    <n v="4211"/>
    <x v="0"/>
    <x v="0"/>
    <x v="1"/>
    <n v="5"/>
    <s v="$30K - $50K"/>
    <x v="2"/>
    <s v="Oregon"/>
    <x v="0"/>
    <x v="0"/>
    <s v="Snack Foods"/>
    <x v="0"/>
    <n v="7"/>
    <x v="153"/>
    <x v="1"/>
  </r>
  <r>
    <n v="7463"/>
    <d v="2018-04-14T00:00:00"/>
    <x v="4"/>
    <x v="2"/>
    <n v="9536"/>
    <x v="0"/>
    <x v="1"/>
    <x v="1"/>
    <n v="5"/>
    <s v="$130K - $150K"/>
    <x v="7"/>
    <s v="California"/>
    <x v="0"/>
    <x v="0"/>
    <s v="Baking Goods"/>
    <x v="32"/>
    <n v="3"/>
    <x v="892"/>
    <x v="0"/>
  </r>
  <r>
    <n v="7464"/>
    <d v="2018-04-14T00:00:00"/>
    <x v="4"/>
    <x v="2"/>
    <n v="9178"/>
    <x v="1"/>
    <x v="0"/>
    <x v="1"/>
    <n v="4"/>
    <s v="$30K - $50K"/>
    <x v="23"/>
    <s v="Jalisco"/>
    <x v="1"/>
    <x v="0"/>
    <s v="Starchy Foods"/>
    <x v="31"/>
    <n v="4"/>
    <x v="398"/>
    <x v="0"/>
  </r>
  <r>
    <n v="7465"/>
    <d v="2018-04-14T00:00:00"/>
    <x v="4"/>
    <x v="2"/>
    <n v="9461"/>
    <x v="1"/>
    <x v="0"/>
    <x v="1"/>
    <n v="4"/>
    <s v="$10K - $30K"/>
    <x v="8"/>
    <s v="Washington"/>
    <x v="0"/>
    <x v="0"/>
    <s v="Starchy Foods"/>
    <x v="31"/>
    <n v="6"/>
    <x v="1112"/>
    <x v="1"/>
  </r>
  <r>
    <n v="7466"/>
    <d v="2018-04-14T00:00:00"/>
    <x v="4"/>
    <x v="2"/>
    <n v="5834"/>
    <x v="0"/>
    <x v="0"/>
    <x v="1"/>
    <n v="0"/>
    <s v="$10K - $30K"/>
    <x v="2"/>
    <s v="Oregon"/>
    <x v="0"/>
    <x v="0"/>
    <s v="Baking Goods"/>
    <x v="9"/>
    <n v="5"/>
    <x v="1372"/>
    <x v="1"/>
  </r>
  <r>
    <n v="7467"/>
    <d v="2018-04-14T00:00:00"/>
    <x v="4"/>
    <x v="2"/>
    <n v="2828"/>
    <x v="0"/>
    <x v="1"/>
    <x v="0"/>
    <n v="0"/>
    <s v="$30K - $50K"/>
    <x v="3"/>
    <s v="California"/>
    <x v="0"/>
    <x v="0"/>
    <s v="Produce"/>
    <x v="1"/>
    <n v="5"/>
    <x v="119"/>
    <x v="0"/>
  </r>
  <r>
    <n v="7468"/>
    <d v="2018-04-14T00:00:00"/>
    <x v="4"/>
    <x v="2"/>
    <n v="4250"/>
    <x v="0"/>
    <x v="1"/>
    <x v="0"/>
    <n v="0"/>
    <s v="$130K - $150K"/>
    <x v="13"/>
    <s v="Veracruz"/>
    <x v="1"/>
    <x v="2"/>
    <s v="Household"/>
    <x v="20"/>
    <n v="4"/>
    <x v="925"/>
    <x v="1"/>
  </r>
  <r>
    <n v="7469"/>
    <d v="2018-04-14T00:00:00"/>
    <x v="4"/>
    <x v="2"/>
    <n v="2139"/>
    <x v="0"/>
    <x v="1"/>
    <x v="0"/>
    <n v="4"/>
    <s v="$10K - $30K"/>
    <x v="14"/>
    <s v="Yucatán"/>
    <x v="1"/>
    <x v="0"/>
    <s v="Produce"/>
    <x v="1"/>
    <n v="4"/>
    <x v="739"/>
    <x v="1"/>
  </r>
  <r>
    <n v="7470"/>
    <d v="2018-04-14T00:00:00"/>
    <x v="4"/>
    <x v="2"/>
    <n v="8683"/>
    <x v="0"/>
    <x v="0"/>
    <x v="0"/>
    <n v="3"/>
    <s v="$130K - $150K"/>
    <x v="22"/>
    <s v="Mexico City"/>
    <x v="1"/>
    <x v="0"/>
    <s v="Frozen Foods"/>
    <x v="1"/>
    <n v="4"/>
    <x v="660"/>
    <x v="1"/>
  </r>
  <r>
    <n v="7471"/>
    <d v="2018-04-14T00:00:00"/>
    <x v="4"/>
    <x v="2"/>
    <n v="7633"/>
    <x v="0"/>
    <x v="0"/>
    <x v="0"/>
    <n v="4"/>
    <s v="$50K - $70K"/>
    <x v="17"/>
    <s v="Zacatecas"/>
    <x v="1"/>
    <x v="0"/>
    <s v="Snacks"/>
    <x v="2"/>
    <n v="4"/>
    <x v="2393"/>
    <x v="1"/>
  </r>
  <r>
    <n v="7472"/>
    <d v="2018-04-14T00:00:00"/>
    <x v="4"/>
    <x v="2"/>
    <n v="10081"/>
    <x v="1"/>
    <x v="0"/>
    <x v="0"/>
    <n v="3"/>
    <s v="$110K - $130K"/>
    <x v="10"/>
    <s v="Washington"/>
    <x v="0"/>
    <x v="1"/>
    <s v="Dairy"/>
    <x v="15"/>
    <n v="5"/>
    <x v="386"/>
    <x v="0"/>
  </r>
  <r>
    <n v="7473"/>
    <d v="2018-04-14T00:00:00"/>
    <x v="4"/>
    <x v="2"/>
    <n v="6780"/>
    <x v="1"/>
    <x v="1"/>
    <x v="0"/>
    <n v="3"/>
    <s v="$90K - $110K"/>
    <x v="22"/>
    <s v="Mexico City"/>
    <x v="1"/>
    <x v="0"/>
    <s v="Produce"/>
    <x v="26"/>
    <n v="3"/>
    <x v="2144"/>
    <x v="0"/>
  </r>
  <r>
    <n v="7474"/>
    <d v="2018-04-14T00:00:00"/>
    <x v="4"/>
    <x v="2"/>
    <n v="8928"/>
    <x v="1"/>
    <x v="1"/>
    <x v="0"/>
    <n v="0"/>
    <s v="$10K - $30K"/>
    <x v="14"/>
    <s v="Yucatán"/>
    <x v="1"/>
    <x v="0"/>
    <s v="Produce"/>
    <x v="1"/>
    <n v="2"/>
    <x v="550"/>
    <x v="1"/>
  </r>
  <r>
    <n v="7475"/>
    <d v="2018-04-14T00:00:00"/>
    <x v="4"/>
    <x v="2"/>
    <n v="1588"/>
    <x v="1"/>
    <x v="0"/>
    <x v="0"/>
    <n v="1"/>
    <s v="$110K - $130K"/>
    <x v="20"/>
    <s v="Guerrero"/>
    <x v="1"/>
    <x v="0"/>
    <s v="Baked Goods"/>
    <x v="25"/>
    <n v="5"/>
    <x v="1866"/>
    <x v="0"/>
  </r>
  <r>
    <n v="7476"/>
    <d v="2018-04-14T00:00:00"/>
    <x v="4"/>
    <x v="2"/>
    <n v="498"/>
    <x v="1"/>
    <x v="0"/>
    <x v="1"/>
    <n v="1"/>
    <s v="$50K - $70K"/>
    <x v="14"/>
    <s v="Yucatán"/>
    <x v="1"/>
    <x v="0"/>
    <s v="Produce"/>
    <x v="12"/>
    <n v="3"/>
    <x v="1890"/>
    <x v="1"/>
  </r>
  <r>
    <n v="7477"/>
    <d v="2018-04-14T00:00:00"/>
    <x v="4"/>
    <x v="2"/>
    <n v="2686"/>
    <x v="0"/>
    <x v="1"/>
    <x v="0"/>
    <n v="0"/>
    <s v="$10K - $30K"/>
    <x v="2"/>
    <s v="Oregon"/>
    <x v="0"/>
    <x v="0"/>
    <s v="Produce"/>
    <x v="1"/>
    <n v="4"/>
    <x v="304"/>
    <x v="0"/>
  </r>
  <r>
    <n v="7478"/>
    <d v="2018-04-14T00:00:00"/>
    <x v="4"/>
    <x v="2"/>
    <n v="6787"/>
    <x v="1"/>
    <x v="0"/>
    <x v="0"/>
    <n v="3"/>
    <s v="$50K - $70K"/>
    <x v="15"/>
    <s v="British Columbia"/>
    <x v="2"/>
    <x v="1"/>
    <s v="Alcoholic Beverages"/>
    <x v="18"/>
    <n v="6"/>
    <x v="2394"/>
    <x v="0"/>
  </r>
  <r>
    <n v="7479"/>
    <d v="2018-04-14T00:00:00"/>
    <x v="4"/>
    <x v="2"/>
    <n v="8466"/>
    <x v="1"/>
    <x v="1"/>
    <x v="0"/>
    <n v="3"/>
    <s v="$10K - $30K"/>
    <x v="8"/>
    <s v="Washington"/>
    <x v="0"/>
    <x v="2"/>
    <s v="Household"/>
    <x v="20"/>
    <n v="4"/>
    <x v="2096"/>
    <x v="1"/>
  </r>
  <r>
    <n v="7480"/>
    <d v="2018-04-14T00:00:00"/>
    <x v="4"/>
    <x v="2"/>
    <n v="4374"/>
    <x v="0"/>
    <x v="0"/>
    <x v="0"/>
    <n v="3"/>
    <s v="$130K - $150K"/>
    <x v="16"/>
    <s v="Zacatecas"/>
    <x v="1"/>
    <x v="0"/>
    <s v="Produce"/>
    <x v="12"/>
    <n v="4"/>
    <x v="485"/>
    <x v="0"/>
  </r>
  <r>
    <n v="7481"/>
    <d v="2018-04-15T00:00:00"/>
    <x v="4"/>
    <x v="2"/>
    <n v="5294"/>
    <x v="0"/>
    <x v="0"/>
    <x v="1"/>
    <n v="4"/>
    <s v="$10K - $30K"/>
    <x v="16"/>
    <s v="Zacatecas"/>
    <x v="1"/>
    <x v="0"/>
    <s v="Eggs"/>
    <x v="34"/>
    <n v="4"/>
    <x v="435"/>
    <x v="1"/>
  </r>
  <r>
    <n v="7482"/>
    <d v="2018-04-15T00:00:00"/>
    <x v="4"/>
    <x v="2"/>
    <n v="5466"/>
    <x v="1"/>
    <x v="0"/>
    <x v="0"/>
    <n v="4"/>
    <s v="$30K - $50K"/>
    <x v="14"/>
    <s v="Yucatán"/>
    <x v="1"/>
    <x v="0"/>
    <s v="Snack Foods"/>
    <x v="0"/>
    <n v="5"/>
    <x v="2395"/>
    <x v="1"/>
  </r>
  <r>
    <n v="7483"/>
    <d v="2018-04-15T00:00:00"/>
    <x v="4"/>
    <x v="2"/>
    <n v="9376"/>
    <x v="1"/>
    <x v="0"/>
    <x v="1"/>
    <n v="3"/>
    <s v="$70K - $90K"/>
    <x v="11"/>
    <s v="Washington"/>
    <x v="0"/>
    <x v="0"/>
    <s v="Baking Goods"/>
    <x v="32"/>
    <n v="5"/>
    <x v="345"/>
    <x v="0"/>
  </r>
  <r>
    <n v="7484"/>
    <d v="2018-04-15T00:00:00"/>
    <x v="4"/>
    <x v="2"/>
    <n v="9842"/>
    <x v="0"/>
    <x v="1"/>
    <x v="0"/>
    <n v="4"/>
    <s v="$30K - $50K"/>
    <x v="18"/>
    <s v="British Columbia"/>
    <x v="2"/>
    <x v="2"/>
    <s v="Health and Hygiene"/>
    <x v="23"/>
    <n v="5"/>
    <x v="2396"/>
    <x v="0"/>
  </r>
  <r>
    <n v="7485"/>
    <d v="2018-04-15T00:00:00"/>
    <x v="4"/>
    <x v="2"/>
    <n v="3904"/>
    <x v="0"/>
    <x v="0"/>
    <x v="1"/>
    <n v="2"/>
    <s v="$10K - $30K"/>
    <x v="15"/>
    <s v="British Columbia"/>
    <x v="2"/>
    <x v="0"/>
    <s v="Seafood"/>
    <x v="21"/>
    <n v="5"/>
    <x v="951"/>
    <x v="0"/>
  </r>
  <r>
    <n v="7486"/>
    <d v="2018-04-15T00:00:00"/>
    <x v="4"/>
    <x v="2"/>
    <n v="8915"/>
    <x v="1"/>
    <x v="0"/>
    <x v="1"/>
    <n v="2"/>
    <s v="$10K - $30K"/>
    <x v="17"/>
    <s v="Zacatecas"/>
    <x v="1"/>
    <x v="0"/>
    <s v="Baking Goods"/>
    <x v="32"/>
    <n v="4"/>
    <x v="1037"/>
    <x v="1"/>
  </r>
  <r>
    <n v="7487"/>
    <d v="2018-04-15T00:00:00"/>
    <x v="4"/>
    <x v="2"/>
    <n v="7652"/>
    <x v="1"/>
    <x v="1"/>
    <x v="0"/>
    <n v="0"/>
    <s v="$30K - $50K"/>
    <x v="19"/>
    <s v="Mexico City"/>
    <x v="1"/>
    <x v="0"/>
    <s v="Produce"/>
    <x v="1"/>
    <n v="4"/>
    <x v="2229"/>
    <x v="0"/>
  </r>
  <r>
    <n v="7488"/>
    <d v="2018-04-15T00:00:00"/>
    <x v="4"/>
    <x v="2"/>
    <n v="3823"/>
    <x v="1"/>
    <x v="0"/>
    <x v="0"/>
    <n v="2"/>
    <s v="$10K - $30K"/>
    <x v="20"/>
    <s v="Guerrero"/>
    <x v="1"/>
    <x v="0"/>
    <s v="Starchy Foods"/>
    <x v="31"/>
    <n v="5"/>
    <x v="168"/>
    <x v="0"/>
  </r>
  <r>
    <n v="7489"/>
    <d v="2018-04-15T00:00:00"/>
    <x v="4"/>
    <x v="2"/>
    <n v="9928"/>
    <x v="0"/>
    <x v="0"/>
    <x v="0"/>
    <n v="5"/>
    <s v="$10K - $30K"/>
    <x v="12"/>
    <s v="Washington"/>
    <x v="0"/>
    <x v="2"/>
    <s v="Health and Hygiene"/>
    <x v="23"/>
    <n v="5"/>
    <x v="1381"/>
    <x v="1"/>
  </r>
  <r>
    <n v="7490"/>
    <d v="2018-04-15T00:00:00"/>
    <x v="4"/>
    <x v="2"/>
    <n v="4391"/>
    <x v="0"/>
    <x v="1"/>
    <x v="0"/>
    <n v="3"/>
    <s v="$30K - $50K"/>
    <x v="12"/>
    <s v="Washington"/>
    <x v="0"/>
    <x v="0"/>
    <s v="Snack Foods"/>
    <x v="0"/>
    <n v="6"/>
    <x v="2158"/>
    <x v="1"/>
  </r>
  <r>
    <n v="7491"/>
    <d v="2018-04-15T00:00:00"/>
    <x v="4"/>
    <x v="2"/>
    <n v="5895"/>
    <x v="1"/>
    <x v="0"/>
    <x v="1"/>
    <n v="0"/>
    <s v="$30K - $50K"/>
    <x v="8"/>
    <s v="Washington"/>
    <x v="0"/>
    <x v="0"/>
    <s v="Snack Foods"/>
    <x v="0"/>
    <n v="4"/>
    <x v="1983"/>
    <x v="1"/>
  </r>
  <r>
    <n v="7492"/>
    <d v="2018-04-15T00:00:00"/>
    <x v="4"/>
    <x v="2"/>
    <n v="6138"/>
    <x v="0"/>
    <x v="1"/>
    <x v="0"/>
    <n v="5"/>
    <s v="$70K - $90K"/>
    <x v="8"/>
    <s v="Washington"/>
    <x v="0"/>
    <x v="0"/>
    <s v="Breakfast Foods"/>
    <x v="5"/>
    <n v="5"/>
    <x v="849"/>
    <x v="1"/>
  </r>
  <r>
    <n v="7493"/>
    <d v="2018-04-15T00:00:00"/>
    <x v="4"/>
    <x v="2"/>
    <n v="3177"/>
    <x v="1"/>
    <x v="1"/>
    <x v="0"/>
    <n v="1"/>
    <s v="$50K - $70K"/>
    <x v="20"/>
    <s v="Guerrero"/>
    <x v="1"/>
    <x v="2"/>
    <s v="Household"/>
    <x v="22"/>
    <n v="4"/>
    <x v="508"/>
    <x v="1"/>
  </r>
  <r>
    <n v="7494"/>
    <d v="2018-04-15T00:00:00"/>
    <x v="4"/>
    <x v="2"/>
    <n v="7261"/>
    <x v="1"/>
    <x v="0"/>
    <x v="0"/>
    <n v="1"/>
    <s v="$30K - $50K"/>
    <x v="17"/>
    <s v="Zacatecas"/>
    <x v="1"/>
    <x v="0"/>
    <s v="Dairy"/>
    <x v="15"/>
    <n v="3"/>
    <x v="1881"/>
    <x v="1"/>
  </r>
  <r>
    <n v="7495"/>
    <d v="2018-04-15T00:00:00"/>
    <x v="4"/>
    <x v="2"/>
    <n v="2587"/>
    <x v="0"/>
    <x v="1"/>
    <x v="1"/>
    <n v="1"/>
    <s v="$70K - $90K"/>
    <x v="12"/>
    <s v="Washington"/>
    <x v="0"/>
    <x v="0"/>
    <s v="Canned Foods"/>
    <x v="1"/>
    <n v="2"/>
    <x v="1297"/>
    <x v="1"/>
  </r>
  <r>
    <n v="7496"/>
    <d v="2018-04-15T00:00:00"/>
    <x v="4"/>
    <x v="2"/>
    <n v="5346"/>
    <x v="0"/>
    <x v="1"/>
    <x v="0"/>
    <n v="2"/>
    <s v="$90K - $110K"/>
    <x v="1"/>
    <s v="Washington"/>
    <x v="0"/>
    <x v="0"/>
    <s v="Canned Foods"/>
    <x v="1"/>
    <n v="3"/>
    <x v="1151"/>
    <x v="1"/>
  </r>
  <r>
    <n v="7497"/>
    <d v="2018-04-15T00:00:00"/>
    <x v="4"/>
    <x v="2"/>
    <n v="10002"/>
    <x v="1"/>
    <x v="1"/>
    <x v="0"/>
    <n v="3"/>
    <s v="$110K - $130K"/>
    <x v="17"/>
    <s v="Zacatecas"/>
    <x v="1"/>
    <x v="0"/>
    <s v="Snack Foods"/>
    <x v="0"/>
    <n v="5"/>
    <x v="1275"/>
    <x v="1"/>
  </r>
  <r>
    <n v="7498"/>
    <d v="2018-04-15T00:00:00"/>
    <x v="4"/>
    <x v="2"/>
    <n v="5605"/>
    <x v="1"/>
    <x v="1"/>
    <x v="0"/>
    <n v="4"/>
    <s v="$10K - $30K"/>
    <x v="13"/>
    <s v="Veracruz"/>
    <x v="1"/>
    <x v="0"/>
    <s v="Canned Products"/>
    <x v="12"/>
    <n v="3"/>
    <x v="412"/>
    <x v="1"/>
  </r>
  <r>
    <n v="7499"/>
    <d v="2018-04-15T00:00:00"/>
    <x v="4"/>
    <x v="2"/>
    <n v="9480"/>
    <x v="1"/>
    <x v="1"/>
    <x v="0"/>
    <n v="4"/>
    <s v="$30K - $50K"/>
    <x v="14"/>
    <s v="Yucatán"/>
    <x v="1"/>
    <x v="0"/>
    <s v="Snack Foods"/>
    <x v="0"/>
    <n v="3"/>
    <x v="1141"/>
    <x v="0"/>
  </r>
  <r>
    <n v="7500"/>
    <d v="2018-04-15T00:00:00"/>
    <x v="4"/>
    <x v="2"/>
    <n v="2868"/>
    <x v="1"/>
    <x v="1"/>
    <x v="1"/>
    <n v="1"/>
    <s v="$130K - $150K"/>
    <x v="22"/>
    <s v="Mexico City"/>
    <x v="1"/>
    <x v="0"/>
    <s v="Dairy"/>
    <x v="15"/>
    <n v="2"/>
    <x v="401"/>
    <x v="1"/>
  </r>
  <r>
    <n v="7501"/>
    <d v="2018-04-15T00:00:00"/>
    <x v="4"/>
    <x v="2"/>
    <n v="5099"/>
    <x v="0"/>
    <x v="1"/>
    <x v="0"/>
    <n v="1"/>
    <s v="$50K - $70K"/>
    <x v="16"/>
    <s v="Zacatecas"/>
    <x v="1"/>
    <x v="0"/>
    <s v="Baking Goods"/>
    <x v="32"/>
    <n v="2"/>
    <x v="588"/>
    <x v="1"/>
  </r>
  <r>
    <n v="7502"/>
    <d v="2018-04-15T00:00:00"/>
    <x v="4"/>
    <x v="2"/>
    <n v="498"/>
    <x v="1"/>
    <x v="0"/>
    <x v="1"/>
    <n v="1"/>
    <s v="$50K - $70K"/>
    <x v="14"/>
    <s v="Yucatán"/>
    <x v="1"/>
    <x v="2"/>
    <s v="Household"/>
    <x v="22"/>
    <n v="4"/>
    <x v="354"/>
    <x v="1"/>
  </r>
  <r>
    <n v="7503"/>
    <d v="2018-04-15T00:00:00"/>
    <x v="4"/>
    <x v="2"/>
    <n v="8110"/>
    <x v="1"/>
    <x v="0"/>
    <x v="1"/>
    <n v="3"/>
    <s v="$10K - $30K"/>
    <x v="4"/>
    <s v="Oregon"/>
    <x v="0"/>
    <x v="1"/>
    <s v="Beverages"/>
    <x v="16"/>
    <n v="6"/>
    <x v="1549"/>
    <x v="1"/>
  </r>
  <r>
    <n v="7504"/>
    <d v="2018-04-16T00:00:00"/>
    <x v="4"/>
    <x v="2"/>
    <n v="4483"/>
    <x v="0"/>
    <x v="0"/>
    <x v="0"/>
    <n v="0"/>
    <s v="$30K - $50K"/>
    <x v="23"/>
    <s v="Jalisco"/>
    <x v="1"/>
    <x v="2"/>
    <s v="Household"/>
    <x v="22"/>
    <n v="2"/>
    <x v="2397"/>
    <x v="0"/>
  </r>
  <r>
    <n v="7505"/>
    <d v="2018-04-16T00:00:00"/>
    <x v="4"/>
    <x v="2"/>
    <n v="554"/>
    <x v="0"/>
    <x v="0"/>
    <x v="1"/>
    <n v="2"/>
    <s v="$50K - $70K"/>
    <x v="5"/>
    <s v="Washington"/>
    <x v="0"/>
    <x v="2"/>
    <s v="Household"/>
    <x v="22"/>
    <n v="5"/>
    <x v="2398"/>
    <x v="1"/>
  </r>
  <r>
    <n v="7506"/>
    <d v="2018-04-16T00:00:00"/>
    <x v="4"/>
    <x v="2"/>
    <n v="733"/>
    <x v="1"/>
    <x v="0"/>
    <x v="1"/>
    <n v="0"/>
    <s v="$30K - $50K"/>
    <x v="7"/>
    <s v="California"/>
    <x v="0"/>
    <x v="2"/>
    <s v="Health and Hygiene"/>
    <x v="30"/>
    <n v="6"/>
    <x v="1911"/>
    <x v="0"/>
  </r>
  <r>
    <n v="7507"/>
    <d v="2018-04-16T00:00:00"/>
    <x v="4"/>
    <x v="2"/>
    <n v="5208"/>
    <x v="1"/>
    <x v="1"/>
    <x v="1"/>
    <n v="4"/>
    <s v="$90K - $110K"/>
    <x v="3"/>
    <s v="California"/>
    <x v="0"/>
    <x v="0"/>
    <s v="Snack Foods"/>
    <x v="0"/>
    <n v="5"/>
    <x v="556"/>
    <x v="0"/>
  </r>
  <r>
    <n v="7508"/>
    <d v="2018-04-16T00:00:00"/>
    <x v="4"/>
    <x v="2"/>
    <n v="6227"/>
    <x v="0"/>
    <x v="1"/>
    <x v="0"/>
    <n v="3"/>
    <s v="$50K - $70K"/>
    <x v="17"/>
    <s v="Zacatecas"/>
    <x v="1"/>
    <x v="0"/>
    <s v="Eggs"/>
    <x v="34"/>
    <n v="4"/>
    <x v="111"/>
    <x v="1"/>
  </r>
  <r>
    <n v="7509"/>
    <d v="2018-04-16T00:00:00"/>
    <x v="4"/>
    <x v="2"/>
    <n v="7104"/>
    <x v="0"/>
    <x v="1"/>
    <x v="0"/>
    <n v="4"/>
    <s v="$30K - $50K"/>
    <x v="3"/>
    <s v="California"/>
    <x v="0"/>
    <x v="2"/>
    <s v="Health and Hygiene"/>
    <x v="23"/>
    <n v="4"/>
    <x v="1205"/>
    <x v="0"/>
  </r>
  <r>
    <n v="7510"/>
    <d v="2018-04-16T00:00:00"/>
    <x v="4"/>
    <x v="2"/>
    <n v="510"/>
    <x v="0"/>
    <x v="0"/>
    <x v="1"/>
    <n v="1"/>
    <s v="$30K - $50K"/>
    <x v="16"/>
    <s v="Zacatecas"/>
    <x v="1"/>
    <x v="0"/>
    <s v="Deli"/>
    <x v="14"/>
    <n v="4"/>
    <x v="1419"/>
    <x v="0"/>
  </r>
  <r>
    <n v="7511"/>
    <d v="2018-04-16T00:00:00"/>
    <x v="4"/>
    <x v="2"/>
    <n v="1593"/>
    <x v="0"/>
    <x v="0"/>
    <x v="0"/>
    <n v="2"/>
    <s v="$30K - $50K"/>
    <x v="14"/>
    <s v="Yucatán"/>
    <x v="1"/>
    <x v="0"/>
    <s v="Dairy"/>
    <x v="15"/>
    <n v="3"/>
    <x v="970"/>
    <x v="1"/>
  </r>
  <r>
    <n v="7512"/>
    <d v="2018-04-16T00:00:00"/>
    <x v="4"/>
    <x v="2"/>
    <n v="4477"/>
    <x v="1"/>
    <x v="1"/>
    <x v="1"/>
    <n v="2"/>
    <s v="$50K - $70K"/>
    <x v="14"/>
    <s v="Yucatán"/>
    <x v="1"/>
    <x v="0"/>
    <s v="Produce"/>
    <x v="38"/>
    <n v="5"/>
    <x v="518"/>
    <x v="1"/>
  </r>
  <r>
    <n v="7513"/>
    <d v="2018-04-16T00:00:00"/>
    <x v="4"/>
    <x v="2"/>
    <n v="4960"/>
    <x v="1"/>
    <x v="1"/>
    <x v="0"/>
    <n v="0"/>
    <s v="$10K - $30K"/>
    <x v="21"/>
    <s v="Mexico City"/>
    <x v="1"/>
    <x v="2"/>
    <s v="Household"/>
    <x v="20"/>
    <n v="5"/>
    <x v="91"/>
    <x v="1"/>
  </r>
  <r>
    <n v="7514"/>
    <d v="2018-04-16T00:00:00"/>
    <x v="4"/>
    <x v="2"/>
    <n v="7685"/>
    <x v="0"/>
    <x v="0"/>
    <x v="0"/>
    <n v="2"/>
    <s v="$30K - $50K"/>
    <x v="19"/>
    <s v="Mexico City"/>
    <x v="1"/>
    <x v="0"/>
    <s v="Baked Goods"/>
    <x v="25"/>
    <n v="6"/>
    <x v="344"/>
    <x v="1"/>
  </r>
  <r>
    <n v="7515"/>
    <d v="2018-04-16T00:00:00"/>
    <x v="4"/>
    <x v="2"/>
    <n v="162"/>
    <x v="0"/>
    <x v="1"/>
    <x v="0"/>
    <n v="3"/>
    <s v="$30K - $50K"/>
    <x v="15"/>
    <s v="British Columbia"/>
    <x v="2"/>
    <x v="0"/>
    <s v="Produce"/>
    <x v="1"/>
    <n v="3"/>
    <x v="118"/>
    <x v="0"/>
  </r>
  <r>
    <n v="7516"/>
    <d v="2018-04-16T00:00:00"/>
    <x v="4"/>
    <x v="2"/>
    <n v="652"/>
    <x v="1"/>
    <x v="0"/>
    <x v="1"/>
    <n v="3"/>
    <s v="$30K - $50K"/>
    <x v="3"/>
    <s v="California"/>
    <x v="0"/>
    <x v="0"/>
    <s v="Dairy"/>
    <x v="15"/>
    <n v="4"/>
    <x v="2399"/>
    <x v="1"/>
  </r>
  <r>
    <n v="7517"/>
    <d v="2018-04-16T00:00:00"/>
    <x v="4"/>
    <x v="2"/>
    <n v="8418"/>
    <x v="0"/>
    <x v="0"/>
    <x v="1"/>
    <n v="3"/>
    <s v="$30K - $50K"/>
    <x v="11"/>
    <s v="Washington"/>
    <x v="0"/>
    <x v="0"/>
    <s v="Snack Foods"/>
    <x v="0"/>
    <n v="2"/>
    <x v="2006"/>
    <x v="1"/>
  </r>
  <r>
    <n v="7518"/>
    <d v="2018-04-16T00:00:00"/>
    <x v="4"/>
    <x v="2"/>
    <n v="4068"/>
    <x v="0"/>
    <x v="0"/>
    <x v="1"/>
    <n v="4"/>
    <s v="$30K - $50K"/>
    <x v="14"/>
    <s v="Yucatán"/>
    <x v="1"/>
    <x v="0"/>
    <s v="Produce"/>
    <x v="26"/>
    <n v="5"/>
    <x v="2400"/>
    <x v="1"/>
  </r>
  <r>
    <n v="7519"/>
    <d v="2018-04-16T00:00:00"/>
    <x v="4"/>
    <x v="2"/>
    <n v="7586"/>
    <x v="1"/>
    <x v="1"/>
    <x v="0"/>
    <n v="4"/>
    <s v="$50K - $70K"/>
    <x v="6"/>
    <s v="Washington"/>
    <x v="0"/>
    <x v="2"/>
    <s v="Household"/>
    <x v="20"/>
    <n v="2"/>
    <x v="2401"/>
    <x v="0"/>
  </r>
  <r>
    <n v="7520"/>
    <d v="2018-04-16T00:00:00"/>
    <x v="4"/>
    <x v="2"/>
    <n v="6304"/>
    <x v="0"/>
    <x v="1"/>
    <x v="0"/>
    <n v="1"/>
    <s v="$150K +"/>
    <x v="0"/>
    <s v="California"/>
    <x v="0"/>
    <x v="0"/>
    <s v="Deli"/>
    <x v="4"/>
    <n v="4"/>
    <x v="1231"/>
    <x v="1"/>
  </r>
  <r>
    <n v="7521"/>
    <d v="2018-04-16T00:00:00"/>
    <x v="4"/>
    <x v="2"/>
    <n v="2352"/>
    <x v="0"/>
    <x v="1"/>
    <x v="0"/>
    <n v="3"/>
    <s v="$90K - $110K"/>
    <x v="2"/>
    <s v="Oregon"/>
    <x v="0"/>
    <x v="0"/>
    <s v="Produce"/>
    <x v="12"/>
    <n v="4"/>
    <x v="2402"/>
    <x v="0"/>
  </r>
  <r>
    <n v="7522"/>
    <d v="2018-04-16T00:00:00"/>
    <x v="4"/>
    <x v="2"/>
    <n v="3656"/>
    <x v="1"/>
    <x v="0"/>
    <x v="1"/>
    <n v="3"/>
    <s v="$50K - $70K"/>
    <x v="2"/>
    <s v="Oregon"/>
    <x v="0"/>
    <x v="2"/>
    <s v="Health and Hygiene"/>
    <x v="8"/>
    <n v="4"/>
    <x v="435"/>
    <x v="0"/>
  </r>
  <r>
    <n v="7523"/>
    <d v="2018-04-16T00:00:00"/>
    <x v="4"/>
    <x v="2"/>
    <n v="7940"/>
    <x v="0"/>
    <x v="1"/>
    <x v="0"/>
    <n v="1"/>
    <s v="$30K - $50K"/>
    <x v="4"/>
    <s v="Oregon"/>
    <x v="0"/>
    <x v="1"/>
    <s v="Alcoholic Beverages"/>
    <x v="18"/>
    <n v="3"/>
    <x v="827"/>
    <x v="0"/>
  </r>
  <r>
    <n v="7524"/>
    <d v="2018-04-16T00:00:00"/>
    <x v="4"/>
    <x v="2"/>
    <n v="3548"/>
    <x v="0"/>
    <x v="1"/>
    <x v="1"/>
    <n v="1"/>
    <s v="$90K - $110K"/>
    <x v="4"/>
    <s v="Oregon"/>
    <x v="0"/>
    <x v="0"/>
    <s v="Snack Foods"/>
    <x v="0"/>
    <n v="4"/>
    <x v="2403"/>
    <x v="1"/>
  </r>
  <r>
    <n v="7525"/>
    <d v="2018-04-16T00:00:00"/>
    <x v="4"/>
    <x v="2"/>
    <n v="5481"/>
    <x v="0"/>
    <x v="1"/>
    <x v="0"/>
    <n v="4"/>
    <s v="$30K - $50K"/>
    <x v="14"/>
    <s v="Yucatán"/>
    <x v="1"/>
    <x v="1"/>
    <s v="Dairy"/>
    <x v="15"/>
    <n v="2"/>
    <x v="185"/>
    <x v="1"/>
  </r>
  <r>
    <n v="7526"/>
    <d v="2018-04-16T00:00:00"/>
    <x v="4"/>
    <x v="2"/>
    <n v="7406"/>
    <x v="0"/>
    <x v="1"/>
    <x v="0"/>
    <n v="0"/>
    <s v="$30K - $50K"/>
    <x v="2"/>
    <s v="Oregon"/>
    <x v="0"/>
    <x v="0"/>
    <s v="Eggs"/>
    <x v="34"/>
    <n v="6"/>
    <x v="799"/>
    <x v="0"/>
  </r>
  <r>
    <n v="7527"/>
    <d v="2018-04-16T00:00:00"/>
    <x v="4"/>
    <x v="2"/>
    <n v="9169"/>
    <x v="0"/>
    <x v="1"/>
    <x v="0"/>
    <n v="5"/>
    <s v="$70K - $90K"/>
    <x v="5"/>
    <s v="Washington"/>
    <x v="0"/>
    <x v="0"/>
    <s v="Dairy"/>
    <x v="15"/>
    <n v="5"/>
    <x v="970"/>
    <x v="1"/>
  </r>
  <r>
    <n v="7528"/>
    <d v="2018-04-16T00:00:00"/>
    <x v="4"/>
    <x v="2"/>
    <n v="4693"/>
    <x v="1"/>
    <x v="0"/>
    <x v="0"/>
    <n v="2"/>
    <s v="$30K - $50K"/>
    <x v="1"/>
    <s v="Washington"/>
    <x v="0"/>
    <x v="1"/>
    <s v="Beverages"/>
    <x v="35"/>
    <n v="3"/>
    <x v="23"/>
    <x v="1"/>
  </r>
  <r>
    <n v="7529"/>
    <d v="2018-04-17T00:00:00"/>
    <x v="4"/>
    <x v="2"/>
    <n v="272"/>
    <x v="0"/>
    <x v="0"/>
    <x v="1"/>
    <n v="0"/>
    <s v="$30K - $50K"/>
    <x v="17"/>
    <s v="Zacatecas"/>
    <x v="1"/>
    <x v="0"/>
    <s v="Baked Goods"/>
    <x v="25"/>
    <n v="6"/>
    <x v="2404"/>
    <x v="1"/>
  </r>
  <r>
    <n v="7530"/>
    <d v="2018-04-17T00:00:00"/>
    <x v="4"/>
    <x v="2"/>
    <n v="6851"/>
    <x v="1"/>
    <x v="0"/>
    <x v="0"/>
    <n v="2"/>
    <s v="$10K - $30K"/>
    <x v="0"/>
    <s v="California"/>
    <x v="0"/>
    <x v="1"/>
    <s v="Alcoholic Beverages"/>
    <x v="18"/>
    <n v="3"/>
    <x v="1442"/>
    <x v="0"/>
  </r>
  <r>
    <n v="7531"/>
    <d v="2018-04-17T00:00:00"/>
    <x v="4"/>
    <x v="2"/>
    <n v="9350"/>
    <x v="1"/>
    <x v="0"/>
    <x v="0"/>
    <n v="3"/>
    <s v="$110K - $130K"/>
    <x v="3"/>
    <s v="California"/>
    <x v="0"/>
    <x v="0"/>
    <s v="Canned Foods"/>
    <x v="44"/>
    <n v="6"/>
    <x v="470"/>
    <x v="0"/>
  </r>
  <r>
    <n v="7532"/>
    <d v="2018-04-17T00:00:00"/>
    <x v="4"/>
    <x v="2"/>
    <n v="9435"/>
    <x v="0"/>
    <x v="0"/>
    <x v="0"/>
    <n v="1"/>
    <s v="$10K - $30K"/>
    <x v="22"/>
    <s v="Mexico City"/>
    <x v="1"/>
    <x v="0"/>
    <s v="Produce"/>
    <x v="1"/>
    <n v="4"/>
    <x v="456"/>
    <x v="1"/>
  </r>
  <r>
    <n v="7533"/>
    <d v="2018-04-17T00:00:00"/>
    <x v="4"/>
    <x v="2"/>
    <n v="4583"/>
    <x v="0"/>
    <x v="1"/>
    <x v="1"/>
    <n v="5"/>
    <s v="$30K - $50K"/>
    <x v="4"/>
    <s v="Oregon"/>
    <x v="0"/>
    <x v="0"/>
    <s v="Baking Goods"/>
    <x v="9"/>
    <n v="3"/>
    <x v="2405"/>
    <x v="0"/>
  </r>
  <r>
    <n v="7534"/>
    <d v="2018-04-17T00:00:00"/>
    <x v="4"/>
    <x v="2"/>
    <n v="7279"/>
    <x v="0"/>
    <x v="1"/>
    <x v="1"/>
    <n v="3"/>
    <s v="$130K - $150K"/>
    <x v="13"/>
    <s v="Veracruz"/>
    <x v="1"/>
    <x v="0"/>
    <s v="Breakfast Foods"/>
    <x v="5"/>
    <n v="4"/>
    <x v="713"/>
    <x v="1"/>
  </r>
  <r>
    <n v="7535"/>
    <d v="2018-04-17T00:00:00"/>
    <x v="4"/>
    <x v="2"/>
    <n v="6230"/>
    <x v="0"/>
    <x v="0"/>
    <x v="1"/>
    <n v="4"/>
    <s v="$110K - $130K"/>
    <x v="15"/>
    <s v="British Columbia"/>
    <x v="2"/>
    <x v="0"/>
    <s v="Starchy Foods"/>
    <x v="31"/>
    <n v="4"/>
    <x v="1597"/>
    <x v="0"/>
  </r>
  <r>
    <n v="7536"/>
    <d v="2018-04-17T00:00:00"/>
    <x v="4"/>
    <x v="2"/>
    <n v="7627"/>
    <x v="0"/>
    <x v="1"/>
    <x v="0"/>
    <n v="4"/>
    <s v="$30K - $50K"/>
    <x v="22"/>
    <s v="Mexico City"/>
    <x v="1"/>
    <x v="0"/>
    <s v="Produce"/>
    <x v="1"/>
    <n v="5"/>
    <x v="1241"/>
    <x v="1"/>
  </r>
  <r>
    <n v="7537"/>
    <d v="2018-04-17T00:00:00"/>
    <x v="4"/>
    <x v="2"/>
    <n v="4545"/>
    <x v="1"/>
    <x v="1"/>
    <x v="0"/>
    <n v="0"/>
    <s v="$10K - $30K"/>
    <x v="10"/>
    <s v="Washington"/>
    <x v="0"/>
    <x v="0"/>
    <s v="Deli"/>
    <x v="4"/>
    <n v="4"/>
    <x v="771"/>
    <x v="1"/>
  </r>
  <r>
    <n v="7538"/>
    <d v="2018-04-17T00:00:00"/>
    <x v="4"/>
    <x v="2"/>
    <n v="7055"/>
    <x v="1"/>
    <x v="1"/>
    <x v="1"/>
    <n v="3"/>
    <s v="$130K - $150K"/>
    <x v="17"/>
    <s v="Zacatecas"/>
    <x v="1"/>
    <x v="0"/>
    <s v="Snack Foods"/>
    <x v="0"/>
    <n v="3"/>
    <x v="2406"/>
    <x v="1"/>
  </r>
  <r>
    <n v="7539"/>
    <d v="2018-04-17T00:00:00"/>
    <x v="4"/>
    <x v="2"/>
    <n v="7282"/>
    <x v="0"/>
    <x v="0"/>
    <x v="1"/>
    <n v="3"/>
    <s v="$30K - $50K"/>
    <x v="8"/>
    <s v="Washington"/>
    <x v="0"/>
    <x v="0"/>
    <s v="Baked Goods"/>
    <x v="25"/>
    <n v="4"/>
    <x v="913"/>
    <x v="1"/>
  </r>
  <r>
    <n v="7540"/>
    <d v="2018-04-17T00:00:00"/>
    <x v="4"/>
    <x v="2"/>
    <n v="7413"/>
    <x v="0"/>
    <x v="0"/>
    <x v="0"/>
    <n v="3"/>
    <s v="$10K - $30K"/>
    <x v="1"/>
    <s v="Washington"/>
    <x v="0"/>
    <x v="0"/>
    <s v="Produce"/>
    <x v="1"/>
    <n v="3"/>
    <x v="36"/>
    <x v="1"/>
  </r>
  <r>
    <n v="7541"/>
    <d v="2018-04-17T00:00:00"/>
    <x v="4"/>
    <x v="2"/>
    <n v="8042"/>
    <x v="1"/>
    <x v="0"/>
    <x v="1"/>
    <n v="1"/>
    <s v="$30K - $50K"/>
    <x v="3"/>
    <s v="California"/>
    <x v="0"/>
    <x v="1"/>
    <s v="Alcoholic Beverages"/>
    <x v="18"/>
    <n v="4"/>
    <x v="1423"/>
    <x v="0"/>
  </r>
  <r>
    <n v="7542"/>
    <d v="2018-04-17T00:00:00"/>
    <x v="4"/>
    <x v="2"/>
    <n v="1070"/>
    <x v="0"/>
    <x v="0"/>
    <x v="1"/>
    <n v="2"/>
    <s v="$30K - $50K"/>
    <x v="1"/>
    <s v="Washington"/>
    <x v="0"/>
    <x v="0"/>
    <s v="Canned Foods"/>
    <x v="10"/>
    <n v="5"/>
    <x v="2407"/>
    <x v="1"/>
  </r>
  <r>
    <n v="7543"/>
    <d v="2018-04-17T00:00:00"/>
    <x v="4"/>
    <x v="2"/>
    <n v="5585"/>
    <x v="0"/>
    <x v="0"/>
    <x v="0"/>
    <n v="0"/>
    <s v="$90K - $110K"/>
    <x v="10"/>
    <s v="Washington"/>
    <x v="0"/>
    <x v="0"/>
    <s v="Snack Foods"/>
    <x v="0"/>
    <n v="2"/>
    <x v="897"/>
    <x v="0"/>
  </r>
  <r>
    <n v="7544"/>
    <d v="2018-04-17T00:00:00"/>
    <x v="4"/>
    <x v="2"/>
    <n v="8670"/>
    <x v="1"/>
    <x v="1"/>
    <x v="0"/>
    <n v="1"/>
    <s v="$30K - $50K"/>
    <x v="14"/>
    <s v="Yucatán"/>
    <x v="1"/>
    <x v="0"/>
    <s v="Snack Foods"/>
    <x v="0"/>
    <n v="6"/>
    <x v="1408"/>
    <x v="0"/>
  </r>
  <r>
    <n v="7545"/>
    <d v="2018-04-17T00:00:00"/>
    <x v="4"/>
    <x v="2"/>
    <n v="4796"/>
    <x v="0"/>
    <x v="1"/>
    <x v="0"/>
    <n v="4"/>
    <s v="$30K - $50K"/>
    <x v="19"/>
    <s v="Mexico City"/>
    <x v="1"/>
    <x v="0"/>
    <s v="Eggs"/>
    <x v="34"/>
    <n v="4"/>
    <x v="759"/>
    <x v="0"/>
  </r>
  <r>
    <n v="7546"/>
    <d v="2018-04-17T00:00:00"/>
    <x v="4"/>
    <x v="2"/>
    <n v="5847"/>
    <x v="1"/>
    <x v="0"/>
    <x v="1"/>
    <n v="5"/>
    <s v="$10K - $30K"/>
    <x v="11"/>
    <s v="Washington"/>
    <x v="0"/>
    <x v="0"/>
    <s v="Canned Foods"/>
    <x v="10"/>
    <n v="4"/>
    <x v="929"/>
    <x v="1"/>
  </r>
  <r>
    <n v="7547"/>
    <d v="2018-04-17T00:00:00"/>
    <x v="4"/>
    <x v="2"/>
    <n v="1374"/>
    <x v="1"/>
    <x v="0"/>
    <x v="1"/>
    <n v="1"/>
    <s v="$30K - $50K"/>
    <x v="15"/>
    <s v="British Columbia"/>
    <x v="2"/>
    <x v="1"/>
    <s v="Beverages"/>
    <x v="16"/>
    <n v="5"/>
    <x v="805"/>
    <x v="0"/>
  </r>
  <r>
    <n v="7548"/>
    <d v="2018-04-17T00:00:00"/>
    <x v="4"/>
    <x v="2"/>
    <n v="5170"/>
    <x v="0"/>
    <x v="1"/>
    <x v="0"/>
    <n v="2"/>
    <s v="$30K - $50K"/>
    <x v="10"/>
    <s v="Washington"/>
    <x v="0"/>
    <x v="2"/>
    <s v="Health and Hygiene"/>
    <x v="23"/>
    <n v="6"/>
    <x v="165"/>
    <x v="0"/>
  </r>
  <r>
    <n v="7549"/>
    <d v="2018-04-17T00:00:00"/>
    <x v="4"/>
    <x v="2"/>
    <n v="4528"/>
    <x v="1"/>
    <x v="1"/>
    <x v="0"/>
    <n v="2"/>
    <s v="$70K - $90K"/>
    <x v="10"/>
    <s v="Washington"/>
    <x v="0"/>
    <x v="1"/>
    <s v="Beverages"/>
    <x v="16"/>
    <n v="6"/>
    <x v="183"/>
    <x v="1"/>
  </r>
  <r>
    <n v="7550"/>
    <d v="2018-04-17T00:00:00"/>
    <x v="4"/>
    <x v="2"/>
    <n v="9806"/>
    <x v="1"/>
    <x v="0"/>
    <x v="0"/>
    <n v="4"/>
    <s v="$90K - $110K"/>
    <x v="21"/>
    <s v="Mexico City"/>
    <x v="1"/>
    <x v="0"/>
    <s v="Produce"/>
    <x v="26"/>
    <n v="3"/>
    <x v="1923"/>
    <x v="0"/>
  </r>
  <r>
    <n v="7551"/>
    <d v="2018-04-17T00:00:00"/>
    <x v="4"/>
    <x v="2"/>
    <n v="2433"/>
    <x v="1"/>
    <x v="1"/>
    <x v="0"/>
    <n v="1"/>
    <s v="$30K - $50K"/>
    <x v="20"/>
    <s v="Guerrero"/>
    <x v="1"/>
    <x v="0"/>
    <s v="Baking Goods"/>
    <x v="9"/>
    <n v="2"/>
    <x v="1264"/>
    <x v="0"/>
  </r>
  <r>
    <n v="7552"/>
    <d v="2018-04-17T00:00:00"/>
    <x v="4"/>
    <x v="2"/>
    <n v="10226"/>
    <x v="0"/>
    <x v="0"/>
    <x v="1"/>
    <n v="3"/>
    <s v="$10K - $30K"/>
    <x v="5"/>
    <s v="Washington"/>
    <x v="0"/>
    <x v="2"/>
    <s v="Household"/>
    <x v="20"/>
    <n v="3"/>
    <x v="919"/>
    <x v="1"/>
  </r>
  <r>
    <n v="7553"/>
    <d v="2018-04-17T00:00:00"/>
    <x v="4"/>
    <x v="2"/>
    <n v="9919"/>
    <x v="0"/>
    <x v="0"/>
    <x v="0"/>
    <n v="2"/>
    <s v="$10K - $30K"/>
    <x v="15"/>
    <s v="British Columbia"/>
    <x v="2"/>
    <x v="2"/>
    <s v="Household"/>
    <x v="22"/>
    <n v="4"/>
    <x v="328"/>
    <x v="0"/>
  </r>
  <r>
    <n v="7554"/>
    <d v="2018-04-17T00:00:00"/>
    <x v="4"/>
    <x v="2"/>
    <n v="8118"/>
    <x v="1"/>
    <x v="0"/>
    <x v="0"/>
    <n v="4"/>
    <s v="$110K - $130K"/>
    <x v="16"/>
    <s v="Zacatecas"/>
    <x v="1"/>
    <x v="0"/>
    <s v="Produce"/>
    <x v="12"/>
    <n v="4"/>
    <x v="2047"/>
    <x v="1"/>
  </r>
  <r>
    <n v="7555"/>
    <d v="2018-04-18T00:00:00"/>
    <x v="4"/>
    <x v="2"/>
    <n v="1444"/>
    <x v="0"/>
    <x v="1"/>
    <x v="0"/>
    <n v="5"/>
    <s v="$10K - $30K"/>
    <x v="17"/>
    <s v="Zacatecas"/>
    <x v="1"/>
    <x v="0"/>
    <s v="Canned Foods"/>
    <x v="6"/>
    <n v="3"/>
    <x v="670"/>
    <x v="1"/>
  </r>
  <r>
    <n v="7556"/>
    <d v="2018-04-18T00:00:00"/>
    <x v="4"/>
    <x v="2"/>
    <n v="6394"/>
    <x v="1"/>
    <x v="1"/>
    <x v="0"/>
    <n v="3"/>
    <s v="$10K - $30K"/>
    <x v="14"/>
    <s v="Yucatán"/>
    <x v="1"/>
    <x v="0"/>
    <s v="Snack Foods"/>
    <x v="0"/>
    <n v="3"/>
    <x v="229"/>
    <x v="1"/>
  </r>
  <r>
    <n v="7557"/>
    <d v="2018-04-18T00:00:00"/>
    <x v="4"/>
    <x v="2"/>
    <n v="1624"/>
    <x v="1"/>
    <x v="0"/>
    <x v="1"/>
    <n v="4"/>
    <s v="$30K - $50K"/>
    <x v="2"/>
    <s v="Oregon"/>
    <x v="0"/>
    <x v="0"/>
    <s v="Canned Foods"/>
    <x v="27"/>
    <n v="3"/>
    <x v="514"/>
    <x v="1"/>
  </r>
  <r>
    <n v="7558"/>
    <d v="2018-04-18T00:00:00"/>
    <x v="4"/>
    <x v="2"/>
    <n v="4319"/>
    <x v="1"/>
    <x v="0"/>
    <x v="0"/>
    <n v="3"/>
    <s v="$50K - $70K"/>
    <x v="13"/>
    <s v="Veracruz"/>
    <x v="1"/>
    <x v="0"/>
    <s v="Baking Goods"/>
    <x v="32"/>
    <n v="5"/>
    <x v="448"/>
    <x v="0"/>
  </r>
  <r>
    <n v="7559"/>
    <d v="2018-04-18T00:00:00"/>
    <x v="4"/>
    <x v="2"/>
    <n v="5294"/>
    <x v="0"/>
    <x v="0"/>
    <x v="1"/>
    <n v="4"/>
    <s v="$10K - $30K"/>
    <x v="16"/>
    <s v="Zacatecas"/>
    <x v="1"/>
    <x v="0"/>
    <s v="Produce"/>
    <x v="26"/>
    <n v="6"/>
    <x v="1897"/>
    <x v="1"/>
  </r>
  <r>
    <n v="7560"/>
    <d v="2018-04-18T00:00:00"/>
    <x v="4"/>
    <x v="2"/>
    <n v="8164"/>
    <x v="0"/>
    <x v="0"/>
    <x v="1"/>
    <n v="4"/>
    <s v="$30K - $50K"/>
    <x v="4"/>
    <s v="Oregon"/>
    <x v="0"/>
    <x v="0"/>
    <s v="Deli"/>
    <x v="14"/>
    <n v="4"/>
    <x v="1120"/>
    <x v="1"/>
  </r>
  <r>
    <n v="7561"/>
    <d v="2018-04-18T00:00:00"/>
    <x v="4"/>
    <x v="2"/>
    <n v="1334"/>
    <x v="1"/>
    <x v="1"/>
    <x v="1"/>
    <n v="3"/>
    <s v="$50K - $70K"/>
    <x v="8"/>
    <s v="Washington"/>
    <x v="0"/>
    <x v="0"/>
    <s v="Snack Foods"/>
    <x v="0"/>
    <n v="2"/>
    <x v="2"/>
    <x v="1"/>
  </r>
  <r>
    <n v="7562"/>
    <d v="2018-04-18T00:00:00"/>
    <x v="4"/>
    <x v="2"/>
    <n v="9200"/>
    <x v="0"/>
    <x v="0"/>
    <x v="1"/>
    <n v="4"/>
    <s v="$10K - $30K"/>
    <x v="12"/>
    <s v="Washington"/>
    <x v="0"/>
    <x v="0"/>
    <s v="Baked Goods"/>
    <x v="25"/>
    <n v="3"/>
    <x v="1221"/>
    <x v="1"/>
  </r>
  <r>
    <n v="7563"/>
    <d v="2018-04-18T00:00:00"/>
    <x v="4"/>
    <x v="2"/>
    <n v="9337"/>
    <x v="1"/>
    <x v="0"/>
    <x v="1"/>
    <n v="4"/>
    <s v="$30K - $50K"/>
    <x v="10"/>
    <s v="Washington"/>
    <x v="0"/>
    <x v="2"/>
    <s v="Periodicals"/>
    <x v="17"/>
    <n v="3"/>
    <x v="1219"/>
    <x v="0"/>
  </r>
  <r>
    <n v="7564"/>
    <d v="2018-04-18T00:00:00"/>
    <x v="4"/>
    <x v="2"/>
    <n v="5167"/>
    <x v="0"/>
    <x v="0"/>
    <x v="1"/>
    <n v="3"/>
    <s v="$10K - $30K"/>
    <x v="7"/>
    <s v="California"/>
    <x v="0"/>
    <x v="2"/>
    <s v="Household"/>
    <x v="41"/>
    <n v="6"/>
    <x v="2408"/>
    <x v="1"/>
  </r>
  <r>
    <n v="7565"/>
    <d v="2018-04-18T00:00:00"/>
    <x v="4"/>
    <x v="2"/>
    <n v="8742"/>
    <x v="1"/>
    <x v="0"/>
    <x v="0"/>
    <n v="1"/>
    <s v="$10K - $30K"/>
    <x v="1"/>
    <s v="Washington"/>
    <x v="0"/>
    <x v="0"/>
    <s v="Snack Foods"/>
    <x v="0"/>
    <n v="5"/>
    <x v="189"/>
    <x v="1"/>
  </r>
  <r>
    <n v="7566"/>
    <d v="2018-04-18T00:00:00"/>
    <x v="4"/>
    <x v="2"/>
    <n v="1168"/>
    <x v="0"/>
    <x v="1"/>
    <x v="0"/>
    <n v="1"/>
    <s v="$30K - $50K"/>
    <x v="8"/>
    <s v="Washington"/>
    <x v="0"/>
    <x v="1"/>
    <s v="Beverages"/>
    <x v="16"/>
    <n v="4"/>
    <x v="861"/>
    <x v="1"/>
  </r>
  <r>
    <n v="7567"/>
    <d v="2018-04-18T00:00:00"/>
    <x v="4"/>
    <x v="2"/>
    <n v="3689"/>
    <x v="0"/>
    <x v="1"/>
    <x v="1"/>
    <n v="4"/>
    <s v="$10K - $30K"/>
    <x v="24"/>
    <s v="British Columbia"/>
    <x v="2"/>
    <x v="0"/>
    <s v="Produce"/>
    <x v="1"/>
    <n v="4"/>
    <x v="156"/>
    <x v="0"/>
  </r>
  <r>
    <n v="7568"/>
    <d v="2018-04-18T00:00:00"/>
    <x v="4"/>
    <x v="2"/>
    <n v="4547"/>
    <x v="1"/>
    <x v="0"/>
    <x v="1"/>
    <n v="4"/>
    <s v="$30K - $50K"/>
    <x v="4"/>
    <s v="Oregon"/>
    <x v="0"/>
    <x v="0"/>
    <s v="Snack Foods"/>
    <x v="0"/>
    <n v="5"/>
    <x v="1237"/>
    <x v="1"/>
  </r>
  <r>
    <n v="7569"/>
    <d v="2018-04-18T00:00:00"/>
    <x v="4"/>
    <x v="2"/>
    <n v="3928"/>
    <x v="1"/>
    <x v="0"/>
    <x v="1"/>
    <n v="0"/>
    <s v="$30K - $50K"/>
    <x v="5"/>
    <s v="Washington"/>
    <x v="0"/>
    <x v="0"/>
    <s v="Snack Foods"/>
    <x v="0"/>
    <n v="6"/>
    <x v="378"/>
    <x v="1"/>
  </r>
  <r>
    <n v="7570"/>
    <d v="2018-04-18T00:00:00"/>
    <x v="4"/>
    <x v="2"/>
    <n v="9349"/>
    <x v="0"/>
    <x v="0"/>
    <x v="1"/>
    <n v="4"/>
    <s v="$10K - $30K"/>
    <x v="13"/>
    <s v="Veracruz"/>
    <x v="1"/>
    <x v="0"/>
    <s v="Snack Foods"/>
    <x v="0"/>
    <n v="4"/>
    <x v="892"/>
    <x v="1"/>
  </r>
  <r>
    <n v="7571"/>
    <d v="2018-04-18T00:00:00"/>
    <x v="4"/>
    <x v="2"/>
    <n v="4170"/>
    <x v="0"/>
    <x v="0"/>
    <x v="0"/>
    <n v="5"/>
    <s v="$10K - $30K"/>
    <x v="15"/>
    <s v="British Columbia"/>
    <x v="2"/>
    <x v="0"/>
    <s v="Produce"/>
    <x v="1"/>
    <n v="5"/>
    <x v="1797"/>
    <x v="0"/>
  </r>
  <r>
    <n v="7572"/>
    <d v="2018-04-18T00:00:00"/>
    <x v="4"/>
    <x v="2"/>
    <n v="1237"/>
    <x v="1"/>
    <x v="1"/>
    <x v="0"/>
    <n v="2"/>
    <s v="$10K - $30K"/>
    <x v="0"/>
    <s v="California"/>
    <x v="0"/>
    <x v="0"/>
    <s v="Frozen Foods"/>
    <x v="29"/>
    <n v="4"/>
    <x v="2409"/>
    <x v="0"/>
  </r>
  <r>
    <n v="7573"/>
    <d v="2018-04-18T00:00:00"/>
    <x v="4"/>
    <x v="2"/>
    <n v="3953"/>
    <x v="0"/>
    <x v="1"/>
    <x v="1"/>
    <n v="4"/>
    <s v="$10K - $30K"/>
    <x v="23"/>
    <s v="Jalisco"/>
    <x v="1"/>
    <x v="0"/>
    <s v="Deli"/>
    <x v="14"/>
    <n v="2"/>
    <x v="1741"/>
    <x v="0"/>
  </r>
  <r>
    <n v="7574"/>
    <d v="2018-04-18T00:00:00"/>
    <x v="4"/>
    <x v="2"/>
    <n v="4803"/>
    <x v="1"/>
    <x v="0"/>
    <x v="1"/>
    <n v="2"/>
    <s v="$50K - $70K"/>
    <x v="5"/>
    <s v="Washington"/>
    <x v="0"/>
    <x v="0"/>
    <s v="Produce"/>
    <x v="1"/>
    <n v="4"/>
    <x v="1917"/>
    <x v="1"/>
  </r>
  <r>
    <n v="7575"/>
    <d v="2018-04-18T00:00:00"/>
    <x v="4"/>
    <x v="2"/>
    <n v="4771"/>
    <x v="1"/>
    <x v="0"/>
    <x v="0"/>
    <n v="2"/>
    <s v="$30K - $50K"/>
    <x v="17"/>
    <s v="Zacatecas"/>
    <x v="1"/>
    <x v="0"/>
    <s v="Produce"/>
    <x v="1"/>
    <n v="6"/>
    <x v="788"/>
    <x v="1"/>
  </r>
  <r>
    <n v="7576"/>
    <d v="2018-04-18T00:00:00"/>
    <x v="4"/>
    <x v="2"/>
    <n v="5528"/>
    <x v="0"/>
    <x v="0"/>
    <x v="1"/>
    <n v="2"/>
    <s v="$10K - $30K"/>
    <x v="7"/>
    <s v="California"/>
    <x v="0"/>
    <x v="0"/>
    <s v="Produce"/>
    <x v="1"/>
    <n v="4"/>
    <x v="389"/>
    <x v="1"/>
  </r>
  <r>
    <n v="7577"/>
    <d v="2018-04-18T00:00:00"/>
    <x v="4"/>
    <x v="2"/>
    <n v="1367"/>
    <x v="0"/>
    <x v="0"/>
    <x v="1"/>
    <n v="3"/>
    <s v="$30K - $50K"/>
    <x v="15"/>
    <s v="British Columbia"/>
    <x v="2"/>
    <x v="0"/>
    <s v="Produce"/>
    <x v="26"/>
    <n v="3"/>
    <x v="1955"/>
    <x v="0"/>
  </r>
  <r>
    <n v="7578"/>
    <d v="2018-04-18T00:00:00"/>
    <x v="4"/>
    <x v="2"/>
    <n v="2084"/>
    <x v="0"/>
    <x v="1"/>
    <x v="0"/>
    <n v="1"/>
    <s v="$30K - $50K"/>
    <x v="8"/>
    <s v="Washington"/>
    <x v="0"/>
    <x v="2"/>
    <s v="Carousel"/>
    <x v="26"/>
    <n v="5"/>
    <x v="72"/>
    <x v="1"/>
  </r>
  <r>
    <n v="7579"/>
    <d v="2018-04-18T00:00:00"/>
    <x v="4"/>
    <x v="2"/>
    <n v="3771"/>
    <x v="1"/>
    <x v="0"/>
    <x v="1"/>
    <n v="5"/>
    <s v="$70K - $90K"/>
    <x v="15"/>
    <s v="British Columbia"/>
    <x v="2"/>
    <x v="0"/>
    <s v="Deli"/>
    <x v="14"/>
    <n v="5"/>
    <x v="1874"/>
    <x v="0"/>
  </r>
  <r>
    <n v="7580"/>
    <d v="2018-04-18T00:00:00"/>
    <x v="4"/>
    <x v="2"/>
    <n v="5664"/>
    <x v="1"/>
    <x v="1"/>
    <x v="0"/>
    <n v="4"/>
    <s v="$50K - $70K"/>
    <x v="2"/>
    <s v="Oregon"/>
    <x v="0"/>
    <x v="0"/>
    <s v="Produce"/>
    <x v="26"/>
    <n v="7"/>
    <x v="636"/>
    <x v="1"/>
  </r>
  <r>
    <n v="7581"/>
    <d v="2018-04-18T00:00:00"/>
    <x v="4"/>
    <x v="2"/>
    <n v="7286"/>
    <x v="1"/>
    <x v="0"/>
    <x v="0"/>
    <n v="3"/>
    <s v="$10K - $30K"/>
    <x v="15"/>
    <s v="British Columbia"/>
    <x v="2"/>
    <x v="0"/>
    <s v="Canned Foods"/>
    <x v="1"/>
    <n v="3"/>
    <x v="1896"/>
    <x v="1"/>
  </r>
  <r>
    <n v="7582"/>
    <d v="2018-04-18T00:00:00"/>
    <x v="4"/>
    <x v="2"/>
    <n v="7526"/>
    <x v="1"/>
    <x v="0"/>
    <x v="1"/>
    <n v="3"/>
    <s v="$70K - $90K"/>
    <x v="8"/>
    <s v="Washington"/>
    <x v="0"/>
    <x v="1"/>
    <s v="Beverages"/>
    <x v="3"/>
    <n v="4"/>
    <x v="926"/>
    <x v="1"/>
  </r>
  <r>
    <n v="7583"/>
    <d v="2018-04-18T00:00:00"/>
    <x v="4"/>
    <x v="2"/>
    <n v="7787"/>
    <x v="1"/>
    <x v="0"/>
    <x v="0"/>
    <n v="3"/>
    <s v="$70K - $90K"/>
    <x v="16"/>
    <s v="Zacatecas"/>
    <x v="1"/>
    <x v="0"/>
    <s v="Baking Goods"/>
    <x v="32"/>
    <n v="3"/>
    <x v="611"/>
    <x v="0"/>
  </r>
  <r>
    <n v="7584"/>
    <d v="2018-04-18T00:00:00"/>
    <x v="4"/>
    <x v="2"/>
    <n v="9556"/>
    <x v="0"/>
    <x v="0"/>
    <x v="0"/>
    <n v="2"/>
    <s v="$10K - $30K"/>
    <x v="10"/>
    <s v="Washington"/>
    <x v="0"/>
    <x v="0"/>
    <s v="Snack Foods"/>
    <x v="0"/>
    <n v="3"/>
    <x v="1363"/>
    <x v="0"/>
  </r>
  <r>
    <n v="7585"/>
    <d v="2018-04-19T00:00:00"/>
    <x v="4"/>
    <x v="2"/>
    <n v="5765"/>
    <x v="1"/>
    <x v="1"/>
    <x v="1"/>
    <n v="2"/>
    <s v="$30K - $50K"/>
    <x v="0"/>
    <s v="California"/>
    <x v="0"/>
    <x v="0"/>
    <s v="Frozen Foods"/>
    <x v="14"/>
    <n v="4"/>
    <x v="63"/>
    <x v="1"/>
  </r>
  <r>
    <n v="7586"/>
    <d v="2018-04-19T00:00:00"/>
    <x v="4"/>
    <x v="2"/>
    <n v="7672"/>
    <x v="0"/>
    <x v="1"/>
    <x v="0"/>
    <n v="3"/>
    <s v="$10K - $30K"/>
    <x v="0"/>
    <s v="California"/>
    <x v="0"/>
    <x v="0"/>
    <s v="Deli"/>
    <x v="14"/>
    <n v="6"/>
    <x v="288"/>
    <x v="1"/>
  </r>
  <r>
    <n v="7587"/>
    <d v="2018-04-19T00:00:00"/>
    <x v="4"/>
    <x v="2"/>
    <n v="3152"/>
    <x v="1"/>
    <x v="1"/>
    <x v="0"/>
    <n v="0"/>
    <s v="$50K - $70K"/>
    <x v="10"/>
    <s v="Washington"/>
    <x v="0"/>
    <x v="0"/>
    <s v="Snack Foods"/>
    <x v="0"/>
    <n v="5"/>
    <x v="487"/>
    <x v="1"/>
  </r>
  <r>
    <n v="7588"/>
    <d v="2018-04-19T00:00:00"/>
    <x v="4"/>
    <x v="2"/>
    <n v="7239"/>
    <x v="1"/>
    <x v="0"/>
    <x v="1"/>
    <n v="4"/>
    <s v="$30K - $50K"/>
    <x v="17"/>
    <s v="Zacatecas"/>
    <x v="1"/>
    <x v="2"/>
    <s v="Health and Hygiene"/>
    <x v="23"/>
    <n v="5"/>
    <x v="2057"/>
    <x v="1"/>
  </r>
  <r>
    <n v="7589"/>
    <d v="2018-04-19T00:00:00"/>
    <x v="4"/>
    <x v="2"/>
    <n v="1636"/>
    <x v="0"/>
    <x v="0"/>
    <x v="0"/>
    <n v="2"/>
    <s v="$30K - $50K"/>
    <x v="17"/>
    <s v="Zacatecas"/>
    <x v="1"/>
    <x v="0"/>
    <s v="Snacks"/>
    <x v="2"/>
    <n v="5"/>
    <x v="2410"/>
    <x v="0"/>
  </r>
  <r>
    <n v="7590"/>
    <d v="2018-04-19T00:00:00"/>
    <x v="4"/>
    <x v="2"/>
    <n v="478"/>
    <x v="0"/>
    <x v="1"/>
    <x v="0"/>
    <n v="5"/>
    <s v="$50K - $70K"/>
    <x v="7"/>
    <s v="California"/>
    <x v="0"/>
    <x v="0"/>
    <s v="Frozen Foods"/>
    <x v="1"/>
    <n v="3"/>
    <x v="541"/>
    <x v="0"/>
  </r>
  <r>
    <n v="7591"/>
    <d v="2018-04-19T00:00:00"/>
    <x v="4"/>
    <x v="2"/>
    <n v="1124"/>
    <x v="1"/>
    <x v="0"/>
    <x v="0"/>
    <n v="3"/>
    <s v="$70K - $90K"/>
    <x v="1"/>
    <s v="Washington"/>
    <x v="0"/>
    <x v="2"/>
    <s v="Household"/>
    <x v="24"/>
    <n v="4"/>
    <x v="2238"/>
    <x v="1"/>
  </r>
  <r>
    <n v="7592"/>
    <d v="2018-04-19T00:00:00"/>
    <x v="4"/>
    <x v="2"/>
    <n v="6960"/>
    <x v="0"/>
    <x v="1"/>
    <x v="0"/>
    <n v="3"/>
    <s v="$150K +"/>
    <x v="8"/>
    <s v="Washington"/>
    <x v="0"/>
    <x v="0"/>
    <s v="Snack Foods"/>
    <x v="0"/>
    <n v="3"/>
    <x v="217"/>
    <x v="1"/>
  </r>
  <r>
    <n v="7593"/>
    <d v="2018-04-19T00:00:00"/>
    <x v="4"/>
    <x v="2"/>
    <n v="4998"/>
    <x v="1"/>
    <x v="0"/>
    <x v="1"/>
    <n v="3"/>
    <s v="$50K - $70K"/>
    <x v="1"/>
    <s v="Washington"/>
    <x v="0"/>
    <x v="0"/>
    <s v="Snacks"/>
    <x v="2"/>
    <n v="3"/>
    <x v="961"/>
    <x v="1"/>
  </r>
  <r>
    <n v="7594"/>
    <d v="2018-04-19T00:00:00"/>
    <x v="4"/>
    <x v="2"/>
    <n v="6499"/>
    <x v="0"/>
    <x v="1"/>
    <x v="0"/>
    <n v="3"/>
    <s v="$70K - $90K"/>
    <x v="8"/>
    <s v="Washington"/>
    <x v="0"/>
    <x v="0"/>
    <s v="Produce"/>
    <x v="1"/>
    <n v="3"/>
    <x v="864"/>
    <x v="1"/>
  </r>
  <r>
    <n v="7595"/>
    <d v="2018-04-19T00:00:00"/>
    <x v="4"/>
    <x v="2"/>
    <n v="7377"/>
    <x v="1"/>
    <x v="1"/>
    <x v="0"/>
    <n v="2"/>
    <s v="$30K - $50K"/>
    <x v="1"/>
    <s v="Washington"/>
    <x v="0"/>
    <x v="0"/>
    <s v="Snack Foods"/>
    <x v="0"/>
    <n v="3"/>
    <x v="1875"/>
    <x v="1"/>
  </r>
  <r>
    <n v="7596"/>
    <d v="2018-04-19T00:00:00"/>
    <x v="4"/>
    <x v="2"/>
    <n v="1612"/>
    <x v="1"/>
    <x v="1"/>
    <x v="0"/>
    <n v="3"/>
    <s v="$130K - $150K"/>
    <x v="17"/>
    <s v="Zacatecas"/>
    <x v="1"/>
    <x v="1"/>
    <s v="Beverages"/>
    <x v="16"/>
    <n v="6"/>
    <x v="686"/>
    <x v="1"/>
  </r>
  <r>
    <n v="7597"/>
    <d v="2018-04-19T00:00:00"/>
    <x v="4"/>
    <x v="2"/>
    <n v="4372"/>
    <x v="0"/>
    <x v="0"/>
    <x v="1"/>
    <n v="1"/>
    <s v="$50K - $70K"/>
    <x v="4"/>
    <s v="Oregon"/>
    <x v="0"/>
    <x v="0"/>
    <s v="Produce"/>
    <x v="1"/>
    <n v="5"/>
    <x v="1239"/>
    <x v="0"/>
  </r>
  <r>
    <n v="7598"/>
    <d v="2018-04-19T00:00:00"/>
    <x v="4"/>
    <x v="2"/>
    <n v="9931"/>
    <x v="0"/>
    <x v="1"/>
    <x v="0"/>
    <n v="3"/>
    <s v="$50K - $70K"/>
    <x v="3"/>
    <s v="California"/>
    <x v="0"/>
    <x v="0"/>
    <s v="Produce"/>
    <x v="1"/>
    <n v="2"/>
    <x v="603"/>
    <x v="1"/>
  </r>
  <r>
    <n v="7599"/>
    <d v="2018-04-19T00:00:00"/>
    <x v="4"/>
    <x v="2"/>
    <n v="9308"/>
    <x v="1"/>
    <x v="1"/>
    <x v="0"/>
    <n v="4"/>
    <s v="$30K - $50K"/>
    <x v="2"/>
    <s v="Oregon"/>
    <x v="0"/>
    <x v="2"/>
    <s v="Health and Hygiene"/>
    <x v="13"/>
    <n v="3"/>
    <x v="1027"/>
    <x v="0"/>
  </r>
  <r>
    <n v="7600"/>
    <d v="2018-04-19T00:00:00"/>
    <x v="4"/>
    <x v="2"/>
    <n v="4823"/>
    <x v="0"/>
    <x v="0"/>
    <x v="0"/>
    <n v="3"/>
    <s v="$30K - $50K"/>
    <x v="22"/>
    <s v="Mexico City"/>
    <x v="1"/>
    <x v="0"/>
    <s v="Snack Foods"/>
    <x v="0"/>
    <n v="7"/>
    <x v="994"/>
    <x v="1"/>
  </r>
  <r>
    <n v="7601"/>
    <d v="2018-04-19T00:00:00"/>
    <x v="4"/>
    <x v="2"/>
    <n v="4912"/>
    <x v="0"/>
    <x v="0"/>
    <x v="1"/>
    <n v="3"/>
    <s v="$30K - $50K"/>
    <x v="19"/>
    <s v="Mexico City"/>
    <x v="1"/>
    <x v="0"/>
    <s v="Deli"/>
    <x v="14"/>
    <n v="3"/>
    <x v="247"/>
    <x v="0"/>
  </r>
  <r>
    <n v="7602"/>
    <d v="2018-04-19T00:00:00"/>
    <x v="4"/>
    <x v="2"/>
    <n v="8259"/>
    <x v="0"/>
    <x v="1"/>
    <x v="0"/>
    <n v="0"/>
    <s v="$10K - $30K"/>
    <x v="10"/>
    <s v="Washington"/>
    <x v="0"/>
    <x v="0"/>
    <s v="Produce"/>
    <x v="12"/>
    <n v="3"/>
    <x v="2167"/>
    <x v="1"/>
  </r>
  <r>
    <n v="7603"/>
    <d v="2018-04-19T00:00:00"/>
    <x v="4"/>
    <x v="2"/>
    <n v="2532"/>
    <x v="0"/>
    <x v="0"/>
    <x v="0"/>
    <n v="4"/>
    <s v="$30K - $50K"/>
    <x v="18"/>
    <s v="British Columbia"/>
    <x v="2"/>
    <x v="2"/>
    <s v="Household"/>
    <x v="7"/>
    <n v="3"/>
    <x v="710"/>
    <x v="0"/>
  </r>
  <r>
    <n v="7604"/>
    <d v="2018-04-19T00:00:00"/>
    <x v="4"/>
    <x v="2"/>
    <n v="10001"/>
    <x v="0"/>
    <x v="1"/>
    <x v="1"/>
    <n v="1"/>
    <s v="$30K - $50K"/>
    <x v="14"/>
    <s v="Yucatán"/>
    <x v="1"/>
    <x v="0"/>
    <s v="Snack Foods"/>
    <x v="0"/>
    <n v="4"/>
    <x v="502"/>
    <x v="1"/>
  </r>
  <r>
    <n v="7605"/>
    <d v="2018-04-19T00:00:00"/>
    <x v="4"/>
    <x v="2"/>
    <n v="3656"/>
    <x v="1"/>
    <x v="0"/>
    <x v="1"/>
    <n v="3"/>
    <s v="$50K - $70K"/>
    <x v="2"/>
    <s v="Oregon"/>
    <x v="0"/>
    <x v="0"/>
    <s v="Frozen Foods"/>
    <x v="1"/>
    <n v="4"/>
    <x v="92"/>
    <x v="1"/>
  </r>
  <r>
    <n v="7606"/>
    <d v="2018-04-19T00:00:00"/>
    <x v="4"/>
    <x v="2"/>
    <n v="280"/>
    <x v="0"/>
    <x v="0"/>
    <x v="1"/>
    <n v="1"/>
    <s v="$50K - $70K"/>
    <x v="4"/>
    <s v="Oregon"/>
    <x v="0"/>
    <x v="2"/>
    <s v="Household"/>
    <x v="20"/>
    <n v="3"/>
    <x v="1767"/>
    <x v="1"/>
  </r>
  <r>
    <n v="7607"/>
    <d v="2018-04-19T00:00:00"/>
    <x v="4"/>
    <x v="2"/>
    <n v="1053"/>
    <x v="0"/>
    <x v="0"/>
    <x v="1"/>
    <n v="1"/>
    <s v="$30K - $50K"/>
    <x v="4"/>
    <s v="Oregon"/>
    <x v="0"/>
    <x v="0"/>
    <s v="Produce"/>
    <x v="12"/>
    <n v="5"/>
    <x v="675"/>
    <x v="1"/>
  </r>
  <r>
    <n v="7608"/>
    <d v="2018-04-19T00:00:00"/>
    <x v="4"/>
    <x v="2"/>
    <n v="8491"/>
    <x v="1"/>
    <x v="1"/>
    <x v="0"/>
    <n v="2"/>
    <s v="$10K - $30K"/>
    <x v="20"/>
    <s v="Guerrero"/>
    <x v="1"/>
    <x v="1"/>
    <s v="Dairy"/>
    <x v="15"/>
    <n v="2"/>
    <x v="728"/>
    <x v="0"/>
  </r>
  <r>
    <n v="7609"/>
    <d v="2018-04-19T00:00:00"/>
    <x v="4"/>
    <x v="2"/>
    <n v="1014"/>
    <x v="0"/>
    <x v="1"/>
    <x v="0"/>
    <n v="2"/>
    <s v="$10K - $30K"/>
    <x v="20"/>
    <s v="Guerrero"/>
    <x v="1"/>
    <x v="0"/>
    <s v="Snack Foods"/>
    <x v="0"/>
    <n v="3"/>
    <x v="123"/>
    <x v="0"/>
  </r>
  <r>
    <n v="7610"/>
    <d v="2018-04-19T00:00:00"/>
    <x v="4"/>
    <x v="2"/>
    <n v="7869"/>
    <x v="1"/>
    <x v="0"/>
    <x v="1"/>
    <n v="1"/>
    <s v="$10K - $30K"/>
    <x v="19"/>
    <s v="Mexico City"/>
    <x v="1"/>
    <x v="0"/>
    <s v="Baking Goods"/>
    <x v="32"/>
    <n v="2"/>
    <x v="8"/>
    <x v="0"/>
  </r>
  <r>
    <n v="7611"/>
    <d v="2018-04-19T00:00:00"/>
    <x v="4"/>
    <x v="2"/>
    <n v="5560"/>
    <x v="1"/>
    <x v="1"/>
    <x v="1"/>
    <n v="1"/>
    <s v="$30K - $50K"/>
    <x v="4"/>
    <s v="Oregon"/>
    <x v="0"/>
    <x v="0"/>
    <s v="Deli"/>
    <x v="14"/>
    <n v="3"/>
    <x v="2290"/>
    <x v="0"/>
  </r>
  <r>
    <n v="7612"/>
    <d v="2018-04-19T00:00:00"/>
    <x v="4"/>
    <x v="2"/>
    <n v="7457"/>
    <x v="1"/>
    <x v="0"/>
    <x v="1"/>
    <n v="1"/>
    <s v="$10K - $30K"/>
    <x v="4"/>
    <s v="Oregon"/>
    <x v="0"/>
    <x v="0"/>
    <s v="Canned Foods"/>
    <x v="44"/>
    <n v="2"/>
    <x v="1596"/>
    <x v="1"/>
  </r>
  <r>
    <n v="7613"/>
    <d v="2018-04-20T00:00:00"/>
    <x v="4"/>
    <x v="2"/>
    <n v="9026"/>
    <x v="1"/>
    <x v="0"/>
    <x v="0"/>
    <n v="2"/>
    <s v="$30K - $50K"/>
    <x v="4"/>
    <s v="Oregon"/>
    <x v="0"/>
    <x v="0"/>
    <s v="Dairy"/>
    <x v="15"/>
    <n v="3"/>
    <x v="526"/>
    <x v="0"/>
  </r>
  <r>
    <n v="7614"/>
    <d v="2018-04-20T00:00:00"/>
    <x v="4"/>
    <x v="2"/>
    <n v="494"/>
    <x v="0"/>
    <x v="0"/>
    <x v="0"/>
    <n v="1"/>
    <s v="$130K - $150K"/>
    <x v="15"/>
    <s v="British Columbia"/>
    <x v="2"/>
    <x v="0"/>
    <s v="Canned Foods"/>
    <x v="6"/>
    <n v="3"/>
    <x v="2179"/>
    <x v="1"/>
  </r>
  <r>
    <n v="7615"/>
    <d v="2018-04-20T00:00:00"/>
    <x v="4"/>
    <x v="2"/>
    <n v="2936"/>
    <x v="0"/>
    <x v="0"/>
    <x v="1"/>
    <n v="3"/>
    <s v="$70K - $90K"/>
    <x v="7"/>
    <s v="California"/>
    <x v="0"/>
    <x v="0"/>
    <s v="Dairy"/>
    <x v="15"/>
    <n v="5"/>
    <x v="1772"/>
    <x v="0"/>
  </r>
  <r>
    <n v="7616"/>
    <d v="2018-04-20T00:00:00"/>
    <x v="4"/>
    <x v="2"/>
    <n v="618"/>
    <x v="1"/>
    <x v="1"/>
    <x v="0"/>
    <n v="0"/>
    <s v="$30K - $50K"/>
    <x v="7"/>
    <s v="California"/>
    <x v="0"/>
    <x v="2"/>
    <s v="Household"/>
    <x v="24"/>
    <n v="4"/>
    <x v="1743"/>
    <x v="0"/>
  </r>
  <r>
    <n v="7617"/>
    <d v="2018-04-20T00:00:00"/>
    <x v="4"/>
    <x v="2"/>
    <n v="3469"/>
    <x v="1"/>
    <x v="1"/>
    <x v="0"/>
    <n v="4"/>
    <s v="$50K - $70K"/>
    <x v="7"/>
    <s v="California"/>
    <x v="0"/>
    <x v="0"/>
    <s v="Produce"/>
    <x v="12"/>
    <n v="3"/>
    <x v="615"/>
    <x v="1"/>
  </r>
  <r>
    <n v="7618"/>
    <d v="2018-04-20T00:00:00"/>
    <x v="4"/>
    <x v="2"/>
    <n v="7063"/>
    <x v="0"/>
    <x v="1"/>
    <x v="0"/>
    <n v="4"/>
    <s v="$110K - $130K"/>
    <x v="17"/>
    <s v="Zacatecas"/>
    <x v="1"/>
    <x v="1"/>
    <s v="Beverages"/>
    <x v="16"/>
    <n v="5"/>
    <x v="914"/>
    <x v="1"/>
  </r>
  <r>
    <n v="7619"/>
    <d v="2018-04-20T00:00:00"/>
    <x v="4"/>
    <x v="2"/>
    <n v="8435"/>
    <x v="0"/>
    <x v="1"/>
    <x v="1"/>
    <n v="3"/>
    <s v="$70K - $90K"/>
    <x v="8"/>
    <s v="Washington"/>
    <x v="0"/>
    <x v="0"/>
    <s v="Snack Foods"/>
    <x v="0"/>
    <n v="4"/>
    <x v="1270"/>
    <x v="1"/>
  </r>
  <r>
    <n v="7620"/>
    <d v="2018-04-20T00:00:00"/>
    <x v="4"/>
    <x v="2"/>
    <n v="10167"/>
    <x v="1"/>
    <x v="1"/>
    <x v="0"/>
    <n v="2"/>
    <s v="$50K - $70K"/>
    <x v="8"/>
    <s v="Washington"/>
    <x v="0"/>
    <x v="0"/>
    <s v="Dairy"/>
    <x v="15"/>
    <n v="4"/>
    <x v="830"/>
    <x v="1"/>
  </r>
  <r>
    <n v="7621"/>
    <d v="2018-04-20T00:00:00"/>
    <x v="4"/>
    <x v="2"/>
    <n v="6138"/>
    <x v="0"/>
    <x v="1"/>
    <x v="0"/>
    <n v="5"/>
    <s v="$70K - $90K"/>
    <x v="8"/>
    <s v="Washington"/>
    <x v="0"/>
    <x v="0"/>
    <s v="Produce"/>
    <x v="12"/>
    <n v="5"/>
    <x v="584"/>
    <x v="1"/>
  </r>
  <r>
    <n v="7622"/>
    <d v="2018-04-20T00:00:00"/>
    <x v="4"/>
    <x v="2"/>
    <n v="280"/>
    <x v="0"/>
    <x v="0"/>
    <x v="1"/>
    <n v="1"/>
    <s v="$50K - $70K"/>
    <x v="4"/>
    <s v="Oregon"/>
    <x v="0"/>
    <x v="0"/>
    <s v="Dairy"/>
    <x v="15"/>
    <n v="4"/>
    <x v="1906"/>
    <x v="1"/>
  </r>
  <r>
    <n v="7623"/>
    <d v="2018-04-20T00:00:00"/>
    <x v="4"/>
    <x v="2"/>
    <n v="4518"/>
    <x v="0"/>
    <x v="0"/>
    <x v="0"/>
    <n v="4"/>
    <s v="$50K - $70K"/>
    <x v="4"/>
    <s v="Oregon"/>
    <x v="0"/>
    <x v="2"/>
    <s v="Health and Hygiene"/>
    <x v="13"/>
    <n v="5"/>
    <x v="1257"/>
    <x v="1"/>
  </r>
  <r>
    <n v="7624"/>
    <d v="2018-04-20T00:00:00"/>
    <x v="4"/>
    <x v="2"/>
    <n v="6080"/>
    <x v="1"/>
    <x v="1"/>
    <x v="1"/>
    <n v="3"/>
    <s v="$10K - $30K"/>
    <x v="22"/>
    <s v="Mexico City"/>
    <x v="1"/>
    <x v="0"/>
    <s v="Canned Foods"/>
    <x v="6"/>
    <n v="5"/>
    <x v="111"/>
    <x v="0"/>
  </r>
  <r>
    <n v="7625"/>
    <d v="2018-04-20T00:00:00"/>
    <x v="4"/>
    <x v="2"/>
    <n v="838"/>
    <x v="0"/>
    <x v="0"/>
    <x v="1"/>
    <n v="4"/>
    <s v="$50K - $70K"/>
    <x v="16"/>
    <s v="Zacatecas"/>
    <x v="1"/>
    <x v="0"/>
    <s v="Eggs"/>
    <x v="34"/>
    <n v="4"/>
    <x v="822"/>
    <x v="1"/>
  </r>
  <r>
    <n v="7626"/>
    <d v="2018-04-20T00:00:00"/>
    <x v="4"/>
    <x v="2"/>
    <n v="4431"/>
    <x v="0"/>
    <x v="0"/>
    <x v="0"/>
    <n v="4"/>
    <s v="$130K - $150K"/>
    <x v="4"/>
    <s v="Oregon"/>
    <x v="0"/>
    <x v="0"/>
    <s v="Produce"/>
    <x v="26"/>
    <n v="5"/>
    <x v="1060"/>
    <x v="1"/>
  </r>
  <r>
    <n v="7627"/>
    <d v="2018-04-20T00:00:00"/>
    <x v="4"/>
    <x v="2"/>
    <n v="8140"/>
    <x v="0"/>
    <x v="1"/>
    <x v="0"/>
    <n v="1"/>
    <s v="$30K - $50K"/>
    <x v="4"/>
    <s v="Oregon"/>
    <x v="0"/>
    <x v="0"/>
    <s v="Baking Goods"/>
    <x v="32"/>
    <n v="3"/>
    <x v="478"/>
    <x v="1"/>
  </r>
  <r>
    <n v="7628"/>
    <d v="2018-04-20T00:00:00"/>
    <x v="4"/>
    <x v="2"/>
    <n v="10026"/>
    <x v="0"/>
    <x v="0"/>
    <x v="1"/>
    <n v="3"/>
    <s v="$10K - $30K"/>
    <x v="4"/>
    <s v="Oregon"/>
    <x v="0"/>
    <x v="1"/>
    <s v="Dairy"/>
    <x v="15"/>
    <n v="4"/>
    <x v="1759"/>
    <x v="1"/>
  </r>
  <r>
    <n v="7629"/>
    <d v="2018-04-20T00:00:00"/>
    <x v="4"/>
    <x v="2"/>
    <n v="5681"/>
    <x v="1"/>
    <x v="0"/>
    <x v="0"/>
    <n v="1"/>
    <s v="$90K - $110K"/>
    <x v="2"/>
    <s v="Oregon"/>
    <x v="0"/>
    <x v="2"/>
    <s v="Household"/>
    <x v="20"/>
    <n v="6"/>
    <x v="2411"/>
    <x v="0"/>
  </r>
  <r>
    <n v="7630"/>
    <d v="2018-04-20T00:00:00"/>
    <x v="4"/>
    <x v="2"/>
    <n v="9006"/>
    <x v="0"/>
    <x v="1"/>
    <x v="1"/>
    <n v="1"/>
    <s v="$30K - $50K"/>
    <x v="8"/>
    <s v="Washington"/>
    <x v="0"/>
    <x v="0"/>
    <s v="Baked Goods"/>
    <x v="25"/>
    <n v="4"/>
    <x v="763"/>
    <x v="1"/>
  </r>
  <r>
    <n v="7631"/>
    <d v="2018-04-20T00:00:00"/>
    <x v="4"/>
    <x v="2"/>
    <n v="486"/>
    <x v="1"/>
    <x v="1"/>
    <x v="0"/>
    <n v="2"/>
    <s v="$30K - $50K"/>
    <x v="14"/>
    <s v="Yucatán"/>
    <x v="1"/>
    <x v="0"/>
    <s v="Snack Foods"/>
    <x v="0"/>
    <n v="3"/>
    <x v="514"/>
    <x v="0"/>
  </r>
  <r>
    <n v="7632"/>
    <d v="2018-04-20T00:00:00"/>
    <x v="4"/>
    <x v="2"/>
    <n v="8020"/>
    <x v="1"/>
    <x v="0"/>
    <x v="1"/>
    <n v="3"/>
    <s v="$30K - $50K"/>
    <x v="6"/>
    <s v="Washington"/>
    <x v="0"/>
    <x v="0"/>
    <s v="Produce"/>
    <x v="1"/>
    <n v="2"/>
    <x v="1623"/>
    <x v="0"/>
  </r>
  <r>
    <n v="7633"/>
    <d v="2018-04-20T00:00:00"/>
    <x v="4"/>
    <x v="2"/>
    <n v="156"/>
    <x v="1"/>
    <x v="0"/>
    <x v="0"/>
    <n v="1"/>
    <s v="$130K - $150K"/>
    <x v="25"/>
    <s v="British Columbia"/>
    <x v="2"/>
    <x v="0"/>
    <s v="Frozen Foods"/>
    <x v="39"/>
    <n v="3"/>
    <x v="1828"/>
    <x v="0"/>
  </r>
  <r>
    <n v="7634"/>
    <d v="2018-04-20T00:00:00"/>
    <x v="4"/>
    <x v="2"/>
    <n v="6259"/>
    <x v="0"/>
    <x v="0"/>
    <x v="1"/>
    <n v="5"/>
    <s v="$10K - $30K"/>
    <x v="15"/>
    <s v="British Columbia"/>
    <x v="2"/>
    <x v="0"/>
    <s v="Baked Goods"/>
    <x v="25"/>
    <n v="2"/>
    <x v="660"/>
    <x v="1"/>
  </r>
  <r>
    <n v="7635"/>
    <d v="2018-04-20T00:00:00"/>
    <x v="4"/>
    <x v="2"/>
    <n v="9492"/>
    <x v="1"/>
    <x v="1"/>
    <x v="0"/>
    <n v="5"/>
    <s v="$150K +"/>
    <x v="15"/>
    <s v="British Columbia"/>
    <x v="2"/>
    <x v="0"/>
    <s v="Frozen Foods"/>
    <x v="29"/>
    <n v="3"/>
    <x v="132"/>
    <x v="0"/>
  </r>
  <r>
    <n v="7636"/>
    <d v="2018-04-20T00:00:00"/>
    <x v="4"/>
    <x v="2"/>
    <n v="8452"/>
    <x v="1"/>
    <x v="1"/>
    <x v="1"/>
    <n v="4"/>
    <s v="$130K - $150K"/>
    <x v="12"/>
    <s v="Washington"/>
    <x v="0"/>
    <x v="0"/>
    <s v="Frozen Foods"/>
    <x v="1"/>
    <n v="6"/>
    <x v="2412"/>
    <x v="1"/>
  </r>
  <r>
    <n v="7637"/>
    <d v="2018-04-20T00:00:00"/>
    <x v="4"/>
    <x v="2"/>
    <n v="7016"/>
    <x v="0"/>
    <x v="0"/>
    <x v="1"/>
    <n v="1"/>
    <s v="$30K - $50K"/>
    <x v="17"/>
    <s v="Zacatecas"/>
    <x v="1"/>
    <x v="0"/>
    <s v="Breakfast Foods"/>
    <x v="5"/>
    <n v="4"/>
    <x v="1639"/>
    <x v="1"/>
  </r>
  <r>
    <n v="7638"/>
    <d v="2018-04-20T00:00:00"/>
    <x v="4"/>
    <x v="2"/>
    <n v="4807"/>
    <x v="0"/>
    <x v="1"/>
    <x v="0"/>
    <n v="3"/>
    <s v="$70K - $90K"/>
    <x v="16"/>
    <s v="Zacatecas"/>
    <x v="1"/>
    <x v="0"/>
    <s v="Dairy"/>
    <x v="15"/>
    <n v="3"/>
    <x v="810"/>
    <x v="1"/>
  </r>
  <r>
    <n v="7639"/>
    <d v="2018-04-20T00:00:00"/>
    <x v="4"/>
    <x v="2"/>
    <n v="4972"/>
    <x v="1"/>
    <x v="1"/>
    <x v="1"/>
    <n v="5"/>
    <s v="$70K - $90K"/>
    <x v="15"/>
    <s v="British Columbia"/>
    <x v="2"/>
    <x v="2"/>
    <s v="Household"/>
    <x v="22"/>
    <n v="6"/>
    <x v="594"/>
    <x v="0"/>
  </r>
  <r>
    <n v="7640"/>
    <d v="2018-04-20T00:00:00"/>
    <x v="4"/>
    <x v="2"/>
    <n v="9076"/>
    <x v="0"/>
    <x v="0"/>
    <x v="0"/>
    <n v="4"/>
    <s v="$30K - $50K"/>
    <x v="15"/>
    <s v="British Columbia"/>
    <x v="2"/>
    <x v="0"/>
    <s v="Dairy"/>
    <x v="15"/>
    <n v="4"/>
    <x v="304"/>
    <x v="0"/>
  </r>
  <r>
    <n v="7641"/>
    <d v="2018-04-20T00:00:00"/>
    <x v="4"/>
    <x v="2"/>
    <n v="4556"/>
    <x v="1"/>
    <x v="0"/>
    <x v="1"/>
    <n v="2"/>
    <s v="$30K - $50K"/>
    <x v="4"/>
    <s v="Oregon"/>
    <x v="0"/>
    <x v="0"/>
    <s v="Produce"/>
    <x v="1"/>
    <n v="5"/>
    <x v="1186"/>
    <x v="1"/>
  </r>
  <r>
    <n v="7642"/>
    <d v="2018-04-20T00:00:00"/>
    <x v="4"/>
    <x v="2"/>
    <n v="2973"/>
    <x v="1"/>
    <x v="0"/>
    <x v="1"/>
    <n v="5"/>
    <s v="$50K - $70K"/>
    <x v="10"/>
    <s v="Washington"/>
    <x v="0"/>
    <x v="0"/>
    <s v="Snack Foods"/>
    <x v="0"/>
    <n v="4"/>
    <x v="925"/>
    <x v="0"/>
  </r>
  <r>
    <n v="7643"/>
    <d v="2018-04-20T00:00:00"/>
    <x v="4"/>
    <x v="2"/>
    <n v="9047"/>
    <x v="0"/>
    <x v="0"/>
    <x v="0"/>
    <n v="3"/>
    <s v="$110K - $130K"/>
    <x v="10"/>
    <s v="Washington"/>
    <x v="0"/>
    <x v="0"/>
    <s v="Deli"/>
    <x v="14"/>
    <n v="5"/>
    <x v="797"/>
    <x v="1"/>
  </r>
  <r>
    <n v="7644"/>
    <d v="2018-04-20T00:00:00"/>
    <x v="4"/>
    <x v="2"/>
    <n v="8768"/>
    <x v="0"/>
    <x v="0"/>
    <x v="0"/>
    <n v="1"/>
    <s v="$90K - $110K"/>
    <x v="2"/>
    <s v="Oregon"/>
    <x v="0"/>
    <x v="0"/>
    <s v="Snack Foods"/>
    <x v="0"/>
    <n v="4"/>
    <x v="242"/>
    <x v="1"/>
  </r>
  <r>
    <n v="7645"/>
    <d v="2018-04-20T00:00:00"/>
    <x v="4"/>
    <x v="2"/>
    <n v="1430"/>
    <x v="1"/>
    <x v="0"/>
    <x v="0"/>
    <n v="2"/>
    <s v="$30K - $50K"/>
    <x v="1"/>
    <s v="Washington"/>
    <x v="0"/>
    <x v="0"/>
    <s v="Produce"/>
    <x v="1"/>
    <n v="3"/>
    <x v="638"/>
    <x v="1"/>
  </r>
  <r>
    <n v="7646"/>
    <d v="2018-04-20T00:00:00"/>
    <x v="4"/>
    <x v="2"/>
    <n v="4166"/>
    <x v="0"/>
    <x v="0"/>
    <x v="0"/>
    <n v="3"/>
    <s v="$30K - $50K"/>
    <x v="10"/>
    <s v="Washington"/>
    <x v="0"/>
    <x v="0"/>
    <s v="Breakfast Foods"/>
    <x v="5"/>
    <n v="4"/>
    <x v="660"/>
    <x v="0"/>
  </r>
  <r>
    <n v="7647"/>
    <d v="2018-04-20T00:00:00"/>
    <x v="4"/>
    <x v="2"/>
    <n v="4349"/>
    <x v="1"/>
    <x v="0"/>
    <x v="1"/>
    <n v="3"/>
    <s v="$30K - $50K"/>
    <x v="10"/>
    <s v="Washington"/>
    <x v="0"/>
    <x v="1"/>
    <s v="Dairy"/>
    <x v="15"/>
    <n v="4"/>
    <x v="2166"/>
    <x v="1"/>
  </r>
  <r>
    <n v="7648"/>
    <d v="2018-04-20T00:00:00"/>
    <x v="4"/>
    <x v="2"/>
    <n v="7848"/>
    <x v="1"/>
    <x v="0"/>
    <x v="1"/>
    <n v="1"/>
    <s v="$10K - $30K"/>
    <x v="15"/>
    <s v="British Columbia"/>
    <x v="2"/>
    <x v="0"/>
    <s v="Canned Foods"/>
    <x v="6"/>
    <n v="4"/>
    <x v="1219"/>
    <x v="0"/>
  </r>
  <r>
    <n v="7649"/>
    <d v="2018-04-21T00:00:00"/>
    <x v="4"/>
    <x v="2"/>
    <n v="2901"/>
    <x v="1"/>
    <x v="0"/>
    <x v="0"/>
    <n v="5"/>
    <s v="$110K - $130K"/>
    <x v="22"/>
    <s v="Mexico City"/>
    <x v="1"/>
    <x v="0"/>
    <s v="Dairy"/>
    <x v="15"/>
    <n v="5"/>
    <x v="1427"/>
    <x v="1"/>
  </r>
  <r>
    <n v="7650"/>
    <d v="2018-04-21T00:00:00"/>
    <x v="4"/>
    <x v="2"/>
    <n v="4413"/>
    <x v="1"/>
    <x v="1"/>
    <x v="0"/>
    <n v="3"/>
    <s v="$10K - $30K"/>
    <x v="4"/>
    <s v="Oregon"/>
    <x v="0"/>
    <x v="0"/>
    <s v="Deli"/>
    <x v="4"/>
    <n v="3"/>
    <x v="1510"/>
    <x v="1"/>
  </r>
  <r>
    <n v="7651"/>
    <d v="2018-04-21T00:00:00"/>
    <x v="4"/>
    <x v="2"/>
    <n v="9238"/>
    <x v="1"/>
    <x v="0"/>
    <x v="0"/>
    <n v="2"/>
    <s v="$10K - $30K"/>
    <x v="16"/>
    <s v="Zacatecas"/>
    <x v="1"/>
    <x v="0"/>
    <s v="Dairy"/>
    <x v="15"/>
    <n v="4"/>
    <x v="1046"/>
    <x v="1"/>
  </r>
  <r>
    <n v="7652"/>
    <d v="2018-04-21T00:00:00"/>
    <x v="4"/>
    <x v="2"/>
    <n v="8746"/>
    <x v="0"/>
    <x v="0"/>
    <x v="1"/>
    <n v="3"/>
    <s v="$30K - $50K"/>
    <x v="5"/>
    <s v="Washington"/>
    <x v="0"/>
    <x v="0"/>
    <s v="Canned Foods"/>
    <x v="37"/>
    <n v="4"/>
    <x v="1408"/>
    <x v="1"/>
  </r>
  <r>
    <n v="7653"/>
    <d v="2018-04-21T00:00:00"/>
    <x v="4"/>
    <x v="2"/>
    <n v="7069"/>
    <x v="0"/>
    <x v="1"/>
    <x v="1"/>
    <n v="3"/>
    <s v="$130K - $150K"/>
    <x v="17"/>
    <s v="Zacatecas"/>
    <x v="1"/>
    <x v="0"/>
    <s v="Starchy Foods"/>
    <x v="31"/>
    <n v="4"/>
    <x v="824"/>
    <x v="0"/>
  </r>
  <r>
    <n v="7654"/>
    <d v="2018-04-21T00:00:00"/>
    <x v="4"/>
    <x v="2"/>
    <n v="878"/>
    <x v="0"/>
    <x v="0"/>
    <x v="1"/>
    <n v="0"/>
    <s v="$10K - $30K"/>
    <x v="1"/>
    <s v="Washington"/>
    <x v="0"/>
    <x v="0"/>
    <s v="Starchy Foods"/>
    <x v="31"/>
    <n v="4"/>
    <x v="2413"/>
    <x v="1"/>
  </r>
  <r>
    <n v="7655"/>
    <d v="2018-04-21T00:00:00"/>
    <x v="4"/>
    <x v="2"/>
    <n v="3748"/>
    <x v="0"/>
    <x v="1"/>
    <x v="0"/>
    <n v="4"/>
    <s v="$30K - $50K"/>
    <x v="4"/>
    <s v="Oregon"/>
    <x v="0"/>
    <x v="0"/>
    <s v="Deli"/>
    <x v="4"/>
    <n v="7"/>
    <x v="1248"/>
    <x v="0"/>
  </r>
  <r>
    <n v="7656"/>
    <d v="2018-04-21T00:00:00"/>
    <x v="4"/>
    <x v="2"/>
    <n v="7633"/>
    <x v="0"/>
    <x v="0"/>
    <x v="0"/>
    <n v="4"/>
    <s v="$50K - $70K"/>
    <x v="17"/>
    <s v="Zacatecas"/>
    <x v="1"/>
    <x v="0"/>
    <s v="Frozen Foods"/>
    <x v="33"/>
    <n v="3"/>
    <x v="1197"/>
    <x v="1"/>
  </r>
  <r>
    <n v="7657"/>
    <d v="2018-04-21T00:00:00"/>
    <x v="4"/>
    <x v="2"/>
    <n v="1481"/>
    <x v="0"/>
    <x v="0"/>
    <x v="0"/>
    <n v="2"/>
    <s v="$130K - $150K"/>
    <x v="10"/>
    <s v="Washington"/>
    <x v="0"/>
    <x v="0"/>
    <s v="Snack Foods"/>
    <x v="0"/>
    <n v="4"/>
    <x v="1374"/>
    <x v="1"/>
  </r>
  <r>
    <n v="7658"/>
    <d v="2018-04-21T00:00:00"/>
    <x v="4"/>
    <x v="2"/>
    <n v="2446"/>
    <x v="1"/>
    <x v="0"/>
    <x v="0"/>
    <n v="0"/>
    <s v="$10K - $30K"/>
    <x v="16"/>
    <s v="Zacatecas"/>
    <x v="1"/>
    <x v="1"/>
    <s v="Beverages"/>
    <x v="16"/>
    <n v="3"/>
    <x v="1452"/>
    <x v="1"/>
  </r>
  <r>
    <n v="7659"/>
    <d v="2018-04-21T00:00:00"/>
    <x v="4"/>
    <x v="2"/>
    <n v="8663"/>
    <x v="1"/>
    <x v="0"/>
    <x v="1"/>
    <n v="5"/>
    <s v="$50K - $70K"/>
    <x v="4"/>
    <s v="Oregon"/>
    <x v="0"/>
    <x v="0"/>
    <s v="Baked Goods"/>
    <x v="25"/>
    <n v="4"/>
    <x v="1773"/>
    <x v="1"/>
  </r>
  <r>
    <n v="7660"/>
    <d v="2018-04-21T00:00:00"/>
    <x v="4"/>
    <x v="2"/>
    <n v="6957"/>
    <x v="0"/>
    <x v="0"/>
    <x v="1"/>
    <n v="2"/>
    <s v="$30K - $50K"/>
    <x v="12"/>
    <s v="Washington"/>
    <x v="0"/>
    <x v="2"/>
    <s v="Health and Hygiene"/>
    <x v="8"/>
    <n v="5"/>
    <x v="1250"/>
    <x v="1"/>
  </r>
  <r>
    <n v="7661"/>
    <d v="2018-04-21T00:00:00"/>
    <x v="4"/>
    <x v="2"/>
    <n v="5626"/>
    <x v="0"/>
    <x v="1"/>
    <x v="0"/>
    <n v="4"/>
    <s v="$50K - $70K"/>
    <x v="3"/>
    <s v="California"/>
    <x v="0"/>
    <x v="0"/>
    <s v="Frozen Foods"/>
    <x v="1"/>
    <n v="5"/>
    <x v="2414"/>
    <x v="0"/>
  </r>
  <r>
    <n v="7662"/>
    <d v="2018-04-21T00:00:00"/>
    <x v="4"/>
    <x v="2"/>
    <n v="491"/>
    <x v="0"/>
    <x v="1"/>
    <x v="1"/>
    <n v="2"/>
    <s v="$50K - $70K"/>
    <x v="20"/>
    <s v="Guerrero"/>
    <x v="1"/>
    <x v="0"/>
    <s v="Produce"/>
    <x v="12"/>
    <n v="4"/>
    <x v="1980"/>
    <x v="1"/>
  </r>
  <r>
    <n v="7663"/>
    <d v="2018-04-21T00:00:00"/>
    <x v="4"/>
    <x v="2"/>
    <n v="8121"/>
    <x v="0"/>
    <x v="0"/>
    <x v="1"/>
    <n v="2"/>
    <s v="$10K - $30K"/>
    <x v="20"/>
    <s v="Guerrero"/>
    <x v="1"/>
    <x v="0"/>
    <s v="Produce"/>
    <x v="12"/>
    <n v="2"/>
    <x v="2159"/>
    <x v="1"/>
  </r>
  <r>
    <n v="7664"/>
    <d v="2018-04-21T00:00:00"/>
    <x v="4"/>
    <x v="2"/>
    <n v="482"/>
    <x v="1"/>
    <x v="0"/>
    <x v="1"/>
    <n v="4"/>
    <s v="$30K - $50K"/>
    <x v="7"/>
    <s v="California"/>
    <x v="0"/>
    <x v="0"/>
    <s v="Baking Goods"/>
    <x v="9"/>
    <n v="3"/>
    <x v="832"/>
    <x v="0"/>
  </r>
  <r>
    <n v="7665"/>
    <d v="2018-04-21T00:00:00"/>
    <x v="4"/>
    <x v="2"/>
    <n v="10025"/>
    <x v="1"/>
    <x v="1"/>
    <x v="0"/>
    <n v="1"/>
    <s v="$10K - $30K"/>
    <x v="15"/>
    <s v="British Columbia"/>
    <x v="2"/>
    <x v="2"/>
    <s v="Household"/>
    <x v="22"/>
    <n v="5"/>
    <x v="173"/>
    <x v="0"/>
  </r>
  <r>
    <n v="7666"/>
    <d v="2018-04-21T00:00:00"/>
    <x v="4"/>
    <x v="2"/>
    <n v="498"/>
    <x v="1"/>
    <x v="0"/>
    <x v="1"/>
    <n v="1"/>
    <s v="$50K - $70K"/>
    <x v="14"/>
    <s v="Yucatán"/>
    <x v="1"/>
    <x v="0"/>
    <s v="Baking Goods"/>
    <x v="32"/>
    <n v="4"/>
    <x v="1307"/>
    <x v="1"/>
  </r>
  <r>
    <n v="7667"/>
    <d v="2018-04-21T00:00:00"/>
    <x v="4"/>
    <x v="2"/>
    <n v="4750"/>
    <x v="0"/>
    <x v="0"/>
    <x v="0"/>
    <n v="5"/>
    <s v="$130K - $150K"/>
    <x v="2"/>
    <s v="Oregon"/>
    <x v="0"/>
    <x v="0"/>
    <s v="Baking Goods"/>
    <x v="32"/>
    <n v="5"/>
    <x v="426"/>
    <x v="1"/>
  </r>
  <r>
    <n v="7668"/>
    <d v="2018-04-21T00:00:00"/>
    <x v="4"/>
    <x v="2"/>
    <n v="8397"/>
    <x v="0"/>
    <x v="0"/>
    <x v="1"/>
    <n v="3"/>
    <s v="$10K - $30K"/>
    <x v="20"/>
    <s v="Guerrero"/>
    <x v="1"/>
    <x v="0"/>
    <s v="Canned Foods"/>
    <x v="40"/>
    <n v="3"/>
    <x v="756"/>
    <x v="0"/>
  </r>
  <r>
    <n v="7669"/>
    <d v="2018-04-21T00:00:00"/>
    <x v="4"/>
    <x v="2"/>
    <n v="4903"/>
    <x v="1"/>
    <x v="1"/>
    <x v="0"/>
    <n v="2"/>
    <s v="$50K - $70K"/>
    <x v="1"/>
    <s v="Washington"/>
    <x v="0"/>
    <x v="0"/>
    <s v="Produce"/>
    <x v="26"/>
    <n v="2"/>
    <x v="1122"/>
    <x v="1"/>
  </r>
  <r>
    <n v="7670"/>
    <d v="2018-04-21T00:00:00"/>
    <x v="4"/>
    <x v="2"/>
    <n v="6387"/>
    <x v="0"/>
    <x v="0"/>
    <x v="1"/>
    <n v="5"/>
    <s v="$50K - $70K"/>
    <x v="14"/>
    <s v="Yucatán"/>
    <x v="1"/>
    <x v="0"/>
    <s v="Snack Foods"/>
    <x v="0"/>
    <n v="5"/>
    <x v="2112"/>
    <x v="1"/>
  </r>
  <r>
    <n v="7671"/>
    <d v="2018-04-21T00:00:00"/>
    <x v="4"/>
    <x v="2"/>
    <n v="2341"/>
    <x v="1"/>
    <x v="1"/>
    <x v="0"/>
    <n v="5"/>
    <s v="$30K - $50K"/>
    <x v="20"/>
    <s v="Guerrero"/>
    <x v="1"/>
    <x v="1"/>
    <s v="Alcoholic Beverages"/>
    <x v="18"/>
    <n v="3"/>
    <x v="886"/>
    <x v="1"/>
  </r>
  <r>
    <n v="7672"/>
    <d v="2018-04-21T00:00:00"/>
    <x v="4"/>
    <x v="2"/>
    <n v="3667"/>
    <x v="0"/>
    <x v="0"/>
    <x v="0"/>
    <n v="2"/>
    <s v="$50K - $70K"/>
    <x v="10"/>
    <s v="Washington"/>
    <x v="0"/>
    <x v="0"/>
    <s v="Eggs"/>
    <x v="34"/>
    <n v="5"/>
    <x v="1452"/>
    <x v="1"/>
  </r>
  <r>
    <n v="7673"/>
    <d v="2018-04-22T00:00:00"/>
    <x v="4"/>
    <x v="2"/>
    <n v="654"/>
    <x v="0"/>
    <x v="1"/>
    <x v="0"/>
    <n v="3"/>
    <s v="$130K - $150K"/>
    <x v="7"/>
    <s v="California"/>
    <x v="0"/>
    <x v="1"/>
    <s v="Beverages"/>
    <x v="16"/>
    <n v="5"/>
    <x v="494"/>
    <x v="1"/>
  </r>
  <r>
    <n v="7674"/>
    <d v="2018-04-22T00:00:00"/>
    <x v="4"/>
    <x v="2"/>
    <n v="681"/>
    <x v="0"/>
    <x v="0"/>
    <x v="0"/>
    <n v="4"/>
    <s v="$70K - $90K"/>
    <x v="7"/>
    <s v="California"/>
    <x v="0"/>
    <x v="0"/>
    <s v="Dairy"/>
    <x v="15"/>
    <n v="4"/>
    <x v="755"/>
    <x v="0"/>
  </r>
  <r>
    <n v="7675"/>
    <d v="2018-04-22T00:00:00"/>
    <x v="4"/>
    <x v="2"/>
    <n v="4732"/>
    <x v="1"/>
    <x v="1"/>
    <x v="0"/>
    <n v="1"/>
    <s v="$50K - $70K"/>
    <x v="16"/>
    <s v="Zacatecas"/>
    <x v="1"/>
    <x v="1"/>
    <s v="Dairy"/>
    <x v="15"/>
    <n v="4"/>
    <x v="2056"/>
    <x v="1"/>
  </r>
  <r>
    <n v="7676"/>
    <d v="2018-04-22T00:00:00"/>
    <x v="4"/>
    <x v="2"/>
    <n v="8310"/>
    <x v="0"/>
    <x v="1"/>
    <x v="0"/>
    <n v="1"/>
    <s v="$30K - $50K"/>
    <x v="4"/>
    <s v="Oregon"/>
    <x v="0"/>
    <x v="0"/>
    <s v="Frozen Foods"/>
    <x v="33"/>
    <n v="5"/>
    <x v="2221"/>
    <x v="1"/>
  </r>
  <r>
    <n v="7677"/>
    <d v="2018-04-22T00:00:00"/>
    <x v="4"/>
    <x v="2"/>
    <n v="7247"/>
    <x v="1"/>
    <x v="0"/>
    <x v="1"/>
    <n v="2"/>
    <s v="$30K - $50K"/>
    <x v="7"/>
    <s v="California"/>
    <x v="0"/>
    <x v="0"/>
    <s v="Meat"/>
    <x v="14"/>
    <n v="4"/>
    <x v="65"/>
    <x v="1"/>
  </r>
  <r>
    <n v="7678"/>
    <d v="2018-04-22T00:00:00"/>
    <x v="4"/>
    <x v="2"/>
    <n v="7702"/>
    <x v="1"/>
    <x v="0"/>
    <x v="1"/>
    <n v="2"/>
    <s v="$30K - $50K"/>
    <x v="12"/>
    <s v="Washington"/>
    <x v="0"/>
    <x v="0"/>
    <s v="Starchy Foods"/>
    <x v="31"/>
    <n v="3"/>
    <x v="394"/>
    <x v="1"/>
  </r>
  <r>
    <n v="7679"/>
    <d v="2018-04-22T00:00:00"/>
    <x v="4"/>
    <x v="2"/>
    <n v="6861"/>
    <x v="1"/>
    <x v="0"/>
    <x v="1"/>
    <n v="5"/>
    <s v="$30K - $50K"/>
    <x v="2"/>
    <s v="Oregon"/>
    <x v="0"/>
    <x v="0"/>
    <s v="Dairy"/>
    <x v="15"/>
    <n v="7"/>
    <x v="132"/>
    <x v="0"/>
  </r>
  <r>
    <n v="7680"/>
    <d v="2018-04-22T00:00:00"/>
    <x v="4"/>
    <x v="2"/>
    <n v="3561"/>
    <x v="1"/>
    <x v="0"/>
    <x v="0"/>
    <n v="1"/>
    <s v="$50K - $70K"/>
    <x v="7"/>
    <s v="California"/>
    <x v="0"/>
    <x v="0"/>
    <s v="Canned Foods"/>
    <x v="6"/>
    <n v="5"/>
    <x v="1417"/>
    <x v="0"/>
  </r>
  <r>
    <n v="7681"/>
    <d v="2018-04-22T00:00:00"/>
    <x v="4"/>
    <x v="2"/>
    <n v="2095"/>
    <x v="1"/>
    <x v="1"/>
    <x v="1"/>
    <n v="1"/>
    <s v="$30K - $50K"/>
    <x v="11"/>
    <s v="Washington"/>
    <x v="0"/>
    <x v="0"/>
    <s v="Dairy"/>
    <x v="15"/>
    <n v="2"/>
    <x v="1015"/>
    <x v="0"/>
  </r>
  <r>
    <n v="7682"/>
    <d v="2018-04-22T00:00:00"/>
    <x v="4"/>
    <x v="2"/>
    <n v="4620"/>
    <x v="0"/>
    <x v="1"/>
    <x v="0"/>
    <n v="1"/>
    <s v="$30K - $50K"/>
    <x v="17"/>
    <s v="Zacatecas"/>
    <x v="1"/>
    <x v="0"/>
    <s v="Canned Foods"/>
    <x v="1"/>
    <n v="4"/>
    <x v="446"/>
    <x v="1"/>
  </r>
  <r>
    <n v="7683"/>
    <d v="2018-04-22T00:00:00"/>
    <x v="4"/>
    <x v="2"/>
    <n v="3441"/>
    <x v="0"/>
    <x v="0"/>
    <x v="0"/>
    <n v="2"/>
    <s v="$110K - $130K"/>
    <x v="1"/>
    <s v="Washington"/>
    <x v="0"/>
    <x v="0"/>
    <s v="Produce"/>
    <x v="1"/>
    <n v="2"/>
    <x v="854"/>
    <x v="0"/>
  </r>
  <r>
    <n v="7684"/>
    <d v="2018-04-22T00:00:00"/>
    <x v="4"/>
    <x v="2"/>
    <n v="10262"/>
    <x v="0"/>
    <x v="1"/>
    <x v="0"/>
    <n v="5"/>
    <s v="$30K - $50K"/>
    <x v="8"/>
    <s v="Washington"/>
    <x v="0"/>
    <x v="0"/>
    <s v="Frozen Foods"/>
    <x v="29"/>
    <n v="3"/>
    <x v="1710"/>
    <x v="1"/>
  </r>
  <r>
    <n v="7685"/>
    <d v="2018-04-22T00:00:00"/>
    <x v="4"/>
    <x v="2"/>
    <n v="2732"/>
    <x v="0"/>
    <x v="0"/>
    <x v="0"/>
    <n v="2"/>
    <s v="$10K - $30K"/>
    <x v="6"/>
    <s v="Washington"/>
    <x v="0"/>
    <x v="1"/>
    <s v="Beverages"/>
    <x v="36"/>
    <n v="2"/>
    <x v="2309"/>
    <x v="0"/>
  </r>
  <r>
    <n v="7686"/>
    <d v="2018-04-22T00:00:00"/>
    <x v="4"/>
    <x v="2"/>
    <n v="8198"/>
    <x v="0"/>
    <x v="1"/>
    <x v="1"/>
    <n v="4"/>
    <s v="$150K +"/>
    <x v="2"/>
    <s v="Oregon"/>
    <x v="0"/>
    <x v="2"/>
    <s v="Household"/>
    <x v="24"/>
    <n v="3"/>
    <x v="1181"/>
    <x v="1"/>
  </r>
  <r>
    <n v="7687"/>
    <d v="2018-04-22T00:00:00"/>
    <x v="4"/>
    <x v="2"/>
    <n v="7917"/>
    <x v="0"/>
    <x v="0"/>
    <x v="1"/>
    <n v="4"/>
    <s v="$70K - $90K"/>
    <x v="13"/>
    <s v="Veracruz"/>
    <x v="1"/>
    <x v="0"/>
    <s v="Snacks"/>
    <x v="2"/>
    <n v="3"/>
    <x v="835"/>
    <x v="1"/>
  </r>
  <r>
    <n v="7688"/>
    <d v="2018-04-22T00:00:00"/>
    <x v="4"/>
    <x v="2"/>
    <n v="4609"/>
    <x v="1"/>
    <x v="0"/>
    <x v="1"/>
    <n v="2"/>
    <s v="$50K - $70K"/>
    <x v="5"/>
    <s v="Washington"/>
    <x v="0"/>
    <x v="0"/>
    <s v="Baked Goods"/>
    <x v="25"/>
    <n v="3"/>
    <x v="1516"/>
    <x v="1"/>
  </r>
  <r>
    <n v="7689"/>
    <d v="2018-04-22T00:00:00"/>
    <x v="4"/>
    <x v="2"/>
    <n v="7816"/>
    <x v="1"/>
    <x v="1"/>
    <x v="0"/>
    <n v="4"/>
    <s v="$30K - $50K"/>
    <x v="19"/>
    <s v="Mexico City"/>
    <x v="1"/>
    <x v="0"/>
    <s v="Baking Goods"/>
    <x v="9"/>
    <n v="5"/>
    <x v="485"/>
    <x v="0"/>
  </r>
  <r>
    <n v="7690"/>
    <d v="2018-04-22T00:00:00"/>
    <x v="4"/>
    <x v="2"/>
    <n v="1676"/>
    <x v="1"/>
    <x v="1"/>
    <x v="1"/>
    <n v="3"/>
    <s v="$30K - $50K"/>
    <x v="1"/>
    <s v="Washington"/>
    <x v="0"/>
    <x v="1"/>
    <s v="Alcoholic Beverages"/>
    <x v="18"/>
    <n v="4"/>
    <x v="462"/>
    <x v="1"/>
  </r>
  <r>
    <n v="7691"/>
    <d v="2018-04-22T00:00:00"/>
    <x v="4"/>
    <x v="2"/>
    <n v="2108"/>
    <x v="0"/>
    <x v="1"/>
    <x v="0"/>
    <n v="5"/>
    <s v="$30K - $50K"/>
    <x v="23"/>
    <s v="Jalisco"/>
    <x v="1"/>
    <x v="2"/>
    <s v="Health and Hygiene"/>
    <x v="13"/>
    <n v="3"/>
    <x v="2415"/>
    <x v="0"/>
  </r>
  <r>
    <n v="7692"/>
    <d v="2018-04-22T00:00:00"/>
    <x v="4"/>
    <x v="2"/>
    <n v="2651"/>
    <x v="0"/>
    <x v="1"/>
    <x v="0"/>
    <n v="5"/>
    <s v="$130K - $150K"/>
    <x v="15"/>
    <s v="British Columbia"/>
    <x v="2"/>
    <x v="0"/>
    <s v="Produce"/>
    <x v="26"/>
    <n v="5"/>
    <x v="1913"/>
    <x v="0"/>
  </r>
  <r>
    <n v="7693"/>
    <d v="2018-04-22T00:00:00"/>
    <x v="4"/>
    <x v="2"/>
    <n v="5020"/>
    <x v="1"/>
    <x v="1"/>
    <x v="0"/>
    <n v="4"/>
    <s v="$50K - $70K"/>
    <x v="15"/>
    <s v="British Columbia"/>
    <x v="2"/>
    <x v="0"/>
    <s v="Dairy"/>
    <x v="15"/>
    <n v="7"/>
    <x v="19"/>
    <x v="0"/>
  </r>
  <r>
    <n v="7694"/>
    <d v="2018-04-22T00:00:00"/>
    <x v="4"/>
    <x v="2"/>
    <n v="9238"/>
    <x v="1"/>
    <x v="0"/>
    <x v="0"/>
    <n v="2"/>
    <s v="$10K - $30K"/>
    <x v="16"/>
    <s v="Zacatecas"/>
    <x v="1"/>
    <x v="0"/>
    <s v="Frozen Foods"/>
    <x v="1"/>
    <n v="5"/>
    <x v="631"/>
    <x v="1"/>
  </r>
  <r>
    <n v="7695"/>
    <d v="2018-04-22T00:00:00"/>
    <x v="4"/>
    <x v="2"/>
    <n v="9444"/>
    <x v="1"/>
    <x v="0"/>
    <x v="0"/>
    <n v="5"/>
    <s v="$10K - $30K"/>
    <x v="15"/>
    <s v="British Columbia"/>
    <x v="2"/>
    <x v="2"/>
    <s v="Household"/>
    <x v="7"/>
    <n v="5"/>
    <x v="1426"/>
    <x v="0"/>
  </r>
  <r>
    <n v="7696"/>
    <d v="2018-04-22T00:00:00"/>
    <x v="4"/>
    <x v="2"/>
    <n v="10278"/>
    <x v="0"/>
    <x v="1"/>
    <x v="1"/>
    <n v="0"/>
    <s v="$30K - $50K"/>
    <x v="15"/>
    <s v="British Columbia"/>
    <x v="2"/>
    <x v="2"/>
    <s v="Household"/>
    <x v="23"/>
    <n v="4"/>
    <x v="727"/>
    <x v="0"/>
  </r>
  <r>
    <n v="7697"/>
    <d v="2018-04-22T00:00:00"/>
    <x v="4"/>
    <x v="2"/>
    <n v="6958"/>
    <x v="1"/>
    <x v="0"/>
    <x v="0"/>
    <n v="4"/>
    <s v="$30K - $50K"/>
    <x v="3"/>
    <s v="California"/>
    <x v="0"/>
    <x v="0"/>
    <s v="Deli"/>
    <x v="4"/>
    <n v="5"/>
    <x v="795"/>
    <x v="0"/>
  </r>
  <r>
    <n v="7698"/>
    <d v="2018-04-22T00:00:00"/>
    <x v="4"/>
    <x v="2"/>
    <n v="1578"/>
    <x v="0"/>
    <x v="1"/>
    <x v="0"/>
    <n v="1"/>
    <s v="$30K - $50K"/>
    <x v="14"/>
    <s v="Yucatán"/>
    <x v="1"/>
    <x v="0"/>
    <s v="Baking Goods"/>
    <x v="32"/>
    <n v="5"/>
    <x v="1015"/>
    <x v="1"/>
  </r>
  <r>
    <n v="7699"/>
    <d v="2018-04-22T00:00:00"/>
    <x v="4"/>
    <x v="2"/>
    <n v="2614"/>
    <x v="1"/>
    <x v="1"/>
    <x v="1"/>
    <n v="3"/>
    <s v="$10K - $30K"/>
    <x v="4"/>
    <s v="Oregon"/>
    <x v="0"/>
    <x v="0"/>
    <s v="Produce"/>
    <x v="1"/>
    <n v="3"/>
    <x v="1077"/>
    <x v="1"/>
  </r>
  <r>
    <n v="7700"/>
    <d v="2018-04-22T00:00:00"/>
    <x v="4"/>
    <x v="2"/>
    <n v="3903"/>
    <x v="0"/>
    <x v="0"/>
    <x v="0"/>
    <n v="1"/>
    <s v="$30K - $50K"/>
    <x v="3"/>
    <s v="California"/>
    <x v="0"/>
    <x v="0"/>
    <s v="Frozen Foods"/>
    <x v="39"/>
    <n v="4"/>
    <x v="266"/>
    <x v="1"/>
  </r>
  <r>
    <n v="7701"/>
    <d v="2018-04-22T00:00:00"/>
    <x v="4"/>
    <x v="2"/>
    <n v="4495"/>
    <x v="0"/>
    <x v="0"/>
    <x v="0"/>
    <n v="5"/>
    <s v="$30K - $50K"/>
    <x v="14"/>
    <s v="Yucatán"/>
    <x v="1"/>
    <x v="2"/>
    <s v="Household"/>
    <x v="7"/>
    <n v="4"/>
    <x v="2410"/>
    <x v="1"/>
  </r>
  <r>
    <n v="7702"/>
    <d v="2018-04-22T00:00:00"/>
    <x v="4"/>
    <x v="2"/>
    <n v="7206"/>
    <x v="0"/>
    <x v="0"/>
    <x v="1"/>
    <n v="1"/>
    <s v="$130K - $150K"/>
    <x v="3"/>
    <s v="California"/>
    <x v="0"/>
    <x v="0"/>
    <s v="Snacks"/>
    <x v="2"/>
    <n v="5"/>
    <x v="2416"/>
    <x v="1"/>
  </r>
  <r>
    <n v="7703"/>
    <d v="2018-04-22T00:00:00"/>
    <x v="4"/>
    <x v="2"/>
    <n v="9112"/>
    <x v="1"/>
    <x v="1"/>
    <x v="1"/>
    <n v="0"/>
    <s v="$10K - $30K"/>
    <x v="3"/>
    <s v="California"/>
    <x v="0"/>
    <x v="0"/>
    <s v="Snack Foods"/>
    <x v="0"/>
    <n v="5"/>
    <x v="428"/>
    <x v="1"/>
  </r>
  <r>
    <n v="7704"/>
    <d v="2018-04-23T00:00:00"/>
    <x v="4"/>
    <x v="2"/>
    <n v="1423"/>
    <x v="0"/>
    <x v="0"/>
    <x v="1"/>
    <n v="0"/>
    <s v="$50K - $70K"/>
    <x v="4"/>
    <s v="Oregon"/>
    <x v="0"/>
    <x v="2"/>
    <s v="Household"/>
    <x v="24"/>
    <n v="3"/>
    <x v="469"/>
    <x v="1"/>
  </r>
  <r>
    <n v="7705"/>
    <d v="2018-04-23T00:00:00"/>
    <x v="4"/>
    <x v="2"/>
    <n v="3598"/>
    <x v="1"/>
    <x v="0"/>
    <x v="0"/>
    <n v="1"/>
    <s v="$110K - $130K"/>
    <x v="15"/>
    <s v="British Columbia"/>
    <x v="2"/>
    <x v="0"/>
    <s v="Dairy"/>
    <x v="15"/>
    <n v="4"/>
    <x v="390"/>
    <x v="0"/>
  </r>
  <r>
    <n v="7706"/>
    <d v="2018-04-23T00:00:00"/>
    <x v="4"/>
    <x v="2"/>
    <n v="1428"/>
    <x v="0"/>
    <x v="0"/>
    <x v="1"/>
    <n v="5"/>
    <s v="$50K - $70K"/>
    <x v="7"/>
    <s v="California"/>
    <x v="0"/>
    <x v="2"/>
    <s v="Health and Hygiene"/>
    <x v="42"/>
    <n v="6"/>
    <x v="2169"/>
    <x v="1"/>
  </r>
  <r>
    <n v="7707"/>
    <d v="2018-04-23T00:00:00"/>
    <x v="4"/>
    <x v="2"/>
    <n v="6572"/>
    <x v="1"/>
    <x v="0"/>
    <x v="1"/>
    <n v="0"/>
    <s v="$50K - $70K"/>
    <x v="7"/>
    <s v="California"/>
    <x v="0"/>
    <x v="0"/>
    <s v="Canned Foods"/>
    <x v="6"/>
    <n v="3"/>
    <x v="1416"/>
    <x v="0"/>
  </r>
  <r>
    <n v="7708"/>
    <d v="2018-04-23T00:00:00"/>
    <x v="4"/>
    <x v="2"/>
    <n v="4174"/>
    <x v="0"/>
    <x v="0"/>
    <x v="1"/>
    <n v="4"/>
    <s v="$50K - $70K"/>
    <x v="16"/>
    <s v="Zacatecas"/>
    <x v="1"/>
    <x v="0"/>
    <s v="Starchy Foods"/>
    <x v="31"/>
    <n v="5"/>
    <x v="83"/>
    <x v="1"/>
  </r>
  <r>
    <n v="7709"/>
    <d v="2018-04-23T00:00:00"/>
    <x v="4"/>
    <x v="2"/>
    <n v="3317"/>
    <x v="0"/>
    <x v="1"/>
    <x v="0"/>
    <n v="3"/>
    <s v="$50K - $70K"/>
    <x v="17"/>
    <s v="Zacatecas"/>
    <x v="1"/>
    <x v="2"/>
    <s v="Household"/>
    <x v="20"/>
    <n v="4"/>
    <x v="698"/>
    <x v="0"/>
  </r>
  <r>
    <n v="7710"/>
    <d v="2018-04-23T00:00:00"/>
    <x v="4"/>
    <x v="2"/>
    <n v="6652"/>
    <x v="0"/>
    <x v="1"/>
    <x v="0"/>
    <n v="3"/>
    <s v="$70K - $90K"/>
    <x v="17"/>
    <s v="Zacatecas"/>
    <x v="1"/>
    <x v="0"/>
    <s v="Dairy"/>
    <x v="15"/>
    <n v="3"/>
    <x v="2417"/>
    <x v="1"/>
  </r>
  <r>
    <n v="7711"/>
    <d v="2018-04-23T00:00:00"/>
    <x v="4"/>
    <x v="2"/>
    <n v="8963"/>
    <x v="1"/>
    <x v="1"/>
    <x v="0"/>
    <n v="2"/>
    <s v="$10K - $30K"/>
    <x v="8"/>
    <s v="Washington"/>
    <x v="0"/>
    <x v="2"/>
    <s v="Household"/>
    <x v="24"/>
    <n v="5"/>
    <x v="6"/>
    <x v="1"/>
  </r>
  <r>
    <n v="7712"/>
    <d v="2018-04-23T00:00:00"/>
    <x v="4"/>
    <x v="2"/>
    <n v="4676"/>
    <x v="0"/>
    <x v="1"/>
    <x v="0"/>
    <n v="0"/>
    <s v="$30K - $50K"/>
    <x v="12"/>
    <s v="Washington"/>
    <x v="0"/>
    <x v="2"/>
    <s v="Household"/>
    <x v="24"/>
    <n v="4"/>
    <x v="2418"/>
    <x v="1"/>
  </r>
  <r>
    <n v="7713"/>
    <d v="2018-04-23T00:00:00"/>
    <x v="4"/>
    <x v="2"/>
    <n v="3695"/>
    <x v="1"/>
    <x v="1"/>
    <x v="1"/>
    <n v="5"/>
    <s v="$50K - $70K"/>
    <x v="4"/>
    <s v="Oregon"/>
    <x v="0"/>
    <x v="1"/>
    <s v="Beverages"/>
    <x v="16"/>
    <n v="5"/>
    <x v="1613"/>
    <x v="0"/>
  </r>
  <r>
    <n v="7714"/>
    <d v="2018-04-23T00:00:00"/>
    <x v="4"/>
    <x v="2"/>
    <n v="3979"/>
    <x v="1"/>
    <x v="0"/>
    <x v="1"/>
    <n v="1"/>
    <s v="$30K - $50K"/>
    <x v="4"/>
    <s v="Oregon"/>
    <x v="0"/>
    <x v="0"/>
    <s v="Frozen Foods"/>
    <x v="1"/>
    <n v="5"/>
    <x v="573"/>
    <x v="1"/>
  </r>
  <r>
    <n v="7715"/>
    <d v="2018-04-23T00:00:00"/>
    <x v="4"/>
    <x v="2"/>
    <n v="6698"/>
    <x v="1"/>
    <x v="1"/>
    <x v="1"/>
    <n v="0"/>
    <s v="$10K - $30K"/>
    <x v="4"/>
    <s v="Oregon"/>
    <x v="0"/>
    <x v="0"/>
    <s v="Canned Foods"/>
    <x v="6"/>
    <n v="2"/>
    <x v="982"/>
    <x v="0"/>
  </r>
  <r>
    <n v="7716"/>
    <d v="2018-04-23T00:00:00"/>
    <x v="4"/>
    <x v="2"/>
    <n v="3495"/>
    <x v="0"/>
    <x v="1"/>
    <x v="1"/>
    <n v="4"/>
    <s v="$10K - $30K"/>
    <x v="17"/>
    <s v="Zacatecas"/>
    <x v="1"/>
    <x v="1"/>
    <s v="Beverages"/>
    <x v="16"/>
    <n v="5"/>
    <x v="1364"/>
    <x v="1"/>
  </r>
  <r>
    <n v="7717"/>
    <d v="2018-04-23T00:00:00"/>
    <x v="4"/>
    <x v="2"/>
    <n v="4115"/>
    <x v="1"/>
    <x v="0"/>
    <x v="1"/>
    <n v="4"/>
    <s v="$30K - $50K"/>
    <x v="3"/>
    <s v="California"/>
    <x v="0"/>
    <x v="0"/>
    <s v="Produce"/>
    <x v="12"/>
    <n v="5"/>
    <x v="420"/>
    <x v="1"/>
  </r>
  <r>
    <n v="7718"/>
    <d v="2018-04-23T00:00:00"/>
    <x v="4"/>
    <x v="2"/>
    <n v="1425"/>
    <x v="0"/>
    <x v="1"/>
    <x v="0"/>
    <n v="3"/>
    <s v="$30K - $50K"/>
    <x v="13"/>
    <s v="Veracruz"/>
    <x v="1"/>
    <x v="2"/>
    <s v="Household"/>
    <x v="20"/>
    <n v="4"/>
    <x v="327"/>
    <x v="1"/>
  </r>
  <r>
    <n v="7719"/>
    <d v="2018-04-23T00:00:00"/>
    <x v="4"/>
    <x v="2"/>
    <n v="8239"/>
    <x v="1"/>
    <x v="0"/>
    <x v="0"/>
    <n v="0"/>
    <s v="$50K - $70K"/>
    <x v="14"/>
    <s v="Yucatán"/>
    <x v="1"/>
    <x v="0"/>
    <s v="Frozen Foods"/>
    <x v="5"/>
    <n v="4"/>
    <x v="132"/>
    <x v="1"/>
  </r>
  <r>
    <n v="7720"/>
    <d v="2018-04-23T00:00:00"/>
    <x v="4"/>
    <x v="2"/>
    <n v="978"/>
    <x v="1"/>
    <x v="1"/>
    <x v="0"/>
    <n v="3"/>
    <s v="$130K - $150K"/>
    <x v="22"/>
    <s v="Mexico City"/>
    <x v="1"/>
    <x v="0"/>
    <s v="Deli"/>
    <x v="14"/>
    <n v="5"/>
    <x v="1140"/>
    <x v="0"/>
  </r>
  <r>
    <n v="7721"/>
    <d v="2018-04-23T00:00:00"/>
    <x v="4"/>
    <x v="2"/>
    <n v="4561"/>
    <x v="1"/>
    <x v="0"/>
    <x v="0"/>
    <n v="2"/>
    <s v="$30K - $50K"/>
    <x v="15"/>
    <s v="British Columbia"/>
    <x v="2"/>
    <x v="0"/>
    <s v="Starchy Foods"/>
    <x v="31"/>
    <n v="4"/>
    <x v="1203"/>
    <x v="0"/>
  </r>
  <r>
    <n v="7722"/>
    <d v="2018-04-23T00:00:00"/>
    <x v="4"/>
    <x v="2"/>
    <n v="2532"/>
    <x v="0"/>
    <x v="0"/>
    <x v="0"/>
    <n v="4"/>
    <s v="$30K - $50K"/>
    <x v="18"/>
    <s v="British Columbia"/>
    <x v="2"/>
    <x v="0"/>
    <s v="Snacks"/>
    <x v="2"/>
    <n v="4"/>
    <x v="139"/>
    <x v="1"/>
  </r>
  <r>
    <n v="7723"/>
    <d v="2018-04-23T00:00:00"/>
    <x v="4"/>
    <x v="2"/>
    <n v="1567"/>
    <x v="1"/>
    <x v="1"/>
    <x v="0"/>
    <n v="2"/>
    <s v="$50K - $70K"/>
    <x v="12"/>
    <s v="Washington"/>
    <x v="0"/>
    <x v="0"/>
    <s v="Canned Products"/>
    <x v="12"/>
    <n v="5"/>
    <x v="1062"/>
    <x v="1"/>
  </r>
  <r>
    <n v="7724"/>
    <d v="2018-04-23T00:00:00"/>
    <x v="4"/>
    <x v="2"/>
    <n v="7711"/>
    <x v="1"/>
    <x v="1"/>
    <x v="0"/>
    <n v="3"/>
    <s v="$70K - $90K"/>
    <x v="14"/>
    <s v="Yucatán"/>
    <x v="1"/>
    <x v="0"/>
    <s v="Frozen Foods"/>
    <x v="29"/>
    <n v="6"/>
    <x v="2419"/>
    <x v="1"/>
  </r>
  <r>
    <n v="7725"/>
    <d v="2018-04-23T00:00:00"/>
    <x v="4"/>
    <x v="2"/>
    <n v="6304"/>
    <x v="0"/>
    <x v="1"/>
    <x v="0"/>
    <n v="1"/>
    <s v="$150K +"/>
    <x v="0"/>
    <s v="California"/>
    <x v="0"/>
    <x v="2"/>
    <s v="Health and Hygiene"/>
    <x v="23"/>
    <n v="4"/>
    <x v="48"/>
    <x v="1"/>
  </r>
  <r>
    <n v="7726"/>
    <d v="2018-04-23T00:00:00"/>
    <x v="4"/>
    <x v="2"/>
    <n v="574"/>
    <x v="0"/>
    <x v="0"/>
    <x v="1"/>
    <n v="2"/>
    <s v="$30K - $50K"/>
    <x v="7"/>
    <s v="California"/>
    <x v="0"/>
    <x v="0"/>
    <s v="Frozen Foods"/>
    <x v="5"/>
    <n v="3"/>
    <x v="469"/>
    <x v="0"/>
  </r>
  <r>
    <n v="7727"/>
    <d v="2018-04-23T00:00:00"/>
    <x v="4"/>
    <x v="2"/>
    <n v="60"/>
    <x v="1"/>
    <x v="0"/>
    <x v="0"/>
    <n v="3"/>
    <s v="$30K - $50K"/>
    <x v="15"/>
    <s v="British Columbia"/>
    <x v="2"/>
    <x v="0"/>
    <s v="Produce"/>
    <x v="1"/>
    <n v="5"/>
    <x v="201"/>
    <x v="0"/>
  </r>
  <r>
    <n v="7728"/>
    <d v="2018-04-23T00:00:00"/>
    <x v="4"/>
    <x v="2"/>
    <n v="9999"/>
    <x v="1"/>
    <x v="0"/>
    <x v="1"/>
    <n v="1"/>
    <s v="$150K +"/>
    <x v="10"/>
    <s v="Washington"/>
    <x v="0"/>
    <x v="0"/>
    <s v="Eggs"/>
    <x v="34"/>
    <n v="5"/>
    <x v="170"/>
    <x v="1"/>
  </r>
  <r>
    <n v="7729"/>
    <d v="2018-04-23T00:00:00"/>
    <x v="4"/>
    <x v="2"/>
    <n v="2533"/>
    <x v="1"/>
    <x v="1"/>
    <x v="0"/>
    <n v="1"/>
    <s v="$50K - $70K"/>
    <x v="3"/>
    <s v="California"/>
    <x v="0"/>
    <x v="0"/>
    <s v="Baking Goods"/>
    <x v="32"/>
    <n v="5"/>
    <x v="1364"/>
    <x v="1"/>
  </r>
  <r>
    <n v="7730"/>
    <d v="2018-04-23T00:00:00"/>
    <x v="4"/>
    <x v="2"/>
    <n v="1062"/>
    <x v="0"/>
    <x v="1"/>
    <x v="1"/>
    <n v="4"/>
    <s v="$10K - $30K"/>
    <x v="13"/>
    <s v="Veracruz"/>
    <x v="1"/>
    <x v="0"/>
    <s v="Snack Foods"/>
    <x v="0"/>
    <n v="7"/>
    <x v="2117"/>
    <x v="0"/>
  </r>
  <r>
    <n v="7731"/>
    <d v="2018-04-23T00:00:00"/>
    <x v="4"/>
    <x v="2"/>
    <n v="1799"/>
    <x v="1"/>
    <x v="0"/>
    <x v="1"/>
    <n v="5"/>
    <s v="$70K - $90K"/>
    <x v="15"/>
    <s v="British Columbia"/>
    <x v="2"/>
    <x v="1"/>
    <s v="Beverages"/>
    <x v="3"/>
    <n v="3"/>
    <x v="836"/>
    <x v="1"/>
  </r>
  <r>
    <n v="7732"/>
    <d v="2018-04-23T00:00:00"/>
    <x v="4"/>
    <x v="2"/>
    <n v="2063"/>
    <x v="1"/>
    <x v="1"/>
    <x v="1"/>
    <n v="2"/>
    <s v="$10K - $30K"/>
    <x v="13"/>
    <s v="Veracruz"/>
    <x v="1"/>
    <x v="1"/>
    <s v="Beverages"/>
    <x v="35"/>
    <n v="3"/>
    <x v="389"/>
    <x v="1"/>
  </r>
  <r>
    <n v="7733"/>
    <d v="2018-04-23T00:00:00"/>
    <x v="4"/>
    <x v="2"/>
    <n v="2421"/>
    <x v="0"/>
    <x v="1"/>
    <x v="1"/>
    <n v="1"/>
    <s v="$30K - $50K"/>
    <x v="3"/>
    <s v="California"/>
    <x v="0"/>
    <x v="0"/>
    <s v="Canned Foods"/>
    <x v="27"/>
    <n v="4"/>
    <x v="15"/>
    <x v="0"/>
  </r>
  <r>
    <n v="7734"/>
    <d v="2018-04-23T00:00:00"/>
    <x v="4"/>
    <x v="2"/>
    <n v="4742"/>
    <x v="1"/>
    <x v="0"/>
    <x v="1"/>
    <n v="3"/>
    <s v="$10K - $30K"/>
    <x v="16"/>
    <s v="Zacatecas"/>
    <x v="1"/>
    <x v="0"/>
    <s v="Canned Foods"/>
    <x v="27"/>
    <n v="5"/>
    <x v="1575"/>
    <x v="1"/>
  </r>
  <r>
    <n v="7735"/>
    <d v="2018-04-23T00:00:00"/>
    <x v="4"/>
    <x v="2"/>
    <n v="6807"/>
    <x v="0"/>
    <x v="1"/>
    <x v="1"/>
    <n v="4"/>
    <s v="$70K - $90K"/>
    <x v="10"/>
    <s v="Washington"/>
    <x v="0"/>
    <x v="0"/>
    <s v="Snack Foods"/>
    <x v="0"/>
    <n v="4"/>
    <x v="352"/>
    <x v="0"/>
  </r>
  <r>
    <n v="7736"/>
    <d v="2018-04-23T00:00:00"/>
    <x v="4"/>
    <x v="2"/>
    <n v="1444"/>
    <x v="0"/>
    <x v="1"/>
    <x v="0"/>
    <n v="5"/>
    <s v="$10K - $30K"/>
    <x v="17"/>
    <s v="Zacatecas"/>
    <x v="1"/>
    <x v="0"/>
    <s v="Deli"/>
    <x v="14"/>
    <n v="3"/>
    <x v="1896"/>
    <x v="1"/>
  </r>
  <r>
    <n v="7737"/>
    <d v="2018-04-23T00:00:00"/>
    <x v="4"/>
    <x v="2"/>
    <n v="5869"/>
    <x v="1"/>
    <x v="0"/>
    <x v="0"/>
    <n v="1"/>
    <s v="$130K - $150K"/>
    <x v="4"/>
    <s v="Oregon"/>
    <x v="0"/>
    <x v="2"/>
    <s v="Health and Hygiene"/>
    <x v="13"/>
    <n v="5"/>
    <x v="823"/>
    <x v="0"/>
  </r>
  <r>
    <n v="7738"/>
    <d v="2018-04-24T00:00:00"/>
    <x v="4"/>
    <x v="2"/>
    <n v="468"/>
    <x v="0"/>
    <x v="1"/>
    <x v="1"/>
    <n v="2"/>
    <s v="$30K - $50K"/>
    <x v="23"/>
    <s v="Jalisco"/>
    <x v="1"/>
    <x v="0"/>
    <s v="Frozen Foods"/>
    <x v="33"/>
    <n v="1"/>
    <x v="2420"/>
    <x v="0"/>
  </r>
  <r>
    <n v="7739"/>
    <d v="2018-04-24T00:00:00"/>
    <x v="4"/>
    <x v="2"/>
    <n v="7630"/>
    <x v="0"/>
    <x v="1"/>
    <x v="0"/>
    <n v="3"/>
    <s v="$110K - $130K"/>
    <x v="15"/>
    <s v="British Columbia"/>
    <x v="2"/>
    <x v="2"/>
    <s v="Household"/>
    <x v="19"/>
    <n v="6"/>
    <x v="2207"/>
    <x v="1"/>
  </r>
  <r>
    <n v="7740"/>
    <d v="2018-04-24T00:00:00"/>
    <x v="4"/>
    <x v="2"/>
    <n v="5615"/>
    <x v="1"/>
    <x v="0"/>
    <x v="1"/>
    <n v="1"/>
    <s v="$30K - $50K"/>
    <x v="10"/>
    <s v="Washington"/>
    <x v="0"/>
    <x v="2"/>
    <s v="Household"/>
    <x v="22"/>
    <n v="5"/>
    <x v="115"/>
    <x v="0"/>
  </r>
  <r>
    <n v="7741"/>
    <d v="2018-04-24T00:00:00"/>
    <x v="4"/>
    <x v="2"/>
    <n v="6406"/>
    <x v="1"/>
    <x v="1"/>
    <x v="0"/>
    <n v="2"/>
    <s v="$10K - $30K"/>
    <x v="17"/>
    <s v="Zacatecas"/>
    <x v="1"/>
    <x v="0"/>
    <s v="Frozen Foods"/>
    <x v="1"/>
    <n v="5"/>
    <x v="835"/>
    <x v="1"/>
  </r>
  <r>
    <n v="7742"/>
    <d v="2018-04-24T00:00:00"/>
    <x v="4"/>
    <x v="2"/>
    <n v="8995"/>
    <x v="0"/>
    <x v="1"/>
    <x v="0"/>
    <n v="1"/>
    <s v="$130K - $150K"/>
    <x v="18"/>
    <s v="British Columbia"/>
    <x v="2"/>
    <x v="2"/>
    <s v="Household"/>
    <x v="22"/>
    <n v="3"/>
    <x v="2226"/>
    <x v="1"/>
  </r>
  <r>
    <n v="7743"/>
    <d v="2018-04-24T00:00:00"/>
    <x v="4"/>
    <x v="2"/>
    <n v="5240"/>
    <x v="0"/>
    <x v="0"/>
    <x v="1"/>
    <n v="0"/>
    <s v="$30K - $50K"/>
    <x v="10"/>
    <s v="Washington"/>
    <x v="0"/>
    <x v="0"/>
    <s v="Frozen Foods"/>
    <x v="33"/>
    <n v="3"/>
    <x v="1771"/>
    <x v="0"/>
  </r>
  <r>
    <n v="7744"/>
    <d v="2018-04-24T00:00:00"/>
    <x v="4"/>
    <x v="2"/>
    <n v="587"/>
    <x v="1"/>
    <x v="1"/>
    <x v="0"/>
    <n v="2"/>
    <s v="$30K - $50K"/>
    <x v="8"/>
    <s v="Washington"/>
    <x v="0"/>
    <x v="2"/>
    <s v="Health and Hygiene"/>
    <x v="13"/>
    <n v="5"/>
    <x v="2421"/>
    <x v="1"/>
  </r>
  <r>
    <n v="7745"/>
    <d v="2018-04-24T00:00:00"/>
    <x v="4"/>
    <x v="2"/>
    <n v="9270"/>
    <x v="1"/>
    <x v="1"/>
    <x v="0"/>
    <n v="4"/>
    <s v="$10K - $30K"/>
    <x v="2"/>
    <s v="Oregon"/>
    <x v="0"/>
    <x v="0"/>
    <s v="Produce"/>
    <x v="1"/>
    <n v="4"/>
    <x v="309"/>
    <x v="1"/>
  </r>
  <r>
    <n v="7746"/>
    <d v="2018-04-24T00:00:00"/>
    <x v="4"/>
    <x v="2"/>
    <n v="1567"/>
    <x v="1"/>
    <x v="1"/>
    <x v="0"/>
    <n v="2"/>
    <s v="$50K - $70K"/>
    <x v="12"/>
    <s v="Washington"/>
    <x v="0"/>
    <x v="0"/>
    <s v="Baking Goods"/>
    <x v="9"/>
    <n v="2"/>
    <x v="504"/>
    <x v="1"/>
  </r>
  <r>
    <n v="7747"/>
    <d v="2018-04-24T00:00:00"/>
    <x v="4"/>
    <x v="2"/>
    <n v="6113"/>
    <x v="0"/>
    <x v="0"/>
    <x v="1"/>
    <n v="0"/>
    <s v="$130K - $150K"/>
    <x v="12"/>
    <s v="Washington"/>
    <x v="0"/>
    <x v="1"/>
    <s v="Dairy"/>
    <x v="15"/>
    <n v="5"/>
    <x v="877"/>
    <x v="1"/>
  </r>
  <r>
    <n v="7748"/>
    <d v="2018-04-24T00:00:00"/>
    <x v="4"/>
    <x v="2"/>
    <n v="3357"/>
    <x v="1"/>
    <x v="1"/>
    <x v="0"/>
    <n v="0"/>
    <s v="$10K - $30K"/>
    <x v="7"/>
    <s v="California"/>
    <x v="0"/>
    <x v="1"/>
    <s v="Alcoholic Beverages"/>
    <x v="18"/>
    <n v="6"/>
    <x v="1360"/>
    <x v="0"/>
  </r>
  <r>
    <n v="7749"/>
    <d v="2018-04-24T00:00:00"/>
    <x v="4"/>
    <x v="2"/>
    <n v="4300"/>
    <x v="0"/>
    <x v="1"/>
    <x v="0"/>
    <n v="4"/>
    <s v="$110K - $130K"/>
    <x v="3"/>
    <s v="California"/>
    <x v="0"/>
    <x v="1"/>
    <s v="Beverages"/>
    <x v="35"/>
    <n v="4"/>
    <x v="511"/>
    <x v="0"/>
  </r>
  <r>
    <n v="7750"/>
    <d v="2018-04-24T00:00:00"/>
    <x v="4"/>
    <x v="2"/>
    <n v="1448"/>
    <x v="0"/>
    <x v="1"/>
    <x v="1"/>
    <n v="3"/>
    <s v="$70K - $90K"/>
    <x v="21"/>
    <s v="Mexico City"/>
    <x v="1"/>
    <x v="0"/>
    <s v="Dairy"/>
    <x v="15"/>
    <n v="4"/>
    <x v="1693"/>
    <x v="0"/>
  </r>
  <r>
    <n v="7751"/>
    <d v="2018-04-24T00:00:00"/>
    <x v="4"/>
    <x v="2"/>
    <n v="6010"/>
    <x v="1"/>
    <x v="0"/>
    <x v="1"/>
    <n v="1"/>
    <s v="$50K - $70K"/>
    <x v="21"/>
    <s v="Mexico City"/>
    <x v="1"/>
    <x v="2"/>
    <s v="Health and Hygiene"/>
    <x v="13"/>
    <n v="5"/>
    <x v="2422"/>
    <x v="1"/>
  </r>
  <r>
    <n v="7752"/>
    <d v="2018-04-24T00:00:00"/>
    <x v="4"/>
    <x v="2"/>
    <n v="1406"/>
    <x v="0"/>
    <x v="0"/>
    <x v="1"/>
    <n v="2"/>
    <s v="$30K - $50K"/>
    <x v="22"/>
    <s v="Mexico City"/>
    <x v="1"/>
    <x v="0"/>
    <s v="Canned Foods"/>
    <x v="10"/>
    <n v="4"/>
    <x v="1301"/>
    <x v="1"/>
  </r>
  <r>
    <n v="7753"/>
    <d v="2018-04-24T00:00:00"/>
    <x v="4"/>
    <x v="2"/>
    <n v="1693"/>
    <x v="1"/>
    <x v="1"/>
    <x v="0"/>
    <n v="3"/>
    <s v="$30K - $50K"/>
    <x v="17"/>
    <s v="Zacatecas"/>
    <x v="1"/>
    <x v="1"/>
    <s v="Dairy"/>
    <x v="15"/>
    <n v="2"/>
    <x v="2423"/>
    <x v="1"/>
  </r>
  <r>
    <n v="7754"/>
    <d v="2018-04-24T00:00:00"/>
    <x v="4"/>
    <x v="2"/>
    <n v="6009"/>
    <x v="1"/>
    <x v="0"/>
    <x v="0"/>
    <n v="2"/>
    <s v="$70K - $90K"/>
    <x v="2"/>
    <s v="Oregon"/>
    <x v="0"/>
    <x v="0"/>
    <s v="Dairy"/>
    <x v="15"/>
    <n v="2"/>
    <x v="433"/>
    <x v="0"/>
  </r>
  <r>
    <n v="7755"/>
    <d v="2018-04-24T00:00:00"/>
    <x v="4"/>
    <x v="2"/>
    <n v="10026"/>
    <x v="0"/>
    <x v="0"/>
    <x v="1"/>
    <n v="3"/>
    <s v="$10K - $30K"/>
    <x v="4"/>
    <s v="Oregon"/>
    <x v="0"/>
    <x v="0"/>
    <s v="Snack Foods"/>
    <x v="0"/>
    <n v="5"/>
    <x v="1013"/>
    <x v="1"/>
  </r>
  <r>
    <n v="7756"/>
    <d v="2018-04-24T00:00:00"/>
    <x v="4"/>
    <x v="2"/>
    <n v="5055"/>
    <x v="1"/>
    <x v="0"/>
    <x v="1"/>
    <n v="5"/>
    <s v="$30K - $50K"/>
    <x v="15"/>
    <s v="British Columbia"/>
    <x v="2"/>
    <x v="0"/>
    <s v="Dairy"/>
    <x v="15"/>
    <n v="7"/>
    <x v="1591"/>
    <x v="0"/>
  </r>
  <r>
    <n v="7757"/>
    <d v="2018-04-24T00:00:00"/>
    <x v="4"/>
    <x v="2"/>
    <n v="5711"/>
    <x v="0"/>
    <x v="0"/>
    <x v="0"/>
    <n v="4"/>
    <s v="$30K - $50K"/>
    <x v="15"/>
    <s v="British Columbia"/>
    <x v="2"/>
    <x v="0"/>
    <s v="Baking Goods"/>
    <x v="32"/>
    <n v="3"/>
    <x v="1853"/>
    <x v="0"/>
  </r>
  <r>
    <n v="7758"/>
    <d v="2018-04-24T00:00:00"/>
    <x v="4"/>
    <x v="2"/>
    <n v="2961"/>
    <x v="0"/>
    <x v="0"/>
    <x v="0"/>
    <n v="4"/>
    <s v="$30K - $50K"/>
    <x v="3"/>
    <s v="California"/>
    <x v="0"/>
    <x v="0"/>
    <s v="Baking Goods"/>
    <x v="32"/>
    <n v="4"/>
    <x v="1960"/>
    <x v="1"/>
  </r>
  <r>
    <n v="7759"/>
    <d v="2018-04-24T00:00:00"/>
    <x v="4"/>
    <x v="2"/>
    <n v="630"/>
    <x v="0"/>
    <x v="0"/>
    <x v="1"/>
    <n v="4"/>
    <s v="$70K - $90K"/>
    <x v="7"/>
    <s v="California"/>
    <x v="0"/>
    <x v="2"/>
    <s v="Household"/>
    <x v="20"/>
    <n v="4"/>
    <x v="525"/>
    <x v="0"/>
  </r>
  <r>
    <n v="7760"/>
    <d v="2018-04-24T00:00:00"/>
    <x v="4"/>
    <x v="2"/>
    <n v="2371"/>
    <x v="1"/>
    <x v="0"/>
    <x v="1"/>
    <n v="1"/>
    <s v="$10K - $30K"/>
    <x v="12"/>
    <s v="Washington"/>
    <x v="0"/>
    <x v="0"/>
    <s v="Frozen Foods"/>
    <x v="1"/>
    <n v="2"/>
    <x v="240"/>
    <x v="1"/>
  </r>
  <r>
    <n v="7761"/>
    <d v="2018-04-24T00:00:00"/>
    <x v="4"/>
    <x v="2"/>
    <n v="71"/>
    <x v="1"/>
    <x v="0"/>
    <x v="1"/>
    <n v="5"/>
    <s v="$10K - $30K"/>
    <x v="20"/>
    <s v="Guerrero"/>
    <x v="1"/>
    <x v="0"/>
    <s v="Canned Foods"/>
    <x v="6"/>
    <n v="4"/>
    <x v="987"/>
    <x v="1"/>
  </r>
  <r>
    <n v="7762"/>
    <d v="2018-04-25T00:00:00"/>
    <x v="4"/>
    <x v="2"/>
    <n v="3168"/>
    <x v="1"/>
    <x v="1"/>
    <x v="0"/>
    <n v="5"/>
    <s v="$10K - $30K"/>
    <x v="20"/>
    <s v="Guerrero"/>
    <x v="1"/>
    <x v="2"/>
    <s v="Household"/>
    <x v="22"/>
    <n v="6"/>
    <x v="52"/>
    <x v="0"/>
  </r>
  <r>
    <n v="7763"/>
    <d v="2018-04-25T00:00:00"/>
    <x v="4"/>
    <x v="2"/>
    <n v="4620"/>
    <x v="0"/>
    <x v="1"/>
    <x v="0"/>
    <n v="1"/>
    <s v="$30K - $50K"/>
    <x v="17"/>
    <s v="Zacatecas"/>
    <x v="1"/>
    <x v="0"/>
    <s v="Snack Foods"/>
    <x v="0"/>
    <n v="6"/>
    <x v="159"/>
    <x v="1"/>
  </r>
  <r>
    <n v="7764"/>
    <d v="2018-04-25T00:00:00"/>
    <x v="4"/>
    <x v="2"/>
    <n v="9820"/>
    <x v="0"/>
    <x v="0"/>
    <x v="1"/>
    <n v="3"/>
    <s v="$50K - $70K"/>
    <x v="16"/>
    <s v="Zacatecas"/>
    <x v="1"/>
    <x v="0"/>
    <s v="Frozen Foods"/>
    <x v="33"/>
    <n v="4"/>
    <x v="1799"/>
    <x v="1"/>
  </r>
  <r>
    <n v="7765"/>
    <d v="2018-04-25T00:00:00"/>
    <x v="4"/>
    <x v="2"/>
    <n v="5669"/>
    <x v="1"/>
    <x v="0"/>
    <x v="1"/>
    <n v="5"/>
    <s v="$10K - $30K"/>
    <x v="23"/>
    <s v="Jalisco"/>
    <x v="1"/>
    <x v="2"/>
    <s v="Household"/>
    <x v="19"/>
    <n v="3"/>
    <x v="553"/>
    <x v="0"/>
  </r>
  <r>
    <n v="7766"/>
    <d v="2018-04-25T00:00:00"/>
    <x v="4"/>
    <x v="2"/>
    <n v="4385"/>
    <x v="0"/>
    <x v="1"/>
    <x v="0"/>
    <n v="3"/>
    <s v="$10K - $30K"/>
    <x v="3"/>
    <s v="California"/>
    <x v="0"/>
    <x v="0"/>
    <s v="Snack Foods"/>
    <x v="0"/>
    <n v="2"/>
    <x v="768"/>
    <x v="1"/>
  </r>
  <r>
    <n v="7767"/>
    <d v="2018-04-25T00:00:00"/>
    <x v="4"/>
    <x v="2"/>
    <n v="8020"/>
    <x v="1"/>
    <x v="0"/>
    <x v="1"/>
    <n v="3"/>
    <s v="$30K - $50K"/>
    <x v="6"/>
    <s v="Washington"/>
    <x v="0"/>
    <x v="0"/>
    <s v="Snacks"/>
    <x v="2"/>
    <n v="4"/>
    <x v="432"/>
    <x v="1"/>
  </r>
  <r>
    <n v="7768"/>
    <d v="2018-04-25T00:00:00"/>
    <x v="4"/>
    <x v="2"/>
    <n v="5324"/>
    <x v="1"/>
    <x v="0"/>
    <x v="1"/>
    <n v="2"/>
    <s v="$150K +"/>
    <x v="21"/>
    <s v="Mexico City"/>
    <x v="1"/>
    <x v="2"/>
    <s v="Health and Hygiene"/>
    <x v="8"/>
    <n v="5"/>
    <x v="1456"/>
    <x v="1"/>
  </r>
  <r>
    <n v="7769"/>
    <d v="2018-04-25T00:00:00"/>
    <x v="4"/>
    <x v="2"/>
    <n v="4686"/>
    <x v="0"/>
    <x v="0"/>
    <x v="1"/>
    <n v="2"/>
    <s v="$50K - $70K"/>
    <x v="0"/>
    <s v="California"/>
    <x v="0"/>
    <x v="0"/>
    <s v="Frozen Foods"/>
    <x v="33"/>
    <n v="6"/>
    <x v="116"/>
    <x v="1"/>
  </r>
  <r>
    <n v="7770"/>
    <d v="2018-04-25T00:00:00"/>
    <x v="4"/>
    <x v="2"/>
    <n v="8217"/>
    <x v="1"/>
    <x v="0"/>
    <x v="1"/>
    <n v="1"/>
    <s v="$50K - $70K"/>
    <x v="10"/>
    <s v="Washington"/>
    <x v="0"/>
    <x v="0"/>
    <s v="Canned Foods"/>
    <x v="37"/>
    <n v="4"/>
    <x v="723"/>
    <x v="0"/>
  </r>
  <r>
    <n v="7771"/>
    <d v="2018-04-25T00:00:00"/>
    <x v="4"/>
    <x v="2"/>
    <n v="5672"/>
    <x v="1"/>
    <x v="1"/>
    <x v="0"/>
    <n v="1"/>
    <s v="$110K - $130K"/>
    <x v="16"/>
    <s v="Zacatecas"/>
    <x v="1"/>
    <x v="0"/>
    <s v="Snack Foods"/>
    <x v="0"/>
    <n v="3"/>
    <x v="822"/>
    <x v="1"/>
  </r>
  <r>
    <n v="7772"/>
    <d v="2018-04-25T00:00:00"/>
    <x v="4"/>
    <x v="2"/>
    <n v="7862"/>
    <x v="1"/>
    <x v="1"/>
    <x v="0"/>
    <n v="4"/>
    <s v="$30K - $50K"/>
    <x v="12"/>
    <s v="Washington"/>
    <x v="0"/>
    <x v="0"/>
    <s v="Canned Foods"/>
    <x v="6"/>
    <n v="7"/>
    <x v="2424"/>
    <x v="1"/>
  </r>
  <r>
    <n v="7773"/>
    <d v="2018-04-25T00:00:00"/>
    <x v="4"/>
    <x v="2"/>
    <n v="564"/>
    <x v="0"/>
    <x v="1"/>
    <x v="0"/>
    <n v="3"/>
    <s v="$150K +"/>
    <x v="17"/>
    <s v="Zacatecas"/>
    <x v="1"/>
    <x v="2"/>
    <s v="Household"/>
    <x v="20"/>
    <n v="3"/>
    <x v="787"/>
    <x v="1"/>
  </r>
  <r>
    <n v="7774"/>
    <d v="2018-04-25T00:00:00"/>
    <x v="4"/>
    <x v="2"/>
    <n v="1660"/>
    <x v="0"/>
    <x v="0"/>
    <x v="1"/>
    <n v="4"/>
    <s v="$10K - $30K"/>
    <x v="4"/>
    <s v="Oregon"/>
    <x v="0"/>
    <x v="0"/>
    <s v="Produce"/>
    <x v="1"/>
    <n v="4"/>
    <x v="280"/>
    <x v="1"/>
  </r>
  <r>
    <n v="7775"/>
    <d v="2018-04-25T00:00:00"/>
    <x v="4"/>
    <x v="2"/>
    <n v="7312"/>
    <x v="0"/>
    <x v="0"/>
    <x v="0"/>
    <n v="1"/>
    <s v="$30K - $50K"/>
    <x v="7"/>
    <s v="California"/>
    <x v="0"/>
    <x v="0"/>
    <s v="Frozen Foods"/>
    <x v="33"/>
    <n v="4"/>
    <x v="2242"/>
    <x v="0"/>
  </r>
  <r>
    <n v="7776"/>
    <d v="2018-04-25T00:00:00"/>
    <x v="4"/>
    <x v="2"/>
    <n v="8252"/>
    <x v="1"/>
    <x v="0"/>
    <x v="1"/>
    <n v="3"/>
    <s v="$30K - $50K"/>
    <x v="4"/>
    <s v="Oregon"/>
    <x v="0"/>
    <x v="0"/>
    <s v="Produce"/>
    <x v="1"/>
    <n v="6"/>
    <x v="1793"/>
    <x v="0"/>
  </r>
  <r>
    <n v="7777"/>
    <d v="2018-04-25T00:00:00"/>
    <x v="4"/>
    <x v="2"/>
    <n v="1554"/>
    <x v="1"/>
    <x v="1"/>
    <x v="0"/>
    <n v="3"/>
    <s v="$10K - $30K"/>
    <x v="20"/>
    <s v="Guerrero"/>
    <x v="1"/>
    <x v="0"/>
    <s v="Snack Foods"/>
    <x v="0"/>
    <n v="3"/>
    <x v="728"/>
    <x v="1"/>
  </r>
  <r>
    <n v="7778"/>
    <d v="2018-04-25T00:00:00"/>
    <x v="4"/>
    <x v="2"/>
    <n v="4220"/>
    <x v="0"/>
    <x v="1"/>
    <x v="0"/>
    <n v="5"/>
    <s v="$30K - $50K"/>
    <x v="2"/>
    <s v="Oregon"/>
    <x v="0"/>
    <x v="2"/>
    <s v="Health and Hygiene"/>
    <x v="23"/>
    <n v="4"/>
    <x v="95"/>
    <x v="0"/>
  </r>
  <r>
    <n v="7779"/>
    <d v="2018-04-25T00:00:00"/>
    <x v="4"/>
    <x v="2"/>
    <n v="7003"/>
    <x v="0"/>
    <x v="0"/>
    <x v="1"/>
    <n v="4"/>
    <s v="$30K - $50K"/>
    <x v="10"/>
    <s v="Washington"/>
    <x v="0"/>
    <x v="2"/>
    <s v="Carousel"/>
    <x v="26"/>
    <n v="5"/>
    <x v="2391"/>
    <x v="1"/>
  </r>
  <r>
    <n v="7780"/>
    <d v="2018-04-25T00:00:00"/>
    <x v="4"/>
    <x v="2"/>
    <n v="8326"/>
    <x v="0"/>
    <x v="1"/>
    <x v="0"/>
    <n v="1"/>
    <s v="$10K - $30K"/>
    <x v="22"/>
    <s v="Mexico City"/>
    <x v="1"/>
    <x v="1"/>
    <s v="Beverages"/>
    <x v="16"/>
    <n v="5"/>
    <x v="1435"/>
    <x v="1"/>
  </r>
  <r>
    <n v="7781"/>
    <d v="2018-04-25T00:00:00"/>
    <x v="4"/>
    <x v="2"/>
    <n v="5712"/>
    <x v="0"/>
    <x v="1"/>
    <x v="0"/>
    <n v="2"/>
    <s v="$70K - $90K"/>
    <x v="16"/>
    <s v="Zacatecas"/>
    <x v="1"/>
    <x v="0"/>
    <s v="Frozen Foods"/>
    <x v="1"/>
    <n v="5"/>
    <x v="589"/>
    <x v="1"/>
  </r>
  <r>
    <n v="7782"/>
    <d v="2018-04-25T00:00:00"/>
    <x v="4"/>
    <x v="2"/>
    <n v="1330"/>
    <x v="1"/>
    <x v="0"/>
    <x v="0"/>
    <n v="4"/>
    <s v="$70K - $90K"/>
    <x v="4"/>
    <s v="Oregon"/>
    <x v="0"/>
    <x v="0"/>
    <s v="Baking Goods"/>
    <x v="32"/>
    <n v="5"/>
    <x v="1432"/>
    <x v="1"/>
  </r>
  <r>
    <n v="7783"/>
    <d v="2018-04-25T00:00:00"/>
    <x v="4"/>
    <x v="2"/>
    <n v="5114"/>
    <x v="0"/>
    <x v="1"/>
    <x v="1"/>
    <n v="3"/>
    <s v="$30K - $50K"/>
    <x v="17"/>
    <s v="Zacatecas"/>
    <x v="1"/>
    <x v="0"/>
    <s v="Frozen Foods"/>
    <x v="39"/>
    <n v="5"/>
    <x v="1378"/>
    <x v="0"/>
  </r>
  <r>
    <n v="7784"/>
    <d v="2018-04-26T00:00:00"/>
    <x v="4"/>
    <x v="2"/>
    <n v="5130"/>
    <x v="0"/>
    <x v="1"/>
    <x v="0"/>
    <n v="1"/>
    <s v="$130K - $150K"/>
    <x v="2"/>
    <s v="Oregon"/>
    <x v="0"/>
    <x v="0"/>
    <s v="Eggs"/>
    <x v="34"/>
    <n v="3"/>
    <x v="776"/>
    <x v="0"/>
  </r>
  <r>
    <n v="7785"/>
    <d v="2018-04-26T00:00:00"/>
    <x v="4"/>
    <x v="2"/>
    <n v="7055"/>
    <x v="1"/>
    <x v="1"/>
    <x v="1"/>
    <n v="3"/>
    <s v="$130K - $150K"/>
    <x v="17"/>
    <s v="Zacatecas"/>
    <x v="1"/>
    <x v="0"/>
    <s v="Frozen Foods"/>
    <x v="5"/>
    <n v="3"/>
    <x v="679"/>
    <x v="1"/>
  </r>
  <r>
    <n v="7786"/>
    <d v="2018-04-26T00:00:00"/>
    <x v="4"/>
    <x v="2"/>
    <n v="3328"/>
    <x v="0"/>
    <x v="1"/>
    <x v="0"/>
    <n v="4"/>
    <s v="$10K - $30K"/>
    <x v="8"/>
    <s v="Washington"/>
    <x v="0"/>
    <x v="0"/>
    <s v="Baking Goods"/>
    <x v="32"/>
    <n v="4"/>
    <x v="549"/>
    <x v="1"/>
  </r>
  <r>
    <n v="7787"/>
    <d v="2018-04-26T00:00:00"/>
    <x v="4"/>
    <x v="2"/>
    <n v="6876"/>
    <x v="1"/>
    <x v="1"/>
    <x v="0"/>
    <n v="5"/>
    <s v="$30K - $50K"/>
    <x v="18"/>
    <s v="British Columbia"/>
    <x v="2"/>
    <x v="1"/>
    <s v="Alcoholic Beverages"/>
    <x v="18"/>
    <n v="3"/>
    <x v="1473"/>
    <x v="0"/>
  </r>
  <r>
    <n v="7788"/>
    <d v="2018-04-26T00:00:00"/>
    <x v="4"/>
    <x v="2"/>
    <n v="7355"/>
    <x v="1"/>
    <x v="0"/>
    <x v="1"/>
    <n v="0"/>
    <s v="$10K - $30K"/>
    <x v="4"/>
    <s v="Oregon"/>
    <x v="0"/>
    <x v="0"/>
    <s v="Deli"/>
    <x v="4"/>
    <n v="3"/>
    <x v="2148"/>
    <x v="1"/>
  </r>
  <r>
    <n v="7789"/>
    <d v="2018-04-26T00:00:00"/>
    <x v="4"/>
    <x v="2"/>
    <n v="2510"/>
    <x v="1"/>
    <x v="0"/>
    <x v="1"/>
    <n v="1"/>
    <s v="$10K - $30K"/>
    <x v="17"/>
    <s v="Zacatecas"/>
    <x v="1"/>
    <x v="1"/>
    <s v="Beverages"/>
    <x v="3"/>
    <n v="4"/>
    <x v="1255"/>
    <x v="1"/>
  </r>
  <r>
    <n v="7790"/>
    <d v="2018-04-26T00:00:00"/>
    <x v="4"/>
    <x v="2"/>
    <n v="4284"/>
    <x v="0"/>
    <x v="1"/>
    <x v="0"/>
    <n v="4"/>
    <s v="$30K - $50K"/>
    <x v="13"/>
    <s v="Veracruz"/>
    <x v="1"/>
    <x v="0"/>
    <s v="Breakfast Foods"/>
    <x v="5"/>
    <n v="5"/>
    <x v="1354"/>
    <x v="1"/>
  </r>
  <r>
    <n v="7791"/>
    <d v="2018-04-26T00:00:00"/>
    <x v="4"/>
    <x v="2"/>
    <n v="4543"/>
    <x v="0"/>
    <x v="1"/>
    <x v="0"/>
    <n v="4"/>
    <s v="$10K - $30K"/>
    <x v="4"/>
    <s v="Oregon"/>
    <x v="0"/>
    <x v="0"/>
    <s v="Baking Goods"/>
    <x v="9"/>
    <n v="4"/>
    <x v="2152"/>
    <x v="1"/>
  </r>
  <r>
    <n v="7792"/>
    <d v="2018-04-26T00:00:00"/>
    <x v="4"/>
    <x v="2"/>
    <n v="875"/>
    <x v="1"/>
    <x v="0"/>
    <x v="1"/>
    <n v="4"/>
    <s v="$30K - $50K"/>
    <x v="19"/>
    <s v="Mexico City"/>
    <x v="1"/>
    <x v="0"/>
    <s v="Frozen Foods"/>
    <x v="29"/>
    <n v="6"/>
    <x v="966"/>
    <x v="1"/>
  </r>
  <r>
    <n v="7793"/>
    <d v="2018-04-26T00:00:00"/>
    <x v="4"/>
    <x v="2"/>
    <n v="2990"/>
    <x v="1"/>
    <x v="1"/>
    <x v="0"/>
    <n v="2"/>
    <s v="$30K - $50K"/>
    <x v="19"/>
    <s v="Mexico City"/>
    <x v="1"/>
    <x v="0"/>
    <s v="Canned Foods"/>
    <x v="10"/>
    <n v="4"/>
    <x v="504"/>
    <x v="0"/>
  </r>
  <r>
    <n v="7794"/>
    <d v="2018-04-26T00:00:00"/>
    <x v="4"/>
    <x v="2"/>
    <n v="7016"/>
    <x v="0"/>
    <x v="0"/>
    <x v="1"/>
    <n v="1"/>
    <s v="$30K - $50K"/>
    <x v="17"/>
    <s v="Zacatecas"/>
    <x v="1"/>
    <x v="0"/>
    <s v="Deli"/>
    <x v="14"/>
    <n v="6"/>
    <x v="2128"/>
    <x v="1"/>
  </r>
  <r>
    <n v="7795"/>
    <d v="2018-04-26T00:00:00"/>
    <x v="4"/>
    <x v="2"/>
    <n v="10113"/>
    <x v="0"/>
    <x v="0"/>
    <x v="0"/>
    <n v="4"/>
    <s v="$150K +"/>
    <x v="20"/>
    <s v="Guerrero"/>
    <x v="1"/>
    <x v="0"/>
    <s v="Produce"/>
    <x v="1"/>
    <n v="2"/>
    <x v="315"/>
    <x v="0"/>
  </r>
  <r>
    <n v="7796"/>
    <d v="2018-04-26T00:00:00"/>
    <x v="4"/>
    <x v="2"/>
    <n v="4058"/>
    <x v="1"/>
    <x v="1"/>
    <x v="0"/>
    <n v="3"/>
    <s v="$70K - $90K"/>
    <x v="15"/>
    <s v="British Columbia"/>
    <x v="2"/>
    <x v="2"/>
    <s v="Household"/>
    <x v="22"/>
    <n v="5"/>
    <x v="2059"/>
    <x v="0"/>
  </r>
  <r>
    <n v="7797"/>
    <d v="2018-04-26T00:00:00"/>
    <x v="4"/>
    <x v="2"/>
    <n v="2581"/>
    <x v="1"/>
    <x v="1"/>
    <x v="0"/>
    <n v="1"/>
    <s v="$30K - $50K"/>
    <x v="0"/>
    <s v="California"/>
    <x v="0"/>
    <x v="0"/>
    <s v="Baked Goods"/>
    <x v="25"/>
    <n v="3"/>
    <x v="1280"/>
    <x v="0"/>
  </r>
  <r>
    <n v="7798"/>
    <d v="2018-04-26T00:00:00"/>
    <x v="4"/>
    <x v="2"/>
    <n v="1253"/>
    <x v="1"/>
    <x v="0"/>
    <x v="1"/>
    <n v="4"/>
    <s v="$130K - $150K"/>
    <x v="4"/>
    <s v="Oregon"/>
    <x v="0"/>
    <x v="2"/>
    <s v="Household"/>
    <x v="7"/>
    <n v="6"/>
    <x v="1825"/>
    <x v="1"/>
  </r>
  <r>
    <n v="7799"/>
    <d v="2018-04-26T00:00:00"/>
    <x v="4"/>
    <x v="2"/>
    <n v="5660"/>
    <x v="1"/>
    <x v="0"/>
    <x v="0"/>
    <n v="5"/>
    <s v="$110K - $130K"/>
    <x v="15"/>
    <s v="British Columbia"/>
    <x v="2"/>
    <x v="0"/>
    <s v="Frozen Foods"/>
    <x v="1"/>
    <n v="4"/>
    <x v="1286"/>
    <x v="1"/>
  </r>
  <r>
    <n v="7800"/>
    <d v="2018-04-26T00:00:00"/>
    <x v="4"/>
    <x v="2"/>
    <n v="7960"/>
    <x v="0"/>
    <x v="1"/>
    <x v="1"/>
    <n v="2"/>
    <s v="$30K - $50K"/>
    <x v="15"/>
    <s v="British Columbia"/>
    <x v="2"/>
    <x v="0"/>
    <s v="Baking Goods"/>
    <x v="32"/>
    <n v="2"/>
    <x v="1222"/>
    <x v="0"/>
  </r>
  <r>
    <n v="7801"/>
    <d v="2018-04-26T00:00:00"/>
    <x v="4"/>
    <x v="2"/>
    <n v="5099"/>
    <x v="0"/>
    <x v="1"/>
    <x v="0"/>
    <n v="1"/>
    <s v="$50K - $70K"/>
    <x v="16"/>
    <s v="Zacatecas"/>
    <x v="1"/>
    <x v="0"/>
    <s v="Frozen Foods"/>
    <x v="33"/>
    <n v="4"/>
    <x v="2425"/>
    <x v="1"/>
  </r>
  <r>
    <n v="7802"/>
    <d v="2018-04-26T00:00:00"/>
    <x v="4"/>
    <x v="2"/>
    <n v="32"/>
    <x v="0"/>
    <x v="0"/>
    <x v="0"/>
    <n v="2"/>
    <s v="$10K - $30K"/>
    <x v="15"/>
    <s v="British Columbia"/>
    <x v="2"/>
    <x v="0"/>
    <s v="Deli"/>
    <x v="4"/>
    <n v="3"/>
    <x v="1125"/>
    <x v="0"/>
  </r>
  <r>
    <n v="7803"/>
    <d v="2018-04-26T00:00:00"/>
    <x v="4"/>
    <x v="2"/>
    <n v="6387"/>
    <x v="0"/>
    <x v="0"/>
    <x v="1"/>
    <n v="5"/>
    <s v="$50K - $70K"/>
    <x v="14"/>
    <s v="Yucatán"/>
    <x v="1"/>
    <x v="0"/>
    <s v="Snack Foods"/>
    <x v="0"/>
    <n v="3"/>
    <x v="2155"/>
    <x v="1"/>
  </r>
  <r>
    <n v="7804"/>
    <d v="2018-04-26T00:00:00"/>
    <x v="4"/>
    <x v="2"/>
    <n v="2388"/>
    <x v="0"/>
    <x v="0"/>
    <x v="1"/>
    <n v="3"/>
    <s v="$30K - $50K"/>
    <x v="18"/>
    <s v="British Columbia"/>
    <x v="2"/>
    <x v="0"/>
    <s v="Snack Foods"/>
    <x v="0"/>
    <n v="3"/>
    <x v="924"/>
    <x v="0"/>
  </r>
  <r>
    <n v="7805"/>
    <d v="2018-04-26T00:00:00"/>
    <x v="4"/>
    <x v="2"/>
    <n v="9717"/>
    <x v="1"/>
    <x v="1"/>
    <x v="1"/>
    <n v="4"/>
    <s v="$50K - $70K"/>
    <x v="19"/>
    <s v="Mexico City"/>
    <x v="1"/>
    <x v="0"/>
    <s v="Snack Foods"/>
    <x v="0"/>
    <n v="5"/>
    <x v="2426"/>
    <x v="0"/>
  </r>
  <r>
    <n v="7806"/>
    <d v="2018-04-26T00:00:00"/>
    <x v="4"/>
    <x v="2"/>
    <n v="8498"/>
    <x v="0"/>
    <x v="0"/>
    <x v="1"/>
    <n v="2"/>
    <s v="$10K - $30K"/>
    <x v="16"/>
    <s v="Zacatecas"/>
    <x v="1"/>
    <x v="2"/>
    <s v="Household"/>
    <x v="22"/>
    <n v="3"/>
    <x v="347"/>
    <x v="1"/>
  </r>
  <r>
    <n v="7807"/>
    <d v="2018-04-26T00:00:00"/>
    <x v="4"/>
    <x v="2"/>
    <n v="5025"/>
    <x v="1"/>
    <x v="1"/>
    <x v="0"/>
    <n v="3"/>
    <s v="$110K - $130K"/>
    <x v="7"/>
    <s v="California"/>
    <x v="0"/>
    <x v="1"/>
    <s v="Dairy"/>
    <x v="15"/>
    <n v="4"/>
    <x v="111"/>
    <x v="0"/>
  </r>
  <r>
    <n v="7808"/>
    <d v="2018-04-26T00:00:00"/>
    <x v="4"/>
    <x v="2"/>
    <n v="3917"/>
    <x v="0"/>
    <x v="1"/>
    <x v="1"/>
    <n v="0"/>
    <s v="$10K - $30K"/>
    <x v="10"/>
    <s v="Washington"/>
    <x v="0"/>
    <x v="0"/>
    <s v="Canned Foods"/>
    <x v="6"/>
    <n v="2"/>
    <x v="1212"/>
    <x v="0"/>
  </r>
  <r>
    <n v="7809"/>
    <d v="2018-04-26T00:00:00"/>
    <x v="4"/>
    <x v="2"/>
    <n v="400"/>
    <x v="0"/>
    <x v="1"/>
    <x v="0"/>
    <n v="1"/>
    <s v="$50K - $70K"/>
    <x v="5"/>
    <s v="Washington"/>
    <x v="0"/>
    <x v="0"/>
    <s v="Produce"/>
    <x v="1"/>
    <n v="2"/>
    <x v="498"/>
    <x v="1"/>
  </r>
  <r>
    <n v="7810"/>
    <d v="2018-04-26T00:00:00"/>
    <x v="4"/>
    <x v="2"/>
    <n v="1161"/>
    <x v="1"/>
    <x v="0"/>
    <x v="1"/>
    <n v="5"/>
    <s v="$70K - $90K"/>
    <x v="10"/>
    <s v="Washington"/>
    <x v="0"/>
    <x v="0"/>
    <s v="Snack Foods"/>
    <x v="0"/>
    <n v="5"/>
    <x v="1952"/>
    <x v="1"/>
  </r>
  <r>
    <n v="7811"/>
    <d v="2018-04-26T00:00:00"/>
    <x v="4"/>
    <x v="2"/>
    <n v="5494"/>
    <x v="1"/>
    <x v="0"/>
    <x v="1"/>
    <n v="3"/>
    <s v="$10K - $30K"/>
    <x v="22"/>
    <s v="Mexico City"/>
    <x v="1"/>
    <x v="2"/>
    <s v="Household"/>
    <x v="7"/>
    <n v="4"/>
    <x v="24"/>
    <x v="1"/>
  </r>
  <r>
    <n v="7812"/>
    <d v="2018-04-27T00:00:00"/>
    <x v="4"/>
    <x v="2"/>
    <n v="3292"/>
    <x v="0"/>
    <x v="0"/>
    <x v="0"/>
    <n v="2"/>
    <s v="$30K - $50K"/>
    <x v="3"/>
    <s v="California"/>
    <x v="0"/>
    <x v="0"/>
    <s v="Baking Goods"/>
    <x v="9"/>
    <n v="5"/>
    <x v="1757"/>
    <x v="0"/>
  </r>
  <r>
    <n v="7813"/>
    <d v="2018-04-27T00:00:00"/>
    <x v="4"/>
    <x v="2"/>
    <n v="8228"/>
    <x v="0"/>
    <x v="0"/>
    <x v="1"/>
    <n v="1"/>
    <s v="$50K - $70K"/>
    <x v="13"/>
    <s v="Veracruz"/>
    <x v="1"/>
    <x v="0"/>
    <s v="Frozen Foods"/>
    <x v="29"/>
    <n v="4"/>
    <x v="1653"/>
    <x v="1"/>
  </r>
  <r>
    <n v="7814"/>
    <d v="2018-04-27T00:00:00"/>
    <x v="4"/>
    <x v="2"/>
    <n v="5295"/>
    <x v="1"/>
    <x v="0"/>
    <x v="0"/>
    <n v="3"/>
    <s v="$30K - $50K"/>
    <x v="12"/>
    <s v="Washington"/>
    <x v="0"/>
    <x v="0"/>
    <s v="Produce"/>
    <x v="1"/>
    <n v="4"/>
    <x v="495"/>
    <x v="1"/>
  </r>
  <r>
    <n v="7815"/>
    <d v="2018-04-27T00:00:00"/>
    <x v="4"/>
    <x v="2"/>
    <n v="6808"/>
    <x v="0"/>
    <x v="1"/>
    <x v="0"/>
    <n v="3"/>
    <s v="$30K - $50K"/>
    <x v="0"/>
    <s v="California"/>
    <x v="0"/>
    <x v="0"/>
    <s v="Deli"/>
    <x v="14"/>
    <n v="3"/>
    <x v="623"/>
    <x v="1"/>
  </r>
  <r>
    <n v="7816"/>
    <d v="2018-04-27T00:00:00"/>
    <x v="4"/>
    <x v="2"/>
    <n v="8498"/>
    <x v="0"/>
    <x v="0"/>
    <x v="1"/>
    <n v="2"/>
    <s v="$10K - $30K"/>
    <x v="16"/>
    <s v="Zacatecas"/>
    <x v="1"/>
    <x v="1"/>
    <s v="Beverages"/>
    <x v="36"/>
    <n v="4"/>
    <x v="1834"/>
    <x v="1"/>
  </r>
  <r>
    <n v="7817"/>
    <d v="2018-04-27T00:00:00"/>
    <x v="4"/>
    <x v="2"/>
    <n v="711"/>
    <x v="0"/>
    <x v="1"/>
    <x v="0"/>
    <n v="2"/>
    <s v="$30K - $50K"/>
    <x v="8"/>
    <s v="Washington"/>
    <x v="0"/>
    <x v="0"/>
    <s v="Frozen Foods"/>
    <x v="14"/>
    <n v="4"/>
    <x v="545"/>
    <x v="1"/>
  </r>
  <r>
    <n v="7818"/>
    <d v="2018-04-27T00:00:00"/>
    <x v="4"/>
    <x v="2"/>
    <n v="5478"/>
    <x v="1"/>
    <x v="0"/>
    <x v="1"/>
    <n v="3"/>
    <s v="$30K - $50K"/>
    <x v="17"/>
    <s v="Zacatecas"/>
    <x v="1"/>
    <x v="0"/>
    <s v="Deli"/>
    <x v="4"/>
    <n v="5"/>
    <x v="240"/>
    <x v="1"/>
  </r>
  <r>
    <n v="7819"/>
    <d v="2018-04-27T00:00:00"/>
    <x v="4"/>
    <x v="2"/>
    <n v="5803"/>
    <x v="0"/>
    <x v="0"/>
    <x v="0"/>
    <n v="3"/>
    <s v="$30K - $50K"/>
    <x v="22"/>
    <s v="Mexico City"/>
    <x v="1"/>
    <x v="0"/>
    <s v="Snack Foods"/>
    <x v="0"/>
    <n v="6"/>
    <x v="2126"/>
    <x v="0"/>
  </r>
  <r>
    <n v="7820"/>
    <d v="2018-04-27T00:00:00"/>
    <x v="4"/>
    <x v="2"/>
    <n v="4385"/>
    <x v="0"/>
    <x v="1"/>
    <x v="0"/>
    <n v="3"/>
    <s v="$10K - $30K"/>
    <x v="3"/>
    <s v="California"/>
    <x v="0"/>
    <x v="1"/>
    <s v="Beverages"/>
    <x v="35"/>
    <n v="3"/>
    <x v="1936"/>
    <x v="1"/>
  </r>
  <r>
    <n v="7821"/>
    <d v="2018-04-27T00:00:00"/>
    <x v="4"/>
    <x v="2"/>
    <n v="3580"/>
    <x v="1"/>
    <x v="0"/>
    <x v="1"/>
    <n v="1"/>
    <s v="$50K - $70K"/>
    <x v="3"/>
    <s v="California"/>
    <x v="0"/>
    <x v="0"/>
    <s v="Snacks"/>
    <x v="2"/>
    <n v="3"/>
    <x v="301"/>
    <x v="0"/>
  </r>
  <r>
    <n v="7822"/>
    <d v="2018-04-27T00:00:00"/>
    <x v="4"/>
    <x v="2"/>
    <n v="9815"/>
    <x v="1"/>
    <x v="1"/>
    <x v="0"/>
    <n v="5"/>
    <s v="$30K - $50K"/>
    <x v="12"/>
    <s v="Washington"/>
    <x v="0"/>
    <x v="0"/>
    <s v="Frozen Foods"/>
    <x v="1"/>
    <n v="5"/>
    <x v="1769"/>
    <x v="1"/>
  </r>
  <r>
    <n v="7823"/>
    <d v="2018-04-27T00:00:00"/>
    <x v="4"/>
    <x v="2"/>
    <n v="4579"/>
    <x v="0"/>
    <x v="1"/>
    <x v="0"/>
    <n v="2"/>
    <s v="$50K - $70K"/>
    <x v="17"/>
    <s v="Zacatecas"/>
    <x v="1"/>
    <x v="0"/>
    <s v="Snack Foods"/>
    <x v="0"/>
    <n v="5"/>
    <x v="869"/>
    <x v="1"/>
  </r>
  <r>
    <n v="7824"/>
    <d v="2018-04-27T00:00:00"/>
    <x v="4"/>
    <x v="2"/>
    <n v="1850"/>
    <x v="1"/>
    <x v="0"/>
    <x v="0"/>
    <n v="1"/>
    <s v="$130K - $150K"/>
    <x v="12"/>
    <s v="Washington"/>
    <x v="0"/>
    <x v="0"/>
    <s v="Baking Goods"/>
    <x v="9"/>
    <n v="5"/>
    <x v="1362"/>
    <x v="1"/>
  </r>
  <r>
    <n v="7825"/>
    <d v="2018-04-27T00:00:00"/>
    <x v="4"/>
    <x v="2"/>
    <n v="6569"/>
    <x v="1"/>
    <x v="1"/>
    <x v="0"/>
    <n v="2"/>
    <s v="$30K - $50K"/>
    <x v="14"/>
    <s v="Yucatán"/>
    <x v="1"/>
    <x v="0"/>
    <s v="Eggs"/>
    <x v="34"/>
    <n v="4"/>
    <x v="2427"/>
    <x v="1"/>
  </r>
  <r>
    <n v="7826"/>
    <d v="2018-04-27T00:00:00"/>
    <x v="4"/>
    <x v="2"/>
    <n v="7652"/>
    <x v="1"/>
    <x v="1"/>
    <x v="0"/>
    <n v="0"/>
    <s v="$30K - $50K"/>
    <x v="19"/>
    <s v="Mexico City"/>
    <x v="1"/>
    <x v="0"/>
    <s v="Frozen Foods"/>
    <x v="14"/>
    <n v="5"/>
    <x v="1401"/>
    <x v="1"/>
  </r>
  <r>
    <n v="7827"/>
    <d v="2018-04-27T00:00:00"/>
    <x v="4"/>
    <x v="2"/>
    <n v="1343"/>
    <x v="1"/>
    <x v="1"/>
    <x v="0"/>
    <n v="1"/>
    <s v="$10K - $30K"/>
    <x v="13"/>
    <s v="Veracruz"/>
    <x v="1"/>
    <x v="0"/>
    <s v="Produce"/>
    <x v="1"/>
    <n v="2"/>
    <x v="822"/>
    <x v="0"/>
  </r>
  <r>
    <n v="7828"/>
    <d v="2018-04-27T00:00:00"/>
    <x v="4"/>
    <x v="2"/>
    <n v="2777"/>
    <x v="0"/>
    <x v="0"/>
    <x v="1"/>
    <n v="4"/>
    <s v="$70K - $90K"/>
    <x v="4"/>
    <s v="Oregon"/>
    <x v="0"/>
    <x v="0"/>
    <s v="Produce"/>
    <x v="1"/>
    <n v="5"/>
    <x v="1151"/>
    <x v="0"/>
  </r>
  <r>
    <n v="7829"/>
    <d v="2018-04-27T00:00:00"/>
    <x v="4"/>
    <x v="2"/>
    <n v="3974"/>
    <x v="0"/>
    <x v="0"/>
    <x v="0"/>
    <n v="2"/>
    <s v="$30K - $50K"/>
    <x v="15"/>
    <s v="British Columbia"/>
    <x v="2"/>
    <x v="0"/>
    <s v="Produce"/>
    <x v="12"/>
    <n v="4"/>
    <x v="792"/>
    <x v="0"/>
  </r>
  <r>
    <n v="7830"/>
    <d v="2018-04-27T00:00:00"/>
    <x v="4"/>
    <x v="2"/>
    <n v="875"/>
    <x v="1"/>
    <x v="0"/>
    <x v="1"/>
    <n v="4"/>
    <s v="$30K - $50K"/>
    <x v="19"/>
    <s v="Mexico City"/>
    <x v="1"/>
    <x v="2"/>
    <s v="Household"/>
    <x v="20"/>
    <n v="4"/>
    <x v="388"/>
    <x v="1"/>
  </r>
  <r>
    <n v="7831"/>
    <d v="2018-04-27T00:00:00"/>
    <x v="4"/>
    <x v="2"/>
    <n v="4714"/>
    <x v="0"/>
    <x v="0"/>
    <x v="0"/>
    <n v="3"/>
    <s v="$30K - $50K"/>
    <x v="15"/>
    <s v="British Columbia"/>
    <x v="2"/>
    <x v="0"/>
    <s v="Snack Foods"/>
    <x v="0"/>
    <n v="2"/>
    <x v="90"/>
    <x v="0"/>
  </r>
  <r>
    <n v="7832"/>
    <d v="2018-04-27T00:00:00"/>
    <x v="4"/>
    <x v="2"/>
    <n v="2952"/>
    <x v="0"/>
    <x v="0"/>
    <x v="0"/>
    <n v="1"/>
    <s v="$30K - $50K"/>
    <x v="5"/>
    <s v="Washington"/>
    <x v="0"/>
    <x v="0"/>
    <s v="Snack Foods"/>
    <x v="0"/>
    <n v="3"/>
    <x v="990"/>
    <x v="1"/>
  </r>
  <r>
    <n v="7833"/>
    <d v="2018-04-27T00:00:00"/>
    <x v="4"/>
    <x v="2"/>
    <n v="467"/>
    <x v="0"/>
    <x v="0"/>
    <x v="1"/>
    <n v="1"/>
    <s v="$10K - $30K"/>
    <x v="4"/>
    <s v="Oregon"/>
    <x v="0"/>
    <x v="0"/>
    <s v="Deli"/>
    <x v="14"/>
    <n v="4"/>
    <x v="1607"/>
    <x v="1"/>
  </r>
  <r>
    <n v="7834"/>
    <d v="2018-04-27T00:00:00"/>
    <x v="4"/>
    <x v="2"/>
    <n v="622"/>
    <x v="1"/>
    <x v="0"/>
    <x v="0"/>
    <n v="2"/>
    <s v="$110K - $130K"/>
    <x v="20"/>
    <s v="Guerrero"/>
    <x v="1"/>
    <x v="0"/>
    <s v="Snack Foods"/>
    <x v="0"/>
    <n v="3"/>
    <x v="2428"/>
    <x v="0"/>
  </r>
  <r>
    <n v="7835"/>
    <d v="2018-04-27T00:00:00"/>
    <x v="4"/>
    <x v="2"/>
    <n v="2924"/>
    <x v="1"/>
    <x v="0"/>
    <x v="1"/>
    <n v="5"/>
    <s v="$30K - $50K"/>
    <x v="1"/>
    <s v="Washington"/>
    <x v="0"/>
    <x v="2"/>
    <s v="Household"/>
    <x v="22"/>
    <n v="4"/>
    <x v="304"/>
    <x v="1"/>
  </r>
  <r>
    <n v="7836"/>
    <d v="2018-04-27T00:00:00"/>
    <x v="4"/>
    <x v="2"/>
    <n v="8926"/>
    <x v="1"/>
    <x v="0"/>
    <x v="0"/>
    <n v="2"/>
    <s v="$70K - $90K"/>
    <x v="10"/>
    <s v="Washington"/>
    <x v="0"/>
    <x v="0"/>
    <s v="Frozen Foods"/>
    <x v="39"/>
    <n v="3"/>
    <x v="1331"/>
    <x v="0"/>
  </r>
  <r>
    <n v="7837"/>
    <d v="2018-04-27T00:00:00"/>
    <x v="4"/>
    <x v="2"/>
    <n v="4571"/>
    <x v="0"/>
    <x v="1"/>
    <x v="0"/>
    <n v="5"/>
    <s v="$30K - $50K"/>
    <x v="16"/>
    <s v="Zacatecas"/>
    <x v="1"/>
    <x v="0"/>
    <s v="Breakfast Foods"/>
    <x v="5"/>
    <n v="4"/>
    <x v="1978"/>
    <x v="1"/>
  </r>
  <r>
    <n v="7838"/>
    <d v="2018-04-27T00:00:00"/>
    <x v="4"/>
    <x v="2"/>
    <n v="6882"/>
    <x v="1"/>
    <x v="0"/>
    <x v="0"/>
    <n v="0"/>
    <s v="$110K - $130K"/>
    <x v="15"/>
    <s v="British Columbia"/>
    <x v="2"/>
    <x v="0"/>
    <s v="Produce"/>
    <x v="12"/>
    <n v="3"/>
    <x v="5"/>
    <x v="0"/>
  </r>
  <r>
    <n v="7839"/>
    <d v="2018-04-27T00:00:00"/>
    <x v="4"/>
    <x v="2"/>
    <n v="9037"/>
    <x v="0"/>
    <x v="1"/>
    <x v="0"/>
    <n v="1"/>
    <s v="$10K - $30K"/>
    <x v="13"/>
    <s v="Veracruz"/>
    <x v="1"/>
    <x v="1"/>
    <s v="Beverages"/>
    <x v="36"/>
    <n v="2"/>
    <x v="566"/>
    <x v="1"/>
  </r>
  <r>
    <n v="7840"/>
    <d v="2018-04-27T00:00:00"/>
    <x v="4"/>
    <x v="2"/>
    <n v="45"/>
    <x v="1"/>
    <x v="0"/>
    <x v="0"/>
    <n v="5"/>
    <s v="$50K - $70K"/>
    <x v="10"/>
    <s v="Washington"/>
    <x v="0"/>
    <x v="0"/>
    <s v="Frozen Foods"/>
    <x v="29"/>
    <n v="6"/>
    <x v="1056"/>
    <x v="0"/>
  </r>
  <r>
    <n v="7841"/>
    <d v="2018-04-27T00:00:00"/>
    <x v="4"/>
    <x v="2"/>
    <n v="1864"/>
    <x v="1"/>
    <x v="0"/>
    <x v="0"/>
    <n v="4"/>
    <s v="$130K - $150K"/>
    <x v="10"/>
    <s v="Washington"/>
    <x v="0"/>
    <x v="0"/>
    <s v="Starchy Foods"/>
    <x v="31"/>
    <n v="4"/>
    <x v="853"/>
    <x v="0"/>
  </r>
  <r>
    <n v="7842"/>
    <d v="2018-04-27T00:00:00"/>
    <x v="4"/>
    <x v="2"/>
    <n v="4531"/>
    <x v="1"/>
    <x v="1"/>
    <x v="0"/>
    <n v="1"/>
    <s v="$90K - $110K"/>
    <x v="20"/>
    <s v="Guerrero"/>
    <x v="1"/>
    <x v="0"/>
    <s v="Frozen Foods"/>
    <x v="39"/>
    <n v="4"/>
    <x v="213"/>
    <x v="1"/>
  </r>
  <r>
    <n v="7843"/>
    <d v="2018-04-27T00:00:00"/>
    <x v="4"/>
    <x v="2"/>
    <n v="6387"/>
    <x v="0"/>
    <x v="0"/>
    <x v="1"/>
    <n v="5"/>
    <s v="$50K - $70K"/>
    <x v="14"/>
    <s v="Yucatán"/>
    <x v="1"/>
    <x v="0"/>
    <s v="Dairy"/>
    <x v="15"/>
    <n v="3"/>
    <x v="825"/>
    <x v="1"/>
  </r>
  <r>
    <n v="7844"/>
    <d v="2018-04-27T00:00:00"/>
    <x v="4"/>
    <x v="2"/>
    <n v="301"/>
    <x v="0"/>
    <x v="1"/>
    <x v="1"/>
    <n v="5"/>
    <s v="$30K - $50K"/>
    <x v="7"/>
    <s v="California"/>
    <x v="0"/>
    <x v="0"/>
    <s v="Produce"/>
    <x v="1"/>
    <n v="3"/>
    <x v="666"/>
    <x v="0"/>
  </r>
  <r>
    <n v="7845"/>
    <d v="2018-04-28T00:00:00"/>
    <x v="4"/>
    <x v="2"/>
    <n v="1297"/>
    <x v="1"/>
    <x v="0"/>
    <x v="1"/>
    <n v="4"/>
    <s v="$30K - $50K"/>
    <x v="12"/>
    <s v="Washington"/>
    <x v="0"/>
    <x v="0"/>
    <s v="Dairy"/>
    <x v="15"/>
    <n v="4"/>
    <x v="2429"/>
    <x v="1"/>
  </r>
  <r>
    <n v="7846"/>
    <d v="2018-04-28T00:00:00"/>
    <x v="4"/>
    <x v="2"/>
    <n v="2756"/>
    <x v="0"/>
    <x v="1"/>
    <x v="1"/>
    <n v="1"/>
    <s v="$30K - $50K"/>
    <x v="1"/>
    <s v="Washington"/>
    <x v="0"/>
    <x v="0"/>
    <s v="Snack Foods"/>
    <x v="0"/>
    <n v="4"/>
    <x v="170"/>
    <x v="1"/>
  </r>
  <r>
    <n v="7847"/>
    <d v="2018-04-28T00:00:00"/>
    <x v="4"/>
    <x v="2"/>
    <n v="1270"/>
    <x v="0"/>
    <x v="1"/>
    <x v="0"/>
    <n v="0"/>
    <s v="$10K - $30K"/>
    <x v="3"/>
    <s v="California"/>
    <x v="0"/>
    <x v="0"/>
    <s v="Baking Goods"/>
    <x v="9"/>
    <n v="4"/>
    <x v="2165"/>
    <x v="0"/>
  </r>
  <r>
    <n v="7848"/>
    <d v="2018-04-28T00:00:00"/>
    <x v="4"/>
    <x v="2"/>
    <n v="2107"/>
    <x v="0"/>
    <x v="0"/>
    <x v="0"/>
    <n v="2"/>
    <s v="$70K - $90K"/>
    <x v="21"/>
    <s v="Mexico City"/>
    <x v="1"/>
    <x v="0"/>
    <s v="Baking Goods"/>
    <x v="32"/>
    <n v="5"/>
    <x v="1151"/>
    <x v="0"/>
  </r>
  <r>
    <n v="7849"/>
    <d v="2018-04-28T00:00:00"/>
    <x v="4"/>
    <x v="2"/>
    <n v="5398"/>
    <x v="0"/>
    <x v="1"/>
    <x v="0"/>
    <n v="5"/>
    <s v="$30K - $50K"/>
    <x v="8"/>
    <s v="Washington"/>
    <x v="0"/>
    <x v="2"/>
    <s v="Household"/>
    <x v="24"/>
    <n v="3"/>
    <x v="864"/>
    <x v="1"/>
  </r>
  <r>
    <n v="7850"/>
    <d v="2018-04-28T00:00:00"/>
    <x v="4"/>
    <x v="2"/>
    <n v="1862"/>
    <x v="0"/>
    <x v="0"/>
    <x v="1"/>
    <n v="3"/>
    <s v="$30K - $50K"/>
    <x v="8"/>
    <s v="Washington"/>
    <x v="0"/>
    <x v="0"/>
    <s v="Snack Foods"/>
    <x v="0"/>
    <n v="5"/>
    <x v="1769"/>
    <x v="0"/>
  </r>
  <r>
    <n v="7851"/>
    <d v="2018-04-28T00:00:00"/>
    <x v="4"/>
    <x v="2"/>
    <n v="4543"/>
    <x v="0"/>
    <x v="1"/>
    <x v="0"/>
    <n v="4"/>
    <s v="$10K - $30K"/>
    <x v="4"/>
    <s v="Oregon"/>
    <x v="0"/>
    <x v="2"/>
    <s v="Household"/>
    <x v="24"/>
    <n v="4"/>
    <x v="353"/>
    <x v="1"/>
  </r>
  <r>
    <n v="7852"/>
    <d v="2018-04-28T00:00:00"/>
    <x v="4"/>
    <x v="2"/>
    <n v="5294"/>
    <x v="0"/>
    <x v="0"/>
    <x v="1"/>
    <n v="4"/>
    <s v="$10K - $30K"/>
    <x v="16"/>
    <s v="Zacatecas"/>
    <x v="1"/>
    <x v="0"/>
    <s v="Canned Foods"/>
    <x v="6"/>
    <n v="3"/>
    <x v="2278"/>
    <x v="1"/>
  </r>
  <r>
    <n v="7853"/>
    <d v="2018-04-28T00:00:00"/>
    <x v="4"/>
    <x v="2"/>
    <n v="3904"/>
    <x v="0"/>
    <x v="0"/>
    <x v="1"/>
    <n v="2"/>
    <s v="$10K - $30K"/>
    <x v="15"/>
    <s v="British Columbia"/>
    <x v="2"/>
    <x v="2"/>
    <s v="Periodicals"/>
    <x v="17"/>
    <n v="4"/>
    <x v="494"/>
    <x v="1"/>
  </r>
  <r>
    <n v="7854"/>
    <d v="2018-04-28T00:00:00"/>
    <x v="4"/>
    <x v="2"/>
    <n v="9610"/>
    <x v="1"/>
    <x v="0"/>
    <x v="1"/>
    <n v="2"/>
    <s v="$30K - $50K"/>
    <x v="14"/>
    <s v="Yucatán"/>
    <x v="1"/>
    <x v="0"/>
    <s v="Baking Goods"/>
    <x v="9"/>
    <n v="4"/>
    <x v="324"/>
    <x v="1"/>
  </r>
  <r>
    <n v="7855"/>
    <d v="2018-04-28T00:00:00"/>
    <x v="4"/>
    <x v="2"/>
    <n v="7588"/>
    <x v="1"/>
    <x v="0"/>
    <x v="1"/>
    <n v="0"/>
    <s v="$90K - $110K"/>
    <x v="20"/>
    <s v="Guerrero"/>
    <x v="1"/>
    <x v="0"/>
    <s v="Dairy"/>
    <x v="15"/>
    <n v="3"/>
    <x v="2430"/>
    <x v="1"/>
  </r>
  <r>
    <n v="7856"/>
    <d v="2018-04-28T00:00:00"/>
    <x v="4"/>
    <x v="2"/>
    <n v="1551"/>
    <x v="0"/>
    <x v="1"/>
    <x v="1"/>
    <n v="4"/>
    <s v="$30K - $50K"/>
    <x v="1"/>
    <s v="Washington"/>
    <x v="0"/>
    <x v="0"/>
    <s v="Dairy"/>
    <x v="15"/>
    <n v="2"/>
    <x v="357"/>
    <x v="1"/>
  </r>
  <r>
    <n v="7857"/>
    <d v="2018-04-28T00:00:00"/>
    <x v="4"/>
    <x v="2"/>
    <n v="4374"/>
    <x v="0"/>
    <x v="0"/>
    <x v="0"/>
    <n v="3"/>
    <s v="$130K - $150K"/>
    <x v="16"/>
    <s v="Zacatecas"/>
    <x v="1"/>
    <x v="0"/>
    <s v="Snack Foods"/>
    <x v="0"/>
    <n v="3"/>
    <x v="315"/>
    <x v="1"/>
  </r>
  <r>
    <n v="7858"/>
    <d v="2018-04-28T00:00:00"/>
    <x v="4"/>
    <x v="2"/>
    <n v="3138"/>
    <x v="1"/>
    <x v="0"/>
    <x v="1"/>
    <n v="1"/>
    <s v="$50K - $70K"/>
    <x v="20"/>
    <s v="Guerrero"/>
    <x v="1"/>
    <x v="0"/>
    <s v="Canned Foods"/>
    <x v="6"/>
    <n v="4"/>
    <x v="108"/>
    <x v="0"/>
  </r>
  <r>
    <n v="7859"/>
    <d v="2018-04-28T00:00:00"/>
    <x v="4"/>
    <x v="2"/>
    <n v="4620"/>
    <x v="0"/>
    <x v="1"/>
    <x v="0"/>
    <n v="1"/>
    <s v="$30K - $50K"/>
    <x v="17"/>
    <s v="Zacatecas"/>
    <x v="1"/>
    <x v="1"/>
    <s v="Beverages"/>
    <x v="36"/>
    <n v="3"/>
    <x v="393"/>
    <x v="1"/>
  </r>
  <r>
    <n v="7860"/>
    <d v="2018-04-28T00:00:00"/>
    <x v="4"/>
    <x v="2"/>
    <n v="1952"/>
    <x v="0"/>
    <x v="1"/>
    <x v="0"/>
    <n v="1"/>
    <s v="$30K - $50K"/>
    <x v="22"/>
    <s v="Mexico City"/>
    <x v="1"/>
    <x v="0"/>
    <s v="Baking Goods"/>
    <x v="32"/>
    <n v="3"/>
    <x v="755"/>
    <x v="0"/>
  </r>
  <r>
    <n v="7861"/>
    <d v="2018-04-28T00:00:00"/>
    <x v="4"/>
    <x v="2"/>
    <n v="5387"/>
    <x v="0"/>
    <x v="0"/>
    <x v="0"/>
    <n v="1"/>
    <s v="$30K - $50K"/>
    <x v="0"/>
    <s v="California"/>
    <x v="0"/>
    <x v="0"/>
    <s v="Frozen Foods"/>
    <x v="1"/>
    <n v="4"/>
    <x v="1578"/>
    <x v="1"/>
  </r>
  <r>
    <n v="7862"/>
    <d v="2018-04-28T00:00:00"/>
    <x v="4"/>
    <x v="2"/>
    <n v="4853"/>
    <x v="1"/>
    <x v="0"/>
    <x v="0"/>
    <n v="0"/>
    <s v="$30K - $50K"/>
    <x v="17"/>
    <s v="Zacatecas"/>
    <x v="1"/>
    <x v="0"/>
    <s v="Snack Foods"/>
    <x v="0"/>
    <n v="5"/>
    <x v="334"/>
    <x v="1"/>
  </r>
  <r>
    <n v="7863"/>
    <d v="2018-04-28T00:00:00"/>
    <x v="4"/>
    <x v="2"/>
    <n v="7220"/>
    <x v="1"/>
    <x v="1"/>
    <x v="0"/>
    <n v="2"/>
    <s v="$150K +"/>
    <x v="1"/>
    <s v="Washington"/>
    <x v="0"/>
    <x v="0"/>
    <s v="Snack Foods"/>
    <x v="0"/>
    <n v="4"/>
    <x v="1457"/>
    <x v="1"/>
  </r>
  <r>
    <n v="7864"/>
    <d v="2018-04-29T00:00:00"/>
    <x v="4"/>
    <x v="2"/>
    <n v="1737"/>
    <x v="1"/>
    <x v="1"/>
    <x v="1"/>
    <n v="5"/>
    <s v="$30K - $50K"/>
    <x v="7"/>
    <s v="California"/>
    <x v="0"/>
    <x v="0"/>
    <s v="Deli"/>
    <x v="14"/>
    <n v="3"/>
    <x v="755"/>
    <x v="0"/>
  </r>
  <r>
    <n v="7865"/>
    <d v="2018-04-29T00:00:00"/>
    <x v="4"/>
    <x v="2"/>
    <n v="337"/>
    <x v="0"/>
    <x v="1"/>
    <x v="0"/>
    <n v="1"/>
    <s v="$10K - $30K"/>
    <x v="22"/>
    <s v="Mexico City"/>
    <x v="1"/>
    <x v="0"/>
    <s v="Breakfast Foods"/>
    <x v="5"/>
    <n v="3"/>
    <x v="575"/>
    <x v="0"/>
  </r>
  <r>
    <n v="7866"/>
    <d v="2018-04-29T00:00:00"/>
    <x v="4"/>
    <x v="2"/>
    <n v="9366"/>
    <x v="1"/>
    <x v="1"/>
    <x v="0"/>
    <n v="0"/>
    <s v="$110K - $130K"/>
    <x v="8"/>
    <s v="Washington"/>
    <x v="0"/>
    <x v="0"/>
    <s v="Produce"/>
    <x v="1"/>
    <n v="5"/>
    <x v="2431"/>
    <x v="1"/>
  </r>
  <r>
    <n v="7867"/>
    <d v="2018-04-29T00:00:00"/>
    <x v="4"/>
    <x v="2"/>
    <n v="7705"/>
    <x v="1"/>
    <x v="0"/>
    <x v="1"/>
    <n v="1"/>
    <s v="$30K - $50K"/>
    <x v="0"/>
    <s v="California"/>
    <x v="0"/>
    <x v="0"/>
    <s v="Baking Goods"/>
    <x v="9"/>
    <n v="4"/>
    <x v="693"/>
    <x v="0"/>
  </r>
  <r>
    <n v="7868"/>
    <d v="2018-04-29T00:00:00"/>
    <x v="4"/>
    <x v="2"/>
    <n v="1259"/>
    <x v="0"/>
    <x v="1"/>
    <x v="1"/>
    <n v="0"/>
    <s v="$10K - $30K"/>
    <x v="17"/>
    <s v="Zacatecas"/>
    <x v="1"/>
    <x v="0"/>
    <s v="Frozen Foods"/>
    <x v="1"/>
    <n v="6"/>
    <x v="543"/>
    <x v="1"/>
  </r>
  <r>
    <n v="7869"/>
    <d v="2018-04-29T00:00:00"/>
    <x v="4"/>
    <x v="2"/>
    <n v="4256"/>
    <x v="0"/>
    <x v="1"/>
    <x v="0"/>
    <n v="2"/>
    <s v="$10K - $30K"/>
    <x v="17"/>
    <s v="Zacatecas"/>
    <x v="1"/>
    <x v="2"/>
    <s v="Household"/>
    <x v="7"/>
    <n v="5"/>
    <x v="1313"/>
    <x v="1"/>
  </r>
  <r>
    <n v="7870"/>
    <d v="2018-04-29T00:00:00"/>
    <x v="4"/>
    <x v="2"/>
    <n v="7746"/>
    <x v="1"/>
    <x v="1"/>
    <x v="1"/>
    <n v="1"/>
    <s v="$50K - $70K"/>
    <x v="16"/>
    <s v="Zacatecas"/>
    <x v="1"/>
    <x v="0"/>
    <s v="Baking Goods"/>
    <x v="9"/>
    <n v="5"/>
    <x v="1137"/>
    <x v="1"/>
  </r>
  <r>
    <n v="7871"/>
    <d v="2018-04-29T00:00:00"/>
    <x v="4"/>
    <x v="2"/>
    <n v="9868"/>
    <x v="0"/>
    <x v="1"/>
    <x v="1"/>
    <n v="1"/>
    <s v="$70K - $90K"/>
    <x v="17"/>
    <s v="Zacatecas"/>
    <x v="1"/>
    <x v="0"/>
    <s v="Breakfast Foods"/>
    <x v="5"/>
    <n v="3"/>
    <x v="285"/>
    <x v="1"/>
  </r>
  <r>
    <n v="7872"/>
    <d v="2018-04-29T00:00:00"/>
    <x v="4"/>
    <x v="2"/>
    <n v="7146"/>
    <x v="0"/>
    <x v="1"/>
    <x v="1"/>
    <n v="2"/>
    <s v="$130K - $150K"/>
    <x v="13"/>
    <s v="Veracruz"/>
    <x v="1"/>
    <x v="0"/>
    <s v="Produce"/>
    <x v="1"/>
    <n v="2"/>
    <x v="60"/>
    <x v="0"/>
  </r>
  <r>
    <n v="7873"/>
    <d v="2018-04-29T00:00:00"/>
    <x v="4"/>
    <x v="2"/>
    <n v="8118"/>
    <x v="1"/>
    <x v="0"/>
    <x v="0"/>
    <n v="4"/>
    <s v="$110K - $130K"/>
    <x v="16"/>
    <s v="Zacatecas"/>
    <x v="1"/>
    <x v="0"/>
    <s v="Baked Goods"/>
    <x v="25"/>
    <n v="7"/>
    <x v="466"/>
    <x v="1"/>
  </r>
  <r>
    <n v="7874"/>
    <d v="2018-04-29T00:00:00"/>
    <x v="4"/>
    <x v="2"/>
    <n v="2475"/>
    <x v="0"/>
    <x v="0"/>
    <x v="1"/>
    <n v="5"/>
    <s v="$30K - $50K"/>
    <x v="14"/>
    <s v="Yucatán"/>
    <x v="1"/>
    <x v="0"/>
    <s v="Snacks"/>
    <x v="2"/>
    <n v="6"/>
    <x v="2432"/>
    <x v="1"/>
  </r>
  <r>
    <n v="7875"/>
    <d v="2018-04-29T00:00:00"/>
    <x v="4"/>
    <x v="2"/>
    <n v="3501"/>
    <x v="0"/>
    <x v="1"/>
    <x v="1"/>
    <n v="4"/>
    <s v="$30K - $50K"/>
    <x v="14"/>
    <s v="Yucatán"/>
    <x v="1"/>
    <x v="2"/>
    <s v="Health and Hygiene"/>
    <x v="30"/>
    <n v="4"/>
    <x v="1911"/>
    <x v="1"/>
  </r>
  <r>
    <n v="7876"/>
    <d v="2018-04-29T00:00:00"/>
    <x v="4"/>
    <x v="2"/>
    <n v="7702"/>
    <x v="1"/>
    <x v="0"/>
    <x v="1"/>
    <n v="2"/>
    <s v="$30K - $50K"/>
    <x v="12"/>
    <s v="Washington"/>
    <x v="0"/>
    <x v="0"/>
    <s v="Produce"/>
    <x v="12"/>
    <n v="6"/>
    <x v="814"/>
    <x v="1"/>
  </r>
  <r>
    <n v="7877"/>
    <d v="2018-04-29T00:00:00"/>
    <x v="4"/>
    <x v="2"/>
    <n v="3608"/>
    <x v="0"/>
    <x v="1"/>
    <x v="0"/>
    <n v="0"/>
    <s v="$110K - $130K"/>
    <x v="13"/>
    <s v="Veracruz"/>
    <x v="1"/>
    <x v="0"/>
    <s v="Baked Goods"/>
    <x v="25"/>
    <n v="4"/>
    <x v="1814"/>
    <x v="0"/>
  </r>
  <r>
    <n v="7878"/>
    <d v="2018-04-29T00:00:00"/>
    <x v="4"/>
    <x v="2"/>
    <n v="6685"/>
    <x v="1"/>
    <x v="1"/>
    <x v="0"/>
    <n v="0"/>
    <s v="$10K - $30K"/>
    <x v="22"/>
    <s v="Mexico City"/>
    <x v="1"/>
    <x v="0"/>
    <s v="Produce"/>
    <x v="26"/>
    <n v="6"/>
    <x v="1915"/>
    <x v="0"/>
  </r>
  <r>
    <n v="7879"/>
    <d v="2018-04-29T00:00:00"/>
    <x v="4"/>
    <x v="2"/>
    <n v="6812"/>
    <x v="0"/>
    <x v="0"/>
    <x v="0"/>
    <n v="3"/>
    <s v="$90K - $110K"/>
    <x v="13"/>
    <s v="Veracruz"/>
    <x v="1"/>
    <x v="0"/>
    <s v="Eggs"/>
    <x v="34"/>
    <n v="3"/>
    <x v="339"/>
    <x v="1"/>
  </r>
  <r>
    <n v="7880"/>
    <d v="2018-04-29T00:00:00"/>
    <x v="4"/>
    <x v="2"/>
    <n v="774"/>
    <x v="1"/>
    <x v="1"/>
    <x v="0"/>
    <n v="1"/>
    <s v="$30K - $50K"/>
    <x v="10"/>
    <s v="Washington"/>
    <x v="0"/>
    <x v="0"/>
    <s v="Produce"/>
    <x v="12"/>
    <n v="3"/>
    <x v="1888"/>
    <x v="1"/>
  </r>
  <r>
    <n v="7881"/>
    <d v="2018-04-29T00:00:00"/>
    <x v="4"/>
    <x v="2"/>
    <n v="1856"/>
    <x v="0"/>
    <x v="0"/>
    <x v="1"/>
    <n v="1"/>
    <s v="$30K - $50K"/>
    <x v="7"/>
    <s v="California"/>
    <x v="0"/>
    <x v="0"/>
    <s v="Starchy Foods"/>
    <x v="31"/>
    <n v="5"/>
    <x v="2174"/>
    <x v="0"/>
  </r>
  <r>
    <n v="7882"/>
    <d v="2018-04-29T00:00:00"/>
    <x v="4"/>
    <x v="2"/>
    <n v="8877"/>
    <x v="1"/>
    <x v="0"/>
    <x v="0"/>
    <n v="2"/>
    <s v="$30K - $50K"/>
    <x v="15"/>
    <s v="British Columbia"/>
    <x v="2"/>
    <x v="0"/>
    <s v="Dairy"/>
    <x v="15"/>
    <n v="4"/>
    <x v="287"/>
    <x v="0"/>
  </r>
  <r>
    <n v="7883"/>
    <d v="2018-04-29T00:00:00"/>
    <x v="4"/>
    <x v="2"/>
    <n v="2224"/>
    <x v="0"/>
    <x v="1"/>
    <x v="1"/>
    <n v="3"/>
    <s v="$90K - $110K"/>
    <x v="12"/>
    <s v="Washington"/>
    <x v="0"/>
    <x v="0"/>
    <s v="Produce"/>
    <x v="1"/>
    <n v="4"/>
    <x v="493"/>
    <x v="1"/>
  </r>
  <r>
    <n v="7884"/>
    <d v="2018-04-29T00:00:00"/>
    <x v="4"/>
    <x v="2"/>
    <n v="9928"/>
    <x v="0"/>
    <x v="0"/>
    <x v="0"/>
    <n v="5"/>
    <s v="$10K - $30K"/>
    <x v="12"/>
    <s v="Washington"/>
    <x v="0"/>
    <x v="0"/>
    <s v="Frozen Foods"/>
    <x v="39"/>
    <n v="4"/>
    <x v="2433"/>
    <x v="1"/>
  </r>
  <r>
    <n v="7885"/>
    <d v="2018-04-29T00:00:00"/>
    <x v="4"/>
    <x v="2"/>
    <n v="3422"/>
    <x v="1"/>
    <x v="0"/>
    <x v="0"/>
    <n v="1"/>
    <s v="$30K - $50K"/>
    <x v="5"/>
    <s v="Washington"/>
    <x v="0"/>
    <x v="2"/>
    <s v="Household"/>
    <x v="20"/>
    <n v="4"/>
    <x v="690"/>
    <x v="1"/>
  </r>
  <r>
    <n v="7886"/>
    <d v="2018-04-29T00:00:00"/>
    <x v="4"/>
    <x v="2"/>
    <n v="6076"/>
    <x v="1"/>
    <x v="1"/>
    <x v="1"/>
    <n v="2"/>
    <s v="$30K - $50K"/>
    <x v="20"/>
    <s v="Guerrero"/>
    <x v="1"/>
    <x v="0"/>
    <s v="Frozen Foods"/>
    <x v="1"/>
    <n v="3"/>
    <x v="1251"/>
    <x v="0"/>
  </r>
  <r>
    <n v="7887"/>
    <d v="2018-04-29T00:00:00"/>
    <x v="4"/>
    <x v="2"/>
    <n v="8034"/>
    <x v="1"/>
    <x v="0"/>
    <x v="1"/>
    <n v="4"/>
    <s v="$90K - $110K"/>
    <x v="7"/>
    <s v="California"/>
    <x v="0"/>
    <x v="0"/>
    <s v="Produce"/>
    <x v="12"/>
    <n v="3"/>
    <x v="539"/>
    <x v="0"/>
  </r>
  <r>
    <n v="7888"/>
    <d v="2018-04-29T00:00:00"/>
    <x v="4"/>
    <x v="2"/>
    <n v="6100"/>
    <x v="1"/>
    <x v="1"/>
    <x v="0"/>
    <n v="4"/>
    <s v="$30K - $50K"/>
    <x v="17"/>
    <s v="Zacatecas"/>
    <x v="1"/>
    <x v="0"/>
    <s v="Canned Foods"/>
    <x v="6"/>
    <n v="5"/>
    <x v="1259"/>
    <x v="1"/>
  </r>
  <r>
    <n v="7889"/>
    <d v="2018-04-29T00:00:00"/>
    <x v="4"/>
    <x v="2"/>
    <n v="6075"/>
    <x v="0"/>
    <x v="1"/>
    <x v="0"/>
    <n v="3"/>
    <s v="$70K - $90K"/>
    <x v="14"/>
    <s v="Yucatán"/>
    <x v="1"/>
    <x v="0"/>
    <s v="Produce"/>
    <x v="1"/>
    <n v="3"/>
    <x v="621"/>
    <x v="1"/>
  </r>
  <r>
    <n v="7890"/>
    <d v="2018-04-29T00:00:00"/>
    <x v="4"/>
    <x v="2"/>
    <n v="7526"/>
    <x v="1"/>
    <x v="0"/>
    <x v="1"/>
    <n v="3"/>
    <s v="$70K - $90K"/>
    <x v="8"/>
    <s v="Washington"/>
    <x v="0"/>
    <x v="1"/>
    <s v="Alcoholic Beverages"/>
    <x v="18"/>
    <n v="5"/>
    <x v="493"/>
    <x v="1"/>
  </r>
  <r>
    <n v="7891"/>
    <d v="2018-04-29T00:00:00"/>
    <x v="4"/>
    <x v="2"/>
    <n v="8544"/>
    <x v="0"/>
    <x v="0"/>
    <x v="0"/>
    <n v="3"/>
    <s v="$30K - $50K"/>
    <x v="20"/>
    <s v="Guerrero"/>
    <x v="1"/>
    <x v="0"/>
    <s v="Canned Foods"/>
    <x v="1"/>
    <n v="6"/>
    <x v="2434"/>
    <x v="1"/>
  </r>
  <r>
    <n v="7892"/>
    <d v="2018-04-29T00:00:00"/>
    <x v="4"/>
    <x v="2"/>
    <n v="9498"/>
    <x v="1"/>
    <x v="0"/>
    <x v="1"/>
    <n v="4"/>
    <s v="$70K - $90K"/>
    <x v="5"/>
    <s v="Washington"/>
    <x v="0"/>
    <x v="0"/>
    <s v="Canned Foods"/>
    <x v="1"/>
    <n v="2"/>
    <x v="744"/>
    <x v="0"/>
  </r>
  <r>
    <n v="7893"/>
    <d v="2018-04-29T00:00:00"/>
    <x v="4"/>
    <x v="2"/>
    <n v="2252"/>
    <x v="0"/>
    <x v="0"/>
    <x v="0"/>
    <n v="1"/>
    <s v="$10K - $30K"/>
    <x v="10"/>
    <s v="Washington"/>
    <x v="0"/>
    <x v="0"/>
    <s v="Canned Foods"/>
    <x v="6"/>
    <n v="3"/>
    <x v="2285"/>
    <x v="0"/>
  </r>
  <r>
    <n v="7894"/>
    <d v="2018-04-29T00:00:00"/>
    <x v="4"/>
    <x v="2"/>
    <n v="4667"/>
    <x v="1"/>
    <x v="1"/>
    <x v="0"/>
    <n v="5"/>
    <s v="$130K - $150K"/>
    <x v="10"/>
    <s v="Washington"/>
    <x v="0"/>
    <x v="0"/>
    <s v="Deli"/>
    <x v="14"/>
    <n v="5"/>
    <x v="668"/>
    <x v="0"/>
  </r>
  <r>
    <n v="7895"/>
    <d v="2018-04-29T00:00:00"/>
    <x v="4"/>
    <x v="2"/>
    <n v="7039"/>
    <x v="1"/>
    <x v="1"/>
    <x v="1"/>
    <n v="2"/>
    <s v="$30K - $50K"/>
    <x v="15"/>
    <s v="British Columbia"/>
    <x v="2"/>
    <x v="2"/>
    <s v="Household"/>
    <x v="20"/>
    <n v="4"/>
    <x v="1181"/>
    <x v="0"/>
  </r>
  <r>
    <n v="7896"/>
    <d v="2018-04-29T00:00:00"/>
    <x v="4"/>
    <x v="2"/>
    <n v="7733"/>
    <x v="1"/>
    <x v="0"/>
    <x v="0"/>
    <n v="5"/>
    <s v="$10K - $30K"/>
    <x v="4"/>
    <s v="Oregon"/>
    <x v="0"/>
    <x v="2"/>
    <s v="Health and Hygiene"/>
    <x v="8"/>
    <n v="5"/>
    <x v="2435"/>
    <x v="1"/>
  </r>
  <r>
    <n v="7897"/>
    <d v="2018-04-29T00:00:00"/>
    <x v="4"/>
    <x v="2"/>
    <n v="1079"/>
    <x v="0"/>
    <x v="1"/>
    <x v="0"/>
    <n v="2"/>
    <s v="$30K - $50K"/>
    <x v="0"/>
    <s v="California"/>
    <x v="0"/>
    <x v="2"/>
    <s v="Carousel"/>
    <x v="26"/>
    <n v="4"/>
    <x v="879"/>
    <x v="1"/>
  </r>
  <r>
    <n v="7898"/>
    <d v="2018-04-29T00:00:00"/>
    <x v="4"/>
    <x v="2"/>
    <n v="4397"/>
    <x v="1"/>
    <x v="0"/>
    <x v="1"/>
    <n v="2"/>
    <s v="$30K - $50K"/>
    <x v="12"/>
    <s v="Washington"/>
    <x v="0"/>
    <x v="0"/>
    <s v="Frozen Foods"/>
    <x v="1"/>
    <n v="5"/>
    <x v="573"/>
    <x v="1"/>
  </r>
  <r>
    <n v="7899"/>
    <d v="2018-04-29T00:00:00"/>
    <x v="4"/>
    <x v="2"/>
    <n v="3396"/>
    <x v="1"/>
    <x v="1"/>
    <x v="0"/>
    <n v="2"/>
    <s v="$70K - $90K"/>
    <x v="22"/>
    <s v="Mexico City"/>
    <x v="1"/>
    <x v="0"/>
    <s v="Produce"/>
    <x v="12"/>
    <n v="5"/>
    <x v="2436"/>
    <x v="1"/>
  </r>
  <r>
    <n v="7900"/>
    <d v="2018-04-29T00:00:00"/>
    <x v="4"/>
    <x v="2"/>
    <n v="8151"/>
    <x v="1"/>
    <x v="0"/>
    <x v="0"/>
    <n v="0"/>
    <s v="$30K - $50K"/>
    <x v="0"/>
    <s v="California"/>
    <x v="0"/>
    <x v="0"/>
    <s v="Produce"/>
    <x v="26"/>
    <n v="3"/>
    <x v="1283"/>
    <x v="0"/>
  </r>
  <r>
    <n v="7901"/>
    <d v="2018-04-29T00:00:00"/>
    <x v="4"/>
    <x v="2"/>
    <n v="9195"/>
    <x v="1"/>
    <x v="1"/>
    <x v="1"/>
    <n v="3"/>
    <s v="$70K - $90K"/>
    <x v="7"/>
    <s v="California"/>
    <x v="0"/>
    <x v="0"/>
    <s v="Frozen Foods"/>
    <x v="1"/>
    <n v="5"/>
    <x v="1383"/>
    <x v="0"/>
  </r>
  <r>
    <n v="7902"/>
    <d v="2018-04-29T00:00:00"/>
    <x v="4"/>
    <x v="2"/>
    <n v="1770"/>
    <x v="1"/>
    <x v="0"/>
    <x v="1"/>
    <n v="5"/>
    <s v="$30K - $50K"/>
    <x v="17"/>
    <s v="Zacatecas"/>
    <x v="1"/>
    <x v="0"/>
    <s v="Produce"/>
    <x v="26"/>
    <n v="5"/>
    <x v="1097"/>
    <x v="1"/>
  </r>
  <r>
    <n v="7903"/>
    <d v="2018-04-29T00:00:00"/>
    <x v="4"/>
    <x v="2"/>
    <n v="3259"/>
    <x v="1"/>
    <x v="0"/>
    <x v="0"/>
    <n v="0"/>
    <s v="$30K - $50K"/>
    <x v="18"/>
    <s v="British Columbia"/>
    <x v="2"/>
    <x v="0"/>
    <s v="Frozen Foods"/>
    <x v="1"/>
    <n v="2"/>
    <x v="1031"/>
    <x v="0"/>
  </r>
  <r>
    <n v="7904"/>
    <d v="2018-04-29T00:00:00"/>
    <x v="4"/>
    <x v="2"/>
    <n v="3864"/>
    <x v="1"/>
    <x v="0"/>
    <x v="1"/>
    <n v="3"/>
    <s v="$70K - $90K"/>
    <x v="14"/>
    <s v="Yucatán"/>
    <x v="1"/>
    <x v="0"/>
    <s v="Baking Goods"/>
    <x v="32"/>
    <n v="4"/>
    <x v="787"/>
    <x v="0"/>
  </r>
  <r>
    <n v="7905"/>
    <d v="2018-04-30T00:00:00"/>
    <x v="4"/>
    <x v="2"/>
    <n v="1370"/>
    <x v="0"/>
    <x v="1"/>
    <x v="1"/>
    <n v="2"/>
    <s v="$10K - $30K"/>
    <x v="10"/>
    <s v="Washington"/>
    <x v="0"/>
    <x v="0"/>
    <s v="Canned Foods"/>
    <x v="37"/>
    <n v="5"/>
    <x v="330"/>
    <x v="1"/>
  </r>
  <r>
    <n v="7906"/>
    <d v="2018-04-30T00:00:00"/>
    <x v="4"/>
    <x v="2"/>
    <n v="9564"/>
    <x v="1"/>
    <x v="0"/>
    <x v="0"/>
    <n v="5"/>
    <s v="$30K - $50K"/>
    <x v="8"/>
    <s v="Washington"/>
    <x v="0"/>
    <x v="0"/>
    <s v="Breakfast Foods"/>
    <x v="5"/>
    <n v="4"/>
    <x v="1925"/>
    <x v="1"/>
  </r>
  <r>
    <n v="7907"/>
    <d v="2018-04-30T00:00:00"/>
    <x v="4"/>
    <x v="2"/>
    <n v="5103"/>
    <x v="1"/>
    <x v="0"/>
    <x v="1"/>
    <n v="5"/>
    <s v="$30K - $50K"/>
    <x v="7"/>
    <s v="California"/>
    <x v="0"/>
    <x v="0"/>
    <s v="Deli"/>
    <x v="14"/>
    <n v="4"/>
    <x v="2437"/>
    <x v="0"/>
  </r>
  <r>
    <n v="7908"/>
    <d v="2018-04-30T00:00:00"/>
    <x v="4"/>
    <x v="2"/>
    <n v="9930"/>
    <x v="1"/>
    <x v="0"/>
    <x v="1"/>
    <n v="2"/>
    <s v="$90K - $110K"/>
    <x v="21"/>
    <s v="Mexico City"/>
    <x v="1"/>
    <x v="0"/>
    <s v="Frozen Foods"/>
    <x v="29"/>
    <n v="5"/>
    <x v="120"/>
    <x v="0"/>
  </r>
  <r>
    <n v="7909"/>
    <d v="2018-04-30T00:00:00"/>
    <x v="4"/>
    <x v="2"/>
    <n v="2551"/>
    <x v="0"/>
    <x v="1"/>
    <x v="1"/>
    <n v="4"/>
    <s v="$70K - $90K"/>
    <x v="16"/>
    <s v="Zacatecas"/>
    <x v="1"/>
    <x v="0"/>
    <s v="Produce"/>
    <x v="26"/>
    <n v="5"/>
    <x v="1560"/>
    <x v="1"/>
  </r>
  <r>
    <n v="7910"/>
    <d v="2018-04-30T00:00:00"/>
    <x v="4"/>
    <x v="2"/>
    <n v="3325"/>
    <x v="1"/>
    <x v="0"/>
    <x v="0"/>
    <n v="2"/>
    <s v="$50K - $70K"/>
    <x v="4"/>
    <s v="Oregon"/>
    <x v="0"/>
    <x v="0"/>
    <s v="Snack Foods"/>
    <x v="0"/>
    <n v="3"/>
    <x v="1030"/>
    <x v="0"/>
  </r>
  <r>
    <n v="7911"/>
    <d v="2018-04-30T00:00:00"/>
    <x v="4"/>
    <x v="2"/>
    <n v="1754"/>
    <x v="0"/>
    <x v="0"/>
    <x v="1"/>
    <n v="5"/>
    <s v="$70K - $90K"/>
    <x v="2"/>
    <s v="Oregon"/>
    <x v="0"/>
    <x v="0"/>
    <s v="Snack Foods"/>
    <x v="0"/>
    <n v="5"/>
    <x v="1986"/>
    <x v="1"/>
  </r>
  <r>
    <n v="7912"/>
    <d v="2018-04-30T00:00:00"/>
    <x v="4"/>
    <x v="2"/>
    <n v="7655"/>
    <x v="1"/>
    <x v="1"/>
    <x v="0"/>
    <n v="3"/>
    <s v="$70K - $90K"/>
    <x v="8"/>
    <s v="Washington"/>
    <x v="0"/>
    <x v="0"/>
    <s v="Dairy"/>
    <x v="15"/>
    <n v="4"/>
    <x v="1042"/>
    <x v="1"/>
  </r>
  <r>
    <n v="7913"/>
    <d v="2018-04-30T00:00:00"/>
    <x v="4"/>
    <x v="2"/>
    <n v="8285"/>
    <x v="0"/>
    <x v="0"/>
    <x v="1"/>
    <n v="2"/>
    <s v="$30K - $50K"/>
    <x v="19"/>
    <s v="Mexico City"/>
    <x v="1"/>
    <x v="0"/>
    <s v="Snack Foods"/>
    <x v="0"/>
    <n v="3"/>
    <x v="356"/>
    <x v="0"/>
  </r>
  <r>
    <n v="7914"/>
    <d v="2018-04-30T00:00:00"/>
    <x v="4"/>
    <x v="2"/>
    <n v="975"/>
    <x v="0"/>
    <x v="0"/>
    <x v="1"/>
    <n v="0"/>
    <s v="$130K - $150K"/>
    <x v="0"/>
    <s v="California"/>
    <x v="0"/>
    <x v="0"/>
    <s v="Produce"/>
    <x v="12"/>
    <n v="4"/>
    <x v="1131"/>
    <x v="1"/>
  </r>
  <r>
    <n v="7915"/>
    <d v="2018-04-30T00:00:00"/>
    <x v="4"/>
    <x v="2"/>
    <n v="5606"/>
    <x v="0"/>
    <x v="0"/>
    <x v="0"/>
    <n v="0"/>
    <s v="$130K - $150K"/>
    <x v="20"/>
    <s v="Guerrero"/>
    <x v="1"/>
    <x v="2"/>
    <s v="Household"/>
    <x v="22"/>
    <n v="5"/>
    <x v="1299"/>
    <x v="0"/>
  </r>
  <r>
    <n v="7916"/>
    <d v="2018-04-30T00:00:00"/>
    <x v="4"/>
    <x v="2"/>
    <n v="1026"/>
    <x v="1"/>
    <x v="0"/>
    <x v="1"/>
    <n v="1"/>
    <s v="$10K - $30K"/>
    <x v="22"/>
    <s v="Mexico City"/>
    <x v="1"/>
    <x v="0"/>
    <s v="Produce"/>
    <x v="12"/>
    <n v="3"/>
    <x v="846"/>
    <x v="0"/>
  </r>
  <r>
    <n v="7917"/>
    <d v="2018-04-30T00:00:00"/>
    <x v="4"/>
    <x v="2"/>
    <n v="4295"/>
    <x v="1"/>
    <x v="0"/>
    <x v="0"/>
    <n v="5"/>
    <s v="$30K - $50K"/>
    <x v="2"/>
    <s v="Oregon"/>
    <x v="0"/>
    <x v="2"/>
    <s v="Household"/>
    <x v="24"/>
    <n v="4"/>
    <x v="2438"/>
    <x v="0"/>
  </r>
  <r>
    <n v="7918"/>
    <d v="2018-04-30T00:00:00"/>
    <x v="4"/>
    <x v="2"/>
    <n v="7521"/>
    <x v="1"/>
    <x v="1"/>
    <x v="0"/>
    <n v="3"/>
    <s v="$130K - $150K"/>
    <x v="4"/>
    <s v="Oregon"/>
    <x v="0"/>
    <x v="0"/>
    <s v="Canned Products"/>
    <x v="12"/>
    <n v="3"/>
    <x v="207"/>
    <x v="1"/>
  </r>
  <r>
    <n v="7919"/>
    <d v="2018-04-30T00:00:00"/>
    <x v="4"/>
    <x v="2"/>
    <n v="1769"/>
    <x v="0"/>
    <x v="0"/>
    <x v="1"/>
    <n v="4"/>
    <s v="$30K - $50K"/>
    <x v="15"/>
    <s v="British Columbia"/>
    <x v="2"/>
    <x v="0"/>
    <s v="Produce"/>
    <x v="1"/>
    <n v="4"/>
    <x v="2439"/>
    <x v="1"/>
  </r>
  <r>
    <n v="7920"/>
    <d v="2018-04-30T00:00:00"/>
    <x v="4"/>
    <x v="2"/>
    <n v="3342"/>
    <x v="0"/>
    <x v="1"/>
    <x v="0"/>
    <n v="2"/>
    <s v="$10K - $30K"/>
    <x v="19"/>
    <s v="Mexico City"/>
    <x v="1"/>
    <x v="0"/>
    <s v="Frozen Foods"/>
    <x v="5"/>
    <n v="5"/>
    <x v="1397"/>
    <x v="0"/>
  </r>
  <r>
    <n v="7921"/>
    <d v="2018-04-30T00:00:00"/>
    <x v="4"/>
    <x v="2"/>
    <n v="5558"/>
    <x v="1"/>
    <x v="1"/>
    <x v="1"/>
    <n v="3"/>
    <s v="$10K - $30K"/>
    <x v="15"/>
    <s v="British Columbia"/>
    <x v="2"/>
    <x v="2"/>
    <s v="Household"/>
    <x v="22"/>
    <n v="2"/>
    <x v="93"/>
    <x v="0"/>
  </r>
  <r>
    <n v="7922"/>
    <d v="2018-04-30T00:00:00"/>
    <x v="4"/>
    <x v="2"/>
    <n v="8915"/>
    <x v="1"/>
    <x v="0"/>
    <x v="1"/>
    <n v="2"/>
    <s v="$10K - $30K"/>
    <x v="17"/>
    <s v="Zacatecas"/>
    <x v="1"/>
    <x v="0"/>
    <s v="Eggs"/>
    <x v="34"/>
    <n v="5"/>
    <x v="157"/>
    <x v="1"/>
  </r>
  <r>
    <n v="7923"/>
    <d v="2018-04-30T00:00:00"/>
    <x v="4"/>
    <x v="2"/>
    <n v="4947"/>
    <x v="1"/>
    <x v="1"/>
    <x v="0"/>
    <n v="4"/>
    <s v="$10K - $30K"/>
    <x v="16"/>
    <s v="Zacatecas"/>
    <x v="1"/>
    <x v="0"/>
    <s v="Snack Foods"/>
    <x v="0"/>
    <n v="3"/>
    <x v="2228"/>
    <x v="0"/>
  </r>
  <r>
    <n v="7924"/>
    <d v="2018-04-30T00:00:00"/>
    <x v="4"/>
    <x v="2"/>
    <n v="4495"/>
    <x v="0"/>
    <x v="0"/>
    <x v="0"/>
    <n v="5"/>
    <s v="$30K - $50K"/>
    <x v="14"/>
    <s v="Yucatán"/>
    <x v="1"/>
    <x v="0"/>
    <s v="Produce"/>
    <x v="12"/>
    <n v="4"/>
    <x v="177"/>
    <x v="1"/>
  </r>
  <r>
    <n v="7925"/>
    <d v="2018-04-30T00:00:00"/>
    <x v="4"/>
    <x v="2"/>
    <n v="2176"/>
    <x v="0"/>
    <x v="1"/>
    <x v="0"/>
    <n v="5"/>
    <s v="$10K - $30K"/>
    <x v="19"/>
    <s v="Mexico City"/>
    <x v="1"/>
    <x v="0"/>
    <s v="Produce"/>
    <x v="1"/>
    <n v="4"/>
    <x v="189"/>
    <x v="1"/>
  </r>
  <r>
    <n v="7926"/>
    <d v="2018-04-30T00:00:00"/>
    <x v="4"/>
    <x v="2"/>
    <n v="728"/>
    <x v="0"/>
    <x v="1"/>
    <x v="1"/>
    <n v="5"/>
    <s v="$10K - $30K"/>
    <x v="14"/>
    <s v="Yucatán"/>
    <x v="1"/>
    <x v="0"/>
    <s v="Deli"/>
    <x v="4"/>
    <n v="5"/>
    <x v="694"/>
    <x v="0"/>
  </r>
  <r>
    <n v="7927"/>
    <d v="2018-04-30T00:00:00"/>
    <x v="4"/>
    <x v="2"/>
    <n v="322"/>
    <x v="1"/>
    <x v="0"/>
    <x v="0"/>
    <n v="1"/>
    <s v="$10K - $30K"/>
    <x v="17"/>
    <s v="Zacatecas"/>
    <x v="1"/>
    <x v="0"/>
    <s v="Produce"/>
    <x v="1"/>
    <n v="4"/>
    <x v="1448"/>
    <x v="1"/>
  </r>
  <r>
    <n v="7928"/>
    <d v="2018-04-30T00:00:00"/>
    <x v="4"/>
    <x v="2"/>
    <n v="9263"/>
    <x v="0"/>
    <x v="1"/>
    <x v="0"/>
    <n v="2"/>
    <s v="$30K - $50K"/>
    <x v="12"/>
    <s v="Washington"/>
    <x v="0"/>
    <x v="0"/>
    <s v="Frozen Foods"/>
    <x v="33"/>
    <n v="3"/>
    <x v="603"/>
    <x v="1"/>
  </r>
  <r>
    <n v="7929"/>
    <d v="2018-04-30T00:00:00"/>
    <x v="4"/>
    <x v="2"/>
    <n v="9439"/>
    <x v="1"/>
    <x v="1"/>
    <x v="0"/>
    <n v="0"/>
    <s v="$10K - $30K"/>
    <x v="11"/>
    <s v="Washington"/>
    <x v="0"/>
    <x v="1"/>
    <s v="Alcoholic Beverages"/>
    <x v="18"/>
    <n v="2"/>
    <x v="1181"/>
    <x v="1"/>
  </r>
  <r>
    <n v="7930"/>
    <d v="2018-05-01T00:00:00"/>
    <x v="5"/>
    <x v="2"/>
    <n v="8289"/>
    <x v="1"/>
    <x v="0"/>
    <x v="0"/>
    <n v="4"/>
    <s v="$10K - $30K"/>
    <x v="8"/>
    <s v="Washington"/>
    <x v="0"/>
    <x v="0"/>
    <s v="Canned Products"/>
    <x v="12"/>
    <n v="3"/>
    <x v="21"/>
    <x v="1"/>
  </r>
  <r>
    <n v="7931"/>
    <d v="2018-05-01T00:00:00"/>
    <x v="5"/>
    <x v="2"/>
    <n v="6750"/>
    <x v="1"/>
    <x v="1"/>
    <x v="0"/>
    <n v="1"/>
    <s v="$110K - $130K"/>
    <x v="21"/>
    <s v="Mexico City"/>
    <x v="1"/>
    <x v="2"/>
    <s v="Household"/>
    <x v="22"/>
    <n v="5"/>
    <x v="327"/>
    <x v="1"/>
  </r>
  <r>
    <n v="7932"/>
    <d v="2018-05-01T00:00:00"/>
    <x v="5"/>
    <x v="2"/>
    <n v="7063"/>
    <x v="0"/>
    <x v="1"/>
    <x v="0"/>
    <n v="4"/>
    <s v="$110K - $130K"/>
    <x v="17"/>
    <s v="Zacatecas"/>
    <x v="1"/>
    <x v="2"/>
    <s v="Periodicals"/>
    <x v="17"/>
    <n v="5"/>
    <x v="2440"/>
    <x v="1"/>
  </r>
  <r>
    <n v="7933"/>
    <d v="2018-05-01T00:00:00"/>
    <x v="5"/>
    <x v="2"/>
    <n v="4873"/>
    <x v="1"/>
    <x v="0"/>
    <x v="0"/>
    <n v="0"/>
    <s v="$30K - $50K"/>
    <x v="8"/>
    <s v="Washington"/>
    <x v="0"/>
    <x v="0"/>
    <s v="Frozen Foods"/>
    <x v="33"/>
    <n v="5"/>
    <x v="446"/>
    <x v="1"/>
  </r>
  <r>
    <n v="7934"/>
    <d v="2018-05-01T00:00:00"/>
    <x v="5"/>
    <x v="2"/>
    <n v="5900"/>
    <x v="1"/>
    <x v="1"/>
    <x v="1"/>
    <n v="5"/>
    <s v="$30K - $50K"/>
    <x v="17"/>
    <s v="Zacatecas"/>
    <x v="1"/>
    <x v="0"/>
    <s v="Baked Goods"/>
    <x v="25"/>
    <n v="4"/>
    <x v="1516"/>
    <x v="0"/>
  </r>
  <r>
    <n v="7935"/>
    <d v="2018-05-01T00:00:00"/>
    <x v="5"/>
    <x v="2"/>
    <n v="6415"/>
    <x v="1"/>
    <x v="0"/>
    <x v="1"/>
    <n v="2"/>
    <s v="$30K - $50K"/>
    <x v="18"/>
    <s v="British Columbia"/>
    <x v="2"/>
    <x v="0"/>
    <s v="Deli"/>
    <x v="4"/>
    <n v="3"/>
    <x v="1257"/>
    <x v="1"/>
  </r>
  <r>
    <n v="7936"/>
    <d v="2018-05-01T00:00:00"/>
    <x v="5"/>
    <x v="2"/>
    <n v="9871"/>
    <x v="0"/>
    <x v="1"/>
    <x v="1"/>
    <n v="4"/>
    <s v="$10K - $30K"/>
    <x v="4"/>
    <s v="Oregon"/>
    <x v="0"/>
    <x v="1"/>
    <s v="Alcoholic Beverages"/>
    <x v="18"/>
    <n v="5"/>
    <x v="1452"/>
    <x v="1"/>
  </r>
  <r>
    <n v="7937"/>
    <d v="2018-05-01T00:00:00"/>
    <x v="5"/>
    <x v="2"/>
    <n v="3714"/>
    <x v="0"/>
    <x v="1"/>
    <x v="0"/>
    <n v="3"/>
    <s v="$130K - $150K"/>
    <x v="16"/>
    <s v="Zacatecas"/>
    <x v="1"/>
    <x v="0"/>
    <s v="Frozen Foods"/>
    <x v="33"/>
    <n v="3"/>
    <x v="461"/>
    <x v="1"/>
  </r>
  <r>
    <n v="7938"/>
    <d v="2018-05-01T00:00:00"/>
    <x v="5"/>
    <x v="2"/>
    <n v="9639"/>
    <x v="1"/>
    <x v="1"/>
    <x v="1"/>
    <n v="1"/>
    <s v="$110K - $130K"/>
    <x v="8"/>
    <s v="Washington"/>
    <x v="0"/>
    <x v="2"/>
    <s v="Periodicals"/>
    <x v="17"/>
    <n v="5"/>
    <x v="376"/>
    <x v="1"/>
  </r>
  <r>
    <n v="7939"/>
    <d v="2018-05-01T00:00:00"/>
    <x v="5"/>
    <x v="2"/>
    <n v="9797"/>
    <x v="0"/>
    <x v="1"/>
    <x v="0"/>
    <n v="5"/>
    <s v="$50K - $70K"/>
    <x v="12"/>
    <s v="Washington"/>
    <x v="0"/>
    <x v="0"/>
    <s v="Dairy"/>
    <x v="15"/>
    <n v="6"/>
    <x v="196"/>
    <x v="1"/>
  </r>
  <r>
    <n v="7940"/>
    <d v="2018-05-01T00:00:00"/>
    <x v="5"/>
    <x v="2"/>
    <n v="7424"/>
    <x v="0"/>
    <x v="0"/>
    <x v="0"/>
    <n v="5"/>
    <s v="$30K - $50K"/>
    <x v="20"/>
    <s v="Guerrero"/>
    <x v="1"/>
    <x v="1"/>
    <s v="Alcoholic Beverages"/>
    <x v="18"/>
    <n v="4"/>
    <x v="703"/>
    <x v="0"/>
  </r>
  <r>
    <n v="7941"/>
    <d v="2018-05-01T00:00:00"/>
    <x v="5"/>
    <x v="2"/>
    <n v="8943"/>
    <x v="0"/>
    <x v="0"/>
    <x v="1"/>
    <n v="2"/>
    <s v="$30K - $50K"/>
    <x v="20"/>
    <s v="Guerrero"/>
    <x v="1"/>
    <x v="1"/>
    <s v="Dairy"/>
    <x v="15"/>
    <n v="5"/>
    <x v="2441"/>
    <x v="1"/>
  </r>
  <r>
    <n v="7942"/>
    <d v="2018-05-01T00:00:00"/>
    <x v="5"/>
    <x v="2"/>
    <n v="906"/>
    <x v="1"/>
    <x v="1"/>
    <x v="0"/>
    <n v="1"/>
    <s v="$50K - $70K"/>
    <x v="7"/>
    <s v="California"/>
    <x v="0"/>
    <x v="0"/>
    <s v="Produce"/>
    <x v="1"/>
    <n v="6"/>
    <x v="330"/>
    <x v="1"/>
  </r>
  <r>
    <n v="7943"/>
    <d v="2018-05-01T00:00:00"/>
    <x v="5"/>
    <x v="2"/>
    <n v="629"/>
    <x v="1"/>
    <x v="1"/>
    <x v="0"/>
    <n v="4"/>
    <s v="$10K - $30K"/>
    <x v="7"/>
    <s v="California"/>
    <x v="0"/>
    <x v="0"/>
    <s v="Deli"/>
    <x v="14"/>
    <n v="4"/>
    <x v="1792"/>
    <x v="0"/>
  </r>
  <r>
    <n v="7944"/>
    <d v="2018-05-01T00:00:00"/>
    <x v="5"/>
    <x v="2"/>
    <n v="8352"/>
    <x v="0"/>
    <x v="0"/>
    <x v="0"/>
    <n v="1"/>
    <s v="$30K - $50K"/>
    <x v="15"/>
    <s v="British Columbia"/>
    <x v="2"/>
    <x v="0"/>
    <s v="Baking Goods"/>
    <x v="9"/>
    <n v="4"/>
    <x v="954"/>
    <x v="0"/>
  </r>
  <r>
    <n v="7945"/>
    <d v="2018-05-01T00:00:00"/>
    <x v="5"/>
    <x v="2"/>
    <n v="7433"/>
    <x v="1"/>
    <x v="0"/>
    <x v="0"/>
    <n v="0"/>
    <s v="$70K - $90K"/>
    <x v="2"/>
    <s v="Oregon"/>
    <x v="0"/>
    <x v="0"/>
    <s v="Frozen Foods"/>
    <x v="14"/>
    <n v="4"/>
    <x v="431"/>
    <x v="1"/>
  </r>
  <r>
    <n v="7946"/>
    <d v="2018-05-01T00:00:00"/>
    <x v="5"/>
    <x v="2"/>
    <n v="3186"/>
    <x v="0"/>
    <x v="1"/>
    <x v="1"/>
    <n v="3"/>
    <s v="$70K - $90K"/>
    <x v="16"/>
    <s v="Zacatecas"/>
    <x v="1"/>
    <x v="0"/>
    <s v="Produce"/>
    <x v="1"/>
    <n v="3"/>
    <x v="2241"/>
    <x v="0"/>
  </r>
  <r>
    <n v="7947"/>
    <d v="2018-05-01T00:00:00"/>
    <x v="5"/>
    <x v="2"/>
    <n v="9703"/>
    <x v="1"/>
    <x v="0"/>
    <x v="1"/>
    <n v="1"/>
    <s v="$10K - $30K"/>
    <x v="7"/>
    <s v="California"/>
    <x v="0"/>
    <x v="0"/>
    <s v="Frozen Foods"/>
    <x v="1"/>
    <n v="4"/>
    <x v="231"/>
    <x v="1"/>
  </r>
  <r>
    <n v="7948"/>
    <d v="2018-05-01T00:00:00"/>
    <x v="5"/>
    <x v="2"/>
    <n v="3174"/>
    <x v="0"/>
    <x v="1"/>
    <x v="1"/>
    <n v="5"/>
    <s v="$130K - $150K"/>
    <x v="16"/>
    <s v="Zacatecas"/>
    <x v="1"/>
    <x v="0"/>
    <s v="Produce"/>
    <x v="1"/>
    <n v="5"/>
    <x v="857"/>
    <x v="0"/>
  </r>
  <r>
    <n v="7949"/>
    <d v="2018-05-01T00:00:00"/>
    <x v="5"/>
    <x v="2"/>
    <n v="5008"/>
    <x v="0"/>
    <x v="0"/>
    <x v="1"/>
    <n v="1"/>
    <s v="$30K - $50K"/>
    <x v="13"/>
    <s v="Veracruz"/>
    <x v="1"/>
    <x v="2"/>
    <s v="Health and Hygiene"/>
    <x v="8"/>
    <n v="4"/>
    <x v="2249"/>
    <x v="1"/>
  </r>
  <r>
    <n v="7950"/>
    <d v="2018-05-02T00:00:00"/>
    <x v="5"/>
    <x v="2"/>
    <n v="4709"/>
    <x v="1"/>
    <x v="1"/>
    <x v="1"/>
    <n v="4"/>
    <s v="$90K - $110K"/>
    <x v="11"/>
    <s v="Washington"/>
    <x v="0"/>
    <x v="0"/>
    <s v="Canned Foods"/>
    <x v="44"/>
    <n v="2"/>
    <x v="1874"/>
    <x v="0"/>
  </r>
  <r>
    <n v="7951"/>
    <d v="2018-05-02T00:00:00"/>
    <x v="5"/>
    <x v="2"/>
    <n v="2368"/>
    <x v="0"/>
    <x v="0"/>
    <x v="1"/>
    <n v="1"/>
    <s v="$10K - $30K"/>
    <x v="1"/>
    <s v="Washington"/>
    <x v="0"/>
    <x v="0"/>
    <s v="Snack Foods"/>
    <x v="0"/>
    <n v="6"/>
    <x v="1217"/>
    <x v="1"/>
  </r>
  <r>
    <n v="7952"/>
    <d v="2018-05-02T00:00:00"/>
    <x v="5"/>
    <x v="2"/>
    <n v="3377"/>
    <x v="0"/>
    <x v="1"/>
    <x v="0"/>
    <n v="4"/>
    <s v="$50K - $70K"/>
    <x v="22"/>
    <s v="Mexico City"/>
    <x v="1"/>
    <x v="2"/>
    <s v="Carousel"/>
    <x v="26"/>
    <n v="3"/>
    <x v="66"/>
    <x v="0"/>
  </r>
  <r>
    <n v="7953"/>
    <d v="2018-05-02T00:00:00"/>
    <x v="5"/>
    <x v="2"/>
    <n v="1720"/>
    <x v="0"/>
    <x v="0"/>
    <x v="1"/>
    <n v="4"/>
    <s v="$30K - $50K"/>
    <x v="12"/>
    <s v="Washington"/>
    <x v="0"/>
    <x v="0"/>
    <s v="Starchy Foods"/>
    <x v="31"/>
    <n v="4"/>
    <x v="167"/>
    <x v="1"/>
  </r>
  <r>
    <n v="7954"/>
    <d v="2018-05-02T00:00:00"/>
    <x v="5"/>
    <x v="2"/>
    <n v="2221"/>
    <x v="1"/>
    <x v="0"/>
    <x v="1"/>
    <n v="1"/>
    <s v="$30K - $50K"/>
    <x v="17"/>
    <s v="Zacatecas"/>
    <x v="1"/>
    <x v="0"/>
    <s v="Frozen Foods"/>
    <x v="1"/>
    <n v="3"/>
    <x v="501"/>
    <x v="0"/>
  </r>
  <r>
    <n v="7955"/>
    <d v="2018-05-02T00:00:00"/>
    <x v="5"/>
    <x v="2"/>
    <n v="2054"/>
    <x v="1"/>
    <x v="0"/>
    <x v="1"/>
    <n v="1"/>
    <s v="$30K - $50K"/>
    <x v="10"/>
    <s v="Washington"/>
    <x v="0"/>
    <x v="0"/>
    <s v="Frozen Foods"/>
    <x v="5"/>
    <n v="5"/>
    <x v="1536"/>
    <x v="1"/>
  </r>
  <r>
    <n v="7956"/>
    <d v="2018-05-02T00:00:00"/>
    <x v="5"/>
    <x v="2"/>
    <n v="3994"/>
    <x v="0"/>
    <x v="1"/>
    <x v="1"/>
    <n v="1"/>
    <s v="$90K - $110K"/>
    <x v="10"/>
    <s v="Washington"/>
    <x v="0"/>
    <x v="1"/>
    <s v="Beverages"/>
    <x v="36"/>
    <n v="4"/>
    <x v="1285"/>
    <x v="0"/>
  </r>
  <r>
    <n v="7957"/>
    <d v="2018-05-02T00:00:00"/>
    <x v="5"/>
    <x v="2"/>
    <n v="7051"/>
    <x v="0"/>
    <x v="1"/>
    <x v="1"/>
    <n v="4"/>
    <s v="$30K - $50K"/>
    <x v="12"/>
    <s v="Washington"/>
    <x v="0"/>
    <x v="1"/>
    <s v="Beverages"/>
    <x v="3"/>
    <n v="6"/>
    <x v="2442"/>
    <x v="1"/>
  </r>
  <r>
    <n v="7958"/>
    <d v="2018-05-02T00:00:00"/>
    <x v="5"/>
    <x v="2"/>
    <n v="6219"/>
    <x v="0"/>
    <x v="0"/>
    <x v="1"/>
    <n v="3"/>
    <s v="$30K - $50K"/>
    <x v="7"/>
    <s v="California"/>
    <x v="0"/>
    <x v="0"/>
    <s v="Baked Goods"/>
    <x v="25"/>
    <n v="6"/>
    <x v="394"/>
    <x v="0"/>
  </r>
  <r>
    <n v="7959"/>
    <d v="2018-05-02T00:00:00"/>
    <x v="5"/>
    <x v="2"/>
    <n v="6679"/>
    <x v="1"/>
    <x v="0"/>
    <x v="0"/>
    <n v="0"/>
    <s v="$150K +"/>
    <x v="14"/>
    <s v="Yucatán"/>
    <x v="1"/>
    <x v="2"/>
    <s v="Health and Hygiene"/>
    <x v="13"/>
    <n v="5"/>
    <x v="603"/>
    <x v="0"/>
  </r>
  <r>
    <n v="7960"/>
    <d v="2018-05-02T00:00:00"/>
    <x v="5"/>
    <x v="2"/>
    <n v="9990"/>
    <x v="0"/>
    <x v="0"/>
    <x v="0"/>
    <n v="3"/>
    <s v="$110K - $130K"/>
    <x v="14"/>
    <s v="Yucatán"/>
    <x v="1"/>
    <x v="0"/>
    <s v="Dairy"/>
    <x v="15"/>
    <n v="4"/>
    <x v="1559"/>
    <x v="0"/>
  </r>
  <r>
    <n v="7961"/>
    <d v="2018-05-02T00:00:00"/>
    <x v="5"/>
    <x v="2"/>
    <n v="5537"/>
    <x v="0"/>
    <x v="0"/>
    <x v="1"/>
    <n v="0"/>
    <s v="$30K - $50K"/>
    <x v="1"/>
    <s v="Washington"/>
    <x v="0"/>
    <x v="1"/>
    <s v="Beverages"/>
    <x v="3"/>
    <n v="4"/>
    <x v="172"/>
    <x v="1"/>
  </r>
  <r>
    <n v="7962"/>
    <d v="2018-05-02T00:00:00"/>
    <x v="5"/>
    <x v="2"/>
    <n v="9881"/>
    <x v="1"/>
    <x v="1"/>
    <x v="0"/>
    <n v="0"/>
    <s v="$10K - $30K"/>
    <x v="1"/>
    <s v="Washington"/>
    <x v="0"/>
    <x v="0"/>
    <s v="Canned Foods"/>
    <x v="6"/>
    <n v="4"/>
    <x v="1701"/>
    <x v="1"/>
  </r>
  <r>
    <n v="7963"/>
    <d v="2018-05-02T00:00:00"/>
    <x v="5"/>
    <x v="2"/>
    <n v="5129"/>
    <x v="0"/>
    <x v="0"/>
    <x v="1"/>
    <n v="2"/>
    <s v="$50K - $70K"/>
    <x v="14"/>
    <s v="Yucatán"/>
    <x v="1"/>
    <x v="0"/>
    <s v="Baking Goods"/>
    <x v="9"/>
    <n v="3"/>
    <x v="15"/>
    <x v="1"/>
  </r>
  <r>
    <n v="7964"/>
    <d v="2018-05-02T00:00:00"/>
    <x v="5"/>
    <x v="2"/>
    <n v="2432"/>
    <x v="1"/>
    <x v="1"/>
    <x v="0"/>
    <n v="4"/>
    <s v="$50K - $70K"/>
    <x v="15"/>
    <s v="British Columbia"/>
    <x v="2"/>
    <x v="2"/>
    <s v="Health and Hygiene"/>
    <x v="23"/>
    <n v="3"/>
    <x v="1842"/>
    <x v="0"/>
  </r>
  <r>
    <n v="7965"/>
    <d v="2018-05-02T00:00:00"/>
    <x v="5"/>
    <x v="2"/>
    <n v="3823"/>
    <x v="1"/>
    <x v="0"/>
    <x v="0"/>
    <n v="2"/>
    <s v="$10K - $30K"/>
    <x v="20"/>
    <s v="Guerrero"/>
    <x v="1"/>
    <x v="2"/>
    <s v="Checkout"/>
    <x v="19"/>
    <n v="5"/>
    <x v="1255"/>
    <x v="1"/>
  </r>
  <r>
    <n v="7966"/>
    <d v="2018-05-02T00:00:00"/>
    <x v="5"/>
    <x v="2"/>
    <n v="4958"/>
    <x v="1"/>
    <x v="0"/>
    <x v="1"/>
    <n v="1"/>
    <s v="$90K - $110K"/>
    <x v="5"/>
    <s v="Washington"/>
    <x v="0"/>
    <x v="0"/>
    <s v="Frozen Foods"/>
    <x v="14"/>
    <n v="5"/>
    <x v="2189"/>
    <x v="1"/>
  </r>
  <r>
    <n v="7967"/>
    <d v="2018-05-02T00:00:00"/>
    <x v="5"/>
    <x v="2"/>
    <n v="7328"/>
    <x v="0"/>
    <x v="0"/>
    <x v="1"/>
    <n v="0"/>
    <s v="$50K - $70K"/>
    <x v="16"/>
    <s v="Zacatecas"/>
    <x v="1"/>
    <x v="0"/>
    <s v="Baking Goods"/>
    <x v="32"/>
    <n v="2"/>
    <x v="514"/>
    <x v="1"/>
  </r>
  <r>
    <n v="7968"/>
    <d v="2018-05-02T00:00:00"/>
    <x v="5"/>
    <x v="2"/>
    <n v="1571"/>
    <x v="0"/>
    <x v="0"/>
    <x v="0"/>
    <n v="0"/>
    <s v="$90K - $110K"/>
    <x v="17"/>
    <s v="Zacatecas"/>
    <x v="1"/>
    <x v="2"/>
    <s v="Health and Hygiene"/>
    <x v="23"/>
    <n v="5"/>
    <x v="1345"/>
    <x v="1"/>
  </r>
  <r>
    <n v="7969"/>
    <d v="2018-05-02T00:00:00"/>
    <x v="5"/>
    <x v="2"/>
    <n v="3858"/>
    <x v="0"/>
    <x v="0"/>
    <x v="1"/>
    <n v="1"/>
    <s v="$10K - $30K"/>
    <x v="17"/>
    <s v="Zacatecas"/>
    <x v="1"/>
    <x v="2"/>
    <s v="Household"/>
    <x v="24"/>
    <n v="4"/>
    <x v="2443"/>
    <x v="0"/>
  </r>
  <r>
    <n v="7970"/>
    <d v="2018-05-02T00:00:00"/>
    <x v="5"/>
    <x v="2"/>
    <n v="10225"/>
    <x v="0"/>
    <x v="0"/>
    <x v="0"/>
    <n v="2"/>
    <s v="$30K - $50K"/>
    <x v="5"/>
    <s v="Washington"/>
    <x v="0"/>
    <x v="0"/>
    <s v="Deli"/>
    <x v="4"/>
    <n v="4"/>
    <x v="962"/>
    <x v="1"/>
  </r>
  <r>
    <n v="7971"/>
    <d v="2018-05-02T00:00:00"/>
    <x v="5"/>
    <x v="2"/>
    <n v="76"/>
    <x v="0"/>
    <x v="0"/>
    <x v="1"/>
    <n v="1"/>
    <s v="$70K - $90K"/>
    <x v="1"/>
    <s v="Washington"/>
    <x v="0"/>
    <x v="0"/>
    <s v="Dairy"/>
    <x v="15"/>
    <n v="4"/>
    <x v="1666"/>
    <x v="1"/>
  </r>
  <r>
    <n v="7972"/>
    <d v="2018-05-02T00:00:00"/>
    <x v="5"/>
    <x v="2"/>
    <n v="789"/>
    <x v="0"/>
    <x v="1"/>
    <x v="0"/>
    <n v="4"/>
    <s v="$50K - $70K"/>
    <x v="17"/>
    <s v="Zacatecas"/>
    <x v="1"/>
    <x v="0"/>
    <s v="Dairy"/>
    <x v="15"/>
    <n v="5"/>
    <x v="1230"/>
    <x v="1"/>
  </r>
  <r>
    <n v="7973"/>
    <d v="2018-05-02T00:00:00"/>
    <x v="5"/>
    <x v="2"/>
    <n v="7072"/>
    <x v="0"/>
    <x v="0"/>
    <x v="0"/>
    <n v="2"/>
    <s v="$90K - $110K"/>
    <x v="12"/>
    <s v="Washington"/>
    <x v="0"/>
    <x v="0"/>
    <s v="Frozen Foods"/>
    <x v="1"/>
    <n v="4"/>
    <x v="1197"/>
    <x v="1"/>
  </r>
  <r>
    <n v="7974"/>
    <d v="2018-05-02T00:00:00"/>
    <x v="5"/>
    <x v="2"/>
    <n v="9480"/>
    <x v="1"/>
    <x v="1"/>
    <x v="0"/>
    <n v="4"/>
    <s v="$30K - $50K"/>
    <x v="14"/>
    <s v="Yucatán"/>
    <x v="1"/>
    <x v="0"/>
    <s v="Canned Foods"/>
    <x v="6"/>
    <n v="2"/>
    <x v="727"/>
    <x v="1"/>
  </r>
  <r>
    <n v="7975"/>
    <d v="2018-05-02T00:00:00"/>
    <x v="5"/>
    <x v="2"/>
    <n v="8169"/>
    <x v="0"/>
    <x v="1"/>
    <x v="0"/>
    <n v="3"/>
    <s v="$70K - $90K"/>
    <x v="17"/>
    <s v="Zacatecas"/>
    <x v="1"/>
    <x v="0"/>
    <s v="Frozen Foods"/>
    <x v="5"/>
    <n v="6"/>
    <x v="2426"/>
    <x v="1"/>
  </r>
  <r>
    <n v="7976"/>
    <d v="2018-05-03T00:00:00"/>
    <x v="5"/>
    <x v="2"/>
    <n v="6757"/>
    <x v="1"/>
    <x v="1"/>
    <x v="0"/>
    <n v="1"/>
    <s v="$10K - $30K"/>
    <x v="0"/>
    <s v="California"/>
    <x v="0"/>
    <x v="0"/>
    <s v="Deli"/>
    <x v="4"/>
    <n v="5"/>
    <x v="1072"/>
    <x v="1"/>
  </r>
  <r>
    <n v="7977"/>
    <d v="2018-05-03T00:00:00"/>
    <x v="5"/>
    <x v="2"/>
    <n v="2531"/>
    <x v="0"/>
    <x v="0"/>
    <x v="0"/>
    <n v="3"/>
    <s v="$10K - $30K"/>
    <x v="9"/>
    <s v="California"/>
    <x v="0"/>
    <x v="2"/>
    <s v="Household"/>
    <x v="22"/>
    <n v="2"/>
    <x v="746"/>
    <x v="1"/>
  </r>
  <r>
    <n v="7978"/>
    <d v="2018-05-03T00:00:00"/>
    <x v="5"/>
    <x v="2"/>
    <n v="5973"/>
    <x v="1"/>
    <x v="1"/>
    <x v="0"/>
    <n v="2"/>
    <s v="$90K - $110K"/>
    <x v="1"/>
    <s v="Washington"/>
    <x v="0"/>
    <x v="0"/>
    <s v="Dairy"/>
    <x v="15"/>
    <n v="5"/>
    <x v="2444"/>
    <x v="1"/>
  </r>
  <r>
    <n v="7979"/>
    <d v="2018-05-03T00:00:00"/>
    <x v="5"/>
    <x v="2"/>
    <n v="8511"/>
    <x v="0"/>
    <x v="1"/>
    <x v="0"/>
    <n v="1"/>
    <s v="$70K - $90K"/>
    <x v="12"/>
    <s v="Washington"/>
    <x v="0"/>
    <x v="0"/>
    <s v="Produce"/>
    <x v="12"/>
    <n v="4"/>
    <x v="1983"/>
    <x v="1"/>
  </r>
  <r>
    <n v="7980"/>
    <d v="2018-05-03T00:00:00"/>
    <x v="5"/>
    <x v="2"/>
    <n v="9064"/>
    <x v="0"/>
    <x v="1"/>
    <x v="0"/>
    <n v="3"/>
    <s v="$50K - $70K"/>
    <x v="8"/>
    <s v="Washington"/>
    <x v="0"/>
    <x v="0"/>
    <s v="Snack Foods"/>
    <x v="0"/>
    <n v="3"/>
    <x v="407"/>
    <x v="1"/>
  </r>
  <r>
    <n v="7981"/>
    <d v="2018-05-03T00:00:00"/>
    <x v="5"/>
    <x v="2"/>
    <n v="4547"/>
    <x v="1"/>
    <x v="0"/>
    <x v="1"/>
    <n v="4"/>
    <s v="$30K - $50K"/>
    <x v="4"/>
    <s v="Oregon"/>
    <x v="0"/>
    <x v="0"/>
    <s v="Frozen Foods"/>
    <x v="33"/>
    <n v="3"/>
    <x v="1853"/>
    <x v="1"/>
  </r>
  <r>
    <n v="7982"/>
    <d v="2018-05-03T00:00:00"/>
    <x v="5"/>
    <x v="2"/>
    <n v="732"/>
    <x v="1"/>
    <x v="0"/>
    <x v="0"/>
    <n v="5"/>
    <s v="$30K - $50K"/>
    <x v="19"/>
    <s v="Mexico City"/>
    <x v="1"/>
    <x v="0"/>
    <s v="Dairy"/>
    <x v="15"/>
    <n v="4"/>
    <x v="1393"/>
    <x v="1"/>
  </r>
  <r>
    <n v="7983"/>
    <d v="2018-05-03T00:00:00"/>
    <x v="5"/>
    <x v="2"/>
    <n v="5542"/>
    <x v="1"/>
    <x v="0"/>
    <x v="1"/>
    <n v="2"/>
    <s v="$30K - $50K"/>
    <x v="12"/>
    <s v="Washington"/>
    <x v="0"/>
    <x v="0"/>
    <s v="Dairy"/>
    <x v="15"/>
    <n v="3"/>
    <x v="369"/>
    <x v="1"/>
  </r>
  <r>
    <n v="7984"/>
    <d v="2018-05-03T00:00:00"/>
    <x v="5"/>
    <x v="2"/>
    <n v="4642"/>
    <x v="1"/>
    <x v="1"/>
    <x v="0"/>
    <n v="5"/>
    <s v="$50K - $70K"/>
    <x v="10"/>
    <s v="Washington"/>
    <x v="0"/>
    <x v="0"/>
    <s v="Produce"/>
    <x v="1"/>
    <n v="4"/>
    <x v="313"/>
    <x v="1"/>
  </r>
  <r>
    <n v="7985"/>
    <d v="2018-05-03T00:00:00"/>
    <x v="5"/>
    <x v="2"/>
    <n v="4853"/>
    <x v="1"/>
    <x v="0"/>
    <x v="0"/>
    <n v="0"/>
    <s v="$30K - $50K"/>
    <x v="17"/>
    <s v="Zacatecas"/>
    <x v="1"/>
    <x v="0"/>
    <s v="Produce"/>
    <x v="1"/>
    <n v="5"/>
    <x v="918"/>
    <x v="1"/>
  </r>
  <r>
    <n v="7986"/>
    <d v="2018-05-03T00:00:00"/>
    <x v="5"/>
    <x v="2"/>
    <n v="6259"/>
    <x v="0"/>
    <x v="0"/>
    <x v="1"/>
    <n v="5"/>
    <s v="$10K - $30K"/>
    <x v="15"/>
    <s v="British Columbia"/>
    <x v="2"/>
    <x v="2"/>
    <s v="Checkout"/>
    <x v="28"/>
    <n v="6"/>
    <x v="306"/>
    <x v="1"/>
  </r>
  <r>
    <n v="7987"/>
    <d v="2018-05-03T00:00:00"/>
    <x v="5"/>
    <x v="2"/>
    <n v="7072"/>
    <x v="0"/>
    <x v="0"/>
    <x v="0"/>
    <n v="2"/>
    <s v="$90K - $110K"/>
    <x v="12"/>
    <s v="Washington"/>
    <x v="0"/>
    <x v="0"/>
    <s v="Canned Foods"/>
    <x v="10"/>
    <n v="5"/>
    <x v="1078"/>
    <x v="1"/>
  </r>
  <r>
    <n v="7988"/>
    <d v="2018-05-03T00:00:00"/>
    <x v="5"/>
    <x v="2"/>
    <n v="4524"/>
    <x v="1"/>
    <x v="1"/>
    <x v="0"/>
    <n v="1"/>
    <s v="$30K - $50K"/>
    <x v="7"/>
    <s v="California"/>
    <x v="0"/>
    <x v="0"/>
    <s v="Baked Goods"/>
    <x v="25"/>
    <n v="4"/>
    <x v="1072"/>
    <x v="0"/>
  </r>
  <r>
    <n v="7989"/>
    <d v="2018-05-03T00:00:00"/>
    <x v="5"/>
    <x v="2"/>
    <n v="4584"/>
    <x v="0"/>
    <x v="1"/>
    <x v="0"/>
    <n v="1"/>
    <s v="$130K - $150K"/>
    <x v="2"/>
    <s v="Oregon"/>
    <x v="0"/>
    <x v="0"/>
    <s v="Baking Goods"/>
    <x v="9"/>
    <n v="4"/>
    <x v="784"/>
    <x v="1"/>
  </r>
  <r>
    <n v="7990"/>
    <d v="2018-05-03T00:00:00"/>
    <x v="5"/>
    <x v="2"/>
    <n v="8179"/>
    <x v="0"/>
    <x v="0"/>
    <x v="1"/>
    <n v="3"/>
    <s v="$50K - $70K"/>
    <x v="2"/>
    <s v="Oregon"/>
    <x v="0"/>
    <x v="0"/>
    <s v="Produce"/>
    <x v="12"/>
    <n v="6"/>
    <x v="310"/>
    <x v="0"/>
  </r>
  <r>
    <n v="7991"/>
    <d v="2018-05-03T00:00:00"/>
    <x v="5"/>
    <x v="2"/>
    <n v="6690"/>
    <x v="0"/>
    <x v="1"/>
    <x v="0"/>
    <n v="2"/>
    <s v="$30K - $50K"/>
    <x v="8"/>
    <s v="Washington"/>
    <x v="0"/>
    <x v="2"/>
    <s v="Health and Hygiene"/>
    <x v="8"/>
    <n v="6"/>
    <x v="2445"/>
    <x v="1"/>
  </r>
  <r>
    <n v="7992"/>
    <d v="2018-05-03T00:00:00"/>
    <x v="5"/>
    <x v="2"/>
    <n v="8919"/>
    <x v="1"/>
    <x v="0"/>
    <x v="0"/>
    <n v="4"/>
    <s v="$130K - $150K"/>
    <x v="4"/>
    <s v="Oregon"/>
    <x v="0"/>
    <x v="0"/>
    <s v="Snack Foods"/>
    <x v="0"/>
    <n v="2"/>
    <x v="1430"/>
    <x v="0"/>
  </r>
  <r>
    <n v="7993"/>
    <d v="2018-05-03T00:00:00"/>
    <x v="5"/>
    <x v="2"/>
    <n v="8529"/>
    <x v="1"/>
    <x v="1"/>
    <x v="1"/>
    <n v="4"/>
    <s v="$10K - $30K"/>
    <x v="7"/>
    <s v="California"/>
    <x v="0"/>
    <x v="2"/>
    <s v="Household"/>
    <x v="19"/>
    <n v="6"/>
    <x v="604"/>
    <x v="0"/>
  </r>
  <r>
    <n v="7994"/>
    <d v="2018-05-03T00:00:00"/>
    <x v="5"/>
    <x v="2"/>
    <n v="6464"/>
    <x v="1"/>
    <x v="0"/>
    <x v="0"/>
    <n v="3"/>
    <s v="$10K - $30K"/>
    <x v="14"/>
    <s v="Yucatán"/>
    <x v="1"/>
    <x v="0"/>
    <s v="Starchy Foods"/>
    <x v="31"/>
    <n v="4"/>
    <x v="1278"/>
    <x v="0"/>
  </r>
  <r>
    <n v="7995"/>
    <d v="2018-05-03T00:00:00"/>
    <x v="5"/>
    <x v="2"/>
    <n v="2139"/>
    <x v="0"/>
    <x v="1"/>
    <x v="0"/>
    <n v="4"/>
    <s v="$10K - $30K"/>
    <x v="14"/>
    <s v="Yucatán"/>
    <x v="1"/>
    <x v="0"/>
    <s v="Produce"/>
    <x v="12"/>
    <n v="4"/>
    <x v="1864"/>
    <x v="1"/>
  </r>
  <r>
    <n v="7996"/>
    <d v="2018-05-03T00:00:00"/>
    <x v="5"/>
    <x v="2"/>
    <n v="2852"/>
    <x v="1"/>
    <x v="1"/>
    <x v="0"/>
    <n v="0"/>
    <s v="$30K - $50K"/>
    <x v="14"/>
    <s v="Yucatán"/>
    <x v="1"/>
    <x v="0"/>
    <s v="Produce"/>
    <x v="12"/>
    <n v="4"/>
    <x v="1798"/>
    <x v="1"/>
  </r>
  <r>
    <n v="7997"/>
    <d v="2018-05-03T00:00:00"/>
    <x v="5"/>
    <x v="2"/>
    <n v="7006"/>
    <x v="1"/>
    <x v="1"/>
    <x v="0"/>
    <n v="1"/>
    <s v="$10K - $30K"/>
    <x v="10"/>
    <s v="Washington"/>
    <x v="0"/>
    <x v="0"/>
    <s v="Snacks"/>
    <x v="2"/>
    <n v="5"/>
    <x v="416"/>
    <x v="0"/>
  </r>
  <r>
    <n v="7998"/>
    <d v="2018-05-03T00:00:00"/>
    <x v="5"/>
    <x v="2"/>
    <n v="8083"/>
    <x v="0"/>
    <x v="1"/>
    <x v="0"/>
    <n v="0"/>
    <s v="$30K - $50K"/>
    <x v="7"/>
    <s v="California"/>
    <x v="0"/>
    <x v="0"/>
    <s v="Baking Goods"/>
    <x v="9"/>
    <n v="3"/>
    <x v="276"/>
    <x v="1"/>
  </r>
  <r>
    <n v="7999"/>
    <d v="2018-05-03T00:00:00"/>
    <x v="5"/>
    <x v="2"/>
    <n v="7321"/>
    <x v="1"/>
    <x v="1"/>
    <x v="1"/>
    <n v="4"/>
    <s v="$110K - $130K"/>
    <x v="13"/>
    <s v="Veracruz"/>
    <x v="1"/>
    <x v="0"/>
    <s v="Frozen Foods"/>
    <x v="29"/>
    <n v="6"/>
    <x v="2224"/>
    <x v="1"/>
  </r>
  <r>
    <n v="8000"/>
    <d v="2018-05-03T00:00:00"/>
    <x v="5"/>
    <x v="2"/>
    <n v="1286"/>
    <x v="1"/>
    <x v="1"/>
    <x v="0"/>
    <n v="4"/>
    <s v="$30K - $50K"/>
    <x v="7"/>
    <s v="California"/>
    <x v="0"/>
    <x v="0"/>
    <s v="Baking Goods"/>
    <x v="9"/>
    <n v="4"/>
    <x v="548"/>
    <x v="0"/>
  </r>
  <r>
    <n v="8001"/>
    <d v="2018-05-04T00:00:00"/>
    <x v="5"/>
    <x v="2"/>
    <n v="511"/>
    <x v="0"/>
    <x v="1"/>
    <x v="1"/>
    <n v="4"/>
    <s v="$10K - $30K"/>
    <x v="12"/>
    <s v="Washington"/>
    <x v="0"/>
    <x v="0"/>
    <s v="Snack Foods"/>
    <x v="0"/>
    <n v="2"/>
    <x v="1437"/>
    <x v="1"/>
  </r>
  <r>
    <n v="8002"/>
    <d v="2018-05-04T00:00:00"/>
    <x v="5"/>
    <x v="2"/>
    <n v="8966"/>
    <x v="0"/>
    <x v="0"/>
    <x v="1"/>
    <n v="3"/>
    <s v="$50K - $70K"/>
    <x v="1"/>
    <s v="Washington"/>
    <x v="0"/>
    <x v="0"/>
    <s v="Baking Goods"/>
    <x v="32"/>
    <n v="4"/>
    <x v="1002"/>
    <x v="1"/>
  </r>
  <r>
    <n v="8003"/>
    <d v="2018-05-04T00:00:00"/>
    <x v="5"/>
    <x v="2"/>
    <n v="3397"/>
    <x v="0"/>
    <x v="0"/>
    <x v="0"/>
    <n v="2"/>
    <s v="$30K - $50K"/>
    <x v="8"/>
    <s v="Washington"/>
    <x v="0"/>
    <x v="0"/>
    <s v="Baking Goods"/>
    <x v="9"/>
    <n v="4"/>
    <x v="233"/>
    <x v="1"/>
  </r>
  <r>
    <n v="8004"/>
    <d v="2018-05-04T00:00:00"/>
    <x v="5"/>
    <x v="2"/>
    <n v="3755"/>
    <x v="1"/>
    <x v="0"/>
    <x v="1"/>
    <n v="3"/>
    <s v="$30K - $50K"/>
    <x v="7"/>
    <s v="California"/>
    <x v="0"/>
    <x v="1"/>
    <s v="Beverages"/>
    <x v="36"/>
    <n v="4"/>
    <x v="1256"/>
    <x v="1"/>
  </r>
  <r>
    <n v="8005"/>
    <d v="2018-05-04T00:00:00"/>
    <x v="5"/>
    <x v="2"/>
    <n v="8697"/>
    <x v="0"/>
    <x v="0"/>
    <x v="0"/>
    <n v="5"/>
    <s v="$30K - $50K"/>
    <x v="17"/>
    <s v="Zacatecas"/>
    <x v="1"/>
    <x v="1"/>
    <s v="Beverages"/>
    <x v="3"/>
    <n v="3"/>
    <x v="1724"/>
    <x v="1"/>
  </r>
  <r>
    <n v="8006"/>
    <d v="2018-05-04T00:00:00"/>
    <x v="5"/>
    <x v="2"/>
    <n v="6372"/>
    <x v="1"/>
    <x v="1"/>
    <x v="0"/>
    <n v="0"/>
    <s v="$90K - $110K"/>
    <x v="8"/>
    <s v="Washington"/>
    <x v="0"/>
    <x v="0"/>
    <s v="Snack Foods"/>
    <x v="0"/>
    <n v="4"/>
    <x v="675"/>
    <x v="1"/>
  </r>
  <r>
    <n v="8007"/>
    <d v="2018-05-04T00:00:00"/>
    <x v="5"/>
    <x v="2"/>
    <n v="7713"/>
    <x v="0"/>
    <x v="0"/>
    <x v="0"/>
    <n v="1"/>
    <s v="$150K +"/>
    <x v="8"/>
    <s v="Washington"/>
    <x v="0"/>
    <x v="0"/>
    <s v="Breakfast Foods"/>
    <x v="5"/>
    <n v="5"/>
    <x v="1851"/>
    <x v="0"/>
  </r>
  <r>
    <n v="8008"/>
    <d v="2018-05-04T00:00:00"/>
    <x v="5"/>
    <x v="2"/>
    <n v="5050"/>
    <x v="0"/>
    <x v="0"/>
    <x v="0"/>
    <n v="3"/>
    <s v="$10K - $30K"/>
    <x v="8"/>
    <s v="Washington"/>
    <x v="0"/>
    <x v="0"/>
    <s v="Produce"/>
    <x v="12"/>
    <n v="4"/>
    <x v="2446"/>
    <x v="1"/>
  </r>
  <r>
    <n v="8009"/>
    <d v="2018-05-04T00:00:00"/>
    <x v="5"/>
    <x v="2"/>
    <n v="2548"/>
    <x v="1"/>
    <x v="0"/>
    <x v="0"/>
    <n v="1"/>
    <s v="$70K - $90K"/>
    <x v="4"/>
    <s v="Oregon"/>
    <x v="0"/>
    <x v="0"/>
    <s v="Frozen Foods"/>
    <x v="14"/>
    <n v="4"/>
    <x v="1350"/>
    <x v="0"/>
  </r>
  <r>
    <n v="8010"/>
    <d v="2018-05-04T00:00:00"/>
    <x v="5"/>
    <x v="2"/>
    <n v="838"/>
    <x v="0"/>
    <x v="0"/>
    <x v="1"/>
    <n v="4"/>
    <s v="$50K - $70K"/>
    <x v="16"/>
    <s v="Zacatecas"/>
    <x v="1"/>
    <x v="0"/>
    <s v="Snacks"/>
    <x v="2"/>
    <n v="5"/>
    <x v="276"/>
    <x v="1"/>
  </r>
  <r>
    <n v="8011"/>
    <d v="2018-05-04T00:00:00"/>
    <x v="5"/>
    <x v="2"/>
    <n v="3020"/>
    <x v="0"/>
    <x v="1"/>
    <x v="1"/>
    <n v="1"/>
    <s v="$30K - $50K"/>
    <x v="4"/>
    <s v="Oregon"/>
    <x v="0"/>
    <x v="0"/>
    <s v="Baked Goods"/>
    <x v="25"/>
    <n v="4"/>
    <x v="425"/>
    <x v="1"/>
  </r>
  <r>
    <n v="8012"/>
    <d v="2018-05-04T00:00:00"/>
    <x v="5"/>
    <x v="2"/>
    <n v="8892"/>
    <x v="1"/>
    <x v="0"/>
    <x v="0"/>
    <n v="1"/>
    <s v="$50K - $70K"/>
    <x v="4"/>
    <s v="Oregon"/>
    <x v="0"/>
    <x v="1"/>
    <s v="Alcoholic Beverages"/>
    <x v="18"/>
    <n v="4"/>
    <x v="285"/>
    <x v="1"/>
  </r>
  <r>
    <n v="8013"/>
    <d v="2018-05-04T00:00:00"/>
    <x v="5"/>
    <x v="2"/>
    <n v="4766"/>
    <x v="0"/>
    <x v="1"/>
    <x v="0"/>
    <n v="2"/>
    <s v="$30K - $50K"/>
    <x v="19"/>
    <s v="Mexico City"/>
    <x v="1"/>
    <x v="0"/>
    <s v="Baking Goods"/>
    <x v="32"/>
    <n v="5"/>
    <x v="2447"/>
    <x v="1"/>
  </r>
  <r>
    <n v="8014"/>
    <d v="2018-05-04T00:00:00"/>
    <x v="5"/>
    <x v="2"/>
    <n v="5314"/>
    <x v="1"/>
    <x v="0"/>
    <x v="0"/>
    <n v="3"/>
    <s v="$30K - $50K"/>
    <x v="7"/>
    <s v="California"/>
    <x v="0"/>
    <x v="0"/>
    <s v="Frozen Foods"/>
    <x v="5"/>
    <n v="2"/>
    <x v="278"/>
    <x v="0"/>
  </r>
  <r>
    <n v="8015"/>
    <d v="2018-05-04T00:00:00"/>
    <x v="5"/>
    <x v="2"/>
    <n v="8279"/>
    <x v="0"/>
    <x v="0"/>
    <x v="0"/>
    <n v="3"/>
    <s v="$70K - $90K"/>
    <x v="17"/>
    <s v="Zacatecas"/>
    <x v="1"/>
    <x v="2"/>
    <s v="Household"/>
    <x v="11"/>
    <n v="4"/>
    <x v="1582"/>
    <x v="1"/>
  </r>
  <r>
    <n v="8016"/>
    <d v="2018-05-04T00:00:00"/>
    <x v="5"/>
    <x v="2"/>
    <n v="5869"/>
    <x v="1"/>
    <x v="0"/>
    <x v="0"/>
    <n v="1"/>
    <s v="$130K - $150K"/>
    <x v="4"/>
    <s v="Oregon"/>
    <x v="0"/>
    <x v="0"/>
    <s v="Eggs"/>
    <x v="34"/>
    <n v="3"/>
    <x v="1344"/>
    <x v="1"/>
  </r>
  <r>
    <n v="8017"/>
    <d v="2018-05-04T00:00:00"/>
    <x v="5"/>
    <x v="2"/>
    <n v="8688"/>
    <x v="0"/>
    <x v="1"/>
    <x v="0"/>
    <n v="4"/>
    <s v="$10K - $30K"/>
    <x v="15"/>
    <s v="British Columbia"/>
    <x v="2"/>
    <x v="0"/>
    <s v="Dairy"/>
    <x v="15"/>
    <n v="4"/>
    <x v="1"/>
    <x v="0"/>
  </r>
  <r>
    <n v="8018"/>
    <d v="2018-05-04T00:00:00"/>
    <x v="5"/>
    <x v="2"/>
    <n v="4870"/>
    <x v="1"/>
    <x v="0"/>
    <x v="1"/>
    <n v="3"/>
    <s v="$30K - $50K"/>
    <x v="15"/>
    <s v="British Columbia"/>
    <x v="2"/>
    <x v="0"/>
    <s v="Canned Foods"/>
    <x v="1"/>
    <n v="6"/>
    <x v="833"/>
    <x v="0"/>
  </r>
  <r>
    <n v="8019"/>
    <d v="2018-05-04T00:00:00"/>
    <x v="5"/>
    <x v="2"/>
    <n v="1744"/>
    <x v="1"/>
    <x v="1"/>
    <x v="1"/>
    <n v="3"/>
    <s v="$30K - $50K"/>
    <x v="8"/>
    <s v="Washington"/>
    <x v="0"/>
    <x v="0"/>
    <s v="Baking Goods"/>
    <x v="32"/>
    <n v="3"/>
    <x v="277"/>
    <x v="1"/>
  </r>
  <r>
    <n v="8020"/>
    <d v="2018-05-04T00:00:00"/>
    <x v="5"/>
    <x v="2"/>
    <n v="6632"/>
    <x v="1"/>
    <x v="0"/>
    <x v="0"/>
    <n v="0"/>
    <s v="$70K - $90K"/>
    <x v="14"/>
    <s v="Yucatán"/>
    <x v="1"/>
    <x v="0"/>
    <s v="Baking Goods"/>
    <x v="9"/>
    <n v="5"/>
    <x v="167"/>
    <x v="1"/>
  </r>
  <r>
    <n v="8021"/>
    <d v="2018-05-04T00:00:00"/>
    <x v="5"/>
    <x v="2"/>
    <n v="9844"/>
    <x v="0"/>
    <x v="1"/>
    <x v="0"/>
    <n v="4"/>
    <s v="$70K - $90K"/>
    <x v="14"/>
    <s v="Yucatán"/>
    <x v="1"/>
    <x v="0"/>
    <s v="Frozen Foods"/>
    <x v="5"/>
    <n v="5"/>
    <x v="477"/>
    <x v="1"/>
  </r>
  <r>
    <n v="8022"/>
    <d v="2018-05-04T00:00:00"/>
    <x v="5"/>
    <x v="2"/>
    <n v="7171"/>
    <x v="1"/>
    <x v="0"/>
    <x v="1"/>
    <n v="3"/>
    <s v="$30K - $50K"/>
    <x v="5"/>
    <s v="Washington"/>
    <x v="0"/>
    <x v="0"/>
    <s v="Canned Foods"/>
    <x v="1"/>
    <n v="4"/>
    <x v="1903"/>
    <x v="1"/>
  </r>
  <r>
    <n v="8023"/>
    <d v="2018-05-04T00:00:00"/>
    <x v="5"/>
    <x v="2"/>
    <n v="5865"/>
    <x v="1"/>
    <x v="0"/>
    <x v="1"/>
    <n v="1"/>
    <s v="$10K - $30K"/>
    <x v="10"/>
    <s v="Washington"/>
    <x v="0"/>
    <x v="0"/>
    <s v="Canned Foods"/>
    <x v="27"/>
    <n v="3"/>
    <x v="756"/>
    <x v="0"/>
  </r>
  <r>
    <n v="8024"/>
    <d v="2018-05-04T00:00:00"/>
    <x v="5"/>
    <x v="2"/>
    <n v="5099"/>
    <x v="0"/>
    <x v="1"/>
    <x v="0"/>
    <n v="1"/>
    <s v="$50K - $70K"/>
    <x v="16"/>
    <s v="Zacatecas"/>
    <x v="1"/>
    <x v="0"/>
    <s v="Canned Foods"/>
    <x v="6"/>
    <n v="5"/>
    <x v="285"/>
    <x v="1"/>
  </r>
  <r>
    <n v="8025"/>
    <d v="2018-05-04T00:00:00"/>
    <x v="5"/>
    <x v="2"/>
    <n v="7860"/>
    <x v="1"/>
    <x v="1"/>
    <x v="1"/>
    <n v="2"/>
    <s v="$30K - $50K"/>
    <x v="13"/>
    <s v="Veracruz"/>
    <x v="1"/>
    <x v="0"/>
    <s v="Produce"/>
    <x v="26"/>
    <n v="4"/>
    <x v="609"/>
    <x v="1"/>
  </r>
  <r>
    <n v="8026"/>
    <d v="2018-05-04T00:00:00"/>
    <x v="5"/>
    <x v="2"/>
    <n v="588"/>
    <x v="1"/>
    <x v="1"/>
    <x v="1"/>
    <n v="4"/>
    <s v="$30K - $50K"/>
    <x v="5"/>
    <s v="Washington"/>
    <x v="0"/>
    <x v="2"/>
    <s v="Household"/>
    <x v="20"/>
    <n v="5"/>
    <x v="1639"/>
    <x v="1"/>
  </r>
  <r>
    <n v="8027"/>
    <d v="2018-05-04T00:00:00"/>
    <x v="5"/>
    <x v="2"/>
    <n v="3366"/>
    <x v="1"/>
    <x v="0"/>
    <x v="0"/>
    <n v="1"/>
    <s v="$70K - $90K"/>
    <x v="16"/>
    <s v="Zacatecas"/>
    <x v="1"/>
    <x v="1"/>
    <s v="Beverages"/>
    <x v="3"/>
    <n v="4"/>
    <x v="761"/>
    <x v="1"/>
  </r>
  <r>
    <n v="8028"/>
    <d v="2018-05-04T00:00:00"/>
    <x v="5"/>
    <x v="2"/>
    <n v="545"/>
    <x v="0"/>
    <x v="0"/>
    <x v="1"/>
    <n v="3"/>
    <s v="$130K - $150K"/>
    <x v="4"/>
    <s v="Oregon"/>
    <x v="0"/>
    <x v="0"/>
    <s v="Frozen Foods"/>
    <x v="14"/>
    <n v="3"/>
    <x v="2448"/>
    <x v="1"/>
  </r>
  <r>
    <n v="8029"/>
    <d v="2018-05-05T00:00:00"/>
    <x v="5"/>
    <x v="2"/>
    <n v="48"/>
    <x v="1"/>
    <x v="1"/>
    <x v="1"/>
    <n v="0"/>
    <s v="$50K - $70K"/>
    <x v="16"/>
    <s v="Zacatecas"/>
    <x v="1"/>
    <x v="2"/>
    <s v="Household"/>
    <x v="22"/>
    <n v="3"/>
    <x v="1557"/>
    <x v="0"/>
  </r>
  <r>
    <n v="8030"/>
    <d v="2018-05-05T00:00:00"/>
    <x v="5"/>
    <x v="2"/>
    <n v="8114"/>
    <x v="1"/>
    <x v="1"/>
    <x v="1"/>
    <n v="2"/>
    <s v="$30K - $50K"/>
    <x v="7"/>
    <s v="California"/>
    <x v="0"/>
    <x v="1"/>
    <s v="Dairy"/>
    <x v="15"/>
    <n v="4"/>
    <x v="2090"/>
    <x v="0"/>
  </r>
  <r>
    <n v="8031"/>
    <d v="2018-05-05T00:00:00"/>
    <x v="5"/>
    <x v="2"/>
    <n v="273"/>
    <x v="0"/>
    <x v="0"/>
    <x v="0"/>
    <n v="1"/>
    <s v="$30K - $50K"/>
    <x v="3"/>
    <s v="California"/>
    <x v="0"/>
    <x v="0"/>
    <s v="Breakfast Foods"/>
    <x v="5"/>
    <n v="5"/>
    <x v="1013"/>
    <x v="0"/>
  </r>
  <r>
    <n v="8032"/>
    <d v="2018-05-05T00:00:00"/>
    <x v="5"/>
    <x v="2"/>
    <n v="1017"/>
    <x v="0"/>
    <x v="1"/>
    <x v="0"/>
    <n v="4"/>
    <s v="$30K - $50K"/>
    <x v="19"/>
    <s v="Mexico City"/>
    <x v="1"/>
    <x v="0"/>
    <s v="Snacks"/>
    <x v="2"/>
    <n v="4"/>
    <x v="1219"/>
    <x v="0"/>
  </r>
  <r>
    <n v="8033"/>
    <d v="2018-05-05T00:00:00"/>
    <x v="5"/>
    <x v="2"/>
    <n v="3979"/>
    <x v="1"/>
    <x v="0"/>
    <x v="1"/>
    <n v="1"/>
    <s v="$30K - $50K"/>
    <x v="4"/>
    <s v="Oregon"/>
    <x v="0"/>
    <x v="0"/>
    <s v="Baking Goods"/>
    <x v="32"/>
    <n v="4"/>
    <x v="417"/>
    <x v="1"/>
  </r>
  <r>
    <n v="8034"/>
    <d v="2018-05-05T00:00:00"/>
    <x v="5"/>
    <x v="2"/>
    <n v="7550"/>
    <x v="1"/>
    <x v="1"/>
    <x v="0"/>
    <n v="4"/>
    <s v="$10K - $30K"/>
    <x v="22"/>
    <s v="Mexico City"/>
    <x v="1"/>
    <x v="1"/>
    <s v="Alcoholic Beverages"/>
    <x v="18"/>
    <n v="5"/>
    <x v="576"/>
    <x v="1"/>
  </r>
  <r>
    <n v="8035"/>
    <d v="2018-05-05T00:00:00"/>
    <x v="5"/>
    <x v="2"/>
    <n v="1050"/>
    <x v="0"/>
    <x v="0"/>
    <x v="0"/>
    <n v="1"/>
    <s v="$90K - $110K"/>
    <x v="14"/>
    <s v="Yucatán"/>
    <x v="1"/>
    <x v="0"/>
    <s v="Canned Foods"/>
    <x v="6"/>
    <n v="3"/>
    <x v="1125"/>
    <x v="1"/>
  </r>
  <r>
    <n v="8036"/>
    <d v="2018-05-05T00:00:00"/>
    <x v="5"/>
    <x v="2"/>
    <n v="6461"/>
    <x v="0"/>
    <x v="1"/>
    <x v="1"/>
    <n v="1"/>
    <s v="$50K - $70K"/>
    <x v="19"/>
    <s v="Mexico City"/>
    <x v="1"/>
    <x v="0"/>
    <s v="Baking Goods"/>
    <x v="32"/>
    <n v="4"/>
    <x v="805"/>
    <x v="1"/>
  </r>
  <r>
    <n v="8037"/>
    <d v="2018-05-05T00:00:00"/>
    <x v="5"/>
    <x v="2"/>
    <n v="5838"/>
    <x v="0"/>
    <x v="1"/>
    <x v="0"/>
    <n v="3"/>
    <s v="$30K - $50K"/>
    <x v="22"/>
    <s v="Mexico City"/>
    <x v="1"/>
    <x v="0"/>
    <s v="Canned Foods"/>
    <x v="1"/>
    <n v="2"/>
    <x v="1158"/>
    <x v="0"/>
  </r>
  <r>
    <n v="8038"/>
    <d v="2018-05-05T00:00:00"/>
    <x v="5"/>
    <x v="2"/>
    <n v="6132"/>
    <x v="1"/>
    <x v="1"/>
    <x v="0"/>
    <n v="0"/>
    <s v="$30K - $50K"/>
    <x v="1"/>
    <s v="Washington"/>
    <x v="0"/>
    <x v="2"/>
    <s v="Household"/>
    <x v="22"/>
    <n v="4"/>
    <x v="456"/>
    <x v="0"/>
  </r>
  <r>
    <n v="8039"/>
    <d v="2018-05-05T00:00:00"/>
    <x v="5"/>
    <x v="2"/>
    <n v="3904"/>
    <x v="0"/>
    <x v="0"/>
    <x v="1"/>
    <n v="2"/>
    <s v="$10K - $30K"/>
    <x v="15"/>
    <s v="British Columbia"/>
    <x v="2"/>
    <x v="0"/>
    <s v="Produce"/>
    <x v="26"/>
    <n v="4"/>
    <x v="1325"/>
    <x v="1"/>
  </r>
  <r>
    <n v="8040"/>
    <d v="2018-05-05T00:00:00"/>
    <x v="5"/>
    <x v="2"/>
    <n v="6527"/>
    <x v="0"/>
    <x v="0"/>
    <x v="0"/>
    <n v="5"/>
    <s v="$90K - $110K"/>
    <x v="17"/>
    <s v="Zacatecas"/>
    <x v="1"/>
    <x v="1"/>
    <s v="Beverages"/>
    <x v="3"/>
    <n v="7"/>
    <x v="2449"/>
    <x v="1"/>
  </r>
  <r>
    <n v="8041"/>
    <d v="2018-05-05T00:00:00"/>
    <x v="5"/>
    <x v="2"/>
    <n v="6864"/>
    <x v="0"/>
    <x v="1"/>
    <x v="0"/>
    <n v="1"/>
    <s v="$10K - $30K"/>
    <x v="10"/>
    <s v="Washington"/>
    <x v="0"/>
    <x v="1"/>
    <s v="Alcoholic Beverages"/>
    <x v="18"/>
    <n v="5"/>
    <x v="1370"/>
    <x v="0"/>
  </r>
  <r>
    <n v="8042"/>
    <d v="2018-05-05T00:00:00"/>
    <x v="5"/>
    <x v="2"/>
    <n v="9522"/>
    <x v="1"/>
    <x v="1"/>
    <x v="0"/>
    <n v="4"/>
    <s v="$30K - $50K"/>
    <x v="3"/>
    <s v="California"/>
    <x v="0"/>
    <x v="0"/>
    <s v="Dairy"/>
    <x v="15"/>
    <n v="6"/>
    <x v="2389"/>
    <x v="0"/>
  </r>
  <r>
    <n v="8043"/>
    <d v="2018-05-05T00:00:00"/>
    <x v="5"/>
    <x v="2"/>
    <n v="280"/>
    <x v="0"/>
    <x v="0"/>
    <x v="1"/>
    <n v="1"/>
    <s v="$50K - $70K"/>
    <x v="4"/>
    <s v="Oregon"/>
    <x v="0"/>
    <x v="0"/>
    <s v="Snack Foods"/>
    <x v="0"/>
    <n v="3"/>
    <x v="218"/>
    <x v="1"/>
  </r>
  <r>
    <n v="8044"/>
    <d v="2018-05-05T00:00:00"/>
    <x v="5"/>
    <x v="2"/>
    <n v="4750"/>
    <x v="0"/>
    <x v="0"/>
    <x v="0"/>
    <n v="5"/>
    <s v="$130K - $150K"/>
    <x v="2"/>
    <s v="Oregon"/>
    <x v="0"/>
    <x v="0"/>
    <s v="Canned Foods"/>
    <x v="1"/>
    <n v="5"/>
    <x v="798"/>
    <x v="1"/>
  </r>
  <r>
    <n v="8045"/>
    <d v="2018-05-05T00:00:00"/>
    <x v="5"/>
    <x v="2"/>
    <n v="6533"/>
    <x v="0"/>
    <x v="0"/>
    <x v="1"/>
    <n v="4"/>
    <s v="$30K - $50K"/>
    <x v="15"/>
    <s v="British Columbia"/>
    <x v="2"/>
    <x v="0"/>
    <s v="Seafood"/>
    <x v="21"/>
    <n v="4"/>
    <x v="157"/>
    <x v="1"/>
  </r>
  <r>
    <n v="8046"/>
    <d v="2018-05-05T00:00:00"/>
    <x v="5"/>
    <x v="2"/>
    <n v="7190"/>
    <x v="1"/>
    <x v="0"/>
    <x v="1"/>
    <n v="2"/>
    <s v="$50K - $70K"/>
    <x v="5"/>
    <s v="Washington"/>
    <x v="0"/>
    <x v="0"/>
    <s v="Baked Goods"/>
    <x v="25"/>
    <n v="4"/>
    <x v="101"/>
    <x v="1"/>
  </r>
  <r>
    <n v="8047"/>
    <d v="2018-05-05T00:00:00"/>
    <x v="5"/>
    <x v="2"/>
    <n v="7263"/>
    <x v="1"/>
    <x v="0"/>
    <x v="0"/>
    <n v="3"/>
    <s v="$10K - $30K"/>
    <x v="2"/>
    <s v="Oregon"/>
    <x v="0"/>
    <x v="0"/>
    <s v="Baked Goods"/>
    <x v="25"/>
    <n v="5"/>
    <x v="711"/>
    <x v="1"/>
  </r>
  <r>
    <n v="8048"/>
    <d v="2018-05-05T00:00:00"/>
    <x v="5"/>
    <x v="2"/>
    <n v="624"/>
    <x v="0"/>
    <x v="0"/>
    <x v="1"/>
    <n v="3"/>
    <s v="$10K - $30K"/>
    <x v="10"/>
    <s v="Washington"/>
    <x v="0"/>
    <x v="2"/>
    <s v="Household"/>
    <x v="11"/>
    <n v="3"/>
    <x v="2450"/>
    <x v="1"/>
  </r>
  <r>
    <n v="8049"/>
    <d v="2018-05-05T00:00:00"/>
    <x v="5"/>
    <x v="2"/>
    <n v="8326"/>
    <x v="0"/>
    <x v="1"/>
    <x v="0"/>
    <n v="1"/>
    <s v="$10K - $30K"/>
    <x v="22"/>
    <s v="Mexico City"/>
    <x v="1"/>
    <x v="0"/>
    <s v="Baked Goods"/>
    <x v="25"/>
    <n v="5"/>
    <x v="426"/>
    <x v="1"/>
  </r>
  <r>
    <n v="8050"/>
    <d v="2018-05-05T00:00:00"/>
    <x v="5"/>
    <x v="2"/>
    <n v="1788"/>
    <x v="0"/>
    <x v="1"/>
    <x v="1"/>
    <n v="5"/>
    <s v="$30K - $50K"/>
    <x v="20"/>
    <s v="Guerrero"/>
    <x v="1"/>
    <x v="0"/>
    <s v="Snack Foods"/>
    <x v="0"/>
    <n v="5"/>
    <x v="287"/>
    <x v="0"/>
  </r>
  <r>
    <n v="8051"/>
    <d v="2018-05-05T00:00:00"/>
    <x v="5"/>
    <x v="2"/>
    <n v="9108"/>
    <x v="0"/>
    <x v="1"/>
    <x v="0"/>
    <n v="1"/>
    <s v="$30K - $50K"/>
    <x v="19"/>
    <s v="Mexico City"/>
    <x v="1"/>
    <x v="0"/>
    <s v="Deli"/>
    <x v="14"/>
    <n v="4"/>
    <x v="110"/>
    <x v="0"/>
  </r>
  <r>
    <n v="8052"/>
    <d v="2018-05-05T00:00:00"/>
    <x v="5"/>
    <x v="2"/>
    <n v="1113"/>
    <x v="1"/>
    <x v="1"/>
    <x v="0"/>
    <n v="1"/>
    <s v="$130K - $150K"/>
    <x v="25"/>
    <s v="British Columbia"/>
    <x v="2"/>
    <x v="0"/>
    <s v="Deli"/>
    <x v="14"/>
    <n v="4"/>
    <x v="555"/>
    <x v="0"/>
  </r>
  <r>
    <n v="8053"/>
    <d v="2018-05-05T00:00:00"/>
    <x v="5"/>
    <x v="2"/>
    <n v="5909"/>
    <x v="1"/>
    <x v="0"/>
    <x v="1"/>
    <n v="1"/>
    <s v="$30K - $50K"/>
    <x v="4"/>
    <s v="Oregon"/>
    <x v="0"/>
    <x v="1"/>
    <s v="Beverages"/>
    <x v="3"/>
    <n v="4"/>
    <x v="1620"/>
    <x v="1"/>
  </r>
  <r>
    <n v="8054"/>
    <d v="2018-05-05T00:00:00"/>
    <x v="5"/>
    <x v="2"/>
    <n v="8370"/>
    <x v="0"/>
    <x v="1"/>
    <x v="1"/>
    <n v="2"/>
    <s v="$110K - $130K"/>
    <x v="2"/>
    <s v="Oregon"/>
    <x v="0"/>
    <x v="0"/>
    <s v="Frozen Foods"/>
    <x v="29"/>
    <n v="2"/>
    <x v="246"/>
    <x v="0"/>
  </r>
  <r>
    <n v="8055"/>
    <d v="2018-05-05T00:00:00"/>
    <x v="5"/>
    <x v="2"/>
    <n v="8898"/>
    <x v="0"/>
    <x v="1"/>
    <x v="0"/>
    <n v="0"/>
    <s v="$70K - $90K"/>
    <x v="2"/>
    <s v="Oregon"/>
    <x v="0"/>
    <x v="0"/>
    <s v="Produce"/>
    <x v="1"/>
    <n v="4"/>
    <x v="2451"/>
    <x v="1"/>
  </r>
  <r>
    <n v="8056"/>
    <d v="2018-05-05T00:00:00"/>
    <x v="5"/>
    <x v="2"/>
    <n v="382"/>
    <x v="1"/>
    <x v="1"/>
    <x v="0"/>
    <n v="4"/>
    <s v="$30K - $50K"/>
    <x v="15"/>
    <s v="British Columbia"/>
    <x v="2"/>
    <x v="0"/>
    <s v="Baked Goods"/>
    <x v="25"/>
    <n v="5"/>
    <x v="1901"/>
    <x v="0"/>
  </r>
  <r>
    <n v="8057"/>
    <d v="2018-05-05T00:00:00"/>
    <x v="5"/>
    <x v="2"/>
    <n v="7338"/>
    <x v="0"/>
    <x v="1"/>
    <x v="0"/>
    <n v="3"/>
    <s v="$50K - $70K"/>
    <x v="2"/>
    <s v="Oregon"/>
    <x v="0"/>
    <x v="0"/>
    <s v="Snack Foods"/>
    <x v="0"/>
    <n v="3"/>
    <x v="1500"/>
    <x v="0"/>
  </r>
  <r>
    <n v="8058"/>
    <d v="2018-05-05T00:00:00"/>
    <x v="5"/>
    <x v="2"/>
    <n v="9596"/>
    <x v="1"/>
    <x v="1"/>
    <x v="0"/>
    <n v="1"/>
    <s v="$30K - $50K"/>
    <x v="19"/>
    <s v="Mexico City"/>
    <x v="1"/>
    <x v="0"/>
    <s v="Dairy"/>
    <x v="15"/>
    <n v="4"/>
    <x v="367"/>
    <x v="0"/>
  </r>
  <r>
    <n v="8059"/>
    <d v="2018-05-06T00:00:00"/>
    <x v="5"/>
    <x v="2"/>
    <n v="1792"/>
    <x v="1"/>
    <x v="0"/>
    <x v="0"/>
    <n v="4"/>
    <s v="$10K - $30K"/>
    <x v="19"/>
    <s v="Mexico City"/>
    <x v="1"/>
    <x v="0"/>
    <s v="Breakfast Foods"/>
    <x v="5"/>
    <n v="4"/>
    <x v="435"/>
    <x v="1"/>
  </r>
  <r>
    <n v="8060"/>
    <d v="2018-05-06T00:00:00"/>
    <x v="5"/>
    <x v="2"/>
    <n v="2071"/>
    <x v="0"/>
    <x v="0"/>
    <x v="0"/>
    <n v="2"/>
    <s v="$30K - $50K"/>
    <x v="2"/>
    <s v="Oregon"/>
    <x v="0"/>
    <x v="0"/>
    <s v="Canned Foods"/>
    <x v="6"/>
    <n v="3"/>
    <x v="51"/>
    <x v="1"/>
  </r>
  <r>
    <n v="8061"/>
    <d v="2018-05-06T00:00:00"/>
    <x v="5"/>
    <x v="2"/>
    <n v="4431"/>
    <x v="0"/>
    <x v="0"/>
    <x v="0"/>
    <n v="4"/>
    <s v="$130K - $150K"/>
    <x v="4"/>
    <s v="Oregon"/>
    <x v="0"/>
    <x v="0"/>
    <s v="Snack Foods"/>
    <x v="0"/>
    <n v="6"/>
    <x v="846"/>
    <x v="1"/>
  </r>
  <r>
    <n v="8062"/>
    <d v="2018-05-06T00:00:00"/>
    <x v="5"/>
    <x v="2"/>
    <n v="6096"/>
    <x v="1"/>
    <x v="1"/>
    <x v="0"/>
    <n v="2"/>
    <s v="$30K - $50K"/>
    <x v="3"/>
    <s v="California"/>
    <x v="0"/>
    <x v="1"/>
    <s v="Beverages"/>
    <x v="3"/>
    <n v="3"/>
    <x v="771"/>
    <x v="0"/>
  </r>
  <r>
    <n v="8063"/>
    <d v="2018-05-06T00:00:00"/>
    <x v="5"/>
    <x v="2"/>
    <n v="7558"/>
    <x v="1"/>
    <x v="0"/>
    <x v="0"/>
    <n v="4"/>
    <s v="$70K - $90K"/>
    <x v="4"/>
    <s v="Oregon"/>
    <x v="0"/>
    <x v="0"/>
    <s v="Snack Foods"/>
    <x v="0"/>
    <n v="3"/>
    <x v="2209"/>
    <x v="1"/>
  </r>
  <r>
    <n v="8064"/>
    <d v="2018-05-06T00:00:00"/>
    <x v="5"/>
    <x v="2"/>
    <n v="7379"/>
    <x v="1"/>
    <x v="0"/>
    <x v="1"/>
    <n v="0"/>
    <s v="$50K - $70K"/>
    <x v="3"/>
    <s v="California"/>
    <x v="0"/>
    <x v="0"/>
    <s v="Baking Goods"/>
    <x v="9"/>
    <n v="4"/>
    <x v="1849"/>
    <x v="1"/>
  </r>
  <r>
    <n v="8065"/>
    <d v="2018-05-06T00:00:00"/>
    <x v="5"/>
    <x v="2"/>
    <n v="8683"/>
    <x v="0"/>
    <x v="0"/>
    <x v="0"/>
    <n v="3"/>
    <s v="$130K - $150K"/>
    <x v="22"/>
    <s v="Mexico City"/>
    <x v="1"/>
    <x v="0"/>
    <s v="Produce"/>
    <x v="1"/>
    <n v="5"/>
    <x v="1548"/>
    <x v="1"/>
  </r>
  <r>
    <n v="8066"/>
    <d v="2018-05-06T00:00:00"/>
    <x v="5"/>
    <x v="2"/>
    <n v="4618"/>
    <x v="1"/>
    <x v="1"/>
    <x v="1"/>
    <n v="3"/>
    <s v="$50K - $70K"/>
    <x v="1"/>
    <s v="Washington"/>
    <x v="0"/>
    <x v="2"/>
    <s v="Health and Hygiene"/>
    <x v="8"/>
    <n v="4"/>
    <x v="1250"/>
    <x v="1"/>
  </r>
  <r>
    <n v="8067"/>
    <d v="2018-05-06T00:00:00"/>
    <x v="5"/>
    <x v="2"/>
    <n v="1612"/>
    <x v="1"/>
    <x v="1"/>
    <x v="0"/>
    <n v="3"/>
    <s v="$130K - $150K"/>
    <x v="17"/>
    <s v="Zacatecas"/>
    <x v="1"/>
    <x v="0"/>
    <s v="Baking Goods"/>
    <x v="32"/>
    <n v="4"/>
    <x v="824"/>
    <x v="1"/>
  </r>
  <r>
    <n v="8068"/>
    <d v="2018-05-06T00:00:00"/>
    <x v="5"/>
    <x v="2"/>
    <n v="3797"/>
    <x v="1"/>
    <x v="1"/>
    <x v="0"/>
    <n v="5"/>
    <s v="$50K - $70K"/>
    <x v="7"/>
    <s v="California"/>
    <x v="0"/>
    <x v="0"/>
    <s v="Produce"/>
    <x v="12"/>
    <n v="3"/>
    <x v="710"/>
    <x v="1"/>
  </r>
  <r>
    <n v="8069"/>
    <d v="2018-05-06T00:00:00"/>
    <x v="5"/>
    <x v="2"/>
    <n v="8022"/>
    <x v="0"/>
    <x v="1"/>
    <x v="0"/>
    <n v="4"/>
    <s v="$30K - $50K"/>
    <x v="10"/>
    <s v="Washington"/>
    <x v="0"/>
    <x v="0"/>
    <s v="Produce"/>
    <x v="1"/>
    <n v="2"/>
    <x v="38"/>
    <x v="0"/>
  </r>
  <r>
    <n v="8070"/>
    <d v="2018-05-06T00:00:00"/>
    <x v="5"/>
    <x v="2"/>
    <n v="1371"/>
    <x v="1"/>
    <x v="1"/>
    <x v="0"/>
    <n v="3"/>
    <s v="$30K - $50K"/>
    <x v="20"/>
    <s v="Guerrero"/>
    <x v="1"/>
    <x v="0"/>
    <s v="Snack Foods"/>
    <x v="0"/>
    <n v="5"/>
    <x v="47"/>
    <x v="0"/>
  </r>
  <r>
    <n v="8071"/>
    <d v="2018-05-06T00:00:00"/>
    <x v="5"/>
    <x v="2"/>
    <n v="1825"/>
    <x v="1"/>
    <x v="1"/>
    <x v="0"/>
    <n v="5"/>
    <s v="$30K - $50K"/>
    <x v="5"/>
    <s v="Washington"/>
    <x v="0"/>
    <x v="0"/>
    <s v="Dairy"/>
    <x v="15"/>
    <n v="4"/>
    <x v="1078"/>
    <x v="1"/>
  </r>
  <r>
    <n v="8072"/>
    <d v="2018-05-06T00:00:00"/>
    <x v="5"/>
    <x v="2"/>
    <n v="9076"/>
    <x v="0"/>
    <x v="0"/>
    <x v="0"/>
    <n v="4"/>
    <s v="$30K - $50K"/>
    <x v="15"/>
    <s v="British Columbia"/>
    <x v="2"/>
    <x v="0"/>
    <s v="Eggs"/>
    <x v="34"/>
    <n v="6"/>
    <x v="1643"/>
    <x v="1"/>
  </r>
  <r>
    <n v="8073"/>
    <d v="2018-05-06T00:00:00"/>
    <x v="5"/>
    <x v="2"/>
    <n v="9726"/>
    <x v="1"/>
    <x v="1"/>
    <x v="0"/>
    <n v="3"/>
    <s v="$30K - $50K"/>
    <x v="15"/>
    <s v="British Columbia"/>
    <x v="2"/>
    <x v="0"/>
    <s v="Snack Foods"/>
    <x v="0"/>
    <n v="5"/>
    <x v="1100"/>
    <x v="1"/>
  </r>
  <r>
    <n v="8074"/>
    <d v="2018-05-06T00:00:00"/>
    <x v="5"/>
    <x v="2"/>
    <n v="7356"/>
    <x v="0"/>
    <x v="1"/>
    <x v="1"/>
    <n v="4"/>
    <s v="$10K - $30K"/>
    <x v="14"/>
    <s v="Yucatán"/>
    <x v="1"/>
    <x v="0"/>
    <s v="Starchy Foods"/>
    <x v="31"/>
    <n v="2"/>
    <x v="1547"/>
    <x v="1"/>
  </r>
  <r>
    <n v="8075"/>
    <d v="2018-05-06T00:00:00"/>
    <x v="5"/>
    <x v="2"/>
    <n v="9844"/>
    <x v="0"/>
    <x v="1"/>
    <x v="0"/>
    <n v="4"/>
    <s v="$70K - $90K"/>
    <x v="14"/>
    <s v="Yucatán"/>
    <x v="1"/>
    <x v="2"/>
    <s v="Household"/>
    <x v="22"/>
    <n v="3"/>
    <x v="1174"/>
    <x v="1"/>
  </r>
  <r>
    <n v="8076"/>
    <d v="2018-05-06T00:00:00"/>
    <x v="5"/>
    <x v="2"/>
    <n v="6631"/>
    <x v="1"/>
    <x v="1"/>
    <x v="1"/>
    <n v="3"/>
    <s v="$10K - $30K"/>
    <x v="20"/>
    <s v="Guerrero"/>
    <x v="1"/>
    <x v="0"/>
    <s v="Produce"/>
    <x v="1"/>
    <n v="4"/>
    <x v="1456"/>
    <x v="0"/>
  </r>
  <r>
    <n v="8077"/>
    <d v="2018-05-06T00:00:00"/>
    <x v="5"/>
    <x v="2"/>
    <n v="211"/>
    <x v="1"/>
    <x v="1"/>
    <x v="0"/>
    <n v="3"/>
    <s v="$10K - $30K"/>
    <x v="19"/>
    <s v="Mexico City"/>
    <x v="1"/>
    <x v="0"/>
    <s v="Frozen Foods"/>
    <x v="1"/>
    <n v="5"/>
    <x v="185"/>
    <x v="1"/>
  </r>
  <r>
    <n v="8078"/>
    <d v="2018-05-06T00:00:00"/>
    <x v="5"/>
    <x v="2"/>
    <n v="3245"/>
    <x v="0"/>
    <x v="0"/>
    <x v="1"/>
    <n v="2"/>
    <s v="$30K - $50K"/>
    <x v="8"/>
    <s v="Washington"/>
    <x v="0"/>
    <x v="0"/>
    <s v="Deli"/>
    <x v="14"/>
    <n v="3"/>
    <x v="924"/>
    <x v="1"/>
  </r>
  <r>
    <n v="8079"/>
    <d v="2018-05-06T00:00:00"/>
    <x v="5"/>
    <x v="2"/>
    <n v="2530"/>
    <x v="0"/>
    <x v="1"/>
    <x v="0"/>
    <n v="3"/>
    <s v="$10K - $30K"/>
    <x v="0"/>
    <s v="California"/>
    <x v="0"/>
    <x v="0"/>
    <s v="Frozen Foods"/>
    <x v="1"/>
    <n v="6"/>
    <x v="1579"/>
    <x v="0"/>
  </r>
  <r>
    <n v="8080"/>
    <d v="2018-05-06T00:00:00"/>
    <x v="5"/>
    <x v="2"/>
    <n v="2298"/>
    <x v="0"/>
    <x v="0"/>
    <x v="0"/>
    <n v="4"/>
    <s v="$150K +"/>
    <x v="1"/>
    <s v="Washington"/>
    <x v="0"/>
    <x v="2"/>
    <s v="Household"/>
    <x v="20"/>
    <n v="5"/>
    <x v="227"/>
    <x v="1"/>
  </r>
  <r>
    <n v="8081"/>
    <d v="2018-05-06T00:00:00"/>
    <x v="5"/>
    <x v="2"/>
    <n v="6187"/>
    <x v="1"/>
    <x v="0"/>
    <x v="0"/>
    <n v="3"/>
    <s v="$50K - $70K"/>
    <x v="20"/>
    <s v="Guerrero"/>
    <x v="1"/>
    <x v="0"/>
    <s v="Produce"/>
    <x v="38"/>
    <n v="2"/>
    <x v="505"/>
    <x v="0"/>
  </r>
  <r>
    <n v="8082"/>
    <d v="2018-05-06T00:00:00"/>
    <x v="5"/>
    <x v="2"/>
    <n v="6837"/>
    <x v="0"/>
    <x v="0"/>
    <x v="1"/>
    <n v="2"/>
    <s v="$30K - $50K"/>
    <x v="19"/>
    <s v="Mexico City"/>
    <x v="1"/>
    <x v="0"/>
    <s v="Dairy"/>
    <x v="15"/>
    <n v="3"/>
    <x v="650"/>
    <x v="0"/>
  </r>
  <r>
    <n v="8083"/>
    <d v="2018-05-06T00:00:00"/>
    <x v="5"/>
    <x v="2"/>
    <n v="5944"/>
    <x v="1"/>
    <x v="0"/>
    <x v="1"/>
    <n v="2"/>
    <s v="$30K - $50K"/>
    <x v="1"/>
    <s v="Washington"/>
    <x v="0"/>
    <x v="0"/>
    <s v="Snack Foods"/>
    <x v="0"/>
    <n v="6"/>
    <x v="192"/>
    <x v="1"/>
  </r>
  <r>
    <n v="8084"/>
    <d v="2018-05-06T00:00:00"/>
    <x v="5"/>
    <x v="2"/>
    <n v="2310"/>
    <x v="0"/>
    <x v="1"/>
    <x v="1"/>
    <n v="4"/>
    <s v="$10K - $30K"/>
    <x v="17"/>
    <s v="Zacatecas"/>
    <x v="1"/>
    <x v="2"/>
    <s v="Periodicals"/>
    <x v="17"/>
    <n v="5"/>
    <x v="1077"/>
    <x v="1"/>
  </r>
  <r>
    <n v="8085"/>
    <d v="2018-05-06T00:00:00"/>
    <x v="5"/>
    <x v="2"/>
    <n v="7261"/>
    <x v="1"/>
    <x v="0"/>
    <x v="0"/>
    <n v="1"/>
    <s v="$30K - $50K"/>
    <x v="17"/>
    <s v="Zacatecas"/>
    <x v="1"/>
    <x v="0"/>
    <s v="Eggs"/>
    <x v="34"/>
    <n v="6"/>
    <x v="812"/>
    <x v="1"/>
  </r>
  <r>
    <n v="8086"/>
    <d v="2018-05-06T00:00:00"/>
    <x v="5"/>
    <x v="2"/>
    <n v="1325"/>
    <x v="1"/>
    <x v="0"/>
    <x v="1"/>
    <n v="4"/>
    <s v="$30K - $50K"/>
    <x v="13"/>
    <s v="Veracruz"/>
    <x v="1"/>
    <x v="0"/>
    <s v="Baking Goods"/>
    <x v="9"/>
    <n v="5"/>
    <x v="1219"/>
    <x v="0"/>
  </r>
  <r>
    <n v="8087"/>
    <d v="2018-05-06T00:00:00"/>
    <x v="5"/>
    <x v="2"/>
    <n v="8275"/>
    <x v="0"/>
    <x v="1"/>
    <x v="1"/>
    <n v="3"/>
    <s v="$50K - $70K"/>
    <x v="12"/>
    <s v="Washington"/>
    <x v="0"/>
    <x v="0"/>
    <s v="Produce"/>
    <x v="38"/>
    <n v="4"/>
    <x v="1142"/>
    <x v="1"/>
  </r>
  <r>
    <n v="8088"/>
    <d v="2018-05-06T00:00:00"/>
    <x v="5"/>
    <x v="2"/>
    <n v="4391"/>
    <x v="0"/>
    <x v="1"/>
    <x v="0"/>
    <n v="3"/>
    <s v="$30K - $50K"/>
    <x v="12"/>
    <s v="Washington"/>
    <x v="0"/>
    <x v="0"/>
    <s v="Frozen Foods"/>
    <x v="1"/>
    <n v="4"/>
    <x v="917"/>
    <x v="1"/>
  </r>
  <r>
    <n v="8089"/>
    <d v="2018-05-06T00:00:00"/>
    <x v="5"/>
    <x v="2"/>
    <n v="6358"/>
    <x v="0"/>
    <x v="0"/>
    <x v="1"/>
    <n v="3"/>
    <s v="$10K - $30K"/>
    <x v="20"/>
    <s v="Guerrero"/>
    <x v="1"/>
    <x v="0"/>
    <s v="Deli"/>
    <x v="4"/>
    <n v="3"/>
    <x v="1142"/>
    <x v="1"/>
  </r>
  <r>
    <n v="8090"/>
    <d v="2018-05-07T00:00:00"/>
    <x v="5"/>
    <x v="2"/>
    <n v="2627"/>
    <x v="1"/>
    <x v="0"/>
    <x v="0"/>
    <n v="1"/>
    <s v="$10K - $30K"/>
    <x v="0"/>
    <s v="California"/>
    <x v="0"/>
    <x v="2"/>
    <s v="Household"/>
    <x v="22"/>
    <n v="4"/>
    <x v="393"/>
    <x v="0"/>
  </r>
  <r>
    <n v="8091"/>
    <d v="2018-05-07T00:00:00"/>
    <x v="5"/>
    <x v="2"/>
    <n v="2688"/>
    <x v="0"/>
    <x v="1"/>
    <x v="0"/>
    <n v="5"/>
    <s v="$50K - $70K"/>
    <x v="0"/>
    <s v="California"/>
    <x v="0"/>
    <x v="0"/>
    <s v="Snack Foods"/>
    <x v="0"/>
    <n v="6"/>
    <x v="2443"/>
    <x v="1"/>
  </r>
  <r>
    <n v="8092"/>
    <d v="2018-05-07T00:00:00"/>
    <x v="5"/>
    <x v="2"/>
    <n v="3113"/>
    <x v="1"/>
    <x v="1"/>
    <x v="1"/>
    <n v="3"/>
    <s v="$10K - $30K"/>
    <x v="4"/>
    <s v="Oregon"/>
    <x v="0"/>
    <x v="0"/>
    <s v="Frozen Foods"/>
    <x v="33"/>
    <n v="3"/>
    <x v="1630"/>
    <x v="1"/>
  </r>
  <r>
    <n v="8093"/>
    <d v="2018-05-07T00:00:00"/>
    <x v="5"/>
    <x v="2"/>
    <n v="3174"/>
    <x v="0"/>
    <x v="1"/>
    <x v="1"/>
    <n v="5"/>
    <s v="$130K - $150K"/>
    <x v="16"/>
    <s v="Zacatecas"/>
    <x v="1"/>
    <x v="0"/>
    <s v="Seafood"/>
    <x v="21"/>
    <n v="4"/>
    <x v="1179"/>
    <x v="1"/>
  </r>
  <r>
    <n v="8094"/>
    <d v="2018-05-07T00:00:00"/>
    <x v="5"/>
    <x v="2"/>
    <n v="6080"/>
    <x v="1"/>
    <x v="1"/>
    <x v="1"/>
    <n v="3"/>
    <s v="$10K - $30K"/>
    <x v="22"/>
    <s v="Mexico City"/>
    <x v="1"/>
    <x v="1"/>
    <s v="Beverages"/>
    <x v="35"/>
    <n v="5"/>
    <x v="485"/>
    <x v="1"/>
  </r>
  <r>
    <n v="8095"/>
    <d v="2018-05-07T00:00:00"/>
    <x v="5"/>
    <x v="2"/>
    <n v="7238"/>
    <x v="1"/>
    <x v="0"/>
    <x v="0"/>
    <n v="5"/>
    <s v="$10K - $30K"/>
    <x v="24"/>
    <s v="British Columbia"/>
    <x v="2"/>
    <x v="0"/>
    <s v="Seafood"/>
    <x v="21"/>
    <n v="3"/>
    <x v="2452"/>
    <x v="0"/>
  </r>
  <r>
    <n v="8096"/>
    <d v="2018-05-07T00:00:00"/>
    <x v="5"/>
    <x v="2"/>
    <n v="4561"/>
    <x v="1"/>
    <x v="0"/>
    <x v="0"/>
    <n v="2"/>
    <s v="$30K - $50K"/>
    <x v="15"/>
    <s v="British Columbia"/>
    <x v="2"/>
    <x v="0"/>
    <s v="Canned Foods"/>
    <x v="1"/>
    <n v="3"/>
    <x v="2453"/>
    <x v="1"/>
  </r>
  <r>
    <n v="8097"/>
    <d v="2018-05-07T00:00:00"/>
    <x v="5"/>
    <x v="2"/>
    <n v="9394"/>
    <x v="0"/>
    <x v="0"/>
    <x v="0"/>
    <n v="4"/>
    <s v="$70K - $90K"/>
    <x v="7"/>
    <s v="California"/>
    <x v="0"/>
    <x v="0"/>
    <s v="Produce"/>
    <x v="26"/>
    <n v="5"/>
    <x v="2454"/>
    <x v="0"/>
  </r>
  <r>
    <n v="8098"/>
    <d v="2018-05-07T00:00:00"/>
    <x v="5"/>
    <x v="2"/>
    <n v="10113"/>
    <x v="0"/>
    <x v="0"/>
    <x v="0"/>
    <n v="4"/>
    <s v="$150K +"/>
    <x v="20"/>
    <s v="Guerrero"/>
    <x v="1"/>
    <x v="0"/>
    <s v="Produce"/>
    <x v="12"/>
    <n v="4"/>
    <x v="112"/>
    <x v="1"/>
  </r>
  <r>
    <n v="8099"/>
    <d v="2018-05-07T00:00:00"/>
    <x v="5"/>
    <x v="2"/>
    <n v="906"/>
    <x v="1"/>
    <x v="1"/>
    <x v="0"/>
    <n v="1"/>
    <s v="$50K - $70K"/>
    <x v="7"/>
    <s v="California"/>
    <x v="0"/>
    <x v="0"/>
    <s v="Snack Foods"/>
    <x v="0"/>
    <n v="4"/>
    <x v="2455"/>
    <x v="1"/>
  </r>
  <r>
    <n v="8100"/>
    <d v="2018-05-07T00:00:00"/>
    <x v="5"/>
    <x v="2"/>
    <n v="5493"/>
    <x v="0"/>
    <x v="1"/>
    <x v="1"/>
    <n v="3"/>
    <s v="$70K - $90K"/>
    <x v="3"/>
    <s v="California"/>
    <x v="0"/>
    <x v="0"/>
    <s v="Baking Goods"/>
    <x v="9"/>
    <n v="3"/>
    <x v="1893"/>
    <x v="0"/>
  </r>
  <r>
    <n v="8101"/>
    <d v="2018-05-07T00:00:00"/>
    <x v="5"/>
    <x v="2"/>
    <n v="4360"/>
    <x v="1"/>
    <x v="1"/>
    <x v="0"/>
    <n v="4"/>
    <s v="$50K - $70K"/>
    <x v="15"/>
    <s v="British Columbia"/>
    <x v="2"/>
    <x v="0"/>
    <s v="Baking Goods"/>
    <x v="32"/>
    <n v="4"/>
    <x v="965"/>
    <x v="0"/>
  </r>
  <r>
    <n v="8102"/>
    <d v="2018-05-07T00:00:00"/>
    <x v="5"/>
    <x v="2"/>
    <n v="8034"/>
    <x v="1"/>
    <x v="0"/>
    <x v="1"/>
    <n v="4"/>
    <s v="$90K - $110K"/>
    <x v="7"/>
    <s v="California"/>
    <x v="0"/>
    <x v="0"/>
    <s v="Frozen Foods"/>
    <x v="29"/>
    <n v="2"/>
    <x v="1567"/>
    <x v="1"/>
  </r>
  <r>
    <n v="8103"/>
    <d v="2018-05-07T00:00:00"/>
    <x v="5"/>
    <x v="2"/>
    <n v="5503"/>
    <x v="1"/>
    <x v="1"/>
    <x v="1"/>
    <n v="3"/>
    <s v="$50K - $70K"/>
    <x v="3"/>
    <s v="California"/>
    <x v="0"/>
    <x v="0"/>
    <s v="Produce"/>
    <x v="12"/>
    <n v="5"/>
    <x v="109"/>
    <x v="1"/>
  </r>
  <r>
    <n v="8104"/>
    <d v="2018-05-07T00:00:00"/>
    <x v="5"/>
    <x v="2"/>
    <n v="7614"/>
    <x v="1"/>
    <x v="1"/>
    <x v="0"/>
    <n v="3"/>
    <s v="$50K - $70K"/>
    <x v="13"/>
    <s v="Veracruz"/>
    <x v="1"/>
    <x v="0"/>
    <s v="Canned Foods"/>
    <x v="1"/>
    <n v="5"/>
    <x v="1810"/>
    <x v="0"/>
  </r>
  <r>
    <n v="8105"/>
    <d v="2018-05-07T00:00:00"/>
    <x v="5"/>
    <x v="2"/>
    <n v="305"/>
    <x v="0"/>
    <x v="0"/>
    <x v="1"/>
    <n v="4"/>
    <s v="$70K - $90K"/>
    <x v="15"/>
    <s v="British Columbia"/>
    <x v="2"/>
    <x v="0"/>
    <s v="Baked Goods"/>
    <x v="25"/>
    <n v="4"/>
    <x v="668"/>
    <x v="0"/>
  </r>
  <r>
    <n v="8106"/>
    <d v="2018-05-07T00:00:00"/>
    <x v="5"/>
    <x v="2"/>
    <n v="2551"/>
    <x v="0"/>
    <x v="1"/>
    <x v="1"/>
    <n v="4"/>
    <s v="$70K - $90K"/>
    <x v="16"/>
    <s v="Zacatecas"/>
    <x v="1"/>
    <x v="2"/>
    <s v="Health and Hygiene"/>
    <x v="8"/>
    <n v="3"/>
    <x v="704"/>
    <x v="1"/>
  </r>
  <r>
    <n v="8107"/>
    <d v="2018-05-07T00:00:00"/>
    <x v="5"/>
    <x v="2"/>
    <n v="4807"/>
    <x v="0"/>
    <x v="1"/>
    <x v="0"/>
    <n v="3"/>
    <s v="$70K - $90K"/>
    <x v="16"/>
    <s v="Zacatecas"/>
    <x v="1"/>
    <x v="1"/>
    <s v="Beverages"/>
    <x v="36"/>
    <n v="3"/>
    <x v="450"/>
    <x v="1"/>
  </r>
  <r>
    <n v="8108"/>
    <d v="2018-05-07T00:00:00"/>
    <x v="5"/>
    <x v="2"/>
    <n v="7726"/>
    <x v="0"/>
    <x v="0"/>
    <x v="1"/>
    <n v="1"/>
    <s v="$10K - $30K"/>
    <x v="15"/>
    <s v="British Columbia"/>
    <x v="2"/>
    <x v="1"/>
    <s v="Dairy"/>
    <x v="15"/>
    <n v="4"/>
    <x v="566"/>
    <x v="1"/>
  </r>
  <r>
    <n v="8109"/>
    <d v="2018-05-07T00:00:00"/>
    <x v="5"/>
    <x v="2"/>
    <n v="2998"/>
    <x v="1"/>
    <x v="1"/>
    <x v="0"/>
    <n v="4"/>
    <s v="$130K - $150K"/>
    <x v="14"/>
    <s v="Yucatán"/>
    <x v="1"/>
    <x v="0"/>
    <s v="Deli"/>
    <x v="4"/>
    <n v="6"/>
    <x v="1124"/>
    <x v="1"/>
  </r>
  <r>
    <n v="8110"/>
    <d v="2018-05-07T00:00:00"/>
    <x v="5"/>
    <x v="2"/>
    <n v="4484"/>
    <x v="1"/>
    <x v="1"/>
    <x v="0"/>
    <n v="3"/>
    <s v="$50K - $70K"/>
    <x v="10"/>
    <s v="Washington"/>
    <x v="0"/>
    <x v="0"/>
    <s v="Dairy"/>
    <x v="15"/>
    <n v="4"/>
    <x v="2409"/>
    <x v="0"/>
  </r>
  <r>
    <n v="8111"/>
    <d v="2018-05-07T00:00:00"/>
    <x v="5"/>
    <x v="2"/>
    <n v="5767"/>
    <x v="0"/>
    <x v="1"/>
    <x v="1"/>
    <n v="3"/>
    <s v="$30K - $50K"/>
    <x v="19"/>
    <s v="Mexico City"/>
    <x v="1"/>
    <x v="0"/>
    <s v="Baking Goods"/>
    <x v="32"/>
    <n v="6"/>
    <x v="859"/>
    <x v="1"/>
  </r>
  <r>
    <n v="8112"/>
    <d v="2018-05-07T00:00:00"/>
    <x v="5"/>
    <x v="2"/>
    <n v="1265"/>
    <x v="0"/>
    <x v="1"/>
    <x v="1"/>
    <n v="2"/>
    <s v="$50K - $70K"/>
    <x v="13"/>
    <s v="Veracruz"/>
    <x v="1"/>
    <x v="0"/>
    <s v="Canned Foods"/>
    <x v="40"/>
    <n v="2"/>
    <x v="2281"/>
    <x v="1"/>
  </r>
  <r>
    <n v="8113"/>
    <d v="2018-05-07T00:00:00"/>
    <x v="5"/>
    <x v="2"/>
    <n v="1265"/>
    <x v="0"/>
    <x v="1"/>
    <x v="1"/>
    <n v="2"/>
    <s v="$50K - $70K"/>
    <x v="13"/>
    <s v="Veracruz"/>
    <x v="1"/>
    <x v="2"/>
    <s v="Periodicals"/>
    <x v="17"/>
    <n v="3"/>
    <x v="675"/>
    <x v="1"/>
  </r>
  <r>
    <n v="8114"/>
    <d v="2018-05-07T00:00:00"/>
    <x v="5"/>
    <x v="2"/>
    <n v="2677"/>
    <x v="0"/>
    <x v="0"/>
    <x v="0"/>
    <n v="1"/>
    <s v="$50K - $70K"/>
    <x v="4"/>
    <s v="Oregon"/>
    <x v="0"/>
    <x v="0"/>
    <s v="Canned Foods"/>
    <x v="6"/>
    <n v="4"/>
    <x v="9"/>
    <x v="1"/>
  </r>
  <r>
    <n v="8115"/>
    <d v="2018-05-07T00:00:00"/>
    <x v="5"/>
    <x v="2"/>
    <n v="7033"/>
    <x v="0"/>
    <x v="1"/>
    <x v="1"/>
    <n v="1"/>
    <s v="$50K - $70K"/>
    <x v="3"/>
    <s v="California"/>
    <x v="0"/>
    <x v="0"/>
    <s v="Snacks"/>
    <x v="2"/>
    <n v="4"/>
    <x v="541"/>
    <x v="1"/>
  </r>
  <r>
    <n v="8116"/>
    <d v="2018-05-07T00:00:00"/>
    <x v="5"/>
    <x v="2"/>
    <n v="8907"/>
    <x v="0"/>
    <x v="1"/>
    <x v="0"/>
    <n v="5"/>
    <s v="$130K - $150K"/>
    <x v="1"/>
    <s v="Washington"/>
    <x v="0"/>
    <x v="0"/>
    <s v="Snack Foods"/>
    <x v="0"/>
    <n v="3"/>
    <x v="435"/>
    <x v="1"/>
  </r>
  <r>
    <n v="8117"/>
    <d v="2018-05-07T00:00:00"/>
    <x v="5"/>
    <x v="2"/>
    <n v="7182"/>
    <x v="0"/>
    <x v="0"/>
    <x v="0"/>
    <n v="1"/>
    <s v="$10K - $30K"/>
    <x v="4"/>
    <s v="Oregon"/>
    <x v="0"/>
    <x v="0"/>
    <s v="Frozen Foods"/>
    <x v="39"/>
    <n v="3"/>
    <x v="549"/>
    <x v="1"/>
  </r>
  <r>
    <n v="8118"/>
    <d v="2018-05-07T00:00:00"/>
    <x v="5"/>
    <x v="2"/>
    <n v="7356"/>
    <x v="0"/>
    <x v="1"/>
    <x v="1"/>
    <n v="4"/>
    <s v="$10K - $30K"/>
    <x v="14"/>
    <s v="Yucatán"/>
    <x v="1"/>
    <x v="0"/>
    <s v="Canned Foods"/>
    <x v="6"/>
    <n v="4"/>
    <x v="587"/>
    <x v="1"/>
  </r>
  <r>
    <n v="8119"/>
    <d v="2018-05-07T00:00:00"/>
    <x v="5"/>
    <x v="2"/>
    <n v="1491"/>
    <x v="0"/>
    <x v="1"/>
    <x v="0"/>
    <n v="1"/>
    <s v="$130K - $150K"/>
    <x v="12"/>
    <s v="Washington"/>
    <x v="0"/>
    <x v="0"/>
    <s v="Eggs"/>
    <x v="34"/>
    <n v="4"/>
    <x v="1751"/>
    <x v="1"/>
  </r>
  <r>
    <n v="8120"/>
    <d v="2018-05-07T00:00:00"/>
    <x v="5"/>
    <x v="2"/>
    <n v="7560"/>
    <x v="1"/>
    <x v="0"/>
    <x v="0"/>
    <n v="4"/>
    <s v="$50K - $70K"/>
    <x v="0"/>
    <s v="California"/>
    <x v="0"/>
    <x v="0"/>
    <s v="Baked Goods"/>
    <x v="25"/>
    <n v="3"/>
    <x v="167"/>
    <x v="0"/>
  </r>
  <r>
    <n v="8121"/>
    <d v="2018-05-07T00:00:00"/>
    <x v="5"/>
    <x v="2"/>
    <n v="6837"/>
    <x v="0"/>
    <x v="0"/>
    <x v="1"/>
    <n v="2"/>
    <s v="$30K - $50K"/>
    <x v="21"/>
    <s v="Mexico City"/>
    <x v="1"/>
    <x v="1"/>
    <s v="Beverages"/>
    <x v="35"/>
    <n v="4"/>
    <x v="782"/>
    <x v="1"/>
  </r>
  <r>
    <n v="8122"/>
    <d v="2018-05-07T00:00:00"/>
    <x v="5"/>
    <x v="2"/>
    <n v="322"/>
    <x v="1"/>
    <x v="0"/>
    <x v="0"/>
    <n v="1"/>
    <s v="$10K - $30K"/>
    <x v="17"/>
    <s v="Zacatecas"/>
    <x v="1"/>
    <x v="0"/>
    <s v="Deli"/>
    <x v="4"/>
    <n v="5"/>
    <x v="1267"/>
    <x v="1"/>
  </r>
  <r>
    <n v="8123"/>
    <d v="2018-05-07T00:00:00"/>
    <x v="5"/>
    <x v="2"/>
    <n v="1325"/>
    <x v="1"/>
    <x v="0"/>
    <x v="1"/>
    <n v="4"/>
    <s v="$30K - $50K"/>
    <x v="13"/>
    <s v="Veracruz"/>
    <x v="1"/>
    <x v="0"/>
    <s v="Frozen Foods"/>
    <x v="33"/>
    <n v="5"/>
    <x v="728"/>
    <x v="1"/>
  </r>
  <r>
    <n v="8124"/>
    <d v="2018-05-07T00:00:00"/>
    <x v="5"/>
    <x v="2"/>
    <n v="3419"/>
    <x v="0"/>
    <x v="0"/>
    <x v="1"/>
    <n v="3"/>
    <s v="$50K - $70K"/>
    <x v="13"/>
    <s v="Veracruz"/>
    <x v="1"/>
    <x v="0"/>
    <s v="Produce"/>
    <x v="12"/>
    <n v="6"/>
    <x v="735"/>
    <x v="0"/>
  </r>
  <r>
    <n v="8125"/>
    <d v="2018-05-07T00:00:00"/>
    <x v="5"/>
    <x v="2"/>
    <n v="5073"/>
    <x v="0"/>
    <x v="1"/>
    <x v="0"/>
    <n v="0"/>
    <s v="$50K - $70K"/>
    <x v="23"/>
    <s v="Jalisco"/>
    <x v="1"/>
    <x v="0"/>
    <s v="Produce"/>
    <x v="1"/>
    <n v="2"/>
    <x v="955"/>
    <x v="0"/>
  </r>
  <r>
    <n v="8126"/>
    <d v="2018-05-07T00:00:00"/>
    <x v="5"/>
    <x v="2"/>
    <n v="4094"/>
    <x v="0"/>
    <x v="0"/>
    <x v="1"/>
    <n v="2"/>
    <s v="$10K - $30K"/>
    <x v="12"/>
    <s v="Washington"/>
    <x v="0"/>
    <x v="2"/>
    <s v="Health and Hygiene"/>
    <x v="23"/>
    <n v="2"/>
    <x v="1484"/>
    <x v="1"/>
  </r>
  <r>
    <n v="8127"/>
    <d v="2018-05-07T00:00:00"/>
    <x v="5"/>
    <x v="2"/>
    <n v="8283"/>
    <x v="1"/>
    <x v="1"/>
    <x v="0"/>
    <n v="1"/>
    <s v="$130K - $150K"/>
    <x v="8"/>
    <s v="Washington"/>
    <x v="0"/>
    <x v="2"/>
    <s v="Household"/>
    <x v="22"/>
    <n v="6"/>
    <x v="2456"/>
    <x v="1"/>
  </r>
  <r>
    <n v="8128"/>
    <d v="2018-05-08T00:00:00"/>
    <x v="5"/>
    <x v="2"/>
    <n v="7337"/>
    <x v="1"/>
    <x v="0"/>
    <x v="1"/>
    <n v="2"/>
    <s v="$50K - $70K"/>
    <x v="16"/>
    <s v="Zacatecas"/>
    <x v="1"/>
    <x v="0"/>
    <s v="Produce"/>
    <x v="1"/>
    <n v="4"/>
    <x v="1559"/>
    <x v="1"/>
  </r>
  <r>
    <n v="8129"/>
    <d v="2018-05-08T00:00:00"/>
    <x v="5"/>
    <x v="2"/>
    <n v="572"/>
    <x v="1"/>
    <x v="1"/>
    <x v="0"/>
    <n v="3"/>
    <s v="$30K - $50K"/>
    <x v="6"/>
    <s v="Washington"/>
    <x v="0"/>
    <x v="2"/>
    <s v="Household"/>
    <x v="22"/>
    <n v="2"/>
    <x v="1915"/>
    <x v="0"/>
  </r>
  <r>
    <n v="8130"/>
    <d v="2018-05-08T00:00:00"/>
    <x v="5"/>
    <x v="2"/>
    <n v="248"/>
    <x v="1"/>
    <x v="0"/>
    <x v="1"/>
    <n v="1"/>
    <s v="$30K - $50K"/>
    <x v="19"/>
    <s v="Mexico City"/>
    <x v="1"/>
    <x v="0"/>
    <s v="Breakfast Foods"/>
    <x v="5"/>
    <n v="3"/>
    <x v="1377"/>
    <x v="1"/>
  </r>
  <r>
    <n v="8131"/>
    <d v="2018-05-08T00:00:00"/>
    <x v="5"/>
    <x v="2"/>
    <n v="9728"/>
    <x v="1"/>
    <x v="1"/>
    <x v="0"/>
    <n v="1"/>
    <s v="$10K - $30K"/>
    <x v="12"/>
    <s v="Washington"/>
    <x v="0"/>
    <x v="0"/>
    <s v="Baked Goods"/>
    <x v="25"/>
    <n v="5"/>
    <x v="773"/>
    <x v="1"/>
  </r>
  <r>
    <n v="8132"/>
    <d v="2018-05-08T00:00:00"/>
    <x v="5"/>
    <x v="2"/>
    <n v="8809"/>
    <x v="0"/>
    <x v="1"/>
    <x v="0"/>
    <n v="4"/>
    <s v="$10K - $30K"/>
    <x v="10"/>
    <s v="Washington"/>
    <x v="0"/>
    <x v="0"/>
    <s v="Canned Foods"/>
    <x v="1"/>
    <n v="4"/>
    <x v="759"/>
    <x v="0"/>
  </r>
  <r>
    <n v="8133"/>
    <d v="2018-05-08T00:00:00"/>
    <x v="5"/>
    <x v="2"/>
    <n v="7519"/>
    <x v="0"/>
    <x v="1"/>
    <x v="0"/>
    <n v="2"/>
    <s v="$50K - $70K"/>
    <x v="7"/>
    <s v="California"/>
    <x v="0"/>
    <x v="0"/>
    <s v="Baking Goods"/>
    <x v="9"/>
    <n v="5"/>
    <x v="508"/>
    <x v="0"/>
  </r>
  <r>
    <n v="8134"/>
    <d v="2018-05-08T00:00:00"/>
    <x v="5"/>
    <x v="2"/>
    <n v="4137"/>
    <x v="1"/>
    <x v="0"/>
    <x v="0"/>
    <n v="2"/>
    <s v="$110K - $130K"/>
    <x v="10"/>
    <s v="Washington"/>
    <x v="0"/>
    <x v="0"/>
    <s v="Snack Foods"/>
    <x v="0"/>
    <n v="4"/>
    <x v="2457"/>
    <x v="0"/>
  </r>
  <r>
    <n v="8135"/>
    <d v="2018-05-08T00:00:00"/>
    <x v="5"/>
    <x v="2"/>
    <n v="8397"/>
    <x v="0"/>
    <x v="0"/>
    <x v="1"/>
    <n v="3"/>
    <s v="$10K - $30K"/>
    <x v="20"/>
    <s v="Guerrero"/>
    <x v="1"/>
    <x v="0"/>
    <s v="Dairy"/>
    <x v="15"/>
    <n v="5"/>
    <x v="384"/>
    <x v="1"/>
  </r>
  <r>
    <n v="8136"/>
    <d v="2018-05-08T00:00:00"/>
    <x v="5"/>
    <x v="2"/>
    <n v="732"/>
    <x v="1"/>
    <x v="0"/>
    <x v="0"/>
    <n v="5"/>
    <s v="$30K - $50K"/>
    <x v="19"/>
    <s v="Mexico City"/>
    <x v="1"/>
    <x v="0"/>
    <s v="Canned Foods"/>
    <x v="10"/>
    <n v="5"/>
    <x v="2046"/>
    <x v="1"/>
  </r>
  <r>
    <n v="8137"/>
    <d v="2018-05-08T00:00:00"/>
    <x v="5"/>
    <x v="2"/>
    <n v="4985"/>
    <x v="1"/>
    <x v="0"/>
    <x v="1"/>
    <n v="3"/>
    <s v="$70K - $90K"/>
    <x v="5"/>
    <s v="Washington"/>
    <x v="0"/>
    <x v="2"/>
    <s v="Household"/>
    <x v="7"/>
    <n v="5"/>
    <x v="832"/>
    <x v="0"/>
  </r>
  <r>
    <n v="8138"/>
    <d v="2018-05-08T00:00:00"/>
    <x v="5"/>
    <x v="2"/>
    <n v="6886"/>
    <x v="0"/>
    <x v="0"/>
    <x v="0"/>
    <n v="5"/>
    <s v="$70K - $90K"/>
    <x v="21"/>
    <s v="Mexico City"/>
    <x v="1"/>
    <x v="2"/>
    <s v="Household"/>
    <x v="22"/>
    <n v="4"/>
    <x v="2458"/>
    <x v="1"/>
  </r>
  <r>
    <n v="8139"/>
    <d v="2018-05-08T00:00:00"/>
    <x v="5"/>
    <x v="2"/>
    <n v="9806"/>
    <x v="1"/>
    <x v="0"/>
    <x v="0"/>
    <n v="4"/>
    <s v="$90K - $110K"/>
    <x v="22"/>
    <s v="Mexico City"/>
    <x v="1"/>
    <x v="0"/>
    <s v="Baking Goods"/>
    <x v="32"/>
    <n v="3"/>
    <x v="1821"/>
    <x v="1"/>
  </r>
  <r>
    <n v="8140"/>
    <d v="2018-05-08T00:00:00"/>
    <x v="5"/>
    <x v="2"/>
    <n v="8915"/>
    <x v="1"/>
    <x v="0"/>
    <x v="1"/>
    <n v="2"/>
    <s v="$10K - $30K"/>
    <x v="17"/>
    <s v="Zacatecas"/>
    <x v="1"/>
    <x v="0"/>
    <s v="Baked Goods"/>
    <x v="25"/>
    <n v="5"/>
    <x v="170"/>
    <x v="1"/>
  </r>
  <r>
    <n v="8141"/>
    <d v="2018-05-08T00:00:00"/>
    <x v="5"/>
    <x v="2"/>
    <n v="6544"/>
    <x v="0"/>
    <x v="0"/>
    <x v="1"/>
    <n v="0"/>
    <s v="$10K - $30K"/>
    <x v="4"/>
    <s v="Oregon"/>
    <x v="0"/>
    <x v="0"/>
    <s v="Baking Goods"/>
    <x v="9"/>
    <n v="5"/>
    <x v="1095"/>
    <x v="1"/>
  </r>
  <r>
    <n v="8142"/>
    <d v="2018-05-08T00:00:00"/>
    <x v="5"/>
    <x v="2"/>
    <n v="2468"/>
    <x v="0"/>
    <x v="0"/>
    <x v="0"/>
    <n v="4"/>
    <s v="$130K - $150K"/>
    <x v="4"/>
    <s v="Oregon"/>
    <x v="0"/>
    <x v="0"/>
    <s v="Baking Goods"/>
    <x v="9"/>
    <n v="3"/>
    <x v="1011"/>
    <x v="1"/>
  </r>
  <r>
    <n v="8143"/>
    <d v="2018-05-08T00:00:00"/>
    <x v="5"/>
    <x v="2"/>
    <n v="7565"/>
    <x v="0"/>
    <x v="1"/>
    <x v="0"/>
    <n v="1"/>
    <s v="$30K - $50K"/>
    <x v="10"/>
    <s v="Washington"/>
    <x v="0"/>
    <x v="0"/>
    <s v="Deli"/>
    <x v="14"/>
    <n v="5"/>
    <x v="2060"/>
    <x v="1"/>
  </r>
  <r>
    <n v="8144"/>
    <d v="2018-05-08T00:00:00"/>
    <x v="5"/>
    <x v="2"/>
    <n v="8564"/>
    <x v="0"/>
    <x v="1"/>
    <x v="0"/>
    <n v="1"/>
    <s v="$10K - $30K"/>
    <x v="16"/>
    <s v="Zacatecas"/>
    <x v="1"/>
    <x v="2"/>
    <s v="Health and Hygiene"/>
    <x v="23"/>
    <n v="5"/>
    <x v="1242"/>
    <x v="1"/>
  </r>
  <r>
    <n v="8145"/>
    <d v="2018-05-08T00:00:00"/>
    <x v="5"/>
    <x v="2"/>
    <n v="5848"/>
    <x v="0"/>
    <x v="0"/>
    <x v="1"/>
    <n v="2"/>
    <s v="$70K - $90K"/>
    <x v="3"/>
    <s v="California"/>
    <x v="0"/>
    <x v="0"/>
    <s v="Canned Foods"/>
    <x v="1"/>
    <n v="4"/>
    <x v="1373"/>
    <x v="0"/>
  </r>
  <r>
    <n v="8146"/>
    <d v="2018-05-08T00:00:00"/>
    <x v="5"/>
    <x v="2"/>
    <n v="10113"/>
    <x v="0"/>
    <x v="0"/>
    <x v="0"/>
    <n v="4"/>
    <s v="$150K +"/>
    <x v="20"/>
    <s v="Guerrero"/>
    <x v="1"/>
    <x v="0"/>
    <s v="Dairy"/>
    <x v="15"/>
    <n v="5"/>
    <x v="2459"/>
    <x v="1"/>
  </r>
  <r>
    <n v="8147"/>
    <d v="2018-05-08T00:00:00"/>
    <x v="5"/>
    <x v="2"/>
    <n v="568"/>
    <x v="1"/>
    <x v="0"/>
    <x v="1"/>
    <n v="1"/>
    <s v="$30K - $50K"/>
    <x v="19"/>
    <s v="Mexico City"/>
    <x v="1"/>
    <x v="2"/>
    <s v="Checkout"/>
    <x v="28"/>
    <n v="4"/>
    <x v="285"/>
    <x v="1"/>
  </r>
  <r>
    <n v="8148"/>
    <d v="2018-05-08T00:00:00"/>
    <x v="5"/>
    <x v="2"/>
    <n v="8875"/>
    <x v="1"/>
    <x v="0"/>
    <x v="1"/>
    <n v="2"/>
    <s v="$50K - $70K"/>
    <x v="15"/>
    <s v="British Columbia"/>
    <x v="2"/>
    <x v="0"/>
    <s v="Frozen Foods"/>
    <x v="29"/>
    <n v="4"/>
    <x v="1265"/>
    <x v="0"/>
  </r>
  <r>
    <n v="8149"/>
    <d v="2018-05-08T00:00:00"/>
    <x v="5"/>
    <x v="2"/>
    <n v="630"/>
    <x v="0"/>
    <x v="0"/>
    <x v="1"/>
    <n v="4"/>
    <s v="$70K - $90K"/>
    <x v="7"/>
    <s v="California"/>
    <x v="0"/>
    <x v="2"/>
    <s v="Household"/>
    <x v="11"/>
    <n v="4"/>
    <x v="2460"/>
    <x v="1"/>
  </r>
  <r>
    <n v="8150"/>
    <d v="2018-05-08T00:00:00"/>
    <x v="5"/>
    <x v="2"/>
    <n v="8529"/>
    <x v="1"/>
    <x v="1"/>
    <x v="1"/>
    <n v="4"/>
    <s v="$10K - $30K"/>
    <x v="7"/>
    <s v="California"/>
    <x v="0"/>
    <x v="0"/>
    <s v="Starchy Foods"/>
    <x v="31"/>
    <n v="5"/>
    <x v="1893"/>
    <x v="1"/>
  </r>
  <r>
    <n v="8151"/>
    <d v="2018-05-08T00:00:00"/>
    <x v="5"/>
    <x v="2"/>
    <n v="45"/>
    <x v="1"/>
    <x v="0"/>
    <x v="0"/>
    <n v="5"/>
    <s v="$50K - $70K"/>
    <x v="10"/>
    <s v="Washington"/>
    <x v="0"/>
    <x v="0"/>
    <s v="Seafood"/>
    <x v="21"/>
    <n v="6"/>
    <x v="1212"/>
    <x v="1"/>
  </r>
  <r>
    <n v="8152"/>
    <d v="2018-05-08T00:00:00"/>
    <x v="5"/>
    <x v="2"/>
    <n v="1256"/>
    <x v="1"/>
    <x v="1"/>
    <x v="1"/>
    <n v="5"/>
    <s v="$30K - $50K"/>
    <x v="3"/>
    <s v="California"/>
    <x v="0"/>
    <x v="0"/>
    <s v="Produce"/>
    <x v="1"/>
    <n v="3"/>
    <x v="1409"/>
    <x v="1"/>
  </r>
  <r>
    <n v="8153"/>
    <d v="2018-05-08T00:00:00"/>
    <x v="5"/>
    <x v="2"/>
    <n v="4871"/>
    <x v="0"/>
    <x v="0"/>
    <x v="0"/>
    <n v="2"/>
    <s v="$70K - $90K"/>
    <x v="14"/>
    <s v="Yucatán"/>
    <x v="1"/>
    <x v="0"/>
    <s v="Dairy"/>
    <x v="15"/>
    <n v="4"/>
    <x v="270"/>
    <x v="1"/>
  </r>
  <r>
    <n v="8154"/>
    <d v="2018-05-08T00:00:00"/>
    <x v="5"/>
    <x v="2"/>
    <n v="322"/>
    <x v="1"/>
    <x v="0"/>
    <x v="0"/>
    <n v="1"/>
    <s v="$10K - $30K"/>
    <x v="17"/>
    <s v="Zacatecas"/>
    <x v="1"/>
    <x v="2"/>
    <s v="Health and Hygiene"/>
    <x v="8"/>
    <n v="5"/>
    <x v="2453"/>
    <x v="1"/>
  </r>
  <r>
    <n v="8155"/>
    <d v="2018-05-08T00:00:00"/>
    <x v="5"/>
    <x v="2"/>
    <n v="6669"/>
    <x v="1"/>
    <x v="1"/>
    <x v="0"/>
    <n v="4"/>
    <s v="$50K - $70K"/>
    <x v="17"/>
    <s v="Zacatecas"/>
    <x v="1"/>
    <x v="2"/>
    <s v="Household"/>
    <x v="19"/>
    <n v="4"/>
    <x v="702"/>
    <x v="1"/>
  </r>
  <r>
    <n v="8156"/>
    <d v="2018-05-08T00:00:00"/>
    <x v="5"/>
    <x v="2"/>
    <n v="869"/>
    <x v="1"/>
    <x v="0"/>
    <x v="0"/>
    <n v="2"/>
    <s v="$90K - $110K"/>
    <x v="18"/>
    <s v="British Columbia"/>
    <x v="2"/>
    <x v="0"/>
    <s v="Canned Foods"/>
    <x v="40"/>
    <n v="6"/>
    <x v="1503"/>
    <x v="1"/>
  </r>
  <r>
    <n v="8157"/>
    <d v="2018-05-08T00:00:00"/>
    <x v="5"/>
    <x v="2"/>
    <n v="869"/>
    <x v="1"/>
    <x v="0"/>
    <x v="0"/>
    <n v="2"/>
    <s v="$90K - $110K"/>
    <x v="18"/>
    <s v="British Columbia"/>
    <x v="2"/>
    <x v="0"/>
    <s v="Deli"/>
    <x v="14"/>
    <n v="6"/>
    <x v="3"/>
    <x v="1"/>
  </r>
  <r>
    <n v="8158"/>
    <d v="2018-05-08T00:00:00"/>
    <x v="5"/>
    <x v="2"/>
    <n v="1843"/>
    <x v="1"/>
    <x v="1"/>
    <x v="0"/>
    <n v="2"/>
    <s v="$50K - $70K"/>
    <x v="18"/>
    <s v="British Columbia"/>
    <x v="2"/>
    <x v="0"/>
    <s v="Dairy"/>
    <x v="15"/>
    <n v="6"/>
    <x v="2461"/>
    <x v="0"/>
  </r>
  <r>
    <n v="8159"/>
    <d v="2018-05-08T00:00:00"/>
    <x v="5"/>
    <x v="2"/>
    <n v="6791"/>
    <x v="1"/>
    <x v="0"/>
    <x v="0"/>
    <n v="0"/>
    <s v="$50K - $70K"/>
    <x v="18"/>
    <s v="British Columbia"/>
    <x v="2"/>
    <x v="0"/>
    <s v="Frozen Foods"/>
    <x v="1"/>
    <n v="4"/>
    <x v="1461"/>
    <x v="0"/>
  </r>
  <r>
    <n v="8160"/>
    <d v="2018-05-08T00:00:00"/>
    <x v="5"/>
    <x v="2"/>
    <n v="2570"/>
    <x v="1"/>
    <x v="1"/>
    <x v="0"/>
    <n v="2"/>
    <s v="$70K - $90K"/>
    <x v="12"/>
    <s v="Washington"/>
    <x v="0"/>
    <x v="0"/>
    <s v="Starchy Foods"/>
    <x v="31"/>
    <n v="5"/>
    <x v="672"/>
    <x v="1"/>
  </r>
  <r>
    <n v="8161"/>
    <d v="2018-05-08T00:00:00"/>
    <x v="5"/>
    <x v="2"/>
    <n v="3592"/>
    <x v="1"/>
    <x v="1"/>
    <x v="0"/>
    <n v="3"/>
    <s v="$110K - $130K"/>
    <x v="15"/>
    <s v="British Columbia"/>
    <x v="2"/>
    <x v="0"/>
    <s v="Snack Foods"/>
    <x v="0"/>
    <n v="2"/>
    <x v="794"/>
    <x v="0"/>
  </r>
  <r>
    <n v="8162"/>
    <d v="2018-05-08T00:00:00"/>
    <x v="5"/>
    <x v="2"/>
    <n v="322"/>
    <x v="1"/>
    <x v="0"/>
    <x v="0"/>
    <n v="1"/>
    <s v="$10K - $30K"/>
    <x v="17"/>
    <s v="Zacatecas"/>
    <x v="1"/>
    <x v="0"/>
    <s v="Dairy"/>
    <x v="15"/>
    <n v="3"/>
    <x v="267"/>
    <x v="1"/>
  </r>
  <r>
    <n v="8163"/>
    <d v="2018-05-09T00:00:00"/>
    <x v="5"/>
    <x v="2"/>
    <n v="2723"/>
    <x v="0"/>
    <x v="1"/>
    <x v="0"/>
    <n v="2"/>
    <s v="$70K - $90K"/>
    <x v="1"/>
    <s v="Washington"/>
    <x v="0"/>
    <x v="0"/>
    <s v="Snack Foods"/>
    <x v="0"/>
    <n v="3"/>
    <x v="514"/>
    <x v="1"/>
  </r>
  <r>
    <n v="8164"/>
    <d v="2018-05-09T00:00:00"/>
    <x v="5"/>
    <x v="2"/>
    <n v="8040"/>
    <x v="0"/>
    <x v="0"/>
    <x v="0"/>
    <n v="4"/>
    <s v="$70K - $90K"/>
    <x v="17"/>
    <s v="Zacatecas"/>
    <x v="1"/>
    <x v="0"/>
    <s v="Frozen Foods"/>
    <x v="33"/>
    <n v="5"/>
    <x v="2426"/>
    <x v="1"/>
  </r>
  <r>
    <n v="8165"/>
    <d v="2018-05-09T00:00:00"/>
    <x v="5"/>
    <x v="2"/>
    <n v="10174"/>
    <x v="1"/>
    <x v="0"/>
    <x v="0"/>
    <n v="5"/>
    <s v="$30K - $50K"/>
    <x v="3"/>
    <s v="California"/>
    <x v="0"/>
    <x v="0"/>
    <s v="Dairy"/>
    <x v="15"/>
    <n v="4"/>
    <x v="273"/>
    <x v="1"/>
  </r>
  <r>
    <n v="8166"/>
    <d v="2018-05-09T00:00:00"/>
    <x v="5"/>
    <x v="2"/>
    <n v="264"/>
    <x v="0"/>
    <x v="0"/>
    <x v="1"/>
    <n v="0"/>
    <s v="$10K - $30K"/>
    <x v="6"/>
    <s v="Washington"/>
    <x v="0"/>
    <x v="0"/>
    <s v="Baking Goods"/>
    <x v="32"/>
    <n v="2"/>
    <x v="278"/>
    <x v="0"/>
  </r>
  <r>
    <n v="8167"/>
    <d v="2018-05-09T00:00:00"/>
    <x v="5"/>
    <x v="2"/>
    <n v="2846"/>
    <x v="0"/>
    <x v="1"/>
    <x v="0"/>
    <n v="1"/>
    <s v="$50K - $70K"/>
    <x v="2"/>
    <s v="Oregon"/>
    <x v="0"/>
    <x v="0"/>
    <s v="Deli"/>
    <x v="14"/>
    <n v="4"/>
    <x v="2288"/>
    <x v="1"/>
  </r>
  <r>
    <n v="8168"/>
    <d v="2018-05-09T00:00:00"/>
    <x v="5"/>
    <x v="2"/>
    <n v="7109"/>
    <x v="1"/>
    <x v="0"/>
    <x v="1"/>
    <n v="3"/>
    <s v="$50K - $70K"/>
    <x v="2"/>
    <s v="Oregon"/>
    <x v="0"/>
    <x v="0"/>
    <s v="Snack Foods"/>
    <x v="0"/>
    <n v="5"/>
    <x v="1884"/>
    <x v="1"/>
  </r>
  <r>
    <n v="8169"/>
    <d v="2018-05-09T00:00:00"/>
    <x v="5"/>
    <x v="2"/>
    <n v="3608"/>
    <x v="0"/>
    <x v="1"/>
    <x v="0"/>
    <n v="0"/>
    <s v="$110K - $130K"/>
    <x v="13"/>
    <s v="Veracruz"/>
    <x v="1"/>
    <x v="0"/>
    <s v="Snacks"/>
    <x v="2"/>
    <n v="2"/>
    <x v="465"/>
    <x v="1"/>
  </r>
  <r>
    <n v="8170"/>
    <d v="2018-05-09T00:00:00"/>
    <x v="5"/>
    <x v="2"/>
    <n v="5108"/>
    <x v="0"/>
    <x v="1"/>
    <x v="0"/>
    <n v="3"/>
    <s v="$50K - $70K"/>
    <x v="15"/>
    <s v="British Columbia"/>
    <x v="2"/>
    <x v="0"/>
    <s v="Produce"/>
    <x v="1"/>
    <n v="5"/>
    <x v="1864"/>
    <x v="0"/>
  </r>
  <r>
    <n v="8171"/>
    <d v="2018-05-09T00:00:00"/>
    <x v="5"/>
    <x v="2"/>
    <n v="7724"/>
    <x v="1"/>
    <x v="1"/>
    <x v="0"/>
    <n v="1"/>
    <s v="$50K - $70K"/>
    <x v="10"/>
    <s v="Washington"/>
    <x v="0"/>
    <x v="0"/>
    <s v="Dairy"/>
    <x v="15"/>
    <n v="3"/>
    <x v="1142"/>
    <x v="1"/>
  </r>
  <r>
    <n v="8172"/>
    <d v="2018-05-09T00:00:00"/>
    <x v="5"/>
    <x v="2"/>
    <n v="482"/>
    <x v="1"/>
    <x v="0"/>
    <x v="1"/>
    <n v="4"/>
    <s v="$30K - $50K"/>
    <x v="7"/>
    <s v="California"/>
    <x v="0"/>
    <x v="1"/>
    <s v="Beverages"/>
    <x v="36"/>
    <n v="4"/>
    <x v="2072"/>
    <x v="1"/>
  </r>
  <r>
    <n v="8173"/>
    <d v="2018-05-09T00:00:00"/>
    <x v="5"/>
    <x v="2"/>
    <n v="739"/>
    <x v="1"/>
    <x v="1"/>
    <x v="0"/>
    <n v="4"/>
    <s v="$50K - $70K"/>
    <x v="5"/>
    <s v="Washington"/>
    <x v="0"/>
    <x v="0"/>
    <s v="Snack Foods"/>
    <x v="0"/>
    <n v="3"/>
    <x v="259"/>
    <x v="1"/>
  </r>
  <r>
    <n v="8174"/>
    <d v="2018-05-09T00:00:00"/>
    <x v="5"/>
    <x v="2"/>
    <n v="632"/>
    <x v="1"/>
    <x v="1"/>
    <x v="1"/>
    <n v="2"/>
    <s v="$150K +"/>
    <x v="15"/>
    <s v="British Columbia"/>
    <x v="2"/>
    <x v="1"/>
    <s v="Beverages"/>
    <x v="36"/>
    <n v="5"/>
    <x v="360"/>
    <x v="0"/>
  </r>
  <r>
    <n v="8175"/>
    <d v="2018-05-09T00:00:00"/>
    <x v="5"/>
    <x v="2"/>
    <n v="2632"/>
    <x v="1"/>
    <x v="0"/>
    <x v="0"/>
    <n v="3"/>
    <s v="$10K - $30K"/>
    <x v="4"/>
    <s v="Oregon"/>
    <x v="0"/>
    <x v="0"/>
    <s v="Baking Goods"/>
    <x v="32"/>
    <n v="3"/>
    <x v="1280"/>
    <x v="1"/>
  </r>
  <r>
    <n v="8176"/>
    <d v="2018-05-09T00:00:00"/>
    <x v="5"/>
    <x v="2"/>
    <n v="1575"/>
    <x v="1"/>
    <x v="1"/>
    <x v="1"/>
    <n v="2"/>
    <s v="$10K - $30K"/>
    <x v="4"/>
    <s v="Oregon"/>
    <x v="0"/>
    <x v="0"/>
    <s v="Snack Foods"/>
    <x v="0"/>
    <n v="2"/>
    <x v="1570"/>
    <x v="1"/>
  </r>
  <r>
    <n v="8177"/>
    <d v="2018-05-09T00:00:00"/>
    <x v="5"/>
    <x v="2"/>
    <n v="8404"/>
    <x v="1"/>
    <x v="1"/>
    <x v="0"/>
    <n v="3"/>
    <s v="$50K - $70K"/>
    <x v="1"/>
    <s v="Washington"/>
    <x v="0"/>
    <x v="0"/>
    <s v="Dairy"/>
    <x v="15"/>
    <n v="3"/>
    <x v="28"/>
    <x v="1"/>
  </r>
  <r>
    <n v="8178"/>
    <d v="2018-05-09T00:00:00"/>
    <x v="5"/>
    <x v="2"/>
    <n v="1987"/>
    <x v="0"/>
    <x v="1"/>
    <x v="0"/>
    <n v="0"/>
    <s v="$50K - $70K"/>
    <x v="4"/>
    <s v="Oregon"/>
    <x v="0"/>
    <x v="0"/>
    <s v="Snack Foods"/>
    <x v="0"/>
    <n v="3"/>
    <x v="350"/>
    <x v="1"/>
  </r>
  <r>
    <n v="8179"/>
    <d v="2018-05-09T00:00:00"/>
    <x v="5"/>
    <x v="2"/>
    <n v="8571"/>
    <x v="1"/>
    <x v="0"/>
    <x v="1"/>
    <n v="1"/>
    <s v="$10K - $30K"/>
    <x v="1"/>
    <s v="Washington"/>
    <x v="0"/>
    <x v="1"/>
    <s v="Beverages"/>
    <x v="16"/>
    <n v="3"/>
    <x v="432"/>
    <x v="0"/>
  </r>
  <r>
    <n v="8180"/>
    <d v="2018-05-09T00:00:00"/>
    <x v="5"/>
    <x v="2"/>
    <n v="1038"/>
    <x v="0"/>
    <x v="1"/>
    <x v="1"/>
    <n v="3"/>
    <s v="$30K - $50K"/>
    <x v="16"/>
    <s v="Zacatecas"/>
    <x v="1"/>
    <x v="0"/>
    <s v="Dairy"/>
    <x v="15"/>
    <n v="5"/>
    <x v="205"/>
    <x v="1"/>
  </r>
  <r>
    <n v="8181"/>
    <d v="2018-05-09T00:00:00"/>
    <x v="5"/>
    <x v="2"/>
    <n v="8176"/>
    <x v="1"/>
    <x v="0"/>
    <x v="1"/>
    <n v="1"/>
    <s v="$10K - $30K"/>
    <x v="20"/>
    <s v="Guerrero"/>
    <x v="1"/>
    <x v="2"/>
    <s v="Health and Hygiene"/>
    <x v="23"/>
    <n v="4"/>
    <x v="1975"/>
    <x v="0"/>
  </r>
  <r>
    <n v="8182"/>
    <d v="2018-05-09T00:00:00"/>
    <x v="5"/>
    <x v="2"/>
    <n v="2526"/>
    <x v="0"/>
    <x v="0"/>
    <x v="0"/>
    <n v="3"/>
    <s v="$30K - $50K"/>
    <x v="7"/>
    <s v="California"/>
    <x v="0"/>
    <x v="0"/>
    <s v="Canned Foods"/>
    <x v="6"/>
    <n v="4"/>
    <x v="2317"/>
    <x v="1"/>
  </r>
  <r>
    <n v="8183"/>
    <d v="2018-05-09T00:00:00"/>
    <x v="5"/>
    <x v="2"/>
    <n v="3419"/>
    <x v="0"/>
    <x v="0"/>
    <x v="1"/>
    <n v="3"/>
    <s v="$50K - $70K"/>
    <x v="13"/>
    <s v="Veracruz"/>
    <x v="1"/>
    <x v="0"/>
    <s v="Produce"/>
    <x v="1"/>
    <n v="4"/>
    <x v="1279"/>
    <x v="1"/>
  </r>
  <r>
    <n v="8184"/>
    <d v="2018-05-09T00:00:00"/>
    <x v="5"/>
    <x v="2"/>
    <n v="3643"/>
    <x v="0"/>
    <x v="0"/>
    <x v="0"/>
    <n v="2"/>
    <s v="$130K - $150K"/>
    <x v="11"/>
    <s v="Washington"/>
    <x v="0"/>
    <x v="0"/>
    <s v="Snack Foods"/>
    <x v="0"/>
    <n v="3"/>
    <x v="2462"/>
    <x v="0"/>
  </r>
  <r>
    <n v="8185"/>
    <d v="2018-05-09T00:00:00"/>
    <x v="5"/>
    <x v="2"/>
    <n v="415"/>
    <x v="1"/>
    <x v="0"/>
    <x v="1"/>
    <n v="4"/>
    <s v="$50K - $70K"/>
    <x v="15"/>
    <s v="British Columbia"/>
    <x v="2"/>
    <x v="2"/>
    <s v="Household"/>
    <x v="20"/>
    <n v="4"/>
    <x v="588"/>
    <x v="0"/>
  </r>
  <r>
    <n v="8186"/>
    <d v="2018-05-10T00:00:00"/>
    <x v="5"/>
    <x v="2"/>
    <n v="8063"/>
    <x v="0"/>
    <x v="0"/>
    <x v="0"/>
    <n v="5"/>
    <s v="$10K - $30K"/>
    <x v="2"/>
    <s v="Oregon"/>
    <x v="0"/>
    <x v="0"/>
    <s v="Produce"/>
    <x v="1"/>
    <n v="6"/>
    <x v="1828"/>
    <x v="1"/>
  </r>
  <r>
    <n v="8187"/>
    <d v="2018-05-10T00:00:00"/>
    <x v="5"/>
    <x v="2"/>
    <n v="5823"/>
    <x v="0"/>
    <x v="1"/>
    <x v="0"/>
    <n v="3"/>
    <s v="$50K - $70K"/>
    <x v="10"/>
    <s v="Washington"/>
    <x v="0"/>
    <x v="1"/>
    <s v="Beverages"/>
    <x v="16"/>
    <n v="4"/>
    <x v="237"/>
    <x v="0"/>
  </r>
  <r>
    <n v="8188"/>
    <d v="2018-05-10T00:00:00"/>
    <x v="5"/>
    <x v="2"/>
    <n v="8846"/>
    <x v="1"/>
    <x v="0"/>
    <x v="1"/>
    <n v="1"/>
    <s v="$50K - $70K"/>
    <x v="16"/>
    <s v="Zacatecas"/>
    <x v="1"/>
    <x v="0"/>
    <s v="Frozen Foods"/>
    <x v="1"/>
    <n v="2"/>
    <x v="1376"/>
    <x v="1"/>
  </r>
  <r>
    <n v="8189"/>
    <d v="2018-05-10T00:00:00"/>
    <x v="5"/>
    <x v="2"/>
    <n v="9607"/>
    <x v="1"/>
    <x v="1"/>
    <x v="1"/>
    <n v="1"/>
    <s v="$50K - $70K"/>
    <x v="10"/>
    <s v="Washington"/>
    <x v="0"/>
    <x v="0"/>
    <s v="Snack Foods"/>
    <x v="0"/>
    <n v="3"/>
    <x v="853"/>
    <x v="0"/>
  </r>
  <r>
    <n v="8190"/>
    <d v="2018-05-10T00:00:00"/>
    <x v="5"/>
    <x v="2"/>
    <n v="4384"/>
    <x v="0"/>
    <x v="0"/>
    <x v="0"/>
    <n v="3"/>
    <s v="$90K - $110K"/>
    <x v="19"/>
    <s v="Mexico City"/>
    <x v="1"/>
    <x v="2"/>
    <s v="Health and Hygiene"/>
    <x v="23"/>
    <n v="3"/>
    <x v="2463"/>
    <x v="1"/>
  </r>
  <r>
    <n v="8191"/>
    <d v="2018-05-10T00:00:00"/>
    <x v="5"/>
    <x v="2"/>
    <n v="1593"/>
    <x v="0"/>
    <x v="0"/>
    <x v="0"/>
    <n v="2"/>
    <s v="$30K - $50K"/>
    <x v="14"/>
    <s v="Yucatán"/>
    <x v="1"/>
    <x v="0"/>
    <s v="Canned Foods"/>
    <x v="44"/>
    <n v="5"/>
    <x v="999"/>
    <x v="1"/>
  </r>
  <r>
    <n v="8192"/>
    <d v="2018-05-10T00:00:00"/>
    <x v="5"/>
    <x v="2"/>
    <n v="3131"/>
    <x v="0"/>
    <x v="0"/>
    <x v="0"/>
    <n v="2"/>
    <s v="$10K - $30K"/>
    <x v="10"/>
    <s v="Washington"/>
    <x v="0"/>
    <x v="0"/>
    <s v="Snack Foods"/>
    <x v="0"/>
    <n v="6"/>
    <x v="514"/>
    <x v="1"/>
  </r>
  <r>
    <n v="8193"/>
    <d v="2018-05-10T00:00:00"/>
    <x v="5"/>
    <x v="2"/>
    <n v="4686"/>
    <x v="0"/>
    <x v="0"/>
    <x v="1"/>
    <n v="2"/>
    <s v="$50K - $70K"/>
    <x v="0"/>
    <s v="California"/>
    <x v="0"/>
    <x v="0"/>
    <s v="Deli"/>
    <x v="14"/>
    <n v="4"/>
    <x v="1511"/>
    <x v="1"/>
  </r>
  <r>
    <n v="8194"/>
    <d v="2018-05-10T00:00:00"/>
    <x v="5"/>
    <x v="2"/>
    <n v="9811"/>
    <x v="0"/>
    <x v="0"/>
    <x v="1"/>
    <n v="1"/>
    <s v="$30K - $50K"/>
    <x v="16"/>
    <s v="Zacatecas"/>
    <x v="1"/>
    <x v="2"/>
    <s v="Household"/>
    <x v="24"/>
    <n v="4"/>
    <x v="1493"/>
    <x v="0"/>
  </r>
  <r>
    <n v="8195"/>
    <d v="2018-05-10T00:00:00"/>
    <x v="5"/>
    <x v="2"/>
    <n v="8087"/>
    <x v="0"/>
    <x v="1"/>
    <x v="0"/>
    <n v="2"/>
    <s v="$10K - $30K"/>
    <x v="14"/>
    <s v="Yucatán"/>
    <x v="1"/>
    <x v="0"/>
    <s v="Frozen Foods"/>
    <x v="1"/>
    <n v="3"/>
    <x v="316"/>
    <x v="1"/>
  </r>
  <r>
    <n v="8196"/>
    <d v="2018-05-10T00:00:00"/>
    <x v="5"/>
    <x v="2"/>
    <n v="1501"/>
    <x v="0"/>
    <x v="1"/>
    <x v="1"/>
    <n v="2"/>
    <s v="$10K - $30K"/>
    <x v="15"/>
    <s v="British Columbia"/>
    <x v="2"/>
    <x v="0"/>
    <s v="Baking Goods"/>
    <x v="32"/>
    <n v="3"/>
    <x v="1412"/>
    <x v="0"/>
  </r>
  <r>
    <n v="8197"/>
    <d v="2018-05-10T00:00:00"/>
    <x v="5"/>
    <x v="2"/>
    <n v="9444"/>
    <x v="1"/>
    <x v="0"/>
    <x v="0"/>
    <n v="5"/>
    <s v="$10K - $30K"/>
    <x v="15"/>
    <s v="British Columbia"/>
    <x v="2"/>
    <x v="0"/>
    <s v="Baked Goods"/>
    <x v="25"/>
    <n v="4"/>
    <x v="1589"/>
    <x v="1"/>
  </r>
  <r>
    <n v="8198"/>
    <d v="2018-05-10T00:00:00"/>
    <x v="5"/>
    <x v="2"/>
    <n v="491"/>
    <x v="0"/>
    <x v="1"/>
    <x v="1"/>
    <n v="2"/>
    <s v="$50K - $70K"/>
    <x v="20"/>
    <s v="Guerrero"/>
    <x v="1"/>
    <x v="1"/>
    <s v="Dairy"/>
    <x v="15"/>
    <n v="5"/>
    <x v="563"/>
    <x v="1"/>
  </r>
  <r>
    <n v="8199"/>
    <d v="2018-05-10T00:00:00"/>
    <x v="5"/>
    <x v="2"/>
    <n v="2175"/>
    <x v="0"/>
    <x v="1"/>
    <x v="0"/>
    <n v="5"/>
    <s v="$110K - $130K"/>
    <x v="16"/>
    <s v="Zacatecas"/>
    <x v="1"/>
    <x v="1"/>
    <s v="Beverages"/>
    <x v="3"/>
    <n v="4"/>
    <x v="1068"/>
    <x v="1"/>
  </r>
  <r>
    <n v="8200"/>
    <d v="2018-05-10T00:00:00"/>
    <x v="5"/>
    <x v="2"/>
    <n v="8457"/>
    <x v="1"/>
    <x v="1"/>
    <x v="1"/>
    <n v="1"/>
    <s v="$30K - $50K"/>
    <x v="3"/>
    <s v="California"/>
    <x v="0"/>
    <x v="1"/>
    <s v="Beverages"/>
    <x v="3"/>
    <n v="6"/>
    <x v="280"/>
    <x v="1"/>
  </r>
  <r>
    <n v="8201"/>
    <d v="2018-05-10T00:00:00"/>
    <x v="5"/>
    <x v="2"/>
    <n v="10000"/>
    <x v="0"/>
    <x v="0"/>
    <x v="1"/>
    <n v="5"/>
    <s v="$10K - $30K"/>
    <x v="19"/>
    <s v="Mexico City"/>
    <x v="1"/>
    <x v="0"/>
    <s v="Snacks"/>
    <x v="2"/>
    <n v="4"/>
    <x v="49"/>
    <x v="1"/>
  </r>
  <r>
    <n v="8202"/>
    <d v="2018-05-10T00:00:00"/>
    <x v="5"/>
    <x v="2"/>
    <n v="7793"/>
    <x v="1"/>
    <x v="1"/>
    <x v="0"/>
    <n v="4"/>
    <s v="$30K - $50K"/>
    <x v="17"/>
    <s v="Zacatecas"/>
    <x v="1"/>
    <x v="2"/>
    <s v="Household"/>
    <x v="41"/>
    <n v="3"/>
    <x v="1460"/>
    <x v="1"/>
  </r>
  <r>
    <n v="8203"/>
    <d v="2018-05-10T00:00:00"/>
    <x v="5"/>
    <x v="2"/>
    <n v="7793"/>
    <x v="1"/>
    <x v="1"/>
    <x v="0"/>
    <n v="4"/>
    <s v="$30K - $50K"/>
    <x v="17"/>
    <s v="Zacatecas"/>
    <x v="1"/>
    <x v="2"/>
    <s v="Household"/>
    <x v="11"/>
    <n v="3"/>
    <x v="1047"/>
    <x v="1"/>
  </r>
  <r>
    <n v="8204"/>
    <d v="2018-05-10T00:00:00"/>
    <x v="5"/>
    <x v="2"/>
    <n v="3870"/>
    <x v="1"/>
    <x v="0"/>
    <x v="1"/>
    <n v="1"/>
    <s v="$50K - $70K"/>
    <x v="13"/>
    <s v="Veracruz"/>
    <x v="1"/>
    <x v="0"/>
    <s v="Baking Goods"/>
    <x v="32"/>
    <n v="5"/>
    <x v="567"/>
    <x v="1"/>
  </r>
  <r>
    <n v="8205"/>
    <d v="2018-05-10T00:00:00"/>
    <x v="5"/>
    <x v="2"/>
    <n v="5106"/>
    <x v="1"/>
    <x v="0"/>
    <x v="1"/>
    <n v="0"/>
    <s v="$10K - $30K"/>
    <x v="2"/>
    <s v="Oregon"/>
    <x v="0"/>
    <x v="0"/>
    <s v="Snack Foods"/>
    <x v="0"/>
    <n v="5"/>
    <x v="372"/>
    <x v="0"/>
  </r>
  <r>
    <n v="8206"/>
    <d v="2018-05-10T00:00:00"/>
    <x v="5"/>
    <x v="2"/>
    <n v="1286"/>
    <x v="1"/>
    <x v="1"/>
    <x v="0"/>
    <n v="4"/>
    <s v="$30K - $50K"/>
    <x v="7"/>
    <s v="California"/>
    <x v="0"/>
    <x v="0"/>
    <s v="Dairy"/>
    <x v="15"/>
    <n v="4"/>
    <x v="548"/>
    <x v="1"/>
  </r>
  <r>
    <n v="8207"/>
    <d v="2018-05-10T00:00:00"/>
    <x v="5"/>
    <x v="2"/>
    <n v="3280"/>
    <x v="0"/>
    <x v="1"/>
    <x v="0"/>
    <n v="1"/>
    <s v="$50K - $70K"/>
    <x v="15"/>
    <s v="British Columbia"/>
    <x v="2"/>
    <x v="0"/>
    <s v="Produce"/>
    <x v="1"/>
    <n v="5"/>
    <x v="2464"/>
    <x v="1"/>
  </r>
  <r>
    <n v="8208"/>
    <d v="2018-05-10T00:00:00"/>
    <x v="5"/>
    <x v="2"/>
    <n v="5045"/>
    <x v="0"/>
    <x v="1"/>
    <x v="0"/>
    <n v="1"/>
    <s v="$30K - $50K"/>
    <x v="9"/>
    <s v="California"/>
    <x v="0"/>
    <x v="2"/>
    <s v="Household"/>
    <x v="22"/>
    <n v="1"/>
    <x v="1574"/>
    <x v="0"/>
  </r>
  <r>
    <n v="8209"/>
    <d v="2018-05-10T00:00:00"/>
    <x v="5"/>
    <x v="2"/>
    <n v="5542"/>
    <x v="1"/>
    <x v="0"/>
    <x v="1"/>
    <n v="2"/>
    <s v="$30K - $50K"/>
    <x v="12"/>
    <s v="Washington"/>
    <x v="0"/>
    <x v="0"/>
    <s v="Canned Foods"/>
    <x v="6"/>
    <n v="4"/>
    <x v="1739"/>
    <x v="1"/>
  </r>
  <r>
    <n v="8210"/>
    <d v="2018-05-10T00:00:00"/>
    <x v="5"/>
    <x v="2"/>
    <n v="8080"/>
    <x v="1"/>
    <x v="0"/>
    <x v="0"/>
    <n v="3"/>
    <s v="$30K - $50K"/>
    <x v="7"/>
    <s v="California"/>
    <x v="0"/>
    <x v="0"/>
    <s v="Snack Foods"/>
    <x v="0"/>
    <n v="4"/>
    <x v="2423"/>
    <x v="0"/>
  </r>
  <r>
    <n v="8211"/>
    <d v="2018-05-10T00:00:00"/>
    <x v="5"/>
    <x v="2"/>
    <n v="4829"/>
    <x v="1"/>
    <x v="0"/>
    <x v="0"/>
    <n v="0"/>
    <s v="$10K - $30K"/>
    <x v="2"/>
    <s v="Oregon"/>
    <x v="0"/>
    <x v="0"/>
    <s v="Produce"/>
    <x v="12"/>
    <n v="4"/>
    <x v="532"/>
    <x v="0"/>
  </r>
  <r>
    <n v="8212"/>
    <d v="2018-05-10T00:00:00"/>
    <x v="5"/>
    <x v="2"/>
    <n v="6003"/>
    <x v="0"/>
    <x v="0"/>
    <x v="0"/>
    <n v="0"/>
    <s v="$10K - $30K"/>
    <x v="4"/>
    <s v="Oregon"/>
    <x v="0"/>
    <x v="0"/>
    <s v="Canned Foods"/>
    <x v="6"/>
    <n v="3"/>
    <x v="168"/>
    <x v="1"/>
  </r>
  <r>
    <n v="8213"/>
    <d v="2018-05-10T00:00:00"/>
    <x v="5"/>
    <x v="2"/>
    <n v="6522"/>
    <x v="0"/>
    <x v="0"/>
    <x v="0"/>
    <n v="2"/>
    <s v="$50K - $70K"/>
    <x v="4"/>
    <s v="Oregon"/>
    <x v="0"/>
    <x v="0"/>
    <s v="Produce"/>
    <x v="12"/>
    <n v="3"/>
    <x v="986"/>
    <x v="1"/>
  </r>
  <r>
    <n v="8214"/>
    <d v="2018-05-11T00:00:00"/>
    <x v="5"/>
    <x v="2"/>
    <n v="4174"/>
    <x v="0"/>
    <x v="0"/>
    <x v="1"/>
    <n v="4"/>
    <s v="$50K - $70K"/>
    <x v="16"/>
    <s v="Zacatecas"/>
    <x v="1"/>
    <x v="0"/>
    <s v="Dairy"/>
    <x v="15"/>
    <n v="6"/>
    <x v="159"/>
    <x v="1"/>
  </r>
  <r>
    <n v="8215"/>
    <d v="2018-05-11T00:00:00"/>
    <x v="5"/>
    <x v="2"/>
    <n v="1329"/>
    <x v="0"/>
    <x v="0"/>
    <x v="1"/>
    <n v="3"/>
    <s v="$10K - $30K"/>
    <x v="10"/>
    <s v="Washington"/>
    <x v="0"/>
    <x v="0"/>
    <s v="Snack Foods"/>
    <x v="0"/>
    <n v="4"/>
    <x v="2303"/>
    <x v="1"/>
  </r>
  <r>
    <n v="8216"/>
    <d v="2018-05-11T00:00:00"/>
    <x v="5"/>
    <x v="2"/>
    <n v="1374"/>
    <x v="1"/>
    <x v="0"/>
    <x v="1"/>
    <n v="1"/>
    <s v="$30K - $50K"/>
    <x v="15"/>
    <s v="British Columbia"/>
    <x v="2"/>
    <x v="0"/>
    <s v="Frozen Foods"/>
    <x v="5"/>
    <n v="5"/>
    <x v="1364"/>
    <x v="1"/>
  </r>
  <r>
    <n v="8217"/>
    <d v="2018-05-11T00:00:00"/>
    <x v="5"/>
    <x v="2"/>
    <n v="4941"/>
    <x v="1"/>
    <x v="0"/>
    <x v="1"/>
    <n v="3"/>
    <s v="$10K - $30K"/>
    <x v="15"/>
    <s v="British Columbia"/>
    <x v="2"/>
    <x v="2"/>
    <s v="Household"/>
    <x v="22"/>
    <n v="4"/>
    <x v="595"/>
    <x v="1"/>
  </r>
  <r>
    <n v="8218"/>
    <d v="2018-05-11T00:00:00"/>
    <x v="5"/>
    <x v="2"/>
    <n v="2735"/>
    <x v="1"/>
    <x v="0"/>
    <x v="0"/>
    <n v="3"/>
    <s v="$130K - $150K"/>
    <x v="7"/>
    <s v="California"/>
    <x v="0"/>
    <x v="0"/>
    <s v="Frozen Foods"/>
    <x v="14"/>
    <n v="4"/>
    <x v="1350"/>
    <x v="1"/>
  </r>
  <r>
    <n v="8219"/>
    <d v="2018-05-11T00:00:00"/>
    <x v="5"/>
    <x v="2"/>
    <n v="8145"/>
    <x v="1"/>
    <x v="1"/>
    <x v="0"/>
    <n v="3"/>
    <s v="$30K - $50K"/>
    <x v="15"/>
    <s v="British Columbia"/>
    <x v="2"/>
    <x v="0"/>
    <s v="Produce"/>
    <x v="26"/>
    <n v="3"/>
    <x v="26"/>
    <x v="0"/>
  </r>
  <r>
    <n v="8220"/>
    <d v="2018-05-11T00:00:00"/>
    <x v="5"/>
    <x v="2"/>
    <n v="9238"/>
    <x v="1"/>
    <x v="0"/>
    <x v="0"/>
    <n v="2"/>
    <s v="$10K - $30K"/>
    <x v="16"/>
    <s v="Zacatecas"/>
    <x v="1"/>
    <x v="1"/>
    <s v="Beverages"/>
    <x v="16"/>
    <n v="3"/>
    <x v="1188"/>
    <x v="1"/>
  </r>
  <r>
    <n v="8221"/>
    <d v="2018-05-11T00:00:00"/>
    <x v="5"/>
    <x v="2"/>
    <n v="2966"/>
    <x v="0"/>
    <x v="0"/>
    <x v="1"/>
    <n v="2"/>
    <s v="$50K - $70K"/>
    <x v="8"/>
    <s v="Washington"/>
    <x v="0"/>
    <x v="0"/>
    <s v="Canned Foods"/>
    <x v="6"/>
    <n v="3"/>
    <x v="2006"/>
    <x v="1"/>
  </r>
  <r>
    <n v="8222"/>
    <d v="2018-05-11T00:00:00"/>
    <x v="5"/>
    <x v="2"/>
    <n v="2568"/>
    <x v="1"/>
    <x v="1"/>
    <x v="0"/>
    <n v="2"/>
    <s v="$50K - $70K"/>
    <x v="2"/>
    <s v="Oregon"/>
    <x v="0"/>
    <x v="2"/>
    <s v="Household"/>
    <x v="22"/>
    <n v="5"/>
    <x v="1832"/>
    <x v="1"/>
  </r>
  <r>
    <n v="8223"/>
    <d v="2018-05-11T00:00:00"/>
    <x v="5"/>
    <x v="2"/>
    <n v="7997"/>
    <x v="0"/>
    <x v="0"/>
    <x v="1"/>
    <n v="5"/>
    <s v="$30K - $50K"/>
    <x v="4"/>
    <s v="Oregon"/>
    <x v="0"/>
    <x v="0"/>
    <s v="Snack Foods"/>
    <x v="0"/>
    <n v="5"/>
    <x v="2465"/>
    <x v="0"/>
  </r>
  <r>
    <n v="8224"/>
    <d v="2018-05-11T00:00:00"/>
    <x v="5"/>
    <x v="2"/>
    <n v="4903"/>
    <x v="1"/>
    <x v="1"/>
    <x v="0"/>
    <n v="2"/>
    <s v="$50K - $70K"/>
    <x v="1"/>
    <s v="Washington"/>
    <x v="0"/>
    <x v="0"/>
    <s v="Starchy Foods"/>
    <x v="31"/>
    <n v="5"/>
    <x v="1052"/>
    <x v="1"/>
  </r>
  <r>
    <n v="8225"/>
    <d v="2018-05-11T00:00:00"/>
    <x v="5"/>
    <x v="2"/>
    <n v="8203"/>
    <x v="1"/>
    <x v="0"/>
    <x v="0"/>
    <n v="1"/>
    <s v="$30K - $50K"/>
    <x v="13"/>
    <s v="Veracruz"/>
    <x v="1"/>
    <x v="2"/>
    <s v="Health and Hygiene"/>
    <x v="13"/>
    <n v="5"/>
    <x v="257"/>
    <x v="1"/>
  </r>
  <r>
    <n v="8226"/>
    <d v="2018-05-11T00:00:00"/>
    <x v="5"/>
    <x v="2"/>
    <n v="9680"/>
    <x v="0"/>
    <x v="0"/>
    <x v="0"/>
    <n v="5"/>
    <s v="$150K +"/>
    <x v="15"/>
    <s v="British Columbia"/>
    <x v="2"/>
    <x v="0"/>
    <s v="Frozen Foods"/>
    <x v="33"/>
    <n v="5"/>
    <x v="357"/>
    <x v="0"/>
  </r>
  <r>
    <n v="8227"/>
    <d v="2018-05-11T00:00:00"/>
    <x v="5"/>
    <x v="2"/>
    <n v="9725"/>
    <x v="1"/>
    <x v="1"/>
    <x v="0"/>
    <n v="3"/>
    <s v="$110K - $130K"/>
    <x v="13"/>
    <s v="Veracruz"/>
    <x v="1"/>
    <x v="2"/>
    <s v="Health and Hygiene"/>
    <x v="13"/>
    <n v="3"/>
    <x v="1141"/>
    <x v="1"/>
  </r>
  <r>
    <n v="8228"/>
    <d v="2018-05-11T00:00:00"/>
    <x v="5"/>
    <x v="2"/>
    <n v="3808"/>
    <x v="0"/>
    <x v="1"/>
    <x v="0"/>
    <n v="4"/>
    <s v="$110K - $130K"/>
    <x v="17"/>
    <s v="Zacatecas"/>
    <x v="1"/>
    <x v="0"/>
    <s v="Snack Foods"/>
    <x v="0"/>
    <n v="5"/>
    <x v="2466"/>
    <x v="1"/>
  </r>
  <r>
    <n v="8229"/>
    <d v="2018-05-11T00:00:00"/>
    <x v="5"/>
    <x v="2"/>
    <n v="4386"/>
    <x v="1"/>
    <x v="0"/>
    <x v="1"/>
    <n v="5"/>
    <s v="$10K - $30K"/>
    <x v="17"/>
    <s v="Zacatecas"/>
    <x v="1"/>
    <x v="0"/>
    <s v="Seafood"/>
    <x v="21"/>
    <n v="6"/>
    <x v="2237"/>
    <x v="1"/>
  </r>
  <r>
    <n v="8230"/>
    <d v="2018-05-11T00:00:00"/>
    <x v="5"/>
    <x v="2"/>
    <n v="7502"/>
    <x v="1"/>
    <x v="0"/>
    <x v="1"/>
    <n v="1"/>
    <s v="$10K - $30K"/>
    <x v="12"/>
    <s v="Washington"/>
    <x v="0"/>
    <x v="0"/>
    <s v="Baking Goods"/>
    <x v="32"/>
    <n v="4"/>
    <x v="369"/>
    <x v="1"/>
  </r>
  <r>
    <n v="8231"/>
    <d v="2018-05-11T00:00:00"/>
    <x v="5"/>
    <x v="2"/>
    <n v="6844"/>
    <x v="1"/>
    <x v="0"/>
    <x v="1"/>
    <n v="2"/>
    <s v="$90K - $110K"/>
    <x v="2"/>
    <s v="Oregon"/>
    <x v="0"/>
    <x v="0"/>
    <s v="Dairy"/>
    <x v="15"/>
    <n v="3"/>
    <x v="94"/>
    <x v="0"/>
  </r>
  <r>
    <n v="8232"/>
    <d v="2018-05-11T00:00:00"/>
    <x v="5"/>
    <x v="2"/>
    <n v="5374"/>
    <x v="1"/>
    <x v="1"/>
    <x v="0"/>
    <n v="3"/>
    <s v="$30K - $50K"/>
    <x v="12"/>
    <s v="Washington"/>
    <x v="0"/>
    <x v="0"/>
    <s v="Deli"/>
    <x v="14"/>
    <n v="5"/>
    <x v="1101"/>
    <x v="1"/>
  </r>
  <r>
    <n v="8233"/>
    <d v="2018-05-11T00:00:00"/>
    <x v="5"/>
    <x v="2"/>
    <n v="3643"/>
    <x v="0"/>
    <x v="0"/>
    <x v="0"/>
    <n v="2"/>
    <s v="$130K - $150K"/>
    <x v="11"/>
    <s v="Washington"/>
    <x v="0"/>
    <x v="0"/>
    <s v="Baked Goods"/>
    <x v="25"/>
    <n v="2"/>
    <x v="1027"/>
    <x v="1"/>
  </r>
  <r>
    <n v="8234"/>
    <d v="2018-05-11T00:00:00"/>
    <x v="5"/>
    <x v="2"/>
    <n v="5712"/>
    <x v="0"/>
    <x v="1"/>
    <x v="0"/>
    <n v="2"/>
    <s v="$70K - $90K"/>
    <x v="16"/>
    <s v="Zacatecas"/>
    <x v="1"/>
    <x v="0"/>
    <s v="Produce"/>
    <x v="12"/>
    <n v="4"/>
    <x v="1376"/>
    <x v="1"/>
  </r>
  <r>
    <n v="8235"/>
    <d v="2018-05-11T00:00:00"/>
    <x v="5"/>
    <x v="2"/>
    <n v="8218"/>
    <x v="0"/>
    <x v="0"/>
    <x v="1"/>
    <n v="3"/>
    <s v="$70K - $90K"/>
    <x v="11"/>
    <s v="Washington"/>
    <x v="0"/>
    <x v="0"/>
    <s v="Produce"/>
    <x v="12"/>
    <n v="3"/>
    <x v="1499"/>
    <x v="1"/>
  </r>
  <r>
    <n v="8236"/>
    <d v="2018-05-11T00:00:00"/>
    <x v="5"/>
    <x v="2"/>
    <n v="8989"/>
    <x v="0"/>
    <x v="1"/>
    <x v="0"/>
    <n v="2"/>
    <s v="$130K - $150K"/>
    <x v="21"/>
    <s v="Mexico City"/>
    <x v="1"/>
    <x v="0"/>
    <s v="Snack Foods"/>
    <x v="0"/>
    <n v="4"/>
    <x v="1697"/>
    <x v="0"/>
  </r>
  <r>
    <n v="8237"/>
    <d v="2018-05-12T00:00:00"/>
    <x v="5"/>
    <x v="2"/>
    <n v="4956"/>
    <x v="1"/>
    <x v="1"/>
    <x v="1"/>
    <n v="4"/>
    <s v="$10K - $30K"/>
    <x v="16"/>
    <s v="Zacatecas"/>
    <x v="1"/>
    <x v="0"/>
    <s v="Eggs"/>
    <x v="34"/>
    <n v="6"/>
    <x v="832"/>
    <x v="1"/>
  </r>
  <r>
    <n v="8238"/>
    <d v="2018-05-12T00:00:00"/>
    <x v="5"/>
    <x v="2"/>
    <n v="8621"/>
    <x v="0"/>
    <x v="1"/>
    <x v="0"/>
    <n v="3"/>
    <s v="$70K - $90K"/>
    <x v="15"/>
    <s v="British Columbia"/>
    <x v="2"/>
    <x v="0"/>
    <s v="Starchy Foods"/>
    <x v="31"/>
    <n v="5"/>
    <x v="2467"/>
    <x v="0"/>
  </r>
  <r>
    <n v="8239"/>
    <d v="2018-05-12T00:00:00"/>
    <x v="5"/>
    <x v="2"/>
    <n v="6762"/>
    <x v="1"/>
    <x v="1"/>
    <x v="0"/>
    <n v="1"/>
    <s v="$110K - $130K"/>
    <x v="21"/>
    <s v="Mexico City"/>
    <x v="1"/>
    <x v="0"/>
    <s v="Canned Foods"/>
    <x v="6"/>
    <n v="3"/>
    <x v="2468"/>
    <x v="0"/>
  </r>
  <r>
    <n v="8240"/>
    <d v="2018-05-12T00:00:00"/>
    <x v="5"/>
    <x v="2"/>
    <n v="2397"/>
    <x v="0"/>
    <x v="0"/>
    <x v="0"/>
    <n v="2"/>
    <s v="$30K - $50K"/>
    <x v="2"/>
    <s v="Oregon"/>
    <x v="0"/>
    <x v="0"/>
    <s v="Produce"/>
    <x v="1"/>
    <n v="3"/>
    <x v="1788"/>
    <x v="1"/>
  </r>
  <r>
    <n v="8241"/>
    <d v="2018-05-12T00:00:00"/>
    <x v="5"/>
    <x v="2"/>
    <n v="2496"/>
    <x v="1"/>
    <x v="0"/>
    <x v="0"/>
    <n v="2"/>
    <s v="$50K - $70K"/>
    <x v="2"/>
    <s v="Oregon"/>
    <x v="0"/>
    <x v="0"/>
    <s v="Canned Foods"/>
    <x v="1"/>
    <n v="4"/>
    <x v="417"/>
    <x v="0"/>
  </r>
  <r>
    <n v="8242"/>
    <d v="2018-05-12T00:00:00"/>
    <x v="5"/>
    <x v="2"/>
    <n v="7304"/>
    <x v="1"/>
    <x v="1"/>
    <x v="1"/>
    <n v="2"/>
    <s v="$30K - $50K"/>
    <x v="20"/>
    <s v="Guerrero"/>
    <x v="1"/>
    <x v="0"/>
    <s v="Snack Foods"/>
    <x v="0"/>
    <n v="6"/>
    <x v="1150"/>
    <x v="1"/>
  </r>
  <r>
    <n v="8243"/>
    <d v="2018-05-12T00:00:00"/>
    <x v="5"/>
    <x v="2"/>
    <n v="5982"/>
    <x v="1"/>
    <x v="0"/>
    <x v="0"/>
    <n v="2"/>
    <s v="$30K - $50K"/>
    <x v="4"/>
    <s v="Oregon"/>
    <x v="0"/>
    <x v="1"/>
    <s v="Beverages"/>
    <x v="35"/>
    <n v="5"/>
    <x v="389"/>
    <x v="1"/>
  </r>
  <r>
    <n v="8244"/>
    <d v="2018-05-12T00:00:00"/>
    <x v="5"/>
    <x v="2"/>
    <n v="10106"/>
    <x v="1"/>
    <x v="1"/>
    <x v="0"/>
    <n v="5"/>
    <s v="$30K - $50K"/>
    <x v="4"/>
    <s v="Oregon"/>
    <x v="0"/>
    <x v="0"/>
    <s v="Baking Goods"/>
    <x v="9"/>
    <n v="6"/>
    <x v="659"/>
    <x v="0"/>
  </r>
  <r>
    <n v="8245"/>
    <d v="2018-05-12T00:00:00"/>
    <x v="5"/>
    <x v="2"/>
    <n v="8564"/>
    <x v="0"/>
    <x v="1"/>
    <x v="0"/>
    <n v="1"/>
    <s v="$10K - $30K"/>
    <x v="16"/>
    <s v="Zacatecas"/>
    <x v="1"/>
    <x v="0"/>
    <s v="Produce"/>
    <x v="1"/>
    <n v="4"/>
    <x v="1911"/>
    <x v="1"/>
  </r>
  <r>
    <n v="8246"/>
    <d v="2018-05-12T00:00:00"/>
    <x v="5"/>
    <x v="2"/>
    <n v="9522"/>
    <x v="1"/>
    <x v="1"/>
    <x v="0"/>
    <n v="4"/>
    <s v="$30K - $50K"/>
    <x v="3"/>
    <s v="California"/>
    <x v="0"/>
    <x v="0"/>
    <s v="Produce"/>
    <x v="1"/>
    <n v="5"/>
    <x v="565"/>
    <x v="1"/>
  </r>
  <r>
    <n v="8247"/>
    <d v="2018-05-12T00:00:00"/>
    <x v="5"/>
    <x v="2"/>
    <n v="9134"/>
    <x v="1"/>
    <x v="1"/>
    <x v="0"/>
    <n v="5"/>
    <s v="$70K - $90K"/>
    <x v="5"/>
    <s v="Washington"/>
    <x v="0"/>
    <x v="2"/>
    <s v="Household"/>
    <x v="22"/>
    <n v="6"/>
    <x v="2300"/>
    <x v="1"/>
  </r>
  <r>
    <n v="8248"/>
    <d v="2018-05-12T00:00:00"/>
    <x v="5"/>
    <x v="2"/>
    <n v="5062"/>
    <x v="1"/>
    <x v="1"/>
    <x v="0"/>
    <n v="4"/>
    <s v="$30K - $50K"/>
    <x v="0"/>
    <s v="California"/>
    <x v="0"/>
    <x v="0"/>
    <s v="Produce"/>
    <x v="1"/>
    <n v="6"/>
    <x v="2462"/>
    <x v="0"/>
  </r>
  <r>
    <n v="8249"/>
    <d v="2018-05-12T00:00:00"/>
    <x v="5"/>
    <x v="2"/>
    <n v="7337"/>
    <x v="1"/>
    <x v="0"/>
    <x v="1"/>
    <n v="2"/>
    <s v="$50K - $70K"/>
    <x v="16"/>
    <s v="Zacatecas"/>
    <x v="1"/>
    <x v="0"/>
    <s v="Baked Goods"/>
    <x v="25"/>
    <n v="6"/>
    <x v="2149"/>
    <x v="1"/>
  </r>
  <r>
    <n v="8250"/>
    <d v="2018-05-12T00:00:00"/>
    <x v="5"/>
    <x v="2"/>
    <n v="5869"/>
    <x v="1"/>
    <x v="0"/>
    <x v="0"/>
    <n v="1"/>
    <s v="$130K - $150K"/>
    <x v="4"/>
    <s v="Oregon"/>
    <x v="0"/>
    <x v="0"/>
    <s v="Produce"/>
    <x v="1"/>
    <n v="3"/>
    <x v="321"/>
    <x v="1"/>
  </r>
  <r>
    <n v="8251"/>
    <d v="2018-05-12T00:00:00"/>
    <x v="5"/>
    <x v="2"/>
    <n v="1478"/>
    <x v="1"/>
    <x v="1"/>
    <x v="1"/>
    <n v="4"/>
    <s v="$30K - $50K"/>
    <x v="18"/>
    <s v="British Columbia"/>
    <x v="2"/>
    <x v="0"/>
    <s v="Frozen Foods"/>
    <x v="5"/>
    <n v="2"/>
    <x v="877"/>
    <x v="1"/>
  </r>
  <r>
    <n v="8252"/>
    <d v="2018-05-12T00:00:00"/>
    <x v="5"/>
    <x v="2"/>
    <n v="4600"/>
    <x v="0"/>
    <x v="0"/>
    <x v="0"/>
    <n v="3"/>
    <s v="$10K - $30K"/>
    <x v="6"/>
    <s v="Washington"/>
    <x v="0"/>
    <x v="1"/>
    <s v="Beverages"/>
    <x v="3"/>
    <n v="3"/>
    <x v="2023"/>
    <x v="0"/>
  </r>
  <r>
    <n v="8253"/>
    <d v="2018-05-12T00:00:00"/>
    <x v="5"/>
    <x v="2"/>
    <n v="9533"/>
    <x v="0"/>
    <x v="1"/>
    <x v="0"/>
    <n v="5"/>
    <s v="$30K - $50K"/>
    <x v="7"/>
    <s v="California"/>
    <x v="0"/>
    <x v="0"/>
    <s v="Deli"/>
    <x v="14"/>
    <n v="5"/>
    <x v="862"/>
    <x v="0"/>
  </r>
  <r>
    <n v="8254"/>
    <d v="2018-05-12T00:00:00"/>
    <x v="5"/>
    <x v="2"/>
    <n v="8355"/>
    <x v="0"/>
    <x v="1"/>
    <x v="1"/>
    <n v="4"/>
    <s v="$70K - $90K"/>
    <x v="17"/>
    <s v="Zacatecas"/>
    <x v="1"/>
    <x v="1"/>
    <s v="Alcoholic Beverages"/>
    <x v="18"/>
    <n v="5"/>
    <x v="2469"/>
    <x v="1"/>
  </r>
  <r>
    <n v="8255"/>
    <d v="2018-05-12T00:00:00"/>
    <x v="5"/>
    <x v="2"/>
    <n v="5089"/>
    <x v="0"/>
    <x v="0"/>
    <x v="1"/>
    <n v="2"/>
    <s v="$30K - $50K"/>
    <x v="15"/>
    <s v="British Columbia"/>
    <x v="2"/>
    <x v="0"/>
    <s v="Produce"/>
    <x v="26"/>
    <n v="5"/>
    <x v="968"/>
    <x v="0"/>
  </r>
  <r>
    <n v="8256"/>
    <d v="2018-05-12T00:00:00"/>
    <x v="5"/>
    <x v="2"/>
    <n v="5249"/>
    <x v="0"/>
    <x v="0"/>
    <x v="1"/>
    <n v="4"/>
    <s v="$70K - $90K"/>
    <x v="3"/>
    <s v="California"/>
    <x v="0"/>
    <x v="0"/>
    <s v="Produce"/>
    <x v="1"/>
    <n v="3"/>
    <x v="1229"/>
    <x v="0"/>
  </r>
  <r>
    <n v="8257"/>
    <d v="2018-05-13T00:00:00"/>
    <x v="5"/>
    <x v="2"/>
    <n v="9480"/>
    <x v="1"/>
    <x v="1"/>
    <x v="0"/>
    <n v="4"/>
    <s v="$30K - $50K"/>
    <x v="14"/>
    <s v="Yucatán"/>
    <x v="1"/>
    <x v="0"/>
    <s v="Canned Foods"/>
    <x v="6"/>
    <n v="6"/>
    <x v="323"/>
    <x v="1"/>
  </r>
  <r>
    <n v="8258"/>
    <d v="2018-05-13T00:00:00"/>
    <x v="5"/>
    <x v="2"/>
    <n v="3206"/>
    <x v="1"/>
    <x v="0"/>
    <x v="1"/>
    <n v="4"/>
    <s v="$10K - $30K"/>
    <x v="19"/>
    <s v="Mexico City"/>
    <x v="1"/>
    <x v="0"/>
    <s v="Canned Foods"/>
    <x v="1"/>
    <n v="6"/>
    <x v="2470"/>
    <x v="0"/>
  </r>
  <r>
    <n v="8259"/>
    <d v="2018-05-13T00:00:00"/>
    <x v="5"/>
    <x v="2"/>
    <n v="9416"/>
    <x v="0"/>
    <x v="1"/>
    <x v="0"/>
    <n v="1"/>
    <s v="$30K - $50K"/>
    <x v="15"/>
    <s v="British Columbia"/>
    <x v="2"/>
    <x v="0"/>
    <s v="Snack Foods"/>
    <x v="0"/>
    <n v="3"/>
    <x v="320"/>
    <x v="0"/>
  </r>
  <r>
    <n v="8260"/>
    <d v="2018-05-13T00:00:00"/>
    <x v="5"/>
    <x v="2"/>
    <n v="2705"/>
    <x v="0"/>
    <x v="1"/>
    <x v="0"/>
    <n v="1"/>
    <s v="$130K - $150K"/>
    <x v="7"/>
    <s v="California"/>
    <x v="0"/>
    <x v="0"/>
    <s v="Snack Foods"/>
    <x v="0"/>
    <n v="5"/>
    <x v="2414"/>
    <x v="0"/>
  </r>
  <r>
    <n v="8261"/>
    <d v="2018-05-13T00:00:00"/>
    <x v="5"/>
    <x v="2"/>
    <n v="1507"/>
    <x v="1"/>
    <x v="1"/>
    <x v="1"/>
    <n v="1"/>
    <s v="$50K - $70K"/>
    <x v="10"/>
    <s v="Washington"/>
    <x v="0"/>
    <x v="2"/>
    <s v="Household"/>
    <x v="24"/>
    <n v="5"/>
    <x v="2286"/>
    <x v="1"/>
  </r>
  <r>
    <n v="8262"/>
    <d v="2018-05-13T00:00:00"/>
    <x v="5"/>
    <x v="2"/>
    <n v="9754"/>
    <x v="0"/>
    <x v="1"/>
    <x v="1"/>
    <n v="2"/>
    <s v="$30K - $50K"/>
    <x v="20"/>
    <s v="Guerrero"/>
    <x v="1"/>
    <x v="0"/>
    <s v="Frozen Foods"/>
    <x v="1"/>
    <n v="3"/>
    <x v="1614"/>
    <x v="0"/>
  </r>
  <r>
    <n v="8263"/>
    <d v="2018-05-13T00:00:00"/>
    <x v="5"/>
    <x v="2"/>
    <n v="2709"/>
    <x v="0"/>
    <x v="0"/>
    <x v="1"/>
    <n v="4"/>
    <s v="$30K - $50K"/>
    <x v="3"/>
    <s v="California"/>
    <x v="0"/>
    <x v="0"/>
    <s v="Frozen Foods"/>
    <x v="1"/>
    <n v="3"/>
    <x v="2471"/>
    <x v="1"/>
  </r>
  <r>
    <n v="8264"/>
    <d v="2018-05-13T00:00:00"/>
    <x v="5"/>
    <x v="2"/>
    <n v="10168"/>
    <x v="0"/>
    <x v="0"/>
    <x v="1"/>
    <n v="3"/>
    <s v="$10K - $30K"/>
    <x v="10"/>
    <s v="Washington"/>
    <x v="0"/>
    <x v="0"/>
    <s v="Dairy"/>
    <x v="15"/>
    <n v="3"/>
    <x v="903"/>
    <x v="1"/>
  </r>
  <r>
    <n v="8265"/>
    <d v="2018-05-13T00:00:00"/>
    <x v="5"/>
    <x v="2"/>
    <n v="2324"/>
    <x v="1"/>
    <x v="0"/>
    <x v="1"/>
    <n v="4"/>
    <s v="$130K - $150K"/>
    <x v="15"/>
    <s v="British Columbia"/>
    <x v="2"/>
    <x v="1"/>
    <s v="Dairy"/>
    <x v="15"/>
    <n v="3"/>
    <x v="2215"/>
    <x v="0"/>
  </r>
  <r>
    <n v="8266"/>
    <d v="2018-05-13T00:00:00"/>
    <x v="5"/>
    <x v="2"/>
    <n v="5594"/>
    <x v="0"/>
    <x v="0"/>
    <x v="0"/>
    <n v="1"/>
    <s v="$10K - $30K"/>
    <x v="22"/>
    <s v="Mexico City"/>
    <x v="1"/>
    <x v="0"/>
    <s v="Produce"/>
    <x v="26"/>
    <n v="4"/>
    <x v="1748"/>
    <x v="1"/>
  </r>
  <r>
    <n v="8267"/>
    <d v="2018-05-13T00:00:00"/>
    <x v="5"/>
    <x v="2"/>
    <n v="7061"/>
    <x v="1"/>
    <x v="0"/>
    <x v="1"/>
    <n v="2"/>
    <s v="$30K - $50K"/>
    <x v="22"/>
    <s v="Mexico City"/>
    <x v="1"/>
    <x v="0"/>
    <s v="Snack Foods"/>
    <x v="0"/>
    <n v="4"/>
    <x v="1104"/>
    <x v="0"/>
  </r>
  <r>
    <n v="8268"/>
    <d v="2018-05-13T00:00:00"/>
    <x v="5"/>
    <x v="2"/>
    <n v="9249"/>
    <x v="0"/>
    <x v="1"/>
    <x v="1"/>
    <n v="2"/>
    <s v="$30K - $50K"/>
    <x v="14"/>
    <s v="Yucatán"/>
    <x v="1"/>
    <x v="1"/>
    <s v="Beverages"/>
    <x v="36"/>
    <n v="6"/>
    <x v="2472"/>
    <x v="1"/>
  </r>
  <r>
    <n v="8269"/>
    <d v="2018-05-13T00:00:00"/>
    <x v="5"/>
    <x v="2"/>
    <n v="7990"/>
    <x v="1"/>
    <x v="0"/>
    <x v="0"/>
    <n v="4"/>
    <s v="$110K - $130K"/>
    <x v="15"/>
    <s v="British Columbia"/>
    <x v="2"/>
    <x v="2"/>
    <s v="Health and Hygiene"/>
    <x v="13"/>
    <n v="5"/>
    <x v="93"/>
    <x v="0"/>
  </r>
  <r>
    <n v="8270"/>
    <d v="2018-05-13T00:00:00"/>
    <x v="5"/>
    <x v="2"/>
    <n v="5020"/>
    <x v="1"/>
    <x v="1"/>
    <x v="0"/>
    <n v="4"/>
    <s v="$50K - $70K"/>
    <x v="15"/>
    <s v="British Columbia"/>
    <x v="2"/>
    <x v="2"/>
    <s v="Household"/>
    <x v="22"/>
    <n v="6"/>
    <x v="157"/>
    <x v="1"/>
  </r>
  <r>
    <n v="8271"/>
    <d v="2018-05-13T00:00:00"/>
    <x v="5"/>
    <x v="2"/>
    <n v="5840"/>
    <x v="0"/>
    <x v="1"/>
    <x v="0"/>
    <n v="2"/>
    <s v="$30K - $50K"/>
    <x v="15"/>
    <s v="British Columbia"/>
    <x v="2"/>
    <x v="0"/>
    <s v="Snack Foods"/>
    <x v="0"/>
    <n v="3"/>
    <x v="1589"/>
    <x v="0"/>
  </r>
  <r>
    <n v="8272"/>
    <d v="2018-05-13T00:00:00"/>
    <x v="5"/>
    <x v="2"/>
    <n v="9887"/>
    <x v="1"/>
    <x v="1"/>
    <x v="0"/>
    <n v="5"/>
    <s v="$30K - $50K"/>
    <x v="20"/>
    <s v="Guerrero"/>
    <x v="1"/>
    <x v="0"/>
    <s v="Baking Goods"/>
    <x v="32"/>
    <n v="5"/>
    <x v="2090"/>
    <x v="1"/>
  </r>
  <r>
    <n v="8273"/>
    <d v="2018-05-13T00:00:00"/>
    <x v="5"/>
    <x v="2"/>
    <n v="4947"/>
    <x v="1"/>
    <x v="1"/>
    <x v="0"/>
    <n v="4"/>
    <s v="$10K - $30K"/>
    <x v="16"/>
    <s v="Zacatecas"/>
    <x v="1"/>
    <x v="0"/>
    <s v="Baking Goods"/>
    <x v="9"/>
    <n v="6"/>
    <x v="2473"/>
    <x v="1"/>
  </r>
  <r>
    <n v="8274"/>
    <d v="2018-05-13T00:00:00"/>
    <x v="5"/>
    <x v="2"/>
    <n v="4377"/>
    <x v="0"/>
    <x v="1"/>
    <x v="1"/>
    <n v="0"/>
    <s v="$30K - $50K"/>
    <x v="19"/>
    <s v="Mexico City"/>
    <x v="1"/>
    <x v="0"/>
    <s v="Frozen Foods"/>
    <x v="33"/>
    <n v="3"/>
    <x v="353"/>
    <x v="0"/>
  </r>
  <r>
    <n v="8275"/>
    <d v="2018-05-13T00:00:00"/>
    <x v="5"/>
    <x v="2"/>
    <n v="5424"/>
    <x v="0"/>
    <x v="0"/>
    <x v="1"/>
    <n v="4"/>
    <s v="$30K - $50K"/>
    <x v="18"/>
    <s v="British Columbia"/>
    <x v="2"/>
    <x v="0"/>
    <s v="Dairy"/>
    <x v="15"/>
    <n v="3"/>
    <x v="563"/>
    <x v="0"/>
  </r>
  <r>
    <n v="8276"/>
    <d v="2018-05-13T00:00:00"/>
    <x v="5"/>
    <x v="2"/>
    <n v="796"/>
    <x v="1"/>
    <x v="0"/>
    <x v="0"/>
    <n v="4"/>
    <s v="$30K - $50K"/>
    <x v="7"/>
    <s v="California"/>
    <x v="0"/>
    <x v="0"/>
    <s v="Dairy"/>
    <x v="15"/>
    <n v="4"/>
    <x v="1428"/>
    <x v="0"/>
  </r>
  <r>
    <n v="8277"/>
    <d v="2018-05-13T00:00:00"/>
    <x v="5"/>
    <x v="2"/>
    <n v="6440"/>
    <x v="1"/>
    <x v="0"/>
    <x v="0"/>
    <n v="0"/>
    <s v="$10K - $30K"/>
    <x v="14"/>
    <s v="Yucatán"/>
    <x v="1"/>
    <x v="0"/>
    <s v="Produce"/>
    <x v="26"/>
    <n v="3"/>
    <x v="1897"/>
    <x v="0"/>
  </r>
  <r>
    <n v="8278"/>
    <d v="2018-05-13T00:00:00"/>
    <x v="5"/>
    <x v="2"/>
    <n v="5827"/>
    <x v="1"/>
    <x v="1"/>
    <x v="0"/>
    <n v="3"/>
    <s v="$30K - $50K"/>
    <x v="2"/>
    <s v="Oregon"/>
    <x v="0"/>
    <x v="0"/>
    <s v="Frozen Foods"/>
    <x v="1"/>
    <n v="3"/>
    <x v="420"/>
    <x v="1"/>
  </r>
  <r>
    <n v="8279"/>
    <d v="2018-05-13T00:00:00"/>
    <x v="5"/>
    <x v="2"/>
    <n v="7502"/>
    <x v="1"/>
    <x v="0"/>
    <x v="1"/>
    <n v="1"/>
    <s v="$10K - $30K"/>
    <x v="12"/>
    <s v="Washington"/>
    <x v="0"/>
    <x v="0"/>
    <s v="Canned Foods"/>
    <x v="6"/>
    <n v="6"/>
    <x v="2462"/>
    <x v="1"/>
  </r>
  <r>
    <n v="8280"/>
    <d v="2018-05-13T00:00:00"/>
    <x v="5"/>
    <x v="2"/>
    <n v="7069"/>
    <x v="0"/>
    <x v="1"/>
    <x v="1"/>
    <n v="3"/>
    <s v="$130K - $150K"/>
    <x v="17"/>
    <s v="Zacatecas"/>
    <x v="1"/>
    <x v="0"/>
    <s v="Produce"/>
    <x v="1"/>
    <n v="3"/>
    <x v="810"/>
    <x v="1"/>
  </r>
  <r>
    <n v="8281"/>
    <d v="2018-05-13T00:00:00"/>
    <x v="5"/>
    <x v="2"/>
    <n v="824"/>
    <x v="0"/>
    <x v="0"/>
    <x v="1"/>
    <n v="3"/>
    <s v="$30K - $50K"/>
    <x v="15"/>
    <s v="British Columbia"/>
    <x v="2"/>
    <x v="0"/>
    <s v="Canned Foods"/>
    <x v="40"/>
    <n v="4"/>
    <x v="2462"/>
    <x v="0"/>
  </r>
  <r>
    <n v="8282"/>
    <d v="2018-05-13T00:00:00"/>
    <x v="5"/>
    <x v="2"/>
    <n v="7097"/>
    <x v="1"/>
    <x v="0"/>
    <x v="0"/>
    <n v="4"/>
    <s v="$30K - $50K"/>
    <x v="15"/>
    <s v="British Columbia"/>
    <x v="2"/>
    <x v="2"/>
    <s v="Household"/>
    <x v="24"/>
    <n v="3"/>
    <x v="91"/>
    <x v="0"/>
  </r>
  <r>
    <n v="8283"/>
    <d v="2018-05-13T00:00:00"/>
    <x v="5"/>
    <x v="2"/>
    <n v="8345"/>
    <x v="0"/>
    <x v="0"/>
    <x v="0"/>
    <n v="3"/>
    <s v="$30K - $50K"/>
    <x v="14"/>
    <s v="Yucatán"/>
    <x v="1"/>
    <x v="0"/>
    <s v="Snack Foods"/>
    <x v="0"/>
    <n v="5"/>
    <x v="621"/>
    <x v="1"/>
  </r>
  <r>
    <n v="8284"/>
    <d v="2018-05-14T00:00:00"/>
    <x v="5"/>
    <x v="2"/>
    <n v="10008"/>
    <x v="0"/>
    <x v="0"/>
    <x v="1"/>
    <n v="1"/>
    <s v="$10K - $30K"/>
    <x v="14"/>
    <s v="Yucatán"/>
    <x v="1"/>
    <x v="0"/>
    <s v="Starchy Foods"/>
    <x v="31"/>
    <n v="3"/>
    <x v="2474"/>
    <x v="1"/>
  </r>
  <r>
    <n v="8285"/>
    <d v="2018-05-14T00:00:00"/>
    <x v="5"/>
    <x v="2"/>
    <n v="9141"/>
    <x v="1"/>
    <x v="1"/>
    <x v="0"/>
    <n v="4"/>
    <s v="$70K - $90K"/>
    <x v="21"/>
    <s v="Mexico City"/>
    <x v="1"/>
    <x v="0"/>
    <s v="Canned Foods"/>
    <x v="6"/>
    <n v="3"/>
    <x v="93"/>
    <x v="0"/>
  </r>
  <r>
    <n v="8286"/>
    <d v="2018-05-14T00:00:00"/>
    <x v="5"/>
    <x v="2"/>
    <n v="10160"/>
    <x v="1"/>
    <x v="0"/>
    <x v="1"/>
    <n v="1"/>
    <s v="$50K - $70K"/>
    <x v="20"/>
    <s v="Guerrero"/>
    <x v="1"/>
    <x v="2"/>
    <s v="Household"/>
    <x v="7"/>
    <n v="4"/>
    <x v="1124"/>
    <x v="1"/>
  </r>
  <r>
    <n v="8287"/>
    <d v="2018-05-14T00:00:00"/>
    <x v="5"/>
    <x v="2"/>
    <n v="1350"/>
    <x v="1"/>
    <x v="1"/>
    <x v="0"/>
    <n v="5"/>
    <s v="$50K - $70K"/>
    <x v="15"/>
    <s v="British Columbia"/>
    <x v="2"/>
    <x v="2"/>
    <s v="Health and Hygiene"/>
    <x v="13"/>
    <n v="6"/>
    <x v="560"/>
    <x v="0"/>
  </r>
  <r>
    <n v="8288"/>
    <d v="2018-05-14T00:00:00"/>
    <x v="5"/>
    <x v="2"/>
    <n v="3526"/>
    <x v="1"/>
    <x v="1"/>
    <x v="0"/>
    <n v="0"/>
    <s v="$30K - $50K"/>
    <x v="15"/>
    <s v="British Columbia"/>
    <x v="2"/>
    <x v="2"/>
    <s v="Household"/>
    <x v="24"/>
    <n v="3"/>
    <x v="807"/>
    <x v="0"/>
  </r>
  <r>
    <n v="8289"/>
    <d v="2018-05-14T00:00:00"/>
    <x v="5"/>
    <x v="2"/>
    <n v="4216"/>
    <x v="0"/>
    <x v="1"/>
    <x v="0"/>
    <n v="5"/>
    <s v="$10K - $30K"/>
    <x v="15"/>
    <s v="British Columbia"/>
    <x v="2"/>
    <x v="0"/>
    <s v="Baking Goods"/>
    <x v="9"/>
    <n v="3"/>
    <x v="2135"/>
    <x v="0"/>
  </r>
  <r>
    <n v="8290"/>
    <d v="2018-05-14T00:00:00"/>
    <x v="5"/>
    <x v="2"/>
    <n v="8101"/>
    <x v="1"/>
    <x v="0"/>
    <x v="0"/>
    <n v="2"/>
    <s v="$130K - $150K"/>
    <x v="15"/>
    <s v="British Columbia"/>
    <x v="2"/>
    <x v="0"/>
    <s v="Breakfast Foods"/>
    <x v="5"/>
    <n v="4"/>
    <x v="1197"/>
    <x v="0"/>
  </r>
  <r>
    <n v="8291"/>
    <d v="2018-05-14T00:00:00"/>
    <x v="5"/>
    <x v="2"/>
    <n v="7012"/>
    <x v="1"/>
    <x v="1"/>
    <x v="1"/>
    <n v="3"/>
    <s v="$10K - $30K"/>
    <x v="0"/>
    <s v="California"/>
    <x v="0"/>
    <x v="0"/>
    <s v="Baking Goods"/>
    <x v="32"/>
    <n v="4"/>
    <x v="2475"/>
    <x v="0"/>
  </r>
  <r>
    <n v="8292"/>
    <d v="2018-05-14T00:00:00"/>
    <x v="5"/>
    <x v="2"/>
    <n v="2384"/>
    <x v="0"/>
    <x v="1"/>
    <x v="0"/>
    <n v="5"/>
    <s v="$10K - $30K"/>
    <x v="7"/>
    <s v="California"/>
    <x v="0"/>
    <x v="0"/>
    <s v="Frozen Foods"/>
    <x v="14"/>
    <n v="2"/>
    <x v="2476"/>
    <x v="0"/>
  </r>
  <r>
    <n v="8293"/>
    <d v="2018-05-14T00:00:00"/>
    <x v="5"/>
    <x v="2"/>
    <n v="7521"/>
    <x v="1"/>
    <x v="1"/>
    <x v="0"/>
    <n v="3"/>
    <s v="$130K - $150K"/>
    <x v="4"/>
    <s v="Oregon"/>
    <x v="0"/>
    <x v="0"/>
    <s v="Frozen Foods"/>
    <x v="1"/>
    <n v="5"/>
    <x v="1795"/>
    <x v="1"/>
  </r>
  <r>
    <n v="8294"/>
    <d v="2018-05-14T00:00:00"/>
    <x v="5"/>
    <x v="2"/>
    <n v="8061"/>
    <x v="1"/>
    <x v="0"/>
    <x v="0"/>
    <n v="1"/>
    <s v="$50K - $70K"/>
    <x v="19"/>
    <s v="Mexico City"/>
    <x v="1"/>
    <x v="0"/>
    <s v="Baking Goods"/>
    <x v="32"/>
    <n v="4"/>
    <x v="1237"/>
    <x v="1"/>
  </r>
  <r>
    <n v="8295"/>
    <d v="2018-05-14T00:00:00"/>
    <x v="5"/>
    <x v="2"/>
    <n v="9498"/>
    <x v="1"/>
    <x v="0"/>
    <x v="1"/>
    <n v="4"/>
    <s v="$70K - $90K"/>
    <x v="5"/>
    <s v="Washington"/>
    <x v="0"/>
    <x v="0"/>
    <s v="Canned Foods"/>
    <x v="40"/>
    <n v="2"/>
    <x v="1575"/>
    <x v="1"/>
  </r>
  <r>
    <n v="8296"/>
    <d v="2018-05-14T00:00:00"/>
    <x v="5"/>
    <x v="2"/>
    <n v="2084"/>
    <x v="0"/>
    <x v="1"/>
    <x v="0"/>
    <n v="1"/>
    <s v="$30K - $50K"/>
    <x v="8"/>
    <s v="Washington"/>
    <x v="0"/>
    <x v="0"/>
    <s v="Baking Goods"/>
    <x v="9"/>
    <n v="3"/>
    <x v="1884"/>
    <x v="1"/>
  </r>
  <r>
    <n v="8297"/>
    <d v="2018-05-14T00:00:00"/>
    <x v="5"/>
    <x v="2"/>
    <n v="4490"/>
    <x v="0"/>
    <x v="0"/>
    <x v="1"/>
    <n v="4"/>
    <s v="$10K - $30K"/>
    <x v="4"/>
    <s v="Oregon"/>
    <x v="0"/>
    <x v="0"/>
    <s v="Deli"/>
    <x v="14"/>
    <n v="4"/>
    <x v="371"/>
    <x v="1"/>
  </r>
  <r>
    <n v="8298"/>
    <d v="2018-05-14T00:00:00"/>
    <x v="5"/>
    <x v="2"/>
    <n v="6358"/>
    <x v="0"/>
    <x v="0"/>
    <x v="1"/>
    <n v="3"/>
    <s v="$10K - $30K"/>
    <x v="20"/>
    <s v="Guerrero"/>
    <x v="1"/>
    <x v="0"/>
    <s v="Baked Goods"/>
    <x v="25"/>
    <n v="5"/>
    <x v="886"/>
    <x v="1"/>
  </r>
  <r>
    <n v="8299"/>
    <d v="2018-05-14T00:00:00"/>
    <x v="5"/>
    <x v="2"/>
    <n v="478"/>
    <x v="0"/>
    <x v="1"/>
    <x v="0"/>
    <n v="5"/>
    <s v="$50K - $70K"/>
    <x v="7"/>
    <s v="California"/>
    <x v="0"/>
    <x v="0"/>
    <s v="Produce"/>
    <x v="1"/>
    <n v="3"/>
    <x v="2188"/>
    <x v="1"/>
  </r>
  <r>
    <n v="8300"/>
    <d v="2018-05-14T00:00:00"/>
    <x v="5"/>
    <x v="2"/>
    <n v="2118"/>
    <x v="0"/>
    <x v="0"/>
    <x v="1"/>
    <n v="4"/>
    <s v="$10K - $30K"/>
    <x v="14"/>
    <s v="Yucatán"/>
    <x v="1"/>
    <x v="0"/>
    <s v="Eggs"/>
    <x v="34"/>
    <n v="3"/>
    <x v="1539"/>
    <x v="1"/>
  </r>
  <r>
    <n v="8301"/>
    <d v="2018-05-14T00:00:00"/>
    <x v="5"/>
    <x v="2"/>
    <n v="8344"/>
    <x v="0"/>
    <x v="1"/>
    <x v="1"/>
    <n v="1"/>
    <s v="$70K - $90K"/>
    <x v="9"/>
    <s v="California"/>
    <x v="0"/>
    <x v="2"/>
    <s v="Household"/>
    <x v="41"/>
    <n v="4"/>
    <x v="126"/>
    <x v="0"/>
  </r>
  <r>
    <n v="8302"/>
    <d v="2018-05-14T00:00:00"/>
    <x v="5"/>
    <x v="2"/>
    <n v="5315"/>
    <x v="1"/>
    <x v="1"/>
    <x v="1"/>
    <n v="2"/>
    <s v="$10K - $30K"/>
    <x v="19"/>
    <s v="Mexico City"/>
    <x v="1"/>
    <x v="0"/>
    <s v="Produce"/>
    <x v="1"/>
    <n v="4"/>
    <x v="1774"/>
    <x v="1"/>
  </r>
  <r>
    <n v="8303"/>
    <d v="2018-05-14T00:00:00"/>
    <x v="5"/>
    <x v="2"/>
    <n v="5669"/>
    <x v="1"/>
    <x v="0"/>
    <x v="1"/>
    <n v="5"/>
    <s v="$10K - $30K"/>
    <x v="23"/>
    <s v="Jalisco"/>
    <x v="1"/>
    <x v="0"/>
    <s v="Produce"/>
    <x v="12"/>
    <n v="5"/>
    <x v="550"/>
    <x v="1"/>
  </r>
  <r>
    <n v="8304"/>
    <d v="2018-05-14T00:00:00"/>
    <x v="5"/>
    <x v="2"/>
    <n v="4829"/>
    <x v="1"/>
    <x v="0"/>
    <x v="0"/>
    <n v="0"/>
    <s v="$10K - $30K"/>
    <x v="2"/>
    <s v="Oregon"/>
    <x v="0"/>
    <x v="2"/>
    <s v="Health and Hygiene"/>
    <x v="30"/>
    <n v="5"/>
    <x v="892"/>
    <x v="1"/>
  </r>
  <r>
    <n v="8305"/>
    <d v="2018-05-14T00:00:00"/>
    <x v="5"/>
    <x v="2"/>
    <n v="9481"/>
    <x v="0"/>
    <x v="0"/>
    <x v="1"/>
    <n v="2"/>
    <s v="$30K - $50K"/>
    <x v="7"/>
    <s v="California"/>
    <x v="0"/>
    <x v="2"/>
    <s v="Household"/>
    <x v="19"/>
    <n v="4"/>
    <x v="374"/>
    <x v="1"/>
  </r>
  <r>
    <n v="8306"/>
    <d v="2018-05-14T00:00:00"/>
    <x v="5"/>
    <x v="2"/>
    <n v="2099"/>
    <x v="1"/>
    <x v="1"/>
    <x v="0"/>
    <n v="0"/>
    <s v="$30K - $50K"/>
    <x v="14"/>
    <s v="Yucatán"/>
    <x v="1"/>
    <x v="0"/>
    <s v="Dairy"/>
    <x v="15"/>
    <n v="3"/>
    <x v="610"/>
    <x v="1"/>
  </r>
  <r>
    <n v="8307"/>
    <d v="2018-05-14T00:00:00"/>
    <x v="5"/>
    <x v="2"/>
    <n v="1957"/>
    <x v="1"/>
    <x v="1"/>
    <x v="0"/>
    <n v="2"/>
    <s v="$130K - $150K"/>
    <x v="4"/>
    <s v="Oregon"/>
    <x v="0"/>
    <x v="0"/>
    <s v="Snack Foods"/>
    <x v="0"/>
    <n v="5"/>
    <x v="986"/>
    <x v="1"/>
  </r>
  <r>
    <n v="8308"/>
    <d v="2018-05-15T00:00:00"/>
    <x v="5"/>
    <x v="2"/>
    <n v="8457"/>
    <x v="1"/>
    <x v="1"/>
    <x v="1"/>
    <n v="1"/>
    <s v="$30K - $50K"/>
    <x v="3"/>
    <s v="California"/>
    <x v="0"/>
    <x v="0"/>
    <s v="Deli"/>
    <x v="14"/>
    <n v="4"/>
    <x v="96"/>
    <x v="1"/>
  </r>
  <r>
    <n v="8309"/>
    <d v="2018-05-15T00:00:00"/>
    <x v="5"/>
    <x v="2"/>
    <n v="8374"/>
    <x v="0"/>
    <x v="1"/>
    <x v="1"/>
    <n v="2"/>
    <s v="$50K - $70K"/>
    <x v="1"/>
    <s v="Washington"/>
    <x v="0"/>
    <x v="1"/>
    <s v="Beverages"/>
    <x v="16"/>
    <n v="5"/>
    <x v="2348"/>
    <x v="1"/>
  </r>
  <r>
    <n v="8310"/>
    <d v="2018-05-15T00:00:00"/>
    <x v="5"/>
    <x v="2"/>
    <n v="9868"/>
    <x v="0"/>
    <x v="1"/>
    <x v="1"/>
    <n v="1"/>
    <s v="$70K - $90K"/>
    <x v="17"/>
    <s v="Zacatecas"/>
    <x v="1"/>
    <x v="0"/>
    <s v="Frozen Foods"/>
    <x v="1"/>
    <n v="3"/>
    <x v="2009"/>
    <x v="1"/>
  </r>
  <r>
    <n v="8311"/>
    <d v="2018-05-15T00:00:00"/>
    <x v="5"/>
    <x v="2"/>
    <n v="4018"/>
    <x v="0"/>
    <x v="0"/>
    <x v="0"/>
    <n v="4"/>
    <s v="$90K - $110K"/>
    <x v="6"/>
    <s v="Washington"/>
    <x v="0"/>
    <x v="1"/>
    <s v="Beverages"/>
    <x v="16"/>
    <n v="3"/>
    <x v="113"/>
    <x v="1"/>
  </r>
  <r>
    <n v="8312"/>
    <d v="2018-05-15T00:00:00"/>
    <x v="5"/>
    <x v="2"/>
    <n v="7836"/>
    <x v="1"/>
    <x v="0"/>
    <x v="0"/>
    <n v="5"/>
    <s v="$30K - $50K"/>
    <x v="17"/>
    <s v="Zacatecas"/>
    <x v="1"/>
    <x v="0"/>
    <s v="Deli"/>
    <x v="14"/>
    <n v="5"/>
    <x v="2477"/>
    <x v="1"/>
  </r>
  <r>
    <n v="8313"/>
    <d v="2018-05-15T00:00:00"/>
    <x v="5"/>
    <x v="2"/>
    <n v="2777"/>
    <x v="0"/>
    <x v="0"/>
    <x v="1"/>
    <n v="4"/>
    <s v="$70K - $90K"/>
    <x v="4"/>
    <s v="Oregon"/>
    <x v="0"/>
    <x v="0"/>
    <s v="Breakfast Foods"/>
    <x v="5"/>
    <n v="4"/>
    <x v="2130"/>
    <x v="1"/>
  </r>
  <r>
    <n v="8314"/>
    <d v="2018-05-15T00:00:00"/>
    <x v="5"/>
    <x v="2"/>
    <n v="1501"/>
    <x v="0"/>
    <x v="1"/>
    <x v="1"/>
    <n v="2"/>
    <s v="$10K - $30K"/>
    <x v="15"/>
    <s v="British Columbia"/>
    <x v="2"/>
    <x v="0"/>
    <s v="Produce"/>
    <x v="26"/>
    <n v="5"/>
    <x v="1897"/>
    <x v="1"/>
  </r>
  <r>
    <n v="8315"/>
    <d v="2018-05-15T00:00:00"/>
    <x v="5"/>
    <x v="2"/>
    <n v="1767"/>
    <x v="1"/>
    <x v="0"/>
    <x v="0"/>
    <n v="1"/>
    <s v="$70K - $90K"/>
    <x v="15"/>
    <s v="British Columbia"/>
    <x v="2"/>
    <x v="2"/>
    <s v="Household"/>
    <x v="22"/>
    <n v="2"/>
    <x v="496"/>
    <x v="0"/>
  </r>
  <r>
    <n v="8316"/>
    <d v="2018-05-15T00:00:00"/>
    <x v="5"/>
    <x v="2"/>
    <n v="7128"/>
    <x v="0"/>
    <x v="1"/>
    <x v="0"/>
    <n v="2"/>
    <s v="$30K - $50K"/>
    <x v="16"/>
    <s v="Zacatecas"/>
    <x v="1"/>
    <x v="0"/>
    <s v="Snacks"/>
    <x v="2"/>
    <n v="3"/>
    <x v="1728"/>
    <x v="1"/>
  </r>
  <r>
    <n v="8317"/>
    <d v="2018-05-15T00:00:00"/>
    <x v="5"/>
    <x v="2"/>
    <n v="1050"/>
    <x v="0"/>
    <x v="0"/>
    <x v="0"/>
    <n v="1"/>
    <s v="$90K - $110K"/>
    <x v="14"/>
    <s v="Yucatán"/>
    <x v="1"/>
    <x v="0"/>
    <s v="Frozen Foods"/>
    <x v="33"/>
    <n v="4"/>
    <x v="571"/>
    <x v="1"/>
  </r>
  <r>
    <n v="8318"/>
    <d v="2018-05-15T00:00:00"/>
    <x v="5"/>
    <x v="2"/>
    <n v="3553"/>
    <x v="1"/>
    <x v="0"/>
    <x v="1"/>
    <n v="3"/>
    <s v="$30K - $50K"/>
    <x v="19"/>
    <s v="Mexico City"/>
    <x v="1"/>
    <x v="0"/>
    <s v="Baking Goods"/>
    <x v="32"/>
    <n v="6"/>
    <x v="2478"/>
    <x v="0"/>
  </r>
  <r>
    <n v="8319"/>
    <d v="2018-05-15T00:00:00"/>
    <x v="5"/>
    <x v="2"/>
    <n v="843"/>
    <x v="1"/>
    <x v="0"/>
    <x v="0"/>
    <n v="0"/>
    <s v="$10K - $30K"/>
    <x v="20"/>
    <s v="Guerrero"/>
    <x v="1"/>
    <x v="0"/>
    <s v="Baking Goods"/>
    <x v="32"/>
    <n v="5"/>
    <x v="2479"/>
    <x v="1"/>
  </r>
  <r>
    <n v="8320"/>
    <d v="2018-05-15T00:00:00"/>
    <x v="5"/>
    <x v="2"/>
    <n v="4425"/>
    <x v="1"/>
    <x v="1"/>
    <x v="1"/>
    <n v="1"/>
    <s v="$110K - $130K"/>
    <x v="4"/>
    <s v="Oregon"/>
    <x v="0"/>
    <x v="0"/>
    <s v="Starchy Foods"/>
    <x v="31"/>
    <n v="2"/>
    <x v="981"/>
    <x v="0"/>
  </r>
  <r>
    <n v="8321"/>
    <d v="2018-05-15T00:00:00"/>
    <x v="5"/>
    <x v="2"/>
    <n v="8415"/>
    <x v="1"/>
    <x v="0"/>
    <x v="0"/>
    <n v="4"/>
    <s v="$50K - $70K"/>
    <x v="2"/>
    <s v="Oregon"/>
    <x v="0"/>
    <x v="0"/>
    <s v="Frozen Foods"/>
    <x v="1"/>
    <n v="4"/>
    <x v="755"/>
    <x v="0"/>
  </r>
  <r>
    <n v="8322"/>
    <d v="2018-05-15T00:00:00"/>
    <x v="5"/>
    <x v="2"/>
    <n v="9498"/>
    <x v="1"/>
    <x v="0"/>
    <x v="1"/>
    <n v="4"/>
    <s v="$70K - $90K"/>
    <x v="5"/>
    <s v="Washington"/>
    <x v="0"/>
    <x v="0"/>
    <s v="Canned Foods"/>
    <x v="6"/>
    <n v="5"/>
    <x v="1560"/>
    <x v="1"/>
  </r>
  <r>
    <n v="8323"/>
    <d v="2018-05-15T00:00:00"/>
    <x v="5"/>
    <x v="2"/>
    <n v="1339"/>
    <x v="0"/>
    <x v="0"/>
    <x v="1"/>
    <n v="2"/>
    <s v="$70K - $90K"/>
    <x v="4"/>
    <s v="Oregon"/>
    <x v="0"/>
    <x v="0"/>
    <s v="Produce"/>
    <x v="1"/>
    <n v="5"/>
    <x v="2480"/>
    <x v="0"/>
  </r>
  <r>
    <n v="8324"/>
    <d v="2018-05-15T00:00:00"/>
    <x v="5"/>
    <x v="2"/>
    <n v="6367"/>
    <x v="0"/>
    <x v="0"/>
    <x v="1"/>
    <n v="1"/>
    <s v="$50K - $70K"/>
    <x v="1"/>
    <s v="Washington"/>
    <x v="0"/>
    <x v="0"/>
    <s v="Canned Foods"/>
    <x v="10"/>
    <n v="4"/>
    <x v="1834"/>
    <x v="1"/>
  </r>
  <r>
    <n v="8325"/>
    <d v="2018-05-15T00:00:00"/>
    <x v="5"/>
    <x v="2"/>
    <n v="9811"/>
    <x v="0"/>
    <x v="0"/>
    <x v="1"/>
    <n v="1"/>
    <s v="$30K - $50K"/>
    <x v="16"/>
    <s v="Zacatecas"/>
    <x v="1"/>
    <x v="2"/>
    <s v="Household"/>
    <x v="19"/>
    <n v="4"/>
    <x v="179"/>
    <x v="1"/>
  </r>
  <r>
    <n v="8326"/>
    <d v="2018-05-15T00:00:00"/>
    <x v="5"/>
    <x v="2"/>
    <n v="5594"/>
    <x v="0"/>
    <x v="0"/>
    <x v="0"/>
    <n v="1"/>
    <s v="$10K - $30K"/>
    <x v="19"/>
    <s v="Mexico City"/>
    <x v="1"/>
    <x v="0"/>
    <s v="Dairy"/>
    <x v="15"/>
    <n v="5"/>
    <x v="356"/>
    <x v="1"/>
  </r>
  <r>
    <n v="8327"/>
    <d v="2018-05-15T00:00:00"/>
    <x v="5"/>
    <x v="2"/>
    <n v="7700"/>
    <x v="1"/>
    <x v="1"/>
    <x v="0"/>
    <n v="0"/>
    <s v="$10K - $30K"/>
    <x v="13"/>
    <s v="Veracruz"/>
    <x v="1"/>
    <x v="0"/>
    <s v="Canned Foods"/>
    <x v="44"/>
    <n v="3"/>
    <x v="2481"/>
    <x v="0"/>
  </r>
  <r>
    <n v="8328"/>
    <d v="2018-05-15T00:00:00"/>
    <x v="5"/>
    <x v="2"/>
    <n v="5973"/>
    <x v="1"/>
    <x v="1"/>
    <x v="0"/>
    <n v="2"/>
    <s v="$90K - $110K"/>
    <x v="1"/>
    <s v="Washington"/>
    <x v="0"/>
    <x v="0"/>
    <s v="Produce"/>
    <x v="1"/>
    <n v="4"/>
    <x v="1922"/>
    <x v="1"/>
  </r>
  <r>
    <n v="8329"/>
    <d v="2018-05-15T00:00:00"/>
    <x v="5"/>
    <x v="2"/>
    <n v="1614"/>
    <x v="0"/>
    <x v="0"/>
    <x v="0"/>
    <n v="3"/>
    <s v="$50K - $70K"/>
    <x v="13"/>
    <s v="Veracruz"/>
    <x v="1"/>
    <x v="0"/>
    <s v="Starchy Foods"/>
    <x v="31"/>
    <n v="5"/>
    <x v="1400"/>
    <x v="1"/>
  </r>
  <r>
    <n v="8330"/>
    <d v="2018-05-15T00:00:00"/>
    <x v="5"/>
    <x v="2"/>
    <n v="8363"/>
    <x v="0"/>
    <x v="1"/>
    <x v="0"/>
    <n v="5"/>
    <s v="$70K - $90K"/>
    <x v="17"/>
    <s v="Zacatecas"/>
    <x v="1"/>
    <x v="0"/>
    <s v="Snack Foods"/>
    <x v="0"/>
    <n v="5"/>
    <x v="749"/>
    <x v="1"/>
  </r>
  <r>
    <n v="8331"/>
    <d v="2018-05-15T00:00:00"/>
    <x v="5"/>
    <x v="2"/>
    <n v="8169"/>
    <x v="0"/>
    <x v="1"/>
    <x v="0"/>
    <n v="3"/>
    <s v="$70K - $90K"/>
    <x v="17"/>
    <s v="Zacatecas"/>
    <x v="1"/>
    <x v="0"/>
    <s v="Baked Goods"/>
    <x v="25"/>
    <n v="3"/>
    <x v="1901"/>
    <x v="1"/>
  </r>
  <r>
    <n v="8332"/>
    <d v="2018-05-15T00:00:00"/>
    <x v="5"/>
    <x v="2"/>
    <n v="3491"/>
    <x v="0"/>
    <x v="1"/>
    <x v="1"/>
    <n v="3"/>
    <s v="$70K - $90K"/>
    <x v="12"/>
    <s v="Washington"/>
    <x v="0"/>
    <x v="0"/>
    <s v="Canned Foods"/>
    <x v="6"/>
    <n v="3"/>
    <x v="328"/>
    <x v="1"/>
  </r>
  <r>
    <n v="8333"/>
    <d v="2018-05-15T00:00:00"/>
    <x v="5"/>
    <x v="2"/>
    <n v="4284"/>
    <x v="0"/>
    <x v="1"/>
    <x v="0"/>
    <n v="4"/>
    <s v="$30K - $50K"/>
    <x v="13"/>
    <s v="Veracruz"/>
    <x v="1"/>
    <x v="0"/>
    <s v="Deli"/>
    <x v="14"/>
    <n v="3"/>
    <x v="91"/>
    <x v="1"/>
  </r>
  <r>
    <n v="8334"/>
    <d v="2018-05-15T00:00:00"/>
    <x v="5"/>
    <x v="2"/>
    <n v="1059"/>
    <x v="1"/>
    <x v="0"/>
    <x v="1"/>
    <n v="4"/>
    <s v="$50K - $70K"/>
    <x v="19"/>
    <s v="Mexico City"/>
    <x v="1"/>
    <x v="0"/>
    <s v="Baked Goods"/>
    <x v="25"/>
    <n v="3"/>
    <x v="467"/>
    <x v="1"/>
  </r>
  <r>
    <n v="8335"/>
    <d v="2018-05-15T00:00:00"/>
    <x v="5"/>
    <x v="2"/>
    <n v="7308"/>
    <x v="1"/>
    <x v="1"/>
    <x v="0"/>
    <n v="2"/>
    <s v="$130K - $150K"/>
    <x v="21"/>
    <s v="Mexico City"/>
    <x v="1"/>
    <x v="0"/>
    <s v="Produce"/>
    <x v="12"/>
    <n v="3"/>
    <x v="1799"/>
    <x v="1"/>
  </r>
  <r>
    <n v="8336"/>
    <d v="2018-05-16T00:00:00"/>
    <x v="5"/>
    <x v="2"/>
    <n v="10233"/>
    <x v="1"/>
    <x v="1"/>
    <x v="0"/>
    <n v="2"/>
    <s v="$50K - $70K"/>
    <x v="7"/>
    <s v="California"/>
    <x v="0"/>
    <x v="0"/>
    <s v="Frozen Foods"/>
    <x v="29"/>
    <n v="5"/>
    <x v="17"/>
    <x v="1"/>
  </r>
  <r>
    <n v="8337"/>
    <d v="2018-05-16T00:00:00"/>
    <x v="5"/>
    <x v="2"/>
    <n v="6106"/>
    <x v="1"/>
    <x v="1"/>
    <x v="0"/>
    <n v="4"/>
    <s v="$10K - $30K"/>
    <x v="10"/>
    <s v="Washington"/>
    <x v="0"/>
    <x v="0"/>
    <s v="Canned Foods"/>
    <x v="1"/>
    <n v="5"/>
    <x v="923"/>
    <x v="1"/>
  </r>
  <r>
    <n v="8338"/>
    <d v="2018-05-16T00:00:00"/>
    <x v="5"/>
    <x v="2"/>
    <n v="7337"/>
    <x v="1"/>
    <x v="0"/>
    <x v="1"/>
    <n v="2"/>
    <s v="$50K - $70K"/>
    <x v="16"/>
    <s v="Zacatecas"/>
    <x v="1"/>
    <x v="0"/>
    <s v="Starchy Foods"/>
    <x v="31"/>
    <n v="2"/>
    <x v="386"/>
    <x v="1"/>
  </r>
  <r>
    <n v="8339"/>
    <d v="2018-05-16T00:00:00"/>
    <x v="5"/>
    <x v="2"/>
    <n v="6934"/>
    <x v="0"/>
    <x v="0"/>
    <x v="1"/>
    <n v="4"/>
    <s v="$70K - $90K"/>
    <x v="17"/>
    <s v="Zacatecas"/>
    <x v="1"/>
    <x v="0"/>
    <s v="Snack Foods"/>
    <x v="0"/>
    <n v="2"/>
    <x v="1051"/>
    <x v="1"/>
  </r>
  <r>
    <n v="8340"/>
    <d v="2018-05-16T00:00:00"/>
    <x v="5"/>
    <x v="2"/>
    <n v="625"/>
    <x v="1"/>
    <x v="0"/>
    <x v="0"/>
    <n v="1"/>
    <s v="$70K - $90K"/>
    <x v="4"/>
    <s v="Oregon"/>
    <x v="0"/>
    <x v="0"/>
    <s v="Produce"/>
    <x v="26"/>
    <n v="4"/>
    <x v="212"/>
    <x v="1"/>
  </r>
  <r>
    <n v="8341"/>
    <d v="2018-05-16T00:00:00"/>
    <x v="5"/>
    <x v="2"/>
    <n v="2512"/>
    <x v="0"/>
    <x v="1"/>
    <x v="0"/>
    <n v="2"/>
    <s v="$10K - $30K"/>
    <x v="7"/>
    <s v="California"/>
    <x v="0"/>
    <x v="0"/>
    <s v="Canned Foods"/>
    <x v="6"/>
    <n v="2"/>
    <x v="200"/>
    <x v="1"/>
  </r>
  <r>
    <n v="8342"/>
    <d v="2018-05-16T00:00:00"/>
    <x v="5"/>
    <x v="2"/>
    <n v="4176"/>
    <x v="1"/>
    <x v="1"/>
    <x v="0"/>
    <n v="3"/>
    <s v="$110K - $130K"/>
    <x v="7"/>
    <s v="California"/>
    <x v="0"/>
    <x v="0"/>
    <s v="Canned Foods"/>
    <x v="6"/>
    <n v="3"/>
    <x v="2317"/>
    <x v="0"/>
  </r>
  <r>
    <n v="8343"/>
    <d v="2018-05-16T00:00:00"/>
    <x v="5"/>
    <x v="2"/>
    <n v="8471"/>
    <x v="0"/>
    <x v="1"/>
    <x v="0"/>
    <n v="2"/>
    <s v="$130K - $150K"/>
    <x v="7"/>
    <s v="California"/>
    <x v="0"/>
    <x v="0"/>
    <s v="Produce"/>
    <x v="1"/>
    <n v="4"/>
    <x v="267"/>
    <x v="0"/>
  </r>
  <r>
    <n v="8344"/>
    <d v="2018-05-16T00:00:00"/>
    <x v="5"/>
    <x v="2"/>
    <n v="8897"/>
    <x v="1"/>
    <x v="0"/>
    <x v="0"/>
    <n v="5"/>
    <s v="$50K - $70K"/>
    <x v="2"/>
    <s v="Oregon"/>
    <x v="0"/>
    <x v="2"/>
    <s v="Household"/>
    <x v="24"/>
    <n v="6"/>
    <x v="2482"/>
    <x v="1"/>
  </r>
  <r>
    <n v="8345"/>
    <d v="2018-05-16T00:00:00"/>
    <x v="5"/>
    <x v="2"/>
    <n v="6787"/>
    <x v="1"/>
    <x v="0"/>
    <x v="0"/>
    <n v="3"/>
    <s v="$50K - $70K"/>
    <x v="15"/>
    <s v="British Columbia"/>
    <x v="2"/>
    <x v="0"/>
    <s v="Produce"/>
    <x v="12"/>
    <n v="5"/>
    <x v="1557"/>
    <x v="1"/>
  </r>
  <r>
    <n v="8346"/>
    <d v="2018-05-16T00:00:00"/>
    <x v="5"/>
    <x v="2"/>
    <n v="4779"/>
    <x v="1"/>
    <x v="0"/>
    <x v="0"/>
    <n v="4"/>
    <s v="$130K - $150K"/>
    <x v="4"/>
    <s v="Oregon"/>
    <x v="0"/>
    <x v="1"/>
    <s v="Dairy"/>
    <x v="15"/>
    <n v="5"/>
    <x v="1939"/>
    <x v="1"/>
  </r>
  <r>
    <n v="8347"/>
    <d v="2018-05-16T00:00:00"/>
    <x v="5"/>
    <x v="2"/>
    <n v="5664"/>
    <x v="1"/>
    <x v="1"/>
    <x v="0"/>
    <n v="4"/>
    <s v="$50K - $70K"/>
    <x v="2"/>
    <s v="Oregon"/>
    <x v="0"/>
    <x v="0"/>
    <s v="Baking Goods"/>
    <x v="32"/>
    <n v="6"/>
    <x v="50"/>
    <x v="1"/>
  </r>
  <r>
    <n v="8348"/>
    <d v="2018-05-16T00:00:00"/>
    <x v="5"/>
    <x v="2"/>
    <n v="1419"/>
    <x v="1"/>
    <x v="0"/>
    <x v="1"/>
    <n v="1"/>
    <s v="$70K - $90K"/>
    <x v="14"/>
    <s v="Yucatán"/>
    <x v="1"/>
    <x v="0"/>
    <s v="Snacks"/>
    <x v="2"/>
    <n v="4"/>
    <x v="1399"/>
    <x v="1"/>
  </r>
  <r>
    <n v="8349"/>
    <d v="2018-05-16T00:00:00"/>
    <x v="5"/>
    <x v="2"/>
    <n v="2489"/>
    <x v="1"/>
    <x v="1"/>
    <x v="0"/>
    <n v="4"/>
    <s v="$30K - $50K"/>
    <x v="22"/>
    <s v="Mexico City"/>
    <x v="1"/>
    <x v="2"/>
    <s v="Household"/>
    <x v="7"/>
    <n v="5"/>
    <x v="199"/>
    <x v="0"/>
  </r>
  <r>
    <n v="8350"/>
    <d v="2018-05-16T00:00:00"/>
    <x v="5"/>
    <x v="2"/>
    <n v="3223"/>
    <x v="1"/>
    <x v="1"/>
    <x v="0"/>
    <n v="1"/>
    <s v="$10K - $30K"/>
    <x v="10"/>
    <s v="Washington"/>
    <x v="0"/>
    <x v="0"/>
    <s v="Dairy"/>
    <x v="15"/>
    <n v="6"/>
    <x v="945"/>
    <x v="0"/>
  </r>
  <r>
    <n v="8351"/>
    <d v="2018-05-16T00:00:00"/>
    <x v="5"/>
    <x v="2"/>
    <n v="5071"/>
    <x v="0"/>
    <x v="1"/>
    <x v="0"/>
    <n v="1"/>
    <s v="$30K - $50K"/>
    <x v="13"/>
    <s v="Veracruz"/>
    <x v="1"/>
    <x v="0"/>
    <s v="Seafood"/>
    <x v="21"/>
    <n v="4"/>
    <x v="2483"/>
    <x v="1"/>
  </r>
  <r>
    <n v="8352"/>
    <d v="2018-05-16T00:00:00"/>
    <x v="5"/>
    <x v="2"/>
    <n v="1312"/>
    <x v="0"/>
    <x v="0"/>
    <x v="1"/>
    <n v="2"/>
    <s v="$30K - $50K"/>
    <x v="1"/>
    <s v="Washington"/>
    <x v="0"/>
    <x v="0"/>
    <s v="Produce"/>
    <x v="1"/>
    <n v="3"/>
    <x v="1144"/>
    <x v="0"/>
  </r>
  <r>
    <n v="8353"/>
    <d v="2018-05-16T00:00:00"/>
    <x v="5"/>
    <x v="2"/>
    <n v="2177"/>
    <x v="1"/>
    <x v="1"/>
    <x v="0"/>
    <n v="1"/>
    <s v="$10K - $30K"/>
    <x v="10"/>
    <s v="Washington"/>
    <x v="0"/>
    <x v="0"/>
    <s v="Produce"/>
    <x v="1"/>
    <n v="3"/>
    <x v="699"/>
    <x v="1"/>
  </r>
  <r>
    <n v="8354"/>
    <d v="2018-05-16T00:00:00"/>
    <x v="5"/>
    <x v="2"/>
    <n v="3048"/>
    <x v="1"/>
    <x v="0"/>
    <x v="0"/>
    <n v="1"/>
    <s v="$10K - $30K"/>
    <x v="10"/>
    <s v="Washington"/>
    <x v="0"/>
    <x v="0"/>
    <s v="Produce"/>
    <x v="12"/>
    <n v="5"/>
    <x v="1929"/>
    <x v="0"/>
  </r>
  <r>
    <n v="8355"/>
    <d v="2018-05-16T00:00:00"/>
    <x v="5"/>
    <x v="2"/>
    <n v="6632"/>
    <x v="1"/>
    <x v="0"/>
    <x v="0"/>
    <n v="0"/>
    <s v="$70K - $90K"/>
    <x v="14"/>
    <s v="Yucatán"/>
    <x v="1"/>
    <x v="0"/>
    <s v="Frozen Foods"/>
    <x v="39"/>
    <n v="5"/>
    <x v="2484"/>
    <x v="1"/>
  </r>
  <r>
    <n v="8356"/>
    <d v="2018-05-16T00:00:00"/>
    <x v="5"/>
    <x v="2"/>
    <n v="680"/>
    <x v="0"/>
    <x v="1"/>
    <x v="0"/>
    <n v="3"/>
    <s v="$10K - $30K"/>
    <x v="20"/>
    <s v="Guerrero"/>
    <x v="1"/>
    <x v="0"/>
    <s v="Snack Foods"/>
    <x v="0"/>
    <n v="3"/>
    <x v="61"/>
    <x v="0"/>
  </r>
  <r>
    <n v="8357"/>
    <d v="2018-05-16T00:00:00"/>
    <x v="5"/>
    <x v="2"/>
    <n v="1942"/>
    <x v="0"/>
    <x v="0"/>
    <x v="0"/>
    <n v="2"/>
    <s v="$90K - $110K"/>
    <x v="17"/>
    <s v="Zacatecas"/>
    <x v="1"/>
    <x v="2"/>
    <s v="Household"/>
    <x v="7"/>
    <n v="5"/>
    <x v="864"/>
    <x v="1"/>
  </r>
  <r>
    <n v="8358"/>
    <d v="2018-05-16T00:00:00"/>
    <x v="5"/>
    <x v="2"/>
    <n v="796"/>
    <x v="1"/>
    <x v="0"/>
    <x v="0"/>
    <n v="4"/>
    <s v="$30K - $50K"/>
    <x v="7"/>
    <s v="California"/>
    <x v="0"/>
    <x v="0"/>
    <s v="Snack Foods"/>
    <x v="0"/>
    <n v="6"/>
    <x v="684"/>
    <x v="1"/>
  </r>
  <r>
    <n v="8359"/>
    <d v="2018-05-16T00:00:00"/>
    <x v="5"/>
    <x v="2"/>
    <n v="3748"/>
    <x v="0"/>
    <x v="1"/>
    <x v="0"/>
    <n v="4"/>
    <s v="$30K - $50K"/>
    <x v="4"/>
    <s v="Oregon"/>
    <x v="0"/>
    <x v="2"/>
    <s v="Health and Hygiene"/>
    <x v="8"/>
    <n v="6"/>
    <x v="465"/>
    <x v="1"/>
  </r>
  <r>
    <n v="8360"/>
    <d v="2018-05-16T00:00:00"/>
    <x v="5"/>
    <x v="2"/>
    <n v="9197"/>
    <x v="1"/>
    <x v="1"/>
    <x v="0"/>
    <n v="1"/>
    <s v="$70K - $90K"/>
    <x v="13"/>
    <s v="Veracruz"/>
    <x v="1"/>
    <x v="2"/>
    <s v="Household"/>
    <x v="20"/>
    <n v="5"/>
    <x v="1542"/>
    <x v="1"/>
  </r>
  <r>
    <n v="8361"/>
    <d v="2018-05-16T00:00:00"/>
    <x v="5"/>
    <x v="2"/>
    <n v="1643"/>
    <x v="0"/>
    <x v="1"/>
    <x v="0"/>
    <n v="1"/>
    <s v="$70K - $90K"/>
    <x v="7"/>
    <s v="California"/>
    <x v="0"/>
    <x v="0"/>
    <s v="Baked Goods"/>
    <x v="25"/>
    <n v="5"/>
    <x v="2410"/>
    <x v="1"/>
  </r>
  <r>
    <n v="8362"/>
    <d v="2018-05-16T00:00:00"/>
    <x v="5"/>
    <x v="2"/>
    <n v="9308"/>
    <x v="1"/>
    <x v="1"/>
    <x v="0"/>
    <n v="4"/>
    <s v="$30K - $50K"/>
    <x v="2"/>
    <s v="Oregon"/>
    <x v="0"/>
    <x v="1"/>
    <s v="Beverages"/>
    <x v="36"/>
    <n v="5"/>
    <x v="393"/>
    <x v="1"/>
  </r>
  <r>
    <n v="8363"/>
    <d v="2018-05-16T00:00:00"/>
    <x v="5"/>
    <x v="2"/>
    <n v="2628"/>
    <x v="1"/>
    <x v="0"/>
    <x v="0"/>
    <n v="3"/>
    <s v="$130K - $150K"/>
    <x v="15"/>
    <s v="British Columbia"/>
    <x v="2"/>
    <x v="0"/>
    <s v="Produce"/>
    <x v="12"/>
    <n v="5"/>
    <x v="2402"/>
    <x v="0"/>
  </r>
  <r>
    <n v="8364"/>
    <d v="2018-05-16T00:00:00"/>
    <x v="5"/>
    <x v="2"/>
    <n v="7097"/>
    <x v="1"/>
    <x v="0"/>
    <x v="0"/>
    <n v="4"/>
    <s v="$30K - $50K"/>
    <x v="15"/>
    <s v="British Columbia"/>
    <x v="2"/>
    <x v="0"/>
    <s v="Frozen Foods"/>
    <x v="5"/>
    <n v="5"/>
    <x v="2485"/>
    <x v="1"/>
  </r>
  <r>
    <n v="8365"/>
    <d v="2018-05-16T00:00:00"/>
    <x v="5"/>
    <x v="2"/>
    <n v="8351"/>
    <x v="1"/>
    <x v="0"/>
    <x v="1"/>
    <n v="4"/>
    <s v="$70K - $90K"/>
    <x v="12"/>
    <s v="Washington"/>
    <x v="0"/>
    <x v="0"/>
    <s v="Canned Foods"/>
    <x v="37"/>
    <n v="5"/>
    <x v="1350"/>
    <x v="1"/>
  </r>
  <r>
    <n v="8366"/>
    <d v="2018-05-16T00:00:00"/>
    <x v="5"/>
    <x v="2"/>
    <n v="7598"/>
    <x v="1"/>
    <x v="0"/>
    <x v="0"/>
    <n v="2"/>
    <s v="$130K - $150K"/>
    <x v="22"/>
    <s v="Mexico City"/>
    <x v="1"/>
    <x v="0"/>
    <s v="Eggs"/>
    <x v="34"/>
    <n v="3"/>
    <x v="1238"/>
    <x v="1"/>
  </r>
  <r>
    <n v="8367"/>
    <d v="2018-05-17T00:00:00"/>
    <x v="5"/>
    <x v="2"/>
    <n v="1787"/>
    <x v="0"/>
    <x v="1"/>
    <x v="0"/>
    <n v="2"/>
    <s v="$10K - $30K"/>
    <x v="17"/>
    <s v="Zacatecas"/>
    <x v="1"/>
    <x v="0"/>
    <s v="Baking Goods"/>
    <x v="9"/>
    <n v="2"/>
    <x v="520"/>
    <x v="1"/>
  </r>
  <r>
    <n v="8368"/>
    <d v="2018-05-17T00:00:00"/>
    <x v="5"/>
    <x v="2"/>
    <n v="303"/>
    <x v="1"/>
    <x v="1"/>
    <x v="0"/>
    <n v="0"/>
    <s v="$30K - $50K"/>
    <x v="9"/>
    <s v="California"/>
    <x v="0"/>
    <x v="0"/>
    <s v="Produce"/>
    <x v="12"/>
    <n v="4"/>
    <x v="342"/>
    <x v="0"/>
  </r>
  <r>
    <n v="8369"/>
    <d v="2018-05-17T00:00:00"/>
    <x v="5"/>
    <x v="2"/>
    <n v="2011"/>
    <x v="1"/>
    <x v="1"/>
    <x v="1"/>
    <n v="3"/>
    <s v="$70K - $90K"/>
    <x v="5"/>
    <s v="Washington"/>
    <x v="0"/>
    <x v="1"/>
    <s v="Alcoholic Beverages"/>
    <x v="18"/>
    <n v="2"/>
    <x v="862"/>
    <x v="1"/>
  </r>
  <r>
    <n v="8370"/>
    <d v="2018-05-17T00:00:00"/>
    <x v="5"/>
    <x v="2"/>
    <n v="7620"/>
    <x v="1"/>
    <x v="0"/>
    <x v="1"/>
    <n v="2"/>
    <s v="$10K - $30K"/>
    <x v="15"/>
    <s v="British Columbia"/>
    <x v="2"/>
    <x v="0"/>
    <s v="Dairy"/>
    <x v="15"/>
    <n v="5"/>
    <x v="953"/>
    <x v="0"/>
  </r>
  <r>
    <n v="8371"/>
    <d v="2018-05-17T00:00:00"/>
    <x v="5"/>
    <x v="2"/>
    <n v="3529"/>
    <x v="1"/>
    <x v="0"/>
    <x v="1"/>
    <n v="2"/>
    <s v="$50K - $70K"/>
    <x v="4"/>
    <s v="Oregon"/>
    <x v="0"/>
    <x v="0"/>
    <s v="Deli"/>
    <x v="14"/>
    <n v="6"/>
    <x v="336"/>
    <x v="0"/>
  </r>
  <r>
    <n v="8372"/>
    <d v="2018-05-17T00:00:00"/>
    <x v="5"/>
    <x v="2"/>
    <n v="6018"/>
    <x v="0"/>
    <x v="0"/>
    <x v="1"/>
    <n v="3"/>
    <s v="$30K - $50K"/>
    <x v="2"/>
    <s v="Oregon"/>
    <x v="0"/>
    <x v="0"/>
    <s v="Frozen Foods"/>
    <x v="39"/>
    <n v="3"/>
    <x v="275"/>
    <x v="1"/>
  </r>
  <r>
    <n v="8373"/>
    <d v="2018-05-17T00:00:00"/>
    <x v="5"/>
    <x v="2"/>
    <n v="8199"/>
    <x v="1"/>
    <x v="1"/>
    <x v="0"/>
    <n v="3"/>
    <s v="$30K - $50K"/>
    <x v="8"/>
    <s v="Washington"/>
    <x v="0"/>
    <x v="0"/>
    <s v="Snack Foods"/>
    <x v="0"/>
    <n v="4"/>
    <x v="1095"/>
    <x v="1"/>
  </r>
  <r>
    <n v="8374"/>
    <d v="2018-05-17T00:00:00"/>
    <x v="5"/>
    <x v="2"/>
    <n v="1289"/>
    <x v="1"/>
    <x v="1"/>
    <x v="0"/>
    <n v="4"/>
    <s v="$30K - $50K"/>
    <x v="5"/>
    <s v="Washington"/>
    <x v="0"/>
    <x v="2"/>
    <s v="Health and Hygiene"/>
    <x v="42"/>
    <n v="5"/>
    <x v="537"/>
    <x v="1"/>
  </r>
  <r>
    <n v="8375"/>
    <d v="2018-05-17T00:00:00"/>
    <x v="5"/>
    <x v="2"/>
    <n v="8564"/>
    <x v="0"/>
    <x v="1"/>
    <x v="0"/>
    <n v="1"/>
    <s v="$10K - $30K"/>
    <x v="16"/>
    <s v="Zacatecas"/>
    <x v="1"/>
    <x v="2"/>
    <s v="Health and Hygiene"/>
    <x v="23"/>
    <n v="5"/>
    <x v="1012"/>
    <x v="1"/>
  </r>
  <r>
    <n v="8376"/>
    <d v="2018-05-17T00:00:00"/>
    <x v="5"/>
    <x v="2"/>
    <n v="9455"/>
    <x v="1"/>
    <x v="1"/>
    <x v="0"/>
    <n v="5"/>
    <s v="$30K - $50K"/>
    <x v="10"/>
    <s v="Washington"/>
    <x v="0"/>
    <x v="0"/>
    <s v="Baked Goods"/>
    <x v="25"/>
    <n v="3"/>
    <x v="2311"/>
    <x v="0"/>
  </r>
  <r>
    <n v="8377"/>
    <d v="2018-05-17T00:00:00"/>
    <x v="5"/>
    <x v="2"/>
    <n v="8902"/>
    <x v="1"/>
    <x v="1"/>
    <x v="0"/>
    <n v="0"/>
    <s v="$10K - $30K"/>
    <x v="1"/>
    <s v="Washington"/>
    <x v="0"/>
    <x v="0"/>
    <s v="Snack Foods"/>
    <x v="0"/>
    <n v="4"/>
    <x v="976"/>
    <x v="1"/>
  </r>
  <r>
    <n v="8378"/>
    <d v="2018-05-17T00:00:00"/>
    <x v="5"/>
    <x v="2"/>
    <n v="5813"/>
    <x v="1"/>
    <x v="0"/>
    <x v="1"/>
    <n v="4"/>
    <s v="$30K - $50K"/>
    <x v="1"/>
    <s v="Washington"/>
    <x v="0"/>
    <x v="0"/>
    <s v="Dairy"/>
    <x v="15"/>
    <n v="4"/>
    <x v="545"/>
    <x v="1"/>
  </r>
  <r>
    <n v="8379"/>
    <d v="2018-05-17T00:00:00"/>
    <x v="5"/>
    <x v="2"/>
    <n v="5466"/>
    <x v="1"/>
    <x v="0"/>
    <x v="0"/>
    <n v="4"/>
    <s v="$30K - $50K"/>
    <x v="14"/>
    <s v="Yucatán"/>
    <x v="1"/>
    <x v="0"/>
    <s v="Produce"/>
    <x v="12"/>
    <n v="7"/>
    <x v="2148"/>
    <x v="1"/>
  </r>
  <r>
    <n v="8380"/>
    <d v="2018-05-17T00:00:00"/>
    <x v="5"/>
    <x v="2"/>
    <n v="1166"/>
    <x v="1"/>
    <x v="0"/>
    <x v="1"/>
    <n v="0"/>
    <s v="$30K - $50K"/>
    <x v="4"/>
    <s v="Oregon"/>
    <x v="0"/>
    <x v="0"/>
    <s v="Frozen Foods"/>
    <x v="14"/>
    <n v="4"/>
    <x v="2341"/>
    <x v="0"/>
  </r>
  <r>
    <n v="8381"/>
    <d v="2018-05-17T00:00:00"/>
    <x v="5"/>
    <x v="2"/>
    <n v="5588"/>
    <x v="0"/>
    <x v="1"/>
    <x v="0"/>
    <n v="2"/>
    <s v="$30K - $50K"/>
    <x v="18"/>
    <s v="British Columbia"/>
    <x v="2"/>
    <x v="1"/>
    <s v="Dairy"/>
    <x v="15"/>
    <n v="4"/>
    <x v="637"/>
    <x v="0"/>
  </r>
  <r>
    <n v="8382"/>
    <d v="2018-05-17T00:00:00"/>
    <x v="5"/>
    <x v="2"/>
    <n v="7946"/>
    <x v="0"/>
    <x v="1"/>
    <x v="0"/>
    <n v="1"/>
    <s v="$90K - $110K"/>
    <x v="16"/>
    <s v="Zacatecas"/>
    <x v="1"/>
    <x v="2"/>
    <s v="Household"/>
    <x v="20"/>
    <n v="4"/>
    <x v="201"/>
    <x v="1"/>
  </r>
  <r>
    <n v="8383"/>
    <d v="2018-05-17T00:00:00"/>
    <x v="5"/>
    <x v="2"/>
    <n v="8118"/>
    <x v="1"/>
    <x v="0"/>
    <x v="0"/>
    <n v="4"/>
    <s v="$110K - $130K"/>
    <x v="16"/>
    <s v="Zacatecas"/>
    <x v="1"/>
    <x v="2"/>
    <s v="Household"/>
    <x v="20"/>
    <n v="3"/>
    <x v="1166"/>
    <x v="1"/>
  </r>
  <r>
    <n v="8384"/>
    <d v="2018-05-17T00:00:00"/>
    <x v="5"/>
    <x v="2"/>
    <n v="1942"/>
    <x v="0"/>
    <x v="0"/>
    <x v="0"/>
    <n v="2"/>
    <s v="$90K - $110K"/>
    <x v="17"/>
    <s v="Zacatecas"/>
    <x v="1"/>
    <x v="0"/>
    <s v="Frozen Foods"/>
    <x v="39"/>
    <n v="5"/>
    <x v="964"/>
    <x v="1"/>
  </r>
  <r>
    <n v="8385"/>
    <d v="2018-05-17T00:00:00"/>
    <x v="5"/>
    <x v="2"/>
    <n v="4826"/>
    <x v="0"/>
    <x v="0"/>
    <x v="1"/>
    <n v="5"/>
    <s v="$50K - $70K"/>
    <x v="18"/>
    <s v="British Columbia"/>
    <x v="2"/>
    <x v="0"/>
    <s v="Canned Foods"/>
    <x v="1"/>
    <n v="4"/>
    <x v="2486"/>
    <x v="0"/>
  </r>
  <r>
    <n v="8386"/>
    <d v="2018-05-17T00:00:00"/>
    <x v="5"/>
    <x v="2"/>
    <n v="8405"/>
    <x v="0"/>
    <x v="0"/>
    <x v="1"/>
    <n v="3"/>
    <s v="$50K - $70K"/>
    <x v="16"/>
    <s v="Zacatecas"/>
    <x v="1"/>
    <x v="0"/>
    <s v="Deli"/>
    <x v="14"/>
    <n v="4"/>
    <x v="2487"/>
    <x v="1"/>
  </r>
  <r>
    <n v="8387"/>
    <d v="2018-05-18T00:00:00"/>
    <x v="5"/>
    <x v="2"/>
    <n v="8376"/>
    <x v="0"/>
    <x v="1"/>
    <x v="0"/>
    <n v="5"/>
    <s v="$130K - $150K"/>
    <x v="15"/>
    <s v="British Columbia"/>
    <x v="2"/>
    <x v="1"/>
    <s v="Alcoholic Beverages"/>
    <x v="18"/>
    <n v="5"/>
    <x v="537"/>
    <x v="0"/>
  </r>
  <r>
    <n v="8388"/>
    <d v="2018-05-18T00:00:00"/>
    <x v="5"/>
    <x v="2"/>
    <n v="9806"/>
    <x v="1"/>
    <x v="0"/>
    <x v="0"/>
    <n v="4"/>
    <s v="$90K - $110K"/>
    <x v="21"/>
    <s v="Mexico City"/>
    <x v="1"/>
    <x v="0"/>
    <s v="Snacks"/>
    <x v="2"/>
    <n v="3"/>
    <x v="1197"/>
    <x v="1"/>
  </r>
  <r>
    <n v="8389"/>
    <d v="2018-05-18T00:00:00"/>
    <x v="5"/>
    <x v="2"/>
    <n v="443"/>
    <x v="1"/>
    <x v="0"/>
    <x v="0"/>
    <n v="1"/>
    <s v="$50K - $70K"/>
    <x v="23"/>
    <s v="Jalisco"/>
    <x v="1"/>
    <x v="0"/>
    <s v="Snack Foods"/>
    <x v="0"/>
    <n v="1"/>
    <x v="790"/>
    <x v="0"/>
  </r>
  <r>
    <n v="8390"/>
    <d v="2018-05-18T00:00:00"/>
    <x v="5"/>
    <x v="2"/>
    <n v="8667"/>
    <x v="1"/>
    <x v="1"/>
    <x v="0"/>
    <n v="3"/>
    <s v="$50K - $70K"/>
    <x v="4"/>
    <s v="Oregon"/>
    <x v="0"/>
    <x v="0"/>
    <s v="Produce"/>
    <x v="1"/>
    <n v="5"/>
    <x v="1239"/>
    <x v="1"/>
  </r>
  <r>
    <n v="8391"/>
    <d v="2018-05-18T00:00:00"/>
    <x v="5"/>
    <x v="2"/>
    <n v="5038"/>
    <x v="1"/>
    <x v="0"/>
    <x v="0"/>
    <n v="2"/>
    <s v="$10K - $30K"/>
    <x v="8"/>
    <s v="Washington"/>
    <x v="0"/>
    <x v="0"/>
    <s v="Baking Goods"/>
    <x v="9"/>
    <n v="2"/>
    <x v="1527"/>
    <x v="1"/>
  </r>
  <r>
    <n v="8392"/>
    <d v="2018-05-18T00:00:00"/>
    <x v="5"/>
    <x v="2"/>
    <n v="5464"/>
    <x v="1"/>
    <x v="0"/>
    <x v="0"/>
    <n v="4"/>
    <s v="$30K - $50K"/>
    <x v="19"/>
    <s v="Mexico City"/>
    <x v="1"/>
    <x v="0"/>
    <s v="Snack Foods"/>
    <x v="0"/>
    <n v="5"/>
    <x v="2488"/>
    <x v="1"/>
  </r>
  <r>
    <n v="8393"/>
    <d v="2018-05-18T00:00:00"/>
    <x v="5"/>
    <x v="2"/>
    <n v="8915"/>
    <x v="1"/>
    <x v="0"/>
    <x v="1"/>
    <n v="2"/>
    <s v="$10K - $30K"/>
    <x v="17"/>
    <s v="Zacatecas"/>
    <x v="1"/>
    <x v="0"/>
    <s v="Produce"/>
    <x v="26"/>
    <n v="5"/>
    <x v="127"/>
    <x v="1"/>
  </r>
  <r>
    <n v="8394"/>
    <d v="2018-05-18T00:00:00"/>
    <x v="5"/>
    <x v="2"/>
    <n v="59"/>
    <x v="1"/>
    <x v="1"/>
    <x v="0"/>
    <n v="5"/>
    <s v="$30K - $50K"/>
    <x v="15"/>
    <s v="British Columbia"/>
    <x v="2"/>
    <x v="2"/>
    <s v="Health and Hygiene"/>
    <x v="23"/>
    <n v="5"/>
    <x v="919"/>
    <x v="1"/>
  </r>
  <r>
    <n v="8395"/>
    <d v="2018-05-18T00:00:00"/>
    <x v="5"/>
    <x v="2"/>
    <n v="9064"/>
    <x v="0"/>
    <x v="1"/>
    <x v="0"/>
    <n v="3"/>
    <s v="$50K - $70K"/>
    <x v="8"/>
    <s v="Washington"/>
    <x v="0"/>
    <x v="0"/>
    <s v="Frozen Foods"/>
    <x v="1"/>
    <n v="4"/>
    <x v="60"/>
    <x v="1"/>
  </r>
  <r>
    <n v="8396"/>
    <d v="2018-05-18T00:00:00"/>
    <x v="5"/>
    <x v="2"/>
    <n v="9682"/>
    <x v="1"/>
    <x v="1"/>
    <x v="1"/>
    <n v="4"/>
    <s v="$50K - $70K"/>
    <x v="10"/>
    <s v="Washington"/>
    <x v="0"/>
    <x v="0"/>
    <s v="Produce"/>
    <x v="1"/>
    <n v="5"/>
    <x v="1983"/>
    <x v="0"/>
  </r>
  <r>
    <n v="8397"/>
    <d v="2018-05-18T00:00:00"/>
    <x v="5"/>
    <x v="2"/>
    <n v="1162"/>
    <x v="1"/>
    <x v="1"/>
    <x v="0"/>
    <n v="2"/>
    <s v="$70K - $90K"/>
    <x v="3"/>
    <s v="California"/>
    <x v="0"/>
    <x v="0"/>
    <s v="Baking Goods"/>
    <x v="9"/>
    <n v="4"/>
    <x v="998"/>
    <x v="1"/>
  </r>
  <r>
    <n v="8398"/>
    <d v="2018-05-18T00:00:00"/>
    <x v="5"/>
    <x v="2"/>
    <n v="1948"/>
    <x v="1"/>
    <x v="1"/>
    <x v="0"/>
    <n v="1"/>
    <s v="$130K - $150K"/>
    <x v="20"/>
    <s v="Guerrero"/>
    <x v="1"/>
    <x v="0"/>
    <s v="Baking Goods"/>
    <x v="9"/>
    <n v="4"/>
    <x v="1331"/>
    <x v="1"/>
  </r>
  <r>
    <n v="8399"/>
    <d v="2018-05-18T00:00:00"/>
    <x v="5"/>
    <x v="2"/>
    <n v="7110"/>
    <x v="1"/>
    <x v="0"/>
    <x v="0"/>
    <n v="3"/>
    <s v="$30K - $50K"/>
    <x v="16"/>
    <s v="Zacatecas"/>
    <x v="1"/>
    <x v="1"/>
    <s v="Beverages"/>
    <x v="16"/>
    <n v="3"/>
    <x v="1183"/>
    <x v="0"/>
  </r>
  <r>
    <n v="8400"/>
    <d v="2018-05-18T00:00:00"/>
    <x v="5"/>
    <x v="2"/>
    <n v="7206"/>
    <x v="0"/>
    <x v="0"/>
    <x v="1"/>
    <n v="1"/>
    <s v="$130K - $150K"/>
    <x v="3"/>
    <s v="California"/>
    <x v="0"/>
    <x v="0"/>
    <s v="Baking Goods"/>
    <x v="9"/>
    <n v="5"/>
    <x v="2489"/>
    <x v="1"/>
  </r>
  <r>
    <n v="8401"/>
    <d v="2018-05-18T00:00:00"/>
    <x v="5"/>
    <x v="2"/>
    <n v="8854"/>
    <x v="0"/>
    <x v="1"/>
    <x v="0"/>
    <n v="2"/>
    <s v="$70K - $90K"/>
    <x v="6"/>
    <s v="Washington"/>
    <x v="0"/>
    <x v="2"/>
    <s v="Health and Hygiene"/>
    <x v="8"/>
    <n v="2"/>
    <x v="1057"/>
    <x v="0"/>
  </r>
  <r>
    <n v="8402"/>
    <d v="2018-05-18T00:00:00"/>
    <x v="5"/>
    <x v="2"/>
    <n v="8945"/>
    <x v="0"/>
    <x v="0"/>
    <x v="0"/>
    <n v="0"/>
    <s v="$30K - $50K"/>
    <x v="5"/>
    <s v="Washington"/>
    <x v="0"/>
    <x v="2"/>
    <s v="Household"/>
    <x v="7"/>
    <n v="2"/>
    <x v="138"/>
    <x v="1"/>
  </r>
  <r>
    <n v="8403"/>
    <d v="2018-05-18T00:00:00"/>
    <x v="5"/>
    <x v="2"/>
    <n v="9268"/>
    <x v="1"/>
    <x v="1"/>
    <x v="0"/>
    <n v="2"/>
    <s v="$10K - $30K"/>
    <x v="19"/>
    <s v="Mexico City"/>
    <x v="1"/>
    <x v="0"/>
    <s v="Dairy"/>
    <x v="15"/>
    <n v="3"/>
    <x v="1949"/>
    <x v="0"/>
  </r>
  <r>
    <n v="8404"/>
    <d v="2018-05-18T00:00:00"/>
    <x v="5"/>
    <x v="2"/>
    <n v="10076"/>
    <x v="1"/>
    <x v="1"/>
    <x v="0"/>
    <n v="5"/>
    <s v="$70K - $90K"/>
    <x v="6"/>
    <s v="Washington"/>
    <x v="0"/>
    <x v="2"/>
    <s v="Household"/>
    <x v="19"/>
    <n v="5"/>
    <x v="1237"/>
    <x v="0"/>
  </r>
  <r>
    <n v="8405"/>
    <d v="2018-05-18T00:00:00"/>
    <x v="5"/>
    <x v="2"/>
    <n v="9790"/>
    <x v="0"/>
    <x v="1"/>
    <x v="0"/>
    <n v="4"/>
    <s v="$110K - $130K"/>
    <x v="14"/>
    <s v="Yucatán"/>
    <x v="1"/>
    <x v="0"/>
    <s v="Eggs"/>
    <x v="34"/>
    <n v="5"/>
    <x v="346"/>
    <x v="0"/>
  </r>
  <r>
    <n v="8406"/>
    <d v="2018-05-18T00:00:00"/>
    <x v="5"/>
    <x v="2"/>
    <n v="1590"/>
    <x v="0"/>
    <x v="1"/>
    <x v="0"/>
    <n v="1"/>
    <s v="$10K - $30K"/>
    <x v="13"/>
    <s v="Veracruz"/>
    <x v="1"/>
    <x v="2"/>
    <s v="Health and Hygiene"/>
    <x v="23"/>
    <n v="4"/>
    <x v="2067"/>
    <x v="1"/>
  </r>
  <r>
    <n v="8407"/>
    <d v="2018-05-18T00:00:00"/>
    <x v="5"/>
    <x v="2"/>
    <n v="3870"/>
    <x v="1"/>
    <x v="0"/>
    <x v="1"/>
    <n v="1"/>
    <s v="$50K - $70K"/>
    <x v="13"/>
    <s v="Veracruz"/>
    <x v="1"/>
    <x v="2"/>
    <s v="Household"/>
    <x v="20"/>
    <n v="6"/>
    <x v="619"/>
    <x v="1"/>
  </r>
  <r>
    <n v="8408"/>
    <d v="2018-05-18T00:00:00"/>
    <x v="5"/>
    <x v="2"/>
    <n v="7703"/>
    <x v="1"/>
    <x v="0"/>
    <x v="1"/>
    <n v="5"/>
    <s v="$30K - $50K"/>
    <x v="19"/>
    <s v="Mexico City"/>
    <x v="1"/>
    <x v="0"/>
    <s v="Canned Foods"/>
    <x v="43"/>
    <n v="2"/>
    <x v="242"/>
    <x v="0"/>
  </r>
  <r>
    <n v="8409"/>
    <d v="2018-05-18T00:00:00"/>
    <x v="5"/>
    <x v="2"/>
    <n v="8709"/>
    <x v="1"/>
    <x v="1"/>
    <x v="0"/>
    <n v="0"/>
    <s v="$30K - $50K"/>
    <x v="0"/>
    <s v="California"/>
    <x v="0"/>
    <x v="0"/>
    <s v="Eggs"/>
    <x v="34"/>
    <n v="4"/>
    <x v="718"/>
    <x v="1"/>
  </r>
  <r>
    <n v="8410"/>
    <d v="2018-05-18T00:00:00"/>
    <x v="5"/>
    <x v="2"/>
    <n v="5971"/>
    <x v="0"/>
    <x v="0"/>
    <x v="1"/>
    <n v="2"/>
    <s v="$30K - $50K"/>
    <x v="8"/>
    <s v="Washington"/>
    <x v="0"/>
    <x v="0"/>
    <s v="Baking Goods"/>
    <x v="32"/>
    <n v="6"/>
    <x v="369"/>
    <x v="0"/>
  </r>
  <r>
    <n v="8411"/>
    <d v="2018-05-18T00:00:00"/>
    <x v="5"/>
    <x v="2"/>
    <n v="6406"/>
    <x v="1"/>
    <x v="1"/>
    <x v="0"/>
    <n v="2"/>
    <s v="$10K - $30K"/>
    <x v="17"/>
    <s v="Zacatecas"/>
    <x v="1"/>
    <x v="2"/>
    <s v="Household"/>
    <x v="20"/>
    <n v="5"/>
    <x v="1934"/>
    <x v="1"/>
  </r>
  <r>
    <n v="8412"/>
    <d v="2018-05-18T00:00:00"/>
    <x v="5"/>
    <x v="2"/>
    <n v="9962"/>
    <x v="1"/>
    <x v="0"/>
    <x v="1"/>
    <n v="1"/>
    <s v="$10K - $30K"/>
    <x v="15"/>
    <s v="British Columbia"/>
    <x v="2"/>
    <x v="0"/>
    <s v="Starchy Foods"/>
    <x v="31"/>
    <n v="4"/>
    <x v="2490"/>
    <x v="0"/>
  </r>
  <r>
    <n v="8413"/>
    <d v="2018-05-19T00:00:00"/>
    <x v="5"/>
    <x v="2"/>
    <n v="5113"/>
    <x v="1"/>
    <x v="1"/>
    <x v="0"/>
    <n v="3"/>
    <s v="$30K - $50K"/>
    <x v="3"/>
    <s v="California"/>
    <x v="0"/>
    <x v="0"/>
    <s v="Snacks"/>
    <x v="2"/>
    <n v="5"/>
    <x v="1031"/>
    <x v="0"/>
  </r>
  <r>
    <n v="8414"/>
    <d v="2018-05-19T00:00:00"/>
    <x v="5"/>
    <x v="2"/>
    <n v="6141"/>
    <x v="1"/>
    <x v="0"/>
    <x v="1"/>
    <n v="3"/>
    <s v="$30K - $50K"/>
    <x v="3"/>
    <s v="California"/>
    <x v="0"/>
    <x v="1"/>
    <s v="Dairy"/>
    <x v="15"/>
    <n v="3"/>
    <x v="541"/>
    <x v="0"/>
  </r>
  <r>
    <n v="8415"/>
    <d v="2018-05-19T00:00:00"/>
    <x v="5"/>
    <x v="2"/>
    <n v="8427"/>
    <x v="1"/>
    <x v="1"/>
    <x v="0"/>
    <n v="3"/>
    <s v="$10K - $30K"/>
    <x v="12"/>
    <s v="Washington"/>
    <x v="0"/>
    <x v="1"/>
    <s v="Beverages"/>
    <x v="3"/>
    <n v="3"/>
    <x v="677"/>
    <x v="1"/>
  </r>
  <r>
    <n v="8416"/>
    <d v="2018-05-19T00:00:00"/>
    <x v="5"/>
    <x v="2"/>
    <n v="8188"/>
    <x v="0"/>
    <x v="1"/>
    <x v="0"/>
    <n v="3"/>
    <s v="$30K - $50K"/>
    <x v="2"/>
    <s v="Oregon"/>
    <x v="0"/>
    <x v="0"/>
    <s v="Canned Foods"/>
    <x v="6"/>
    <n v="4"/>
    <x v="357"/>
    <x v="0"/>
  </r>
  <r>
    <n v="8417"/>
    <d v="2018-05-19T00:00:00"/>
    <x v="5"/>
    <x v="2"/>
    <n v="4947"/>
    <x v="1"/>
    <x v="1"/>
    <x v="0"/>
    <n v="4"/>
    <s v="$10K - $30K"/>
    <x v="16"/>
    <s v="Zacatecas"/>
    <x v="1"/>
    <x v="2"/>
    <s v="Health and Hygiene"/>
    <x v="42"/>
    <n v="4"/>
    <x v="622"/>
    <x v="1"/>
  </r>
  <r>
    <n v="8418"/>
    <d v="2018-05-19T00:00:00"/>
    <x v="5"/>
    <x v="2"/>
    <n v="7356"/>
    <x v="0"/>
    <x v="1"/>
    <x v="1"/>
    <n v="4"/>
    <s v="$10K - $30K"/>
    <x v="14"/>
    <s v="Yucatán"/>
    <x v="1"/>
    <x v="1"/>
    <s v="Dairy"/>
    <x v="15"/>
    <n v="3"/>
    <x v="674"/>
    <x v="1"/>
  </r>
  <r>
    <n v="8419"/>
    <d v="2018-05-19T00:00:00"/>
    <x v="5"/>
    <x v="2"/>
    <n v="818"/>
    <x v="0"/>
    <x v="1"/>
    <x v="1"/>
    <n v="2"/>
    <s v="$10K - $30K"/>
    <x v="10"/>
    <s v="Washington"/>
    <x v="0"/>
    <x v="0"/>
    <s v="Frozen Foods"/>
    <x v="29"/>
    <n v="4"/>
    <x v="183"/>
    <x v="0"/>
  </r>
  <r>
    <n v="8420"/>
    <d v="2018-05-19T00:00:00"/>
    <x v="5"/>
    <x v="2"/>
    <n v="3952"/>
    <x v="1"/>
    <x v="1"/>
    <x v="0"/>
    <n v="1"/>
    <s v="$30K - $50K"/>
    <x v="3"/>
    <s v="California"/>
    <x v="0"/>
    <x v="2"/>
    <s v="Household"/>
    <x v="20"/>
    <n v="3"/>
    <x v="1146"/>
    <x v="0"/>
  </r>
  <r>
    <n v="8421"/>
    <d v="2018-05-19T00:00:00"/>
    <x v="5"/>
    <x v="2"/>
    <n v="2156"/>
    <x v="0"/>
    <x v="1"/>
    <x v="0"/>
    <n v="3"/>
    <s v="$50K - $70K"/>
    <x v="19"/>
    <s v="Mexico City"/>
    <x v="1"/>
    <x v="0"/>
    <s v="Baking Goods"/>
    <x v="32"/>
    <n v="4"/>
    <x v="1370"/>
    <x v="0"/>
  </r>
  <r>
    <n v="8422"/>
    <d v="2018-05-19T00:00:00"/>
    <x v="5"/>
    <x v="2"/>
    <n v="2272"/>
    <x v="1"/>
    <x v="0"/>
    <x v="0"/>
    <n v="1"/>
    <s v="$50K - $70K"/>
    <x v="8"/>
    <s v="Washington"/>
    <x v="0"/>
    <x v="0"/>
    <s v="Frozen Foods"/>
    <x v="29"/>
    <n v="4"/>
    <x v="939"/>
    <x v="0"/>
  </r>
  <r>
    <n v="8423"/>
    <d v="2018-05-19T00:00:00"/>
    <x v="5"/>
    <x v="2"/>
    <n v="3056"/>
    <x v="0"/>
    <x v="0"/>
    <x v="1"/>
    <n v="3"/>
    <s v="$50K - $70K"/>
    <x v="22"/>
    <s v="Mexico City"/>
    <x v="1"/>
    <x v="0"/>
    <s v="Produce"/>
    <x v="12"/>
    <n v="4"/>
    <x v="923"/>
    <x v="0"/>
  </r>
  <r>
    <n v="8424"/>
    <d v="2018-05-19T00:00:00"/>
    <x v="5"/>
    <x v="2"/>
    <n v="8457"/>
    <x v="1"/>
    <x v="1"/>
    <x v="1"/>
    <n v="1"/>
    <s v="$30K - $50K"/>
    <x v="3"/>
    <s v="California"/>
    <x v="0"/>
    <x v="1"/>
    <s v="Beverages"/>
    <x v="36"/>
    <n v="5"/>
    <x v="1992"/>
    <x v="1"/>
  </r>
  <r>
    <n v="8425"/>
    <d v="2018-05-19T00:00:00"/>
    <x v="5"/>
    <x v="2"/>
    <n v="796"/>
    <x v="1"/>
    <x v="0"/>
    <x v="0"/>
    <n v="4"/>
    <s v="$30K - $50K"/>
    <x v="7"/>
    <s v="California"/>
    <x v="0"/>
    <x v="0"/>
    <s v="Seafood"/>
    <x v="21"/>
    <n v="6"/>
    <x v="131"/>
    <x v="1"/>
  </r>
  <r>
    <n v="8426"/>
    <d v="2018-05-19T00:00:00"/>
    <x v="5"/>
    <x v="2"/>
    <n v="7016"/>
    <x v="0"/>
    <x v="0"/>
    <x v="1"/>
    <n v="1"/>
    <s v="$30K - $50K"/>
    <x v="17"/>
    <s v="Zacatecas"/>
    <x v="1"/>
    <x v="0"/>
    <s v="Seafood"/>
    <x v="21"/>
    <n v="4"/>
    <x v="498"/>
    <x v="1"/>
  </r>
  <r>
    <n v="8427"/>
    <d v="2018-05-19T00:00:00"/>
    <x v="5"/>
    <x v="2"/>
    <n v="9139"/>
    <x v="0"/>
    <x v="0"/>
    <x v="1"/>
    <n v="5"/>
    <s v="$10K - $30K"/>
    <x v="11"/>
    <s v="Washington"/>
    <x v="0"/>
    <x v="0"/>
    <s v="Snack Foods"/>
    <x v="0"/>
    <n v="4"/>
    <x v="485"/>
    <x v="0"/>
  </r>
  <r>
    <n v="8428"/>
    <d v="2018-05-19T00:00:00"/>
    <x v="5"/>
    <x v="2"/>
    <n v="1343"/>
    <x v="1"/>
    <x v="1"/>
    <x v="0"/>
    <n v="1"/>
    <s v="$10K - $30K"/>
    <x v="13"/>
    <s v="Veracruz"/>
    <x v="1"/>
    <x v="0"/>
    <s v="Canned Foods"/>
    <x v="27"/>
    <n v="4"/>
    <x v="2409"/>
    <x v="1"/>
  </r>
  <r>
    <n v="8429"/>
    <d v="2018-05-19T00:00:00"/>
    <x v="5"/>
    <x v="2"/>
    <n v="3527"/>
    <x v="1"/>
    <x v="0"/>
    <x v="1"/>
    <n v="5"/>
    <s v="$10K - $30K"/>
    <x v="7"/>
    <s v="California"/>
    <x v="0"/>
    <x v="0"/>
    <s v="Snack Foods"/>
    <x v="0"/>
    <n v="6"/>
    <x v="822"/>
    <x v="1"/>
  </r>
  <r>
    <n v="8430"/>
    <d v="2018-05-19T00:00:00"/>
    <x v="5"/>
    <x v="2"/>
    <n v="4408"/>
    <x v="0"/>
    <x v="0"/>
    <x v="1"/>
    <n v="3"/>
    <s v="$10K - $30K"/>
    <x v="19"/>
    <s v="Mexico City"/>
    <x v="1"/>
    <x v="0"/>
    <s v="Snacks"/>
    <x v="2"/>
    <n v="4"/>
    <x v="820"/>
    <x v="1"/>
  </r>
  <r>
    <n v="8431"/>
    <d v="2018-05-19T00:00:00"/>
    <x v="5"/>
    <x v="2"/>
    <n v="8351"/>
    <x v="1"/>
    <x v="0"/>
    <x v="1"/>
    <n v="4"/>
    <s v="$70K - $90K"/>
    <x v="12"/>
    <s v="Washington"/>
    <x v="0"/>
    <x v="0"/>
    <s v="Produce"/>
    <x v="1"/>
    <n v="5"/>
    <x v="2491"/>
    <x v="1"/>
  </r>
  <r>
    <n v="8432"/>
    <d v="2018-05-19T00:00:00"/>
    <x v="5"/>
    <x v="2"/>
    <n v="2863"/>
    <x v="1"/>
    <x v="1"/>
    <x v="0"/>
    <n v="0"/>
    <s v="$70K - $90K"/>
    <x v="8"/>
    <s v="Washington"/>
    <x v="0"/>
    <x v="0"/>
    <s v="Snack Foods"/>
    <x v="0"/>
    <n v="5"/>
    <x v="822"/>
    <x v="1"/>
  </r>
  <r>
    <n v="8433"/>
    <d v="2018-05-19T00:00:00"/>
    <x v="5"/>
    <x v="2"/>
    <n v="6560"/>
    <x v="0"/>
    <x v="0"/>
    <x v="0"/>
    <n v="5"/>
    <s v="$70K - $90K"/>
    <x v="8"/>
    <s v="Washington"/>
    <x v="0"/>
    <x v="1"/>
    <s v="Dairy"/>
    <x v="15"/>
    <n v="6"/>
    <x v="169"/>
    <x v="1"/>
  </r>
  <r>
    <n v="8434"/>
    <d v="2018-05-19T00:00:00"/>
    <x v="5"/>
    <x v="2"/>
    <n v="6111"/>
    <x v="1"/>
    <x v="0"/>
    <x v="0"/>
    <n v="4"/>
    <s v="$50K - $70K"/>
    <x v="16"/>
    <s v="Zacatecas"/>
    <x v="1"/>
    <x v="0"/>
    <s v="Snacks"/>
    <x v="2"/>
    <n v="4"/>
    <x v="882"/>
    <x v="1"/>
  </r>
  <r>
    <n v="8435"/>
    <d v="2018-05-19T00:00:00"/>
    <x v="5"/>
    <x v="2"/>
    <n v="896"/>
    <x v="0"/>
    <x v="1"/>
    <x v="0"/>
    <n v="5"/>
    <s v="$50K - $70K"/>
    <x v="14"/>
    <s v="Yucatán"/>
    <x v="1"/>
    <x v="0"/>
    <s v="Baked Goods"/>
    <x v="25"/>
    <n v="3"/>
    <x v="419"/>
    <x v="1"/>
  </r>
  <r>
    <n v="8436"/>
    <d v="2018-05-19T00:00:00"/>
    <x v="5"/>
    <x v="2"/>
    <n v="1491"/>
    <x v="0"/>
    <x v="1"/>
    <x v="0"/>
    <n v="1"/>
    <s v="$130K - $150K"/>
    <x v="12"/>
    <s v="Washington"/>
    <x v="0"/>
    <x v="0"/>
    <s v="Baked Goods"/>
    <x v="25"/>
    <n v="3"/>
    <x v="1868"/>
    <x v="1"/>
  </r>
  <r>
    <n v="8437"/>
    <d v="2018-05-19T00:00:00"/>
    <x v="5"/>
    <x v="2"/>
    <n v="8928"/>
    <x v="1"/>
    <x v="1"/>
    <x v="0"/>
    <n v="0"/>
    <s v="$10K - $30K"/>
    <x v="14"/>
    <s v="Yucatán"/>
    <x v="1"/>
    <x v="2"/>
    <s v="Household"/>
    <x v="11"/>
    <n v="2"/>
    <x v="357"/>
    <x v="1"/>
  </r>
  <r>
    <n v="8438"/>
    <d v="2018-05-20T00:00:00"/>
    <x v="5"/>
    <x v="2"/>
    <n v="9166"/>
    <x v="1"/>
    <x v="1"/>
    <x v="0"/>
    <n v="1"/>
    <s v="$30K - $50K"/>
    <x v="15"/>
    <s v="British Columbia"/>
    <x v="2"/>
    <x v="0"/>
    <s v="Deli"/>
    <x v="14"/>
    <n v="4"/>
    <x v="50"/>
    <x v="0"/>
  </r>
  <r>
    <n v="8439"/>
    <d v="2018-05-20T00:00:00"/>
    <x v="5"/>
    <x v="2"/>
    <n v="8118"/>
    <x v="1"/>
    <x v="0"/>
    <x v="0"/>
    <n v="4"/>
    <s v="$110K - $130K"/>
    <x v="16"/>
    <s v="Zacatecas"/>
    <x v="1"/>
    <x v="0"/>
    <s v="Baking Goods"/>
    <x v="32"/>
    <n v="4"/>
    <x v="1534"/>
    <x v="1"/>
  </r>
  <r>
    <n v="8440"/>
    <d v="2018-05-20T00:00:00"/>
    <x v="5"/>
    <x v="2"/>
    <n v="1825"/>
    <x v="1"/>
    <x v="1"/>
    <x v="0"/>
    <n v="5"/>
    <s v="$30K - $50K"/>
    <x v="5"/>
    <s v="Washington"/>
    <x v="0"/>
    <x v="0"/>
    <s v="Baking Goods"/>
    <x v="32"/>
    <n v="4"/>
    <x v="1910"/>
    <x v="1"/>
  </r>
  <r>
    <n v="8441"/>
    <d v="2018-05-20T00:00:00"/>
    <x v="5"/>
    <x v="2"/>
    <n v="8034"/>
    <x v="1"/>
    <x v="0"/>
    <x v="1"/>
    <n v="4"/>
    <s v="$90K - $110K"/>
    <x v="7"/>
    <s v="California"/>
    <x v="0"/>
    <x v="0"/>
    <s v="Snack Foods"/>
    <x v="0"/>
    <n v="5"/>
    <x v="1881"/>
    <x v="1"/>
  </r>
  <r>
    <n v="8442"/>
    <d v="2018-05-20T00:00:00"/>
    <x v="5"/>
    <x v="2"/>
    <n v="1990"/>
    <x v="0"/>
    <x v="0"/>
    <x v="0"/>
    <n v="2"/>
    <s v="$10K - $30K"/>
    <x v="3"/>
    <s v="California"/>
    <x v="0"/>
    <x v="2"/>
    <s v="Health and Hygiene"/>
    <x v="42"/>
    <n v="5"/>
    <x v="475"/>
    <x v="1"/>
  </r>
  <r>
    <n v="8443"/>
    <d v="2018-05-20T00:00:00"/>
    <x v="5"/>
    <x v="2"/>
    <n v="2627"/>
    <x v="1"/>
    <x v="0"/>
    <x v="0"/>
    <n v="1"/>
    <s v="$10K - $30K"/>
    <x v="3"/>
    <s v="California"/>
    <x v="0"/>
    <x v="2"/>
    <s v="Household"/>
    <x v="24"/>
    <n v="5"/>
    <x v="1882"/>
    <x v="1"/>
  </r>
  <r>
    <n v="8444"/>
    <d v="2018-05-20T00:00:00"/>
    <x v="5"/>
    <x v="2"/>
    <n v="767"/>
    <x v="0"/>
    <x v="0"/>
    <x v="1"/>
    <n v="2"/>
    <s v="$10K - $30K"/>
    <x v="16"/>
    <s v="Zacatecas"/>
    <x v="1"/>
    <x v="0"/>
    <s v="Frozen Foods"/>
    <x v="1"/>
    <n v="2"/>
    <x v="710"/>
    <x v="1"/>
  </r>
  <r>
    <n v="8445"/>
    <d v="2018-05-20T00:00:00"/>
    <x v="5"/>
    <x v="2"/>
    <n v="4104"/>
    <x v="1"/>
    <x v="1"/>
    <x v="1"/>
    <n v="3"/>
    <s v="$50K - $70K"/>
    <x v="15"/>
    <s v="British Columbia"/>
    <x v="2"/>
    <x v="0"/>
    <s v="Frozen Foods"/>
    <x v="33"/>
    <n v="6"/>
    <x v="1139"/>
    <x v="0"/>
  </r>
  <r>
    <n v="8446"/>
    <d v="2018-05-20T00:00:00"/>
    <x v="5"/>
    <x v="2"/>
    <n v="60"/>
    <x v="1"/>
    <x v="0"/>
    <x v="0"/>
    <n v="3"/>
    <s v="$30K - $50K"/>
    <x v="15"/>
    <s v="British Columbia"/>
    <x v="2"/>
    <x v="0"/>
    <s v="Produce"/>
    <x v="1"/>
    <n v="5"/>
    <x v="2253"/>
    <x v="1"/>
  </r>
  <r>
    <n v="8447"/>
    <d v="2018-05-20T00:00:00"/>
    <x v="5"/>
    <x v="2"/>
    <n v="1171"/>
    <x v="0"/>
    <x v="0"/>
    <x v="0"/>
    <n v="2"/>
    <s v="$50K - $70K"/>
    <x v="19"/>
    <s v="Mexico City"/>
    <x v="1"/>
    <x v="0"/>
    <s v="Baked Goods"/>
    <x v="25"/>
    <n v="3"/>
    <x v="627"/>
    <x v="0"/>
  </r>
  <r>
    <n v="8448"/>
    <d v="2018-05-20T00:00:00"/>
    <x v="5"/>
    <x v="2"/>
    <n v="8061"/>
    <x v="1"/>
    <x v="0"/>
    <x v="0"/>
    <n v="1"/>
    <s v="$50K - $70K"/>
    <x v="19"/>
    <s v="Mexico City"/>
    <x v="1"/>
    <x v="0"/>
    <s v="Dairy"/>
    <x v="15"/>
    <n v="5"/>
    <x v="1552"/>
    <x v="1"/>
  </r>
  <r>
    <n v="8449"/>
    <d v="2018-05-20T00:00:00"/>
    <x v="5"/>
    <x v="2"/>
    <n v="9383"/>
    <x v="0"/>
    <x v="0"/>
    <x v="0"/>
    <n v="4"/>
    <s v="$110K - $130K"/>
    <x v="2"/>
    <s v="Oregon"/>
    <x v="0"/>
    <x v="2"/>
    <s v="Household"/>
    <x v="11"/>
    <n v="5"/>
    <x v="1949"/>
    <x v="1"/>
  </r>
  <r>
    <n v="8450"/>
    <d v="2018-05-20T00:00:00"/>
    <x v="5"/>
    <x v="2"/>
    <n v="4484"/>
    <x v="1"/>
    <x v="1"/>
    <x v="0"/>
    <n v="3"/>
    <s v="$50K - $70K"/>
    <x v="10"/>
    <s v="Washington"/>
    <x v="0"/>
    <x v="0"/>
    <s v="Canned Foods"/>
    <x v="40"/>
    <n v="4"/>
    <x v="1707"/>
    <x v="1"/>
  </r>
  <r>
    <n v="8451"/>
    <d v="2018-05-20T00:00:00"/>
    <x v="5"/>
    <x v="2"/>
    <n v="5848"/>
    <x v="0"/>
    <x v="0"/>
    <x v="1"/>
    <n v="2"/>
    <s v="$70K - $90K"/>
    <x v="3"/>
    <s v="California"/>
    <x v="0"/>
    <x v="0"/>
    <s v="Canned Products"/>
    <x v="12"/>
    <n v="6"/>
    <x v="2130"/>
    <x v="1"/>
  </r>
  <r>
    <n v="8452"/>
    <d v="2018-05-20T00:00:00"/>
    <x v="5"/>
    <x v="2"/>
    <n v="2501"/>
    <x v="0"/>
    <x v="0"/>
    <x v="1"/>
    <n v="2"/>
    <s v="$30K - $50K"/>
    <x v="23"/>
    <s v="Jalisco"/>
    <x v="1"/>
    <x v="0"/>
    <s v="Deli"/>
    <x v="4"/>
    <n v="2"/>
    <x v="716"/>
    <x v="0"/>
  </r>
  <r>
    <n v="8453"/>
    <d v="2018-05-20T00:00:00"/>
    <x v="5"/>
    <x v="2"/>
    <n v="48"/>
    <x v="1"/>
    <x v="1"/>
    <x v="1"/>
    <n v="0"/>
    <s v="$50K - $70K"/>
    <x v="16"/>
    <s v="Zacatecas"/>
    <x v="1"/>
    <x v="0"/>
    <s v="Baking Goods"/>
    <x v="9"/>
    <n v="4"/>
    <x v="658"/>
    <x v="1"/>
  </r>
  <r>
    <n v="8454"/>
    <d v="2018-05-20T00:00:00"/>
    <x v="5"/>
    <x v="2"/>
    <n v="6812"/>
    <x v="0"/>
    <x v="0"/>
    <x v="0"/>
    <n v="3"/>
    <s v="$90K - $110K"/>
    <x v="13"/>
    <s v="Veracruz"/>
    <x v="1"/>
    <x v="2"/>
    <s v="Periodicals"/>
    <x v="17"/>
    <n v="2"/>
    <x v="372"/>
    <x v="1"/>
  </r>
  <r>
    <n v="8455"/>
    <d v="2018-05-20T00:00:00"/>
    <x v="5"/>
    <x v="2"/>
    <n v="5216"/>
    <x v="0"/>
    <x v="1"/>
    <x v="0"/>
    <n v="2"/>
    <s v="$30K - $50K"/>
    <x v="1"/>
    <s v="Washington"/>
    <x v="0"/>
    <x v="1"/>
    <s v="Beverages"/>
    <x v="35"/>
    <n v="4"/>
    <x v="1219"/>
    <x v="1"/>
  </r>
  <r>
    <n v="8456"/>
    <d v="2018-05-20T00:00:00"/>
    <x v="5"/>
    <x v="2"/>
    <n v="1812"/>
    <x v="1"/>
    <x v="0"/>
    <x v="0"/>
    <n v="5"/>
    <s v="$30K - $50K"/>
    <x v="16"/>
    <s v="Zacatecas"/>
    <x v="1"/>
    <x v="0"/>
    <s v="Seafood"/>
    <x v="21"/>
    <n v="4"/>
    <x v="1419"/>
    <x v="1"/>
  </r>
  <r>
    <n v="8457"/>
    <d v="2018-05-20T00:00:00"/>
    <x v="5"/>
    <x v="2"/>
    <n v="4372"/>
    <x v="0"/>
    <x v="0"/>
    <x v="1"/>
    <n v="1"/>
    <s v="$50K - $70K"/>
    <x v="4"/>
    <s v="Oregon"/>
    <x v="0"/>
    <x v="0"/>
    <s v="Deli"/>
    <x v="14"/>
    <n v="2"/>
    <x v="81"/>
    <x v="1"/>
  </r>
  <r>
    <n v="8458"/>
    <d v="2018-05-20T00:00:00"/>
    <x v="5"/>
    <x v="2"/>
    <n v="6957"/>
    <x v="0"/>
    <x v="0"/>
    <x v="1"/>
    <n v="2"/>
    <s v="$30K - $50K"/>
    <x v="12"/>
    <s v="Washington"/>
    <x v="0"/>
    <x v="2"/>
    <s v="Household"/>
    <x v="7"/>
    <n v="5"/>
    <x v="2300"/>
    <x v="1"/>
  </r>
  <r>
    <n v="8459"/>
    <d v="2018-05-20T00:00:00"/>
    <x v="5"/>
    <x v="2"/>
    <n v="7550"/>
    <x v="1"/>
    <x v="1"/>
    <x v="0"/>
    <n v="4"/>
    <s v="$10K - $30K"/>
    <x v="19"/>
    <s v="Mexico City"/>
    <x v="1"/>
    <x v="0"/>
    <s v="Snack Foods"/>
    <x v="0"/>
    <n v="4"/>
    <x v="1297"/>
    <x v="1"/>
  </r>
  <r>
    <n v="8460"/>
    <d v="2018-05-20T00:00:00"/>
    <x v="5"/>
    <x v="2"/>
    <n v="5129"/>
    <x v="0"/>
    <x v="0"/>
    <x v="1"/>
    <n v="2"/>
    <s v="$50K - $70K"/>
    <x v="14"/>
    <s v="Yucatán"/>
    <x v="1"/>
    <x v="0"/>
    <s v="Produce"/>
    <x v="1"/>
    <n v="3"/>
    <x v="1097"/>
    <x v="1"/>
  </r>
  <r>
    <n v="8461"/>
    <d v="2018-05-20T00:00:00"/>
    <x v="5"/>
    <x v="2"/>
    <n v="9873"/>
    <x v="1"/>
    <x v="0"/>
    <x v="0"/>
    <n v="2"/>
    <s v="$90K - $110K"/>
    <x v="10"/>
    <s v="Washington"/>
    <x v="0"/>
    <x v="2"/>
    <s v="Health and Hygiene"/>
    <x v="13"/>
    <n v="4"/>
    <x v="1112"/>
    <x v="0"/>
  </r>
  <r>
    <n v="8462"/>
    <d v="2018-05-20T00:00:00"/>
    <x v="5"/>
    <x v="2"/>
    <n v="597"/>
    <x v="1"/>
    <x v="0"/>
    <x v="0"/>
    <n v="4"/>
    <s v="$30K - $50K"/>
    <x v="17"/>
    <s v="Zacatecas"/>
    <x v="1"/>
    <x v="1"/>
    <s v="Beverages"/>
    <x v="36"/>
    <n v="4"/>
    <x v="1748"/>
    <x v="0"/>
  </r>
  <r>
    <n v="8463"/>
    <d v="2018-05-20T00:00:00"/>
    <x v="5"/>
    <x v="2"/>
    <n v="6607"/>
    <x v="1"/>
    <x v="0"/>
    <x v="1"/>
    <n v="2"/>
    <s v="$30K - $50K"/>
    <x v="4"/>
    <s v="Oregon"/>
    <x v="0"/>
    <x v="0"/>
    <s v="Baking Goods"/>
    <x v="32"/>
    <n v="5"/>
    <x v="703"/>
    <x v="1"/>
  </r>
  <r>
    <n v="8464"/>
    <d v="2018-05-20T00:00:00"/>
    <x v="5"/>
    <x v="2"/>
    <n v="1755"/>
    <x v="0"/>
    <x v="1"/>
    <x v="0"/>
    <n v="1"/>
    <s v="$110K - $130K"/>
    <x v="7"/>
    <s v="California"/>
    <x v="0"/>
    <x v="0"/>
    <s v="Starchy Foods"/>
    <x v="31"/>
    <n v="4"/>
    <x v="2161"/>
    <x v="0"/>
  </r>
  <r>
    <n v="8465"/>
    <d v="2018-05-20T00:00:00"/>
    <x v="5"/>
    <x v="2"/>
    <n v="2704"/>
    <x v="0"/>
    <x v="0"/>
    <x v="1"/>
    <n v="1"/>
    <s v="$30K - $50K"/>
    <x v="15"/>
    <s v="British Columbia"/>
    <x v="2"/>
    <x v="0"/>
    <s v="Snack Foods"/>
    <x v="0"/>
    <n v="2"/>
    <x v="165"/>
    <x v="0"/>
  </r>
  <r>
    <n v="8466"/>
    <d v="2018-05-20T00:00:00"/>
    <x v="5"/>
    <x v="2"/>
    <n v="9149"/>
    <x v="1"/>
    <x v="0"/>
    <x v="1"/>
    <n v="1"/>
    <s v="$70K - $90K"/>
    <x v="16"/>
    <s v="Zacatecas"/>
    <x v="1"/>
    <x v="0"/>
    <s v="Produce"/>
    <x v="12"/>
    <n v="4"/>
    <x v="1034"/>
    <x v="1"/>
  </r>
  <r>
    <n v="8467"/>
    <d v="2018-05-20T00:00:00"/>
    <x v="5"/>
    <x v="2"/>
    <n v="5348"/>
    <x v="0"/>
    <x v="0"/>
    <x v="1"/>
    <n v="3"/>
    <s v="$10K - $30K"/>
    <x v="17"/>
    <s v="Zacatecas"/>
    <x v="1"/>
    <x v="0"/>
    <s v="Baking Goods"/>
    <x v="9"/>
    <n v="5"/>
    <x v="761"/>
    <x v="1"/>
  </r>
  <r>
    <n v="8468"/>
    <d v="2018-05-20T00:00:00"/>
    <x v="5"/>
    <x v="2"/>
    <n v="52"/>
    <x v="0"/>
    <x v="0"/>
    <x v="1"/>
    <n v="3"/>
    <s v="$70K - $90K"/>
    <x v="22"/>
    <s v="Mexico City"/>
    <x v="1"/>
    <x v="1"/>
    <s v="Alcoholic Beverages"/>
    <x v="18"/>
    <n v="4"/>
    <x v="226"/>
    <x v="1"/>
  </r>
  <r>
    <n v="8469"/>
    <d v="2018-05-20T00:00:00"/>
    <x v="5"/>
    <x v="2"/>
    <n v="4796"/>
    <x v="0"/>
    <x v="1"/>
    <x v="0"/>
    <n v="4"/>
    <s v="$30K - $50K"/>
    <x v="19"/>
    <s v="Mexico City"/>
    <x v="1"/>
    <x v="0"/>
    <s v="Starchy Foods"/>
    <x v="31"/>
    <n v="5"/>
    <x v="707"/>
    <x v="1"/>
  </r>
  <r>
    <n v="8470"/>
    <d v="2018-05-20T00:00:00"/>
    <x v="5"/>
    <x v="2"/>
    <n v="9123"/>
    <x v="1"/>
    <x v="0"/>
    <x v="0"/>
    <n v="1"/>
    <s v="$90K - $110K"/>
    <x v="1"/>
    <s v="Washington"/>
    <x v="0"/>
    <x v="0"/>
    <s v="Snack Foods"/>
    <x v="0"/>
    <n v="5"/>
    <x v="1156"/>
    <x v="1"/>
  </r>
  <r>
    <n v="8471"/>
    <d v="2018-05-20T00:00:00"/>
    <x v="5"/>
    <x v="2"/>
    <n v="8966"/>
    <x v="0"/>
    <x v="0"/>
    <x v="1"/>
    <n v="3"/>
    <s v="$50K - $70K"/>
    <x v="1"/>
    <s v="Washington"/>
    <x v="0"/>
    <x v="0"/>
    <s v="Frozen Foods"/>
    <x v="1"/>
    <n v="3"/>
    <x v="2188"/>
    <x v="1"/>
  </r>
  <r>
    <n v="8472"/>
    <d v="2018-05-20T00:00:00"/>
    <x v="5"/>
    <x v="2"/>
    <n v="1753"/>
    <x v="0"/>
    <x v="1"/>
    <x v="0"/>
    <n v="3"/>
    <s v="$10K - $30K"/>
    <x v="14"/>
    <s v="Yucatán"/>
    <x v="1"/>
    <x v="0"/>
    <s v="Baking Goods"/>
    <x v="32"/>
    <n v="4"/>
    <x v="824"/>
    <x v="1"/>
  </r>
  <r>
    <n v="8473"/>
    <d v="2018-05-20T00:00:00"/>
    <x v="5"/>
    <x v="2"/>
    <n v="5007"/>
    <x v="1"/>
    <x v="1"/>
    <x v="0"/>
    <n v="3"/>
    <s v="$30K - $50K"/>
    <x v="15"/>
    <s v="British Columbia"/>
    <x v="2"/>
    <x v="1"/>
    <s v="Alcoholic Beverages"/>
    <x v="18"/>
    <n v="6"/>
    <x v="1505"/>
    <x v="0"/>
  </r>
  <r>
    <n v="8474"/>
    <d v="2018-05-20T00:00:00"/>
    <x v="5"/>
    <x v="2"/>
    <n v="5820"/>
    <x v="1"/>
    <x v="0"/>
    <x v="0"/>
    <n v="1"/>
    <s v="$10K - $30K"/>
    <x v="8"/>
    <s v="Washington"/>
    <x v="0"/>
    <x v="1"/>
    <s v="Beverages"/>
    <x v="3"/>
    <n v="5"/>
    <x v="2231"/>
    <x v="1"/>
  </r>
  <r>
    <n v="8475"/>
    <d v="2018-05-21T00:00:00"/>
    <x v="5"/>
    <x v="2"/>
    <n v="1366"/>
    <x v="0"/>
    <x v="0"/>
    <x v="1"/>
    <n v="4"/>
    <s v="$90K - $110K"/>
    <x v="4"/>
    <s v="Oregon"/>
    <x v="0"/>
    <x v="0"/>
    <s v="Frozen Foods"/>
    <x v="29"/>
    <n v="4"/>
    <x v="1206"/>
    <x v="1"/>
  </r>
  <r>
    <n v="8476"/>
    <d v="2018-05-21T00:00:00"/>
    <x v="5"/>
    <x v="2"/>
    <n v="9919"/>
    <x v="0"/>
    <x v="0"/>
    <x v="0"/>
    <n v="2"/>
    <s v="$10K - $30K"/>
    <x v="15"/>
    <s v="British Columbia"/>
    <x v="2"/>
    <x v="0"/>
    <s v="Canned Foods"/>
    <x v="6"/>
    <n v="5"/>
    <x v="1955"/>
    <x v="1"/>
  </r>
  <r>
    <n v="8477"/>
    <d v="2018-05-21T00:00:00"/>
    <x v="5"/>
    <x v="2"/>
    <n v="64"/>
    <x v="1"/>
    <x v="0"/>
    <x v="0"/>
    <n v="4"/>
    <s v="$10K - $30K"/>
    <x v="2"/>
    <s v="Oregon"/>
    <x v="0"/>
    <x v="0"/>
    <s v="Snack Foods"/>
    <x v="0"/>
    <n v="2"/>
    <x v="1106"/>
    <x v="1"/>
  </r>
  <r>
    <n v="8478"/>
    <d v="2018-05-21T00:00:00"/>
    <x v="5"/>
    <x v="2"/>
    <n v="5221"/>
    <x v="0"/>
    <x v="1"/>
    <x v="0"/>
    <n v="1"/>
    <s v="$30K - $50K"/>
    <x v="19"/>
    <s v="Mexico City"/>
    <x v="1"/>
    <x v="0"/>
    <s v="Deli"/>
    <x v="4"/>
    <n v="5"/>
    <x v="705"/>
    <x v="0"/>
  </r>
  <r>
    <n v="8479"/>
    <d v="2018-05-21T00:00:00"/>
    <x v="5"/>
    <x v="2"/>
    <n v="6544"/>
    <x v="0"/>
    <x v="0"/>
    <x v="1"/>
    <n v="0"/>
    <s v="$10K - $30K"/>
    <x v="4"/>
    <s v="Oregon"/>
    <x v="0"/>
    <x v="2"/>
    <s v="Household"/>
    <x v="20"/>
    <n v="2"/>
    <x v="1297"/>
    <x v="1"/>
  </r>
  <r>
    <n v="8480"/>
    <d v="2018-05-21T00:00:00"/>
    <x v="5"/>
    <x v="2"/>
    <n v="9383"/>
    <x v="0"/>
    <x v="0"/>
    <x v="0"/>
    <n v="4"/>
    <s v="$110K - $130K"/>
    <x v="2"/>
    <s v="Oregon"/>
    <x v="0"/>
    <x v="0"/>
    <s v="Frozen Foods"/>
    <x v="33"/>
    <n v="4"/>
    <x v="167"/>
    <x v="1"/>
  </r>
  <r>
    <n v="8481"/>
    <d v="2018-05-21T00:00:00"/>
    <x v="5"/>
    <x v="2"/>
    <n v="2588"/>
    <x v="1"/>
    <x v="1"/>
    <x v="0"/>
    <n v="3"/>
    <s v="$10K - $30K"/>
    <x v="5"/>
    <s v="Washington"/>
    <x v="0"/>
    <x v="0"/>
    <s v="Frozen Foods"/>
    <x v="1"/>
    <n v="3"/>
    <x v="509"/>
    <x v="1"/>
  </r>
  <r>
    <n v="8482"/>
    <d v="2018-05-21T00:00:00"/>
    <x v="5"/>
    <x v="2"/>
    <n v="4453"/>
    <x v="0"/>
    <x v="0"/>
    <x v="0"/>
    <n v="1"/>
    <s v="$70K - $90K"/>
    <x v="2"/>
    <s v="Oregon"/>
    <x v="0"/>
    <x v="2"/>
    <s v="Household"/>
    <x v="7"/>
    <n v="2"/>
    <x v="907"/>
    <x v="1"/>
  </r>
  <r>
    <n v="8483"/>
    <d v="2018-05-21T00:00:00"/>
    <x v="5"/>
    <x v="2"/>
    <n v="8926"/>
    <x v="1"/>
    <x v="0"/>
    <x v="0"/>
    <n v="2"/>
    <s v="$70K - $90K"/>
    <x v="10"/>
    <s v="Washington"/>
    <x v="0"/>
    <x v="0"/>
    <s v="Deli"/>
    <x v="4"/>
    <n v="5"/>
    <x v="648"/>
    <x v="1"/>
  </r>
  <r>
    <n v="8484"/>
    <d v="2018-05-21T00:00:00"/>
    <x v="5"/>
    <x v="2"/>
    <n v="2063"/>
    <x v="1"/>
    <x v="1"/>
    <x v="1"/>
    <n v="2"/>
    <s v="$10K - $30K"/>
    <x v="13"/>
    <s v="Veracruz"/>
    <x v="1"/>
    <x v="0"/>
    <s v="Canned Foods"/>
    <x v="6"/>
    <n v="5"/>
    <x v="674"/>
    <x v="1"/>
  </r>
  <r>
    <n v="8485"/>
    <d v="2018-05-21T00:00:00"/>
    <x v="5"/>
    <x v="2"/>
    <n v="3776"/>
    <x v="0"/>
    <x v="0"/>
    <x v="1"/>
    <n v="4"/>
    <s v="$30K - $50K"/>
    <x v="4"/>
    <s v="Oregon"/>
    <x v="0"/>
    <x v="0"/>
    <s v="Produce"/>
    <x v="26"/>
    <n v="4"/>
    <x v="990"/>
    <x v="1"/>
  </r>
  <r>
    <n v="8486"/>
    <d v="2018-05-21T00:00:00"/>
    <x v="5"/>
    <x v="2"/>
    <n v="1815"/>
    <x v="1"/>
    <x v="1"/>
    <x v="0"/>
    <n v="5"/>
    <s v="$30K - $50K"/>
    <x v="21"/>
    <s v="Mexico City"/>
    <x v="1"/>
    <x v="1"/>
    <s v="Dairy"/>
    <x v="15"/>
    <n v="6"/>
    <x v="27"/>
    <x v="0"/>
  </r>
  <r>
    <n v="8487"/>
    <d v="2018-05-21T00:00:00"/>
    <x v="5"/>
    <x v="2"/>
    <n v="7793"/>
    <x v="1"/>
    <x v="1"/>
    <x v="0"/>
    <n v="4"/>
    <s v="$30K - $50K"/>
    <x v="17"/>
    <s v="Zacatecas"/>
    <x v="1"/>
    <x v="0"/>
    <s v="Canned Foods"/>
    <x v="6"/>
    <n v="5"/>
    <x v="1205"/>
    <x v="1"/>
  </r>
  <r>
    <n v="8488"/>
    <d v="2018-05-21T00:00:00"/>
    <x v="5"/>
    <x v="2"/>
    <n v="5163"/>
    <x v="1"/>
    <x v="1"/>
    <x v="0"/>
    <n v="3"/>
    <s v="$30K - $50K"/>
    <x v="1"/>
    <s v="Washington"/>
    <x v="0"/>
    <x v="0"/>
    <s v="Produce"/>
    <x v="1"/>
    <n v="4"/>
    <x v="658"/>
    <x v="1"/>
  </r>
  <r>
    <n v="8489"/>
    <d v="2018-05-21T00:00:00"/>
    <x v="5"/>
    <x v="2"/>
    <n v="7530"/>
    <x v="1"/>
    <x v="1"/>
    <x v="1"/>
    <n v="1"/>
    <s v="$30K - $50K"/>
    <x v="7"/>
    <s v="California"/>
    <x v="0"/>
    <x v="0"/>
    <s v="Frozen Foods"/>
    <x v="1"/>
    <n v="2"/>
    <x v="374"/>
    <x v="0"/>
  </r>
  <r>
    <n v="8490"/>
    <d v="2018-05-21T00:00:00"/>
    <x v="5"/>
    <x v="2"/>
    <n v="6181"/>
    <x v="1"/>
    <x v="1"/>
    <x v="0"/>
    <n v="4"/>
    <s v="$30K - $50K"/>
    <x v="2"/>
    <s v="Oregon"/>
    <x v="0"/>
    <x v="0"/>
    <s v="Starchy Foods"/>
    <x v="31"/>
    <n v="3"/>
    <x v="1616"/>
    <x v="0"/>
  </r>
  <r>
    <n v="8491"/>
    <d v="2018-05-21T00:00:00"/>
    <x v="5"/>
    <x v="2"/>
    <n v="6912"/>
    <x v="0"/>
    <x v="1"/>
    <x v="0"/>
    <n v="5"/>
    <s v="$10K - $30K"/>
    <x v="12"/>
    <s v="Washington"/>
    <x v="0"/>
    <x v="2"/>
    <s v="Household"/>
    <x v="11"/>
    <n v="6"/>
    <x v="1081"/>
    <x v="1"/>
  </r>
  <r>
    <n v="8492"/>
    <d v="2018-05-21T00:00:00"/>
    <x v="5"/>
    <x v="2"/>
    <n v="7769"/>
    <x v="1"/>
    <x v="0"/>
    <x v="1"/>
    <n v="0"/>
    <s v="$10K - $30K"/>
    <x v="2"/>
    <s v="Oregon"/>
    <x v="0"/>
    <x v="0"/>
    <s v="Eggs"/>
    <x v="34"/>
    <n v="5"/>
    <x v="502"/>
    <x v="1"/>
  </r>
  <r>
    <n v="8493"/>
    <d v="2018-05-21T00:00:00"/>
    <x v="5"/>
    <x v="2"/>
    <n v="4664"/>
    <x v="1"/>
    <x v="0"/>
    <x v="1"/>
    <n v="2"/>
    <s v="$30K - $50K"/>
    <x v="0"/>
    <s v="California"/>
    <x v="0"/>
    <x v="0"/>
    <s v="Snack Foods"/>
    <x v="0"/>
    <n v="4"/>
    <x v="630"/>
    <x v="1"/>
  </r>
  <r>
    <n v="8494"/>
    <d v="2018-05-21T00:00:00"/>
    <x v="5"/>
    <x v="2"/>
    <n v="8709"/>
    <x v="1"/>
    <x v="1"/>
    <x v="0"/>
    <n v="0"/>
    <s v="$30K - $50K"/>
    <x v="0"/>
    <s v="California"/>
    <x v="0"/>
    <x v="2"/>
    <s v="Household"/>
    <x v="22"/>
    <n v="5"/>
    <x v="198"/>
    <x v="1"/>
  </r>
  <r>
    <n v="8495"/>
    <d v="2018-05-21T00:00:00"/>
    <x v="5"/>
    <x v="2"/>
    <n v="1017"/>
    <x v="0"/>
    <x v="1"/>
    <x v="0"/>
    <n v="4"/>
    <s v="$30K - $50K"/>
    <x v="22"/>
    <s v="Mexico City"/>
    <x v="1"/>
    <x v="0"/>
    <s v="Canned Foods"/>
    <x v="10"/>
    <n v="3"/>
    <x v="1449"/>
    <x v="1"/>
  </r>
  <r>
    <n v="8496"/>
    <d v="2018-05-21T00:00:00"/>
    <x v="5"/>
    <x v="2"/>
    <n v="1996"/>
    <x v="0"/>
    <x v="1"/>
    <x v="0"/>
    <n v="1"/>
    <s v="$30K - $50K"/>
    <x v="4"/>
    <s v="Oregon"/>
    <x v="0"/>
    <x v="2"/>
    <s v="Checkout"/>
    <x v="19"/>
    <n v="4"/>
    <x v="2127"/>
    <x v="0"/>
  </r>
  <r>
    <n v="8497"/>
    <d v="2018-05-21T00:00:00"/>
    <x v="5"/>
    <x v="2"/>
    <n v="3539"/>
    <x v="1"/>
    <x v="0"/>
    <x v="0"/>
    <n v="2"/>
    <s v="$90K - $110K"/>
    <x v="8"/>
    <s v="Washington"/>
    <x v="0"/>
    <x v="2"/>
    <s v="Household"/>
    <x v="22"/>
    <n v="3"/>
    <x v="313"/>
    <x v="1"/>
  </r>
  <r>
    <n v="8498"/>
    <d v="2018-05-21T00:00:00"/>
    <x v="5"/>
    <x v="2"/>
    <n v="4498"/>
    <x v="0"/>
    <x v="1"/>
    <x v="0"/>
    <n v="2"/>
    <s v="$70K - $90K"/>
    <x v="8"/>
    <s v="Washington"/>
    <x v="0"/>
    <x v="2"/>
    <s v="Household"/>
    <x v="7"/>
    <n v="6"/>
    <x v="939"/>
    <x v="1"/>
  </r>
  <r>
    <n v="8499"/>
    <d v="2018-05-21T00:00:00"/>
    <x v="5"/>
    <x v="2"/>
    <n v="1959"/>
    <x v="1"/>
    <x v="0"/>
    <x v="1"/>
    <n v="0"/>
    <s v="$30K - $50K"/>
    <x v="10"/>
    <s v="Washington"/>
    <x v="0"/>
    <x v="0"/>
    <s v="Produce"/>
    <x v="12"/>
    <n v="4"/>
    <x v="1672"/>
    <x v="1"/>
  </r>
  <r>
    <n v="8500"/>
    <d v="2018-05-21T00:00:00"/>
    <x v="5"/>
    <x v="2"/>
    <n v="8860"/>
    <x v="1"/>
    <x v="1"/>
    <x v="1"/>
    <n v="4"/>
    <s v="$30K - $50K"/>
    <x v="8"/>
    <s v="Washington"/>
    <x v="0"/>
    <x v="1"/>
    <s v="Beverages"/>
    <x v="16"/>
    <n v="4"/>
    <x v="2492"/>
    <x v="1"/>
  </r>
  <r>
    <n v="8501"/>
    <d v="2018-05-22T00:00:00"/>
    <x v="5"/>
    <x v="2"/>
    <n v="2408"/>
    <x v="1"/>
    <x v="1"/>
    <x v="0"/>
    <n v="0"/>
    <s v="$70K - $90K"/>
    <x v="9"/>
    <s v="California"/>
    <x v="0"/>
    <x v="1"/>
    <s v="Beverages"/>
    <x v="35"/>
    <n v="3"/>
    <x v="1018"/>
    <x v="0"/>
  </r>
  <r>
    <n v="8502"/>
    <d v="2018-05-22T00:00:00"/>
    <x v="5"/>
    <x v="2"/>
    <n v="7726"/>
    <x v="0"/>
    <x v="0"/>
    <x v="1"/>
    <n v="1"/>
    <s v="$10K - $30K"/>
    <x v="15"/>
    <s v="British Columbia"/>
    <x v="2"/>
    <x v="0"/>
    <s v="Baking Goods"/>
    <x v="32"/>
    <n v="4"/>
    <x v="1921"/>
    <x v="1"/>
  </r>
  <r>
    <n v="8503"/>
    <d v="2018-05-22T00:00:00"/>
    <x v="5"/>
    <x v="2"/>
    <n v="2457"/>
    <x v="0"/>
    <x v="0"/>
    <x v="0"/>
    <n v="2"/>
    <s v="$110K - $130K"/>
    <x v="15"/>
    <s v="British Columbia"/>
    <x v="2"/>
    <x v="0"/>
    <s v="Canned Foods"/>
    <x v="6"/>
    <n v="6"/>
    <x v="27"/>
    <x v="0"/>
  </r>
  <r>
    <n v="8504"/>
    <d v="2018-05-22T00:00:00"/>
    <x v="5"/>
    <x v="2"/>
    <n v="2496"/>
    <x v="1"/>
    <x v="0"/>
    <x v="0"/>
    <n v="2"/>
    <s v="$50K - $70K"/>
    <x v="2"/>
    <s v="Oregon"/>
    <x v="0"/>
    <x v="1"/>
    <s v="Beverages"/>
    <x v="35"/>
    <n v="3"/>
    <x v="291"/>
    <x v="1"/>
  </r>
  <r>
    <n v="8505"/>
    <d v="2018-05-22T00:00:00"/>
    <x v="5"/>
    <x v="2"/>
    <n v="2568"/>
    <x v="1"/>
    <x v="1"/>
    <x v="0"/>
    <n v="2"/>
    <s v="$50K - $70K"/>
    <x v="2"/>
    <s v="Oregon"/>
    <x v="0"/>
    <x v="2"/>
    <s v="Household"/>
    <x v="11"/>
    <n v="4"/>
    <x v="2493"/>
    <x v="1"/>
  </r>
  <r>
    <n v="8506"/>
    <d v="2018-05-22T00:00:00"/>
    <x v="5"/>
    <x v="2"/>
    <n v="10048"/>
    <x v="0"/>
    <x v="0"/>
    <x v="0"/>
    <n v="2"/>
    <s v="$30K - $50K"/>
    <x v="16"/>
    <s v="Zacatecas"/>
    <x v="1"/>
    <x v="0"/>
    <s v="Frozen Foods"/>
    <x v="1"/>
    <n v="4"/>
    <x v="661"/>
    <x v="0"/>
  </r>
  <r>
    <n v="8507"/>
    <d v="2018-05-22T00:00:00"/>
    <x v="5"/>
    <x v="2"/>
    <n v="8717"/>
    <x v="0"/>
    <x v="1"/>
    <x v="1"/>
    <n v="1"/>
    <s v="$50K - $70K"/>
    <x v="8"/>
    <s v="Washington"/>
    <x v="0"/>
    <x v="0"/>
    <s v="Canned Products"/>
    <x v="12"/>
    <n v="5"/>
    <x v="575"/>
    <x v="1"/>
  </r>
  <r>
    <n v="8508"/>
    <d v="2018-05-22T00:00:00"/>
    <x v="5"/>
    <x v="2"/>
    <n v="319"/>
    <x v="0"/>
    <x v="1"/>
    <x v="1"/>
    <n v="0"/>
    <s v="$70K - $90K"/>
    <x v="10"/>
    <s v="Washington"/>
    <x v="0"/>
    <x v="0"/>
    <s v="Frozen Foods"/>
    <x v="39"/>
    <n v="5"/>
    <x v="348"/>
    <x v="1"/>
  </r>
  <r>
    <n v="8509"/>
    <d v="2018-05-22T00:00:00"/>
    <x v="5"/>
    <x v="2"/>
    <n v="8165"/>
    <x v="0"/>
    <x v="1"/>
    <x v="0"/>
    <n v="1"/>
    <s v="$150K +"/>
    <x v="10"/>
    <s v="Washington"/>
    <x v="0"/>
    <x v="2"/>
    <s v="Periodicals"/>
    <x v="17"/>
    <n v="4"/>
    <x v="230"/>
    <x v="0"/>
  </r>
  <r>
    <n v="8510"/>
    <d v="2018-05-22T00:00:00"/>
    <x v="5"/>
    <x v="2"/>
    <n v="1962"/>
    <x v="1"/>
    <x v="0"/>
    <x v="0"/>
    <n v="0"/>
    <s v="$30K - $50K"/>
    <x v="7"/>
    <s v="California"/>
    <x v="0"/>
    <x v="0"/>
    <s v="Baked Goods"/>
    <x v="25"/>
    <n v="2"/>
    <x v="191"/>
    <x v="0"/>
  </r>
  <r>
    <n v="8511"/>
    <d v="2018-05-22T00:00:00"/>
    <x v="5"/>
    <x v="2"/>
    <n v="2130"/>
    <x v="1"/>
    <x v="1"/>
    <x v="1"/>
    <n v="4"/>
    <s v="$130K - $150K"/>
    <x v="14"/>
    <s v="Yucatán"/>
    <x v="1"/>
    <x v="0"/>
    <s v="Produce"/>
    <x v="1"/>
    <n v="2"/>
    <x v="1701"/>
    <x v="1"/>
  </r>
  <r>
    <n v="8512"/>
    <d v="2018-05-22T00:00:00"/>
    <x v="5"/>
    <x v="2"/>
    <n v="10253"/>
    <x v="0"/>
    <x v="1"/>
    <x v="1"/>
    <n v="3"/>
    <s v="$10K - $30K"/>
    <x v="17"/>
    <s v="Zacatecas"/>
    <x v="1"/>
    <x v="0"/>
    <s v="Dairy"/>
    <x v="15"/>
    <n v="2"/>
    <x v="1090"/>
    <x v="1"/>
  </r>
  <r>
    <n v="8513"/>
    <d v="2018-05-22T00:00:00"/>
    <x v="5"/>
    <x v="2"/>
    <n v="8550"/>
    <x v="1"/>
    <x v="0"/>
    <x v="0"/>
    <n v="1"/>
    <s v="$10K - $30K"/>
    <x v="2"/>
    <s v="Oregon"/>
    <x v="0"/>
    <x v="0"/>
    <s v="Produce"/>
    <x v="12"/>
    <n v="5"/>
    <x v="753"/>
    <x v="1"/>
  </r>
  <r>
    <n v="8514"/>
    <d v="2018-05-22T00:00:00"/>
    <x v="5"/>
    <x v="2"/>
    <n v="3946"/>
    <x v="0"/>
    <x v="1"/>
    <x v="0"/>
    <n v="3"/>
    <s v="$110K - $130K"/>
    <x v="0"/>
    <s v="California"/>
    <x v="0"/>
    <x v="1"/>
    <s v="Beverages"/>
    <x v="35"/>
    <n v="2"/>
    <x v="562"/>
    <x v="1"/>
  </r>
  <r>
    <n v="8515"/>
    <d v="2018-05-22T00:00:00"/>
    <x v="5"/>
    <x v="2"/>
    <n v="2023"/>
    <x v="0"/>
    <x v="1"/>
    <x v="0"/>
    <n v="1"/>
    <s v="$30K - $50K"/>
    <x v="17"/>
    <s v="Zacatecas"/>
    <x v="1"/>
    <x v="0"/>
    <s v="Produce"/>
    <x v="12"/>
    <n v="4"/>
    <x v="1209"/>
    <x v="1"/>
  </r>
  <r>
    <n v="8516"/>
    <d v="2018-05-22T00:00:00"/>
    <x v="5"/>
    <x v="2"/>
    <n v="4914"/>
    <x v="0"/>
    <x v="0"/>
    <x v="1"/>
    <n v="1"/>
    <s v="$50K - $70K"/>
    <x v="17"/>
    <s v="Zacatecas"/>
    <x v="1"/>
    <x v="0"/>
    <s v="Deli"/>
    <x v="14"/>
    <n v="4"/>
    <x v="679"/>
    <x v="1"/>
  </r>
  <r>
    <n v="8517"/>
    <d v="2018-05-22T00:00:00"/>
    <x v="5"/>
    <x v="2"/>
    <n v="6339"/>
    <x v="0"/>
    <x v="0"/>
    <x v="0"/>
    <n v="0"/>
    <s v="$110K - $130K"/>
    <x v="20"/>
    <s v="Guerrero"/>
    <x v="1"/>
    <x v="0"/>
    <s v="Frozen Foods"/>
    <x v="33"/>
    <n v="4"/>
    <x v="511"/>
    <x v="0"/>
  </r>
  <r>
    <n v="8518"/>
    <d v="2018-05-22T00:00:00"/>
    <x v="5"/>
    <x v="2"/>
    <n v="10273"/>
    <x v="0"/>
    <x v="0"/>
    <x v="1"/>
    <n v="3"/>
    <s v="$70K - $90K"/>
    <x v="8"/>
    <s v="Washington"/>
    <x v="0"/>
    <x v="0"/>
    <s v="Frozen Foods"/>
    <x v="33"/>
    <n v="3"/>
    <x v="548"/>
    <x v="1"/>
  </r>
  <r>
    <n v="8519"/>
    <d v="2018-05-22T00:00:00"/>
    <x v="5"/>
    <x v="2"/>
    <n v="2587"/>
    <x v="0"/>
    <x v="1"/>
    <x v="1"/>
    <n v="1"/>
    <s v="$70K - $90K"/>
    <x v="12"/>
    <s v="Washington"/>
    <x v="0"/>
    <x v="0"/>
    <s v="Canned Foods"/>
    <x v="6"/>
    <n v="4"/>
    <x v="27"/>
    <x v="1"/>
  </r>
  <r>
    <n v="8520"/>
    <d v="2018-05-22T00:00:00"/>
    <x v="5"/>
    <x v="2"/>
    <n v="7412"/>
    <x v="0"/>
    <x v="1"/>
    <x v="0"/>
    <n v="3"/>
    <s v="$30K - $50K"/>
    <x v="15"/>
    <s v="British Columbia"/>
    <x v="2"/>
    <x v="0"/>
    <s v="Deli"/>
    <x v="14"/>
    <n v="4"/>
    <x v="1140"/>
    <x v="0"/>
  </r>
  <r>
    <n v="8521"/>
    <d v="2018-05-22T00:00:00"/>
    <x v="5"/>
    <x v="2"/>
    <n v="1004"/>
    <x v="0"/>
    <x v="1"/>
    <x v="0"/>
    <n v="3"/>
    <s v="$30K - $50K"/>
    <x v="8"/>
    <s v="Washington"/>
    <x v="0"/>
    <x v="0"/>
    <s v="Produce"/>
    <x v="26"/>
    <n v="5"/>
    <x v="704"/>
    <x v="1"/>
  </r>
  <r>
    <n v="8522"/>
    <d v="2018-05-22T00:00:00"/>
    <x v="5"/>
    <x v="2"/>
    <n v="1004"/>
    <x v="0"/>
    <x v="1"/>
    <x v="0"/>
    <n v="3"/>
    <s v="$30K - $50K"/>
    <x v="8"/>
    <s v="Washington"/>
    <x v="0"/>
    <x v="0"/>
    <s v="Frozen Foods"/>
    <x v="1"/>
    <n v="3"/>
    <x v="66"/>
    <x v="1"/>
  </r>
  <r>
    <n v="8523"/>
    <d v="2018-05-22T00:00:00"/>
    <x v="5"/>
    <x v="2"/>
    <n v="6968"/>
    <x v="1"/>
    <x v="1"/>
    <x v="1"/>
    <n v="2"/>
    <s v="$10K - $30K"/>
    <x v="20"/>
    <s v="Guerrero"/>
    <x v="1"/>
    <x v="0"/>
    <s v="Snack Foods"/>
    <x v="0"/>
    <n v="4"/>
    <x v="58"/>
    <x v="0"/>
  </r>
  <r>
    <n v="8524"/>
    <d v="2018-05-22T00:00:00"/>
    <x v="5"/>
    <x v="2"/>
    <n v="6107"/>
    <x v="0"/>
    <x v="1"/>
    <x v="0"/>
    <n v="5"/>
    <s v="$50K - $70K"/>
    <x v="1"/>
    <s v="Washington"/>
    <x v="0"/>
    <x v="0"/>
    <s v="Produce"/>
    <x v="12"/>
    <n v="4"/>
    <x v="233"/>
    <x v="1"/>
  </r>
  <r>
    <n v="8525"/>
    <d v="2018-05-22T00:00:00"/>
    <x v="5"/>
    <x v="2"/>
    <n v="9525"/>
    <x v="1"/>
    <x v="0"/>
    <x v="1"/>
    <n v="4"/>
    <s v="$10K - $30K"/>
    <x v="16"/>
    <s v="Zacatecas"/>
    <x v="1"/>
    <x v="0"/>
    <s v="Snacks"/>
    <x v="2"/>
    <n v="6"/>
    <x v="2047"/>
    <x v="0"/>
  </r>
  <r>
    <n v="8526"/>
    <d v="2018-05-22T00:00:00"/>
    <x v="5"/>
    <x v="2"/>
    <n v="2330"/>
    <x v="1"/>
    <x v="1"/>
    <x v="1"/>
    <n v="4"/>
    <s v="$70K - $90K"/>
    <x v="15"/>
    <s v="British Columbia"/>
    <x v="2"/>
    <x v="0"/>
    <s v="Canned Products"/>
    <x v="12"/>
    <n v="4"/>
    <x v="1271"/>
    <x v="0"/>
  </r>
  <r>
    <n v="8527"/>
    <d v="2018-05-22T00:00:00"/>
    <x v="5"/>
    <x v="2"/>
    <n v="5757"/>
    <x v="1"/>
    <x v="0"/>
    <x v="0"/>
    <n v="1"/>
    <s v="$30K - $50K"/>
    <x v="17"/>
    <s v="Zacatecas"/>
    <x v="1"/>
    <x v="1"/>
    <s v="Dairy"/>
    <x v="15"/>
    <n v="5"/>
    <x v="129"/>
    <x v="1"/>
  </r>
  <r>
    <n v="8528"/>
    <d v="2018-05-22T00:00:00"/>
    <x v="5"/>
    <x v="2"/>
    <n v="9327"/>
    <x v="1"/>
    <x v="1"/>
    <x v="0"/>
    <n v="5"/>
    <s v="$30K - $50K"/>
    <x v="8"/>
    <s v="Washington"/>
    <x v="0"/>
    <x v="0"/>
    <s v="Frozen Foods"/>
    <x v="33"/>
    <n v="6"/>
    <x v="990"/>
    <x v="1"/>
  </r>
  <r>
    <n v="8529"/>
    <d v="2018-05-22T00:00:00"/>
    <x v="5"/>
    <x v="2"/>
    <n v="8490"/>
    <x v="1"/>
    <x v="0"/>
    <x v="0"/>
    <n v="3"/>
    <s v="$70K - $90K"/>
    <x v="7"/>
    <s v="California"/>
    <x v="0"/>
    <x v="0"/>
    <s v="Frozen Foods"/>
    <x v="1"/>
    <n v="3"/>
    <x v="862"/>
    <x v="0"/>
  </r>
  <r>
    <n v="8530"/>
    <d v="2018-05-23T00:00:00"/>
    <x v="5"/>
    <x v="2"/>
    <n v="9525"/>
    <x v="1"/>
    <x v="0"/>
    <x v="1"/>
    <n v="4"/>
    <s v="$10K - $30K"/>
    <x v="16"/>
    <s v="Zacatecas"/>
    <x v="1"/>
    <x v="0"/>
    <s v="Baking Goods"/>
    <x v="32"/>
    <n v="6"/>
    <x v="2312"/>
    <x v="1"/>
  </r>
  <r>
    <n v="8531"/>
    <d v="2018-05-23T00:00:00"/>
    <x v="5"/>
    <x v="2"/>
    <n v="6174"/>
    <x v="0"/>
    <x v="0"/>
    <x v="1"/>
    <n v="0"/>
    <s v="$10K - $30K"/>
    <x v="0"/>
    <s v="California"/>
    <x v="0"/>
    <x v="0"/>
    <s v="Frozen Foods"/>
    <x v="39"/>
    <n v="4"/>
    <x v="1115"/>
    <x v="1"/>
  </r>
  <r>
    <n v="8532"/>
    <d v="2018-05-23T00:00:00"/>
    <x v="5"/>
    <x v="2"/>
    <n v="462"/>
    <x v="0"/>
    <x v="0"/>
    <x v="1"/>
    <n v="2"/>
    <s v="$50K - $70K"/>
    <x v="20"/>
    <s v="Guerrero"/>
    <x v="1"/>
    <x v="0"/>
    <s v="Produce"/>
    <x v="1"/>
    <n v="3"/>
    <x v="586"/>
    <x v="0"/>
  </r>
  <r>
    <n v="8533"/>
    <d v="2018-05-23T00:00:00"/>
    <x v="5"/>
    <x v="2"/>
    <n v="6048"/>
    <x v="1"/>
    <x v="0"/>
    <x v="1"/>
    <n v="5"/>
    <s v="$70K - $90K"/>
    <x v="20"/>
    <s v="Guerrero"/>
    <x v="1"/>
    <x v="0"/>
    <s v="Produce"/>
    <x v="1"/>
    <n v="4"/>
    <x v="2034"/>
    <x v="1"/>
  </r>
  <r>
    <n v="8534"/>
    <d v="2018-05-23T00:00:00"/>
    <x v="5"/>
    <x v="2"/>
    <n v="5114"/>
    <x v="0"/>
    <x v="1"/>
    <x v="1"/>
    <n v="3"/>
    <s v="$30K - $50K"/>
    <x v="17"/>
    <s v="Zacatecas"/>
    <x v="1"/>
    <x v="0"/>
    <s v="Snack Foods"/>
    <x v="0"/>
    <n v="5"/>
    <x v="111"/>
    <x v="1"/>
  </r>
  <r>
    <n v="8535"/>
    <d v="2018-05-23T00:00:00"/>
    <x v="5"/>
    <x v="2"/>
    <n v="9450"/>
    <x v="0"/>
    <x v="0"/>
    <x v="0"/>
    <n v="2"/>
    <s v="$90K - $110K"/>
    <x v="14"/>
    <s v="Yucatán"/>
    <x v="1"/>
    <x v="0"/>
    <s v="Canned Foods"/>
    <x v="6"/>
    <n v="4"/>
    <x v="323"/>
    <x v="1"/>
  </r>
  <r>
    <n v="8536"/>
    <d v="2018-05-23T00:00:00"/>
    <x v="5"/>
    <x v="2"/>
    <n v="48"/>
    <x v="1"/>
    <x v="1"/>
    <x v="1"/>
    <n v="0"/>
    <s v="$50K - $70K"/>
    <x v="16"/>
    <s v="Zacatecas"/>
    <x v="1"/>
    <x v="0"/>
    <s v="Dairy"/>
    <x v="15"/>
    <n v="4"/>
    <x v="904"/>
    <x v="1"/>
  </r>
  <r>
    <n v="8537"/>
    <d v="2018-05-23T00:00:00"/>
    <x v="5"/>
    <x v="2"/>
    <n v="9595"/>
    <x v="1"/>
    <x v="1"/>
    <x v="0"/>
    <n v="4"/>
    <s v="$30K - $50K"/>
    <x v="22"/>
    <s v="Mexico City"/>
    <x v="1"/>
    <x v="0"/>
    <s v="Frozen Foods"/>
    <x v="29"/>
    <n v="4"/>
    <x v="2136"/>
    <x v="0"/>
  </r>
  <r>
    <n v="8538"/>
    <d v="2018-05-23T00:00:00"/>
    <x v="5"/>
    <x v="2"/>
    <n v="10137"/>
    <x v="0"/>
    <x v="0"/>
    <x v="0"/>
    <n v="2"/>
    <s v="$90K - $110K"/>
    <x v="15"/>
    <s v="British Columbia"/>
    <x v="2"/>
    <x v="0"/>
    <s v="Dairy"/>
    <x v="15"/>
    <n v="6"/>
    <x v="2494"/>
    <x v="0"/>
  </r>
  <r>
    <n v="8539"/>
    <d v="2018-05-23T00:00:00"/>
    <x v="5"/>
    <x v="2"/>
    <n v="2705"/>
    <x v="0"/>
    <x v="1"/>
    <x v="0"/>
    <n v="1"/>
    <s v="$130K - $150K"/>
    <x v="7"/>
    <s v="California"/>
    <x v="0"/>
    <x v="0"/>
    <s v="Canned Foods"/>
    <x v="6"/>
    <n v="4"/>
    <x v="713"/>
    <x v="1"/>
  </r>
  <r>
    <n v="8540"/>
    <d v="2018-05-23T00:00:00"/>
    <x v="5"/>
    <x v="2"/>
    <n v="400"/>
    <x v="0"/>
    <x v="1"/>
    <x v="0"/>
    <n v="1"/>
    <s v="$50K - $70K"/>
    <x v="5"/>
    <s v="Washington"/>
    <x v="0"/>
    <x v="0"/>
    <s v="Produce"/>
    <x v="12"/>
    <n v="5"/>
    <x v="787"/>
    <x v="1"/>
  </r>
  <r>
    <n v="8541"/>
    <d v="2018-05-23T00:00:00"/>
    <x v="5"/>
    <x v="2"/>
    <n v="4153"/>
    <x v="1"/>
    <x v="1"/>
    <x v="0"/>
    <n v="4"/>
    <s v="$50K - $70K"/>
    <x v="10"/>
    <s v="Washington"/>
    <x v="0"/>
    <x v="0"/>
    <s v="Canned Foods"/>
    <x v="1"/>
    <n v="5"/>
    <x v="2495"/>
    <x v="1"/>
  </r>
  <r>
    <n v="8542"/>
    <d v="2018-05-23T00:00:00"/>
    <x v="5"/>
    <x v="2"/>
    <n v="4374"/>
    <x v="0"/>
    <x v="0"/>
    <x v="0"/>
    <n v="3"/>
    <s v="$130K - $150K"/>
    <x v="16"/>
    <s v="Zacatecas"/>
    <x v="1"/>
    <x v="0"/>
    <s v="Produce"/>
    <x v="26"/>
    <n v="3"/>
    <x v="1021"/>
    <x v="1"/>
  </r>
  <r>
    <n v="8543"/>
    <d v="2018-05-23T00:00:00"/>
    <x v="5"/>
    <x v="2"/>
    <n v="1169"/>
    <x v="1"/>
    <x v="1"/>
    <x v="0"/>
    <n v="1"/>
    <s v="$50K - $70K"/>
    <x v="19"/>
    <s v="Mexico City"/>
    <x v="1"/>
    <x v="0"/>
    <s v="Produce"/>
    <x v="26"/>
    <n v="4"/>
    <x v="1209"/>
    <x v="1"/>
  </r>
  <r>
    <n v="8544"/>
    <d v="2018-05-23T00:00:00"/>
    <x v="5"/>
    <x v="2"/>
    <n v="42"/>
    <x v="0"/>
    <x v="1"/>
    <x v="0"/>
    <n v="3"/>
    <s v="$70K - $90K"/>
    <x v="21"/>
    <s v="Mexico City"/>
    <x v="1"/>
    <x v="0"/>
    <s v="Deli"/>
    <x v="14"/>
    <n v="4"/>
    <x v="1396"/>
    <x v="0"/>
  </r>
  <r>
    <n v="8545"/>
    <d v="2018-05-23T00:00:00"/>
    <x v="5"/>
    <x v="2"/>
    <n v="7152"/>
    <x v="1"/>
    <x v="1"/>
    <x v="0"/>
    <n v="1"/>
    <s v="$130K - $150K"/>
    <x v="17"/>
    <s v="Zacatecas"/>
    <x v="1"/>
    <x v="2"/>
    <s v="Health and Hygiene"/>
    <x v="23"/>
    <n v="4"/>
    <x v="689"/>
    <x v="1"/>
  </r>
  <r>
    <n v="8546"/>
    <d v="2018-05-23T00:00:00"/>
    <x v="5"/>
    <x v="2"/>
    <n v="8191"/>
    <x v="1"/>
    <x v="1"/>
    <x v="0"/>
    <n v="5"/>
    <s v="$130K - $150K"/>
    <x v="22"/>
    <s v="Mexico City"/>
    <x v="1"/>
    <x v="0"/>
    <s v="Frozen Foods"/>
    <x v="33"/>
    <n v="6"/>
    <x v="2130"/>
    <x v="0"/>
  </r>
  <r>
    <n v="8547"/>
    <d v="2018-05-23T00:00:00"/>
    <x v="5"/>
    <x v="2"/>
    <n v="4583"/>
    <x v="0"/>
    <x v="1"/>
    <x v="1"/>
    <n v="5"/>
    <s v="$30K - $50K"/>
    <x v="4"/>
    <s v="Oregon"/>
    <x v="0"/>
    <x v="0"/>
    <s v="Snack Foods"/>
    <x v="0"/>
    <n v="5"/>
    <x v="513"/>
    <x v="1"/>
  </r>
  <r>
    <n v="8548"/>
    <d v="2018-05-23T00:00:00"/>
    <x v="5"/>
    <x v="2"/>
    <n v="7185"/>
    <x v="1"/>
    <x v="0"/>
    <x v="1"/>
    <n v="2"/>
    <s v="$10K - $30K"/>
    <x v="2"/>
    <s v="Oregon"/>
    <x v="0"/>
    <x v="0"/>
    <s v="Dairy"/>
    <x v="15"/>
    <n v="5"/>
    <x v="1821"/>
    <x v="0"/>
  </r>
  <r>
    <n v="8549"/>
    <d v="2018-05-23T00:00:00"/>
    <x v="5"/>
    <x v="2"/>
    <n v="4579"/>
    <x v="0"/>
    <x v="1"/>
    <x v="0"/>
    <n v="2"/>
    <s v="$50K - $70K"/>
    <x v="17"/>
    <s v="Zacatecas"/>
    <x v="1"/>
    <x v="1"/>
    <s v="Dairy"/>
    <x v="15"/>
    <n v="5"/>
    <x v="876"/>
    <x v="1"/>
  </r>
  <r>
    <n v="8550"/>
    <d v="2018-05-23T00:00:00"/>
    <x v="5"/>
    <x v="2"/>
    <n v="1852"/>
    <x v="0"/>
    <x v="0"/>
    <x v="1"/>
    <n v="0"/>
    <s v="$30K - $50K"/>
    <x v="9"/>
    <s v="California"/>
    <x v="0"/>
    <x v="0"/>
    <s v="Snack Foods"/>
    <x v="0"/>
    <n v="3"/>
    <x v="2054"/>
    <x v="0"/>
  </r>
  <r>
    <n v="8551"/>
    <d v="2018-05-23T00:00:00"/>
    <x v="5"/>
    <x v="2"/>
    <n v="5542"/>
    <x v="1"/>
    <x v="0"/>
    <x v="1"/>
    <n v="2"/>
    <s v="$30K - $50K"/>
    <x v="12"/>
    <s v="Washington"/>
    <x v="0"/>
    <x v="0"/>
    <s v="Dairy"/>
    <x v="15"/>
    <n v="4"/>
    <x v="291"/>
    <x v="1"/>
  </r>
  <r>
    <n v="8552"/>
    <d v="2018-05-23T00:00:00"/>
    <x v="5"/>
    <x v="2"/>
    <n v="3937"/>
    <x v="0"/>
    <x v="0"/>
    <x v="1"/>
    <n v="2"/>
    <s v="$110K - $130K"/>
    <x v="4"/>
    <s v="Oregon"/>
    <x v="0"/>
    <x v="0"/>
    <s v="Canned Foods"/>
    <x v="37"/>
    <n v="5"/>
    <x v="406"/>
    <x v="1"/>
  </r>
  <r>
    <n v="8553"/>
    <d v="2018-05-23T00:00:00"/>
    <x v="5"/>
    <x v="2"/>
    <n v="3901"/>
    <x v="1"/>
    <x v="1"/>
    <x v="0"/>
    <n v="3"/>
    <s v="$70K - $90K"/>
    <x v="21"/>
    <s v="Mexico City"/>
    <x v="1"/>
    <x v="0"/>
    <s v="Eggs"/>
    <x v="34"/>
    <n v="5"/>
    <x v="1692"/>
    <x v="0"/>
  </r>
  <r>
    <n v="8554"/>
    <d v="2018-05-23T00:00:00"/>
    <x v="5"/>
    <x v="2"/>
    <n v="9319"/>
    <x v="0"/>
    <x v="1"/>
    <x v="1"/>
    <n v="4"/>
    <s v="$130K - $150K"/>
    <x v="21"/>
    <s v="Mexico City"/>
    <x v="1"/>
    <x v="0"/>
    <s v="Baking Goods"/>
    <x v="32"/>
    <n v="6"/>
    <x v="1480"/>
    <x v="0"/>
  </r>
  <r>
    <n v="8555"/>
    <d v="2018-05-23T00:00:00"/>
    <x v="5"/>
    <x v="2"/>
    <n v="6825"/>
    <x v="1"/>
    <x v="1"/>
    <x v="0"/>
    <n v="3"/>
    <s v="$50K - $70K"/>
    <x v="18"/>
    <s v="British Columbia"/>
    <x v="2"/>
    <x v="0"/>
    <s v="Snack Foods"/>
    <x v="0"/>
    <n v="4"/>
    <x v="57"/>
    <x v="0"/>
  </r>
  <r>
    <n v="8556"/>
    <d v="2018-05-23T00:00:00"/>
    <x v="5"/>
    <x v="2"/>
    <n v="8"/>
    <x v="1"/>
    <x v="1"/>
    <x v="0"/>
    <n v="2"/>
    <s v="$50K - $70K"/>
    <x v="19"/>
    <s v="Mexico City"/>
    <x v="1"/>
    <x v="0"/>
    <s v="Produce"/>
    <x v="12"/>
    <n v="4"/>
    <x v="151"/>
    <x v="0"/>
  </r>
  <r>
    <n v="8557"/>
    <d v="2018-05-23T00:00:00"/>
    <x v="5"/>
    <x v="2"/>
    <n v="6559"/>
    <x v="1"/>
    <x v="0"/>
    <x v="1"/>
    <n v="3"/>
    <s v="$70K - $90K"/>
    <x v="1"/>
    <s v="Washington"/>
    <x v="0"/>
    <x v="0"/>
    <s v="Snacks"/>
    <x v="2"/>
    <n v="5"/>
    <x v="825"/>
    <x v="1"/>
  </r>
  <r>
    <n v="8558"/>
    <d v="2018-05-23T00:00:00"/>
    <x v="5"/>
    <x v="2"/>
    <n v="4399"/>
    <x v="0"/>
    <x v="0"/>
    <x v="0"/>
    <n v="2"/>
    <s v="$50K - $70K"/>
    <x v="15"/>
    <s v="British Columbia"/>
    <x v="2"/>
    <x v="0"/>
    <s v="Produce"/>
    <x v="1"/>
    <n v="3"/>
    <x v="196"/>
    <x v="0"/>
  </r>
  <r>
    <n v="8559"/>
    <d v="2018-05-23T00:00:00"/>
    <x v="5"/>
    <x v="2"/>
    <n v="5666"/>
    <x v="1"/>
    <x v="0"/>
    <x v="1"/>
    <n v="4"/>
    <s v="$10K - $30K"/>
    <x v="24"/>
    <s v="British Columbia"/>
    <x v="2"/>
    <x v="0"/>
    <s v="Canned Foods"/>
    <x v="1"/>
    <n v="4"/>
    <x v="1906"/>
    <x v="0"/>
  </r>
  <r>
    <n v="8560"/>
    <d v="2018-05-23T00:00:00"/>
    <x v="5"/>
    <x v="2"/>
    <n v="399"/>
    <x v="1"/>
    <x v="1"/>
    <x v="1"/>
    <n v="3"/>
    <s v="$50K - $70K"/>
    <x v="3"/>
    <s v="California"/>
    <x v="0"/>
    <x v="0"/>
    <s v="Baking Goods"/>
    <x v="32"/>
    <n v="4"/>
    <x v="303"/>
    <x v="1"/>
  </r>
  <r>
    <n v="8561"/>
    <d v="2018-05-23T00:00:00"/>
    <x v="5"/>
    <x v="2"/>
    <n v="5466"/>
    <x v="1"/>
    <x v="0"/>
    <x v="0"/>
    <n v="4"/>
    <s v="$30K - $50K"/>
    <x v="14"/>
    <s v="Yucatán"/>
    <x v="1"/>
    <x v="0"/>
    <s v="Dairy"/>
    <x v="15"/>
    <n v="6"/>
    <x v="319"/>
    <x v="1"/>
  </r>
  <r>
    <n v="8562"/>
    <d v="2018-05-24T00:00:00"/>
    <x v="5"/>
    <x v="2"/>
    <n v="1117"/>
    <x v="1"/>
    <x v="0"/>
    <x v="0"/>
    <n v="5"/>
    <s v="$30K - $50K"/>
    <x v="21"/>
    <s v="Mexico City"/>
    <x v="1"/>
    <x v="1"/>
    <s v="Alcoholic Beverages"/>
    <x v="18"/>
    <n v="6"/>
    <x v="1112"/>
    <x v="1"/>
  </r>
  <r>
    <n v="8563"/>
    <d v="2018-05-24T00:00:00"/>
    <x v="5"/>
    <x v="2"/>
    <n v="3424"/>
    <x v="1"/>
    <x v="1"/>
    <x v="0"/>
    <n v="0"/>
    <s v="$30K - $50K"/>
    <x v="22"/>
    <s v="Mexico City"/>
    <x v="1"/>
    <x v="0"/>
    <s v="Snack Foods"/>
    <x v="0"/>
    <n v="4"/>
    <x v="2430"/>
    <x v="1"/>
  </r>
  <r>
    <n v="8564"/>
    <d v="2018-05-24T00:00:00"/>
    <x v="5"/>
    <x v="2"/>
    <n v="4070"/>
    <x v="1"/>
    <x v="1"/>
    <x v="0"/>
    <n v="2"/>
    <s v="$10K - $30K"/>
    <x v="5"/>
    <s v="Washington"/>
    <x v="0"/>
    <x v="0"/>
    <s v="Produce"/>
    <x v="12"/>
    <n v="3"/>
    <x v="301"/>
    <x v="1"/>
  </r>
  <r>
    <n v="8565"/>
    <d v="2018-05-24T00:00:00"/>
    <x v="5"/>
    <x v="2"/>
    <n v="5258"/>
    <x v="1"/>
    <x v="1"/>
    <x v="1"/>
    <n v="0"/>
    <s v="$10K - $30K"/>
    <x v="22"/>
    <s v="Mexico City"/>
    <x v="1"/>
    <x v="0"/>
    <s v="Produce"/>
    <x v="1"/>
    <n v="4"/>
    <x v="2208"/>
    <x v="0"/>
  </r>
  <r>
    <n v="8566"/>
    <d v="2018-05-24T00:00:00"/>
    <x v="5"/>
    <x v="2"/>
    <n v="8115"/>
    <x v="1"/>
    <x v="1"/>
    <x v="0"/>
    <n v="5"/>
    <s v="$50K - $70K"/>
    <x v="19"/>
    <s v="Mexico City"/>
    <x v="1"/>
    <x v="0"/>
    <s v="Starchy Foods"/>
    <x v="31"/>
    <n v="7"/>
    <x v="953"/>
    <x v="1"/>
  </r>
  <r>
    <n v="8567"/>
    <d v="2018-05-24T00:00:00"/>
    <x v="5"/>
    <x v="2"/>
    <n v="8857"/>
    <x v="1"/>
    <x v="1"/>
    <x v="0"/>
    <n v="1"/>
    <s v="$30K - $50K"/>
    <x v="15"/>
    <s v="British Columbia"/>
    <x v="2"/>
    <x v="0"/>
    <s v="Breakfast Foods"/>
    <x v="5"/>
    <n v="4"/>
    <x v="1243"/>
    <x v="0"/>
  </r>
  <r>
    <n v="8568"/>
    <d v="2018-05-24T00:00:00"/>
    <x v="5"/>
    <x v="2"/>
    <n v="7970"/>
    <x v="0"/>
    <x v="0"/>
    <x v="0"/>
    <n v="2"/>
    <s v="$30K - $50K"/>
    <x v="19"/>
    <s v="Mexico City"/>
    <x v="1"/>
    <x v="0"/>
    <s v="Baking Goods"/>
    <x v="32"/>
    <n v="4"/>
    <x v="2343"/>
    <x v="1"/>
  </r>
  <r>
    <n v="8569"/>
    <d v="2018-05-24T00:00:00"/>
    <x v="5"/>
    <x v="2"/>
    <n v="9999"/>
    <x v="1"/>
    <x v="0"/>
    <x v="1"/>
    <n v="1"/>
    <s v="$150K +"/>
    <x v="10"/>
    <s v="Washington"/>
    <x v="0"/>
    <x v="0"/>
    <s v="Seafood"/>
    <x v="21"/>
    <n v="4"/>
    <x v="75"/>
    <x v="1"/>
  </r>
  <r>
    <n v="8570"/>
    <d v="2018-05-24T00:00:00"/>
    <x v="5"/>
    <x v="2"/>
    <n v="1811"/>
    <x v="1"/>
    <x v="0"/>
    <x v="1"/>
    <n v="4"/>
    <s v="$30K - $50K"/>
    <x v="2"/>
    <s v="Oregon"/>
    <x v="0"/>
    <x v="0"/>
    <s v="Frozen Foods"/>
    <x v="33"/>
    <n v="5"/>
    <x v="899"/>
    <x v="0"/>
  </r>
  <r>
    <n v="8571"/>
    <d v="2018-05-24T00:00:00"/>
    <x v="5"/>
    <x v="2"/>
    <n v="6071"/>
    <x v="0"/>
    <x v="1"/>
    <x v="0"/>
    <n v="0"/>
    <s v="$50K - $70K"/>
    <x v="15"/>
    <s v="British Columbia"/>
    <x v="2"/>
    <x v="0"/>
    <s v="Baking Goods"/>
    <x v="32"/>
    <n v="5"/>
    <x v="1968"/>
    <x v="0"/>
  </r>
  <r>
    <n v="8572"/>
    <d v="2018-05-24T00:00:00"/>
    <x v="5"/>
    <x v="2"/>
    <n v="48"/>
    <x v="1"/>
    <x v="1"/>
    <x v="1"/>
    <n v="0"/>
    <s v="$50K - $70K"/>
    <x v="16"/>
    <s v="Zacatecas"/>
    <x v="1"/>
    <x v="0"/>
    <s v="Produce"/>
    <x v="12"/>
    <n v="5"/>
    <x v="66"/>
    <x v="1"/>
  </r>
  <r>
    <n v="8573"/>
    <d v="2018-05-24T00:00:00"/>
    <x v="5"/>
    <x v="2"/>
    <n v="8875"/>
    <x v="1"/>
    <x v="0"/>
    <x v="1"/>
    <n v="2"/>
    <s v="$50K - $70K"/>
    <x v="15"/>
    <s v="British Columbia"/>
    <x v="2"/>
    <x v="2"/>
    <s v="Household"/>
    <x v="7"/>
    <n v="4"/>
    <x v="1823"/>
    <x v="1"/>
  </r>
  <r>
    <n v="8574"/>
    <d v="2018-05-24T00:00:00"/>
    <x v="5"/>
    <x v="2"/>
    <n v="7486"/>
    <x v="1"/>
    <x v="1"/>
    <x v="0"/>
    <n v="1"/>
    <s v="$10K - $30K"/>
    <x v="1"/>
    <s v="Washington"/>
    <x v="0"/>
    <x v="0"/>
    <s v="Snacks"/>
    <x v="2"/>
    <n v="3"/>
    <x v="305"/>
    <x v="1"/>
  </r>
  <r>
    <n v="8575"/>
    <d v="2018-05-24T00:00:00"/>
    <x v="5"/>
    <x v="2"/>
    <n v="893"/>
    <x v="0"/>
    <x v="1"/>
    <x v="1"/>
    <n v="3"/>
    <s v="$70K - $90K"/>
    <x v="4"/>
    <s v="Oregon"/>
    <x v="0"/>
    <x v="0"/>
    <s v="Deli"/>
    <x v="14"/>
    <n v="4"/>
    <x v="586"/>
    <x v="1"/>
  </r>
  <r>
    <n v="8576"/>
    <d v="2018-05-24T00:00:00"/>
    <x v="5"/>
    <x v="2"/>
    <n v="636"/>
    <x v="1"/>
    <x v="0"/>
    <x v="1"/>
    <n v="1"/>
    <s v="$90K - $110K"/>
    <x v="8"/>
    <s v="Washington"/>
    <x v="0"/>
    <x v="2"/>
    <s v="Health and Hygiene"/>
    <x v="23"/>
    <n v="5"/>
    <x v="275"/>
    <x v="0"/>
  </r>
  <r>
    <n v="8577"/>
    <d v="2018-05-24T00:00:00"/>
    <x v="5"/>
    <x v="2"/>
    <n v="3893"/>
    <x v="1"/>
    <x v="1"/>
    <x v="0"/>
    <n v="5"/>
    <s v="$10K - $30K"/>
    <x v="7"/>
    <s v="California"/>
    <x v="0"/>
    <x v="0"/>
    <s v="Frozen Foods"/>
    <x v="1"/>
    <n v="3"/>
    <x v="1702"/>
    <x v="0"/>
  </r>
  <r>
    <n v="8578"/>
    <d v="2018-05-24T00:00:00"/>
    <x v="5"/>
    <x v="2"/>
    <n v="4622"/>
    <x v="1"/>
    <x v="0"/>
    <x v="1"/>
    <n v="1"/>
    <s v="$10K - $30K"/>
    <x v="11"/>
    <s v="Washington"/>
    <x v="0"/>
    <x v="0"/>
    <s v="Baking Goods"/>
    <x v="32"/>
    <n v="1"/>
    <x v="1461"/>
    <x v="0"/>
  </r>
  <r>
    <n v="8579"/>
    <d v="2018-05-24T00:00:00"/>
    <x v="5"/>
    <x v="2"/>
    <n v="5099"/>
    <x v="0"/>
    <x v="1"/>
    <x v="0"/>
    <n v="1"/>
    <s v="$50K - $70K"/>
    <x v="16"/>
    <s v="Zacatecas"/>
    <x v="1"/>
    <x v="0"/>
    <s v="Breakfast Foods"/>
    <x v="5"/>
    <n v="2"/>
    <x v="220"/>
    <x v="1"/>
  </r>
  <r>
    <n v="8580"/>
    <d v="2018-05-24T00:00:00"/>
    <x v="5"/>
    <x v="2"/>
    <n v="52"/>
    <x v="0"/>
    <x v="0"/>
    <x v="1"/>
    <n v="3"/>
    <s v="$70K - $90K"/>
    <x v="22"/>
    <s v="Mexico City"/>
    <x v="1"/>
    <x v="2"/>
    <s v="Household"/>
    <x v="22"/>
    <n v="4"/>
    <x v="636"/>
    <x v="1"/>
  </r>
  <r>
    <n v="8581"/>
    <d v="2018-05-24T00:00:00"/>
    <x v="5"/>
    <x v="2"/>
    <n v="644"/>
    <x v="0"/>
    <x v="1"/>
    <x v="0"/>
    <n v="4"/>
    <s v="$90K - $110K"/>
    <x v="4"/>
    <s v="Oregon"/>
    <x v="0"/>
    <x v="0"/>
    <s v="Baking Goods"/>
    <x v="9"/>
    <n v="4"/>
    <x v="958"/>
    <x v="1"/>
  </r>
  <r>
    <n v="8582"/>
    <d v="2018-05-24T00:00:00"/>
    <x v="5"/>
    <x v="2"/>
    <n v="3211"/>
    <x v="0"/>
    <x v="0"/>
    <x v="0"/>
    <n v="3"/>
    <s v="$30K - $50K"/>
    <x v="6"/>
    <s v="Washington"/>
    <x v="0"/>
    <x v="0"/>
    <s v="Deli"/>
    <x v="14"/>
    <n v="2"/>
    <x v="1099"/>
    <x v="1"/>
  </r>
  <r>
    <n v="8583"/>
    <d v="2018-05-24T00:00:00"/>
    <x v="5"/>
    <x v="2"/>
    <n v="1174"/>
    <x v="1"/>
    <x v="0"/>
    <x v="0"/>
    <n v="5"/>
    <s v="$110K - $130K"/>
    <x v="20"/>
    <s v="Guerrero"/>
    <x v="1"/>
    <x v="0"/>
    <s v="Frozen Foods"/>
    <x v="1"/>
    <n v="4"/>
    <x v="1330"/>
    <x v="0"/>
  </r>
  <r>
    <n v="8584"/>
    <d v="2018-05-24T00:00:00"/>
    <x v="5"/>
    <x v="2"/>
    <n v="7496"/>
    <x v="1"/>
    <x v="0"/>
    <x v="0"/>
    <n v="2"/>
    <s v="$30K - $50K"/>
    <x v="4"/>
    <s v="Oregon"/>
    <x v="0"/>
    <x v="0"/>
    <s v="Snack Foods"/>
    <x v="0"/>
    <n v="4"/>
    <x v="1042"/>
    <x v="1"/>
  </r>
  <r>
    <n v="8585"/>
    <d v="2018-05-24T00:00:00"/>
    <x v="5"/>
    <x v="2"/>
    <n v="7822"/>
    <x v="0"/>
    <x v="0"/>
    <x v="1"/>
    <n v="2"/>
    <s v="$30K - $50K"/>
    <x v="1"/>
    <s v="Washington"/>
    <x v="0"/>
    <x v="0"/>
    <s v="Frozen Foods"/>
    <x v="5"/>
    <n v="3"/>
    <x v="1536"/>
    <x v="1"/>
  </r>
  <r>
    <n v="8586"/>
    <d v="2018-05-24T00:00:00"/>
    <x v="5"/>
    <x v="2"/>
    <n v="8239"/>
    <x v="1"/>
    <x v="0"/>
    <x v="0"/>
    <n v="0"/>
    <s v="$50K - $70K"/>
    <x v="14"/>
    <s v="Yucatán"/>
    <x v="1"/>
    <x v="0"/>
    <s v="Snack Foods"/>
    <x v="0"/>
    <n v="5"/>
    <x v="255"/>
    <x v="1"/>
  </r>
  <r>
    <n v="8587"/>
    <d v="2018-05-24T00:00:00"/>
    <x v="5"/>
    <x v="2"/>
    <n v="6690"/>
    <x v="0"/>
    <x v="1"/>
    <x v="0"/>
    <n v="2"/>
    <s v="$30K - $50K"/>
    <x v="8"/>
    <s v="Washington"/>
    <x v="0"/>
    <x v="0"/>
    <s v="Produce"/>
    <x v="26"/>
    <n v="5"/>
    <x v="36"/>
    <x v="1"/>
  </r>
  <r>
    <n v="8588"/>
    <d v="2018-05-24T00:00:00"/>
    <x v="5"/>
    <x v="2"/>
    <n v="6646"/>
    <x v="0"/>
    <x v="0"/>
    <x v="0"/>
    <n v="2"/>
    <s v="$10K - $30K"/>
    <x v="10"/>
    <s v="Washington"/>
    <x v="0"/>
    <x v="0"/>
    <s v="Dairy"/>
    <x v="15"/>
    <n v="3"/>
    <x v="366"/>
    <x v="0"/>
  </r>
  <r>
    <n v="8589"/>
    <d v="2018-05-25T00:00:00"/>
    <x v="5"/>
    <x v="2"/>
    <n v="3961"/>
    <x v="1"/>
    <x v="0"/>
    <x v="1"/>
    <n v="3"/>
    <s v="$30K - $50K"/>
    <x v="22"/>
    <s v="Mexico City"/>
    <x v="1"/>
    <x v="1"/>
    <s v="Beverages"/>
    <x v="36"/>
    <n v="4"/>
    <x v="2496"/>
    <x v="1"/>
  </r>
  <r>
    <n v="8590"/>
    <d v="2018-05-25T00:00:00"/>
    <x v="5"/>
    <x v="2"/>
    <n v="6224"/>
    <x v="0"/>
    <x v="1"/>
    <x v="1"/>
    <n v="1"/>
    <s v="$10K - $30K"/>
    <x v="15"/>
    <s v="British Columbia"/>
    <x v="2"/>
    <x v="0"/>
    <s v="Baking Goods"/>
    <x v="32"/>
    <n v="3"/>
    <x v="1430"/>
    <x v="0"/>
  </r>
  <r>
    <n v="8591"/>
    <d v="2018-05-25T00:00:00"/>
    <x v="5"/>
    <x v="2"/>
    <n v="7263"/>
    <x v="1"/>
    <x v="0"/>
    <x v="0"/>
    <n v="3"/>
    <s v="$10K - $30K"/>
    <x v="2"/>
    <s v="Oregon"/>
    <x v="0"/>
    <x v="2"/>
    <s v="Health and Hygiene"/>
    <x v="8"/>
    <n v="3"/>
    <x v="2072"/>
    <x v="1"/>
  </r>
  <r>
    <n v="8592"/>
    <d v="2018-05-25T00:00:00"/>
    <x v="5"/>
    <x v="2"/>
    <n v="5869"/>
    <x v="1"/>
    <x v="0"/>
    <x v="0"/>
    <n v="1"/>
    <s v="$130K - $150K"/>
    <x v="4"/>
    <s v="Oregon"/>
    <x v="0"/>
    <x v="0"/>
    <s v="Produce"/>
    <x v="12"/>
    <n v="4"/>
    <x v="324"/>
    <x v="1"/>
  </r>
  <r>
    <n v="8593"/>
    <d v="2018-05-25T00:00:00"/>
    <x v="5"/>
    <x v="2"/>
    <n v="5537"/>
    <x v="0"/>
    <x v="0"/>
    <x v="1"/>
    <n v="0"/>
    <s v="$30K - $50K"/>
    <x v="1"/>
    <s v="Washington"/>
    <x v="0"/>
    <x v="0"/>
    <s v="Deli"/>
    <x v="4"/>
    <n v="4"/>
    <x v="1737"/>
    <x v="1"/>
  </r>
  <r>
    <n v="8594"/>
    <d v="2018-05-25T00:00:00"/>
    <x v="5"/>
    <x v="2"/>
    <n v="3634"/>
    <x v="1"/>
    <x v="0"/>
    <x v="0"/>
    <n v="5"/>
    <s v="$70K - $90K"/>
    <x v="10"/>
    <s v="Washington"/>
    <x v="0"/>
    <x v="0"/>
    <s v="Dairy"/>
    <x v="15"/>
    <n v="4"/>
    <x v="1164"/>
    <x v="0"/>
  </r>
  <r>
    <n v="8595"/>
    <d v="2018-05-25T00:00:00"/>
    <x v="5"/>
    <x v="2"/>
    <n v="6807"/>
    <x v="0"/>
    <x v="1"/>
    <x v="1"/>
    <n v="4"/>
    <s v="$70K - $90K"/>
    <x v="10"/>
    <s v="Washington"/>
    <x v="0"/>
    <x v="0"/>
    <s v="Snack Foods"/>
    <x v="0"/>
    <n v="5"/>
    <x v="400"/>
    <x v="1"/>
  </r>
  <r>
    <n v="8596"/>
    <d v="2018-05-25T00:00:00"/>
    <x v="5"/>
    <x v="2"/>
    <n v="8907"/>
    <x v="0"/>
    <x v="1"/>
    <x v="0"/>
    <n v="5"/>
    <s v="$130K - $150K"/>
    <x v="1"/>
    <s v="Washington"/>
    <x v="0"/>
    <x v="2"/>
    <s v="Household"/>
    <x v="23"/>
    <n v="3"/>
    <x v="1401"/>
    <x v="1"/>
  </r>
  <r>
    <n v="8597"/>
    <d v="2018-05-25T00:00:00"/>
    <x v="5"/>
    <x v="2"/>
    <n v="9546"/>
    <x v="1"/>
    <x v="0"/>
    <x v="0"/>
    <n v="3"/>
    <s v="$30K - $50K"/>
    <x v="3"/>
    <s v="California"/>
    <x v="0"/>
    <x v="2"/>
    <s v="Health and Hygiene"/>
    <x v="23"/>
    <n v="3"/>
    <x v="848"/>
    <x v="0"/>
  </r>
  <r>
    <n v="8598"/>
    <d v="2018-05-25T00:00:00"/>
    <x v="5"/>
    <x v="2"/>
    <n v="6912"/>
    <x v="0"/>
    <x v="1"/>
    <x v="0"/>
    <n v="5"/>
    <s v="$10K - $30K"/>
    <x v="12"/>
    <s v="Washington"/>
    <x v="0"/>
    <x v="2"/>
    <s v="Health and Hygiene"/>
    <x v="23"/>
    <n v="5"/>
    <x v="759"/>
    <x v="1"/>
  </r>
  <r>
    <n v="8599"/>
    <d v="2018-05-25T00:00:00"/>
    <x v="5"/>
    <x v="2"/>
    <n v="9790"/>
    <x v="0"/>
    <x v="1"/>
    <x v="0"/>
    <n v="4"/>
    <s v="$110K - $130K"/>
    <x v="14"/>
    <s v="Yucatán"/>
    <x v="1"/>
    <x v="0"/>
    <s v="Snack Foods"/>
    <x v="0"/>
    <n v="6"/>
    <x v="390"/>
    <x v="1"/>
  </r>
  <r>
    <n v="8600"/>
    <d v="2018-05-25T00:00:00"/>
    <x v="5"/>
    <x v="2"/>
    <n v="6098"/>
    <x v="0"/>
    <x v="0"/>
    <x v="0"/>
    <n v="1"/>
    <s v="$30K - $50K"/>
    <x v="1"/>
    <s v="Washington"/>
    <x v="0"/>
    <x v="0"/>
    <s v="Canned Products"/>
    <x v="12"/>
    <n v="5"/>
    <x v="198"/>
    <x v="0"/>
  </r>
  <r>
    <n v="8601"/>
    <d v="2018-05-25T00:00:00"/>
    <x v="5"/>
    <x v="2"/>
    <n v="6560"/>
    <x v="0"/>
    <x v="0"/>
    <x v="0"/>
    <n v="5"/>
    <s v="$70K - $90K"/>
    <x v="8"/>
    <s v="Washington"/>
    <x v="0"/>
    <x v="0"/>
    <s v="Produce"/>
    <x v="1"/>
    <n v="5"/>
    <x v="1"/>
    <x v="1"/>
  </r>
  <r>
    <n v="8602"/>
    <d v="2018-05-25T00:00:00"/>
    <x v="5"/>
    <x v="2"/>
    <n v="9026"/>
    <x v="1"/>
    <x v="0"/>
    <x v="0"/>
    <n v="2"/>
    <s v="$30K - $50K"/>
    <x v="4"/>
    <s v="Oregon"/>
    <x v="0"/>
    <x v="0"/>
    <s v="Snacks"/>
    <x v="2"/>
    <n v="2"/>
    <x v="1031"/>
    <x v="1"/>
  </r>
  <r>
    <n v="8603"/>
    <d v="2018-05-25T00:00:00"/>
    <x v="5"/>
    <x v="2"/>
    <n v="272"/>
    <x v="0"/>
    <x v="0"/>
    <x v="1"/>
    <n v="0"/>
    <s v="$30K - $50K"/>
    <x v="17"/>
    <s v="Zacatecas"/>
    <x v="1"/>
    <x v="0"/>
    <s v="Canned Foods"/>
    <x v="6"/>
    <n v="6"/>
    <x v="1162"/>
    <x v="1"/>
  </r>
  <r>
    <n v="8604"/>
    <d v="2018-05-25T00:00:00"/>
    <x v="5"/>
    <x v="2"/>
    <n v="3023"/>
    <x v="1"/>
    <x v="1"/>
    <x v="0"/>
    <n v="2"/>
    <s v="$30K - $50K"/>
    <x v="15"/>
    <s v="British Columbia"/>
    <x v="2"/>
    <x v="0"/>
    <s v="Frozen Foods"/>
    <x v="5"/>
    <n v="6"/>
    <x v="1833"/>
    <x v="0"/>
  </r>
  <r>
    <n v="8605"/>
    <d v="2018-05-25T00:00:00"/>
    <x v="5"/>
    <x v="2"/>
    <n v="8326"/>
    <x v="0"/>
    <x v="1"/>
    <x v="0"/>
    <n v="1"/>
    <s v="$10K - $30K"/>
    <x v="21"/>
    <s v="Mexico City"/>
    <x v="1"/>
    <x v="2"/>
    <s v="Health and Hygiene"/>
    <x v="42"/>
    <n v="3"/>
    <x v="277"/>
    <x v="1"/>
  </r>
  <r>
    <n v="8606"/>
    <d v="2018-05-25T00:00:00"/>
    <x v="5"/>
    <x v="2"/>
    <n v="5757"/>
    <x v="1"/>
    <x v="0"/>
    <x v="0"/>
    <n v="1"/>
    <s v="$30K - $50K"/>
    <x v="17"/>
    <s v="Zacatecas"/>
    <x v="1"/>
    <x v="2"/>
    <s v="Household"/>
    <x v="23"/>
    <n v="5"/>
    <x v="270"/>
    <x v="1"/>
  </r>
  <r>
    <n v="8607"/>
    <d v="2018-05-25T00:00:00"/>
    <x v="5"/>
    <x v="2"/>
    <n v="1936"/>
    <x v="1"/>
    <x v="0"/>
    <x v="0"/>
    <n v="4"/>
    <s v="$10K - $30K"/>
    <x v="15"/>
    <s v="British Columbia"/>
    <x v="2"/>
    <x v="0"/>
    <s v="Starchy Foods"/>
    <x v="31"/>
    <n v="4"/>
    <x v="316"/>
    <x v="0"/>
  </r>
  <r>
    <n v="8608"/>
    <d v="2018-05-25T00:00:00"/>
    <x v="5"/>
    <x v="2"/>
    <n v="3625"/>
    <x v="0"/>
    <x v="0"/>
    <x v="1"/>
    <n v="0"/>
    <s v="$30K - $50K"/>
    <x v="15"/>
    <s v="British Columbia"/>
    <x v="2"/>
    <x v="1"/>
    <s v="Dairy"/>
    <x v="15"/>
    <n v="3"/>
    <x v="141"/>
    <x v="0"/>
  </r>
  <r>
    <n v="8609"/>
    <d v="2018-05-25T00:00:00"/>
    <x v="5"/>
    <x v="2"/>
    <n v="6560"/>
    <x v="0"/>
    <x v="0"/>
    <x v="0"/>
    <n v="5"/>
    <s v="$70K - $90K"/>
    <x v="8"/>
    <s v="Washington"/>
    <x v="0"/>
    <x v="0"/>
    <s v="Snack Foods"/>
    <x v="0"/>
    <n v="5"/>
    <x v="2497"/>
    <x v="1"/>
  </r>
  <r>
    <n v="8610"/>
    <d v="2018-05-25T00:00:00"/>
    <x v="5"/>
    <x v="2"/>
    <n v="4750"/>
    <x v="0"/>
    <x v="0"/>
    <x v="0"/>
    <n v="5"/>
    <s v="$130K - $150K"/>
    <x v="2"/>
    <s v="Oregon"/>
    <x v="0"/>
    <x v="0"/>
    <s v="Meat"/>
    <x v="14"/>
    <n v="3"/>
    <x v="1017"/>
    <x v="1"/>
  </r>
  <r>
    <n v="8611"/>
    <d v="2018-05-25T00:00:00"/>
    <x v="5"/>
    <x v="2"/>
    <n v="4846"/>
    <x v="1"/>
    <x v="0"/>
    <x v="0"/>
    <n v="3"/>
    <s v="$30K - $50K"/>
    <x v="8"/>
    <s v="Washington"/>
    <x v="0"/>
    <x v="2"/>
    <s v="Household"/>
    <x v="20"/>
    <n v="5"/>
    <x v="937"/>
    <x v="1"/>
  </r>
  <r>
    <n v="8612"/>
    <d v="2018-05-25T00:00:00"/>
    <x v="5"/>
    <x v="2"/>
    <n v="3703"/>
    <x v="1"/>
    <x v="0"/>
    <x v="1"/>
    <n v="2"/>
    <s v="$50K - $70K"/>
    <x v="6"/>
    <s v="Washington"/>
    <x v="0"/>
    <x v="0"/>
    <s v="Dairy"/>
    <x v="15"/>
    <n v="1"/>
    <x v="370"/>
    <x v="0"/>
  </r>
  <r>
    <n v="8613"/>
    <d v="2018-05-25T00:00:00"/>
    <x v="5"/>
    <x v="2"/>
    <n v="4676"/>
    <x v="0"/>
    <x v="1"/>
    <x v="0"/>
    <n v="0"/>
    <s v="$30K - $50K"/>
    <x v="12"/>
    <s v="Washington"/>
    <x v="0"/>
    <x v="1"/>
    <s v="Dairy"/>
    <x v="15"/>
    <n v="3"/>
    <x v="937"/>
    <x v="1"/>
  </r>
  <r>
    <n v="8614"/>
    <d v="2018-05-25T00:00:00"/>
    <x v="5"/>
    <x v="2"/>
    <n v="8625"/>
    <x v="0"/>
    <x v="0"/>
    <x v="0"/>
    <n v="4"/>
    <s v="$30K - $50K"/>
    <x v="23"/>
    <s v="Jalisco"/>
    <x v="1"/>
    <x v="0"/>
    <s v="Frozen Foods"/>
    <x v="5"/>
    <n v="2"/>
    <x v="2498"/>
    <x v="0"/>
  </r>
  <r>
    <n v="8615"/>
    <d v="2018-05-25T00:00:00"/>
    <x v="5"/>
    <x v="2"/>
    <n v="5686"/>
    <x v="1"/>
    <x v="1"/>
    <x v="0"/>
    <n v="3"/>
    <s v="$70K - $90K"/>
    <x v="1"/>
    <s v="Washington"/>
    <x v="0"/>
    <x v="1"/>
    <s v="Beverages"/>
    <x v="3"/>
    <n v="2"/>
    <x v="333"/>
    <x v="1"/>
  </r>
  <r>
    <n v="8616"/>
    <d v="2018-05-25T00:00:00"/>
    <x v="5"/>
    <x v="2"/>
    <n v="767"/>
    <x v="0"/>
    <x v="0"/>
    <x v="1"/>
    <n v="2"/>
    <s v="$10K - $30K"/>
    <x v="16"/>
    <s v="Zacatecas"/>
    <x v="1"/>
    <x v="0"/>
    <s v="Baking Goods"/>
    <x v="32"/>
    <n v="4"/>
    <x v="782"/>
    <x v="1"/>
  </r>
  <r>
    <n v="8617"/>
    <d v="2018-05-25T00:00:00"/>
    <x v="5"/>
    <x v="2"/>
    <n v="2099"/>
    <x v="1"/>
    <x v="1"/>
    <x v="0"/>
    <n v="0"/>
    <s v="$30K - $50K"/>
    <x v="14"/>
    <s v="Yucatán"/>
    <x v="1"/>
    <x v="0"/>
    <s v="Produce"/>
    <x v="38"/>
    <n v="5"/>
    <x v="1669"/>
    <x v="1"/>
  </r>
  <r>
    <n v="8618"/>
    <d v="2018-05-26T00:00:00"/>
    <x v="5"/>
    <x v="2"/>
    <n v="9422"/>
    <x v="0"/>
    <x v="1"/>
    <x v="0"/>
    <n v="4"/>
    <s v="$30K - $50K"/>
    <x v="3"/>
    <s v="California"/>
    <x v="0"/>
    <x v="1"/>
    <s v="Beverages"/>
    <x v="3"/>
    <n v="5"/>
    <x v="947"/>
    <x v="1"/>
  </r>
  <r>
    <n v="8619"/>
    <d v="2018-05-26T00:00:00"/>
    <x v="5"/>
    <x v="2"/>
    <n v="2568"/>
    <x v="1"/>
    <x v="1"/>
    <x v="0"/>
    <n v="2"/>
    <s v="$50K - $70K"/>
    <x v="2"/>
    <s v="Oregon"/>
    <x v="0"/>
    <x v="0"/>
    <s v="Baking Goods"/>
    <x v="32"/>
    <n v="2"/>
    <x v="990"/>
    <x v="1"/>
  </r>
  <r>
    <n v="8620"/>
    <d v="2018-05-26T00:00:00"/>
    <x v="5"/>
    <x v="2"/>
    <n v="5226"/>
    <x v="1"/>
    <x v="1"/>
    <x v="0"/>
    <n v="0"/>
    <s v="$130K - $150K"/>
    <x v="3"/>
    <s v="California"/>
    <x v="0"/>
    <x v="0"/>
    <s v="Frozen Foods"/>
    <x v="1"/>
    <n v="4"/>
    <x v="905"/>
    <x v="1"/>
  </r>
  <r>
    <n v="8621"/>
    <d v="2018-05-26T00:00:00"/>
    <x v="5"/>
    <x v="2"/>
    <n v="1948"/>
    <x v="1"/>
    <x v="1"/>
    <x v="0"/>
    <n v="1"/>
    <s v="$130K - $150K"/>
    <x v="20"/>
    <s v="Guerrero"/>
    <x v="1"/>
    <x v="2"/>
    <s v="Health and Hygiene"/>
    <x v="23"/>
    <n v="4"/>
    <x v="851"/>
    <x v="1"/>
  </r>
  <r>
    <n v="8622"/>
    <d v="2018-05-26T00:00:00"/>
    <x v="5"/>
    <x v="2"/>
    <n v="5406"/>
    <x v="0"/>
    <x v="0"/>
    <x v="0"/>
    <n v="4"/>
    <s v="$30K - $50K"/>
    <x v="20"/>
    <s v="Guerrero"/>
    <x v="1"/>
    <x v="2"/>
    <s v="Periodicals"/>
    <x v="17"/>
    <n v="5"/>
    <x v="1708"/>
    <x v="1"/>
  </r>
  <r>
    <n v="8623"/>
    <d v="2018-05-26T00:00:00"/>
    <x v="5"/>
    <x v="2"/>
    <n v="1101"/>
    <x v="1"/>
    <x v="1"/>
    <x v="1"/>
    <n v="3"/>
    <s v="$30K - $50K"/>
    <x v="15"/>
    <s v="British Columbia"/>
    <x v="2"/>
    <x v="0"/>
    <s v="Snack Foods"/>
    <x v="0"/>
    <n v="3"/>
    <x v="2499"/>
    <x v="0"/>
  </r>
  <r>
    <n v="8624"/>
    <d v="2018-05-26T00:00:00"/>
    <x v="5"/>
    <x v="2"/>
    <n v="48"/>
    <x v="1"/>
    <x v="1"/>
    <x v="1"/>
    <n v="0"/>
    <s v="$50K - $70K"/>
    <x v="16"/>
    <s v="Zacatecas"/>
    <x v="1"/>
    <x v="0"/>
    <s v="Frozen Foods"/>
    <x v="39"/>
    <n v="3"/>
    <x v="1047"/>
    <x v="1"/>
  </r>
  <r>
    <n v="8625"/>
    <d v="2018-05-26T00:00:00"/>
    <x v="5"/>
    <x v="2"/>
    <n v="1770"/>
    <x v="1"/>
    <x v="0"/>
    <x v="1"/>
    <n v="5"/>
    <s v="$30K - $50K"/>
    <x v="17"/>
    <s v="Zacatecas"/>
    <x v="1"/>
    <x v="0"/>
    <s v="Produce"/>
    <x v="1"/>
    <n v="7"/>
    <x v="1180"/>
    <x v="1"/>
  </r>
  <r>
    <n v="8626"/>
    <d v="2018-05-26T00:00:00"/>
    <x v="5"/>
    <x v="2"/>
    <n v="6870"/>
    <x v="1"/>
    <x v="1"/>
    <x v="1"/>
    <n v="5"/>
    <s v="$30K - $50K"/>
    <x v="10"/>
    <s v="Washington"/>
    <x v="0"/>
    <x v="0"/>
    <s v="Baked Goods"/>
    <x v="25"/>
    <n v="4"/>
    <x v="1269"/>
    <x v="0"/>
  </r>
  <r>
    <n v="8627"/>
    <d v="2018-05-26T00:00:00"/>
    <x v="5"/>
    <x v="2"/>
    <n v="3567"/>
    <x v="1"/>
    <x v="1"/>
    <x v="0"/>
    <n v="1"/>
    <s v="$70K - $90K"/>
    <x v="12"/>
    <s v="Washington"/>
    <x v="0"/>
    <x v="0"/>
    <s v="Frozen Foods"/>
    <x v="1"/>
    <n v="5"/>
    <x v="598"/>
    <x v="1"/>
  </r>
  <r>
    <n v="8628"/>
    <d v="2018-05-26T00:00:00"/>
    <x v="5"/>
    <x v="2"/>
    <n v="1059"/>
    <x v="1"/>
    <x v="0"/>
    <x v="1"/>
    <n v="4"/>
    <s v="$50K - $70K"/>
    <x v="19"/>
    <s v="Mexico City"/>
    <x v="1"/>
    <x v="0"/>
    <s v="Baking Goods"/>
    <x v="32"/>
    <n v="3"/>
    <x v="285"/>
    <x v="1"/>
  </r>
  <r>
    <n v="8629"/>
    <d v="2018-05-26T00:00:00"/>
    <x v="5"/>
    <x v="2"/>
    <n v="789"/>
    <x v="0"/>
    <x v="1"/>
    <x v="0"/>
    <n v="4"/>
    <s v="$50K - $70K"/>
    <x v="17"/>
    <s v="Zacatecas"/>
    <x v="1"/>
    <x v="2"/>
    <s v="Health and Hygiene"/>
    <x v="8"/>
    <n v="4"/>
    <x v="1259"/>
    <x v="1"/>
  </r>
  <r>
    <n v="8630"/>
    <d v="2018-05-26T00:00:00"/>
    <x v="5"/>
    <x v="2"/>
    <n v="8670"/>
    <x v="1"/>
    <x v="1"/>
    <x v="0"/>
    <n v="1"/>
    <s v="$30K - $50K"/>
    <x v="14"/>
    <s v="Yucatán"/>
    <x v="1"/>
    <x v="0"/>
    <s v="Frozen Foods"/>
    <x v="5"/>
    <n v="3"/>
    <x v="1557"/>
    <x v="1"/>
  </r>
  <r>
    <n v="8631"/>
    <d v="2018-05-26T00:00:00"/>
    <x v="5"/>
    <x v="2"/>
    <n v="3210"/>
    <x v="1"/>
    <x v="0"/>
    <x v="1"/>
    <n v="2"/>
    <s v="$30K - $50K"/>
    <x v="17"/>
    <s v="Zacatecas"/>
    <x v="1"/>
    <x v="0"/>
    <s v="Produce"/>
    <x v="1"/>
    <n v="6"/>
    <x v="183"/>
    <x v="1"/>
  </r>
  <r>
    <n v="8632"/>
    <d v="2018-05-26T00:00:00"/>
    <x v="5"/>
    <x v="2"/>
    <n v="9440"/>
    <x v="0"/>
    <x v="0"/>
    <x v="0"/>
    <n v="2"/>
    <s v="$50K - $70K"/>
    <x v="7"/>
    <s v="California"/>
    <x v="0"/>
    <x v="0"/>
    <s v="Eggs"/>
    <x v="34"/>
    <n v="6"/>
    <x v="791"/>
    <x v="1"/>
  </r>
  <r>
    <n v="8633"/>
    <d v="2018-05-26T00:00:00"/>
    <x v="5"/>
    <x v="2"/>
    <n v="1361"/>
    <x v="0"/>
    <x v="0"/>
    <x v="0"/>
    <n v="0"/>
    <s v="$50K - $70K"/>
    <x v="7"/>
    <s v="California"/>
    <x v="0"/>
    <x v="0"/>
    <s v="Produce"/>
    <x v="1"/>
    <n v="5"/>
    <x v="46"/>
    <x v="1"/>
  </r>
  <r>
    <n v="8634"/>
    <d v="2018-05-26T00:00:00"/>
    <x v="5"/>
    <x v="2"/>
    <n v="1538"/>
    <x v="1"/>
    <x v="0"/>
    <x v="0"/>
    <n v="2"/>
    <s v="$110K - $130K"/>
    <x v="0"/>
    <s v="California"/>
    <x v="0"/>
    <x v="2"/>
    <s v="Health and Hygiene"/>
    <x v="23"/>
    <n v="4"/>
    <x v="1759"/>
    <x v="1"/>
  </r>
  <r>
    <n v="8635"/>
    <d v="2018-05-26T00:00:00"/>
    <x v="5"/>
    <x v="2"/>
    <n v="1983"/>
    <x v="1"/>
    <x v="1"/>
    <x v="0"/>
    <n v="5"/>
    <s v="$30K - $50K"/>
    <x v="8"/>
    <s v="Washington"/>
    <x v="0"/>
    <x v="0"/>
    <s v="Frozen Foods"/>
    <x v="1"/>
    <n v="4"/>
    <x v="1493"/>
    <x v="1"/>
  </r>
  <r>
    <n v="8636"/>
    <d v="2018-05-26T00:00:00"/>
    <x v="5"/>
    <x v="2"/>
    <n v="4015"/>
    <x v="1"/>
    <x v="0"/>
    <x v="1"/>
    <n v="3"/>
    <s v="$50K - $70K"/>
    <x v="0"/>
    <s v="California"/>
    <x v="0"/>
    <x v="0"/>
    <s v="Produce"/>
    <x v="1"/>
    <n v="3"/>
    <x v="561"/>
    <x v="0"/>
  </r>
  <r>
    <n v="8637"/>
    <d v="2018-05-26T00:00:00"/>
    <x v="5"/>
    <x v="2"/>
    <n v="5436"/>
    <x v="1"/>
    <x v="0"/>
    <x v="0"/>
    <n v="2"/>
    <s v="$10K - $30K"/>
    <x v="0"/>
    <s v="California"/>
    <x v="0"/>
    <x v="0"/>
    <s v="Dairy"/>
    <x v="15"/>
    <n v="4"/>
    <x v="1044"/>
    <x v="0"/>
  </r>
  <r>
    <n v="8638"/>
    <d v="2018-05-26T00:00:00"/>
    <x v="5"/>
    <x v="2"/>
    <n v="6082"/>
    <x v="0"/>
    <x v="1"/>
    <x v="0"/>
    <n v="4"/>
    <s v="$10K - $30K"/>
    <x v="4"/>
    <s v="Oregon"/>
    <x v="0"/>
    <x v="0"/>
    <s v="Breakfast Foods"/>
    <x v="5"/>
    <n v="4"/>
    <x v="2500"/>
    <x v="1"/>
  </r>
  <r>
    <n v="8639"/>
    <d v="2018-05-26T00:00:00"/>
    <x v="5"/>
    <x v="2"/>
    <n v="6962"/>
    <x v="0"/>
    <x v="0"/>
    <x v="1"/>
    <n v="2"/>
    <s v="$50K - $70K"/>
    <x v="19"/>
    <s v="Mexico City"/>
    <x v="1"/>
    <x v="0"/>
    <s v="Frozen Foods"/>
    <x v="39"/>
    <n v="4"/>
    <x v="980"/>
    <x v="0"/>
  </r>
  <r>
    <n v="8640"/>
    <d v="2018-05-26T00:00:00"/>
    <x v="5"/>
    <x v="2"/>
    <n v="3311"/>
    <x v="0"/>
    <x v="1"/>
    <x v="0"/>
    <n v="2"/>
    <s v="$70K - $90K"/>
    <x v="2"/>
    <s v="Oregon"/>
    <x v="0"/>
    <x v="1"/>
    <s v="Dairy"/>
    <x v="15"/>
    <n v="4"/>
    <x v="1294"/>
    <x v="1"/>
  </r>
  <r>
    <n v="8641"/>
    <d v="2018-05-26T00:00:00"/>
    <x v="5"/>
    <x v="2"/>
    <n v="372"/>
    <x v="1"/>
    <x v="1"/>
    <x v="0"/>
    <n v="1"/>
    <s v="$10K - $30K"/>
    <x v="6"/>
    <s v="Washington"/>
    <x v="0"/>
    <x v="0"/>
    <s v="Deli"/>
    <x v="14"/>
    <n v="2"/>
    <x v="1408"/>
    <x v="1"/>
  </r>
  <r>
    <n v="8642"/>
    <d v="2018-05-26T00:00:00"/>
    <x v="5"/>
    <x v="2"/>
    <n v="3890"/>
    <x v="1"/>
    <x v="1"/>
    <x v="1"/>
    <n v="5"/>
    <s v="$10K - $30K"/>
    <x v="10"/>
    <s v="Washington"/>
    <x v="0"/>
    <x v="0"/>
    <s v="Starchy Foods"/>
    <x v="31"/>
    <n v="5"/>
    <x v="2"/>
    <x v="0"/>
  </r>
  <r>
    <n v="8643"/>
    <d v="2018-05-26T00:00:00"/>
    <x v="5"/>
    <x v="2"/>
    <n v="896"/>
    <x v="0"/>
    <x v="1"/>
    <x v="0"/>
    <n v="5"/>
    <s v="$50K - $70K"/>
    <x v="14"/>
    <s v="Yucatán"/>
    <x v="1"/>
    <x v="0"/>
    <s v="Produce"/>
    <x v="1"/>
    <n v="6"/>
    <x v="649"/>
    <x v="1"/>
  </r>
  <r>
    <n v="8644"/>
    <d v="2018-05-26T00:00:00"/>
    <x v="5"/>
    <x v="2"/>
    <n v="8427"/>
    <x v="1"/>
    <x v="1"/>
    <x v="0"/>
    <n v="3"/>
    <s v="$10K - $30K"/>
    <x v="12"/>
    <s v="Washington"/>
    <x v="0"/>
    <x v="0"/>
    <s v="Produce"/>
    <x v="1"/>
    <n v="4"/>
    <x v="1375"/>
    <x v="1"/>
  </r>
  <r>
    <n v="8645"/>
    <d v="2018-05-27T00:00:00"/>
    <x v="5"/>
    <x v="2"/>
    <n v="3879"/>
    <x v="0"/>
    <x v="0"/>
    <x v="0"/>
    <n v="5"/>
    <s v="$30K - $50K"/>
    <x v="15"/>
    <s v="British Columbia"/>
    <x v="2"/>
    <x v="0"/>
    <s v="Frozen Foods"/>
    <x v="5"/>
    <n v="2"/>
    <x v="1379"/>
    <x v="0"/>
  </r>
  <r>
    <n v="8646"/>
    <d v="2018-05-27T00:00:00"/>
    <x v="5"/>
    <x v="2"/>
    <n v="9919"/>
    <x v="0"/>
    <x v="0"/>
    <x v="0"/>
    <n v="2"/>
    <s v="$10K - $30K"/>
    <x v="15"/>
    <s v="British Columbia"/>
    <x v="2"/>
    <x v="0"/>
    <s v="Frozen Foods"/>
    <x v="1"/>
    <n v="3"/>
    <x v="1168"/>
    <x v="1"/>
  </r>
  <r>
    <n v="8647"/>
    <d v="2018-05-27T00:00:00"/>
    <x v="5"/>
    <x v="2"/>
    <n v="60"/>
    <x v="1"/>
    <x v="0"/>
    <x v="0"/>
    <n v="3"/>
    <s v="$30K - $50K"/>
    <x v="15"/>
    <s v="British Columbia"/>
    <x v="2"/>
    <x v="0"/>
    <s v="Deli"/>
    <x v="14"/>
    <n v="5"/>
    <x v="2222"/>
    <x v="1"/>
  </r>
  <r>
    <n v="8648"/>
    <d v="2018-05-27T00:00:00"/>
    <x v="5"/>
    <x v="2"/>
    <n v="1511"/>
    <x v="1"/>
    <x v="1"/>
    <x v="1"/>
    <n v="3"/>
    <s v="$10K - $30K"/>
    <x v="2"/>
    <s v="Oregon"/>
    <x v="0"/>
    <x v="0"/>
    <s v="Produce"/>
    <x v="1"/>
    <n v="3"/>
    <x v="899"/>
    <x v="0"/>
  </r>
  <r>
    <n v="8649"/>
    <d v="2018-05-27T00:00:00"/>
    <x v="5"/>
    <x v="2"/>
    <n v="3004"/>
    <x v="0"/>
    <x v="0"/>
    <x v="0"/>
    <n v="1"/>
    <s v="$130K - $150K"/>
    <x v="3"/>
    <s v="California"/>
    <x v="0"/>
    <x v="2"/>
    <s v="Health and Hygiene"/>
    <x v="8"/>
    <n v="5"/>
    <x v="783"/>
    <x v="0"/>
  </r>
  <r>
    <n v="8650"/>
    <d v="2018-05-27T00:00:00"/>
    <x v="5"/>
    <x v="2"/>
    <n v="3366"/>
    <x v="1"/>
    <x v="0"/>
    <x v="0"/>
    <n v="1"/>
    <s v="$70K - $90K"/>
    <x v="16"/>
    <s v="Zacatecas"/>
    <x v="1"/>
    <x v="0"/>
    <s v="Deli"/>
    <x v="14"/>
    <n v="5"/>
    <x v="2501"/>
    <x v="1"/>
  </r>
  <r>
    <n v="8651"/>
    <d v="2018-05-27T00:00:00"/>
    <x v="5"/>
    <x v="2"/>
    <n v="8647"/>
    <x v="0"/>
    <x v="0"/>
    <x v="1"/>
    <n v="1"/>
    <s v="$50K - $70K"/>
    <x v="1"/>
    <s v="Washington"/>
    <x v="0"/>
    <x v="2"/>
    <s v="Household"/>
    <x v="20"/>
    <n v="4"/>
    <x v="2502"/>
    <x v="1"/>
  </r>
  <r>
    <n v="8652"/>
    <d v="2018-05-27T00:00:00"/>
    <x v="5"/>
    <x v="2"/>
    <n v="4377"/>
    <x v="0"/>
    <x v="1"/>
    <x v="1"/>
    <n v="0"/>
    <s v="$30K - $50K"/>
    <x v="19"/>
    <s v="Mexico City"/>
    <x v="1"/>
    <x v="0"/>
    <s v="Frozen Foods"/>
    <x v="5"/>
    <n v="5"/>
    <x v="1397"/>
    <x v="1"/>
  </r>
  <r>
    <n v="8653"/>
    <d v="2018-05-27T00:00:00"/>
    <x v="5"/>
    <x v="2"/>
    <n v="2143"/>
    <x v="1"/>
    <x v="0"/>
    <x v="1"/>
    <n v="3"/>
    <s v="$10K - $30K"/>
    <x v="8"/>
    <s v="Washington"/>
    <x v="0"/>
    <x v="0"/>
    <s v="Baking Goods"/>
    <x v="9"/>
    <n v="3"/>
    <x v="196"/>
    <x v="1"/>
  </r>
  <r>
    <n v="8654"/>
    <d v="2018-05-27T00:00:00"/>
    <x v="5"/>
    <x v="2"/>
    <n v="3857"/>
    <x v="0"/>
    <x v="1"/>
    <x v="1"/>
    <n v="2"/>
    <s v="$10K - $30K"/>
    <x v="14"/>
    <s v="Yucatán"/>
    <x v="1"/>
    <x v="0"/>
    <s v="Produce"/>
    <x v="26"/>
    <n v="4"/>
    <x v="1955"/>
    <x v="0"/>
  </r>
  <r>
    <n v="8655"/>
    <d v="2018-05-27T00:00:00"/>
    <x v="5"/>
    <x v="2"/>
    <n v="2385"/>
    <x v="0"/>
    <x v="0"/>
    <x v="0"/>
    <n v="1"/>
    <s v="$30K - $50K"/>
    <x v="0"/>
    <s v="California"/>
    <x v="0"/>
    <x v="0"/>
    <s v="Produce"/>
    <x v="1"/>
    <n v="3"/>
    <x v="1937"/>
    <x v="1"/>
  </r>
  <r>
    <n v="8656"/>
    <d v="2018-05-27T00:00:00"/>
    <x v="5"/>
    <x v="2"/>
    <n v="4832"/>
    <x v="0"/>
    <x v="1"/>
    <x v="0"/>
    <n v="2"/>
    <s v="$30K - $50K"/>
    <x v="10"/>
    <s v="Washington"/>
    <x v="0"/>
    <x v="2"/>
    <s v="Health and Hygiene"/>
    <x v="23"/>
    <n v="3"/>
    <x v="503"/>
    <x v="0"/>
  </r>
  <r>
    <n v="8657"/>
    <d v="2018-05-27T00:00:00"/>
    <x v="5"/>
    <x v="2"/>
    <n v="9776"/>
    <x v="0"/>
    <x v="0"/>
    <x v="0"/>
    <n v="2"/>
    <s v="$130K - $150K"/>
    <x v="10"/>
    <s v="Washington"/>
    <x v="0"/>
    <x v="1"/>
    <s v="Beverages"/>
    <x v="16"/>
    <n v="4"/>
    <x v="1544"/>
    <x v="0"/>
  </r>
  <r>
    <n v="8658"/>
    <d v="2018-05-27T00:00:00"/>
    <x v="5"/>
    <x v="2"/>
    <n v="1133"/>
    <x v="0"/>
    <x v="0"/>
    <x v="1"/>
    <n v="3"/>
    <s v="$30K - $50K"/>
    <x v="3"/>
    <s v="California"/>
    <x v="0"/>
    <x v="2"/>
    <s v="Health and Hygiene"/>
    <x v="23"/>
    <n v="4"/>
    <x v="1997"/>
    <x v="1"/>
  </r>
  <r>
    <n v="8659"/>
    <d v="2018-05-27T00:00:00"/>
    <x v="5"/>
    <x v="2"/>
    <n v="3661"/>
    <x v="1"/>
    <x v="1"/>
    <x v="0"/>
    <n v="1"/>
    <s v="$110K - $130K"/>
    <x v="14"/>
    <s v="Yucatán"/>
    <x v="1"/>
    <x v="0"/>
    <s v="Produce"/>
    <x v="12"/>
    <n v="4"/>
    <x v="907"/>
    <x v="1"/>
  </r>
  <r>
    <n v="8660"/>
    <d v="2018-05-27T00:00:00"/>
    <x v="5"/>
    <x v="2"/>
    <n v="446"/>
    <x v="0"/>
    <x v="0"/>
    <x v="0"/>
    <n v="2"/>
    <s v="$30K - $50K"/>
    <x v="4"/>
    <s v="Oregon"/>
    <x v="0"/>
    <x v="0"/>
    <s v="Produce"/>
    <x v="1"/>
    <n v="5"/>
    <x v="1100"/>
    <x v="1"/>
  </r>
  <r>
    <n v="8661"/>
    <d v="2018-05-27T00:00:00"/>
    <x v="5"/>
    <x v="2"/>
    <n v="4495"/>
    <x v="0"/>
    <x v="0"/>
    <x v="0"/>
    <n v="5"/>
    <s v="$30K - $50K"/>
    <x v="14"/>
    <s v="Yucatán"/>
    <x v="1"/>
    <x v="0"/>
    <s v="Frozen Foods"/>
    <x v="29"/>
    <n v="3"/>
    <x v="1374"/>
    <x v="1"/>
  </r>
  <r>
    <n v="8662"/>
    <d v="2018-05-27T00:00:00"/>
    <x v="5"/>
    <x v="2"/>
    <n v="7315"/>
    <x v="0"/>
    <x v="0"/>
    <x v="0"/>
    <n v="1"/>
    <s v="$50K - $70K"/>
    <x v="14"/>
    <s v="Yucatán"/>
    <x v="1"/>
    <x v="2"/>
    <s v="Household"/>
    <x v="23"/>
    <n v="4"/>
    <x v="705"/>
    <x v="1"/>
  </r>
  <r>
    <n v="8663"/>
    <d v="2018-05-27T00:00:00"/>
    <x v="5"/>
    <x v="2"/>
    <n v="272"/>
    <x v="0"/>
    <x v="0"/>
    <x v="1"/>
    <n v="0"/>
    <s v="$30K - $50K"/>
    <x v="17"/>
    <s v="Zacatecas"/>
    <x v="1"/>
    <x v="2"/>
    <s v="Health and Hygiene"/>
    <x v="23"/>
    <n v="4"/>
    <x v="1506"/>
    <x v="1"/>
  </r>
  <r>
    <n v="8664"/>
    <d v="2018-05-27T00:00:00"/>
    <x v="5"/>
    <x v="2"/>
    <n v="7152"/>
    <x v="1"/>
    <x v="1"/>
    <x v="0"/>
    <n v="1"/>
    <s v="$130K - $150K"/>
    <x v="17"/>
    <s v="Zacatecas"/>
    <x v="1"/>
    <x v="0"/>
    <s v="Starchy Foods"/>
    <x v="31"/>
    <n v="3"/>
    <x v="1361"/>
    <x v="1"/>
  </r>
  <r>
    <n v="8665"/>
    <d v="2018-05-27T00:00:00"/>
    <x v="5"/>
    <x v="2"/>
    <n v="7338"/>
    <x v="0"/>
    <x v="1"/>
    <x v="0"/>
    <n v="3"/>
    <s v="$50K - $70K"/>
    <x v="2"/>
    <s v="Oregon"/>
    <x v="0"/>
    <x v="0"/>
    <s v="Frozen Foods"/>
    <x v="33"/>
    <n v="5"/>
    <x v="846"/>
    <x v="1"/>
  </r>
  <r>
    <n v="8666"/>
    <d v="2018-05-27T00:00:00"/>
    <x v="5"/>
    <x v="2"/>
    <n v="9237"/>
    <x v="0"/>
    <x v="0"/>
    <x v="1"/>
    <n v="4"/>
    <s v="$50K - $70K"/>
    <x v="2"/>
    <s v="Oregon"/>
    <x v="0"/>
    <x v="0"/>
    <s v="Baked Goods"/>
    <x v="25"/>
    <n v="2"/>
    <x v="994"/>
    <x v="1"/>
  </r>
  <r>
    <n v="8667"/>
    <d v="2018-05-27T00:00:00"/>
    <x v="5"/>
    <x v="2"/>
    <n v="4731"/>
    <x v="0"/>
    <x v="0"/>
    <x v="1"/>
    <n v="3"/>
    <s v="$10K - $30K"/>
    <x v="17"/>
    <s v="Zacatecas"/>
    <x v="1"/>
    <x v="0"/>
    <s v="Snack Foods"/>
    <x v="0"/>
    <n v="4"/>
    <x v="2091"/>
    <x v="1"/>
  </r>
  <r>
    <n v="8668"/>
    <d v="2018-05-27T00:00:00"/>
    <x v="5"/>
    <x v="2"/>
    <n v="8773"/>
    <x v="0"/>
    <x v="1"/>
    <x v="0"/>
    <n v="3"/>
    <s v="$50K - $70K"/>
    <x v="22"/>
    <s v="Mexico City"/>
    <x v="1"/>
    <x v="0"/>
    <s v="Snack Foods"/>
    <x v="0"/>
    <n v="2"/>
    <x v="1476"/>
    <x v="1"/>
  </r>
  <r>
    <n v="8669"/>
    <d v="2018-05-27T00:00:00"/>
    <x v="5"/>
    <x v="2"/>
    <n v="8585"/>
    <x v="0"/>
    <x v="1"/>
    <x v="0"/>
    <n v="0"/>
    <s v="$10K - $30K"/>
    <x v="24"/>
    <s v="British Columbia"/>
    <x v="2"/>
    <x v="0"/>
    <s v="Baked Goods"/>
    <x v="25"/>
    <n v="3"/>
    <x v="1031"/>
    <x v="0"/>
  </r>
  <r>
    <n v="8670"/>
    <d v="2018-05-27T00:00:00"/>
    <x v="5"/>
    <x v="2"/>
    <n v="211"/>
    <x v="1"/>
    <x v="1"/>
    <x v="0"/>
    <n v="3"/>
    <s v="$10K - $30K"/>
    <x v="19"/>
    <s v="Mexico City"/>
    <x v="1"/>
    <x v="0"/>
    <s v="Produce"/>
    <x v="1"/>
    <n v="5"/>
    <x v="2503"/>
    <x v="1"/>
  </r>
  <r>
    <n v="8671"/>
    <d v="2018-05-27T00:00:00"/>
    <x v="5"/>
    <x v="2"/>
    <n v="4953"/>
    <x v="1"/>
    <x v="0"/>
    <x v="1"/>
    <n v="5"/>
    <s v="$10K - $30K"/>
    <x v="17"/>
    <s v="Zacatecas"/>
    <x v="1"/>
    <x v="2"/>
    <s v="Health and Hygiene"/>
    <x v="23"/>
    <n v="4"/>
    <x v="48"/>
    <x v="1"/>
  </r>
  <r>
    <n v="8672"/>
    <d v="2018-05-27T00:00:00"/>
    <x v="5"/>
    <x v="2"/>
    <n v="8915"/>
    <x v="1"/>
    <x v="0"/>
    <x v="1"/>
    <n v="2"/>
    <s v="$10K - $30K"/>
    <x v="17"/>
    <s v="Zacatecas"/>
    <x v="1"/>
    <x v="0"/>
    <s v="Frozen Foods"/>
    <x v="29"/>
    <n v="5"/>
    <x v="427"/>
    <x v="1"/>
  </r>
  <r>
    <n v="8673"/>
    <d v="2018-05-27T00:00:00"/>
    <x v="5"/>
    <x v="2"/>
    <n v="1599"/>
    <x v="0"/>
    <x v="0"/>
    <x v="1"/>
    <n v="4"/>
    <s v="$10K - $30K"/>
    <x v="3"/>
    <s v="California"/>
    <x v="0"/>
    <x v="1"/>
    <s v="Alcoholic Beverages"/>
    <x v="18"/>
    <n v="2"/>
    <x v="2504"/>
    <x v="1"/>
  </r>
  <r>
    <n v="8674"/>
    <d v="2018-05-27T00:00:00"/>
    <x v="5"/>
    <x v="2"/>
    <n v="8188"/>
    <x v="0"/>
    <x v="1"/>
    <x v="0"/>
    <n v="3"/>
    <s v="$30K - $50K"/>
    <x v="2"/>
    <s v="Oregon"/>
    <x v="0"/>
    <x v="0"/>
    <s v="Snack Foods"/>
    <x v="0"/>
    <n v="4"/>
    <x v="28"/>
    <x v="1"/>
  </r>
  <r>
    <n v="8675"/>
    <d v="2018-05-28T00:00:00"/>
    <x v="5"/>
    <x v="2"/>
    <n v="5503"/>
    <x v="1"/>
    <x v="1"/>
    <x v="1"/>
    <n v="3"/>
    <s v="$50K - $70K"/>
    <x v="3"/>
    <s v="California"/>
    <x v="0"/>
    <x v="0"/>
    <s v="Snack Foods"/>
    <x v="0"/>
    <n v="4"/>
    <x v="68"/>
    <x v="1"/>
  </r>
  <r>
    <n v="8676"/>
    <d v="2018-05-28T00:00:00"/>
    <x v="5"/>
    <x v="2"/>
    <n v="1053"/>
    <x v="0"/>
    <x v="0"/>
    <x v="1"/>
    <n v="1"/>
    <s v="$30K - $50K"/>
    <x v="4"/>
    <s v="Oregon"/>
    <x v="0"/>
    <x v="1"/>
    <s v="Dairy"/>
    <x v="15"/>
    <n v="4"/>
    <x v="579"/>
    <x v="1"/>
  </r>
  <r>
    <n v="8677"/>
    <d v="2018-05-28T00:00:00"/>
    <x v="5"/>
    <x v="2"/>
    <n v="7967"/>
    <x v="0"/>
    <x v="0"/>
    <x v="0"/>
    <n v="4"/>
    <s v="$30K - $50K"/>
    <x v="10"/>
    <s v="Washington"/>
    <x v="0"/>
    <x v="0"/>
    <s v="Canned Foods"/>
    <x v="6"/>
    <n v="6"/>
    <x v="2287"/>
    <x v="0"/>
  </r>
  <r>
    <n v="8678"/>
    <d v="2018-05-28T00:00:00"/>
    <x v="5"/>
    <x v="2"/>
    <n v="7909"/>
    <x v="0"/>
    <x v="1"/>
    <x v="0"/>
    <n v="4"/>
    <s v="$70K - $90K"/>
    <x v="1"/>
    <s v="Washington"/>
    <x v="0"/>
    <x v="0"/>
    <s v="Canned Foods"/>
    <x v="6"/>
    <n v="5"/>
    <x v="28"/>
    <x v="1"/>
  </r>
  <r>
    <n v="8679"/>
    <d v="2018-05-28T00:00:00"/>
    <x v="5"/>
    <x v="2"/>
    <n v="1277"/>
    <x v="0"/>
    <x v="1"/>
    <x v="0"/>
    <n v="0"/>
    <s v="$50K - $70K"/>
    <x v="20"/>
    <s v="Guerrero"/>
    <x v="1"/>
    <x v="0"/>
    <s v="Canned Foods"/>
    <x v="1"/>
    <n v="3"/>
    <x v="170"/>
    <x v="1"/>
  </r>
  <r>
    <n v="8680"/>
    <d v="2018-05-28T00:00:00"/>
    <x v="5"/>
    <x v="2"/>
    <n v="2988"/>
    <x v="1"/>
    <x v="1"/>
    <x v="0"/>
    <n v="1"/>
    <s v="$30K - $50K"/>
    <x v="10"/>
    <s v="Washington"/>
    <x v="0"/>
    <x v="0"/>
    <s v="Snack Foods"/>
    <x v="0"/>
    <n v="3"/>
    <x v="1814"/>
    <x v="0"/>
  </r>
  <r>
    <n v="8681"/>
    <d v="2018-05-28T00:00:00"/>
    <x v="5"/>
    <x v="2"/>
    <n v="6187"/>
    <x v="1"/>
    <x v="0"/>
    <x v="0"/>
    <n v="3"/>
    <s v="$50K - $70K"/>
    <x v="20"/>
    <s v="Guerrero"/>
    <x v="1"/>
    <x v="0"/>
    <s v="Eggs"/>
    <x v="34"/>
    <n v="2"/>
    <x v="2001"/>
    <x v="1"/>
  </r>
  <r>
    <n v="8682"/>
    <d v="2018-05-28T00:00:00"/>
    <x v="5"/>
    <x v="2"/>
    <n v="6957"/>
    <x v="0"/>
    <x v="0"/>
    <x v="1"/>
    <n v="2"/>
    <s v="$30K - $50K"/>
    <x v="12"/>
    <s v="Washington"/>
    <x v="0"/>
    <x v="2"/>
    <s v="Household"/>
    <x v="20"/>
    <n v="3"/>
    <x v="1010"/>
    <x v="1"/>
  </r>
  <r>
    <n v="8683"/>
    <d v="2018-05-28T00:00:00"/>
    <x v="5"/>
    <x v="2"/>
    <n v="9069"/>
    <x v="1"/>
    <x v="0"/>
    <x v="0"/>
    <n v="0"/>
    <s v="$90K - $110K"/>
    <x v="0"/>
    <s v="California"/>
    <x v="0"/>
    <x v="0"/>
    <s v="Frozen Foods"/>
    <x v="5"/>
    <n v="4"/>
    <x v="135"/>
    <x v="1"/>
  </r>
  <r>
    <n v="8684"/>
    <d v="2018-05-28T00:00:00"/>
    <x v="5"/>
    <x v="2"/>
    <n v="8285"/>
    <x v="0"/>
    <x v="0"/>
    <x v="1"/>
    <n v="2"/>
    <s v="$30K - $50K"/>
    <x v="22"/>
    <s v="Mexico City"/>
    <x v="1"/>
    <x v="2"/>
    <s v="Household"/>
    <x v="22"/>
    <n v="4"/>
    <x v="431"/>
    <x v="1"/>
  </r>
  <r>
    <n v="8685"/>
    <d v="2018-05-28T00:00:00"/>
    <x v="5"/>
    <x v="2"/>
    <n v="1626"/>
    <x v="1"/>
    <x v="1"/>
    <x v="0"/>
    <n v="0"/>
    <s v="$130K - $150K"/>
    <x v="4"/>
    <s v="Oregon"/>
    <x v="0"/>
    <x v="0"/>
    <s v="Produce"/>
    <x v="12"/>
    <n v="3"/>
    <x v="1889"/>
    <x v="1"/>
  </r>
  <r>
    <n v="8686"/>
    <d v="2018-05-28T00:00:00"/>
    <x v="5"/>
    <x v="2"/>
    <n v="8077"/>
    <x v="0"/>
    <x v="0"/>
    <x v="1"/>
    <n v="4"/>
    <s v="$30K - $50K"/>
    <x v="13"/>
    <s v="Veracruz"/>
    <x v="1"/>
    <x v="0"/>
    <s v="Produce"/>
    <x v="12"/>
    <n v="3"/>
    <x v="2247"/>
    <x v="1"/>
  </r>
  <r>
    <n v="8687"/>
    <d v="2018-05-28T00:00:00"/>
    <x v="5"/>
    <x v="2"/>
    <n v="8577"/>
    <x v="0"/>
    <x v="1"/>
    <x v="0"/>
    <n v="4"/>
    <s v="$90K - $110K"/>
    <x v="5"/>
    <s v="Washington"/>
    <x v="0"/>
    <x v="0"/>
    <s v="Canned Foods"/>
    <x v="6"/>
    <n v="4"/>
    <x v="1285"/>
    <x v="1"/>
  </r>
  <r>
    <n v="8688"/>
    <d v="2018-05-28T00:00:00"/>
    <x v="5"/>
    <x v="2"/>
    <n v="272"/>
    <x v="0"/>
    <x v="0"/>
    <x v="1"/>
    <n v="0"/>
    <s v="$30K - $50K"/>
    <x v="17"/>
    <s v="Zacatecas"/>
    <x v="1"/>
    <x v="1"/>
    <s v="Alcoholic Beverages"/>
    <x v="18"/>
    <n v="4"/>
    <x v="887"/>
    <x v="1"/>
  </r>
  <r>
    <n v="8689"/>
    <d v="2018-05-28T00:00:00"/>
    <x v="5"/>
    <x v="2"/>
    <n v="3858"/>
    <x v="0"/>
    <x v="0"/>
    <x v="1"/>
    <n v="1"/>
    <s v="$10K - $30K"/>
    <x v="17"/>
    <s v="Zacatecas"/>
    <x v="1"/>
    <x v="0"/>
    <s v="Breakfast Foods"/>
    <x v="5"/>
    <n v="4"/>
    <x v="1980"/>
    <x v="1"/>
  </r>
  <r>
    <n v="8690"/>
    <d v="2018-05-28T00:00:00"/>
    <x v="5"/>
    <x v="2"/>
    <n v="3542"/>
    <x v="1"/>
    <x v="1"/>
    <x v="0"/>
    <n v="0"/>
    <s v="$50K - $70K"/>
    <x v="21"/>
    <s v="Mexico City"/>
    <x v="1"/>
    <x v="2"/>
    <s v="Health and Hygiene"/>
    <x v="23"/>
    <n v="3"/>
    <x v="1447"/>
    <x v="0"/>
  </r>
  <r>
    <n v="8691"/>
    <d v="2018-05-28T00:00:00"/>
    <x v="5"/>
    <x v="2"/>
    <n v="8462"/>
    <x v="0"/>
    <x v="0"/>
    <x v="1"/>
    <n v="3"/>
    <s v="$70K - $90K"/>
    <x v="21"/>
    <s v="Mexico City"/>
    <x v="1"/>
    <x v="2"/>
    <s v="Health and Hygiene"/>
    <x v="23"/>
    <n v="4"/>
    <x v="1307"/>
    <x v="1"/>
  </r>
  <r>
    <n v="8692"/>
    <d v="2018-05-28T00:00:00"/>
    <x v="5"/>
    <x v="2"/>
    <n v="9383"/>
    <x v="0"/>
    <x v="0"/>
    <x v="0"/>
    <n v="4"/>
    <s v="$110K - $130K"/>
    <x v="2"/>
    <s v="Oregon"/>
    <x v="0"/>
    <x v="0"/>
    <s v="Snack Foods"/>
    <x v="0"/>
    <n v="5"/>
    <x v="1239"/>
    <x v="1"/>
  </r>
  <r>
    <n v="8693"/>
    <d v="2018-05-28T00:00:00"/>
    <x v="5"/>
    <x v="2"/>
    <n v="1636"/>
    <x v="0"/>
    <x v="0"/>
    <x v="0"/>
    <n v="2"/>
    <s v="$30K - $50K"/>
    <x v="17"/>
    <s v="Zacatecas"/>
    <x v="1"/>
    <x v="0"/>
    <s v="Frozen Foods"/>
    <x v="39"/>
    <n v="2"/>
    <x v="229"/>
    <x v="1"/>
  </r>
  <r>
    <n v="8694"/>
    <d v="2018-05-28T00:00:00"/>
    <x v="5"/>
    <x v="2"/>
    <n v="5672"/>
    <x v="1"/>
    <x v="1"/>
    <x v="0"/>
    <n v="1"/>
    <s v="$110K - $130K"/>
    <x v="16"/>
    <s v="Zacatecas"/>
    <x v="1"/>
    <x v="0"/>
    <s v="Canned Foods"/>
    <x v="37"/>
    <n v="4"/>
    <x v="1627"/>
    <x v="1"/>
  </r>
  <r>
    <n v="8695"/>
    <d v="2018-05-28T00:00:00"/>
    <x v="5"/>
    <x v="2"/>
    <n v="9349"/>
    <x v="0"/>
    <x v="0"/>
    <x v="1"/>
    <n v="4"/>
    <s v="$10K - $30K"/>
    <x v="13"/>
    <s v="Veracruz"/>
    <x v="1"/>
    <x v="0"/>
    <s v="Starchy Foods"/>
    <x v="31"/>
    <n v="5"/>
    <x v="1422"/>
    <x v="1"/>
  </r>
  <r>
    <n v="8696"/>
    <d v="2018-05-28T00:00:00"/>
    <x v="5"/>
    <x v="2"/>
    <n v="4460"/>
    <x v="1"/>
    <x v="0"/>
    <x v="0"/>
    <n v="0"/>
    <s v="$50K - $70K"/>
    <x v="1"/>
    <s v="Washington"/>
    <x v="0"/>
    <x v="0"/>
    <s v="Eggs"/>
    <x v="34"/>
    <n v="5"/>
    <x v="1974"/>
    <x v="1"/>
  </r>
  <r>
    <n v="8697"/>
    <d v="2018-05-28T00:00:00"/>
    <x v="5"/>
    <x v="2"/>
    <n v="8510"/>
    <x v="0"/>
    <x v="1"/>
    <x v="0"/>
    <n v="3"/>
    <s v="$30K - $50K"/>
    <x v="19"/>
    <s v="Mexico City"/>
    <x v="1"/>
    <x v="0"/>
    <s v="Snack Foods"/>
    <x v="0"/>
    <n v="5"/>
    <x v="504"/>
    <x v="0"/>
  </r>
  <r>
    <n v="8698"/>
    <d v="2018-05-28T00:00:00"/>
    <x v="5"/>
    <x v="2"/>
    <n v="5716"/>
    <x v="0"/>
    <x v="1"/>
    <x v="1"/>
    <n v="1"/>
    <s v="$10K - $30K"/>
    <x v="22"/>
    <s v="Mexico City"/>
    <x v="1"/>
    <x v="0"/>
    <s v="Produce"/>
    <x v="1"/>
    <n v="5"/>
    <x v="2437"/>
    <x v="0"/>
  </r>
  <r>
    <n v="8699"/>
    <d v="2018-05-28T00:00:00"/>
    <x v="5"/>
    <x v="2"/>
    <n v="7857"/>
    <x v="0"/>
    <x v="0"/>
    <x v="0"/>
    <n v="3"/>
    <s v="$30K - $50K"/>
    <x v="10"/>
    <s v="Washington"/>
    <x v="0"/>
    <x v="0"/>
    <s v="Starchy Foods"/>
    <x v="31"/>
    <n v="7"/>
    <x v="2505"/>
    <x v="1"/>
  </r>
  <r>
    <n v="8700"/>
    <d v="2018-05-28T00:00:00"/>
    <x v="5"/>
    <x v="2"/>
    <n v="3968"/>
    <x v="0"/>
    <x v="0"/>
    <x v="1"/>
    <n v="1"/>
    <s v="$30K - $50K"/>
    <x v="7"/>
    <s v="California"/>
    <x v="0"/>
    <x v="0"/>
    <s v="Canned Foods"/>
    <x v="1"/>
    <n v="4"/>
    <x v="444"/>
    <x v="0"/>
  </r>
  <r>
    <n v="8701"/>
    <d v="2018-05-28T00:00:00"/>
    <x v="5"/>
    <x v="2"/>
    <n v="2221"/>
    <x v="1"/>
    <x v="0"/>
    <x v="1"/>
    <n v="1"/>
    <s v="$30K - $50K"/>
    <x v="17"/>
    <s v="Zacatecas"/>
    <x v="1"/>
    <x v="0"/>
    <s v="Frozen Foods"/>
    <x v="1"/>
    <n v="5"/>
    <x v="221"/>
    <x v="1"/>
  </r>
  <r>
    <n v="8702"/>
    <d v="2018-05-28T00:00:00"/>
    <x v="5"/>
    <x v="2"/>
    <n v="9619"/>
    <x v="1"/>
    <x v="1"/>
    <x v="0"/>
    <n v="3"/>
    <s v="$30K - $50K"/>
    <x v="2"/>
    <s v="Oregon"/>
    <x v="0"/>
    <x v="0"/>
    <s v="Produce"/>
    <x v="1"/>
    <n v="4"/>
    <x v="2506"/>
    <x v="1"/>
  </r>
  <r>
    <n v="8703"/>
    <d v="2018-05-28T00:00:00"/>
    <x v="5"/>
    <x v="2"/>
    <n v="9370"/>
    <x v="0"/>
    <x v="0"/>
    <x v="0"/>
    <n v="2"/>
    <s v="$90K - $110K"/>
    <x v="7"/>
    <s v="California"/>
    <x v="0"/>
    <x v="0"/>
    <s v="Frozen Foods"/>
    <x v="29"/>
    <n v="5"/>
    <x v="493"/>
    <x v="0"/>
  </r>
  <r>
    <n v="8704"/>
    <d v="2018-05-28T00:00:00"/>
    <x v="5"/>
    <x v="2"/>
    <n v="1796"/>
    <x v="0"/>
    <x v="0"/>
    <x v="1"/>
    <n v="2"/>
    <s v="$30K - $50K"/>
    <x v="6"/>
    <s v="Washington"/>
    <x v="0"/>
    <x v="1"/>
    <s v="Alcoholic Beverages"/>
    <x v="18"/>
    <n v="2"/>
    <x v="2504"/>
    <x v="0"/>
  </r>
  <r>
    <n v="8705"/>
    <d v="2018-05-29T00:00:00"/>
    <x v="5"/>
    <x v="2"/>
    <n v="2808"/>
    <x v="1"/>
    <x v="1"/>
    <x v="0"/>
    <n v="1"/>
    <s v="$30K - $50K"/>
    <x v="4"/>
    <s v="Oregon"/>
    <x v="0"/>
    <x v="0"/>
    <s v="Eggs"/>
    <x v="34"/>
    <n v="3"/>
    <x v="1489"/>
    <x v="0"/>
  </r>
  <r>
    <n v="8706"/>
    <d v="2018-05-29T00:00:00"/>
    <x v="5"/>
    <x v="2"/>
    <n v="3656"/>
    <x v="1"/>
    <x v="0"/>
    <x v="1"/>
    <n v="3"/>
    <s v="$50K - $70K"/>
    <x v="2"/>
    <s v="Oregon"/>
    <x v="0"/>
    <x v="0"/>
    <s v="Produce"/>
    <x v="1"/>
    <n v="3"/>
    <x v="485"/>
    <x v="1"/>
  </r>
  <r>
    <n v="8707"/>
    <d v="2018-05-29T00:00:00"/>
    <x v="5"/>
    <x v="2"/>
    <n v="5290"/>
    <x v="1"/>
    <x v="0"/>
    <x v="1"/>
    <n v="1"/>
    <s v="$30K - $50K"/>
    <x v="15"/>
    <s v="British Columbia"/>
    <x v="2"/>
    <x v="0"/>
    <s v="Snack Foods"/>
    <x v="0"/>
    <n v="3"/>
    <x v="2507"/>
    <x v="1"/>
  </r>
  <r>
    <n v="8708"/>
    <d v="2018-05-29T00:00:00"/>
    <x v="5"/>
    <x v="2"/>
    <n v="9919"/>
    <x v="0"/>
    <x v="0"/>
    <x v="0"/>
    <n v="2"/>
    <s v="$10K - $30K"/>
    <x v="15"/>
    <s v="British Columbia"/>
    <x v="2"/>
    <x v="2"/>
    <s v="Household"/>
    <x v="20"/>
    <n v="4"/>
    <x v="753"/>
    <x v="1"/>
  </r>
  <r>
    <n v="8709"/>
    <d v="2018-05-29T00:00:00"/>
    <x v="5"/>
    <x v="2"/>
    <n v="1003"/>
    <x v="1"/>
    <x v="1"/>
    <x v="0"/>
    <n v="3"/>
    <s v="$30K - $50K"/>
    <x v="8"/>
    <s v="Washington"/>
    <x v="0"/>
    <x v="0"/>
    <s v="Snack Foods"/>
    <x v="0"/>
    <n v="3"/>
    <x v="1612"/>
    <x v="1"/>
  </r>
  <r>
    <n v="8710"/>
    <d v="2018-05-29T00:00:00"/>
    <x v="5"/>
    <x v="2"/>
    <n v="1050"/>
    <x v="0"/>
    <x v="0"/>
    <x v="0"/>
    <n v="1"/>
    <s v="$90K - $110K"/>
    <x v="14"/>
    <s v="Yucatán"/>
    <x v="1"/>
    <x v="2"/>
    <s v="Household"/>
    <x v="11"/>
    <n v="5"/>
    <x v="91"/>
    <x v="1"/>
  </r>
  <r>
    <n v="8711"/>
    <d v="2018-05-29T00:00:00"/>
    <x v="5"/>
    <x v="2"/>
    <n v="5642"/>
    <x v="1"/>
    <x v="0"/>
    <x v="1"/>
    <n v="4"/>
    <s v="$30K - $50K"/>
    <x v="14"/>
    <s v="Yucatán"/>
    <x v="1"/>
    <x v="0"/>
    <s v="Snack Foods"/>
    <x v="0"/>
    <n v="6"/>
    <x v="386"/>
    <x v="1"/>
  </r>
  <r>
    <n v="8712"/>
    <d v="2018-05-29T00:00:00"/>
    <x v="5"/>
    <x v="2"/>
    <n v="5810"/>
    <x v="1"/>
    <x v="0"/>
    <x v="0"/>
    <n v="2"/>
    <s v="$30K - $50K"/>
    <x v="4"/>
    <s v="Oregon"/>
    <x v="0"/>
    <x v="2"/>
    <s v="Health and Hygiene"/>
    <x v="23"/>
    <n v="5"/>
    <x v="2508"/>
    <x v="0"/>
  </r>
  <r>
    <n v="8713"/>
    <d v="2018-05-29T00:00:00"/>
    <x v="5"/>
    <x v="2"/>
    <n v="4259"/>
    <x v="1"/>
    <x v="0"/>
    <x v="1"/>
    <n v="1"/>
    <s v="$10K - $30K"/>
    <x v="10"/>
    <s v="Washington"/>
    <x v="0"/>
    <x v="0"/>
    <s v="Produce"/>
    <x v="1"/>
    <n v="5"/>
    <x v="631"/>
    <x v="1"/>
  </r>
  <r>
    <n v="8714"/>
    <d v="2018-05-29T00:00:00"/>
    <x v="5"/>
    <x v="2"/>
    <n v="7717"/>
    <x v="0"/>
    <x v="1"/>
    <x v="0"/>
    <n v="2"/>
    <s v="$30K - $50K"/>
    <x v="2"/>
    <s v="Oregon"/>
    <x v="0"/>
    <x v="0"/>
    <s v="Produce"/>
    <x v="1"/>
    <n v="3"/>
    <x v="64"/>
    <x v="1"/>
  </r>
  <r>
    <n v="8715"/>
    <d v="2018-05-29T00:00:00"/>
    <x v="5"/>
    <x v="2"/>
    <n v="8245"/>
    <x v="1"/>
    <x v="0"/>
    <x v="0"/>
    <n v="0"/>
    <s v="$10K - $30K"/>
    <x v="20"/>
    <s v="Guerrero"/>
    <x v="1"/>
    <x v="0"/>
    <s v="Canned Products"/>
    <x v="12"/>
    <n v="4"/>
    <x v="257"/>
    <x v="1"/>
  </r>
  <r>
    <n v="8716"/>
    <d v="2018-05-29T00:00:00"/>
    <x v="5"/>
    <x v="2"/>
    <n v="568"/>
    <x v="1"/>
    <x v="0"/>
    <x v="1"/>
    <n v="1"/>
    <s v="$30K - $50K"/>
    <x v="19"/>
    <s v="Mexico City"/>
    <x v="1"/>
    <x v="0"/>
    <s v="Produce"/>
    <x v="26"/>
    <n v="4"/>
    <x v="915"/>
    <x v="1"/>
  </r>
  <r>
    <n v="8717"/>
    <d v="2018-05-29T00:00:00"/>
    <x v="5"/>
    <x v="2"/>
    <n v="3234"/>
    <x v="0"/>
    <x v="1"/>
    <x v="0"/>
    <n v="2"/>
    <s v="$10K - $30K"/>
    <x v="13"/>
    <s v="Veracruz"/>
    <x v="1"/>
    <x v="0"/>
    <s v="Canned Foods"/>
    <x v="6"/>
    <n v="4"/>
    <x v="666"/>
    <x v="1"/>
  </r>
  <r>
    <n v="8718"/>
    <d v="2018-05-29T00:00:00"/>
    <x v="5"/>
    <x v="2"/>
    <n v="9822"/>
    <x v="1"/>
    <x v="1"/>
    <x v="1"/>
    <n v="4"/>
    <s v="$50K - $70K"/>
    <x v="15"/>
    <s v="British Columbia"/>
    <x v="2"/>
    <x v="2"/>
    <s v="Health and Hygiene"/>
    <x v="13"/>
    <n v="5"/>
    <x v="399"/>
    <x v="0"/>
  </r>
  <r>
    <n v="8719"/>
    <d v="2018-05-29T00:00:00"/>
    <x v="5"/>
    <x v="2"/>
    <n v="4397"/>
    <x v="1"/>
    <x v="0"/>
    <x v="1"/>
    <n v="2"/>
    <s v="$30K - $50K"/>
    <x v="12"/>
    <s v="Washington"/>
    <x v="0"/>
    <x v="0"/>
    <s v="Snacks"/>
    <x v="2"/>
    <n v="3"/>
    <x v="2509"/>
    <x v="1"/>
  </r>
  <r>
    <n v="8720"/>
    <d v="2018-05-29T00:00:00"/>
    <x v="5"/>
    <x v="2"/>
    <n v="9984"/>
    <x v="1"/>
    <x v="0"/>
    <x v="0"/>
    <n v="1"/>
    <s v="$50K - $70K"/>
    <x v="20"/>
    <s v="Guerrero"/>
    <x v="1"/>
    <x v="0"/>
    <s v="Canned Foods"/>
    <x v="6"/>
    <n v="4"/>
    <x v="1586"/>
    <x v="0"/>
  </r>
  <r>
    <n v="8721"/>
    <d v="2018-05-29T00:00:00"/>
    <x v="5"/>
    <x v="2"/>
    <n v="2118"/>
    <x v="0"/>
    <x v="0"/>
    <x v="1"/>
    <n v="4"/>
    <s v="$10K - $30K"/>
    <x v="14"/>
    <s v="Yucatán"/>
    <x v="1"/>
    <x v="2"/>
    <s v="Household"/>
    <x v="24"/>
    <n v="4"/>
    <x v="1493"/>
    <x v="1"/>
  </r>
  <r>
    <n v="8722"/>
    <d v="2018-05-29T00:00:00"/>
    <x v="5"/>
    <x v="2"/>
    <n v="4319"/>
    <x v="1"/>
    <x v="0"/>
    <x v="0"/>
    <n v="3"/>
    <s v="$50K - $70K"/>
    <x v="13"/>
    <s v="Veracruz"/>
    <x v="1"/>
    <x v="0"/>
    <s v="Produce"/>
    <x v="26"/>
    <n v="3"/>
    <x v="692"/>
    <x v="1"/>
  </r>
  <r>
    <n v="8723"/>
    <d v="2018-05-29T00:00:00"/>
    <x v="5"/>
    <x v="2"/>
    <n v="7131"/>
    <x v="1"/>
    <x v="0"/>
    <x v="0"/>
    <n v="2"/>
    <s v="$110K - $130K"/>
    <x v="2"/>
    <s v="Oregon"/>
    <x v="0"/>
    <x v="0"/>
    <s v="Snack Foods"/>
    <x v="0"/>
    <n v="4"/>
    <x v="1335"/>
    <x v="1"/>
  </r>
  <r>
    <n v="8724"/>
    <d v="2018-05-29T00:00:00"/>
    <x v="5"/>
    <x v="2"/>
    <n v="6582"/>
    <x v="0"/>
    <x v="1"/>
    <x v="0"/>
    <n v="2"/>
    <s v="$10K - $30K"/>
    <x v="15"/>
    <s v="British Columbia"/>
    <x v="2"/>
    <x v="0"/>
    <s v="Produce"/>
    <x v="12"/>
    <n v="4"/>
    <x v="65"/>
    <x v="0"/>
  </r>
  <r>
    <n v="8725"/>
    <d v="2018-05-29T00:00:00"/>
    <x v="5"/>
    <x v="2"/>
    <n v="1494"/>
    <x v="0"/>
    <x v="1"/>
    <x v="0"/>
    <n v="4"/>
    <s v="$10K - $30K"/>
    <x v="23"/>
    <s v="Jalisco"/>
    <x v="1"/>
    <x v="0"/>
    <s v="Dairy"/>
    <x v="15"/>
    <n v="4"/>
    <x v="2510"/>
    <x v="0"/>
  </r>
  <r>
    <n v="8726"/>
    <d v="2018-05-29T00:00:00"/>
    <x v="5"/>
    <x v="2"/>
    <n v="2176"/>
    <x v="0"/>
    <x v="1"/>
    <x v="0"/>
    <n v="5"/>
    <s v="$10K - $30K"/>
    <x v="19"/>
    <s v="Mexico City"/>
    <x v="1"/>
    <x v="0"/>
    <s v="Snack Foods"/>
    <x v="0"/>
    <n v="5"/>
    <x v="2511"/>
    <x v="1"/>
  </r>
  <r>
    <n v="8727"/>
    <d v="2018-05-29T00:00:00"/>
    <x v="5"/>
    <x v="2"/>
    <n v="3228"/>
    <x v="1"/>
    <x v="0"/>
    <x v="1"/>
    <n v="0"/>
    <s v="$50K - $70K"/>
    <x v="7"/>
    <s v="California"/>
    <x v="0"/>
    <x v="0"/>
    <s v="Snack Foods"/>
    <x v="0"/>
    <n v="5"/>
    <x v="2252"/>
    <x v="0"/>
  </r>
  <r>
    <n v="8728"/>
    <d v="2018-05-29T00:00:00"/>
    <x v="5"/>
    <x v="2"/>
    <n v="2628"/>
    <x v="1"/>
    <x v="0"/>
    <x v="0"/>
    <n v="3"/>
    <s v="$130K - $150K"/>
    <x v="15"/>
    <s v="British Columbia"/>
    <x v="2"/>
    <x v="0"/>
    <s v="Frozen Foods"/>
    <x v="33"/>
    <n v="3"/>
    <x v="1697"/>
    <x v="1"/>
  </r>
  <r>
    <n v="8729"/>
    <d v="2018-05-29T00:00:00"/>
    <x v="5"/>
    <x v="2"/>
    <n v="4285"/>
    <x v="0"/>
    <x v="0"/>
    <x v="0"/>
    <n v="1"/>
    <s v="$30K - $50K"/>
    <x v="14"/>
    <s v="Yucatán"/>
    <x v="1"/>
    <x v="2"/>
    <s v="Health and Hygiene"/>
    <x v="8"/>
    <n v="5"/>
    <x v="1960"/>
    <x v="1"/>
  </r>
  <r>
    <n v="8730"/>
    <d v="2018-05-29T00:00:00"/>
    <x v="5"/>
    <x v="2"/>
    <n v="5509"/>
    <x v="1"/>
    <x v="1"/>
    <x v="0"/>
    <n v="5"/>
    <s v="$130K - $150K"/>
    <x v="23"/>
    <s v="Jalisco"/>
    <x v="1"/>
    <x v="0"/>
    <s v="Produce"/>
    <x v="12"/>
    <n v="4"/>
    <x v="209"/>
    <x v="0"/>
  </r>
  <r>
    <n v="8731"/>
    <d v="2018-05-29T00:00:00"/>
    <x v="5"/>
    <x v="2"/>
    <n v="423"/>
    <x v="0"/>
    <x v="0"/>
    <x v="0"/>
    <n v="5"/>
    <s v="$10K - $30K"/>
    <x v="15"/>
    <s v="British Columbia"/>
    <x v="2"/>
    <x v="0"/>
    <s v="Frozen Foods"/>
    <x v="1"/>
    <n v="5"/>
    <x v="1788"/>
    <x v="1"/>
  </r>
  <r>
    <n v="8732"/>
    <d v="2018-05-29T00:00:00"/>
    <x v="5"/>
    <x v="2"/>
    <n v="9492"/>
    <x v="1"/>
    <x v="1"/>
    <x v="0"/>
    <n v="5"/>
    <s v="$150K +"/>
    <x v="15"/>
    <s v="British Columbia"/>
    <x v="2"/>
    <x v="0"/>
    <s v="Snack Foods"/>
    <x v="0"/>
    <n v="3"/>
    <x v="924"/>
    <x v="1"/>
  </r>
  <r>
    <n v="8733"/>
    <d v="2018-05-29T00:00:00"/>
    <x v="5"/>
    <x v="2"/>
    <n v="1965"/>
    <x v="0"/>
    <x v="1"/>
    <x v="0"/>
    <n v="3"/>
    <s v="$30K - $50K"/>
    <x v="8"/>
    <s v="Washington"/>
    <x v="0"/>
    <x v="2"/>
    <s v="Household"/>
    <x v="41"/>
    <n v="6"/>
    <x v="275"/>
    <x v="1"/>
  </r>
  <r>
    <n v="8734"/>
    <d v="2018-05-30T00:00:00"/>
    <x v="5"/>
    <x v="2"/>
    <n v="1376"/>
    <x v="1"/>
    <x v="1"/>
    <x v="0"/>
    <n v="5"/>
    <s v="$110K - $130K"/>
    <x v="21"/>
    <s v="Mexico City"/>
    <x v="1"/>
    <x v="0"/>
    <s v="Dairy"/>
    <x v="15"/>
    <n v="3"/>
    <x v="104"/>
    <x v="0"/>
  </r>
  <r>
    <n v="8735"/>
    <d v="2018-05-30T00:00:00"/>
    <x v="5"/>
    <x v="2"/>
    <n v="4556"/>
    <x v="1"/>
    <x v="0"/>
    <x v="1"/>
    <n v="2"/>
    <s v="$30K - $50K"/>
    <x v="4"/>
    <s v="Oregon"/>
    <x v="0"/>
    <x v="0"/>
    <s v="Canned Foods"/>
    <x v="6"/>
    <n v="3"/>
    <x v="1885"/>
    <x v="1"/>
  </r>
  <r>
    <n v="8736"/>
    <d v="2018-05-30T00:00:00"/>
    <x v="5"/>
    <x v="2"/>
    <n v="7685"/>
    <x v="0"/>
    <x v="0"/>
    <x v="0"/>
    <n v="2"/>
    <s v="$30K - $50K"/>
    <x v="21"/>
    <s v="Mexico City"/>
    <x v="1"/>
    <x v="1"/>
    <s v="Beverages"/>
    <x v="3"/>
    <n v="3"/>
    <x v="111"/>
    <x v="1"/>
  </r>
  <r>
    <n v="8737"/>
    <d v="2018-05-30T00:00:00"/>
    <x v="5"/>
    <x v="2"/>
    <n v="7810"/>
    <x v="0"/>
    <x v="0"/>
    <x v="1"/>
    <n v="5"/>
    <s v="$10K - $30K"/>
    <x v="1"/>
    <s v="Washington"/>
    <x v="0"/>
    <x v="0"/>
    <s v="Snack Foods"/>
    <x v="0"/>
    <n v="3"/>
    <x v="92"/>
    <x v="1"/>
  </r>
  <r>
    <n v="8738"/>
    <d v="2018-05-30T00:00:00"/>
    <x v="5"/>
    <x v="2"/>
    <n v="3974"/>
    <x v="0"/>
    <x v="0"/>
    <x v="0"/>
    <n v="2"/>
    <s v="$30K - $50K"/>
    <x v="15"/>
    <s v="British Columbia"/>
    <x v="2"/>
    <x v="0"/>
    <s v="Canned Foods"/>
    <x v="43"/>
    <n v="4"/>
    <x v="1877"/>
    <x v="1"/>
  </r>
  <r>
    <n v="8739"/>
    <d v="2018-05-30T00:00:00"/>
    <x v="5"/>
    <x v="2"/>
    <n v="6081"/>
    <x v="1"/>
    <x v="1"/>
    <x v="0"/>
    <n v="4"/>
    <s v="$30K - $50K"/>
    <x v="13"/>
    <s v="Veracruz"/>
    <x v="1"/>
    <x v="0"/>
    <s v="Meat"/>
    <x v="14"/>
    <n v="4"/>
    <x v="446"/>
    <x v="1"/>
  </r>
  <r>
    <n v="8740"/>
    <d v="2018-05-30T00:00:00"/>
    <x v="5"/>
    <x v="2"/>
    <n v="7189"/>
    <x v="0"/>
    <x v="0"/>
    <x v="0"/>
    <n v="4"/>
    <s v="$50K - $70K"/>
    <x v="4"/>
    <s v="Oregon"/>
    <x v="0"/>
    <x v="0"/>
    <s v="Dairy"/>
    <x v="15"/>
    <n v="4"/>
    <x v="1327"/>
    <x v="1"/>
  </r>
  <r>
    <n v="8741"/>
    <d v="2018-05-30T00:00:00"/>
    <x v="5"/>
    <x v="2"/>
    <n v="3048"/>
    <x v="1"/>
    <x v="0"/>
    <x v="0"/>
    <n v="1"/>
    <s v="$10K - $30K"/>
    <x v="10"/>
    <s v="Washington"/>
    <x v="0"/>
    <x v="0"/>
    <s v="Canned Foods"/>
    <x v="6"/>
    <n v="3"/>
    <x v="848"/>
    <x v="1"/>
  </r>
  <r>
    <n v="8742"/>
    <d v="2018-05-30T00:00:00"/>
    <x v="5"/>
    <x v="2"/>
    <n v="3174"/>
    <x v="0"/>
    <x v="1"/>
    <x v="1"/>
    <n v="5"/>
    <s v="$130K - $150K"/>
    <x v="16"/>
    <s v="Zacatecas"/>
    <x v="1"/>
    <x v="0"/>
    <s v="Deli"/>
    <x v="14"/>
    <n v="5"/>
    <x v="1176"/>
    <x v="1"/>
  </r>
  <r>
    <n v="8743"/>
    <d v="2018-05-30T00:00:00"/>
    <x v="5"/>
    <x v="2"/>
    <n v="3823"/>
    <x v="1"/>
    <x v="0"/>
    <x v="0"/>
    <n v="2"/>
    <s v="$10K - $30K"/>
    <x v="20"/>
    <s v="Guerrero"/>
    <x v="1"/>
    <x v="0"/>
    <s v="Frozen Foods"/>
    <x v="1"/>
    <n v="3"/>
    <x v="462"/>
    <x v="1"/>
  </r>
  <r>
    <n v="8744"/>
    <d v="2018-05-30T00:00:00"/>
    <x v="5"/>
    <x v="2"/>
    <n v="498"/>
    <x v="1"/>
    <x v="0"/>
    <x v="1"/>
    <n v="1"/>
    <s v="$50K - $70K"/>
    <x v="14"/>
    <s v="Yucatán"/>
    <x v="1"/>
    <x v="0"/>
    <s v="Breakfast Foods"/>
    <x v="5"/>
    <n v="3"/>
    <x v="1444"/>
    <x v="1"/>
  </r>
  <r>
    <n v="8745"/>
    <d v="2018-05-30T00:00:00"/>
    <x v="5"/>
    <x v="2"/>
    <n v="2647"/>
    <x v="1"/>
    <x v="0"/>
    <x v="0"/>
    <n v="2"/>
    <s v="$50K - $70K"/>
    <x v="3"/>
    <s v="California"/>
    <x v="0"/>
    <x v="0"/>
    <s v="Snack Foods"/>
    <x v="0"/>
    <n v="6"/>
    <x v="2056"/>
    <x v="0"/>
  </r>
  <r>
    <n v="8746"/>
    <d v="2018-05-30T00:00:00"/>
    <x v="5"/>
    <x v="2"/>
    <n v="9797"/>
    <x v="0"/>
    <x v="1"/>
    <x v="0"/>
    <n v="5"/>
    <s v="$50K - $70K"/>
    <x v="12"/>
    <s v="Washington"/>
    <x v="0"/>
    <x v="0"/>
    <s v="Snack Foods"/>
    <x v="0"/>
    <n v="4"/>
    <x v="2512"/>
    <x v="1"/>
  </r>
  <r>
    <n v="8747"/>
    <d v="2018-05-30T00:00:00"/>
    <x v="5"/>
    <x v="2"/>
    <n v="6829"/>
    <x v="1"/>
    <x v="0"/>
    <x v="1"/>
    <n v="0"/>
    <s v="$30K - $50K"/>
    <x v="7"/>
    <s v="California"/>
    <x v="0"/>
    <x v="0"/>
    <s v="Baking Goods"/>
    <x v="32"/>
    <n v="2"/>
    <x v="514"/>
    <x v="0"/>
  </r>
  <r>
    <n v="8748"/>
    <d v="2018-05-30T00:00:00"/>
    <x v="5"/>
    <x v="2"/>
    <n v="2507"/>
    <x v="0"/>
    <x v="0"/>
    <x v="1"/>
    <n v="4"/>
    <s v="$10K - $30K"/>
    <x v="1"/>
    <s v="Washington"/>
    <x v="0"/>
    <x v="0"/>
    <s v="Seafood"/>
    <x v="21"/>
    <n v="4"/>
    <x v="1351"/>
    <x v="1"/>
  </r>
  <r>
    <n v="8749"/>
    <d v="2018-05-30T00:00:00"/>
    <x v="5"/>
    <x v="2"/>
    <n v="8915"/>
    <x v="1"/>
    <x v="0"/>
    <x v="1"/>
    <n v="2"/>
    <s v="$10K - $30K"/>
    <x v="17"/>
    <s v="Zacatecas"/>
    <x v="1"/>
    <x v="0"/>
    <s v="Baked Goods"/>
    <x v="25"/>
    <n v="4"/>
    <x v="1367"/>
    <x v="1"/>
  </r>
  <r>
    <n v="8750"/>
    <d v="2018-05-30T00:00:00"/>
    <x v="5"/>
    <x v="2"/>
    <n v="2244"/>
    <x v="0"/>
    <x v="0"/>
    <x v="1"/>
    <n v="5"/>
    <s v="$70K - $90K"/>
    <x v="8"/>
    <s v="Washington"/>
    <x v="0"/>
    <x v="2"/>
    <s v="Periodicals"/>
    <x v="17"/>
    <n v="6"/>
    <x v="1743"/>
    <x v="0"/>
  </r>
  <r>
    <n v="8751"/>
    <d v="2018-05-30T00:00:00"/>
    <x v="5"/>
    <x v="2"/>
    <n v="3852"/>
    <x v="0"/>
    <x v="1"/>
    <x v="0"/>
    <n v="1"/>
    <s v="$50K - $70K"/>
    <x v="7"/>
    <s v="California"/>
    <x v="0"/>
    <x v="0"/>
    <s v="Frozen Foods"/>
    <x v="5"/>
    <n v="5"/>
    <x v="754"/>
    <x v="0"/>
  </r>
  <r>
    <n v="8752"/>
    <d v="2018-05-30T00:00:00"/>
    <x v="5"/>
    <x v="2"/>
    <n v="1770"/>
    <x v="1"/>
    <x v="0"/>
    <x v="1"/>
    <n v="5"/>
    <s v="$30K - $50K"/>
    <x v="17"/>
    <s v="Zacatecas"/>
    <x v="1"/>
    <x v="0"/>
    <s v="Produce"/>
    <x v="1"/>
    <n v="5"/>
    <x v="2149"/>
    <x v="1"/>
  </r>
  <r>
    <n v="8753"/>
    <d v="2018-05-30T00:00:00"/>
    <x v="5"/>
    <x v="2"/>
    <n v="2015"/>
    <x v="0"/>
    <x v="0"/>
    <x v="1"/>
    <n v="2"/>
    <s v="$50K - $70K"/>
    <x v="16"/>
    <s v="Zacatecas"/>
    <x v="1"/>
    <x v="0"/>
    <s v="Baked Goods"/>
    <x v="25"/>
    <n v="4"/>
    <x v="390"/>
    <x v="1"/>
  </r>
  <r>
    <n v="8754"/>
    <d v="2018-05-30T00:00:00"/>
    <x v="5"/>
    <x v="2"/>
    <n v="5869"/>
    <x v="1"/>
    <x v="0"/>
    <x v="0"/>
    <n v="1"/>
    <s v="$130K - $150K"/>
    <x v="4"/>
    <s v="Oregon"/>
    <x v="0"/>
    <x v="0"/>
    <s v="Produce"/>
    <x v="26"/>
    <n v="5"/>
    <x v="2048"/>
    <x v="1"/>
  </r>
  <r>
    <n v="8755"/>
    <d v="2018-05-30T00:00:00"/>
    <x v="5"/>
    <x v="2"/>
    <n v="3528"/>
    <x v="0"/>
    <x v="1"/>
    <x v="0"/>
    <n v="4"/>
    <s v="$30K - $50K"/>
    <x v="8"/>
    <s v="Washington"/>
    <x v="0"/>
    <x v="1"/>
    <s v="Beverages"/>
    <x v="36"/>
    <n v="6"/>
    <x v="390"/>
    <x v="1"/>
  </r>
  <r>
    <n v="8756"/>
    <d v="2018-05-30T00:00:00"/>
    <x v="5"/>
    <x v="2"/>
    <n v="8966"/>
    <x v="0"/>
    <x v="0"/>
    <x v="1"/>
    <n v="3"/>
    <s v="$50K - $70K"/>
    <x v="1"/>
    <s v="Washington"/>
    <x v="0"/>
    <x v="2"/>
    <s v="Health and Hygiene"/>
    <x v="8"/>
    <n v="6"/>
    <x v="1669"/>
    <x v="1"/>
  </r>
  <r>
    <n v="8757"/>
    <d v="2018-05-30T00:00:00"/>
    <x v="5"/>
    <x v="2"/>
    <n v="3761"/>
    <x v="0"/>
    <x v="0"/>
    <x v="1"/>
    <n v="4"/>
    <s v="$50K - $70K"/>
    <x v="13"/>
    <s v="Veracruz"/>
    <x v="1"/>
    <x v="2"/>
    <s v="Household"/>
    <x v="22"/>
    <n v="3"/>
    <x v="708"/>
    <x v="0"/>
  </r>
  <r>
    <n v="8758"/>
    <d v="2018-05-31T00:00:00"/>
    <x v="5"/>
    <x v="2"/>
    <n v="1052"/>
    <x v="0"/>
    <x v="1"/>
    <x v="1"/>
    <n v="1"/>
    <s v="$30K - $50K"/>
    <x v="3"/>
    <s v="California"/>
    <x v="0"/>
    <x v="2"/>
    <s v="Periodicals"/>
    <x v="17"/>
    <n v="3"/>
    <x v="787"/>
    <x v="1"/>
  </r>
  <r>
    <n v="8759"/>
    <d v="2018-05-31T00:00:00"/>
    <x v="5"/>
    <x v="2"/>
    <n v="4661"/>
    <x v="0"/>
    <x v="1"/>
    <x v="0"/>
    <n v="3"/>
    <s v="$30K - $50K"/>
    <x v="15"/>
    <s v="British Columbia"/>
    <x v="2"/>
    <x v="1"/>
    <s v="Alcoholic Beverages"/>
    <x v="18"/>
    <n v="6"/>
    <x v="892"/>
    <x v="0"/>
  </r>
  <r>
    <n v="8760"/>
    <d v="2018-05-31T00:00:00"/>
    <x v="5"/>
    <x v="2"/>
    <n v="3056"/>
    <x v="0"/>
    <x v="0"/>
    <x v="1"/>
    <n v="3"/>
    <s v="$50K - $70K"/>
    <x v="22"/>
    <s v="Mexico City"/>
    <x v="1"/>
    <x v="0"/>
    <s v="Produce"/>
    <x v="1"/>
    <n v="3"/>
    <x v="987"/>
    <x v="1"/>
  </r>
  <r>
    <n v="8761"/>
    <d v="2018-05-31T00:00:00"/>
    <x v="5"/>
    <x v="2"/>
    <n v="5909"/>
    <x v="1"/>
    <x v="0"/>
    <x v="1"/>
    <n v="1"/>
    <s v="$30K - $50K"/>
    <x v="4"/>
    <s v="Oregon"/>
    <x v="0"/>
    <x v="2"/>
    <s v="Periodicals"/>
    <x v="17"/>
    <n v="5"/>
    <x v="89"/>
    <x v="1"/>
  </r>
  <r>
    <n v="8762"/>
    <d v="2018-05-31T00:00:00"/>
    <x v="5"/>
    <x v="2"/>
    <n v="7569"/>
    <x v="0"/>
    <x v="1"/>
    <x v="0"/>
    <n v="0"/>
    <s v="$30K - $50K"/>
    <x v="4"/>
    <s v="Oregon"/>
    <x v="0"/>
    <x v="2"/>
    <s v="Household"/>
    <x v="22"/>
    <n v="5"/>
    <x v="504"/>
    <x v="1"/>
  </r>
  <r>
    <n v="8763"/>
    <d v="2018-05-31T00:00:00"/>
    <x v="5"/>
    <x v="2"/>
    <n v="4925"/>
    <x v="0"/>
    <x v="0"/>
    <x v="0"/>
    <n v="0"/>
    <s v="$50K - $70K"/>
    <x v="12"/>
    <s v="Washington"/>
    <x v="0"/>
    <x v="2"/>
    <s v="Household"/>
    <x v="22"/>
    <n v="2"/>
    <x v="256"/>
    <x v="1"/>
  </r>
  <r>
    <n v="8764"/>
    <d v="2018-05-31T00:00:00"/>
    <x v="5"/>
    <x v="2"/>
    <n v="3661"/>
    <x v="1"/>
    <x v="1"/>
    <x v="0"/>
    <n v="1"/>
    <s v="$110K - $130K"/>
    <x v="14"/>
    <s v="Yucatán"/>
    <x v="1"/>
    <x v="0"/>
    <s v="Frozen Foods"/>
    <x v="33"/>
    <n v="4"/>
    <x v="437"/>
    <x v="1"/>
  </r>
  <r>
    <n v="8765"/>
    <d v="2018-05-31T00:00:00"/>
    <x v="5"/>
    <x v="2"/>
    <n v="4499"/>
    <x v="1"/>
    <x v="1"/>
    <x v="0"/>
    <n v="4"/>
    <s v="$130K - $150K"/>
    <x v="4"/>
    <s v="Oregon"/>
    <x v="0"/>
    <x v="2"/>
    <s v="Health and Hygiene"/>
    <x v="13"/>
    <n v="5"/>
    <x v="2113"/>
    <x v="0"/>
  </r>
  <r>
    <n v="8766"/>
    <d v="2018-05-31T00:00:00"/>
    <x v="5"/>
    <x v="2"/>
    <n v="521"/>
    <x v="1"/>
    <x v="1"/>
    <x v="0"/>
    <n v="1"/>
    <s v="$30K - $50K"/>
    <x v="2"/>
    <s v="Oregon"/>
    <x v="0"/>
    <x v="1"/>
    <s v="Beverages"/>
    <x v="35"/>
    <n v="2"/>
    <x v="722"/>
    <x v="1"/>
  </r>
  <r>
    <n v="8767"/>
    <d v="2018-05-31T00:00:00"/>
    <x v="5"/>
    <x v="2"/>
    <n v="7517"/>
    <x v="1"/>
    <x v="1"/>
    <x v="1"/>
    <n v="4"/>
    <s v="$10K - $30K"/>
    <x v="0"/>
    <s v="California"/>
    <x v="0"/>
    <x v="0"/>
    <s v="Produce"/>
    <x v="1"/>
    <n v="5"/>
    <x v="2314"/>
    <x v="1"/>
  </r>
  <r>
    <n v="8768"/>
    <d v="2018-05-31T00:00:00"/>
    <x v="5"/>
    <x v="2"/>
    <n v="4676"/>
    <x v="0"/>
    <x v="1"/>
    <x v="0"/>
    <n v="0"/>
    <s v="$30K - $50K"/>
    <x v="12"/>
    <s v="Washington"/>
    <x v="0"/>
    <x v="0"/>
    <s v="Breakfast Foods"/>
    <x v="5"/>
    <n v="5"/>
    <x v="2197"/>
    <x v="1"/>
  </r>
  <r>
    <n v="8769"/>
    <d v="2018-05-31T00:00:00"/>
    <x v="5"/>
    <x v="2"/>
    <n v="3951"/>
    <x v="1"/>
    <x v="1"/>
    <x v="1"/>
    <n v="4"/>
    <s v="$110K - $130K"/>
    <x v="0"/>
    <s v="California"/>
    <x v="0"/>
    <x v="0"/>
    <s v="Meat"/>
    <x v="14"/>
    <n v="5"/>
    <x v="929"/>
    <x v="1"/>
  </r>
  <r>
    <n v="8770"/>
    <d v="2018-05-31T00:00:00"/>
    <x v="5"/>
    <x v="2"/>
    <n v="5249"/>
    <x v="0"/>
    <x v="0"/>
    <x v="1"/>
    <n v="4"/>
    <s v="$70K - $90K"/>
    <x v="3"/>
    <s v="California"/>
    <x v="0"/>
    <x v="0"/>
    <s v="Produce"/>
    <x v="1"/>
    <n v="4"/>
    <x v="1277"/>
    <x v="1"/>
  </r>
  <r>
    <n v="8771"/>
    <d v="2018-05-31T00:00:00"/>
    <x v="5"/>
    <x v="2"/>
    <n v="6560"/>
    <x v="0"/>
    <x v="0"/>
    <x v="0"/>
    <n v="5"/>
    <s v="$70K - $90K"/>
    <x v="8"/>
    <s v="Washington"/>
    <x v="0"/>
    <x v="0"/>
    <s v="Meat"/>
    <x v="14"/>
    <n v="2"/>
    <x v="992"/>
    <x v="1"/>
  </r>
  <r>
    <n v="8772"/>
    <d v="2018-05-31T00:00:00"/>
    <x v="5"/>
    <x v="2"/>
    <n v="291"/>
    <x v="1"/>
    <x v="0"/>
    <x v="0"/>
    <n v="1"/>
    <s v="$90K - $110K"/>
    <x v="15"/>
    <s v="British Columbia"/>
    <x v="2"/>
    <x v="0"/>
    <s v="Frozen Foods"/>
    <x v="33"/>
    <n v="3"/>
    <x v="920"/>
    <x v="1"/>
  </r>
  <r>
    <n v="8773"/>
    <d v="2018-05-31T00:00:00"/>
    <x v="5"/>
    <x v="2"/>
    <n v="8091"/>
    <x v="0"/>
    <x v="0"/>
    <x v="0"/>
    <n v="4"/>
    <s v="$90K - $110K"/>
    <x v="4"/>
    <s v="Oregon"/>
    <x v="0"/>
    <x v="1"/>
    <s v="Beverages"/>
    <x v="3"/>
    <n v="3"/>
    <x v="1647"/>
    <x v="1"/>
  </r>
  <r>
    <n v="8774"/>
    <d v="2018-05-31T00:00:00"/>
    <x v="5"/>
    <x v="2"/>
    <n v="1424"/>
    <x v="1"/>
    <x v="1"/>
    <x v="0"/>
    <n v="3"/>
    <s v="$30K - $50K"/>
    <x v="19"/>
    <s v="Mexico City"/>
    <x v="1"/>
    <x v="0"/>
    <s v="Snack Foods"/>
    <x v="0"/>
    <n v="3"/>
    <x v="847"/>
    <x v="1"/>
  </r>
  <r>
    <n v="8775"/>
    <d v="2018-05-31T00:00:00"/>
    <x v="5"/>
    <x v="2"/>
    <n v="9525"/>
    <x v="1"/>
    <x v="0"/>
    <x v="1"/>
    <n v="4"/>
    <s v="$10K - $30K"/>
    <x v="16"/>
    <s v="Zacatecas"/>
    <x v="1"/>
    <x v="0"/>
    <s v="Deli"/>
    <x v="14"/>
    <n v="6"/>
    <x v="715"/>
    <x v="1"/>
  </r>
  <r>
    <n v="8776"/>
    <d v="2018-05-31T00:00:00"/>
    <x v="5"/>
    <x v="2"/>
    <n v="6488"/>
    <x v="0"/>
    <x v="0"/>
    <x v="0"/>
    <n v="1"/>
    <s v="$10K - $30K"/>
    <x v="4"/>
    <s v="Oregon"/>
    <x v="0"/>
    <x v="0"/>
    <s v="Produce"/>
    <x v="1"/>
    <n v="5"/>
    <x v="1986"/>
    <x v="1"/>
  </r>
  <r>
    <n v="8777"/>
    <d v="2018-05-31T00:00:00"/>
    <x v="5"/>
    <x v="2"/>
    <n v="7356"/>
    <x v="0"/>
    <x v="1"/>
    <x v="1"/>
    <n v="4"/>
    <s v="$10K - $30K"/>
    <x v="14"/>
    <s v="Yucatán"/>
    <x v="1"/>
    <x v="1"/>
    <s v="Beverages"/>
    <x v="35"/>
    <n v="5"/>
    <x v="887"/>
    <x v="1"/>
  </r>
  <r>
    <n v="8778"/>
    <d v="2018-05-31T00:00:00"/>
    <x v="5"/>
    <x v="2"/>
    <n v="9421"/>
    <x v="1"/>
    <x v="0"/>
    <x v="1"/>
    <n v="3"/>
    <s v="$30K - $50K"/>
    <x v="11"/>
    <s v="Washington"/>
    <x v="0"/>
    <x v="0"/>
    <s v="Canned Foods"/>
    <x v="1"/>
    <n v="1"/>
    <x v="2513"/>
    <x v="1"/>
  </r>
  <r>
    <n v="8779"/>
    <d v="2018-05-31T00:00:00"/>
    <x v="5"/>
    <x v="2"/>
    <n v="5877"/>
    <x v="1"/>
    <x v="0"/>
    <x v="1"/>
    <n v="3"/>
    <s v="$10K - $30K"/>
    <x v="8"/>
    <s v="Washington"/>
    <x v="0"/>
    <x v="2"/>
    <s v="Health and Hygiene"/>
    <x v="23"/>
    <n v="6"/>
    <x v="2514"/>
    <x v="1"/>
  </r>
  <r>
    <n v="8780"/>
    <d v="2018-05-31T00:00:00"/>
    <x v="5"/>
    <x v="2"/>
    <n v="789"/>
    <x v="0"/>
    <x v="1"/>
    <x v="0"/>
    <n v="4"/>
    <s v="$50K - $70K"/>
    <x v="17"/>
    <s v="Zacatecas"/>
    <x v="1"/>
    <x v="1"/>
    <s v="Dairy"/>
    <x v="15"/>
    <n v="4"/>
    <x v="339"/>
    <x v="1"/>
  </r>
  <r>
    <n v="8781"/>
    <d v="2018-05-31T00:00:00"/>
    <x v="5"/>
    <x v="2"/>
    <n v="5099"/>
    <x v="0"/>
    <x v="1"/>
    <x v="0"/>
    <n v="1"/>
    <s v="$50K - $70K"/>
    <x v="16"/>
    <s v="Zacatecas"/>
    <x v="1"/>
    <x v="0"/>
    <s v="Frozen Foods"/>
    <x v="5"/>
    <n v="5"/>
    <x v="2341"/>
    <x v="1"/>
  </r>
  <r>
    <n v="8782"/>
    <d v="2018-05-31T00:00:00"/>
    <x v="5"/>
    <x v="2"/>
    <n v="5712"/>
    <x v="0"/>
    <x v="1"/>
    <x v="0"/>
    <n v="2"/>
    <s v="$70K - $90K"/>
    <x v="16"/>
    <s v="Zacatecas"/>
    <x v="1"/>
    <x v="0"/>
    <s v="Deli"/>
    <x v="14"/>
    <n v="4"/>
    <x v="2200"/>
    <x v="1"/>
  </r>
  <r>
    <n v="8783"/>
    <d v="2018-05-31T00:00:00"/>
    <x v="5"/>
    <x v="2"/>
    <n v="1350"/>
    <x v="1"/>
    <x v="1"/>
    <x v="0"/>
    <n v="5"/>
    <s v="$50K - $70K"/>
    <x v="15"/>
    <s v="British Columbia"/>
    <x v="2"/>
    <x v="0"/>
    <s v="Breakfast Foods"/>
    <x v="5"/>
    <n v="5"/>
    <x v="248"/>
    <x v="1"/>
  </r>
  <r>
    <n v="8784"/>
    <d v="2018-05-31T00:00:00"/>
    <x v="5"/>
    <x v="2"/>
    <n v="8204"/>
    <x v="1"/>
    <x v="0"/>
    <x v="1"/>
    <n v="3"/>
    <s v="$10K - $30K"/>
    <x v="14"/>
    <s v="Yucatán"/>
    <x v="1"/>
    <x v="0"/>
    <s v="Frozen Foods"/>
    <x v="29"/>
    <n v="4"/>
    <x v="275"/>
    <x v="1"/>
  </r>
  <r>
    <n v="8785"/>
    <d v="2018-05-31T00:00:00"/>
    <x v="5"/>
    <x v="2"/>
    <n v="8775"/>
    <x v="0"/>
    <x v="1"/>
    <x v="0"/>
    <n v="2"/>
    <s v="$130K - $150K"/>
    <x v="14"/>
    <s v="Mérida, Yucatán"/>
    <x v="1"/>
    <x v="1"/>
    <s v="Dairy"/>
    <x v="15"/>
    <n v="4"/>
    <x v="2515"/>
    <x v="1"/>
  </r>
  <r>
    <n v="8786"/>
    <d v="2018-05-31T00:00:00"/>
    <x v="5"/>
    <x v="2"/>
    <n v="1843"/>
    <x v="1"/>
    <x v="1"/>
    <x v="0"/>
    <n v="2"/>
    <s v="$50K - $70K"/>
    <x v="18"/>
    <s v="British Columbia"/>
    <x v="2"/>
    <x v="1"/>
    <s v="Beverages"/>
    <x v="35"/>
    <n v="5"/>
    <x v="1703"/>
    <x v="1"/>
  </r>
  <r>
    <n v="8787"/>
    <d v="2018-05-31T00:00:00"/>
    <x v="5"/>
    <x v="2"/>
    <n v="4731"/>
    <x v="0"/>
    <x v="0"/>
    <x v="1"/>
    <n v="3"/>
    <s v="$10K - $30K"/>
    <x v="17"/>
    <s v="Zacatecas"/>
    <x v="1"/>
    <x v="0"/>
    <s v="Baked Goods"/>
    <x v="25"/>
    <n v="4"/>
    <x v="1541"/>
    <x v="1"/>
  </r>
  <r>
    <n v="8788"/>
    <d v="2018-05-31T00:00:00"/>
    <x v="5"/>
    <x v="2"/>
    <n v="5102"/>
    <x v="0"/>
    <x v="0"/>
    <x v="0"/>
    <n v="0"/>
    <s v="$70K - $90K"/>
    <x v="14"/>
    <s v="Yucatán"/>
    <x v="1"/>
    <x v="0"/>
    <s v="Snack Foods"/>
    <x v="0"/>
    <n v="5"/>
    <x v="2516"/>
    <x v="1"/>
  </r>
  <r>
    <n v="8789"/>
    <d v="2018-05-31T00:00:00"/>
    <x v="5"/>
    <x v="2"/>
    <n v="8710"/>
    <x v="1"/>
    <x v="1"/>
    <x v="1"/>
    <n v="5"/>
    <s v="$30K - $50K"/>
    <x v="14"/>
    <s v="Yucatán"/>
    <x v="1"/>
    <x v="0"/>
    <s v="Breakfast Foods"/>
    <x v="5"/>
    <n v="3"/>
    <x v="2517"/>
    <x v="0"/>
  </r>
  <r>
    <n v="8790"/>
    <d v="2018-06-01T00:00:00"/>
    <x v="6"/>
    <x v="2"/>
    <n v="2646"/>
    <x v="0"/>
    <x v="1"/>
    <x v="0"/>
    <n v="2"/>
    <s v="$30K - $50K"/>
    <x v="16"/>
    <s v="Zacatecas"/>
    <x v="1"/>
    <x v="0"/>
    <s v="Produce"/>
    <x v="12"/>
    <n v="4"/>
    <x v="2164"/>
    <x v="0"/>
  </r>
  <r>
    <n v="8791"/>
    <d v="2018-06-01T00:00:00"/>
    <x v="6"/>
    <x v="2"/>
    <n v="6265"/>
    <x v="0"/>
    <x v="0"/>
    <x v="1"/>
    <n v="2"/>
    <s v="$10K - $30K"/>
    <x v="5"/>
    <s v="Washington"/>
    <x v="0"/>
    <x v="1"/>
    <s v="Beverages"/>
    <x v="3"/>
    <n v="6"/>
    <x v="1434"/>
    <x v="1"/>
  </r>
  <r>
    <n v="8792"/>
    <d v="2018-06-01T00:00:00"/>
    <x v="6"/>
    <x v="2"/>
    <n v="4150"/>
    <x v="1"/>
    <x v="1"/>
    <x v="0"/>
    <n v="3"/>
    <s v="$30K - $50K"/>
    <x v="16"/>
    <s v="Zacatecas"/>
    <x v="1"/>
    <x v="2"/>
    <s v="Health and Hygiene"/>
    <x v="23"/>
    <n v="3"/>
    <x v="101"/>
    <x v="0"/>
  </r>
  <r>
    <n v="8793"/>
    <d v="2018-06-01T00:00:00"/>
    <x v="6"/>
    <x v="2"/>
    <n v="9037"/>
    <x v="0"/>
    <x v="1"/>
    <x v="0"/>
    <n v="1"/>
    <s v="$10K - $30K"/>
    <x v="13"/>
    <s v="Veracruz"/>
    <x v="1"/>
    <x v="0"/>
    <s v="Baking Goods"/>
    <x v="32"/>
    <n v="4"/>
    <x v="500"/>
    <x v="1"/>
  </r>
  <r>
    <n v="8794"/>
    <d v="2018-06-01T00:00:00"/>
    <x v="6"/>
    <x v="2"/>
    <n v="6669"/>
    <x v="1"/>
    <x v="1"/>
    <x v="0"/>
    <n v="4"/>
    <s v="$50K - $70K"/>
    <x v="17"/>
    <s v="Zacatecas"/>
    <x v="1"/>
    <x v="0"/>
    <s v="Baking Goods"/>
    <x v="9"/>
    <n v="4"/>
    <x v="1339"/>
    <x v="1"/>
  </r>
  <r>
    <n v="8795"/>
    <d v="2018-06-01T00:00:00"/>
    <x v="6"/>
    <x v="2"/>
    <n v="133"/>
    <x v="1"/>
    <x v="1"/>
    <x v="0"/>
    <n v="1"/>
    <s v="$30K - $50K"/>
    <x v="0"/>
    <s v="California"/>
    <x v="0"/>
    <x v="0"/>
    <s v="Snack Foods"/>
    <x v="0"/>
    <n v="4"/>
    <x v="1304"/>
    <x v="1"/>
  </r>
  <r>
    <n v="8796"/>
    <d v="2018-06-01T00:00:00"/>
    <x v="6"/>
    <x v="2"/>
    <n v="6912"/>
    <x v="0"/>
    <x v="1"/>
    <x v="0"/>
    <n v="5"/>
    <s v="$10K - $30K"/>
    <x v="12"/>
    <s v="Washington"/>
    <x v="0"/>
    <x v="1"/>
    <s v="Beverages"/>
    <x v="36"/>
    <n v="5"/>
    <x v="2518"/>
    <x v="1"/>
  </r>
  <r>
    <n v="8797"/>
    <d v="2018-06-01T00:00:00"/>
    <x v="6"/>
    <x v="2"/>
    <n v="9134"/>
    <x v="1"/>
    <x v="1"/>
    <x v="0"/>
    <n v="5"/>
    <s v="$70K - $90K"/>
    <x v="5"/>
    <s v="Washington"/>
    <x v="0"/>
    <x v="0"/>
    <s v="Snack Foods"/>
    <x v="0"/>
    <n v="4"/>
    <x v="1832"/>
    <x v="1"/>
  </r>
  <r>
    <n v="8798"/>
    <d v="2018-06-01T00:00:00"/>
    <x v="6"/>
    <x v="2"/>
    <n v="1850"/>
    <x v="1"/>
    <x v="0"/>
    <x v="0"/>
    <n v="1"/>
    <s v="$130K - $150K"/>
    <x v="12"/>
    <s v="Washington"/>
    <x v="0"/>
    <x v="0"/>
    <s v="Baking Goods"/>
    <x v="32"/>
    <n v="3"/>
    <x v="1489"/>
    <x v="1"/>
  </r>
  <r>
    <n v="8799"/>
    <d v="2018-06-01T00:00:00"/>
    <x v="6"/>
    <x v="2"/>
    <n v="2176"/>
    <x v="0"/>
    <x v="1"/>
    <x v="0"/>
    <n v="5"/>
    <s v="$10K - $30K"/>
    <x v="21"/>
    <s v="Mexico City"/>
    <x v="1"/>
    <x v="2"/>
    <s v="Household"/>
    <x v="11"/>
    <n v="4"/>
    <x v="1689"/>
    <x v="1"/>
  </r>
  <r>
    <n v="8800"/>
    <d v="2018-06-01T00:00:00"/>
    <x v="6"/>
    <x v="2"/>
    <n v="6912"/>
    <x v="0"/>
    <x v="1"/>
    <x v="0"/>
    <n v="5"/>
    <s v="$10K - $30K"/>
    <x v="12"/>
    <s v="Washington"/>
    <x v="0"/>
    <x v="0"/>
    <s v="Produce"/>
    <x v="12"/>
    <n v="6"/>
    <x v="696"/>
    <x v="1"/>
  </r>
  <r>
    <n v="8801"/>
    <d v="2018-06-01T00:00:00"/>
    <x v="6"/>
    <x v="2"/>
    <n v="1871"/>
    <x v="0"/>
    <x v="1"/>
    <x v="1"/>
    <n v="0"/>
    <s v="$30K - $50K"/>
    <x v="17"/>
    <s v="Zacatecas"/>
    <x v="1"/>
    <x v="0"/>
    <s v="Snacks"/>
    <x v="2"/>
    <n v="5"/>
    <x v="1042"/>
    <x v="1"/>
  </r>
  <r>
    <n v="8802"/>
    <d v="2018-06-01T00:00:00"/>
    <x v="6"/>
    <x v="2"/>
    <n v="7454"/>
    <x v="1"/>
    <x v="1"/>
    <x v="0"/>
    <n v="2"/>
    <s v="$10K - $30K"/>
    <x v="15"/>
    <s v="British Columbia"/>
    <x v="2"/>
    <x v="2"/>
    <s v="Health and Hygiene"/>
    <x v="23"/>
    <n v="5"/>
    <x v="2519"/>
    <x v="0"/>
  </r>
  <r>
    <n v="8803"/>
    <d v="2018-06-01T00:00:00"/>
    <x v="6"/>
    <x v="2"/>
    <n v="8380"/>
    <x v="1"/>
    <x v="0"/>
    <x v="1"/>
    <n v="2"/>
    <s v="$30K - $50K"/>
    <x v="19"/>
    <s v="Mexico City"/>
    <x v="1"/>
    <x v="0"/>
    <s v="Produce"/>
    <x v="1"/>
    <n v="4"/>
    <x v="408"/>
    <x v="0"/>
  </r>
  <r>
    <n v="8804"/>
    <d v="2018-06-01T00:00:00"/>
    <x v="6"/>
    <x v="2"/>
    <n v="4936"/>
    <x v="1"/>
    <x v="0"/>
    <x v="0"/>
    <n v="2"/>
    <s v="$70K - $90K"/>
    <x v="21"/>
    <s v="Mexico City"/>
    <x v="1"/>
    <x v="0"/>
    <s v="Dairy"/>
    <x v="15"/>
    <n v="3"/>
    <x v="424"/>
    <x v="0"/>
  </r>
  <r>
    <n v="8805"/>
    <d v="2018-06-01T00:00:00"/>
    <x v="6"/>
    <x v="2"/>
    <n v="2513"/>
    <x v="1"/>
    <x v="0"/>
    <x v="1"/>
    <n v="2"/>
    <s v="$30K - $50K"/>
    <x v="2"/>
    <s v="Oregon"/>
    <x v="0"/>
    <x v="0"/>
    <s v="Baking Goods"/>
    <x v="9"/>
    <n v="4"/>
    <x v="302"/>
    <x v="1"/>
  </r>
  <r>
    <n v="8806"/>
    <d v="2018-06-01T00:00:00"/>
    <x v="6"/>
    <x v="2"/>
    <n v="1556"/>
    <x v="0"/>
    <x v="1"/>
    <x v="0"/>
    <n v="3"/>
    <s v="$50K - $70K"/>
    <x v="8"/>
    <s v="Washington"/>
    <x v="0"/>
    <x v="0"/>
    <s v="Deli"/>
    <x v="14"/>
    <n v="4"/>
    <x v="921"/>
    <x v="1"/>
  </r>
  <r>
    <n v="8807"/>
    <d v="2018-06-01T00:00:00"/>
    <x v="6"/>
    <x v="2"/>
    <n v="5844"/>
    <x v="1"/>
    <x v="0"/>
    <x v="0"/>
    <n v="4"/>
    <s v="$30K - $50K"/>
    <x v="8"/>
    <s v="Washington"/>
    <x v="0"/>
    <x v="0"/>
    <s v="Frozen Foods"/>
    <x v="33"/>
    <n v="4"/>
    <x v="1406"/>
    <x v="0"/>
  </r>
  <r>
    <n v="8808"/>
    <d v="2018-06-01T00:00:00"/>
    <x v="6"/>
    <x v="2"/>
    <n v="4731"/>
    <x v="0"/>
    <x v="0"/>
    <x v="1"/>
    <n v="3"/>
    <s v="$10K - $30K"/>
    <x v="17"/>
    <s v="Zacatecas"/>
    <x v="1"/>
    <x v="0"/>
    <s v="Eggs"/>
    <x v="34"/>
    <n v="4"/>
    <x v="2520"/>
    <x v="1"/>
  </r>
  <r>
    <n v="8809"/>
    <d v="2018-06-01T00:00:00"/>
    <x v="6"/>
    <x v="2"/>
    <n v="4635"/>
    <x v="1"/>
    <x v="1"/>
    <x v="1"/>
    <n v="4"/>
    <s v="$30K - $50K"/>
    <x v="7"/>
    <s v="California"/>
    <x v="0"/>
    <x v="0"/>
    <s v="Canned Foods"/>
    <x v="1"/>
    <n v="5"/>
    <x v="894"/>
    <x v="0"/>
  </r>
  <r>
    <n v="8810"/>
    <d v="2018-06-01T00:00:00"/>
    <x v="6"/>
    <x v="2"/>
    <n v="9574"/>
    <x v="0"/>
    <x v="1"/>
    <x v="0"/>
    <n v="4"/>
    <s v="$10K - $30K"/>
    <x v="20"/>
    <s v="Guerrero"/>
    <x v="1"/>
    <x v="2"/>
    <s v="Household"/>
    <x v="22"/>
    <n v="5"/>
    <x v="1200"/>
    <x v="0"/>
  </r>
  <r>
    <n v="8811"/>
    <d v="2018-06-01T00:00:00"/>
    <x v="6"/>
    <x v="2"/>
    <n v="993"/>
    <x v="1"/>
    <x v="1"/>
    <x v="0"/>
    <n v="3"/>
    <s v="$70K - $90K"/>
    <x v="4"/>
    <s v="Oregon"/>
    <x v="0"/>
    <x v="0"/>
    <s v="Eggs"/>
    <x v="34"/>
    <n v="2"/>
    <x v="1762"/>
    <x v="1"/>
  </r>
  <r>
    <n v="8812"/>
    <d v="2018-06-01T00:00:00"/>
    <x v="6"/>
    <x v="2"/>
    <n v="1395"/>
    <x v="1"/>
    <x v="0"/>
    <x v="0"/>
    <n v="1"/>
    <s v="$10K - $30K"/>
    <x v="15"/>
    <s v="British Columbia"/>
    <x v="2"/>
    <x v="0"/>
    <s v="Starchy Foods"/>
    <x v="31"/>
    <n v="3"/>
    <x v="1418"/>
    <x v="0"/>
  </r>
  <r>
    <n v="8813"/>
    <d v="2018-06-01T00:00:00"/>
    <x v="6"/>
    <x v="2"/>
    <n v="4761"/>
    <x v="0"/>
    <x v="1"/>
    <x v="0"/>
    <n v="2"/>
    <s v="$10K - $30K"/>
    <x v="14"/>
    <s v="Yucatán"/>
    <x v="1"/>
    <x v="1"/>
    <s v="Beverages"/>
    <x v="16"/>
    <n v="5"/>
    <x v="2521"/>
    <x v="1"/>
  </r>
  <r>
    <n v="8814"/>
    <d v="2018-06-01T00:00:00"/>
    <x v="6"/>
    <x v="2"/>
    <n v="467"/>
    <x v="0"/>
    <x v="0"/>
    <x v="1"/>
    <n v="1"/>
    <s v="$10K - $30K"/>
    <x v="4"/>
    <s v="Oregon"/>
    <x v="0"/>
    <x v="0"/>
    <s v="Dairy"/>
    <x v="15"/>
    <n v="5"/>
    <x v="432"/>
    <x v="1"/>
  </r>
  <r>
    <n v="8815"/>
    <d v="2018-06-01T00:00:00"/>
    <x v="6"/>
    <x v="2"/>
    <n v="3308"/>
    <x v="1"/>
    <x v="1"/>
    <x v="0"/>
    <n v="1"/>
    <s v="$150K +"/>
    <x v="4"/>
    <s v="Oregon"/>
    <x v="0"/>
    <x v="0"/>
    <s v="Snack Foods"/>
    <x v="0"/>
    <n v="4"/>
    <x v="741"/>
    <x v="1"/>
  </r>
  <r>
    <n v="8816"/>
    <d v="2018-06-02T00:00:00"/>
    <x v="6"/>
    <x v="2"/>
    <n v="4541"/>
    <x v="0"/>
    <x v="1"/>
    <x v="0"/>
    <n v="1"/>
    <s v="$50K - $70K"/>
    <x v="1"/>
    <s v="Washington"/>
    <x v="0"/>
    <x v="0"/>
    <s v="Frozen Foods"/>
    <x v="1"/>
    <n v="5"/>
    <x v="73"/>
    <x v="1"/>
  </r>
  <r>
    <n v="8817"/>
    <d v="2018-06-02T00:00:00"/>
    <x v="6"/>
    <x v="2"/>
    <n v="3528"/>
    <x v="0"/>
    <x v="1"/>
    <x v="0"/>
    <n v="4"/>
    <s v="$30K - $50K"/>
    <x v="8"/>
    <s v="Washington"/>
    <x v="0"/>
    <x v="2"/>
    <s v="Household"/>
    <x v="20"/>
    <n v="3"/>
    <x v="1389"/>
    <x v="1"/>
  </r>
  <r>
    <n v="8818"/>
    <d v="2018-06-02T00:00:00"/>
    <x v="6"/>
    <x v="2"/>
    <n v="4877"/>
    <x v="1"/>
    <x v="1"/>
    <x v="0"/>
    <n v="4"/>
    <s v="$30K - $50K"/>
    <x v="10"/>
    <s v="Washington"/>
    <x v="0"/>
    <x v="0"/>
    <s v="Dairy"/>
    <x v="15"/>
    <n v="5"/>
    <x v="1507"/>
    <x v="1"/>
  </r>
  <r>
    <n v="8819"/>
    <d v="2018-06-02T00:00:00"/>
    <x v="6"/>
    <x v="2"/>
    <n v="8853"/>
    <x v="0"/>
    <x v="1"/>
    <x v="0"/>
    <n v="4"/>
    <s v="$70K - $90K"/>
    <x v="10"/>
    <s v="Washington"/>
    <x v="0"/>
    <x v="0"/>
    <s v="Snacks"/>
    <x v="2"/>
    <n v="2"/>
    <x v="1039"/>
    <x v="1"/>
  </r>
  <r>
    <n v="8820"/>
    <d v="2018-06-02T00:00:00"/>
    <x v="6"/>
    <x v="2"/>
    <n v="3903"/>
    <x v="0"/>
    <x v="0"/>
    <x v="0"/>
    <n v="1"/>
    <s v="$30K - $50K"/>
    <x v="3"/>
    <s v="California"/>
    <x v="0"/>
    <x v="0"/>
    <s v="Canned Foods"/>
    <x v="6"/>
    <n v="4"/>
    <x v="746"/>
    <x v="1"/>
  </r>
  <r>
    <n v="8821"/>
    <d v="2018-06-02T00:00:00"/>
    <x v="6"/>
    <x v="2"/>
    <n v="7731"/>
    <x v="0"/>
    <x v="1"/>
    <x v="1"/>
    <n v="5"/>
    <s v="$10K - $30K"/>
    <x v="0"/>
    <s v="California"/>
    <x v="0"/>
    <x v="0"/>
    <s v="Snack Foods"/>
    <x v="0"/>
    <n v="6"/>
    <x v="1991"/>
    <x v="1"/>
  </r>
  <r>
    <n v="8822"/>
    <d v="2018-06-02T00:00:00"/>
    <x v="6"/>
    <x v="2"/>
    <n v="5125"/>
    <x v="0"/>
    <x v="0"/>
    <x v="1"/>
    <n v="2"/>
    <s v="$30K - $50K"/>
    <x v="8"/>
    <s v="Washington"/>
    <x v="0"/>
    <x v="2"/>
    <s v="Carousel"/>
    <x v="26"/>
    <n v="3"/>
    <x v="1274"/>
    <x v="1"/>
  </r>
  <r>
    <n v="8823"/>
    <d v="2018-06-02T00:00:00"/>
    <x v="6"/>
    <x v="2"/>
    <n v="9143"/>
    <x v="0"/>
    <x v="1"/>
    <x v="0"/>
    <n v="5"/>
    <s v="$50K - $70K"/>
    <x v="14"/>
    <s v="Yucatán"/>
    <x v="1"/>
    <x v="0"/>
    <s v="Baking Goods"/>
    <x v="32"/>
    <n v="4"/>
    <x v="895"/>
    <x v="1"/>
  </r>
  <r>
    <n v="8824"/>
    <d v="2018-06-02T00:00:00"/>
    <x v="6"/>
    <x v="2"/>
    <n v="7472"/>
    <x v="1"/>
    <x v="1"/>
    <x v="0"/>
    <n v="0"/>
    <s v="$10K - $30K"/>
    <x v="17"/>
    <s v="Zacatecas"/>
    <x v="1"/>
    <x v="0"/>
    <s v="Dairy"/>
    <x v="15"/>
    <n v="5"/>
    <x v="824"/>
    <x v="1"/>
  </r>
  <r>
    <n v="8825"/>
    <d v="2018-06-02T00:00:00"/>
    <x v="6"/>
    <x v="2"/>
    <n v="7946"/>
    <x v="0"/>
    <x v="1"/>
    <x v="0"/>
    <n v="1"/>
    <s v="$90K - $110K"/>
    <x v="16"/>
    <s v="Zacatecas"/>
    <x v="1"/>
    <x v="0"/>
    <s v="Dairy"/>
    <x v="15"/>
    <n v="6"/>
    <x v="7"/>
    <x v="1"/>
  </r>
  <r>
    <n v="8826"/>
    <d v="2018-06-02T00:00:00"/>
    <x v="6"/>
    <x v="2"/>
    <n v="2553"/>
    <x v="1"/>
    <x v="1"/>
    <x v="0"/>
    <n v="2"/>
    <s v="$50K - $70K"/>
    <x v="12"/>
    <s v="Washington"/>
    <x v="0"/>
    <x v="0"/>
    <s v="Meat"/>
    <x v="14"/>
    <n v="2"/>
    <x v="2308"/>
    <x v="1"/>
  </r>
  <r>
    <n v="8827"/>
    <d v="2018-06-02T00:00:00"/>
    <x v="6"/>
    <x v="2"/>
    <n v="1965"/>
    <x v="0"/>
    <x v="1"/>
    <x v="0"/>
    <n v="3"/>
    <s v="$30K - $50K"/>
    <x v="8"/>
    <s v="Washington"/>
    <x v="0"/>
    <x v="0"/>
    <s v="Snack Foods"/>
    <x v="0"/>
    <n v="5"/>
    <x v="2370"/>
    <x v="1"/>
  </r>
  <r>
    <n v="8828"/>
    <d v="2018-06-02T00:00:00"/>
    <x v="6"/>
    <x v="2"/>
    <n v="8"/>
    <x v="1"/>
    <x v="1"/>
    <x v="0"/>
    <n v="2"/>
    <s v="$50K - $70K"/>
    <x v="21"/>
    <s v="Mexico City"/>
    <x v="1"/>
    <x v="2"/>
    <s v="Household"/>
    <x v="20"/>
    <n v="4"/>
    <x v="586"/>
    <x v="1"/>
  </r>
  <r>
    <n v="8829"/>
    <d v="2018-06-02T00:00:00"/>
    <x v="6"/>
    <x v="2"/>
    <n v="4346"/>
    <x v="1"/>
    <x v="0"/>
    <x v="1"/>
    <n v="1"/>
    <s v="$30K - $50K"/>
    <x v="15"/>
    <s v="British Columbia"/>
    <x v="2"/>
    <x v="2"/>
    <s v="Household"/>
    <x v="7"/>
    <n v="6"/>
    <x v="1555"/>
    <x v="0"/>
  </r>
  <r>
    <n v="8830"/>
    <d v="2018-06-02T00:00:00"/>
    <x v="6"/>
    <x v="2"/>
    <n v="6681"/>
    <x v="1"/>
    <x v="1"/>
    <x v="0"/>
    <n v="3"/>
    <s v="$90K - $110K"/>
    <x v="8"/>
    <s v="Washington"/>
    <x v="0"/>
    <x v="0"/>
    <s v="Deli"/>
    <x v="14"/>
    <n v="4"/>
    <x v="908"/>
    <x v="1"/>
  </r>
  <r>
    <n v="8831"/>
    <d v="2018-06-02T00:00:00"/>
    <x v="6"/>
    <x v="2"/>
    <n v="6013"/>
    <x v="1"/>
    <x v="1"/>
    <x v="0"/>
    <n v="1"/>
    <s v="$10K - $30K"/>
    <x v="11"/>
    <s v="Washington"/>
    <x v="0"/>
    <x v="0"/>
    <s v="Dairy"/>
    <x v="15"/>
    <n v="3"/>
    <x v="475"/>
    <x v="0"/>
  </r>
  <r>
    <n v="8832"/>
    <d v="2018-06-02T00:00:00"/>
    <x v="6"/>
    <x v="2"/>
    <n v="4271"/>
    <x v="1"/>
    <x v="1"/>
    <x v="1"/>
    <n v="0"/>
    <s v="$50K - $70K"/>
    <x v="19"/>
    <s v="Mexico City"/>
    <x v="1"/>
    <x v="0"/>
    <s v="Produce"/>
    <x v="1"/>
    <n v="4"/>
    <x v="77"/>
    <x v="0"/>
  </r>
  <r>
    <n v="8833"/>
    <d v="2018-06-02T00:00:00"/>
    <x v="6"/>
    <x v="2"/>
    <n v="7886"/>
    <x v="1"/>
    <x v="0"/>
    <x v="1"/>
    <n v="1"/>
    <s v="$50K - $70K"/>
    <x v="15"/>
    <s v="British Columbia"/>
    <x v="2"/>
    <x v="1"/>
    <s v="Beverages"/>
    <x v="3"/>
    <n v="5"/>
    <x v="2027"/>
    <x v="0"/>
  </r>
  <r>
    <n v="8834"/>
    <d v="2018-06-02T00:00:00"/>
    <x v="6"/>
    <x v="2"/>
    <n v="850"/>
    <x v="1"/>
    <x v="1"/>
    <x v="1"/>
    <n v="2"/>
    <s v="$90K - $110K"/>
    <x v="17"/>
    <s v="Zacatecas"/>
    <x v="1"/>
    <x v="1"/>
    <s v="Alcoholic Beverages"/>
    <x v="18"/>
    <n v="5"/>
    <x v="1989"/>
    <x v="1"/>
  </r>
  <r>
    <n v="8835"/>
    <d v="2018-06-02T00:00:00"/>
    <x v="6"/>
    <x v="2"/>
    <n v="1050"/>
    <x v="0"/>
    <x v="0"/>
    <x v="0"/>
    <n v="1"/>
    <s v="$90K - $110K"/>
    <x v="14"/>
    <s v="Yucatán"/>
    <x v="1"/>
    <x v="0"/>
    <s v="Baking Goods"/>
    <x v="9"/>
    <n v="4"/>
    <x v="2522"/>
    <x v="1"/>
  </r>
  <r>
    <n v="8836"/>
    <d v="2018-06-02T00:00:00"/>
    <x v="6"/>
    <x v="2"/>
    <n v="8710"/>
    <x v="1"/>
    <x v="1"/>
    <x v="1"/>
    <n v="5"/>
    <s v="$30K - $50K"/>
    <x v="14"/>
    <s v="Yucatán"/>
    <x v="1"/>
    <x v="0"/>
    <s v="Snacks"/>
    <x v="2"/>
    <n v="4"/>
    <x v="2523"/>
    <x v="1"/>
  </r>
  <r>
    <n v="8837"/>
    <d v="2018-06-03T00:00:00"/>
    <x v="6"/>
    <x v="2"/>
    <n v="6494"/>
    <x v="1"/>
    <x v="0"/>
    <x v="1"/>
    <n v="1"/>
    <s v="$30K - $50K"/>
    <x v="3"/>
    <s v="California"/>
    <x v="0"/>
    <x v="0"/>
    <s v="Produce"/>
    <x v="1"/>
    <n v="4"/>
    <x v="2391"/>
    <x v="0"/>
  </r>
  <r>
    <n v="8838"/>
    <d v="2018-06-03T00:00:00"/>
    <x v="6"/>
    <x v="2"/>
    <n v="568"/>
    <x v="1"/>
    <x v="0"/>
    <x v="1"/>
    <n v="1"/>
    <s v="$30K - $50K"/>
    <x v="19"/>
    <s v="Mexico City"/>
    <x v="1"/>
    <x v="0"/>
    <s v="Baking Goods"/>
    <x v="32"/>
    <n v="4"/>
    <x v="1708"/>
    <x v="1"/>
  </r>
  <r>
    <n v="8839"/>
    <d v="2018-06-03T00:00:00"/>
    <x v="6"/>
    <x v="2"/>
    <n v="7364"/>
    <x v="1"/>
    <x v="0"/>
    <x v="1"/>
    <n v="3"/>
    <s v="$30K - $50K"/>
    <x v="15"/>
    <s v="British Columbia"/>
    <x v="2"/>
    <x v="0"/>
    <s v="Snack Foods"/>
    <x v="0"/>
    <n v="3"/>
    <x v="2524"/>
    <x v="0"/>
  </r>
  <r>
    <n v="8840"/>
    <d v="2018-06-03T00:00:00"/>
    <x v="6"/>
    <x v="2"/>
    <n v="3338"/>
    <x v="1"/>
    <x v="0"/>
    <x v="1"/>
    <n v="4"/>
    <s v="$30K - $50K"/>
    <x v="15"/>
    <s v="British Columbia"/>
    <x v="2"/>
    <x v="0"/>
    <s v="Produce"/>
    <x v="12"/>
    <n v="4"/>
    <x v="1705"/>
    <x v="0"/>
  </r>
  <r>
    <n v="8841"/>
    <d v="2018-06-03T00:00:00"/>
    <x v="6"/>
    <x v="2"/>
    <n v="1124"/>
    <x v="1"/>
    <x v="0"/>
    <x v="0"/>
    <n v="3"/>
    <s v="$70K - $90K"/>
    <x v="1"/>
    <s v="Washington"/>
    <x v="0"/>
    <x v="0"/>
    <s v="Canned Foods"/>
    <x v="6"/>
    <n v="6"/>
    <x v="1916"/>
    <x v="1"/>
  </r>
  <r>
    <n v="8842"/>
    <d v="2018-06-03T00:00:00"/>
    <x v="6"/>
    <x v="2"/>
    <n v="808"/>
    <x v="1"/>
    <x v="0"/>
    <x v="1"/>
    <n v="1"/>
    <s v="$70K - $90K"/>
    <x v="10"/>
    <s v="Washington"/>
    <x v="0"/>
    <x v="2"/>
    <s v="Household"/>
    <x v="22"/>
    <n v="5"/>
    <x v="1734"/>
    <x v="0"/>
  </r>
  <r>
    <n v="8843"/>
    <d v="2018-06-03T00:00:00"/>
    <x v="6"/>
    <x v="2"/>
    <n v="8548"/>
    <x v="1"/>
    <x v="0"/>
    <x v="0"/>
    <n v="2"/>
    <s v="$30K - $50K"/>
    <x v="19"/>
    <s v="Mexico City"/>
    <x v="1"/>
    <x v="0"/>
    <s v="Dairy"/>
    <x v="15"/>
    <n v="5"/>
    <x v="81"/>
    <x v="1"/>
  </r>
  <r>
    <n v="8844"/>
    <d v="2018-06-03T00:00:00"/>
    <x v="6"/>
    <x v="2"/>
    <n v="400"/>
    <x v="0"/>
    <x v="1"/>
    <x v="0"/>
    <n v="1"/>
    <s v="$50K - $70K"/>
    <x v="5"/>
    <s v="Washington"/>
    <x v="0"/>
    <x v="0"/>
    <s v="Deli"/>
    <x v="14"/>
    <n v="4"/>
    <x v="2525"/>
    <x v="1"/>
  </r>
  <r>
    <n v="8845"/>
    <d v="2018-06-03T00:00:00"/>
    <x v="6"/>
    <x v="2"/>
    <n v="8510"/>
    <x v="0"/>
    <x v="1"/>
    <x v="0"/>
    <n v="3"/>
    <s v="$30K - $50K"/>
    <x v="19"/>
    <s v="Mexico City"/>
    <x v="1"/>
    <x v="0"/>
    <s v="Deli"/>
    <x v="14"/>
    <n v="5"/>
    <x v="316"/>
    <x v="1"/>
  </r>
  <r>
    <n v="8846"/>
    <d v="2018-06-03T00:00:00"/>
    <x v="6"/>
    <x v="2"/>
    <n v="478"/>
    <x v="0"/>
    <x v="1"/>
    <x v="0"/>
    <n v="5"/>
    <s v="$50K - $70K"/>
    <x v="7"/>
    <s v="California"/>
    <x v="0"/>
    <x v="0"/>
    <s v="Frozen Foods"/>
    <x v="33"/>
    <n v="3"/>
    <x v="697"/>
    <x v="1"/>
  </r>
  <r>
    <n v="8847"/>
    <d v="2018-06-03T00:00:00"/>
    <x v="6"/>
    <x v="2"/>
    <n v="7675"/>
    <x v="1"/>
    <x v="0"/>
    <x v="1"/>
    <n v="5"/>
    <s v="$10K - $30K"/>
    <x v="18"/>
    <s v="British Columbia"/>
    <x v="2"/>
    <x v="2"/>
    <s v="Health and Hygiene"/>
    <x v="23"/>
    <n v="6"/>
    <x v="1315"/>
    <x v="0"/>
  </r>
  <r>
    <n v="8848"/>
    <d v="2018-06-03T00:00:00"/>
    <x v="6"/>
    <x v="2"/>
    <n v="6272"/>
    <x v="0"/>
    <x v="0"/>
    <x v="0"/>
    <n v="0"/>
    <s v="$110K - $130K"/>
    <x v="15"/>
    <s v="British Columbia"/>
    <x v="2"/>
    <x v="0"/>
    <s v="Canned Foods"/>
    <x v="6"/>
    <n v="3"/>
    <x v="1325"/>
    <x v="0"/>
  </r>
  <r>
    <n v="8849"/>
    <d v="2018-06-03T00:00:00"/>
    <x v="6"/>
    <x v="2"/>
    <n v="6950"/>
    <x v="0"/>
    <x v="0"/>
    <x v="1"/>
    <n v="4"/>
    <s v="$30K - $50K"/>
    <x v="19"/>
    <s v="Mexico City"/>
    <x v="1"/>
    <x v="0"/>
    <s v="Canned Foods"/>
    <x v="6"/>
    <n v="5"/>
    <x v="41"/>
    <x v="1"/>
  </r>
  <r>
    <n v="8850"/>
    <d v="2018-06-03T00:00:00"/>
    <x v="6"/>
    <x v="2"/>
    <n v="4198"/>
    <x v="0"/>
    <x v="1"/>
    <x v="0"/>
    <n v="5"/>
    <s v="$70K - $90K"/>
    <x v="13"/>
    <s v="Veracruz"/>
    <x v="1"/>
    <x v="0"/>
    <s v="Snack Foods"/>
    <x v="0"/>
    <n v="4"/>
    <x v="2241"/>
    <x v="1"/>
  </r>
  <r>
    <n v="8851"/>
    <d v="2018-06-03T00:00:00"/>
    <x v="6"/>
    <x v="2"/>
    <n v="6804"/>
    <x v="1"/>
    <x v="0"/>
    <x v="0"/>
    <n v="2"/>
    <s v="$30K - $50K"/>
    <x v="19"/>
    <s v="Mexico City"/>
    <x v="1"/>
    <x v="0"/>
    <s v="Dairy"/>
    <x v="15"/>
    <n v="2"/>
    <x v="1771"/>
    <x v="1"/>
  </r>
  <r>
    <n v="8852"/>
    <d v="2018-06-03T00:00:00"/>
    <x v="6"/>
    <x v="2"/>
    <n v="1005"/>
    <x v="1"/>
    <x v="0"/>
    <x v="0"/>
    <n v="2"/>
    <s v="$10K - $30K"/>
    <x v="1"/>
    <s v="Washington"/>
    <x v="0"/>
    <x v="2"/>
    <s v="Carousel"/>
    <x v="26"/>
    <n v="6"/>
    <x v="2129"/>
    <x v="1"/>
  </r>
  <r>
    <n v="8853"/>
    <d v="2018-06-03T00:00:00"/>
    <x v="6"/>
    <x v="2"/>
    <n v="3090"/>
    <x v="0"/>
    <x v="0"/>
    <x v="1"/>
    <n v="4"/>
    <s v="$30K - $50K"/>
    <x v="15"/>
    <s v="British Columbia"/>
    <x v="2"/>
    <x v="0"/>
    <s v="Frozen Foods"/>
    <x v="5"/>
    <n v="5"/>
    <x v="695"/>
    <x v="0"/>
  </r>
  <r>
    <n v="8854"/>
    <d v="2018-06-03T00:00:00"/>
    <x v="6"/>
    <x v="2"/>
    <n v="3552"/>
    <x v="0"/>
    <x v="0"/>
    <x v="0"/>
    <n v="4"/>
    <s v="$10K - $30K"/>
    <x v="8"/>
    <s v="Washington"/>
    <x v="0"/>
    <x v="0"/>
    <s v="Deli"/>
    <x v="14"/>
    <n v="5"/>
    <x v="163"/>
    <x v="1"/>
  </r>
  <r>
    <n v="8855"/>
    <d v="2018-06-03T00:00:00"/>
    <x v="6"/>
    <x v="2"/>
    <n v="5148"/>
    <x v="0"/>
    <x v="0"/>
    <x v="0"/>
    <n v="0"/>
    <s v="$30K - $50K"/>
    <x v="17"/>
    <s v="Zacatecas"/>
    <x v="1"/>
    <x v="0"/>
    <s v="Starchy Foods"/>
    <x v="31"/>
    <n v="3"/>
    <x v="275"/>
    <x v="1"/>
  </r>
  <r>
    <n v="8856"/>
    <d v="2018-06-03T00:00:00"/>
    <x v="6"/>
    <x v="2"/>
    <n v="7693"/>
    <x v="1"/>
    <x v="1"/>
    <x v="0"/>
    <n v="4"/>
    <s v="$10K - $30K"/>
    <x v="19"/>
    <s v="Mexico City"/>
    <x v="1"/>
    <x v="0"/>
    <s v="Canned Foods"/>
    <x v="40"/>
    <n v="4"/>
    <x v="1528"/>
    <x v="0"/>
  </r>
  <r>
    <n v="8857"/>
    <d v="2018-06-03T00:00:00"/>
    <x v="6"/>
    <x v="2"/>
    <n v="5593"/>
    <x v="1"/>
    <x v="0"/>
    <x v="1"/>
    <n v="4"/>
    <s v="$30K - $50K"/>
    <x v="4"/>
    <s v="Oregon"/>
    <x v="0"/>
    <x v="2"/>
    <s v="Health and Hygiene"/>
    <x v="23"/>
    <n v="6"/>
    <x v="41"/>
    <x v="0"/>
  </r>
  <r>
    <n v="8858"/>
    <d v="2018-06-03T00:00:00"/>
    <x v="6"/>
    <x v="2"/>
    <n v="71"/>
    <x v="1"/>
    <x v="0"/>
    <x v="1"/>
    <n v="5"/>
    <s v="$10K - $30K"/>
    <x v="20"/>
    <s v="Guerrero"/>
    <x v="1"/>
    <x v="2"/>
    <s v="Health and Hygiene"/>
    <x v="23"/>
    <n v="4"/>
    <x v="2481"/>
    <x v="1"/>
  </r>
  <r>
    <n v="8859"/>
    <d v="2018-06-03T00:00:00"/>
    <x v="6"/>
    <x v="2"/>
    <n v="2998"/>
    <x v="1"/>
    <x v="1"/>
    <x v="0"/>
    <n v="4"/>
    <s v="$130K - $150K"/>
    <x v="14"/>
    <s v="Yucatán"/>
    <x v="1"/>
    <x v="0"/>
    <s v="Baked Goods"/>
    <x v="25"/>
    <n v="6"/>
    <x v="56"/>
    <x v="1"/>
  </r>
  <r>
    <n v="8860"/>
    <d v="2018-06-03T00:00:00"/>
    <x v="6"/>
    <x v="2"/>
    <n v="6034"/>
    <x v="1"/>
    <x v="0"/>
    <x v="1"/>
    <n v="3"/>
    <s v="$30K - $50K"/>
    <x v="14"/>
    <s v="Yucatán"/>
    <x v="1"/>
    <x v="0"/>
    <s v="Canned Foods"/>
    <x v="6"/>
    <n v="3"/>
    <x v="181"/>
    <x v="1"/>
  </r>
  <r>
    <n v="8861"/>
    <d v="2018-06-03T00:00:00"/>
    <x v="6"/>
    <x v="2"/>
    <n v="6010"/>
    <x v="1"/>
    <x v="0"/>
    <x v="1"/>
    <n v="1"/>
    <s v="$50K - $70K"/>
    <x v="22"/>
    <s v="Mexico City"/>
    <x v="1"/>
    <x v="0"/>
    <s v="Produce"/>
    <x v="12"/>
    <n v="4"/>
    <x v="109"/>
    <x v="1"/>
  </r>
  <r>
    <n v="8862"/>
    <d v="2018-06-03T00:00:00"/>
    <x v="6"/>
    <x v="2"/>
    <n v="9791"/>
    <x v="0"/>
    <x v="0"/>
    <x v="0"/>
    <n v="0"/>
    <s v="$10K - $30K"/>
    <x v="10"/>
    <s v="Washington"/>
    <x v="0"/>
    <x v="0"/>
    <s v="Frozen Foods"/>
    <x v="5"/>
    <n v="2"/>
    <x v="417"/>
    <x v="0"/>
  </r>
  <r>
    <n v="8863"/>
    <d v="2018-06-04T00:00:00"/>
    <x v="6"/>
    <x v="2"/>
    <n v="5271"/>
    <x v="1"/>
    <x v="0"/>
    <x v="1"/>
    <n v="1"/>
    <s v="$50K - $70K"/>
    <x v="10"/>
    <s v="Washington"/>
    <x v="0"/>
    <x v="1"/>
    <s v="Beverages"/>
    <x v="35"/>
    <n v="2"/>
    <x v="450"/>
    <x v="0"/>
  </r>
  <r>
    <n v="8864"/>
    <d v="2018-06-04T00:00:00"/>
    <x v="6"/>
    <x v="2"/>
    <n v="5877"/>
    <x v="1"/>
    <x v="0"/>
    <x v="1"/>
    <n v="3"/>
    <s v="$10K - $30K"/>
    <x v="8"/>
    <s v="Washington"/>
    <x v="0"/>
    <x v="2"/>
    <s v="Health and Hygiene"/>
    <x v="30"/>
    <n v="4"/>
    <x v="2108"/>
    <x v="1"/>
  </r>
  <r>
    <n v="8865"/>
    <d v="2018-06-04T00:00:00"/>
    <x v="6"/>
    <x v="2"/>
    <n v="7033"/>
    <x v="0"/>
    <x v="1"/>
    <x v="1"/>
    <n v="1"/>
    <s v="$50K - $70K"/>
    <x v="3"/>
    <s v="California"/>
    <x v="0"/>
    <x v="0"/>
    <s v="Baking Goods"/>
    <x v="32"/>
    <n v="5"/>
    <x v="759"/>
    <x v="1"/>
  </r>
  <r>
    <n v="8866"/>
    <d v="2018-06-04T00:00:00"/>
    <x v="6"/>
    <x v="2"/>
    <n v="1124"/>
    <x v="1"/>
    <x v="0"/>
    <x v="0"/>
    <n v="3"/>
    <s v="$70K - $90K"/>
    <x v="1"/>
    <s v="Washington"/>
    <x v="0"/>
    <x v="0"/>
    <s v="Starchy Foods"/>
    <x v="31"/>
    <n v="6"/>
    <x v="2526"/>
    <x v="1"/>
  </r>
  <r>
    <n v="8867"/>
    <d v="2018-06-04T00:00:00"/>
    <x v="6"/>
    <x v="2"/>
    <n v="5746"/>
    <x v="0"/>
    <x v="0"/>
    <x v="0"/>
    <n v="4"/>
    <s v="$70K - $90K"/>
    <x v="10"/>
    <s v="Washington"/>
    <x v="0"/>
    <x v="0"/>
    <s v="Produce"/>
    <x v="12"/>
    <n v="6"/>
    <x v="962"/>
    <x v="1"/>
  </r>
  <r>
    <n v="8868"/>
    <d v="2018-06-04T00:00:00"/>
    <x v="6"/>
    <x v="2"/>
    <n v="8892"/>
    <x v="1"/>
    <x v="0"/>
    <x v="0"/>
    <n v="1"/>
    <s v="$50K - $70K"/>
    <x v="4"/>
    <s v="Oregon"/>
    <x v="0"/>
    <x v="2"/>
    <s v="Household"/>
    <x v="22"/>
    <n v="3"/>
    <x v="1551"/>
    <x v="1"/>
  </r>
  <r>
    <n v="8869"/>
    <d v="2018-06-04T00:00:00"/>
    <x v="6"/>
    <x v="2"/>
    <n v="9527"/>
    <x v="0"/>
    <x v="0"/>
    <x v="1"/>
    <n v="1"/>
    <s v="$70K - $90K"/>
    <x v="0"/>
    <s v="California"/>
    <x v="0"/>
    <x v="0"/>
    <s v="Dairy"/>
    <x v="15"/>
    <n v="2"/>
    <x v="1452"/>
    <x v="1"/>
  </r>
  <r>
    <n v="8870"/>
    <d v="2018-06-04T00:00:00"/>
    <x v="6"/>
    <x v="2"/>
    <n v="4878"/>
    <x v="0"/>
    <x v="0"/>
    <x v="1"/>
    <n v="2"/>
    <s v="$30K - $50K"/>
    <x v="20"/>
    <s v="Guerrero"/>
    <x v="1"/>
    <x v="0"/>
    <s v="Frozen Foods"/>
    <x v="29"/>
    <n v="3"/>
    <x v="1519"/>
    <x v="1"/>
  </r>
  <r>
    <n v="8871"/>
    <d v="2018-06-04T00:00:00"/>
    <x v="6"/>
    <x v="2"/>
    <n v="4848"/>
    <x v="0"/>
    <x v="1"/>
    <x v="0"/>
    <n v="4"/>
    <s v="$30K - $50K"/>
    <x v="10"/>
    <s v="Washington"/>
    <x v="0"/>
    <x v="0"/>
    <s v="Produce"/>
    <x v="26"/>
    <n v="3"/>
    <x v="1209"/>
    <x v="0"/>
  </r>
  <r>
    <n v="8872"/>
    <d v="2018-06-04T00:00:00"/>
    <x v="6"/>
    <x v="2"/>
    <n v="1598"/>
    <x v="1"/>
    <x v="1"/>
    <x v="0"/>
    <n v="0"/>
    <s v="$10K - $30K"/>
    <x v="1"/>
    <s v="Washington"/>
    <x v="0"/>
    <x v="0"/>
    <s v="Snack Foods"/>
    <x v="0"/>
    <n v="5"/>
    <x v="1828"/>
    <x v="1"/>
  </r>
  <r>
    <n v="8873"/>
    <d v="2018-06-04T00:00:00"/>
    <x v="6"/>
    <x v="2"/>
    <n v="7336"/>
    <x v="1"/>
    <x v="0"/>
    <x v="0"/>
    <n v="1"/>
    <s v="$50K - $70K"/>
    <x v="6"/>
    <s v="Washington"/>
    <x v="0"/>
    <x v="0"/>
    <s v="Snack Foods"/>
    <x v="0"/>
    <n v="2"/>
    <x v="409"/>
    <x v="0"/>
  </r>
  <r>
    <n v="8874"/>
    <d v="2018-06-04T00:00:00"/>
    <x v="6"/>
    <x v="2"/>
    <n v="4742"/>
    <x v="1"/>
    <x v="0"/>
    <x v="1"/>
    <n v="3"/>
    <s v="$10K - $30K"/>
    <x v="16"/>
    <s v="Zacatecas"/>
    <x v="1"/>
    <x v="0"/>
    <s v="Snack Foods"/>
    <x v="0"/>
    <n v="3"/>
    <x v="2075"/>
    <x v="1"/>
  </r>
  <r>
    <n v="8875"/>
    <d v="2018-06-04T00:00:00"/>
    <x v="6"/>
    <x v="2"/>
    <n v="8564"/>
    <x v="0"/>
    <x v="1"/>
    <x v="0"/>
    <n v="1"/>
    <s v="$10K - $30K"/>
    <x v="16"/>
    <s v="Zacatecas"/>
    <x v="1"/>
    <x v="0"/>
    <s v="Canned Foods"/>
    <x v="6"/>
    <n v="4"/>
    <x v="1145"/>
    <x v="1"/>
  </r>
  <r>
    <n v="8876"/>
    <d v="2018-06-04T00:00:00"/>
    <x v="6"/>
    <x v="2"/>
    <n v="2947"/>
    <x v="0"/>
    <x v="1"/>
    <x v="0"/>
    <n v="1"/>
    <s v="$70K - $90K"/>
    <x v="8"/>
    <s v="Washington"/>
    <x v="0"/>
    <x v="0"/>
    <s v="Snack Foods"/>
    <x v="0"/>
    <n v="5"/>
    <x v="1243"/>
    <x v="1"/>
  </r>
  <r>
    <n v="8877"/>
    <d v="2018-06-04T00:00:00"/>
    <x v="6"/>
    <x v="2"/>
    <n v="7683"/>
    <x v="0"/>
    <x v="1"/>
    <x v="0"/>
    <n v="0"/>
    <s v="$50K - $70K"/>
    <x v="11"/>
    <s v="Washington"/>
    <x v="0"/>
    <x v="0"/>
    <s v="Breakfast Foods"/>
    <x v="5"/>
    <n v="1"/>
    <x v="695"/>
    <x v="1"/>
  </r>
  <r>
    <n v="8878"/>
    <d v="2018-06-04T00:00:00"/>
    <x v="6"/>
    <x v="2"/>
    <n v="9262"/>
    <x v="1"/>
    <x v="1"/>
    <x v="0"/>
    <n v="3"/>
    <s v="$50K - $70K"/>
    <x v="14"/>
    <s v="Yucatán"/>
    <x v="1"/>
    <x v="1"/>
    <s v="Dairy"/>
    <x v="15"/>
    <n v="3"/>
    <x v="2527"/>
    <x v="0"/>
  </r>
  <r>
    <n v="8879"/>
    <d v="2018-06-04T00:00:00"/>
    <x v="6"/>
    <x v="2"/>
    <n v="7182"/>
    <x v="0"/>
    <x v="0"/>
    <x v="0"/>
    <n v="1"/>
    <s v="$10K - $30K"/>
    <x v="4"/>
    <s v="Oregon"/>
    <x v="0"/>
    <x v="0"/>
    <s v="Snack Foods"/>
    <x v="0"/>
    <n v="3"/>
    <x v="1839"/>
    <x v="1"/>
  </r>
  <r>
    <n v="8880"/>
    <d v="2018-06-04T00:00:00"/>
    <x v="6"/>
    <x v="2"/>
    <n v="3269"/>
    <x v="1"/>
    <x v="1"/>
    <x v="0"/>
    <n v="4"/>
    <s v="$10K - $30K"/>
    <x v="21"/>
    <s v="Mexico City"/>
    <x v="1"/>
    <x v="1"/>
    <s v="Alcoholic Beverages"/>
    <x v="18"/>
    <n v="5"/>
    <x v="594"/>
    <x v="0"/>
  </r>
  <r>
    <n v="8881"/>
    <d v="2018-06-04T00:00:00"/>
    <x v="6"/>
    <x v="2"/>
    <n v="4467"/>
    <x v="1"/>
    <x v="0"/>
    <x v="1"/>
    <n v="0"/>
    <s v="$30K - $50K"/>
    <x v="2"/>
    <s v="Oregon"/>
    <x v="0"/>
    <x v="0"/>
    <s v="Baking Goods"/>
    <x v="32"/>
    <n v="2"/>
    <x v="2159"/>
    <x v="1"/>
  </r>
  <r>
    <n v="8882"/>
    <d v="2018-06-04T00:00:00"/>
    <x v="6"/>
    <x v="2"/>
    <n v="1957"/>
    <x v="1"/>
    <x v="1"/>
    <x v="0"/>
    <n v="2"/>
    <s v="$130K - $150K"/>
    <x v="4"/>
    <s v="Oregon"/>
    <x v="0"/>
    <x v="2"/>
    <s v="Health and Hygiene"/>
    <x v="13"/>
    <n v="4"/>
    <x v="1063"/>
    <x v="1"/>
  </r>
  <r>
    <n v="8883"/>
    <d v="2018-06-04T00:00:00"/>
    <x v="6"/>
    <x v="2"/>
    <n v="7147"/>
    <x v="0"/>
    <x v="0"/>
    <x v="0"/>
    <n v="0"/>
    <s v="$30K - $50K"/>
    <x v="6"/>
    <s v="Washington"/>
    <x v="0"/>
    <x v="0"/>
    <s v="Snack Foods"/>
    <x v="0"/>
    <n v="2"/>
    <x v="609"/>
    <x v="0"/>
  </r>
  <r>
    <n v="8884"/>
    <d v="2018-06-04T00:00:00"/>
    <x v="6"/>
    <x v="2"/>
    <n v="1503"/>
    <x v="0"/>
    <x v="0"/>
    <x v="1"/>
    <n v="1"/>
    <s v="$30K - $50K"/>
    <x v="6"/>
    <s v="Washington"/>
    <x v="0"/>
    <x v="2"/>
    <s v="Carousel"/>
    <x v="26"/>
    <n v="2"/>
    <x v="1191"/>
    <x v="0"/>
  </r>
  <r>
    <n v="8885"/>
    <d v="2018-06-04T00:00:00"/>
    <x v="6"/>
    <x v="2"/>
    <n v="4691"/>
    <x v="0"/>
    <x v="0"/>
    <x v="1"/>
    <n v="2"/>
    <s v="$90K - $110K"/>
    <x v="8"/>
    <s v="Washington"/>
    <x v="0"/>
    <x v="0"/>
    <s v="Snack Foods"/>
    <x v="0"/>
    <n v="3"/>
    <x v="729"/>
    <x v="1"/>
  </r>
  <r>
    <n v="8886"/>
    <d v="2018-06-04T00:00:00"/>
    <x v="6"/>
    <x v="2"/>
    <n v="4485"/>
    <x v="0"/>
    <x v="0"/>
    <x v="0"/>
    <n v="3"/>
    <s v="$70K - $90K"/>
    <x v="13"/>
    <s v="Veracruz"/>
    <x v="1"/>
    <x v="0"/>
    <s v="Produce"/>
    <x v="12"/>
    <n v="3"/>
    <x v="525"/>
    <x v="1"/>
  </r>
  <r>
    <n v="8887"/>
    <d v="2018-06-04T00:00:00"/>
    <x v="6"/>
    <x v="2"/>
    <n v="210"/>
    <x v="0"/>
    <x v="1"/>
    <x v="1"/>
    <n v="1"/>
    <s v="$70K - $90K"/>
    <x v="15"/>
    <s v="British Columbia"/>
    <x v="2"/>
    <x v="2"/>
    <s v="Household"/>
    <x v="20"/>
    <n v="2"/>
    <x v="84"/>
    <x v="0"/>
  </r>
  <r>
    <n v="8888"/>
    <d v="2018-06-04T00:00:00"/>
    <x v="6"/>
    <x v="2"/>
    <n v="5071"/>
    <x v="0"/>
    <x v="1"/>
    <x v="0"/>
    <n v="1"/>
    <s v="$30K - $50K"/>
    <x v="13"/>
    <s v="Veracruz"/>
    <x v="1"/>
    <x v="0"/>
    <s v="Snacks"/>
    <x v="2"/>
    <n v="3"/>
    <x v="903"/>
    <x v="1"/>
  </r>
  <r>
    <n v="8889"/>
    <d v="2018-06-05T00:00:00"/>
    <x v="6"/>
    <x v="2"/>
    <n v="2070"/>
    <x v="0"/>
    <x v="1"/>
    <x v="0"/>
    <n v="4"/>
    <s v="$70K - $90K"/>
    <x v="21"/>
    <s v="Mexico City"/>
    <x v="1"/>
    <x v="2"/>
    <s v="Household"/>
    <x v="22"/>
    <n v="5"/>
    <x v="638"/>
    <x v="1"/>
  </r>
  <r>
    <n v="8890"/>
    <d v="2018-06-05T00:00:00"/>
    <x v="6"/>
    <x v="2"/>
    <n v="5424"/>
    <x v="0"/>
    <x v="0"/>
    <x v="1"/>
    <n v="4"/>
    <s v="$30K - $50K"/>
    <x v="18"/>
    <s v="British Columbia"/>
    <x v="2"/>
    <x v="0"/>
    <s v="Produce"/>
    <x v="12"/>
    <n v="6"/>
    <x v="511"/>
    <x v="1"/>
  </r>
  <r>
    <n v="8891"/>
    <d v="2018-06-05T00:00:00"/>
    <x v="6"/>
    <x v="2"/>
    <n v="7164"/>
    <x v="1"/>
    <x v="1"/>
    <x v="0"/>
    <n v="2"/>
    <s v="$50K - $70K"/>
    <x v="15"/>
    <s v="British Columbia"/>
    <x v="2"/>
    <x v="0"/>
    <s v="Produce"/>
    <x v="1"/>
    <n v="6"/>
    <x v="226"/>
    <x v="0"/>
  </r>
  <r>
    <n v="8892"/>
    <d v="2018-06-05T00:00:00"/>
    <x v="6"/>
    <x v="2"/>
    <n v="7882"/>
    <x v="1"/>
    <x v="1"/>
    <x v="1"/>
    <n v="2"/>
    <s v="$30K - $50K"/>
    <x v="4"/>
    <s v="Oregon"/>
    <x v="0"/>
    <x v="0"/>
    <s v="Baking Goods"/>
    <x v="32"/>
    <n v="4"/>
    <x v="852"/>
    <x v="0"/>
  </r>
  <r>
    <n v="8893"/>
    <d v="2018-06-05T00:00:00"/>
    <x v="6"/>
    <x v="2"/>
    <n v="8298"/>
    <x v="1"/>
    <x v="0"/>
    <x v="0"/>
    <n v="2"/>
    <s v="$70K - $90K"/>
    <x v="4"/>
    <s v="Oregon"/>
    <x v="0"/>
    <x v="0"/>
    <s v="Produce"/>
    <x v="38"/>
    <n v="6"/>
    <x v="229"/>
    <x v="1"/>
  </r>
  <r>
    <n v="8894"/>
    <d v="2018-06-05T00:00:00"/>
    <x v="6"/>
    <x v="2"/>
    <n v="1390"/>
    <x v="0"/>
    <x v="0"/>
    <x v="0"/>
    <n v="1"/>
    <s v="$130K - $150K"/>
    <x v="13"/>
    <s v="Veracruz"/>
    <x v="1"/>
    <x v="0"/>
    <s v="Frozen Foods"/>
    <x v="33"/>
    <n v="4"/>
    <x v="400"/>
    <x v="1"/>
  </r>
  <r>
    <n v="8895"/>
    <d v="2018-06-05T00:00:00"/>
    <x v="6"/>
    <x v="2"/>
    <n v="3864"/>
    <x v="1"/>
    <x v="0"/>
    <x v="1"/>
    <n v="3"/>
    <s v="$70K - $90K"/>
    <x v="14"/>
    <s v="Yucatán"/>
    <x v="1"/>
    <x v="0"/>
    <s v="Produce"/>
    <x v="1"/>
    <n v="4"/>
    <x v="1398"/>
    <x v="1"/>
  </r>
  <r>
    <n v="8896"/>
    <d v="2018-06-05T00:00:00"/>
    <x v="6"/>
    <x v="2"/>
    <n v="6791"/>
    <x v="1"/>
    <x v="0"/>
    <x v="0"/>
    <n v="0"/>
    <s v="$50K - $70K"/>
    <x v="18"/>
    <s v="British Columbia"/>
    <x v="2"/>
    <x v="0"/>
    <s v="Canned Foods"/>
    <x v="1"/>
    <n v="3"/>
    <x v="568"/>
    <x v="1"/>
  </r>
  <r>
    <n v="8897"/>
    <d v="2018-06-05T00:00:00"/>
    <x v="6"/>
    <x v="2"/>
    <n v="4727"/>
    <x v="0"/>
    <x v="1"/>
    <x v="0"/>
    <n v="4"/>
    <s v="$150K +"/>
    <x v="12"/>
    <s v="Washington"/>
    <x v="0"/>
    <x v="2"/>
    <s v="Health and Hygiene"/>
    <x v="8"/>
    <n v="4"/>
    <x v="851"/>
    <x v="1"/>
  </r>
  <r>
    <n v="8898"/>
    <d v="2018-06-05T00:00:00"/>
    <x v="6"/>
    <x v="2"/>
    <n v="9533"/>
    <x v="0"/>
    <x v="1"/>
    <x v="0"/>
    <n v="5"/>
    <s v="$30K - $50K"/>
    <x v="7"/>
    <s v="California"/>
    <x v="0"/>
    <x v="1"/>
    <s v="Beverages"/>
    <x v="16"/>
    <n v="8"/>
    <x v="2186"/>
    <x v="1"/>
  </r>
  <r>
    <n v="8899"/>
    <d v="2018-06-05T00:00:00"/>
    <x v="6"/>
    <x v="2"/>
    <n v="1174"/>
    <x v="1"/>
    <x v="0"/>
    <x v="0"/>
    <n v="5"/>
    <s v="$110K - $130K"/>
    <x v="20"/>
    <s v="Guerrero"/>
    <x v="1"/>
    <x v="1"/>
    <s v="Beverages"/>
    <x v="35"/>
    <n v="3"/>
    <x v="1062"/>
    <x v="1"/>
  </r>
  <r>
    <n v="8900"/>
    <d v="2018-06-05T00:00:00"/>
    <x v="6"/>
    <x v="2"/>
    <n v="2023"/>
    <x v="0"/>
    <x v="1"/>
    <x v="0"/>
    <n v="1"/>
    <s v="$30K - $50K"/>
    <x v="17"/>
    <s v="Zacatecas"/>
    <x v="1"/>
    <x v="0"/>
    <s v="Baking Goods"/>
    <x v="9"/>
    <n v="3"/>
    <x v="842"/>
    <x v="1"/>
  </r>
  <r>
    <n v="8901"/>
    <d v="2018-06-05T00:00:00"/>
    <x v="6"/>
    <x v="2"/>
    <n v="8063"/>
    <x v="0"/>
    <x v="0"/>
    <x v="0"/>
    <n v="5"/>
    <s v="$10K - $30K"/>
    <x v="2"/>
    <s v="Oregon"/>
    <x v="0"/>
    <x v="0"/>
    <s v="Baking Goods"/>
    <x v="9"/>
    <n v="5"/>
    <x v="28"/>
    <x v="1"/>
  </r>
  <r>
    <n v="8902"/>
    <d v="2018-06-05T00:00:00"/>
    <x v="6"/>
    <x v="2"/>
    <n v="5971"/>
    <x v="0"/>
    <x v="0"/>
    <x v="1"/>
    <n v="2"/>
    <s v="$30K - $50K"/>
    <x v="8"/>
    <s v="Washington"/>
    <x v="0"/>
    <x v="0"/>
    <s v="Dairy"/>
    <x v="15"/>
    <n v="6"/>
    <x v="1461"/>
    <x v="1"/>
  </r>
  <r>
    <n v="8903"/>
    <d v="2018-06-05T00:00:00"/>
    <x v="6"/>
    <x v="2"/>
    <n v="1300"/>
    <x v="1"/>
    <x v="1"/>
    <x v="0"/>
    <n v="0"/>
    <s v="$30K - $50K"/>
    <x v="9"/>
    <s v="California"/>
    <x v="0"/>
    <x v="0"/>
    <s v="Snacks"/>
    <x v="2"/>
    <n v="3"/>
    <x v="2528"/>
    <x v="0"/>
  </r>
  <r>
    <n v="8904"/>
    <d v="2018-06-05T00:00:00"/>
    <x v="6"/>
    <x v="2"/>
    <n v="4284"/>
    <x v="0"/>
    <x v="1"/>
    <x v="0"/>
    <n v="4"/>
    <s v="$30K - $50K"/>
    <x v="13"/>
    <s v="Veracruz"/>
    <x v="1"/>
    <x v="0"/>
    <s v="Deli"/>
    <x v="14"/>
    <n v="4"/>
    <x v="1525"/>
    <x v="1"/>
  </r>
  <r>
    <n v="8905"/>
    <d v="2018-06-05T00:00:00"/>
    <x v="6"/>
    <x v="2"/>
    <n v="6508"/>
    <x v="1"/>
    <x v="1"/>
    <x v="0"/>
    <n v="0"/>
    <s v="$70K - $90K"/>
    <x v="18"/>
    <s v="British Columbia"/>
    <x v="2"/>
    <x v="2"/>
    <s v="Health and Hygiene"/>
    <x v="23"/>
    <n v="5"/>
    <x v="856"/>
    <x v="0"/>
  </r>
  <r>
    <n v="8906"/>
    <d v="2018-06-05T00:00:00"/>
    <x v="6"/>
    <x v="2"/>
    <n v="6968"/>
    <x v="1"/>
    <x v="1"/>
    <x v="1"/>
    <n v="2"/>
    <s v="$10K - $30K"/>
    <x v="20"/>
    <s v="Guerrero"/>
    <x v="1"/>
    <x v="2"/>
    <s v="Household"/>
    <x v="11"/>
    <n v="4"/>
    <x v="1442"/>
    <x v="1"/>
  </r>
  <r>
    <n v="8907"/>
    <d v="2018-06-05T00:00:00"/>
    <x v="6"/>
    <x v="2"/>
    <n v="6107"/>
    <x v="0"/>
    <x v="1"/>
    <x v="0"/>
    <n v="5"/>
    <s v="$50K - $70K"/>
    <x v="1"/>
    <s v="Washington"/>
    <x v="0"/>
    <x v="2"/>
    <s v="Periodicals"/>
    <x v="17"/>
    <n v="3"/>
    <x v="2333"/>
    <x v="1"/>
  </r>
  <r>
    <n v="8908"/>
    <d v="2018-06-05T00:00:00"/>
    <x v="6"/>
    <x v="2"/>
    <n v="6804"/>
    <x v="1"/>
    <x v="0"/>
    <x v="0"/>
    <n v="2"/>
    <s v="$30K - $50K"/>
    <x v="19"/>
    <s v="Mexico City"/>
    <x v="1"/>
    <x v="0"/>
    <s v="Baked Goods"/>
    <x v="25"/>
    <n v="2"/>
    <x v="1108"/>
    <x v="1"/>
  </r>
  <r>
    <n v="8909"/>
    <d v="2018-06-05T00:00:00"/>
    <x v="6"/>
    <x v="2"/>
    <n v="1759"/>
    <x v="0"/>
    <x v="1"/>
    <x v="0"/>
    <n v="0"/>
    <s v="$10K - $30K"/>
    <x v="3"/>
    <s v="California"/>
    <x v="0"/>
    <x v="0"/>
    <s v="Frozen Foods"/>
    <x v="33"/>
    <n v="4"/>
    <x v="1377"/>
    <x v="0"/>
  </r>
  <r>
    <n v="8910"/>
    <d v="2018-06-05T00:00:00"/>
    <x v="6"/>
    <x v="2"/>
    <n v="7857"/>
    <x v="0"/>
    <x v="0"/>
    <x v="0"/>
    <n v="3"/>
    <s v="$30K - $50K"/>
    <x v="10"/>
    <s v="Washington"/>
    <x v="0"/>
    <x v="2"/>
    <s v="Household"/>
    <x v="19"/>
    <n v="6"/>
    <x v="900"/>
    <x v="1"/>
  </r>
  <r>
    <n v="8911"/>
    <d v="2018-06-05T00:00:00"/>
    <x v="6"/>
    <x v="2"/>
    <n v="8618"/>
    <x v="1"/>
    <x v="1"/>
    <x v="0"/>
    <n v="1"/>
    <s v="$30K - $50K"/>
    <x v="7"/>
    <s v="California"/>
    <x v="0"/>
    <x v="0"/>
    <s v="Snack Foods"/>
    <x v="0"/>
    <n v="3"/>
    <x v="1417"/>
    <x v="1"/>
  </r>
  <r>
    <n v="8912"/>
    <d v="2018-06-05T00:00:00"/>
    <x v="6"/>
    <x v="2"/>
    <n v="6948"/>
    <x v="1"/>
    <x v="0"/>
    <x v="1"/>
    <n v="4"/>
    <s v="$10K - $30K"/>
    <x v="7"/>
    <s v="California"/>
    <x v="0"/>
    <x v="2"/>
    <s v="Household"/>
    <x v="19"/>
    <n v="5"/>
    <x v="2237"/>
    <x v="0"/>
  </r>
  <r>
    <n v="8913"/>
    <d v="2018-06-05T00:00:00"/>
    <x v="6"/>
    <x v="2"/>
    <n v="5959"/>
    <x v="1"/>
    <x v="1"/>
    <x v="0"/>
    <n v="3"/>
    <s v="$10K - $30K"/>
    <x v="15"/>
    <s v="British Columbia"/>
    <x v="2"/>
    <x v="2"/>
    <s v="Health and Hygiene"/>
    <x v="13"/>
    <n v="4"/>
    <x v="928"/>
    <x v="0"/>
  </r>
  <r>
    <n v="8914"/>
    <d v="2018-06-05T00:00:00"/>
    <x v="6"/>
    <x v="2"/>
    <n v="2614"/>
    <x v="1"/>
    <x v="1"/>
    <x v="1"/>
    <n v="3"/>
    <s v="$10K - $30K"/>
    <x v="4"/>
    <s v="Oregon"/>
    <x v="0"/>
    <x v="0"/>
    <s v="Baked Goods"/>
    <x v="25"/>
    <n v="6"/>
    <x v="124"/>
    <x v="1"/>
  </r>
  <r>
    <n v="8915"/>
    <d v="2018-06-05T00:00:00"/>
    <x v="6"/>
    <x v="2"/>
    <n v="1568"/>
    <x v="1"/>
    <x v="1"/>
    <x v="1"/>
    <n v="0"/>
    <s v="$70K - $90K"/>
    <x v="15"/>
    <s v="British Columbia"/>
    <x v="2"/>
    <x v="0"/>
    <s v="Canned Foods"/>
    <x v="1"/>
    <n v="3"/>
    <x v="189"/>
    <x v="0"/>
  </r>
  <r>
    <n v="8916"/>
    <d v="2018-06-06T00:00:00"/>
    <x v="6"/>
    <x v="2"/>
    <n v="3194"/>
    <x v="1"/>
    <x v="1"/>
    <x v="0"/>
    <n v="1"/>
    <s v="$70K - $90K"/>
    <x v="0"/>
    <s v="California"/>
    <x v="0"/>
    <x v="0"/>
    <s v="Baking Goods"/>
    <x v="32"/>
    <n v="6"/>
    <x v="1219"/>
    <x v="0"/>
  </r>
  <r>
    <n v="8917"/>
    <d v="2018-06-06T00:00:00"/>
    <x v="6"/>
    <x v="2"/>
    <n v="7882"/>
    <x v="1"/>
    <x v="1"/>
    <x v="1"/>
    <n v="2"/>
    <s v="$30K - $50K"/>
    <x v="4"/>
    <s v="Oregon"/>
    <x v="0"/>
    <x v="0"/>
    <s v="Baking Goods"/>
    <x v="9"/>
    <n v="4"/>
    <x v="1183"/>
    <x v="1"/>
  </r>
  <r>
    <n v="8918"/>
    <d v="2018-06-06T00:00:00"/>
    <x v="6"/>
    <x v="2"/>
    <n v="8919"/>
    <x v="1"/>
    <x v="0"/>
    <x v="0"/>
    <n v="4"/>
    <s v="$130K - $150K"/>
    <x v="4"/>
    <s v="Oregon"/>
    <x v="0"/>
    <x v="0"/>
    <s v="Produce"/>
    <x v="1"/>
    <n v="4"/>
    <x v="1018"/>
    <x v="1"/>
  </r>
  <r>
    <n v="8919"/>
    <d v="2018-06-06T00:00:00"/>
    <x v="6"/>
    <x v="2"/>
    <n v="5536"/>
    <x v="0"/>
    <x v="0"/>
    <x v="0"/>
    <n v="0"/>
    <s v="$50K - $70K"/>
    <x v="13"/>
    <s v="Veracruz"/>
    <x v="1"/>
    <x v="0"/>
    <s v="Frozen Foods"/>
    <x v="33"/>
    <n v="5"/>
    <x v="205"/>
    <x v="1"/>
  </r>
  <r>
    <n v="8920"/>
    <d v="2018-06-06T00:00:00"/>
    <x v="6"/>
    <x v="2"/>
    <n v="5578"/>
    <x v="0"/>
    <x v="0"/>
    <x v="1"/>
    <n v="5"/>
    <s v="$30K - $50K"/>
    <x v="20"/>
    <s v="Guerrero"/>
    <x v="1"/>
    <x v="0"/>
    <s v="Starchy Foods"/>
    <x v="31"/>
    <n v="4"/>
    <x v="2529"/>
    <x v="0"/>
  </r>
  <r>
    <n v="8921"/>
    <d v="2018-06-06T00:00:00"/>
    <x v="6"/>
    <x v="2"/>
    <n v="7113"/>
    <x v="0"/>
    <x v="0"/>
    <x v="1"/>
    <n v="1"/>
    <s v="$70K - $90K"/>
    <x v="21"/>
    <s v="Mexico City"/>
    <x v="1"/>
    <x v="1"/>
    <s v="Dairy"/>
    <x v="15"/>
    <n v="5"/>
    <x v="1191"/>
    <x v="1"/>
  </r>
  <r>
    <n v="8922"/>
    <d v="2018-06-06T00:00:00"/>
    <x v="6"/>
    <x v="2"/>
    <n v="9016"/>
    <x v="1"/>
    <x v="1"/>
    <x v="0"/>
    <n v="2"/>
    <s v="$50K - $70K"/>
    <x v="5"/>
    <s v="Washington"/>
    <x v="0"/>
    <x v="0"/>
    <s v="Produce"/>
    <x v="12"/>
    <n v="4"/>
    <x v="1285"/>
    <x v="0"/>
  </r>
  <r>
    <n v="8923"/>
    <d v="2018-06-06T00:00:00"/>
    <x v="6"/>
    <x v="2"/>
    <n v="6780"/>
    <x v="1"/>
    <x v="1"/>
    <x v="0"/>
    <n v="3"/>
    <s v="$90K - $110K"/>
    <x v="22"/>
    <s v="Mexico City"/>
    <x v="1"/>
    <x v="0"/>
    <s v="Canned Foods"/>
    <x v="10"/>
    <n v="4"/>
    <x v="1519"/>
    <x v="1"/>
  </r>
  <r>
    <n v="8924"/>
    <d v="2018-06-06T00:00:00"/>
    <x v="6"/>
    <x v="2"/>
    <n v="1430"/>
    <x v="1"/>
    <x v="0"/>
    <x v="0"/>
    <n v="2"/>
    <s v="$30K - $50K"/>
    <x v="1"/>
    <s v="Washington"/>
    <x v="0"/>
    <x v="0"/>
    <s v="Frozen Foods"/>
    <x v="5"/>
    <n v="5"/>
    <x v="1838"/>
    <x v="1"/>
  </r>
  <r>
    <n v="8925"/>
    <d v="2018-06-06T00:00:00"/>
    <x v="6"/>
    <x v="2"/>
    <n v="4419"/>
    <x v="1"/>
    <x v="0"/>
    <x v="0"/>
    <n v="1"/>
    <s v="$30K - $50K"/>
    <x v="17"/>
    <s v="Zacatecas"/>
    <x v="1"/>
    <x v="0"/>
    <s v="Snack Foods"/>
    <x v="0"/>
    <n v="3"/>
    <x v="305"/>
    <x v="1"/>
  </r>
  <r>
    <n v="8926"/>
    <d v="2018-06-06T00:00:00"/>
    <x v="6"/>
    <x v="2"/>
    <n v="5348"/>
    <x v="0"/>
    <x v="0"/>
    <x v="1"/>
    <n v="3"/>
    <s v="$10K - $30K"/>
    <x v="17"/>
    <s v="Zacatecas"/>
    <x v="1"/>
    <x v="0"/>
    <s v="Eggs"/>
    <x v="34"/>
    <n v="3"/>
    <x v="1511"/>
    <x v="1"/>
  </r>
  <r>
    <n v="8927"/>
    <d v="2018-06-06T00:00:00"/>
    <x v="6"/>
    <x v="2"/>
    <n v="4727"/>
    <x v="0"/>
    <x v="1"/>
    <x v="0"/>
    <n v="4"/>
    <s v="$150K +"/>
    <x v="12"/>
    <s v="Washington"/>
    <x v="0"/>
    <x v="0"/>
    <s v="Frozen Foods"/>
    <x v="39"/>
    <n v="3"/>
    <x v="1225"/>
    <x v="1"/>
  </r>
  <r>
    <n v="8928"/>
    <d v="2018-06-06T00:00:00"/>
    <x v="6"/>
    <x v="2"/>
    <n v="5984"/>
    <x v="1"/>
    <x v="0"/>
    <x v="0"/>
    <n v="1"/>
    <s v="$130K - $150K"/>
    <x v="8"/>
    <s v="Washington"/>
    <x v="0"/>
    <x v="1"/>
    <s v="Dairy"/>
    <x v="15"/>
    <n v="5"/>
    <x v="1245"/>
    <x v="1"/>
  </r>
  <r>
    <n v="8929"/>
    <d v="2018-06-06T00:00:00"/>
    <x v="6"/>
    <x v="2"/>
    <n v="9868"/>
    <x v="0"/>
    <x v="1"/>
    <x v="1"/>
    <n v="1"/>
    <s v="$70K - $90K"/>
    <x v="17"/>
    <s v="Zacatecas"/>
    <x v="1"/>
    <x v="1"/>
    <s v="Beverages"/>
    <x v="16"/>
    <n v="4"/>
    <x v="688"/>
    <x v="1"/>
  </r>
  <r>
    <n v="8930"/>
    <d v="2018-06-06T00:00:00"/>
    <x v="6"/>
    <x v="2"/>
    <n v="4676"/>
    <x v="0"/>
    <x v="1"/>
    <x v="0"/>
    <n v="0"/>
    <s v="$30K - $50K"/>
    <x v="12"/>
    <s v="Washington"/>
    <x v="0"/>
    <x v="0"/>
    <s v="Produce"/>
    <x v="1"/>
    <n v="5"/>
    <x v="1453"/>
    <x v="1"/>
  </r>
  <r>
    <n v="8931"/>
    <d v="2018-06-06T00:00:00"/>
    <x v="6"/>
    <x v="2"/>
    <n v="566"/>
    <x v="1"/>
    <x v="0"/>
    <x v="1"/>
    <n v="5"/>
    <s v="$10K - $30K"/>
    <x v="11"/>
    <s v="Washington"/>
    <x v="0"/>
    <x v="2"/>
    <s v="Health and Hygiene"/>
    <x v="42"/>
    <n v="4"/>
    <x v="1519"/>
    <x v="1"/>
  </r>
  <r>
    <n v="8932"/>
    <d v="2018-06-06T00:00:00"/>
    <x v="6"/>
    <x v="2"/>
    <n v="2759"/>
    <x v="1"/>
    <x v="1"/>
    <x v="1"/>
    <n v="4"/>
    <s v="$30K - $50K"/>
    <x v="6"/>
    <s v="Washington"/>
    <x v="0"/>
    <x v="0"/>
    <s v="Produce"/>
    <x v="12"/>
    <n v="2"/>
    <x v="1315"/>
    <x v="1"/>
  </r>
  <r>
    <n v="8933"/>
    <d v="2018-06-06T00:00:00"/>
    <x v="6"/>
    <x v="2"/>
    <n v="9391"/>
    <x v="0"/>
    <x v="0"/>
    <x v="0"/>
    <n v="1"/>
    <s v="$70K - $90K"/>
    <x v="2"/>
    <s v="Oregon"/>
    <x v="0"/>
    <x v="0"/>
    <s v="Snack Foods"/>
    <x v="0"/>
    <n v="4"/>
    <x v="907"/>
    <x v="0"/>
  </r>
  <r>
    <n v="8934"/>
    <d v="2018-06-06T00:00:00"/>
    <x v="6"/>
    <x v="2"/>
    <n v="1135"/>
    <x v="0"/>
    <x v="1"/>
    <x v="0"/>
    <n v="2"/>
    <s v="$30K - $50K"/>
    <x v="19"/>
    <s v="Mexico City"/>
    <x v="1"/>
    <x v="2"/>
    <s v="Household"/>
    <x v="24"/>
    <n v="4"/>
    <x v="5"/>
    <x v="0"/>
  </r>
  <r>
    <n v="8935"/>
    <d v="2018-06-06T00:00:00"/>
    <x v="6"/>
    <x v="2"/>
    <n v="9820"/>
    <x v="0"/>
    <x v="0"/>
    <x v="1"/>
    <n v="3"/>
    <s v="$50K - $70K"/>
    <x v="16"/>
    <s v="Zacatecas"/>
    <x v="1"/>
    <x v="2"/>
    <s v="Household"/>
    <x v="22"/>
    <n v="3"/>
    <x v="2200"/>
    <x v="1"/>
  </r>
  <r>
    <n v="8936"/>
    <d v="2018-06-06T00:00:00"/>
    <x v="6"/>
    <x v="2"/>
    <n v="5590"/>
    <x v="1"/>
    <x v="1"/>
    <x v="1"/>
    <n v="5"/>
    <s v="$110K - $130K"/>
    <x v="8"/>
    <s v="Washington"/>
    <x v="0"/>
    <x v="2"/>
    <s v="Health and Hygiene"/>
    <x v="13"/>
    <n v="5"/>
    <x v="948"/>
    <x v="1"/>
  </r>
  <r>
    <n v="8937"/>
    <d v="2018-06-06T00:00:00"/>
    <x v="6"/>
    <x v="2"/>
    <n v="9366"/>
    <x v="1"/>
    <x v="1"/>
    <x v="0"/>
    <n v="0"/>
    <s v="$110K - $130K"/>
    <x v="8"/>
    <s v="Washington"/>
    <x v="0"/>
    <x v="1"/>
    <s v="Beverages"/>
    <x v="35"/>
    <n v="4"/>
    <x v="277"/>
    <x v="1"/>
  </r>
  <r>
    <n v="8938"/>
    <d v="2018-06-06T00:00:00"/>
    <x v="6"/>
    <x v="2"/>
    <n v="3397"/>
    <x v="0"/>
    <x v="0"/>
    <x v="0"/>
    <n v="2"/>
    <s v="$30K - $50K"/>
    <x v="8"/>
    <s v="Washington"/>
    <x v="0"/>
    <x v="0"/>
    <s v="Deli"/>
    <x v="14"/>
    <n v="5"/>
    <x v="2530"/>
    <x v="1"/>
  </r>
  <r>
    <n v="8939"/>
    <d v="2018-06-06T00:00:00"/>
    <x v="6"/>
    <x v="2"/>
    <n v="8242"/>
    <x v="1"/>
    <x v="1"/>
    <x v="0"/>
    <n v="4"/>
    <s v="$30K - $50K"/>
    <x v="8"/>
    <s v="Washington"/>
    <x v="0"/>
    <x v="2"/>
    <s v="Household"/>
    <x v="20"/>
    <n v="5"/>
    <x v="1454"/>
    <x v="1"/>
  </r>
  <r>
    <n v="8940"/>
    <d v="2018-06-06T00:00:00"/>
    <x v="6"/>
    <x v="2"/>
    <n v="179"/>
    <x v="1"/>
    <x v="0"/>
    <x v="0"/>
    <n v="1"/>
    <s v="$130K - $150K"/>
    <x v="3"/>
    <s v="California"/>
    <x v="0"/>
    <x v="0"/>
    <s v="Snack Foods"/>
    <x v="0"/>
    <n v="4"/>
    <x v="1743"/>
    <x v="1"/>
  </r>
  <r>
    <n v="8941"/>
    <d v="2018-06-06T00:00:00"/>
    <x v="6"/>
    <x v="2"/>
    <n v="1344"/>
    <x v="1"/>
    <x v="0"/>
    <x v="0"/>
    <n v="3"/>
    <s v="$90K - $110K"/>
    <x v="3"/>
    <s v="California"/>
    <x v="0"/>
    <x v="2"/>
    <s v="Health and Hygiene"/>
    <x v="8"/>
    <n v="3"/>
    <x v="1560"/>
    <x v="0"/>
  </r>
  <r>
    <n v="8942"/>
    <d v="2018-06-06T00:00:00"/>
    <x v="6"/>
    <x v="2"/>
    <n v="7107"/>
    <x v="1"/>
    <x v="1"/>
    <x v="0"/>
    <n v="4"/>
    <s v="$30K - $50K"/>
    <x v="19"/>
    <s v="Mexico City"/>
    <x v="1"/>
    <x v="0"/>
    <s v="Deli"/>
    <x v="14"/>
    <n v="6"/>
    <x v="2531"/>
    <x v="1"/>
  </r>
  <r>
    <n v="8943"/>
    <d v="2018-06-06T00:00:00"/>
    <x v="6"/>
    <x v="2"/>
    <n v="7718"/>
    <x v="1"/>
    <x v="1"/>
    <x v="0"/>
    <n v="3"/>
    <s v="$30K - $50K"/>
    <x v="15"/>
    <s v="British Columbia"/>
    <x v="2"/>
    <x v="0"/>
    <s v="Produce"/>
    <x v="1"/>
    <n v="5"/>
    <x v="1496"/>
    <x v="0"/>
  </r>
  <r>
    <n v="8944"/>
    <d v="2018-06-06T00:00:00"/>
    <x v="6"/>
    <x v="2"/>
    <n v="8615"/>
    <x v="1"/>
    <x v="1"/>
    <x v="0"/>
    <n v="2"/>
    <s v="$90K - $110K"/>
    <x v="14"/>
    <s v="Yucatán"/>
    <x v="1"/>
    <x v="1"/>
    <s v="Dairy"/>
    <x v="15"/>
    <n v="3"/>
    <x v="2080"/>
    <x v="1"/>
  </r>
  <r>
    <n v="8945"/>
    <d v="2018-06-06T00:00:00"/>
    <x v="6"/>
    <x v="2"/>
    <n v="2132"/>
    <x v="1"/>
    <x v="1"/>
    <x v="0"/>
    <n v="3"/>
    <s v="$130K - $150K"/>
    <x v="10"/>
    <s v="Washington"/>
    <x v="0"/>
    <x v="0"/>
    <s v="Dairy"/>
    <x v="15"/>
    <n v="6"/>
    <x v="1333"/>
    <x v="1"/>
  </r>
  <r>
    <n v="8946"/>
    <d v="2018-06-06T00:00:00"/>
    <x v="6"/>
    <x v="2"/>
    <n v="4043"/>
    <x v="0"/>
    <x v="0"/>
    <x v="0"/>
    <n v="4"/>
    <s v="$30K - $50K"/>
    <x v="22"/>
    <s v="Mexico City"/>
    <x v="1"/>
    <x v="2"/>
    <s v="Household"/>
    <x v="19"/>
    <n v="5"/>
    <x v="468"/>
    <x v="1"/>
  </r>
  <r>
    <n v="8947"/>
    <d v="2018-06-06T00:00:00"/>
    <x v="6"/>
    <x v="2"/>
    <n v="7807"/>
    <x v="0"/>
    <x v="1"/>
    <x v="0"/>
    <n v="4"/>
    <s v="$50K - $70K"/>
    <x v="10"/>
    <s v="Washington"/>
    <x v="0"/>
    <x v="0"/>
    <s v="Deli"/>
    <x v="14"/>
    <n v="4"/>
    <x v="482"/>
    <x v="0"/>
  </r>
  <r>
    <n v="8948"/>
    <d v="2018-06-06T00:00:00"/>
    <x v="6"/>
    <x v="2"/>
    <n v="2449"/>
    <x v="1"/>
    <x v="0"/>
    <x v="1"/>
    <n v="1"/>
    <s v="$30K - $50K"/>
    <x v="22"/>
    <s v="Mexico City"/>
    <x v="1"/>
    <x v="0"/>
    <s v="Snack Foods"/>
    <x v="0"/>
    <n v="5"/>
    <x v="1578"/>
    <x v="1"/>
  </r>
  <r>
    <n v="8949"/>
    <d v="2018-06-06T00:00:00"/>
    <x v="6"/>
    <x v="2"/>
    <n v="1390"/>
    <x v="0"/>
    <x v="0"/>
    <x v="0"/>
    <n v="1"/>
    <s v="$130K - $150K"/>
    <x v="13"/>
    <s v="Veracruz"/>
    <x v="1"/>
    <x v="0"/>
    <s v="Produce"/>
    <x v="12"/>
    <n v="3"/>
    <x v="147"/>
    <x v="1"/>
  </r>
  <r>
    <n v="8950"/>
    <d v="2018-06-07T00:00:00"/>
    <x v="6"/>
    <x v="2"/>
    <n v="896"/>
    <x v="0"/>
    <x v="1"/>
    <x v="0"/>
    <n v="5"/>
    <s v="$50K - $70K"/>
    <x v="14"/>
    <s v="Yucatán"/>
    <x v="1"/>
    <x v="0"/>
    <s v="Snacks"/>
    <x v="2"/>
    <n v="4"/>
    <x v="914"/>
    <x v="1"/>
  </r>
  <r>
    <n v="8951"/>
    <d v="2018-06-07T00:00:00"/>
    <x v="6"/>
    <x v="2"/>
    <n v="5014"/>
    <x v="1"/>
    <x v="0"/>
    <x v="1"/>
    <n v="5"/>
    <s v="$30K - $50K"/>
    <x v="0"/>
    <s v="California"/>
    <x v="0"/>
    <x v="0"/>
    <s v="Deli"/>
    <x v="14"/>
    <n v="2"/>
    <x v="2121"/>
    <x v="1"/>
  </r>
  <r>
    <n v="8952"/>
    <d v="2018-06-07T00:00:00"/>
    <x v="6"/>
    <x v="2"/>
    <n v="7882"/>
    <x v="1"/>
    <x v="1"/>
    <x v="1"/>
    <n v="2"/>
    <s v="$30K - $50K"/>
    <x v="4"/>
    <s v="Oregon"/>
    <x v="0"/>
    <x v="0"/>
    <s v="Produce"/>
    <x v="12"/>
    <n v="4"/>
    <x v="1551"/>
    <x v="1"/>
  </r>
  <r>
    <n v="8953"/>
    <d v="2018-06-07T00:00:00"/>
    <x v="6"/>
    <x v="2"/>
    <n v="8407"/>
    <x v="1"/>
    <x v="0"/>
    <x v="1"/>
    <n v="0"/>
    <s v="$50K - $70K"/>
    <x v="10"/>
    <s v="Washington"/>
    <x v="0"/>
    <x v="2"/>
    <s v="Household"/>
    <x v="11"/>
    <n v="3"/>
    <x v="613"/>
    <x v="1"/>
  </r>
  <r>
    <n v="8954"/>
    <d v="2018-06-07T00:00:00"/>
    <x v="6"/>
    <x v="2"/>
    <n v="803"/>
    <x v="0"/>
    <x v="0"/>
    <x v="1"/>
    <n v="2"/>
    <s v="$10K - $30K"/>
    <x v="0"/>
    <s v="California"/>
    <x v="0"/>
    <x v="0"/>
    <s v="Baking Goods"/>
    <x v="9"/>
    <n v="2"/>
    <x v="1253"/>
    <x v="0"/>
  </r>
  <r>
    <n v="8955"/>
    <d v="2018-06-07T00:00:00"/>
    <x v="6"/>
    <x v="2"/>
    <n v="2391"/>
    <x v="0"/>
    <x v="1"/>
    <x v="0"/>
    <n v="3"/>
    <s v="$30K - $50K"/>
    <x v="19"/>
    <s v="Mexico City"/>
    <x v="1"/>
    <x v="0"/>
    <s v="Snack Foods"/>
    <x v="0"/>
    <n v="2"/>
    <x v="35"/>
    <x v="0"/>
  </r>
  <r>
    <n v="8956"/>
    <d v="2018-06-07T00:00:00"/>
    <x v="6"/>
    <x v="2"/>
    <n v="9527"/>
    <x v="0"/>
    <x v="0"/>
    <x v="1"/>
    <n v="1"/>
    <s v="$70K - $90K"/>
    <x v="0"/>
    <s v="California"/>
    <x v="0"/>
    <x v="0"/>
    <s v="Deli"/>
    <x v="14"/>
    <n v="5"/>
    <x v="2475"/>
    <x v="1"/>
  </r>
  <r>
    <n v="8957"/>
    <d v="2018-06-07T00:00:00"/>
    <x v="6"/>
    <x v="2"/>
    <n v="6216"/>
    <x v="1"/>
    <x v="1"/>
    <x v="0"/>
    <n v="3"/>
    <s v="$70K - $90K"/>
    <x v="22"/>
    <s v="Mexico City"/>
    <x v="1"/>
    <x v="0"/>
    <s v="Dairy"/>
    <x v="15"/>
    <n v="2"/>
    <x v="745"/>
    <x v="0"/>
  </r>
  <r>
    <n v="8958"/>
    <d v="2018-06-07T00:00:00"/>
    <x v="6"/>
    <x v="2"/>
    <n v="976"/>
    <x v="0"/>
    <x v="1"/>
    <x v="0"/>
    <n v="5"/>
    <s v="$70K - $90K"/>
    <x v="12"/>
    <s v="Washington"/>
    <x v="0"/>
    <x v="0"/>
    <s v="Produce"/>
    <x v="12"/>
    <n v="5"/>
    <x v="1637"/>
    <x v="1"/>
  </r>
  <r>
    <n v="8959"/>
    <d v="2018-06-07T00:00:00"/>
    <x v="6"/>
    <x v="2"/>
    <n v="1174"/>
    <x v="1"/>
    <x v="0"/>
    <x v="0"/>
    <n v="5"/>
    <s v="$110K - $130K"/>
    <x v="20"/>
    <s v="Guerrero"/>
    <x v="1"/>
    <x v="1"/>
    <s v="Alcoholic Beverages"/>
    <x v="18"/>
    <n v="4"/>
    <x v="1304"/>
    <x v="1"/>
  </r>
  <r>
    <n v="8960"/>
    <d v="2018-06-07T00:00:00"/>
    <x v="6"/>
    <x v="2"/>
    <n v="330"/>
    <x v="0"/>
    <x v="0"/>
    <x v="0"/>
    <n v="0"/>
    <s v="$10K - $30K"/>
    <x v="15"/>
    <s v="British Columbia"/>
    <x v="2"/>
    <x v="1"/>
    <s v="Alcoholic Beverages"/>
    <x v="18"/>
    <n v="3"/>
    <x v="495"/>
    <x v="0"/>
  </r>
  <r>
    <n v="8961"/>
    <d v="2018-06-07T00:00:00"/>
    <x v="6"/>
    <x v="2"/>
    <n v="9197"/>
    <x v="1"/>
    <x v="1"/>
    <x v="0"/>
    <n v="1"/>
    <s v="$70K - $90K"/>
    <x v="13"/>
    <s v="Veracruz"/>
    <x v="1"/>
    <x v="0"/>
    <s v="Baking Goods"/>
    <x v="32"/>
    <n v="5"/>
    <x v="1102"/>
    <x v="1"/>
  </r>
  <r>
    <n v="8962"/>
    <d v="2018-06-07T00:00:00"/>
    <x v="6"/>
    <x v="2"/>
    <n v="8141"/>
    <x v="1"/>
    <x v="0"/>
    <x v="0"/>
    <n v="4"/>
    <s v="$90K - $110K"/>
    <x v="11"/>
    <s v="Washington"/>
    <x v="0"/>
    <x v="1"/>
    <s v="Alcoholic Beverages"/>
    <x v="18"/>
    <n v="2"/>
    <x v="365"/>
    <x v="1"/>
  </r>
  <r>
    <n v="8963"/>
    <d v="2018-06-07T00:00:00"/>
    <x v="6"/>
    <x v="2"/>
    <n v="4374"/>
    <x v="0"/>
    <x v="0"/>
    <x v="0"/>
    <n v="3"/>
    <s v="$130K - $150K"/>
    <x v="16"/>
    <s v="Zacatecas"/>
    <x v="1"/>
    <x v="0"/>
    <s v="Eggs"/>
    <x v="34"/>
    <n v="4"/>
    <x v="100"/>
    <x v="1"/>
  </r>
  <r>
    <n v="8964"/>
    <d v="2018-06-07T00:00:00"/>
    <x v="6"/>
    <x v="2"/>
    <n v="9443"/>
    <x v="1"/>
    <x v="0"/>
    <x v="0"/>
    <n v="4"/>
    <s v="$10K - $30K"/>
    <x v="14"/>
    <s v="Yucatán"/>
    <x v="1"/>
    <x v="0"/>
    <s v="Baked Goods"/>
    <x v="25"/>
    <n v="6"/>
    <x v="2532"/>
    <x v="1"/>
  </r>
  <r>
    <n v="8965"/>
    <d v="2018-06-07T00:00:00"/>
    <x v="6"/>
    <x v="2"/>
    <n v="1498"/>
    <x v="0"/>
    <x v="0"/>
    <x v="1"/>
    <n v="0"/>
    <s v="$10K - $30K"/>
    <x v="7"/>
    <s v="California"/>
    <x v="0"/>
    <x v="2"/>
    <s v="Health and Hygiene"/>
    <x v="42"/>
    <n v="2"/>
    <x v="1725"/>
    <x v="0"/>
  </r>
  <r>
    <n v="8966"/>
    <d v="2018-06-07T00:00:00"/>
    <x v="6"/>
    <x v="2"/>
    <n v="3739"/>
    <x v="0"/>
    <x v="0"/>
    <x v="0"/>
    <n v="4"/>
    <s v="$30K - $50K"/>
    <x v="6"/>
    <s v="Washington"/>
    <x v="0"/>
    <x v="0"/>
    <s v="Snacks"/>
    <x v="2"/>
    <n v="3"/>
    <x v="410"/>
    <x v="0"/>
  </r>
  <r>
    <n v="8967"/>
    <d v="2018-06-07T00:00:00"/>
    <x v="6"/>
    <x v="2"/>
    <n v="8381"/>
    <x v="0"/>
    <x v="0"/>
    <x v="1"/>
    <n v="5"/>
    <s v="$110K - $130K"/>
    <x v="15"/>
    <s v="British Columbia"/>
    <x v="2"/>
    <x v="0"/>
    <s v="Canned Foods"/>
    <x v="1"/>
    <n v="5"/>
    <x v="2081"/>
    <x v="1"/>
  </r>
  <r>
    <n v="8968"/>
    <d v="2018-06-07T00:00:00"/>
    <x v="6"/>
    <x v="2"/>
    <n v="2674"/>
    <x v="1"/>
    <x v="1"/>
    <x v="0"/>
    <n v="0"/>
    <s v="$10K - $30K"/>
    <x v="2"/>
    <s v="Oregon"/>
    <x v="0"/>
    <x v="0"/>
    <s v="Snack Foods"/>
    <x v="0"/>
    <n v="3"/>
    <x v="2533"/>
    <x v="1"/>
  </r>
  <r>
    <n v="8969"/>
    <d v="2018-06-07T00:00:00"/>
    <x v="6"/>
    <x v="2"/>
    <n v="7601"/>
    <x v="0"/>
    <x v="1"/>
    <x v="0"/>
    <n v="3"/>
    <s v="$70K - $90K"/>
    <x v="7"/>
    <s v="California"/>
    <x v="0"/>
    <x v="0"/>
    <s v="Snacks"/>
    <x v="2"/>
    <n v="6"/>
    <x v="485"/>
    <x v="1"/>
  </r>
  <r>
    <n v="8970"/>
    <d v="2018-06-07T00:00:00"/>
    <x v="6"/>
    <x v="2"/>
    <n v="7321"/>
    <x v="1"/>
    <x v="1"/>
    <x v="1"/>
    <n v="4"/>
    <s v="$110K - $130K"/>
    <x v="13"/>
    <s v="Veracruz"/>
    <x v="1"/>
    <x v="0"/>
    <s v="Produce"/>
    <x v="1"/>
    <n v="4"/>
    <x v="1440"/>
    <x v="1"/>
  </r>
  <r>
    <n v="8971"/>
    <d v="2018-06-07T00:00:00"/>
    <x v="6"/>
    <x v="2"/>
    <n v="1260"/>
    <x v="0"/>
    <x v="1"/>
    <x v="1"/>
    <n v="4"/>
    <s v="$30K - $50K"/>
    <x v="20"/>
    <s v="Guerrero"/>
    <x v="1"/>
    <x v="2"/>
    <s v="Household"/>
    <x v="22"/>
    <n v="5"/>
    <x v="2534"/>
    <x v="0"/>
  </r>
  <r>
    <n v="8972"/>
    <d v="2018-06-08T00:00:00"/>
    <x v="6"/>
    <x v="2"/>
    <n v="7560"/>
    <x v="1"/>
    <x v="0"/>
    <x v="0"/>
    <n v="4"/>
    <s v="$50K - $70K"/>
    <x v="0"/>
    <s v="California"/>
    <x v="0"/>
    <x v="0"/>
    <s v="Produce"/>
    <x v="1"/>
    <n v="4"/>
    <x v="163"/>
    <x v="1"/>
  </r>
  <r>
    <n v="8973"/>
    <d v="2018-06-08T00:00:00"/>
    <x v="6"/>
    <x v="2"/>
    <n v="6093"/>
    <x v="1"/>
    <x v="1"/>
    <x v="0"/>
    <n v="3"/>
    <s v="$10K - $30K"/>
    <x v="20"/>
    <s v="Guerrero"/>
    <x v="1"/>
    <x v="0"/>
    <s v="Starchy Foods"/>
    <x v="31"/>
    <n v="4"/>
    <x v="2296"/>
    <x v="0"/>
  </r>
  <r>
    <n v="8974"/>
    <d v="2018-06-08T00:00:00"/>
    <x v="6"/>
    <x v="2"/>
    <n v="6829"/>
    <x v="1"/>
    <x v="0"/>
    <x v="1"/>
    <n v="0"/>
    <s v="$30K - $50K"/>
    <x v="7"/>
    <s v="California"/>
    <x v="0"/>
    <x v="0"/>
    <s v="Frozen Foods"/>
    <x v="5"/>
    <n v="4"/>
    <x v="684"/>
    <x v="1"/>
  </r>
  <r>
    <n v="8975"/>
    <d v="2018-06-08T00:00:00"/>
    <x v="6"/>
    <x v="2"/>
    <n v="8670"/>
    <x v="1"/>
    <x v="1"/>
    <x v="0"/>
    <n v="1"/>
    <s v="$30K - $50K"/>
    <x v="14"/>
    <s v="Yucatán"/>
    <x v="1"/>
    <x v="1"/>
    <s v="Beverages"/>
    <x v="36"/>
    <n v="6"/>
    <x v="1111"/>
    <x v="1"/>
  </r>
  <r>
    <n v="8976"/>
    <d v="2018-06-08T00:00:00"/>
    <x v="6"/>
    <x v="2"/>
    <n v="8870"/>
    <x v="1"/>
    <x v="0"/>
    <x v="1"/>
    <n v="1"/>
    <s v="$70K - $90K"/>
    <x v="14"/>
    <s v="Yucatán"/>
    <x v="1"/>
    <x v="2"/>
    <s v="Health and Hygiene"/>
    <x v="13"/>
    <n v="4"/>
    <x v="555"/>
    <x v="0"/>
  </r>
  <r>
    <n v="8977"/>
    <d v="2018-06-08T00:00:00"/>
    <x v="6"/>
    <x v="2"/>
    <n v="2082"/>
    <x v="1"/>
    <x v="0"/>
    <x v="0"/>
    <n v="5"/>
    <s v="$50K - $70K"/>
    <x v="20"/>
    <s v="Guerrero"/>
    <x v="1"/>
    <x v="0"/>
    <s v="Eggs"/>
    <x v="34"/>
    <n v="2"/>
    <x v="657"/>
    <x v="0"/>
  </r>
  <r>
    <n v="8978"/>
    <d v="2018-06-08T00:00:00"/>
    <x v="6"/>
    <x v="2"/>
    <n v="8592"/>
    <x v="0"/>
    <x v="1"/>
    <x v="0"/>
    <n v="2"/>
    <s v="$70K - $90K"/>
    <x v="14"/>
    <s v="Yucatán"/>
    <x v="1"/>
    <x v="0"/>
    <s v="Frozen Foods"/>
    <x v="5"/>
    <n v="2"/>
    <x v="98"/>
    <x v="1"/>
  </r>
  <r>
    <n v="8979"/>
    <d v="2018-06-08T00:00:00"/>
    <x v="6"/>
    <x v="2"/>
    <n v="6522"/>
    <x v="0"/>
    <x v="0"/>
    <x v="0"/>
    <n v="2"/>
    <s v="$50K - $70K"/>
    <x v="4"/>
    <s v="Oregon"/>
    <x v="0"/>
    <x v="2"/>
    <s v="Health and Hygiene"/>
    <x v="23"/>
    <n v="6"/>
    <x v="381"/>
    <x v="1"/>
  </r>
  <r>
    <n v="8980"/>
    <d v="2018-06-08T00:00:00"/>
    <x v="6"/>
    <x v="2"/>
    <n v="2826"/>
    <x v="1"/>
    <x v="0"/>
    <x v="0"/>
    <n v="2"/>
    <s v="$10K - $30K"/>
    <x v="19"/>
    <s v="Mexico City"/>
    <x v="1"/>
    <x v="0"/>
    <s v="Deli"/>
    <x v="14"/>
    <n v="4"/>
    <x v="1399"/>
    <x v="0"/>
  </r>
  <r>
    <n v="8981"/>
    <d v="2018-06-08T00:00:00"/>
    <x v="6"/>
    <x v="2"/>
    <n v="6961"/>
    <x v="1"/>
    <x v="0"/>
    <x v="0"/>
    <n v="1"/>
    <s v="$90K - $110K"/>
    <x v="21"/>
    <s v="Mexico City"/>
    <x v="1"/>
    <x v="0"/>
    <s v="Canned Products"/>
    <x v="12"/>
    <n v="3"/>
    <x v="410"/>
    <x v="0"/>
  </r>
  <r>
    <n v="8982"/>
    <d v="2018-06-08T00:00:00"/>
    <x v="6"/>
    <x v="2"/>
    <n v="4826"/>
    <x v="0"/>
    <x v="0"/>
    <x v="1"/>
    <n v="5"/>
    <s v="$50K - $70K"/>
    <x v="24"/>
    <s v="British Columbia"/>
    <x v="2"/>
    <x v="2"/>
    <s v="Health and Hygiene"/>
    <x v="23"/>
    <n v="5"/>
    <x v="1680"/>
    <x v="1"/>
  </r>
  <r>
    <n v="8983"/>
    <d v="2018-06-08T00:00:00"/>
    <x v="6"/>
    <x v="2"/>
    <n v="783"/>
    <x v="1"/>
    <x v="0"/>
    <x v="1"/>
    <n v="1"/>
    <s v="$30K - $50K"/>
    <x v="2"/>
    <s v="Oregon"/>
    <x v="0"/>
    <x v="0"/>
    <s v="Canned Foods"/>
    <x v="44"/>
    <n v="2"/>
    <x v="2535"/>
    <x v="0"/>
  </r>
  <r>
    <n v="8984"/>
    <d v="2018-06-08T00:00:00"/>
    <x v="6"/>
    <x v="2"/>
    <n v="3747"/>
    <x v="0"/>
    <x v="0"/>
    <x v="1"/>
    <n v="4"/>
    <s v="$70K - $90K"/>
    <x v="20"/>
    <s v="Guerrero"/>
    <x v="1"/>
    <x v="0"/>
    <s v="Snack Foods"/>
    <x v="0"/>
    <n v="6"/>
    <x v="382"/>
    <x v="1"/>
  </r>
  <r>
    <n v="8985"/>
    <d v="2018-06-08T00:00:00"/>
    <x v="6"/>
    <x v="2"/>
    <n v="880"/>
    <x v="1"/>
    <x v="0"/>
    <x v="1"/>
    <n v="1"/>
    <s v="$50K - $70K"/>
    <x v="2"/>
    <s v="Oregon"/>
    <x v="0"/>
    <x v="2"/>
    <s v="Household"/>
    <x v="20"/>
    <n v="3"/>
    <x v="1031"/>
    <x v="1"/>
  </r>
  <r>
    <n v="8986"/>
    <d v="2018-06-08T00:00:00"/>
    <x v="6"/>
    <x v="2"/>
    <n v="297"/>
    <x v="0"/>
    <x v="1"/>
    <x v="0"/>
    <n v="5"/>
    <s v="$30K - $50K"/>
    <x v="15"/>
    <s v="British Columbia"/>
    <x v="2"/>
    <x v="0"/>
    <s v="Produce"/>
    <x v="12"/>
    <n v="7"/>
    <x v="2452"/>
    <x v="0"/>
  </r>
  <r>
    <n v="8987"/>
    <d v="2018-06-08T00:00:00"/>
    <x v="6"/>
    <x v="2"/>
    <n v="10177"/>
    <x v="1"/>
    <x v="1"/>
    <x v="0"/>
    <n v="4"/>
    <s v="$30K - $50K"/>
    <x v="15"/>
    <s v="British Columbia"/>
    <x v="2"/>
    <x v="2"/>
    <s v="Household"/>
    <x v="41"/>
    <n v="3"/>
    <x v="1753"/>
    <x v="1"/>
  </r>
  <r>
    <n v="8988"/>
    <d v="2018-06-08T00:00:00"/>
    <x v="6"/>
    <x v="2"/>
    <n v="4068"/>
    <x v="0"/>
    <x v="0"/>
    <x v="1"/>
    <n v="4"/>
    <s v="$30K - $50K"/>
    <x v="14"/>
    <s v="Yucatán"/>
    <x v="1"/>
    <x v="0"/>
    <s v="Eggs"/>
    <x v="34"/>
    <n v="4"/>
    <x v="1139"/>
    <x v="1"/>
  </r>
  <r>
    <n v="8989"/>
    <d v="2018-06-08T00:00:00"/>
    <x v="6"/>
    <x v="2"/>
    <n v="3567"/>
    <x v="1"/>
    <x v="1"/>
    <x v="0"/>
    <n v="1"/>
    <s v="$70K - $90K"/>
    <x v="12"/>
    <s v="Washington"/>
    <x v="0"/>
    <x v="0"/>
    <s v="Baking Goods"/>
    <x v="9"/>
    <n v="2"/>
    <x v="748"/>
    <x v="1"/>
  </r>
  <r>
    <n v="8990"/>
    <d v="2018-06-08T00:00:00"/>
    <x v="6"/>
    <x v="2"/>
    <n v="4953"/>
    <x v="1"/>
    <x v="0"/>
    <x v="1"/>
    <n v="5"/>
    <s v="$10K - $30K"/>
    <x v="17"/>
    <s v="Zacatecas"/>
    <x v="1"/>
    <x v="0"/>
    <s v="Frozen Foods"/>
    <x v="5"/>
    <n v="6"/>
    <x v="1116"/>
    <x v="1"/>
  </r>
  <r>
    <n v="8991"/>
    <d v="2018-06-08T00:00:00"/>
    <x v="6"/>
    <x v="2"/>
    <n v="3186"/>
    <x v="0"/>
    <x v="1"/>
    <x v="1"/>
    <n v="3"/>
    <s v="$70K - $90K"/>
    <x v="16"/>
    <s v="Zacatecas"/>
    <x v="1"/>
    <x v="0"/>
    <s v="Canned Foods"/>
    <x v="6"/>
    <n v="6"/>
    <x v="1517"/>
    <x v="1"/>
  </r>
  <r>
    <n v="8992"/>
    <d v="2018-06-08T00:00:00"/>
    <x v="6"/>
    <x v="2"/>
    <n v="8989"/>
    <x v="0"/>
    <x v="1"/>
    <x v="0"/>
    <n v="2"/>
    <s v="$130K - $150K"/>
    <x v="21"/>
    <s v="Mexico City"/>
    <x v="1"/>
    <x v="2"/>
    <s v="Health and Hygiene"/>
    <x v="23"/>
    <n v="3"/>
    <x v="2012"/>
    <x v="1"/>
  </r>
  <r>
    <n v="8993"/>
    <d v="2018-06-08T00:00:00"/>
    <x v="6"/>
    <x v="2"/>
    <n v="3032"/>
    <x v="0"/>
    <x v="1"/>
    <x v="0"/>
    <n v="2"/>
    <s v="$30K - $50K"/>
    <x v="20"/>
    <s v="Guerrero"/>
    <x v="1"/>
    <x v="2"/>
    <s v="Household"/>
    <x v="22"/>
    <n v="3"/>
    <x v="107"/>
    <x v="1"/>
  </r>
  <r>
    <n v="8994"/>
    <d v="2018-06-08T00:00:00"/>
    <x v="6"/>
    <x v="2"/>
    <n v="7134"/>
    <x v="0"/>
    <x v="1"/>
    <x v="0"/>
    <n v="5"/>
    <s v="$30K - $50K"/>
    <x v="17"/>
    <s v="Zacatecas"/>
    <x v="1"/>
    <x v="1"/>
    <s v="Alcoholic Beverages"/>
    <x v="18"/>
    <n v="4"/>
    <x v="1672"/>
    <x v="1"/>
  </r>
  <r>
    <n v="8995"/>
    <d v="2018-06-08T00:00:00"/>
    <x v="6"/>
    <x v="2"/>
    <n v="9586"/>
    <x v="0"/>
    <x v="0"/>
    <x v="1"/>
    <n v="3"/>
    <s v="$10K - $30K"/>
    <x v="20"/>
    <s v="Guerrero"/>
    <x v="1"/>
    <x v="0"/>
    <s v="Baking Goods"/>
    <x v="32"/>
    <n v="5"/>
    <x v="331"/>
    <x v="1"/>
  </r>
  <r>
    <n v="8996"/>
    <d v="2018-06-08T00:00:00"/>
    <x v="6"/>
    <x v="2"/>
    <n v="5277"/>
    <x v="1"/>
    <x v="1"/>
    <x v="0"/>
    <n v="5"/>
    <s v="$90K - $110K"/>
    <x v="18"/>
    <s v="British Columbia"/>
    <x v="2"/>
    <x v="0"/>
    <s v="Frozen Foods"/>
    <x v="33"/>
    <n v="3"/>
    <x v="1107"/>
    <x v="0"/>
  </r>
  <r>
    <n v="8997"/>
    <d v="2018-06-08T00:00:00"/>
    <x v="6"/>
    <x v="2"/>
    <n v="5478"/>
    <x v="1"/>
    <x v="0"/>
    <x v="1"/>
    <n v="3"/>
    <s v="$30K - $50K"/>
    <x v="17"/>
    <s v="Zacatecas"/>
    <x v="1"/>
    <x v="1"/>
    <s v="Beverages"/>
    <x v="35"/>
    <n v="4"/>
    <x v="1239"/>
    <x v="1"/>
  </r>
  <r>
    <n v="8998"/>
    <d v="2018-06-08T00:00:00"/>
    <x v="6"/>
    <x v="2"/>
    <n v="4925"/>
    <x v="0"/>
    <x v="0"/>
    <x v="0"/>
    <n v="0"/>
    <s v="$50K - $70K"/>
    <x v="12"/>
    <s v="Washington"/>
    <x v="0"/>
    <x v="1"/>
    <s v="Alcoholic Beverages"/>
    <x v="18"/>
    <n v="5"/>
    <x v="2278"/>
    <x v="1"/>
  </r>
  <r>
    <n v="8999"/>
    <d v="2018-06-08T00:00:00"/>
    <x v="6"/>
    <x v="2"/>
    <n v="9931"/>
    <x v="0"/>
    <x v="1"/>
    <x v="0"/>
    <n v="3"/>
    <s v="$50K - $70K"/>
    <x v="0"/>
    <s v="California"/>
    <x v="0"/>
    <x v="0"/>
    <s v="Produce"/>
    <x v="26"/>
    <n v="3"/>
    <x v="547"/>
    <x v="1"/>
  </r>
  <r>
    <n v="9000"/>
    <d v="2018-06-08T00:00:00"/>
    <x v="6"/>
    <x v="2"/>
    <n v="399"/>
    <x v="1"/>
    <x v="1"/>
    <x v="1"/>
    <n v="3"/>
    <s v="$50K - $70K"/>
    <x v="0"/>
    <s v="California"/>
    <x v="0"/>
    <x v="0"/>
    <s v="Deli"/>
    <x v="14"/>
    <n v="5"/>
    <x v="578"/>
    <x v="1"/>
  </r>
  <r>
    <n v="9001"/>
    <d v="2018-06-08T00:00:00"/>
    <x v="6"/>
    <x v="2"/>
    <n v="2447"/>
    <x v="1"/>
    <x v="0"/>
    <x v="1"/>
    <n v="3"/>
    <s v="$90K - $110K"/>
    <x v="0"/>
    <s v="California"/>
    <x v="0"/>
    <x v="0"/>
    <s v="Frozen Foods"/>
    <x v="29"/>
    <n v="3"/>
    <x v="365"/>
    <x v="0"/>
  </r>
  <r>
    <n v="9002"/>
    <d v="2018-06-08T00:00:00"/>
    <x v="6"/>
    <x v="2"/>
    <n v="5432"/>
    <x v="1"/>
    <x v="1"/>
    <x v="0"/>
    <n v="3"/>
    <s v="$10K - $30K"/>
    <x v="12"/>
    <s v="Washington"/>
    <x v="0"/>
    <x v="2"/>
    <s v="Health and Hygiene"/>
    <x v="13"/>
    <n v="5"/>
    <x v="1319"/>
    <x v="1"/>
  </r>
  <r>
    <n v="9003"/>
    <d v="2018-06-08T00:00:00"/>
    <x v="6"/>
    <x v="2"/>
    <n v="5989"/>
    <x v="1"/>
    <x v="1"/>
    <x v="0"/>
    <n v="2"/>
    <s v="$110K - $130K"/>
    <x v="0"/>
    <s v="California"/>
    <x v="0"/>
    <x v="2"/>
    <s v="Health and Hygiene"/>
    <x v="23"/>
    <n v="5"/>
    <x v="1642"/>
    <x v="1"/>
  </r>
  <r>
    <n v="9004"/>
    <d v="2018-06-08T00:00:00"/>
    <x v="6"/>
    <x v="2"/>
    <n v="6618"/>
    <x v="0"/>
    <x v="1"/>
    <x v="1"/>
    <n v="4"/>
    <s v="$10K - $30K"/>
    <x v="15"/>
    <s v="British Columbia"/>
    <x v="2"/>
    <x v="2"/>
    <s v="Household"/>
    <x v="22"/>
    <n v="5"/>
    <x v="2112"/>
    <x v="1"/>
  </r>
  <r>
    <n v="9005"/>
    <d v="2018-06-08T00:00:00"/>
    <x v="6"/>
    <x v="2"/>
    <n v="739"/>
    <x v="1"/>
    <x v="1"/>
    <x v="0"/>
    <n v="4"/>
    <s v="$50K - $70K"/>
    <x v="5"/>
    <s v="Washington"/>
    <x v="0"/>
    <x v="2"/>
    <s v="Household"/>
    <x v="7"/>
    <n v="4"/>
    <x v="2218"/>
    <x v="1"/>
  </r>
  <r>
    <n v="9006"/>
    <d v="2018-06-08T00:00:00"/>
    <x v="6"/>
    <x v="2"/>
    <n v="5755"/>
    <x v="1"/>
    <x v="0"/>
    <x v="0"/>
    <n v="1"/>
    <s v="$10K - $30K"/>
    <x v="23"/>
    <s v="Jalisco"/>
    <x v="1"/>
    <x v="0"/>
    <s v="Canned Foods"/>
    <x v="6"/>
    <n v="3"/>
    <x v="938"/>
    <x v="0"/>
  </r>
  <r>
    <n v="9007"/>
    <d v="2018-06-09T00:00:00"/>
    <x v="6"/>
    <x v="2"/>
    <n v="6971"/>
    <x v="1"/>
    <x v="1"/>
    <x v="0"/>
    <n v="4"/>
    <s v="$50K - $70K"/>
    <x v="19"/>
    <s v="Mexico City"/>
    <x v="1"/>
    <x v="0"/>
    <s v="Frozen Foods"/>
    <x v="1"/>
    <n v="3"/>
    <x v="1072"/>
    <x v="0"/>
  </r>
  <r>
    <n v="9008"/>
    <d v="2018-06-09T00:00:00"/>
    <x v="6"/>
    <x v="2"/>
    <n v="42"/>
    <x v="0"/>
    <x v="1"/>
    <x v="0"/>
    <n v="3"/>
    <s v="$70K - $90K"/>
    <x v="21"/>
    <s v="Mexico City"/>
    <x v="1"/>
    <x v="0"/>
    <s v="Deli"/>
    <x v="14"/>
    <n v="4"/>
    <x v="101"/>
    <x v="1"/>
  </r>
  <r>
    <n v="9009"/>
    <d v="2018-06-09T00:00:00"/>
    <x v="6"/>
    <x v="2"/>
    <n v="1171"/>
    <x v="0"/>
    <x v="0"/>
    <x v="0"/>
    <n v="2"/>
    <s v="$50K - $70K"/>
    <x v="22"/>
    <s v="Mexico City"/>
    <x v="1"/>
    <x v="1"/>
    <s v="Beverages"/>
    <x v="3"/>
    <n v="4"/>
    <x v="1578"/>
    <x v="1"/>
  </r>
  <r>
    <n v="9010"/>
    <d v="2018-06-09T00:00:00"/>
    <x v="6"/>
    <x v="2"/>
    <n v="7336"/>
    <x v="1"/>
    <x v="0"/>
    <x v="0"/>
    <n v="1"/>
    <s v="$50K - $70K"/>
    <x v="6"/>
    <s v="Washington"/>
    <x v="0"/>
    <x v="0"/>
    <s v="Deli"/>
    <x v="14"/>
    <n v="3"/>
    <x v="2425"/>
    <x v="1"/>
  </r>
  <r>
    <n v="9011"/>
    <d v="2018-06-09T00:00:00"/>
    <x v="6"/>
    <x v="2"/>
    <n v="896"/>
    <x v="0"/>
    <x v="1"/>
    <x v="0"/>
    <n v="5"/>
    <s v="$50K - $70K"/>
    <x v="14"/>
    <s v="Yucatán"/>
    <x v="1"/>
    <x v="2"/>
    <s v="Household"/>
    <x v="20"/>
    <n v="5"/>
    <x v="787"/>
    <x v="1"/>
  </r>
  <r>
    <n v="9012"/>
    <d v="2018-06-09T00:00:00"/>
    <x v="6"/>
    <x v="2"/>
    <n v="7152"/>
    <x v="1"/>
    <x v="1"/>
    <x v="0"/>
    <n v="1"/>
    <s v="$130K - $150K"/>
    <x v="17"/>
    <s v="Zacatecas"/>
    <x v="1"/>
    <x v="0"/>
    <s v="Frozen Foods"/>
    <x v="5"/>
    <n v="3"/>
    <x v="143"/>
    <x v="1"/>
  </r>
  <r>
    <n v="9013"/>
    <d v="2018-06-09T00:00:00"/>
    <x v="6"/>
    <x v="2"/>
    <n v="9639"/>
    <x v="1"/>
    <x v="1"/>
    <x v="1"/>
    <n v="1"/>
    <s v="$110K - $130K"/>
    <x v="8"/>
    <s v="Washington"/>
    <x v="0"/>
    <x v="0"/>
    <s v="Baking Goods"/>
    <x v="32"/>
    <n v="6"/>
    <x v="348"/>
    <x v="1"/>
  </r>
  <r>
    <n v="9014"/>
    <d v="2018-06-09T00:00:00"/>
    <x v="6"/>
    <x v="2"/>
    <n v="2082"/>
    <x v="1"/>
    <x v="0"/>
    <x v="0"/>
    <n v="5"/>
    <s v="$50K - $70K"/>
    <x v="20"/>
    <s v="Guerrero"/>
    <x v="1"/>
    <x v="0"/>
    <s v="Produce"/>
    <x v="1"/>
    <n v="3"/>
    <x v="1109"/>
    <x v="1"/>
  </r>
  <r>
    <n v="9015"/>
    <d v="2018-06-09T00:00:00"/>
    <x v="6"/>
    <x v="2"/>
    <n v="2354"/>
    <x v="0"/>
    <x v="0"/>
    <x v="0"/>
    <n v="2"/>
    <s v="$50K - $70K"/>
    <x v="15"/>
    <s v="British Columbia"/>
    <x v="2"/>
    <x v="2"/>
    <s v="Periodicals"/>
    <x v="17"/>
    <n v="5"/>
    <x v="98"/>
    <x v="0"/>
  </r>
  <r>
    <n v="9016"/>
    <d v="2018-06-09T00:00:00"/>
    <x v="6"/>
    <x v="2"/>
    <n v="4932"/>
    <x v="0"/>
    <x v="0"/>
    <x v="0"/>
    <n v="0"/>
    <s v="$50K - $70K"/>
    <x v="16"/>
    <s v="Zacatecas"/>
    <x v="1"/>
    <x v="2"/>
    <s v="Household"/>
    <x v="20"/>
    <n v="6"/>
    <x v="425"/>
    <x v="1"/>
  </r>
  <r>
    <n v="9017"/>
    <d v="2018-06-09T00:00:00"/>
    <x v="6"/>
    <x v="2"/>
    <n v="1785"/>
    <x v="0"/>
    <x v="0"/>
    <x v="1"/>
    <n v="5"/>
    <s v="$70K - $90K"/>
    <x v="1"/>
    <s v="Washington"/>
    <x v="0"/>
    <x v="0"/>
    <s v="Produce"/>
    <x v="12"/>
    <n v="2"/>
    <x v="543"/>
    <x v="1"/>
  </r>
  <r>
    <n v="9018"/>
    <d v="2018-06-09T00:00:00"/>
    <x v="6"/>
    <x v="2"/>
    <n v="7056"/>
    <x v="0"/>
    <x v="1"/>
    <x v="0"/>
    <n v="1"/>
    <s v="$10K - $30K"/>
    <x v="1"/>
    <s v="Washington"/>
    <x v="0"/>
    <x v="0"/>
    <s v="Snack Foods"/>
    <x v="0"/>
    <n v="5"/>
    <x v="1110"/>
    <x v="1"/>
  </r>
  <r>
    <n v="9019"/>
    <d v="2018-06-09T00:00:00"/>
    <x v="6"/>
    <x v="2"/>
    <n v="6855"/>
    <x v="1"/>
    <x v="1"/>
    <x v="0"/>
    <n v="3"/>
    <s v="$50K - $70K"/>
    <x v="19"/>
    <s v="Mexico City"/>
    <x v="1"/>
    <x v="0"/>
    <s v="Starchy Foods"/>
    <x v="31"/>
    <n v="4"/>
    <x v="2410"/>
    <x v="1"/>
  </r>
  <r>
    <n v="9020"/>
    <d v="2018-06-09T00:00:00"/>
    <x v="6"/>
    <x v="2"/>
    <n v="5581"/>
    <x v="0"/>
    <x v="0"/>
    <x v="0"/>
    <n v="1"/>
    <s v="$70K - $90K"/>
    <x v="2"/>
    <s v="Oregon"/>
    <x v="0"/>
    <x v="0"/>
    <s v="Snack Foods"/>
    <x v="0"/>
    <n v="4"/>
    <x v="1025"/>
    <x v="0"/>
  </r>
  <r>
    <n v="9021"/>
    <d v="2018-06-09T00:00:00"/>
    <x v="6"/>
    <x v="2"/>
    <n v="6597"/>
    <x v="0"/>
    <x v="1"/>
    <x v="1"/>
    <n v="2"/>
    <s v="$10K - $30K"/>
    <x v="24"/>
    <s v="British Columbia"/>
    <x v="2"/>
    <x v="0"/>
    <s v="Snack Foods"/>
    <x v="0"/>
    <n v="6"/>
    <x v="75"/>
    <x v="0"/>
  </r>
  <r>
    <n v="9022"/>
    <d v="2018-06-09T00:00:00"/>
    <x v="6"/>
    <x v="2"/>
    <n v="9040"/>
    <x v="0"/>
    <x v="0"/>
    <x v="0"/>
    <n v="5"/>
    <s v="$30K - $50K"/>
    <x v="12"/>
    <s v="Washington"/>
    <x v="0"/>
    <x v="1"/>
    <s v="Beverages"/>
    <x v="36"/>
    <n v="4"/>
    <x v="1774"/>
    <x v="1"/>
  </r>
  <r>
    <n v="9023"/>
    <d v="2018-06-09T00:00:00"/>
    <x v="6"/>
    <x v="2"/>
    <n v="6193"/>
    <x v="1"/>
    <x v="1"/>
    <x v="0"/>
    <n v="5"/>
    <s v="$90K - $110K"/>
    <x v="14"/>
    <s v="Yucatán"/>
    <x v="1"/>
    <x v="0"/>
    <s v="Baking Goods"/>
    <x v="32"/>
    <n v="6"/>
    <x v="1217"/>
    <x v="1"/>
  </r>
  <r>
    <n v="9024"/>
    <d v="2018-06-09T00:00:00"/>
    <x v="6"/>
    <x v="2"/>
    <n v="5113"/>
    <x v="1"/>
    <x v="1"/>
    <x v="0"/>
    <n v="3"/>
    <s v="$30K - $50K"/>
    <x v="0"/>
    <s v="California"/>
    <x v="0"/>
    <x v="0"/>
    <s v="Frozen Foods"/>
    <x v="33"/>
    <n v="3"/>
    <x v="631"/>
    <x v="1"/>
  </r>
  <r>
    <n v="9025"/>
    <d v="2018-06-09T00:00:00"/>
    <x v="6"/>
    <x v="2"/>
    <n v="4179"/>
    <x v="1"/>
    <x v="1"/>
    <x v="0"/>
    <n v="0"/>
    <s v="$50K - $70K"/>
    <x v="7"/>
    <s v="California"/>
    <x v="0"/>
    <x v="0"/>
    <s v="Baking Goods"/>
    <x v="9"/>
    <n v="4"/>
    <x v="1843"/>
    <x v="1"/>
  </r>
  <r>
    <n v="9026"/>
    <d v="2018-06-09T00:00:00"/>
    <x v="6"/>
    <x v="2"/>
    <n v="822"/>
    <x v="0"/>
    <x v="0"/>
    <x v="0"/>
    <n v="2"/>
    <s v="$10K - $30K"/>
    <x v="15"/>
    <s v="British Columbia"/>
    <x v="2"/>
    <x v="1"/>
    <s v="Dairy"/>
    <x v="15"/>
    <n v="3"/>
    <x v="990"/>
    <x v="0"/>
  </r>
  <r>
    <n v="9027"/>
    <d v="2018-06-09T00:00:00"/>
    <x v="6"/>
    <x v="2"/>
    <n v="1753"/>
    <x v="0"/>
    <x v="1"/>
    <x v="0"/>
    <n v="3"/>
    <s v="$10K - $30K"/>
    <x v="14"/>
    <s v="Yucatán"/>
    <x v="1"/>
    <x v="2"/>
    <s v="Health and Hygiene"/>
    <x v="23"/>
    <n v="4"/>
    <x v="419"/>
    <x v="1"/>
  </r>
  <r>
    <n v="9028"/>
    <d v="2018-06-09T00:00:00"/>
    <x v="6"/>
    <x v="2"/>
    <n v="443"/>
    <x v="1"/>
    <x v="0"/>
    <x v="0"/>
    <n v="1"/>
    <s v="$50K - $70K"/>
    <x v="23"/>
    <s v="Jalisco"/>
    <x v="1"/>
    <x v="0"/>
    <s v="Snack Foods"/>
    <x v="0"/>
    <n v="3"/>
    <x v="1238"/>
    <x v="1"/>
  </r>
  <r>
    <n v="9029"/>
    <d v="2018-06-09T00:00:00"/>
    <x v="6"/>
    <x v="2"/>
    <n v="1131"/>
    <x v="1"/>
    <x v="0"/>
    <x v="0"/>
    <n v="0"/>
    <s v="$50K - $70K"/>
    <x v="10"/>
    <s v="Washington"/>
    <x v="0"/>
    <x v="0"/>
    <s v="Produce"/>
    <x v="26"/>
    <n v="3"/>
    <x v="1796"/>
    <x v="1"/>
  </r>
  <r>
    <n v="9030"/>
    <d v="2018-06-09T00:00:00"/>
    <x v="6"/>
    <x v="2"/>
    <n v="2232"/>
    <x v="1"/>
    <x v="0"/>
    <x v="1"/>
    <n v="2"/>
    <s v="$10K - $30K"/>
    <x v="3"/>
    <s v="California"/>
    <x v="0"/>
    <x v="0"/>
    <s v="Produce"/>
    <x v="1"/>
    <n v="3"/>
    <x v="1460"/>
    <x v="0"/>
  </r>
  <r>
    <n v="9031"/>
    <d v="2018-06-09T00:00:00"/>
    <x v="6"/>
    <x v="2"/>
    <n v="5968"/>
    <x v="0"/>
    <x v="1"/>
    <x v="1"/>
    <n v="0"/>
    <s v="$10K - $30K"/>
    <x v="3"/>
    <s v="California"/>
    <x v="0"/>
    <x v="0"/>
    <s v="Snack Foods"/>
    <x v="0"/>
    <n v="3"/>
    <x v="313"/>
    <x v="0"/>
  </r>
  <r>
    <n v="9032"/>
    <d v="2018-06-09T00:00:00"/>
    <x v="6"/>
    <x v="2"/>
    <n v="2449"/>
    <x v="1"/>
    <x v="0"/>
    <x v="1"/>
    <n v="1"/>
    <s v="$30K - $50K"/>
    <x v="22"/>
    <s v="Mexico City"/>
    <x v="1"/>
    <x v="1"/>
    <s v="Beverages"/>
    <x v="36"/>
    <n v="5"/>
    <x v="1700"/>
    <x v="1"/>
  </r>
  <r>
    <n v="9033"/>
    <d v="2018-06-09T00:00:00"/>
    <x v="6"/>
    <x v="2"/>
    <n v="1976"/>
    <x v="0"/>
    <x v="0"/>
    <x v="0"/>
    <n v="4"/>
    <s v="$110K - $130K"/>
    <x v="21"/>
    <s v="Mexico City"/>
    <x v="1"/>
    <x v="2"/>
    <s v="Household"/>
    <x v="7"/>
    <n v="4"/>
    <x v="1531"/>
    <x v="0"/>
  </r>
  <r>
    <n v="9034"/>
    <d v="2018-06-09T00:00:00"/>
    <x v="6"/>
    <x v="2"/>
    <n v="2689"/>
    <x v="1"/>
    <x v="0"/>
    <x v="0"/>
    <n v="1"/>
    <s v="$30K - $50K"/>
    <x v="1"/>
    <s v="Washington"/>
    <x v="0"/>
    <x v="0"/>
    <s v="Produce"/>
    <x v="1"/>
    <n v="3"/>
    <x v="316"/>
    <x v="1"/>
  </r>
  <r>
    <n v="9035"/>
    <d v="2018-06-10T00:00:00"/>
    <x v="6"/>
    <x v="2"/>
    <n v="4126"/>
    <x v="1"/>
    <x v="1"/>
    <x v="0"/>
    <n v="1"/>
    <s v="$10K - $30K"/>
    <x v="20"/>
    <s v="Guerrero"/>
    <x v="1"/>
    <x v="0"/>
    <s v="Deli"/>
    <x v="14"/>
    <n v="5"/>
    <x v="165"/>
    <x v="0"/>
  </r>
  <r>
    <n v="9036"/>
    <d v="2018-06-10T00:00:00"/>
    <x v="6"/>
    <x v="2"/>
    <n v="7337"/>
    <x v="1"/>
    <x v="0"/>
    <x v="1"/>
    <n v="2"/>
    <s v="$50K - $70K"/>
    <x v="16"/>
    <s v="Zacatecas"/>
    <x v="1"/>
    <x v="1"/>
    <s v="Alcoholic Beverages"/>
    <x v="18"/>
    <n v="3"/>
    <x v="1052"/>
    <x v="1"/>
  </r>
  <r>
    <n v="9037"/>
    <d v="2018-06-10T00:00:00"/>
    <x v="6"/>
    <x v="2"/>
    <n v="99"/>
    <x v="0"/>
    <x v="0"/>
    <x v="1"/>
    <n v="3"/>
    <s v="$30K - $50K"/>
    <x v="1"/>
    <s v="Washington"/>
    <x v="0"/>
    <x v="0"/>
    <s v="Frozen Foods"/>
    <x v="29"/>
    <n v="5"/>
    <x v="654"/>
    <x v="1"/>
  </r>
  <r>
    <n v="9038"/>
    <d v="2018-06-10T00:00:00"/>
    <x v="6"/>
    <x v="2"/>
    <n v="1259"/>
    <x v="0"/>
    <x v="1"/>
    <x v="1"/>
    <n v="0"/>
    <s v="$10K - $30K"/>
    <x v="17"/>
    <s v="Zacatecas"/>
    <x v="1"/>
    <x v="0"/>
    <s v="Snacks"/>
    <x v="2"/>
    <n v="3"/>
    <x v="464"/>
    <x v="1"/>
  </r>
  <r>
    <n v="9039"/>
    <d v="2018-06-10T00:00:00"/>
    <x v="6"/>
    <x v="2"/>
    <n v="6669"/>
    <x v="1"/>
    <x v="1"/>
    <x v="0"/>
    <n v="4"/>
    <s v="$50K - $70K"/>
    <x v="17"/>
    <s v="Zacatecas"/>
    <x v="1"/>
    <x v="0"/>
    <s v="Produce"/>
    <x v="1"/>
    <n v="2"/>
    <x v="619"/>
    <x v="1"/>
  </r>
  <r>
    <n v="9040"/>
    <d v="2018-06-10T00:00:00"/>
    <x v="6"/>
    <x v="2"/>
    <n v="2553"/>
    <x v="1"/>
    <x v="1"/>
    <x v="0"/>
    <n v="2"/>
    <s v="$50K - $70K"/>
    <x v="12"/>
    <s v="Washington"/>
    <x v="0"/>
    <x v="0"/>
    <s v="Frozen Foods"/>
    <x v="33"/>
    <n v="4"/>
    <x v="198"/>
    <x v="1"/>
  </r>
  <r>
    <n v="9041"/>
    <d v="2018-06-10T00:00:00"/>
    <x v="6"/>
    <x v="2"/>
    <n v="8242"/>
    <x v="1"/>
    <x v="1"/>
    <x v="0"/>
    <n v="4"/>
    <s v="$30K - $50K"/>
    <x v="8"/>
    <s v="Washington"/>
    <x v="0"/>
    <x v="0"/>
    <s v="Snack Foods"/>
    <x v="0"/>
    <n v="7"/>
    <x v="2536"/>
    <x v="1"/>
  </r>
  <r>
    <n v="9042"/>
    <d v="2018-06-10T00:00:00"/>
    <x v="6"/>
    <x v="2"/>
    <n v="4221"/>
    <x v="1"/>
    <x v="0"/>
    <x v="0"/>
    <n v="1"/>
    <s v="$30K - $50K"/>
    <x v="8"/>
    <s v="Washington"/>
    <x v="0"/>
    <x v="0"/>
    <s v="Dairy"/>
    <x v="15"/>
    <n v="5"/>
    <x v="242"/>
    <x v="1"/>
  </r>
  <r>
    <n v="9043"/>
    <d v="2018-06-10T00:00:00"/>
    <x v="6"/>
    <x v="2"/>
    <n v="1408"/>
    <x v="0"/>
    <x v="0"/>
    <x v="1"/>
    <n v="5"/>
    <s v="$30K - $50K"/>
    <x v="15"/>
    <s v="British Columbia"/>
    <x v="2"/>
    <x v="0"/>
    <s v="Baking Goods"/>
    <x v="32"/>
    <n v="5"/>
    <x v="2454"/>
    <x v="0"/>
  </r>
  <r>
    <n v="9044"/>
    <d v="2018-06-10T00:00:00"/>
    <x v="6"/>
    <x v="2"/>
    <n v="2918"/>
    <x v="0"/>
    <x v="0"/>
    <x v="1"/>
    <n v="3"/>
    <s v="$10K - $30K"/>
    <x v="8"/>
    <s v="Washington"/>
    <x v="0"/>
    <x v="0"/>
    <s v="Baked Goods"/>
    <x v="25"/>
    <n v="6"/>
    <x v="362"/>
    <x v="1"/>
  </r>
  <r>
    <n v="9045"/>
    <d v="2018-06-10T00:00:00"/>
    <x v="6"/>
    <x v="2"/>
    <n v="4225"/>
    <x v="1"/>
    <x v="0"/>
    <x v="1"/>
    <n v="1"/>
    <s v="$110K - $130K"/>
    <x v="17"/>
    <s v="Zacatecas"/>
    <x v="1"/>
    <x v="0"/>
    <s v="Snack Foods"/>
    <x v="0"/>
    <n v="2"/>
    <x v="2279"/>
    <x v="1"/>
  </r>
  <r>
    <n v="9046"/>
    <d v="2018-06-10T00:00:00"/>
    <x v="6"/>
    <x v="2"/>
    <n v="5844"/>
    <x v="1"/>
    <x v="0"/>
    <x v="0"/>
    <n v="4"/>
    <s v="$30K - $50K"/>
    <x v="8"/>
    <s v="Washington"/>
    <x v="0"/>
    <x v="0"/>
    <s v="Frozen Foods"/>
    <x v="29"/>
    <n v="3"/>
    <x v="2469"/>
    <x v="1"/>
  </r>
  <r>
    <n v="9047"/>
    <d v="2018-06-10T00:00:00"/>
    <x v="6"/>
    <x v="2"/>
    <n v="4386"/>
    <x v="1"/>
    <x v="0"/>
    <x v="1"/>
    <n v="5"/>
    <s v="$10K - $30K"/>
    <x v="17"/>
    <s v="Zacatecas"/>
    <x v="1"/>
    <x v="0"/>
    <s v="Produce"/>
    <x v="1"/>
    <n v="6"/>
    <x v="60"/>
    <x v="1"/>
  </r>
  <r>
    <n v="9048"/>
    <d v="2018-06-10T00:00:00"/>
    <x v="6"/>
    <x v="2"/>
    <n v="5148"/>
    <x v="0"/>
    <x v="0"/>
    <x v="0"/>
    <n v="0"/>
    <s v="$30K - $50K"/>
    <x v="17"/>
    <s v="Zacatecas"/>
    <x v="1"/>
    <x v="2"/>
    <s v="Health and Hygiene"/>
    <x v="23"/>
    <n v="4"/>
    <x v="448"/>
    <x v="1"/>
  </r>
  <r>
    <n v="9049"/>
    <d v="2018-06-10T00:00:00"/>
    <x v="6"/>
    <x v="2"/>
    <n v="1265"/>
    <x v="0"/>
    <x v="1"/>
    <x v="1"/>
    <n v="2"/>
    <s v="$50K - $70K"/>
    <x v="13"/>
    <s v="Veracruz"/>
    <x v="1"/>
    <x v="1"/>
    <s v="Beverages"/>
    <x v="35"/>
    <n v="5"/>
    <x v="1499"/>
    <x v="1"/>
  </r>
  <r>
    <n v="9050"/>
    <d v="2018-06-10T00:00:00"/>
    <x v="6"/>
    <x v="2"/>
    <n v="1572"/>
    <x v="1"/>
    <x v="1"/>
    <x v="0"/>
    <n v="4"/>
    <s v="$50K - $70K"/>
    <x v="2"/>
    <s v="Oregon"/>
    <x v="0"/>
    <x v="2"/>
    <s v="Health and Hygiene"/>
    <x v="23"/>
    <n v="5"/>
    <x v="2537"/>
    <x v="0"/>
  </r>
  <r>
    <n v="9051"/>
    <d v="2018-06-10T00:00:00"/>
    <x v="6"/>
    <x v="2"/>
    <n v="7698"/>
    <x v="0"/>
    <x v="1"/>
    <x v="0"/>
    <n v="1"/>
    <s v="$30K - $50K"/>
    <x v="23"/>
    <s v="Jalisco"/>
    <x v="1"/>
    <x v="0"/>
    <s v="Eggs"/>
    <x v="34"/>
    <n v="2"/>
    <x v="2013"/>
    <x v="0"/>
  </r>
  <r>
    <n v="9052"/>
    <d v="2018-06-10T00:00:00"/>
    <x v="6"/>
    <x v="2"/>
    <n v="8350"/>
    <x v="0"/>
    <x v="0"/>
    <x v="0"/>
    <n v="3"/>
    <s v="$130K - $150K"/>
    <x v="21"/>
    <s v="Mexico City"/>
    <x v="1"/>
    <x v="0"/>
    <s v="Frozen Foods"/>
    <x v="14"/>
    <n v="3"/>
    <x v="2538"/>
    <x v="0"/>
  </r>
  <r>
    <n v="9053"/>
    <d v="2018-06-10T00:00:00"/>
    <x v="6"/>
    <x v="2"/>
    <n v="1942"/>
    <x v="0"/>
    <x v="0"/>
    <x v="0"/>
    <n v="2"/>
    <s v="$90K - $110K"/>
    <x v="17"/>
    <s v="Zacatecas"/>
    <x v="1"/>
    <x v="0"/>
    <s v="Produce"/>
    <x v="1"/>
    <n v="4"/>
    <x v="2539"/>
    <x v="1"/>
  </r>
  <r>
    <n v="9054"/>
    <d v="2018-06-11T00:00:00"/>
    <x v="6"/>
    <x v="2"/>
    <n v="5512"/>
    <x v="0"/>
    <x v="0"/>
    <x v="0"/>
    <n v="5"/>
    <s v="$30K - $50K"/>
    <x v="14"/>
    <s v="Yucatán"/>
    <x v="1"/>
    <x v="0"/>
    <s v="Deli"/>
    <x v="14"/>
    <n v="5"/>
    <x v="1241"/>
    <x v="1"/>
  </r>
  <r>
    <n v="9055"/>
    <d v="2018-06-11T00:00:00"/>
    <x v="6"/>
    <x v="2"/>
    <n v="3567"/>
    <x v="1"/>
    <x v="1"/>
    <x v="0"/>
    <n v="1"/>
    <s v="$70K - $90K"/>
    <x v="12"/>
    <s v="Washington"/>
    <x v="0"/>
    <x v="0"/>
    <s v="Produce"/>
    <x v="12"/>
    <n v="6"/>
    <x v="757"/>
    <x v="1"/>
  </r>
  <r>
    <n v="9056"/>
    <d v="2018-06-11T00:00:00"/>
    <x v="6"/>
    <x v="2"/>
    <n v="4727"/>
    <x v="0"/>
    <x v="1"/>
    <x v="0"/>
    <n v="4"/>
    <s v="$150K +"/>
    <x v="12"/>
    <s v="Washington"/>
    <x v="0"/>
    <x v="0"/>
    <s v="Frozen Foods"/>
    <x v="1"/>
    <n v="5"/>
    <x v="830"/>
    <x v="1"/>
  </r>
  <r>
    <n v="9057"/>
    <d v="2018-06-11T00:00:00"/>
    <x v="6"/>
    <x v="2"/>
    <n v="2779"/>
    <x v="0"/>
    <x v="1"/>
    <x v="0"/>
    <n v="1"/>
    <s v="$30K - $50K"/>
    <x v="0"/>
    <s v="California"/>
    <x v="0"/>
    <x v="0"/>
    <s v="Canned Foods"/>
    <x v="10"/>
    <n v="5"/>
    <x v="112"/>
    <x v="1"/>
  </r>
  <r>
    <n v="9058"/>
    <d v="2018-06-11T00:00:00"/>
    <x v="6"/>
    <x v="2"/>
    <n v="1511"/>
    <x v="1"/>
    <x v="1"/>
    <x v="1"/>
    <n v="3"/>
    <s v="$10K - $30K"/>
    <x v="2"/>
    <s v="Oregon"/>
    <x v="0"/>
    <x v="1"/>
    <s v="Dairy"/>
    <x v="15"/>
    <n v="4"/>
    <x v="579"/>
    <x v="1"/>
  </r>
  <r>
    <n v="9059"/>
    <d v="2018-06-11T00:00:00"/>
    <x v="6"/>
    <x v="2"/>
    <n v="8670"/>
    <x v="1"/>
    <x v="1"/>
    <x v="0"/>
    <n v="1"/>
    <s v="$30K - $50K"/>
    <x v="14"/>
    <s v="Yucatán"/>
    <x v="1"/>
    <x v="0"/>
    <s v="Frozen Foods"/>
    <x v="1"/>
    <n v="5"/>
    <x v="1273"/>
    <x v="1"/>
  </r>
  <r>
    <n v="9060"/>
    <d v="2018-06-11T00:00:00"/>
    <x v="6"/>
    <x v="2"/>
    <n v="9884"/>
    <x v="0"/>
    <x v="0"/>
    <x v="1"/>
    <n v="3"/>
    <s v="$30K - $50K"/>
    <x v="2"/>
    <s v="Oregon"/>
    <x v="0"/>
    <x v="0"/>
    <s v="Baking Goods"/>
    <x v="9"/>
    <n v="3"/>
    <x v="560"/>
    <x v="0"/>
  </r>
  <r>
    <n v="9061"/>
    <d v="2018-06-11T00:00:00"/>
    <x v="6"/>
    <x v="2"/>
    <n v="5543"/>
    <x v="0"/>
    <x v="0"/>
    <x v="1"/>
    <n v="5"/>
    <s v="$70K - $90K"/>
    <x v="7"/>
    <s v="California"/>
    <x v="0"/>
    <x v="0"/>
    <s v="Snacks"/>
    <x v="2"/>
    <n v="7"/>
    <x v="869"/>
    <x v="1"/>
  </r>
  <r>
    <n v="9062"/>
    <d v="2018-06-11T00:00:00"/>
    <x v="6"/>
    <x v="2"/>
    <n v="6652"/>
    <x v="0"/>
    <x v="1"/>
    <x v="0"/>
    <n v="3"/>
    <s v="$70K - $90K"/>
    <x v="17"/>
    <s v="Zacatecas"/>
    <x v="1"/>
    <x v="0"/>
    <s v="Canned Foods"/>
    <x v="6"/>
    <n v="6"/>
    <x v="93"/>
    <x v="1"/>
  </r>
  <r>
    <n v="9063"/>
    <d v="2018-06-11T00:00:00"/>
    <x v="6"/>
    <x v="2"/>
    <n v="9228"/>
    <x v="0"/>
    <x v="0"/>
    <x v="1"/>
    <n v="2"/>
    <s v="$50K - $70K"/>
    <x v="0"/>
    <s v="California"/>
    <x v="0"/>
    <x v="0"/>
    <s v="Breakfast Foods"/>
    <x v="5"/>
    <n v="3"/>
    <x v="494"/>
    <x v="0"/>
  </r>
  <r>
    <n v="9064"/>
    <d v="2018-06-11T00:00:00"/>
    <x v="6"/>
    <x v="2"/>
    <n v="6428"/>
    <x v="1"/>
    <x v="0"/>
    <x v="0"/>
    <n v="4"/>
    <s v="$50K - $70K"/>
    <x v="9"/>
    <s v="California"/>
    <x v="0"/>
    <x v="1"/>
    <s v="Dairy"/>
    <x v="15"/>
    <n v="3"/>
    <x v="1697"/>
    <x v="0"/>
  </r>
  <r>
    <n v="9065"/>
    <d v="2018-06-11T00:00:00"/>
    <x v="6"/>
    <x v="2"/>
    <n v="8202"/>
    <x v="0"/>
    <x v="0"/>
    <x v="0"/>
    <n v="0"/>
    <s v="$70K - $90K"/>
    <x v="1"/>
    <s v="Washington"/>
    <x v="0"/>
    <x v="0"/>
    <s v="Produce"/>
    <x v="1"/>
    <n v="4"/>
    <x v="333"/>
    <x v="1"/>
  </r>
  <r>
    <n v="9066"/>
    <d v="2018-06-11T00:00:00"/>
    <x v="6"/>
    <x v="2"/>
    <n v="3038"/>
    <x v="1"/>
    <x v="0"/>
    <x v="1"/>
    <n v="2"/>
    <s v="$10K - $30K"/>
    <x v="6"/>
    <s v="Washington"/>
    <x v="0"/>
    <x v="0"/>
    <s v="Baking Goods"/>
    <x v="32"/>
    <n v="3"/>
    <x v="214"/>
    <x v="0"/>
  </r>
  <r>
    <n v="9067"/>
    <d v="2018-06-11T00:00:00"/>
    <x v="6"/>
    <x v="2"/>
    <n v="3338"/>
    <x v="1"/>
    <x v="0"/>
    <x v="1"/>
    <n v="4"/>
    <s v="$30K - $50K"/>
    <x v="15"/>
    <s v="British Columbia"/>
    <x v="2"/>
    <x v="0"/>
    <s v="Frozen Foods"/>
    <x v="14"/>
    <n v="4"/>
    <x v="881"/>
    <x v="1"/>
  </r>
  <r>
    <n v="9068"/>
    <d v="2018-06-11T00:00:00"/>
    <x v="6"/>
    <x v="2"/>
    <n v="4325"/>
    <x v="0"/>
    <x v="0"/>
    <x v="1"/>
    <n v="0"/>
    <s v="$70K - $90K"/>
    <x v="17"/>
    <s v="Zacatecas"/>
    <x v="1"/>
    <x v="2"/>
    <s v="Health and Hygiene"/>
    <x v="13"/>
    <n v="4"/>
    <x v="1084"/>
    <x v="1"/>
  </r>
  <r>
    <n v="9069"/>
    <d v="2018-06-11T00:00:00"/>
    <x v="6"/>
    <x v="2"/>
    <n v="985"/>
    <x v="0"/>
    <x v="1"/>
    <x v="0"/>
    <n v="2"/>
    <s v="$10K - $30K"/>
    <x v="7"/>
    <s v="California"/>
    <x v="0"/>
    <x v="0"/>
    <s v="Snack Foods"/>
    <x v="0"/>
    <n v="5"/>
    <x v="830"/>
    <x v="1"/>
  </r>
  <r>
    <n v="9070"/>
    <d v="2018-06-11T00:00:00"/>
    <x v="6"/>
    <x v="2"/>
    <n v="2936"/>
    <x v="0"/>
    <x v="0"/>
    <x v="1"/>
    <n v="3"/>
    <s v="$70K - $90K"/>
    <x v="7"/>
    <s v="California"/>
    <x v="0"/>
    <x v="1"/>
    <s v="Beverages"/>
    <x v="3"/>
    <n v="5"/>
    <x v="419"/>
    <x v="1"/>
  </r>
  <r>
    <n v="9071"/>
    <d v="2018-06-11T00:00:00"/>
    <x v="6"/>
    <x v="2"/>
    <n v="2646"/>
    <x v="0"/>
    <x v="1"/>
    <x v="0"/>
    <n v="2"/>
    <s v="$30K - $50K"/>
    <x v="16"/>
    <s v="Zacatecas"/>
    <x v="1"/>
    <x v="0"/>
    <s v="Frozen Foods"/>
    <x v="29"/>
    <n v="4"/>
    <x v="2540"/>
    <x v="1"/>
  </r>
  <r>
    <n v="9072"/>
    <d v="2018-06-11T00:00:00"/>
    <x v="6"/>
    <x v="2"/>
    <n v="7587"/>
    <x v="1"/>
    <x v="0"/>
    <x v="1"/>
    <n v="1"/>
    <s v="$30K - $50K"/>
    <x v="15"/>
    <s v="British Columbia"/>
    <x v="2"/>
    <x v="2"/>
    <s v="Household"/>
    <x v="7"/>
    <n v="4"/>
    <x v="1695"/>
    <x v="1"/>
  </r>
  <r>
    <n v="9073"/>
    <d v="2018-06-11T00:00:00"/>
    <x v="6"/>
    <x v="2"/>
    <n v="8405"/>
    <x v="0"/>
    <x v="0"/>
    <x v="1"/>
    <n v="3"/>
    <s v="$50K - $70K"/>
    <x v="16"/>
    <s v="Zacatecas"/>
    <x v="1"/>
    <x v="0"/>
    <s v="Frozen Foods"/>
    <x v="39"/>
    <n v="4"/>
    <x v="1725"/>
    <x v="1"/>
  </r>
  <r>
    <n v="9074"/>
    <d v="2018-06-11T00:00:00"/>
    <x v="6"/>
    <x v="2"/>
    <n v="7134"/>
    <x v="0"/>
    <x v="1"/>
    <x v="0"/>
    <n v="5"/>
    <s v="$30K - $50K"/>
    <x v="17"/>
    <s v="Zacatecas"/>
    <x v="1"/>
    <x v="0"/>
    <s v="Snack Foods"/>
    <x v="0"/>
    <n v="3"/>
    <x v="193"/>
    <x v="1"/>
  </r>
  <r>
    <n v="9075"/>
    <d v="2018-06-11T00:00:00"/>
    <x v="6"/>
    <x v="2"/>
    <n v="8530"/>
    <x v="0"/>
    <x v="0"/>
    <x v="0"/>
    <n v="1"/>
    <s v="$10K - $30K"/>
    <x v="15"/>
    <s v="British Columbia"/>
    <x v="2"/>
    <x v="0"/>
    <s v="Produce"/>
    <x v="1"/>
    <n v="4"/>
    <x v="1428"/>
    <x v="0"/>
  </r>
  <r>
    <n v="9076"/>
    <d v="2018-06-11T00:00:00"/>
    <x v="6"/>
    <x v="2"/>
    <n v="4043"/>
    <x v="0"/>
    <x v="0"/>
    <x v="0"/>
    <n v="4"/>
    <s v="$30K - $50K"/>
    <x v="22"/>
    <s v="Mexico City"/>
    <x v="1"/>
    <x v="0"/>
    <s v="Produce"/>
    <x v="1"/>
    <n v="4"/>
    <x v="2541"/>
    <x v="1"/>
  </r>
  <r>
    <n v="9077"/>
    <d v="2018-06-11T00:00:00"/>
    <x v="6"/>
    <x v="2"/>
    <n v="2201"/>
    <x v="0"/>
    <x v="1"/>
    <x v="0"/>
    <n v="2"/>
    <s v="$30K - $50K"/>
    <x v="12"/>
    <s v="Washington"/>
    <x v="0"/>
    <x v="0"/>
    <s v="Deli"/>
    <x v="14"/>
    <n v="6"/>
    <x v="1779"/>
    <x v="1"/>
  </r>
  <r>
    <n v="9078"/>
    <d v="2018-06-11T00:00:00"/>
    <x v="6"/>
    <x v="2"/>
    <n v="1877"/>
    <x v="0"/>
    <x v="1"/>
    <x v="1"/>
    <n v="0"/>
    <s v="$70K - $90K"/>
    <x v="15"/>
    <s v="British Columbia"/>
    <x v="2"/>
    <x v="0"/>
    <s v="Frozen Foods"/>
    <x v="1"/>
    <n v="4"/>
    <x v="604"/>
    <x v="0"/>
  </r>
  <r>
    <n v="9079"/>
    <d v="2018-06-11T00:00:00"/>
    <x v="6"/>
    <x v="2"/>
    <n v="2198"/>
    <x v="0"/>
    <x v="0"/>
    <x v="0"/>
    <n v="3"/>
    <s v="$50K - $70K"/>
    <x v="4"/>
    <s v="Oregon"/>
    <x v="0"/>
    <x v="0"/>
    <s v="Deli"/>
    <x v="14"/>
    <n v="5"/>
    <x v="976"/>
    <x v="1"/>
  </r>
  <r>
    <n v="9080"/>
    <d v="2018-06-12T00:00:00"/>
    <x v="6"/>
    <x v="2"/>
    <n v="2649"/>
    <x v="0"/>
    <x v="1"/>
    <x v="1"/>
    <n v="3"/>
    <s v="$10K - $30K"/>
    <x v="19"/>
    <s v="Mexico City"/>
    <x v="1"/>
    <x v="0"/>
    <s v="Snack Foods"/>
    <x v="0"/>
    <n v="4"/>
    <x v="2542"/>
    <x v="1"/>
  </r>
  <r>
    <n v="9081"/>
    <d v="2018-06-12T00:00:00"/>
    <x v="6"/>
    <x v="2"/>
    <n v="8191"/>
    <x v="1"/>
    <x v="1"/>
    <x v="0"/>
    <n v="5"/>
    <s v="$130K - $150K"/>
    <x v="22"/>
    <s v="Mexico City"/>
    <x v="1"/>
    <x v="0"/>
    <s v="Frozen Foods"/>
    <x v="29"/>
    <n v="6"/>
    <x v="2543"/>
    <x v="1"/>
  </r>
  <r>
    <n v="9082"/>
    <d v="2018-06-12T00:00:00"/>
    <x v="6"/>
    <x v="2"/>
    <n v="1593"/>
    <x v="0"/>
    <x v="0"/>
    <x v="0"/>
    <n v="2"/>
    <s v="$30K - $50K"/>
    <x v="14"/>
    <s v="Yucatán"/>
    <x v="1"/>
    <x v="2"/>
    <s v="Household"/>
    <x v="22"/>
    <n v="3"/>
    <x v="226"/>
    <x v="1"/>
  </r>
  <r>
    <n v="9083"/>
    <d v="2018-06-12T00:00:00"/>
    <x v="6"/>
    <x v="2"/>
    <n v="8240"/>
    <x v="1"/>
    <x v="0"/>
    <x v="1"/>
    <n v="0"/>
    <s v="$50K - $70K"/>
    <x v="0"/>
    <s v="California"/>
    <x v="0"/>
    <x v="0"/>
    <s v="Baking Goods"/>
    <x v="9"/>
    <n v="6"/>
    <x v="1097"/>
    <x v="0"/>
  </r>
  <r>
    <n v="9084"/>
    <d v="2018-06-12T00:00:00"/>
    <x v="6"/>
    <x v="2"/>
    <n v="7822"/>
    <x v="0"/>
    <x v="0"/>
    <x v="1"/>
    <n v="2"/>
    <s v="$30K - $50K"/>
    <x v="1"/>
    <s v="Washington"/>
    <x v="0"/>
    <x v="0"/>
    <s v="Produce"/>
    <x v="38"/>
    <n v="3"/>
    <x v="638"/>
    <x v="1"/>
  </r>
  <r>
    <n v="9085"/>
    <d v="2018-06-12T00:00:00"/>
    <x v="6"/>
    <x v="2"/>
    <n v="1013"/>
    <x v="0"/>
    <x v="1"/>
    <x v="0"/>
    <n v="2"/>
    <s v="$10K - $30K"/>
    <x v="13"/>
    <s v="Veracruz"/>
    <x v="1"/>
    <x v="0"/>
    <s v="Produce"/>
    <x v="12"/>
    <n v="4"/>
    <x v="34"/>
    <x v="1"/>
  </r>
  <r>
    <n v="9086"/>
    <d v="2018-06-12T00:00:00"/>
    <x v="6"/>
    <x v="2"/>
    <n v="4049"/>
    <x v="0"/>
    <x v="0"/>
    <x v="0"/>
    <n v="4"/>
    <s v="$70K - $90K"/>
    <x v="17"/>
    <s v="Zacatecas"/>
    <x v="1"/>
    <x v="0"/>
    <s v="Dairy"/>
    <x v="15"/>
    <n v="4"/>
    <x v="2204"/>
    <x v="1"/>
  </r>
  <r>
    <n v="9087"/>
    <d v="2018-06-12T00:00:00"/>
    <x v="6"/>
    <x v="2"/>
    <n v="4221"/>
    <x v="1"/>
    <x v="0"/>
    <x v="0"/>
    <n v="1"/>
    <s v="$30K - $50K"/>
    <x v="8"/>
    <s v="Washington"/>
    <x v="0"/>
    <x v="0"/>
    <s v="Canned Foods"/>
    <x v="27"/>
    <n v="4"/>
    <x v="615"/>
    <x v="1"/>
  </r>
  <r>
    <n v="9088"/>
    <d v="2018-06-12T00:00:00"/>
    <x v="6"/>
    <x v="2"/>
    <n v="7567"/>
    <x v="1"/>
    <x v="1"/>
    <x v="0"/>
    <n v="2"/>
    <s v="$30K - $50K"/>
    <x v="7"/>
    <s v="California"/>
    <x v="0"/>
    <x v="2"/>
    <s v="Health and Hygiene"/>
    <x v="8"/>
    <n v="6"/>
    <x v="108"/>
    <x v="0"/>
  </r>
  <r>
    <n v="9089"/>
    <d v="2018-06-12T00:00:00"/>
    <x v="6"/>
    <x v="2"/>
    <n v="7702"/>
    <x v="1"/>
    <x v="0"/>
    <x v="1"/>
    <n v="2"/>
    <s v="$30K - $50K"/>
    <x v="12"/>
    <s v="Washington"/>
    <x v="0"/>
    <x v="2"/>
    <s v="Household"/>
    <x v="20"/>
    <n v="5"/>
    <x v="228"/>
    <x v="1"/>
  </r>
  <r>
    <n v="9090"/>
    <d v="2018-06-12T00:00:00"/>
    <x v="6"/>
    <x v="2"/>
    <n v="2354"/>
    <x v="0"/>
    <x v="0"/>
    <x v="0"/>
    <n v="2"/>
    <s v="$50K - $70K"/>
    <x v="15"/>
    <s v="British Columbia"/>
    <x v="2"/>
    <x v="2"/>
    <s v="Household"/>
    <x v="24"/>
    <n v="3"/>
    <x v="1190"/>
    <x v="1"/>
  </r>
  <r>
    <n v="9091"/>
    <d v="2018-06-12T00:00:00"/>
    <x v="6"/>
    <x v="2"/>
    <n v="3256"/>
    <x v="0"/>
    <x v="1"/>
    <x v="0"/>
    <n v="4"/>
    <s v="$30K - $50K"/>
    <x v="15"/>
    <s v="British Columbia"/>
    <x v="2"/>
    <x v="0"/>
    <s v="Meat"/>
    <x v="14"/>
    <n v="5"/>
    <x v="1132"/>
    <x v="0"/>
  </r>
  <r>
    <n v="9092"/>
    <d v="2018-06-12T00:00:00"/>
    <x v="6"/>
    <x v="2"/>
    <n v="5432"/>
    <x v="1"/>
    <x v="1"/>
    <x v="0"/>
    <n v="3"/>
    <s v="$10K - $30K"/>
    <x v="12"/>
    <s v="Washington"/>
    <x v="0"/>
    <x v="0"/>
    <s v="Dairy"/>
    <x v="15"/>
    <n v="6"/>
    <x v="492"/>
    <x v="1"/>
  </r>
  <r>
    <n v="9093"/>
    <d v="2018-06-12T00:00:00"/>
    <x v="6"/>
    <x v="2"/>
    <n v="7332"/>
    <x v="0"/>
    <x v="0"/>
    <x v="1"/>
    <n v="3"/>
    <s v="$70K - $90K"/>
    <x v="21"/>
    <s v="Mexico City"/>
    <x v="1"/>
    <x v="2"/>
    <s v="Health and Hygiene"/>
    <x v="30"/>
    <n v="4"/>
    <x v="1261"/>
    <x v="0"/>
  </r>
  <r>
    <n v="9094"/>
    <d v="2018-06-12T00:00:00"/>
    <x v="6"/>
    <x v="2"/>
    <n v="7598"/>
    <x v="1"/>
    <x v="0"/>
    <x v="0"/>
    <n v="2"/>
    <s v="$130K - $150K"/>
    <x v="22"/>
    <s v="Mexico City"/>
    <x v="1"/>
    <x v="0"/>
    <s v="Canned Foods"/>
    <x v="6"/>
    <n v="3"/>
    <x v="870"/>
    <x v="1"/>
  </r>
  <r>
    <n v="9095"/>
    <d v="2018-06-12T00:00:00"/>
    <x v="6"/>
    <x v="2"/>
    <n v="1328"/>
    <x v="1"/>
    <x v="0"/>
    <x v="0"/>
    <n v="5"/>
    <s v="$130K - $150K"/>
    <x v="8"/>
    <s v="Washington"/>
    <x v="0"/>
    <x v="2"/>
    <s v="Health and Hygiene"/>
    <x v="23"/>
    <n v="6"/>
    <x v="1063"/>
    <x v="1"/>
  </r>
  <r>
    <n v="9096"/>
    <d v="2018-06-12T00:00:00"/>
    <x v="6"/>
    <x v="2"/>
    <n v="8592"/>
    <x v="0"/>
    <x v="1"/>
    <x v="0"/>
    <n v="2"/>
    <s v="$70K - $90K"/>
    <x v="14"/>
    <s v="Yucatán"/>
    <x v="1"/>
    <x v="0"/>
    <s v="Canned Foods"/>
    <x v="1"/>
    <n v="4"/>
    <x v="779"/>
    <x v="1"/>
  </r>
  <r>
    <n v="9097"/>
    <d v="2018-06-12T00:00:00"/>
    <x v="6"/>
    <x v="2"/>
    <n v="193"/>
    <x v="1"/>
    <x v="0"/>
    <x v="0"/>
    <n v="0"/>
    <s v="$30K - $50K"/>
    <x v="3"/>
    <s v="California"/>
    <x v="0"/>
    <x v="0"/>
    <s v="Produce"/>
    <x v="1"/>
    <n v="5"/>
    <x v="1011"/>
    <x v="0"/>
  </r>
  <r>
    <n v="9098"/>
    <d v="2018-06-12T00:00:00"/>
    <x v="6"/>
    <x v="2"/>
    <n v="9415"/>
    <x v="0"/>
    <x v="1"/>
    <x v="0"/>
    <n v="1"/>
    <s v="$110K - $130K"/>
    <x v="10"/>
    <s v="Washington"/>
    <x v="0"/>
    <x v="0"/>
    <s v="Deli"/>
    <x v="14"/>
    <n v="3"/>
    <x v="557"/>
    <x v="0"/>
  </r>
  <r>
    <n v="9099"/>
    <d v="2018-06-12T00:00:00"/>
    <x v="6"/>
    <x v="2"/>
    <n v="476"/>
    <x v="0"/>
    <x v="0"/>
    <x v="1"/>
    <n v="1"/>
    <s v="$70K - $90K"/>
    <x v="0"/>
    <s v="California"/>
    <x v="0"/>
    <x v="0"/>
    <s v="Frozen Foods"/>
    <x v="5"/>
    <n v="4"/>
    <x v="2473"/>
    <x v="0"/>
  </r>
  <r>
    <n v="9100"/>
    <d v="2018-06-12T00:00:00"/>
    <x v="6"/>
    <x v="2"/>
    <n v="8708"/>
    <x v="0"/>
    <x v="1"/>
    <x v="0"/>
    <n v="1"/>
    <s v="$130K - $150K"/>
    <x v="22"/>
    <s v="Mexico City"/>
    <x v="1"/>
    <x v="0"/>
    <s v="Eggs"/>
    <x v="34"/>
    <n v="5"/>
    <x v="2431"/>
    <x v="1"/>
  </r>
  <r>
    <n v="9101"/>
    <d v="2018-06-12T00:00:00"/>
    <x v="6"/>
    <x v="2"/>
    <n v="4126"/>
    <x v="1"/>
    <x v="1"/>
    <x v="0"/>
    <n v="1"/>
    <s v="$10K - $30K"/>
    <x v="20"/>
    <s v="Guerrero"/>
    <x v="1"/>
    <x v="0"/>
    <s v="Deli"/>
    <x v="14"/>
    <n v="4"/>
    <x v="303"/>
    <x v="1"/>
  </r>
  <r>
    <n v="9102"/>
    <d v="2018-06-12T00:00:00"/>
    <x v="6"/>
    <x v="2"/>
    <n v="4078"/>
    <x v="0"/>
    <x v="0"/>
    <x v="1"/>
    <n v="2"/>
    <s v="$70K - $90K"/>
    <x v="1"/>
    <s v="Washington"/>
    <x v="0"/>
    <x v="0"/>
    <s v="Produce"/>
    <x v="12"/>
    <n v="3"/>
    <x v="401"/>
    <x v="1"/>
  </r>
  <r>
    <n v="9103"/>
    <d v="2018-06-12T00:00:00"/>
    <x v="6"/>
    <x v="2"/>
    <n v="3858"/>
    <x v="0"/>
    <x v="0"/>
    <x v="1"/>
    <n v="1"/>
    <s v="$10K - $30K"/>
    <x v="17"/>
    <s v="Zacatecas"/>
    <x v="1"/>
    <x v="0"/>
    <s v="Canned Foods"/>
    <x v="6"/>
    <n v="5"/>
    <x v="2283"/>
    <x v="1"/>
  </r>
  <r>
    <n v="9104"/>
    <d v="2018-06-12T00:00:00"/>
    <x v="6"/>
    <x v="2"/>
    <n v="4445"/>
    <x v="0"/>
    <x v="0"/>
    <x v="0"/>
    <n v="2"/>
    <s v="$50K - $70K"/>
    <x v="8"/>
    <s v="Washington"/>
    <x v="0"/>
    <x v="2"/>
    <s v="Health and Hygiene"/>
    <x v="23"/>
    <n v="4"/>
    <x v="301"/>
    <x v="1"/>
  </r>
  <r>
    <n v="9105"/>
    <d v="2018-06-13T00:00:00"/>
    <x v="6"/>
    <x v="2"/>
    <n v="3243"/>
    <x v="0"/>
    <x v="0"/>
    <x v="0"/>
    <n v="2"/>
    <s v="$10K - $30K"/>
    <x v="4"/>
    <s v="Oregon"/>
    <x v="0"/>
    <x v="0"/>
    <s v="Frozen Foods"/>
    <x v="33"/>
    <n v="4"/>
    <x v="2158"/>
    <x v="1"/>
  </r>
  <r>
    <n v="9106"/>
    <d v="2018-06-13T00:00:00"/>
    <x v="6"/>
    <x v="2"/>
    <n v="6113"/>
    <x v="0"/>
    <x v="0"/>
    <x v="1"/>
    <n v="0"/>
    <s v="$130K - $150K"/>
    <x v="12"/>
    <s v="Washington"/>
    <x v="0"/>
    <x v="0"/>
    <s v="Frozen Foods"/>
    <x v="5"/>
    <n v="3"/>
    <x v="1039"/>
    <x v="1"/>
  </r>
  <r>
    <n v="9107"/>
    <d v="2018-06-13T00:00:00"/>
    <x v="6"/>
    <x v="2"/>
    <n v="3210"/>
    <x v="1"/>
    <x v="0"/>
    <x v="1"/>
    <n v="2"/>
    <s v="$30K - $50K"/>
    <x v="17"/>
    <s v="Zacatecas"/>
    <x v="1"/>
    <x v="2"/>
    <s v="Household"/>
    <x v="11"/>
    <n v="3"/>
    <x v="619"/>
    <x v="1"/>
  </r>
  <r>
    <n v="9108"/>
    <d v="2018-06-13T00:00:00"/>
    <x v="6"/>
    <x v="2"/>
    <n v="4049"/>
    <x v="0"/>
    <x v="0"/>
    <x v="0"/>
    <n v="4"/>
    <s v="$70K - $90K"/>
    <x v="17"/>
    <s v="Zacatecas"/>
    <x v="1"/>
    <x v="0"/>
    <s v="Dairy"/>
    <x v="15"/>
    <n v="5"/>
    <x v="1343"/>
    <x v="1"/>
  </r>
  <r>
    <n v="9109"/>
    <d v="2018-06-13T00:00:00"/>
    <x v="6"/>
    <x v="2"/>
    <n v="8029"/>
    <x v="1"/>
    <x v="0"/>
    <x v="0"/>
    <n v="0"/>
    <s v="$50K - $70K"/>
    <x v="3"/>
    <s v="California"/>
    <x v="0"/>
    <x v="0"/>
    <s v="Baking Goods"/>
    <x v="9"/>
    <n v="2"/>
    <x v="1972"/>
    <x v="0"/>
  </r>
  <r>
    <n v="9110"/>
    <d v="2018-06-13T00:00:00"/>
    <x v="6"/>
    <x v="2"/>
    <n v="8364"/>
    <x v="0"/>
    <x v="1"/>
    <x v="0"/>
    <n v="4"/>
    <s v="$30K - $50K"/>
    <x v="16"/>
    <s v="Zacatecas"/>
    <x v="1"/>
    <x v="0"/>
    <s v="Canned Foods"/>
    <x v="6"/>
    <n v="4"/>
    <x v="1364"/>
    <x v="1"/>
  </r>
  <r>
    <n v="9111"/>
    <d v="2018-06-13T00:00:00"/>
    <x v="6"/>
    <x v="2"/>
    <n v="8821"/>
    <x v="0"/>
    <x v="1"/>
    <x v="0"/>
    <n v="2"/>
    <s v="$30K - $50K"/>
    <x v="13"/>
    <s v="Veracruz"/>
    <x v="1"/>
    <x v="0"/>
    <s v="Frozen Foods"/>
    <x v="33"/>
    <n v="4"/>
    <x v="101"/>
    <x v="0"/>
  </r>
  <r>
    <n v="9112"/>
    <d v="2018-06-13T00:00:00"/>
    <x v="6"/>
    <x v="2"/>
    <n v="4778"/>
    <x v="1"/>
    <x v="1"/>
    <x v="0"/>
    <n v="1"/>
    <s v="$10K - $30K"/>
    <x v="1"/>
    <s v="Washington"/>
    <x v="0"/>
    <x v="0"/>
    <s v="Produce"/>
    <x v="1"/>
    <n v="3"/>
    <x v="708"/>
    <x v="1"/>
  </r>
  <r>
    <n v="9113"/>
    <d v="2018-06-13T00:00:00"/>
    <x v="6"/>
    <x v="2"/>
    <n v="6004"/>
    <x v="0"/>
    <x v="0"/>
    <x v="0"/>
    <n v="4"/>
    <s v="$70K - $90K"/>
    <x v="23"/>
    <s v="Jalisco"/>
    <x v="1"/>
    <x v="0"/>
    <s v="Baking Goods"/>
    <x v="32"/>
    <n v="5"/>
    <x v="1525"/>
    <x v="0"/>
  </r>
  <r>
    <n v="9114"/>
    <d v="2018-06-13T00:00:00"/>
    <x v="6"/>
    <x v="2"/>
    <n v="6968"/>
    <x v="1"/>
    <x v="1"/>
    <x v="1"/>
    <n v="2"/>
    <s v="$10K - $30K"/>
    <x v="20"/>
    <s v="Guerrero"/>
    <x v="1"/>
    <x v="0"/>
    <s v="Snack Foods"/>
    <x v="0"/>
    <n v="5"/>
    <x v="514"/>
    <x v="1"/>
  </r>
  <r>
    <n v="9115"/>
    <d v="2018-06-13T00:00:00"/>
    <x v="6"/>
    <x v="2"/>
    <n v="10241"/>
    <x v="0"/>
    <x v="1"/>
    <x v="0"/>
    <n v="5"/>
    <s v="$10K - $30K"/>
    <x v="18"/>
    <s v="British Columbia"/>
    <x v="2"/>
    <x v="2"/>
    <s v="Periodicals"/>
    <x v="17"/>
    <n v="5"/>
    <x v="349"/>
    <x v="0"/>
  </r>
  <r>
    <n v="9116"/>
    <d v="2018-06-13T00:00:00"/>
    <x v="6"/>
    <x v="2"/>
    <n v="4101"/>
    <x v="1"/>
    <x v="0"/>
    <x v="1"/>
    <n v="4"/>
    <s v="$10K - $30K"/>
    <x v="22"/>
    <s v="Mexico City"/>
    <x v="1"/>
    <x v="1"/>
    <s v="Beverages"/>
    <x v="35"/>
    <n v="3"/>
    <x v="2136"/>
    <x v="1"/>
  </r>
  <r>
    <n v="9117"/>
    <d v="2018-06-13T00:00:00"/>
    <x v="6"/>
    <x v="2"/>
    <n v="689"/>
    <x v="1"/>
    <x v="0"/>
    <x v="1"/>
    <n v="4"/>
    <s v="$30K - $50K"/>
    <x v="7"/>
    <s v="California"/>
    <x v="0"/>
    <x v="0"/>
    <s v="Baked Goods"/>
    <x v="25"/>
    <n v="5"/>
    <x v="628"/>
    <x v="0"/>
  </r>
  <r>
    <n v="9118"/>
    <d v="2018-06-13T00:00:00"/>
    <x v="6"/>
    <x v="2"/>
    <n v="4021"/>
    <x v="1"/>
    <x v="1"/>
    <x v="1"/>
    <n v="3"/>
    <s v="$30K - $50K"/>
    <x v="12"/>
    <s v="Washington"/>
    <x v="0"/>
    <x v="0"/>
    <s v="Frozen Foods"/>
    <x v="5"/>
    <n v="4"/>
    <x v="247"/>
    <x v="1"/>
  </r>
  <r>
    <n v="9119"/>
    <d v="2018-06-13T00:00:00"/>
    <x v="6"/>
    <x v="2"/>
    <n v="1612"/>
    <x v="1"/>
    <x v="1"/>
    <x v="0"/>
    <n v="3"/>
    <s v="$130K - $150K"/>
    <x v="17"/>
    <s v="Zacatecas"/>
    <x v="1"/>
    <x v="2"/>
    <s v="Health and Hygiene"/>
    <x v="8"/>
    <n v="4"/>
    <x v="1863"/>
    <x v="1"/>
  </r>
  <r>
    <n v="9120"/>
    <d v="2018-06-13T00:00:00"/>
    <x v="6"/>
    <x v="2"/>
    <n v="8077"/>
    <x v="0"/>
    <x v="0"/>
    <x v="1"/>
    <n v="4"/>
    <s v="$30K - $50K"/>
    <x v="13"/>
    <s v="Veracruz"/>
    <x v="1"/>
    <x v="0"/>
    <s v="Frozen Foods"/>
    <x v="33"/>
    <n v="5"/>
    <x v="329"/>
    <x v="1"/>
  </r>
  <r>
    <n v="9121"/>
    <d v="2018-06-13T00:00:00"/>
    <x v="6"/>
    <x v="2"/>
    <n v="10229"/>
    <x v="0"/>
    <x v="1"/>
    <x v="0"/>
    <n v="1"/>
    <s v="$30K - $50K"/>
    <x v="15"/>
    <s v="British Columbia"/>
    <x v="2"/>
    <x v="0"/>
    <s v="Snacks"/>
    <x v="2"/>
    <n v="5"/>
    <x v="704"/>
    <x v="0"/>
  </r>
  <r>
    <n v="9122"/>
    <d v="2018-06-13T00:00:00"/>
    <x v="6"/>
    <x v="2"/>
    <n v="8775"/>
    <x v="0"/>
    <x v="1"/>
    <x v="0"/>
    <n v="2"/>
    <s v="$130K - $150K"/>
    <x v="14"/>
    <s v="Yucatán"/>
    <x v="1"/>
    <x v="0"/>
    <s v="Produce"/>
    <x v="1"/>
    <n v="5"/>
    <x v="1266"/>
    <x v="1"/>
  </r>
  <r>
    <n v="9123"/>
    <d v="2018-06-13T00:00:00"/>
    <x v="6"/>
    <x v="2"/>
    <n v="5666"/>
    <x v="1"/>
    <x v="0"/>
    <x v="1"/>
    <n v="4"/>
    <s v="$10K - $30K"/>
    <x v="18"/>
    <s v="British Columbia"/>
    <x v="2"/>
    <x v="2"/>
    <s v="Health and Hygiene"/>
    <x v="30"/>
    <n v="3"/>
    <x v="2544"/>
    <x v="1"/>
  </r>
  <r>
    <n v="9124"/>
    <d v="2018-06-13T00:00:00"/>
    <x v="6"/>
    <x v="2"/>
    <n v="518"/>
    <x v="0"/>
    <x v="1"/>
    <x v="0"/>
    <n v="3"/>
    <s v="$30K - $50K"/>
    <x v="15"/>
    <s v="British Columbia"/>
    <x v="2"/>
    <x v="0"/>
    <s v="Canned Products"/>
    <x v="12"/>
    <n v="5"/>
    <x v="21"/>
    <x v="0"/>
  </r>
  <r>
    <n v="9125"/>
    <d v="2018-06-13T00:00:00"/>
    <x v="6"/>
    <x v="2"/>
    <n v="8670"/>
    <x v="1"/>
    <x v="1"/>
    <x v="0"/>
    <n v="1"/>
    <s v="$30K - $50K"/>
    <x v="14"/>
    <s v="Yucatán"/>
    <x v="1"/>
    <x v="0"/>
    <s v="Frozen Foods"/>
    <x v="5"/>
    <n v="6"/>
    <x v="261"/>
    <x v="1"/>
  </r>
  <r>
    <n v="9126"/>
    <d v="2018-06-13T00:00:00"/>
    <x v="6"/>
    <x v="2"/>
    <n v="2749"/>
    <x v="0"/>
    <x v="0"/>
    <x v="1"/>
    <n v="1"/>
    <s v="$70K - $90K"/>
    <x v="21"/>
    <s v="Mexico City"/>
    <x v="1"/>
    <x v="2"/>
    <s v="Health and Hygiene"/>
    <x v="23"/>
    <n v="5"/>
    <x v="852"/>
    <x v="0"/>
  </r>
  <r>
    <n v="9127"/>
    <d v="2018-06-13T00:00:00"/>
    <x v="6"/>
    <x v="2"/>
    <n v="5452"/>
    <x v="0"/>
    <x v="0"/>
    <x v="1"/>
    <n v="2"/>
    <s v="$90K - $110K"/>
    <x v="4"/>
    <s v="Oregon"/>
    <x v="0"/>
    <x v="0"/>
    <s v="Produce"/>
    <x v="12"/>
    <n v="5"/>
    <x v="1102"/>
    <x v="1"/>
  </r>
  <r>
    <n v="9128"/>
    <d v="2018-06-13T00:00:00"/>
    <x v="6"/>
    <x v="2"/>
    <n v="7269"/>
    <x v="0"/>
    <x v="1"/>
    <x v="0"/>
    <n v="5"/>
    <s v="$30K - $50K"/>
    <x v="4"/>
    <s v="Oregon"/>
    <x v="0"/>
    <x v="0"/>
    <s v="Frozen Foods"/>
    <x v="1"/>
    <n v="4"/>
    <x v="1639"/>
    <x v="1"/>
  </r>
  <r>
    <n v="9129"/>
    <d v="2018-06-13T00:00:00"/>
    <x v="6"/>
    <x v="2"/>
    <n v="4494"/>
    <x v="0"/>
    <x v="0"/>
    <x v="1"/>
    <n v="2"/>
    <s v="$10K - $30K"/>
    <x v="9"/>
    <s v="California"/>
    <x v="0"/>
    <x v="0"/>
    <s v="Baking Goods"/>
    <x v="32"/>
    <n v="1"/>
    <x v="1487"/>
    <x v="0"/>
  </r>
  <r>
    <n v="9130"/>
    <d v="2018-06-14T00:00:00"/>
    <x v="6"/>
    <x v="2"/>
    <n v="5129"/>
    <x v="0"/>
    <x v="0"/>
    <x v="1"/>
    <n v="2"/>
    <s v="$50K - $70K"/>
    <x v="14"/>
    <s v="Yucatán"/>
    <x v="1"/>
    <x v="0"/>
    <s v="Produce"/>
    <x v="26"/>
    <n v="5"/>
    <x v="339"/>
    <x v="1"/>
  </r>
  <r>
    <n v="9131"/>
    <d v="2018-06-14T00:00:00"/>
    <x v="6"/>
    <x v="2"/>
    <n v="3608"/>
    <x v="0"/>
    <x v="1"/>
    <x v="0"/>
    <n v="0"/>
    <s v="$110K - $130K"/>
    <x v="13"/>
    <s v="Veracruz"/>
    <x v="1"/>
    <x v="0"/>
    <s v="Produce"/>
    <x v="12"/>
    <n v="4"/>
    <x v="675"/>
    <x v="1"/>
  </r>
  <r>
    <n v="9132"/>
    <d v="2018-06-14T00:00:00"/>
    <x v="6"/>
    <x v="2"/>
    <n v="1571"/>
    <x v="0"/>
    <x v="0"/>
    <x v="0"/>
    <n v="0"/>
    <s v="$90K - $110K"/>
    <x v="17"/>
    <s v="Zacatecas"/>
    <x v="1"/>
    <x v="0"/>
    <s v="Baked Goods"/>
    <x v="25"/>
    <n v="4"/>
    <x v="926"/>
    <x v="1"/>
  </r>
  <r>
    <n v="9133"/>
    <d v="2018-06-14T00:00:00"/>
    <x v="6"/>
    <x v="2"/>
    <n v="6845"/>
    <x v="0"/>
    <x v="1"/>
    <x v="0"/>
    <n v="4"/>
    <s v="$90K - $110K"/>
    <x v="0"/>
    <s v="California"/>
    <x v="0"/>
    <x v="2"/>
    <s v="Health and Hygiene"/>
    <x v="42"/>
    <n v="5"/>
    <x v="1794"/>
    <x v="1"/>
  </r>
  <r>
    <n v="9134"/>
    <d v="2018-06-14T00:00:00"/>
    <x v="6"/>
    <x v="2"/>
    <n v="8462"/>
    <x v="0"/>
    <x v="0"/>
    <x v="1"/>
    <n v="3"/>
    <s v="$70K - $90K"/>
    <x v="21"/>
    <s v="Mexico City"/>
    <x v="1"/>
    <x v="0"/>
    <s v="Canned Foods"/>
    <x v="6"/>
    <n v="6"/>
    <x v="1319"/>
    <x v="1"/>
  </r>
  <r>
    <n v="9135"/>
    <d v="2018-06-14T00:00:00"/>
    <x v="6"/>
    <x v="2"/>
    <n v="758"/>
    <x v="1"/>
    <x v="0"/>
    <x v="0"/>
    <n v="4"/>
    <s v="$70K - $90K"/>
    <x v="11"/>
    <s v="Washington"/>
    <x v="0"/>
    <x v="0"/>
    <s v="Produce"/>
    <x v="12"/>
    <n v="5"/>
    <x v="1223"/>
    <x v="0"/>
  </r>
  <r>
    <n v="9136"/>
    <d v="2018-06-14T00:00:00"/>
    <x v="6"/>
    <x v="2"/>
    <n v="6034"/>
    <x v="1"/>
    <x v="0"/>
    <x v="1"/>
    <n v="3"/>
    <s v="$30K - $50K"/>
    <x v="14"/>
    <s v="Yucatán"/>
    <x v="1"/>
    <x v="0"/>
    <s v="Frozen Foods"/>
    <x v="5"/>
    <n v="2"/>
    <x v="776"/>
    <x v="1"/>
  </r>
  <r>
    <n v="9137"/>
    <d v="2018-06-14T00:00:00"/>
    <x v="6"/>
    <x v="2"/>
    <n v="6581"/>
    <x v="0"/>
    <x v="0"/>
    <x v="0"/>
    <n v="2"/>
    <s v="$50K - $70K"/>
    <x v="11"/>
    <s v="Washington"/>
    <x v="0"/>
    <x v="0"/>
    <s v="Snack Foods"/>
    <x v="0"/>
    <n v="2"/>
    <x v="683"/>
    <x v="0"/>
  </r>
  <r>
    <n v="9138"/>
    <d v="2018-06-14T00:00:00"/>
    <x v="6"/>
    <x v="2"/>
    <n v="5592"/>
    <x v="0"/>
    <x v="0"/>
    <x v="0"/>
    <n v="1"/>
    <s v="$10K - $30K"/>
    <x v="12"/>
    <s v="Washington"/>
    <x v="0"/>
    <x v="0"/>
    <s v="Frozen Foods"/>
    <x v="33"/>
    <n v="4"/>
    <x v="2353"/>
    <x v="1"/>
  </r>
  <r>
    <n v="9139"/>
    <d v="2018-06-14T00:00:00"/>
    <x v="6"/>
    <x v="2"/>
    <n v="4101"/>
    <x v="1"/>
    <x v="0"/>
    <x v="1"/>
    <n v="4"/>
    <s v="$10K - $30K"/>
    <x v="19"/>
    <s v="Mexico City"/>
    <x v="1"/>
    <x v="0"/>
    <s v="Snack Foods"/>
    <x v="0"/>
    <n v="3"/>
    <x v="42"/>
    <x v="1"/>
  </r>
  <r>
    <n v="9140"/>
    <d v="2018-06-14T00:00:00"/>
    <x v="6"/>
    <x v="2"/>
    <n v="5358"/>
    <x v="0"/>
    <x v="1"/>
    <x v="0"/>
    <n v="1"/>
    <s v="$150K +"/>
    <x v="1"/>
    <s v="Washington"/>
    <x v="0"/>
    <x v="0"/>
    <s v="Canned Foods"/>
    <x v="1"/>
    <n v="4"/>
    <x v="925"/>
    <x v="1"/>
  </r>
  <r>
    <n v="9141"/>
    <d v="2018-06-14T00:00:00"/>
    <x v="6"/>
    <x v="2"/>
    <n v="3366"/>
    <x v="1"/>
    <x v="0"/>
    <x v="0"/>
    <n v="1"/>
    <s v="$70K - $90K"/>
    <x v="16"/>
    <s v="Zacatecas"/>
    <x v="1"/>
    <x v="0"/>
    <s v="Snack Foods"/>
    <x v="0"/>
    <n v="5"/>
    <x v="1097"/>
    <x v="1"/>
  </r>
  <r>
    <n v="9142"/>
    <d v="2018-06-14T00:00:00"/>
    <x v="6"/>
    <x v="2"/>
    <n v="244"/>
    <x v="0"/>
    <x v="1"/>
    <x v="1"/>
    <n v="3"/>
    <s v="$50K - $70K"/>
    <x v="14"/>
    <s v="Yucatán"/>
    <x v="1"/>
    <x v="2"/>
    <s v="Household"/>
    <x v="20"/>
    <n v="4"/>
    <x v="1743"/>
    <x v="1"/>
  </r>
  <r>
    <n v="9143"/>
    <d v="2018-06-14T00:00:00"/>
    <x v="6"/>
    <x v="2"/>
    <n v="7282"/>
    <x v="0"/>
    <x v="0"/>
    <x v="1"/>
    <n v="3"/>
    <s v="$30K - $50K"/>
    <x v="8"/>
    <s v="Washington"/>
    <x v="0"/>
    <x v="2"/>
    <s v="Household"/>
    <x v="19"/>
    <n v="3"/>
    <x v="637"/>
    <x v="1"/>
  </r>
  <r>
    <n v="9144"/>
    <d v="2018-06-14T00:00:00"/>
    <x v="6"/>
    <x v="2"/>
    <n v="4045"/>
    <x v="1"/>
    <x v="0"/>
    <x v="1"/>
    <n v="5"/>
    <s v="$10K - $30K"/>
    <x v="10"/>
    <s v="Washington"/>
    <x v="0"/>
    <x v="2"/>
    <s v="Household"/>
    <x v="22"/>
    <n v="5"/>
    <x v="2264"/>
    <x v="0"/>
  </r>
  <r>
    <n v="9145"/>
    <d v="2018-06-14T00:00:00"/>
    <x v="6"/>
    <x v="2"/>
    <n v="6105"/>
    <x v="1"/>
    <x v="0"/>
    <x v="0"/>
    <n v="0"/>
    <s v="$30K - $50K"/>
    <x v="5"/>
    <s v="Washington"/>
    <x v="0"/>
    <x v="0"/>
    <s v="Frozen Foods"/>
    <x v="14"/>
    <n v="5"/>
    <x v="1448"/>
    <x v="1"/>
  </r>
  <r>
    <n v="9146"/>
    <d v="2018-06-14T00:00:00"/>
    <x v="6"/>
    <x v="2"/>
    <n v="3968"/>
    <x v="0"/>
    <x v="0"/>
    <x v="1"/>
    <n v="1"/>
    <s v="$30K - $50K"/>
    <x v="7"/>
    <s v="California"/>
    <x v="0"/>
    <x v="0"/>
    <s v="Baked Goods"/>
    <x v="25"/>
    <n v="3"/>
    <x v="2056"/>
    <x v="1"/>
  </r>
  <r>
    <n v="9147"/>
    <d v="2018-06-14T00:00:00"/>
    <x v="6"/>
    <x v="2"/>
    <n v="1872"/>
    <x v="1"/>
    <x v="0"/>
    <x v="0"/>
    <n v="4"/>
    <s v="$10K - $30K"/>
    <x v="0"/>
    <s v="California"/>
    <x v="0"/>
    <x v="0"/>
    <s v="Deli"/>
    <x v="14"/>
    <n v="4"/>
    <x v="277"/>
    <x v="1"/>
  </r>
  <r>
    <n v="9148"/>
    <d v="2018-06-14T00:00:00"/>
    <x v="6"/>
    <x v="2"/>
    <n v="670"/>
    <x v="0"/>
    <x v="0"/>
    <x v="1"/>
    <n v="4"/>
    <s v="$30K - $50K"/>
    <x v="13"/>
    <s v="Veracruz"/>
    <x v="1"/>
    <x v="2"/>
    <s v="Household"/>
    <x v="19"/>
    <n v="7"/>
    <x v="2545"/>
    <x v="1"/>
  </r>
  <r>
    <n v="9149"/>
    <d v="2018-06-14T00:00:00"/>
    <x v="6"/>
    <x v="2"/>
    <n v="1614"/>
    <x v="0"/>
    <x v="0"/>
    <x v="0"/>
    <n v="3"/>
    <s v="$50K - $70K"/>
    <x v="13"/>
    <s v="Veracruz"/>
    <x v="1"/>
    <x v="0"/>
    <s v="Canned Foods"/>
    <x v="6"/>
    <n v="4"/>
    <x v="1692"/>
    <x v="1"/>
  </r>
  <r>
    <n v="9150"/>
    <d v="2018-06-14T00:00:00"/>
    <x v="6"/>
    <x v="2"/>
    <n v="5851"/>
    <x v="0"/>
    <x v="1"/>
    <x v="1"/>
    <n v="1"/>
    <s v="$30K - $50K"/>
    <x v="14"/>
    <s v="Yucatán"/>
    <x v="1"/>
    <x v="1"/>
    <s v="Beverages"/>
    <x v="35"/>
    <n v="4"/>
    <x v="1238"/>
    <x v="1"/>
  </r>
  <r>
    <n v="9151"/>
    <d v="2018-06-14T00:00:00"/>
    <x v="6"/>
    <x v="2"/>
    <n v="10119"/>
    <x v="0"/>
    <x v="1"/>
    <x v="0"/>
    <n v="2"/>
    <s v="$30K - $50K"/>
    <x v="15"/>
    <s v="British Columbia"/>
    <x v="2"/>
    <x v="0"/>
    <s v="Dairy"/>
    <x v="15"/>
    <n v="4"/>
    <x v="72"/>
    <x v="0"/>
  </r>
  <r>
    <n v="9152"/>
    <d v="2018-06-14T00:00:00"/>
    <x v="6"/>
    <x v="2"/>
    <n v="2118"/>
    <x v="0"/>
    <x v="0"/>
    <x v="1"/>
    <n v="4"/>
    <s v="$10K - $30K"/>
    <x v="14"/>
    <s v="Yucatán"/>
    <x v="1"/>
    <x v="0"/>
    <s v="Canned Foods"/>
    <x v="6"/>
    <n v="4"/>
    <x v="1376"/>
    <x v="1"/>
  </r>
  <r>
    <n v="9153"/>
    <d v="2018-06-14T00:00:00"/>
    <x v="6"/>
    <x v="2"/>
    <n v="9226"/>
    <x v="0"/>
    <x v="1"/>
    <x v="0"/>
    <n v="1"/>
    <s v="$10K - $30K"/>
    <x v="22"/>
    <s v="Mexico City"/>
    <x v="1"/>
    <x v="0"/>
    <s v="Baked Goods"/>
    <x v="25"/>
    <n v="5"/>
    <x v="2016"/>
    <x v="1"/>
  </r>
  <r>
    <n v="9154"/>
    <d v="2018-06-14T00:00:00"/>
    <x v="6"/>
    <x v="2"/>
    <n v="7268"/>
    <x v="0"/>
    <x v="0"/>
    <x v="1"/>
    <n v="3"/>
    <s v="$30K - $50K"/>
    <x v="10"/>
    <s v="Washington"/>
    <x v="0"/>
    <x v="0"/>
    <s v="Produce"/>
    <x v="1"/>
    <n v="6"/>
    <x v="66"/>
    <x v="1"/>
  </r>
  <r>
    <n v="9155"/>
    <d v="2018-06-14T00:00:00"/>
    <x v="6"/>
    <x v="2"/>
    <n v="4767"/>
    <x v="1"/>
    <x v="0"/>
    <x v="0"/>
    <n v="3"/>
    <s v="$130K - $150K"/>
    <x v="12"/>
    <s v="Washington"/>
    <x v="0"/>
    <x v="1"/>
    <s v="Dairy"/>
    <x v="15"/>
    <n v="5"/>
    <x v="840"/>
    <x v="1"/>
  </r>
  <r>
    <n v="9156"/>
    <d v="2018-06-14T00:00:00"/>
    <x v="6"/>
    <x v="2"/>
    <n v="5592"/>
    <x v="0"/>
    <x v="0"/>
    <x v="0"/>
    <n v="1"/>
    <s v="$10K - $30K"/>
    <x v="12"/>
    <s v="Washington"/>
    <x v="0"/>
    <x v="0"/>
    <s v="Baking Goods"/>
    <x v="9"/>
    <n v="6"/>
    <x v="2189"/>
    <x v="1"/>
  </r>
  <r>
    <n v="9157"/>
    <d v="2018-06-14T00:00:00"/>
    <x v="6"/>
    <x v="2"/>
    <n v="30"/>
    <x v="0"/>
    <x v="0"/>
    <x v="0"/>
    <n v="4"/>
    <s v="$50K - $70K"/>
    <x v="2"/>
    <s v="Oregon"/>
    <x v="0"/>
    <x v="2"/>
    <s v="Household"/>
    <x v="24"/>
    <n v="2"/>
    <x v="92"/>
    <x v="1"/>
  </r>
  <r>
    <n v="9158"/>
    <d v="2018-06-14T00:00:00"/>
    <x v="6"/>
    <x v="2"/>
    <n v="6002"/>
    <x v="0"/>
    <x v="1"/>
    <x v="1"/>
    <n v="3"/>
    <s v="$130K - $150K"/>
    <x v="10"/>
    <s v="Washington"/>
    <x v="0"/>
    <x v="2"/>
    <s v="Household"/>
    <x v="22"/>
    <n v="5"/>
    <x v="1099"/>
    <x v="0"/>
  </r>
  <r>
    <n v="9159"/>
    <d v="2018-06-14T00:00:00"/>
    <x v="6"/>
    <x v="2"/>
    <n v="10226"/>
    <x v="0"/>
    <x v="0"/>
    <x v="1"/>
    <n v="3"/>
    <s v="$10K - $30K"/>
    <x v="5"/>
    <s v="Washington"/>
    <x v="0"/>
    <x v="0"/>
    <s v="Frozen Foods"/>
    <x v="5"/>
    <n v="5"/>
    <x v="1569"/>
    <x v="1"/>
  </r>
  <r>
    <n v="9160"/>
    <d v="2018-06-14T00:00:00"/>
    <x v="6"/>
    <x v="2"/>
    <n v="9143"/>
    <x v="0"/>
    <x v="1"/>
    <x v="0"/>
    <n v="5"/>
    <s v="$50K - $70K"/>
    <x v="14"/>
    <s v="Yucatán"/>
    <x v="1"/>
    <x v="0"/>
    <s v="Canned Foods"/>
    <x v="43"/>
    <n v="6"/>
    <x v="107"/>
    <x v="1"/>
  </r>
  <r>
    <n v="9161"/>
    <d v="2018-06-15T00:00:00"/>
    <x v="6"/>
    <x v="2"/>
    <n v="1773"/>
    <x v="1"/>
    <x v="1"/>
    <x v="1"/>
    <n v="2"/>
    <s v="$30K - $50K"/>
    <x v="4"/>
    <s v="Oregon"/>
    <x v="0"/>
    <x v="2"/>
    <s v="Health and Hygiene"/>
    <x v="8"/>
    <n v="3"/>
    <x v="1680"/>
    <x v="1"/>
  </r>
  <r>
    <n v="9162"/>
    <d v="2018-06-15T00:00:00"/>
    <x v="6"/>
    <x v="2"/>
    <n v="3044"/>
    <x v="0"/>
    <x v="0"/>
    <x v="1"/>
    <n v="3"/>
    <s v="$70K - $90K"/>
    <x v="2"/>
    <s v="Oregon"/>
    <x v="0"/>
    <x v="0"/>
    <s v="Canned Foods"/>
    <x v="1"/>
    <n v="3"/>
    <x v="1827"/>
    <x v="0"/>
  </r>
  <r>
    <n v="9163"/>
    <d v="2018-06-15T00:00:00"/>
    <x v="6"/>
    <x v="2"/>
    <n v="9480"/>
    <x v="1"/>
    <x v="1"/>
    <x v="0"/>
    <n v="4"/>
    <s v="$30K - $50K"/>
    <x v="14"/>
    <s v="Yucatán"/>
    <x v="1"/>
    <x v="0"/>
    <s v="Snack Foods"/>
    <x v="0"/>
    <n v="4"/>
    <x v="831"/>
    <x v="1"/>
  </r>
  <r>
    <n v="9164"/>
    <d v="2018-06-15T00:00:00"/>
    <x v="6"/>
    <x v="2"/>
    <n v="1550"/>
    <x v="0"/>
    <x v="0"/>
    <x v="1"/>
    <n v="2"/>
    <s v="$30K - $50K"/>
    <x v="13"/>
    <s v="Veracruz"/>
    <x v="1"/>
    <x v="0"/>
    <s v="Produce"/>
    <x v="1"/>
    <n v="4"/>
    <x v="2546"/>
    <x v="1"/>
  </r>
  <r>
    <n v="9165"/>
    <d v="2018-06-15T00:00:00"/>
    <x v="6"/>
    <x v="2"/>
    <n v="1871"/>
    <x v="0"/>
    <x v="1"/>
    <x v="1"/>
    <n v="0"/>
    <s v="$30K - $50K"/>
    <x v="17"/>
    <s v="Zacatecas"/>
    <x v="1"/>
    <x v="0"/>
    <s v="Baking Goods"/>
    <x v="9"/>
    <n v="2"/>
    <x v="733"/>
    <x v="1"/>
  </r>
  <r>
    <n v="9166"/>
    <d v="2018-06-15T00:00:00"/>
    <x v="6"/>
    <x v="2"/>
    <n v="7852"/>
    <x v="0"/>
    <x v="1"/>
    <x v="0"/>
    <n v="3"/>
    <s v="$70K - $90K"/>
    <x v="2"/>
    <s v="Oregon"/>
    <x v="0"/>
    <x v="0"/>
    <s v="Dairy"/>
    <x v="15"/>
    <n v="5"/>
    <x v="2547"/>
    <x v="1"/>
  </r>
  <r>
    <n v="9167"/>
    <d v="2018-06-15T00:00:00"/>
    <x v="6"/>
    <x v="2"/>
    <n v="1636"/>
    <x v="0"/>
    <x v="0"/>
    <x v="0"/>
    <n v="2"/>
    <s v="$30K - $50K"/>
    <x v="17"/>
    <s v="Zacatecas"/>
    <x v="1"/>
    <x v="0"/>
    <s v="Snack Foods"/>
    <x v="0"/>
    <n v="4"/>
    <x v="555"/>
    <x v="1"/>
  </r>
  <r>
    <n v="9168"/>
    <d v="2018-06-15T00:00:00"/>
    <x v="6"/>
    <x v="2"/>
    <n v="9514"/>
    <x v="0"/>
    <x v="0"/>
    <x v="1"/>
    <n v="1"/>
    <s v="$10K - $30K"/>
    <x v="23"/>
    <s v="Jalisco"/>
    <x v="1"/>
    <x v="0"/>
    <s v="Snack Foods"/>
    <x v="0"/>
    <n v="3"/>
    <x v="347"/>
    <x v="0"/>
  </r>
  <r>
    <n v="9169"/>
    <d v="2018-06-15T00:00:00"/>
    <x v="6"/>
    <x v="2"/>
    <n v="10076"/>
    <x v="1"/>
    <x v="1"/>
    <x v="0"/>
    <n v="5"/>
    <s v="$70K - $90K"/>
    <x v="6"/>
    <s v="Washington"/>
    <x v="0"/>
    <x v="0"/>
    <s v="Deli"/>
    <x v="14"/>
    <n v="3"/>
    <x v="484"/>
    <x v="1"/>
  </r>
  <r>
    <n v="9170"/>
    <d v="2018-06-15T00:00:00"/>
    <x v="6"/>
    <x v="2"/>
    <n v="7810"/>
    <x v="0"/>
    <x v="0"/>
    <x v="1"/>
    <n v="5"/>
    <s v="$10K - $30K"/>
    <x v="1"/>
    <s v="Washington"/>
    <x v="0"/>
    <x v="0"/>
    <s v="Produce"/>
    <x v="26"/>
    <n v="4"/>
    <x v="1363"/>
    <x v="1"/>
  </r>
  <r>
    <n v="9171"/>
    <d v="2018-06-15T00:00:00"/>
    <x v="6"/>
    <x v="2"/>
    <n v="908"/>
    <x v="0"/>
    <x v="0"/>
    <x v="1"/>
    <n v="4"/>
    <s v="$30K - $50K"/>
    <x v="2"/>
    <s v="Oregon"/>
    <x v="0"/>
    <x v="1"/>
    <s v="Alcoholic Beverages"/>
    <x v="18"/>
    <n v="4"/>
    <x v="513"/>
    <x v="0"/>
  </r>
  <r>
    <n v="9172"/>
    <d v="2018-06-15T00:00:00"/>
    <x v="6"/>
    <x v="2"/>
    <n v="8241"/>
    <x v="0"/>
    <x v="1"/>
    <x v="0"/>
    <n v="4"/>
    <s v="$10K - $30K"/>
    <x v="8"/>
    <s v="Washington"/>
    <x v="0"/>
    <x v="0"/>
    <s v="Canned Foods"/>
    <x v="6"/>
    <n v="3"/>
    <x v="591"/>
    <x v="0"/>
  </r>
  <r>
    <n v="9173"/>
    <d v="2018-06-15T00:00:00"/>
    <x v="6"/>
    <x v="2"/>
    <n v="827"/>
    <x v="1"/>
    <x v="0"/>
    <x v="0"/>
    <n v="0"/>
    <s v="$50K - $70K"/>
    <x v="7"/>
    <s v="California"/>
    <x v="0"/>
    <x v="0"/>
    <s v="Produce"/>
    <x v="1"/>
    <n v="4"/>
    <x v="2028"/>
    <x v="1"/>
  </r>
  <r>
    <n v="9174"/>
    <d v="2018-06-15T00:00:00"/>
    <x v="6"/>
    <x v="2"/>
    <n v="2002"/>
    <x v="1"/>
    <x v="0"/>
    <x v="0"/>
    <n v="3"/>
    <s v="$10K - $30K"/>
    <x v="10"/>
    <s v="Washington"/>
    <x v="0"/>
    <x v="2"/>
    <s v="Household"/>
    <x v="7"/>
    <n v="2"/>
    <x v="722"/>
    <x v="0"/>
  </r>
  <r>
    <n v="9175"/>
    <d v="2018-06-15T00:00:00"/>
    <x v="6"/>
    <x v="2"/>
    <n v="399"/>
    <x v="1"/>
    <x v="1"/>
    <x v="1"/>
    <n v="3"/>
    <s v="$50K - $70K"/>
    <x v="0"/>
    <s v="California"/>
    <x v="0"/>
    <x v="0"/>
    <s v="Baking Goods"/>
    <x v="32"/>
    <n v="4"/>
    <x v="1821"/>
    <x v="1"/>
  </r>
  <r>
    <n v="9176"/>
    <d v="2018-06-15T00:00:00"/>
    <x v="6"/>
    <x v="2"/>
    <n v="7201"/>
    <x v="0"/>
    <x v="0"/>
    <x v="1"/>
    <n v="1"/>
    <s v="$30K - $50K"/>
    <x v="10"/>
    <s v="Washington"/>
    <x v="0"/>
    <x v="0"/>
    <s v="Produce"/>
    <x v="1"/>
    <n v="6"/>
    <x v="1730"/>
    <x v="0"/>
  </r>
  <r>
    <n v="9177"/>
    <d v="2018-06-15T00:00:00"/>
    <x v="6"/>
    <x v="2"/>
    <n v="1504"/>
    <x v="0"/>
    <x v="0"/>
    <x v="1"/>
    <n v="3"/>
    <s v="$110K - $130K"/>
    <x v="7"/>
    <s v="California"/>
    <x v="0"/>
    <x v="0"/>
    <s v="Frozen Foods"/>
    <x v="33"/>
    <n v="3"/>
    <x v="2312"/>
    <x v="0"/>
  </r>
  <r>
    <n v="9178"/>
    <d v="2018-06-15T00:00:00"/>
    <x v="6"/>
    <x v="2"/>
    <n v="99"/>
    <x v="0"/>
    <x v="0"/>
    <x v="1"/>
    <n v="3"/>
    <s v="$30K - $50K"/>
    <x v="1"/>
    <s v="Washington"/>
    <x v="0"/>
    <x v="1"/>
    <s v="Beverages"/>
    <x v="3"/>
    <n v="5"/>
    <x v="2548"/>
    <x v="1"/>
  </r>
  <r>
    <n v="9179"/>
    <d v="2018-06-15T00:00:00"/>
    <x v="6"/>
    <x v="2"/>
    <n v="3233"/>
    <x v="0"/>
    <x v="0"/>
    <x v="1"/>
    <n v="5"/>
    <s v="$30K - $50K"/>
    <x v="3"/>
    <s v="California"/>
    <x v="0"/>
    <x v="0"/>
    <s v="Baking Goods"/>
    <x v="32"/>
    <n v="5"/>
    <x v="534"/>
    <x v="1"/>
  </r>
  <r>
    <n v="9180"/>
    <d v="2018-06-15T00:00:00"/>
    <x v="6"/>
    <x v="2"/>
    <n v="1167"/>
    <x v="1"/>
    <x v="1"/>
    <x v="0"/>
    <n v="3"/>
    <s v="$30K - $50K"/>
    <x v="0"/>
    <s v="California"/>
    <x v="0"/>
    <x v="0"/>
    <s v="Breakfast Foods"/>
    <x v="5"/>
    <n v="3"/>
    <x v="1868"/>
    <x v="1"/>
  </r>
  <r>
    <n v="9181"/>
    <d v="2018-06-15T00:00:00"/>
    <x v="6"/>
    <x v="2"/>
    <n v="6604"/>
    <x v="0"/>
    <x v="0"/>
    <x v="0"/>
    <n v="1"/>
    <s v="$30K - $50K"/>
    <x v="20"/>
    <s v="Guerrero"/>
    <x v="1"/>
    <x v="1"/>
    <s v="Dairy"/>
    <x v="15"/>
    <n v="4"/>
    <x v="1803"/>
    <x v="0"/>
  </r>
  <r>
    <n v="9182"/>
    <d v="2018-06-15T00:00:00"/>
    <x v="6"/>
    <x v="2"/>
    <n v="1554"/>
    <x v="1"/>
    <x v="1"/>
    <x v="0"/>
    <n v="3"/>
    <s v="$10K - $30K"/>
    <x v="20"/>
    <s v="Guerrero"/>
    <x v="1"/>
    <x v="0"/>
    <s v="Canned Foods"/>
    <x v="1"/>
    <n v="3"/>
    <x v="514"/>
    <x v="1"/>
  </r>
  <r>
    <n v="9183"/>
    <d v="2018-06-15T00:00:00"/>
    <x v="6"/>
    <x v="2"/>
    <n v="3528"/>
    <x v="0"/>
    <x v="1"/>
    <x v="0"/>
    <n v="4"/>
    <s v="$30K - $50K"/>
    <x v="8"/>
    <s v="Washington"/>
    <x v="0"/>
    <x v="0"/>
    <s v="Produce"/>
    <x v="12"/>
    <n v="6"/>
    <x v="91"/>
    <x v="1"/>
  </r>
  <r>
    <n v="9184"/>
    <d v="2018-06-15T00:00:00"/>
    <x v="6"/>
    <x v="2"/>
    <n v="4614"/>
    <x v="0"/>
    <x v="0"/>
    <x v="1"/>
    <n v="2"/>
    <s v="$30K - $50K"/>
    <x v="2"/>
    <s v="Oregon"/>
    <x v="0"/>
    <x v="0"/>
    <s v="Produce"/>
    <x v="12"/>
    <n v="4"/>
    <x v="611"/>
    <x v="1"/>
  </r>
  <r>
    <n v="9185"/>
    <d v="2018-06-15T00:00:00"/>
    <x v="6"/>
    <x v="2"/>
    <n v="4397"/>
    <x v="1"/>
    <x v="0"/>
    <x v="1"/>
    <n v="2"/>
    <s v="$30K - $50K"/>
    <x v="12"/>
    <s v="Washington"/>
    <x v="0"/>
    <x v="0"/>
    <s v="Frozen Foods"/>
    <x v="39"/>
    <n v="5"/>
    <x v="1481"/>
    <x v="1"/>
  </r>
  <r>
    <n v="9186"/>
    <d v="2018-06-16T00:00:00"/>
    <x v="6"/>
    <x v="2"/>
    <n v="1183"/>
    <x v="1"/>
    <x v="0"/>
    <x v="0"/>
    <n v="3"/>
    <s v="$50K - $70K"/>
    <x v="13"/>
    <s v="Veracruz"/>
    <x v="1"/>
    <x v="0"/>
    <s v="Produce"/>
    <x v="1"/>
    <n v="4"/>
    <x v="225"/>
    <x v="1"/>
  </r>
  <r>
    <n v="9187"/>
    <d v="2018-06-16T00:00:00"/>
    <x v="6"/>
    <x v="2"/>
    <n v="7185"/>
    <x v="1"/>
    <x v="0"/>
    <x v="1"/>
    <n v="2"/>
    <s v="$10K - $30K"/>
    <x v="2"/>
    <s v="Oregon"/>
    <x v="0"/>
    <x v="0"/>
    <s v="Snack Foods"/>
    <x v="0"/>
    <n v="4"/>
    <x v="2549"/>
    <x v="1"/>
  </r>
  <r>
    <n v="9188"/>
    <d v="2018-06-16T00:00:00"/>
    <x v="6"/>
    <x v="2"/>
    <n v="1795"/>
    <x v="1"/>
    <x v="0"/>
    <x v="1"/>
    <n v="4"/>
    <s v="$50K - $70K"/>
    <x v="7"/>
    <s v="California"/>
    <x v="0"/>
    <x v="2"/>
    <s v="Household"/>
    <x v="20"/>
    <n v="2"/>
    <x v="371"/>
    <x v="1"/>
  </r>
  <r>
    <n v="9189"/>
    <d v="2018-06-16T00:00:00"/>
    <x v="6"/>
    <x v="2"/>
    <n v="872"/>
    <x v="0"/>
    <x v="1"/>
    <x v="1"/>
    <n v="3"/>
    <s v="$30K - $50K"/>
    <x v="20"/>
    <s v="Guerrero"/>
    <x v="1"/>
    <x v="0"/>
    <s v="Produce"/>
    <x v="12"/>
    <n v="2"/>
    <x v="65"/>
    <x v="0"/>
  </r>
  <r>
    <n v="9190"/>
    <d v="2018-06-16T00:00:00"/>
    <x v="6"/>
    <x v="2"/>
    <n v="3408"/>
    <x v="0"/>
    <x v="0"/>
    <x v="1"/>
    <n v="2"/>
    <s v="$70K - $90K"/>
    <x v="15"/>
    <s v="British Columbia"/>
    <x v="2"/>
    <x v="0"/>
    <s v="Frozen Foods"/>
    <x v="33"/>
    <n v="4"/>
    <x v="1565"/>
    <x v="0"/>
  </r>
  <r>
    <n v="9191"/>
    <d v="2018-06-16T00:00:00"/>
    <x v="6"/>
    <x v="2"/>
    <n v="4003"/>
    <x v="0"/>
    <x v="1"/>
    <x v="0"/>
    <n v="4"/>
    <s v="$30K - $50K"/>
    <x v="16"/>
    <s v="Zacatecas"/>
    <x v="1"/>
    <x v="0"/>
    <s v="Deli"/>
    <x v="4"/>
    <n v="6"/>
    <x v="2550"/>
    <x v="1"/>
  </r>
  <r>
    <n v="9192"/>
    <d v="2018-06-16T00:00:00"/>
    <x v="6"/>
    <x v="2"/>
    <n v="2656"/>
    <x v="0"/>
    <x v="1"/>
    <x v="0"/>
    <n v="2"/>
    <s v="$10K - $30K"/>
    <x v="4"/>
    <s v="Oregon"/>
    <x v="0"/>
    <x v="0"/>
    <s v="Snack Foods"/>
    <x v="0"/>
    <n v="3"/>
    <x v="276"/>
    <x v="1"/>
  </r>
  <r>
    <n v="9193"/>
    <d v="2018-06-16T00:00:00"/>
    <x v="6"/>
    <x v="2"/>
    <n v="8164"/>
    <x v="0"/>
    <x v="0"/>
    <x v="1"/>
    <n v="4"/>
    <s v="$30K - $50K"/>
    <x v="4"/>
    <s v="Oregon"/>
    <x v="0"/>
    <x v="0"/>
    <s v="Breakfast Foods"/>
    <x v="5"/>
    <n v="5"/>
    <x v="2359"/>
    <x v="1"/>
  </r>
  <r>
    <n v="9194"/>
    <d v="2018-06-16T00:00:00"/>
    <x v="6"/>
    <x v="2"/>
    <n v="2414"/>
    <x v="0"/>
    <x v="0"/>
    <x v="1"/>
    <n v="5"/>
    <s v="$30K - $50K"/>
    <x v="23"/>
    <s v="Jalisco"/>
    <x v="1"/>
    <x v="0"/>
    <s v="Produce"/>
    <x v="1"/>
    <n v="3"/>
    <x v="779"/>
    <x v="0"/>
  </r>
  <r>
    <n v="9195"/>
    <d v="2018-06-16T00:00:00"/>
    <x v="6"/>
    <x v="2"/>
    <n v="4069"/>
    <x v="0"/>
    <x v="0"/>
    <x v="0"/>
    <n v="1"/>
    <s v="$110K - $130K"/>
    <x v="8"/>
    <s v="Washington"/>
    <x v="0"/>
    <x v="0"/>
    <s v="Produce"/>
    <x v="38"/>
    <n v="4"/>
    <x v="957"/>
    <x v="1"/>
  </r>
  <r>
    <n v="9196"/>
    <d v="2018-06-16T00:00:00"/>
    <x v="6"/>
    <x v="2"/>
    <n v="6581"/>
    <x v="0"/>
    <x v="0"/>
    <x v="0"/>
    <n v="2"/>
    <s v="$50K - $70K"/>
    <x v="11"/>
    <s v="Washington"/>
    <x v="0"/>
    <x v="1"/>
    <s v="Beverages"/>
    <x v="36"/>
    <n v="4"/>
    <x v="600"/>
    <x v="1"/>
  </r>
  <r>
    <n v="9197"/>
    <d v="2018-06-16T00:00:00"/>
    <x v="6"/>
    <x v="2"/>
    <n v="8374"/>
    <x v="0"/>
    <x v="1"/>
    <x v="1"/>
    <n v="2"/>
    <s v="$50K - $70K"/>
    <x v="1"/>
    <s v="Washington"/>
    <x v="0"/>
    <x v="0"/>
    <s v="Frozen Foods"/>
    <x v="29"/>
    <n v="6"/>
    <x v="1671"/>
    <x v="1"/>
  </r>
  <r>
    <n v="9198"/>
    <d v="2018-06-16T00:00:00"/>
    <x v="6"/>
    <x v="2"/>
    <n v="1693"/>
    <x v="1"/>
    <x v="1"/>
    <x v="0"/>
    <n v="3"/>
    <s v="$30K - $50K"/>
    <x v="17"/>
    <s v="Zacatecas"/>
    <x v="1"/>
    <x v="0"/>
    <s v="Snack Foods"/>
    <x v="0"/>
    <n v="3"/>
    <x v="603"/>
    <x v="1"/>
  </r>
  <r>
    <n v="9199"/>
    <d v="2018-06-16T00:00:00"/>
    <x v="6"/>
    <x v="2"/>
    <n v="6647"/>
    <x v="1"/>
    <x v="0"/>
    <x v="0"/>
    <n v="3"/>
    <s v="$30K - $50K"/>
    <x v="8"/>
    <s v="Washington"/>
    <x v="0"/>
    <x v="0"/>
    <s v="Deli"/>
    <x v="14"/>
    <n v="5"/>
    <x v="1869"/>
    <x v="1"/>
  </r>
  <r>
    <n v="9200"/>
    <d v="2018-06-16T00:00:00"/>
    <x v="6"/>
    <x v="2"/>
    <n v="5877"/>
    <x v="1"/>
    <x v="0"/>
    <x v="1"/>
    <n v="3"/>
    <s v="$10K - $30K"/>
    <x v="8"/>
    <s v="Washington"/>
    <x v="0"/>
    <x v="0"/>
    <s v="Baking Goods"/>
    <x v="32"/>
    <n v="5"/>
    <x v="898"/>
    <x v="1"/>
  </r>
  <r>
    <n v="9201"/>
    <d v="2018-06-16T00:00:00"/>
    <x v="6"/>
    <x v="2"/>
    <n v="7836"/>
    <x v="1"/>
    <x v="0"/>
    <x v="0"/>
    <n v="5"/>
    <s v="$30K - $50K"/>
    <x v="17"/>
    <s v="Zacatecas"/>
    <x v="1"/>
    <x v="0"/>
    <s v="Snacks"/>
    <x v="2"/>
    <n v="6"/>
    <x v="1491"/>
    <x v="1"/>
  </r>
  <r>
    <n v="9202"/>
    <d v="2018-06-16T00:00:00"/>
    <x v="6"/>
    <x v="2"/>
    <n v="6079"/>
    <x v="0"/>
    <x v="1"/>
    <x v="0"/>
    <n v="3"/>
    <s v="$70K - $90K"/>
    <x v="4"/>
    <s v="Oregon"/>
    <x v="0"/>
    <x v="0"/>
    <s v="Snacks"/>
    <x v="2"/>
    <n v="3"/>
    <x v="67"/>
    <x v="1"/>
  </r>
  <r>
    <n v="9203"/>
    <d v="2018-06-16T00:00:00"/>
    <x v="6"/>
    <x v="2"/>
    <n v="7069"/>
    <x v="0"/>
    <x v="1"/>
    <x v="1"/>
    <n v="3"/>
    <s v="$130K - $150K"/>
    <x v="17"/>
    <s v="Zacatecas"/>
    <x v="1"/>
    <x v="1"/>
    <s v="Beverages"/>
    <x v="36"/>
    <n v="5"/>
    <x v="2551"/>
    <x v="1"/>
  </r>
  <r>
    <n v="9204"/>
    <d v="2018-06-16T00:00:00"/>
    <x v="6"/>
    <x v="2"/>
    <n v="3600"/>
    <x v="0"/>
    <x v="0"/>
    <x v="0"/>
    <n v="1"/>
    <s v="$10K - $30K"/>
    <x v="21"/>
    <s v="Mexico City"/>
    <x v="1"/>
    <x v="2"/>
    <s v="Health and Hygiene"/>
    <x v="8"/>
    <n v="3"/>
    <x v="288"/>
    <x v="0"/>
  </r>
  <r>
    <n v="9205"/>
    <d v="2018-06-16T00:00:00"/>
    <x v="6"/>
    <x v="2"/>
    <n v="6812"/>
    <x v="0"/>
    <x v="0"/>
    <x v="0"/>
    <n v="3"/>
    <s v="$90K - $110K"/>
    <x v="13"/>
    <s v="Veracruz"/>
    <x v="1"/>
    <x v="0"/>
    <s v="Starchy Foods"/>
    <x v="31"/>
    <n v="3"/>
    <x v="756"/>
    <x v="1"/>
  </r>
  <r>
    <n v="9206"/>
    <d v="2018-06-16T00:00:00"/>
    <x v="6"/>
    <x v="2"/>
    <n v="4467"/>
    <x v="1"/>
    <x v="0"/>
    <x v="1"/>
    <n v="0"/>
    <s v="$30K - $50K"/>
    <x v="2"/>
    <s v="Oregon"/>
    <x v="0"/>
    <x v="0"/>
    <s v="Snack Foods"/>
    <x v="0"/>
    <n v="4"/>
    <x v="2056"/>
    <x v="1"/>
  </r>
  <r>
    <n v="9207"/>
    <d v="2018-06-16T00:00:00"/>
    <x v="6"/>
    <x v="2"/>
    <n v="9516"/>
    <x v="0"/>
    <x v="0"/>
    <x v="1"/>
    <n v="4"/>
    <s v="$50K - $70K"/>
    <x v="0"/>
    <s v="California"/>
    <x v="0"/>
    <x v="0"/>
    <s v="Baking Goods"/>
    <x v="9"/>
    <n v="4"/>
    <x v="1207"/>
    <x v="0"/>
  </r>
  <r>
    <n v="9208"/>
    <d v="2018-06-16T00:00:00"/>
    <x v="6"/>
    <x v="2"/>
    <n v="3390"/>
    <x v="0"/>
    <x v="1"/>
    <x v="0"/>
    <n v="2"/>
    <s v="$30K - $50K"/>
    <x v="17"/>
    <s v="Zacatecas"/>
    <x v="1"/>
    <x v="0"/>
    <s v="Produce"/>
    <x v="12"/>
    <n v="3"/>
    <x v="1418"/>
    <x v="1"/>
  </r>
  <r>
    <n v="9209"/>
    <d v="2018-06-16T00:00:00"/>
    <x v="6"/>
    <x v="2"/>
    <n v="4868"/>
    <x v="0"/>
    <x v="1"/>
    <x v="0"/>
    <n v="3"/>
    <s v="$130K - $150K"/>
    <x v="12"/>
    <s v="Washington"/>
    <x v="0"/>
    <x v="1"/>
    <s v="Beverages"/>
    <x v="36"/>
    <n v="5"/>
    <x v="677"/>
    <x v="1"/>
  </r>
  <r>
    <n v="9210"/>
    <d v="2018-06-16T00:00:00"/>
    <x v="6"/>
    <x v="2"/>
    <n v="619"/>
    <x v="1"/>
    <x v="1"/>
    <x v="0"/>
    <n v="2"/>
    <s v="$70K - $90K"/>
    <x v="4"/>
    <s v="Oregon"/>
    <x v="0"/>
    <x v="2"/>
    <s v="Health and Hygiene"/>
    <x v="8"/>
    <n v="5"/>
    <x v="1102"/>
    <x v="1"/>
  </r>
  <r>
    <n v="9211"/>
    <d v="2018-06-16T00:00:00"/>
    <x v="6"/>
    <x v="2"/>
    <n v="2695"/>
    <x v="0"/>
    <x v="1"/>
    <x v="0"/>
    <n v="3"/>
    <s v="$10K - $30K"/>
    <x v="4"/>
    <s v="Oregon"/>
    <x v="0"/>
    <x v="0"/>
    <s v="Baking Goods"/>
    <x v="32"/>
    <n v="5"/>
    <x v="167"/>
    <x v="0"/>
  </r>
  <r>
    <n v="9212"/>
    <d v="2018-06-17T00:00:00"/>
    <x v="6"/>
    <x v="2"/>
    <n v="1297"/>
    <x v="1"/>
    <x v="0"/>
    <x v="1"/>
    <n v="4"/>
    <s v="$30K - $50K"/>
    <x v="12"/>
    <s v="Washington"/>
    <x v="0"/>
    <x v="2"/>
    <s v="Household"/>
    <x v="41"/>
    <n v="4"/>
    <x v="2267"/>
    <x v="1"/>
  </r>
  <r>
    <n v="9213"/>
    <d v="2018-06-17T00:00:00"/>
    <x v="6"/>
    <x v="2"/>
    <n v="1528"/>
    <x v="0"/>
    <x v="1"/>
    <x v="1"/>
    <n v="4"/>
    <s v="$30K - $50K"/>
    <x v="12"/>
    <s v="Washington"/>
    <x v="0"/>
    <x v="0"/>
    <s v="Dairy"/>
    <x v="15"/>
    <n v="4"/>
    <x v="782"/>
    <x v="1"/>
  </r>
  <r>
    <n v="9214"/>
    <d v="2018-06-17T00:00:00"/>
    <x v="6"/>
    <x v="2"/>
    <n v="2311"/>
    <x v="1"/>
    <x v="1"/>
    <x v="0"/>
    <n v="5"/>
    <s v="$30K - $50K"/>
    <x v="0"/>
    <s v="California"/>
    <x v="0"/>
    <x v="0"/>
    <s v="Snack Foods"/>
    <x v="0"/>
    <n v="6"/>
    <x v="339"/>
    <x v="1"/>
  </r>
  <r>
    <n v="9215"/>
    <d v="2018-06-17T00:00:00"/>
    <x v="6"/>
    <x v="2"/>
    <n v="2863"/>
    <x v="1"/>
    <x v="1"/>
    <x v="0"/>
    <n v="0"/>
    <s v="$70K - $90K"/>
    <x v="8"/>
    <s v="Washington"/>
    <x v="0"/>
    <x v="0"/>
    <s v="Frozen Foods"/>
    <x v="33"/>
    <n v="6"/>
    <x v="1204"/>
    <x v="1"/>
  </r>
  <r>
    <n v="9216"/>
    <d v="2018-06-17T00:00:00"/>
    <x v="6"/>
    <x v="2"/>
    <n v="3964"/>
    <x v="1"/>
    <x v="1"/>
    <x v="0"/>
    <n v="3"/>
    <s v="$50K - $70K"/>
    <x v="15"/>
    <s v="British Columbia"/>
    <x v="2"/>
    <x v="0"/>
    <s v="Baking Goods"/>
    <x v="9"/>
    <n v="4"/>
    <x v="225"/>
    <x v="0"/>
  </r>
  <r>
    <n v="9217"/>
    <d v="2018-06-17T00:00:00"/>
    <x v="6"/>
    <x v="2"/>
    <n v="8266"/>
    <x v="0"/>
    <x v="0"/>
    <x v="1"/>
    <n v="0"/>
    <s v="$10K - $30K"/>
    <x v="3"/>
    <s v="California"/>
    <x v="0"/>
    <x v="0"/>
    <s v="Snack Foods"/>
    <x v="0"/>
    <n v="5"/>
    <x v="1936"/>
    <x v="0"/>
  </r>
  <r>
    <n v="9218"/>
    <d v="2018-06-17T00:00:00"/>
    <x v="6"/>
    <x v="2"/>
    <n v="4437"/>
    <x v="1"/>
    <x v="0"/>
    <x v="1"/>
    <n v="2"/>
    <s v="$70K - $90K"/>
    <x v="16"/>
    <s v="Zacatecas"/>
    <x v="1"/>
    <x v="0"/>
    <s v="Snack Foods"/>
    <x v="0"/>
    <n v="7"/>
    <x v="1669"/>
    <x v="1"/>
  </r>
  <r>
    <n v="9219"/>
    <d v="2018-06-17T00:00:00"/>
    <x v="6"/>
    <x v="2"/>
    <n v="1325"/>
    <x v="1"/>
    <x v="0"/>
    <x v="1"/>
    <n v="4"/>
    <s v="$30K - $50K"/>
    <x v="13"/>
    <s v="Veracruz"/>
    <x v="1"/>
    <x v="0"/>
    <s v="Dairy"/>
    <x v="15"/>
    <n v="4"/>
    <x v="1597"/>
    <x v="1"/>
  </r>
  <r>
    <n v="9220"/>
    <d v="2018-06-17T00:00:00"/>
    <x v="6"/>
    <x v="2"/>
    <n v="6666"/>
    <x v="1"/>
    <x v="0"/>
    <x v="1"/>
    <n v="3"/>
    <s v="$70K - $90K"/>
    <x v="8"/>
    <s v="Washington"/>
    <x v="0"/>
    <x v="0"/>
    <s v="Meat"/>
    <x v="14"/>
    <n v="7"/>
    <x v="1712"/>
    <x v="1"/>
  </r>
  <r>
    <n v="9221"/>
    <d v="2018-06-17T00:00:00"/>
    <x v="6"/>
    <x v="2"/>
    <n v="1295"/>
    <x v="1"/>
    <x v="1"/>
    <x v="0"/>
    <n v="3"/>
    <s v="$50K - $70K"/>
    <x v="16"/>
    <s v="Zacatecas"/>
    <x v="1"/>
    <x v="0"/>
    <s v="Canned Foods"/>
    <x v="6"/>
    <n v="4"/>
    <x v="2059"/>
    <x v="1"/>
  </r>
  <r>
    <n v="9222"/>
    <d v="2018-06-17T00:00:00"/>
    <x v="6"/>
    <x v="2"/>
    <n v="2790"/>
    <x v="1"/>
    <x v="1"/>
    <x v="0"/>
    <n v="2"/>
    <s v="$30K - $50K"/>
    <x v="19"/>
    <s v="Mexico City"/>
    <x v="1"/>
    <x v="2"/>
    <s v="Household"/>
    <x v="20"/>
    <n v="6"/>
    <x v="733"/>
    <x v="1"/>
  </r>
  <r>
    <n v="9223"/>
    <d v="2018-06-17T00:00:00"/>
    <x v="6"/>
    <x v="2"/>
    <n v="7887"/>
    <x v="1"/>
    <x v="0"/>
    <x v="1"/>
    <n v="2"/>
    <s v="$30K - $50K"/>
    <x v="2"/>
    <s v="Oregon"/>
    <x v="0"/>
    <x v="0"/>
    <s v="Snack Foods"/>
    <x v="0"/>
    <n v="4"/>
    <x v="580"/>
    <x v="1"/>
  </r>
  <r>
    <n v="9224"/>
    <d v="2018-06-17T00:00:00"/>
    <x v="6"/>
    <x v="2"/>
    <n v="9870"/>
    <x v="1"/>
    <x v="0"/>
    <x v="0"/>
    <n v="1"/>
    <s v="$110K - $130K"/>
    <x v="11"/>
    <s v="Washington"/>
    <x v="0"/>
    <x v="0"/>
    <s v="Frozen Foods"/>
    <x v="14"/>
    <n v="2"/>
    <x v="1020"/>
    <x v="1"/>
  </r>
  <r>
    <n v="9225"/>
    <d v="2018-06-17T00:00:00"/>
    <x v="6"/>
    <x v="2"/>
    <n v="6559"/>
    <x v="1"/>
    <x v="0"/>
    <x v="1"/>
    <n v="3"/>
    <s v="$70K - $90K"/>
    <x v="1"/>
    <s v="Washington"/>
    <x v="0"/>
    <x v="0"/>
    <s v="Baked Goods"/>
    <x v="25"/>
    <n v="5"/>
    <x v="157"/>
    <x v="1"/>
  </r>
  <r>
    <n v="9226"/>
    <d v="2018-06-17T00:00:00"/>
    <x v="6"/>
    <x v="2"/>
    <n v="8777"/>
    <x v="1"/>
    <x v="1"/>
    <x v="0"/>
    <n v="0"/>
    <s v="$70K - $90K"/>
    <x v="8"/>
    <s v="Washington"/>
    <x v="0"/>
    <x v="1"/>
    <s v="Dairy"/>
    <x v="15"/>
    <n v="4"/>
    <x v="1630"/>
    <x v="1"/>
  </r>
  <r>
    <n v="9227"/>
    <d v="2018-06-17T00:00:00"/>
    <x v="6"/>
    <x v="2"/>
    <n v="8336"/>
    <x v="1"/>
    <x v="1"/>
    <x v="0"/>
    <n v="4"/>
    <s v="$10K - $30K"/>
    <x v="8"/>
    <s v="Washington"/>
    <x v="0"/>
    <x v="0"/>
    <s v="Snack Foods"/>
    <x v="0"/>
    <n v="5"/>
    <x v="859"/>
    <x v="1"/>
  </r>
  <r>
    <n v="9228"/>
    <d v="2018-06-17T00:00:00"/>
    <x v="6"/>
    <x v="2"/>
    <n v="7213"/>
    <x v="0"/>
    <x v="0"/>
    <x v="1"/>
    <n v="4"/>
    <s v="$10K - $30K"/>
    <x v="20"/>
    <s v="Guerrero"/>
    <x v="1"/>
    <x v="2"/>
    <s v="Household"/>
    <x v="20"/>
    <n v="2"/>
    <x v="2311"/>
    <x v="0"/>
  </r>
  <r>
    <n v="9229"/>
    <d v="2018-06-17T00:00:00"/>
    <x v="6"/>
    <x v="2"/>
    <n v="3244"/>
    <x v="1"/>
    <x v="0"/>
    <x v="1"/>
    <n v="1"/>
    <s v="$70K - $90K"/>
    <x v="14"/>
    <s v="Yucatán"/>
    <x v="1"/>
    <x v="0"/>
    <s v="Deli"/>
    <x v="14"/>
    <n v="3"/>
    <x v="937"/>
    <x v="0"/>
  </r>
  <r>
    <n v="9230"/>
    <d v="2018-06-17T00:00:00"/>
    <x v="6"/>
    <x v="2"/>
    <n v="6527"/>
    <x v="0"/>
    <x v="0"/>
    <x v="0"/>
    <n v="5"/>
    <s v="$90K - $110K"/>
    <x v="17"/>
    <s v="Zacatecas"/>
    <x v="1"/>
    <x v="0"/>
    <s v="Frozen Foods"/>
    <x v="5"/>
    <n v="5"/>
    <x v="668"/>
    <x v="1"/>
  </r>
  <r>
    <n v="9231"/>
    <d v="2018-06-17T00:00:00"/>
    <x v="6"/>
    <x v="2"/>
    <n v="1044"/>
    <x v="0"/>
    <x v="0"/>
    <x v="0"/>
    <n v="1"/>
    <s v="$50K - $70K"/>
    <x v="7"/>
    <s v="California"/>
    <x v="0"/>
    <x v="2"/>
    <s v="Household"/>
    <x v="20"/>
    <n v="4"/>
    <x v="40"/>
    <x v="0"/>
  </r>
  <r>
    <n v="9232"/>
    <d v="2018-06-17T00:00:00"/>
    <x v="6"/>
    <x v="2"/>
    <n v="2605"/>
    <x v="0"/>
    <x v="0"/>
    <x v="1"/>
    <n v="2"/>
    <s v="$10K - $30K"/>
    <x v="7"/>
    <s v="California"/>
    <x v="0"/>
    <x v="0"/>
    <s v="Canned Foods"/>
    <x v="37"/>
    <n v="5"/>
    <x v="2552"/>
    <x v="0"/>
  </r>
  <r>
    <n v="9233"/>
    <d v="2018-06-17T00:00:00"/>
    <x v="6"/>
    <x v="2"/>
    <n v="4252"/>
    <x v="1"/>
    <x v="0"/>
    <x v="1"/>
    <n v="1"/>
    <s v="$30K - $50K"/>
    <x v="0"/>
    <s v="California"/>
    <x v="0"/>
    <x v="0"/>
    <s v="Breakfast Foods"/>
    <x v="5"/>
    <n v="3"/>
    <x v="2421"/>
    <x v="0"/>
  </r>
  <r>
    <n v="9234"/>
    <d v="2018-06-17T00:00:00"/>
    <x v="6"/>
    <x v="2"/>
    <n v="4175"/>
    <x v="0"/>
    <x v="1"/>
    <x v="0"/>
    <n v="5"/>
    <s v="$130K - $150K"/>
    <x v="12"/>
    <s v="Washington"/>
    <x v="0"/>
    <x v="2"/>
    <s v="Household"/>
    <x v="20"/>
    <n v="2"/>
    <x v="1365"/>
    <x v="1"/>
  </r>
  <r>
    <n v="9235"/>
    <d v="2018-06-17T00:00:00"/>
    <x v="6"/>
    <x v="2"/>
    <n v="911"/>
    <x v="1"/>
    <x v="0"/>
    <x v="1"/>
    <n v="2"/>
    <s v="$30K - $50K"/>
    <x v="19"/>
    <s v="Mexico City"/>
    <x v="1"/>
    <x v="0"/>
    <s v="Produce"/>
    <x v="1"/>
    <n v="4"/>
    <x v="101"/>
    <x v="1"/>
  </r>
  <r>
    <n v="9236"/>
    <d v="2018-06-17T00:00:00"/>
    <x v="6"/>
    <x v="2"/>
    <n v="5124"/>
    <x v="1"/>
    <x v="0"/>
    <x v="1"/>
    <n v="3"/>
    <s v="$50K - $70K"/>
    <x v="16"/>
    <s v="Zacatecas"/>
    <x v="1"/>
    <x v="0"/>
    <s v="Canned Foods"/>
    <x v="43"/>
    <n v="2"/>
    <x v="820"/>
    <x v="1"/>
  </r>
  <r>
    <n v="9237"/>
    <d v="2018-06-17T00:00:00"/>
    <x v="6"/>
    <x v="2"/>
    <n v="3661"/>
    <x v="1"/>
    <x v="1"/>
    <x v="0"/>
    <n v="1"/>
    <s v="$110K - $130K"/>
    <x v="14"/>
    <s v="Mérida, Yucatán"/>
    <x v="1"/>
    <x v="2"/>
    <s v="Household"/>
    <x v="22"/>
    <n v="5"/>
    <x v="1829"/>
    <x v="1"/>
  </r>
  <r>
    <n v="9238"/>
    <d v="2018-06-17T00:00:00"/>
    <x v="6"/>
    <x v="2"/>
    <n v="9318"/>
    <x v="1"/>
    <x v="1"/>
    <x v="0"/>
    <n v="1"/>
    <s v="$110K - $130K"/>
    <x v="12"/>
    <s v="Washington"/>
    <x v="0"/>
    <x v="0"/>
    <s v="Baking Goods"/>
    <x v="32"/>
    <n v="3"/>
    <x v="292"/>
    <x v="1"/>
  </r>
  <r>
    <n v="9239"/>
    <d v="2018-06-17T00:00:00"/>
    <x v="6"/>
    <x v="2"/>
    <n v="8091"/>
    <x v="0"/>
    <x v="0"/>
    <x v="0"/>
    <n v="4"/>
    <s v="$90K - $110K"/>
    <x v="4"/>
    <s v="Oregon"/>
    <x v="0"/>
    <x v="0"/>
    <s v="Produce"/>
    <x v="12"/>
    <n v="3"/>
    <x v="1304"/>
    <x v="1"/>
  </r>
  <r>
    <n v="9240"/>
    <d v="2018-06-17T00:00:00"/>
    <x v="6"/>
    <x v="2"/>
    <n v="10008"/>
    <x v="0"/>
    <x v="0"/>
    <x v="1"/>
    <n v="1"/>
    <s v="$10K - $30K"/>
    <x v="14"/>
    <s v="Yucatán"/>
    <x v="1"/>
    <x v="0"/>
    <s v="Baking Goods"/>
    <x v="9"/>
    <n v="3"/>
    <x v="2288"/>
    <x v="1"/>
  </r>
  <r>
    <n v="9241"/>
    <d v="2018-06-18T00:00:00"/>
    <x v="6"/>
    <x v="2"/>
    <n v="6647"/>
    <x v="1"/>
    <x v="0"/>
    <x v="0"/>
    <n v="3"/>
    <s v="$30K - $50K"/>
    <x v="8"/>
    <s v="Washington"/>
    <x v="0"/>
    <x v="0"/>
    <s v="Snacks"/>
    <x v="2"/>
    <n v="4"/>
    <x v="69"/>
    <x v="1"/>
  </r>
  <r>
    <n v="9242"/>
    <d v="2018-06-18T00:00:00"/>
    <x v="6"/>
    <x v="2"/>
    <n v="597"/>
    <x v="1"/>
    <x v="0"/>
    <x v="0"/>
    <n v="4"/>
    <s v="$30K - $50K"/>
    <x v="17"/>
    <s v="Zacatecas"/>
    <x v="1"/>
    <x v="0"/>
    <s v="Breakfast Foods"/>
    <x v="5"/>
    <n v="4"/>
    <x v="1392"/>
    <x v="1"/>
  </r>
  <r>
    <n v="9243"/>
    <d v="2018-06-18T00:00:00"/>
    <x v="6"/>
    <x v="2"/>
    <n v="3280"/>
    <x v="0"/>
    <x v="1"/>
    <x v="0"/>
    <n v="1"/>
    <s v="$50K - $70K"/>
    <x v="15"/>
    <s v="British Columbia"/>
    <x v="2"/>
    <x v="2"/>
    <s v="Household"/>
    <x v="20"/>
    <n v="4"/>
    <x v="1432"/>
    <x v="1"/>
  </r>
  <r>
    <n v="9244"/>
    <d v="2018-06-18T00:00:00"/>
    <x v="6"/>
    <x v="2"/>
    <n v="6529"/>
    <x v="1"/>
    <x v="1"/>
    <x v="0"/>
    <n v="1"/>
    <s v="$30K - $50K"/>
    <x v="8"/>
    <s v="Washington"/>
    <x v="0"/>
    <x v="0"/>
    <s v="Meat"/>
    <x v="14"/>
    <n v="3"/>
    <x v="992"/>
    <x v="0"/>
  </r>
  <r>
    <n v="9245"/>
    <d v="2018-06-18T00:00:00"/>
    <x v="6"/>
    <x v="2"/>
    <n v="6004"/>
    <x v="0"/>
    <x v="0"/>
    <x v="0"/>
    <n v="4"/>
    <s v="$70K - $90K"/>
    <x v="23"/>
    <s v="Jalisco"/>
    <x v="1"/>
    <x v="2"/>
    <s v="Checkout"/>
    <x v="19"/>
    <n v="2"/>
    <x v="2553"/>
    <x v="1"/>
  </r>
  <r>
    <n v="9246"/>
    <d v="2018-06-18T00:00:00"/>
    <x v="6"/>
    <x v="2"/>
    <n v="1958"/>
    <x v="0"/>
    <x v="0"/>
    <x v="0"/>
    <n v="4"/>
    <s v="$150K +"/>
    <x v="19"/>
    <s v="Mexico City"/>
    <x v="1"/>
    <x v="0"/>
    <s v="Dairy"/>
    <x v="15"/>
    <n v="5"/>
    <x v="257"/>
    <x v="1"/>
  </r>
  <r>
    <n v="9247"/>
    <d v="2018-06-18T00:00:00"/>
    <x v="6"/>
    <x v="2"/>
    <n v="8061"/>
    <x v="1"/>
    <x v="0"/>
    <x v="0"/>
    <n v="1"/>
    <s v="$50K - $70K"/>
    <x v="19"/>
    <s v="Mexico City"/>
    <x v="1"/>
    <x v="0"/>
    <s v="Baking Goods"/>
    <x v="9"/>
    <n v="6"/>
    <x v="92"/>
    <x v="1"/>
  </r>
  <r>
    <n v="9248"/>
    <d v="2018-06-18T00:00:00"/>
    <x v="6"/>
    <x v="2"/>
    <n v="5489"/>
    <x v="0"/>
    <x v="0"/>
    <x v="1"/>
    <n v="2"/>
    <s v="$70K - $90K"/>
    <x v="3"/>
    <s v="California"/>
    <x v="0"/>
    <x v="0"/>
    <s v="Breakfast Foods"/>
    <x v="5"/>
    <n v="3"/>
    <x v="1469"/>
    <x v="1"/>
  </r>
  <r>
    <n v="9249"/>
    <d v="2018-06-18T00:00:00"/>
    <x v="6"/>
    <x v="2"/>
    <n v="8691"/>
    <x v="1"/>
    <x v="0"/>
    <x v="0"/>
    <n v="3"/>
    <s v="$30K - $50K"/>
    <x v="16"/>
    <s v="Zacatecas"/>
    <x v="1"/>
    <x v="0"/>
    <s v="Produce"/>
    <x v="1"/>
    <n v="5"/>
    <x v="1757"/>
    <x v="1"/>
  </r>
  <r>
    <n v="9250"/>
    <d v="2018-06-18T00:00:00"/>
    <x v="6"/>
    <x v="2"/>
    <n v="9487"/>
    <x v="1"/>
    <x v="1"/>
    <x v="0"/>
    <n v="3"/>
    <s v="$130K - $150K"/>
    <x v="8"/>
    <s v="Washington"/>
    <x v="0"/>
    <x v="0"/>
    <s v="Deli"/>
    <x v="14"/>
    <n v="3"/>
    <x v="1974"/>
    <x v="1"/>
  </r>
  <r>
    <n v="9251"/>
    <d v="2018-06-18T00:00:00"/>
    <x v="6"/>
    <x v="2"/>
    <n v="8821"/>
    <x v="0"/>
    <x v="1"/>
    <x v="0"/>
    <n v="2"/>
    <s v="$30K - $50K"/>
    <x v="13"/>
    <s v="Veracruz"/>
    <x v="1"/>
    <x v="0"/>
    <s v="Frozen Foods"/>
    <x v="33"/>
    <n v="5"/>
    <x v="34"/>
    <x v="1"/>
  </r>
  <r>
    <n v="9252"/>
    <d v="2018-06-18T00:00:00"/>
    <x v="6"/>
    <x v="2"/>
    <n v="1991"/>
    <x v="0"/>
    <x v="0"/>
    <x v="1"/>
    <n v="1"/>
    <s v="$50K - $70K"/>
    <x v="4"/>
    <s v="Oregon"/>
    <x v="0"/>
    <x v="0"/>
    <s v="Dairy"/>
    <x v="15"/>
    <n v="5"/>
    <x v="345"/>
    <x v="1"/>
  </r>
  <r>
    <n v="9253"/>
    <d v="2018-06-18T00:00:00"/>
    <x v="6"/>
    <x v="2"/>
    <n v="8663"/>
    <x v="1"/>
    <x v="0"/>
    <x v="1"/>
    <n v="5"/>
    <s v="$50K - $70K"/>
    <x v="4"/>
    <s v="Oregon"/>
    <x v="0"/>
    <x v="0"/>
    <s v="Baking Goods"/>
    <x v="9"/>
    <n v="3"/>
    <x v="291"/>
    <x v="1"/>
  </r>
  <r>
    <n v="9254"/>
    <d v="2018-06-18T00:00:00"/>
    <x v="6"/>
    <x v="2"/>
    <n v="3032"/>
    <x v="0"/>
    <x v="1"/>
    <x v="0"/>
    <n v="2"/>
    <s v="$30K - $50K"/>
    <x v="20"/>
    <s v="Guerrero"/>
    <x v="1"/>
    <x v="0"/>
    <s v="Frozen Foods"/>
    <x v="5"/>
    <n v="5"/>
    <x v="2531"/>
    <x v="1"/>
  </r>
  <r>
    <n v="9255"/>
    <d v="2018-06-18T00:00:00"/>
    <x v="6"/>
    <x v="2"/>
    <n v="3749"/>
    <x v="0"/>
    <x v="1"/>
    <x v="0"/>
    <n v="1"/>
    <s v="$30K - $50K"/>
    <x v="10"/>
    <s v="Washington"/>
    <x v="0"/>
    <x v="2"/>
    <s v="Carousel"/>
    <x v="26"/>
    <n v="3"/>
    <x v="1034"/>
    <x v="1"/>
  </r>
  <r>
    <n v="9256"/>
    <d v="2018-06-18T00:00:00"/>
    <x v="6"/>
    <x v="2"/>
    <n v="4154"/>
    <x v="0"/>
    <x v="0"/>
    <x v="1"/>
    <n v="4"/>
    <s v="$30K - $50K"/>
    <x v="23"/>
    <s v="Jalisco"/>
    <x v="1"/>
    <x v="0"/>
    <s v="Snack Foods"/>
    <x v="0"/>
    <n v="1"/>
    <x v="1377"/>
    <x v="0"/>
  </r>
  <r>
    <n v="9257"/>
    <d v="2018-06-18T00:00:00"/>
    <x v="6"/>
    <x v="2"/>
    <n v="9292"/>
    <x v="1"/>
    <x v="1"/>
    <x v="0"/>
    <n v="5"/>
    <s v="$30K - $50K"/>
    <x v="22"/>
    <s v="Mexico City"/>
    <x v="1"/>
    <x v="0"/>
    <s v="Snack Foods"/>
    <x v="0"/>
    <n v="3"/>
    <x v="2326"/>
    <x v="0"/>
  </r>
  <r>
    <n v="9258"/>
    <d v="2018-06-18T00:00:00"/>
    <x v="6"/>
    <x v="2"/>
    <n v="7201"/>
    <x v="0"/>
    <x v="0"/>
    <x v="1"/>
    <n v="1"/>
    <s v="$30K - $50K"/>
    <x v="10"/>
    <s v="Washington"/>
    <x v="0"/>
    <x v="0"/>
    <s v="Produce"/>
    <x v="26"/>
    <n v="5"/>
    <x v="640"/>
    <x v="1"/>
  </r>
  <r>
    <n v="9259"/>
    <d v="2018-06-18T00:00:00"/>
    <x v="6"/>
    <x v="2"/>
    <n v="1312"/>
    <x v="0"/>
    <x v="0"/>
    <x v="1"/>
    <n v="2"/>
    <s v="$30K - $50K"/>
    <x v="1"/>
    <s v="Washington"/>
    <x v="0"/>
    <x v="0"/>
    <s v="Frozen Foods"/>
    <x v="1"/>
    <n v="3"/>
    <x v="259"/>
    <x v="1"/>
  </r>
  <r>
    <n v="9260"/>
    <d v="2018-06-18T00:00:00"/>
    <x v="6"/>
    <x v="2"/>
    <n v="3600"/>
    <x v="0"/>
    <x v="0"/>
    <x v="0"/>
    <n v="1"/>
    <s v="$10K - $30K"/>
    <x v="21"/>
    <s v="Mexico City"/>
    <x v="1"/>
    <x v="2"/>
    <s v="Health and Hygiene"/>
    <x v="23"/>
    <n v="4"/>
    <x v="1658"/>
    <x v="1"/>
  </r>
  <r>
    <n v="9261"/>
    <d v="2018-06-18T00:00:00"/>
    <x v="6"/>
    <x v="2"/>
    <n v="87"/>
    <x v="0"/>
    <x v="0"/>
    <x v="1"/>
    <n v="4"/>
    <s v="$70K - $90K"/>
    <x v="15"/>
    <s v="British Columbia"/>
    <x v="2"/>
    <x v="1"/>
    <s v="Dairy"/>
    <x v="15"/>
    <n v="4"/>
    <x v="928"/>
    <x v="0"/>
  </r>
  <r>
    <n v="9262"/>
    <d v="2018-06-18T00:00:00"/>
    <x v="6"/>
    <x v="2"/>
    <n v="676"/>
    <x v="1"/>
    <x v="0"/>
    <x v="0"/>
    <n v="5"/>
    <s v="$30K - $50K"/>
    <x v="0"/>
    <s v="California"/>
    <x v="0"/>
    <x v="0"/>
    <s v="Produce"/>
    <x v="1"/>
    <n v="4"/>
    <x v="374"/>
    <x v="1"/>
  </r>
  <r>
    <n v="9263"/>
    <d v="2018-06-18T00:00:00"/>
    <x v="6"/>
    <x v="2"/>
    <n v="3146"/>
    <x v="1"/>
    <x v="1"/>
    <x v="0"/>
    <n v="4"/>
    <s v="$30K - $50K"/>
    <x v="0"/>
    <s v="California"/>
    <x v="0"/>
    <x v="0"/>
    <s v="Snacks"/>
    <x v="2"/>
    <n v="4"/>
    <x v="2427"/>
    <x v="0"/>
  </r>
  <r>
    <n v="9264"/>
    <d v="2018-06-18T00:00:00"/>
    <x v="6"/>
    <x v="2"/>
    <n v="4868"/>
    <x v="0"/>
    <x v="1"/>
    <x v="0"/>
    <n v="3"/>
    <s v="$130K - $150K"/>
    <x v="12"/>
    <s v="Washington"/>
    <x v="0"/>
    <x v="0"/>
    <s v="Produce"/>
    <x v="1"/>
    <n v="3"/>
    <x v="1192"/>
    <x v="1"/>
  </r>
  <r>
    <n v="9265"/>
    <d v="2018-06-18T00:00:00"/>
    <x v="6"/>
    <x v="2"/>
    <n v="1444"/>
    <x v="0"/>
    <x v="1"/>
    <x v="0"/>
    <n v="5"/>
    <s v="$10K - $30K"/>
    <x v="17"/>
    <s v="Zacatecas"/>
    <x v="1"/>
    <x v="2"/>
    <s v="Household"/>
    <x v="20"/>
    <n v="5"/>
    <x v="2149"/>
    <x v="1"/>
  </r>
  <r>
    <n v="9266"/>
    <d v="2018-06-18T00:00:00"/>
    <x v="6"/>
    <x v="2"/>
    <n v="3413"/>
    <x v="0"/>
    <x v="1"/>
    <x v="0"/>
    <n v="4"/>
    <s v="$10K - $30K"/>
    <x v="10"/>
    <s v="Washington"/>
    <x v="0"/>
    <x v="0"/>
    <s v="Frozen Foods"/>
    <x v="29"/>
    <n v="4"/>
    <x v="1079"/>
    <x v="0"/>
  </r>
  <r>
    <n v="9267"/>
    <d v="2018-06-18T00:00:00"/>
    <x v="6"/>
    <x v="2"/>
    <n v="5124"/>
    <x v="1"/>
    <x v="0"/>
    <x v="1"/>
    <n v="3"/>
    <s v="$50K - $70K"/>
    <x v="16"/>
    <s v="Zacatecas"/>
    <x v="1"/>
    <x v="0"/>
    <s v="Baked Goods"/>
    <x v="25"/>
    <n v="5"/>
    <x v="2443"/>
    <x v="1"/>
  </r>
  <r>
    <n v="9268"/>
    <d v="2018-06-18T00:00:00"/>
    <x v="6"/>
    <x v="2"/>
    <n v="9286"/>
    <x v="1"/>
    <x v="0"/>
    <x v="1"/>
    <n v="5"/>
    <s v="$10K - $30K"/>
    <x v="4"/>
    <s v="Oregon"/>
    <x v="0"/>
    <x v="0"/>
    <s v="Dairy"/>
    <x v="15"/>
    <n v="5"/>
    <x v="671"/>
    <x v="1"/>
  </r>
  <r>
    <n v="9269"/>
    <d v="2018-06-18T00:00:00"/>
    <x v="6"/>
    <x v="2"/>
    <n v="1744"/>
    <x v="1"/>
    <x v="1"/>
    <x v="1"/>
    <n v="3"/>
    <s v="$30K - $50K"/>
    <x v="8"/>
    <s v="Washington"/>
    <x v="0"/>
    <x v="2"/>
    <s v="Health and Hygiene"/>
    <x v="13"/>
    <n v="4"/>
    <x v="354"/>
    <x v="1"/>
  </r>
  <r>
    <n v="9270"/>
    <d v="2018-06-18T00:00:00"/>
    <x v="6"/>
    <x v="2"/>
    <n v="3268"/>
    <x v="0"/>
    <x v="1"/>
    <x v="0"/>
    <n v="5"/>
    <s v="$70K - $90K"/>
    <x v="4"/>
    <s v="Oregon"/>
    <x v="0"/>
    <x v="0"/>
    <s v="Produce"/>
    <x v="12"/>
    <n v="5"/>
    <x v="1094"/>
    <x v="0"/>
  </r>
  <r>
    <n v="9271"/>
    <d v="2018-06-18T00:00:00"/>
    <x v="6"/>
    <x v="2"/>
    <n v="7569"/>
    <x v="0"/>
    <x v="1"/>
    <x v="0"/>
    <n v="0"/>
    <s v="$30K - $50K"/>
    <x v="4"/>
    <s v="Oregon"/>
    <x v="0"/>
    <x v="0"/>
    <s v="Canned Foods"/>
    <x v="1"/>
    <n v="3"/>
    <x v="1883"/>
    <x v="1"/>
  </r>
  <r>
    <n v="9272"/>
    <d v="2018-06-18T00:00:00"/>
    <x v="6"/>
    <x v="2"/>
    <n v="8670"/>
    <x v="1"/>
    <x v="1"/>
    <x v="0"/>
    <n v="1"/>
    <s v="$30K - $50K"/>
    <x v="14"/>
    <s v="Yucatán"/>
    <x v="1"/>
    <x v="0"/>
    <s v="Snack Foods"/>
    <x v="0"/>
    <n v="4"/>
    <x v="2056"/>
    <x v="1"/>
  </r>
  <r>
    <n v="9273"/>
    <d v="2018-06-18T00:00:00"/>
    <x v="6"/>
    <x v="2"/>
    <n v="3125"/>
    <x v="1"/>
    <x v="0"/>
    <x v="0"/>
    <n v="5"/>
    <s v="$150K +"/>
    <x v="14"/>
    <s v="Yucatán"/>
    <x v="1"/>
    <x v="0"/>
    <s v="Produce"/>
    <x v="12"/>
    <n v="5"/>
    <x v="1161"/>
    <x v="1"/>
  </r>
  <r>
    <n v="9274"/>
    <d v="2018-06-19T00:00:00"/>
    <x v="6"/>
    <x v="2"/>
    <n v="1328"/>
    <x v="1"/>
    <x v="0"/>
    <x v="0"/>
    <n v="5"/>
    <s v="$130K - $150K"/>
    <x v="8"/>
    <s v="Washington"/>
    <x v="0"/>
    <x v="0"/>
    <s v="Produce"/>
    <x v="12"/>
    <n v="4"/>
    <x v="1374"/>
    <x v="1"/>
  </r>
  <r>
    <n v="9275"/>
    <d v="2018-06-19T00:00:00"/>
    <x v="6"/>
    <x v="2"/>
    <n v="2614"/>
    <x v="1"/>
    <x v="1"/>
    <x v="1"/>
    <n v="3"/>
    <s v="$10K - $30K"/>
    <x v="4"/>
    <s v="Oregon"/>
    <x v="0"/>
    <x v="0"/>
    <s v="Snack Foods"/>
    <x v="0"/>
    <n v="3"/>
    <x v="265"/>
    <x v="1"/>
  </r>
  <r>
    <n v="9276"/>
    <d v="2018-06-19T00:00:00"/>
    <x v="6"/>
    <x v="2"/>
    <n v="8191"/>
    <x v="1"/>
    <x v="1"/>
    <x v="0"/>
    <n v="5"/>
    <s v="$130K - $150K"/>
    <x v="21"/>
    <s v="Mexico City"/>
    <x v="1"/>
    <x v="0"/>
    <s v="Frozen Foods"/>
    <x v="1"/>
    <n v="6"/>
    <x v="242"/>
    <x v="1"/>
  </r>
  <r>
    <n v="9277"/>
    <d v="2018-06-19T00:00:00"/>
    <x v="6"/>
    <x v="2"/>
    <n v="2398"/>
    <x v="0"/>
    <x v="0"/>
    <x v="1"/>
    <n v="4"/>
    <s v="$50K - $70K"/>
    <x v="4"/>
    <s v="Oregon"/>
    <x v="0"/>
    <x v="0"/>
    <s v="Frozen Foods"/>
    <x v="33"/>
    <n v="3"/>
    <x v="329"/>
    <x v="1"/>
  </r>
  <r>
    <n v="9278"/>
    <d v="2018-06-19T00:00:00"/>
    <x v="6"/>
    <x v="2"/>
    <n v="5602"/>
    <x v="1"/>
    <x v="1"/>
    <x v="0"/>
    <n v="0"/>
    <s v="$150K +"/>
    <x v="3"/>
    <s v="California"/>
    <x v="0"/>
    <x v="1"/>
    <s v="Alcoholic Beverages"/>
    <x v="18"/>
    <n v="6"/>
    <x v="787"/>
    <x v="1"/>
  </r>
  <r>
    <n v="9279"/>
    <d v="2018-06-19T00:00:00"/>
    <x v="6"/>
    <x v="2"/>
    <n v="7039"/>
    <x v="1"/>
    <x v="1"/>
    <x v="1"/>
    <n v="2"/>
    <s v="$30K - $50K"/>
    <x v="15"/>
    <s v="British Columbia"/>
    <x v="2"/>
    <x v="0"/>
    <s v="Produce"/>
    <x v="1"/>
    <n v="2"/>
    <x v="141"/>
    <x v="1"/>
  </r>
  <r>
    <n v="9280"/>
    <d v="2018-06-19T00:00:00"/>
    <x v="6"/>
    <x v="2"/>
    <n v="6934"/>
    <x v="0"/>
    <x v="0"/>
    <x v="1"/>
    <n v="4"/>
    <s v="$70K - $90K"/>
    <x v="17"/>
    <s v="Zacatecas"/>
    <x v="1"/>
    <x v="1"/>
    <s v="Beverages"/>
    <x v="16"/>
    <n v="5"/>
    <x v="1189"/>
    <x v="1"/>
  </r>
  <r>
    <n v="9281"/>
    <d v="2018-06-19T00:00:00"/>
    <x v="6"/>
    <x v="2"/>
    <n v="8786"/>
    <x v="1"/>
    <x v="1"/>
    <x v="0"/>
    <n v="2"/>
    <s v="$30K - $50K"/>
    <x v="7"/>
    <s v="California"/>
    <x v="0"/>
    <x v="2"/>
    <s v="Health and Hygiene"/>
    <x v="23"/>
    <n v="2"/>
    <x v="469"/>
    <x v="0"/>
  </r>
  <r>
    <n v="9282"/>
    <d v="2018-06-19T00:00:00"/>
    <x v="6"/>
    <x v="2"/>
    <n v="669"/>
    <x v="0"/>
    <x v="0"/>
    <x v="0"/>
    <n v="2"/>
    <s v="$30K - $50K"/>
    <x v="3"/>
    <s v="California"/>
    <x v="0"/>
    <x v="0"/>
    <s v="Dairy"/>
    <x v="15"/>
    <n v="2"/>
    <x v="223"/>
    <x v="1"/>
  </r>
  <r>
    <n v="9283"/>
    <d v="2018-06-19T00:00:00"/>
    <x v="6"/>
    <x v="2"/>
    <n v="3169"/>
    <x v="1"/>
    <x v="0"/>
    <x v="0"/>
    <n v="3"/>
    <s v="$150K +"/>
    <x v="0"/>
    <s v="California"/>
    <x v="0"/>
    <x v="2"/>
    <s v="Household"/>
    <x v="11"/>
    <n v="3"/>
    <x v="1145"/>
    <x v="0"/>
  </r>
  <r>
    <n v="9284"/>
    <d v="2018-06-19T00:00:00"/>
    <x v="6"/>
    <x v="2"/>
    <n v="9420"/>
    <x v="0"/>
    <x v="1"/>
    <x v="0"/>
    <n v="1"/>
    <s v="$10K - $30K"/>
    <x v="4"/>
    <s v="Oregon"/>
    <x v="0"/>
    <x v="0"/>
    <s v="Snack Foods"/>
    <x v="0"/>
    <n v="3"/>
    <x v="1200"/>
    <x v="1"/>
  </r>
  <r>
    <n v="9285"/>
    <d v="2018-06-19T00:00:00"/>
    <x v="6"/>
    <x v="2"/>
    <n v="2660"/>
    <x v="1"/>
    <x v="0"/>
    <x v="1"/>
    <n v="5"/>
    <s v="$30K - $50K"/>
    <x v="23"/>
    <s v="Jalisco"/>
    <x v="1"/>
    <x v="0"/>
    <s v="Snack Foods"/>
    <x v="0"/>
    <n v="1"/>
    <x v="1012"/>
    <x v="0"/>
  </r>
  <r>
    <n v="9286"/>
    <d v="2018-06-19T00:00:00"/>
    <x v="6"/>
    <x v="2"/>
    <n v="9709"/>
    <x v="1"/>
    <x v="1"/>
    <x v="0"/>
    <n v="2"/>
    <s v="$110K - $130K"/>
    <x v="15"/>
    <s v="British Columbia"/>
    <x v="2"/>
    <x v="1"/>
    <s v="Alcoholic Beverages"/>
    <x v="18"/>
    <n v="4"/>
    <x v="2554"/>
    <x v="0"/>
  </r>
  <r>
    <n v="9287"/>
    <d v="2018-06-19T00:00:00"/>
    <x v="6"/>
    <x v="2"/>
    <n v="1787"/>
    <x v="0"/>
    <x v="1"/>
    <x v="0"/>
    <n v="2"/>
    <s v="$10K - $30K"/>
    <x v="17"/>
    <s v="Zacatecas"/>
    <x v="1"/>
    <x v="0"/>
    <s v="Produce"/>
    <x v="1"/>
    <n v="4"/>
    <x v="1072"/>
    <x v="1"/>
  </r>
  <r>
    <n v="9288"/>
    <d v="2018-06-19T00:00:00"/>
    <x v="6"/>
    <x v="2"/>
    <n v="6034"/>
    <x v="1"/>
    <x v="0"/>
    <x v="1"/>
    <n v="3"/>
    <s v="$30K - $50K"/>
    <x v="14"/>
    <s v="Yucatán"/>
    <x v="1"/>
    <x v="0"/>
    <s v="Frozen Foods"/>
    <x v="33"/>
    <n v="4"/>
    <x v="96"/>
    <x v="1"/>
  </r>
  <r>
    <n v="9289"/>
    <d v="2018-06-19T00:00:00"/>
    <x v="6"/>
    <x v="2"/>
    <n v="7832"/>
    <x v="0"/>
    <x v="0"/>
    <x v="0"/>
    <n v="3"/>
    <s v="$90K - $110K"/>
    <x v="3"/>
    <s v="California"/>
    <x v="0"/>
    <x v="0"/>
    <s v="Produce"/>
    <x v="1"/>
    <n v="5"/>
    <x v="841"/>
    <x v="1"/>
  </r>
  <r>
    <n v="9290"/>
    <d v="2018-06-19T00:00:00"/>
    <x v="6"/>
    <x v="2"/>
    <n v="9869"/>
    <x v="1"/>
    <x v="1"/>
    <x v="0"/>
    <n v="3"/>
    <s v="$70K - $90K"/>
    <x v="7"/>
    <s v="California"/>
    <x v="0"/>
    <x v="1"/>
    <s v="Beverages"/>
    <x v="16"/>
    <n v="4"/>
    <x v="2555"/>
    <x v="0"/>
  </r>
  <r>
    <n v="9291"/>
    <d v="2018-06-19T00:00:00"/>
    <x v="6"/>
    <x v="2"/>
    <n v="4019"/>
    <x v="0"/>
    <x v="0"/>
    <x v="1"/>
    <n v="4"/>
    <s v="$30K - $50K"/>
    <x v="2"/>
    <s v="Oregon"/>
    <x v="0"/>
    <x v="1"/>
    <s v="Alcoholic Beverages"/>
    <x v="18"/>
    <n v="3"/>
    <x v="1279"/>
    <x v="1"/>
  </r>
  <r>
    <n v="9292"/>
    <d v="2018-06-19T00:00:00"/>
    <x v="6"/>
    <x v="2"/>
    <n v="4973"/>
    <x v="1"/>
    <x v="0"/>
    <x v="1"/>
    <n v="1"/>
    <s v="$50K - $70K"/>
    <x v="8"/>
    <s v="Washington"/>
    <x v="0"/>
    <x v="1"/>
    <s v="Beverages"/>
    <x v="16"/>
    <n v="5"/>
    <x v="2085"/>
    <x v="1"/>
  </r>
  <r>
    <n v="9293"/>
    <d v="2018-06-19T00:00:00"/>
    <x v="6"/>
    <x v="2"/>
    <n v="2566"/>
    <x v="0"/>
    <x v="1"/>
    <x v="1"/>
    <n v="3"/>
    <s v="$50K - $70K"/>
    <x v="10"/>
    <s v="Washington"/>
    <x v="0"/>
    <x v="0"/>
    <s v="Snack Foods"/>
    <x v="0"/>
    <n v="4"/>
    <x v="237"/>
    <x v="0"/>
  </r>
  <r>
    <n v="9294"/>
    <d v="2018-06-19T00:00:00"/>
    <x v="6"/>
    <x v="2"/>
    <n v="3979"/>
    <x v="1"/>
    <x v="0"/>
    <x v="1"/>
    <n v="1"/>
    <s v="$30K - $50K"/>
    <x v="4"/>
    <s v="Oregon"/>
    <x v="0"/>
    <x v="2"/>
    <s v="Household"/>
    <x v="7"/>
    <n v="5"/>
    <x v="1095"/>
    <x v="1"/>
  </r>
  <r>
    <n v="9295"/>
    <d v="2018-06-19T00:00:00"/>
    <x v="6"/>
    <x v="2"/>
    <n v="1607"/>
    <x v="0"/>
    <x v="1"/>
    <x v="0"/>
    <n v="0"/>
    <s v="$50K - $70K"/>
    <x v="8"/>
    <s v="Washington"/>
    <x v="0"/>
    <x v="1"/>
    <s v="Alcoholic Beverages"/>
    <x v="18"/>
    <n v="5"/>
    <x v="2556"/>
    <x v="1"/>
  </r>
  <r>
    <n v="9296"/>
    <d v="2018-06-19T00:00:00"/>
    <x v="6"/>
    <x v="2"/>
    <n v="2198"/>
    <x v="0"/>
    <x v="0"/>
    <x v="0"/>
    <n v="3"/>
    <s v="$50K - $70K"/>
    <x v="4"/>
    <s v="Oregon"/>
    <x v="0"/>
    <x v="0"/>
    <s v="Snack Foods"/>
    <x v="0"/>
    <n v="3"/>
    <x v="143"/>
    <x v="1"/>
  </r>
  <r>
    <n v="9297"/>
    <d v="2018-06-20T00:00:00"/>
    <x v="6"/>
    <x v="2"/>
    <n v="1052"/>
    <x v="0"/>
    <x v="1"/>
    <x v="1"/>
    <n v="1"/>
    <s v="$30K - $50K"/>
    <x v="0"/>
    <s v="California"/>
    <x v="0"/>
    <x v="0"/>
    <s v="Dairy"/>
    <x v="15"/>
    <n v="3"/>
    <x v="963"/>
    <x v="1"/>
  </r>
  <r>
    <n v="9298"/>
    <d v="2018-06-20T00:00:00"/>
    <x v="6"/>
    <x v="2"/>
    <n v="8452"/>
    <x v="1"/>
    <x v="1"/>
    <x v="1"/>
    <n v="4"/>
    <s v="$130K - $150K"/>
    <x v="12"/>
    <s v="Washington"/>
    <x v="0"/>
    <x v="0"/>
    <s v="Dairy"/>
    <x v="15"/>
    <n v="5"/>
    <x v="326"/>
    <x v="1"/>
  </r>
  <r>
    <n v="9299"/>
    <d v="2018-06-20T00:00:00"/>
    <x v="6"/>
    <x v="2"/>
    <n v="6944"/>
    <x v="1"/>
    <x v="1"/>
    <x v="0"/>
    <n v="0"/>
    <s v="$70K - $90K"/>
    <x v="20"/>
    <s v="Guerrero"/>
    <x v="1"/>
    <x v="0"/>
    <s v="Produce"/>
    <x v="1"/>
    <n v="5"/>
    <x v="2557"/>
    <x v="0"/>
  </r>
  <r>
    <n v="9300"/>
    <d v="2018-06-20T00:00:00"/>
    <x v="6"/>
    <x v="2"/>
    <n v="2282"/>
    <x v="1"/>
    <x v="1"/>
    <x v="0"/>
    <n v="5"/>
    <s v="$130K - $150K"/>
    <x v="15"/>
    <s v="British Columbia"/>
    <x v="2"/>
    <x v="0"/>
    <s v="Dairy"/>
    <x v="15"/>
    <n v="3"/>
    <x v="782"/>
    <x v="0"/>
  </r>
  <r>
    <n v="9301"/>
    <d v="2018-06-20T00:00:00"/>
    <x v="6"/>
    <x v="2"/>
    <n v="9456"/>
    <x v="1"/>
    <x v="0"/>
    <x v="1"/>
    <n v="1"/>
    <s v="$10K - $30K"/>
    <x v="16"/>
    <s v="Zacatecas"/>
    <x v="1"/>
    <x v="0"/>
    <s v="Baking Goods"/>
    <x v="9"/>
    <n v="4"/>
    <x v="866"/>
    <x v="1"/>
  </r>
  <r>
    <n v="9302"/>
    <d v="2018-06-20T00:00:00"/>
    <x v="6"/>
    <x v="2"/>
    <n v="1720"/>
    <x v="0"/>
    <x v="0"/>
    <x v="1"/>
    <n v="4"/>
    <s v="$30K - $50K"/>
    <x v="12"/>
    <s v="Washington"/>
    <x v="0"/>
    <x v="2"/>
    <s v="Health and Hygiene"/>
    <x v="8"/>
    <n v="4"/>
    <x v="1212"/>
    <x v="1"/>
  </r>
  <r>
    <n v="9303"/>
    <d v="2018-06-20T00:00:00"/>
    <x v="6"/>
    <x v="2"/>
    <n v="6428"/>
    <x v="1"/>
    <x v="0"/>
    <x v="0"/>
    <n v="4"/>
    <s v="$50K - $70K"/>
    <x v="9"/>
    <s v="California"/>
    <x v="0"/>
    <x v="2"/>
    <s v="Health and Hygiene"/>
    <x v="8"/>
    <n v="3"/>
    <x v="372"/>
    <x v="1"/>
  </r>
  <r>
    <n v="9304"/>
    <d v="2018-06-20T00:00:00"/>
    <x v="6"/>
    <x v="2"/>
    <n v="7471"/>
    <x v="1"/>
    <x v="1"/>
    <x v="0"/>
    <n v="0"/>
    <s v="$30K - $50K"/>
    <x v="15"/>
    <s v="British Columbia"/>
    <x v="2"/>
    <x v="0"/>
    <s v="Snacks"/>
    <x v="2"/>
    <n v="5"/>
    <x v="1820"/>
    <x v="0"/>
  </r>
  <r>
    <n v="9305"/>
    <d v="2018-06-20T00:00:00"/>
    <x v="6"/>
    <x v="2"/>
    <n v="8236"/>
    <x v="1"/>
    <x v="1"/>
    <x v="0"/>
    <n v="0"/>
    <s v="$30K - $50K"/>
    <x v="15"/>
    <s v="British Columbia"/>
    <x v="2"/>
    <x v="0"/>
    <s v="Snack Foods"/>
    <x v="0"/>
    <n v="3"/>
    <x v="314"/>
    <x v="0"/>
  </r>
  <r>
    <n v="9306"/>
    <d v="2018-06-20T00:00:00"/>
    <x v="6"/>
    <x v="2"/>
    <n v="3676"/>
    <x v="1"/>
    <x v="1"/>
    <x v="0"/>
    <n v="4"/>
    <s v="$30K - $50K"/>
    <x v="1"/>
    <s v="Washington"/>
    <x v="0"/>
    <x v="0"/>
    <s v="Baking Goods"/>
    <x v="9"/>
    <n v="6"/>
    <x v="332"/>
    <x v="1"/>
  </r>
  <r>
    <n v="9307"/>
    <d v="2018-06-20T00:00:00"/>
    <x v="6"/>
    <x v="2"/>
    <n v="6488"/>
    <x v="0"/>
    <x v="0"/>
    <x v="0"/>
    <n v="1"/>
    <s v="$10K - $30K"/>
    <x v="4"/>
    <s v="Oregon"/>
    <x v="0"/>
    <x v="0"/>
    <s v="Deli"/>
    <x v="14"/>
    <n v="5"/>
    <x v="159"/>
    <x v="1"/>
  </r>
  <r>
    <n v="9308"/>
    <d v="2018-06-20T00:00:00"/>
    <x v="6"/>
    <x v="2"/>
    <n v="6910"/>
    <x v="0"/>
    <x v="0"/>
    <x v="1"/>
    <n v="2"/>
    <s v="$130K - $150K"/>
    <x v="16"/>
    <s v="Zacatecas"/>
    <x v="1"/>
    <x v="2"/>
    <s v="Household"/>
    <x v="20"/>
    <n v="5"/>
    <x v="376"/>
    <x v="0"/>
  </r>
  <r>
    <n v="9309"/>
    <d v="2018-06-20T00:00:00"/>
    <x v="6"/>
    <x v="2"/>
    <n v="789"/>
    <x v="0"/>
    <x v="1"/>
    <x v="0"/>
    <n v="4"/>
    <s v="$50K - $70K"/>
    <x v="17"/>
    <s v="Zacatecas"/>
    <x v="1"/>
    <x v="2"/>
    <s v="Periodicals"/>
    <x v="17"/>
    <n v="3"/>
    <x v="234"/>
    <x v="1"/>
  </r>
  <r>
    <n v="9310"/>
    <d v="2018-06-20T00:00:00"/>
    <x v="6"/>
    <x v="2"/>
    <n v="2852"/>
    <x v="1"/>
    <x v="1"/>
    <x v="0"/>
    <n v="0"/>
    <s v="$30K - $50K"/>
    <x v="14"/>
    <s v="Yucatán"/>
    <x v="1"/>
    <x v="0"/>
    <s v="Snack Foods"/>
    <x v="0"/>
    <n v="4"/>
    <x v="802"/>
    <x v="1"/>
  </r>
  <r>
    <n v="9311"/>
    <d v="2018-06-20T00:00:00"/>
    <x v="6"/>
    <x v="2"/>
    <n v="5410"/>
    <x v="0"/>
    <x v="1"/>
    <x v="1"/>
    <n v="2"/>
    <s v="$30K - $50K"/>
    <x v="8"/>
    <s v="Washington"/>
    <x v="0"/>
    <x v="0"/>
    <s v="Baking Goods"/>
    <x v="32"/>
    <n v="5"/>
    <x v="512"/>
    <x v="1"/>
  </r>
  <r>
    <n v="9312"/>
    <d v="2018-06-20T00:00:00"/>
    <x v="6"/>
    <x v="2"/>
    <n v="5342"/>
    <x v="0"/>
    <x v="1"/>
    <x v="0"/>
    <n v="0"/>
    <s v="$10K - $30K"/>
    <x v="10"/>
    <s v="Washington"/>
    <x v="0"/>
    <x v="0"/>
    <s v="Produce"/>
    <x v="12"/>
    <n v="4"/>
    <x v="1302"/>
    <x v="0"/>
  </r>
  <r>
    <n v="9313"/>
    <d v="2018-06-20T00:00:00"/>
    <x v="6"/>
    <x v="2"/>
    <n v="5478"/>
    <x v="1"/>
    <x v="0"/>
    <x v="1"/>
    <n v="3"/>
    <s v="$30K - $50K"/>
    <x v="17"/>
    <s v="Zacatecas"/>
    <x v="1"/>
    <x v="1"/>
    <s v="Alcoholic Beverages"/>
    <x v="18"/>
    <n v="3"/>
    <x v="814"/>
    <x v="1"/>
  </r>
  <r>
    <n v="9314"/>
    <d v="2018-06-20T00:00:00"/>
    <x v="6"/>
    <x v="2"/>
    <n v="4419"/>
    <x v="1"/>
    <x v="0"/>
    <x v="0"/>
    <n v="1"/>
    <s v="$30K - $50K"/>
    <x v="17"/>
    <s v="Zacatecas"/>
    <x v="1"/>
    <x v="0"/>
    <s v="Snack Foods"/>
    <x v="0"/>
    <n v="4"/>
    <x v="1973"/>
    <x v="1"/>
  </r>
  <r>
    <n v="9315"/>
    <d v="2018-06-20T00:00:00"/>
    <x v="6"/>
    <x v="2"/>
    <n v="9419"/>
    <x v="1"/>
    <x v="0"/>
    <x v="0"/>
    <n v="0"/>
    <s v="$50K - $70K"/>
    <x v="2"/>
    <s v="Oregon"/>
    <x v="0"/>
    <x v="0"/>
    <s v="Frozen Foods"/>
    <x v="1"/>
    <n v="5"/>
    <x v="1185"/>
    <x v="1"/>
  </r>
  <r>
    <n v="9316"/>
    <d v="2018-06-20T00:00:00"/>
    <x v="6"/>
    <x v="2"/>
    <n v="9945"/>
    <x v="1"/>
    <x v="1"/>
    <x v="0"/>
    <n v="1"/>
    <s v="$30K - $50K"/>
    <x v="19"/>
    <s v="Mexico City"/>
    <x v="1"/>
    <x v="0"/>
    <s v="Breakfast Foods"/>
    <x v="5"/>
    <n v="3"/>
    <x v="337"/>
    <x v="1"/>
  </r>
  <r>
    <n v="9317"/>
    <d v="2018-06-20T00:00:00"/>
    <x v="6"/>
    <x v="2"/>
    <n v="1590"/>
    <x v="0"/>
    <x v="1"/>
    <x v="0"/>
    <n v="1"/>
    <s v="$10K - $30K"/>
    <x v="13"/>
    <s v="Veracruz"/>
    <x v="1"/>
    <x v="0"/>
    <s v="Frozen Foods"/>
    <x v="29"/>
    <n v="4"/>
    <x v="1564"/>
    <x v="1"/>
  </r>
  <r>
    <n v="9318"/>
    <d v="2018-06-20T00:00:00"/>
    <x v="6"/>
    <x v="2"/>
    <n v="6510"/>
    <x v="0"/>
    <x v="1"/>
    <x v="0"/>
    <n v="0"/>
    <s v="$50K - $70K"/>
    <x v="4"/>
    <s v="Oregon"/>
    <x v="0"/>
    <x v="0"/>
    <s v="Baked Goods"/>
    <x v="25"/>
    <n v="4"/>
    <x v="395"/>
    <x v="1"/>
  </r>
  <r>
    <n v="9319"/>
    <d v="2018-06-20T00:00:00"/>
    <x v="6"/>
    <x v="2"/>
    <n v="3880"/>
    <x v="1"/>
    <x v="1"/>
    <x v="0"/>
    <n v="1"/>
    <s v="$30K - $50K"/>
    <x v="19"/>
    <s v="Mexico City"/>
    <x v="1"/>
    <x v="0"/>
    <s v="Produce"/>
    <x v="12"/>
    <n v="4"/>
    <x v="702"/>
    <x v="1"/>
  </r>
  <r>
    <n v="9320"/>
    <d v="2018-06-20T00:00:00"/>
    <x v="6"/>
    <x v="2"/>
    <n v="9415"/>
    <x v="0"/>
    <x v="1"/>
    <x v="0"/>
    <n v="1"/>
    <s v="$110K - $130K"/>
    <x v="10"/>
    <s v="Washington"/>
    <x v="0"/>
    <x v="0"/>
    <s v="Starchy Foods"/>
    <x v="31"/>
    <n v="3"/>
    <x v="2241"/>
    <x v="1"/>
  </r>
  <r>
    <n v="9321"/>
    <d v="2018-06-20T00:00:00"/>
    <x v="6"/>
    <x v="2"/>
    <n v="1119"/>
    <x v="0"/>
    <x v="1"/>
    <x v="0"/>
    <n v="2"/>
    <s v="$30K - $50K"/>
    <x v="14"/>
    <s v="Yucatán"/>
    <x v="1"/>
    <x v="0"/>
    <s v="Frozen Foods"/>
    <x v="1"/>
    <n v="4"/>
    <x v="1457"/>
    <x v="0"/>
  </r>
  <r>
    <n v="9322"/>
    <d v="2018-06-20T00:00:00"/>
    <x v="6"/>
    <x v="2"/>
    <n v="262"/>
    <x v="0"/>
    <x v="0"/>
    <x v="1"/>
    <n v="4"/>
    <s v="$70K - $90K"/>
    <x v="15"/>
    <s v="British Columbia"/>
    <x v="2"/>
    <x v="2"/>
    <s v="Household"/>
    <x v="24"/>
    <n v="6"/>
    <x v="2558"/>
    <x v="0"/>
  </r>
  <r>
    <n v="9323"/>
    <d v="2018-06-20T00:00:00"/>
    <x v="6"/>
    <x v="2"/>
    <n v="2797"/>
    <x v="1"/>
    <x v="0"/>
    <x v="1"/>
    <n v="2"/>
    <s v="$30K - $50K"/>
    <x v="18"/>
    <s v="British Columbia"/>
    <x v="2"/>
    <x v="2"/>
    <s v="Household"/>
    <x v="20"/>
    <n v="5"/>
    <x v="1181"/>
    <x v="0"/>
  </r>
  <r>
    <n v="9324"/>
    <d v="2018-06-20T00:00:00"/>
    <x v="6"/>
    <x v="2"/>
    <n v="3454"/>
    <x v="0"/>
    <x v="1"/>
    <x v="1"/>
    <n v="0"/>
    <s v="$50K - $70K"/>
    <x v="24"/>
    <s v="British Columbia"/>
    <x v="2"/>
    <x v="2"/>
    <s v="Household"/>
    <x v="20"/>
    <n v="4"/>
    <x v="1446"/>
    <x v="0"/>
  </r>
  <r>
    <n v="9325"/>
    <d v="2018-06-21T00:00:00"/>
    <x v="6"/>
    <x v="2"/>
    <n v="8993"/>
    <x v="0"/>
    <x v="1"/>
    <x v="0"/>
    <n v="3"/>
    <s v="$10K - $30K"/>
    <x v="7"/>
    <s v="California"/>
    <x v="0"/>
    <x v="0"/>
    <s v="Baking Goods"/>
    <x v="9"/>
    <n v="3"/>
    <x v="847"/>
    <x v="1"/>
  </r>
  <r>
    <n v="9326"/>
    <d v="2018-06-21T00:00:00"/>
    <x v="6"/>
    <x v="2"/>
    <n v="4914"/>
    <x v="0"/>
    <x v="0"/>
    <x v="1"/>
    <n v="1"/>
    <s v="$50K - $70K"/>
    <x v="17"/>
    <s v="Zacatecas"/>
    <x v="1"/>
    <x v="0"/>
    <s v="Baking Goods"/>
    <x v="32"/>
    <n v="4"/>
    <x v="1327"/>
    <x v="1"/>
  </r>
  <r>
    <n v="9327"/>
    <d v="2018-06-21T00:00:00"/>
    <x v="6"/>
    <x v="2"/>
    <n v="8474"/>
    <x v="0"/>
    <x v="1"/>
    <x v="1"/>
    <n v="1"/>
    <s v="$70K - $90K"/>
    <x v="20"/>
    <s v="Guerrero"/>
    <x v="1"/>
    <x v="0"/>
    <s v="Canned Foods"/>
    <x v="1"/>
    <n v="3"/>
    <x v="435"/>
    <x v="0"/>
  </r>
  <r>
    <n v="9328"/>
    <d v="2018-06-21T00:00:00"/>
    <x v="6"/>
    <x v="2"/>
    <n v="3951"/>
    <x v="1"/>
    <x v="1"/>
    <x v="1"/>
    <n v="4"/>
    <s v="$110K - $130K"/>
    <x v="0"/>
    <s v="California"/>
    <x v="0"/>
    <x v="0"/>
    <s v="Produce"/>
    <x v="12"/>
    <n v="3"/>
    <x v="1074"/>
    <x v="1"/>
  </r>
  <r>
    <n v="9329"/>
    <d v="2018-06-21T00:00:00"/>
    <x v="6"/>
    <x v="2"/>
    <n v="8351"/>
    <x v="1"/>
    <x v="0"/>
    <x v="1"/>
    <n v="4"/>
    <s v="$70K - $90K"/>
    <x v="12"/>
    <s v="Washington"/>
    <x v="0"/>
    <x v="0"/>
    <s v="Baking Goods"/>
    <x v="9"/>
    <n v="4"/>
    <x v="1964"/>
    <x v="1"/>
  </r>
  <r>
    <n v="9330"/>
    <d v="2018-06-21T00:00:00"/>
    <x v="6"/>
    <x v="2"/>
    <n v="6804"/>
    <x v="1"/>
    <x v="0"/>
    <x v="0"/>
    <n v="2"/>
    <s v="$30K - $50K"/>
    <x v="19"/>
    <s v="Mexico City"/>
    <x v="1"/>
    <x v="0"/>
    <s v="Frozen Foods"/>
    <x v="14"/>
    <n v="6"/>
    <x v="1067"/>
    <x v="1"/>
  </r>
  <r>
    <n v="9331"/>
    <d v="2018-06-21T00:00:00"/>
    <x v="6"/>
    <x v="2"/>
    <n v="1853"/>
    <x v="0"/>
    <x v="0"/>
    <x v="1"/>
    <n v="4"/>
    <s v="$10K - $30K"/>
    <x v="17"/>
    <s v="Zacatecas"/>
    <x v="1"/>
    <x v="0"/>
    <s v="Produce"/>
    <x v="26"/>
    <n v="2"/>
    <x v="997"/>
    <x v="1"/>
  </r>
  <r>
    <n v="9332"/>
    <d v="2018-06-21T00:00:00"/>
    <x v="6"/>
    <x v="2"/>
    <n v="6047"/>
    <x v="1"/>
    <x v="0"/>
    <x v="1"/>
    <n v="3"/>
    <s v="$10K - $30K"/>
    <x v="8"/>
    <s v="Washington"/>
    <x v="0"/>
    <x v="0"/>
    <s v="Frozen Foods"/>
    <x v="14"/>
    <n v="3"/>
    <x v="2559"/>
    <x v="1"/>
  </r>
  <r>
    <n v="9333"/>
    <d v="2018-06-21T00:00:00"/>
    <x v="6"/>
    <x v="2"/>
    <n v="6232"/>
    <x v="0"/>
    <x v="1"/>
    <x v="0"/>
    <n v="1"/>
    <s v="$110K - $130K"/>
    <x v="10"/>
    <s v="Washington"/>
    <x v="0"/>
    <x v="0"/>
    <s v="Produce"/>
    <x v="1"/>
    <n v="5"/>
    <x v="339"/>
    <x v="0"/>
  </r>
  <r>
    <n v="9334"/>
    <d v="2018-06-21T00:00:00"/>
    <x v="6"/>
    <x v="2"/>
    <n v="1112"/>
    <x v="1"/>
    <x v="1"/>
    <x v="1"/>
    <n v="4"/>
    <s v="$70K - $90K"/>
    <x v="7"/>
    <s v="California"/>
    <x v="0"/>
    <x v="2"/>
    <s v="Household"/>
    <x v="41"/>
    <n v="5"/>
    <x v="1172"/>
    <x v="0"/>
  </r>
  <r>
    <n v="9335"/>
    <d v="2018-06-21T00:00:00"/>
    <x v="6"/>
    <x v="2"/>
    <n v="7729"/>
    <x v="1"/>
    <x v="0"/>
    <x v="1"/>
    <n v="4"/>
    <s v="$30K - $50K"/>
    <x v="7"/>
    <s v="California"/>
    <x v="0"/>
    <x v="0"/>
    <s v="Dairy"/>
    <x v="15"/>
    <n v="4"/>
    <x v="887"/>
    <x v="0"/>
  </r>
  <r>
    <n v="9336"/>
    <d v="2018-06-21T00:00:00"/>
    <x v="6"/>
    <x v="2"/>
    <n v="194"/>
    <x v="0"/>
    <x v="0"/>
    <x v="1"/>
    <n v="1"/>
    <s v="$30K - $50K"/>
    <x v="19"/>
    <s v="Mexico City"/>
    <x v="1"/>
    <x v="0"/>
    <s v="Produce"/>
    <x v="12"/>
    <n v="5"/>
    <x v="2244"/>
    <x v="0"/>
  </r>
  <r>
    <n v="9337"/>
    <d v="2018-06-21T00:00:00"/>
    <x v="6"/>
    <x v="2"/>
    <n v="5290"/>
    <x v="1"/>
    <x v="0"/>
    <x v="1"/>
    <n v="1"/>
    <s v="$30K - $50K"/>
    <x v="15"/>
    <s v="British Columbia"/>
    <x v="2"/>
    <x v="0"/>
    <s v="Dairy"/>
    <x v="15"/>
    <n v="2"/>
    <x v="497"/>
    <x v="1"/>
  </r>
  <r>
    <n v="9338"/>
    <d v="2018-06-21T00:00:00"/>
    <x v="6"/>
    <x v="2"/>
    <n v="9644"/>
    <x v="0"/>
    <x v="1"/>
    <x v="0"/>
    <n v="2"/>
    <s v="$10K - $30K"/>
    <x v="17"/>
    <s v="Zacatecas"/>
    <x v="1"/>
    <x v="2"/>
    <s v="Household"/>
    <x v="7"/>
    <n v="5"/>
    <x v="413"/>
    <x v="1"/>
  </r>
  <r>
    <n v="9339"/>
    <d v="2018-06-21T00:00:00"/>
    <x v="6"/>
    <x v="2"/>
    <n v="5666"/>
    <x v="1"/>
    <x v="0"/>
    <x v="1"/>
    <n v="4"/>
    <s v="$10K - $30K"/>
    <x v="24"/>
    <s v="British Columbia"/>
    <x v="2"/>
    <x v="0"/>
    <s v="Baking Goods"/>
    <x v="9"/>
    <n v="4"/>
    <x v="2560"/>
    <x v="1"/>
  </r>
  <r>
    <n v="9340"/>
    <d v="2018-06-21T00:00:00"/>
    <x v="6"/>
    <x v="2"/>
    <n v="491"/>
    <x v="0"/>
    <x v="1"/>
    <x v="1"/>
    <n v="2"/>
    <s v="$50K - $70K"/>
    <x v="20"/>
    <s v="Guerrero"/>
    <x v="1"/>
    <x v="0"/>
    <s v="Snack Foods"/>
    <x v="0"/>
    <n v="6"/>
    <x v="2509"/>
    <x v="1"/>
  </r>
  <r>
    <n v="9341"/>
    <d v="2018-06-21T00:00:00"/>
    <x v="6"/>
    <x v="2"/>
    <n v="7146"/>
    <x v="0"/>
    <x v="1"/>
    <x v="1"/>
    <n v="2"/>
    <s v="$130K - $150K"/>
    <x v="13"/>
    <s v="Veracruz"/>
    <x v="1"/>
    <x v="2"/>
    <s v="Health and Hygiene"/>
    <x v="13"/>
    <n v="4"/>
    <x v="1767"/>
    <x v="1"/>
  </r>
  <r>
    <n v="9342"/>
    <d v="2018-06-21T00:00:00"/>
    <x v="6"/>
    <x v="2"/>
    <n v="5715"/>
    <x v="1"/>
    <x v="0"/>
    <x v="0"/>
    <n v="0"/>
    <s v="$50K - $70K"/>
    <x v="2"/>
    <s v="Oregon"/>
    <x v="0"/>
    <x v="0"/>
    <s v="Baking Goods"/>
    <x v="32"/>
    <n v="5"/>
    <x v="1949"/>
    <x v="0"/>
  </r>
  <r>
    <n v="9343"/>
    <d v="2018-06-21T00:00:00"/>
    <x v="6"/>
    <x v="2"/>
    <n v="6528"/>
    <x v="0"/>
    <x v="1"/>
    <x v="0"/>
    <n v="5"/>
    <s v="$10K - $30K"/>
    <x v="0"/>
    <s v="California"/>
    <x v="0"/>
    <x v="0"/>
    <s v="Snack Foods"/>
    <x v="0"/>
    <n v="6"/>
    <x v="1285"/>
    <x v="1"/>
  </r>
  <r>
    <n v="9344"/>
    <d v="2018-06-21T00:00:00"/>
    <x v="6"/>
    <x v="2"/>
    <n v="3441"/>
    <x v="0"/>
    <x v="0"/>
    <x v="0"/>
    <n v="2"/>
    <s v="$110K - $130K"/>
    <x v="1"/>
    <s v="Washington"/>
    <x v="0"/>
    <x v="2"/>
    <s v="Household"/>
    <x v="20"/>
    <n v="3"/>
    <x v="204"/>
    <x v="1"/>
  </r>
  <r>
    <n v="9345"/>
    <d v="2018-06-21T00:00:00"/>
    <x v="6"/>
    <x v="2"/>
    <n v="4001"/>
    <x v="0"/>
    <x v="1"/>
    <x v="0"/>
    <n v="1"/>
    <s v="$10K - $30K"/>
    <x v="16"/>
    <s v="Zacatecas"/>
    <x v="1"/>
    <x v="0"/>
    <s v="Produce"/>
    <x v="1"/>
    <n v="4"/>
    <x v="1597"/>
    <x v="0"/>
  </r>
  <r>
    <n v="9346"/>
    <d v="2018-06-21T00:00:00"/>
    <x v="6"/>
    <x v="2"/>
    <n v="3186"/>
    <x v="0"/>
    <x v="1"/>
    <x v="1"/>
    <n v="3"/>
    <s v="$70K - $90K"/>
    <x v="16"/>
    <s v="Zacatecas"/>
    <x v="1"/>
    <x v="2"/>
    <s v="Household"/>
    <x v="20"/>
    <n v="6"/>
    <x v="1081"/>
    <x v="1"/>
  </r>
  <r>
    <n v="9347"/>
    <d v="2018-06-21T00:00:00"/>
    <x v="6"/>
    <x v="2"/>
    <n v="4932"/>
    <x v="0"/>
    <x v="0"/>
    <x v="0"/>
    <n v="0"/>
    <s v="$50K - $70K"/>
    <x v="16"/>
    <s v="Zacatecas"/>
    <x v="1"/>
    <x v="0"/>
    <s v="Baking Goods"/>
    <x v="9"/>
    <n v="3"/>
    <x v="554"/>
    <x v="1"/>
  </r>
  <r>
    <n v="9348"/>
    <d v="2018-06-21T00:00:00"/>
    <x v="6"/>
    <x v="2"/>
    <n v="5223"/>
    <x v="1"/>
    <x v="1"/>
    <x v="0"/>
    <n v="0"/>
    <s v="$30K - $50K"/>
    <x v="13"/>
    <s v="Veracruz"/>
    <x v="1"/>
    <x v="0"/>
    <s v="Deli"/>
    <x v="14"/>
    <n v="2"/>
    <x v="1903"/>
    <x v="1"/>
  </r>
  <r>
    <n v="9349"/>
    <d v="2018-06-21T00:00:00"/>
    <x v="6"/>
    <x v="2"/>
    <n v="8091"/>
    <x v="0"/>
    <x v="0"/>
    <x v="0"/>
    <n v="4"/>
    <s v="$90K - $110K"/>
    <x v="4"/>
    <s v="Oregon"/>
    <x v="0"/>
    <x v="2"/>
    <s v="Health and Hygiene"/>
    <x v="13"/>
    <n v="6"/>
    <x v="1319"/>
    <x v="1"/>
  </r>
  <r>
    <n v="9350"/>
    <d v="2018-06-21T00:00:00"/>
    <x v="6"/>
    <x v="2"/>
    <n v="1787"/>
    <x v="0"/>
    <x v="1"/>
    <x v="0"/>
    <n v="2"/>
    <s v="$10K - $30K"/>
    <x v="17"/>
    <s v="Zacatecas"/>
    <x v="1"/>
    <x v="2"/>
    <s v="Household"/>
    <x v="22"/>
    <n v="5"/>
    <x v="2269"/>
    <x v="1"/>
  </r>
  <r>
    <n v="9351"/>
    <d v="2018-06-21T00:00:00"/>
    <x v="6"/>
    <x v="2"/>
    <n v="4234"/>
    <x v="0"/>
    <x v="0"/>
    <x v="0"/>
    <n v="4"/>
    <s v="$50K - $70K"/>
    <x v="1"/>
    <s v="Washington"/>
    <x v="0"/>
    <x v="0"/>
    <s v="Snack Foods"/>
    <x v="0"/>
    <n v="5"/>
    <x v="2015"/>
    <x v="1"/>
  </r>
  <r>
    <n v="9352"/>
    <d v="2018-06-21T00:00:00"/>
    <x v="6"/>
    <x v="2"/>
    <n v="3119"/>
    <x v="0"/>
    <x v="1"/>
    <x v="0"/>
    <n v="1"/>
    <s v="$70K - $90K"/>
    <x v="18"/>
    <s v="British Columbia"/>
    <x v="2"/>
    <x v="0"/>
    <s v="Frozen Foods"/>
    <x v="14"/>
    <n v="5"/>
    <x v="453"/>
    <x v="0"/>
  </r>
  <r>
    <n v="9353"/>
    <d v="2018-06-22T00:00:00"/>
    <x v="6"/>
    <x v="2"/>
    <n v="5669"/>
    <x v="1"/>
    <x v="0"/>
    <x v="1"/>
    <n v="5"/>
    <s v="$10K - $30K"/>
    <x v="23"/>
    <s v="Jalisco"/>
    <x v="1"/>
    <x v="0"/>
    <s v="Canned Foods"/>
    <x v="1"/>
    <n v="3"/>
    <x v="91"/>
    <x v="1"/>
  </r>
  <r>
    <n v="9354"/>
    <d v="2018-06-22T00:00:00"/>
    <x v="6"/>
    <x v="2"/>
    <n v="7945"/>
    <x v="0"/>
    <x v="0"/>
    <x v="0"/>
    <n v="2"/>
    <s v="$70K - $90K"/>
    <x v="15"/>
    <s v="British Columbia"/>
    <x v="2"/>
    <x v="0"/>
    <s v="Frozen Foods"/>
    <x v="14"/>
    <n v="2"/>
    <x v="155"/>
    <x v="0"/>
  </r>
  <r>
    <n v="9355"/>
    <d v="2018-06-22T00:00:00"/>
    <x v="6"/>
    <x v="2"/>
    <n v="1352"/>
    <x v="1"/>
    <x v="0"/>
    <x v="1"/>
    <n v="4"/>
    <s v="$50K - $70K"/>
    <x v="8"/>
    <s v="Washington"/>
    <x v="0"/>
    <x v="0"/>
    <s v="Snack Foods"/>
    <x v="0"/>
    <n v="4"/>
    <x v="2070"/>
    <x v="1"/>
  </r>
  <r>
    <n v="9356"/>
    <d v="2018-06-22T00:00:00"/>
    <x v="6"/>
    <x v="2"/>
    <n v="8242"/>
    <x v="1"/>
    <x v="1"/>
    <x v="0"/>
    <n v="4"/>
    <s v="$30K - $50K"/>
    <x v="8"/>
    <s v="Washington"/>
    <x v="0"/>
    <x v="2"/>
    <s v="Health and Hygiene"/>
    <x v="23"/>
    <n v="6"/>
    <x v="528"/>
    <x v="1"/>
  </r>
  <r>
    <n v="9357"/>
    <d v="2018-06-22T00:00:00"/>
    <x v="6"/>
    <x v="2"/>
    <n v="6957"/>
    <x v="0"/>
    <x v="0"/>
    <x v="1"/>
    <n v="2"/>
    <s v="$30K - $50K"/>
    <x v="12"/>
    <s v="Washington"/>
    <x v="0"/>
    <x v="2"/>
    <s v="Household"/>
    <x v="24"/>
    <n v="3"/>
    <x v="230"/>
    <x v="1"/>
  </r>
  <r>
    <n v="9358"/>
    <d v="2018-06-22T00:00:00"/>
    <x v="6"/>
    <x v="2"/>
    <n v="1701"/>
    <x v="0"/>
    <x v="0"/>
    <x v="0"/>
    <n v="0"/>
    <s v="$10K - $30K"/>
    <x v="4"/>
    <s v="Oregon"/>
    <x v="0"/>
    <x v="2"/>
    <s v="Health and Hygiene"/>
    <x v="8"/>
    <n v="2"/>
    <x v="341"/>
    <x v="0"/>
  </r>
  <r>
    <n v="9359"/>
    <d v="2018-06-22T00:00:00"/>
    <x v="6"/>
    <x v="2"/>
    <n v="3645"/>
    <x v="1"/>
    <x v="0"/>
    <x v="1"/>
    <n v="3"/>
    <s v="$30K - $50K"/>
    <x v="6"/>
    <s v="Washington"/>
    <x v="0"/>
    <x v="2"/>
    <s v="Periodicals"/>
    <x v="17"/>
    <n v="2"/>
    <x v="2561"/>
    <x v="0"/>
  </r>
  <r>
    <n v="9360"/>
    <d v="2018-06-22T00:00:00"/>
    <x v="6"/>
    <x v="2"/>
    <n v="8341"/>
    <x v="0"/>
    <x v="0"/>
    <x v="1"/>
    <n v="4"/>
    <s v="$30K - $50K"/>
    <x v="18"/>
    <s v="British Columbia"/>
    <x v="2"/>
    <x v="0"/>
    <s v="Canned Foods"/>
    <x v="10"/>
    <n v="4"/>
    <x v="693"/>
    <x v="0"/>
  </r>
  <r>
    <n v="9361"/>
    <d v="2018-06-22T00:00:00"/>
    <x v="6"/>
    <x v="2"/>
    <n v="7915"/>
    <x v="0"/>
    <x v="1"/>
    <x v="1"/>
    <n v="1"/>
    <s v="$110K - $130K"/>
    <x v="4"/>
    <s v="Oregon"/>
    <x v="0"/>
    <x v="0"/>
    <s v="Frozen Foods"/>
    <x v="1"/>
    <n v="2"/>
    <x v="612"/>
    <x v="1"/>
  </r>
  <r>
    <n v="9362"/>
    <d v="2018-06-22T00:00:00"/>
    <x v="6"/>
    <x v="2"/>
    <n v="8787"/>
    <x v="1"/>
    <x v="0"/>
    <x v="0"/>
    <n v="0"/>
    <s v="$130K - $150K"/>
    <x v="3"/>
    <s v="California"/>
    <x v="0"/>
    <x v="0"/>
    <s v="Dairy"/>
    <x v="15"/>
    <n v="5"/>
    <x v="2017"/>
    <x v="1"/>
  </r>
  <r>
    <n v="9363"/>
    <d v="2018-06-22T00:00:00"/>
    <x v="6"/>
    <x v="2"/>
    <n v="1408"/>
    <x v="0"/>
    <x v="0"/>
    <x v="1"/>
    <n v="5"/>
    <s v="$30K - $50K"/>
    <x v="15"/>
    <s v="British Columbia"/>
    <x v="2"/>
    <x v="0"/>
    <s v="Produce"/>
    <x v="1"/>
    <n v="6"/>
    <x v="227"/>
    <x v="1"/>
  </r>
  <r>
    <n v="9364"/>
    <d v="2018-06-22T00:00:00"/>
    <x v="6"/>
    <x v="2"/>
    <n v="10280"/>
    <x v="0"/>
    <x v="1"/>
    <x v="0"/>
    <n v="5"/>
    <s v="$150K +"/>
    <x v="8"/>
    <s v="Washington"/>
    <x v="0"/>
    <x v="0"/>
    <s v="Baking Goods"/>
    <x v="32"/>
    <n v="6"/>
    <x v="1219"/>
    <x v="0"/>
  </r>
  <r>
    <n v="9365"/>
    <d v="2018-06-22T00:00:00"/>
    <x v="6"/>
    <x v="2"/>
    <n v="4914"/>
    <x v="0"/>
    <x v="0"/>
    <x v="1"/>
    <n v="1"/>
    <s v="$50K - $70K"/>
    <x v="17"/>
    <s v="Zacatecas"/>
    <x v="1"/>
    <x v="0"/>
    <s v="Frozen Foods"/>
    <x v="39"/>
    <n v="3"/>
    <x v="212"/>
    <x v="1"/>
  </r>
  <r>
    <n v="9366"/>
    <d v="2018-06-22T00:00:00"/>
    <x v="6"/>
    <x v="2"/>
    <n v="5976"/>
    <x v="1"/>
    <x v="0"/>
    <x v="0"/>
    <n v="5"/>
    <s v="$90K - $110K"/>
    <x v="18"/>
    <s v="British Columbia"/>
    <x v="2"/>
    <x v="2"/>
    <s v="Household"/>
    <x v="24"/>
    <n v="3"/>
    <x v="224"/>
    <x v="0"/>
  </r>
  <r>
    <n v="9367"/>
    <d v="2018-06-22T00:00:00"/>
    <x v="6"/>
    <x v="2"/>
    <n v="8111"/>
    <x v="0"/>
    <x v="1"/>
    <x v="0"/>
    <n v="2"/>
    <s v="$30K - $50K"/>
    <x v="10"/>
    <s v="Washington"/>
    <x v="0"/>
    <x v="0"/>
    <s v="Baking Goods"/>
    <x v="32"/>
    <n v="6"/>
    <x v="534"/>
    <x v="1"/>
  </r>
  <r>
    <n v="9368"/>
    <d v="2018-06-22T00:00:00"/>
    <x v="6"/>
    <x v="2"/>
    <n v="1295"/>
    <x v="1"/>
    <x v="1"/>
    <x v="0"/>
    <n v="3"/>
    <s v="$50K - $70K"/>
    <x v="16"/>
    <s v="Zacatecas"/>
    <x v="1"/>
    <x v="2"/>
    <s v="Household"/>
    <x v="24"/>
    <n v="3"/>
    <x v="345"/>
    <x v="1"/>
  </r>
  <r>
    <n v="9369"/>
    <d v="2018-06-22T00:00:00"/>
    <x v="6"/>
    <x v="2"/>
    <n v="4595"/>
    <x v="0"/>
    <x v="0"/>
    <x v="1"/>
    <n v="5"/>
    <s v="$30K - $50K"/>
    <x v="2"/>
    <s v="Oregon"/>
    <x v="0"/>
    <x v="0"/>
    <s v="Snack Foods"/>
    <x v="0"/>
    <n v="4"/>
    <x v="290"/>
    <x v="1"/>
  </r>
  <r>
    <n v="9370"/>
    <d v="2018-06-22T00:00:00"/>
    <x v="6"/>
    <x v="2"/>
    <n v="1781"/>
    <x v="1"/>
    <x v="0"/>
    <x v="0"/>
    <n v="0"/>
    <s v="$30K - $50K"/>
    <x v="15"/>
    <s v="British Columbia"/>
    <x v="2"/>
    <x v="0"/>
    <s v="Baked Goods"/>
    <x v="25"/>
    <n v="5"/>
    <x v="2450"/>
    <x v="0"/>
  </r>
  <r>
    <n v="9371"/>
    <d v="2018-06-22T00:00:00"/>
    <x v="6"/>
    <x v="2"/>
    <n v="9464"/>
    <x v="0"/>
    <x v="0"/>
    <x v="0"/>
    <n v="5"/>
    <s v="$150K +"/>
    <x v="15"/>
    <s v="British Columbia"/>
    <x v="2"/>
    <x v="1"/>
    <s v="Beverages"/>
    <x v="35"/>
    <n v="4"/>
    <x v="96"/>
    <x v="0"/>
  </r>
  <r>
    <n v="9372"/>
    <d v="2018-06-22T00:00:00"/>
    <x v="6"/>
    <x v="2"/>
    <n v="5938"/>
    <x v="1"/>
    <x v="1"/>
    <x v="0"/>
    <n v="5"/>
    <s v="$10K - $30K"/>
    <x v="15"/>
    <s v="British Columbia"/>
    <x v="2"/>
    <x v="2"/>
    <s v="Household"/>
    <x v="20"/>
    <n v="5"/>
    <x v="1678"/>
    <x v="0"/>
  </r>
  <r>
    <n v="9373"/>
    <d v="2018-06-22T00:00:00"/>
    <x v="6"/>
    <x v="2"/>
    <n v="8204"/>
    <x v="1"/>
    <x v="0"/>
    <x v="1"/>
    <n v="3"/>
    <s v="$10K - $30K"/>
    <x v="14"/>
    <s v="Yucatán"/>
    <x v="1"/>
    <x v="0"/>
    <s v="Canned Foods"/>
    <x v="6"/>
    <n v="6"/>
    <x v="237"/>
    <x v="1"/>
  </r>
  <r>
    <n v="9374"/>
    <d v="2018-06-22T00:00:00"/>
    <x v="6"/>
    <x v="2"/>
    <n v="9850"/>
    <x v="1"/>
    <x v="1"/>
    <x v="1"/>
    <n v="2"/>
    <s v="$30K - $50K"/>
    <x v="10"/>
    <s v="Washington"/>
    <x v="0"/>
    <x v="2"/>
    <s v="Health and Hygiene"/>
    <x v="23"/>
    <n v="4"/>
    <x v="774"/>
    <x v="0"/>
  </r>
  <r>
    <n v="9375"/>
    <d v="2018-06-22T00:00:00"/>
    <x v="6"/>
    <x v="2"/>
    <n v="1451"/>
    <x v="1"/>
    <x v="1"/>
    <x v="1"/>
    <n v="3"/>
    <s v="$10K - $30K"/>
    <x v="1"/>
    <s v="Washington"/>
    <x v="0"/>
    <x v="0"/>
    <s v="Baking Goods"/>
    <x v="32"/>
    <n v="4"/>
    <x v="258"/>
    <x v="1"/>
  </r>
  <r>
    <n v="9376"/>
    <d v="2018-06-22T00:00:00"/>
    <x v="6"/>
    <x v="2"/>
    <n v="1402"/>
    <x v="0"/>
    <x v="1"/>
    <x v="0"/>
    <n v="4"/>
    <s v="$70K - $90K"/>
    <x v="13"/>
    <s v="Veracruz"/>
    <x v="1"/>
    <x v="0"/>
    <s v="Dairy"/>
    <x v="15"/>
    <n v="3"/>
    <x v="1754"/>
    <x v="0"/>
  </r>
  <r>
    <n v="9377"/>
    <d v="2018-06-22T00:00:00"/>
    <x v="6"/>
    <x v="2"/>
    <n v="5644"/>
    <x v="0"/>
    <x v="1"/>
    <x v="0"/>
    <n v="2"/>
    <s v="$110K - $130K"/>
    <x v="8"/>
    <s v="Washington"/>
    <x v="0"/>
    <x v="0"/>
    <s v="Breakfast Foods"/>
    <x v="5"/>
    <n v="3"/>
    <x v="2235"/>
    <x v="1"/>
  </r>
  <r>
    <n v="9378"/>
    <d v="2018-06-22T00:00:00"/>
    <x v="6"/>
    <x v="2"/>
    <n v="7946"/>
    <x v="0"/>
    <x v="1"/>
    <x v="0"/>
    <n v="1"/>
    <s v="$90K - $110K"/>
    <x v="16"/>
    <s v="Zacatecas"/>
    <x v="1"/>
    <x v="1"/>
    <s v="Alcoholic Beverages"/>
    <x v="18"/>
    <n v="3"/>
    <x v="495"/>
    <x v="1"/>
  </r>
  <r>
    <n v="9379"/>
    <d v="2018-06-22T00:00:00"/>
    <x v="6"/>
    <x v="2"/>
    <n v="9866"/>
    <x v="1"/>
    <x v="0"/>
    <x v="1"/>
    <n v="1"/>
    <s v="$70K - $90K"/>
    <x v="1"/>
    <s v="Washington"/>
    <x v="0"/>
    <x v="0"/>
    <s v="Produce"/>
    <x v="1"/>
    <n v="4"/>
    <x v="428"/>
    <x v="1"/>
  </r>
  <r>
    <n v="9380"/>
    <d v="2018-06-22T00:00:00"/>
    <x v="6"/>
    <x v="2"/>
    <n v="6291"/>
    <x v="0"/>
    <x v="0"/>
    <x v="0"/>
    <n v="0"/>
    <s v="$30K - $50K"/>
    <x v="1"/>
    <s v="Washington"/>
    <x v="0"/>
    <x v="2"/>
    <s v="Periodicals"/>
    <x v="17"/>
    <n v="4"/>
    <x v="1131"/>
    <x v="1"/>
  </r>
  <r>
    <n v="9381"/>
    <d v="2018-06-23T00:00:00"/>
    <x v="6"/>
    <x v="2"/>
    <n v="3532"/>
    <x v="0"/>
    <x v="1"/>
    <x v="0"/>
    <n v="4"/>
    <s v="$10K - $30K"/>
    <x v="3"/>
    <s v="California"/>
    <x v="0"/>
    <x v="0"/>
    <s v="Frozen Foods"/>
    <x v="1"/>
    <n v="6"/>
    <x v="1241"/>
    <x v="0"/>
  </r>
  <r>
    <n v="9382"/>
    <d v="2018-06-23T00:00:00"/>
    <x v="6"/>
    <x v="2"/>
    <n v="3951"/>
    <x v="1"/>
    <x v="1"/>
    <x v="1"/>
    <n v="4"/>
    <s v="$110K - $130K"/>
    <x v="0"/>
    <s v="California"/>
    <x v="0"/>
    <x v="0"/>
    <s v="Canned Foods"/>
    <x v="6"/>
    <n v="6"/>
    <x v="1370"/>
    <x v="1"/>
  </r>
  <r>
    <n v="9383"/>
    <d v="2018-06-23T00:00:00"/>
    <x v="6"/>
    <x v="2"/>
    <n v="4597"/>
    <x v="0"/>
    <x v="0"/>
    <x v="1"/>
    <n v="2"/>
    <s v="$50K - $70K"/>
    <x v="8"/>
    <s v="Washington"/>
    <x v="0"/>
    <x v="0"/>
    <s v="Deli"/>
    <x v="14"/>
    <n v="5"/>
    <x v="1668"/>
    <x v="1"/>
  </r>
  <r>
    <n v="9384"/>
    <d v="2018-06-23T00:00:00"/>
    <x v="6"/>
    <x v="2"/>
    <n v="2175"/>
    <x v="0"/>
    <x v="1"/>
    <x v="0"/>
    <n v="5"/>
    <s v="$110K - $130K"/>
    <x v="16"/>
    <s v="Zacatecas"/>
    <x v="1"/>
    <x v="0"/>
    <s v="Deli"/>
    <x v="14"/>
    <n v="6"/>
    <x v="446"/>
    <x v="1"/>
  </r>
  <r>
    <n v="9385"/>
    <d v="2018-06-23T00:00:00"/>
    <x v="6"/>
    <x v="2"/>
    <n v="3442"/>
    <x v="1"/>
    <x v="1"/>
    <x v="1"/>
    <n v="2"/>
    <s v="$30K - $50K"/>
    <x v="1"/>
    <s v="Washington"/>
    <x v="0"/>
    <x v="1"/>
    <s v="Dairy"/>
    <x v="15"/>
    <n v="4"/>
    <x v="2312"/>
    <x v="1"/>
  </r>
  <r>
    <n v="9386"/>
    <d v="2018-06-23T00:00:00"/>
    <x v="6"/>
    <x v="2"/>
    <n v="8341"/>
    <x v="0"/>
    <x v="0"/>
    <x v="1"/>
    <n v="4"/>
    <s v="$30K - $50K"/>
    <x v="18"/>
    <s v="British Columbia"/>
    <x v="2"/>
    <x v="0"/>
    <s v="Snack Foods"/>
    <x v="0"/>
    <n v="5"/>
    <x v="2095"/>
    <x v="1"/>
  </r>
  <r>
    <n v="9387"/>
    <d v="2018-06-23T00:00:00"/>
    <x v="6"/>
    <x v="2"/>
    <n v="9331"/>
    <x v="1"/>
    <x v="0"/>
    <x v="0"/>
    <n v="2"/>
    <s v="$10K - $30K"/>
    <x v="2"/>
    <s v="Oregon"/>
    <x v="0"/>
    <x v="2"/>
    <s v="Periodicals"/>
    <x v="17"/>
    <n v="3"/>
    <x v="2562"/>
    <x v="1"/>
  </r>
  <r>
    <n v="9388"/>
    <d v="2018-06-23T00:00:00"/>
    <x v="6"/>
    <x v="2"/>
    <n v="6774"/>
    <x v="1"/>
    <x v="1"/>
    <x v="1"/>
    <n v="3"/>
    <s v="$50K - $70K"/>
    <x v="22"/>
    <s v="Mexico City"/>
    <x v="1"/>
    <x v="0"/>
    <s v="Frozen Foods"/>
    <x v="5"/>
    <n v="4"/>
    <x v="957"/>
    <x v="0"/>
  </r>
  <r>
    <n v="9389"/>
    <d v="2018-06-23T00:00:00"/>
    <x v="6"/>
    <x v="2"/>
    <n v="5219"/>
    <x v="1"/>
    <x v="0"/>
    <x v="1"/>
    <n v="4"/>
    <s v="$30K - $50K"/>
    <x v="8"/>
    <s v="Washington"/>
    <x v="0"/>
    <x v="0"/>
    <s v="Dairy"/>
    <x v="15"/>
    <n v="6"/>
    <x v="900"/>
    <x v="1"/>
  </r>
  <r>
    <n v="9390"/>
    <d v="2018-06-23T00:00:00"/>
    <x v="6"/>
    <x v="2"/>
    <n v="5342"/>
    <x v="0"/>
    <x v="1"/>
    <x v="0"/>
    <n v="0"/>
    <s v="$10K - $30K"/>
    <x v="10"/>
    <s v="Washington"/>
    <x v="0"/>
    <x v="0"/>
    <s v="Produce"/>
    <x v="1"/>
    <n v="6"/>
    <x v="2069"/>
    <x v="1"/>
  </r>
  <r>
    <n v="9391"/>
    <d v="2018-06-23T00:00:00"/>
    <x v="6"/>
    <x v="2"/>
    <n v="2550"/>
    <x v="1"/>
    <x v="1"/>
    <x v="0"/>
    <n v="3"/>
    <s v="$110K - $130K"/>
    <x v="7"/>
    <s v="California"/>
    <x v="0"/>
    <x v="0"/>
    <s v="Baking Goods"/>
    <x v="32"/>
    <n v="4"/>
    <x v="1077"/>
    <x v="0"/>
  </r>
  <r>
    <n v="9392"/>
    <d v="2018-06-23T00:00:00"/>
    <x v="6"/>
    <x v="2"/>
    <n v="5466"/>
    <x v="1"/>
    <x v="0"/>
    <x v="0"/>
    <n v="4"/>
    <s v="$30K - $50K"/>
    <x v="14"/>
    <s v="Yucatán"/>
    <x v="1"/>
    <x v="2"/>
    <s v="Health and Hygiene"/>
    <x v="30"/>
    <n v="5"/>
    <x v="2563"/>
    <x v="1"/>
  </r>
  <r>
    <n v="9393"/>
    <d v="2018-06-23T00:00:00"/>
    <x v="6"/>
    <x v="2"/>
    <n v="5374"/>
    <x v="1"/>
    <x v="1"/>
    <x v="0"/>
    <n v="3"/>
    <s v="$30K - $50K"/>
    <x v="12"/>
    <s v="Washington"/>
    <x v="0"/>
    <x v="1"/>
    <s v="Alcoholic Beverages"/>
    <x v="18"/>
    <n v="5"/>
    <x v="609"/>
    <x v="1"/>
  </r>
  <r>
    <n v="9394"/>
    <d v="2018-06-23T00:00:00"/>
    <x v="6"/>
    <x v="2"/>
    <n v="8061"/>
    <x v="1"/>
    <x v="0"/>
    <x v="0"/>
    <n v="1"/>
    <s v="$50K - $70K"/>
    <x v="22"/>
    <s v="Mexico City"/>
    <x v="1"/>
    <x v="0"/>
    <s v="Meat"/>
    <x v="14"/>
    <n v="4"/>
    <x v="877"/>
    <x v="1"/>
  </r>
  <r>
    <n v="9395"/>
    <d v="2018-06-23T00:00:00"/>
    <x v="6"/>
    <x v="2"/>
    <n v="670"/>
    <x v="0"/>
    <x v="0"/>
    <x v="1"/>
    <n v="4"/>
    <s v="$30K - $50K"/>
    <x v="13"/>
    <s v="Veracruz"/>
    <x v="1"/>
    <x v="0"/>
    <s v="Frozen Foods"/>
    <x v="29"/>
    <n v="6"/>
    <x v="1248"/>
    <x v="1"/>
  </r>
  <r>
    <n v="9396"/>
    <d v="2018-06-23T00:00:00"/>
    <x v="6"/>
    <x v="2"/>
    <n v="3961"/>
    <x v="1"/>
    <x v="0"/>
    <x v="1"/>
    <n v="3"/>
    <s v="$30K - $50K"/>
    <x v="21"/>
    <s v="Mexico City"/>
    <x v="1"/>
    <x v="1"/>
    <s v="Dairy"/>
    <x v="15"/>
    <n v="7"/>
    <x v="2564"/>
    <x v="1"/>
  </r>
  <r>
    <n v="9397"/>
    <d v="2018-06-23T00:00:00"/>
    <x v="6"/>
    <x v="2"/>
    <n v="6272"/>
    <x v="0"/>
    <x v="0"/>
    <x v="0"/>
    <n v="0"/>
    <s v="$110K - $130K"/>
    <x v="15"/>
    <s v="British Columbia"/>
    <x v="2"/>
    <x v="0"/>
    <s v="Baked Goods"/>
    <x v="25"/>
    <n v="2"/>
    <x v="1737"/>
    <x v="1"/>
  </r>
  <r>
    <n v="9398"/>
    <d v="2018-06-23T00:00:00"/>
    <x v="6"/>
    <x v="2"/>
    <n v="9268"/>
    <x v="1"/>
    <x v="1"/>
    <x v="0"/>
    <n v="2"/>
    <s v="$10K - $30K"/>
    <x v="19"/>
    <s v="Mexico City"/>
    <x v="1"/>
    <x v="0"/>
    <s v="Produce"/>
    <x v="1"/>
    <n v="5"/>
    <x v="1832"/>
    <x v="1"/>
  </r>
  <r>
    <n v="9399"/>
    <d v="2018-06-23T00:00:00"/>
    <x v="6"/>
    <x v="2"/>
    <n v="6240"/>
    <x v="1"/>
    <x v="0"/>
    <x v="1"/>
    <n v="4"/>
    <s v="$30K - $50K"/>
    <x v="16"/>
    <s v="Zacatecas"/>
    <x v="1"/>
    <x v="0"/>
    <s v="Frozen Foods"/>
    <x v="5"/>
    <n v="4"/>
    <x v="2204"/>
    <x v="1"/>
  </r>
  <r>
    <n v="9400"/>
    <d v="2018-06-23T00:00:00"/>
    <x v="6"/>
    <x v="2"/>
    <n v="8427"/>
    <x v="1"/>
    <x v="1"/>
    <x v="0"/>
    <n v="3"/>
    <s v="$10K - $30K"/>
    <x v="12"/>
    <s v="Washington"/>
    <x v="0"/>
    <x v="0"/>
    <s v="Starchy Foods"/>
    <x v="31"/>
    <n v="4"/>
    <x v="185"/>
    <x v="1"/>
  </r>
  <r>
    <n v="9401"/>
    <d v="2018-06-23T00:00:00"/>
    <x v="6"/>
    <x v="2"/>
    <n v="4981"/>
    <x v="0"/>
    <x v="0"/>
    <x v="0"/>
    <n v="1"/>
    <s v="$10K - $30K"/>
    <x v="23"/>
    <s v="Jalisco"/>
    <x v="1"/>
    <x v="1"/>
    <s v="Beverages"/>
    <x v="16"/>
    <n v="3"/>
    <x v="1935"/>
    <x v="1"/>
  </r>
  <r>
    <n v="9402"/>
    <d v="2018-06-23T00:00:00"/>
    <x v="6"/>
    <x v="2"/>
    <n v="1141"/>
    <x v="1"/>
    <x v="0"/>
    <x v="0"/>
    <n v="3"/>
    <s v="$10K - $30K"/>
    <x v="2"/>
    <s v="Oregon"/>
    <x v="0"/>
    <x v="2"/>
    <s v="Household"/>
    <x v="7"/>
    <n v="4"/>
    <x v="1304"/>
    <x v="1"/>
  </r>
  <r>
    <n v="9403"/>
    <d v="2018-06-23T00:00:00"/>
    <x v="6"/>
    <x v="2"/>
    <n v="1567"/>
    <x v="1"/>
    <x v="1"/>
    <x v="0"/>
    <n v="2"/>
    <s v="$50K - $70K"/>
    <x v="12"/>
    <s v="Washington"/>
    <x v="0"/>
    <x v="0"/>
    <s v="Produce"/>
    <x v="1"/>
    <n v="5"/>
    <x v="1160"/>
    <x v="1"/>
  </r>
  <r>
    <n v="9404"/>
    <d v="2018-06-23T00:00:00"/>
    <x v="6"/>
    <x v="2"/>
    <n v="3238"/>
    <x v="1"/>
    <x v="1"/>
    <x v="0"/>
    <n v="1"/>
    <s v="$10K - $30K"/>
    <x v="2"/>
    <s v="Oregon"/>
    <x v="0"/>
    <x v="0"/>
    <s v="Produce"/>
    <x v="38"/>
    <n v="5"/>
    <x v="484"/>
    <x v="0"/>
  </r>
  <r>
    <n v="9405"/>
    <d v="2018-06-23T00:00:00"/>
    <x v="6"/>
    <x v="2"/>
    <n v="10019"/>
    <x v="0"/>
    <x v="0"/>
    <x v="0"/>
    <n v="2"/>
    <s v="$30K - $50K"/>
    <x v="2"/>
    <s v="Oregon"/>
    <x v="0"/>
    <x v="0"/>
    <s v="Canned Products"/>
    <x v="12"/>
    <n v="4"/>
    <x v="1680"/>
    <x v="1"/>
  </r>
  <r>
    <n v="9406"/>
    <d v="2018-06-23T00:00:00"/>
    <x v="6"/>
    <x v="2"/>
    <n v="2475"/>
    <x v="0"/>
    <x v="0"/>
    <x v="1"/>
    <n v="5"/>
    <s v="$30K - $50K"/>
    <x v="14"/>
    <s v="Yucatán"/>
    <x v="1"/>
    <x v="0"/>
    <s v="Baked Goods"/>
    <x v="25"/>
    <n v="3"/>
    <x v="103"/>
    <x v="1"/>
  </r>
  <r>
    <n v="9407"/>
    <d v="2018-06-24T00:00:00"/>
    <x v="6"/>
    <x v="2"/>
    <n v="8355"/>
    <x v="0"/>
    <x v="1"/>
    <x v="1"/>
    <n v="4"/>
    <s v="$70K - $90K"/>
    <x v="17"/>
    <s v="Zacatecas"/>
    <x v="1"/>
    <x v="0"/>
    <s v="Deli"/>
    <x v="4"/>
    <n v="6"/>
    <x v="2550"/>
    <x v="1"/>
  </r>
  <r>
    <n v="9408"/>
    <d v="2018-06-24T00:00:00"/>
    <x v="6"/>
    <x v="2"/>
    <n v="3056"/>
    <x v="0"/>
    <x v="0"/>
    <x v="1"/>
    <n v="3"/>
    <s v="$50K - $70K"/>
    <x v="19"/>
    <s v="Mexico City"/>
    <x v="1"/>
    <x v="0"/>
    <s v="Produce"/>
    <x v="1"/>
    <n v="4"/>
    <x v="2565"/>
    <x v="1"/>
  </r>
  <r>
    <n v="9409"/>
    <d v="2018-06-24T00:00:00"/>
    <x v="6"/>
    <x v="2"/>
    <n v="9243"/>
    <x v="1"/>
    <x v="0"/>
    <x v="0"/>
    <n v="4"/>
    <s v="$30K - $50K"/>
    <x v="19"/>
    <s v="Mexico City"/>
    <x v="1"/>
    <x v="0"/>
    <s v="Deli"/>
    <x v="14"/>
    <n v="7"/>
    <x v="2566"/>
    <x v="0"/>
  </r>
  <r>
    <n v="9410"/>
    <d v="2018-06-24T00:00:00"/>
    <x v="6"/>
    <x v="2"/>
    <n v="1533"/>
    <x v="1"/>
    <x v="1"/>
    <x v="0"/>
    <n v="3"/>
    <s v="$30K - $50K"/>
    <x v="1"/>
    <s v="Washington"/>
    <x v="0"/>
    <x v="0"/>
    <s v="Snack Foods"/>
    <x v="0"/>
    <n v="4"/>
    <x v="2047"/>
    <x v="1"/>
  </r>
  <r>
    <n v="9411"/>
    <d v="2018-06-24T00:00:00"/>
    <x v="6"/>
    <x v="2"/>
    <n v="114"/>
    <x v="0"/>
    <x v="0"/>
    <x v="0"/>
    <n v="3"/>
    <s v="$150K +"/>
    <x v="18"/>
    <s v="British Columbia"/>
    <x v="2"/>
    <x v="1"/>
    <s v="Beverages"/>
    <x v="35"/>
    <n v="2"/>
    <x v="1238"/>
    <x v="0"/>
  </r>
  <r>
    <n v="9412"/>
    <d v="2018-06-24T00:00:00"/>
    <x v="6"/>
    <x v="2"/>
    <n v="4609"/>
    <x v="1"/>
    <x v="0"/>
    <x v="1"/>
    <n v="2"/>
    <s v="$50K - $70K"/>
    <x v="5"/>
    <s v="Washington"/>
    <x v="0"/>
    <x v="0"/>
    <s v="Produce"/>
    <x v="1"/>
    <n v="3"/>
    <x v="382"/>
    <x v="1"/>
  </r>
  <r>
    <n v="9413"/>
    <d v="2018-06-24T00:00:00"/>
    <x v="6"/>
    <x v="2"/>
    <n v="5693"/>
    <x v="1"/>
    <x v="0"/>
    <x v="0"/>
    <n v="3"/>
    <s v="$30K - $50K"/>
    <x v="18"/>
    <s v="British Columbia"/>
    <x v="2"/>
    <x v="0"/>
    <s v="Produce"/>
    <x v="1"/>
    <n v="4"/>
    <x v="404"/>
    <x v="0"/>
  </r>
  <r>
    <n v="9414"/>
    <d v="2018-06-24T00:00:00"/>
    <x v="6"/>
    <x v="2"/>
    <n v="2675"/>
    <x v="1"/>
    <x v="0"/>
    <x v="1"/>
    <n v="0"/>
    <s v="$110K - $130K"/>
    <x v="3"/>
    <s v="California"/>
    <x v="0"/>
    <x v="2"/>
    <s v="Household"/>
    <x v="11"/>
    <n v="3"/>
    <x v="2006"/>
    <x v="0"/>
  </r>
  <r>
    <n v="9415"/>
    <d v="2018-06-24T00:00:00"/>
    <x v="6"/>
    <x v="2"/>
    <n v="1587"/>
    <x v="1"/>
    <x v="1"/>
    <x v="0"/>
    <n v="2"/>
    <s v="$150K +"/>
    <x v="2"/>
    <s v="Oregon"/>
    <x v="0"/>
    <x v="0"/>
    <s v="Canned Foods"/>
    <x v="6"/>
    <n v="6"/>
    <x v="999"/>
    <x v="1"/>
  </r>
  <r>
    <n v="9416"/>
    <d v="2018-06-24T00:00:00"/>
    <x v="6"/>
    <x v="2"/>
    <n v="1780"/>
    <x v="0"/>
    <x v="0"/>
    <x v="0"/>
    <n v="3"/>
    <s v="$50K - $70K"/>
    <x v="7"/>
    <s v="California"/>
    <x v="0"/>
    <x v="0"/>
    <s v="Snack Foods"/>
    <x v="0"/>
    <n v="3"/>
    <x v="32"/>
    <x v="1"/>
  </r>
  <r>
    <n v="9417"/>
    <d v="2018-06-24T00:00:00"/>
    <x v="6"/>
    <x v="2"/>
    <n v="2191"/>
    <x v="0"/>
    <x v="1"/>
    <x v="1"/>
    <n v="5"/>
    <s v="$10K - $30K"/>
    <x v="19"/>
    <s v="Mexico City"/>
    <x v="1"/>
    <x v="0"/>
    <s v="Baking Goods"/>
    <x v="32"/>
    <n v="6"/>
    <x v="1534"/>
    <x v="0"/>
  </r>
  <r>
    <n v="9418"/>
    <d v="2018-06-24T00:00:00"/>
    <x v="6"/>
    <x v="2"/>
    <n v="4907"/>
    <x v="1"/>
    <x v="0"/>
    <x v="0"/>
    <n v="4"/>
    <s v="$10K - $30K"/>
    <x v="20"/>
    <s v="Guerrero"/>
    <x v="1"/>
    <x v="0"/>
    <s v="Dairy"/>
    <x v="15"/>
    <n v="4"/>
    <x v="1876"/>
    <x v="0"/>
  </r>
  <r>
    <n v="9419"/>
    <d v="2018-06-24T00:00:00"/>
    <x v="6"/>
    <x v="2"/>
    <n v="1360"/>
    <x v="1"/>
    <x v="1"/>
    <x v="1"/>
    <n v="4"/>
    <s v="$70K - $90K"/>
    <x v="4"/>
    <s v="Oregon"/>
    <x v="0"/>
    <x v="0"/>
    <s v="Deli"/>
    <x v="14"/>
    <n v="3"/>
    <x v="2553"/>
    <x v="1"/>
  </r>
  <r>
    <n v="9420"/>
    <d v="2018-06-24T00:00:00"/>
    <x v="6"/>
    <x v="2"/>
    <n v="4925"/>
    <x v="0"/>
    <x v="0"/>
    <x v="0"/>
    <n v="0"/>
    <s v="$50K - $70K"/>
    <x v="12"/>
    <s v="Washington"/>
    <x v="0"/>
    <x v="0"/>
    <s v="Deli"/>
    <x v="14"/>
    <n v="5"/>
    <x v="1000"/>
    <x v="1"/>
  </r>
  <r>
    <n v="9421"/>
    <d v="2018-06-24T00:00:00"/>
    <x v="6"/>
    <x v="2"/>
    <n v="8573"/>
    <x v="1"/>
    <x v="1"/>
    <x v="1"/>
    <n v="1"/>
    <s v="$150K +"/>
    <x v="15"/>
    <s v="British Columbia"/>
    <x v="2"/>
    <x v="0"/>
    <s v="Canned Foods"/>
    <x v="6"/>
    <n v="4"/>
    <x v="1597"/>
    <x v="0"/>
  </r>
  <r>
    <n v="9422"/>
    <d v="2018-06-24T00:00:00"/>
    <x v="6"/>
    <x v="2"/>
    <n v="9230"/>
    <x v="0"/>
    <x v="0"/>
    <x v="1"/>
    <n v="3"/>
    <s v="$50K - $70K"/>
    <x v="10"/>
    <s v="Washington"/>
    <x v="0"/>
    <x v="0"/>
    <s v="Frozen Foods"/>
    <x v="5"/>
    <n v="3"/>
    <x v="656"/>
    <x v="0"/>
  </r>
  <r>
    <n v="9423"/>
    <d v="2018-06-24T00:00:00"/>
    <x v="6"/>
    <x v="2"/>
    <n v="8259"/>
    <x v="0"/>
    <x v="1"/>
    <x v="0"/>
    <n v="0"/>
    <s v="$10K - $30K"/>
    <x v="10"/>
    <s v="Washington"/>
    <x v="0"/>
    <x v="0"/>
    <s v="Breakfast Foods"/>
    <x v="5"/>
    <n v="4"/>
    <x v="2530"/>
    <x v="1"/>
  </r>
  <r>
    <n v="9424"/>
    <d v="2018-06-24T00:00:00"/>
    <x v="6"/>
    <x v="2"/>
    <n v="5050"/>
    <x v="0"/>
    <x v="0"/>
    <x v="0"/>
    <n v="3"/>
    <s v="$10K - $30K"/>
    <x v="8"/>
    <s v="Washington"/>
    <x v="0"/>
    <x v="0"/>
    <s v="Baking Goods"/>
    <x v="9"/>
    <n v="4"/>
    <x v="957"/>
    <x v="1"/>
  </r>
  <r>
    <n v="9425"/>
    <d v="2018-06-24T00:00:00"/>
    <x v="6"/>
    <x v="2"/>
    <n v="4620"/>
    <x v="0"/>
    <x v="1"/>
    <x v="0"/>
    <n v="1"/>
    <s v="$30K - $50K"/>
    <x v="17"/>
    <s v="Zacatecas"/>
    <x v="1"/>
    <x v="1"/>
    <s v="Alcoholic Beverages"/>
    <x v="18"/>
    <n v="3"/>
    <x v="450"/>
    <x v="1"/>
  </r>
  <r>
    <n v="9426"/>
    <d v="2018-06-25T00:00:00"/>
    <x v="6"/>
    <x v="2"/>
    <n v="2311"/>
    <x v="1"/>
    <x v="1"/>
    <x v="0"/>
    <n v="5"/>
    <s v="$30K - $50K"/>
    <x v="0"/>
    <s v="California"/>
    <x v="0"/>
    <x v="0"/>
    <s v="Frozen Foods"/>
    <x v="33"/>
    <n v="3"/>
    <x v="446"/>
    <x v="1"/>
  </r>
  <r>
    <n v="9427"/>
    <d v="2018-06-25T00:00:00"/>
    <x v="6"/>
    <x v="2"/>
    <n v="7195"/>
    <x v="0"/>
    <x v="0"/>
    <x v="0"/>
    <n v="1"/>
    <s v="$130K - $150K"/>
    <x v="3"/>
    <s v="California"/>
    <x v="0"/>
    <x v="0"/>
    <s v="Frozen Foods"/>
    <x v="29"/>
    <n v="3"/>
    <x v="341"/>
    <x v="0"/>
  </r>
  <r>
    <n v="9428"/>
    <d v="2018-06-25T00:00:00"/>
    <x v="6"/>
    <x v="2"/>
    <n v="5672"/>
    <x v="1"/>
    <x v="1"/>
    <x v="0"/>
    <n v="1"/>
    <s v="$110K - $130K"/>
    <x v="16"/>
    <s v="Zacatecas"/>
    <x v="1"/>
    <x v="0"/>
    <s v="Eggs"/>
    <x v="34"/>
    <n v="3"/>
    <x v="1209"/>
    <x v="1"/>
  </r>
  <r>
    <n v="9429"/>
    <d v="2018-06-25T00:00:00"/>
    <x v="6"/>
    <x v="2"/>
    <n v="8498"/>
    <x v="0"/>
    <x v="0"/>
    <x v="1"/>
    <n v="2"/>
    <s v="$10K - $30K"/>
    <x v="16"/>
    <s v="Zacatecas"/>
    <x v="1"/>
    <x v="0"/>
    <s v="Canned Foods"/>
    <x v="6"/>
    <n v="4"/>
    <x v="1698"/>
    <x v="1"/>
  </r>
  <r>
    <n v="9430"/>
    <d v="2018-06-25T00:00:00"/>
    <x v="6"/>
    <x v="2"/>
    <n v="1026"/>
    <x v="1"/>
    <x v="0"/>
    <x v="1"/>
    <n v="1"/>
    <s v="$10K - $30K"/>
    <x v="22"/>
    <s v="Mexico City"/>
    <x v="1"/>
    <x v="0"/>
    <s v="Snacks"/>
    <x v="2"/>
    <n v="4"/>
    <x v="790"/>
    <x v="1"/>
  </r>
  <r>
    <n v="9431"/>
    <d v="2018-06-25T00:00:00"/>
    <x v="6"/>
    <x v="2"/>
    <n v="1720"/>
    <x v="0"/>
    <x v="0"/>
    <x v="1"/>
    <n v="4"/>
    <s v="$30K - $50K"/>
    <x v="12"/>
    <s v="Washington"/>
    <x v="0"/>
    <x v="0"/>
    <s v="Frozen Foods"/>
    <x v="1"/>
    <n v="3"/>
    <x v="507"/>
    <x v="1"/>
  </r>
  <r>
    <n v="9432"/>
    <d v="2018-06-25T00:00:00"/>
    <x v="6"/>
    <x v="2"/>
    <n v="8362"/>
    <x v="0"/>
    <x v="0"/>
    <x v="0"/>
    <n v="1"/>
    <s v="$70K - $90K"/>
    <x v="6"/>
    <s v="Washington"/>
    <x v="0"/>
    <x v="0"/>
    <s v="Baking Goods"/>
    <x v="32"/>
    <n v="4"/>
    <x v="27"/>
    <x v="0"/>
  </r>
  <r>
    <n v="9433"/>
    <d v="2018-06-25T00:00:00"/>
    <x v="6"/>
    <x v="2"/>
    <n v="2790"/>
    <x v="1"/>
    <x v="1"/>
    <x v="0"/>
    <n v="2"/>
    <s v="$30K - $50K"/>
    <x v="19"/>
    <s v="Mexico City"/>
    <x v="1"/>
    <x v="0"/>
    <s v="Baking Goods"/>
    <x v="9"/>
    <n v="4"/>
    <x v="2194"/>
    <x v="1"/>
  </r>
  <r>
    <n v="9434"/>
    <d v="2018-06-25T00:00:00"/>
    <x v="6"/>
    <x v="2"/>
    <n v="6484"/>
    <x v="1"/>
    <x v="0"/>
    <x v="1"/>
    <n v="3"/>
    <s v="$10K - $30K"/>
    <x v="11"/>
    <s v="Washington"/>
    <x v="0"/>
    <x v="0"/>
    <s v="Baking Goods"/>
    <x v="32"/>
    <n v="3"/>
    <x v="1031"/>
    <x v="0"/>
  </r>
  <r>
    <n v="9435"/>
    <d v="2018-06-25T00:00:00"/>
    <x v="6"/>
    <x v="2"/>
    <n v="4346"/>
    <x v="1"/>
    <x v="0"/>
    <x v="1"/>
    <n v="1"/>
    <s v="$30K - $50K"/>
    <x v="15"/>
    <s v="British Columbia"/>
    <x v="2"/>
    <x v="0"/>
    <s v="Dairy"/>
    <x v="15"/>
    <n v="3"/>
    <x v="630"/>
    <x v="1"/>
  </r>
  <r>
    <n v="9436"/>
    <d v="2018-06-25T00:00:00"/>
    <x v="6"/>
    <x v="2"/>
    <n v="9379"/>
    <x v="1"/>
    <x v="0"/>
    <x v="0"/>
    <n v="1"/>
    <s v="$130K - $150K"/>
    <x v="10"/>
    <s v="Washington"/>
    <x v="0"/>
    <x v="0"/>
    <s v="Eggs"/>
    <x v="34"/>
    <n v="4"/>
    <x v="844"/>
    <x v="0"/>
  </r>
  <r>
    <n v="9437"/>
    <d v="2018-06-25T00:00:00"/>
    <x v="6"/>
    <x v="2"/>
    <n v="6076"/>
    <x v="1"/>
    <x v="1"/>
    <x v="1"/>
    <n v="2"/>
    <s v="$30K - $50K"/>
    <x v="20"/>
    <s v="Guerrero"/>
    <x v="1"/>
    <x v="1"/>
    <s v="Beverages"/>
    <x v="36"/>
    <n v="5"/>
    <x v="1695"/>
    <x v="1"/>
  </r>
  <r>
    <n v="9438"/>
    <d v="2018-06-25T00:00:00"/>
    <x v="6"/>
    <x v="2"/>
    <n v="446"/>
    <x v="0"/>
    <x v="0"/>
    <x v="0"/>
    <n v="2"/>
    <s v="$30K - $50K"/>
    <x v="4"/>
    <s v="Oregon"/>
    <x v="0"/>
    <x v="0"/>
    <s v="Snack Foods"/>
    <x v="0"/>
    <n v="3"/>
    <x v="1619"/>
    <x v="1"/>
  </r>
  <r>
    <n v="9439"/>
    <d v="2018-06-25T00:00:00"/>
    <x v="6"/>
    <x v="2"/>
    <n v="5975"/>
    <x v="0"/>
    <x v="0"/>
    <x v="0"/>
    <n v="3"/>
    <s v="$10K - $30K"/>
    <x v="13"/>
    <s v="Veracruz"/>
    <x v="1"/>
    <x v="0"/>
    <s v="Frozen Foods"/>
    <x v="33"/>
    <n v="7"/>
    <x v="1250"/>
    <x v="0"/>
  </r>
  <r>
    <n v="9440"/>
    <d v="2018-06-25T00:00:00"/>
    <x v="6"/>
    <x v="2"/>
    <n v="1843"/>
    <x v="1"/>
    <x v="1"/>
    <x v="0"/>
    <n v="2"/>
    <s v="$50K - $70K"/>
    <x v="18"/>
    <s v="British Columbia"/>
    <x v="2"/>
    <x v="0"/>
    <s v="Snack Foods"/>
    <x v="0"/>
    <n v="3"/>
    <x v="353"/>
    <x v="1"/>
  </r>
  <r>
    <n v="9441"/>
    <d v="2018-06-25T00:00:00"/>
    <x v="6"/>
    <x v="2"/>
    <n v="1571"/>
    <x v="0"/>
    <x v="0"/>
    <x v="0"/>
    <n v="0"/>
    <s v="$90K - $110K"/>
    <x v="17"/>
    <s v="Zacatecas"/>
    <x v="1"/>
    <x v="1"/>
    <s v="Beverages"/>
    <x v="3"/>
    <n v="5"/>
    <x v="744"/>
    <x v="1"/>
  </r>
  <r>
    <n v="9442"/>
    <d v="2018-06-25T00:00:00"/>
    <x v="6"/>
    <x v="2"/>
    <n v="6864"/>
    <x v="0"/>
    <x v="1"/>
    <x v="0"/>
    <n v="1"/>
    <s v="$10K - $30K"/>
    <x v="10"/>
    <s v="Washington"/>
    <x v="0"/>
    <x v="1"/>
    <s v="Beverages"/>
    <x v="36"/>
    <n v="5"/>
    <x v="1927"/>
    <x v="1"/>
  </r>
  <r>
    <n v="9443"/>
    <d v="2018-06-25T00:00:00"/>
    <x v="6"/>
    <x v="2"/>
    <n v="3567"/>
    <x v="1"/>
    <x v="1"/>
    <x v="0"/>
    <n v="1"/>
    <s v="$70K - $90K"/>
    <x v="12"/>
    <s v="Washington"/>
    <x v="0"/>
    <x v="2"/>
    <s v="Health and Hygiene"/>
    <x v="13"/>
    <n v="3"/>
    <x v="1022"/>
    <x v="1"/>
  </r>
  <r>
    <n v="9444"/>
    <d v="2018-06-25T00:00:00"/>
    <x v="6"/>
    <x v="2"/>
    <n v="683"/>
    <x v="0"/>
    <x v="1"/>
    <x v="0"/>
    <n v="1"/>
    <s v="$70K - $90K"/>
    <x v="22"/>
    <s v="Mexico City"/>
    <x v="1"/>
    <x v="2"/>
    <s v="Household"/>
    <x v="20"/>
    <n v="4"/>
    <x v="525"/>
    <x v="0"/>
  </r>
  <r>
    <n v="9445"/>
    <d v="2018-06-25T00:00:00"/>
    <x v="6"/>
    <x v="2"/>
    <n v="7696"/>
    <x v="1"/>
    <x v="0"/>
    <x v="1"/>
    <n v="2"/>
    <s v="$10K - $30K"/>
    <x v="5"/>
    <s v="Washington"/>
    <x v="0"/>
    <x v="0"/>
    <s v="Produce"/>
    <x v="1"/>
    <n v="5"/>
    <x v="1095"/>
    <x v="1"/>
  </r>
  <r>
    <n v="9446"/>
    <d v="2018-06-25T00:00:00"/>
    <x v="6"/>
    <x v="2"/>
    <n v="8670"/>
    <x v="1"/>
    <x v="1"/>
    <x v="0"/>
    <n v="1"/>
    <s v="$30K - $50K"/>
    <x v="14"/>
    <s v="Yucatán"/>
    <x v="1"/>
    <x v="0"/>
    <s v="Produce"/>
    <x v="12"/>
    <n v="4"/>
    <x v="2174"/>
    <x v="1"/>
  </r>
  <r>
    <n v="9447"/>
    <d v="2018-06-25T00:00:00"/>
    <x v="6"/>
    <x v="2"/>
    <n v="1660"/>
    <x v="0"/>
    <x v="0"/>
    <x v="1"/>
    <n v="4"/>
    <s v="$10K - $30K"/>
    <x v="4"/>
    <s v="Oregon"/>
    <x v="0"/>
    <x v="2"/>
    <s v="Household"/>
    <x v="22"/>
    <n v="3"/>
    <x v="1557"/>
    <x v="1"/>
  </r>
  <r>
    <n v="9448"/>
    <d v="2018-06-25T00:00:00"/>
    <x v="6"/>
    <x v="2"/>
    <n v="2693"/>
    <x v="0"/>
    <x v="1"/>
    <x v="1"/>
    <n v="4"/>
    <s v="$30K - $50K"/>
    <x v="10"/>
    <s v="Washington"/>
    <x v="0"/>
    <x v="1"/>
    <s v="Alcoholic Beverages"/>
    <x v="18"/>
    <n v="3"/>
    <x v="365"/>
    <x v="0"/>
  </r>
  <r>
    <n v="9449"/>
    <d v="2018-06-25T00:00:00"/>
    <x v="6"/>
    <x v="2"/>
    <n v="2335"/>
    <x v="1"/>
    <x v="0"/>
    <x v="0"/>
    <n v="2"/>
    <s v="$10K - $30K"/>
    <x v="8"/>
    <s v="Washington"/>
    <x v="0"/>
    <x v="0"/>
    <s v="Produce"/>
    <x v="1"/>
    <n v="3"/>
    <x v="849"/>
    <x v="1"/>
  </r>
  <r>
    <n v="9450"/>
    <d v="2018-06-25T00:00:00"/>
    <x v="6"/>
    <x v="2"/>
    <n v="4049"/>
    <x v="0"/>
    <x v="0"/>
    <x v="0"/>
    <n v="4"/>
    <s v="$70K - $90K"/>
    <x v="17"/>
    <s v="Zacatecas"/>
    <x v="1"/>
    <x v="0"/>
    <s v="Dairy"/>
    <x v="15"/>
    <n v="4"/>
    <x v="2567"/>
    <x v="1"/>
  </r>
  <r>
    <n v="9451"/>
    <d v="2018-06-25T00:00:00"/>
    <x v="6"/>
    <x v="2"/>
    <n v="2587"/>
    <x v="0"/>
    <x v="1"/>
    <x v="1"/>
    <n v="1"/>
    <s v="$70K - $90K"/>
    <x v="12"/>
    <s v="Washington"/>
    <x v="0"/>
    <x v="0"/>
    <s v="Breakfast Foods"/>
    <x v="5"/>
    <n v="4"/>
    <x v="339"/>
    <x v="1"/>
  </r>
  <r>
    <n v="9452"/>
    <d v="2018-06-25T00:00:00"/>
    <x v="6"/>
    <x v="2"/>
    <n v="9859"/>
    <x v="1"/>
    <x v="1"/>
    <x v="0"/>
    <n v="3"/>
    <s v="$70K - $90K"/>
    <x v="18"/>
    <s v="British Columbia"/>
    <x v="2"/>
    <x v="2"/>
    <s v="Household"/>
    <x v="22"/>
    <n v="3"/>
    <x v="1417"/>
    <x v="0"/>
  </r>
  <r>
    <n v="9453"/>
    <d v="2018-06-25T00:00:00"/>
    <x v="6"/>
    <x v="2"/>
    <n v="5652"/>
    <x v="0"/>
    <x v="0"/>
    <x v="0"/>
    <n v="2"/>
    <s v="$130K - $150K"/>
    <x v="20"/>
    <s v="Guerrero"/>
    <x v="1"/>
    <x v="2"/>
    <s v="Health and Hygiene"/>
    <x v="30"/>
    <n v="3"/>
    <x v="2568"/>
    <x v="1"/>
  </r>
  <r>
    <n v="9454"/>
    <d v="2018-06-25T00:00:00"/>
    <x v="6"/>
    <x v="2"/>
    <n v="6944"/>
    <x v="1"/>
    <x v="1"/>
    <x v="0"/>
    <n v="0"/>
    <s v="$70K - $90K"/>
    <x v="20"/>
    <s v="Guerrero"/>
    <x v="1"/>
    <x v="0"/>
    <s v="Starchy Foods"/>
    <x v="31"/>
    <n v="5"/>
    <x v="2462"/>
    <x v="1"/>
  </r>
  <r>
    <n v="9455"/>
    <d v="2018-06-25T00:00:00"/>
    <x v="6"/>
    <x v="2"/>
    <n v="9586"/>
    <x v="0"/>
    <x v="0"/>
    <x v="1"/>
    <n v="3"/>
    <s v="$10K - $30K"/>
    <x v="20"/>
    <s v="Guerrero"/>
    <x v="1"/>
    <x v="2"/>
    <s v="Health and Hygiene"/>
    <x v="8"/>
    <n v="4"/>
    <x v="1455"/>
    <x v="1"/>
  </r>
  <r>
    <n v="9456"/>
    <d v="2018-06-25T00:00:00"/>
    <x v="6"/>
    <x v="2"/>
    <n v="6367"/>
    <x v="0"/>
    <x v="0"/>
    <x v="1"/>
    <n v="1"/>
    <s v="$50K - $70K"/>
    <x v="1"/>
    <s v="Washington"/>
    <x v="0"/>
    <x v="0"/>
    <s v="Dairy"/>
    <x v="15"/>
    <n v="4"/>
    <x v="2350"/>
    <x v="1"/>
  </r>
  <r>
    <n v="9457"/>
    <d v="2018-06-25T00:00:00"/>
    <x v="6"/>
    <x v="2"/>
    <n v="9824"/>
    <x v="1"/>
    <x v="0"/>
    <x v="0"/>
    <n v="4"/>
    <s v="$110K - $130K"/>
    <x v="21"/>
    <s v="Mexico City"/>
    <x v="1"/>
    <x v="2"/>
    <s v="Household"/>
    <x v="20"/>
    <n v="3"/>
    <x v="851"/>
    <x v="0"/>
  </r>
  <r>
    <n v="9458"/>
    <d v="2018-06-25T00:00:00"/>
    <x v="6"/>
    <x v="2"/>
    <n v="3713"/>
    <x v="0"/>
    <x v="0"/>
    <x v="1"/>
    <n v="4"/>
    <s v="$30K - $50K"/>
    <x v="20"/>
    <s v="Guerrero"/>
    <x v="1"/>
    <x v="0"/>
    <s v="Snack Foods"/>
    <x v="0"/>
    <n v="3"/>
    <x v="767"/>
    <x v="0"/>
  </r>
  <r>
    <n v="9459"/>
    <d v="2018-06-26T00:00:00"/>
    <x v="6"/>
    <x v="2"/>
    <n v="4731"/>
    <x v="0"/>
    <x v="0"/>
    <x v="1"/>
    <n v="3"/>
    <s v="$10K - $30K"/>
    <x v="17"/>
    <s v="Zacatecas"/>
    <x v="1"/>
    <x v="0"/>
    <s v="Frozen Foods"/>
    <x v="29"/>
    <n v="4"/>
    <x v="1769"/>
    <x v="1"/>
  </r>
  <r>
    <n v="9460"/>
    <d v="2018-06-26T00:00:00"/>
    <x v="6"/>
    <x v="2"/>
    <n v="365"/>
    <x v="0"/>
    <x v="0"/>
    <x v="1"/>
    <n v="2"/>
    <s v="$50K - $70K"/>
    <x v="9"/>
    <s v="California"/>
    <x v="0"/>
    <x v="2"/>
    <s v="Household"/>
    <x v="24"/>
    <n v="2"/>
    <x v="400"/>
    <x v="0"/>
  </r>
  <r>
    <n v="9461"/>
    <d v="2018-06-26T00:00:00"/>
    <x v="6"/>
    <x v="2"/>
    <n v="534"/>
    <x v="0"/>
    <x v="1"/>
    <x v="0"/>
    <n v="3"/>
    <s v="$10K - $30K"/>
    <x v="13"/>
    <s v="Veracruz"/>
    <x v="1"/>
    <x v="2"/>
    <s v="Periodicals"/>
    <x v="17"/>
    <n v="4"/>
    <x v="2569"/>
    <x v="1"/>
  </r>
  <r>
    <n v="9462"/>
    <d v="2018-06-26T00:00:00"/>
    <x v="6"/>
    <x v="2"/>
    <n v="2613"/>
    <x v="0"/>
    <x v="1"/>
    <x v="0"/>
    <n v="2"/>
    <s v="$30K - $50K"/>
    <x v="2"/>
    <s v="Oregon"/>
    <x v="0"/>
    <x v="2"/>
    <s v="Household"/>
    <x v="41"/>
    <n v="5"/>
    <x v="1723"/>
    <x v="1"/>
  </r>
  <r>
    <n v="9463"/>
    <d v="2018-06-26T00:00:00"/>
    <x v="6"/>
    <x v="2"/>
    <n v="119"/>
    <x v="1"/>
    <x v="0"/>
    <x v="0"/>
    <n v="4"/>
    <s v="$10K - $30K"/>
    <x v="15"/>
    <s v="British Columbia"/>
    <x v="2"/>
    <x v="0"/>
    <s v="Deli"/>
    <x v="14"/>
    <n v="5"/>
    <x v="2570"/>
    <x v="0"/>
  </r>
  <r>
    <n v="9464"/>
    <d v="2018-06-26T00:00:00"/>
    <x v="6"/>
    <x v="2"/>
    <n v="1612"/>
    <x v="1"/>
    <x v="1"/>
    <x v="0"/>
    <n v="3"/>
    <s v="$130K - $150K"/>
    <x v="17"/>
    <s v="Zacatecas"/>
    <x v="1"/>
    <x v="0"/>
    <s v="Baked Goods"/>
    <x v="25"/>
    <n v="6"/>
    <x v="460"/>
    <x v="1"/>
  </r>
  <r>
    <n v="9465"/>
    <d v="2018-06-26T00:00:00"/>
    <x v="6"/>
    <x v="2"/>
    <n v="9588"/>
    <x v="1"/>
    <x v="1"/>
    <x v="0"/>
    <n v="2"/>
    <s v="$70K - $90K"/>
    <x v="0"/>
    <s v="California"/>
    <x v="0"/>
    <x v="0"/>
    <s v="Snack Foods"/>
    <x v="0"/>
    <n v="3"/>
    <x v="1031"/>
    <x v="0"/>
  </r>
  <r>
    <n v="9466"/>
    <d v="2018-06-26T00:00:00"/>
    <x v="6"/>
    <x v="2"/>
    <n v="1425"/>
    <x v="0"/>
    <x v="1"/>
    <x v="0"/>
    <n v="3"/>
    <s v="$30K - $50K"/>
    <x v="13"/>
    <s v="Veracruz"/>
    <x v="1"/>
    <x v="0"/>
    <s v="Canned Foods"/>
    <x v="1"/>
    <n v="6"/>
    <x v="1087"/>
    <x v="1"/>
  </r>
  <r>
    <n v="9467"/>
    <d v="2018-06-26T00:00:00"/>
    <x v="6"/>
    <x v="2"/>
    <n v="8825"/>
    <x v="1"/>
    <x v="0"/>
    <x v="0"/>
    <n v="3"/>
    <s v="$70K - $90K"/>
    <x v="22"/>
    <s v="Mexico City"/>
    <x v="1"/>
    <x v="0"/>
    <s v="Frozen Foods"/>
    <x v="29"/>
    <n v="5"/>
    <x v="339"/>
    <x v="1"/>
  </r>
  <r>
    <n v="9468"/>
    <d v="2018-06-26T00:00:00"/>
    <x v="6"/>
    <x v="2"/>
    <n v="399"/>
    <x v="1"/>
    <x v="1"/>
    <x v="1"/>
    <n v="3"/>
    <s v="$50K - $70K"/>
    <x v="0"/>
    <s v="California"/>
    <x v="0"/>
    <x v="2"/>
    <s v="Household"/>
    <x v="7"/>
    <n v="4"/>
    <x v="710"/>
    <x v="1"/>
  </r>
  <r>
    <n v="9469"/>
    <d v="2018-06-26T00:00:00"/>
    <x v="6"/>
    <x v="2"/>
    <n v="10016"/>
    <x v="1"/>
    <x v="1"/>
    <x v="1"/>
    <n v="4"/>
    <s v="$30K - $50K"/>
    <x v="15"/>
    <s v="British Columbia"/>
    <x v="2"/>
    <x v="2"/>
    <s v="Health and Hygiene"/>
    <x v="30"/>
    <n v="4"/>
    <x v="1516"/>
    <x v="0"/>
  </r>
  <r>
    <n v="9470"/>
    <d v="2018-06-26T00:00:00"/>
    <x v="6"/>
    <x v="2"/>
    <n v="1161"/>
    <x v="1"/>
    <x v="0"/>
    <x v="1"/>
    <n v="5"/>
    <s v="$70K - $90K"/>
    <x v="10"/>
    <s v="Washington"/>
    <x v="0"/>
    <x v="2"/>
    <s v="Household"/>
    <x v="19"/>
    <n v="5"/>
    <x v="975"/>
    <x v="1"/>
  </r>
  <r>
    <n v="9471"/>
    <d v="2018-06-26T00:00:00"/>
    <x v="6"/>
    <x v="2"/>
    <n v="4868"/>
    <x v="0"/>
    <x v="1"/>
    <x v="0"/>
    <n v="3"/>
    <s v="$130K - $150K"/>
    <x v="12"/>
    <s v="Washington"/>
    <x v="0"/>
    <x v="0"/>
    <s v="Snacks"/>
    <x v="2"/>
    <n v="2"/>
    <x v="1084"/>
    <x v="1"/>
  </r>
  <r>
    <n v="9472"/>
    <d v="2018-06-26T00:00:00"/>
    <x v="6"/>
    <x v="2"/>
    <n v="346"/>
    <x v="1"/>
    <x v="1"/>
    <x v="0"/>
    <n v="0"/>
    <s v="$30K - $50K"/>
    <x v="4"/>
    <s v="Oregon"/>
    <x v="0"/>
    <x v="0"/>
    <s v="Dairy"/>
    <x v="15"/>
    <n v="3"/>
    <x v="2015"/>
    <x v="1"/>
  </r>
  <r>
    <n v="9473"/>
    <d v="2018-06-26T00:00:00"/>
    <x v="6"/>
    <x v="2"/>
    <n v="4005"/>
    <x v="0"/>
    <x v="0"/>
    <x v="1"/>
    <n v="0"/>
    <s v="$50K - $70K"/>
    <x v="10"/>
    <s v="Washington"/>
    <x v="0"/>
    <x v="1"/>
    <s v="Beverages"/>
    <x v="16"/>
    <n v="5"/>
    <x v="2292"/>
    <x v="0"/>
  </r>
  <r>
    <n v="9474"/>
    <d v="2018-06-26T00:00:00"/>
    <x v="6"/>
    <x v="2"/>
    <n v="5665"/>
    <x v="0"/>
    <x v="1"/>
    <x v="0"/>
    <n v="4"/>
    <s v="$70K - $90K"/>
    <x v="14"/>
    <s v="Yucatán"/>
    <x v="1"/>
    <x v="0"/>
    <s v="Deli"/>
    <x v="4"/>
    <n v="4"/>
    <x v="1469"/>
    <x v="1"/>
  </r>
  <r>
    <n v="9475"/>
    <d v="2018-06-26T00:00:00"/>
    <x v="6"/>
    <x v="2"/>
    <n v="1524"/>
    <x v="0"/>
    <x v="1"/>
    <x v="0"/>
    <n v="4"/>
    <s v="$10K - $30K"/>
    <x v="4"/>
    <s v="Oregon"/>
    <x v="0"/>
    <x v="0"/>
    <s v="Produce"/>
    <x v="1"/>
    <n v="4"/>
    <x v="447"/>
    <x v="1"/>
  </r>
  <r>
    <n v="9476"/>
    <d v="2018-06-26T00:00:00"/>
    <x v="6"/>
    <x v="2"/>
    <n v="3749"/>
    <x v="0"/>
    <x v="1"/>
    <x v="0"/>
    <n v="1"/>
    <s v="$30K - $50K"/>
    <x v="10"/>
    <s v="Washington"/>
    <x v="0"/>
    <x v="2"/>
    <s v="Health and Hygiene"/>
    <x v="30"/>
    <n v="4"/>
    <x v="1102"/>
    <x v="1"/>
  </r>
  <r>
    <n v="9477"/>
    <d v="2018-06-26T00:00:00"/>
    <x v="6"/>
    <x v="2"/>
    <n v="680"/>
    <x v="0"/>
    <x v="1"/>
    <x v="0"/>
    <n v="3"/>
    <s v="$10K - $30K"/>
    <x v="20"/>
    <s v="Guerrero"/>
    <x v="1"/>
    <x v="2"/>
    <s v="Household"/>
    <x v="24"/>
    <n v="3"/>
    <x v="1971"/>
    <x v="1"/>
  </r>
  <r>
    <n v="9478"/>
    <d v="2018-06-27T00:00:00"/>
    <x v="6"/>
    <x v="2"/>
    <n v="5895"/>
    <x v="1"/>
    <x v="0"/>
    <x v="1"/>
    <n v="0"/>
    <s v="$30K - $50K"/>
    <x v="8"/>
    <s v="Washington"/>
    <x v="0"/>
    <x v="0"/>
    <s v="Frozen Foods"/>
    <x v="14"/>
    <n v="3"/>
    <x v="543"/>
    <x v="1"/>
  </r>
  <r>
    <n v="9479"/>
    <d v="2018-06-27T00:00:00"/>
    <x v="6"/>
    <x v="2"/>
    <n v="3396"/>
    <x v="1"/>
    <x v="1"/>
    <x v="0"/>
    <n v="2"/>
    <s v="$70K - $90K"/>
    <x v="22"/>
    <s v="Mexico City"/>
    <x v="1"/>
    <x v="1"/>
    <s v="Beverages"/>
    <x v="35"/>
    <n v="4"/>
    <x v="1412"/>
    <x v="1"/>
  </r>
  <r>
    <n v="9480"/>
    <d v="2018-06-27T00:00:00"/>
    <x v="6"/>
    <x v="2"/>
    <n v="1693"/>
    <x v="1"/>
    <x v="1"/>
    <x v="0"/>
    <n v="3"/>
    <s v="$30K - $50K"/>
    <x v="17"/>
    <s v="Zacatecas"/>
    <x v="1"/>
    <x v="0"/>
    <s v="Frozen Foods"/>
    <x v="1"/>
    <n v="4"/>
    <x v="492"/>
    <x v="1"/>
  </r>
  <r>
    <n v="9481"/>
    <d v="2018-06-27T00:00:00"/>
    <x v="6"/>
    <x v="2"/>
    <n v="8188"/>
    <x v="0"/>
    <x v="1"/>
    <x v="0"/>
    <n v="3"/>
    <s v="$30K - $50K"/>
    <x v="2"/>
    <s v="Oregon"/>
    <x v="0"/>
    <x v="0"/>
    <s v="Baked Goods"/>
    <x v="25"/>
    <n v="4"/>
    <x v="2571"/>
    <x v="1"/>
  </r>
  <r>
    <n v="9482"/>
    <d v="2018-06-27T00:00:00"/>
    <x v="6"/>
    <x v="2"/>
    <n v="9619"/>
    <x v="1"/>
    <x v="1"/>
    <x v="0"/>
    <n v="3"/>
    <s v="$30K - $50K"/>
    <x v="2"/>
    <s v="Oregon"/>
    <x v="0"/>
    <x v="0"/>
    <s v="Baking Goods"/>
    <x v="32"/>
    <n v="4"/>
    <x v="860"/>
    <x v="1"/>
  </r>
  <r>
    <n v="9483"/>
    <d v="2018-06-27T00:00:00"/>
    <x v="6"/>
    <x v="2"/>
    <n v="3601"/>
    <x v="0"/>
    <x v="1"/>
    <x v="0"/>
    <n v="2"/>
    <s v="$30K - $50K"/>
    <x v="13"/>
    <s v="Veracruz"/>
    <x v="1"/>
    <x v="1"/>
    <s v="Alcoholic Beverages"/>
    <x v="18"/>
    <n v="4"/>
    <x v="1814"/>
    <x v="1"/>
  </r>
  <r>
    <n v="9484"/>
    <d v="2018-06-27T00:00:00"/>
    <x v="6"/>
    <x v="2"/>
    <n v="6076"/>
    <x v="1"/>
    <x v="1"/>
    <x v="1"/>
    <n v="2"/>
    <s v="$30K - $50K"/>
    <x v="20"/>
    <s v="Guerrero"/>
    <x v="1"/>
    <x v="2"/>
    <s v="Health and Hygiene"/>
    <x v="23"/>
    <n v="4"/>
    <x v="2051"/>
    <x v="1"/>
  </r>
  <r>
    <n v="9485"/>
    <d v="2018-06-27T00:00:00"/>
    <x v="6"/>
    <x v="2"/>
    <n v="3080"/>
    <x v="1"/>
    <x v="1"/>
    <x v="0"/>
    <n v="4"/>
    <s v="$30K - $50K"/>
    <x v="13"/>
    <s v="Veracruz"/>
    <x v="1"/>
    <x v="0"/>
    <s v="Dairy"/>
    <x v="15"/>
    <n v="4"/>
    <x v="1036"/>
    <x v="1"/>
  </r>
  <r>
    <n v="9486"/>
    <d v="2018-06-27T00:00:00"/>
    <x v="6"/>
    <x v="2"/>
    <n v="564"/>
    <x v="0"/>
    <x v="1"/>
    <x v="0"/>
    <n v="3"/>
    <s v="$150K +"/>
    <x v="17"/>
    <s v="Zacatecas"/>
    <x v="1"/>
    <x v="0"/>
    <s v="Baking Goods"/>
    <x v="9"/>
    <n v="3"/>
    <x v="69"/>
    <x v="1"/>
  </r>
  <r>
    <n v="9487"/>
    <d v="2018-06-27T00:00:00"/>
    <x v="6"/>
    <x v="2"/>
    <n v="1050"/>
    <x v="0"/>
    <x v="0"/>
    <x v="0"/>
    <n v="1"/>
    <s v="$90K - $110K"/>
    <x v="14"/>
    <s v="Yucatán"/>
    <x v="1"/>
    <x v="1"/>
    <s v="Beverages"/>
    <x v="35"/>
    <n v="5"/>
    <x v="2572"/>
    <x v="1"/>
  </r>
  <r>
    <n v="9488"/>
    <d v="2018-06-27T00:00:00"/>
    <x v="6"/>
    <x v="2"/>
    <n v="9208"/>
    <x v="0"/>
    <x v="0"/>
    <x v="1"/>
    <n v="5"/>
    <s v="$10K - $30K"/>
    <x v="10"/>
    <s v="Washington"/>
    <x v="0"/>
    <x v="0"/>
    <s v="Deli"/>
    <x v="4"/>
    <n v="4"/>
    <x v="705"/>
    <x v="1"/>
  </r>
  <r>
    <n v="9489"/>
    <d v="2018-06-27T00:00:00"/>
    <x v="6"/>
    <x v="2"/>
    <n v="9402"/>
    <x v="0"/>
    <x v="1"/>
    <x v="0"/>
    <n v="3"/>
    <s v="$50K - $70K"/>
    <x v="19"/>
    <s v="Mexico City"/>
    <x v="1"/>
    <x v="0"/>
    <s v="Snack Foods"/>
    <x v="0"/>
    <n v="3"/>
    <x v="2152"/>
    <x v="0"/>
  </r>
  <r>
    <n v="9490"/>
    <d v="2018-06-27T00:00:00"/>
    <x v="6"/>
    <x v="2"/>
    <n v="6047"/>
    <x v="1"/>
    <x v="0"/>
    <x v="1"/>
    <n v="3"/>
    <s v="$10K - $30K"/>
    <x v="8"/>
    <s v="Washington"/>
    <x v="0"/>
    <x v="0"/>
    <s v="Snack Foods"/>
    <x v="0"/>
    <n v="2"/>
    <x v="2057"/>
    <x v="1"/>
  </r>
  <r>
    <n v="9491"/>
    <d v="2018-06-27T00:00:00"/>
    <x v="6"/>
    <x v="2"/>
    <n v="6367"/>
    <x v="0"/>
    <x v="0"/>
    <x v="1"/>
    <n v="1"/>
    <s v="$50K - $70K"/>
    <x v="1"/>
    <s v="Washington"/>
    <x v="0"/>
    <x v="0"/>
    <s v="Dairy"/>
    <x v="15"/>
    <n v="4"/>
    <x v="15"/>
    <x v="1"/>
  </r>
  <r>
    <n v="9492"/>
    <d v="2018-06-27T00:00:00"/>
    <x v="6"/>
    <x v="2"/>
    <n v="2198"/>
    <x v="0"/>
    <x v="0"/>
    <x v="0"/>
    <n v="3"/>
    <s v="$50K - $70K"/>
    <x v="4"/>
    <s v="Oregon"/>
    <x v="0"/>
    <x v="2"/>
    <s v="Household"/>
    <x v="7"/>
    <n v="7"/>
    <x v="1516"/>
    <x v="1"/>
  </r>
  <r>
    <n v="9493"/>
    <d v="2018-06-27T00:00:00"/>
    <x v="6"/>
    <x v="2"/>
    <n v="8551"/>
    <x v="0"/>
    <x v="1"/>
    <x v="1"/>
    <n v="4"/>
    <s v="$10K - $30K"/>
    <x v="8"/>
    <s v="Washington"/>
    <x v="0"/>
    <x v="1"/>
    <s v="Alcoholic Beverages"/>
    <x v="18"/>
    <n v="5"/>
    <x v="1681"/>
    <x v="1"/>
  </r>
  <r>
    <n v="9494"/>
    <d v="2018-06-27T00:00:00"/>
    <x v="6"/>
    <x v="2"/>
    <n v="3125"/>
    <x v="1"/>
    <x v="0"/>
    <x v="0"/>
    <n v="5"/>
    <s v="$150K +"/>
    <x v="14"/>
    <s v="Yucatán"/>
    <x v="1"/>
    <x v="0"/>
    <s v="Dairy"/>
    <x v="15"/>
    <n v="6"/>
    <x v="2573"/>
    <x v="1"/>
  </r>
  <r>
    <n v="9495"/>
    <d v="2018-06-27T00:00:00"/>
    <x v="6"/>
    <x v="2"/>
    <n v="4780"/>
    <x v="0"/>
    <x v="1"/>
    <x v="0"/>
    <n v="3"/>
    <s v="$50K - $70K"/>
    <x v="17"/>
    <s v="Zacatecas"/>
    <x v="1"/>
    <x v="0"/>
    <s v="Canned Foods"/>
    <x v="6"/>
    <n v="3"/>
    <x v="237"/>
    <x v="1"/>
  </r>
  <r>
    <n v="9496"/>
    <d v="2018-06-27T00:00:00"/>
    <x v="6"/>
    <x v="2"/>
    <n v="8914"/>
    <x v="0"/>
    <x v="1"/>
    <x v="0"/>
    <n v="0"/>
    <s v="$10K - $30K"/>
    <x v="10"/>
    <s v="Washington"/>
    <x v="0"/>
    <x v="0"/>
    <s v="Frozen Foods"/>
    <x v="1"/>
    <n v="4"/>
    <x v="1072"/>
    <x v="0"/>
  </r>
  <r>
    <n v="9497"/>
    <d v="2018-06-27T00:00:00"/>
    <x v="6"/>
    <x v="2"/>
    <n v="7362"/>
    <x v="1"/>
    <x v="0"/>
    <x v="1"/>
    <n v="2"/>
    <s v="$10K - $30K"/>
    <x v="2"/>
    <s v="Oregon"/>
    <x v="0"/>
    <x v="0"/>
    <s v="Canned Foods"/>
    <x v="6"/>
    <n v="3"/>
    <x v="2397"/>
    <x v="1"/>
  </r>
  <r>
    <n v="9498"/>
    <d v="2018-06-27T00:00:00"/>
    <x v="6"/>
    <x v="2"/>
    <n v="10230"/>
    <x v="0"/>
    <x v="0"/>
    <x v="1"/>
    <n v="1"/>
    <s v="$10K - $30K"/>
    <x v="24"/>
    <s v="British Columbia"/>
    <x v="2"/>
    <x v="0"/>
    <s v="Frozen Foods"/>
    <x v="33"/>
    <n v="3"/>
    <x v="146"/>
    <x v="0"/>
  </r>
  <r>
    <n v="9499"/>
    <d v="2018-06-27T00:00:00"/>
    <x v="6"/>
    <x v="2"/>
    <n v="7968"/>
    <x v="0"/>
    <x v="1"/>
    <x v="0"/>
    <n v="2"/>
    <s v="$150K +"/>
    <x v="10"/>
    <s v="Washington"/>
    <x v="0"/>
    <x v="0"/>
    <s v="Frozen Foods"/>
    <x v="14"/>
    <n v="4"/>
    <x v="1240"/>
    <x v="1"/>
  </r>
  <r>
    <n v="9500"/>
    <d v="2018-06-27T00:00:00"/>
    <x v="6"/>
    <x v="2"/>
    <n v="4731"/>
    <x v="0"/>
    <x v="0"/>
    <x v="1"/>
    <n v="3"/>
    <s v="$10K - $30K"/>
    <x v="17"/>
    <s v="Zacatecas"/>
    <x v="1"/>
    <x v="0"/>
    <s v="Produce"/>
    <x v="1"/>
    <n v="4"/>
    <x v="1817"/>
    <x v="1"/>
  </r>
  <r>
    <n v="9501"/>
    <d v="2018-06-27T00:00:00"/>
    <x v="6"/>
    <x v="2"/>
    <n v="8203"/>
    <x v="1"/>
    <x v="0"/>
    <x v="0"/>
    <n v="1"/>
    <s v="$30K - $50K"/>
    <x v="13"/>
    <s v="Veracruz"/>
    <x v="1"/>
    <x v="1"/>
    <s v="Alcoholic Beverages"/>
    <x v="18"/>
    <n v="4"/>
    <x v="2452"/>
    <x v="1"/>
  </r>
  <r>
    <n v="9502"/>
    <d v="2018-06-28T00:00:00"/>
    <x v="6"/>
    <x v="2"/>
    <n v="5432"/>
    <x v="1"/>
    <x v="1"/>
    <x v="0"/>
    <n v="3"/>
    <s v="$10K - $30K"/>
    <x v="12"/>
    <s v="Washington"/>
    <x v="0"/>
    <x v="2"/>
    <s v="Health and Hygiene"/>
    <x v="13"/>
    <n v="5"/>
    <x v="749"/>
    <x v="1"/>
  </r>
  <r>
    <n v="9503"/>
    <d v="2018-06-28T00:00:00"/>
    <x v="6"/>
    <x v="2"/>
    <n v="6034"/>
    <x v="1"/>
    <x v="0"/>
    <x v="1"/>
    <n v="3"/>
    <s v="$30K - $50K"/>
    <x v="14"/>
    <s v="Yucatán"/>
    <x v="1"/>
    <x v="0"/>
    <s v="Produce"/>
    <x v="1"/>
    <n v="4"/>
    <x v="2574"/>
    <x v="1"/>
  </r>
  <r>
    <n v="9504"/>
    <d v="2018-06-28T00:00:00"/>
    <x v="6"/>
    <x v="2"/>
    <n v="4460"/>
    <x v="1"/>
    <x v="0"/>
    <x v="0"/>
    <n v="0"/>
    <s v="$50K - $70K"/>
    <x v="1"/>
    <s v="Washington"/>
    <x v="0"/>
    <x v="0"/>
    <s v="Snack Foods"/>
    <x v="0"/>
    <n v="3"/>
    <x v="220"/>
    <x v="1"/>
  </r>
  <r>
    <n v="9505"/>
    <d v="2018-06-28T00:00:00"/>
    <x v="6"/>
    <x v="2"/>
    <n v="9660"/>
    <x v="0"/>
    <x v="0"/>
    <x v="1"/>
    <n v="0"/>
    <s v="$30K - $50K"/>
    <x v="19"/>
    <s v="Mexico City"/>
    <x v="1"/>
    <x v="0"/>
    <s v="Frozen Foods"/>
    <x v="14"/>
    <n v="3"/>
    <x v="2081"/>
    <x v="0"/>
  </r>
  <r>
    <n v="9506"/>
    <d v="2018-06-28T00:00:00"/>
    <x v="6"/>
    <x v="2"/>
    <n v="6358"/>
    <x v="0"/>
    <x v="0"/>
    <x v="1"/>
    <n v="3"/>
    <s v="$10K - $30K"/>
    <x v="20"/>
    <s v="Guerrero"/>
    <x v="1"/>
    <x v="0"/>
    <s v="Canned Foods"/>
    <x v="6"/>
    <n v="5"/>
    <x v="1908"/>
    <x v="1"/>
  </r>
  <r>
    <n v="9507"/>
    <d v="2018-06-28T00:00:00"/>
    <x v="6"/>
    <x v="2"/>
    <n v="8592"/>
    <x v="0"/>
    <x v="1"/>
    <x v="0"/>
    <n v="2"/>
    <s v="$70K - $90K"/>
    <x v="14"/>
    <s v="Yucatán"/>
    <x v="1"/>
    <x v="0"/>
    <s v="Frozen Foods"/>
    <x v="39"/>
    <n v="3"/>
    <x v="267"/>
    <x v="1"/>
  </r>
  <r>
    <n v="9508"/>
    <d v="2018-06-28T00:00:00"/>
    <x v="6"/>
    <x v="2"/>
    <n v="7530"/>
    <x v="1"/>
    <x v="1"/>
    <x v="1"/>
    <n v="1"/>
    <s v="$30K - $50K"/>
    <x v="7"/>
    <s v="California"/>
    <x v="0"/>
    <x v="0"/>
    <s v="Canned Foods"/>
    <x v="1"/>
    <n v="3"/>
    <x v="2036"/>
    <x v="1"/>
  </r>
  <r>
    <n v="9509"/>
    <d v="2018-06-28T00:00:00"/>
    <x v="6"/>
    <x v="2"/>
    <n v="244"/>
    <x v="0"/>
    <x v="1"/>
    <x v="1"/>
    <n v="3"/>
    <s v="$50K - $70K"/>
    <x v="14"/>
    <s v="Yucatán"/>
    <x v="1"/>
    <x v="0"/>
    <s v="Frozen Foods"/>
    <x v="1"/>
    <n v="4"/>
    <x v="1454"/>
    <x v="1"/>
  </r>
  <r>
    <n v="9510"/>
    <d v="2018-06-28T00:00:00"/>
    <x v="6"/>
    <x v="2"/>
    <n v="1787"/>
    <x v="0"/>
    <x v="1"/>
    <x v="0"/>
    <n v="2"/>
    <s v="$10K - $30K"/>
    <x v="17"/>
    <s v="Zacatecas"/>
    <x v="1"/>
    <x v="2"/>
    <s v="Health and Hygiene"/>
    <x v="42"/>
    <n v="6"/>
    <x v="927"/>
    <x v="1"/>
  </r>
  <r>
    <n v="9511"/>
    <d v="2018-06-28T00:00:00"/>
    <x v="6"/>
    <x v="2"/>
    <n v="6816"/>
    <x v="1"/>
    <x v="1"/>
    <x v="0"/>
    <n v="3"/>
    <s v="$30K - $50K"/>
    <x v="2"/>
    <s v="Oregon"/>
    <x v="0"/>
    <x v="2"/>
    <s v="Household"/>
    <x v="19"/>
    <n v="6"/>
    <x v="344"/>
    <x v="1"/>
  </r>
  <r>
    <n v="9512"/>
    <d v="2018-06-28T00:00:00"/>
    <x v="6"/>
    <x v="2"/>
    <n v="815"/>
    <x v="0"/>
    <x v="1"/>
    <x v="1"/>
    <n v="3"/>
    <s v="$30K - $50K"/>
    <x v="13"/>
    <s v="Veracruz"/>
    <x v="1"/>
    <x v="0"/>
    <s v="Snack Foods"/>
    <x v="0"/>
    <n v="3"/>
    <x v="658"/>
    <x v="1"/>
  </r>
  <r>
    <n v="9513"/>
    <d v="2018-06-28T00:00:00"/>
    <x v="6"/>
    <x v="2"/>
    <n v="5851"/>
    <x v="0"/>
    <x v="1"/>
    <x v="1"/>
    <n v="1"/>
    <s v="$30K - $50K"/>
    <x v="14"/>
    <s v="Yucatán"/>
    <x v="1"/>
    <x v="0"/>
    <s v="Baking Goods"/>
    <x v="32"/>
    <n v="5"/>
    <x v="168"/>
    <x v="1"/>
  </r>
  <r>
    <n v="9514"/>
    <d v="2018-06-28T00:00:00"/>
    <x v="6"/>
    <x v="2"/>
    <n v="7063"/>
    <x v="0"/>
    <x v="1"/>
    <x v="0"/>
    <n v="4"/>
    <s v="$110K - $130K"/>
    <x v="17"/>
    <s v="Zacatecas"/>
    <x v="1"/>
    <x v="2"/>
    <s v="Household"/>
    <x v="11"/>
    <n v="5"/>
    <x v="749"/>
    <x v="1"/>
  </r>
  <r>
    <n v="9515"/>
    <d v="2018-06-28T00:00:00"/>
    <x v="6"/>
    <x v="2"/>
    <n v="8169"/>
    <x v="0"/>
    <x v="1"/>
    <x v="0"/>
    <n v="3"/>
    <s v="$70K - $90K"/>
    <x v="17"/>
    <s v="Zacatecas"/>
    <x v="1"/>
    <x v="0"/>
    <s v="Snack Foods"/>
    <x v="0"/>
    <n v="6"/>
    <x v="1754"/>
    <x v="1"/>
  </r>
  <r>
    <n v="9516"/>
    <d v="2018-06-28T00:00:00"/>
    <x v="6"/>
    <x v="2"/>
    <n v="6708"/>
    <x v="0"/>
    <x v="1"/>
    <x v="0"/>
    <n v="4"/>
    <s v="$70K - $90K"/>
    <x v="7"/>
    <s v="California"/>
    <x v="0"/>
    <x v="0"/>
    <s v="Produce"/>
    <x v="1"/>
    <n v="6"/>
    <x v="1266"/>
    <x v="1"/>
  </r>
  <r>
    <n v="9517"/>
    <d v="2018-06-28T00:00:00"/>
    <x v="6"/>
    <x v="2"/>
    <n v="8195"/>
    <x v="0"/>
    <x v="0"/>
    <x v="1"/>
    <n v="0"/>
    <s v="$70K - $90K"/>
    <x v="0"/>
    <s v="California"/>
    <x v="0"/>
    <x v="0"/>
    <s v="Canned Products"/>
    <x v="12"/>
    <n v="3"/>
    <x v="1623"/>
    <x v="0"/>
  </r>
  <r>
    <n v="9518"/>
    <d v="2018-06-28T00:00:00"/>
    <x v="6"/>
    <x v="2"/>
    <n v="8351"/>
    <x v="1"/>
    <x v="0"/>
    <x v="1"/>
    <n v="4"/>
    <s v="$70K - $90K"/>
    <x v="12"/>
    <s v="Washington"/>
    <x v="0"/>
    <x v="0"/>
    <s v="Frozen Foods"/>
    <x v="5"/>
    <n v="6"/>
    <x v="2067"/>
    <x v="1"/>
  </r>
  <r>
    <n v="9519"/>
    <d v="2018-06-28T00:00:00"/>
    <x v="6"/>
    <x v="2"/>
    <n v="1402"/>
    <x v="0"/>
    <x v="1"/>
    <x v="0"/>
    <n v="4"/>
    <s v="$70K - $90K"/>
    <x v="13"/>
    <s v="Veracruz"/>
    <x v="1"/>
    <x v="1"/>
    <s v="Dairy"/>
    <x v="15"/>
    <n v="2"/>
    <x v="2575"/>
    <x v="1"/>
  </r>
  <r>
    <n v="9520"/>
    <d v="2018-06-28T00:00:00"/>
    <x v="6"/>
    <x v="2"/>
    <n v="4111"/>
    <x v="0"/>
    <x v="1"/>
    <x v="0"/>
    <n v="5"/>
    <s v="$30K - $50K"/>
    <x v="21"/>
    <s v="Mexico City"/>
    <x v="1"/>
    <x v="1"/>
    <s v="Beverages"/>
    <x v="3"/>
    <n v="3"/>
    <x v="824"/>
    <x v="0"/>
  </r>
  <r>
    <n v="9521"/>
    <d v="2018-06-28T00:00:00"/>
    <x v="6"/>
    <x v="2"/>
    <n v="4803"/>
    <x v="1"/>
    <x v="0"/>
    <x v="1"/>
    <n v="2"/>
    <s v="$50K - $70K"/>
    <x v="5"/>
    <s v="Washington"/>
    <x v="0"/>
    <x v="0"/>
    <s v="Starchy Foods"/>
    <x v="31"/>
    <n v="5"/>
    <x v="1858"/>
    <x v="1"/>
  </r>
  <r>
    <n v="9522"/>
    <d v="2018-06-28T00:00:00"/>
    <x v="6"/>
    <x v="2"/>
    <n v="10225"/>
    <x v="0"/>
    <x v="0"/>
    <x v="0"/>
    <n v="2"/>
    <s v="$30K - $50K"/>
    <x v="5"/>
    <s v="Washington"/>
    <x v="0"/>
    <x v="2"/>
    <s v="Household"/>
    <x v="22"/>
    <n v="5"/>
    <x v="1066"/>
    <x v="1"/>
  </r>
  <r>
    <n v="9523"/>
    <d v="2018-06-28T00:00:00"/>
    <x v="6"/>
    <x v="2"/>
    <n v="3560"/>
    <x v="1"/>
    <x v="0"/>
    <x v="0"/>
    <n v="5"/>
    <s v="$90K - $110K"/>
    <x v="20"/>
    <s v="Guerrero"/>
    <x v="1"/>
    <x v="0"/>
    <s v="Frozen Foods"/>
    <x v="1"/>
    <n v="3"/>
    <x v="1383"/>
    <x v="1"/>
  </r>
  <r>
    <n v="9524"/>
    <d v="2018-06-28T00:00:00"/>
    <x v="6"/>
    <x v="2"/>
    <n v="1633"/>
    <x v="1"/>
    <x v="0"/>
    <x v="1"/>
    <n v="4"/>
    <s v="$10K - $30K"/>
    <x v="1"/>
    <s v="Washington"/>
    <x v="0"/>
    <x v="0"/>
    <s v="Produce"/>
    <x v="12"/>
    <n v="3"/>
    <x v="449"/>
    <x v="1"/>
  </r>
  <r>
    <n v="9525"/>
    <d v="2018-06-28T00:00:00"/>
    <x v="6"/>
    <x v="2"/>
    <n v="1658"/>
    <x v="0"/>
    <x v="0"/>
    <x v="1"/>
    <n v="3"/>
    <s v="$30K - $50K"/>
    <x v="10"/>
    <s v="Washington"/>
    <x v="0"/>
    <x v="1"/>
    <s v="Beverages"/>
    <x v="36"/>
    <n v="2"/>
    <x v="496"/>
    <x v="0"/>
  </r>
  <r>
    <n v="9526"/>
    <d v="2018-06-28T00:00:00"/>
    <x v="6"/>
    <x v="2"/>
    <n v="9037"/>
    <x v="0"/>
    <x v="1"/>
    <x v="0"/>
    <n v="1"/>
    <s v="$10K - $30K"/>
    <x v="13"/>
    <s v="Veracruz"/>
    <x v="1"/>
    <x v="1"/>
    <s v="Alcoholic Beverages"/>
    <x v="18"/>
    <n v="4"/>
    <x v="2004"/>
    <x v="1"/>
  </r>
  <r>
    <n v="9527"/>
    <d v="2018-06-28T00:00:00"/>
    <x v="6"/>
    <x v="2"/>
    <n v="625"/>
    <x v="1"/>
    <x v="0"/>
    <x v="0"/>
    <n v="1"/>
    <s v="$70K - $90K"/>
    <x v="4"/>
    <s v="Oregon"/>
    <x v="0"/>
    <x v="2"/>
    <s v="Household"/>
    <x v="20"/>
    <n v="4"/>
    <x v="781"/>
    <x v="1"/>
  </r>
  <r>
    <n v="9528"/>
    <d v="2018-06-28T00:00:00"/>
    <x v="6"/>
    <x v="2"/>
    <n v="7444"/>
    <x v="1"/>
    <x v="0"/>
    <x v="0"/>
    <n v="5"/>
    <s v="$110K - $130K"/>
    <x v="4"/>
    <s v="Oregon"/>
    <x v="0"/>
    <x v="0"/>
    <s v="Produce"/>
    <x v="26"/>
    <n v="4"/>
    <x v="684"/>
    <x v="0"/>
  </r>
  <r>
    <n v="9529"/>
    <d v="2018-06-28T00:00:00"/>
    <x v="6"/>
    <x v="2"/>
    <n v="9010"/>
    <x v="1"/>
    <x v="1"/>
    <x v="0"/>
    <n v="5"/>
    <s v="$50K - $70K"/>
    <x v="15"/>
    <s v="British Columbia"/>
    <x v="2"/>
    <x v="1"/>
    <s v="Alcoholic Beverages"/>
    <x v="18"/>
    <n v="6"/>
    <x v="2576"/>
    <x v="0"/>
  </r>
  <r>
    <n v="9530"/>
    <d v="2018-06-28T00:00:00"/>
    <x v="6"/>
    <x v="2"/>
    <n v="9640"/>
    <x v="0"/>
    <x v="1"/>
    <x v="0"/>
    <n v="2"/>
    <s v="$130K - $150K"/>
    <x v="0"/>
    <s v="California"/>
    <x v="0"/>
    <x v="0"/>
    <s v="Deli"/>
    <x v="4"/>
    <n v="3"/>
    <x v="1250"/>
    <x v="0"/>
  </r>
  <r>
    <n v="9531"/>
    <d v="2018-06-28T00:00:00"/>
    <x v="6"/>
    <x v="2"/>
    <n v="1014"/>
    <x v="0"/>
    <x v="1"/>
    <x v="0"/>
    <n v="2"/>
    <s v="$10K - $30K"/>
    <x v="20"/>
    <s v="Guerrero"/>
    <x v="1"/>
    <x v="0"/>
    <s v="Deli"/>
    <x v="4"/>
    <n v="3"/>
    <x v="1035"/>
    <x v="1"/>
  </r>
  <r>
    <n v="9532"/>
    <d v="2018-06-28T00:00:00"/>
    <x v="6"/>
    <x v="2"/>
    <n v="8921"/>
    <x v="1"/>
    <x v="0"/>
    <x v="0"/>
    <n v="4"/>
    <s v="$70K - $90K"/>
    <x v="4"/>
    <s v="Oregon"/>
    <x v="0"/>
    <x v="0"/>
    <s v="Produce"/>
    <x v="1"/>
    <n v="6"/>
    <x v="383"/>
    <x v="1"/>
  </r>
  <r>
    <n v="9533"/>
    <d v="2018-06-29T00:00:00"/>
    <x v="6"/>
    <x v="2"/>
    <n v="8970"/>
    <x v="0"/>
    <x v="0"/>
    <x v="1"/>
    <n v="1"/>
    <s v="$10K - $30K"/>
    <x v="11"/>
    <s v="Washington"/>
    <x v="0"/>
    <x v="0"/>
    <s v="Eggs"/>
    <x v="34"/>
    <n v="2"/>
    <x v="978"/>
    <x v="1"/>
  </r>
  <r>
    <n v="9534"/>
    <d v="2018-06-29T00:00:00"/>
    <x v="6"/>
    <x v="2"/>
    <n v="5341"/>
    <x v="0"/>
    <x v="1"/>
    <x v="0"/>
    <n v="2"/>
    <s v="$10K - $30K"/>
    <x v="8"/>
    <s v="Washington"/>
    <x v="0"/>
    <x v="2"/>
    <s v="Periodicals"/>
    <x v="17"/>
    <n v="5"/>
    <x v="183"/>
    <x v="1"/>
  </r>
  <r>
    <n v="9535"/>
    <d v="2018-06-29T00:00:00"/>
    <x v="6"/>
    <x v="2"/>
    <n v="2550"/>
    <x v="1"/>
    <x v="1"/>
    <x v="0"/>
    <n v="3"/>
    <s v="$110K - $130K"/>
    <x v="7"/>
    <s v="California"/>
    <x v="0"/>
    <x v="0"/>
    <s v="Snack Foods"/>
    <x v="0"/>
    <n v="4"/>
    <x v="1270"/>
    <x v="1"/>
  </r>
  <r>
    <n v="9536"/>
    <d v="2018-06-29T00:00:00"/>
    <x v="6"/>
    <x v="2"/>
    <n v="2191"/>
    <x v="0"/>
    <x v="1"/>
    <x v="1"/>
    <n v="5"/>
    <s v="$10K - $30K"/>
    <x v="19"/>
    <s v="Mexico City"/>
    <x v="1"/>
    <x v="0"/>
    <s v="Produce"/>
    <x v="1"/>
    <n v="3"/>
    <x v="930"/>
    <x v="1"/>
  </r>
  <r>
    <n v="9537"/>
    <d v="2018-06-29T00:00:00"/>
    <x v="6"/>
    <x v="2"/>
    <n v="4620"/>
    <x v="0"/>
    <x v="1"/>
    <x v="0"/>
    <n v="1"/>
    <s v="$30K - $50K"/>
    <x v="17"/>
    <s v="Zacatecas"/>
    <x v="1"/>
    <x v="0"/>
    <s v="Deli"/>
    <x v="14"/>
    <n v="4"/>
    <x v="755"/>
    <x v="1"/>
  </r>
  <r>
    <n v="9538"/>
    <d v="2018-06-29T00:00:00"/>
    <x v="6"/>
    <x v="2"/>
    <n v="996"/>
    <x v="1"/>
    <x v="0"/>
    <x v="0"/>
    <n v="2"/>
    <s v="$90K - $110K"/>
    <x v="10"/>
    <s v="Washington"/>
    <x v="0"/>
    <x v="0"/>
    <s v="Canned Foods"/>
    <x v="10"/>
    <n v="4"/>
    <x v="2575"/>
    <x v="0"/>
  </r>
  <r>
    <n v="9539"/>
    <d v="2018-06-29T00:00:00"/>
    <x v="6"/>
    <x v="2"/>
    <n v="248"/>
    <x v="1"/>
    <x v="0"/>
    <x v="1"/>
    <n v="1"/>
    <s v="$30K - $50K"/>
    <x v="19"/>
    <s v="Mexico City"/>
    <x v="1"/>
    <x v="0"/>
    <s v="Frozen Foods"/>
    <x v="39"/>
    <n v="5"/>
    <x v="1134"/>
    <x v="1"/>
  </r>
  <r>
    <n v="9540"/>
    <d v="2018-06-29T00:00:00"/>
    <x v="6"/>
    <x v="2"/>
    <n v="4319"/>
    <x v="1"/>
    <x v="0"/>
    <x v="0"/>
    <n v="3"/>
    <s v="$50K - $70K"/>
    <x v="13"/>
    <s v="Veracruz"/>
    <x v="1"/>
    <x v="0"/>
    <s v="Baking Goods"/>
    <x v="9"/>
    <n v="5"/>
    <x v="980"/>
    <x v="1"/>
  </r>
  <r>
    <n v="9541"/>
    <d v="2018-06-29T00:00:00"/>
    <x v="6"/>
    <x v="2"/>
    <n v="4925"/>
    <x v="0"/>
    <x v="0"/>
    <x v="0"/>
    <n v="0"/>
    <s v="$50K - $70K"/>
    <x v="12"/>
    <s v="Washington"/>
    <x v="0"/>
    <x v="0"/>
    <s v="Snack Foods"/>
    <x v="0"/>
    <n v="5"/>
    <x v="114"/>
    <x v="1"/>
  </r>
  <r>
    <n v="9542"/>
    <d v="2018-06-29T00:00:00"/>
    <x v="6"/>
    <x v="2"/>
    <n v="6896"/>
    <x v="1"/>
    <x v="1"/>
    <x v="0"/>
    <n v="0"/>
    <s v="$50K - $70K"/>
    <x v="15"/>
    <s v="British Columbia"/>
    <x v="2"/>
    <x v="0"/>
    <s v="Dairy"/>
    <x v="15"/>
    <n v="5"/>
    <x v="759"/>
    <x v="0"/>
  </r>
  <r>
    <n v="9543"/>
    <d v="2018-06-29T00:00:00"/>
    <x v="6"/>
    <x v="2"/>
    <n v="3450"/>
    <x v="1"/>
    <x v="1"/>
    <x v="0"/>
    <n v="1"/>
    <s v="$50K - $70K"/>
    <x v="18"/>
    <s v="British Columbia"/>
    <x v="2"/>
    <x v="1"/>
    <s v="Dairy"/>
    <x v="15"/>
    <n v="4"/>
    <x v="368"/>
    <x v="0"/>
  </r>
  <r>
    <n v="9544"/>
    <d v="2018-06-29T00:00:00"/>
    <x v="6"/>
    <x v="2"/>
    <n v="5891"/>
    <x v="1"/>
    <x v="1"/>
    <x v="0"/>
    <n v="3"/>
    <s v="$50K - $70K"/>
    <x v="18"/>
    <s v="British Columbia"/>
    <x v="2"/>
    <x v="1"/>
    <s v="Dairy"/>
    <x v="15"/>
    <n v="5"/>
    <x v="2441"/>
    <x v="0"/>
  </r>
  <r>
    <n v="9545"/>
    <d v="2018-06-29T00:00:00"/>
    <x v="6"/>
    <x v="2"/>
    <n v="5584"/>
    <x v="0"/>
    <x v="0"/>
    <x v="1"/>
    <n v="0"/>
    <s v="$70K - $90K"/>
    <x v="10"/>
    <s v="Washington"/>
    <x v="0"/>
    <x v="2"/>
    <s v="Health and Hygiene"/>
    <x v="8"/>
    <n v="4"/>
    <x v="1274"/>
    <x v="1"/>
  </r>
  <r>
    <n v="9546"/>
    <d v="2018-06-29T00:00:00"/>
    <x v="6"/>
    <x v="2"/>
    <n v="6352"/>
    <x v="1"/>
    <x v="0"/>
    <x v="1"/>
    <n v="3"/>
    <s v="$30K - $50K"/>
    <x v="4"/>
    <s v="Oregon"/>
    <x v="0"/>
    <x v="0"/>
    <s v="Dairy"/>
    <x v="15"/>
    <n v="3"/>
    <x v="1958"/>
    <x v="1"/>
  </r>
  <r>
    <n v="9547"/>
    <d v="2018-06-29T00:00:00"/>
    <x v="6"/>
    <x v="2"/>
    <n v="597"/>
    <x v="1"/>
    <x v="0"/>
    <x v="0"/>
    <n v="4"/>
    <s v="$30K - $50K"/>
    <x v="17"/>
    <s v="Zacatecas"/>
    <x v="1"/>
    <x v="0"/>
    <s v="Produce"/>
    <x v="1"/>
    <n v="5"/>
    <x v="66"/>
    <x v="1"/>
  </r>
  <r>
    <n v="9548"/>
    <d v="2018-06-29T00:00:00"/>
    <x v="6"/>
    <x v="2"/>
    <n v="4736"/>
    <x v="1"/>
    <x v="1"/>
    <x v="0"/>
    <n v="3"/>
    <s v="$10K - $30K"/>
    <x v="4"/>
    <s v="Oregon"/>
    <x v="0"/>
    <x v="0"/>
    <s v="Canned Foods"/>
    <x v="1"/>
    <n v="5"/>
    <x v="1134"/>
    <x v="0"/>
  </r>
  <r>
    <n v="9549"/>
    <d v="2018-06-29T00:00:00"/>
    <x v="6"/>
    <x v="2"/>
    <n v="6934"/>
    <x v="0"/>
    <x v="0"/>
    <x v="1"/>
    <n v="4"/>
    <s v="$70K - $90K"/>
    <x v="17"/>
    <s v="Zacatecas"/>
    <x v="1"/>
    <x v="0"/>
    <s v="Baking Goods"/>
    <x v="9"/>
    <n v="4"/>
    <x v="694"/>
    <x v="1"/>
  </r>
  <r>
    <n v="9550"/>
    <d v="2018-06-29T00:00:00"/>
    <x v="6"/>
    <x v="2"/>
    <n v="2998"/>
    <x v="1"/>
    <x v="1"/>
    <x v="0"/>
    <n v="4"/>
    <s v="$130K - $150K"/>
    <x v="14"/>
    <s v="Yucatán"/>
    <x v="1"/>
    <x v="2"/>
    <s v="Health and Hygiene"/>
    <x v="13"/>
    <n v="5"/>
    <x v="1658"/>
    <x v="1"/>
  </r>
  <r>
    <n v="9551"/>
    <d v="2018-06-29T00:00:00"/>
    <x v="6"/>
    <x v="2"/>
    <n v="3979"/>
    <x v="1"/>
    <x v="0"/>
    <x v="1"/>
    <n v="1"/>
    <s v="$30K - $50K"/>
    <x v="4"/>
    <s v="Oregon"/>
    <x v="0"/>
    <x v="0"/>
    <s v="Canned Products"/>
    <x v="12"/>
    <n v="5"/>
    <x v="877"/>
    <x v="1"/>
  </r>
  <r>
    <n v="9552"/>
    <d v="2018-06-29T00:00:00"/>
    <x v="6"/>
    <x v="2"/>
    <n v="754"/>
    <x v="0"/>
    <x v="0"/>
    <x v="1"/>
    <n v="3"/>
    <s v="$30K - $50K"/>
    <x v="1"/>
    <s v="Washington"/>
    <x v="0"/>
    <x v="1"/>
    <s v="Beverages"/>
    <x v="36"/>
    <n v="3"/>
    <x v="2228"/>
    <x v="1"/>
  </r>
  <r>
    <n v="9553"/>
    <d v="2018-06-29T00:00:00"/>
    <x v="6"/>
    <x v="2"/>
    <n v="1537"/>
    <x v="0"/>
    <x v="0"/>
    <x v="1"/>
    <n v="3"/>
    <s v="$30K - $50K"/>
    <x v="0"/>
    <s v="California"/>
    <x v="0"/>
    <x v="0"/>
    <s v="Dairy"/>
    <x v="15"/>
    <n v="4"/>
    <x v="1012"/>
    <x v="0"/>
  </r>
  <r>
    <n v="9554"/>
    <d v="2018-06-29T00:00:00"/>
    <x v="6"/>
    <x v="2"/>
    <n v="3437"/>
    <x v="0"/>
    <x v="0"/>
    <x v="0"/>
    <n v="3"/>
    <s v="$50K - $70K"/>
    <x v="0"/>
    <s v="California"/>
    <x v="0"/>
    <x v="0"/>
    <s v="Frozen Foods"/>
    <x v="1"/>
    <n v="5"/>
    <x v="2167"/>
    <x v="1"/>
  </r>
  <r>
    <n v="9555"/>
    <d v="2018-06-29T00:00:00"/>
    <x v="6"/>
    <x v="2"/>
    <n v="2201"/>
    <x v="0"/>
    <x v="1"/>
    <x v="0"/>
    <n v="2"/>
    <s v="$30K - $50K"/>
    <x v="12"/>
    <s v="Washington"/>
    <x v="0"/>
    <x v="0"/>
    <s v="Snacks"/>
    <x v="2"/>
    <n v="4"/>
    <x v="2427"/>
    <x v="1"/>
  </r>
  <r>
    <n v="9556"/>
    <d v="2018-06-29T00:00:00"/>
    <x v="6"/>
    <x v="2"/>
    <n v="8870"/>
    <x v="1"/>
    <x v="0"/>
    <x v="1"/>
    <n v="1"/>
    <s v="$70K - $90K"/>
    <x v="14"/>
    <s v="Yucatán"/>
    <x v="1"/>
    <x v="0"/>
    <s v="Produce"/>
    <x v="1"/>
    <n v="5"/>
    <x v="228"/>
    <x v="1"/>
  </r>
  <r>
    <n v="9557"/>
    <d v="2018-06-29T00:00:00"/>
    <x v="6"/>
    <x v="2"/>
    <n v="6358"/>
    <x v="0"/>
    <x v="0"/>
    <x v="1"/>
    <n v="3"/>
    <s v="$10K - $30K"/>
    <x v="20"/>
    <s v="Guerrero"/>
    <x v="1"/>
    <x v="1"/>
    <s v="Alcoholic Beverages"/>
    <x v="18"/>
    <n v="5"/>
    <x v="227"/>
    <x v="1"/>
  </r>
  <r>
    <n v="9558"/>
    <d v="2018-06-29T00:00:00"/>
    <x v="6"/>
    <x v="2"/>
    <n v="8115"/>
    <x v="1"/>
    <x v="1"/>
    <x v="0"/>
    <n v="5"/>
    <s v="$50K - $70K"/>
    <x v="19"/>
    <s v="Mexico City"/>
    <x v="1"/>
    <x v="0"/>
    <s v="Produce"/>
    <x v="26"/>
    <n v="4"/>
    <x v="1021"/>
    <x v="1"/>
  </r>
  <r>
    <n v="9559"/>
    <d v="2018-06-29T00:00:00"/>
    <x v="6"/>
    <x v="2"/>
    <n v="8263"/>
    <x v="1"/>
    <x v="0"/>
    <x v="1"/>
    <n v="4"/>
    <s v="$10K - $30K"/>
    <x v="2"/>
    <s v="Oregon"/>
    <x v="0"/>
    <x v="2"/>
    <s v="Household"/>
    <x v="22"/>
    <n v="3"/>
    <x v="1348"/>
    <x v="1"/>
  </r>
  <r>
    <n v="9560"/>
    <d v="2018-06-30T00:00:00"/>
    <x v="6"/>
    <x v="2"/>
    <n v="9311"/>
    <x v="0"/>
    <x v="0"/>
    <x v="1"/>
    <n v="3"/>
    <s v="$70K - $90K"/>
    <x v="21"/>
    <s v="Mexico City"/>
    <x v="1"/>
    <x v="0"/>
    <s v="Frozen Foods"/>
    <x v="33"/>
    <n v="4"/>
    <x v="1134"/>
    <x v="1"/>
  </r>
  <r>
    <n v="9561"/>
    <d v="2018-06-30T00:00:00"/>
    <x v="6"/>
    <x v="2"/>
    <n v="9311"/>
    <x v="0"/>
    <x v="0"/>
    <x v="1"/>
    <n v="3"/>
    <s v="$70K - $90K"/>
    <x v="21"/>
    <s v="Mexico City"/>
    <x v="1"/>
    <x v="0"/>
    <s v="Produce"/>
    <x v="1"/>
    <n v="5"/>
    <x v="832"/>
    <x v="1"/>
  </r>
  <r>
    <n v="9562"/>
    <d v="2018-06-30T00:00:00"/>
    <x v="6"/>
    <x v="2"/>
    <n v="4411"/>
    <x v="1"/>
    <x v="0"/>
    <x v="1"/>
    <n v="1"/>
    <s v="$90K - $110K"/>
    <x v="6"/>
    <s v="Washington"/>
    <x v="0"/>
    <x v="1"/>
    <s v="Dairy"/>
    <x v="15"/>
    <n v="4"/>
    <x v="1557"/>
    <x v="0"/>
  </r>
  <r>
    <n v="9563"/>
    <d v="2018-06-30T00:00:00"/>
    <x v="6"/>
    <x v="2"/>
    <n v="6105"/>
    <x v="1"/>
    <x v="0"/>
    <x v="0"/>
    <n v="0"/>
    <s v="$30K - $50K"/>
    <x v="5"/>
    <s v="Washington"/>
    <x v="0"/>
    <x v="0"/>
    <s v="Frozen Foods"/>
    <x v="29"/>
    <n v="4"/>
    <x v="1125"/>
    <x v="1"/>
  </r>
  <r>
    <n v="9564"/>
    <d v="2018-06-30T00:00:00"/>
    <x v="6"/>
    <x v="2"/>
    <n v="6311"/>
    <x v="1"/>
    <x v="0"/>
    <x v="0"/>
    <n v="2"/>
    <s v="$70K - $90K"/>
    <x v="17"/>
    <s v="Zacatecas"/>
    <x v="1"/>
    <x v="0"/>
    <s v="Produce"/>
    <x v="1"/>
    <n v="4"/>
    <x v="799"/>
    <x v="1"/>
  </r>
  <r>
    <n v="9565"/>
    <d v="2018-06-30T00:00:00"/>
    <x v="6"/>
    <x v="2"/>
    <n v="7337"/>
    <x v="1"/>
    <x v="0"/>
    <x v="1"/>
    <n v="2"/>
    <s v="$50K - $70K"/>
    <x v="16"/>
    <s v="Zacatecas"/>
    <x v="1"/>
    <x v="1"/>
    <s v="Alcoholic Beverages"/>
    <x v="18"/>
    <n v="4"/>
    <x v="982"/>
    <x v="1"/>
  </r>
  <r>
    <n v="9566"/>
    <d v="2018-06-30T00:00:00"/>
    <x v="6"/>
    <x v="2"/>
    <n v="8391"/>
    <x v="1"/>
    <x v="0"/>
    <x v="0"/>
    <n v="3"/>
    <s v="$30K - $50K"/>
    <x v="20"/>
    <s v="Guerrero"/>
    <x v="1"/>
    <x v="0"/>
    <s v="Frozen Foods"/>
    <x v="33"/>
    <n v="6"/>
    <x v="863"/>
    <x v="1"/>
  </r>
  <r>
    <n v="9567"/>
    <d v="2018-06-30T00:00:00"/>
    <x v="6"/>
    <x v="2"/>
    <n v="4771"/>
    <x v="1"/>
    <x v="0"/>
    <x v="0"/>
    <n v="2"/>
    <s v="$30K - $50K"/>
    <x v="17"/>
    <s v="Zacatecas"/>
    <x v="1"/>
    <x v="0"/>
    <s v="Baking Goods"/>
    <x v="9"/>
    <n v="4"/>
    <x v="2380"/>
    <x v="1"/>
  </r>
  <r>
    <n v="9568"/>
    <d v="2018-06-30T00:00:00"/>
    <x v="6"/>
    <x v="2"/>
    <n v="4321"/>
    <x v="1"/>
    <x v="1"/>
    <x v="0"/>
    <n v="5"/>
    <s v="$10K - $30K"/>
    <x v="10"/>
    <s v="Washington"/>
    <x v="0"/>
    <x v="2"/>
    <s v="Periodicals"/>
    <x v="17"/>
    <n v="6"/>
    <x v="22"/>
    <x v="0"/>
  </r>
  <r>
    <n v="9569"/>
    <d v="2018-06-30T00:00:00"/>
    <x v="6"/>
    <x v="2"/>
    <n v="3166"/>
    <x v="1"/>
    <x v="0"/>
    <x v="1"/>
    <n v="1"/>
    <s v="$30K - $50K"/>
    <x v="7"/>
    <s v="California"/>
    <x v="0"/>
    <x v="0"/>
    <s v="Dairy"/>
    <x v="15"/>
    <n v="4"/>
    <x v="548"/>
    <x v="0"/>
  </r>
  <r>
    <n v="9570"/>
    <d v="2018-06-30T00:00:00"/>
    <x v="6"/>
    <x v="2"/>
    <n v="6957"/>
    <x v="0"/>
    <x v="0"/>
    <x v="1"/>
    <n v="2"/>
    <s v="$30K - $50K"/>
    <x v="12"/>
    <s v="Washington"/>
    <x v="0"/>
    <x v="2"/>
    <s v="Household"/>
    <x v="20"/>
    <n v="4"/>
    <x v="1986"/>
    <x v="1"/>
  </r>
  <r>
    <n v="9571"/>
    <d v="2018-06-30T00:00:00"/>
    <x v="6"/>
    <x v="2"/>
    <n v="9263"/>
    <x v="0"/>
    <x v="1"/>
    <x v="0"/>
    <n v="2"/>
    <s v="$30K - $50K"/>
    <x v="12"/>
    <s v="Washington"/>
    <x v="0"/>
    <x v="0"/>
    <s v="Snack Foods"/>
    <x v="0"/>
    <n v="5"/>
    <x v="2072"/>
    <x v="1"/>
  </r>
  <r>
    <n v="9572"/>
    <d v="2018-06-30T00:00:00"/>
    <x v="6"/>
    <x v="2"/>
    <n v="8374"/>
    <x v="0"/>
    <x v="1"/>
    <x v="1"/>
    <n v="2"/>
    <s v="$50K - $70K"/>
    <x v="1"/>
    <s v="Washington"/>
    <x v="0"/>
    <x v="0"/>
    <s v="Canned Foods"/>
    <x v="6"/>
    <n v="4"/>
    <x v="660"/>
    <x v="1"/>
  </r>
  <r>
    <n v="9573"/>
    <d v="2018-06-30T00:00:00"/>
    <x v="6"/>
    <x v="2"/>
    <n v="1941"/>
    <x v="0"/>
    <x v="0"/>
    <x v="0"/>
    <n v="5"/>
    <s v="$130K - $150K"/>
    <x v="10"/>
    <s v="Washington"/>
    <x v="0"/>
    <x v="0"/>
    <s v="Canned Foods"/>
    <x v="1"/>
    <n v="5"/>
    <x v="2577"/>
    <x v="1"/>
  </r>
  <r>
    <n v="9574"/>
    <d v="2018-06-30T00:00:00"/>
    <x v="6"/>
    <x v="2"/>
    <n v="4226"/>
    <x v="0"/>
    <x v="1"/>
    <x v="0"/>
    <n v="5"/>
    <s v="$70K - $90K"/>
    <x v="17"/>
    <s v="Zacatecas"/>
    <x v="1"/>
    <x v="1"/>
    <s v="Alcoholic Beverages"/>
    <x v="18"/>
    <n v="6"/>
    <x v="1079"/>
    <x v="0"/>
  </r>
  <r>
    <n v="9575"/>
    <d v="2018-06-30T00:00:00"/>
    <x v="6"/>
    <x v="2"/>
    <n v="4315"/>
    <x v="1"/>
    <x v="0"/>
    <x v="1"/>
    <n v="2"/>
    <s v="$30K - $50K"/>
    <x v="8"/>
    <s v="Washington"/>
    <x v="0"/>
    <x v="1"/>
    <s v="Beverages"/>
    <x v="16"/>
    <n v="5"/>
    <x v="1528"/>
    <x v="1"/>
  </r>
  <r>
    <n v="9576"/>
    <d v="2018-06-30T00:00:00"/>
    <x v="6"/>
    <x v="2"/>
    <n v="7354"/>
    <x v="0"/>
    <x v="1"/>
    <x v="0"/>
    <n v="3"/>
    <s v="$10K - $30K"/>
    <x v="1"/>
    <s v="Washington"/>
    <x v="0"/>
    <x v="0"/>
    <s v="Baked Goods"/>
    <x v="25"/>
    <n v="3"/>
    <x v="1270"/>
    <x v="1"/>
  </r>
  <r>
    <n v="9577"/>
    <d v="2018-06-30T00:00:00"/>
    <x v="6"/>
    <x v="2"/>
    <n v="8729"/>
    <x v="1"/>
    <x v="1"/>
    <x v="0"/>
    <n v="4"/>
    <s v="$10K - $30K"/>
    <x v="15"/>
    <s v="British Columbia"/>
    <x v="2"/>
    <x v="0"/>
    <s v="Produce"/>
    <x v="26"/>
    <n v="5"/>
    <x v="292"/>
    <x v="0"/>
  </r>
  <r>
    <n v="9578"/>
    <d v="2018-06-30T00:00:00"/>
    <x v="6"/>
    <x v="2"/>
    <n v="6835"/>
    <x v="1"/>
    <x v="1"/>
    <x v="0"/>
    <n v="2"/>
    <s v="$70K - $90K"/>
    <x v="12"/>
    <s v="Washington"/>
    <x v="0"/>
    <x v="0"/>
    <s v="Produce"/>
    <x v="1"/>
    <n v="6"/>
    <x v="2578"/>
    <x v="1"/>
  </r>
  <r>
    <n v="9579"/>
    <d v="2018-06-30T00:00:00"/>
    <x v="6"/>
    <x v="2"/>
    <n v="2618"/>
    <x v="0"/>
    <x v="1"/>
    <x v="0"/>
    <n v="5"/>
    <s v="$30K - $50K"/>
    <x v="0"/>
    <s v="California"/>
    <x v="0"/>
    <x v="0"/>
    <s v="Produce"/>
    <x v="1"/>
    <n v="3"/>
    <x v="587"/>
    <x v="1"/>
  </r>
  <r>
    <n v="9580"/>
    <d v="2018-06-30T00:00:00"/>
    <x v="6"/>
    <x v="2"/>
    <n v="2790"/>
    <x v="1"/>
    <x v="1"/>
    <x v="0"/>
    <n v="2"/>
    <s v="$30K - $50K"/>
    <x v="19"/>
    <s v="Mexico City"/>
    <x v="1"/>
    <x v="0"/>
    <s v="Produce"/>
    <x v="12"/>
    <n v="4"/>
    <x v="2579"/>
    <x v="1"/>
  </r>
  <r>
    <n v="9581"/>
    <d v="2018-06-30T00:00:00"/>
    <x v="6"/>
    <x v="2"/>
    <n v="769"/>
    <x v="0"/>
    <x v="0"/>
    <x v="1"/>
    <n v="4"/>
    <s v="$30K - $50K"/>
    <x v="12"/>
    <s v="Washington"/>
    <x v="0"/>
    <x v="2"/>
    <s v="Household"/>
    <x v="19"/>
    <n v="3"/>
    <x v="498"/>
    <x v="1"/>
  </r>
  <r>
    <n v="9582"/>
    <d v="2018-06-30T00:00:00"/>
    <x v="6"/>
    <x v="2"/>
    <n v="6849"/>
    <x v="0"/>
    <x v="0"/>
    <x v="1"/>
    <n v="3"/>
    <s v="$150K +"/>
    <x v="0"/>
    <s v="California"/>
    <x v="0"/>
    <x v="2"/>
    <s v="Carousel"/>
    <x v="26"/>
    <n v="3"/>
    <x v="1339"/>
    <x v="0"/>
  </r>
  <r>
    <n v="9583"/>
    <d v="2018-06-30T00:00:00"/>
    <x v="6"/>
    <x v="2"/>
    <n v="402"/>
    <x v="0"/>
    <x v="0"/>
    <x v="1"/>
    <n v="1"/>
    <s v="$70K - $90K"/>
    <x v="23"/>
    <s v="Jalisco"/>
    <x v="1"/>
    <x v="0"/>
    <s v="Dairy"/>
    <x v="15"/>
    <n v="3"/>
    <x v="267"/>
    <x v="0"/>
  </r>
  <r>
    <n v="9584"/>
    <d v="2018-06-30T00:00:00"/>
    <x v="6"/>
    <x v="2"/>
    <n v="4325"/>
    <x v="0"/>
    <x v="0"/>
    <x v="1"/>
    <n v="0"/>
    <s v="$70K - $90K"/>
    <x v="17"/>
    <s v="Zacatecas"/>
    <x v="1"/>
    <x v="0"/>
    <s v="Snack Foods"/>
    <x v="0"/>
    <n v="4"/>
    <x v="879"/>
    <x v="1"/>
  </r>
  <r>
    <n v="9585"/>
    <d v="2018-06-30T00:00:00"/>
    <x v="6"/>
    <x v="2"/>
    <n v="2799"/>
    <x v="0"/>
    <x v="0"/>
    <x v="0"/>
    <n v="2"/>
    <s v="$90K - $110K"/>
    <x v="0"/>
    <s v="California"/>
    <x v="0"/>
    <x v="0"/>
    <s v="Canned Foods"/>
    <x v="6"/>
    <n v="4"/>
    <x v="2175"/>
    <x v="0"/>
  </r>
  <r>
    <n v="9586"/>
    <d v="2018-06-30T00:00:00"/>
    <x v="6"/>
    <x v="2"/>
    <n v="8658"/>
    <x v="0"/>
    <x v="0"/>
    <x v="0"/>
    <n v="1"/>
    <s v="$30K - $50K"/>
    <x v="0"/>
    <s v="California"/>
    <x v="0"/>
    <x v="2"/>
    <s v="Periodicals"/>
    <x v="17"/>
    <n v="5"/>
    <x v="2580"/>
    <x v="1"/>
  </r>
  <r>
    <n v="9587"/>
    <d v="2018-07-01T00:00:00"/>
    <x v="7"/>
    <x v="2"/>
    <n v="497"/>
    <x v="1"/>
    <x v="0"/>
    <x v="1"/>
    <n v="4"/>
    <s v="$30K - $50K"/>
    <x v="16"/>
    <s v="Zacatecas"/>
    <x v="1"/>
    <x v="0"/>
    <s v="Canned Foods"/>
    <x v="40"/>
    <n v="2"/>
    <x v="1506"/>
    <x v="0"/>
  </r>
  <r>
    <n v="9588"/>
    <d v="2018-07-01T00:00:00"/>
    <x v="7"/>
    <x v="2"/>
    <n v="9006"/>
    <x v="0"/>
    <x v="1"/>
    <x v="1"/>
    <n v="1"/>
    <s v="$30K - $50K"/>
    <x v="8"/>
    <s v="Washington"/>
    <x v="0"/>
    <x v="0"/>
    <s v="Dairy"/>
    <x v="15"/>
    <n v="4"/>
    <x v="867"/>
    <x v="1"/>
  </r>
  <r>
    <n v="9589"/>
    <d v="2018-07-01T00:00:00"/>
    <x v="7"/>
    <x v="2"/>
    <n v="5877"/>
    <x v="1"/>
    <x v="0"/>
    <x v="1"/>
    <n v="3"/>
    <s v="$10K - $30K"/>
    <x v="8"/>
    <s v="Washington"/>
    <x v="0"/>
    <x v="0"/>
    <s v="Frozen Foods"/>
    <x v="14"/>
    <n v="4"/>
    <x v="2581"/>
    <x v="1"/>
  </r>
  <r>
    <n v="9590"/>
    <d v="2018-07-01T00:00:00"/>
    <x v="7"/>
    <x v="2"/>
    <n v="6466"/>
    <x v="0"/>
    <x v="1"/>
    <x v="0"/>
    <n v="3"/>
    <s v="$10K - $30K"/>
    <x v="0"/>
    <s v="California"/>
    <x v="0"/>
    <x v="0"/>
    <s v="Breakfast Foods"/>
    <x v="5"/>
    <n v="4"/>
    <x v="2582"/>
    <x v="0"/>
  </r>
  <r>
    <n v="9591"/>
    <d v="2018-07-01T00:00:00"/>
    <x v="7"/>
    <x v="2"/>
    <n v="9039"/>
    <x v="1"/>
    <x v="1"/>
    <x v="0"/>
    <n v="1"/>
    <s v="$10K - $30K"/>
    <x v="0"/>
    <s v="California"/>
    <x v="0"/>
    <x v="0"/>
    <s v="Snack Foods"/>
    <x v="0"/>
    <n v="4"/>
    <x v="1012"/>
    <x v="0"/>
  </r>
  <r>
    <n v="9592"/>
    <d v="2018-07-01T00:00:00"/>
    <x v="7"/>
    <x v="2"/>
    <n v="7355"/>
    <x v="1"/>
    <x v="0"/>
    <x v="1"/>
    <n v="0"/>
    <s v="$10K - $30K"/>
    <x v="4"/>
    <s v="Oregon"/>
    <x v="0"/>
    <x v="0"/>
    <s v="Baking Goods"/>
    <x v="32"/>
    <n v="4"/>
    <x v="2091"/>
    <x v="1"/>
  </r>
  <r>
    <n v="9593"/>
    <d v="2018-07-01T00:00:00"/>
    <x v="7"/>
    <x v="2"/>
    <n v="7780"/>
    <x v="1"/>
    <x v="0"/>
    <x v="1"/>
    <n v="3"/>
    <s v="$70K - $90K"/>
    <x v="4"/>
    <s v="Oregon"/>
    <x v="0"/>
    <x v="0"/>
    <s v="Deli"/>
    <x v="14"/>
    <n v="3"/>
    <x v="1046"/>
    <x v="1"/>
  </r>
  <r>
    <n v="9594"/>
    <d v="2018-07-01T00:00:00"/>
    <x v="7"/>
    <x v="2"/>
    <n v="3033"/>
    <x v="1"/>
    <x v="0"/>
    <x v="0"/>
    <n v="2"/>
    <s v="$10K - $30K"/>
    <x v="7"/>
    <s v="California"/>
    <x v="0"/>
    <x v="0"/>
    <s v="Produce"/>
    <x v="1"/>
    <n v="6"/>
    <x v="1601"/>
    <x v="0"/>
  </r>
  <r>
    <n v="9595"/>
    <d v="2018-07-01T00:00:00"/>
    <x v="7"/>
    <x v="2"/>
    <n v="5745"/>
    <x v="0"/>
    <x v="1"/>
    <x v="0"/>
    <n v="3"/>
    <s v="$50K - $70K"/>
    <x v="10"/>
    <s v="Washington"/>
    <x v="0"/>
    <x v="0"/>
    <s v="Canned Foods"/>
    <x v="10"/>
    <n v="4"/>
    <x v="1340"/>
    <x v="0"/>
  </r>
  <r>
    <n v="9596"/>
    <d v="2018-07-01T00:00:00"/>
    <x v="7"/>
    <x v="2"/>
    <n v="1032"/>
    <x v="0"/>
    <x v="1"/>
    <x v="1"/>
    <n v="2"/>
    <s v="$50K - $70K"/>
    <x v="20"/>
    <s v="Guerrero"/>
    <x v="1"/>
    <x v="0"/>
    <s v="Snack Foods"/>
    <x v="0"/>
    <n v="4"/>
    <x v="708"/>
    <x v="0"/>
  </r>
  <r>
    <n v="9597"/>
    <d v="2018-07-01T00:00:00"/>
    <x v="7"/>
    <x v="2"/>
    <n v="1189"/>
    <x v="1"/>
    <x v="0"/>
    <x v="1"/>
    <n v="3"/>
    <s v="$10K - $30K"/>
    <x v="0"/>
    <s v="California"/>
    <x v="0"/>
    <x v="1"/>
    <s v="Beverages"/>
    <x v="36"/>
    <n v="4"/>
    <x v="2583"/>
    <x v="0"/>
  </r>
  <r>
    <n v="9598"/>
    <d v="2018-07-01T00:00:00"/>
    <x v="7"/>
    <x v="2"/>
    <n v="4180"/>
    <x v="0"/>
    <x v="0"/>
    <x v="0"/>
    <n v="3"/>
    <s v="$10K - $30K"/>
    <x v="0"/>
    <s v="California"/>
    <x v="0"/>
    <x v="0"/>
    <s v="Frozen Foods"/>
    <x v="5"/>
    <n v="5"/>
    <x v="1547"/>
    <x v="1"/>
  </r>
  <r>
    <n v="9599"/>
    <d v="2018-07-01T00:00:00"/>
    <x v="7"/>
    <x v="2"/>
    <n v="2029"/>
    <x v="1"/>
    <x v="1"/>
    <x v="0"/>
    <n v="1"/>
    <s v="$50K - $70K"/>
    <x v="15"/>
    <s v="British Columbia"/>
    <x v="2"/>
    <x v="0"/>
    <s v="Deli"/>
    <x v="14"/>
    <n v="4"/>
    <x v="842"/>
    <x v="0"/>
  </r>
  <r>
    <n v="9600"/>
    <d v="2018-07-01T00:00:00"/>
    <x v="7"/>
    <x v="2"/>
    <n v="7630"/>
    <x v="0"/>
    <x v="1"/>
    <x v="0"/>
    <n v="3"/>
    <s v="$110K - $130K"/>
    <x v="15"/>
    <s v="British Columbia"/>
    <x v="2"/>
    <x v="0"/>
    <s v="Snack Foods"/>
    <x v="0"/>
    <n v="2"/>
    <x v="137"/>
    <x v="1"/>
  </r>
  <r>
    <n v="9601"/>
    <d v="2018-07-01T00:00:00"/>
    <x v="7"/>
    <x v="2"/>
    <n v="5148"/>
    <x v="0"/>
    <x v="0"/>
    <x v="0"/>
    <n v="0"/>
    <s v="$30K - $50K"/>
    <x v="17"/>
    <s v="Zacatecas"/>
    <x v="1"/>
    <x v="0"/>
    <s v="Frozen Foods"/>
    <x v="39"/>
    <n v="3"/>
    <x v="397"/>
    <x v="1"/>
  </r>
  <r>
    <n v="9602"/>
    <d v="2018-07-01T00:00:00"/>
    <x v="7"/>
    <x v="2"/>
    <n v="9451"/>
    <x v="0"/>
    <x v="1"/>
    <x v="0"/>
    <n v="1"/>
    <s v="$30K - $50K"/>
    <x v="10"/>
    <s v="Washington"/>
    <x v="0"/>
    <x v="0"/>
    <s v="Produce"/>
    <x v="1"/>
    <n v="3"/>
    <x v="110"/>
    <x v="1"/>
  </r>
  <r>
    <n v="9603"/>
    <d v="2018-07-01T00:00:00"/>
    <x v="7"/>
    <x v="2"/>
    <n v="3501"/>
    <x v="0"/>
    <x v="1"/>
    <x v="1"/>
    <n v="4"/>
    <s v="$30K - $50K"/>
    <x v="14"/>
    <s v="Yucatán"/>
    <x v="1"/>
    <x v="0"/>
    <s v="Canned Foods"/>
    <x v="37"/>
    <n v="6"/>
    <x v="388"/>
    <x v="1"/>
  </r>
  <r>
    <n v="9604"/>
    <d v="2018-07-01T00:00:00"/>
    <x v="7"/>
    <x v="2"/>
    <n v="10008"/>
    <x v="0"/>
    <x v="0"/>
    <x v="1"/>
    <n v="1"/>
    <s v="$10K - $30K"/>
    <x v="14"/>
    <s v="Yucatán"/>
    <x v="1"/>
    <x v="2"/>
    <s v="Health and Hygiene"/>
    <x v="42"/>
    <n v="4"/>
    <x v="420"/>
    <x v="1"/>
  </r>
  <r>
    <n v="9605"/>
    <d v="2018-07-01T00:00:00"/>
    <x v="7"/>
    <x v="2"/>
    <n v="5238"/>
    <x v="1"/>
    <x v="0"/>
    <x v="0"/>
    <n v="3"/>
    <s v="$10K - $30K"/>
    <x v="8"/>
    <s v="Washington"/>
    <x v="0"/>
    <x v="2"/>
    <s v="Household"/>
    <x v="7"/>
    <n v="3"/>
    <x v="1397"/>
    <x v="1"/>
  </r>
  <r>
    <n v="9606"/>
    <d v="2018-07-01T00:00:00"/>
    <x v="7"/>
    <x v="2"/>
    <n v="370"/>
    <x v="1"/>
    <x v="1"/>
    <x v="0"/>
    <n v="2"/>
    <s v="$30K - $50K"/>
    <x v="0"/>
    <s v="California"/>
    <x v="0"/>
    <x v="0"/>
    <s v="Baking Goods"/>
    <x v="9"/>
    <n v="3"/>
    <x v="925"/>
    <x v="0"/>
  </r>
  <r>
    <n v="9607"/>
    <d v="2018-07-01T00:00:00"/>
    <x v="7"/>
    <x v="2"/>
    <n v="8926"/>
    <x v="1"/>
    <x v="0"/>
    <x v="0"/>
    <n v="2"/>
    <s v="$70K - $90K"/>
    <x v="10"/>
    <s v="Washington"/>
    <x v="0"/>
    <x v="1"/>
    <s v="Dairy"/>
    <x v="15"/>
    <n v="4"/>
    <x v="106"/>
    <x v="1"/>
  </r>
  <r>
    <n v="9608"/>
    <d v="2018-07-01T00:00:00"/>
    <x v="7"/>
    <x v="2"/>
    <n v="4761"/>
    <x v="0"/>
    <x v="1"/>
    <x v="0"/>
    <n v="2"/>
    <s v="$10K - $30K"/>
    <x v="14"/>
    <s v="Yucatán"/>
    <x v="1"/>
    <x v="0"/>
    <s v="Canned Foods"/>
    <x v="10"/>
    <n v="4"/>
    <x v="734"/>
    <x v="1"/>
  </r>
  <r>
    <n v="9609"/>
    <d v="2018-07-01T00:00:00"/>
    <x v="7"/>
    <x v="2"/>
    <n v="3308"/>
    <x v="1"/>
    <x v="1"/>
    <x v="0"/>
    <n v="1"/>
    <s v="$150K +"/>
    <x v="4"/>
    <s v="Oregon"/>
    <x v="0"/>
    <x v="1"/>
    <s v="Beverages"/>
    <x v="36"/>
    <n v="5"/>
    <x v="2542"/>
    <x v="1"/>
  </r>
  <r>
    <n v="9610"/>
    <d v="2018-07-01T00:00:00"/>
    <x v="7"/>
    <x v="2"/>
    <n v="3446"/>
    <x v="0"/>
    <x v="0"/>
    <x v="0"/>
    <n v="4"/>
    <s v="$30K - $50K"/>
    <x v="11"/>
    <s v="Washington"/>
    <x v="0"/>
    <x v="0"/>
    <s v="Frozen Foods"/>
    <x v="14"/>
    <n v="3"/>
    <x v="1647"/>
    <x v="1"/>
  </r>
  <r>
    <n v="9611"/>
    <d v="2018-07-01T00:00:00"/>
    <x v="7"/>
    <x v="2"/>
    <n v="2257"/>
    <x v="1"/>
    <x v="0"/>
    <x v="0"/>
    <n v="2"/>
    <s v="$30K - $50K"/>
    <x v="15"/>
    <s v="British Columbia"/>
    <x v="2"/>
    <x v="0"/>
    <s v="Produce"/>
    <x v="12"/>
    <n v="5"/>
    <x v="1425"/>
    <x v="0"/>
  </r>
  <r>
    <n v="9612"/>
    <d v="2018-07-02T00:00:00"/>
    <x v="7"/>
    <x v="2"/>
    <n v="8237"/>
    <x v="0"/>
    <x v="0"/>
    <x v="0"/>
    <n v="4"/>
    <s v="$10K - $30K"/>
    <x v="21"/>
    <s v="Mexico City"/>
    <x v="1"/>
    <x v="1"/>
    <s v="Alcoholic Beverages"/>
    <x v="18"/>
    <n v="3"/>
    <x v="23"/>
    <x v="1"/>
  </r>
  <r>
    <n v="9613"/>
    <d v="2018-07-02T00:00:00"/>
    <x v="7"/>
    <x v="2"/>
    <n v="5691"/>
    <x v="0"/>
    <x v="1"/>
    <x v="0"/>
    <n v="1"/>
    <s v="$130K - $150K"/>
    <x v="21"/>
    <s v="Mexico City"/>
    <x v="1"/>
    <x v="0"/>
    <s v="Snacks"/>
    <x v="2"/>
    <n v="2"/>
    <x v="1125"/>
    <x v="0"/>
  </r>
  <r>
    <n v="9614"/>
    <d v="2018-07-02T00:00:00"/>
    <x v="7"/>
    <x v="2"/>
    <n v="7446"/>
    <x v="1"/>
    <x v="1"/>
    <x v="1"/>
    <n v="1"/>
    <s v="$30K - $50K"/>
    <x v="4"/>
    <s v="Oregon"/>
    <x v="0"/>
    <x v="0"/>
    <s v="Breakfast Foods"/>
    <x v="5"/>
    <n v="4"/>
    <x v="1909"/>
    <x v="1"/>
  </r>
  <r>
    <n v="9615"/>
    <d v="2018-07-02T00:00:00"/>
    <x v="7"/>
    <x v="2"/>
    <n v="9844"/>
    <x v="0"/>
    <x v="1"/>
    <x v="0"/>
    <n v="4"/>
    <s v="$70K - $90K"/>
    <x v="14"/>
    <s v="Yucatán"/>
    <x v="1"/>
    <x v="0"/>
    <s v="Frozen Foods"/>
    <x v="33"/>
    <n v="3"/>
    <x v="1249"/>
    <x v="1"/>
  </r>
  <r>
    <n v="9616"/>
    <d v="2018-07-02T00:00:00"/>
    <x v="7"/>
    <x v="2"/>
    <n v="5877"/>
    <x v="1"/>
    <x v="0"/>
    <x v="1"/>
    <n v="3"/>
    <s v="$10K - $30K"/>
    <x v="8"/>
    <s v="Washington"/>
    <x v="0"/>
    <x v="0"/>
    <s v="Produce"/>
    <x v="1"/>
    <n v="3"/>
    <x v="652"/>
    <x v="1"/>
  </r>
  <r>
    <n v="9617"/>
    <d v="2018-07-02T00:00:00"/>
    <x v="7"/>
    <x v="2"/>
    <n v="7632"/>
    <x v="1"/>
    <x v="1"/>
    <x v="1"/>
    <n v="4"/>
    <s v="$30K - $50K"/>
    <x v="10"/>
    <s v="Washington"/>
    <x v="0"/>
    <x v="0"/>
    <s v="Snack Foods"/>
    <x v="0"/>
    <n v="4"/>
    <x v="387"/>
    <x v="1"/>
  </r>
  <r>
    <n v="9618"/>
    <d v="2018-07-02T00:00:00"/>
    <x v="7"/>
    <x v="2"/>
    <n v="8070"/>
    <x v="1"/>
    <x v="0"/>
    <x v="1"/>
    <n v="3"/>
    <s v="$50K - $70K"/>
    <x v="0"/>
    <s v="California"/>
    <x v="0"/>
    <x v="2"/>
    <s v="Household"/>
    <x v="11"/>
    <n v="4"/>
    <x v="2584"/>
    <x v="1"/>
  </r>
  <r>
    <n v="9619"/>
    <d v="2018-07-02T00:00:00"/>
    <x v="7"/>
    <x v="2"/>
    <n v="9811"/>
    <x v="0"/>
    <x v="0"/>
    <x v="1"/>
    <n v="1"/>
    <s v="$30K - $50K"/>
    <x v="16"/>
    <s v="Zacatecas"/>
    <x v="1"/>
    <x v="2"/>
    <s v="Health and Hygiene"/>
    <x v="13"/>
    <n v="4"/>
    <x v="1401"/>
    <x v="1"/>
  </r>
  <r>
    <n v="9620"/>
    <d v="2018-07-02T00:00:00"/>
    <x v="7"/>
    <x v="2"/>
    <n v="597"/>
    <x v="1"/>
    <x v="0"/>
    <x v="0"/>
    <n v="4"/>
    <s v="$30K - $50K"/>
    <x v="17"/>
    <s v="Zacatecas"/>
    <x v="1"/>
    <x v="0"/>
    <s v="Frozen Foods"/>
    <x v="1"/>
    <n v="3"/>
    <x v="2585"/>
    <x v="1"/>
  </r>
  <r>
    <n v="9621"/>
    <d v="2018-07-02T00:00:00"/>
    <x v="7"/>
    <x v="2"/>
    <n v="4941"/>
    <x v="1"/>
    <x v="0"/>
    <x v="1"/>
    <n v="3"/>
    <s v="$10K - $30K"/>
    <x v="15"/>
    <s v="British Columbia"/>
    <x v="2"/>
    <x v="0"/>
    <s v="Produce"/>
    <x v="12"/>
    <n v="5"/>
    <x v="2272"/>
    <x v="1"/>
  </r>
  <r>
    <n v="9622"/>
    <d v="2018-07-02T00:00:00"/>
    <x v="7"/>
    <x v="2"/>
    <n v="381"/>
    <x v="0"/>
    <x v="1"/>
    <x v="0"/>
    <n v="4"/>
    <s v="$10K - $30K"/>
    <x v="3"/>
    <s v="California"/>
    <x v="0"/>
    <x v="2"/>
    <s v="Health and Hygiene"/>
    <x v="42"/>
    <n v="3"/>
    <x v="835"/>
    <x v="1"/>
  </r>
  <r>
    <n v="9623"/>
    <d v="2018-07-02T00:00:00"/>
    <x v="7"/>
    <x v="2"/>
    <n v="3855"/>
    <x v="1"/>
    <x v="0"/>
    <x v="1"/>
    <n v="2"/>
    <s v="$30K - $50K"/>
    <x v="10"/>
    <s v="Washington"/>
    <x v="0"/>
    <x v="2"/>
    <s v="Household"/>
    <x v="24"/>
    <n v="4"/>
    <x v="707"/>
    <x v="0"/>
  </r>
  <r>
    <n v="9624"/>
    <d v="2018-07-02T00:00:00"/>
    <x v="7"/>
    <x v="2"/>
    <n v="5745"/>
    <x v="0"/>
    <x v="1"/>
    <x v="0"/>
    <n v="3"/>
    <s v="$50K - $70K"/>
    <x v="10"/>
    <s v="Washington"/>
    <x v="0"/>
    <x v="0"/>
    <s v="Snack Foods"/>
    <x v="0"/>
    <n v="4"/>
    <x v="1058"/>
    <x v="1"/>
  </r>
  <r>
    <n v="9625"/>
    <d v="2018-07-02T00:00:00"/>
    <x v="7"/>
    <x v="2"/>
    <n v="511"/>
    <x v="0"/>
    <x v="1"/>
    <x v="1"/>
    <n v="4"/>
    <s v="$10K - $30K"/>
    <x v="12"/>
    <s v="Washington"/>
    <x v="0"/>
    <x v="2"/>
    <s v="Household"/>
    <x v="11"/>
    <n v="4"/>
    <x v="301"/>
    <x v="1"/>
  </r>
  <r>
    <n v="9626"/>
    <d v="2018-07-02T00:00:00"/>
    <x v="7"/>
    <x v="2"/>
    <n v="7279"/>
    <x v="0"/>
    <x v="1"/>
    <x v="1"/>
    <n v="3"/>
    <s v="$130K - $150K"/>
    <x v="13"/>
    <s v="Veracruz"/>
    <x v="1"/>
    <x v="0"/>
    <s v="Produce"/>
    <x v="1"/>
    <n v="3"/>
    <x v="1660"/>
    <x v="1"/>
  </r>
  <r>
    <n v="9627"/>
    <d v="2018-07-02T00:00:00"/>
    <x v="7"/>
    <x v="2"/>
    <n v="2273"/>
    <x v="0"/>
    <x v="0"/>
    <x v="1"/>
    <n v="0"/>
    <s v="$10K - $30K"/>
    <x v="22"/>
    <s v="Mexico City"/>
    <x v="1"/>
    <x v="0"/>
    <s v="Baking Goods"/>
    <x v="9"/>
    <n v="4"/>
    <x v="1864"/>
    <x v="0"/>
  </r>
  <r>
    <n v="9628"/>
    <d v="2018-07-02T00:00:00"/>
    <x v="7"/>
    <x v="2"/>
    <n v="6618"/>
    <x v="0"/>
    <x v="1"/>
    <x v="1"/>
    <n v="4"/>
    <s v="$10K - $30K"/>
    <x v="15"/>
    <s v="British Columbia"/>
    <x v="2"/>
    <x v="0"/>
    <s v="Produce"/>
    <x v="1"/>
    <n v="5"/>
    <x v="404"/>
    <x v="1"/>
  </r>
  <r>
    <n v="9629"/>
    <d v="2018-07-02T00:00:00"/>
    <x v="7"/>
    <x v="2"/>
    <n v="554"/>
    <x v="0"/>
    <x v="0"/>
    <x v="1"/>
    <n v="2"/>
    <s v="$50K - $70K"/>
    <x v="5"/>
    <s v="Washington"/>
    <x v="0"/>
    <x v="0"/>
    <s v="Produce"/>
    <x v="12"/>
    <n v="6"/>
    <x v="2531"/>
    <x v="1"/>
  </r>
  <r>
    <n v="9630"/>
    <d v="2018-07-02T00:00:00"/>
    <x v="7"/>
    <x v="2"/>
    <n v="5643"/>
    <x v="1"/>
    <x v="0"/>
    <x v="1"/>
    <n v="4"/>
    <s v="$30K - $50K"/>
    <x v="10"/>
    <s v="Washington"/>
    <x v="0"/>
    <x v="0"/>
    <s v="Snack Foods"/>
    <x v="0"/>
    <n v="3"/>
    <x v="1614"/>
    <x v="0"/>
  </r>
  <r>
    <n v="9631"/>
    <d v="2018-07-02T00:00:00"/>
    <x v="7"/>
    <x v="2"/>
    <n v="9623"/>
    <x v="0"/>
    <x v="0"/>
    <x v="1"/>
    <n v="2"/>
    <s v="$110K - $130K"/>
    <x v="10"/>
    <s v="Washington"/>
    <x v="0"/>
    <x v="2"/>
    <s v="Household"/>
    <x v="11"/>
    <n v="5"/>
    <x v="2586"/>
    <x v="1"/>
  </r>
  <r>
    <n v="9632"/>
    <d v="2018-07-02T00:00:00"/>
    <x v="7"/>
    <x v="2"/>
    <n v="1038"/>
    <x v="0"/>
    <x v="1"/>
    <x v="1"/>
    <n v="3"/>
    <s v="$30K - $50K"/>
    <x v="16"/>
    <s v="Zacatecas"/>
    <x v="1"/>
    <x v="2"/>
    <s v="Periodicals"/>
    <x v="17"/>
    <n v="3"/>
    <x v="1626"/>
    <x v="1"/>
  </r>
  <r>
    <n v="9633"/>
    <d v="2018-07-02T00:00:00"/>
    <x v="7"/>
    <x v="2"/>
    <n v="5712"/>
    <x v="0"/>
    <x v="1"/>
    <x v="0"/>
    <n v="2"/>
    <s v="$70K - $90K"/>
    <x v="16"/>
    <s v="Zacatecas"/>
    <x v="1"/>
    <x v="0"/>
    <s v="Snack Foods"/>
    <x v="0"/>
    <n v="4"/>
    <x v="1072"/>
    <x v="1"/>
  </r>
  <r>
    <n v="9634"/>
    <d v="2018-07-02T00:00:00"/>
    <x v="7"/>
    <x v="2"/>
    <n v="6387"/>
    <x v="0"/>
    <x v="0"/>
    <x v="1"/>
    <n v="5"/>
    <s v="$50K - $70K"/>
    <x v="14"/>
    <s v="Yucatán"/>
    <x v="1"/>
    <x v="0"/>
    <s v="Snack Foods"/>
    <x v="0"/>
    <n v="4"/>
    <x v="1850"/>
    <x v="1"/>
  </r>
  <r>
    <n v="9635"/>
    <d v="2018-07-02T00:00:00"/>
    <x v="7"/>
    <x v="2"/>
    <n v="5433"/>
    <x v="1"/>
    <x v="1"/>
    <x v="1"/>
    <n v="2"/>
    <s v="$130K - $150K"/>
    <x v="4"/>
    <s v="Oregon"/>
    <x v="0"/>
    <x v="0"/>
    <s v="Deli"/>
    <x v="14"/>
    <n v="5"/>
    <x v="508"/>
    <x v="1"/>
  </r>
  <r>
    <n v="9636"/>
    <d v="2018-07-02T00:00:00"/>
    <x v="7"/>
    <x v="2"/>
    <n v="680"/>
    <x v="0"/>
    <x v="1"/>
    <x v="0"/>
    <n v="3"/>
    <s v="$10K - $30K"/>
    <x v="20"/>
    <s v="Guerrero"/>
    <x v="1"/>
    <x v="1"/>
    <s v="Dairy"/>
    <x v="15"/>
    <n v="5"/>
    <x v="1659"/>
    <x v="1"/>
  </r>
  <r>
    <n v="9637"/>
    <d v="2018-07-02T00:00:00"/>
    <x v="7"/>
    <x v="2"/>
    <n v="5429"/>
    <x v="0"/>
    <x v="1"/>
    <x v="1"/>
    <n v="3"/>
    <s v="$90K - $110K"/>
    <x v="2"/>
    <s v="Oregon"/>
    <x v="0"/>
    <x v="0"/>
    <s v="Dairy"/>
    <x v="15"/>
    <n v="4"/>
    <x v="2294"/>
    <x v="0"/>
  </r>
  <r>
    <n v="9638"/>
    <d v="2018-07-02T00:00:00"/>
    <x v="7"/>
    <x v="2"/>
    <n v="4676"/>
    <x v="0"/>
    <x v="1"/>
    <x v="0"/>
    <n v="0"/>
    <s v="$30K - $50K"/>
    <x v="12"/>
    <s v="Washington"/>
    <x v="0"/>
    <x v="2"/>
    <s v="Health and Hygiene"/>
    <x v="23"/>
    <n v="5"/>
    <x v="887"/>
    <x v="1"/>
  </r>
  <r>
    <n v="9639"/>
    <d v="2018-07-02T00:00:00"/>
    <x v="7"/>
    <x v="2"/>
    <n v="3616"/>
    <x v="1"/>
    <x v="1"/>
    <x v="0"/>
    <n v="4"/>
    <s v="$50K - $70K"/>
    <x v="15"/>
    <s v="British Columbia"/>
    <x v="2"/>
    <x v="0"/>
    <s v="Deli"/>
    <x v="14"/>
    <n v="6"/>
    <x v="1562"/>
    <x v="0"/>
  </r>
  <r>
    <n v="9640"/>
    <d v="2018-07-02T00:00:00"/>
    <x v="7"/>
    <x v="2"/>
    <n v="8658"/>
    <x v="0"/>
    <x v="0"/>
    <x v="0"/>
    <n v="1"/>
    <s v="$30K - $50K"/>
    <x v="0"/>
    <s v="California"/>
    <x v="0"/>
    <x v="0"/>
    <s v="Snack Foods"/>
    <x v="0"/>
    <n v="4"/>
    <x v="553"/>
    <x v="1"/>
  </r>
  <r>
    <n v="9641"/>
    <d v="2018-07-02T00:00:00"/>
    <x v="7"/>
    <x v="2"/>
    <n v="3225"/>
    <x v="1"/>
    <x v="0"/>
    <x v="0"/>
    <n v="1"/>
    <s v="$150K +"/>
    <x v="17"/>
    <s v="Zacatecas"/>
    <x v="1"/>
    <x v="0"/>
    <s v="Eggs"/>
    <x v="34"/>
    <n v="5"/>
    <x v="1397"/>
    <x v="1"/>
  </r>
  <r>
    <n v="9642"/>
    <d v="2018-07-02T00:00:00"/>
    <x v="7"/>
    <x v="2"/>
    <n v="7596"/>
    <x v="1"/>
    <x v="0"/>
    <x v="0"/>
    <n v="2"/>
    <s v="$30K - $50K"/>
    <x v="7"/>
    <s v="California"/>
    <x v="0"/>
    <x v="0"/>
    <s v="Breakfast Foods"/>
    <x v="5"/>
    <n v="3"/>
    <x v="363"/>
    <x v="1"/>
  </r>
  <r>
    <n v="9643"/>
    <d v="2018-07-02T00:00:00"/>
    <x v="7"/>
    <x v="2"/>
    <n v="8872"/>
    <x v="0"/>
    <x v="0"/>
    <x v="1"/>
    <n v="2"/>
    <s v="$50K - $70K"/>
    <x v="7"/>
    <s v="California"/>
    <x v="0"/>
    <x v="2"/>
    <s v="Health and Hygiene"/>
    <x v="30"/>
    <n v="6"/>
    <x v="138"/>
    <x v="0"/>
  </r>
  <r>
    <n v="9644"/>
    <d v="2018-07-03T00:00:00"/>
    <x v="7"/>
    <x v="2"/>
    <n v="9945"/>
    <x v="1"/>
    <x v="1"/>
    <x v="0"/>
    <n v="1"/>
    <s v="$30K - $50K"/>
    <x v="19"/>
    <s v="Mexico City"/>
    <x v="1"/>
    <x v="0"/>
    <s v="Starchy Foods"/>
    <x v="31"/>
    <n v="3"/>
    <x v="2562"/>
    <x v="1"/>
  </r>
  <r>
    <n v="9645"/>
    <d v="2018-07-03T00:00:00"/>
    <x v="7"/>
    <x v="2"/>
    <n v="2908"/>
    <x v="1"/>
    <x v="1"/>
    <x v="1"/>
    <n v="4"/>
    <s v="$30K - $50K"/>
    <x v="2"/>
    <s v="Oregon"/>
    <x v="0"/>
    <x v="1"/>
    <s v="Beverages"/>
    <x v="36"/>
    <n v="5"/>
    <x v="1858"/>
    <x v="1"/>
  </r>
  <r>
    <n v="9646"/>
    <d v="2018-07-03T00:00:00"/>
    <x v="7"/>
    <x v="2"/>
    <n v="4029"/>
    <x v="1"/>
    <x v="1"/>
    <x v="1"/>
    <n v="3"/>
    <s v="$10K - $30K"/>
    <x v="8"/>
    <s v="Washington"/>
    <x v="0"/>
    <x v="0"/>
    <s v="Snack Foods"/>
    <x v="0"/>
    <n v="4"/>
    <x v="6"/>
    <x v="1"/>
  </r>
  <r>
    <n v="9647"/>
    <d v="2018-07-03T00:00:00"/>
    <x v="7"/>
    <x v="2"/>
    <n v="3539"/>
    <x v="1"/>
    <x v="0"/>
    <x v="0"/>
    <n v="2"/>
    <s v="$90K - $110K"/>
    <x v="8"/>
    <s v="Washington"/>
    <x v="0"/>
    <x v="2"/>
    <s v="Household"/>
    <x v="22"/>
    <n v="2"/>
    <x v="1646"/>
    <x v="1"/>
  </r>
  <r>
    <n v="9648"/>
    <d v="2018-07-03T00:00:00"/>
    <x v="7"/>
    <x v="2"/>
    <n v="5844"/>
    <x v="1"/>
    <x v="0"/>
    <x v="0"/>
    <n v="4"/>
    <s v="$30K - $50K"/>
    <x v="8"/>
    <s v="Washington"/>
    <x v="0"/>
    <x v="0"/>
    <s v="Produce"/>
    <x v="1"/>
    <n v="4"/>
    <x v="1557"/>
    <x v="1"/>
  </r>
  <r>
    <n v="9649"/>
    <d v="2018-07-03T00:00:00"/>
    <x v="7"/>
    <x v="2"/>
    <n v="5512"/>
    <x v="0"/>
    <x v="0"/>
    <x v="0"/>
    <n v="5"/>
    <s v="$30K - $50K"/>
    <x v="14"/>
    <s v="Yucatán"/>
    <x v="1"/>
    <x v="0"/>
    <s v="Snacks"/>
    <x v="2"/>
    <n v="3"/>
    <x v="386"/>
    <x v="1"/>
  </r>
  <r>
    <n v="9650"/>
    <d v="2018-07-03T00:00:00"/>
    <x v="7"/>
    <x v="2"/>
    <n v="5099"/>
    <x v="0"/>
    <x v="1"/>
    <x v="0"/>
    <n v="1"/>
    <s v="$50K - $70K"/>
    <x v="16"/>
    <s v="Zacatecas"/>
    <x v="1"/>
    <x v="2"/>
    <s v="Household"/>
    <x v="20"/>
    <n v="6"/>
    <x v="374"/>
    <x v="1"/>
  </r>
  <r>
    <n v="9651"/>
    <d v="2018-07-03T00:00:00"/>
    <x v="7"/>
    <x v="2"/>
    <n v="9125"/>
    <x v="1"/>
    <x v="0"/>
    <x v="1"/>
    <n v="3"/>
    <s v="$50K - $70K"/>
    <x v="4"/>
    <s v="Oregon"/>
    <x v="0"/>
    <x v="0"/>
    <s v="Snack Foods"/>
    <x v="0"/>
    <n v="5"/>
    <x v="2152"/>
    <x v="1"/>
  </r>
  <r>
    <n v="9652"/>
    <d v="2018-07-03T00:00:00"/>
    <x v="7"/>
    <x v="2"/>
    <n v="443"/>
    <x v="1"/>
    <x v="0"/>
    <x v="0"/>
    <n v="1"/>
    <s v="$50K - $70K"/>
    <x v="23"/>
    <s v="Jalisco"/>
    <x v="1"/>
    <x v="0"/>
    <s v="Produce"/>
    <x v="1"/>
    <n v="4"/>
    <x v="1126"/>
    <x v="1"/>
  </r>
  <r>
    <n v="9653"/>
    <d v="2018-07-03T00:00:00"/>
    <x v="7"/>
    <x v="2"/>
    <n v="5102"/>
    <x v="0"/>
    <x v="0"/>
    <x v="0"/>
    <n v="0"/>
    <s v="$70K - $90K"/>
    <x v="14"/>
    <s v="Yucatán"/>
    <x v="1"/>
    <x v="0"/>
    <s v="Frozen Foods"/>
    <x v="33"/>
    <n v="6"/>
    <x v="1553"/>
    <x v="1"/>
  </r>
  <r>
    <n v="9654"/>
    <d v="2018-07-03T00:00:00"/>
    <x v="7"/>
    <x v="2"/>
    <n v="6033"/>
    <x v="1"/>
    <x v="0"/>
    <x v="1"/>
    <n v="3"/>
    <s v="$130K - $150K"/>
    <x v="14"/>
    <s v="Yucatán"/>
    <x v="1"/>
    <x v="0"/>
    <s v="Baking Goods"/>
    <x v="32"/>
    <n v="2"/>
    <x v="2587"/>
    <x v="1"/>
  </r>
  <r>
    <n v="9655"/>
    <d v="2018-07-03T00:00:00"/>
    <x v="7"/>
    <x v="2"/>
    <n v="8486"/>
    <x v="1"/>
    <x v="0"/>
    <x v="0"/>
    <n v="2"/>
    <s v="$50K - $70K"/>
    <x v="19"/>
    <s v="Mexico City"/>
    <x v="1"/>
    <x v="0"/>
    <s v="Breakfast Foods"/>
    <x v="5"/>
    <n v="2"/>
    <x v="1019"/>
    <x v="1"/>
  </r>
  <r>
    <n v="9656"/>
    <d v="2018-07-03T00:00:00"/>
    <x v="7"/>
    <x v="2"/>
    <n v="9230"/>
    <x v="0"/>
    <x v="0"/>
    <x v="1"/>
    <n v="3"/>
    <s v="$50K - $70K"/>
    <x v="10"/>
    <s v="Washington"/>
    <x v="0"/>
    <x v="2"/>
    <s v="Health and Hygiene"/>
    <x v="8"/>
    <n v="5"/>
    <x v="350"/>
    <x v="1"/>
  </r>
  <r>
    <n v="9657"/>
    <d v="2018-07-03T00:00:00"/>
    <x v="7"/>
    <x v="2"/>
    <n v="925"/>
    <x v="1"/>
    <x v="0"/>
    <x v="1"/>
    <n v="1"/>
    <s v="$10K - $30K"/>
    <x v="21"/>
    <s v="Mexico City"/>
    <x v="1"/>
    <x v="2"/>
    <s v="Household"/>
    <x v="19"/>
    <n v="4"/>
    <x v="637"/>
    <x v="0"/>
  </r>
  <r>
    <n v="9658"/>
    <d v="2018-07-03T00:00:00"/>
    <x v="7"/>
    <x v="2"/>
    <n v="5757"/>
    <x v="1"/>
    <x v="0"/>
    <x v="0"/>
    <n v="1"/>
    <s v="$30K - $50K"/>
    <x v="17"/>
    <s v="Zacatecas"/>
    <x v="1"/>
    <x v="2"/>
    <s v="Household"/>
    <x v="19"/>
    <n v="4"/>
    <x v="2316"/>
    <x v="1"/>
  </r>
  <r>
    <n v="9659"/>
    <d v="2018-07-03T00:00:00"/>
    <x v="7"/>
    <x v="2"/>
    <n v="7580"/>
    <x v="0"/>
    <x v="0"/>
    <x v="1"/>
    <n v="2"/>
    <s v="$110K - $130K"/>
    <x v="8"/>
    <s v="Washington"/>
    <x v="0"/>
    <x v="2"/>
    <s v="Household"/>
    <x v="22"/>
    <n v="4"/>
    <x v="1977"/>
    <x v="1"/>
  </r>
  <r>
    <n v="9660"/>
    <d v="2018-07-03T00:00:00"/>
    <x v="7"/>
    <x v="2"/>
    <n v="2878"/>
    <x v="0"/>
    <x v="1"/>
    <x v="0"/>
    <n v="4"/>
    <s v="$30K - $50K"/>
    <x v="1"/>
    <s v="Washington"/>
    <x v="0"/>
    <x v="0"/>
    <s v="Baking Goods"/>
    <x v="9"/>
    <n v="3"/>
    <x v="1651"/>
    <x v="1"/>
  </r>
  <r>
    <n v="9661"/>
    <d v="2018-07-03T00:00:00"/>
    <x v="7"/>
    <x v="2"/>
    <n v="3761"/>
    <x v="0"/>
    <x v="0"/>
    <x v="1"/>
    <n v="4"/>
    <s v="$50K - $70K"/>
    <x v="13"/>
    <s v="Veracruz"/>
    <x v="1"/>
    <x v="1"/>
    <s v="Alcoholic Beverages"/>
    <x v="18"/>
    <n v="5"/>
    <x v="91"/>
    <x v="1"/>
  </r>
  <r>
    <n v="9662"/>
    <d v="2018-07-03T00:00:00"/>
    <x v="7"/>
    <x v="2"/>
    <n v="2068"/>
    <x v="0"/>
    <x v="1"/>
    <x v="0"/>
    <n v="3"/>
    <s v="$30K - $50K"/>
    <x v="0"/>
    <s v="California"/>
    <x v="0"/>
    <x v="0"/>
    <s v="Canned Foods"/>
    <x v="6"/>
    <n v="4"/>
    <x v="2517"/>
    <x v="0"/>
  </r>
  <r>
    <n v="9663"/>
    <d v="2018-07-03T00:00:00"/>
    <x v="7"/>
    <x v="2"/>
    <n v="6849"/>
    <x v="0"/>
    <x v="0"/>
    <x v="1"/>
    <n v="3"/>
    <s v="$150K +"/>
    <x v="0"/>
    <s v="California"/>
    <x v="0"/>
    <x v="2"/>
    <s v="Health and Hygiene"/>
    <x v="23"/>
    <n v="4"/>
    <x v="631"/>
    <x v="1"/>
  </r>
  <r>
    <n v="9664"/>
    <d v="2018-07-03T00:00:00"/>
    <x v="7"/>
    <x v="2"/>
    <n v="9777"/>
    <x v="1"/>
    <x v="1"/>
    <x v="0"/>
    <n v="0"/>
    <s v="$150K +"/>
    <x v="22"/>
    <s v="Mexico City"/>
    <x v="1"/>
    <x v="1"/>
    <s v="Beverages"/>
    <x v="16"/>
    <n v="4"/>
    <x v="550"/>
    <x v="0"/>
  </r>
  <r>
    <n v="9665"/>
    <d v="2018-07-03T00:00:00"/>
    <x v="7"/>
    <x v="2"/>
    <n v="286"/>
    <x v="0"/>
    <x v="0"/>
    <x v="1"/>
    <n v="1"/>
    <s v="$110K - $130K"/>
    <x v="16"/>
    <s v="Zacatecas"/>
    <x v="1"/>
    <x v="0"/>
    <s v="Deli"/>
    <x v="14"/>
    <n v="5"/>
    <x v="1906"/>
    <x v="1"/>
  </r>
  <r>
    <n v="9666"/>
    <d v="2018-07-03T00:00:00"/>
    <x v="7"/>
    <x v="2"/>
    <n v="6558"/>
    <x v="0"/>
    <x v="0"/>
    <x v="1"/>
    <n v="2"/>
    <s v="$30K - $50K"/>
    <x v="15"/>
    <s v="British Columbia"/>
    <x v="2"/>
    <x v="2"/>
    <s v="Health and Hygiene"/>
    <x v="30"/>
    <n v="5"/>
    <x v="1607"/>
    <x v="0"/>
  </r>
  <r>
    <n v="9667"/>
    <d v="2018-07-04T00:00:00"/>
    <x v="7"/>
    <x v="2"/>
    <n v="1177"/>
    <x v="0"/>
    <x v="0"/>
    <x v="1"/>
    <n v="1"/>
    <s v="$30K - $50K"/>
    <x v="22"/>
    <s v="Mexico City"/>
    <x v="1"/>
    <x v="0"/>
    <s v="Meat"/>
    <x v="14"/>
    <n v="3"/>
    <x v="1422"/>
    <x v="0"/>
  </r>
  <r>
    <n v="9668"/>
    <d v="2018-07-04T00:00:00"/>
    <x v="7"/>
    <x v="2"/>
    <n v="1429"/>
    <x v="0"/>
    <x v="0"/>
    <x v="1"/>
    <n v="4"/>
    <s v="$30K - $50K"/>
    <x v="4"/>
    <s v="Oregon"/>
    <x v="0"/>
    <x v="0"/>
    <s v="Dairy"/>
    <x v="15"/>
    <n v="5"/>
    <x v="232"/>
    <x v="1"/>
  </r>
  <r>
    <n v="9669"/>
    <d v="2018-07-04T00:00:00"/>
    <x v="7"/>
    <x v="2"/>
    <n v="1503"/>
    <x v="0"/>
    <x v="0"/>
    <x v="1"/>
    <n v="1"/>
    <s v="$30K - $50K"/>
    <x v="6"/>
    <s v="Washington"/>
    <x v="0"/>
    <x v="1"/>
    <s v="Alcoholic Beverages"/>
    <x v="18"/>
    <n v="2"/>
    <x v="2127"/>
    <x v="1"/>
  </r>
  <r>
    <n v="9670"/>
    <d v="2018-07-04T00:00:00"/>
    <x v="7"/>
    <x v="2"/>
    <n v="3324"/>
    <x v="0"/>
    <x v="1"/>
    <x v="0"/>
    <n v="3"/>
    <s v="$30K - $50K"/>
    <x v="15"/>
    <s v="British Columbia"/>
    <x v="2"/>
    <x v="0"/>
    <s v="Frozen Foods"/>
    <x v="1"/>
    <n v="3"/>
    <x v="11"/>
    <x v="0"/>
  </r>
  <r>
    <n v="9671"/>
    <d v="2018-07-04T00:00:00"/>
    <x v="7"/>
    <x v="2"/>
    <n v="7726"/>
    <x v="0"/>
    <x v="0"/>
    <x v="1"/>
    <n v="1"/>
    <s v="$10K - $30K"/>
    <x v="15"/>
    <s v="British Columbia"/>
    <x v="2"/>
    <x v="2"/>
    <s v="Health and Hygiene"/>
    <x v="8"/>
    <n v="3"/>
    <x v="1086"/>
    <x v="1"/>
  </r>
  <r>
    <n v="9672"/>
    <d v="2018-07-04T00:00:00"/>
    <x v="7"/>
    <x v="2"/>
    <n v="9097"/>
    <x v="0"/>
    <x v="0"/>
    <x v="1"/>
    <n v="1"/>
    <s v="$10K - $30K"/>
    <x v="17"/>
    <s v="Zacatecas"/>
    <x v="1"/>
    <x v="1"/>
    <s v="Beverages"/>
    <x v="3"/>
    <n v="2"/>
    <x v="1068"/>
    <x v="1"/>
  </r>
  <r>
    <n v="9673"/>
    <d v="2018-07-04T00:00:00"/>
    <x v="7"/>
    <x v="2"/>
    <n v="5481"/>
    <x v="0"/>
    <x v="1"/>
    <x v="0"/>
    <n v="4"/>
    <s v="$30K - $50K"/>
    <x v="14"/>
    <s v="Yucatán"/>
    <x v="1"/>
    <x v="0"/>
    <s v="Baking Goods"/>
    <x v="9"/>
    <n v="5"/>
    <x v="2476"/>
    <x v="1"/>
  </r>
  <r>
    <n v="9674"/>
    <d v="2018-07-04T00:00:00"/>
    <x v="7"/>
    <x v="2"/>
    <n v="1102"/>
    <x v="0"/>
    <x v="1"/>
    <x v="1"/>
    <n v="2"/>
    <s v="$10K - $30K"/>
    <x v="0"/>
    <s v="California"/>
    <x v="0"/>
    <x v="0"/>
    <s v="Canned Foods"/>
    <x v="43"/>
    <n v="3"/>
    <x v="1392"/>
    <x v="0"/>
  </r>
  <r>
    <n v="9675"/>
    <d v="2018-07-04T00:00:00"/>
    <x v="7"/>
    <x v="2"/>
    <n v="6406"/>
    <x v="1"/>
    <x v="1"/>
    <x v="0"/>
    <n v="2"/>
    <s v="$10K - $30K"/>
    <x v="17"/>
    <s v="Zacatecas"/>
    <x v="1"/>
    <x v="0"/>
    <s v="Produce"/>
    <x v="12"/>
    <n v="3"/>
    <x v="1687"/>
    <x v="1"/>
  </r>
  <r>
    <n v="9676"/>
    <d v="2018-07-04T00:00:00"/>
    <x v="7"/>
    <x v="2"/>
    <n v="8400"/>
    <x v="0"/>
    <x v="1"/>
    <x v="0"/>
    <n v="2"/>
    <s v="$10K - $30K"/>
    <x v="15"/>
    <s v="British Columbia"/>
    <x v="2"/>
    <x v="0"/>
    <s v="Frozen Foods"/>
    <x v="1"/>
    <n v="4"/>
    <x v="2081"/>
    <x v="1"/>
  </r>
  <r>
    <n v="9677"/>
    <d v="2018-07-04T00:00:00"/>
    <x v="7"/>
    <x v="2"/>
    <n v="8775"/>
    <x v="0"/>
    <x v="1"/>
    <x v="0"/>
    <n v="2"/>
    <s v="$130K - $150K"/>
    <x v="14"/>
    <s v="Yucatán"/>
    <x v="1"/>
    <x v="0"/>
    <s v="Produce"/>
    <x v="1"/>
    <n v="3"/>
    <x v="386"/>
    <x v="1"/>
  </r>
  <r>
    <n v="9678"/>
    <d v="2018-07-04T00:00:00"/>
    <x v="7"/>
    <x v="2"/>
    <n v="8040"/>
    <x v="0"/>
    <x v="0"/>
    <x v="0"/>
    <n v="4"/>
    <s v="$70K - $90K"/>
    <x v="17"/>
    <s v="Zacatecas"/>
    <x v="1"/>
    <x v="0"/>
    <s v="Snack Foods"/>
    <x v="0"/>
    <n v="3"/>
    <x v="2325"/>
    <x v="1"/>
  </r>
  <r>
    <n v="9679"/>
    <d v="2018-07-04T00:00:00"/>
    <x v="7"/>
    <x v="2"/>
    <n v="8333"/>
    <x v="1"/>
    <x v="0"/>
    <x v="0"/>
    <n v="2"/>
    <s v="$90K - $110K"/>
    <x v="18"/>
    <s v="British Columbia"/>
    <x v="2"/>
    <x v="0"/>
    <s v="Baking Goods"/>
    <x v="32"/>
    <n v="5"/>
    <x v="261"/>
    <x v="0"/>
  </r>
  <r>
    <n v="9680"/>
    <d v="2018-07-04T00:00:00"/>
    <x v="7"/>
    <x v="2"/>
    <n v="10031"/>
    <x v="0"/>
    <x v="1"/>
    <x v="1"/>
    <n v="3"/>
    <s v="$10K - $30K"/>
    <x v="7"/>
    <s v="California"/>
    <x v="0"/>
    <x v="0"/>
    <s v="Produce"/>
    <x v="1"/>
    <n v="4"/>
    <x v="194"/>
    <x v="1"/>
  </r>
  <r>
    <n v="9681"/>
    <d v="2018-07-04T00:00:00"/>
    <x v="7"/>
    <x v="2"/>
    <n v="591"/>
    <x v="1"/>
    <x v="0"/>
    <x v="0"/>
    <n v="3"/>
    <s v="$10K - $30K"/>
    <x v="2"/>
    <s v="Oregon"/>
    <x v="0"/>
    <x v="0"/>
    <s v="Starchy Foods"/>
    <x v="31"/>
    <n v="6"/>
    <x v="1764"/>
    <x v="1"/>
  </r>
  <r>
    <n v="9682"/>
    <d v="2018-07-04T00:00:00"/>
    <x v="7"/>
    <x v="2"/>
    <n v="3497"/>
    <x v="1"/>
    <x v="0"/>
    <x v="1"/>
    <n v="2"/>
    <s v="$50K - $70K"/>
    <x v="8"/>
    <s v="Washington"/>
    <x v="0"/>
    <x v="2"/>
    <s v="Household"/>
    <x v="20"/>
    <n v="6"/>
    <x v="1407"/>
    <x v="1"/>
  </r>
  <r>
    <n v="9683"/>
    <d v="2018-07-04T00:00:00"/>
    <x v="7"/>
    <x v="2"/>
    <n v="4858"/>
    <x v="1"/>
    <x v="0"/>
    <x v="0"/>
    <n v="1"/>
    <s v="$30K - $50K"/>
    <x v="8"/>
    <s v="Washington"/>
    <x v="0"/>
    <x v="0"/>
    <s v="Snack Foods"/>
    <x v="0"/>
    <n v="4"/>
    <x v="2242"/>
    <x v="1"/>
  </r>
  <r>
    <n v="9684"/>
    <d v="2018-07-04T00:00:00"/>
    <x v="7"/>
    <x v="2"/>
    <n v="9642"/>
    <x v="1"/>
    <x v="1"/>
    <x v="1"/>
    <n v="4"/>
    <s v="$10K - $30K"/>
    <x v="1"/>
    <s v="Washington"/>
    <x v="0"/>
    <x v="0"/>
    <s v="Produce"/>
    <x v="1"/>
    <n v="4"/>
    <x v="1315"/>
    <x v="1"/>
  </r>
  <r>
    <n v="9685"/>
    <d v="2018-07-04T00:00:00"/>
    <x v="7"/>
    <x v="2"/>
    <n v="3328"/>
    <x v="0"/>
    <x v="1"/>
    <x v="0"/>
    <n v="4"/>
    <s v="$10K - $30K"/>
    <x v="8"/>
    <s v="Washington"/>
    <x v="0"/>
    <x v="0"/>
    <s v="Snack Foods"/>
    <x v="0"/>
    <n v="5"/>
    <x v="2244"/>
    <x v="1"/>
  </r>
  <r>
    <n v="9686"/>
    <d v="2018-07-04T00:00:00"/>
    <x v="7"/>
    <x v="2"/>
    <n v="8427"/>
    <x v="1"/>
    <x v="1"/>
    <x v="0"/>
    <n v="3"/>
    <s v="$10K - $30K"/>
    <x v="12"/>
    <s v="Washington"/>
    <x v="0"/>
    <x v="0"/>
    <s v="Dairy"/>
    <x v="15"/>
    <n v="4"/>
    <x v="2055"/>
    <x v="1"/>
  </r>
  <r>
    <n v="9687"/>
    <d v="2018-07-04T00:00:00"/>
    <x v="7"/>
    <x v="2"/>
    <n v="597"/>
    <x v="1"/>
    <x v="0"/>
    <x v="0"/>
    <n v="4"/>
    <s v="$30K - $50K"/>
    <x v="17"/>
    <s v="Zacatecas"/>
    <x v="1"/>
    <x v="0"/>
    <s v="Dairy"/>
    <x v="15"/>
    <n v="5"/>
    <x v="320"/>
    <x v="1"/>
  </r>
  <r>
    <n v="9688"/>
    <d v="2018-07-04T00:00:00"/>
    <x v="7"/>
    <x v="2"/>
    <n v="2482"/>
    <x v="0"/>
    <x v="1"/>
    <x v="1"/>
    <n v="4"/>
    <s v="$30K - $50K"/>
    <x v="4"/>
    <s v="Oregon"/>
    <x v="0"/>
    <x v="2"/>
    <s v="Health and Hygiene"/>
    <x v="23"/>
    <n v="4"/>
    <x v="329"/>
    <x v="1"/>
  </r>
  <r>
    <n v="9689"/>
    <d v="2018-07-04T00:00:00"/>
    <x v="7"/>
    <x v="2"/>
    <n v="4676"/>
    <x v="0"/>
    <x v="1"/>
    <x v="0"/>
    <n v="0"/>
    <s v="$30K - $50K"/>
    <x v="12"/>
    <s v="Washington"/>
    <x v="0"/>
    <x v="0"/>
    <s v="Snacks"/>
    <x v="2"/>
    <n v="4"/>
    <x v="1695"/>
    <x v="1"/>
  </r>
  <r>
    <n v="9690"/>
    <d v="2018-07-04T00:00:00"/>
    <x v="7"/>
    <x v="2"/>
    <n v="8645"/>
    <x v="0"/>
    <x v="1"/>
    <x v="0"/>
    <n v="1"/>
    <s v="$10K - $30K"/>
    <x v="0"/>
    <s v="California"/>
    <x v="0"/>
    <x v="0"/>
    <s v="Deli"/>
    <x v="14"/>
    <n v="3"/>
    <x v="840"/>
    <x v="0"/>
  </r>
  <r>
    <n v="9691"/>
    <d v="2018-07-04T00:00:00"/>
    <x v="7"/>
    <x v="2"/>
    <n v="8870"/>
    <x v="1"/>
    <x v="0"/>
    <x v="1"/>
    <n v="1"/>
    <s v="$70K - $90K"/>
    <x v="14"/>
    <s v="Yucatán"/>
    <x v="1"/>
    <x v="0"/>
    <s v="Canned Foods"/>
    <x v="6"/>
    <n v="3"/>
    <x v="1672"/>
    <x v="1"/>
  </r>
  <r>
    <n v="9692"/>
    <d v="2018-07-04T00:00:00"/>
    <x v="7"/>
    <x v="2"/>
    <n v="1325"/>
    <x v="1"/>
    <x v="0"/>
    <x v="1"/>
    <n v="4"/>
    <s v="$30K - $50K"/>
    <x v="13"/>
    <s v="Veracruz"/>
    <x v="1"/>
    <x v="2"/>
    <s v="Household"/>
    <x v="22"/>
    <n v="5"/>
    <x v="2588"/>
    <x v="1"/>
  </r>
  <r>
    <n v="9693"/>
    <d v="2018-07-04T00:00:00"/>
    <x v="7"/>
    <x v="2"/>
    <n v="6713"/>
    <x v="1"/>
    <x v="1"/>
    <x v="1"/>
    <n v="2"/>
    <s v="$30K - $50K"/>
    <x v="4"/>
    <s v="Oregon"/>
    <x v="0"/>
    <x v="2"/>
    <s v="Household"/>
    <x v="11"/>
    <n v="4"/>
    <x v="507"/>
    <x v="1"/>
  </r>
  <r>
    <n v="9694"/>
    <d v="2018-07-04T00:00:00"/>
    <x v="7"/>
    <x v="2"/>
    <n v="6717"/>
    <x v="0"/>
    <x v="0"/>
    <x v="1"/>
    <n v="1"/>
    <s v="$10K - $30K"/>
    <x v="0"/>
    <s v="California"/>
    <x v="0"/>
    <x v="0"/>
    <s v="Baked Goods"/>
    <x v="25"/>
    <n v="3"/>
    <x v="1720"/>
    <x v="1"/>
  </r>
  <r>
    <n v="9695"/>
    <d v="2018-07-04T00:00:00"/>
    <x v="7"/>
    <x v="2"/>
    <n v="898"/>
    <x v="0"/>
    <x v="1"/>
    <x v="1"/>
    <n v="0"/>
    <s v="$50K - $70K"/>
    <x v="3"/>
    <s v="California"/>
    <x v="0"/>
    <x v="0"/>
    <s v="Snack Foods"/>
    <x v="0"/>
    <n v="6"/>
    <x v="309"/>
    <x v="0"/>
  </r>
  <r>
    <n v="9696"/>
    <d v="2018-07-04T00:00:00"/>
    <x v="7"/>
    <x v="2"/>
    <n v="1209"/>
    <x v="1"/>
    <x v="1"/>
    <x v="0"/>
    <n v="3"/>
    <s v="$150K +"/>
    <x v="7"/>
    <s v="California"/>
    <x v="0"/>
    <x v="0"/>
    <s v="Canned Foods"/>
    <x v="6"/>
    <n v="5"/>
    <x v="1817"/>
    <x v="0"/>
  </r>
  <r>
    <n v="9697"/>
    <d v="2018-07-04T00:00:00"/>
    <x v="7"/>
    <x v="2"/>
    <n v="2646"/>
    <x v="0"/>
    <x v="1"/>
    <x v="0"/>
    <n v="2"/>
    <s v="$30K - $50K"/>
    <x v="16"/>
    <s v="Zacatecas"/>
    <x v="1"/>
    <x v="2"/>
    <s v="Health and Hygiene"/>
    <x v="23"/>
    <n v="4"/>
    <x v="534"/>
    <x v="1"/>
  </r>
  <r>
    <n v="9698"/>
    <d v="2018-07-04T00:00:00"/>
    <x v="7"/>
    <x v="2"/>
    <n v="1092"/>
    <x v="1"/>
    <x v="1"/>
    <x v="1"/>
    <n v="3"/>
    <s v="$30K - $50K"/>
    <x v="15"/>
    <s v="British Columbia"/>
    <x v="2"/>
    <x v="0"/>
    <s v="Snack Foods"/>
    <x v="0"/>
    <n v="6"/>
    <x v="2589"/>
    <x v="0"/>
  </r>
  <r>
    <n v="9699"/>
    <d v="2018-07-04T00:00:00"/>
    <x v="7"/>
    <x v="2"/>
    <n v="3517"/>
    <x v="1"/>
    <x v="0"/>
    <x v="0"/>
    <n v="3"/>
    <s v="$50K - $70K"/>
    <x v="9"/>
    <s v="California"/>
    <x v="0"/>
    <x v="0"/>
    <s v="Dairy"/>
    <x v="15"/>
    <n v="3"/>
    <x v="2512"/>
    <x v="0"/>
  </r>
  <r>
    <n v="9700"/>
    <d v="2018-07-04T00:00:00"/>
    <x v="7"/>
    <x v="2"/>
    <n v="7994"/>
    <x v="1"/>
    <x v="1"/>
    <x v="0"/>
    <n v="0"/>
    <s v="$110K - $130K"/>
    <x v="13"/>
    <s v="Veracruz"/>
    <x v="1"/>
    <x v="0"/>
    <s v="Produce"/>
    <x v="1"/>
    <n v="5"/>
    <x v="440"/>
    <x v="0"/>
  </r>
  <r>
    <n v="9701"/>
    <d v="2018-07-05T00:00:00"/>
    <x v="7"/>
    <x v="2"/>
    <n v="9319"/>
    <x v="0"/>
    <x v="1"/>
    <x v="1"/>
    <n v="4"/>
    <s v="$130K - $150K"/>
    <x v="21"/>
    <s v="Mexico City"/>
    <x v="1"/>
    <x v="2"/>
    <s v="Health and Hygiene"/>
    <x v="30"/>
    <n v="7"/>
    <x v="1350"/>
    <x v="1"/>
  </r>
  <r>
    <n v="9702"/>
    <d v="2018-07-05T00:00:00"/>
    <x v="7"/>
    <x v="2"/>
    <n v="5857"/>
    <x v="1"/>
    <x v="1"/>
    <x v="0"/>
    <n v="4"/>
    <s v="$110K - $130K"/>
    <x v="2"/>
    <s v="Oregon"/>
    <x v="0"/>
    <x v="0"/>
    <s v="Baking Goods"/>
    <x v="32"/>
    <n v="3"/>
    <x v="509"/>
    <x v="1"/>
  </r>
  <r>
    <n v="9703"/>
    <d v="2018-07-05T00:00:00"/>
    <x v="7"/>
    <x v="2"/>
    <n v="3397"/>
    <x v="0"/>
    <x v="0"/>
    <x v="0"/>
    <n v="2"/>
    <s v="$30K - $50K"/>
    <x v="8"/>
    <s v="Washington"/>
    <x v="0"/>
    <x v="0"/>
    <s v="Produce"/>
    <x v="12"/>
    <n v="5"/>
    <x v="1129"/>
    <x v="1"/>
  </r>
  <r>
    <n v="9704"/>
    <d v="2018-07-05T00:00:00"/>
    <x v="7"/>
    <x v="2"/>
    <n v="5478"/>
    <x v="1"/>
    <x v="0"/>
    <x v="1"/>
    <n v="3"/>
    <s v="$30K - $50K"/>
    <x v="17"/>
    <s v="Zacatecas"/>
    <x v="1"/>
    <x v="0"/>
    <s v="Baking Goods"/>
    <x v="32"/>
    <n v="5"/>
    <x v="1406"/>
    <x v="1"/>
  </r>
  <r>
    <n v="9705"/>
    <d v="2018-07-05T00:00:00"/>
    <x v="7"/>
    <x v="2"/>
    <n v="5655"/>
    <x v="0"/>
    <x v="0"/>
    <x v="0"/>
    <n v="2"/>
    <s v="$70K - $90K"/>
    <x v="0"/>
    <s v="California"/>
    <x v="0"/>
    <x v="0"/>
    <s v="Canned Foods"/>
    <x v="6"/>
    <n v="4"/>
    <x v="1144"/>
    <x v="0"/>
  </r>
  <r>
    <n v="9706"/>
    <d v="2018-07-05T00:00:00"/>
    <x v="7"/>
    <x v="2"/>
    <n v="6864"/>
    <x v="0"/>
    <x v="1"/>
    <x v="0"/>
    <n v="1"/>
    <s v="$10K - $30K"/>
    <x v="10"/>
    <s v="Washington"/>
    <x v="0"/>
    <x v="2"/>
    <s v="Household"/>
    <x v="20"/>
    <n v="6"/>
    <x v="854"/>
    <x v="1"/>
  </r>
  <r>
    <n v="9707"/>
    <d v="2018-07-05T00:00:00"/>
    <x v="7"/>
    <x v="2"/>
    <n v="5181"/>
    <x v="1"/>
    <x v="0"/>
    <x v="0"/>
    <n v="3"/>
    <s v="$110K - $130K"/>
    <x v="22"/>
    <s v="Mexico City"/>
    <x v="1"/>
    <x v="0"/>
    <s v="Baked Goods"/>
    <x v="25"/>
    <n v="4"/>
    <x v="1708"/>
    <x v="0"/>
  </r>
  <r>
    <n v="9708"/>
    <d v="2018-07-05T00:00:00"/>
    <x v="7"/>
    <x v="2"/>
    <n v="6528"/>
    <x v="0"/>
    <x v="1"/>
    <x v="0"/>
    <n v="5"/>
    <s v="$10K - $30K"/>
    <x v="0"/>
    <s v="California"/>
    <x v="0"/>
    <x v="2"/>
    <s v="Health and Hygiene"/>
    <x v="8"/>
    <n v="4"/>
    <x v="1368"/>
    <x v="1"/>
  </r>
  <r>
    <n v="9709"/>
    <d v="2018-07-05T00:00:00"/>
    <x v="7"/>
    <x v="2"/>
    <n v="9844"/>
    <x v="0"/>
    <x v="1"/>
    <x v="0"/>
    <n v="4"/>
    <s v="$70K - $90K"/>
    <x v="14"/>
    <s v="Yucatán"/>
    <x v="1"/>
    <x v="0"/>
    <s v="Produce"/>
    <x v="12"/>
    <n v="3"/>
    <x v="2046"/>
    <x v="1"/>
  </r>
  <r>
    <n v="9710"/>
    <d v="2018-07-05T00:00:00"/>
    <x v="7"/>
    <x v="2"/>
    <n v="5134"/>
    <x v="0"/>
    <x v="0"/>
    <x v="1"/>
    <n v="4"/>
    <s v="$30K - $50K"/>
    <x v="1"/>
    <s v="Washington"/>
    <x v="0"/>
    <x v="0"/>
    <s v="Baked Goods"/>
    <x v="25"/>
    <n v="4"/>
    <x v="401"/>
    <x v="0"/>
  </r>
  <r>
    <n v="9711"/>
    <d v="2018-07-05T00:00:00"/>
    <x v="7"/>
    <x v="2"/>
    <n v="2118"/>
    <x v="0"/>
    <x v="0"/>
    <x v="1"/>
    <n v="4"/>
    <s v="$10K - $30K"/>
    <x v="14"/>
    <s v="Yucatán"/>
    <x v="1"/>
    <x v="0"/>
    <s v="Produce"/>
    <x v="1"/>
    <n v="3"/>
    <x v="2590"/>
    <x v="1"/>
  </r>
  <r>
    <n v="9712"/>
    <d v="2018-07-05T00:00:00"/>
    <x v="7"/>
    <x v="2"/>
    <n v="2500"/>
    <x v="0"/>
    <x v="1"/>
    <x v="0"/>
    <n v="0"/>
    <s v="$30K - $50K"/>
    <x v="14"/>
    <s v="Yucatán"/>
    <x v="1"/>
    <x v="1"/>
    <s v="Dairy"/>
    <x v="15"/>
    <n v="4"/>
    <x v="66"/>
    <x v="1"/>
  </r>
  <r>
    <n v="9713"/>
    <d v="2018-07-05T00:00:00"/>
    <x v="7"/>
    <x v="2"/>
    <n v="8454"/>
    <x v="0"/>
    <x v="0"/>
    <x v="0"/>
    <n v="3"/>
    <s v="$70K - $90K"/>
    <x v="8"/>
    <s v="Washington"/>
    <x v="0"/>
    <x v="0"/>
    <s v="Canned Foods"/>
    <x v="44"/>
    <n v="3"/>
    <x v="1539"/>
    <x v="1"/>
  </r>
  <r>
    <n v="9714"/>
    <d v="2018-07-05T00:00:00"/>
    <x v="7"/>
    <x v="2"/>
    <n v="933"/>
    <x v="1"/>
    <x v="0"/>
    <x v="1"/>
    <n v="2"/>
    <s v="$10K - $30K"/>
    <x v="15"/>
    <s v="British Columbia"/>
    <x v="2"/>
    <x v="0"/>
    <s v="Canned Foods"/>
    <x v="6"/>
    <n v="3"/>
    <x v="2006"/>
    <x v="0"/>
  </r>
  <r>
    <n v="9715"/>
    <d v="2018-07-05T00:00:00"/>
    <x v="7"/>
    <x v="2"/>
    <n v="4325"/>
    <x v="0"/>
    <x v="0"/>
    <x v="1"/>
    <n v="0"/>
    <s v="$70K - $90K"/>
    <x v="17"/>
    <s v="Zacatecas"/>
    <x v="1"/>
    <x v="0"/>
    <s v="Deli"/>
    <x v="4"/>
    <n v="5"/>
    <x v="753"/>
    <x v="1"/>
  </r>
  <r>
    <n v="9716"/>
    <d v="2018-07-05T00:00:00"/>
    <x v="7"/>
    <x v="2"/>
    <n v="6100"/>
    <x v="1"/>
    <x v="1"/>
    <x v="0"/>
    <n v="4"/>
    <s v="$30K - $50K"/>
    <x v="17"/>
    <s v="Zacatecas"/>
    <x v="1"/>
    <x v="2"/>
    <s v="Periodicals"/>
    <x v="17"/>
    <n v="2"/>
    <x v="1102"/>
    <x v="1"/>
  </r>
  <r>
    <n v="9717"/>
    <d v="2018-07-05T00:00:00"/>
    <x v="7"/>
    <x v="2"/>
    <n v="7121"/>
    <x v="0"/>
    <x v="0"/>
    <x v="1"/>
    <n v="4"/>
    <s v="$70K - $90K"/>
    <x v="16"/>
    <s v="Zacatecas"/>
    <x v="1"/>
    <x v="0"/>
    <s v="Snack Foods"/>
    <x v="0"/>
    <n v="6"/>
    <x v="1496"/>
    <x v="1"/>
  </r>
  <r>
    <n v="9718"/>
    <d v="2018-07-06T00:00:00"/>
    <x v="7"/>
    <x v="2"/>
    <n v="2692"/>
    <x v="0"/>
    <x v="1"/>
    <x v="0"/>
    <n v="1"/>
    <s v="$50K - $70K"/>
    <x v="17"/>
    <s v="Zacatecas"/>
    <x v="1"/>
    <x v="2"/>
    <s v="Household"/>
    <x v="24"/>
    <n v="2"/>
    <x v="990"/>
    <x v="1"/>
  </r>
  <r>
    <n v="9719"/>
    <d v="2018-07-06T00:00:00"/>
    <x v="7"/>
    <x v="2"/>
    <n v="8226"/>
    <x v="1"/>
    <x v="0"/>
    <x v="0"/>
    <n v="4"/>
    <s v="$50K - $70K"/>
    <x v="10"/>
    <s v="Washington"/>
    <x v="0"/>
    <x v="1"/>
    <s v="Beverages"/>
    <x v="3"/>
    <n v="3"/>
    <x v="692"/>
    <x v="0"/>
  </r>
  <r>
    <n v="9720"/>
    <d v="2018-07-06T00:00:00"/>
    <x v="7"/>
    <x v="2"/>
    <n v="2221"/>
    <x v="1"/>
    <x v="0"/>
    <x v="1"/>
    <n v="1"/>
    <s v="$30K - $50K"/>
    <x v="17"/>
    <s v="Zacatecas"/>
    <x v="1"/>
    <x v="0"/>
    <s v="Produce"/>
    <x v="12"/>
    <n v="3"/>
    <x v="222"/>
    <x v="1"/>
  </r>
  <r>
    <n v="9721"/>
    <d v="2018-07-06T00:00:00"/>
    <x v="7"/>
    <x v="2"/>
    <n v="1596"/>
    <x v="1"/>
    <x v="1"/>
    <x v="0"/>
    <n v="2"/>
    <s v="$70K - $90K"/>
    <x v="7"/>
    <s v="California"/>
    <x v="0"/>
    <x v="2"/>
    <s v="Health and Hygiene"/>
    <x v="8"/>
    <n v="4"/>
    <x v="575"/>
    <x v="1"/>
  </r>
  <r>
    <n v="9722"/>
    <d v="2018-07-06T00:00:00"/>
    <x v="7"/>
    <x v="2"/>
    <n v="1402"/>
    <x v="0"/>
    <x v="1"/>
    <x v="0"/>
    <n v="4"/>
    <s v="$70K - $90K"/>
    <x v="13"/>
    <s v="Veracruz"/>
    <x v="1"/>
    <x v="0"/>
    <s v="Snack Foods"/>
    <x v="0"/>
    <n v="5"/>
    <x v="347"/>
    <x v="1"/>
  </r>
  <r>
    <n v="9723"/>
    <d v="2018-07-06T00:00:00"/>
    <x v="7"/>
    <x v="2"/>
    <n v="9559"/>
    <x v="0"/>
    <x v="1"/>
    <x v="0"/>
    <n v="2"/>
    <s v="$10K - $30K"/>
    <x v="13"/>
    <s v="Veracruz"/>
    <x v="1"/>
    <x v="0"/>
    <s v="Baking Goods"/>
    <x v="32"/>
    <n v="6"/>
    <x v="752"/>
    <x v="0"/>
  </r>
  <r>
    <n v="9724"/>
    <d v="2018-07-06T00:00:00"/>
    <x v="7"/>
    <x v="2"/>
    <n v="3080"/>
    <x v="1"/>
    <x v="1"/>
    <x v="0"/>
    <n v="4"/>
    <s v="$30K - $50K"/>
    <x v="13"/>
    <s v="Veracruz"/>
    <x v="1"/>
    <x v="0"/>
    <s v="Snack Foods"/>
    <x v="0"/>
    <n v="2"/>
    <x v="755"/>
    <x v="1"/>
  </r>
  <r>
    <n v="9725"/>
    <d v="2018-07-06T00:00:00"/>
    <x v="7"/>
    <x v="2"/>
    <n v="8670"/>
    <x v="1"/>
    <x v="1"/>
    <x v="0"/>
    <n v="1"/>
    <s v="$30K - $50K"/>
    <x v="14"/>
    <s v="Yucatán"/>
    <x v="1"/>
    <x v="2"/>
    <s v="Household"/>
    <x v="20"/>
    <n v="6"/>
    <x v="2496"/>
    <x v="1"/>
  </r>
  <r>
    <n v="9726"/>
    <d v="2018-07-06T00:00:00"/>
    <x v="7"/>
    <x v="2"/>
    <n v="7252"/>
    <x v="0"/>
    <x v="1"/>
    <x v="0"/>
    <n v="1"/>
    <s v="$30K - $50K"/>
    <x v="0"/>
    <s v="California"/>
    <x v="0"/>
    <x v="0"/>
    <s v="Snack Foods"/>
    <x v="0"/>
    <n v="3"/>
    <x v="495"/>
    <x v="0"/>
  </r>
  <r>
    <n v="9727"/>
    <d v="2018-07-06T00:00:00"/>
    <x v="7"/>
    <x v="2"/>
    <n v="7324"/>
    <x v="0"/>
    <x v="0"/>
    <x v="1"/>
    <n v="3"/>
    <s v="$70K - $90K"/>
    <x v="0"/>
    <s v="California"/>
    <x v="0"/>
    <x v="0"/>
    <s v="Deli"/>
    <x v="14"/>
    <n v="4"/>
    <x v="1893"/>
    <x v="1"/>
  </r>
  <r>
    <n v="9728"/>
    <d v="2018-07-06T00:00:00"/>
    <x v="7"/>
    <x v="2"/>
    <n v="8229"/>
    <x v="1"/>
    <x v="0"/>
    <x v="1"/>
    <n v="0"/>
    <s v="$30K - $50K"/>
    <x v="10"/>
    <s v="Washington"/>
    <x v="0"/>
    <x v="0"/>
    <s v="Snack Foods"/>
    <x v="0"/>
    <n v="5"/>
    <x v="118"/>
    <x v="1"/>
  </r>
  <r>
    <n v="9729"/>
    <d v="2018-07-06T00:00:00"/>
    <x v="7"/>
    <x v="2"/>
    <n v="9775"/>
    <x v="0"/>
    <x v="0"/>
    <x v="1"/>
    <n v="2"/>
    <s v="$30K - $50K"/>
    <x v="0"/>
    <s v="California"/>
    <x v="0"/>
    <x v="0"/>
    <s v="Eggs"/>
    <x v="34"/>
    <n v="4"/>
    <x v="1279"/>
    <x v="1"/>
  </r>
  <r>
    <n v="9730"/>
    <d v="2018-07-06T00:00:00"/>
    <x v="7"/>
    <x v="2"/>
    <n v="1430"/>
    <x v="1"/>
    <x v="0"/>
    <x v="0"/>
    <n v="2"/>
    <s v="$30K - $50K"/>
    <x v="1"/>
    <s v="Washington"/>
    <x v="0"/>
    <x v="1"/>
    <s v="Beverages"/>
    <x v="16"/>
    <n v="3"/>
    <x v="2091"/>
    <x v="1"/>
  </r>
  <r>
    <n v="9731"/>
    <d v="2018-07-06T00:00:00"/>
    <x v="7"/>
    <x v="2"/>
    <n v="8578"/>
    <x v="0"/>
    <x v="1"/>
    <x v="0"/>
    <n v="3"/>
    <s v="$130K - $150K"/>
    <x v="5"/>
    <s v="Washington"/>
    <x v="0"/>
    <x v="0"/>
    <s v="Frozen Foods"/>
    <x v="39"/>
    <n v="3"/>
    <x v="1031"/>
    <x v="1"/>
  </r>
  <r>
    <n v="9732"/>
    <d v="2018-07-06T00:00:00"/>
    <x v="7"/>
    <x v="2"/>
    <n v="10258"/>
    <x v="1"/>
    <x v="1"/>
    <x v="0"/>
    <n v="4"/>
    <s v="$30K - $50K"/>
    <x v="10"/>
    <s v="Washington"/>
    <x v="0"/>
    <x v="1"/>
    <s v="Alcoholic Beverages"/>
    <x v="18"/>
    <n v="5"/>
    <x v="1991"/>
    <x v="0"/>
  </r>
  <r>
    <n v="9733"/>
    <d v="2018-07-06T00:00:00"/>
    <x v="7"/>
    <x v="2"/>
    <n v="2439"/>
    <x v="0"/>
    <x v="0"/>
    <x v="1"/>
    <n v="2"/>
    <s v="$10K - $30K"/>
    <x v="13"/>
    <s v="Veracruz"/>
    <x v="1"/>
    <x v="0"/>
    <s v="Frozen Foods"/>
    <x v="29"/>
    <n v="5"/>
    <x v="148"/>
    <x v="1"/>
  </r>
  <r>
    <n v="9734"/>
    <d v="2018-07-06T00:00:00"/>
    <x v="7"/>
    <x v="2"/>
    <n v="564"/>
    <x v="0"/>
    <x v="1"/>
    <x v="0"/>
    <n v="3"/>
    <s v="$150K +"/>
    <x v="17"/>
    <s v="Zacatecas"/>
    <x v="1"/>
    <x v="0"/>
    <s v="Baked Goods"/>
    <x v="25"/>
    <n v="3"/>
    <x v="759"/>
    <x v="1"/>
  </r>
  <r>
    <n v="9735"/>
    <d v="2018-07-06T00:00:00"/>
    <x v="7"/>
    <x v="2"/>
    <n v="8688"/>
    <x v="0"/>
    <x v="1"/>
    <x v="0"/>
    <n v="4"/>
    <s v="$10K - $30K"/>
    <x v="15"/>
    <s v="British Columbia"/>
    <x v="2"/>
    <x v="0"/>
    <s v="Frozen Foods"/>
    <x v="14"/>
    <n v="5"/>
    <x v="1142"/>
    <x v="1"/>
  </r>
  <r>
    <n v="9736"/>
    <d v="2018-07-06T00:00:00"/>
    <x v="7"/>
    <x v="2"/>
    <n v="6944"/>
    <x v="1"/>
    <x v="1"/>
    <x v="0"/>
    <n v="0"/>
    <s v="$70K - $90K"/>
    <x v="20"/>
    <s v="Guerrero"/>
    <x v="1"/>
    <x v="0"/>
    <s v="Baked Goods"/>
    <x v="25"/>
    <n v="3"/>
    <x v="1476"/>
    <x v="1"/>
  </r>
  <r>
    <n v="9737"/>
    <d v="2018-07-06T00:00:00"/>
    <x v="7"/>
    <x v="2"/>
    <n v="2178"/>
    <x v="1"/>
    <x v="1"/>
    <x v="1"/>
    <n v="0"/>
    <s v="$10K - $30K"/>
    <x v="10"/>
    <s v="Washington"/>
    <x v="0"/>
    <x v="0"/>
    <s v="Produce"/>
    <x v="1"/>
    <n v="4"/>
    <x v="1672"/>
    <x v="0"/>
  </r>
  <r>
    <n v="9738"/>
    <d v="2018-07-06T00:00:00"/>
    <x v="7"/>
    <x v="2"/>
    <n v="3749"/>
    <x v="0"/>
    <x v="1"/>
    <x v="0"/>
    <n v="1"/>
    <s v="$30K - $50K"/>
    <x v="10"/>
    <s v="Washington"/>
    <x v="0"/>
    <x v="0"/>
    <s v="Baking Goods"/>
    <x v="32"/>
    <n v="6"/>
    <x v="1317"/>
    <x v="1"/>
  </r>
  <r>
    <n v="9739"/>
    <d v="2018-07-06T00:00:00"/>
    <x v="7"/>
    <x v="2"/>
    <n v="1312"/>
    <x v="0"/>
    <x v="0"/>
    <x v="1"/>
    <n v="2"/>
    <s v="$30K - $50K"/>
    <x v="1"/>
    <s v="Washington"/>
    <x v="0"/>
    <x v="0"/>
    <s v="Canned Foods"/>
    <x v="40"/>
    <n v="4"/>
    <x v="1013"/>
    <x v="1"/>
  </r>
  <r>
    <n v="9740"/>
    <d v="2018-07-06T00:00:00"/>
    <x v="7"/>
    <x v="2"/>
    <n v="1438"/>
    <x v="0"/>
    <x v="0"/>
    <x v="1"/>
    <n v="3"/>
    <s v="$10K - $30K"/>
    <x v="2"/>
    <s v="Oregon"/>
    <x v="0"/>
    <x v="0"/>
    <s v="Canned Foods"/>
    <x v="6"/>
    <n v="3"/>
    <x v="1734"/>
    <x v="1"/>
  </r>
  <r>
    <n v="9741"/>
    <d v="2018-07-06T00:00:00"/>
    <x v="7"/>
    <x v="2"/>
    <n v="3564"/>
    <x v="0"/>
    <x v="0"/>
    <x v="1"/>
    <n v="4"/>
    <s v="$50K - $70K"/>
    <x v="9"/>
    <s v="California"/>
    <x v="0"/>
    <x v="1"/>
    <s v="Beverages"/>
    <x v="3"/>
    <n v="2"/>
    <x v="1203"/>
    <x v="1"/>
  </r>
  <r>
    <n v="9742"/>
    <d v="2018-07-06T00:00:00"/>
    <x v="7"/>
    <x v="2"/>
    <n v="6849"/>
    <x v="0"/>
    <x v="0"/>
    <x v="1"/>
    <n v="3"/>
    <s v="$150K +"/>
    <x v="0"/>
    <s v="California"/>
    <x v="0"/>
    <x v="0"/>
    <s v="Baking Goods"/>
    <x v="32"/>
    <n v="5"/>
    <x v="673"/>
    <x v="1"/>
  </r>
  <r>
    <n v="9743"/>
    <d v="2018-07-06T00:00:00"/>
    <x v="7"/>
    <x v="2"/>
    <n v="7051"/>
    <x v="0"/>
    <x v="1"/>
    <x v="1"/>
    <n v="4"/>
    <s v="$30K - $50K"/>
    <x v="12"/>
    <s v="Washington"/>
    <x v="0"/>
    <x v="0"/>
    <s v="Canned Foods"/>
    <x v="6"/>
    <n v="4"/>
    <x v="906"/>
    <x v="1"/>
  </r>
  <r>
    <n v="9744"/>
    <d v="2018-07-06T00:00:00"/>
    <x v="7"/>
    <x v="2"/>
    <n v="3897"/>
    <x v="1"/>
    <x v="1"/>
    <x v="0"/>
    <n v="4"/>
    <s v="$10K - $30K"/>
    <x v="4"/>
    <s v="Oregon"/>
    <x v="0"/>
    <x v="2"/>
    <s v="Household"/>
    <x v="11"/>
    <n v="4"/>
    <x v="1348"/>
    <x v="1"/>
  </r>
  <r>
    <n v="9745"/>
    <d v="2018-07-06T00:00:00"/>
    <x v="7"/>
    <x v="2"/>
    <n v="7134"/>
    <x v="0"/>
    <x v="1"/>
    <x v="0"/>
    <n v="5"/>
    <s v="$30K - $50K"/>
    <x v="17"/>
    <s v="Zacatecas"/>
    <x v="1"/>
    <x v="0"/>
    <s v="Eggs"/>
    <x v="34"/>
    <n v="4"/>
    <x v="1415"/>
    <x v="1"/>
  </r>
  <r>
    <n v="9746"/>
    <d v="2018-07-06T00:00:00"/>
    <x v="7"/>
    <x v="2"/>
    <n v="9777"/>
    <x v="1"/>
    <x v="1"/>
    <x v="0"/>
    <n v="0"/>
    <s v="$150K +"/>
    <x v="22"/>
    <s v="Mexico City"/>
    <x v="1"/>
    <x v="1"/>
    <s v="Beverages"/>
    <x v="16"/>
    <n v="4"/>
    <x v="1523"/>
    <x v="1"/>
  </r>
  <r>
    <n v="9747"/>
    <d v="2018-07-06T00:00:00"/>
    <x v="7"/>
    <x v="2"/>
    <n v="918"/>
    <x v="1"/>
    <x v="1"/>
    <x v="0"/>
    <n v="0"/>
    <s v="$110K - $130K"/>
    <x v="7"/>
    <s v="California"/>
    <x v="0"/>
    <x v="0"/>
    <s v="Frozen Foods"/>
    <x v="39"/>
    <n v="5"/>
    <x v="275"/>
    <x v="0"/>
  </r>
  <r>
    <n v="9748"/>
    <d v="2018-07-06T00:00:00"/>
    <x v="7"/>
    <x v="2"/>
    <n v="3243"/>
    <x v="0"/>
    <x v="0"/>
    <x v="0"/>
    <n v="2"/>
    <s v="$10K - $30K"/>
    <x v="4"/>
    <s v="Oregon"/>
    <x v="0"/>
    <x v="2"/>
    <s v="Household"/>
    <x v="20"/>
    <n v="4"/>
    <x v="437"/>
    <x v="1"/>
  </r>
  <r>
    <n v="9749"/>
    <d v="2018-07-06T00:00:00"/>
    <x v="7"/>
    <x v="2"/>
    <n v="5419"/>
    <x v="0"/>
    <x v="0"/>
    <x v="0"/>
    <n v="1"/>
    <s v="$70K - $90K"/>
    <x v="8"/>
    <s v="Washington"/>
    <x v="0"/>
    <x v="0"/>
    <s v="Produce"/>
    <x v="1"/>
    <n v="4"/>
    <x v="1846"/>
    <x v="1"/>
  </r>
  <r>
    <n v="9750"/>
    <d v="2018-07-06T00:00:00"/>
    <x v="7"/>
    <x v="2"/>
    <n v="9224"/>
    <x v="1"/>
    <x v="0"/>
    <x v="1"/>
    <n v="4"/>
    <s v="$30K - $50K"/>
    <x v="8"/>
    <s v="Washington"/>
    <x v="0"/>
    <x v="1"/>
    <s v="Beverages"/>
    <x v="36"/>
    <n v="5"/>
    <x v="2155"/>
    <x v="1"/>
  </r>
  <r>
    <n v="9751"/>
    <d v="2018-07-06T00:00:00"/>
    <x v="7"/>
    <x v="2"/>
    <n v="1593"/>
    <x v="0"/>
    <x v="0"/>
    <x v="0"/>
    <n v="2"/>
    <s v="$30K - $50K"/>
    <x v="14"/>
    <s v="Yucatán"/>
    <x v="1"/>
    <x v="0"/>
    <s v="Canned Foods"/>
    <x v="6"/>
    <n v="2"/>
    <x v="922"/>
    <x v="1"/>
  </r>
  <r>
    <n v="9752"/>
    <d v="2018-07-06T00:00:00"/>
    <x v="7"/>
    <x v="2"/>
    <n v="3075"/>
    <x v="1"/>
    <x v="1"/>
    <x v="0"/>
    <n v="3"/>
    <s v="$50K - $70K"/>
    <x v="5"/>
    <s v="Washington"/>
    <x v="0"/>
    <x v="0"/>
    <s v="Baking Goods"/>
    <x v="32"/>
    <n v="4"/>
    <x v="1593"/>
    <x v="1"/>
  </r>
  <r>
    <n v="9753"/>
    <d v="2018-07-07T00:00:00"/>
    <x v="7"/>
    <x v="2"/>
    <n v="1533"/>
    <x v="1"/>
    <x v="1"/>
    <x v="0"/>
    <n v="3"/>
    <s v="$30K - $50K"/>
    <x v="1"/>
    <s v="Washington"/>
    <x v="0"/>
    <x v="1"/>
    <s v="Beverages"/>
    <x v="16"/>
    <n v="4"/>
    <x v="1361"/>
    <x v="1"/>
  </r>
  <r>
    <n v="9754"/>
    <d v="2018-07-07T00:00:00"/>
    <x v="7"/>
    <x v="2"/>
    <n v="4937"/>
    <x v="1"/>
    <x v="1"/>
    <x v="1"/>
    <n v="1"/>
    <s v="$10K - $30K"/>
    <x v="15"/>
    <s v="British Columbia"/>
    <x v="2"/>
    <x v="0"/>
    <s v="Snack Foods"/>
    <x v="0"/>
    <n v="3"/>
    <x v="566"/>
    <x v="0"/>
  </r>
  <r>
    <n v="9755"/>
    <d v="2018-07-07T00:00:00"/>
    <x v="7"/>
    <x v="2"/>
    <n v="8777"/>
    <x v="1"/>
    <x v="1"/>
    <x v="0"/>
    <n v="0"/>
    <s v="$70K - $90K"/>
    <x v="8"/>
    <s v="Washington"/>
    <x v="0"/>
    <x v="1"/>
    <s v="Beverages"/>
    <x v="35"/>
    <n v="4"/>
    <x v="20"/>
    <x v="1"/>
  </r>
  <r>
    <n v="9756"/>
    <d v="2018-07-07T00:00:00"/>
    <x v="7"/>
    <x v="2"/>
    <n v="1234"/>
    <x v="0"/>
    <x v="1"/>
    <x v="0"/>
    <n v="0"/>
    <s v="$90K - $110K"/>
    <x v="3"/>
    <s v="California"/>
    <x v="0"/>
    <x v="0"/>
    <s v="Canned Foods"/>
    <x v="6"/>
    <n v="6"/>
    <x v="870"/>
    <x v="1"/>
  </r>
  <r>
    <n v="9757"/>
    <d v="2018-07-07T00:00:00"/>
    <x v="7"/>
    <x v="2"/>
    <n v="7308"/>
    <x v="1"/>
    <x v="1"/>
    <x v="0"/>
    <n v="2"/>
    <s v="$130K - $150K"/>
    <x v="21"/>
    <s v="Mexico City"/>
    <x v="1"/>
    <x v="0"/>
    <s v="Canned Foods"/>
    <x v="43"/>
    <n v="5"/>
    <x v="305"/>
    <x v="1"/>
  </r>
  <r>
    <n v="9758"/>
    <d v="2018-07-07T00:00:00"/>
    <x v="7"/>
    <x v="2"/>
    <n v="1425"/>
    <x v="0"/>
    <x v="1"/>
    <x v="0"/>
    <n v="3"/>
    <s v="$30K - $50K"/>
    <x v="13"/>
    <s v="Veracruz"/>
    <x v="1"/>
    <x v="2"/>
    <s v="Health and Hygiene"/>
    <x v="13"/>
    <n v="5"/>
    <x v="3"/>
    <x v="1"/>
  </r>
  <r>
    <n v="9759"/>
    <d v="2018-07-07T00:00:00"/>
    <x v="7"/>
    <x v="2"/>
    <n v="5981"/>
    <x v="1"/>
    <x v="1"/>
    <x v="0"/>
    <n v="0"/>
    <s v="$70K - $90K"/>
    <x v="13"/>
    <s v="Veracruz"/>
    <x v="1"/>
    <x v="0"/>
    <s v="Canned Foods"/>
    <x v="6"/>
    <n v="4"/>
    <x v="425"/>
    <x v="1"/>
  </r>
  <r>
    <n v="9760"/>
    <d v="2018-07-07T00:00:00"/>
    <x v="7"/>
    <x v="2"/>
    <n v="6916"/>
    <x v="1"/>
    <x v="0"/>
    <x v="0"/>
    <n v="4"/>
    <s v="$110K - $130K"/>
    <x v="0"/>
    <s v="California"/>
    <x v="0"/>
    <x v="0"/>
    <s v="Eggs"/>
    <x v="34"/>
    <n v="4"/>
    <x v="1174"/>
    <x v="1"/>
  </r>
  <r>
    <n v="9761"/>
    <d v="2018-07-07T00:00:00"/>
    <x v="7"/>
    <x v="2"/>
    <n v="8724"/>
    <x v="1"/>
    <x v="0"/>
    <x v="1"/>
    <n v="4"/>
    <s v="$30K - $50K"/>
    <x v="0"/>
    <s v="California"/>
    <x v="0"/>
    <x v="2"/>
    <s v="Health and Hygiene"/>
    <x v="8"/>
    <n v="3"/>
    <x v="1302"/>
    <x v="1"/>
  </r>
  <r>
    <n v="9762"/>
    <d v="2018-07-07T00:00:00"/>
    <x v="7"/>
    <x v="2"/>
    <n v="1541"/>
    <x v="1"/>
    <x v="1"/>
    <x v="0"/>
    <n v="4"/>
    <s v="$10K - $30K"/>
    <x v="10"/>
    <s v="Washington"/>
    <x v="0"/>
    <x v="0"/>
    <s v="Snack Foods"/>
    <x v="0"/>
    <n v="4"/>
    <x v="855"/>
    <x v="0"/>
  </r>
  <r>
    <n v="9763"/>
    <d v="2018-07-07T00:00:00"/>
    <x v="7"/>
    <x v="2"/>
    <n v="6547"/>
    <x v="0"/>
    <x v="1"/>
    <x v="0"/>
    <n v="2"/>
    <s v="$130K - $150K"/>
    <x v="10"/>
    <s v="Washington"/>
    <x v="0"/>
    <x v="0"/>
    <s v="Snacks"/>
    <x v="2"/>
    <n v="4"/>
    <x v="1253"/>
    <x v="0"/>
  </r>
  <r>
    <n v="9764"/>
    <d v="2018-07-07T00:00:00"/>
    <x v="7"/>
    <x v="2"/>
    <n v="9734"/>
    <x v="0"/>
    <x v="1"/>
    <x v="0"/>
    <n v="4"/>
    <s v="$30K - $50K"/>
    <x v="8"/>
    <s v="Washington"/>
    <x v="0"/>
    <x v="2"/>
    <s v="Household"/>
    <x v="19"/>
    <n v="6"/>
    <x v="2100"/>
    <x v="1"/>
  </r>
  <r>
    <n v="9765"/>
    <d v="2018-07-07T00:00:00"/>
    <x v="7"/>
    <x v="2"/>
    <n v="7220"/>
    <x v="1"/>
    <x v="1"/>
    <x v="0"/>
    <n v="2"/>
    <s v="$150K +"/>
    <x v="1"/>
    <s v="Washington"/>
    <x v="0"/>
    <x v="2"/>
    <s v="Health and Hygiene"/>
    <x v="42"/>
    <n v="4"/>
    <x v="91"/>
    <x v="1"/>
  </r>
  <r>
    <n v="9766"/>
    <d v="2018-07-07T00:00:00"/>
    <x v="7"/>
    <x v="2"/>
    <n v="9642"/>
    <x v="1"/>
    <x v="1"/>
    <x v="1"/>
    <n v="4"/>
    <s v="$10K - $30K"/>
    <x v="1"/>
    <s v="Washington"/>
    <x v="0"/>
    <x v="0"/>
    <s v="Produce"/>
    <x v="26"/>
    <n v="6"/>
    <x v="573"/>
    <x v="1"/>
  </r>
  <r>
    <n v="9767"/>
    <d v="2018-07-07T00:00:00"/>
    <x v="7"/>
    <x v="2"/>
    <n v="5809"/>
    <x v="1"/>
    <x v="1"/>
    <x v="0"/>
    <n v="1"/>
    <s v="$10K - $30K"/>
    <x v="4"/>
    <s v="Oregon"/>
    <x v="0"/>
    <x v="1"/>
    <s v="Beverages"/>
    <x v="35"/>
    <n v="3"/>
    <x v="1799"/>
    <x v="1"/>
  </r>
  <r>
    <n v="9768"/>
    <d v="2018-07-07T00:00:00"/>
    <x v="7"/>
    <x v="2"/>
    <n v="3706"/>
    <x v="1"/>
    <x v="0"/>
    <x v="1"/>
    <n v="2"/>
    <s v="$70K - $90K"/>
    <x v="4"/>
    <s v="Oregon"/>
    <x v="0"/>
    <x v="0"/>
    <s v="Produce"/>
    <x v="1"/>
    <n v="3"/>
    <x v="2183"/>
    <x v="1"/>
  </r>
  <r>
    <n v="9769"/>
    <d v="2018-07-07T00:00:00"/>
    <x v="7"/>
    <x v="2"/>
    <n v="7591"/>
    <x v="0"/>
    <x v="1"/>
    <x v="0"/>
    <n v="4"/>
    <s v="$10K - $30K"/>
    <x v="10"/>
    <s v="Washington"/>
    <x v="0"/>
    <x v="0"/>
    <s v="Frozen Foods"/>
    <x v="1"/>
    <n v="4"/>
    <x v="1031"/>
    <x v="1"/>
  </r>
  <r>
    <n v="9770"/>
    <d v="2018-07-07T00:00:00"/>
    <x v="7"/>
    <x v="2"/>
    <n v="1726"/>
    <x v="0"/>
    <x v="0"/>
    <x v="1"/>
    <n v="1"/>
    <s v="$50K - $70K"/>
    <x v="16"/>
    <s v="Zacatecas"/>
    <x v="1"/>
    <x v="0"/>
    <s v="Baking Goods"/>
    <x v="9"/>
    <n v="3"/>
    <x v="1678"/>
    <x v="0"/>
  </r>
  <r>
    <n v="9771"/>
    <d v="2018-07-07T00:00:00"/>
    <x v="7"/>
    <x v="2"/>
    <n v="896"/>
    <x v="0"/>
    <x v="1"/>
    <x v="0"/>
    <n v="5"/>
    <s v="$50K - $70K"/>
    <x v="14"/>
    <s v="Yucatán"/>
    <x v="1"/>
    <x v="0"/>
    <s v="Baking Goods"/>
    <x v="9"/>
    <n v="4"/>
    <x v="1286"/>
    <x v="1"/>
  </r>
  <r>
    <n v="9772"/>
    <d v="2018-07-07T00:00:00"/>
    <x v="7"/>
    <x v="2"/>
    <n v="10173"/>
    <x v="0"/>
    <x v="1"/>
    <x v="1"/>
    <n v="0"/>
    <s v="$30K - $50K"/>
    <x v="12"/>
    <s v="Washington"/>
    <x v="0"/>
    <x v="0"/>
    <s v="Dairy"/>
    <x v="15"/>
    <n v="2"/>
    <x v="242"/>
    <x v="1"/>
  </r>
  <r>
    <n v="9773"/>
    <d v="2018-07-07T00:00:00"/>
    <x v="7"/>
    <x v="2"/>
    <n v="5014"/>
    <x v="1"/>
    <x v="0"/>
    <x v="1"/>
    <n v="5"/>
    <s v="$30K - $50K"/>
    <x v="0"/>
    <s v="California"/>
    <x v="0"/>
    <x v="0"/>
    <s v="Baking Goods"/>
    <x v="32"/>
    <n v="5"/>
    <x v="936"/>
    <x v="1"/>
  </r>
  <r>
    <n v="9774"/>
    <d v="2018-07-07T00:00:00"/>
    <x v="7"/>
    <x v="2"/>
    <n v="10033"/>
    <x v="0"/>
    <x v="0"/>
    <x v="1"/>
    <n v="2"/>
    <s v="$30K - $50K"/>
    <x v="1"/>
    <s v="Washington"/>
    <x v="0"/>
    <x v="0"/>
    <s v="Breakfast Foods"/>
    <x v="5"/>
    <n v="5"/>
    <x v="1327"/>
    <x v="1"/>
  </r>
  <r>
    <n v="9775"/>
    <d v="2018-07-07T00:00:00"/>
    <x v="7"/>
    <x v="2"/>
    <n v="9790"/>
    <x v="0"/>
    <x v="1"/>
    <x v="0"/>
    <n v="4"/>
    <s v="$110K - $130K"/>
    <x v="14"/>
    <s v="Yucatán"/>
    <x v="1"/>
    <x v="0"/>
    <s v="Canned Foods"/>
    <x v="40"/>
    <n v="5"/>
    <x v="789"/>
    <x v="1"/>
  </r>
  <r>
    <n v="9776"/>
    <d v="2018-07-07T00:00:00"/>
    <x v="7"/>
    <x v="2"/>
    <n v="9953"/>
    <x v="0"/>
    <x v="0"/>
    <x v="1"/>
    <n v="1"/>
    <s v="$70K - $90K"/>
    <x v="20"/>
    <s v="Guerrero"/>
    <x v="1"/>
    <x v="0"/>
    <s v="Dairy"/>
    <x v="15"/>
    <n v="6"/>
    <x v="2165"/>
    <x v="1"/>
  </r>
  <r>
    <n v="9777"/>
    <d v="2018-07-07T00:00:00"/>
    <x v="7"/>
    <x v="2"/>
    <n v="3807"/>
    <x v="0"/>
    <x v="0"/>
    <x v="1"/>
    <n v="2"/>
    <s v="$30K - $50K"/>
    <x v="15"/>
    <s v="British Columbia"/>
    <x v="2"/>
    <x v="0"/>
    <s v="Produce"/>
    <x v="12"/>
    <n v="3"/>
    <x v="411"/>
    <x v="0"/>
  </r>
  <r>
    <n v="9778"/>
    <d v="2018-07-07T00:00:00"/>
    <x v="7"/>
    <x v="2"/>
    <n v="5453"/>
    <x v="1"/>
    <x v="0"/>
    <x v="1"/>
    <n v="3"/>
    <s v="$30K - $50K"/>
    <x v="11"/>
    <s v="Washington"/>
    <x v="0"/>
    <x v="0"/>
    <s v="Frozen Foods"/>
    <x v="1"/>
    <n v="2"/>
    <x v="1101"/>
    <x v="0"/>
  </r>
  <r>
    <n v="9779"/>
    <d v="2018-07-07T00:00:00"/>
    <x v="7"/>
    <x v="2"/>
    <n v="1487"/>
    <x v="0"/>
    <x v="0"/>
    <x v="0"/>
    <n v="1"/>
    <s v="$70K - $90K"/>
    <x v="21"/>
    <s v="Mexico City"/>
    <x v="1"/>
    <x v="2"/>
    <s v="Health and Hygiene"/>
    <x v="23"/>
    <n v="3"/>
    <x v="2591"/>
    <x v="0"/>
  </r>
  <r>
    <n v="9780"/>
    <d v="2018-07-07T00:00:00"/>
    <x v="7"/>
    <x v="2"/>
    <n v="1738"/>
    <x v="1"/>
    <x v="0"/>
    <x v="1"/>
    <n v="4"/>
    <s v="$10K - $30K"/>
    <x v="3"/>
    <s v="California"/>
    <x v="0"/>
    <x v="2"/>
    <s v="Health and Hygiene"/>
    <x v="8"/>
    <n v="5"/>
    <x v="2057"/>
    <x v="1"/>
  </r>
  <r>
    <n v="9781"/>
    <d v="2018-07-07T00:00:00"/>
    <x v="7"/>
    <x v="2"/>
    <n v="3226"/>
    <x v="1"/>
    <x v="0"/>
    <x v="1"/>
    <n v="3"/>
    <s v="$10K - $30K"/>
    <x v="15"/>
    <s v="British Columbia"/>
    <x v="2"/>
    <x v="0"/>
    <s v="Frozen Foods"/>
    <x v="14"/>
    <n v="4"/>
    <x v="1857"/>
    <x v="0"/>
  </r>
  <r>
    <n v="9782"/>
    <d v="2018-07-07T00:00:00"/>
    <x v="7"/>
    <x v="2"/>
    <n v="3933"/>
    <x v="0"/>
    <x v="1"/>
    <x v="1"/>
    <n v="3"/>
    <s v="$30K - $50K"/>
    <x v="15"/>
    <s v="British Columbia"/>
    <x v="2"/>
    <x v="0"/>
    <s v="Snack Foods"/>
    <x v="0"/>
    <n v="3"/>
    <x v="71"/>
    <x v="0"/>
  </r>
  <r>
    <n v="9783"/>
    <d v="2018-07-07T00:00:00"/>
    <x v="7"/>
    <x v="2"/>
    <n v="9743"/>
    <x v="0"/>
    <x v="1"/>
    <x v="1"/>
    <n v="4"/>
    <s v="$50K - $70K"/>
    <x v="13"/>
    <s v="Veracruz"/>
    <x v="1"/>
    <x v="1"/>
    <s v="Alcoholic Beverages"/>
    <x v="18"/>
    <n v="5"/>
    <x v="1575"/>
    <x v="1"/>
  </r>
  <r>
    <n v="9784"/>
    <d v="2018-07-07T00:00:00"/>
    <x v="7"/>
    <x v="2"/>
    <n v="177"/>
    <x v="1"/>
    <x v="1"/>
    <x v="1"/>
    <n v="0"/>
    <s v="$10K - $30K"/>
    <x v="4"/>
    <s v="Oregon"/>
    <x v="0"/>
    <x v="1"/>
    <s v="Alcoholic Beverages"/>
    <x v="18"/>
    <n v="3"/>
    <x v="1759"/>
    <x v="0"/>
  </r>
  <r>
    <n v="9785"/>
    <d v="2018-07-07T00:00:00"/>
    <x v="7"/>
    <x v="2"/>
    <n v="9125"/>
    <x v="1"/>
    <x v="0"/>
    <x v="1"/>
    <n v="3"/>
    <s v="$50K - $70K"/>
    <x v="4"/>
    <s v="Oregon"/>
    <x v="0"/>
    <x v="0"/>
    <s v="Produce"/>
    <x v="12"/>
    <n v="4"/>
    <x v="1113"/>
    <x v="1"/>
  </r>
  <r>
    <n v="9786"/>
    <d v="2018-07-07T00:00:00"/>
    <x v="7"/>
    <x v="2"/>
    <n v="6652"/>
    <x v="0"/>
    <x v="1"/>
    <x v="0"/>
    <n v="3"/>
    <s v="$70K - $90K"/>
    <x v="17"/>
    <s v="Zacatecas"/>
    <x v="1"/>
    <x v="0"/>
    <s v="Breakfast Foods"/>
    <x v="5"/>
    <n v="3"/>
    <x v="1215"/>
    <x v="1"/>
  </r>
  <r>
    <n v="9787"/>
    <d v="2018-07-07T00:00:00"/>
    <x v="7"/>
    <x v="2"/>
    <n v="7836"/>
    <x v="1"/>
    <x v="0"/>
    <x v="0"/>
    <n v="5"/>
    <s v="$30K - $50K"/>
    <x v="17"/>
    <s v="Zacatecas"/>
    <x v="1"/>
    <x v="0"/>
    <s v="Produce"/>
    <x v="1"/>
    <n v="3"/>
    <x v="2242"/>
    <x v="1"/>
  </r>
  <r>
    <n v="9788"/>
    <d v="2018-07-08T00:00:00"/>
    <x v="7"/>
    <x v="2"/>
    <n v="1408"/>
    <x v="0"/>
    <x v="0"/>
    <x v="1"/>
    <n v="5"/>
    <s v="$30K - $50K"/>
    <x v="15"/>
    <s v="British Columbia"/>
    <x v="2"/>
    <x v="0"/>
    <s v="Baking Goods"/>
    <x v="9"/>
    <n v="7"/>
    <x v="107"/>
    <x v="1"/>
  </r>
  <r>
    <n v="9789"/>
    <d v="2018-07-08T00:00:00"/>
    <x v="7"/>
    <x v="2"/>
    <n v="9564"/>
    <x v="1"/>
    <x v="0"/>
    <x v="0"/>
    <n v="5"/>
    <s v="$30K - $50K"/>
    <x v="8"/>
    <s v="Washington"/>
    <x v="0"/>
    <x v="0"/>
    <s v="Produce"/>
    <x v="38"/>
    <n v="4"/>
    <x v="2592"/>
    <x v="1"/>
  </r>
  <r>
    <n v="9790"/>
    <d v="2018-07-08T00:00:00"/>
    <x v="7"/>
    <x v="2"/>
    <n v="4135"/>
    <x v="0"/>
    <x v="0"/>
    <x v="1"/>
    <n v="0"/>
    <s v="$10K - $30K"/>
    <x v="2"/>
    <s v="Oregon"/>
    <x v="0"/>
    <x v="1"/>
    <s v="Beverages"/>
    <x v="3"/>
    <n v="5"/>
    <x v="1921"/>
    <x v="1"/>
  </r>
  <r>
    <n v="9791"/>
    <d v="2018-07-08T00:00:00"/>
    <x v="7"/>
    <x v="2"/>
    <n v="5206"/>
    <x v="1"/>
    <x v="0"/>
    <x v="0"/>
    <n v="1"/>
    <s v="$10K - $30K"/>
    <x v="4"/>
    <s v="Oregon"/>
    <x v="0"/>
    <x v="1"/>
    <s v="Beverages"/>
    <x v="3"/>
    <n v="5"/>
    <x v="1881"/>
    <x v="1"/>
  </r>
  <r>
    <n v="9792"/>
    <d v="2018-07-08T00:00:00"/>
    <x v="7"/>
    <x v="2"/>
    <n v="8184"/>
    <x v="0"/>
    <x v="1"/>
    <x v="1"/>
    <n v="4"/>
    <s v="$50K - $70K"/>
    <x v="15"/>
    <s v="British Columbia"/>
    <x v="2"/>
    <x v="0"/>
    <s v="Frozen Foods"/>
    <x v="1"/>
    <n v="6"/>
    <x v="321"/>
    <x v="0"/>
  </r>
  <r>
    <n v="9793"/>
    <d v="2018-07-08T00:00:00"/>
    <x v="7"/>
    <x v="2"/>
    <n v="1787"/>
    <x v="0"/>
    <x v="1"/>
    <x v="0"/>
    <n v="2"/>
    <s v="$10K - $30K"/>
    <x v="17"/>
    <s v="Zacatecas"/>
    <x v="1"/>
    <x v="0"/>
    <s v="Frozen Foods"/>
    <x v="1"/>
    <n v="4"/>
    <x v="92"/>
    <x v="1"/>
  </r>
  <r>
    <n v="9794"/>
    <d v="2018-07-08T00:00:00"/>
    <x v="7"/>
    <x v="2"/>
    <n v="2094"/>
    <x v="0"/>
    <x v="1"/>
    <x v="0"/>
    <n v="2"/>
    <s v="$90K - $110K"/>
    <x v="20"/>
    <s v="Guerrero"/>
    <x v="1"/>
    <x v="0"/>
    <s v="Deli"/>
    <x v="14"/>
    <n v="6"/>
    <x v="2593"/>
    <x v="1"/>
  </r>
  <r>
    <n v="9795"/>
    <d v="2018-07-08T00:00:00"/>
    <x v="7"/>
    <x v="2"/>
    <n v="1253"/>
    <x v="1"/>
    <x v="0"/>
    <x v="1"/>
    <n v="4"/>
    <s v="$130K - $150K"/>
    <x v="4"/>
    <s v="Oregon"/>
    <x v="0"/>
    <x v="0"/>
    <s v="Produce"/>
    <x v="1"/>
    <n v="6"/>
    <x v="2068"/>
    <x v="1"/>
  </r>
  <r>
    <n v="9796"/>
    <d v="2018-07-08T00:00:00"/>
    <x v="7"/>
    <x v="2"/>
    <n v="2998"/>
    <x v="1"/>
    <x v="1"/>
    <x v="0"/>
    <n v="4"/>
    <s v="$130K - $150K"/>
    <x v="14"/>
    <s v="Yucatán"/>
    <x v="1"/>
    <x v="0"/>
    <s v="Canned Products"/>
    <x v="12"/>
    <n v="5"/>
    <x v="1596"/>
    <x v="1"/>
  </r>
  <r>
    <n v="9797"/>
    <d v="2018-07-08T00:00:00"/>
    <x v="7"/>
    <x v="2"/>
    <n v="5478"/>
    <x v="1"/>
    <x v="0"/>
    <x v="1"/>
    <n v="3"/>
    <s v="$30K - $50K"/>
    <x v="17"/>
    <s v="Zacatecas"/>
    <x v="1"/>
    <x v="0"/>
    <s v="Snack Foods"/>
    <x v="0"/>
    <n v="3"/>
    <x v="861"/>
    <x v="1"/>
  </r>
  <r>
    <n v="9798"/>
    <d v="2018-07-08T00:00:00"/>
    <x v="7"/>
    <x v="2"/>
    <n v="9610"/>
    <x v="1"/>
    <x v="0"/>
    <x v="1"/>
    <n v="2"/>
    <s v="$30K - $50K"/>
    <x v="14"/>
    <s v="Yucatán"/>
    <x v="1"/>
    <x v="0"/>
    <s v="Produce"/>
    <x v="12"/>
    <n v="5"/>
    <x v="543"/>
    <x v="1"/>
  </r>
  <r>
    <n v="9799"/>
    <d v="2018-07-08T00:00:00"/>
    <x v="7"/>
    <x v="2"/>
    <n v="7924"/>
    <x v="1"/>
    <x v="1"/>
    <x v="0"/>
    <n v="0"/>
    <s v="$50K - $70K"/>
    <x v="0"/>
    <s v="California"/>
    <x v="0"/>
    <x v="2"/>
    <s v="Household"/>
    <x v="24"/>
    <n v="3"/>
    <x v="369"/>
    <x v="1"/>
  </r>
  <r>
    <n v="9800"/>
    <d v="2018-07-08T00:00:00"/>
    <x v="7"/>
    <x v="2"/>
    <n v="4878"/>
    <x v="0"/>
    <x v="0"/>
    <x v="1"/>
    <n v="2"/>
    <s v="$30K - $50K"/>
    <x v="20"/>
    <s v="Guerrero"/>
    <x v="1"/>
    <x v="0"/>
    <s v="Frozen Foods"/>
    <x v="1"/>
    <n v="4"/>
    <x v="746"/>
    <x v="1"/>
  </r>
  <r>
    <n v="9801"/>
    <d v="2018-07-08T00:00:00"/>
    <x v="7"/>
    <x v="2"/>
    <n v="8551"/>
    <x v="0"/>
    <x v="1"/>
    <x v="1"/>
    <n v="4"/>
    <s v="$10K - $30K"/>
    <x v="8"/>
    <s v="Washington"/>
    <x v="0"/>
    <x v="0"/>
    <s v="Dairy"/>
    <x v="15"/>
    <n v="6"/>
    <x v="1357"/>
    <x v="1"/>
  </r>
  <r>
    <n v="9802"/>
    <d v="2018-07-08T00:00:00"/>
    <x v="7"/>
    <x v="2"/>
    <n v="181"/>
    <x v="0"/>
    <x v="0"/>
    <x v="1"/>
    <n v="1"/>
    <s v="$30K - $50K"/>
    <x v="1"/>
    <s v="Washington"/>
    <x v="0"/>
    <x v="0"/>
    <s v="Produce"/>
    <x v="1"/>
    <n v="3"/>
    <x v="1218"/>
    <x v="1"/>
  </r>
  <r>
    <n v="9803"/>
    <d v="2018-07-08T00:00:00"/>
    <x v="7"/>
    <x v="2"/>
    <n v="7413"/>
    <x v="0"/>
    <x v="0"/>
    <x v="0"/>
    <n v="3"/>
    <s v="$10K - $30K"/>
    <x v="1"/>
    <s v="Washington"/>
    <x v="0"/>
    <x v="0"/>
    <s v="Snack Foods"/>
    <x v="0"/>
    <n v="3"/>
    <x v="1376"/>
    <x v="1"/>
  </r>
  <r>
    <n v="9804"/>
    <d v="2018-07-08T00:00:00"/>
    <x v="7"/>
    <x v="2"/>
    <n v="8298"/>
    <x v="1"/>
    <x v="0"/>
    <x v="0"/>
    <n v="2"/>
    <s v="$70K - $90K"/>
    <x v="4"/>
    <s v="Oregon"/>
    <x v="0"/>
    <x v="0"/>
    <s v="Produce"/>
    <x v="1"/>
    <n v="3"/>
    <x v="2257"/>
    <x v="1"/>
  </r>
  <r>
    <n v="9805"/>
    <d v="2018-07-08T00:00:00"/>
    <x v="7"/>
    <x v="2"/>
    <n v="2998"/>
    <x v="1"/>
    <x v="1"/>
    <x v="0"/>
    <n v="4"/>
    <s v="$130K - $150K"/>
    <x v="14"/>
    <s v="Yucatán"/>
    <x v="1"/>
    <x v="0"/>
    <s v="Frozen Foods"/>
    <x v="29"/>
    <n v="6"/>
    <x v="421"/>
    <x v="1"/>
  </r>
  <r>
    <n v="9806"/>
    <d v="2018-07-08T00:00:00"/>
    <x v="7"/>
    <x v="2"/>
    <n v="1524"/>
    <x v="0"/>
    <x v="1"/>
    <x v="0"/>
    <n v="4"/>
    <s v="$10K - $30K"/>
    <x v="4"/>
    <s v="Oregon"/>
    <x v="0"/>
    <x v="0"/>
    <s v="Seafood"/>
    <x v="21"/>
    <n v="3"/>
    <x v="793"/>
    <x v="1"/>
  </r>
  <r>
    <n v="9807"/>
    <d v="2018-07-08T00:00:00"/>
    <x v="7"/>
    <x v="2"/>
    <n v="2134"/>
    <x v="0"/>
    <x v="1"/>
    <x v="0"/>
    <n v="4"/>
    <s v="$150K +"/>
    <x v="2"/>
    <s v="Oregon"/>
    <x v="0"/>
    <x v="2"/>
    <s v="Household"/>
    <x v="41"/>
    <n v="4"/>
    <x v="261"/>
    <x v="0"/>
  </r>
  <r>
    <n v="9808"/>
    <d v="2018-07-08T00:00:00"/>
    <x v="7"/>
    <x v="2"/>
    <n v="1501"/>
    <x v="0"/>
    <x v="1"/>
    <x v="1"/>
    <n v="2"/>
    <s v="$10K - $30K"/>
    <x v="15"/>
    <s v="British Columbia"/>
    <x v="2"/>
    <x v="2"/>
    <s v="Household"/>
    <x v="19"/>
    <n v="2"/>
    <x v="423"/>
    <x v="1"/>
  </r>
  <r>
    <n v="9809"/>
    <d v="2018-07-08T00:00:00"/>
    <x v="7"/>
    <x v="2"/>
    <n v="5053"/>
    <x v="1"/>
    <x v="1"/>
    <x v="1"/>
    <n v="2"/>
    <s v="$50K - $70K"/>
    <x v="13"/>
    <s v="Veracruz"/>
    <x v="1"/>
    <x v="0"/>
    <s v="Snack Foods"/>
    <x v="0"/>
    <n v="3"/>
    <x v="1710"/>
    <x v="1"/>
  </r>
  <r>
    <n v="9810"/>
    <d v="2018-07-08T00:00:00"/>
    <x v="7"/>
    <x v="2"/>
    <n v="7743"/>
    <x v="0"/>
    <x v="0"/>
    <x v="1"/>
    <n v="0"/>
    <s v="$30K - $50K"/>
    <x v="1"/>
    <s v="Washington"/>
    <x v="0"/>
    <x v="0"/>
    <s v="Baking Goods"/>
    <x v="32"/>
    <n v="2"/>
    <x v="1261"/>
    <x v="1"/>
  </r>
  <r>
    <n v="9811"/>
    <d v="2018-07-08T00:00:00"/>
    <x v="7"/>
    <x v="2"/>
    <n v="1550"/>
    <x v="0"/>
    <x v="0"/>
    <x v="1"/>
    <n v="2"/>
    <s v="$30K - $50K"/>
    <x v="13"/>
    <s v="Veracruz"/>
    <x v="1"/>
    <x v="0"/>
    <s v="Canned Foods"/>
    <x v="43"/>
    <n v="4"/>
    <x v="2579"/>
    <x v="1"/>
  </r>
  <r>
    <n v="9812"/>
    <d v="2018-07-08T00:00:00"/>
    <x v="7"/>
    <x v="2"/>
    <n v="7548"/>
    <x v="1"/>
    <x v="1"/>
    <x v="0"/>
    <n v="2"/>
    <s v="$30K - $50K"/>
    <x v="10"/>
    <s v="Washington"/>
    <x v="0"/>
    <x v="2"/>
    <s v="Health and Hygiene"/>
    <x v="42"/>
    <n v="4"/>
    <x v="1020"/>
    <x v="0"/>
  </r>
  <r>
    <n v="9813"/>
    <d v="2018-07-08T00:00:00"/>
    <x v="7"/>
    <x v="2"/>
    <n v="6915"/>
    <x v="0"/>
    <x v="1"/>
    <x v="0"/>
    <n v="0"/>
    <s v="$70K - $90K"/>
    <x v="15"/>
    <s v="British Columbia"/>
    <x v="2"/>
    <x v="2"/>
    <s v="Carousel"/>
    <x v="26"/>
    <n v="3"/>
    <x v="1050"/>
    <x v="0"/>
  </r>
  <r>
    <n v="9814"/>
    <d v="2018-07-08T00:00:00"/>
    <x v="7"/>
    <x v="2"/>
    <n v="3234"/>
    <x v="0"/>
    <x v="1"/>
    <x v="0"/>
    <n v="2"/>
    <s v="$10K - $30K"/>
    <x v="13"/>
    <s v="Veracruz"/>
    <x v="1"/>
    <x v="0"/>
    <s v="Starchy Foods"/>
    <x v="31"/>
    <n v="3"/>
    <x v="212"/>
    <x v="1"/>
  </r>
  <r>
    <n v="9815"/>
    <d v="2018-07-08T00:00:00"/>
    <x v="7"/>
    <x v="2"/>
    <n v="8113"/>
    <x v="0"/>
    <x v="0"/>
    <x v="1"/>
    <n v="2"/>
    <s v="$50K - $70K"/>
    <x v="7"/>
    <s v="California"/>
    <x v="0"/>
    <x v="0"/>
    <s v="Produce"/>
    <x v="1"/>
    <n v="5"/>
    <x v="1700"/>
    <x v="0"/>
  </r>
  <r>
    <n v="9816"/>
    <d v="2018-07-08T00:00:00"/>
    <x v="7"/>
    <x v="2"/>
    <n v="7134"/>
    <x v="0"/>
    <x v="1"/>
    <x v="0"/>
    <n v="5"/>
    <s v="$30K - $50K"/>
    <x v="17"/>
    <s v="Zacatecas"/>
    <x v="1"/>
    <x v="2"/>
    <s v="Household"/>
    <x v="24"/>
    <n v="4"/>
    <x v="2207"/>
    <x v="1"/>
  </r>
  <r>
    <n v="9817"/>
    <d v="2018-07-08T00:00:00"/>
    <x v="7"/>
    <x v="2"/>
    <n v="8279"/>
    <x v="0"/>
    <x v="0"/>
    <x v="0"/>
    <n v="3"/>
    <s v="$70K - $90K"/>
    <x v="17"/>
    <s v="Zacatecas"/>
    <x v="1"/>
    <x v="2"/>
    <s v="Health and Hygiene"/>
    <x v="23"/>
    <n v="5"/>
    <x v="2056"/>
    <x v="1"/>
  </r>
  <r>
    <n v="9818"/>
    <d v="2018-07-09T00:00:00"/>
    <x v="7"/>
    <x v="2"/>
    <n v="4340"/>
    <x v="0"/>
    <x v="0"/>
    <x v="1"/>
    <n v="2"/>
    <s v="$30K - $50K"/>
    <x v="8"/>
    <s v="Washington"/>
    <x v="0"/>
    <x v="2"/>
    <s v="Household"/>
    <x v="20"/>
    <n v="4"/>
    <x v="899"/>
    <x v="1"/>
  </r>
  <r>
    <n v="9819"/>
    <d v="2018-07-09T00:00:00"/>
    <x v="7"/>
    <x v="2"/>
    <n v="9611"/>
    <x v="0"/>
    <x v="0"/>
    <x v="0"/>
    <n v="5"/>
    <s v="$30K - $50K"/>
    <x v="10"/>
    <s v="Washington"/>
    <x v="0"/>
    <x v="0"/>
    <s v="Frozen Foods"/>
    <x v="29"/>
    <n v="5"/>
    <x v="2594"/>
    <x v="0"/>
  </r>
  <r>
    <n v="9820"/>
    <d v="2018-07-09T00:00:00"/>
    <x v="7"/>
    <x v="2"/>
    <n v="3553"/>
    <x v="1"/>
    <x v="0"/>
    <x v="1"/>
    <n v="3"/>
    <s v="$30K - $50K"/>
    <x v="19"/>
    <s v="Mexico City"/>
    <x v="1"/>
    <x v="0"/>
    <s v="Frozen Foods"/>
    <x v="33"/>
    <n v="2"/>
    <x v="1330"/>
    <x v="1"/>
  </r>
  <r>
    <n v="9821"/>
    <d v="2018-07-09T00:00:00"/>
    <x v="7"/>
    <x v="2"/>
    <n v="1125"/>
    <x v="0"/>
    <x v="1"/>
    <x v="0"/>
    <n v="1"/>
    <s v="$50K - $70K"/>
    <x v="16"/>
    <s v="Zacatecas"/>
    <x v="1"/>
    <x v="0"/>
    <s v="Starchy Foods"/>
    <x v="31"/>
    <n v="6"/>
    <x v="1315"/>
    <x v="1"/>
  </r>
  <r>
    <n v="9822"/>
    <d v="2018-07-09T00:00:00"/>
    <x v="7"/>
    <x v="2"/>
    <n v="4319"/>
    <x v="1"/>
    <x v="0"/>
    <x v="0"/>
    <n v="3"/>
    <s v="$50K - $70K"/>
    <x v="13"/>
    <s v="Veracruz"/>
    <x v="1"/>
    <x v="0"/>
    <s v="Baking Goods"/>
    <x v="32"/>
    <n v="6"/>
    <x v="794"/>
    <x v="1"/>
  </r>
  <r>
    <n v="9823"/>
    <d v="2018-07-09T00:00:00"/>
    <x v="7"/>
    <x v="2"/>
    <n v="5959"/>
    <x v="1"/>
    <x v="1"/>
    <x v="0"/>
    <n v="3"/>
    <s v="$10K - $30K"/>
    <x v="15"/>
    <s v="British Columbia"/>
    <x v="2"/>
    <x v="0"/>
    <s v="Baking Goods"/>
    <x v="9"/>
    <n v="3"/>
    <x v="2595"/>
    <x v="1"/>
  </r>
  <r>
    <n v="9824"/>
    <d v="2018-07-09T00:00:00"/>
    <x v="7"/>
    <x v="2"/>
    <n v="6387"/>
    <x v="0"/>
    <x v="0"/>
    <x v="1"/>
    <n v="5"/>
    <s v="$50K - $70K"/>
    <x v="14"/>
    <s v="Yucatán"/>
    <x v="1"/>
    <x v="1"/>
    <s v="Beverages"/>
    <x v="35"/>
    <n v="5"/>
    <x v="782"/>
    <x v="1"/>
  </r>
  <r>
    <n v="9825"/>
    <d v="2018-07-09T00:00:00"/>
    <x v="7"/>
    <x v="2"/>
    <n v="6835"/>
    <x v="1"/>
    <x v="1"/>
    <x v="0"/>
    <n v="2"/>
    <s v="$70K - $90K"/>
    <x v="12"/>
    <s v="Washington"/>
    <x v="0"/>
    <x v="0"/>
    <s v="Eggs"/>
    <x v="34"/>
    <n v="3"/>
    <x v="852"/>
    <x v="1"/>
  </r>
  <r>
    <n v="9826"/>
    <d v="2018-07-09T00:00:00"/>
    <x v="7"/>
    <x v="2"/>
    <n v="4114"/>
    <x v="0"/>
    <x v="1"/>
    <x v="0"/>
    <n v="0"/>
    <s v="$90K - $110K"/>
    <x v="0"/>
    <s v="California"/>
    <x v="0"/>
    <x v="0"/>
    <s v="Produce"/>
    <x v="1"/>
    <n v="3"/>
    <x v="2596"/>
    <x v="0"/>
  </r>
  <r>
    <n v="9827"/>
    <d v="2018-07-09T00:00:00"/>
    <x v="7"/>
    <x v="2"/>
    <n v="7072"/>
    <x v="0"/>
    <x v="0"/>
    <x v="0"/>
    <n v="2"/>
    <s v="$90K - $110K"/>
    <x v="12"/>
    <s v="Washington"/>
    <x v="0"/>
    <x v="0"/>
    <s v="Dairy"/>
    <x v="15"/>
    <n v="4"/>
    <x v="2367"/>
    <x v="1"/>
  </r>
  <r>
    <n v="9828"/>
    <d v="2018-07-09T00:00:00"/>
    <x v="7"/>
    <x v="2"/>
    <n v="3210"/>
    <x v="1"/>
    <x v="0"/>
    <x v="1"/>
    <n v="2"/>
    <s v="$30K - $50K"/>
    <x v="17"/>
    <s v="Zacatecas"/>
    <x v="1"/>
    <x v="0"/>
    <s v="Frozen Foods"/>
    <x v="33"/>
    <n v="6"/>
    <x v="1680"/>
    <x v="1"/>
  </r>
  <r>
    <n v="9829"/>
    <d v="2018-07-09T00:00:00"/>
    <x v="7"/>
    <x v="2"/>
    <n v="3602"/>
    <x v="0"/>
    <x v="0"/>
    <x v="1"/>
    <n v="4"/>
    <s v="$30K - $50K"/>
    <x v="13"/>
    <s v="Veracruz"/>
    <x v="1"/>
    <x v="2"/>
    <s v="Health and Hygiene"/>
    <x v="13"/>
    <n v="3"/>
    <x v="69"/>
    <x v="1"/>
  </r>
  <r>
    <n v="9830"/>
    <d v="2018-07-09T00:00:00"/>
    <x v="7"/>
    <x v="2"/>
    <n v="1172"/>
    <x v="1"/>
    <x v="1"/>
    <x v="1"/>
    <n v="3"/>
    <s v="$130K - $150K"/>
    <x v="10"/>
    <s v="Washington"/>
    <x v="0"/>
    <x v="0"/>
    <s v="Starchy Foods"/>
    <x v="31"/>
    <n v="5"/>
    <x v="288"/>
    <x v="0"/>
  </r>
  <r>
    <n v="9831"/>
    <d v="2018-07-09T00:00:00"/>
    <x v="7"/>
    <x v="2"/>
    <n v="5465"/>
    <x v="1"/>
    <x v="0"/>
    <x v="0"/>
    <n v="1"/>
    <s v="$30K - $50K"/>
    <x v="15"/>
    <s v="British Columbia"/>
    <x v="2"/>
    <x v="0"/>
    <s v="Canned Foods"/>
    <x v="1"/>
    <n v="3"/>
    <x v="534"/>
    <x v="1"/>
  </r>
  <r>
    <n v="9832"/>
    <d v="2018-07-09T00:00:00"/>
    <x v="7"/>
    <x v="2"/>
    <n v="3210"/>
    <x v="1"/>
    <x v="0"/>
    <x v="1"/>
    <n v="2"/>
    <s v="$30K - $50K"/>
    <x v="17"/>
    <s v="Zacatecas"/>
    <x v="1"/>
    <x v="0"/>
    <s v="Produce"/>
    <x v="12"/>
    <n v="5"/>
    <x v="427"/>
    <x v="1"/>
  </r>
  <r>
    <n v="9833"/>
    <d v="2018-07-09T00:00:00"/>
    <x v="7"/>
    <x v="2"/>
    <n v="7782"/>
    <x v="0"/>
    <x v="0"/>
    <x v="1"/>
    <n v="3"/>
    <s v="$30K - $50K"/>
    <x v="17"/>
    <s v="Zacatecas"/>
    <x v="1"/>
    <x v="2"/>
    <s v="Carousel"/>
    <x v="26"/>
    <n v="3"/>
    <x v="679"/>
    <x v="1"/>
  </r>
  <r>
    <n v="9834"/>
    <d v="2018-07-09T00:00:00"/>
    <x v="7"/>
    <x v="2"/>
    <n v="5877"/>
    <x v="1"/>
    <x v="0"/>
    <x v="1"/>
    <n v="3"/>
    <s v="$10K - $30K"/>
    <x v="8"/>
    <s v="Washington"/>
    <x v="0"/>
    <x v="2"/>
    <s v="Health and Hygiene"/>
    <x v="42"/>
    <n v="4"/>
    <x v="1401"/>
    <x v="1"/>
  </r>
  <r>
    <n v="9835"/>
    <d v="2018-07-09T00:00:00"/>
    <x v="7"/>
    <x v="2"/>
    <n v="7013"/>
    <x v="0"/>
    <x v="0"/>
    <x v="1"/>
    <n v="1"/>
    <s v="$10K - $30K"/>
    <x v="19"/>
    <s v="Mexico City"/>
    <x v="1"/>
    <x v="0"/>
    <s v="Produce"/>
    <x v="26"/>
    <n v="3"/>
    <x v="247"/>
    <x v="0"/>
  </r>
  <r>
    <n v="9836"/>
    <d v="2018-07-09T00:00:00"/>
    <x v="7"/>
    <x v="2"/>
    <n v="9415"/>
    <x v="0"/>
    <x v="1"/>
    <x v="0"/>
    <n v="1"/>
    <s v="$110K - $130K"/>
    <x v="10"/>
    <s v="Washington"/>
    <x v="0"/>
    <x v="0"/>
    <s v="Snack Foods"/>
    <x v="0"/>
    <n v="3"/>
    <x v="1019"/>
    <x v="1"/>
  </r>
  <r>
    <n v="9837"/>
    <d v="2018-07-09T00:00:00"/>
    <x v="7"/>
    <x v="2"/>
    <n v="4488"/>
    <x v="0"/>
    <x v="1"/>
    <x v="0"/>
    <n v="1"/>
    <s v="$70K - $90K"/>
    <x v="3"/>
    <s v="California"/>
    <x v="0"/>
    <x v="1"/>
    <s v="Dairy"/>
    <x v="15"/>
    <n v="3"/>
    <x v="2025"/>
    <x v="0"/>
  </r>
  <r>
    <n v="9838"/>
    <d v="2018-07-09T00:00:00"/>
    <x v="7"/>
    <x v="2"/>
    <n v="9610"/>
    <x v="1"/>
    <x v="0"/>
    <x v="1"/>
    <n v="2"/>
    <s v="$30K - $50K"/>
    <x v="14"/>
    <s v="Yucatán"/>
    <x v="1"/>
    <x v="0"/>
    <s v="Produce"/>
    <x v="1"/>
    <n v="5"/>
    <x v="47"/>
    <x v="1"/>
  </r>
  <r>
    <n v="9839"/>
    <d v="2018-07-10T00:00:00"/>
    <x v="7"/>
    <x v="2"/>
    <n v="6313"/>
    <x v="0"/>
    <x v="1"/>
    <x v="1"/>
    <n v="0"/>
    <s v="$70K - $90K"/>
    <x v="8"/>
    <s v="Washington"/>
    <x v="0"/>
    <x v="0"/>
    <s v="Baking Goods"/>
    <x v="32"/>
    <n v="5"/>
    <x v="2597"/>
    <x v="1"/>
  </r>
  <r>
    <n v="9840"/>
    <d v="2018-07-10T00:00:00"/>
    <x v="7"/>
    <x v="2"/>
    <n v="7239"/>
    <x v="1"/>
    <x v="0"/>
    <x v="1"/>
    <n v="4"/>
    <s v="$30K - $50K"/>
    <x v="17"/>
    <s v="Zacatecas"/>
    <x v="1"/>
    <x v="0"/>
    <s v="Produce"/>
    <x v="1"/>
    <n v="5"/>
    <x v="1739"/>
    <x v="1"/>
  </r>
  <r>
    <n v="9841"/>
    <d v="2018-07-10T00:00:00"/>
    <x v="7"/>
    <x v="2"/>
    <n v="8989"/>
    <x v="0"/>
    <x v="1"/>
    <x v="0"/>
    <n v="2"/>
    <s v="$130K - $150K"/>
    <x v="21"/>
    <s v="Mexico City"/>
    <x v="1"/>
    <x v="0"/>
    <s v="Produce"/>
    <x v="1"/>
    <n v="6"/>
    <x v="1162"/>
    <x v="1"/>
  </r>
  <r>
    <n v="9842"/>
    <d v="2018-07-10T00:00:00"/>
    <x v="7"/>
    <x v="2"/>
    <n v="5981"/>
    <x v="1"/>
    <x v="1"/>
    <x v="0"/>
    <n v="0"/>
    <s v="$70K - $90K"/>
    <x v="13"/>
    <s v="Veracruz"/>
    <x v="1"/>
    <x v="0"/>
    <s v="Deli"/>
    <x v="14"/>
    <n v="6"/>
    <x v="66"/>
    <x v="1"/>
  </r>
  <r>
    <n v="9843"/>
    <d v="2018-07-10T00:00:00"/>
    <x v="7"/>
    <x v="2"/>
    <n v="2075"/>
    <x v="0"/>
    <x v="0"/>
    <x v="0"/>
    <n v="1"/>
    <s v="$130K - $150K"/>
    <x v="4"/>
    <s v="Oregon"/>
    <x v="0"/>
    <x v="0"/>
    <s v="Canned Foods"/>
    <x v="6"/>
    <n v="3"/>
    <x v="2598"/>
    <x v="1"/>
  </r>
  <r>
    <n v="9844"/>
    <d v="2018-07-10T00:00:00"/>
    <x v="7"/>
    <x v="2"/>
    <n v="4026"/>
    <x v="0"/>
    <x v="1"/>
    <x v="0"/>
    <n v="5"/>
    <s v="$90K - $110K"/>
    <x v="17"/>
    <s v="Zacatecas"/>
    <x v="1"/>
    <x v="0"/>
    <s v="Frozen Foods"/>
    <x v="5"/>
    <n v="6"/>
    <x v="990"/>
    <x v="1"/>
  </r>
  <r>
    <n v="9845"/>
    <d v="2018-07-10T00:00:00"/>
    <x v="7"/>
    <x v="2"/>
    <n v="4761"/>
    <x v="0"/>
    <x v="1"/>
    <x v="0"/>
    <n v="2"/>
    <s v="$10K - $30K"/>
    <x v="14"/>
    <s v="Yucatán"/>
    <x v="1"/>
    <x v="0"/>
    <s v="Snack Foods"/>
    <x v="0"/>
    <n v="5"/>
    <x v="1099"/>
    <x v="1"/>
  </r>
  <r>
    <n v="9846"/>
    <d v="2018-07-10T00:00:00"/>
    <x v="7"/>
    <x v="2"/>
    <n v="6652"/>
    <x v="0"/>
    <x v="1"/>
    <x v="0"/>
    <n v="3"/>
    <s v="$70K - $90K"/>
    <x v="17"/>
    <s v="Zacatecas"/>
    <x v="1"/>
    <x v="2"/>
    <s v="Health and Hygiene"/>
    <x v="8"/>
    <n v="4"/>
    <x v="2599"/>
    <x v="1"/>
  </r>
  <r>
    <n v="9847"/>
    <d v="2018-07-10T00:00:00"/>
    <x v="7"/>
    <x v="2"/>
    <n v="8602"/>
    <x v="0"/>
    <x v="0"/>
    <x v="1"/>
    <n v="4"/>
    <s v="$70K - $90K"/>
    <x v="7"/>
    <s v="California"/>
    <x v="0"/>
    <x v="2"/>
    <s v="Household"/>
    <x v="41"/>
    <n v="5"/>
    <x v="1612"/>
    <x v="1"/>
  </r>
  <r>
    <n v="9848"/>
    <d v="2018-07-10T00:00:00"/>
    <x v="7"/>
    <x v="2"/>
    <n v="10000"/>
    <x v="0"/>
    <x v="0"/>
    <x v="1"/>
    <n v="5"/>
    <s v="$10K - $30K"/>
    <x v="22"/>
    <s v="Mexico City"/>
    <x v="1"/>
    <x v="1"/>
    <s v="Beverages"/>
    <x v="35"/>
    <n v="4"/>
    <x v="1016"/>
    <x v="1"/>
  </r>
  <r>
    <n v="9849"/>
    <d v="2018-07-10T00:00:00"/>
    <x v="7"/>
    <x v="2"/>
    <n v="2316"/>
    <x v="1"/>
    <x v="1"/>
    <x v="0"/>
    <n v="4"/>
    <s v="$10K - $30K"/>
    <x v="19"/>
    <s v="Mexico City"/>
    <x v="1"/>
    <x v="0"/>
    <s v="Produce"/>
    <x v="38"/>
    <n v="4"/>
    <x v="1873"/>
    <x v="0"/>
  </r>
  <r>
    <n v="9850"/>
    <d v="2018-07-10T00:00:00"/>
    <x v="7"/>
    <x v="2"/>
    <n v="6382"/>
    <x v="0"/>
    <x v="1"/>
    <x v="1"/>
    <n v="0"/>
    <s v="$150K +"/>
    <x v="19"/>
    <s v="Mexico City"/>
    <x v="1"/>
    <x v="0"/>
    <s v="Snacks"/>
    <x v="2"/>
    <n v="3"/>
    <x v="89"/>
    <x v="1"/>
  </r>
  <r>
    <n v="9851"/>
    <d v="2018-07-10T00:00:00"/>
    <x v="7"/>
    <x v="2"/>
    <n v="1750"/>
    <x v="0"/>
    <x v="0"/>
    <x v="0"/>
    <n v="3"/>
    <s v="$70K - $90K"/>
    <x v="0"/>
    <s v="California"/>
    <x v="0"/>
    <x v="0"/>
    <s v="Snack Foods"/>
    <x v="0"/>
    <n v="4"/>
    <x v="131"/>
    <x v="1"/>
  </r>
  <r>
    <n v="9852"/>
    <d v="2018-07-10T00:00:00"/>
    <x v="7"/>
    <x v="2"/>
    <n v="9480"/>
    <x v="1"/>
    <x v="1"/>
    <x v="0"/>
    <n v="4"/>
    <s v="$30K - $50K"/>
    <x v="14"/>
    <s v="Yucatán"/>
    <x v="1"/>
    <x v="0"/>
    <s v="Dairy"/>
    <x v="15"/>
    <n v="6"/>
    <x v="467"/>
    <x v="1"/>
  </r>
  <r>
    <n v="9853"/>
    <d v="2018-07-10T00:00:00"/>
    <x v="7"/>
    <x v="2"/>
    <n v="5722"/>
    <x v="1"/>
    <x v="1"/>
    <x v="0"/>
    <n v="5"/>
    <s v="$90K - $110K"/>
    <x v="18"/>
    <s v="British Columbia"/>
    <x v="2"/>
    <x v="0"/>
    <s v="Produce"/>
    <x v="1"/>
    <n v="5"/>
    <x v="1056"/>
    <x v="0"/>
  </r>
  <r>
    <n v="9854"/>
    <d v="2018-07-10T00:00:00"/>
    <x v="7"/>
    <x v="2"/>
    <n v="2777"/>
    <x v="0"/>
    <x v="0"/>
    <x v="1"/>
    <n v="4"/>
    <s v="$70K - $90K"/>
    <x v="4"/>
    <s v="Oregon"/>
    <x v="0"/>
    <x v="2"/>
    <s v="Household"/>
    <x v="23"/>
    <n v="4"/>
    <x v="258"/>
    <x v="1"/>
  </r>
  <r>
    <n v="9855"/>
    <d v="2018-07-10T00:00:00"/>
    <x v="7"/>
    <x v="2"/>
    <n v="3979"/>
    <x v="1"/>
    <x v="0"/>
    <x v="1"/>
    <n v="1"/>
    <s v="$30K - $50K"/>
    <x v="4"/>
    <s v="Oregon"/>
    <x v="0"/>
    <x v="0"/>
    <s v="Snack Foods"/>
    <x v="0"/>
    <n v="6"/>
    <x v="432"/>
    <x v="1"/>
  </r>
  <r>
    <n v="9856"/>
    <d v="2018-07-10T00:00:00"/>
    <x v="7"/>
    <x v="2"/>
    <n v="4325"/>
    <x v="0"/>
    <x v="0"/>
    <x v="1"/>
    <n v="0"/>
    <s v="$70K - $90K"/>
    <x v="17"/>
    <s v="Zacatecas"/>
    <x v="1"/>
    <x v="0"/>
    <s v="Baking Goods"/>
    <x v="32"/>
    <n v="3"/>
    <x v="2600"/>
    <x v="1"/>
  </r>
  <r>
    <n v="9857"/>
    <d v="2018-07-10T00:00:00"/>
    <x v="7"/>
    <x v="2"/>
    <n v="9684"/>
    <x v="1"/>
    <x v="1"/>
    <x v="0"/>
    <n v="4"/>
    <s v="$150K +"/>
    <x v="6"/>
    <s v="Washington"/>
    <x v="0"/>
    <x v="0"/>
    <s v="Frozen Foods"/>
    <x v="1"/>
    <n v="5"/>
    <x v="66"/>
    <x v="1"/>
  </r>
  <r>
    <n v="9858"/>
    <d v="2018-07-10T00:00:00"/>
    <x v="7"/>
    <x v="2"/>
    <n v="7158"/>
    <x v="1"/>
    <x v="0"/>
    <x v="0"/>
    <n v="4"/>
    <s v="$50K - $70K"/>
    <x v="13"/>
    <s v="Veracruz"/>
    <x v="1"/>
    <x v="0"/>
    <s v="Dairy"/>
    <x v="15"/>
    <n v="6"/>
    <x v="1787"/>
    <x v="1"/>
  </r>
  <r>
    <n v="9859"/>
    <d v="2018-07-10T00:00:00"/>
    <x v="7"/>
    <x v="2"/>
    <n v="2510"/>
    <x v="1"/>
    <x v="0"/>
    <x v="1"/>
    <n v="1"/>
    <s v="$10K - $30K"/>
    <x v="17"/>
    <s v="Zacatecas"/>
    <x v="1"/>
    <x v="0"/>
    <s v="Dairy"/>
    <x v="15"/>
    <n v="5"/>
    <x v="608"/>
    <x v="1"/>
  </r>
  <r>
    <n v="9860"/>
    <d v="2018-07-10T00:00:00"/>
    <x v="7"/>
    <x v="2"/>
    <n v="9837"/>
    <x v="1"/>
    <x v="1"/>
    <x v="1"/>
    <n v="5"/>
    <s v="$30K - $50K"/>
    <x v="8"/>
    <s v="Washington"/>
    <x v="0"/>
    <x v="0"/>
    <s v="Canned Foods"/>
    <x v="6"/>
    <n v="5"/>
    <x v="1385"/>
    <x v="1"/>
  </r>
  <r>
    <n v="9861"/>
    <d v="2018-07-10T00:00:00"/>
    <x v="7"/>
    <x v="2"/>
    <n v="6367"/>
    <x v="0"/>
    <x v="0"/>
    <x v="1"/>
    <n v="1"/>
    <s v="$50K - $70K"/>
    <x v="1"/>
    <s v="Washington"/>
    <x v="0"/>
    <x v="0"/>
    <s v="Eggs"/>
    <x v="34"/>
    <n v="5"/>
    <x v="1056"/>
    <x v="1"/>
  </r>
  <r>
    <n v="9862"/>
    <d v="2018-07-10T00:00:00"/>
    <x v="7"/>
    <x v="2"/>
    <n v="5890"/>
    <x v="0"/>
    <x v="0"/>
    <x v="0"/>
    <n v="3"/>
    <s v="$30K - $50K"/>
    <x v="7"/>
    <s v="California"/>
    <x v="0"/>
    <x v="0"/>
    <s v="Canned Foods"/>
    <x v="6"/>
    <n v="5"/>
    <x v="905"/>
    <x v="0"/>
  </r>
  <r>
    <n v="9863"/>
    <d v="2018-07-10T00:00:00"/>
    <x v="7"/>
    <x v="2"/>
    <n v="8270"/>
    <x v="0"/>
    <x v="0"/>
    <x v="1"/>
    <n v="1"/>
    <s v="$10K - $30K"/>
    <x v="0"/>
    <s v="California"/>
    <x v="0"/>
    <x v="2"/>
    <s v="Household"/>
    <x v="11"/>
    <n v="2"/>
    <x v="141"/>
    <x v="0"/>
  </r>
  <r>
    <n v="9864"/>
    <d v="2018-07-10T00:00:00"/>
    <x v="7"/>
    <x v="2"/>
    <n v="5256"/>
    <x v="1"/>
    <x v="1"/>
    <x v="0"/>
    <n v="3"/>
    <s v="$10K - $30K"/>
    <x v="8"/>
    <s v="Washington"/>
    <x v="0"/>
    <x v="2"/>
    <s v="Household"/>
    <x v="41"/>
    <n v="5"/>
    <x v="2601"/>
    <x v="1"/>
  </r>
  <r>
    <n v="9865"/>
    <d v="2018-07-10T00:00:00"/>
    <x v="7"/>
    <x v="2"/>
    <n v="1284"/>
    <x v="0"/>
    <x v="0"/>
    <x v="1"/>
    <n v="1"/>
    <s v="$30K - $50K"/>
    <x v="17"/>
    <s v="Zacatecas"/>
    <x v="1"/>
    <x v="0"/>
    <s v="Baked Goods"/>
    <x v="25"/>
    <n v="2"/>
    <x v="630"/>
    <x v="1"/>
  </r>
  <r>
    <n v="9866"/>
    <d v="2018-07-10T00:00:00"/>
    <x v="7"/>
    <x v="2"/>
    <n v="2946"/>
    <x v="1"/>
    <x v="0"/>
    <x v="0"/>
    <n v="2"/>
    <s v="$110K - $130K"/>
    <x v="15"/>
    <s v="British Columbia"/>
    <x v="2"/>
    <x v="0"/>
    <s v="Snack Foods"/>
    <x v="0"/>
    <n v="3"/>
    <x v="46"/>
    <x v="0"/>
  </r>
  <r>
    <n v="9867"/>
    <d v="2018-07-10T00:00:00"/>
    <x v="7"/>
    <x v="2"/>
    <n v="4026"/>
    <x v="0"/>
    <x v="1"/>
    <x v="0"/>
    <n v="5"/>
    <s v="$90K - $110K"/>
    <x v="17"/>
    <s v="Zacatecas"/>
    <x v="1"/>
    <x v="2"/>
    <s v="Household"/>
    <x v="20"/>
    <n v="6"/>
    <x v="1540"/>
    <x v="1"/>
  </r>
  <r>
    <n v="9868"/>
    <d v="2018-07-10T00:00:00"/>
    <x v="7"/>
    <x v="2"/>
    <n v="7782"/>
    <x v="0"/>
    <x v="0"/>
    <x v="1"/>
    <n v="3"/>
    <s v="$30K - $50K"/>
    <x v="17"/>
    <s v="Zacatecas"/>
    <x v="1"/>
    <x v="0"/>
    <s v="Frozen Foods"/>
    <x v="1"/>
    <n v="6"/>
    <x v="1345"/>
    <x v="1"/>
  </r>
  <r>
    <n v="9869"/>
    <d v="2018-07-10T00:00:00"/>
    <x v="7"/>
    <x v="2"/>
    <n v="5409"/>
    <x v="0"/>
    <x v="0"/>
    <x v="0"/>
    <n v="2"/>
    <s v="$110K - $130K"/>
    <x v="15"/>
    <s v="British Columbia"/>
    <x v="2"/>
    <x v="0"/>
    <s v="Produce"/>
    <x v="1"/>
    <n v="6"/>
    <x v="1931"/>
    <x v="0"/>
  </r>
  <r>
    <n v="9870"/>
    <d v="2018-07-10T00:00:00"/>
    <x v="7"/>
    <x v="2"/>
    <n v="438"/>
    <x v="0"/>
    <x v="1"/>
    <x v="0"/>
    <n v="2"/>
    <s v="$70K - $90K"/>
    <x v="21"/>
    <s v="Mexico City"/>
    <x v="1"/>
    <x v="1"/>
    <s v="Beverages"/>
    <x v="35"/>
    <n v="5"/>
    <x v="919"/>
    <x v="0"/>
  </r>
  <r>
    <n v="9871"/>
    <d v="2018-07-10T00:00:00"/>
    <x v="7"/>
    <x v="2"/>
    <n v="3796"/>
    <x v="1"/>
    <x v="0"/>
    <x v="0"/>
    <n v="3"/>
    <s v="$10K - $30K"/>
    <x v="2"/>
    <s v="Oregon"/>
    <x v="0"/>
    <x v="0"/>
    <s v="Produce"/>
    <x v="1"/>
    <n v="5"/>
    <x v="549"/>
    <x v="0"/>
  </r>
  <r>
    <n v="9872"/>
    <d v="2018-07-11T00:00:00"/>
    <x v="7"/>
    <x v="2"/>
    <n v="6348"/>
    <x v="1"/>
    <x v="1"/>
    <x v="0"/>
    <n v="2"/>
    <s v="$10K - $30K"/>
    <x v="12"/>
    <s v="Washington"/>
    <x v="0"/>
    <x v="0"/>
    <s v="Snack Foods"/>
    <x v="0"/>
    <n v="3"/>
    <x v="60"/>
    <x v="1"/>
  </r>
  <r>
    <n v="9873"/>
    <d v="2018-07-11T00:00:00"/>
    <x v="7"/>
    <x v="2"/>
    <n v="322"/>
    <x v="1"/>
    <x v="0"/>
    <x v="0"/>
    <n v="1"/>
    <s v="$10K - $30K"/>
    <x v="17"/>
    <s v="Zacatecas"/>
    <x v="1"/>
    <x v="2"/>
    <s v="Household"/>
    <x v="11"/>
    <n v="2"/>
    <x v="561"/>
    <x v="1"/>
  </r>
  <r>
    <n v="9874"/>
    <d v="2018-07-11T00:00:00"/>
    <x v="7"/>
    <x v="2"/>
    <n v="9901"/>
    <x v="0"/>
    <x v="1"/>
    <x v="0"/>
    <n v="4"/>
    <s v="$30K - $50K"/>
    <x v="16"/>
    <s v="Zacatecas"/>
    <x v="1"/>
    <x v="2"/>
    <s v="Health and Hygiene"/>
    <x v="23"/>
    <n v="4"/>
    <x v="1261"/>
    <x v="0"/>
  </r>
  <r>
    <n v="9875"/>
    <d v="2018-07-11T00:00:00"/>
    <x v="7"/>
    <x v="2"/>
    <n v="7074"/>
    <x v="0"/>
    <x v="0"/>
    <x v="1"/>
    <n v="1"/>
    <s v="$70K - $90K"/>
    <x v="21"/>
    <s v="Mexico City"/>
    <x v="1"/>
    <x v="0"/>
    <s v="Baking Goods"/>
    <x v="9"/>
    <n v="5"/>
    <x v="200"/>
    <x v="1"/>
  </r>
  <r>
    <n v="9876"/>
    <d v="2018-07-11T00:00:00"/>
    <x v="7"/>
    <x v="2"/>
    <n v="789"/>
    <x v="0"/>
    <x v="1"/>
    <x v="0"/>
    <n v="4"/>
    <s v="$50K - $70K"/>
    <x v="17"/>
    <s v="Zacatecas"/>
    <x v="1"/>
    <x v="0"/>
    <s v="Produce"/>
    <x v="1"/>
    <n v="5"/>
    <x v="721"/>
    <x v="1"/>
  </r>
  <r>
    <n v="9877"/>
    <d v="2018-07-11T00:00:00"/>
    <x v="7"/>
    <x v="2"/>
    <n v="3016"/>
    <x v="0"/>
    <x v="0"/>
    <x v="1"/>
    <n v="1"/>
    <s v="$10K - $30K"/>
    <x v="15"/>
    <s v="British Columbia"/>
    <x v="2"/>
    <x v="2"/>
    <s v="Carousel"/>
    <x v="26"/>
    <n v="4"/>
    <x v="919"/>
    <x v="1"/>
  </r>
  <r>
    <n v="9878"/>
    <d v="2018-07-11T00:00:00"/>
    <x v="7"/>
    <x v="2"/>
    <n v="4397"/>
    <x v="1"/>
    <x v="0"/>
    <x v="1"/>
    <n v="2"/>
    <s v="$30K - $50K"/>
    <x v="12"/>
    <s v="Washington"/>
    <x v="0"/>
    <x v="0"/>
    <s v="Snack Foods"/>
    <x v="0"/>
    <n v="5"/>
    <x v="857"/>
    <x v="1"/>
  </r>
  <r>
    <n v="9879"/>
    <d v="2018-07-11T00:00:00"/>
    <x v="7"/>
    <x v="2"/>
    <n v="5755"/>
    <x v="1"/>
    <x v="0"/>
    <x v="0"/>
    <n v="1"/>
    <s v="$10K - $30K"/>
    <x v="23"/>
    <s v="Jalisco"/>
    <x v="1"/>
    <x v="0"/>
    <s v="Dairy"/>
    <x v="15"/>
    <n v="2"/>
    <x v="560"/>
    <x v="1"/>
  </r>
  <r>
    <n v="9880"/>
    <d v="2018-07-11T00:00:00"/>
    <x v="7"/>
    <x v="2"/>
    <n v="6736"/>
    <x v="0"/>
    <x v="0"/>
    <x v="0"/>
    <n v="0"/>
    <s v="$90K - $110K"/>
    <x v="8"/>
    <s v="Washington"/>
    <x v="0"/>
    <x v="0"/>
    <s v="Frozen Foods"/>
    <x v="33"/>
    <n v="4"/>
    <x v="2345"/>
    <x v="1"/>
  </r>
  <r>
    <n v="9881"/>
    <d v="2018-07-11T00:00:00"/>
    <x v="7"/>
    <x v="2"/>
    <n v="8442"/>
    <x v="0"/>
    <x v="0"/>
    <x v="1"/>
    <n v="4"/>
    <s v="$10K - $30K"/>
    <x v="8"/>
    <s v="Washington"/>
    <x v="0"/>
    <x v="0"/>
    <s v="Snack Foods"/>
    <x v="0"/>
    <n v="4"/>
    <x v="276"/>
    <x v="1"/>
  </r>
  <r>
    <n v="9882"/>
    <d v="2018-07-11T00:00:00"/>
    <x v="7"/>
    <x v="2"/>
    <n v="9443"/>
    <x v="1"/>
    <x v="0"/>
    <x v="0"/>
    <n v="4"/>
    <s v="$10K - $30K"/>
    <x v="14"/>
    <s v="Yucatán"/>
    <x v="1"/>
    <x v="2"/>
    <s v="Household"/>
    <x v="22"/>
    <n v="6"/>
    <x v="588"/>
    <x v="1"/>
  </r>
  <r>
    <n v="9883"/>
    <d v="2018-07-11T00:00:00"/>
    <x v="7"/>
    <x v="2"/>
    <n v="6652"/>
    <x v="0"/>
    <x v="1"/>
    <x v="0"/>
    <n v="3"/>
    <s v="$70K - $90K"/>
    <x v="17"/>
    <s v="Zacatecas"/>
    <x v="1"/>
    <x v="2"/>
    <s v="Household"/>
    <x v="22"/>
    <n v="6"/>
    <x v="972"/>
    <x v="1"/>
  </r>
  <r>
    <n v="9884"/>
    <d v="2018-07-11T00:00:00"/>
    <x v="7"/>
    <x v="2"/>
    <n v="8902"/>
    <x v="1"/>
    <x v="1"/>
    <x v="0"/>
    <n v="0"/>
    <s v="$10K - $30K"/>
    <x v="1"/>
    <s v="Washington"/>
    <x v="0"/>
    <x v="1"/>
    <s v="Beverages"/>
    <x v="3"/>
    <n v="3"/>
    <x v="594"/>
    <x v="1"/>
  </r>
  <r>
    <n v="9885"/>
    <d v="2018-07-11T00:00:00"/>
    <x v="7"/>
    <x v="2"/>
    <n v="2147"/>
    <x v="1"/>
    <x v="0"/>
    <x v="0"/>
    <n v="1"/>
    <s v="$30K - $50K"/>
    <x v="4"/>
    <s v="Oregon"/>
    <x v="0"/>
    <x v="0"/>
    <s v="Produce"/>
    <x v="26"/>
    <n v="3"/>
    <x v="1119"/>
    <x v="1"/>
  </r>
  <r>
    <n v="9886"/>
    <d v="2018-07-11T00:00:00"/>
    <x v="7"/>
    <x v="2"/>
    <n v="943"/>
    <x v="0"/>
    <x v="0"/>
    <x v="0"/>
    <n v="2"/>
    <s v="$50K - $70K"/>
    <x v="15"/>
    <s v="British Columbia"/>
    <x v="2"/>
    <x v="0"/>
    <s v="Baking Goods"/>
    <x v="9"/>
    <n v="3"/>
    <x v="1367"/>
    <x v="0"/>
  </r>
  <r>
    <n v="9887"/>
    <d v="2018-07-11T00:00:00"/>
    <x v="7"/>
    <x v="2"/>
    <n v="1523"/>
    <x v="1"/>
    <x v="0"/>
    <x v="1"/>
    <n v="1"/>
    <s v="$70K - $90K"/>
    <x v="20"/>
    <s v="Guerrero"/>
    <x v="1"/>
    <x v="0"/>
    <s v="Produce"/>
    <x v="12"/>
    <n v="3"/>
    <x v="1074"/>
    <x v="0"/>
  </r>
  <r>
    <n v="9888"/>
    <d v="2018-07-11T00:00:00"/>
    <x v="7"/>
    <x v="2"/>
    <n v="3503"/>
    <x v="0"/>
    <x v="1"/>
    <x v="0"/>
    <n v="2"/>
    <s v="$50K - $70K"/>
    <x v="0"/>
    <s v="California"/>
    <x v="0"/>
    <x v="0"/>
    <s v="Starchy Foods"/>
    <x v="31"/>
    <n v="4"/>
    <x v="2602"/>
    <x v="1"/>
  </r>
  <r>
    <n v="9889"/>
    <d v="2018-07-11T00:00:00"/>
    <x v="7"/>
    <x v="2"/>
    <n v="766"/>
    <x v="1"/>
    <x v="1"/>
    <x v="0"/>
    <n v="4"/>
    <s v="$30K - $50K"/>
    <x v="10"/>
    <s v="Washington"/>
    <x v="0"/>
    <x v="0"/>
    <s v="Frozen Foods"/>
    <x v="29"/>
    <n v="3"/>
    <x v="1472"/>
    <x v="1"/>
  </r>
  <r>
    <n v="9890"/>
    <d v="2018-07-11T00:00:00"/>
    <x v="7"/>
    <x v="2"/>
    <n v="5738"/>
    <x v="1"/>
    <x v="1"/>
    <x v="0"/>
    <n v="1"/>
    <s v="$10K - $30K"/>
    <x v="1"/>
    <s v="Washington"/>
    <x v="0"/>
    <x v="0"/>
    <s v="Deli"/>
    <x v="14"/>
    <n v="4"/>
    <x v="520"/>
    <x v="1"/>
  </r>
  <r>
    <n v="9891"/>
    <d v="2018-07-11T00:00:00"/>
    <x v="7"/>
    <x v="2"/>
    <n v="6132"/>
    <x v="1"/>
    <x v="1"/>
    <x v="0"/>
    <n v="0"/>
    <s v="$30K - $50K"/>
    <x v="1"/>
    <s v="Washington"/>
    <x v="0"/>
    <x v="0"/>
    <s v="Deli"/>
    <x v="4"/>
    <n v="4"/>
    <x v="857"/>
    <x v="1"/>
  </r>
  <r>
    <n v="9892"/>
    <d v="2018-07-11T00:00:00"/>
    <x v="7"/>
    <x v="2"/>
    <n v="9359"/>
    <x v="0"/>
    <x v="1"/>
    <x v="1"/>
    <n v="1"/>
    <s v="$70K - $90K"/>
    <x v="21"/>
    <s v="Mexico City"/>
    <x v="1"/>
    <x v="0"/>
    <s v="Produce"/>
    <x v="26"/>
    <n v="2"/>
    <x v="1848"/>
    <x v="0"/>
  </r>
  <r>
    <n v="9893"/>
    <d v="2018-07-11T00:00:00"/>
    <x v="7"/>
    <x v="2"/>
    <n v="1901"/>
    <x v="1"/>
    <x v="1"/>
    <x v="0"/>
    <n v="2"/>
    <s v="$30K - $50K"/>
    <x v="0"/>
    <s v="California"/>
    <x v="0"/>
    <x v="0"/>
    <s v="Deli"/>
    <x v="14"/>
    <n v="3"/>
    <x v="719"/>
    <x v="0"/>
  </r>
  <r>
    <n v="9894"/>
    <d v="2018-07-11T00:00:00"/>
    <x v="7"/>
    <x v="2"/>
    <n v="9883"/>
    <x v="1"/>
    <x v="0"/>
    <x v="1"/>
    <n v="2"/>
    <s v="$50K - $70K"/>
    <x v="0"/>
    <s v="California"/>
    <x v="0"/>
    <x v="1"/>
    <s v="Dairy"/>
    <x v="15"/>
    <n v="4"/>
    <x v="1340"/>
    <x v="1"/>
  </r>
  <r>
    <n v="9895"/>
    <d v="2018-07-11T00:00:00"/>
    <x v="7"/>
    <x v="2"/>
    <n v="6254"/>
    <x v="0"/>
    <x v="0"/>
    <x v="0"/>
    <n v="3"/>
    <s v="$70K - $90K"/>
    <x v="3"/>
    <s v="California"/>
    <x v="0"/>
    <x v="0"/>
    <s v="Snack Foods"/>
    <x v="0"/>
    <n v="5"/>
    <x v="2075"/>
    <x v="1"/>
  </r>
  <r>
    <n v="9896"/>
    <d v="2018-07-11T00:00:00"/>
    <x v="7"/>
    <x v="2"/>
    <n v="7134"/>
    <x v="0"/>
    <x v="1"/>
    <x v="0"/>
    <n v="5"/>
    <s v="$30K - $50K"/>
    <x v="17"/>
    <s v="Zacatecas"/>
    <x v="1"/>
    <x v="0"/>
    <s v="Produce"/>
    <x v="1"/>
    <n v="3"/>
    <x v="2546"/>
    <x v="1"/>
  </r>
  <r>
    <n v="9897"/>
    <d v="2018-07-11T00:00:00"/>
    <x v="7"/>
    <x v="2"/>
    <n v="5409"/>
    <x v="0"/>
    <x v="0"/>
    <x v="0"/>
    <n v="2"/>
    <s v="$110K - $130K"/>
    <x v="15"/>
    <s v="British Columbia"/>
    <x v="2"/>
    <x v="0"/>
    <s v="Snack Foods"/>
    <x v="0"/>
    <n v="5"/>
    <x v="750"/>
    <x v="1"/>
  </r>
  <r>
    <n v="9898"/>
    <d v="2018-07-11T00:00:00"/>
    <x v="7"/>
    <x v="2"/>
    <n v="1942"/>
    <x v="0"/>
    <x v="0"/>
    <x v="0"/>
    <n v="2"/>
    <s v="$90K - $110K"/>
    <x v="17"/>
    <s v="Zacatecas"/>
    <x v="1"/>
    <x v="0"/>
    <s v="Snack Foods"/>
    <x v="0"/>
    <n v="5"/>
    <x v="876"/>
    <x v="1"/>
  </r>
  <r>
    <n v="9899"/>
    <d v="2018-07-11T00:00:00"/>
    <x v="7"/>
    <x v="2"/>
    <n v="4226"/>
    <x v="0"/>
    <x v="1"/>
    <x v="0"/>
    <n v="5"/>
    <s v="$70K - $90K"/>
    <x v="17"/>
    <s v="Zacatecas"/>
    <x v="1"/>
    <x v="1"/>
    <s v="Alcoholic Beverages"/>
    <x v="18"/>
    <n v="6"/>
    <x v="2110"/>
    <x v="1"/>
  </r>
  <r>
    <n v="9900"/>
    <d v="2018-07-11T00:00:00"/>
    <x v="7"/>
    <x v="2"/>
    <n v="7171"/>
    <x v="1"/>
    <x v="0"/>
    <x v="1"/>
    <n v="3"/>
    <s v="$30K - $50K"/>
    <x v="5"/>
    <s v="Washington"/>
    <x v="0"/>
    <x v="0"/>
    <s v="Dairy"/>
    <x v="15"/>
    <n v="4"/>
    <x v="782"/>
    <x v="1"/>
  </r>
  <r>
    <n v="9901"/>
    <d v="2018-07-11T00:00:00"/>
    <x v="7"/>
    <x v="2"/>
    <n v="4226"/>
    <x v="0"/>
    <x v="1"/>
    <x v="0"/>
    <n v="5"/>
    <s v="$70K - $90K"/>
    <x v="17"/>
    <s v="Zacatecas"/>
    <x v="1"/>
    <x v="0"/>
    <s v="Produce"/>
    <x v="12"/>
    <n v="6"/>
    <x v="75"/>
    <x v="1"/>
  </r>
  <r>
    <n v="9902"/>
    <d v="2018-07-11T00:00:00"/>
    <x v="7"/>
    <x v="2"/>
    <n v="3901"/>
    <x v="1"/>
    <x v="1"/>
    <x v="0"/>
    <n v="3"/>
    <s v="$70K - $90K"/>
    <x v="21"/>
    <s v="Mexico City"/>
    <x v="1"/>
    <x v="0"/>
    <s v="Frozen Foods"/>
    <x v="14"/>
    <n v="4"/>
    <x v="89"/>
    <x v="1"/>
  </r>
  <r>
    <n v="9903"/>
    <d v="2018-07-12T00:00:00"/>
    <x v="7"/>
    <x v="2"/>
    <n v="3601"/>
    <x v="0"/>
    <x v="1"/>
    <x v="0"/>
    <n v="2"/>
    <s v="$30K - $50K"/>
    <x v="13"/>
    <s v="Veracruz"/>
    <x v="1"/>
    <x v="0"/>
    <s v="Deli"/>
    <x v="14"/>
    <n v="4"/>
    <x v="1906"/>
    <x v="1"/>
  </r>
  <r>
    <n v="9904"/>
    <d v="2018-07-12T00:00:00"/>
    <x v="7"/>
    <x v="2"/>
    <n v="7868"/>
    <x v="0"/>
    <x v="1"/>
    <x v="0"/>
    <n v="4"/>
    <s v="$30K - $50K"/>
    <x v="7"/>
    <s v="California"/>
    <x v="0"/>
    <x v="0"/>
    <s v="Breakfast Foods"/>
    <x v="5"/>
    <n v="2"/>
    <x v="1292"/>
    <x v="0"/>
  </r>
  <r>
    <n v="9905"/>
    <d v="2018-07-12T00:00:00"/>
    <x v="7"/>
    <x v="2"/>
    <n v="6510"/>
    <x v="0"/>
    <x v="1"/>
    <x v="0"/>
    <n v="0"/>
    <s v="$50K - $70K"/>
    <x v="4"/>
    <s v="Oregon"/>
    <x v="0"/>
    <x v="0"/>
    <s v="Snack Foods"/>
    <x v="0"/>
    <n v="4"/>
    <x v="897"/>
    <x v="1"/>
  </r>
  <r>
    <n v="9906"/>
    <d v="2018-07-12T00:00:00"/>
    <x v="7"/>
    <x v="2"/>
    <n v="9559"/>
    <x v="0"/>
    <x v="1"/>
    <x v="0"/>
    <n v="2"/>
    <s v="$10K - $30K"/>
    <x v="13"/>
    <s v="Veracruz"/>
    <x v="1"/>
    <x v="0"/>
    <s v="Breakfast Foods"/>
    <x v="5"/>
    <n v="3"/>
    <x v="1066"/>
    <x v="1"/>
  </r>
  <r>
    <n v="9907"/>
    <d v="2018-07-12T00:00:00"/>
    <x v="7"/>
    <x v="2"/>
    <n v="3085"/>
    <x v="1"/>
    <x v="1"/>
    <x v="1"/>
    <n v="3"/>
    <s v="$50K - $70K"/>
    <x v="19"/>
    <s v="Mexico City"/>
    <x v="1"/>
    <x v="0"/>
    <s v="Snacks"/>
    <x v="2"/>
    <n v="5"/>
    <x v="2603"/>
    <x v="1"/>
  </r>
  <r>
    <n v="9908"/>
    <d v="2018-07-12T00:00:00"/>
    <x v="7"/>
    <x v="2"/>
    <n v="7304"/>
    <x v="1"/>
    <x v="1"/>
    <x v="1"/>
    <n v="2"/>
    <s v="$30K - $50K"/>
    <x v="20"/>
    <s v="Guerrero"/>
    <x v="1"/>
    <x v="0"/>
    <s v="Snack Foods"/>
    <x v="0"/>
    <n v="3"/>
    <x v="2604"/>
    <x v="1"/>
  </r>
  <r>
    <n v="9909"/>
    <d v="2018-07-12T00:00:00"/>
    <x v="7"/>
    <x v="2"/>
    <n v="6542"/>
    <x v="1"/>
    <x v="1"/>
    <x v="0"/>
    <n v="4"/>
    <s v="$50K - $70K"/>
    <x v="0"/>
    <s v="California"/>
    <x v="0"/>
    <x v="0"/>
    <s v="Starchy Foods"/>
    <x v="31"/>
    <n v="5"/>
    <x v="1134"/>
    <x v="0"/>
  </r>
  <r>
    <n v="9910"/>
    <d v="2018-07-12T00:00:00"/>
    <x v="7"/>
    <x v="2"/>
    <n v="7416"/>
    <x v="0"/>
    <x v="0"/>
    <x v="0"/>
    <n v="4"/>
    <s v="$30K - $50K"/>
    <x v="4"/>
    <s v="Oregon"/>
    <x v="0"/>
    <x v="2"/>
    <s v="Household"/>
    <x v="20"/>
    <n v="5"/>
    <x v="591"/>
    <x v="1"/>
  </r>
  <r>
    <n v="9911"/>
    <d v="2018-07-12T00:00:00"/>
    <x v="7"/>
    <x v="2"/>
    <n v="2916"/>
    <x v="1"/>
    <x v="1"/>
    <x v="1"/>
    <n v="5"/>
    <s v="$30K - $50K"/>
    <x v="4"/>
    <s v="Oregon"/>
    <x v="0"/>
    <x v="2"/>
    <s v="Household"/>
    <x v="41"/>
    <n v="5"/>
    <x v="1752"/>
    <x v="1"/>
  </r>
  <r>
    <n v="9912"/>
    <d v="2018-07-12T00:00:00"/>
    <x v="7"/>
    <x v="2"/>
    <n v="7455"/>
    <x v="1"/>
    <x v="0"/>
    <x v="0"/>
    <n v="2"/>
    <s v="$10K - $30K"/>
    <x v="4"/>
    <s v="Oregon"/>
    <x v="0"/>
    <x v="0"/>
    <s v="Baked Goods"/>
    <x v="25"/>
    <n v="3"/>
    <x v="957"/>
    <x v="1"/>
  </r>
  <r>
    <n v="9913"/>
    <d v="2018-07-12T00:00:00"/>
    <x v="7"/>
    <x v="2"/>
    <n v="6882"/>
    <x v="1"/>
    <x v="0"/>
    <x v="0"/>
    <n v="0"/>
    <s v="$110K - $130K"/>
    <x v="15"/>
    <s v="British Columbia"/>
    <x v="2"/>
    <x v="2"/>
    <s v="Household"/>
    <x v="7"/>
    <n v="4"/>
    <x v="1774"/>
    <x v="1"/>
  </r>
  <r>
    <n v="9914"/>
    <d v="2018-07-12T00:00:00"/>
    <x v="7"/>
    <x v="2"/>
    <n v="10240"/>
    <x v="0"/>
    <x v="0"/>
    <x v="0"/>
    <n v="3"/>
    <s v="$130K - $150K"/>
    <x v="1"/>
    <s v="Washington"/>
    <x v="0"/>
    <x v="2"/>
    <s v="Household"/>
    <x v="41"/>
    <n v="6"/>
    <x v="2605"/>
    <x v="1"/>
  </r>
  <r>
    <n v="9915"/>
    <d v="2018-07-12T00:00:00"/>
    <x v="7"/>
    <x v="2"/>
    <n v="9438"/>
    <x v="0"/>
    <x v="1"/>
    <x v="0"/>
    <n v="4"/>
    <s v="$50K - $70K"/>
    <x v="19"/>
    <s v="Mexico City"/>
    <x v="1"/>
    <x v="0"/>
    <s v="Dairy"/>
    <x v="15"/>
    <n v="5"/>
    <x v="1925"/>
    <x v="0"/>
  </r>
  <r>
    <n v="9916"/>
    <d v="2018-07-12T00:00:00"/>
    <x v="7"/>
    <x v="2"/>
    <n v="567"/>
    <x v="0"/>
    <x v="0"/>
    <x v="1"/>
    <n v="1"/>
    <s v="$50K - $70K"/>
    <x v="19"/>
    <s v="Mexico City"/>
    <x v="1"/>
    <x v="0"/>
    <s v="Snack Foods"/>
    <x v="0"/>
    <n v="4"/>
    <x v="1419"/>
    <x v="0"/>
  </r>
  <r>
    <n v="9917"/>
    <d v="2018-07-12T00:00:00"/>
    <x v="7"/>
    <x v="2"/>
    <n v="4225"/>
    <x v="1"/>
    <x v="0"/>
    <x v="1"/>
    <n v="1"/>
    <s v="$110K - $130K"/>
    <x v="17"/>
    <s v="Zacatecas"/>
    <x v="1"/>
    <x v="0"/>
    <s v="Produce"/>
    <x v="1"/>
    <n v="3"/>
    <x v="1452"/>
    <x v="1"/>
  </r>
  <r>
    <n v="9918"/>
    <d v="2018-07-12T00:00:00"/>
    <x v="7"/>
    <x v="2"/>
    <n v="822"/>
    <x v="0"/>
    <x v="0"/>
    <x v="0"/>
    <n v="2"/>
    <s v="$10K - $30K"/>
    <x v="15"/>
    <s v="British Columbia"/>
    <x v="2"/>
    <x v="0"/>
    <s v="Canned Foods"/>
    <x v="6"/>
    <n v="4"/>
    <x v="1635"/>
    <x v="1"/>
  </r>
  <r>
    <n v="9919"/>
    <d v="2018-07-12T00:00:00"/>
    <x v="7"/>
    <x v="2"/>
    <n v="5242"/>
    <x v="0"/>
    <x v="1"/>
    <x v="0"/>
    <n v="4"/>
    <s v="$50K - $70K"/>
    <x v="15"/>
    <s v="British Columbia"/>
    <x v="2"/>
    <x v="0"/>
    <s v="Canned Foods"/>
    <x v="27"/>
    <n v="5"/>
    <x v="28"/>
    <x v="0"/>
  </r>
  <r>
    <n v="9920"/>
    <d v="2018-07-12T00:00:00"/>
    <x v="7"/>
    <x v="2"/>
    <n v="8375"/>
    <x v="1"/>
    <x v="0"/>
    <x v="0"/>
    <n v="3"/>
    <s v="$30K - $50K"/>
    <x v="15"/>
    <s v="British Columbia"/>
    <x v="2"/>
    <x v="0"/>
    <s v="Snack Foods"/>
    <x v="0"/>
    <n v="4"/>
    <x v="1474"/>
    <x v="0"/>
  </r>
  <r>
    <n v="9921"/>
    <d v="2018-07-12T00:00:00"/>
    <x v="7"/>
    <x v="2"/>
    <n v="7994"/>
    <x v="1"/>
    <x v="1"/>
    <x v="0"/>
    <n v="0"/>
    <s v="$110K - $130K"/>
    <x v="13"/>
    <s v="Veracruz"/>
    <x v="1"/>
    <x v="0"/>
    <s v="Baking Goods"/>
    <x v="32"/>
    <n v="5"/>
    <x v="648"/>
    <x v="1"/>
  </r>
  <r>
    <n v="9922"/>
    <d v="2018-07-12T00:00:00"/>
    <x v="7"/>
    <x v="2"/>
    <n v="8752"/>
    <x v="0"/>
    <x v="0"/>
    <x v="1"/>
    <n v="3"/>
    <s v="$10K - $30K"/>
    <x v="13"/>
    <s v="Veracruz"/>
    <x v="1"/>
    <x v="2"/>
    <s v="Health and Hygiene"/>
    <x v="23"/>
    <n v="5"/>
    <x v="110"/>
    <x v="1"/>
  </r>
  <r>
    <n v="9923"/>
    <d v="2018-07-12T00:00:00"/>
    <x v="7"/>
    <x v="2"/>
    <n v="4477"/>
    <x v="1"/>
    <x v="1"/>
    <x v="1"/>
    <n v="2"/>
    <s v="$50K - $70K"/>
    <x v="14"/>
    <s v="Yucatán"/>
    <x v="1"/>
    <x v="0"/>
    <s v="Produce"/>
    <x v="1"/>
    <n v="5"/>
    <x v="288"/>
    <x v="1"/>
  </r>
  <r>
    <n v="9924"/>
    <d v="2018-07-12T00:00:00"/>
    <x v="7"/>
    <x v="2"/>
    <n v="8169"/>
    <x v="0"/>
    <x v="1"/>
    <x v="0"/>
    <n v="3"/>
    <s v="$70K - $90K"/>
    <x v="17"/>
    <s v="Zacatecas"/>
    <x v="1"/>
    <x v="0"/>
    <s v="Deli"/>
    <x v="14"/>
    <n v="4"/>
    <x v="664"/>
    <x v="1"/>
  </r>
  <r>
    <n v="9925"/>
    <d v="2018-07-12T00:00:00"/>
    <x v="7"/>
    <x v="2"/>
    <n v="9598"/>
    <x v="1"/>
    <x v="0"/>
    <x v="0"/>
    <n v="3"/>
    <s v="$90K - $110K"/>
    <x v="3"/>
    <s v="California"/>
    <x v="0"/>
    <x v="0"/>
    <s v="Snack Foods"/>
    <x v="0"/>
    <n v="6"/>
    <x v="1058"/>
    <x v="0"/>
  </r>
  <r>
    <n v="9926"/>
    <d v="2018-07-12T00:00:00"/>
    <x v="7"/>
    <x v="2"/>
    <n v="5863"/>
    <x v="1"/>
    <x v="1"/>
    <x v="0"/>
    <n v="3"/>
    <s v="$30K - $50K"/>
    <x v="18"/>
    <s v="British Columbia"/>
    <x v="2"/>
    <x v="0"/>
    <s v="Produce"/>
    <x v="1"/>
    <n v="2"/>
    <x v="2606"/>
    <x v="0"/>
  </r>
  <r>
    <n v="9927"/>
    <d v="2018-07-13T00:00:00"/>
    <x v="7"/>
    <x v="2"/>
    <n v="7239"/>
    <x v="1"/>
    <x v="0"/>
    <x v="1"/>
    <n v="4"/>
    <s v="$30K - $50K"/>
    <x v="17"/>
    <s v="Zacatecas"/>
    <x v="1"/>
    <x v="0"/>
    <s v="Baking Goods"/>
    <x v="9"/>
    <n v="5"/>
    <x v="586"/>
    <x v="1"/>
  </r>
  <r>
    <n v="9928"/>
    <d v="2018-07-13T00:00:00"/>
    <x v="7"/>
    <x v="2"/>
    <n v="2384"/>
    <x v="0"/>
    <x v="1"/>
    <x v="0"/>
    <n v="5"/>
    <s v="$10K - $30K"/>
    <x v="7"/>
    <s v="California"/>
    <x v="0"/>
    <x v="2"/>
    <s v="Household"/>
    <x v="11"/>
    <n v="5"/>
    <x v="2461"/>
    <x v="1"/>
  </r>
  <r>
    <n v="9929"/>
    <d v="2018-07-13T00:00:00"/>
    <x v="7"/>
    <x v="2"/>
    <n v="1183"/>
    <x v="1"/>
    <x v="0"/>
    <x v="0"/>
    <n v="3"/>
    <s v="$50K - $70K"/>
    <x v="13"/>
    <s v="Veracruz"/>
    <x v="1"/>
    <x v="0"/>
    <s v="Canned Products"/>
    <x v="12"/>
    <n v="3"/>
    <x v="316"/>
    <x v="1"/>
  </r>
  <r>
    <n v="9930"/>
    <d v="2018-07-13T00:00:00"/>
    <x v="7"/>
    <x v="2"/>
    <n v="9971"/>
    <x v="0"/>
    <x v="1"/>
    <x v="0"/>
    <n v="3"/>
    <s v="$10K - $30K"/>
    <x v="16"/>
    <s v="Zacatecas"/>
    <x v="1"/>
    <x v="0"/>
    <s v="Snack Foods"/>
    <x v="0"/>
    <n v="3"/>
    <x v="300"/>
    <x v="1"/>
  </r>
  <r>
    <n v="9931"/>
    <d v="2018-07-13T00:00:00"/>
    <x v="7"/>
    <x v="2"/>
    <n v="6440"/>
    <x v="1"/>
    <x v="0"/>
    <x v="0"/>
    <n v="0"/>
    <s v="$10K - $30K"/>
    <x v="14"/>
    <s v="Yucatán"/>
    <x v="1"/>
    <x v="0"/>
    <s v="Frozen Foods"/>
    <x v="1"/>
    <n v="4"/>
    <x v="299"/>
    <x v="1"/>
  </r>
  <r>
    <n v="9932"/>
    <d v="2018-07-13T00:00:00"/>
    <x v="7"/>
    <x v="2"/>
    <n v="9067"/>
    <x v="0"/>
    <x v="0"/>
    <x v="0"/>
    <n v="1"/>
    <s v="$30K - $50K"/>
    <x v="3"/>
    <s v="California"/>
    <x v="0"/>
    <x v="0"/>
    <s v="Baking Goods"/>
    <x v="32"/>
    <n v="4"/>
    <x v="513"/>
    <x v="0"/>
  </r>
  <r>
    <n v="9933"/>
    <d v="2018-07-13T00:00:00"/>
    <x v="7"/>
    <x v="2"/>
    <n v="1094"/>
    <x v="0"/>
    <x v="1"/>
    <x v="0"/>
    <n v="3"/>
    <s v="$90K - $110K"/>
    <x v="10"/>
    <s v="Washington"/>
    <x v="0"/>
    <x v="0"/>
    <s v="Deli"/>
    <x v="4"/>
    <n v="3"/>
    <x v="1250"/>
    <x v="0"/>
  </r>
  <r>
    <n v="9934"/>
    <d v="2018-07-13T00:00:00"/>
    <x v="7"/>
    <x v="2"/>
    <n v="6254"/>
    <x v="0"/>
    <x v="0"/>
    <x v="0"/>
    <n v="3"/>
    <s v="$70K - $90K"/>
    <x v="0"/>
    <s v="California"/>
    <x v="0"/>
    <x v="0"/>
    <s v="Baking Goods"/>
    <x v="9"/>
    <n v="5"/>
    <x v="272"/>
    <x v="1"/>
  </r>
  <r>
    <n v="9935"/>
    <d v="2018-07-13T00:00:00"/>
    <x v="7"/>
    <x v="2"/>
    <n v="2665"/>
    <x v="0"/>
    <x v="0"/>
    <x v="0"/>
    <n v="5"/>
    <s v="$10K - $30K"/>
    <x v="2"/>
    <s v="Oregon"/>
    <x v="0"/>
    <x v="0"/>
    <s v="Baking Goods"/>
    <x v="32"/>
    <n v="5"/>
    <x v="163"/>
    <x v="0"/>
  </r>
  <r>
    <n v="9936"/>
    <d v="2018-07-13T00:00:00"/>
    <x v="7"/>
    <x v="2"/>
    <n v="1531"/>
    <x v="0"/>
    <x v="1"/>
    <x v="1"/>
    <n v="1"/>
    <s v="$50K - $70K"/>
    <x v="0"/>
    <s v="California"/>
    <x v="0"/>
    <x v="2"/>
    <s v="Health and Hygiene"/>
    <x v="8"/>
    <n v="5"/>
    <x v="1737"/>
    <x v="0"/>
  </r>
  <r>
    <n v="9937"/>
    <d v="2018-07-13T00:00:00"/>
    <x v="7"/>
    <x v="2"/>
    <n v="770"/>
    <x v="0"/>
    <x v="0"/>
    <x v="1"/>
    <n v="3"/>
    <s v="$10K - $30K"/>
    <x v="8"/>
    <s v="Washington"/>
    <x v="0"/>
    <x v="0"/>
    <s v="Dairy"/>
    <x v="15"/>
    <n v="2"/>
    <x v="609"/>
    <x v="1"/>
  </r>
  <r>
    <n v="9938"/>
    <d v="2018-07-13T00:00:00"/>
    <x v="7"/>
    <x v="2"/>
    <n v="1929"/>
    <x v="0"/>
    <x v="0"/>
    <x v="0"/>
    <n v="1"/>
    <s v="$30K - $50K"/>
    <x v="15"/>
    <s v="British Columbia"/>
    <x v="2"/>
    <x v="0"/>
    <s v="Starchy Foods"/>
    <x v="31"/>
    <n v="3"/>
    <x v="505"/>
    <x v="0"/>
  </r>
  <r>
    <n v="9939"/>
    <d v="2018-07-13T00:00:00"/>
    <x v="7"/>
    <x v="2"/>
    <n v="3271"/>
    <x v="0"/>
    <x v="1"/>
    <x v="0"/>
    <n v="2"/>
    <s v="$10K - $30K"/>
    <x v="4"/>
    <s v="Oregon"/>
    <x v="0"/>
    <x v="1"/>
    <s v="Beverages"/>
    <x v="35"/>
    <n v="5"/>
    <x v="35"/>
    <x v="1"/>
  </r>
  <r>
    <n v="9940"/>
    <d v="2018-07-13T00:00:00"/>
    <x v="7"/>
    <x v="2"/>
    <n v="4662"/>
    <x v="1"/>
    <x v="0"/>
    <x v="0"/>
    <n v="1"/>
    <s v="$130K - $150K"/>
    <x v="9"/>
    <s v="California"/>
    <x v="0"/>
    <x v="0"/>
    <s v="Baking Goods"/>
    <x v="9"/>
    <n v="4"/>
    <x v="658"/>
    <x v="0"/>
  </r>
  <r>
    <n v="9941"/>
    <d v="2018-07-13T00:00:00"/>
    <x v="7"/>
    <x v="2"/>
    <n v="7613"/>
    <x v="1"/>
    <x v="1"/>
    <x v="0"/>
    <n v="4"/>
    <s v="$30K - $50K"/>
    <x v="9"/>
    <s v="California"/>
    <x v="0"/>
    <x v="0"/>
    <s v="Seafood"/>
    <x v="21"/>
    <n v="2"/>
    <x v="755"/>
    <x v="0"/>
  </r>
  <r>
    <n v="9942"/>
    <d v="2018-07-13T00:00:00"/>
    <x v="7"/>
    <x v="2"/>
    <n v="3495"/>
    <x v="0"/>
    <x v="1"/>
    <x v="1"/>
    <n v="4"/>
    <s v="$10K - $30K"/>
    <x v="17"/>
    <s v="Zacatecas"/>
    <x v="1"/>
    <x v="0"/>
    <s v="Snack Foods"/>
    <x v="0"/>
    <n v="4"/>
    <x v="734"/>
    <x v="1"/>
  </r>
  <r>
    <n v="9943"/>
    <d v="2018-07-13T00:00:00"/>
    <x v="7"/>
    <x v="2"/>
    <n v="5452"/>
    <x v="0"/>
    <x v="0"/>
    <x v="1"/>
    <n v="2"/>
    <s v="$90K - $110K"/>
    <x v="4"/>
    <s v="Oregon"/>
    <x v="0"/>
    <x v="1"/>
    <s v="Beverages"/>
    <x v="36"/>
    <n v="6"/>
    <x v="1616"/>
    <x v="1"/>
  </r>
  <r>
    <n v="9944"/>
    <d v="2018-07-13T00:00:00"/>
    <x v="7"/>
    <x v="2"/>
    <n v="7455"/>
    <x v="1"/>
    <x v="0"/>
    <x v="0"/>
    <n v="2"/>
    <s v="$10K - $30K"/>
    <x v="4"/>
    <s v="Oregon"/>
    <x v="0"/>
    <x v="2"/>
    <s v="Household"/>
    <x v="24"/>
    <n v="3"/>
    <x v="1059"/>
    <x v="1"/>
  </r>
  <r>
    <n v="9945"/>
    <d v="2018-07-13T00:00:00"/>
    <x v="7"/>
    <x v="2"/>
    <n v="9504"/>
    <x v="0"/>
    <x v="0"/>
    <x v="0"/>
    <n v="2"/>
    <s v="$30K - $50K"/>
    <x v="4"/>
    <s v="Oregon"/>
    <x v="0"/>
    <x v="0"/>
    <s v="Produce"/>
    <x v="12"/>
    <n v="4"/>
    <x v="809"/>
    <x v="1"/>
  </r>
  <r>
    <n v="9946"/>
    <d v="2018-07-13T00:00:00"/>
    <x v="7"/>
    <x v="2"/>
    <n v="7807"/>
    <x v="0"/>
    <x v="1"/>
    <x v="0"/>
    <n v="4"/>
    <s v="$50K - $70K"/>
    <x v="10"/>
    <s v="Washington"/>
    <x v="0"/>
    <x v="0"/>
    <s v="Snack Foods"/>
    <x v="0"/>
    <n v="2"/>
    <x v="41"/>
    <x v="1"/>
  </r>
  <r>
    <n v="9947"/>
    <d v="2018-07-13T00:00:00"/>
    <x v="7"/>
    <x v="2"/>
    <n v="9013"/>
    <x v="1"/>
    <x v="1"/>
    <x v="0"/>
    <n v="5"/>
    <s v="$130K - $150K"/>
    <x v="2"/>
    <s v="Oregon"/>
    <x v="0"/>
    <x v="0"/>
    <s v="Baking Goods"/>
    <x v="32"/>
    <n v="6"/>
    <x v="569"/>
    <x v="0"/>
  </r>
  <r>
    <n v="9948"/>
    <d v="2018-07-13T00:00:00"/>
    <x v="7"/>
    <x v="2"/>
    <n v="3138"/>
    <x v="1"/>
    <x v="0"/>
    <x v="1"/>
    <n v="1"/>
    <s v="$50K - $70K"/>
    <x v="20"/>
    <s v="Guerrero"/>
    <x v="1"/>
    <x v="0"/>
    <s v="Breakfast Foods"/>
    <x v="5"/>
    <n v="3"/>
    <x v="1300"/>
    <x v="1"/>
  </r>
  <r>
    <n v="9949"/>
    <d v="2018-07-13T00:00:00"/>
    <x v="7"/>
    <x v="2"/>
    <n v="10019"/>
    <x v="0"/>
    <x v="0"/>
    <x v="0"/>
    <n v="2"/>
    <s v="$30K - $50K"/>
    <x v="2"/>
    <s v="Oregon"/>
    <x v="0"/>
    <x v="0"/>
    <s v="Produce"/>
    <x v="38"/>
    <n v="3"/>
    <x v="2081"/>
    <x v="1"/>
  </r>
  <r>
    <n v="9950"/>
    <d v="2018-07-13T00:00:00"/>
    <x v="7"/>
    <x v="2"/>
    <n v="749"/>
    <x v="1"/>
    <x v="0"/>
    <x v="1"/>
    <n v="2"/>
    <s v="$30K - $50K"/>
    <x v="19"/>
    <s v="Mexico City"/>
    <x v="1"/>
    <x v="0"/>
    <s v="Frozen Foods"/>
    <x v="1"/>
    <n v="4"/>
    <x v="900"/>
    <x v="1"/>
  </r>
  <r>
    <n v="9951"/>
    <d v="2018-07-13T00:00:00"/>
    <x v="7"/>
    <x v="2"/>
    <n v="9966"/>
    <x v="1"/>
    <x v="1"/>
    <x v="0"/>
    <n v="4"/>
    <s v="$10K - $30K"/>
    <x v="19"/>
    <s v="Mexico City"/>
    <x v="1"/>
    <x v="0"/>
    <s v="Snack Foods"/>
    <x v="0"/>
    <n v="4"/>
    <x v="2378"/>
    <x v="0"/>
  </r>
  <r>
    <n v="9952"/>
    <d v="2018-07-13T00:00:00"/>
    <x v="7"/>
    <x v="2"/>
    <n v="5738"/>
    <x v="1"/>
    <x v="1"/>
    <x v="0"/>
    <n v="1"/>
    <s v="$10K - $30K"/>
    <x v="1"/>
    <s v="Washington"/>
    <x v="0"/>
    <x v="0"/>
    <s v="Snack Foods"/>
    <x v="0"/>
    <n v="4"/>
    <x v="729"/>
    <x v="1"/>
  </r>
  <r>
    <n v="9953"/>
    <d v="2018-07-13T00:00:00"/>
    <x v="7"/>
    <x v="2"/>
    <n v="8731"/>
    <x v="0"/>
    <x v="1"/>
    <x v="1"/>
    <n v="1"/>
    <s v="$50K - $70K"/>
    <x v="1"/>
    <s v="Washington"/>
    <x v="0"/>
    <x v="2"/>
    <s v="Household"/>
    <x v="19"/>
    <n v="2"/>
    <x v="24"/>
    <x v="1"/>
  </r>
  <r>
    <n v="9954"/>
    <d v="2018-07-13T00:00:00"/>
    <x v="7"/>
    <x v="2"/>
    <n v="8952"/>
    <x v="1"/>
    <x v="0"/>
    <x v="0"/>
    <n v="3"/>
    <s v="$110K - $130K"/>
    <x v="13"/>
    <s v="Veracruz"/>
    <x v="1"/>
    <x v="0"/>
    <s v="Dairy"/>
    <x v="15"/>
    <n v="3"/>
    <x v="382"/>
    <x v="1"/>
  </r>
  <r>
    <n v="9955"/>
    <d v="2018-07-13T00:00:00"/>
    <x v="7"/>
    <x v="2"/>
    <n v="7474"/>
    <x v="1"/>
    <x v="0"/>
    <x v="0"/>
    <n v="4"/>
    <s v="$30K - $50K"/>
    <x v="0"/>
    <s v="California"/>
    <x v="0"/>
    <x v="0"/>
    <s v="Produce"/>
    <x v="12"/>
    <n v="3"/>
    <x v="790"/>
    <x v="1"/>
  </r>
  <r>
    <n v="9956"/>
    <d v="2018-07-13T00:00:00"/>
    <x v="7"/>
    <x v="2"/>
    <n v="7782"/>
    <x v="0"/>
    <x v="0"/>
    <x v="1"/>
    <n v="3"/>
    <s v="$30K - $50K"/>
    <x v="17"/>
    <s v="Zacatecas"/>
    <x v="1"/>
    <x v="2"/>
    <s v="Household"/>
    <x v="24"/>
    <n v="4"/>
    <x v="1249"/>
    <x v="1"/>
  </r>
  <r>
    <n v="9957"/>
    <d v="2018-07-13T00:00:00"/>
    <x v="7"/>
    <x v="2"/>
    <n v="3841"/>
    <x v="1"/>
    <x v="0"/>
    <x v="1"/>
    <n v="2"/>
    <s v="$30K - $50K"/>
    <x v="15"/>
    <s v="British Columbia"/>
    <x v="2"/>
    <x v="0"/>
    <s v="Frozen Foods"/>
    <x v="29"/>
    <n v="5"/>
    <x v="1142"/>
    <x v="0"/>
  </r>
  <r>
    <n v="9958"/>
    <d v="2018-07-13T00:00:00"/>
    <x v="7"/>
    <x v="2"/>
    <n v="6222"/>
    <x v="1"/>
    <x v="0"/>
    <x v="0"/>
    <n v="1"/>
    <s v="$90K - $110K"/>
    <x v="21"/>
    <s v="Mexico City"/>
    <x v="1"/>
    <x v="0"/>
    <s v="Frozen Foods"/>
    <x v="1"/>
    <n v="4"/>
    <x v="256"/>
    <x v="0"/>
  </r>
  <r>
    <n v="9959"/>
    <d v="2018-07-13T00:00:00"/>
    <x v="7"/>
    <x v="2"/>
    <n v="645"/>
    <x v="1"/>
    <x v="0"/>
    <x v="1"/>
    <n v="1"/>
    <s v="$50K - $70K"/>
    <x v="2"/>
    <s v="Oregon"/>
    <x v="0"/>
    <x v="0"/>
    <s v="Produce"/>
    <x v="12"/>
    <n v="3"/>
    <x v="113"/>
    <x v="1"/>
  </r>
  <r>
    <n v="9960"/>
    <d v="2018-07-13T00:00:00"/>
    <x v="7"/>
    <x v="2"/>
    <n v="8089"/>
    <x v="0"/>
    <x v="0"/>
    <x v="0"/>
    <n v="2"/>
    <s v="$70K - $90K"/>
    <x v="8"/>
    <s v="Washington"/>
    <x v="0"/>
    <x v="0"/>
    <s v="Canned Foods"/>
    <x v="44"/>
    <n v="5"/>
    <x v="676"/>
    <x v="1"/>
  </r>
  <r>
    <n v="9961"/>
    <d v="2018-07-14T00:00:00"/>
    <x v="7"/>
    <x v="2"/>
    <n v="3186"/>
    <x v="0"/>
    <x v="1"/>
    <x v="1"/>
    <n v="3"/>
    <s v="$70K - $90K"/>
    <x v="16"/>
    <s v="Zacatecas"/>
    <x v="1"/>
    <x v="0"/>
    <s v="Produce"/>
    <x v="12"/>
    <n v="6"/>
    <x v="176"/>
    <x v="1"/>
  </r>
  <r>
    <n v="9962"/>
    <d v="2018-07-14T00:00:00"/>
    <x v="7"/>
    <x v="2"/>
    <n v="4224"/>
    <x v="0"/>
    <x v="1"/>
    <x v="0"/>
    <n v="4"/>
    <s v="$30K - $50K"/>
    <x v="19"/>
    <s v="Mexico City"/>
    <x v="1"/>
    <x v="0"/>
    <s v="Produce"/>
    <x v="1"/>
    <n v="5"/>
    <x v="999"/>
    <x v="0"/>
  </r>
  <r>
    <n v="9963"/>
    <d v="2018-07-14T00:00:00"/>
    <x v="7"/>
    <x v="2"/>
    <n v="5083"/>
    <x v="0"/>
    <x v="1"/>
    <x v="0"/>
    <n v="0"/>
    <s v="$30K - $50K"/>
    <x v="15"/>
    <s v="British Columbia"/>
    <x v="2"/>
    <x v="0"/>
    <s v="Eggs"/>
    <x v="34"/>
    <n v="4"/>
    <x v="1911"/>
    <x v="0"/>
  </r>
  <r>
    <n v="9964"/>
    <d v="2018-07-14T00:00:00"/>
    <x v="7"/>
    <x v="2"/>
    <n v="9443"/>
    <x v="1"/>
    <x v="0"/>
    <x v="0"/>
    <n v="4"/>
    <s v="$10K - $30K"/>
    <x v="14"/>
    <s v="Yucatán"/>
    <x v="1"/>
    <x v="0"/>
    <s v="Produce"/>
    <x v="26"/>
    <n v="6"/>
    <x v="1204"/>
    <x v="1"/>
  </r>
  <r>
    <n v="9965"/>
    <d v="2018-07-14T00:00:00"/>
    <x v="7"/>
    <x v="2"/>
    <n v="4447"/>
    <x v="1"/>
    <x v="0"/>
    <x v="0"/>
    <n v="4"/>
    <s v="$10K - $30K"/>
    <x v="19"/>
    <s v="Mexico City"/>
    <x v="1"/>
    <x v="0"/>
    <s v="Deli"/>
    <x v="4"/>
    <n v="6"/>
    <x v="2607"/>
    <x v="0"/>
  </r>
  <r>
    <n v="9966"/>
    <d v="2018-07-14T00:00:00"/>
    <x v="7"/>
    <x v="2"/>
    <n v="5616"/>
    <x v="0"/>
    <x v="0"/>
    <x v="1"/>
    <n v="3"/>
    <s v="$10K - $30K"/>
    <x v="8"/>
    <s v="Washington"/>
    <x v="0"/>
    <x v="0"/>
    <s v="Baking Goods"/>
    <x v="32"/>
    <n v="6"/>
    <x v="1952"/>
    <x v="1"/>
  </r>
  <r>
    <n v="9967"/>
    <d v="2018-07-14T00:00:00"/>
    <x v="7"/>
    <x v="2"/>
    <n v="10033"/>
    <x v="0"/>
    <x v="0"/>
    <x v="1"/>
    <n v="2"/>
    <s v="$30K - $50K"/>
    <x v="1"/>
    <s v="Washington"/>
    <x v="0"/>
    <x v="2"/>
    <s v="Household"/>
    <x v="7"/>
    <n v="5"/>
    <x v="287"/>
    <x v="1"/>
  </r>
  <r>
    <n v="9968"/>
    <d v="2018-07-14T00:00:00"/>
    <x v="7"/>
    <x v="2"/>
    <n v="4068"/>
    <x v="0"/>
    <x v="0"/>
    <x v="1"/>
    <n v="4"/>
    <s v="$30K - $50K"/>
    <x v="14"/>
    <s v="Yucatán"/>
    <x v="1"/>
    <x v="2"/>
    <s v="Health and Hygiene"/>
    <x v="23"/>
    <n v="3"/>
    <x v="1587"/>
    <x v="1"/>
  </r>
  <r>
    <n v="9969"/>
    <d v="2018-07-14T00:00:00"/>
    <x v="7"/>
    <x v="2"/>
    <n v="9787"/>
    <x v="1"/>
    <x v="1"/>
    <x v="0"/>
    <n v="0"/>
    <s v="$50K - $70K"/>
    <x v="4"/>
    <s v="Oregon"/>
    <x v="0"/>
    <x v="2"/>
    <s v="Household"/>
    <x v="11"/>
    <n v="5"/>
    <x v="2608"/>
    <x v="1"/>
  </r>
  <r>
    <n v="9970"/>
    <d v="2018-07-14T00:00:00"/>
    <x v="7"/>
    <x v="2"/>
    <n v="1973"/>
    <x v="1"/>
    <x v="1"/>
    <x v="1"/>
    <n v="2"/>
    <s v="$10K - $30K"/>
    <x v="10"/>
    <s v="Washington"/>
    <x v="0"/>
    <x v="0"/>
    <s v="Breakfast Foods"/>
    <x v="5"/>
    <n v="3"/>
    <x v="120"/>
    <x v="0"/>
  </r>
  <r>
    <n v="9971"/>
    <d v="2018-07-14T00:00:00"/>
    <x v="7"/>
    <x v="2"/>
    <n v="2749"/>
    <x v="0"/>
    <x v="0"/>
    <x v="1"/>
    <n v="1"/>
    <s v="$70K - $90K"/>
    <x v="22"/>
    <s v="Mexico City"/>
    <x v="1"/>
    <x v="0"/>
    <s v="Produce"/>
    <x v="1"/>
    <n v="5"/>
    <x v="285"/>
    <x v="1"/>
  </r>
  <r>
    <n v="9972"/>
    <d v="2018-07-14T00:00:00"/>
    <x v="7"/>
    <x v="2"/>
    <n v="9102"/>
    <x v="0"/>
    <x v="1"/>
    <x v="0"/>
    <n v="2"/>
    <s v="$10K - $30K"/>
    <x v="1"/>
    <s v="Washington"/>
    <x v="0"/>
    <x v="0"/>
    <s v="Snack Foods"/>
    <x v="0"/>
    <n v="3"/>
    <x v="405"/>
    <x v="1"/>
  </r>
  <r>
    <n v="9973"/>
    <d v="2018-07-14T00:00:00"/>
    <x v="7"/>
    <x v="2"/>
    <n v="5350"/>
    <x v="1"/>
    <x v="0"/>
    <x v="0"/>
    <n v="2"/>
    <s v="$50K - $70K"/>
    <x v="11"/>
    <s v="Washington"/>
    <x v="0"/>
    <x v="0"/>
    <s v="Snack Foods"/>
    <x v="0"/>
    <n v="4"/>
    <x v="2090"/>
    <x v="1"/>
  </r>
  <r>
    <n v="9974"/>
    <d v="2018-07-14T00:00:00"/>
    <x v="7"/>
    <x v="2"/>
    <n v="9029"/>
    <x v="1"/>
    <x v="0"/>
    <x v="1"/>
    <n v="1"/>
    <s v="$10K - $30K"/>
    <x v="1"/>
    <s v="Washington"/>
    <x v="0"/>
    <x v="1"/>
    <s v="Alcoholic Beverages"/>
    <x v="18"/>
    <n v="4"/>
    <x v="2609"/>
    <x v="1"/>
  </r>
  <r>
    <n v="9975"/>
    <d v="2018-07-14T00:00:00"/>
    <x v="7"/>
    <x v="2"/>
    <n v="9790"/>
    <x v="0"/>
    <x v="1"/>
    <x v="0"/>
    <n v="4"/>
    <s v="$110K - $130K"/>
    <x v="14"/>
    <s v="Yucatán"/>
    <x v="1"/>
    <x v="0"/>
    <s v="Produce"/>
    <x v="1"/>
    <n v="5"/>
    <x v="2610"/>
    <x v="1"/>
  </r>
  <r>
    <n v="9976"/>
    <d v="2018-07-14T00:00:00"/>
    <x v="7"/>
    <x v="2"/>
    <n v="5742"/>
    <x v="0"/>
    <x v="0"/>
    <x v="0"/>
    <n v="4"/>
    <s v="$70K - $90K"/>
    <x v="12"/>
    <s v="Washington"/>
    <x v="0"/>
    <x v="0"/>
    <s v="Frozen Foods"/>
    <x v="39"/>
    <n v="4"/>
    <x v="899"/>
    <x v="1"/>
  </r>
  <r>
    <n v="9977"/>
    <d v="2018-07-14T00:00:00"/>
    <x v="7"/>
    <x v="2"/>
    <n v="3245"/>
    <x v="0"/>
    <x v="0"/>
    <x v="1"/>
    <n v="2"/>
    <s v="$30K - $50K"/>
    <x v="8"/>
    <s v="Washington"/>
    <x v="0"/>
    <x v="0"/>
    <s v="Produce"/>
    <x v="1"/>
    <n v="6"/>
    <x v="828"/>
    <x v="1"/>
  </r>
  <r>
    <n v="9978"/>
    <d v="2018-07-14T00:00:00"/>
    <x v="7"/>
    <x v="2"/>
    <n v="3489"/>
    <x v="1"/>
    <x v="0"/>
    <x v="1"/>
    <n v="4"/>
    <s v="$30K - $50K"/>
    <x v="18"/>
    <s v="British Columbia"/>
    <x v="2"/>
    <x v="0"/>
    <s v="Dairy"/>
    <x v="15"/>
    <n v="5"/>
    <x v="225"/>
    <x v="0"/>
  </r>
  <r>
    <n v="9979"/>
    <d v="2018-07-14T00:00:00"/>
    <x v="7"/>
    <x v="2"/>
    <n v="506"/>
    <x v="0"/>
    <x v="0"/>
    <x v="1"/>
    <n v="3"/>
    <s v="$70K - $90K"/>
    <x v="15"/>
    <s v="British Columbia"/>
    <x v="2"/>
    <x v="0"/>
    <s v="Frozen Foods"/>
    <x v="33"/>
    <n v="5"/>
    <x v="2281"/>
    <x v="0"/>
  </r>
  <r>
    <n v="9980"/>
    <d v="2018-07-14T00:00:00"/>
    <x v="7"/>
    <x v="2"/>
    <n v="7782"/>
    <x v="0"/>
    <x v="0"/>
    <x v="1"/>
    <n v="3"/>
    <s v="$30K - $50K"/>
    <x v="17"/>
    <s v="Zacatecas"/>
    <x v="1"/>
    <x v="0"/>
    <s v="Snack Foods"/>
    <x v="0"/>
    <n v="5"/>
    <x v="1829"/>
    <x v="1"/>
  </r>
  <r>
    <n v="9981"/>
    <d v="2018-07-14T00:00:00"/>
    <x v="7"/>
    <x v="2"/>
    <n v="7559"/>
    <x v="1"/>
    <x v="1"/>
    <x v="0"/>
    <n v="1"/>
    <s v="$10K - $30K"/>
    <x v="15"/>
    <s v="British Columbia"/>
    <x v="2"/>
    <x v="2"/>
    <s v="Health and Hygiene"/>
    <x v="8"/>
    <n v="2"/>
    <x v="2373"/>
    <x v="0"/>
  </r>
  <r>
    <n v="9982"/>
    <d v="2018-07-14T00:00:00"/>
    <x v="7"/>
    <x v="2"/>
    <n v="1874"/>
    <x v="1"/>
    <x v="0"/>
    <x v="0"/>
    <n v="2"/>
    <s v="$50K - $70K"/>
    <x v="8"/>
    <s v="Washington"/>
    <x v="0"/>
    <x v="0"/>
    <s v="Produce"/>
    <x v="1"/>
    <n v="2"/>
    <x v="1377"/>
    <x v="1"/>
  </r>
  <r>
    <n v="9983"/>
    <d v="2018-07-14T00:00:00"/>
    <x v="7"/>
    <x v="2"/>
    <n v="5102"/>
    <x v="0"/>
    <x v="0"/>
    <x v="0"/>
    <n v="0"/>
    <s v="$70K - $90K"/>
    <x v="14"/>
    <s v="Yucatán"/>
    <x v="1"/>
    <x v="0"/>
    <s v="Frozen Foods"/>
    <x v="29"/>
    <n v="4"/>
    <x v="611"/>
    <x v="1"/>
  </r>
  <r>
    <n v="9984"/>
    <d v="2018-07-14T00:00:00"/>
    <x v="7"/>
    <x v="2"/>
    <n v="9610"/>
    <x v="1"/>
    <x v="0"/>
    <x v="1"/>
    <n v="2"/>
    <s v="$30K - $50K"/>
    <x v="14"/>
    <s v="Yucatán"/>
    <x v="1"/>
    <x v="0"/>
    <s v="Snack Foods"/>
    <x v="0"/>
    <n v="2"/>
    <x v="1925"/>
    <x v="1"/>
  </r>
  <r>
    <n v="9985"/>
    <d v="2018-07-14T00:00:00"/>
    <x v="7"/>
    <x v="2"/>
    <n v="10181"/>
    <x v="0"/>
    <x v="1"/>
    <x v="1"/>
    <n v="1"/>
    <s v="$50K - $70K"/>
    <x v="18"/>
    <s v="British Columbia"/>
    <x v="2"/>
    <x v="0"/>
    <s v="Dairy"/>
    <x v="15"/>
    <n v="4"/>
    <x v="1915"/>
    <x v="0"/>
  </r>
  <r>
    <n v="9986"/>
    <d v="2018-07-14T00:00:00"/>
    <x v="7"/>
    <x v="2"/>
    <n v="4343"/>
    <x v="0"/>
    <x v="1"/>
    <x v="0"/>
    <n v="0"/>
    <s v="$130K - $150K"/>
    <x v="15"/>
    <s v="British Columbia"/>
    <x v="2"/>
    <x v="0"/>
    <s v="Produce"/>
    <x v="12"/>
    <n v="5"/>
    <x v="1092"/>
    <x v="0"/>
  </r>
  <r>
    <n v="9987"/>
    <d v="2018-07-15T00:00:00"/>
    <x v="7"/>
    <x v="2"/>
    <n v="4224"/>
    <x v="0"/>
    <x v="1"/>
    <x v="0"/>
    <n v="4"/>
    <s v="$30K - $50K"/>
    <x v="19"/>
    <s v="Mexico City"/>
    <x v="1"/>
    <x v="0"/>
    <s v="Produce"/>
    <x v="1"/>
    <n v="4"/>
    <x v="1983"/>
    <x v="1"/>
  </r>
  <r>
    <n v="9988"/>
    <d v="2018-07-15T00:00:00"/>
    <x v="7"/>
    <x v="2"/>
    <n v="2181"/>
    <x v="1"/>
    <x v="0"/>
    <x v="0"/>
    <n v="5"/>
    <s v="$130K - $150K"/>
    <x v="20"/>
    <s v="Guerrero"/>
    <x v="1"/>
    <x v="0"/>
    <s v="Produce"/>
    <x v="12"/>
    <n v="3"/>
    <x v="1328"/>
    <x v="0"/>
  </r>
  <r>
    <n v="9989"/>
    <d v="2018-07-15T00:00:00"/>
    <x v="7"/>
    <x v="2"/>
    <n v="5084"/>
    <x v="1"/>
    <x v="1"/>
    <x v="1"/>
    <n v="5"/>
    <s v="$10K - $30K"/>
    <x v="15"/>
    <s v="British Columbia"/>
    <x v="2"/>
    <x v="0"/>
    <s v="Snack Foods"/>
    <x v="0"/>
    <n v="3"/>
    <x v="7"/>
    <x v="0"/>
  </r>
  <r>
    <n v="9990"/>
    <d v="2018-07-15T00:00:00"/>
    <x v="7"/>
    <x v="2"/>
    <n v="1495"/>
    <x v="0"/>
    <x v="1"/>
    <x v="0"/>
    <n v="3"/>
    <s v="$30K - $50K"/>
    <x v="17"/>
    <s v="Zacatecas"/>
    <x v="1"/>
    <x v="1"/>
    <s v="Beverages"/>
    <x v="16"/>
    <n v="3"/>
    <x v="1534"/>
    <x v="1"/>
  </r>
  <r>
    <n v="9991"/>
    <d v="2018-07-15T00:00:00"/>
    <x v="7"/>
    <x v="2"/>
    <n v="1936"/>
    <x v="1"/>
    <x v="0"/>
    <x v="0"/>
    <n v="4"/>
    <s v="$10K - $30K"/>
    <x v="15"/>
    <s v="British Columbia"/>
    <x v="2"/>
    <x v="2"/>
    <s v="Health and Hygiene"/>
    <x v="13"/>
    <n v="5"/>
    <x v="954"/>
    <x v="1"/>
  </r>
  <r>
    <n v="9992"/>
    <d v="2018-07-15T00:00:00"/>
    <x v="7"/>
    <x v="2"/>
    <n v="1942"/>
    <x v="0"/>
    <x v="0"/>
    <x v="0"/>
    <n v="2"/>
    <s v="$90K - $110K"/>
    <x v="17"/>
    <s v="Zacatecas"/>
    <x v="1"/>
    <x v="0"/>
    <s v="Produce"/>
    <x v="12"/>
    <n v="4"/>
    <x v="252"/>
    <x v="1"/>
  </r>
  <r>
    <n v="9993"/>
    <d v="2018-07-15T00:00:00"/>
    <x v="7"/>
    <x v="2"/>
    <n v="8333"/>
    <x v="1"/>
    <x v="0"/>
    <x v="0"/>
    <n v="2"/>
    <s v="$90K - $110K"/>
    <x v="18"/>
    <s v="British Columbia"/>
    <x v="2"/>
    <x v="0"/>
    <s v="Produce"/>
    <x v="12"/>
    <n v="4"/>
    <x v="1031"/>
    <x v="1"/>
  </r>
  <r>
    <n v="9994"/>
    <d v="2018-07-15T00:00:00"/>
    <x v="7"/>
    <x v="2"/>
    <n v="3399"/>
    <x v="0"/>
    <x v="0"/>
    <x v="1"/>
    <n v="1"/>
    <s v="$10K - $30K"/>
    <x v="23"/>
    <s v="Jalisco"/>
    <x v="1"/>
    <x v="0"/>
    <s v="Baking Goods"/>
    <x v="9"/>
    <n v="2"/>
    <x v="535"/>
    <x v="0"/>
  </r>
  <r>
    <n v="9995"/>
    <d v="2018-07-15T00:00:00"/>
    <x v="7"/>
    <x v="2"/>
    <n v="8009"/>
    <x v="0"/>
    <x v="0"/>
    <x v="1"/>
    <n v="1"/>
    <s v="$50K - $70K"/>
    <x v="10"/>
    <s v="Washington"/>
    <x v="0"/>
    <x v="0"/>
    <s v="Produce"/>
    <x v="1"/>
    <n v="4"/>
    <x v="2503"/>
    <x v="0"/>
  </r>
  <r>
    <n v="9996"/>
    <d v="2018-07-15T00:00:00"/>
    <x v="7"/>
    <x v="2"/>
    <n v="9129"/>
    <x v="0"/>
    <x v="0"/>
    <x v="0"/>
    <n v="0"/>
    <s v="$110K - $130K"/>
    <x v="10"/>
    <s v="Washington"/>
    <x v="0"/>
    <x v="0"/>
    <s v="Canned Foods"/>
    <x v="6"/>
    <n v="6"/>
    <x v="17"/>
    <x v="1"/>
  </r>
  <r>
    <n v="9997"/>
    <d v="2018-07-15T00:00:00"/>
    <x v="7"/>
    <x v="2"/>
    <n v="3210"/>
    <x v="1"/>
    <x v="0"/>
    <x v="1"/>
    <n v="2"/>
    <s v="$30K - $50K"/>
    <x v="17"/>
    <s v="Zacatecas"/>
    <x v="1"/>
    <x v="2"/>
    <s v="Household"/>
    <x v="7"/>
    <n v="2"/>
    <x v="1377"/>
    <x v="1"/>
  </r>
  <r>
    <n v="9998"/>
    <d v="2018-07-15T00:00:00"/>
    <x v="7"/>
    <x v="2"/>
    <n v="1427"/>
    <x v="1"/>
    <x v="0"/>
    <x v="0"/>
    <n v="4"/>
    <s v="$90K - $110K"/>
    <x v="3"/>
    <s v="California"/>
    <x v="0"/>
    <x v="0"/>
    <s v="Baking Goods"/>
    <x v="9"/>
    <n v="5"/>
    <x v="29"/>
    <x v="1"/>
  </r>
  <r>
    <n v="9999"/>
    <d v="2018-07-15T00:00:00"/>
    <x v="7"/>
    <x v="2"/>
    <n v="4884"/>
    <x v="1"/>
    <x v="0"/>
    <x v="0"/>
    <n v="4"/>
    <s v="$70K - $90K"/>
    <x v="0"/>
    <s v="California"/>
    <x v="0"/>
    <x v="0"/>
    <s v="Canned Foods"/>
    <x v="10"/>
    <n v="3"/>
    <x v="60"/>
    <x v="0"/>
  </r>
  <r>
    <n v="10000"/>
    <d v="2018-07-15T00:00:00"/>
    <x v="7"/>
    <x v="2"/>
    <n v="6769"/>
    <x v="0"/>
    <x v="0"/>
    <x v="0"/>
    <n v="2"/>
    <s v="$110K - $130K"/>
    <x v="15"/>
    <s v="British Columbia"/>
    <x v="2"/>
    <x v="0"/>
    <s v="Canned Foods"/>
    <x v="6"/>
    <n v="3"/>
    <x v="1809"/>
    <x v="0"/>
  </r>
  <r>
    <n v="10001"/>
    <d v="2018-07-15T00:00:00"/>
    <x v="7"/>
    <x v="2"/>
    <n v="9119"/>
    <x v="1"/>
    <x v="1"/>
    <x v="0"/>
    <n v="3"/>
    <s v="$70K - $90K"/>
    <x v="15"/>
    <s v="British Columbia"/>
    <x v="2"/>
    <x v="0"/>
    <s v="Snack Foods"/>
    <x v="0"/>
    <n v="4"/>
    <x v="1361"/>
    <x v="0"/>
  </r>
  <r>
    <n v="10002"/>
    <d v="2018-07-15T00:00:00"/>
    <x v="7"/>
    <x v="2"/>
    <n v="6652"/>
    <x v="0"/>
    <x v="1"/>
    <x v="0"/>
    <n v="3"/>
    <s v="$70K - $90K"/>
    <x v="17"/>
    <s v="Zacatecas"/>
    <x v="1"/>
    <x v="0"/>
    <s v="Snack Foods"/>
    <x v="0"/>
    <n v="4"/>
    <x v="730"/>
    <x v="1"/>
  </r>
  <r>
    <n v="10003"/>
    <d v="2018-07-15T00:00:00"/>
    <x v="7"/>
    <x v="2"/>
    <n v="9510"/>
    <x v="0"/>
    <x v="0"/>
    <x v="1"/>
    <n v="5"/>
    <s v="$70K - $90K"/>
    <x v="12"/>
    <s v="Washington"/>
    <x v="0"/>
    <x v="2"/>
    <s v="Household"/>
    <x v="7"/>
    <n v="5"/>
    <x v="592"/>
    <x v="1"/>
  </r>
  <r>
    <n v="10004"/>
    <d v="2018-07-15T00:00:00"/>
    <x v="7"/>
    <x v="2"/>
    <n v="486"/>
    <x v="1"/>
    <x v="1"/>
    <x v="0"/>
    <n v="2"/>
    <s v="$30K - $50K"/>
    <x v="14"/>
    <s v="Yucatán"/>
    <x v="1"/>
    <x v="0"/>
    <s v="Baking Goods"/>
    <x v="32"/>
    <n v="5"/>
    <x v="43"/>
    <x v="1"/>
  </r>
  <r>
    <n v="10005"/>
    <d v="2018-07-15T00:00:00"/>
    <x v="7"/>
    <x v="2"/>
    <n v="6346"/>
    <x v="1"/>
    <x v="0"/>
    <x v="1"/>
    <n v="3"/>
    <s v="$10K - $30K"/>
    <x v="20"/>
    <s v="Guerrero"/>
    <x v="1"/>
    <x v="0"/>
    <s v="Meat"/>
    <x v="14"/>
    <n v="3"/>
    <x v="695"/>
    <x v="0"/>
  </r>
  <r>
    <n v="10006"/>
    <d v="2018-07-15T00:00:00"/>
    <x v="7"/>
    <x v="2"/>
    <n v="7312"/>
    <x v="0"/>
    <x v="0"/>
    <x v="0"/>
    <n v="1"/>
    <s v="$30K - $50K"/>
    <x v="7"/>
    <s v="California"/>
    <x v="0"/>
    <x v="0"/>
    <s v="Breakfast Foods"/>
    <x v="5"/>
    <n v="3"/>
    <x v="778"/>
    <x v="1"/>
  </r>
  <r>
    <n v="10007"/>
    <d v="2018-07-15T00:00:00"/>
    <x v="7"/>
    <x v="2"/>
    <n v="2215"/>
    <x v="0"/>
    <x v="0"/>
    <x v="0"/>
    <n v="1"/>
    <s v="$130K - $150K"/>
    <x v="2"/>
    <s v="Oregon"/>
    <x v="0"/>
    <x v="0"/>
    <s v="Frozen Foods"/>
    <x v="1"/>
    <n v="4"/>
    <x v="2379"/>
    <x v="1"/>
  </r>
  <r>
    <n v="10008"/>
    <d v="2018-07-15T00:00:00"/>
    <x v="7"/>
    <x v="2"/>
    <n v="8063"/>
    <x v="0"/>
    <x v="0"/>
    <x v="0"/>
    <n v="5"/>
    <s v="$10K - $30K"/>
    <x v="2"/>
    <s v="Oregon"/>
    <x v="0"/>
    <x v="0"/>
    <s v="Snack Foods"/>
    <x v="0"/>
    <n v="5"/>
    <x v="744"/>
    <x v="1"/>
  </r>
  <r>
    <n v="10009"/>
    <d v="2018-07-15T00:00:00"/>
    <x v="7"/>
    <x v="2"/>
    <n v="2115"/>
    <x v="1"/>
    <x v="1"/>
    <x v="1"/>
    <n v="1"/>
    <s v="$50K - $70K"/>
    <x v="21"/>
    <s v="Mexico City"/>
    <x v="1"/>
    <x v="2"/>
    <s v="Health and Hygiene"/>
    <x v="13"/>
    <n v="4"/>
    <x v="50"/>
    <x v="0"/>
  </r>
  <r>
    <n v="10010"/>
    <d v="2018-07-15T00:00:00"/>
    <x v="7"/>
    <x v="2"/>
    <n v="2510"/>
    <x v="1"/>
    <x v="0"/>
    <x v="1"/>
    <n v="1"/>
    <s v="$10K - $30K"/>
    <x v="17"/>
    <s v="Zacatecas"/>
    <x v="1"/>
    <x v="0"/>
    <s v="Snack Foods"/>
    <x v="0"/>
    <n v="4"/>
    <x v="1753"/>
    <x v="1"/>
  </r>
  <r>
    <n v="10011"/>
    <d v="2018-07-15T00:00:00"/>
    <x v="7"/>
    <x v="2"/>
    <n v="2481"/>
    <x v="0"/>
    <x v="0"/>
    <x v="1"/>
    <n v="3"/>
    <s v="$50K - $70K"/>
    <x v="13"/>
    <s v="Veracruz"/>
    <x v="1"/>
    <x v="1"/>
    <s v="Alcoholic Beverages"/>
    <x v="18"/>
    <n v="3"/>
    <x v="354"/>
    <x v="1"/>
  </r>
  <r>
    <n v="10012"/>
    <d v="2018-07-15T00:00:00"/>
    <x v="7"/>
    <x v="2"/>
    <n v="3021"/>
    <x v="0"/>
    <x v="1"/>
    <x v="1"/>
    <n v="3"/>
    <s v="$50K - $70K"/>
    <x v="12"/>
    <s v="Washington"/>
    <x v="0"/>
    <x v="0"/>
    <s v="Dairy"/>
    <x v="15"/>
    <n v="6"/>
    <x v="2336"/>
    <x v="1"/>
  </r>
  <r>
    <n v="10013"/>
    <d v="2018-07-15T00:00:00"/>
    <x v="7"/>
    <x v="2"/>
    <n v="4732"/>
    <x v="1"/>
    <x v="1"/>
    <x v="0"/>
    <n v="1"/>
    <s v="$50K - $70K"/>
    <x v="16"/>
    <s v="Zacatecas"/>
    <x v="1"/>
    <x v="0"/>
    <s v="Baking Goods"/>
    <x v="32"/>
    <n v="5"/>
    <x v="820"/>
    <x v="1"/>
  </r>
  <r>
    <n v="10014"/>
    <d v="2018-07-15T00:00:00"/>
    <x v="7"/>
    <x v="2"/>
    <n v="5060"/>
    <x v="1"/>
    <x v="1"/>
    <x v="1"/>
    <n v="3"/>
    <s v="$10K - $30K"/>
    <x v="4"/>
    <s v="Oregon"/>
    <x v="0"/>
    <x v="0"/>
    <s v="Dairy"/>
    <x v="15"/>
    <n v="4"/>
    <x v="842"/>
    <x v="1"/>
  </r>
  <r>
    <n v="10015"/>
    <d v="2018-07-15T00:00:00"/>
    <x v="7"/>
    <x v="2"/>
    <n v="4225"/>
    <x v="1"/>
    <x v="0"/>
    <x v="1"/>
    <n v="1"/>
    <s v="$110K - $130K"/>
    <x v="17"/>
    <s v="Zacatecas"/>
    <x v="1"/>
    <x v="0"/>
    <s v="Snacks"/>
    <x v="2"/>
    <n v="5"/>
    <x v="1533"/>
    <x v="1"/>
  </r>
  <r>
    <n v="10016"/>
    <d v="2018-07-15T00:00:00"/>
    <x v="7"/>
    <x v="2"/>
    <n v="4655"/>
    <x v="0"/>
    <x v="1"/>
    <x v="0"/>
    <n v="4"/>
    <s v="$50K - $70K"/>
    <x v="14"/>
    <s v="Yucatán"/>
    <x v="1"/>
    <x v="1"/>
    <s v="Beverages"/>
    <x v="35"/>
    <n v="3"/>
    <x v="529"/>
    <x v="1"/>
  </r>
  <r>
    <n v="10017"/>
    <d v="2018-07-15T00:00:00"/>
    <x v="7"/>
    <x v="2"/>
    <n v="6750"/>
    <x v="1"/>
    <x v="1"/>
    <x v="0"/>
    <n v="1"/>
    <s v="$110K - $130K"/>
    <x v="21"/>
    <s v="Mexico City"/>
    <x v="1"/>
    <x v="0"/>
    <s v="Produce"/>
    <x v="1"/>
    <n v="6"/>
    <x v="1722"/>
    <x v="1"/>
  </r>
  <r>
    <n v="10018"/>
    <d v="2018-07-15T00:00:00"/>
    <x v="7"/>
    <x v="2"/>
    <n v="767"/>
    <x v="0"/>
    <x v="0"/>
    <x v="1"/>
    <n v="2"/>
    <s v="$10K - $30K"/>
    <x v="16"/>
    <s v="Zacatecas"/>
    <x v="1"/>
    <x v="1"/>
    <s v="Beverages"/>
    <x v="35"/>
    <n v="6"/>
    <x v="514"/>
    <x v="1"/>
  </r>
  <r>
    <n v="10019"/>
    <d v="2018-07-15T00:00:00"/>
    <x v="7"/>
    <x v="2"/>
    <n v="7514"/>
    <x v="1"/>
    <x v="1"/>
    <x v="1"/>
    <n v="4"/>
    <s v="$30K - $50K"/>
    <x v="8"/>
    <s v="Washington"/>
    <x v="0"/>
    <x v="2"/>
    <s v="Carousel"/>
    <x v="26"/>
    <n v="6"/>
    <x v="928"/>
    <x v="1"/>
  </r>
  <r>
    <n v="10020"/>
    <d v="2018-07-15T00:00:00"/>
    <x v="7"/>
    <x v="2"/>
    <n v="9844"/>
    <x v="0"/>
    <x v="1"/>
    <x v="0"/>
    <n v="4"/>
    <s v="$70K - $90K"/>
    <x v="14"/>
    <s v="Yucatán"/>
    <x v="1"/>
    <x v="0"/>
    <s v="Frozen Foods"/>
    <x v="14"/>
    <n v="5"/>
    <x v="287"/>
    <x v="1"/>
  </r>
  <r>
    <n v="10021"/>
    <d v="2018-07-16T00:00:00"/>
    <x v="7"/>
    <x v="2"/>
    <n v="1265"/>
    <x v="0"/>
    <x v="1"/>
    <x v="1"/>
    <n v="2"/>
    <s v="$50K - $70K"/>
    <x v="13"/>
    <s v="Veracruz"/>
    <x v="1"/>
    <x v="0"/>
    <s v="Starchy Foods"/>
    <x v="31"/>
    <n v="6"/>
    <x v="585"/>
    <x v="1"/>
  </r>
  <r>
    <n v="10022"/>
    <d v="2018-07-16T00:00:00"/>
    <x v="7"/>
    <x v="2"/>
    <n v="1444"/>
    <x v="0"/>
    <x v="1"/>
    <x v="0"/>
    <n v="5"/>
    <s v="$10K - $30K"/>
    <x v="17"/>
    <s v="Zacatecas"/>
    <x v="1"/>
    <x v="0"/>
    <s v="Dairy"/>
    <x v="15"/>
    <n v="3"/>
    <x v="496"/>
    <x v="1"/>
  </r>
  <r>
    <n v="10023"/>
    <d v="2018-07-16T00:00:00"/>
    <x v="7"/>
    <x v="2"/>
    <n v="5071"/>
    <x v="0"/>
    <x v="1"/>
    <x v="0"/>
    <n v="1"/>
    <s v="$30K - $50K"/>
    <x v="13"/>
    <s v="Veracruz"/>
    <x v="1"/>
    <x v="0"/>
    <s v="Deli"/>
    <x v="14"/>
    <n v="4"/>
    <x v="2165"/>
    <x v="1"/>
  </r>
  <r>
    <n v="10024"/>
    <d v="2018-07-16T00:00:00"/>
    <x v="7"/>
    <x v="2"/>
    <n v="3308"/>
    <x v="1"/>
    <x v="1"/>
    <x v="0"/>
    <n v="1"/>
    <s v="$150K +"/>
    <x v="4"/>
    <s v="Oregon"/>
    <x v="0"/>
    <x v="2"/>
    <s v="Health and Hygiene"/>
    <x v="8"/>
    <n v="4"/>
    <x v="2229"/>
    <x v="1"/>
  </r>
  <r>
    <n v="10025"/>
    <d v="2018-07-16T00:00:00"/>
    <x v="7"/>
    <x v="2"/>
    <n v="4731"/>
    <x v="0"/>
    <x v="0"/>
    <x v="1"/>
    <n v="3"/>
    <s v="$10K - $30K"/>
    <x v="17"/>
    <s v="Zacatecas"/>
    <x v="1"/>
    <x v="2"/>
    <s v="Health and Hygiene"/>
    <x v="23"/>
    <n v="4"/>
    <x v="796"/>
    <x v="1"/>
  </r>
  <r>
    <n v="10026"/>
    <d v="2018-07-16T00:00:00"/>
    <x v="7"/>
    <x v="2"/>
    <n v="1378"/>
    <x v="1"/>
    <x v="0"/>
    <x v="1"/>
    <n v="0"/>
    <s v="$50K - $70K"/>
    <x v="2"/>
    <s v="Oregon"/>
    <x v="0"/>
    <x v="0"/>
    <s v="Frozen Foods"/>
    <x v="5"/>
    <n v="4"/>
    <x v="2389"/>
    <x v="1"/>
  </r>
  <r>
    <n v="10027"/>
    <d v="2018-07-16T00:00:00"/>
    <x v="7"/>
    <x v="2"/>
    <n v="5643"/>
    <x v="1"/>
    <x v="0"/>
    <x v="1"/>
    <n v="4"/>
    <s v="$30K - $50K"/>
    <x v="10"/>
    <s v="Washington"/>
    <x v="0"/>
    <x v="1"/>
    <s v="Beverages"/>
    <x v="36"/>
    <n v="5"/>
    <x v="1041"/>
    <x v="1"/>
  </r>
  <r>
    <n v="10028"/>
    <d v="2018-07-16T00:00:00"/>
    <x v="7"/>
    <x v="2"/>
    <n v="8571"/>
    <x v="1"/>
    <x v="0"/>
    <x v="1"/>
    <n v="1"/>
    <s v="$10K - $30K"/>
    <x v="1"/>
    <s v="Washington"/>
    <x v="0"/>
    <x v="0"/>
    <s v="Produce"/>
    <x v="1"/>
    <n v="5"/>
    <x v="2611"/>
    <x v="1"/>
  </r>
  <r>
    <n v="10029"/>
    <d v="2018-07-16T00:00:00"/>
    <x v="7"/>
    <x v="2"/>
    <n v="3390"/>
    <x v="0"/>
    <x v="1"/>
    <x v="0"/>
    <n v="2"/>
    <s v="$30K - $50K"/>
    <x v="17"/>
    <s v="Zacatecas"/>
    <x v="1"/>
    <x v="2"/>
    <s v="Household"/>
    <x v="20"/>
    <n v="3"/>
    <x v="1574"/>
    <x v="1"/>
  </r>
  <r>
    <n v="10030"/>
    <d v="2018-07-16T00:00:00"/>
    <x v="7"/>
    <x v="2"/>
    <n v="3491"/>
    <x v="0"/>
    <x v="1"/>
    <x v="1"/>
    <n v="3"/>
    <s v="$70K - $90K"/>
    <x v="12"/>
    <s v="Washington"/>
    <x v="0"/>
    <x v="2"/>
    <s v="Household"/>
    <x v="20"/>
    <n v="5"/>
    <x v="781"/>
    <x v="1"/>
  </r>
  <r>
    <n v="10031"/>
    <d v="2018-07-16T00:00:00"/>
    <x v="7"/>
    <x v="2"/>
    <n v="8427"/>
    <x v="1"/>
    <x v="1"/>
    <x v="0"/>
    <n v="3"/>
    <s v="$10K - $30K"/>
    <x v="12"/>
    <s v="Washington"/>
    <x v="0"/>
    <x v="0"/>
    <s v="Snack Foods"/>
    <x v="0"/>
    <n v="2"/>
    <x v="1676"/>
    <x v="1"/>
  </r>
  <r>
    <n v="10032"/>
    <d v="2018-07-16T00:00:00"/>
    <x v="7"/>
    <x v="2"/>
    <n v="8615"/>
    <x v="1"/>
    <x v="1"/>
    <x v="0"/>
    <n v="2"/>
    <s v="$90K - $110K"/>
    <x v="14"/>
    <s v="Yucatán"/>
    <x v="1"/>
    <x v="0"/>
    <s v="Baked Goods"/>
    <x v="25"/>
    <n v="3"/>
    <x v="263"/>
    <x v="1"/>
  </r>
  <r>
    <n v="10033"/>
    <d v="2018-07-16T00:00:00"/>
    <x v="7"/>
    <x v="2"/>
    <n v="2947"/>
    <x v="0"/>
    <x v="1"/>
    <x v="0"/>
    <n v="1"/>
    <s v="$70K - $90K"/>
    <x v="8"/>
    <s v="Washington"/>
    <x v="0"/>
    <x v="0"/>
    <s v="Produce"/>
    <x v="1"/>
    <n v="3"/>
    <x v="1960"/>
    <x v="1"/>
  </r>
  <r>
    <n v="10034"/>
    <d v="2018-07-16T00:00:00"/>
    <x v="7"/>
    <x v="2"/>
    <n v="337"/>
    <x v="0"/>
    <x v="1"/>
    <x v="0"/>
    <n v="1"/>
    <s v="$10K - $30K"/>
    <x v="22"/>
    <s v="Mexico City"/>
    <x v="1"/>
    <x v="0"/>
    <s v="Snack Foods"/>
    <x v="0"/>
    <n v="5"/>
    <x v="2612"/>
    <x v="1"/>
  </r>
  <r>
    <n v="10035"/>
    <d v="2018-07-16T00:00:00"/>
    <x v="7"/>
    <x v="2"/>
    <n v="8904"/>
    <x v="0"/>
    <x v="0"/>
    <x v="1"/>
    <n v="1"/>
    <s v="$30K - $50K"/>
    <x v="19"/>
    <s v="Mexico City"/>
    <x v="1"/>
    <x v="2"/>
    <s v="Health and Hygiene"/>
    <x v="13"/>
    <n v="5"/>
    <x v="348"/>
    <x v="0"/>
  </r>
  <r>
    <n v="10036"/>
    <d v="2018-07-16T00:00:00"/>
    <x v="7"/>
    <x v="2"/>
    <n v="3787"/>
    <x v="0"/>
    <x v="0"/>
    <x v="0"/>
    <n v="5"/>
    <s v="$10K - $30K"/>
    <x v="1"/>
    <s v="Washington"/>
    <x v="0"/>
    <x v="0"/>
    <s v="Baked Goods"/>
    <x v="25"/>
    <n v="4"/>
    <x v="1702"/>
    <x v="1"/>
  </r>
  <r>
    <n v="10037"/>
    <d v="2018-07-16T00:00:00"/>
    <x v="7"/>
    <x v="2"/>
    <n v="10028"/>
    <x v="0"/>
    <x v="1"/>
    <x v="0"/>
    <n v="4"/>
    <s v="$90K - $110K"/>
    <x v="6"/>
    <s v="Washington"/>
    <x v="0"/>
    <x v="0"/>
    <s v="Produce"/>
    <x v="1"/>
    <n v="1"/>
    <x v="2613"/>
    <x v="0"/>
  </r>
  <r>
    <n v="10038"/>
    <d v="2018-07-16T00:00:00"/>
    <x v="7"/>
    <x v="2"/>
    <n v="5558"/>
    <x v="1"/>
    <x v="1"/>
    <x v="1"/>
    <n v="3"/>
    <s v="$10K - $30K"/>
    <x v="15"/>
    <s v="British Columbia"/>
    <x v="2"/>
    <x v="0"/>
    <s v="Baking Goods"/>
    <x v="32"/>
    <n v="5"/>
    <x v="1885"/>
    <x v="1"/>
  </r>
  <r>
    <n v="10039"/>
    <d v="2018-07-16T00:00:00"/>
    <x v="7"/>
    <x v="2"/>
    <n v="911"/>
    <x v="1"/>
    <x v="0"/>
    <x v="1"/>
    <n v="2"/>
    <s v="$30K - $50K"/>
    <x v="19"/>
    <s v="Mexico City"/>
    <x v="1"/>
    <x v="0"/>
    <s v="Snack Foods"/>
    <x v="0"/>
    <n v="5"/>
    <x v="1781"/>
    <x v="1"/>
  </r>
  <r>
    <n v="10040"/>
    <d v="2018-07-16T00:00:00"/>
    <x v="7"/>
    <x v="2"/>
    <n v="971"/>
    <x v="0"/>
    <x v="1"/>
    <x v="0"/>
    <n v="3"/>
    <s v="$50K - $70K"/>
    <x v="18"/>
    <s v="British Columbia"/>
    <x v="2"/>
    <x v="0"/>
    <s v="Eggs"/>
    <x v="34"/>
    <n v="6"/>
    <x v="1267"/>
    <x v="0"/>
  </r>
  <r>
    <n v="10041"/>
    <d v="2018-07-16T00:00:00"/>
    <x v="7"/>
    <x v="2"/>
    <n v="8952"/>
    <x v="1"/>
    <x v="0"/>
    <x v="0"/>
    <n v="3"/>
    <s v="$110K - $130K"/>
    <x v="13"/>
    <s v="Veracruz"/>
    <x v="1"/>
    <x v="1"/>
    <s v="Beverages"/>
    <x v="36"/>
    <n v="3"/>
    <x v="1114"/>
    <x v="1"/>
  </r>
  <r>
    <n v="10042"/>
    <d v="2018-07-16T00:00:00"/>
    <x v="7"/>
    <x v="2"/>
    <n v="770"/>
    <x v="0"/>
    <x v="0"/>
    <x v="1"/>
    <n v="3"/>
    <s v="$10K - $30K"/>
    <x v="8"/>
    <s v="Washington"/>
    <x v="0"/>
    <x v="0"/>
    <s v="Produce"/>
    <x v="1"/>
    <n v="6"/>
    <x v="1526"/>
    <x v="1"/>
  </r>
  <r>
    <n v="10043"/>
    <d v="2018-07-16T00:00:00"/>
    <x v="7"/>
    <x v="2"/>
    <n v="2549"/>
    <x v="1"/>
    <x v="0"/>
    <x v="1"/>
    <n v="3"/>
    <s v="$70K - $90K"/>
    <x v="21"/>
    <s v="Mexico City"/>
    <x v="1"/>
    <x v="2"/>
    <s v="Household"/>
    <x v="19"/>
    <n v="3"/>
    <x v="402"/>
    <x v="0"/>
  </r>
  <r>
    <n v="10044"/>
    <d v="2018-07-16T00:00:00"/>
    <x v="7"/>
    <x v="2"/>
    <n v="5672"/>
    <x v="1"/>
    <x v="1"/>
    <x v="0"/>
    <n v="1"/>
    <s v="$110K - $130K"/>
    <x v="16"/>
    <s v="Zacatecas"/>
    <x v="1"/>
    <x v="1"/>
    <s v="Beverages"/>
    <x v="35"/>
    <n v="3"/>
    <x v="1418"/>
    <x v="1"/>
  </r>
  <r>
    <n v="10045"/>
    <d v="2018-07-16T00:00:00"/>
    <x v="7"/>
    <x v="2"/>
    <n v="6075"/>
    <x v="0"/>
    <x v="1"/>
    <x v="0"/>
    <n v="3"/>
    <s v="$70K - $90K"/>
    <x v="14"/>
    <s v="Yucatán"/>
    <x v="1"/>
    <x v="0"/>
    <s v="Starchy Foods"/>
    <x v="31"/>
    <n v="4"/>
    <x v="300"/>
    <x v="1"/>
  </r>
  <r>
    <n v="10046"/>
    <d v="2018-07-16T00:00:00"/>
    <x v="7"/>
    <x v="2"/>
    <n v="6034"/>
    <x v="1"/>
    <x v="0"/>
    <x v="1"/>
    <n v="3"/>
    <s v="$30K - $50K"/>
    <x v="14"/>
    <s v="Yucatán"/>
    <x v="1"/>
    <x v="0"/>
    <s v="Produce"/>
    <x v="1"/>
    <n v="2"/>
    <x v="337"/>
    <x v="1"/>
  </r>
  <r>
    <n v="10047"/>
    <d v="2018-07-16T00:00:00"/>
    <x v="7"/>
    <x v="2"/>
    <n v="6645"/>
    <x v="0"/>
    <x v="0"/>
    <x v="1"/>
    <n v="2"/>
    <s v="$10K - $30K"/>
    <x v="7"/>
    <s v="California"/>
    <x v="0"/>
    <x v="0"/>
    <s v="Deli"/>
    <x v="4"/>
    <n v="3"/>
    <x v="2179"/>
    <x v="0"/>
  </r>
  <r>
    <n v="10048"/>
    <d v="2018-07-16T00:00:00"/>
    <x v="7"/>
    <x v="2"/>
    <n v="9612"/>
    <x v="0"/>
    <x v="1"/>
    <x v="0"/>
    <n v="1"/>
    <s v="$130K - $150K"/>
    <x v="10"/>
    <s v="Washington"/>
    <x v="0"/>
    <x v="0"/>
    <s v="Snack Foods"/>
    <x v="0"/>
    <n v="5"/>
    <x v="598"/>
    <x v="1"/>
  </r>
  <r>
    <n v="10049"/>
    <d v="2018-07-17T00:00:00"/>
    <x v="7"/>
    <x v="2"/>
    <n v="7213"/>
    <x v="0"/>
    <x v="0"/>
    <x v="1"/>
    <n v="4"/>
    <s v="$10K - $30K"/>
    <x v="20"/>
    <s v="Guerrero"/>
    <x v="1"/>
    <x v="0"/>
    <s v="Snack Foods"/>
    <x v="0"/>
    <n v="5"/>
    <x v="792"/>
    <x v="1"/>
  </r>
  <r>
    <n v="10050"/>
    <d v="2018-07-17T00:00:00"/>
    <x v="7"/>
    <x v="2"/>
    <n v="2175"/>
    <x v="0"/>
    <x v="1"/>
    <x v="0"/>
    <n v="5"/>
    <s v="$110K - $130K"/>
    <x v="16"/>
    <s v="Zacatecas"/>
    <x v="1"/>
    <x v="0"/>
    <s v="Baked Goods"/>
    <x v="25"/>
    <n v="5"/>
    <x v="540"/>
    <x v="1"/>
  </r>
  <r>
    <n v="10051"/>
    <d v="2018-07-17T00:00:00"/>
    <x v="7"/>
    <x v="2"/>
    <n v="7689"/>
    <x v="1"/>
    <x v="0"/>
    <x v="1"/>
    <n v="4"/>
    <s v="$50K - $70K"/>
    <x v="10"/>
    <s v="Washington"/>
    <x v="0"/>
    <x v="0"/>
    <s v="Baking Goods"/>
    <x v="9"/>
    <n v="6"/>
    <x v="35"/>
    <x v="1"/>
  </r>
  <r>
    <n v="10052"/>
    <d v="2018-07-17T00:00:00"/>
    <x v="7"/>
    <x v="2"/>
    <n v="7893"/>
    <x v="1"/>
    <x v="1"/>
    <x v="1"/>
    <n v="2"/>
    <s v="$30K - $50K"/>
    <x v="2"/>
    <s v="Oregon"/>
    <x v="0"/>
    <x v="0"/>
    <s v="Dairy"/>
    <x v="15"/>
    <n v="5"/>
    <x v="2614"/>
    <x v="1"/>
  </r>
  <r>
    <n v="10053"/>
    <d v="2018-07-17T00:00:00"/>
    <x v="7"/>
    <x v="2"/>
    <n v="6780"/>
    <x v="1"/>
    <x v="1"/>
    <x v="0"/>
    <n v="3"/>
    <s v="$90K - $110K"/>
    <x v="21"/>
    <s v="Mexico City"/>
    <x v="1"/>
    <x v="0"/>
    <s v="Snack Foods"/>
    <x v="0"/>
    <n v="5"/>
    <x v="2615"/>
    <x v="1"/>
  </r>
  <r>
    <n v="10054"/>
    <d v="2018-07-17T00:00:00"/>
    <x v="7"/>
    <x v="2"/>
    <n v="7633"/>
    <x v="0"/>
    <x v="0"/>
    <x v="0"/>
    <n v="4"/>
    <s v="$50K - $70K"/>
    <x v="17"/>
    <s v="Zacatecas"/>
    <x v="1"/>
    <x v="0"/>
    <s v="Produce"/>
    <x v="26"/>
    <n v="5"/>
    <x v="446"/>
    <x v="1"/>
  </r>
  <r>
    <n v="10055"/>
    <d v="2018-07-17T00:00:00"/>
    <x v="7"/>
    <x v="2"/>
    <n v="4592"/>
    <x v="1"/>
    <x v="1"/>
    <x v="1"/>
    <n v="1"/>
    <s v="$110K - $130K"/>
    <x v="14"/>
    <s v="Yucatán"/>
    <x v="1"/>
    <x v="0"/>
    <s v="Baked Goods"/>
    <x v="25"/>
    <n v="3"/>
    <x v="534"/>
    <x v="1"/>
  </r>
  <r>
    <n v="10056"/>
    <d v="2018-07-17T00:00:00"/>
    <x v="7"/>
    <x v="2"/>
    <n v="3125"/>
    <x v="1"/>
    <x v="0"/>
    <x v="0"/>
    <n v="5"/>
    <s v="$150K +"/>
    <x v="14"/>
    <s v="Yucatán"/>
    <x v="1"/>
    <x v="0"/>
    <s v="Canned Foods"/>
    <x v="10"/>
    <n v="5"/>
    <x v="1476"/>
    <x v="1"/>
  </r>
  <r>
    <n v="10057"/>
    <d v="2018-07-17T00:00:00"/>
    <x v="7"/>
    <x v="2"/>
    <n v="1524"/>
    <x v="0"/>
    <x v="1"/>
    <x v="0"/>
    <n v="4"/>
    <s v="$10K - $30K"/>
    <x v="4"/>
    <s v="Oregon"/>
    <x v="0"/>
    <x v="0"/>
    <s v="Produce"/>
    <x v="12"/>
    <n v="5"/>
    <x v="589"/>
    <x v="1"/>
  </r>
  <r>
    <n v="10058"/>
    <d v="2018-07-17T00:00:00"/>
    <x v="7"/>
    <x v="2"/>
    <n v="1567"/>
    <x v="1"/>
    <x v="1"/>
    <x v="0"/>
    <n v="2"/>
    <s v="$50K - $70K"/>
    <x v="12"/>
    <s v="Washington"/>
    <x v="0"/>
    <x v="0"/>
    <s v="Starchy Foods"/>
    <x v="31"/>
    <n v="3"/>
    <x v="2478"/>
    <x v="1"/>
  </r>
  <r>
    <n v="10059"/>
    <d v="2018-07-17T00:00:00"/>
    <x v="7"/>
    <x v="2"/>
    <n v="7862"/>
    <x v="1"/>
    <x v="1"/>
    <x v="0"/>
    <n v="4"/>
    <s v="$30K - $50K"/>
    <x v="12"/>
    <s v="Washington"/>
    <x v="0"/>
    <x v="0"/>
    <s v="Snack Foods"/>
    <x v="0"/>
    <n v="5"/>
    <x v="255"/>
    <x v="1"/>
  </r>
  <r>
    <n v="10060"/>
    <d v="2018-07-17T00:00:00"/>
    <x v="7"/>
    <x v="2"/>
    <n v="3503"/>
    <x v="0"/>
    <x v="1"/>
    <x v="0"/>
    <n v="2"/>
    <s v="$50K - $70K"/>
    <x v="0"/>
    <s v="California"/>
    <x v="0"/>
    <x v="0"/>
    <s v="Baking Goods"/>
    <x v="9"/>
    <n v="6"/>
    <x v="695"/>
    <x v="1"/>
  </r>
  <r>
    <n v="10061"/>
    <d v="2018-07-17T00:00:00"/>
    <x v="7"/>
    <x v="2"/>
    <n v="6652"/>
    <x v="0"/>
    <x v="1"/>
    <x v="0"/>
    <n v="3"/>
    <s v="$70K - $90K"/>
    <x v="17"/>
    <s v="Zacatecas"/>
    <x v="1"/>
    <x v="2"/>
    <s v="Periodicals"/>
    <x v="17"/>
    <n v="6"/>
    <x v="605"/>
    <x v="1"/>
  </r>
  <r>
    <n v="10062"/>
    <d v="2018-07-17T00:00:00"/>
    <x v="7"/>
    <x v="2"/>
    <n v="2500"/>
    <x v="0"/>
    <x v="1"/>
    <x v="0"/>
    <n v="0"/>
    <s v="$30K - $50K"/>
    <x v="14"/>
    <s v="Yucatán"/>
    <x v="1"/>
    <x v="0"/>
    <s v="Produce"/>
    <x v="1"/>
    <n v="5"/>
    <x v="1790"/>
    <x v="1"/>
  </r>
  <r>
    <n v="10063"/>
    <d v="2018-07-17T00:00:00"/>
    <x v="7"/>
    <x v="2"/>
    <n v="3518"/>
    <x v="1"/>
    <x v="0"/>
    <x v="1"/>
    <n v="3"/>
    <s v="$30K - $50K"/>
    <x v="19"/>
    <s v="Mexico City"/>
    <x v="1"/>
    <x v="0"/>
    <s v="Snack Foods"/>
    <x v="0"/>
    <n v="4"/>
    <x v="694"/>
    <x v="1"/>
  </r>
  <r>
    <n v="10064"/>
    <d v="2018-07-17T00:00:00"/>
    <x v="7"/>
    <x v="2"/>
    <n v="5488"/>
    <x v="0"/>
    <x v="0"/>
    <x v="0"/>
    <n v="4"/>
    <s v="$50K - $70K"/>
    <x v="19"/>
    <s v="Mexico City"/>
    <x v="1"/>
    <x v="0"/>
    <s v="Starchy Foods"/>
    <x v="31"/>
    <n v="5"/>
    <x v="2022"/>
    <x v="0"/>
  </r>
  <r>
    <n v="10065"/>
    <d v="2018-07-17T00:00:00"/>
    <x v="7"/>
    <x v="2"/>
    <n v="1438"/>
    <x v="0"/>
    <x v="0"/>
    <x v="1"/>
    <n v="3"/>
    <s v="$10K - $30K"/>
    <x v="2"/>
    <s v="Oregon"/>
    <x v="0"/>
    <x v="0"/>
    <s v="Frozen Foods"/>
    <x v="1"/>
    <n v="4"/>
    <x v="2616"/>
    <x v="1"/>
  </r>
  <r>
    <n v="10066"/>
    <d v="2018-07-17T00:00:00"/>
    <x v="7"/>
    <x v="2"/>
    <n v="5746"/>
    <x v="0"/>
    <x v="0"/>
    <x v="0"/>
    <n v="4"/>
    <s v="$70K - $90K"/>
    <x v="10"/>
    <s v="Washington"/>
    <x v="0"/>
    <x v="0"/>
    <s v="Dairy"/>
    <x v="15"/>
    <n v="6"/>
    <x v="2617"/>
    <x v="1"/>
  </r>
  <r>
    <n v="10067"/>
    <d v="2018-07-17T00:00:00"/>
    <x v="7"/>
    <x v="2"/>
    <n v="1222"/>
    <x v="1"/>
    <x v="1"/>
    <x v="0"/>
    <n v="3"/>
    <s v="$30K - $50K"/>
    <x v="17"/>
    <s v="Zacatecas"/>
    <x v="1"/>
    <x v="0"/>
    <s v="Baked Goods"/>
    <x v="25"/>
    <n v="4"/>
    <x v="537"/>
    <x v="1"/>
  </r>
  <r>
    <n v="10068"/>
    <d v="2018-07-17T00:00:00"/>
    <x v="7"/>
    <x v="2"/>
    <n v="746"/>
    <x v="1"/>
    <x v="0"/>
    <x v="1"/>
    <n v="0"/>
    <s v="$70K - $90K"/>
    <x v="0"/>
    <s v="California"/>
    <x v="0"/>
    <x v="0"/>
    <s v="Snack Foods"/>
    <x v="0"/>
    <n v="4"/>
    <x v="1698"/>
    <x v="1"/>
  </r>
  <r>
    <n v="10069"/>
    <d v="2018-07-17T00:00:00"/>
    <x v="7"/>
    <x v="2"/>
    <n v="1284"/>
    <x v="0"/>
    <x v="0"/>
    <x v="1"/>
    <n v="1"/>
    <s v="$30K - $50K"/>
    <x v="17"/>
    <s v="Zacatecas"/>
    <x v="1"/>
    <x v="0"/>
    <s v="Produce"/>
    <x v="12"/>
    <n v="4"/>
    <x v="987"/>
    <x v="1"/>
  </r>
  <r>
    <n v="10070"/>
    <d v="2018-07-17T00:00:00"/>
    <x v="7"/>
    <x v="2"/>
    <n v="5167"/>
    <x v="0"/>
    <x v="0"/>
    <x v="1"/>
    <n v="3"/>
    <s v="$10K - $30K"/>
    <x v="7"/>
    <s v="California"/>
    <x v="0"/>
    <x v="0"/>
    <s v="Baking Goods"/>
    <x v="9"/>
    <n v="2"/>
    <x v="1031"/>
    <x v="1"/>
  </r>
  <r>
    <n v="10071"/>
    <d v="2018-07-17T00:00:00"/>
    <x v="7"/>
    <x v="2"/>
    <n v="7808"/>
    <x v="0"/>
    <x v="1"/>
    <x v="0"/>
    <n v="4"/>
    <s v="$110K - $130K"/>
    <x v="0"/>
    <s v="California"/>
    <x v="0"/>
    <x v="0"/>
    <s v="Eggs"/>
    <x v="34"/>
    <n v="4"/>
    <x v="759"/>
    <x v="0"/>
  </r>
  <r>
    <n v="10072"/>
    <d v="2018-07-17T00:00:00"/>
    <x v="7"/>
    <x v="2"/>
    <n v="6151"/>
    <x v="0"/>
    <x v="1"/>
    <x v="0"/>
    <n v="0"/>
    <s v="$30K - $50K"/>
    <x v="16"/>
    <s v="Zacatecas"/>
    <x v="1"/>
    <x v="0"/>
    <s v="Frozen Foods"/>
    <x v="5"/>
    <n v="5"/>
    <x v="124"/>
    <x v="0"/>
  </r>
  <r>
    <n v="10073"/>
    <d v="2018-07-17T00:00:00"/>
    <x v="7"/>
    <x v="2"/>
    <n v="6762"/>
    <x v="1"/>
    <x v="1"/>
    <x v="0"/>
    <n v="1"/>
    <s v="$110K - $130K"/>
    <x v="22"/>
    <s v="Mexico City"/>
    <x v="1"/>
    <x v="0"/>
    <s v="Snack Foods"/>
    <x v="0"/>
    <n v="4"/>
    <x v="4"/>
    <x v="1"/>
  </r>
  <r>
    <n v="10074"/>
    <d v="2018-07-17T00:00:00"/>
    <x v="7"/>
    <x v="2"/>
    <n v="8775"/>
    <x v="0"/>
    <x v="1"/>
    <x v="0"/>
    <n v="2"/>
    <s v="$130K - $150K"/>
    <x v="14"/>
    <s v="Yucatán"/>
    <x v="1"/>
    <x v="2"/>
    <s v="Health and Hygiene"/>
    <x v="42"/>
    <n v="5"/>
    <x v="2366"/>
    <x v="1"/>
  </r>
  <r>
    <n v="10075"/>
    <d v="2018-07-17T00:00:00"/>
    <x v="7"/>
    <x v="2"/>
    <n v="828"/>
    <x v="0"/>
    <x v="1"/>
    <x v="0"/>
    <n v="1"/>
    <s v="$50K - $70K"/>
    <x v="10"/>
    <s v="Washington"/>
    <x v="0"/>
    <x v="0"/>
    <s v="Canned Foods"/>
    <x v="44"/>
    <n v="5"/>
    <x v="999"/>
    <x v="0"/>
  </r>
  <r>
    <n v="10076"/>
    <d v="2018-07-17T00:00:00"/>
    <x v="7"/>
    <x v="2"/>
    <n v="5631"/>
    <x v="1"/>
    <x v="0"/>
    <x v="0"/>
    <n v="5"/>
    <s v="$110K - $130K"/>
    <x v="7"/>
    <s v="California"/>
    <x v="0"/>
    <x v="0"/>
    <s v="Frozen Foods"/>
    <x v="1"/>
    <n v="5"/>
    <x v="1063"/>
    <x v="1"/>
  </r>
  <r>
    <n v="10077"/>
    <d v="2018-07-17T00:00:00"/>
    <x v="7"/>
    <x v="2"/>
    <n v="5457"/>
    <x v="1"/>
    <x v="0"/>
    <x v="1"/>
    <n v="3"/>
    <s v="$30K - $50K"/>
    <x v="19"/>
    <s v="Mexico City"/>
    <x v="1"/>
    <x v="2"/>
    <s v="Periodicals"/>
    <x v="17"/>
    <n v="5"/>
    <x v="254"/>
    <x v="0"/>
  </r>
  <r>
    <n v="10078"/>
    <d v="2018-07-17T00:00:00"/>
    <x v="7"/>
    <x v="2"/>
    <n v="6762"/>
    <x v="1"/>
    <x v="1"/>
    <x v="0"/>
    <n v="1"/>
    <s v="$110K - $130K"/>
    <x v="21"/>
    <s v="Mexico City"/>
    <x v="1"/>
    <x v="0"/>
    <s v="Produce"/>
    <x v="12"/>
    <n v="5"/>
    <x v="851"/>
    <x v="1"/>
  </r>
  <r>
    <n v="10079"/>
    <d v="2018-07-18T00:00:00"/>
    <x v="7"/>
    <x v="2"/>
    <n v="2373"/>
    <x v="0"/>
    <x v="1"/>
    <x v="0"/>
    <n v="4"/>
    <s v="$30K - $50K"/>
    <x v="4"/>
    <s v="Oregon"/>
    <x v="0"/>
    <x v="0"/>
    <s v="Canned Foods"/>
    <x v="6"/>
    <n v="4"/>
    <x v="2030"/>
    <x v="1"/>
  </r>
  <r>
    <n v="10080"/>
    <d v="2018-07-18T00:00:00"/>
    <x v="7"/>
    <x v="2"/>
    <n v="7747"/>
    <x v="0"/>
    <x v="1"/>
    <x v="0"/>
    <n v="5"/>
    <s v="$130K - $150K"/>
    <x v="3"/>
    <s v="California"/>
    <x v="0"/>
    <x v="2"/>
    <s v="Health and Hygiene"/>
    <x v="23"/>
    <n v="5"/>
    <x v="159"/>
    <x v="0"/>
  </r>
  <r>
    <n v="10081"/>
    <d v="2018-07-18T00:00:00"/>
    <x v="7"/>
    <x v="2"/>
    <n v="4250"/>
    <x v="0"/>
    <x v="1"/>
    <x v="0"/>
    <n v="0"/>
    <s v="$130K - $150K"/>
    <x v="13"/>
    <s v="Veracruz"/>
    <x v="1"/>
    <x v="2"/>
    <s v="Health and Hygiene"/>
    <x v="8"/>
    <n v="3"/>
    <x v="1912"/>
    <x v="1"/>
  </r>
  <r>
    <n v="10082"/>
    <d v="2018-07-18T00:00:00"/>
    <x v="7"/>
    <x v="2"/>
    <n v="1744"/>
    <x v="1"/>
    <x v="1"/>
    <x v="1"/>
    <n v="3"/>
    <s v="$30K - $50K"/>
    <x v="8"/>
    <s v="Washington"/>
    <x v="0"/>
    <x v="0"/>
    <s v="Produce"/>
    <x v="1"/>
    <n v="2"/>
    <x v="444"/>
    <x v="1"/>
  </r>
  <r>
    <n v="10083"/>
    <d v="2018-07-18T00:00:00"/>
    <x v="7"/>
    <x v="2"/>
    <n v="8887"/>
    <x v="0"/>
    <x v="1"/>
    <x v="0"/>
    <n v="5"/>
    <s v="$70K - $90K"/>
    <x v="8"/>
    <s v="Washington"/>
    <x v="0"/>
    <x v="0"/>
    <s v="Frozen Foods"/>
    <x v="1"/>
    <n v="6"/>
    <x v="2618"/>
    <x v="1"/>
  </r>
  <r>
    <n v="10084"/>
    <d v="2018-07-18T00:00:00"/>
    <x v="7"/>
    <x v="2"/>
    <n v="3784"/>
    <x v="0"/>
    <x v="1"/>
    <x v="0"/>
    <n v="1"/>
    <s v="$30K - $50K"/>
    <x v="19"/>
    <s v="Mexico City"/>
    <x v="1"/>
    <x v="0"/>
    <s v="Snack Foods"/>
    <x v="0"/>
    <n v="4"/>
    <x v="785"/>
    <x v="0"/>
  </r>
  <r>
    <n v="10085"/>
    <d v="2018-07-18T00:00:00"/>
    <x v="7"/>
    <x v="2"/>
    <n v="272"/>
    <x v="0"/>
    <x v="0"/>
    <x v="1"/>
    <n v="0"/>
    <s v="$30K - $50K"/>
    <x v="17"/>
    <s v="Zacatecas"/>
    <x v="1"/>
    <x v="0"/>
    <s v="Frozen Foods"/>
    <x v="29"/>
    <n v="5"/>
    <x v="2026"/>
    <x v="1"/>
  </r>
  <r>
    <n v="10086"/>
    <d v="2018-07-18T00:00:00"/>
    <x v="7"/>
    <x v="2"/>
    <n v="10240"/>
    <x v="0"/>
    <x v="0"/>
    <x v="0"/>
    <n v="3"/>
    <s v="$130K - $150K"/>
    <x v="1"/>
    <s v="Washington"/>
    <x v="0"/>
    <x v="0"/>
    <s v="Deli"/>
    <x v="14"/>
    <n v="3"/>
    <x v="970"/>
    <x v="1"/>
  </r>
  <r>
    <n v="10087"/>
    <d v="2018-07-18T00:00:00"/>
    <x v="7"/>
    <x v="2"/>
    <n v="7593"/>
    <x v="0"/>
    <x v="0"/>
    <x v="0"/>
    <n v="3"/>
    <s v="$10K - $30K"/>
    <x v="16"/>
    <s v="Zacatecas"/>
    <x v="1"/>
    <x v="0"/>
    <s v="Deli"/>
    <x v="14"/>
    <n v="3"/>
    <x v="1965"/>
    <x v="1"/>
  </r>
  <r>
    <n v="10088"/>
    <d v="2018-07-18T00:00:00"/>
    <x v="7"/>
    <x v="2"/>
    <n v="8298"/>
    <x v="1"/>
    <x v="0"/>
    <x v="0"/>
    <n v="2"/>
    <s v="$70K - $90K"/>
    <x v="4"/>
    <s v="Oregon"/>
    <x v="0"/>
    <x v="1"/>
    <s v="Beverages"/>
    <x v="35"/>
    <n v="4"/>
    <x v="1442"/>
    <x v="1"/>
  </r>
  <r>
    <n v="10089"/>
    <d v="2018-07-18T00:00:00"/>
    <x v="7"/>
    <x v="2"/>
    <n v="5466"/>
    <x v="1"/>
    <x v="0"/>
    <x v="0"/>
    <n v="4"/>
    <s v="$30K - $50K"/>
    <x v="14"/>
    <s v="Yucatán"/>
    <x v="1"/>
    <x v="0"/>
    <s v="Deli"/>
    <x v="14"/>
    <n v="4"/>
    <x v="466"/>
    <x v="1"/>
  </r>
  <r>
    <n v="10090"/>
    <d v="2018-07-18T00:00:00"/>
    <x v="7"/>
    <x v="2"/>
    <n v="2065"/>
    <x v="1"/>
    <x v="1"/>
    <x v="1"/>
    <n v="2"/>
    <s v="$130K - $150K"/>
    <x v="8"/>
    <s v="Washington"/>
    <x v="0"/>
    <x v="2"/>
    <s v="Household"/>
    <x v="11"/>
    <n v="5"/>
    <x v="1894"/>
    <x v="1"/>
  </r>
  <r>
    <n v="10091"/>
    <d v="2018-07-18T00:00:00"/>
    <x v="7"/>
    <x v="2"/>
    <n v="102"/>
    <x v="1"/>
    <x v="1"/>
    <x v="1"/>
    <n v="2"/>
    <s v="$30K - $50K"/>
    <x v="18"/>
    <s v="British Columbia"/>
    <x v="2"/>
    <x v="0"/>
    <s v="Dairy"/>
    <x v="15"/>
    <n v="5"/>
    <x v="211"/>
    <x v="0"/>
  </r>
  <r>
    <n v="10092"/>
    <d v="2018-07-18T00:00:00"/>
    <x v="7"/>
    <x v="2"/>
    <n v="3692"/>
    <x v="1"/>
    <x v="0"/>
    <x v="0"/>
    <n v="0"/>
    <s v="$70K - $90K"/>
    <x v="12"/>
    <s v="Washington"/>
    <x v="0"/>
    <x v="0"/>
    <s v="Produce"/>
    <x v="1"/>
    <n v="2"/>
    <x v="1876"/>
    <x v="1"/>
  </r>
  <r>
    <n v="10093"/>
    <d v="2018-07-18T00:00:00"/>
    <x v="7"/>
    <x v="2"/>
    <n v="3406"/>
    <x v="0"/>
    <x v="1"/>
    <x v="1"/>
    <n v="2"/>
    <s v="$70K - $90K"/>
    <x v="21"/>
    <s v="Mexico City"/>
    <x v="1"/>
    <x v="2"/>
    <s v="Health and Hygiene"/>
    <x v="23"/>
    <n v="3"/>
    <x v="1541"/>
    <x v="1"/>
  </r>
  <r>
    <n v="10094"/>
    <d v="2018-07-18T00:00:00"/>
    <x v="7"/>
    <x v="2"/>
    <n v="9880"/>
    <x v="0"/>
    <x v="1"/>
    <x v="0"/>
    <n v="3"/>
    <s v="$30K - $50K"/>
    <x v="15"/>
    <s v="British Columbia"/>
    <x v="2"/>
    <x v="0"/>
    <s v="Produce"/>
    <x v="26"/>
    <n v="2"/>
    <x v="464"/>
    <x v="0"/>
  </r>
  <r>
    <n v="10095"/>
    <d v="2018-07-18T00:00:00"/>
    <x v="7"/>
    <x v="2"/>
    <n v="4953"/>
    <x v="1"/>
    <x v="0"/>
    <x v="1"/>
    <n v="5"/>
    <s v="$10K - $30K"/>
    <x v="17"/>
    <s v="Zacatecas"/>
    <x v="1"/>
    <x v="0"/>
    <s v="Produce"/>
    <x v="38"/>
    <n v="3"/>
    <x v="509"/>
    <x v="1"/>
  </r>
  <r>
    <n v="10096"/>
    <d v="2018-07-18T00:00:00"/>
    <x v="7"/>
    <x v="2"/>
    <n v="3903"/>
    <x v="0"/>
    <x v="0"/>
    <x v="0"/>
    <n v="1"/>
    <s v="$30K - $50K"/>
    <x v="0"/>
    <s v="California"/>
    <x v="0"/>
    <x v="0"/>
    <s v="Canned Foods"/>
    <x v="44"/>
    <n v="5"/>
    <x v="412"/>
    <x v="1"/>
  </r>
  <r>
    <n v="10097"/>
    <d v="2018-07-18T00:00:00"/>
    <x v="7"/>
    <x v="2"/>
    <n v="139"/>
    <x v="1"/>
    <x v="1"/>
    <x v="0"/>
    <n v="1"/>
    <s v="$30K - $50K"/>
    <x v="7"/>
    <s v="California"/>
    <x v="0"/>
    <x v="0"/>
    <s v="Canned Foods"/>
    <x v="43"/>
    <n v="5"/>
    <x v="1280"/>
    <x v="0"/>
  </r>
  <r>
    <n v="10098"/>
    <d v="2018-07-18T00:00:00"/>
    <x v="7"/>
    <x v="2"/>
    <n v="4586"/>
    <x v="1"/>
    <x v="0"/>
    <x v="0"/>
    <n v="3"/>
    <s v="$10K - $30K"/>
    <x v="15"/>
    <s v="British Columbia"/>
    <x v="2"/>
    <x v="0"/>
    <s v="Dairy"/>
    <x v="15"/>
    <n v="3"/>
    <x v="84"/>
    <x v="0"/>
  </r>
  <r>
    <n v="10099"/>
    <d v="2018-07-18T00:00:00"/>
    <x v="7"/>
    <x v="2"/>
    <n v="7471"/>
    <x v="1"/>
    <x v="1"/>
    <x v="0"/>
    <n v="0"/>
    <s v="$30K - $50K"/>
    <x v="15"/>
    <s v="British Columbia"/>
    <x v="2"/>
    <x v="2"/>
    <s v="Health and Hygiene"/>
    <x v="13"/>
    <n v="6"/>
    <x v="397"/>
    <x v="1"/>
  </r>
  <r>
    <n v="10100"/>
    <d v="2018-07-18T00:00:00"/>
    <x v="7"/>
    <x v="2"/>
    <n v="5181"/>
    <x v="1"/>
    <x v="0"/>
    <x v="0"/>
    <n v="3"/>
    <s v="$110K - $130K"/>
    <x v="21"/>
    <s v="Mexico City"/>
    <x v="1"/>
    <x v="0"/>
    <s v="Dairy"/>
    <x v="15"/>
    <n v="5"/>
    <x v="642"/>
    <x v="1"/>
  </r>
  <r>
    <n v="10101"/>
    <d v="2018-07-18T00:00:00"/>
    <x v="7"/>
    <x v="2"/>
    <n v="2023"/>
    <x v="0"/>
    <x v="1"/>
    <x v="0"/>
    <n v="1"/>
    <s v="$30K - $50K"/>
    <x v="17"/>
    <s v="Zacatecas"/>
    <x v="1"/>
    <x v="0"/>
    <s v="Snack Foods"/>
    <x v="0"/>
    <n v="4"/>
    <x v="636"/>
    <x v="1"/>
  </r>
  <r>
    <n v="10102"/>
    <d v="2018-07-18T00:00:00"/>
    <x v="7"/>
    <x v="2"/>
    <n v="4026"/>
    <x v="0"/>
    <x v="1"/>
    <x v="0"/>
    <n v="5"/>
    <s v="$90K - $110K"/>
    <x v="17"/>
    <s v="Zacatecas"/>
    <x v="1"/>
    <x v="2"/>
    <s v="Health and Hygiene"/>
    <x v="13"/>
    <n v="6"/>
    <x v="1390"/>
    <x v="1"/>
  </r>
  <r>
    <n v="10103"/>
    <d v="2018-07-18T00:00:00"/>
    <x v="7"/>
    <x v="2"/>
    <n v="6339"/>
    <x v="0"/>
    <x v="0"/>
    <x v="0"/>
    <n v="0"/>
    <s v="$110K - $130K"/>
    <x v="20"/>
    <s v="Guerrero"/>
    <x v="1"/>
    <x v="0"/>
    <s v="Canned Foods"/>
    <x v="1"/>
    <n v="6"/>
    <x v="536"/>
    <x v="1"/>
  </r>
  <r>
    <n v="10104"/>
    <d v="2018-07-18T00:00:00"/>
    <x v="7"/>
    <x v="2"/>
    <n v="2586"/>
    <x v="0"/>
    <x v="0"/>
    <x v="0"/>
    <n v="1"/>
    <s v="$50K - $70K"/>
    <x v="0"/>
    <s v="California"/>
    <x v="0"/>
    <x v="0"/>
    <s v="Produce"/>
    <x v="12"/>
    <n v="5"/>
    <x v="1271"/>
    <x v="0"/>
  </r>
  <r>
    <n v="10105"/>
    <d v="2018-07-18T00:00:00"/>
    <x v="7"/>
    <x v="2"/>
    <n v="1391"/>
    <x v="1"/>
    <x v="0"/>
    <x v="1"/>
    <n v="0"/>
    <s v="$30K - $50K"/>
    <x v="3"/>
    <s v="California"/>
    <x v="0"/>
    <x v="0"/>
    <s v="Starchy Foods"/>
    <x v="31"/>
    <n v="3"/>
    <x v="1983"/>
    <x v="1"/>
  </r>
  <r>
    <n v="10106"/>
    <d v="2018-07-18T00:00:00"/>
    <x v="7"/>
    <x v="2"/>
    <n v="9601"/>
    <x v="1"/>
    <x v="0"/>
    <x v="0"/>
    <n v="0"/>
    <s v="$130K - $150K"/>
    <x v="2"/>
    <s v="Oregon"/>
    <x v="0"/>
    <x v="0"/>
    <s v="Produce"/>
    <x v="12"/>
    <n v="4"/>
    <x v="2410"/>
    <x v="1"/>
  </r>
  <r>
    <n v="10107"/>
    <d v="2018-07-18T00:00:00"/>
    <x v="7"/>
    <x v="2"/>
    <n v="7262"/>
    <x v="0"/>
    <x v="0"/>
    <x v="0"/>
    <n v="2"/>
    <s v="$50K - $70K"/>
    <x v="4"/>
    <s v="Oregon"/>
    <x v="0"/>
    <x v="0"/>
    <s v="Snack Foods"/>
    <x v="0"/>
    <n v="3"/>
    <x v="501"/>
    <x v="1"/>
  </r>
  <r>
    <n v="10108"/>
    <d v="2018-07-18T00:00:00"/>
    <x v="7"/>
    <x v="2"/>
    <n v="2829"/>
    <x v="0"/>
    <x v="0"/>
    <x v="0"/>
    <n v="1"/>
    <s v="$30K - $50K"/>
    <x v="5"/>
    <s v="Washington"/>
    <x v="0"/>
    <x v="2"/>
    <s v="Household"/>
    <x v="19"/>
    <n v="5"/>
    <x v="330"/>
    <x v="1"/>
  </r>
  <r>
    <n v="10109"/>
    <d v="2018-07-18T00:00:00"/>
    <x v="7"/>
    <x v="2"/>
    <n v="3439"/>
    <x v="0"/>
    <x v="0"/>
    <x v="0"/>
    <n v="2"/>
    <s v="$70K - $90K"/>
    <x v="23"/>
    <s v="Jalisco"/>
    <x v="1"/>
    <x v="1"/>
    <s v="Beverages"/>
    <x v="3"/>
    <n v="2"/>
    <x v="2031"/>
    <x v="0"/>
  </r>
  <r>
    <n v="10110"/>
    <d v="2018-07-18T00:00:00"/>
    <x v="7"/>
    <x v="2"/>
    <n v="4504"/>
    <x v="1"/>
    <x v="1"/>
    <x v="0"/>
    <n v="4"/>
    <s v="$30K - $50K"/>
    <x v="18"/>
    <s v="British Columbia"/>
    <x v="2"/>
    <x v="0"/>
    <s v="Snack Foods"/>
    <x v="0"/>
    <n v="5"/>
    <x v="822"/>
    <x v="0"/>
  </r>
  <r>
    <n v="10111"/>
    <d v="2018-07-19T00:00:00"/>
    <x v="7"/>
    <x v="2"/>
    <n v="3225"/>
    <x v="1"/>
    <x v="0"/>
    <x v="0"/>
    <n v="1"/>
    <s v="$150K +"/>
    <x v="17"/>
    <s v="Zacatecas"/>
    <x v="1"/>
    <x v="1"/>
    <s v="Beverages"/>
    <x v="3"/>
    <n v="5"/>
    <x v="1578"/>
    <x v="1"/>
  </r>
  <r>
    <n v="10112"/>
    <d v="2018-07-19T00:00:00"/>
    <x v="7"/>
    <x v="2"/>
    <n v="7221"/>
    <x v="0"/>
    <x v="0"/>
    <x v="1"/>
    <n v="2"/>
    <s v="$30K - $50K"/>
    <x v="14"/>
    <s v="Yucatán"/>
    <x v="1"/>
    <x v="0"/>
    <s v="Produce"/>
    <x v="1"/>
    <n v="5"/>
    <x v="1073"/>
    <x v="0"/>
  </r>
  <r>
    <n v="10113"/>
    <d v="2018-07-19T00:00:00"/>
    <x v="7"/>
    <x v="2"/>
    <n v="8522"/>
    <x v="0"/>
    <x v="1"/>
    <x v="1"/>
    <n v="5"/>
    <s v="$130K - $150K"/>
    <x v="17"/>
    <s v="Zacatecas"/>
    <x v="1"/>
    <x v="0"/>
    <s v="Produce"/>
    <x v="26"/>
    <n v="7"/>
    <x v="1372"/>
    <x v="0"/>
  </r>
  <r>
    <n v="10114"/>
    <d v="2018-07-19T00:00:00"/>
    <x v="7"/>
    <x v="2"/>
    <n v="4524"/>
    <x v="1"/>
    <x v="1"/>
    <x v="0"/>
    <n v="1"/>
    <s v="$30K - $50K"/>
    <x v="7"/>
    <s v="California"/>
    <x v="0"/>
    <x v="0"/>
    <s v="Snack Foods"/>
    <x v="0"/>
    <n v="5"/>
    <x v="131"/>
    <x v="1"/>
  </r>
  <r>
    <n v="10115"/>
    <d v="2018-07-19T00:00:00"/>
    <x v="7"/>
    <x v="2"/>
    <n v="7379"/>
    <x v="1"/>
    <x v="0"/>
    <x v="1"/>
    <n v="0"/>
    <s v="$50K - $70K"/>
    <x v="0"/>
    <s v="California"/>
    <x v="0"/>
    <x v="0"/>
    <s v="Snack Foods"/>
    <x v="0"/>
    <n v="6"/>
    <x v="1480"/>
    <x v="1"/>
  </r>
  <r>
    <n v="10116"/>
    <d v="2018-07-19T00:00:00"/>
    <x v="7"/>
    <x v="2"/>
    <n v="3683"/>
    <x v="1"/>
    <x v="1"/>
    <x v="1"/>
    <n v="1"/>
    <s v="$70K - $90K"/>
    <x v="0"/>
    <s v="California"/>
    <x v="0"/>
    <x v="2"/>
    <s v="Household"/>
    <x v="7"/>
    <n v="5"/>
    <x v="329"/>
    <x v="0"/>
  </r>
  <r>
    <n v="10117"/>
    <d v="2018-07-19T00:00:00"/>
    <x v="7"/>
    <x v="2"/>
    <n v="10034"/>
    <x v="0"/>
    <x v="1"/>
    <x v="0"/>
    <n v="2"/>
    <s v="$10K - $30K"/>
    <x v="10"/>
    <s v="Washington"/>
    <x v="0"/>
    <x v="0"/>
    <s v="Dairy"/>
    <x v="15"/>
    <n v="5"/>
    <x v="1773"/>
    <x v="1"/>
  </r>
  <r>
    <n v="10118"/>
    <d v="2018-07-19T00:00:00"/>
    <x v="7"/>
    <x v="2"/>
    <n v="878"/>
    <x v="0"/>
    <x v="0"/>
    <x v="1"/>
    <n v="0"/>
    <s v="$10K - $30K"/>
    <x v="1"/>
    <s v="Washington"/>
    <x v="0"/>
    <x v="0"/>
    <s v="Dairy"/>
    <x v="15"/>
    <n v="2"/>
    <x v="666"/>
    <x v="1"/>
  </r>
  <r>
    <n v="10119"/>
    <d v="2018-07-19T00:00:00"/>
    <x v="7"/>
    <x v="2"/>
    <n v="2127"/>
    <x v="0"/>
    <x v="1"/>
    <x v="0"/>
    <n v="4"/>
    <s v="$10K - $30K"/>
    <x v="10"/>
    <s v="Washington"/>
    <x v="0"/>
    <x v="0"/>
    <s v="Snack Foods"/>
    <x v="0"/>
    <n v="4"/>
    <x v="164"/>
    <x v="1"/>
  </r>
  <r>
    <n v="10120"/>
    <d v="2018-07-19T00:00:00"/>
    <x v="7"/>
    <x v="2"/>
    <n v="9758"/>
    <x v="0"/>
    <x v="1"/>
    <x v="0"/>
    <n v="5"/>
    <s v="$30K - $50K"/>
    <x v="10"/>
    <s v="Washington"/>
    <x v="0"/>
    <x v="0"/>
    <s v="Dairy"/>
    <x v="15"/>
    <n v="5"/>
    <x v="1977"/>
    <x v="0"/>
  </r>
  <r>
    <n v="10121"/>
    <d v="2018-07-19T00:00:00"/>
    <x v="7"/>
    <x v="2"/>
    <n v="4325"/>
    <x v="0"/>
    <x v="0"/>
    <x v="1"/>
    <n v="0"/>
    <s v="$70K - $90K"/>
    <x v="17"/>
    <s v="Zacatecas"/>
    <x v="1"/>
    <x v="2"/>
    <s v="Household"/>
    <x v="11"/>
    <n v="4"/>
    <x v="1381"/>
    <x v="1"/>
  </r>
  <r>
    <n v="10122"/>
    <d v="2018-07-19T00:00:00"/>
    <x v="7"/>
    <x v="2"/>
    <n v="8040"/>
    <x v="0"/>
    <x v="0"/>
    <x v="0"/>
    <n v="4"/>
    <s v="$70K - $90K"/>
    <x v="17"/>
    <s v="Zacatecas"/>
    <x v="1"/>
    <x v="2"/>
    <s v="Health and Hygiene"/>
    <x v="8"/>
    <n v="5"/>
    <x v="1736"/>
    <x v="1"/>
  </r>
  <r>
    <n v="10123"/>
    <d v="2018-07-19T00:00:00"/>
    <x v="7"/>
    <x v="2"/>
    <n v="4285"/>
    <x v="0"/>
    <x v="0"/>
    <x v="0"/>
    <n v="1"/>
    <s v="$30K - $50K"/>
    <x v="14"/>
    <s v="Yucatán"/>
    <x v="1"/>
    <x v="1"/>
    <s v="Beverages"/>
    <x v="16"/>
    <n v="4"/>
    <x v="1327"/>
    <x v="1"/>
  </r>
  <r>
    <n v="10124"/>
    <d v="2018-07-19T00:00:00"/>
    <x v="7"/>
    <x v="2"/>
    <n v="8534"/>
    <x v="0"/>
    <x v="0"/>
    <x v="1"/>
    <n v="2"/>
    <s v="$70K - $90K"/>
    <x v="13"/>
    <s v="Veracruz"/>
    <x v="1"/>
    <x v="0"/>
    <s v="Dairy"/>
    <x v="15"/>
    <n v="5"/>
    <x v="966"/>
    <x v="1"/>
  </r>
  <r>
    <n v="10125"/>
    <d v="2018-07-19T00:00:00"/>
    <x v="7"/>
    <x v="2"/>
    <n v="6810"/>
    <x v="1"/>
    <x v="1"/>
    <x v="0"/>
    <n v="2"/>
    <s v="$70K - $90K"/>
    <x v="18"/>
    <s v="British Columbia"/>
    <x v="2"/>
    <x v="0"/>
    <s v="Produce"/>
    <x v="1"/>
    <n v="4"/>
    <x v="47"/>
    <x v="0"/>
  </r>
  <r>
    <n v="10126"/>
    <d v="2018-07-19T00:00:00"/>
    <x v="7"/>
    <x v="2"/>
    <n v="680"/>
    <x v="0"/>
    <x v="1"/>
    <x v="0"/>
    <n v="3"/>
    <s v="$10K - $30K"/>
    <x v="20"/>
    <s v="Guerrero"/>
    <x v="1"/>
    <x v="2"/>
    <s v="Household"/>
    <x v="20"/>
    <n v="5"/>
    <x v="1809"/>
    <x v="1"/>
  </r>
  <r>
    <n v="10127"/>
    <d v="2018-07-19T00:00:00"/>
    <x v="7"/>
    <x v="2"/>
    <n v="3802"/>
    <x v="0"/>
    <x v="0"/>
    <x v="0"/>
    <n v="4"/>
    <s v="$110K - $130K"/>
    <x v="0"/>
    <s v="California"/>
    <x v="0"/>
    <x v="1"/>
    <s v="Beverages"/>
    <x v="3"/>
    <n v="5"/>
    <x v="1140"/>
    <x v="0"/>
  </r>
  <r>
    <n v="10128"/>
    <d v="2018-07-19T00:00:00"/>
    <x v="7"/>
    <x v="2"/>
    <n v="8231"/>
    <x v="0"/>
    <x v="1"/>
    <x v="1"/>
    <n v="4"/>
    <s v="$10K - $30K"/>
    <x v="20"/>
    <s v="Guerrero"/>
    <x v="1"/>
    <x v="1"/>
    <s v="Beverages"/>
    <x v="3"/>
    <n v="5"/>
    <x v="79"/>
    <x v="1"/>
  </r>
  <r>
    <n v="10129"/>
    <d v="2018-07-19T00:00:00"/>
    <x v="7"/>
    <x v="2"/>
    <n v="3476"/>
    <x v="0"/>
    <x v="0"/>
    <x v="1"/>
    <n v="4"/>
    <s v="$30K - $50K"/>
    <x v="1"/>
    <s v="Washington"/>
    <x v="0"/>
    <x v="1"/>
    <s v="Beverages"/>
    <x v="36"/>
    <n v="4"/>
    <x v="345"/>
    <x v="1"/>
  </r>
  <r>
    <n v="10130"/>
    <d v="2018-07-19T00:00:00"/>
    <x v="7"/>
    <x v="2"/>
    <n v="1560"/>
    <x v="0"/>
    <x v="0"/>
    <x v="1"/>
    <n v="1"/>
    <s v="$30K - $50K"/>
    <x v="20"/>
    <s v="Guerrero"/>
    <x v="1"/>
    <x v="0"/>
    <s v="Snack Foods"/>
    <x v="0"/>
    <n v="4"/>
    <x v="876"/>
    <x v="0"/>
  </r>
  <r>
    <n v="10131"/>
    <d v="2018-07-19T00:00:00"/>
    <x v="7"/>
    <x v="2"/>
    <n v="2239"/>
    <x v="1"/>
    <x v="1"/>
    <x v="0"/>
    <n v="2"/>
    <s v="$30K - $50K"/>
    <x v="19"/>
    <s v="Mexico City"/>
    <x v="1"/>
    <x v="0"/>
    <s v="Snack Foods"/>
    <x v="0"/>
    <n v="3"/>
    <x v="1611"/>
    <x v="0"/>
  </r>
  <r>
    <n v="10132"/>
    <d v="2018-07-19T00:00:00"/>
    <x v="7"/>
    <x v="2"/>
    <n v="9985"/>
    <x v="1"/>
    <x v="1"/>
    <x v="1"/>
    <n v="3"/>
    <s v="$50K - $70K"/>
    <x v="0"/>
    <s v="California"/>
    <x v="0"/>
    <x v="0"/>
    <s v="Snack Foods"/>
    <x v="0"/>
    <n v="4"/>
    <x v="2075"/>
    <x v="1"/>
  </r>
  <r>
    <n v="10133"/>
    <d v="2018-07-19T00:00:00"/>
    <x v="7"/>
    <x v="2"/>
    <n v="3032"/>
    <x v="0"/>
    <x v="1"/>
    <x v="0"/>
    <n v="2"/>
    <s v="$30K - $50K"/>
    <x v="20"/>
    <s v="Guerrero"/>
    <x v="1"/>
    <x v="0"/>
    <s v="Produce"/>
    <x v="1"/>
    <n v="5"/>
    <x v="906"/>
    <x v="1"/>
  </r>
  <r>
    <n v="10134"/>
    <d v="2018-07-19T00:00:00"/>
    <x v="7"/>
    <x v="2"/>
    <n v="950"/>
    <x v="1"/>
    <x v="0"/>
    <x v="0"/>
    <n v="4"/>
    <s v="$30K - $50K"/>
    <x v="4"/>
    <s v="Oregon"/>
    <x v="0"/>
    <x v="2"/>
    <s v="Health and Hygiene"/>
    <x v="42"/>
    <n v="5"/>
    <x v="1354"/>
    <x v="1"/>
  </r>
  <r>
    <n v="10135"/>
    <d v="2018-07-19T00:00:00"/>
    <x v="7"/>
    <x v="2"/>
    <n v="4953"/>
    <x v="1"/>
    <x v="0"/>
    <x v="1"/>
    <n v="5"/>
    <s v="$10K - $30K"/>
    <x v="17"/>
    <s v="Zacatecas"/>
    <x v="1"/>
    <x v="0"/>
    <s v="Snack Foods"/>
    <x v="0"/>
    <n v="3"/>
    <x v="2105"/>
    <x v="1"/>
  </r>
  <r>
    <n v="10136"/>
    <d v="2018-07-19T00:00:00"/>
    <x v="7"/>
    <x v="2"/>
    <n v="8469"/>
    <x v="1"/>
    <x v="0"/>
    <x v="0"/>
    <n v="2"/>
    <s v="$50K - $70K"/>
    <x v="15"/>
    <s v="British Columbia"/>
    <x v="2"/>
    <x v="0"/>
    <s v="Deli"/>
    <x v="14"/>
    <n v="6"/>
    <x v="1491"/>
    <x v="0"/>
  </r>
  <r>
    <n v="10137"/>
    <d v="2018-07-19T00:00:00"/>
    <x v="7"/>
    <x v="2"/>
    <n v="7152"/>
    <x v="1"/>
    <x v="1"/>
    <x v="0"/>
    <n v="1"/>
    <s v="$130K - $150K"/>
    <x v="17"/>
    <s v="Zacatecas"/>
    <x v="1"/>
    <x v="0"/>
    <s v="Baking Goods"/>
    <x v="32"/>
    <n v="4"/>
    <x v="793"/>
    <x v="1"/>
  </r>
  <r>
    <n v="10138"/>
    <d v="2018-07-19T00:00:00"/>
    <x v="7"/>
    <x v="2"/>
    <n v="1769"/>
    <x v="0"/>
    <x v="0"/>
    <x v="1"/>
    <n v="4"/>
    <s v="$30K - $50K"/>
    <x v="15"/>
    <s v="British Columbia"/>
    <x v="2"/>
    <x v="2"/>
    <s v="Health and Hygiene"/>
    <x v="23"/>
    <n v="4"/>
    <x v="50"/>
    <x v="1"/>
  </r>
  <r>
    <n v="10139"/>
    <d v="2018-07-19T00:00:00"/>
    <x v="7"/>
    <x v="2"/>
    <n v="7059"/>
    <x v="1"/>
    <x v="0"/>
    <x v="0"/>
    <n v="2"/>
    <s v="$110K - $130K"/>
    <x v="8"/>
    <s v="Washington"/>
    <x v="0"/>
    <x v="0"/>
    <s v="Dairy"/>
    <x v="15"/>
    <n v="3"/>
    <x v="2109"/>
    <x v="1"/>
  </r>
  <r>
    <n v="10140"/>
    <d v="2018-07-19T00:00:00"/>
    <x v="7"/>
    <x v="2"/>
    <n v="7555"/>
    <x v="1"/>
    <x v="1"/>
    <x v="0"/>
    <n v="2"/>
    <s v="$70K - $90K"/>
    <x v="7"/>
    <s v="California"/>
    <x v="0"/>
    <x v="0"/>
    <s v="Baking Goods"/>
    <x v="9"/>
    <n v="5"/>
    <x v="682"/>
    <x v="0"/>
  </r>
  <r>
    <n v="10141"/>
    <d v="2018-07-19T00:00:00"/>
    <x v="7"/>
    <x v="2"/>
    <n v="2479"/>
    <x v="1"/>
    <x v="0"/>
    <x v="1"/>
    <n v="4"/>
    <s v="$50K - $70K"/>
    <x v="4"/>
    <s v="Oregon"/>
    <x v="0"/>
    <x v="0"/>
    <s v="Eggs"/>
    <x v="34"/>
    <n v="5"/>
    <x v="799"/>
    <x v="0"/>
  </r>
  <r>
    <n v="10142"/>
    <d v="2018-07-19T00:00:00"/>
    <x v="7"/>
    <x v="2"/>
    <n v="4026"/>
    <x v="0"/>
    <x v="1"/>
    <x v="0"/>
    <n v="5"/>
    <s v="$90K - $110K"/>
    <x v="17"/>
    <s v="Zacatecas"/>
    <x v="1"/>
    <x v="0"/>
    <s v="Snack Foods"/>
    <x v="0"/>
    <n v="4"/>
    <x v="1139"/>
    <x v="1"/>
  </r>
  <r>
    <n v="10143"/>
    <d v="2018-07-19T00:00:00"/>
    <x v="7"/>
    <x v="2"/>
    <n v="4325"/>
    <x v="0"/>
    <x v="0"/>
    <x v="1"/>
    <n v="0"/>
    <s v="$70K - $90K"/>
    <x v="17"/>
    <s v="Zacatecas"/>
    <x v="1"/>
    <x v="0"/>
    <s v="Canned Foods"/>
    <x v="6"/>
    <n v="6"/>
    <x v="2045"/>
    <x v="1"/>
  </r>
  <r>
    <n v="10144"/>
    <d v="2018-07-19T00:00:00"/>
    <x v="7"/>
    <x v="2"/>
    <n v="9993"/>
    <x v="1"/>
    <x v="0"/>
    <x v="1"/>
    <n v="1"/>
    <s v="$30K - $50K"/>
    <x v="21"/>
    <s v="Mexico City"/>
    <x v="1"/>
    <x v="1"/>
    <s v="Alcoholic Beverages"/>
    <x v="18"/>
    <n v="4"/>
    <x v="406"/>
    <x v="1"/>
  </r>
  <r>
    <n v="10145"/>
    <d v="2018-07-19T00:00:00"/>
    <x v="7"/>
    <x v="2"/>
    <n v="7368"/>
    <x v="0"/>
    <x v="0"/>
    <x v="1"/>
    <n v="1"/>
    <s v="$50K - $70K"/>
    <x v="2"/>
    <s v="Oregon"/>
    <x v="0"/>
    <x v="2"/>
    <s v="Health and Hygiene"/>
    <x v="23"/>
    <n v="3"/>
    <x v="1128"/>
    <x v="1"/>
  </r>
  <r>
    <n v="10146"/>
    <d v="2018-07-19T00:00:00"/>
    <x v="7"/>
    <x v="2"/>
    <n v="5119"/>
    <x v="1"/>
    <x v="1"/>
    <x v="1"/>
    <n v="0"/>
    <s v="$70K - $90K"/>
    <x v="10"/>
    <s v="Washington"/>
    <x v="0"/>
    <x v="0"/>
    <s v="Produce"/>
    <x v="12"/>
    <n v="3"/>
    <x v="1059"/>
    <x v="0"/>
  </r>
  <r>
    <n v="10147"/>
    <d v="2018-07-19T00:00:00"/>
    <x v="7"/>
    <x v="2"/>
    <n v="8818"/>
    <x v="1"/>
    <x v="0"/>
    <x v="1"/>
    <n v="2"/>
    <s v="$30K - $50K"/>
    <x v="10"/>
    <s v="Washington"/>
    <x v="0"/>
    <x v="0"/>
    <s v="Eggs"/>
    <x v="34"/>
    <n v="2"/>
    <x v="761"/>
    <x v="1"/>
  </r>
  <r>
    <n v="10148"/>
    <d v="2018-07-20T00:00:00"/>
    <x v="7"/>
    <x v="2"/>
    <n v="9208"/>
    <x v="0"/>
    <x v="0"/>
    <x v="1"/>
    <n v="5"/>
    <s v="$10K - $30K"/>
    <x v="10"/>
    <s v="Washington"/>
    <x v="0"/>
    <x v="2"/>
    <s v="Health and Hygiene"/>
    <x v="23"/>
    <n v="3"/>
    <x v="305"/>
    <x v="1"/>
  </r>
  <r>
    <n v="10149"/>
    <d v="2018-07-20T00:00:00"/>
    <x v="7"/>
    <x v="2"/>
    <n v="5320"/>
    <x v="1"/>
    <x v="1"/>
    <x v="0"/>
    <n v="2"/>
    <s v="$70K - $90K"/>
    <x v="7"/>
    <s v="California"/>
    <x v="0"/>
    <x v="0"/>
    <s v="Produce"/>
    <x v="12"/>
    <n v="3"/>
    <x v="315"/>
    <x v="0"/>
  </r>
  <r>
    <n v="10150"/>
    <d v="2018-07-20T00:00:00"/>
    <x v="7"/>
    <x v="2"/>
    <n v="6382"/>
    <x v="0"/>
    <x v="1"/>
    <x v="1"/>
    <n v="0"/>
    <s v="$150K +"/>
    <x v="21"/>
    <s v="Mexico City"/>
    <x v="1"/>
    <x v="2"/>
    <s v="Health and Hygiene"/>
    <x v="13"/>
    <n v="4"/>
    <x v="484"/>
    <x v="1"/>
  </r>
  <r>
    <n v="10151"/>
    <d v="2018-07-20T00:00:00"/>
    <x v="7"/>
    <x v="2"/>
    <n v="8240"/>
    <x v="1"/>
    <x v="0"/>
    <x v="1"/>
    <n v="0"/>
    <s v="$50K - $70K"/>
    <x v="3"/>
    <s v="California"/>
    <x v="0"/>
    <x v="2"/>
    <s v="Household"/>
    <x v="22"/>
    <n v="5"/>
    <x v="684"/>
    <x v="1"/>
  </r>
  <r>
    <n v="10152"/>
    <d v="2018-07-20T00:00:00"/>
    <x v="7"/>
    <x v="2"/>
    <n v="2787"/>
    <x v="0"/>
    <x v="1"/>
    <x v="0"/>
    <n v="3"/>
    <s v="$30K - $50K"/>
    <x v="8"/>
    <s v="Washington"/>
    <x v="0"/>
    <x v="1"/>
    <s v="Beverages"/>
    <x v="36"/>
    <n v="7"/>
    <x v="853"/>
    <x v="1"/>
  </r>
  <r>
    <n v="10153"/>
    <d v="2018-07-20T00:00:00"/>
    <x v="7"/>
    <x v="2"/>
    <n v="5256"/>
    <x v="1"/>
    <x v="1"/>
    <x v="0"/>
    <n v="3"/>
    <s v="$10K - $30K"/>
    <x v="8"/>
    <s v="Washington"/>
    <x v="0"/>
    <x v="0"/>
    <s v="Frozen Foods"/>
    <x v="1"/>
    <n v="3"/>
    <x v="329"/>
    <x v="1"/>
  </r>
  <r>
    <n v="10154"/>
    <d v="2018-07-20T00:00:00"/>
    <x v="7"/>
    <x v="2"/>
    <n v="9790"/>
    <x v="0"/>
    <x v="1"/>
    <x v="0"/>
    <n v="4"/>
    <s v="$110K - $130K"/>
    <x v="14"/>
    <s v="Yucatán"/>
    <x v="1"/>
    <x v="1"/>
    <s v="Alcoholic Beverages"/>
    <x v="18"/>
    <n v="6"/>
    <x v="198"/>
    <x v="1"/>
  </r>
  <r>
    <n v="10155"/>
    <d v="2018-07-20T00:00:00"/>
    <x v="7"/>
    <x v="2"/>
    <n v="7862"/>
    <x v="1"/>
    <x v="1"/>
    <x v="0"/>
    <n v="4"/>
    <s v="$30K - $50K"/>
    <x v="12"/>
    <s v="Washington"/>
    <x v="0"/>
    <x v="0"/>
    <s v="Frozen Foods"/>
    <x v="5"/>
    <n v="5"/>
    <x v="1632"/>
    <x v="1"/>
  </r>
  <r>
    <n v="10156"/>
    <d v="2018-07-20T00:00:00"/>
    <x v="7"/>
    <x v="2"/>
    <n v="9318"/>
    <x v="1"/>
    <x v="1"/>
    <x v="0"/>
    <n v="1"/>
    <s v="$110K - $130K"/>
    <x v="12"/>
    <s v="Washington"/>
    <x v="0"/>
    <x v="0"/>
    <s v="Baking Goods"/>
    <x v="9"/>
    <n v="5"/>
    <x v="1726"/>
    <x v="1"/>
  </r>
  <r>
    <n v="10157"/>
    <d v="2018-07-20T00:00:00"/>
    <x v="7"/>
    <x v="2"/>
    <n v="262"/>
    <x v="0"/>
    <x v="0"/>
    <x v="1"/>
    <n v="4"/>
    <s v="$70K - $90K"/>
    <x v="15"/>
    <s v="British Columbia"/>
    <x v="2"/>
    <x v="0"/>
    <s v="Produce"/>
    <x v="12"/>
    <n v="4"/>
    <x v="1695"/>
    <x v="1"/>
  </r>
  <r>
    <n v="10158"/>
    <d v="2018-07-20T00:00:00"/>
    <x v="7"/>
    <x v="2"/>
    <n v="5645"/>
    <x v="1"/>
    <x v="1"/>
    <x v="0"/>
    <n v="4"/>
    <s v="$70K - $90K"/>
    <x v="10"/>
    <s v="Washington"/>
    <x v="0"/>
    <x v="1"/>
    <s v="Beverages"/>
    <x v="35"/>
    <n v="4"/>
    <x v="902"/>
    <x v="0"/>
  </r>
  <r>
    <n v="10159"/>
    <d v="2018-07-20T00:00:00"/>
    <x v="7"/>
    <x v="2"/>
    <n v="3858"/>
    <x v="0"/>
    <x v="0"/>
    <x v="1"/>
    <n v="1"/>
    <s v="$10K - $30K"/>
    <x v="17"/>
    <s v="Zacatecas"/>
    <x v="1"/>
    <x v="2"/>
    <s v="Periodicals"/>
    <x v="17"/>
    <n v="4"/>
    <x v="607"/>
    <x v="1"/>
  </r>
  <r>
    <n v="10160"/>
    <d v="2018-07-20T00:00:00"/>
    <x v="7"/>
    <x v="2"/>
    <n v="5958"/>
    <x v="0"/>
    <x v="0"/>
    <x v="0"/>
    <n v="3"/>
    <s v="$90K - $110K"/>
    <x v="4"/>
    <s v="Oregon"/>
    <x v="0"/>
    <x v="0"/>
    <s v="Produce"/>
    <x v="1"/>
    <n v="4"/>
    <x v="643"/>
    <x v="1"/>
  </r>
  <r>
    <n v="10161"/>
    <d v="2018-07-20T00:00:00"/>
    <x v="7"/>
    <x v="2"/>
    <n v="4864"/>
    <x v="0"/>
    <x v="1"/>
    <x v="0"/>
    <n v="5"/>
    <s v="$50K - $70K"/>
    <x v="7"/>
    <s v="California"/>
    <x v="0"/>
    <x v="2"/>
    <s v="Household"/>
    <x v="24"/>
    <n v="4"/>
    <x v="1509"/>
    <x v="0"/>
  </r>
  <r>
    <n v="10162"/>
    <d v="2018-07-20T00:00:00"/>
    <x v="7"/>
    <x v="2"/>
    <n v="4780"/>
    <x v="0"/>
    <x v="1"/>
    <x v="0"/>
    <n v="3"/>
    <s v="$50K - $70K"/>
    <x v="17"/>
    <s v="Zacatecas"/>
    <x v="1"/>
    <x v="0"/>
    <s v="Canned Foods"/>
    <x v="10"/>
    <n v="2"/>
    <x v="634"/>
    <x v="1"/>
  </r>
  <r>
    <n v="10163"/>
    <d v="2018-07-20T00:00:00"/>
    <x v="7"/>
    <x v="2"/>
    <n v="7342"/>
    <x v="1"/>
    <x v="1"/>
    <x v="0"/>
    <n v="1"/>
    <s v="$50K - $70K"/>
    <x v="21"/>
    <s v="Mexico City"/>
    <x v="1"/>
    <x v="2"/>
    <s v="Household"/>
    <x v="24"/>
    <n v="4"/>
    <x v="1959"/>
    <x v="1"/>
  </r>
  <r>
    <n v="10164"/>
    <d v="2018-07-20T00:00:00"/>
    <x v="7"/>
    <x v="2"/>
    <n v="5962"/>
    <x v="0"/>
    <x v="1"/>
    <x v="0"/>
    <n v="5"/>
    <s v="$50K - $70K"/>
    <x v="8"/>
    <s v="Washington"/>
    <x v="0"/>
    <x v="2"/>
    <s v="Periodicals"/>
    <x v="17"/>
    <n v="5"/>
    <x v="2353"/>
    <x v="1"/>
  </r>
  <r>
    <n v="10165"/>
    <d v="2018-07-20T00:00:00"/>
    <x v="7"/>
    <x v="2"/>
    <n v="7978"/>
    <x v="1"/>
    <x v="1"/>
    <x v="0"/>
    <n v="4"/>
    <s v="$30K - $50K"/>
    <x v="2"/>
    <s v="Oregon"/>
    <x v="0"/>
    <x v="2"/>
    <s v="Household"/>
    <x v="7"/>
    <n v="4"/>
    <x v="654"/>
    <x v="1"/>
  </r>
  <r>
    <n v="10166"/>
    <d v="2018-07-20T00:00:00"/>
    <x v="7"/>
    <x v="2"/>
    <n v="9304"/>
    <x v="1"/>
    <x v="0"/>
    <x v="1"/>
    <n v="4"/>
    <s v="$10K - $30K"/>
    <x v="15"/>
    <s v="British Columbia"/>
    <x v="2"/>
    <x v="2"/>
    <s v="Household"/>
    <x v="22"/>
    <n v="4"/>
    <x v="1227"/>
    <x v="0"/>
  </r>
  <r>
    <n v="10167"/>
    <d v="2018-07-20T00:00:00"/>
    <x v="7"/>
    <x v="2"/>
    <n v="5126"/>
    <x v="0"/>
    <x v="0"/>
    <x v="1"/>
    <n v="2"/>
    <s v="$50K - $70K"/>
    <x v="7"/>
    <s v="California"/>
    <x v="0"/>
    <x v="0"/>
    <s v="Frozen Foods"/>
    <x v="29"/>
    <n v="5"/>
    <x v="1340"/>
    <x v="0"/>
  </r>
  <r>
    <n v="10168"/>
    <d v="2018-07-20T00:00:00"/>
    <x v="7"/>
    <x v="2"/>
    <n v="7541"/>
    <x v="1"/>
    <x v="1"/>
    <x v="0"/>
    <n v="5"/>
    <s v="$10K - $30K"/>
    <x v="7"/>
    <s v="California"/>
    <x v="0"/>
    <x v="2"/>
    <s v="Household"/>
    <x v="20"/>
    <n v="5"/>
    <x v="1559"/>
    <x v="0"/>
  </r>
  <r>
    <n v="10169"/>
    <d v="2018-07-21T00:00:00"/>
    <x v="7"/>
    <x v="2"/>
    <n v="8448"/>
    <x v="1"/>
    <x v="0"/>
    <x v="0"/>
    <n v="1"/>
    <s v="$30K - $50K"/>
    <x v="7"/>
    <s v="California"/>
    <x v="0"/>
    <x v="0"/>
    <s v="Frozen Foods"/>
    <x v="39"/>
    <n v="2"/>
    <x v="1639"/>
    <x v="1"/>
  </r>
  <r>
    <n v="10170"/>
    <d v="2018-07-21T00:00:00"/>
    <x v="7"/>
    <x v="2"/>
    <n v="486"/>
    <x v="1"/>
    <x v="1"/>
    <x v="0"/>
    <n v="2"/>
    <s v="$30K - $50K"/>
    <x v="14"/>
    <s v="Yucatán"/>
    <x v="1"/>
    <x v="0"/>
    <s v="Baked Goods"/>
    <x v="25"/>
    <n v="4"/>
    <x v="1672"/>
    <x v="1"/>
  </r>
  <r>
    <n v="10171"/>
    <d v="2018-07-21T00:00:00"/>
    <x v="7"/>
    <x v="2"/>
    <n v="770"/>
    <x v="0"/>
    <x v="0"/>
    <x v="1"/>
    <n v="3"/>
    <s v="$10K - $30K"/>
    <x v="8"/>
    <s v="Washington"/>
    <x v="0"/>
    <x v="1"/>
    <s v="Beverages"/>
    <x v="36"/>
    <n v="5"/>
    <x v="860"/>
    <x v="1"/>
  </r>
  <r>
    <n v="10172"/>
    <d v="2018-07-21T00:00:00"/>
    <x v="7"/>
    <x v="2"/>
    <n v="3753"/>
    <x v="0"/>
    <x v="1"/>
    <x v="0"/>
    <n v="4"/>
    <s v="$30K - $50K"/>
    <x v="14"/>
    <s v="Yucatán"/>
    <x v="1"/>
    <x v="0"/>
    <s v="Produce"/>
    <x v="1"/>
    <n v="4"/>
    <x v="1499"/>
    <x v="1"/>
  </r>
  <r>
    <n v="10173"/>
    <d v="2018-07-21T00:00:00"/>
    <x v="7"/>
    <x v="2"/>
    <n v="8963"/>
    <x v="1"/>
    <x v="1"/>
    <x v="0"/>
    <n v="2"/>
    <s v="$10K - $30K"/>
    <x v="8"/>
    <s v="Washington"/>
    <x v="0"/>
    <x v="1"/>
    <s v="Beverages"/>
    <x v="16"/>
    <n v="3"/>
    <x v="475"/>
    <x v="1"/>
  </r>
  <r>
    <n v="10174"/>
    <d v="2018-07-21T00:00:00"/>
    <x v="7"/>
    <x v="2"/>
    <n v="6992"/>
    <x v="1"/>
    <x v="0"/>
    <x v="1"/>
    <n v="3"/>
    <s v="$30K - $50K"/>
    <x v="16"/>
    <s v="Zacatecas"/>
    <x v="1"/>
    <x v="0"/>
    <s v="Canned Foods"/>
    <x v="6"/>
    <n v="3"/>
    <x v="2571"/>
    <x v="1"/>
  </r>
  <r>
    <n v="10175"/>
    <d v="2018-07-21T00:00:00"/>
    <x v="7"/>
    <x v="2"/>
    <n v="3706"/>
    <x v="1"/>
    <x v="0"/>
    <x v="1"/>
    <n v="2"/>
    <s v="$70K - $90K"/>
    <x v="4"/>
    <s v="Oregon"/>
    <x v="0"/>
    <x v="0"/>
    <s v="Baking Goods"/>
    <x v="9"/>
    <n v="4"/>
    <x v="1011"/>
    <x v="1"/>
  </r>
  <r>
    <n v="10176"/>
    <d v="2018-07-21T00:00:00"/>
    <x v="7"/>
    <x v="2"/>
    <n v="6564"/>
    <x v="0"/>
    <x v="1"/>
    <x v="0"/>
    <n v="3"/>
    <s v="$70K - $90K"/>
    <x v="4"/>
    <s v="Oregon"/>
    <x v="0"/>
    <x v="2"/>
    <s v="Household"/>
    <x v="22"/>
    <n v="5"/>
    <x v="2100"/>
    <x v="1"/>
  </r>
  <r>
    <n v="10177"/>
    <d v="2018-07-21T00:00:00"/>
    <x v="7"/>
    <x v="2"/>
    <n v="8239"/>
    <x v="1"/>
    <x v="0"/>
    <x v="0"/>
    <n v="0"/>
    <s v="$50K - $70K"/>
    <x v="14"/>
    <s v="Yucatán"/>
    <x v="1"/>
    <x v="2"/>
    <s v="Household"/>
    <x v="11"/>
    <n v="4"/>
    <x v="537"/>
    <x v="1"/>
  </r>
  <r>
    <n v="10178"/>
    <d v="2018-07-21T00:00:00"/>
    <x v="7"/>
    <x v="2"/>
    <n v="4445"/>
    <x v="0"/>
    <x v="0"/>
    <x v="0"/>
    <n v="2"/>
    <s v="$50K - $70K"/>
    <x v="8"/>
    <s v="Washington"/>
    <x v="0"/>
    <x v="0"/>
    <s v="Produce"/>
    <x v="1"/>
    <n v="3"/>
    <x v="2619"/>
    <x v="1"/>
  </r>
  <r>
    <n v="10179"/>
    <d v="2018-07-21T00:00:00"/>
    <x v="7"/>
    <x v="2"/>
    <n v="8902"/>
    <x v="1"/>
    <x v="1"/>
    <x v="0"/>
    <n v="0"/>
    <s v="$10K - $30K"/>
    <x v="1"/>
    <s v="Washington"/>
    <x v="0"/>
    <x v="2"/>
    <s v="Household"/>
    <x v="23"/>
    <n v="5"/>
    <x v="627"/>
    <x v="1"/>
  </r>
  <r>
    <n v="10180"/>
    <d v="2018-07-21T00:00:00"/>
    <x v="7"/>
    <x v="2"/>
    <n v="2134"/>
    <x v="0"/>
    <x v="1"/>
    <x v="0"/>
    <n v="4"/>
    <s v="$150K +"/>
    <x v="2"/>
    <s v="Oregon"/>
    <x v="0"/>
    <x v="0"/>
    <s v="Frozen Foods"/>
    <x v="1"/>
    <n v="3"/>
    <x v="160"/>
    <x v="1"/>
  </r>
  <r>
    <n v="10181"/>
    <d v="2018-07-21T00:00:00"/>
    <x v="7"/>
    <x v="2"/>
    <n v="972"/>
    <x v="1"/>
    <x v="0"/>
    <x v="0"/>
    <n v="4"/>
    <s v="$90K - $110K"/>
    <x v="18"/>
    <s v="British Columbia"/>
    <x v="2"/>
    <x v="0"/>
    <s v="Deli"/>
    <x v="14"/>
    <n v="4"/>
    <x v="377"/>
    <x v="1"/>
  </r>
  <r>
    <n v="10182"/>
    <d v="2018-07-21T00:00:00"/>
    <x v="7"/>
    <x v="2"/>
    <n v="8203"/>
    <x v="1"/>
    <x v="0"/>
    <x v="0"/>
    <n v="1"/>
    <s v="$30K - $50K"/>
    <x v="13"/>
    <s v="Veracruz"/>
    <x v="1"/>
    <x v="2"/>
    <s v="Household"/>
    <x v="24"/>
    <n v="4"/>
    <x v="1132"/>
    <x v="1"/>
  </r>
  <r>
    <n v="10183"/>
    <d v="2018-07-21T00:00:00"/>
    <x v="7"/>
    <x v="2"/>
    <n v="7994"/>
    <x v="1"/>
    <x v="1"/>
    <x v="0"/>
    <n v="0"/>
    <s v="$110K - $130K"/>
    <x v="13"/>
    <s v="Veracruz"/>
    <x v="1"/>
    <x v="0"/>
    <s v="Dairy"/>
    <x v="15"/>
    <n v="4"/>
    <x v="2065"/>
    <x v="1"/>
  </r>
  <r>
    <n v="10184"/>
    <d v="2018-07-21T00:00:00"/>
    <x v="7"/>
    <x v="2"/>
    <n v="5806"/>
    <x v="1"/>
    <x v="0"/>
    <x v="1"/>
    <n v="2"/>
    <s v="$70K - $90K"/>
    <x v="15"/>
    <s v="British Columbia"/>
    <x v="2"/>
    <x v="0"/>
    <s v="Produce"/>
    <x v="12"/>
    <n v="3"/>
    <x v="2620"/>
    <x v="0"/>
  </r>
  <r>
    <n v="10185"/>
    <d v="2018-07-21T00:00:00"/>
    <x v="7"/>
    <x v="2"/>
    <n v="10119"/>
    <x v="0"/>
    <x v="1"/>
    <x v="0"/>
    <n v="2"/>
    <s v="$30K - $50K"/>
    <x v="15"/>
    <s v="British Columbia"/>
    <x v="2"/>
    <x v="1"/>
    <s v="Beverages"/>
    <x v="3"/>
    <n v="4"/>
    <x v="84"/>
    <x v="1"/>
  </r>
  <r>
    <n v="10186"/>
    <d v="2018-07-21T00:00:00"/>
    <x v="7"/>
    <x v="2"/>
    <n v="7555"/>
    <x v="1"/>
    <x v="1"/>
    <x v="0"/>
    <n v="2"/>
    <s v="$70K - $90K"/>
    <x v="7"/>
    <s v="California"/>
    <x v="0"/>
    <x v="2"/>
    <s v="Household"/>
    <x v="20"/>
    <n v="4"/>
    <x v="228"/>
    <x v="1"/>
  </r>
  <r>
    <n v="10187"/>
    <d v="2018-07-21T00:00:00"/>
    <x v="7"/>
    <x v="2"/>
    <n v="2790"/>
    <x v="1"/>
    <x v="1"/>
    <x v="0"/>
    <n v="2"/>
    <s v="$30K - $50K"/>
    <x v="19"/>
    <s v="Mexico City"/>
    <x v="1"/>
    <x v="0"/>
    <s v="Deli"/>
    <x v="14"/>
    <n v="4"/>
    <x v="2525"/>
    <x v="1"/>
  </r>
  <r>
    <n v="10188"/>
    <d v="2018-07-21T00:00:00"/>
    <x v="7"/>
    <x v="2"/>
    <n v="2191"/>
    <x v="0"/>
    <x v="1"/>
    <x v="1"/>
    <n v="5"/>
    <s v="$10K - $30K"/>
    <x v="19"/>
    <s v="Mexico City"/>
    <x v="1"/>
    <x v="0"/>
    <s v="Produce"/>
    <x v="1"/>
    <n v="4"/>
    <x v="1302"/>
    <x v="1"/>
  </r>
  <r>
    <n v="10189"/>
    <d v="2018-07-21T00:00:00"/>
    <x v="7"/>
    <x v="2"/>
    <n v="2862"/>
    <x v="0"/>
    <x v="1"/>
    <x v="0"/>
    <n v="1"/>
    <s v="$50K - $70K"/>
    <x v="13"/>
    <s v="Veracruz"/>
    <x v="1"/>
    <x v="2"/>
    <s v="Household"/>
    <x v="11"/>
    <n v="3"/>
    <x v="1632"/>
    <x v="1"/>
  </r>
  <r>
    <n v="10190"/>
    <d v="2018-07-21T00:00:00"/>
    <x v="7"/>
    <x v="2"/>
    <n v="3234"/>
    <x v="0"/>
    <x v="1"/>
    <x v="0"/>
    <n v="2"/>
    <s v="$10K - $30K"/>
    <x v="13"/>
    <s v="Veracruz"/>
    <x v="1"/>
    <x v="0"/>
    <s v="Frozen Foods"/>
    <x v="1"/>
    <n v="3"/>
    <x v="740"/>
    <x v="1"/>
  </r>
  <r>
    <n v="10191"/>
    <d v="2018-07-21T00:00:00"/>
    <x v="7"/>
    <x v="2"/>
    <n v="3744"/>
    <x v="0"/>
    <x v="0"/>
    <x v="0"/>
    <n v="1"/>
    <s v="$70K - $90K"/>
    <x v="3"/>
    <s v="California"/>
    <x v="0"/>
    <x v="0"/>
    <s v="Produce"/>
    <x v="12"/>
    <n v="4"/>
    <x v="1698"/>
    <x v="1"/>
  </r>
  <r>
    <n v="10192"/>
    <d v="2018-07-21T00:00:00"/>
    <x v="7"/>
    <x v="2"/>
    <n v="131"/>
    <x v="1"/>
    <x v="0"/>
    <x v="0"/>
    <n v="3"/>
    <s v="$10K - $30K"/>
    <x v="7"/>
    <s v="California"/>
    <x v="0"/>
    <x v="1"/>
    <s v="Beverages"/>
    <x v="3"/>
    <n v="3"/>
    <x v="2056"/>
    <x v="0"/>
  </r>
  <r>
    <n v="10193"/>
    <d v="2018-07-21T00:00:00"/>
    <x v="7"/>
    <x v="2"/>
    <n v="6240"/>
    <x v="1"/>
    <x v="0"/>
    <x v="1"/>
    <n v="4"/>
    <s v="$30K - $50K"/>
    <x v="16"/>
    <s v="Zacatecas"/>
    <x v="1"/>
    <x v="0"/>
    <s v="Snack Foods"/>
    <x v="0"/>
    <n v="3"/>
    <x v="293"/>
    <x v="1"/>
  </r>
  <r>
    <n v="10194"/>
    <d v="2018-07-21T00:00:00"/>
    <x v="7"/>
    <x v="2"/>
    <n v="6992"/>
    <x v="1"/>
    <x v="0"/>
    <x v="1"/>
    <n v="3"/>
    <s v="$30K - $50K"/>
    <x v="16"/>
    <s v="Zacatecas"/>
    <x v="1"/>
    <x v="0"/>
    <s v="Canned Foods"/>
    <x v="6"/>
    <n v="6"/>
    <x v="105"/>
    <x v="1"/>
  </r>
  <r>
    <n v="10195"/>
    <d v="2018-07-21T00:00:00"/>
    <x v="7"/>
    <x v="2"/>
    <n v="4204"/>
    <x v="1"/>
    <x v="1"/>
    <x v="1"/>
    <n v="5"/>
    <s v="$30K - $50K"/>
    <x v="8"/>
    <s v="Washington"/>
    <x v="0"/>
    <x v="0"/>
    <s v="Snack Foods"/>
    <x v="0"/>
    <n v="4"/>
    <x v="24"/>
    <x v="1"/>
  </r>
  <r>
    <n v="10196"/>
    <d v="2018-07-21T00:00:00"/>
    <x v="7"/>
    <x v="2"/>
    <n v="1593"/>
    <x v="0"/>
    <x v="0"/>
    <x v="0"/>
    <n v="2"/>
    <s v="$30K - $50K"/>
    <x v="14"/>
    <s v="Yucatán"/>
    <x v="1"/>
    <x v="0"/>
    <s v="Snacks"/>
    <x v="2"/>
    <n v="3"/>
    <x v="794"/>
    <x v="1"/>
  </r>
  <r>
    <n v="10197"/>
    <d v="2018-07-21T00:00:00"/>
    <x v="7"/>
    <x v="2"/>
    <n v="1948"/>
    <x v="1"/>
    <x v="1"/>
    <x v="0"/>
    <n v="1"/>
    <s v="$130K - $150K"/>
    <x v="20"/>
    <s v="Guerrero"/>
    <x v="1"/>
    <x v="2"/>
    <s v="Household"/>
    <x v="22"/>
    <n v="3"/>
    <x v="2314"/>
    <x v="1"/>
  </r>
  <r>
    <n v="10198"/>
    <d v="2018-07-21T00:00:00"/>
    <x v="7"/>
    <x v="2"/>
    <n v="8474"/>
    <x v="0"/>
    <x v="1"/>
    <x v="1"/>
    <n v="1"/>
    <s v="$70K - $90K"/>
    <x v="20"/>
    <s v="Guerrero"/>
    <x v="1"/>
    <x v="2"/>
    <s v="Health and Hygiene"/>
    <x v="23"/>
    <n v="5"/>
    <x v="1727"/>
    <x v="1"/>
  </r>
  <r>
    <n v="10199"/>
    <d v="2018-07-21T00:00:00"/>
    <x v="7"/>
    <x v="2"/>
    <n v="875"/>
    <x v="1"/>
    <x v="0"/>
    <x v="1"/>
    <n v="4"/>
    <s v="$30K - $50K"/>
    <x v="19"/>
    <s v="Mexico City"/>
    <x v="1"/>
    <x v="0"/>
    <s v="Eggs"/>
    <x v="34"/>
    <n v="3"/>
    <x v="1417"/>
    <x v="1"/>
  </r>
  <r>
    <n v="10200"/>
    <d v="2018-07-21T00:00:00"/>
    <x v="7"/>
    <x v="2"/>
    <n v="2829"/>
    <x v="0"/>
    <x v="0"/>
    <x v="0"/>
    <n v="1"/>
    <s v="$30K - $50K"/>
    <x v="5"/>
    <s v="Washington"/>
    <x v="0"/>
    <x v="0"/>
    <s v="Produce"/>
    <x v="38"/>
    <n v="4"/>
    <x v="914"/>
    <x v="1"/>
  </r>
  <r>
    <n v="10201"/>
    <d v="2018-07-22T00:00:00"/>
    <x v="7"/>
    <x v="2"/>
    <n v="2254"/>
    <x v="1"/>
    <x v="0"/>
    <x v="1"/>
    <n v="1"/>
    <s v="$110K - $130K"/>
    <x v="0"/>
    <s v="California"/>
    <x v="0"/>
    <x v="1"/>
    <s v="Beverages"/>
    <x v="35"/>
    <n v="6"/>
    <x v="1672"/>
    <x v="1"/>
  </r>
  <r>
    <n v="10202"/>
    <d v="2018-07-22T00:00:00"/>
    <x v="7"/>
    <x v="2"/>
    <n v="3753"/>
    <x v="0"/>
    <x v="1"/>
    <x v="0"/>
    <n v="4"/>
    <s v="$30K - $50K"/>
    <x v="14"/>
    <s v="Yucatán"/>
    <x v="1"/>
    <x v="0"/>
    <s v="Canned Foods"/>
    <x v="1"/>
    <n v="6"/>
    <x v="1177"/>
    <x v="1"/>
  </r>
  <r>
    <n v="10203"/>
    <d v="2018-07-22T00:00:00"/>
    <x v="7"/>
    <x v="2"/>
    <n v="4913"/>
    <x v="1"/>
    <x v="0"/>
    <x v="0"/>
    <n v="1"/>
    <s v="$90K - $110K"/>
    <x v="14"/>
    <s v="Yucatán"/>
    <x v="1"/>
    <x v="1"/>
    <s v="Alcoholic Beverages"/>
    <x v="18"/>
    <n v="5"/>
    <x v="2567"/>
    <x v="1"/>
  </r>
  <r>
    <n v="10204"/>
    <d v="2018-07-22T00:00:00"/>
    <x v="7"/>
    <x v="2"/>
    <n v="1844"/>
    <x v="1"/>
    <x v="1"/>
    <x v="0"/>
    <n v="1"/>
    <s v="$30K - $50K"/>
    <x v="1"/>
    <s v="Washington"/>
    <x v="0"/>
    <x v="0"/>
    <s v="Canned Foods"/>
    <x v="27"/>
    <n v="4"/>
    <x v="2122"/>
    <x v="0"/>
  </r>
  <r>
    <n v="10205"/>
    <d v="2018-07-22T00:00:00"/>
    <x v="7"/>
    <x v="2"/>
    <n v="8040"/>
    <x v="0"/>
    <x v="0"/>
    <x v="0"/>
    <n v="4"/>
    <s v="$70K - $90K"/>
    <x v="17"/>
    <s v="Zacatecas"/>
    <x v="1"/>
    <x v="0"/>
    <s v="Dairy"/>
    <x v="15"/>
    <n v="4"/>
    <x v="2315"/>
    <x v="1"/>
  </r>
  <r>
    <n v="10206"/>
    <d v="2018-07-22T00:00:00"/>
    <x v="7"/>
    <x v="2"/>
    <n v="6193"/>
    <x v="1"/>
    <x v="1"/>
    <x v="0"/>
    <n v="5"/>
    <s v="$90K - $110K"/>
    <x v="14"/>
    <s v="Yucatán"/>
    <x v="1"/>
    <x v="0"/>
    <s v="Snack Foods"/>
    <x v="0"/>
    <n v="6"/>
    <x v="2403"/>
    <x v="1"/>
  </r>
  <r>
    <n v="10207"/>
    <d v="2018-07-22T00:00:00"/>
    <x v="7"/>
    <x v="2"/>
    <n v="3119"/>
    <x v="0"/>
    <x v="1"/>
    <x v="0"/>
    <n v="1"/>
    <s v="$70K - $90K"/>
    <x v="18"/>
    <s v="British Columbia"/>
    <x v="2"/>
    <x v="2"/>
    <s v="Household"/>
    <x v="7"/>
    <n v="4"/>
    <x v="1126"/>
    <x v="1"/>
  </r>
  <r>
    <n v="10208"/>
    <d v="2018-07-22T00:00:00"/>
    <x v="7"/>
    <x v="2"/>
    <n v="4655"/>
    <x v="0"/>
    <x v="1"/>
    <x v="0"/>
    <n v="4"/>
    <s v="$50K - $70K"/>
    <x v="14"/>
    <s v="Yucatán"/>
    <x v="1"/>
    <x v="2"/>
    <s v="Periodicals"/>
    <x v="17"/>
    <n v="3"/>
    <x v="876"/>
    <x v="1"/>
  </r>
  <r>
    <n v="10209"/>
    <d v="2018-07-22T00:00:00"/>
    <x v="7"/>
    <x v="2"/>
    <n v="8952"/>
    <x v="1"/>
    <x v="0"/>
    <x v="0"/>
    <n v="3"/>
    <s v="$110K - $130K"/>
    <x v="13"/>
    <s v="Veracruz"/>
    <x v="1"/>
    <x v="0"/>
    <s v="Deli"/>
    <x v="4"/>
    <n v="3"/>
    <x v="1936"/>
    <x v="1"/>
  </r>
  <r>
    <n v="10210"/>
    <d v="2018-07-22T00:00:00"/>
    <x v="7"/>
    <x v="2"/>
    <n v="1577"/>
    <x v="0"/>
    <x v="0"/>
    <x v="1"/>
    <n v="4"/>
    <s v="$10K - $30K"/>
    <x v="15"/>
    <s v="British Columbia"/>
    <x v="2"/>
    <x v="0"/>
    <s v="Frozen Foods"/>
    <x v="33"/>
    <n v="3"/>
    <x v="2621"/>
    <x v="0"/>
  </r>
  <r>
    <n v="10211"/>
    <d v="2018-07-22T00:00:00"/>
    <x v="7"/>
    <x v="2"/>
    <n v="911"/>
    <x v="1"/>
    <x v="0"/>
    <x v="1"/>
    <n v="2"/>
    <s v="$30K - $50K"/>
    <x v="19"/>
    <s v="Mexico City"/>
    <x v="1"/>
    <x v="0"/>
    <s v="Dairy"/>
    <x v="15"/>
    <n v="3"/>
    <x v="649"/>
    <x v="1"/>
  </r>
  <r>
    <n v="10212"/>
    <d v="2018-07-22T00:00:00"/>
    <x v="7"/>
    <x v="2"/>
    <n v="1845"/>
    <x v="0"/>
    <x v="0"/>
    <x v="1"/>
    <n v="2"/>
    <s v="$30K - $50K"/>
    <x v="16"/>
    <s v="Zacatecas"/>
    <x v="1"/>
    <x v="0"/>
    <s v="Baked Goods"/>
    <x v="25"/>
    <n v="5"/>
    <x v="2622"/>
    <x v="1"/>
  </r>
  <r>
    <n v="10213"/>
    <d v="2018-07-22T00:00:00"/>
    <x v="7"/>
    <x v="2"/>
    <n v="1845"/>
    <x v="0"/>
    <x v="0"/>
    <x v="1"/>
    <n v="2"/>
    <s v="$30K - $50K"/>
    <x v="16"/>
    <s v="Zacatecas"/>
    <x v="1"/>
    <x v="2"/>
    <s v="Household"/>
    <x v="7"/>
    <n v="5"/>
    <x v="2623"/>
    <x v="1"/>
  </r>
  <r>
    <n v="10214"/>
    <d v="2018-07-22T00:00:00"/>
    <x v="7"/>
    <x v="2"/>
    <n v="9761"/>
    <x v="0"/>
    <x v="1"/>
    <x v="0"/>
    <n v="3"/>
    <s v="$30K - $50K"/>
    <x v="7"/>
    <s v="California"/>
    <x v="0"/>
    <x v="0"/>
    <s v="Snack Foods"/>
    <x v="0"/>
    <n v="4"/>
    <x v="2570"/>
    <x v="0"/>
  </r>
  <r>
    <n v="10215"/>
    <d v="2018-07-22T00:00:00"/>
    <x v="7"/>
    <x v="2"/>
    <n v="2420"/>
    <x v="0"/>
    <x v="1"/>
    <x v="0"/>
    <n v="0"/>
    <s v="$70K - $90K"/>
    <x v="10"/>
    <s v="Washington"/>
    <x v="0"/>
    <x v="0"/>
    <s v="Canned Foods"/>
    <x v="6"/>
    <n v="6"/>
    <x v="1026"/>
    <x v="0"/>
  </r>
  <r>
    <n v="10216"/>
    <d v="2018-07-22T00:00:00"/>
    <x v="7"/>
    <x v="2"/>
    <n v="6604"/>
    <x v="0"/>
    <x v="0"/>
    <x v="0"/>
    <n v="1"/>
    <s v="$30K - $50K"/>
    <x v="20"/>
    <s v="Guerrero"/>
    <x v="1"/>
    <x v="0"/>
    <s v="Baked Goods"/>
    <x v="25"/>
    <n v="4"/>
    <x v="1126"/>
    <x v="1"/>
  </r>
  <r>
    <n v="10217"/>
    <d v="2018-07-22T00:00:00"/>
    <x v="7"/>
    <x v="2"/>
    <n v="3583"/>
    <x v="0"/>
    <x v="0"/>
    <x v="0"/>
    <n v="2"/>
    <s v="$30K - $50K"/>
    <x v="18"/>
    <s v="British Columbia"/>
    <x v="2"/>
    <x v="0"/>
    <s v="Frozen Foods"/>
    <x v="5"/>
    <n v="2"/>
    <x v="1397"/>
    <x v="0"/>
  </r>
  <r>
    <n v="10218"/>
    <d v="2018-07-22T00:00:00"/>
    <x v="7"/>
    <x v="2"/>
    <n v="7514"/>
    <x v="1"/>
    <x v="1"/>
    <x v="1"/>
    <n v="4"/>
    <s v="$30K - $50K"/>
    <x v="8"/>
    <s v="Washington"/>
    <x v="0"/>
    <x v="2"/>
    <s v="Household"/>
    <x v="19"/>
    <n v="6"/>
    <x v="2342"/>
    <x v="1"/>
  </r>
  <r>
    <n v="10219"/>
    <d v="2018-07-22T00:00:00"/>
    <x v="7"/>
    <x v="2"/>
    <n v="7813"/>
    <x v="1"/>
    <x v="1"/>
    <x v="0"/>
    <n v="2"/>
    <s v="$10K - $30K"/>
    <x v="8"/>
    <s v="Washington"/>
    <x v="0"/>
    <x v="0"/>
    <s v="Canned Foods"/>
    <x v="10"/>
    <n v="2"/>
    <x v="1571"/>
    <x v="1"/>
  </r>
  <r>
    <n v="10220"/>
    <d v="2018-07-22T00:00:00"/>
    <x v="7"/>
    <x v="2"/>
    <n v="622"/>
    <x v="1"/>
    <x v="0"/>
    <x v="0"/>
    <n v="2"/>
    <s v="$110K - $130K"/>
    <x v="20"/>
    <s v="Guerrero"/>
    <x v="1"/>
    <x v="2"/>
    <s v="Household"/>
    <x v="22"/>
    <n v="4"/>
    <x v="2624"/>
    <x v="1"/>
  </r>
  <r>
    <n v="10221"/>
    <d v="2018-07-22T00:00:00"/>
    <x v="7"/>
    <x v="2"/>
    <n v="7016"/>
    <x v="0"/>
    <x v="0"/>
    <x v="1"/>
    <n v="1"/>
    <s v="$30K - $50K"/>
    <x v="17"/>
    <s v="Zacatecas"/>
    <x v="1"/>
    <x v="0"/>
    <s v="Produce"/>
    <x v="1"/>
    <n v="5"/>
    <x v="326"/>
    <x v="1"/>
  </r>
  <r>
    <n v="10222"/>
    <d v="2018-07-22T00:00:00"/>
    <x v="7"/>
    <x v="2"/>
    <n v="6944"/>
    <x v="1"/>
    <x v="1"/>
    <x v="0"/>
    <n v="0"/>
    <s v="$70K - $90K"/>
    <x v="20"/>
    <s v="Guerrero"/>
    <x v="1"/>
    <x v="0"/>
    <s v="Snack Foods"/>
    <x v="0"/>
    <n v="4"/>
    <x v="744"/>
    <x v="1"/>
  </r>
  <r>
    <n v="10223"/>
    <d v="2018-07-23T00:00:00"/>
    <x v="7"/>
    <x v="2"/>
    <n v="6865"/>
    <x v="1"/>
    <x v="0"/>
    <x v="0"/>
    <n v="1"/>
    <s v="$50K - $70K"/>
    <x v="7"/>
    <s v="California"/>
    <x v="0"/>
    <x v="0"/>
    <s v="Baked Goods"/>
    <x v="25"/>
    <n v="4"/>
    <x v="69"/>
    <x v="1"/>
  </r>
  <r>
    <n v="10224"/>
    <d v="2018-07-23T00:00:00"/>
    <x v="7"/>
    <x v="2"/>
    <n v="8568"/>
    <x v="0"/>
    <x v="0"/>
    <x v="1"/>
    <n v="4"/>
    <s v="$30K - $50K"/>
    <x v="19"/>
    <s v="Mexico City"/>
    <x v="1"/>
    <x v="0"/>
    <s v="Snack Foods"/>
    <x v="0"/>
    <n v="4"/>
    <x v="478"/>
    <x v="0"/>
  </r>
  <r>
    <n v="10225"/>
    <d v="2018-07-23T00:00:00"/>
    <x v="7"/>
    <x v="2"/>
    <n v="9262"/>
    <x v="1"/>
    <x v="1"/>
    <x v="0"/>
    <n v="3"/>
    <s v="$50K - $70K"/>
    <x v="14"/>
    <s v="Yucatán"/>
    <x v="1"/>
    <x v="2"/>
    <s v="Household"/>
    <x v="11"/>
    <n v="5"/>
    <x v="863"/>
    <x v="1"/>
  </r>
  <r>
    <n v="10226"/>
    <d v="2018-07-23T00:00:00"/>
    <x v="7"/>
    <x v="2"/>
    <n v="4174"/>
    <x v="0"/>
    <x v="0"/>
    <x v="1"/>
    <n v="4"/>
    <s v="$50K - $70K"/>
    <x v="16"/>
    <s v="Zacatecas"/>
    <x v="1"/>
    <x v="1"/>
    <s v="Beverages"/>
    <x v="35"/>
    <n v="5"/>
    <x v="1777"/>
    <x v="1"/>
  </r>
  <r>
    <n v="10227"/>
    <d v="2018-07-23T00:00:00"/>
    <x v="7"/>
    <x v="2"/>
    <n v="994"/>
    <x v="1"/>
    <x v="0"/>
    <x v="1"/>
    <n v="5"/>
    <s v="$30K - $50K"/>
    <x v="4"/>
    <s v="Oregon"/>
    <x v="0"/>
    <x v="1"/>
    <s v="Beverages"/>
    <x v="35"/>
    <n v="4"/>
    <x v="1955"/>
    <x v="1"/>
  </r>
  <r>
    <n v="10228"/>
    <d v="2018-07-23T00:00:00"/>
    <x v="7"/>
    <x v="2"/>
    <n v="3528"/>
    <x v="0"/>
    <x v="1"/>
    <x v="0"/>
    <n v="4"/>
    <s v="$30K - $50K"/>
    <x v="8"/>
    <s v="Washington"/>
    <x v="0"/>
    <x v="2"/>
    <s v="Household"/>
    <x v="19"/>
    <n v="3"/>
    <x v="1528"/>
    <x v="1"/>
  </r>
  <r>
    <n v="10229"/>
    <d v="2018-07-23T00:00:00"/>
    <x v="7"/>
    <x v="2"/>
    <n v="1620"/>
    <x v="0"/>
    <x v="1"/>
    <x v="0"/>
    <n v="0"/>
    <s v="$70K - $90K"/>
    <x v="15"/>
    <s v="British Columbia"/>
    <x v="2"/>
    <x v="1"/>
    <s v="Alcoholic Beverages"/>
    <x v="18"/>
    <n v="4"/>
    <x v="1270"/>
    <x v="0"/>
  </r>
  <r>
    <n v="10230"/>
    <d v="2018-07-23T00:00:00"/>
    <x v="7"/>
    <x v="2"/>
    <n v="1271"/>
    <x v="1"/>
    <x v="0"/>
    <x v="1"/>
    <n v="2"/>
    <s v="$90K - $110K"/>
    <x v="4"/>
    <s v="Oregon"/>
    <x v="0"/>
    <x v="1"/>
    <s v="Beverages"/>
    <x v="36"/>
    <n v="4"/>
    <x v="1340"/>
    <x v="1"/>
  </r>
  <r>
    <n v="10231"/>
    <d v="2018-07-23T00:00:00"/>
    <x v="7"/>
    <x v="2"/>
    <n v="4239"/>
    <x v="0"/>
    <x v="0"/>
    <x v="0"/>
    <n v="4"/>
    <s v="$50K - $70K"/>
    <x v="8"/>
    <s v="Washington"/>
    <x v="0"/>
    <x v="0"/>
    <s v="Produce"/>
    <x v="1"/>
    <n v="5"/>
    <x v="2063"/>
    <x v="1"/>
  </r>
  <r>
    <n v="10232"/>
    <d v="2018-07-23T00:00:00"/>
    <x v="7"/>
    <x v="2"/>
    <n v="7977"/>
    <x v="0"/>
    <x v="1"/>
    <x v="0"/>
    <n v="1"/>
    <s v="$70K - $90K"/>
    <x v="17"/>
    <s v="Zacatecas"/>
    <x v="1"/>
    <x v="0"/>
    <s v="Produce"/>
    <x v="12"/>
    <n v="4"/>
    <x v="2167"/>
    <x v="1"/>
  </r>
  <r>
    <n v="10233"/>
    <d v="2018-07-23T00:00:00"/>
    <x v="7"/>
    <x v="2"/>
    <n v="7362"/>
    <x v="1"/>
    <x v="0"/>
    <x v="1"/>
    <n v="2"/>
    <s v="$10K - $30K"/>
    <x v="2"/>
    <s v="Oregon"/>
    <x v="0"/>
    <x v="1"/>
    <s v="Alcoholic Beverages"/>
    <x v="18"/>
    <n v="3"/>
    <x v="2599"/>
    <x v="1"/>
  </r>
  <r>
    <n v="10234"/>
    <d v="2018-07-23T00:00:00"/>
    <x v="7"/>
    <x v="2"/>
    <n v="182"/>
    <x v="0"/>
    <x v="1"/>
    <x v="0"/>
    <n v="1"/>
    <s v="$110K - $130K"/>
    <x v="10"/>
    <s v="Washington"/>
    <x v="0"/>
    <x v="2"/>
    <s v="Health and Hygiene"/>
    <x v="23"/>
    <n v="4"/>
    <x v="2625"/>
    <x v="1"/>
  </r>
  <r>
    <n v="10235"/>
    <d v="2018-07-23T00:00:00"/>
    <x v="7"/>
    <x v="2"/>
    <n v="8892"/>
    <x v="1"/>
    <x v="0"/>
    <x v="0"/>
    <n v="1"/>
    <s v="$50K - $70K"/>
    <x v="4"/>
    <s v="Oregon"/>
    <x v="0"/>
    <x v="0"/>
    <s v="Frozen Foods"/>
    <x v="1"/>
    <n v="2"/>
    <x v="777"/>
    <x v="1"/>
  </r>
  <r>
    <n v="10236"/>
    <d v="2018-07-24T00:00:00"/>
    <x v="7"/>
    <x v="2"/>
    <n v="1702"/>
    <x v="1"/>
    <x v="0"/>
    <x v="1"/>
    <n v="2"/>
    <s v="$50K - $70K"/>
    <x v="3"/>
    <s v="California"/>
    <x v="0"/>
    <x v="2"/>
    <s v="Household"/>
    <x v="7"/>
    <n v="4"/>
    <x v="50"/>
    <x v="0"/>
  </r>
  <r>
    <n v="10237"/>
    <d v="2018-07-24T00:00:00"/>
    <x v="7"/>
    <x v="2"/>
    <n v="4858"/>
    <x v="1"/>
    <x v="0"/>
    <x v="0"/>
    <n v="1"/>
    <s v="$30K - $50K"/>
    <x v="8"/>
    <s v="Washington"/>
    <x v="0"/>
    <x v="0"/>
    <s v="Canned Foods"/>
    <x v="1"/>
    <n v="2"/>
    <x v="1313"/>
    <x v="1"/>
  </r>
  <r>
    <n v="10238"/>
    <d v="2018-07-24T00:00:00"/>
    <x v="7"/>
    <x v="2"/>
    <n v="2135"/>
    <x v="0"/>
    <x v="1"/>
    <x v="0"/>
    <n v="3"/>
    <s v="$110K - $130K"/>
    <x v="11"/>
    <s v="Washington"/>
    <x v="0"/>
    <x v="0"/>
    <s v="Frozen Foods"/>
    <x v="33"/>
    <n v="2"/>
    <x v="190"/>
    <x v="1"/>
  </r>
  <r>
    <n v="10239"/>
    <d v="2018-07-24T00:00:00"/>
    <x v="7"/>
    <x v="2"/>
    <n v="1693"/>
    <x v="1"/>
    <x v="1"/>
    <x v="0"/>
    <n v="3"/>
    <s v="$30K - $50K"/>
    <x v="17"/>
    <s v="Zacatecas"/>
    <x v="1"/>
    <x v="0"/>
    <s v="Baking Goods"/>
    <x v="32"/>
    <n v="4"/>
    <x v="285"/>
    <x v="1"/>
  </r>
  <r>
    <n v="10240"/>
    <d v="2018-07-24T00:00:00"/>
    <x v="7"/>
    <x v="2"/>
    <n v="4932"/>
    <x v="0"/>
    <x v="0"/>
    <x v="0"/>
    <n v="0"/>
    <s v="$50K - $70K"/>
    <x v="16"/>
    <s v="Zacatecas"/>
    <x v="1"/>
    <x v="0"/>
    <s v="Canned Foods"/>
    <x v="6"/>
    <n v="5"/>
    <x v="511"/>
    <x v="1"/>
  </r>
  <r>
    <n v="10241"/>
    <d v="2018-07-24T00:00:00"/>
    <x v="7"/>
    <x v="2"/>
    <n v="7969"/>
    <x v="0"/>
    <x v="0"/>
    <x v="1"/>
    <n v="2"/>
    <s v="$50K - $70K"/>
    <x v="16"/>
    <s v="Zacatecas"/>
    <x v="1"/>
    <x v="2"/>
    <s v="Health and Hygiene"/>
    <x v="13"/>
    <n v="2"/>
    <x v="612"/>
    <x v="1"/>
  </r>
  <r>
    <n v="10242"/>
    <d v="2018-07-24T00:00:00"/>
    <x v="7"/>
    <x v="2"/>
    <n v="2139"/>
    <x v="0"/>
    <x v="1"/>
    <x v="0"/>
    <n v="4"/>
    <s v="$10K - $30K"/>
    <x v="14"/>
    <s v="Yucatán"/>
    <x v="1"/>
    <x v="0"/>
    <s v="Snack Foods"/>
    <x v="0"/>
    <n v="4"/>
    <x v="1698"/>
    <x v="1"/>
  </r>
  <r>
    <n v="10243"/>
    <d v="2018-07-24T00:00:00"/>
    <x v="7"/>
    <x v="2"/>
    <n v="4620"/>
    <x v="0"/>
    <x v="1"/>
    <x v="0"/>
    <n v="1"/>
    <s v="$30K - $50K"/>
    <x v="17"/>
    <s v="Zacatecas"/>
    <x v="1"/>
    <x v="0"/>
    <s v="Snacks"/>
    <x v="2"/>
    <n v="5"/>
    <x v="2111"/>
    <x v="1"/>
  </r>
  <r>
    <n v="10244"/>
    <d v="2018-07-24T00:00:00"/>
    <x v="7"/>
    <x v="2"/>
    <n v="7059"/>
    <x v="1"/>
    <x v="0"/>
    <x v="0"/>
    <n v="2"/>
    <s v="$110K - $130K"/>
    <x v="8"/>
    <s v="Washington"/>
    <x v="0"/>
    <x v="0"/>
    <s v="Meat"/>
    <x v="14"/>
    <n v="5"/>
    <x v="949"/>
    <x v="1"/>
  </r>
  <r>
    <n v="10245"/>
    <d v="2018-07-24T00:00:00"/>
    <x v="7"/>
    <x v="2"/>
    <n v="1893"/>
    <x v="1"/>
    <x v="0"/>
    <x v="1"/>
    <n v="2"/>
    <s v="$30K - $50K"/>
    <x v="4"/>
    <s v="Oregon"/>
    <x v="0"/>
    <x v="0"/>
    <s v="Produce"/>
    <x v="12"/>
    <n v="3"/>
    <x v="2626"/>
    <x v="1"/>
  </r>
  <r>
    <n v="10246"/>
    <d v="2018-07-24T00:00:00"/>
    <x v="7"/>
    <x v="2"/>
    <n v="5833"/>
    <x v="0"/>
    <x v="0"/>
    <x v="1"/>
    <n v="2"/>
    <s v="$70K - $90K"/>
    <x v="20"/>
    <s v="Guerrero"/>
    <x v="1"/>
    <x v="0"/>
    <s v="Produce"/>
    <x v="12"/>
    <n v="5"/>
    <x v="366"/>
    <x v="0"/>
  </r>
  <r>
    <n v="10247"/>
    <d v="2018-07-24T00:00:00"/>
    <x v="7"/>
    <x v="2"/>
    <n v="5481"/>
    <x v="0"/>
    <x v="1"/>
    <x v="0"/>
    <n v="4"/>
    <s v="$30K - $50K"/>
    <x v="14"/>
    <s v="Yucatán"/>
    <x v="1"/>
    <x v="0"/>
    <s v="Eggs"/>
    <x v="34"/>
    <n v="5"/>
    <x v="61"/>
    <x v="1"/>
  </r>
  <r>
    <n v="10248"/>
    <d v="2018-07-24T00:00:00"/>
    <x v="7"/>
    <x v="2"/>
    <n v="9561"/>
    <x v="0"/>
    <x v="0"/>
    <x v="1"/>
    <n v="2"/>
    <s v="$30K - $50K"/>
    <x v="15"/>
    <s v="British Columbia"/>
    <x v="2"/>
    <x v="0"/>
    <s v="Produce"/>
    <x v="12"/>
    <n v="4"/>
    <x v="1212"/>
    <x v="0"/>
  </r>
  <r>
    <n v="10249"/>
    <d v="2018-07-24T00:00:00"/>
    <x v="7"/>
    <x v="2"/>
    <n v="2175"/>
    <x v="0"/>
    <x v="1"/>
    <x v="0"/>
    <n v="5"/>
    <s v="$110K - $130K"/>
    <x v="16"/>
    <s v="Zacatecas"/>
    <x v="1"/>
    <x v="0"/>
    <s v="Dairy"/>
    <x v="15"/>
    <n v="4"/>
    <x v="1069"/>
    <x v="1"/>
  </r>
  <r>
    <n v="10250"/>
    <d v="2018-07-24T00:00:00"/>
    <x v="7"/>
    <x v="2"/>
    <n v="4407"/>
    <x v="1"/>
    <x v="0"/>
    <x v="1"/>
    <n v="3"/>
    <s v="$30K - $50K"/>
    <x v="3"/>
    <s v="California"/>
    <x v="0"/>
    <x v="0"/>
    <s v="Produce"/>
    <x v="38"/>
    <n v="3"/>
    <x v="1357"/>
    <x v="0"/>
  </r>
  <r>
    <n v="10251"/>
    <d v="2018-07-24T00:00:00"/>
    <x v="7"/>
    <x v="2"/>
    <n v="4655"/>
    <x v="0"/>
    <x v="1"/>
    <x v="0"/>
    <n v="4"/>
    <s v="$50K - $70K"/>
    <x v="14"/>
    <s v="Yucatán"/>
    <x v="1"/>
    <x v="2"/>
    <s v="Household"/>
    <x v="22"/>
    <n v="3"/>
    <x v="1315"/>
    <x v="1"/>
  </r>
  <r>
    <n v="10252"/>
    <d v="2018-07-24T00:00:00"/>
    <x v="7"/>
    <x v="2"/>
    <n v="1594"/>
    <x v="1"/>
    <x v="1"/>
    <x v="0"/>
    <n v="2"/>
    <s v="$90K - $110K"/>
    <x v="2"/>
    <s v="Oregon"/>
    <x v="0"/>
    <x v="0"/>
    <s v="Frozen Foods"/>
    <x v="39"/>
    <n v="4"/>
    <x v="305"/>
    <x v="1"/>
  </r>
  <r>
    <n v="10253"/>
    <d v="2018-07-24T00:00:00"/>
    <x v="7"/>
    <x v="2"/>
    <n v="6525"/>
    <x v="1"/>
    <x v="1"/>
    <x v="0"/>
    <n v="1"/>
    <s v="$30K - $50K"/>
    <x v="22"/>
    <s v="Mexico City"/>
    <x v="1"/>
    <x v="0"/>
    <s v="Baking Goods"/>
    <x v="9"/>
    <n v="2"/>
    <x v="1072"/>
    <x v="0"/>
  </r>
  <r>
    <n v="10254"/>
    <d v="2018-07-24T00:00:00"/>
    <x v="7"/>
    <x v="2"/>
    <n v="9042"/>
    <x v="1"/>
    <x v="1"/>
    <x v="0"/>
    <n v="4"/>
    <s v="$30K - $50K"/>
    <x v="22"/>
    <s v="Mexico City"/>
    <x v="1"/>
    <x v="2"/>
    <s v="Household"/>
    <x v="22"/>
    <n v="3"/>
    <x v="157"/>
    <x v="0"/>
  </r>
  <r>
    <n v="10255"/>
    <d v="2018-07-24T00:00:00"/>
    <x v="7"/>
    <x v="2"/>
    <n v="6563"/>
    <x v="0"/>
    <x v="0"/>
    <x v="1"/>
    <n v="4"/>
    <s v="$50K - $70K"/>
    <x v="20"/>
    <s v="Guerrero"/>
    <x v="1"/>
    <x v="2"/>
    <s v="Household"/>
    <x v="22"/>
    <n v="4"/>
    <x v="732"/>
    <x v="1"/>
  </r>
  <r>
    <n v="10256"/>
    <d v="2018-07-24T00:00:00"/>
    <x v="7"/>
    <x v="2"/>
    <n v="2478"/>
    <x v="0"/>
    <x v="0"/>
    <x v="0"/>
    <n v="4"/>
    <s v="$110K - $130K"/>
    <x v="7"/>
    <s v="California"/>
    <x v="0"/>
    <x v="2"/>
    <s v="Health and Hygiene"/>
    <x v="30"/>
    <n v="4"/>
    <x v="1476"/>
    <x v="0"/>
  </r>
  <r>
    <n v="10257"/>
    <d v="2018-07-24T00:00:00"/>
    <x v="7"/>
    <x v="2"/>
    <n v="4666"/>
    <x v="0"/>
    <x v="1"/>
    <x v="0"/>
    <n v="3"/>
    <s v="$90K - $110K"/>
    <x v="4"/>
    <s v="Oregon"/>
    <x v="0"/>
    <x v="1"/>
    <s v="Beverages"/>
    <x v="36"/>
    <n v="3"/>
    <x v="1380"/>
    <x v="0"/>
  </r>
  <r>
    <n v="10258"/>
    <d v="2018-07-24T00:00:00"/>
    <x v="7"/>
    <x v="2"/>
    <n v="9048"/>
    <x v="0"/>
    <x v="0"/>
    <x v="0"/>
    <n v="3"/>
    <s v="$70K - $90K"/>
    <x v="9"/>
    <s v="California"/>
    <x v="0"/>
    <x v="0"/>
    <s v="Baking Goods"/>
    <x v="9"/>
    <n v="2"/>
    <x v="32"/>
    <x v="0"/>
  </r>
  <r>
    <n v="10259"/>
    <d v="2018-07-25T00:00:00"/>
    <x v="7"/>
    <x v="2"/>
    <n v="3817"/>
    <x v="0"/>
    <x v="1"/>
    <x v="1"/>
    <n v="4"/>
    <s v="$50K - $70K"/>
    <x v="0"/>
    <s v="California"/>
    <x v="0"/>
    <x v="0"/>
    <s v="Snacks"/>
    <x v="2"/>
    <n v="4"/>
    <x v="1052"/>
    <x v="0"/>
  </r>
  <r>
    <n v="10260"/>
    <d v="2018-07-25T00:00:00"/>
    <x v="7"/>
    <x v="2"/>
    <n v="2711"/>
    <x v="1"/>
    <x v="1"/>
    <x v="0"/>
    <n v="1"/>
    <s v="$130K - $150K"/>
    <x v="10"/>
    <s v="Washington"/>
    <x v="0"/>
    <x v="0"/>
    <s v="Canned Foods"/>
    <x v="37"/>
    <n v="4"/>
    <x v="601"/>
    <x v="0"/>
  </r>
  <r>
    <n v="10261"/>
    <d v="2018-07-25T00:00:00"/>
    <x v="7"/>
    <x v="2"/>
    <n v="346"/>
    <x v="1"/>
    <x v="1"/>
    <x v="0"/>
    <n v="0"/>
    <s v="$30K - $50K"/>
    <x v="4"/>
    <s v="Oregon"/>
    <x v="0"/>
    <x v="0"/>
    <s v="Snacks"/>
    <x v="2"/>
    <n v="6"/>
    <x v="232"/>
    <x v="1"/>
  </r>
  <r>
    <n v="10262"/>
    <d v="2018-07-25T00:00:00"/>
    <x v="7"/>
    <x v="2"/>
    <n v="1183"/>
    <x v="1"/>
    <x v="0"/>
    <x v="0"/>
    <n v="3"/>
    <s v="$50K - $70K"/>
    <x v="13"/>
    <s v="Veracruz"/>
    <x v="1"/>
    <x v="0"/>
    <s v="Deli"/>
    <x v="14"/>
    <n v="5"/>
    <x v="1113"/>
    <x v="1"/>
  </r>
  <r>
    <n v="10263"/>
    <d v="2018-07-25T00:00:00"/>
    <x v="7"/>
    <x v="2"/>
    <n v="6652"/>
    <x v="0"/>
    <x v="1"/>
    <x v="0"/>
    <n v="3"/>
    <s v="$70K - $90K"/>
    <x v="17"/>
    <s v="Zacatecas"/>
    <x v="1"/>
    <x v="2"/>
    <s v="Health and Hygiene"/>
    <x v="23"/>
    <n v="6"/>
    <x v="740"/>
    <x v="1"/>
  </r>
  <r>
    <n v="10264"/>
    <d v="2018-07-25T00:00:00"/>
    <x v="7"/>
    <x v="2"/>
    <n v="924"/>
    <x v="1"/>
    <x v="1"/>
    <x v="0"/>
    <n v="5"/>
    <s v="$30K - $50K"/>
    <x v="1"/>
    <s v="Washington"/>
    <x v="0"/>
    <x v="0"/>
    <s v="Dairy"/>
    <x v="15"/>
    <n v="7"/>
    <x v="2627"/>
    <x v="1"/>
  </r>
  <r>
    <n v="10265"/>
    <d v="2018-07-25T00:00:00"/>
    <x v="7"/>
    <x v="2"/>
    <n v="6882"/>
    <x v="1"/>
    <x v="0"/>
    <x v="0"/>
    <n v="0"/>
    <s v="$110K - $130K"/>
    <x v="15"/>
    <s v="British Columbia"/>
    <x v="2"/>
    <x v="2"/>
    <s v="Household"/>
    <x v="22"/>
    <n v="3"/>
    <x v="1192"/>
    <x v="1"/>
  </r>
  <r>
    <n v="10266"/>
    <d v="2018-07-25T00:00:00"/>
    <x v="7"/>
    <x v="2"/>
    <n v="2412"/>
    <x v="1"/>
    <x v="0"/>
    <x v="0"/>
    <n v="5"/>
    <s v="$70K - $90K"/>
    <x v="0"/>
    <s v="California"/>
    <x v="0"/>
    <x v="0"/>
    <s v="Frozen Foods"/>
    <x v="1"/>
    <n v="3"/>
    <x v="1119"/>
    <x v="0"/>
  </r>
  <r>
    <n v="10267"/>
    <d v="2018-07-25T00:00:00"/>
    <x v="7"/>
    <x v="2"/>
    <n v="1590"/>
    <x v="0"/>
    <x v="1"/>
    <x v="0"/>
    <n v="1"/>
    <s v="$10K - $30K"/>
    <x v="13"/>
    <s v="Veracruz"/>
    <x v="1"/>
    <x v="0"/>
    <s v="Snack Foods"/>
    <x v="0"/>
    <n v="4"/>
    <x v="2628"/>
    <x v="1"/>
  </r>
  <r>
    <n v="10268"/>
    <d v="2018-07-25T00:00:00"/>
    <x v="7"/>
    <x v="2"/>
    <n v="5261"/>
    <x v="0"/>
    <x v="1"/>
    <x v="0"/>
    <n v="0"/>
    <s v="$30K - $50K"/>
    <x v="15"/>
    <s v="British Columbia"/>
    <x v="2"/>
    <x v="0"/>
    <s v="Frozen Foods"/>
    <x v="33"/>
    <n v="5"/>
    <x v="1534"/>
    <x v="0"/>
  </r>
  <r>
    <n v="10269"/>
    <d v="2018-07-25T00:00:00"/>
    <x v="7"/>
    <x v="2"/>
    <n v="4355"/>
    <x v="0"/>
    <x v="1"/>
    <x v="1"/>
    <n v="0"/>
    <s v="$30K - $50K"/>
    <x v="16"/>
    <s v="Zacatecas"/>
    <x v="1"/>
    <x v="2"/>
    <s v="Periodicals"/>
    <x v="17"/>
    <n v="6"/>
    <x v="1952"/>
    <x v="1"/>
  </r>
  <r>
    <n v="10270"/>
    <d v="2018-07-25T00:00:00"/>
    <x v="7"/>
    <x v="2"/>
    <n v="5124"/>
    <x v="1"/>
    <x v="0"/>
    <x v="1"/>
    <n v="3"/>
    <s v="$50K - $70K"/>
    <x v="16"/>
    <s v="Zacatecas"/>
    <x v="1"/>
    <x v="0"/>
    <s v="Dairy"/>
    <x v="15"/>
    <n v="5"/>
    <x v="1209"/>
    <x v="1"/>
  </r>
  <r>
    <n v="10271"/>
    <d v="2018-07-25T00:00:00"/>
    <x v="7"/>
    <x v="2"/>
    <n v="140"/>
    <x v="1"/>
    <x v="1"/>
    <x v="0"/>
    <n v="2"/>
    <s v="$10K - $30K"/>
    <x v="7"/>
    <s v="California"/>
    <x v="0"/>
    <x v="2"/>
    <s v="Health and Hygiene"/>
    <x v="13"/>
    <n v="5"/>
    <x v="612"/>
    <x v="0"/>
  </r>
  <r>
    <n v="10272"/>
    <d v="2018-07-25T00:00:00"/>
    <x v="7"/>
    <x v="2"/>
    <n v="5498"/>
    <x v="1"/>
    <x v="0"/>
    <x v="0"/>
    <n v="0"/>
    <s v="$110K - $130K"/>
    <x v="7"/>
    <s v="California"/>
    <x v="0"/>
    <x v="0"/>
    <s v="Snack Foods"/>
    <x v="0"/>
    <n v="6"/>
    <x v="91"/>
    <x v="1"/>
  </r>
  <r>
    <n v="10273"/>
    <d v="2018-07-25T00:00:00"/>
    <x v="7"/>
    <x v="2"/>
    <n v="5618"/>
    <x v="0"/>
    <x v="1"/>
    <x v="0"/>
    <n v="3"/>
    <s v="$70K - $90K"/>
    <x v="20"/>
    <s v="Guerrero"/>
    <x v="1"/>
    <x v="0"/>
    <s v="Baking Goods"/>
    <x v="32"/>
    <n v="4"/>
    <x v="787"/>
    <x v="0"/>
  </r>
  <r>
    <n v="10274"/>
    <d v="2018-07-25T00:00:00"/>
    <x v="7"/>
    <x v="2"/>
    <n v="2393"/>
    <x v="0"/>
    <x v="1"/>
    <x v="1"/>
    <n v="3"/>
    <s v="$50K - $70K"/>
    <x v="3"/>
    <s v="California"/>
    <x v="0"/>
    <x v="0"/>
    <s v="Produce"/>
    <x v="1"/>
    <n v="5"/>
    <x v="430"/>
    <x v="0"/>
  </r>
  <r>
    <n v="10275"/>
    <d v="2018-07-25T00:00:00"/>
    <x v="7"/>
    <x v="2"/>
    <n v="6888"/>
    <x v="1"/>
    <x v="0"/>
    <x v="1"/>
    <n v="4"/>
    <s v="$30K - $50K"/>
    <x v="5"/>
    <s v="Washington"/>
    <x v="0"/>
    <x v="0"/>
    <s v="Meat"/>
    <x v="14"/>
    <n v="6"/>
    <x v="15"/>
    <x v="1"/>
  </r>
  <r>
    <n v="10276"/>
    <d v="2018-07-25T00:00:00"/>
    <x v="7"/>
    <x v="2"/>
    <n v="3366"/>
    <x v="1"/>
    <x v="0"/>
    <x v="0"/>
    <n v="1"/>
    <s v="$70K - $90K"/>
    <x v="16"/>
    <s v="Zacatecas"/>
    <x v="1"/>
    <x v="0"/>
    <s v="Canned Foods"/>
    <x v="1"/>
    <n v="4"/>
    <x v="518"/>
    <x v="1"/>
  </r>
  <r>
    <n v="10277"/>
    <d v="2018-07-25T00:00:00"/>
    <x v="7"/>
    <x v="2"/>
    <n v="5210"/>
    <x v="0"/>
    <x v="0"/>
    <x v="0"/>
    <n v="1"/>
    <s v="$30K - $50K"/>
    <x v="8"/>
    <s v="Washington"/>
    <x v="0"/>
    <x v="0"/>
    <s v="Snack Foods"/>
    <x v="0"/>
    <n v="5"/>
    <x v="2629"/>
    <x v="1"/>
  </r>
  <r>
    <n v="10278"/>
    <d v="2018-07-25T00:00:00"/>
    <x v="7"/>
    <x v="2"/>
    <n v="7166"/>
    <x v="1"/>
    <x v="0"/>
    <x v="1"/>
    <n v="0"/>
    <s v="$70K - $90K"/>
    <x v="15"/>
    <s v="British Columbia"/>
    <x v="2"/>
    <x v="0"/>
    <s v="Frozen Foods"/>
    <x v="33"/>
    <n v="5"/>
    <x v="2630"/>
    <x v="0"/>
  </r>
  <r>
    <n v="10279"/>
    <d v="2018-07-25T00:00:00"/>
    <x v="7"/>
    <x v="2"/>
    <n v="7016"/>
    <x v="0"/>
    <x v="0"/>
    <x v="1"/>
    <n v="1"/>
    <s v="$30K - $50K"/>
    <x v="17"/>
    <s v="Zacatecas"/>
    <x v="1"/>
    <x v="1"/>
    <s v="Alcoholic Beverages"/>
    <x v="18"/>
    <n v="3"/>
    <x v="417"/>
    <x v="1"/>
  </r>
  <r>
    <n v="10280"/>
    <d v="2018-07-25T00:00:00"/>
    <x v="7"/>
    <x v="2"/>
    <n v="8837"/>
    <x v="0"/>
    <x v="0"/>
    <x v="1"/>
    <n v="4"/>
    <s v="$30K - $50K"/>
    <x v="2"/>
    <s v="Oregon"/>
    <x v="0"/>
    <x v="0"/>
    <s v="Produce"/>
    <x v="1"/>
    <n v="2"/>
    <x v="240"/>
    <x v="1"/>
  </r>
  <r>
    <n v="10281"/>
    <d v="2018-07-25T00:00:00"/>
    <x v="7"/>
    <x v="2"/>
    <n v="6746"/>
    <x v="1"/>
    <x v="1"/>
    <x v="1"/>
    <n v="4"/>
    <s v="$30K - $50K"/>
    <x v="15"/>
    <s v="British Columbia"/>
    <x v="2"/>
    <x v="0"/>
    <s v="Produce"/>
    <x v="1"/>
    <n v="3"/>
    <x v="2001"/>
    <x v="0"/>
  </r>
  <r>
    <n v="10282"/>
    <d v="2018-07-25T00:00:00"/>
    <x v="7"/>
    <x v="2"/>
    <n v="1097"/>
    <x v="1"/>
    <x v="0"/>
    <x v="0"/>
    <n v="0"/>
    <s v="$90K - $110K"/>
    <x v="5"/>
    <s v="Washington"/>
    <x v="0"/>
    <x v="0"/>
    <s v="Snack Foods"/>
    <x v="0"/>
    <n v="2"/>
    <x v="740"/>
    <x v="1"/>
  </r>
  <r>
    <n v="10283"/>
    <d v="2018-07-25T00:00:00"/>
    <x v="7"/>
    <x v="2"/>
    <n v="815"/>
    <x v="0"/>
    <x v="1"/>
    <x v="1"/>
    <n v="3"/>
    <s v="$30K - $50K"/>
    <x v="13"/>
    <s v="Veracruz"/>
    <x v="1"/>
    <x v="0"/>
    <s v="Produce"/>
    <x v="12"/>
    <n v="5"/>
    <x v="2631"/>
    <x v="1"/>
  </r>
  <r>
    <n v="10284"/>
    <d v="2018-07-26T00:00:00"/>
    <x v="7"/>
    <x v="2"/>
    <n v="10173"/>
    <x v="0"/>
    <x v="1"/>
    <x v="1"/>
    <n v="0"/>
    <s v="$30K - $50K"/>
    <x v="12"/>
    <s v="Washington"/>
    <x v="0"/>
    <x v="0"/>
    <s v="Snack Foods"/>
    <x v="0"/>
    <n v="3"/>
    <x v="27"/>
    <x v="1"/>
  </r>
  <r>
    <n v="10285"/>
    <d v="2018-07-26T00:00:00"/>
    <x v="7"/>
    <x v="2"/>
    <n v="540"/>
    <x v="1"/>
    <x v="0"/>
    <x v="0"/>
    <n v="4"/>
    <s v="$10K - $30K"/>
    <x v="19"/>
    <s v="Mexico City"/>
    <x v="1"/>
    <x v="0"/>
    <s v="Snack Foods"/>
    <x v="0"/>
    <n v="3"/>
    <x v="103"/>
    <x v="0"/>
  </r>
  <r>
    <n v="10286"/>
    <d v="2018-07-26T00:00:00"/>
    <x v="7"/>
    <x v="2"/>
    <n v="7630"/>
    <x v="0"/>
    <x v="1"/>
    <x v="0"/>
    <n v="3"/>
    <s v="$110K - $130K"/>
    <x v="15"/>
    <s v="British Columbia"/>
    <x v="2"/>
    <x v="0"/>
    <s v="Deli"/>
    <x v="14"/>
    <n v="4"/>
    <x v="1778"/>
    <x v="1"/>
  </r>
  <r>
    <n v="10287"/>
    <d v="2018-07-26T00:00:00"/>
    <x v="7"/>
    <x v="2"/>
    <n v="8259"/>
    <x v="0"/>
    <x v="1"/>
    <x v="0"/>
    <n v="0"/>
    <s v="$10K - $30K"/>
    <x v="10"/>
    <s v="Washington"/>
    <x v="0"/>
    <x v="0"/>
    <s v="Snack Foods"/>
    <x v="0"/>
    <n v="6"/>
    <x v="1389"/>
    <x v="1"/>
  </r>
  <r>
    <n v="10288"/>
    <d v="2018-07-26T00:00:00"/>
    <x v="7"/>
    <x v="2"/>
    <n v="9498"/>
    <x v="1"/>
    <x v="0"/>
    <x v="1"/>
    <n v="4"/>
    <s v="$70K - $90K"/>
    <x v="5"/>
    <s v="Washington"/>
    <x v="0"/>
    <x v="1"/>
    <s v="Beverages"/>
    <x v="36"/>
    <n v="5"/>
    <x v="1182"/>
    <x v="1"/>
  </r>
  <r>
    <n v="10289"/>
    <d v="2018-07-26T00:00:00"/>
    <x v="7"/>
    <x v="2"/>
    <n v="1125"/>
    <x v="0"/>
    <x v="1"/>
    <x v="0"/>
    <n v="1"/>
    <s v="$50K - $70K"/>
    <x v="16"/>
    <s v="Zacatecas"/>
    <x v="1"/>
    <x v="0"/>
    <s v="Frozen Foods"/>
    <x v="33"/>
    <n v="3"/>
    <x v="175"/>
    <x v="1"/>
  </r>
  <r>
    <n v="10290"/>
    <d v="2018-07-26T00:00:00"/>
    <x v="7"/>
    <x v="2"/>
    <n v="5559"/>
    <x v="0"/>
    <x v="1"/>
    <x v="0"/>
    <n v="4"/>
    <s v="$130K - $150K"/>
    <x v="14"/>
    <s v="Yucatán"/>
    <x v="1"/>
    <x v="0"/>
    <s v="Deli"/>
    <x v="14"/>
    <n v="5"/>
    <x v="170"/>
    <x v="1"/>
  </r>
  <r>
    <n v="10291"/>
    <d v="2018-07-26T00:00:00"/>
    <x v="7"/>
    <x v="2"/>
    <n v="7656"/>
    <x v="1"/>
    <x v="1"/>
    <x v="1"/>
    <n v="5"/>
    <s v="$30K - $50K"/>
    <x v="6"/>
    <s v="Washington"/>
    <x v="0"/>
    <x v="0"/>
    <s v="Snack Foods"/>
    <x v="0"/>
    <n v="2"/>
    <x v="657"/>
    <x v="1"/>
  </r>
  <r>
    <n v="10292"/>
    <d v="2018-07-26T00:00:00"/>
    <x v="7"/>
    <x v="2"/>
    <n v="8275"/>
    <x v="0"/>
    <x v="1"/>
    <x v="1"/>
    <n v="3"/>
    <s v="$50K - $70K"/>
    <x v="12"/>
    <s v="Washington"/>
    <x v="0"/>
    <x v="2"/>
    <s v="Household"/>
    <x v="24"/>
    <n v="5"/>
    <x v="240"/>
    <x v="1"/>
  </r>
  <r>
    <n v="10293"/>
    <d v="2018-07-26T00:00:00"/>
    <x v="7"/>
    <x v="2"/>
    <n v="3325"/>
    <x v="1"/>
    <x v="0"/>
    <x v="0"/>
    <n v="2"/>
    <s v="$50K - $70K"/>
    <x v="4"/>
    <s v="Oregon"/>
    <x v="0"/>
    <x v="0"/>
    <s v="Snack Foods"/>
    <x v="0"/>
    <n v="3"/>
    <x v="1957"/>
    <x v="1"/>
  </r>
  <r>
    <n v="10294"/>
    <d v="2018-07-26T00:00:00"/>
    <x v="7"/>
    <x v="2"/>
    <n v="5536"/>
    <x v="0"/>
    <x v="0"/>
    <x v="0"/>
    <n v="0"/>
    <s v="$50K - $70K"/>
    <x v="13"/>
    <s v="Veracruz"/>
    <x v="1"/>
    <x v="0"/>
    <s v="Snack Foods"/>
    <x v="0"/>
    <n v="3"/>
    <x v="393"/>
    <x v="1"/>
  </r>
  <r>
    <n v="10295"/>
    <d v="2018-07-26T00:00:00"/>
    <x v="7"/>
    <x v="2"/>
    <n v="6069"/>
    <x v="0"/>
    <x v="0"/>
    <x v="1"/>
    <n v="4"/>
    <s v="$50K - $70K"/>
    <x v="4"/>
    <s v="Oregon"/>
    <x v="0"/>
    <x v="0"/>
    <s v="Produce"/>
    <x v="1"/>
    <n v="5"/>
    <x v="2632"/>
    <x v="0"/>
  </r>
  <r>
    <n v="10296"/>
    <d v="2018-07-26T00:00:00"/>
    <x v="7"/>
    <x v="2"/>
    <n v="6855"/>
    <x v="1"/>
    <x v="1"/>
    <x v="0"/>
    <n v="3"/>
    <s v="$50K - $70K"/>
    <x v="22"/>
    <s v="Mexico City"/>
    <x v="1"/>
    <x v="0"/>
    <s v="Produce"/>
    <x v="12"/>
    <n v="5"/>
    <x v="697"/>
    <x v="1"/>
  </r>
  <r>
    <n v="10297"/>
    <d v="2018-07-26T00:00:00"/>
    <x v="7"/>
    <x v="2"/>
    <n v="9013"/>
    <x v="1"/>
    <x v="1"/>
    <x v="0"/>
    <n v="5"/>
    <s v="$130K - $150K"/>
    <x v="2"/>
    <s v="Oregon"/>
    <x v="0"/>
    <x v="0"/>
    <s v="Snack Foods"/>
    <x v="0"/>
    <n v="5"/>
    <x v="970"/>
    <x v="1"/>
  </r>
  <r>
    <n v="10298"/>
    <d v="2018-07-26T00:00:00"/>
    <x v="7"/>
    <x v="2"/>
    <n v="2362"/>
    <x v="0"/>
    <x v="1"/>
    <x v="1"/>
    <n v="3"/>
    <s v="$50K - $70K"/>
    <x v="0"/>
    <s v="California"/>
    <x v="0"/>
    <x v="0"/>
    <s v="Produce"/>
    <x v="26"/>
    <n v="6"/>
    <x v="267"/>
    <x v="0"/>
  </r>
  <r>
    <n v="10299"/>
    <d v="2018-07-26T00:00:00"/>
    <x v="7"/>
    <x v="2"/>
    <n v="7221"/>
    <x v="0"/>
    <x v="0"/>
    <x v="1"/>
    <n v="2"/>
    <s v="$30K - $50K"/>
    <x v="14"/>
    <s v="Yucatán"/>
    <x v="1"/>
    <x v="0"/>
    <s v="Dairy"/>
    <x v="15"/>
    <n v="3"/>
    <x v="283"/>
    <x v="1"/>
  </r>
  <r>
    <n v="10300"/>
    <d v="2018-07-26T00:00:00"/>
    <x v="7"/>
    <x v="2"/>
    <n v="587"/>
    <x v="1"/>
    <x v="1"/>
    <x v="0"/>
    <n v="2"/>
    <s v="$30K - $50K"/>
    <x v="8"/>
    <s v="Washington"/>
    <x v="0"/>
    <x v="0"/>
    <s v="Seafood"/>
    <x v="21"/>
    <n v="5"/>
    <x v="23"/>
    <x v="1"/>
  </r>
  <r>
    <n v="10301"/>
    <d v="2018-07-26T00:00:00"/>
    <x v="7"/>
    <x v="2"/>
    <n v="4187"/>
    <x v="0"/>
    <x v="1"/>
    <x v="1"/>
    <n v="5"/>
    <s v="$30K - $50K"/>
    <x v="22"/>
    <s v="Mexico City"/>
    <x v="1"/>
    <x v="0"/>
    <s v="Produce"/>
    <x v="1"/>
    <n v="3"/>
    <x v="2146"/>
    <x v="1"/>
  </r>
  <r>
    <n v="10302"/>
    <d v="2018-07-26T00:00:00"/>
    <x v="7"/>
    <x v="2"/>
    <n v="7261"/>
    <x v="1"/>
    <x v="0"/>
    <x v="0"/>
    <n v="1"/>
    <s v="$30K - $50K"/>
    <x v="17"/>
    <s v="Zacatecas"/>
    <x v="1"/>
    <x v="2"/>
    <s v="Health and Hygiene"/>
    <x v="23"/>
    <n v="5"/>
    <x v="1842"/>
    <x v="1"/>
  </r>
  <r>
    <n v="10303"/>
    <d v="2018-07-26T00:00:00"/>
    <x v="7"/>
    <x v="2"/>
    <n v="10178"/>
    <x v="1"/>
    <x v="1"/>
    <x v="1"/>
    <n v="2"/>
    <s v="$30K - $50K"/>
    <x v="15"/>
    <s v="British Columbia"/>
    <x v="2"/>
    <x v="0"/>
    <s v="Produce"/>
    <x v="26"/>
    <n v="5"/>
    <x v="704"/>
    <x v="1"/>
  </r>
  <r>
    <n v="10304"/>
    <d v="2018-07-26T00:00:00"/>
    <x v="7"/>
    <x v="2"/>
    <n v="7016"/>
    <x v="0"/>
    <x v="0"/>
    <x v="1"/>
    <n v="1"/>
    <s v="$30K - $50K"/>
    <x v="17"/>
    <s v="Zacatecas"/>
    <x v="1"/>
    <x v="2"/>
    <s v="Household"/>
    <x v="22"/>
    <n v="5"/>
    <x v="2633"/>
    <x v="1"/>
  </r>
  <r>
    <n v="10305"/>
    <d v="2018-07-26T00:00:00"/>
    <x v="7"/>
    <x v="2"/>
    <n v="5616"/>
    <x v="0"/>
    <x v="0"/>
    <x v="1"/>
    <n v="3"/>
    <s v="$10K - $30K"/>
    <x v="8"/>
    <s v="Washington"/>
    <x v="0"/>
    <x v="0"/>
    <s v="Canned Foods"/>
    <x v="1"/>
    <n v="6"/>
    <x v="1054"/>
    <x v="1"/>
  </r>
  <r>
    <n v="10306"/>
    <d v="2018-07-26T00:00:00"/>
    <x v="7"/>
    <x v="2"/>
    <n v="3258"/>
    <x v="0"/>
    <x v="0"/>
    <x v="1"/>
    <n v="3"/>
    <s v="$30K - $50K"/>
    <x v="3"/>
    <s v="California"/>
    <x v="0"/>
    <x v="0"/>
    <s v="Canned Products"/>
    <x v="12"/>
    <n v="3"/>
    <x v="1614"/>
    <x v="1"/>
  </r>
  <r>
    <n v="10307"/>
    <d v="2018-07-26T00:00:00"/>
    <x v="7"/>
    <x v="2"/>
    <n v="7110"/>
    <x v="1"/>
    <x v="0"/>
    <x v="0"/>
    <n v="3"/>
    <s v="$30K - $50K"/>
    <x v="16"/>
    <s v="Zacatecas"/>
    <x v="1"/>
    <x v="2"/>
    <s v="Household"/>
    <x v="20"/>
    <n v="3"/>
    <x v="479"/>
    <x v="1"/>
  </r>
  <r>
    <n v="10308"/>
    <d v="2018-07-26T00:00:00"/>
    <x v="7"/>
    <x v="2"/>
    <n v="7099"/>
    <x v="1"/>
    <x v="1"/>
    <x v="0"/>
    <n v="5"/>
    <s v="$130K - $150K"/>
    <x v="10"/>
    <s v="Washington"/>
    <x v="0"/>
    <x v="2"/>
    <s v="Household"/>
    <x v="20"/>
    <n v="4"/>
    <x v="1619"/>
    <x v="1"/>
  </r>
  <r>
    <n v="10309"/>
    <d v="2018-07-26T00:00:00"/>
    <x v="7"/>
    <x v="2"/>
    <n v="5499"/>
    <x v="1"/>
    <x v="1"/>
    <x v="0"/>
    <n v="4"/>
    <s v="$70K - $90K"/>
    <x v="2"/>
    <s v="Oregon"/>
    <x v="0"/>
    <x v="1"/>
    <s v="Alcoholic Beverages"/>
    <x v="18"/>
    <n v="4"/>
    <x v="1270"/>
    <x v="1"/>
  </r>
  <r>
    <n v="10310"/>
    <d v="2018-07-26T00:00:00"/>
    <x v="7"/>
    <x v="2"/>
    <n v="8003"/>
    <x v="1"/>
    <x v="0"/>
    <x v="0"/>
    <n v="1"/>
    <s v="$10K - $30K"/>
    <x v="1"/>
    <s v="Washington"/>
    <x v="0"/>
    <x v="0"/>
    <s v="Frozen Foods"/>
    <x v="33"/>
    <n v="6"/>
    <x v="20"/>
    <x v="1"/>
  </r>
  <r>
    <n v="10311"/>
    <d v="2018-07-26T00:00:00"/>
    <x v="7"/>
    <x v="2"/>
    <n v="1612"/>
    <x v="1"/>
    <x v="1"/>
    <x v="0"/>
    <n v="3"/>
    <s v="$130K - $150K"/>
    <x v="17"/>
    <s v="Zacatecas"/>
    <x v="1"/>
    <x v="2"/>
    <s v="Health and Hygiene"/>
    <x v="8"/>
    <n v="6"/>
    <x v="915"/>
    <x v="1"/>
  </r>
  <r>
    <n v="10312"/>
    <d v="2018-07-26T00:00:00"/>
    <x v="7"/>
    <x v="2"/>
    <n v="799"/>
    <x v="1"/>
    <x v="1"/>
    <x v="1"/>
    <n v="2"/>
    <s v="$30K - $50K"/>
    <x v="19"/>
    <s v="Mexico City"/>
    <x v="1"/>
    <x v="0"/>
    <s v="Produce"/>
    <x v="12"/>
    <n v="3"/>
    <x v="100"/>
    <x v="0"/>
  </r>
  <r>
    <n v="10313"/>
    <d v="2018-07-26T00:00:00"/>
    <x v="7"/>
    <x v="2"/>
    <n v="1402"/>
    <x v="0"/>
    <x v="1"/>
    <x v="0"/>
    <n v="4"/>
    <s v="$70K - $90K"/>
    <x v="13"/>
    <s v="Veracruz"/>
    <x v="1"/>
    <x v="0"/>
    <s v="Snack Foods"/>
    <x v="0"/>
    <n v="5"/>
    <x v="2041"/>
    <x v="1"/>
  </r>
  <r>
    <n v="10314"/>
    <d v="2018-07-26T00:00:00"/>
    <x v="7"/>
    <x v="2"/>
    <n v="2229"/>
    <x v="1"/>
    <x v="0"/>
    <x v="1"/>
    <n v="4"/>
    <s v="$30K - $50K"/>
    <x v="13"/>
    <s v="Veracruz"/>
    <x v="1"/>
    <x v="0"/>
    <s v="Seafood"/>
    <x v="21"/>
    <n v="7"/>
    <x v="2634"/>
    <x v="1"/>
  </r>
  <r>
    <n v="10315"/>
    <d v="2018-07-26T00:00:00"/>
    <x v="7"/>
    <x v="2"/>
    <n v="2229"/>
    <x v="1"/>
    <x v="0"/>
    <x v="1"/>
    <n v="4"/>
    <s v="$30K - $50K"/>
    <x v="13"/>
    <s v="Veracruz"/>
    <x v="1"/>
    <x v="0"/>
    <s v="Deli"/>
    <x v="4"/>
    <n v="6"/>
    <x v="992"/>
    <x v="1"/>
  </r>
  <r>
    <n v="10316"/>
    <d v="2018-07-26T00:00:00"/>
    <x v="7"/>
    <x v="2"/>
    <n v="9811"/>
    <x v="0"/>
    <x v="0"/>
    <x v="1"/>
    <n v="1"/>
    <s v="$30K - $50K"/>
    <x v="16"/>
    <s v="Zacatecas"/>
    <x v="1"/>
    <x v="0"/>
    <s v="Eggs"/>
    <x v="34"/>
    <n v="5"/>
    <x v="34"/>
    <x v="1"/>
  </r>
  <r>
    <n v="10317"/>
    <d v="2018-07-27T00:00:00"/>
    <x v="7"/>
    <x v="2"/>
    <n v="1328"/>
    <x v="1"/>
    <x v="0"/>
    <x v="0"/>
    <n v="5"/>
    <s v="$130K - $150K"/>
    <x v="8"/>
    <s v="Washington"/>
    <x v="0"/>
    <x v="0"/>
    <s v="Produce"/>
    <x v="26"/>
    <n v="4"/>
    <x v="2144"/>
    <x v="1"/>
  </r>
  <r>
    <n v="10318"/>
    <d v="2018-07-27T00:00:00"/>
    <x v="7"/>
    <x v="2"/>
    <n v="5644"/>
    <x v="0"/>
    <x v="1"/>
    <x v="0"/>
    <n v="2"/>
    <s v="$110K - $130K"/>
    <x v="8"/>
    <s v="Washington"/>
    <x v="0"/>
    <x v="0"/>
    <s v="Baking Goods"/>
    <x v="32"/>
    <n v="4"/>
    <x v="1807"/>
    <x v="1"/>
  </r>
  <r>
    <n v="10319"/>
    <d v="2018-07-27T00:00:00"/>
    <x v="7"/>
    <x v="2"/>
    <n v="3753"/>
    <x v="0"/>
    <x v="1"/>
    <x v="0"/>
    <n v="4"/>
    <s v="$30K - $50K"/>
    <x v="14"/>
    <s v="Yucatán"/>
    <x v="1"/>
    <x v="0"/>
    <s v="Eggs"/>
    <x v="34"/>
    <n v="5"/>
    <x v="38"/>
    <x v="1"/>
  </r>
  <r>
    <n v="10320"/>
    <d v="2018-07-27T00:00:00"/>
    <x v="7"/>
    <x v="2"/>
    <n v="4498"/>
    <x v="0"/>
    <x v="1"/>
    <x v="0"/>
    <n v="2"/>
    <s v="$70K - $90K"/>
    <x v="8"/>
    <s v="Washington"/>
    <x v="0"/>
    <x v="2"/>
    <s v="Household"/>
    <x v="22"/>
    <n v="5"/>
    <x v="1772"/>
    <x v="1"/>
  </r>
  <r>
    <n v="10321"/>
    <d v="2018-07-27T00:00:00"/>
    <x v="7"/>
    <x v="2"/>
    <n v="10250"/>
    <x v="1"/>
    <x v="1"/>
    <x v="0"/>
    <n v="2"/>
    <s v="$10K - $30K"/>
    <x v="8"/>
    <s v="Washington"/>
    <x v="0"/>
    <x v="0"/>
    <s v="Breakfast Foods"/>
    <x v="5"/>
    <n v="5"/>
    <x v="2635"/>
    <x v="1"/>
  </r>
  <r>
    <n v="10322"/>
    <d v="2018-07-27T00:00:00"/>
    <x v="7"/>
    <x v="2"/>
    <n v="5786"/>
    <x v="1"/>
    <x v="1"/>
    <x v="1"/>
    <n v="4"/>
    <s v="$10K - $30K"/>
    <x v="4"/>
    <s v="Oregon"/>
    <x v="0"/>
    <x v="2"/>
    <s v="Household"/>
    <x v="11"/>
    <n v="6"/>
    <x v="1081"/>
    <x v="0"/>
  </r>
  <r>
    <n v="10323"/>
    <d v="2018-07-27T00:00:00"/>
    <x v="7"/>
    <x v="2"/>
    <n v="9620"/>
    <x v="1"/>
    <x v="0"/>
    <x v="1"/>
    <n v="4"/>
    <s v="$90K - $110K"/>
    <x v="20"/>
    <s v="Guerrero"/>
    <x v="1"/>
    <x v="0"/>
    <s v="Produce"/>
    <x v="12"/>
    <n v="5"/>
    <x v="854"/>
    <x v="0"/>
  </r>
  <r>
    <n v="10324"/>
    <d v="2018-07-27T00:00:00"/>
    <x v="7"/>
    <x v="2"/>
    <n v="1222"/>
    <x v="1"/>
    <x v="1"/>
    <x v="0"/>
    <n v="3"/>
    <s v="$30K - $50K"/>
    <x v="17"/>
    <s v="Zacatecas"/>
    <x v="1"/>
    <x v="0"/>
    <s v="Baking Goods"/>
    <x v="32"/>
    <n v="3"/>
    <x v="2636"/>
    <x v="1"/>
  </r>
  <r>
    <n v="10325"/>
    <d v="2018-07-27T00:00:00"/>
    <x v="7"/>
    <x v="2"/>
    <n v="9583"/>
    <x v="0"/>
    <x v="0"/>
    <x v="0"/>
    <n v="3"/>
    <s v="$50K - $70K"/>
    <x v="10"/>
    <s v="Washington"/>
    <x v="0"/>
    <x v="1"/>
    <s v="Alcoholic Beverages"/>
    <x v="18"/>
    <n v="5"/>
    <x v="654"/>
    <x v="0"/>
  </r>
  <r>
    <n v="10326"/>
    <d v="2018-07-27T00:00:00"/>
    <x v="7"/>
    <x v="2"/>
    <n v="2687"/>
    <x v="0"/>
    <x v="0"/>
    <x v="1"/>
    <n v="5"/>
    <s v="$50K - $70K"/>
    <x v="7"/>
    <s v="California"/>
    <x v="0"/>
    <x v="1"/>
    <s v="Beverages"/>
    <x v="35"/>
    <n v="6"/>
    <x v="2389"/>
    <x v="0"/>
  </r>
  <r>
    <n v="10327"/>
    <d v="2018-07-27T00:00:00"/>
    <x v="7"/>
    <x v="2"/>
    <n v="8952"/>
    <x v="1"/>
    <x v="0"/>
    <x v="0"/>
    <n v="3"/>
    <s v="$110K - $130K"/>
    <x v="13"/>
    <s v="Veracruz"/>
    <x v="1"/>
    <x v="0"/>
    <s v="Snack Foods"/>
    <x v="0"/>
    <n v="5"/>
    <x v="1428"/>
    <x v="1"/>
  </r>
  <r>
    <n v="10328"/>
    <d v="2018-07-27T00:00:00"/>
    <x v="7"/>
    <x v="2"/>
    <n v="4423"/>
    <x v="1"/>
    <x v="0"/>
    <x v="1"/>
    <n v="3"/>
    <s v="$30K - $50K"/>
    <x v="4"/>
    <s v="Oregon"/>
    <x v="0"/>
    <x v="2"/>
    <s v="Household"/>
    <x v="22"/>
    <n v="3"/>
    <x v="1285"/>
    <x v="1"/>
  </r>
  <r>
    <n v="10329"/>
    <d v="2018-07-27T00:00:00"/>
    <x v="7"/>
    <x v="2"/>
    <n v="4340"/>
    <x v="0"/>
    <x v="0"/>
    <x v="1"/>
    <n v="2"/>
    <s v="$30K - $50K"/>
    <x v="8"/>
    <s v="Washington"/>
    <x v="0"/>
    <x v="2"/>
    <s v="Health and Hygiene"/>
    <x v="42"/>
    <n v="3"/>
    <x v="1925"/>
    <x v="1"/>
  </r>
  <r>
    <n v="10330"/>
    <d v="2018-07-27T00:00:00"/>
    <x v="7"/>
    <x v="2"/>
    <n v="3377"/>
    <x v="0"/>
    <x v="1"/>
    <x v="0"/>
    <n v="4"/>
    <s v="$50K - $70K"/>
    <x v="22"/>
    <s v="Mexico City"/>
    <x v="1"/>
    <x v="1"/>
    <s v="Beverages"/>
    <x v="36"/>
    <n v="4"/>
    <x v="1472"/>
    <x v="1"/>
  </r>
  <r>
    <n v="10331"/>
    <d v="2018-07-27T00:00:00"/>
    <x v="7"/>
    <x v="2"/>
    <n v="1636"/>
    <x v="0"/>
    <x v="0"/>
    <x v="0"/>
    <n v="2"/>
    <s v="$30K - $50K"/>
    <x v="17"/>
    <s v="Zacatecas"/>
    <x v="1"/>
    <x v="0"/>
    <s v="Baking Goods"/>
    <x v="32"/>
    <n v="3"/>
    <x v="562"/>
    <x v="1"/>
  </r>
  <r>
    <n v="10332"/>
    <d v="2018-07-27T00:00:00"/>
    <x v="7"/>
    <x v="2"/>
    <n v="4732"/>
    <x v="1"/>
    <x v="1"/>
    <x v="0"/>
    <n v="1"/>
    <s v="$50K - $70K"/>
    <x v="16"/>
    <s v="Zacatecas"/>
    <x v="1"/>
    <x v="1"/>
    <s v="Beverages"/>
    <x v="36"/>
    <n v="4"/>
    <x v="2423"/>
    <x v="1"/>
  </r>
  <r>
    <n v="10333"/>
    <d v="2018-07-27T00:00:00"/>
    <x v="7"/>
    <x v="2"/>
    <n v="9897"/>
    <x v="1"/>
    <x v="1"/>
    <x v="1"/>
    <n v="1"/>
    <s v="$10K - $30K"/>
    <x v="12"/>
    <s v="Washington"/>
    <x v="0"/>
    <x v="0"/>
    <s v="Deli"/>
    <x v="14"/>
    <n v="6"/>
    <x v="1285"/>
    <x v="1"/>
  </r>
  <r>
    <n v="10334"/>
    <d v="2018-07-27T00:00:00"/>
    <x v="7"/>
    <x v="2"/>
    <n v="2968"/>
    <x v="1"/>
    <x v="0"/>
    <x v="1"/>
    <n v="5"/>
    <s v="$30K - $50K"/>
    <x v="4"/>
    <s v="Oregon"/>
    <x v="0"/>
    <x v="0"/>
    <s v="Snack Foods"/>
    <x v="0"/>
    <n v="4"/>
    <x v="761"/>
    <x v="1"/>
  </r>
  <r>
    <n v="10335"/>
    <d v="2018-07-27T00:00:00"/>
    <x v="7"/>
    <x v="2"/>
    <n v="3243"/>
    <x v="0"/>
    <x v="0"/>
    <x v="0"/>
    <n v="2"/>
    <s v="$10K - $30K"/>
    <x v="4"/>
    <s v="Oregon"/>
    <x v="0"/>
    <x v="0"/>
    <s v="Snacks"/>
    <x v="2"/>
    <n v="4"/>
    <x v="1312"/>
    <x v="1"/>
  </r>
  <r>
    <n v="10336"/>
    <d v="2018-07-27T00:00:00"/>
    <x v="7"/>
    <x v="2"/>
    <n v="3330"/>
    <x v="1"/>
    <x v="0"/>
    <x v="1"/>
    <n v="1"/>
    <s v="$70K - $90K"/>
    <x v="21"/>
    <s v="Mexico City"/>
    <x v="1"/>
    <x v="0"/>
    <s v="Dairy"/>
    <x v="15"/>
    <n v="5"/>
    <x v="1"/>
    <x v="0"/>
  </r>
  <r>
    <n v="10337"/>
    <d v="2018-07-27T00:00:00"/>
    <x v="7"/>
    <x v="2"/>
    <n v="7800"/>
    <x v="0"/>
    <x v="1"/>
    <x v="0"/>
    <n v="4"/>
    <s v="$30K - $50K"/>
    <x v="2"/>
    <s v="Oregon"/>
    <x v="0"/>
    <x v="1"/>
    <s v="Beverages"/>
    <x v="36"/>
    <n v="5"/>
    <x v="1596"/>
    <x v="0"/>
  </r>
  <r>
    <n v="10338"/>
    <d v="2018-07-27T00:00:00"/>
    <x v="7"/>
    <x v="2"/>
    <n v="9097"/>
    <x v="0"/>
    <x v="0"/>
    <x v="1"/>
    <n v="1"/>
    <s v="$10K - $30K"/>
    <x v="17"/>
    <s v="Zacatecas"/>
    <x v="1"/>
    <x v="0"/>
    <s v="Baking Goods"/>
    <x v="9"/>
    <n v="4"/>
    <x v="550"/>
    <x v="1"/>
  </r>
  <r>
    <n v="10339"/>
    <d v="2018-07-27T00:00:00"/>
    <x v="7"/>
    <x v="2"/>
    <n v="3087"/>
    <x v="1"/>
    <x v="0"/>
    <x v="0"/>
    <n v="2"/>
    <s v="$70K - $90K"/>
    <x v="0"/>
    <s v="California"/>
    <x v="0"/>
    <x v="2"/>
    <s v="Household"/>
    <x v="19"/>
    <n v="4"/>
    <x v="866"/>
    <x v="1"/>
  </r>
  <r>
    <n v="10340"/>
    <d v="2018-07-27T00:00:00"/>
    <x v="7"/>
    <x v="2"/>
    <n v="6495"/>
    <x v="0"/>
    <x v="0"/>
    <x v="0"/>
    <n v="2"/>
    <s v="$110K - $130K"/>
    <x v="9"/>
    <s v="California"/>
    <x v="0"/>
    <x v="2"/>
    <s v="Household"/>
    <x v="41"/>
    <n v="2"/>
    <x v="1368"/>
    <x v="0"/>
  </r>
  <r>
    <n v="10341"/>
    <d v="2018-07-27T00:00:00"/>
    <x v="7"/>
    <x v="2"/>
    <n v="8578"/>
    <x v="0"/>
    <x v="1"/>
    <x v="0"/>
    <n v="3"/>
    <s v="$130K - $150K"/>
    <x v="5"/>
    <s v="Washington"/>
    <x v="0"/>
    <x v="0"/>
    <s v="Deli"/>
    <x v="4"/>
    <n v="3"/>
    <x v="486"/>
    <x v="1"/>
  </r>
  <r>
    <n v="10342"/>
    <d v="2018-07-27T00:00:00"/>
    <x v="7"/>
    <x v="2"/>
    <n v="7764"/>
    <x v="0"/>
    <x v="1"/>
    <x v="1"/>
    <n v="0"/>
    <s v="$10K - $30K"/>
    <x v="19"/>
    <s v="Mexico City"/>
    <x v="1"/>
    <x v="0"/>
    <s v="Breakfast Foods"/>
    <x v="5"/>
    <n v="4"/>
    <x v="1270"/>
    <x v="0"/>
  </r>
  <r>
    <n v="10343"/>
    <d v="2018-07-28T00:00:00"/>
    <x v="7"/>
    <x v="2"/>
    <n v="8040"/>
    <x v="0"/>
    <x v="0"/>
    <x v="0"/>
    <n v="4"/>
    <s v="$70K - $90K"/>
    <x v="17"/>
    <s v="Zacatecas"/>
    <x v="1"/>
    <x v="2"/>
    <s v="Health and Hygiene"/>
    <x v="13"/>
    <n v="3"/>
    <x v="386"/>
    <x v="1"/>
  </r>
  <r>
    <n v="10344"/>
    <d v="2018-07-28T00:00:00"/>
    <x v="7"/>
    <x v="2"/>
    <n v="3271"/>
    <x v="0"/>
    <x v="1"/>
    <x v="0"/>
    <n v="2"/>
    <s v="$10K - $30K"/>
    <x v="4"/>
    <s v="Oregon"/>
    <x v="0"/>
    <x v="0"/>
    <s v="Canned Foods"/>
    <x v="44"/>
    <n v="6"/>
    <x v="1004"/>
    <x v="1"/>
  </r>
  <r>
    <n v="10345"/>
    <d v="2018-07-28T00:00:00"/>
    <x v="7"/>
    <x v="2"/>
    <n v="6152"/>
    <x v="0"/>
    <x v="1"/>
    <x v="0"/>
    <n v="0"/>
    <s v="$50K - $70K"/>
    <x v="18"/>
    <s v="British Columbia"/>
    <x v="2"/>
    <x v="0"/>
    <s v="Baking Goods"/>
    <x v="32"/>
    <n v="4"/>
    <x v="730"/>
    <x v="0"/>
  </r>
  <r>
    <n v="10346"/>
    <d v="2018-07-28T00:00:00"/>
    <x v="7"/>
    <x v="2"/>
    <n v="5500"/>
    <x v="1"/>
    <x v="0"/>
    <x v="0"/>
    <n v="1"/>
    <s v="$10K - $30K"/>
    <x v="2"/>
    <s v="Oregon"/>
    <x v="0"/>
    <x v="0"/>
    <s v="Starchy Foods"/>
    <x v="31"/>
    <n v="4"/>
    <x v="1670"/>
    <x v="0"/>
  </r>
  <r>
    <n v="10347"/>
    <d v="2018-07-28T00:00:00"/>
    <x v="7"/>
    <x v="2"/>
    <n v="1216"/>
    <x v="1"/>
    <x v="0"/>
    <x v="1"/>
    <n v="1"/>
    <s v="$70K - $90K"/>
    <x v="8"/>
    <s v="Washington"/>
    <x v="0"/>
    <x v="0"/>
    <s v="Produce"/>
    <x v="1"/>
    <n v="3"/>
    <x v="111"/>
    <x v="1"/>
  </r>
  <r>
    <n v="10348"/>
    <d v="2018-07-28T00:00:00"/>
    <x v="7"/>
    <x v="2"/>
    <n v="8203"/>
    <x v="1"/>
    <x v="0"/>
    <x v="0"/>
    <n v="1"/>
    <s v="$30K - $50K"/>
    <x v="13"/>
    <s v="Veracruz"/>
    <x v="1"/>
    <x v="0"/>
    <s v="Starchy Foods"/>
    <x v="31"/>
    <n v="4"/>
    <x v="901"/>
    <x v="1"/>
  </r>
  <r>
    <n v="10349"/>
    <d v="2018-07-28T00:00:00"/>
    <x v="7"/>
    <x v="2"/>
    <n v="2337"/>
    <x v="1"/>
    <x v="1"/>
    <x v="0"/>
    <n v="5"/>
    <s v="$10K - $30K"/>
    <x v="3"/>
    <s v="California"/>
    <x v="0"/>
    <x v="2"/>
    <s v="Health and Hygiene"/>
    <x v="8"/>
    <n v="6"/>
    <x v="1140"/>
    <x v="0"/>
  </r>
  <r>
    <n v="10350"/>
    <d v="2018-07-28T00:00:00"/>
    <x v="7"/>
    <x v="2"/>
    <n v="1259"/>
    <x v="0"/>
    <x v="1"/>
    <x v="1"/>
    <n v="0"/>
    <s v="$10K - $30K"/>
    <x v="17"/>
    <s v="Zacatecas"/>
    <x v="1"/>
    <x v="0"/>
    <s v="Eggs"/>
    <x v="34"/>
    <n v="5"/>
    <x v="407"/>
    <x v="1"/>
  </r>
  <r>
    <n v="10351"/>
    <d v="2018-07-28T00:00:00"/>
    <x v="7"/>
    <x v="2"/>
    <n v="2998"/>
    <x v="1"/>
    <x v="1"/>
    <x v="0"/>
    <n v="4"/>
    <s v="$130K - $150K"/>
    <x v="14"/>
    <s v="Yucatán"/>
    <x v="1"/>
    <x v="0"/>
    <s v="Canned Products"/>
    <x v="12"/>
    <n v="5"/>
    <x v="759"/>
    <x v="1"/>
  </r>
  <r>
    <n v="10352"/>
    <d v="2018-07-28T00:00:00"/>
    <x v="7"/>
    <x v="2"/>
    <n v="7204"/>
    <x v="1"/>
    <x v="1"/>
    <x v="1"/>
    <n v="1"/>
    <s v="$10K - $30K"/>
    <x v="2"/>
    <s v="Oregon"/>
    <x v="0"/>
    <x v="0"/>
    <s v="Canned Foods"/>
    <x v="6"/>
    <n v="5"/>
    <x v="323"/>
    <x v="1"/>
  </r>
  <r>
    <n v="10353"/>
    <d v="2018-07-28T00:00:00"/>
    <x v="7"/>
    <x v="2"/>
    <n v="10002"/>
    <x v="1"/>
    <x v="1"/>
    <x v="0"/>
    <n v="3"/>
    <s v="$110K - $130K"/>
    <x v="17"/>
    <s v="Zacatecas"/>
    <x v="1"/>
    <x v="0"/>
    <s v="Snacks"/>
    <x v="2"/>
    <n v="4"/>
    <x v="1886"/>
    <x v="1"/>
  </r>
  <r>
    <n v="10354"/>
    <d v="2018-07-28T00:00:00"/>
    <x v="7"/>
    <x v="2"/>
    <n v="1295"/>
    <x v="1"/>
    <x v="1"/>
    <x v="0"/>
    <n v="3"/>
    <s v="$50K - $70K"/>
    <x v="16"/>
    <s v="Zacatecas"/>
    <x v="1"/>
    <x v="0"/>
    <s v="Produce"/>
    <x v="12"/>
    <n v="5"/>
    <x v="2361"/>
    <x v="1"/>
  </r>
  <r>
    <n v="10355"/>
    <d v="2018-07-28T00:00:00"/>
    <x v="7"/>
    <x v="2"/>
    <n v="8753"/>
    <x v="1"/>
    <x v="0"/>
    <x v="1"/>
    <n v="1"/>
    <s v="$30K - $50K"/>
    <x v="3"/>
    <s v="California"/>
    <x v="0"/>
    <x v="0"/>
    <s v="Canned Foods"/>
    <x v="6"/>
    <n v="3"/>
    <x v="128"/>
    <x v="1"/>
  </r>
  <r>
    <n v="10356"/>
    <d v="2018-07-28T00:00:00"/>
    <x v="7"/>
    <x v="2"/>
    <n v="6151"/>
    <x v="0"/>
    <x v="1"/>
    <x v="0"/>
    <n v="0"/>
    <s v="$30K - $50K"/>
    <x v="16"/>
    <s v="Zacatecas"/>
    <x v="1"/>
    <x v="0"/>
    <s v="Snack Foods"/>
    <x v="0"/>
    <n v="4"/>
    <x v="2076"/>
    <x v="1"/>
  </r>
  <r>
    <n v="10357"/>
    <d v="2018-07-28T00:00:00"/>
    <x v="7"/>
    <x v="2"/>
    <n v="4858"/>
    <x v="1"/>
    <x v="0"/>
    <x v="0"/>
    <n v="1"/>
    <s v="$30K - $50K"/>
    <x v="8"/>
    <s v="Washington"/>
    <x v="0"/>
    <x v="0"/>
    <s v="Eggs"/>
    <x v="34"/>
    <n v="5"/>
    <x v="396"/>
    <x v="1"/>
  </r>
  <r>
    <n v="10358"/>
    <d v="2018-07-28T00:00:00"/>
    <x v="7"/>
    <x v="2"/>
    <n v="7713"/>
    <x v="0"/>
    <x v="0"/>
    <x v="0"/>
    <n v="1"/>
    <s v="$150K +"/>
    <x v="8"/>
    <s v="Washington"/>
    <x v="0"/>
    <x v="0"/>
    <s v="Baking Goods"/>
    <x v="9"/>
    <n v="4"/>
    <x v="2637"/>
    <x v="1"/>
  </r>
  <r>
    <n v="10359"/>
    <d v="2018-07-28T00:00:00"/>
    <x v="7"/>
    <x v="2"/>
    <n v="9064"/>
    <x v="0"/>
    <x v="1"/>
    <x v="0"/>
    <n v="3"/>
    <s v="$50K - $70K"/>
    <x v="8"/>
    <s v="Washington"/>
    <x v="0"/>
    <x v="0"/>
    <s v="Produce"/>
    <x v="1"/>
    <n v="3"/>
    <x v="570"/>
    <x v="1"/>
  </r>
  <r>
    <n v="10360"/>
    <d v="2018-07-28T00:00:00"/>
    <x v="7"/>
    <x v="2"/>
    <n v="4362"/>
    <x v="0"/>
    <x v="1"/>
    <x v="0"/>
    <n v="1"/>
    <s v="$30K - $50K"/>
    <x v="20"/>
    <s v="Guerrero"/>
    <x v="1"/>
    <x v="0"/>
    <s v="Frozen Foods"/>
    <x v="5"/>
    <n v="5"/>
    <x v="2040"/>
    <x v="1"/>
  </r>
  <r>
    <n v="10361"/>
    <d v="2018-07-28T00:00:00"/>
    <x v="7"/>
    <x v="2"/>
    <n v="5530"/>
    <x v="0"/>
    <x v="1"/>
    <x v="1"/>
    <n v="4"/>
    <s v="$30K - $50K"/>
    <x v="4"/>
    <s v="Oregon"/>
    <x v="0"/>
    <x v="2"/>
    <s v="Household"/>
    <x v="24"/>
    <n v="4"/>
    <x v="2196"/>
    <x v="0"/>
  </r>
  <r>
    <n v="10362"/>
    <d v="2018-07-28T00:00:00"/>
    <x v="7"/>
    <x v="2"/>
    <n v="6603"/>
    <x v="0"/>
    <x v="1"/>
    <x v="1"/>
    <n v="5"/>
    <s v="$30K - $50K"/>
    <x v="14"/>
    <s v="Yucatán"/>
    <x v="1"/>
    <x v="0"/>
    <s v="Snacks"/>
    <x v="2"/>
    <n v="3"/>
    <x v="1983"/>
    <x v="1"/>
  </r>
  <r>
    <n v="10363"/>
    <d v="2018-07-28T00:00:00"/>
    <x v="7"/>
    <x v="2"/>
    <n v="3359"/>
    <x v="1"/>
    <x v="0"/>
    <x v="1"/>
    <n v="3"/>
    <s v="$70K - $90K"/>
    <x v="2"/>
    <s v="Oregon"/>
    <x v="0"/>
    <x v="0"/>
    <s v="Produce"/>
    <x v="26"/>
    <n v="6"/>
    <x v="1056"/>
    <x v="0"/>
  </r>
  <r>
    <n v="10364"/>
    <d v="2018-07-28T00:00:00"/>
    <x v="7"/>
    <x v="2"/>
    <n v="4771"/>
    <x v="1"/>
    <x v="0"/>
    <x v="0"/>
    <n v="2"/>
    <s v="$30K - $50K"/>
    <x v="17"/>
    <s v="Zacatecas"/>
    <x v="1"/>
    <x v="0"/>
    <s v="Canned Foods"/>
    <x v="27"/>
    <n v="4"/>
    <x v="1409"/>
    <x v="1"/>
  </r>
  <r>
    <n v="10365"/>
    <d v="2018-07-29T00:00:00"/>
    <x v="7"/>
    <x v="2"/>
    <n v="7220"/>
    <x v="1"/>
    <x v="1"/>
    <x v="0"/>
    <n v="2"/>
    <s v="$150K +"/>
    <x v="1"/>
    <s v="Washington"/>
    <x v="0"/>
    <x v="0"/>
    <s v="Seafood"/>
    <x v="21"/>
    <n v="4"/>
    <x v="792"/>
    <x v="1"/>
  </r>
  <r>
    <n v="10366"/>
    <d v="2018-07-29T00:00:00"/>
    <x v="7"/>
    <x v="2"/>
    <n v="7065"/>
    <x v="0"/>
    <x v="1"/>
    <x v="0"/>
    <n v="4"/>
    <s v="$110K - $130K"/>
    <x v="8"/>
    <s v="Washington"/>
    <x v="0"/>
    <x v="0"/>
    <s v="Snack Foods"/>
    <x v="0"/>
    <n v="4"/>
    <x v="17"/>
    <x v="1"/>
  </r>
  <r>
    <n v="10367"/>
    <d v="2018-07-29T00:00:00"/>
    <x v="7"/>
    <x v="2"/>
    <n v="1377"/>
    <x v="1"/>
    <x v="0"/>
    <x v="0"/>
    <n v="3"/>
    <s v="$10K - $30K"/>
    <x v="14"/>
    <s v="Yucatán"/>
    <x v="1"/>
    <x v="0"/>
    <s v="Baking Goods"/>
    <x v="9"/>
    <n v="4"/>
    <x v="101"/>
    <x v="1"/>
  </r>
  <r>
    <n v="10368"/>
    <d v="2018-07-29T00:00:00"/>
    <x v="7"/>
    <x v="2"/>
    <n v="10008"/>
    <x v="0"/>
    <x v="0"/>
    <x v="1"/>
    <n v="1"/>
    <s v="$10K - $30K"/>
    <x v="14"/>
    <s v="Yucatán"/>
    <x v="1"/>
    <x v="0"/>
    <s v="Meat"/>
    <x v="14"/>
    <n v="5"/>
    <x v="611"/>
    <x v="1"/>
  </r>
  <r>
    <n v="10369"/>
    <d v="2018-07-29T00:00:00"/>
    <x v="7"/>
    <x v="2"/>
    <n v="7704"/>
    <x v="1"/>
    <x v="1"/>
    <x v="1"/>
    <n v="3"/>
    <s v="$10K - $30K"/>
    <x v="1"/>
    <s v="Washington"/>
    <x v="0"/>
    <x v="0"/>
    <s v="Canned Foods"/>
    <x v="1"/>
    <n v="4"/>
    <x v="2638"/>
    <x v="1"/>
  </r>
  <r>
    <n v="10370"/>
    <d v="2018-07-29T00:00:00"/>
    <x v="7"/>
    <x v="2"/>
    <n v="948"/>
    <x v="1"/>
    <x v="0"/>
    <x v="1"/>
    <n v="5"/>
    <s v="$10K - $30K"/>
    <x v="18"/>
    <s v="British Columbia"/>
    <x v="2"/>
    <x v="2"/>
    <s v="Household"/>
    <x v="20"/>
    <n v="6"/>
    <x v="57"/>
    <x v="0"/>
  </r>
  <r>
    <n v="10371"/>
    <d v="2018-07-29T00:00:00"/>
    <x v="7"/>
    <x v="2"/>
    <n v="9844"/>
    <x v="0"/>
    <x v="1"/>
    <x v="0"/>
    <n v="4"/>
    <s v="$70K - $90K"/>
    <x v="14"/>
    <s v="Yucatán"/>
    <x v="1"/>
    <x v="0"/>
    <s v="Canned Foods"/>
    <x v="44"/>
    <n v="4"/>
    <x v="2639"/>
    <x v="1"/>
  </r>
  <r>
    <n v="10372"/>
    <d v="2018-07-29T00:00:00"/>
    <x v="7"/>
    <x v="2"/>
    <n v="5333"/>
    <x v="1"/>
    <x v="0"/>
    <x v="0"/>
    <n v="2"/>
    <s v="$70K - $90K"/>
    <x v="21"/>
    <s v="Mexico City"/>
    <x v="1"/>
    <x v="0"/>
    <s v="Canned Foods"/>
    <x v="37"/>
    <n v="5"/>
    <x v="633"/>
    <x v="0"/>
  </r>
  <r>
    <n v="10373"/>
    <d v="2018-07-29T00:00:00"/>
    <x v="7"/>
    <x v="2"/>
    <n v="4686"/>
    <x v="0"/>
    <x v="0"/>
    <x v="1"/>
    <n v="2"/>
    <s v="$50K - $70K"/>
    <x v="0"/>
    <s v="California"/>
    <x v="0"/>
    <x v="0"/>
    <s v="Canned Foods"/>
    <x v="44"/>
    <n v="4"/>
    <x v="1144"/>
    <x v="1"/>
  </r>
  <r>
    <n v="10374"/>
    <d v="2018-07-29T00:00:00"/>
    <x v="7"/>
    <x v="2"/>
    <n v="5663"/>
    <x v="0"/>
    <x v="1"/>
    <x v="1"/>
    <n v="1"/>
    <s v="$50K - $70K"/>
    <x v="0"/>
    <s v="California"/>
    <x v="0"/>
    <x v="0"/>
    <s v="Frozen Foods"/>
    <x v="33"/>
    <n v="5"/>
    <x v="1183"/>
    <x v="0"/>
  </r>
  <r>
    <n v="10375"/>
    <d v="2018-07-29T00:00:00"/>
    <x v="7"/>
    <x v="2"/>
    <n v="7139"/>
    <x v="1"/>
    <x v="1"/>
    <x v="0"/>
    <n v="5"/>
    <s v="$90K - $110K"/>
    <x v="0"/>
    <s v="California"/>
    <x v="0"/>
    <x v="2"/>
    <s v="Household"/>
    <x v="24"/>
    <n v="3"/>
    <x v="253"/>
    <x v="0"/>
  </r>
  <r>
    <n v="10376"/>
    <d v="2018-07-29T00:00:00"/>
    <x v="7"/>
    <x v="2"/>
    <n v="8172"/>
    <x v="1"/>
    <x v="1"/>
    <x v="1"/>
    <n v="0"/>
    <s v="$50K - $70K"/>
    <x v="8"/>
    <s v="Washington"/>
    <x v="0"/>
    <x v="0"/>
    <s v="Deli"/>
    <x v="4"/>
    <n v="4"/>
    <x v="1469"/>
    <x v="1"/>
  </r>
  <r>
    <n v="10377"/>
    <d v="2018-07-29T00:00:00"/>
    <x v="7"/>
    <x v="2"/>
    <n v="8293"/>
    <x v="0"/>
    <x v="1"/>
    <x v="0"/>
    <n v="4"/>
    <s v="$10K - $30K"/>
    <x v="15"/>
    <s v="British Columbia"/>
    <x v="2"/>
    <x v="0"/>
    <s v="Baking Goods"/>
    <x v="9"/>
    <n v="3"/>
    <x v="1162"/>
    <x v="1"/>
  </r>
  <r>
    <n v="10378"/>
    <d v="2018-07-29T00:00:00"/>
    <x v="7"/>
    <x v="2"/>
    <n v="3817"/>
    <x v="0"/>
    <x v="1"/>
    <x v="1"/>
    <n v="4"/>
    <s v="$50K - $70K"/>
    <x v="0"/>
    <s v="California"/>
    <x v="0"/>
    <x v="0"/>
    <s v="Produce"/>
    <x v="12"/>
    <n v="3"/>
    <x v="69"/>
    <x v="1"/>
  </r>
  <r>
    <n v="10379"/>
    <d v="2018-07-29T00:00:00"/>
    <x v="7"/>
    <x v="2"/>
    <n v="4325"/>
    <x v="0"/>
    <x v="0"/>
    <x v="1"/>
    <n v="0"/>
    <s v="$70K - $90K"/>
    <x v="17"/>
    <s v="Zacatecas"/>
    <x v="1"/>
    <x v="0"/>
    <s v="Deli"/>
    <x v="14"/>
    <n v="3"/>
    <x v="2074"/>
    <x v="1"/>
  </r>
  <r>
    <n v="10380"/>
    <d v="2018-07-29T00:00:00"/>
    <x v="7"/>
    <x v="2"/>
    <n v="6915"/>
    <x v="0"/>
    <x v="1"/>
    <x v="0"/>
    <n v="0"/>
    <s v="$70K - $90K"/>
    <x v="15"/>
    <s v="British Columbia"/>
    <x v="2"/>
    <x v="2"/>
    <s v="Checkout"/>
    <x v="28"/>
    <n v="4"/>
    <x v="1548"/>
    <x v="1"/>
  </r>
  <r>
    <n v="10381"/>
    <d v="2018-07-29T00:00:00"/>
    <x v="7"/>
    <x v="2"/>
    <n v="10220"/>
    <x v="0"/>
    <x v="1"/>
    <x v="0"/>
    <n v="4"/>
    <s v="$50K - $70K"/>
    <x v="15"/>
    <s v="British Columbia"/>
    <x v="2"/>
    <x v="0"/>
    <s v="Baked Goods"/>
    <x v="25"/>
    <n v="3"/>
    <x v="516"/>
    <x v="0"/>
  </r>
  <r>
    <n v="10382"/>
    <d v="2018-07-29T00:00:00"/>
    <x v="7"/>
    <x v="2"/>
    <n v="4101"/>
    <x v="1"/>
    <x v="0"/>
    <x v="1"/>
    <n v="4"/>
    <s v="$10K - $30K"/>
    <x v="19"/>
    <s v="Mexico City"/>
    <x v="1"/>
    <x v="0"/>
    <s v="Snack Foods"/>
    <x v="0"/>
    <n v="5"/>
    <x v="293"/>
    <x v="1"/>
  </r>
  <r>
    <n v="10383"/>
    <d v="2018-07-29T00:00:00"/>
    <x v="7"/>
    <x v="2"/>
    <n v="8497"/>
    <x v="0"/>
    <x v="1"/>
    <x v="1"/>
    <n v="2"/>
    <s v="$50K - $70K"/>
    <x v="16"/>
    <s v="Zacatecas"/>
    <x v="1"/>
    <x v="0"/>
    <s v="Frozen Foods"/>
    <x v="5"/>
    <n v="4"/>
    <x v="17"/>
    <x v="1"/>
  </r>
  <r>
    <n v="10384"/>
    <d v="2018-07-29T00:00:00"/>
    <x v="7"/>
    <x v="2"/>
    <n v="8758"/>
    <x v="1"/>
    <x v="1"/>
    <x v="0"/>
    <n v="3"/>
    <s v="$70K - $90K"/>
    <x v="3"/>
    <s v="California"/>
    <x v="0"/>
    <x v="0"/>
    <s v="Snacks"/>
    <x v="2"/>
    <n v="3"/>
    <x v="1432"/>
    <x v="1"/>
  </r>
  <r>
    <n v="10385"/>
    <d v="2018-07-29T00:00:00"/>
    <x v="7"/>
    <x v="2"/>
    <n v="3642"/>
    <x v="1"/>
    <x v="1"/>
    <x v="0"/>
    <n v="2"/>
    <s v="$150K +"/>
    <x v="7"/>
    <s v="California"/>
    <x v="0"/>
    <x v="0"/>
    <s v="Deli"/>
    <x v="14"/>
    <n v="4"/>
    <x v="665"/>
    <x v="0"/>
  </r>
  <r>
    <n v="10386"/>
    <d v="2018-07-29T00:00:00"/>
    <x v="7"/>
    <x v="2"/>
    <n v="9844"/>
    <x v="0"/>
    <x v="1"/>
    <x v="0"/>
    <n v="4"/>
    <s v="$70K - $90K"/>
    <x v="14"/>
    <s v="Yucatán"/>
    <x v="1"/>
    <x v="0"/>
    <s v="Baking Goods"/>
    <x v="32"/>
    <n v="5"/>
    <x v="143"/>
    <x v="1"/>
  </r>
  <r>
    <n v="10387"/>
    <d v="2018-07-29T00:00:00"/>
    <x v="7"/>
    <x v="2"/>
    <n v="9425"/>
    <x v="0"/>
    <x v="1"/>
    <x v="0"/>
    <n v="5"/>
    <s v="$10K - $30K"/>
    <x v="20"/>
    <s v="Guerrero"/>
    <x v="1"/>
    <x v="0"/>
    <s v="Frozen Foods"/>
    <x v="1"/>
    <n v="3"/>
    <x v="351"/>
    <x v="0"/>
  </r>
  <r>
    <n v="10388"/>
    <d v="2018-07-29T00:00:00"/>
    <x v="7"/>
    <x v="2"/>
    <n v="9945"/>
    <x v="1"/>
    <x v="1"/>
    <x v="0"/>
    <n v="1"/>
    <s v="$30K - $50K"/>
    <x v="19"/>
    <s v="Mexico City"/>
    <x v="1"/>
    <x v="0"/>
    <s v="Baked Goods"/>
    <x v="25"/>
    <n v="3"/>
    <x v="1452"/>
    <x v="1"/>
  </r>
  <r>
    <n v="10389"/>
    <d v="2018-07-29T00:00:00"/>
    <x v="7"/>
    <x v="2"/>
    <n v="9967"/>
    <x v="0"/>
    <x v="0"/>
    <x v="1"/>
    <n v="3"/>
    <s v="$110K - $130K"/>
    <x v="5"/>
    <s v="Washington"/>
    <x v="0"/>
    <x v="0"/>
    <s v="Dairy"/>
    <x v="15"/>
    <n v="5"/>
    <x v="406"/>
    <x v="1"/>
  </r>
  <r>
    <n v="10390"/>
    <d v="2018-07-29T00:00:00"/>
    <x v="7"/>
    <x v="2"/>
    <n v="4295"/>
    <x v="1"/>
    <x v="0"/>
    <x v="0"/>
    <n v="5"/>
    <s v="$30K - $50K"/>
    <x v="2"/>
    <s v="Oregon"/>
    <x v="0"/>
    <x v="0"/>
    <s v="Produce"/>
    <x v="1"/>
    <n v="3"/>
    <x v="2640"/>
    <x v="1"/>
  </r>
  <r>
    <n v="10391"/>
    <d v="2018-07-29T00:00:00"/>
    <x v="7"/>
    <x v="2"/>
    <n v="355"/>
    <x v="0"/>
    <x v="0"/>
    <x v="1"/>
    <n v="1"/>
    <s v="$10K - $30K"/>
    <x v="1"/>
    <s v="Washington"/>
    <x v="0"/>
    <x v="0"/>
    <s v="Produce"/>
    <x v="1"/>
    <n v="4"/>
    <x v="1623"/>
    <x v="1"/>
  </r>
  <r>
    <n v="10392"/>
    <d v="2018-07-29T00:00:00"/>
    <x v="7"/>
    <x v="2"/>
    <n v="5981"/>
    <x v="1"/>
    <x v="1"/>
    <x v="0"/>
    <n v="0"/>
    <s v="$70K - $90K"/>
    <x v="13"/>
    <s v="Veracruz"/>
    <x v="1"/>
    <x v="0"/>
    <s v="Snack Foods"/>
    <x v="0"/>
    <n v="2"/>
    <x v="1780"/>
    <x v="1"/>
  </r>
  <r>
    <n v="10393"/>
    <d v="2018-07-29T00:00:00"/>
    <x v="7"/>
    <x v="2"/>
    <n v="7822"/>
    <x v="0"/>
    <x v="0"/>
    <x v="1"/>
    <n v="2"/>
    <s v="$30K - $50K"/>
    <x v="1"/>
    <s v="Washington"/>
    <x v="0"/>
    <x v="0"/>
    <s v="Produce"/>
    <x v="1"/>
    <n v="3"/>
    <x v="836"/>
    <x v="1"/>
  </r>
  <r>
    <n v="10394"/>
    <d v="2018-07-29T00:00:00"/>
    <x v="7"/>
    <x v="2"/>
    <n v="4325"/>
    <x v="0"/>
    <x v="0"/>
    <x v="1"/>
    <n v="0"/>
    <s v="$70K - $90K"/>
    <x v="17"/>
    <s v="Zacatecas"/>
    <x v="1"/>
    <x v="1"/>
    <s v="Alcoholic Beverages"/>
    <x v="18"/>
    <n v="4"/>
    <x v="966"/>
    <x v="1"/>
  </r>
  <r>
    <n v="10395"/>
    <d v="2018-07-29T00:00:00"/>
    <x v="7"/>
    <x v="2"/>
    <n v="6434"/>
    <x v="0"/>
    <x v="1"/>
    <x v="0"/>
    <n v="5"/>
    <s v="$50K - $70K"/>
    <x v="9"/>
    <s v="California"/>
    <x v="0"/>
    <x v="0"/>
    <s v="Canned Foods"/>
    <x v="6"/>
    <n v="4"/>
    <x v="1258"/>
    <x v="0"/>
  </r>
  <r>
    <n v="10396"/>
    <d v="2018-07-30T00:00:00"/>
    <x v="7"/>
    <x v="2"/>
    <n v="5174"/>
    <x v="1"/>
    <x v="1"/>
    <x v="0"/>
    <n v="4"/>
    <s v="$30K - $50K"/>
    <x v="12"/>
    <s v="Washington"/>
    <x v="0"/>
    <x v="0"/>
    <s v="Eggs"/>
    <x v="34"/>
    <n v="4"/>
    <x v="2128"/>
    <x v="1"/>
  </r>
  <r>
    <n v="10397"/>
    <d v="2018-07-30T00:00:00"/>
    <x v="7"/>
    <x v="2"/>
    <n v="663"/>
    <x v="0"/>
    <x v="0"/>
    <x v="0"/>
    <n v="3"/>
    <s v="$50K - $70K"/>
    <x v="12"/>
    <s v="Washington"/>
    <x v="0"/>
    <x v="1"/>
    <s v="Dairy"/>
    <x v="15"/>
    <n v="4"/>
    <x v="2175"/>
    <x v="1"/>
  </r>
  <r>
    <n v="10398"/>
    <d v="2018-07-30T00:00:00"/>
    <x v="7"/>
    <x v="2"/>
    <n v="6001"/>
    <x v="0"/>
    <x v="1"/>
    <x v="1"/>
    <n v="2"/>
    <s v="$90K - $110K"/>
    <x v="8"/>
    <s v="Washington"/>
    <x v="0"/>
    <x v="1"/>
    <s v="Beverages"/>
    <x v="35"/>
    <n v="3"/>
    <x v="640"/>
    <x v="1"/>
  </r>
  <r>
    <n v="10399"/>
    <d v="2018-07-30T00:00:00"/>
    <x v="7"/>
    <x v="2"/>
    <n v="7074"/>
    <x v="0"/>
    <x v="0"/>
    <x v="1"/>
    <n v="1"/>
    <s v="$70K - $90K"/>
    <x v="21"/>
    <s v="Mexico City"/>
    <x v="1"/>
    <x v="0"/>
    <s v="Snacks"/>
    <x v="2"/>
    <n v="3"/>
    <x v="543"/>
    <x v="1"/>
  </r>
  <r>
    <n v="10400"/>
    <d v="2018-07-30T00:00:00"/>
    <x v="7"/>
    <x v="2"/>
    <n v="6032"/>
    <x v="1"/>
    <x v="1"/>
    <x v="1"/>
    <n v="3"/>
    <s v="$70K - $90K"/>
    <x v="21"/>
    <s v="Mexico City"/>
    <x v="1"/>
    <x v="0"/>
    <s v="Snack Foods"/>
    <x v="0"/>
    <n v="3"/>
    <x v="543"/>
    <x v="1"/>
  </r>
  <r>
    <n v="10401"/>
    <d v="2018-07-30T00:00:00"/>
    <x v="7"/>
    <x v="2"/>
    <n v="8834"/>
    <x v="1"/>
    <x v="1"/>
    <x v="1"/>
    <n v="2"/>
    <s v="$10K - $30K"/>
    <x v="0"/>
    <s v="California"/>
    <x v="0"/>
    <x v="0"/>
    <s v="Baking Goods"/>
    <x v="32"/>
    <n v="5"/>
    <x v="2244"/>
    <x v="1"/>
  </r>
  <r>
    <n v="10402"/>
    <d v="2018-07-30T00:00:00"/>
    <x v="7"/>
    <x v="2"/>
    <n v="2022"/>
    <x v="1"/>
    <x v="0"/>
    <x v="1"/>
    <n v="3"/>
    <s v="$50K - $70K"/>
    <x v="23"/>
    <s v="Jalisco"/>
    <x v="1"/>
    <x v="2"/>
    <s v="Checkout"/>
    <x v="19"/>
    <n v="3"/>
    <x v="1125"/>
    <x v="0"/>
  </r>
  <r>
    <n v="10403"/>
    <d v="2018-07-30T00:00:00"/>
    <x v="7"/>
    <x v="2"/>
    <n v="6824"/>
    <x v="1"/>
    <x v="1"/>
    <x v="0"/>
    <n v="4"/>
    <s v="$50K - $70K"/>
    <x v="7"/>
    <s v="California"/>
    <x v="0"/>
    <x v="0"/>
    <s v="Breakfast Foods"/>
    <x v="5"/>
    <n v="3"/>
    <x v="171"/>
    <x v="0"/>
  </r>
  <r>
    <n v="10404"/>
    <d v="2018-07-30T00:00:00"/>
    <x v="7"/>
    <x v="2"/>
    <n v="9625"/>
    <x v="0"/>
    <x v="1"/>
    <x v="0"/>
    <n v="2"/>
    <s v="$70K - $90K"/>
    <x v="14"/>
    <s v="Yucatán"/>
    <x v="1"/>
    <x v="1"/>
    <s v="Beverages"/>
    <x v="36"/>
    <n v="3"/>
    <x v="1763"/>
    <x v="1"/>
  </r>
  <r>
    <n v="10405"/>
    <d v="2018-07-30T00:00:00"/>
    <x v="7"/>
    <x v="2"/>
    <n v="2260"/>
    <x v="1"/>
    <x v="1"/>
    <x v="1"/>
    <n v="4"/>
    <s v="$150K +"/>
    <x v="7"/>
    <s v="California"/>
    <x v="0"/>
    <x v="0"/>
    <s v="Produce"/>
    <x v="26"/>
    <n v="5"/>
    <x v="786"/>
    <x v="1"/>
  </r>
  <r>
    <n v="10406"/>
    <d v="2018-07-30T00:00:00"/>
    <x v="7"/>
    <x v="2"/>
    <n v="4882"/>
    <x v="0"/>
    <x v="0"/>
    <x v="1"/>
    <n v="0"/>
    <s v="$10K - $30K"/>
    <x v="23"/>
    <s v="Jalisco"/>
    <x v="1"/>
    <x v="0"/>
    <s v="Snack Foods"/>
    <x v="0"/>
    <n v="3"/>
    <x v="1925"/>
    <x v="0"/>
  </r>
  <r>
    <n v="10407"/>
    <d v="2018-07-30T00:00:00"/>
    <x v="7"/>
    <x v="2"/>
    <n v="3757"/>
    <x v="1"/>
    <x v="0"/>
    <x v="0"/>
    <n v="2"/>
    <s v="$50K - $70K"/>
    <x v="9"/>
    <s v="California"/>
    <x v="0"/>
    <x v="0"/>
    <s v="Snack Foods"/>
    <x v="0"/>
    <n v="1"/>
    <x v="2126"/>
    <x v="0"/>
  </r>
  <r>
    <n v="10408"/>
    <d v="2018-07-30T00:00:00"/>
    <x v="7"/>
    <x v="2"/>
    <n v="8578"/>
    <x v="0"/>
    <x v="1"/>
    <x v="0"/>
    <n v="3"/>
    <s v="$130K - $150K"/>
    <x v="5"/>
    <s v="Washington"/>
    <x v="0"/>
    <x v="0"/>
    <s v="Snack Foods"/>
    <x v="0"/>
    <n v="4"/>
    <x v="1944"/>
    <x v="1"/>
  </r>
  <r>
    <n v="10409"/>
    <d v="2018-07-30T00:00:00"/>
    <x v="7"/>
    <x v="2"/>
    <n v="4048"/>
    <x v="1"/>
    <x v="0"/>
    <x v="0"/>
    <n v="4"/>
    <s v="$30K - $50K"/>
    <x v="6"/>
    <s v="Washington"/>
    <x v="0"/>
    <x v="0"/>
    <s v="Frozen Foods"/>
    <x v="1"/>
    <n v="2"/>
    <x v="955"/>
    <x v="0"/>
  </r>
  <r>
    <n v="10410"/>
    <d v="2018-07-30T00:00:00"/>
    <x v="7"/>
    <x v="2"/>
    <n v="4784"/>
    <x v="0"/>
    <x v="1"/>
    <x v="0"/>
    <n v="5"/>
    <s v="$10K - $30K"/>
    <x v="2"/>
    <s v="Oregon"/>
    <x v="0"/>
    <x v="0"/>
    <s v="Frozen Foods"/>
    <x v="5"/>
    <n v="3"/>
    <x v="198"/>
    <x v="1"/>
  </r>
  <r>
    <n v="10411"/>
    <d v="2018-07-30T00:00:00"/>
    <x v="7"/>
    <x v="2"/>
    <n v="5481"/>
    <x v="0"/>
    <x v="1"/>
    <x v="0"/>
    <n v="4"/>
    <s v="$30K - $50K"/>
    <x v="14"/>
    <s v="Yucatán"/>
    <x v="1"/>
    <x v="0"/>
    <s v="Deli"/>
    <x v="14"/>
    <n v="4"/>
    <x v="2641"/>
    <x v="1"/>
  </r>
  <r>
    <n v="10412"/>
    <d v="2018-07-31T00:00:00"/>
    <x v="7"/>
    <x v="2"/>
    <n v="1222"/>
    <x v="1"/>
    <x v="1"/>
    <x v="0"/>
    <n v="3"/>
    <s v="$30K - $50K"/>
    <x v="17"/>
    <s v="Zacatecas"/>
    <x v="1"/>
    <x v="0"/>
    <s v="Produce"/>
    <x v="1"/>
    <n v="5"/>
    <x v="2557"/>
    <x v="1"/>
  </r>
  <r>
    <n v="10413"/>
    <d v="2018-07-31T00:00:00"/>
    <x v="7"/>
    <x v="2"/>
    <n v="5102"/>
    <x v="0"/>
    <x v="0"/>
    <x v="0"/>
    <n v="0"/>
    <s v="$70K - $90K"/>
    <x v="14"/>
    <s v="Yucatán"/>
    <x v="1"/>
    <x v="2"/>
    <s v="Carousel"/>
    <x v="26"/>
    <n v="3"/>
    <x v="462"/>
    <x v="1"/>
  </r>
  <r>
    <n v="10414"/>
    <d v="2018-07-31T00:00:00"/>
    <x v="7"/>
    <x v="2"/>
    <n v="9787"/>
    <x v="1"/>
    <x v="1"/>
    <x v="0"/>
    <n v="0"/>
    <s v="$50K - $70K"/>
    <x v="4"/>
    <s v="Oregon"/>
    <x v="0"/>
    <x v="0"/>
    <s v="Frozen Foods"/>
    <x v="14"/>
    <n v="4"/>
    <x v="2642"/>
    <x v="1"/>
  </r>
  <r>
    <n v="10415"/>
    <d v="2018-07-31T00:00:00"/>
    <x v="7"/>
    <x v="2"/>
    <n v="75"/>
    <x v="0"/>
    <x v="0"/>
    <x v="1"/>
    <n v="3"/>
    <s v="$30K - $50K"/>
    <x v="10"/>
    <s v="Washington"/>
    <x v="0"/>
    <x v="0"/>
    <s v="Produce"/>
    <x v="1"/>
    <n v="4"/>
    <x v="782"/>
    <x v="0"/>
  </r>
  <r>
    <n v="10416"/>
    <d v="2018-07-31T00:00:00"/>
    <x v="7"/>
    <x v="2"/>
    <n v="8873"/>
    <x v="0"/>
    <x v="0"/>
    <x v="1"/>
    <n v="3"/>
    <s v="$30K - $50K"/>
    <x v="22"/>
    <s v="Mexico City"/>
    <x v="1"/>
    <x v="2"/>
    <s v="Health and Hygiene"/>
    <x v="13"/>
    <n v="4"/>
    <x v="130"/>
    <x v="0"/>
  </r>
  <r>
    <n v="10417"/>
    <d v="2018-07-31T00:00:00"/>
    <x v="7"/>
    <x v="2"/>
    <n v="1084"/>
    <x v="1"/>
    <x v="1"/>
    <x v="1"/>
    <n v="2"/>
    <s v="$10K - $30K"/>
    <x v="2"/>
    <s v="Oregon"/>
    <x v="0"/>
    <x v="0"/>
    <s v="Baked Goods"/>
    <x v="25"/>
    <n v="4"/>
    <x v="1973"/>
    <x v="0"/>
  </r>
  <r>
    <n v="10418"/>
    <d v="2018-07-31T00:00:00"/>
    <x v="7"/>
    <x v="2"/>
    <n v="7976"/>
    <x v="1"/>
    <x v="1"/>
    <x v="0"/>
    <n v="0"/>
    <s v="$30K - $50K"/>
    <x v="20"/>
    <s v="Guerrero"/>
    <x v="1"/>
    <x v="2"/>
    <s v="Carousel"/>
    <x v="26"/>
    <n v="4"/>
    <x v="131"/>
    <x v="0"/>
  </r>
  <r>
    <n v="10419"/>
    <d v="2018-07-31T00:00:00"/>
    <x v="7"/>
    <x v="2"/>
    <n v="3787"/>
    <x v="0"/>
    <x v="0"/>
    <x v="0"/>
    <n v="5"/>
    <s v="$10K - $30K"/>
    <x v="1"/>
    <s v="Washington"/>
    <x v="0"/>
    <x v="0"/>
    <s v="Frozen Foods"/>
    <x v="33"/>
    <n v="5"/>
    <x v="907"/>
    <x v="1"/>
  </r>
  <r>
    <n v="10420"/>
    <d v="2018-07-31T00:00:00"/>
    <x v="7"/>
    <x v="2"/>
    <n v="1897"/>
    <x v="0"/>
    <x v="0"/>
    <x v="0"/>
    <n v="4"/>
    <s v="$130K - $150K"/>
    <x v="4"/>
    <s v="Oregon"/>
    <x v="0"/>
    <x v="0"/>
    <s v="Baking Goods"/>
    <x v="32"/>
    <n v="3"/>
    <x v="24"/>
    <x v="1"/>
  </r>
  <r>
    <n v="10421"/>
    <d v="2018-07-31T00:00:00"/>
    <x v="7"/>
    <x v="2"/>
    <n v="4225"/>
    <x v="1"/>
    <x v="0"/>
    <x v="1"/>
    <n v="1"/>
    <s v="$110K - $130K"/>
    <x v="17"/>
    <s v="Zacatecas"/>
    <x v="1"/>
    <x v="0"/>
    <s v="Snack Foods"/>
    <x v="0"/>
    <n v="2"/>
    <x v="1377"/>
    <x v="1"/>
  </r>
  <r>
    <n v="10422"/>
    <d v="2018-07-31T00:00:00"/>
    <x v="7"/>
    <x v="2"/>
    <n v="4738"/>
    <x v="0"/>
    <x v="0"/>
    <x v="0"/>
    <n v="3"/>
    <s v="$50K - $70K"/>
    <x v="15"/>
    <s v="British Columbia"/>
    <x v="2"/>
    <x v="0"/>
    <s v="Snack Foods"/>
    <x v="0"/>
    <n v="3"/>
    <x v="298"/>
    <x v="0"/>
  </r>
  <r>
    <n v="10423"/>
    <d v="2018-07-31T00:00:00"/>
    <x v="7"/>
    <x v="2"/>
    <n v="6406"/>
    <x v="1"/>
    <x v="1"/>
    <x v="0"/>
    <n v="2"/>
    <s v="$10K - $30K"/>
    <x v="17"/>
    <s v="Zacatecas"/>
    <x v="1"/>
    <x v="0"/>
    <s v="Eggs"/>
    <x v="34"/>
    <n v="3"/>
    <x v="2189"/>
    <x v="1"/>
  </r>
  <r>
    <n v="10424"/>
    <d v="2018-07-31T00:00:00"/>
    <x v="7"/>
    <x v="2"/>
    <n v="2023"/>
    <x v="0"/>
    <x v="1"/>
    <x v="0"/>
    <n v="1"/>
    <s v="$30K - $50K"/>
    <x v="17"/>
    <s v="Zacatecas"/>
    <x v="1"/>
    <x v="0"/>
    <s v="Baking Goods"/>
    <x v="9"/>
    <n v="3"/>
    <x v="759"/>
    <x v="1"/>
  </r>
  <r>
    <n v="10425"/>
    <d v="2018-07-31T00:00:00"/>
    <x v="7"/>
    <x v="2"/>
    <n v="6394"/>
    <x v="1"/>
    <x v="1"/>
    <x v="0"/>
    <n v="3"/>
    <s v="$10K - $30K"/>
    <x v="14"/>
    <s v="Yucatán"/>
    <x v="1"/>
    <x v="0"/>
    <s v="Baking Goods"/>
    <x v="9"/>
    <n v="5"/>
    <x v="965"/>
    <x v="1"/>
  </r>
  <r>
    <n v="10426"/>
    <d v="2018-07-31T00:00:00"/>
    <x v="7"/>
    <x v="2"/>
    <n v="1811"/>
    <x v="1"/>
    <x v="0"/>
    <x v="1"/>
    <n v="4"/>
    <s v="$30K - $50K"/>
    <x v="2"/>
    <s v="Oregon"/>
    <x v="0"/>
    <x v="2"/>
    <s v="Household"/>
    <x v="7"/>
    <n v="5"/>
    <x v="4"/>
    <x v="1"/>
  </r>
  <r>
    <n v="10427"/>
    <d v="2018-07-31T00:00:00"/>
    <x v="7"/>
    <x v="2"/>
    <n v="8510"/>
    <x v="0"/>
    <x v="1"/>
    <x v="0"/>
    <n v="3"/>
    <s v="$30K - $50K"/>
    <x v="19"/>
    <s v="Mexico City"/>
    <x v="1"/>
    <x v="2"/>
    <s v="Household"/>
    <x v="24"/>
    <n v="5"/>
    <x v="2643"/>
    <x v="1"/>
  </r>
  <r>
    <n v="10428"/>
    <d v="2018-07-31T00:00:00"/>
    <x v="7"/>
    <x v="2"/>
    <n v="6044"/>
    <x v="1"/>
    <x v="0"/>
    <x v="1"/>
    <n v="5"/>
    <s v="$70K - $90K"/>
    <x v="7"/>
    <s v="California"/>
    <x v="0"/>
    <x v="2"/>
    <s v="Household"/>
    <x v="22"/>
    <n v="2"/>
    <x v="354"/>
    <x v="1"/>
  </r>
  <r>
    <n v="10429"/>
    <d v="2018-07-31T00:00:00"/>
    <x v="7"/>
    <x v="2"/>
    <n v="1357"/>
    <x v="0"/>
    <x v="0"/>
    <x v="1"/>
    <n v="5"/>
    <s v="$10K - $30K"/>
    <x v="7"/>
    <s v="California"/>
    <x v="0"/>
    <x v="0"/>
    <s v="Seafood"/>
    <x v="21"/>
    <n v="5"/>
    <x v="233"/>
    <x v="0"/>
  </r>
  <r>
    <n v="10430"/>
    <d v="2018-07-31T00:00:00"/>
    <x v="7"/>
    <x v="2"/>
    <n v="7584"/>
    <x v="0"/>
    <x v="1"/>
    <x v="0"/>
    <n v="2"/>
    <s v="$10K - $30K"/>
    <x v="0"/>
    <s v="California"/>
    <x v="0"/>
    <x v="1"/>
    <s v="Alcoholic Beverages"/>
    <x v="18"/>
    <n v="3"/>
    <x v="493"/>
    <x v="1"/>
  </r>
  <r>
    <n v="10431"/>
    <d v="2018-07-31T00:00:00"/>
    <x v="7"/>
    <x v="2"/>
    <n v="6161"/>
    <x v="0"/>
    <x v="0"/>
    <x v="1"/>
    <n v="1"/>
    <s v="$10K - $30K"/>
    <x v="8"/>
    <s v="Washington"/>
    <x v="0"/>
    <x v="2"/>
    <s v="Household"/>
    <x v="11"/>
    <n v="5"/>
    <x v="681"/>
    <x v="1"/>
  </r>
  <r>
    <n v="10432"/>
    <d v="2018-08-01T00:00:00"/>
    <x v="8"/>
    <x v="2"/>
    <n v="3661"/>
    <x v="1"/>
    <x v="1"/>
    <x v="0"/>
    <n v="1"/>
    <s v="$110K - $130K"/>
    <x v="14"/>
    <s v="Yucatán"/>
    <x v="1"/>
    <x v="0"/>
    <s v="Snack Foods"/>
    <x v="0"/>
    <n v="5"/>
    <x v="365"/>
    <x v="1"/>
  </r>
  <r>
    <n v="10433"/>
    <d v="2018-08-01T00:00:00"/>
    <x v="8"/>
    <x v="2"/>
    <n v="1682"/>
    <x v="0"/>
    <x v="0"/>
    <x v="1"/>
    <n v="0"/>
    <s v="$10K - $30K"/>
    <x v="4"/>
    <s v="Oregon"/>
    <x v="0"/>
    <x v="2"/>
    <s v="Periodicals"/>
    <x v="17"/>
    <n v="5"/>
    <x v="2644"/>
    <x v="1"/>
  </r>
  <r>
    <n v="10434"/>
    <d v="2018-08-01T00:00:00"/>
    <x v="8"/>
    <x v="2"/>
    <n v="8388"/>
    <x v="0"/>
    <x v="1"/>
    <x v="0"/>
    <n v="5"/>
    <s v="$10K - $30K"/>
    <x v="13"/>
    <s v="Veracruz"/>
    <x v="1"/>
    <x v="2"/>
    <s v="Periodicals"/>
    <x v="17"/>
    <n v="6"/>
    <x v="2645"/>
    <x v="1"/>
  </r>
  <r>
    <n v="10435"/>
    <d v="2018-08-01T00:00:00"/>
    <x v="8"/>
    <x v="2"/>
    <n v="158"/>
    <x v="0"/>
    <x v="1"/>
    <x v="0"/>
    <n v="3"/>
    <s v="$130K - $150K"/>
    <x v="8"/>
    <s v="Washington"/>
    <x v="0"/>
    <x v="0"/>
    <s v="Dairy"/>
    <x v="15"/>
    <n v="6"/>
    <x v="369"/>
    <x v="1"/>
  </r>
  <r>
    <n v="10436"/>
    <d v="2018-08-01T00:00:00"/>
    <x v="8"/>
    <x v="2"/>
    <n v="3533"/>
    <x v="0"/>
    <x v="1"/>
    <x v="0"/>
    <n v="1"/>
    <s v="$30K - $50K"/>
    <x v="1"/>
    <s v="Washington"/>
    <x v="0"/>
    <x v="2"/>
    <s v="Health and Hygiene"/>
    <x v="23"/>
    <n v="4"/>
    <x v="2183"/>
    <x v="1"/>
  </r>
  <r>
    <n v="10437"/>
    <d v="2018-08-01T00:00:00"/>
    <x v="8"/>
    <x v="2"/>
    <n v="3808"/>
    <x v="0"/>
    <x v="1"/>
    <x v="0"/>
    <n v="4"/>
    <s v="$110K - $130K"/>
    <x v="17"/>
    <s v="Zacatecas"/>
    <x v="1"/>
    <x v="0"/>
    <s v="Snack Foods"/>
    <x v="0"/>
    <n v="5"/>
    <x v="720"/>
    <x v="1"/>
  </r>
  <r>
    <n v="10438"/>
    <d v="2018-08-01T00:00:00"/>
    <x v="8"/>
    <x v="2"/>
    <n v="6152"/>
    <x v="0"/>
    <x v="1"/>
    <x v="0"/>
    <n v="0"/>
    <s v="$50K - $70K"/>
    <x v="24"/>
    <s v="British Columbia"/>
    <x v="2"/>
    <x v="2"/>
    <s v="Household"/>
    <x v="20"/>
    <n v="4"/>
    <x v="1160"/>
    <x v="1"/>
  </r>
  <r>
    <n v="10439"/>
    <d v="2018-08-01T00:00:00"/>
    <x v="8"/>
    <x v="2"/>
    <n v="2752"/>
    <x v="0"/>
    <x v="0"/>
    <x v="0"/>
    <n v="3"/>
    <s v="$130K - $150K"/>
    <x v="15"/>
    <s v="British Columbia"/>
    <x v="2"/>
    <x v="1"/>
    <s v="Beverages"/>
    <x v="36"/>
    <n v="5"/>
    <x v="1235"/>
    <x v="0"/>
  </r>
  <r>
    <n v="10440"/>
    <d v="2018-08-01T00:00:00"/>
    <x v="8"/>
    <x v="2"/>
    <n v="7477"/>
    <x v="1"/>
    <x v="1"/>
    <x v="0"/>
    <n v="4"/>
    <s v="$150K +"/>
    <x v="0"/>
    <s v="California"/>
    <x v="0"/>
    <x v="0"/>
    <s v="Snack Foods"/>
    <x v="0"/>
    <n v="3"/>
    <x v="847"/>
    <x v="0"/>
  </r>
  <r>
    <n v="10441"/>
    <d v="2018-08-01T00:00:00"/>
    <x v="8"/>
    <x v="2"/>
    <n v="4676"/>
    <x v="0"/>
    <x v="1"/>
    <x v="0"/>
    <n v="0"/>
    <s v="$30K - $50K"/>
    <x v="12"/>
    <s v="Washington"/>
    <x v="0"/>
    <x v="0"/>
    <s v="Produce"/>
    <x v="12"/>
    <n v="3"/>
    <x v="1369"/>
    <x v="1"/>
  </r>
  <r>
    <n v="10442"/>
    <d v="2018-08-01T00:00:00"/>
    <x v="8"/>
    <x v="2"/>
    <n v="567"/>
    <x v="0"/>
    <x v="0"/>
    <x v="1"/>
    <n v="1"/>
    <s v="$50K - $70K"/>
    <x v="19"/>
    <s v="Mexico City"/>
    <x v="1"/>
    <x v="0"/>
    <s v="Snacks"/>
    <x v="2"/>
    <n v="5"/>
    <x v="1423"/>
    <x v="1"/>
  </r>
  <r>
    <n v="10443"/>
    <d v="2018-08-01T00:00:00"/>
    <x v="8"/>
    <x v="2"/>
    <n v="4823"/>
    <x v="0"/>
    <x v="0"/>
    <x v="0"/>
    <n v="3"/>
    <s v="$30K - $50K"/>
    <x v="19"/>
    <s v="Mexico City"/>
    <x v="1"/>
    <x v="0"/>
    <s v="Deli"/>
    <x v="4"/>
    <n v="6"/>
    <x v="1622"/>
    <x v="1"/>
  </r>
  <r>
    <n v="10444"/>
    <d v="2018-08-01T00:00:00"/>
    <x v="8"/>
    <x v="2"/>
    <n v="10242"/>
    <x v="0"/>
    <x v="1"/>
    <x v="0"/>
    <n v="4"/>
    <s v="$10K - $30K"/>
    <x v="24"/>
    <s v="British Columbia"/>
    <x v="2"/>
    <x v="0"/>
    <s v="Snack Foods"/>
    <x v="0"/>
    <n v="4"/>
    <x v="1027"/>
    <x v="0"/>
  </r>
  <r>
    <n v="10445"/>
    <d v="2018-08-01T00:00:00"/>
    <x v="8"/>
    <x v="2"/>
    <n v="1614"/>
    <x v="0"/>
    <x v="0"/>
    <x v="0"/>
    <n v="3"/>
    <s v="$50K - $70K"/>
    <x v="13"/>
    <s v="Veracruz"/>
    <x v="1"/>
    <x v="2"/>
    <s v="Household"/>
    <x v="7"/>
    <n v="4"/>
    <x v="799"/>
    <x v="1"/>
  </r>
  <r>
    <n v="10446"/>
    <d v="2018-08-01T00:00:00"/>
    <x v="8"/>
    <x v="2"/>
    <n v="5167"/>
    <x v="0"/>
    <x v="0"/>
    <x v="1"/>
    <n v="3"/>
    <s v="$10K - $30K"/>
    <x v="7"/>
    <s v="California"/>
    <x v="0"/>
    <x v="0"/>
    <s v="Baking Goods"/>
    <x v="9"/>
    <n v="4"/>
    <x v="1486"/>
    <x v="1"/>
  </r>
  <r>
    <n v="10447"/>
    <d v="2018-08-01T00:00:00"/>
    <x v="8"/>
    <x v="2"/>
    <n v="7986"/>
    <x v="1"/>
    <x v="1"/>
    <x v="0"/>
    <n v="0"/>
    <s v="$10K - $30K"/>
    <x v="7"/>
    <s v="California"/>
    <x v="0"/>
    <x v="0"/>
    <s v="Deli"/>
    <x v="14"/>
    <n v="5"/>
    <x v="1258"/>
    <x v="1"/>
  </r>
  <r>
    <n v="10448"/>
    <d v="2018-08-01T00:00:00"/>
    <x v="8"/>
    <x v="2"/>
    <n v="9116"/>
    <x v="1"/>
    <x v="0"/>
    <x v="0"/>
    <n v="5"/>
    <s v="$10K - $30K"/>
    <x v="17"/>
    <s v="Zacatecas"/>
    <x v="1"/>
    <x v="0"/>
    <s v="Frozen Foods"/>
    <x v="5"/>
    <n v="4"/>
    <x v="1859"/>
    <x v="0"/>
  </r>
  <r>
    <n v="10449"/>
    <d v="2018-08-01T00:00:00"/>
    <x v="8"/>
    <x v="2"/>
    <n v="409"/>
    <x v="1"/>
    <x v="1"/>
    <x v="0"/>
    <n v="0"/>
    <s v="$10K - $30K"/>
    <x v="7"/>
    <s v="California"/>
    <x v="0"/>
    <x v="1"/>
    <s v="Dairy"/>
    <x v="15"/>
    <n v="4"/>
    <x v="587"/>
    <x v="0"/>
  </r>
  <r>
    <n v="10450"/>
    <d v="2018-08-01T00:00:00"/>
    <x v="8"/>
    <x v="2"/>
    <n v="6934"/>
    <x v="0"/>
    <x v="0"/>
    <x v="1"/>
    <n v="4"/>
    <s v="$70K - $90K"/>
    <x v="17"/>
    <s v="Zacatecas"/>
    <x v="1"/>
    <x v="0"/>
    <s v="Frozen Foods"/>
    <x v="1"/>
    <n v="3"/>
    <x v="704"/>
    <x v="1"/>
  </r>
  <r>
    <n v="10451"/>
    <d v="2018-08-01T00:00:00"/>
    <x v="8"/>
    <x v="2"/>
    <n v="10208"/>
    <x v="1"/>
    <x v="0"/>
    <x v="0"/>
    <n v="4"/>
    <s v="$90K - $110K"/>
    <x v="14"/>
    <s v="Yucatán"/>
    <x v="1"/>
    <x v="0"/>
    <s v="Snack Foods"/>
    <x v="0"/>
    <n v="4"/>
    <x v="1335"/>
    <x v="1"/>
  </r>
  <r>
    <n v="10452"/>
    <d v="2018-08-01T00:00:00"/>
    <x v="8"/>
    <x v="2"/>
    <n v="4202"/>
    <x v="0"/>
    <x v="1"/>
    <x v="0"/>
    <n v="4"/>
    <s v="$30K - $50K"/>
    <x v="16"/>
    <s v="Zacatecas"/>
    <x v="1"/>
    <x v="2"/>
    <s v="Carousel"/>
    <x v="26"/>
    <n v="3"/>
    <x v="919"/>
    <x v="1"/>
  </r>
  <r>
    <n v="10453"/>
    <d v="2018-08-01T00:00:00"/>
    <x v="8"/>
    <x v="2"/>
    <n v="5881"/>
    <x v="0"/>
    <x v="0"/>
    <x v="1"/>
    <n v="4"/>
    <s v="$70K - $90K"/>
    <x v="14"/>
    <s v="Yucatán"/>
    <x v="1"/>
    <x v="0"/>
    <s v="Breakfast Foods"/>
    <x v="5"/>
    <n v="4"/>
    <x v="636"/>
    <x v="1"/>
  </r>
  <r>
    <n v="10454"/>
    <d v="2018-08-01T00:00:00"/>
    <x v="8"/>
    <x v="2"/>
    <n v="1013"/>
    <x v="0"/>
    <x v="1"/>
    <x v="0"/>
    <n v="2"/>
    <s v="$10K - $30K"/>
    <x v="13"/>
    <s v="Veracruz"/>
    <x v="1"/>
    <x v="0"/>
    <s v="Canned Foods"/>
    <x v="43"/>
    <n v="3"/>
    <x v="41"/>
    <x v="1"/>
  </r>
  <r>
    <n v="10455"/>
    <d v="2018-08-01T00:00:00"/>
    <x v="8"/>
    <x v="2"/>
    <n v="1362"/>
    <x v="1"/>
    <x v="0"/>
    <x v="1"/>
    <n v="4"/>
    <s v="$50K - $70K"/>
    <x v="15"/>
    <s v="British Columbia"/>
    <x v="2"/>
    <x v="2"/>
    <s v="Household"/>
    <x v="20"/>
    <n v="4"/>
    <x v="1947"/>
    <x v="0"/>
  </r>
  <r>
    <n v="10456"/>
    <d v="2018-08-01T00:00:00"/>
    <x v="8"/>
    <x v="2"/>
    <n v="9092"/>
    <x v="1"/>
    <x v="1"/>
    <x v="0"/>
    <n v="1"/>
    <s v="$10K - $30K"/>
    <x v="0"/>
    <s v="California"/>
    <x v="0"/>
    <x v="0"/>
    <s v="Meat"/>
    <x v="14"/>
    <n v="4"/>
    <x v="2646"/>
    <x v="0"/>
  </r>
  <r>
    <n v="10457"/>
    <d v="2018-08-01T00:00:00"/>
    <x v="8"/>
    <x v="2"/>
    <n v="9484"/>
    <x v="1"/>
    <x v="0"/>
    <x v="1"/>
    <n v="4"/>
    <s v="$50K - $70K"/>
    <x v="19"/>
    <s v="Mexico City"/>
    <x v="1"/>
    <x v="0"/>
    <s v="Snack Foods"/>
    <x v="0"/>
    <n v="4"/>
    <x v="2647"/>
    <x v="0"/>
  </r>
  <r>
    <n v="10458"/>
    <d v="2018-08-01T00:00:00"/>
    <x v="8"/>
    <x v="2"/>
    <n v="5686"/>
    <x v="1"/>
    <x v="1"/>
    <x v="0"/>
    <n v="3"/>
    <s v="$70K - $90K"/>
    <x v="1"/>
    <s v="Washington"/>
    <x v="0"/>
    <x v="1"/>
    <s v="Beverages"/>
    <x v="3"/>
    <n v="3"/>
    <x v="2575"/>
    <x v="1"/>
  </r>
  <r>
    <n v="10459"/>
    <d v="2018-08-01T00:00:00"/>
    <x v="8"/>
    <x v="2"/>
    <n v="6228"/>
    <x v="1"/>
    <x v="0"/>
    <x v="1"/>
    <n v="3"/>
    <s v="$10K - $30K"/>
    <x v="2"/>
    <s v="Oregon"/>
    <x v="0"/>
    <x v="0"/>
    <s v="Canned Foods"/>
    <x v="40"/>
    <n v="4"/>
    <x v="525"/>
    <x v="0"/>
  </r>
  <r>
    <n v="10460"/>
    <d v="2018-08-01T00:00:00"/>
    <x v="8"/>
    <x v="2"/>
    <n v="4225"/>
    <x v="1"/>
    <x v="0"/>
    <x v="1"/>
    <n v="1"/>
    <s v="$110K - $130K"/>
    <x v="17"/>
    <s v="Zacatecas"/>
    <x v="1"/>
    <x v="2"/>
    <s v="Periodicals"/>
    <x v="17"/>
    <n v="2"/>
    <x v="1397"/>
    <x v="1"/>
  </r>
  <r>
    <n v="10461"/>
    <d v="2018-08-01T00:00:00"/>
    <x v="8"/>
    <x v="2"/>
    <n v="7963"/>
    <x v="1"/>
    <x v="0"/>
    <x v="1"/>
    <n v="3"/>
    <s v="$30K - $50K"/>
    <x v="2"/>
    <s v="Oregon"/>
    <x v="0"/>
    <x v="0"/>
    <s v="Frozen Foods"/>
    <x v="29"/>
    <n v="3"/>
    <x v="662"/>
    <x v="1"/>
  </r>
  <r>
    <n v="10462"/>
    <d v="2018-08-02T00:00:00"/>
    <x v="8"/>
    <x v="2"/>
    <n v="3186"/>
    <x v="0"/>
    <x v="1"/>
    <x v="1"/>
    <n v="3"/>
    <s v="$70K - $90K"/>
    <x v="16"/>
    <s v="Zacatecas"/>
    <x v="1"/>
    <x v="0"/>
    <s v="Dairy"/>
    <x v="15"/>
    <n v="2"/>
    <x v="2587"/>
    <x v="1"/>
  </r>
  <r>
    <n v="10463"/>
    <d v="2018-08-02T00:00:00"/>
    <x v="8"/>
    <x v="2"/>
    <n v="4285"/>
    <x v="0"/>
    <x v="0"/>
    <x v="0"/>
    <n v="1"/>
    <s v="$30K - $50K"/>
    <x v="14"/>
    <s v="Yucatán"/>
    <x v="1"/>
    <x v="2"/>
    <s v="Health and Hygiene"/>
    <x v="23"/>
    <n v="3"/>
    <x v="2421"/>
    <x v="1"/>
  </r>
  <r>
    <n v="10464"/>
    <d v="2018-08-02T00:00:00"/>
    <x v="8"/>
    <x v="2"/>
    <n v="7234"/>
    <x v="0"/>
    <x v="1"/>
    <x v="0"/>
    <n v="4"/>
    <s v="$30K - $50K"/>
    <x v="12"/>
    <s v="Washington"/>
    <x v="0"/>
    <x v="1"/>
    <s v="Dairy"/>
    <x v="15"/>
    <n v="3"/>
    <x v="575"/>
    <x v="1"/>
  </r>
  <r>
    <n v="10465"/>
    <d v="2018-08-02T00:00:00"/>
    <x v="8"/>
    <x v="2"/>
    <n v="6821"/>
    <x v="1"/>
    <x v="1"/>
    <x v="0"/>
    <n v="3"/>
    <s v="$50K - $70K"/>
    <x v="15"/>
    <s v="British Columbia"/>
    <x v="2"/>
    <x v="0"/>
    <s v="Snacks"/>
    <x v="2"/>
    <n v="6"/>
    <x v="2648"/>
    <x v="1"/>
  </r>
  <r>
    <n v="10466"/>
    <d v="2018-08-02T00:00:00"/>
    <x v="8"/>
    <x v="2"/>
    <n v="4676"/>
    <x v="0"/>
    <x v="1"/>
    <x v="0"/>
    <n v="0"/>
    <s v="$30K - $50K"/>
    <x v="12"/>
    <s v="Washington"/>
    <x v="0"/>
    <x v="0"/>
    <s v="Produce"/>
    <x v="1"/>
    <n v="4"/>
    <x v="870"/>
    <x v="1"/>
  </r>
  <r>
    <n v="10467"/>
    <d v="2018-08-02T00:00:00"/>
    <x v="8"/>
    <x v="2"/>
    <n v="6358"/>
    <x v="0"/>
    <x v="0"/>
    <x v="1"/>
    <n v="3"/>
    <s v="$10K - $30K"/>
    <x v="20"/>
    <s v="Guerrero"/>
    <x v="1"/>
    <x v="0"/>
    <s v="Baking Goods"/>
    <x v="32"/>
    <n v="4"/>
    <x v="253"/>
    <x v="1"/>
  </r>
  <r>
    <n v="10468"/>
    <d v="2018-08-02T00:00:00"/>
    <x v="8"/>
    <x v="2"/>
    <n v="1325"/>
    <x v="1"/>
    <x v="0"/>
    <x v="1"/>
    <n v="4"/>
    <s v="$30K - $50K"/>
    <x v="13"/>
    <s v="Veracruz"/>
    <x v="1"/>
    <x v="0"/>
    <s v="Produce"/>
    <x v="1"/>
    <n v="6"/>
    <x v="2229"/>
    <x v="1"/>
  </r>
  <r>
    <n v="10469"/>
    <d v="2018-08-02T00:00:00"/>
    <x v="8"/>
    <x v="2"/>
    <n v="3761"/>
    <x v="0"/>
    <x v="0"/>
    <x v="1"/>
    <n v="4"/>
    <s v="$50K - $70K"/>
    <x v="13"/>
    <s v="Veracruz"/>
    <x v="1"/>
    <x v="0"/>
    <s v="Produce"/>
    <x v="1"/>
    <n v="4"/>
    <x v="2649"/>
    <x v="1"/>
  </r>
  <r>
    <n v="10470"/>
    <d v="2018-08-02T00:00:00"/>
    <x v="8"/>
    <x v="2"/>
    <n v="3196"/>
    <x v="1"/>
    <x v="0"/>
    <x v="1"/>
    <n v="2"/>
    <s v="$50K - $70K"/>
    <x v="4"/>
    <s v="Oregon"/>
    <x v="0"/>
    <x v="0"/>
    <s v="Produce"/>
    <x v="1"/>
    <n v="6"/>
    <x v="1913"/>
    <x v="1"/>
  </r>
  <r>
    <n v="10471"/>
    <d v="2018-08-02T00:00:00"/>
    <x v="8"/>
    <x v="2"/>
    <n v="5558"/>
    <x v="1"/>
    <x v="1"/>
    <x v="1"/>
    <n v="3"/>
    <s v="$10K - $30K"/>
    <x v="15"/>
    <s v="British Columbia"/>
    <x v="2"/>
    <x v="0"/>
    <s v="Frozen Foods"/>
    <x v="5"/>
    <n v="4"/>
    <x v="748"/>
    <x v="1"/>
  </r>
  <r>
    <n v="10472"/>
    <d v="2018-08-02T00:00:00"/>
    <x v="8"/>
    <x v="2"/>
    <n v="933"/>
    <x v="1"/>
    <x v="0"/>
    <x v="1"/>
    <n v="2"/>
    <s v="$10K - $30K"/>
    <x v="15"/>
    <s v="British Columbia"/>
    <x v="2"/>
    <x v="0"/>
    <s v="Frozen Foods"/>
    <x v="1"/>
    <n v="5"/>
    <x v="1219"/>
    <x v="1"/>
  </r>
  <r>
    <n v="10473"/>
    <d v="2018-08-02T00:00:00"/>
    <x v="8"/>
    <x v="2"/>
    <n v="9323"/>
    <x v="0"/>
    <x v="1"/>
    <x v="0"/>
    <n v="1"/>
    <s v="$50K - $70K"/>
    <x v="10"/>
    <s v="Washington"/>
    <x v="0"/>
    <x v="0"/>
    <s v="Starchy Foods"/>
    <x v="31"/>
    <n v="4"/>
    <x v="2207"/>
    <x v="1"/>
  </r>
  <r>
    <n v="10474"/>
    <d v="2018-08-02T00:00:00"/>
    <x v="8"/>
    <x v="2"/>
    <n v="3495"/>
    <x v="0"/>
    <x v="1"/>
    <x v="1"/>
    <n v="4"/>
    <s v="$10K - $30K"/>
    <x v="17"/>
    <s v="Zacatecas"/>
    <x v="1"/>
    <x v="0"/>
    <s v="Meat"/>
    <x v="14"/>
    <n v="5"/>
    <x v="2650"/>
    <x v="1"/>
  </r>
  <r>
    <n v="10475"/>
    <d v="2018-08-02T00:00:00"/>
    <x v="8"/>
    <x v="2"/>
    <n v="2200"/>
    <x v="1"/>
    <x v="0"/>
    <x v="0"/>
    <n v="0"/>
    <s v="$50K - $70K"/>
    <x v="0"/>
    <s v="California"/>
    <x v="0"/>
    <x v="2"/>
    <s v="Household"/>
    <x v="7"/>
    <n v="5"/>
    <x v="2651"/>
    <x v="1"/>
  </r>
  <r>
    <n v="10476"/>
    <d v="2018-08-02T00:00:00"/>
    <x v="8"/>
    <x v="2"/>
    <n v="7232"/>
    <x v="1"/>
    <x v="1"/>
    <x v="0"/>
    <n v="3"/>
    <s v="$70K - $90K"/>
    <x v="2"/>
    <s v="Oregon"/>
    <x v="0"/>
    <x v="0"/>
    <s v="Produce"/>
    <x v="1"/>
    <n v="4"/>
    <x v="2652"/>
    <x v="1"/>
  </r>
  <r>
    <n v="10477"/>
    <d v="2018-08-02T00:00:00"/>
    <x v="8"/>
    <x v="2"/>
    <n v="8872"/>
    <x v="0"/>
    <x v="0"/>
    <x v="1"/>
    <n v="2"/>
    <s v="$50K - $70K"/>
    <x v="7"/>
    <s v="California"/>
    <x v="0"/>
    <x v="0"/>
    <s v="Dairy"/>
    <x v="15"/>
    <n v="3"/>
    <x v="688"/>
    <x v="1"/>
  </r>
  <r>
    <n v="10478"/>
    <d v="2018-08-02T00:00:00"/>
    <x v="8"/>
    <x v="2"/>
    <n v="4913"/>
    <x v="1"/>
    <x v="0"/>
    <x v="0"/>
    <n v="1"/>
    <s v="$90K - $110K"/>
    <x v="14"/>
    <s v="Yucatán"/>
    <x v="1"/>
    <x v="0"/>
    <s v="Eggs"/>
    <x v="34"/>
    <n v="4"/>
    <x v="1623"/>
    <x v="1"/>
  </r>
  <r>
    <n v="10479"/>
    <d v="2018-08-02T00:00:00"/>
    <x v="8"/>
    <x v="2"/>
    <n v="5466"/>
    <x v="1"/>
    <x v="0"/>
    <x v="0"/>
    <n v="4"/>
    <s v="$30K - $50K"/>
    <x v="14"/>
    <s v="Yucatán"/>
    <x v="1"/>
    <x v="0"/>
    <s v="Snack Foods"/>
    <x v="0"/>
    <n v="5"/>
    <x v="619"/>
    <x v="1"/>
  </r>
  <r>
    <n v="10480"/>
    <d v="2018-08-02T00:00:00"/>
    <x v="8"/>
    <x v="2"/>
    <n v="2334"/>
    <x v="1"/>
    <x v="0"/>
    <x v="0"/>
    <n v="2"/>
    <s v="$70K - $90K"/>
    <x v="18"/>
    <s v="British Columbia"/>
    <x v="2"/>
    <x v="2"/>
    <s v="Household"/>
    <x v="20"/>
    <n v="5"/>
    <x v="1164"/>
    <x v="0"/>
  </r>
  <r>
    <n v="10481"/>
    <d v="2018-08-02T00:00:00"/>
    <x v="8"/>
    <x v="2"/>
    <n v="3195"/>
    <x v="1"/>
    <x v="0"/>
    <x v="0"/>
    <n v="5"/>
    <s v="$110K - $130K"/>
    <x v="21"/>
    <s v="Mexico City"/>
    <x v="1"/>
    <x v="2"/>
    <s v="Household"/>
    <x v="23"/>
    <n v="3"/>
    <x v="588"/>
    <x v="1"/>
  </r>
  <r>
    <n v="10482"/>
    <d v="2018-08-02T00:00:00"/>
    <x v="8"/>
    <x v="2"/>
    <n v="3608"/>
    <x v="0"/>
    <x v="1"/>
    <x v="0"/>
    <n v="0"/>
    <s v="$110K - $130K"/>
    <x v="13"/>
    <s v="Veracruz"/>
    <x v="1"/>
    <x v="1"/>
    <s v="Beverages"/>
    <x v="35"/>
    <n v="5"/>
    <x v="155"/>
    <x v="1"/>
  </r>
  <r>
    <n v="10483"/>
    <d v="2018-08-02T00:00:00"/>
    <x v="8"/>
    <x v="2"/>
    <n v="47"/>
    <x v="1"/>
    <x v="1"/>
    <x v="1"/>
    <n v="0"/>
    <s v="$50K - $70K"/>
    <x v="24"/>
    <s v="British Columbia"/>
    <x v="2"/>
    <x v="2"/>
    <s v="Household"/>
    <x v="19"/>
    <n v="4"/>
    <x v="1817"/>
    <x v="0"/>
  </r>
  <r>
    <n v="10484"/>
    <d v="2018-08-02T00:00:00"/>
    <x v="8"/>
    <x v="2"/>
    <n v="227"/>
    <x v="0"/>
    <x v="0"/>
    <x v="0"/>
    <n v="3"/>
    <s v="$30K - $50K"/>
    <x v="0"/>
    <s v="California"/>
    <x v="0"/>
    <x v="2"/>
    <s v="Household"/>
    <x v="41"/>
    <n v="6"/>
    <x v="1276"/>
    <x v="0"/>
  </r>
  <r>
    <n v="10485"/>
    <d v="2018-08-02T00:00:00"/>
    <x v="8"/>
    <x v="2"/>
    <n v="7063"/>
    <x v="0"/>
    <x v="1"/>
    <x v="0"/>
    <n v="4"/>
    <s v="$110K - $130K"/>
    <x v="17"/>
    <s v="Zacatecas"/>
    <x v="1"/>
    <x v="1"/>
    <s v="Beverages"/>
    <x v="3"/>
    <n v="5"/>
    <x v="76"/>
    <x v="1"/>
  </r>
  <r>
    <n v="10486"/>
    <d v="2018-08-02T00:00:00"/>
    <x v="8"/>
    <x v="2"/>
    <n v="7261"/>
    <x v="1"/>
    <x v="0"/>
    <x v="0"/>
    <n v="1"/>
    <s v="$30K - $50K"/>
    <x v="17"/>
    <s v="Zacatecas"/>
    <x v="1"/>
    <x v="0"/>
    <s v="Frozen Foods"/>
    <x v="29"/>
    <n v="3"/>
    <x v="400"/>
    <x v="1"/>
  </r>
  <r>
    <n v="10487"/>
    <d v="2018-08-02T00:00:00"/>
    <x v="8"/>
    <x v="2"/>
    <n v="7869"/>
    <x v="1"/>
    <x v="0"/>
    <x v="1"/>
    <n v="1"/>
    <s v="$10K - $30K"/>
    <x v="19"/>
    <s v="Mexico City"/>
    <x v="1"/>
    <x v="0"/>
    <s v="Baking Goods"/>
    <x v="9"/>
    <n v="4"/>
    <x v="1331"/>
    <x v="1"/>
  </r>
  <r>
    <n v="10488"/>
    <d v="2018-08-02T00:00:00"/>
    <x v="8"/>
    <x v="2"/>
    <n v="7888"/>
    <x v="0"/>
    <x v="0"/>
    <x v="0"/>
    <n v="2"/>
    <s v="$70K - $90K"/>
    <x v="18"/>
    <s v="British Columbia"/>
    <x v="2"/>
    <x v="0"/>
    <s v="Deli"/>
    <x v="14"/>
    <n v="6"/>
    <x v="1355"/>
    <x v="0"/>
  </r>
  <r>
    <n v="10489"/>
    <d v="2018-08-02T00:00:00"/>
    <x v="8"/>
    <x v="2"/>
    <n v="4913"/>
    <x v="1"/>
    <x v="0"/>
    <x v="0"/>
    <n v="1"/>
    <s v="$90K - $110K"/>
    <x v="14"/>
    <s v="Yucatán"/>
    <x v="1"/>
    <x v="0"/>
    <s v="Dairy"/>
    <x v="15"/>
    <n v="3"/>
    <x v="2653"/>
    <x v="1"/>
  </r>
  <r>
    <n v="10490"/>
    <d v="2018-08-02T00:00:00"/>
    <x v="8"/>
    <x v="2"/>
    <n v="4960"/>
    <x v="1"/>
    <x v="1"/>
    <x v="0"/>
    <n v="0"/>
    <s v="$10K - $30K"/>
    <x v="21"/>
    <s v="Mexico City"/>
    <x v="1"/>
    <x v="2"/>
    <s v="Household"/>
    <x v="24"/>
    <n v="5"/>
    <x v="751"/>
    <x v="1"/>
  </r>
  <r>
    <n v="10491"/>
    <d v="2018-08-02T00:00:00"/>
    <x v="8"/>
    <x v="2"/>
    <n v="5877"/>
    <x v="1"/>
    <x v="0"/>
    <x v="1"/>
    <n v="3"/>
    <s v="$10K - $30K"/>
    <x v="8"/>
    <s v="Washington"/>
    <x v="0"/>
    <x v="0"/>
    <s v="Canned Foods"/>
    <x v="6"/>
    <n v="5"/>
    <x v="2045"/>
    <x v="1"/>
  </r>
  <r>
    <n v="10492"/>
    <d v="2018-08-02T00:00:00"/>
    <x v="8"/>
    <x v="2"/>
    <n v="1282"/>
    <x v="0"/>
    <x v="0"/>
    <x v="1"/>
    <n v="3"/>
    <s v="$30K - $50K"/>
    <x v="1"/>
    <s v="Washington"/>
    <x v="0"/>
    <x v="0"/>
    <s v="Produce"/>
    <x v="1"/>
    <n v="4"/>
    <x v="2654"/>
    <x v="1"/>
  </r>
  <r>
    <n v="10493"/>
    <d v="2018-08-02T00:00:00"/>
    <x v="8"/>
    <x v="2"/>
    <n v="2221"/>
    <x v="1"/>
    <x v="0"/>
    <x v="1"/>
    <n v="1"/>
    <s v="$30K - $50K"/>
    <x v="17"/>
    <s v="Zacatecas"/>
    <x v="1"/>
    <x v="0"/>
    <s v="Snack Foods"/>
    <x v="0"/>
    <n v="3"/>
    <x v="1743"/>
    <x v="1"/>
  </r>
  <r>
    <n v="10494"/>
    <d v="2018-08-03T00:00:00"/>
    <x v="8"/>
    <x v="2"/>
    <n v="9610"/>
    <x v="1"/>
    <x v="0"/>
    <x v="1"/>
    <n v="2"/>
    <s v="$30K - $50K"/>
    <x v="14"/>
    <s v="Yucatán"/>
    <x v="1"/>
    <x v="0"/>
    <s v="Snack Foods"/>
    <x v="0"/>
    <n v="4"/>
    <x v="1963"/>
    <x v="1"/>
  </r>
  <r>
    <n v="10495"/>
    <d v="2018-08-03T00:00:00"/>
    <x v="8"/>
    <x v="2"/>
    <n v="5452"/>
    <x v="0"/>
    <x v="0"/>
    <x v="1"/>
    <n v="2"/>
    <s v="$90K - $110K"/>
    <x v="4"/>
    <s v="Oregon"/>
    <x v="0"/>
    <x v="1"/>
    <s v="Dairy"/>
    <x v="15"/>
    <n v="3"/>
    <x v="379"/>
    <x v="1"/>
  </r>
  <r>
    <n v="10496"/>
    <d v="2018-08-03T00:00:00"/>
    <x v="8"/>
    <x v="2"/>
    <n v="878"/>
    <x v="0"/>
    <x v="0"/>
    <x v="1"/>
    <n v="0"/>
    <s v="$10K - $30K"/>
    <x v="1"/>
    <s v="Washington"/>
    <x v="0"/>
    <x v="0"/>
    <s v="Snack Foods"/>
    <x v="0"/>
    <n v="3"/>
    <x v="340"/>
    <x v="1"/>
  </r>
  <r>
    <n v="10497"/>
    <d v="2018-08-03T00:00:00"/>
    <x v="8"/>
    <x v="2"/>
    <n v="749"/>
    <x v="1"/>
    <x v="0"/>
    <x v="1"/>
    <n v="2"/>
    <s v="$30K - $50K"/>
    <x v="19"/>
    <s v="Mexico City"/>
    <x v="1"/>
    <x v="0"/>
    <s v="Canned Foods"/>
    <x v="44"/>
    <n v="3"/>
    <x v="1698"/>
    <x v="1"/>
  </r>
  <r>
    <n v="10498"/>
    <d v="2018-08-03T00:00:00"/>
    <x v="8"/>
    <x v="2"/>
    <n v="5541"/>
    <x v="0"/>
    <x v="1"/>
    <x v="1"/>
    <n v="1"/>
    <s v="$50K - $70K"/>
    <x v="0"/>
    <s v="California"/>
    <x v="0"/>
    <x v="0"/>
    <s v="Baked Goods"/>
    <x v="25"/>
    <n v="2"/>
    <x v="2066"/>
    <x v="1"/>
  </r>
  <r>
    <n v="10499"/>
    <d v="2018-08-03T00:00:00"/>
    <x v="8"/>
    <x v="2"/>
    <n v="465"/>
    <x v="1"/>
    <x v="0"/>
    <x v="1"/>
    <n v="3"/>
    <s v="$30K - $50K"/>
    <x v="4"/>
    <s v="Oregon"/>
    <x v="0"/>
    <x v="0"/>
    <s v="Snack Foods"/>
    <x v="0"/>
    <n v="4"/>
    <x v="1817"/>
    <x v="1"/>
  </r>
  <r>
    <n v="10500"/>
    <d v="2018-08-03T00:00:00"/>
    <x v="8"/>
    <x v="2"/>
    <n v="2510"/>
    <x v="1"/>
    <x v="0"/>
    <x v="1"/>
    <n v="1"/>
    <s v="$10K - $30K"/>
    <x v="17"/>
    <s v="Zacatecas"/>
    <x v="1"/>
    <x v="0"/>
    <s v="Canned Foods"/>
    <x v="1"/>
    <n v="2"/>
    <x v="538"/>
    <x v="1"/>
  </r>
  <r>
    <n v="10501"/>
    <d v="2018-08-03T00:00:00"/>
    <x v="8"/>
    <x v="2"/>
    <n v="4977"/>
    <x v="1"/>
    <x v="1"/>
    <x v="0"/>
    <n v="0"/>
    <s v="$130K - $150K"/>
    <x v="15"/>
    <s v="British Columbia"/>
    <x v="2"/>
    <x v="0"/>
    <s v="Produce"/>
    <x v="12"/>
    <n v="3"/>
    <x v="710"/>
    <x v="0"/>
  </r>
  <r>
    <n v="10502"/>
    <d v="2018-08-03T00:00:00"/>
    <x v="8"/>
    <x v="2"/>
    <n v="8279"/>
    <x v="0"/>
    <x v="0"/>
    <x v="0"/>
    <n v="3"/>
    <s v="$70K - $90K"/>
    <x v="17"/>
    <s v="Zacatecas"/>
    <x v="1"/>
    <x v="0"/>
    <s v="Snack Foods"/>
    <x v="0"/>
    <n v="6"/>
    <x v="2655"/>
    <x v="1"/>
  </r>
  <r>
    <n v="10503"/>
    <d v="2018-08-03T00:00:00"/>
    <x v="8"/>
    <x v="2"/>
    <n v="7535"/>
    <x v="0"/>
    <x v="0"/>
    <x v="1"/>
    <n v="2"/>
    <s v="$30K - $50K"/>
    <x v="0"/>
    <s v="California"/>
    <x v="0"/>
    <x v="0"/>
    <s v="Baked Goods"/>
    <x v="25"/>
    <n v="5"/>
    <x v="285"/>
    <x v="0"/>
  </r>
  <r>
    <n v="10504"/>
    <d v="2018-08-03T00:00:00"/>
    <x v="8"/>
    <x v="2"/>
    <n v="1614"/>
    <x v="0"/>
    <x v="0"/>
    <x v="0"/>
    <n v="3"/>
    <s v="$50K - $70K"/>
    <x v="13"/>
    <s v="Veracruz"/>
    <x v="1"/>
    <x v="0"/>
    <s v="Frozen Foods"/>
    <x v="29"/>
    <n v="4"/>
    <x v="859"/>
    <x v="1"/>
  </r>
  <r>
    <n v="10505"/>
    <d v="2018-08-03T00:00:00"/>
    <x v="8"/>
    <x v="2"/>
    <n v="4633"/>
    <x v="1"/>
    <x v="1"/>
    <x v="0"/>
    <n v="1"/>
    <s v="$50K - $70K"/>
    <x v="3"/>
    <s v="California"/>
    <x v="0"/>
    <x v="2"/>
    <s v="Household"/>
    <x v="20"/>
    <n v="4"/>
    <x v="2080"/>
    <x v="1"/>
  </r>
  <r>
    <n v="10506"/>
    <d v="2018-08-03T00:00:00"/>
    <x v="8"/>
    <x v="2"/>
    <n v="5757"/>
    <x v="1"/>
    <x v="0"/>
    <x v="0"/>
    <n v="1"/>
    <s v="$30K - $50K"/>
    <x v="17"/>
    <s v="Zacatecas"/>
    <x v="1"/>
    <x v="0"/>
    <s v="Frozen Foods"/>
    <x v="39"/>
    <n v="4"/>
    <x v="749"/>
    <x v="1"/>
  </r>
  <r>
    <n v="10507"/>
    <d v="2018-08-03T00:00:00"/>
    <x v="8"/>
    <x v="2"/>
    <n v="10177"/>
    <x v="1"/>
    <x v="1"/>
    <x v="0"/>
    <n v="4"/>
    <s v="$30K - $50K"/>
    <x v="15"/>
    <s v="British Columbia"/>
    <x v="2"/>
    <x v="0"/>
    <s v="Produce"/>
    <x v="12"/>
    <n v="5"/>
    <x v="91"/>
    <x v="1"/>
  </r>
  <r>
    <n v="10508"/>
    <d v="2018-08-03T00:00:00"/>
    <x v="8"/>
    <x v="2"/>
    <n v="2994"/>
    <x v="1"/>
    <x v="1"/>
    <x v="0"/>
    <n v="1"/>
    <s v="$30K - $50K"/>
    <x v="7"/>
    <s v="California"/>
    <x v="0"/>
    <x v="0"/>
    <s v="Deli"/>
    <x v="14"/>
    <n v="3"/>
    <x v="551"/>
    <x v="0"/>
  </r>
  <r>
    <n v="10509"/>
    <d v="2018-08-03T00:00:00"/>
    <x v="8"/>
    <x v="2"/>
    <n v="4419"/>
    <x v="1"/>
    <x v="0"/>
    <x v="0"/>
    <n v="1"/>
    <s v="$30K - $50K"/>
    <x v="17"/>
    <s v="Zacatecas"/>
    <x v="1"/>
    <x v="0"/>
    <s v="Baked Goods"/>
    <x v="25"/>
    <n v="3"/>
    <x v="1980"/>
    <x v="1"/>
  </r>
  <r>
    <n v="10510"/>
    <d v="2018-08-03T00:00:00"/>
    <x v="8"/>
    <x v="2"/>
    <n v="6464"/>
    <x v="1"/>
    <x v="0"/>
    <x v="0"/>
    <n v="3"/>
    <s v="$10K - $30K"/>
    <x v="14"/>
    <s v="Yucatán"/>
    <x v="1"/>
    <x v="2"/>
    <s v="Periodicals"/>
    <x v="17"/>
    <n v="5"/>
    <x v="865"/>
    <x v="1"/>
  </r>
  <r>
    <n v="10511"/>
    <d v="2018-08-03T00:00:00"/>
    <x v="8"/>
    <x v="2"/>
    <n v="5222"/>
    <x v="1"/>
    <x v="1"/>
    <x v="1"/>
    <n v="2"/>
    <s v="$50K - $70K"/>
    <x v="3"/>
    <s v="California"/>
    <x v="0"/>
    <x v="0"/>
    <s v="Frozen Foods"/>
    <x v="1"/>
    <n v="5"/>
    <x v="335"/>
    <x v="1"/>
  </r>
  <r>
    <n v="10512"/>
    <d v="2018-08-03T00:00:00"/>
    <x v="8"/>
    <x v="2"/>
    <n v="7934"/>
    <x v="1"/>
    <x v="0"/>
    <x v="0"/>
    <n v="3"/>
    <s v="$30K - $50K"/>
    <x v="22"/>
    <s v="Mexico City"/>
    <x v="1"/>
    <x v="0"/>
    <s v="Seafood"/>
    <x v="21"/>
    <n v="3"/>
    <x v="752"/>
    <x v="1"/>
  </r>
  <r>
    <n v="10513"/>
    <d v="2018-08-03T00:00:00"/>
    <x v="8"/>
    <x v="2"/>
    <n v="8176"/>
    <x v="1"/>
    <x v="0"/>
    <x v="1"/>
    <n v="1"/>
    <s v="$10K - $30K"/>
    <x v="20"/>
    <s v="Guerrero"/>
    <x v="1"/>
    <x v="0"/>
    <s v="Meat"/>
    <x v="14"/>
    <n v="3"/>
    <x v="1958"/>
    <x v="1"/>
  </r>
  <r>
    <n v="10514"/>
    <d v="2018-08-03T00:00:00"/>
    <x v="8"/>
    <x v="2"/>
    <n v="8992"/>
    <x v="0"/>
    <x v="0"/>
    <x v="0"/>
    <n v="3"/>
    <s v="$50K - $70K"/>
    <x v="10"/>
    <s v="Washington"/>
    <x v="0"/>
    <x v="0"/>
    <s v="Frozen Foods"/>
    <x v="1"/>
    <n v="3"/>
    <x v="1321"/>
    <x v="1"/>
  </r>
  <r>
    <n v="10515"/>
    <d v="2018-08-03T00:00:00"/>
    <x v="8"/>
    <x v="2"/>
    <n v="7745"/>
    <x v="1"/>
    <x v="1"/>
    <x v="0"/>
    <n v="2"/>
    <s v="$30K - $50K"/>
    <x v="20"/>
    <s v="Guerrero"/>
    <x v="1"/>
    <x v="0"/>
    <s v="Deli"/>
    <x v="4"/>
    <n v="6"/>
    <x v="807"/>
    <x v="0"/>
  </r>
  <r>
    <n v="10516"/>
    <d v="2018-08-03T00:00:00"/>
    <x v="8"/>
    <x v="2"/>
    <n v="3810"/>
    <x v="1"/>
    <x v="1"/>
    <x v="1"/>
    <n v="0"/>
    <s v="$110K - $130K"/>
    <x v="3"/>
    <s v="California"/>
    <x v="0"/>
    <x v="0"/>
    <s v="Baked Goods"/>
    <x v="25"/>
    <n v="2"/>
    <x v="2656"/>
    <x v="0"/>
  </r>
  <r>
    <n v="10517"/>
    <d v="2018-08-03T00:00:00"/>
    <x v="8"/>
    <x v="2"/>
    <n v="7684"/>
    <x v="1"/>
    <x v="1"/>
    <x v="0"/>
    <n v="3"/>
    <s v="$30K - $50K"/>
    <x v="3"/>
    <s v="California"/>
    <x v="0"/>
    <x v="0"/>
    <s v="Dairy"/>
    <x v="15"/>
    <n v="4"/>
    <x v="2311"/>
    <x v="0"/>
  </r>
  <r>
    <n v="10518"/>
    <d v="2018-08-03T00:00:00"/>
    <x v="8"/>
    <x v="2"/>
    <n v="8551"/>
    <x v="0"/>
    <x v="1"/>
    <x v="1"/>
    <n v="4"/>
    <s v="$10K - $30K"/>
    <x v="8"/>
    <s v="Washington"/>
    <x v="0"/>
    <x v="0"/>
    <s v="Canned Foods"/>
    <x v="1"/>
    <n v="4"/>
    <x v="507"/>
    <x v="1"/>
  </r>
  <r>
    <n v="10519"/>
    <d v="2018-08-03T00:00:00"/>
    <x v="8"/>
    <x v="2"/>
    <n v="1432"/>
    <x v="1"/>
    <x v="0"/>
    <x v="0"/>
    <n v="4"/>
    <s v="$10K - $30K"/>
    <x v="2"/>
    <s v="Oregon"/>
    <x v="0"/>
    <x v="0"/>
    <s v="Baking Goods"/>
    <x v="9"/>
    <n v="5"/>
    <x v="422"/>
    <x v="1"/>
  </r>
  <r>
    <n v="10520"/>
    <d v="2018-08-03T00:00:00"/>
    <x v="8"/>
    <x v="2"/>
    <n v="4620"/>
    <x v="0"/>
    <x v="1"/>
    <x v="0"/>
    <n v="1"/>
    <s v="$30K - $50K"/>
    <x v="17"/>
    <s v="Zacatecas"/>
    <x v="1"/>
    <x v="1"/>
    <s v="Beverages"/>
    <x v="3"/>
    <n v="4"/>
    <x v="526"/>
    <x v="1"/>
  </r>
  <r>
    <n v="10521"/>
    <d v="2018-08-03T00:00:00"/>
    <x v="8"/>
    <x v="2"/>
    <n v="2776"/>
    <x v="0"/>
    <x v="1"/>
    <x v="0"/>
    <n v="1"/>
    <s v="$90K - $110K"/>
    <x v="11"/>
    <s v="Washington"/>
    <x v="0"/>
    <x v="0"/>
    <s v="Frozen Foods"/>
    <x v="39"/>
    <n v="2"/>
    <x v="1053"/>
    <x v="0"/>
  </r>
  <r>
    <n v="10522"/>
    <d v="2018-08-04T00:00:00"/>
    <x v="8"/>
    <x v="2"/>
    <n v="5223"/>
    <x v="1"/>
    <x v="1"/>
    <x v="0"/>
    <n v="0"/>
    <s v="$30K - $50K"/>
    <x v="13"/>
    <s v="Veracruz"/>
    <x v="1"/>
    <x v="0"/>
    <s v="Produce"/>
    <x v="1"/>
    <n v="3"/>
    <x v="1987"/>
    <x v="1"/>
  </r>
  <r>
    <n v="10523"/>
    <d v="2018-08-04T00:00:00"/>
    <x v="8"/>
    <x v="2"/>
    <n v="2629"/>
    <x v="0"/>
    <x v="1"/>
    <x v="0"/>
    <n v="4"/>
    <s v="$70K - $90K"/>
    <x v="10"/>
    <s v="Washington"/>
    <x v="0"/>
    <x v="0"/>
    <s v="Dairy"/>
    <x v="15"/>
    <n v="5"/>
    <x v="243"/>
    <x v="0"/>
  </r>
  <r>
    <n v="10524"/>
    <d v="2018-08-04T00:00:00"/>
    <x v="8"/>
    <x v="2"/>
    <n v="8670"/>
    <x v="1"/>
    <x v="1"/>
    <x v="0"/>
    <n v="1"/>
    <s v="$30K - $50K"/>
    <x v="14"/>
    <s v="Yucatán"/>
    <x v="1"/>
    <x v="0"/>
    <s v="Canned Foods"/>
    <x v="27"/>
    <n v="2"/>
    <x v="585"/>
    <x v="1"/>
  </r>
  <r>
    <n v="10525"/>
    <d v="2018-08-04T00:00:00"/>
    <x v="8"/>
    <x v="2"/>
    <n v="6429"/>
    <x v="1"/>
    <x v="0"/>
    <x v="0"/>
    <n v="5"/>
    <s v="$30K - $50K"/>
    <x v="0"/>
    <s v="California"/>
    <x v="0"/>
    <x v="0"/>
    <s v="Snack Foods"/>
    <x v="0"/>
    <n v="2"/>
    <x v="493"/>
    <x v="1"/>
  </r>
  <r>
    <n v="10526"/>
    <d v="2018-08-04T00:00:00"/>
    <x v="8"/>
    <x v="2"/>
    <n v="3234"/>
    <x v="0"/>
    <x v="1"/>
    <x v="0"/>
    <n v="2"/>
    <s v="$10K - $30K"/>
    <x v="13"/>
    <s v="Veracruz"/>
    <x v="1"/>
    <x v="0"/>
    <s v="Produce"/>
    <x v="1"/>
    <n v="5"/>
    <x v="484"/>
    <x v="1"/>
  </r>
  <r>
    <n v="10527"/>
    <d v="2018-08-04T00:00:00"/>
    <x v="8"/>
    <x v="2"/>
    <n v="4953"/>
    <x v="1"/>
    <x v="0"/>
    <x v="1"/>
    <n v="5"/>
    <s v="$10K - $30K"/>
    <x v="17"/>
    <s v="Zacatecas"/>
    <x v="1"/>
    <x v="0"/>
    <s v="Baking Goods"/>
    <x v="9"/>
    <n v="3"/>
    <x v="2657"/>
    <x v="1"/>
  </r>
  <r>
    <n v="10528"/>
    <d v="2018-08-04T00:00:00"/>
    <x v="8"/>
    <x v="2"/>
    <n v="5806"/>
    <x v="1"/>
    <x v="0"/>
    <x v="1"/>
    <n v="2"/>
    <s v="$70K - $90K"/>
    <x v="15"/>
    <s v="British Columbia"/>
    <x v="2"/>
    <x v="2"/>
    <s v="Household"/>
    <x v="11"/>
    <n v="4"/>
    <x v="1320"/>
    <x v="1"/>
  </r>
  <r>
    <n v="10529"/>
    <d v="2018-08-04T00:00:00"/>
    <x v="8"/>
    <x v="2"/>
    <n v="10049"/>
    <x v="0"/>
    <x v="1"/>
    <x v="0"/>
    <n v="3"/>
    <s v="$90K - $110K"/>
    <x v="0"/>
    <s v="California"/>
    <x v="0"/>
    <x v="0"/>
    <s v="Eggs"/>
    <x v="34"/>
    <n v="4"/>
    <x v="305"/>
    <x v="1"/>
  </r>
  <r>
    <n v="10530"/>
    <d v="2018-08-04T00:00:00"/>
    <x v="8"/>
    <x v="2"/>
    <n v="6970"/>
    <x v="1"/>
    <x v="1"/>
    <x v="0"/>
    <n v="2"/>
    <s v="$30K - $50K"/>
    <x v="3"/>
    <s v="California"/>
    <x v="0"/>
    <x v="2"/>
    <s v="Household"/>
    <x v="7"/>
    <n v="5"/>
    <x v="1959"/>
    <x v="0"/>
  </r>
  <r>
    <n v="10531"/>
    <d v="2018-08-04T00:00:00"/>
    <x v="8"/>
    <x v="2"/>
    <n v="8486"/>
    <x v="1"/>
    <x v="0"/>
    <x v="0"/>
    <n v="2"/>
    <s v="$50K - $70K"/>
    <x v="19"/>
    <s v="Mexico City"/>
    <x v="1"/>
    <x v="0"/>
    <s v="Snacks"/>
    <x v="2"/>
    <n v="4"/>
    <x v="1329"/>
    <x v="1"/>
  </r>
  <r>
    <n v="10532"/>
    <d v="2018-08-04T00:00:00"/>
    <x v="8"/>
    <x v="2"/>
    <n v="10071"/>
    <x v="1"/>
    <x v="0"/>
    <x v="0"/>
    <n v="2"/>
    <s v="$130K - $150K"/>
    <x v="15"/>
    <s v="British Columbia"/>
    <x v="2"/>
    <x v="0"/>
    <s v="Frozen Foods"/>
    <x v="5"/>
    <n v="3"/>
    <x v="1723"/>
    <x v="0"/>
  </r>
  <r>
    <n v="10533"/>
    <d v="2018-08-04T00:00:00"/>
    <x v="8"/>
    <x v="2"/>
    <n v="1421"/>
    <x v="0"/>
    <x v="0"/>
    <x v="1"/>
    <n v="4"/>
    <s v="$10K - $30K"/>
    <x v="7"/>
    <s v="California"/>
    <x v="0"/>
    <x v="1"/>
    <s v="Dairy"/>
    <x v="15"/>
    <n v="5"/>
    <x v="1328"/>
    <x v="0"/>
  </r>
  <r>
    <n v="10534"/>
    <d v="2018-08-04T00:00:00"/>
    <x v="8"/>
    <x v="2"/>
    <n v="366"/>
    <x v="1"/>
    <x v="0"/>
    <x v="0"/>
    <n v="2"/>
    <s v="$130K - $150K"/>
    <x v="7"/>
    <s v="California"/>
    <x v="0"/>
    <x v="0"/>
    <s v="Frozen Foods"/>
    <x v="39"/>
    <n v="2"/>
    <x v="1814"/>
    <x v="0"/>
  </r>
  <r>
    <n v="10535"/>
    <d v="2018-08-04T00:00:00"/>
    <x v="8"/>
    <x v="2"/>
    <n v="10060"/>
    <x v="0"/>
    <x v="0"/>
    <x v="1"/>
    <n v="2"/>
    <s v="$130K - $150K"/>
    <x v="9"/>
    <s v="California"/>
    <x v="0"/>
    <x v="1"/>
    <s v="Beverages"/>
    <x v="16"/>
    <n v="3"/>
    <x v="384"/>
    <x v="0"/>
  </r>
  <r>
    <n v="10536"/>
    <d v="2018-08-04T00:00:00"/>
    <x v="8"/>
    <x v="2"/>
    <n v="6081"/>
    <x v="1"/>
    <x v="1"/>
    <x v="0"/>
    <n v="4"/>
    <s v="$30K - $50K"/>
    <x v="13"/>
    <s v="Veracruz"/>
    <x v="1"/>
    <x v="0"/>
    <s v="Canned Foods"/>
    <x v="6"/>
    <n v="3"/>
    <x v="2658"/>
    <x v="1"/>
  </r>
  <r>
    <n v="10537"/>
    <d v="2018-08-04T00:00:00"/>
    <x v="8"/>
    <x v="2"/>
    <n v="7139"/>
    <x v="1"/>
    <x v="1"/>
    <x v="0"/>
    <n v="5"/>
    <s v="$90K - $110K"/>
    <x v="0"/>
    <s v="California"/>
    <x v="0"/>
    <x v="1"/>
    <s v="Beverages"/>
    <x v="16"/>
    <n v="6"/>
    <x v="1100"/>
    <x v="1"/>
  </r>
  <r>
    <n v="10538"/>
    <d v="2018-08-04T00:00:00"/>
    <x v="8"/>
    <x v="2"/>
    <n v="52"/>
    <x v="0"/>
    <x v="0"/>
    <x v="1"/>
    <n v="3"/>
    <s v="$70K - $90K"/>
    <x v="21"/>
    <s v="Mexico City"/>
    <x v="1"/>
    <x v="0"/>
    <s v="Frozen Foods"/>
    <x v="1"/>
    <n v="5"/>
    <x v="932"/>
    <x v="1"/>
  </r>
  <r>
    <n v="10539"/>
    <d v="2018-08-04T00:00:00"/>
    <x v="8"/>
    <x v="2"/>
    <n v="5642"/>
    <x v="1"/>
    <x v="0"/>
    <x v="1"/>
    <n v="4"/>
    <s v="$30K - $50K"/>
    <x v="14"/>
    <s v="Yucatán"/>
    <x v="1"/>
    <x v="2"/>
    <s v="Health and Hygiene"/>
    <x v="23"/>
    <n v="5"/>
    <x v="2659"/>
    <x v="1"/>
  </r>
  <r>
    <n v="10540"/>
    <d v="2018-08-04T00:00:00"/>
    <x v="8"/>
    <x v="2"/>
    <n v="1432"/>
    <x v="1"/>
    <x v="0"/>
    <x v="0"/>
    <n v="4"/>
    <s v="$10K - $30K"/>
    <x v="2"/>
    <s v="Oregon"/>
    <x v="0"/>
    <x v="0"/>
    <s v="Canned Foods"/>
    <x v="1"/>
    <n v="5"/>
    <x v="1692"/>
    <x v="1"/>
  </r>
  <r>
    <n v="10541"/>
    <d v="2018-08-04T00:00:00"/>
    <x v="8"/>
    <x v="2"/>
    <n v="9093"/>
    <x v="1"/>
    <x v="0"/>
    <x v="1"/>
    <n v="2"/>
    <s v="$30K - $50K"/>
    <x v="15"/>
    <s v="British Columbia"/>
    <x v="2"/>
    <x v="2"/>
    <s v="Periodicals"/>
    <x v="17"/>
    <n v="4"/>
    <x v="2660"/>
    <x v="0"/>
  </r>
  <r>
    <n v="10542"/>
    <d v="2018-08-04T00:00:00"/>
    <x v="8"/>
    <x v="2"/>
    <n v="4507"/>
    <x v="0"/>
    <x v="1"/>
    <x v="0"/>
    <n v="4"/>
    <s v="$50K - $70K"/>
    <x v="4"/>
    <s v="Oregon"/>
    <x v="0"/>
    <x v="2"/>
    <s v="Health and Hygiene"/>
    <x v="8"/>
    <n v="5"/>
    <x v="108"/>
    <x v="1"/>
  </r>
  <r>
    <n v="10543"/>
    <d v="2018-08-04T00:00:00"/>
    <x v="8"/>
    <x v="2"/>
    <n v="2310"/>
    <x v="0"/>
    <x v="1"/>
    <x v="1"/>
    <n v="4"/>
    <s v="$10K - $30K"/>
    <x v="17"/>
    <s v="Zacatecas"/>
    <x v="1"/>
    <x v="0"/>
    <s v="Deli"/>
    <x v="14"/>
    <n v="3"/>
    <x v="602"/>
    <x v="1"/>
  </r>
  <r>
    <n v="10544"/>
    <d v="2018-08-04T00:00:00"/>
    <x v="8"/>
    <x v="2"/>
    <n v="8355"/>
    <x v="0"/>
    <x v="1"/>
    <x v="1"/>
    <n v="4"/>
    <s v="$70K - $90K"/>
    <x v="17"/>
    <s v="Zacatecas"/>
    <x v="1"/>
    <x v="1"/>
    <s v="Alcoholic Beverages"/>
    <x v="18"/>
    <n v="3"/>
    <x v="580"/>
    <x v="1"/>
  </r>
  <r>
    <n v="10545"/>
    <d v="2018-08-04T00:00:00"/>
    <x v="8"/>
    <x v="2"/>
    <n v="10002"/>
    <x v="1"/>
    <x v="1"/>
    <x v="0"/>
    <n v="3"/>
    <s v="$110K - $130K"/>
    <x v="17"/>
    <s v="Zacatecas"/>
    <x v="1"/>
    <x v="2"/>
    <s v="Household"/>
    <x v="20"/>
    <n v="6"/>
    <x v="1554"/>
    <x v="1"/>
  </r>
  <r>
    <n v="10546"/>
    <d v="2018-08-04T00:00:00"/>
    <x v="8"/>
    <x v="2"/>
    <n v="5457"/>
    <x v="1"/>
    <x v="0"/>
    <x v="1"/>
    <n v="3"/>
    <s v="$30K - $50K"/>
    <x v="19"/>
    <s v="Mexico City"/>
    <x v="1"/>
    <x v="0"/>
    <s v="Deli"/>
    <x v="14"/>
    <n v="3"/>
    <x v="1083"/>
    <x v="1"/>
  </r>
  <r>
    <n v="10547"/>
    <d v="2018-08-05T00:00:00"/>
    <x v="8"/>
    <x v="2"/>
    <n v="5376"/>
    <x v="1"/>
    <x v="0"/>
    <x v="1"/>
    <n v="1"/>
    <s v="$50K - $70K"/>
    <x v="1"/>
    <s v="Washington"/>
    <x v="0"/>
    <x v="0"/>
    <s v="Snacks"/>
    <x v="2"/>
    <n v="5"/>
    <x v="476"/>
    <x v="1"/>
  </r>
  <r>
    <n v="10548"/>
    <d v="2018-08-05T00:00:00"/>
    <x v="8"/>
    <x v="2"/>
    <n v="7812"/>
    <x v="0"/>
    <x v="0"/>
    <x v="1"/>
    <n v="1"/>
    <s v="$50K - $70K"/>
    <x v="14"/>
    <s v="Yucatán"/>
    <x v="1"/>
    <x v="0"/>
    <s v="Baked Goods"/>
    <x v="25"/>
    <n v="6"/>
    <x v="1185"/>
    <x v="1"/>
  </r>
  <r>
    <n v="10549"/>
    <d v="2018-08-05T00:00:00"/>
    <x v="8"/>
    <x v="2"/>
    <n v="2618"/>
    <x v="0"/>
    <x v="1"/>
    <x v="0"/>
    <n v="5"/>
    <s v="$30K - $50K"/>
    <x v="0"/>
    <s v="California"/>
    <x v="0"/>
    <x v="2"/>
    <s v="Health and Hygiene"/>
    <x v="23"/>
    <n v="2"/>
    <x v="924"/>
    <x v="1"/>
  </r>
  <r>
    <n v="10550"/>
    <d v="2018-08-05T00:00:00"/>
    <x v="8"/>
    <x v="2"/>
    <n v="8203"/>
    <x v="1"/>
    <x v="0"/>
    <x v="0"/>
    <n v="1"/>
    <s v="$30K - $50K"/>
    <x v="13"/>
    <s v="Veracruz"/>
    <x v="1"/>
    <x v="0"/>
    <s v="Canned Foods"/>
    <x v="1"/>
    <n v="4"/>
    <x v="22"/>
    <x v="1"/>
  </r>
  <r>
    <n v="10551"/>
    <d v="2018-08-05T00:00:00"/>
    <x v="8"/>
    <x v="2"/>
    <n v="9867"/>
    <x v="0"/>
    <x v="0"/>
    <x v="1"/>
    <n v="5"/>
    <s v="$30K - $50K"/>
    <x v="4"/>
    <s v="Oregon"/>
    <x v="0"/>
    <x v="2"/>
    <s v="Health and Hygiene"/>
    <x v="23"/>
    <n v="5"/>
    <x v="1225"/>
    <x v="1"/>
  </r>
  <r>
    <n v="10552"/>
    <d v="2018-08-05T00:00:00"/>
    <x v="8"/>
    <x v="2"/>
    <n v="5804"/>
    <x v="1"/>
    <x v="0"/>
    <x v="0"/>
    <n v="2"/>
    <s v="$30K - $50K"/>
    <x v="23"/>
    <s v="Jalisco"/>
    <x v="1"/>
    <x v="1"/>
    <s v="Beverages"/>
    <x v="3"/>
    <n v="2"/>
    <x v="1068"/>
    <x v="0"/>
  </r>
  <r>
    <n v="10553"/>
    <d v="2018-08-05T00:00:00"/>
    <x v="8"/>
    <x v="2"/>
    <n v="3841"/>
    <x v="1"/>
    <x v="0"/>
    <x v="1"/>
    <n v="2"/>
    <s v="$30K - $50K"/>
    <x v="15"/>
    <s v="British Columbia"/>
    <x v="2"/>
    <x v="0"/>
    <s v="Baking Goods"/>
    <x v="32"/>
    <n v="5"/>
    <x v="528"/>
    <x v="1"/>
  </r>
  <r>
    <n v="10554"/>
    <d v="2018-08-05T00:00:00"/>
    <x v="8"/>
    <x v="2"/>
    <n v="2677"/>
    <x v="0"/>
    <x v="0"/>
    <x v="0"/>
    <n v="1"/>
    <s v="$50K - $70K"/>
    <x v="4"/>
    <s v="Oregon"/>
    <x v="0"/>
    <x v="0"/>
    <s v="Snack Foods"/>
    <x v="0"/>
    <n v="3"/>
    <x v="1876"/>
    <x v="1"/>
  </r>
  <r>
    <n v="10555"/>
    <d v="2018-08-05T00:00:00"/>
    <x v="8"/>
    <x v="2"/>
    <n v="2441"/>
    <x v="1"/>
    <x v="1"/>
    <x v="0"/>
    <n v="5"/>
    <s v="$30K - $50K"/>
    <x v="8"/>
    <s v="Washington"/>
    <x v="0"/>
    <x v="2"/>
    <s v="Household"/>
    <x v="22"/>
    <n v="4"/>
    <x v="782"/>
    <x v="1"/>
  </r>
  <r>
    <n v="10556"/>
    <d v="2018-08-05T00:00:00"/>
    <x v="8"/>
    <x v="2"/>
    <n v="7745"/>
    <x v="1"/>
    <x v="1"/>
    <x v="0"/>
    <n v="2"/>
    <s v="$30K - $50K"/>
    <x v="20"/>
    <s v="Guerrero"/>
    <x v="1"/>
    <x v="0"/>
    <s v="Breakfast Foods"/>
    <x v="5"/>
    <n v="3"/>
    <x v="1425"/>
    <x v="1"/>
  </r>
  <r>
    <n v="10557"/>
    <d v="2018-08-05T00:00:00"/>
    <x v="8"/>
    <x v="2"/>
    <n v="4742"/>
    <x v="1"/>
    <x v="0"/>
    <x v="1"/>
    <n v="3"/>
    <s v="$10K - $30K"/>
    <x v="16"/>
    <s v="Zacatecas"/>
    <x v="1"/>
    <x v="0"/>
    <s v="Dairy"/>
    <x v="15"/>
    <n v="4"/>
    <x v="1900"/>
    <x v="1"/>
  </r>
  <r>
    <n v="10558"/>
    <d v="2018-08-05T00:00:00"/>
    <x v="8"/>
    <x v="2"/>
    <n v="6464"/>
    <x v="1"/>
    <x v="0"/>
    <x v="0"/>
    <n v="3"/>
    <s v="$10K - $30K"/>
    <x v="14"/>
    <s v="Yucatán"/>
    <x v="1"/>
    <x v="0"/>
    <s v="Snack Foods"/>
    <x v="0"/>
    <n v="4"/>
    <x v="1578"/>
    <x v="1"/>
  </r>
  <r>
    <n v="10559"/>
    <d v="2018-08-05T00:00:00"/>
    <x v="8"/>
    <x v="2"/>
    <n v="1946"/>
    <x v="1"/>
    <x v="0"/>
    <x v="1"/>
    <n v="4"/>
    <s v="$50K - $70K"/>
    <x v="19"/>
    <s v="Mexico City"/>
    <x v="1"/>
    <x v="0"/>
    <s v="Deli"/>
    <x v="4"/>
    <n v="3"/>
    <x v="1181"/>
    <x v="0"/>
  </r>
  <r>
    <n v="10560"/>
    <d v="2018-08-05T00:00:00"/>
    <x v="8"/>
    <x v="2"/>
    <n v="2300"/>
    <x v="0"/>
    <x v="0"/>
    <x v="0"/>
    <n v="5"/>
    <s v="$10K - $30K"/>
    <x v="15"/>
    <s v="British Columbia"/>
    <x v="2"/>
    <x v="0"/>
    <s v="Starchy Foods"/>
    <x v="31"/>
    <n v="3"/>
    <x v="635"/>
    <x v="0"/>
  </r>
  <r>
    <n v="10561"/>
    <d v="2018-08-05T00:00:00"/>
    <x v="8"/>
    <x v="2"/>
    <n v="4797"/>
    <x v="1"/>
    <x v="1"/>
    <x v="0"/>
    <n v="2"/>
    <s v="$30K - $50K"/>
    <x v="15"/>
    <s v="British Columbia"/>
    <x v="2"/>
    <x v="0"/>
    <s v="Produce"/>
    <x v="1"/>
    <n v="5"/>
    <x v="550"/>
    <x v="1"/>
  </r>
  <r>
    <n v="10562"/>
    <d v="2018-08-05T00:00:00"/>
    <x v="8"/>
    <x v="2"/>
    <n v="10033"/>
    <x v="0"/>
    <x v="0"/>
    <x v="1"/>
    <n v="2"/>
    <s v="$30K - $50K"/>
    <x v="1"/>
    <s v="Washington"/>
    <x v="0"/>
    <x v="0"/>
    <s v="Snack Foods"/>
    <x v="0"/>
    <n v="2"/>
    <x v="89"/>
    <x v="1"/>
  </r>
  <r>
    <n v="10563"/>
    <d v="2018-08-05T00:00:00"/>
    <x v="8"/>
    <x v="2"/>
    <n v="321"/>
    <x v="1"/>
    <x v="0"/>
    <x v="0"/>
    <n v="2"/>
    <s v="$90K - $110K"/>
    <x v="14"/>
    <s v="Yucatán"/>
    <x v="1"/>
    <x v="1"/>
    <s v="Dairy"/>
    <x v="15"/>
    <n v="4"/>
    <x v="526"/>
    <x v="1"/>
  </r>
  <r>
    <n v="10564"/>
    <d v="2018-08-05T00:00:00"/>
    <x v="8"/>
    <x v="2"/>
    <n v="4455"/>
    <x v="0"/>
    <x v="0"/>
    <x v="1"/>
    <n v="4"/>
    <s v="$30K - $50K"/>
    <x v="19"/>
    <s v="Mexico City"/>
    <x v="1"/>
    <x v="0"/>
    <s v="Frozen Foods"/>
    <x v="29"/>
    <n v="3"/>
    <x v="2193"/>
    <x v="0"/>
  </r>
  <r>
    <n v="10565"/>
    <d v="2018-08-05T00:00:00"/>
    <x v="8"/>
    <x v="2"/>
    <n v="6009"/>
    <x v="1"/>
    <x v="0"/>
    <x v="0"/>
    <n v="2"/>
    <s v="$70K - $90K"/>
    <x v="2"/>
    <s v="Oregon"/>
    <x v="0"/>
    <x v="0"/>
    <s v="Dairy"/>
    <x v="15"/>
    <n v="4"/>
    <x v="793"/>
    <x v="1"/>
  </r>
  <r>
    <n v="10566"/>
    <d v="2018-08-05T00:00:00"/>
    <x v="8"/>
    <x v="2"/>
    <n v="8405"/>
    <x v="0"/>
    <x v="0"/>
    <x v="1"/>
    <n v="3"/>
    <s v="$50K - $70K"/>
    <x v="16"/>
    <s v="Zacatecas"/>
    <x v="1"/>
    <x v="0"/>
    <s v="Starchy Foods"/>
    <x v="31"/>
    <n v="4"/>
    <x v="713"/>
    <x v="1"/>
  </r>
  <r>
    <n v="10567"/>
    <d v="2018-08-05T00:00:00"/>
    <x v="8"/>
    <x v="2"/>
    <n v="341"/>
    <x v="1"/>
    <x v="1"/>
    <x v="0"/>
    <n v="1"/>
    <s v="$10K - $30K"/>
    <x v="8"/>
    <s v="Washington"/>
    <x v="0"/>
    <x v="0"/>
    <s v="Produce"/>
    <x v="12"/>
    <n v="4"/>
    <x v="739"/>
    <x v="1"/>
  </r>
  <r>
    <n v="10568"/>
    <d v="2018-08-05T00:00:00"/>
    <x v="8"/>
    <x v="2"/>
    <n v="5099"/>
    <x v="0"/>
    <x v="1"/>
    <x v="0"/>
    <n v="1"/>
    <s v="$50K - $70K"/>
    <x v="16"/>
    <s v="Zacatecas"/>
    <x v="1"/>
    <x v="0"/>
    <s v="Snack Foods"/>
    <x v="0"/>
    <n v="3"/>
    <x v="399"/>
    <x v="1"/>
  </r>
  <r>
    <n v="10569"/>
    <d v="2018-08-06T00:00:00"/>
    <x v="8"/>
    <x v="2"/>
    <n v="852"/>
    <x v="0"/>
    <x v="0"/>
    <x v="0"/>
    <n v="2"/>
    <s v="$30K - $50K"/>
    <x v="10"/>
    <s v="Washington"/>
    <x v="0"/>
    <x v="1"/>
    <s v="Beverages"/>
    <x v="36"/>
    <n v="6"/>
    <x v="475"/>
    <x v="0"/>
  </r>
  <r>
    <n v="10570"/>
    <d v="2018-08-06T00:00:00"/>
    <x v="8"/>
    <x v="2"/>
    <n v="1281"/>
    <x v="0"/>
    <x v="1"/>
    <x v="0"/>
    <n v="4"/>
    <s v="$70K - $90K"/>
    <x v="1"/>
    <s v="Washington"/>
    <x v="0"/>
    <x v="2"/>
    <s v="Health and Hygiene"/>
    <x v="23"/>
    <n v="5"/>
    <x v="1420"/>
    <x v="1"/>
  </r>
  <r>
    <n v="10571"/>
    <d v="2018-08-06T00:00:00"/>
    <x v="8"/>
    <x v="2"/>
    <n v="3226"/>
    <x v="1"/>
    <x v="0"/>
    <x v="1"/>
    <n v="3"/>
    <s v="$10K - $30K"/>
    <x v="15"/>
    <s v="British Columbia"/>
    <x v="2"/>
    <x v="1"/>
    <s v="Alcoholic Beverages"/>
    <x v="18"/>
    <n v="6"/>
    <x v="1555"/>
    <x v="1"/>
  </r>
  <r>
    <n v="10572"/>
    <d v="2018-08-06T00:00:00"/>
    <x v="8"/>
    <x v="2"/>
    <n v="8454"/>
    <x v="0"/>
    <x v="0"/>
    <x v="0"/>
    <n v="3"/>
    <s v="$70K - $90K"/>
    <x v="8"/>
    <s v="Washington"/>
    <x v="0"/>
    <x v="0"/>
    <s v="Snack Foods"/>
    <x v="0"/>
    <n v="5"/>
    <x v="111"/>
    <x v="1"/>
  </r>
  <r>
    <n v="10573"/>
    <d v="2018-08-06T00:00:00"/>
    <x v="8"/>
    <x v="2"/>
    <n v="2423"/>
    <x v="1"/>
    <x v="1"/>
    <x v="0"/>
    <n v="2"/>
    <s v="$10K - $30K"/>
    <x v="15"/>
    <s v="British Columbia"/>
    <x v="2"/>
    <x v="1"/>
    <s v="Alcoholic Beverages"/>
    <x v="18"/>
    <n v="4"/>
    <x v="1264"/>
    <x v="0"/>
  </r>
  <r>
    <n v="10574"/>
    <d v="2018-08-06T00:00:00"/>
    <x v="8"/>
    <x v="2"/>
    <n v="5714"/>
    <x v="1"/>
    <x v="1"/>
    <x v="0"/>
    <n v="2"/>
    <s v="$130K - $150K"/>
    <x v="0"/>
    <s v="California"/>
    <x v="0"/>
    <x v="0"/>
    <s v="Deli"/>
    <x v="14"/>
    <n v="5"/>
    <x v="609"/>
    <x v="0"/>
  </r>
  <r>
    <n v="10575"/>
    <d v="2018-08-06T00:00:00"/>
    <x v="8"/>
    <x v="2"/>
    <n v="3210"/>
    <x v="1"/>
    <x v="0"/>
    <x v="1"/>
    <n v="2"/>
    <s v="$30K - $50K"/>
    <x v="17"/>
    <s v="Zacatecas"/>
    <x v="1"/>
    <x v="0"/>
    <s v="Deli"/>
    <x v="14"/>
    <n v="4"/>
    <x v="2058"/>
    <x v="1"/>
  </r>
  <r>
    <n v="10576"/>
    <d v="2018-08-06T00:00:00"/>
    <x v="8"/>
    <x v="2"/>
    <n v="3656"/>
    <x v="1"/>
    <x v="0"/>
    <x v="1"/>
    <n v="3"/>
    <s v="$50K - $70K"/>
    <x v="2"/>
    <s v="Oregon"/>
    <x v="0"/>
    <x v="0"/>
    <s v="Produce"/>
    <x v="1"/>
    <n v="4"/>
    <x v="1250"/>
    <x v="1"/>
  </r>
  <r>
    <n v="10577"/>
    <d v="2018-08-06T00:00:00"/>
    <x v="8"/>
    <x v="2"/>
    <n v="7110"/>
    <x v="1"/>
    <x v="0"/>
    <x v="0"/>
    <n v="3"/>
    <s v="$30K - $50K"/>
    <x v="16"/>
    <s v="Zacatecas"/>
    <x v="1"/>
    <x v="0"/>
    <s v="Baking Goods"/>
    <x v="32"/>
    <n v="4"/>
    <x v="1057"/>
    <x v="1"/>
  </r>
  <r>
    <n v="10578"/>
    <d v="2018-08-06T00:00:00"/>
    <x v="8"/>
    <x v="2"/>
    <n v="1542"/>
    <x v="0"/>
    <x v="0"/>
    <x v="0"/>
    <n v="3"/>
    <s v="$50K - $70K"/>
    <x v="22"/>
    <s v="Mexico City"/>
    <x v="1"/>
    <x v="0"/>
    <s v="Frozen Foods"/>
    <x v="5"/>
    <n v="2"/>
    <x v="2410"/>
    <x v="0"/>
  </r>
  <r>
    <n v="10579"/>
    <d v="2018-08-06T00:00:00"/>
    <x v="8"/>
    <x v="2"/>
    <n v="2998"/>
    <x v="1"/>
    <x v="1"/>
    <x v="0"/>
    <n v="4"/>
    <s v="$130K - $150K"/>
    <x v="14"/>
    <s v="Yucatán"/>
    <x v="1"/>
    <x v="0"/>
    <s v="Dairy"/>
    <x v="15"/>
    <n v="5"/>
    <x v="2661"/>
    <x v="1"/>
  </r>
  <r>
    <n v="10580"/>
    <d v="2018-08-06T00:00:00"/>
    <x v="8"/>
    <x v="2"/>
    <n v="4875"/>
    <x v="1"/>
    <x v="1"/>
    <x v="1"/>
    <n v="4"/>
    <s v="$70K - $90K"/>
    <x v="4"/>
    <s v="Oregon"/>
    <x v="0"/>
    <x v="0"/>
    <s v="Deli"/>
    <x v="14"/>
    <n v="4"/>
    <x v="588"/>
    <x v="1"/>
  </r>
  <r>
    <n v="10581"/>
    <d v="2018-08-06T00:00:00"/>
    <x v="8"/>
    <x v="2"/>
    <n v="9578"/>
    <x v="1"/>
    <x v="1"/>
    <x v="0"/>
    <n v="2"/>
    <s v="$70K - $90K"/>
    <x v="4"/>
    <s v="Oregon"/>
    <x v="0"/>
    <x v="0"/>
    <s v="Frozen Foods"/>
    <x v="5"/>
    <n v="4"/>
    <x v="2085"/>
    <x v="1"/>
  </r>
  <r>
    <n v="10582"/>
    <d v="2018-08-06T00:00:00"/>
    <x v="8"/>
    <x v="2"/>
    <n v="1197"/>
    <x v="1"/>
    <x v="0"/>
    <x v="1"/>
    <n v="1"/>
    <s v="$50K - $70K"/>
    <x v="5"/>
    <s v="Washington"/>
    <x v="0"/>
    <x v="0"/>
    <s v="Eggs"/>
    <x v="34"/>
    <n v="5"/>
    <x v="1875"/>
    <x v="1"/>
  </r>
  <r>
    <n v="10583"/>
    <d v="2018-08-06T00:00:00"/>
    <x v="8"/>
    <x v="2"/>
    <n v="3470"/>
    <x v="1"/>
    <x v="1"/>
    <x v="0"/>
    <n v="2"/>
    <s v="$50K - $70K"/>
    <x v="8"/>
    <s v="Washington"/>
    <x v="0"/>
    <x v="0"/>
    <s v="Produce"/>
    <x v="12"/>
    <n v="5"/>
    <x v="1774"/>
    <x v="1"/>
  </r>
  <r>
    <n v="10584"/>
    <d v="2018-08-06T00:00:00"/>
    <x v="8"/>
    <x v="2"/>
    <n v="8345"/>
    <x v="0"/>
    <x v="0"/>
    <x v="0"/>
    <n v="3"/>
    <s v="$30K - $50K"/>
    <x v="14"/>
    <s v="Yucatán"/>
    <x v="1"/>
    <x v="0"/>
    <s v="Eggs"/>
    <x v="34"/>
    <n v="3"/>
    <x v="396"/>
    <x v="1"/>
  </r>
  <r>
    <n v="10585"/>
    <d v="2018-08-06T00:00:00"/>
    <x v="8"/>
    <x v="2"/>
    <n v="518"/>
    <x v="0"/>
    <x v="1"/>
    <x v="0"/>
    <n v="3"/>
    <s v="$30K - $50K"/>
    <x v="15"/>
    <s v="British Columbia"/>
    <x v="2"/>
    <x v="0"/>
    <s v="Produce"/>
    <x v="26"/>
    <n v="3"/>
    <x v="2055"/>
    <x v="1"/>
  </r>
  <r>
    <n v="10586"/>
    <d v="2018-08-06T00:00:00"/>
    <x v="8"/>
    <x v="2"/>
    <n v="2551"/>
    <x v="0"/>
    <x v="1"/>
    <x v="1"/>
    <n v="4"/>
    <s v="$70K - $90K"/>
    <x v="16"/>
    <s v="Zacatecas"/>
    <x v="1"/>
    <x v="0"/>
    <s v="Canned Foods"/>
    <x v="1"/>
    <n v="2"/>
    <x v="429"/>
    <x v="1"/>
  </r>
  <r>
    <n v="10587"/>
    <d v="2018-08-06T00:00:00"/>
    <x v="8"/>
    <x v="2"/>
    <n v="8364"/>
    <x v="0"/>
    <x v="1"/>
    <x v="0"/>
    <n v="4"/>
    <s v="$30K - $50K"/>
    <x v="16"/>
    <s v="Zacatecas"/>
    <x v="1"/>
    <x v="0"/>
    <s v="Snack Foods"/>
    <x v="0"/>
    <n v="3"/>
    <x v="816"/>
    <x v="1"/>
  </r>
  <r>
    <n v="10588"/>
    <d v="2018-08-06T00:00:00"/>
    <x v="8"/>
    <x v="2"/>
    <n v="8364"/>
    <x v="0"/>
    <x v="1"/>
    <x v="0"/>
    <n v="4"/>
    <s v="$30K - $50K"/>
    <x v="16"/>
    <s v="Zacatecas"/>
    <x v="1"/>
    <x v="1"/>
    <s v="Beverages"/>
    <x v="3"/>
    <n v="5"/>
    <x v="2068"/>
    <x v="1"/>
  </r>
  <r>
    <n v="10589"/>
    <d v="2018-08-06T00:00:00"/>
    <x v="8"/>
    <x v="2"/>
    <n v="6019"/>
    <x v="0"/>
    <x v="0"/>
    <x v="1"/>
    <n v="1"/>
    <s v="$150K +"/>
    <x v="3"/>
    <s v="California"/>
    <x v="0"/>
    <x v="1"/>
    <s v="Beverages"/>
    <x v="16"/>
    <n v="4"/>
    <x v="666"/>
    <x v="0"/>
  </r>
  <r>
    <n v="10590"/>
    <d v="2018-08-06T00:00:00"/>
    <x v="8"/>
    <x v="2"/>
    <n v="9788"/>
    <x v="0"/>
    <x v="1"/>
    <x v="1"/>
    <n v="0"/>
    <s v="$110K - $130K"/>
    <x v="4"/>
    <s v="Oregon"/>
    <x v="0"/>
    <x v="0"/>
    <s v="Frozen Foods"/>
    <x v="33"/>
    <n v="5"/>
    <x v="504"/>
    <x v="1"/>
  </r>
  <r>
    <n v="10591"/>
    <d v="2018-08-07T00:00:00"/>
    <x v="8"/>
    <x v="2"/>
    <n v="59"/>
    <x v="1"/>
    <x v="1"/>
    <x v="0"/>
    <n v="5"/>
    <s v="$30K - $50K"/>
    <x v="15"/>
    <s v="British Columbia"/>
    <x v="2"/>
    <x v="0"/>
    <s v="Produce"/>
    <x v="1"/>
    <n v="6"/>
    <x v="448"/>
    <x v="1"/>
  </r>
  <r>
    <n v="10592"/>
    <d v="2018-08-07T00:00:00"/>
    <x v="8"/>
    <x v="2"/>
    <n v="370"/>
    <x v="1"/>
    <x v="1"/>
    <x v="0"/>
    <n v="2"/>
    <s v="$30K - $50K"/>
    <x v="0"/>
    <s v="California"/>
    <x v="0"/>
    <x v="0"/>
    <s v="Produce"/>
    <x v="1"/>
    <n v="5"/>
    <x v="2662"/>
    <x v="1"/>
  </r>
  <r>
    <n v="10593"/>
    <d v="2018-08-07T00:00:00"/>
    <x v="8"/>
    <x v="2"/>
    <n v="8528"/>
    <x v="1"/>
    <x v="1"/>
    <x v="0"/>
    <n v="3"/>
    <s v="$130K - $150K"/>
    <x v="2"/>
    <s v="Oregon"/>
    <x v="0"/>
    <x v="0"/>
    <s v="Produce"/>
    <x v="1"/>
    <n v="5"/>
    <x v="247"/>
    <x v="1"/>
  </r>
  <r>
    <n v="10594"/>
    <d v="2018-08-07T00:00:00"/>
    <x v="8"/>
    <x v="2"/>
    <n v="10266"/>
    <x v="0"/>
    <x v="0"/>
    <x v="0"/>
    <n v="3"/>
    <s v="$130K - $150K"/>
    <x v="10"/>
    <s v="Washington"/>
    <x v="0"/>
    <x v="0"/>
    <s v="Deli"/>
    <x v="14"/>
    <n v="5"/>
    <x v="355"/>
    <x v="1"/>
  </r>
  <r>
    <n v="10595"/>
    <d v="2018-08-07T00:00:00"/>
    <x v="8"/>
    <x v="2"/>
    <n v="1882"/>
    <x v="1"/>
    <x v="0"/>
    <x v="1"/>
    <n v="5"/>
    <s v="$50K - $70K"/>
    <x v="20"/>
    <s v="Guerrero"/>
    <x v="1"/>
    <x v="0"/>
    <s v="Snack Foods"/>
    <x v="0"/>
    <n v="4"/>
    <x v="316"/>
    <x v="1"/>
  </r>
  <r>
    <n v="10596"/>
    <d v="2018-08-07T00:00:00"/>
    <x v="8"/>
    <x v="2"/>
    <n v="6205"/>
    <x v="1"/>
    <x v="1"/>
    <x v="0"/>
    <n v="4"/>
    <s v="$10K - $30K"/>
    <x v="24"/>
    <s v="British Columbia"/>
    <x v="2"/>
    <x v="0"/>
    <s v="Baking Goods"/>
    <x v="32"/>
    <n v="5"/>
    <x v="2663"/>
    <x v="0"/>
  </r>
  <r>
    <n v="10597"/>
    <d v="2018-08-07T00:00:00"/>
    <x v="8"/>
    <x v="2"/>
    <n v="9831"/>
    <x v="0"/>
    <x v="1"/>
    <x v="0"/>
    <n v="3"/>
    <s v="$10K - $30K"/>
    <x v="10"/>
    <s v="Washington"/>
    <x v="0"/>
    <x v="0"/>
    <s v="Produce"/>
    <x v="1"/>
    <n v="4"/>
    <x v="1218"/>
    <x v="1"/>
  </r>
  <r>
    <n v="10598"/>
    <d v="2018-08-07T00:00:00"/>
    <x v="8"/>
    <x v="2"/>
    <n v="4147"/>
    <x v="1"/>
    <x v="0"/>
    <x v="1"/>
    <n v="2"/>
    <s v="$30K - $50K"/>
    <x v="19"/>
    <s v="Mexico City"/>
    <x v="1"/>
    <x v="0"/>
    <s v="Canned Products"/>
    <x v="12"/>
    <n v="6"/>
    <x v="232"/>
    <x v="0"/>
  </r>
  <r>
    <n v="10599"/>
    <d v="2018-08-07T00:00:00"/>
    <x v="8"/>
    <x v="2"/>
    <n v="8087"/>
    <x v="0"/>
    <x v="1"/>
    <x v="0"/>
    <n v="2"/>
    <s v="$10K - $30K"/>
    <x v="14"/>
    <s v="Yucatán"/>
    <x v="1"/>
    <x v="0"/>
    <s v="Baking Goods"/>
    <x v="32"/>
    <n v="6"/>
    <x v="2664"/>
    <x v="1"/>
  </r>
  <r>
    <n v="10600"/>
    <d v="2018-08-07T00:00:00"/>
    <x v="8"/>
    <x v="2"/>
    <n v="3969"/>
    <x v="1"/>
    <x v="0"/>
    <x v="1"/>
    <n v="3"/>
    <s v="$10K - $30K"/>
    <x v="3"/>
    <s v="California"/>
    <x v="0"/>
    <x v="0"/>
    <s v="Frozen Foods"/>
    <x v="33"/>
    <n v="5"/>
    <x v="1920"/>
    <x v="1"/>
  </r>
  <r>
    <n v="10601"/>
    <d v="2018-08-07T00:00:00"/>
    <x v="8"/>
    <x v="2"/>
    <n v="9844"/>
    <x v="0"/>
    <x v="1"/>
    <x v="0"/>
    <n v="4"/>
    <s v="$70K - $90K"/>
    <x v="14"/>
    <s v="Yucatán"/>
    <x v="1"/>
    <x v="0"/>
    <s v="Produce"/>
    <x v="1"/>
    <n v="4"/>
    <x v="426"/>
    <x v="1"/>
  </r>
  <r>
    <n v="10602"/>
    <d v="2018-08-07T00:00:00"/>
    <x v="8"/>
    <x v="2"/>
    <n v="3753"/>
    <x v="0"/>
    <x v="1"/>
    <x v="0"/>
    <n v="4"/>
    <s v="$30K - $50K"/>
    <x v="14"/>
    <s v="Yucatán"/>
    <x v="1"/>
    <x v="0"/>
    <s v="Produce"/>
    <x v="26"/>
    <n v="7"/>
    <x v="309"/>
    <x v="1"/>
  </r>
  <r>
    <n v="10603"/>
    <d v="2018-08-07T00:00:00"/>
    <x v="8"/>
    <x v="2"/>
    <n v="2341"/>
    <x v="1"/>
    <x v="1"/>
    <x v="0"/>
    <n v="5"/>
    <s v="$30K - $50K"/>
    <x v="20"/>
    <s v="Guerrero"/>
    <x v="1"/>
    <x v="0"/>
    <s v="Produce"/>
    <x v="1"/>
    <n v="6"/>
    <x v="2002"/>
    <x v="1"/>
  </r>
  <r>
    <n v="10604"/>
    <d v="2018-08-07T00:00:00"/>
    <x v="8"/>
    <x v="2"/>
    <n v="5790"/>
    <x v="1"/>
    <x v="1"/>
    <x v="0"/>
    <n v="2"/>
    <s v="$70K - $90K"/>
    <x v="8"/>
    <s v="Washington"/>
    <x v="0"/>
    <x v="0"/>
    <s v="Produce"/>
    <x v="1"/>
    <n v="4"/>
    <x v="1834"/>
    <x v="1"/>
  </r>
  <r>
    <n v="10605"/>
    <d v="2018-08-07T00:00:00"/>
    <x v="8"/>
    <x v="2"/>
    <n v="5877"/>
    <x v="1"/>
    <x v="0"/>
    <x v="1"/>
    <n v="3"/>
    <s v="$10K - $30K"/>
    <x v="8"/>
    <s v="Washington"/>
    <x v="0"/>
    <x v="0"/>
    <s v="Deli"/>
    <x v="14"/>
    <n v="5"/>
    <x v="541"/>
    <x v="1"/>
  </r>
  <r>
    <n v="10606"/>
    <d v="2018-08-07T00:00:00"/>
    <x v="8"/>
    <x v="2"/>
    <n v="4586"/>
    <x v="1"/>
    <x v="0"/>
    <x v="0"/>
    <n v="3"/>
    <s v="$10K - $30K"/>
    <x v="15"/>
    <s v="British Columbia"/>
    <x v="2"/>
    <x v="0"/>
    <s v="Baking Goods"/>
    <x v="32"/>
    <n v="4"/>
    <x v="1476"/>
    <x v="1"/>
  </r>
  <r>
    <n v="10607"/>
    <d v="2018-08-07T00:00:00"/>
    <x v="8"/>
    <x v="2"/>
    <n v="3068"/>
    <x v="0"/>
    <x v="1"/>
    <x v="0"/>
    <n v="4"/>
    <s v="$10K - $30K"/>
    <x v="2"/>
    <s v="Oregon"/>
    <x v="0"/>
    <x v="0"/>
    <s v="Canned Foods"/>
    <x v="44"/>
    <n v="4"/>
    <x v="2574"/>
    <x v="0"/>
  </r>
  <r>
    <n v="10608"/>
    <d v="2018-08-07T00:00:00"/>
    <x v="8"/>
    <x v="2"/>
    <n v="1424"/>
    <x v="1"/>
    <x v="1"/>
    <x v="0"/>
    <n v="3"/>
    <s v="$30K - $50K"/>
    <x v="19"/>
    <s v="Mexico City"/>
    <x v="1"/>
    <x v="0"/>
    <s v="Frozen Foods"/>
    <x v="1"/>
    <n v="3"/>
    <x v="1561"/>
    <x v="1"/>
  </r>
  <r>
    <n v="10609"/>
    <d v="2018-08-07T00:00:00"/>
    <x v="8"/>
    <x v="2"/>
    <n v="2316"/>
    <x v="1"/>
    <x v="1"/>
    <x v="0"/>
    <n v="4"/>
    <s v="$10K - $30K"/>
    <x v="19"/>
    <s v="Mexico City"/>
    <x v="1"/>
    <x v="0"/>
    <s v="Frozen Foods"/>
    <x v="33"/>
    <n v="2"/>
    <x v="481"/>
    <x v="1"/>
  </r>
  <r>
    <n v="10610"/>
    <d v="2018-08-07T00:00:00"/>
    <x v="8"/>
    <x v="2"/>
    <n v="3961"/>
    <x v="1"/>
    <x v="0"/>
    <x v="1"/>
    <n v="3"/>
    <s v="$30K - $50K"/>
    <x v="19"/>
    <s v="Mexico City"/>
    <x v="1"/>
    <x v="0"/>
    <s v="Produce"/>
    <x v="1"/>
    <n v="6"/>
    <x v="379"/>
    <x v="1"/>
  </r>
  <r>
    <n v="10611"/>
    <d v="2018-08-07T00:00:00"/>
    <x v="8"/>
    <x v="2"/>
    <n v="4072"/>
    <x v="0"/>
    <x v="0"/>
    <x v="1"/>
    <n v="2"/>
    <s v="$30K - $50K"/>
    <x v="19"/>
    <s v="Mexico City"/>
    <x v="1"/>
    <x v="2"/>
    <s v="Household"/>
    <x v="24"/>
    <n v="4"/>
    <x v="1804"/>
    <x v="0"/>
  </r>
  <r>
    <n v="10612"/>
    <d v="2018-08-07T00:00:00"/>
    <x v="8"/>
    <x v="2"/>
    <n v="617"/>
    <x v="0"/>
    <x v="0"/>
    <x v="1"/>
    <n v="3"/>
    <s v="$10K - $30K"/>
    <x v="8"/>
    <s v="Washington"/>
    <x v="0"/>
    <x v="2"/>
    <s v="Periodicals"/>
    <x v="17"/>
    <n v="3"/>
    <x v="2007"/>
    <x v="1"/>
  </r>
  <r>
    <n v="10613"/>
    <d v="2018-08-07T00:00:00"/>
    <x v="8"/>
    <x v="2"/>
    <n v="8890"/>
    <x v="1"/>
    <x v="0"/>
    <x v="0"/>
    <n v="0"/>
    <s v="$30K - $50K"/>
    <x v="19"/>
    <s v="Mexico City"/>
    <x v="1"/>
    <x v="0"/>
    <s v="Baking Goods"/>
    <x v="9"/>
    <n v="6"/>
    <x v="1073"/>
    <x v="0"/>
  </r>
  <r>
    <n v="10614"/>
    <d v="2018-08-07T00:00:00"/>
    <x v="8"/>
    <x v="2"/>
    <n v="767"/>
    <x v="0"/>
    <x v="0"/>
    <x v="1"/>
    <n v="2"/>
    <s v="$10K - $30K"/>
    <x v="16"/>
    <s v="Zacatecas"/>
    <x v="1"/>
    <x v="2"/>
    <s v="Household"/>
    <x v="20"/>
    <n v="3"/>
    <x v="2257"/>
    <x v="1"/>
  </r>
  <r>
    <n v="10615"/>
    <d v="2018-08-07T00:00:00"/>
    <x v="8"/>
    <x v="2"/>
    <n v="838"/>
    <x v="0"/>
    <x v="0"/>
    <x v="1"/>
    <n v="4"/>
    <s v="$50K - $70K"/>
    <x v="16"/>
    <s v="Zacatecas"/>
    <x v="1"/>
    <x v="2"/>
    <s v="Periodicals"/>
    <x v="17"/>
    <n v="3"/>
    <x v="611"/>
    <x v="1"/>
  </r>
  <r>
    <n v="10616"/>
    <d v="2018-08-07T00:00:00"/>
    <x v="8"/>
    <x v="2"/>
    <n v="8148"/>
    <x v="1"/>
    <x v="0"/>
    <x v="1"/>
    <n v="4"/>
    <s v="$90K - $110K"/>
    <x v="3"/>
    <s v="California"/>
    <x v="0"/>
    <x v="1"/>
    <s v="Beverages"/>
    <x v="36"/>
    <n v="4"/>
    <x v="1837"/>
    <x v="0"/>
  </r>
  <r>
    <n v="10617"/>
    <d v="2018-08-07T00:00:00"/>
    <x v="8"/>
    <x v="2"/>
    <n v="7481"/>
    <x v="1"/>
    <x v="0"/>
    <x v="1"/>
    <n v="3"/>
    <s v="$130K - $150K"/>
    <x v="3"/>
    <s v="California"/>
    <x v="0"/>
    <x v="0"/>
    <s v="Frozen Foods"/>
    <x v="5"/>
    <n v="4"/>
    <x v="626"/>
    <x v="1"/>
  </r>
  <r>
    <n v="10618"/>
    <d v="2018-08-08T00:00:00"/>
    <x v="8"/>
    <x v="2"/>
    <n v="1389"/>
    <x v="1"/>
    <x v="1"/>
    <x v="0"/>
    <n v="1"/>
    <s v="$30K - $50K"/>
    <x v="0"/>
    <s v="California"/>
    <x v="0"/>
    <x v="0"/>
    <s v="Canned Foods"/>
    <x v="6"/>
    <n v="6"/>
    <x v="1166"/>
    <x v="1"/>
  </r>
  <r>
    <n v="10619"/>
    <d v="2018-08-08T00:00:00"/>
    <x v="8"/>
    <x v="2"/>
    <n v="8463"/>
    <x v="1"/>
    <x v="1"/>
    <x v="1"/>
    <n v="1"/>
    <s v="$30K - $50K"/>
    <x v="5"/>
    <s v="Washington"/>
    <x v="0"/>
    <x v="2"/>
    <s v="Household"/>
    <x v="20"/>
    <n v="5"/>
    <x v="1532"/>
    <x v="1"/>
  </r>
  <r>
    <n v="10620"/>
    <d v="2018-08-08T00:00:00"/>
    <x v="8"/>
    <x v="2"/>
    <n v="670"/>
    <x v="0"/>
    <x v="0"/>
    <x v="1"/>
    <n v="4"/>
    <s v="$30K - $50K"/>
    <x v="13"/>
    <s v="Veracruz"/>
    <x v="1"/>
    <x v="0"/>
    <s v="Seafood"/>
    <x v="21"/>
    <n v="4"/>
    <x v="240"/>
    <x v="1"/>
  </r>
  <r>
    <n v="10621"/>
    <d v="2018-08-08T00:00:00"/>
    <x v="8"/>
    <x v="2"/>
    <n v="1438"/>
    <x v="0"/>
    <x v="0"/>
    <x v="1"/>
    <n v="3"/>
    <s v="$10K - $30K"/>
    <x v="2"/>
    <s v="Oregon"/>
    <x v="0"/>
    <x v="0"/>
    <s v="Canned Foods"/>
    <x v="43"/>
    <n v="2"/>
    <x v="242"/>
    <x v="1"/>
  </r>
  <r>
    <n v="10622"/>
    <d v="2018-08-08T00:00:00"/>
    <x v="8"/>
    <x v="2"/>
    <n v="3068"/>
    <x v="0"/>
    <x v="1"/>
    <x v="0"/>
    <n v="4"/>
    <s v="$10K - $30K"/>
    <x v="2"/>
    <s v="Oregon"/>
    <x v="0"/>
    <x v="0"/>
    <s v="Breakfast Foods"/>
    <x v="5"/>
    <n v="3"/>
    <x v="1780"/>
    <x v="1"/>
  </r>
  <r>
    <n v="10623"/>
    <d v="2018-08-08T00:00:00"/>
    <x v="8"/>
    <x v="2"/>
    <n v="8"/>
    <x v="1"/>
    <x v="1"/>
    <x v="0"/>
    <n v="2"/>
    <s v="$50K - $70K"/>
    <x v="19"/>
    <s v="Mexico City"/>
    <x v="1"/>
    <x v="0"/>
    <s v="Baking Goods"/>
    <x v="9"/>
    <n v="3"/>
    <x v="46"/>
    <x v="1"/>
  </r>
  <r>
    <n v="10624"/>
    <d v="2018-08-08T00:00:00"/>
    <x v="8"/>
    <x v="2"/>
    <n v="8839"/>
    <x v="0"/>
    <x v="1"/>
    <x v="1"/>
    <n v="3"/>
    <s v="$30K - $50K"/>
    <x v="7"/>
    <s v="California"/>
    <x v="0"/>
    <x v="0"/>
    <s v="Produce"/>
    <x v="1"/>
    <n v="4"/>
    <x v="30"/>
    <x v="0"/>
  </r>
  <r>
    <n v="10625"/>
    <d v="2018-08-08T00:00:00"/>
    <x v="8"/>
    <x v="2"/>
    <n v="838"/>
    <x v="0"/>
    <x v="0"/>
    <x v="1"/>
    <n v="4"/>
    <s v="$50K - $70K"/>
    <x v="16"/>
    <s v="Zacatecas"/>
    <x v="1"/>
    <x v="2"/>
    <s v="Household"/>
    <x v="22"/>
    <n v="5"/>
    <x v="1859"/>
    <x v="1"/>
  </r>
  <r>
    <n v="10626"/>
    <d v="2018-08-08T00:00:00"/>
    <x v="8"/>
    <x v="2"/>
    <n v="2619"/>
    <x v="0"/>
    <x v="0"/>
    <x v="0"/>
    <n v="2"/>
    <s v="$10K - $30K"/>
    <x v="3"/>
    <s v="California"/>
    <x v="0"/>
    <x v="0"/>
    <s v="Baked Goods"/>
    <x v="25"/>
    <n v="4"/>
    <x v="833"/>
    <x v="1"/>
  </r>
  <r>
    <n v="10627"/>
    <d v="2018-08-08T00:00:00"/>
    <x v="8"/>
    <x v="2"/>
    <n v="3859"/>
    <x v="1"/>
    <x v="0"/>
    <x v="0"/>
    <n v="4"/>
    <s v="$10K - $30K"/>
    <x v="7"/>
    <s v="California"/>
    <x v="0"/>
    <x v="0"/>
    <s v="Baking Goods"/>
    <x v="32"/>
    <n v="6"/>
    <x v="493"/>
    <x v="1"/>
  </r>
  <r>
    <n v="10628"/>
    <d v="2018-08-08T00:00:00"/>
    <x v="8"/>
    <x v="2"/>
    <n v="6571"/>
    <x v="0"/>
    <x v="0"/>
    <x v="1"/>
    <n v="1"/>
    <s v="$30K - $50K"/>
    <x v="7"/>
    <s v="California"/>
    <x v="0"/>
    <x v="0"/>
    <s v="Snack Foods"/>
    <x v="0"/>
    <n v="5"/>
    <x v="541"/>
    <x v="0"/>
  </r>
  <r>
    <n v="10629"/>
    <d v="2018-08-08T00:00:00"/>
    <x v="8"/>
    <x v="2"/>
    <n v="8336"/>
    <x v="1"/>
    <x v="1"/>
    <x v="0"/>
    <n v="4"/>
    <s v="$10K - $30K"/>
    <x v="8"/>
    <s v="Washington"/>
    <x v="0"/>
    <x v="0"/>
    <s v="Dairy"/>
    <x v="15"/>
    <n v="4"/>
    <x v="493"/>
    <x v="1"/>
  </r>
  <r>
    <n v="10630"/>
    <d v="2018-08-08T00:00:00"/>
    <x v="8"/>
    <x v="2"/>
    <n v="4785"/>
    <x v="0"/>
    <x v="0"/>
    <x v="0"/>
    <n v="3"/>
    <s v="$50K - $70K"/>
    <x v="15"/>
    <s v="British Columbia"/>
    <x v="2"/>
    <x v="0"/>
    <s v="Frozen Foods"/>
    <x v="29"/>
    <n v="4"/>
    <x v="1592"/>
    <x v="0"/>
  </r>
  <r>
    <n v="10631"/>
    <d v="2018-08-08T00:00:00"/>
    <x v="8"/>
    <x v="2"/>
    <n v="9249"/>
    <x v="0"/>
    <x v="1"/>
    <x v="1"/>
    <n v="2"/>
    <s v="$30K - $50K"/>
    <x v="14"/>
    <s v="Yucatán"/>
    <x v="1"/>
    <x v="2"/>
    <s v="Periodicals"/>
    <x v="17"/>
    <n v="3"/>
    <x v="1363"/>
    <x v="1"/>
  </r>
  <r>
    <n v="10632"/>
    <d v="2018-08-08T00:00:00"/>
    <x v="8"/>
    <x v="2"/>
    <n v="9674"/>
    <x v="0"/>
    <x v="0"/>
    <x v="1"/>
    <n v="1"/>
    <s v="$70K - $90K"/>
    <x v="10"/>
    <s v="Washington"/>
    <x v="0"/>
    <x v="1"/>
    <s v="Dairy"/>
    <x v="15"/>
    <n v="3"/>
    <x v="1537"/>
    <x v="0"/>
  </r>
  <r>
    <n v="10633"/>
    <d v="2018-08-08T00:00:00"/>
    <x v="8"/>
    <x v="2"/>
    <n v="1424"/>
    <x v="1"/>
    <x v="1"/>
    <x v="0"/>
    <n v="3"/>
    <s v="$30K - $50K"/>
    <x v="19"/>
    <s v="Mexico City"/>
    <x v="1"/>
    <x v="0"/>
    <s v="Frozen Foods"/>
    <x v="1"/>
    <n v="4"/>
    <x v="644"/>
    <x v="1"/>
  </r>
  <r>
    <n v="10634"/>
    <d v="2018-08-08T00:00:00"/>
    <x v="8"/>
    <x v="2"/>
    <n v="1862"/>
    <x v="0"/>
    <x v="0"/>
    <x v="1"/>
    <n v="3"/>
    <s v="$30K - $50K"/>
    <x v="8"/>
    <s v="Washington"/>
    <x v="0"/>
    <x v="1"/>
    <s v="Beverages"/>
    <x v="36"/>
    <n v="4"/>
    <x v="195"/>
    <x v="1"/>
  </r>
  <r>
    <n v="10635"/>
    <d v="2018-08-08T00:00:00"/>
    <x v="8"/>
    <x v="2"/>
    <n v="1174"/>
    <x v="1"/>
    <x v="0"/>
    <x v="0"/>
    <n v="5"/>
    <s v="$110K - $130K"/>
    <x v="20"/>
    <s v="Guerrero"/>
    <x v="1"/>
    <x v="2"/>
    <s v="Household"/>
    <x v="19"/>
    <n v="6"/>
    <x v="636"/>
    <x v="1"/>
  </r>
  <r>
    <n v="10636"/>
    <d v="2018-08-08T00:00:00"/>
    <x v="8"/>
    <x v="2"/>
    <n v="2883"/>
    <x v="0"/>
    <x v="1"/>
    <x v="0"/>
    <n v="0"/>
    <s v="$30K - $50K"/>
    <x v="18"/>
    <s v="British Columbia"/>
    <x v="2"/>
    <x v="0"/>
    <s v="Dairy"/>
    <x v="15"/>
    <n v="5"/>
    <x v="1573"/>
    <x v="0"/>
  </r>
  <r>
    <n v="10637"/>
    <d v="2018-08-08T00:00:00"/>
    <x v="8"/>
    <x v="2"/>
    <n v="8235"/>
    <x v="0"/>
    <x v="0"/>
    <x v="1"/>
    <n v="1"/>
    <s v="$30K - $50K"/>
    <x v="11"/>
    <s v="Washington"/>
    <x v="0"/>
    <x v="2"/>
    <s v="Health and Hygiene"/>
    <x v="8"/>
    <n v="3"/>
    <x v="565"/>
    <x v="1"/>
  </r>
  <r>
    <n v="10638"/>
    <d v="2018-08-08T00:00:00"/>
    <x v="8"/>
    <x v="2"/>
    <n v="8578"/>
    <x v="0"/>
    <x v="1"/>
    <x v="0"/>
    <n v="3"/>
    <s v="$130K - $150K"/>
    <x v="5"/>
    <s v="Washington"/>
    <x v="0"/>
    <x v="0"/>
    <s v="Snack Foods"/>
    <x v="0"/>
    <n v="6"/>
    <x v="1056"/>
    <x v="1"/>
  </r>
  <r>
    <n v="10639"/>
    <d v="2018-08-08T00:00:00"/>
    <x v="8"/>
    <x v="2"/>
    <n v="5935"/>
    <x v="1"/>
    <x v="1"/>
    <x v="0"/>
    <n v="1"/>
    <s v="$130K - $150K"/>
    <x v="0"/>
    <s v="California"/>
    <x v="0"/>
    <x v="2"/>
    <s v="Periodicals"/>
    <x v="17"/>
    <n v="4"/>
    <x v="892"/>
    <x v="1"/>
  </r>
  <r>
    <n v="10640"/>
    <d v="2018-08-08T00:00:00"/>
    <x v="8"/>
    <x v="2"/>
    <n v="5957"/>
    <x v="0"/>
    <x v="0"/>
    <x v="1"/>
    <n v="4"/>
    <s v="$10K - $30K"/>
    <x v="2"/>
    <s v="Oregon"/>
    <x v="0"/>
    <x v="1"/>
    <s v="Beverages"/>
    <x v="35"/>
    <n v="2"/>
    <x v="1361"/>
    <x v="1"/>
  </r>
  <r>
    <n v="10641"/>
    <d v="2018-08-08T00:00:00"/>
    <x v="8"/>
    <x v="2"/>
    <n v="7560"/>
    <x v="1"/>
    <x v="0"/>
    <x v="0"/>
    <n v="4"/>
    <s v="$50K - $70K"/>
    <x v="3"/>
    <s v="California"/>
    <x v="0"/>
    <x v="0"/>
    <s v="Seafood"/>
    <x v="21"/>
    <n v="6"/>
    <x v="1253"/>
    <x v="1"/>
  </r>
  <r>
    <n v="10642"/>
    <d v="2018-08-08T00:00:00"/>
    <x v="8"/>
    <x v="2"/>
    <n v="9644"/>
    <x v="0"/>
    <x v="1"/>
    <x v="0"/>
    <n v="2"/>
    <s v="$10K - $30K"/>
    <x v="17"/>
    <s v="Zacatecas"/>
    <x v="1"/>
    <x v="0"/>
    <s v="Frozen Foods"/>
    <x v="1"/>
    <n v="2"/>
    <x v="604"/>
    <x v="1"/>
  </r>
  <r>
    <n v="10643"/>
    <d v="2018-08-08T00:00:00"/>
    <x v="8"/>
    <x v="2"/>
    <n v="1844"/>
    <x v="1"/>
    <x v="1"/>
    <x v="0"/>
    <n v="1"/>
    <s v="$30K - $50K"/>
    <x v="1"/>
    <s v="Washington"/>
    <x v="0"/>
    <x v="0"/>
    <s v="Deli"/>
    <x v="14"/>
    <n v="3"/>
    <x v="1454"/>
    <x v="1"/>
  </r>
  <r>
    <n v="10644"/>
    <d v="2018-08-08T00:00:00"/>
    <x v="8"/>
    <x v="2"/>
    <n v="7917"/>
    <x v="0"/>
    <x v="0"/>
    <x v="1"/>
    <n v="4"/>
    <s v="$70K - $90K"/>
    <x v="13"/>
    <s v="Veracruz"/>
    <x v="1"/>
    <x v="0"/>
    <s v="Frozen Foods"/>
    <x v="1"/>
    <n v="6"/>
    <x v="1936"/>
    <x v="1"/>
  </r>
  <r>
    <n v="10645"/>
    <d v="2018-08-08T00:00:00"/>
    <x v="8"/>
    <x v="2"/>
    <n v="7683"/>
    <x v="0"/>
    <x v="1"/>
    <x v="0"/>
    <n v="0"/>
    <s v="$50K - $70K"/>
    <x v="11"/>
    <s v="Washington"/>
    <x v="0"/>
    <x v="0"/>
    <s v="Produce"/>
    <x v="1"/>
    <n v="2"/>
    <x v="853"/>
    <x v="1"/>
  </r>
  <r>
    <n v="10646"/>
    <d v="2018-08-08T00:00:00"/>
    <x v="8"/>
    <x v="2"/>
    <n v="1036"/>
    <x v="0"/>
    <x v="0"/>
    <x v="1"/>
    <n v="3"/>
    <s v="$70K - $90K"/>
    <x v="4"/>
    <s v="Oregon"/>
    <x v="0"/>
    <x v="0"/>
    <s v="Snack Foods"/>
    <x v="0"/>
    <n v="4"/>
    <x v="1449"/>
    <x v="1"/>
  </r>
  <r>
    <n v="10647"/>
    <d v="2018-08-08T00:00:00"/>
    <x v="8"/>
    <x v="2"/>
    <n v="5727"/>
    <x v="0"/>
    <x v="0"/>
    <x v="0"/>
    <n v="2"/>
    <s v="$10K - $30K"/>
    <x v="22"/>
    <s v="Mexico City"/>
    <x v="1"/>
    <x v="0"/>
    <s v="Seafood"/>
    <x v="21"/>
    <n v="3"/>
    <x v="46"/>
    <x v="0"/>
  </r>
  <r>
    <n v="10648"/>
    <d v="2018-08-08T00:00:00"/>
    <x v="8"/>
    <x v="2"/>
    <n v="3691"/>
    <x v="1"/>
    <x v="1"/>
    <x v="0"/>
    <n v="3"/>
    <s v="$130K - $150K"/>
    <x v="8"/>
    <s v="Washington"/>
    <x v="0"/>
    <x v="0"/>
    <s v="Frozen Foods"/>
    <x v="29"/>
    <n v="6"/>
    <x v="1949"/>
    <x v="1"/>
  </r>
  <r>
    <n v="10649"/>
    <d v="2018-08-08T00:00:00"/>
    <x v="8"/>
    <x v="2"/>
    <n v="6444"/>
    <x v="1"/>
    <x v="0"/>
    <x v="0"/>
    <n v="5"/>
    <s v="$10K - $30K"/>
    <x v="22"/>
    <s v="Mexico City"/>
    <x v="1"/>
    <x v="0"/>
    <s v="Deli"/>
    <x v="14"/>
    <n v="5"/>
    <x v="418"/>
    <x v="1"/>
  </r>
  <r>
    <n v="10650"/>
    <d v="2018-08-08T00:00:00"/>
    <x v="8"/>
    <x v="2"/>
    <n v="2201"/>
    <x v="0"/>
    <x v="1"/>
    <x v="0"/>
    <n v="2"/>
    <s v="$30K - $50K"/>
    <x v="12"/>
    <s v="Washington"/>
    <x v="0"/>
    <x v="0"/>
    <s v="Canned Foods"/>
    <x v="1"/>
    <n v="3"/>
    <x v="1304"/>
    <x v="1"/>
  </r>
  <r>
    <n v="10651"/>
    <d v="2018-08-09T00:00:00"/>
    <x v="8"/>
    <x v="2"/>
    <n v="2500"/>
    <x v="0"/>
    <x v="1"/>
    <x v="0"/>
    <n v="0"/>
    <s v="$30K - $50K"/>
    <x v="14"/>
    <s v="Yucatán"/>
    <x v="1"/>
    <x v="0"/>
    <s v="Snack Foods"/>
    <x v="0"/>
    <n v="3"/>
    <x v="804"/>
    <x v="1"/>
  </r>
  <r>
    <n v="10652"/>
    <d v="2018-08-09T00:00:00"/>
    <x v="8"/>
    <x v="2"/>
    <n v="5433"/>
    <x v="1"/>
    <x v="1"/>
    <x v="1"/>
    <n v="2"/>
    <s v="$130K - $150K"/>
    <x v="4"/>
    <s v="Oregon"/>
    <x v="0"/>
    <x v="2"/>
    <s v="Household"/>
    <x v="22"/>
    <n v="4"/>
    <x v="2665"/>
    <x v="1"/>
  </r>
  <r>
    <n v="10653"/>
    <d v="2018-08-09T00:00:00"/>
    <x v="8"/>
    <x v="2"/>
    <n v="9038"/>
    <x v="1"/>
    <x v="0"/>
    <x v="1"/>
    <n v="0"/>
    <s v="$50K - $70K"/>
    <x v="15"/>
    <s v="British Columbia"/>
    <x v="2"/>
    <x v="0"/>
    <s v="Produce"/>
    <x v="12"/>
    <n v="4"/>
    <x v="2666"/>
    <x v="0"/>
  </r>
  <r>
    <n v="10654"/>
    <d v="2018-08-09T00:00:00"/>
    <x v="8"/>
    <x v="2"/>
    <n v="2551"/>
    <x v="0"/>
    <x v="1"/>
    <x v="1"/>
    <n v="4"/>
    <s v="$70K - $90K"/>
    <x v="16"/>
    <s v="Zacatecas"/>
    <x v="1"/>
    <x v="2"/>
    <s v="Household"/>
    <x v="7"/>
    <n v="2"/>
    <x v="722"/>
    <x v="1"/>
  </r>
  <r>
    <n v="10655"/>
    <d v="2018-08-09T00:00:00"/>
    <x v="8"/>
    <x v="2"/>
    <n v="2646"/>
    <x v="0"/>
    <x v="1"/>
    <x v="0"/>
    <n v="2"/>
    <s v="$30K - $50K"/>
    <x v="16"/>
    <s v="Zacatecas"/>
    <x v="1"/>
    <x v="0"/>
    <s v="Deli"/>
    <x v="14"/>
    <n v="2"/>
    <x v="1642"/>
    <x v="1"/>
  </r>
  <r>
    <n v="10656"/>
    <d v="2018-08-09T00:00:00"/>
    <x v="8"/>
    <x v="2"/>
    <n v="4767"/>
    <x v="1"/>
    <x v="0"/>
    <x v="0"/>
    <n v="3"/>
    <s v="$130K - $150K"/>
    <x v="12"/>
    <s v="Washington"/>
    <x v="0"/>
    <x v="0"/>
    <s v="Baked Goods"/>
    <x v="25"/>
    <n v="4"/>
    <x v="1607"/>
    <x v="1"/>
  </r>
  <r>
    <n v="10657"/>
    <d v="2018-08-09T00:00:00"/>
    <x v="8"/>
    <x v="2"/>
    <n v="2115"/>
    <x v="1"/>
    <x v="1"/>
    <x v="1"/>
    <n v="1"/>
    <s v="$50K - $70K"/>
    <x v="19"/>
    <s v="Mexico City"/>
    <x v="1"/>
    <x v="0"/>
    <s v="Canned Foods"/>
    <x v="6"/>
    <n v="3"/>
    <x v="1745"/>
    <x v="1"/>
  </r>
  <r>
    <n v="10658"/>
    <d v="2018-08-09T00:00:00"/>
    <x v="8"/>
    <x v="2"/>
    <n v="6027"/>
    <x v="1"/>
    <x v="1"/>
    <x v="0"/>
    <n v="1"/>
    <s v="$50K - $70K"/>
    <x v="20"/>
    <s v="Guerrero"/>
    <x v="1"/>
    <x v="0"/>
    <s v="Dairy"/>
    <x v="15"/>
    <n v="4"/>
    <x v="1561"/>
    <x v="1"/>
  </r>
  <r>
    <n v="10659"/>
    <d v="2018-08-09T00:00:00"/>
    <x v="8"/>
    <x v="2"/>
    <n v="8497"/>
    <x v="0"/>
    <x v="1"/>
    <x v="1"/>
    <n v="2"/>
    <s v="$50K - $70K"/>
    <x v="16"/>
    <s v="Zacatecas"/>
    <x v="1"/>
    <x v="0"/>
    <s v="Canned Foods"/>
    <x v="10"/>
    <n v="3"/>
    <x v="214"/>
    <x v="1"/>
  </r>
  <r>
    <n v="10660"/>
    <d v="2018-08-09T00:00:00"/>
    <x v="8"/>
    <x v="2"/>
    <n v="10210"/>
    <x v="1"/>
    <x v="0"/>
    <x v="0"/>
    <n v="3"/>
    <s v="$10K - $30K"/>
    <x v="3"/>
    <s v="California"/>
    <x v="0"/>
    <x v="2"/>
    <s v="Health and Hygiene"/>
    <x v="23"/>
    <n v="5"/>
    <x v="713"/>
    <x v="1"/>
  </r>
  <r>
    <n v="10661"/>
    <d v="2018-08-09T00:00:00"/>
    <x v="8"/>
    <x v="2"/>
    <n v="9134"/>
    <x v="1"/>
    <x v="1"/>
    <x v="0"/>
    <n v="5"/>
    <s v="$70K - $90K"/>
    <x v="5"/>
    <s v="Washington"/>
    <x v="0"/>
    <x v="0"/>
    <s v="Frozen Foods"/>
    <x v="1"/>
    <n v="3"/>
    <x v="2188"/>
    <x v="1"/>
  </r>
  <r>
    <n v="10662"/>
    <d v="2018-08-09T00:00:00"/>
    <x v="8"/>
    <x v="2"/>
    <n v="6972"/>
    <x v="1"/>
    <x v="1"/>
    <x v="0"/>
    <n v="2"/>
    <s v="$10K - $30K"/>
    <x v="7"/>
    <s v="California"/>
    <x v="0"/>
    <x v="2"/>
    <s v="Health and Hygiene"/>
    <x v="42"/>
    <n v="5"/>
    <x v="2667"/>
    <x v="0"/>
  </r>
  <r>
    <n v="10663"/>
    <d v="2018-08-09T00:00:00"/>
    <x v="8"/>
    <x v="2"/>
    <n v="2394"/>
    <x v="0"/>
    <x v="0"/>
    <x v="1"/>
    <n v="2"/>
    <s v="$30K - $50K"/>
    <x v="15"/>
    <s v="British Columbia"/>
    <x v="2"/>
    <x v="2"/>
    <s v="Household"/>
    <x v="20"/>
    <n v="5"/>
    <x v="1325"/>
    <x v="0"/>
  </r>
  <r>
    <n v="10664"/>
    <d v="2018-08-09T00:00:00"/>
    <x v="8"/>
    <x v="2"/>
    <n v="2039"/>
    <x v="0"/>
    <x v="0"/>
    <x v="1"/>
    <n v="1"/>
    <s v="$30K - $50K"/>
    <x v="2"/>
    <s v="Oregon"/>
    <x v="0"/>
    <x v="2"/>
    <s v="Household"/>
    <x v="23"/>
    <n v="3"/>
    <x v="491"/>
    <x v="0"/>
  </r>
  <r>
    <n v="10665"/>
    <d v="2018-08-09T00:00:00"/>
    <x v="8"/>
    <x v="2"/>
    <n v="4379"/>
    <x v="1"/>
    <x v="0"/>
    <x v="1"/>
    <n v="2"/>
    <s v="$50K - $70K"/>
    <x v="15"/>
    <s v="British Columbia"/>
    <x v="2"/>
    <x v="2"/>
    <s v="Household"/>
    <x v="19"/>
    <n v="3"/>
    <x v="1936"/>
    <x v="0"/>
  </r>
  <r>
    <n v="10666"/>
    <d v="2018-08-09T00:00:00"/>
    <x v="8"/>
    <x v="2"/>
    <n v="6679"/>
    <x v="1"/>
    <x v="0"/>
    <x v="0"/>
    <n v="0"/>
    <s v="$150K +"/>
    <x v="14"/>
    <s v="Yucatán"/>
    <x v="1"/>
    <x v="0"/>
    <s v="Baked Goods"/>
    <x v="25"/>
    <n v="3"/>
    <x v="1669"/>
    <x v="1"/>
  </r>
  <r>
    <n v="10667"/>
    <d v="2018-08-09T00:00:00"/>
    <x v="8"/>
    <x v="2"/>
    <n v="6399"/>
    <x v="0"/>
    <x v="0"/>
    <x v="0"/>
    <n v="3"/>
    <s v="$30K - $50K"/>
    <x v="10"/>
    <s v="Washington"/>
    <x v="0"/>
    <x v="0"/>
    <s v="Deli"/>
    <x v="14"/>
    <n v="4"/>
    <x v="1843"/>
    <x v="0"/>
  </r>
  <r>
    <n v="10668"/>
    <d v="2018-08-09T00:00:00"/>
    <x v="8"/>
    <x v="2"/>
    <n v="8596"/>
    <x v="0"/>
    <x v="0"/>
    <x v="0"/>
    <n v="1"/>
    <s v="$110K - $130K"/>
    <x v="22"/>
    <s v="Mexico City"/>
    <x v="1"/>
    <x v="2"/>
    <s v="Household"/>
    <x v="11"/>
    <n v="5"/>
    <x v="42"/>
    <x v="0"/>
  </r>
  <r>
    <n v="10669"/>
    <d v="2018-08-09T00:00:00"/>
    <x v="8"/>
    <x v="2"/>
    <n v="2511"/>
    <x v="1"/>
    <x v="1"/>
    <x v="1"/>
    <n v="2"/>
    <s v="$30K - $50K"/>
    <x v="8"/>
    <s v="Washington"/>
    <x v="0"/>
    <x v="0"/>
    <s v="Baking Goods"/>
    <x v="32"/>
    <n v="3"/>
    <x v="140"/>
    <x v="1"/>
  </r>
  <r>
    <n v="10670"/>
    <d v="2018-08-09T00:00:00"/>
    <x v="8"/>
    <x v="2"/>
    <n v="8260"/>
    <x v="1"/>
    <x v="0"/>
    <x v="1"/>
    <n v="3"/>
    <s v="$30K - $50K"/>
    <x v="0"/>
    <s v="California"/>
    <x v="0"/>
    <x v="0"/>
    <s v="Produce"/>
    <x v="1"/>
    <n v="5"/>
    <x v="401"/>
    <x v="0"/>
  </r>
  <r>
    <n v="10671"/>
    <d v="2018-08-09T00:00:00"/>
    <x v="8"/>
    <x v="2"/>
    <n v="4048"/>
    <x v="1"/>
    <x v="0"/>
    <x v="0"/>
    <n v="4"/>
    <s v="$30K - $50K"/>
    <x v="6"/>
    <s v="Washington"/>
    <x v="0"/>
    <x v="2"/>
    <s v="Household"/>
    <x v="41"/>
    <n v="4"/>
    <x v="176"/>
    <x v="1"/>
  </r>
  <r>
    <n v="10672"/>
    <d v="2018-08-09T00:00:00"/>
    <x v="8"/>
    <x v="2"/>
    <n v="5568"/>
    <x v="1"/>
    <x v="1"/>
    <x v="1"/>
    <n v="2"/>
    <s v="$30K - $50K"/>
    <x v="5"/>
    <s v="Washington"/>
    <x v="0"/>
    <x v="0"/>
    <s v="Snacks"/>
    <x v="2"/>
    <n v="6"/>
    <x v="1589"/>
    <x v="1"/>
  </r>
  <r>
    <n v="10673"/>
    <d v="2018-08-09T00:00:00"/>
    <x v="8"/>
    <x v="2"/>
    <n v="732"/>
    <x v="1"/>
    <x v="0"/>
    <x v="0"/>
    <n v="5"/>
    <s v="$30K - $50K"/>
    <x v="19"/>
    <s v="Mexico City"/>
    <x v="1"/>
    <x v="2"/>
    <s v="Household"/>
    <x v="22"/>
    <n v="6"/>
    <x v="834"/>
    <x v="1"/>
  </r>
  <r>
    <n v="10674"/>
    <d v="2018-08-09T00:00:00"/>
    <x v="8"/>
    <x v="2"/>
    <n v="518"/>
    <x v="0"/>
    <x v="1"/>
    <x v="0"/>
    <n v="3"/>
    <s v="$30K - $50K"/>
    <x v="15"/>
    <s v="British Columbia"/>
    <x v="2"/>
    <x v="0"/>
    <s v="Snack Foods"/>
    <x v="0"/>
    <n v="5"/>
    <x v="1162"/>
    <x v="1"/>
  </r>
  <r>
    <n v="10675"/>
    <d v="2018-08-09T00:00:00"/>
    <x v="8"/>
    <x v="2"/>
    <n v="3065"/>
    <x v="1"/>
    <x v="0"/>
    <x v="1"/>
    <n v="3"/>
    <s v="$50K - $70K"/>
    <x v="1"/>
    <s v="Washington"/>
    <x v="0"/>
    <x v="0"/>
    <s v="Produce"/>
    <x v="26"/>
    <n v="5"/>
    <x v="390"/>
    <x v="1"/>
  </r>
  <r>
    <n v="10676"/>
    <d v="2018-08-09T00:00:00"/>
    <x v="8"/>
    <x v="2"/>
    <n v="154"/>
    <x v="0"/>
    <x v="0"/>
    <x v="1"/>
    <n v="0"/>
    <s v="$50K - $70K"/>
    <x v="4"/>
    <s v="Oregon"/>
    <x v="0"/>
    <x v="0"/>
    <s v="Baking Goods"/>
    <x v="9"/>
    <n v="3"/>
    <x v="1502"/>
    <x v="1"/>
  </r>
  <r>
    <n v="10677"/>
    <d v="2018-08-09T00:00:00"/>
    <x v="8"/>
    <x v="2"/>
    <n v="1390"/>
    <x v="0"/>
    <x v="0"/>
    <x v="0"/>
    <n v="1"/>
    <s v="$130K - $150K"/>
    <x v="13"/>
    <s v="Veracruz"/>
    <x v="1"/>
    <x v="0"/>
    <s v="Snack Foods"/>
    <x v="0"/>
    <n v="4"/>
    <x v="1292"/>
    <x v="1"/>
  </r>
  <r>
    <n v="10678"/>
    <d v="2018-08-09T00:00:00"/>
    <x v="8"/>
    <x v="2"/>
    <n v="1853"/>
    <x v="0"/>
    <x v="0"/>
    <x v="1"/>
    <n v="4"/>
    <s v="$10K - $30K"/>
    <x v="17"/>
    <s v="Zacatecas"/>
    <x v="1"/>
    <x v="0"/>
    <s v="Frozen Foods"/>
    <x v="1"/>
    <n v="3"/>
    <x v="1131"/>
    <x v="1"/>
  </r>
  <r>
    <n v="10679"/>
    <d v="2018-08-09T00:00:00"/>
    <x v="8"/>
    <x v="2"/>
    <n v="7193"/>
    <x v="1"/>
    <x v="0"/>
    <x v="0"/>
    <n v="1"/>
    <s v="$130K - $150K"/>
    <x v="0"/>
    <s v="California"/>
    <x v="0"/>
    <x v="0"/>
    <s v="Canned Foods"/>
    <x v="37"/>
    <n v="3"/>
    <x v="372"/>
    <x v="1"/>
  </r>
  <r>
    <n v="10680"/>
    <d v="2018-08-09T00:00:00"/>
    <x v="8"/>
    <x v="2"/>
    <n v="426"/>
    <x v="1"/>
    <x v="1"/>
    <x v="0"/>
    <n v="4"/>
    <s v="$70K - $90K"/>
    <x v="10"/>
    <s v="Washington"/>
    <x v="0"/>
    <x v="0"/>
    <s v="Snacks"/>
    <x v="2"/>
    <n v="6"/>
    <x v="1528"/>
    <x v="1"/>
  </r>
  <r>
    <n v="10681"/>
    <d v="2018-08-09T00:00:00"/>
    <x v="8"/>
    <x v="2"/>
    <n v="5317"/>
    <x v="1"/>
    <x v="0"/>
    <x v="1"/>
    <n v="3"/>
    <s v="$30K - $50K"/>
    <x v="10"/>
    <s v="Washington"/>
    <x v="0"/>
    <x v="2"/>
    <s v="Household"/>
    <x v="11"/>
    <n v="2"/>
    <x v="1302"/>
    <x v="0"/>
  </r>
  <r>
    <n v="10682"/>
    <d v="2018-08-10T00:00:00"/>
    <x v="8"/>
    <x v="2"/>
    <n v="2618"/>
    <x v="0"/>
    <x v="1"/>
    <x v="0"/>
    <n v="5"/>
    <s v="$30K - $50K"/>
    <x v="0"/>
    <s v="California"/>
    <x v="0"/>
    <x v="0"/>
    <s v="Snacks"/>
    <x v="2"/>
    <n v="4"/>
    <x v="1741"/>
    <x v="1"/>
  </r>
  <r>
    <n v="10683"/>
    <d v="2018-08-10T00:00:00"/>
    <x v="8"/>
    <x v="2"/>
    <n v="9929"/>
    <x v="1"/>
    <x v="1"/>
    <x v="0"/>
    <n v="3"/>
    <s v="$50K - $70K"/>
    <x v="4"/>
    <s v="Oregon"/>
    <x v="0"/>
    <x v="0"/>
    <s v="Frozen Foods"/>
    <x v="33"/>
    <n v="4"/>
    <x v="26"/>
    <x v="1"/>
  </r>
  <r>
    <n v="10684"/>
    <d v="2018-08-10T00:00:00"/>
    <x v="8"/>
    <x v="2"/>
    <n v="8289"/>
    <x v="1"/>
    <x v="0"/>
    <x v="0"/>
    <n v="4"/>
    <s v="$10K - $30K"/>
    <x v="8"/>
    <s v="Washington"/>
    <x v="0"/>
    <x v="0"/>
    <s v="Baked Goods"/>
    <x v="25"/>
    <n v="4"/>
    <x v="2292"/>
    <x v="1"/>
  </r>
  <r>
    <n v="10685"/>
    <d v="2018-08-10T00:00:00"/>
    <x v="8"/>
    <x v="2"/>
    <n v="5114"/>
    <x v="0"/>
    <x v="1"/>
    <x v="1"/>
    <n v="3"/>
    <s v="$30K - $50K"/>
    <x v="17"/>
    <s v="Zacatecas"/>
    <x v="1"/>
    <x v="0"/>
    <s v="Snack Foods"/>
    <x v="0"/>
    <n v="5"/>
    <x v="1340"/>
    <x v="1"/>
  </r>
  <r>
    <n v="10686"/>
    <d v="2018-08-10T00:00:00"/>
    <x v="8"/>
    <x v="2"/>
    <n v="5844"/>
    <x v="1"/>
    <x v="0"/>
    <x v="0"/>
    <n v="4"/>
    <s v="$30K - $50K"/>
    <x v="8"/>
    <s v="Washington"/>
    <x v="0"/>
    <x v="0"/>
    <s v="Eggs"/>
    <x v="34"/>
    <n v="5"/>
    <x v="1496"/>
    <x v="1"/>
  </r>
  <r>
    <n v="10687"/>
    <d v="2018-08-10T00:00:00"/>
    <x v="8"/>
    <x v="2"/>
    <n v="1050"/>
    <x v="0"/>
    <x v="0"/>
    <x v="0"/>
    <n v="1"/>
    <s v="$90K - $110K"/>
    <x v="14"/>
    <s v="Yucatán"/>
    <x v="1"/>
    <x v="0"/>
    <s v="Dairy"/>
    <x v="15"/>
    <n v="3"/>
    <x v="2109"/>
    <x v="1"/>
  </r>
  <r>
    <n v="10688"/>
    <d v="2018-08-10T00:00:00"/>
    <x v="8"/>
    <x v="2"/>
    <n v="9610"/>
    <x v="1"/>
    <x v="0"/>
    <x v="1"/>
    <n v="2"/>
    <s v="$30K - $50K"/>
    <x v="14"/>
    <s v="Yucatán"/>
    <x v="1"/>
    <x v="0"/>
    <s v="Frozen Foods"/>
    <x v="14"/>
    <n v="5"/>
    <x v="216"/>
    <x v="1"/>
  </r>
  <r>
    <n v="10689"/>
    <d v="2018-08-10T00:00:00"/>
    <x v="8"/>
    <x v="2"/>
    <n v="1972"/>
    <x v="0"/>
    <x v="0"/>
    <x v="1"/>
    <n v="2"/>
    <s v="$50K - $70K"/>
    <x v="17"/>
    <s v="Zacatecas"/>
    <x v="1"/>
    <x v="2"/>
    <s v="Health and Hygiene"/>
    <x v="42"/>
    <n v="6"/>
    <x v="406"/>
    <x v="1"/>
  </r>
  <r>
    <n v="10690"/>
    <d v="2018-08-10T00:00:00"/>
    <x v="8"/>
    <x v="2"/>
    <n v="3317"/>
    <x v="0"/>
    <x v="1"/>
    <x v="0"/>
    <n v="3"/>
    <s v="$50K - $70K"/>
    <x v="17"/>
    <s v="Zacatecas"/>
    <x v="1"/>
    <x v="0"/>
    <s v="Frozen Foods"/>
    <x v="1"/>
    <n v="3"/>
    <x v="1119"/>
    <x v="1"/>
  </r>
  <r>
    <n v="10691"/>
    <d v="2018-08-10T00:00:00"/>
    <x v="8"/>
    <x v="2"/>
    <n v="1295"/>
    <x v="1"/>
    <x v="1"/>
    <x v="0"/>
    <n v="3"/>
    <s v="$50K - $70K"/>
    <x v="16"/>
    <s v="Zacatecas"/>
    <x v="1"/>
    <x v="1"/>
    <s v="Beverages"/>
    <x v="35"/>
    <n v="5"/>
    <x v="1354"/>
    <x v="1"/>
  </r>
  <r>
    <n v="10692"/>
    <d v="2018-08-10T00:00:00"/>
    <x v="8"/>
    <x v="2"/>
    <n v="2443"/>
    <x v="0"/>
    <x v="0"/>
    <x v="1"/>
    <n v="4"/>
    <s v="$30K - $50K"/>
    <x v="4"/>
    <s v="Oregon"/>
    <x v="0"/>
    <x v="0"/>
    <s v="Snack Foods"/>
    <x v="0"/>
    <n v="4"/>
    <x v="957"/>
    <x v="1"/>
  </r>
  <r>
    <n v="10693"/>
    <d v="2018-08-10T00:00:00"/>
    <x v="8"/>
    <x v="2"/>
    <n v="6033"/>
    <x v="1"/>
    <x v="0"/>
    <x v="1"/>
    <n v="3"/>
    <s v="$130K - $150K"/>
    <x v="14"/>
    <s v="Yucatán"/>
    <x v="1"/>
    <x v="0"/>
    <s v="Baking Goods"/>
    <x v="32"/>
    <n v="5"/>
    <x v="1707"/>
    <x v="1"/>
  </r>
  <r>
    <n v="10694"/>
    <d v="2018-08-10T00:00:00"/>
    <x v="8"/>
    <x v="2"/>
    <n v="6099"/>
    <x v="1"/>
    <x v="0"/>
    <x v="0"/>
    <n v="3"/>
    <s v="$90K - $110K"/>
    <x v="15"/>
    <s v="British Columbia"/>
    <x v="2"/>
    <x v="1"/>
    <s v="Alcoholic Beverages"/>
    <x v="18"/>
    <n v="3"/>
    <x v="1692"/>
    <x v="0"/>
  </r>
  <r>
    <n v="10695"/>
    <d v="2018-08-10T00:00:00"/>
    <x v="8"/>
    <x v="2"/>
    <n v="6536"/>
    <x v="0"/>
    <x v="0"/>
    <x v="0"/>
    <n v="2"/>
    <s v="$30K - $50K"/>
    <x v="18"/>
    <s v="British Columbia"/>
    <x v="2"/>
    <x v="1"/>
    <s v="Alcoholic Beverages"/>
    <x v="18"/>
    <n v="5"/>
    <x v="1714"/>
    <x v="0"/>
  </r>
  <r>
    <n v="10696"/>
    <d v="2018-08-10T00:00:00"/>
    <x v="8"/>
    <x v="2"/>
    <n v="1622"/>
    <x v="1"/>
    <x v="1"/>
    <x v="0"/>
    <n v="1"/>
    <s v="$70K - $90K"/>
    <x v="1"/>
    <s v="Washington"/>
    <x v="0"/>
    <x v="0"/>
    <s v="Snack Foods"/>
    <x v="0"/>
    <n v="4"/>
    <x v="24"/>
    <x v="1"/>
  </r>
  <r>
    <n v="10697"/>
    <d v="2018-08-10T00:00:00"/>
    <x v="8"/>
    <x v="2"/>
    <n v="8615"/>
    <x v="1"/>
    <x v="1"/>
    <x v="0"/>
    <n v="2"/>
    <s v="$90K - $110K"/>
    <x v="14"/>
    <s v="Yucatán"/>
    <x v="1"/>
    <x v="0"/>
    <s v="Snack Foods"/>
    <x v="0"/>
    <n v="4"/>
    <x v="2084"/>
    <x v="1"/>
  </r>
  <r>
    <n v="10698"/>
    <d v="2018-08-10T00:00:00"/>
    <x v="8"/>
    <x v="2"/>
    <n v="7016"/>
    <x v="0"/>
    <x v="0"/>
    <x v="1"/>
    <n v="1"/>
    <s v="$30K - $50K"/>
    <x v="17"/>
    <s v="Zacatecas"/>
    <x v="1"/>
    <x v="0"/>
    <s v="Baking Goods"/>
    <x v="9"/>
    <n v="3"/>
    <x v="249"/>
    <x v="1"/>
  </r>
  <r>
    <n v="10699"/>
    <d v="2018-08-10T00:00:00"/>
    <x v="8"/>
    <x v="2"/>
    <n v="7793"/>
    <x v="1"/>
    <x v="1"/>
    <x v="0"/>
    <n v="4"/>
    <s v="$30K - $50K"/>
    <x v="17"/>
    <s v="Zacatecas"/>
    <x v="1"/>
    <x v="0"/>
    <s v="Baked Goods"/>
    <x v="25"/>
    <n v="2"/>
    <x v="60"/>
    <x v="1"/>
  </r>
  <r>
    <n v="10700"/>
    <d v="2018-08-10T00:00:00"/>
    <x v="8"/>
    <x v="2"/>
    <n v="4419"/>
    <x v="1"/>
    <x v="0"/>
    <x v="0"/>
    <n v="1"/>
    <s v="$30K - $50K"/>
    <x v="17"/>
    <s v="Zacatecas"/>
    <x v="1"/>
    <x v="2"/>
    <s v="Carousel"/>
    <x v="26"/>
    <n v="4"/>
    <x v="563"/>
    <x v="1"/>
  </r>
  <r>
    <n v="10701"/>
    <d v="2018-08-10T00:00:00"/>
    <x v="8"/>
    <x v="2"/>
    <n v="467"/>
    <x v="0"/>
    <x v="0"/>
    <x v="1"/>
    <n v="1"/>
    <s v="$10K - $30K"/>
    <x v="4"/>
    <s v="Oregon"/>
    <x v="0"/>
    <x v="0"/>
    <s v="Canned Foods"/>
    <x v="1"/>
    <n v="3"/>
    <x v="2537"/>
    <x v="1"/>
  </r>
  <r>
    <n v="10702"/>
    <d v="2018-08-10T00:00:00"/>
    <x v="8"/>
    <x v="2"/>
    <n v="8658"/>
    <x v="0"/>
    <x v="0"/>
    <x v="0"/>
    <n v="1"/>
    <s v="$30K - $50K"/>
    <x v="0"/>
    <s v="California"/>
    <x v="0"/>
    <x v="0"/>
    <s v="Deli"/>
    <x v="4"/>
    <n v="3"/>
    <x v="1008"/>
    <x v="1"/>
  </r>
  <r>
    <n v="10703"/>
    <d v="2018-08-11T00:00:00"/>
    <x v="8"/>
    <x v="2"/>
    <n v="1850"/>
    <x v="1"/>
    <x v="0"/>
    <x v="0"/>
    <n v="1"/>
    <s v="$130K - $150K"/>
    <x v="12"/>
    <s v="Washington"/>
    <x v="0"/>
    <x v="2"/>
    <s v="Health and Hygiene"/>
    <x v="23"/>
    <n v="5"/>
    <x v="1237"/>
    <x v="1"/>
  </r>
  <r>
    <n v="10704"/>
    <d v="2018-08-11T00:00:00"/>
    <x v="8"/>
    <x v="2"/>
    <n v="62"/>
    <x v="1"/>
    <x v="1"/>
    <x v="0"/>
    <n v="1"/>
    <s v="$30K - $50K"/>
    <x v="0"/>
    <s v="California"/>
    <x v="0"/>
    <x v="2"/>
    <s v="Household"/>
    <x v="20"/>
    <n v="5"/>
    <x v="509"/>
    <x v="0"/>
  </r>
  <r>
    <n v="10705"/>
    <d v="2018-08-11T00:00:00"/>
    <x v="8"/>
    <x v="2"/>
    <n v="1823"/>
    <x v="1"/>
    <x v="0"/>
    <x v="0"/>
    <n v="2"/>
    <s v="$10K - $30K"/>
    <x v="20"/>
    <s v="Guerrero"/>
    <x v="1"/>
    <x v="2"/>
    <s v="Household"/>
    <x v="24"/>
    <n v="3"/>
    <x v="1181"/>
    <x v="1"/>
  </r>
  <r>
    <n v="10706"/>
    <d v="2018-08-11T00:00:00"/>
    <x v="8"/>
    <x v="2"/>
    <n v="8077"/>
    <x v="0"/>
    <x v="0"/>
    <x v="1"/>
    <n v="4"/>
    <s v="$30K - $50K"/>
    <x v="13"/>
    <s v="Veracruz"/>
    <x v="1"/>
    <x v="0"/>
    <s v="Dairy"/>
    <x v="15"/>
    <n v="4"/>
    <x v="1847"/>
    <x v="1"/>
  </r>
  <r>
    <n v="10707"/>
    <d v="2018-08-11T00:00:00"/>
    <x v="8"/>
    <x v="2"/>
    <n v="8287"/>
    <x v="1"/>
    <x v="1"/>
    <x v="0"/>
    <n v="5"/>
    <s v="$30K - $50K"/>
    <x v="13"/>
    <s v="Veracruz"/>
    <x v="1"/>
    <x v="0"/>
    <s v="Snack Foods"/>
    <x v="0"/>
    <n v="6"/>
    <x v="2668"/>
    <x v="1"/>
  </r>
  <r>
    <n v="10708"/>
    <d v="2018-08-11T00:00:00"/>
    <x v="8"/>
    <x v="2"/>
    <n v="6030"/>
    <x v="0"/>
    <x v="0"/>
    <x v="1"/>
    <n v="2"/>
    <s v="$30K - $50K"/>
    <x v="15"/>
    <s v="British Columbia"/>
    <x v="2"/>
    <x v="2"/>
    <s v="Carousel"/>
    <x v="26"/>
    <n v="4"/>
    <x v="240"/>
    <x v="0"/>
  </r>
  <r>
    <n v="10709"/>
    <d v="2018-08-11T00:00:00"/>
    <x v="8"/>
    <x v="2"/>
    <n v="1744"/>
    <x v="1"/>
    <x v="1"/>
    <x v="1"/>
    <n v="3"/>
    <s v="$30K - $50K"/>
    <x v="8"/>
    <s v="Washington"/>
    <x v="0"/>
    <x v="0"/>
    <s v="Baking Goods"/>
    <x v="32"/>
    <n v="6"/>
    <x v="139"/>
    <x v="1"/>
  </r>
  <r>
    <n v="10710"/>
    <d v="2018-08-11T00:00:00"/>
    <x v="8"/>
    <x v="2"/>
    <n v="8557"/>
    <x v="1"/>
    <x v="0"/>
    <x v="0"/>
    <n v="1"/>
    <s v="$10K - $30K"/>
    <x v="3"/>
    <s v="California"/>
    <x v="0"/>
    <x v="2"/>
    <s v="Health and Hygiene"/>
    <x v="8"/>
    <n v="4"/>
    <x v="2403"/>
    <x v="1"/>
  </r>
  <r>
    <n v="10711"/>
    <d v="2018-08-11T00:00:00"/>
    <x v="8"/>
    <x v="2"/>
    <n v="7387"/>
    <x v="0"/>
    <x v="1"/>
    <x v="0"/>
    <n v="5"/>
    <s v="$30K - $50K"/>
    <x v="7"/>
    <s v="California"/>
    <x v="0"/>
    <x v="0"/>
    <s v="Canned Products"/>
    <x v="12"/>
    <n v="3"/>
    <x v="917"/>
    <x v="0"/>
  </r>
  <r>
    <n v="10712"/>
    <d v="2018-08-11T00:00:00"/>
    <x v="8"/>
    <x v="2"/>
    <n v="2398"/>
    <x v="0"/>
    <x v="0"/>
    <x v="1"/>
    <n v="4"/>
    <s v="$50K - $70K"/>
    <x v="4"/>
    <s v="Oregon"/>
    <x v="0"/>
    <x v="2"/>
    <s v="Household"/>
    <x v="22"/>
    <n v="3"/>
    <x v="1779"/>
    <x v="1"/>
  </r>
  <r>
    <n v="10713"/>
    <d v="2018-08-11T00:00:00"/>
    <x v="8"/>
    <x v="2"/>
    <n v="4120"/>
    <x v="1"/>
    <x v="0"/>
    <x v="0"/>
    <n v="3"/>
    <s v="$50K - $70K"/>
    <x v="10"/>
    <s v="Washington"/>
    <x v="0"/>
    <x v="0"/>
    <s v="Eggs"/>
    <x v="34"/>
    <n v="5"/>
    <x v="1873"/>
    <x v="1"/>
  </r>
  <r>
    <n v="10714"/>
    <d v="2018-08-11T00:00:00"/>
    <x v="8"/>
    <x v="2"/>
    <n v="1003"/>
    <x v="1"/>
    <x v="1"/>
    <x v="0"/>
    <n v="3"/>
    <s v="$30K - $50K"/>
    <x v="8"/>
    <s v="Washington"/>
    <x v="0"/>
    <x v="0"/>
    <s v="Produce"/>
    <x v="1"/>
    <n v="5"/>
    <x v="21"/>
    <x v="1"/>
  </r>
  <r>
    <n v="10715"/>
    <d v="2018-08-11T00:00:00"/>
    <x v="8"/>
    <x v="2"/>
    <n v="7734"/>
    <x v="0"/>
    <x v="0"/>
    <x v="0"/>
    <n v="1"/>
    <s v="$30K - $50K"/>
    <x v="20"/>
    <s v="Guerrero"/>
    <x v="1"/>
    <x v="1"/>
    <s v="Alcoholic Beverages"/>
    <x v="18"/>
    <n v="3"/>
    <x v="1183"/>
    <x v="0"/>
  </r>
  <r>
    <n v="10716"/>
    <d v="2018-08-11T00:00:00"/>
    <x v="8"/>
    <x v="2"/>
    <n v="6464"/>
    <x v="1"/>
    <x v="0"/>
    <x v="0"/>
    <n v="3"/>
    <s v="$10K - $30K"/>
    <x v="14"/>
    <s v="Yucatán"/>
    <x v="1"/>
    <x v="2"/>
    <s v="Household"/>
    <x v="20"/>
    <n v="3"/>
    <x v="192"/>
    <x v="1"/>
  </r>
  <r>
    <n v="10717"/>
    <d v="2018-08-11T00:00:00"/>
    <x v="8"/>
    <x v="2"/>
    <n v="7014"/>
    <x v="1"/>
    <x v="1"/>
    <x v="1"/>
    <n v="2"/>
    <s v="$30K - $50K"/>
    <x v="7"/>
    <s v="California"/>
    <x v="0"/>
    <x v="0"/>
    <s v="Snacks"/>
    <x v="2"/>
    <n v="3"/>
    <x v="1052"/>
    <x v="1"/>
  </r>
  <r>
    <n v="10718"/>
    <d v="2018-08-11T00:00:00"/>
    <x v="8"/>
    <x v="2"/>
    <n v="2918"/>
    <x v="0"/>
    <x v="0"/>
    <x v="1"/>
    <n v="3"/>
    <s v="$10K - $30K"/>
    <x v="8"/>
    <s v="Washington"/>
    <x v="0"/>
    <x v="0"/>
    <s v="Produce"/>
    <x v="12"/>
    <n v="4"/>
    <x v="1834"/>
    <x v="1"/>
  </r>
  <r>
    <n v="10719"/>
    <d v="2018-08-11T00:00:00"/>
    <x v="8"/>
    <x v="2"/>
    <n v="4340"/>
    <x v="0"/>
    <x v="0"/>
    <x v="1"/>
    <n v="2"/>
    <s v="$30K - $50K"/>
    <x v="8"/>
    <s v="Washington"/>
    <x v="0"/>
    <x v="1"/>
    <s v="Beverages"/>
    <x v="3"/>
    <n v="3"/>
    <x v="1989"/>
    <x v="1"/>
  </r>
  <r>
    <n v="10720"/>
    <d v="2018-08-11T00:00:00"/>
    <x v="8"/>
    <x v="2"/>
    <n v="2651"/>
    <x v="0"/>
    <x v="1"/>
    <x v="0"/>
    <n v="5"/>
    <s v="$130K - $150K"/>
    <x v="15"/>
    <s v="British Columbia"/>
    <x v="2"/>
    <x v="2"/>
    <s v="Household"/>
    <x v="19"/>
    <n v="4"/>
    <x v="73"/>
    <x v="1"/>
  </r>
  <r>
    <n v="10721"/>
    <d v="2018-08-11T00:00:00"/>
    <x v="8"/>
    <x v="2"/>
    <n v="1643"/>
    <x v="0"/>
    <x v="1"/>
    <x v="0"/>
    <n v="1"/>
    <s v="$70K - $90K"/>
    <x v="7"/>
    <s v="California"/>
    <x v="0"/>
    <x v="0"/>
    <s v="Baking Goods"/>
    <x v="32"/>
    <n v="2"/>
    <x v="449"/>
    <x v="1"/>
  </r>
  <r>
    <n v="10722"/>
    <d v="2018-08-11T00:00:00"/>
    <x v="8"/>
    <x v="2"/>
    <n v="3410"/>
    <x v="0"/>
    <x v="0"/>
    <x v="0"/>
    <n v="0"/>
    <s v="$130K - $150K"/>
    <x v="7"/>
    <s v="California"/>
    <x v="0"/>
    <x v="0"/>
    <s v="Dairy"/>
    <x v="15"/>
    <n v="2"/>
    <x v="28"/>
    <x v="0"/>
  </r>
  <r>
    <n v="10723"/>
    <d v="2018-08-11T00:00:00"/>
    <x v="8"/>
    <x v="2"/>
    <n v="8870"/>
    <x v="1"/>
    <x v="0"/>
    <x v="1"/>
    <n v="1"/>
    <s v="$70K - $90K"/>
    <x v="14"/>
    <s v="Yucatán"/>
    <x v="1"/>
    <x v="0"/>
    <s v="Baked Goods"/>
    <x v="25"/>
    <n v="4"/>
    <x v="413"/>
    <x v="1"/>
  </r>
  <r>
    <n v="10724"/>
    <d v="2018-08-11T00:00:00"/>
    <x v="8"/>
    <x v="2"/>
    <n v="8522"/>
    <x v="0"/>
    <x v="1"/>
    <x v="1"/>
    <n v="5"/>
    <s v="$130K - $150K"/>
    <x v="17"/>
    <s v="Zacatecas"/>
    <x v="1"/>
    <x v="0"/>
    <s v="Produce"/>
    <x v="1"/>
    <n v="3"/>
    <x v="1060"/>
    <x v="1"/>
  </r>
  <r>
    <n v="10725"/>
    <d v="2018-08-11T00:00:00"/>
    <x v="8"/>
    <x v="2"/>
    <n v="1593"/>
    <x v="0"/>
    <x v="0"/>
    <x v="0"/>
    <n v="2"/>
    <s v="$30K - $50K"/>
    <x v="14"/>
    <s v="Yucatán"/>
    <x v="1"/>
    <x v="0"/>
    <s v="Baking Goods"/>
    <x v="32"/>
    <n v="4"/>
    <x v="549"/>
    <x v="1"/>
  </r>
  <r>
    <n v="10726"/>
    <d v="2018-08-11T00:00:00"/>
    <x v="8"/>
    <x v="2"/>
    <n v="4655"/>
    <x v="0"/>
    <x v="1"/>
    <x v="0"/>
    <n v="4"/>
    <s v="$50K - $70K"/>
    <x v="14"/>
    <s v="Yucatán"/>
    <x v="1"/>
    <x v="0"/>
    <s v="Snack Foods"/>
    <x v="0"/>
    <n v="4"/>
    <x v="433"/>
    <x v="1"/>
  </r>
  <r>
    <n v="10727"/>
    <d v="2018-08-11T00:00:00"/>
    <x v="8"/>
    <x v="2"/>
    <n v="1432"/>
    <x v="1"/>
    <x v="0"/>
    <x v="0"/>
    <n v="4"/>
    <s v="$10K - $30K"/>
    <x v="2"/>
    <s v="Oregon"/>
    <x v="0"/>
    <x v="2"/>
    <s v="Household"/>
    <x v="24"/>
    <n v="3"/>
    <x v="848"/>
    <x v="1"/>
  </r>
  <r>
    <n v="10728"/>
    <d v="2018-08-11T00:00:00"/>
    <x v="8"/>
    <x v="2"/>
    <n v="4929"/>
    <x v="0"/>
    <x v="1"/>
    <x v="1"/>
    <n v="0"/>
    <s v="$70K - $90K"/>
    <x v="15"/>
    <s v="British Columbia"/>
    <x v="2"/>
    <x v="2"/>
    <s v="Household"/>
    <x v="19"/>
    <n v="3"/>
    <x v="1890"/>
    <x v="0"/>
  </r>
  <r>
    <n v="10729"/>
    <d v="2018-08-11T00:00:00"/>
    <x v="8"/>
    <x v="2"/>
    <n v="7909"/>
    <x v="0"/>
    <x v="1"/>
    <x v="0"/>
    <n v="4"/>
    <s v="$70K - $90K"/>
    <x v="1"/>
    <s v="Washington"/>
    <x v="0"/>
    <x v="0"/>
    <s v="Snacks"/>
    <x v="2"/>
    <n v="3"/>
    <x v="1972"/>
    <x v="1"/>
  </r>
  <r>
    <n v="10730"/>
    <d v="2018-08-11T00:00:00"/>
    <x v="8"/>
    <x v="2"/>
    <n v="8723"/>
    <x v="1"/>
    <x v="1"/>
    <x v="0"/>
    <n v="3"/>
    <s v="$30K - $50K"/>
    <x v="15"/>
    <s v="British Columbia"/>
    <x v="2"/>
    <x v="0"/>
    <s v="Frozen Foods"/>
    <x v="33"/>
    <n v="3"/>
    <x v="2105"/>
    <x v="0"/>
  </r>
  <r>
    <n v="10731"/>
    <d v="2018-08-11T00:00:00"/>
    <x v="8"/>
    <x v="2"/>
    <n v="9198"/>
    <x v="1"/>
    <x v="1"/>
    <x v="0"/>
    <n v="2"/>
    <s v="$110K - $130K"/>
    <x v="15"/>
    <s v="British Columbia"/>
    <x v="2"/>
    <x v="0"/>
    <s v="Frozen Foods"/>
    <x v="33"/>
    <n v="3"/>
    <x v="2502"/>
    <x v="0"/>
  </r>
  <r>
    <n v="10732"/>
    <d v="2018-08-11T00:00:00"/>
    <x v="8"/>
    <x v="2"/>
    <n v="192"/>
    <x v="0"/>
    <x v="1"/>
    <x v="0"/>
    <n v="4"/>
    <s v="$50K - $70K"/>
    <x v="12"/>
    <s v="Washington"/>
    <x v="0"/>
    <x v="0"/>
    <s v="Produce"/>
    <x v="12"/>
    <n v="4"/>
    <x v="148"/>
    <x v="1"/>
  </r>
  <r>
    <n v="10733"/>
    <d v="2018-08-11T00:00:00"/>
    <x v="8"/>
    <x v="2"/>
    <n v="7711"/>
    <x v="1"/>
    <x v="1"/>
    <x v="0"/>
    <n v="3"/>
    <s v="$70K - $90K"/>
    <x v="14"/>
    <s v="Yucatán"/>
    <x v="1"/>
    <x v="1"/>
    <s v="Alcoholic Beverages"/>
    <x v="18"/>
    <n v="5"/>
    <x v="1689"/>
    <x v="1"/>
  </r>
  <r>
    <n v="10734"/>
    <d v="2018-08-11T00:00:00"/>
    <x v="8"/>
    <x v="2"/>
    <n v="10280"/>
    <x v="0"/>
    <x v="1"/>
    <x v="0"/>
    <n v="5"/>
    <s v="$150K +"/>
    <x v="8"/>
    <s v="Washington"/>
    <x v="0"/>
    <x v="2"/>
    <s v="Household"/>
    <x v="22"/>
    <n v="4"/>
    <x v="868"/>
    <x v="1"/>
  </r>
  <r>
    <n v="10735"/>
    <d v="2018-08-11T00:00:00"/>
    <x v="8"/>
    <x v="2"/>
    <n v="8181"/>
    <x v="0"/>
    <x v="1"/>
    <x v="0"/>
    <n v="3"/>
    <s v="$50K - $70K"/>
    <x v="8"/>
    <s v="Washington"/>
    <x v="0"/>
    <x v="0"/>
    <s v="Starchy Foods"/>
    <x v="31"/>
    <n v="5"/>
    <x v="327"/>
    <x v="1"/>
  </r>
  <r>
    <n v="10736"/>
    <d v="2018-08-11T00:00:00"/>
    <x v="8"/>
    <x v="2"/>
    <n v="5195"/>
    <x v="1"/>
    <x v="1"/>
    <x v="0"/>
    <n v="0"/>
    <s v="$30K - $50K"/>
    <x v="10"/>
    <s v="Washington"/>
    <x v="0"/>
    <x v="2"/>
    <s v="Household"/>
    <x v="20"/>
    <n v="4"/>
    <x v="948"/>
    <x v="0"/>
  </r>
  <r>
    <n v="10737"/>
    <d v="2018-08-12T00:00:00"/>
    <x v="8"/>
    <x v="2"/>
    <n v="9029"/>
    <x v="1"/>
    <x v="0"/>
    <x v="1"/>
    <n v="1"/>
    <s v="$10K - $30K"/>
    <x v="1"/>
    <s v="Washington"/>
    <x v="0"/>
    <x v="2"/>
    <s v="Checkout"/>
    <x v="28"/>
    <n v="3"/>
    <x v="498"/>
    <x v="1"/>
  </r>
  <r>
    <n v="10738"/>
    <d v="2018-08-12T00:00:00"/>
    <x v="8"/>
    <x v="2"/>
    <n v="2271"/>
    <x v="1"/>
    <x v="0"/>
    <x v="0"/>
    <n v="4"/>
    <s v="$50K - $70K"/>
    <x v="0"/>
    <s v="California"/>
    <x v="0"/>
    <x v="0"/>
    <s v="Canned Foods"/>
    <x v="40"/>
    <n v="5"/>
    <x v="25"/>
    <x v="0"/>
  </r>
  <r>
    <n v="10739"/>
    <d v="2018-08-12T00:00:00"/>
    <x v="8"/>
    <x v="2"/>
    <n v="9831"/>
    <x v="0"/>
    <x v="1"/>
    <x v="0"/>
    <n v="3"/>
    <s v="$10K - $30K"/>
    <x v="10"/>
    <s v="Washington"/>
    <x v="0"/>
    <x v="0"/>
    <s v="Canned Products"/>
    <x v="12"/>
    <n v="4"/>
    <x v="627"/>
    <x v="1"/>
  </r>
  <r>
    <n v="10740"/>
    <d v="2018-08-12T00:00:00"/>
    <x v="8"/>
    <x v="2"/>
    <n v="5950"/>
    <x v="1"/>
    <x v="0"/>
    <x v="0"/>
    <n v="3"/>
    <s v="$10K - $30K"/>
    <x v="23"/>
    <s v="Jalisco"/>
    <x v="1"/>
    <x v="0"/>
    <s v="Snack Foods"/>
    <x v="0"/>
    <n v="4"/>
    <x v="675"/>
    <x v="1"/>
  </r>
  <r>
    <n v="10741"/>
    <d v="2018-08-12T00:00:00"/>
    <x v="8"/>
    <x v="2"/>
    <n v="8337"/>
    <x v="0"/>
    <x v="1"/>
    <x v="1"/>
    <n v="4"/>
    <s v="$30K - $50K"/>
    <x v="19"/>
    <s v="Mexico City"/>
    <x v="1"/>
    <x v="0"/>
    <s v="Dairy"/>
    <x v="15"/>
    <n v="7"/>
    <x v="243"/>
    <x v="0"/>
  </r>
  <r>
    <n v="10742"/>
    <d v="2018-08-12T00:00:00"/>
    <x v="8"/>
    <x v="2"/>
    <n v="3602"/>
    <x v="0"/>
    <x v="0"/>
    <x v="1"/>
    <n v="4"/>
    <s v="$30K - $50K"/>
    <x v="13"/>
    <s v="Veracruz"/>
    <x v="1"/>
    <x v="1"/>
    <s v="Alcoholic Beverages"/>
    <x v="18"/>
    <n v="6"/>
    <x v="703"/>
    <x v="1"/>
  </r>
  <r>
    <n v="10743"/>
    <d v="2018-08-12T00:00:00"/>
    <x v="8"/>
    <x v="2"/>
    <n v="6414"/>
    <x v="1"/>
    <x v="1"/>
    <x v="0"/>
    <n v="1"/>
    <s v="$30K - $50K"/>
    <x v="7"/>
    <s v="California"/>
    <x v="0"/>
    <x v="0"/>
    <s v="Deli"/>
    <x v="14"/>
    <n v="4"/>
    <x v="313"/>
    <x v="1"/>
  </r>
  <r>
    <n v="10744"/>
    <d v="2018-08-12T00:00:00"/>
    <x v="8"/>
    <x v="2"/>
    <n v="3023"/>
    <x v="1"/>
    <x v="1"/>
    <x v="0"/>
    <n v="2"/>
    <s v="$30K - $50K"/>
    <x v="15"/>
    <s v="British Columbia"/>
    <x v="2"/>
    <x v="0"/>
    <s v="Frozen Foods"/>
    <x v="5"/>
    <n v="2"/>
    <x v="2220"/>
    <x v="1"/>
  </r>
  <r>
    <n v="10745"/>
    <d v="2018-08-12T00:00:00"/>
    <x v="8"/>
    <x v="2"/>
    <n v="1753"/>
    <x v="0"/>
    <x v="1"/>
    <x v="0"/>
    <n v="3"/>
    <s v="$10K - $30K"/>
    <x v="14"/>
    <s v="Yucatán"/>
    <x v="1"/>
    <x v="1"/>
    <s v="Alcoholic Beverages"/>
    <x v="18"/>
    <n v="3"/>
    <x v="341"/>
    <x v="1"/>
  </r>
  <r>
    <n v="10746"/>
    <d v="2018-08-12T00:00:00"/>
    <x v="8"/>
    <x v="2"/>
    <n v="1391"/>
    <x v="1"/>
    <x v="0"/>
    <x v="1"/>
    <n v="0"/>
    <s v="$30K - $50K"/>
    <x v="3"/>
    <s v="California"/>
    <x v="0"/>
    <x v="0"/>
    <s v="Canned Foods"/>
    <x v="1"/>
    <n v="4"/>
    <x v="1474"/>
    <x v="1"/>
  </r>
  <r>
    <n v="10747"/>
    <d v="2018-08-12T00:00:00"/>
    <x v="8"/>
    <x v="2"/>
    <n v="1763"/>
    <x v="1"/>
    <x v="1"/>
    <x v="0"/>
    <n v="4"/>
    <s v="$50K - $70K"/>
    <x v="2"/>
    <s v="Oregon"/>
    <x v="0"/>
    <x v="0"/>
    <s v="Frozen Foods"/>
    <x v="33"/>
    <n v="3"/>
    <x v="286"/>
    <x v="1"/>
  </r>
  <r>
    <n v="10748"/>
    <d v="2018-08-12T00:00:00"/>
    <x v="8"/>
    <x v="2"/>
    <n v="5203"/>
    <x v="1"/>
    <x v="1"/>
    <x v="0"/>
    <n v="5"/>
    <s v="$50K - $70K"/>
    <x v="3"/>
    <s v="California"/>
    <x v="0"/>
    <x v="0"/>
    <s v="Baking Goods"/>
    <x v="32"/>
    <n v="6"/>
    <x v="1909"/>
    <x v="1"/>
  </r>
  <r>
    <n v="10749"/>
    <d v="2018-08-12T00:00:00"/>
    <x v="8"/>
    <x v="2"/>
    <n v="10208"/>
    <x v="1"/>
    <x v="0"/>
    <x v="0"/>
    <n v="4"/>
    <s v="$90K - $110K"/>
    <x v="14"/>
    <s v="Yucatán"/>
    <x v="1"/>
    <x v="0"/>
    <s v="Baked Goods"/>
    <x v="25"/>
    <n v="4"/>
    <x v="555"/>
    <x v="1"/>
  </r>
  <r>
    <n v="10750"/>
    <d v="2018-08-12T00:00:00"/>
    <x v="8"/>
    <x v="2"/>
    <n v="6361"/>
    <x v="0"/>
    <x v="1"/>
    <x v="0"/>
    <n v="2"/>
    <s v="$10K - $30K"/>
    <x v="19"/>
    <s v="Mexico City"/>
    <x v="1"/>
    <x v="0"/>
    <s v="Frozen Foods"/>
    <x v="33"/>
    <n v="5"/>
    <x v="1561"/>
    <x v="0"/>
  </r>
  <r>
    <n v="10751"/>
    <d v="2018-08-12T00:00:00"/>
    <x v="8"/>
    <x v="2"/>
    <n v="7227"/>
    <x v="1"/>
    <x v="0"/>
    <x v="1"/>
    <n v="4"/>
    <s v="$50K - $70K"/>
    <x v="15"/>
    <s v="British Columbia"/>
    <x v="2"/>
    <x v="0"/>
    <s v="Frozen Foods"/>
    <x v="14"/>
    <n v="2"/>
    <x v="841"/>
    <x v="0"/>
  </r>
  <r>
    <n v="10752"/>
    <d v="2018-08-12T00:00:00"/>
    <x v="8"/>
    <x v="2"/>
    <n v="7298"/>
    <x v="0"/>
    <x v="1"/>
    <x v="0"/>
    <n v="3"/>
    <s v="$30K - $50K"/>
    <x v="2"/>
    <s v="Oregon"/>
    <x v="0"/>
    <x v="0"/>
    <s v="Snack Foods"/>
    <x v="0"/>
    <n v="4"/>
    <x v="425"/>
    <x v="0"/>
  </r>
  <r>
    <n v="10753"/>
    <d v="2018-08-12T00:00:00"/>
    <x v="8"/>
    <x v="2"/>
    <n v="1578"/>
    <x v="0"/>
    <x v="1"/>
    <x v="0"/>
    <n v="1"/>
    <s v="$30K - $50K"/>
    <x v="14"/>
    <s v="Yucatán"/>
    <x v="1"/>
    <x v="2"/>
    <s v="Health and Hygiene"/>
    <x v="23"/>
    <n v="3"/>
    <x v="15"/>
    <x v="1"/>
  </r>
  <r>
    <n v="10754"/>
    <d v="2018-08-12T00:00:00"/>
    <x v="8"/>
    <x v="2"/>
    <n v="6152"/>
    <x v="0"/>
    <x v="1"/>
    <x v="0"/>
    <n v="0"/>
    <s v="$50K - $70K"/>
    <x v="18"/>
    <s v="British Columbia"/>
    <x v="2"/>
    <x v="0"/>
    <s v="Snack Foods"/>
    <x v="0"/>
    <n v="5"/>
    <x v="187"/>
    <x v="1"/>
  </r>
  <r>
    <n v="10755"/>
    <d v="2018-08-12T00:00:00"/>
    <x v="8"/>
    <x v="2"/>
    <n v="8169"/>
    <x v="0"/>
    <x v="1"/>
    <x v="0"/>
    <n v="3"/>
    <s v="$70K - $90K"/>
    <x v="17"/>
    <s v="Zacatecas"/>
    <x v="1"/>
    <x v="0"/>
    <s v="Baking Goods"/>
    <x v="9"/>
    <n v="3"/>
    <x v="770"/>
    <x v="1"/>
  </r>
  <r>
    <n v="10756"/>
    <d v="2018-08-12T00:00:00"/>
    <x v="8"/>
    <x v="2"/>
    <n v="9844"/>
    <x v="0"/>
    <x v="1"/>
    <x v="0"/>
    <n v="4"/>
    <s v="$70K - $90K"/>
    <x v="14"/>
    <s v="Yucatán"/>
    <x v="1"/>
    <x v="0"/>
    <s v="Starchy Foods"/>
    <x v="31"/>
    <n v="5"/>
    <x v="1710"/>
    <x v="1"/>
  </r>
  <r>
    <n v="10757"/>
    <d v="2018-08-12T00:00:00"/>
    <x v="8"/>
    <x v="2"/>
    <n v="2636"/>
    <x v="0"/>
    <x v="0"/>
    <x v="0"/>
    <n v="2"/>
    <s v="$10K - $30K"/>
    <x v="8"/>
    <s v="Washington"/>
    <x v="0"/>
    <x v="0"/>
    <s v="Frozen Foods"/>
    <x v="29"/>
    <n v="3"/>
    <x v="313"/>
    <x v="0"/>
  </r>
  <r>
    <n v="10758"/>
    <d v="2018-08-12T00:00:00"/>
    <x v="8"/>
    <x v="2"/>
    <n v="3334"/>
    <x v="0"/>
    <x v="1"/>
    <x v="0"/>
    <n v="2"/>
    <s v="$70K - $90K"/>
    <x v="8"/>
    <s v="Washington"/>
    <x v="0"/>
    <x v="0"/>
    <s v="Eggs"/>
    <x v="34"/>
    <n v="4"/>
    <x v="2123"/>
    <x v="1"/>
  </r>
  <r>
    <n v="10759"/>
    <d v="2018-08-12T00:00:00"/>
    <x v="8"/>
    <x v="2"/>
    <n v="4748"/>
    <x v="1"/>
    <x v="1"/>
    <x v="0"/>
    <n v="2"/>
    <s v="$50K - $70K"/>
    <x v="19"/>
    <s v="Mexico City"/>
    <x v="1"/>
    <x v="0"/>
    <s v="Frozen Foods"/>
    <x v="33"/>
    <n v="4"/>
    <x v="2221"/>
    <x v="0"/>
  </r>
  <r>
    <n v="10760"/>
    <d v="2018-08-12T00:00:00"/>
    <x v="8"/>
    <x v="2"/>
    <n v="5900"/>
    <x v="1"/>
    <x v="1"/>
    <x v="1"/>
    <n v="5"/>
    <s v="$30K - $50K"/>
    <x v="17"/>
    <s v="Zacatecas"/>
    <x v="1"/>
    <x v="1"/>
    <s v="Beverages"/>
    <x v="3"/>
    <n v="5"/>
    <x v="542"/>
    <x v="1"/>
  </r>
  <r>
    <n v="10761"/>
    <d v="2018-08-12T00:00:00"/>
    <x v="8"/>
    <x v="2"/>
    <n v="8697"/>
    <x v="0"/>
    <x v="0"/>
    <x v="0"/>
    <n v="5"/>
    <s v="$30K - $50K"/>
    <x v="17"/>
    <s v="Zacatecas"/>
    <x v="1"/>
    <x v="0"/>
    <s v="Produce"/>
    <x v="1"/>
    <n v="6"/>
    <x v="719"/>
    <x v="1"/>
  </r>
  <r>
    <n v="10762"/>
    <d v="2018-08-13T00:00:00"/>
    <x v="8"/>
    <x v="2"/>
    <n v="24"/>
    <x v="0"/>
    <x v="0"/>
    <x v="1"/>
    <n v="0"/>
    <s v="$30K - $50K"/>
    <x v="19"/>
    <s v="Mexico City"/>
    <x v="1"/>
    <x v="0"/>
    <s v="Snacks"/>
    <x v="2"/>
    <n v="4"/>
    <x v="435"/>
    <x v="0"/>
  </r>
  <r>
    <n v="10763"/>
    <d v="2018-08-13T00:00:00"/>
    <x v="8"/>
    <x v="2"/>
    <n v="5627"/>
    <x v="1"/>
    <x v="0"/>
    <x v="0"/>
    <n v="1"/>
    <s v="$130K - $150K"/>
    <x v="21"/>
    <s v="Mexico City"/>
    <x v="1"/>
    <x v="0"/>
    <s v="Frozen Foods"/>
    <x v="29"/>
    <n v="3"/>
    <x v="1814"/>
    <x v="0"/>
  </r>
  <r>
    <n v="10764"/>
    <d v="2018-08-13T00:00:00"/>
    <x v="8"/>
    <x v="2"/>
    <n v="1845"/>
    <x v="0"/>
    <x v="0"/>
    <x v="1"/>
    <n v="2"/>
    <s v="$30K - $50K"/>
    <x v="16"/>
    <s v="Zacatecas"/>
    <x v="1"/>
    <x v="0"/>
    <s v="Frozen Foods"/>
    <x v="1"/>
    <n v="3"/>
    <x v="1252"/>
    <x v="1"/>
  </r>
  <r>
    <n v="10765"/>
    <d v="2018-08-13T00:00:00"/>
    <x v="8"/>
    <x v="2"/>
    <n v="2646"/>
    <x v="0"/>
    <x v="1"/>
    <x v="0"/>
    <n v="2"/>
    <s v="$30K - $50K"/>
    <x v="16"/>
    <s v="Zacatecas"/>
    <x v="1"/>
    <x v="0"/>
    <s v="Produce"/>
    <x v="1"/>
    <n v="3"/>
    <x v="724"/>
    <x v="1"/>
  </r>
  <r>
    <n v="10766"/>
    <d v="2018-08-13T00:00:00"/>
    <x v="8"/>
    <x v="2"/>
    <n v="3933"/>
    <x v="0"/>
    <x v="1"/>
    <x v="1"/>
    <n v="3"/>
    <s v="$30K - $50K"/>
    <x v="15"/>
    <s v="British Columbia"/>
    <x v="2"/>
    <x v="0"/>
    <s v="Dairy"/>
    <x v="15"/>
    <n v="4"/>
    <x v="1078"/>
    <x v="1"/>
  </r>
  <r>
    <n v="10767"/>
    <d v="2018-08-13T00:00:00"/>
    <x v="8"/>
    <x v="2"/>
    <n v="5174"/>
    <x v="1"/>
    <x v="1"/>
    <x v="0"/>
    <n v="4"/>
    <s v="$30K - $50K"/>
    <x v="12"/>
    <s v="Washington"/>
    <x v="0"/>
    <x v="0"/>
    <s v="Deli"/>
    <x v="4"/>
    <n v="6"/>
    <x v="1167"/>
    <x v="1"/>
  </r>
  <r>
    <n v="10768"/>
    <d v="2018-08-13T00:00:00"/>
    <x v="8"/>
    <x v="2"/>
    <n v="2050"/>
    <x v="0"/>
    <x v="1"/>
    <x v="0"/>
    <n v="3"/>
    <s v="$70K - $90K"/>
    <x v="7"/>
    <s v="California"/>
    <x v="0"/>
    <x v="0"/>
    <s v="Dairy"/>
    <x v="15"/>
    <n v="6"/>
    <x v="709"/>
    <x v="0"/>
  </r>
  <r>
    <n v="10769"/>
    <d v="2018-08-13T00:00:00"/>
    <x v="8"/>
    <x v="2"/>
    <n v="5871"/>
    <x v="0"/>
    <x v="1"/>
    <x v="0"/>
    <n v="2"/>
    <s v="$30K - $50K"/>
    <x v="10"/>
    <s v="Washington"/>
    <x v="0"/>
    <x v="0"/>
    <s v="Canned Foods"/>
    <x v="1"/>
    <n v="2"/>
    <x v="200"/>
    <x v="0"/>
  </r>
  <r>
    <n v="10770"/>
    <d v="2018-08-13T00:00:00"/>
    <x v="8"/>
    <x v="2"/>
    <n v="5348"/>
    <x v="0"/>
    <x v="0"/>
    <x v="1"/>
    <n v="3"/>
    <s v="$10K - $30K"/>
    <x v="17"/>
    <s v="Zacatecas"/>
    <x v="1"/>
    <x v="0"/>
    <s v="Dairy"/>
    <x v="15"/>
    <n v="6"/>
    <x v="2669"/>
    <x v="1"/>
  </r>
  <r>
    <n v="10771"/>
    <d v="2018-08-13T00:00:00"/>
    <x v="8"/>
    <x v="2"/>
    <n v="8248"/>
    <x v="1"/>
    <x v="0"/>
    <x v="0"/>
    <n v="3"/>
    <s v="$10K - $30K"/>
    <x v="3"/>
    <s v="California"/>
    <x v="0"/>
    <x v="0"/>
    <s v="Frozen Foods"/>
    <x v="29"/>
    <n v="5"/>
    <x v="738"/>
    <x v="1"/>
  </r>
  <r>
    <n v="10772"/>
    <d v="2018-08-13T00:00:00"/>
    <x v="8"/>
    <x v="2"/>
    <n v="2802"/>
    <x v="0"/>
    <x v="1"/>
    <x v="0"/>
    <n v="5"/>
    <s v="$30K - $50K"/>
    <x v="22"/>
    <s v="Mexico City"/>
    <x v="1"/>
    <x v="0"/>
    <s v="Baking Goods"/>
    <x v="9"/>
    <n v="4"/>
    <x v="1484"/>
    <x v="1"/>
  </r>
  <r>
    <n v="10773"/>
    <d v="2018-08-13T00:00:00"/>
    <x v="8"/>
    <x v="2"/>
    <n v="7946"/>
    <x v="0"/>
    <x v="1"/>
    <x v="0"/>
    <n v="1"/>
    <s v="$90K - $110K"/>
    <x v="16"/>
    <s v="Zacatecas"/>
    <x v="1"/>
    <x v="0"/>
    <s v="Snack Foods"/>
    <x v="0"/>
    <n v="5"/>
    <x v="395"/>
    <x v="1"/>
  </r>
  <r>
    <n v="10774"/>
    <d v="2018-08-13T00:00:00"/>
    <x v="8"/>
    <x v="2"/>
    <n v="9896"/>
    <x v="1"/>
    <x v="1"/>
    <x v="0"/>
    <n v="0"/>
    <s v="$30K - $50K"/>
    <x v="18"/>
    <s v="British Columbia"/>
    <x v="2"/>
    <x v="0"/>
    <s v="Baking Goods"/>
    <x v="9"/>
    <n v="5"/>
    <x v="2670"/>
    <x v="0"/>
  </r>
  <r>
    <n v="10775"/>
    <d v="2018-08-13T00:00:00"/>
    <x v="8"/>
    <x v="2"/>
    <n v="1606"/>
    <x v="1"/>
    <x v="1"/>
    <x v="0"/>
    <n v="1"/>
    <s v="$50K - $70K"/>
    <x v="2"/>
    <s v="Oregon"/>
    <x v="0"/>
    <x v="0"/>
    <s v="Baking Goods"/>
    <x v="9"/>
    <n v="4"/>
    <x v="1151"/>
    <x v="1"/>
  </r>
  <r>
    <n v="10776"/>
    <d v="2018-08-13T00:00:00"/>
    <x v="8"/>
    <x v="2"/>
    <n v="2535"/>
    <x v="1"/>
    <x v="1"/>
    <x v="0"/>
    <n v="2"/>
    <s v="$30K - $50K"/>
    <x v="7"/>
    <s v="California"/>
    <x v="0"/>
    <x v="0"/>
    <s v="Dairy"/>
    <x v="15"/>
    <n v="5"/>
    <x v="647"/>
    <x v="1"/>
  </r>
  <r>
    <n v="10777"/>
    <d v="2018-08-13T00:00:00"/>
    <x v="8"/>
    <x v="2"/>
    <n v="5594"/>
    <x v="0"/>
    <x v="0"/>
    <x v="0"/>
    <n v="1"/>
    <s v="$10K - $30K"/>
    <x v="21"/>
    <s v="Mexico City"/>
    <x v="1"/>
    <x v="1"/>
    <s v="Dairy"/>
    <x v="15"/>
    <n v="2"/>
    <x v="220"/>
    <x v="1"/>
  </r>
  <r>
    <n v="10778"/>
    <d v="2018-08-13T00:00:00"/>
    <x v="8"/>
    <x v="2"/>
    <n v="9488"/>
    <x v="0"/>
    <x v="1"/>
    <x v="0"/>
    <n v="2"/>
    <s v="$50K - $70K"/>
    <x v="7"/>
    <s v="California"/>
    <x v="0"/>
    <x v="0"/>
    <s v="Canned Foods"/>
    <x v="1"/>
    <n v="2"/>
    <x v="1158"/>
    <x v="1"/>
  </r>
  <r>
    <n v="10779"/>
    <d v="2018-08-13T00:00:00"/>
    <x v="8"/>
    <x v="2"/>
    <n v="5252"/>
    <x v="0"/>
    <x v="1"/>
    <x v="0"/>
    <n v="4"/>
    <s v="$30K - $50K"/>
    <x v="15"/>
    <s v="British Columbia"/>
    <x v="2"/>
    <x v="2"/>
    <s v="Household"/>
    <x v="22"/>
    <n v="6"/>
    <x v="1172"/>
    <x v="0"/>
  </r>
  <r>
    <n v="10780"/>
    <d v="2018-08-13T00:00:00"/>
    <x v="8"/>
    <x v="2"/>
    <n v="7685"/>
    <x v="0"/>
    <x v="0"/>
    <x v="0"/>
    <n v="2"/>
    <s v="$30K - $50K"/>
    <x v="19"/>
    <s v="Mexico City"/>
    <x v="1"/>
    <x v="2"/>
    <s v="Household"/>
    <x v="7"/>
    <n v="3"/>
    <x v="100"/>
    <x v="1"/>
  </r>
  <r>
    <n v="10781"/>
    <d v="2018-08-13T00:00:00"/>
    <x v="8"/>
    <x v="2"/>
    <n v="4118"/>
    <x v="1"/>
    <x v="0"/>
    <x v="1"/>
    <n v="1"/>
    <s v="$50K - $70K"/>
    <x v="8"/>
    <s v="Washington"/>
    <x v="0"/>
    <x v="2"/>
    <s v="Household"/>
    <x v="22"/>
    <n v="2"/>
    <x v="182"/>
    <x v="1"/>
  </r>
  <r>
    <n v="10782"/>
    <d v="2018-08-13T00:00:00"/>
    <x v="8"/>
    <x v="2"/>
    <n v="8860"/>
    <x v="1"/>
    <x v="1"/>
    <x v="1"/>
    <n v="4"/>
    <s v="$30K - $50K"/>
    <x v="8"/>
    <s v="Washington"/>
    <x v="0"/>
    <x v="0"/>
    <s v="Snack Foods"/>
    <x v="0"/>
    <n v="5"/>
    <x v="1403"/>
    <x v="1"/>
  </r>
  <r>
    <n v="10783"/>
    <d v="2018-08-13T00:00:00"/>
    <x v="8"/>
    <x v="2"/>
    <n v="983"/>
    <x v="0"/>
    <x v="0"/>
    <x v="1"/>
    <n v="2"/>
    <s v="$30K - $50K"/>
    <x v="2"/>
    <s v="Oregon"/>
    <x v="0"/>
    <x v="0"/>
    <s v="Dairy"/>
    <x v="15"/>
    <n v="5"/>
    <x v="1086"/>
    <x v="1"/>
  </r>
  <r>
    <n v="10784"/>
    <d v="2018-08-13T00:00:00"/>
    <x v="8"/>
    <x v="2"/>
    <n v="3858"/>
    <x v="0"/>
    <x v="0"/>
    <x v="1"/>
    <n v="1"/>
    <s v="$10K - $30K"/>
    <x v="17"/>
    <s v="Zacatecas"/>
    <x v="1"/>
    <x v="0"/>
    <s v="Meat"/>
    <x v="14"/>
    <n v="4"/>
    <x v="580"/>
    <x v="1"/>
  </r>
  <r>
    <n v="10785"/>
    <d v="2018-08-13T00:00:00"/>
    <x v="8"/>
    <x v="2"/>
    <n v="7134"/>
    <x v="0"/>
    <x v="1"/>
    <x v="0"/>
    <n v="5"/>
    <s v="$30K - $50K"/>
    <x v="17"/>
    <s v="Zacatecas"/>
    <x v="1"/>
    <x v="0"/>
    <s v="Baked Goods"/>
    <x v="25"/>
    <n v="4"/>
    <x v="2511"/>
    <x v="1"/>
  </r>
  <r>
    <n v="10786"/>
    <d v="2018-08-13T00:00:00"/>
    <x v="8"/>
    <x v="2"/>
    <n v="154"/>
    <x v="0"/>
    <x v="0"/>
    <x v="1"/>
    <n v="0"/>
    <s v="$50K - $70K"/>
    <x v="4"/>
    <s v="Oregon"/>
    <x v="0"/>
    <x v="0"/>
    <s v="Breakfast Foods"/>
    <x v="5"/>
    <n v="3"/>
    <x v="987"/>
    <x v="1"/>
  </r>
  <r>
    <n v="10787"/>
    <d v="2018-08-13T00:00:00"/>
    <x v="8"/>
    <x v="2"/>
    <n v="3702"/>
    <x v="0"/>
    <x v="1"/>
    <x v="0"/>
    <n v="1"/>
    <s v="$110K - $130K"/>
    <x v="3"/>
    <s v="California"/>
    <x v="0"/>
    <x v="1"/>
    <s v="Alcoholic Beverages"/>
    <x v="18"/>
    <n v="4"/>
    <x v="1528"/>
    <x v="0"/>
  </r>
  <r>
    <n v="10788"/>
    <d v="2018-08-13T00:00:00"/>
    <x v="8"/>
    <x v="2"/>
    <n v="8486"/>
    <x v="1"/>
    <x v="0"/>
    <x v="0"/>
    <n v="2"/>
    <s v="$50K - $70K"/>
    <x v="22"/>
    <s v="Mexico City"/>
    <x v="1"/>
    <x v="0"/>
    <s v="Produce"/>
    <x v="26"/>
    <n v="3"/>
    <x v="1772"/>
    <x v="1"/>
  </r>
  <r>
    <n v="10789"/>
    <d v="2018-08-13T00:00:00"/>
    <x v="8"/>
    <x v="2"/>
    <n v="2295"/>
    <x v="1"/>
    <x v="1"/>
    <x v="0"/>
    <n v="4"/>
    <s v="$70K - $90K"/>
    <x v="8"/>
    <s v="Washington"/>
    <x v="0"/>
    <x v="0"/>
    <s v="Seafood"/>
    <x v="21"/>
    <n v="4"/>
    <x v="75"/>
    <x v="1"/>
  </r>
  <r>
    <n v="10790"/>
    <d v="2018-08-13T00:00:00"/>
    <x v="8"/>
    <x v="2"/>
    <n v="2918"/>
    <x v="0"/>
    <x v="0"/>
    <x v="1"/>
    <n v="3"/>
    <s v="$10K - $30K"/>
    <x v="8"/>
    <s v="Washington"/>
    <x v="0"/>
    <x v="0"/>
    <s v="Produce"/>
    <x v="12"/>
    <n v="4"/>
    <x v="2671"/>
    <x v="1"/>
  </r>
  <r>
    <n v="10791"/>
    <d v="2018-08-13T00:00:00"/>
    <x v="8"/>
    <x v="2"/>
    <n v="6162"/>
    <x v="1"/>
    <x v="1"/>
    <x v="1"/>
    <n v="4"/>
    <s v="$30K - $50K"/>
    <x v="8"/>
    <s v="Washington"/>
    <x v="0"/>
    <x v="0"/>
    <s v="Frozen Foods"/>
    <x v="33"/>
    <n v="5"/>
    <x v="1799"/>
    <x v="1"/>
  </r>
  <r>
    <n v="10792"/>
    <d v="2018-08-13T00:00:00"/>
    <x v="8"/>
    <x v="2"/>
    <n v="9901"/>
    <x v="0"/>
    <x v="1"/>
    <x v="0"/>
    <n v="4"/>
    <s v="$30K - $50K"/>
    <x v="16"/>
    <s v="Zacatecas"/>
    <x v="1"/>
    <x v="2"/>
    <s v="Health and Hygiene"/>
    <x v="42"/>
    <n v="6"/>
    <x v="1917"/>
    <x v="1"/>
  </r>
  <r>
    <n v="10793"/>
    <d v="2018-08-13T00:00:00"/>
    <x v="8"/>
    <x v="2"/>
    <n v="8454"/>
    <x v="0"/>
    <x v="0"/>
    <x v="0"/>
    <n v="3"/>
    <s v="$70K - $90K"/>
    <x v="8"/>
    <s v="Washington"/>
    <x v="0"/>
    <x v="1"/>
    <s v="Beverages"/>
    <x v="16"/>
    <n v="4"/>
    <x v="2585"/>
    <x v="1"/>
  </r>
  <r>
    <n v="10794"/>
    <d v="2018-08-13T00:00:00"/>
    <x v="8"/>
    <x v="2"/>
    <n v="9112"/>
    <x v="1"/>
    <x v="1"/>
    <x v="1"/>
    <n v="0"/>
    <s v="$10K - $30K"/>
    <x v="0"/>
    <s v="California"/>
    <x v="0"/>
    <x v="0"/>
    <s v="Baking Goods"/>
    <x v="9"/>
    <n v="4"/>
    <x v="1089"/>
    <x v="1"/>
  </r>
  <r>
    <n v="10795"/>
    <d v="2018-08-14T00:00:00"/>
    <x v="8"/>
    <x v="2"/>
    <n v="7361"/>
    <x v="0"/>
    <x v="0"/>
    <x v="0"/>
    <n v="2"/>
    <s v="$10K - $30K"/>
    <x v="2"/>
    <s v="Oregon"/>
    <x v="0"/>
    <x v="0"/>
    <s v="Baking Goods"/>
    <x v="9"/>
    <n v="5"/>
    <x v="1877"/>
    <x v="0"/>
  </r>
  <r>
    <n v="10796"/>
    <d v="2018-08-14T00:00:00"/>
    <x v="8"/>
    <x v="2"/>
    <n v="10220"/>
    <x v="0"/>
    <x v="1"/>
    <x v="0"/>
    <n v="4"/>
    <s v="$50K - $70K"/>
    <x v="15"/>
    <s v="British Columbia"/>
    <x v="2"/>
    <x v="0"/>
    <s v="Frozen Foods"/>
    <x v="5"/>
    <n v="4"/>
    <x v="1348"/>
    <x v="1"/>
  </r>
  <r>
    <n v="10797"/>
    <d v="2018-08-14T00:00:00"/>
    <x v="8"/>
    <x v="2"/>
    <n v="1228"/>
    <x v="1"/>
    <x v="0"/>
    <x v="1"/>
    <n v="3"/>
    <s v="$30K - $50K"/>
    <x v="15"/>
    <s v="British Columbia"/>
    <x v="2"/>
    <x v="0"/>
    <s v="Deli"/>
    <x v="4"/>
    <n v="5"/>
    <x v="532"/>
    <x v="1"/>
  </r>
  <r>
    <n v="10798"/>
    <d v="2018-08-14T00:00:00"/>
    <x v="8"/>
    <x v="2"/>
    <n v="5174"/>
    <x v="1"/>
    <x v="1"/>
    <x v="0"/>
    <n v="4"/>
    <s v="$30K - $50K"/>
    <x v="12"/>
    <s v="Washington"/>
    <x v="0"/>
    <x v="0"/>
    <s v="Snack Foods"/>
    <x v="0"/>
    <n v="6"/>
    <x v="886"/>
    <x v="1"/>
  </r>
  <r>
    <n v="10799"/>
    <d v="2018-08-14T00:00:00"/>
    <x v="8"/>
    <x v="2"/>
    <n v="6970"/>
    <x v="1"/>
    <x v="1"/>
    <x v="0"/>
    <n v="2"/>
    <s v="$30K - $50K"/>
    <x v="3"/>
    <s v="California"/>
    <x v="0"/>
    <x v="0"/>
    <s v="Baking Goods"/>
    <x v="32"/>
    <n v="2"/>
    <x v="2136"/>
    <x v="1"/>
  </r>
  <r>
    <n v="10800"/>
    <d v="2018-08-14T00:00:00"/>
    <x v="8"/>
    <x v="2"/>
    <n v="2493"/>
    <x v="0"/>
    <x v="0"/>
    <x v="0"/>
    <n v="1"/>
    <s v="$110K - $130K"/>
    <x v="8"/>
    <s v="Washington"/>
    <x v="0"/>
    <x v="0"/>
    <s v="Snack Foods"/>
    <x v="0"/>
    <n v="5"/>
    <x v="2648"/>
    <x v="1"/>
  </r>
  <r>
    <n v="10801"/>
    <d v="2018-08-14T00:00:00"/>
    <x v="8"/>
    <x v="2"/>
    <n v="2480"/>
    <x v="1"/>
    <x v="1"/>
    <x v="0"/>
    <n v="0"/>
    <s v="$30K - $50K"/>
    <x v="19"/>
    <s v="Mexico City"/>
    <x v="1"/>
    <x v="0"/>
    <s v="Produce"/>
    <x v="12"/>
    <n v="5"/>
    <x v="386"/>
    <x v="1"/>
  </r>
  <r>
    <n v="10802"/>
    <d v="2018-08-14T00:00:00"/>
    <x v="8"/>
    <x v="2"/>
    <n v="4960"/>
    <x v="1"/>
    <x v="1"/>
    <x v="0"/>
    <n v="0"/>
    <s v="$10K - $30K"/>
    <x v="19"/>
    <s v="Mexico City"/>
    <x v="1"/>
    <x v="0"/>
    <s v="Produce"/>
    <x v="1"/>
    <n v="5"/>
    <x v="460"/>
    <x v="1"/>
  </r>
  <r>
    <n v="10803"/>
    <d v="2018-08-14T00:00:00"/>
    <x v="8"/>
    <x v="2"/>
    <n v="2788"/>
    <x v="0"/>
    <x v="0"/>
    <x v="0"/>
    <n v="3"/>
    <s v="$130K - $150K"/>
    <x v="0"/>
    <s v="California"/>
    <x v="0"/>
    <x v="1"/>
    <s v="Alcoholic Beverages"/>
    <x v="18"/>
    <n v="6"/>
    <x v="65"/>
    <x v="0"/>
  </r>
  <r>
    <n v="10804"/>
    <d v="2018-08-14T00:00:00"/>
    <x v="8"/>
    <x v="2"/>
    <n v="9811"/>
    <x v="0"/>
    <x v="0"/>
    <x v="1"/>
    <n v="1"/>
    <s v="$30K - $50K"/>
    <x v="16"/>
    <s v="Zacatecas"/>
    <x v="1"/>
    <x v="0"/>
    <s v="Produce"/>
    <x v="12"/>
    <n v="4"/>
    <x v="1389"/>
    <x v="1"/>
  </r>
  <r>
    <n v="10805"/>
    <d v="2018-08-14T00:00:00"/>
    <x v="8"/>
    <x v="2"/>
    <n v="6652"/>
    <x v="0"/>
    <x v="1"/>
    <x v="0"/>
    <n v="3"/>
    <s v="$70K - $90K"/>
    <x v="17"/>
    <s v="Zacatecas"/>
    <x v="1"/>
    <x v="2"/>
    <s v="Household"/>
    <x v="7"/>
    <n v="5"/>
    <x v="806"/>
    <x v="1"/>
  </r>
  <r>
    <n v="10806"/>
    <d v="2018-08-14T00:00:00"/>
    <x v="8"/>
    <x v="2"/>
    <n v="3366"/>
    <x v="1"/>
    <x v="0"/>
    <x v="0"/>
    <n v="1"/>
    <s v="$70K - $90K"/>
    <x v="16"/>
    <s v="Zacatecas"/>
    <x v="1"/>
    <x v="1"/>
    <s v="Alcoholic Beverages"/>
    <x v="18"/>
    <n v="3"/>
    <x v="1096"/>
    <x v="1"/>
  </r>
  <r>
    <n v="10807"/>
    <d v="2018-08-14T00:00:00"/>
    <x v="8"/>
    <x v="2"/>
    <n v="8937"/>
    <x v="1"/>
    <x v="1"/>
    <x v="0"/>
    <n v="1"/>
    <s v="$10K - $30K"/>
    <x v="3"/>
    <s v="California"/>
    <x v="0"/>
    <x v="0"/>
    <s v="Frozen Foods"/>
    <x v="33"/>
    <n v="5"/>
    <x v="247"/>
    <x v="1"/>
  </r>
  <r>
    <n v="10808"/>
    <d v="2018-08-14T00:00:00"/>
    <x v="8"/>
    <x v="2"/>
    <n v="3584"/>
    <x v="1"/>
    <x v="0"/>
    <x v="1"/>
    <n v="2"/>
    <s v="$30K - $50K"/>
    <x v="16"/>
    <s v="Zacatecas"/>
    <x v="1"/>
    <x v="0"/>
    <s v="Snack Foods"/>
    <x v="0"/>
    <n v="3"/>
    <x v="1364"/>
    <x v="1"/>
  </r>
  <r>
    <n v="10809"/>
    <d v="2018-08-14T00:00:00"/>
    <x v="8"/>
    <x v="2"/>
    <n v="7059"/>
    <x v="1"/>
    <x v="0"/>
    <x v="0"/>
    <n v="2"/>
    <s v="$110K - $130K"/>
    <x v="8"/>
    <s v="Washington"/>
    <x v="0"/>
    <x v="0"/>
    <s v="Produce"/>
    <x v="1"/>
    <n v="5"/>
    <x v="402"/>
    <x v="1"/>
  </r>
  <r>
    <n v="10810"/>
    <d v="2018-08-14T00:00:00"/>
    <x v="8"/>
    <x v="2"/>
    <n v="8697"/>
    <x v="0"/>
    <x v="0"/>
    <x v="0"/>
    <n v="5"/>
    <s v="$30K - $50K"/>
    <x v="17"/>
    <s v="Zacatecas"/>
    <x v="1"/>
    <x v="0"/>
    <s v="Baking Goods"/>
    <x v="32"/>
    <n v="2"/>
    <x v="2672"/>
    <x v="1"/>
  </r>
  <r>
    <n v="10811"/>
    <d v="2018-08-14T00:00:00"/>
    <x v="8"/>
    <x v="2"/>
    <n v="9488"/>
    <x v="0"/>
    <x v="1"/>
    <x v="0"/>
    <n v="2"/>
    <s v="$50K - $70K"/>
    <x v="7"/>
    <s v="California"/>
    <x v="0"/>
    <x v="2"/>
    <s v="Household"/>
    <x v="24"/>
    <n v="2"/>
    <x v="1238"/>
    <x v="1"/>
  </r>
  <r>
    <n v="10812"/>
    <d v="2018-08-14T00:00:00"/>
    <x v="8"/>
    <x v="2"/>
    <n v="6289"/>
    <x v="1"/>
    <x v="0"/>
    <x v="1"/>
    <n v="1"/>
    <s v="$50K - $70K"/>
    <x v="0"/>
    <s v="California"/>
    <x v="0"/>
    <x v="0"/>
    <s v="Baking Goods"/>
    <x v="9"/>
    <n v="2"/>
    <x v="2159"/>
    <x v="1"/>
  </r>
  <r>
    <n v="10813"/>
    <d v="2018-08-14T00:00:00"/>
    <x v="8"/>
    <x v="2"/>
    <n v="5114"/>
    <x v="0"/>
    <x v="1"/>
    <x v="1"/>
    <n v="3"/>
    <s v="$30K - $50K"/>
    <x v="17"/>
    <s v="Zacatecas"/>
    <x v="1"/>
    <x v="0"/>
    <s v="Produce"/>
    <x v="1"/>
    <n v="4"/>
    <x v="2295"/>
    <x v="1"/>
  </r>
  <r>
    <n v="10814"/>
    <d v="2018-08-14T00:00:00"/>
    <x v="8"/>
    <x v="2"/>
    <n v="7970"/>
    <x v="0"/>
    <x v="0"/>
    <x v="0"/>
    <n v="2"/>
    <s v="$30K - $50K"/>
    <x v="19"/>
    <s v="Mexico City"/>
    <x v="1"/>
    <x v="0"/>
    <s v="Canned Products"/>
    <x v="12"/>
    <n v="4"/>
    <x v="1460"/>
    <x v="1"/>
  </r>
  <r>
    <n v="10815"/>
    <d v="2018-08-14T00:00:00"/>
    <x v="8"/>
    <x v="2"/>
    <n v="9157"/>
    <x v="0"/>
    <x v="1"/>
    <x v="1"/>
    <n v="1"/>
    <s v="$10K - $30K"/>
    <x v="3"/>
    <s v="California"/>
    <x v="0"/>
    <x v="2"/>
    <s v="Household"/>
    <x v="22"/>
    <n v="4"/>
    <x v="568"/>
    <x v="0"/>
  </r>
  <r>
    <n v="10816"/>
    <d v="2018-08-14T00:00:00"/>
    <x v="8"/>
    <x v="2"/>
    <n v="2690"/>
    <x v="0"/>
    <x v="1"/>
    <x v="0"/>
    <n v="0"/>
    <s v="$70K - $90K"/>
    <x v="1"/>
    <s v="Washington"/>
    <x v="0"/>
    <x v="0"/>
    <s v="Baking Goods"/>
    <x v="32"/>
    <n v="3"/>
    <x v="970"/>
    <x v="1"/>
  </r>
  <r>
    <n v="10817"/>
    <d v="2018-08-14T00:00:00"/>
    <x v="8"/>
    <x v="2"/>
    <n v="7770"/>
    <x v="1"/>
    <x v="0"/>
    <x v="0"/>
    <n v="4"/>
    <s v="$50K - $70K"/>
    <x v="21"/>
    <s v="Mexico City"/>
    <x v="1"/>
    <x v="2"/>
    <s v="Health and Hygiene"/>
    <x v="8"/>
    <n v="5"/>
    <x v="678"/>
    <x v="0"/>
  </r>
  <r>
    <n v="10818"/>
    <d v="2018-08-14T00:00:00"/>
    <x v="8"/>
    <x v="2"/>
    <n v="10271"/>
    <x v="0"/>
    <x v="0"/>
    <x v="1"/>
    <n v="0"/>
    <s v="$70K - $90K"/>
    <x v="14"/>
    <s v="Yucatán"/>
    <x v="1"/>
    <x v="2"/>
    <s v="Household"/>
    <x v="23"/>
    <n v="4"/>
    <x v="317"/>
    <x v="1"/>
  </r>
  <r>
    <n v="10819"/>
    <d v="2018-08-14T00:00:00"/>
    <x v="8"/>
    <x v="2"/>
    <n v="450"/>
    <x v="1"/>
    <x v="0"/>
    <x v="1"/>
    <n v="3"/>
    <s v="$70K - $90K"/>
    <x v="21"/>
    <s v="Mexico City"/>
    <x v="1"/>
    <x v="2"/>
    <s v="Household"/>
    <x v="24"/>
    <n v="5"/>
    <x v="762"/>
    <x v="0"/>
  </r>
  <r>
    <n v="10820"/>
    <d v="2018-08-14T00:00:00"/>
    <x v="8"/>
    <x v="2"/>
    <n v="4396"/>
    <x v="0"/>
    <x v="1"/>
    <x v="0"/>
    <n v="3"/>
    <s v="$130K - $150K"/>
    <x v="4"/>
    <s v="Oregon"/>
    <x v="0"/>
    <x v="2"/>
    <s v="Household"/>
    <x v="22"/>
    <n v="5"/>
    <x v="288"/>
    <x v="1"/>
  </r>
  <r>
    <n v="10821"/>
    <d v="2018-08-14T00:00:00"/>
    <x v="8"/>
    <x v="2"/>
    <n v="4118"/>
    <x v="1"/>
    <x v="0"/>
    <x v="1"/>
    <n v="1"/>
    <s v="$50K - $70K"/>
    <x v="8"/>
    <s v="Washington"/>
    <x v="0"/>
    <x v="0"/>
    <s v="Produce"/>
    <x v="1"/>
    <n v="6"/>
    <x v="1641"/>
    <x v="1"/>
  </r>
  <r>
    <n v="10822"/>
    <d v="2018-08-14T00:00:00"/>
    <x v="8"/>
    <x v="2"/>
    <n v="4940"/>
    <x v="0"/>
    <x v="0"/>
    <x v="1"/>
    <n v="2"/>
    <s v="$30K - $50K"/>
    <x v="6"/>
    <s v="Washington"/>
    <x v="0"/>
    <x v="0"/>
    <s v="Frozen Foods"/>
    <x v="39"/>
    <n v="3"/>
    <x v="200"/>
    <x v="0"/>
  </r>
  <r>
    <n v="10823"/>
    <d v="2018-08-14T00:00:00"/>
    <x v="8"/>
    <x v="2"/>
    <n v="9417"/>
    <x v="1"/>
    <x v="0"/>
    <x v="0"/>
    <n v="5"/>
    <s v="$30K - $50K"/>
    <x v="10"/>
    <s v="Washington"/>
    <x v="0"/>
    <x v="0"/>
    <s v="Frozen Foods"/>
    <x v="5"/>
    <n v="6"/>
    <x v="1015"/>
    <x v="1"/>
  </r>
  <r>
    <n v="10824"/>
    <d v="2018-08-14T00:00:00"/>
    <x v="8"/>
    <x v="2"/>
    <n v="2697"/>
    <x v="1"/>
    <x v="1"/>
    <x v="0"/>
    <n v="1"/>
    <s v="$30K - $50K"/>
    <x v="13"/>
    <s v="Veracruz"/>
    <x v="1"/>
    <x v="0"/>
    <s v="Produce"/>
    <x v="1"/>
    <n v="5"/>
    <x v="1047"/>
    <x v="1"/>
  </r>
  <r>
    <n v="10825"/>
    <d v="2018-08-14T00:00:00"/>
    <x v="8"/>
    <x v="2"/>
    <n v="8692"/>
    <x v="1"/>
    <x v="0"/>
    <x v="0"/>
    <n v="2"/>
    <s v="$10K - $30K"/>
    <x v="4"/>
    <s v="Oregon"/>
    <x v="0"/>
    <x v="0"/>
    <s v="Produce"/>
    <x v="12"/>
    <n v="4"/>
    <x v="1135"/>
    <x v="0"/>
  </r>
  <r>
    <n v="10826"/>
    <d v="2018-08-15T00:00:00"/>
    <x v="8"/>
    <x v="2"/>
    <n v="9479"/>
    <x v="1"/>
    <x v="1"/>
    <x v="0"/>
    <n v="4"/>
    <s v="$110K - $130K"/>
    <x v="3"/>
    <s v="California"/>
    <x v="0"/>
    <x v="2"/>
    <s v="Periodicals"/>
    <x v="17"/>
    <n v="3"/>
    <x v="627"/>
    <x v="0"/>
  </r>
  <r>
    <n v="10827"/>
    <d v="2018-08-15T00:00:00"/>
    <x v="8"/>
    <x v="2"/>
    <n v="6690"/>
    <x v="0"/>
    <x v="1"/>
    <x v="0"/>
    <n v="2"/>
    <s v="$30K - $50K"/>
    <x v="8"/>
    <s v="Washington"/>
    <x v="0"/>
    <x v="1"/>
    <s v="Beverages"/>
    <x v="35"/>
    <n v="5"/>
    <x v="484"/>
    <x v="1"/>
  </r>
  <r>
    <n v="10828"/>
    <d v="2018-08-15T00:00:00"/>
    <x v="8"/>
    <x v="2"/>
    <n v="2270"/>
    <x v="1"/>
    <x v="0"/>
    <x v="0"/>
    <n v="3"/>
    <s v="$50K - $70K"/>
    <x v="2"/>
    <s v="Oregon"/>
    <x v="0"/>
    <x v="0"/>
    <s v="Produce"/>
    <x v="1"/>
    <n v="3"/>
    <x v="186"/>
    <x v="1"/>
  </r>
  <r>
    <n v="10829"/>
    <d v="2018-08-15T00:00:00"/>
    <x v="8"/>
    <x v="2"/>
    <n v="6995"/>
    <x v="1"/>
    <x v="0"/>
    <x v="0"/>
    <n v="4"/>
    <s v="$10K - $30K"/>
    <x v="2"/>
    <s v="Oregon"/>
    <x v="0"/>
    <x v="0"/>
    <s v="Produce"/>
    <x v="1"/>
    <n v="2"/>
    <x v="1430"/>
    <x v="0"/>
  </r>
  <r>
    <n v="10830"/>
    <d v="2018-08-15T00:00:00"/>
    <x v="8"/>
    <x v="2"/>
    <n v="2139"/>
    <x v="0"/>
    <x v="1"/>
    <x v="0"/>
    <n v="4"/>
    <s v="$10K - $30K"/>
    <x v="14"/>
    <s v="Yucatán"/>
    <x v="1"/>
    <x v="2"/>
    <s v="Checkout"/>
    <x v="19"/>
    <n v="4"/>
    <x v="475"/>
    <x v="1"/>
  </r>
  <r>
    <n v="10831"/>
    <d v="2018-08-15T00:00:00"/>
    <x v="8"/>
    <x v="2"/>
    <n v="8870"/>
    <x v="1"/>
    <x v="0"/>
    <x v="1"/>
    <n v="1"/>
    <s v="$70K - $90K"/>
    <x v="14"/>
    <s v="Yucatán"/>
    <x v="1"/>
    <x v="0"/>
    <s v="Produce"/>
    <x v="12"/>
    <n v="6"/>
    <x v="2068"/>
    <x v="1"/>
  </r>
  <r>
    <n v="10832"/>
    <d v="2018-08-15T00:00:00"/>
    <x v="8"/>
    <x v="2"/>
    <n v="4026"/>
    <x v="0"/>
    <x v="1"/>
    <x v="0"/>
    <n v="5"/>
    <s v="$90K - $110K"/>
    <x v="17"/>
    <s v="Zacatecas"/>
    <x v="1"/>
    <x v="2"/>
    <s v="Household"/>
    <x v="7"/>
    <n v="5"/>
    <x v="1788"/>
    <x v="1"/>
  </r>
  <r>
    <n v="10833"/>
    <d v="2018-08-15T00:00:00"/>
    <x v="8"/>
    <x v="2"/>
    <n v="6944"/>
    <x v="1"/>
    <x v="1"/>
    <x v="0"/>
    <n v="0"/>
    <s v="$70K - $90K"/>
    <x v="20"/>
    <s v="Guerrero"/>
    <x v="1"/>
    <x v="0"/>
    <s v="Produce"/>
    <x v="1"/>
    <n v="3"/>
    <x v="1743"/>
    <x v="1"/>
  </r>
  <r>
    <n v="10834"/>
    <d v="2018-08-15T00:00:00"/>
    <x v="8"/>
    <x v="2"/>
    <n v="9123"/>
    <x v="1"/>
    <x v="0"/>
    <x v="0"/>
    <n v="1"/>
    <s v="$90K - $110K"/>
    <x v="1"/>
    <s v="Washington"/>
    <x v="0"/>
    <x v="0"/>
    <s v="Frozen Foods"/>
    <x v="33"/>
    <n v="4"/>
    <x v="831"/>
    <x v="1"/>
  </r>
  <r>
    <n v="10835"/>
    <d v="2018-08-15T00:00:00"/>
    <x v="8"/>
    <x v="2"/>
    <n v="7384"/>
    <x v="1"/>
    <x v="0"/>
    <x v="0"/>
    <n v="5"/>
    <s v="$130K - $150K"/>
    <x v="1"/>
    <s v="Washington"/>
    <x v="0"/>
    <x v="0"/>
    <s v="Snack Foods"/>
    <x v="0"/>
    <n v="3"/>
    <x v="752"/>
    <x v="1"/>
  </r>
  <r>
    <n v="10836"/>
    <d v="2018-08-15T00:00:00"/>
    <x v="8"/>
    <x v="2"/>
    <n v="8890"/>
    <x v="1"/>
    <x v="0"/>
    <x v="0"/>
    <n v="0"/>
    <s v="$30K - $50K"/>
    <x v="19"/>
    <s v="Mexico City"/>
    <x v="1"/>
    <x v="0"/>
    <s v="Canned Foods"/>
    <x v="27"/>
    <n v="6"/>
    <x v="242"/>
    <x v="1"/>
  </r>
  <r>
    <n v="10837"/>
    <d v="2018-08-15T00:00:00"/>
    <x v="8"/>
    <x v="2"/>
    <n v="5909"/>
    <x v="1"/>
    <x v="0"/>
    <x v="1"/>
    <n v="1"/>
    <s v="$30K - $50K"/>
    <x v="4"/>
    <s v="Oregon"/>
    <x v="0"/>
    <x v="0"/>
    <s v="Snack Foods"/>
    <x v="0"/>
    <n v="5"/>
    <x v="2146"/>
    <x v="1"/>
  </r>
  <r>
    <n v="10838"/>
    <d v="2018-08-15T00:00:00"/>
    <x v="8"/>
    <x v="2"/>
    <n v="8952"/>
    <x v="1"/>
    <x v="0"/>
    <x v="0"/>
    <n v="3"/>
    <s v="$110K - $130K"/>
    <x v="13"/>
    <s v="Veracruz"/>
    <x v="1"/>
    <x v="0"/>
    <s v="Eggs"/>
    <x v="34"/>
    <n v="5"/>
    <x v="345"/>
    <x v="1"/>
  </r>
  <r>
    <n v="10839"/>
    <d v="2018-08-15T00:00:00"/>
    <x v="8"/>
    <x v="2"/>
    <n v="7793"/>
    <x v="1"/>
    <x v="1"/>
    <x v="0"/>
    <n v="4"/>
    <s v="$30K - $50K"/>
    <x v="17"/>
    <s v="Zacatecas"/>
    <x v="1"/>
    <x v="0"/>
    <s v="Frozen Foods"/>
    <x v="1"/>
    <n v="4"/>
    <x v="1328"/>
    <x v="1"/>
  </r>
  <r>
    <n v="10840"/>
    <d v="2018-08-15T00:00:00"/>
    <x v="8"/>
    <x v="2"/>
    <n v="9460"/>
    <x v="1"/>
    <x v="1"/>
    <x v="0"/>
    <n v="1"/>
    <s v="$130K - $150K"/>
    <x v="21"/>
    <s v="Mexico City"/>
    <x v="1"/>
    <x v="0"/>
    <s v="Snack Foods"/>
    <x v="0"/>
    <n v="4"/>
    <x v="45"/>
    <x v="0"/>
  </r>
  <r>
    <n v="10841"/>
    <d v="2018-08-16T00:00:00"/>
    <x v="8"/>
    <x v="2"/>
    <n v="6080"/>
    <x v="1"/>
    <x v="1"/>
    <x v="1"/>
    <n v="3"/>
    <s v="$10K - $30K"/>
    <x v="19"/>
    <s v="Mexico City"/>
    <x v="1"/>
    <x v="0"/>
    <s v="Snack Foods"/>
    <x v="0"/>
    <n v="3"/>
    <x v="280"/>
    <x v="1"/>
  </r>
  <r>
    <n v="10842"/>
    <d v="2018-08-16T00:00:00"/>
    <x v="8"/>
    <x v="2"/>
    <n v="1107"/>
    <x v="1"/>
    <x v="0"/>
    <x v="1"/>
    <n v="0"/>
    <s v="$30K - $50K"/>
    <x v="11"/>
    <s v="Washington"/>
    <x v="0"/>
    <x v="0"/>
    <s v="Dairy"/>
    <x v="15"/>
    <n v="4"/>
    <x v="999"/>
    <x v="1"/>
  </r>
  <r>
    <n v="10843"/>
    <d v="2018-08-16T00:00:00"/>
    <x v="8"/>
    <x v="2"/>
    <n v="1107"/>
    <x v="1"/>
    <x v="0"/>
    <x v="1"/>
    <n v="0"/>
    <s v="$30K - $50K"/>
    <x v="11"/>
    <s v="Washington"/>
    <x v="0"/>
    <x v="1"/>
    <s v="Beverages"/>
    <x v="36"/>
    <n v="4"/>
    <x v="2188"/>
    <x v="1"/>
  </r>
  <r>
    <n v="10844"/>
    <d v="2018-08-16T00:00:00"/>
    <x v="8"/>
    <x v="2"/>
    <n v="2621"/>
    <x v="0"/>
    <x v="1"/>
    <x v="0"/>
    <n v="4"/>
    <s v="$30K - $50K"/>
    <x v="3"/>
    <s v="California"/>
    <x v="0"/>
    <x v="0"/>
    <s v="Produce"/>
    <x v="12"/>
    <n v="4"/>
    <x v="91"/>
    <x v="0"/>
  </r>
  <r>
    <n v="10845"/>
    <d v="2018-08-16T00:00:00"/>
    <x v="8"/>
    <x v="2"/>
    <n v="7387"/>
    <x v="0"/>
    <x v="1"/>
    <x v="0"/>
    <n v="5"/>
    <s v="$30K - $50K"/>
    <x v="7"/>
    <s v="California"/>
    <x v="0"/>
    <x v="2"/>
    <s v="Household"/>
    <x v="24"/>
    <n v="3"/>
    <x v="2423"/>
    <x v="1"/>
  </r>
  <r>
    <n v="10846"/>
    <d v="2018-08-16T00:00:00"/>
    <x v="8"/>
    <x v="2"/>
    <n v="8008"/>
    <x v="1"/>
    <x v="0"/>
    <x v="1"/>
    <n v="3"/>
    <s v="$30K - $50K"/>
    <x v="15"/>
    <s v="British Columbia"/>
    <x v="2"/>
    <x v="0"/>
    <s v="Frozen Foods"/>
    <x v="5"/>
    <n v="4"/>
    <x v="610"/>
    <x v="0"/>
  </r>
  <r>
    <n v="10847"/>
    <d v="2018-08-16T00:00:00"/>
    <x v="8"/>
    <x v="2"/>
    <n v="1788"/>
    <x v="0"/>
    <x v="1"/>
    <x v="1"/>
    <n v="5"/>
    <s v="$30K - $50K"/>
    <x v="20"/>
    <s v="Guerrero"/>
    <x v="1"/>
    <x v="0"/>
    <s v="Snack Foods"/>
    <x v="0"/>
    <n v="5"/>
    <x v="1304"/>
    <x v="1"/>
  </r>
  <r>
    <n v="10848"/>
    <d v="2018-08-16T00:00:00"/>
    <x v="8"/>
    <x v="2"/>
    <n v="5181"/>
    <x v="1"/>
    <x v="0"/>
    <x v="0"/>
    <n v="3"/>
    <s v="$110K - $130K"/>
    <x v="21"/>
    <s v="Mexico City"/>
    <x v="1"/>
    <x v="0"/>
    <s v="Baking Goods"/>
    <x v="9"/>
    <n v="2"/>
    <x v="469"/>
    <x v="1"/>
  </r>
  <r>
    <n v="10849"/>
    <d v="2018-08-16T00:00:00"/>
    <x v="8"/>
    <x v="2"/>
    <n v="7134"/>
    <x v="0"/>
    <x v="1"/>
    <x v="0"/>
    <n v="5"/>
    <s v="$30K - $50K"/>
    <x v="17"/>
    <s v="Zacatecas"/>
    <x v="1"/>
    <x v="0"/>
    <s v="Produce"/>
    <x v="26"/>
    <n v="4"/>
    <x v="127"/>
    <x v="1"/>
  </r>
  <r>
    <n v="10850"/>
    <d v="2018-08-16T00:00:00"/>
    <x v="8"/>
    <x v="2"/>
    <n v="3864"/>
    <x v="1"/>
    <x v="0"/>
    <x v="1"/>
    <n v="3"/>
    <s v="$70K - $90K"/>
    <x v="14"/>
    <s v="Yucatán"/>
    <x v="1"/>
    <x v="0"/>
    <s v="Snack Foods"/>
    <x v="0"/>
    <n v="4"/>
    <x v="1428"/>
    <x v="1"/>
  </r>
  <r>
    <n v="10851"/>
    <d v="2018-08-16T00:00:00"/>
    <x v="8"/>
    <x v="2"/>
    <n v="4226"/>
    <x v="0"/>
    <x v="1"/>
    <x v="0"/>
    <n v="5"/>
    <s v="$70K - $90K"/>
    <x v="17"/>
    <s v="Zacatecas"/>
    <x v="1"/>
    <x v="2"/>
    <s v="Carousel"/>
    <x v="26"/>
    <n v="4"/>
    <x v="835"/>
    <x v="1"/>
  </r>
  <r>
    <n v="10852"/>
    <d v="2018-08-16T00:00:00"/>
    <x v="8"/>
    <x v="2"/>
    <n v="3440"/>
    <x v="0"/>
    <x v="1"/>
    <x v="0"/>
    <n v="4"/>
    <s v="$10K - $30K"/>
    <x v="17"/>
    <s v="Zacatecas"/>
    <x v="1"/>
    <x v="1"/>
    <s v="Beverages"/>
    <x v="36"/>
    <n v="3"/>
    <x v="1748"/>
    <x v="1"/>
  </r>
  <r>
    <n v="10853"/>
    <d v="2018-08-16T00:00:00"/>
    <x v="8"/>
    <x v="2"/>
    <n v="8169"/>
    <x v="0"/>
    <x v="1"/>
    <x v="0"/>
    <n v="3"/>
    <s v="$70K - $90K"/>
    <x v="17"/>
    <s v="Zacatecas"/>
    <x v="1"/>
    <x v="0"/>
    <s v="Produce"/>
    <x v="1"/>
    <n v="4"/>
    <x v="96"/>
    <x v="1"/>
  </r>
  <r>
    <n v="10854"/>
    <d v="2018-08-16T00:00:00"/>
    <x v="8"/>
    <x v="2"/>
    <n v="10208"/>
    <x v="1"/>
    <x v="0"/>
    <x v="0"/>
    <n v="4"/>
    <s v="$90K - $110K"/>
    <x v="14"/>
    <s v="Yucatán"/>
    <x v="1"/>
    <x v="1"/>
    <s v="Beverages"/>
    <x v="36"/>
    <n v="5"/>
    <x v="1101"/>
    <x v="1"/>
  </r>
  <r>
    <n v="10855"/>
    <d v="2018-08-16T00:00:00"/>
    <x v="8"/>
    <x v="2"/>
    <n v="8336"/>
    <x v="1"/>
    <x v="1"/>
    <x v="0"/>
    <n v="4"/>
    <s v="$10K - $30K"/>
    <x v="8"/>
    <s v="Washington"/>
    <x v="0"/>
    <x v="0"/>
    <s v="Frozen Foods"/>
    <x v="33"/>
    <n v="4"/>
    <x v="2532"/>
    <x v="1"/>
  </r>
  <r>
    <n v="10856"/>
    <d v="2018-08-16T00:00:00"/>
    <x v="8"/>
    <x v="2"/>
    <n v="5129"/>
    <x v="0"/>
    <x v="0"/>
    <x v="1"/>
    <n v="2"/>
    <s v="$50K - $70K"/>
    <x v="14"/>
    <s v="Yucatán"/>
    <x v="1"/>
    <x v="0"/>
    <s v="Snacks"/>
    <x v="2"/>
    <n v="5"/>
    <x v="2616"/>
    <x v="1"/>
  </r>
  <r>
    <n v="10857"/>
    <d v="2018-08-16T00:00:00"/>
    <x v="8"/>
    <x v="2"/>
    <n v="8176"/>
    <x v="1"/>
    <x v="0"/>
    <x v="1"/>
    <n v="1"/>
    <s v="$10K - $30K"/>
    <x v="20"/>
    <s v="Guerrero"/>
    <x v="1"/>
    <x v="0"/>
    <s v="Baked Goods"/>
    <x v="25"/>
    <n v="5"/>
    <x v="360"/>
    <x v="1"/>
  </r>
  <r>
    <n v="10858"/>
    <d v="2018-08-16T00:00:00"/>
    <x v="8"/>
    <x v="2"/>
    <n v="8191"/>
    <x v="1"/>
    <x v="1"/>
    <x v="0"/>
    <n v="5"/>
    <s v="$130K - $150K"/>
    <x v="21"/>
    <s v="Mexico City"/>
    <x v="1"/>
    <x v="0"/>
    <s v="Produce"/>
    <x v="1"/>
    <n v="7"/>
    <x v="1705"/>
    <x v="1"/>
  </r>
  <r>
    <n v="10859"/>
    <d v="2018-08-16T00:00:00"/>
    <x v="8"/>
    <x v="2"/>
    <n v="8388"/>
    <x v="0"/>
    <x v="1"/>
    <x v="0"/>
    <n v="5"/>
    <s v="$10K - $30K"/>
    <x v="13"/>
    <s v="Veracruz"/>
    <x v="1"/>
    <x v="0"/>
    <s v="Breakfast Foods"/>
    <x v="5"/>
    <n v="4"/>
    <x v="859"/>
    <x v="1"/>
  </r>
  <r>
    <n v="10860"/>
    <d v="2018-08-16T00:00:00"/>
    <x v="8"/>
    <x v="2"/>
    <n v="8367"/>
    <x v="1"/>
    <x v="1"/>
    <x v="0"/>
    <n v="4"/>
    <s v="$50K - $70K"/>
    <x v="4"/>
    <s v="Oregon"/>
    <x v="0"/>
    <x v="0"/>
    <s v="Starchy Foods"/>
    <x v="31"/>
    <n v="5"/>
    <x v="1197"/>
    <x v="1"/>
  </r>
  <r>
    <n v="10861"/>
    <d v="2018-08-16T00:00:00"/>
    <x v="8"/>
    <x v="2"/>
    <n v="1612"/>
    <x v="1"/>
    <x v="1"/>
    <x v="0"/>
    <n v="3"/>
    <s v="$130K - $150K"/>
    <x v="17"/>
    <s v="Zacatecas"/>
    <x v="1"/>
    <x v="2"/>
    <s v="Household"/>
    <x v="20"/>
    <n v="3"/>
    <x v="1923"/>
    <x v="1"/>
  </r>
  <r>
    <n v="10862"/>
    <d v="2018-08-16T00:00:00"/>
    <x v="8"/>
    <x v="2"/>
    <n v="1942"/>
    <x v="0"/>
    <x v="0"/>
    <x v="0"/>
    <n v="2"/>
    <s v="$90K - $110K"/>
    <x v="17"/>
    <s v="Zacatecas"/>
    <x v="1"/>
    <x v="0"/>
    <s v="Produce"/>
    <x v="26"/>
    <n v="4"/>
    <x v="483"/>
    <x v="1"/>
  </r>
  <r>
    <n v="10863"/>
    <d v="2018-08-16T00:00:00"/>
    <x v="8"/>
    <x v="2"/>
    <n v="3225"/>
    <x v="1"/>
    <x v="0"/>
    <x v="0"/>
    <n v="1"/>
    <s v="$150K +"/>
    <x v="17"/>
    <s v="Zacatecas"/>
    <x v="1"/>
    <x v="0"/>
    <s v="Snack Foods"/>
    <x v="0"/>
    <n v="6"/>
    <x v="38"/>
    <x v="1"/>
  </r>
  <r>
    <n v="10864"/>
    <d v="2018-08-16T00:00:00"/>
    <x v="8"/>
    <x v="2"/>
    <n v="4731"/>
    <x v="0"/>
    <x v="0"/>
    <x v="1"/>
    <n v="3"/>
    <s v="$10K - $30K"/>
    <x v="17"/>
    <s v="Zacatecas"/>
    <x v="1"/>
    <x v="0"/>
    <s v="Deli"/>
    <x v="14"/>
    <n v="4"/>
    <x v="1206"/>
    <x v="1"/>
  </r>
  <r>
    <n v="10865"/>
    <d v="2018-08-16T00:00:00"/>
    <x v="8"/>
    <x v="2"/>
    <n v="518"/>
    <x v="0"/>
    <x v="1"/>
    <x v="0"/>
    <n v="3"/>
    <s v="$30K - $50K"/>
    <x v="15"/>
    <s v="British Columbia"/>
    <x v="2"/>
    <x v="0"/>
    <s v="Produce"/>
    <x v="12"/>
    <n v="2"/>
    <x v="1735"/>
    <x v="1"/>
  </r>
  <r>
    <n v="10866"/>
    <d v="2018-08-16T00:00:00"/>
    <x v="8"/>
    <x v="2"/>
    <n v="3589"/>
    <x v="1"/>
    <x v="1"/>
    <x v="0"/>
    <n v="5"/>
    <s v="$10K - $30K"/>
    <x v="4"/>
    <s v="Oregon"/>
    <x v="0"/>
    <x v="0"/>
    <s v="Snack Foods"/>
    <x v="0"/>
    <n v="5"/>
    <x v="735"/>
    <x v="1"/>
  </r>
  <r>
    <n v="10867"/>
    <d v="2018-08-16T00:00:00"/>
    <x v="8"/>
    <x v="2"/>
    <n v="2324"/>
    <x v="1"/>
    <x v="0"/>
    <x v="1"/>
    <n v="4"/>
    <s v="$130K - $150K"/>
    <x v="15"/>
    <s v="British Columbia"/>
    <x v="2"/>
    <x v="0"/>
    <s v="Breakfast Foods"/>
    <x v="5"/>
    <n v="4"/>
    <x v="379"/>
    <x v="1"/>
  </r>
  <r>
    <n v="10868"/>
    <d v="2018-08-16T00:00:00"/>
    <x v="8"/>
    <x v="2"/>
    <n v="10002"/>
    <x v="1"/>
    <x v="1"/>
    <x v="0"/>
    <n v="3"/>
    <s v="$110K - $130K"/>
    <x v="17"/>
    <s v="Zacatecas"/>
    <x v="1"/>
    <x v="0"/>
    <s v="Dairy"/>
    <x v="15"/>
    <n v="2"/>
    <x v="2673"/>
    <x v="1"/>
  </r>
  <r>
    <n v="10869"/>
    <d v="2018-08-16T00:00:00"/>
    <x v="8"/>
    <x v="2"/>
    <n v="6520"/>
    <x v="0"/>
    <x v="1"/>
    <x v="0"/>
    <n v="0"/>
    <s v="$110K - $130K"/>
    <x v="9"/>
    <s v="California"/>
    <x v="0"/>
    <x v="0"/>
    <s v="Frozen Foods"/>
    <x v="39"/>
    <n v="3"/>
    <x v="2425"/>
    <x v="0"/>
  </r>
  <r>
    <n v="10870"/>
    <d v="2018-08-16T00:00:00"/>
    <x v="8"/>
    <x v="2"/>
    <n v="5723"/>
    <x v="0"/>
    <x v="1"/>
    <x v="1"/>
    <n v="3"/>
    <s v="$70K - $90K"/>
    <x v="10"/>
    <s v="Washington"/>
    <x v="0"/>
    <x v="0"/>
    <s v="Snack Foods"/>
    <x v="0"/>
    <n v="4"/>
    <x v="2033"/>
    <x v="0"/>
  </r>
  <r>
    <n v="10871"/>
    <d v="2018-08-16T00:00:00"/>
    <x v="8"/>
    <x v="2"/>
    <n v="3768"/>
    <x v="1"/>
    <x v="1"/>
    <x v="0"/>
    <n v="2"/>
    <s v="$30K - $50K"/>
    <x v="0"/>
    <s v="California"/>
    <x v="0"/>
    <x v="0"/>
    <s v="Snack Foods"/>
    <x v="0"/>
    <n v="4"/>
    <x v="347"/>
    <x v="1"/>
  </r>
  <r>
    <n v="10872"/>
    <d v="2018-08-16T00:00:00"/>
    <x v="8"/>
    <x v="2"/>
    <n v="9362"/>
    <x v="1"/>
    <x v="1"/>
    <x v="1"/>
    <n v="3"/>
    <s v="$30K - $50K"/>
    <x v="0"/>
    <s v="California"/>
    <x v="0"/>
    <x v="0"/>
    <s v="Produce"/>
    <x v="12"/>
    <n v="5"/>
    <x v="530"/>
    <x v="0"/>
  </r>
  <r>
    <n v="10873"/>
    <d v="2018-08-16T00:00:00"/>
    <x v="8"/>
    <x v="2"/>
    <n v="1763"/>
    <x v="1"/>
    <x v="1"/>
    <x v="0"/>
    <n v="4"/>
    <s v="$50K - $70K"/>
    <x v="2"/>
    <s v="Oregon"/>
    <x v="0"/>
    <x v="2"/>
    <s v="Household"/>
    <x v="20"/>
    <n v="4"/>
    <x v="332"/>
    <x v="1"/>
  </r>
  <r>
    <n v="10874"/>
    <d v="2018-08-17T00:00:00"/>
    <x v="8"/>
    <x v="2"/>
    <n v="597"/>
    <x v="1"/>
    <x v="0"/>
    <x v="0"/>
    <n v="4"/>
    <s v="$30K - $50K"/>
    <x v="17"/>
    <s v="Zacatecas"/>
    <x v="1"/>
    <x v="2"/>
    <s v="Household"/>
    <x v="24"/>
    <n v="4"/>
    <x v="591"/>
    <x v="1"/>
  </r>
  <r>
    <n v="10875"/>
    <d v="2018-08-17T00:00:00"/>
    <x v="8"/>
    <x v="2"/>
    <n v="8932"/>
    <x v="1"/>
    <x v="0"/>
    <x v="0"/>
    <n v="1"/>
    <s v="$10K - $30K"/>
    <x v="19"/>
    <s v="Mexico City"/>
    <x v="1"/>
    <x v="0"/>
    <s v="Dairy"/>
    <x v="15"/>
    <n v="3"/>
    <x v="2151"/>
    <x v="0"/>
  </r>
  <r>
    <n v="10876"/>
    <d v="2018-08-17T00:00:00"/>
    <x v="8"/>
    <x v="2"/>
    <n v="9830"/>
    <x v="0"/>
    <x v="1"/>
    <x v="1"/>
    <n v="4"/>
    <s v="$30K - $50K"/>
    <x v="19"/>
    <s v="Mexico City"/>
    <x v="1"/>
    <x v="0"/>
    <s v="Frozen Foods"/>
    <x v="5"/>
    <n v="4"/>
    <x v="907"/>
    <x v="1"/>
  </r>
  <r>
    <n v="10877"/>
    <d v="2018-08-17T00:00:00"/>
    <x v="8"/>
    <x v="2"/>
    <n v="7133"/>
    <x v="0"/>
    <x v="1"/>
    <x v="0"/>
    <n v="2"/>
    <s v="$30K - $50K"/>
    <x v="11"/>
    <s v="Washington"/>
    <x v="0"/>
    <x v="0"/>
    <s v="Dairy"/>
    <x v="15"/>
    <n v="2"/>
    <x v="277"/>
    <x v="1"/>
  </r>
  <r>
    <n v="10878"/>
    <d v="2018-08-17T00:00:00"/>
    <x v="8"/>
    <x v="2"/>
    <n v="4111"/>
    <x v="0"/>
    <x v="1"/>
    <x v="0"/>
    <n v="5"/>
    <s v="$30K - $50K"/>
    <x v="21"/>
    <s v="Mexico City"/>
    <x v="1"/>
    <x v="1"/>
    <s v="Beverages"/>
    <x v="16"/>
    <n v="4"/>
    <x v="19"/>
    <x v="1"/>
  </r>
  <r>
    <n v="10879"/>
    <d v="2018-08-17T00:00:00"/>
    <x v="8"/>
    <x v="2"/>
    <n v="7779"/>
    <x v="1"/>
    <x v="1"/>
    <x v="0"/>
    <n v="4"/>
    <s v="$10K - $30K"/>
    <x v="21"/>
    <s v="Mexico City"/>
    <x v="1"/>
    <x v="1"/>
    <s v="Alcoholic Beverages"/>
    <x v="18"/>
    <n v="3"/>
    <x v="1994"/>
    <x v="0"/>
  </r>
  <r>
    <n v="10880"/>
    <d v="2018-08-17T00:00:00"/>
    <x v="8"/>
    <x v="2"/>
    <n v="8326"/>
    <x v="0"/>
    <x v="1"/>
    <x v="0"/>
    <n v="1"/>
    <s v="$10K - $30K"/>
    <x v="19"/>
    <s v="Mexico City"/>
    <x v="1"/>
    <x v="0"/>
    <s v="Baking Goods"/>
    <x v="32"/>
    <n v="6"/>
    <x v="2126"/>
    <x v="1"/>
  </r>
  <r>
    <n v="10881"/>
    <d v="2018-08-17T00:00:00"/>
    <x v="8"/>
    <x v="2"/>
    <n v="7227"/>
    <x v="1"/>
    <x v="0"/>
    <x v="1"/>
    <n v="4"/>
    <s v="$50K - $70K"/>
    <x v="15"/>
    <s v="British Columbia"/>
    <x v="2"/>
    <x v="0"/>
    <s v="Baking Goods"/>
    <x v="9"/>
    <n v="4"/>
    <x v="77"/>
    <x v="1"/>
  </r>
  <r>
    <n v="10882"/>
    <d v="2018-08-17T00:00:00"/>
    <x v="8"/>
    <x v="2"/>
    <n v="597"/>
    <x v="1"/>
    <x v="0"/>
    <x v="0"/>
    <n v="4"/>
    <s v="$30K - $50K"/>
    <x v="17"/>
    <s v="Zacatecas"/>
    <x v="1"/>
    <x v="0"/>
    <s v="Produce"/>
    <x v="1"/>
    <n v="4"/>
    <x v="814"/>
    <x v="1"/>
  </r>
  <r>
    <n v="10883"/>
    <d v="2018-08-17T00:00:00"/>
    <x v="8"/>
    <x v="2"/>
    <n v="7471"/>
    <x v="1"/>
    <x v="1"/>
    <x v="0"/>
    <n v="0"/>
    <s v="$30K - $50K"/>
    <x v="15"/>
    <s v="British Columbia"/>
    <x v="2"/>
    <x v="0"/>
    <s v="Canned Foods"/>
    <x v="40"/>
    <n v="3"/>
    <x v="1021"/>
    <x v="1"/>
  </r>
  <r>
    <n v="10884"/>
    <d v="2018-08-17T00:00:00"/>
    <x v="8"/>
    <x v="2"/>
    <n v="4619"/>
    <x v="0"/>
    <x v="0"/>
    <x v="1"/>
    <n v="4"/>
    <s v="$50K - $70K"/>
    <x v="4"/>
    <s v="Oregon"/>
    <x v="0"/>
    <x v="0"/>
    <s v="Produce"/>
    <x v="26"/>
    <n v="3"/>
    <x v="784"/>
    <x v="1"/>
  </r>
  <r>
    <n v="10885"/>
    <d v="2018-08-17T00:00:00"/>
    <x v="8"/>
    <x v="2"/>
    <n v="2974"/>
    <x v="1"/>
    <x v="1"/>
    <x v="1"/>
    <n v="1"/>
    <s v="$30K - $50K"/>
    <x v="20"/>
    <s v="Guerrero"/>
    <x v="1"/>
    <x v="0"/>
    <s v="Baking Goods"/>
    <x v="32"/>
    <n v="3"/>
    <x v="111"/>
    <x v="1"/>
  </r>
  <r>
    <n v="10886"/>
    <d v="2018-08-17T00:00:00"/>
    <x v="8"/>
    <x v="2"/>
    <n v="4558"/>
    <x v="0"/>
    <x v="1"/>
    <x v="1"/>
    <n v="3"/>
    <s v="$70K - $90K"/>
    <x v="0"/>
    <s v="California"/>
    <x v="0"/>
    <x v="0"/>
    <s v="Dairy"/>
    <x v="15"/>
    <n v="4"/>
    <x v="2169"/>
    <x v="0"/>
  </r>
  <r>
    <n v="10887"/>
    <d v="2018-08-17T00:00:00"/>
    <x v="8"/>
    <x v="2"/>
    <n v="5294"/>
    <x v="0"/>
    <x v="0"/>
    <x v="1"/>
    <n v="4"/>
    <s v="$10K - $30K"/>
    <x v="16"/>
    <s v="Zacatecas"/>
    <x v="1"/>
    <x v="1"/>
    <s v="Alcoholic Beverages"/>
    <x v="18"/>
    <n v="4"/>
    <x v="98"/>
    <x v="1"/>
  </r>
  <r>
    <n v="10888"/>
    <d v="2018-08-17T00:00:00"/>
    <x v="8"/>
    <x v="2"/>
    <n v="7110"/>
    <x v="1"/>
    <x v="0"/>
    <x v="0"/>
    <n v="3"/>
    <s v="$30K - $50K"/>
    <x v="16"/>
    <s v="Zacatecas"/>
    <x v="1"/>
    <x v="2"/>
    <s v="Health and Hygiene"/>
    <x v="23"/>
    <n v="5"/>
    <x v="672"/>
    <x v="1"/>
  </r>
  <r>
    <n v="10889"/>
    <d v="2018-08-17T00:00:00"/>
    <x v="8"/>
    <x v="2"/>
    <n v="3941"/>
    <x v="1"/>
    <x v="0"/>
    <x v="0"/>
    <n v="1"/>
    <s v="$50K - $70K"/>
    <x v="1"/>
    <s v="Washington"/>
    <x v="0"/>
    <x v="0"/>
    <s v="Canned Foods"/>
    <x v="6"/>
    <n v="2"/>
    <x v="985"/>
    <x v="1"/>
  </r>
  <r>
    <n v="10890"/>
    <d v="2018-08-17T00:00:00"/>
    <x v="8"/>
    <x v="2"/>
    <n v="3857"/>
    <x v="0"/>
    <x v="1"/>
    <x v="1"/>
    <n v="2"/>
    <s v="$10K - $30K"/>
    <x v="14"/>
    <s v="Yucatán"/>
    <x v="1"/>
    <x v="0"/>
    <s v="Produce"/>
    <x v="26"/>
    <n v="5"/>
    <x v="1490"/>
    <x v="1"/>
  </r>
  <r>
    <n v="10891"/>
    <d v="2018-08-17T00:00:00"/>
    <x v="8"/>
    <x v="2"/>
    <n v="5616"/>
    <x v="0"/>
    <x v="0"/>
    <x v="1"/>
    <n v="3"/>
    <s v="$10K - $30K"/>
    <x v="8"/>
    <s v="Washington"/>
    <x v="0"/>
    <x v="0"/>
    <s v="Baking Goods"/>
    <x v="32"/>
    <n v="4"/>
    <x v="1525"/>
    <x v="1"/>
  </r>
  <r>
    <n v="10892"/>
    <d v="2018-08-17T00:00:00"/>
    <x v="8"/>
    <x v="2"/>
    <n v="2162"/>
    <x v="1"/>
    <x v="1"/>
    <x v="1"/>
    <n v="0"/>
    <s v="$30K - $50K"/>
    <x v="18"/>
    <s v="British Columbia"/>
    <x v="2"/>
    <x v="0"/>
    <s v="Canned Foods"/>
    <x v="6"/>
    <n v="2"/>
    <x v="626"/>
    <x v="0"/>
  </r>
  <r>
    <n v="10893"/>
    <d v="2018-08-17T00:00:00"/>
    <x v="8"/>
    <x v="2"/>
    <n v="9835"/>
    <x v="0"/>
    <x v="1"/>
    <x v="1"/>
    <n v="0"/>
    <s v="$30K - $50K"/>
    <x v="15"/>
    <s v="British Columbia"/>
    <x v="2"/>
    <x v="0"/>
    <s v="Produce"/>
    <x v="12"/>
    <n v="5"/>
    <x v="2674"/>
    <x v="0"/>
  </r>
  <r>
    <n v="10894"/>
    <d v="2018-08-17T00:00:00"/>
    <x v="8"/>
    <x v="2"/>
    <n v="336"/>
    <x v="1"/>
    <x v="1"/>
    <x v="0"/>
    <n v="3"/>
    <s v="$10K - $30K"/>
    <x v="3"/>
    <s v="California"/>
    <x v="0"/>
    <x v="0"/>
    <s v="Produce"/>
    <x v="1"/>
    <n v="4"/>
    <x v="451"/>
    <x v="0"/>
  </r>
  <r>
    <n v="10895"/>
    <d v="2018-08-17T00:00:00"/>
    <x v="8"/>
    <x v="2"/>
    <n v="337"/>
    <x v="0"/>
    <x v="1"/>
    <x v="0"/>
    <n v="1"/>
    <s v="$10K - $30K"/>
    <x v="22"/>
    <s v="Mexico City"/>
    <x v="1"/>
    <x v="0"/>
    <s v="Snack Foods"/>
    <x v="0"/>
    <n v="4"/>
    <x v="2675"/>
    <x v="1"/>
  </r>
  <r>
    <n v="10896"/>
    <d v="2018-08-17T00:00:00"/>
    <x v="8"/>
    <x v="2"/>
    <n v="995"/>
    <x v="1"/>
    <x v="1"/>
    <x v="0"/>
    <n v="0"/>
    <s v="$30K - $50K"/>
    <x v="0"/>
    <s v="California"/>
    <x v="0"/>
    <x v="0"/>
    <s v="Snacks"/>
    <x v="2"/>
    <n v="5"/>
    <x v="679"/>
    <x v="1"/>
  </r>
  <r>
    <n v="10897"/>
    <d v="2018-08-17T00:00:00"/>
    <x v="8"/>
    <x v="2"/>
    <n v="7481"/>
    <x v="1"/>
    <x v="0"/>
    <x v="1"/>
    <n v="3"/>
    <s v="$130K - $150K"/>
    <x v="3"/>
    <s v="California"/>
    <x v="0"/>
    <x v="0"/>
    <s v="Baking Goods"/>
    <x v="9"/>
    <n v="4"/>
    <x v="713"/>
    <x v="1"/>
  </r>
  <r>
    <n v="10898"/>
    <d v="2018-08-17T00:00:00"/>
    <x v="8"/>
    <x v="2"/>
    <n v="8427"/>
    <x v="1"/>
    <x v="1"/>
    <x v="0"/>
    <n v="3"/>
    <s v="$10K - $30K"/>
    <x v="12"/>
    <s v="Washington"/>
    <x v="0"/>
    <x v="2"/>
    <s v="Checkout"/>
    <x v="19"/>
    <n v="4"/>
    <x v="329"/>
    <x v="1"/>
  </r>
  <r>
    <n v="10899"/>
    <d v="2018-08-17T00:00:00"/>
    <x v="8"/>
    <x v="2"/>
    <n v="1402"/>
    <x v="0"/>
    <x v="1"/>
    <x v="0"/>
    <n v="4"/>
    <s v="$70K - $90K"/>
    <x v="13"/>
    <s v="Veracruz"/>
    <x v="1"/>
    <x v="0"/>
    <s v="Snack Foods"/>
    <x v="0"/>
    <n v="4"/>
    <x v="2676"/>
    <x v="1"/>
  </r>
  <r>
    <n v="10900"/>
    <d v="2018-08-17T00:00:00"/>
    <x v="8"/>
    <x v="2"/>
    <n v="5008"/>
    <x v="0"/>
    <x v="0"/>
    <x v="1"/>
    <n v="1"/>
    <s v="$30K - $50K"/>
    <x v="13"/>
    <s v="Veracruz"/>
    <x v="1"/>
    <x v="1"/>
    <s v="Beverages"/>
    <x v="35"/>
    <n v="4"/>
    <x v="448"/>
    <x v="1"/>
  </r>
  <r>
    <n v="10901"/>
    <d v="2018-08-17T00:00:00"/>
    <x v="8"/>
    <x v="2"/>
    <n v="5348"/>
    <x v="0"/>
    <x v="0"/>
    <x v="1"/>
    <n v="3"/>
    <s v="$10K - $30K"/>
    <x v="17"/>
    <s v="Zacatecas"/>
    <x v="1"/>
    <x v="0"/>
    <s v="Baking Goods"/>
    <x v="32"/>
    <n v="2"/>
    <x v="1104"/>
    <x v="1"/>
  </r>
  <r>
    <n v="10902"/>
    <d v="2018-08-17T00:00:00"/>
    <x v="8"/>
    <x v="2"/>
    <n v="6644"/>
    <x v="1"/>
    <x v="0"/>
    <x v="1"/>
    <n v="0"/>
    <s v="$30K - $50K"/>
    <x v="9"/>
    <s v="California"/>
    <x v="0"/>
    <x v="1"/>
    <s v="Alcoholic Beverages"/>
    <x v="18"/>
    <n v="2"/>
    <x v="1360"/>
    <x v="0"/>
  </r>
  <r>
    <n v="10903"/>
    <d v="2018-08-18T00:00:00"/>
    <x v="8"/>
    <x v="2"/>
    <n v="6677"/>
    <x v="0"/>
    <x v="1"/>
    <x v="0"/>
    <n v="4"/>
    <s v="$130K - $150K"/>
    <x v="21"/>
    <s v="Mexico City"/>
    <x v="1"/>
    <x v="0"/>
    <s v="Frozen Foods"/>
    <x v="5"/>
    <n v="2"/>
    <x v="176"/>
    <x v="1"/>
  </r>
  <r>
    <n v="10904"/>
    <d v="2018-08-18T00:00:00"/>
    <x v="8"/>
    <x v="2"/>
    <n v="2022"/>
    <x v="1"/>
    <x v="0"/>
    <x v="1"/>
    <n v="3"/>
    <s v="$50K - $70K"/>
    <x v="23"/>
    <s v="Jalisco"/>
    <x v="1"/>
    <x v="2"/>
    <s v="Household"/>
    <x v="20"/>
    <n v="2"/>
    <x v="175"/>
    <x v="1"/>
  </r>
  <r>
    <n v="10905"/>
    <d v="2018-08-18T00:00:00"/>
    <x v="8"/>
    <x v="2"/>
    <n v="1192"/>
    <x v="1"/>
    <x v="1"/>
    <x v="0"/>
    <n v="4"/>
    <s v="$10K - $30K"/>
    <x v="8"/>
    <s v="Washington"/>
    <x v="0"/>
    <x v="0"/>
    <s v="Baked Goods"/>
    <x v="25"/>
    <n v="5"/>
    <x v="851"/>
    <x v="1"/>
  </r>
  <r>
    <n v="10906"/>
    <d v="2018-08-18T00:00:00"/>
    <x v="8"/>
    <x v="2"/>
    <n v="7471"/>
    <x v="1"/>
    <x v="1"/>
    <x v="0"/>
    <n v="0"/>
    <s v="$30K - $50K"/>
    <x v="15"/>
    <s v="British Columbia"/>
    <x v="2"/>
    <x v="0"/>
    <s v="Deli"/>
    <x v="14"/>
    <n v="2"/>
    <x v="111"/>
    <x v="1"/>
  </r>
  <r>
    <n v="10907"/>
    <d v="2018-08-18T00:00:00"/>
    <x v="8"/>
    <x v="2"/>
    <n v="2814"/>
    <x v="1"/>
    <x v="0"/>
    <x v="0"/>
    <n v="4"/>
    <s v="$30K - $50K"/>
    <x v="20"/>
    <s v="Guerrero"/>
    <x v="1"/>
    <x v="0"/>
    <s v="Snack Foods"/>
    <x v="0"/>
    <n v="4"/>
    <x v="675"/>
    <x v="1"/>
  </r>
  <r>
    <n v="10908"/>
    <d v="2018-08-18T00:00:00"/>
    <x v="8"/>
    <x v="2"/>
    <n v="1352"/>
    <x v="1"/>
    <x v="0"/>
    <x v="1"/>
    <n v="4"/>
    <s v="$50K - $70K"/>
    <x v="8"/>
    <s v="Washington"/>
    <x v="0"/>
    <x v="0"/>
    <s v="Frozen Foods"/>
    <x v="1"/>
    <n v="7"/>
    <x v="29"/>
    <x v="1"/>
  </r>
  <r>
    <n v="10909"/>
    <d v="2018-08-18T00:00:00"/>
    <x v="8"/>
    <x v="2"/>
    <n v="1607"/>
    <x v="0"/>
    <x v="1"/>
    <x v="0"/>
    <n v="0"/>
    <s v="$50K - $70K"/>
    <x v="8"/>
    <s v="Washington"/>
    <x v="0"/>
    <x v="0"/>
    <s v="Baking Goods"/>
    <x v="32"/>
    <n v="5"/>
    <x v="943"/>
    <x v="1"/>
  </r>
  <r>
    <n v="10910"/>
    <d v="2018-08-18T00:00:00"/>
    <x v="8"/>
    <x v="2"/>
    <n v="8119"/>
    <x v="0"/>
    <x v="1"/>
    <x v="0"/>
    <n v="0"/>
    <s v="$50K - $70K"/>
    <x v="3"/>
    <s v="California"/>
    <x v="0"/>
    <x v="0"/>
    <s v="Deli"/>
    <x v="14"/>
    <n v="3"/>
    <x v="992"/>
    <x v="0"/>
  </r>
  <r>
    <n v="10911"/>
    <d v="2018-08-18T00:00:00"/>
    <x v="8"/>
    <x v="2"/>
    <n v="8359"/>
    <x v="0"/>
    <x v="0"/>
    <x v="1"/>
    <n v="5"/>
    <s v="$50K - $70K"/>
    <x v="8"/>
    <s v="Washington"/>
    <x v="0"/>
    <x v="0"/>
    <s v="Deli"/>
    <x v="14"/>
    <n v="3"/>
    <x v="63"/>
    <x v="1"/>
  </r>
  <r>
    <n v="10912"/>
    <d v="2018-08-18T00:00:00"/>
    <x v="8"/>
    <x v="2"/>
    <n v="3440"/>
    <x v="0"/>
    <x v="1"/>
    <x v="0"/>
    <n v="4"/>
    <s v="$10K - $30K"/>
    <x v="17"/>
    <s v="Zacatecas"/>
    <x v="1"/>
    <x v="0"/>
    <s v="Produce"/>
    <x v="12"/>
    <n v="5"/>
    <x v="704"/>
    <x v="1"/>
  </r>
  <r>
    <n v="10913"/>
    <d v="2018-08-18T00:00:00"/>
    <x v="8"/>
    <x v="2"/>
    <n v="486"/>
    <x v="1"/>
    <x v="1"/>
    <x v="0"/>
    <n v="2"/>
    <s v="$30K - $50K"/>
    <x v="14"/>
    <s v="Yucatán"/>
    <x v="1"/>
    <x v="0"/>
    <s v="Frozen Foods"/>
    <x v="5"/>
    <n v="5"/>
    <x v="1252"/>
    <x v="1"/>
  </r>
  <r>
    <n v="10914"/>
    <d v="2018-08-18T00:00:00"/>
    <x v="8"/>
    <x v="2"/>
    <n v="2412"/>
    <x v="1"/>
    <x v="0"/>
    <x v="0"/>
    <n v="5"/>
    <s v="$70K - $90K"/>
    <x v="0"/>
    <s v="California"/>
    <x v="0"/>
    <x v="0"/>
    <s v="Baking Goods"/>
    <x v="32"/>
    <n v="6"/>
    <x v="1821"/>
    <x v="1"/>
  </r>
  <r>
    <n v="10915"/>
    <d v="2018-08-18T00:00:00"/>
    <x v="8"/>
    <x v="2"/>
    <n v="8522"/>
    <x v="0"/>
    <x v="1"/>
    <x v="1"/>
    <n v="5"/>
    <s v="$130K - $150K"/>
    <x v="17"/>
    <s v="Zacatecas"/>
    <x v="1"/>
    <x v="0"/>
    <s v="Dairy"/>
    <x v="15"/>
    <n v="5"/>
    <x v="692"/>
    <x v="1"/>
  </r>
  <r>
    <n v="10916"/>
    <d v="2018-08-18T00:00:00"/>
    <x v="8"/>
    <x v="2"/>
    <n v="2921"/>
    <x v="0"/>
    <x v="0"/>
    <x v="0"/>
    <n v="4"/>
    <s v="$30K - $50K"/>
    <x v="12"/>
    <s v="Washington"/>
    <x v="0"/>
    <x v="0"/>
    <s v="Snack Foods"/>
    <x v="0"/>
    <n v="4"/>
    <x v="46"/>
    <x v="1"/>
  </r>
  <r>
    <n v="10917"/>
    <d v="2018-08-19T00:00:00"/>
    <x v="8"/>
    <x v="2"/>
    <n v="8259"/>
    <x v="0"/>
    <x v="1"/>
    <x v="0"/>
    <n v="0"/>
    <s v="$10K - $30K"/>
    <x v="10"/>
    <s v="Washington"/>
    <x v="0"/>
    <x v="0"/>
    <s v="Canned Foods"/>
    <x v="6"/>
    <n v="4"/>
    <x v="456"/>
    <x v="1"/>
  </r>
  <r>
    <n v="10918"/>
    <d v="2018-08-19T00:00:00"/>
    <x v="8"/>
    <x v="2"/>
    <n v="9415"/>
    <x v="0"/>
    <x v="1"/>
    <x v="0"/>
    <n v="1"/>
    <s v="$110K - $130K"/>
    <x v="10"/>
    <s v="Washington"/>
    <x v="0"/>
    <x v="1"/>
    <s v="Dairy"/>
    <x v="15"/>
    <n v="3"/>
    <x v="2677"/>
    <x v="1"/>
  </r>
  <r>
    <n v="10919"/>
    <d v="2018-08-19T00:00:00"/>
    <x v="8"/>
    <x v="2"/>
    <n v="4477"/>
    <x v="1"/>
    <x v="1"/>
    <x v="1"/>
    <n v="2"/>
    <s v="$50K - $70K"/>
    <x v="14"/>
    <s v="Yucatán"/>
    <x v="1"/>
    <x v="0"/>
    <s v="Produce"/>
    <x v="1"/>
    <n v="3"/>
    <x v="355"/>
    <x v="1"/>
  </r>
  <r>
    <n v="10920"/>
    <d v="2018-08-19T00:00:00"/>
    <x v="8"/>
    <x v="2"/>
    <n v="4771"/>
    <x v="1"/>
    <x v="0"/>
    <x v="0"/>
    <n v="2"/>
    <s v="$30K - $50K"/>
    <x v="17"/>
    <s v="Zacatecas"/>
    <x v="1"/>
    <x v="2"/>
    <s v="Household"/>
    <x v="11"/>
    <n v="5"/>
    <x v="1675"/>
    <x v="1"/>
  </r>
  <r>
    <n v="10921"/>
    <d v="2018-08-19T00:00:00"/>
    <x v="8"/>
    <x v="2"/>
    <n v="2826"/>
    <x v="1"/>
    <x v="0"/>
    <x v="0"/>
    <n v="2"/>
    <s v="$10K - $30K"/>
    <x v="21"/>
    <s v="Mexico City"/>
    <x v="1"/>
    <x v="2"/>
    <s v="Health and Hygiene"/>
    <x v="23"/>
    <n v="6"/>
    <x v="1212"/>
    <x v="1"/>
  </r>
  <r>
    <n v="10922"/>
    <d v="2018-08-19T00:00:00"/>
    <x v="8"/>
    <x v="2"/>
    <n v="1812"/>
    <x v="1"/>
    <x v="0"/>
    <x v="0"/>
    <n v="5"/>
    <s v="$30K - $50K"/>
    <x v="16"/>
    <s v="Zacatecas"/>
    <x v="1"/>
    <x v="0"/>
    <s v="Frozen Foods"/>
    <x v="1"/>
    <n v="3"/>
    <x v="1783"/>
    <x v="1"/>
  </r>
  <r>
    <n v="10923"/>
    <d v="2018-08-19T00:00:00"/>
    <x v="8"/>
    <x v="2"/>
    <n v="7065"/>
    <x v="0"/>
    <x v="1"/>
    <x v="0"/>
    <n v="4"/>
    <s v="$110K - $130K"/>
    <x v="8"/>
    <s v="Washington"/>
    <x v="0"/>
    <x v="0"/>
    <s v="Baking Goods"/>
    <x v="32"/>
    <n v="3"/>
    <x v="528"/>
    <x v="1"/>
  </r>
  <r>
    <n v="10924"/>
    <d v="2018-08-19T00:00:00"/>
    <x v="8"/>
    <x v="2"/>
    <n v="9639"/>
    <x v="1"/>
    <x v="1"/>
    <x v="1"/>
    <n v="1"/>
    <s v="$110K - $130K"/>
    <x v="8"/>
    <s v="Washington"/>
    <x v="0"/>
    <x v="2"/>
    <s v="Health and Hygiene"/>
    <x v="8"/>
    <n v="5"/>
    <x v="2285"/>
    <x v="1"/>
  </r>
  <r>
    <n v="10925"/>
    <d v="2018-08-19T00:00:00"/>
    <x v="8"/>
    <x v="2"/>
    <n v="451"/>
    <x v="0"/>
    <x v="1"/>
    <x v="0"/>
    <n v="1"/>
    <s v="$30K - $50K"/>
    <x v="15"/>
    <s v="British Columbia"/>
    <x v="2"/>
    <x v="2"/>
    <s v="Health and Hygiene"/>
    <x v="23"/>
    <n v="2"/>
    <x v="1780"/>
    <x v="0"/>
  </r>
  <r>
    <n v="10926"/>
    <d v="2018-08-19T00:00:00"/>
    <x v="8"/>
    <x v="2"/>
    <n v="10071"/>
    <x v="1"/>
    <x v="0"/>
    <x v="0"/>
    <n v="2"/>
    <s v="$130K - $150K"/>
    <x v="15"/>
    <s v="British Columbia"/>
    <x v="2"/>
    <x v="1"/>
    <s v="Beverages"/>
    <x v="35"/>
    <n v="5"/>
    <x v="1394"/>
    <x v="1"/>
  </r>
  <r>
    <n v="10927"/>
    <d v="2018-08-19T00:00:00"/>
    <x v="8"/>
    <x v="2"/>
    <n v="568"/>
    <x v="1"/>
    <x v="0"/>
    <x v="1"/>
    <n v="1"/>
    <s v="$30K - $50K"/>
    <x v="19"/>
    <s v="Mexico City"/>
    <x v="1"/>
    <x v="0"/>
    <s v="Produce"/>
    <x v="1"/>
    <n v="6"/>
    <x v="666"/>
    <x v="1"/>
  </r>
  <r>
    <n v="10928"/>
    <d v="2018-08-19T00:00:00"/>
    <x v="8"/>
    <x v="2"/>
    <n v="3365"/>
    <x v="0"/>
    <x v="0"/>
    <x v="1"/>
    <n v="5"/>
    <s v="$70K - $90K"/>
    <x v="18"/>
    <s v="British Columbia"/>
    <x v="2"/>
    <x v="0"/>
    <s v="Frozen Foods"/>
    <x v="39"/>
    <n v="5"/>
    <x v="1447"/>
    <x v="0"/>
  </r>
  <r>
    <n v="10929"/>
    <d v="2018-08-19T00:00:00"/>
    <x v="8"/>
    <x v="2"/>
    <n v="4040"/>
    <x v="0"/>
    <x v="1"/>
    <x v="0"/>
    <n v="0"/>
    <s v="$150K +"/>
    <x v="20"/>
    <s v="Guerrero"/>
    <x v="1"/>
    <x v="0"/>
    <s v="Seafood"/>
    <x v="21"/>
    <n v="5"/>
    <x v="692"/>
    <x v="1"/>
  </r>
  <r>
    <n v="10930"/>
    <d v="2018-08-19T00:00:00"/>
    <x v="8"/>
    <x v="2"/>
    <n v="4256"/>
    <x v="0"/>
    <x v="1"/>
    <x v="0"/>
    <n v="2"/>
    <s v="$10K - $30K"/>
    <x v="17"/>
    <s v="Zacatecas"/>
    <x v="1"/>
    <x v="0"/>
    <s v="Starchy Foods"/>
    <x v="31"/>
    <n v="4"/>
    <x v="730"/>
    <x v="1"/>
  </r>
  <r>
    <n v="10931"/>
    <d v="2018-08-19T00:00:00"/>
    <x v="8"/>
    <x v="2"/>
    <n v="4373"/>
    <x v="1"/>
    <x v="0"/>
    <x v="0"/>
    <n v="0"/>
    <s v="$50K - $70K"/>
    <x v="2"/>
    <s v="Oregon"/>
    <x v="0"/>
    <x v="0"/>
    <s v="Eggs"/>
    <x v="34"/>
    <n v="4"/>
    <x v="722"/>
    <x v="1"/>
  </r>
  <r>
    <n v="10932"/>
    <d v="2018-08-19T00:00:00"/>
    <x v="8"/>
    <x v="2"/>
    <n v="9102"/>
    <x v="0"/>
    <x v="1"/>
    <x v="0"/>
    <n v="2"/>
    <s v="$10K - $30K"/>
    <x v="1"/>
    <s v="Washington"/>
    <x v="0"/>
    <x v="2"/>
    <s v="Health and Hygiene"/>
    <x v="23"/>
    <n v="3"/>
    <x v="1008"/>
    <x v="1"/>
  </r>
  <r>
    <n v="10933"/>
    <d v="2018-08-19T00:00:00"/>
    <x v="8"/>
    <x v="2"/>
    <n v="3753"/>
    <x v="0"/>
    <x v="1"/>
    <x v="0"/>
    <n v="4"/>
    <s v="$30K - $50K"/>
    <x v="14"/>
    <s v="Yucatán"/>
    <x v="1"/>
    <x v="0"/>
    <s v="Frozen Foods"/>
    <x v="5"/>
    <n v="5"/>
    <x v="2678"/>
    <x v="1"/>
  </r>
  <r>
    <n v="10934"/>
    <d v="2018-08-19T00:00:00"/>
    <x v="8"/>
    <x v="2"/>
    <n v="1674"/>
    <x v="1"/>
    <x v="0"/>
    <x v="0"/>
    <n v="0"/>
    <s v="$10K - $30K"/>
    <x v="15"/>
    <s v="British Columbia"/>
    <x v="2"/>
    <x v="0"/>
    <s v="Baking Goods"/>
    <x v="9"/>
    <n v="4"/>
    <x v="1753"/>
    <x v="0"/>
  </r>
  <r>
    <n v="10935"/>
    <d v="2018-08-19T00:00:00"/>
    <x v="8"/>
    <x v="2"/>
    <n v="8857"/>
    <x v="1"/>
    <x v="1"/>
    <x v="0"/>
    <n v="1"/>
    <s v="$30K - $50K"/>
    <x v="15"/>
    <s v="British Columbia"/>
    <x v="2"/>
    <x v="0"/>
    <s v="Deli"/>
    <x v="4"/>
    <n v="2"/>
    <x v="1126"/>
    <x v="1"/>
  </r>
  <r>
    <n v="10936"/>
    <d v="2018-08-19T00:00:00"/>
    <x v="8"/>
    <x v="2"/>
    <n v="8964"/>
    <x v="1"/>
    <x v="1"/>
    <x v="0"/>
    <n v="4"/>
    <s v="$70K - $90K"/>
    <x v="15"/>
    <s v="British Columbia"/>
    <x v="2"/>
    <x v="2"/>
    <s v="Household"/>
    <x v="41"/>
    <n v="6"/>
    <x v="1575"/>
    <x v="0"/>
  </r>
  <r>
    <n v="10937"/>
    <d v="2018-08-19T00:00:00"/>
    <x v="8"/>
    <x v="2"/>
    <n v="1563"/>
    <x v="0"/>
    <x v="1"/>
    <x v="0"/>
    <n v="4"/>
    <s v="$30K - $50K"/>
    <x v="19"/>
    <s v="Mexico City"/>
    <x v="1"/>
    <x v="0"/>
    <s v="Baking Goods"/>
    <x v="32"/>
    <n v="4"/>
    <x v="1795"/>
    <x v="0"/>
  </r>
  <r>
    <n v="10938"/>
    <d v="2018-08-19T00:00:00"/>
    <x v="8"/>
    <x v="2"/>
    <n v="3174"/>
    <x v="0"/>
    <x v="1"/>
    <x v="1"/>
    <n v="5"/>
    <s v="$130K - $150K"/>
    <x v="16"/>
    <s v="Zacatecas"/>
    <x v="1"/>
    <x v="0"/>
    <s v="Produce"/>
    <x v="12"/>
    <n v="4"/>
    <x v="625"/>
    <x v="1"/>
  </r>
  <r>
    <n v="10939"/>
    <d v="2018-08-19T00:00:00"/>
    <x v="8"/>
    <x v="2"/>
    <n v="4175"/>
    <x v="0"/>
    <x v="1"/>
    <x v="0"/>
    <n v="5"/>
    <s v="$130K - $150K"/>
    <x v="12"/>
    <s v="Washington"/>
    <x v="0"/>
    <x v="0"/>
    <s v="Snacks"/>
    <x v="2"/>
    <n v="4"/>
    <x v="2038"/>
    <x v="1"/>
  </r>
  <r>
    <n v="10940"/>
    <d v="2018-08-19T00:00:00"/>
    <x v="8"/>
    <x v="2"/>
    <n v="4727"/>
    <x v="0"/>
    <x v="1"/>
    <x v="0"/>
    <n v="4"/>
    <s v="$150K +"/>
    <x v="12"/>
    <s v="Washington"/>
    <x v="0"/>
    <x v="1"/>
    <s v="Alcoholic Beverages"/>
    <x v="18"/>
    <n v="4"/>
    <x v="369"/>
    <x v="1"/>
  </r>
  <r>
    <n v="10941"/>
    <d v="2018-08-19T00:00:00"/>
    <x v="8"/>
    <x v="2"/>
    <n v="7904"/>
    <x v="1"/>
    <x v="0"/>
    <x v="1"/>
    <n v="4"/>
    <s v="$50K - $70K"/>
    <x v="0"/>
    <s v="California"/>
    <x v="0"/>
    <x v="0"/>
    <s v="Canned Foods"/>
    <x v="1"/>
    <n v="4"/>
    <x v="2679"/>
    <x v="0"/>
  </r>
  <r>
    <n v="10942"/>
    <d v="2018-08-19T00:00:00"/>
    <x v="8"/>
    <x v="2"/>
    <n v="959"/>
    <x v="1"/>
    <x v="0"/>
    <x v="0"/>
    <n v="0"/>
    <s v="$10K - $30K"/>
    <x v="19"/>
    <s v="Mexico City"/>
    <x v="1"/>
    <x v="0"/>
    <s v="Snacks"/>
    <x v="2"/>
    <n v="5"/>
    <x v="1572"/>
    <x v="0"/>
  </r>
  <r>
    <n v="10943"/>
    <d v="2018-08-19T00:00:00"/>
    <x v="8"/>
    <x v="2"/>
    <n v="8975"/>
    <x v="0"/>
    <x v="1"/>
    <x v="0"/>
    <n v="5"/>
    <s v="$50K - $70K"/>
    <x v="10"/>
    <s v="Washington"/>
    <x v="0"/>
    <x v="2"/>
    <s v="Health and Hygiene"/>
    <x v="30"/>
    <n v="2"/>
    <x v="323"/>
    <x v="1"/>
  </r>
  <r>
    <n v="10944"/>
    <d v="2018-08-20T00:00:00"/>
    <x v="8"/>
    <x v="2"/>
    <n v="6618"/>
    <x v="0"/>
    <x v="1"/>
    <x v="1"/>
    <n v="4"/>
    <s v="$10K - $30K"/>
    <x v="15"/>
    <s v="British Columbia"/>
    <x v="2"/>
    <x v="0"/>
    <s v="Frozen Foods"/>
    <x v="5"/>
    <n v="3"/>
    <x v="744"/>
    <x v="1"/>
  </r>
  <r>
    <n v="10945"/>
    <d v="2018-08-20T00:00:00"/>
    <x v="8"/>
    <x v="2"/>
    <n v="2115"/>
    <x v="1"/>
    <x v="1"/>
    <x v="1"/>
    <n v="1"/>
    <s v="$50K - $70K"/>
    <x v="19"/>
    <s v="Mexico City"/>
    <x v="1"/>
    <x v="0"/>
    <s v="Dairy"/>
    <x v="15"/>
    <n v="4"/>
    <x v="1342"/>
    <x v="1"/>
  </r>
  <r>
    <n v="10946"/>
    <d v="2018-08-20T00:00:00"/>
    <x v="8"/>
    <x v="2"/>
    <n v="2919"/>
    <x v="1"/>
    <x v="1"/>
    <x v="0"/>
    <n v="1"/>
    <s v="$90K - $110K"/>
    <x v="21"/>
    <s v="Mexico City"/>
    <x v="1"/>
    <x v="0"/>
    <s v="Dairy"/>
    <x v="15"/>
    <n v="5"/>
    <x v="1261"/>
    <x v="0"/>
  </r>
  <r>
    <n v="10947"/>
    <d v="2018-08-20T00:00:00"/>
    <x v="8"/>
    <x v="2"/>
    <n v="8929"/>
    <x v="1"/>
    <x v="1"/>
    <x v="0"/>
    <n v="5"/>
    <s v="$10K - $30K"/>
    <x v="3"/>
    <s v="California"/>
    <x v="0"/>
    <x v="0"/>
    <s v="Snack Foods"/>
    <x v="0"/>
    <n v="4"/>
    <x v="2193"/>
    <x v="0"/>
  </r>
  <r>
    <n v="10948"/>
    <d v="2018-08-20T00:00:00"/>
    <x v="8"/>
    <x v="2"/>
    <n v="3390"/>
    <x v="0"/>
    <x v="1"/>
    <x v="0"/>
    <n v="2"/>
    <s v="$30K - $50K"/>
    <x v="17"/>
    <s v="Zacatecas"/>
    <x v="1"/>
    <x v="1"/>
    <s v="Alcoholic Beverages"/>
    <x v="18"/>
    <n v="2"/>
    <x v="448"/>
    <x v="1"/>
  </r>
  <r>
    <n v="10949"/>
    <d v="2018-08-20T00:00:00"/>
    <x v="8"/>
    <x v="2"/>
    <n v="8270"/>
    <x v="0"/>
    <x v="0"/>
    <x v="1"/>
    <n v="1"/>
    <s v="$10K - $30K"/>
    <x v="3"/>
    <s v="California"/>
    <x v="0"/>
    <x v="0"/>
    <s v="Frozen Foods"/>
    <x v="5"/>
    <n v="2"/>
    <x v="852"/>
    <x v="1"/>
  </r>
  <r>
    <n v="10950"/>
    <d v="2018-08-20T00:00:00"/>
    <x v="8"/>
    <x v="2"/>
    <n v="298"/>
    <x v="0"/>
    <x v="1"/>
    <x v="0"/>
    <n v="2"/>
    <s v="$50K - $70K"/>
    <x v="14"/>
    <s v="Yucatán"/>
    <x v="1"/>
    <x v="0"/>
    <s v="Baking Goods"/>
    <x v="32"/>
    <n v="5"/>
    <x v="691"/>
    <x v="1"/>
  </r>
  <r>
    <n v="10951"/>
    <d v="2018-08-20T00:00:00"/>
    <x v="8"/>
    <x v="2"/>
    <n v="3410"/>
    <x v="0"/>
    <x v="0"/>
    <x v="0"/>
    <n v="0"/>
    <s v="$130K - $150K"/>
    <x v="7"/>
    <s v="California"/>
    <x v="0"/>
    <x v="0"/>
    <s v="Canned Foods"/>
    <x v="6"/>
    <n v="4"/>
    <x v="1452"/>
    <x v="1"/>
  </r>
  <r>
    <n v="10952"/>
    <d v="2018-08-20T00:00:00"/>
    <x v="8"/>
    <x v="2"/>
    <n v="8239"/>
    <x v="1"/>
    <x v="0"/>
    <x v="0"/>
    <n v="0"/>
    <s v="$50K - $70K"/>
    <x v="14"/>
    <s v="Yucatán"/>
    <x v="1"/>
    <x v="0"/>
    <s v="Produce"/>
    <x v="1"/>
    <n v="4"/>
    <x v="1881"/>
    <x v="1"/>
  </r>
  <r>
    <n v="10953"/>
    <d v="2018-08-20T00:00:00"/>
    <x v="8"/>
    <x v="2"/>
    <n v="5971"/>
    <x v="0"/>
    <x v="0"/>
    <x v="1"/>
    <n v="2"/>
    <s v="$30K - $50K"/>
    <x v="8"/>
    <s v="Washington"/>
    <x v="0"/>
    <x v="2"/>
    <s v="Household"/>
    <x v="7"/>
    <n v="3"/>
    <x v="101"/>
    <x v="1"/>
  </r>
  <r>
    <n v="10954"/>
    <d v="2018-08-20T00:00:00"/>
    <x v="8"/>
    <x v="2"/>
    <n v="2402"/>
    <x v="0"/>
    <x v="0"/>
    <x v="1"/>
    <n v="1"/>
    <s v="$10K - $30K"/>
    <x v="15"/>
    <s v="British Columbia"/>
    <x v="2"/>
    <x v="0"/>
    <s v="Baking Goods"/>
    <x v="32"/>
    <n v="5"/>
    <x v="1708"/>
    <x v="0"/>
  </r>
  <r>
    <n v="10955"/>
    <d v="2018-08-20T00:00:00"/>
    <x v="8"/>
    <x v="2"/>
    <n v="2547"/>
    <x v="0"/>
    <x v="1"/>
    <x v="0"/>
    <n v="3"/>
    <s v="$70K - $90K"/>
    <x v="5"/>
    <s v="Washington"/>
    <x v="0"/>
    <x v="0"/>
    <s v="Frozen Foods"/>
    <x v="33"/>
    <n v="5"/>
    <x v="302"/>
    <x v="1"/>
  </r>
  <r>
    <n v="10956"/>
    <d v="2018-08-20T00:00:00"/>
    <x v="8"/>
    <x v="2"/>
    <n v="4043"/>
    <x v="0"/>
    <x v="0"/>
    <x v="0"/>
    <n v="4"/>
    <s v="$30K - $50K"/>
    <x v="19"/>
    <s v="Mexico City"/>
    <x v="1"/>
    <x v="2"/>
    <s v="Household"/>
    <x v="22"/>
    <n v="3"/>
    <x v="2680"/>
    <x v="1"/>
  </r>
  <r>
    <n v="10957"/>
    <d v="2018-08-20T00:00:00"/>
    <x v="8"/>
    <x v="2"/>
    <n v="1430"/>
    <x v="1"/>
    <x v="0"/>
    <x v="0"/>
    <n v="2"/>
    <s v="$30K - $50K"/>
    <x v="1"/>
    <s v="Washington"/>
    <x v="0"/>
    <x v="0"/>
    <s v="Baked Goods"/>
    <x v="25"/>
    <n v="6"/>
    <x v="1930"/>
    <x v="1"/>
  </r>
  <r>
    <n v="10958"/>
    <d v="2018-08-20T00:00:00"/>
    <x v="8"/>
    <x v="2"/>
    <n v="1466"/>
    <x v="1"/>
    <x v="0"/>
    <x v="0"/>
    <n v="1"/>
    <s v="$50K - $70K"/>
    <x v="10"/>
    <s v="Washington"/>
    <x v="0"/>
    <x v="2"/>
    <s v="Periodicals"/>
    <x v="17"/>
    <n v="4"/>
    <x v="508"/>
    <x v="1"/>
  </r>
  <r>
    <n v="10959"/>
    <d v="2018-08-20T00:00:00"/>
    <x v="8"/>
    <x v="2"/>
    <n v="4998"/>
    <x v="1"/>
    <x v="0"/>
    <x v="1"/>
    <n v="3"/>
    <s v="$50K - $70K"/>
    <x v="1"/>
    <s v="Washington"/>
    <x v="0"/>
    <x v="2"/>
    <s v="Household"/>
    <x v="22"/>
    <n v="4"/>
    <x v="1946"/>
    <x v="1"/>
  </r>
  <r>
    <n v="10960"/>
    <d v="2018-08-20T00:00:00"/>
    <x v="8"/>
    <x v="2"/>
    <n v="1551"/>
    <x v="0"/>
    <x v="1"/>
    <x v="1"/>
    <n v="4"/>
    <s v="$30K - $50K"/>
    <x v="1"/>
    <s v="Washington"/>
    <x v="0"/>
    <x v="0"/>
    <s v="Snack Foods"/>
    <x v="0"/>
    <n v="3"/>
    <x v="1881"/>
    <x v="1"/>
  </r>
  <r>
    <n v="10961"/>
    <d v="2018-08-20T00:00:00"/>
    <x v="8"/>
    <x v="2"/>
    <n v="1402"/>
    <x v="0"/>
    <x v="1"/>
    <x v="0"/>
    <n v="4"/>
    <s v="$70K - $90K"/>
    <x v="13"/>
    <s v="Veracruz"/>
    <x v="1"/>
    <x v="2"/>
    <s v="Health and Hygiene"/>
    <x v="23"/>
    <n v="4"/>
    <x v="1131"/>
    <x v="1"/>
  </r>
  <r>
    <n v="10962"/>
    <d v="2018-08-20T00:00:00"/>
    <x v="8"/>
    <x v="2"/>
    <n v="7663"/>
    <x v="0"/>
    <x v="0"/>
    <x v="0"/>
    <n v="4"/>
    <s v="$90K - $110K"/>
    <x v="21"/>
    <s v="Mexico City"/>
    <x v="1"/>
    <x v="0"/>
    <s v="Breakfast Foods"/>
    <x v="5"/>
    <n v="3"/>
    <x v="497"/>
    <x v="1"/>
  </r>
  <r>
    <n v="10963"/>
    <d v="2018-08-20T00:00:00"/>
    <x v="8"/>
    <x v="2"/>
    <n v="5432"/>
    <x v="1"/>
    <x v="1"/>
    <x v="0"/>
    <n v="3"/>
    <s v="$10K - $30K"/>
    <x v="12"/>
    <s v="Washington"/>
    <x v="0"/>
    <x v="0"/>
    <s v="Canned Foods"/>
    <x v="40"/>
    <n v="4"/>
    <x v="1099"/>
    <x v="1"/>
  </r>
  <r>
    <n v="10964"/>
    <d v="2018-08-20T00:00:00"/>
    <x v="8"/>
    <x v="2"/>
    <n v="154"/>
    <x v="0"/>
    <x v="0"/>
    <x v="1"/>
    <n v="0"/>
    <s v="$50K - $70K"/>
    <x v="4"/>
    <s v="Oregon"/>
    <x v="0"/>
    <x v="2"/>
    <s v="Household"/>
    <x v="11"/>
    <n v="3"/>
    <x v="1130"/>
    <x v="1"/>
  </r>
  <r>
    <n v="10965"/>
    <d v="2018-08-20T00:00:00"/>
    <x v="8"/>
    <x v="2"/>
    <n v="5557"/>
    <x v="1"/>
    <x v="0"/>
    <x v="1"/>
    <n v="4"/>
    <s v="$10K - $30K"/>
    <x v="19"/>
    <s v="Mexico City"/>
    <x v="1"/>
    <x v="0"/>
    <s v="Produce"/>
    <x v="1"/>
    <n v="4"/>
    <x v="835"/>
    <x v="1"/>
  </r>
  <r>
    <n v="10966"/>
    <d v="2018-08-20T00:00:00"/>
    <x v="8"/>
    <x v="2"/>
    <n v="8434"/>
    <x v="0"/>
    <x v="0"/>
    <x v="0"/>
    <n v="3"/>
    <s v="$10K - $30K"/>
    <x v="18"/>
    <s v="British Columbia"/>
    <x v="2"/>
    <x v="2"/>
    <s v="Household"/>
    <x v="22"/>
    <n v="2"/>
    <x v="1809"/>
    <x v="0"/>
  </r>
  <r>
    <n v="10967"/>
    <d v="2018-08-20T00:00:00"/>
    <x v="8"/>
    <x v="2"/>
    <n v="2211"/>
    <x v="0"/>
    <x v="0"/>
    <x v="1"/>
    <n v="5"/>
    <s v="$70K - $90K"/>
    <x v="8"/>
    <s v="Washington"/>
    <x v="0"/>
    <x v="2"/>
    <s v="Household"/>
    <x v="20"/>
    <n v="6"/>
    <x v="1285"/>
    <x v="1"/>
  </r>
  <r>
    <n v="10968"/>
    <d v="2018-08-20T00:00:00"/>
    <x v="8"/>
    <x v="2"/>
    <n v="8169"/>
    <x v="0"/>
    <x v="1"/>
    <x v="0"/>
    <n v="3"/>
    <s v="$70K - $90K"/>
    <x v="17"/>
    <s v="Zacatecas"/>
    <x v="1"/>
    <x v="0"/>
    <s v="Deli"/>
    <x v="4"/>
    <n v="3"/>
    <x v="2681"/>
    <x v="1"/>
  </r>
  <r>
    <n v="10969"/>
    <d v="2018-08-20T00:00:00"/>
    <x v="8"/>
    <x v="2"/>
    <n v="9318"/>
    <x v="1"/>
    <x v="1"/>
    <x v="0"/>
    <n v="1"/>
    <s v="$110K - $130K"/>
    <x v="12"/>
    <s v="Washington"/>
    <x v="0"/>
    <x v="0"/>
    <s v="Produce"/>
    <x v="12"/>
    <n v="4"/>
    <x v="779"/>
    <x v="1"/>
  </r>
  <r>
    <n v="10970"/>
    <d v="2018-08-20T00:00:00"/>
    <x v="8"/>
    <x v="2"/>
    <n v="2480"/>
    <x v="1"/>
    <x v="1"/>
    <x v="0"/>
    <n v="0"/>
    <s v="$30K - $50K"/>
    <x v="19"/>
    <s v="Mexico City"/>
    <x v="1"/>
    <x v="2"/>
    <s v="Health and Hygiene"/>
    <x v="23"/>
    <n v="3"/>
    <x v="849"/>
    <x v="1"/>
  </r>
  <r>
    <n v="10971"/>
    <d v="2018-08-20T00:00:00"/>
    <x v="8"/>
    <x v="2"/>
    <n v="5345"/>
    <x v="0"/>
    <x v="1"/>
    <x v="0"/>
    <n v="0"/>
    <s v="$10K - $30K"/>
    <x v="0"/>
    <s v="California"/>
    <x v="0"/>
    <x v="0"/>
    <s v="Produce"/>
    <x v="26"/>
    <n v="5"/>
    <x v="382"/>
    <x v="0"/>
  </r>
  <r>
    <n v="10972"/>
    <d v="2018-08-21T00:00:00"/>
    <x v="8"/>
    <x v="2"/>
    <n v="5956"/>
    <x v="1"/>
    <x v="0"/>
    <x v="1"/>
    <n v="4"/>
    <s v="$30K - $50K"/>
    <x v="11"/>
    <s v="Washington"/>
    <x v="0"/>
    <x v="0"/>
    <s v="Starchy Foods"/>
    <x v="31"/>
    <n v="2"/>
    <x v="1166"/>
    <x v="1"/>
  </r>
  <r>
    <n v="10973"/>
    <d v="2018-08-21T00:00:00"/>
    <x v="8"/>
    <x v="2"/>
    <n v="680"/>
    <x v="0"/>
    <x v="1"/>
    <x v="0"/>
    <n v="3"/>
    <s v="$10K - $30K"/>
    <x v="20"/>
    <s v="Guerrero"/>
    <x v="1"/>
    <x v="0"/>
    <s v="Frozen Foods"/>
    <x v="14"/>
    <n v="2"/>
    <x v="2430"/>
    <x v="1"/>
  </r>
  <r>
    <n v="10974"/>
    <d v="2018-08-21T00:00:00"/>
    <x v="8"/>
    <x v="2"/>
    <n v="1003"/>
    <x v="1"/>
    <x v="1"/>
    <x v="0"/>
    <n v="3"/>
    <s v="$30K - $50K"/>
    <x v="8"/>
    <s v="Washington"/>
    <x v="0"/>
    <x v="0"/>
    <s v="Starchy Foods"/>
    <x v="31"/>
    <n v="4"/>
    <x v="323"/>
    <x v="1"/>
  </r>
  <r>
    <n v="10975"/>
    <d v="2018-08-21T00:00:00"/>
    <x v="8"/>
    <x v="2"/>
    <n v="2862"/>
    <x v="0"/>
    <x v="1"/>
    <x v="0"/>
    <n v="1"/>
    <s v="$50K - $70K"/>
    <x v="13"/>
    <s v="Veracruz"/>
    <x v="1"/>
    <x v="0"/>
    <s v="Snack Foods"/>
    <x v="0"/>
    <n v="3"/>
    <x v="2401"/>
    <x v="1"/>
  </r>
  <r>
    <n v="10976"/>
    <d v="2018-08-21T00:00:00"/>
    <x v="8"/>
    <x v="2"/>
    <n v="1038"/>
    <x v="0"/>
    <x v="1"/>
    <x v="1"/>
    <n v="3"/>
    <s v="$30K - $50K"/>
    <x v="16"/>
    <s v="Zacatecas"/>
    <x v="1"/>
    <x v="0"/>
    <s v="Canned Foods"/>
    <x v="6"/>
    <n v="5"/>
    <x v="1697"/>
    <x v="1"/>
  </r>
  <r>
    <n v="10977"/>
    <d v="2018-08-21T00:00:00"/>
    <x v="8"/>
    <x v="2"/>
    <n v="9820"/>
    <x v="0"/>
    <x v="0"/>
    <x v="1"/>
    <n v="3"/>
    <s v="$50K - $70K"/>
    <x v="16"/>
    <s v="Zacatecas"/>
    <x v="1"/>
    <x v="0"/>
    <s v="Breakfast Foods"/>
    <x v="5"/>
    <n v="4"/>
    <x v="1653"/>
    <x v="1"/>
  </r>
  <r>
    <n v="10978"/>
    <d v="2018-08-21T00:00:00"/>
    <x v="8"/>
    <x v="2"/>
    <n v="1871"/>
    <x v="0"/>
    <x v="1"/>
    <x v="1"/>
    <n v="0"/>
    <s v="$30K - $50K"/>
    <x v="17"/>
    <s v="Zacatecas"/>
    <x v="1"/>
    <x v="0"/>
    <s v="Frozen Foods"/>
    <x v="1"/>
    <n v="4"/>
    <x v="1267"/>
    <x v="1"/>
  </r>
  <r>
    <n v="10979"/>
    <d v="2018-08-21T00:00:00"/>
    <x v="8"/>
    <x v="2"/>
    <n v="7782"/>
    <x v="0"/>
    <x v="0"/>
    <x v="1"/>
    <n v="3"/>
    <s v="$30K - $50K"/>
    <x v="17"/>
    <s v="Zacatecas"/>
    <x v="1"/>
    <x v="0"/>
    <s v="Baked Goods"/>
    <x v="25"/>
    <n v="3"/>
    <x v="2682"/>
    <x v="1"/>
  </r>
  <r>
    <n v="10980"/>
    <d v="2018-08-21T00:00:00"/>
    <x v="8"/>
    <x v="2"/>
    <n v="228"/>
    <x v="0"/>
    <x v="1"/>
    <x v="0"/>
    <n v="3"/>
    <s v="$90K - $110K"/>
    <x v="7"/>
    <s v="California"/>
    <x v="0"/>
    <x v="0"/>
    <s v="Deli"/>
    <x v="14"/>
    <n v="3"/>
    <x v="609"/>
    <x v="0"/>
  </r>
  <r>
    <n v="10981"/>
    <d v="2018-08-21T00:00:00"/>
    <x v="8"/>
    <x v="2"/>
    <n v="7733"/>
    <x v="1"/>
    <x v="0"/>
    <x v="0"/>
    <n v="5"/>
    <s v="$10K - $30K"/>
    <x v="4"/>
    <s v="Oregon"/>
    <x v="0"/>
    <x v="0"/>
    <s v="Frozen Foods"/>
    <x v="1"/>
    <n v="3"/>
    <x v="2683"/>
    <x v="1"/>
  </r>
  <r>
    <n v="10982"/>
    <d v="2018-08-21T00:00:00"/>
    <x v="8"/>
    <x v="2"/>
    <n v="4620"/>
    <x v="0"/>
    <x v="1"/>
    <x v="0"/>
    <n v="1"/>
    <s v="$30K - $50K"/>
    <x v="17"/>
    <s v="Zacatecas"/>
    <x v="1"/>
    <x v="0"/>
    <s v="Frozen Foods"/>
    <x v="14"/>
    <n v="4"/>
    <x v="63"/>
    <x v="1"/>
  </r>
  <r>
    <n v="10983"/>
    <d v="2018-08-21T00:00:00"/>
    <x v="8"/>
    <x v="2"/>
    <n v="5623"/>
    <x v="0"/>
    <x v="1"/>
    <x v="0"/>
    <n v="4"/>
    <s v="$30K - $50K"/>
    <x v="0"/>
    <s v="California"/>
    <x v="0"/>
    <x v="1"/>
    <s v="Alcoholic Beverages"/>
    <x v="18"/>
    <n v="3"/>
    <x v="989"/>
    <x v="1"/>
  </r>
  <r>
    <n v="10984"/>
    <d v="2018-08-21T00:00:00"/>
    <x v="8"/>
    <x v="2"/>
    <n v="3762"/>
    <x v="0"/>
    <x v="1"/>
    <x v="1"/>
    <n v="4"/>
    <s v="$50K - $70K"/>
    <x v="13"/>
    <s v="Veracruz"/>
    <x v="1"/>
    <x v="0"/>
    <s v="Deli"/>
    <x v="14"/>
    <n v="7"/>
    <x v="1547"/>
    <x v="1"/>
  </r>
  <r>
    <n v="10985"/>
    <d v="2018-08-21T00:00:00"/>
    <x v="8"/>
    <x v="2"/>
    <n v="9993"/>
    <x v="1"/>
    <x v="0"/>
    <x v="1"/>
    <n v="1"/>
    <s v="$30K - $50K"/>
    <x v="19"/>
    <s v="Mexico City"/>
    <x v="1"/>
    <x v="2"/>
    <s v="Household"/>
    <x v="24"/>
    <n v="3"/>
    <x v="691"/>
    <x v="1"/>
  </r>
  <r>
    <n v="10986"/>
    <d v="2018-08-21T00:00:00"/>
    <x v="8"/>
    <x v="2"/>
    <n v="9074"/>
    <x v="1"/>
    <x v="0"/>
    <x v="1"/>
    <n v="0"/>
    <s v="$30K - $50K"/>
    <x v="2"/>
    <s v="Oregon"/>
    <x v="0"/>
    <x v="2"/>
    <s v="Household"/>
    <x v="22"/>
    <n v="6"/>
    <x v="684"/>
    <x v="1"/>
  </r>
  <r>
    <n v="10987"/>
    <d v="2018-08-21T00:00:00"/>
    <x v="8"/>
    <x v="2"/>
    <n v="7110"/>
    <x v="1"/>
    <x v="0"/>
    <x v="0"/>
    <n v="3"/>
    <s v="$30K - $50K"/>
    <x v="16"/>
    <s v="Zacatecas"/>
    <x v="1"/>
    <x v="0"/>
    <s v="Frozen Foods"/>
    <x v="29"/>
    <n v="2"/>
    <x v="130"/>
    <x v="1"/>
  </r>
  <r>
    <n v="10988"/>
    <d v="2018-08-21T00:00:00"/>
    <x v="8"/>
    <x v="2"/>
    <n v="7237"/>
    <x v="1"/>
    <x v="0"/>
    <x v="1"/>
    <n v="0"/>
    <s v="$50K - $70K"/>
    <x v="15"/>
    <s v="British Columbia"/>
    <x v="2"/>
    <x v="0"/>
    <s v="Frozen Foods"/>
    <x v="1"/>
    <n v="2"/>
    <x v="400"/>
    <x v="0"/>
  </r>
  <r>
    <n v="10989"/>
    <d v="2018-08-21T00:00:00"/>
    <x v="8"/>
    <x v="2"/>
    <n v="2528"/>
    <x v="1"/>
    <x v="0"/>
    <x v="1"/>
    <n v="1"/>
    <s v="$30K - $50K"/>
    <x v="17"/>
    <s v="Zacatecas"/>
    <x v="1"/>
    <x v="2"/>
    <s v="Household"/>
    <x v="22"/>
    <n v="3"/>
    <x v="2406"/>
    <x v="1"/>
  </r>
  <r>
    <n v="10990"/>
    <d v="2018-08-21T00:00:00"/>
    <x v="8"/>
    <x v="2"/>
    <n v="2446"/>
    <x v="1"/>
    <x v="0"/>
    <x v="0"/>
    <n v="0"/>
    <s v="$10K - $30K"/>
    <x v="16"/>
    <s v="Zacatecas"/>
    <x v="1"/>
    <x v="0"/>
    <s v="Produce"/>
    <x v="1"/>
    <n v="6"/>
    <x v="773"/>
    <x v="1"/>
  </r>
  <r>
    <n v="10991"/>
    <d v="2018-08-21T00:00:00"/>
    <x v="8"/>
    <x v="2"/>
    <n v="317"/>
    <x v="1"/>
    <x v="1"/>
    <x v="0"/>
    <n v="0"/>
    <s v="$150K +"/>
    <x v="10"/>
    <s v="Washington"/>
    <x v="0"/>
    <x v="2"/>
    <s v="Household"/>
    <x v="20"/>
    <n v="4"/>
    <x v="426"/>
    <x v="0"/>
  </r>
  <r>
    <n v="10992"/>
    <d v="2018-08-21T00:00:00"/>
    <x v="8"/>
    <x v="2"/>
    <n v="8279"/>
    <x v="0"/>
    <x v="0"/>
    <x v="0"/>
    <n v="3"/>
    <s v="$70K - $90K"/>
    <x v="17"/>
    <s v="Zacatecas"/>
    <x v="1"/>
    <x v="0"/>
    <s v="Deli"/>
    <x v="14"/>
    <n v="2"/>
    <x v="1672"/>
    <x v="1"/>
  </r>
  <r>
    <n v="10993"/>
    <d v="2018-08-21T00:00:00"/>
    <x v="8"/>
    <x v="2"/>
    <n v="75"/>
    <x v="0"/>
    <x v="0"/>
    <x v="1"/>
    <n v="3"/>
    <s v="$30K - $50K"/>
    <x v="10"/>
    <s v="Washington"/>
    <x v="0"/>
    <x v="0"/>
    <s v="Dairy"/>
    <x v="15"/>
    <n v="4"/>
    <x v="1710"/>
    <x v="1"/>
  </r>
  <r>
    <n v="10994"/>
    <d v="2018-08-21T00:00:00"/>
    <x v="8"/>
    <x v="2"/>
    <n v="6592"/>
    <x v="0"/>
    <x v="0"/>
    <x v="1"/>
    <n v="4"/>
    <s v="$70K - $90K"/>
    <x v="4"/>
    <s v="Oregon"/>
    <x v="0"/>
    <x v="0"/>
    <s v="Dairy"/>
    <x v="15"/>
    <n v="5"/>
    <x v="573"/>
    <x v="1"/>
  </r>
  <r>
    <n v="10995"/>
    <d v="2018-08-22T00:00:00"/>
    <x v="8"/>
    <x v="2"/>
    <n v="3517"/>
    <x v="1"/>
    <x v="0"/>
    <x v="0"/>
    <n v="3"/>
    <s v="$50K - $70K"/>
    <x v="9"/>
    <s v="California"/>
    <x v="0"/>
    <x v="2"/>
    <s v="Household"/>
    <x v="22"/>
    <n v="3"/>
    <x v="95"/>
    <x v="1"/>
  </r>
  <r>
    <n v="10996"/>
    <d v="2018-08-22T00:00:00"/>
    <x v="8"/>
    <x v="2"/>
    <n v="6162"/>
    <x v="1"/>
    <x v="1"/>
    <x v="1"/>
    <n v="4"/>
    <s v="$30K - $50K"/>
    <x v="8"/>
    <s v="Washington"/>
    <x v="0"/>
    <x v="1"/>
    <s v="Alcoholic Beverages"/>
    <x v="18"/>
    <n v="4"/>
    <x v="2453"/>
    <x v="1"/>
  </r>
  <r>
    <n v="10997"/>
    <d v="2018-08-22T00:00:00"/>
    <x v="8"/>
    <x v="2"/>
    <n v="451"/>
    <x v="0"/>
    <x v="1"/>
    <x v="0"/>
    <n v="1"/>
    <s v="$30K - $50K"/>
    <x v="15"/>
    <s v="British Columbia"/>
    <x v="2"/>
    <x v="0"/>
    <s v="Frozen Foods"/>
    <x v="5"/>
    <n v="3"/>
    <x v="918"/>
    <x v="1"/>
  </r>
  <r>
    <n v="10998"/>
    <d v="2018-08-22T00:00:00"/>
    <x v="8"/>
    <x v="2"/>
    <n v="9480"/>
    <x v="1"/>
    <x v="1"/>
    <x v="0"/>
    <n v="4"/>
    <s v="$30K - $50K"/>
    <x v="14"/>
    <s v="Yucatán"/>
    <x v="1"/>
    <x v="0"/>
    <s v="Frozen Foods"/>
    <x v="33"/>
    <n v="3"/>
    <x v="94"/>
    <x v="1"/>
  </r>
  <r>
    <n v="10999"/>
    <d v="2018-08-22T00:00:00"/>
    <x v="8"/>
    <x v="2"/>
    <n v="5790"/>
    <x v="1"/>
    <x v="1"/>
    <x v="0"/>
    <n v="2"/>
    <s v="$70K - $90K"/>
    <x v="8"/>
    <s v="Washington"/>
    <x v="0"/>
    <x v="0"/>
    <s v="Snack Foods"/>
    <x v="0"/>
    <n v="6"/>
    <x v="250"/>
    <x v="1"/>
  </r>
  <r>
    <n v="11000"/>
    <d v="2018-08-22T00:00:00"/>
    <x v="8"/>
    <x v="2"/>
    <n v="2175"/>
    <x v="0"/>
    <x v="1"/>
    <x v="0"/>
    <n v="5"/>
    <s v="$110K - $130K"/>
    <x v="16"/>
    <s v="Zacatecas"/>
    <x v="1"/>
    <x v="0"/>
    <s v="Snack Foods"/>
    <x v="0"/>
    <n v="6"/>
    <x v="2684"/>
    <x v="1"/>
  </r>
  <r>
    <n v="11001"/>
    <d v="2018-08-22T00:00:00"/>
    <x v="8"/>
    <x v="2"/>
    <n v="4256"/>
    <x v="0"/>
    <x v="1"/>
    <x v="0"/>
    <n v="2"/>
    <s v="$10K - $30K"/>
    <x v="17"/>
    <s v="Zacatecas"/>
    <x v="1"/>
    <x v="0"/>
    <s v="Seafood"/>
    <x v="21"/>
    <n v="3"/>
    <x v="34"/>
    <x v="1"/>
  </r>
  <r>
    <n v="11002"/>
    <d v="2018-08-22T00:00:00"/>
    <x v="8"/>
    <x v="2"/>
    <n v="5348"/>
    <x v="0"/>
    <x v="0"/>
    <x v="1"/>
    <n v="3"/>
    <s v="$10K - $30K"/>
    <x v="17"/>
    <s v="Zacatecas"/>
    <x v="1"/>
    <x v="2"/>
    <s v="Health and Hygiene"/>
    <x v="23"/>
    <n v="5"/>
    <x v="2437"/>
    <x v="1"/>
  </r>
  <r>
    <n v="11003"/>
    <d v="2018-08-22T00:00:00"/>
    <x v="8"/>
    <x v="2"/>
    <n v="8989"/>
    <x v="0"/>
    <x v="1"/>
    <x v="0"/>
    <n v="2"/>
    <s v="$130K - $150K"/>
    <x v="21"/>
    <s v="Mexico City"/>
    <x v="1"/>
    <x v="0"/>
    <s v="Starchy Foods"/>
    <x v="31"/>
    <n v="6"/>
    <x v="730"/>
    <x v="1"/>
  </r>
  <r>
    <n v="11004"/>
    <d v="2018-08-22T00:00:00"/>
    <x v="8"/>
    <x v="2"/>
    <n v="4396"/>
    <x v="0"/>
    <x v="1"/>
    <x v="0"/>
    <n v="3"/>
    <s v="$130K - $150K"/>
    <x v="4"/>
    <s v="Oregon"/>
    <x v="0"/>
    <x v="1"/>
    <s v="Dairy"/>
    <x v="15"/>
    <n v="5"/>
    <x v="749"/>
    <x v="1"/>
  </r>
  <r>
    <n v="11005"/>
    <d v="2018-08-22T00:00:00"/>
    <x v="8"/>
    <x v="2"/>
    <n v="20"/>
    <x v="0"/>
    <x v="0"/>
    <x v="0"/>
    <n v="2"/>
    <s v="$10K - $30K"/>
    <x v="7"/>
    <s v="California"/>
    <x v="0"/>
    <x v="0"/>
    <s v="Frozen Foods"/>
    <x v="14"/>
    <n v="5"/>
    <x v="1200"/>
    <x v="1"/>
  </r>
  <r>
    <n v="11006"/>
    <d v="2018-08-22T00:00:00"/>
    <x v="8"/>
    <x v="2"/>
    <n v="8173"/>
    <x v="0"/>
    <x v="0"/>
    <x v="1"/>
    <n v="4"/>
    <s v="$30K - $50K"/>
    <x v="10"/>
    <s v="Washington"/>
    <x v="0"/>
    <x v="0"/>
    <s v="Snack Foods"/>
    <x v="0"/>
    <n v="7"/>
    <x v="2685"/>
    <x v="1"/>
  </r>
  <r>
    <n v="11007"/>
    <d v="2018-08-22T00:00:00"/>
    <x v="8"/>
    <x v="2"/>
    <n v="1690"/>
    <x v="1"/>
    <x v="1"/>
    <x v="1"/>
    <n v="2"/>
    <s v="$150K +"/>
    <x v="12"/>
    <s v="Washington"/>
    <x v="0"/>
    <x v="0"/>
    <s v="Snack Foods"/>
    <x v="0"/>
    <n v="4"/>
    <x v="1051"/>
    <x v="1"/>
  </r>
  <r>
    <n v="11008"/>
    <d v="2018-08-22T00:00:00"/>
    <x v="8"/>
    <x v="2"/>
    <n v="4727"/>
    <x v="0"/>
    <x v="1"/>
    <x v="0"/>
    <n v="4"/>
    <s v="$150K +"/>
    <x v="12"/>
    <s v="Washington"/>
    <x v="0"/>
    <x v="0"/>
    <s v="Breakfast Foods"/>
    <x v="5"/>
    <n v="4"/>
    <x v="174"/>
    <x v="1"/>
  </r>
  <r>
    <n v="11009"/>
    <d v="2018-08-22T00:00:00"/>
    <x v="8"/>
    <x v="2"/>
    <n v="7234"/>
    <x v="0"/>
    <x v="1"/>
    <x v="0"/>
    <n v="4"/>
    <s v="$30K - $50K"/>
    <x v="12"/>
    <s v="Washington"/>
    <x v="0"/>
    <x v="2"/>
    <s v="Periodicals"/>
    <x v="17"/>
    <n v="4"/>
    <x v="1365"/>
    <x v="1"/>
  </r>
  <r>
    <n v="11010"/>
    <d v="2018-08-22T00:00:00"/>
    <x v="8"/>
    <x v="2"/>
    <n v="1004"/>
    <x v="0"/>
    <x v="1"/>
    <x v="0"/>
    <n v="3"/>
    <s v="$30K - $50K"/>
    <x v="8"/>
    <s v="Washington"/>
    <x v="0"/>
    <x v="0"/>
    <s v="Frozen Foods"/>
    <x v="1"/>
    <n v="3"/>
    <x v="1119"/>
    <x v="1"/>
  </r>
  <r>
    <n v="11011"/>
    <d v="2018-08-22T00:00:00"/>
    <x v="8"/>
    <x v="2"/>
    <n v="9149"/>
    <x v="1"/>
    <x v="0"/>
    <x v="1"/>
    <n v="1"/>
    <s v="$70K - $90K"/>
    <x v="16"/>
    <s v="Zacatecas"/>
    <x v="1"/>
    <x v="0"/>
    <s v="Frozen Foods"/>
    <x v="33"/>
    <n v="2"/>
    <x v="2490"/>
    <x v="1"/>
  </r>
  <r>
    <n v="11012"/>
    <d v="2018-08-22T00:00:00"/>
    <x v="8"/>
    <x v="2"/>
    <n v="9891"/>
    <x v="1"/>
    <x v="1"/>
    <x v="0"/>
    <n v="0"/>
    <s v="$50K - $70K"/>
    <x v="5"/>
    <s v="Washington"/>
    <x v="0"/>
    <x v="2"/>
    <s v="Health and Hygiene"/>
    <x v="13"/>
    <n v="4"/>
    <x v="1986"/>
    <x v="1"/>
  </r>
  <r>
    <n v="11013"/>
    <d v="2018-08-22T00:00:00"/>
    <x v="8"/>
    <x v="2"/>
    <n v="305"/>
    <x v="0"/>
    <x v="0"/>
    <x v="1"/>
    <n v="4"/>
    <s v="$70K - $90K"/>
    <x v="15"/>
    <s v="British Columbia"/>
    <x v="2"/>
    <x v="0"/>
    <s v="Meat"/>
    <x v="14"/>
    <n v="4"/>
    <x v="281"/>
    <x v="1"/>
  </r>
  <r>
    <n v="11014"/>
    <d v="2018-08-22T00:00:00"/>
    <x v="8"/>
    <x v="2"/>
    <n v="3537"/>
    <x v="0"/>
    <x v="0"/>
    <x v="1"/>
    <n v="2"/>
    <s v="$70K - $90K"/>
    <x v="15"/>
    <s v="British Columbia"/>
    <x v="2"/>
    <x v="0"/>
    <s v="Canned Foods"/>
    <x v="6"/>
    <n v="5"/>
    <x v="1264"/>
    <x v="0"/>
  </r>
  <r>
    <n v="11015"/>
    <d v="2018-08-22T00:00:00"/>
    <x v="8"/>
    <x v="2"/>
    <n v="1550"/>
    <x v="0"/>
    <x v="0"/>
    <x v="1"/>
    <n v="2"/>
    <s v="$30K - $50K"/>
    <x v="13"/>
    <s v="Veracruz"/>
    <x v="1"/>
    <x v="1"/>
    <s v="Dairy"/>
    <x v="15"/>
    <n v="6"/>
    <x v="817"/>
    <x v="1"/>
  </r>
  <r>
    <n v="11016"/>
    <d v="2018-08-22T00:00:00"/>
    <x v="8"/>
    <x v="2"/>
    <n v="3077"/>
    <x v="1"/>
    <x v="0"/>
    <x v="0"/>
    <n v="5"/>
    <s v="$30K - $50K"/>
    <x v="21"/>
    <s v="Mexico City"/>
    <x v="1"/>
    <x v="1"/>
    <s v="Dairy"/>
    <x v="15"/>
    <n v="4"/>
    <x v="390"/>
    <x v="1"/>
  </r>
  <r>
    <n v="11017"/>
    <d v="2018-08-23T00:00:00"/>
    <x v="8"/>
    <x v="2"/>
    <n v="3174"/>
    <x v="0"/>
    <x v="1"/>
    <x v="1"/>
    <n v="5"/>
    <s v="$130K - $150K"/>
    <x v="16"/>
    <s v="Zacatecas"/>
    <x v="1"/>
    <x v="0"/>
    <s v="Produce"/>
    <x v="26"/>
    <n v="4"/>
    <x v="654"/>
    <x v="1"/>
  </r>
  <r>
    <n v="11018"/>
    <d v="2018-08-23T00:00:00"/>
    <x v="8"/>
    <x v="2"/>
    <n v="8973"/>
    <x v="0"/>
    <x v="0"/>
    <x v="0"/>
    <n v="1"/>
    <s v="$30K - $50K"/>
    <x v="16"/>
    <s v="Zacatecas"/>
    <x v="1"/>
    <x v="1"/>
    <s v="Beverages"/>
    <x v="16"/>
    <n v="4"/>
    <x v="1492"/>
    <x v="1"/>
  </r>
  <r>
    <n v="11019"/>
    <d v="2018-08-23T00:00:00"/>
    <x v="8"/>
    <x v="2"/>
    <n v="2295"/>
    <x v="1"/>
    <x v="1"/>
    <x v="0"/>
    <n v="4"/>
    <s v="$70K - $90K"/>
    <x v="8"/>
    <s v="Washington"/>
    <x v="0"/>
    <x v="2"/>
    <s v="Household"/>
    <x v="7"/>
    <n v="2"/>
    <x v="1779"/>
    <x v="1"/>
  </r>
  <r>
    <n v="11020"/>
    <d v="2018-08-23T00:00:00"/>
    <x v="8"/>
    <x v="2"/>
    <n v="1606"/>
    <x v="1"/>
    <x v="1"/>
    <x v="0"/>
    <n v="1"/>
    <s v="$50K - $70K"/>
    <x v="2"/>
    <s v="Oregon"/>
    <x v="0"/>
    <x v="0"/>
    <s v="Baking Goods"/>
    <x v="32"/>
    <n v="4"/>
    <x v="1481"/>
    <x v="1"/>
  </r>
  <r>
    <n v="11021"/>
    <d v="2018-08-23T00:00:00"/>
    <x v="8"/>
    <x v="2"/>
    <n v="3925"/>
    <x v="0"/>
    <x v="1"/>
    <x v="0"/>
    <n v="1"/>
    <s v="$30K - $50K"/>
    <x v="2"/>
    <s v="Oregon"/>
    <x v="0"/>
    <x v="0"/>
    <s v="Baking Goods"/>
    <x v="32"/>
    <n v="4"/>
    <x v="692"/>
    <x v="1"/>
  </r>
  <r>
    <n v="11022"/>
    <d v="2018-08-23T00:00:00"/>
    <x v="8"/>
    <x v="2"/>
    <n v="789"/>
    <x v="0"/>
    <x v="1"/>
    <x v="0"/>
    <n v="4"/>
    <s v="$50K - $70K"/>
    <x v="17"/>
    <s v="Zacatecas"/>
    <x v="1"/>
    <x v="0"/>
    <s v="Dairy"/>
    <x v="15"/>
    <n v="4"/>
    <x v="2228"/>
    <x v="1"/>
  </r>
  <r>
    <n v="11023"/>
    <d v="2018-08-23T00:00:00"/>
    <x v="8"/>
    <x v="2"/>
    <n v="3085"/>
    <x v="1"/>
    <x v="1"/>
    <x v="1"/>
    <n v="3"/>
    <s v="$50K - $70K"/>
    <x v="19"/>
    <s v="Mexico City"/>
    <x v="1"/>
    <x v="0"/>
    <s v="Produce"/>
    <x v="12"/>
    <n v="2"/>
    <x v="2504"/>
    <x v="1"/>
  </r>
  <r>
    <n v="11024"/>
    <d v="2018-08-23T00:00:00"/>
    <x v="8"/>
    <x v="2"/>
    <n v="1607"/>
    <x v="0"/>
    <x v="1"/>
    <x v="0"/>
    <n v="0"/>
    <s v="$50K - $70K"/>
    <x v="8"/>
    <s v="Washington"/>
    <x v="0"/>
    <x v="0"/>
    <s v="Frozen Foods"/>
    <x v="33"/>
    <n v="5"/>
    <x v="1157"/>
    <x v="1"/>
  </r>
  <r>
    <n v="11025"/>
    <d v="2018-08-23T00:00:00"/>
    <x v="8"/>
    <x v="2"/>
    <n v="4443"/>
    <x v="0"/>
    <x v="0"/>
    <x v="0"/>
    <n v="0"/>
    <s v="$130K - $150K"/>
    <x v="2"/>
    <s v="Oregon"/>
    <x v="0"/>
    <x v="0"/>
    <s v="Snack Foods"/>
    <x v="0"/>
    <n v="2"/>
    <x v="1632"/>
    <x v="1"/>
  </r>
  <r>
    <n v="11026"/>
    <d v="2018-08-23T00:00:00"/>
    <x v="8"/>
    <x v="2"/>
    <n v="1614"/>
    <x v="0"/>
    <x v="0"/>
    <x v="0"/>
    <n v="3"/>
    <s v="$50K - $70K"/>
    <x v="13"/>
    <s v="Veracruz"/>
    <x v="1"/>
    <x v="0"/>
    <s v="Baking Goods"/>
    <x v="32"/>
    <n v="4"/>
    <x v="877"/>
    <x v="1"/>
  </r>
  <r>
    <n v="11027"/>
    <d v="2018-08-23T00:00:00"/>
    <x v="8"/>
    <x v="2"/>
    <n v="9939"/>
    <x v="1"/>
    <x v="1"/>
    <x v="0"/>
    <n v="2"/>
    <s v="$70K - $90K"/>
    <x v="23"/>
    <s v="Jalisco"/>
    <x v="1"/>
    <x v="0"/>
    <s v="Canned Foods"/>
    <x v="6"/>
    <n v="2"/>
    <x v="419"/>
    <x v="0"/>
  </r>
  <r>
    <n v="11028"/>
    <d v="2018-08-23T00:00:00"/>
    <x v="8"/>
    <x v="2"/>
    <n v="6713"/>
    <x v="1"/>
    <x v="1"/>
    <x v="1"/>
    <n v="2"/>
    <s v="$30K - $50K"/>
    <x v="4"/>
    <s v="Oregon"/>
    <x v="0"/>
    <x v="0"/>
    <s v="Deli"/>
    <x v="14"/>
    <n v="5"/>
    <x v="308"/>
    <x v="1"/>
  </r>
  <r>
    <n v="11029"/>
    <d v="2018-08-23T00:00:00"/>
    <x v="8"/>
    <x v="2"/>
    <n v="8947"/>
    <x v="1"/>
    <x v="0"/>
    <x v="0"/>
    <n v="2"/>
    <s v="$50K - $70K"/>
    <x v="1"/>
    <s v="Washington"/>
    <x v="0"/>
    <x v="0"/>
    <s v="Snack Foods"/>
    <x v="0"/>
    <n v="4"/>
    <x v="586"/>
    <x v="1"/>
  </r>
  <r>
    <n v="11030"/>
    <d v="2018-08-23T00:00:00"/>
    <x v="8"/>
    <x v="2"/>
    <n v="7873"/>
    <x v="1"/>
    <x v="0"/>
    <x v="0"/>
    <n v="0"/>
    <s v="$30K - $50K"/>
    <x v="7"/>
    <s v="California"/>
    <x v="0"/>
    <x v="0"/>
    <s v="Baking Goods"/>
    <x v="9"/>
    <n v="4"/>
    <x v="130"/>
    <x v="1"/>
  </r>
  <r>
    <n v="11031"/>
    <d v="2018-08-23T00:00:00"/>
    <x v="8"/>
    <x v="2"/>
    <n v="5101"/>
    <x v="0"/>
    <x v="0"/>
    <x v="1"/>
    <n v="4"/>
    <s v="$30K - $50K"/>
    <x v="10"/>
    <s v="Washington"/>
    <x v="0"/>
    <x v="2"/>
    <s v="Household"/>
    <x v="20"/>
    <n v="6"/>
    <x v="679"/>
    <x v="1"/>
  </r>
  <r>
    <n v="11032"/>
    <d v="2018-08-23T00:00:00"/>
    <x v="8"/>
    <x v="2"/>
    <n v="2273"/>
    <x v="0"/>
    <x v="0"/>
    <x v="1"/>
    <n v="0"/>
    <s v="$10K - $30K"/>
    <x v="21"/>
    <s v="Mexico City"/>
    <x v="1"/>
    <x v="2"/>
    <s v="Health and Hygiene"/>
    <x v="23"/>
    <n v="3"/>
    <x v="369"/>
    <x v="1"/>
  </r>
  <r>
    <n v="11033"/>
    <d v="2018-08-23T00:00:00"/>
    <x v="8"/>
    <x v="2"/>
    <n v="4780"/>
    <x v="0"/>
    <x v="1"/>
    <x v="0"/>
    <n v="3"/>
    <s v="$50K - $70K"/>
    <x v="17"/>
    <s v="Zacatecas"/>
    <x v="1"/>
    <x v="0"/>
    <s v="Produce"/>
    <x v="12"/>
    <n v="6"/>
    <x v="280"/>
    <x v="1"/>
  </r>
  <r>
    <n v="11034"/>
    <d v="2018-08-23T00:00:00"/>
    <x v="8"/>
    <x v="2"/>
    <n v="9500"/>
    <x v="1"/>
    <x v="1"/>
    <x v="0"/>
    <n v="3"/>
    <s v="$30K - $50K"/>
    <x v="0"/>
    <s v="California"/>
    <x v="0"/>
    <x v="0"/>
    <s v="Baking Goods"/>
    <x v="9"/>
    <n v="5"/>
    <x v="573"/>
    <x v="0"/>
  </r>
  <r>
    <n v="11035"/>
    <d v="2018-08-23T00:00:00"/>
    <x v="8"/>
    <x v="2"/>
    <n v="5766"/>
    <x v="1"/>
    <x v="1"/>
    <x v="0"/>
    <n v="5"/>
    <s v="$70K - $90K"/>
    <x v="12"/>
    <s v="Washington"/>
    <x v="0"/>
    <x v="1"/>
    <s v="Dairy"/>
    <x v="15"/>
    <n v="3"/>
    <x v="760"/>
    <x v="1"/>
  </r>
  <r>
    <n v="11036"/>
    <d v="2018-08-23T00:00:00"/>
    <x v="8"/>
    <x v="2"/>
    <n v="7728"/>
    <x v="1"/>
    <x v="1"/>
    <x v="0"/>
    <n v="1"/>
    <s v="$10K - $30K"/>
    <x v="24"/>
    <s v="British Columbia"/>
    <x v="2"/>
    <x v="0"/>
    <s v="Snack Foods"/>
    <x v="0"/>
    <n v="3"/>
    <x v="1153"/>
    <x v="0"/>
  </r>
  <r>
    <n v="11037"/>
    <d v="2018-08-23T00:00:00"/>
    <x v="8"/>
    <x v="2"/>
    <n v="1972"/>
    <x v="0"/>
    <x v="0"/>
    <x v="1"/>
    <n v="2"/>
    <s v="$50K - $70K"/>
    <x v="17"/>
    <s v="Zacatecas"/>
    <x v="1"/>
    <x v="0"/>
    <s v="Canned Foods"/>
    <x v="10"/>
    <n v="4"/>
    <x v="264"/>
    <x v="1"/>
  </r>
  <r>
    <n v="11038"/>
    <d v="2018-08-23T00:00:00"/>
    <x v="8"/>
    <x v="2"/>
    <n v="7813"/>
    <x v="1"/>
    <x v="1"/>
    <x v="0"/>
    <n v="2"/>
    <s v="$10K - $30K"/>
    <x v="8"/>
    <s v="Washington"/>
    <x v="0"/>
    <x v="1"/>
    <s v="Alcoholic Beverages"/>
    <x v="18"/>
    <n v="4"/>
    <x v="1140"/>
    <x v="1"/>
  </r>
  <r>
    <n v="11039"/>
    <d v="2018-08-23T00:00:00"/>
    <x v="8"/>
    <x v="2"/>
    <n v="9448"/>
    <x v="0"/>
    <x v="1"/>
    <x v="0"/>
    <n v="3"/>
    <s v="$110K - $130K"/>
    <x v="4"/>
    <s v="Oregon"/>
    <x v="0"/>
    <x v="0"/>
    <s v="Canned Foods"/>
    <x v="6"/>
    <n v="3"/>
    <x v="781"/>
    <x v="0"/>
  </r>
  <r>
    <n v="11040"/>
    <d v="2018-08-23T00:00:00"/>
    <x v="8"/>
    <x v="2"/>
    <n v="2286"/>
    <x v="1"/>
    <x v="0"/>
    <x v="0"/>
    <n v="3"/>
    <s v="$10K - $30K"/>
    <x v="19"/>
    <s v="Mexico City"/>
    <x v="1"/>
    <x v="0"/>
    <s v="Deli"/>
    <x v="14"/>
    <n v="5"/>
    <x v="1360"/>
    <x v="0"/>
  </r>
  <r>
    <n v="11041"/>
    <d v="2018-08-23T00:00:00"/>
    <x v="8"/>
    <x v="2"/>
    <n v="7764"/>
    <x v="0"/>
    <x v="1"/>
    <x v="1"/>
    <n v="0"/>
    <s v="$10K - $30K"/>
    <x v="19"/>
    <s v="Mexico City"/>
    <x v="1"/>
    <x v="0"/>
    <s v="Breakfast Foods"/>
    <x v="5"/>
    <n v="4"/>
    <x v="753"/>
    <x v="1"/>
  </r>
  <r>
    <n v="11042"/>
    <d v="2018-08-24T00:00:00"/>
    <x v="8"/>
    <x v="2"/>
    <n v="510"/>
    <x v="0"/>
    <x v="0"/>
    <x v="1"/>
    <n v="1"/>
    <s v="$30K - $50K"/>
    <x v="16"/>
    <s v="Zacatecas"/>
    <x v="1"/>
    <x v="0"/>
    <s v="Deli"/>
    <x v="14"/>
    <n v="5"/>
    <x v="1298"/>
    <x v="1"/>
  </r>
  <r>
    <n v="11043"/>
    <d v="2018-08-24T00:00:00"/>
    <x v="8"/>
    <x v="2"/>
    <n v="6129"/>
    <x v="0"/>
    <x v="1"/>
    <x v="0"/>
    <n v="0"/>
    <s v="$50K - $70K"/>
    <x v="0"/>
    <s v="California"/>
    <x v="0"/>
    <x v="1"/>
    <s v="Beverages"/>
    <x v="16"/>
    <n v="4"/>
    <x v="1313"/>
    <x v="1"/>
  </r>
  <r>
    <n v="11044"/>
    <d v="2018-08-24T00:00:00"/>
    <x v="8"/>
    <x v="2"/>
    <n v="6009"/>
    <x v="1"/>
    <x v="0"/>
    <x v="0"/>
    <n v="2"/>
    <s v="$70K - $90K"/>
    <x v="2"/>
    <s v="Oregon"/>
    <x v="0"/>
    <x v="0"/>
    <s v="Deli"/>
    <x v="4"/>
    <n v="3"/>
    <x v="626"/>
    <x v="1"/>
  </r>
  <r>
    <n v="11045"/>
    <d v="2018-08-24T00:00:00"/>
    <x v="8"/>
    <x v="2"/>
    <n v="2391"/>
    <x v="0"/>
    <x v="1"/>
    <x v="0"/>
    <n v="3"/>
    <s v="$30K - $50K"/>
    <x v="19"/>
    <s v="Mexico City"/>
    <x v="1"/>
    <x v="2"/>
    <s v="Household"/>
    <x v="24"/>
    <n v="3"/>
    <x v="2152"/>
    <x v="1"/>
  </r>
  <r>
    <n v="11046"/>
    <d v="2018-08-24T00:00:00"/>
    <x v="8"/>
    <x v="2"/>
    <n v="6910"/>
    <x v="0"/>
    <x v="0"/>
    <x v="1"/>
    <n v="2"/>
    <s v="$130K - $150K"/>
    <x v="16"/>
    <s v="Zacatecas"/>
    <x v="1"/>
    <x v="0"/>
    <s v="Breakfast Foods"/>
    <x v="5"/>
    <n v="3"/>
    <x v="786"/>
    <x v="1"/>
  </r>
  <r>
    <n v="11047"/>
    <d v="2018-08-24T00:00:00"/>
    <x v="8"/>
    <x v="2"/>
    <n v="4568"/>
    <x v="0"/>
    <x v="0"/>
    <x v="0"/>
    <n v="2"/>
    <s v="$130K - $150K"/>
    <x v="3"/>
    <s v="California"/>
    <x v="0"/>
    <x v="0"/>
    <s v="Starchy Foods"/>
    <x v="31"/>
    <n v="5"/>
    <x v="793"/>
    <x v="1"/>
  </r>
  <r>
    <n v="11048"/>
    <d v="2018-08-24T00:00:00"/>
    <x v="8"/>
    <x v="2"/>
    <n v="2182"/>
    <x v="1"/>
    <x v="0"/>
    <x v="0"/>
    <n v="3"/>
    <s v="$70K - $90K"/>
    <x v="0"/>
    <s v="California"/>
    <x v="0"/>
    <x v="0"/>
    <s v="Canned Foods"/>
    <x v="1"/>
    <n v="2"/>
    <x v="851"/>
    <x v="0"/>
  </r>
  <r>
    <n v="11049"/>
    <d v="2018-08-24T00:00:00"/>
    <x v="8"/>
    <x v="2"/>
    <n v="6081"/>
    <x v="1"/>
    <x v="1"/>
    <x v="0"/>
    <n v="4"/>
    <s v="$30K - $50K"/>
    <x v="13"/>
    <s v="Veracruz"/>
    <x v="1"/>
    <x v="1"/>
    <s v="Beverages"/>
    <x v="36"/>
    <n v="5"/>
    <x v="1116"/>
    <x v="1"/>
  </r>
  <r>
    <n v="11050"/>
    <d v="2018-08-24T00:00:00"/>
    <x v="8"/>
    <x v="2"/>
    <n v="9092"/>
    <x v="1"/>
    <x v="1"/>
    <x v="0"/>
    <n v="1"/>
    <s v="$10K - $30K"/>
    <x v="0"/>
    <s v="California"/>
    <x v="0"/>
    <x v="0"/>
    <s v="Snack Foods"/>
    <x v="0"/>
    <n v="5"/>
    <x v="2373"/>
    <x v="1"/>
  </r>
  <r>
    <n v="11051"/>
    <d v="2018-08-24T00:00:00"/>
    <x v="8"/>
    <x v="2"/>
    <n v="7370"/>
    <x v="1"/>
    <x v="0"/>
    <x v="0"/>
    <n v="3"/>
    <s v="$150K +"/>
    <x v="5"/>
    <s v="Washington"/>
    <x v="0"/>
    <x v="0"/>
    <s v="Snacks"/>
    <x v="2"/>
    <n v="6"/>
    <x v="638"/>
    <x v="1"/>
  </r>
  <r>
    <n v="11052"/>
    <d v="2018-08-24T00:00:00"/>
    <x v="8"/>
    <x v="2"/>
    <n v="4998"/>
    <x v="1"/>
    <x v="0"/>
    <x v="1"/>
    <n v="3"/>
    <s v="$50K - $70K"/>
    <x v="1"/>
    <s v="Washington"/>
    <x v="0"/>
    <x v="0"/>
    <s v="Frozen Foods"/>
    <x v="1"/>
    <n v="3"/>
    <x v="1689"/>
    <x v="1"/>
  </r>
  <r>
    <n v="11053"/>
    <d v="2018-08-24T00:00:00"/>
    <x v="8"/>
    <x v="2"/>
    <n v="8405"/>
    <x v="0"/>
    <x v="0"/>
    <x v="1"/>
    <n v="3"/>
    <s v="$50K - $70K"/>
    <x v="16"/>
    <s v="Zacatecas"/>
    <x v="1"/>
    <x v="2"/>
    <s v="Household"/>
    <x v="20"/>
    <n v="4"/>
    <x v="1579"/>
    <x v="1"/>
  </r>
  <r>
    <n v="11054"/>
    <d v="2018-08-24T00:00:00"/>
    <x v="8"/>
    <x v="2"/>
    <n v="2063"/>
    <x v="1"/>
    <x v="1"/>
    <x v="1"/>
    <n v="2"/>
    <s v="$10K - $30K"/>
    <x v="13"/>
    <s v="Veracruz"/>
    <x v="1"/>
    <x v="0"/>
    <s v="Snack Foods"/>
    <x v="0"/>
    <n v="6"/>
    <x v="683"/>
    <x v="1"/>
  </r>
  <r>
    <n v="11055"/>
    <d v="2018-08-24T00:00:00"/>
    <x v="8"/>
    <x v="2"/>
    <n v="9787"/>
    <x v="1"/>
    <x v="1"/>
    <x v="0"/>
    <n v="0"/>
    <s v="$50K - $70K"/>
    <x v="4"/>
    <s v="Oregon"/>
    <x v="0"/>
    <x v="0"/>
    <s v="Baking Goods"/>
    <x v="32"/>
    <n v="2"/>
    <x v="2270"/>
    <x v="1"/>
  </r>
  <r>
    <n v="11056"/>
    <d v="2018-08-24T00:00:00"/>
    <x v="8"/>
    <x v="2"/>
    <n v="1259"/>
    <x v="0"/>
    <x v="1"/>
    <x v="1"/>
    <n v="0"/>
    <s v="$10K - $30K"/>
    <x v="17"/>
    <s v="Zacatecas"/>
    <x v="1"/>
    <x v="0"/>
    <s v="Deli"/>
    <x v="14"/>
    <n v="5"/>
    <x v="2480"/>
    <x v="1"/>
  </r>
  <r>
    <n v="11057"/>
    <d v="2018-08-24T00:00:00"/>
    <x v="8"/>
    <x v="2"/>
    <n v="4956"/>
    <x v="1"/>
    <x v="1"/>
    <x v="1"/>
    <n v="4"/>
    <s v="$10K - $30K"/>
    <x v="16"/>
    <s v="Zacatecas"/>
    <x v="1"/>
    <x v="0"/>
    <s v="Snack Foods"/>
    <x v="0"/>
    <n v="3"/>
    <x v="34"/>
    <x v="1"/>
  </r>
  <r>
    <n v="11058"/>
    <d v="2018-08-24T00:00:00"/>
    <x v="8"/>
    <x v="2"/>
    <n v="6632"/>
    <x v="1"/>
    <x v="0"/>
    <x v="0"/>
    <n v="0"/>
    <s v="$70K - $90K"/>
    <x v="14"/>
    <s v="Yucatán"/>
    <x v="1"/>
    <x v="0"/>
    <s v="Deli"/>
    <x v="14"/>
    <n v="3"/>
    <x v="1187"/>
    <x v="1"/>
  </r>
  <r>
    <n v="11059"/>
    <d v="2018-08-24T00:00:00"/>
    <x v="8"/>
    <x v="2"/>
    <n v="8380"/>
    <x v="1"/>
    <x v="0"/>
    <x v="1"/>
    <n v="2"/>
    <s v="$30K - $50K"/>
    <x v="22"/>
    <s v="Mexico City"/>
    <x v="1"/>
    <x v="0"/>
    <s v="Starchy Foods"/>
    <x v="31"/>
    <n v="4"/>
    <x v="2473"/>
    <x v="1"/>
  </r>
  <r>
    <n v="11060"/>
    <d v="2018-08-24T00:00:00"/>
    <x v="8"/>
    <x v="2"/>
    <n v="2111"/>
    <x v="1"/>
    <x v="0"/>
    <x v="0"/>
    <n v="2"/>
    <s v="$10K - $30K"/>
    <x v="0"/>
    <s v="California"/>
    <x v="0"/>
    <x v="0"/>
    <s v="Deli"/>
    <x v="14"/>
    <n v="5"/>
    <x v="1484"/>
    <x v="0"/>
  </r>
  <r>
    <n v="11061"/>
    <d v="2018-08-24T00:00:00"/>
    <x v="8"/>
    <x v="2"/>
    <n v="3898"/>
    <x v="0"/>
    <x v="0"/>
    <x v="1"/>
    <n v="5"/>
    <s v="$10K - $30K"/>
    <x v="0"/>
    <s v="California"/>
    <x v="0"/>
    <x v="0"/>
    <s v="Canned Foods"/>
    <x v="40"/>
    <n v="4"/>
    <x v="311"/>
    <x v="0"/>
  </r>
  <r>
    <n v="11062"/>
    <d v="2018-08-24T00:00:00"/>
    <x v="8"/>
    <x v="2"/>
    <n v="2646"/>
    <x v="0"/>
    <x v="1"/>
    <x v="0"/>
    <n v="2"/>
    <s v="$30K - $50K"/>
    <x v="16"/>
    <s v="Zacatecas"/>
    <x v="1"/>
    <x v="2"/>
    <s v="Household"/>
    <x v="19"/>
    <n v="4"/>
    <x v="1875"/>
    <x v="1"/>
  </r>
  <r>
    <n v="11063"/>
    <d v="2018-08-24T00:00:00"/>
    <x v="8"/>
    <x v="2"/>
    <n v="5313"/>
    <x v="0"/>
    <x v="1"/>
    <x v="0"/>
    <n v="3"/>
    <s v="$30K - $50K"/>
    <x v="7"/>
    <s v="California"/>
    <x v="0"/>
    <x v="1"/>
    <s v="Alcoholic Beverages"/>
    <x v="18"/>
    <n v="5"/>
    <x v="2636"/>
    <x v="1"/>
  </r>
  <r>
    <n v="11064"/>
    <d v="2018-08-24T00:00:00"/>
    <x v="8"/>
    <x v="2"/>
    <n v="8734"/>
    <x v="0"/>
    <x v="0"/>
    <x v="1"/>
    <n v="4"/>
    <s v="$10K - $30K"/>
    <x v="0"/>
    <s v="California"/>
    <x v="0"/>
    <x v="0"/>
    <s v="Meat"/>
    <x v="14"/>
    <n v="5"/>
    <x v="602"/>
    <x v="0"/>
  </r>
  <r>
    <n v="11065"/>
    <d v="2018-08-24T00:00:00"/>
    <x v="8"/>
    <x v="2"/>
    <n v="8867"/>
    <x v="0"/>
    <x v="1"/>
    <x v="0"/>
    <n v="3"/>
    <s v="$10K - $30K"/>
    <x v="19"/>
    <s v="Mexico City"/>
    <x v="1"/>
    <x v="0"/>
    <s v="Starchy Foods"/>
    <x v="31"/>
    <n v="4"/>
    <x v="288"/>
    <x v="1"/>
  </r>
  <r>
    <n v="11066"/>
    <d v="2018-08-24T00:00:00"/>
    <x v="8"/>
    <x v="2"/>
    <n v="1049"/>
    <x v="0"/>
    <x v="1"/>
    <x v="0"/>
    <n v="4"/>
    <s v="$110K - $130K"/>
    <x v="2"/>
    <s v="Oregon"/>
    <x v="0"/>
    <x v="0"/>
    <s v="Snack Foods"/>
    <x v="0"/>
    <n v="6"/>
    <x v="1562"/>
    <x v="1"/>
  </r>
  <r>
    <n v="11067"/>
    <d v="2018-08-24T00:00:00"/>
    <x v="8"/>
    <x v="2"/>
    <n v="9238"/>
    <x v="1"/>
    <x v="0"/>
    <x v="0"/>
    <n v="2"/>
    <s v="$10K - $30K"/>
    <x v="16"/>
    <s v="Zacatecas"/>
    <x v="1"/>
    <x v="0"/>
    <s v="Frozen Foods"/>
    <x v="1"/>
    <n v="3"/>
    <x v="1556"/>
    <x v="1"/>
  </r>
  <r>
    <n v="11068"/>
    <d v="2018-08-24T00:00:00"/>
    <x v="8"/>
    <x v="2"/>
    <n v="6659"/>
    <x v="0"/>
    <x v="1"/>
    <x v="0"/>
    <n v="5"/>
    <s v="$10K - $30K"/>
    <x v="10"/>
    <s v="Washington"/>
    <x v="0"/>
    <x v="0"/>
    <s v="Baking Goods"/>
    <x v="32"/>
    <n v="4"/>
    <x v="2686"/>
    <x v="0"/>
  </r>
  <r>
    <n v="11069"/>
    <d v="2018-08-24T00:00:00"/>
    <x v="8"/>
    <x v="2"/>
    <n v="7658"/>
    <x v="0"/>
    <x v="1"/>
    <x v="0"/>
    <n v="2"/>
    <s v="$30K - $50K"/>
    <x v="18"/>
    <s v="British Columbia"/>
    <x v="2"/>
    <x v="1"/>
    <s v="Beverages"/>
    <x v="16"/>
    <n v="4"/>
    <x v="1084"/>
    <x v="0"/>
  </r>
  <r>
    <n v="11070"/>
    <d v="2018-08-24T00:00:00"/>
    <x v="8"/>
    <x v="2"/>
    <n v="3878"/>
    <x v="1"/>
    <x v="1"/>
    <x v="0"/>
    <n v="2"/>
    <s v="$70K - $90K"/>
    <x v="1"/>
    <s v="Washington"/>
    <x v="0"/>
    <x v="0"/>
    <s v="Dairy"/>
    <x v="15"/>
    <n v="6"/>
    <x v="388"/>
    <x v="1"/>
  </r>
  <r>
    <n v="11071"/>
    <d v="2018-08-24T00:00:00"/>
    <x v="8"/>
    <x v="2"/>
    <n v="4771"/>
    <x v="1"/>
    <x v="0"/>
    <x v="0"/>
    <n v="2"/>
    <s v="$30K - $50K"/>
    <x v="17"/>
    <s v="Zacatecas"/>
    <x v="1"/>
    <x v="0"/>
    <s v="Breakfast Foods"/>
    <x v="5"/>
    <n v="3"/>
    <x v="2515"/>
    <x v="1"/>
  </r>
  <r>
    <n v="11072"/>
    <d v="2018-08-25T00:00:00"/>
    <x v="8"/>
    <x v="2"/>
    <n v="7059"/>
    <x v="1"/>
    <x v="0"/>
    <x v="0"/>
    <n v="2"/>
    <s v="$110K - $130K"/>
    <x v="8"/>
    <s v="Washington"/>
    <x v="0"/>
    <x v="0"/>
    <s v="Produce"/>
    <x v="12"/>
    <n v="4"/>
    <x v="265"/>
    <x v="1"/>
  </r>
  <r>
    <n v="11073"/>
    <d v="2018-08-25T00:00:00"/>
    <x v="8"/>
    <x v="2"/>
    <n v="5351"/>
    <x v="0"/>
    <x v="0"/>
    <x v="1"/>
    <n v="5"/>
    <s v="$30K - $50K"/>
    <x v="22"/>
    <s v="Mexico City"/>
    <x v="1"/>
    <x v="2"/>
    <s v="Household"/>
    <x v="20"/>
    <n v="3"/>
    <x v="937"/>
    <x v="0"/>
  </r>
  <r>
    <n v="11074"/>
    <d v="2018-08-25T00:00:00"/>
    <x v="8"/>
    <x v="2"/>
    <n v="3495"/>
    <x v="0"/>
    <x v="1"/>
    <x v="1"/>
    <n v="4"/>
    <s v="$10K - $30K"/>
    <x v="17"/>
    <s v="Zacatecas"/>
    <x v="1"/>
    <x v="2"/>
    <s v="Household"/>
    <x v="20"/>
    <n v="6"/>
    <x v="1427"/>
    <x v="1"/>
  </r>
  <r>
    <n v="11075"/>
    <d v="2018-08-25T00:00:00"/>
    <x v="8"/>
    <x v="2"/>
    <n v="5223"/>
    <x v="1"/>
    <x v="1"/>
    <x v="0"/>
    <n v="0"/>
    <s v="$30K - $50K"/>
    <x v="13"/>
    <s v="Veracruz"/>
    <x v="1"/>
    <x v="0"/>
    <s v="Produce"/>
    <x v="1"/>
    <n v="2"/>
    <x v="588"/>
    <x v="1"/>
  </r>
  <r>
    <n v="11076"/>
    <d v="2018-08-25T00:00:00"/>
    <x v="8"/>
    <x v="2"/>
    <n v="355"/>
    <x v="0"/>
    <x v="0"/>
    <x v="1"/>
    <n v="1"/>
    <s v="$10K - $30K"/>
    <x v="1"/>
    <s v="Washington"/>
    <x v="0"/>
    <x v="0"/>
    <s v="Produce"/>
    <x v="1"/>
    <n v="4"/>
    <x v="2451"/>
    <x v="1"/>
  </r>
  <r>
    <n v="11077"/>
    <d v="2018-08-25T00:00:00"/>
    <x v="8"/>
    <x v="2"/>
    <n v="1196"/>
    <x v="1"/>
    <x v="0"/>
    <x v="0"/>
    <n v="1"/>
    <s v="$50K - $70K"/>
    <x v="4"/>
    <s v="Oregon"/>
    <x v="0"/>
    <x v="0"/>
    <s v="Frozen Foods"/>
    <x v="33"/>
    <n v="5"/>
    <x v="598"/>
    <x v="1"/>
  </r>
  <r>
    <n v="11078"/>
    <d v="2018-08-25T00:00:00"/>
    <x v="8"/>
    <x v="2"/>
    <n v="10033"/>
    <x v="0"/>
    <x v="0"/>
    <x v="1"/>
    <n v="2"/>
    <s v="$30K - $50K"/>
    <x v="1"/>
    <s v="Washington"/>
    <x v="0"/>
    <x v="1"/>
    <s v="Alcoholic Beverages"/>
    <x v="18"/>
    <n v="4"/>
    <x v="215"/>
    <x v="1"/>
  </r>
  <r>
    <n v="11079"/>
    <d v="2018-08-25T00:00:00"/>
    <x v="8"/>
    <x v="2"/>
    <n v="7939"/>
    <x v="1"/>
    <x v="0"/>
    <x v="1"/>
    <n v="3"/>
    <s v="$30K - $50K"/>
    <x v="19"/>
    <s v="Mexico City"/>
    <x v="1"/>
    <x v="0"/>
    <s v="Canned Foods"/>
    <x v="40"/>
    <n v="4"/>
    <x v="1955"/>
    <x v="0"/>
  </r>
  <r>
    <n v="11080"/>
    <d v="2018-08-25T00:00:00"/>
    <x v="8"/>
    <x v="2"/>
    <n v="6559"/>
    <x v="1"/>
    <x v="0"/>
    <x v="1"/>
    <n v="3"/>
    <s v="$70K - $90K"/>
    <x v="1"/>
    <s v="Washington"/>
    <x v="0"/>
    <x v="2"/>
    <s v="Health and Hygiene"/>
    <x v="13"/>
    <n v="3"/>
    <x v="822"/>
    <x v="1"/>
  </r>
  <r>
    <n v="11081"/>
    <d v="2018-08-25T00:00:00"/>
    <x v="8"/>
    <x v="2"/>
    <n v="10150"/>
    <x v="1"/>
    <x v="0"/>
    <x v="0"/>
    <n v="3"/>
    <s v="$10K - $30K"/>
    <x v="10"/>
    <s v="Washington"/>
    <x v="0"/>
    <x v="0"/>
    <s v="Frozen Foods"/>
    <x v="1"/>
    <n v="5"/>
    <x v="1244"/>
    <x v="0"/>
  </r>
  <r>
    <n v="11082"/>
    <d v="2018-08-25T00:00:00"/>
    <x v="8"/>
    <x v="2"/>
    <n v="9249"/>
    <x v="0"/>
    <x v="1"/>
    <x v="1"/>
    <n v="2"/>
    <s v="$30K - $50K"/>
    <x v="14"/>
    <s v="Yucatán"/>
    <x v="1"/>
    <x v="1"/>
    <s v="Beverages"/>
    <x v="36"/>
    <n v="3"/>
    <x v="1049"/>
    <x v="1"/>
  </r>
  <r>
    <n v="11083"/>
    <d v="2018-08-25T00:00:00"/>
    <x v="8"/>
    <x v="2"/>
    <n v="2551"/>
    <x v="0"/>
    <x v="1"/>
    <x v="1"/>
    <n v="4"/>
    <s v="$70K - $90K"/>
    <x v="16"/>
    <s v="Zacatecas"/>
    <x v="1"/>
    <x v="0"/>
    <s v="Baked Goods"/>
    <x v="25"/>
    <n v="5"/>
    <x v="1699"/>
    <x v="1"/>
  </r>
  <r>
    <n v="11084"/>
    <d v="2018-08-25T00:00:00"/>
    <x v="8"/>
    <x v="2"/>
    <n v="7121"/>
    <x v="0"/>
    <x v="0"/>
    <x v="1"/>
    <n v="4"/>
    <s v="$70K - $90K"/>
    <x v="16"/>
    <s v="Zacatecas"/>
    <x v="1"/>
    <x v="0"/>
    <s v="Baked Goods"/>
    <x v="25"/>
    <n v="2"/>
    <x v="784"/>
    <x v="1"/>
  </r>
  <r>
    <n v="11085"/>
    <d v="2018-08-25T00:00:00"/>
    <x v="8"/>
    <x v="2"/>
    <n v="7016"/>
    <x v="0"/>
    <x v="0"/>
    <x v="1"/>
    <n v="1"/>
    <s v="$30K - $50K"/>
    <x v="17"/>
    <s v="Zacatecas"/>
    <x v="1"/>
    <x v="1"/>
    <s v="Alcoholic Beverages"/>
    <x v="18"/>
    <n v="2"/>
    <x v="390"/>
    <x v="1"/>
  </r>
  <r>
    <n v="11086"/>
    <d v="2018-08-25T00:00:00"/>
    <x v="8"/>
    <x v="2"/>
    <n v="6608"/>
    <x v="1"/>
    <x v="0"/>
    <x v="1"/>
    <n v="2"/>
    <s v="$30K - $50K"/>
    <x v="22"/>
    <s v="Mexico City"/>
    <x v="1"/>
    <x v="0"/>
    <s v="Baking Goods"/>
    <x v="32"/>
    <n v="2"/>
    <x v="546"/>
    <x v="1"/>
  </r>
  <r>
    <n v="11087"/>
    <d v="2018-08-25T00:00:00"/>
    <x v="8"/>
    <x v="2"/>
    <n v="9234"/>
    <x v="0"/>
    <x v="0"/>
    <x v="1"/>
    <n v="1"/>
    <s v="$10K - $30K"/>
    <x v="7"/>
    <s v="California"/>
    <x v="0"/>
    <x v="0"/>
    <s v="Frozen Foods"/>
    <x v="33"/>
    <n v="4"/>
    <x v="2365"/>
    <x v="1"/>
  </r>
  <r>
    <n v="11088"/>
    <d v="2018-08-25T00:00:00"/>
    <x v="8"/>
    <x v="2"/>
    <n v="2371"/>
    <x v="1"/>
    <x v="0"/>
    <x v="1"/>
    <n v="1"/>
    <s v="$10K - $30K"/>
    <x v="12"/>
    <s v="Washington"/>
    <x v="0"/>
    <x v="2"/>
    <s v="Household"/>
    <x v="7"/>
    <n v="4"/>
    <x v="2034"/>
    <x v="1"/>
  </r>
  <r>
    <n v="11089"/>
    <d v="2018-08-25T00:00:00"/>
    <x v="8"/>
    <x v="2"/>
    <n v="1402"/>
    <x v="0"/>
    <x v="1"/>
    <x v="0"/>
    <n v="4"/>
    <s v="$70K - $90K"/>
    <x v="13"/>
    <s v="Veracruz"/>
    <x v="1"/>
    <x v="0"/>
    <s v="Deli"/>
    <x v="4"/>
    <n v="4"/>
    <x v="622"/>
    <x v="1"/>
  </r>
  <r>
    <n v="11090"/>
    <d v="2018-08-25T00:00:00"/>
    <x v="8"/>
    <x v="2"/>
    <n v="1425"/>
    <x v="0"/>
    <x v="1"/>
    <x v="0"/>
    <n v="3"/>
    <s v="$30K - $50K"/>
    <x v="13"/>
    <s v="Veracruz"/>
    <x v="1"/>
    <x v="0"/>
    <s v="Frozen Foods"/>
    <x v="1"/>
    <n v="3"/>
    <x v="212"/>
    <x v="1"/>
  </r>
  <r>
    <n v="11091"/>
    <d v="2018-08-25T00:00:00"/>
    <x v="8"/>
    <x v="2"/>
    <n v="1425"/>
    <x v="0"/>
    <x v="1"/>
    <x v="0"/>
    <n v="3"/>
    <s v="$30K - $50K"/>
    <x v="13"/>
    <s v="Veracruz"/>
    <x v="1"/>
    <x v="0"/>
    <s v="Deli"/>
    <x v="14"/>
    <n v="6"/>
    <x v="769"/>
    <x v="1"/>
  </r>
  <r>
    <n v="11092"/>
    <d v="2018-08-25T00:00:00"/>
    <x v="8"/>
    <x v="2"/>
    <n v="8466"/>
    <x v="1"/>
    <x v="1"/>
    <x v="0"/>
    <n v="3"/>
    <s v="$10K - $30K"/>
    <x v="8"/>
    <s v="Washington"/>
    <x v="0"/>
    <x v="0"/>
    <s v="Frozen Foods"/>
    <x v="1"/>
    <n v="3"/>
    <x v="533"/>
    <x v="1"/>
  </r>
  <r>
    <n v="11093"/>
    <d v="2018-08-25T00:00:00"/>
    <x v="8"/>
    <x v="2"/>
    <n v="9309"/>
    <x v="1"/>
    <x v="1"/>
    <x v="0"/>
    <n v="4"/>
    <s v="$10K - $30K"/>
    <x v="8"/>
    <s v="Washington"/>
    <x v="0"/>
    <x v="1"/>
    <s v="Beverages"/>
    <x v="35"/>
    <n v="6"/>
    <x v="2541"/>
    <x v="1"/>
  </r>
  <r>
    <n v="11094"/>
    <d v="2018-08-25T00:00:00"/>
    <x v="8"/>
    <x v="2"/>
    <n v="9644"/>
    <x v="0"/>
    <x v="1"/>
    <x v="0"/>
    <n v="2"/>
    <s v="$10K - $30K"/>
    <x v="17"/>
    <s v="Zacatecas"/>
    <x v="1"/>
    <x v="0"/>
    <s v="Snack Foods"/>
    <x v="0"/>
    <n v="5"/>
    <x v="52"/>
    <x v="1"/>
  </r>
  <r>
    <n v="11095"/>
    <d v="2018-08-25T00:00:00"/>
    <x v="8"/>
    <x v="2"/>
    <n v="569"/>
    <x v="0"/>
    <x v="0"/>
    <x v="0"/>
    <n v="1"/>
    <s v="$130K - $150K"/>
    <x v="5"/>
    <s v="Washington"/>
    <x v="0"/>
    <x v="2"/>
    <s v="Household"/>
    <x v="22"/>
    <n v="5"/>
    <x v="494"/>
    <x v="1"/>
  </r>
  <r>
    <n v="11096"/>
    <d v="2018-08-25T00:00:00"/>
    <x v="8"/>
    <x v="2"/>
    <n v="5053"/>
    <x v="1"/>
    <x v="1"/>
    <x v="1"/>
    <n v="2"/>
    <s v="$50K - $70K"/>
    <x v="13"/>
    <s v="Veracruz"/>
    <x v="1"/>
    <x v="0"/>
    <s v="Deli"/>
    <x v="14"/>
    <n v="3"/>
    <x v="1369"/>
    <x v="1"/>
  </r>
  <r>
    <n v="11097"/>
    <d v="2018-08-25T00:00:00"/>
    <x v="8"/>
    <x v="2"/>
    <n v="9014"/>
    <x v="0"/>
    <x v="0"/>
    <x v="1"/>
    <n v="1"/>
    <s v="$50K - $70K"/>
    <x v="4"/>
    <s v="Oregon"/>
    <x v="0"/>
    <x v="0"/>
    <s v="Produce"/>
    <x v="26"/>
    <n v="3"/>
    <x v="1067"/>
    <x v="1"/>
  </r>
  <r>
    <n v="11098"/>
    <d v="2018-08-25T00:00:00"/>
    <x v="8"/>
    <x v="2"/>
    <n v="8337"/>
    <x v="0"/>
    <x v="1"/>
    <x v="1"/>
    <n v="4"/>
    <s v="$30K - $50K"/>
    <x v="19"/>
    <s v="Mexico City"/>
    <x v="1"/>
    <x v="0"/>
    <s v="Produce"/>
    <x v="1"/>
    <n v="5"/>
    <x v="2583"/>
    <x v="1"/>
  </r>
  <r>
    <n v="11099"/>
    <d v="2018-08-25T00:00:00"/>
    <x v="8"/>
    <x v="2"/>
    <n v="9115"/>
    <x v="0"/>
    <x v="1"/>
    <x v="0"/>
    <n v="4"/>
    <s v="$30K - $50K"/>
    <x v="2"/>
    <s v="Oregon"/>
    <x v="0"/>
    <x v="1"/>
    <s v="Alcoholic Beverages"/>
    <x v="18"/>
    <n v="5"/>
    <x v="1481"/>
    <x v="1"/>
  </r>
  <r>
    <n v="11100"/>
    <d v="2018-08-25T00:00:00"/>
    <x v="8"/>
    <x v="2"/>
    <n v="4334"/>
    <x v="1"/>
    <x v="0"/>
    <x v="0"/>
    <n v="2"/>
    <s v="$30K - $50K"/>
    <x v="7"/>
    <s v="California"/>
    <x v="0"/>
    <x v="2"/>
    <s v="Household"/>
    <x v="20"/>
    <n v="2"/>
    <x v="1796"/>
    <x v="0"/>
  </r>
  <r>
    <n v="11101"/>
    <d v="2018-08-26T00:00:00"/>
    <x v="8"/>
    <x v="2"/>
    <n v="1547"/>
    <x v="1"/>
    <x v="0"/>
    <x v="1"/>
    <n v="5"/>
    <s v="$70K - $90K"/>
    <x v="2"/>
    <s v="Oregon"/>
    <x v="0"/>
    <x v="0"/>
    <s v="Canned Foods"/>
    <x v="6"/>
    <n v="2"/>
    <x v="215"/>
    <x v="0"/>
  </r>
  <r>
    <n v="11102"/>
    <d v="2018-08-26T00:00:00"/>
    <x v="8"/>
    <x v="2"/>
    <n v="4226"/>
    <x v="0"/>
    <x v="1"/>
    <x v="0"/>
    <n v="5"/>
    <s v="$70K - $90K"/>
    <x v="17"/>
    <s v="Zacatecas"/>
    <x v="1"/>
    <x v="0"/>
    <s v="Canned Foods"/>
    <x v="6"/>
    <n v="6"/>
    <x v="1500"/>
    <x v="1"/>
  </r>
  <r>
    <n v="11103"/>
    <d v="2018-08-26T00:00:00"/>
    <x v="8"/>
    <x v="2"/>
    <n v="1038"/>
    <x v="0"/>
    <x v="1"/>
    <x v="1"/>
    <n v="3"/>
    <s v="$30K - $50K"/>
    <x v="16"/>
    <s v="Zacatecas"/>
    <x v="1"/>
    <x v="0"/>
    <s v="Deli"/>
    <x v="14"/>
    <n v="4"/>
    <x v="742"/>
    <x v="1"/>
  </r>
  <r>
    <n v="11104"/>
    <d v="2018-08-26T00:00:00"/>
    <x v="8"/>
    <x v="2"/>
    <n v="4384"/>
    <x v="0"/>
    <x v="0"/>
    <x v="0"/>
    <n v="3"/>
    <s v="$90K - $110K"/>
    <x v="21"/>
    <s v="Mexico City"/>
    <x v="1"/>
    <x v="0"/>
    <s v="Dairy"/>
    <x v="15"/>
    <n v="3"/>
    <x v="47"/>
    <x v="1"/>
  </r>
  <r>
    <n v="11105"/>
    <d v="2018-08-26T00:00:00"/>
    <x v="8"/>
    <x v="2"/>
    <n v="5124"/>
    <x v="1"/>
    <x v="0"/>
    <x v="1"/>
    <n v="3"/>
    <s v="$50K - $70K"/>
    <x v="16"/>
    <s v="Zacatecas"/>
    <x v="1"/>
    <x v="0"/>
    <s v="Produce"/>
    <x v="1"/>
    <n v="4"/>
    <x v="386"/>
    <x v="1"/>
  </r>
  <r>
    <n v="11106"/>
    <d v="2018-08-26T00:00:00"/>
    <x v="8"/>
    <x v="2"/>
    <n v="3366"/>
    <x v="1"/>
    <x v="0"/>
    <x v="0"/>
    <n v="1"/>
    <s v="$70K - $90K"/>
    <x v="16"/>
    <s v="Zacatecas"/>
    <x v="1"/>
    <x v="0"/>
    <s v="Dairy"/>
    <x v="15"/>
    <n v="5"/>
    <x v="1462"/>
    <x v="1"/>
  </r>
  <r>
    <n v="11107"/>
    <d v="2018-08-26T00:00:00"/>
    <x v="8"/>
    <x v="2"/>
    <n v="498"/>
    <x v="1"/>
    <x v="0"/>
    <x v="1"/>
    <n v="1"/>
    <s v="$50K - $70K"/>
    <x v="14"/>
    <s v="Yucatán"/>
    <x v="1"/>
    <x v="0"/>
    <s v="Baking Goods"/>
    <x v="32"/>
    <n v="3"/>
    <x v="2075"/>
    <x v="1"/>
  </r>
  <r>
    <n v="11108"/>
    <d v="2018-08-26T00:00:00"/>
    <x v="8"/>
    <x v="2"/>
    <n v="3244"/>
    <x v="1"/>
    <x v="0"/>
    <x v="1"/>
    <n v="1"/>
    <s v="$70K - $90K"/>
    <x v="14"/>
    <s v="Yucatán"/>
    <x v="1"/>
    <x v="0"/>
    <s v="Snack Foods"/>
    <x v="0"/>
    <n v="4"/>
    <x v="559"/>
    <x v="1"/>
  </r>
  <r>
    <n v="11109"/>
    <d v="2018-08-26T00:00:00"/>
    <x v="8"/>
    <x v="2"/>
    <n v="4226"/>
    <x v="0"/>
    <x v="1"/>
    <x v="0"/>
    <n v="5"/>
    <s v="$70K - $90K"/>
    <x v="17"/>
    <s v="Zacatecas"/>
    <x v="1"/>
    <x v="0"/>
    <s v="Baking Goods"/>
    <x v="32"/>
    <n v="4"/>
    <x v="1271"/>
    <x v="1"/>
  </r>
  <r>
    <n v="11110"/>
    <d v="2018-08-26T00:00:00"/>
    <x v="8"/>
    <x v="2"/>
    <n v="6746"/>
    <x v="1"/>
    <x v="1"/>
    <x v="1"/>
    <n v="4"/>
    <s v="$30K - $50K"/>
    <x v="15"/>
    <s v="British Columbia"/>
    <x v="2"/>
    <x v="0"/>
    <s v="Produce"/>
    <x v="12"/>
    <n v="4"/>
    <x v="1502"/>
    <x v="1"/>
  </r>
  <r>
    <n v="11111"/>
    <d v="2018-08-26T00:00:00"/>
    <x v="8"/>
    <x v="2"/>
    <n v="4826"/>
    <x v="0"/>
    <x v="0"/>
    <x v="1"/>
    <n v="5"/>
    <s v="$50K - $70K"/>
    <x v="18"/>
    <s v="British Columbia"/>
    <x v="2"/>
    <x v="0"/>
    <s v="Baking Goods"/>
    <x v="9"/>
    <n v="3"/>
    <x v="958"/>
    <x v="1"/>
  </r>
  <r>
    <n v="11112"/>
    <d v="2018-08-26T00:00:00"/>
    <x v="8"/>
    <x v="2"/>
    <n v="9488"/>
    <x v="0"/>
    <x v="1"/>
    <x v="0"/>
    <n v="2"/>
    <s v="$50K - $70K"/>
    <x v="7"/>
    <s v="California"/>
    <x v="0"/>
    <x v="0"/>
    <s v="Canned Foods"/>
    <x v="40"/>
    <n v="4"/>
    <x v="2333"/>
    <x v="1"/>
  </r>
  <r>
    <n v="11113"/>
    <d v="2018-08-26T00:00:00"/>
    <x v="8"/>
    <x v="2"/>
    <n v="6669"/>
    <x v="1"/>
    <x v="1"/>
    <x v="0"/>
    <n v="4"/>
    <s v="$50K - $70K"/>
    <x v="17"/>
    <s v="Zacatecas"/>
    <x v="1"/>
    <x v="0"/>
    <s v="Canned Foods"/>
    <x v="43"/>
    <n v="5"/>
    <x v="466"/>
    <x v="1"/>
  </r>
  <r>
    <n v="11114"/>
    <d v="2018-08-26T00:00:00"/>
    <x v="8"/>
    <x v="2"/>
    <n v="8191"/>
    <x v="1"/>
    <x v="1"/>
    <x v="0"/>
    <n v="5"/>
    <s v="$130K - $150K"/>
    <x v="21"/>
    <s v="Mexico City"/>
    <x v="1"/>
    <x v="2"/>
    <s v="Household"/>
    <x v="24"/>
    <n v="3"/>
    <x v="1866"/>
    <x v="1"/>
  </r>
  <r>
    <n v="11115"/>
    <d v="2018-08-26T00:00:00"/>
    <x v="8"/>
    <x v="2"/>
    <n v="6603"/>
    <x v="0"/>
    <x v="1"/>
    <x v="1"/>
    <n v="5"/>
    <s v="$30K - $50K"/>
    <x v="14"/>
    <s v="Yucatán"/>
    <x v="1"/>
    <x v="1"/>
    <s v="Beverages"/>
    <x v="36"/>
    <n v="5"/>
    <x v="709"/>
    <x v="1"/>
  </r>
  <r>
    <n v="11116"/>
    <d v="2018-08-26T00:00:00"/>
    <x v="8"/>
    <x v="2"/>
    <n v="6945"/>
    <x v="1"/>
    <x v="0"/>
    <x v="1"/>
    <n v="5"/>
    <s v="$50K - $70K"/>
    <x v="10"/>
    <s v="Washington"/>
    <x v="0"/>
    <x v="2"/>
    <s v="Health and Hygiene"/>
    <x v="13"/>
    <n v="7"/>
    <x v="55"/>
    <x v="1"/>
  </r>
  <r>
    <n v="11117"/>
    <d v="2018-08-26T00:00:00"/>
    <x v="8"/>
    <x v="2"/>
    <n v="55"/>
    <x v="1"/>
    <x v="1"/>
    <x v="0"/>
    <n v="3"/>
    <s v="$10K - $30K"/>
    <x v="7"/>
    <s v="California"/>
    <x v="0"/>
    <x v="0"/>
    <s v="Produce"/>
    <x v="26"/>
    <n v="4"/>
    <x v="1915"/>
    <x v="1"/>
  </r>
  <r>
    <n v="11118"/>
    <d v="2018-08-26T00:00:00"/>
    <x v="8"/>
    <x v="2"/>
    <n v="1090"/>
    <x v="1"/>
    <x v="0"/>
    <x v="1"/>
    <n v="1"/>
    <s v="$30K - $50K"/>
    <x v="3"/>
    <s v="California"/>
    <x v="0"/>
    <x v="0"/>
    <s v="Frozen Foods"/>
    <x v="1"/>
    <n v="2"/>
    <x v="308"/>
    <x v="1"/>
  </r>
  <r>
    <n v="11119"/>
    <d v="2018-08-26T00:00:00"/>
    <x v="8"/>
    <x v="2"/>
    <n v="5313"/>
    <x v="0"/>
    <x v="1"/>
    <x v="0"/>
    <n v="3"/>
    <s v="$30K - $50K"/>
    <x v="7"/>
    <s v="California"/>
    <x v="0"/>
    <x v="0"/>
    <s v="Snacks"/>
    <x v="2"/>
    <n v="3"/>
    <x v="689"/>
    <x v="1"/>
  </r>
  <r>
    <n v="11120"/>
    <d v="2018-08-26T00:00:00"/>
    <x v="8"/>
    <x v="2"/>
    <n v="2448"/>
    <x v="0"/>
    <x v="0"/>
    <x v="0"/>
    <n v="1"/>
    <s v="$10K - $30K"/>
    <x v="12"/>
    <s v="Washington"/>
    <x v="0"/>
    <x v="1"/>
    <s v="Beverages"/>
    <x v="3"/>
    <n v="3"/>
    <x v="607"/>
    <x v="1"/>
  </r>
  <r>
    <n v="11121"/>
    <d v="2018-08-26T00:00:00"/>
    <x v="8"/>
    <x v="2"/>
    <n v="5766"/>
    <x v="1"/>
    <x v="1"/>
    <x v="0"/>
    <n v="5"/>
    <s v="$70K - $90K"/>
    <x v="12"/>
    <s v="Washington"/>
    <x v="0"/>
    <x v="0"/>
    <s v="Produce"/>
    <x v="1"/>
    <n v="4"/>
    <x v="43"/>
    <x v="1"/>
  </r>
  <r>
    <n v="11122"/>
    <d v="2018-08-26T00:00:00"/>
    <x v="8"/>
    <x v="2"/>
    <n v="5952"/>
    <x v="1"/>
    <x v="0"/>
    <x v="1"/>
    <n v="2"/>
    <s v="$10K - $30K"/>
    <x v="10"/>
    <s v="Washington"/>
    <x v="0"/>
    <x v="0"/>
    <s v="Breakfast Foods"/>
    <x v="5"/>
    <n v="5"/>
    <x v="888"/>
    <x v="1"/>
  </r>
  <r>
    <n v="11123"/>
    <d v="2018-08-26T00:00:00"/>
    <x v="8"/>
    <x v="2"/>
    <n v="6042"/>
    <x v="1"/>
    <x v="1"/>
    <x v="1"/>
    <n v="4"/>
    <s v="$30K - $50K"/>
    <x v="15"/>
    <s v="British Columbia"/>
    <x v="2"/>
    <x v="0"/>
    <s v="Snack Foods"/>
    <x v="0"/>
    <n v="6"/>
    <x v="1470"/>
    <x v="0"/>
  </r>
  <r>
    <n v="11124"/>
    <d v="2018-08-26T00:00:00"/>
    <x v="8"/>
    <x v="2"/>
    <n v="2510"/>
    <x v="1"/>
    <x v="0"/>
    <x v="1"/>
    <n v="1"/>
    <s v="$10K - $30K"/>
    <x v="17"/>
    <s v="Zacatecas"/>
    <x v="1"/>
    <x v="2"/>
    <s v="Household"/>
    <x v="20"/>
    <n v="4"/>
    <x v="1900"/>
    <x v="1"/>
  </r>
  <r>
    <n v="11125"/>
    <d v="2018-08-26T00:00:00"/>
    <x v="8"/>
    <x v="2"/>
    <n v="5172"/>
    <x v="1"/>
    <x v="0"/>
    <x v="1"/>
    <n v="2"/>
    <s v="$30K - $50K"/>
    <x v="13"/>
    <s v="Veracruz"/>
    <x v="1"/>
    <x v="0"/>
    <s v="Produce"/>
    <x v="12"/>
    <n v="4"/>
    <x v="958"/>
    <x v="1"/>
  </r>
  <r>
    <n v="11126"/>
    <d v="2018-08-27T00:00:00"/>
    <x v="8"/>
    <x v="2"/>
    <n v="2838"/>
    <x v="1"/>
    <x v="0"/>
    <x v="1"/>
    <n v="1"/>
    <s v="$50K - $70K"/>
    <x v="19"/>
    <s v="Mexico City"/>
    <x v="1"/>
    <x v="0"/>
    <s v="Produce"/>
    <x v="1"/>
    <n v="4"/>
    <x v="1442"/>
    <x v="1"/>
  </r>
  <r>
    <n v="11127"/>
    <d v="2018-08-27T00:00:00"/>
    <x v="8"/>
    <x v="2"/>
    <n v="9343"/>
    <x v="0"/>
    <x v="1"/>
    <x v="0"/>
    <n v="5"/>
    <s v="$130K - $150K"/>
    <x v="2"/>
    <s v="Oregon"/>
    <x v="0"/>
    <x v="0"/>
    <s v="Snacks"/>
    <x v="2"/>
    <n v="5"/>
    <x v="638"/>
    <x v="0"/>
  </r>
  <r>
    <n v="11128"/>
    <d v="2018-08-27T00:00:00"/>
    <x v="8"/>
    <x v="2"/>
    <n v="2260"/>
    <x v="1"/>
    <x v="1"/>
    <x v="1"/>
    <n v="4"/>
    <s v="$150K +"/>
    <x v="7"/>
    <s v="California"/>
    <x v="0"/>
    <x v="0"/>
    <s v="Deli"/>
    <x v="14"/>
    <n v="4"/>
    <x v="2687"/>
    <x v="1"/>
  </r>
  <r>
    <n v="11129"/>
    <d v="2018-08-27T00:00:00"/>
    <x v="8"/>
    <x v="2"/>
    <n v="7936"/>
    <x v="1"/>
    <x v="1"/>
    <x v="1"/>
    <n v="1"/>
    <s v="$10K - $30K"/>
    <x v="15"/>
    <s v="British Columbia"/>
    <x v="2"/>
    <x v="0"/>
    <s v="Deli"/>
    <x v="14"/>
    <n v="2"/>
    <x v="2121"/>
    <x v="0"/>
  </r>
  <r>
    <n v="11130"/>
    <d v="2018-08-27T00:00:00"/>
    <x v="8"/>
    <x v="2"/>
    <n v="2258"/>
    <x v="0"/>
    <x v="1"/>
    <x v="0"/>
    <n v="1"/>
    <s v="$10K - $30K"/>
    <x v="2"/>
    <s v="Oregon"/>
    <x v="0"/>
    <x v="2"/>
    <s v="Household"/>
    <x v="19"/>
    <n v="2"/>
    <x v="24"/>
    <x v="0"/>
  </r>
  <r>
    <n v="11131"/>
    <d v="2018-08-27T00:00:00"/>
    <x v="8"/>
    <x v="2"/>
    <n v="1282"/>
    <x v="0"/>
    <x v="0"/>
    <x v="1"/>
    <n v="3"/>
    <s v="$30K - $50K"/>
    <x v="1"/>
    <s v="Washington"/>
    <x v="0"/>
    <x v="2"/>
    <s v="Health and Hygiene"/>
    <x v="23"/>
    <n v="4"/>
    <x v="1054"/>
    <x v="1"/>
  </r>
  <r>
    <n v="11132"/>
    <d v="2018-08-27T00:00:00"/>
    <x v="8"/>
    <x v="2"/>
    <n v="7627"/>
    <x v="0"/>
    <x v="1"/>
    <x v="0"/>
    <n v="4"/>
    <s v="$30K - $50K"/>
    <x v="19"/>
    <s v="Mexico City"/>
    <x v="1"/>
    <x v="0"/>
    <s v="Snack Foods"/>
    <x v="0"/>
    <n v="3"/>
    <x v="357"/>
    <x v="1"/>
  </r>
  <r>
    <n v="11133"/>
    <d v="2018-08-27T00:00:00"/>
    <x v="8"/>
    <x v="2"/>
    <n v="225"/>
    <x v="1"/>
    <x v="0"/>
    <x v="1"/>
    <n v="5"/>
    <s v="$30K - $50K"/>
    <x v="2"/>
    <s v="Oregon"/>
    <x v="0"/>
    <x v="0"/>
    <s v="Canned Products"/>
    <x v="12"/>
    <n v="5"/>
    <x v="990"/>
    <x v="0"/>
  </r>
  <r>
    <n v="11134"/>
    <d v="2018-08-27T00:00:00"/>
    <x v="8"/>
    <x v="2"/>
    <n v="9685"/>
    <x v="0"/>
    <x v="0"/>
    <x v="0"/>
    <n v="3"/>
    <s v="$50K - $70K"/>
    <x v="20"/>
    <s v="Guerrero"/>
    <x v="1"/>
    <x v="0"/>
    <s v="Frozen Foods"/>
    <x v="1"/>
    <n v="2"/>
    <x v="1549"/>
    <x v="1"/>
  </r>
  <r>
    <n v="11135"/>
    <d v="2018-08-27T00:00:00"/>
    <x v="8"/>
    <x v="2"/>
    <n v="9942"/>
    <x v="1"/>
    <x v="1"/>
    <x v="0"/>
    <n v="1"/>
    <s v="$50K - $70K"/>
    <x v="20"/>
    <s v="Guerrero"/>
    <x v="1"/>
    <x v="0"/>
    <s v="Baking Goods"/>
    <x v="9"/>
    <n v="5"/>
    <x v="1855"/>
    <x v="1"/>
  </r>
  <r>
    <n v="11136"/>
    <d v="2018-08-27T00:00:00"/>
    <x v="8"/>
    <x v="2"/>
    <n v="1567"/>
    <x v="1"/>
    <x v="1"/>
    <x v="0"/>
    <n v="2"/>
    <s v="$50K - $70K"/>
    <x v="12"/>
    <s v="Washington"/>
    <x v="0"/>
    <x v="0"/>
    <s v="Breakfast Foods"/>
    <x v="5"/>
    <n v="4"/>
    <x v="1157"/>
    <x v="1"/>
  </r>
  <r>
    <n v="11137"/>
    <d v="2018-08-27T00:00:00"/>
    <x v="8"/>
    <x v="2"/>
    <n v="3982"/>
    <x v="0"/>
    <x v="0"/>
    <x v="1"/>
    <n v="3"/>
    <s v="$30K - $50K"/>
    <x v="14"/>
    <s v="Yucatán"/>
    <x v="1"/>
    <x v="0"/>
    <s v="Breakfast Foods"/>
    <x v="5"/>
    <n v="4"/>
    <x v="509"/>
    <x v="1"/>
  </r>
  <r>
    <n v="11138"/>
    <d v="2018-08-27T00:00:00"/>
    <x v="8"/>
    <x v="2"/>
    <n v="5654"/>
    <x v="0"/>
    <x v="0"/>
    <x v="0"/>
    <n v="4"/>
    <s v="$110K - $130K"/>
    <x v="16"/>
    <s v="Zacatecas"/>
    <x v="1"/>
    <x v="0"/>
    <s v="Deli"/>
    <x v="14"/>
    <n v="3"/>
    <x v="1900"/>
    <x v="1"/>
  </r>
  <r>
    <n v="11139"/>
    <d v="2018-08-27T00:00:00"/>
    <x v="8"/>
    <x v="2"/>
    <n v="9766"/>
    <x v="0"/>
    <x v="1"/>
    <x v="0"/>
    <n v="0"/>
    <s v="$70K - $90K"/>
    <x v="16"/>
    <s v="Zacatecas"/>
    <x v="1"/>
    <x v="2"/>
    <s v="Household"/>
    <x v="7"/>
    <n v="2"/>
    <x v="2026"/>
    <x v="1"/>
  </r>
  <r>
    <n v="11140"/>
    <d v="2018-08-27T00:00:00"/>
    <x v="8"/>
    <x v="2"/>
    <n v="5766"/>
    <x v="1"/>
    <x v="1"/>
    <x v="0"/>
    <n v="5"/>
    <s v="$70K - $90K"/>
    <x v="12"/>
    <s v="Washington"/>
    <x v="0"/>
    <x v="0"/>
    <s v="Deli"/>
    <x v="14"/>
    <n v="3"/>
    <x v="191"/>
    <x v="1"/>
  </r>
  <r>
    <n v="11141"/>
    <d v="2018-08-27T00:00:00"/>
    <x v="8"/>
    <x v="2"/>
    <n v="364"/>
    <x v="0"/>
    <x v="1"/>
    <x v="0"/>
    <n v="4"/>
    <s v="$50K - $70K"/>
    <x v="0"/>
    <s v="California"/>
    <x v="0"/>
    <x v="0"/>
    <s v="Produce"/>
    <x v="1"/>
    <n v="4"/>
    <x v="79"/>
    <x v="0"/>
  </r>
  <r>
    <n v="11142"/>
    <d v="2018-08-27T00:00:00"/>
    <x v="8"/>
    <x v="2"/>
    <n v="10104"/>
    <x v="0"/>
    <x v="1"/>
    <x v="0"/>
    <n v="4"/>
    <s v="$10K - $30K"/>
    <x v="0"/>
    <s v="California"/>
    <x v="0"/>
    <x v="1"/>
    <s v="Beverages"/>
    <x v="3"/>
    <n v="3"/>
    <x v="898"/>
    <x v="1"/>
  </r>
  <r>
    <n v="11143"/>
    <d v="2018-08-27T00:00:00"/>
    <x v="8"/>
    <x v="2"/>
    <n v="9318"/>
    <x v="1"/>
    <x v="1"/>
    <x v="0"/>
    <n v="1"/>
    <s v="$110K - $130K"/>
    <x v="12"/>
    <s v="Washington"/>
    <x v="0"/>
    <x v="1"/>
    <s v="Alcoholic Beverages"/>
    <x v="18"/>
    <n v="4"/>
    <x v="130"/>
    <x v="1"/>
  </r>
  <r>
    <n v="11144"/>
    <d v="2018-08-27T00:00:00"/>
    <x v="8"/>
    <x v="2"/>
    <n v="6297"/>
    <x v="0"/>
    <x v="0"/>
    <x v="0"/>
    <n v="2"/>
    <s v="$30K - $50K"/>
    <x v="10"/>
    <s v="Washington"/>
    <x v="0"/>
    <x v="0"/>
    <s v="Frozen Foods"/>
    <x v="14"/>
    <n v="2"/>
    <x v="1007"/>
    <x v="0"/>
  </r>
  <r>
    <n v="11145"/>
    <d v="2018-08-27T00:00:00"/>
    <x v="8"/>
    <x v="2"/>
    <n v="6587"/>
    <x v="1"/>
    <x v="1"/>
    <x v="1"/>
    <n v="5"/>
    <s v="$30K - $50K"/>
    <x v="15"/>
    <s v="British Columbia"/>
    <x v="2"/>
    <x v="0"/>
    <s v="Canned Foods"/>
    <x v="40"/>
    <n v="3"/>
    <x v="678"/>
    <x v="0"/>
  </r>
  <r>
    <n v="11146"/>
    <d v="2018-08-27T00:00:00"/>
    <x v="8"/>
    <x v="2"/>
    <n v="7437"/>
    <x v="1"/>
    <x v="0"/>
    <x v="0"/>
    <n v="4"/>
    <s v="$30K - $50K"/>
    <x v="15"/>
    <s v="British Columbia"/>
    <x v="2"/>
    <x v="0"/>
    <s v="Produce"/>
    <x v="1"/>
    <n v="5"/>
    <x v="264"/>
    <x v="0"/>
  </r>
  <r>
    <n v="11147"/>
    <d v="2018-08-27T00:00:00"/>
    <x v="8"/>
    <x v="2"/>
    <n v="8429"/>
    <x v="1"/>
    <x v="0"/>
    <x v="0"/>
    <n v="1"/>
    <s v="$30K - $50K"/>
    <x v="15"/>
    <s v="British Columbia"/>
    <x v="2"/>
    <x v="0"/>
    <s v="Snacks"/>
    <x v="2"/>
    <n v="5"/>
    <x v="554"/>
    <x v="0"/>
  </r>
  <r>
    <n v="11148"/>
    <d v="2018-08-27T00:00:00"/>
    <x v="8"/>
    <x v="2"/>
    <n v="4903"/>
    <x v="1"/>
    <x v="1"/>
    <x v="0"/>
    <n v="2"/>
    <s v="$50K - $70K"/>
    <x v="1"/>
    <s v="Washington"/>
    <x v="0"/>
    <x v="1"/>
    <s v="Alcoholic Beverages"/>
    <x v="18"/>
    <n v="5"/>
    <x v="1878"/>
    <x v="1"/>
  </r>
  <r>
    <n v="11149"/>
    <d v="2018-08-27T00:00:00"/>
    <x v="8"/>
    <x v="2"/>
    <n v="7594"/>
    <x v="1"/>
    <x v="0"/>
    <x v="1"/>
    <n v="4"/>
    <s v="$30K - $50K"/>
    <x v="2"/>
    <s v="Oregon"/>
    <x v="0"/>
    <x v="2"/>
    <s v="Household"/>
    <x v="20"/>
    <n v="4"/>
    <x v="429"/>
    <x v="1"/>
  </r>
  <r>
    <n v="11150"/>
    <d v="2018-08-27T00:00:00"/>
    <x v="8"/>
    <x v="2"/>
    <n v="3518"/>
    <x v="1"/>
    <x v="0"/>
    <x v="1"/>
    <n v="3"/>
    <s v="$30K - $50K"/>
    <x v="22"/>
    <s v="Mexico City"/>
    <x v="1"/>
    <x v="0"/>
    <s v="Produce"/>
    <x v="1"/>
    <n v="4"/>
    <x v="1795"/>
    <x v="1"/>
  </r>
  <r>
    <n v="11151"/>
    <d v="2018-08-28T00:00:00"/>
    <x v="8"/>
    <x v="2"/>
    <n v="4932"/>
    <x v="0"/>
    <x v="0"/>
    <x v="0"/>
    <n v="0"/>
    <s v="$50K - $70K"/>
    <x v="16"/>
    <s v="Zacatecas"/>
    <x v="1"/>
    <x v="2"/>
    <s v="Checkout"/>
    <x v="19"/>
    <n v="6"/>
    <x v="1168"/>
    <x v="1"/>
  </r>
  <r>
    <n v="11152"/>
    <d v="2018-08-28T00:00:00"/>
    <x v="8"/>
    <x v="2"/>
    <n v="5642"/>
    <x v="1"/>
    <x v="0"/>
    <x v="1"/>
    <n v="4"/>
    <s v="$30K - $50K"/>
    <x v="14"/>
    <s v="Yucatán"/>
    <x v="1"/>
    <x v="2"/>
    <s v="Household"/>
    <x v="19"/>
    <n v="5"/>
    <x v="1310"/>
    <x v="1"/>
  </r>
  <r>
    <n v="11153"/>
    <d v="2018-08-28T00:00:00"/>
    <x v="8"/>
    <x v="2"/>
    <n v="9249"/>
    <x v="0"/>
    <x v="1"/>
    <x v="1"/>
    <n v="2"/>
    <s v="$30K - $50K"/>
    <x v="14"/>
    <s v="Yucatán"/>
    <x v="1"/>
    <x v="0"/>
    <s v="Baking Goods"/>
    <x v="32"/>
    <n v="4"/>
    <x v="1204"/>
    <x v="1"/>
  </r>
  <r>
    <n v="11154"/>
    <d v="2018-08-28T00:00:00"/>
    <x v="8"/>
    <x v="2"/>
    <n v="1171"/>
    <x v="0"/>
    <x v="0"/>
    <x v="0"/>
    <n v="2"/>
    <s v="$50K - $70K"/>
    <x v="19"/>
    <s v="Mexico City"/>
    <x v="1"/>
    <x v="0"/>
    <s v="Baked Goods"/>
    <x v="25"/>
    <n v="3"/>
    <x v="761"/>
    <x v="1"/>
  </r>
  <r>
    <n v="11155"/>
    <d v="2018-08-28T00:00:00"/>
    <x v="8"/>
    <x v="2"/>
    <n v="7831"/>
    <x v="0"/>
    <x v="1"/>
    <x v="0"/>
    <n v="4"/>
    <s v="$10K - $30K"/>
    <x v="8"/>
    <s v="Washington"/>
    <x v="0"/>
    <x v="0"/>
    <s v="Frozen Foods"/>
    <x v="39"/>
    <n v="5"/>
    <x v="503"/>
    <x v="1"/>
  </r>
  <r>
    <n v="11156"/>
    <d v="2018-08-28T00:00:00"/>
    <x v="8"/>
    <x v="2"/>
    <n v="8870"/>
    <x v="1"/>
    <x v="0"/>
    <x v="1"/>
    <n v="1"/>
    <s v="$70K - $90K"/>
    <x v="14"/>
    <s v="Yucatán"/>
    <x v="1"/>
    <x v="2"/>
    <s v="Health and Hygiene"/>
    <x v="42"/>
    <n v="5"/>
    <x v="1865"/>
    <x v="1"/>
  </r>
  <r>
    <n v="11157"/>
    <d v="2018-08-28T00:00:00"/>
    <x v="8"/>
    <x v="2"/>
    <n v="6669"/>
    <x v="1"/>
    <x v="1"/>
    <x v="0"/>
    <n v="4"/>
    <s v="$50K - $70K"/>
    <x v="17"/>
    <s v="Zacatecas"/>
    <x v="1"/>
    <x v="0"/>
    <s v="Produce"/>
    <x v="1"/>
    <n v="4"/>
    <x v="131"/>
    <x v="1"/>
  </r>
  <r>
    <n v="11158"/>
    <d v="2018-08-28T00:00:00"/>
    <x v="8"/>
    <x v="2"/>
    <n v="1583"/>
    <x v="0"/>
    <x v="1"/>
    <x v="1"/>
    <n v="1"/>
    <s v="$110K - $130K"/>
    <x v="10"/>
    <s v="Washington"/>
    <x v="0"/>
    <x v="0"/>
    <s v="Baking Goods"/>
    <x v="32"/>
    <n v="5"/>
    <x v="1607"/>
    <x v="0"/>
  </r>
  <r>
    <n v="11159"/>
    <d v="2018-08-28T00:00:00"/>
    <x v="8"/>
    <x v="2"/>
    <n v="7660"/>
    <x v="0"/>
    <x v="0"/>
    <x v="1"/>
    <n v="4"/>
    <s v="$10K - $30K"/>
    <x v="0"/>
    <s v="California"/>
    <x v="0"/>
    <x v="0"/>
    <s v="Snack Foods"/>
    <x v="0"/>
    <n v="4"/>
    <x v="66"/>
    <x v="1"/>
  </r>
  <r>
    <n v="11160"/>
    <d v="2018-08-28T00:00:00"/>
    <x v="8"/>
    <x v="2"/>
    <n v="9403"/>
    <x v="1"/>
    <x v="1"/>
    <x v="1"/>
    <n v="0"/>
    <s v="$30K - $50K"/>
    <x v="0"/>
    <s v="California"/>
    <x v="0"/>
    <x v="0"/>
    <s v="Seafood"/>
    <x v="21"/>
    <n v="3"/>
    <x v="247"/>
    <x v="0"/>
  </r>
  <r>
    <n v="11161"/>
    <d v="2018-08-28T00:00:00"/>
    <x v="8"/>
    <x v="2"/>
    <n v="2201"/>
    <x v="0"/>
    <x v="1"/>
    <x v="0"/>
    <n v="2"/>
    <s v="$30K - $50K"/>
    <x v="12"/>
    <s v="Washington"/>
    <x v="0"/>
    <x v="0"/>
    <s v="Snack Foods"/>
    <x v="0"/>
    <n v="4"/>
    <x v="585"/>
    <x v="1"/>
  </r>
  <r>
    <n v="11162"/>
    <d v="2018-08-28T00:00:00"/>
    <x v="8"/>
    <x v="2"/>
    <n v="4727"/>
    <x v="0"/>
    <x v="1"/>
    <x v="0"/>
    <n v="4"/>
    <s v="$150K +"/>
    <x v="12"/>
    <s v="Washington"/>
    <x v="0"/>
    <x v="0"/>
    <s v="Starchy Foods"/>
    <x v="31"/>
    <n v="7"/>
    <x v="1372"/>
    <x v="1"/>
  </r>
  <r>
    <n v="11163"/>
    <d v="2018-08-28T00:00:00"/>
    <x v="8"/>
    <x v="2"/>
    <n v="3002"/>
    <x v="1"/>
    <x v="0"/>
    <x v="0"/>
    <n v="0"/>
    <s v="$110K - $130K"/>
    <x v="21"/>
    <s v="Mexico City"/>
    <x v="1"/>
    <x v="0"/>
    <s v="Snacks"/>
    <x v="2"/>
    <n v="5"/>
    <x v="2220"/>
    <x v="0"/>
  </r>
  <r>
    <n v="11164"/>
    <d v="2018-08-28T00:00:00"/>
    <x v="8"/>
    <x v="2"/>
    <n v="8867"/>
    <x v="0"/>
    <x v="1"/>
    <x v="0"/>
    <n v="3"/>
    <s v="$10K - $30K"/>
    <x v="19"/>
    <s v="Mexico City"/>
    <x v="1"/>
    <x v="0"/>
    <s v="Snack Foods"/>
    <x v="0"/>
    <n v="5"/>
    <x v="2452"/>
    <x v="1"/>
  </r>
  <r>
    <n v="11165"/>
    <d v="2018-08-28T00:00:00"/>
    <x v="8"/>
    <x v="2"/>
    <n v="1874"/>
    <x v="1"/>
    <x v="0"/>
    <x v="0"/>
    <n v="2"/>
    <s v="$50K - $70K"/>
    <x v="8"/>
    <s v="Washington"/>
    <x v="0"/>
    <x v="2"/>
    <s v="Household"/>
    <x v="20"/>
    <n v="6"/>
    <x v="1991"/>
    <x v="1"/>
  </r>
  <r>
    <n v="11166"/>
    <d v="2018-08-28T00:00:00"/>
    <x v="8"/>
    <x v="2"/>
    <n v="3706"/>
    <x v="1"/>
    <x v="0"/>
    <x v="1"/>
    <n v="2"/>
    <s v="$70K - $90K"/>
    <x v="4"/>
    <s v="Oregon"/>
    <x v="0"/>
    <x v="2"/>
    <s v="Household"/>
    <x v="20"/>
    <n v="3"/>
    <x v="2281"/>
    <x v="1"/>
  </r>
  <r>
    <n v="11167"/>
    <d v="2018-08-28T00:00:00"/>
    <x v="8"/>
    <x v="2"/>
    <n v="7816"/>
    <x v="1"/>
    <x v="1"/>
    <x v="0"/>
    <n v="4"/>
    <s v="$30K - $50K"/>
    <x v="19"/>
    <s v="Mexico City"/>
    <x v="1"/>
    <x v="0"/>
    <s v="Produce"/>
    <x v="12"/>
    <n v="5"/>
    <x v="2683"/>
    <x v="1"/>
  </r>
  <r>
    <n v="11168"/>
    <d v="2018-08-28T00:00:00"/>
    <x v="8"/>
    <x v="2"/>
    <n v="5956"/>
    <x v="1"/>
    <x v="0"/>
    <x v="1"/>
    <n v="4"/>
    <s v="$30K - $50K"/>
    <x v="11"/>
    <s v="Washington"/>
    <x v="0"/>
    <x v="0"/>
    <s v="Produce"/>
    <x v="12"/>
    <n v="4"/>
    <x v="950"/>
    <x v="1"/>
  </r>
  <r>
    <n v="11169"/>
    <d v="2018-08-28T00:00:00"/>
    <x v="8"/>
    <x v="2"/>
    <n v="3500"/>
    <x v="1"/>
    <x v="0"/>
    <x v="0"/>
    <n v="0"/>
    <s v="$90K - $110K"/>
    <x v="10"/>
    <s v="Washington"/>
    <x v="0"/>
    <x v="1"/>
    <s v="Alcoholic Beverages"/>
    <x v="18"/>
    <n v="5"/>
    <x v="44"/>
    <x v="0"/>
  </r>
  <r>
    <n v="11170"/>
    <d v="2018-08-28T00:00:00"/>
    <x v="8"/>
    <x v="2"/>
    <n v="4386"/>
    <x v="1"/>
    <x v="0"/>
    <x v="1"/>
    <n v="5"/>
    <s v="$10K - $30K"/>
    <x v="17"/>
    <s v="Zacatecas"/>
    <x v="1"/>
    <x v="0"/>
    <s v="Frozen Foods"/>
    <x v="29"/>
    <n v="6"/>
    <x v="2077"/>
    <x v="1"/>
  </r>
  <r>
    <n v="11171"/>
    <d v="2018-08-28T00:00:00"/>
    <x v="8"/>
    <x v="2"/>
    <n v="6159"/>
    <x v="1"/>
    <x v="0"/>
    <x v="0"/>
    <n v="1"/>
    <s v="$10K - $30K"/>
    <x v="13"/>
    <s v="Veracruz"/>
    <x v="1"/>
    <x v="0"/>
    <s v="Produce"/>
    <x v="1"/>
    <n v="4"/>
    <x v="1137"/>
    <x v="0"/>
  </r>
  <r>
    <n v="11172"/>
    <d v="2018-08-29T00:00:00"/>
    <x v="8"/>
    <x v="2"/>
    <n v="8784"/>
    <x v="0"/>
    <x v="0"/>
    <x v="0"/>
    <n v="2"/>
    <s v="$30K - $50K"/>
    <x v="7"/>
    <s v="California"/>
    <x v="0"/>
    <x v="0"/>
    <s v="Dairy"/>
    <x v="15"/>
    <n v="3"/>
    <x v="204"/>
    <x v="0"/>
  </r>
  <r>
    <n v="11173"/>
    <d v="2018-08-29T00:00:00"/>
    <x v="8"/>
    <x v="2"/>
    <n v="2118"/>
    <x v="0"/>
    <x v="0"/>
    <x v="1"/>
    <n v="4"/>
    <s v="$10K - $30K"/>
    <x v="14"/>
    <s v="Yucatán"/>
    <x v="1"/>
    <x v="2"/>
    <s v="Household"/>
    <x v="22"/>
    <n v="3"/>
    <x v="1012"/>
    <x v="1"/>
  </r>
  <r>
    <n v="11174"/>
    <d v="2018-08-29T00:00:00"/>
    <x v="8"/>
    <x v="2"/>
    <n v="3558"/>
    <x v="0"/>
    <x v="0"/>
    <x v="1"/>
    <n v="0"/>
    <s v="$70K - $90K"/>
    <x v="7"/>
    <s v="California"/>
    <x v="0"/>
    <x v="0"/>
    <s v="Produce"/>
    <x v="1"/>
    <n v="5"/>
    <x v="2259"/>
    <x v="0"/>
  </r>
  <r>
    <n v="11175"/>
    <d v="2018-08-29T00:00:00"/>
    <x v="8"/>
    <x v="2"/>
    <n v="7541"/>
    <x v="1"/>
    <x v="1"/>
    <x v="0"/>
    <n v="5"/>
    <s v="$10K - $30K"/>
    <x v="7"/>
    <s v="California"/>
    <x v="0"/>
    <x v="0"/>
    <s v="Canned Foods"/>
    <x v="37"/>
    <n v="4"/>
    <x v="1573"/>
    <x v="1"/>
  </r>
  <r>
    <n v="11176"/>
    <d v="2018-08-29T00:00:00"/>
    <x v="8"/>
    <x v="2"/>
    <n v="6324"/>
    <x v="0"/>
    <x v="0"/>
    <x v="0"/>
    <n v="3"/>
    <s v="$30K - $50K"/>
    <x v="5"/>
    <s v="Washington"/>
    <x v="0"/>
    <x v="2"/>
    <s v="Health and Hygiene"/>
    <x v="23"/>
    <n v="4"/>
    <x v="2657"/>
    <x v="1"/>
  </r>
  <r>
    <n v="11177"/>
    <d v="2018-08-29T00:00:00"/>
    <x v="8"/>
    <x v="2"/>
    <n v="7107"/>
    <x v="1"/>
    <x v="1"/>
    <x v="0"/>
    <n v="4"/>
    <s v="$30K - $50K"/>
    <x v="19"/>
    <s v="Mexico City"/>
    <x v="1"/>
    <x v="0"/>
    <s v="Deli"/>
    <x v="4"/>
    <n v="4"/>
    <x v="2325"/>
    <x v="1"/>
  </r>
  <r>
    <n v="11178"/>
    <d v="2018-08-29T00:00:00"/>
    <x v="8"/>
    <x v="2"/>
    <n v="3543"/>
    <x v="1"/>
    <x v="0"/>
    <x v="1"/>
    <n v="4"/>
    <s v="$50K - $70K"/>
    <x v="2"/>
    <s v="Oregon"/>
    <x v="0"/>
    <x v="0"/>
    <s v="Snack Foods"/>
    <x v="0"/>
    <n v="6"/>
    <x v="1476"/>
    <x v="0"/>
  </r>
  <r>
    <n v="11179"/>
    <d v="2018-08-29T00:00:00"/>
    <x v="8"/>
    <x v="2"/>
    <n v="1910"/>
    <x v="0"/>
    <x v="0"/>
    <x v="0"/>
    <n v="1"/>
    <s v="$10K - $30K"/>
    <x v="21"/>
    <s v="Mexico City"/>
    <x v="1"/>
    <x v="2"/>
    <s v="Health and Hygiene"/>
    <x v="8"/>
    <n v="3"/>
    <x v="509"/>
    <x v="0"/>
  </r>
  <r>
    <n v="11180"/>
    <d v="2018-08-29T00:00:00"/>
    <x v="8"/>
    <x v="2"/>
    <n v="4226"/>
    <x v="0"/>
    <x v="1"/>
    <x v="0"/>
    <n v="5"/>
    <s v="$70K - $90K"/>
    <x v="17"/>
    <s v="Zacatecas"/>
    <x v="1"/>
    <x v="2"/>
    <s v="Health and Hygiene"/>
    <x v="42"/>
    <n v="5"/>
    <x v="917"/>
    <x v="1"/>
  </r>
  <r>
    <n v="11181"/>
    <d v="2018-08-29T00:00:00"/>
    <x v="8"/>
    <x v="2"/>
    <n v="4620"/>
    <x v="0"/>
    <x v="1"/>
    <x v="0"/>
    <n v="1"/>
    <s v="$30K - $50K"/>
    <x v="17"/>
    <s v="Zacatecas"/>
    <x v="1"/>
    <x v="0"/>
    <s v="Baking Goods"/>
    <x v="32"/>
    <n v="3"/>
    <x v="1090"/>
    <x v="1"/>
  </r>
  <r>
    <n v="11182"/>
    <d v="2018-08-29T00:00:00"/>
    <x v="8"/>
    <x v="2"/>
    <n v="5295"/>
    <x v="1"/>
    <x v="0"/>
    <x v="0"/>
    <n v="3"/>
    <s v="$30K - $50K"/>
    <x v="12"/>
    <s v="Washington"/>
    <x v="0"/>
    <x v="0"/>
    <s v="Produce"/>
    <x v="12"/>
    <n v="7"/>
    <x v="1244"/>
    <x v="1"/>
  </r>
  <r>
    <n v="11183"/>
    <d v="2018-08-29T00:00:00"/>
    <x v="8"/>
    <x v="2"/>
    <n v="7072"/>
    <x v="0"/>
    <x v="0"/>
    <x v="0"/>
    <n v="2"/>
    <s v="$90K - $110K"/>
    <x v="12"/>
    <s v="Washington"/>
    <x v="0"/>
    <x v="0"/>
    <s v="Produce"/>
    <x v="1"/>
    <n v="3"/>
    <x v="1827"/>
    <x v="1"/>
  </r>
  <r>
    <n v="11184"/>
    <d v="2018-08-29T00:00:00"/>
    <x v="8"/>
    <x v="2"/>
    <n v="4953"/>
    <x v="1"/>
    <x v="0"/>
    <x v="1"/>
    <n v="5"/>
    <s v="$10K - $30K"/>
    <x v="17"/>
    <s v="Zacatecas"/>
    <x v="1"/>
    <x v="0"/>
    <s v="Starchy Foods"/>
    <x v="31"/>
    <n v="4"/>
    <x v="936"/>
    <x v="1"/>
  </r>
  <r>
    <n v="11185"/>
    <d v="2018-08-29T00:00:00"/>
    <x v="8"/>
    <x v="2"/>
    <n v="3691"/>
    <x v="1"/>
    <x v="1"/>
    <x v="0"/>
    <n v="3"/>
    <s v="$130K - $150K"/>
    <x v="8"/>
    <s v="Washington"/>
    <x v="0"/>
    <x v="0"/>
    <s v="Frozen Foods"/>
    <x v="33"/>
    <n v="3"/>
    <x v="359"/>
    <x v="1"/>
  </r>
  <r>
    <n v="11186"/>
    <d v="2018-08-29T00:00:00"/>
    <x v="8"/>
    <x v="2"/>
    <n v="7069"/>
    <x v="0"/>
    <x v="1"/>
    <x v="1"/>
    <n v="3"/>
    <s v="$130K - $150K"/>
    <x v="17"/>
    <s v="Zacatecas"/>
    <x v="1"/>
    <x v="0"/>
    <s v="Frozen Foods"/>
    <x v="29"/>
    <n v="3"/>
    <x v="505"/>
    <x v="1"/>
  </r>
  <r>
    <n v="11187"/>
    <d v="2018-08-29T00:00:00"/>
    <x v="8"/>
    <x v="2"/>
    <n v="1310"/>
    <x v="0"/>
    <x v="1"/>
    <x v="0"/>
    <n v="4"/>
    <s v="$10K - $30K"/>
    <x v="12"/>
    <s v="Washington"/>
    <x v="0"/>
    <x v="2"/>
    <s v="Health and Hygiene"/>
    <x v="23"/>
    <n v="3"/>
    <x v="919"/>
    <x v="1"/>
  </r>
  <r>
    <n v="11188"/>
    <d v="2018-08-29T00:00:00"/>
    <x v="8"/>
    <x v="2"/>
    <n v="7860"/>
    <x v="1"/>
    <x v="1"/>
    <x v="1"/>
    <n v="2"/>
    <s v="$30K - $50K"/>
    <x v="13"/>
    <s v="Veracruz"/>
    <x v="1"/>
    <x v="1"/>
    <s v="Beverages"/>
    <x v="36"/>
    <n v="6"/>
    <x v="459"/>
    <x v="1"/>
  </r>
  <r>
    <n v="11189"/>
    <d v="2018-08-29T00:00:00"/>
    <x v="8"/>
    <x v="2"/>
    <n v="8667"/>
    <x v="1"/>
    <x v="1"/>
    <x v="0"/>
    <n v="3"/>
    <s v="$50K - $70K"/>
    <x v="4"/>
    <s v="Oregon"/>
    <x v="0"/>
    <x v="0"/>
    <s v="Snack Foods"/>
    <x v="0"/>
    <n v="5"/>
    <x v="677"/>
    <x v="1"/>
  </r>
  <r>
    <n v="11190"/>
    <d v="2018-08-29T00:00:00"/>
    <x v="8"/>
    <x v="2"/>
    <n v="4868"/>
    <x v="0"/>
    <x v="1"/>
    <x v="0"/>
    <n v="3"/>
    <s v="$130K - $150K"/>
    <x v="12"/>
    <s v="Washington"/>
    <x v="0"/>
    <x v="0"/>
    <s v="Baking Goods"/>
    <x v="32"/>
    <n v="3"/>
    <x v="721"/>
    <x v="1"/>
  </r>
  <r>
    <n v="11191"/>
    <d v="2018-08-29T00:00:00"/>
    <x v="8"/>
    <x v="2"/>
    <n v="3725"/>
    <x v="1"/>
    <x v="1"/>
    <x v="0"/>
    <n v="4"/>
    <s v="$110K - $130K"/>
    <x v="5"/>
    <s v="Washington"/>
    <x v="0"/>
    <x v="0"/>
    <s v="Starchy Foods"/>
    <x v="31"/>
    <n v="4"/>
    <x v="1934"/>
    <x v="1"/>
  </r>
  <r>
    <n v="11192"/>
    <d v="2018-08-29T00:00:00"/>
    <x v="8"/>
    <x v="2"/>
    <n v="8824"/>
    <x v="0"/>
    <x v="0"/>
    <x v="0"/>
    <n v="3"/>
    <s v="$90K - $110K"/>
    <x v="10"/>
    <s v="Washington"/>
    <x v="0"/>
    <x v="0"/>
    <s v="Deli"/>
    <x v="14"/>
    <n v="6"/>
    <x v="1635"/>
    <x v="0"/>
  </r>
  <r>
    <n v="11193"/>
    <d v="2018-08-29T00:00:00"/>
    <x v="8"/>
    <x v="2"/>
    <n v="1236"/>
    <x v="1"/>
    <x v="0"/>
    <x v="0"/>
    <n v="3"/>
    <s v="$70K - $90K"/>
    <x v="22"/>
    <s v="Mexico City"/>
    <x v="1"/>
    <x v="0"/>
    <s v="Produce"/>
    <x v="12"/>
    <n v="5"/>
    <x v="113"/>
    <x v="1"/>
  </r>
  <r>
    <n v="11194"/>
    <d v="2018-08-29T00:00:00"/>
    <x v="8"/>
    <x v="2"/>
    <n v="3957"/>
    <x v="1"/>
    <x v="0"/>
    <x v="0"/>
    <n v="4"/>
    <s v="$30K - $50K"/>
    <x v="13"/>
    <s v="Veracruz"/>
    <x v="1"/>
    <x v="0"/>
    <s v="Produce"/>
    <x v="26"/>
    <n v="4"/>
    <x v="309"/>
    <x v="0"/>
  </r>
  <r>
    <n v="11195"/>
    <d v="2018-08-29T00:00:00"/>
    <x v="8"/>
    <x v="2"/>
    <n v="5114"/>
    <x v="0"/>
    <x v="1"/>
    <x v="1"/>
    <n v="3"/>
    <s v="$30K - $50K"/>
    <x v="17"/>
    <s v="Zacatecas"/>
    <x v="1"/>
    <x v="0"/>
    <s v="Produce"/>
    <x v="1"/>
    <n v="6"/>
    <x v="353"/>
    <x v="1"/>
  </r>
  <r>
    <n v="11196"/>
    <d v="2018-08-29T00:00:00"/>
    <x v="8"/>
    <x v="2"/>
    <n v="843"/>
    <x v="1"/>
    <x v="0"/>
    <x v="0"/>
    <n v="0"/>
    <s v="$10K - $30K"/>
    <x v="20"/>
    <s v="Guerrero"/>
    <x v="1"/>
    <x v="0"/>
    <s v="Frozen Foods"/>
    <x v="29"/>
    <n v="6"/>
    <x v="130"/>
    <x v="1"/>
  </r>
  <r>
    <n v="11197"/>
    <d v="2018-08-29T00:00:00"/>
    <x v="8"/>
    <x v="2"/>
    <n v="3440"/>
    <x v="0"/>
    <x v="1"/>
    <x v="0"/>
    <n v="4"/>
    <s v="$10K - $30K"/>
    <x v="17"/>
    <s v="Zacatecas"/>
    <x v="1"/>
    <x v="0"/>
    <s v="Produce"/>
    <x v="1"/>
    <n v="5"/>
    <x v="353"/>
    <x v="1"/>
  </r>
  <r>
    <n v="11198"/>
    <d v="2018-08-29T00:00:00"/>
    <x v="8"/>
    <x v="2"/>
    <n v="9029"/>
    <x v="1"/>
    <x v="0"/>
    <x v="1"/>
    <n v="1"/>
    <s v="$10K - $30K"/>
    <x v="1"/>
    <s v="Washington"/>
    <x v="0"/>
    <x v="0"/>
    <s v="Produce"/>
    <x v="12"/>
    <n v="3"/>
    <x v="1974"/>
    <x v="1"/>
  </r>
  <r>
    <n v="11199"/>
    <d v="2018-08-29T00:00:00"/>
    <x v="8"/>
    <x v="2"/>
    <n v="9038"/>
    <x v="1"/>
    <x v="0"/>
    <x v="1"/>
    <n v="0"/>
    <s v="$50K - $70K"/>
    <x v="15"/>
    <s v="British Columbia"/>
    <x v="2"/>
    <x v="2"/>
    <s v="Household"/>
    <x v="7"/>
    <n v="6"/>
    <x v="107"/>
    <x v="1"/>
  </r>
  <r>
    <n v="11200"/>
    <d v="2018-08-30T00:00:00"/>
    <x v="8"/>
    <x v="2"/>
    <n v="7141"/>
    <x v="1"/>
    <x v="1"/>
    <x v="0"/>
    <n v="3"/>
    <s v="$30K - $50K"/>
    <x v="8"/>
    <s v="Washington"/>
    <x v="0"/>
    <x v="2"/>
    <s v="Household"/>
    <x v="23"/>
    <n v="6"/>
    <x v="1200"/>
    <x v="1"/>
  </r>
  <r>
    <n v="11201"/>
    <d v="2018-08-30T00:00:00"/>
    <x v="8"/>
    <x v="2"/>
    <n v="3746"/>
    <x v="0"/>
    <x v="0"/>
    <x v="1"/>
    <n v="3"/>
    <s v="$10K - $30K"/>
    <x v="7"/>
    <s v="California"/>
    <x v="0"/>
    <x v="0"/>
    <s v="Produce"/>
    <x v="1"/>
    <n v="4"/>
    <x v="2280"/>
    <x v="1"/>
  </r>
  <r>
    <n v="11202"/>
    <d v="2018-08-30T00:00:00"/>
    <x v="8"/>
    <x v="2"/>
    <n v="6347"/>
    <x v="0"/>
    <x v="1"/>
    <x v="0"/>
    <n v="5"/>
    <s v="$30K - $50K"/>
    <x v="8"/>
    <s v="Washington"/>
    <x v="0"/>
    <x v="0"/>
    <s v="Produce"/>
    <x v="26"/>
    <n v="2"/>
    <x v="1097"/>
    <x v="1"/>
  </r>
  <r>
    <n v="11203"/>
    <d v="2018-08-30T00:00:00"/>
    <x v="8"/>
    <x v="2"/>
    <n v="2468"/>
    <x v="0"/>
    <x v="0"/>
    <x v="0"/>
    <n v="4"/>
    <s v="$130K - $150K"/>
    <x v="4"/>
    <s v="Oregon"/>
    <x v="0"/>
    <x v="2"/>
    <s v="Household"/>
    <x v="22"/>
    <n v="5"/>
    <x v="2130"/>
    <x v="1"/>
  </r>
  <r>
    <n v="11204"/>
    <d v="2018-08-30T00:00:00"/>
    <x v="8"/>
    <x v="2"/>
    <n v="4225"/>
    <x v="1"/>
    <x v="0"/>
    <x v="1"/>
    <n v="1"/>
    <s v="$110K - $130K"/>
    <x v="17"/>
    <s v="Zacatecas"/>
    <x v="1"/>
    <x v="0"/>
    <s v="Frozen Foods"/>
    <x v="29"/>
    <n v="4"/>
    <x v="612"/>
    <x v="1"/>
  </r>
  <r>
    <n v="11205"/>
    <d v="2018-08-30T00:00:00"/>
    <x v="8"/>
    <x v="2"/>
    <n v="4075"/>
    <x v="1"/>
    <x v="1"/>
    <x v="0"/>
    <n v="2"/>
    <s v="$70K - $90K"/>
    <x v="1"/>
    <s v="Washington"/>
    <x v="0"/>
    <x v="0"/>
    <s v="Frozen Foods"/>
    <x v="29"/>
    <n v="3"/>
    <x v="10"/>
    <x v="1"/>
  </r>
  <r>
    <n v="11206"/>
    <d v="2018-08-30T00:00:00"/>
    <x v="8"/>
    <x v="2"/>
    <n v="8119"/>
    <x v="0"/>
    <x v="1"/>
    <x v="0"/>
    <n v="0"/>
    <s v="$50K - $70K"/>
    <x v="3"/>
    <s v="California"/>
    <x v="0"/>
    <x v="2"/>
    <s v="Household"/>
    <x v="24"/>
    <n v="4"/>
    <x v="977"/>
    <x v="1"/>
  </r>
  <r>
    <n v="11207"/>
    <d v="2018-08-30T00:00:00"/>
    <x v="8"/>
    <x v="2"/>
    <n v="8768"/>
    <x v="0"/>
    <x v="0"/>
    <x v="0"/>
    <n v="1"/>
    <s v="$90K - $110K"/>
    <x v="2"/>
    <s v="Oregon"/>
    <x v="0"/>
    <x v="2"/>
    <s v="Household"/>
    <x v="20"/>
    <n v="4"/>
    <x v="384"/>
    <x v="1"/>
  </r>
  <r>
    <n v="11208"/>
    <d v="2018-08-30T00:00:00"/>
    <x v="8"/>
    <x v="2"/>
    <n v="2850"/>
    <x v="1"/>
    <x v="0"/>
    <x v="1"/>
    <n v="4"/>
    <s v="$10K - $30K"/>
    <x v="1"/>
    <s v="Washington"/>
    <x v="0"/>
    <x v="0"/>
    <s v="Frozen Foods"/>
    <x v="5"/>
    <n v="5"/>
    <x v="986"/>
    <x v="1"/>
  </r>
  <r>
    <n v="11209"/>
    <d v="2018-08-30T00:00:00"/>
    <x v="8"/>
    <x v="2"/>
    <n v="5055"/>
    <x v="1"/>
    <x v="0"/>
    <x v="1"/>
    <n v="5"/>
    <s v="$30K - $50K"/>
    <x v="15"/>
    <s v="British Columbia"/>
    <x v="2"/>
    <x v="0"/>
    <s v="Produce"/>
    <x v="38"/>
    <n v="7"/>
    <x v="1518"/>
    <x v="1"/>
  </r>
  <r>
    <n v="11210"/>
    <d v="2018-08-30T00:00:00"/>
    <x v="8"/>
    <x v="2"/>
    <n v="3504"/>
    <x v="0"/>
    <x v="1"/>
    <x v="0"/>
    <n v="4"/>
    <s v="$50K - $70K"/>
    <x v="11"/>
    <s v="Washington"/>
    <x v="0"/>
    <x v="2"/>
    <s v="Household"/>
    <x v="20"/>
    <n v="1"/>
    <x v="435"/>
    <x v="1"/>
  </r>
  <r>
    <n v="11211"/>
    <d v="2018-08-30T00:00:00"/>
    <x v="8"/>
    <x v="2"/>
    <n v="5374"/>
    <x v="1"/>
    <x v="1"/>
    <x v="0"/>
    <n v="3"/>
    <s v="$30K - $50K"/>
    <x v="12"/>
    <s v="Washington"/>
    <x v="0"/>
    <x v="0"/>
    <s v="Snack Foods"/>
    <x v="0"/>
    <n v="4"/>
    <x v="588"/>
    <x v="1"/>
  </r>
  <r>
    <n v="11212"/>
    <d v="2018-08-30T00:00:00"/>
    <x v="8"/>
    <x v="2"/>
    <n v="10280"/>
    <x v="0"/>
    <x v="1"/>
    <x v="0"/>
    <n v="5"/>
    <s v="$150K +"/>
    <x v="8"/>
    <s v="Washington"/>
    <x v="0"/>
    <x v="0"/>
    <s v="Snacks"/>
    <x v="2"/>
    <n v="6"/>
    <x v="403"/>
    <x v="1"/>
  </r>
  <r>
    <n v="11213"/>
    <d v="2018-08-30T00:00:00"/>
    <x v="8"/>
    <x v="2"/>
    <n v="6074"/>
    <x v="1"/>
    <x v="1"/>
    <x v="1"/>
    <n v="1"/>
    <s v="$30K - $50K"/>
    <x v="6"/>
    <s v="Washington"/>
    <x v="0"/>
    <x v="0"/>
    <s v="Dairy"/>
    <x v="15"/>
    <n v="1"/>
    <x v="283"/>
    <x v="1"/>
  </r>
  <r>
    <n v="11214"/>
    <d v="2018-08-30T00:00:00"/>
    <x v="8"/>
    <x v="2"/>
    <n v="3086"/>
    <x v="1"/>
    <x v="0"/>
    <x v="0"/>
    <n v="1"/>
    <s v="$30K - $50K"/>
    <x v="10"/>
    <s v="Washington"/>
    <x v="0"/>
    <x v="0"/>
    <s v="Produce"/>
    <x v="12"/>
    <n v="4"/>
    <x v="2688"/>
    <x v="1"/>
  </r>
  <r>
    <n v="11215"/>
    <d v="2018-08-30T00:00:00"/>
    <x v="8"/>
    <x v="2"/>
    <n v="5398"/>
    <x v="0"/>
    <x v="1"/>
    <x v="0"/>
    <n v="5"/>
    <s v="$30K - $50K"/>
    <x v="8"/>
    <s v="Washington"/>
    <x v="0"/>
    <x v="0"/>
    <s v="Frozen Foods"/>
    <x v="29"/>
    <n v="4"/>
    <x v="1747"/>
    <x v="1"/>
  </r>
  <r>
    <n v="11216"/>
    <d v="2018-08-30T00:00:00"/>
    <x v="8"/>
    <x v="2"/>
    <n v="2480"/>
    <x v="1"/>
    <x v="1"/>
    <x v="0"/>
    <n v="0"/>
    <s v="$30K - $50K"/>
    <x v="21"/>
    <s v="Mexico City"/>
    <x v="1"/>
    <x v="1"/>
    <s v="Alcoholic Beverages"/>
    <x v="18"/>
    <n v="4"/>
    <x v="341"/>
    <x v="1"/>
  </r>
  <r>
    <n v="11217"/>
    <d v="2018-08-30T00:00:00"/>
    <x v="8"/>
    <x v="2"/>
    <n v="8599"/>
    <x v="0"/>
    <x v="0"/>
    <x v="0"/>
    <n v="2"/>
    <s v="$10K - $30K"/>
    <x v="10"/>
    <s v="Washington"/>
    <x v="0"/>
    <x v="0"/>
    <s v="Canned Foods"/>
    <x v="44"/>
    <n v="5"/>
    <x v="1919"/>
    <x v="0"/>
  </r>
  <r>
    <n v="11218"/>
    <d v="2018-08-30T00:00:00"/>
    <x v="8"/>
    <x v="2"/>
    <n v="619"/>
    <x v="1"/>
    <x v="1"/>
    <x v="0"/>
    <n v="2"/>
    <s v="$70K - $90K"/>
    <x v="4"/>
    <s v="Oregon"/>
    <x v="0"/>
    <x v="0"/>
    <s v="Dairy"/>
    <x v="15"/>
    <n v="4"/>
    <x v="753"/>
    <x v="1"/>
  </r>
  <r>
    <n v="11219"/>
    <d v="2018-08-30T00:00:00"/>
    <x v="8"/>
    <x v="2"/>
    <n v="6237"/>
    <x v="0"/>
    <x v="0"/>
    <x v="0"/>
    <n v="3"/>
    <s v="$10K - $30K"/>
    <x v="4"/>
    <s v="Oregon"/>
    <x v="0"/>
    <x v="1"/>
    <s v="Beverages"/>
    <x v="3"/>
    <n v="5"/>
    <x v="190"/>
    <x v="0"/>
  </r>
  <r>
    <n v="11220"/>
    <d v="2018-08-30T00:00:00"/>
    <x v="8"/>
    <x v="2"/>
    <n v="6222"/>
    <x v="1"/>
    <x v="0"/>
    <x v="0"/>
    <n v="1"/>
    <s v="$90K - $110K"/>
    <x v="21"/>
    <s v="Mexico City"/>
    <x v="1"/>
    <x v="0"/>
    <s v="Produce"/>
    <x v="26"/>
    <n v="3"/>
    <x v="569"/>
    <x v="1"/>
  </r>
  <r>
    <n v="11221"/>
    <d v="2018-08-30T00:00:00"/>
    <x v="8"/>
    <x v="2"/>
    <n v="1550"/>
    <x v="0"/>
    <x v="0"/>
    <x v="1"/>
    <n v="2"/>
    <s v="$30K - $50K"/>
    <x v="13"/>
    <s v="Veracruz"/>
    <x v="1"/>
    <x v="0"/>
    <s v="Snack Foods"/>
    <x v="0"/>
    <n v="4"/>
    <x v="1709"/>
    <x v="1"/>
  </r>
  <r>
    <n v="11222"/>
    <d v="2018-08-30T00:00:00"/>
    <x v="8"/>
    <x v="2"/>
    <n v="2118"/>
    <x v="0"/>
    <x v="0"/>
    <x v="1"/>
    <n v="4"/>
    <s v="$10K - $30K"/>
    <x v="14"/>
    <s v="Yucatán"/>
    <x v="1"/>
    <x v="0"/>
    <s v="Frozen Foods"/>
    <x v="1"/>
    <n v="4"/>
    <x v="2689"/>
    <x v="1"/>
  </r>
  <r>
    <n v="11223"/>
    <d v="2018-08-30T00:00:00"/>
    <x v="8"/>
    <x v="2"/>
    <n v="5129"/>
    <x v="0"/>
    <x v="0"/>
    <x v="1"/>
    <n v="2"/>
    <s v="$50K - $70K"/>
    <x v="14"/>
    <s v="Yucatán"/>
    <x v="1"/>
    <x v="0"/>
    <s v="Dairy"/>
    <x v="15"/>
    <n v="6"/>
    <x v="2333"/>
    <x v="1"/>
  </r>
  <r>
    <n v="11224"/>
    <d v="2018-08-30T00:00:00"/>
    <x v="8"/>
    <x v="2"/>
    <n v="5476"/>
    <x v="1"/>
    <x v="1"/>
    <x v="0"/>
    <n v="4"/>
    <s v="$50K - $70K"/>
    <x v="4"/>
    <s v="Oregon"/>
    <x v="0"/>
    <x v="0"/>
    <s v="Deli"/>
    <x v="4"/>
    <n v="6"/>
    <x v="2690"/>
    <x v="1"/>
  </r>
  <r>
    <n v="11225"/>
    <d v="2018-08-30T00:00:00"/>
    <x v="8"/>
    <x v="2"/>
    <n v="5572"/>
    <x v="0"/>
    <x v="0"/>
    <x v="0"/>
    <n v="5"/>
    <s v="$10K - $30K"/>
    <x v="7"/>
    <s v="California"/>
    <x v="0"/>
    <x v="0"/>
    <s v="Frozen Foods"/>
    <x v="14"/>
    <n v="4"/>
    <x v="1243"/>
    <x v="0"/>
  </r>
  <r>
    <n v="11226"/>
    <d v="2018-08-30T00:00:00"/>
    <x v="8"/>
    <x v="2"/>
    <n v="3168"/>
    <x v="1"/>
    <x v="1"/>
    <x v="0"/>
    <n v="5"/>
    <s v="$10K - $30K"/>
    <x v="20"/>
    <s v="Guerrero"/>
    <x v="1"/>
    <x v="0"/>
    <s v="Produce"/>
    <x v="26"/>
    <n v="7"/>
    <x v="1625"/>
    <x v="1"/>
  </r>
  <r>
    <n v="11227"/>
    <d v="2018-08-31T00:00:00"/>
    <x v="8"/>
    <x v="2"/>
    <n v="5631"/>
    <x v="1"/>
    <x v="0"/>
    <x v="0"/>
    <n v="5"/>
    <s v="$110K - $130K"/>
    <x v="7"/>
    <s v="California"/>
    <x v="0"/>
    <x v="0"/>
    <s v="Snack Foods"/>
    <x v="0"/>
    <n v="6"/>
    <x v="713"/>
    <x v="1"/>
  </r>
  <r>
    <n v="11228"/>
    <d v="2018-08-31T00:00:00"/>
    <x v="8"/>
    <x v="2"/>
    <n v="6167"/>
    <x v="1"/>
    <x v="0"/>
    <x v="0"/>
    <n v="0"/>
    <s v="$90K - $110K"/>
    <x v="7"/>
    <s v="California"/>
    <x v="0"/>
    <x v="0"/>
    <s v="Starchy Foods"/>
    <x v="31"/>
    <n v="3"/>
    <x v="2413"/>
    <x v="0"/>
  </r>
  <r>
    <n v="11229"/>
    <d v="2018-08-31T00:00:00"/>
    <x v="8"/>
    <x v="2"/>
    <n v="4373"/>
    <x v="1"/>
    <x v="0"/>
    <x v="0"/>
    <n v="0"/>
    <s v="$50K - $70K"/>
    <x v="2"/>
    <s v="Oregon"/>
    <x v="0"/>
    <x v="0"/>
    <s v="Snack Foods"/>
    <x v="0"/>
    <n v="6"/>
    <x v="1700"/>
    <x v="1"/>
  </r>
  <r>
    <n v="11230"/>
    <d v="2018-08-31T00:00:00"/>
    <x v="8"/>
    <x v="2"/>
    <n v="6311"/>
    <x v="1"/>
    <x v="0"/>
    <x v="0"/>
    <n v="2"/>
    <s v="$70K - $90K"/>
    <x v="17"/>
    <s v="Zacatecas"/>
    <x v="1"/>
    <x v="0"/>
    <s v="Frozen Foods"/>
    <x v="5"/>
    <n v="6"/>
    <x v="1596"/>
    <x v="1"/>
  </r>
  <r>
    <n v="11231"/>
    <d v="2018-08-31T00:00:00"/>
    <x v="8"/>
    <x v="2"/>
    <n v="8827"/>
    <x v="1"/>
    <x v="0"/>
    <x v="0"/>
    <n v="0"/>
    <s v="$150K +"/>
    <x v="15"/>
    <s v="British Columbia"/>
    <x v="2"/>
    <x v="0"/>
    <s v="Starchy Foods"/>
    <x v="31"/>
    <n v="3"/>
    <x v="1323"/>
    <x v="0"/>
  </r>
  <r>
    <n v="11232"/>
    <d v="2018-08-31T00:00:00"/>
    <x v="8"/>
    <x v="2"/>
    <n v="3759"/>
    <x v="0"/>
    <x v="0"/>
    <x v="1"/>
    <n v="2"/>
    <s v="$30K - $50K"/>
    <x v="4"/>
    <s v="Oregon"/>
    <x v="0"/>
    <x v="0"/>
    <s v="Snack Foods"/>
    <x v="0"/>
    <n v="3"/>
    <x v="2398"/>
    <x v="1"/>
  </r>
  <r>
    <n v="11233"/>
    <d v="2018-08-31T00:00:00"/>
    <x v="8"/>
    <x v="2"/>
    <n v="105"/>
    <x v="1"/>
    <x v="1"/>
    <x v="0"/>
    <n v="3"/>
    <s v="$150K +"/>
    <x v="7"/>
    <s v="California"/>
    <x v="0"/>
    <x v="0"/>
    <s v="Baked Goods"/>
    <x v="25"/>
    <n v="5"/>
    <x v="47"/>
    <x v="1"/>
  </r>
  <r>
    <n v="11234"/>
    <d v="2018-08-31T00:00:00"/>
    <x v="8"/>
    <x v="2"/>
    <n v="8272"/>
    <x v="0"/>
    <x v="1"/>
    <x v="0"/>
    <n v="1"/>
    <s v="$110K - $130K"/>
    <x v="3"/>
    <s v="California"/>
    <x v="0"/>
    <x v="0"/>
    <s v="Baking Goods"/>
    <x v="32"/>
    <n v="3"/>
    <x v="1270"/>
    <x v="1"/>
  </r>
  <r>
    <n v="11235"/>
    <d v="2018-08-31T00:00:00"/>
    <x v="8"/>
    <x v="2"/>
    <n v="3961"/>
    <x v="1"/>
    <x v="0"/>
    <x v="1"/>
    <n v="3"/>
    <s v="$30K - $50K"/>
    <x v="19"/>
    <s v="Mexico City"/>
    <x v="1"/>
    <x v="0"/>
    <s v="Frozen Foods"/>
    <x v="1"/>
    <n v="3"/>
    <x v="99"/>
    <x v="1"/>
  </r>
  <r>
    <n v="11236"/>
    <d v="2018-08-31T00:00:00"/>
    <x v="8"/>
    <x v="2"/>
    <n v="7884"/>
    <x v="0"/>
    <x v="1"/>
    <x v="0"/>
    <n v="1"/>
    <s v="$30K - $50K"/>
    <x v="2"/>
    <s v="Oregon"/>
    <x v="0"/>
    <x v="0"/>
    <s v="Starchy Foods"/>
    <x v="31"/>
    <n v="5"/>
    <x v="2544"/>
    <x v="0"/>
  </r>
  <r>
    <n v="11237"/>
    <d v="2018-08-31T00:00:00"/>
    <x v="8"/>
    <x v="2"/>
    <n v="7963"/>
    <x v="1"/>
    <x v="0"/>
    <x v="1"/>
    <n v="3"/>
    <s v="$30K - $50K"/>
    <x v="2"/>
    <s v="Oregon"/>
    <x v="0"/>
    <x v="0"/>
    <s v="Deli"/>
    <x v="14"/>
    <n v="5"/>
    <x v="306"/>
    <x v="1"/>
  </r>
  <r>
    <n v="11238"/>
    <d v="2018-08-31T00:00:00"/>
    <x v="8"/>
    <x v="2"/>
    <n v="4953"/>
    <x v="1"/>
    <x v="0"/>
    <x v="1"/>
    <n v="5"/>
    <s v="$10K - $30K"/>
    <x v="17"/>
    <s v="Zacatecas"/>
    <x v="1"/>
    <x v="0"/>
    <s v="Frozen Foods"/>
    <x v="1"/>
    <n v="5"/>
    <x v="1302"/>
    <x v="1"/>
  </r>
  <r>
    <n v="11239"/>
    <d v="2018-08-31T00:00:00"/>
    <x v="8"/>
    <x v="2"/>
    <n v="9956"/>
    <x v="0"/>
    <x v="0"/>
    <x v="0"/>
    <n v="4"/>
    <s v="$130K - $150K"/>
    <x v="8"/>
    <s v="Washington"/>
    <x v="0"/>
    <x v="0"/>
    <s v="Produce"/>
    <x v="12"/>
    <n v="4"/>
    <x v="695"/>
    <x v="1"/>
  </r>
  <r>
    <n v="11240"/>
    <d v="2018-08-31T00:00:00"/>
    <x v="8"/>
    <x v="2"/>
    <n v="7306"/>
    <x v="0"/>
    <x v="0"/>
    <x v="0"/>
    <n v="4"/>
    <s v="$30K - $50K"/>
    <x v="0"/>
    <s v="California"/>
    <x v="0"/>
    <x v="0"/>
    <s v="Dairy"/>
    <x v="15"/>
    <n v="5"/>
    <x v="1817"/>
    <x v="0"/>
  </r>
  <r>
    <n v="11241"/>
    <d v="2018-08-31T00:00:00"/>
    <x v="8"/>
    <x v="2"/>
    <n v="4454"/>
    <x v="1"/>
    <x v="0"/>
    <x v="1"/>
    <n v="2"/>
    <s v="$70K - $90K"/>
    <x v="10"/>
    <s v="Washington"/>
    <x v="0"/>
    <x v="0"/>
    <s v="Produce"/>
    <x v="26"/>
    <n v="4"/>
    <x v="1900"/>
    <x v="0"/>
  </r>
  <r>
    <n v="11242"/>
    <d v="2018-08-31T00:00:00"/>
    <x v="8"/>
    <x v="2"/>
    <n v="817"/>
    <x v="0"/>
    <x v="0"/>
    <x v="0"/>
    <n v="2"/>
    <s v="$30K - $50K"/>
    <x v="8"/>
    <s v="Washington"/>
    <x v="0"/>
    <x v="0"/>
    <s v="Snack Foods"/>
    <x v="0"/>
    <n v="4"/>
    <x v="1685"/>
    <x v="1"/>
  </r>
  <r>
    <n v="11243"/>
    <d v="2018-08-31T00:00:00"/>
    <x v="8"/>
    <x v="2"/>
    <n v="2446"/>
    <x v="1"/>
    <x v="0"/>
    <x v="0"/>
    <n v="0"/>
    <s v="$10K - $30K"/>
    <x v="16"/>
    <s v="Zacatecas"/>
    <x v="1"/>
    <x v="0"/>
    <s v="Snack Foods"/>
    <x v="0"/>
    <n v="2"/>
    <x v="1745"/>
    <x v="1"/>
  </r>
  <r>
    <n v="11244"/>
    <d v="2018-08-31T00:00:00"/>
    <x v="8"/>
    <x v="2"/>
    <n v="4985"/>
    <x v="1"/>
    <x v="0"/>
    <x v="1"/>
    <n v="3"/>
    <s v="$70K - $90K"/>
    <x v="5"/>
    <s v="Washington"/>
    <x v="0"/>
    <x v="0"/>
    <s v="Baking Goods"/>
    <x v="32"/>
    <n v="5"/>
    <x v="1678"/>
    <x v="1"/>
  </r>
  <r>
    <n v="11245"/>
    <d v="2018-08-31T00:00:00"/>
    <x v="8"/>
    <x v="2"/>
    <n v="5927"/>
    <x v="1"/>
    <x v="1"/>
    <x v="0"/>
    <n v="2"/>
    <s v="$30K - $50K"/>
    <x v="16"/>
    <s v="Zacatecas"/>
    <x v="1"/>
    <x v="0"/>
    <s v="Canned Foods"/>
    <x v="6"/>
    <n v="5"/>
    <x v="1597"/>
    <x v="1"/>
  </r>
  <r>
    <n v="11246"/>
    <d v="2018-08-31T00:00:00"/>
    <x v="8"/>
    <x v="2"/>
    <n v="305"/>
    <x v="0"/>
    <x v="0"/>
    <x v="1"/>
    <n v="4"/>
    <s v="$70K - $90K"/>
    <x v="15"/>
    <s v="British Columbia"/>
    <x v="2"/>
    <x v="0"/>
    <s v="Dairy"/>
    <x v="15"/>
    <n v="6"/>
    <x v="887"/>
    <x v="1"/>
  </r>
  <r>
    <n v="11247"/>
    <d v="2018-08-31T00:00:00"/>
    <x v="8"/>
    <x v="2"/>
    <n v="4571"/>
    <x v="0"/>
    <x v="1"/>
    <x v="0"/>
    <n v="5"/>
    <s v="$30K - $50K"/>
    <x v="16"/>
    <s v="Zacatecas"/>
    <x v="1"/>
    <x v="0"/>
    <s v="Dairy"/>
    <x v="15"/>
    <n v="3"/>
    <x v="58"/>
    <x v="1"/>
  </r>
  <r>
    <n v="11248"/>
    <d v="2018-08-31T00:00:00"/>
    <x v="8"/>
    <x v="2"/>
    <n v="4914"/>
    <x v="0"/>
    <x v="0"/>
    <x v="1"/>
    <n v="1"/>
    <s v="$50K - $70K"/>
    <x v="17"/>
    <s v="Zacatecas"/>
    <x v="1"/>
    <x v="1"/>
    <s v="Alcoholic Beverages"/>
    <x v="18"/>
    <n v="3"/>
    <x v="1377"/>
    <x v="1"/>
  </r>
  <r>
    <n v="11249"/>
    <d v="2018-08-31T00:00:00"/>
    <x v="8"/>
    <x v="2"/>
    <n v="5348"/>
    <x v="0"/>
    <x v="0"/>
    <x v="1"/>
    <n v="3"/>
    <s v="$10K - $30K"/>
    <x v="17"/>
    <s v="Zacatecas"/>
    <x v="1"/>
    <x v="0"/>
    <s v="Frozen Foods"/>
    <x v="5"/>
    <n v="4"/>
    <x v="598"/>
    <x v="1"/>
  </r>
  <r>
    <n v="11250"/>
    <d v="2018-08-31T00:00:00"/>
    <x v="8"/>
    <x v="2"/>
    <n v="10118"/>
    <x v="0"/>
    <x v="0"/>
    <x v="0"/>
    <n v="1"/>
    <s v="$150K +"/>
    <x v="4"/>
    <s v="Oregon"/>
    <x v="0"/>
    <x v="2"/>
    <s v="Health and Hygiene"/>
    <x v="42"/>
    <n v="5"/>
    <x v="1607"/>
    <x v="1"/>
  </r>
  <r>
    <n v="11251"/>
    <d v="2018-08-31T00:00:00"/>
    <x v="8"/>
    <x v="2"/>
    <n v="7140"/>
    <x v="1"/>
    <x v="0"/>
    <x v="1"/>
    <n v="0"/>
    <s v="$50K - $70K"/>
    <x v="7"/>
    <s v="California"/>
    <x v="0"/>
    <x v="2"/>
    <s v="Household"/>
    <x v="24"/>
    <n v="3"/>
    <x v="2691"/>
    <x v="1"/>
  </r>
  <r>
    <n v="11252"/>
    <d v="2018-08-31T00:00:00"/>
    <x v="8"/>
    <x v="2"/>
    <n v="10226"/>
    <x v="0"/>
    <x v="0"/>
    <x v="1"/>
    <n v="3"/>
    <s v="$10K - $30K"/>
    <x v="5"/>
    <s v="Washington"/>
    <x v="0"/>
    <x v="0"/>
    <s v="Frozen Foods"/>
    <x v="39"/>
    <n v="3"/>
    <x v="689"/>
    <x v="1"/>
  </r>
  <r>
    <n v="11253"/>
    <d v="2018-08-31T00:00:00"/>
    <x v="8"/>
    <x v="2"/>
    <n v="7231"/>
    <x v="1"/>
    <x v="0"/>
    <x v="0"/>
    <n v="3"/>
    <s v="$130K - $150K"/>
    <x v="20"/>
    <s v="Guerrero"/>
    <x v="1"/>
    <x v="0"/>
    <s v="Snack Foods"/>
    <x v="0"/>
    <n v="4"/>
    <x v="1493"/>
    <x v="0"/>
  </r>
  <r>
    <n v="11254"/>
    <d v="2018-08-31T00:00:00"/>
    <x v="8"/>
    <x v="2"/>
    <n v="8704"/>
    <x v="0"/>
    <x v="0"/>
    <x v="1"/>
    <n v="3"/>
    <s v="$50K - $70K"/>
    <x v="20"/>
    <s v="Guerrero"/>
    <x v="1"/>
    <x v="0"/>
    <s v="Dairy"/>
    <x v="15"/>
    <n v="4"/>
    <x v="104"/>
    <x v="1"/>
  </r>
  <r>
    <n v="11255"/>
    <d v="2018-08-31T00:00:00"/>
    <x v="8"/>
    <x v="2"/>
    <n v="955"/>
    <x v="0"/>
    <x v="1"/>
    <x v="0"/>
    <n v="3"/>
    <s v="$10K - $30K"/>
    <x v="0"/>
    <s v="California"/>
    <x v="0"/>
    <x v="0"/>
    <s v="Meat"/>
    <x v="14"/>
    <n v="4"/>
    <x v="281"/>
    <x v="0"/>
  </r>
  <r>
    <n v="11256"/>
    <d v="2018-08-31T00:00:00"/>
    <x v="8"/>
    <x v="2"/>
    <n v="7708"/>
    <x v="1"/>
    <x v="1"/>
    <x v="0"/>
    <n v="3"/>
    <s v="$10K - $30K"/>
    <x v="0"/>
    <s v="California"/>
    <x v="0"/>
    <x v="2"/>
    <s v="Household"/>
    <x v="20"/>
    <n v="3"/>
    <x v="89"/>
    <x v="1"/>
  </r>
  <r>
    <n v="11257"/>
    <d v="2018-09-01T00:00:00"/>
    <x v="9"/>
    <x v="2"/>
    <n v="7221"/>
    <x v="0"/>
    <x v="0"/>
    <x v="1"/>
    <n v="2"/>
    <s v="$30K - $50K"/>
    <x v="14"/>
    <s v="Yucatán"/>
    <x v="1"/>
    <x v="0"/>
    <s v="Produce"/>
    <x v="1"/>
    <n v="3"/>
    <x v="1303"/>
    <x v="1"/>
  </r>
  <r>
    <n v="11258"/>
    <d v="2018-09-01T00:00:00"/>
    <x v="9"/>
    <x v="2"/>
    <n v="309"/>
    <x v="1"/>
    <x v="0"/>
    <x v="1"/>
    <n v="0"/>
    <s v="$110K - $130K"/>
    <x v="18"/>
    <s v="British Columbia"/>
    <x v="2"/>
    <x v="0"/>
    <s v="Snack Foods"/>
    <x v="0"/>
    <n v="6"/>
    <x v="1448"/>
    <x v="0"/>
  </r>
  <r>
    <n v="11259"/>
    <d v="2018-09-01T00:00:00"/>
    <x v="9"/>
    <x v="2"/>
    <n v="3335"/>
    <x v="0"/>
    <x v="1"/>
    <x v="0"/>
    <n v="2"/>
    <s v="$50K - $70K"/>
    <x v="21"/>
    <s v="Mexico City"/>
    <x v="1"/>
    <x v="2"/>
    <s v="Household"/>
    <x v="20"/>
    <n v="4"/>
    <x v="360"/>
    <x v="1"/>
  </r>
  <r>
    <n v="11260"/>
    <d v="2018-09-01T00:00:00"/>
    <x v="9"/>
    <x v="2"/>
    <n v="823"/>
    <x v="1"/>
    <x v="0"/>
    <x v="1"/>
    <n v="3"/>
    <s v="$30K - $50K"/>
    <x v="7"/>
    <s v="California"/>
    <x v="0"/>
    <x v="1"/>
    <s v="Alcoholic Beverages"/>
    <x v="18"/>
    <n v="4"/>
    <x v="190"/>
    <x v="1"/>
  </r>
  <r>
    <n v="11261"/>
    <d v="2018-09-01T00:00:00"/>
    <x v="9"/>
    <x v="2"/>
    <n v="1508"/>
    <x v="1"/>
    <x v="0"/>
    <x v="1"/>
    <n v="1"/>
    <s v="$50K - $70K"/>
    <x v="11"/>
    <s v="Washington"/>
    <x v="0"/>
    <x v="0"/>
    <s v="Deli"/>
    <x v="14"/>
    <n v="4"/>
    <x v="588"/>
    <x v="1"/>
  </r>
  <r>
    <n v="11262"/>
    <d v="2018-09-01T00:00:00"/>
    <x v="9"/>
    <x v="2"/>
    <n v="2832"/>
    <x v="1"/>
    <x v="0"/>
    <x v="1"/>
    <n v="4"/>
    <s v="$10K - $30K"/>
    <x v="4"/>
    <s v="Oregon"/>
    <x v="0"/>
    <x v="0"/>
    <s v="Produce"/>
    <x v="12"/>
    <n v="4"/>
    <x v="1349"/>
    <x v="1"/>
  </r>
  <r>
    <n v="11263"/>
    <d v="2018-09-01T00:00:00"/>
    <x v="9"/>
    <x v="2"/>
    <n v="5002"/>
    <x v="1"/>
    <x v="1"/>
    <x v="0"/>
    <n v="2"/>
    <s v="$110K - $130K"/>
    <x v="5"/>
    <s v="Washington"/>
    <x v="0"/>
    <x v="0"/>
    <s v="Snack Foods"/>
    <x v="0"/>
    <n v="4"/>
    <x v="1013"/>
    <x v="1"/>
  </r>
  <r>
    <n v="11264"/>
    <d v="2018-09-01T00:00:00"/>
    <x v="9"/>
    <x v="2"/>
    <n v="2594"/>
    <x v="1"/>
    <x v="1"/>
    <x v="0"/>
    <n v="3"/>
    <s v="$70K - $90K"/>
    <x v="8"/>
    <s v="Washington"/>
    <x v="0"/>
    <x v="0"/>
    <s v="Dairy"/>
    <x v="15"/>
    <n v="5"/>
    <x v="58"/>
    <x v="1"/>
  </r>
  <r>
    <n v="11265"/>
    <d v="2018-09-01T00:00:00"/>
    <x v="9"/>
    <x v="2"/>
    <n v="5790"/>
    <x v="1"/>
    <x v="1"/>
    <x v="0"/>
    <n v="2"/>
    <s v="$70K - $90K"/>
    <x v="8"/>
    <s v="Washington"/>
    <x v="0"/>
    <x v="0"/>
    <s v="Produce"/>
    <x v="12"/>
    <n v="5"/>
    <x v="730"/>
    <x v="1"/>
  </r>
  <r>
    <n v="11266"/>
    <d v="2018-09-01T00:00:00"/>
    <x v="9"/>
    <x v="2"/>
    <n v="7831"/>
    <x v="0"/>
    <x v="1"/>
    <x v="0"/>
    <n v="4"/>
    <s v="$10K - $30K"/>
    <x v="8"/>
    <s v="Washington"/>
    <x v="0"/>
    <x v="0"/>
    <s v="Baking Goods"/>
    <x v="32"/>
    <n v="2"/>
    <x v="2229"/>
    <x v="1"/>
  </r>
  <r>
    <n v="11267"/>
    <d v="2018-09-01T00:00:00"/>
    <x v="9"/>
    <x v="2"/>
    <n v="5691"/>
    <x v="0"/>
    <x v="1"/>
    <x v="0"/>
    <n v="1"/>
    <s v="$130K - $150K"/>
    <x v="21"/>
    <s v="Mexico City"/>
    <x v="1"/>
    <x v="0"/>
    <s v="Breakfast Foods"/>
    <x v="5"/>
    <n v="3"/>
    <x v="496"/>
    <x v="1"/>
  </r>
  <r>
    <n v="11268"/>
    <d v="2018-09-01T00:00:00"/>
    <x v="9"/>
    <x v="2"/>
    <n v="144"/>
    <x v="1"/>
    <x v="0"/>
    <x v="0"/>
    <n v="3"/>
    <s v="$10K - $30K"/>
    <x v="15"/>
    <s v="British Columbia"/>
    <x v="2"/>
    <x v="0"/>
    <s v="Snack Foods"/>
    <x v="0"/>
    <n v="2"/>
    <x v="2656"/>
    <x v="0"/>
  </r>
  <r>
    <n v="11269"/>
    <d v="2018-09-01T00:00:00"/>
    <x v="9"/>
    <x v="2"/>
    <n v="8405"/>
    <x v="0"/>
    <x v="0"/>
    <x v="1"/>
    <n v="3"/>
    <s v="$50K - $70K"/>
    <x v="16"/>
    <s v="Zacatecas"/>
    <x v="1"/>
    <x v="1"/>
    <s v="Dairy"/>
    <x v="15"/>
    <n v="4"/>
    <x v="1926"/>
    <x v="1"/>
  </r>
  <r>
    <n v="11270"/>
    <d v="2018-09-01T00:00:00"/>
    <x v="9"/>
    <x v="2"/>
    <n v="9093"/>
    <x v="1"/>
    <x v="0"/>
    <x v="1"/>
    <n v="2"/>
    <s v="$30K - $50K"/>
    <x v="15"/>
    <s v="British Columbia"/>
    <x v="2"/>
    <x v="0"/>
    <s v="Produce"/>
    <x v="12"/>
    <n v="4"/>
    <x v="2242"/>
    <x v="1"/>
  </r>
  <r>
    <n v="11271"/>
    <d v="2018-09-01T00:00:00"/>
    <x v="9"/>
    <x v="2"/>
    <n v="2840"/>
    <x v="1"/>
    <x v="0"/>
    <x v="0"/>
    <n v="2"/>
    <s v="$130K - $150K"/>
    <x v="15"/>
    <s v="British Columbia"/>
    <x v="2"/>
    <x v="2"/>
    <s v="Health and Hygiene"/>
    <x v="23"/>
    <n v="6"/>
    <x v="28"/>
    <x v="0"/>
  </r>
  <r>
    <n v="11272"/>
    <d v="2018-09-01T00:00:00"/>
    <x v="9"/>
    <x v="2"/>
    <n v="4983"/>
    <x v="1"/>
    <x v="0"/>
    <x v="1"/>
    <n v="2"/>
    <s v="$10K - $30K"/>
    <x v="20"/>
    <s v="Guerrero"/>
    <x v="1"/>
    <x v="0"/>
    <s v="Produce"/>
    <x v="1"/>
    <n v="6"/>
    <x v="163"/>
    <x v="1"/>
  </r>
  <r>
    <n v="11273"/>
    <d v="2018-09-01T00:00:00"/>
    <x v="9"/>
    <x v="2"/>
    <n v="3329"/>
    <x v="1"/>
    <x v="1"/>
    <x v="0"/>
    <n v="2"/>
    <s v="$30K - $50K"/>
    <x v="19"/>
    <s v="Mexico City"/>
    <x v="1"/>
    <x v="0"/>
    <s v="Snack Foods"/>
    <x v="0"/>
    <n v="4"/>
    <x v="1086"/>
    <x v="0"/>
  </r>
  <r>
    <n v="11274"/>
    <d v="2018-09-01T00:00:00"/>
    <x v="9"/>
    <x v="2"/>
    <n v="9610"/>
    <x v="1"/>
    <x v="0"/>
    <x v="1"/>
    <n v="2"/>
    <s v="$30K - $50K"/>
    <x v="14"/>
    <s v="Yucatán"/>
    <x v="1"/>
    <x v="0"/>
    <s v="Produce"/>
    <x v="26"/>
    <n v="3"/>
    <x v="27"/>
    <x v="1"/>
  </r>
  <r>
    <n v="11275"/>
    <d v="2018-09-01T00:00:00"/>
    <x v="9"/>
    <x v="2"/>
    <n v="7328"/>
    <x v="0"/>
    <x v="0"/>
    <x v="1"/>
    <n v="0"/>
    <s v="$50K - $70K"/>
    <x v="16"/>
    <s v="Zacatecas"/>
    <x v="1"/>
    <x v="2"/>
    <s v="Carousel"/>
    <x v="26"/>
    <n v="4"/>
    <x v="1949"/>
    <x v="1"/>
  </r>
  <r>
    <n v="11276"/>
    <d v="2018-09-01T00:00:00"/>
    <x v="9"/>
    <x v="2"/>
    <n v="5580"/>
    <x v="1"/>
    <x v="1"/>
    <x v="0"/>
    <n v="3"/>
    <s v="$70K - $90K"/>
    <x v="0"/>
    <s v="California"/>
    <x v="0"/>
    <x v="0"/>
    <s v="Canned Foods"/>
    <x v="1"/>
    <n v="4"/>
    <x v="257"/>
    <x v="1"/>
  </r>
  <r>
    <n v="11277"/>
    <d v="2018-09-01T00:00:00"/>
    <x v="9"/>
    <x v="2"/>
    <n v="6499"/>
    <x v="0"/>
    <x v="1"/>
    <x v="0"/>
    <n v="3"/>
    <s v="$70K - $90K"/>
    <x v="8"/>
    <s v="Washington"/>
    <x v="0"/>
    <x v="0"/>
    <s v="Dairy"/>
    <x v="15"/>
    <n v="3"/>
    <x v="692"/>
    <x v="1"/>
  </r>
  <r>
    <n v="11278"/>
    <d v="2018-09-01T00:00:00"/>
    <x v="9"/>
    <x v="2"/>
    <n v="9897"/>
    <x v="1"/>
    <x v="1"/>
    <x v="1"/>
    <n v="1"/>
    <s v="$10K - $30K"/>
    <x v="12"/>
    <s v="Washington"/>
    <x v="0"/>
    <x v="0"/>
    <s v="Deli"/>
    <x v="4"/>
    <n v="5"/>
    <x v="582"/>
    <x v="1"/>
  </r>
  <r>
    <n v="11279"/>
    <d v="2018-09-01T00:00:00"/>
    <x v="9"/>
    <x v="2"/>
    <n v="8728"/>
    <x v="1"/>
    <x v="1"/>
    <x v="0"/>
    <n v="2"/>
    <s v="$10K - $30K"/>
    <x v="19"/>
    <s v="Mexico City"/>
    <x v="1"/>
    <x v="0"/>
    <s v="Snack Foods"/>
    <x v="0"/>
    <n v="5"/>
    <x v="627"/>
    <x v="0"/>
  </r>
  <r>
    <n v="11280"/>
    <d v="2018-09-01T00:00:00"/>
    <x v="9"/>
    <x v="2"/>
    <n v="9461"/>
    <x v="1"/>
    <x v="0"/>
    <x v="1"/>
    <n v="4"/>
    <s v="$10K - $30K"/>
    <x v="8"/>
    <s v="Washington"/>
    <x v="0"/>
    <x v="0"/>
    <s v="Snack Foods"/>
    <x v="0"/>
    <n v="6"/>
    <x v="1054"/>
    <x v="1"/>
  </r>
  <r>
    <n v="11281"/>
    <d v="2018-09-01T00:00:00"/>
    <x v="9"/>
    <x v="2"/>
    <n v="6240"/>
    <x v="1"/>
    <x v="0"/>
    <x v="1"/>
    <n v="4"/>
    <s v="$30K - $50K"/>
    <x v="16"/>
    <s v="Zacatecas"/>
    <x v="1"/>
    <x v="2"/>
    <s v="Household"/>
    <x v="20"/>
    <n v="3"/>
    <x v="1618"/>
    <x v="1"/>
  </r>
  <r>
    <n v="11282"/>
    <d v="2018-09-01T00:00:00"/>
    <x v="9"/>
    <x v="2"/>
    <n v="4228"/>
    <x v="1"/>
    <x v="1"/>
    <x v="0"/>
    <n v="4"/>
    <s v="$30K - $50K"/>
    <x v="10"/>
    <s v="Washington"/>
    <x v="0"/>
    <x v="0"/>
    <s v="Deli"/>
    <x v="14"/>
    <n v="3"/>
    <x v="1105"/>
    <x v="0"/>
  </r>
  <r>
    <n v="11283"/>
    <d v="2018-09-01T00:00:00"/>
    <x v="9"/>
    <x v="2"/>
    <n v="1502"/>
    <x v="0"/>
    <x v="0"/>
    <x v="1"/>
    <n v="5"/>
    <s v="$70K - $90K"/>
    <x v="15"/>
    <s v="British Columbia"/>
    <x v="2"/>
    <x v="0"/>
    <s v="Frozen Foods"/>
    <x v="33"/>
    <n v="2"/>
    <x v="1112"/>
    <x v="0"/>
  </r>
  <r>
    <n v="11284"/>
    <d v="2018-09-01T00:00:00"/>
    <x v="9"/>
    <x v="2"/>
    <n v="2039"/>
    <x v="0"/>
    <x v="0"/>
    <x v="1"/>
    <n v="1"/>
    <s v="$30K - $50K"/>
    <x v="2"/>
    <s v="Oregon"/>
    <x v="0"/>
    <x v="0"/>
    <s v="Baking Goods"/>
    <x v="9"/>
    <n v="4"/>
    <x v="1736"/>
    <x v="1"/>
  </r>
  <r>
    <n v="11285"/>
    <d v="2018-09-01T00:00:00"/>
    <x v="9"/>
    <x v="2"/>
    <n v="1559"/>
    <x v="0"/>
    <x v="0"/>
    <x v="0"/>
    <n v="2"/>
    <s v="$10K - $30K"/>
    <x v="3"/>
    <s v="California"/>
    <x v="0"/>
    <x v="0"/>
    <s v="Produce"/>
    <x v="12"/>
    <n v="4"/>
    <x v="1383"/>
    <x v="0"/>
  </r>
  <r>
    <n v="11286"/>
    <d v="2018-09-01T00:00:00"/>
    <x v="9"/>
    <x v="2"/>
    <n v="3066"/>
    <x v="0"/>
    <x v="0"/>
    <x v="0"/>
    <n v="5"/>
    <s v="$70K - $90K"/>
    <x v="7"/>
    <s v="California"/>
    <x v="0"/>
    <x v="0"/>
    <s v="Produce"/>
    <x v="1"/>
    <n v="3"/>
    <x v="223"/>
    <x v="0"/>
  </r>
  <r>
    <n v="11287"/>
    <d v="2018-09-01T00:00:00"/>
    <x v="9"/>
    <x v="2"/>
    <n v="5452"/>
    <x v="0"/>
    <x v="0"/>
    <x v="1"/>
    <n v="2"/>
    <s v="$90K - $110K"/>
    <x v="4"/>
    <s v="Oregon"/>
    <x v="0"/>
    <x v="0"/>
    <s v="Produce"/>
    <x v="12"/>
    <n v="3"/>
    <x v="2073"/>
    <x v="1"/>
  </r>
  <r>
    <n v="11288"/>
    <d v="2018-09-01T00:00:00"/>
    <x v="9"/>
    <x v="2"/>
    <n v="1135"/>
    <x v="0"/>
    <x v="1"/>
    <x v="0"/>
    <n v="2"/>
    <s v="$30K - $50K"/>
    <x v="22"/>
    <s v="Mexico City"/>
    <x v="1"/>
    <x v="2"/>
    <s v="Household"/>
    <x v="22"/>
    <n v="3"/>
    <x v="2202"/>
    <x v="1"/>
  </r>
  <r>
    <n v="11289"/>
    <d v="2018-09-01T00:00:00"/>
    <x v="9"/>
    <x v="2"/>
    <n v="1442"/>
    <x v="0"/>
    <x v="1"/>
    <x v="0"/>
    <n v="3"/>
    <s v="$30K - $50K"/>
    <x v="1"/>
    <s v="Washington"/>
    <x v="0"/>
    <x v="0"/>
    <s v="Frozen Foods"/>
    <x v="14"/>
    <n v="4"/>
    <x v="372"/>
    <x v="1"/>
  </r>
  <r>
    <n v="11290"/>
    <d v="2018-09-02T00:00:00"/>
    <x v="9"/>
    <x v="2"/>
    <n v="7166"/>
    <x v="1"/>
    <x v="0"/>
    <x v="1"/>
    <n v="0"/>
    <s v="$70K - $90K"/>
    <x v="15"/>
    <s v="British Columbia"/>
    <x v="2"/>
    <x v="0"/>
    <s v="Dairy"/>
    <x v="15"/>
    <n v="5"/>
    <x v="2169"/>
    <x v="1"/>
  </r>
  <r>
    <n v="11291"/>
    <d v="2018-09-02T00:00:00"/>
    <x v="9"/>
    <x v="2"/>
    <n v="366"/>
    <x v="1"/>
    <x v="0"/>
    <x v="0"/>
    <n v="2"/>
    <s v="$130K - $150K"/>
    <x v="7"/>
    <s v="California"/>
    <x v="0"/>
    <x v="0"/>
    <s v="Frozen Foods"/>
    <x v="39"/>
    <n v="5"/>
    <x v="2129"/>
    <x v="1"/>
  </r>
  <r>
    <n v="11292"/>
    <d v="2018-09-02T00:00:00"/>
    <x v="9"/>
    <x v="2"/>
    <n v="1669"/>
    <x v="0"/>
    <x v="1"/>
    <x v="0"/>
    <n v="5"/>
    <s v="$30K - $50K"/>
    <x v="2"/>
    <s v="Oregon"/>
    <x v="0"/>
    <x v="0"/>
    <s v="Baked Goods"/>
    <x v="25"/>
    <n v="6"/>
    <x v="1986"/>
    <x v="1"/>
  </r>
  <r>
    <n v="11293"/>
    <d v="2018-09-02T00:00:00"/>
    <x v="9"/>
    <x v="2"/>
    <n v="6932"/>
    <x v="0"/>
    <x v="0"/>
    <x v="1"/>
    <n v="2"/>
    <s v="$30K - $50K"/>
    <x v="4"/>
    <s v="Oregon"/>
    <x v="0"/>
    <x v="2"/>
    <s v="Checkout"/>
    <x v="28"/>
    <n v="2"/>
    <x v="1695"/>
    <x v="1"/>
  </r>
  <r>
    <n v="11294"/>
    <d v="2018-09-02T00:00:00"/>
    <x v="9"/>
    <x v="2"/>
    <n v="7843"/>
    <x v="0"/>
    <x v="0"/>
    <x v="1"/>
    <n v="4"/>
    <s v="$30K - $50K"/>
    <x v="6"/>
    <s v="Washington"/>
    <x v="0"/>
    <x v="0"/>
    <s v="Snack Foods"/>
    <x v="0"/>
    <n v="5"/>
    <x v="1365"/>
    <x v="1"/>
  </r>
  <r>
    <n v="11295"/>
    <d v="2018-09-02T00:00:00"/>
    <x v="9"/>
    <x v="2"/>
    <n v="9833"/>
    <x v="1"/>
    <x v="0"/>
    <x v="0"/>
    <n v="1"/>
    <s v="$30K - $50K"/>
    <x v="19"/>
    <s v="Mexico City"/>
    <x v="1"/>
    <x v="0"/>
    <s v="Produce"/>
    <x v="1"/>
    <n v="4"/>
    <x v="1737"/>
    <x v="0"/>
  </r>
  <r>
    <n v="11296"/>
    <d v="2018-09-02T00:00:00"/>
    <x v="9"/>
    <x v="2"/>
    <n v="1848"/>
    <x v="1"/>
    <x v="0"/>
    <x v="0"/>
    <n v="0"/>
    <s v="$50K - $70K"/>
    <x v="2"/>
    <s v="Oregon"/>
    <x v="0"/>
    <x v="2"/>
    <s v="Health and Hygiene"/>
    <x v="23"/>
    <n v="3"/>
    <x v="50"/>
    <x v="0"/>
  </r>
  <r>
    <n v="11297"/>
    <d v="2018-09-02T00:00:00"/>
    <x v="9"/>
    <x v="2"/>
    <n v="5820"/>
    <x v="1"/>
    <x v="0"/>
    <x v="0"/>
    <n v="1"/>
    <s v="$10K - $30K"/>
    <x v="8"/>
    <s v="Washington"/>
    <x v="0"/>
    <x v="0"/>
    <s v="Baked Goods"/>
    <x v="25"/>
    <n v="3"/>
    <x v="1133"/>
    <x v="1"/>
  </r>
  <r>
    <n v="11298"/>
    <d v="2018-09-02T00:00:00"/>
    <x v="9"/>
    <x v="2"/>
    <n v="2921"/>
    <x v="0"/>
    <x v="0"/>
    <x v="0"/>
    <n v="4"/>
    <s v="$30K - $50K"/>
    <x v="12"/>
    <s v="Washington"/>
    <x v="0"/>
    <x v="0"/>
    <s v="Snack Foods"/>
    <x v="0"/>
    <n v="3"/>
    <x v="1851"/>
    <x v="1"/>
  </r>
  <r>
    <n v="11299"/>
    <d v="2018-09-02T00:00:00"/>
    <x v="9"/>
    <x v="2"/>
    <n v="5592"/>
    <x v="0"/>
    <x v="0"/>
    <x v="0"/>
    <n v="1"/>
    <s v="$10K - $30K"/>
    <x v="12"/>
    <s v="Washington"/>
    <x v="0"/>
    <x v="0"/>
    <s v="Produce"/>
    <x v="1"/>
    <n v="4"/>
    <x v="744"/>
    <x v="1"/>
  </r>
  <r>
    <n v="11300"/>
    <d v="2018-09-02T00:00:00"/>
    <x v="9"/>
    <x v="2"/>
    <n v="1636"/>
    <x v="0"/>
    <x v="0"/>
    <x v="0"/>
    <n v="2"/>
    <s v="$30K - $50K"/>
    <x v="17"/>
    <s v="Zacatecas"/>
    <x v="1"/>
    <x v="0"/>
    <s v="Produce"/>
    <x v="1"/>
    <n v="4"/>
    <x v="120"/>
    <x v="1"/>
  </r>
  <r>
    <n v="11301"/>
    <d v="2018-09-02T00:00:00"/>
    <x v="9"/>
    <x v="2"/>
    <n v="7182"/>
    <x v="0"/>
    <x v="0"/>
    <x v="0"/>
    <n v="1"/>
    <s v="$10K - $30K"/>
    <x v="4"/>
    <s v="Oregon"/>
    <x v="0"/>
    <x v="0"/>
    <s v="Baked Goods"/>
    <x v="25"/>
    <n v="5"/>
    <x v="2417"/>
    <x v="1"/>
  </r>
  <r>
    <n v="11302"/>
    <d v="2018-09-02T00:00:00"/>
    <x v="9"/>
    <x v="2"/>
    <n v="5036"/>
    <x v="1"/>
    <x v="0"/>
    <x v="1"/>
    <n v="1"/>
    <s v="$30K - $50K"/>
    <x v="18"/>
    <s v="British Columbia"/>
    <x v="2"/>
    <x v="0"/>
    <s v="Baking Goods"/>
    <x v="32"/>
    <n v="5"/>
    <x v="867"/>
    <x v="0"/>
  </r>
  <r>
    <n v="11303"/>
    <d v="2018-09-02T00:00:00"/>
    <x v="9"/>
    <x v="2"/>
    <n v="4958"/>
    <x v="1"/>
    <x v="0"/>
    <x v="1"/>
    <n v="1"/>
    <s v="$90K - $110K"/>
    <x v="5"/>
    <s v="Washington"/>
    <x v="0"/>
    <x v="2"/>
    <s v="Household"/>
    <x v="7"/>
    <n v="3"/>
    <x v="2188"/>
    <x v="1"/>
  </r>
  <r>
    <n v="11304"/>
    <d v="2018-09-02T00:00:00"/>
    <x v="9"/>
    <x v="2"/>
    <n v="5742"/>
    <x v="0"/>
    <x v="0"/>
    <x v="0"/>
    <n v="4"/>
    <s v="$70K - $90K"/>
    <x v="12"/>
    <s v="Washington"/>
    <x v="0"/>
    <x v="0"/>
    <s v="Frozen Foods"/>
    <x v="1"/>
    <n v="4"/>
    <x v="2107"/>
    <x v="1"/>
  </r>
  <r>
    <n v="11305"/>
    <d v="2018-09-03T00:00:00"/>
    <x v="9"/>
    <x v="2"/>
    <n v="1553"/>
    <x v="0"/>
    <x v="1"/>
    <x v="0"/>
    <n v="1"/>
    <s v="$30K - $50K"/>
    <x v="20"/>
    <s v="Guerrero"/>
    <x v="1"/>
    <x v="1"/>
    <s v="Alcoholic Beverages"/>
    <x v="18"/>
    <n v="6"/>
    <x v="2692"/>
    <x v="1"/>
  </r>
  <r>
    <n v="11306"/>
    <d v="2018-09-03T00:00:00"/>
    <x v="9"/>
    <x v="2"/>
    <n v="6565"/>
    <x v="0"/>
    <x v="0"/>
    <x v="1"/>
    <n v="0"/>
    <s v="$10K - $30K"/>
    <x v="10"/>
    <s v="Washington"/>
    <x v="0"/>
    <x v="1"/>
    <s v="Alcoholic Beverages"/>
    <x v="18"/>
    <n v="4"/>
    <x v="2440"/>
    <x v="1"/>
  </r>
  <r>
    <n v="11307"/>
    <d v="2018-09-03T00:00:00"/>
    <x v="9"/>
    <x v="2"/>
    <n v="6010"/>
    <x v="1"/>
    <x v="0"/>
    <x v="1"/>
    <n v="1"/>
    <s v="$50K - $70K"/>
    <x v="19"/>
    <s v="Mexico City"/>
    <x v="1"/>
    <x v="0"/>
    <s v="Meat"/>
    <x v="14"/>
    <n v="5"/>
    <x v="1469"/>
    <x v="1"/>
  </r>
  <r>
    <n v="11308"/>
    <d v="2018-09-03T00:00:00"/>
    <x v="9"/>
    <x v="2"/>
    <n v="9484"/>
    <x v="1"/>
    <x v="0"/>
    <x v="1"/>
    <n v="4"/>
    <s v="$50K - $70K"/>
    <x v="19"/>
    <s v="Mexico City"/>
    <x v="1"/>
    <x v="0"/>
    <s v="Meat"/>
    <x v="14"/>
    <n v="3"/>
    <x v="1650"/>
    <x v="1"/>
  </r>
  <r>
    <n v="11309"/>
    <d v="2018-09-03T00:00:00"/>
    <x v="9"/>
    <x v="2"/>
    <n v="6524"/>
    <x v="1"/>
    <x v="0"/>
    <x v="1"/>
    <n v="3"/>
    <s v="$30K - $50K"/>
    <x v="10"/>
    <s v="Washington"/>
    <x v="0"/>
    <x v="0"/>
    <s v="Canned Foods"/>
    <x v="27"/>
    <n v="3"/>
    <x v="693"/>
    <x v="1"/>
  </r>
  <r>
    <n v="11310"/>
    <d v="2018-09-03T00:00:00"/>
    <x v="9"/>
    <x v="2"/>
    <n v="1917"/>
    <x v="1"/>
    <x v="1"/>
    <x v="1"/>
    <n v="1"/>
    <s v="$70K - $90K"/>
    <x v="5"/>
    <s v="Washington"/>
    <x v="0"/>
    <x v="0"/>
    <s v="Baked Goods"/>
    <x v="25"/>
    <n v="4"/>
    <x v="1887"/>
    <x v="1"/>
  </r>
  <r>
    <n v="11311"/>
    <d v="2018-09-03T00:00:00"/>
    <x v="9"/>
    <x v="2"/>
    <n v="9781"/>
    <x v="0"/>
    <x v="0"/>
    <x v="0"/>
    <n v="1"/>
    <s v="$50K - $70K"/>
    <x v="1"/>
    <s v="Washington"/>
    <x v="0"/>
    <x v="0"/>
    <s v="Canned Foods"/>
    <x v="44"/>
    <n v="3"/>
    <x v="2270"/>
    <x v="1"/>
  </r>
  <r>
    <n v="11312"/>
    <d v="2018-09-03T00:00:00"/>
    <x v="9"/>
    <x v="2"/>
    <n v="3231"/>
    <x v="1"/>
    <x v="0"/>
    <x v="1"/>
    <n v="3"/>
    <s v="$10K - $30K"/>
    <x v="8"/>
    <s v="Washington"/>
    <x v="0"/>
    <x v="0"/>
    <s v="Produce"/>
    <x v="12"/>
    <n v="5"/>
    <x v="2279"/>
    <x v="1"/>
  </r>
  <r>
    <n v="11313"/>
    <d v="2018-09-03T00:00:00"/>
    <x v="9"/>
    <x v="2"/>
    <n v="3021"/>
    <x v="0"/>
    <x v="1"/>
    <x v="1"/>
    <n v="3"/>
    <s v="$50K - $70K"/>
    <x v="12"/>
    <s v="Washington"/>
    <x v="0"/>
    <x v="0"/>
    <s v="Produce"/>
    <x v="1"/>
    <n v="5"/>
    <x v="2256"/>
    <x v="1"/>
  </r>
  <r>
    <n v="11314"/>
    <d v="2018-09-03T00:00:00"/>
    <x v="9"/>
    <x v="2"/>
    <n v="9770"/>
    <x v="1"/>
    <x v="0"/>
    <x v="0"/>
    <n v="4"/>
    <s v="$10K - $30K"/>
    <x v="0"/>
    <s v="California"/>
    <x v="0"/>
    <x v="2"/>
    <s v="Periodicals"/>
    <x v="17"/>
    <n v="4"/>
    <x v="2308"/>
    <x v="0"/>
  </r>
  <r>
    <n v="11315"/>
    <d v="2018-09-03T00:00:00"/>
    <x v="9"/>
    <x v="2"/>
    <n v="5195"/>
    <x v="1"/>
    <x v="1"/>
    <x v="0"/>
    <n v="0"/>
    <s v="$30K - $50K"/>
    <x v="10"/>
    <s v="Washington"/>
    <x v="0"/>
    <x v="0"/>
    <s v="Frozen Foods"/>
    <x v="1"/>
    <n v="2"/>
    <x v="626"/>
    <x v="1"/>
  </r>
  <r>
    <n v="11316"/>
    <d v="2018-09-03T00:00:00"/>
    <x v="9"/>
    <x v="2"/>
    <n v="2090"/>
    <x v="0"/>
    <x v="0"/>
    <x v="1"/>
    <n v="2"/>
    <s v="$10K - $30K"/>
    <x v="10"/>
    <s v="Washington"/>
    <x v="0"/>
    <x v="0"/>
    <s v="Snacks"/>
    <x v="2"/>
    <n v="3"/>
    <x v="2041"/>
    <x v="0"/>
  </r>
  <r>
    <n v="11317"/>
    <d v="2018-09-03T00:00:00"/>
    <x v="9"/>
    <x v="2"/>
    <n v="7072"/>
    <x v="0"/>
    <x v="0"/>
    <x v="0"/>
    <n v="2"/>
    <s v="$90K - $110K"/>
    <x v="12"/>
    <s v="Washington"/>
    <x v="0"/>
    <x v="0"/>
    <s v="Frozen Foods"/>
    <x v="14"/>
    <n v="3"/>
    <x v="1945"/>
    <x v="1"/>
  </r>
  <r>
    <n v="11318"/>
    <d v="2018-09-03T00:00:00"/>
    <x v="9"/>
    <x v="2"/>
    <n v="2371"/>
    <x v="1"/>
    <x v="0"/>
    <x v="1"/>
    <n v="1"/>
    <s v="$10K - $30K"/>
    <x v="12"/>
    <s v="Washington"/>
    <x v="0"/>
    <x v="0"/>
    <s v="Eggs"/>
    <x v="34"/>
    <n v="5"/>
    <x v="2693"/>
    <x v="1"/>
  </r>
  <r>
    <n v="11319"/>
    <d v="2018-09-03T00:00:00"/>
    <x v="9"/>
    <x v="2"/>
    <n v="2587"/>
    <x v="0"/>
    <x v="1"/>
    <x v="1"/>
    <n v="1"/>
    <s v="$70K - $90K"/>
    <x v="12"/>
    <s v="Washington"/>
    <x v="0"/>
    <x v="2"/>
    <s v="Health and Hygiene"/>
    <x v="23"/>
    <n v="5"/>
    <x v="1829"/>
    <x v="1"/>
  </r>
  <r>
    <n v="11320"/>
    <d v="2018-09-03T00:00:00"/>
    <x v="9"/>
    <x v="2"/>
    <n v="4547"/>
    <x v="1"/>
    <x v="0"/>
    <x v="1"/>
    <n v="4"/>
    <s v="$30K - $50K"/>
    <x v="4"/>
    <s v="Oregon"/>
    <x v="0"/>
    <x v="0"/>
    <s v="Produce"/>
    <x v="1"/>
    <n v="4"/>
    <x v="1130"/>
    <x v="1"/>
  </r>
  <r>
    <n v="11321"/>
    <d v="2018-09-03T00:00:00"/>
    <x v="9"/>
    <x v="2"/>
    <n v="4583"/>
    <x v="0"/>
    <x v="1"/>
    <x v="1"/>
    <n v="5"/>
    <s v="$30K - $50K"/>
    <x v="4"/>
    <s v="Oregon"/>
    <x v="0"/>
    <x v="0"/>
    <s v="Dairy"/>
    <x v="15"/>
    <n v="3"/>
    <x v="434"/>
    <x v="1"/>
  </r>
  <r>
    <n v="11322"/>
    <d v="2018-09-03T00:00:00"/>
    <x v="9"/>
    <x v="2"/>
    <n v="8946"/>
    <x v="1"/>
    <x v="0"/>
    <x v="0"/>
    <n v="2"/>
    <s v="$130K - $150K"/>
    <x v="5"/>
    <s v="Washington"/>
    <x v="0"/>
    <x v="2"/>
    <s v="Household"/>
    <x v="22"/>
    <n v="6"/>
    <x v="2694"/>
    <x v="1"/>
  </r>
  <r>
    <n v="11323"/>
    <d v="2018-09-03T00:00:00"/>
    <x v="9"/>
    <x v="2"/>
    <n v="6582"/>
    <x v="0"/>
    <x v="1"/>
    <x v="0"/>
    <n v="2"/>
    <s v="$10K - $30K"/>
    <x v="15"/>
    <s v="British Columbia"/>
    <x v="2"/>
    <x v="0"/>
    <s v="Canned Foods"/>
    <x v="37"/>
    <n v="6"/>
    <x v="1508"/>
    <x v="1"/>
  </r>
  <r>
    <n v="11324"/>
    <d v="2018-09-03T00:00:00"/>
    <x v="9"/>
    <x v="2"/>
    <n v="1448"/>
    <x v="0"/>
    <x v="1"/>
    <x v="1"/>
    <n v="3"/>
    <s v="$70K - $90K"/>
    <x v="21"/>
    <s v="Mexico City"/>
    <x v="1"/>
    <x v="0"/>
    <s v="Produce"/>
    <x v="1"/>
    <n v="5"/>
    <x v="988"/>
    <x v="1"/>
  </r>
  <r>
    <n v="11325"/>
    <d v="2018-09-03T00:00:00"/>
    <x v="9"/>
    <x v="2"/>
    <n v="3186"/>
    <x v="0"/>
    <x v="1"/>
    <x v="1"/>
    <n v="3"/>
    <s v="$70K - $90K"/>
    <x v="16"/>
    <s v="Zacatecas"/>
    <x v="1"/>
    <x v="0"/>
    <s v="Canned Foods"/>
    <x v="1"/>
    <n v="3"/>
    <x v="2460"/>
    <x v="1"/>
  </r>
  <r>
    <n v="11326"/>
    <d v="2018-09-03T00:00:00"/>
    <x v="9"/>
    <x v="2"/>
    <n v="5666"/>
    <x v="1"/>
    <x v="0"/>
    <x v="1"/>
    <n v="4"/>
    <s v="$10K - $30K"/>
    <x v="24"/>
    <s v="British Columbia"/>
    <x v="2"/>
    <x v="0"/>
    <s v="Frozen Foods"/>
    <x v="29"/>
    <n v="4"/>
    <x v="130"/>
    <x v="1"/>
  </r>
  <r>
    <n v="11327"/>
    <d v="2018-09-03T00:00:00"/>
    <x v="9"/>
    <x v="2"/>
    <n v="952"/>
    <x v="1"/>
    <x v="1"/>
    <x v="0"/>
    <n v="2"/>
    <s v="$50K - $70K"/>
    <x v="15"/>
    <s v="British Columbia"/>
    <x v="2"/>
    <x v="0"/>
    <s v="Starchy Foods"/>
    <x v="31"/>
    <n v="6"/>
    <x v="2188"/>
    <x v="0"/>
  </r>
  <r>
    <n v="11328"/>
    <d v="2018-09-03T00:00:00"/>
    <x v="9"/>
    <x v="2"/>
    <n v="3864"/>
    <x v="1"/>
    <x v="0"/>
    <x v="1"/>
    <n v="3"/>
    <s v="$70K - $90K"/>
    <x v="14"/>
    <s v="Yucatán"/>
    <x v="1"/>
    <x v="1"/>
    <s v="Alcoholic Beverages"/>
    <x v="18"/>
    <n v="3"/>
    <x v="199"/>
    <x v="1"/>
  </r>
  <r>
    <n v="11329"/>
    <d v="2018-09-03T00:00:00"/>
    <x v="9"/>
    <x v="2"/>
    <n v="6350"/>
    <x v="0"/>
    <x v="1"/>
    <x v="0"/>
    <n v="2"/>
    <s v="$70K - $90K"/>
    <x v="4"/>
    <s v="Oregon"/>
    <x v="0"/>
    <x v="0"/>
    <s v="Deli"/>
    <x v="14"/>
    <n v="2"/>
    <x v="1597"/>
    <x v="1"/>
  </r>
  <r>
    <n v="11330"/>
    <d v="2018-09-03T00:00:00"/>
    <x v="9"/>
    <x v="2"/>
    <n v="4958"/>
    <x v="1"/>
    <x v="0"/>
    <x v="1"/>
    <n v="1"/>
    <s v="$90K - $110K"/>
    <x v="5"/>
    <s v="Washington"/>
    <x v="0"/>
    <x v="0"/>
    <s v="Baking Goods"/>
    <x v="32"/>
    <n v="2"/>
    <x v="489"/>
    <x v="1"/>
  </r>
  <r>
    <n v="11331"/>
    <d v="2018-09-03T00:00:00"/>
    <x v="9"/>
    <x v="2"/>
    <n v="7643"/>
    <x v="1"/>
    <x v="0"/>
    <x v="0"/>
    <n v="4"/>
    <s v="$10K - $30K"/>
    <x v="7"/>
    <s v="California"/>
    <x v="0"/>
    <x v="0"/>
    <s v="Frozen Foods"/>
    <x v="1"/>
    <n v="4"/>
    <x v="590"/>
    <x v="0"/>
  </r>
  <r>
    <n v="11332"/>
    <d v="2018-09-04T00:00:00"/>
    <x v="9"/>
    <x v="2"/>
    <n v="1692"/>
    <x v="0"/>
    <x v="1"/>
    <x v="0"/>
    <n v="3"/>
    <s v="$50K - $70K"/>
    <x v="7"/>
    <s v="California"/>
    <x v="0"/>
    <x v="2"/>
    <s v="Health and Hygiene"/>
    <x v="13"/>
    <n v="4"/>
    <x v="1611"/>
    <x v="1"/>
  </r>
  <r>
    <n v="11333"/>
    <d v="2018-09-04T00:00:00"/>
    <x v="9"/>
    <x v="2"/>
    <n v="9993"/>
    <x v="1"/>
    <x v="0"/>
    <x v="1"/>
    <n v="1"/>
    <s v="$30K - $50K"/>
    <x v="21"/>
    <s v="Mexico City"/>
    <x v="1"/>
    <x v="1"/>
    <s v="Alcoholic Beverages"/>
    <x v="18"/>
    <n v="4"/>
    <x v="1428"/>
    <x v="1"/>
  </r>
  <r>
    <n v="11334"/>
    <d v="2018-09-04T00:00:00"/>
    <x v="9"/>
    <x v="2"/>
    <n v="1240"/>
    <x v="0"/>
    <x v="1"/>
    <x v="0"/>
    <n v="2"/>
    <s v="$50K - $70K"/>
    <x v="10"/>
    <s v="Washington"/>
    <x v="0"/>
    <x v="0"/>
    <s v="Dairy"/>
    <x v="15"/>
    <n v="5"/>
    <x v="1406"/>
    <x v="0"/>
  </r>
  <r>
    <n v="11335"/>
    <d v="2018-09-04T00:00:00"/>
    <x v="9"/>
    <x v="2"/>
    <n v="7607"/>
    <x v="0"/>
    <x v="1"/>
    <x v="0"/>
    <n v="5"/>
    <s v="$50K - $70K"/>
    <x v="8"/>
    <s v="Washington"/>
    <x v="0"/>
    <x v="2"/>
    <s v="Periodicals"/>
    <x v="17"/>
    <n v="4"/>
    <x v="277"/>
    <x v="1"/>
  </r>
  <r>
    <n v="11336"/>
    <d v="2018-09-04T00:00:00"/>
    <x v="9"/>
    <x v="2"/>
    <n v="8827"/>
    <x v="1"/>
    <x v="0"/>
    <x v="0"/>
    <n v="0"/>
    <s v="$150K +"/>
    <x v="15"/>
    <s v="British Columbia"/>
    <x v="2"/>
    <x v="0"/>
    <s v="Frozen Foods"/>
    <x v="39"/>
    <n v="5"/>
    <x v="1650"/>
    <x v="1"/>
  </r>
  <r>
    <n v="11337"/>
    <d v="2018-09-04T00:00:00"/>
    <x v="9"/>
    <x v="2"/>
    <n v="2448"/>
    <x v="0"/>
    <x v="0"/>
    <x v="0"/>
    <n v="1"/>
    <s v="$10K - $30K"/>
    <x v="12"/>
    <s v="Washington"/>
    <x v="0"/>
    <x v="2"/>
    <s v="Household"/>
    <x v="19"/>
    <n v="4"/>
    <x v="226"/>
    <x v="1"/>
  </r>
  <r>
    <n v="11338"/>
    <d v="2018-09-04T00:00:00"/>
    <x v="9"/>
    <x v="2"/>
    <n v="1117"/>
    <x v="1"/>
    <x v="0"/>
    <x v="0"/>
    <n v="5"/>
    <s v="$30K - $50K"/>
    <x v="19"/>
    <s v="Mexico City"/>
    <x v="1"/>
    <x v="2"/>
    <s v="Health and Hygiene"/>
    <x v="42"/>
    <n v="4"/>
    <x v="403"/>
    <x v="1"/>
  </r>
  <r>
    <n v="11339"/>
    <d v="2018-09-04T00:00:00"/>
    <x v="9"/>
    <x v="2"/>
    <n v="9634"/>
    <x v="1"/>
    <x v="1"/>
    <x v="0"/>
    <n v="3"/>
    <s v="$110K - $130K"/>
    <x v="13"/>
    <s v="Veracruz"/>
    <x v="1"/>
    <x v="0"/>
    <s v="Frozen Foods"/>
    <x v="29"/>
    <n v="6"/>
    <x v="171"/>
    <x v="1"/>
  </r>
  <r>
    <n v="11340"/>
    <d v="2018-09-04T00:00:00"/>
    <x v="9"/>
    <x v="2"/>
    <n v="9569"/>
    <x v="1"/>
    <x v="0"/>
    <x v="0"/>
    <n v="5"/>
    <s v="$30K - $50K"/>
    <x v="10"/>
    <s v="Washington"/>
    <x v="0"/>
    <x v="0"/>
    <s v="Baking Goods"/>
    <x v="9"/>
    <n v="4"/>
    <x v="1013"/>
    <x v="0"/>
  </r>
  <r>
    <n v="11341"/>
    <d v="2018-09-04T00:00:00"/>
    <x v="9"/>
    <x v="2"/>
    <n v="4831"/>
    <x v="0"/>
    <x v="0"/>
    <x v="0"/>
    <n v="0"/>
    <s v="$30K - $50K"/>
    <x v="15"/>
    <s v="British Columbia"/>
    <x v="2"/>
    <x v="1"/>
    <s v="Dairy"/>
    <x v="15"/>
    <n v="4"/>
    <x v="1377"/>
    <x v="0"/>
  </r>
  <r>
    <n v="11342"/>
    <d v="2018-09-04T00:00:00"/>
    <x v="9"/>
    <x v="2"/>
    <n v="177"/>
    <x v="1"/>
    <x v="1"/>
    <x v="1"/>
    <n v="0"/>
    <s v="$10K - $30K"/>
    <x v="4"/>
    <s v="Oregon"/>
    <x v="0"/>
    <x v="0"/>
    <s v="Frozen Foods"/>
    <x v="1"/>
    <n v="3"/>
    <x v="51"/>
    <x v="1"/>
  </r>
  <r>
    <n v="11343"/>
    <d v="2018-09-04T00:00:00"/>
    <x v="9"/>
    <x v="2"/>
    <n v="1424"/>
    <x v="1"/>
    <x v="1"/>
    <x v="0"/>
    <n v="3"/>
    <s v="$30K - $50K"/>
    <x v="19"/>
    <s v="Mexico City"/>
    <x v="1"/>
    <x v="0"/>
    <s v="Frozen Foods"/>
    <x v="14"/>
    <n v="3"/>
    <x v="2185"/>
    <x v="1"/>
  </r>
  <r>
    <n v="11344"/>
    <d v="2018-09-04T00:00:00"/>
    <x v="9"/>
    <x v="2"/>
    <n v="3760"/>
    <x v="0"/>
    <x v="0"/>
    <x v="1"/>
    <n v="4"/>
    <s v="$70K - $90K"/>
    <x v="21"/>
    <s v="Mexico City"/>
    <x v="1"/>
    <x v="0"/>
    <s v="Deli"/>
    <x v="4"/>
    <n v="3"/>
    <x v="2103"/>
    <x v="1"/>
  </r>
  <r>
    <n v="11345"/>
    <d v="2018-09-04T00:00:00"/>
    <x v="9"/>
    <x v="2"/>
    <n v="6227"/>
    <x v="0"/>
    <x v="1"/>
    <x v="0"/>
    <n v="3"/>
    <s v="$50K - $70K"/>
    <x v="17"/>
    <s v="Zacatecas"/>
    <x v="1"/>
    <x v="0"/>
    <s v="Deli"/>
    <x v="14"/>
    <n v="5"/>
    <x v="1692"/>
    <x v="1"/>
  </r>
  <r>
    <n v="11346"/>
    <d v="2018-09-04T00:00:00"/>
    <x v="9"/>
    <x v="2"/>
    <n v="8510"/>
    <x v="0"/>
    <x v="1"/>
    <x v="0"/>
    <n v="3"/>
    <s v="$30K - $50K"/>
    <x v="22"/>
    <s v="Mexico City"/>
    <x v="1"/>
    <x v="0"/>
    <s v="Dairy"/>
    <x v="15"/>
    <n v="4"/>
    <x v="2104"/>
    <x v="1"/>
  </r>
  <r>
    <n v="11347"/>
    <d v="2018-09-04T00:00:00"/>
    <x v="9"/>
    <x v="2"/>
    <n v="7890"/>
    <x v="0"/>
    <x v="1"/>
    <x v="1"/>
    <n v="1"/>
    <s v="$50K - $70K"/>
    <x v="7"/>
    <s v="California"/>
    <x v="0"/>
    <x v="0"/>
    <s v="Produce"/>
    <x v="1"/>
    <n v="4"/>
    <x v="746"/>
    <x v="0"/>
  </r>
  <r>
    <n v="11348"/>
    <d v="2018-09-04T00:00:00"/>
    <x v="9"/>
    <x v="2"/>
    <n v="9049"/>
    <x v="1"/>
    <x v="0"/>
    <x v="1"/>
    <n v="0"/>
    <s v="$130K - $150K"/>
    <x v="20"/>
    <s v="Guerrero"/>
    <x v="1"/>
    <x v="0"/>
    <s v="Baking Goods"/>
    <x v="32"/>
    <n v="5"/>
    <x v="988"/>
    <x v="1"/>
  </r>
  <r>
    <n v="11349"/>
    <d v="2018-09-04T00:00:00"/>
    <x v="9"/>
    <x v="2"/>
    <n v="2422"/>
    <x v="0"/>
    <x v="0"/>
    <x v="1"/>
    <n v="1"/>
    <s v="$30K - $50K"/>
    <x v="4"/>
    <s v="Oregon"/>
    <x v="0"/>
    <x v="0"/>
    <s v="Produce"/>
    <x v="1"/>
    <n v="6"/>
    <x v="1575"/>
    <x v="1"/>
  </r>
  <r>
    <n v="11350"/>
    <d v="2018-09-04T00:00:00"/>
    <x v="9"/>
    <x v="2"/>
    <n v="8087"/>
    <x v="0"/>
    <x v="1"/>
    <x v="0"/>
    <n v="2"/>
    <s v="$10K - $30K"/>
    <x v="14"/>
    <s v="Yucatán"/>
    <x v="1"/>
    <x v="0"/>
    <s v="Canned Foods"/>
    <x v="6"/>
    <n v="4"/>
    <x v="820"/>
    <x v="1"/>
  </r>
  <r>
    <n v="11351"/>
    <d v="2018-09-04T00:00:00"/>
    <x v="9"/>
    <x v="2"/>
    <n v="8204"/>
    <x v="1"/>
    <x v="0"/>
    <x v="1"/>
    <n v="3"/>
    <s v="$10K - $30K"/>
    <x v="14"/>
    <s v="Yucatán"/>
    <x v="1"/>
    <x v="0"/>
    <s v="Dairy"/>
    <x v="15"/>
    <n v="4"/>
    <x v="1933"/>
    <x v="1"/>
  </r>
  <r>
    <n v="11352"/>
    <d v="2018-09-04T00:00:00"/>
    <x v="9"/>
    <x v="2"/>
    <n v="6047"/>
    <x v="1"/>
    <x v="0"/>
    <x v="1"/>
    <n v="3"/>
    <s v="$10K - $30K"/>
    <x v="8"/>
    <s v="Washington"/>
    <x v="0"/>
    <x v="0"/>
    <s v="Frozen Foods"/>
    <x v="1"/>
    <n v="4"/>
    <x v="1002"/>
    <x v="1"/>
  </r>
  <r>
    <n v="11353"/>
    <d v="2018-09-04T00:00:00"/>
    <x v="9"/>
    <x v="2"/>
    <n v="9979"/>
    <x v="1"/>
    <x v="0"/>
    <x v="0"/>
    <n v="4"/>
    <s v="$30K - $50K"/>
    <x v="3"/>
    <s v="California"/>
    <x v="0"/>
    <x v="0"/>
    <s v="Canned Products"/>
    <x v="12"/>
    <n v="6"/>
    <x v="1127"/>
    <x v="0"/>
  </r>
  <r>
    <n v="11354"/>
    <d v="2018-09-04T00:00:00"/>
    <x v="9"/>
    <x v="2"/>
    <n v="8870"/>
    <x v="1"/>
    <x v="0"/>
    <x v="1"/>
    <n v="1"/>
    <s v="$70K - $90K"/>
    <x v="14"/>
    <s v="Yucatán"/>
    <x v="1"/>
    <x v="0"/>
    <s v="Baking Goods"/>
    <x v="32"/>
    <n v="4"/>
    <x v="2110"/>
    <x v="1"/>
  </r>
  <r>
    <n v="11355"/>
    <d v="2018-09-05T00:00:00"/>
    <x v="9"/>
    <x v="2"/>
    <n v="2984"/>
    <x v="0"/>
    <x v="1"/>
    <x v="0"/>
    <n v="2"/>
    <s v="$130K - $150K"/>
    <x v="23"/>
    <s v="Jalisco"/>
    <x v="1"/>
    <x v="0"/>
    <s v="Snack Foods"/>
    <x v="0"/>
    <n v="1"/>
    <x v="169"/>
    <x v="0"/>
  </r>
  <r>
    <n v="11356"/>
    <d v="2018-09-05T00:00:00"/>
    <x v="9"/>
    <x v="2"/>
    <n v="8797"/>
    <x v="1"/>
    <x v="1"/>
    <x v="0"/>
    <n v="5"/>
    <s v="$110K - $130K"/>
    <x v="2"/>
    <s v="Oregon"/>
    <x v="0"/>
    <x v="2"/>
    <s v="Periodicals"/>
    <x v="17"/>
    <n v="4"/>
    <x v="2695"/>
    <x v="0"/>
  </r>
  <r>
    <n v="11357"/>
    <d v="2018-09-05T00:00:00"/>
    <x v="9"/>
    <x v="2"/>
    <n v="1930"/>
    <x v="0"/>
    <x v="0"/>
    <x v="1"/>
    <n v="4"/>
    <s v="$10K - $30K"/>
    <x v="14"/>
    <s v="Yucatán"/>
    <x v="1"/>
    <x v="1"/>
    <s v="Dairy"/>
    <x v="15"/>
    <n v="4"/>
    <x v="478"/>
    <x v="1"/>
  </r>
  <r>
    <n v="11358"/>
    <d v="2018-09-05T00:00:00"/>
    <x v="9"/>
    <x v="2"/>
    <n v="4913"/>
    <x v="1"/>
    <x v="0"/>
    <x v="0"/>
    <n v="1"/>
    <s v="$90K - $110K"/>
    <x v="14"/>
    <s v="Yucatán"/>
    <x v="1"/>
    <x v="0"/>
    <s v="Baking Goods"/>
    <x v="9"/>
    <n v="3"/>
    <x v="2220"/>
    <x v="1"/>
  </r>
  <r>
    <n v="11359"/>
    <d v="2018-09-05T00:00:00"/>
    <x v="9"/>
    <x v="2"/>
    <n v="8281"/>
    <x v="0"/>
    <x v="1"/>
    <x v="1"/>
    <n v="3"/>
    <s v="$10K - $30K"/>
    <x v="8"/>
    <s v="Washington"/>
    <x v="0"/>
    <x v="1"/>
    <s v="Dairy"/>
    <x v="15"/>
    <n v="4"/>
    <x v="1209"/>
    <x v="1"/>
  </r>
  <r>
    <n v="11360"/>
    <d v="2018-09-05T00:00:00"/>
    <x v="9"/>
    <x v="2"/>
    <n v="7079"/>
    <x v="0"/>
    <x v="0"/>
    <x v="0"/>
    <n v="4"/>
    <s v="$30K - $50K"/>
    <x v="2"/>
    <s v="Oregon"/>
    <x v="0"/>
    <x v="0"/>
    <s v="Snack Foods"/>
    <x v="0"/>
    <n v="4"/>
    <x v="1325"/>
    <x v="0"/>
  </r>
  <r>
    <n v="11361"/>
    <d v="2018-09-05T00:00:00"/>
    <x v="9"/>
    <x v="2"/>
    <n v="1681"/>
    <x v="0"/>
    <x v="1"/>
    <x v="0"/>
    <n v="5"/>
    <s v="$70K - $90K"/>
    <x v="4"/>
    <s v="Oregon"/>
    <x v="0"/>
    <x v="1"/>
    <s v="Alcoholic Beverages"/>
    <x v="18"/>
    <n v="7"/>
    <x v="2696"/>
    <x v="1"/>
  </r>
  <r>
    <n v="11362"/>
    <d v="2018-09-05T00:00:00"/>
    <x v="9"/>
    <x v="2"/>
    <n v="10173"/>
    <x v="0"/>
    <x v="1"/>
    <x v="1"/>
    <n v="0"/>
    <s v="$30K - $50K"/>
    <x v="12"/>
    <s v="Washington"/>
    <x v="0"/>
    <x v="0"/>
    <s v="Dairy"/>
    <x v="15"/>
    <n v="4"/>
    <x v="207"/>
    <x v="1"/>
  </r>
  <r>
    <n v="11363"/>
    <d v="2018-09-05T00:00:00"/>
    <x v="9"/>
    <x v="2"/>
    <n v="9606"/>
    <x v="0"/>
    <x v="0"/>
    <x v="1"/>
    <n v="0"/>
    <s v="$70K - $90K"/>
    <x v="22"/>
    <s v="Mexico City"/>
    <x v="1"/>
    <x v="2"/>
    <s v="Health and Hygiene"/>
    <x v="8"/>
    <n v="5"/>
    <x v="675"/>
    <x v="0"/>
  </r>
  <r>
    <n v="11364"/>
    <d v="2018-09-05T00:00:00"/>
    <x v="9"/>
    <x v="2"/>
    <n v="4615"/>
    <x v="0"/>
    <x v="1"/>
    <x v="0"/>
    <n v="2"/>
    <s v="$110K - $130K"/>
    <x v="8"/>
    <s v="Washington"/>
    <x v="0"/>
    <x v="0"/>
    <s v="Produce"/>
    <x v="12"/>
    <n v="5"/>
    <x v="566"/>
    <x v="1"/>
  </r>
  <r>
    <n v="11365"/>
    <d v="2018-09-05T00:00:00"/>
    <x v="9"/>
    <x v="2"/>
    <n v="6863"/>
    <x v="1"/>
    <x v="0"/>
    <x v="1"/>
    <n v="2"/>
    <s v="$70K - $90K"/>
    <x v="16"/>
    <s v="Zacatecas"/>
    <x v="1"/>
    <x v="0"/>
    <s v="Deli"/>
    <x v="4"/>
    <n v="6"/>
    <x v="990"/>
    <x v="0"/>
  </r>
  <r>
    <n v="11366"/>
    <d v="2018-09-05T00:00:00"/>
    <x v="9"/>
    <x v="2"/>
    <n v="8296"/>
    <x v="1"/>
    <x v="1"/>
    <x v="0"/>
    <n v="5"/>
    <s v="$10K - $30K"/>
    <x v="0"/>
    <s v="California"/>
    <x v="0"/>
    <x v="2"/>
    <s v="Household"/>
    <x v="19"/>
    <n v="5"/>
    <x v="594"/>
    <x v="1"/>
  </r>
  <r>
    <n v="11367"/>
    <d v="2018-09-05T00:00:00"/>
    <x v="9"/>
    <x v="2"/>
    <n v="2088"/>
    <x v="1"/>
    <x v="1"/>
    <x v="0"/>
    <n v="0"/>
    <s v="$90K - $110K"/>
    <x v="0"/>
    <s v="California"/>
    <x v="0"/>
    <x v="1"/>
    <s v="Beverages"/>
    <x v="36"/>
    <n v="4"/>
    <x v="956"/>
    <x v="0"/>
  </r>
  <r>
    <n v="11368"/>
    <d v="2018-09-05T00:00:00"/>
    <x v="9"/>
    <x v="2"/>
    <n v="3002"/>
    <x v="1"/>
    <x v="0"/>
    <x v="0"/>
    <n v="0"/>
    <s v="$110K - $130K"/>
    <x v="21"/>
    <s v="Mexico City"/>
    <x v="1"/>
    <x v="1"/>
    <s v="Alcoholic Beverages"/>
    <x v="18"/>
    <n v="5"/>
    <x v="478"/>
    <x v="1"/>
  </r>
  <r>
    <n v="11369"/>
    <d v="2018-09-05T00:00:00"/>
    <x v="9"/>
    <x v="2"/>
    <n v="7767"/>
    <x v="1"/>
    <x v="0"/>
    <x v="0"/>
    <n v="0"/>
    <s v="$30K - $50K"/>
    <x v="7"/>
    <s v="California"/>
    <x v="0"/>
    <x v="0"/>
    <s v="Produce"/>
    <x v="12"/>
    <n v="3"/>
    <x v="2503"/>
    <x v="0"/>
  </r>
  <r>
    <n v="11370"/>
    <d v="2018-09-05T00:00:00"/>
    <x v="9"/>
    <x v="2"/>
    <n v="3584"/>
    <x v="1"/>
    <x v="0"/>
    <x v="1"/>
    <n v="2"/>
    <s v="$30K - $50K"/>
    <x v="16"/>
    <s v="Zacatecas"/>
    <x v="1"/>
    <x v="0"/>
    <s v="Starchy Foods"/>
    <x v="31"/>
    <n v="3"/>
    <x v="2165"/>
    <x v="1"/>
  </r>
  <r>
    <n v="11371"/>
    <d v="2018-09-05T00:00:00"/>
    <x v="9"/>
    <x v="2"/>
    <n v="310"/>
    <x v="0"/>
    <x v="0"/>
    <x v="0"/>
    <n v="1"/>
    <s v="$50K - $70K"/>
    <x v="21"/>
    <s v="Mexico City"/>
    <x v="1"/>
    <x v="2"/>
    <s v="Checkout"/>
    <x v="19"/>
    <n v="4"/>
    <x v="1228"/>
    <x v="0"/>
  </r>
  <r>
    <n v="11372"/>
    <d v="2018-09-05T00:00:00"/>
    <x v="9"/>
    <x v="2"/>
    <n v="4666"/>
    <x v="0"/>
    <x v="1"/>
    <x v="0"/>
    <n v="3"/>
    <s v="$90K - $110K"/>
    <x v="4"/>
    <s v="Oregon"/>
    <x v="0"/>
    <x v="0"/>
    <s v="Snacks"/>
    <x v="2"/>
    <n v="3"/>
    <x v="1180"/>
    <x v="1"/>
  </r>
  <r>
    <n v="11373"/>
    <d v="2018-09-05T00:00:00"/>
    <x v="9"/>
    <x v="2"/>
    <n v="6956"/>
    <x v="0"/>
    <x v="1"/>
    <x v="0"/>
    <n v="4"/>
    <s v="$30K - $50K"/>
    <x v="4"/>
    <s v="Oregon"/>
    <x v="0"/>
    <x v="0"/>
    <s v="Frozen Foods"/>
    <x v="39"/>
    <n v="4"/>
    <x v="1610"/>
    <x v="0"/>
  </r>
  <r>
    <n v="11374"/>
    <d v="2018-09-05T00:00:00"/>
    <x v="9"/>
    <x v="2"/>
    <n v="2450"/>
    <x v="0"/>
    <x v="1"/>
    <x v="1"/>
    <n v="0"/>
    <s v="$30K - $50K"/>
    <x v="19"/>
    <s v="Mexico City"/>
    <x v="1"/>
    <x v="0"/>
    <s v="Baking Goods"/>
    <x v="9"/>
    <n v="2"/>
    <x v="919"/>
    <x v="1"/>
  </r>
  <r>
    <n v="11375"/>
    <d v="2018-09-05T00:00:00"/>
    <x v="9"/>
    <x v="2"/>
    <n v="2551"/>
    <x v="0"/>
    <x v="1"/>
    <x v="1"/>
    <n v="4"/>
    <s v="$70K - $90K"/>
    <x v="16"/>
    <s v="Zacatecas"/>
    <x v="1"/>
    <x v="0"/>
    <s v="Dairy"/>
    <x v="15"/>
    <n v="4"/>
    <x v="264"/>
    <x v="1"/>
  </r>
  <r>
    <n v="11376"/>
    <d v="2018-09-05T00:00:00"/>
    <x v="9"/>
    <x v="2"/>
    <n v="5465"/>
    <x v="1"/>
    <x v="0"/>
    <x v="0"/>
    <n v="1"/>
    <s v="$30K - $50K"/>
    <x v="15"/>
    <s v="British Columbia"/>
    <x v="2"/>
    <x v="0"/>
    <s v="Deli"/>
    <x v="14"/>
    <n v="4"/>
    <x v="715"/>
    <x v="1"/>
  </r>
  <r>
    <n v="11377"/>
    <d v="2018-09-05T00:00:00"/>
    <x v="9"/>
    <x v="2"/>
    <n v="6334"/>
    <x v="0"/>
    <x v="1"/>
    <x v="0"/>
    <n v="1"/>
    <s v="$50K - $70K"/>
    <x v="22"/>
    <s v="Mexico City"/>
    <x v="1"/>
    <x v="2"/>
    <s v="Household"/>
    <x v="24"/>
    <n v="4"/>
    <x v="277"/>
    <x v="0"/>
  </r>
  <r>
    <n v="11378"/>
    <d v="2018-09-05T00:00:00"/>
    <x v="9"/>
    <x v="2"/>
    <n v="1770"/>
    <x v="1"/>
    <x v="0"/>
    <x v="1"/>
    <n v="5"/>
    <s v="$30K - $50K"/>
    <x v="17"/>
    <s v="Zacatecas"/>
    <x v="1"/>
    <x v="0"/>
    <s v="Baking Goods"/>
    <x v="32"/>
    <n v="5"/>
    <x v="294"/>
    <x v="1"/>
  </r>
  <r>
    <n v="11379"/>
    <d v="2018-09-05T00:00:00"/>
    <x v="9"/>
    <x v="2"/>
    <n v="4870"/>
    <x v="1"/>
    <x v="0"/>
    <x v="1"/>
    <n v="3"/>
    <s v="$30K - $50K"/>
    <x v="15"/>
    <s v="British Columbia"/>
    <x v="2"/>
    <x v="2"/>
    <s v="Health and Hygiene"/>
    <x v="42"/>
    <n v="5"/>
    <x v="778"/>
    <x v="1"/>
  </r>
  <r>
    <n v="11380"/>
    <d v="2018-09-05T00:00:00"/>
    <x v="9"/>
    <x v="2"/>
    <n v="9328"/>
    <x v="1"/>
    <x v="0"/>
    <x v="0"/>
    <n v="1"/>
    <s v="$10K - $30K"/>
    <x v="15"/>
    <s v="British Columbia"/>
    <x v="2"/>
    <x v="0"/>
    <s v="Produce"/>
    <x v="1"/>
    <n v="3"/>
    <x v="267"/>
    <x v="0"/>
  </r>
  <r>
    <n v="11381"/>
    <d v="2018-09-05T00:00:00"/>
    <x v="9"/>
    <x v="2"/>
    <n v="3982"/>
    <x v="0"/>
    <x v="0"/>
    <x v="1"/>
    <n v="3"/>
    <s v="$30K - $50K"/>
    <x v="14"/>
    <s v="Yucatán"/>
    <x v="1"/>
    <x v="0"/>
    <s v="Baked Goods"/>
    <x v="25"/>
    <n v="5"/>
    <x v="2526"/>
    <x v="1"/>
  </r>
  <r>
    <n v="11382"/>
    <d v="2018-09-05T00:00:00"/>
    <x v="9"/>
    <x v="2"/>
    <n v="5148"/>
    <x v="0"/>
    <x v="0"/>
    <x v="0"/>
    <n v="0"/>
    <s v="$30K - $50K"/>
    <x v="17"/>
    <s v="Zacatecas"/>
    <x v="1"/>
    <x v="2"/>
    <s v="Health and Hygiene"/>
    <x v="8"/>
    <n v="4"/>
    <x v="233"/>
    <x v="1"/>
  </r>
  <r>
    <n v="11383"/>
    <d v="2018-09-05T00:00:00"/>
    <x v="9"/>
    <x v="2"/>
    <n v="8228"/>
    <x v="0"/>
    <x v="0"/>
    <x v="1"/>
    <n v="1"/>
    <s v="$50K - $70K"/>
    <x v="13"/>
    <s v="Veracruz"/>
    <x v="1"/>
    <x v="0"/>
    <s v="Deli"/>
    <x v="14"/>
    <n v="4"/>
    <x v="1476"/>
    <x v="1"/>
  </r>
  <r>
    <n v="11384"/>
    <d v="2018-09-06T00:00:00"/>
    <x v="9"/>
    <x v="2"/>
    <n v="7852"/>
    <x v="0"/>
    <x v="1"/>
    <x v="0"/>
    <n v="3"/>
    <s v="$70K - $90K"/>
    <x v="2"/>
    <s v="Oregon"/>
    <x v="0"/>
    <x v="0"/>
    <s v="Produce"/>
    <x v="1"/>
    <n v="4"/>
    <x v="2100"/>
    <x v="1"/>
  </r>
  <r>
    <n v="11385"/>
    <d v="2018-09-06T00:00:00"/>
    <x v="9"/>
    <x v="2"/>
    <n v="4961"/>
    <x v="1"/>
    <x v="0"/>
    <x v="0"/>
    <n v="4"/>
    <s v="$30K - $50K"/>
    <x v="4"/>
    <s v="Oregon"/>
    <x v="0"/>
    <x v="0"/>
    <s v="Frozen Foods"/>
    <x v="5"/>
    <n v="4"/>
    <x v="393"/>
    <x v="1"/>
  </r>
  <r>
    <n v="11386"/>
    <d v="2018-09-06T00:00:00"/>
    <x v="9"/>
    <x v="2"/>
    <n v="8698"/>
    <x v="0"/>
    <x v="0"/>
    <x v="0"/>
    <n v="5"/>
    <s v="$10K - $30K"/>
    <x v="19"/>
    <s v="Mexico City"/>
    <x v="1"/>
    <x v="0"/>
    <s v="Frozen Foods"/>
    <x v="1"/>
    <n v="5"/>
    <x v="919"/>
    <x v="0"/>
  </r>
  <r>
    <n v="11387"/>
    <d v="2018-09-06T00:00:00"/>
    <x v="9"/>
    <x v="2"/>
    <n v="3016"/>
    <x v="0"/>
    <x v="0"/>
    <x v="1"/>
    <n v="1"/>
    <s v="$10K - $30K"/>
    <x v="15"/>
    <s v="British Columbia"/>
    <x v="2"/>
    <x v="0"/>
    <s v="Baking Goods"/>
    <x v="9"/>
    <n v="3"/>
    <x v="1767"/>
    <x v="1"/>
  </r>
  <r>
    <n v="11388"/>
    <d v="2018-09-06T00:00:00"/>
    <x v="9"/>
    <x v="2"/>
    <n v="5831"/>
    <x v="1"/>
    <x v="0"/>
    <x v="1"/>
    <n v="3"/>
    <s v="$30K - $50K"/>
    <x v="1"/>
    <s v="Washington"/>
    <x v="0"/>
    <x v="0"/>
    <s v="Produce"/>
    <x v="1"/>
    <n v="4"/>
    <x v="2697"/>
    <x v="1"/>
  </r>
  <r>
    <n v="11389"/>
    <d v="2018-09-06T00:00:00"/>
    <x v="9"/>
    <x v="2"/>
    <n v="8647"/>
    <x v="0"/>
    <x v="0"/>
    <x v="1"/>
    <n v="1"/>
    <s v="$50K - $70K"/>
    <x v="1"/>
    <s v="Washington"/>
    <x v="0"/>
    <x v="0"/>
    <s v="Starchy Foods"/>
    <x v="31"/>
    <n v="4"/>
    <x v="327"/>
    <x v="1"/>
  </r>
  <r>
    <n v="11390"/>
    <d v="2018-09-06T00:00:00"/>
    <x v="9"/>
    <x v="2"/>
    <n v="4620"/>
    <x v="0"/>
    <x v="1"/>
    <x v="0"/>
    <n v="1"/>
    <s v="$30K - $50K"/>
    <x v="17"/>
    <s v="Zacatecas"/>
    <x v="1"/>
    <x v="0"/>
    <s v="Canned Foods"/>
    <x v="6"/>
    <n v="3"/>
    <x v="84"/>
    <x v="1"/>
  </r>
  <r>
    <n v="11391"/>
    <d v="2018-09-06T00:00:00"/>
    <x v="9"/>
    <x v="2"/>
    <n v="1612"/>
    <x v="1"/>
    <x v="1"/>
    <x v="0"/>
    <n v="3"/>
    <s v="$130K - $150K"/>
    <x v="17"/>
    <s v="Zacatecas"/>
    <x v="1"/>
    <x v="0"/>
    <s v="Seafood"/>
    <x v="21"/>
    <n v="5"/>
    <x v="426"/>
    <x v="1"/>
  </r>
  <r>
    <n v="11392"/>
    <d v="2018-09-06T00:00:00"/>
    <x v="9"/>
    <x v="2"/>
    <n v="9527"/>
    <x v="0"/>
    <x v="0"/>
    <x v="1"/>
    <n v="1"/>
    <s v="$70K - $90K"/>
    <x v="3"/>
    <s v="California"/>
    <x v="0"/>
    <x v="1"/>
    <s v="Beverages"/>
    <x v="36"/>
    <n v="3"/>
    <x v="2681"/>
    <x v="1"/>
  </r>
  <r>
    <n v="11393"/>
    <d v="2018-09-06T00:00:00"/>
    <x v="9"/>
    <x v="2"/>
    <n v="10081"/>
    <x v="1"/>
    <x v="0"/>
    <x v="0"/>
    <n v="3"/>
    <s v="$110K - $130K"/>
    <x v="10"/>
    <s v="Washington"/>
    <x v="0"/>
    <x v="2"/>
    <s v="Health and Hygiene"/>
    <x v="8"/>
    <n v="4"/>
    <x v="1212"/>
    <x v="1"/>
  </r>
  <r>
    <n v="11394"/>
    <d v="2018-09-06T00:00:00"/>
    <x v="9"/>
    <x v="2"/>
    <n v="1366"/>
    <x v="0"/>
    <x v="0"/>
    <x v="1"/>
    <n v="4"/>
    <s v="$90K - $110K"/>
    <x v="4"/>
    <s v="Oregon"/>
    <x v="0"/>
    <x v="0"/>
    <s v="Produce"/>
    <x v="12"/>
    <n v="4"/>
    <x v="1597"/>
    <x v="1"/>
  </r>
  <r>
    <n v="11395"/>
    <d v="2018-09-06T00:00:00"/>
    <x v="9"/>
    <x v="2"/>
    <n v="2762"/>
    <x v="1"/>
    <x v="0"/>
    <x v="1"/>
    <n v="2"/>
    <s v="$70K - $90K"/>
    <x v="4"/>
    <s v="Oregon"/>
    <x v="0"/>
    <x v="0"/>
    <s v="Produce"/>
    <x v="12"/>
    <n v="5"/>
    <x v="1343"/>
    <x v="1"/>
  </r>
  <r>
    <n v="11396"/>
    <d v="2018-09-06T00:00:00"/>
    <x v="9"/>
    <x v="2"/>
    <n v="8363"/>
    <x v="0"/>
    <x v="1"/>
    <x v="0"/>
    <n v="5"/>
    <s v="$70K - $90K"/>
    <x v="17"/>
    <s v="Zacatecas"/>
    <x v="1"/>
    <x v="0"/>
    <s v="Baking Goods"/>
    <x v="32"/>
    <n v="6"/>
    <x v="2180"/>
    <x v="1"/>
  </r>
  <r>
    <n v="11397"/>
    <d v="2018-09-06T00:00:00"/>
    <x v="9"/>
    <x v="2"/>
    <n v="5040"/>
    <x v="1"/>
    <x v="1"/>
    <x v="0"/>
    <n v="3"/>
    <s v="$30K - $50K"/>
    <x v="10"/>
    <s v="Washington"/>
    <x v="0"/>
    <x v="0"/>
    <s v="Frozen Foods"/>
    <x v="29"/>
    <n v="2"/>
    <x v="2013"/>
    <x v="1"/>
  </r>
  <r>
    <n v="11398"/>
    <d v="2018-09-06T00:00:00"/>
    <x v="9"/>
    <x v="2"/>
    <n v="8687"/>
    <x v="0"/>
    <x v="0"/>
    <x v="1"/>
    <n v="2"/>
    <s v="$30K - $50K"/>
    <x v="5"/>
    <s v="Washington"/>
    <x v="0"/>
    <x v="2"/>
    <s v="Household"/>
    <x v="22"/>
    <n v="5"/>
    <x v="976"/>
    <x v="1"/>
  </r>
  <r>
    <n v="11399"/>
    <d v="2018-09-06T00:00:00"/>
    <x v="9"/>
    <x v="2"/>
    <n v="7593"/>
    <x v="0"/>
    <x v="0"/>
    <x v="0"/>
    <n v="3"/>
    <s v="$10K - $30K"/>
    <x v="16"/>
    <s v="Zacatecas"/>
    <x v="1"/>
    <x v="0"/>
    <s v="Baked Goods"/>
    <x v="25"/>
    <n v="3"/>
    <x v="786"/>
    <x v="1"/>
  </r>
  <r>
    <n v="11400"/>
    <d v="2018-09-06T00:00:00"/>
    <x v="9"/>
    <x v="2"/>
    <n v="5977"/>
    <x v="1"/>
    <x v="0"/>
    <x v="1"/>
    <n v="1"/>
    <s v="$70K - $90K"/>
    <x v="10"/>
    <s v="Washington"/>
    <x v="0"/>
    <x v="0"/>
    <s v="Dairy"/>
    <x v="15"/>
    <n v="5"/>
    <x v="265"/>
    <x v="0"/>
  </r>
  <r>
    <n v="11401"/>
    <d v="2018-09-06T00:00:00"/>
    <x v="9"/>
    <x v="2"/>
    <n v="7610"/>
    <x v="1"/>
    <x v="0"/>
    <x v="0"/>
    <n v="0"/>
    <s v="$10K - $30K"/>
    <x v="19"/>
    <s v="Mexico City"/>
    <x v="1"/>
    <x v="0"/>
    <s v="Canned Foods"/>
    <x v="1"/>
    <n v="3"/>
    <x v="1368"/>
    <x v="0"/>
  </r>
  <r>
    <n v="11402"/>
    <d v="2018-09-06T00:00:00"/>
    <x v="9"/>
    <x v="2"/>
    <n v="272"/>
    <x v="0"/>
    <x v="0"/>
    <x v="1"/>
    <n v="0"/>
    <s v="$30K - $50K"/>
    <x v="17"/>
    <s v="Zacatecas"/>
    <x v="1"/>
    <x v="0"/>
    <s v="Snack Foods"/>
    <x v="0"/>
    <n v="4"/>
    <x v="983"/>
    <x v="1"/>
  </r>
  <r>
    <n v="11403"/>
    <d v="2018-09-06T00:00:00"/>
    <x v="9"/>
    <x v="2"/>
    <n v="7890"/>
    <x v="0"/>
    <x v="1"/>
    <x v="1"/>
    <n v="1"/>
    <s v="$50K - $70K"/>
    <x v="7"/>
    <s v="California"/>
    <x v="0"/>
    <x v="0"/>
    <s v="Frozen Foods"/>
    <x v="5"/>
    <n v="4"/>
    <x v="2130"/>
    <x v="1"/>
  </r>
  <r>
    <n v="11404"/>
    <d v="2018-09-07T00:00:00"/>
    <x v="9"/>
    <x v="2"/>
    <n v="1183"/>
    <x v="1"/>
    <x v="0"/>
    <x v="0"/>
    <n v="3"/>
    <s v="$50K - $70K"/>
    <x v="13"/>
    <s v="Veracruz"/>
    <x v="1"/>
    <x v="1"/>
    <s v="Beverages"/>
    <x v="35"/>
    <n v="5"/>
    <x v="642"/>
    <x v="1"/>
  </r>
  <r>
    <n v="11405"/>
    <d v="2018-09-07T00:00:00"/>
    <x v="9"/>
    <x v="2"/>
    <n v="655"/>
    <x v="0"/>
    <x v="1"/>
    <x v="0"/>
    <n v="1"/>
    <s v="$90K - $110K"/>
    <x v="18"/>
    <s v="British Columbia"/>
    <x v="2"/>
    <x v="0"/>
    <s v="Canned Foods"/>
    <x v="1"/>
    <n v="5"/>
    <x v="107"/>
    <x v="0"/>
  </r>
  <r>
    <n v="11406"/>
    <d v="2018-09-07T00:00:00"/>
    <x v="9"/>
    <x v="2"/>
    <n v="1571"/>
    <x v="0"/>
    <x v="0"/>
    <x v="0"/>
    <n v="0"/>
    <s v="$90K - $110K"/>
    <x v="17"/>
    <s v="Zacatecas"/>
    <x v="1"/>
    <x v="0"/>
    <s v="Snack Foods"/>
    <x v="0"/>
    <n v="4"/>
    <x v="2063"/>
    <x v="1"/>
  </r>
  <r>
    <n v="11407"/>
    <d v="2018-09-07T00:00:00"/>
    <x v="9"/>
    <x v="2"/>
    <n v="9601"/>
    <x v="1"/>
    <x v="0"/>
    <x v="0"/>
    <n v="0"/>
    <s v="$130K - $150K"/>
    <x v="2"/>
    <s v="Oregon"/>
    <x v="0"/>
    <x v="0"/>
    <s v="Snack Foods"/>
    <x v="0"/>
    <n v="3"/>
    <x v="587"/>
    <x v="1"/>
  </r>
  <r>
    <n v="11408"/>
    <d v="2018-09-07T00:00:00"/>
    <x v="9"/>
    <x v="2"/>
    <n v="8345"/>
    <x v="0"/>
    <x v="0"/>
    <x v="0"/>
    <n v="3"/>
    <s v="$30K - $50K"/>
    <x v="14"/>
    <s v="Yucatán"/>
    <x v="1"/>
    <x v="0"/>
    <s v="Produce"/>
    <x v="1"/>
    <n v="3"/>
    <x v="2075"/>
    <x v="1"/>
  </r>
  <r>
    <n v="11409"/>
    <d v="2018-09-07T00:00:00"/>
    <x v="9"/>
    <x v="2"/>
    <n v="4766"/>
    <x v="0"/>
    <x v="1"/>
    <x v="0"/>
    <n v="2"/>
    <s v="$30K - $50K"/>
    <x v="19"/>
    <s v="Mexico City"/>
    <x v="1"/>
    <x v="0"/>
    <s v="Baking Goods"/>
    <x v="32"/>
    <n v="4"/>
    <x v="1906"/>
    <x v="1"/>
  </r>
  <r>
    <n v="11410"/>
    <d v="2018-09-07T00:00:00"/>
    <x v="9"/>
    <x v="2"/>
    <n v="5449"/>
    <x v="0"/>
    <x v="0"/>
    <x v="0"/>
    <n v="3"/>
    <s v="$30K - $50K"/>
    <x v="10"/>
    <s v="Washington"/>
    <x v="0"/>
    <x v="0"/>
    <s v="Baking Goods"/>
    <x v="9"/>
    <n v="4"/>
    <x v="2218"/>
    <x v="0"/>
  </r>
  <r>
    <n v="11411"/>
    <d v="2018-09-07T00:00:00"/>
    <x v="9"/>
    <x v="2"/>
    <n v="7166"/>
    <x v="1"/>
    <x v="0"/>
    <x v="1"/>
    <n v="0"/>
    <s v="$70K - $90K"/>
    <x v="15"/>
    <s v="British Columbia"/>
    <x v="2"/>
    <x v="2"/>
    <s v="Health and Hygiene"/>
    <x v="23"/>
    <n v="5"/>
    <x v="1051"/>
    <x v="1"/>
  </r>
  <r>
    <n v="11412"/>
    <d v="2018-09-07T00:00:00"/>
    <x v="9"/>
    <x v="2"/>
    <n v="6962"/>
    <x v="0"/>
    <x v="0"/>
    <x v="1"/>
    <n v="2"/>
    <s v="$50K - $70K"/>
    <x v="19"/>
    <s v="Mexico City"/>
    <x v="1"/>
    <x v="0"/>
    <s v="Frozen Foods"/>
    <x v="29"/>
    <n v="3"/>
    <x v="2106"/>
    <x v="1"/>
  </r>
  <r>
    <n v="11413"/>
    <d v="2018-09-07T00:00:00"/>
    <x v="9"/>
    <x v="2"/>
    <n v="2942"/>
    <x v="0"/>
    <x v="0"/>
    <x v="1"/>
    <n v="3"/>
    <s v="$30K - $50K"/>
    <x v="8"/>
    <s v="Washington"/>
    <x v="0"/>
    <x v="2"/>
    <s v="Household"/>
    <x v="20"/>
    <n v="5"/>
    <x v="2698"/>
    <x v="1"/>
  </r>
  <r>
    <n v="11414"/>
    <d v="2018-09-07T00:00:00"/>
    <x v="9"/>
    <x v="2"/>
    <n v="6161"/>
    <x v="0"/>
    <x v="0"/>
    <x v="1"/>
    <n v="1"/>
    <s v="$10K - $30K"/>
    <x v="8"/>
    <s v="Washington"/>
    <x v="0"/>
    <x v="0"/>
    <s v="Breakfast Foods"/>
    <x v="5"/>
    <n v="5"/>
    <x v="2443"/>
    <x v="1"/>
  </r>
  <r>
    <n v="11415"/>
    <d v="2018-09-07T00:00:00"/>
    <x v="9"/>
    <x v="2"/>
    <n v="218"/>
    <x v="1"/>
    <x v="0"/>
    <x v="0"/>
    <n v="2"/>
    <s v="$70K - $90K"/>
    <x v="21"/>
    <s v="Mexico City"/>
    <x v="1"/>
    <x v="1"/>
    <s v="Alcoholic Beverages"/>
    <x v="18"/>
    <n v="4"/>
    <x v="2216"/>
    <x v="0"/>
  </r>
  <r>
    <n v="11416"/>
    <d v="2018-09-07T00:00:00"/>
    <x v="9"/>
    <x v="2"/>
    <n v="8640"/>
    <x v="0"/>
    <x v="1"/>
    <x v="1"/>
    <n v="4"/>
    <s v="$70K - $90K"/>
    <x v="10"/>
    <s v="Washington"/>
    <x v="0"/>
    <x v="2"/>
    <s v="Household"/>
    <x v="22"/>
    <n v="5"/>
    <x v="782"/>
    <x v="0"/>
  </r>
  <r>
    <n v="11417"/>
    <d v="2018-09-07T00:00:00"/>
    <x v="9"/>
    <x v="2"/>
    <n v="5053"/>
    <x v="1"/>
    <x v="1"/>
    <x v="1"/>
    <n v="2"/>
    <s v="$50K - $70K"/>
    <x v="13"/>
    <s v="Veracruz"/>
    <x v="1"/>
    <x v="0"/>
    <s v="Produce"/>
    <x v="1"/>
    <n v="3"/>
    <x v="430"/>
    <x v="1"/>
  </r>
  <r>
    <n v="11418"/>
    <d v="2018-09-07T00:00:00"/>
    <x v="9"/>
    <x v="2"/>
    <n v="1074"/>
    <x v="1"/>
    <x v="0"/>
    <x v="1"/>
    <n v="0"/>
    <s v="$30K - $50K"/>
    <x v="4"/>
    <s v="Oregon"/>
    <x v="0"/>
    <x v="0"/>
    <s v="Produce"/>
    <x v="12"/>
    <n v="2"/>
    <x v="1502"/>
    <x v="1"/>
  </r>
  <r>
    <n v="11419"/>
    <d v="2018-09-07T00:00:00"/>
    <x v="9"/>
    <x v="2"/>
    <n v="10186"/>
    <x v="1"/>
    <x v="0"/>
    <x v="0"/>
    <n v="2"/>
    <s v="$30K - $50K"/>
    <x v="4"/>
    <s v="Oregon"/>
    <x v="0"/>
    <x v="2"/>
    <s v="Health and Hygiene"/>
    <x v="23"/>
    <n v="5"/>
    <x v="707"/>
    <x v="1"/>
  </r>
  <r>
    <n v="11420"/>
    <d v="2018-09-07T00:00:00"/>
    <x v="9"/>
    <x v="2"/>
    <n v="662"/>
    <x v="0"/>
    <x v="1"/>
    <x v="0"/>
    <n v="3"/>
    <s v="$30K - $50K"/>
    <x v="2"/>
    <s v="Oregon"/>
    <x v="0"/>
    <x v="0"/>
    <s v="Deli"/>
    <x v="14"/>
    <n v="3"/>
    <x v="15"/>
    <x v="0"/>
  </r>
  <r>
    <n v="11421"/>
    <d v="2018-09-07T00:00:00"/>
    <x v="9"/>
    <x v="2"/>
    <n v="10263"/>
    <x v="0"/>
    <x v="0"/>
    <x v="0"/>
    <n v="3"/>
    <s v="$30K - $50K"/>
    <x v="19"/>
    <s v="Mexico City"/>
    <x v="1"/>
    <x v="2"/>
    <s v="Household"/>
    <x v="22"/>
    <n v="4"/>
    <x v="1001"/>
    <x v="1"/>
  </r>
  <r>
    <n v="11422"/>
    <d v="2018-09-07T00:00:00"/>
    <x v="9"/>
    <x v="2"/>
    <n v="1792"/>
    <x v="1"/>
    <x v="0"/>
    <x v="0"/>
    <n v="4"/>
    <s v="$10K - $30K"/>
    <x v="22"/>
    <s v="Mexico City"/>
    <x v="1"/>
    <x v="0"/>
    <s v="Dairy"/>
    <x v="15"/>
    <n v="6"/>
    <x v="287"/>
    <x v="1"/>
  </r>
  <r>
    <n v="11423"/>
    <d v="2018-09-07T00:00:00"/>
    <x v="9"/>
    <x v="2"/>
    <n v="7231"/>
    <x v="1"/>
    <x v="0"/>
    <x v="0"/>
    <n v="3"/>
    <s v="$130K - $150K"/>
    <x v="20"/>
    <s v="Guerrero"/>
    <x v="1"/>
    <x v="2"/>
    <s v="Health and Hygiene"/>
    <x v="23"/>
    <n v="4"/>
    <x v="1447"/>
    <x v="1"/>
  </r>
  <r>
    <n v="11424"/>
    <d v="2018-09-07T00:00:00"/>
    <x v="9"/>
    <x v="2"/>
    <n v="9304"/>
    <x v="1"/>
    <x v="0"/>
    <x v="1"/>
    <n v="4"/>
    <s v="$10K - $30K"/>
    <x v="15"/>
    <s v="British Columbia"/>
    <x v="2"/>
    <x v="0"/>
    <s v="Baking Goods"/>
    <x v="9"/>
    <n v="2"/>
    <x v="192"/>
    <x v="1"/>
  </r>
  <r>
    <n v="11425"/>
    <d v="2018-09-07T00:00:00"/>
    <x v="9"/>
    <x v="2"/>
    <n v="7221"/>
    <x v="0"/>
    <x v="0"/>
    <x v="1"/>
    <n v="2"/>
    <s v="$30K - $50K"/>
    <x v="14"/>
    <s v="Yucatán"/>
    <x v="1"/>
    <x v="0"/>
    <s v="Frozen Foods"/>
    <x v="29"/>
    <n v="4"/>
    <x v="2592"/>
    <x v="1"/>
  </r>
  <r>
    <n v="11426"/>
    <d v="2018-09-07T00:00:00"/>
    <x v="9"/>
    <x v="2"/>
    <n v="8087"/>
    <x v="0"/>
    <x v="1"/>
    <x v="0"/>
    <n v="2"/>
    <s v="$10K - $30K"/>
    <x v="14"/>
    <s v="Yucatán"/>
    <x v="1"/>
    <x v="1"/>
    <s v="Dairy"/>
    <x v="15"/>
    <n v="4"/>
    <x v="648"/>
    <x v="1"/>
  </r>
  <r>
    <n v="11427"/>
    <d v="2018-09-07T00:00:00"/>
    <x v="9"/>
    <x v="2"/>
    <n v="5102"/>
    <x v="0"/>
    <x v="0"/>
    <x v="0"/>
    <n v="0"/>
    <s v="$70K - $90K"/>
    <x v="14"/>
    <s v="Yucatán"/>
    <x v="1"/>
    <x v="2"/>
    <s v="Household"/>
    <x v="20"/>
    <n v="4"/>
    <x v="1280"/>
    <x v="1"/>
  </r>
  <r>
    <n v="11428"/>
    <d v="2018-09-07T00:00:00"/>
    <x v="9"/>
    <x v="2"/>
    <n v="6679"/>
    <x v="1"/>
    <x v="0"/>
    <x v="0"/>
    <n v="0"/>
    <s v="$150K +"/>
    <x v="14"/>
    <s v="Yucatán"/>
    <x v="1"/>
    <x v="0"/>
    <s v="Snack Foods"/>
    <x v="0"/>
    <n v="3"/>
    <x v="1165"/>
    <x v="1"/>
  </r>
  <r>
    <n v="11429"/>
    <d v="2018-09-07T00:00:00"/>
    <x v="9"/>
    <x v="2"/>
    <n v="1073"/>
    <x v="1"/>
    <x v="0"/>
    <x v="1"/>
    <n v="5"/>
    <s v="$30K - $50K"/>
    <x v="4"/>
    <s v="Oregon"/>
    <x v="0"/>
    <x v="0"/>
    <s v="Frozen Foods"/>
    <x v="33"/>
    <n v="6"/>
    <x v="1988"/>
    <x v="0"/>
  </r>
  <r>
    <n v="11430"/>
    <d v="2018-09-07T00:00:00"/>
    <x v="9"/>
    <x v="2"/>
    <n v="9812"/>
    <x v="0"/>
    <x v="1"/>
    <x v="0"/>
    <n v="2"/>
    <s v="$50K - $70K"/>
    <x v="4"/>
    <s v="Oregon"/>
    <x v="0"/>
    <x v="0"/>
    <s v="Frozen Foods"/>
    <x v="1"/>
    <n v="5"/>
    <x v="713"/>
    <x v="1"/>
  </r>
  <r>
    <n v="11431"/>
    <d v="2018-09-07T00:00:00"/>
    <x v="9"/>
    <x v="2"/>
    <n v="6551"/>
    <x v="0"/>
    <x v="0"/>
    <x v="0"/>
    <n v="4"/>
    <s v="$90K - $110K"/>
    <x v="2"/>
    <s v="Oregon"/>
    <x v="0"/>
    <x v="1"/>
    <s v="Beverages"/>
    <x v="36"/>
    <n v="6"/>
    <x v="575"/>
    <x v="1"/>
  </r>
  <r>
    <n v="11432"/>
    <d v="2018-09-08T00:00:00"/>
    <x v="9"/>
    <x v="2"/>
    <n v="8649"/>
    <x v="1"/>
    <x v="1"/>
    <x v="0"/>
    <n v="4"/>
    <s v="$50K - $70K"/>
    <x v="20"/>
    <s v="Guerrero"/>
    <x v="1"/>
    <x v="2"/>
    <s v="Health and Hygiene"/>
    <x v="23"/>
    <n v="3"/>
    <x v="1839"/>
    <x v="0"/>
  </r>
  <r>
    <n v="11433"/>
    <d v="2018-09-08T00:00:00"/>
    <x v="9"/>
    <x v="2"/>
    <n v="28"/>
    <x v="0"/>
    <x v="0"/>
    <x v="0"/>
    <n v="1"/>
    <s v="$10K - $30K"/>
    <x v="10"/>
    <s v="Washington"/>
    <x v="0"/>
    <x v="0"/>
    <s v="Starchy Foods"/>
    <x v="31"/>
    <n v="3"/>
    <x v="1927"/>
    <x v="1"/>
  </r>
  <r>
    <n v="11434"/>
    <d v="2018-09-08T00:00:00"/>
    <x v="9"/>
    <x v="2"/>
    <n v="440"/>
    <x v="0"/>
    <x v="1"/>
    <x v="0"/>
    <n v="5"/>
    <s v="$30K - $50K"/>
    <x v="10"/>
    <s v="Washington"/>
    <x v="0"/>
    <x v="0"/>
    <s v="Snack Foods"/>
    <x v="0"/>
    <n v="4"/>
    <x v="703"/>
    <x v="0"/>
  </r>
  <r>
    <n v="11435"/>
    <d v="2018-09-08T00:00:00"/>
    <x v="9"/>
    <x v="2"/>
    <n v="5471"/>
    <x v="1"/>
    <x v="0"/>
    <x v="0"/>
    <n v="4"/>
    <s v="$10K - $30K"/>
    <x v="3"/>
    <s v="California"/>
    <x v="0"/>
    <x v="0"/>
    <s v="Frozen Foods"/>
    <x v="33"/>
    <n v="3"/>
    <x v="2699"/>
    <x v="1"/>
  </r>
  <r>
    <n v="11436"/>
    <d v="2018-09-08T00:00:00"/>
    <x v="9"/>
    <x v="2"/>
    <n v="2114"/>
    <x v="0"/>
    <x v="0"/>
    <x v="0"/>
    <n v="3"/>
    <s v="$30K - $50K"/>
    <x v="21"/>
    <s v="Mexico City"/>
    <x v="1"/>
    <x v="1"/>
    <s v="Alcoholic Beverages"/>
    <x v="18"/>
    <n v="2"/>
    <x v="1406"/>
    <x v="1"/>
  </r>
  <r>
    <n v="11437"/>
    <d v="2018-09-08T00:00:00"/>
    <x v="9"/>
    <x v="2"/>
    <n v="10001"/>
    <x v="0"/>
    <x v="1"/>
    <x v="1"/>
    <n v="1"/>
    <s v="$30K - $50K"/>
    <x v="14"/>
    <s v="Yucatán"/>
    <x v="1"/>
    <x v="0"/>
    <s v="Starchy Foods"/>
    <x v="31"/>
    <n v="4"/>
    <x v="516"/>
    <x v="1"/>
  </r>
  <r>
    <n v="11438"/>
    <d v="2018-09-08T00:00:00"/>
    <x v="9"/>
    <x v="2"/>
    <n v="8652"/>
    <x v="0"/>
    <x v="1"/>
    <x v="0"/>
    <n v="1"/>
    <s v="$30K - $50K"/>
    <x v="3"/>
    <s v="California"/>
    <x v="0"/>
    <x v="1"/>
    <s v="Beverages"/>
    <x v="35"/>
    <n v="4"/>
    <x v="1007"/>
    <x v="0"/>
  </r>
  <r>
    <n v="11439"/>
    <d v="2018-09-08T00:00:00"/>
    <x v="9"/>
    <x v="2"/>
    <n v="2921"/>
    <x v="0"/>
    <x v="0"/>
    <x v="0"/>
    <n v="4"/>
    <s v="$30K - $50K"/>
    <x v="12"/>
    <s v="Washington"/>
    <x v="0"/>
    <x v="0"/>
    <s v="Deli"/>
    <x v="14"/>
    <n v="5"/>
    <x v="2211"/>
    <x v="1"/>
  </r>
  <r>
    <n v="11440"/>
    <d v="2018-09-08T00:00:00"/>
    <x v="9"/>
    <x v="2"/>
    <n v="4953"/>
    <x v="1"/>
    <x v="0"/>
    <x v="1"/>
    <n v="5"/>
    <s v="$10K - $30K"/>
    <x v="17"/>
    <s v="Zacatecas"/>
    <x v="1"/>
    <x v="0"/>
    <s v="Frozen Foods"/>
    <x v="33"/>
    <n v="5"/>
    <x v="806"/>
    <x v="1"/>
  </r>
  <r>
    <n v="11441"/>
    <d v="2018-09-08T00:00:00"/>
    <x v="9"/>
    <x v="2"/>
    <n v="9227"/>
    <x v="0"/>
    <x v="0"/>
    <x v="0"/>
    <n v="1"/>
    <s v="$10K - $30K"/>
    <x v="0"/>
    <s v="California"/>
    <x v="0"/>
    <x v="0"/>
    <s v="Canned Foods"/>
    <x v="40"/>
    <n v="5"/>
    <x v="2122"/>
    <x v="1"/>
  </r>
  <r>
    <n v="11442"/>
    <d v="2018-09-08T00:00:00"/>
    <x v="9"/>
    <x v="2"/>
    <n v="3912"/>
    <x v="1"/>
    <x v="0"/>
    <x v="1"/>
    <n v="3"/>
    <s v="$50K - $70K"/>
    <x v="10"/>
    <s v="Washington"/>
    <x v="0"/>
    <x v="1"/>
    <s v="Beverages"/>
    <x v="16"/>
    <n v="4"/>
    <x v="2585"/>
    <x v="0"/>
  </r>
  <r>
    <n v="11443"/>
    <d v="2018-09-08T00:00:00"/>
    <x v="9"/>
    <x v="2"/>
    <n v="8644"/>
    <x v="1"/>
    <x v="1"/>
    <x v="0"/>
    <n v="2"/>
    <s v="$30K - $50K"/>
    <x v="4"/>
    <s v="Oregon"/>
    <x v="0"/>
    <x v="0"/>
    <s v="Snack Foods"/>
    <x v="0"/>
    <n v="4"/>
    <x v="439"/>
    <x v="1"/>
  </r>
  <r>
    <n v="11444"/>
    <d v="2018-09-08T00:00:00"/>
    <x v="9"/>
    <x v="2"/>
    <n v="2300"/>
    <x v="0"/>
    <x v="0"/>
    <x v="0"/>
    <n v="5"/>
    <s v="$10K - $30K"/>
    <x v="15"/>
    <s v="British Columbia"/>
    <x v="2"/>
    <x v="0"/>
    <s v="Baked Goods"/>
    <x v="25"/>
    <n v="6"/>
    <x v="2350"/>
    <x v="1"/>
  </r>
  <r>
    <n v="11445"/>
    <d v="2018-09-08T00:00:00"/>
    <x v="9"/>
    <x v="2"/>
    <n v="850"/>
    <x v="1"/>
    <x v="1"/>
    <x v="1"/>
    <n v="2"/>
    <s v="$90K - $110K"/>
    <x v="17"/>
    <s v="Zacatecas"/>
    <x v="1"/>
    <x v="0"/>
    <s v="Frozen Foods"/>
    <x v="33"/>
    <n v="4"/>
    <x v="761"/>
    <x v="1"/>
  </r>
  <r>
    <n v="11446"/>
    <d v="2018-09-08T00:00:00"/>
    <x v="9"/>
    <x v="2"/>
    <n v="1593"/>
    <x v="0"/>
    <x v="0"/>
    <x v="0"/>
    <n v="2"/>
    <s v="$30K - $50K"/>
    <x v="14"/>
    <s v="Yucatán"/>
    <x v="1"/>
    <x v="1"/>
    <s v="Dairy"/>
    <x v="15"/>
    <n v="3"/>
    <x v="1238"/>
    <x v="1"/>
  </r>
  <r>
    <n v="11447"/>
    <d v="2018-09-08T00:00:00"/>
    <x v="9"/>
    <x v="2"/>
    <n v="3468"/>
    <x v="0"/>
    <x v="0"/>
    <x v="1"/>
    <n v="1"/>
    <s v="$10K - $30K"/>
    <x v="13"/>
    <s v="Veracruz"/>
    <x v="1"/>
    <x v="0"/>
    <s v="Breakfast Foods"/>
    <x v="5"/>
    <n v="4"/>
    <x v="141"/>
    <x v="1"/>
  </r>
  <r>
    <n v="11448"/>
    <d v="2018-09-08T00:00:00"/>
    <x v="9"/>
    <x v="2"/>
    <n v="9180"/>
    <x v="1"/>
    <x v="0"/>
    <x v="0"/>
    <n v="4"/>
    <s v="$10K - $30K"/>
    <x v="3"/>
    <s v="California"/>
    <x v="0"/>
    <x v="0"/>
    <s v="Canned Foods"/>
    <x v="27"/>
    <n v="5"/>
    <x v="793"/>
    <x v="0"/>
  </r>
  <r>
    <n v="11449"/>
    <d v="2018-09-08T00:00:00"/>
    <x v="9"/>
    <x v="2"/>
    <n v="4698"/>
    <x v="0"/>
    <x v="0"/>
    <x v="1"/>
    <n v="2"/>
    <s v="$50K - $70K"/>
    <x v="20"/>
    <s v="Guerrero"/>
    <x v="1"/>
    <x v="2"/>
    <s v="Household"/>
    <x v="22"/>
    <n v="3"/>
    <x v="351"/>
    <x v="0"/>
  </r>
  <r>
    <n v="11450"/>
    <d v="2018-09-08T00:00:00"/>
    <x v="9"/>
    <x v="2"/>
    <n v="8704"/>
    <x v="0"/>
    <x v="0"/>
    <x v="1"/>
    <n v="3"/>
    <s v="$50K - $70K"/>
    <x v="20"/>
    <s v="Guerrero"/>
    <x v="1"/>
    <x v="1"/>
    <s v="Alcoholic Beverages"/>
    <x v="18"/>
    <n v="4"/>
    <x v="2700"/>
    <x v="1"/>
  </r>
  <r>
    <n v="11451"/>
    <d v="2018-09-08T00:00:00"/>
    <x v="9"/>
    <x v="2"/>
    <n v="2141"/>
    <x v="1"/>
    <x v="0"/>
    <x v="0"/>
    <n v="0"/>
    <s v="$70K - $90K"/>
    <x v="3"/>
    <s v="California"/>
    <x v="0"/>
    <x v="0"/>
    <s v="Canned Foods"/>
    <x v="43"/>
    <n v="5"/>
    <x v="2701"/>
    <x v="0"/>
  </r>
  <r>
    <n v="11452"/>
    <d v="2018-09-08T00:00:00"/>
    <x v="9"/>
    <x v="2"/>
    <n v="8151"/>
    <x v="1"/>
    <x v="0"/>
    <x v="0"/>
    <n v="0"/>
    <s v="$30K - $50K"/>
    <x v="3"/>
    <s v="California"/>
    <x v="0"/>
    <x v="2"/>
    <s v="Household"/>
    <x v="24"/>
    <n v="2"/>
    <x v="2702"/>
    <x v="1"/>
  </r>
  <r>
    <n v="11453"/>
    <d v="2018-09-08T00:00:00"/>
    <x v="9"/>
    <x v="2"/>
    <n v="238"/>
    <x v="0"/>
    <x v="1"/>
    <x v="0"/>
    <n v="1"/>
    <s v="$10K - $30K"/>
    <x v="2"/>
    <s v="Oregon"/>
    <x v="0"/>
    <x v="2"/>
    <s v="Household"/>
    <x v="20"/>
    <n v="4"/>
    <x v="288"/>
    <x v="0"/>
  </r>
  <r>
    <n v="11454"/>
    <d v="2018-09-08T00:00:00"/>
    <x v="9"/>
    <x v="2"/>
    <n v="8166"/>
    <x v="1"/>
    <x v="0"/>
    <x v="1"/>
    <n v="2"/>
    <s v="$130K - $150K"/>
    <x v="13"/>
    <s v="Veracruz"/>
    <x v="1"/>
    <x v="0"/>
    <s v="Baking Goods"/>
    <x v="32"/>
    <n v="2"/>
    <x v="970"/>
    <x v="0"/>
  </r>
  <r>
    <n v="11455"/>
    <d v="2018-09-09T00:00:00"/>
    <x v="9"/>
    <x v="2"/>
    <n v="2716"/>
    <x v="0"/>
    <x v="1"/>
    <x v="0"/>
    <n v="4"/>
    <s v="$30K - $50K"/>
    <x v="4"/>
    <s v="Oregon"/>
    <x v="0"/>
    <x v="0"/>
    <s v="Snack Foods"/>
    <x v="0"/>
    <n v="4"/>
    <x v="228"/>
    <x v="1"/>
  </r>
  <r>
    <n v="11456"/>
    <d v="2018-09-09T00:00:00"/>
    <x v="9"/>
    <x v="2"/>
    <n v="3104"/>
    <x v="1"/>
    <x v="0"/>
    <x v="1"/>
    <n v="4"/>
    <s v="$30K - $50K"/>
    <x v="2"/>
    <s v="Oregon"/>
    <x v="0"/>
    <x v="2"/>
    <s v="Household"/>
    <x v="7"/>
    <n v="2"/>
    <x v="610"/>
    <x v="0"/>
  </r>
  <r>
    <n v="11457"/>
    <d v="2018-09-09T00:00:00"/>
    <x v="9"/>
    <x v="2"/>
    <n v="4026"/>
    <x v="0"/>
    <x v="1"/>
    <x v="0"/>
    <n v="5"/>
    <s v="$90K - $110K"/>
    <x v="17"/>
    <s v="Zacatecas"/>
    <x v="1"/>
    <x v="0"/>
    <s v="Snacks"/>
    <x v="2"/>
    <n v="2"/>
    <x v="117"/>
    <x v="1"/>
  </r>
  <r>
    <n v="11458"/>
    <d v="2018-09-09T00:00:00"/>
    <x v="9"/>
    <x v="2"/>
    <n v="10033"/>
    <x v="0"/>
    <x v="0"/>
    <x v="1"/>
    <n v="2"/>
    <s v="$30K - $50K"/>
    <x v="1"/>
    <s v="Washington"/>
    <x v="0"/>
    <x v="0"/>
    <s v="Baked Goods"/>
    <x v="25"/>
    <n v="4"/>
    <x v="1325"/>
    <x v="1"/>
  </r>
  <r>
    <n v="11459"/>
    <d v="2018-09-09T00:00:00"/>
    <x v="9"/>
    <x v="2"/>
    <n v="8870"/>
    <x v="1"/>
    <x v="0"/>
    <x v="1"/>
    <n v="1"/>
    <s v="$70K - $90K"/>
    <x v="14"/>
    <s v="Yucatán"/>
    <x v="1"/>
    <x v="2"/>
    <s v="Health and Hygiene"/>
    <x v="8"/>
    <n v="5"/>
    <x v="482"/>
    <x v="1"/>
  </r>
  <r>
    <n v="11460"/>
    <d v="2018-09-09T00:00:00"/>
    <x v="9"/>
    <x v="2"/>
    <n v="6052"/>
    <x v="0"/>
    <x v="1"/>
    <x v="0"/>
    <n v="4"/>
    <s v="$130K - $150K"/>
    <x v="21"/>
    <s v="Mexico City"/>
    <x v="1"/>
    <x v="2"/>
    <s v="Checkout"/>
    <x v="19"/>
    <n v="4"/>
    <x v="1679"/>
    <x v="0"/>
  </r>
  <r>
    <n v="11461"/>
    <d v="2018-09-09T00:00:00"/>
    <x v="9"/>
    <x v="2"/>
    <n v="8890"/>
    <x v="1"/>
    <x v="0"/>
    <x v="0"/>
    <n v="0"/>
    <s v="$30K - $50K"/>
    <x v="19"/>
    <s v="Mexico City"/>
    <x v="1"/>
    <x v="0"/>
    <s v="Canned Products"/>
    <x v="12"/>
    <n v="3"/>
    <x v="1724"/>
    <x v="1"/>
  </r>
  <r>
    <n v="11462"/>
    <d v="2018-09-09T00:00:00"/>
    <x v="9"/>
    <x v="2"/>
    <n v="5558"/>
    <x v="1"/>
    <x v="1"/>
    <x v="1"/>
    <n v="3"/>
    <s v="$10K - $30K"/>
    <x v="15"/>
    <s v="British Columbia"/>
    <x v="2"/>
    <x v="0"/>
    <s v="Frozen Foods"/>
    <x v="5"/>
    <n v="5"/>
    <x v="716"/>
    <x v="1"/>
  </r>
  <r>
    <n v="11463"/>
    <d v="2018-09-09T00:00:00"/>
    <x v="9"/>
    <x v="2"/>
    <n v="9345"/>
    <x v="1"/>
    <x v="0"/>
    <x v="1"/>
    <n v="2"/>
    <s v="$50K - $70K"/>
    <x v="10"/>
    <s v="Washington"/>
    <x v="0"/>
    <x v="0"/>
    <s v="Starchy Foods"/>
    <x v="31"/>
    <n v="5"/>
    <x v="1163"/>
    <x v="0"/>
  </r>
  <r>
    <n v="11464"/>
    <d v="2018-09-09T00:00:00"/>
    <x v="9"/>
    <x v="2"/>
    <n v="7954"/>
    <x v="1"/>
    <x v="0"/>
    <x v="0"/>
    <n v="2"/>
    <s v="$30K - $50K"/>
    <x v="15"/>
    <s v="British Columbia"/>
    <x v="2"/>
    <x v="0"/>
    <s v="Deli"/>
    <x v="14"/>
    <n v="6"/>
    <x v="17"/>
    <x v="0"/>
  </r>
  <r>
    <n v="11465"/>
    <d v="2018-09-09T00:00:00"/>
    <x v="9"/>
    <x v="2"/>
    <n v="1896"/>
    <x v="0"/>
    <x v="1"/>
    <x v="0"/>
    <n v="3"/>
    <s v="$10K - $30K"/>
    <x v="11"/>
    <s v="Washington"/>
    <x v="0"/>
    <x v="0"/>
    <s v="Starchy Foods"/>
    <x v="31"/>
    <n v="2"/>
    <x v="1492"/>
    <x v="1"/>
  </r>
  <r>
    <n v="11466"/>
    <d v="2018-09-09T00:00:00"/>
    <x v="9"/>
    <x v="2"/>
    <n v="1563"/>
    <x v="0"/>
    <x v="1"/>
    <x v="0"/>
    <n v="4"/>
    <s v="$30K - $50K"/>
    <x v="19"/>
    <s v="Mexico City"/>
    <x v="1"/>
    <x v="2"/>
    <s v="Health and Hygiene"/>
    <x v="23"/>
    <n v="3"/>
    <x v="1741"/>
    <x v="1"/>
  </r>
  <r>
    <n v="11467"/>
    <d v="2018-09-09T00:00:00"/>
    <x v="9"/>
    <x v="2"/>
    <n v="3856"/>
    <x v="0"/>
    <x v="1"/>
    <x v="0"/>
    <n v="1"/>
    <s v="$50K - $70K"/>
    <x v="22"/>
    <s v="Mexico City"/>
    <x v="1"/>
    <x v="2"/>
    <s v="Household"/>
    <x v="23"/>
    <n v="3"/>
    <x v="2136"/>
    <x v="0"/>
  </r>
  <r>
    <n v="11468"/>
    <d v="2018-09-09T00:00:00"/>
    <x v="9"/>
    <x v="2"/>
    <n v="6499"/>
    <x v="0"/>
    <x v="1"/>
    <x v="0"/>
    <n v="3"/>
    <s v="$70K - $90K"/>
    <x v="8"/>
    <s v="Washington"/>
    <x v="0"/>
    <x v="0"/>
    <s v="Produce"/>
    <x v="1"/>
    <n v="5"/>
    <x v="833"/>
    <x v="1"/>
  </r>
  <r>
    <n v="11469"/>
    <d v="2018-09-09T00:00:00"/>
    <x v="9"/>
    <x v="2"/>
    <n v="2471"/>
    <x v="1"/>
    <x v="0"/>
    <x v="0"/>
    <n v="2"/>
    <s v="$10K - $30K"/>
    <x v="10"/>
    <s v="Washington"/>
    <x v="0"/>
    <x v="0"/>
    <s v="Breakfast Foods"/>
    <x v="5"/>
    <n v="3"/>
    <x v="1109"/>
    <x v="1"/>
  </r>
  <r>
    <n v="11470"/>
    <d v="2018-09-09T00:00:00"/>
    <x v="9"/>
    <x v="2"/>
    <n v="7660"/>
    <x v="0"/>
    <x v="0"/>
    <x v="1"/>
    <n v="4"/>
    <s v="$10K - $30K"/>
    <x v="0"/>
    <s v="California"/>
    <x v="0"/>
    <x v="2"/>
    <s v="Household"/>
    <x v="24"/>
    <n v="6"/>
    <x v="187"/>
    <x v="1"/>
  </r>
  <r>
    <n v="11471"/>
    <d v="2018-09-09T00:00:00"/>
    <x v="9"/>
    <x v="2"/>
    <n v="5318"/>
    <x v="1"/>
    <x v="0"/>
    <x v="0"/>
    <n v="3"/>
    <s v="$50K - $70K"/>
    <x v="13"/>
    <s v="Veracruz"/>
    <x v="1"/>
    <x v="0"/>
    <s v="Frozen Foods"/>
    <x v="39"/>
    <n v="4"/>
    <x v="137"/>
    <x v="0"/>
  </r>
  <r>
    <n v="11472"/>
    <d v="2018-09-09T00:00:00"/>
    <x v="9"/>
    <x v="2"/>
    <n v="7261"/>
    <x v="1"/>
    <x v="0"/>
    <x v="0"/>
    <n v="1"/>
    <s v="$30K - $50K"/>
    <x v="17"/>
    <s v="Zacatecas"/>
    <x v="1"/>
    <x v="0"/>
    <s v="Snacks"/>
    <x v="2"/>
    <n v="5"/>
    <x v="1664"/>
    <x v="1"/>
  </r>
  <r>
    <n v="11473"/>
    <d v="2018-09-09T00:00:00"/>
    <x v="9"/>
    <x v="2"/>
    <n v="1663"/>
    <x v="0"/>
    <x v="1"/>
    <x v="0"/>
    <n v="2"/>
    <s v="$30K - $50K"/>
    <x v="19"/>
    <s v="Mexico City"/>
    <x v="1"/>
    <x v="0"/>
    <s v="Produce"/>
    <x v="12"/>
    <n v="4"/>
    <x v="1859"/>
    <x v="0"/>
  </r>
  <r>
    <n v="11474"/>
    <d v="2018-09-09T00:00:00"/>
    <x v="9"/>
    <x v="2"/>
    <n v="3692"/>
    <x v="1"/>
    <x v="0"/>
    <x v="0"/>
    <n v="0"/>
    <s v="$70K - $90K"/>
    <x v="12"/>
    <s v="Washington"/>
    <x v="0"/>
    <x v="0"/>
    <s v="Produce"/>
    <x v="1"/>
    <n v="5"/>
    <x v="1073"/>
    <x v="1"/>
  </r>
  <r>
    <n v="11475"/>
    <d v="2018-09-09T00:00:00"/>
    <x v="9"/>
    <x v="2"/>
    <n v="2973"/>
    <x v="1"/>
    <x v="0"/>
    <x v="1"/>
    <n v="5"/>
    <s v="$50K - $70K"/>
    <x v="10"/>
    <s v="Washington"/>
    <x v="0"/>
    <x v="2"/>
    <s v="Health and Hygiene"/>
    <x v="13"/>
    <n v="4"/>
    <x v="2562"/>
    <x v="1"/>
  </r>
  <r>
    <n v="11476"/>
    <d v="2018-09-09T00:00:00"/>
    <x v="9"/>
    <x v="2"/>
    <n v="1533"/>
    <x v="1"/>
    <x v="1"/>
    <x v="0"/>
    <n v="3"/>
    <s v="$30K - $50K"/>
    <x v="1"/>
    <s v="Washington"/>
    <x v="0"/>
    <x v="0"/>
    <s v="Baking Goods"/>
    <x v="32"/>
    <n v="4"/>
    <x v="1547"/>
    <x v="1"/>
  </r>
  <r>
    <n v="11477"/>
    <d v="2018-09-09T00:00:00"/>
    <x v="9"/>
    <x v="2"/>
    <n v="3901"/>
    <x v="1"/>
    <x v="1"/>
    <x v="0"/>
    <n v="3"/>
    <s v="$70K - $90K"/>
    <x v="21"/>
    <s v="Mexico City"/>
    <x v="1"/>
    <x v="2"/>
    <s v="Periodicals"/>
    <x v="17"/>
    <n v="4"/>
    <x v="2234"/>
    <x v="1"/>
  </r>
  <r>
    <n v="11478"/>
    <d v="2018-09-09T00:00:00"/>
    <x v="9"/>
    <x v="2"/>
    <n v="10095"/>
    <x v="0"/>
    <x v="0"/>
    <x v="0"/>
    <n v="1"/>
    <s v="$90K - $110K"/>
    <x v="13"/>
    <s v="Veracruz"/>
    <x v="1"/>
    <x v="0"/>
    <s v="Produce"/>
    <x v="1"/>
    <n v="4"/>
    <x v="1817"/>
    <x v="1"/>
  </r>
  <r>
    <n v="11479"/>
    <d v="2018-09-09T00:00:00"/>
    <x v="9"/>
    <x v="2"/>
    <n v="9256"/>
    <x v="0"/>
    <x v="1"/>
    <x v="0"/>
    <n v="3"/>
    <s v="$30K - $50K"/>
    <x v="4"/>
    <s v="Oregon"/>
    <x v="0"/>
    <x v="1"/>
    <s v="Beverages"/>
    <x v="16"/>
    <n v="6"/>
    <x v="2703"/>
    <x v="1"/>
  </r>
  <r>
    <n v="11480"/>
    <d v="2018-09-09T00:00:00"/>
    <x v="9"/>
    <x v="2"/>
    <n v="10106"/>
    <x v="1"/>
    <x v="1"/>
    <x v="0"/>
    <n v="5"/>
    <s v="$30K - $50K"/>
    <x v="4"/>
    <s v="Oregon"/>
    <x v="0"/>
    <x v="0"/>
    <s v="Produce"/>
    <x v="1"/>
    <n v="6"/>
    <x v="927"/>
    <x v="1"/>
  </r>
  <r>
    <n v="11481"/>
    <d v="2018-09-09T00:00:00"/>
    <x v="9"/>
    <x v="2"/>
    <n v="4287"/>
    <x v="0"/>
    <x v="0"/>
    <x v="1"/>
    <n v="4"/>
    <s v="$30K - $50K"/>
    <x v="10"/>
    <s v="Washington"/>
    <x v="0"/>
    <x v="0"/>
    <s v="Canned Foods"/>
    <x v="6"/>
    <n v="6"/>
    <x v="702"/>
    <x v="1"/>
  </r>
  <r>
    <n v="11482"/>
    <d v="2018-09-09T00:00:00"/>
    <x v="9"/>
    <x v="2"/>
    <n v="7239"/>
    <x v="1"/>
    <x v="0"/>
    <x v="1"/>
    <n v="4"/>
    <s v="$30K - $50K"/>
    <x v="17"/>
    <s v="Zacatecas"/>
    <x v="1"/>
    <x v="0"/>
    <s v="Baked Goods"/>
    <x v="25"/>
    <n v="3"/>
    <x v="1398"/>
    <x v="1"/>
  </r>
  <r>
    <n v="11483"/>
    <d v="2018-09-09T00:00:00"/>
    <x v="9"/>
    <x v="2"/>
    <n v="8002"/>
    <x v="0"/>
    <x v="0"/>
    <x v="1"/>
    <n v="3"/>
    <s v="$30K - $50K"/>
    <x v="15"/>
    <s v="British Columbia"/>
    <x v="2"/>
    <x v="0"/>
    <s v="Produce"/>
    <x v="12"/>
    <n v="4"/>
    <x v="1695"/>
    <x v="1"/>
  </r>
  <r>
    <n v="11484"/>
    <d v="2018-09-09T00:00:00"/>
    <x v="9"/>
    <x v="2"/>
    <n v="364"/>
    <x v="0"/>
    <x v="1"/>
    <x v="0"/>
    <n v="4"/>
    <s v="$50K - $70K"/>
    <x v="0"/>
    <s v="California"/>
    <x v="0"/>
    <x v="0"/>
    <s v="Frozen Foods"/>
    <x v="29"/>
    <n v="5"/>
    <x v="1265"/>
    <x v="1"/>
  </r>
  <r>
    <n v="11485"/>
    <d v="2018-09-09T00:00:00"/>
    <x v="9"/>
    <x v="2"/>
    <n v="2769"/>
    <x v="1"/>
    <x v="0"/>
    <x v="0"/>
    <n v="1"/>
    <s v="$10K - $30K"/>
    <x v="12"/>
    <s v="Washington"/>
    <x v="0"/>
    <x v="0"/>
    <s v="Eggs"/>
    <x v="34"/>
    <n v="4"/>
    <x v="431"/>
    <x v="1"/>
  </r>
  <r>
    <n v="11486"/>
    <d v="2018-09-09T00:00:00"/>
    <x v="9"/>
    <x v="2"/>
    <n v="7134"/>
    <x v="0"/>
    <x v="1"/>
    <x v="0"/>
    <n v="5"/>
    <s v="$30K - $50K"/>
    <x v="17"/>
    <s v="Zacatecas"/>
    <x v="1"/>
    <x v="0"/>
    <s v="Frozen Foods"/>
    <x v="14"/>
    <n v="3"/>
    <x v="1341"/>
    <x v="1"/>
  </r>
  <r>
    <n v="11487"/>
    <d v="2018-09-09T00:00:00"/>
    <x v="9"/>
    <x v="2"/>
    <n v="9239"/>
    <x v="1"/>
    <x v="1"/>
    <x v="0"/>
    <n v="0"/>
    <s v="$90K - $110K"/>
    <x v="0"/>
    <s v="California"/>
    <x v="0"/>
    <x v="2"/>
    <s v="Health and Hygiene"/>
    <x v="23"/>
    <n v="6"/>
    <x v="2163"/>
    <x v="1"/>
  </r>
  <r>
    <n v="11488"/>
    <d v="2018-09-10T00:00:00"/>
    <x v="9"/>
    <x v="2"/>
    <n v="4373"/>
    <x v="1"/>
    <x v="0"/>
    <x v="0"/>
    <n v="0"/>
    <s v="$50K - $70K"/>
    <x v="2"/>
    <s v="Oregon"/>
    <x v="0"/>
    <x v="1"/>
    <s v="Dairy"/>
    <x v="15"/>
    <n v="3"/>
    <x v="110"/>
    <x v="1"/>
  </r>
  <r>
    <n v="11489"/>
    <d v="2018-09-10T00:00:00"/>
    <x v="9"/>
    <x v="2"/>
    <n v="4325"/>
    <x v="0"/>
    <x v="0"/>
    <x v="1"/>
    <n v="0"/>
    <s v="$70K - $90K"/>
    <x v="17"/>
    <s v="Zacatecas"/>
    <x v="1"/>
    <x v="0"/>
    <s v="Snack Foods"/>
    <x v="0"/>
    <n v="2"/>
    <x v="313"/>
    <x v="1"/>
  </r>
  <r>
    <n v="11490"/>
    <d v="2018-09-10T00:00:00"/>
    <x v="9"/>
    <x v="2"/>
    <n v="1930"/>
    <x v="0"/>
    <x v="0"/>
    <x v="1"/>
    <n v="4"/>
    <s v="$10K - $30K"/>
    <x v="14"/>
    <s v="Yucatán"/>
    <x v="1"/>
    <x v="0"/>
    <s v="Frozen Foods"/>
    <x v="33"/>
    <n v="4"/>
    <x v="291"/>
    <x v="1"/>
  </r>
  <r>
    <n v="11491"/>
    <d v="2018-09-10T00:00:00"/>
    <x v="9"/>
    <x v="2"/>
    <n v="3448"/>
    <x v="1"/>
    <x v="1"/>
    <x v="0"/>
    <n v="2"/>
    <s v="$30K - $50K"/>
    <x v="1"/>
    <s v="Washington"/>
    <x v="0"/>
    <x v="0"/>
    <s v="Snack Foods"/>
    <x v="0"/>
    <n v="6"/>
    <x v="196"/>
    <x v="0"/>
  </r>
  <r>
    <n v="11492"/>
    <d v="2018-09-10T00:00:00"/>
    <x v="9"/>
    <x v="2"/>
    <n v="8928"/>
    <x v="1"/>
    <x v="1"/>
    <x v="0"/>
    <n v="0"/>
    <s v="$10K - $30K"/>
    <x v="14"/>
    <s v="Yucatán"/>
    <x v="1"/>
    <x v="0"/>
    <s v="Canned Products"/>
    <x v="12"/>
    <n v="4"/>
    <x v="348"/>
    <x v="1"/>
  </r>
  <r>
    <n v="11493"/>
    <d v="2018-09-10T00:00:00"/>
    <x v="9"/>
    <x v="2"/>
    <n v="5727"/>
    <x v="0"/>
    <x v="0"/>
    <x v="0"/>
    <n v="2"/>
    <s v="$10K - $30K"/>
    <x v="19"/>
    <s v="Mexico City"/>
    <x v="1"/>
    <x v="0"/>
    <s v="Baked Goods"/>
    <x v="25"/>
    <n v="3"/>
    <x v="313"/>
    <x v="1"/>
  </r>
  <r>
    <n v="11494"/>
    <d v="2018-09-10T00:00:00"/>
    <x v="9"/>
    <x v="2"/>
    <n v="6382"/>
    <x v="0"/>
    <x v="1"/>
    <x v="1"/>
    <n v="0"/>
    <s v="$150K +"/>
    <x v="19"/>
    <s v="Mexico City"/>
    <x v="1"/>
    <x v="0"/>
    <s v="Canned Foods"/>
    <x v="1"/>
    <n v="3"/>
    <x v="485"/>
    <x v="1"/>
  </r>
  <r>
    <n v="11495"/>
    <d v="2018-09-10T00:00:00"/>
    <x v="9"/>
    <x v="2"/>
    <n v="8952"/>
    <x v="1"/>
    <x v="0"/>
    <x v="0"/>
    <n v="3"/>
    <s v="$110K - $130K"/>
    <x v="13"/>
    <s v="Veracruz"/>
    <x v="1"/>
    <x v="0"/>
    <s v="Baking Goods"/>
    <x v="9"/>
    <n v="4"/>
    <x v="37"/>
    <x v="1"/>
  </r>
  <r>
    <n v="11496"/>
    <d v="2018-09-10T00:00:00"/>
    <x v="9"/>
    <x v="2"/>
    <n v="7281"/>
    <x v="0"/>
    <x v="1"/>
    <x v="0"/>
    <n v="2"/>
    <s v="$70K - $90K"/>
    <x v="8"/>
    <s v="Washington"/>
    <x v="0"/>
    <x v="0"/>
    <s v="Produce"/>
    <x v="38"/>
    <n v="4"/>
    <x v="611"/>
    <x v="1"/>
  </r>
  <r>
    <n v="11497"/>
    <d v="2018-09-10T00:00:00"/>
    <x v="9"/>
    <x v="2"/>
    <n v="9599"/>
    <x v="0"/>
    <x v="0"/>
    <x v="1"/>
    <n v="4"/>
    <s v="$50K - $70K"/>
    <x v="7"/>
    <s v="California"/>
    <x v="0"/>
    <x v="1"/>
    <s v="Alcoholic Beverages"/>
    <x v="18"/>
    <n v="4"/>
    <x v="1334"/>
    <x v="0"/>
  </r>
  <r>
    <n v="11498"/>
    <d v="2018-09-10T00:00:00"/>
    <x v="9"/>
    <x v="2"/>
    <n v="364"/>
    <x v="0"/>
    <x v="1"/>
    <x v="0"/>
    <n v="4"/>
    <s v="$50K - $70K"/>
    <x v="0"/>
    <s v="California"/>
    <x v="0"/>
    <x v="0"/>
    <s v="Canned Foods"/>
    <x v="10"/>
    <n v="3"/>
    <x v="867"/>
    <x v="1"/>
  </r>
  <r>
    <n v="11499"/>
    <d v="2018-09-10T00:00:00"/>
    <x v="9"/>
    <x v="2"/>
    <n v="1641"/>
    <x v="1"/>
    <x v="1"/>
    <x v="0"/>
    <n v="2"/>
    <s v="$150K +"/>
    <x v="13"/>
    <s v="Veracruz"/>
    <x v="1"/>
    <x v="0"/>
    <s v="Frozen Foods"/>
    <x v="33"/>
    <n v="3"/>
    <x v="924"/>
    <x v="1"/>
  </r>
  <r>
    <n v="11500"/>
    <d v="2018-09-10T00:00:00"/>
    <x v="9"/>
    <x v="2"/>
    <n v="5592"/>
    <x v="0"/>
    <x v="0"/>
    <x v="0"/>
    <n v="1"/>
    <s v="$10K - $30K"/>
    <x v="12"/>
    <s v="Washington"/>
    <x v="0"/>
    <x v="2"/>
    <s v="Household"/>
    <x v="7"/>
    <n v="3"/>
    <x v="1961"/>
    <x v="1"/>
  </r>
  <r>
    <n v="11501"/>
    <d v="2018-09-10T00:00:00"/>
    <x v="9"/>
    <x v="2"/>
    <n v="7494"/>
    <x v="0"/>
    <x v="1"/>
    <x v="0"/>
    <n v="3"/>
    <s v="$30K - $50K"/>
    <x v="10"/>
    <s v="Washington"/>
    <x v="0"/>
    <x v="0"/>
    <s v="Baking Goods"/>
    <x v="9"/>
    <n v="3"/>
    <x v="46"/>
    <x v="0"/>
  </r>
  <r>
    <n v="11502"/>
    <d v="2018-09-10T00:00:00"/>
    <x v="9"/>
    <x v="2"/>
    <n v="8687"/>
    <x v="0"/>
    <x v="0"/>
    <x v="1"/>
    <n v="2"/>
    <s v="$30K - $50K"/>
    <x v="5"/>
    <s v="Washington"/>
    <x v="0"/>
    <x v="1"/>
    <s v="Alcoholic Beverages"/>
    <x v="18"/>
    <n v="4"/>
    <x v="1016"/>
    <x v="1"/>
  </r>
  <r>
    <n v="11503"/>
    <d v="2018-09-10T00:00:00"/>
    <x v="9"/>
    <x v="2"/>
    <n v="1125"/>
    <x v="0"/>
    <x v="1"/>
    <x v="0"/>
    <n v="1"/>
    <s v="$50K - $70K"/>
    <x v="16"/>
    <s v="Zacatecas"/>
    <x v="1"/>
    <x v="0"/>
    <s v="Canned Foods"/>
    <x v="6"/>
    <n v="5"/>
    <x v="638"/>
    <x v="1"/>
  </r>
  <r>
    <n v="11504"/>
    <d v="2018-09-10T00:00:00"/>
    <x v="9"/>
    <x v="2"/>
    <n v="4271"/>
    <x v="1"/>
    <x v="1"/>
    <x v="1"/>
    <n v="0"/>
    <s v="$50K - $70K"/>
    <x v="19"/>
    <s v="Mexico City"/>
    <x v="1"/>
    <x v="0"/>
    <s v="Baking Goods"/>
    <x v="32"/>
    <n v="3"/>
    <x v="2704"/>
    <x v="1"/>
  </r>
  <r>
    <n v="11505"/>
    <d v="2018-09-10T00:00:00"/>
    <x v="9"/>
    <x v="2"/>
    <n v="7013"/>
    <x v="0"/>
    <x v="0"/>
    <x v="1"/>
    <n v="1"/>
    <s v="$10K - $30K"/>
    <x v="19"/>
    <s v="Mexico City"/>
    <x v="1"/>
    <x v="0"/>
    <s v="Frozen Foods"/>
    <x v="1"/>
    <n v="5"/>
    <x v="1033"/>
    <x v="1"/>
  </r>
  <r>
    <n v="11506"/>
    <d v="2018-09-10T00:00:00"/>
    <x v="9"/>
    <x v="2"/>
    <n v="6948"/>
    <x v="1"/>
    <x v="0"/>
    <x v="1"/>
    <n v="4"/>
    <s v="$10K - $30K"/>
    <x v="7"/>
    <s v="California"/>
    <x v="0"/>
    <x v="0"/>
    <s v="Canned Foods"/>
    <x v="40"/>
    <n v="5"/>
    <x v="2416"/>
    <x v="1"/>
  </r>
  <r>
    <n v="11507"/>
    <d v="2018-09-10T00:00:00"/>
    <x v="9"/>
    <x v="2"/>
    <n v="9972"/>
    <x v="1"/>
    <x v="1"/>
    <x v="0"/>
    <n v="1"/>
    <s v="$10K - $30K"/>
    <x v="4"/>
    <s v="Oregon"/>
    <x v="0"/>
    <x v="2"/>
    <s v="Household"/>
    <x v="22"/>
    <n v="2"/>
    <x v="1990"/>
    <x v="1"/>
  </r>
  <r>
    <n v="11508"/>
    <d v="2018-09-10T00:00:00"/>
    <x v="9"/>
    <x v="2"/>
    <n v="597"/>
    <x v="1"/>
    <x v="0"/>
    <x v="0"/>
    <n v="4"/>
    <s v="$30K - $50K"/>
    <x v="17"/>
    <s v="Zacatecas"/>
    <x v="1"/>
    <x v="0"/>
    <s v="Snack Foods"/>
    <x v="0"/>
    <n v="4"/>
    <x v="1481"/>
    <x v="1"/>
  </r>
  <r>
    <n v="11509"/>
    <d v="2018-09-10T00:00:00"/>
    <x v="9"/>
    <x v="2"/>
    <n v="2600"/>
    <x v="0"/>
    <x v="1"/>
    <x v="0"/>
    <n v="4"/>
    <s v="$30K - $50K"/>
    <x v="10"/>
    <s v="Washington"/>
    <x v="0"/>
    <x v="0"/>
    <s v="Baked Goods"/>
    <x v="25"/>
    <n v="4"/>
    <x v="198"/>
    <x v="1"/>
  </r>
  <r>
    <n v="11510"/>
    <d v="2018-09-10T00:00:00"/>
    <x v="9"/>
    <x v="2"/>
    <n v="5578"/>
    <x v="0"/>
    <x v="0"/>
    <x v="1"/>
    <n v="5"/>
    <s v="$30K - $50K"/>
    <x v="20"/>
    <s v="Guerrero"/>
    <x v="1"/>
    <x v="0"/>
    <s v="Frozen Foods"/>
    <x v="1"/>
    <n v="3"/>
    <x v="2308"/>
    <x v="1"/>
  </r>
  <r>
    <n v="11511"/>
    <d v="2018-09-10T00:00:00"/>
    <x v="9"/>
    <x v="2"/>
    <n v="8477"/>
    <x v="1"/>
    <x v="0"/>
    <x v="1"/>
    <n v="5"/>
    <s v="$50K - $70K"/>
    <x v="1"/>
    <s v="Washington"/>
    <x v="0"/>
    <x v="0"/>
    <s v="Snack Foods"/>
    <x v="0"/>
    <n v="5"/>
    <x v="2314"/>
    <x v="1"/>
  </r>
  <r>
    <n v="11512"/>
    <d v="2018-09-10T00:00:00"/>
    <x v="9"/>
    <x v="2"/>
    <n v="5448"/>
    <x v="0"/>
    <x v="1"/>
    <x v="1"/>
    <n v="5"/>
    <s v="$70K - $90K"/>
    <x v="15"/>
    <s v="British Columbia"/>
    <x v="2"/>
    <x v="0"/>
    <s v="Frozen Foods"/>
    <x v="33"/>
    <n v="5"/>
    <x v="559"/>
    <x v="0"/>
  </r>
  <r>
    <n v="11513"/>
    <d v="2018-09-10T00:00:00"/>
    <x v="9"/>
    <x v="2"/>
    <n v="1753"/>
    <x v="0"/>
    <x v="1"/>
    <x v="0"/>
    <n v="3"/>
    <s v="$10K - $30K"/>
    <x v="14"/>
    <s v="Yucatán"/>
    <x v="1"/>
    <x v="1"/>
    <s v="Beverages"/>
    <x v="36"/>
    <n v="4"/>
    <x v="346"/>
    <x v="1"/>
  </r>
  <r>
    <n v="11514"/>
    <d v="2018-09-10T00:00:00"/>
    <x v="9"/>
    <x v="2"/>
    <n v="274"/>
    <x v="1"/>
    <x v="0"/>
    <x v="1"/>
    <n v="4"/>
    <s v="$30K - $50K"/>
    <x v="4"/>
    <s v="Oregon"/>
    <x v="0"/>
    <x v="2"/>
    <s v="Household"/>
    <x v="20"/>
    <n v="3"/>
    <x v="2705"/>
    <x v="1"/>
  </r>
  <r>
    <n v="11515"/>
    <d v="2018-09-10T00:00:00"/>
    <x v="9"/>
    <x v="2"/>
    <n v="6749"/>
    <x v="1"/>
    <x v="0"/>
    <x v="0"/>
    <n v="4"/>
    <s v="$90K - $110K"/>
    <x v="3"/>
    <s v="California"/>
    <x v="0"/>
    <x v="0"/>
    <s v="Deli"/>
    <x v="14"/>
    <n v="2"/>
    <x v="137"/>
    <x v="0"/>
  </r>
  <r>
    <n v="11516"/>
    <d v="2018-09-10T00:00:00"/>
    <x v="9"/>
    <x v="2"/>
    <n v="2725"/>
    <x v="0"/>
    <x v="0"/>
    <x v="1"/>
    <n v="2"/>
    <s v="$30K - $50K"/>
    <x v="2"/>
    <s v="Oregon"/>
    <x v="0"/>
    <x v="1"/>
    <s v="Beverages"/>
    <x v="36"/>
    <n v="4"/>
    <x v="1597"/>
    <x v="0"/>
  </r>
  <r>
    <n v="11517"/>
    <d v="2018-09-10T00:00:00"/>
    <x v="9"/>
    <x v="2"/>
    <n v="3848"/>
    <x v="0"/>
    <x v="1"/>
    <x v="0"/>
    <n v="1"/>
    <s v="$10K - $30K"/>
    <x v="9"/>
    <s v="California"/>
    <x v="0"/>
    <x v="0"/>
    <s v="Deli"/>
    <x v="14"/>
    <n v="3"/>
    <x v="529"/>
    <x v="0"/>
  </r>
  <r>
    <n v="11518"/>
    <d v="2018-09-10T00:00:00"/>
    <x v="9"/>
    <x v="2"/>
    <n v="5970"/>
    <x v="1"/>
    <x v="1"/>
    <x v="0"/>
    <n v="4"/>
    <s v="$30K - $50K"/>
    <x v="4"/>
    <s v="Oregon"/>
    <x v="0"/>
    <x v="0"/>
    <s v="Produce"/>
    <x v="12"/>
    <n v="4"/>
    <x v="711"/>
    <x v="1"/>
  </r>
  <r>
    <n v="11519"/>
    <d v="2018-09-10T00:00:00"/>
    <x v="9"/>
    <x v="2"/>
    <n v="5038"/>
    <x v="1"/>
    <x v="0"/>
    <x v="0"/>
    <n v="2"/>
    <s v="$10K - $30K"/>
    <x v="8"/>
    <s v="Washington"/>
    <x v="0"/>
    <x v="0"/>
    <s v="Deli"/>
    <x v="14"/>
    <n v="4"/>
    <x v="24"/>
    <x v="1"/>
  </r>
  <r>
    <n v="11520"/>
    <d v="2018-09-10T00:00:00"/>
    <x v="9"/>
    <x v="2"/>
    <n v="1343"/>
    <x v="1"/>
    <x v="1"/>
    <x v="0"/>
    <n v="1"/>
    <s v="$10K - $30K"/>
    <x v="13"/>
    <s v="Veracruz"/>
    <x v="1"/>
    <x v="2"/>
    <s v="Health and Hygiene"/>
    <x v="23"/>
    <n v="5"/>
    <x v="782"/>
    <x v="1"/>
  </r>
  <r>
    <n v="11521"/>
    <d v="2018-09-10T00:00:00"/>
    <x v="9"/>
    <x v="2"/>
    <n v="4520"/>
    <x v="0"/>
    <x v="0"/>
    <x v="0"/>
    <n v="4"/>
    <s v="$70K - $90K"/>
    <x v="3"/>
    <s v="California"/>
    <x v="0"/>
    <x v="0"/>
    <s v="Snack Foods"/>
    <x v="0"/>
    <n v="3"/>
    <x v="1011"/>
    <x v="0"/>
  </r>
  <r>
    <n v="11522"/>
    <d v="2018-09-10T00:00:00"/>
    <x v="9"/>
    <x v="2"/>
    <n v="5956"/>
    <x v="1"/>
    <x v="0"/>
    <x v="1"/>
    <n v="4"/>
    <s v="$30K - $50K"/>
    <x v="11"/>
    <s v="Washington"/>
    <x v="0"/>
    <x v="0"/>
    <s v="Seafood"/>
    <x v="21"/>
    <n v="4"/>
    <x v="851"/>
    <x v="1"/>
  </r>
  <r>
    <n v="11523"/>
    <d v="2018-09-11T00:00:00"/>
    <x v="9"/>
    <x v="2"/>
    <n v="3485"/>
    <x v="0"/>
    <x v="0"/>
    <x v="0"/>
    <n v="3"/>
    <s v="$70K - $90K"/>
    <x v="0"/>
    <s v="California"/>
    <x v="0"/>
    <x v="0"/>
    <s v="Canned Foods"/>
    <x v="10"/>
    <n v="5"/>
    <x v="386"/>
    <x v="0"/>
  </r>
  <r>
    <n v="11524"/>
    <d v="2018-09-11T00:00:00"/>
    <x v="9"/>
    <x v="2"/>
    <n v="1975"/>
    <x v="1"/>
    <x v="1"/>
    <x v="1"/>
    <n v="2"/>
    <s v="$10K - $30K"/>
    <x v="19"/>
    <s v="Mexico City"/>
    <x v="1"/>
    <x v="0"/>
    <s v="Breakfast Foods"/>
    <x v="5"/>
    <n v="3"/>
    <x v="363"/>
    <x v="0"/>
  </r>
  <r>
    <n v="11525"/>
    <d v="2018-09-11T00:00:00"/>
    <x v="9"/>
    <x v="2"/>
    <n v="838"/>
    <x v="0"/>
    <x v="0"/>
    <x v="1"/>
    <n v="4"/>
    <s v="$50K - $70K"/>
    <x v="16"/>
    <s v="Zacatecas"/>
    <x v="1"/>
    <x v="0"/>
    <s v="Frozen Foods"/>
    <x v="33"/>
    <n v="3"/>
    <x v="2706"/>
    <x v="1"/>
  </r>
  <r>
    <n v="11526"/>
    <d v="2018-09-11T00:00:00"/>
    <x v="9"/>
    <x v="2"/>
    <n v="6306"/>
    <x v="0"/>
    <x v="0"/>
    <x v="1"/>
    <n v="2"/>
    <s v="$30K - $50K"/>
    <x v="4"/>
    <s v="Oregon"/>
    <x v="0"/>
    <x v="2"/>
    <s v="Household"/>
    <x v="19"/>
    <n v="4"/>
    <x v="2707"/>
    <x v="1"/>
  </r>
  <r>
    <n v="11527"/>
    <d v="2018-09-11T00:00:00"/>
    <x v="9"/>
    <x v="2"/>
    <n v="4397"/>
    <x v="1"/>
    <x v="0"/>
    <x v="1"/>
    <n v="2"/>
    <s v="$30K - $50K"/>
    <x v="12"/>
    <s v="Washington"/>
    <x v="0"/>
    <x v="0"/>
    <s v="Frozen Foods"/>
    <x v="29"/>
    <n v="4"/>
    <x v="2708"/>
    <x v="1"/>
  </r>
  <r>
    <n v="11528"/>
    <d v="2018-09-11T00:00:00"/>
    <x v="9"/>
    <x v="2"/>
    <n v="6951"/>
    <x v="1"/>
    <x v="1"/>
    <x v="0"/>
    <n v="2"/>
    <s v="$50K - $70K"/>
    <x v="10"/>
    <s v="Washington"/>
    <x v="0"/>
    <x v="0"/>
    <s v="Canned Products"/>
    <x v="12"/>
    <n v="3"/>
    <x v="333"/>
    <x v="0"/>
  </r>
  <r>
    <n v="11529"/>
    <d v="2018-09-11T00:00:00"/>
    <x v="9"/>
    <x v="2"/>
    <n v="3602"/>
    <x v="0"/>
    <x v="0"/>
    <x v="1"/>
    <n v="4"/>
    <s v="$30K - $50K"/>
    <x v="13"/>
    <s v="Veracruz"/>
    <x v="1"/>
    <x v="0"/>
    <s v="Produce"/>
    <x v="1"/>
    <n v="5"/>
    <x v="395"/>
    <x v="1"/>
  </r>
  <r>
    <n v="11530"/>
    <d v="2018-09-11T00:00:00"/>
    <x v="9"/>
    <x v="2"/>
    <n v="10225"/>
    <x v="0"/>
    <x v="0"/>
    <x v="0"/>
    <n v="2"/>
    <s v="$30K - $50K"/>
    <x v="5"/>
    <s v="Washington"/>
    <x v="0"/>
    <x v="2"/>
    <s v="Household"/>
    <x v="41"/>
    <n v="4"/>
    <x v="1484"/>
    <x v="1"/>
  </r>
  <r>
    <n v="11531"/>
    <d v="2018-09-11T00:00:00"/>
    <x v="9"/>
    <x v="2"/>
    <n v="7182"/>
    <x v="0"/>
    <x v="0"/>
    <x v="0"/>
    <n v="1"/>
    <s v="$10K - $30K"/>
    <x v="4"/>
    <s v="Oregon"/>
    <x v="0"/>
    <x v="0"/>
    <s v="Baking Goods"/>
    <x v="9"/>
    <n v="3"/>
    <x v="316"/>
    <x v="1"/>
  </r>
  <r>
    <n v="11532"/>
    <d v="2018-09-11T00:00:00"/>
    <x v="9"/>
    <x v="2"/>
    <n v="1222"/>
    <x v="1"/>
    <x v="1"/>
    <x v="0"/>
    <n v="3"/>
    <s v="$30K - $50K"/>
    <x v="17"/>
    <s v="Zacatecas"/>
    <x v="1"/>
    <x v="0"/>
    <s v="Produce"/>
    <x v="12"/>
    <n v="3"/>
    <x v="1799"/>
    <x v="1"/>
  </r>
  <r>
    <n v="11533"/>
    <d v="2018-09-11T00:00:00"/>
    <x v="9"/>
    <x v="2"/>
    <n v="2852"/>
    <x v="1"/>
    <x v="1"/>
    <x v="0"/>
    <n v="0"/>
    <s v="$30K - $50K"/>
    <x v="14"/>
    <s v="Yucatán"/>
    <x v="1"/>
    <x v="2"/>
    <s v="Checkout"/>
    <x v="19"/>
    <n v="3"/>
    <x v="1141"/>
    <x v="1"/>
  </r>
  <r>
    <n v="11534"/>
    <d v="2018-09-11T00:00:00"/>
    <x v="9"/>
    <x v="2"/>
    <n v="9349"/>
    <x v="0"/>
    <x v="0"/>
    <x v="1"/>
    <n v="4"/>
    <s v="$10K - $30K"/>
    <x v="13"/>
    <s v="Veracruz"/>
    <x v="1"/>
    <x v="0"/>
    <s v="Eggs"/>
    <x v="34"/>
    <n v="5"/>
    <x v="2092"/>
    <x v="1"/>
  </r>
  <r>
    <n v="11535"/>
    <d v="2018-09-11T00:00:00"/>
    <x v="9"/>
    <x v="2"/>
    <n v="9770"/>
    <x v="1"/>
    <x v="0"/>
    <x v="0"/>
    <n v="4"/>
    <s v="$10K - $30K"/>
    <x v="3"/>
    <s v="California"/>
    <x v="0"/>
    <x v="0"/>
    <s v="Deli"/>
    <x v="4"/>
    <n v="4"/>
    <x v="1927"/>
    <x v="1"/>
  </r>
  <r>
    <n v="11536"/>
    <d v="2018-09-11T00:00:00"/>
    <x v="9"/>
    <x v="2"/>
    <n v="164"/>
    <x v="0"/>
    <x v="0"/>
    <x v="1"/>
    <n v="4"/>
    <s v="$30K - $50K"/>
    <x v="7"/>
    <s v="California"/>
    <x v="0"/>
    <x v="2"/>
    <s v="Periodicals"/>
    <x v="17"/>
    <n v="3"/>
    <x v="2460"/>
    <x v="0"/>
  </r>
  <r>
    <n v="11537"/>
    <d v="2018-09-11T00:00:00"/>
    <x v="9"/>
    <x v="2"/>
    <n v="5114"/>
    <x v="0"/>
    <x v="1"/>
    <x v="1"/>
    <n v="3"/>
    <s v="$30K - $50K"/>
    <x v="17"/>
    <s v="Zacatecas"/>
    <x v="1"/>
    <x v="1"/>
    <s v="Beverages"/>
    <x v="36"/>
    <n v="3"/>
    <x v="862"/>
    <x v="1"/>
  </r>
  <r>
    <n v="11538"/>
    <d v="2018-09-11T00:00:00"/>
    <x v="9"/>
    <x v="2"/>
    <n v="5348"/>
    <x v="0"/>
    <x v="0"/>
    <x v="1"/>
    <n v="3"/>
    <s v="$10K - $30K"/>
    <x v="17"/>
    <s v="Zacatecas"/>
    <x v="1"/>
    <x v="0"/>
    <s v="Dairy"/>
    <x v="15"/>
    <n v="4"/>
    <x v="2709"/>
    <x v="1"/>
  </r>
  <r>
    <n v="11539"/>
    <d v="2018-09-11T00:00:00"/>
    <x v="9"/>
    <x v="2"/>
    <n v="6652"/>
    <x v="0"/>
    <x v="1"/>
    <x v="0"/>
    <n v="3"/>
    <s v="$70K - $90K"/>
    <x v="17"/>
    <s v="Zacatecas"/>
    <x v="1"/>
    <x v="0"/>
    <s v="Snack Foods"/>
    <x v="0"/>
    <n v="4"/>
    <x v="2710"/>
    <x v="1"/>
  </r>
  <r>
    <n v="11540"/>
    <d v="2018-09-11T00:00:00"/>
    <x v="9"/>
    <x v="2"/>
    <n v="5896"/>
    <x v="0"/>
    <x v="0"/>
    <x v="0"/>
    <n v="5"/>
    <s v="$90K - $110K"/>
    <x v="0"/>
    <s v="California"/>
    <x v="0"/>
    <x v="0"/>
    <s v="Frozen Foods"/>
    <x v="5"/>
    <n v="5"/>
    <x v="782"/>
    <x v="1"/>
  </r>
  <r>
    <n v="11541"/>
    <d v="2018-09-11T00:00:00"/>
    <x v="9"/>
    <x v="2"/>
    <n v="7221"/>
    <x v="0"/>
    <x v="0"/>
    <x v="1"/>
    <n v="2"/>
    <s v="$30K - $50K"/>
    <x v="14"/>
    <s v="Yucatán"/>
    <x v="1"/>
    <x v="2"/>
    <s v="Health and Hygiene"/>
    <x v="23"/>
    <n v="5"/>
    <x v="23"/>
    <x v="1"/>
  </r>
  <r>
    <n v="11542"/>
    <d v="2018-09-11T00:00:00"/>
    <x v="9"/>
    <x v="2"/>
    <n v="780"/>
    <x v="1"/>
    <x v="0"/>
    <x v="0"/>
    <n v="5"/>
    <s v="$110K - $130K"/>
    <x v="4"/>
    <s v="Oregon"/>
    <x v="0"/>
    <x v="1"/>
    <s v="Dairy"/>
    <x v="15"/>
    <n v="4"/>
    <x v="290"/>
    <x v="1"/>
  </r>
  <r>
    <n v="11543"/>
    <d v="2018-09-11T00:00:00"/>
    <x v="9"/>
    <x v="2"/>
    <n v="2168"/>
    <x v="0"/>
    <x v="1"/>
    <x v="0"/>
    <n v="3"/>
    <s v="$110K - $130K"/>
    <x v="7"/>
    <s v="California"/>
    <x v="0"/>
    <x v="0"/>
    <s v="Produce"/>
    <x v="26"/>
    <n v="5"/>
    <x v="2711"/>
    <x v="1"/>
  </r>
  <r>
    <n v="11544"/>
    <d v="2018-09-11T00:00:00"/>
    <x v="9"/>
    <x v="2"/>
    <n v="5466"/>
    <x v="1"/>
    <x v="0"/>
    <x v="0"/>
    <n v="4"/>
    <s v="$30K - $50K"/>
    <x v="14"/>
    <s v="Yucatán"/>
    <x v="1"/>
    <x v="0"/>
    <s v="Baked Goods"/>
    <x v="25"/>
    <n v="6"/>
    <x v="994"/>
    <x v="1"/>
  </r>
  <r>
    <n v="11545"/>
    <d v="2018-09-11T00:00:00"/>
    <x v="9"/>
    <x v="2"/>
    <n v="2743"/>
    <x v="0"/>
    <x v="0"/>
    <x v="1"/>
    <n v="4"/>
    <s v="$30K - $50K"/>
    <x v="21"/>
    <s v="Mexico City"/>
    <x v="1"/>
    <x v="1"/>
    <s v="Alcoholic Beverages"/>
    <x v="18"/>
    <n v="4"/>
    <x v="1304"/>
    <x v="1"/>
  </r>
  <r>
    <n v="11546"/>
    <d v="2018-09-11T00:00:00"/>
    <x v="9"/>
    <x v="2"/>
    <n v="8326"/>
    <x v="0"/>
    <x v="1"/>
    <x v="0"/>
    <n v="1"/>
    <s v="$10K - $30K"/>
    <x v="19"/>
    <s v="Mexico City"/>
    <x v="1"/>
    <x v="0"/>
    <s v="Canned Foods"/>
    <x v="6"/>
    <n v="4"/>
    <x v="755"/>
    <x v="1"/>
  </r>
  <r>
    <n v="11547"/>
    <d v="2018-09-12T00:00:00"/>
    <x v="9"/>
    <x v="2"/>
    <n v="1551"/>
    <x v="0"/>
    <x v="1"/>
    <x v="1"/>
    <n v="4"/>
    <s v="$30K - $50K"/>
    <x v="1"/>
    <s v="Washington"/>
    <x v="0"/>
    <x v="0"/>
    <s v="Produce"/>
    <x v="1"/>
    <n v="4"/>
    <x v="1638"/>
    <x v="1"/>
  </r>
  <r>
    <n v="11548"/>
    <d v="2018-09-12T00:00:00"/>
    <x v="9"/>
    <x v="2"/>
    <n v="5294"/>
    <x v="0"/>
    <x v="0"/>
    <x v="1"/>
    <n v="4"/>
    <s v="$10K - $30K"/>
    <x v="16"/>
    <s v="Zacatecas"/>
    <x v="1"/>
    <x v="0"/>
    <s v="Snack Foods"/>
    <x v="0"/>
    <n v="5"/>
    <x v="2552"/>
    <x v="1"/>
  </r>
  <r>
    <n v="11549"/>
    <d v="2018-09-12T00:00:00"/>
    <x v="9"/>
    <x v="2"/>
    <n v="1910"/>
    <x v="0"/>
    <x v="0"/>
    <x v="0"/>
    <n v="1"/>
    <s v="$10K - $30K"/>
    <x v="21"/>
    <s v="Mexico City"/>
    <x v="1"/>
    <x v="2"/>
    <s v="Household"/>
    <x v="19"/>
    <n v="4"/>
    <x v="492"/>
    <x v="1"/>
  </r>
  <r>
    <n v="11550"/>
    <d v="2018-09-12T00:00:00"/>
    <x v="9"/>
    <x v="2"/>
    <n v="3440"/>
    <x v="0"/>
    <x v="1"/>
    <x v="0"/>
    <n v="4"/>
    <s v="$10K - $30K"/>
    <x v="17"/>
    <s v="Zacatecas"/>
    <x v="1"/>
    <x v="0"/>
    <s v="Snack Foods"/>
    <x v="0"/>
    <n v="4"/>
    <x v="592"/>
    <x v="1"/>
  </r>
  <r>
    <n v="11551"/>
    <d v="2018-09-12T00:00:00"/>
    <x v="9"/>
    <x v="2"/>
    <n v="8188"/>
    <x v="0"/>
    <x v="1"/>
    <x v="0"/>
    <n v="3"/>
    <s v="$30K - $50K"/>
    <x v="2"/>
    <s v="Oregon"/>
    <x v="0"/>
    <x v="0"/>
    <s v="Snacks"/>
    <x v="2"/>
    <n v="5"/>
    <x v="687"/>
    <x v="1"/>
  </r>
  <r>
    <n v="11552"/>
    <d v="2018-09-12T00:00:00"/>
    <x v="9"/>
    <x v="2"/>
    <n v="895"/>
    <x v="0"/>
    <x v="0"/>
    <x v="1"/>
    <n v="5"/>
    <s v="$50K - $70K"/>
    <x v="15"/>
    <s v="British Columbia"/>
    <x v="2"/>
    <x v="0"/>
    <s v="Frozen Foods"/>
    <x v="5"/>
    <n v="7"/>
    <x v="836"/>
    <x v="0"/>
  </r>
  <r>
    <n v="11553"/>
    <d v="2018-09-12T00:00:00"/>
    <x v="9"/>
    <x v="2"/>
    <n v="4965"/>
    <x v="0"/>
    <x v="0"/>
    <x v="1"/>
    <n v="4"/>
    <s v="$30K - $50K"/>
    <x v="20"/>
    <s v="Guerrero"/>
    <x v="1"/>
    <x v="0"/>
    <s v="Dairy"/>
    <x v="15"/>
    <n v="3"/>
    <x v="1380"/>
    <x v="0"/>
  </r>
  <r>
    <n v="11554"/>
    <d v="2018-09-12T00:00:00"/>
    <x v="9"/>
    <x v="2"/>
    <n v="4914"/>
    <x v="0"/>
    <x v="0"/>
    <x v="1"/>
    <n v="1"/>
    <s v="$50K - $70K"/>
    <x v="17"/>
    <s v="Zacatecas"/>
    <x v="1"/>
    <x v="0"/>
    <s v="Snack Foods"/>
    <x v="0"/>
    <n v="5"/>
    <x v="1825"/>
    <x v="1"/>
  </r>
  <r>
    <n v="11555"/>
    <d v="2018-09-12T00:00:00"/>
    <x v="9"/>
    <x v="2"/>
    <n v="1185"/>
    <x v="1"/>
    <x v="1"/>
    <x v="1"/>
    <n v="4"/>
    <s v="$10K - $30K"/>
    <x v="8"/>
    <s v="Washington"/>
    <x v="0"/>
    <x v="2"/>
    <s v="Health and Hygiene"/>
    <x v="23"/>
    <n v="4"/>
    <x v="1307"/>
    <x v="1"/>
  </r>
  <r>
    <n v="11556"/>
    <d v="2018-09-12T00:00:00"/>
    <x v="9"/>
    <x v="2"/>
    <n v="1646"/>
    <x v="1"/>
    <x v="0"/>
    <x v="1"/>
    <n v="2"/>
    <s v="$70K - $90K"/>
    <x v="10"/>
    <s v="Washington"/>
    <x v="0"/>
    <x v="0"/>
    <s v="Snack Foods"/>
    <x v="0"/>
    <n v="3"/>
    <x v="2711"/>
    <x v="0"/>
  </r>
  <r>
    <n v="11557"/>
    <d v="2018-09-12T00:00:00"/>
    <x v="9"/>
    <x v="2"/>
    <n v="4250"/>
    <x v="0"/>
    <x v="1"/>
    <x v="0"/>
    <n v="0"/>
    <s v="$130K - $150K"/>
    <x v="13"/>
    <s v="Veracruz"/>
    <x v="1"/>
    <x v="1"/>
    <s v="Beverages"/>
    <x v="35"/>
    <n v="4"/>
    <x v="1974"/>
    <x v="1"/>
  </r>
  <r>
    <n v="11558"/>
    <d v="2018-09-12T00:00:00"/>
    <x v="9"/>
    <x v="2"/>
    <n v="1528"/>
    <x v="0"/>
    <x v="1"/>
    <x v="1"/>
    <n v="4"/>
    <s v="$30K - $50K"/>
    <x v="12"/>
    <s v="Washington"/>
    <x v="0"/>
    <x v="0"/>
    <s v="Produce"/>
    <x v="12"/>
    <n v="3"/>
    <x v="162"/>
    <x v="1"/>
  </r>
  <r>
    <n v="11559"/>
    <d v="2018-09-12T00:00:00"/>
    <x v="9"/>
    <x v="2"/>
    <n v="8427"/>
    <x v="1"/>
    <x v="1"/>
    <x v="0"/>
    <n v="3"/>
    <s v="$10K - $30K"/>
    <x v="12"/>
    <s v="Washington"/>
    <x v="0"/>
    <x v="2"/>
    <s v="Health and Hygiene"/>
    <x v="13"/>
    <n v="2"/>
    <x v="242"/>
    <x v="1"/>
  </r>
  <r>
    <n v="11560"/>
    <d v="2018-09-12T00:00:00"/>
    <x v="9"/>
    <x v="2"/>
    <n v="9004"/>
    <x v="1"/>
    <x v="0"/>
    <x v="0"/>
    <n v="1"/>
    <s v="$30K - $50K"/>
    <x v="18"/>
    <s v="British Columbia"/>
    <x v="2"/>
    <x v="2"/>
    <s v="Household"/>
    <x v="22"/>
    <n v="4"/>
    <x v="1025"/>
    <x v="0"/>
  </r>
  <r>
    <n v="11561"/>
    <d v="2018-09-12T00:00:00"/>
    <x v="9"/>
    <x v="2"/>
    <n v="9335"/>
    <x v="1"/>
    <x v="1"/>
    <x v="0"/>
    <n v="2"/>
    <s v="$30K - $50K"/>
    <x v="2"/>
    <s v="Oregon"/>
    <x v="0"/>
    <x v="0"/>
    <s v="Frozen Foods"/>
    <x v="33"/>
    <n v="2"/>
    <x v="1551"/>
    <x v="0"/>
  </r>
  <r>
    <n v="11562"/>
    <d v="2018-09-12T00:00:00"/>
    <x v="9"/>
    <x v="2"/>
    <n v="2880"/>
    <x v="0"/>
    <x v="1"/>
    <x v="0"/>
    <n v="2"/>
    <s v="$30K - $50K"/>
    <x v="15"/>
    <s v="British Columbia"/>
    <x v="2"/>
    <x v="2"/>
    <s v="Health and Hygiene"/>
    <x v="8"/>
    <n v="2"/>
    <x v="866"/>
    <x v="0"/>
  </r>
  <r>
    <n v="11563"/>
    <d v="2018-09-12T00:00:00"/>
    <x v="9"/>
    <x v="2"/>
    <n v="3695"/>
    <x v="1"/>
    <x v="1"/>
    <x v="1"/>
    <n v="5"/>
    <s v="$50K - $70K"/>
    <x v="4"/>
    <s v="Oregon"/>
    <x v="0"/>
    <x v="0"/>
    <s v="Produce"/>
    <x v="1"/>
    <n v="4"/>
    <x v="2204"/>
    <x v="1"/>
  </r>
  <r>
    <n v="11564"/>
    <d v="2018-09-12T00:00:00"/>
    <x v="9"/>
    <x v="2"/>
    <n v="4851"/>
    <x v="0"/>
    <x v="1"/>
    <x v="1"/>
    <n v="4"/>
    <s v="$50K - $70K"/>
    <x v="23"/>
    <s v="Jalisco"/>
    <x v="1"/>
    <x v="0"/>
    <s v="Snack Foods"/>
    <x v="0"/>
    <n v="4"/>
    <x v="129"/>
    <x v="0"/>
  </r>
  <r>
    <n v="11565"/>
    <d v="2018-09-12T00:00:00"/>
    <x v="9"/>
    <x v="2"/>
    <n v="9603"/>
    <x v="1"/>
    <x v="0"/>
    <x v="0"/>
    <n v="4"/>
    <s v="$130K - $150K"/>
    <x v="0"/>
    <s v="California"/>
    <x v="0"/>
    <x v="0"/>
    <s v="Dairy"/>
    <x v="15"/>
    <n v="3"/>
    <x v="656"/>
    <x v="1"/>
  </r>
  <r>
    <n v="11566"/>
    <d v="2018-09-12T00:00:00"/>
    <x v="9"/>
    <x v="2"/>
    <n v="1720"/>
    <x v="0"/>
    <x v="0"/>
    <x v="1"/>
    <n v="4"/>
    <s v="$30K - $50K"/>
    <x v="12"/>
    <s v="Washington"/>
    <x v="0"/>
    <x v="2"/>
    <s v="Health and Hygiene"/>
    <x v="8"/>
    <n v="3"/>
    <x v="1462"/>
    <x v="1"/>
  </r>
  <r>
    <n v="11567"/>
    <d v="2018-09-12T00:00:00"/>
    <x v="9"/>
    <x v="2"/>
    <n v="8204"/>
    <x v="1"/>
    <x v="0"/>
    <x v="1"/>
    <n v="3"/>
    <s v="$10K - $30K"/>
    <x v="14"/>
    <s v="Yucatán"/>
    <x v="1"/>
    <x v="0"/>
    <s v="Produce"/>
    <x v="1"/>
    <n v="5"/>
    <x v="141"/>
    <x v="1"/>
  </r>
  <r>
    <n v="11568"/>
    <d v="2018-09-12T00:00:00"/>
    <x v="9"/>
    <x v="2"/>
    <n v="3922"/>
    <x v="1"/>
    <x v="1"/>
    <x v="0"/>
    <n v="3"/>
    <s v="$30K - $50K"/>
    <x v="0"/>
    <s v="California"/>
    <x v="0"/>
    <x v="2"/>
    <s v="Health and Hygiene"/>
    <x v="30"/>
    <n v="3"/>
    <x v="444"/>
    <x v="1"/>
  </r>
  <r>
    <n v="11569"/>
    <d v="2018-09-12T00:00:00"/>
    <x v="9"/>
    <x v="2"/>
    <n v="9668"/>
    <x v="0"/>
    <x v="1"/>
    <x v="0"/>
    <n v="1"/>
    <s v="$70K - $90K"/>
    <x v="4"/>
    <s v="Oregon"/>
    <x v="0"/>
    <x v="1"/>
    <s v="Beverages"/>
    <x v="16"/>
    <n v="4"/>
    <x v="607"/>
    <x v="1"/>
  </r>
  <r>
    <n v="11570"/>
    <d v="2018-09-12T00:00:00"/>
    <x v="9"/>
    <x v="2"/>
    <n v="6812"/>
    <x v="0"/>
    <x v="0"/>
    <x v="0"/>
    <n v="3"/>
    <s v="$90K - $110K"/>
    <x v="13"/>
    <s v="Veracruz"/>
    <x v="1"/>
    <x v="0"/>
    <s v="Produce"/>
    <x v="1"/>
    <n v="6"/>
    <x v="1463"/>
    <x v="1"/>
  </r>
  <r>
    <n v="11571"/>
    <d v="2018-09-12T00:00:00"/>
    <x v="9"/>
    <x v="2"/>
    <n v="3878"/>
    <x v="1"/>
    <x v="1"/>
    <x v="0"/>
    <n v="2"/>
    <s v="$70K - $90K"/>
    <x v="1"/>
    <s v="Washington"/>
    <x v="0"/>
    <x v="2"/>
    <s v="Periodicals"/>
    <x v="17"/>
    <n v="4"/>
    <x v="673"/>
    <x v="1"/>
  </r>
  <r>
    <n v="11572"/>
    <d v="2018-09-12T00:00:00"/>
    <x v="9"/>
    <x v="2"/>
    <n v="1352"/>
    <x v="1"/>
    <x v="0"/>
    <x v="1"/>
    <n v="4"/>
    <s v="$50K - $70K"/>
    <x v="8"/>
    <s v="Washington"/>
    <x v="0"/>
    <x v="0"/>
    <s v="Canned Foods"/>
    <x v="27"/>
    <n v="5"/>
    <x v="601"/>
    <x v="1"/>
  </r>
  <r>
    <n v="11573"/>
    <d v="2018-09-13T00:00:00"/>
    <x v="9"/>
    <x v="2"/>
    <n v="2897"/>
    <x v="0"/>
    <x v="1"/>
    <x v="0"/>
    <n v="1"/>
    <s v="$70K - $90K"/>
    <x v="10"/>
    <s v="Washington"/>
    <x v="0"/>
    <x v="1"/>
    <s v="Beverages"/>
    <x v="36"/>
    <n v="4"/>
    <x v="2472"/>
    <x v="0"/>
  </r>
  <r>
    <n v="11574"/>
    <d v="2018-09-13T00:00:00"/>
    <x v="9"/>
    <x v="2"/>
    <n v="4243"/>
    <x v="1"/>
    <x v="0"/>
    <x v="0"/>
    <n v="3"/>
    <s v="$30K - $50K"/>
    <x v="2"/>
    <s v="Oregon"/>
    <x v="0"/>
    <x v="1"/>
    <s v="Beverages"/>
    <x v="3"/>
    <n v="3"/>
    <x v="2045"/>
    <x v="0"/>
  </r>
  <r>
    <n v="11575"/>
    <d v="2018-09-13T00:00:00"/>
    <x v="9"/>
    <x v="2"/>
    <n v="5294"/>
    <x v="0"/>
    <x v="0"/>
    <x v="1"/>
    <n v="4"/>
    <s v="$10K - $30K"/>
    <x v="16"/>
    <s v="Zacatecas"/>
    <x v="1"/>
    <x v="0"/>
    <s v="Snack Foods"/>
    <x v="0"/>
    <n v="4"/>
    <x v="193"/>
    <x v="1"/>
  </r>
  <r>
    <n v="11576"/>
    <d v="2018-09-13T00:00:00"/>
    <x v="9"/>
    <x v="2"/>
    <n v="5577"/>
    <x v="0"/>
    <x v="1"/>
    <x v="0"/>
    <n v="1"/>
    <s v="$130K - $150K"/>
    <x v="15"/>
    <s v="British Columbia"/>
    <x v="2"/>
    <x v="0"/>
    <s v="Canned Foods"/>
    <x v="1"/>
    <n v="5"/>
    <x v="2298"/>
    <x v="1"/>
  </r>
  <r>
    <n v="11577"/>
    <d v="2018-09-13T00:00:00"/>
    <x v="9"/>
    <x v="2"/>
    <n v="1745"/>
    <x v="1"/>
    <x v="1"/>
    <x v="0"/>
    <n v="3"/>
    <s v="$10K - $30K"/>
    <x v="20"/>
    <s v="Guerrero"/>
    <x v="1"/>
    <x v="0"/>
    <s v="Breakfast Foods"/>
    <x v="5"/>
    <n v="4"/>
    <x v="2265"/>
    <x v="1"/>
  </r>
  <r>
    <n v="11578"/>
    <d v="2018-09-13T00:00:00"/>
    <x v="9"/>
    <x v="2"/>
    <n v="9321"/>
    <x v="1"/>
    <x v="1"/>
    <x v="0"/>
    <n v="2"/>
    <s v="$10K - $30K"/>
    <x v="11"/>
    <s v="Washington"/>
    <x v="0"/>
    <x v="2"/>
    <s v="Household"/>
    <x v="22"/>
    <n v="2"/>
    <x v="2712"/>
    <x v="1"/>
  </r>
  <r>
    <n v="11579"/>
    <d v="2018-09-13T00:00:00"/>
    <x v="9"/>
    <x v="2"/>
    <n v="4771"/>
    <x v="1"/>
    <x v="0"/>
    <x v="0"/>
    <n v="2"/>
    <s v="$30K - $50K"/>
    <x v="17"/>
    <s v="Zacatecas"/>
    <x v="1"/>
    <x v="0"/>
    <s v="Snack Foods"/>
    <x v="0"/>
    <n v="4"/>
    <x v="1137"/>
    <x v="1"/>
  </r>
  <r>
    <n v="11580"/>
    <d v="2018-09-13T00:00:00"/>
    <x v="9"/>
    <x v="2"/>
    <n v="1720"/>
    <x v="0"/>
    <x v="0"/>
    <x v="1"/>
    <n v="4"/>
    <s v="$30K - $50K"/>
    <x v="12"/>
    <s v="Washington"/>
    <x v="0"/>
    <x v="0"/>
    <s v="Deli"/>
    <x v="14"/>
    <n v="5"/>
    <x v="190"/>
    <x v="1"/>
  </r>
  <r>
    <n v="11581"/>
    <d v="2018-09-13T00:00:00"/>
    <x v="9"/>
    <x v="2"/>
    <n v="8511"/>
    <x v="0"/>
    <x v="1"/>
    <x v="0"/>
    <n v="1"/>
    <s v="$70K - $90K"/>
    <x v="12"/>
    <s v="Washington"/>
    <x v="0"/>
    <x v="0"/>
    <s v="Snack Foods"/>
    <x v="0"/>
    <n v="3"/>
    <x v="796"/>
    <x v="1"/>
  </r>
  <r>
    <n v="11582"/>
    <d v="2018-09-13T00:00:00"/>
    <x v="9"/>
    <x v="2"/>
    <n v="2444"/>
    <x v="0"/>
    <x v="0"/>
    <x v="0"/>
    <n v="0"/>
    <s v="$70K - $90K"/>
    <x v="4"/>
    <s v="Oregon"/>
    <x v="0"/>
    <x v="2"/>
    <s v="Household"/>
    <x v="11"/>
    <n v="4"/>
    <x v="534"/>
    <x v="1"/>
  </r>
  <r>
    <n v="11583"/>
    <d v="2018-09-13T00:00:00"/>
    <x v="9"/>
    <x v="2"/>
    <n v="1681"/>
    <x v="0"/>
    <x v="1"/>
    <x v="0"/>
    <n v="5"/>
    <s v="$70K - $90K"/>
    <x v="4"/>
    <s v="Oregon"/>
    <x v="0"/>
    <x v="0"/>
    <s v="Baking Goods"/>
    <x v="9"/>
    <n v="6"/>
    <x v="2713"/>
    <x v="1"/>
  </r>
  <r>
    <n v="11584"/>
    <d v="2018-09-13T00:00:00"/>
    <x v="9"/>
    <x v="2"/>
    <n v="6469"/>
    <x v="1"/>
    <x v="0"/>
    <x v="1"/>
    <n v="0"/>
    <s v="$50K - $70K"/>
    <x v="0"/>
    <s v="California"/>
    <x v="0"/>
    <x v="0"/>
    <s v="Produce"/>
    <x v="12"/>
    <n v="4"/>
    <x v="2714"/>
    <x v="1"/>
  </r>
  <r>
    <n v="11585"/>
    <d v="2018-09-13T00:00:00"/>
    <x v="9"/>
    <x v="2"/>
    <n v="979"/>
    <x v="0"/>
    <x v="0"/>
    <x v="0"/>
    <n v="0"/>
    <s v="$130K - $150K"/>
    <x v="10"/>
    <s v="Washington"/>
    <x v="0"/>
    <x v="0"/>
    <s v="Produce"/>
    <x v="12"/>
    <n v="4"/>
    <x v="989"/>
    <x v="0"/>
  </r>
  <r>
    <n v="11586"/>
    <d v="2018-09-13T00:00:00"/>
    <x v="9"/>
    <x v="2"/>
    <n v="491"/>
    <x v="0"/>
    <x v="1"/>
    <x v="1"/>
    <n v="2"/>
    <s v="$50K - $70K"/>
    <x v="20"/>
    <s v="Guerrero"/>
    <x v="1"/>
    <x v="0"/>
    <s v="Snack Foods"/>
    <x v="0"/>
    <n v="3"/>
    <x v="616"/>
    <x v="1"/>
  </r>
  <r>
    <n v="11587"/>
    <d v="2018-09-13T00:00:00"/>
    <x v="9"/>
    <x v="2"/>
    <n v="2310"/>
    <x v="0"/>
    <x v="1"/>
    <x v="1"/>
    <n v="4"/>
    <s v="$10K - $30K"/>
    <x v="17"/>
    <s v="Zacatecas"/>
    <x v="1"/>
    <x v="2"/>
    <s v="Household"/>
    <x v="24"/>
    <n v="3"/>
    <x v="446"/>
    <x v="1"/>
  </r>
  <r>
    <n v="11588"/>
    <d v="2018-09-13T00:00:00"/>
    <x v="9"/>
    <x v="2"/>
    <n v="6652"/>
    <x v="0"/>
    <x v="1"/>
    <x v="0"/>
    <n v="3"/>
    <s v="$70K - $90K"/>
    <x v="17"/>
    <s v="Zacatecas"/>
    <x v="1"/>
    <x v="0"/>
    <s v="Dairy"/>
    <x v="15"/>
    <n v="3"/>
    <x v="761"/>
    <x v="1"/>
  </r>
  <r>
    <n v="11589"/>
    <d v="2018-09-13T00:00:00"/>
    <x v="9"/>
    <x v="2"/>
    <n v="1058"/>
    <x v="0"/>
    <x v="0"/>
    <x v="0"/>
    <n v="2"/>
    <s v="$110K - $130K"/>
    <x v="0"/>
    <s v="California"/>
    <x v="0"/>
    <x v="2"/>
    <s v="Household"/>
    <x v="23"/>
    <n v="5"/>
    <x v="227"/>
    <x v="0"/>
  </r>
  <r>
    <n v="11590"/>
    <d v="2018-09-13T00:00:00"/>
    <x v="9"/>
    <x v="2"/>
    <n v="3125"/>
    <x v="1"/>
    <x v="0"/>
    <x v="0"/>
    <n v="5"/>
    <s v="$150K +"/>
    <x v="14"/>
    <s v="Yucatán"/>
    <x v="1"/>
    <x v="0"/>
    <s v="Produce"/>
    <x v="1"/>
    <n v="5"/>
    <x v="1395"/>
    <x v="1"/>
  </r>
  <r>
    <n v="11591"/>
    <d v="2018-09-13T00:00:00"/>
    <x v="9"/>
    <x v="2"/>
    <n v="4655"/>
    <x v="0"/>
    <x v="1"/>
    <x v="0"/>
    <n v="4"/>
    <s v="$50K - $70K"/>
    <x v="14"/>
    <s v="Yucatán"/>
    <x v="1"/>
    <x v="0"/>
    <s v="Dairy"/>
    <x v="15"/>
    <n v="5"/>
    <x v="1702"/>
    <x v="1"/>
  </r>
  <r>
    <n v="11592"/>
    <d v="2018-09-13T00:00:00"/>
    <x v="9"/>
    <x v="2"/>
    <n v="9788"/>
    <x v="0"/>
    <x v="1"/>
    <x v="1"/>
    <n v="0"/>
    <s v="$110K - $130K"/>
    <x v="4"/>
    <s v="Oregon"/>
    <x v="0"/>
    <x v="0"/>
    <s v="Deli"/>
    <x v="14"/>
    <n v="5"/>
    <x v="1247"/>
    <x v="1"/>
  </r>
  <r>
    <n v="11593"/>
    <d v="2018-09-13T00:00:00"/>
    <x v="9"/>
    <x v="2"/>
    <n v="3345"/>
    <x v="1"/>
    <x v="0"/>
    <x v="0"/>
    <n v="3"/>
    <s v="$110K - $130K"/>
    <x v="3"/>
    <s v="California"/>
    <x v="0"/>
    <x v="2"/>
    <s v="Household"/>
    <x v="24"/>
    <n v="4"/>
    <x v="2467"/>
    <x v="1"/>
  </r>
  <r>
    <n v="11594"/>
    <d v="2018-09-13T00:00:00"/>
    <x v="9"/>
    <x v="2"/>
    <n v="4499"/>
    <x v="1"/>
    <x v="1"/>
    <x v="0"/>
    <n v="4"/>
    <s v="$130K - $150K"/>
    <x v="4"/>
    <s v="Oregon"/>
    <x v="0"/>
    <x v="0"/>
    <s v="Eggs"/>
    <x v="34"/>
    <n v="3"/>
    <x v="2526"/>
    <x v="1"/>
  </r>
  <r>
    <n v="11595"/>
    <d v="2018-09-13T00:00:00"/>
    <x v="9"/>
    <x v="2"/>
    <n v="1693"/>
    <x v="1"/>
    <x v="1"/>
    <x v="0"/>
    <n v="3"/>
    <s v="$30K - $50K"/>
    <x v="17"/>
    <s v="Zacatecas"/>
    <x v="1"/>
    <x v="0"/>
    <s v="Baked Goods"/>
    <x v="25"/>
    <n v="3"/>
    <x v="1622"/>
    <x v="1"/>
  </r>
  <r>
    <n v="11596"/>
    <d v="2018-09-13T00:00:00"/>
    <x v="9"/>
    <x v="2"/>
    <n v="7617"/>
    <x v="0"/>
    <x v="1"/>
    <x v="1"/>
    <n v="3"/>
    <s v="$10K - $30K"/>
    <x v="2"/>
    <s v="Oregon"/>
    <x v="0"/>
    <x v="2"/>
    <s v="Household"/>
    <x v="20"/>
    <n v="5"/>
    <x v="1578"/>
    <x v="1"/>
  </r>
  <r>
    <n v="11597"/>
    <d v="2018-09-13T00:00:00"/>
    <x v="9"/>
    <x v="2"/>
    <n v="6847"/>
    <x v="1"/>
    <x v="1"/>
    <x v="1"/>
    <n v="2"/>
    <s v="$50K - $70K"/>
    <x v="21"/>
    <s v="Mexico City"/>
    <x v="1"/>
    <x v="2"/>
    <s v="Household"/>
    <x v="11"/>
    <n v="5"/>
    <x v="254"/>
    <x v="0"/>
  </r>
  <r>
    <n v="11598"/>
    <d v="2018-09-13T00:00:00"/>
    <x v="9"/>
    <x v="2"/>
    <n v="10173"/>
    <x v="0"/>
    <x v="1"/>
    <x v="1"/>
    <n v="0"/>
    <s v="$30K - $50K"/>
    <x v="12"/>
    <s v="Washington"/>
    <x v="0"/>
    <x v="0"/>
    <s v="Baked Goods"/>
    <x v="25"/>
    <n v="4"/>
    <x v="808"/>
    <x v="1"/>
  </r>
  <r>
    <n v="11599"/>
    <d v="2018-09-13T00:00:00"/>
    <x v="9"/>
    <x v="2"/>
    <n v="430"/>
    <x v="1"/>
    <x v="0"/>
    <x v="0"/>
    <n v="3"/>
    <s v="$90K - $110K"/>
    <x v="12"/>
    <s v="Washington"/>
    <x v="0"/>
    <x v="0"/>
    <s v="Eggs"/>
    <x v="34"/>
    <n v="6"/>
    <x v="288"/>
    <x v="1"/>
  </r>
  <r>
    <n v="11600"/>
    <d v="2018-09-13T00:00:00"/>
    <x v="9"/>
    <x v="2"/>
    <n v="5493"/>
    <x v="0"/>
    <x v="1"/>
    <x v="1"/>
    <n v="3"/>
    <s v="$70K - $90K"/>
    <x v="3"/>
    <s v="California"/>
    <x v="0"/>
    <x v="0"/>
    <s v="Dairy"/>
    <x v="15"/>
    <n v="3"/>
    <x v="2137"/>
    <x v="1"/>
  </r>
  <r>
    <n v="11601"/>
    <d v="2018-09-14T00:00:00"/>
    <x v="9"/>
    <x v="2"/>
    <n v="310"/>
    <x v="0"/>
    <x v="0"/>
    <x v="0"/>
    <n v="1"/>
    <s v="$50K - $70K"/>
    <x v="21"/>
    <s v="Mexico City"/>
    <x v="1"/>
    <x v="2"/>
    <s v="Household"/>
    <x v="11"/>
    <n v="4"/>
    <x v="1705"/>
    <x v="1"/>
  </r>
  <r>
    <n v="11602"/>
    <d v="2018-09-14T00:00:00"/>
    <x v="9"/>
    <x v="2"/>
    <n v="4998"/>
    <x v="1"/>
    <x v="0"/>
    <x v="1"/>
    <n v="3"/>
    <s v="$50K - $70K"/>
    <x v="1"/>
    <s v="Washington"/>
    <x v="0"/>
    <x v="0"/>
    <s v="Snacks"/>
    <x v="2"/>
    <n v="4"/>
    <x v="871"/>
    <x v="1"/>
  </r>
  <r>
    <n v="11603"/>
    <d v="2018-09-14T00:00:00"/>
    <x v="9"/>
    <x v="2"/>
    <n v="6679"/>
    <x v="1"/>
    <x v="0"/>
    <x v="0"/>
    <n v="0"/>
    <s v="$150K +"/>
    <x v="14"/>
    <s v="Yucatán"/>
    <x v="1"/>
    <x v="0"/>
    <s v="Snack Foods"/>
    <x v="0"/>
    <n v="4"/>
    <x v="873"/>
    <x v="1"/>
  </r>
  <r>
    <n v="11604"/>
    <d v="2018-09-14T00:00:00"/>
    <x v="9"/>
    <x v="2"/>
    <n v="4671"/>
    <x v="0"/>
    <x v="0"/>
    <x v="0"/>
    <n v="4"/>
    <s v="$30K - $50K"/>
    <x v="2"/>
    <s v="Oregon"/>
    <x v="0"/>
    <x v="0"/>
    <s v="Produce"/>
    <x v="1"/>
    <n v="4"/>
    <x v="2530"/>
    <x v="0"/>
  </r>
  <r>
    <n v="11605"/>
    <d v="2018-09-14T00:00:00"/>
    <x v="9"/>
    <x v="2"/>
    <n v="4771"/>
    <x v="1"/>
    <x v="0"/>
    <x v="0"/>
    <n v="2"/>
    <s v="$30K - $50K"/>
    <x v="17"/>
    <s v="Zacatecas"/>
    <x v="1"/>
    <x v="0"/>
    <s v="Produce"/>
    <x v="1"/>
    <n v="6"/>
    <x v="966"/>
    <x v="1"/>
  </r>
  <r>
    <n v="11606"/>
    <d v="2018-09-14T00:00:00"/>
    <x v="9"/>
    <x v="2"/>
    <n v="5374"/>
    <x v="1"/>
    <x v="1"/>
    <x v="0"/>
    <n v="3"/>
    <s v="$30K - $50K"/>
    <x v="12"/>
    <s v="Washington"/>
    <x v="0"/>
    <x v="2"/>
    <s v="Health and Hygiene"/>
    <x v="8"/>
    <n v="5"/>
    <x v="2277"/>
    <x v="1"/>
  </r>
  <r>
    <n v="11607"/>
    <d v="2018-09-14T00:00:00"/>
    <x v="9"/>
    <x v="2"/>
    <n v="1415"/>
    <x v="1"/>
    <x v="0"/>
    <x v="1"/>
    <n v="1"/>
    <s v="$50K - $70K"/>
    <x v="12"/>
    <s v="Washington"/>
    <x v="0"/>
    <x v="0"/>
    <s v="Starchy Foods"/>
    <x v="31"/>
    <n v="2"/>
    <x v="66"/>
    <x v="1"/>
  </r>
  <r>
    <n v="11608"/>
    <d v="2018-09-14T00:00:00"/>
    <x v="9"/>
    <x v="2"/>
    <n v="1646"/>
    <x v="1"/>
    <x v="0"/>
    <x v="1"/>
    <n v="2"/>
    <s v="$70K - $90K"/>
    <x v="10"/>
    <s v="Washington"/>
    <x v="0"/>
    <x v="0"/>
    <s v="Deli"/>
    <x v="14"/>
    <n v="4"/>
    <x v="1474"/>
    <x v="1"/>
  </r>
  <r>
    <n v="11609"/>
    <d v="2018-09-14T00:00:00"/>
    <x v="9"/>
    <x v="2"/>
    <n v="1266"/>
    <x v="0"/>
    <x v="0"/>
    <x v="1"/>
    <n v="4"/>
    <s v="$30K - $50K"/>
    <x v="4"/>
    <s v="Oregon"/>
    <x v="0"/>
    <x v="2"/>
    <s v="Household"/>
    <x v="22"/>
    <n v="3"/>
    <x v="586"/>
    <x v="1"/>
  </r>
  <r>
    <n v="11610"/>
    <d v="2018-09-14T00:00:00"/>
    <x v="9"/>
    <x v="2"/>
    <n v="6406"/>
    <x v="1"/>
    <x v="1"/>
    <x v="0"/>
    <n v="2"/>
    <s v="$10K - $30K"/>
    <x v="17"/>
    <s v="Zacatecas"/>
    <x v="1"/>
    <x v="0"/>
    <s v="Deli"/>
    <x v="14"/>
    <n v="3"/>
    <x v="1660"/>
    <x v="1"/>
  </r>
  <r>
    <n v="11611"/>
    <d v="2018-09-14T00:00:00"/>
    <x v="9"/>
    <x v="2"/>
    <n v="2663"/>
    <x v="1"/>
    <x v="1"/>
    <x v="0"/>
    <n v="1"/>
    <s v="$30K - $50K"/>
    <x v="12"/>
    <s v="Washington"/>
    <x v="0"/>
    <x v="0"/>
    <s v="Seafood"/>
    <x v="21"/>
    <n v="6"/>
    <x v="1390"/>
    <x v="1"/>
  </r>
  <r>
    <n v="11612"/>
    <d v="2018-09-14T00:00:00"/>
    <x v="9"/>
    <x v="2"/>
    <n v="2480"/>
    <x v="1"/>
    <x v="1"/>
    <x v="0"/>
    <n v="0"/>
    <s v="$30K - $50K"/>
    <x v="19"/>
    <s v="Mexico City"/>
    <x v="1"/>
    <x v="2"/>
    <s v="Periodicals"/>
    <x v="17"/>
    <n v="4"/>
    <x v="100"/>
    <x v="1"/>
  </r>
  <r>
    <n v="11613"/>
    <d v="2018-09-14T00:00:00"/>
    <x v="9"/>
    <x v="2"/>
    <n v="7418"/>
    <x v="0"/>
    <x v="0"/>
    <x v="0"/>
    <n v="4"/>
    <s v="$130K - $150K"/>
    <x v="15"/>
    <s v="British Columbia"/>
    <x v="2"/>
    <x v="0"/>
    <s v="Baked Goods"/>
    <x v="25"/>
    <n v="4"/>
    <x v="1209"/>
    <x v="0"/>
  </r>
  <r>
    <n v="11614"/>
    <d v="2018-09-14T00:00:00"/>
    <x v="9"/>
    <x v="2"/>
    <n v="10095"/>
    <x v="0"/>
    <x v="0"/>
    <x v="0"/>
    <n v="1"/>
    <s v="$90K - $110K"/>
    <x v="13"/>
    <s v="Veracruz"/>
    <x v="1"/>
    <x v="0"/>
    <s v="Baking Goods"/>
    <x v="9"/>
    <n v="3"/>
    <x v="374"/>
    <x v="1"/>
  </r>
  <r>
    <n v="11615"/>
    <d v="2018-09-14T00:00:00"/>
    <x v="9"/>
    <x v="2"/>
    <n v="7269"/>
    <x v="0"/>
    <x v="1"/>
    <x v="0"/>
    <n v="5"/>
    <s v="$30K - $50K"/>
    <x v="4"/>
    <s v="Oregon"/>
    <x v="0"/>
    <x v="0"/>
    <s v="Baked Goods"/>
    <x v="25"/>
    <n v="5"/>
    <x v="96"/>
    <x v="1"/>
  </r>
  <r>
    <n v="11616"/>
    <d v="2018-09-14T00:00:00"/>
    <x v="9"/>
    <x v="2"/>
    <n v="2564"/>
    <x v="1"/>
    <x v="1"/>
    <x v="0"/>
    <n v="4"/>
    <s v="$70K - $90K"/>
    <x v="15"/>
    <s v="British Columbia"/>
    <x v="2"/>
    <x v="1"/>
    <s v="Beverages"/>
    <x v="3"/>
    <n v="5"/>
    <x v="615"/>
    <x v="0"/>
  </r>
  <r>
    <n v="11617"/>
    <d v="2018-09-14T00:00:00"/>
    <x v="9"/>
    <x v="2"/>
    <n v="8438"/>
    <x v="1"/>
    <x v="0"/>
    <x v="0"/>
    <n v="3"/>
    <s v="$10K - $30K"/>
    <x v="19"/>
    <s v="Mexico City"/>
    <x v="1"/>
    <x v="0"/>
    <s v="Produce"/>
    <x v="26"/>
    <n v="3"/>
    <x v="1759"/>
    <x v="0"/>
  </r>
  <r>
    <n v="11618"/>
    <d v="2018-09-14T00:00:00"/>
    <x v="9"/>
    <x v="2"/>
    <n v="2118"/>
    <x v="0"/>
    <x v="0"/>
    <x v="1"/>
    <n v="4"/>
    <s v="$10K - $30K"/>
    <x v="14"/>
    <s v="Yucatán"/>
    <x v="1"/>
    <x v="0"/>
    <s v="Frozen Foods"/>
    <x v="29"/>
    <n v="4"/>
    <x v="1230"/>
    <x v="1"/>
  </r>
  <r>
    <n v="11619"/>
    <d v="2018-09-14T00:00:00"/>
    <x v="9"/>
    <x v="2"/>
    <n v="6311"/>
    <x v="1"/>
    <x v="0"/>
    <x v="0"/>
    <n v="2"/>
    <s v="$70K - $90K"/>
    <x v="17"/>
    <s v="Zacatecas"/>
    <x v="1"/>
    <x v="1"/>
    <s v="Beverages"/>
    <x v="35"/>
    <n v="4"/>
    <x v="1144"/>
    <x v="1"/>
  </r>
  <r>
    <n v="11620"/>
    <d v="2018-09-14T00:00:00"/>
    <x v="9"/>
    <x v="2"/>
    <n v="7814"/>
    <x v="1"/>
    <x v="1"/>
    <x v="0"/>
    <n v="5"/>
    <s v="$10K - $30K"/>
    <x v="7"/>
    <s v="California"/>
    <x v="0"/>
    <x v="0"/>
    <s v="Baked Goods"/>
    <x v="25"/>
    <n v="3"/>
    <x v="748"/>
    <x v="0"/>
  </r>
  <r>
    <n v="11621"/>
    <d v="2018-09-14T00:00:00"/>
    <x v="9"/>
    <x v="2"/>
    <n v="8709"/>
    <x v="1"/>
    <x v="1"/>
    <x v="0"/>
    <n v="0"/>
    <s v="$30K - $50K"/>
    <x v="3"/>
    <s v="California"/>
    <x v="0"/>
    <x v="2"/>
    <s v="Health and Hygiene"/>
    <x v="23"/>
    <n v="3"/>
    <x v="2136"/>
    <x v="1"/>
  </r>
  <r>
    <n v="11622"/>
    <d v="2018-09-14T00:00:00"/>
    <x v="9"/>
    <x v="2"/>
    <n v="6406"/>
    <x v="1"/>
    <x v="1"/>
    <x v="0"/>
    <n v="2"/>
    <s v="$10K - $30K"/>
    <x v="17"/>
    <s v="Zacatecas"/>
    <x v="1"/>
    <x v="0"/>
    <s v="Deli"/>
    <x v="14"/>
    <n v="4"/>
    <x v="1319"/>
    <x v="1"/>
  </r>
  <r>
    <n v="11623"/>
    <d v="2018-09-14T00:00:00"/>
    <x v="9"/>
    <x v="2"/>
    <n v="7782"/>
    <x v="0"/>
    <x v="0"/>
    <x v="1"/>
    <n v="3"/>
    <s v="$30K - $50K"/>
    <x v="17"/>
    <s v="Zacatecas"/>
    <x v="1"/>
    <x v="0"/>
    <s v="Breakfast Foods"/>
    <x v="5"/>
    <n v="3"/>
    <x v="2306"/>
    <x v="1"/>
  </r>
  <r>
    <n v="11624"/>
    <d v="2018-09-14T00:00:00"/>
    <x v="9"/>
    <x v="2"/>
    <n v="524"/>
    <x v="0"/>
    <x v="0"/>
    <x v="1"/>
    <n v="2"/>
    <s v="$10K - $30K"/>
    <x v="0"/>
    <s v="California"/>
    <x v="0"/>
    <x v="0"/>
    <s v="Produce"/>
    <x v="1"/>
    <n v="4"/>
    <x v="2075"/>
    <x v="0"/>
  </r>
  <r>
    <n v="11625"/>
    <d v="2018-09-14T00:00:00"/>
    <x v="9"/>
    <x v="2"/>
    <n v="8952"/>
    <x v="1"/>
    <x v="0"/>
    <x v="0"/>
    <n v="3"/>
    <s v="$110K - $130K"/>
    <x v="13"/>
    <s v="Veracruz"/>
    <x v="1"/>
    <x v="0"/>
    <s v="Canned Foods"/>
    <x v="27"/>
    <n v="4"/>
    <x v="1139"/>
    <x v="1"/>
  </r>
  <r>
    <n v="11626"/>
    <d v="2018-09-14T00:00:00"/>
    <x v="9"/>
    <x v="2"/>
    <n v="8576"/>
    <x v="0"/>
    <x v="0"/>
    <x v="1"/>
    <n v="2"/>
    <s v="$50K - $70K"/>
    <x v="2"/>
    <s v="Oregon"/>
    <x v="0"/>
    <x v="0"/>
    <s v="Baking Goods"/>
    <x v="32"/>
    <n v="4"/>
    <x v="774"/>
    <x v="1"/>
  </r>
  <r>
    <n v="11627"/>
    <d v="2018-09-14T00:00:00"/>
    <x v="9"/>
    <x v="2"/>
    <n v="1975"/>
    <x v="1"/>
    <x v="1"/>
    <x v="1"/>
    <n v="2"/>
    <s v="$10K - $30K"/>
    <x v="21"/>
    <s v="Mexico City"/>
    <x v="1"/>
    <x v="2"/>
    <s v="Health and Hygiene"/>
    <x v="30"/>
    <n v="4"/>
    <x v="1445"/>
    <x v="1"/>
  </r>
  <r>
    <n v="11628"/>
    <d v="2018-09-14T00:00:00"/>
    <x v="9"/>
    <x v="2"/>
    <n v="1930"/>
    <x v="0"/>
    <x v="0"/>
    <x v="1"/>
    <n v="4"/>
    <s v="$10K - $30K"/>
    <x v="14"/>
    <s v="Yucatán"/>
    <x v="1"/>
    <x v="0"/>
    <s v="Produce"/>
    <x v="26"/>
    <n v="4"/>
    <x v="1596"/>
    <x v="1"/>
  </r>
  <r>
    <n v="11629"/>
    <d v="2018-09-15T00:00:00"/>
    <x v="9"/>
    <x v="2"/>
    <n v="2379"/>
    <x v="0"/>
    <x v="1"/>
    <x v="0"/>
    <n v="5"/>
    <s v="$70K - $90K"/>
    <x v="9"/>
    <s v="California"/>
    <x v="0"/>
    <x v="0"/>
    <s v="Snack Foods"/>
    <x v="0"/>
    <n v="4"/>
    <x v="515"/>
    <x v="0"/>
  </r>
  <r>
    <n v="11630"/>
    <d v="2018-09-15T00:00:00"/>
    <x v="9"/>
    <x v="2"/>
    <n v="8966"/>
    <x v="0"/>
    <x v="0"/>
    <x v="1"/>
    <n v="3"/>
    <s v="$50K - $70K"/>
    <x v="1"/>
    <s v="Washington"/>
    <x v="0"/>
    <x v="0"/>
    <s v="Deli"/>
    <x v="14"/>
    <n v="2"/>
    <x v="450"/>
    <x v="1"/>
  </r>
  <r>
    <n v="11631"/>
    <d v="2018-09-15T00:00:00"/>
    <x v="9"/>
    <x v="2"/>
    <n v="3448"/>
    <x v="1"/>
    <x v="1"/>
    <x v="0"/>
    <n v="2"/>
    <s v="$30K - $50K"/>
    <x v="1"/>
    <s v="Washington"/>
    <x v="0"/>
    <x v="0"/>
    <s v="Produce"/>
    <x v="12"/>
    <n v="5"/>
    <x v="1947"/>
    <x v="1"/>
  </r>
  <r>
    <n v="11632"/>
    <d v="2018-09-15T00:00:00"/>
    <x v="9"/>
    <x v="2"/>
    <n v="4541"/>
    <x v="0"/>
    <x v="1"/>
    <x v="0"/>
    <n v="1"/>
    <s v="$50K - $70K"/>
    <x v="1"/>
    <s v="Washington"/>
    <x v="0"/>
    <x v="0"/>
    <s v="Produce"/>
    <x v="12"/>
    <n v="3"/>
    <x v="2715"/>
    <x v="1"/>
  </r>
  <r>
    <n v="11633"/>
    <d v="2018-09-15T00:00:00"/>
    <x v="9"/>
    <x v="2"/>
    <n v="4096"/>
    <x v="1"/>
    <x v="0"/>
    <x v="0"/>
    <n v="2"/>
    <s v="$10K - $30K"/>
    <x v="1"/>
    <s v="Washington"/>
    <x v="0"/>
    <x v="0"/>
    <s v="Canned Foods"/>
    <x v="6"/>
    <n v="5"/>
    <x v="1597"/>
    <x v="1"/>
  </r>
  <r>
    <n v="11634"/>
    <d v="2018-09-15T00:00:00"/>
    <x v="9"/>
    <x v="2"/>
    <n v="5148"/>
    <x v="0"/>
    <x v="0"/>
    <x v="0"/>
    <n v="0"/>
    <s v="$30K - $50K"/>
    <x v="17"/>
    <s v="Zacatecas"/>
    <x v="1"/>
    <x v="0"/>
    <s v="Baked Goods"/>
    <x v="25"/>
    <n v="3"/>
    <x v="285"/>
    <x v="1"/>
  </r>
  <r>
    <n v="11635"/>
    <d v="2018-09-15T00:00:00"/>
    <x v="9"/>
    <x v="2"/>
    <n v="9037"/>
    <x v="0"/>
    <x v="1"/>
    <x v="0"/>
    <n v="1"/>
    <s v="$10K - $30K"/>
    <x v="13"/>
    <s v="Veracruz"/>
    <x v="1"/>
    <x v="0"/>
    <s v="Baking Goods"/>
    <x v="9"/>
    <n v="4"/>
    <x v="576"/>
    <x v="1"/>
  </r>
  <r>
    <n v="11636"/>
    <d v="2018-09-15T00:00:00"/>
    <x v="9"/>
    <x v="2"/>
    <n v="10192"/>
    <x v="1"/>
    <x v="1"/>
    <x v="1"/>
    <n v="3"/>
    <s v="$70K - $90K"/>
    <x v="3"/>
    <s v="California"/>
    <x v="0"/>
    <x v="0"/>
    <s v="Dairy"/>
    <x v="15"/>
    <n v="4"/>
    <x v="144"/>
    <x v="1"/>
  </r>
  <r>
    <n v="11637"/>
    <d v="2018-09-15T00:00:00"/>
    <x v="9"/>
    <x v="2"/>
    <n v="4666"/>
    <x v="0"/>
    <x v="1"/>
    <x v="0"/>
    <n v="3"/>
    <s v="$90K - $110K"/>
    <x v="4"/>
    <s v="Oregon"/>
    <x v="0"/>
    <x v="0"/>
    <s v="Deli"/>
    <x v="14"/>
    <n v="5"/>
    <x v="2716"/>
    <x v="1"/>
  </r>
  <r>
    <n v="11638"/>
    <d v="2018-09-15T00:00:00"/>
    <x v="9"/>
    <x v="2"/>
    <n v="2703"/>
    <x v="1"/>
    <x v="0"/>
    <x v="0"/>
    <n v="2"/>
    <s v="$30K - $50K"/>
    <x v="3"/>
    <s v="California"/>
    <x v="0"/>
    <x v="0"/>
    <s v="Produce"/>
    <x v="1"/>
    <n v="4"/>
    <x v="595"/>
    <x v="0"/>
  </r>
  <r>
    <n v="11639"/>
    <d v="2018-09-15T00:00:00"/>
    <x v="9"/>
    <x v="2"/>
    <n v="7660"/>
    <x v="0"/>
    <x v="0"/>
    <x v="1"/>
    <n v="4"/>
    <s v="$10K - $30K"/>
    <x v="0"/>
    <s v="California"/>
    <x v="0"/>
    <x v="2"/>
    <s v="Periodicals"/>
    <x v="17"/>
    <n v="6"/>
    <x v="581"/>
    <x v="1"/>
  </r>
  <r>
    <n v="11640"/>
    <d v="2018-09-15T00:00:00"/>
    <x v="9"/>
    <x v="2"/>
    <n v="5008"/>
    <x v="0"/>
    <x v="0"/>
    <x v="1"/>
    <n v="1"/>
    <s v="$30K - $50K"/>
    <x v="13"/>
    <s v="Veracruz"/>
    <x v="1"/>
    <x v="0"/>
    <s v="Canned Foods"/>
    <x v="6"/>
    <n v="4"/>
    <x v="285"/>
    <x v="1"/>
  </r>
  <r>
    <n v="11641"/>
    <d v="2018-09-15T00:00:00"/>
    <x v="9"/>
    <x v="2"/>
    <n v="8434"/>
    <x v="0"/>
    <x v="0"/>
    <x v="0"/>
    <n v="3"/>
    <s v="$10K - $30K"/>
    <x v="24"/>
    <s v="British Columbia"/>
    <x v="2"/>
    <x v="0"/>
    <s v="Dairy"/>
    <x v="15"/>
    <n v="6"/>
    <x v="293"/>
    <x v="1"/>
  </r>
  <r>
    <n v="11642"/>
    <d v="2018-09-15T00:00:00"/>
    <x v="9"/>
    <x v="2"/>
    <n v="6406"/>
    <x v="1"/>
    <x v="1"/>
    <x v="0"/>
    <n v="2"/>
    <s v="$10K - $30K"/>
    <x v="17"/>
    <s v="Zacatecas"/>
    <x v="1"/>
    <x v="0"/>
    <s v="Dairy"/>
    <x v="15"/>
    <n v="2"/>
    <x v="1046"/>
    <x v="1"/>
  </r>
  <r>
    <n v="11643"/>
    <d v="2018-09-15T00:00:00"/>
    <x v="9"/>
    <x v="2"/>
    <n v="8363"/>
    <x v="0"/>
    <x v="1"/>
    <x v="0"/>
    <n v="5"/>
    <s v="$70K - $90K"/>
    <x v="17"/>
    <s v="Zacatecas"/>
    <x v="1"/>
    <x v="2"/>
    <s v="Household"/>
    <x v="20"/>
    <n v="5"/>
    <x v="2717"/>
    <x v="1"/>
  </r>
  <r>
    <n v="11644"/>
    <d v="2018-09-15T00:00:00"/>
    <x v="9"/>
    <x v="2"/>
    <n v="6914"/>
    <x v="1"/>
    <x v="0"/>
    <x v="1"/>
    <n v="0"/>
    <s v="$30K - $50K"/>
    <x v="19"/>
    <s v="Mexico City"/>
    <x v="1"/>
    <x v="0"/>
    <s v="Snack Foods"/>
    <x v="0"/>
    <n v="3"/>
    <x v="906"/>
    <x v="0"/>
  </r>
  <r>
    <n v="11645"/>
    <d v="2018-09-15T00:00:00"/>
    <x v="9"/>
    <x v="2"/>
    <n v="6915"/>
    <x v="0"/>
    <x v="1"/>
    <x v="0"/>
    <n v="0"/>
    <s v="$70K - $90K"/>
    <x v="15"/>
    <s v="British Columbia"/>
    <x v="2"/>
    <x v="0"/>
    <s v="Frozen Foods"/>
    <x v="1"/>
    <n v="4"/>
    <x v="751"/>
    <x v="1"/>
  </r>
  <r>
    <n v="11646"/>
    <d v="2018-09-15T00:00:00"/>
    <x v="9"/>
    <x v="2"/>
    <n v="9144"/>
    <x v="1"/>
    <x v="0"/>
    <x v="0"/>
    <n v="1"/>
    <s v="$10K - $30K"/>
    <x v="4"/>
    <s v="Oregon"/>
    <x v="0"/>
    <x v="2"/>
    <s v="Health and Hygiene"/>
    <x v="23"/>
    <n v="2"/>
    <x v="448"/>
    <x v="1"/>
  </r>
  <r>
    <n v="11647"/>
    <d v="2018-09-15T00:00:00"/>
    <x v="9"/>
    <x v="2"/>
    <n v="2176"/>
    <x v="0"/>
    <x v="1"/>
    <x v="0"/>
    <n v="5"/>
    <s v="$10K - $30K"/>
    <x v="19"/>
    <s v="Mexico City"/>
    <x v="1"/>
    <x v="0"/>
    <s v="Snack Foods"/>
    <x v="0"/>
    <n v="6"/>
    <x v="1491"/>
    <x v="1"/>
  </r>
  <r>
    <n v="11648"/>
    <d v="2018-09-15T00:00:00"/>
    <x v="9"/>
    <x v="2"/>
    <n v="1571"/>
    <x v="0"/>
    <x v="0"/>
    <x v="0"/>
    <n v="0"/>
    <s v="$90K - $110K"/>
    <x v="17"/>
    <s v="Zacatecas"/>
    <x v="1"/>
    <x v="0"/>
    <s v="Canned Foods"/>
    <x v="6"/>
    <n v="3"/>
    <x v="386"/>
    <x v="1"/>
  </r>
  <r>
    <n v="11649"/>
    <d v="2018-09-15T00:00:00"/>
    <x v="9"/>
    <x v="2"/>
    <n v="7392"/>
    <x v="1"/>
    <x v="0"/>
    <x v="1"/>
    <n v="1"/>
    <s v="$10K - $30K"/>
    <x v="15"/>
    <s v="British Columbia"/>
    <x v="2"/>
    <x v="1"/>
    <s v="Alcoholic Beverages"/>
    <x v="18"/>
    <n v="4"/>
    <x v="1607"/>
    <x v="0"/>
  </r>
  <r>
    <n v="11650"/>
    <d v="2018-09-15T00:00:00"/>
    <x v="9"/>
    <x v="2"/>
    <n v="3140"/>
    <x v="1"/>
    <x v="1"/>
    <x v="1"/>
    <n v="2"/>
    <s v="$50K - $70K"/>
    <x v="0"/>
    <s v="California"/>
    <x v="0"/>
    <x v="2"/>
    <s v="Household"/>
    <x v="23"/>
    <n v="4"/>
    <x v="956"/>
    <x v="0"/>
  </r>
  <r>
    <n v="11651"/>
    <d v="2018-09-15T00:00:00"/>
    <x v="9"/>
    <x v="2"/>
    <n v="1965"/>
    <x v="0"/>
    <x v="1"/>
    <x v="0"/>
    <n v="3"/>
    <s v="$30K - $50K"/>
    <x v="8"/>
    <s v="Washington"/>
    <x v="0"/>
    <x v="1"/>
    <s v="Beverages"/>
    <x v="36"/>
    <n v="3"/>
    <x v="2718"/>
    <x v="1"/>
  </r>
  <r>
    <n v="11652"/>
    <d v="2018-09-15T00:00:00"/>
    <x v="9"/>
    <x v="2"/>
    <n v="9460"/>
    <x v="1"/>
    <x v="1"/>
    <x v="0"/>
    <n v="1"/>
    <s v="$130K - $150K"/>
    <x v="21"/>
    <s v="Mexico City"/>
    <x v="1"/>
    <x v="0"/>
    <s v="Dairy"/>
    <x v="15"/>
    <n v="3"/>
    <x v="1442"/>
    <x v="1"/>
  </r>
  <r>
    <n v="11653"/>
    <d v="2018-09-15T00:00:00"/>
    <x v="9"/>
    <x v="2"/>
    <n v="8079"/>
    <x v="0"/>
    <x v="0"/>
    <x v="0"/>
    <n v="5"/>
    <s v="$70K - $90K"/>
    <x v="6"/>
    <s v="Washington"/>
    <x v="0"/>
    <x v="2"/>
    <s v="Health and Hygiene"/>
    <x v="13"/>
    <n v="4"/>
    <x v="1126"/>
    <x v="0"/>
  </r>
  <r>
    <n v="11654"/>
    <d v="2018-09-15T00:00:00"/>
    <x v="9"/>
    <x v="2"/>
    <n v="3125"/>
    <x v="1"/>
    <x v="0"/>
    <x v="0"/>
    <n v="5"/>
    <s v="$150K +"/>
    <x v="14"/>
    <s v="Yucatán"/>
    <x v="1"/>
    <x v="0"/>
    <s v="Canned Foods"/>
    <x v="6"/>
    <n v="5"/>
    <x v="2719"/>
    <x v="1"/>
  </r>
  <r>
    <n v="11655"/>
    <d v="2018-09-15T00:00:00"/>
    <x v="9"/>
    <x v="2"/>
    <n v="5208"/>
    <x v="1"/>
    <x v="1"/>
    <x v="1"/>
    <n v="4"/>
    <s v="$90K - $110K"/>
    <x v="0"/>
    <s v="California"/>
    <x v="0"/>
    <x v="0"/>
    <s v="Produce"/>
    <x v="1"/>
    <n v="6"/>
    <x v="292"/>
    <x v="1"/>
  </r>
  <r>
    <n v="11656"/>
    <d v="2018-09-16T00:00:00"/>
    <x v="9"/>
    <x v="2"/>
    <n v="2594"/>
    <x v="1"/>
    <x v="1"/>
    <x v="0"/>
    <n v="3"/>
    <s v="$70K - $90K"/>
    <x v="8"/>
    <s v="Washington"/>
    <x v="0"/>
    <x v="0"/>
    <s v="Canned Foods"/>
    <x v="6"/>
    <n v="5"/>
    <x v="1160"/>
    <x v="1"/>
  </r>
  <r>
    <n v="11657"/>
    <d v="2018-09-16T00:00:00"/>
    <x v="9"/>
    <x v="2"/>
    <n v="4111"/>
    <x v="0"/>
    <x v="1"/>
    <x v="0"/>
    <n v="5"/>
    <s v="$30K - $50K"/>
    <x v="19"/>
    <s v="Mexico City"/>
    <x v="1"/>
    <x v="0"/>
    <s v="Snacks"/>
    <x v="2"/>
    <n v="4"/>
    <x v="1317"/>
    <x v="1"/>
  </r>
  <r>
    <n v="11658"/>
    <d v="2018-09-16T00:00:00"/>
    <x v="9"/>
    <x v="2"/>
    <n v="4445"/>
    <x v="0"/>
    <x v="0"/>
    <x v="0"/>
    <n v="2"/>
    <s v="$50K - $70K"/>
    <x v="8"/>
    <s v="Washington"/>
    <x v="0"/>
    <x v="0"/>
    <s v="Canned Foods"/>
    <x v="6"/>
    <n v="4"/>
    <x v="682"/>
    <x v="1"/>
  </r>
  <r>
    <n v="11659"/>
    <d v="2018-09-16T00:00:00"/>
    <x v="9"/>
    <x v="2"/>
    <n v="5991"/>
    <x v="1"/>
    <x v="1"/>
    <x v="0"/>
    <n v="1"/>
    <s v="$50K - $70K"/>
    <x v="1"/>
    <s v="Washington"/>
    <x v="0"/>
    <x v="0"/>
    <s v="Snack Foods"/>
    <x v="0"/>
    <n v="2"/>
    <x v="1266"/>
    <x v="1"/>
  </r>
  <r>
    <n v="11660"/>
    <d v="2018-09-16T00:00:00"/>
    <x v="9"/>
    <x v="2"/>
    <n v="9692"/>
    <x v="0"/>
    <x v="0"/>
    <x v="0"/>
    <n v="3"/>
    <s v="$30K - $50K"/>
    <x v="2"/>
    <s v="Oregon"/>
    <x v="0"/>
    <x v="0"/>
    <s v="Canned Foods"/>
    <x v="1"/>
    <n v="4"/>
    <x v="2720"/>
    <x v="0"/>
  </r>
  <r>
    <n v="11661"/>
    <d v="2018-09-16T00:00:00"/>
    <x v="9"/>
    <x v="2"/>
    <n v="8649"/>
    <x v="1"/>
    <x v="1"/>
    <x v="0"/>
    <n v="4"/>
    <s v="$50K - $70K"/>
    <x v="20"/>
    <s v="Guerrero"/>
    <x v="1"/>
    <x v="0"/>
    <s v="Produce"/>
    <x v="12"/>
    <n v="5"/>
    <x v="288"/>
    <x v="1"/>
  </r>
  <r>
    <n v="11662"/>
    <d v="2018-09-16T00:00:00"/>
    <x v="9"/>
    <x v="2"/>
    <n v="4947"/>
    <x v="1"/>
    <x v="1"/>
    <x v="0"/>
    <n v="4"/>
    <s v="$10K - $30K"/>
    <x v="16"/>
    <s v="Zacatecas"/>
    <x v="1"/>
    <x v="0"/>
    <s v="Frozen Foods"/>
    <x v="1"/>
    <n v="7"/>
    <x v="2721"/>
    <x v="1"/>
  </r>
  <r>
    <n v="11663"/>
    <d v="2018-09-16T00:00:00"/>
    <x v="9"/>
    <x v="2"/>
    <n v="1090"/>
    <x v="1"/>
    <x v="0"/>
    <x v="1"/>
    <n v="1"/>
    <s v="$30K - $50K"/>
    <x v="3"/>
    <s v="California"/>
    <x v="0"/>
    <x v="0"/>
    <s v="Deli"/>
    <x v="4"/>
    <n v="2"/>
    <x v="18"/>
    <x v="1"/>
  </r>
  <r>
    <n v="11664"/>
    <d v="2018-09-16T00:00:00"/>
    <x v="9"/>
    <x v="2"/>
    <n v="4780"/>
    <x v="0"/>
    <x v="1"/>
    <x v="0"/>
    <n v="3"/>
    <s v="$50K - $70K"/>
    <x v="17"/>
    <s v="Zacatecas"/>
    <x v="1"/>
    <x v="2"/>
    <s v="Household"/>
    <x v="22"/>
    <n v="2"/>
    <x v="1556"/>
    <x v="1"/>
  </r>
  <r>
    <n v="11665"/>
    <d v="2018-09-16T00:00:00"/>
    <x v="9"/>
    <x v="2"/>
    <n v="850"/>
    <x v="1"/>
    <x v="1"/>
    <x v="1"/>
    <n v="2"/>
    <s v="$90K - $110K"/>
    <x v="17"/>
    <s v="Zacatecas"/>
    <x v="1"/>
    <x v="0"/>
    <s v="Produce"/>
    <x v="1"/>
    <n v="5"/>
    <x v="339"/>
    <x v="1"/>
  </r>
  <r>
    <n v="11666"/>
    <d v="2018-09-16T00:00:00"/>
    <x v="9"/>
    <x v="2"/>
    <n v="1887"/>
    <x v="1"/>
    <x v="1"/>
    <x v="0"/>
    <n v="5"/>
    <s v="$30K - $50K"/>
    <x v="2"/>
    <s v="Oregon"/>
    <x v="0"/>
    <x v="0"/>
    <s v="Frozen Foods"/>
    <x v="33"/>
    <n v="3"/>
    <x v="1746"/>
    <x v="0"/>
  </r>
  <r>
    <n v="11667"/>
    <d v="2018-09-16T00:00:00"/>
    <x v="9"/>
    <x v="2"/>
    <n v="9978"/>
    <x v="0"/>
    <x v="0"/>
    <x v="0"/>
    <n v="4"/>
    <s v="$30K - $50K"/>
    <x v="19"/>
    <s v="Mexico City"/>
    <x v="1"/>
    <x v="0"/>
    <s v="Canned Foods"/>
    <x v="6"/>
    <n v="6"/>
    <x v="605"/>
    <x v="0"/>
  </r>
  <r>
    <n v="11668"/>
    <d v="2018-09-16T00:00:00"/>
    <x v="9"/>
    <x v="2"/>
    <n v="9016"/>
    <x v="1"/>
    <x v="1"/>
    <x v="0"/>
    <n v="2"/>
    <s v="$50K - $70K"/>
    <x v="5"/>
    <s v="Washington"/>
    <x v="0"/>
    <x v="0"/>
    <s v="Baking Goods"/>
    <x v="9"/>
    <n v="4"/>
    <x v="380"/>
    <x v="1"/>
  </r>
  <r>
    <n v="11669"/>
    <d v="2018-09-16T00:00:00"/>
    <x v="9"/>
    <x v="2"/>
    <n v="7176"/>
    <x v="1"/>
    <x v="1"/>
    <x v="1"/>
    <n v="4"/>
    <s v="$30K - $50K"/>
    <x v="13"/>
    <s v="Veracruz"/>
    <x v="1"/>
    <x v="0"/>
    <s v="Produce"/>
    <x v="1"/>
    <n v="5"/>
    <x v="988"/>
    <x v="1"/>
  </r>
  <r>
    <n v="11670"/>
    <d v="2018-09-16T00:00:00"/>
    <x v="9"/>
    <x v="2"/>
    <n v="5869"/>
    <x v="1"/>
    <x v="0"/>
    <x v="0"/>
    <n v="1"/>
    <s v="$130K - $150K"/>
    <x v="4"/>
    <s v="Oregon"/>
    <x v="0"/>
    <x v="0"/>
    <s v="Baked Goods"/>
    <x v="25"/>
    <n v="4"/>
    <x v="1669"/>
    <x v="1"/>
  </r>
  <r>
    <n v="11671"/>
    <d v="2018-09-16T00:00:00"/>
    <x v="9"/>
    <x v="2"/>
    <n v="2919"/>
    <x v="1"/>
    <x v="1"/>
    <x v="0"/>
    <n v="1"/>
    <s v="$90K - $110K"/>
    <x v="22"/>
    <s v="Mexico City"/>
    <x v="1"/>
    <x v="0"/>
    <s v="Snack Foods"/>
    <x v="0"/>
    <n v="4"/>
    <x v="1877"/>
    <x v="1"/>
  </r>
  <r>
    <n v="11672"/>
    <d v="2018-09-16T00:00:00"/>
    <x v="9"/>
    <x v="2"/>
    <n v="3372"/>
    <x v="1"/>
    <x v="1"/>
    <x v="1"/>
    <n v="1"/>
    <s v="$30K - $50K"/>
    <x v="22"/>
    <s v="Mexico City"/>
    <x v="1"/>
    <x v="0"/>
    <s v="Frozen Foods"/>
    <x v="5"/>
    <n v="5"/>
    <x v="1034"/>
    <x v="0"/>
  </r>
  <r>
    <n v="11673"/>
    <d v="2018-09-16T00:00:00"/>
    <x v="9"/>
    <x v="2"/>
    <n v="9717"/>
    <x v="1"/>
    <x v="1"/>
    <x v="1"/>
    <n v="4"/>
    <s v="$50K - $70K"/>
    <x v="22"/>
    <s v="Mexico City"/>
    <x v="1"/>
    <x v="0"/>
    <s v="Snacks"/>
    <x v="2"/>
    <n v="4"/>
    <x v="1206"/>
    <x v="1"/>
  </r>
  <r>
    <n v="11674"/>
    <d v="2018-09-16T00:00:00"/>
    <x v="9"/>
    <x v="2"/>
    <n v="5519"/>
    <x v="1"/>
    <x v="1"/>
    <x v="0"/>
    <n v="2"/>
    <s v="$10K - $30K"/>
    <x v="3"/>
    <s v="California"/>
    <x v="0"/>
    <x v="0"/>
    <s v="Baked Goods"/>
    <x v="25"/>
    <n v="5"/>
    <x v="2151"/>
    <x v="0"/>
  </r>
  <r>
    <n v="11675"/>
    <d v="2018-09-16T00:00:00"/>
    <x v="9"/>
    <x v="2"/>
    <n v="321"/>
    <x v="1"/>
    <x v="0"/>
    <x v="0"/>
    <n v="2"/>
    <s v="$90K - $110K"/>
    <x v="14"/>
    <s v="Yucatán"/>
    <x v="1"/>
    <x v="0"/>
    <s v="Eggs"/>
    <x v="34"/>
    <n v="4"/>
    <x v="139"/>
    <x v="1"/>
  </r>
  <r>
    <n v="11676"/>
    <d v="2018-09-16T00:00:00"/>
    <x v="9"/>
    <x v="2"/>
    <n v="3864"/>
    <x v="1"/>
    <x v="0"/>
    <x v="1"/>
    <n v="3"/>
    <s v="$70K - $90K"/>
    <x v="14"/>
    <s v="Yucatán"/>
    <x v="1"/>
    <x v="2"/>
    <s v="Health and Hygiene"/>
    <x v="8"/>
    <n v="4"/>
    <x v="1156"/>
    <x v="1"/>
  </r>
  <r>
    <n v="11677"/>
    <d v="2018-09-16T00:00:00"/>
    <x v="9"/>
    <x v="2"/>
    <n v="9984"/>
    <x v="1"/>
    <x v="0"/>
    <x v="0"/>
    <n v="1"/>
    <s v="$50K - $70K"/>
    <x v="20"/>
    <s v="Guerrero"/>
    <x v="1"/>
    <x v="0"/>
    <s v="Produce"/>
    <x v="12"/>
    <n v="3"/>
    <x v="1683"/>
    <x v="1"/>
  </r>
  <r>
    <n v="11678"/>
    <d v="2018-09-16T00:00:00"/>
    <x v="9"/>
    <x v="2"/>
    <n v="8592"/>
    <x v="0"/>
    <x v="1"/>
    <x v="0"/>
    <n v="2"/>
    <s v="$70K - $90K"/>
    <x v="14"/>
    <s v="Yucatán"/>
    <x v="1"/>
    <x v="0"/>
    <s v="Deli"/>
    <x v="14"/>
    <n v="5"/>
    <x v="1432"/>
    <x v="1"/>
  </r>
  <r>
    <n v="11679"/>
    <d v="2018-09-16T00:00:00"/>
    <x v="9"/>
    <x v="2"/>
    <n v="4853"/>
    <x v="1"/>
    <x v="0"/>
    <x v="0"/>
    <n v="0"/>
    <s v="$30K - $50K"/>
    <x v="17"/>
    <s v="Zacatecas"/>
    <x v="1"/>
    <x v="0"/>
    <s v="Snack Foods"/>
    <x v="0"/>
    <n v="3"/>
    <x v="1252"/>
    <x v="1"/>
  </r>
  <r>
    <n v="11680"/>
    <d v="2018-09-16T00:00:00"/>
    <x v="9"/>
    <x v="2"/>
    <n v="8074"/>
    <x v="0"/>
    <x v="1"/>
    <x v="1"/>
    <n v="4"/>
    <s v="$30K - $50K"/>
    <x v="8"/>
    <s v="Washington"/>
    <x v="0"/>
    <x v="2"/>
    <s v="Household"/>
    <x v="20"/>
    <n v="4"/>
    <x v="1283"/>
    <x v="1"/>
  </r>
  <r>
    <n v="11681"/>
    <d v="2018-09-16T00:00:00"/>
    <x v="9"/>
    <x v="2"/>
    <n v="9307"/>
    <x v="1"/>
    <x v="1"/>
    <x v="0"/>
    <n v="3"/>
    <s v="$10K - $30K"/>
    <x v="2"/>
    <s v="Oregon"/>
    <x v="0"/>
    <x v="0"/>
    <s v="Deli"/>
    <x v="14"/>
    <n v="5"/>
    <x v="2334"/>
    <x v="1"/>
  </r>
  <r>
    <n v="11682"/>
    <d v="2018-09-16T00:00:00"/>
    <x v="9"/>
    <x v="2"/>
    <n v="7810"/>
    <x v="0"/>
    <x v="0"/>
    <x v="1"/>
    <n v="5"/>
    <s v="$10K - $30K"/>
    <x v="1"/>
    <s v="Washington"/>
    <x v="0"/>
    <x v="0"/>
    <s v="Baked Goods"/>
    <x v="25"/>
    <n v="6"/>
    <x v="655"/>
    <x v="1"/>
  </r>
  <r>
    <n v="11683"/>
    <d v="2018-09-16T00:00:00"/>
    <x v="9"/>
    <x v="2"/>
    <n v="4437"/>
    <x v="1"/>
    <x v="0"/>
    <x v="1"/>
    <n v="2"/>
    <s v="$70K - $90K"/>
    <x v="16"/>
    <s v="Zacatecas"/>
    <x v="1"/>
    <x v="0"/>
    <s v="Baking Goods"/>
    <x v="32"/>
    <n v="3"/>
    <x v="2722"/>
    <x v="1"/>
  </r>
  <r>
    <n v="11684"/>
    <d v="2018-09-17T00:00:00"/>
    <x v="9"/>
    <x v="2"/>
    <n v="2924"/>
    <x v="1"/>
    <x v="0"/>
    <x v="1"/>
    <n v="5"/>
    <s v="$30K - $50K"/>
    <x v="1"/>
    <s v="Washington"/>
    <x v="0"/>
    <x v="0"/>
    <s v="Produce"/>
    <x v="12"/>
    <n v="5"/>
    <x v="526"/>
    <x v="1"/>
  </r>
  <r>
    <n v="11685"/>
    <d v="2018-09-17T00:00:00"/>
    <x v="9"/>
    <x v="2"/>
    <n v="5654"/>
    <x v="0"/>
    <x v="0"/>
    <x v="0"/>
    <n v="4"/>
    <s v="$110K - $130K"/>
    <x v="16"/>
    <s v="Zacatecas"/>
    <x v="1"/>
    <x v="0"/>
    <s v="Frozen Foods"/>
    <x v="33"/>
    <n v="3"/>
    <x v="732"/>
    <x v="1"/>
  </r>
  <r>
    <n v="11686"/>
    <d v="2018-09-17T00:00:00"/>
    <x v="9"/>
    <x v="2"/>
    <n v="7000"/>
    <x v="0"/>
    <x v="0"/>
    <x v="1"/>
    <n v="3"/>
    <s v="$50K - $70K"/>
    <x v="15"/>
    <s v="British Columbia"/>
    <x v="2"/>
    <x v="0"/>
    <s v="Dairy"/>
    <x v="15"/>
    <n v="4"/>
    <x v="2636"/>
    <x v="0"/>
  </r>
  <r>
    <n v="11687"/>
    <d v="2018-09-17T00:00:00"/>
    <x v="9"/>
    <x v="2"/>
    <n v="1745"/>
    <x v="1"/>
    <x v="1"/>
    <x v="0"/>
    <n v="3"/>
    <s v="$10K - $30K"/>
    <x v="20"/>
    <s v="Guerrero"/>
    <x v="1"/>
    <x v="0"/>
    <s v="Frozen Foods"/>
    <x v="1"/>
    <n v="6"/>
    <x v="598"/>
    <x v="1"/>
  </r>
  <r>
    <n v="11688"/>
    <d v="2018-09-17T00:00:00"/>
    <x v="9"/>
    <x v="2"/>
    <n v="1853"/>
    <x v="0"/>
    <x v="0"/>
    <x v="1"/>
    <n v="4"/>
    <s v="$10K - $30K"/>
    <x v="17"/>
    <s v="Zacatecas"/>
    <x v="1"/>
    <x v="0"/>
    <s v="Baked Goods"/>
    <x v="25"/>
    <n v="4"/>
    <x v="2723"/>
    <x v="1"/>
  </r>
  <r>
    <n v="11689"/>
    <d v="2018-09-17T00:00:00"/>
    <x v="9"/>
    <x v="2"/>
    <n v="5766"/>
    <x v="1"/>
    <x v="1"/>
    <x v="0"/>
    <n v="5"/>
    <s v="$70K - $90K"/>
    <x v="12"/>
    <s v="Washington"/>
    <x v="0"/>
    <x v="2"/>
    <s v="Household"/>
    <x v="7"/>
    <n v="5"/>
    <x v="549"/>
    <x v="1"/>
  </r>
  <r>
    <n v="11690"/>
    <d v="2018-09-17T00:00:00"/>
    <x v="9"/>
    <x v="2"/>
    <n v="2868"/>
    <x v="1"/>
    <x v="1"/>
    <x v="1"/>
    <n v="1"/>
    <s v="$130K - $150K"/>
    <x v="21"/>
    <s v="Mexico City"/>
    <x v="1"/>
    <x v="0"/>
    <s v="Dairy"/>
    <x v="15"/>
    <n v="5"/>
    <x v="1603"/>
    <x v="1"/>
  </r>
  <r>
    <n v="11691"/>
    <d v="2018-09-17T00:00:00"/>
    <x v="9"/>
    <x v="2"/>
    <n v="6684"/>
    <x v="1"/>
    <x v="0"/>
    <x v="0"/>
    <n v="4"/>
    <s v="$30K - $50K"/>
    <x v="11"/>
    <s v="Washington"/>
    <x v="0"/>
    <x v="0"/>
    <s v="Deli"/>
    <x v="14"/>
    <n v="2"/>
    <x v="449"/>
    <x v="1"/>
  </r>
  <r>
    <n v="11692"/>
    <d v="2018-09-17T00:00:00"/>
    <x v="9"/>
    <x v="2"/>
    <n v="5221"/>
    <x v="0"/>
    <x v="1"/>
    <x v="0"/>
    <n v="1"/>
    <s v="$30K - $50K"/>
    <x v="22"/>
    <s v="Mexico City"/>
    <x v="1"/>
    <x v="0"/>
    <s v="Canned Foods"/>
    <x v="6"/>
    <n v="2"/>
    <x v="49"/>
    <x v="1"/>
  </r>
  <r>
    <n v="11693"/>
    <d v="2018-09-17T00:00:00"/>
    <x v="9"/>
    <x v="2"/>
    <n v="7470"/>
    <x v="1"/>
    <x v="0"/>
    <x v="1"/>
    <n v="4"/>
    <s v="$10K - $30K"/>
    <x v="4"/>
    <s v="Oregon"/>
    <x v="0"/>
    <x v="0"/>
    <s v="Baked Goods"/>
    <x v="25"/>
    <n v="4"/>
    <x v="1132"/>
    <x v="1"/>
  </r>
  <r>
    <n v="11694"/>
    <d v="2018-09-17T00:00:00"/>
    <x v="9"/>
    <x v="2"/>
    <n v="7906"/>
    <x v="1"/>
    <x v="1"/>
    <x v="0"/>
    <n v="1"/>
    <s v="$10K - $30K"/>
    <x v="4"/>
    <s v="Oregon"/>
    <x v="0"/>
    <x v="2"/>
    <s v="Periodicals"/>
    <x v="17"/>
    <n v="4"/>
    <x v="2159"/>
    <x v="1"/>
  </r>
  <r>
    <n v="11695"/>
    <d v="2018-09-17T00:00:00"/>
    <x v="9"/>
    <x v="2"/>
    <n v="6222"/>
    <x v="1"/>
    <x v="0"/>
    <x v="0"/>
    <n v="1"/>
    <s v="$90K - $110K"/>
    <x v="21"/>
    <s v="Mexico City"/>
    <x v="1"/>
    <x v="0"/>
    <s v="Snack Foods"/>
    <x v="0"/>
    <n v="4"/>
    <x v="1909"/>
    <x v="1"/>
  </r>
  <r>
    <n v="11696"/>
    <d v="2018-09-17T00:00:00"/>
    <x v="9"/>
    <x v="2"/>
    <n v="3701"/>
    <x v="0"/>
    <x v="0"/>
    <x v="0"/>
    <n v="1"/>
    <s v="$110K - $130K"/>
    <x v="3"/>
    <s v="California"/>
    <x v="0"/>
    <x v="0"/>
    <s v="Baking Goods"/>
    <x v="9"/>
    <n v="3"/>
    <x v="817"/>
    <x v="0"/>
  </r>
  <r>
    <n v="11697"/>
    <d v="2018-09-17T00:00:00"/>
    <x v="9"/>
    <x v="2"/>
    <n v="8116"/>
    <x v="0"/>
    <x v="0"/>
    <x v="1"/>
    <n v="2"/>
    <s v="$110K - $130K"/>
    <x v="4"/>
    <s v="Oregon"/>
    <x v="0"/>
    <x v="0"/>
    <s v="Snack Foods"/>
    <x v="0"/>
    <n v="3"/>
    <x v="2724"/>
    <x v="1"/>
  </r>
  <r>
    <n v="11698"/>
    <d v="2018-09-17T00:00:00"/>
    <x v="9"/>
    <x v="2"/>
    <n v="2273"/>
    <x v="0"/>
    <x v="0"/>
    <x v="1"/>
    <n v="0"/>
    <s v="$10K - $30K"/>
    <x v="22"/>
    <s v="Mexico City"/>
    <x v="1"/>
    <x v="0"/>
    <s v="Canned Foods"/>
    <x v="6"/>
    <n v="4"/>
    <x v="897"/>
    <x v="1"/>
  </r>
  <r>
    <n v="11699"/>
    <d v="2018-09-17T00:00:00"/>
    <x v="9"/>
    <x v="2"/>
    <n v="1719"/>
    <x v="1"/>
    <x v="1"/>
    <x v="0"/>
    <n v="3"/>
    <s v="$30K - $50K"/>
    <x v="15"/>
    <s v="British Columbia"/>
    <x v="2"/>
    <x v="0"/>
    <s v="Canned Foods"/>
    <x v="1"/>
    <n v="4"/>
    <x v="1313"/>
    <x v="0"/>
  </r>
  <r>
    <n v="11700"/>
    <d v="2018-09-17T00:00:00"/>
    <x v="9"/>
    <x v="2"/>
    <n v="3449"/>
    <x v="0"/>
    <x v="1"/>
    <x v="0"/>
    <n v="2"/>
    <s v="$30K - $50K"/>
    <x v="3"/>
    <s v="California"/>
    <x v="0"/>
    <x v="2"/>
    <s v="Carousel"/>
    <x v="26"/>
    <n v="5"/>
    <x v="722"/>
    <x v="0"/>
  </r>
  <r>
    <n v="11701"/>
    <d v="2018-09-17T00:00:00"/>
    <x v="9"/>
    <x v="2"/>
    <n v="5092"/>
    <x v="0"/>
    <x v="0"/>
    <x v="0"/>
    <n v="3"/>
    <s v="$30K - $50K"/>
    <x v="8"/>
    <s v="Washington"/>
    <x v="0"/>
    <x v="0"/>
    <s v="Baking Goods"/>
    <x v="9"/>
    <n v="4"/>
    <x v="1265"/>
    <x v="1"/>
  </r>
  <r>
    <n v="11702"/>
    <d v="2018-09-17T00:00:00"/>
    <x v="9"/>
    <x v="2"/>
    <n v="3795"/>
    <x v="1"/>
    <x v="1"/>
    <x v="1"/>
    <n v="2"/>
    <s v="$50K - $70K"/>
    <x v="13"/>
    <s v="Veracruz"/>
    <x v="1"/>
    <x v="0"/>
    <s v="Baking Goods"/>
    <x v="9"/>
    <n v="6"/>
    <x v="377"/>
    <x v="0"/>
  </r>
  <r>
    <n v="11703"/>
    <d v="2018-09-17T00:00:00"/>
    <x v="9"/>
    <x v="2"/>
    <n v="2446"/>
    <x v="1"/>
    <x v="0"/>
    <x v="0"/>
    <n v="0"/>
    <s v="$10K - $30K"/>
    <x v="16"/>
    <s v="Zacatecas"/>
    <x v="1"/>
    <x v="0"/>
    <s v="Starchy Foods"/>
    <x v="31"/>
    <n v="3"/>
    <x v="864"/>
    <x v="1"/>
  </r>
  <r>
    <n v="11704"/>
    <d v="2018-09-17T00:00:00"/>
    <x v="9"/>
    <x v="2"/>
    <n v="4397"/>
    <x v="1"/>
    <x v="0"/>
    <x v="1"/>
    <n v="2"/>
    <s v="$30K - $50K"/>
    <x v="12"/>
    <s v="Washington"/>
    <x v="0"/>
    <x v="0"/>
    <s v="Baking Goods"/>
    <x v="32"/>
    <n v="3"/>
    <x v="1302"/>
    <x v="1"/>
  </r>
  <r>
    <n v="11705"/>
    <d v="2018-09-17T00:00:00"/>
    <x v="9"/>
    <x v="2"/>
    <n v="3909"/>
    <x v="0"/>
    <x v="0"/>
    <x v="1"/>
    <n v="4"/>
    <s v="$30K - $50K"/>
    <x v="16"/>
    <s v="Zacatecas"/>
    <x v="1"/>
    <x v="0"/>
    <s v="Produce"/>
    <x v="12"/>
    <n v="2"/>
    <x v="1843"/>
    <x v="1"/>
  </r>
  <r>
    <n v="11706"/>
    <d v="2018-09-17T00:00:00"/>
    <x v="9"/>
    <x v="2"/>
    <n v="2601"/>
    <x v="0"/>
    <x v="1"/>
    <x v="0"/>
    <n v="4"/>
    <s v="$10K - $30K"/>
    <x v="0"/>
    <s v="California"/>
    <x v="0"/>
    <x v="2"/>
    <s v="Health and Hygiene"/>
    <x v="30"/>
    <n v="2"/>
    <x v="973"/>
    <x v="0"/>
  </r>
  <r>
    <n v="11707"/>
    <d v="2018-09-18T00:00:00"/>
    <x v="9"/>
    <x v="2"/>
    <n v="6732"/>
    <x v="0"/>
    <x v="1"/>
    <x v="0"/>
    <n v="0"/>
    <s v="$30K - $50K"/>
    <x v="15"/>
    <s v="British Columbia"/>
    <x v="2"/>
    <x v="0"/>
    <s v="Produce"/>
    <x v="1"/>
    <n v="3"/>
    <x v="2725"/>
    <x v="0"/>
  </r>
  <r>
    <n v="11708"/>
    <d v="2018-09-18T00:00:00"/>
    <x v="9"/>
    <x v="2"/>
    <n v="9297"/>
    <x v="0"/>
    <x v="1"/>
    <x v="1"/>
    <n v="1"/>
    <s v="$70K - $90K"/>
    <x v="4"/>
    <s v="Oregon"/>
    <x v="0"/>
    <x v="0"/>
    <s v="Baking Goods"/>
    <x v="32"/>
    <n v="3"/>
    <x v="2726"/>
    <x v="1"/>
  </r>
  <r>
    <n v="11709"/>
    <d v="2018-09-18T00:00:00"/>
    <x v="9"/>
    <x v="2"/>
    <n v="1262"/>
    <x v="1"/>
    <x v="0"/>
    <x v="0"/>
    <n v="5"/>
    <s v="$30K - $50K"/>
    <x v="15"/>
    <s v="British Columbia"/>
    <x v="2"/>
    <x v="2"/>
    <s v="Carousel"/>
    <x v="26"/>
    <n v="3"/>
    <x v="1096"/>
    <x v="0"/>
  </r>
  <r>
    <n v="11710"/>
    <d v="2018-09-18T00:00:00"/>
    <x v="9"/>
    <x v="2"/>
    <n v="3805"/>
    <x v="1"/>
    <x v="0"/>
    <x v="1"/>
    <n v="5"/>
    <s v="$90K - $110K"/>
    <x v="20"/>
    <s v="Guerrero"/>
    <x v="1"/>
    <x v="0"/>
    <s v="Baking Goods"/>
    <x v="32"/>
    <n v="4"/>
    <x v="1969"/>
    <x v="0"/>
  </r>
  <r>
    <n v="11711"/>
    <d v="2018-09-18T00:00:00"/>
    <x v="9"/>
    <x v="2"/>
    <n v="9294"/>
    <x v="1"/>
    <x v="0"/>
    <x v="1"/>
    <n v="0"/>
    <s v="$70K - $90K"/>
    <x v="15"/>
    <s v="British Columbia"/>
    <x v="2"/>
    <x v="0"/>
    <s v="Snack Foods"/>
    <x v="0"/>
    <n v="4"/>
    <x v="1395"/>
    <x v="1"/>
  </r>
  <r>
    <n v="11712"/>
    <d v="2018-09-18T00:00:00"/>
    <x v="9"/>
    <x v="2"/>
    <n v="5099"/>
    <x v="0"/>
    <x v="1"/>
    <x v="0"/>
    <n v="1"/>
    <s v="$50K - $70K"/>
    <x v="16"/>
    <s v="Zacatecas"/>
    <x v="1"/>
    <x v="2"/>
    <s v="Household"/>
    <x v="20"/>
    <n v="4"/>
    <x v="388"/>
    <x v="1"/>
  </r>
  <r>
    <n v="11713"/>
    <d v="2018-09-18T00:00:00"/>
    <x v="9"/>
    <x v="2"/>
    <n v="1386"/>
    <x v="0"/>
    <x v="1"/>
    <x v="0"/>
    <n v="4"/>
    <s v="$70K - $90K"/>
    <x v="7"/>
    <s v="California"/>
    <x v="0"/>
    <x v="2"/>
    <s v="Household"/>
    <x v="20"/>
    <n v="3"/>
    <x v="691"/>
    <x v="0"/>
  </r>
  <r>
    <n v="11714"/>
    <d v="2018-09-18T00:00:00"/>
    <x v="9"/>
    <x v="2"/>
    <n v="1874"/>
    <x v="1"/>
    <x v="0"/>
    <x v="0"/>
    <n v="2"/>
    <s v="$50K - $70K"/>
    <x v="8"/>
    <s v="Washington"/>
    <x v="0"/>
    <x v="0"/>
    <s v="Baking Goods"/>
    <x v="32"/>
    <n v="3"/>
    <x v="2151"/>
    <x v="1"/>
  </r>
  <r>
    <n v="11715"/>
    <d v="2018-09-18T00:00:00"/>
    <x v="9"/>
    <x v="2"/>
    <n v="7239"/>
    <x v="1"/>
    <x v="0"/>
    <x v="1"/>
    <n v="4"/>
    <s v="$30K - $50K"/>
    <x v="17"/>
    <s v="Zacatecas"/>
    <x v="1"/>
    <x v="2"/>
    <s v="Health and Hygiene"/>
    <x v="42"/>
    <n v="4"/>
    <x v="2427"/>
    <x v="1"/>
  </r>
  <r>
    <n v="11716"/>
    <d v="2018-09-18T00:00:00"/>
    <x v="9"/>
    <x v="2"/>
    <n v="4722"/>
    <x v="1"/>
    <x v="0"/>
    <x v="1"/>
    <n v="1"/>
    <s v="$30K - $50K"/>
    <x v="0"/>
    <s v="California"/>
    <x v="0"/>
    <x v="2"/>
    <s v="Household"/>
    <x v="22"/>
    <n v="3"/>
    <x v="1565"/>
    <x v="1"/>
  </r>
  <r>
    <n v="11717"/>
    <d v="2018-09-18T00:00:00"/>
    <x v="9"/>
    <x v="2"/>
    <n v="8275"/>
    <x v="0"/>
    <x v="1"/>
    <x v="1"/>
    <n v="3"/>
    <s v="$50K - $70K"/>
    <x v="12"/>
    <s v="Washington"/>
    <x v="0"/>
    <x v="0"/>
    <s v="Frozen Foods"/>
    <x v="1"/>
    <n v="4"/>
    <x v="2033"/>
    <x v="1"/>
  </r>
  <r>
    <n v="11718"/>
    <d v="2018-09-18T00:00:00"/>
    <x v="9"/>
    <x v="2"/>
    <n v="10104"/>
    <x v="0"/>
    <x v="1"/>
    <x v="0"/>
    <n v="4"/>
    <s v="$10K - $30K"/>
    <x v="0"/>
    <s v="California"/>
    <x v="0"/>
    <x v="0"/>
    <s v="Dairy"/>
    <x v="15"/>
    <n v="5"/>
    <x v="66"/>
    <x v="1"/>
  </r>
  <r>
    <n v="11719"/>
    <d v="2018-09-18T00:00:00"/>
    <x v="9"/>
    <x v="2"/>
    <n v="8667"/>
    <x v="1"/>
    <x v="1"/>
    <x v="0"/>
    <n v="3"/>
    <s v="$50K - $70K"/>
    <x v="4"/>
    <s v="Oregon"/>
    <x v="0"/>
    <x v="0"/>
    <s v="Canned Foods"/>
    <x v="1"/>
    <n v="5"/>
    <x v="448"/>
    <x v="1"/>
  </r>
  <r>
    <n v="11720"/>
    <d v="2018-09-18T00:00:00"/>
    <x v="9"/>
    <x v="2"/>
    <n v="4868"/>
    <x v="0"/>
    <x v="1"/>
    <x v="0"/>
    <n v="3"/>
    <s v="$130K - $150K"/>
    <x v="12"/>
    <s v="Washington"/>
    <x v="0"/>
    <x v="0"/>
    <s v="Baking Goods"/>
    <x v="9"/>
    <n v="5"/>
    <x v="503"/>
    <x v="1"/>
  </r>
  <r>
    <n v="11721"/>
    <d v="2018-09-18T00:00:00"/>
    <x v="9"/>
    <x v="2"/>
    <n v="6644"/>
    <x v="1"/>
    <x v="0"/>
    <x v="1"/>
    <n v="0"/>
    <s v="$30K - $50K"/>
    <x v="9"/>
    <s v="California"/>
    <x v="0"/>
    <x v="0"/>
    <s v="Baking Goods"/>
    <x v="9"/>
    <n v="2"/>
    <x v="393"/>
    <x v="1"/>
  </r>
  <r>
    <n v="11722"/>
    <d v="2018-09-18T00:00:00"/>
    <x v="9"/>
    <x v="2"/>
    <n v="7934"/>
    <x v="1"/>
    <x v="0"/>
    <x v="0"/>
    <n v="3"/>
    <s v="$30K - $50K"/>
    <x v="19"/>
    <s v="Mexico City"/>
    <x v="1"/>
    <x v="0"/>
    <s v="Frozen Foods"/>
    <x v="33"/>
    <n v="2"/>
    <x v="1406"/>
    <x v="1"/>
  </r>
  <r>
    <n v="11723"/>
    <d v="2018-09-18T00:00:00"/>
    <x v="9"/>
    <x v="2"/>
    <n v="6344"/>
    <x v="0"/>
    <x v="0"/>
    <x v="0"/>
    <n v="1"/>
    <s v="$30K - $50K"/>
    <x v="18"/>
    <s v="British Columbia"/>
    <x v="2"/>
    <x v="0"/>
    <s v="Produce"/>
    <x v="12"/>
    <n v="6"/>
    <x v="403"/>
    <x v="0"/>
  </r>
  <r>
    <n v="11724"/>
    <d v="2018-09-18T00:00:00"/>
    <x v="9"/>
    <x v="2"/>
    <n v="6761"/>
    <x v="0"/>
    <x v="0"/>
    <x v="0"/>
    <n v="4"/>
    <s v="$130K - $150K"/>
    <x v="2"/>
    <s v="Oregon"/>
    <x v="0"/>
    <x v="0"/>
    <s v="Canned Foods"/>
    <x v="27"/>
    <n v="3"/>
    <x v="2090"/>
    <x v="1"/>
  </r>
  <r>
    <n v="11725"/>
    <d v="2018-09-18T00:00:00"/>
    <x v="9"/>
    <x v="2"/>
    <n v="1942"/>
    <x v="0"/>
    <x v="0"/>
    <x v="0"/>
    <n v="2"/>
    <s v="$90K - $110K"/>
    <x v="17"/>
    <s v="Zacatecas"/>
    <x v="1"/>
    <x v="0"/>
    <s v="Produce"/>
    <x v="12"/>
    <n v="5"/>
    <x v="324"/>
    <x v="1"/>
  </r>
  <r>
    <n v="11726"/>
    <d v="2018-09-18T00:00:00"/>
    <x v="9"/>
    <x v="2"/>
    <n v="4890"/>
    <x v="1"/>
    <x v="0"/>
    <x v="1"/>
    <n v="0"/>
    <s v="$30K - $50K"/>
    <x v="0"/>
    <s v="California"/>
    <x v="0"/>
    <x v="0"/>
    <s v="Baking Goods"/>
    <x v="9"/>
    <n v="3"/>
    <x v="2571"/>
    <x v="0"/>
  </r>
  <r>
    <n v="11727"/>
    <d v="2018-09-18T00:00:00"/>
    <x v="9"/>
    <x v="2"/>
    <n v="10016"/>
    <x v="1"/>
    <x v="1"/>
    <x v="1"/>
    <n v="4"/>
    <s v="$30K - $50K"/>
    <x v="15"/>
    <s v="British Columbia"/>
    <x v="2"/>
    <x v="0"/>
    <s v="Snack Foods"/>
    <x v="0"/>
    <n v="5"/>
    <x v="839"/>
    <x v="1"/>
  </r>
  <r>
    <n v="11728"/>
    <d v="2018-09-18T00:00:00"/>
    <x v="9"/>
    <x v="2"/>
    <n v="5129"/>
    <x v="0"/>
    <x v="0"/>
    <x v="1"/>
    <n v="2"/>
    <s v="$50K - $70K"/>
    <x v="14"/>
    <s v="Yucatán"/>
    <x v="1"/>
    <x v="0"/>
    <s v="Baked Goods"/>
    <x v="25"/>
    <n v="6"/>
    <x v="577"/>
    <x v="1"/>
  </r>
  <r>
    <n v="11729"/>
    <d v="2018-09-18T00:00:00"/>
    <x v="9"/>
    <x v="2"/>
    <n v="5481"/>
    <x v="0"/>
    <x v="1"/>
    <x v="0"/>
    <n v="4"/>
    <s v="$30K - $50K"/>
    <x v="14"/>
    <s v="Yucatán"/>
    <x v="1"/>
    <x v="0"/>
    <s v="Meat"/>
    <x v="14"/>
    <n v="2"/>
    <x v="1271"/>
    <x v="1"/>
  </r>
  <r>
    <n v="11730"/>
    <d v="2018-09-18T00:00:00"/>
    <x v="9"/>
    <x v="2"/>
    <n v="1235"/>
    <x v="1"/>
    <x v="0"/>
    <x v="1"/>
    <n v="2"/>
    <s v="$30K - $50K"/>
    <x v="2"/>
    <s v="Oregon"/>
    <x v="0"/>
    <x v="2"/>
    <s v="Health and Hygiene"/>
    <x v="30"/>
    <n v="6"/>
    <x v="1960"/>
    <x v="1"/>
  </r>
  <r>
    <n v="11731"/>
    <d v="2018-09-18T00:00:00"/>
    <x v="9"/>
    <x v="2"/>
    <n v="4700"/>
    <x v="1"/>
    <x v="0"/>
    <x v="1"/>
    <n v="4"/>
    <s v="$10K - $30K"/>
    <x v="8"/>
    <s v="Washington"/>
    <x v="0"/>
    <x v="0"/>
    <s v="Canned Foods"/>
    <x v="10"/>
    <n v="5"/>
    <x v="206"/>
    <x v="1"/>
  </r>
  <r>
    <n v="11732"/>
    <d v="2018-09-18T00:00:00"/>
    <x v="9"/>
    <x v="2"/>
    <n v="6461"/>
    <x v="0"/>
    <x v="1"/>
    <x v="1"/>
    <n v="1"/>
    <s v="$50K - $70K"/>
    <x v="19"/>
    <s v="Mexico City"/>
    <x v="1"/>
    <x v="0"/>
    <s v="Dairy"/>
    <x v="15"/>
    <n v="5"/>
    <x v="1313"/>
    <x v="1"/>
  </r>
  <r>
    <n v="11733"/>
    <d v="2018-09-18T00:00:00"/>
    <x v="9"/>
    <x v="2"/>
    <n v="6684"/>
    <x v="1"/>
    <x v="0"/>
    <x v="0"/>
    <n v="4"/>
    <s v="$30K - $50K"/>
    <x v="11"/>
    <s v="Washington"/>
    <x v="0"/>
    <x v="0"/>
    <s v="Baking Goods"/>
    <x v="9"/>
    <n v="3"/>
    <x v="65"/>
    <x v="1"/>
  </r>
  <r>
    <n v="11734"/>
    <d v="2018-09-19T00:00:00"/>
    <x v="9"/>
    <x v="2"/>
    <n v="3271"/>
    <x v="0"/>
    <x v="1"/>
    <x v="0"/>
    <n v="2"/>
    <s v="$10K - $30K"/>
    <x v="4"/>
    <s v="Oregon"/>
    <x v="0"/>
    <x v="2"/>
    <s v="Household"/>
    <x v="7"/>
    <n v="4"/>
    <x v="2055"/>
    <x v="1"/>
  </r>
  <r>
    <n v="11735"/>
    <d v="2018-09-19T00:00:00"/>
    <x v="9"/>
    <x v="2"/>
    <n v="5114"/>
    <x v="0"/>
    <x v="1"/>
    <x v="1"/>
    <n v="3"/>
    <s v="$30K - $50K"/>
    <x v="17"/>
    <s v="Zacatecas"/>
    <x v="1"/>
    <x v="2"/>
    <s v="Household"/>
    <x v="7"/>
    <n v="3"/>
    <x v="316"/>
    <x v="1"/>
  </r>
  <r>
    <n v="11736"/>
    <d v="2018-09-19T00:00:00"/>
    <x v="9"/>
    <x v="2"/>
    <n v="4246"/>
    <x v="0"/>
    <x v="0"/>
    <x v="1"/>
    <n v="4"/>
    <s v="$50K - $70K"/>
    <x v="0"/>
    <s v="California"/>
    <x v="0"/>
    <x v="0"/>
    <s v="Baking Goods"/>
    <x v="32"/>
    <n v="5"/>
    <x v="630"/>
    <x v="0"/>
  </r>
  <r>
    <n v="11737"/>
    <d v="2018-09-19T00:00:00"/>
    <x v="9"/>
    <x v="2"/>
    <n v="4174"/>
    <x v="0"/>
    <x v="0"/>
    <x v="1"/>
    <n v="4"/>
    <s v="$50K - $70K"/>
    <x v="16"/>
    <s v="Zacatecas"/>
    <x v="1"/>
    <x v="2"/>
    <s v="Household"/>
    <x v="22"/>
    <n v="6"/>
    <x v="1361"/>
    <x v="1"/>
  </r>
  <r>
    <n v="11738"/>
    <d v="2018-09-19T00:00:00"/>
    <x v="9"/>
    <x v="2"/>
    <n v="28"/>
    <x v="0"/>
    <x v="0"/>
    <x v="0"/>
    <n v="1"/>
    <s v="$10K - $30K"/>
    <x v="10"/>
    <s v="Washington"/>
    <x v="0"/>
    <x v="0"/>
    <s v="Produce"/>
    <x v="1"/>
    <n v="4"/>
    <x v="2727"/>
    <x v="1"/>
  </r>
  <r>
    <n v="11739"/>
    <d v="2018-09-19T00:00:00"/>
    <x v="9"/>
    <x v="2"/>
    <n v="2553"/>
    <x v="1"/>
    <x v="1"/>
    <x v="0"/>
    <n v="2"/>
    <s v="$50K - $70K"/>
    <x v="12"/>
    <s v="Washington"/>
    <x v="0"/>
    <x v="0"/>
    <s v="Baking Goods"/>
    <x v="9"/>
    <n v="5"/>
    <x v="566"/>
    <x v="1"/>
  </r>
  <r>
    <n v="11740"/>
    <d v="2018-09-19T00:00:00"/>
    <x v="9"/>
    <x v="2"/>
    <n v="5114"/>
    <x v="0"/>
    <x v="1"/>
    <x v="1"/>
    <n v="3"/>
    <s v="$30K - $50K"/>
    <x v="17"/>
    <s v="Zacatecas"/>
    <x v="1"/>
    <x v="0"/>
    <s v="Deli"/>
    <x v="14"/>
    <n v="4"/>
    <x v="257"/>
    <x v="1"/>
  </r>
  <r>
    <n v="11741"/>
    <d v="2018-09-19T00:00:00"/>
    <x v="9"/>
    <x v="2"/>
    <n v="1636"/>
    <x v="0"/>
    <x v="0"/>
    <x v="0"/>
    <n v="2"/>
    <s v="$30K - $50K"/>
    <x v="17"/>
    <s v="Zacatecas"/>
    <x v="1"/>
    <x v="0"/>
    <s v="Snack Foods"/>
    <x v="0"/>
    <n v="3"/>
    <x v="262"/>
    <x v="1"/>
  </r>
  <r>
    <n v="11742"/>
    <d v="2018-09-19T00:00:00"/>
    <x v="9"/>
    <x v="2"/>
    <n v="604"/>
    <x v="0"/>
    <x v="0"/>
    <x v="1"/>
    <n v="2"/>
    <s v="$50K - $70K"/>
    <x v="9"/>
    <s v="California"/>
    <x v="0"/>
    <x v="0"/>
    <s v="Baked Goods"/>
    <x v="25"/>
    <n v="4"/>
    <x v="1137"/>
    <x v="1"/>
  </r>
  <r>
    <n v="11743"/>
    <d v="2018-09-19T00:00:00"/>
    <x v="9"/>
    <x v="2"/>
    <n v="3584"/>
    <x v="1"/>
    <x v="0"/>
    <x v="1"/>
    <n v="2"/>
    <s v="$30K - $50K"/>
    <x v="16"/>
    <s v="Zacatecas"/>
    <x v="1"/>
    <x v="0"/>
    <s v="Snack Foods"/>
    <x v="0"/>
    <n v="5"/>
    <x v="956"/>
    <x v="1"/>
  </r>
  <r>
    <n v="11744"/>
    <d v="2018-09-19T00:00:00"/>
    <x v="9"/>
    <x v="2"/>
    <n v="5576"/>
    <x v="1"/>
    <x v="0"/>
    <x v="1"/>
    <n v="3"/>
    <s v="$10K - $30K"/>
    <x v="15"/>
    <s v="British Columbia"/>
    <x v="2"/>
    <x v="0"/>
    <s v="Produce"/>
    <x v="12"/>
    <n v="5"/>
    <x v="2515"/>
    <x v="0"/>
  </r>
  <r>
    <n v="11745"/>
    <d v="2018-09-19T00:00:00"/>
    <x v="9"/>
    <x v="2"/>
    <n v="6940"/>
    <x v="1"/>
    <x v="1"/>
    <x v="0"/>
    <n v="4"/>
    <s v="$30K - $50K"/>
    <x v="0"/>
    <s v="California"/>
    <x v="0"/>
    <x v="0"/>
    <s v="Baking Goods"/>
    <x v="32"/>
    <n v="2"/>
    <x v="401"/>
    <x v="0"/>
  </r>
  <r>
    <n v="11746"/>
    <d v="2018-09-19T00:00:00"/>
    <x v="9"/>
    <x v="2"/>
    <n v="6496"/>
    <x v="1"/>
    <x v="1"/>
    <x v="0"/>
    <n v="5"/>
    <s v="$30K - $50K"/>
    <x v="1"/>
    <s v="Washington"/>
    <x v="0"/>
    <x v="2"/>
    <s v="Health and Hygiene"/>
    <x v="30"/>
    <n v="6"/>
    <x v="553"/>
    <x v="1"/>
  </r>
  <r>
    <n v="11747"/>
    <d v="2018-09-19T00:00:00"/>
    <x v="9"/>
    <x v="2"/>
    <n v="4579"/>
    <x v="0"/>
    <x v="1"/>
    <x v="0"/>
    <n v="2"/>
    <s v="$50K - $70K"/>
    <x v="17"/>
    <s v="Zacatecas"/>
    <x v="1"/>
    <x v="0"/>
    <s v="Canned Foods"/>
    <x v="1"/>
    <n v="3"/>
    <x v="422"/>
    <x v="1"/>
  </r>
  <r>
    <n v="11748"/>
    <d v="2018-09-19T00:00:00"/>
    <x v="9"/>
    <x v="2"/>
    <n v="6975"/>
    <x v="1"/>
    <x v="0"/>
    <x v="0"/>
    <n v="3"/>
    <s v="$70K - $90K"/>
    <x v="3"/>
    <s v="California"/>
    <x v="0"/>
    <x v="0"/>
    <s v="Snack Foods"/>
    <x v="0"/>
    <n v="2"/>
    <x v="1796"/>
    <x v="0"/>
  </r>
  <r>
    <n v="11749"/>
    <d v="2018-09-19T00:00:00"/>
    <x v="9"/>
    <x v="2"/>
    <n v="9812"/>
    <x v="0"/>
    <x v="1"/>
    <x v="0"/>
    <n v="2"/>
    <s v="$50K - $70K"/>
    <x v="4"/>
    <s v="Oregon"/>
    <x v="0"/>
    <x v="0"/>
    <s v="Snack Foods"/>
    <x v="0"/>
    <n v="4"/>
    <x v="1781"/>
    <x v="1"/>
  </r>
  <r>
    <n v="11750"/>
    <d v="2018-09-19T00:00:00"/>
    <x v="9"/>
    <x v="2"/>
    <n v="272"/>
    <x v="0"/>
    <x v="0"/>
    <x v="1"/>
    <n v="0"/>
    <s v="$30K - $50K"/>
    <x v="17"/>
    <s v="Zacatecas"/>
    <x v="1"/>
    <x v="0"/>
    <s v="Frozen Foods"/>
    <x v="39"/>
    <n v="5"/>
    <x v="1134"/>
    <x v="1"/>
  </r>
  <r>
    <n v="11751"/>
    <d v="2018-09-19T00:00:00"/>
    <x v="9"/>
    <x v="2"/>
    <n v="2481"/>
    <x v="0"/>
    <x v="0"/>
    <x v="1"/>
    <n v="3"/>
    <s v="$50K - $70K"/>
    <x v="13"/>
    <s v="Veracruz"/>
    <x v="1"/>
    <x v="0"/>
    <s v="Baked Goods"/>
    <x v="25"/>
    <n v="3"/>
    <x v="660"/>
    <x v="1"/>
  </r>
  <r>
    <n v="11752"/>
    <d v="2018-09-19T00:00:00"/>
    <x v="9"/>
    <x v="2"/>
    <n v="4771"/>
    <x v="1"/>
    <x v="0"/>
    <x v="0"/>
    <n v="2"/>
    <s v="$30K - $50K"/>
    <x v="17"/>
    <s v="Zacatecas"/>
    <x v="1"/>
    <x v="0"/>
    <s v="Produce"/>
    <x v="1"/>
    <n v="5"/>
    <x v="1710"/>
    <x v="1"/>
  </r>
  <r>
    <n v="11753"/>
    <d v="2018-09-19T00:00:00"/>
    <x v="9"/>
    <x v="2"/>
    <n v="5348"/>
    <x v="0"/>
    <x v="0"/>
    <x v="1"/>
    <n v="3"/>
    <s v="$10K - $30K"/>
    <x v="17"/>
    <s v="Zacatecas"/>
    <x v="1"/>
    <x v="0"/>
    <s v="Snack Foods"/>
    <x v="0"/>
    <n v="5"/>
    <x v="1476"/>
    <x v="1"/>
  </r>
  <r>
    <n v="11754"/>
    <d v="2018-09-19T00:00:00"/>
    <x v="9"/>
    <x v="2"/>
    <n v="3310"/>
    <x v="0"/>
    <x v="0"/>
    <x v="1"/>
    <n v="1"/>
    <s v="$10K - $30K"/>
    <x v="8"/>
    <s v="Washington"/>
    <x v="0"/>
    <x v="0"/>
    <s v="Produce"/>
    <x v="1"/>
    <n v="4"/>
    <x v="1417"/>
    <x v="1"/>
  </r>
  <r>
    <n v="11755"/>
    <d v="2018-09-19T00:00:00"/>
    <x v="9"/>
    <x v="2"/>
    <n v="3709"/>
    <x v="1"/>
    <x v="0"/>
    <x v="1"/>
    <n v="1"/>
    <s v="$10K - $30K"/>
    <x v="0"/>
    <s v="California"/>
    <x v="0"/>
    <x v="0"/>
    <s v="Canned Foods"/>
    <x v="1"/>
    <n v="3"/>
    <x v="205"/>
    <x v="1"/>
  </r>
  <r>
    <n v="11756"/>
    <d v="2018-09-19T00:00:00"/>
    <x v="9"/>
    <x v="2"/>
    <n v="3888"/>
    <x v="1"/>
    <x v="1"/>
    <x v="0"/>
    <n v="1"/>
    <s v="$70K - $90K"/>
    <x v="0"/>
    <s v="California"/>
    <x v="0"/>
    <x v="0"/>
    <s v="Snack Foods"/>
    <x v="0"/>
    <n v="2"/>
    <x v="399"/>
    <x v="0"/>
  </r>
  <r>
    <n v="11757"/>
    <d v="2018-09-19T00:00:00"/>
    <x v="9"/>
    <x v="2"/>
    <n v="4397"/>
    <x v="1"/>
    <x v="0"/>
    <x v="1"/>
    <n v="2"/>
    <s v="$30K - $50K"/>
    <x v="12"/>
    <s v="Washington"/>
    <x v="0"/>
    <x v="0"/>
    <s v="Frozen Foods"/>
    <x v="14"/>
    <n v="3"/>
    <x v="1283"/>
    <x v="1"/>
  </r>
  <r>
    <n v="11758"/>
    <d v="2018-09-19T00:00:00"/>
    <x v="9"/>
    <x v="2"/>
    <n v="6465"/>
    <x v="0"/>
    <x v="0"/>
    <x v="1"/>
    <n v="4"/>
    <s v="$10K - $30K"/>
    <x v="3"/>
    <s v="California"/>
    <x v="0"/>
    <x v="0"/>
    <s v="Produce"/>
    <x v="1"/>
    <n v="4"/>
    <x v="657"/>
    <x v="0"/>
  </r>
  <r>
    <n v="11759"/>
    <d v="2018-09-19T00:00:00"/>
    <x v="9"/>
    <x v="2"/>
    <n v="4325"/>
    <x v="0"/>
    <x v="0"/>
    <x v="1"/>
    <n v="0"/>
    <s v="$70K - $90K"/>
    <x v="17"/>
    <s v="Zacatecas"/>
    <x v="1"/>
    <x v="0"/>
    <s v="Frozen Foods"/>
    <x v="33"/>
    <n v="4"/>
    <x v="1753"/>
    <x v="1"/>
  </r>
  <r>
    <n v="11760"/>
    <d v="2018-09-19T00:00:00"/>
    <x v="9"/>
    <x v="2"/>
    <n v="663"/>
    <x v="0"/>
    <x v="0"/>
    <x v="0"/>
    <n v="3"/>
    <s v="$50K - $70K"/>
    <x v="12"/>
    <s v="Washington"/>
    <x v="0"/>
    <x v="1"/>
    <s v="Beverages"/>
    <x v="36"/>
    <n v="5"/>
    <x v="580"/>
    <x v="1"/>
  </r>
  <r>
    <n v="11761"/>
    <d v="2018-09-19T00:00:00"/>
    <x v="9"/>
    <x v="2"/>
    <n v="5834"/>
    <x v="0"/>
    <x v="0"/>
    <x v="1"/>
    <n v="0"/>
    <s v="$10K - $30K"/>
    <x v="2"/>
    <s v="Oregon"/>
    <x v="0"/>
    <x v="0"/>
    <s v="Deli"/>
    <x v="14"/>
    <n v="3"/>
    <x v="270"/>
    <x v="1"/>
  </r>
  <r>
    <n v="11762"/>
    <d v="2018-09-20T00:00:00"/>
    <x v="9"/>
    <x v="2"/>
    <n v="4188"/>
    <x v="0"/>
    <x v="0"/>
    <x v="1"/>
    <n v="1"/>
    <s v="$50K - $70K"/>
    <x v="3"/>
    <s v="California"/>
    <x v="0"/>
    <x v="0"/>
    <s v="Baking Goods"/>
    <x v="9"/>
    <n v="3"/>
    <x v="2026"/>
    <x v="1"/>
  </r>
  <r>
    <n v="11763"/>
    <d v="2018-09-20T00:00:00"/>
    <x v="9"/>
    <x v="2"/>
    <n v="1185"/>
    <x v="1"/>
    <x v="1"/>
    <x v="1"/>
    <n v="4"/>
    <s v="$10K - $30K"/>
    <x v="8"/>
    <s v="Washington"/>
    <x v="0"/>
    <x v="0"/>
    <s v="Frozen Foods"/>
    <x v="29"/>
    <n v="6"/>
    <x v="1216"/>
    <x v="1"/>
  </r>
  <r>
    <n v="11764"/>
    <d v="2018-09-20T00:00:00"/>
    <x v="9"/>
    <x v="2"/>
    <n v="8363"/>
    <x v="0"/>
    <x v="1"/>
    <x v="0"/>
    <n v="5"/>
    <s v="$70K - $90K"/>
    <x v="17"/>
    <s v="Zacatecas"/>
    <x v="1"/>
    <x v="0"/>
    <s v="Snack Foods"/>
    <x v="0"/>
    <n v="4"/>
    <x v="2023"/>
    <x v="1"/>
  </r>
  <r>
    <n v="11765"/>
    <d v="2018-09-20T00:00:00"/>
    <x v="9"/>
    <x v="2"/>
    <n v="4250"/>
    <x v="0"/>
    <x v="1"/>
    <x v="0"/>
    <n v="0"/>
    <s v="$130K - $150K"/>
    <x v="13"/>
    <s v="Veracruz"/>
    <x v="1"/>
    <x v="0"/>
    <s v="Snack Foods"/>
    <x v="0"/>
    <n v="4"/>
    <x v="246"/>
    <x v="1"/>
  </r>
  <r>
    <n v="11766"/>
    <d v="2018-09-20T00:00:00"/>
    <x v="9"/>
    <x v="2"/>
    <n v="6348"/>
    <x v="1"/>
    <x v="1"/>
    <x v="0"/>
    <n v="2"/>
    <s v="$10K - $30K"/>
    <x v="12"/>
    <s v="Washington"/>
    <x v="0"/>
    <x v="0"/>
    <s v="Deli"/>
    <x v="14"/>
    <n v="2"/>
    <x v="537"/>
    <x v="1"/>
  </r>
  <r>
    <n v="11767"/>
    <d v="2018-09-20T00:00:00"/>
    <x v="9"/>
    <x v="2"/>
    <n v="9634"/>
    <x v="1"/>
    <x v="1"/>
    <x v="0"/>
    <n v="3"/>
    <s v="$110K - $130K"/>
    <x v="13"/>
    <s v="Veracruz"/>
    <x v="1"/>
    <x v="0"/>
    <s v="Frozen Foods"/>
    <x v="33"/>
    <n v="2"/>
    <x v="808"/>
    <x v="1"/>
  </r>
  <r>
    <n v="11768"/>
    <d v="2018-09-20T00:00:00"/>
    <x v="9"/>
    <x v="2"/>
    <n v="1470"/>
    <x v="1"/>
    <x v="1"/>
    <x v="1"/>
    <n v="4"/>
    <s v="$30K - $50K"/>
    <x v="8"/>
    <s v="Washington"/>
    <x v="0"/>
    <x v="2"/>
    <s v="Household"/>
    <x v="7"/>
    <n v="3"/>
    <x v="1898"/>
    <x v="1"/>
  </r>
  <r>
    <n v="11769"/>
    <d v="2018-09-20T00:00:00"/>
    <x v="9"/>
    <x v="2"/>
    <n v="2144"/>
    <x v="1"/>
    <x v="1"/>
    <x v="1"/>
    <n v="4"/>
    <s v="$50K - $70K"/>
    <x v="7"/>
    <s v="California"/>
    <x v="0"/>
    <x v="0"/>
    <s v="Baking Goods"/>
    <x v="9"/>
    <n v="6"/>
    <x v="739"/>
    <x v="0"/>
  </r>
  <r>
    <n v="11770"/>
    <d v="2018-09-20T00:00:00"/>
    <x v="9"/>
    <x v="2"/>
    <n v="5223"/>
    <x v="1"/>
    <x v="1"/>
    <x v="0"/>
    <n v="0"/>
    <s v="$30K - $50K"/>
    <x v="13"/>
    <s v="Veracruz"/>
    <x v="1"/>
    <x v="1"/>
    <s v="Beverages"/>
    <x v="35"/>
    <n v="3"/>
    <x v="464"/>
    <x v="1"/>
  </r>
  <r>
    <n v="11771"/>
    <d v="2018-09-20T00:00:00"/>
    <x v="9"/>
    <x v="2"/>
    <n v="552"/>
    <x v="0"/>
    <x v="0"/>
    <x v="0"/>
    <n v="4"/>
    <s v="$70K - $90K"/>
    <x v="2"/>
    <s v="Oregon"/>
    <x v="0"/>
    <x v="0"/>
    <s v="Baking Goods"/>
    <x v="32"/>
    <n v="5"/>
    <x v="881"/>
    <x v="1"/>
  </r>
  <r>
    <n v="11772"/>
    <d v="2018-09-20T00:00:00"/>
    <x v="9"/>
    <x v="2"/>
    <n v="3882"/>
    <x v="1"/>
    <x v="0"/>
    <x v="0"/>
    <n v="3"/>
    <s v="$70K - $90K"/>
    <x v="4"/>
    <s v="Oregon"/>
    <x v="0"/>
    <x v="0"/>
    <s v="Produce"/>
    <x v="12"/>
    <n v="5"/>
    <x v="539"/>
    <x v="1"/>
  </r>
  <r>
    <n v="11773"/>
    <d v="2018-09-20T00:00:00"/>
    <x v="9"/>
    <x v="2"/>
    <n v="7132"/>
    <x v="0"/>
    <x v="1"/>
    <x v="1"/>
    <n v="1"/>
    <s v="$50K - $70K"/>
    <x v="4"/>
    <s v="Oregon"/>
    <x v="0"/>
    <x v="2"/>
    <s v="Periodicals"/>
    <x v="17"/>
    <n v="5"/>
    <x v="2665"/>
    <x v="1"/>
  </r>
  <r>
    <n v="11774"/>
    <d v="2018-09-20T00:00:00"/>
    <x v="9"/>
    <x v="2"/>
    <n v="4225"/>
    <x v="1"/>
    <x v="0"/>
    <x v="1"/>
    <n v="1"/>
    <s v="$110K - $130K"/>
    <x v="17"/>
    <s v="Zacatecas"/>
    <x v="1"/>
    <x v="0"/>
    <s v="Canned Foods"/>
    <x v="1"/>
    <n v="5"/>
    <x v="2285"/>
    <x v="1"/>
  </r>
  <r>
    <n v="11775"/>
    <d v="2018-09-20T00:00:00"/>
    <x v="9"/>
    <x v="2"/>
    <n v="272"/>
    <x v="0"/>
    <x v="0"/>
    <x v="1"/>
    <n v="0"/>
    <s v="$30K - $50K"/>
    <x v="17"/>
    <s v="Zacatecas"/>
    <x v="1"/>
    <x v="2"/>
    <s v="Periodicals"/>
    <x v="17"/>
    <n v="3"/>
    <x v="1249"/>
    <x v="1"/>
  </r>
  <r>
    <n v="11776"/>
    <d v="2018-09-20T00:00:00"/>
    <x v="9"/>
    <x v="2"/>
    <n v="5077"/>
    <x v="1"/>
    <x v="1"/>
    <x v="1"/>
    <n v="1"/>
    <s v="$30K - $50K"/>
    <x v="15"/>
    <s v="British Columbia"/>
    <x v="2"/>
    <x v="0"/>
    <s v="Baked Goods"/>
    <x v="25"/>
    <n v="2"/>
    <x v="1457"/>
    <x v="0"/>
  </r>
  <r>
    <n v="11777"/>
    <d v="2018-09-20T00:00:00"/>
    <x v="9"/>
    <x v="2"/>
    <n v="7615"/>
    <x v="1"/>
    <x v="0"/>
    <x v="0"/>
    <n v="1"/>
    <s v="$30K - $50K"/>
    <x v="15"/>
    <s v="British Columbia"/>
    <x v="2"/>
    <x v="0"/>
    <s v="Snack Foods"/>
    <x v="0"/>
    <n v="5"/>
    <x v="451"/>
    <x v="0"/>
  </r>
  <r>
    <n v="11778"/>
    <d v="2018-09-20T00:00:00"/>
    <x v="9"/>
    <x v="2"/>
    <n v="10001"/>
    <x v="0"/>
    <x v="1"/>
    <x v="1"/>
    <n v="1"/>
    <s v="$30K - $50K"/>
    <x v="14"/>
    <s v="Yucatán"/>
    <x v="1"/>
    <x v="0"/>
    <s v="Canned Foods"/>
    <x v="6"/>
    <n v="3"/>
    <x v="2546"/>
    <x v="1"/>
  </r>
  <r>
    <n v="11779"/>
    <d v="2018-09-20T00:00:00"/>
    <x v="9"/>
    <x v="2"/>
    <n v="4745"/>
    <x v="0"/>
    <x v="1"/>
    <x v="0"/>
    <n v="2"/>
    <s v="$10K - $30K"/>
    <x v="19"/>
    <s v="Mexico City"/>
    <x v="1"/>
    <x v="0"/>
    <s v="Produce"/>
    <x v="12"/>
    <n v="5"/>
    <x v="2300"/>
    <x v="0"/>
  </r>
  <r>
    <n v="11780"/>
    <d v="2018-09-20T00:00:00"/>
    <x v="9"/>
    <x v="2"/>
    <n v="8462"/>
    <x v="0"/>
    <x v="0"/>
    <x v="1"/>
    <n v="3"/>
    <s v="$70K - $90K"/>
    <x v="21"/>
    <s v="Mexico City"/>
    <x v="1"/>
    <x v="2"/>
    <s v="Household"/>
    <x v="41"/>
    <n v="5"/>
    <x v="1457"/>
    <x v="1"/>
  </r>
  <r>
    <n v="11781"/>
    <d v="2018-09-20T00:00:00"/>
    <x v="9"/>
    <x v="2"/>
    <n v="1325"/>
    <x v="1"/>
    <x v="0"/>
    <x v="1"/>
    <n v="4"/>
    <s v="$30K - $50K"/>
    <x v="13"/>
    <s v="Veracruz"/>
    <x v="1"/>
    <x v="0"/>
    <s v="Deli"/>
    <x v="14"/>
    <n v="5"/>
    <x v="908"/>
    <x v="1"/>
  </r>
  <r>
    <n v="11782"/>
    <d v="2018-09-20T00:00:00"/>
    <x v="9"/>
    <x v="2"/>
    <n v="4069"/>
    <x v="0"/>
    <x v="0"/>
    <x v="0"/>
    <n v="1"/>
    <s v="$110K - $130K"/>
    <x v="8"/>
    <s v="Washington"/>
    <x v="0"/>
    <x v="0"/>
    <s v="Snack Foods"/>
    <x v="0"/>
    <n v="4"/>
    <x v="561"/>
    <x v="1"/>
  </r>
  <r>
    <n v="11783"/>
    <d v="2018-09-20T00:00:00"/>
    <x v="9"/>
    <x v="2"/>
    <n v="2435"/>
    <x v="0"/>
    <x v="1"/>
    <x v="1"/>
    <n v="5"/>
    <s v="$50K - $70K"/>
    <x v="0"/>
    <s v="California"/>
    <x v="0"/>
    <x v="0"/>
    <s v="Produce"/>
    <x v="12"/>
    <n v="7"/>
    <x v="1614"/>
    <x v="0"/>
  </r>
  <r>
    <n v="11784"/>
    <d v="2018-09-20T00:00:00"/>
    <x v="9"/>
    <x v="2"/>
    <n v="489"/>
    <x v="1"/>
    <x v="1"/>
    <x v="1"/>
    <n v="2"/>
    <s v="$70K - $90K"/>
    <x v="20"/>
    <s v="Guerrero"/>
    <x v="1"/>
    <x v="0"/>
    <s v="Baking Goods"/>
    <x v="32"/>
    <n v="3"/>
    <x v="1534"/>
    <x v="1"/>
  </r>
  <r>
    <n v="11785"/>
    <d v="2018-09-20T00:00:00"/>
    <x v="9"/>
    <x v="2"/>
    <n v="5740"/>
    <x v="0"/>
    <x v="0"/>
    <x v="0"/>
    <n v="3"/>
    <s v="$130K - $150K"/>
    <x v="17"/>
    <s v="Zacatecas"/>
    <x v="1"/>
    <x v="0"/>
    <s v="Snack Foods"/>
    <x v="0"/>
    <n v="5"/>
    <x v="342"/>
    <x v="1"/>
  </r>
  <r>
    <n v="11786"/>
    <d v="2018-09-20T00:00:00"/>
    <x v="9"/>
    <x v="2"/>
    <n v="430"/>
    <x v="1"/>
    <x v="0"/>
    <x v="0"/>
    <n v="3"/>
    <s v="$90K - $110K"/>
    <x v="12"/>
    <s v="Washington"/>
    <x v="0"/>
    <x v="0"/>
    <s v="Baking Goods"/>
    <x v="9"/>
    <n v="2"/>
    <x v="2134"/>
    <x v="1"/>
  </r>
  <r>
    <n v="11787"/>
    <d v="2018-09-20T00:00:00"/>
    <x v="9"/>
    <x v="2"/>
    <n v="8945"/>
    <x v="0"/>
    <x v="0"/>
    <x v="0"/>
    <n v="0"/>
    <s v="$30K - $50K"/>
    <x v="5"/>
    <s v="Washington"/>
    <x v="0"/>
    <x v="0"/>
    <s v="Canned Foods"/>
    <x v="10"/>
    <n v="5"/>
    <x v="2126"/>
    <x v="1"/>
  </r>
  <r>
    <n v="11788"/>
    <d v="2018-09-21T00:00:00"/>
    <x v="9"/>
    <x v="2"/>
    <n v="8915"/>
    <x v="1"/>
    <x v="0"/>
    <x v="1"/>
    <n v="2"/>
    <s v="$10K - $30K"/>
    <x v="17"/>
    <s v="Zacatecas"/>
    <x v="1"/>
    <x v="0"/>
    <s v="Snack Foods"/>
    <x v="0"/>
    <n v="5"/>
    <x v="2250"/>
    <x v="1"/>
  </r>
  <r>
    <n v="11789"/>
    <d v="2018-09-21T00:00:00"/>
    <x v="9"/>
    <x v="2"/>
    <n v="2852"/>
    <x v="1"/>
    <x v="1"/>
    <x v="0"/>
    <n v="0"/>
    <s v="$30K - $50K"/>
    <x v="14"/>
    <s v="Yucatán"/>
    <x v="1"/>
    <x v="0"/>
    <s v="Deli"/>
    <x v="4"/>
    <n v="4"/>
    <x v="25"/>
    <x v="1"/>
  </r>
  <r>
    <n v="11790"/>
    <d v="2018-09-21T00:00:00"/>
    <x v="9"/>
    <x v="2"/>
    <n v="4819"/>
    <x v="0"/>
    <x v="0"/>
    <x v="0"/>
    <n v="1"/>
    <s v="$10K - $30K"/>
    <x v="3"/>
    <s v="California"/>
    <x v="0"/>
    <x v="0"/>
    <s v="Produce"/>
    <x v="1"/>
    <n v="5"/>
    <x v="246"/>
    <x v="1"/>
  </r>
  <r>
    <n v="11791"/>
    <d v="2018-09-21T00:00:00"/>
    <x v="9"/>
    <x v="2"/>
    <n v="8452"/>
    <x v="1"/>
    <x v="1"/>
    <x v="1"/>
    <n v="4"/>
    <s v="$130K - $150K"/>
    <x v="12"/>
    <s v="Washington"/>
    <x v="0"/>
    <x v="0"/>
    <s v="Snack Foods"/>
    <x v="0"/>
    <n v="6"/>
    <x v="2220"/>
    <x v="1"/>
  </r>
  <r>
    <n v="11792"/>
    <d v="2018-09-21T00:00:00"/>
    <x v="9"/>
    <x v="2"/>
    <n v="430"/>
    <x v="1"/>
    <x v="0"/>
    <x v="0"/>
    <n v="3"/>
    <s v="$90K - $110K"/>
    <x v="12"/>
    <s v="Washington"/>
    <x v="0"/>
    <x v="0"/>
    <s v="Snack Foods"/>
    <x v="0"/>
    <n v="3"/>
    <x v="2292"/>
    <x v="1"/>
  </r>
  <r>
    <n v="11793"/>
    <d v="2018-09-21T00:00:00"/>
    <x v="9"/>
    <x v="2"/>
    <n v="9797"/>
    <x v="0"/>
    <x v="1"/>
    <x v="0"/>
    <n v="5"/>
    <s v="$50K - $70K"/>
    <x v="12"/>
    <s v="Washington"/>
    <x v="0"/>
    <x v="2"/>
    <s v="Health and Hygiene"/>
    <x v="13"/>
    <n v="5"/>
    <x v="998"/>
    <x v="1"/>
  </r>
  <r>
    <n v="11794"/>
    <d v="2018-09-21T00:00:00"/>
    <x v="9"/>
    <x v="2"/>
    <n v="299"/>
    <x v="0"/>
    <x v="1"/>
    <x v="0"/>
    <n v="0"/>
    <s v="$130K - $150K"/>
    <x v="15"/>
    <s v="British Columbia"/>
    <x v="2"/>
    <x v="0"/>
    <s v="Dairy"/>
    <x v="15"/>
    <n v="5"/>
    <x v="877"/>
    <x v="0"/>
  </r>
  <r>
    <n v="11795"/>
    <d v="2018-09-21T00:00:00"/>
    <x v="9"/>
    <x v="2"/>
    <n v="8729"/>
    <x v="1"/>
    <x v="1"/>
    <x v="0"/>
    <n v="4"/>
    <s v="$10K - $30K"/>
    <x v="15"/>
    <s v="British Columbia"/>
    <x v="2"/>
    <x v="0"/>
    <s v="Snack Foods"/>
    <x v="0"/>
    <n v="6"/>
    <x v="2728"/>
    <x v="1"/>
  </r>
  <r>
    <n v="11796"/>
    <d v="2018-09-21T00:00:00"/>
    <x v="9"/>
    <x v="2"/>
    <n v="7593"/>
    <x v="0"/>
    <x v="0"/>
    <x v="0"/>
    <n v="3"/>
    <s v="$10K - $30K"/>
    <x v="16"/>
    <s v="Zacatecas"/>
    <x v="1"/>
    <x v="0"/>
    <s v="Baking Goods"/>
    <x v="32"/>
    <n v="4"/>
    <x v="514"/>
    <x v="1"/>
  </r>
  <r>
    <n v="11797"/>
    <d v="2018-09-21T00:00:00"/>
    <x v="9"/>
    <x v="2"/>
    <n v="6127"/>
    <x v="0"/>
    <x v="1"/>
    <x v="0"/>
    <n v="2"/>
    <s v="$70K - $90K"/>
    <x v="15"/>
    <s v="British Columbia"/>
    <x v="2"/>
    <x v="0"/>
    <s v="Baking Goods"/>
    <x v="32"/>
    <n v="4"/>
    <x v="1141"/>
    <x v="0"/>
  </r>
  <r>
    <n v="11798"/>
    <d v="2018-09-21T00:00:00"/>
    <x v="9"/>
    <x v="2"/>
    <n v="1036"/>
    <x v="0"/>
    <x v="0"/>
    <x v="1"/>
    <n v="3"/>
    <s v="$70K - $90K"/>
    <x v="4"/>
    <s v="Oregon"/>
    <x v="0"/>
    <x v="0"/>
    <s v="Produce"/>
    <x v="1"/>
    <n v="4"/>
    <x v="76"/>
    <x v="1"/>
  </r>
  <r>
    <n v="11799"/>
    <d v="2018-09-21T00:00:00"/>
    <x v="9"/>
    <x v="2"/>
    <n v="3761"/>
    <x v="0"/>
    <x v="0"/>
    <x v="1"/>
    <n v="4"/>
    <s v="$50K - $70K"/>
    <x v="13"/>
    <s v="Veracruz"/>
    <x v="1"/>
    <x v="0"/>
    <s v="Canned Foods"/>
    <x v="10"/>
    <n v="4"/>
    <x v="45"/>
    <x v="1"/>
  </r>
  <r>
    <n v="11800"/>
    <d v="2018-09-21T00:00:00"/>
    <x v="9"/>
    <x v="2"/>
    <n v="8522"/>
    <x v="0"/>
    <x v="1"/>
    <x v="1"/>
    <n v="5"/>
    <s v="$130K - $150K"/>
    <x v="17"/>
    <s v="Zacatecas"/>
    <x v="1"/>
    <x v="0"/>
    <s v="Frozen Foods"/>
    <x v="14"/>
    <n v="3"/>
    <x v="537"/>
    <x v="1"/>
  </r>
  <r>
    <n v="11801"/>
    <d v="2018-09-21T00:00:00"/>
    <x v="9"/>
    <x v="2"/>
    <n v="272"/>
    <x v="0"/>
    <x v="0"/>
    <x v="1"/>
    <n v="0"/>
    <s v="$30K - $50K"/>
    <x v="17"/>
    <s v="Zacatecas"/>
    <x v="1"/>
    <x v="0"/>
    <s v="Produce"/>
    <x v="12"/>
    <n v="3"/>
    <x v="1271"/>
    <x v="1"/>
  </r>
  <r>
    <n v="11802"/>
    <d v="2018-09-21T00:00:00"/>
    <x v="9"/>
    <x v="2"/>
    <n v="9328"/>
    <x v="1"/>
    <x v="0"/>
    <x v="0"/>
    <n v="1"/>
    <s v="$10K - $30K"/>
    <x v="15"/>
    <s v="British Columbia"/>
    <x v="2"/>
    <x v="0"/>
    <s v="Canned Products"/>
    <x v="12"/>
    <n v="4"/>
    <x v="124"/>
    <x v="1"/>
  </r>
  <r>
    <n v="11803"/>
    <d v="2018-09-21T00:00:00"/>
    <x v="9"/>
    <x v="2"/>
    <n v="5466"/>
    <x v="1"/>
    <x v="0"/>
    <x v="0"/>
    <n v="4"/>
    <s v="$30K - $50K"/>
    <x v="14"/>
    <s v="Yucatán"/>
    <x v="1"/>
    <x v="0"/>
    <s v="Dairy"/>
    <x v="15"/>
    <n v="5"/>
    <x v="976"/>
    <x v="1"/>
  </r>
  <r>
    <n v="11804"/>
    <d v="2018-09-21T00:00:00"/>
    <x v="9"/>
    <x v="2"/>
    <n v="2130"/>
    <x v="1"/>
    <x v="1"/>
    <x v="1"/>
    <n v="4"/>
    <s v="$130K - $150K"/>
    <x v="14"/>
    <s v="Yucatán"/>
    <x v="1"/>
    <x v="0"/>
    <s v="Dairy"/>
    <x v="15"/>
    <n v="5"/>
    <x v="970"/>
    <x v="1"/>
  </r>
  <r>
    <n v="11805"/>
    <d v="2018-09-21T00:00:00"/>
    <x v="9"/>
    <x v="2"/>
    <n v="112"/>
    <x v="0"/>
    <x v="1"/>
    <x v="0"/>
    <n v="4"/>
    <s v="$30K - $50K"/>
    <x v="3"/>
    <s v="California"/>
    <x v="0"/>
    <x v="0"/>
    <s v="Dairy"/>
    <x v="15"/>
    <n v="5"/>
    <x v="400"/>
    <x v="0"/>
  </r>
  <r>
    <n v="11806"/>
    <d v="2018-09-21T00:00:00"/>
    <x v="9"/>
    <x v="2"/>
    <n v="7602"/>
    <x v="0"/>
    <x v="0"/>
    <x v="0"/>
    <n v="4"/>
    <s v="$10K - $30K"/>
    <x v="3"/>
    <s v="California"/>
    <x v="0"/>
    <x v="0"/>
    <s v="Produce"/>
    <x v="26"/>
    <n v="6"/>
    <x v="2729"/>
    <x v="0"/>
  </r>
  <r>
    <n v="11807"/>
    <d v="2018-09-21T00:00:00"/>
    <x v="9"/>
    <x v="2"/>
    <n v="1013"/>
    <x v="0"/>
    <x v="1"/>
    <x v="0"/>
    <n v="2"/>
    <s v="$10K - $30K"/>
    <x v="13"/>
    <s v="Veracruz"/>
    <x v="1"/>
    <x v="0"/>
    <s v="Seafood"/>
    <x v="21"/>
    <n v="6"/>
    <x v="623"/>
    <x v="1"/>
  </r>
  <r>
    <n v="11808"/>
    <d v="2018-09-21T00:00:00"/>
    <x v="9"/>
    <x v="2"/>
    <n v="1127"/>
    <x v="1"/>
    <x v="0"/>
    <x v="1"/>
    <n v="5"/>
    <s v="$30K - $50K"/>
    <x v="3"/>
    <s v="California"/>
    <x v="0"/>
    <x v="2"/>
    <s v="Household"/>
    <x v="11"/>
    <n v="7"/>
    <x v="645"/>
    <x v="0"/>
  </r>
  <r>
    <n v="11809"/>
    <d v="2018-09-21T00:00:00"/>
    <x v="9"/>
    <x v="2"/>
    <n v="3039"/>
    <x v="1"/>
    <x v="0"/>
    <x v="1"/>
    <n v="3"/>
    <s v="$10K - $30K"/>
    <x v="0"/>
    <s v="California"/>
    <x v="0"/>
    <x v="0"/>
    <s v="Canned Foods"/>
    <x v="6"/>
    <n v="7"/>
    <x v="1944"/>
    <x v="1"/>
  </r>
  <r>
    <n v="11810"/>
    <d v="2018-09-21T00:00:00"/>
    <x v="9"/>
    <x v="2"/>
    <n v="8239"/>
    <x v="1"/>
    <x v="0"/>
    <x v="0"/>
    <n v="0"/>
    <s v="$50K - $70K"/>
    <x v="14"/>
    <s v="Yucatán"/>
    <x v="1"/>
    <x v="0"/>
    <s v="Snacks"/>
    <x v="2"/>
    <n v="4"/>
    <x v="2730"/>
    <x v="1"/>
  </r>
  <r>
    <n v="11811"/>
    <d v="2018-09-21T00:00:00"/>
    <x v="9"/>
    <x v="2"/>
    <n v="2868"/>
    <x v="1"/>
    <x v="1"/>
    <x v="1"/>
    <n v="1"/>
    <s v="$130K - $150K"/>
    <x v="21"/>
    <s v="Mexico City"/>
    <x v="1"/>
    <x v="0"/>
    <s v="Baking Goods"/>
    <x v="32"/>
    <n v="3"/>
    <x v="554"/>
    <x v="1"/>
  </r>
  <r>
    <n v="11812"/>
    <d v="2018-09-21T00:00:00"/>
    <x v="9"/>
    <x v="2"/>
    <n v="7745"/>
    <x v="1"/>
    <x v="1"/>
    <x v="0"/>
    <n v="2"/>
    <s v="$30K - $50K"/>
    <x v="20"/>
    <s v="Guerrero"/>
    <x v="1"/>
    <x v="1"/>
    <s v="Alcoholic Beverages"/>
    <x v="18"/>
    <n v="4"/>
    <x v="313"/>
    <x v="1"/>
  </r>
  <r>
    <n v="11813"/>
    <d v="2018-09-21T00:00:00"/>
    <x v="9"/>
    <x v="2"/>
    <n v="4003"/>
    <x v="0"/>
    <x v="1"/>
    <x v="0"/>
    <n v="4"/>
    <s v="$30K - $50K"/>
    <x v="16"/>
    <s v="Zacatecas"/>
    <x v="1"/>
    <x v="2"/>
    <s v="Household"/>
    <x v="24"/>
    <n v="4"/>
    <x v="196"/>
    <x v="1"/>
  </r>
  <r>
    <n v="11814"/>
    <d v="2018-09-21T00:00:00"/>
    <x v="9"/>
    <x v="2"/>
    <n v="6138"/>
    <x v="0"/>
    <x v="1"/>
    <x v="0"/>
    <n v="5"/>
    <s v="$70K - $90K"/>
    <x v="8"/>
    <s v="Washington"/>
    <x v="0"/>
    <x v="0"/>
    <s v="Dairy"/>
    <x v="15"/>
    <n v="3"/>
    <x v="852"/>
    <x v="1"/>
  </r>
  <r>
    <n v="11815"/>
    <d v="2018-09-21T00:00:00"/>
    <x v="9"/>
    <x v="2"/>
    <n v="322"/>
    <x v="1"/>
    <x v="0"/>
    <x v="0"/>
    <n v="1"/>
    <s v="$10K - $30K"/>
    <x v="17"/>
    <s v="Zacatecas"/>
    <x v="1"/>
    <x v="0"/>
    <s v="Baking Goods"/>
    <x v="9"/>
    <n v="4"/>
    <x v="1858"/>
    <x v="1"/>
  </r>
  <r>
    <n v="11816"/>
    <d v="2018-09-21T00:00:00"/>
    <x v="9"/>
    <x v="2"/>
    <n v="9487"/>
    <x v="1"/>
    <x v="1"/>
    <x v="0"/>
    <n v="3"/>
    <s v="$130K - $150K"/>
    <x v="8"/>
    <s v="Washington"/>
    <x v="0"/>
    <x v="0"/>
    <s v="Snack Foods"/>
    <x v="0"/>
    <n v="4"/>
    <x v="2493"/>
    <x v="1"/>
  </r>
  <r>
    <n v="11817"/>
    <d v="2018-09-22T00:00:00"/>
    <x v="9"/>
    <x v="2"/>
    <n v="8697"/>
    <x v="0"/>
    <x v="0"/>
    <x v="0"/>
    <n v="5"/>
    <s v="$30K - $50K"/>
    <x v="17"/>
    <s v="Zacatecas"/>
    <x v="1"/>
    <x v="0"/>
    <s v="Deli"/>
    <x v="4"/>
    <n v="4"/>
    <x v="872"/>
    <x v="1"/>
  </r>
  <r>
    <n v="11818"/>
    <d v="2018-09-22T00:00:00"/>
    <x v="9"/>
    <x v="2"/>
    <n v="9868"/>
    <x v="0"/>
    <x v="1"/>
    <x v="1"/>
    <n v="1"/>
    <s v="$70K - $90K"/>
    <x v="17"/>
    <s v="Zacatecas"/>
    <x v="1"/>
    <x v="0"/>
    <s v="Frozen Foods"/>
    <x v="1"/>
    <n v="3"/>
    <x v="1482"/>
    <x v="1"/>
  </r>
  <r>
    <n v="11819"/>
    <d v="2018-09-22T00:00:00"/>
    <x v="9"/>
    <x v="2"/>
    <n v="2175"/>
    <x v="0"/>
    <x v="1"/>
    <x v="0"/>
    <n v="5"/>
    <s v="$110K - $130K"/>
    <x v="16"/>
    <s v="Zacatecas"/>
    <x v="1"/>
    <x v="0"/>
    <s v="Deli"/>
    <x v="14"/>
    <n v="4"/>
    <x v="1189"/>
    <x v="1"/>
  </r>
  <r>
    <n v="11820"/>
    <d v="2018-09-22T00:00:00"/>
    <x v="9"/>
    <x v="2"/>
    <n v="3553"/>
    <x v="1"/>
    <x v="0"/>
    <x v="1"/>
    <n v="3"/>
    <s v="$30K - $50K"/>
    <x v="19"/>
    <s v="Mexico City"/>
    <x v="1"/>
    <x v="0"/>
    <s v="Produce"/>
    <x v="1"/>
    <n v="3"/>
    <x v="2333"/>
    <x v="1"/>
  </r>
  <r>
    <n v="11821"/>
    <d v="2018-09-22T00:00:00"/>
    <x v="9"/>
    <x v="2"/>
    <n v="337"/>
    <x v="0"/>
    <x v="1"/>
    <x v="0"/>
    <n v="1"/>
    <s v="$10K - $30K"/>
    <x v="22"/>
    <s v="Mexico City"/>
    <x v="1"/>
    <x v="0"/>
    <s v="Frozen Foods"/>
    <x v="39"/>
    <n v="5"/>
    <x v="525"/>
    <x v="1"/>
  </r>
  <r>
    <n v="11822"/>
    <d v="2018-09-22T00:00:00"/>
    <x v="9"/>
    <x v="2"/>
    <n v="1056"/>
    <x v="0"/>
    <x v="1"/>
    <x v="0"/>
    <n v="2"/>
    <s v="$10K - $30K"/>
    <x v="16"/>
    <s v="Zacatecas"/>
    <x v="1"/>
    <x v="0"/>
    <s v="Canned Foods"/>
    <x v="6"/>
    <n v="3"/>
    <x v="1097"/>
    <x v="1"/>
  </r>
  <r>
    <n v="11823"/>
    <d v="2018-09-22T00:00:00"/>
    <x v="9"/>
    <x v="2"/>
    <n v="9058"/>
    <x v="1"/>
    <x v="0"/>
    <x v="1"/>
    <n v="4"/>
    <s v="$10K - $30K"/>
    <x v="7"/>
    <s v="California"/>
    <x v="0"/>
    <x v="2"/>
    <s v="Health and Hygiene"/>
    <x v="23"/>
    <n v="5"/>
    <x v="95"/>
    <x v="0"/>
  </r>
  <r>
    <n v="11824"/>
    <d v="2018-09-22T00:00:00"/>
    <x v="9"/>
    <x v="2"/>
    <n v="6111"/>
    <x v="1"/>
    <x v="0"/>
    <x v="0"/>
    <n v="4"/>
    <s v="$50K - $70K"/>
    <x v="16"/>
    <s v="Zacatecas"/>
    <x v="1"/>
    <x v="0"/>
    <s v="Baking Goods"/>
    <x v="9"/>
    <n v="3"/>
    <x v="202"/>
    <x v="1"/>
  </r>
  <r>
    <n v="11825"/>
    <d v="2018-09-22T00:00:00"/>
    <x v="9"/>
    <x v="2"/>
    <n v="7849"/>
    <x v="1"/>
    <x v="1"/>
    <x v="0"/>
    <n v="2"/>
    <s v="$30K - $50K"/>
    <x v="1"/>
    <s v="Washington"/>
    <x v="0"/>
    <x v="0"/>
    <s v="Frozen Foods"/>
    <x v="39"/>
    <n v="4"/>
    <x v="1639"/>
    <x v="1"/>
  </r>
  <r>
    <n v="11826"/>
    <d v="2018-09-22T00:00:00"/>
    <x v="9"/>
    <x v="2"/>
    <n v="9829"/>
    <x v="1"/>
    <x v="0"/>
    <x v="0"/>
    <n v="3"/>
    <s v="$130K - $150K"/>
    <x v="18"/>
    <s v="British Columbia"/>
    <x v="2"/>
    <x v="1"/>
    <s v="Beverages"/>
    <x v="36"/>
    <n v="6"/>
    <x v="2731"/>
    <x v="0"/>
  </r>
  <r>
    <n v="11827"/>
    <d v="2018-09-22T00:00:00"/>
    <x v="9"/>
    <x v="2"/>
    <n v="177"/>
    <x v="1"/>
    <x v="1"/>
    <x v="1"/>
    <n v="0"/>
    <s v="$10K - $30K"/>
    <x v="4"/>
    <s v="Oregon"/>
    <x v="0"/>
    <x v="0"/>
    <s v="Snacks"/>
    <x v="2"/>
    <n v="5"/>
    <x v="2732"/>
    <x v="1"/>
  </r>
  <r>
    <n v="11828"/>
    <d v="2018-09-22T00:00:00"/>
    <x v="9"/>
    <x v="2"/>
    <n v="9871"/>
    <x v="0"/>
    <x v="1"/>
    <x v="1"/>
    <n v="4"/>
    <s v="$10K - $30K"/>
    <x v="4"/>
    <s v="Oregon"/>
    <x v="0"/>
    <x v="0"/>
    <s v="Frozen Foods"/>
    <x v="29"/>
    <n v="3"/>
    <x v="363"/>
    <x v="1"/>
  </r>
  <r>
    <n v="11829"/>
    <d v="2018-09-22T00:00:00"/>
    <x v="9"/>
    <x v="2"/>
    <n v="2118"/>
    <x v="0"/>
    <x v="0"/>
    <x v="1"/>
    <n v="4"/>
    <s v="$10K - $30K"/>
    <x v="14"/>
    <s v="Yucatán"/>
    <x v="1"/>
    <x v="0"/>
    <s v="Baked Goods"/>
    <x v="25"/>
    <n v="2"/>
    <x v="85"/>
    <x v="1"/>
  </r>
  <r>
    <n v="11830"/>
    <d v="2018-09-22T00:00:00"/>
    <x v="9"/>
    <x v="2"/>
    <n v="4579"/>
    <x v="0"/>
    <x v="1"/>
    <x v="0"/>
    <n v="2"/>
    <s v="$50K - $70K"/>
    <x v="17"/>
    <s v="Zacatecas"/>
    <x v="1"/>
    <x v="0"/>
    <s v="Produce"/>
    <x v="12"/>
    <n v="5"/>
    <x v="34"/>
    <x v="1"/>
  </r>
  <r>
    <n v="11831"/>
    <d v="2018-09-22T00:00:00"/>
    <x v="9"/>
    <x v="2"/>
    <n v="5572"/>
    <x v="0"/>
    <x v="0"/>
    <x v="0"/>
    <n v="5"/>
    <s v="$10K - $30K"/>
    <x v="7"/>
    <s v="California"/>
    <x v="0"/>
    <x v="0"/>
    <s v="Snack Foods"/>
    <x v="0"/>
    <n v="4"/>
    <x v="1027"/>
    <x v="1"/>
  </r>
  <r>
    <n v="11832"/>
    <d v="2018-09-22T00:00:00"/>
    <x v="9"/>
    <x v="2"/>
    <n v="7158"/>
    <x v="1"/>
    <x v="0"/>
    <x v="0"/>
    <n v="4"/>
    <s v="$50K - $70K"/>
    <x v="13"/>
    <s v="Veracruz"/>
    <x v="1"/>
    <x v="0"/>
    <s v="Baking Goods"/>
    <x v="32"/>
    <n v="3"/>
    <x v="243"/>
    <x v="1"/>
  </r>
  <r>
    <n v="11833"/>
    <d v="2018-09-22T00:00:00"/>
    <x v="9"/>
    <x v="2"/>
    <n v="3644"/>
    <x v="0"/>
    <x v="0"/>
    <x v="1"/>
    <n v="4"/>
    <s v="$30K - $50K"/>
    <x v="15"/>
    <s v="British Columbia"/>
    <x v="2"/>
    <x v="0"/>
    <s v="Eggs"/>
    <x v="34"/>
    <n v="4"/>
    <x v="2733"/>
    <x v="1"/>
  </r>
  <r>
    <n v="11834"/>
    <d v="2018-09-22T00:00:00"/>
    <x v="9"/>
    <x v="2"/>
    <n v="6175"/>
    <x v="0"/>
    <x v="1"/>
    <x v="0"/>
    <n v="5"/>
    <s v="$30K - $50K"/>
    <x v="15"/>
    <s v="British Columbia"/>
    <x v="2"/>
    <x v="2"/>
    <s v="Health and Hygiene"/>
    <x v="23"/>
    <n v="2"/>
    <x v="1506"/>
    <x v="0"/>
  </r>
  <r>
    <n v="11835"/>
    <d v="2018-09-22T00:00:00"/>
    <x v="9"/>
    <x v="2"/>
    <n v="3881"/>
    <x v="1"/>
    <x v="0"/>
    <x v="0"/>
    <n v="1"/>
    <s v="$30K - $50K"/>
    <x v="15"/>
    <s v="British Columbia"/>
    <x v="2"/>
    <x v="0"/>
    <s v="Produce"/>
    <x v="1"/>
    <n v="4"/>
    <x v="1156"/>
    <x v="1"/>
  </r>
  <r>
    <n v="11836"/>
    <d v="2018-09-22T00:00:00"/>
    <x v="9"/>
    <x v="2"/>
    <n v="5954"/>
    <x v="1"/>
    <x v="0"/>
    <x v="1"/>
    <n v="2"/>
    <s v="$30K - $50K"/>
    <x v="3"/>
    <s v="California"/>
    <x v="0"/>
    <x v="0"/>
    <s v="Baking Goods"/>
    <x v="9"/>
    <n v="4"/>
    <x v="585"/>
    <x v="1"/>
  </r>
  <r>
    <n v="11837"/>
    <d v="2018-09-22T00:00:00"/>
    <x v="9"/>
    <x v="2"/>
    <n v="4337"/>
    <x v="1"/>
    <x v="0"/>
    <x v="0"/>
    <n v="5"/>
    <s v="$30K - $50K"/>
    <x v="3"/>
    <s v="California"/>
    <x v="0"/>
    <x v="0"/>
    <s v="Breakfast Foods"/>
    <x v="5"/>
    <n v="4"/>
    <x v="217"/>
    <x v="1"/>
  </r>
  <r>
    <n v="11838"/>
    <d v="2018-09-22T00:00:00"/>
    <x v="9"/>
    <x v="2"/>
    <n v="7321"/>
    <x v="1"/>
    <x v="1"/>
    <x v="1"/>
    <n v="4"/>
    <s v="$110K - $130K"/>
    <x v="13"/>
    <s v="Veracruz"/>
    <x v="1"/>
    <x v="0"/>
    <s v="Deli"/>
    <x v="14"/>
    <n v="4"/>
    <x v="136"/>
    <x v="1"/>
  </r>
  <r>
    <n v="11839"/>
    <d v="2018-09-22T00:00:00"/>
    <x v="9"/>
    <x v="2"/>
    <n v="7134"/>
    <x v="0"/>
    <x v="1"/>
    <x v="0"/>
    <n v="5"/>
    <s v="$30K - $50K"/>
    <x v="17"/>
    <s v="Zacatecas"/>
    <x v="1"/>
    <x v="2"/>
    <s v="Checkout"/>
    <x v="28"/>
    <n v="4"/>
    <x v="1185"/>
    <x v="1"/>
  </r>
  <r>
    <n v="11840"/>
    <d v="2018-09-22T00:00:00"/>
    <x v="9"/>
    <x v="2"/>
    <n v="967"/>
    <x v="0"/>
    <x v="0"/>
    <x v="0"/>
    <n v="1"/>
    <s v="$30K - $50K"/>
    <x v="0"/>
    <s v="California"/>
    <x v="0"/>
    <x v="0"/>
    <s v="Baked Goods"/>
    <x v="25"/>
    <n v="6"/>
    <x v="1269"/>
    <x v="1"/>
  </r>
  <r>
    <n v="11841"/>
    <d v="2018-09-22T00:00:00"/>
    <x v="9"/>
    <x v="2"/>
    <n v="1567"/>
    <x v="1"/>
    <x v="1"/>
    <x v="0"/>
    <n v="2"/>
    <s v="$50K - $70K"/>
    <x v="12"/>
    <s v="Washington"/>
    <x v="0"/>
    <x v="0"/>
    <s v="Produce"/>
    <x v="12"/>
    <n v="4"/>
    <x v="410"/>
    <x v="1"/>
  </r>
  <r>
    <n v="11842"/>
    <d v="2018-09-22T00:00:00"/>
    <x v="9"/>
    <x v="2"/>
    <n v="6004"/>
    <x v="0"/>
    <x v="0"/>
    <x v="0"/>
    <n v="4"/>
    <s v="$70K - $90K"/>
    <x v="23"/>
    <s v="Jalisco"/>
    <x v="1"/>
    <x v="0"/>
    <s v="Dairy"/>
    <x v="15"/>
    <n v="3"/>
    <x v="505"/>
    <x v="1"/>
  </r>
  <r>
    <n v="11843"/>
    <d v="2018-09-22T00:00:00"/>
    <x v="9"/>
    <x v="2"/>
    <n v="8137"/>
    <x v="1"/>
    <x v="1"/>
    <x v="0"/>
    <n v="5"/>
    <s v="$30K - $50K"/>
    <x v="10"/>
    <s v="Washington"/>
    <x v="0"/>
    <x v="0"/>
    <s v="Canned Foods"/>
    <x v="6"/>
    <n v="3"/>
    <x v="1351"/>
    <x v="1"/>
  </r>
  <r>
    <n v="11844"/>
    <d v="2018-09-22T00:00:00"/>
    <x v="9"/>
    <x v="2"/>
    <n v="4520"/>
    <x v="0"/>
    <x v="0"/>
    <x v="0"/>
    <n v="4"/>
    <s v="$70K - $90K"/>
    <x v="3"/>
    <s v="California"/>
    <x v="0"/>
    <x v="0"/>
    <s v="Baked Goods"/>
    <x v="25"/>
    <n v="5"/>
    <x v="1020"/>
    <x v="1"/>
  </r>
  <r>
    <n v="11845"/>
    <d v="2018-09-22T00:00:00"/>
    <x v="9"/>
    <x v="2"/>
    <n v="3571"/>
    <x v="0"/>
    <x v="0"/>
    <x v="0"/>
    <n v="3"/>
    <s v="$30K - $50K"/>
    <x v="14"/>
    <s v="Yucatán"/>
    <x v="1"/>
    <x v="0"/>
    <s v="Dairy"/>
    <x v="15"/>
    <n v="4"/>
    <x v="1261"/>
    <x v="0"/>
  </r>
  <r>
    <n v="11846"/>
    <d v="2018-09-22T00:00:00"/>
    <x v="9"/>
    <x v="2"/>
    <n v="6193"/>
    <x v="1"/>
    <x v="1"/>
    <x v="0"/>
    <n v="5"/>
    <s v="$90K - $110K"/>
    <x v="14"/>
    <s v="Yucatán"/>
    <x v="1"/>
    <x v="2"/>
    <s v="Household"/>
    <x v="22"/>
    <n v="3"/>
    <x v="589"/>
    <x v="1"/>
  </r>
  <r>
    <n v="11847"/>
    <d v="2018-09-22T00:00:00"/>
    <x v="9"/>
    <x v="2"/>
    <n v="1788"/>
    <x v="0"/>
    <x v="1"/>
    <x v="1"/>
    <n v="5"/>
    <s v="$30K - $50K"/>
    <x v="20"/>
    <s v="Guerrero"/>
    <x v="1"/>
    <x v="0"/>
    <s v="Seafood"/>
    <x v="21"/>
    <n v="2"/>
    <x v="2080"/>
    <x v="1"/>
  </r>
  <r>
    <n v="11848"/>
    <d v="2018-09-22T00:00:00"/>
    <x v="9"/>
    <x v="2"/>
    <n v="7261"/>
    <x v="1"/>
    <x v="0"/>
    <x v="0"/>
    <n v="1"/>
    <s v="$30K - $50K"/>
    <x v="17"/>
    <s v="Zacatecas"/>
    <x v="1"/>
    <x v="2"/>
    <s v="Periodicals"/>
    <x v="17"/>
    <n v="6"/>
    <x v="194"/>
    <x v="1"/>
  </r>
  <r>
    <n v="11849"/>
    <d v="2018-09-22T00:00:00"/>
    <x v="9"/>
    <x v="2"/>
    <n v="9004"/>
    <x v="1"/>
    <x v="0"/>
    <x v="0"/>
    <n v="1"/>
    <s v="$30K - $50K"/>
    <x v="18"/>
    <s v="British Columbia"/>
    <x v="2"/>
    <x v="0"/>
    <s v="Seafood"/>
    <x v="21"/>
    <n v="5"/>
    <x v="1741"/>
    <x v="1"/>
  </r>
  <r>
    <n v="11850"/>
    <d v="2018-09-22T00:00:00"/>
    <x v="9"/>
    <x v="2"/>
    <n v="8242"/>
    <x v="1"/>
    <x v="1"/>
    <x v="0"/>
    <n v="4"/>
    <s v="$30K - $50K"/>
    <x v="8"/>
    <s v="Washington"/>
    <x v="0"/>
    <x v="0"/>
    <s v="Eggs"/>
    <x v="34"/>
    <n v="5"/>
    <x v="2734"/>
    <x v="1"/>
  </r>
  <r>
    <n v="11851"/>
    <d v="2018-09-22T00:00:00"/>
    <x v="9"/>
    <x v="2"/>
    <n v="7448"/>
    <x v="1"/>
    <x v="1"/>
    <x v="0"/>
    <n v="3"/>
    <s v="$70K - $90K"/>
    <x v="14"/>
    <s v="Yucatán"/>
    <x v="1"/>
    <x v="1"/>
    <s v="Beverages"/>
    <x v="36"/>
    <n v="3"/>
    <x v="2242"/>
    <x v="1"/>
  </r>
  <r>
    <n v="11852"/>
    <d v="2018-09-22T00:00:00"/>
    <x v="9"/>
    <x v="2"/>
    <n v="9990"/>
    <x v="0"/>
    <x v="0"/>
    <x v="0"/>
    <n v="3"/>
    <s v="$110K - $130K"/>
    <x v="14"/>
    <s v="Yucatán"/>
    <x v="1"/>
    <x v="0"/>
    <s v="Baked Goods"/>
    <x v="25"/>
    <n v="3"/>
    <x v="622"/>
    <x v="1"/>
  </r>
  <r>
    <n v="11853"/>
    <d v="2018-09-22T00:00:00"/>
    <x v="9"/>
    <x v="2"/>
    <n v="8179"/>
    <x v="0"/>
    <x v="0"/>
    <x v="1"/>
    <n v="3"/>
    <s v="$50K - $70K"/>
    <x v="2"/>
    <s v="Oregon"/>
    <x v="0"/>
    <x v="0"/>
    <s v="Frozen Foods"/>
    <x v="33"/>
    <n v="4"/>
    <x v="2071"/>
    <x v="1"/>
  </r>
  <r>
    <n v="11854"/>
    <d v="2018-09-23T00:00:00"/>
    <x v="9"/>
    <x v="2"/>
    <n v="8860"/>
    <x v="1"/>
    <x v="1"/>
    <x v="1"/>
    <n v="4"/>
    <s v="$30K - $50K"/>
    <x v="8"/>
    <s v="Washington"/>
    <x v="0"/>
    <x v="0"/>
    <s v="Snack Foods"/>
    <x v="0"/>
    <n v="5"/>
    <x v="739"/>
    <x v="1"/>
  </r>
  <r>
    <n v="11855"/>
    <d v="2018-09-23T00:00:00"/>
    <x v="9"/>
    <x v="2"/>
    <n v="8454"/>
    <x v="0"/>
    <x v="0"/>
    <x v="0"/>
    <n v="3"/>
    <s v="$70K - $90K"/>
    <x v="8"/>
    <s v="Washington"/>
    <x v="0"/>
    <x v="2"/>
    <s v="Health and Hygiene"/>
    <x v="8"/>
    <n v="2"/>
    <x v="958"/>
    <x v="1"/>
  </r>
  <r>
    <n v="11856"/>
    <d v="2018-09-23T00:00:00"/>
    <x v="9"/>
    <x v="2"/>
    <n v="7801"/>
    <x v="1"/>
    <x v="1"/>
    <x v="0"/>
    <n v="3"/>
    <s v="$70K - $90K"/>
    <x v="0"/>
    <s v="California"/>
    <x v="0"/>
    <x v="2"/>
    <s v="Household"/>
    <x v="23"/>
    <n v="4"/>
    <x v="1762"/>
    <x v="1"/>
  </r>
  <r>
    <n v="11857"/>
    <d v="2018-09-23T00:00:00"/>
    <x v="9"/>
    <x v="2"/>
    <n v="6041"/>
    <x v="0"/>
    <x v="0"/>
    <x v="0"/>
    <n v="2"/>
    <s v="$10K - $30K"/>
    <x v="13"/>
    <s v="Veracruz"/>
    <x v="1"/>
    <x v="0"/>
    <s v="Dairy"/>
    <x v="15"/>
    <n v="3"/>
    <x v="2073"/>
    <x v="0"/>
  </r>
  <r>
    <n v="11858"/>
    <d v="2018-09-23T00:00:00"/>
    <x v="9"/>
    <x v="2"/>
    <n v="1550"/>
    <x v="0"/>
    <x v="0"/>
    <x v="1"/>
    <n v="2"/>
    <s v="$30K - $50K"/>
    <x v="13"/>
    <s v="Veracruz"/>
    <x v="1"/>
    <x v="2"/>
    <s v="Household"/>
    <x v="24"/>
    <n v="3"/>
    <x v="979"/>
    <x v="1"/>
  </r>
  <r>
    <n v="11859"/>
    <d v="2018-09-23T00:00:00"/>
    <x v="9"/>
    <x v="2"/>
    <n v="9037"/>
    <x v="0"/>
    <x v="1"/>
    <x v="0"/>
    <n v="1"/>
    <s v="$10K - $30K"/>
    <x v="13"/>
    <s v="Veracruz"/>
    <x v="1"/>
    <x v="0"/>
    <s v="Baking Goods"/>
    <x v="32"/>
    <n v="2"/>
    <x v="1109"/>
    <x v="1"/>
  </r>
  <r>
    <n v="11860"/>
    <d v="2018-09-23T00:00:00"/>
    <x v="9"/>
    <x v="2"/>
    <n v="4579"/>
    <x v="0"/>
    <x v="1"/>
    <x v="0"/>
    <n v="2"/>
    <s v="$50K - $70K"/>
    <x v="17"/>
    <s v="Zacatecas"/>
    <x v="1"/>
    <x v="0"/>
    <s v="Frozen Foods"/>
    <x v="1"/>
    <n v="6"/>
    <x v="1002"/>
    <x v="1"/>
  </r>
  <r>
    <n v="11861"/>
    <d v="2018-09-23T00:00:00"/>
    <x v="9"/>
    <x v="2"/>
    <n v="6217"/>
    <x v="0"/>
    <x v="1"/>
    <x v="0"/>
    <n v="2"/>
    <s v="$50K - $70K"/>
    <x v="15"/>
    <s v="British Columbia"/>
    <x v="2"/>
    <x v="0"/>
    <s v="Produce"/>
    <x v="1"/>
    <n v="6"/>
    <x v="2578"/>
    <x v="0"/>
  </r>
  <r>
    <n v="11862"/>
    <d v="2018-09-23T00:00:00"/>
    <x v="9"/>
    <x v="2"/>
    <n v="4731"/>
    <x v="0"/>
    <x v="0"/>
    <x v="1"/>
    <n v="3"/>
    <s v="$10K - $30K"/>
    <x v="17"/>
    <s v="Zacatecas"/>
    <x v="1"/>
    <x v="0"/>
    <s v="Snack Foods"/>
    <x v="0"/>
    <n v="4"/>
    <x v="2012"/>
    <x v="1"/>
  </r>
  <r>
    <n v="11863"/>
    <d v="2018-09-23T00:00:00"/>
    <x v="9"/>
    <x v="2"/>
    <n v="7140"/>
    <x v="1"/>
    <x v="0"/>
    <x v="1"/>
    <n v="0"/>
    <s v="$50K - $70K"/>
    <x v="7"/>
    <s v="California"/>
    <x v="0"/>
    <x v="2"/>
    <s v="Household"/>
    <x v="41"/>
    <n v="3"/>
    <x v="1372"/>
    <x v="1"/>
  </r>
  <r>
    <n v="11864"/>
    <d v="2018-09-23T00:00:00"/>
    <x v="9"/>
    <x v="2"/>
    <n v="4815"/>
    <x v="0"/>
    <x v="1"/>
    <x v="1"/>
    <n v="0"/>
    <s v="$30K - $50K"/>
    <x v="10"/>
    <s v="Washington"/>
    <x v="0"/>
    <x v="0"/>
    <s v="Frozen Foods"/>
    <x v="39"/>
    <n v="3"/>
    <x v="1128"/>
    <x v="0"/>
  </r>
  <r>
    <n v="11865"/>
    <d v="2018-09-23T00:00:00"/>
    <x v="9"/>
    <x v="2"/>
    <n v="5740"/>
    <x v="0"/>
    <x v="0"/>
    <x v="0"/>
    <n v="3"/>
    <s v="$130K - $150K"/>
    <x v="17"/>
    <s v="Zacatecas"/>
    <x v="1"/>
    <x v="0"/>
    <s v="Produce"/>
    <x v="1"/>
    <n v="5"/>
    <x v="1889"/>
    <x v="1"/>
  </r>
  <r>
    <n v="11866"/>
    <d v="2018-09-23T00:00:00"/>
    <x v="9"/>
    <x v="2"/>
    <n v="9092"/>
    <x v="1"/>
    <x v="1"/>
    <x v="0"/>
    <n v="1"/>
    <s v="$10K - $30K"/>
    <x v="0"/>
    <s v="California"/>
    <x v="0"/>
    <x v="0"/>
    <s v="Baking Goods"/>
    <x v="32"/>
    <n v="5"/>
    <x v="970"/>
    <x v="1"/>
  </r>
  <r>
    <n v="11867"/>
    <d v="2018-09-23T00:00:00"/>
    <x v="9"/>
    <x v="2"/>
    <n v="3805"/>
    <x v="1"/>
    <x v="0"/>
    <x v="1"/>
    <n v="5"/>
    <s v="$90K - $110K"/>
    <x v="20"/>
    <s v="Guerrero"/>
    <x v="1"/>
    <x v="0"/>
    <s v="Produce"/>
    <x v="12"/>
    <n v="3"/>
    <x v="1927"/>
    <x v="1"/>
  </r>
  <r>
    <n v="11868"/>
    <d v="2018-09-23T00:00:00"/>
    <x v="9"/>
    <x v="2"/>
    <n v="7929"/>
    <x v="1"/>
    <x v="1"/>
    <x v="0"/>
    <n v="4"/>
    <s v="$10K - $30K"/>
    <x v="20"/>
    <s v="Guerrero"/>
    <x v="1"/>
    <x v="0"/>
    <s v="Deli"/>
    <x v="14"/>
    <n v="2"/>
    <x v="663"/>
    <x v="1"/>
  </r>
  <r>
    <n v="11869"/>
    <d v="2018-09-23T00:00:00"/>
    <x v="9"/>
    <x v="2"/>
    <n v="1147"/>
    <x v="0"/>
    <x v="0"/>
    <x v="0"/>
    <n v="3"/>
    <s v="$30K - $50K"/>
    <x v="4"/>
    <s v="Oregon"/>
    <x v="0"/>
    <x v="2"/>
    <s v="Household"/>
    <x v="22"/>
    <n v="6"/>
    <x v="2078"/>
    <x v="1"/>
  </r>
  <r>
    <n v="11870"/>
    <d v="2018-09-23T00:00:00"/>
    <x v="9"/>
    <x v="2"/>
    <n v="5481"/>
    <x v="0"/>
    <x v="1"/>
    <x v="0"/>
    <n v="4"/>
    <s v="$30K - $50K"/>
    <x v="14"/>
    <s v="Yucatán"/>
    <x v="1"/>
    <x v="0"/>
    <s v="Baking Goods"/>
    <x v="9"/>
    <n v="3"/>
    <x v="5"/>
    <x v="1"/>
  </r>
  <r>
    <n v="11871"/>
    <d v="2018-09-23T00:00:00"/>
    <x v="9"/>
    <x v="2"/>
    <n v="5499"/>
    <x v="1"/>
    <x v="1"/>
    <x v="0"/>
    <n v="4"/>
    <s v="$70K - $90K"/>
    <x v="2"/>
    <s v="Oregon"/>
    <x v="0"/>
    <x v="0"/>
    <s v="Frozen Foods"/>
    <x v="1"/>
    <n v="6"/>
    <x v="2034"/>
    <x v="1"/>
  </r>
  <r>
    <n v="11872"/>
    <d v="2018-09-23T00:00:00"/>
    <x v="9"/>
    <x v="2"/>
    <n v="4620"/>
    <x v="0"/>
    <x v="1"/>
    <x v="0"/>
    <n v="1"/>
    <s v="$30K - $50K"/>
    <x v="17"/>
    <s v="Zacatecas"/>
    <x v="1"/>
    <x v="2"/>
    <s v="Health and Hygiene"/>
    <x v="23"/>
    <n v="5"/>
    <x v="921"/>
    <x v="1"/>
  </r>
  <r>
    <n v="11873"/>
    <d v="2018-09-23T00:00:00"/>
    <x v="9"/>
    <x v="2"/>
    <n v="617"/>
    <x v="0"/>
    <x v="0"/>
    <x v="1"/>
    <n v="3"/>
    <s v="$10K - $30K"/>
    <x v="8"/>
    <s v="Washington"/>
    <x v="0"/>
    <x v="0"/>
    <s v="Produce"/>
    <x v="1"/>
    <n v="2"/>
    <x v="1008"/>
    <x v="1"/>
  </r>
  <r>
    <n v="11874"/>
    <d v="2018-09-23T00:00:00"/>
    <x v="9"/>
    <x v="2"/>
    <n v="2511"/>
    <x v="1"/>
    <x v="1"/>
    <x v="1"/>
    <n v="2"/>
    <s v="$30K - $50K"/>
    <x v="8"/>
    <s v="Washington"/>
    <x v="0"/>
    <x v="1"/>
    <s v="Beverages"/>
    <x v="35"/>
    <n v="4"/>
    <x v="2515"/>
    <x v="1"/>
  </r>
  <r>
    <n v="11875"/>
    <d v="2018-09-23T00:00:00"/>
    <x v="9"/>
    <x v="2"/>
    <n v="1265"/>
    <x v="0"/>
    <x v="1"/>
    <x v="1"/>
    <n v="2"/>
    <s v="$50K - $70K"/>
    <x v="13"/>
    <s v="Veracruz"/>
    <x v="1"/>
    <x v="0"/>
    <s v="Eggs"/>
    <x v="34"/>
    <n v="3"/>
    <x v="14"/>
    <x v="1"/>
  </r>
  <r>
    <n v="11876"/>
    <d v="2018-09-23T00:00:00"/>
    <x v="9"/>
    <x v="2"/>
    <n v="3680"/>
    <x v="0"/>
    <x v="0"/>
    <x v="0"/>
    <n v="3"/>
    <s v="$10K - $30K"/>
    <x v="3"/>
    <s v="California"/>
    <x v="0"/>
    <x v="0"/>
    <s v="Dairy"/>
    <x v="15"/>
    <n v="6"/>
    <x v="1783"/>
    <x v="1"/>
  </r>
  <r>
    <n v="11877"/>
    <d v="2018-09-23T00:00:00"/>
    <x v="9"/>
    <x v="2"/>
    <n v="175"/>
    <x v="0"/>
    <x v="0"/>
    <x v="1"/>
    <n v="0"/>
    <s v="$70K - $90K"/>
    <x v="18"/>
    <s v="British Columbia"/>
    <x v="2"/>
    <x v="0"/>
    <s v="Produce"/>
    <x v="1"/>
    <n v="4"/>
    <x v="410"/>
    <x v="0"/>
  </r>
  <r>
    <n v="11878"/>
    <d v="2018-09-23T00:00:00"/>
    <x v="9"/>
    <x v="2"/>
    <n v="2519"/>
    <x v="1"/>
    <x v="1"/>
    <x v="0"/>
    <n v="1"/>
    <s v="$130K - $150K"/>
    <x v="25"/>
    <s v="British Columbia"/>
    <x v="2"/>
    <x v="0"/>
    <s v="Snack Foods"/>
    <x v="0"/>
    <n v="5"/>
    <x v="797"/>
    <x v="0"/>
  </r>
  <r>
    <n v="11879"/>
    <d v="2018-09-23T00:00:00"/>
    <x v="9"/>
    <x v="2"/>
    <n v="2086"/>
    <x v="1"/>
    <x v="1"/>
    <x v="1"/>
    <n v="1"/>
    <s v="$10K - $30K"/>
    <x v="4"/>
    <s v="Oregon"/>
    <x v="0"/>
    <x v="0"/>
    <s v="Snack Foods"/>
    <x v="0"/>
    <n v="5"/>
    <x v="1209"/>
    <x v="1"/>
  </r>
  <r>
    <n v="11880"/>
    <d v="2018-09-23T00:00:00"/>
    <x v="9"/>
    <x v="2"/>
    <n v="104"/>
    <x v="0"/>
    <x v="1"/>
    <x v="1"/>
    <n v="1"/>
    <s v="$30K - $50K"/>
    <x v="17"/>
    <s v="Zacatecas"/>
    <x v="1"/>
    <x v="0"/>
    <s v="Snack Foods"/>
    <x v="0"/>
    <n v="5"/>
    <x v="1192"/>
    <x v="0"/>
  </r>
  <r>
    <n v="11881"/>
    <d v="2018-09-23T00:00:00"/>
    <x v="9"/>
    <x v="2"/>
    <n v="9254"/>
    <x v="0"/>
    <x v="1"/>
    <x v="0"/>
    <n v="4"/>
    <s v="$50K - $70K"/>
    <x v="10"/>
    <s v="Washington"/>
    <x v="0"/>
    <x v="1"/>
    <s v="Alcoholic Beverages"/>
    <x v="18"/>
    <n v="3"/>
    <x v="585"/>
    <x v="0"/>
  </r>
  <r>
    <n v="11882"/>
    <d v="2018-09-23T00:00:00"/>
    <x v="9"/>
    <x v="2"/>
    <n v="782"/>
    <x v="1"/>
    <x v="1"/>
    <x v="0"/>
    <n v="5"/>
    <s v="$50K - $70K"/>
    <x v="8"/>
    <s v="Washington"/>
    <x v="0"/>
    <x v="0"/>
    <s v="Produce"/>
    <x v="26"/>
    <n v="5"/>
    <x v="2735"/>
    <x v="1"/>
  </r>
  <r>
    <n v="11883"/>
    <d v="2018-09-23T00:00:00"/>
    <x v="9"/>
    <x v="2"/>
    <n v="3366"/>
    <x v="1"/>
    <x v="0"/>
    <x v="0"/>
    <n v="1"/>
    <s v="$70K - $90K"/>
    <x v="16"/>
    <s v="Zacatecas"/>
    <x v="1"/>
    <x v="0"/>
    <s v="Canned Foods"/>
    <x v="6"/>
    <n v="5"/>
    <x v="300"/>
    <x v="1"/>
  </r>
  <r>
    <n v="11884"/>
    <d v="2018-09-23T00:00:00"/>
    <x v="9"/>
    <x v="2"/>
    <n v="9631"/>
    <x v="1"/>
    <x v="1"/>
    <x v="0"/>
    <n v="5"/>
    <s v="$30K - $50K"/>
    <x v="12"/>
    <s v="Washington"/>
    <x v="0"/>
    <x v="0"/>
    <s v="Starchy Foods"/>
    <x v="31"/>
    <n v="5"/>
    <x v="2184"/>
    <x v="1"/>
  </r>
  <r>
    <n v="11885"/>
    <d v="2018-09-23T00:00:00"/>
    <x v="9"/>
    <x v="2"/>
    <n v="414"/>
    <x v="0"/>
    <x v="1"/>
    <x v="0"/>
    <n v="3"/>
    <s v="$30K - $50K"/>
    <x v="15"/>
    <s v="British Columbia"/>
    <x v="2"/>
    <x v="1"/>
    <s v="Alcoholic Beverages"/>
    <x v="18"/>
    <n v="6"/>
    <x v="2219"/>
    <x v="1"/>
  </r>
  <r>
    <n v="11886"/>
    <d v="2018-09-23T00:00:00"/>
    <x v="9"/>
    <x v="2"/>
    <n v="2066"/>
    <x v="0"/>
    <x v="1"/>
    <x v="0"/>
    <n v="5"/>
    <s v="$50K - $70K"/>
    <x v="15"/>
    <s v="British Columbia"/>
    <x v="2"/>
    <x v="2"/>
    <s v="Household"/>
    <x v="24"/>
    <n v="7"/>
    <x v="943"/>
    <x v="0"/>
  </r>
  <r>
    <n v="11887"/>
    <d v="2018-09-23T00:00:00"/>
    <x v="9"/>
    <x v="2"/>
    <n v="3879"/>
    <x v="0"/>
    <x v="0"/>
    <x v="0"/>
    <n v="5"/>
    <s v="$30K - $50K"/>
    <x v="15"/>
    <s v="British Columbia"/>
    <x v="2"/>
    <x v="0"/>
    <s v="Produce"/>
    <x v="1"/>
    <n v="5"/>
    <x v="1962"/>
    <x v="1"/>
  </r>
  <r>
    <n v="11888"/>
    <d v="2018-09-23T00:00:00"/>
    <x v="9"/>
    <x v="2"/>
    <n v="10008"/>
    <x v="0"/>
    <x v="0"/>
    <x v="1"/>
    <n v="1"/>
    <s v="$10K - $30K"/>
    <x v="14"/>
    <s v="Yucatán"/>
    <x v="1"/>
    <x v="0"/>
    <s v="Canned Foods"/>
    <x v="6"/>
    <n v="6"/>
    <x v="2736"/>
    <x v="1"/>
  </r>
  <r>
    <n v="11889"/>
    <d v="2018-09-23T00:00:00"/>
    <x v="9"/>
    <x v="2"/>
    <n v="1135"/>
    <x v="0"/>
    <x v="1"/>
    <x v="0"/>
    <n v="2"/>
    <s v="$30K - $50K"/>
    <x v="19"/>
    <s v="Mexico City"/>
    <x v="1"/>
    <x v="2"/>
    <s v="Household"/>
    <x v="22"/>
    <n v="5"/>
    <x v="1385"/>
    <x v="1"/>
  </r>
  <r>
    <n v="11890"/>
    <d v="2018-09-24T00:00:00"/>
    <x v="9"/>
    <x v="2"/>
    <n v="2295"/>
    <x v="1"/>
    <x v="1"/>
    <x v="0"/>
    <n v="4"/>
    <s v="$70K - $90K"/>
    <x v="8"/>
    <s v="Washington"/>
    <x v="0"/>
    <x v="0"/>
    <s v="Produce"/>
    <x v="1"/>
    <n v="3"/>
    <x v="579"/>
    <x v="1"/>
  </r>
  <r>
    <n v="11891"/>
    <d v="2018-09-24T00:00:00"/>
    <x v="9"/>
    <x v="2"/>
    <n v="8015"/>
    <x v="1"/>
    <x v="1"/>
    <x v="1"/>
    <n v="2"/>
    <s v="$10K - $30K"/>
    <x v="4"/>
    <s v="Oregon"/>
    <x v="0"/>
    <x v="1"/>
    <s v="Beverages"/>
    <x v="35"/>
    <n v="4"/>
    <x v="870"/>
    <x v="1"/>
  </r>
  <r>
    <n v="11892"/>
    <d v="2018-09-24T00:00:00"/>
    <x v="9"/>
    <x v="2"/>
    <n v="4522"/>
    <x v="1"/>
    <x v="0"/>
    <x v="1"/>
    <n v="1"/>
    <s v="$30K - $50K"/>
    <x v="8"/>
    <s v="Washington"/>
    <x v="0"/>
    <x v="0"/>
    <s v="Frozen Foods"/>
    <x v="1"/>
    <n v="6"/>
    <x v="2737"/>
    <x v="1"/>
  </r>
  <r>
    <n v="11893"/>
    <d v="2018-09-24T00:00:00"/>
    <x v="9"/>
    <x v="2"/>
    <n v="5060"/>
    <x v="1"/>
    <x v="1"/>
    <x v="1"/>
    <n v="3"/>
    <s v="$10K - $30K"/>
    <x v="4"/>
    <s v="Oregon"/>
    <x v="0"/>
    <x v="2"/>
    <s v="Periodicals"/>
    <x v="17"/>
    <n v="4"/>
    <x v="673"/>
    <x v="1"/>
  </r>
  <r>
    <n v="11894"/>
    <d v="2018-09-24T00:00:00"/>
    <x v="9"/>
    <x v="2"/>
    <n v="683"/>
    <x v="0"/>
    <x v="1"/>
    <x v="0"/>
    <n v="1"/>
    <s v="$70K - $90K"/>
    <x v="21"/>
    <s v="Mexico City"/>
    <x v="1"/>
    <x v="0"/>
    <s v="Dairy"/>
    <x v="15"/>
    <n v="4"/>
    <x v="320"/>
    <x v="1"/>
  </r>
  <r>
    <n v="11895"/>
    <d v="2018-09-24T00:00:00"/>
    <x v="9"/>
    <x v="2"/>
    <n v="1942"/>
    <x v="0"/>
    <x v="0"/>
    <x v="0"/>
    <n v="2"/>
    <s v="$90K - $110K"/>
    <x v="17"/>
    <s v="Zacatecas"/>
    <x v="1"/>
    <x v="0"/>
    <s v="Canned Foods"/>
    <x v="44"/>
    <n v="3"/>
    <x v="1630"/>
    <x v="1"/>
  </r>
  <r>
    <n v="11896"/>
    <d v="2018-09-24T00:00:00"/>
    <x v="9"/>
    <x v="2"/>
    <n v="3808"/>
    <x v="0"/>
    <x v="1"/>
    <x v="0"/>
    <n v="4"/>
    <s v="$110K - $130K"/>
    <x v="17"/>
    <s v="Zacatecas"/>
    <x v="1"/>
    <x v="0"/>
    <s v="Seafood"/>
    <x v="21"/>
    <n v="5"/>
    <x v="116"/>
    <x v="1"/>
  </r>
  <r>
    <n v="11897"/>
    <d v="2018-09-24T00:00:00"/>
    <x v="9"/>
    <x v="2"/>
    <n v="9662"/>
    <x v="1"/>
    <x v="0"/>
    <x v="1"/>
    <n v="3"/>
    <s v="$50K - $70K"/>
    <x v="0"/>
    <s v="California"/>
    <x v="0"/>
    <x v="0"/>
    <s v="Canned Foods"/>
    <x v="1"/>
    <n v="5"/>
    <x v="1374"/>
    <x v="1"/>
  </r>
  <r>
    <n v="11898"/>
    <d v="2018-09-24T00:00:00"/>
    <x v="9"/>
    <x v="2"/>
    <n v="5406"/>
    <x v="0"/>
    <x v="0"/>
    <x v="0"/>
    <n v="4"/>
    <s v="$30K - $50K"/>
    <x v="20"/>
    <s v="Guerrero"/>
    <x v="1"/>
    <x v="0"/>
    <s v="Baking Goods"/>
    <x v="32"/>
    <n v="4"/>
    <x v="2087"/>
    <x v="1"/>
  </r>
  <r>
    <n v="11899"/>
    <d v="2018-09-24T00:00:00"/>
    <x v="9"/>
    <x v="2"/>
    <n v="1235"/>
    <x v="1"/>
    <x v="0"/>
    <x v="1"/>
    <n v="2"/>
    <s v="$30K - $50K"/>
    <x v="2"/>
    <s v="Oregon"/>
    <x v="0"/>
    <x v="0"/>
    <s v="Snack Foods"/>
    <x v="0"/>
    <n v="4"/>
    <x v="1692"/>
    <x v="1"/>
  </r>
  <r>
    <n v="11900"/>
    <d v="2018-09-24T00:00:00"/>
    <x v="9"/>
    <x v="2"/>
    <n v="473"/>
    <x v="0"/>
    <x v="1"/>
    <x v="1"/>
    <n v="3"/>
    <s v="$30K - $50K"/>
    <x v="2"/>
    <s v="Oregon"/>
    <x v="0"/>
    <x v="0"/>
    <s v="Baked Goods"/>
    <x v="25"/>
    <n v="4"/>
    <x v="1279"/>
    <x v="1"/>
  </r>
  <r>
    <n v="11901"/>
    <d v="2018-09-24T00:00:00"/>
    <x v="9"/>
    <x v="2"/>
    <n v="4846"/>
    <x v="1"/>
    <x v="0"/>
    <x v="0"/>
    <n v="3"/>
    <s v="$30K - $50K"/>
    <x v="8"/>
    <s v="Washington"/>
    <x v="0"/>
    <x v="0"/>
    <s v="Baked Goods"/>
    <x v="25"/>
    <n v="5"/>
    <x v="2738"/>
    <x v="1"/>
  </r>
  <r>
    <n v="11902"/>
    <d v="2018-09-24T00:00:00"/>
    <x v="9"/>
    <x v="2"/>
    <n v="4231"/>
    <x v="0"/>
    <x v="0"/>
    <x v="1"/>
    <n v="3"/>
    <s v="$30K - $50K"/>
    <x v="8"/>
    <s v="Washington"/>
    <x v="0"/>
    <x v="0"/>
    <s v="Baking Goods"/>
    <x v="9"/>
    <n v="4"/>
    <x v="390"/>
    <x v="1"/>
  </r>
  <r>
    <n v="11903"/>
    <d v="2018-09-24T00:00:00"/>
    <x v="9"/>
    <x v="2"/>
    <n v="1612"/>
    <x v="1"/>
    <x v="1"/>
    <x v="0"/>
    <n v="3"/>
    <s v="$130K - $150K"/>
    <x v="17"/>
    <s v="Zacatecas"/>
    <x v="1"/>
    <x v="0"/>
    <s v="Snack Foods"/>
    <x v="0"/>
    <n v="4"/>
    <x v="1184"/>
    <x v="1"/>
  </r>
  <r>
    <n v="11904"/>
    <d v="2018-09-24T00:00:00"/>
    <x v="9"/>
    <x v="2"/>
    <n v="1956"/>
    <x v="1"/>
    <x v="0"/>
    <x v="1"/>
    <n v="0"/>
    <s v="$30K - $50K"/>
    <x v="10"/>
    <s v="Washington"/>
    <x v="0"/>
    <x v="2"/>
    <s v="Health and Hygiene"/>
    <x v="8"/>
    <n v="6"/>
    <x v="702"/>
    <x v="0"/>
  </r>
  <r>
    <n v="11905"/>
    <d v="2018-09-24T00:00:00"/>
    <x v="9"/>
    <x v="2"/>
    <n v="2636"/>
    <x v="0"/>
    <x v="0"/>
    <x v="0"/>
    <n v="2"/>
    <s v="$10K - $30K"/>
    <x v="8"/>
    <s v="Washington"/>
    <x v="0"/>
    <x v="2"/>
    <s v="Household"/>
    <x v="11"/>
    <n v="5"/>
    <x v="1183"/>
    <x v="1"/>
  </r>
  <r>
    <n v="11906"/>
    <d v="2018-09-24T00:00:00"/>
    <x v="9"/>
    <x v="2"/>
    <n v="7751"/>
    <x v="0"/>
    <x v="1"/>
    <x v="0"/>
    <n v="2"/>
    <s v="$30K - $50K"/>
    <x v="18"/>
    <s v="British Columbia"/>
    <x v="2"/>
    <x v="0"/>
    <s v="Baking Goods"/>
    <x v="32"/>
    <n v="3"/>
    <x v="744"/>
    <x v="0"/>
  </r>
  <r>
    <n v="11907"/>
    <d v="2018-09-24T00:00:00"/>
    <x v="9"/>
    <x v="2"/>
    <n v="9715"/>
    <x v="0"/>
    <x v="0"/>
    <x v="0"/>
    <n v="4"/>
    <s v="$70K - $90K"/>
    <x v="8"/>
    <s v="Washington"/>
    <x v="0"/>
    <x v="0"/>
    <s v="Deli"/>
    <x v="14"/>
    <n v="6"/>
    <x v="336"/>
    <x v="1"/>
  </r>
  <r>
    <n v="11908"/>
    <d v="2018-09-24T00:00:00"/>
    <x v="9"/>
    <x v="2"/>
    <n v="1222"/>
    <x v="1"/>
    <x v="1"/>
    <x v="0"/>
    <n v="3"/>
    <s v="$30K - $50K"/>
    <x v="17"/>
    <s v="Zacatecas"/>
    <x v="1"/>
    <x v="2"/>
    <s v="Household"/>
    <x v="22"/>
    <n v="2"/>
    <x v="1112"/>
    <x v="1"/>
  </r>
  <r>
    <n v="11909"/>
    <d v="2018-09-24T00:00:00"/>
    <x v="9"/>
    <x v="2"/>
    <n v="9238"/>
    <x v="1"/>
    <x v="0"/>
    <x v="0"/>
    <n v="2"/>
    <s v="$10K - $30K"/>
    <x v="16"/>
    <s v="Zacatecas"/>
    <x v="1"/>
    <x v="2"/>
    <s v="Household"/>
    <x v="22"/>
    <n v="5"/>
    <x v="2739"/>
    <x v="1"/>
  </r>
  <r>
    <n v="11910"/>
    <d v="2018-09-24T00:00:00"/>
    <x v="9"/>
    <x v="2"/>
    <n v="7812"/>
    <x v="0"/>
    <x v="0"/>
    <x v="1"/>
    <n v="1"/>
    <s v="$50K - $70K"/>
    <x v="14"/>
    <s v="Yucatán"/>
    <x v="1"/>
    <x v="0"/>
    <s v="Dairy"/>
    <x v="15"/>
    <n v="4"/>
    <x v="2015"/>
    <x v="1"/>
  </r>
  <r>
    <n v="11911"/>
    <d v="2018-09-24T00:00:00"/>
    <x v="9"/>
    <x v="2"/>
    <n v="2918"/>
    <x v="0"/>
    <x v="0"/>
    <x v="1"/>
    <n v="3"/>
    <s v="$10K - $30K"/>
    <x v="8"/>
    <s v="Washington"/>
    <x v="0"/>
    <x v="2"/>
    <s v="Household"/>
    <x v="22"/>
    <n v="4"/>
    <x v="132"/>
    <x v="1"/>
  </r>
  <r>
    <n v="11912"/>
    <d v="2018-09-24T00:00:00"/>
    <x v="9"/>
    <x v="2"/>
    <n v="5512"/>
    <x v="0"/>
    <x v="0"/>
    <x v="0"/>
    <n v="5"/>
    <s v="$30K - $50K"/>
    <x v="14"/>
    <s v="Yucatán"/>
    <x v="1"/>
    <x v="0"/>
    <s v="Starchy Foods"/>
    <x v="31"/>
    <n v="5"/>
    <x v="810"/>
    <x v="1"/>
  </r>
  <r>
    <n v="11913"/>
    <d v="2018-09-24T00:00:00"/>
    <x v="9"/>
    <x v="2"/>
    <n v="3593"/>
    <x v="0"/>
    <x v="1"/>
    <x v="0"/>
    <n v="2"/>
    <s v="$150K +"/>
    <x v="1"/>
    <s v="Washington"/>
    <x v="0"/>
    <x v="0"/>
    <s v="Canned Foods"/>
    <x v="1"/>
    <n v="4"/>
    <x v="1671"/>
    <x v="1"/>
  </r>
  <r>
    <n v="11914"/>
    <d v="2018-09-25T00:00:00"/>
    <x v="9"/>
    <x v="2"/>
    <n v="7702"/>
    <x v="1"/>
    <x v="0"/>
    <x v="1"/>
    <n v="2"/>
    <s v="$30K - $50K"/>
    <x v="12"/>
    <s v="Washington"/>
    <x v="0"/>
    <x v="0"/>
    <s v="Produce"/>
    <x v="12"/>
    <n v="4"/>
    <x v="2065"/>
    <x v="1"/>
  </r>
  <r>
    <n v="11915"/>
    <d v="2018-09-25T00:00:00"/>
    <x v="9"/>
    <x v="2"/>
    <n v="4545"/>
    <x v="1"/>
    <x v="1"/>
    <x v="0"/>
    <n v="0"/>
    <s v="$10K - $30K"/>
    <x v="10"/>
    <s v="Washington"/>
    <x v="0"/>
    <x v="0"/>
    <s v="Starchy Foods"/>
    <x v="31"/>
    <n v="3"/>
    <x v="1820"/>
    <x v="1"/>
  </r>
  <r>
    <n v="11916"/>
    <d v="2018-09-25T00:00:00"/>
    <x v="9"/>
    <x v="2"/>
    <n v="9337"/>
    <x v="1"/>
    <x v="0"/>
    <x v="1"/>
    <n v="4"/>
    <s v="$30K - $50K"/>
    <x v="10"/>
    <s v="Washington"/>
    <x v="0"/>
    <x v="0"/>
    <s v="Produce"/>
    <x v="12"/>
    <n v="4"/>
    <x v="364"/>
    <x v="1"/>
  </r>
  <r>
    <n v="11917"/>
    <d v="2018-09-25T00:00:00"/>
    <x v="9"/>
    <x v="2"/>
    <n v="9673"/>
    <x v="1"/>
    <x v="0"/>
    <x v="0"/>
    <n v="2"/>
    <s v="$30K - $50K"/>
    <x v="4"/>
    <s v="Oregon"/>
    <x v="0"/>
    <x v="1"/>
    <s v="Dairy"/>
    <x v="15"/>
    <n v="5"/>
    <x v="1909"/>
    <x v="1"/>
  </r>
  <r>
    <n v="11918"/>
    <d v="2018-09-25T00:00:00"/>
    <x v="9"/>
    <x v="2"/>
    <n v="1444"/>
    <x v="0"/>
    <x v="1"/>
    <x v="0"/>
    <n v="5"/>
    <s v="$10K - $30K"/>
    <x v="17"/>
    <s v="Zacatecas"/>
    <x v="1"/>
    <x v="2"/>
    <s v="Household"/>
    <x v="7"/>
    <n v="4"/>
    <x v="206"/>
    <x v="1"/>
  </r>
  <r>
    <n v="11919"/>
    <d v="2018-09-25T00:00:00"/>
    <x v="9"/>
    <x v="2"/>
    <n v="1663"/>
    <x v="0"/>
    <x v="1"/>
    <x v="0"/>
    <n v="2"/>
    <s v="$30K - $50K"/>
    <x v="19"/>
    <s v="Mexico City"/>
    <x v="1"/>
    <x v="0"/>
    <s v="Dairy"/>
    <x v="15"/>
    <n v="4"/>
    <x v="1697"/>
    <x v="1"/>
  </r>
  <r>
    <n v="11920"/>
    <d v="2018-09-25T00:00:00"/>
    <x v="9"/>
    <x v="2"/>
    <n v="3363"/>
    <x v="0"/>
    <x v="0"/>
    <x v="1"/>
    <n v="3"/>
    <s v="$10K - $30K"/>
    <x v="19"/>
    <s v="Mexico City"/>
    <x v="1"/>
    <x v="0"/>
    <s v="Baked Goods"/>
    <x v="25"/>
    <n v="5"/>
    <x v="2740"/>
    <x v="1"/>
  </r>
  <r>
    <n v="11921"/>
    <d v="2018-09-25T00:00:00"/>
    <x v="9"/>
    <x v="2"/>
    <n v="4663"/>
    <x v="0"/>
    <x v="0"/>
    <x v="0"/>
    <n v="2"/>
    <s v="$50K - $70K"/>
    <x v="0"/>
    <s v="California"/>
    <x v="0"/>
    <x v="1"/>
    <s v="Beverages"/>
    <x v="3"/>
    <n v="3"/>
    <x v="1167"/>
    <x v="0"/>
  </r>
  <r>
    <n v="11922"/>
    <d v="2018-09-25T00:00:00"/>
    <x v="9"/>
    <x v="2"/>
    <n v="2423"/>
    <x v="1"/>
    <x v="1"/>
    <x v="0"/>
    <n v="2"/>
    <s v="$10K - $30K"/>
    <x v="15"/>
    <s v="British Columbia"/>
    <x v="2"/>
    <x v="0"/>
    <s v="Produce"/>
    <x v="1"/>
    <n v="3"/>
    <x v="1669"/>
    <x v="1"/>
  </r>
  <r>
    <n v="11923"/>
    <d v="2018-09-25T00:00:00"/>
    <x v="9"/>
    <x v="2"/>
    <n v="2641"/>
    <x v="0"/>
    <x v="1"/>
    <x v="1"/>
    <n v="0"/>
    <s v="$30K - $50K"/>
    <x v="19"/>
    <s v="Mexico City"/>
    <x v="1"/>
    <x v="0"/>
    <s v="Eggs"/>
    <x v="34"/>
    <n v="4"/>
    <x v="2379"/>
    <x v="1"/>
  </r>
  <r>
    <n v="11924"/>
    <d v="2018-09-25T00:00:00"/>
    <x v="9"/>
    <x v="2"/>
    <n v="226"/>
    <x v="0"/>
    <x v="0"/>
    <x v="0"/>
    <n v="2"/>
    <s v="$90K - $110K"/>
    <x v="2"/>
    <s v="Oregon"/>
    <x v="0"/>
    <x v="2"/>
    <s v="Health and Hygiene"/>
    <x v="23"/>
    <n v="4"/>
    <x v="658"/>
    <x v="1"/>
  </r>
  <r>
    <n v="11925"/>
    <d v="2018-09-25T00:00:00"/>
    <x v="9"/>
    <x v="2"/>
    <n v="1742"/>
    <x v="0"/>
    <x v="1"/>
    <x v="0"/>
    <n v="2"/>
    <s v="$30K - $50K"/>
    <x v="15"/>
    <s v="British Columbia"/>
    <x v="2"/>
    <x v="0"/>
    <s v="Frozen Foods"/>
    <x v="29"/>
    <n v="2"/>
    <x v="1748"/>
    <x v="0"/>
  </r>
  <r>
    <n v="11926"/>
    <d v="2018-09-25T00:00:00"/>
    <x v="9"/>
    <x v="2"/>
    <n v="3525"/>
    <x v="1"/>
    <x v="0"/>
    <x v="1"/>
    <n v="1"/>
    <s v="$30K - $50K"/>
    <x v="15"/>
    <s v="British Columbia"/>
    <x v="2"/>
    <x v="0"/>
    <s v="Dairy"/>
    <x v="15"/>
    <n v="4"/>
    <x v="422"/>
    <x v="0"/>
  </r>
  <r>
    <n v="11927"/>
    <d v="2018-09-25T00:00:00"/>
    <x v="9"/>
    <x v="2"/>
    <n v="8558"/>
    <x v="1"/>
    <x v="0"/>
    <x v="1"/>
    <n v="2"/>
    <s v="$10K - $30K"/>
    <x v="2"/>
    <s v="Oregon"/>
    <x v="0"/>
    <x v="0"/>
    <s v="Canned Products"/>
    <x v="12"/>
    <n v="5"/>
    <x v="1489"/>
    <x v="0"/>
  </r>
  <r>
    <n v="11928"/>
    <d v="2018-09-25T00:00:00"/>
    <x v="9"/>
    <x v="2"/>
    <n v="1495"/>
    <x v="0"/>
    <x v="1"/>
    <x v="0"/>
    <n v="3"/>
    <s v="$30K - $50K"/>
    <x v="17"/>
    <s v="Zacatecas"/>
    <x v="1"/>
    <x v="0"/>
    <s v="Starchy Foods"/>
    <x v="31"/>
    <n v="4"/>
    <x v="2741"/>
    <x v="1"/>
  </r>
  <r>
    <n v="11929"/>
    <d v="2018-09-25T00:00:00"/>
    <x v="9"/>
    <x v="2"/>
    <n v="3021"/>
    <x v="0"/>
    <x v="1"/>
    <x v="1"/>
    <n v="3"/>
    <s v="$50K - $70K"/>
    <x v="12"/>
    <s v="Washington"/>
    <x v="0"/>
    <x v="0"/>
    <s v="Produce"/>
    <x v="12"/>
    <n v="5"/>
    <x v="1752"/>
    <x v="1"/>
  </r>
  <r>
    <n v="11930"/>
    <d v="2018-09-25T00:00:00"/>
    <x v="9"/>
    <x v="2"/>
    <n v="473"/>
    <x v="0"/>
    <x v="1"/>
    <x v="1"/>
    <n v="3"/>
    <s v="$30K - $50K"/>
    <x v="2"/>
    <s v="Oregon"/>
    <x v="0"/>
    <x v="0"/>
    <s v="Snack Foods"/>
    <x v="0"/>
    <n v="3"/>
    <x v="1902"/>
    <x v="1"/>
  </r>
  <r>
    <n v="11931"/>
    <d v="2018-09-25T00:00:00"/>
    <x v="9"/>
    <x v="2"/>
    <n v="2818"/>
    <x v="1"/>
    <x v="0"/>
    <x v="1"/>
    <n v="2"/>
    <s v="$130K - $150K"/>
    <x v="3"/>
    <s v="California"/>
    <x v="0"/>
    <x v="2"/>
    <s v="Household"/>
    <x v="22"/>
    <n v="5"/>
    <x v="485"/>
    <x v="1"/>
  </r>
  <r>
    <n v="11932"/>
    <d v="2018-09-25T00:00:00"/>
    <x v="9"/>
    <x v="2"/>
    <n v="9573"/>
    <x v="1"/>
    <x v="1"/>
    <x v="0"/>
    <n v="3"/>
    <s v="$30K - $50K"/>
    <x v="13"/>
    <s v="Veracruz"/>
    <x v="1"/>
    <x v="2"/>
    <s v="Household"/>
    <x v="24"/>
    <n v="3"/>
    <x v="2691"/>
    <x v="1"/>
  </r>
  <r>
    <n v="11933"/>
    <d v="2018-09-25T00:00:00"/>
    <x v="9"/>
    <x v="2"/>
    <n v="6383"/>
    <x v="1"/>
    <x v="0"/>
    <x v="0"/>
    <n v="4"/>
    <s v="$50K - $70K"/>
    <x v="11"/>
    <s v="Washington"/>
    <x v="0"/>
    <x v="0"/>
    <s v="Baking Goods"/>
    <x v="32"/>
    <n v="1"/>
    <x v="2742"/>
    <x v="0"/>
  </r>
  <r>
    <n v="11934"/>
    <d v="2018-09-25T00:00:00"/>
    <x v="9"/>
    <x v="2"/>
    <n v="1495"/>
    <x v="0"/>
    <x v="1"/>
    <x v="0"/>
    <n v="3"/>
    <s v="$30K - $50K"/>
    <x v="17"/>
    <s v="Zacatecas"/>
    <x v="1"/>
    <x v="0"/>
    <s v="Produce"/>
    <x v="1"/>
    <n v="5"/>
    <x v="1084"/>
    <x v="1"/>
  </r>
  <r>
    <n v="11935"/>
    <d v="2018-09-25T00:00:00"/>
    <x v="9"/>
    <x v="2"/>
    <n v="457"/>
    <x v="0"/>
    <x v="0"/>
    <x v="0"/>
    <n v="0"/>
    <s v="$30K - $50K"/>
    <x v="3"/>
    <s v="California"/>
    <x v="0"/>
    <x v="0"/>
    <s v="Dairy"/>
    <x v="15"/>
    <n v="4"/>
    <x v="904"/>
    <x v="0"/>
  </r>
  <r>
    <n v="11936"/>
    <d v="2018-09-25T00:00:00"/>
    <x v="9"/>
    <x v="2"/>
    <n v="3864"/>
    <x v="1"/>
    <x v="0"/>
    <x v="1"/>
    <n v="3"/>
    <s v="$70K - $90K"/>
    <x v="14"/>
    <s v="Yucatán"/>
    <x v="1"/>
    <x v="2"/>
    <s v="Health and Hygiene"/>
    <x v="23"/>
    <n v="4"/>
    <x v="1586"/>
    <x v="1"/>
  </r>
  <r>
    <n v="11937"/>
    <d v="2018-09-25T00:00:00"/>
    <x v="9"/>
    <x v="2"/>
    <n v="7502"/>
    <x v="1"/>
    <x v="0"/>
    <x v="1"/>
    <n v="1"/>
    <s v="$10K - $30K"/>
    <x v="12"/>
    <s v="Washington"/>
    <x v="0"/>
    <x v="0"/>
    <s v="Baking Goods"/>
    <x v="32"/>
    <n v="4"/>
    <x v="852"/>
    <x v="1"/>
  </r>
  <r>
    <n v="11938"/>
    <d v="2018-09-25T00:00:00"/>
    <x v="9"/>
    <x v="2"/>
    <n v="8850"/>
    <x v="0"/>
    <x v="1"/>
    <x v="1"/>
    <n v="1"/>
    <s v="$30K - $50K"/>
    <x v="2"/>
    <s v="Oregon"/>
    <x v="0"/>
    <x v="0"/>
    <s v="Starchy Foods"/>
    <x v="31"/>
    <n v="4"/>
    <x v="702"/>
    <x v="1"/>
  </r>
  <r>
    <n v="11939"/>
    <d v="2018-09-25T00:00:00"/>
    <x v="9"/>
    <x v="2"/>
    <n v="9631"/>
    <x v="1"/>
    <x v="1"/>
    <x v="0"/>
    <n v="5"/>
    <s v="$30K - $50K"/>
    <x v="12"/>
    <s v="Washington"/>
    <x v="0"/>
    <x v="0"/>
    <s v="Dairy"/>
    <x v="15"/>
    <n v="6"/>
    <x v="2099"/>
    <x v="1"/>
  </r>
  <r>
    <n v="11940"/>
    <d v="2018-09-25T00:00:00"/>
    <x v="9"/>
    <x v="2"/>
    <n v="2066"/>
    <x v="0"/>
    <x v="1"/>
    <x v="0"/>
    <n v="5"/>
    <s v="$50K - $70K"/>
    <x v="15"/>
    <s v="British Columbia"/>
    <x v="2"/>
    <x v="2"/>
    <s v="Household"/>
    <x v="20"/>
    <n v="6"/>
    <x v="319"/>
    <x v="1"/>
  </r>
  <r>
    <n v="11941"/>
    <d v="2018-09-25T00:00:00"/>
    <x v="9"/>
    <x v="2"/>
    <n v="4789"/>
    <x v="0"/>
    <x v="1"/>
    <x v="1"/>
    <n v="1"/>
    <s v="$30K - $50K"/>
    <x v="15"/>
    <s v="British Columbia"/>
    <x v="2"/>
    <x v="0"/>
    <s v="Canned Foods"/>
    <x v="6"/>
    <n v="2"/>
    <x v="1097"/>
    <x v="0"/>
  </r>
  <r>
    <n v="11942"/>
    <d v="2018-09-25T00:00:00"/>
    <x v="9"/>
    <x v="2"/>
    <n v="6890"/>
    <x v="0"/>
    <x v="1"/>
    <x v="0"/>
    <n v="1"/>
    <s v="$50K - $70K"/>
    <x v="23"/>
    <s v="Jalisco"/>
    <x v="1"/>
    <x v="0"/>
    <s v="Produce"/>
    <x v="12"/>
    <n v="3"/>
    <x v="2743"/>
    <x v="0"/>
  </r>
  <r>
    <n v="11943"/>
    <d v="2018-09-25T00:00:00"/>
    <x v="9"/>
    <x v="2"/>
    <n v="9703"/>
    <x v="1"/>
    <x v="0"/>
    <x v="1"/>
    <n v="1"/>
    <s v="$10K - $30K"/>
    <x v="7"/>
    <s v="California"/>
    <x v="0"/>
    <x v="0"/>
    <s v="Dairy"/>
    <x v="15"/>
    <n v="3"/>
    <x v="442"/>
    <x v="1"/>
  </r>
  <r>
    <n v="11944"/>
    <d v="2018-09-25T00:00:00"/>
    <x v="9"/>
    <x v="2"/>
    <n v="8417"/>
    <x v="0"/>
    <x v="1"/>
    <x v="1"/>
    <n v="1"/>
    <s v="$30K - $50K"/>
    <x v="11"/>
    <s v="Washington"/>
    <x v="0"/>
    <x v="2"/>
    <s v="Household"/>
    <x v="11"/>
    <n v="2"/>
    <x v="592"/>
    <x v="0"/>
  </r>
  <r>
    <n v="11945"/>
    <d v="2018-09-25T00:00:00"/>
    <x v="9"/>
    <x v="2"/>
    <n v="5669"/>
    <x v="1"/>
    <x v="0"/>
    <x v="1"/>
    <n v="5"/>
    <s v="$10K - $30K"/>
    <x v="23"/>
    <s v="Jalisco"/>
    <x v="1"/>
    <x v="0"/>
    <s v="Frozen Foods"/>
    <x v="29"/>
    <n v="3"/>
    <x v="2239"/>
    <x v="1"/>
  </r>
  <r>
    <n v="11946"/>
    <d v="2018-09-26T00:00:00"/>
    <x v="9"/>
    <x v="2"/>
    <n v="5975"/>
    <x v="0"/>
    <x v="0"/>
    <x v="0"/>
    <n v="3"/>
    <s v="$10K - $30K"/>
    <x v="13"/>
    <s v="Veracruz"/>
    <x v="1"/>
    <x v="0"/>
    <s v="Produce"/>
    <x v="12"/>
    <n v="4"/>
    <x v="1368"/>
    <x v="1"/>
  </r>
  <r>
    <n v="11947"/>
    <d v="2018-09-26T00:00:00"/>
    <x v="9"/>
    <x v="2"/>
    <n v="4284"/>
    <x v="0"/>
    <x v="1"/>
    <x v="0"/>
    <n v="4"/>
    <s v="$30K - $50K"/>
    <x v="13"/>
    <s v="Veracruz"/>
    <x v="1"/>
    <x v="1"/>
    <s v="Alcoholic Beverages"/>
    <x v="18"/>
    <n v="6"/>
    <x v="1116"/>
    <x v="1"/>
  </r>
  <r>
    <n v="11948"/>
    <d v="2018-09-26T00:00:00"/>
    <x v="9"/>
    <x v="2"/>
    <n v="2221"/>
    <x v="1"/>
    <x v="0"/>
    <x v="1"/>
    <n v="1"/>
    <s v="$30K - $50K"/>
    <x v="17"/>
    <s v="Zacatecas"/>
    <x v="1"/>
    <x v="0"/>
    <s v="Baking Goods"/>
    <x v="9"/>
    <n v="4"/>
    <x v="1039"/>
    <x v="1"/>
  </r>
  <r>
    <n v="11949"/>
    <d v="2018-09-26T00:00:00"/>
    <x v="9"/>
    <x v="2"/>
    <n v="4780"/>
    <x v="0"/>
    <x v="1"/>
    <x v="0"/>
    <n v="3"/>
    <s v="$50K - $70K"/>
    <x v="17"/>
    <s v="Zacatecas"/>
    <x v="1"/>
    <x v="0"/>
    <s v="Produce"/>
    <x v="12"/>
    <n v="5"/>
    <x v="259"/>
    <x v="1"/>
  </r>
  <r>
    <n v="11950"/>
    <d v="2018-09-26T00:00:00"/>
    <x v="9"/>
    <x v="2"/>
    <n v="10166"/>
    <x v="0"/>
    <x v="1"/>
    <x v="1"/>
    <n v="1"/>
    <s v="$70K - $90K"/>
    <x v="2"/>
    <s v="Oregon"/>
    <x v="0"/>
    <x v="2"/>
    <s v="Health and Hygiene"/>
    <x v="42"/>
    <n v="5"/>
    <x v="792"/>
    <x v="1"/>
  </r>
  <r>
    <n v="11951"/>
    <d v="2018-09-26T00:00:00"/>
    <x v="9"/>
    <x v="2"/>
    <n v="4228"/>
    <x v="1"/>
    <x v="1"/>
    <x v="0"/>
    <n v="4"/>
    <s v="$30K - $50K"/>
    <x v="10"/>
    <s v="Washington"/>
    <x v="0"/>
    <x v="0"/>
    <s v="Canned Foods"/>
    <x v="1"/>
    <n v="2"/>
    <x v="64"/>
    <x v="1"/>
  </r>
  <r>
    <n v="11952"/>
    <d v="2018-09-26T00:00:00"/>
    <x v="9"/>
    <x v="2"/>
    <n v="10118"/>
    <x v="0"/>
    <x v="0"/>
    <x v="0"/>
    <n v="1"/>
    <s v="$150K +"/>
    <x v="4"/>
    <s v="Oregon"/>
    <x v="0"/>
    <x v="0"/>
    <s v="Deli"/>
    <x v="14"/>
    <n v="2"/>
    <x v="759"/>
    <x v="1"/>
  </r>
  <r>
    <n v="11953"/>
    <d v="2018-09-26T00:00:00"/>
    <x v="9"/>
    <x v="2"/>
    <n v="5858"/>
    <x v="1"/>
    <x v="0"/>
    <x v="1"/>
    <n v="0"/>
    <s v="$30K - $50K"/>
    <x v="2"/>
    <s v="Oregon"/>
    <x v="0"/>
    <x v="0"/>
    <s v="Produce"/>
    <x v="1"/>
    <n v="4"/>
    <x v="14"/>
    <x v="1"/>
  </r>
  <r>
    <n v="11954"/>
    <d v="2018-09-26T00:00:00"/>
    <x v="9"/>
    <x v="2"/>
    <n v="6196"/>
    <x v="0"/>
    <x v="0"/>
    <x v="0"/>
    <n v="4"/>
    <s v="$70K - $90K"/>
    <x v="7"/>
    <s v="California"/>
    <x v="0"/>
    <x v="2"/>
    <s v="Health and Hygiene"/>
    <x v="23"/>
    <n v="5"/>
    <x v="1571"/>
    <x v="0"/>
  </r>
  <r>
    <n v="11955"/>
    <d v="2018-09-26T00:00:00"/>
    <x v="9"/>
    <x v="2"/>
    <n v="8279"/>
    <x v="0"/>
    <x v="0"/>
    <x v="0"/>
    <n v="3"/>
    <s v="$70K - $90K"/>
    <x v="17"/>
    <s v="Zacatecas"/>
    <x v="1"/>
    <x v="2"/>
    <s v="Household"/>
    <x v="22"/>
    <n v="6"/>
    <x v="2123"/>
    <x v="1"/>
  </r>
  <r>
    <n v="11956"/>
    <d v="2018-09-26T00:00:00"/>
    <x v="9"/>
    <x v="2"/>
    <n v="9297"/>
    <x v="0"/>
    <x v="1"/>
    <x v="1"/>
    <n v="1"/>
    <s v="$70K - $90K"/>
    <x v="4"/>
    <s v="Oregon"/>
    <x v="0"/>
    <x v="0"/>
    <s v="Breakfast Foods"/>
    <x v="5"/>
    <n v="3"/>
    <x v="232"/>
    <x v="1"/>
  </r>
  <r>
    <n v="11957"/>
    <d v="2018-09-26T00:00:00"/>
    <x v="9"/>
    <x v="2"/>
    <n v="5216"/>
    <x v="0"/>
    <x v="1"/>
    <x v="0"/>
    <n v="2"/>
    <s v="$30K - $50K"/>
    <x v="1"/>
    <s v="Washington"/>
    <x v="0"/>
    <x v="0"/>
    <s v="Produce"/>
    <x v="1"/>
    <n v="4"/>
    <x v="1416"/>
    <x v="1"/>
  </r>
  <r>
    <n v="11958"/>
    <d v="2018-09-26T00:00:00"/>
    <x v="9"/>
    <x v="2"/>
    <n v="6934"/>
    <x v="0"/>
    <x v="0"/>
    <x v="1"/>
    <n v="4"/>
    <s v="$70K - $90K"/>
    <x v="17"/>
    <s v="Zacatecas"/>
    <x v="1"/>
    <x v="0"/>
    <s v="Produce"/>
    <x v="12"/>
    <n v="4"/>
    <x v="1241"/>
    <x v="1"/>
  </r>
  <r>
    <n v="11959"/>
    <d v="2018-09-26T00:00:00"/>
    <x v="9"/>
    <x v="2"/>
    <n v="8121"/>
    <x v="0"/>
    <x v="0"/>
    <x v="1"/>
    <n v="2"/>
    <s v="$10K - $30K"/>
    <x v="20"/>
    <s v="Guerrero"/>
    <x v="1"/>
    <x v="2"/>
    <s v="Household"/>
    <x v="22"/>
    <n v="3"/>
    <x v="844"/>
    <x v="1"/>
  </r>
  <r>
    <n v="11960"/>
    <d v="2018-09-26T00:00:00"/>
    <x v="9"/>
    <x v="2"/>
    <n v="4628"/>
    <x v="1"/>
    <x v="1"/>
    <x v="1"/>
    <n v="0"/>
    <s v="$10K - $30K"/>
    <x v="7"/>
    <s v="California"/>
    <x v="0"/>
    <x v="0"/>
    <s v="Frozen Foods"/>
    <x v="5"/>
    <n v="4"/>
    <x v="585"/>
    <x v="0"/>
  </r>
  <r>
    <n v="11961"/>
    <d v="2018-09-26T00:00:00"/>
    <x v="9"/>
    <x v="2"/>
    <n v="4023"/>
    <x v="0"/>
    <x v="0"/>
    <x v="1"/>
    <n v="4"/>
    <s v="$30K - $50K"/>
    <x v="15"/>
    <s v="British Columbia"/>
    <x v="2"/>
    <x v="0"/>
    <s v="Baked Goods"/>
    <x v="25"/>
    <n v="5"/>
    <x v="464"/>
    <x v="0"/>
  </r>
  <r>
    <n v="11962"/>
    <d v="2018-09-26T00:00:00"/>
    <x v="9"/>
    <x v="2"/>
    <n v="6805"/>
    <x v="1"/>
    <x v="1"/>
    <x v="0"/>
    <n v="1"/>
    <s v="$150K +"/>
    <x v="3"/>
    <s v="California"/>
    <x v="0"/>
    <x v="0"/>
    <s v="Baking Goods"/>
    <x v="32"/>
    <n v="5"/>
    <x v="825"/>
    <x v="0"/>
  </r>
  <r>
    <n v="11963"/>
    <d v="2018-09-26T00:00:00"/>
    <x v="9"/>
    <x v="2"/>
    <n v="2034"/>
    <x v="0"/>
    <x v="1"/>
    <x v="1"/>
    <n v="5"/>
    <s v="$10K - $30K"/>
    <x v="7"/>
    <s v="California"/>
    <x v="0"/>
    <x v="0"/>
    <s v="Snack Foods"/>
    <x v="0"/>
    <n v="4"/>
    <x v="390"/>
    <x v="0"/>
  </r>
  <r>
    <n v="11964"/>
    <d v="2018-09-26T00:00:00"/>
    <x v="9"/>
    <x v="2"/>
    <n v="8204"/>
    <x v="1"/>
    <x v="0"/>
    <x v="1"/>
    <n v="3"/>
    <s v="$10K - $30K"/>
    <x v="14"/>
    <s v="Yucatán"/>
    <x v="1"/>
    <x v="2"/>
    <s v="Household"/>
    <x v="24"/>
    <n v="5"/>
    <x v="570"/>
    <x v="1"/>
  </r>
  <r>
    <n v="11965"/>
    <d v="2018-09-26T00:00:00"/>
    <x v="9"/>
    <x v="2"/>
    <n v="7633"/>
    <x v="0"/>
    <x v="0"/>
    <x v="0"/>
    <n v="4"/>
    <s v="$50K - $70K"/>
    <x v="17"/>
    <s v="Zacatecas"/>
    <x v="1"/>
    <x v="1"/>
    <s v="Beverages"/>
    <x v="36"/>
    <n v="2"/>
    <x v="422"/>
    <x v="1"/>
  </r>
  <r>
    <n v="11966"/>
    <d v="2018-09-26T00:00:00"/>
    <x v="9"/>
    <x v="2"/>
    <n v="6461"/>
    <x v="0"/>
    <x v="1"/>
    <x v="1"/>
    <n v="1"/>
    <s v="$50K - $70K"/>
    <x v="19"/>
    <s v="Mexico City"/>
    <x v="1"/>
    <x v="0"/>
    <s v="Snack Foods"/>
    <x v="0"/>
    <n v="4"/>
    <x v="351"/>
    <x v="1"/>
  </r>
  <r>
    <n v="11967"/>
    <d v="2018-09-26T00:00:00"/>
    <x v="9"/>
    <x v="2"/>
    <n v="7051"/>
    <x v="0"/>
    <x v="1"/>
    <x v="1"/>
    <n v="4"/>
    <s v="$30K - $50K"/>
    <x v="12"/>
    <s v="Washington"/>
    <x v="0"/>
    <x v="0"/>
    <s v="Produce"/>
    <x v="1"/>
    <n v="6"/>
    <x v="390"/>
    <x v="1"/>
  </r>
  <r>
    <n v="11968"/>
    <d v="2018-09-26T00:00:00"/>
    <x v="9"/>
    <x v="2"/>
    <n v="7810"/>
    <x v="0"/>
    <x v="0"/>
    <x v="1"/>
    <n v="5"/>
    <s v="$10K - $30K"/>
    <x v="1"/>
    <s v="Washington"/>
    <x v="0"/>
    <x v="0"/>
    <s v="Produce"/>
    <x v="12"/>
    <n v="6"/>
    <x v="2744"/>
    <x v="1"/>
  </r>
  <r>
    <n v="11969"/>
    <d v="2018-09-26T00:00:00"/>
    <x v="9"/>
    <x v="2"/>
    <n v="1152"/>
    <x v="1"/>
    <x v="1"/>
    <x v="1"/>
    <n v="4"/>
    <s v="$30K - $50K"/>
    <x v="0"/>
    <s v="California"/>
    <x v="0"/>
    <x v="2"/>
    <s v="Household"/>
    <x v="7"/>
    <n v="5"/>
    <x v="932"/>
    <x v="0"/>
  </r>
  <r>
    <n v="11970"/>
    <d v="2018-09-26T00:00:00"/>
    <x v="9"/>
    <x v="2"/>
    <n v="4727"/>
    <x v="0"/>
    <x v="1"/>
    <x v="0"/>
    <n v="4"/>
    <s v="$150K +"/>
    <x v="12"/>
    <s v="Washington"/>
    <x v="0"/>
    <x v="0"/>
    <s v="Dairy"/>
    <x v="15"/>
    <n v="4"/>
    <x v="256"/>
    <x v="1"/>
  </r>
  <r>
    <n v="11971"/>
    <d v="2018-09-26T00:00:00"/>
    <x v="9"/>
    <x v="2"/>
    <n v="4592"/>
    <x v="1"/>
    <x v="1"/>
    <x v="1"/>
    <n v="1"/>
    <s v="$110K - $130K"/>
    <x v="14"/>
    <s v="Yucatán"/>
    <x v="1"/>
    <x v="0"/>
    <s v="Baking Goods"/>
    <x v="32"/>
    <n v="5"/>
    <x v="1549"/>
    <x v="1"/>
  </r>
  <r>
    <n v="11972"/>
    <d v="2018-09-26T00:00:00"/>
    <x v="9"/>
    <x v="2"/>
    <n v="3334"/>
    <x v="0"/>
    <x v="1"/>
    <x v="0"/>
    <n v="2"/>
    <s v="$70K - $90K"/>
    <x v="8"/>
    <s v="Washington"/>
    <x v="0"/>
    <x v="0"/>
    <s v="Frozen Foods"/>
    <x v="29"/>
    <n v="5"/>
    <x v="2442"/>
    <x v="1"/>
  </r>
  <r>
    <n v="11973"/>
    <d v="2018-09-26T00:00:00"/>
    <x v="9"/>
    <x v="2"/>
    <n v="1135"/>
    <x v="0"/>
    <x v="1"/>
    <x v="0"/>
    <n v="2"/>
    <s v="$30K - $50K"/>
    <x v="19"/>
    <s v="Mexico City"/>
    <x v="1"/>
    <x v="0"/>
    <s v="Frozen Foods"/>
    <x v="33"/>
    <n v="4"/>
    <x v="1561"/>
    <x v="1"/>
  </r>
  <r>
    <n v="11974"/>
    <d v="2018-09-26T00:00:00"/>
    <x v="9"/>
    <x v="2"/>
    <n v="2441"/>
    <x v="1"/>
    <x v="1"/>
    <x v="0"/>
    <n v="5"/>
    <s v="$30K - $50K"/>
    <x v="8"/>
    <s v="Washington"/>
    <x v="0"/>
    <x v="0"/>
    <s v="Snack Foods"/>
    <x v="0"/>
    <n v="3"/>
    <x v="1307"/>
    <x v="1"/>
  </r>
  <r>
    <n v="11975"/>
    <d v="2018-09-26T00:00:00"/>
    <x v="9"/>
    <x v="2"/>
    <n v="9224"/>
    <x v="1"/>
    <x v="0"/>
    <x v="1"/>
    <n v="4"/>
    <s v="$30K - $50K"/>
    <x v="8"/>
    <s v="Washington"/>
    <x v="0"/>
    <x v="2"/>
    <s v="Health and Hygiene"/>
    <x v="13"/>
    <n v="4"/>
    <x v="715"/>
    <x v="1"/>
  </r>
  <r>
    <n v="11976"/>
    <d v="2018-09-27T00:00:00"/>
    <x v="9"/>
    <x v="2"/>
    <n v="5208"/>
    <x v="1"/>
    <x v="1"/>
    <x v="1"/>
    <n v="4"/>
    <s v="$90K - $110K"/>
    <x v="0"/>
    <s v="California"/>
    <x v="0"/>
    <x v="2"/>
    <s v="Household"/>
    <x v="11"/>
    <n v="4"/>
    <x v="393"/>
    <x v="1"/>
  </r>
  <r>
    <n v="11977"/>
    <d v="2018-09-27T00:00:00"/>
    <x v="9"/>
    <x v="2"/>
    <n v="2273"/>
    <x v="0"/>
    <x v="0"/>
    <x v="1"/>
    <n v="0"/>
    <s v="$10K - $30K"/>
    <x v="19"/>
    <s v="Mexico City"/>
    <x v="1"/>
    <x v="0"/>
    <s v="Produce"/>
    <x v="26"/>
    <n v="5"/>
    <x v="988"/>
    <x v="1"/>
  </r>
  <r>
    <n v="11978"/>
    <d v="2018-09-27T00:00:00"/>
    <x v="9"/>
    <x v="2"/>
    <n v="5676"/>
    <x v="1"/>
    <x v="1"/>
    <x v="0"/>
    <n v="1"/>
    <s v="$30K - $50K"/>
    <x v="19"/>
    <s v="Mexico City"/>
    <x v="1"/>
    <x v="0"/>
    <s v="Eggs"/>
    <x v="34"/>
    <n v="2"/>
    <x v="253"/>
    <x v="0"/>
  </r>
  <r>
    <n v="11979"/>
    <d v="2018-09-27T00:00:00"/>
    <x v="9"/>
    <x v="2"/>
    <n v="140"/>
    <x v="1"/>
    <x v="1"/>
    <x v="0"/>
    <n v="2"/>
    <s v="$10K - $30K"/>
    <x v="7"/>
    <s v="California"/>
    <x v="0"/>
    <x v="1"/>
    <s v="Beverages"/>
    <x v="16"/>
    <n v="6"/>
    <x v="679"/>
    <x v="1"/>
  </r>
  <r>
    <n v="11980"/>
    <d v="2018-09-27T00:00:00"/>
    <x v="9"/>
    <x v="2"/>
    <n v="6120"/>
    <x v="1"/>
    <x v="1"/>
    <x v="1"/>
    <n v="0"/>
    <s v="$50K - $70K"/>
    <x v="7"/>
    <s v="California"/>
    <x v="0"/>
    <x v="2"/>
    <s v="Health and Hygiene"/>
    <x v="8"/>
    <n v="4"/>
    <x v="733"/>
    <x v="0"/>
  </r>
  <r>
    <n v="11981"/>
    <d v="2018-09-27T00:00:00"/>
    <x v="9"/>
    <x v="2"/>
    <n v="5927"/>
    <x v="1"/>
    <x v="1"/>
    <x v="0"/>
    <n v="2"/>
    <s v="$30K - $50K"/>
    <x v="16"/>
    <s v="Zacatecas"/>
    <x v="1"/>
    <x v="2"/>
    <s v="Household"/>
    <x v="20"/>
    <n v="4"/>
    <x v="543"/>
    <x v="1"/>
  </r>
  <r>
    <n v="11982"/>
    <d v="2018-09-27T00:00:00"/>
    <x v="9"/>
    <x v="2"/>
    <n v="5712"/>
    <x v="0"/>
    <x v="1"/>
    <x v="0"/>
    <n v="2"/>
    <s v="$70K - $90K"/>
    <x v="16"/>
    <s v="Zacatecas"/>
    <x v="1"/>
    <x v="0"/>
    <s v="Eggs"/>
    <x v="34"/>
    <n v="3"/>
    <x v="1788"/>
    <x v="1"/>
  </r>
  <r>
    <n v="11983"/>
    <d v="2018-09-27T00:00:00"/>
    <x v="9"/>
    <x v="2"/>
    <n v="9793"/>
    <x v="0"/>
    <x v="1"/>
    <x v="0"/>
    <n v="4"/>
    <s v="$10K - $30K"/>
    <x v="10"/>
    <s v="Washington"/>
    <x v="0"/>
    <x v="0"/>
    <s v="Baking Goods"/>
    <x v="32"/>
    <n v="6"/>
    <x v="1039"/>
    <x v="0"/>
  </r>
  <r>
    <n v="11984"/>
    <d v="2018-09-27T00:00:00"/>
    <x v="9"/>
    <x v="2"/>
    <n v="6440"/>
    <x v="1"/>
    <x v="0"/>
    <x v="0"/>
    <n v="0"/>
    <s v="$10K - $30K"/>
    <x v="14"/>
    <s v="Yucatán"/>
    <x v="1"/>
    <x v="0"/>
    <s v="Produce"/>
    <x v="1"/>
    <n v="3"/>
    <x v="300"/>
    <x v="1"/>
  </r>
  <r>
    <n v="11985"/>
    <d v="2018-09-27T00:00:00"/>
    <x v="9"/>
    <x v="2"/>
    <n v="8183"/>
    <x v="1"/>
    <x v="1"/>
    <x v="0"/>
    <n v="4"/>
    <s v="$30K - $50K"/>
    <x v="23"/>
    <s v="Jalisco"/>
    <x v="1"/>
    <x v="0"/>
    <s v="Seafood"/>
    <x v="21"/>
    <n v="3"/>
    <x v="760"/>
    <x v="0"/>
  </r>
  <r>
    <n v="11986"/>
    <d v="2018-09-27T00:00:00"/>
    <x v="9"/>
    <x v="2"/>
    <n v="3288"/>
    <x v="0"/>
    <x v="0"/>
    <x v="0"/>
    <n v="2"/>
    <s v="$30K - $50K"/>
    <x v="1"/>
    <s v="Washington"/>
    <x v="0"/>
    <x v="0"/>
    <s v="Dairy"/>
    <x v="15"/>
    <n v="3"/>
    <x v="828"/>
    <x v="1"/>
  </r>
  <r>
    <n v="11987"/>
    <d v="2018-09-27T00:00:00"/>
    <x v="9"/>
    <x v="2"/>
    <n v="6048"/>
    <x v="1"/>
    <x v="0"/>
    <x v="1"/>
    <n v="5"/>
    <s v="$70K - $90K"/>
    <x v="20"/>
    <s v="Guerrero"/>
    <x v="1"/>
    <x v="2"/>
    <s v="Health and Hygiene"/>
    <x v="23"/>
    <n v="5"/>
    <x v="2644"/>
    <x v="1"/>
  </r>
  <r>
    <n v="11988"/>
    <d v="2018-09-27T00:00:00"/>
    <x v="9"/>
    <x v="2"/>
    <n v="9075"/>
    <x v="1"/>
    <x v="0"/>
    <x v="1"/>
    <n v="0"/>
    <s v="$30K - $50K"/>
    <x v="3"/>
    <s v="California"/>
    <x v="0"/>
    <x v="0"/>
    <s v="Deli"/>
    <x v="14"/>
    <n v="5"/>
    <x v="316"/>
    <x v="1"/>
  </r>
  <r>
    <n v="11989"/>
    <d v="2018-09-27T00:00:00"/>
    <x v="9"/>
    <x v="2"/>
    <n v="4691"/>
    <x v="0"/>
    <x v="0"/>
    <x v="1"/>
    <n v="2"/>
    <s v="$90K - $110K"/>
    <x v="8"/>
    <s v="Washington"/>
    <x v="0"/>
    <x v="0"/>
    <s v="Produce"/>
    <x v="1"/>
    <n v="5"/>
    <x v="974"/>
    <x v="1"/>
  </r>
  <r>
    <n v="11990"/>
    <d v="2018-09-27T00:00:00"/>
    <x v="9"/>
    <x v="2"/>
    <n v="8952"/>
    <x v="1"/>
    <x v="0"/>
    <x v="0"/>
    <n v="3"/>
    <s v="$110K - $130K"/>
    <x v="13"/>
    <s v="Veracruz"/>
    <x v="1"/>
    <x v="0"/>
    <s v="Snack Foods"/>
    <x v="0"/>
    <n v="3"/>
    <x v="798"/>
    <x v="1"/>
  </r>
  <r>
    <n v="11991"/>
    <d v="2018-09-27T00:00:00"/>
    <x v="9"/>
    <x v="2"/>
    <n v="9321"/>
    <x v="1"/>
    <x v="1"/>
    <x v="0"/>
    <n v="2"/>
    <s v="$10K - $30K"/>
    <x v="11"/>
    <s v="Washington"/>
    <x v="0"/>
    <x v="1"/>
    <s v="Beverages"/>
    <x v="35"/>
    <n v="2"/>
    <x v="1089"/>
    <x v="1"/>
  </r>
  <r>
    <n v="11992"/>
    <d v="2018-09-27T00:00:00"/>
    <x v="9"/>
    <x v="2"/>
    <n v="5143"/>
    <x v="1"/>
    <x v="0"/>
    <x v="1"/>
    <n v="1"/>
    <s v="$10K - $30K"/>
    <x v="8"/>
    <s v="Washington"/>
    <x v="0"/>
    <x v="0"/>
    <s v="Baking Goods"/>
    <x v="32"/>
    <n v="5"/>
    <x v="2745"/>
    <x v="1"/>
  </r>
  <r>
    <n v="11993"/>
    <d v="2018-09-27T00:00:00"/>
    <x v="9"/>
    <x v="2"/>
    <n v="9402"/>
    <x v="0"/>
    <x v="1"/>
    <x v="0"/>
    <n v="3"/>
    <s v="$50K - $70K"/>
    <x v="21"/>
    <s v="Mexico City"/>
    <x v="1"/>
    <x v="2"/>
    <s v="Household"/>
    <x v="19"/>
    <n v="3"/>
    <x v="487"/>
    <x v="1"/>
  </r>
  <r>
    <n v="11994"/>
    <d v="2018-09-27T00:00:00"/>
    <x v="9"/>
    <x v="2"/>
    <n v="6324"/>
    <x v="0"/>
    <x v="0"/>
    <x v="0"/>
    <n v="3"/>
    <s v="$30K - $50K"/>
    <x v="5"/>
    <s v="Washington"/>
    <x v="0"/>
    <x v="0"/>
    <s v="Deli"/>
    <x v="4"/>
    <n v="5"/>
    <x v="864"/>
    <x v="1"/>
  </r>
  <r>
    <n v="11995"/>
    <d v="2018-09-27T00:00:00"/>
    <x v="9"/>
    <x v="2"/>
    <n v="1056"/>
    <x v="0"/>
    <x v="1"/>
    <x v="0"/>
    <n v="2"/>
    <s v="$10K - $30K"/>
    <x v="16"/>
    <s v="Zacatecas"/>
    <x v="1"/>
    <x v="2"/>
    <s v="Health and Hygiene"/>
    <x v="13"/>
    <n v="5"/>
    <x v="1141"/>
    <x v="1"/>
  </r>
  <r>
    <n v="11996"/>
    <d v="2018-09-27T00:00:00"/>
    <x v="9"/>
    <x v="2"/>
    <n v="6744"/>
    <x v="1"/>
    <x v="1"/>
    <x v="0"/>
    <n v="4"/>
    <s v="$130K - $150K"/>
    <x v="4"/>
    <s v="Oregon"/>
    <x v="0"/>
    <x v="0"/>
    <s v="Produce"/>
    <x v="12"/>
    <n v="2"/>
    <x v="195"/>
    <x v="1"/>
  </r>
  <r>
    <n v="11997"/>
    <d v="2018-09-27T00:00:00"/>
    <x v="9"/>
    <x v="2"/>
    <n v="8228"/>
    <x v="0"/>
    <x v="0"/>
    <x v="1"/>
    <n v="1"/>
    <s v="$50K - $70K"/>
    <x v="13"/>
    <s v="Veracruz"/>
    <x v="1"/>
    <x v="2"/>
    <s v="Household"/>
    <x v="7"/>
    <n v="5"/>
    <x v="91"/>
    <x v="1"/>
  </r>
  <r>
    <n v="11998"/>
    <d v="2018-09-27T00:00:00"/>
    <x v="9"/>
    <x v="2"/>
    <n v="8304"/>
    <x v="0"/>
    <x v="1"/>
    <x v="0"/>
    <n v="5"/>
    <s v="$30K - $50K"/>
    <x v="4"/>
    <s v="Oregon"/>
    <x v="0"/>
    <x v="0"/>
    <s v="Snacks"/>
    <x v="2"/>
    <n v="7"/>
    <x v="2381"/>
    <x v="1"/>
  </r>
  <r>
    <n v="11999"/>
    <d v="2018-09-27T00:00:00"/>
    <x v="9"/>
    <x v="2"/>
    <n v="5728"/>
    <x v="1"/>
    <x v="1"/>
    <x v="0"/>
    <n v="1"/>
    <s v="$150K +"/>
    <x v="9"/>
    <s v="California"/>
    <x v="0"/>
    <x v="0"/>
    <s v="Snack Foods"/>
    <x v="0"/>
    <n v="4"/>
    <x v="1855"/>
    <x v="0"/>
  </r>
  <r>
    <n v="12000"/>
    <d v="2018-09-27T00:00:00"/>
    <x v="9"/>
    <x v="2"/>
    <n v="59"/>
    <x v="1"/>
    <x v="1"/>
    <x v="0"/>
    <n v="5"/>
    <s v="$30K - $50K"/>
    <x v="15"/>
    <s v="British Columbia"/>
    <x v="2"/>
    <x v="0"/>
    <s v="Snack Foods"/>
    <x v="0"/>
    <n v="6"/>
    <x v="603"/>
    <x v="1"/>
  </r>
  <r>
    <n v="12001"/>
    <d v="2018-09-27T00:00:00"/>
    <x v="9"/>
    <x v="2"/>
    <n v="486"/>
    <x v="1"/>
    <x v="1"/>
    <x v="0"/>
    <n v="2"/>
    <s v="$30K - $50K"/>
    <x v="14"/>
    <s v="Yucatán"/>
    <x v="1"/>
    <x v="0"/>
    <s v="Produce"/>
    <x v="1"/>
    <n v="6"/>
    <x v="2188"/>
    <x v="1"/>
  </r>
  <r>
    <n v="12002"/>
    <d v="2018-09-27T00:00:00"/>
    <x v="9"/>
    <x v="2"/>
    <n v="486"/>
    <x v="1"/>
    <x v="1"/>
    <x v="0"/>
    <n v="2"/>
    <s v="$30K - $50K"/>
    <x v="14"/>
    <s v="Yucatán"/>
    <x v="1"/>
    <x v="0"/>
    <s v="Frozen Foods"/>
    <x v="39"/>
    <n v="3"/>
    <x v="1516"/>
    <x v="1"/>
  </r>
  <r>
    <n v="12003"/>
    <d v="2018-09-27T00:00:00"/>
    <x v="9"/>
    <x v="2"/>
    <n v="10083"/>
    <x v="0"/>
    <x v="0"/>
    <x v="1"/>
    <n v="2"/>
    <s v="$50K - $70K"/>
    <x v="3"/>
    <s v="California"/>
    <x v="0"/>
    <x v="0"/>
    <s v="Produce"/>
    <x v="1"/>
    <n v="5"/>
    <x v="1239"/>
    <x v="0"/>
  </r>
  <r>
    <n v="12004"/>
    <d v="2018-09-27T00:00:00"/>
    <x v="9"/>
    <x v="2"/>
    <n v="3412"/>
    <x v="1"/>
    <x v="0"/>
    <x v="1"/>
    <n v="5"/>
    <s v="$30K - $50K"/>
    <x v="2"/>
    <s v="Oregon"/>
    <x v="0"/>
    <x v="0"/>
    <s v="Baking Goods"/>
    <x v="32"/>
    <n v="6"/>
    <x v="233"/>
    <x v="1"/>
  </r>
  <r>
    <n v="12005"/>
    <d v="2018-09-27T00:00:00"/>
    <x v="9"/>
    <x v="2"/>
    <n v="4409"/>
    <x v="1"/>
    <x v="0"/>
    <x v="1"/>
    <n v="3"/>
    <s v="$70K - $90K"/>
    <x v="15"/>
    <s v="British Columbia"/>
    <x v="2"/>
    <x v="2"/>
    <s v="Health and Hygiene"/>
    <x v="23"/>
    <n v="6"/>
    <x v="377"/>
    <x v="1"/>
  </r>
  <r>
    <n v="12006"/>
    <d v="2018-09-28T00:00:00"/>
    <x v="9"/>
    <x v="2"/>
    <n v="6153"/>
    <x v="0"/>
    <x v="0"/>
    <x v="1"/>
    <n v="4"/>
    <s v="$50K - $70K"/>
    <x v="12"/>
    <s v="Washington"/>
    <x v="0"/>
    <x v="1"/>
    <s v="Beverages"/>
    <x v="36"/>
    <n v="2"/>
    <x v="99"/>
    <x v="1"/>
  </r>
  <r>
    <n v="12007"/>
    <d v="2018-09-28T00:00:00"/>
    <x v="9"/>
    <x v="2"/>
    <n v="9460"/>
    <x v="1"/>
    <x v="1"/>
    <x v="0"/>
    <n v="1"/>
    <s v="$130K - $150K"/>
    <x v="19"/>
    <s v="Mexico City"/>
    <x v="1"/>
    <x v="1"/>
    <s v="Beverages"/>
    <x v="36"/>
    <n v="4"/>
    <x v="224"/>
    <x v="1"/>
  </r>
  <r>
    <n v="12008"/>
    <d v="2018-09-28T00:00:00"/>
    <x v="9"/>
    <x v="2"/>
    <n v="7836"/>
    <x v="1"/>
    <x v="0"/>
    <x v="0"/>
    <n v="5"/>
    <s v="$30K - $50K"/>
    <x v="17"/>
    <s v="Zacatecas"/>
    <x v="1"/>
    <x v="0"/>
    <s v="Dairy"/>
    <x v="15"/>
    <n v="6"/>
    <x v="1505"/>
    <x v="1"/>
  </r>
  <r>
    <n v="12009"/>
    <d v="2018-09-28T00:00:00"/>
    <x v="9"/>
    <x v="2"/>
    <n v="9906"/>
    <x v="0"/>
    <x v="0"/>
    <x v="1"/>
    <n v="4"/>
    <s v="$70K - $90K"/>
    <x v="15"/>
    <s v="British Columbia"/>
    <x v="2"/>
    <x v="0"/>
    <s v="Deli"/>
    <x v="4"/>
    <n v="3"/>
    <x v="1578"/>
    <x v="0"/>
  </r>
  <r>
    <n v="12010"/>
    <d v="2018-09-28T00:00:00"/>
    <x v="9"/>
    <x v="2"/>
    <n v="1074"/>
    <x v="1"/>
    <x v="0"/>
    <x v="1"/>
    <n v="0"/>
    <s v="$30K - $50K"/>
    <x v="4"/>
    <s v="Oregon"/>
    <x v="0"/>
    <x v="0"/>
    <s v="Produce"/>
    <x v="1"/>
    <n v="4"/>
    <x v="487"/>
    <x v="1"/>
  </r>
  <r>
    <n v="12011"/>
    <d v="2018-09-28T00:00:00"/>
    <x v="9"/>
    <x v="2"/>
    <n v="6032"/>
    <x v="1"/>
    <x v="1"/>
    <x v="1"/>
    <n v="3"/>
    <s v="$70K - $90K"/>
    <x v="21"/>
    <s v="Mexico City"/>
    <x v="1"/>
    <x v="0"/>
    <s v="Frozen Foods"/>
    <x v="1"/>
    <n v="5"/>
    <x v="1680"/>
    <x v="1"/>
  </r>
  <r>
    <n v="12012"/>
    <d v="2018-09-28T00:00:00"/>
    <x v="9"/>
    <x v="2"/>
    <n v="3003"/>
    <x v="0"/>
    <x v="0"/>
    <x v="0"/>
    <n v="2"/>
    <s v="$50K - $70K"/>
    <x v="0"/>
    <s v="California"/>
    <x v="0"/>
    <x v="0"/>
    <s v="Seafood"/>
    <x v="21"/>
    <n v="4"/>
    <x v="1205"/>
    <x v="0"/>
  </r>
  <r>
    <n v="12013"/>
    <d v="2018-09-28T00:00:00"/>
    <x v="9"/>
    <x v="2"/>
    <n v="3537"/>
    <x v="0"/>
    <x v="0"/>
    <x v="1"/>
    <n v="2"/>
    <s v="$70K - $90K"/>
    <x v="15"/>
    <s v="British Columbia"/>
    <x v="2"/>
    <x v="2"/>
    <s v="Household"/>
    <x v="22"/>
    <n v="5"/>
    <x v="75"/>
    <x v="1"/>
  </r>
  <r>
    <n v="12014"/>
    <d v="2018-09-28T00:00:00"/>
    <x v="9"/>
    <x v="2"/>
    <n v="3593"/>
    <x v="0"/>
    <x v="1"/>
    <x v="0"/>
    <n v="2"/>
    <s v="$150K +"/>
    <x v="1"/>
    <s v="Washington"/>
    <x v="0"/>
    <x v="0"/>
    <s v="Snacks"/>
    <x v="2"/>
    <n v="3"/>
    <x v="199"/>
    <x v="1"/>
  </r>
  <r>
    <n v="12015"/>
    <d v="2018-09-28T00:00:00"/>
    <x v="9"/>
    <x v="2"/>
    <n v="3593"/>
    <x v="0"/>
    <x v="1"/>
    <x v="0"/>
    <n v="2"/>
    <s v="$150K +"/>
    <x v="1"/>
    <s v="Washington"/>
    <x v="0"/>
    <x v="2"/>
    <s v="Health and Hygiene"/>
    <x v="23"/>
    <n v="5"/>
    <x v="936"/>
    <x v="1"/>
  </r>
  <r>
    <n v="12016"/>
    <d v="2018-09-28T00:00:00"/>
    <x v="9"/>
    <x v="2"/>
    <n v="7836"/>
    <x v="1"/>
    <x v="0"/>
    <x v="0"/>
    <n v="5"/>
    <s v="$30K - $50K"/>
    <x v="17"/>
    <s v="Zacatecas"/>
    <x v="1"/>
    <x v="0"/>
    <s v="Dairy"/>
    <x v="15"/>
    <n v="7"/>
    <x v="1419"/>
    <x v="1"/>
  </r>
  <r>
    <n v="12017"/>
    <d v="2018-09-28T00:00:00"/>
    <x v="9"/>
    <x v="2"/>
    <n v="9549"/>
    <x v="0"/>
    <x v="1"/>
    <x v="1"/>
    <n v="1"/>
    <s v="$30K - $50K"/>
    <x v="15"/>
    <s v="British Columbia"/>
    <x v="2"/>
    <x v="0"/>
    <s v="Canned Products"/>
    <x v="12"/>
    <n v="4"/>
    <x v="728"/>
    <x v="0"/>
  </r>
  <r>
    <n v="12018"/>
    <d v="2018-09-28T00:00:00"/>
    <x v="9"/>
    <x v="2"/>
    <n v="6033"/>
    <x v="1"/>
    <x v="0"/>
    <x v="1"/>
    <n v="3"/>
    <s v="$130K - $150K"/>
    <x v="14"/>
    <s v="Yucatán"/>
    <x v="1"/>
    <x v="2"/>
    <s v="Health and Hygiene"/>
    <x v="8"/>
    <n v="4"/>
    <x v="2318"/>
    <x v="1"/>
  </r>
  <r>
    <n v="12019"/>
    <d v="2018-09-28T00:00:00"/>
    <x v="9"/>
    <x v="2"/>
    <n v="1031"/>
    <x v="0"/>
    <x v="1"/>
    <x v="0"/>
    <n v="2"/>
    <s v="$50K - $70K"/>
    <x v="3"/>
    <s v="California"/>
    <x v="0"/>
    <x v="0"/>
    <s v="Canned Products"/>
    <x v="12"/>
    <n v="4"/>
    <x v="443"/>
    <x v="0"/>
  </r>
  <r>
    <n v="12020"/>
    <d v="2018-09-28T00:00:00"/>
    <x v="9"/>
    <x v="2"/>
    <n v="5014"/>
    <x v="1"/>
    <x v="0"/>
    <x v="1"/>
    <n v="5"/>
    <s v="$30K - $50K"/>
    <x v="3"/>
    <s v="California"/>
    <x v="0"/>
    <x v="2"/>
    <s v="Household"/>
    <x v="22"/>
    <n v="4"/>
    <x v="2746"/>
    <x v="1"/>
  </r>
  <r>
    <n v="12021"/>
    <d v="2018-09-28T00:00:00"/>
    <x v="9"/>
    <x v="2"/>
    <n v="9610"/>
    <x v="1"/>
    <x v="0"/>
    <x v="1"/>
    <n v="2"/>
    <s v="$30K - $50K"/>
    <x v="14"/>
    <s v="Yucatán"/>
    <x v="1"/>
    <x v="2"/>
    <s v="Periodicals"/>
    <x v="17"/>
    <n v="6"/>
    <x v="1974"/>
    <x v="1"/>
  </r>
  <r>
    <n v="12022"/>
    <d v="2018-09-28T00:00:00"/>
    <x v="9"/>
    <x v="2"/>
    <n v="1634"/>
    <x v="0"/>
    <x v="1"/>
    <x v="0"/>
    <n v="1"/>
    <s v="$10K - $30K"/>
    <x v="1"/>
    <s v="Washington"/>
    <x v="0"/>
    <x v="2"/>
    <s v="Household"/>
    <x v="24"/>
    <n v="2"/>
    <x v="1854"/>
    <x v="1"/>
  </r>
  <r>
    <n v="12023"/>
    <d v="2018-09-28T00:00:00"/>
    <x v="9"/>
    <x v="2"/>
    <n v="9421"/>
    <x v="1"/>
    <x v="0"/>
    <x v="1"/>
    <n v="3"/>
    <s v="$30K - $50K"/>
    <x v="11"/>
    <s v="Washington"/>
    <x v="0"/>
    <x v="0"/>
    <s v="Frozen Foods"/>
    <x v="33"/>
    <n v="3"/>
    <x v="486"/>
    <x v="1"/>
  </r>
  <r>
    <n v="12024"/>
    <d v="2018-09-28T00:00:00"/>
    <x v="9"/>
    <x v="2"/>
    <n v="9976"/>
    <x v="0"/>
    <x v="1"/>
    <x v="0"/>
    <n v="4"/>
    <s v="$10K - $30K"/>
    <x v="8"/>
    <s v="Washington"/>
    <x v="0"/>
    <x v="0"/>
    <s v="Baked Goods"/>
    <x v="25"/>
    <n v="4"/>
    <x v="2722"/>
    <x v="1"/>
  </r>
  <r>
    <n v="12025"/>
    <d v="2018-09-28T00:00:00"/>
    <x v="9"/>
    <x v="2"/>
    <n v="1841"/>
    <x v="1"/>
    <x v="1"/>
    <x v="0"/>
    <n v="1"/>
    <s v="$50K - $70K"/>
    <x v="10"/>
    <s v="Washington"/>
    <x v="0"/>
    <x v="0"/>
    <s v="Dairy"/>
    <x v="15"/>
    <n v="4"/>
    <x v="1261"/>
    <x v="1"/>
  </r>
  <r>
    <n v="12026"/>
    <d v="2018-09-28T00:00:00"/>
    <x v="9"/>
    <x v="2"/>
    <n v="1696"/>
    <x v="1"/>
    <x v="0"/>
    <x v="0"/>
    <n v="3"/>
    <s v="$130K - $150K"/>
    <x v="11"/>
    <s v="Washington"/>
    <x v="0"/>
    <x v="0"/>
    <s v="Canned Foods"/>
    <x v="6"/>
    <n v="3"/>
    <x v="350"/>
    <x v="1"/>
  </r>
  <r>
    <n v="12027"/>
    <d v="2018-09-28T00:00:00"/>
    <x v="9"/>
    <x v="2"/>
    <n v="1449"/>
    <x v="0"/>
    <x v="0"/>
    <x v="1"/>
    <n v="4"/>
    <s v="$50K - $70K"/>
    <x v="5"/>
    <s v="Washington"/>
    <x v="0"/>
    <x v="2"/>
    <s v="Periodicals"/>
    <x v="17"/>
    <n v="4"/>
    <x v="493"/>
    <x v="1"/>
  </r>
  <r>
    <n v="12028"/>
    <d v="2018-09-28T00:00:00"/>
    <x v="9"/>
    <x v="2"/>
    <n v="2697"/>
    <x v="1"/>
    <x v="1"/>
    <x v="0"/>
    <n v="1"/>
    <s v="$30K - $50K"/>
    <x v="13"/>
    <s v="Veracruz"/>
    <x v="1"/>
    <x v="0"/>
    <s v="Snack Foods"/>
    <x v="0"/>
    <n v="5"/>
    <x v="1179"/>
    <x v="1"/>
  </r>
  <r>
    <n v="12029"/>
    <d v="2018-09-28T00:00:00"/>
    <x v="9"/>
    <x v="2"/>
    <n v="8668"/>
    <x v="0"/>
    <x v="1"/>
    <x v="0"/>
    <n v="3"/>
    <s v="$10K - $30K"/>
    <x v="4"/>
    <s v="Oregon"/>
    <x v="0"/>
    <x v="0"/>
    <s v="Produce"/>
    <x v="1"/>
    <n v="2"/>
    <x v="163"/>
    <x v="0"/>
  </r>
  <r>
    <n v="12030"/>
    <d v="2018-09-28T00:00:00"/>
    <x v="9"/>
    <x v="2"/>
    <n v="1639"/>
    <x v="0"/>
    <x v="1"/>
    <x v="0"/>
    <n v="4"/>
    <s v="$30K - $50K"/>
    <x v="9"/>
    <s v="California"/>
    <x v="0"/>
    <x v="1"/>
    <s v="Dairy"/>
    <x v="15"/>
    <n v="1"/>
    <x v="1108"/>
    <x v="0"/>
  </r>
  <r>
    <n v="12031"/>
    <d v="2018-09-28T00:00:00"/>
    <x v="9"/>
    <x v="2"/>
    <n v="8363"/>
    <x v="0"/>
    <x v="1"/>
    <x v="0"/>
    <n v="5"/>
    <s v="$70K - $90K"/>
    <x v="17"/>
    <s v="Zacatecas"/>
    <x v="1"/>
    <x v="0"/>
    <s v="Dairy"/>
    <x v="15"/>
    <n v="5"/>
    <x v="732"/>
    <x v="1"/>
  </r>
  <r>
    <n v="12032"/>
    <d v="2018-09-28T00:00:00"/>
    <x v="9"/>
    <x v="2"/>
    <n v="2516"/>
    <x v="1"/>
    <x v="1"/>
    <x v="0"/>
    <n v="5"/>
    <s v="$110K - $130K"/>
    <x v="15"/>
    <s v="British Columbia"/>
    <x v="2"/>
    <x v="0"/>
    <s v="Snack Foods"/>
    <x v="0"/>
    <n v="4"/>
    <x v="2458"/>
    <x v="0"/>
  </r>
  <r>
    <n v="12033"/>
    <d v="2018-09-28T00:00:00"/>
    <x v="9"/>
    <x v="2"/>
    <n v="281"/>
    <x v="0"/>
    <x v="0"/>
    <x v="1"/>
    <n v="0"/>
    <s v="$50K - $70K"/>
    <x v="3"/>
    <s v="California"/>
    <x v="0"/>
    <x v="0"/>
    <s v="Produce"/>
    <x v="12"/>
    <n v="3"/>
    <x v="1230"/>
    <x v="0"/>
  </r>
  <r>
    <n v="12034"/>
    <d v="2018-09-28T00:00:00"/>
    <x v="9"/>
    <x v="2"/>
    <n v="2378"/>
    <x v="0"/>
    <x v="1"/>
    <x v="0"/>
    <n v="4"/>
    <s v="$70K - $90K"/>
    <x v="12"/>
    <s v="Washington"/>
    <x v="0"/>
    <x v="0"/>
    <s v="Baked Goods"/>
    <x v="25"/>
    <n v="2"/>
    <x v="206"/>
    <x v="1"/>
  </r>
  <r>
    <n v="12035"/>
    <d v="2018-09-28T00:00:00"/>
    <x v="9"/>
    <x v="2"/>
    <n v="1388"/>
    <x v="1"/>
    <x v="1"/>
    <x v="0"/>
    <n v="1"/>
    <s v="$110K - $130K"/>
    <x v="4"/>
    <s v="Oregon"/>
    <x v="0"/>
    <x v="0"/>
    <s v="Snack Foods"/>
    <x v="0"/>
    <n v="3"/>
    <x v="422"/>
    <x v="0"/>
  </r>
  <r>
    <n v="12036"/>
    <d v="2018-09-28T00:00:00"/>
    <x v="9"/>
    <x v="2"/>
    <n v="7134"/>
    <x v="0"/>
    <x v="1"/>
    <x v="0"/>
    <n v="5"/>
    <s v="$30K - $50K"/>
    <x v="17"/>
    <s v="Zacatecas"/>
    <x v="1"/>
    <x v="0"/>
    <s v="Produce"/>
    <x v="1"/>
    <n v="5"/>
    <x v="495"/>
    <x v="1"/>
  </r>
  <r>
    <n v="12037"/>
    <d v="2018-09-28T00:00:00"/>
    <x v="9"/>
    <x v="2"/>
    <n v="2219"/>
    <x v="1"/>
    <x v="1"/>
    <x v="1"/>
    <n v="3"/>
    <s v="$30K - $50K"/>
    <x v="15"/>
    <s v="British Columbia"/>
    <x v="2"/>
    <x v="2"/>
    <s v="Health and Hygiene"/>
    <x v="30"/>
    <n v="4"/>
    <x v="23"/>
    <x v="0"/>
  </r>
  <r>
    <n v="12038"/>
    <d v="2018-09-29T00:00:00"/>
    <x v="9"/>
    <x v="2"/>
    <n v="1311"/>
    <x v="1"/>
    <x v="1"/>
    <x v="0"/>
    <n v="4"/>
    <s v="$50K - $70K"/>
    <x v="2"/>
    <s v="Oregon"/>
    <x v="0"/>
    <x v="2"/>
    <s v="Health and Hygiene"/>
    <x v="13"/>
    <n v="4"/>
    <x v="1680"/>
    <x v="0"/>
  </r>
  <r>
    <n v="12039"/>
    <d v="2018-09-29T00:00:00"/>
    <x v="9"/>
    <x v="2"/>
    <n v="3041"/>
    <x v="1"/>
    <x v="0"/>
    <x v="0"/>
    <n v="5"/>
    <s v="$30K - $50K"/>
    <x v="7"/>
    <s v="California"/>
    <x v="0"/>
    <x v="0"/>
    <s v="Produce"/>
    <x v="26"/>
    <n v="4"/>
    <x v="1115"/>
    <x v="1"/>
  </r>
  <r>
    <n v="12040"/>
    <d v="2018-09-29T00:00:00"/>
    <x v="9"/>
    <x v="2"/>
    <n v="1845"/>
    <x v="0"/>
    <x v="0"/>
    <x v="1"/>
    <n v="2"/>
    <s v="$30K - $50K"/>
    <x v="16"/>
    <s v="Zacatecas"/>
    <x v="1"/>
    <x v="0"/>
    <s v="Deli"/>
    <x v="14"/>
    <n v="3"/>
    <x v="983"/>
    <x v="1"/>
  </r>
  <r>
    <n v="12041"/>
    <d v="2018-09-29T00:00:00"/>
    <x v="9"/>
    <x v="2"/>
    <n v="6101"/>
    <x v="0"/>
    <x v="0"/>
    <x v="1"/>
    <n v="3"/>
    <s v="$30K - $50K"/>
    <x v="10"/>
    <s v="Washington"/>
    <x v="0"/>
    <x v="1"/>
    <s v="Beverages"/>
    <x v="3"/>
    <n v="3"/>
    <x v="497"/>
    <x v="0"/>
  </r>
  <r>
    <n v="12042"/>
    <d v="2018-09-29T00:00:00"/>
    <x v="9"/>
    <x v="2"/>
    <n v="3725"/>
    <x v="1"/>
    <x v="1"/>
    <x v="0"/>
    <n v="4"/>
    <s v="$110K - $130K"/>
    <x v="5"/>
    <s v="Washington"/>
    <x v="0"/>
    <x v="0"/>
    <s v="Canned Foods"/>
    <x v="6"/>
    <n v="5"/>
    <x v="2092"/>
    <x v="1"/>
  </r>
  <r>
    <n v="12043"/>
    <d v="2018-09-29T00:00:00"/>
    <x v="9"/>
    <x v="2"/>
    <n v="5216"/>
    <x v="0"/>
    <x v="1"/>
    <x v="0"/>
    <n v="2"/>
    <s v="$30K - $50K"/>
    <x v="1"/>
    <s v="Washington"/>
    <x v="0"/>
    <x v="0"/>
    <s v="Produce"/>
    <x v="1"/>
    <n v="6"/>
    <x v="1843"/>
    <x v="1"/>
  </r>
  <r>
    <n v="12044"/>
    <d v="2018-09-29T00:00:00"/>
    <x v="9"/>
    <x v="2"/>
    <n v="1408"/>
    <x v="0"/>
    <x v="0"/>
    <x v="1"/>
    <n v="5"/>
    <s v="$30K - $50K"/>
    <x v="15"/>
    <s v="British Columbia"/>
    <x v="2"/>
    <x v="0"/>
    <s v="Eggs"/>
    <x v="34"/>
    <n v="6"/>
    <x v="492"/>
    <x v="1"/>
  </r>
  <r>
    <n v="12045"/>
    <d v="2018-09-29T00:00:00"/>
    <x v="9"/>
    <x v="2"/>
    <n v="6505"/>
    <x v="1"/>
    <x v="0"/>
    <x v="1"/>
    <n v="2"/>
    <s v="$30K - $50K"/>
    <x v="10"/>
    <s v="Washington"/>
    <x v="0"/>
    <x v="0"/>
    <s v="Canned Foods"/>
    <x v="6"/>
    <n v="4"/>
    <x v="691"/>
    <x v="0"/>
  </r>
  <r>
    <n v="12046"/>
    <d v="2018-09-29T00:00:00"/>
    <x v="9"/>
    <x v="2"/>
    <n v="7322"/>
    <x v="0"/>
    <x v="0"/>
    <x v="1"/>
    <n v="2"/>
    <s v="$30K - $50K"/>
    <x v="15"/>
    <s v="British Columbia"/>
    <x v="2"/>
    <x v="0"/>
    <s v="Snack Foods"/>
    <x v="0"/>
    <n v="5"/>
    <x v="1390"/>
    <x v="0"/>
  </r>
  <r>
    <n v="12047"/>
    <d v="2018-09-29T00:00:00"/>
    <x v="9"/>
    <x v="2"/>
    <n v="9169"/>
    <x v="0"/>
    <x v="1"/>
    <x v="0"/>
    <n v="5"/>
    <s v="$70K - $90K"/>
    <x v="5"/>
    <s v="Washington"/>
    <x v="0"/>
    <x v="0"/>
    <s v="Baked Goods"/>
    <x v="25"/>
    <n v="3"/>
    <x v="1711"/>
    <x v="1"/>
  </r>
  <r>
    <n v="12048"/>
    <d v="2018-09-29T00:00:00"/>
    <x v="9"/>
    <x v="2"/>
    <n v="1788"/>
    <x v="0"/>
    <x v="1"/>
    <x v="1"/>
    <n v="5"/>
    <s v="$30K - $50K"/>
    <x v="20"/>
    <s v="Guerrero"/>
    <x v="1"/>
    <x v="1"/>
    <s v="Alcoholic Beverages"/>
    <x v="18"/>
    <n v="6"/>
    <x v="28"/>
    <x v="1"/>
  </r>
  <r>
    <n v="12049"/>
    <d v="2018-09-29T00:00:00"/>
    <x v="9"/>
    <x v="2"/>
    <n v="1894"/>
    <x v="0"/>
    <x v="0"/>
    <x v="0"/>
    <n v="3"/>
    <s v="$10K - $30K"/>
    <x v="20"/>
    <s v="Guerrero"/>
    <x v="1"/>
    <x v="0"/>
    <s v="Baking Goods"/>
    <x v="9"/>
    <n v="5"/>
    <x v="1547"/>
    <x v="0"/>
  </r>
  <r>
    <n v="12050"/>
    <d v="2018-09-29T00:00:00"/>
    <x v="9"/>
    <x v="2"/>
    <n v="5687"/>
    <x v="1"/>
    <x v="0"/>
    <x v="1"/>
    <n v="4"/>
    <s v="$50K - $70K"/>
    <x v="15"/>
    <s v="British Columbia"/>
    <x v="2"/>
    <x v="0"/>
    <s v="Produce"/>
    <x v="26"/>
    <n v="5"/>
    <x v="276"/>
    <x v="0"/>
  </r>
  <r>
    <n v="12051"/>
    <d v="2018-09-29T00:00:00"/>
    <x v="9"/>
    <x v="2"/>
    <n v="955"/>
    <x v="0"/>
    <x v="1"/>
    <x v="0"/>
    <n v="3"/>
    <s v="$10K - $30K"/>
    <x v="0"/>
    <s v="California"/>
    <x v="0"/>
    <x v="2"/>
    <s v="Periodicals"/>
    <x v="17"/>
    <n v="5"/>
    <x v="1294"/>
    <x v="1"/>
  </r>
  <r>
    <n v="12052"/>
    <d v="2018-09-29T00:00:00"/>
    <x v="9"/>
    <x v="2"/>
    <n v="6034"/>
    <x v="1"/>
    <x v="0"/>
    <x v="1"/>
    <n v="3"/>
    <s v="$30K - $50K"/>
    <x v="14"/>
    <s v="Yucatán"/>
    <x v="1"/>
    <x v="0"/>
    <s v="Baking Goods"/>
    <x v="32"/>
    <n v="5"/>
    <x v="1001"/>
    <x v="1"/>
  </r>
  <r>
    <n v="12053"/>
    <d v="2018-09-29T00:00:00"/>
    <x v="9"/>
    <x v="2"/>
    <n v="7700"/>
    <x v="1"/>
    <x v="1"/>
    <x v="0"/>
    <n v="0"/>
    <s v="$10K - $30K"/>
    <x v="13"/>
    <s v="Veracruz"/>
    <x v="1"/>
    <x v="2"/>
    <s v="Health and Hygiene"/>
    <x v="30"/>
    <n v="5"/>
    <x v="1896"/>
    <x v="1"/>
  </r>
  <r>
    <n v="12054"/>
    <d v="2018-09-29T00:00:00"/>
    <x v="9"/>
    <x v="2"/>
    <n v="9621"/>
    <x v="1"/>
    <x v="1"/>
    <x v="0"/>
    <n v="5"/>
    <s v="$50K - $70K"/>
    <x v="3"/>
    <s v="California"/>
    <x v="0"/>
    <x v="0"/>
    <s v="Baking Goods"/>
    <x v="32"/>
    <n v="4"/>
    <x v="2136"/>
    <x v="0"/>
  </r>
  <r>
    <n v="12055"/>
    <d v="2018-09-29T00:00:00"/>
    <x v="9"/>
    <x v="2"/>
    <n v="104"/>
    <x v="0"/>
    <x v="1"/>
    <x v="1"/>
    <n v="1"/>
    <s v="$30K - $50K"/>
    <x v="17"/>
    <s v="Zacatecas"/>
    <x v="1"/>
    <x v="2"/>
    <s v="Health and Hygiene"/>
    <x v="42"/>
    <n v="5"/>
    <x v="1401"/>
    <x v="1"/>
  </r>
  <r>
    <n v="12056"/>
    <d v="2018-09-29T00:00:00"/>
    <x v="9"/>
    <x v="2"/>
    <n v="9928"/>
    <x v="0"/>
    <x v="0"/>
    <x v="0"/>
    <n v="5"/>
    <s v="$10K - $30K"/>
    <x v="12"/>
    <s v="Washington"/>
    <x v="0"/>
    <x v="1"/>
    <s v="Beverages"/>
    <x v="36"/>
    <n v="4"/>
    <x v="828"/>
    <x v="1"/>
  </r>
  <r>
    <n v="12057"/>
    <d v="2018-09-29T00:00:00"/>
    <x v="9"/>
    <x v="2"/>
    <n v="2335"/>
    <x v="1"/>
    <x v="0"/>
    <x v="0"/>
    <n v="2"/>
    <s v="$10K - $30K"/>
    <x v="8"/>
    <s v="Washington"/>
    <x v="0"/>
    <x v="0"/>
    <s v="Dairy"/>
    <x v="15"/>
    <n v="6"/>
    <x v="34"/>
    <x v="1"/>
  </r>
  <r>
    <n v="12058"/>
    <d v="2018-09-29T00:00:00"/>
    <x v="9"/>
    <x v="2"/>
    <n v="5280"/>
    <x v="0"/>
    <x v="0"/>
    <x v="1"/>
    <n v="5"/>
    <s v="$10K - $30K"/>
    <x v="0"/>
    <s v="California"/>
    <x v="0"/>
    <x v="0"/>
    <s v="Dairy"/>
    <x v="15"/>
    <n v="3"/>
    <x v="980"/>
    <x v="1"/>
  </r>
  <r>
    <n v="12059"/>
    <d v="2018-09-29T00:00:00"/>
    <x v="9"/>
    <x v="2"/>
    <n v="1533"/>
    <x v="1"/>
    <x v="1"/>
    <x v="0"/>
    <n v="3"/>
    <s v="$30K - $50K"/>
    <x v="1"/>
    <s v="Washington"/>
    <x v="0"/>
    <x v="0"/>
    <s v="Canned Foods"/>
    <x v="6"/>
    <n v="5"/>
    <x v="1041"/>
    <x v="1"/>
  </r>
  <r>
    <n v="12060"/>
    <d v="2018-09-29T00:00:00"/>
    <x v="9"/>
    <x v="2"/>
    <n v="5542"/>
    <x v="1"/>
    <x v="0"/>
    <x v="1"/>
    <n v="2"/>
    <s v="$30K - $50K"/>
    <x v="12"/>
    <s v="Washington"/>
    <x v="0"/>
    <x v="0"/>
    <s v="Produce"/>
    <x v="1"/>
    <n v="4"/>
    <x v="813"/>
    <x v="1"/>
  </r>
  <r>
    <n v="12061"/>
    <d v="2018-09-29T00:00:00"/>
    <x v="9"/>
    <x v="2"/>
    <n v="6008"/>
    <x v="1"/>
    <x v="0"/>
    <x v="1"/>
    <n v="3"/>
    <s v="$70K - $90K"/>
    <x v="8"/>
    <s v="Washington"/>
    <x v="0"/>
    <x v="2"/>
    <s v="Household"/>
    <x v="20"/>
    <n v="6"/>
    <x v="1857"/>
    <x v="0"/>
  </r>
  <r>
    <n v="12062"/>
    <d v="2018-09-29T00:00:00"/>
    <x v="9"/>
    <x v="2"/>
    <n v="6075"/>
    <x v="0"/>
    <x v="1"/>
    <x v="0"/>
    <n v="3"/>
    <s v="$70K - $90K"/>
    <x v="14"/>
    <s v="Yucatán"/>
    <x v="1"/>
    <x v="0"/>
    <s v="Snack Foods"/>
    <x v="0"/>
    <n v="5"/>
    <x v="1594"/>
    <x v="1"/>
  </r>
  <r>
    <n v="12063"/>
    <d v="2018-09-29T00:00:00"/>
    <x v="9"/>
    <x v="2"/>
    <n v="7261"/>
    <x v="1"/>
    <x v="0"/>
    <x v="0"/>
    <n v="1"/>
    <s v="$30K - $50K"/>
    <x v="17"/>
    <s v="Zacatecas"/>
    <x v="1"/>
    <x v="2"/>
    <s v="Household"/>
    <x v="22"/>
    <n v="5"/>
    <x v="1430"/>
    <x v="1"/>
  </r>
  <r>
    <n v="12064"/>
    <d v="2018-09-29T00:00:00"/>
    <x v="9"/>
    <x v="2"/>
    <n v="2500"/>
    <x v="0"/>
    <x v="1"/>
    <x v="0"/>
    <n v="0"/>
    <s v="$30K - $50K"/>
    <x v="14"/>
    <s v="Yucatán"/>
    <x v="1"/>
    <x v="2"/>
    <s v="Household"/>
    <x v="11"/>
    <n v="3"/>
    <x v="2577"/>
    <x v="1"/>
  </r>
  <r>
    <n v="12065"/>
    <d v="2018-09-29T00:00:00"/>
    <x v="9"/>
    <x v="2"/>
    <n v="2221"/>
    <x v="1"/>
    <x v="0"/>
    <x v="1"/>
    <n v="1"/>
    <s v="$30K - $50K"/>
    <x v="17"/>
    <s v="Zacatecas"/>
    <x v="1"/>
    <x v="2"/>
    <s v="Health and Hygiene"/>
    <x v="23"/>
    <n v="4"/>
    <x v="870"/>
    <x v="1"/>
  </r>
  <r>
    <n v="12066"/>
    <d v="2018-09-29T00:00:00"/>
    <x v="9"/>
    <x v="2"/>
    <n v="7124"/>
    <x v="0"/>
    <x v="0"/>
    <x v="0"/>
    <n v="1"/>
    <s v="$150K +"/>
    <x v="3"/>
    <s v="California"/>
    <x v="0"/>
    <x v="0"/>
    <s v="Produce"/>
    <x v="1"/>
    <n v="4"/>
    <x v="585"/>
    <x v="1"/>
  </r>
  <r>
    <n v="12067"/>
    <d v="2018-09-29T00:00:00"/>
    <x v="9"/>
    <x v="2"/>
    <n v="7865"/>
    <x v="0"/>
    <x v="1"/>
    <x v="0"/>
    <n v="1"/>
    <s v="$130K - $150K"/>
    <x v="11"/>
    <s v="Washington"/>
    <x v="0"/>
    <x v="2"/>
    <s v="Health and Hygiene"/>
    <x v="42"/>
    <n v="4"/>
    <x v="2188"/>
    <x v="1"/>
  </r>
  <r>
    <n v="12068"/>
    <d v="2018-09-29T00:00:00"/>
    <x v="9"/>
    <x v="2"/>
    <n v="2575"/>
    <x v="1"/>
    <x v="1"/>
    <x v="0"/>
    <n v="1"/>
    <s v="$110K - $130K"/>
    <x v="15"/>
    <s v="British Columbia"/>
    <x v="2"/>
    <x v="0"/>
    <s v="Frozen Foods"/>
    <x v="39"/>
    <n v="4"/>
    <x v="1639"/>
    <x v="0"/>
  </r>
  <r>
    <n v="12069"/>
    <d v="2018-09-30T00:00:00"/>
    <x v="9"/>
    <x v="2"/>
    <n v="2479"/>
    <x v="1"/>
    <x v="0"/>
    <x v="1"/>
    <n v="4"/>
    <s v="$50K - $70K"/>
    <x v="4"/>
    <s v="Oregon"/>
    <x v="0"/>
    <x v="0"/>
    <s v="Frozen Foods"/>
    <x v="39"/>
    <n v="6"/>
    <x v="2247"/>
    <x v="1"/>
  </r>
  <r>
    <n v="12070"/>
    <d v="2018-09-30T00:00:00"/>
    <x v="9"/>
    <x v="2"/>
    <n v="9134"/>
    <x v="1"/>
    <x v="1"/>
    <x v="0"/>
    <n v="5"/>
    <s v="$70K - $90K"/>
    <x v="5"/>
    <s v="Washington"/>
    <x v="0"/>
    <x v="2"/>
    <s v="Health and Hygiene"/>
    <x v="30"/>
    <n v="4"/>
    <x v="60"/>
    <x v="1"/>
  </r>
  <r>
    <n v="12071"/>
    <d v="2018-09-30T00:00:00"/>
    <x v="9"/>
    <x v="2"/>
    <n v="8275"/>
    <x v="0"/>
    <x v="1"/>
    <x v="1"/>
    <n v="3"/>
    <s v="$50K - $70K"/>
    <x v="12"/>
    <s v="Washington"/>
    <x v="0"/>
    <x v="0"/>
    <s v="Snack Foods"/>
    <x v="0"/>
    <n v="4"/>
    <x v="1334"/>
    <x v="1"/>
  </r>
  <r>
    <n v="12072"/>
    <d v="2018-09-30T00:00:00"/>
    <x v="9"/>
    <x v="2"/>
    <n v="4118"/>
    <x v="1"/>
    <x v="0"/>
    <x v="1"/>
    <n v="1"/>
    <s v="$50K - $70K"/>
    <x v="8"/>
    <s v="Washington"/>
    <x v="0"/>
    <x v="0"/>
    <s v="Deli"/>
    <x v="14"/>
    <n v="6"/>
    <x v="1377"/>
    <x v="1"/>
  </r>
  <r>
    <n v="12073"/>
    <d v="2018-09-30T00:00:00"/>
    <x v="9"/>
    <x v="2"/>
    <n v="2023"/>
    <x v="0"/>
    <x v="1"/>
    <x v="0"/>
    <n v="1"/>
    <s v="$30K - $50K"/>
    <x v="17"/>
    <s v="Zacatecas"/>
    <x v="1"/>
    <x v="0"/>
    <s v="Dairy"/>
    <x v="15"/>
    <n v="5"/>
    <x v="1776"/>
    <x v="1"/>
  </r>
  <r>
    <n v="12074"/>
    <d v="2018-09-30T00:00:00"/>
    <x v="9"/>
    <x v="2"/>
    <n v="5264"/>
    <x v="0"/>
    <x v="0"/>
    <x v="1"/>
    <n v="1"/>
    <s v="$10K - $30K"/>
    <x v="10"/>
    <s v="Washington"/>
    <x v="0"/>
    <x v="0"/>
    <s v="Frozen Foods"/>
    <x v="5"/>
    <n v="6"/>
    <x v="2747"/>
    <x v="0"/>
  </r>
  <r>
    <n v="12075"/>
    <d v="2018-09-30T00:00:00"/>
    <x v="9"/>
    <x v="2"/>
    <n v="4397"/>
    <x v="1"/>
    <x v="0"/>
    <x v="1"/>
    <n v="2"/>
    <s v="$30K - $50K"/>
    <x v="12"/>
    <s v="Washington"/>
    <x v="0"/>
    <x v="0"/>
    <s v="Produce"/>
    <x v="26"/>
    <n v="3"/>
    <x v="2503"/>
    <x v="1"/>
  </r>
  <r>
    <n v="12076"/>
    <d v="2018-09-30T00:00:00"/>
    <x v="9"/>
    <x v="2"/>
    <n v="8497"/>
    <x v="0"/>
    <x v="1"/>
    <x v="1"/>
    <n v="2"/>
    <s v="$50K - $70K"/>
    <x v="16"/>
    <s v="Zacatecas"/>
    <x v="1"/>
    <x v="0"/>
    <s v="Frozen Foods"/>
    <x v="1"/>
    <n v="3"/>
    <x v="89"/>
    <x v="1"/>
  </r>
  <r>
    <n v="12077"/>
    <d v="2018-09-30T00:00:00"/>
    <x v="9"/>
    <x v="2"/>
    <n v="5379"/>
    <x v="0"/>
    <x v="0"/>
    <x v="1"/>
    <n v="1"/>
    <s v="$50K - $70K"/>
    <x v="8"/>
    <s v="Washington"/>
    <x v="0"/>
    <x v="0"/>
    <s v="Canned Products"/>
    <x v="12"/>
    <n v="3"/>
    <x v="401"/>
    <x v="1"/>
  </r>
  <r>
    <n v="12078"/>
    <d v="2018-09-30T00:00:00"/>
    <x v="9"/>
    <x v="2"/>
    <n v="8558"/>
    <x v="1"/>
    <x v="0"/>
    <x v="1"/>
    <n v="2"/>
    <s v="$10K - $30K"/>
    <x v="2"/>
    <s v="Oregon"/>
    <x v="0"/>
    <x v="1"/>
    <s v="Alcoholic Beverages"/>
    <x v="18"/>
    <n v="5"/>
    <x v="1029"/>
    <x v="1"/>
  </r>
  <r>
    <n v="12079"/>
    <d v="2018-09-30T00:00:00"/>
    <x v="9"/>
    <x v="2"/>
    <n v="9283"/>
    <x v="1"/>
    <x v="1"/>
    <x v="1"/>
    <n v="2"/>
    <s v="$30K - $50K"/>
    <x v="19"/>
    <s v="Mexico City"/>
    <x v="1"/>
    <x v="0"/>
    <s v="Produce"/>
    <x v="1"/>
    <n v="4"/>
    <x v="326"/>
    <x v="0"/>
  </r>
  <r>
    <n v="12080"/>
    <d v="2018-09-30T00:00:00"/>
    <x v="9"/>
    <x v="2"/>
    <n v="1070"/>
    <x v="0"/>
    <x v="0"/>
    <x v="1"/>
    <n v="2"/>
    <s v="$30K - $50K"/>
    <x v="1"/>
    <s v="Washington"/>
    <x v="0"/>
    <x v="0"/>
    <s v="Starchy Foods"/>
    <x v="31"/>
    <n v="4"/>
    <x v="1910"/>
    <x v="1"/>
  </r>
  <r>
    <n v="12081"/>
    <d v="2018-09-30T00:00:00"/>
    <x v="9"/>
    <x v="2"/>
    <n v="8970"/>
    <x v="0"/>
    <x v="0"/>
    <x v="1"/>
    <n v="1"/>
    <s v="$10K - $30K"/>
    <x v="11"/>
    <s v="Washington"/>
    <x v="0"/>
    <x v="0"/>
    <s v="Canned Products"/>
    <x v="12"/>
    <n v="2"/>
    <x v="2321"/>
    <x v="1"/>
  </r>
  <r>
    <n v="12082"/>
    <d v="2018-09-30T00:00:00"/>
    <x v="9"/>
    <x v="2"/>
    <n v="341"/>
    <x v="1"/>
    <x v="1"/>
    <x v="0"/>
    <n v="1"/>
    <s v="$10K - $30K"/>
    <x v="8"/>
    <s v="Washington"/>
    <x v="0"/>
    <x v="0"/>
    <s v="Produce"/>
    <x v="12"/>
    <n v="5"/>
    <x v="1875"/>
    <x v="1"/>
  </r>
  <r>
    <n v="12083"/>
    <d v="2018-09-30T00:00:00"/>
    <x v="9"/>
    <x v="2"/>
    <n v="3179"/>
    <x v="0"/>
    <x v="1"/>
    <x v="0"/>
    <n v="5"/>
    <s v="$50K - $70K"/>
    <x v="7"/>
    <s v="California"/>
    <x v="0"/>
    <x v="0"/>
    <s v="Canned Foods"/>
    <x v="1"/>
    <n v="2"/>
    <x v="2105"/>
    <x v="0"/>
  </r>
  <r>
    <n v="12084"/>
    <d v="2018-10-01T00:00:00"/>
    <x v="10"/>
    <x v="2"/>
    <n v="2178"/>
    <x v="1"/>
    <x v="1"/>
    <x v="1"/>
    <n v="0"/>
    <s v="$10K - $30K"/>
    <x v="10"/>
    <s v="Washington"/>
    <x v="0"/>
    <x v="0"/>
    <s v="Deli"/>
    <x v="14"/>
    <n v="5"/>
    <x v="2566"/>
    <x v="1"/>
  </r>
  <r>
    <n v="12085"/>
    <d v="2018-10-01T00:00:00"/>
    <x v="10"/>
    <x v="2"/>
    <n v="4985"/>
    <x v="1"/>
    <x v="0"/>
    <x v="1"/>
    <n v="3"/>
    <s v="$70K - $90K"/>
    <x v="5"/>
    <s v="Washington"/>
    <x v="0"/>
    <x v="2"/>
    <s v="Household"/>
    <x v="23"/>
    <n v="5"/>
    <x v="1021"/>
    <x v="1"/>
  </r>
  <r>
    <n v="12086"/>
    <d v="2018-10-01T00:00:00"/>
    <x v="10"/>
    <x v="2"/>
    <n v="6169"/>
    <x v="1"/>
    <x v="0"/>
    <x v="0"/>
    <n v="2"/>
    <s v="$10K - $30K"/>
    <x v="4"/>
    <s v="Oregon"/>
    <x v="0"/>
    <x v="0"/>
    <s v="Frozen Foods"/>
    <x v="33"/>
    <n v="6"/>
    <x v="1708"/>
    <x v="1"/>
  </r>
  <r>
    <n v="12087"/>
    <d v="2018-10-01T00:00:00"/>
    <x v="10"/>
    <x v="2"/>
    <n v="3957"/>
    <x v="1"/>
    <x v="0"/>
    <x v="0"/>
    <n v="4"/>
    <s v="$30K - $50K"/>
    <x v="13"/>
    <s v="Veracruz"/>
    <x v="1"/>
    <x v="0"/>
    <s v="Baked Goods"/>
    <x v="25"/>
    <n v="4"/>
    <x v="1502"/>
    <x v="1"/>
  </r>
  <r>
    <n v="12088"/>
    <d v="2018-10-01T00:00:00"/>
    <x v="10"/>
    <x v="2"/>
    <n v="8960"/>
    <x v="1"/>
    <x v="1"/>
    <x v="0"/>
    <n v="2"/>
    <s v="$150K +"/>
    <x v="1"/>
    <s v="Washington"/>
    <x v="0"/>
    <x v="1"/>
    <s v="Alcoholic Beverages"/>
    <x v="18"/>
    <n v="4"/>
    <x v="1552"/>
    <x v="1"/>
  </r>
  <r>
    <n v="12089"/>
    <d v="2018-10-01T00:00:00"/>
    <x v="10"/>
    <x v="2"/>
    <n v="6030"/>
    <x v="0"/>
    <x v="0"/>
    <x v="1"/>
    <n v="2"/>
    <s v="$30K - $50K"/>
    <x v="15"/>
    <s v="British Columbia"/>
    <x v="2"/>
    <x v="0"/>
    <s v="Canned Foods"/>
    <x v="44"/>
    <n v="4"/>
    <x v="300"/>
    <x v="1"/>
  </r>
  <r>
    <n v="12090"/>
    <d v="2018-10-01T00:00:00"/>
    <x v="10"/>
    <x v="2"/>
    <n v="8709"/>
    <x v="1"/>
    <x v="1"/>
    <x v="0"/>
    <n v="0"/>
    <s v="$30K - $50K"/>
    <x v="3"/>
    <s v="California"/>
    <x v="0"/>
    <x v="2"/>
    <s v="Periodicals"/>
    <x v="17"/>
    <n v="3"/>
    <x v="242"/>
    <x v="1"/>
  </r>
  <r>
    <n v="12091"/>
    <d v="2018-10-01T00:00:00"/>
    <x v="10"/>
    <x v="2"/>
    <n v="2438"/>
    <x v="0"/>
    <x v="1"/>
    <x v="0"/>
    <n v="1"/>
    <s v="$10K - $30K"/>
    <x v="0"/>
    <s v="California"/>
    <x v="0"/>
    <x v="0"/>
    <s v="Baking Goods"/>
    <x v="32"/>
    <n v="4"/>
    <x v="459"/>
    <x v="1"/>
  </r>
  <r>
    <n v="12092"/>
    <d v="2018-10-01T00:00:00"/>
    <x v="10"/>
    <x v="2"/>
    <n v="6182"/>
    <x v="0"/>
    <x v="1"/>
    <x v="0"/>
    <n v="5"/>
    <s v="$30K - $50K"/>
    <x v="4"/>
    <s v="Oregon"/>
    <x v="0"/>
    <x v="2"/>
    <s v="Health and Hygiene"/>
    <x v="13"/>
    <n v="2"/>
    <x v="1112"/>
    <x v="1"/>
  </r>
  <r>
    <n v="12093"/>
    <d v="2018-10-01T00:00:00"/>
    <x v="10"/>
    <x v="2"/>
    <n v="9868"/>
    <x v="0"/>
    <x v="1"/>
    <x v="1"/>
    <n v="1"/>
    <s v="$70K - $90K"/>
    <x v="17"/>
    <s v="Zacatecas"/>
    <x v="1"/>
    <x v="0"/>
    <s v="Baking Goods"/>
    <x v="9"/>
    <n v="3"/>
    <x v="2748"/>
    <x v="1"/>
  </r>
  <r>
    <n v="12094"/>
    <d v="2018-10-01T00:00:00"/>
    <x v="10"/>
    <x v="2"/>
    <n v="9928"/>
    <x v="0"/>
    <x v="0"/>
    <x v="0"/>
    <n v="5"/>
    <s v="$10K - $30K"/>
    <x v="12"/>
    <s v="Washington"/>
    <x v="0"/>
    <x v="0"/>
    <s v="Produce"/>
    <x v="38"/>
    <n v="4"/>
    <x v="356"/>
    <x v="1"/>
  </r>
  <r>
    <n v="12095"/>
    <d v="2018-10-01T00:00:00"/>
    <x v="10"/>
    <x v="2"/>
    <n v="9263"/>
    <x v="0"/>
    <x v="1"/>
    <x v="0"/>
    <n v="2"/>
    <s v="$30K - $50K"/>
    <x v="12"/>
    <s v="Washington"/>
    <x v="0"/>
    <x v="2"/>
    <s v="Household"/>
    <x v="7"/>
    <n v="4"/>
    <x v="233"/>
    <x v="1"/>
  </r>
  <r>
    <n v="12096"/>
    <d v="2018-10-01T00:00:00"/>
    <x v="10"/>
    <x v="2"/>
    <n v="1765"/>
    <x v="1"/>
    <x v="0"/>
    <x v="0"/>
    <n v="2"/>
    <s v="$110K - $130K"/>
    <x v="11"/>
    <s v="Washington"/>
    <x v="0"/>
    <x v="0"/>
    <s v="Snack Foods"/>
    <x v="0"/>
    <n v="4"/>
    <x v="71"/>
    <x v="0"/>
  </r>
  <r>
    <n v="12097"/>
    <d v="2018-10-01T00:00:00"/>
    <x v="10"/>
    <x v="2"/>
    <n v="3683"/>
    <x v="1"/>
    <x v="1"/>
    <x v="1"/>
    <n v="1"/>
    <s v="$70K - $90K"/>
    <x v="3"/>
    <s v="California"/>
    <x v="0"/>
    <x v="2"/>
    <s v="Household"/>
    <x v="11"/>
    <n v="4"/>
    <x v="387"/>
    <x v="1"/>
  </r>
  <r>
    <n v="12098"/>
    <d v="2018-10-01T00:00:00"/>
    <x v="10"/>
    <x v="2"/>
    <n v="5766"/>
    <x v="1"/>
    <x v="1"/>
    <x v="0"/>
    <n v="5"/>
    <s v="$70K - $90K"/>
    <x v="12"/>
    <s v="Washington"/>
    <x v="0"/>
    <x v="0"/>
    <s v="Deli"/>
    <x v="4"/>
    <n v="5"/>
    <x v="1519"/>
    <x v="1"/>
  </r>
  <r>
    <n v="12099"/>
    <d v="2018-10-01T00:00:00"/>
    <x v="10"/>
    <x v="2"/>
    <n v="2998"/>
    <x v="1"/>
    <x v="1"/>
    <x v="0"/>
    <n v="4"/>
    <s v="$130K - $150K"/>
    <x v="14"/>
    <s v="Yucatán"/>
    <x v="1"/>
    <x v="0"/>
    <s v="Deli"/>
    <x v="14"/>
    <n v="3"/>
    <x v="1675"/>
    <x v="1"/>
  </r>
  <r>
    <n v="12100"/>
    <d v="2018-10-01T00:00:00"/>
    <x v="10"/>
    <x v="2"/>
    <n v="9573"/>
    <x v="1"/>
    <x v="1"/>
    <x v="0"/>
    <n v="3"/>
    <s v="$30K - $50K"/>
    <x v="13"/>
    <s v="Veracruz"/>
    <x v="1"/>
    <x v="0"/>
    <s v="Baking Goods"/>
    <x v="9"/>
    <n v="4"/>
    <x v="2075"/>
    <x v="1"/>
  </r>
  <r>
    <n v="12101"/>
    <d v="2018-10-01T00:00:00"/>
    <x v="10"/>
    <x v="2"/>
    <n v="9238"/>
    <x v="1"/>
    <x v="0"/>
    <x v="0"/>
    <n v="2"/>
    <s v="$10K - $30K"/>
    <x v="16"/>
    <s v="Zacatecas"/>
    <x v="1"/>
    <x v="0"/>
    <s v="Frozen Foods"/>
    <x v="29"/>
    <n v="5"/>
    <x v="789"/>
    <x v="1"/>
  </r>
  <r>
    <n v="12102"/>
    <d v="2018-10-01T00:00:00"/>
    <x v="10"/>
    <x v="2"/>
    <n v="6033"/>
    <x v="1"/>
    <x v="0"/>
    <x v="1"/>
    <n v="3"/>
    <s v="$130K - $150K"/>
    <x v="14"/>
    <s v="Yucatán"/>
    <x v="1"/>
    <x v="0"/>
    <s v="Frozen Foods"/>
    <x v="39"/>
    <n v="5"/>
    <x v="2553"/>
    <x v="1"/>
  </r>
  <r>
    <n v="12103"/>
    <d v="2018-10-01T00:00:00"/>
    <x v="10"/>
    <x v="2"/>
    <n v="6114"/>
    <x v="0"/>
    <x v="0"/>
    <x v="0"/>
    <n v="2"/>
    <s v="$30K - $50K"/>
    <x v="12"/>
    <s v="Washington"/>
    <x v="0"/>
    <x v="0"/>
    <s v="Baking Goods"/>
    <x v="32"/>
    <n v="4"/>
    <x v="419"/>
    <x v="1"/>
  </r>
  <r>
    <n v="12104"/>
    <d v="2018-10-01T00:00:00"/>
    <x v="10"/>
    <x v="2"/>
    <n v="2139"/>
    <x v="0"/>
    <x v="1"/>
    <x v="0"/>
    <n v="4"/>
    <s v="$10K - $30K"/>
    <x v="14"/>
    <s v="Yucatán"/>
    <x v="1"/>
    <x v="0"/>
    <s v="Snack Foods"/>
    <x v="0"/>
    <n v="3"/>
    <x v="1666"/>
    <x v="1"/>
  </r>
  <r>
    <n v="12105"/>
    <d v="2018-10-01T00:00:00"/>
    <x v="10"/>
    <x v="2"/>
    <n v="4009"/>
    <x v="1"/>
    <x v="1"/>
    <x v="0"/>
    <n v="3"/>
    <s v="$50K - $70K"/>
    <x v="17"/>
    <s v="Zacatecas"/>
    <x v="1"/>
    <x v="0"/>
    <s v="Canned Foods"/>
    <x v="6"/>
    <n v="4"/>
    <x v="2494"/>
    <x v="1"/>
  </r>
  <r>
    <n v="12106"/>
    <d v="2018-10-01T00:00:00"/>
    <x v="10"/>
    <x v="2"/>
    <n v="4080"/>
    <x v="0"/>
    <x v="1"/>
    <x v="0"/>
    <n v="4"/>
    <s v="$70K - $90K"/>
    <x v="2"/>
    <s v="Oregon"/>
    <x v="0"/>
    <x v="0"/>
    <s v="Deli"/>
    <x v="14"/>
    <n v="3"/>
    <x v="555"/>
    <x v="1"/>
  </r>
  <r>
    <n v="12107"/>
    <d v="2018-10-01T00:00:00"/>
    <x v="10"/>
    <x v="2"/>
    <n v="1014"/>
    <x v="0"/>
    <x v="1"/>
    <x v="0"/>
    <n v="2"/>
    <s v="$10K - $30K"/>
    <x v="20"/>
    <s v="Guerrero"/>
    <x v="1"/>
    <x v="1"/>
    <s v="Alcoholic Beverages"/>
    <x v="18"/>
    <n v="3"/>
    <x v="1145"/>
    <x v="1"/>
  </r>
  <r>
    <n v="12108"/>
    <d v="2018-10-01T00:00:00"/>
    <x v="10"/>
    <x v="2"/>
    <n v="9"/>
    <x v="1"/>
    <x v="1"/>
    <x v="0"/>
    <n v="5"/>
    <s v="$10K - $30K"/>
    <x v="15"/>
    <s v="British Columbia"/>
    <x v="2"/>
    <x v="1"/>
    <s v="Beverages"/>
    <x v="3"/>
    <n v="4"/>
    <x v="2749"/>
    <x v="0"/>
  </r>
  <r>
    <n v="12109"/>
    <d v="2018-10-01T00:00:00"/>
    <x v="10"/>
    <x v="2"/>
    <n v="7301"/>
    <x v="1"/>
    <x v="1"/>
    <x v="1"/>
    <n v="5"/>
    <s v="$30K - $50K"/>
    <x v="7"/>
    <s v="California"/>
    <x v="0"/>
    <x v="0"/>
    <s v="Produce"/>
    <x v="1"/>
    <n v="4"/>
    <x v="683"/>
    <x v="0"/>
  </r>
  <r>
    <n v="12110"/>
    <d v="2018-10-01T00:00:00"/>
    <x v="10"/>
    <x v="2"/>
    <n v="3748"/>
    <x v="0"/>
    <x v="1"/>
    <x v="0"/>
    <n v="4"/>
    <s v="$30K - $50K"/>
    <x v="4"/>
    <s v="Oregon"/>
    <x v="0"/>
    <x v="0"/>
    <s v="Starchy Foods"/>
    <x v="31"/>
    <n v="5"/>
    <x v="2210"/>
    <x v="1"/>
  </r>
  <r>
    <n v="12111"/>
    <d v="2018-10-01T00:00:00"/>
    <x v="10"/>
    <x v="2"/>
    <n v="4689"/>
    <x v="1"/>
    <x v="1"/>
    <x v="1"/>
    <n v="3"/>
    <s v="$70K - $90K"/>
    <x v="18"/>
    <s v="British Columbia"/>
    <x v="2"/>
    <x v="0"/>
    <s v="Deli"/>
    <x v="14"/>
    <n v="5"/>
    <x v="1700"/>
    <x v="0"/>
  </r>
  <r>
    <n v="12112"/>
    <d v="2018-10-01T00:00:00"/>
    <x v="10"/>
    <x v="2"/>
    <n v="4051"/>
    <x v="0"/>
    <x v="1"/>
    <x v="0"/>
    <n v="5"/>
    <s v="$10K - $30K"/>
    <x v="7"/>
    <s v="California"/>
    <x v="0"/>
    <x v="0"/>
    <s v="Produce"/>
    <x v="1"/>
    <n v="4"/>
    <x v="29"/>
    <x v="1"/>
  </r>
  <r>
    <n v="12113"/>
    <d v="2018-10-01T00:00:00"/>
    <x v="10"/>
    <x v="2"/>
    <n v="6307"/>
    <x v="0"/>
    <x v="1"/>
    <x v="0"/>
    <n v="4"/>
    <s v="$10K - $30K"/>
    <x v="12"/>
    <s v="Washington"/>
    <x v="0"/>
    <x v="0"/>
    <s v="Frozen Foods"/>
    <x v="33"/>
    <n v="6"/>
    <x v="365"/>
    <x v="1"/>
  </r>
  <r>
    <n v="12114"/>
    <d v="2018-10-01T00:00:00"/>
    <x v="10"/>
    <x v="2"/>
    <n v="10059"/>
    <x v="1"/>
    <x v="1"/>
    <x v="1"/>
    <n v="0"/>
    <s v="$30K - $50K"/>
    <x v="10"/>
    <s v="Washington"/>
    <x v="0"/>
    <x v="0"/>
    <s v="Frozen Foods"/>
    <x v="29"/>
    <n v="3"/>
    <x v="512"/>
    <x v="1"/>
  </r>
  <r>
    <n v="12115"/>
    <d v="2018-10-02T00:00:00"/>
    <x v="10"/>
    <x v="2"/>
    <n v="4467"/>
    <x v="1"/>
    <x v="0"/>
    <x v="1"/>
    <n v="0"/>
    <s v="$30K - $50K"/>
    <x v="2"/>
    <s v="Oregon"/>
    <x v="0"/>
    <x v="2"/>
    <s v="Household"/>
    <x v="24"/>
    <n v="3"/>
    <x v="1640"/>
    <x v="1"/>
  </r>
  <r>
    <n v="12116"/>
    <d v="2018-10-02T00:00:00"/>
    <x v="10"/>
    <x v="2"/>
    <n v="7185"/>
    <x v="1"/>
    <x v="0"/>
    <x v="1"/>
    <n v="2"/>
    <s v="$10K - $30K"/>
    <x v="2"/>
    <s v="Oregon"/>
    <x v="0"/>
    <x v="0"/>
    <s v="Snack Foods"/>
    <x v="0"/>
    <n v="2"/>
    <x v="334"/>
    <x v="1"/>
  </r>
  <r>
    <n v="12117"/>
    <d v="2018-10-02T00:00:00"/>
    <x v="10"/>
    <x v="2"/>
    <n v="9352"/>
    <x v="1"/>
    <x v="0"/>
    <x v="0"/>
    <n v="2"/>
    <s v="$110K - $130K"/>
    <x v="15"/>
    <s v="British Columbia"/>
    <x v="2"/>
    <x v="2"/>
    <s v="Health and Hygiene"/>
    <x v="42"/>
    <n v="4"/>
    <x v="622"/>
    <x v="1"/>
  </r>
  <r>
    <n v="12118"/>
    <d v="2018-10-02T00:00:00"/>
    <x v="10"/>
    <x v="2"/>
    <n v="5588"/>
    <x v="0"/>
    <x v="1"/>
    <x v="0"/>
    <n v="2"/>
    <s v="$30K - $50K"/>
    <x v="18"/>
    <s v="British Columbia"/>
    <x v="2"/>
    <x v="0"/>
    <s v="Produce"/>
    <x v="1"/>
    <n v="4"/>
    <x v="931"/>
    <x v="1"/>
  </r>
  <r>
    <n v="12119"/>
    <d v="2018-10-02T00:00:00"/>
    <x v="10"/>
    <x v="2"/>
    <n v="2439"/>
    <x v="0"/>
    <x v="0"/>
    <x v="1"/>
    <n v="2"/>
    <s v="$10K - $30K"/>
    <x v="13"/>
    <s v="Veracruz"/>
    <x v="1"/>
    <x v="2"/>
    <s v="Household"/>
    <x v="22"/>
    <n v="4"/>
    <x v="1365"/>
    <x v="1"/>
  </r>
  <r>
    <n v="12120"/>
    <d v="2018-10-02T00:00:00"/>
    <x v="10"/>
    <x v="2"/>
    <n v="771"/>
    <x v="1"/>
    <x v="0"/>
    <x v="1"/>
    <n v="3"/>
    <s v="$50K - $70K"/>
    <x v="10"/>
    <s v="Washington"/>
    <x v="0"/>
    <x v="0"/>
    <s v="Produce"/>
    <x v="12"/>
    <n v="4"/>
    <x v="1364"/>
    <x v="1"/>
  </r>
  <r>
    <n v="12121"/>
    <d v="2018-10-02T00:00:00"/>
    <x v="10"/>
    <x v="2"/>
    <n v="9830"/>
    <x v="0"/>
    <x v="1"/>
    <x v="1"/>
    <n v="4"/>
    <s v="$30K - $50K"/>
    <x v="19"/>
    <s v="Mexico City"/>
    <x v="1"/>
    <x v="0"/>
    <s v="Snack Foods"/>
    <x v="0"/>
    <n v="3"/>
    <x v="253"/>
    <x v="1"/>
  </r>
  <r>
    <n v="12122"/>
    <d v="2018-10-02T00:00:00"/>
    <x v="10"/>
    <x v="2"/>
    <n v="3457"/>
    <x v="1"/>
    <x v="1"/>
    <x v="0"/>
    <n v="1"/>
    <s v="$30K - $50K"/>
    <x v="7"/>
    <s v="California"/>
    <x v="0"/>
    <x v="0"/>
    <s v="Snack Foods"/>
    <x v="0"/>
    <n v="5"/>
    <x v="674"/>
    <x v="0"/>
  </r>
  <r>
    <n v="12123"/>
    <d v="2018-10-02T00:00:00"/>
    <x v="10"/>
    <x v="2"/>
    <n v="7063"/>
    <x v="0"/>
    <x v="1"/>
    <x v="0"/>
    <n v="4"/>
    <s v="$110K - $130K"/>
    <x v="17"/>
    <s v="Zacatecas"/>
    <x v="1"/>
    <x v="0"/>
    <s v="Produce"/>
    <x v="12"/>
    <n v="4"/>
    <x v="988"/>
    <x v="1"/>
  </r>
  <r>
    <n v="12124"/>
    <d v="2018-10-02T00:00:00"/>
    <x v="10"/>
    <x v="2"/>
    <n v="4870"/>
    <x v="1"/>
    <x v="0"/>
    <x v="1"/>
    <n v="3"/>
    <s v="$30K - $50K"/>
    <x v="15"/>
    <s v="British Columbia"/>
    <x v="2"/>
    <x v="2"/>
    <s v="Health and Hygiene"/>
    <x v="8"/>
    <n v="3"/>
    <x v="740"/>
    <x v="1"/>
  </r>
  <r>
    <n v="12125"/>
    <d v="2018-10-02T00:00:00"/>
    <x v="10"/>
    <x v="2"/>
    <n v="9143"/>
    <x v="0"/>
    <x v="1"/>
    <x v="0"/>
    <n v="5"/>
    <s v="$50K - $70K"/>
    <x v="14"/>
    <s v="Yucatán"/>
    <x v="1"/>
    <x v="0"/>
    <s v="Canned Foods"/>
    <x v="1"/>
    <n v="4"/>
    <x v="138"/>
    <x v="1"/>
  </r>
  <r>
    <n v="12126"/>
    <d v="2018-10-02T00:00:00"/>
    <x v="10"/>
    <x v="2"/>
    <n v="6893"/>
    <x v="0"/>
    <x v="1"/>
    <x v="0"/>
    <n v="3"/>
    <s v="$30K - $50K"/>
    <x v="3"/>
    <s v="California"/>
    <x v="0"/>
    <x v="2"/>
    <s v="Household"/>
    <x v="11"/>
    <n v="3"/>
    <x v="1534"/>
    <x v="1"/>
  </r>
  <r>
    <n v="12127"/>
    <d v="2018-10-02T00:00:00"/>
    <x v="10"/>
    <x v="2"/>
    <n v="7207"/>
    <x v="1"/>
    <x v="1"/>
    <x v="0"/>
    <n v="3"/>
    <s v="$50K - $70K"/>
    <x v="4"/>
    <s v="Oregon"/>
    <x v="0"/>
    <x v="0"/>
    <s v="Produce"/>
    <x v="12"/>
    <n v="5"/>
    <x v="1061"/>
    <x v="0"/>
  </r>
  <r>
    <n v="12128"/>
    <d v="2018-10-02T00:00:00"/>
    <x v="10"/>
    <x v="2"/>
    <n v="8"/>
    <x v="1"/>
    <x v="1"/>
    <x v="0"/>
    <n v="2"/>
    <s v="$50K - $70K"/>
    <x v="19"/>
    <s v="Mexico City"/>
    <x v="1"/>
    <x v="0"/>
    <s v="Produce"/>
    <x v="1"/>
    <n v="3"/>
    <x v="719"/>
    <x v="1"/>
  </r>
  <r>
    <n v="12129"/>
    <d v="2018-10-02T00:00:00"/>
    <x v="10"/>
    <x v="2"/>
    <n v="104"/>
    <x v="0"/>
    <x v="1"/>
    <x v="1"/>
    <n v="1"/>
    <s v="$30K - $50K"/>
    <x v="17"/>
    <s v="Zacatecas"/>
    <x v="1"/>
    <x v="1"/>
    <s v="Dairy"/>
    <x v="15"/>
    <n v="5"/>
    <x v="2750"/>
    <x v="1"/>
  </r>
  <r>
    <n v="12130"/>
    <d v="2018-10-02T00:00:00"/>
    <x v="10"/>
    <x v="2"/>
    <n v="400"/>
    <x v="0"/>
    <x v="1"/>
    <x v="0"/>
    <n v="1"/>
    <s v="$50K - $70K"/>
    <x v="5"/>
    <s v="Washington"/>
    <x v="0"/>
    <x v="1"/>
    <s v="Dairy"/>
    <x v="15"/>
    <n v="5"/>
    <x v="935"/>
    <x v="1"/>
  </r>
  <r>
    <n v="12131"/>
    <d v="2018-10-02T00:00:00"/>
    <x v="10"/>
    <x v="2"/>
    <n v="6075"/>
    <x v="0"/>
    <x v="1"/>
    <x v="0"/>
    <n v="3"/>
    <s v="$70K - $90K"/>
    <x v="14"/>
    <s v="Yucatán"/>
    <x v="1"/>
    <x v="0"/>
    <s v="Deli"/>
    <x v="14"/>
    <n v="2"/>
    <x v="338"/>
    <x v="1"/>
  </r>
  <r>
    <n v="12132"/>
    <d v="2018-10-02T00:00:00"/>
    <x v="10"/>
    <x v="2"/>
    <n v="4068"/>
    <x v="0"/>
    <x v="0"/>
    <x v="1"/>
    <n v="4"/>
    <s v="$30K - $50K"/>
    <x v="14"/>
    <s v="Yucatán"/>
    <x v="1"/>
    <x v="2"/>
    <s v="Household"/>
    <x v="22"/>
    <n v="3"/>
    <x v="361"/>
    <x v="1"/>
  </r>
  <r>
    <n v="12133"/>
    <d v="2018-10-02T00:00:00"/>
    <x v="10"/>
    <x v="2"/>
    <n v="472"/>
    <x v="0"/>
    <x v="1"/>
    <x v="0"/>
    <n v="0"/>
    <s v="$30K - $50K"/>
    <x v="8"/>
    <s v="Washington"/>
    <x v="0"/>
    <x v="2"/>
    <s v="Household"/>
    <x v="22"/>
    <n v="4"/>
    <x v="1536"/>
    <x v="1"/>
  </r>
  <r>
    <n v="12134"/>
    <d v="2018-10-02T00:00:00"/>
    <x v="10"/>
    <x v="2"/>
    <n v="1317"/>
    <x v="0"/>
    <x v="0"/>
    <x v="1"/>
    <n v="2"/>
    <s v="$10K - $30K"/>
    <x v="7"/>
    <s v="California"/>
    <x v="0"/>
    <x v="2"/>
    <s v="Household"/>
    <x v="23"/>
    <n v="3"/>
    <x v="34"/>
    <x v="0"/>
  </r>
  <r>
    <n v="12135"/>
    <d v="2018-10-02T00:00:00"/>
    <x v="10"/>
    <x v="2"/>
    <n v="3982"/>
    <x v="0"/>
    <x v="0"/>
    <x v="1"/>
    <n v="3"/>
    <s v="$30K - $50K"/>
    <x v="14"/>
    <s v="Yucatán"/>
    <x v="1"/>
    <x v="0"/>
    <s v="Baking Goods"/>
    <x v="9"/>
    <n v="3"/>
    <x v="96"/>
    <x v="1"/>
  </r>
  <r>
    <n v="12136"/>
    <d v="2018-10-02T00:00:00"/>
    <x v="10"/>
    <x v="2"/>
    <n v="6220"/>
    <x v="0"/>
    <x v="0"/>
    <x v="1"/>
    <n v="1"/>
    <s v="$70K - $90K"/>
    <x v="7"/>
    <s v="California"/>
    <x v="0"/>
    <x v="1"/>
    <s v="Beverages"/>
    <x v="36"/>
    <n v="3"/>
    <x v="835"/>
    <x v="0"/>
  </r>
  <r>
    <n v="12137"/>
    <d v="2018-10-02T00:00:00"/>
    <x v="10"/>
    <x v="2"/>
    <n v="3771"/>
    <x v="1"/>
    <x v="0"/>
    <x v="1"/>
    <n v="5"/>
    <s v="$70K - $90K"/>
    <x v="15"/>
    <s v="British Columbia"/>
    <x v="2"/>
    <x v="1"/>
    <s v="Beverages"/>
    <x v="36"/>
    <n v="5"/>
    <x v="1052"/>
    <x v="1"/>
  </r>
  <r>
    <n v="12138"/>
    <d v="2018-10-03T00:00:00"/>
    <x v="10"/>
    <x v="2"/>
    <n v="10166"/>
    <x v="0"/>
    <x v="1"/>
    <x v="1"/>
    <n v="1"/>
    <s v="$70K - $90K"/>
    <x v="2"/>
    <s v="Oregon"/>
    <x v="0"/>
    <x v="2"/>
    <s v="Household"/>
    <x v="24"/>
    <n v="4"/>
    <x v="990"/>
    <x v="1"/>
  </r>
  <r>
    <n v="12139"/>
    <d v="2018-10-03T00:00:00"/>
    <x v="10"/>
    <x v="2"/>
    <n v="2801"/>
    <x v="1"/>
    <x v="0"/>
    <x v="1"/>
    <n v="3"/>
    <s v="$30K - $50K"/>
    <x v="9"/>
    <s v="California"/>
    <x v="0"/>
    <x v="0"/>
    <s v="Snacks"/>
    <x v="2"/>
    <n v="3"/>
    <x v="2233"/>
    <x v="0"/>
  </r>
  <r>
    <n v="12140"/>
    <d v="2018-10-03T00:00:00"/>
    <x v="10"/>
    <x v="2"/>
    <n v="3174"/>
    <x v="0"/>
    <x v="1"/>
    <x v="1"/>
    <n v="5"/>
    <s v="$130K - $150K"/>
    <x v="16"/>
    <s v="Zacatecas"/>
    <x v="1"/>
    <x v="0"/>
    <s v="Produce"/>
    <x v="1"/>
    <n v="4"/>
    <x v="46"/>
    <x v="1"/>
  </r>
  <r>
    <n v="12141"/>
    <d v="2018-10-03T00:00:00"/>
    <x v="10"/>
    <x v="2"/>
    <n v="8975"/>
    <x v="0"/>
    <x v="1"/>
    <x v="0"/>
    <n v="5"/>
    <s v="$50K - $70K"/>
    <x v="10"/>
    <s v="Washington"/>
    <x v="0"/>
    <x v="2"/>
    <s v="Household"/>
    <x v="22"/>
    <n v="4"/>
    <x v="1502"/>
    <x v="1"/>
  </r>
  <r>
    <n v="12142"/>
    <d v="2018-10-03T00:00:00"/>
    <x v="10"/>
    <x v="2"/>
    <n v="4978"/>
    <x v="1"/>
    <x v="1"/>
    <x v="0"/>
    <n v="1"/>
    <s v="$90K - $110K"/>
    <x v="15"/>
    <s v="British Columbia"/>
    <x v="2"/>
    <x v="0"/>
    <s v="Produce"/>
    <x v="1"/>
    <n v="2"/>
    <x v="1951"/>
    <x v="0"/>
  </r>
  <r>
    <n v="12143"/>
    <d v="2018-10-03T00:00:00"/>
    <x v="10"/>
    <x v="2"/>
    <n v="8376"/>
    <x v="0"/>
    <x v="1"/>
    <x v="0"/>
    <n v="5"/>
    <s v="$130K - $150K"/>
    <x v="15"/>
    <s v="British Columbia"/>
    <x v="2"/>
    <x v="0"/>
    <s v="Canned Foods"/>
    <x v="44"/>
    <n v="7"/>
    <x v="1919"/>
    <x v="1"/>
  </r>
  <r>
    <n v="12144"/>
    <d v="2018-10-03T00:00:00"/>
    <x v="10"/>
    <x v="2"/>
    <n v="10262"/>
    <x v="0"/>
    <x v="1"/>
    <x v="0"/>
    <n v="5"/>
    <s v="$30K - $50K"/>
    <x v="8"/>
    <s v="Washington"/>
    <x v="0"/>
    <x v="0"/>
    <s v="Baked Goods"/>
    <x v="25"/>
    <n v="4"/>
    <x v="790"/>
    <x v="1"/>
  </r>
  <r>
    <n v="12145"/>
    <d v="2018-10-03T00:00:00"/>
    <x v="10"/>
    <x v="2"/>
    <n v="9524"/>
    <x v="0"/>
    <x v="1"/>
    <x v="0"/>
    <n v="3"/>
    <s v="$50K - $70K"/>
    <x v="1"/>
    <s v="Washington"/>
    <x v="0"/>
    <x v="2"/>
    <s v="Health and Hygiene"/>
    <x v="8"/>
    <n v="5"/>
    <x v="774"/>
    <x v="1"/>
  </r>
  <r>
    <n v="12146"/>
    <d v="2018-10-03T00:00:00"/>
    <x v="10"/>
    <x v="2"/>
    <n v="6847"/>
    <x v="1"/>
    <x v="1"/>
    <x v="1"/>
    <n v="2"/>
    <s v="$50K - $70K"/>
    <x v="21"/>
    <s v="Mexico City"/>
    <x v="1"/>
    <x v="1"/>
    <s v="Alcoholic Beverages"/>
    <x v="18"/>
    <n v="5"/>
    <x v="6"/>
    <x v="1"/>
  </r>
  <r>
    <n v="12147"/>
    <d v="2018-10-03T00:00:00"/>
    <x v="10"/>
    <x v="2"/>
    <n v="4651"/>
    <x v="1"/>
    <x v="1"/>
    <x v="0"/>
    <n v="3"/>
    <s v="$130K - $150K"/>
    <x v="11"/>
    <s v="Washington"/>
    <x v="0"/>
    <x v="0"/>
    <s v="Produce"/>
    <x v="1"/>
    <n v="1"/>
    <x v="716"/>
    <x v="1"/>
  </r>
  <r>
    <n v="12148"/>
    <d v="2018-10-03T00:00:00"/>
    <x v="10"/>
    <x v="2"/>
    <n v="4003"/>
    <x v="0"/>
    <x v="1"/>
    <x v="0"/>
    <n v="4"/>
    <s v="$30K - $50K"/>
    <x v="16"/>
    <s v="Zacatecas"/>
    <x v="1"/>
    <x v="2"/>
    <s v="Household"/>
    <x v="22"/>
    <n v="6"/>
    <x v="634"/>
    <x v="1"/>
  </r>
  <r>
    <n v="12149"/>
    <d v="2018-10-03T00:00:00"/>
    <x v="10"/>
    <x v="2"/>
    <n v="8500"/>
    <x v="1"/>
    <x v="0"/>
    <x v="1"/>
    <n v="1"/>
    <s v="$30K - $50K"/>
    <x v="8"/>
    <s v="Washington"/>
    <x v="0"/>
    <x v="0"/>
    <s v="Canned Foods"/>
    <x v="43"/>
    <n v="4"/>
    <x v="1758"/>
    <x v="1"/>
  </r>
  <r>
    <n v="12150"/>
    <d v="2018-10-03T00:00:00"/>
    <x v="10"/>
    <x v="2"/>
    <n v="9134"/>
    <x v="1"/>
    <x v="1"/>
    <x v="0"/>
    <n v="5"/>
    <s v="$70K - $90K"/>
    <x v="5"/>
    <s v="Washington"/>
    <x v="0"/>
    <x v="0"/>
    <s v="Snack Foods"/>
    <x v="0"/>
    <n v="5"/>
    <x v="660"/>
    <x v="1"/>
  </r>
  <r>
    <n v="12151"/>
    <d v="2018-10-03T00:00:00"/>
    <x v="10"/>
    <x v="2"/>
    <n v="9238"/>
    <x v="1"/>
    <x v="0"/>
    <x v="0"/>
    <n v="2"/>
    <s v="$10K - $30K"/>
    <x v="16"/>
    <s v="Zacatecas"/>
    <x v="1"/>
    <x v="0"/>
    <s v="Baked Goods"/>
    <x v="25"/>
    <n v="2"/>
    <x v="2040"/>
    <x v="1"/>
  </r>
  <r>
    <n v="12152"/>
    <d v="2018-10-03T00:00:00"/>
    <x v="10"/>
    <x v="2"/>
    <n v="6347"/>
    <x v="0"/>
    <x v="1"/>
    <x v="0"/>
    <n v="5"/>
    <s v="$30K - $50K"/>
    <x v="8"/>
    <s v="Washington"/>
    <x v="0"/>
    <x v="0"/>
    <s v="Snack Foods"/>
    <x v="0"/>
    <n v="5"/>
    <x v="466"/>
    <x v="1"/>
  </r>
  <r>
    <n v="12153"/>
    <d v="2018-10-03T00:00:00"/>
    <x v="10"/>
    <x v="2"/>
    <n v="1578"/>
    <x v="0"/>
    <x v="1"/>
    <x v="0"/>
    <n v="1"/>
    <s v="$30K - $50K"/>
    <x v="14"/>
    <s v="Yucatán"/>
    <x v="1"/>
    <x v="0"/>
    <s v="Snack Foods"/>
    <x v="0"/>
    <n v="6"/>
    <x v="560"/>
    <x v="1"/>
  </r>
  <r>
    <n v="12154"/>
    <d v="2018-10-03T00:00:00"/>
    <x v="10"/>
    <x v="2"/>
    <n v="1185"/>
    <x v="1"/>
    <x v="1"/>
    <x v="1"/>
    <n v="4"/>
    <s v="$10K - $30K"/>
    <x v="8"/>
    <s v="Washington"/>
    <x v="0"/>
    <x v="0"/>
    <s v="Snack Foods"/>
    <x v="0"/>
    <n v="4"/>
    <x v="2016"/>
    <x v="1"/>
  </r>
  <r>
    <n v="12155"/>
    <d v="2018-10-03T00:00:00"/>
    <x v="10"/>
    <x v="2"/>
    <n v="6960"/>
    <x v="0"/>
    <x v="1"/>
    <x v="0"/>
    <n v="3"/>
    <s v="$150K +"/>
    <x v="8"/>
    <s v="Washington"/>
    <x v="0"/>
    <x v="0"/>
    <s v="Produce"/>
    <x v="12"/>
    <n v="6"/>
    <x v="2751"/>
    <x v="1"/>
  </r>
  <r>
    <n v="12156"/>
    <d v="2018-10-04T00:00:00"/>
    <x v="10"/>
    <x v="2"/>
    <n v="2426"/>
    <x v="1"/>
    <x v="0"/>
    <x v="0"/>
    <n v="2"/>
    <s v="$90K - $110K"/>
    <x v="8"/>
    <s v="Washington"/>
    <x v="0"/>
    <x v="0"/>
    <s v="Baking Goods"/>
    <x v="32"/>
    <n v="4"/>
    <x v="1636"/>
    <x v="1"/>
  </r>
  <r>
    <n v="12157"/>
    <d v="2018-10-04T00:00:00"/>
    <x v="10"/>
    <x v="2"/>
    <n v="9018"/>
    <x v="1"/>
    <x v="1"/>
    <x v="0"/>
    <n v="2"/>
    <s v="$10K - $30K"/>
    <x v="23"/>
    <s v="Jalisco"/>
    <x v="1"/>
    <x v="0"/>
    <s v="Frozen Foods"/>
    <x v="33"/>
    <n v="1"/>
    <x v="596"/>
    <x v="0"/>
  </r>
  <r>
    <n v="12158"/>
    <d v="2018-10-04T00:00:00"/>
    <x v="10"/>
    <x v="2"/>
    <n v="9037"/>
    <x v="0"/>
    <x v="1"/>
    <x v="0"/>
    <n v="1"/>
    <s v="$10K - $30K"/>
    <x v="13"/>
    <s v="Veracruz"/>
    <x v="1"/>
    <x v="0"/>
    <s v="Snacks"/>
    <x v="2"/>
    <n v="5"/>
    <x v="1197"/>
    <x v="1"/>
  </r>
  <r>
    <n v="12159"/>
    <d v="2018-10-04T00:00:00"/>
    <x v="10"/>
    <x v="2"/>
    <n v="3882"/>
    <x v="1"/>
    <x v="0"/>
    <x v="0"/>
    <n v="3"/>
    <s v="$70K - $90K"/>
    <x v="4"/>
    <s v="Oregon"/>
    <x v="0"/>
    <x v="2"/>
    <s v="Household"/>
    <x v="22"/>
    <n v="2"/>
    <x v="1491"/>
    <x v="1"/>
  </r>
  <r>
    <n v="12160"/>
    <d v="2018-10-04T00:00:00"/>
    <x v="10"/>
    <x v="2"/>
    <n v="5536"/>
    <x v="0"/>
    <x v="0"/>
    <x v="0"/>
    <n v="0"/>
    <s v="$50K - $70K"/>
    <x v="13"/>
    <s v="Veracruz"/>
    <x v="1"/>
    <x v="0"/>
    <s v="Produce"/>
    <x v="1"/>
    <n v="5"/>
    <x v="1751"/>
    <x v="1"/>
  </r>
  <r>
    <n v="12161"/>
    <d v="2018-10-04T00:00:00"/>
    <x v="10"/>
    <x v="2"/>
    <n v="4815"/>
    <x v="0"/>
    <x v="1"/>
    <x v="1"/>
    <n v="0"/>
    <s v="$30K - $50K"/>
    <x v="10"/>
    <s v="Washington"/>
    <x v="0"/>
    <x v="1"/>
    <s v="Alcoholic Beverages"/>
    <x v="18"/>
    <n v="5"/>
    <x v="1145"/>
    <x v="1"/>
  </r>
  <r>
    <n v="12162"/>
    <d v="2018-10-04T00:00:00"/>
    <x v="10"/>
    <x v="2"/>
    <n v="7976"/>
    <x v="1"/>
    <x v="1"/>
    <x v="0"/>
    <n v="0"/>
    <s v="$30K - $50K"/>
    <x v="20"/>
    <s v="Guerrero"/>
    <x v="1"/>
    <x v="0"/>
    <s v="Canned Foods"/>
    <x v="37"/>
    <n v="6"/>
    <x v="215"/>
    <x v="1"/>
  </r>
  <r>
    <n v="12163"/>
    <d v="2018-10-04T00:00:00"/>
    <x v="10"/>
    <x v="2"/>
    <n v="1119"/>
    <x v="0"/>
    <x v="1"/>
    <x v="0"/>
    <n v="2"/>
    <s v="$30K - $50K"/>
    <x v="14"/>
    <s v="Yucatán"/>
    <x v="1"/>
    <x v="0"/>
    <s v="Frozen Foods"/>
    <x v="33"/>
    <n v="4"/>
    <x v="1671"/>
    <x v="1"/>
  </r>
  <r>
    <n v="12164"/>
    <d v="2018-10-04T00:00:00"/>
    <x v="10"/>
    <x v="2"/>
    <n v="2168"/>
    <x v="0"/>
    <x v="1"/>
    <x v="0"/>
    <n v="3"/>
    <s v="$110K - $130K"/>
    <x v="7"/>
    <s v="California"/>
    <x v="0"/>
    <x v="0"/>
    <s v="Frozen Foods"/>
    <x v="33"/>
    <n v="3"/>
    <x v="2701"/>
    <x v="1"/>
  </r>
  <r>
    <n v="12165"/>
    <d v="2018-10-04T00:00:00"/>
    <x v="10"/>
    <x v="2"/>
    <n v="8203"/>
    <x v="1"/>
    <x v="0"/>
    <x v="0"/>
    <n v="1"/>
    <s v="$30K - $50K"/>
    <x v="13"/>
    <s v="Veracruz"/>
    <x v="1"/>
    <x v="2"/>
    <s v="Household"/>
    <x v="7"/>
    <n v="5"/>
    <x v="1231"/>
    <x v="1"/>
  </r>
  <r>
    <n v="12166"/>
    <d v="2018-10-04T00:00:00"/>
    <x v="10"/>
    <x v="2"/>
    <n v="9868"/>
    <x v="0"/>
    <x v="1"/>
    <x v="1"/>
    <n v="1"/>
    <s v="$70K - $90K"/>
    <x v="17"/>
    <s v="Zacatecas"/>
    <x v="1"/>
    <x v="1"/>
    <s v="Dairy"/>
    <x v="15"/>
    <n v="4"/>
    <x v="587"/>
    <x v="1"/>
  </r>
  <r>
    <n v="12167"/>
    <d v="2018-10-04T00:00:00"/>
    <x v="10"/>
    <x v="2"/>
    <n v="4026"/>
    <x v="0"/>
    <x v="1"/>
    <x v="0"/>
    <n v="5"/>
    <s v="$90K - $110K"/>
    <x v="17"/>
    <s v="Zacatecas"/>
    <x v="1"/>
    <x v="0"/>
    <s v="Snacks"/>
    <x v="2"/>
    <n v="4"/>
    <x v="2752"/>
    <x v="1"/>
  </r>
  <r>
    <n v="12168"/>
    <d v="2018-10-04T00:00:00"/>
    <x v="10"/>
    <x v="2"/>
    <n v="5029"/>
    <x v="1"/>
    <x v="1"/>
    <x v="0"/>
    <n v="3"/>
    <s v="$70K - $90K"/>
    <x v="21"/>
    <s v="Mexico City"/>
    <x v="1"/>
    <x v="0"/>
    <s v="Seafood"/>
    <x v="21"/>
    <n v="6"/>
    <x v="242"/>
    <x v="1"/>
  </r>
  <r>
    <n v="12169"/>
    <d v="2018-10-04T00:00:00"/>
    <x v="10"/>
    <x v="2"/>
    <n v="5053"/>
    <x v="1"/>
    <x v="1"/>
    <x v="1"/>
    <n v="2"/>
    <s v="$50K - $70K"/>
    <x v="13"/>
    <s v="Veracruz"/>
    <x v="1"/>
    <x v="2"/>
    <s v="Household"/>
    <x v="11"/>
    <n v="4"/>
    <x v="1317"/>
    <x v="1"/>
  </r>
  <r>
    <n v="12170"/>
    <d v="2018-10-04T00:00:00"/>
    <x v="10"/>
    <x v="2"/>
    <n v="7751"/>
    <x v="0"/>
    <x v="1"/>
    <x v="0"/>
    <n v="2"/>
    <s v="$30K - $50K"/>
    <x v="18"/>
    <s v="British Columbia"/>
    <x v="2"/>
    <x v="0"/>
    <s v="Frozen Foods"/>
    <x v="5"/>
    <n v="3"/>
    <x v="1781"/>
    <x v="1"/>
  </r>
  <r>
    <n v="12171"/>
    <d v="2018-10-04T00:00:00"/>
    <x v="10"/>
    <x v="2"/>
    <n v="9715"/>
    <x v="0"/>
    <x v="0"/>
    <x v="0"/>
    <n v="4"/>
    <s v="$70K - $90K"/>
    <x v="8"/>
    <s v="Washington"/>
    <x v="0"/>
    <x v="0"/>
    <s v="Baking Goods"/>
    <x v="9"/>
    <n v="7"/>
    <x v="1547"/>
    <x v="1"/>
  </r>
  <r>
    <n v="12172"/>
    <d v="2018-10-04T00:00:00"/>
    <x v="10"/>
    <x v="2"/>
    <n v="3977"/>
    <x v="0"/>
    <x v="0"/>
    <x v="1"/>
    <n v="2"/>
    <s v="$30K - $50K"/>
    <x v="4"/>
    <s v="Oregon"/>
    <x v="0"/>
    <x v="0"/>
    <s v="Produce"/>
    <x v="1"/>
    <n v="3"/>
    <x v="572"/>
    <x v="1"/>
  </r>
  <r>
    <n v="12173"/>
    <d v="2018-10-04T00:00:00"/>
    <x v="10"/>
    <x v="2"/>
    <n v="3099"/>
    <x v="1"/>
    <x v="1"/>
    <x v="1"/>
    <n v="4"/>
    <s v="$30K - $50K"/>
    <x v="0"/>
    <s v="California"/>
    <x v="0"/>
    <x v="2"/>
    <s v="Health and Hygiene"/>
    <x v="13"/>
    <n v="5"/>
    <x v="91"/>
    <x v="1"/>
  </r>
  <r>
    <n v="12174"/>
    <d v="2018-10-04T00:00:00"/>
    <x v="10"/>
    <x v="2"/>
    <n v="7634"/>
    <x v="1"/>
    <x v="0"/>
    <x v="1"/>
    <n v="3"/>
    <s v="$70K - $90K"/>
    <x v="18"/>
    <s v="British Columbia"/>
    <x v="2"/>
    <x v="0"/>
    <s v="Produce"/>
    <x v="1"/>
    <n v="4"/>
    <x v="1860"/>
    <x v="0"/>
  </r>
  <r>
    <n v="12175"/>
    <d v="2018-10-04T00:00:00"/>
    <x v="10"/>
    <x v="2"/>
    <n v="6603"/>
    <x v="0"/>
    <x v="1"/>
    <x v="1"/>
    <n v="5"/>
    <s v="$30K - $50K"/>
    <x v="14"/>
    <s v="Yucatán"/>
    <x v="1"/>
    <x v="0"/>
    <s v="Produce"/>
    <x v="1"/>
    <n v="4"/>
    <x v="727"/>
    <x v="1"/>
  </r>
  <r>
    <n v="12176"/>
    <d v="2018-10-04T00:00:00"/>
    <x v="10"/>
    <x v="2"/>
    <n v="6347"/>
    <x v="0"/>
    <x v="1"/>
    <x v="0"/>
    <n v="5"/>
    <s v="$30K - $50K"/>
    <x v="8"/>
    <s v="Washington"/>
    <x v="0"/>
    <x v="0"/>
    <s v="Snack Foods"/>
    <x v="0"/>
    <n v="4"/>
    <x v="955"/>
    <x v="1"/>
  </r>
  <r>
    <n v="12177"/>
    <d v="2018-10-04T00:00:00"/>
    <x v="10"/>
    <x v="2"/>
    <n v="603"/>
    <x v="1"/>
    <x v="1"/>
    <x v="0"/>
    <n v="1"/>
    <s v="$30K - $50K"/>
    <x v="7"/>
    <s v="California"/>
    <x v="0"/>
    <x v="1"/>
    <s v="Alcoholic Beverages"/>
    <x v="18"/>
    <n v="6"/>
    <x v="1491"/>
    <x v="1"/>
  </r>
  <r>
    <n v="12178"/>
    <d v="2018-10-04T00:00:00"/>
    <x v="10"/>
    <x v="2"/>
    <n v="4538"/>
    <x v="0"/>
    <x v="0"/>
    <x v="1"/>
    <n v="3"/>
    <s v="$30K - $50K"/>
    <x v="15"/>
    <s v="British Columbia"/>
    <x v="2"/>
    <x v="2"/>
    <s v="Household"/>
    <x v="20"/>
    <n v="3"/>
    <x v="1342"/>
    <x v="0"/>
  </r>
  <r>
    <n v="12179"/>
    <d v="2018-10-04T00:00:00"/>
    <x v="10"/>
    <x v="2"/>
    <n v="6126"/>
    <x v="1"/>
    <x v="0"/>
    <x v="1"/>
    <n v="3"/>
    <s v="$50K - $70K"/>
    <x v="7"/>
    <s v="California"/>
    <x v="0"/>
    <x v="0"/>
    <s v="Baked Goods"/>
    <x v="25"/>
    <n v="6"/>
    <x v="2753"/>
    <x v="0"/>
  </r>
  <r>
    <n v="12180"/>
    <d v="2018-10-04T00:00:00"/>
    <x v="10"/>
    <x v="2"/>
    <n v="71"/>
    <x v="1"/>
    <x v="0"/>
    <x v="1"/>
    <n v="5"/>
    <s v="$10K - $30K"/>
    <x v="20"/>
    <s v="Guerrero"/>
    <x v="1"/>
    <x v="0"/>
    <s v="Baking Goods"/>
    <x v="9"/>
    <n v="6"/>
    <x v="2134"/>
    <x v="1"/>
  </r>
  <r>
    <n v="12181"/>
    <d v="2018-10-04T00:00:00"/>
    <x v="10"/>
    <x v="2"/>
    <n v="3068"/>
    <x v="0"/>
    <x v="1"/>
    <x v="0"/>
    <n v="4"/>
    <s v="$10K - $30K"/>
    <x v="2"/>
    <s v="Oregon"/>
    <x v="0"/>
    <x v="0"/>
    <s v="Snack Foods"/>
    <x v="0"/>
    <n v="5"/>
    <x v="826"/>
    <x v="1"/>
  </r>
  <r>
    <n v="12182"/>
    <d v="2018-10-04T00:00:00"/>
    <x v="10"/>
    <x v="2"/>
    <n v="6712"/>
    <x v="1"/>
    <x v="1"/>
    <x v="0"/>
    <n v="3"/>
    <s v="$110K - $130K"/>
    <x v="12"/>
    <s v="Washington"/>
    <x v="0"/>
    <x v="0"/>
    <s v="Canned Foods"/>
    <x v="6"/>
    <n v="6"/>
    <x v="1860"/>
    <x v="1"/>
  </r>
  <r>
    <n v="12183"/>
    <d v="2018-10-04T00:00:00"/>
    <x v="10"/>
    <x v="2"/>
    <n v="5542"/>
    <x v="1"/>
    <x v="0"/>
    <x v="1"/>
    <n v="2"/>
    <s v="$30K - $50K"/>
    <x v="12"/>
    <s v="Washington"/>
    <x v="0"/>
    <x v="2"/>
    <s v="Health and Hygiene"/>
    <x v="8"/>
    <n v="5"/>
    <x v="2754"/>
    <x v="1"/>
  </r>
  <r>
    <n v="12184"/>
    <d v="2018-10-05T00:00:00"/>
    <x v="10"/>
    <x v="2"/>
    <n v="4742"/>
    <x v="1"/>
    <x v="0"/>
    <x v="1"/>
    <n v="3"/>
    <s v="$10K - $30K"/>
    <x v="16"/>
    <s v="Zacatecas"/>
    <x v="1"/>
    <x v="0"/>
    <s v="Snacks"/>
    <x v="2"/>
    <n v="3"/>
    <x v="1788"/>
    <x v="1"/>
  </r>
  <r>
    <n v="12185"/>
    <d v="2018-10-05T00:00:00"/>
    <x v="10"/>
    <x v="2"/>
    <n v="2175"/>
    <x v="0"/>
    <x v="1"/>
    <x v="0"/>
    <n v="5"/>
    <s v="$110K - $130K"/>
    <x v="16"/>
    <s v="Zacatecas"/>
    <x v="1"/>
    <x v="0"/>
    <s v="Baking Goods"/>
    <x v="9"/>
    <n v="3"/>
    <x v="1077"/>
    <x v="1"/>
  </r>
  <r>
    <n v="12186"/>
    <d v="2018-10-05T00:00:00"/>
    <x v="10"/>
    <x v="2"/>
    <n v="4084"/>
    <x v="1"/>
    <x v="1"/>
    <x v="0"/>
    <n v="1"/>
    <s v="$30K - $50K"/>
    <x v="9"/>
    <s v="California"/>
    <x v="0"/>
    <x v="0"/>
    <s v="Dairy"/>
    <x v="15"/>
    <n v="3"/>
    <x v="352"/>
    <x v="0"/>
  </r>
  <r>
    <n v="12187"/>
    <d v="2018-10-05T00:00:00"/>
    <x v="10"/>
    <x v="2"/>
    <n v="8182"/>
    <x v="1"/>
    <x v="1"/>
    <x v="1"/>
    <n v="2"/>
    <s v="$90K - $110K"/>
    <x v="15"/>
    <s v="British Columbia"/>
    <x v="2"/>
    <x v="0"/>
    <s v="Snacks"/>
    <x v="2"/>
    <n v="5"/>
    <x v="1775"/>
    <x v="0"/>
  </r>
  <r>
    <n v="12188"/>
    <d v="2018-10-05T00:00:00"/>
    <x v="10"/>
    <x v="2"/>
    <n v="2919"/>
    <x v="1"/>
    <x v="1"/>
    <x v="0"/>
    <n v="1"/>
    <s v="$90K - $110K"/>
    <x v="21"/>
    <s v="Mexico City"/>
    <x v="1"/>
    <x v="0"/>
    <s v="Produce"/>
    <x v="12"/>
    <n v="5"/>
    <x v="397"/>
    <x v="1"/>
  </r>
  <r>
    <n v="12189"/>
    <d v="2018-10-05T00:00:00"/>
    <x v="10"/>
    <x v="2"/>
    <n v="6750"/>
    <x v="1"/>
    <x v="1"/>
    <x v="0"/>
    <n v="1"/>
    <s v="$110K - $130K"/>
    <x v="21"/>
    <s v="Mexico City"/>
    <x v="1"/>
    <x v="2"/>
    <s v="Household"/>
    <x v="24"/>
    <n v="3"/>
    <x v="1619"/>
    <x v="1"/>
  </r>
  <r>
    <n v="12190"/>
    <d v="2018-10-05T00:00:00"/>
    <x v="10"/>
    <x v="2"/>
    <n v="3980"/>
    <x v="1"/>
    <x v="1"/>
    <x v="0"/>
    <n v="2"/>
    <s v="$10K - $30K"/>
    <x v="4"/>
    <s v="Oregon"/>
    <x v="0"/>
    <x v="0"/>
    <s v="Produce"/>
    <x v="12"/>
    <n v="5"/>
    <x v="2359"/>
    <x v="0"/>
  </r>
  <r>
    <n v="12191"/>
    <d v="2018-10-05T00:00:00"/>
    <x v="10"/>
    <x v="2"/>
    <n v="8388"/>
    <x v="0"/>
    <x v="1"/>
    <x v="0"/>
    <n v="5"/>
    <s v="$10K - $30K"/>
    <x v="13"/>
    <s v="Veracruz"/>
    <x v="1"/>
    <x v="2"/>
    <s v="Household"/>
    <x v="11"/>
    <n v="4"/>
    <x v="2755"/>
    <x v="1"/>
  </r>
  <r>
    <n v="12192"/>
    <d v="2018-10-05T00:00:00"/>
    <x v="10"/>
    <x v="2"/>
    <n v="2542"/>
    <x v="1"/>
    <x v="1"/>
    <x v="1"/>
    <n v="4"/>
    <s v="$10K - $30K"/>
    <x v="0"/>
    <s v="California"/>
    <x v="0"/>
    <x v="1"/>
    <s v="Dairy"/>
    <x v="15"/>
    <n v="5"/>
    <x v="423"/>
    <x v="0"/>
  </r>
  <r>
    <n v="12193"/>
    <d v="2018-10-05T00:00:00"/>
    <x v="10"/>
    <x v="2"/>
    <n v="3440"/>
    <x v="0"/>
    <x v="1"/>
    <x v="0"/>
    <n v="4"/>
    <s v="$10K - $30K"/>
    <x v="17"/>
    <s v="Zacatecas"/>
    <x v="1"/>
    <x v="2"/>
    <s v="Household"/>
    <x v="20"/>
    <n v="3"/>
    <x v="2244"/>
    <x v="1"/>
  </r>
  <r>
    <n v="12194"/>
    <d v="2018-10-05T00:00:00"/>
    <x v="10"/>
    <x v="2"/>
    <n v="9280"/>
    <x v="0"/>
    <x v="0"/>
    <x v="1"/>
    <n v="1"/>
    <s v="$10K - $30K"/>
    <x v="15"/>
    <s v="British Columbia"/>
    <x v="2"/>
    <x v="2"/>
    <s v="Household"/>
    <x v="7"/>
    <n v="5"/>
    <x v="165"/>
    <x v="0"/>
  </r>
  <r>
    <n v="12195"/>
    <d v="2018-10-05T00:00:00"/>
    <x v="10"/>
    <x v="2"/>
    <n v="2769"/>
    <x v="1"/>
    <x v="0"/>
    <x v="0"/>
    <n v="1"/>
    <s v="$10K - $30K"/>
    <x v="12"/>
    <s v="Washington"/>
    <x v="0"/>
    <x v="0"/>
    <s v="Canned Foods"/>
    <x v="44"/>
    <n v="5"/>
    <x v="492"/>
    <x v="1"/>
  </r>
  <r>
    <n v="12196"/>
    <d v="2018-10-05T00:00:00"/>
    <x v="10"/>
    <x v="2"/>
    <n v="1745"/>
    <x v="1"/>
    <x v="1"/>
    <x v="0"/>
    <n v="3"/>
    <s v="$10K - $30K"/>
    <x v="20"/>
    <s v="Guerrero"/>
    <x v="1"/>
    <x v="1"/>
    <s v="Dairy"/>
    <x v="15"/>
    <n v="6"/>
    <x v="866"/>
    <x v="1"/>
  </r>
  <r>
    <n v="12197"/>
    <d v="2018-10-05T00:00:00"/>
    <x v="10"/>
    <x v="2"/>
    <n v="2341"/>
    <x v="1"/>
    <x v="1"/>
    <x v="0"/>
    <n v="5"/>
    <s v="$30K - $50K"/>
    <x v="20"/>
    <s v="Guerrero"/>
    <x v="1"/>
    <x v="0"/>
    <s v="Snack Foods"/>
    <x v="0"/>
    <n v="6"/>
    <x v="2756"/>
    <x v="1"/>
  </r>
  <r>
    <n v="12198"/>
    <d v="2018-10-05T00:00:00"/>
    <x v="10"/>
    <x v="2"/>
    <n v="5608"/>
    <x v="0"/>
    <x v="0"/>
    <x v="0"/>
    <n v="2"/>
    <s v="$50K - $70K"/>
    <x v="3"/>
    <s v="California"/>
    <x v="0"/>
    <x v="0"/>
    <s v="Frozen Foods"/>
    <x v="33"/>
    <n v="5"/>
    <x v="701"/>
    <x v="1"/>
  </r>
  <r>
    <n v="12199"/>
    <d v="2018-10-05T00:00:00"/>
    <x v="10"/>
    <x v="2"/>
    <n v="4774"/>
    <x v="0"/>
    <x v="1"/>
    <x v="1"/>
    <n v="5"/>
    <s v="$10K - $30K"/>
    <x v="2"/>
    <s v="Oregon"/>
    <x v="0"/>
    <x v="2"/>
    <s v="Household"/>
    <x v="24"/>
    <n v="5"/>
    <x v="2265"/>
    <x v="1"/>
  </r>
  <r>
    <n v="12200"/>
    <d v="2018-10-05T00:00:00"/>
    <x v="10"/>
    <x v="2"/>
    <n v="7700"/>
    <x v="1"/>
    <x v="1"/>
    <x v="0"/>
    <n v="0"/>
    <s v="$10K - $30K"/>
    <x v="13"/>
    <s v="Veracruz"/>
    <x v="1"/>
    <x v="0"/>
    <s v="Breakfast Foods"/>
    <x v="5"/>
    <n v="5"/>
    <x v="243"/>
    <x v="1"/>
  </r>
  <r>
    <n v="12201"/>
    <d v="2018-10-05T00:00:00"/>
    <x v="10"/>
    <x v="2"/>
    <n v="1634"/>
    <x v="0"/>
    <x v="1"/>
    <x v="0"/>
    <n v="1"/>
    <s v="$10K - $30K"/>
    <x v="1"/>
    <s v="Washington"/>
    <x v="0"/>
    <x v="0"/>
    <s v="Produce"/>
    <x v="1"/>
    <n v="5"/>
    <x v="2496"/>
    <x v="1"/>
  </r>
  <r>
    <n v="12202"/>
    <d v="2018-10-05T00:00:00"/>
    <x v="10"/>
    <x v="2"/>
    <n v="7502"/>
    <x v="1"/>
    <x v="0"/>
    <x v="1"/>
    <n v="1"/>
    <s v="$10K - $30K"/>
    <x v="12"/>
    <s v="Washington"/>
    <x v="0"/>
    <x v="1"/>
    <s v="Beverages"/>
    <x v="35"/>
    <n v="3"/>
    <x v="1793"/>
    <x v="1"/>
  </r>
  <r>
    <n v="12203"/>
    <d v="2018-10-05T00:00:00"/>
    <x v="10"/>
    <x v="2"/>
    <n v="2933"/>
    <x v="0"/>
    <x v="0"/>
    <x v="0"/>
    <n v="1"/>
    <s v="$90K - $110K"/>
    <x v="7"/>
    <s v="California"/>
    <x v="0"/>
    <x v="0"/>
    <s v="Frozen Foods"/>
    <x v="1"/>
    <n v="4"/>
    <x v="98"/>
    <x v="0"/>
  </r>
  <r>
    <n v="12204"/>
    <d v="2018-10-05T00:00:00"/>
    <x v="10"/>
    <x v="2"/>
    <n v="6690"/>
    <x v="0"/>
    <x v="1"/>
    <x v="0"/>
    <n v="2"/>
    <s v="$30K - $50K"/>
    <x v="8"/>
    <s v="Washington"/>
    <x v="0"/>
    <x v="0"/>
    <s v="Produce"/>
    <x v="12"/>
    <n v="5"/>
    <x v="21"/>
    <x v="1"/>
  </r>
  <r>
    <n v="12205"/>
    <d v="2018-10-05T00:00:00"/>
    <x v="10"/>
    <x v="2"/>
    <n v="8491"/>
    <x v="1"/>
    <x v="1"/>
    <x v="0"/>
    <n v="2"/>
    <s v="$10K - $30K"/>
    <x v="20"/>
    <s v="Guerrero"/>
    <x v="1"/>
    <x v="0"/>
    <s v="Starchy Foods"/>
    <x v="31"/>
    <n v="4"/>
    <x v="610"/>
    <x v="1"/>
  </r>
  <r>
    <n v="12206"/>
    <d v="2018-10-05T00:00:00"/>
    <x v="10"/>
    <x v="2"/>
    <n v="9631"/>
    <x v="1"/>
    <x v="1"/>
    <x v="0"/>
    <n v="5"/>
    <s v="$30K - $50K"/>
    <x v="12"/>
    <s v="Washington"/>
    <x v="0"/>
    <x v="0"/>
    <s v="Deli"/>
    <x v="14"/>
    <n v="6"/>
    <x v="2757"/>
    <x v="1"/>
  </r>
  <r>
    <n v="12207"/>
    <d v="2018-10-05T00:00:00"/>
    <x v="10"/>
    <x v="2"/>
    <n v="1494"/>
    <x v="0"/>
    <x v="1"/>
    <x v="0"/>
    <n v="4"/>
    <s v="$10K - $30K"/>
    <x v="23"/>
    <s v="Jalisco"/>
    <x v="1"/>
    <x v="0"/>
    <s v="Dairy"/>
    <x v="15"/>
    <n v="1"/>
    <x v="1090"/>
    <x v="1"/>
  </r>
  <r>
    <n v="12208"/>
    <d v="2018-10-05T00:00:00"/>
    <x v="10"/>
    <x v="2"/>
    <n v="7356"/>
    <x v="0"/>
    <x v="1"/>
    <x v="1"/>
    <n v="4"/>
    <s v="$10K - $30K"/>
    <x v="14"/>
    <s v="Yucatán"/>
    <x v="1"/>
    <x v="0"/>
    <s v="Snack Foods"/>
    <x v="0"/>
    <n v="5"/>
    <x v="91"/>
    <x v="1"/>
  </r>
  <r>
    <n v="12209"/>
    <d v="2018-10-05T00:00:00"/>
    <x v="10"/>
    <x v="2"/>
    <n v="5430"/>
    <x v="1"/>
    <x v="0"/>
    <x v="0"/>
    <n v="4"/>
    <s v="$10K - $30K"/>
    <x v="20"/>
    <s v="Guerrero"/>
    <x v="1"/>
    <x v="0"/>
    <s v="Produce"/>
    <x v="1"/>
    <n v="3"/>
    <x v="1889"/>
    <x v="1"/>
  </r>
  <r>
    <n v="12210"/>
    <d v="2018-10-05T00:00:00"/>
    <x v="10"/>
    <x v="2"/>
    <n v="5616"/>
    <x v="0"/>
    <x v="0"/>
    <x v="1"/>
    <n v="3"/>
    <s v="$10K - $30K"/>
    <x v="8"/>
    <s v="Washington"/>
    <x v="0"/>
    <x v="0"/>
    <s v="Deli"/>
    <x v="14"/>
    <n v="4"/>
    <x v="1303"/>
    <x v="1"/>
  </r>
  <r>
    <n v="12211"/>
    <d v="2018-10-06T00:00:00"/>
    <x v="10"/>
    <x v="2"/>
    <n v="1097"/>
    <x v="1"/>
    <x v="0"/>
    <x v="0"/>
    <n v="0"/>
    <s v="$90K - $110K"/>
    <x v="5"/>
    <s v="Washington"/>
    <x v="0"/>
    <x v="0"/>
    <s v="Snack Foods"/>
    <x v="0"/>
    <n v="4"/>
    <x v="198"/>
    <x v="1"/>
  </r>
  <r>
    <n v="12212"/>
    <d v="2018-10-06T00:00:00"/>
    <x v="10"/>
    <x v="2"/>
    <n v="7559"/>
    <x v="1"/>
    <x v="1"/>
    <x v="0"/>
    <n v="1"/>
    <s v="$10K - $30K"/>
    <x v="15"/>
    <s v="British Columbia"/>
    <x v="2"/>
    <x v="0"/>
    <s v="Canned Foods"/>
    <x v="44"/>
    <n v="2"/>
    <x v="636"/>
    <x v="1"/>
  </r>
  <r>
    <n v="12213"/>
    <d v="2018-10-06T00:00:00"/>
    <x v="10"/>
    <x v="2"/>
    <n v="3210"/>
    <x v="1"/>
    <x v="0"/>
    <x v="1"/>
    <n v="2"/>
    <s v="$30K - $50K"/>
    <x v="17"/>
    <s v="Zacatecas"/>
    <x v="1"/>
    <x v="2"/>
    <s v="Household"/>
    <x v="19"/>
    <n v="3"/>
    <x v="1817"/>
    <x v="1"/>
  </r>
  <r>
    <n v="12214"/>
    <d v="2018-10-06T00:00:00"/>
    <x v="10"/>
    <x v="2"/>
    <n v="4198"/>
    <x v="0"/>
    <x v="1"/>
    <x v="0"/>
    <n v="5"/>
    <s v="$70K - $90K"/>
    <x v="13"/>
    <s v="Veracruz"/>
    <x v="1"/>
    <x v="0"/>
    <s v="Baking Goods"/>
    <x v="9"/>
    <n v="3"/>
    <x v="355"/>
    <x v="1"/>
  </r>
  <r>
    <n v="12215"/>
    <d v="2018-10-06T00:00:00"/>
    <x v="10"/>
    <x v="2"/>
    <n v="1610"/>
    <x v="0"/>
    <x v="0"/>
    <x v="0"/>
    <n v="0"/>
    <s v="$30K - $50K"/>
    <x v="1"/>
    <s v="Washington"/>
    <x v="0"/>
    <x v="0"/>
    <s v="Snack Foods"/>
    <x v="0"/>
    <n v="2"/>
    <x v="909"/>
    <x v="1"/>
  </r>
  <r>
    <n v="12216"/>
    <d v="2018-10-06T00:00:00"/>
    <x v="10"/>
    <x v="2"/>
    <n v="6406"/>
    <x v="1"/>
    <x v="1"/>
    <x v="0"/>
    <n v="2"/>
    <s v="$10K - $30K"/>
    <x v="17"/>
    <s v="Zacatecas"/>
    <x v="1"/>
    <x v="2"/>
    <s v="Health and Hygiene"/>
    <x v="30"/>
    <n v="4"/>
    <x v="1756"/>
    <x v="1"/>
  </r>
  <r>
    <n v="12217"/>
    <d v="2018-10-06T00:00:00"/>
    <x v="10"/>
    <x v="2"/>
    <n v="7116"/>
    <x v="1"/>
    <x v="1"/>
    <x v="1"/>
    <n v="2"/>
    <s v="$30K - $50K"/>
    <x v="15"/>
    <s v="British Columbia"/>
    <x v="2"/>
    <x v="0"/>
    <s v="Dairy"/>
    <x v="15"/>
    <n v="3"/>
    <x v="626"/>
    <x v="0"/>
  </r>
  <r>
    <n v="12218"/>
    <d v="2018-10-06T00:00:00"/>
    <x v="10"/>
    <x v="2"/>
    <n v="8745"/>
    <x v="1"/>
    <x v="1"/>
    <x v="0"/>
    <n v="1"/>
    <s v="$70K - $90K"/>
    <x v="3"/>
    <s v="California"/>
    <x v="0"/>
    <x v="0"/>
    <s v="Snacks"/>
    <x v="2"/>
    <n v="4"/>
    <x v="1159"/>
    <x v="1"/>
  </r>
  <r>
    <n v="12219"/>
    <d v="2018-10-06T00:00:00"/>
    <x v="10"/>
    <x v="2"/>
    <n v="2034"/>
    <x v="0"/>
    <x v="1"/>
    <x v="1"/>
    <n v="5"/>
    <s v="$10K - $30K"/>
    <x v="7"/>
    <s v="California"/>
    <x v="0"/>
    <x v="0"/>
    <s v="Baking Goods"/>
    <x v="32"/>
    <n v="4"/>
    <x v="1119"/>
    <x v="1"/>
  </r>
  <r>
    <n v="12220"/>
    <d v="2018-10-06T00:00:00"/>
    <x v="10"/>
    <x v="2"/>
    <n v="3191"/>
    <x v="0"/>
    <x v="0"/>
    <x v="0"/>
    <n v="1"/>
    <s v="$150K +"/>
    <x v="0"/>
    <s v="California"/>
    <x v="0"/>
    <x v="0"/>
    <s v="Produce"/>
    <x v="1"/>
    <n v="4"/>
    <x v="962"/>
    <x v="0"/>
  </r>
  <r>
    <n v="12221"/>
    <d v="2018-10-06T00:00:00"/>
    <x v="10"/>
    <x v="2"/>
    <n v="5279"/>
    <x v="1"/>
    <x v="1"/>
    <x v="0"/>
    <n v="3"/>
    <s v="$150K +"/>
    <x v="3"/>
    <s v="California"/>
    <x v="0"/>
    <x v="0"/>
    <s v="Produce"/>
    <x v="38"/>
    <n v="4"/>
    <x v="1519"/>
    <x v="0"/>
  </r>
  <r>
    <n v="12222"/>
    <d v="2018-10-06T00:00:00"/>
    <x v="10"/>
    <x v="2"/>
    <n v="7409"/>
    <x v="1"/>
    <x v="1"/>
    <x v="1"/>
    <n v="3"/>
    <s v="$50K - $70K"/>
    <x v="21"/>
    <s v="Mexico City"/>
    <x v="1"/>
    <x v="2"/>
    <s v="Household"/>
    <x v="11"/>
    <n v="3"/>
    <x v="21"/>
    <x v="1"/>
  </r>
  <r>
    <n v="12223"/>
    <d v="2018-10-06T00:00:00"/>
    <x v="10"/>
    <x v="2"/>
    <n v="1787"/>
    <x v="0"/>
    <x v="1"/>
    <x v="0"/>
    <n v="2"/>
    <s v="$10K - $30K"/>
    <x v="17"/>
    <s v="Zacatecas"/>
    <x v="1"/>
    <x v="0"/>
    <s v="Baking Goods"/>
    <x v="9"/>
    <n v="6"/>
    <x v="1366"/>
    <x v="1"/>
  </r>
  <r>
    <n v="12224"/>
    <d v="2018-10-06T00:00:00"/>
    <x v="10"/>
    <x v="2"/>
    <n v="7946"/>
    <x v="0"/>
    <x v="1"/>
    <x v="0"/>
    <n v="1"/>
    <s v="$90K - $110K"/>
    <x v="16"/>
    <s v="Zacatecas"/>
    <x v="1"/>
    <x v="0"/>
    <s v="Frozen Foods"/>
    <x v="33"/>
    <n v="4"/>
    <x v="697"/>
    <x v="1"/>
  </r>
  <r>
    <n v="12225"/>
    <d v="2018-10-06T00:00:00"/>
    <x v="10"/>
    <x v="2"/>
    <n v="7239"/>
    <x v="1"/>
    <x v="0"/>
    <x v="1"/>
    <n v="4"/>
    <s v="$30K - $50K"/>
    <x v="17"/>
    <s v="Zacatecas"/>
    <x v="1"/>
    <x v="0"/>
    <s v="Frozen Foods"/>
    <x v="33"/>
    <n v="4"/>
    <x v="84"/>
    <x v="1"/>
  </r>
  <r>
    <n v="12226"/>
    <d v="2018-10-06T00:00:00"/>
    <x v="10"/>
    <x v="2"/>
    <n v="1419"/>
    <x v="1"/>
    <x v="0"/>
    <x v="1"/>
    <n v="1"/>
    <s v="$70K - $90K"/>
    <x v="14"/>
    <s v="Yucatán"/>
    <x v="1"/>
    <x v="0"/>
    <s v="Snack Foods"/>
    <x v="0"/>
    <n v="3"/>
    <x v="561"/>
    <x v="1"/>
  </r>
  <r>
    <n v="12227"/>
    <d v="2018-10-06T00:00:00"/>
    <x v="10"/>
    <x v="2"/>
    <n v="9249"/>
    <x v="0"/>
    <x v="1"/>
    <x v="1"/>
    <n v="2"/>
    <s v="$30K - $50K"/>
    <x v="14"/>
    <s v="Yucatán"/>
    <x v="1"/>
    <x v="0"/>
    <s v="Baking Goods"/>
    <x v="9"/>
    <n v="5"/>
    <x v="291"/>
    <x v="1"/>
  </r>
  <r>
    <n v="12228"/>
    <d v="2018-10-06T00:00:00"/>
    <x v="10"/>
    <x v="2"/>
    <n v="1607"/>
    <x v="0"/>
    <x v="1"/>
    <x v="0"/>
    <n v="0"/>
    <s v="$50K - $70K"/>
    <x v="8"/>
    <s v="Washington"/>
    <x v="0"/>
    <x v="0"/>
    <s v="Frozen Foods"/>
    <x v="33"/>
    <n v="4"/>
    <x v="264"/>
    <x v="1"/>
  </r>
  <r>
    <n v="12229"/>
    <d v="2018-10-06T00:00:00"/>
    <x v="10"/>
    <x v="2"/>
    <n v="9954"/>
    <x v="0"/>
    <x v="1"/>
    <x v="0"/>
    <n v="3"/>
    <s v="$30K - $50K"/>
    <x v="20"/>
    <s v="Guerrero"/>
    <x v="1"/>
    <x v="0"/>
    <s v="Deli"/>
    <x v="14"/>
    <n v="6"/>
    <x v="7"/>
    <x v="0"/>
  </r>
  <r>
    <n v="12230"/>
    <d v="2018-10-06T00:00:00"/>
    <x v="10"/>
    <x v="2"/>
    <n v="1076"/>
    <x v="0"/>
    <x v="1"/>
    <x v="0"/>
    <n v="4"/>
    <s v="$50K - $70K"/>
    <x v="6"/>
    <s v="Washington"/>
    <x v="0"/>
    <x v="0"/>
    <s v="Snack Foods"/>
    <x v="0"/>
    <n v="5"/>
    <x v="1795"/>
    <x v="0"/>
  </r>
  <r>
    <n v="12231"/>
    <d v="2018-10-06T00:00:00"/>
    <x v="10"/>
    <x v="2"/>
    <n v="3864"/>
    <x v="1"/>
    <x v="0"/>
    <x v="1"/>
    <n v="3"/>
    <s v="$70K - $90K"/>
    <x v="14"/>
    <s v="Yucatán"/>
    <x v="1"/>
    <x v="2"/>
    <s v="Household"/>
    <x v="22"/>
    <n v="3"/>
    <x v="881"/>
    <x v="1"/>
  </r>
  <r>
    <n v="12232"/>
    <d v="2018-10-06T00:00:00"/>
    <x v="10"/>
    <x v="2"/>
    <n v="9822"/>
    <x v="1"/>
    <x v="1"/>
    <x v="1"/>
    <n v="4"/>
    <s v="$50K - $70K"/>
    <x v="15"/>
    <s v="British Columbia"/>
    <x v="2"/>
    <x v="0"/>
    <s v="Produce"/>
    <x v="12"/>
    <n v="6"/>
    <x v="146"/>
    <x v="1"/>
  </r>
  <r>
    <n v="12233"/>
    <d v="2018-10-06T00:00:00"/>
    <x v="10"/>
    <x v="2"/>
    <n v="323"/>
    <x v="0"/>
    <x v="1"/>
    <x v="0"/>
    <n v="4"/>
    <s v="$30K - $50K"/>
    <x v="7"/>
    <s v="California"/>
    <x v="0"/>
    <x v="0"/>
    <s v="Snack Foods"/>
    <x v="0"/>
    <n v="6"/>
    <x v="754"/>
    <x v="0"/>
  </r>
  <r>
    <n v="12234"/>
    <d v="2018-10-06T00:00:00"/>
    <x v="10"/>
    <x v="2"/>
    <n v="7261"/>
    <x v="1"/>
    <x v="0"/>
    <x v="0"/>
    <n v="1"/>
    <s v="$30K - $50K"/>
    <x v="17"/>
    <s v="Zacatecas"/>
    <x v="1"/>
    <x v="0"/>
    <s v="Produce"/>
    <x v="12"/>
    <n v="4"/>
    <x v="2755"/>
    <x v="1"/>
  </r>
  <r>
    <n v="12235"/>
    <d v="2018-10-06T00:00:00"/>
    <x v="10"/>
    <x v="2"/>
    <n v="2886"/>
    <x v="0"/>
    <x v="1"/>
    <x v="0"/>
    <n v="3"/>
    <s v="$30K - $50K"/>
    <x v="2"/>
    <s v="Oregon"/>
    <x v="0"/>
    <x v="0"/>
    <s v="Frozen Foods"/>
    <x v="33"/>
    <n v="3"/>
    <x v="1561"/>
    <x v="1"/>
  </r>
  <r>
    <n v="12236"/>
    <d v="2018-10-06T00:00:00"/>
    <x v="10"/>
    <x v="2"/>
    <n v="4514"/>
    <x v="1"/>
    <x v="0"/>
    <x v="1"/>
    <n v="4"/>
    <s v="$10K - $30K"/>
    <x v="2"/>
    <s v="Oregon"/>
    <x v="0"/>
    <x v="0"/>
    <s v="Baking Goods"/>
    <x v="9"/>
    <n v="3"/>
    <x v="330"/>
    <x v="0"/>
  </r>
  <r>
    <n v="12237"/>
    <d v="2018-10-07T00:00:00"/>
    <x v="10"/>
    <x v="2"/>
    <n v="1550"/>
    <x v="0"/>
    <x v="0"/>
    <x v="1"/>
    <n v="2"/>
    <s v="$30K - $50K"/>
    <x v="13"/>
    <s v="Veracruz"/>
    <x v="1"/>
    <x v="0"/>
    <s v="Frozen Foods"/>
    <x v="5"/>
    <n v="5"/>
    <x v="1126"/>
    <x v="1"/>
  </r>
  <r>
    <n v="12238"/>
    <d v="2018-10-07T00:00:00"/>
    <x v="10"/>
    <x v="2"/>
    <n v="4579"/>
    <x v="0"/>
    <x v="1"/>
    <x v="0"/>
    <n v="2"/>
    <s v="$50K - $70K"/>
    <x v="17"/>
    <s v="Zacatecas"/>
    <x v="1"/>
    <x v="2"/>
    <s v="Health and Hygiene"/>
    <x v="13"/>
    <n v="4"/>
    <x v="1251"/>
    <x v="1"/>
  </r>
  <r>
    <n v="12239"/>
    <d v="2018-10-07T00:00:00"/>
    <x v="10"/>
    <x v="2"/>
    <n v="1380"/>
    <x v="0"/>
    <x v="0"/>
    <x v="1"/>
    <n v="1"/>
    <s v="$10K - $30K"/>
    <x v="7"/>
    <s v="California"/>
    <x v="0"/>
    <x v="0"/>
    <s v="Frozen Foods"/>
    <x v="1"/>
    <n v="4"/>
    <x v="52"/>
    <x v="0"/>
  </r>
  <r>
    <n v="12240"/>
    <d v="2018-10-07T00:00:00"/>
    <x v="10"/>
    <x v="2"/>
    <n v="1654"/>
    <x v="1"/>
    <x v="0"/>
    <x v="0"/>
    <n v="1"/>
    <s v="$10K - $30K"/>
    <x v="0"/>
    <s v="California"/>
    <x v="0"/>
    <x v="0"/>
    <s v="Breakfast Foods"/>
    <x v="5"/>
    <n v="5"/>
    <x v="2057"/>
    <x v="0"/>
  </r>
  <r>
    <n v="12241"/>
    <d v="2018-10-07T00:00:00"/>
    <x v="10"/>
    <x v="2"/>
    <n v="3018"/>
    <x v="1"/>
    <x v="1"/>
    <x v="0"/>
    <n v="3"/>
    <s v="$10K - $30K"/>
    <x v="7"/>
    <s v="California"/>
    <x v="0"/>
    <x v="0"/>
    <s v="Snack Foods"/>
    <x v="0"/>
    <n v="5"/>
    <x v="1516"/>
    <x v="0"/>
  </r>
  <r>
    <n v="12242"/>
    <d v="2018-10-07T00:00:00"/>
    <x v="10"/>
    <x v="2"/>
    <n v="6135"/>
    <x v="1"/>
    <x v="0"/>
    <x v="1"/>
    <n v="3"/>
    <s v="$30K - $50K"/>
    <x v="15"/>
    <s v="British Columbia"/>
    <x v="2"/>
    <x v="0"/>
    <s v="Produce"/>
    <x v="1"/>
    <n v="6"/>
    <x v="1189"/>
    <x v="0"/>
  </r>
  <r>
    <n v="12243"/>
    <d v="2018-10-07T00:00:00"/>
    <x v="10"/>
    <x v="2"/>
    <n v="9790"/>
    <x v="0"/>
    <x v="1"/>
    <x v="0"/>
    <n v="4"/>
    <s v="$110K - $130K"/>
    <x v="14"/>
    <s v="Yucatán"/>
    <x v="1"/>
    <x v="0"/>
    <s v="Canned Foods"/>
    <x v="1"/>
    <n v="4"/>
    <x v="354"/>
    <x v="1"/>
  </r>
  <r>
    <n v="12244"/>
    <d v="2018-10-07T00:00:00"/>
    <x v="10"/>
    <x v="2"/>
    <n v="1930"/>
    <x v="0"/>
    <x v="0"/>
    <x v="1"/>
    <n v="4"/>
    <s v="$10K - $30K"/>
    <x v="14"/>
    <s v="Yucatán"/>
    <x v="1"/>
    <x v="2"/>
    <s v="Household"/>
    <x v="24"/>
    <n v="5"/>
    <x v="661"/>
    <x v="1"/>
  </r>
  <r>
    <n v="12245"/>
    <d v="2018-10-07T00:00:00"/>
    <x v="10"/>
    <x v="2"/>
    <n v="5466"/>
    <x v="1"/>
    <x v="0"/>
    <x v="0"/>
    <n v="4"/>
    <s v="$30K - $50K"/>
    <x v="14"/>
    <s v="Yucatán"/>
    <x v="1"/>
    <x v="2"/>
    <s v="Household"/>
    <x v="22"/>
    <n v="4"/>
    <x v="1364"/>
    <x v="1"/>
  </r>
  <r>
    <n v="12246"/>
    <d v="2018-10-07T00:00:00"/>
    <x v="10"/>
    <x v="2"/>
    <n v="1497"/>
    <x v="0"/>
    <x v="1"/>
    <x v="0"/>
    <n v="3"/>
    <s v="$30K - $50K"/>
    <x v="8"/>
    <s v="Washington"/>
    <x v="0"/>
    <x v="0"/>
    <s v="Dairy"/>
    <x v="15"/>
    <n v="3"/>
    <x v="256"/>
    <x v="1"/>
  </r>
  <r>
    <n v="12247"/>
    <d v="2018-10-07T00:00:00"/>
    <x v="10"/>
    <x v="2"/>
    <n v="2244"/>
    <x v="0"/>
    <x v="0"/>
    <x v="1"/>
    <n v="5"/>
    <s v="$70K - $90K"/>
    <x v="8"/>
    <s v="Washington"/>
    <x v="0"/>
    <x v="0"/>
    <s v="Frozen Foods"/>
    <x v="5"/>
    <n v="6"/>
    <x v="1890"/>
    <x v="1"/>
  </r>
  <r>
    <n v="12248"/>
    <d v="2018-10-07T00:00:00"/>
    <x v="10"/>
    <x v="2"/>
    <n v="3981"/>
    <x v="0"/>
    <x v="0"/>
    <x v="0"/>
    <n v="4"/>
    <s v="$10K - $30K"/>
    <x v="3"/>
    <s v="California"/>
    <x v="0"/>
    <x v="0"/>
    <s v="Dairy"/>
    <x v="15"/>
    <n v="4"/>
    <x v="1679"/>
    <x v="1"/>
  </r>
  <r>
    <n v="12249"/>
    <d v="2018-10-07T00:00:00"/>
    <x v="10"/>
    <x v="2"/>
    <n v="2168"/>
    <x v="0"/>
    <x v="1"/>
    <x v="0"/>
    <n v="3"/>
    <s v="$110K - $130K"/>
    <x v="7"/>
    <s v="California"/>
    <x v="0"/>
    <x v="0"/>
    <s v="Dairy"/>
    <x v="15"/>
    <n v="4"/>
    <x v="369"/>
    <x v="1"/>
  </r>
  <r>
    <n v="12250"/>
    <d v="2018-10-07T00:00:00"/>
    <x v="10"/>
    <x v="2"/>
    <n v="1871"/>
    <x v="0"/>
    <x v="1"/>
    <x v="1"/>
    <n v="0"/>
    <s v="$30K - $50K"/>
    <x v="17"/>
    <s v="Zacatecas"/>
    <x v="1"/>
    <x v="0"/>
    <s v="Canned Products"/>
    <x v="12"/>
    <n v="5"/>
    <x v="1204"/>
    <x v="1"/>
  </r>
  <r>
    <n v="12251"/>
    <d v="2018-10-07T00:00:00"/>
    <x v="10"/>
    <x v="2"/>
    <n v="5053"/>
    <x v="1"/>
    <x v="1"/>
    <x v="1"/>
    <n v="2"/>
    <s v="$50K - $70K"/>
    <x v="13"/>
    <s v="Veracruz"/>
    <x v="1"/>
    <x v="0"/>
    <s v="Produce"/>
    <x v="12"/>
    <n v="3"/>
    <x v="433"/>
    <x v="1"/>
  </r>
  <r>
    <n v="12252"/>
    <d v="2018-10-07T00:00:00"/>
    <x v="10"/>
    <x v="2"/>
    <n v="448"/>
    <x v="1"/>
    <x v="1"/>
    <x v="1"/>
    <n v="1"/>
    <s v="$30K - $50K"/>
    <x v="8"/>
    <s v="Washington"/>
    <x v="0"/>
    <x v="0"/>
    <s v="Dairy"/>
    <x v="15"/>
    <n v="4"/>
    <x v="1130"/>
    <x v="1"/>
  </r>
  <r>
    <n v="12253"/>
    <d v="2018-10-07T00:00:00"/>
    <x v="10"/>
    <x v="2"/>
    <n v="8228"/>
    <x v="0"/>
    <x v="0"/>
    <x v="1"/>
    <n v="1"/>
    <s v="$50K - $70K"/>
    <x v="13"/>
    <s v="Veracruz"/>
    <x v="1"/>
    <x v="2"/>
    <s v="Household"/>
    <x v="20"/>
    <n v="4"/>
    <x v="1119"/>
    <x v="1"/>
  </r>
  <r>
    <n v="12254"/>
    <d v="2018-10-07T00:00:00"/>
    <x v="10"/>
    <x v="2"/>
    <n v="1690"/>
    <x v="1"/>
    <x v="1"/>
    <x v="1"/>
    <n v="2"/>
    <s v="$150K +"/>
    <x v="12"/>
    <s v="Washington"/>
    <x v="0"/>
    <x v="0"/>
    <s v="Dairy"/>
    <x v="15"/>
    <n v="5"/>
    <x v="1034"/>
    <x v="1"/>
  </r>
  <r>
    <n v="12255"/>
    <d v="2018-10-07T00:00:00"/>
    <x v="10"/>
    <x v="2"/>
    <n v="4003"/>
    <x v="0"/>
    <x v="1"/>
    <x v="0"/>
    <n v="4"/>
    <s v="$30K - $50K"/>
    <x v="16"/>
    <s v="Zacatecas"/>
    <x v="1"/>
    <x v="2"/>
    <s v="Health and Hygiene"/>
    <x v="23"/>
    <n v="3"/>
    <x v="2046"/>
    <x v="1"/>
  </r>
  <r>
    <n v="12256"/>
    <d v="2018-10-07T00:00:00"/>
    <x v="10"/>
    <x v="2"/>
    <n v="8683"/>
    <x v="0"/>
    <x v="0"/>
    <x v="0"/>
    <n v="3"/>
    <s v="$130K - $150K"/>
    <x v="22"/>
    <s v="Mexico City"/>
    <x v="1"/>
    <x v="0"/>
    <s v="Eggs"/>
    <x v="34"/>
    <n v="6"/>
    <x v="1253"/>
    <x v="1"/>
  </r>
  <r>
    <n v="12257"/>
    <d v="2018-10-07T00:00:00"/>
    <x v="10"/>
    <x v="2"/>
    <n v="9871"/>
    <x v="0"/>
    <x v="1"/>
    <x v="1"/>
    <n v="4"/>
    <s v="$10K - $30K"/>
    <x v="4"/>
    <s v="Oregon"/>
    <x v="0"/>
    <x v="0"/>
    <s v="Snack Foods"/>
    <x v="0"/>
    <n v="3"/>
    <x v="1001"/>
    <x v="1"/>
  </r>
  <r>
    <n v="12258"/>
    <d v="2018-10-07T00:00:00"/>
    <x v="10"/>
    <x v="2"/>
    <n v="7782"/>
    <x v="0"/>
    <x v="0"/>
    <x v="1"/>
    <n v="3"/>
    <s v="$30K - $50K"/>
    <x v="17"/>
    <s v="Zacatecas"/>
    <x v="1"/>
    <x v="0"/>
    <s v="Frozen Foods"/>
    <x v="29"/>
    <n v="6"/>
    <x v="1266"/>
    <x v="1"/>
  </r>
  <r>
    <n v="12259"/>
    <d v="2018-10-07T00:00:00"/>
    <x v="10"/>
    <x v="2"/>
    <n v="7472"/>
    <x v="1"/>
    <x v="1"/>
    <x v="0"/>
    <n v="0"/>
    <s v="$10K - $30K"/>
    <x v="17"/>
    <s v="Zacatecas"/>
    <x v="1"/>
    <x v="2"/>
    <s v="Household"/>
    <x v="22"/>
    <n v="4"/>
    <x v="1583"/>
    <x v="1"/>
  </r>
  <r>
    <n v="12260"/>
    <d v="2018-10-07T00:00:00"/>
    <x v="10"/>
    <x v="2"/>
    <n v="4789"/>
    <x v="0"/>
    <x v="1"/>
    <x v="1"/>
    <n v="1"/>
    <s v="$30K - $50K"/>
    <x v="15"/>
    <s v="British Columbia"/>
    <x v="2"/>
    <x v="0"/>
    <s v="Frozen Foods"/>
    <x v="33"/>
    <n v="5"/>
    <x v="2105"/>
    <x v="1"/>
  </r>
  <r>
    <n v="12261"/>
    <d v="2018-10-07T00:00:00"/>
    <x v="10"/>
    <x v="2"/>
    <n v="5512"/>
    <x v="0"/>
    <x v="0"/>
    <x v="0"/>
    <n v="5"/>
    <s v="$30K - $50K"/>
    <x v="14"/>
    <s v="Yucatán"/>
    <x v="1"/>
    <x v="2"/>
    <s v="Household"/>
    <x v="24"/>
    <n v="6"/>
    <x v="2020"/>
    <x v="1"/>
  </r>
  <r>
    <n v="12262"/>
    <d v="2018-10-07T00:00:00"/>
    <x v="10"/>
    <x v="2"/>
    <n v="8767"/>
    <x v="0"/>
    <x v="0"/>
    <x v="0"/>
    <n v="1"/>
    <s v="$30K - $50K"/>
    <x v="20"/>
    <s v="Guerrero"/>
    <x v="1"/>
    <x v="1"/>
    <s v="Beverages"/>
    <x v="36"/>
    <n v="5"/>
    <x v="261"/>
    <x v="0"/>
  </r>
  <r>
    <n v="12263"/>
    <d v="2018-10-07T00:00:00"/>
    <x v="10"/>
    <x v="2"/>
    <n v="9978"/>
    <x v="0"/>
    <x v="0"/>
    <x v="0"/>
    <n v="4"/>
    <s v="$30K - $50K"/>
    <x v="22"/>
    <s v="Mexico City"/>
    <x v="1"/>
    <x v="0"/>
    <s v="Produce"/>
    <x v="12"/>
    <n v="3"/>
    <x v="131"/>
    <x v="1"/>
  </r>
  <r>
    <n v="12264"/>
    <d v="2018-10-07T00:00:00"/>
    <x v="10"/>
    <x v="2"/>
    <n v="4514"/>
    <x v="1"/>
    <x v="0"/>
    <x v="1"/>
    <n v="4"/>
    <s v="$10K - $30K"/>
    <x v="2"/>
    <s v="Oregon"/>
    <x v="0"/>
    <x v="2"/>
    <s v="Household"/>
    <x v="20"/>
    <n v="5"/>
    <x v="2717"/>
    <x v="1"/>
  </r>
  <r>
    <n v="12265"/>
    <d v="2018-10-07T00:00:00"/>
    <x v="10"/>
    <x v="2"/>
    <n v="2123"/>
    <x v="1"/>
    <x v="1"/>
    <x v="1"/>
    <n v="0"/>
    <s v="$50K - $70K"/>
    <x v="15"/>
    <s v="British Columbia"/>
    <x v="2"/>
    <x v="0"/>
    <s v="Baking Goods"/>
    <x v="32"/>
    <n v="4"/>
    <x v="337"/>
    <x v="1"/>
  </r>
  <r>
    <n v="12266"/>
    <d v="2018-10-07T00:00:00"/>
    <x v="10"/>
    <x v="2"/>
    <n v="8470"/>
    <x v="0"/>
    <x v="1"/>
    <x v="0"/>
    <n v="4"/>
    <s v="$30K - $50K"/>
    <x v="15"/>
    <s v="British Columbia"/>
    <x v="2"/>
    <x v="0"/>
    <s v="Canned Products"/>
    <x v="12"/>
    <n v="5"/>
    <x v="1815"/>
    <x v="0"/>
  </r>
  <r>
    <n v="12267"/>
    <d v="2018-10-07T00:00:00"/>
    <x v="10"/>
    <x v="2"/>
    <n v="866"/>
    <x v="1"/>
    <x v="1"/>
    <x v="0"/>
    <n v="4"/>
    <s v="$10K - $30K"/>
    <x v="21"/>
    <s v="Mexico City"/>
    <x v="1"/>
    <x v="2"/>
    <s v="Health and Hygiene"/>
    <x v="13"/>
    <n v="2"/>
    <x v="948"/>
    <x v="0"/>
  </r>
  <r>
    <n v="12268"/>
    <d v="2018-10-08T00:00:00"/>
    <x v="10"/>
    <x v="2"/>
    <n v="4026"/>
    <x v="0"/>
    <x v="1"/>
    <x v="0"/>
    <n v="5"/>
    <s v="$90K - $110K"/>
    <x v="17"/>
    <s v="Zacatecas"/>
    <x v="1"/>
    <x v="0"/>
    <s v="Produce"/>
    <x v="1"/>
    <n v="2"/>
    <x v="1017"/>
    <x v="1"/>
  </r>
  <r>
    <n v="12269"/>
    <d v="2018-10-08T00:00:00"/>
    <x v="10"/>
    <x v="2"/>
    <n v="3747"/>
    <x v="0"/>
    <x v="0"/>
    <x v="1"/>
    <n v="4"/>
    <s v="$70K - $90K"/>
    <x v="20"/>
    <s v="Guerrero"/>
    <x v="1"/>
    <x v="2"/>
    <s v="Health and Hygiene"/>
    <x v="23"/>
    <n v="5"/>
    <x v="502"/>
    <x v="1"/>
  </r>
  <r>
    <n v="12270"/>
    <d v="2018-10-08T00:00:00"/>
    <x v="10"/>
    <x v="2"/>
    <n v="2752"/>
    <x v="0"/>
    <x v="0"/>
    <x v="0"/>
    <n v="3"/>
    <s v="$130K - $150K"/>
    <x v="15"/>
    <s v="British Columbia"/>
    <x v="2"/>
    <x v="0"/>
    <s v="Baking Goods"/>
    <x v="32"/>
    <n v="3"/>
    <x v="2373"/>
    <x v="1"/>
  </r>
  <r>
    <n v="12271"/>
    <d v="2018-10-08T00:00:00"/>
    <x v="10"/>
    <x v="2"/>
    <n v="8697"/>
    <x v="0"/>
    <x v="0"/>
    <x v="0"/>
    <n v="5"/>
    <s v="$30K - $50K"/>
    <x v="17"/>
    <s v="Zacatecas"/>
    <x v="1"/>
    <x v="0"/>
    <s v="Frozen Foods"/>
    <x v="5"/>
    <n v="4"/>
    <x v="2189"/>
    <x v="1"/>
  </r>
  <r>
    <n v="12272"/>
    <d v="2018-10-08T00:00:00"/>
    <x v="10"/>
    <x v="2"/>
    <n v="5896"/>
    <x v="0"/>
    <x v="0"/>
    <x v="0"/>
    <n v="5"/>
    <s v="$90K - $110K"/>
    <x v="0"/>
    <s v="California"/>
    <x v="0"/>
    <x v="0"/>
    <s v="Breakfast Foods"/>
    <x v="5"/>
    <n v="5"/>
    <x v="770"/>
    <x v="1"/>
  </r>
  <r>
    <n v="12273"/>
    <d v="2018-10-08T00:00:00"/>
    <x v="10"/>
    <x v="2"/>
    <n v="9263"/>
    <x v="0"/>
    <x v="1"/>
    <x v="0"/>
    <n v="2"/>
    <s v="$30K - $50K"/>
    <x v="12"/>
    <s v="Washington"/>
    <x v="0"/>
    <x v="1"/>
    <s v="Dairy"/>
    <x v="15"/>
    <n v="2"/>
    <x v="203"/>
    <x v="1"/>
  </r>
  <r>
    <n v="12274"/>
    <d v="2018-10-08T00:00:00"/>
    <x v="10"/>
    <x v="2"/>
    <n v="9263"/>
    <x v="0"/>
    <x v="1"/>
    <x v="0"/>
    <n v="2"/>
    <s v="$30K - $50K"/>
    <x v="12"/>
    <s v="Washington"/>
    <x v="0"/>
    <x v="2"/>
    <s v="Health and Hygiene"/>
    <x v="23"/>
    <n v="5"/>
    <x v="534"/>
    <x v="1"/>
  </r>
  <r>
    <n v="12275"/>
    <d v="2018-10-08T00:00:00"/>
    <x v="10"/>
    <x v="2"/>
    <n v="6690"/>
    <x v="0"/>
    <x v="1"/>
    <x v="0"/>
    <n v="2"/>
    <s v="$30K - $50K"/>
    <x v="8"/>
    <s v="Washington"/>
    <x v="0"/>
    <x v="0"/>
    <s v="Canned Foods"/>
    <x v="6"/>
    <n v="6"/>
    <x v="1652"/>
    <x v="1"/>
  </r>
  <r>
    <n v="12276"/>
    <d v="2018-10-08T00:00:00"/>
    <x v="10"/>
    <x v="2"/>
    <n v="7480"/>
    <x v="0"/>
    <x v="0"/>
    <x v="0"/>
    <n v="3"/>
    <s v="$70K - $90K"/>
    <x v="6"/>
    <s v="Washington"/>
    <x v="0"/>
    <x v="0"/>
    <s v="Frozen Foods"/>
    <x v="33"/>
    <n v="2"/>
    <x v="1331"/>
    <x v="0"/>
  </r>
  <r>
    <n v="12277"/>
    <d v="2018-10-08T00:00:00"/>
    <x v="10"/>
    <x v="2"/>
    <n v="8340"/>
    <x v="0"/>
    <x v="1"/>
    <x v="1"/>
    <n v="0"/>
    <s v="$130K - $150K"/>
    <x v="0"/>
    <s v="California"/>
    <x v="0"/>
    <x v="0"/>
    <s v="Produce"/>
    <x v="12"/>
    <n v="4"/>
    <x v="257"/>
    <x v="0"/>
  </r>
  <r>
    <n v="12278"/>
    <d v="2018-10-08T00:00:00"/>
    <x v="10"/>
    <x v="2"/>
    <n v="9387"/>
    <x v="0"/>
    <x v="1"/>
    <x v="0"/>
    <n v="2"/>
    <s v="$30K - $50K"/>
    <x v="0"/>
    <s v="California"/>
    <x v="0"/>
    <x v="0"/>
    <s v="Produce"/>
    <x v="26"/>
    <n v="2"/>
    <x v="348"/>
    <x v="0"/>
  </r>
  <r>
    <n v="12279"/>
    <d v="2018-10-08T00:00:00"/>
    <x v="10"/>
    <x v="2"/>
    <n v="786"/>
    <x v="0"/>
    <x v="0"/>
    <x v="0"/>
    <n v="0"/>
    <s v="$30K - $50K"/>
    <x v="10"/>
    <s v="Washington"/>
    <x v="0"/>
    <x v="1"/>
    <s v="Beverages"/>
    <x v="36"/>
    <n v="4"/>
    <x v="1888"/>
    <x v="0"/>
  </r>
  <r>
    <n v="12280"/>
    <d v="2018-10-08T00:00:00"/>
    <x v="10"/>
    <x v="2"/>
    <n v="9176"/>
    <x v="1"/>
    <x v="0"/>
    <x v="0"/>
    <n v="4"/>
    <s v="$30K - $50K"/>
    <x v="5"/>
    <s v="Washington"/>
    <x v="0"/>
    <x v="0"/>
    <s v="Frozen Foods"/>
    <x v="39"/>
    <n v="4"/>
    <x v="352"/>
    <x v="1"/>
  </r>
  <r>
    <n v="12281"/>
    <d v="2018-10-08T00:00:00"/>
    <x v="10"/>
    <x v="2"/>
    <n v="9811"/>
    <x v="0"/>
    <x v="0"/>
    <x v="1"/>
    <n v="1"/>
    <s v="$30K - $50K"/>
    <x v="16"/>
    <s v="Zacatecas"/>
    <x v="1"/>
    <x v="1"/>
    <s v="Beverages"/>
    <x v="36"/>
    <n v="4"/>
    <x v="1574"/>
    <x v="1"/>
  </r>
  <r>
    <n v="12282"/>
    <d v="2018-10-08T00:00:00"/>
    <x v="10"/>
    <x v="2"/>
    <n v="7261"/>
    <x v="1"/>
    <x v="0"/>
    <x v="0"/>
    <n v="1"/>
    <s v="$30K - $50K"/>
    <x v="17"/>
    <s v="Zacatecas"/>
    <x v="1"/>
    <x v="0"/>
    <s v="Frozen Foods"/>
    <x v="1"/>
    <n v="4"/>
    <x v="501"/>
    <x v="1"/>
  </r>
  <r>
    <n v="12283"/>
    <d v="2018-10-08T00:00:00"/>
    <x v="10"/>
    <x v="2"/>
    <n v="4676"/>
    <x v="0"/>
    <x v="1"/>
    <x v="0"/>
    <n v="0"/>
    <s v="$30K - $50K"/>
    <x v="12"/>
    <s v="Washington"/>
    <x v="0"/>
    <x v="0"/>
    <s v="Deli"/>
    <x v="14"/>
    <n v="2"/>
    <x v="215"/>
    <x v="1"/>
  </r>
  <r>
    <n v="12284"/>
    <d v="2018-10-08T00:00:00"/>
    <x v="10"/>
    <x v="2"/>
    <n v="4761"/>
    <x v="0"/>
    <x v="1"/>
    <x v="0"/>
    <n v="2"/>
    <s v="$10K - $30K"/>
    <x v="14"/>
    <s v="Yucatán"/>
    <x v="1"/>
    <x v="0"/>
    <s v="Produce"/>
    <x v="1"/>
    <n v="3"/>
    <x v="1685"/>
    <x v="1"/>
  </r>
  <r>
    <n v="12285"/>
    <d v="2018-10-08T00:00:00"/>
    <x v="10"/>
    <x v="2"/>
    <n v="7448"/>
    <x v="1"/>
    <x v="1"/>
    <x v="0"/>
    <n v="3"/>
    <s v="$70K - $90K"/>
    <x v="14"/>
    <s v="Yucatán"/>
    <x v="1"/>
    <x v="0"/>
    <s v="Snack Foods"/>
    <x v="0"/>
    <n v="5"/>
    <x v="792"/>
    <x v="1"/>
  </r>
  <r>
    <n v="12286"/>
    <d v="2018-10-08T00:00:00"/>
    <x v="10"/>
    <x v="2"/>
    <n v="9584"/>
    <x v="0"/>
    <x v="0"/>
    <x v="1"/>
    <n v="4"/>
    <s v="$30K - $50K"/>
    <x v="4"/>
    <s v="Oregon"/>
    <x v="0"/>
    <x v="0"/>
    <s v="Canned Foods"/>
    <x v="27"/>
    <n v="2"/>
    <x v="1474"/>
    <x v="1"/>
  </r>
  <r>
    <n v="12287"/>
    <d v="2018-10-08T00:00:00"/>
    <x v="10"/>
    <x v="2"/>
    <n v="6635"/>
    <x v="0"/>
    <x v="1"/>
    <x v="0"/>
    <n v="1"/>
    <s v="$30K - $50K"/>
    <x v="7"/>
    <s v="California"/>
    <x v="0"/>
    <x v="0"/>
    <s v="Frozen Foods"/>
    <x v="14"/>
    <n v="6"/>
    <x v="2047"/>
    <x v="1"/>
  </r>
  <r>
    <n v="12288"/>
    <d v="2018-10-08T00:00:00"/>
    <x v="10"/>
    <x v="2"/>
    <n v="8731"/>
    <x v="0"/>
    <x v="1"/>
    <x v="1"/>
    <n v="1"/>
    <s v="$50K - $70K"/>
    <x v="1"/>
    <s v="Washington"/>
    <x v="0"/>
    <x v="1"/>
    <s v="Beverages"/>
    <x v="36"/>
    <n v="2"/>
    <x v="1622"/>
    <x v="1"/>
  </r>
  <r>
    <n v="12289"/>
    <d v="2018-10-08T00:00:00"/>
    <x v="10"/>
    <x v="2"/>
    <n v="10059"/>
    <x v="1"/>
    <x v="1"/>
    <x v="1"/>
    <n v="0"/>
    <s v="$30K - $50K"/>
    <x v="10"/>
    <s v="Washington"/>
    <x v="0"/>
    <x v="2"/>
    <s v="Periodicals"/>
    <x v="17"/>
    <n v="5"/>
    <x v="692"/>
    <x v="1"/>
  </r>
  <r>
    <n v="12290"/>
    <d v="2018-10-08T00:00:00"/>
    <x v="10"/>
    <x v="2"/>
    <n v="7617"/>
    <x v="0"/>
    <x v="1"/>
    <x v="1"/>
    <n v="3"/>
    <s v="$10K - $30K"/>
    <x v="2"/>
    <s v="Oregon"/>
    <x v="0"/>
    <x v="0"/>
    <s v="Canned Foods"/>
    <x v="6"/>
    <n v="4"/>
    <x v="1916"/>
    <x v="1"/>
  </r>
  <r>
    <n v="12291"/>
    <d v="2018-10-08T00:00:00"/>
    <x v="10"/>
    <x v="2"/>
    <n v="4033"/>
    <x v="1"/>
    <x v="0"/>
    <x v="1"/>
    <n v="5"/>
    <s v="$70K - $90K"/>
    <x v="15"/>
    <s v="British Columbia"/>
    <x v="2"/>
    <x v="0"/>
    <s v="Starchy Foods"/>
    <x v="31"/>
    <n v="4"/>
    <x v="156"/>
    <x v="0"/>
  </r>
  <r>
    <n v="12292"/>
    <d v="2018-10-08T00:00:00"/>
    <x v="10"/>
    <x v="2"/>
    <n v="6665"/>
    <x v="1"/>
    <x v="1"/>
    <x v="1"/>
    <n v="5"/>
    <s v="$70K - $90K"/>
    <x v="0"/>
    <s v="California"/>
    <x v="0"/>
    <x v="0"/>
    <s v="Snack Foods"/>
    <x v="0"/>
    <n v="5"/>
    <x v="565"/>
    <x v="0"/>
  </r>
  <r>
    <n v="12293"/>
    <d v="2018-10-08T00:00:00"/>
    <x v="10"/>
    <x v="2"/>
    <n v="7149"/>
    <x v="0"/>
    <x v="0"/>
    <x v="0"/>
    <n v="4"/>
    <s v="$10K - $30K"/>
    <x v="4"/>
    <s v="Oregon"/>
    <x v="0"/>
    <x v="0"/>
    <s v="Frozen Foods"/>
    <x v="29"/>
    <n v="3"/>
    <x v="771"/>
    <x v="1"/>
  </r>
  <r>
    <n v="12294"/>
    <d v="2018-10-09T00:00:00"/>
    <x v="10"/>
    <x v="2"/>
    <n v="2286"/>
    <x v="1"/>
    <x v="0"/>
    <x v="0"/>
    <n v="3"/>
    <s v="$10K - $30K"/>
    <x v="19"/>
    <s v="Mexico City"/>
    <x v="1"/>
    <x v="0"/>
    <s v="Produce"/>
    <x v="1"/>
    <n v="4"/>
    <x v="191"/>
    <x v="1"/>
  </r>
  <r>
    <n v="12295"/>
    <d v="2018-10-09T00:00:00"/>
    <x v="10"/>
    <x v="2"/>
    <n v="1330"/>
    <x v="1"/>
    <x v="0"/>
    <x v="0"/>
    <n v="4"/>
    <s v="$70K - $90K"/>
    <x v="4"/>
    <s v="Oregon"/>
    <x v="0"/>
    <x v="0"/>
    <s v="Frozen Foods"/>
    <x v="14"/>
    <n v="5"/>
    <x v="595"/>
    <x v="1"/>
  </r>
  <r>
    <n v="12296"/>
    <d v="2018-10-09T00:00:00"/>
    <x v="10"/>
    <x v="2"/>
    <n v="5088"/>
    <x v="0"/>
    <x v="1"/>
    <x v="0"/>
    <n v="2"/>
    <s v="$10K - $30K"/>
    <x v="4"/>
    <s v="Oregon"/>
    <x v="0"/>
    <x v="0"/>
    <s v="Frozen Foods"/>
    <x v="1"/>
    <n v="4"/>
    <x v="369"/>
    <x v="1"/>
  </r>
  <r>
    <n v="12297"/>
    <d v="2018-10-09T00:00:00"/>
    <x v="10"/>
    <x v="2"/>
    <n v="7534"/>
    <x v="1"/>
    <x v="0"/>
    <x v="1"/>
    <n v="3"/>
    <s v="$30K - $50K"/>
    <x v="4"/>
    <s v="Oregon"/>
    <x v="0"/>
    <x v="0"/>
    <s v="Baking Goods"/>
    <x v="32"/>
    <n v="4"/>
    <x v="708"/>
    <x v="1"/>
  </r>
  <r>
    <n v="12298"/>
    <d v="2018-10-09T00:00:00"/>
    <x v="10"/>
    <x v="2"/>
    <n v="5340"/>
    <x v="0"/>
    <x v="1"/>
    <x v="0"/>
    <n v="2"/>
    <s v="$50K - $70K"/>
    <x v="2"/>
    <s v="Oregon"/>
    <x v="0"/>
    <x v="1"/>
    <s v="Alcoholic Beverages"/>
    <x v="18"/>
    <n v="4"/>
    <x v="2758"/>
    <x v="0"/>
  </r>
  <r>
    <n v="12299"/>
    <d v="2018-10-09T00:00:00"/>
    <x v="10"/>
    <x v="2"/>
    <n v="6274"/>
    <x v="1"/>
    <x v="0"/>
    <x v="1"/>
    <n v="1"/>
    <s v="$30K - $50K"/>
    <x v="7"/>
    <s v="California"/>
    <x v="0"/>
    <x v="0"/>
    <s v="Snack Foods"/>
    <x v="0"/>
    <n v="4"/>
    <x v="512"/>
    <x v="0"/>
  </r>
  <r>
    <n v="12300"/>
    <d v="2018-10-09T00:00:00"/>
    <x v="10"/>
    <x v="2"/>
    <n v="7146"/>
    <x v="0"/>
    <x v="1"/>
    <x v="1"/>
    <n v="2"/>
    <s v="$130K - $150K"/>
    <x v="13"/>
    <s v="Veracruz"/>
    <x v="1"/>
    <x v="0"/>
    <s v="Snack Foods"/>
    <x v="0"/>
    <n v="5"/>
    <x v="465"/>
    <x v="1"/>
  </r>
  <r>
    <n v="12301"/>
    <d v="2018-10-09T00:00:00"/>
    <x v="10"/>
    <x v="2"/>
    <n v="1745"/>
    <x v="1"/>
    <x v="1"/>
    <x v="0"/>
    <n v="3"/>
    <s v="$10K - $30K"/>
    <x v="20"/>
    <s v="Guerrero"/>
    <x v="1"/>
    <x v="0"/>
    <s v="Snack Foods"/>
    <x v="0"/>
    <n v="6"/>
    <x v="122"/>
    <x v="1"/>
  </r>
  <r>
    <n v="12302"/>
    <d v="2018-10-09T00:00:00"/>
    <x v="10"/>
    <x v="2"/>
    <n v="9622"/>
    <x v="0"/>
    <x v="0"/>
    <x v="1"/>
    <n v="3"/>
    <s v="$30K - $50K"/>
    <x v="0"/>
    <s v="California"/>
    <x v="0"/>
    <x v="0"/>
    <s v="Baking Goods"/>
    <x v="32"/>
    <n v="6"/>
    <x v="2426"/>
    <x v="1"/>
  </r>
  <r>
    <n v="12303"/>
    <d v="2018-10-09T00:00:00"/>
    <x v="10"/>
    <x v="2"/>
    <n v="7977"/>
    <x v="0"/>
    <x v="1"/>
    <x v="0"/>
    <n v="1"/>
    <s v="$70K - $90K"/>
    <x v="17"/>
    <s v="Zacatecas"/>
    <x v="1"/>
    <x v="0"/>
    <s v="Produce"/>
    <x v="1"/>
    <n v="4"/>
    <x v="445"/>
    <x v="1"/>
  </r>
  <r>
    <n v="12304"/>
    <d v="2018-10-09T00:00:00"/>
    <x v="10"/>
    <x v="2"/>
    <n v="6047"/>
    <x v="1"/>
    <x v="0"/>
    <x v="1"/>
    <n v="3"/>
    <s v="$10K - $30K"/>
    <x v="8"/>
    <s v="Washington"/>
    <x v="0"/>
    <x v="0"/>
    <s v="Snack Foods"/>
    <x v="0"/>
    <n v="5"/>
    <x v="66"/>
    <x v="1"/>
  </r>
  <r>
    <n v="12305"/>
    <d v="2018-10-09T00:00:00"/>
    <x v="10"/>
    <x v="2"/>
    <n v="1140"/>
    <x v="1"/>
    <x v="1"/>
    <x v="0"/>
    <n v="1"/>
    <s v="$70K - $90K"/>
    <x v="11"/>
    <s v="Washington"/>
    <x v="0"/>
    <x v="0"/>
    <s v="Canned Foods"/>
    <x v="6"/>
    <n v="4"/>
    <x v="1151"/>
    <x v="1"/>
  </r>
  <r>
    <n v="12306"/>
    <d v="2018-10-09T00:00:00"/>
    <x v="10"/>
    <x v="2"/>
    <n v="8551"/>
    <x v="0"/>
    <x v="1"/>
    <x v="1"/>
    <n v="4"/>
    <s v="$10K - $30K"/>
    <x v="8"/>
    <s v="Washington"/>
    <x v="0"/>
    <x v="0"/>
    <s v="Snacks"/>
    <x v="2"/>
    <n v="6"/>
    <x v="2732"/>
    <x v="1"/>
  </r>
  <r>
    <n v="12307"/>
    <d v="2018-10-09T00:00:00"/>
    <x v="10"/>
    <x v="2"/>
    <n v="6372"/>
    <x v="1"/>
    <x v="1"/>
    <x v="0"/>
    <n v="0"/>
    <s v="$90K - $110K"/>
    <x v="8"/>
    <s v="Washington"/>
    <x v="0"/>
    <x v="1"/>
    <s v="Beverages"/>
    <x v="35"/>
    <n v="5"/>
    <x v="65"/>
    <x v="1"/>
  </r>
  <r>
    <n v="12308"/>
    <d v="2018-10-09T00:00:00"/>
    <x v="10"/>
    <x v="2"/>
    <n v="1758"/>
    <x v="0"/>
    <x v="0"/>
    <x v="0"/>
    <n v="4"/>
    <s v="$30K - $50K"/>
    <x v="1"/>
    <s v="Washington"/>
    <x v="0"/>
    <x v="2"/>
    <s v="Household"/>
    <x v="7"/>
    <n v="6"/>
    <x v="970"/>
    <x v="1"/>
  </r>
  <r>
    <n v="12309"/>
    <d v="2018-10-09T00:00:00"/>
    <x v="10"/>
    <x v="2"/>
    <n v="1449"/>
    <x v="0"/>
    <x v="0"/>
    <x v="1"/>
    <n v="4"/>
    <s v="$50K - $70K"/>
    <x v="5"/>
    <s v="Washington"/>
    <x v="0"/>
    <x v="0"/>
    <s v="Snack Foods"/>
    <x v="0"/>
    <n v="4"/>
    <x v="413"/>
    <x v="1"/>
  </r>
  <r>
    <n v="12310"/>
    <d v="2018-10-09T00:00:00"/>
    <x v="10"/>
    <x v="2"/>
    <n v="8388"/>
    <x v="0"/>
    <x v="1"/>
    <x v="0"/>
    <n v="5"/>
    <s v="$10K - $30K"/>
    <x v="13"/>
    <s v="Veracruz"/>
    <x v="1"/>
    <x v="0"/>
    <s v="Produce"/>
    <x v="12"/>
    <n v="7"/>
    <x v="2759"/>
    <x v="1"/>
  </r>
  <r>
    <n v="12311"/>
    <d v="2018-10-09T00:00:00"/>
    <x v="10"/>
    <x v="2"/>
    <n v="9644"/>
    <x v="0"/>
    <x v="1"/>
    <x v="0"/>
    <n v="2"/>
    <s v="$10K - $30K"/>
    <x v="17"/>
    <s v="Zacatecas"/>
    <x v="1"/>
    <x v="0"/>
    <s v="Snacks"/>
    <x v="2"/>
    <n v="3"/>
    <x v="1855"/>
    <x v="1"/>
  </r>
  <r>
    <n v="12312"/>
    <d v="2018-10-09T00:00:00"/>
    <x v="10"/>
    <x v="2"/>
    <n v="2019"/>
    <x v="1"/>
    <x v="0"/>
    <x v="1"/>
    <n v="4"/>
    <s v="$10K - $30K"/>
    <x v="12"/>
    <s v="Washington"/>
    <x v="0"/>
    <x v="2"/>
    <s v="Household"/>
    <x v="11"/>
    <n v="4"/>
    <x v="1917"/>
    <x v="1"/>
  </r>
  <r>
    <n v="12313"/>
    <d v="2018-10-09T00:00:00"/>
    <x v="10"/>
    <x v="2"/>
    <n v="4592"/>
    <x v="1"/>
    <x v="1"/>
    <x v="1"/>
    <n v="1"/>
    <s v="$110K - $130K"/>
    <x v="14"/>
    <s v="Yucatán"/>
    <x v="1"/>
    <x v="0"/>
    <s v="Deli"/>
    <x v="14"/>
    <n v="5"/>
    <x v="2012"/>
    <x v="1"/>
  </r>
  <r>
    <n v="12314"/>
    <d v="2018-10-09T00:00:00"/>
    <x v="10"/>
    <x v="2"/>
    <n v="7808"/>
    <x v="0"/>
    <x v="1"/>
    <x v="0"/>
    <n v="4"/>
    <s v="$110K - $130K"/>
    <x v="3"/>
    <s v="California"/>
    <x v="0"/>
    <x v="0"/>
    <s v="Canned Foods"/>
    <x v="10"/>
    <n v="4"/>
    <x v="229"/>
    <x v="1"/>
  </r>
  <r>
    <n v="12315"/>
    <d v="2018-10-09T00:00:00"/>
    <x v="10"/>
    <x v="2"/>
    <n v="4094"/>
    <x v="0"/>
    <x v="0"/>
    <x v="1"/>
    <n v="2"/>
    <s v="$10K - $30K"/>
    <x v="12"/>
    <s v="Washington"/>
    <x v="0"/>
    <x v="0"/>
    <s v="Canned Foods"/>
    <x v="1"/>
    <n v="4"/>
    <x v="362"/>
    <x v="1"/>
  </r>
  <r>
    <n v="12316"/>
    <d v="2018-10-09T00:00:00"/>
    <x v="10"/>
    <x v="2"/>
    <n v="5592"/>
    <x v="0"/>
    <x v="0"/>
    <x v="0"/>
    <n v="1"/>
    <s v="$10K - $30K"/>
    <x v="12"/>
    <s v="Washington"/>
    <x v="0"/>
    <x v="0"/>
    <s v="Baked Goods"/>
    <x v="25"/>
    <n v="6"/>
    <x v="1491"/>
    <x v="1"/>
  </r>
  <r>
    <n v="12317"/>
    <d v="2018-10-09T00:00:00"/>
    <x v="10"/>
    <x v="2"/>
    <n v="345"/>
    <x v="0"/>
    <x v="1"/>
    <x v="0"/>
    <n v="2"/>
    <s v="$30K - $50K"/>
    <x v="15"/>
    <s v="British Columbia"/>
    <x v="2"/>
    <x v="0"/>
    <s v="Snack Foods"/>
    <x v="0"/>
    <n v="5"/>
    <x v="198"/>
    <x v="0"/>
  </r>
  <r>
    <n v="12318"/>
    <d v="2018-10-09T00:00:00"/>
    <x v="10"/>
    <x v="2"/>
    <n v="930"/>
    <x v="0"/>
    <x v="1"/>
    <x v="0"/>
    <n v="2"/>
    <s v="$50K - $70K"/>
    <x v="8"/>
    <s v="Washington"/>
    <x v="0"/>
    <x v="2"/>
    <s v="Household"/>
    <x v="22"/>
    <n v="3"/>
    <x v="1013"/>
    <x v="1"/>
  </r>
  <r>
    <n v="12319"/>
    <d v="2018-10-09T00:00:00"/>
    <x v="10"/>
    <x v="2"/>
    <n v="4598"/>
    <x v="0"/>
    <x v="1"/>
    <x v="0"/>
    <n v="2"/>
    <s v="$30K - $50K"/>
    <x v="15"/>
    <s v="British Columbia"/>
    <x v="2"/>
    <x v="1"/>
    <s v="Dairy"/>
    <x v="15"/>
    <n v="3"/>
    <x v="1646"/>
    <x v="1"/>
  </r>
  <r>
    <n v="12320"/>
    <d v="2018-10-09T00:00:00"/>
    <x v="10"/>
    <x v="2"/>
    <n v="2176"/>
    <x v="0"/>
    <x v="1"/>
    <x v="0"/>
    <n v="5"/>
    <s v="$10K - $30K"/>
    <x v="21"/>
    <s v="Mexico City"/>
    <x v="1"/>
    <x v="1"/>
    <s v="Alcoholic Beverages"/>
    <x v="18"/>
    <n v="5"/>
    <x v="907"/>
    <x v="1"/>
  </r>
  <r>
    <n v="12321"/>
    <d v="2018-10-10T00:00:00"/>
    <x v="10"/>
    <x v="2"/>
    <n v="4419"/>
    <x v="1"/>
    <x v="0"/>
    <x v="0"/>
    <n v="1"/>
    <s v="$30K - $50K"/>
    <x v="17"/>
    <s v="Zacatecas"/>
    <x v="1"/>
    <x v="2"/>
    <s v="Periodicals"/>
    <x v="17"/>
    <n v="3"/>
    <x v="1416"/>
    <x v="1"/>
  </r>
  <r>
    <n v="12322"/>
    <d v="2018-10-10T00:00:00"/>
    <x v="10"/>
    <x v="2"/>
    <n v="1431"/>
    <x v="1"/>
    <x v="0"/>
    <x v="0"/>
    <n v="1"/>
    <s v="$150K +"/>
    <x v="15"/>
    <s v="British Columbia"/>
    <x v="2"/>
    <x v="0"/>
    <s v="Deli"/>
    <x v="14"/>
    <n v="3"/>
    <x v="359"/>
    <x v="1"/>
  </r>
  <r>
    <n v="12323"/>
    <d v="2018-10-10T00:00:00"/>
    <x v="10"/>
    <x v="2"/>
    <n v="498"/>
    <x v="1"/>
    <x v="0"/>
    <x v="1"/>
    <n v="1"/>
    <s v="$50K - $70K"/>
    <x v="14"/>
    <s v="Yucatán"/>
    <x v="1"/>
    <x v="0"/>
    <s v="Canned Foods"/>
    <x v="1"/>
    <n v="5"/>
    <x v="1991"/>
    <x v="1"/>
  </r>
  <r>
    <n v="12324"/>
    <d v="2018-10-10T00:00:00"/>
    <x v="10"/>
    <x v="2"/>
    <n v="1437"/>
    <x v="0"/>
    <x v="0"/>
    <x v="1"/>
    <n v="1"/>
    <s v="$70K - $90K"/>
    <x v="3"/>
    <s v="California"/>
    <x v="0"/>
    <x v="0"/>
    <s v="Dairy"/>
    <x v="15"/>
    <n v="2"/>
    <x v="1137"/>
    <x v="0"/>
  </r>
  <r>
    <n v="12325"/>
    <d v="2018-10-10T00:00:00"/>
    <x v="10"/>
    <x v="2"/>
    <n v="2063"/>
    <x v="1"/>
    <x v="1"/>
    <x v="1"/>
    <n v="2"/>
    <s v="$10K - $30K"/>
    <x v="13"/>
    <s v="Veracruz"/>
    <x v="1"/>
    <x v="1"/>
    <s v="Alcoholic Beverages"/>
    <x v="18"/>
    <n v="4"/>
    <x v="1612"/>
    <x v="1"/>
  </r>
  <r>
    <n v="12326"/>
    <d v="2018-10-10T00:00:00"/>
    <x v="10"/>
    <x v="2"/>
    <n v="3857"/>
    <x v="0"/>
    <x v="1"/>
    <x v="1"/>
    <n v="2"/>
    <s v="$10K - $30K"/>
    <x v="14"/>
    <s v="Yucatán"/>
    <x v="1"/>
    <x v="0"/>
    <s v="Baking Goods"/>
    <x v="32"/>
    <n v="5"/>
    <x v="1096"/>
    <x v="1"/>
  </r>
  <r>
    <n v="12327"/>
    <d v="2018-10-10T00:00:00"/>
    <x v="10"/>
    <x v="2"/>
    <n v="4334"/>
    <x v="1"/>
    <x v="0"/>
    <x v="0"/>
    <n v="2"/>
    <s v="$30K - $50K"/>
    <x v="7"/>
    <s v="California"/>
    <x v="0"/>
    <x v="0"/>
    <s v="Snack Foods"/>
    <x v="0"/>
    <n v="4"/>
    <x v="1931"/>
    <x v="1"/>
  </r>
  <r>
    <n v="12328"/>
    <d v="2018-10-10T00:00:00"/>
    <x v="10"/>
    <x v="2"/>
    <n v="7633"/>
    <x v="0"/>
    <x v="0"/>
    <x v="0"/>
    <n v="4"/>
    <s v="$50K - $70K"/>
    <x v="17"/>
    <s v="Zacatecas"/>
    <x v="1"/>
    <x v="0"/>
    <s v="Produce"/>
    <x v="1"/>
    <n v="7"/>
    <x v="2760"/>
    <x v="1"/>
  </r>
  <r>
    <n v="12329"/>
    <d v="2018-10-10T00:00:00"/>
    <x v="10"/>
    <x v="2"/>
    <n v="8271"/>
    <x v="1"/>
    <x v="1"/>
    <x v="0"/>
    <n v="2"/>
    <s v="$30K - $50K"/>
    <x v="7"/>
    <s v="California"/>
    <x v="0"/>
    <x v="0"/>
    <s v="Eggs"/>
    <x v="34"/>
    <n v="3"/>
    <x v="247"/>
    <x v="0"/>
  </r>
  <r>
    <n v="12330"/>
    <d v="2018-10-10T00:00:00"/>
    <x v="10"/>
    <x v="2"/>
    <n v="9304"/>
    <x v="1"/>
    <x v="0"/>
    <x v="1"/>
    <n v="4"/>
    <s v="$10K - $30K"/>
    <x v="15"/>
    <s v="British Columbia"/>
    <x v="2"/>
    <x v="2"/>
    <s v="Health and Hygiene"/>
    <x v="42"/>
    <n v="4"/>
    <x v="1039"/>
    <x v="1"/>
  </r>
  <r>
    <n v="12331"/>
    <d v="2018-10-10T00:00:00"/>
    <x v="10"/>
    <x v="2"/>
    <n v="10063"/>
    <x v="0"/>
    <x v="0"/>
    <x v="1"/>
    <n v="0"/>
    <s v="$50K - $70K"/>
    <x v="6"/>
    <s v="Washington"/>
    <x v="0"/>
    <x v="0"/>
    <s v="Snack Foods"/>
    <x v="0"/>
    <n v="1"/>
    <x v="585"/>
    <x v="0"/>
  </r>
  <r>
    <n v="12332"/>
    <d v="2018-10-10T00:00:00"/>
    <x v="10"/>
    <x v="2"/>
    <n v="5129"/>
    <x v="0"/>
    <x v="0"/>
    <x v="1"/>
    <n v="2"/>
    <s v="$50K - $70K"/>
    <x v="14"/>
    <s v="Yucatán"/>
    <x v="1"/>
    <x v="0"/>
    <s v="Snack Foods"/>
    <x v="0"/>
    <n v="4"/>
    <x v="103"/>
    <x v="1"/>
  </r>
  <r>
    <n v="12333"/>
    <d v="2018-10-10T00:00:00"/>
    <x v="10"/>
    <x v="2"/>
    <n v="9307"/>
    <x v="1"/>
    <x v="1"/>
    <x v="0"/>
    <n v="3"/>
    <s v="$10K - $30K"/>
    <x v="2"/>
    <s v="Oregon"/>
    <x v="0"/>
    <x v="2"/>
    <s v="Periodicals"/>
    <x v="17"/>
    <n v="4"/>
    <x v="1316"/>
    <x v="1"/>
  </r>
  <r>
    <n v="12334"/>
    <d v="2018-10-10T00:00:00"/>
    <x v="10"/>
    <x v="2"/>
    <n v="3528"/>
    <x v="0"/>
    <x v="1"/>
    <x v="0"/>
    <n v="4"/>
    <s v="$30K - $50K"/>
    <x v="8"/>
    <s v="Washington"/>
    <x v="0"/>
    <x v="0"/>
    <s v="Frozen Foods"/>
    <x v="39"/>
    <n v="5"/>
    <x v="1549"/>
    <x v="1"/>
  </r>
  <r>
    <n v="12335"/>
    <d v="2018-10-10T00:00:00"/>
    <x v="10"/>
    <x v="2"/>
    <n v="7376"/>
    <x v="1"/>
    <x v="0"/>
    <x v="0"/>
    <n v="2"/>
    <s v="$130K - $150K"/>
    <x v="13"/>
    <s v="Veracruz"/>
    <x v="1"/>
    <x v="0"/>
    <s v="Eggs"/>
    <x v="34"/>
    <n v="4"/>
    <x v="501"/>
    <x v="1"/>
  </r>
  <r>
    <n v="12336"/>
    <d v="2018-10-10T00:00:00"/>
    <x v="10"/>
    <x v="2"/>
    <n v="8463"/>
    <x v="1"/>
    <x v="1"/>
    <x v="1"/>
    <n v="1"/>
    <s v="$30K - $50K"/>
    <x v="5"/>
    <s v="Washington"/>
    <x v="0"/>
    <x v="1"/>
    <s v="Dairy"/>
    <x v="15"/>
    <n v="3"/>
    <x v="716"/>
    <x v="1"/>
  </r>
  <r>
    <n v="12337"/>
    <d v="2018-10-10T00:00:00"/>
    <x v="10"/>
    <x v="2"/>
    <n v="7782"/>
    <x v="0"/>
    <x v="0"/>
    <x v="1"/>
    <n v="3"/>
    <s v="$30K - $50K"/>
    <x v="17"/>
    <s v="Zacatecas"/>
    <x v="1"/>
    <x v="0"/>
    <s v="Produce"/>
    <x v="26"/>
    <n v="6"/>
    <x v="233"/>
    <x v="1"/>
  </r>
  <r>
    <n v="12338"/>
    <d v="2018-10-10T00:00:00"/>
    <x v="10"/>
    <x v="2"/>
    <n v="4247"/>
    <x v="0"/>
    <x v="1"/>
    <x v="0"/>
    <n v="3"/>
    <s v="$70K - $90K"/>
    <x v="2"/>
    <s v="Oregon"/>
    <x v="0"/>
    <x v="0"/>
    <s v="Produce"/>
    <x v="12"/>
    <n v="5"/>
    <x v="329"/>
    <x v="1"/>
  </r>
  <r>
    <n v="12339"/>
    <d v="2018-10-10T00:00:00"/>
    <x v="10"/>
    <x v="2"/>
    <n v="4402"/>
    <x v="0"/>
    <x v="0"/>
    <x v="0"/>
    <n v="1"/>
    <s v="$110K - $130K"/>
    <x v="2"/>
    <s v="Oregon"/>
    <x v="0"/>
    <x v="0"/>
    <s v="Snack Foods"/>
    <x v="0"/>
    <n v="2"/>
    <x v="1406"/>
    <x v="0"/>
  </r>
  <r>
    <n v="12340"/>
    <d v="2018-10-10T00:00:00"/>
    <x v="10"/>
    <x v="2"/>
    <n v="3439"/>
    <x v="0"/>
    <x v="0"/>
    <x v="0"/>
    <n v="2"/>
    <s v="$70K - $90K"/>
    <x v="23"/>
    <s v="Jalisco"/>
    <x v="1"/>
    <x v="0"/>
    <s v="Snack Foods"/>
    <x v="0"/>
    <n v="3"/>
    <x v="235"/>
    <x v="1"/>
  </r>
  <r>
    <n v="12341"/>
    <d v="2018-10-10T00:00:00"/>
    <x v="10"/>
    <x v="2"/>
    <n v="5971"/>
    <x v="0"/>
    <x v="0"/>
    <x v="1"/>
    <n v="2"/>
    <s v="$30K - $50K"/>
    <x v="8"/>
    <s v="Washington"/>
    <x v="0"/>
    <x v="0"/>
    <s v="Breakfast Foods"/>
    <x v="5"/>
    <n v="4"/>
    <x v="2761"/>
    <x v="1"/>
  </r>
  <r>
    <n v="12342"/>
    <d v="2018-10-10T00:00:00"/>
    <x v="10"/>
    <x v="2"/>
    <n v="943"/>
    <x v="0"/>
    <x v="0"/>
    <x v="0"/>
    <n v="2"/>
    <s v="$50K - $70K"/>
    <x v="15"/>
    <s v="British Columbia"/>
    <x v="2"/>
    <x v="0"/>
    <s v="Produce"/>
    <x v="1"/>
    <n v="6"/>
    <x v="497"/>
    <x v="1"/>
  </r>
  <r>
    <n v="12343"/>
    <d v="2018-10-10T00:00:00"/>
    <x v="10"/>
    <x v="2"/>
    <n v="5419"/>
    <x v="0"/>
    <x v="0"/>
    <x v="0"/>
    <n v="1"/>
    <s v="$70K - $90K"/>
    <x v="8"/>
    <s v="Washington"/>
    <x v="0"/>
    <x v="2"/>
    <s v="Household"/>
    <x v="20"/>
    <n v="5"/>
    <x v="403"/>
    <x v="1"/>
  </r>
  <r>
    <n v="12344"/>
    <d v="2018-10-10T00:00:00"/>
    <x v="10"/>
    <x v="2"/>
    <n v="753"/>
    <x v="0"/>
    <x v="0"/>
    <x v="0"/>
    <n v="1"/>
    <s v="$90K - $110K"/>
    <x v="1"/>
    <s v="Washington"/>
    <x v="0"/>
    <x v="2"/>
    <s v="Household"/>
    <x v="22"/>
    <n v="5"/>
    <x v="1248"/>
    <x v="1"/>
  </r>
  <r>
    <n v="12345"/>
    <d v="2018-10-10T00:00:00"/>
    <x v="10"/>
    <x v="2"/>
    <n v="5368"/>
    <x v="0"/>
    <x v="1"/>
    <x v="0"/>
    <n v="4"/>
    <s v="$10K - $30K"/>
    <x v="7"/>
    <s v="California"/>
    <x v="0"/>
    <x v="0"/>
    <s v="Produce"/>
    <x v="12"/>
    <n v="5"/>
    <x v="1096"/>
    <x v="1"/>
  </r>
  <r>
    <n v="12346"/>
    <d v="2018-10-10T00:00:00"/>
    <x v="10"/>
    <x v="2"/>
    <n v="6689"/>
    <x v="1"/>
    <x v="0"/>
    <x v="1"/>
    <n v="1"/>
    <s v="$30K - $50K"/>
    <x v="15"/>
    <s v="British Columbia"/>
    <x v="2"/>
    <x v="0"/>
    <s v="Produce"/>
    <x v="1"/>
    <n v="6"/>
    <x v="275"/>
    <x v="0"/>
  </r>
  <r>
    <n v="12347"/>
    <d v="2018-10-11T00:00:00"/>
    <x v="10"/>
    <x v="2"/>
    <n v="4508"/>
    <x v="1"/>
    <x v="1"/>
    <x v="0"/>
    <n v="0"/>
    <s v="$30K - $50K"/>
    <x v="4"/>
    <s v="Oregon"/>
    <x v="0"/>
    <x v="0"/>
    <s v="Baked Goods"/>
    <x v="25"/>
    <n v="4"/>
    <x v="1805"/>
    <x v="1"/>
  </r>
  <r>
    <n v="12348"/>
    <d v="2018-10-11T00:00:00"/>
    <x v="10"/>
    <x v="2"/>
    <n v="6544"/>
    <x v="0"/>
    <x v="0"/>
    <x v="1"/>
    <n v="0"/>
    <s v="$10K - $30K"/>
    <x v="4"/>
    <s v="Oregon"/>
    <x v="0"/>
    <x v="0"/>
    <s v="Produce"/>
    <x v="26"/>
    <n v="4"/>
    <x v="212"/>
    <x v="1"/>
  </r>
  <r>
    <n v="12349"/>
    <d v="2018-10-11T00:00:00"/>
    <x v="10"/>
    <x v="2"/>
    <n v="5572"/>
    <x v="0"/>
    <x v="0"/>
    <x v="0"/>
    <n v="5"/>
    <s v="$10K - $30K"/>
    <x v="7"/>
    <s v="California"/>
    <x v="0"/>
    <x v="0"/>
    <s v="Frozen Foods"/>
    <x v="1"/>
    <n v="5"/>
    <x v="688"/>
    <x v="1"/>
  </r>
  <r>
    <n v="12350"/>
    <d v="2018-10-11T00:00:00"/>
    <x v="10"/>
    <x v="2"/>
    <n v="2817"/>
    <x v="0"/>
    <x v="0"/>
    <x v="0"/>
    <n v="4"/>
    <s v="$70K - $90K"/>
    <x v="0"/>
    <s v="California"/>
    <x v="0"/>
    <x v="1"/>
    <s v="Beverages"/>
    <x v="36"/>
    <n v="3"/>
    <x v="566"/>
    <x v="1"/>
  </r>
  <r>
    <n v="12351"/>
    <d v="2018-10-11T00:00:00"/>
    <x v="10"/>
    <x v="2"/>
    <n v="680"/>
    <x v="0"/>
    <x v="1"/>
    <x v="0"/>
    <n v="3"/>
    <s v="$10K - $30K"/>
    <x v="20"/>
    <s v="Guerrero"/>
    <x v="1"/>
    <x v="0"/>
    <s v="Starchy Foods"/>
    <x v="31"/>
    <n v="5"/>
    <x v="77"/>
    <x v="1"/>
  </r>
  <r>
    <n v="12352"/>
    <d v="2018-10-11T00:00:00"/>
    <x v="10"/>
    <x v="2"/>
    <n v="10025"/>
    <x v="1"/>
    <x v="1"/>
    <x v="0"/>
    <n v="1"/>
    <s v="$10K - $30K"/>
    <x v="15"/>
    <s v="British Columbia"/>
    <x v="2"/>
    <x v="0"/>
    <s v="Frozen Foods"/>
    <x v="33"/>
    <n v="3"/>
    <x v="1392"/>
    <x v="1"/>
  </r>
  <r>
    <n v="12353"/>
    <d v="2018-10-11T00:00:00"/>
    <x v="10"/>
    <x v="2"/>
    <n v="4761"/>
    <x v="0"/>
    <x v="1"/>
    <x v="0"/>
    <n v="2"/>
    <s v="$10K - $30K"/>
    <x v="14"/>
    <s v="Yucatán"/>
    <x v="1"/>
    <x v="0"/>
    <s v="Frozen Foods"/>
    <x v="33"/>
    <n v="4"/>
    <x v="670"/>
    <x v="1"/>
  </r>
  <r>
    <n v="12354"/>
    <d v="2018-10-11T00:00:00"/>
    <x v="10"/>
    <x v="2"/>
    <n v="1147"/>
    <x v="0"/>
    <x v="0"/>
    <x v="0"/>
    <n v="3"/>
    <s v="$30K - $50K"/>
    <x v="4"/>
    <s v="Oregon"/>
    <x v="0"/>
    <x v="1"/>
    <s v="Alcoholic Beverages"/>
    <x v="18"/>
    <n v="5"/>
    <x v="1869"/>
    <x v="1"/>
  </r>
  <r>
    <n v="12355"/>
    <d v="2018-10-11T00:00:00"/>
    <x v="10"/>
    <x v="2"/>
    <n v="3936"/>
    <x v="1"/>
    <x v="0"/>
    <x v="0"/>
    <n v="4"/>
    <s v="$30K - $50K"/>
    <x v="0"/>
    <s v="California"/>
    <x v="0"/>
    <x v="0"/>
    <s v="Produce"/>
    <x v="1"/>
    <n v="5"/>
    <x v="239"/>
    <x v="1"/>
  </r>
  <r>
    <n v="12356"/>
    <d v="2018-10-11T00:00:00"/>
    <x v="10"/>
    <x v="2"/>
    <n v="4231"/>
    <x v="0"/>
    <x v="0"/>
    <x v="1"/>
    <n v="3"/>
    <s v="$30K - $50K"/>
    <x v="8"/>
    <s v="Washington"/>
    <x v="0"/>
    <x v="2"/>
    <s v="Health and Hygiene"/>
    <x v="42"/>
    <n v="4"/>
    <x v="239"/>
    <x v="1"/>
  </r>
  <r>
    <n v="12357"/>
    <d v="2018-10-11T00:00:00"/>
    <x v="10"/>
    <x v="2"/>
    <n v="5341"/>
    <x v="0"/>
    <x v="1"/>
    <x v="0"/>
    <n v="2"/>
    <s v="$10K - $30K"/>
    <x v="8"/>
    <s v="Washington"/>
    <x v="0"/>
    <x v="2"/>
    <s v="Periodicals"/>
    <x v="17"/>
    <n v="3"/>
    <x v="1425"/>
    <x v="1"/>
  </r>
  <r>
    <n v="12358"/>
    <d v="2018-10-11T00:00:00"/>
    <x v="10"/>
    <x v="2"/>
    <n v="9049"/>
    <x v="1"/>
    <x v="0"/>
    <x v="1"/>
    <n v="0"/>
    <s v="$130K - $150K"/>
    <x v="20"/>
    <s v="Guerrero"/>
    <x v="1"/>
    <x v="0"/>
    <s v="Produce"/>
    <x v="12"/>
    <n v="5"/>
    <x v="29"/>
    <x v="1"/>
  </r>
  <r>
    <n v="12359"/>
    <d v="2018-10-11T00:00:00"/>
    <x v="10"/>
    <x v="2"/>
    <n v="739"/>
    <x v="1"/>
    <x v="1"/>
    <x v="0"/>
    <n v="4"/>
    <s v="$50K - $70K"/>
    <x v="5"/>
    <s v="Washington"/>
    <x v="0"/>
    <x v="0"/>
    <s v="Canned Foods"/>
    <x v="1"/>
    <n v="3"/>
    <x v="977"/>
    <x v="1"/>
  </r>
  <r>
    <n v="12360"/>
    <d v="2018-10-11T00:00:00"/>
    <x v="10"/>
    <x v="2"/>
    <n v="9116"/>
    <x v="1"/>
    <x v="0"/>
    <x v="0"/>
    <n v="5"/>
    <s v="$10K - $30K"/>
    <x v="17"/>
    <s v="Zacatecas"/>
    <x v="1"/>
    <x v="0"/>
    <s v="Dairy"/>
    <x v="15"/>
    <n v="4"/>
    <x v="177"/>
    <x v="1"/>
  </r>
  <r>
    <n v="12361"/>
    <d v="2018-10-11T00:00:00"/>
    <x v="10"/>
    <x v="2"/>
    <n v="6034"/>
    <x v="1"/>
    <x v="0"/>
    <x v="1"/>
    <n v="3"/>
    <s v="$30K - $50K"/>
    <x v="14"/>
    <s v="Yucatán"/>
    <x v="1"/>
    <x v="0"/>
    <s v="Frozen Foods"/>
    <x v="5"/>
    <n v="4"/>
    <x v="2762"/>
    <x v="1"/>
  </r>
  <r>
    <n v="12362"/>
    <d v="2018-10-11T00:00:00"/>
    <x v="10"/>
    <x v="2"/>
    <n v="1942"/>
    <x v="0"/>
    <x v="0"/>
    <x v="0"/>
    <n v="2"/>
    <s v="$90K - $110K"/>
    <x v="17"/>
    <s v="Zacatecas"/>
    <x v="1"/>
    <x v="2"/>
    <s v="Health and Hygiene"/>
    <x v="23"/>
    <n v="6"/>
    <x v="648"/>
    <x v="1"/>
  </r>
  <r>
    <n v="12363"/>
    <d v="2018-10-11T00:00:00"/>
    <x v="10"/>
    <x v="2"/>
    <n v="9413"/>
    <x v="0"/>
    <x v="1"/>
    <x v="0"/>
    <n v="2"/>
    <s v="$70K - $90K"/>
    <x v="18"/>
    <s v="British Columbia"/>
    <x v="2"/>
    <x v="0"/>
    <s v="Produce"/>
    <x v="1"/>
    <n v="2"/>
    <x v="609"/>
    <x v="0"/>
  </r>
  <r>
    <n v="12364"/>
    <d v="2018-10-11T00:00:00"/>
    <x v="10"/>
    <x v="2"/>
    <n v="5991"/>
    <x v="1"/>
    <x v="1"/>
    <x v="0"/>
    <n v="1"/>
    <s v="$50K - $70K"/>
    <x v="1"/>
    <s v="Washington"/>
    <x v="0"/>
    <x v="0"/>
    <s v="Baking Goods"/>
    <x v="32"/>
    <n v="2"/>
    <x v="755"/>
    <x v="1"/>
  </r>
  <r>
    <n v="12365"/>
    <d v="2018-10-11T00:00:00"/>
    <x v="10"/>
    <x v="2"/>
    <n v="8571"/>
    <x v="1"/>
    <x v="0"/>
    <x v="1"/>
    <n v="1"/>
    <s v="$10K - $30K"/>
    <x v="1"/>
    <s v="Washington"/>
    <x v="0"/>
    <x v="0"/>
    <s v="Baking Goods"/>
    <x v="9"/>
    <n v="6"/>
    <x v="2568"/>
    <x v="1"/>
  </r>
  <r>
    <n v="12366"/>
    <d v="2018-10-11T00:00:00"/>
    <x v="10"/>
    <x v="2"/>
    <n v="6665"/>
    <x v="1"/>
    <x v="1"/>
    <x v="1"/>
    <n v="5"/>
    <s v="$70K - $90K"/>
    <x v="0"/>
    <s v="California"/>
    <x v="0"/>
    <x v="0"/>
    <s v="Produce"/>
    <x v="1"/>
    <n v="4"/>
    <x v="1361"/>
    <x v="1"/>
  </r>
  <r>
    <n v="12367"/>
    <d v="2018-10-11T00:00:00"/>
    <x v="10"/>
    <x v="2"/>
    <n v="7614"/>
    <x v="1"/>
    <x v="1"/>
    <x v="0"/>
    <n v="3"/>
    <s v="$50K - $70K"/>
    <x v="13"/>
    <s v="Veracruz"/>
    <x v="1"/>
    <x v="0"/>
    <s v="Dairy"/>
    <x v="15"/>
    <n v="6"/>
    <x v="1784"/>
    <x v="1"/>
  </r>
  <r>
    <n v="12368"/>
    <d v="2018-10-11T00:00:00"/>
    <x v="10"/>
    <x v="2"/>
    <n v="1475"/>
    <x v="1"/>
    <x v="1"/>
    <x v="0"/>
    <n v="3"/>
    <s v="$10K - $30K"/>
    <x v="15"/>
    <s v="British Columbia"/>
    <x v="2"/>
    <x v="1"/>
    <s v="Beverages"/>
    <x v="36"/>
    <n v="4"/>
    <x v="1179"/>
    <x v="0"/>
  </r>
  <r>
    <n v="12369"/>
    <d v="2018-10-11T00:00:00"/>
    <x v="10"/>
    <x v="2"/>
    <n v="2463"/>
    <x v="1"/>
    <x v="1"/>
    <x v="0"/>
    <n v="4"/>
    <s v="$10K - $30K"/>
    <x v="15"/>
    <s v="British Columbia"/>
    <x v="2"/>
    <x v="0"/>
    <s v="Breakfast Foods"/>
    <x v="5"/>
    <n v="5"/>
    <x v="2763"/>
    <x v="0"/>
  </r>
  <r>
    <n v="12370"/>
    <d v="2018-10-11T00:00:00"/>
    <x v="10"/>
    <x v="2"/>
    <n v="5172"/>
    <x v="1"/>
    <x v="0"/>
    <x v="1"/>
    <n v="2"/>
    <s v="$30K - $50K"/>
    <x v="13"/>
    <s v="Veracruz"/>
    <x v="1"/>
    <x v="1"/>
    <s v="Alcoholic Beverages"/>
    <x v="18"/>
    <n v="3"/>
    <x v="612"/>
    <x v="1"/>
  </r>
  <r>
    <n v="12371"/>
    <d v="2018-10-11T00:00:00"/>
    <x v="10"/>
    <x v="2"/>
    <n v="8624"/>
    <x v="1"/>
    <x v="0"/>
    <x v="0"/>
    <n v="1"/>
    <s v="$70K - $90K"/>
    <x v="3"/>
    <s v="California"/>
    <x v="0"/>
    <x v="2"/>
    <s v="Health and Hygiene"/>
    <x v="42"/>
    <n v="5"/>
    <x v="1401"/>
    <x v="0"/>
  </r>
  <r>
    <n v="12372"/>
    <d v="2018-10-11T00:00:00"/>
    <x v="10"/>
    <x v="2"/>
    <n v="2229"/>
    <x v="1"/>
    <x v="0"/>
    <x v="1"/>
    <n v="4"/>
    <s v="$30K - $50K"/>
    <x v="13"/>
    <s v="Veracruz"/>
    <x v="1"/>
    <x v="2"/>
    <s v="Health and Hygiene"/>
    <x v="13"/>
    <n v="4"/>
    <x v="237"/>
    <x v="1"/>
  </r>
  <r>
    <n v="12373"/>
    <d v="2018-10-11T00:00:00"/>
    <x v="10"/>
    <x v="2"/>
    <n v="5605"/>
    <x v="1"/>
    <x v="1"/>
    <x v="0"/>
    <n v="4"/>
    <s v="$10K - $30K"/>
    <x v="13"/>
    <s v="Veracruz"/>
    <x v="1"/>
    <x v="1"/>
    <s v="Beverages"/>
    <x v="36"/>
    <n v="3"/>
    <x v="905"/>
    <x v="1"/>
  </r>
  <r>
    <n v="12374"/>
    <d v="2018-10-12T00:00:00"/>
    <x v="10"/>
    <x v="2"/>
    <n v="1770"/>
    <x v="1"/>
    <x v="0"/>
    <x v="1"/>
    <n v="5"/>
    <s v="$30K - $50K"/>
    <x v="17"/>
    <s v="Zacatecas"/>
    <x v="1"/>
    <x v="0"/>
    <s v="Snack Foods"/>
    <x v="0"/>
    <n v="3"/>
    <x v="1166"/>
    <x v="1"/>
  </r>
  <r>
    <n v="12375"/>
    <d v="2018-10-12T00:00:00"/>
    <x v="10"/>
    <x v="2"/>
    <n v="2952"/>
    <x v="0"/>
    <x v="0"/>
    <x v="0"/>
    <n v="1"/>
    <s v="$30K - $50K"/>
    <x v="5"/>
    <s v="Washington"/>
    <x v="0"/>
    <x v="0"/>
    <s v="Eggs"/>
    <x v="34"/>
    <n v="4"/>
    <x v="131"/>
    <x v="1"/>
  </r>
  <r>
    <n v="12376"/>
    <d v="2018-10-12T00:00:00"/>
    <x v="10"/>
    <x v="2"/>
    <n v="8039"/>
    <x v="1"/>
    <x v="1"/>
    <x v="1"/>
    <n v="2"/>
    <s v="$70K - $90K"/>
    <x v="20"/>
    <s v="Guerrero"/>
    <x v="1"/>
    <x v="2"/>
    <s v="Household"/>
    <x v="24"/>
    <n v="3"/>
    <x v="612"/>
    <x v="1"/>
  </r>
  <r>
    <n v="12377"/>
    <d v="2018-10-12T00:00:00"/>
    <x v="10"/>
    <x v="2"/>
    <n v="826"/>
    <x v="0"/>
    <x v="1"/>
    <x v="0"/>
    <n v="3"/>
    <s v="$30K - $50K"/>
    <x v="20"/>
    <s v="Guerrero"/>
    <x v="1"/>
    <x v="0"/>
    <s v="Canned Foods"/>
    <x v="6"/>
    <n v="5"/>
    <x v="832"/>
    <x v="0"/>
  </r>
  <r>
    <n v="12378"/>
    <d v="2018-10-12T00:00:00"/>
    <x v="10"/>
    <x v="2"/>
    <n v="1495"/>
    <x v="0"/>
    <x v="1"/>
    <x v="0"/>
    <n v="3"/>
    <s v="$30K - $50K"/>
    <x v="17"/>
    <s v="Zacatecas"/>
    <x v="1"/>
    <x v="0"/>
    <s v="Baking Goods"/>
    <x v="32"/>
    <n v="4"/>
    <x v="1708"/>
    <x v="1"/>
  </r>
  <r>
    <n v="12379"/>
    <d v="2018-10-12T00:00:00"/>
    <x v="10"/>
    <x v="2"/>
    <n v="1495"/>
    <x v="0"/>
    <x v="1"/>
    <x v="0"/>
    <n v="3"/>
    <s v="$30K - $50K"/>
    <x v="17"/>
    <s v="Zacatecas"/>
    <x v="1"/>
    <x v="0"/>
    <s v="Produce"/>
    <x v="1"/>
    <n v="2"/>
    <x v="976"/>
    <x v="1"/>
  </r>
  <r>
    <n v="12380"/>
    <d v="2018-10-12T00:00:00"/>
    <x v="10"/>
    <x v="2"/>
    <n v="4256"/>
    <x v="0"/>
    <x v="1"/>
    <x v="0"/>
    <n v="2"/>
    <s v="$10K - $30K"/>
    <x v="17"/>
    <s v="Zacatecas"/>
    <x v="1"/>
    <x v="0"/>
    <s v="Frozen Foods"/>
    <x v="1"/>
    <n v="4"/>
    <x v="200"/>
    <x v="1"/>
  </r>
  <r>
    <n v="12381"/>
    <d v="2018-10-12T00:00:00"/>
    <x v="10"/>
    <x v="2"/>
    <n v="6693"/>
    <x v="0"/>
    <x v="1"/>
    <x v="0"/>
    <n v="2"/>
    <s v="$50K - $70K"/>
    <x v="15"/>
    <s v="British Columbia"/>
    <x v="2"/>
    <x v="0"/>
    <s v="Snack Foods"/>
    <x v="0"/>
    <n v="2"/>
    <x v="997"/>
    <x v="1"/>
  </r>
  <r>
    <n v="12382"/>
    <d v="2018-10-12T00:00:00"/>
    <x v="10"/>
    <x v="2"/>
    <n v="4499"/>
    <x v="1"/>
    <x v="1"/>
    <x v="0"/>
    <n v="4"/>
    <s v="$130K - $150K"/>
    <x v="4"/>
    <s v="Oregon"/>
    <x v="0"/>
    <x v="1"/>
    <s v="Dairy"/>
    <x v="15"/>
    <n v="4"/>
    <x v="970"/>
    <x v="1"/>
  </r>
  <r>
    <n v="12383"/>
    <d v="2018-10-12T00:00:00"/>
    <x v="10"/>
    <x v="2"/>
    <n v="4871"/>
    <x v="0"/>
    <x v="0"/>
    <x v="0"/>
    <n v="2"/>
    <s v="$70K - $90K"/>
    <x v="14"/>
    <s v="Yucatán"/>
    <x v="1"/>
    <x v="0"/>
    <s v="Deli"/>
    <x v="14"/>
    <n v="2"/>
    <x v="300"/>
    <x v="1"/>
  </r>
  <r>
    <n v="12384"/>
    <d v="2018-10-12T00:00:00"/>
    <x v="10"/>
    <x v="2"/>
    <n v="876"/>
    <x v="1"/>
    <x v="1"/>
    <x v="1"/>
    <n v="5"/>
    <s v="$30K - $50K"/>
    <x v="19"/>
    <s v="Mexico City"/>
    <x v="1"/>
    <x v="0"/>
    <s v="Produce"/>
    <x v="26"/>
    <n v="4"/>
    <x v="2165"/>
    <x v="0"/>
  </r>
  <r>
    <n v="12385"/>
    <d v="2018-10-12T00:00:00"/>
    <x v="10"/>
    <x v="2"/>
    <n v="5174"/>
    <x v="1"/>
    <x v="1"/>
    <x v="0"/>
    <n v="4"/>
    <s v="$30K - $50K"/>
    <x v="12"/>
    <s v="Washington"/>
    <x v="0"/>
    <x v="0"/>
    <s v="Frozen Foods"/>
    <x v="33"/>
    <n v="6"/>
    <x v="1827"/>
    <x v="1"/>
  </r>
  <r>
    <n v="12386"/>
    <d v="2018-10-12T00:00:00"/>
    <x v="10"/>
    <x v="2"/>
    <n v="3864"/>
    <x v="1"/>
    <x v="0"/>
    <x v="1"/>
    <n v="3"/>
    <s v="$70K - $90K"/>
    <x v="14"/>
    <s v="Yucatán"/>
    <x v="1"/>
    <x v="0"/>
    <s v="Starchy Foods"/>
    <x v="31"/>
    <n v="5"/>
    <x v="1387"/>
    <x v="1"/>
  </r>
  <r>
    <n v="12387"/>
    <d v="2018-10-12T00:00:00"/>
    <x v="10"/>
    <x v="2"/>
    <n v="9610"/>
    <x v="1"/>
    <x v="0"/>
    <x v="1"/>
    <n v="2"/>
    <s v="$30K - $50K"/>
    <x v="14"/>
    <s v="Yucatán"/>
    <x v="1"/>
    <x v="2"/>
    <s v="Household"/>
    <x v="41"/>
    <n v="2"/>
    <x v="955"/>
    <x v="1"/>
  </r>
  <r>
    <n v="12388"/>
    <d v="2018-10-12T00:00:00"/>
    <x v="10"/>
    <x v="2"/>
    <n v="8282"/>
    <x v="0"/>
    <x v="1"/>
    <x v="0"/>
    <n v="2"/>
    <s v="$10K - $30K"/>
    <x v="9"/>
    <s v="California"/>
    <x v="0"/>
    <x v="0"/>
    <s v="Baked Goods"/>
    <x v="25"/>
    <n v="3"/>
    <x v="2656"/>
    <x v="0"/>
  </r>
  <r>
    <n v="12389"/>
    <d v="2018-10-12T00:00:00"/>
    <x v="10"/>
    <x v="2"/>
    <n v="6679"/>
    <x v="1"/>
    <x v="0"/>
    <x v="0"/>
    <n v="0"/>
    <s v="$150K +"/>
    <x v="14"/>
    <s v="Yucatán"/>
    <x v="1"/>
    <x v="0"/>
    <s v="Seafood"/>
    <x v="21"/>
    <n v="5"/>
    <x v="1402"/>
    <x v="1"/>
  </r>
  <r>
    <n v="12390"/>
    <d v="2018-10-12T00:00:00"/>
    <x v="10"/>
    <x v="2"/>
    <n v="8106"/>
    <x v="1"/>
    <x v="0"/>
    <x v="0"/>
    <n v="4"/>
    <s v="$70K - $90K"/>
    <x v="20"/>
    <s v="Guerrero"/>
    <x v="1"/>
    <x v="0"/>
    <s v="Dairy"/>
    <x v="15"/>
    <n v="4"/>
    <x v="673"/>
    <x v="1"/>
  </r>
  <r>
    <n v="12391"/>
    <d v="2018-10-12T00:00:00"/>
    <x v="10"/>
    <x v="2"/>
    <n v="9574"/>
    <x v="0"/>
    <x v="1"/>
    <x v="0"/>
    <n v="4"/>
    <s v="$10K - $30K"/>
    <x v="20"/>
    <s v="Guerrero"/>
    <x v="1"/>
    <x v="1"/>
    <s v="Alcoholic Beverages"/>
    <x v="18"/>
    <n v="4"/>
    <x v="639"/>
    <x v="1"/>
  </r>
  <r>
    <n v="12392"/>
    <d v="2018-10-12T00:00:00"/>
    <x v="10"/>
    <x v="2"/>
    <n v="9123"/>
    <x v="1"/>
    <x v="0"/>
    <x v="0"/>
    <n v="1"/>
    <s v="$90K - $110K"/>
    <x v="1"/>
    <s v="Washington"/>
    <x v="0"/>
    <x v="2"/>
    <s v="Health and Hygiene"/>
    <x v="23"/>
    <n v="3"/>
    <x v="924"/>
    <x v="1"/>
  </r>
  <r>
    <n v="12393"/>
    <d v="2018-10-12T00:00:00"/>
    <x v="10"/>
    <x v="2"/>
    <n v="8427"/>
    <x v="1"/>
    <x v="1"/>
    <x v="0"/>
    <n v="3"/>
    <s v="$10K - $30K"/>
    <x v="12"/>
    <s v="Washington"/>
    <x v="0"/>
    <x v="0"/>
    <s v="Baking Goods"/>
    <x v="9"/>
    <n v="4"/>
    <x v="182"/>
    <x v="1"/>
  </r>
  <r>
    <n v="12394"/>
    <d v="2018-10-12T00:00:00"/>
    <x v="10"/>
    <x v="2"/>
    <n v="9263"/>
    <x v="0"/>
    <x v="1"/>
    <x v="0"/>
    <n v="2"/>
    <s v="$30K - $50K"/>
    <x v="12"/>
    <s v="Washington"/>
    <x v="0"/>
    <x v="0"/>
    <s v="Deli"/>
    <x v="14"/>
    <n v="4"/>
    <x v="277"/>
    <x v="1"/>
  </r>
  <r>
    <n v="12395"/>
    <d v="2018-10-12T00:00:00"/>
    <x v="10"/>
    <x v="2"/>
    <n v="750"/>
    <x v="1"/>
    <x v="0"/>
    <x v="1"/>
    <n v="3"/>
    <s v="$30K - $50K"/>
    <x v="4"/>
    <s v="Oregon"/>
    <x v="0"/>
    <x v="0"/>
    <s v="Produce"/>
    <x v="1"/>
    <n v="4"/>
    <x v="1101"/>
    <x v="1"/>
  </r>
  <r>
    <n v="12396"/>
    <d v="2018-10-12T00:00:00"/>
    <x v="10"/>
    <x v="2"/>
    <n v="9241"/>
    <x v="1"/>
    <x v="0"/>
    <x v="0"/>
    <n v="1"/>
    <s v="$10K - $30K"/>
    <x v="21"/>
    <s v="Mexico City"/>
    <x v="1"/>
    <x v="2"/>
    <s v="Health and Hygiene"/>
    <x v="23"/>
    <n v="4"/>
    <x v="466"/>
    <x v="1"/>
  </r>
  <r>
    <n v="12397"/>
    <d v="2018-10-12T00:00:00"/>
    <x v="10"/>
    <x v="2"/>
    <n v="1495"/>
    <x v="0"/>
    <x v="1"/>
    <x v="0"/>
    <n v="3"/>
    <s v="$30K - $50K"/>
    <x v="17"/>
    <s v="Zacatecas"/>
    <x v="1"/>
    <x v="0"/>
    <s v="Produce"/>
    <x v="12"/>
    <n v="3"/>
    <x v="1601"/>
    <x v="1"/>
  </r>
  <r>
    <n v="12398"/>
    <d v="2018-10-12T00:00:00"/>
    <x v="10"/>
    <x v="2"/>
    <n v="4459"/>
    <x v="0"/>
    <x v="1"/>
    <x v="0"/>
    <n v="1"/>
    <s v="$30K - $50K"/>
    <x v="10"/>
    <s v="Washington"/>
    <x v="0"/>
    <x v="2"/>
    <s v="Household"/>
    <x v="11"/>
    <n v="4"/>
    <x v="1594"/>
    <x v="0"/>
  </r>
  <r>
    <n v="12399"/>
    <d v="2018-10-12T00:00:00"/>
    <x v="10"/>
    <x v="2"/>
    <n v="866"/>
    <x v="1"/>
    <x v="1"/>
    <x v="0"/>
    <n v="4"/>
    <s v="$10K - $30K"/>
    <x v="19"/>
    <s v="Mexico City"/>
    <x v="1"/>
    <x v="0"/>
    <s v="Canned Foods"/>
    <x v="27"/>
    <n v="2"/>
    <x v="613"/>
    <x v="1"/>
  </r>
  <r>
    <n v="12400"/>
    <d v="2018-10-12T00:00:00"/>
    <x v="10"/>
    <x v="2"/>
    <n v="1183"/>
    <x v="1"/>
    <x v="0"/>
    <x v="0"/>
    <n v="3"/>
    <s v="$50K - $70K"/>
    <x v="13"/>
    <s v="Veracruz"/>
    <x v="1"/>
    <x v="0"/>
    <s v="Produce"/>
    <x v="26"/>
    <n v="2"/>
    <x v="646"/>
    <x v="1"/>
  </r>
  <r>
    <n v="12401"/>
    <d v="2018-10-13T00:00:00"/>
    <x v="10"/>
    <x v="2"/>
    <n v="9134"/>
    <x v="1"/>
    <x v="1"/>
    <x v="0"/>
    <n v="5"/>
    <s v="$70K - $90K"/>
    <x v="5"/>
    <s v="Washington"/>
    <x v="0"/>
    <x v="1"/>
    <s v="Dairy"/>
    <x v="15"/>
    <n v="5"/>
    <x v="2098"/>
    <x v="1"/>
  </r>
  <r>
    <n v="12402"/>
    <d v="2018-10-13T00:00:00"/>
    <x v="10"/>
    <x v="2"/>
    <n v="9484"/>
    <x v="1"/>
    <x v="0"/>
    <x v="1"/>
    <n v="4"/>
    <s v="$50K - $70K"/>
    <x v="22"/>
    <s v="Mexico City"/>
    <x v="1"/>
    <x v="2"/>
    <s v="Household"/>
    <x v="23"/>
    <n v="6"/>
    <x v="675"/>
    <x v="1"/>
  </r>
  <r>
    <n v="12403"/>
    <d v="2018-10-13T00:00:00"/>
    <x v="10"/>
    <x v="2"/>
    <n v="2022"/>
    <x v="1"/>
    <x v="0"/>
    <x v="1"/>
    <n v="3"/>
    <s v="$50K - $70K"/>
    <x v="23"/>
    <s v="Jalisco"/>
    <x v="1"/>
    <x v="0"/>
    <s v="Snack Foods"/>
    <x v="0"/>
    <n v="4"/>
    <x v="1551"/>
    <x v="1"/>
  </r>
  <r>
    <n v="12404"/>
    <d v="2018-10-13T00:00:00"/>
    <x v="10"/>
    <x v="2"/>
    <n v="5578"/>
    <x v="0"/>
    <x v="0"/>
    <x v="1"/>
    <n v="5"/>
    <s v="$30K - $50K"/>
    <x v="20"/>
    <s v="Guerrero"/>
    <x v="1"/>
    <x v="0"/>
    <s v="Baking Goods"/>
    <x v="9"/>
    <n v="4"/>
    <x v="541"/>
    <x v="1"/>
  </r>
  <r>
    <n v="12405"/>
    <d v="2018-10-13T00:00:00"/>
    <x v="10"/>
    <x v="2"/>
    <n v="4853"/>
    <x v="1"/>
    <x v="0"/>
    <x v="0"/>
    <n v="0"/>
    <s v="$30K - $50K"/>
    <x v="17"/>
    <s v="Zacatecas"/>
    <x v="1"/>
    <x v="0"/>
    <s v="Deli"/>
    <x v="4"/>
    <n v="6"/>
    <x v="195"/>
    <x v="1"/>
  </r>
  <r>
    <n v="12406"/>
    <d v="2018-10-13T00:00:00"/>
    <x v="10"/>
    <x v="2"/>
    <n v="5163"/>
    <x v="1"/>
    <x v="1"/>
    <x v="0"/>
    <n v="3"/>
    <s v="$30K - $50K"/>
    <x v="1"/>
    <s v="Washington"/>
    <x v="0"/>
    <x v="0"/>
    <s v="Snack Foods"/>
    <x v="0"/>
    <n v="2"/>
    <x v="433"/>
    <x v="1"/>
  </r>
  <r>
    <n v="12407"/>
    <d v="2018-10-13T00:00:00"/>
    <x v="10"/>
    <x v="2"/>
    <n v="8087"/>
    <x v="0"/>
    <x v="1"/>
    <x v="0"/>
    <n v="2"/>
    <s v="$10K - $30K"/>
    <x v="14"/>
    <s v="Yucatán"/>
    <x v="1"/>
    <x v="0"/>
    <s v="Baking Goods"/>
    <x v="9"/>
    <n v="3"/>
    <x v="568"/>
    <x v="1"/>
  </r>
  <r>
    <n v="12408"/>
    <d v="2018-10-13T00:00:00"/>
    <x v="10"/>
    <x v="2"/>
    <n v="9450"/>
    <x v="0"/>
    <x v="0"/>
    <x v="0"/>
    <n v="2"/>
    <s v="$90K - $110K"/>
    <x v="14"/>
    <s v="Yucatán"/>
    <x v="1"/>
    <x v="0"/>
    <s v="Snack Foods"/>
    <x v="0"/>
    <n v="4"/>
    <x v="211"/>
    <x v="1"/>
  </r>
  <r>
    <n v="12409"/>
    <d v="2018-10-13T00:00:00"/>
    <x v="10"/>
    <x v="2"/>
    <n v="9037"/>
    <x v="0"/>
    <x v="1"/>
    <x v="0"/>
    <n v="1"/>
    <s v="$10K - $30K"/>
    <x v="13"/>
    <s v="Veracruz"/>
    <x v="1"/>
    <x v="0"/>
    <s v="Baking Goods"/>
    <x v="9"/>
    <n v="2"/>
    <x v="396"/>
    <x v="1"/>
  </r>
  <r>
    <n v="12410"/>
    <d v="2018-10-13T00:00:00"/>
    <x v="10"/>
    <x v="2"/>
    <n v="9197"/>
    <x v="1"/>
    <x v="1"/>
    <x v="0"/>
    <n v="1"/>
    <s v="$70K - $90K"/>
    <x v="13"/>
    <s v="Veracruz"/>
    <x v="1"/>
    <x v="1"/>
    <s v="Alcoholic Beverages"/>
    <x v="18"/>
    <n v="3"/>
    <x v="887"/>
    <x v="1"/>
  </r>
  <r>
    <n v="12411"/>
    <d v="2018-10-13T00:00:00"/>
    <x v="10"/>
    <x v="2"/>
    <n v="4049"/>
    <x v="0"/>
    <x v="0"/>
    <x v="0"/>
    <n v="4"/>
    <s v="$70K - $90K"/>
    <x v="17"/>
    <s v="Zacatecas"/>
    <x v="1"/>
    <x v="0"/>
    <s v="Produce"/>
    <x v="26"/>
    <n v="5"/>
    <x v="2479"/>
    <x v="1"/>
  </r>
  <r>
    <n v="12412"/>
    <d v="2018-10-13T00:00:00"/>
    <x v="10"/>
    <x v="2"/>
    <n v="48"/>
    <x v="1"/>
    <x v="1"/>
    <x v="1"/>
    <n v="0"/>
    <s v="$50K - $70K"/>
    <x v="16"/>
    <s v="Zacatecas"/>
    <x v="1"/>
    <x v="0"/>
    <s v="Canned Foods"/>
    <x v="1"/>
    <n v="4"/>
    <x v="9"/>
    <x v="1"/>
  </r>
  <r>
    <n v="12413"/>
    <d v="2018-10-13T00:00:00"/>
    <x v="10"/>
    <x v="2"/>
    <n v="3900"/>
    <x v="0"/>
    <x v="0"/>
    <x v="1"/>
    <n v="4"/>
    <s v="$30K - $50K"/>
    <x v="7"/>
    <s v="California"/>
    <x v="0"/>
    <x v="0"/>
    <s v="Snack Foods"/>
    <x v="0"/>
    <n v="3"/>
    <x v="141"/>
    <x v="0"/>
  </r>
  <r>
    <n v="12414"/>
    <d v="2018-10-13T00:00:00"/>
    <x v="10"/>
    <x v="2"/>
    <n v="9514"/>
    <x v="0"/>
    <x v="0"/>
    <x v="1"/>
    <n v="1"/>
    <s v="$10K - $30K"/>
    <x v="23"/>
    <s v="Jalisco"/>
    <x v="1"/>
    <x v="0"/>
    <s v="Produce"/>
    <x v="1"/>
    <n v="3"/>
    <x v="172"/>
    <x v="1"/>
  </r>
  <r>
    <n v="12415"/>
    <d v="2018-10-13T00:00:00"/>
    <x v="10"/>
    <x v="2"/>
    <n v="9272"/>
    <x v="0"/>
    <x v="0"/>
    <x v="1"/>
    <n v="5"/>
    <s v="$30K - $50K"/>
    <x v="10"/>
    <s v="Washington"/>
    <x v="0"/>
    <x v="0"/>
    <s v="Frozen Foods"/>
    <x v="5"/>
    <n v="5"/>
    <x v="787"/>
    <x v="0"/>
  </r>
  <r>
    <n v="12416"/>
    <d v="2018-10-13T00:00:00"/>
    <x v="10"/>
    <x v="2"/>
    <n v="1979"/>
    <x v="1"/>
    <x v="0"/>
    <x v="1"/>
    <n v="5"/>
    <s v="$30K - $50K"/>
    <x v="1"/>
    <s v="Washington"/>
    <x v="0"/>
    <x v="0"/>
    <s v="Snack Foods"/>
    <x v="0"/>
    <n v="3"/>
    <x v="2764"/>
    <x v="1"/>
  </r>
  <r>
    <n v="12417"/>
    <d v="2018-10-13T00:00:00"/>
    <x v="10"/>
    <x v="2"/>
    <n v="4618"/>
    <x v="1"/>
    <x v="1"/>
    <x v="1"/>
    <n v="3"/>
    <s v="$50K - $70K"/>
    <x v="1"/>
    <s v="Washington"/>
    <x v="0"/>
    <x v="0"/>
    <s v="Frozen Foods"/>
    <x v="33"/>
    <n v="4"/>
    <x v="361"/>
    <x v="1"/>
  </r>
  <r>
    <n v="12418"/>
    <d v="2018-10-13T00:00:00"/>
    <x v="10"/>
    <x v="2"/>
    <n v="2963"/>
    <x v="1"/>
    <x v="0"/>
    <x v="1"/>
    <n v="4"/>
    <s v="$90K - $110K"/>
    <x v="3"/>
    <s v="California"/>
    <x v="0"/>
    <x v="0"/>
    <s v="Produce"/>
    <x v="1"/>
    <n v="4"/>
    <x v="72"/>
    <x v="1"/>
  </r>
  <r>
    <n v="12419"/>
    <d v="2018-10-13T00:00:00"/>
    <x v="10"/>
    <x v="2"/>
    <n v="7039"/>
    <x v="1"/>
    <x v="1"/>
    <x v="1"/>
    <n v="2"/>
    <s v="$30K - $50K"/>
    <x v="15"/>
    <s v="British Columbia"/>
    <x v="2"/>
    <x v="2"/>
    <s v="Periodicals"/>
    <x v="17"/>
    <n v="5"/>
    <x v="679"/>
    <x v="1"/>
  </r>
  <r>
    <n v="12420"/>
    <d v="2018-10-13T00:00:00"/>
    <x v="10"/>
    <x v="2"/>
    <n v="1397"/>
    <x v="1"/>
    <x v="0"/>
    <x v="0"/>
    <n v="0"/>
    <s v="$10K - $30K"/>
    <x v="7"/>
    <s v="California"/>
    <x v="0"/>
    <x v="0"/>
    <s v="Canned Foods"/>
    <x v="6"/>
    <n v="5"/>
    <x v="529"/>
    <x v="0"/>
  </r>
  <r>
    <n v="12421"/>
    <d v="2018-10-13T00:00:00"/>
    <x v="10"/>
    <x v="2"/>
    <n v="9790"/>
    <x v="0"/>
    <x v="1"/>
    <x v="0"/>
    <n v="4"/>
    <s v="$110K - $130K"/>
    <x v="14"/>
    <s v="Mérida, Yucatán"/>
    <x v="1"/>
    <x v="2"/>
    <s v="Household"/>
    <x v="22"/>
    <n v="5"/>
    <x v="1769"/>
    <x v="1"/>
  </r>
  <r>
    <n v="12422"/>
    <d v="2018-10-13T00:00:00"/>
    <x v="10"/>
    <x v="2"/>
    <n v="335"/>
    <x v="0"/>
    <x v="0"/>
    <x v="1"/>
    <n v="5"/>
    <s v="$30K - $50K"/>
    <x v="8"/>
    <s v="Washington"/>
    <x v="0"/>
    <x v="2"/>
    <s v="Health and Hygiene"/>
    <x v="8"/>
    <n v="3"/>
    <x v="400"/>
    <x v="1"/>
  </r>
  <r>
    <n v="12423"/>
    <d v="2018-10-13T00:00:00"/>
    <x v="10"/>
    <x v="2"/>
    <n v="731"/>
    <x v="0"/>
    <x v="1"/>
    <x v="0"/>
    <n v="0"/>
    <s v="$70K - $90K"/>
    <x v="18"/>
    <s v="British Columbia"/>
    <x v="2"/>
    <x v="0"/>
    <s v="Deli"/>
    <x v="14"/>
    <n v="4"/>
    <x v="2450"/>
    <x v="0"/>
  </r>
  <r>
    <n v="12424"/>
    <d v="2018-10-13T00:00:00"/>
    <x v="10"/>
    <x v="2"/>
    <n v="2070"/>
    <x v="0"/>
    <x v="1"/>
    <x v="0"/>
    <n v="4"/>
    <s v="$70K - $90K"/>
    <x v="22"/>
    <s v="Mexico City"/>
    <x v="1"/>
    <x v="2"/>
    <s v="Household"/>
    <x v="20"/>
    <n v="2"/>
    <x v="1476"/>
    <x v="1"/>
  </r>
  <r>
    <n v="12425"/>
    <d v="2018-10-13T00:00:00"/>
    <x v="10"/>
    <x v="2"/>
    <n v="5419"/>
    <x v="0"/>
    <x v="0"/>
    <x v="0"/>
    <n v="1"/>
    <s v="$70K - $90K"/>
    <x v="8"/>
    <s v="Washington"/>
    <x v="0"/>
    <x v="2"/>
    <s v="Carousel"/>
    <x v="26"/>
    <n v="6"/>
    <x v="249"/>
    <x v="1"/>
  </r>
  <r>
    <n v="12426"/>
    <d v="2018-10-13T00:00:00"/>
    <x v="10"/>
    <x v="2"/>
    <n v="753"/>
    <x v="0"/>
    <x v="0"/>
    <x v="0"/>
    <n v="1"/>
    <s v="$90K - $110K"/>
    <x v="1"/>
    <s v="Washington"/>
    <x v="0"/>
    <x v="0"/>
    <s v="Baking Goods"/>
    <x v="32"/>
    <n v="5"/>
    <x v="533"/>
    <x v="1"/>
  </r>
  <r>
    <n v="12427"/>
    <d v="2018-10-13T00:00:00"/>
    <x v="10"/>
    <x v="2"/>
    <n v="6722"/>
    <x v="1"/>
    <x v="0"/>
    <x v="1"/>
    <n v="1"/>
    <s v="$70K - $90K"/>
    <x v="15"/>
    <s v="British Columbia"/>
    <x v="2"/>
    <x v="0"/>
    <s v="Snack Foods"/>
    <x v="0"/>
    <n v="3"/>
    <x v="345"/>
    <x v="1"/>
  </r>
  <r>
    <n v="12428"/>
    <d v="2018-10-13T00:00:00"/>
    <x v="10"/>
    <x v="2"/>
    <n v="3761"/>
    <x v="0"/>
    <x v="0"/>
    <x v="1"/>
    <n v="4"/>
    <s v="$50K - $70K"/>
    <x v="13"/>
    <s v="Veracruz"/>
    <x v="1"/>
    <x v="2"/>
    <s v="Household"/>
    <x v="24"/>
    <n v="2"/>
    <x v="1613"/>
    <x v="1"/>
  </r>
  <r>
    <n v="12429"/>
    <d v="2018-10-13T00:00:00"/>
    <x v="10"/>
    <x v="2"/>
    <n v="9025"/>
    <x v="0"/>
    <x v="1"/>
    <x v="0"/>
    <n v="3"/>
    <s v="$50K - $70K"/>
    <x v="4"/>
    <s v="Oregon"/>
    <x v="0"/>
    <x v="0"/>
    <s v="Snack Foods"/>
    <x v="0"/>
    <n v="5"/>
    <x v="2765"/>
    <x v="1"/>
  </r>
  <r>
    <n v="12430"/>
    <d v="2018-10-13T00:00:00"/>
    <x v="10"/>
    <x v="2"/>
    <n v="506"/>
    <x v="0"/>
    <x v="0"/>
    <x v="1"/>
    <n v="3"/>
    <s v="$70K - $90K"/>
    <x v="15"/>
    <s v="British Columbia"/>
    <x v="2"/>
    <x v="0"/>
    <s v="Snack Foods"/>
    <x v="0"/>
    <n v="2"/>
    <x v="1608"/>
    <x v="1"/>
  </r>
  <r>
    <n v="12431"/>
    <d v="2018-10-13T00:00:00"/>
    <x v="10"/>
    <x v="2"/>
    <n v="8751"/>
    <x v="0"/>
    <x v="1"/>
    <x v="0"/>
    <n v="3"/>
    <s v="$10K - $30K"/>
    <x v="15"/>
    <s v="British Columbia"/>
    <x v="2"/>
    <x v="0"/>
    <s v="Frozen Foods"/>
    <x v="29"/>
    <n v="2"/>
    <x v="2469"/>
    <x v="0"/>
  </r>
  <r>
    <n v="12432"/>
    <d v="2018-10-13T00:00:00"/>
    <x v="10"/>
    <x v="2"/>
    <n v="9247"/>
    <x v="1"/>
    <x v="0"/>
    <x v="0"/>
    <n v="4"/>
    <s v="$30K - $50K"/>
    <x v="10"/>
    <s v="Washington"/>
    <x v="0"/>
    <x v="0"/>
    <s v="Dairy"/>
    <x v="15"/>
    <n v="4"/>
    <x v="494"/>
    <x v="0"/>
  </r>
  <r>
    <n v="12433"/>
    <d v="2018-10-13T00:00:00"/>
    <x v="10"/>
    <x v="2"/>
    <n v="2528"/>
    <x v="1"/>
    <x v="0"/>
    <x v="1"/>
    <n v="1"/>
    <s v="$30K - $50K"/>
    <x v="17"/>
    <s v="Zacatecas"/>
    <x v="1"/>
    <x v="0"/>
    <s v="Canned Foods"/>
    <x v="6"/>
    <n v="3"/>
    <x v="168"/>
    <x v="1"/>
  </r>
  <r>
    <n v="12434"/>
    <d v="2018-10-13T00:00:00"/>
    <x v="10"/>
    <x v="2"/>
    <n v="7169"/>
    <x v="0"/>
    <x v="0"/>
    <x v="1"/>
    <n v="4"/>
    <s v="$50K - $70K"/>
    <x v="18"/>
    <s v="British Columbia"/>
    <x v="2"/>
    <x v="0"/>
    <s v="Frozen Foods"/>
    <x v="29"/>
    <n v="4"/>
    <x v="437"/>
    <x v="0"/>
  </r>
  <r>
    <n v="12435"/>
    <d v="2018-10-13T00:00:00"/>
    <x v="10"/>
    <x v="2"/>
    <n v="2507"/>
    <x v="0"/>
    <x v="0"/>
    <x v="1"/>
    <n v="4"/>
    <s v="$10K - $30K"/>
    <x v="1"/>
    <s v="Washington"/>
    <x v="0"/>
    <x v="0"/>
    <s v="Frozen Foods"/>
    <x v="29"/>
    <n v="3"/>
    <x v="1745"/>
    <x v="1"/>
  </r>
  <r>
    <n v="12436"/>
    <d v="2018-10-14T00:00:00"/>
    <x v="10"/>
    <x v="2"/>
    <n v="4277"/>
    <x v="1"/>
    <x v="0"/>
    <x v="0"/>
    <n v="0"/>
    <s v="$30K - $50K"/>
    <x v="20"/>
    <s v="Guerrero"/>
    <x v="1"/>
    <x v="0"/>
    <s v="Dairy"/>
    <x v="15"/>
    <n v="4"/>
    <x v="2023"/>
    <x v="0"/>
  </r>
  <r>
    <n v="12437"/>
    <d v="2018-10-14T00:00:00"/>
    <x v="10"/>
    <x v="2"/>
    <n v="4582"/>
    <x v="1"/>
    <x v="0"/>
    <x v="1"/>
    <n v="2"/>
    <s v="$150K +"/>
    <x v="3"/>
    <s v="California"/>
    <x v="0"/>
    <x v="0"/>
    <s v="Frozen Foods"/>
    <x v="1"/>
    <n v="4"/>
    <x v="449"/>
    <x v="1"/>
  </r>
  <r>
    <n v="12438"/>
    <d v="2018-10-14T00:00:00"/>
    <x v="10"/>
    <x v="2"/>
    <n v="498"/>
    <x v="1"/>
    <x v="0"/>
    <x v="1"/>
    <n v="1"/>
    <s v="$50K - $70K"/>
    <x v="14"/>
    <s v="Yucatán"/>
    <x v="1"/>
    <x v="0"/>
    <s v="Produce"/>
    <x v="12"/>
    <n v="3"/>
    <x v="459"/>
    <x v="1"/>
  </r>
  <r>
    <n v="12439"/>
    <d v="2018-10-14T00:00:00"/>
    <x v="10"/>
    <x v="2"/>
    <n v="9318"/>
    <x v="1"/>
    <x v="1"/>
    <x v="0"/>
    <n v="1"/>
    <s v="$110K - $130K"/>
    <x v="12"/>
    <s v="Washington"/>
    <x v="0"/>
    <x v="0"/>
    <s v="Deli"/>
    <x v="14"/>
    <n v="6"/>
    <x v="859"/>
    <x v="1"/>
  </r>
  <r>
    <n v="12440"/>
    <d v="2018-10-14T00:00:00"/>
    <x v="10"/>
    <x v="2"/>
    <n v="571"/>
    <x v="0"/>
    <x v="0"/>
    <x v="1"/>
    <n v="1"/>
    <s v="$50K - $70K"/>
    <x v="1"/>
    <s v="Washington"/>
    <x v="0"/>
    <x v="2"/>
    <s v="Carousel"/>
    <x v="26"/>
    <n v="4"/>
    <x v="1364"/>
    <x v="1"/>
  </r>
  <r>
    <n v="12441"/>
    <d v="2018-10-14T00:00:00"/>
    <x v="10"/>
    <x v="2"/>
    <n v="924"/>
    <x v="1"/>
    <x v="1"/>
    <x v="0"/>
    <n v="5"/>
    <s v="$30K - $50K"/>
    <x v="1"/>
    <s v="Washington"/>
    <x v="0"/>
    <x v="0"/>
    <s v="Baked Goods"/>
    <x v="25"/>
    <n v="5"/>
    <x v="603"/>
    <x v="1"/>
  </r>
  <r>
    <n v="12442"/>
    <d v="2018-10-14T00:00:00"/>
    <x v="10"/>
    <x v="2"/>
    <n v="1787"/>
    <x v="0"/>
    <x v="1"/>
    <x v="0"/>
    <n v="2"/>
    <s v="$10K - $30K"/>
    <x v="17"/>
    <s v="Zacatecas"/>
    <x v="1"/>
    <x v="0"/>
    <s v="Snack Foods"/>
    <x v="0"/>
    <n v="4"/>
    <x v="598"/>
    <x v="1"/>
  </r>
  <r>
    <n v="12443"/>
    <d v="2018-10-14T00:00:00"/>
    <x v="10"/>
    <x v="2"/>
    <n v="4520"/>
    <x v="0"/>
    <x v="0"/>
    <x v="0"/>
    <n v="4"/>
    <s v="$70K - $90K"/>
    <x v="3"/>
    <s v="California"/>
    <x v="0"/>
    <x v="0"/>
    <s v="Eggs"/>
    <x v="34"/>
    <n v="5"/>
    <x v="2182"/>
    <x v="1"/>
  </r>
  <r>
    <n v="12444"/>
    <d v="2018-10-14T00:00:00"/>
    <x v="10"/>
    <x v="2"/>
    <n v="7231"/>
    <x v="1"/>
    <x v="0"/>
    <x v="0"/>
    <n v="3"/>
    <s v="$130K - $150K"/>
    <x v="20"/>
    <s v="Guerrero"/>
    <x v="1"/>
    <x v="0"/>
    <s v="Produce"/>
    <x v="12"/>
    <n v="4"/>
    <x v="1469"/>
    <x v="1"/>
  </r>
  <r>
    <n v="12445"/>
    <d v="2018-10-14T00:00:00"/>
    <x v="10"/>
    <x v="2"/>
    <n v="4890"/>
    <x v="1"/>
    <x v="0"/>
    <x v="1"/>
    <n v="0"/>
    <s v="$30K - $50K"/>
    <x v="0"/>
    <s v="California"/>
    <x v="0"/>
    <x v="0"/>
    <s v="Produce"/>
    <x v="38"/>
    <n v="2"/>
    <x v="1018"/>
    <x v="1"/>
  </r>
  <r>
    <n v="12446"/>
    <d v="2018-10-14T00:00:00"/>
    <x v="10"/>
    <x v="2"/>
    <n v="5140"/>
    <x v="0"/>
    <x v="0"/>
    <x v="1"/>
    <n v="1"/>
    <s v="$70K - $90K"/>
    <x v="22"/>
    <s v="Mexico City"/>
    <x v="1"/>
    <x v="0"/>
    <s v="Baking Goods"/>
    <x v="32"/>
    <n v="4"/>
    <x v="2293"/>
    <x v="0"/>
  </r>
  <r>
    <n v="12447"/>
    <d v="2018-10-14T00:00:00"/>
    <x v="10"/>
    <x v="2"/>
    <n v="6339"/>
    <x v="0"/>
    <x v="0"/>
    <x v="0"/>
    <n v="0"/>
    <s v="$110K - $130K"/>
    <x v="20"/>
    <s v="Guerrero"/>
    <x v="1"/>
    <x v="0"/>
    <s v="Canned Foods"/>
    <x v="1"/>
    <n v="3"/>
    <x v="29"/>
    <x v="1"/>
  </r>
  <r>
    <n v="12448"/>
    <d v="2018-10-14T00:00:00"/>
    <x v="10"/>
    <x v="2"/>
    <n v="472"/>
    <x v="0"/>
    <x v="1"/>
    <x v="0"/>
    <n v="0"/>
    <s v="$30K - $50K"/>
    <x v="8"/>
    <s v="Washington"/>
    <x v="0"/>
    <x v="0"/>
    <s v="Snacks"/>
    <x v="2"/>
    <n v="4"/>
    <x v="2220"/>
    <x v="1"/>
  </r>
  <r>
    <n v="12449"/>
    <d v="2018-10-14T00:00:00"/>
    <x v="10"/>
    <x v="2"/>
    <n v="1268"/>
    <x v="0"/>
    <x v="0"/>
    <x v="1"/>
    <n v="2"/>
    <s v="$70K - $90K"/>
    <x v="2"/>
    <s v="Oregon"/>
    <x v="0"/>
    <x v="0"/>
    <s v="Snack Foods"/>
    <x v="0"/>
    <n v="4"/>
    <x v="756"/>
    <x v="0"/>
  </r>
  <r>
    <n v="12450"/>
    <d v="2018-10-14T00:00:00"/>
    <x v="10"/>
    <x v="2"/>
    <n v="3231"/>
    <x v="1"/>
    <x v="0"/>
    <x v="1"/>
    <n v="3"/>
    <s v="$10K - $30K"/>
    <x v="8"/>
    <s v="Washington"/>
    <x v="0"/>
    <x v="0"/>
    <s v="Baking Goods"/>
    <x v="32"/>
    <n v="4"/>
    <x v="1103"/>
    <x v="1"/>
  </r>
  <r>
    <n v="12451"/>
    <d v="2018-10-14T00:00:00"/>
    <x v="10"/>
    <x v="2"/>
    <n v="6964"/>
    <x v="1"/>
    <x v="0"/>
    <x v="0"/>
    <n v="1"/>
    <s v="$70K - $90K"/>
    <x v="3"/>
    <s v="California"/>
    <x v="0"/>
    <x v="0"/>
    <s v="Starchy Foods"/>
    <x v="31"/>
    <n v="4"/>
    <x v="1264"/>
    <x v="1"/>
  </r>
  <r>
    <n v="12452"/>
    <d v="2018-10-14T00:00:00"/>
    <x v="10"/>
    <x v="2"/>
    <n v="4727"/>
    <x v="0"/>
    <x v="1"/>
    <x v="0"/>
    <n v="4"/>
    <s v="$150K +"/>
    <x v="12"/>
    <s v="Washington"/>
    <x v="0"/>
    <x v="0"/>
    <s v="Canned Foods"/>
    <x v="44"/>
    <n v="4"/>
    <x v="1516"/>
    <x v="1"/>
  </r>
  <r>
    <n v="12453"/>
    <d v="2018-10-14T00:00:00"/>
    <x v="10"/>
    <x v="2"/>
    <n v="7376"/>
    <x v="1"/>
    <x v="0"/>
    <x v="0"/>
    <n v="2"/>
    <s v="$130K - $150K"/>
    <x v="13"/>
    <s v="Veracruz"/>
    <x v="1"/>
    <x v="2"/>
    <s v="Checkout"/>
    <x v="28"/>
    <n v="6"/>
    <x v="1886"/>
    <x v="1"/>
  </r>
  <r>
    <n v="12454"/>
    <d v="2018-10-14T00:00:00"/>
    <x v="10"/>
    <x v="2"/>
    <n v="3711"/>
    <x v="1"/>
    <x v="0"/>
    <x v="0"/>
    <n v="2"/>
    <s v="$110K - $130K"/>
    <x v="1"/>
    <s v="Washington"/>
    <x v="0"/>
    <x v="1"/>
    <s v="Beverages"/>
    <x v="36"/>
    <n v="3"/>
    <x v="849"/>
    <x v="0"/>
  </r>
  <r>
    <n v="12455"/>
    <d v="2018-10-14T00:00:00"/>
    <x v="10"/>
    <x v="2"/>
    <n v="3847"/>
    <x v="0"/>
    <x v="1"/>
    <x v="1"/>
    <n v="1"/>
    <s v="$10K - $30K"/>
    <x v="2"/>
    <s v="Oregon"/>
    <x v="0"/>
    <x v="2"/>
    <s v="Health and Hygiene"/>
    <x v="23"/>
    <n v="3"/>
    <x v="304"/>
    <x v="0"/>
  </r>
  <r>
    <n v="12456"/>
    <d v="2018-10-14T00:00:00"/>
    <x v="10"/>
    <x v="2"/>
    <n v="1990"/>
    <x v="0"/>
    <x v="0"/>
    <x v="0"/>
    <n v="2"/>
    <s v="$10K - $30K"/>
    <x v="0"/>
    <s v="California"/>
    <x v="0"/>
    <x v="2"/>
    <s v="Health and Hygiene"/>
    <x v="42"/>
    <n v="6"/>
    <x v="177"/>
    <x v="1"/>
  </r>
  <r>
    <n v="12457"/>
    <d v="2018-10-14T00:00:00"/>
    <x v="10"/>
    <x v="2"/>
    <n v="2439"/>
    <x v="0"/>
    <x v="0"/>
    <x v="1"/>
    <n v="2"/>
    <s v="$10K - $30K"/>
    <x v="13"/>
    <s v="Veracruz"/>
    <x v="1"/>
    <x v="2"/>
    <s v="Household"/>
    <x v="7"/>
    <n v="3"/>
    <x v="146"/>
    <x v="1"/>
  </r>
  <r>
    <n v="12458"/>
    <d v="2018-10-15T00:00:00"/>
    <x v="10"/>
    <x v="2"/>
    <n v="7322"/>
    <x v="0"/>
    <x v="0"/>
    <x v="1"/>
    <n v="2"/>
    <s v="$30K - $50K"/>
    <x v="15"/>
    <s v="British Columbia"/>
    <x v="2"/>
    <x v="0"/>
    <s v="Produce"/>
    <x v="1"/>
    <n v="3"/>
    <x v="915"/>
    <x v="1"/>
  </r>
  <r>
    <n v="12459"/>
    <d v="2018-10-15T00:00:00"/>
    <x v="10"/>
    <x v="2"/>
    <n v="7392"/>
    <x v="1"/>
    <x v="0"/>
    <x v="1"/>
    <n v="1"/>
    <s v="$10K - $30K"/>
    <x v="15"/>
    <s v="British Columbia"/>
    <x v="2"/>
    <x v="0"/>
    <s v="Dairy"/>
    <x v="15"/>
    <n v="3"/>
    <x v="604"/>
    <x v="1"/>
  </r>
  <r>
    <n v="12460"/>
    <d v="2018-10-15T00:00:00"/>
    <x v="10"/>
    <x v="2"/>
    <n v="7983"/>
    <x v="1"/>
    <x v="1"/>
    <x v="0"/>
    <n v="1"/>
    <s v="$30K - $50K"/>
    <x v="3"/>
    <s v="California"/>
    <x v="0"/>
    <x v="0"/>
    <s v="Baking Goods"/>
    <x v="32"/>
    <n v="2"/>
    <x v="1693"/>
    <x v="1"/>
  </r>
  <r>
    <n v="12461"/>
    <d v="2018-10-15T00:00:00"/>
    <x v="10"/>
    <x v="2"/>
    <n v="8837"/>
    <x v="0"/>
    <x v="0"/>
    <x v="1"/>
    <n v="4"/>
    <s v="$30K - $50K"/>
    <x v="2"/>
    <s v="Oregon"/>
    <x v="0"/>
    <x v="0"/>
    <s v="Dairy"/>
    <x v="15"/>
    <n v="4"/>
    <x v="7"/>
    <x v="1"/>
  </r>
  <r>
    <n v="12462"/>
    <d v="2018-10-15T00:00:00"/>
    <x v="10"/>
    <x v="2"/>
    <n v="8482"/>
    <x v="0"/>
    <x v="0"/>
    <x v="1"/>
    <n v="1"/>
    <s v="$10K - $30K"/>
    <x v="2"/>
    <s v="Oregon"/>
    <x v="0"/>
    <x v="1"/>
    <s v="Beverages"/>
    <x v="36"/>
    <n v="4"/>
    <x v="1597"/>
    <x v="1"/>
  </r>
  <r>
    <n v="12463"/>
    <d v="2018-10-15T00:00:00"/>
    <x v="10"/>
    <x v="2"/>
    <n v="4658"/>
    <x v="0"/>
    <x v="0"/>
    <x v="1"/>
    <n v="2"/>
    <s v="$30K - $50K"/>
    <x v="8"/>
    <s v="Washington"/>
    <x v="0"/>
    <x v="0"/>
    <s v="Frozen Foods"/>
    <x v="14"/>
    <n v="6"/>
    <x v="849"/>
    <x v="0"/>
  </r>
  <r>
    <n v="12464"/>
    <d v="2018-10-15T00:00:00"/>
    <x v="10"/>
    <x v="2"/>
    <n v="6168"/>
    <x v="1"/>
    <x v="1"/>
    <x v="0"/>
    <n v="4"/>
    <s v="$90K - $110K"/>
    <x v="8"/>
    <s v="Washington"/>
    <x v="0"/>
    <x v="0"/>
    <s v="Frozen Foods"/>
    <x v="5"/>
    <n v="6"/>
    <x v="84"/>
    <x v="1"/>
  </r>
  <r>
    <n v="12465"/>
    <d v="2018-10-15T00:00:00"/>
    <x v="10"/>
    <x v="2"/>
    <n v="1004"/>
    <x v="0"/>
    <x v="1"/>
    <x v="0"/>
    <n v="3"/>
    <s v="$30K - $50K"/>
    <x v="8"/>
    <s v="Washington"/>
    <x v="0"/>
    <x v="0"/>
    <s v="Snack Foods"/>
    <x v="0"/>
    <n v="4"/>
    <x v="1060"/>
    <x v="1"/>
  </r>
  <r>
    <n v="12466"/>
    <d v="2018-10-15T00:00:00"/>
    <x v="10"/>
    <x v="2"/>
    <n v="1940"/>
    <x v="0"/>
    <x v="1"/>
    <x v="0"/>
    <n v="1"/>
    <s v="$90K - $110K"/>
    <x v="4"/>
    <s v="Oregon"/>
    <x v="0"/>
    <x v="0"/>
    <s v="Snack Foods"/>
    <x v="0"/>
    <n v="3"/>
    <x v="2122"/>
    <x v="1"/>
  </r>
  <r>
    <n v="12467"/>
    <d v="2018-10-15T00:00:00"/>
    <x v="10"/>
    <x v="2"/>
    <n v="739"/>
    <x v="1"/>
    <x v="1"/>
    <x v="0"/>
    <n v="4"/>
    <s v="$50K - $70K"/>
    <x v="5"/>
    <s v="Washington"/>
    <x v="0"/>
    <x v="0"/>
    <s v="Snacks"/>
    <x v="2"/>
    <n v="5"/>
    <x v="1879"/>
    <x v="1"/>
  </r>
  <r>
    <n v="12468"/>
    <d v="2018-10-15T00:00:00"/>
    <x v="10"/>
    <x v="2"/>
    <n v="2444"/>
    <x v="0"/>
    <x v="0"/>
    <x v="0"/>
    <n v="0"/>
    <s v="$70K - $90K"/>
    <x v="4"/>
    <s v="Oregon"/>
    <x v="0"/>
    <x v="2"/>
    <s v="Household"/>
    <x v="11"/>
    <n v="3"/>
    <x v="592"/>
    <x v="1"/>
  </r>
  <r>
    <n v="12469"/>
    <d v="2018-10-15T00:00:00"/>
    <x v="10"/>
    <x v="2"/>
    <n v="2638"/>
    <x v="0"/>
    <x v="1"/>
    <x v="0"/>
    <n v="3"/>
    <s v="$50K - $70K"/>
    <x v="4"/>
    <s v="Oregon"/>
    <x v="0"/>
    <x v="0"/>
    <s v="Snack Foods"/>
    <x v="0"/>
    <n v="4"/>
    <x v="867"/>
    <x v="1"/>
  </r>
  <r>
    <n v="12470"/>
    <d v="2018-10-15T00:00:00"/>
    <x v="10"/>
    <x v="2"/>
    <n v="2947"/>
    <x v="0"/>
    <x v="1"/>
    <x v="0"/>
    <n v="1"/>
    <s v="$70K - $90K"/>
    <x v="8"/>
    <s v="Washington"/>
    <x v="0"/>
    <x v="0"/>
    <s v="Snack Foods"/>
    <x v="0"/>
    <n v="5"/>
    <x v="1036"/>
    <x v="1"/>
  </r>
  <r>
    <n v="12471"/>
    <d v="2018-10-15T00:00:00"/>
    <x v="10"/>
    <x v="2"/>
    <n v="9631"/>
    <x v="1"/>
    <x v="1"/>
    <x v="0"/>
    <n v="5"/>
    <s v="$30K - $50K"/>
    <x v="12"/>
    <s v="Washington"/>
    <x v="0"/>
    <x v="0"/>
    <s v="Canned Foods"/>
    <x v="1"/>
    <n v="5"/>
    <x v="2766"/>
    <x v="1"/>
  </r>
  <r>
    <n v="12472"/>
    <d v="2018-10-15T00:00:00"/>
    <x v="10"/>
    <x v="2"/>
    <n v="2706"/>
    <x v="0"/>
    <x v="1"/>
    <x v="0"/>
    <n v="4"/>
    <s v="$70K - $90K"/>
    <x v="7"/>
    <s v="California"/>
    <x v="0"/>
    <x v="2"/>
    <s v="Health and Hygiene"/>
    <x v="23"/>
    <n v="4"/>
    <x v="1361"/>
    <x v="0"/>
  </r>
  <r>
    <n v="12473"/>
    <d v="2018-10-15T00:00:00"/>
    <x v="10"/>
    <x v="2"/>
    <n v="3756"/>
    <x v="0"/>
    <x v="1"/>
    <x v="0"/>
    <n v="3"/>
    <s v="$50K - $70K"/>
    <x v="7"/>
    <s v="California"/>
    <x v="0"/>
    <x v="1"/>
    <s v="Alcoholic Beverages"/>
    <x v="18"/>
    <n v="4"/>
    <x v="143"/>
    <x v="0"/>
  </r>
  <r>
    <n v="12474"/>
    <d v="2018-10-15T00:00:00"/>
    <x v="10"/>
    <x v="2"/>
    <n v="8571"/>
    <x v="1"/>
    <x v="0"/>
    <x v="1"/>
    <n v="1"/>
    <s v="$10K - $30K"/>
    <x v="1"/>
    <s v="Washington"/>
    <x v="0"/>
    <x v="0"/>
    <s v="Deli"/>
    <x v="4"/>
    <n v="6"/>
    <x v="2767"/>
    <x v="1"/>
  </r>
  <r>
    <n v="12475"/>
    <d v="2018-10-15T00:00:00"/>
    <x v="10"/>
    <x v="2"/>
    <n v="2886"/>
    <x v="0"/>
    <x v="1"/>
    <x v="0"/>
    <n v="3"/>
    <s v="$30K - $50K"/>
    <x v="2"/>
    <s v="Oregon"/>
    <x v="0"/>
    <x v="1"/>
    <s v="Beverages"/>
    <x v="16"/>
    <n v="4"/>
    <x v="1370"/>
    <x v="1"/>
  </r>
  <r>
    <n v="12476"/>
    <d v="2018-10-15T00:00:00"/>
    <x v="10"/>
    <x v="2"/>
    <n v="6087"/>
    <x v="1"/>
    <x v="1"/>
    <x v="0"/>
    <n v="4"/>
    <s v="$30K - $50K"/>
    <x v="4"/>
    <s v="Oregon"/>
    <x v="0"/>
    <x v="0"/>
    <s v="Snack Foods"/>
    <x v="0"/>
    <n v="4"/>
    <x v="1610"/>
    <x v="1"/>
  </r>
  <r>
    <n v="12477"/>
    <d v="2018-10-15T00:00:00"/>
    <x v="10"/>
    <x v="2"/>
    <n v="2919"/>
    <x v="1"/>
    <x v="1"/>
    <x v="0"/>
    <n v="1"/>
    <s v="$90K - $110K"/>
    <x v="21"/>
    <s v="Mexico City"/>
    <x v="1"/>
    <x v="0"/>
    <s v="Canned Foods"/>
    <x v="6"/>
    <n v="3"/>
    <x v="2768"/>
    <x v="1"/>
  </r>
  <r>
    <n v="12478"/>
    <d v="2018-10-15T00:00:00"/>
    <x v="10"/>
    <x v="2"/>
    <n v="8466"/>
    <x v="1"/>
    <x v="1"/>
    <x v="0"/>
    <n v="3"/>
    <s v="$10K - $30K"/>
    <x v="8"/>
    <s v="Washington"/>
    <x v="0"/>
    <x v="0"/>
    <s v="Frozen Foods"/>
    <x v="39"/>
    <n v="4"/>
    <x v="528"/>
    <x v="1"/>
  </r>
  <r>
    <n v="12479"/>
    <d v="2018-10-15T00:00:00"/>
    <x v="10"/>
    <x v="2"/>
    <n v="8932"/>
    <x v="1"/>
    <x v="0"/>
    <x v="0"/>
    <n v="1"/>
    <s v="$10K - $30K"/>
    <x v="19"/>
    <s v="Mexico City"/>
    <x v="1"/>
    <x v="0"/>
    <s v="Dairy"/>
    <x v="15"/>
    <n v="2"/>
    <x v="770"/>
    <x v="1"/>
  </r>
  <r>
    <n v="12480"/>
    <d v="2018-10-15T00:00:00"/>
    <x v="10"/>
    <x v="2"/>
    <n v="2966"/>
    <x v="0"/>
    <x v="0"/>
    <x v="1"/>
    <n v="2"/>
    <s v="$50K - $70K"/>
    <x v="8"/>
    <s v="Washington"/>
    <x v="0"/>
    <x v="2"/>
    <s v="Checkout"/>
    <x v="28"/>
    <n v="4"/>
    <x v="204"/>
    <x v="1"/>
  </r>
  <r>
    <n v="12481"/>
    <d v="2018-10-16T00:00:00"/>
    <x v="10"/>
    <x v="2"/>
    <n v="7977"/>
    <x v="0"/>
    <x v="1"/>
    <x v="0"/>
    <n v="1"/>
    <s v="$70K - $90K"/>
    <x v="17"/>
    <s v="Zacatecas"/>
    <x v="1"/>
    <x v="0"/>
    <s v="Baking Goods"/>
    <x v="9"/>
    <n v="4"/>
    <x v="181"/>
    <x v="1"/>
  </r>
  <r>
    <n v="12482"/>
    <d v="2018-10-16T00:00:00"/>
    <x v="10"/>
    <x v="2"/>
    <n v="9247"/>
    <x v="1"/>
    <x v="0"/>
    <x v="0"/>
    <n v="4"/>
    <s v="$30K - $50K"/>
    <x v="10"/>
    <s v="Washington"/>
    <x v="0"/>
    <x v="2"/>
    <s v="Household"/>
    <x v="20"/>
    <n v="3"/>
    <x v="550"/>
    <x v="1"/>
  </r>
  <r>
    <n v="12483"/>
    <d v="2018-10-16T00:00:00"/>
    <x v="10"/>
    <x v="2"/>
    <n v="1961"/>
    <x v="0"/>
    <x v="1"/>
    <x v="0"/>
    <n v="5"/>
    <s v="$70K - $90K"/>
    <x v="6"/>
    <s v="Washington"/>
    <x v="0"/>
    <x v="1"/>
    <s v="Beverages"/>
    <x v="3"/>
    <n v="4"/>
    <x v="546"/>
    <x v="0"/>
  </r>
  <r>
    <n v="12484"/>
    <d v="2018-10-16T00:00:00"/>
    <x v="10"/>
    <x v="2"/>
    <n v="2029"/>
    <x v="1"/>
    <x v="1"/>
    <x v="0"/>
    <n v="1"/>
    <s v="$50K - $70K"/>
    <x v="15"/>
    <s v="British Columbia"/>
    <x v="2"/>
    <x v="0"/>
    <s v="Snacks"/>
    <x v="2"/>
    <n v="5"/>
    <x v="49"/>
    <x v="1"/>
  </r>
  <r>
    <n v="12485"/>
    <d v="2018-10-16T00:00:00"/>
    <x v="10"/>
    <x v="2"/>
    <n v="6537"/>
    <x v="0"/>
    <x v="0"/>
    <x v="1"/>
    <n v="1"/>
    <s v="$10K - $30K"/>
    <x v="0"/>
    <s v="California"/>
    <x v="0"/>
    <x v="0"/>
    <s v="Snacks"/>
    <x v="2"/>
    <n v="3"/>
    <x v="1723"/>
    <x v="1"/>
  </r>
  <r>
    <n v="12486"/>
    <d v="2018-10-16T00:00:00"/>
    <x v="10"/>
    <x v="2"/>
    <n v="3349"/>
    <x v="1"/>
    <x v="1"/>
    <x v="0"/>
    <n v="1"/>
    <s v="$150K +"/>
    <x v="3"/>
    <s v="California"/>
    <x v="0"/>
    <x v="0"/>
    <s v="Produce"/>
    <x v="1"/>
    <n v="5"/>
    <x v="1136"/>
    <x v="1"/>
  </r>
  <r>
    <n v="12487"/>
    <d v="2018-10-16T00:00:00"/>
    <x v="10"/>
    <x v="2"/>
    <n v="6936"/>
    <x v="0"/>
    <x v="0"/>
    <x v="1"/>
    <n v="1"/>
    <s v="$30K - $50K"/>
    <x v="8"/>
    <s v="Washington"/>
    <x v="0"/>
    <x v="0"/>
    <s v="Breakfast Foods"/>
    <x v="5"/>
    <n v="3"/>
    <x v="1364"/>
    <x v="1"/>
  </r>
  <r>
    <n v="12488"/>
    <d v="2018-10-16T00:00:00"/>
    <x v="10"/>
    <x v="2"/>
    <n v="7241"/>
    <x v="1"/>
    <x v="1"/>
    <x v="0"/>
    <n v="4"/>
    <s v="$50K - $70K"/>
    <x v="8"/>
    <s v="Washington"/>
    <x v="0"/>
    <x v="0"/>
    <s v="Baked Goods"/>
    <x v="25"/>
    <n v="6"/>
    <x v="1133"/>
    <x v="1"/>
  </r>
  <r>
    <n v="12489"/>
    <d v="2018-10-16T00:00:00"/>
    <x v="10"/>
    <x v="2"/>
    <n v="1013"/>
    <x v="0"/>
    <x v="1"/>
    <x v="0"/>
    <n v="2"/>
    <s v="$10K - $30K"/>
    <x v="13"/>
    <s v="Veracruz"/>
    <x v="1"/>
    <x v="0"/>
    <s v="Canned Foods"/>
    <x v="6"/>
    <n v="3"/>
    <x v="1896"/>
    <x v="1"/>
  </r>
  <r>
    <n v="12490"/>
    <d v="2018-10-16T00:00:00"/>
    <x v="10"/>
    <x v="2"/>
    <n v="5536"/>
    <x v="0"/>
    <x v="0"/>
    <x v="0"/>
    <n v="0"/>
    <s v="$50K - $70K"/>
    <x v="13"/>
    <s v="Veracruz"/>
    <x v="1"/>
    <x v="0"/>
    <s v="Baking Goods"/>
    <x v="9"/>
    <n v="5"/>
    <x v="391"/>
    <x v="1"/>
  </r>
  <r>
    <n v="12491"/>
    <d v="2018-10-16T00:00:00"/>
    <x v="10"/>
    <x v="2"/>
    <n v="534"/>
    <x v="0"/>
    <x v="1"/>
    <x v="0"/>
    <n v="3"/>
    <s v="$10K - $30K"/>
    <x v="13"/>
    <s v="Veracruz"/>
    <x v="1"/>
    <x v="0"/>
    <s v="Frozen Foods"/>
    <x v="33"/>
    <n v="5"/>
    <x v="67"/>
    <x v="1"/>
  </r>
  <r>
    <n v="12492"/>
    <d v="2018-10-16T00:00:00"/>
    <x v="10"/>
    <x v="2"/>
    <n v="3001"/>
    <x v="0"/>
    <x v="1"/>
    <x v="1"/>
    <n v="1"/>
    <s v="$30K - $50K"/>
    <x v="4"/>
    <s v="Oregon"/>
    <x v="0"/>
    <x v="0"/>
    <s v="Canned Foods"/>
    <x v="6"/>
    <n v="5"/>
    <x v="409"/>
    <x v="1"/>
  </r>
  <r>
    <n v="12493"/>
    <d v="2018-10-16T00:00:00"/>
    <x v="10"/>
    <x v="2"/>
    <n v="5672"/>
    <x v="1"/>
    <x v="1"/>
    <x v="0"/>
    <n v="1"/>
    <s v="$110K - $130K"/>
    <x v="16"/>
    <s v="Zacatecas"/>
    <x v="1"/>
    <x v="2"/>
    <s v="Household"/>
    <x v="7"/>
    <n v="6"/>
    <x v="501"/>
    <x v="1"/>
  </r>
  <r>
    <n v="12494"/>
    <d v="2018-10-16T00:00:00"/>
    <x v="10"/>
    <x v="2"/>
    <n v="9026"/>
    <x v="1"/>
    <x v="0"/>
    <x v="0"/>
    <n v="2"/>
    <s v="$30K - $50K"/>
    <x v="4"/>
    <s v="Oregon"/>
    <x v="0"/>
    <x v="0"/>
    <s v="Breakfast Foods"/>
    <x v="5"/>
    <n v="4"/>
    <x v="2443"/>
    <x v="1"/>
  </r>
  <r>
    <n v="12495"/>
    <d v="2018-10-16T00:00:00"/>
    <x v="10"/>
    <x v="2"/>
    <n v="9456"/>
    <x v="1"/>
    <x v="0"/>
    <x v="1"/>
    <n v="1"/>
    <s v="$10K - $30K"/>
    <x v="16"/>
    <s v="Zacatecas"/>
    <x v="1"/>
    <x v="2"/>
    <s v="Household"/>
    <x v="7"/>
    <n v="4"/>
    <x v="2657"/>
    <x v="1"/>
  </r>
  <r>
    <n v="12496"/>
    <d v="2018-10-16T00:00:00"/>
    <x v="10"/>
    <x v="2"/>
    <n v="191"/>
    <x v="0"/>
    <x v="0"/>
    <x v="1"/>
    <n v="4"/>
    <s v="$30K - $50K"/>
    <x v="0"/>
    <s v="California"/>
    <x v="0"/>
    <x v="2"/>
    <s v="Health and Hygiene"/>
    <x v="23"/>
    <n v="5"/>
    <x v="1384"/>
    <x v="1"/>
  </r>
  <r>
    <n v="12497"/>
    <d v="2018-10-16T00:00:00"/>
    <x v="10"/>
    <x v="2"/>
    <n v="9494"/>
    <x v="1"/>
    <x v="1"/>
    <x v="0"/>
    <n v="2"/>
    <s v="$150K +"/>
    <x v="0"/>
    <s v="California"/>
    <x v="0"/>
    <x v="2"/>
    <s v="Household"/>
    <x v="20"/>
    <n v="5"/>
    <x v="14"/>
    <x v="0"/>
  </r>
  <r>
    <n v="12498"/>
    <d v="2018-10-16T00:00:00"/>
    <x v="10"/>
    <x v="2"/>
    <n v="4698"/>
    <x v="0"/>
    <x v="0"/>
    <x v="1"/>
    <n v="2"/>
    <s v="$50K - $70K"/>
    <x v="20"/>
    <s v="Guerrero"/>
    <x v="1"/>
    <x v="0"/>
    <s v="Eggs"/>
    <x v="34"/>
    <n v="4"/>
    <x v="549"/>
    <x v="1"/>
  </r>
  <r>
    <n v="12499"/>
    <d v="2018-10-16T00:00:00"/>
    <x v="10"/>
    <x v="2"/>
    <n v="8179"/>
    <x v="0"/>
    <x v="0"/>
    <x v="1"/>
    <n v="3"/>
    <s v="$50K - $70K"/>
    <x v="2"/>
    <s v="Oregon"/>
    <x v="0"/>
    <x v="0"/>
    <s v="Baking Goods"/>
    <x v="9"/>
    <n v="6"/>
    <x v="1767"/>
    <x v="1"/>
  </r>
  <r>
    <n v="12500"/>
    <d v="2018-10-16T00:00:00"/>
    <x v="10"/>
    <x v="2"/>
    <n v="5090"/>
    <x v="1"/>
    <x v="0"/>
    <x v="1"/>
    <n v="4"/>
    <s v="$30K - $50K"/>
    <x v="20"/>
    <s v="Guerrero"/>
    <x v="1"/>
    <x v="0"/>
    <s v="Baking Goods"/>
    <x v="32"/>
    <n v="4"/>
    <x v="239"/>
    <x v="0"/>
  </r>
  <r>
    <n v="12501"/>
    <d v="2018-10-16T00:00:00"/>
    <x v="10"/>
    <x v="2"/>
    <n v="5284"/>
    <x v="0"/>
    <x v="1"/>
    <x v="1"/>
    <n v="3"/>
    <s v="$50K - $70K"/>
    <x v="20"/>
    <s v="Guerrero"/>
    <x v="1"/>
    <x v="0"/>
    <s v="Deli"/>
    <x v="4"/>
    <n v="5"/>
    <x v="2273"/>
    <x v="0"/>
  </r>
  <r>
    <n v="12502"/>
    <d v="2018-10-16T00:00:00"/>
    <x v="10"/>
    <x v="2"/>
    <n v="7087"/>
    <x v="1"/>
    <x v="0"/>
    <x v="0"/>
    <n v="4"/>
    <s v="$10K - $30K"/>
    <x v="15"/>
    <s v="British Columbia"/>
    <x v="2"/>
    <x v="2"/>
    <s v="Health and Hygiene"/>
    <x v="23"/>
    <n v="4"/>
    <x v="757"/>
    <x v="0"/>
  </r>
  <r>
    <n v="12503"/>
    <d v="2018-10-16T00:00:00"/>
    <x v="10"/>
    <x v="2"/>
    <n v="753"/>
    <x v="0"/>
    <x v="0"/>
    <x v="0"/>
    <n v="1"/>
    <s v="$90K - $110K"/>
    <x v="1"/>
    <s v="Washington"/>
    <x v="0"/>
    <x v="0"/>
    <s v="Baking Goods"/>
    <x v="32"/>
    <n v="4"/>
    <x v="513"/>
    <x v="1"/>
  </r>
  <r>
    <n v="12504"/>
    <d v="2018-10-16T00:00:00"/>
    <x v="10"/>
    <x v="2"/>
    <n v="1550"/>
    <x v="0"/>
    <x v="0"/>
    <x v="1"/>
    <n v="2"/>
    <s v="$30K - $50K"/>
    <x v="13"/>
    <s v="Veracruz"/>
    <x v="1"/>
    <x v="0"/>
    <s v="Seafood"/>
    <x v="21"/>
    <n v="3"/>
    <x v="1340"/>
    <x v="1"/>
  </r>
  <r>
    <n v="12505"/>
    <d v="2018-10-16T00:00:00"/>
    <x v="10"/>
    <x v="2"/>
    <n v="411"/>
    <x v="1"/>
    <x v="1"/>
    <x v="0"/>
    <n v="1"/>
    <s v="$10K - $30K"/>
    <x v="10"/>
    <s v="Washington"/>
    <x v="0"/>
    <x v="1"/>
    <s v="Beverages"/>
    <x v="36"/>
    <n v="3"/>
    <x v="1893"/>
    <x v="0"/>
  </r>
  <r>
    <n v="12506"/>
    <d v="2018-10-16T00:00:00"/>
    <x v="10"/>
    <x v="2"/>
    <n v="8561"/>
    <x v="1"/>
    <x v="0"/>
    <x v="1"/>
    <n v="1"/>
    <s v="$10K - $30K"/>
    <x v="10"/>
    <s v="Washington"/>
    <x v="0"/>
    <x v="0"/>
    <s v="Deli"/>
    <x v="14"/>
    <n v="4"/>
    <x v="2619"/>
    <x v="0"/>
  </r>
  <r>
    <n v="12507"/>
    <d v="2018-10-16T00:00:00"/>
    <x v="10"/>
    <x v="2"/>
    <n v="2957"/>
    <x v="1"/>
    <x v="0"/>
    <x v="0"/>
    <n v="3"/>
    <s v="$150K +"/>
    <x v="0"/>
    <s v="California"/>
    <x v="0"/>
    <x v="0"/>
    <s v="Frozen Foods"/>
    <x v="5"/>
    <n v="5"/>
    <x v="805"/>
    <x v="1"/>
  </r>
  <r>
    <n v="12508"/>
    <d v="2018-10-16T00:00:00"/>
    <x v="10"/>
    <x v="2"/>
    <n v="4198"/>
    <x v="0"/>
    <x v="1"/>
    <x v="0"/>
    <n v="5"/>
    <s v="$70K - $90K"/>
    <x v="13"/>
    <s v="Veracruz"/>
    <x v="1"/>
    <x v="0"/>
    <s v="Produce"/>
    <x v="12"/>
    <n v="6"/>
    <x v="1465"/>
    <x v="1"/>
  </r>
  <r>
    <n v="12509"/>
    <d v="2018-10-16T00:00:00"/>
    <x v="10"/>
    <x v="2"/>
    <n v="8388"/>
    <x v="0"/>
    <x v="1"/>
    <x v="0"/>
    <n v="5"/>
    <s v="$10K - $30K"/>
    <x v="13"/>
    <s v="Veracruz"/>
    <x v="1"/>
    <x v="2"/>
    <s v="Household"/>
    <x v="20"/>
    <n v="6"/>
    <x v="1370"/>
    <x v="1"/>
  </r>
  <r>
    <n v="12510"/>
    <d v="2018-10-16T00:00:00"/>
    <x v="10"/>
    <x v="2"/>
    <n v="3518"/>
    <x v="1"/>
    <x v="0"/>
    <x v="1"/>
    <n v="3"/>
    <s v="$30K - $50K"/>
    <x v="19"/>
    <s v="Mexico City"/>
    <x v="1"/>
    <x v="2"/>
    <s v="Household"/>
    <x v="22"/>
    <n v="4"/>
    <x v="2769"/>
    <x v="1"/>
  </r>
  <r>
    <n v="12511"/>
    <d v="2018-10-16T00:00:00"/>
    <x v="10"/>
    <x v="2"/>
    <n v="547"/>
    <x v="1"/>
    <x v="0"/>
    <x v="0"/>
    <n v="0"/>
    <s v="$50K - $70K"/>
    <x v="7"/>
    <s v="California"/>
    <x v="0"/>
    <x v="0"/>
    <s v="Produce"/>
    <x v="26"/>
    <n v="5"/>
    <x v="1067"/>
    <x v="1"/>
  </r>
  <r>
    <n v="12512"/>
    <d v="2018-10-17T00:00:00"/>
    <x v="10"/>
    <x v="2"/>
    <n v="1769"/>
    <x v="0"/>
    <x v="0"/>
    <x v="1"/>
    <n v="4"/>
    <s v="$30K - $50K"/>
    <x v="15"/>
    <s v="British Columbia"/>
    <x v="2"/>
    <x v="0"/>
    <s v="Frozen Foods"/>
    <x v="1"/>
    <n v="4"/>
    <x v="11"/>
    <x v="1"/>
  </r>
  <r>
    <n v="12513"/>
    <d v="2018-10-17T00:00:00"/>
    <x v="10"/>
    <x v="2"/>
    <n v="5530"/>
    <x v="0"/>
    <x v="1"/>
    <x v="1"/>
    <n v="4"/>
    <s v="$30K - $50K"/>
    <x v="4"/>
    <s v="Oregon"/>
    <x v="0"/>
    <x v="0"/>
    <s v="Produce"/>
    <x v="1"/>
    <n v="3"/>
    <x v="1614"/>
    <x v="1"/>
  </r>
  <r>
    <n v="12514"/>
    <d v="2018-10-17T00:00:00"/>
    <x v="10"/>
    <x v="2"/>
    <n v="7425"/>
    <x v="1"/>
    <x v="0"/>
    <x v="1"/>
    <n v="1"/>
    <s v="$30K - $50K"/>
    <x v="3"/>
    <s v="California"/>
    <x v="0"/>
    <x v="2"/>
    <s v="Health and Hygiene"/>
    <x v="23"/>
    <n v="4"/>
    <x v="171"/>
    <x v="0"/>
  </r>
  <r>
    <n v="12515"/>
    <d v="2018-10-17T00:00:00"/>
    <x v="10"/>
    <x v="2"/>
    <n v="7173"/>
    <x v="1"/>
    <x v="0"/>
    <x v="0"/>
    <n v="5"/>
    <s v="$50K - $70K"/>
    <x v="9"/>
    <s v="California"/>
    <x v="0"/>
    <x v="0"/>
    <s v="Produce"/>
    <x v="1"/>
    <n v="1"/>
    <x v="1807"/>
    <x v="0"/>
  </r>
  <r>
    <n v="12516"/>
    <d v="2018-10-17T00:00:00"/>
    <x v="10"/>
    <x v="2"/>
    <n v="4627"/>
    <x v="1"/>
    <x v="0"/>
    <x v="1"/>
    <n v="4"/>
    <s v="$70K - $90K"/>
    <x v="0"/>
    <s v="California"/>
    <x v="0"/>
    <x v="0"/>
    <s v="Snack Foods"/>
    <x v="0"/>
    <n v="5"/>
    <x v="2279"/>
    <x v="0"/>
  </r>
  <r>
    <n v="12517"/>
    <d v="2018-10-17T00:00:00"/>
    <x v="10"/>
    <x v="2"/>
    <n v="1533"/>
    <x v="1"/>
    <x v="1"/>
    <x v="0"/>
    <n v="3"/>
    <s v="$30K - $50K"/>
    <x v="1"/>
    <s v="Washington"/>
    <x v="0"/>
    <x v="2"/>
    <s v="Household"/>
    <x v="20"/>
    <n v="2"/>
    <x v="685"/>
    <x v="1"/>
  </r>
  <r>
    <n v="12518"/>
    <d v="2018-10-17T00:00:00"/>
    <x v="10"/>
    <x v="2"/>
    <n v="2446"/>
    <x v="1"/>
    <x v="0"/>
    <x v="0"/>
    <n v="0"/>
    <s v="$10K - $30K"/>
    <x v="16"/>
    <s v="Zacatecas"/>
    <x v="1"/>
    <x v="1"/>
    <s v="Beverages"/>
    <x v="3"/>
    <n v="4"/>
    <x v="33"/>
    <x v="1"/>
  </r>
  <r>
    <n v="12519"/>
    <d v="2018-10-17T00:00:00"/>
    <x v="10"/>
    <x v="2"/>
    <n v="8364"/>
    <x v="0"/>
    <x v="1"/>
    <x v="0"/>
    <n v="4"/>
    <s v="$30K - $50K"/>
    <x v="16"/>
    <s v="Zacatecas"/>
    <x v="1"/>
    <x v="0"/>
    <s v="Canned Foods"/>
    <x v="6"/>
    <n v="4"/>
    <x v="1271"/>
    <x v="1"/>
  </r>
  <r>
    <n v="12520"/>
    <d v="2018-10-17T00:00:00"/>
    <x v="10"/>
    <x v="2"/>
    <n v="5571"/>
    <x v="1"/>
    <x v="0"/>
    <x v="0"/>
    <n v="2"/>
    <s v="$110K - $130K"/>
    <x v="18"/>
    <s v="British Columbia"/>
    <x v="2"/>
    <x v="0"/>
    <s v="Starchy Foods"/>
    <x v="31"/>
    <n v="3"/>
    <x v="353"/>
    <x v="0"/>
  </r>
  <r>
    <n v="12521"/>
    <d v="2018-10-17T00:00:00"/>
    <x v="10"/>
    <x v="2"/>
    <n v="6440"/>
    <x v="1"/>
    <x v="0"/>
    <x v="0"/>
    <n v="0"/>
    <s v="$10K - $30K"/>
    <x v="14"/>
    <s v="Yucatán"/>
    <x v="1"/>
    <x v="2"/>
    <s v="Household"/>
    <x v="24"/>
    <n v="5"/>
    <x v="1787"/>
    <x v="1"/>
  </r>
  <r>
    <n v="12522"/>
    <d v="2018-10-17T00:00:00"/>
    <x v="10"/>
    <x v="2"/>
    <n v="4616"/>
    <x v="0"/>
    <x v="0"/>
    <x v="1"/>
    <n v="1"/>
    <s v="$30K - $50K"/>
    <x v="0"/>
    <s v="California"/>
    <x v="0"/>
    <x v="0"/>
    <s v="Eggs"/>
    <x v="34"/>
    <n v="5"/>
    <x v="1851"/>
    <x v="0"/>
  </r>
  <r>
    <n v="12523"/>
    <d v="2018-10-17T00:00:00"/>
    <x v="10"/>
    <x v="2"/>
    <n v="9514"/>
    <x v="0"/>
    <x v="0"/>
    <x v="1"/>
    <n v="1"/>
    <s v="$10K - $30K"/>
    <x v="23"/>
    <s v="Jalisco"/>
    <x v="1"/>
    <x v="0"/>
    <s v="Baking Goods"/>
    <x v="32"/>
    <n v="3"/>
    <x v="1170"/>
    <x v="1"/>
  </r>
  <r>
    <n v="12524"/>
    <d v="2018-10-17T00:00:00"/>
    <x v="10"/>
    <x v="2"/>
    <n v="1284"/>
    <x v="0"/>
    <x v="0"/>
    <x v="1"/>
    <n v="1"/>
    <s v="$30K - $50K"/>
    <x v="17"/>
    <s v="Zacatecas"/>
    <x v="1"/>
    <x v="1"/>
    <s v="Alcoholic Beverages"/>
    <x v="18"/>
    <n v="5"/>
    <x v="1312"/>
    <x v="1"/>
  </r>
  <r>
    <n v="12525"/>
    <d v="2018-10-17T00:00:00"/>
    <x v="10"/>
    <x v="2"/>
    <n v="6423"/>
    <x v="0"/>
    <x v="0"/>
    <x v="0"/>
    <n v="4"/>
    <s v="$110K - $130K"/>
    <x v="8"/>
    <s v="Washington"/>
    <x v="0"/>
    <x v="0"/>
    <s v="Baking Goods"/>
    <x v="32"/>
    <n v="3"/>
    <x v="718"/>
    <x v="1"/>
  </r>
  <r>
    <n v="12526"/>
    <d v="2018-10-17T00:00:00"/>
    <x v="10"/>
    <x v="2"/>
    <n v="9625"/>
    <x v="0"/>
    <x v="1"/>
    <x v="0"/>
    <n v="2"/>
    <s v="$70K - $90K"/>
    <x v="14"/>
    <s v="Yucatán"/>
    <x v="1"/>
    <x v="0"/>
    <s v="Canned Products"/>
    <x v="12"/>
    <n v="5"/>
    <x v="1507"/>
    <x v="1"/>
  </r>
  <r>
    <n v="12527"/>
    <d v="2018-10-17T00:00:00"/>
    <x v="10"/>
    <x v="2"/>
    <n v="5071"/>
    <x v="0"/>
    <x v="1"/>
    <x v="0"/>
    <n v="1"/>
    <s v="$30K - $50K"/>
    <x v="13"/>
    <s v="Veracruz"/>
    <x v="1"/>
    <x v="2"/>
    <s v="Household"/>
    <x v="20"/>
    <n v="2"/>
    <x v="979"/>
    <x v="1"/>
  </r>
  <r>
    <n v="12528"/>
    <d v="2018-10-17T00:00:00"/>
    <x v="10"/>
    <x v="2"/>
    <n v="5140"/>
    <x v="0"/>
    <x v="0"/>
    <x v="1"/>
    <n v="1"/>
    <s v="$70K - $90K"/>
    <x v="21"/>
    <s v="Mexico City"/>
    <x v="1"/>
    <x v="0"/>
    <s v="Baking Goods"/>
    <x v="9"/>
    <n v="3"/>
    <x v="198"/>
    <x v="1"/>
  </r>
  <r>
    <n v="12529"/>
    <d v="2018-10-17T00:00:00"/>
    <x v="10"/>
    <x v="2"/>
    <n v="2998"/>
    <x v="1"/>
    <x v="1"/>
    <x v="0"/>
    <n v="4"/>
    <s v="$130K - $150K"/>
    <x v="14"/>
    <s v="Yucatán"/>
    <x v="1"/>
    <x v="0"/>
    <s v="Frozen Foods"/>
    <x v="5"/>
    <n v="5"/>
    <x v="22"/>
    <x v="1"/>
  </r>
  <r>
    <n v="12530"/>
    <d v="2018-10-17T00:00:00"/>
    <x v="10"/>
    <x v="2"/>
    <n v="3966"/>
    <x v="1"/>
    <x v="1"/>
    <x v="0"/>
    <n v="2"/>
    <s v="$10K - $30K"/>
    <x v="10"/>
    <s v="Washington"/>
    <x v="0"/>
    <x v="0"/>
    <s v="Snacks"/>
    <x v="2"/>
    <n v="4"/>
    <x v="126"/>
    <x v="1"/>
  </r>
  <r>
    <n v="12531"/>
    <d v="2018-10-17T00:00:00"/>
    <x v="10"/>
    <x v="2"/>
    <n v="10047"/>
    <x v="1"/>
    <x v="0"/>
    <x v="1"/>
    <n v="2"/>
    <s v="$30K - $50K"/>
    <x v="15"/>
    <s v="British Columbia"/>
    <x v="2"/>
    <x v="1"/>
    <s v="Beverages"/>
    <x v="35"/>
    <n v="4"/>
    <x v="999"/>
    <x v="0"/>
  </r>
  <r>
    <n v="12532"/>
    <d v="2018-10-17T00:00:00"/>
    <x v="10"/>
    <x v="2"/>
    <n v="9848"/>
    <x v="1"/>
    <x v="0"/>
    <x v="0"/>
    <n v="2"/>
    <s v="$110K - $130K"/>
    <x v="21"/>
    <s v="Mexico City"/>
    <x v="1"/>
    <x v="0"/>
    <s v="Snack Foods"/>
    <x v="0"/>
    <n v="3"/>
    <x v="1270"/>
    <x v="1"/>
  </r>
  <r>
    <n v="12533"/>
    <d v="2018-10-17T00:00:00"/>
    <x v="10"/>
    <x v="2"/>
    <n v="5528"/>
    <x v="0"/>
    <x v="0"/>
    <x v="1"/>
    <n v="2"/>
    <s v="$10K - $30K"/>
    <x v="7"/>
    <s v="California"/>
    <x v="0"/>
    <x v="0"/>
    <s v="Eggs"/>
    <x v="34"/>
    <n v="4"/>
    <x v="60"/>
    <x v="1"/>
  </r>
  <r>
    <n v="12534"/>
    <d v="2018-10-17T00:00:00"/>
    <x v="10"/>
    <x v="2"/>
    <n v="7618"/>
    <x v="1"/>
    <x v="1"/>
    <x v="1"/>
    <n v="3"/>
    <s v="$50K - $70K"/>
    <x v="2"/>
    <s v="Oregon"/>
    <x v="0"/>
    <x v="0"/>
    <s v="Produce"/>
    <x v="1"/>
    <n v="3"/>
    <x v="2770"/>
    <x v="1"/>
  </r>
  <r>
    <n v="12535"/>
    <d v="2018-10-18T00:00:00"/>
    <x v="10"/>
    <x v="2"/>
    <n v="755"/>
    <x v="0"/>
    <x v="0"/>
    <x v="1"/>
    <n v="3"/>
    <s v="$30K - $50K"/>
    <x v="0"/>
    <s v="California"/>
    <x v="0"/>
    <x v="2"/>
    <s v="Household"/>
    <x v="11"/>
    <n v="4"/>
    <x v="272"/>
    <x v="1"/>
  </r>
  <r>
    <n v="12536"/>
    <d v="2018-10-18T00:00:00"/>
    <x v="10"/>
    <x v="2"/>
    <n v="7470"/>
    <x v="1"/>
    <x v="0"/>
    <x v="1"/>
    <n v="4"/>
    <s v="$10K - $30K"/>
    <x v="4"/>
    <s v="Oregon"/>
    <x v="0"/>
    <x v="0"/>
    <s v="Baking Goods"/>
    <x v="9"/>
    <n v="5"/>
    <x v="1432"/>
    <x v="1"/>
  </r>
  <r>
    <n v="12537"/>
    <d v="2018-10-18T00:00:00"/>
    <x v="10"/>
    <x v="2"/>
    <n v="4226"/>
    <x v="0"/>
    <x v="1"/>
    <x v="0"/>
    <n v="5"/>
    <s v="$70K - $90K"/>
    <x v="17"/>
    <s v="Zacatecas"/>
    <x v="1"/>
    <x v="0"/>
    <s v="Snack Foods"/>
    <x v="0"/>
    <n v="5"/>
    <x v="823"/>
    <x v="1"/>
  </r>
  <r>
    <n v="12538"/>
    <d v="2018-10-18T00:00:00"/>
    <x v="10"/>
    <x v="2"/>
    <n v="6912"/>
    <x v="0"/>
    <x v="1"/>
    <x v="0"/>
    <n v="5"/>
    <s v="$10K - $30K"/>
    <x v="12"/>
    <s v="Washington"/>
    <x v="0"/>
    <x v="0"/>
    <s v="Frozen Foods"/>
    <x v="33"/>
    <n v="6"/>
    <x v="1708"/>
    <x v="1"/>
  </r>
  <r>
    <n v="12539"/>
    <d v="2018-10-18T00:00:00"/>
    <x v="10"/>
    <x v="2"/>
    <n v="7812"/>
    <x v="0"/>
    <x v="0"/>
    <x v="1"/>
    <n v="1"/>
    <s v="$50K - $70K"/>
    <x v="14"/>
    <s v="Yucatán"/>
    <x v="1"/>
    <x v="0"/>
    <s v="Produce"/>
    <x v="1"/>
    <n v="3"/>
    <x v="1106"/>
    <x v="1"/>
  </r>
  <r>
    <n v="12540"/>
    <d v="2018-10-18T00:00:00"/>
    <x v="10"/>
    <x v="2"/>
    <n v="1183"/>
    <x v="1"/>
    <x v="0"/>
    <x v="0"/>
    <n v="3"/>
    <s v="$50K - $70K"/>
    <x v="13"/>
    <s v="Veracruz"/>
    <x v="1"/>
    <x v="0"/>
    <s v="Dairy"/>
    <x v="15"/>
    <n v="5"/>
    <x v="1252"/>
    <x v="1"/>
  </r>
  <r>
    <n v="12541"/>
    <d v="2018-10-18T00:00:00"/>
    <x v="10"/>
    <x v="2"/>
    <n v="3584"/>
    <x v="1"/>
    <x v="0"/>
    <x v="1"/>
    <n v="2"/>
    <s v="$30K - $50K"/>
    <x v="16"/>
    <s v="Zacatecas"/>
    <x v="1"/>
    <x v="0"/>
    <s v="Snacks"/>
    <x v="2"/>
    <n v="4"/>
    <x v="793"/>
    <x v="1"/>
  </r>
  <r>
    <n v="12542"/>
    <d v="2018-10-18T00:00:00"/>
    <x v="10"/>
    <x v="2"/>
    <n v="9644"/>
    <x v="0"/>
    <x v="1"/>
    <x v="0"/>
    <n v="2"/>
    <s v="$10K - $30K"/>
    <x v="17"/>
    <s v="Zacatecas"/>
    <x v="1"/>
    <x v="0"/>
    <s v="Snack Foods"/>
    <x v="0"/>
    <n v="3"/>
    <x v="1063"/>
    <x v="1"/>
  </r>
  <r>
    <n v="12543"/>
    <d v="2018-10-18T00:00:00"/>
    <x v="10"/>
    <x v="2"/>
    <n v="7782"/>
    <x v="0"/>
    <x v="0"/>
    <x v="1"/>
    <n v="3"/>
    <s v="$30K - $50K"/>
    <x v="17"/>
    <s v="Zacatecas"/>
    <x v="1"/>
    <x v="2"/>
    <s v="Health and Hygiene"/>
    <x v="8"/>
    <n v="4"/>
    <x v="1145"/>
    <x v="1"/>
  </r>
  <r>
    <n v="12544"/>
    <d v="2018-10-18T00:00:00"/>
    <x v="10"/>
    <x v="2"/>
    <n v="9884"/>
    <x v="0"/>
    <x v="0"/>
    <x v="1"/>
    <n v="3"/>
    <s v="$30K - $50K"/>
    <x v="2"/>
    <s v="Oregon"/>
    <x v="0"/>
    <x v="0"/>
    <s v="Frozen Foods"/>
    <x v="33"/>
    <n v="4"/>
    <x v="276"/>
    <x v="1"/>
  </r>
  <r>
    <n v="12545"/>
    <d v="2018-10-18T00:00:00"/>
    <x v="10"/>
    <x v="2"/>
    <n v="6227"/>
    <x v="0"/>
    <x v="1"/>
    <x v="0"/>
    <n v="3"/>
    <s v="$50K - $70K"/>
    <x v="17"/>
    <s v="Zacatecas"/>
    <x v="1"/>
    <x v="0"/>
    <s v="Produce"/>
    <x v="1"/>
    <n v="2"/>
    <x v="529"/>
    <x v="1"/>
  </r>
  <r>
    <n v="12546"/>
    <d v="2018-10-18T00:00:00"/>
    <x v="10"/>
    <x v="2"/>
    <n v="8480"/>
    <x v="1"/>
    <x v="0"/>
    <x v="0"/>
    <n v="0"/>
    <s v="$30K - $50K"/>
    <x v="9"/>
    <s v="California"/>
    <x v="0"/>
    <x v="0"/>
    <s v="Snacks"/>
    <x v="2"/>
    <n v="1"/>
    <x v="359"/>
    <x v="0"/>
  </r>
  <r>
    <n v="12547"/>
    <d v="2018-10-18T00:00:00"/>
    <x v="10"/>
    <x v="2"/>
    <n v="6134"/>
    <x v="0"/>
    <x v="0"/>
    <x v="0"/>
    <n v="2"/>
    <s v="$110K - $130K"/>
    <x v="10"/>
    <s v="Washington"/>
    <x v="0"/>
    <x v="0"/>
    <s v="Dairy"/>
    <x v="15"/>
    <n v="6"/>
    <x v="1150"/>
    <x v="0"/>
  </r>
  <r>
    <n v="12548"/>
    <d v="2018-10-18T00:00:00"/>
    <x v="10"/>
    <x v="2"/>
    <n v="2802"/>
    <x v="0"/>
    <x v="1"/>
    <x v="0"/>
    <n v="5"/>
    <s v="$30K - $50K"/>
    <x v="19"/>
    <s v="Mexico City"/>
    <x v="1"/>
    <x v="0"/>
    <s v="Canned Foods"/>
    <x v="6"/>
    <n v="3"/>
    <x v="1385"/>
    <x v="1"/>
  </r>
  <r>
    <n v="12549"/>
    <d v="2018-10-18T00:00:00"/>
    <x v="10"/>
    <x v="2"/>
    <n v="2452"/>
    <x v="0"/>
    <x v="0"/>
    <x v="0"/>
    <n v="0"/>
    <s v="$70K - $90K"/>
    <x v="3"/>
    <s v="California"/>
    <x v="0"/>
    <x v="0"/>
    <s v="Canned Foods"/>
    <x v="6"/>
    <n v="3"/>
    <x v="168"/>
    <x v="0"/>
  </r>
  <r>
    <n v="12550"/>
    <d v="2018-10-18T00:00:00"/>
    <x v="10"/>
    <x v="2"/>
    <n v="2903"/>
    <x v="1"/>
    <x v="0"/>
    <x v="0"/>
    <n v="1"/>
    <s v="$130K - $150K"/>
    <x v="7"/>
    <s v="California"/>
    <x v="0"/>
    <x v="0"/>
    <s v="Eggs"/>
    <x v="34"/>
    <n v="3"/>
    <x v="1626"/>
    <x v="0"/>
  </r>
  <r>
    <n v="12551"/>
    <d v="2018-10-18T00:00:00"/>
    <x v="10"/>
    <x v="2"/>
    <n v="10160"/>
    <x v="1"/>
    <x v="0"/>
    <x v="1"/>
    <n v="1"/>
    <s v="$50K - $70K"/>
    <x v="20"/>
    <s v="Guerrero"/>
    <x v="1"/>
    <x v="0"/>
    <s v="Snack Foods"/>
    <x v="0"/>
    <n v="5"/>
    <x v="248"/>
    <x v="1"/>
  </r>
  <r>
    <n v="12552"/>
    <d v="2018-10-18T00:00:00"/>
    <x v="10"/>
    <x v="2"/>
    <n v="3504"/>
    <x v="0"/>
    <x v="1"/>
    <x v="0"/>
    <n v="4"/>
    <s v="$50K - $70K"/>
    <x v="11"/>
    <s v="Washington"/>
    <x v="0"/>
    <x v="0"/>
    <s v="Canned Foods"/>
    <x v="6"/>
    <n v="4"/>
    <x v="433"/>
    <x v="1"/>
  </r>
  <r>
    <n v="12553"/>
    <d v="2018-10-18T00:00:00"/>
    <x v="10"/>
    <x v="2"/>
    <n v="7112"/>
    <x v="1"/>
    <x v="0"/>
    <x v="0"/>
    <n v="2"/>
    <s v="$10K - $30K"/>
    <x v="7"/>
    <s v="California"/>
    <x v="0"/>
    <x v="0"/>
    <s v="Produce"/>
    <x v="12"/>
    <n v="4"/>
    <x v="1374"/>
    <x v="1"/>
  </r>
  <r>
    <n v="12554"/>
    <d v="2018-10-18T00:00:00"/>
    <x v="10"/>
    <x v="2"/>
    <n v="3588"/>
    <x v="0"/>
    <x v="0"/>
    <x v="1"/>
    <n v="0"/>
    <s v="$10K - $30K"/>
    <x v="7"/>
    <s v="California"/>
    <x v="0"/>
    <x v="1"/>
    <s v="Beverages"/>
    <x v="16"/>
    <n v="4"/>
    <x v="237"/>
    <x v="0"/>
  </r>
  <r>
    <n v="12555"/>
    <d v="2018-10-18T00:00:00"/>
    <x v="10"/>
    <x v="2"/>
    <n v="9973"/>
    <x v="1"/>
    <x v="0"/>
    <x v="0"/>
    <n v="3"/>
    <s v="$10K - $30K"/>
    <x v="0"/>
    <s v="California"/>
    <x v="0"/>
    <x v="2"/>
    <s v="Health and Hygiene"/>
    <x v="23"/>
    <n v="4"/>
    <x v="2221"/>
    <x v="0"/>
  </r>
  <r>
    <n v="12556"/>
    <d v="2018-10-19T00:00:00"/>
    <x v="10"/>
    <x v="2"/>
    <n v="5954"/>
    <x v="1"/>
    <x v="0"/>
    <x v="1"/>
    <n v="2"/>
    <s v="$30K - $50K"/>
    <x v="3"/>
    <s v="California"/>
    <x v="0"/>
    <x v="2"/>
    <s v="Household"/>
    <x v="24"/>
    <n v="4"/>
    <x v="339"/>
    <x v="1"/>
  </r>
  <r>
    <n v="12557"/>
    <d v="2018-10-19T00:00:00"/>
    <x v="10"/>
    <x v="2"/>
    <n v="5001"/>
    <x v="1"/>
    <x v="0"/>
    <x v="0"/>
    <n v="5"/>
    <s v="$30K - $50K"/>
    <x v="3"/>
    <s v="California"/>
    <x v="0"/>
    <x v="0"/>
    <s v="Baking Goods"/>
    <x v="9"/>
    <n v="6"/>
    <x v="2411"/>
    <x v="1"/>
  </r>
  <r>
    <n v="12558"/>
    <d v="2018-10-19T00:00:00"/>
    <x v="10"/>
    <x v="2"/>
    <n v="2439"/>
    <x v="0"/>
    <x v="0"/>
    <x v="1"/>
    <n v="2"/>
    <s v="$10K - $30K"/>
    <x v="13"/>
    <s v="Veracruz"/>
    <x v="1"/>
    <x v="0"/>
    <s v="Frozen Foods"/>
    <x v="33"/>
    <n v="5"/>
    <x v="1191"/>
    <x v="1"/>
  </r>
  <r>
    <n v="12559"/>
    <d v="2018-10-19T00:00:00"/>
    <x v="10"/>
    <x v="2"/>
    <n v="2725"/>
    <x v="0"/>
    <x v="0"/>
    <x v="1"/>
    <n v="2"/>
    <s v="$30K - $50K"/>
    <x v="2"/>
    <s v="Oregon"/>
    <x v="0"/>
    <x v="0"/>
    <s v="Deli"/>
    <x v="14"/>
    <n v="6"/>
    <x v="3"/>
    <x v="1"/>
  </r>
  <r>
    <n v="12560"/>
    <d v="2018-10-19T00:00:00"/>
    <x v="10"/>
    <x v="2"/>
    <n v="3435"/>
    <x v="1"/>
    <x v="0"/>
    <x v="0"/>
    <n v="3"/>
    <s v="$10K - $30K"/>
    <x v="2"/>
    <s v="Oregon"/>
    <x v="0"/>
    <x v="0"/>
    <s v="Canned Foods"/>
    <x v="6"/>
    <n v="6"/>
    <x v="738"/>
    <x v="1"/>
  </r>
  <r>
    <n v="12561"/>
    <d v="2018-10-19T00:00:00"/>
    <x v="10"/>
    <x v="2"/>
    <n v="4068"/>
    <x v="0"/>
    <x v="0"/>
    <x v="1"/>
    <n v="4"/>
    <s v="$30K - $50K"/>
    <x v="14"/>
    <s v="Yucatán"/>
    <x v="1"/>
    <x v="2"/>
    <s v="Household"/>
    <x v="22"/>
    <n v="4"/>
    <x v="1453"/>
    <x v="1"/>
  </r>
  <r>
    <n v="12562"/>
    <d v="2018-10-19T00:00:00"/>
    <x v="10"/>
    <x v="2"/>
    <n v="4579"/>
    <x v="0"/>
    <x v="1"/>
    <x v="0"/>
    <n v="2"/>
    <s v="$50K - $70K"/>
    <x v="17"/>
    <s v="Zacatecas"/>
    <x v="1"/>
    <x v="0"/>
    <s v="Dairy"/>
    <x v="15"/>
    <n v="4"/>
    <x v="842"/>
    <x v="1"/>
  </r>
  <r>
    <n v="12563"/>
    <d v="2018-10-19T00:00:00"/>
    <x v="10"/>
    <x v="2"/>
    <n v="8203"/>
    <x v="1"/>
    <x v="0"/>
    <x v="0"/>
    <n v="1"/>
    <s v="$30K - $50K"/>
    <x v="13"/>
    <s v="Veracruz"/>
    <x v="1"/>
    <x v="2"/>
    <s v="Household"/>
    <x v="7"/>
    <n v="5"/>
    <x v="1019"/>
    <x v="1"/>
  </r>
  <r>
    <n v="12564"/>
    <d v="2018-10-19T00:00:00"/>
    <x v="10"/>
    <x v="2"/>
    <n v="6971"/>
    <x v="1"/>
    <x v="1"/>
    <x v="0"/>
    <n v="4"/>
    <s v="$50K - $70K"/>
    <x v="19"/>
    <s v="Mexico City"/>
    <x v="1"/>
    <x v="0"/>
    <s v="Baking Goods"/>
    <x v="32"/>
    <n v="3"/>
    <x v="1753"/>
    <x v="1"/>
  </r>
  <r>
    <n v="12565"/>
    <d v="2018-10-19T00:00:00"/>
    <x v="10"/>
    <x v="2"/>
    <n v="1281"/>
    <x v="0"/>
    <x v="1"/>
    <x v="0"/>
    <n v="4"/>
    <s v="$70K - $90K"/>
    <x v="1"/>
    <s v="Washington"/>
    <x v="0"/>
    <x v="0"/>
    <s v="Snack Foods"/>
    <x v="0"/>
    <n v="4"/>
    <x v="1510"/>
    <x v="1"/>
  </r>
  <r>
    <n v="12566"/>
    <d v="2018-10-19T00:00:00"/>
    <x v="10"/>
    <x v="2"/>
    <n v="1845"/>
    <x v="0"/>
    <x v="0"/>
    <x v="1"/>
    <n v="2"/>
    <s v="$30K - $50K"/>
    <x v="16"/>
    <s v="Zacatecas"/>
    <x v="1"/>
    <x v="0"/>
    <s v="Snack Foods"/>
    <x v="0"/>
    <n v="4"/>
    <x v="323"/>
    <x v="1"/>
  </r>
  <r>
    <n v="12567"/>
    <d v="2018-10-19T00:00:00"/>
    <x v="10"/>
    <x v="2"/>
    <n v="5249"/>
    <x v="0"/>
    <x v="0"/>
    <x v="1"/>
    <n v="4"/>
    <s v="$70K - $90K"/>
    <x v="3"/>
    <s v="California"/>
    <x v="0"/>
    <x v="0"/>
    <s v="Produce"/>
    <x v="1"/>
    <n v="4"/>
    <x v="700"/>
    <x v="1"/>
  </r>
  <r>
    <n v="12568"/>
    <d v="2018-10-19T00:00:00"/>
    <x v="10"/>
    <x v="2"/>
    <n v="6151"/>
    <x v="0"/>
    <x v="1"/>
    <x v="0"/>
    <n v="0"/>
    <s v="$30K - $50K"/>
    <x v="16"/>
    <s v="Zacatecas"/>
    <x v="1"/>
    <x v="0"/>
    <s v="Snack Foods"/>
    <x v="0"/>
    <n v="2"/>
    <x v="212"/>
    <x v="1"/>
  </r>
  <r>
    <n v="12569"/>
    <d v="2018-10-19T00:00:00"/>
    <x v="10"/>
    <x v="2"/>
    <n v="3648"/>
    <x v="0"/>
    <x v="0"/>
    <x v="0"/>
    <n v="2"/>
    <s v="$10K - $30K"/>
    <x v="22"/>
    <s v="Mexico City"/>
    <x v="1"/>
    <x v="2"/>
    <s v="Household"/>
    <x v="20"/>
    <n v="4"/>
    <x v="156"/>
    <x v="0"/>
  </r>
  <r>
    <n v="12570"/>
    <d v="2018-10-19T00:00:00"/>
    <x v="10"/>
    <x v="2"/>
    <n v="3858"/>
    <x v="0"/>
    <x v="0"/>
    <x v="1"/>
    <n v="1"/>
    <s v="$10K - $30K"/>
    <x v="17"/>
    <s v="Zacatecas"/>
    <x v="1"/>
    <x v="0"/>
    <s v="Frozen Foods"/>
    <x v="5"/>
    <n v="5"/>
    <x v="1052"/>
    <x v="1"/>
  </r>
  <r>
    <n v="12571"/>
    <d v="2018-10-19T00:00:00"/>
    <x v="10"/>
    <x v="2"/>
    <n v="2294"/>
    <x v="1"/>
    <x v="0"/>
    <x v="1"/>
    <n v="2"/>
    <s v="$10K - $30K"/>
    <x v="2"/>
    <s v="Oregon"/>
    <x v="0"/>
    <x v="0"/>
    <s v="Snack Foods"/>
    <x v="0"/>
    <n v="6"/>
    <x v="438"/>
    <x v="0"/>
  </r>
  <r>
    <n v="12572"/>
    <d v="2018-10-19T00:00:00"/>
    <x v="10"/>
    <x v="2"/>
    <n v="8670"/>
    <x v="1"/>
    <x v="1"/>
    <x v="0"/>
    <n v="1"/>
    <s v="$30K - $50K"/>
    <x v="14"/>
    <s v="Yucatán"/>
    <x v="1"/>
    <x v="0"/>
    <s v="Snack Foods"/>
    <x v="0"/>
    <n v="4"/>
    <x v="2405"/>
    <x v="1"/>
  </r>
  <r>
    <n v="12573"/>
    <d v="2018-10-19T00:00:00"/>
    <x v="10"/>
    <x v="2"/>
    <n v="5690"/>
    <x v="0"/>
    <x v="1"/>
    <x v="0"/>
    <n v="4"/>
    <s v="$30K - $50K"/>
    <x v="3"/>
    <s v="California"/>
    <x v="0"/>
    <x v="2"/>
    <s v="Health and Hygiene"/>
    <x v="13"/>
    <n v="3"/>
    <x v="242"/>
    <x v="1"/>
  </r>
  <r>
    <n v="12574"/>
    <d v="2018-10-19T00:00:00"/>
    <x v="10"/>
    <x v="2"/>
    <n v="9467"/>
    <x v="1"/>
    <x v="0"/>
    <x v="0"/>
    <n v="4"/>
    <s v="$90K - $110K"/>
    <x v="2"/>
    <s v="Oregon"/>
    <x v="0"/>
    <x v="2"/>
    <s v="Household"/>
    <x v="19"/>
    <n v="5"/>
    <x v="2771"/>
    <x v="1"/>
  </r>
  <r>
    <n v="12575"/>
    <d v="2018-10-19T00:00:00"/>
    <x v="10"/>
    <x v="2"/>
    <n v="486"/>
    <x v="1"/>
    <x v="1"/>
    <x v="0"/>
    <n v="2"/>
    <s v="$30K - $50K"/>
    <x v="14"/>
    <s v="Yucatán"/>
    <x v="1"/>
    <x v="0"/>
    <s v="Canned Foods"/>
    <x v="6"/>
    <n v="3"/>
    <x v="1817"/>
    <x v="1"/>
  </r>
  <r>
    <n v="12576"/>
    <d v="2018-10-19T00:00:00"/>
    <x v="10"/>
    <x v="2"/>
    <n v="6603"/>
    <x v="0"/>
    <x v="1"/>
    <x v="1"/>
    <n v="5"/>
    <s v="$30K - $50K"/>
    <x v="14"/>
    <s v="Yucatán"/>
    <x v="1"/>
    <x v="0"/>
    <s v="Canned Foods"/>
    <x v="6"/>
    <n v="3"/>
    <x v="1164"/>
    <x v="1"/>
  </r>
  <r>
    <n v="12577"/>
    <d v="2018-10-19T00:00:00"/>
    <x v="10"/>
    <x v="2"/>
    <n v="6066"/>
    <x v="1"/>
    <x v="1"/>
    <x v="0"/>
    <n v="2"/>
    <s v="$50K - $70K"/>
    <x v="3"/>
    <s v="California"/>
    <x v="0"/>
    <x v="0"/>
    <s v="Meat"/>
    <x v="14"/>
    <n v="4"/>
    <x v="170"/>
    <x v="0"/>
  </r>
  <r>
    <n v="12578"/>
    <d v="2018-10-19T00:00:00"/>
    <x v="10"/>
    <x v="2"/>
    <n v="10023"/>
    <x v="0"/>
    <x v="0"/>
    <x v="0"/>
    <n v="4"/>
    <s v="$30K - $50K"/>
    <x v="9"/>
    <s v="California"/>
    <x v="0"/>
    <x v="2"/>
    <s v="Health and Hygiene"/>
    <x v="42"/>
    <n v="1"/>
    <x v="2772"/>
    <x v="0"/>
  </r>
  <r>
    <n v="12579"/>
    <d v="2018-10-19T00:00:00"/>
    <x v="10"/>
    <x v="2"/>
    <n v="10277"/>
    <x v="1"/>
    <x v="1"/>
    <x v="1"/>
    <n v="4"/>
    <s v="$90K - $110K"/>
    <x v="2"/>
    <s v="Oregon"/>
    <x v="0"/>
    <x v="2"/>
    <s v="Household"/>
    <x v="20"/>
    <n v="5"/>
    <x v="411"/>
    <x v="0"/>
  </r>
  <r>
    <n v="12580"/>
    <d v="2018-10-19T00:00:00"/>
    <x v="10"/>
    <x v="2"/>
    <n v="5657"/>
    <x v="0"/>
    <x v="1"/>
    <x v="0"/>
    <n v="3"/>
    <s v="$10K - $30K"/>
    <x v="22"/>
    <s v="Mexico City"/>
    <x v="1"/>
    <x v="2"/>
    <s v="Health and Hygiene"/>
    <x v="23"/>
    <n v="6"/>
    <x v="2080"/>
    <x v="0"/>
  </r>
  <r>
    <n v="12581"/>
    <d v="2018-10-19T00:00:00"/>
    <x v="10"/>
    <x v="2"/>
    <n v="1665"/>
    <x v="0"/>
    <x v="0"/>
    <x v="0"/>
    <n v="4"/>
    <s v="$70K - $90K"/>
    <x v="3"/>
    <s v="California"/>
    <x v="0"/>
    <x v="2"/>
    <s v="Health and Hygiene"/>
    <x v="8"/>
    <n v="4"/>
    <x v="7"/>
    <x v="1"/>
  </r>
  <r>
    <n v="12582"/>
    <d v="2018-10-19T00:00:00"/>
    <x v="10"/>
    <x v="2"/>
    <n v="2571"/>
    <x v="0"/>
    <x v="1"/>
    <x v="0"/>
    <n v="2"/>
    <s v="$130K - $150K"/>
    <x v="3"/>
    <s v="California"/>
    <x v="0"/>
    <x v="2"/>
    <s v="Health and Hygiene"/>
    <x v="30"/>
    <n v="3"/>
    <x v="612"/>
    <x v="0"/>
  </r>
  <r>
    <n v="12583"/>
    <d v="2018-10-19T00:00:00"/>
    <x v="10"/>
    <x v="2"/>
    <n v="4225"/>
    <x v="1"/>
    <x v="0"/>
    <x v="1"/>
    <n v="1"/>
    <s v="$110K - $130K"/>
    <x v="17"/>
    <s v="Zacatecas"/>
    <x v="1"/>
    <x v="0"/>
    <s v="Baked Goods"/>
    <x v="25"/>
    <n v="4"/>
    <x v="5"/>
    <x v="1"/>
  </r>
  <r>
    <n v="12584"/>
    <d v="2018-10-19T00:00:00"/>
    <x v="10"/>
    <x v="2"/>
    <n v="5994"/>
    <x v="1"/>
    <x v="1"/>
    <x v="1"/>
    <n v="1"/>
    <s v="$10K - $30K"/>
    <x v="15"/>
    <s v="British Columbia"/>
    <x v="2"/>
    <x v="0"/>
    <s v="Snacks"/>
    <x v="2"/>
    <n v="3"/>
    <x v="1272"/>
    <x v="0"/>
  </r>
  <r>
    <n v="12585"/>
    <d v="2018-10-19T00:00:00"/>
    <x v="10"/>
    <x v="2"/>
    <n v="7454"/>
    <x v="1"/>
    <x v="1"/>
    <x v="0"/>
    <n v="2"/>
    <s v="$10K - $30K"/>
    <x v="15"/>
    <s v="British Columbia"/>
    <x v="2"/>
    <x v="0"/>
    <s v="Frozen Foods"/>
    <x v="39"/>
    <n v="6"/>
    <x v="1060"/>
    <x v="1"/>
  </r>
  <r>
    <n v="12586"/>
    <d v="2018-10-19T00:00:00"/>
    <x v="10"/>
    <x v="2"/>
    <n v="8466"/>
    <x v="1"/>
    <x v="1"/>
    <x v="0"/>
    <n v="3"/>
    <s v="$10K - $30K"/>
    <x v="8"/>
    <s v="Washington"/>
    <x v="0"/>
    <x v="0"/>
    <s v="Baking Goods"/>
    <x v="9"/>
    <n v="3"/>
    <x v="2764"/>
    <x v="1"/>
  </r>
  <r>
    <n v="12587"/>
    <d v="2018-10-19T00:00:00"/>
    <x v="10"/>
    <x v="2"/>
    <n v="8710"/>
    <x v="1"/>
    <x v="1"/>
    <x v="1"/>
    <n v="5"/>
    <s v="$30K - $50K"/>
    <x v="14"/>
    <s v="Yucatán"/>
    <x v="1"/>
    <x v="0"/>
    <s v="Starchy Foods"/>
    <x v="31"/>
    <n v="4"/>
    <x v="112"/>
    <x v="1"/>
  </r>
  <r>
    <n v="12588"/>
    <d v="2018-10-19T00:00:00"/>
    <x v="10"/>
    <x v="2"/>
    <n v="1636"/>
    <x v="0"/>
    <x v="0"/>
    <x v="0"/>
    <n v="2"/>
    <s v="$30K - $50K"/>
    <x v="17"/>
    <s v="Zacatecas"/>
    <x v="1"/>
    <x v="0"/>
    <s v="Snack Foods"/>
    <x v="0"/>
    <n v="5"/>
    <x v="168"/>
    <x v="1"/>
  </r>
  <r>
    <n v="12589"/>
    <d v="2018-10-19T00:00:00"/>
    <x v="10"/>
    <x v="2"/>
    <n v="958"/>
    <x v="1"/>
    <x v="1"/>
    <x v="0"/>
    <n v="4"/>
    <s v="$30K - $50K"/>
    <x v="7"/>
    <s v="California"/>
    <x v="0"/>
    <x v="0"/>
    <s v="Frozen Foods"/>
    <x v="5"/>
    <n v="4"/>
    <x v="856"/>
    <x v="0"/>
  </r>
  <r>
    <n v="12590"/>
    <d v="2018-10-19T00:00:00"/>
    <x v="10"/>
    <x v="2"/>
    <n v="1328"/>
    <x v="1"/>
    <x v="0"/>
    <x v="0"/>
    <n v="5"/>
    <s v="$130K - $150K"/>
    <x v="8"/>
    <s v="Washington"/>
    <x v="0"/>
    <x v="0"/>
    <s v="Baked Goods"/>
    <x v="25"/>
    <n v="4"/>
    <x v="1705"/>
    <x v="1"/>
  </r>
  <r>
    <n v="12591"/>
    <d v="2018-10-19T00:00:00"/>
    <x v="10"/>
    <x v="2"/>
    <n v="9252"/>
    <x v="1"/>
    <x v="0"/>
    <x v="0"/>
    <n v="3"/>
    <s v="$50K - $70K"/>
    <x v="3"/>
    <s v="California"/>
    <x v="0"/>
    <x v="0"/>
    <s v="Snack Foods"/>
    <x v="0"/>
    <n v="4"/>
    <x v="1160"/>
    <x v="1"/>
  </r>
  <r>
    <n v="12592"/>
    <d v="2018-10-20T00:00:00"/>
    <x v="10"/>
    <x v="2"/>
    <n v="5589"/>
    <x v="1"/>
    <x v="0"/>
    <x v="1"/>
    <n v="1"/>
    <s v="$30K - $50K"/>
    <x v="0"/>
    <s v="California"/>
    <x v="0"/>
    <x v="0"/>
    <s v="Canned Foods"/>
    <x v="6"/>
    <n v="2"/>
    <x v="41"/>
    <x v="1"/>
  </r>
  <r>
    <n v="12593"/>
    <d v="2018-10-20T00:00:00"/>
    <x v="10"/>
    <x v="2"/>
    <n v="1419"/>
    <x v="1"/>
    <x v="0"/>
    <x v="1"/>
    <n v="1"/>
    <s v="$70K - $90K"/>
    <x v="14"/>
    <s v="Yucatán"/>
    <x v="1"/>
    <x v="1"/>
    <s v="Beverages"/>
    <x v="16"/>
    <n v="3"/>
    <x v="150"/>
    <x v="1"/>
  </r>
  <r>
    <n v="12594"/>
    <d v="2018-10-20T00:00:00"/>
    <x v="10"/>
    <x v="2"/>
    <n v="4118"/>
    <x v="1"/>
    <x v="0"/>
    <x v="1"/>
    <n v="1"/>
    <s v="$50K - $70K"/>
    <x v="8"/>
    <s v="Washington"/>
    <x v="0"/>
    <x v="0"/>
    <s v="Frozen Foods"/>
    <x v="1"/>
    <n v="5"/>
    <x v="296"/>
    <x v="1"/>
  </r>
  <r>
    <n v="12595"/>
    <d v="2018-10-20T00:00:00"/>
    <x v="10"/>
    <x v="2"/>
    <n v="3039"/>
    <x v="1"/>
    <x v="0"/>
    <x v="1"/>
    <n v="3"/>
    <s v="$10K - $30K"/>
    <x v="0"/>
    <s v="California"/>
    <x v="0"/>
    <x v="1"/>
    <s v="Alcoholic Beverages"/>
    <x v="18"/>
    <n v="2"/>
    <x v="922"/>
    <x v="1"/>
  </r>
  <r>
    <n v="12596"/>
    <d v="2018-10-20T00:00:00"/>
    <x v="10"/>
    <x v="2"/>
    <n v="8870"/>
    <x v="1"/>
    <x v="0"/>
    <x v="1"/>
    <n v="1"/>
    <s v="$70K - $90K"/>
    <x v="14"/>
    <s v="Yucatán"/>
    <x v="1"/>
    <x v="0"/>
    <s v="Produce"/>
    <x v="12"/>
    <n v="4"/>
    <x v="1089"/>
    <x v="1"/>
  </r>
  <r>
    <n v="12597"/>
    <d v="2018-10-20T00:00:00"/>
    <x v="10"/>
    <x v="2"/>
    <n v="4579"/>
    <x v="0"/>
    <x v="1"/>
    <x v="0"/>
    <n v="2"/>
    <s v="$50K - $70K"/>
    <x v="17"/>
    <s v="Zacatecas"/>
    <x v="1"/>
    <x v="0"/>
    <s v="Eggs"/>
    <x v="34"/>
    <n v="5"/>
    <x v="1304"/>
    <x v="1"/>
  </r>
  <r>
    <n v="12598"/>
    <d v="2018-10-20T00:00:00"/>
    <x v="10"/>
    <x v="2"/>
    <n v="5053"/>
    <x v="1"/>
    <x v="1"/>
    <x v="1"/>
    <n v="2"/>
    <s v="$50K - $70K"/>
    <x v="13"/>
    <s v="Veracruz"/>
    <x v="1"/>
    <x v="0"/>
    <s v="Frozen Foods"/>
    <x v="33"/>
    <n v="3"/>
    <x v="1623"/>
    <x v="1"/>
  </r>
  <r>
    <n v="12599"/>
    <d v="2018-10-20T00:00:00"/>
    <x v="10"/>
    <x v="2"/>
    <n v="8228"/>
    <x v="0"/>
    <x v="0"/>
    <x v="1"/>
    <n v="1"/>
    <s v="$50K - $70K"/>
    <x v="13"/>
    <s v="Veracruz"/>
    <x v="1"/>
    <x v="0"/>
    <s v="Produce"/>
    <x v="1"/>
    <n v="4"/>
    <x v="2189"/>
    <x v="1"/>
  </r>
  <r>
    <n v="12600"/>
    <d v="2018-10-20T00:00:00"/>
    <x v="10"/>
    <x v="2"/>
    <n v="9421"/>
    <x v="1"/>
    <x v="0"/>
    <x v="1"/>
    <n v="3"/>
    <s v="$30K - $50K"/>
    <x v="11"/>
    <s v="Washington"/>
    <x v="0"/>
    <x v="0"/>
    <s v="Baking Goods"/>
    <x v="32"/>
    <n v="4"/>
    <x v="546"/>
    <x v="1"/>
  </r>
  <r>
    <n v="12601"/>
    <d v="2018-10-20T00:00:00"/>
    <x v="10"/>
    <x v="2"/>
    <n v="4377"/>
    <x v="0"/>
    <x v="1"/>
    <x v="1"/>
    <n v="0"/>
    <s v="$30K - $50K"/>
    <x v="19"/>
    <s v="Mexico City"/>
    <x v="1"/>
    <x v="0"/>
    <s v="Produce"/>
    <x v="12"/>
    <n v="4"/>
    <x v="1073"/>
    <x v="1"/>
  </r>
  <r>
    <n v="12602"/>
    <d v="2018-10-20T00:00:00"/>
    <x v="10"/>
    <x v="2"/>
    <n v="9734"/>
    <x v="0"/>
    <x v="1"/>
    <x v="0"/>
    <n v="4"/>
    <s v="$30K - $50K"/>
    <x v="8"/>
    <s v="Washington"/>
    <x v="0"/>
    <x v="0"/>
    <s v="Frozen Foods"/>
    <x v="33"/>
    <n v="4"/>
    <x v="919"/>
    <x v="1"/>
  </r>
  <r>
    <n v="12603"/>
    <d v="2018-10-20T00:00:00"/>
    <x v="10"/>
    <x v="2"/>
    <n v="2459"/>
    <x v="0"/>
    <x v="0"/>
    <x v="0"/>
    <n v="4"/>
    <s v="$110K - $130K"/>
    <x v="10"/>
    <s v="Washington"/>
    <x v="0"/>
    <x v="0"/>
    <s v="Frozen Foods"/>
    <x v="39"/>
    <n v="4"/>
    <x v="1669"/>
    <x v="1"/>
  </r>
  <r>
    <n v="12604"/>
    <d v="2018-10-20T00:00:00"/>
    <x v="10"/>
    <x v="2"/>
    <n v="8254"/>
    <x v="1"/>
    <x v="1"/>
    <x v="0"/>
    <n v="1"/>
    <s v="$70K - $90K"/>
    <x v="8"/>
    <s v="Washington"/>
    <x v="0"/>
    <x v="0"/>
    <s v="Canned Foods"/>
    <x v="1"/>
    <n v="5"/>
    <x v="1515"/>
    <x v="1"/>
  </r>
  <r>
    <n v="12605"/>
    <d v="2018-10-20T00:00:00"/>
    <x v="10"/>
    <x v="2"/>
    <n v="8414"/>
    <x v="1"/>
    <x v="1"/>
    <x v="1"/>
    <n v="1"/>
    <s v="$10K - $30K"/>
    <x v="8"/>
    <s v="Washington"/>
    <x v="0"/>
    <x v="0"/>
    <s v="Produce"/>
    <x v="1"/>
    <n v="3"/>
    <x v="1057"/>
    <x v="1"/>
  </r>
  <r>
    <n v="12606"/>
    <d v="2018-10-20T00:00:00"/>
    <x v="10"/>
    <x v="2"/>
    <n v="7614"/>
    <x v="1"/>
    <x v="1"/>
    <x v="0"/>
    <n v="3"/>
    <s v="$50K - $70K"/>
    <x v="13"/>
    <s v="Veracruz"/>
    <x v="1"/>
    <x v="0"/>
    <s v="Meat"/>
    <x v="14"/>
    <n v="5"/>
    <x v="2589"/>
    <x v="1"/>
  </r>
  <r>
    <n v="12607"/>
    <d v="2018-10-20T00:00:00"/>
    <x v="10"/>
    <x v="2"/>
    <n v="4001"/>
    <x v="0"/>
    <x v="1"/>
    <x v="0"/>
    <n v="1"/>
    <s v="$10K - $30K"/>
    <x v="16"/>
    <s v="Zacatecas"/>
    <x v="1"/>
    <x v="0"/>
    <s v="Deli"/>
    <x v="14"/>
    <n v="4"/>
    <x v="859"/>
    <x v="1"/>
  </r>
  <r>
    <n v="12608"/>
    <d v="2018-10-20T00:00:00"/>
    <x v="10"/>
    <x v="2"/>
    <n v="7069"/>
    <x v="0"/>
    <x v="1"/>
    <x v="1"/>
    <n v="3"/>
    <s v="$130K - $150K"/>
    <x v="17"/>
    <s v="Zacatecas"/>
    <x v="1"/>
    <x v="2"/>
    <s v="Health and Hygiene"/>
    <x v="13"/>
    <n v="5"/>
    <x v="475"/>
    <x v="1"/>
  </r>
  <r>
    <n v="12609"/>
    <d v="2018-10-20T00:00:00"/>
    <x v="10"/>
    <x v="2"/>
    <n v="5379"/>
    <x v="0"/>
    <x v="0"/>
    <x v="1"/>
    <n v="1"/>
    <s v="$50K - $70K"/>
    <x v="8"/>
    <s v="Washington"/>
    <x v="0"/>
    <x v="0"/>
    <s v="Snack Foods"/>
    <x v="0"/>
    <n v="5"/>
    <x v="452"/>
    <x v="1"/>
  </r>
  <r>
    <n v="12610"/>
    <d v="2018-10-20T00:00:00"/>
    <x v="10"/>
    <x v="2"/>
    <n v="9610"/>
    <x v="1"/>
    <x v="0"/>
    <x v="1"/>
    <n v="2"/>
    <s v="$30K - $50K"/>
    <x v="14"/>
    <s v="Yucatán"/>
    <x v="1"/>
    <x v="0"/>
    <s v="Baked Goods"/>
    <x v="25"/>
    <n v="3"/>
    <x v="1853"/>
    <x v="1"/>
  </r>
  <r>
    <n v="12611"/>
    <d v="2018-10-20T00:00:00"/>
    <x v="10"/>
    <x v="2"/>
    <n v="2224"/>
    <x v="0"/>
    <x v="1"/>
    <x v="1"/>
    <n v="3"/>
    <s v="$90K - $110K"/>
    <x v="12"/>
    <s v="Washington"/>
    <x v="0"/>
    <x v="0"/>
    <s v="Baked Goods"/>
    <x v="25"/>
    <n v="3"/>
    <x v="1834"/>
    <x v="1"/>
  </r>
  <r>
    <n v="12612"/>
    <d v="2018-10-20T00:00:00"/>
    <x v="10"/>
    <x v="2"/>
    <n v="3673"/>
    <x v="1"/>
    <x v="1"/>
    <x v="0"/>
    <n v="1"/>
    <s v="$30K - $50K"/>
    <x v="11"/>
    <s v="Washington"/>
    <x v="0"/>
    <x v="0"/>
    <s v="Baking Goods"/>
    <x v="9"/>
    <n v="1"/>
    <x v="50"/>
    <x v="1"/>
  </r>
  <r>
    <n v="12613"/>
    <d v="2018-10-20T00:00:00"/>
    <x v="10"/>
    <x v="2"/>
    <n v="10083"/>
    <x v="0"/>
    <x v="0"/>
    <x v="1"/>
    <n v="2"/>
    <s v="$50K - $70K"/>
    <x v="3"/>
    <s v="California"/>
    <x v="0"/>
    <x v="0"/>
    <s v="Baked Goods"/>
    <x v="25"/>
    <n v="4"/>
    <x v="349"/>
    <x v="1"/>
  </r>
  <r>
    <n v="12614"/>
    <d v="2018-10-20T00:00:00"/>
    <x v="10"/>
    <x v="2"/>
    <n v="670"/>
    <x v="0"/>
    <x v="0"/>
    <x v="1"/>
    <n v="4"/>
    <s v="$30K - $50K"/>
    <x v="13"/>
    <s v="Veracruz"/>
    <x v="1"/>
    <x v="1"/>
    <s v="Alcoholic Beverages"/>
    <x v="18"/>
    <n v="6"/>
    <x v="630"/>
    <x v="1"/>
  </r>
  <r>
    <n v="12615"/>
    <d v="2018-10-20T00:00:00"/>
    <x v="10"/>
    <x v="2"/>
    <n v="6468"/>
    <x v="0"/>
    <x v="1"/>
    <x v="0"/>
    <n v="5"/>
    <s v="$30K - $50K"/>
    <x v="6"/>
    <s v="Washington"/>
    <x v="0"/>
    <x v="2"/>
    <s v="Health and Hygiene"/>
    <x v="42"/>
    <n v="3"/>
    <x v="1020"/>
    <x v="1"/>
  </r>
  <r>
    <n v="12616"/>
    <d v="2018-10-20T00:00:00"/>
    <x v="10"/>
    <x v="2"/>
    <n v="3395"/>
    <x v="0"/>
    <x v="1"/>
    <x v="0"/>
    <n v="4"/>
    <s v="$10K - $30K"/>
    <x v="2"/>
    <s v="Oregon"/>
    <x v="0"/>
    <x v="0"/>
    <s v="Baking Goods"/>
    <x v="32"/>
    <n v="4"/>
    <x v="563"/>
    <x v="0"/>
  </r>
  <r>
    <n v="12617"/>
    <d v="2018-10-20T00:00:00"/>
    <x v="10"/>
    <x v="2"/>
    <n v="10192"/>
    <x v="1"/>
    <x v="1"/>
    <x v="1"/>
    <n v="3"/>
    <s v="$70K - $90K"/>
    <x v="0"/>
    <s v="California"/>
    <x v="0"/>
    <x v="2"/>
    <s v="Household"/>
    <x v="23"/>
    <n v="5"/>
    <x v="387"/>
    <x v="1"/>
  </r>
  <r>
    <n v="12618"/>
    <d v="2018-10-20T00:00:00"/>
    <x v="10"/>
    <x v="2"/>
    <n v="3957"/>
    <x v="1"/>
    <x v="0"/>
    <x v="0"/>
    <n v="4"/>
    <s v="$30K - $50K"/>
    <x v="13"/>
    <s v="Veracruz"/>
    <x v="1"/>
    <x v="0"/>
    <s v="Deli"/>
    <x v="14"/>
    <n v="4"/>
    <x v="630"/>
    <x v="1"/>
  </r>
  <r>
    <n v="12619"/>
    <d v="2018-10-20T00:00:00"/>
    <x v="10"/>
    <x v="2"/>
    <n v="6895"/>
    <x v="0"/>
    <x v="1"/>
    <x v="0"/>
    <n v="4"/>
    <s v="$50K - $70K"/>
    <x v="18"/>
    <s v="British Columbia"/>
    <x v="2"/>
    <x v="0"/>
    <s v="Dairy"/>
    <x v="15"/>
    <n v="7"/>
    <x v="2567"/>
    <x v="0"/>
  </r>
  <r>
    <n v="12620"/>
    <d v="2018-10-20T00:00:00"/>
    <x v="10"/>
    <x v="2"/>
    <n v="3552"/>
    <x v="0"/>
    <x v="0"/>
    <x v="0"/>
    <n v="4"/>
    <s v="$10K - $30K"/>
    <x v="8"/>
    <s v="Washington"/>
    <x v="0"/>
    <x v="0"/>
    <s v="Deli"/>
    <x v="4"/>
    <n v="4"/>
    <x v="851"/>
    <x v="1"/>
  </r>
  <r>
    <n v="12621"/>
    <d v="2018-10-20T00:00:00"/>
    <x v="10"/>
    <x v="2"/>
    <n v="9743"/>
    <x v="0"/>
    <x v="1"/>
    <x v="1"/>
    <n v="4"/>
    <s v="$50K - $70K"/>
    <x v="13"/>
    <s v="Veracruz"/>
    <x v="1"/>
    <x v="1"/>
    <s v="Beverages"/>
    <x v="16"/>
    <n v="5"/>
    <x v="579"/>
    <x v="1"/>
  </r>
  <r>
    <n v="12622"/>
    <d v="2018-10-20T00:00:00"/>
    <x v="10"/>
    <x v="2"/>
    <n v="4218"/>
    <x v="0"/>
    <x v="1"/>
    <x v="0"/>
    <n v="4"/>
    <s v="$50K - $70K"/>
    <x v="7"/>
    <s v="California"/>
    <x v="0"/>
    <x v="0"/>
    <s v="Produce"/>
    <x v="1"/>
    <n v="3"/>
    <x v="1319"/>
    <x v="0"/>
  </r>
  <r>
    <n v="12623"/>
    <d v="2018-10-20T00:00:00"/>
    <x v="10"/>
    <x v="2"/>
    <n v="2111"/>
    <x v="1"/>
    <x v="0"/>
    <x v="0"/>
    <n v="2"/>
    <s v="$10K - $30K"/>
    <x v="0"/>
    <s v="California"/>
    <x v="0"/>
    <x v="0"/>
    <s v="Produce"/>
    <x v="12"/>
    <n v="5"/>
    <x v="1007"/>
    <x v="1"/>
  </r>
  <r>
    <n v="12624"/>
    <d v="2018-10-20T00:00:00"/>
    <x v="10"/>
    <x v="2"/>
    <n v="6982"/>
    <x v="1"/>
    <x v="1"/>
    <x v="0"/>
    <n v="1"/>
    <s v="$70K - $90K"/>
    <x v="4"/>
    <s v="Oregon"/>
    <x v="0"/>
    <x v="0"/>
    <s v="Frozen Foods"/>
    <x v="5"/>
    <n v="2"/>
    <x v="923"/>
    <x v="1"/>
  </r>
  <r>
    <n v="12625"/>
    <d v="2018-10-21T00:00:00"/>
    <x v="10"/>
    <x v="2"/>
    <n v="4761"/>
    <x v="0"/>
    <x v="1"/>
    <x v="0"/>
    <n v="2"/>
    <s v="$10K - $30K"/>
    <x v="14"/>
    <s v="Yucatán"/>
    <x v="1"/>
    <x v="0"/>
    <s v="Produce"/>
    <x v="1"/>
    <n v="3"/>
    <x v="730"/>
    <x v="1"/>
  </r>
  <r>
    <n v="12626"/>
    <d v="2018-10-21T00:00:00"/>
    <x v="10"/>
    <x v="2"/>
    <n v="8622"/>
    <x v="0"/>
    <x v="1"/>
    <x v="0"/>
    <n v="5"/>
    <s v="$90K - $110K"/>
    <x v="0"/>
    <s v="California"/>
    <x v="0"/>
    <x v="0"/>
    <s v="Frozen Foods"/>
    <x v="33"/>
    <n v="2"/>
    <x v="578"/>
    <x v="0"/>
  </r>
  <r>
    <n v="12627"/>
    <d v="2018-10-21T00:00:00"/>
    <x v="10"/>
    <x v="2"/>
    <n v="8870"/>
    <x v="1"/>
    <x v="0"/>
    <x v="1"/>
    <n v="1"/>
    <s v="$70K - $90K"/>
    <x v="14"/>
    <s v="Yucatán"/>
    <x v="1"/>
    <x v="2"/>
    <s v="Household"/>
    <x v="22"/>
    <n v="6"/>
    <x v="2773"/>
    <x v="1"/>
  </r>
  <r>
    <n v="12628"/>
    <d v="2018-10-21T00:00:00"/>
    <x v="10"/>
    <x v="2"/>
    <n v="8355"/>
    <x v="0"/>
    <x v="1"/>
    <x v="1"/>
    <n v="4"/>
    <s v="$70K - $90K"/>
    <x v="17"/>
    <s v="Zacatecas"/>
    <x v="1"/>
    <x v="0"/>
    <s v="Canned Products"/>
    <x v="12"/>
    <n v="4"/>
    <x v="460"/>
    <x v="1"/>
  </r>
  <r>
    <n v="12629"/>
    <d v="2018-10-21T00:00:00"/>
    <x v="10"/>
    <x v="2"/>
    <n v="5053"/>
    <x v="1"/>
    <x v="1"/>
    <x v="1"/>
    <n v="2"/>
    <s v="$50K - $70K"/>
    <x v="13"/>
    <s v="Veracruz"/>
    <x v="1"/>
    <x v="0"/>
    <s v="Frozen Foods"/>
    <x v="33"/>
    <n v="5"/>
    <x v="761"/>
    <x v="1"/>
  </r>
  <r>
    <n v="12630"/>
    <d v="2018-10-21T00:00:00"/>
    <x v="10"/>
    <x v="2"/>
    <n v="924"/>
    <x v="1"/>
    <x v="1"/>
    <x v="0"/>
    <n v="5"/>
    <s v="$30K - $50K"/>
    <x v="1"/>
    <s v="Washington"/>
    <x v="0"/>
    <x v="0"/>
    <s v="Snack Foods"/>
    <x v="0"/>
    <n v="4"/>
    <x v="191"/>
    <x v="1"/>
  </r>
  <r>
    <n v="12631"/>
    <d v="2018-10-21T00:00:00"/>
    <x v="10"/>
    <x v="2"/>
    <n v="5174"/>
    <x v="1"/>
    <x v="1"/>
    <x v="0"/>
    <n v="4"/>
    <s v="$30K - $50K"/>
    <x v="12"/>
    <s v="Washington"/>
    <x v="0"/>
    <x v="0"/>
    <s v="Baking Goods"/>
    <x v="32"/>
    <n v="3"/>
    <x v="162"/>
    <x v="1"/>
  </r>
  <r>
    <n v="12632"/>
    <d v="2018-10-21T00:00:00"/>
    <x v="10"/>
    <x v="2"/>
    <n v="5174"/>
    <x v="1"/>
    <x v="1"/>
    <x v="0"/>
    <n v="4"/>
    <s v="$30K - $50K"/>
    <x v="12"/>
    <s v="Washington"/>
    <x v="0"/>
    <x v="2"/>
    <s v="Household"/>
    <x v="20"/>
    <n v="3"/>
    <x v="1166"/>
    <x v="1"/>
  </r>
  <r>
    <n v="12633"/>
    <d v="2018-10-21T00:00:00"/>
    <x v="10"/>
    <x v="2"/>
    <n v="1930"/>
    <x v="0"/>
    <x v="0"/>
    <x v="1"/>
    <n v="4"/>
    <s v="$10K - $30K"/>
    <x v="14"/>
    <s v="Yucatán"/>
    <x v="1"/>
    <x v="0"/>
    <s v="Canned Foods"/>
    <x v="1"/>
    <n v="3"/>
    <x v="198"/>
    <x v="1"/>
  </r>
  <r>
    <n v="12634"/>
    <d v="2018-10-21T00:00:00"/>
    <x v="10"/>
    <x v="2"/>
    <n v="4250"/>
    <x v="0"/>
    <x v="1"/>
    <x v="0"/>
    <n v="0"/>
    <s v="$130K - $150K"/>
    <x v="13"/>
    <s v="Veracruz"/>
    <x v="1"/>
    <x v="2"/>
    <s v="Health and Hygiene"/>
    <x v="30"/>
    <n v="4"/>
    <x v="631"/>
    <x v="1"/>
  </r>
  <r>
    <n v="12635"/>
    <d v="2018-10-21T00:00:00"/>
    <x v="10"/>
    <x v="2"/>
    <n v="1173"/>
    <x v="1"/>
    <x v="0"/>
    <x v="0"/>
    <n v="2"/>
    <s v="$50K - $70K"/>
    <x v="4"/>
    <s v="Oregon"/>
    <x v="0"/>
    <x v="2"/>
    <s v="Health and Hygiene"/>
    <x v="8"/>
    <n v="3"/>
    <x v="851"/>
    <x v="1"/>
  </r>
  <r>
    <n v="12636"/>
    <d v="2018-10-21T00:00:00"/>
    <x v="10"/>
    <x v="2"/>
    <n v="4719"/>
    <x v="0"/>
    <x v="1"/>
    <x v="1"/>
    <n v="0"/>
    <s v="$10K - $30K"/>
    <x v="5"/>
    <s v="Washington"/>
    <x v="0"/>
    <x v="0"/>
    <s v="Snacks"/>
    <x v="2"/>
    <n v="5"/>
    <x v="557"/>
    <x v="1"/>
  </r>
  <r>
    <n v="12637"/>
    <d v="2018-10-21T00:00:00"/>
    <x v="10"/>
    <x v="2"/>
    <n v="7274"/>
    <x v="0"/>
    <x v="0"/>
    <x v="1"/>
    <n v="4"/>
    <s v="$50K - $70K"/>
    <x v="4"/>
    <s v="Oregon"/>
    <x v="0"/>
    <x v="0"/>
    <s v="Produce"/>
    <x v="1"/>
    <n v="4"/>
    <x v="1323"/>
    <x v="1"/>
  </r>
  <r>
    <n v="12638"/>
    <d v="2018-10-21T00:00:00"/>
    <x v="10"/>
    <x v="2"/>
    <n v="322"/>
    <x v="1"/>
    <x v="0"/>
    <x v="0"/>
    <n v="1"/>
    <s v="$10K - $30K"/>
    <x v="17"/>
    <s v="Zacatecas"/>
    <x v="1"/>
    <x v="0"/>
    <s v="Dairy"/>
    <x v="15"/>
    <n v="3"/>
    <x v="1492"/>
    <x v="1"/>
  </r>
  <r>
    <n v="12639"/>
    <d v="2018-10-21T00:00:00"/>
    <x v="10"/>
    <x v="2"/>
    <n v="1284"/>
    <x v="0"/>
    <x v="0"/>
    <x v="1"/>
    <n v="1"/>
    <s v="$30K - $50K"/>
    <x v="17"/>
    <s v="Zacatecas"/>
    <x v="1"/>
    <x v="0"/>
    <s v="Deli"/>
    <x v="14"/>
    <n v="5"/>
    <x v="995"/>
    <x v="1"/>
  </r>
  <r>
    <n v="12640"/>
    <d v="2018-10-21T00:00:00"/>
    <x v="10"/>
    <x v="2"/>
    <n v="4408"/>
    <x v="0"/>
    <x v="0"/>
    <x v="1"/>
    <n v="3"/>
    <s v="$10K - $30K"/>
    <x v="19"/>
    <s v="Mexico City"/>
    <x v="1"/>
    <x v="0"/>
    <s v="Frozen Foods"/>
    <x v="29"/>
    <n v="6"/>
    <x v="727"/>
    <x v="1"/>
  </r>
  <r>
    <n v="12641"/>
    <d v="2018-10-21T00:00:00"/>
    <x v="10"/>
    <x v="2"/>
    <n v="8040"/>
    <x v="0"/>
    <x v="0"/>
    <x v="0"/>
    <n v="4"/>
    <s v="$70K - $90K"/>
    <x v="17"/>
    <s v="Zacatecas"/>
    <x v="1"/>
    <x v="2"/>
    <s v="Household"/>
    <x v="20"/>
    <n v="6"/>
    <x v="853"/>
    <x v="1"/>
  </r>
  <r>
    <n v="12642"/>
    <d v="2018-10-21T00:00:00"/>
    <x v="10"/>
    <x v="2"/>
    <n v="1310"/>
    <x v="0"/>
    <x v="1"/>
    <x v="0"/>
    <n v="4"/>
    <s v="$10K - $30K"/>
    <x v="12"/>
    <s v="Washington"/>
    <x v="0"/>
    <x v="0"/>
    <s v="Deli"/>
    <x v="14"/>
    <n v="3"/>
    <x v="532"/>
    <x v="1"/>
  </r>
  <r>
    <n v="12643"/>
    <d v="2018-10-21T00:00:00"/>
    <x v="10"/>
    <x v="2"/>
    <n v="1720"/>
    <x v="0"/>
    <x v="0"/>
    <x v="1"/>
    <n v="4"/>
    <s v="$30K - $50K"/>
    <x v="12"/>
    <s v="Washington"/>
    <x v="0"/>
    <x v="0"/>
    <s v="Meat"/>
    <x v="14"/>
    <n v="6"/>
    <x v="569"/>
    <x v="1"/>
  </r>
  <r>
    <n v="12644"/>
    <d v="2018-10-21T00:00:00"/>
    <x v="10"/>
    <x v="2"/>
    <n v="6358"/>
    <x v="0"/>
    <x v="0"/>
    <x v="1"/>
    <n v="3"/>
    <s v="$10K - $30K"/>
    <x v="20"/>
    <s v="Guerrero"/>
    <x v="1"/>
    <x v="0"/>
    <s v="Produce"/>
    <x v="26"/>
    <n v="4"/>
    <x v="989"/>
    <x v="1"/>
  </r>
  <r>
    <n v="12645"/>
    <d v="2018-10-21T00:00:00"/>
    <x v="10"/>
    <x v="2"/>
    <n v="9954"/>
    <x v="0"/>
    <x v="1"/>
    <x v="0"/>
    <n v="3"/>
    <s v="$30K - $50K"/>
    <x v="20"/>
    <s v="Guerrero"/>
    <x v="1"/>
    <x v="2"/>
    <s v="Household"/>
    <x v="24"/>
    <n v="4"/>
    <x v="812"/>
    <x v="1"/>
  </r>
  <r>
    <n v="12646"/>
    <d v="2018-10-21T00:00:00"/>
    <x v="10"/>
    <x v="2"/>
    <n v="158"/>
    <x v="0"/>
    <x v="1"/>
    <x v="0"/>
    <n v="3"/>
    <s v="$130K - $150K"/>
    <x v="8"/>
    <s v="Washington"/>
    <x v="0"/>
    <x v="2"/>
    <s v="Health and Hygiene"/>
    <x v="8"/>
    <n v="4"/>
    <x v="1936"/>
    <x v="1"/>
  </r>
  <r>
    <n v="12647"/>
    <d v="2018-10-21T00:00:00"/>
    <x v="10"/>
    <x v="2"/>
    <n v="2896"/>
    <x v="0"/>
    <x v="0"/>
    <x v="1"/>
    <n v="5"/>
    <s v="$50K - $70K"/>
    <x v="1"/>
    <s v="Washington"/>
    <x v="0"/>
    <x v="0"/>
    <s v="Canned Foods"/>
    <x v="40"/>
    <n v="4"/>
    <x v="2049"/>
    <x v="1"/>
  </r>
  <r>
    <n v="12648"/>
    <d v="2018-10-21T00:00:00"/>
    <x v="10"/>
    <x v="2"/>
    <n v="3608"/>
    <x v="0"/>
    <x v="1"/>
    <x v="0"/>
    <n v="0"/>
    <s v="$110K - $130K"/>
    <x v="13"/>
    <s v="Veracruz"/>
    <x v="1"/>
    <x v="2"/>
    <s v="Health and Hygiene"/>
    <x v="13"/>
    <n v="4"/>
    <x v="1959"/>
    <x v="1"/>
  </r>
  <r>
    <n v="12649"/>
    <d v="2018-10-21T00:00:00"/>
    <x v="10"/>
    <x v="2"/>
    <n v="10209"/>
    <x v="0"/>
    <x v="0"/>
    <x v="0"/>
    <n v="1"/>
    <s v="$10K - $30K"/>
    <x v="3"/>
    <s v="California"/>
    <x v="0"/>
    <x v="0"/>
    <s v="Deli"/>
    <x v="14"/>
    <n v="3"/>
    <x v="1528"/>
    <x v="1"/>
  </r>
  <r>
    <n v="12650"/>
    <d v="2018-10-21T00:00:00"/>
    <x v="10"/>
    <x v="2"/>
    <n v="8281"/>
    <x v="0"/>
    <x v="1"/>
    <x v="1"/>
    <n v="3"/>
    <s v="$10K - $30K"/>
    <x v="8"/>
    <s v="Washington"/>
    <x v="0"/>
    <x v="0"/>
    <s v="Produce"/>
    <x v="1"/>
    <n v="7"/>
    <x v="575"/>
    <x v="1"/>
  </r>
  <r>
    <n v="12651"/>
    <d v="2018-10-21T00:00:00"/>
    <x v="10"/>
    <x v="2"/>
    <n v="9854"/>
    <x v="1"/>
    <x v="0"/>
    <x v="1"/>
    <n v="5"/>
    <s v="$130K - $150K"/>
    <x v="22"/>
    <s v="Mexico City"/>
    <x v="1"/>
    <x v="0"/>
    <s v="Produce"/>
    <x v="26"/>
    <n v="3"/>
    <x v="1551"/>
    <x v="1"/>
  </r>
  <r>
    <n v="12652"/>
    <d v="2018-10-21T00:00:00"/>
    <x v="10"/>
    <x v="2"/>
    <n v="6501"/>
    <x v="0"/>
    <x v="0"/>
    <x v="1"/>
    <n v="5"/>
    <s v="$30K - $50K"/>
    <x v="7"/>
    <s v="California"/>
    <x v="0"/>
    <x v="0"/>
    <s v="Starchy Foods"/>
    <x v="31"/>
    <n v="3"/>
    <x v="320"/>
    <x v="1"/>
  </r>
  <r>
    <n v="12653"/>
    <d v="2018-10-22T00:00:00"/>
    <x v="10"/>
    <x v="2"/>
    <n v="7512"/>
    <x v="1"/>
    <x v="1"/>
    <x v="0"/>
    <n v="4"/>
    <s v="$10K - $30K"/>
    <x v="3"/>
    <s v="California"/>
    <x v="0"/>
    <x v="2"/>
    <s v="Household"/>
    <x v="22"/>
    <n v="2"/>
    <x v="928"/>
    <x v="0"/>
  </r>
  <r>
    <n v="12654"/>
    <d v="2018-10-22T00:00:00"/>
    <x v="10"/>
    <x v="2"/>
    <n v="8203"/>
    <x v="1"/>
    <x v="0"/>
    <x v="0"/>
    <n v="1"/>
    <s v="$30K - $50K"/>
    <x v="13"/>
    <s v="Veracruz"/>
    <x v="1"/>
    <x v="2"/>
    <s v="Household"/>
    <x v="24"/>
    <n v="4"/>
    <x v="619"/>
    <x v="1"/>
  </r>
  <r>
    <n v="12655"/>
    <d v="2018-10-22T00:00:00"/>
    <x v="10"/>
    <x v="2"/>
    <n v="976"/>
    <x v="0"/>
    <x v="1"/>
    <x v="0"/>
    <n v="5"/>
    <s v="$70K - $90K"/>
    <x v="12"/>
    <s v="Washington"/>
    <x v="0"/>
    <x v="2"/>
    <s v="Household"/>
    <x v="22"/>
    <n v="3"/>
    <x v="1968"/>
    <x v="1"/>
  </r>
  <r>
    <n v="12656"/>
    <d v="2018-10-22T00:00:00"/>
    <x v="10"/>
    <x v="2"/>
    <n v="9460"/>
    <x v="1"/>
    <x v="1"/>
    <x v="0"/>
    <n v="1"/>
    <s v="$130K - $150K"/>
    <x v="21"/>
    <s v="Mexico City"/>
    <x v="1"/>
    <x v="2"/>
    <s v="Health and Hygiene"/>
    <x v="23"/>
    <n v="4"/>
    <x v="143"/>
    <x v="1"/>
  </r>
  <r>
    <n v="12657"/>
    <d v="2018-10-22T00:00:00"/>
    <x v="10"/>
    <x v="2"/>
    <n v="446"/>
    <x v="0"/>
    <x v="0"/>
    <x v="0"/>
    <n v="2"/>
    <s v="$30K - $50K"/>
    <x v="4"/>
    <s v="Oregon"/>
    <x v="0"/>
    <x v="0"/>
    <s v="Frozen Foods"/>
    <x v="33"/>
    <n v="4"/>
    <x v="318"/>
    <x v="1"/>
  </r>
  <r>
    <n v="12658"/>
    <d v="2018-10-22T00:00:00"/>
    <x v="10"/>
    <x v="2"/>
    <n v="8039"/>
    <x v="1"/>
    <x v="1"/>
    <x v="1"/>
    <n v="2"/>
    <s v="$70K - $90K"/>
    <x v="20"/>
    <s v="Guerrero"/>
    <x v="1"/>
    <x v="0"/>
    <s v="Canned Foods"/>
    <x v="6"/>
    <n v="4"/>
    <x v="1672"/>
    <x v="1"/>
  </r>
  <r>
    <n v="12659"/>
    <d v="2018-10-22T00:00:00"/>
    <x v="10"/>
    <x v="2"/>
    <n v="48"/>
    <x v="1"/>
    <x v="1"/>
    <x v="1"/>
    <n v="0"/>
    <s v="$50K - $70K"/>
    <x v="16"/>
    <s v="Zacatecas"/>
    <x v="1"/>
    <x v="2"/>
    <s v="Health and Hygiene"/>
    <x v="13"/>
    <n v="4"/>
    <x v="1971"/>
    <x v="1"/>
  </r>
  <r>
    <n v="12660"/>
    <d v="2018-10-22T00:00:00"/>
    <x v="10"/>
    <x v="2"/>
    <n v="3692"/>
    <x v="1"/>
    <x v="0"/>
    <x v="0"/>
    <n v="0"/>
    <s v="$70K - $90K"/>
    <x v="12"/>
    <s v="Washington"/>
    <x v="0"/>
    <x v="2"/>
    <s v="Household"/>
    <x v="20"/>
    <n v="4"/>
    <x v="670"/>
    <x v="1"/>
  </r>
  <r>
    <n v="12661"/>
    <d v="2018-10-22T00:00:00"/>
    <x v="10"/>
    <x v="2"/>
    <n v="9644"/>
    <x v="0"/>
    <x v="1"/>
    <x v="0"/>
    <n v="2"/>
    <s v="$10K - $30K"/>
    <x v="17"/>
    <s v="Zacatecas"/>
    <x v="1"/>
    <x v="2"/>
    <s v="Household"/>
    <x v="22"/>
    <n v="5"/>
    <x v="1927"/>
    <x v="1"/>
  </r>
  <r>
    <n v="12662"/>
    <d v="2018-10-22T00:00:00"/>
    <x v="10"/>
    <x v="2"/>
    <n v="6181"/>
    <x v="1"/>
    <x v="1"/>
    <x v="0"/>
    <n v="4"/>
    <s v="$30K - $50K"/>
    <x v="2"/>
    <s v="Oregon"/>
    <x v="0"/>
    <x v="0"/>
    <s v="Baking Goods"/>
    <x v="9"/>
    <n v="6"/>
    <x v="1138"/>
    <x v="1"/>
  </r>
  <r>
    <n v="12663"/>
    <d v="2018-10-22T00:00:00"/>
    <x v="10"/>
    <x v="2"/>
    <n v="5512"/>
    <x v="0"/>
    <x v="0"/>
    <x v="0"/>
    <n v="5"/>
    <s v="$30K - $50K"/>
    <x v="14"/>
    <s v="Yucatán"/>
    <x v="1"/>
    <x v="0"/>
    <s v="Deli"/>
    <x v="14"/>
    <n v="5"/>
    <x v="219"/>
    <x v="1"/>
  </r>
  <r>
    <n v="12664"/>
    <d v="2018-10-22T00:00:00"/>
    <x v="10"/>
    <x v="2"/>
    <n v="7519"/>
    <x v="0"/>
    <x v="1"/>
    <x v="0"/>
    <n v="2"/>
    <s v="$50K - $70K"/>
    <x v="7"/>
    <s v="California"/>
    <x v="0"/>
    <x v="1"/>
    <s v="Dairy"/>
    <x v="15"/>
    <n v="5"/>
    <x v="2087"/>
    <x v="1"/>
  </r>
  <r>
    <n v="12665"/>
    <d v="2018-10-22T00:00:00"/>
    <x v="10"/>
    <x v="2"/>
    <n v="9099"/>
    <x v="1"/>
    <x v="0"/>
    <x v="1"/>
    <n v="1"/>
    <s v="$10K - $30K"/>
    <x v="7"/>
    <s v="California"/>
    <x v="0"/>
    <x v="0"/>
    <s v="Snacks"/>
    <x v="2"/>
    <n v="4"/>
    <x v="1163"/>
    <x v="1"/>
  </r>
  <r>
    <n v="12666"/>
    <d v="2018-10-22T00:00:00"/>
    <x v="10"/>
    <x v="2"/>
    <n v="1187"/>
    <x v="1"/>
    <x v="0"/>
    <x v="1"/>
    <n v="2"/>
    <s v="$30K - $50K"/>
    <x v="4"/>
    <s v="Oregon"/>
    <x v="0"/>
    <x v="0"/>
    <s v="Baked Goods"/>
    <x v="25"/>
    <n v="3"/>
    <x v="525"/>
    <x v="1"/>
  </r>
  <r>
    <n v="12667"/>
    <d v="2018-10-22T00:00:00"/>
    <x v="10"/>
    <x v="2"/>
    <n v="345"/>
    <x v="0"/>
    <x v="1"/>
    <x v="0"/>
    <n v="2"/>
    <s v="$30K - $50K"/>
    <x v="15"/>
    <s v="British Columbia"/>
    <x v="2"/>
    <x v="0"/>
    <s v="Deli"/>
    <x v="14"/>
    <n v="3"/>
    <x v="1007"/>
    <x v="1"/>
  </r>
  <r>
    <n v="12668"/>
    <d v="2018-10-22T00:00:00"/>
    <x v="10"/>
    <x v="2"/>
    <n v="1625"/>
    <x v="1"/>
    <x v="1"/>
    <x v="0"/>
    <n v="0"/>
    <s v="$150K +"/>
    <x v="15"/>
    <s v="British Columbia"/>
    <x v="2"/>
    <x v="0"/>
    <s v="Baking Goods"/>
    <x v="9"/>
    <n v="3"/>
    <x v="1767"/>
    <x v="0"/>
  </r>
  <r>
    <n v="12669"/>
    <d v="2018-10-22T00:00:00"/>
    <x v="10"/>
    <x v="2"/>
    <n v="4198"/>
    <x v="0"/>
    <x v="1"/>
    <x v="0"/>
    <n v="5"/>
    <s v="$70K - $90K"/>
    <x v="13"/>
    <s v="Veracruz"/>
    <x v="1"/>
    <x v="2"/>
    <s v="Health and Hygiene"/>
    <x v="30"/>
    <n v="5"/>
    <x v="921"/>
    <x v="1"/>
  </r>
  <r>
    <n v="12670"/>
    <d v="2018-10-22T00:00:00"/>
    <x v="10"/>
    <x v="2"/>
    <n v="7209"/>
    <x v="0"/>
    <x v="1"/>
    <x v="0"/>
    <n v="0"/>
    <s v="$30K - $50K"/>
    <x v="2"/>
    <s v="Oregon"/>
    <x v="0"/>
    <x v="0"/>
    <s v="Baking Goods"/>
    <x v="9"/>
    <n v="4"/>
    <x v="2708"/>
    <x v="1"/>
  </r>
  <r>
    <n v="12671"/>
    <d v="2018-10-22T00:00:00"/>
    <x v="10"/>
    <x v="2"/>
    <n v="274"/>
    <x v="1"/>
    <x v="0"/>
    <x v="1"/>
    <n v="4"/>
    <s v="$30K - $50K"/>
    <x v="4"/>
    <s v="Oregon"/>
    <x v="0"/>
    <x v="0"/>
    <s v="Canned Foods"/>
    <x v="6"/>
    <n v="4"/>
    <x v="66"/>
    <x v="1"/>
  </r>
  <r>
    <n v="12672"/>
    <d v="2018-10-22T00:00:00"/>
    <x v="10"/>
    <x v="2"/>
    <n v="3980"/>
    <x v="1"/>
    <x v="1"/>
    <x v="0"/>
    <n v="2"/>
    <s v="$10K - $30K"/>
    <x v="4"/>
    <s v="Oregon"/>
    <x v="0"/>
    <x v="0"/>
    <s v="Produce"/>
    <x v="12"/>
    <n v="3"/>
    <x v="1234"/>
    <x v="1"/>
  </r>
  <r>
    <n v="12673"/>
    <d v="2018-10-22T00:00:00"/>
    <x v="10"/>
    <x v="2"/>
    <n v="717"/>
    <x v="1"/>
    <x v="0"/>
    <x v="0"/>
    <n v="4"/>
    <s v="$110K - $130K"/>
    <x v="3"/>
    <s v="California"/>
    <x v="0"/>
    <x v="0"/>
    <s v="Produce"/>
    <x v="12"/>
    <n v="4"/>
    <x v="2774"/>
    <x v="0"/>
  </r>
  <r>
    <n v="12674"/>
    <d v="2018-10-22T00:00:00"/>
    <x v="10"/>
    <x v="2"/>
    <n v="4198"/>
    <x v="0"/>
    <x v="1"/>
    <x v="0"/>
    <n v="5"/>
    <s v="$70K - $90K"/>
    <x v="13"/>
    <s v="Veracruz"/>
    <x v="1"/>
    <x v="2"/>
    <s v="Health and Hygiene"/>
    <x v="8"/>
    <n v="5"/>
    <x v="139"/>
    <x v="1"/>
  </r>
  <r>
    <n v="12675"/>
    <d v="2018-10-22T00:00:00"/>
    <x v="10"/>
    <x v="2"/>
    <n v="3121"/>
    <x v="1"/>
    <x v="1"/>
    <x v="1"/>
    <n v="4"/>
    <s v="$50K - $70K"/>
    <x v="3"/>
    <s v="California"/>
    <x v="0"/>
    <x v="2"/>
    <s v="Health and Hygiene"/>
    <x v="8"/>
    <n v="4"/>
    <x v="2244"/>
    <x v="0"/>
  </r>
  <r>
    <n v="12676"/>
    <d v="2018-10-22T00:00:00"/>
    <x v="10"/>
    <x v="2"/>
    <n v="6849"/>
    <x v="0"/>
    <x v="0"/>
    <x v="1"/>
    <n v="3"/>
    <s v="$150K +"/>
    <x v="3"/>
    <s v="California"/>
    <x v="0"/>
    <x v="1"/>
    <s v="Beverages"/>
    <x v="35"/>
    <n v="3"/>
    <x v="804"/>
    <x v="1"/>
  </r>
  <r>
    <n v="12677"/>
    <d v="2018-10-22T00:00:00"/>
    <x v="10"/>
    <x v="2"/>
    <n v="9558"/>
    <x v="0"/>
    <x v="1"/>
    <x v="1"/>
    <n v="3"/>
    <s v="$90K - $110K"/>
    <x v="3"/>
    <s v="California"/>
    <x v="0"/>
    <x v="1"/>
    <s v="Beverages"/>
    <x v="3"/>
    <n v="5"/>
    <x v="613"/>
    <x v="0"/>
  </r>
  <r>
    <n v="12678"/>
    <d v="2018-10-22T00:00:00"/>
    <x v="10"/>
    <x v="2"/>
    <n v="8528"/>
    <x v="1"/>
    <x v="1"/>
    <x v="0"/>
    <n v="3"/>
    <s v="$130K - $150K"/>
    <x v="2"/>
    <s v="Oregon"/>
    <x v="0"/>
    <x v="2"/>
    <s v="Household"/>
    <x v="19"/>
    <n v="4"/>
    <x v="376"/>
    <x v="1"/>
  </r>
  <r>
    <n v="12679"/>
    <d v="2018-10-22T00:00:00"/>
    <x v="10"/>
    <x v="2"/>
    <n v="8884"/>
    <x v="1"/>
    <x v="0"/>
    <x v="1"/>
    <n v="0"/>
    <s v="$50K - $70K"/>
    <x v="0"/>
    <s v="California"/>
    <x v="0"/>
    <x v="0"/>
    <s v="Produce"/>
    <x v="1"/>
    <n v="3"/>
    <x v="1623"/>
    <x v="0"/>
  </r>
  <r>
    <n v="12680"/>
    <d v="2018-10-22T00:00:00"/>
    <x v="10"/>
    <x v="2"/>
    <n v="1124"/>
    <x v="1"/>
    <x v="0"/>
    <x v="0"/>
    <n v="3"/>
    <s v="$70K - $90K"/>
    <x v="1"/>
    <s v="Washington"/>
    <x v="0"/>
    <x v="0"/>
    <s v="Snack Foods"/>
    <x v="0"/>
    <n v="4"/>
    <x v="1711"/>
    <x v="1"/>
  </r>
  <r>
    <n v="12681"/>
    <d v="2018-10-22T00:00:00"/>
    <x v="10"/>
    <x v="2"/>
    <n v="6288"/>
    <x v="0"/>
    <x v="0"/>
    <x v="0"/>
    <n v="1"/>
    <s v="$10K - $30K"/>
    <x v="4"/>
    <s v="Oregon"/>
    <x v="0"/>
    <x v="0"/>
    <s v="Eggs"/>
    <x v="34"/>
    <n v="5"/>
    <x v="1507"/>
    <x v="1"/>
  </r>
  <r>
    <n v="12682"/>
    <d v="2018-10-22T00:00:00"/>
    <x v="10"/>
    <x v="2"/>
    <n v="3626"/>
    <x v="0"/>
    <x v="0"/>
    <x v="1"/>
    <n v="2"/>
    <s v="$50K - $70K"/>
    <x v="2"/>
    <s v="Oregon"/>
    <x v="0"/>
    <x v="2"/>
    <s v="Household"/>
    <x v="11"/>
    <n v="4"/>
    <x v="681"/>
    <x v="0"/>
  </r>
  <r>
    <n v="12683"/>
    <d v="2018-10-23T00:00:00"/>
    <x v="10"/>
    <x v="2"/>
    <n v="347"/>
    <x v="0"/>
    <x v="0"/>
    <x v="1"/>
    <n v="4"/>
    <s v="$10K - $30K"/>
    <x v="6"/>
    <s v="Washington"/>
    <x v="0"/>
    <x v="0"/>
    <s v="Frozen Foods"/>
    <x v="1"/>
    <n v="4"/>
    <x v="1502"/>
    <x v="0"/>
  </r>
  <r>
    <n v="12684"/>
    <d v="2018-10-23T00:00:00"/>
    <x v="10"/>
    <x v="2"/>
    <n v="5962"/>
    <x v="0"/>
    <x v="1"/>
    <x v="0"/>
    <n v="5"/>
    <s v="$50K - $70K"/>
    <x v="8"/>
    <s v="Washington"/>
    <x v="0"/>
    <x v="0"/>
    <s v="Snack Foods"/>
    <x v="0"/>
    <n v="6"/>
    <x v="143"/>
    <x v="1"/>
  </r>
  <r>
    <n v="12685"/>
    <d v="2018-10-23T00:00:00"/>
    <x v="10"/>
    <x v="2"/>
    <n v="4947"/>
    <x v="1"/>
    <x v="1"/>
    <x v="0"/>
    <n v="4"/>
    <s v="$10K - $30K"/>
    <x v="16"/>
    <s v="Zacatecas"/>
    <x v="1"/>
    <x v="0"/>
    <s v="Snack Foods"/>
    <x v="0"/>
    <n v="2"/>
    <x v="485"/>
    <x v="1"/>
  </r>
  <r>
    <n v="12686"/>
    <d v="2018-10-23T00:00:00"/>
    <x v="10"/>
    <x v="2"/>
    <n v="1977"/>
    <x v="1"/>
    <x v="1"/>
    <x v="0"/>
    <n v="4"/>
    <s v="$10K - $30K"/>
    <x v="5"/>
    <s v="Washington"/>
    <x v="0"/>
    <x v="0"/>
    <s v="Dairy"/>
    <x v="15"/>
    <n v="4"/>
    <x v="1059"/>
    <x v="1"/>
  </r>
  <r>
    <n v="12687"/>
    <d v="2018-10-23T00:00:00"/>
    <x v="10"/>
    <x v="2"/>
    <n v="1444"/>
    <x v="0"/>
    <x v="1"/>
    <x v="0"/>
    <n v="5"/>
    <s v="$10K - $30K"/>
    <x v="17"/>
    <s v="Zacatecas"/>
    <x v="1"/>
    <x v="1"/>
    <s v="Dairy"/>
    <x v="15"/>
    <n v="6"/>
    <x v="79"/>
    <x v="1"/>
  </r>
  <r>
    <n v="12688"/>
    <d v="2018-10-23T00:00:00"/>
    <x v="10"/>
    <x v="2"/>
    <n v="3486"/>
    <x v="1"/>
    <x v="0"/>
    <x v="1"/>
    <n v="2"/>
    <s v="$30K - $50K"/>
    <x v="10"/>
    <s v="Washington"/>
    <x v="0"/>
    <x v="2"/>
    <s v="Household"/>
    <x v="22"/>
    <n v="5"/>
    <x v="185"/>
    <x v="0"/>
  </r>
  <r>
    <n v="12689"/>
    <d v="2018-10-23T00:00:00"/>
    <x v="10"/>
    <x v="2"/>
    <n v="4049"/>
    <x v="0"/>
    <x v="0"/>
    <x v="0"/>
    <n v="4"/>
    <s v="$70K - $90K"/>
    <x v="17"/>
    <s v="Zacatecas"/>
    <x v="1"/>
    <x v="0"/>
    <s v="Canned Foods"/>
    <x v="1"/>
    <n v="2"/>
    <x v="948"/>
    <x v="1"/>
  </r>
  <r>
    <n v="12690"/>
    <d v="2018-10-23T00:00:00"/>
    <x v="10"/>
    <x v="2"/>
    <n v="7221"/>
    <x v="0"/>
    <x v="0"/>
    <x v="1"/>
    <n v="2"/>
    <s v="$30K - $50K"/>
    <x v="14"/>
    <s v="Yucatán"/>
    <x v="1"/>
    <x v="0"/>
    <s v="Baking Goods"/>
    <x v="9"/>
    <n v="5"/>
    <x v="647"/>
    <x v="1"/>
  </r>
  <r>
    <n v="12691"/>
    <d v="2018-10-23T00:00:00"/>
    <x v="10"/>
    <x v="2"/>
    <n v="41"/>
    <x v="1"/>
    <x v="0"/>
    <x v="1"/>
    <n v="1"/>
    <s v="$110K - $130K"/>
    <x v="2"/>
    <s v="Oregon"/>
    <x v="0"/>
    <x v="0"/>
    <s v="Baking Goods"/>
    <x v="9"/>
    <n v="2"/>
    <x v="763"/>
    <x v="1"/>
  </r>
  <r>
    <n v="12692"/>
    <d v="2018-10-23T00:00:00"/>
    <x v="10"/>
    <x v="2"/>
    <n v="2099"/>
    <x v="1"/>
    <x v="1"/>
    <x v="0"/>
    <n v="0"/>
    <s v="$30K - $50K"/>
    <x v="14"/>
    <s v="Yucatán"/>
    <x v="1"/>
    <x v="0"/>
    <s v="Snack Foods"/>
    <x v="0"/>
    <n v="3"/>
    <x v="1320"/>
    <x v="1"/>
  </r>
  <r>
    <n v="12693"/>
    <d v="2018-10-23T00:00:00"/>
    <x v="10"/>
    <x v="2"/>
    <n v="9703"/>
    <x v="1"/>
    <x v="0"/>
    <x v="1"/>
    <n v="1"/>
    <s v="$10K - $30K"/>
    <x v="7"/>
    <s v="California"/>
    <x v="0"/>
    <x v="0"/>
    <s v="Deli"/>
    <x v="14"/>
    <n v="3"/>
    <x v="1717"/>
    <x v="1"/>
  </r>
  <r>
    <n v="12694"/>
    <d v="2018-10-23T00:00:00"/>
    <x v="10"/>
    <x v="2"/>
    <n v="1787"/>
    <x v="0"/>
    <x v="1"/>
    <x v="0"/>
    <n v="2"/>
    <s v="$10K - $30K"/>
    <x v="17"/>
    <s v="Zacatecas"/>
    <x v="1"/>
    <x v="1"/>
    <s v="Dairy"/>
    <x v="15"/>
    <n v="5"/>
    <x v="970"/>
    <x v="1"/>
  </r>
  <r>
    <n v="12695"/>
    <d v="2018-10-23T00:00:00"/>
    <x v="10"/>
    <x v="2"/>
    <n v="5691"/>
    <x v="0"/>
    <x v="1"/>
    <x v="0"/>
    <n v="1"/>
    <s v="$130K - $150K"/>
    <x v="22"/>
    <s v="Mexico City"/>
    <x v="1"/>
    <x v="0"/>
    <s v="Produce"/>
    <x v="1"/>
    <n v="4"/>
    <x v="847"/>
    <x v="1"/>
  </r>
  <r>
    <n v="12696"/>
    <d v="2018-10-23T00:00:00"/>
    <x v="10"/>
    <x v="2"/>
    <n v="6960"/>
    <x v="0"/>
    <x v="1"/>
    <x v="0"/>
    <n v="3"/>
    <s v="$150K +"/>
    <x v="8"/>
    <s v="Washington"/>
    <x v="0"/>
    <x v="2"/>
    <s v="Household"/>
    <x v="7"/>
    <n v="5"/>
    <x v="2657"/>
    <x v="1"/>
  </r>
  <r>
    <n v="12697"/>
    <d v="2018-10-23T00:00:00"/>
    <x v="10"/>
    <x v="2"/>
    <n v="3870"/>
    <x v="1"/>
    <x v="0"/>
    <x v="1"/>
    <n v="1"/>
    <s v="$50K - $70K"/>
    <x v="13"/>
    <s v="Veracruz"/>
    <x v="1"/>
    <x v="1"/>
    <s v="Beverages"/>
    <x v="36"/>
    <n v="5"/>
    <x v="1103"/>
    <x v="1"/>
  </r>
  <r>
    <n v="12698"/>
    <d v="2018-10-23T00:00:00"/>
    <x v="10"/>
    <x v="2"/>
    <n v="4485"/>
    <x v="0"/>
    <x v="0"/>
    <x v="0"/>
    <n v="3"/>
    <s v="$70K - $90K"/>
    <x v="13"/>
    <s v="Veracruz"/>
    <x v="1"/>
    <x v="0"/>
    <s v="Deli"/>
    <x v="14"/>
    <n v="4"/>
    <x v="509"/>
    <x v="1"/>
  </r>
  <r>
    <n v="12699"/>
    <d v="2018-10-23T00:00:00"/>
    <x v="10"/>
    <x v="2"/>
    <n v="9826"/>
    <x v="1"/>
    <x v="0"/>
    <x v="0"/>
    <n v="4"/>
    <s v="$70K - $90K"/>
    <x v="4"/>
    <s v="Oregon"/>
    <x v="0"/>
    <x v="0"/>
    <s v="Produce"/>
    <x v="1"/>
    <n v="5"/>
    <x v="2775"/>
    <x v="1"/>
  </r>
  <r>
    <n v="12700"/>
    <d v="2018-10-23T00:00:00"/>
    <x v="10"/>
    <x v="2"/>
    <n v="5024"/>
    <x v="1"/>
    <x v="1"/>
    <x v="1"/>
    <n v="3"/>
    <s v="$50K - $70K"/>
    <x v="10"/>
    <s v="Washington"/>
    <x v="0"/>
    <x v="0"/>
    <s v="Snack Foods"/>
    <x v="0"/>
    <n v="3"/>
    <x v="340"/>
    <x v="0"/>
  </r>
  <r>
    <n v="12701"/>
    <d v="2018-10-23T00:00:00"/>
    <x v="10"/>
    <x v="2"/>
    <n v="7445"/>
    <x v="0"/>
    <x v="0"/>
    <x v="1"/>
    <n v="4"/>
    <s v="$50K - $70K"/>
    <x v="10"/>
    <s v="Washington"/>
    <x v="0"/>
    <x v="0"/>
    <s v="Baking Goods"/>
    <x v="32"/>
    <n v="3"/>
    <x v="2650"/>
    <x v="1"/>
  </r>
  <r>
    <n v="12702"/>
    <d v="2018-10-23T00:00:00"/>
    <x v="10"/>
    <x v="2"/>
    <n v="1325"/>
    <x v="1"/>
    <x v="0"/>
    <x v="1"/>
    <n v="4"/>
    <s v="$30K - $50K"/>
    <x v="13"/>
    <s v="Veracruz"/>
    <x v="1"/>
    <x v="2"/>
    <s v="Household"/>
    <x v="24"/>
    <n v="5"/>
    <x v="2776"/>
    <x v="1"/>
  </r>
  <r>
    <n v="12703"/>
    <d v="2018-10-23T00:00:00"/>
    <x v="10"/>
    <x v="2"/>
    <n v="8355"/>
    <x v="0"/>
    <x v="1"/>
    <x v="1"/>
    <n v="4"/>
    <s v="$70K - $90K"/>
    <x v="17"/>
    <s v="Zacatecas"/>
    <x v="1"/>
    <x v="0"/>
    <s v="Produce"/>
    <x v="12"/>
    <n v="3"/>
    <x v="443"/>
    <x v="1"/>
  </r>
  <r>
    <n v="12704"/>
    <d v="2018-10-23T00:00:00"/>
    <x v="10"/>
    <x v="2"/>
    <n v="8044"/>
    <x v="0"/>
    <x v="1"/>
    <x v="0"/>
    <n v="3"/>
    <s v="$50K - $70K"/>
    <x v="24"/>
    <s v="British Columbia"/>
    <x v="2"/>
    <x v="2"/>
    <s v="Household"/>
    <x v="24"/>
    <n v="6"/>
    <x v="1430"/>
    <x v="0"/>
  </r>
  <r>
    <n v="12705"/>
    <d v="2018-10-23T00:00:00"/>
    <x v="10"/>
    <x v="2"/>
    <n v="5769"/>
    <x v="1"/>
    <x v="0"/>
    <x v="1"/>
    <n v="1"/>
    <s v="$50K - $70K"/>
    <x v="3"/>
    <s v="California"/>
    <x v="0"/>
    <x v="2"/>
    <s v="Health and Hygiene"/>
    <x v="23"/>
    <n v="4"/>
    <x v="550"/>
    <x v="0"/>
  </r>
  <r>
    <n v="12706"/>
    <d v="2018-10-23T00:00:00"/>
    <x v="10"/>
    <x v="2"/>
    <n v="10171"/>
    <x v="1"/>
    <x v="0"/>
    <x v="1"/>
    <n v="4"/>
    <s v="$50K - $70K"/>
    <x v="15"/>
    <s v="British Columbia"/>
    <x v="2"/>
    <x v="2"/>
    <s v="Household"/>
    <x v="7"/>
    <n v="6"/>
    <x v="683"/>
    <x v="0"/>
  </r>
  <r>
    <n v="12707"/>
    <d v="2018-10-23T00:00:00"/>
    <x v="10"/>
    <x v="2"/>
    <n v="3602"/>
    <x v="0"/>
    <x v="0"/>
    <x v="1"/>
    <n v="4"/>
    <s v="$30K - $50K"/>
    <x v="13"/>
    <s v="Veracruz"/>
    <x v="1"/>
    <x v="2"/>
    <s v="Health and Hygiene"/>
    <x v="23"/>
    <n v="2"/>
    <x v="509"/>
    <x v="1"/>
  </r>
  <r>
    <n v="12708"/>
    <d v="2018-10-23T00:00:00"/>
    <x v="10"/>
    <x v="2"/>
    <n v="6457"/>
    <x v="0"/>
    <x v="0"/>
    <x v="1"/>
    <n v="2"/>
    <s v="$30K - $50K"/>
    <x v="10"/>
    <s v="Washington"/>
    <x v="0"/>
    <x v="2"/>
    <s v="Health and Hygiene"/>
    <x v="13"/>
    <n v="3"/>
    <x v="987"/>
    <x v="0"/>
  </r>
  <r>
    <n v="12709"/>
    <d v="2018-10-24T00:00:00"/>
    <x v="10"/>
    <x v="2"/>
    <n v="238"/>
    <x v="0"/>
    <x v="1"/>
    <x v="0"/>
    <n v="1"/>
    <s v="$10K - $30K"/>
    <x v="2"/>
    <s v="Oregon"/>
    <x v="0"/>
    <x v="0"/>
    <s v="Eggs"/>
    <x v="34"/>
    <n v="4"/>
    <x v="1302"/>
    <x v="1"/>
  </r>
  <r>
    <n v="12710"/>
    <d v="2018-10-24T00:00:00"/>
    <x v="10"/>
    <x v="2"/>
    <n v="6464"/>
    <x v="1"/>
    <x v="0"/>
    <x v="0"/>
    <n v="3"/>
    <s v="$10K - $30K"/>
    <x v="14"/>
    <s v="Yucatán"/>
    <x v="1"/>
    <x v="0"/>
    <s v="Frozen Foods"/>
    <x v="5"/>
    <n v="5"/>
    <x v="922"/>
    <x v="1"/>
  </r>
  <r>
    <n v="12711"/>
    <d v="2018-10-24T00:00:00"/>
    <x v="10"/>
    <x v="2"/>
    <n v="7213"/>
    <x v="0"/>
    <x v="0"/>
    <x v="1"/>
    <n v="4"/>
    <s v="$10K - $30K"/>
    <x v="20"/>
    <s v="Guerrero"/>
    <x v="1"/>
    <x v="0"/>
    <s v="Canned Foods"/>
    <x v="6"/>
    <n v="3"/>
    <x v="1701"/>
    <x v="1"/>
  </r>
  <r>
    <n v="12712"/>
    <d v="2018-10-24T00:00:00"/>
    <x v="10"/>
    <x v="2"/>
    <n v="9891"/>
    <x v="1"/>
    <x v="1"/>
    <x v="0"/>
    <n v="0"/>
    <s v="$50K - $70K"/>
    <x v="5"/>
    <s v="Washington"/>
    <x v="0"/>
    <x v="0"/>
    <s v="Baking Goods"/>
    <x v="32"/>
    <n v="5"/>
    <x v="1578"/>
    <x v="1"/>
  </r>
  <r>
    <n v="12713"/>
    <d v="2018-10-24T00:00:00"/>
    <x v="10"/>
    <x v="2"/>
    <n v="1222"/>
    <x v="1"/>
    <x v="1"/>
    <x v="0"/>
    <n v="3"/>
    <s v="$30K - $50K"/>
    <x v="17"/>
    <s v="Zacatecas"/>
    <x v="1"/>
    <x v="0"/>
    <s v="Snack Foods"/>
    <x v="0"/>
    <n v="3"/>
    <x v="228"/>
    <x v="1"/>
  </r>
  <r>
    <n v="12714"/>
    <d v="2018-10-24T00:00:00"/>
    <x v="10"/>
    <x v="2"/>
    <n v="5872"/>
    <x v="0"/>
    <x v="1"/>
    <x v="0"/>
    <n v="4"/>
    <s v="$70K - $90K"/>
    <x v="16"/>
    <s v="Zacatecas"/>
    <x v="1"/>
    <x v="0"/>
    <s v="Deli"/>
    <x v="14"/>
    <n v="4"/>
    <x v="608"/>
    <x v="1"/>
  </r>
  <r>
    <n v="12715"/>
    <d v="2018-10-24T00:00:00"/>
    <x v="10"/>
    <x v="2"/>
    <n v="2846"/>
    <x v="0"/>
    <x v="1"/>
    <x v="0"/>
    <n v="1"/>
    <s v="$50K - $70K"/>
    <x v="2"/>
    <s v="Oregon"/>
    <x v="0"/>
    <x v="0"/>
    <s v="Baking Goods"/>
    <x v="32"/>
    <n v="4"/>
    <x v="976"/>
    <x v="1"/>
  </r>
  <r>
    <n v="12716"/>
    <d v="2018-10-24T00:00:00"/>
    <x v="10"/>
    <x v="2"/>
    <n v="5665"/>
    <x v="0"/>
    <x v="1"/>
    <x v="0"/>
    <n v="4"/>
    <s v="$70K - $90K"/>
    <x v="14"/>
    <s v="Yucatán"/>
    <x v="1"/>
    <x v="0"/>
    <s v="Seafood"/>
    <x v="21"/>
    <n v="4"/>
    <x v="2722"/>
    <x v="1"/>
  </r>
  <r>
    <n v="12717"/>
    <d v="2018-10-24T00:00:00"/>
    <x v="10"/>
    <x v="2"/>
    <n v="7373"/>
    <x v="1"/>
    <x v="1"/>
    <x v="1"/>
    <n v="3"/>
    <s v="$10K - $30K"/>
    <x v="4"/>
    <s v="Oregon"/>
    <x v="0"/>
    <x v="0"/>
    <s v="Canned Foods"/>
    <x v="6"/>
    <n v="4"/>
    <x v="2777"/>
    <x v="0"/>
  </r>
  <r>
    <n v="12718"/>
    <d v="2018-10-24T00:00:00"/>
    <x v="10"/>
    <x v="2"/>
    <n v="2153"/>
    <x v="0"/>
    <x v="1"/>
    <x v="1"/>
    <n v="4"/>
    <s v="$10K - $30K"/>
    <x v="7"/>
    <s v="California"/>
    <x v="0"/>
    <x v="0"/>
    <s v="Canned Foods"/>
    <x v="6"/>
    <n v="5"/>
    <x v="2184"/>
    <x v="0"/>
  </r>
  <r>
    <n v="12719"/>
    <d v="2018-10-24T00:00:00"/>
    <x v="10"/>
    <x v="2"/>
    <n v="3826"/>
    <x v="1"/>
    <x v="1"/>
    <x v="1"/>
    <n v="2"/>
    <s v="$50K - $70K"/>
    <x v="12"/>
    <s v="Washington"/>
    <x v="0"/>
    <x v="2"/>
    <s v="Periodicals"/>
    <x v="17"/>
    <n v="4"/>
    <x v="1475"/>
    <x v="1"/>
  </r>
  <r>
    <n v="12720"/>
    <d v="2018-10-24T00:00:00"/>
    <x v="10"/>
    <x v="2"/>
    <n v="4165"/>
    <x v="0"/>
    <x v="0"/>
    <x v="1"/>
    <n v="4"/>
    <s v="$30K - $50K"/>
    <x v="1"/>
    <s v="Washington"/>
    <x v="0"/>
    <x v="2"/>
    <s v="Health and Hygiene"/>
    <x v="13"/>
    <n v="4"/>
    <x v="867"/>
    <x v="1"/>
  </r>
  <r>
    <n v="12721"/>
    <d v="2018-10-24T00:00:00"/>
    <x v="10"/>
    <x v="2"/>
    <n v="4397"/>
    <x v="1"/>
    <x v="0"/>
    <x v="1"/>
    <n v="2"/>
    <s v="$30K - $50K"/>
    <x v="12"/>
    <s v="Washington"/>
    <x v="0"/>
    <x v="0"/>
    <s v="Produce"/>
    <x v="1"/>
    <n v="4"/>
    <x v="576"/>
    <x v="1"/>
  </r>
  <r>
    <n v="12722"/>
    <d v="2018-10-24T00:00:00"/>
    <x v="10"/>
    <x v="2"/>
    <n v="5343"/>
    <x v="0"/>
    <x v="0"/>
    <x v="1"/>
    <n v="4"/>
    <s v="$30K - $50K"/>
    <x v="19"/>
    <s v="Mexico City"/>
    <x v="1"/>
    <x v="0"/>
    <s v="Baking Goods"/>
    <x v="9"/>
    <n v="4"/>
    <x v="324"/>
    <x v="1"/>
  </r>
  <r>
    <n v="12723"/>
    <d v="2018-10-24T00:00:00"/>
    <x v="10"/>
    <x v="2"/>
    <n v="4330"/>
    <x v="1"/>
    <x v="1"/>
    <x v="0"/>
    <n v="4"/>
    <s v="$30K - $50K"/>
    <x v="4"/>
    <s v="Oregon"/>
    <x v="0"/>
    <x v="1"/>
    <s v="Alcoholic Beverages"/>
    <x v="18"/>
    <n v="5"/>
    <x v="1059"/>
    <x v="1"/>
  </r>
  <r>
    <n v="12724"/>
    <d v="2018-10-24T00:00:00"/>
    <x v="10"/>
    <x v="2"/>
    <n v="5830"/>
    <x v="1"/>
    <x v="0"/>
    <x v="0"/>
    <n v="4"/>
    <s v="$90K - $110K"/>
    <x v="15"/>
    <s v="British Columbia"/>
    <x v="2"/>
    <x v="2"/>
    <s v="Health and Hygiene"/>
    <x v="23"/>
    <n v="2"/>
    <x v="2421"/>
    <x v="0"/>
  </r>
  <r>
    <n v="12725"/>
    <d v="2018-10-24T00:00:00"/>
    <x v="10"/>
    <x v="2"/>
    <n v="162"/>
    <x v="0"/>
    <x v="1"/>
    <x v="0"/>
    <n v="3"/>
    <s v="$30K - $50K"/>
    <x v="15"/>
    <s v="British Columbia"/>
    <x v="2"/>
    <x v="2"/>
    <s v="Health and Hygiene"/>
    <x v="13"/>
    <n v="4"/>
    <x v="1186"/>
    <x v="1"/>
  </r>
  <r>
    <n v="12726"/>
    <d v="2018-10-24T00:00:00"/>
    <x v="10"/>
    <x v="2"/>
    <n v="1174"/>
    <x v="1"/>
    <x v="0"/>
    <x v="0"/>
    <n v="5"/>
    <s v="$110K - $130K"/>
    <x v="20"/>
    <s v="Guerrero"/>
    <x v="1"/>
    <x v="0"/>
    <s v="Eggs"/>
    <x v="34"/>
    <n v="4"/>
    <x v="379"/>
    <x v="1"/>
  </r>
  <r>
    <n v="12727"/>
    <d v="2018-10-24T00:00:00"/>
    <x v="10"/>
    <x v="2"/>
    <n v="1745"/>
    <x v="1"/>
    <x v="1"/>
    <x v="0"/>
    <n v="3"/>
    <s v="$10K - $30K"/>
    <x v="20"/>
    <s v="Guerrero"/>
    <x v="1"/>
    <x v="0"/>
    <s v="Snack Foods"/>
    <x v="0"/>
    <n v="4"/>
    <x v="375"/>
    <x v="1"/>
  </r>
  <r>
    <n v="12728"/>
    <d v="2018-10-24T00:00:00"/>
    <x v="10"/>
    <x v="2"/>
    <n v="5716"/>
    <x v="0"/>
    <x v="1"/>
    <x v="1"/>
    <n v="1"/>
    <s v="$10K - $30K"/>
    <x v="22"/>
    <s v="Mexico City"/>
    <x v="1"/>
    <x v="0"/>
    <s v="Baking Goods"/>
    <x v="9"/>
    <n v="3"/>
    <x v="957"/>
    <x v="1"/>
  </r>
  <r>
    <n v="12729"/>
    <d v="2018-10-24T00:00:00"/>
    <x v="10"/>
    <x v="2"/>
    <n v="8734"/>
    <x v="0"/>
    <x v="0"/>
    <x v="1"/>
    <n v="4"/>
    <s v="$10K - $30K"/>
    <x v="3"/>
    <s v="California"/>
    <x v="0"/>
    <x v="0"/>
    <s v="Snacks"/>
    <x v="2"/>
    <n v="4"/>
    <x v="1142"/>
    <x v="1"/>
  </r>
  <r>
    <n v="12730"/>
    <d v="2018-10-24T00:00:00"/>
    <x v="10"/>
    <x v="2"/>
    <n v="1025"/>
    <x v="1"/>
    <x v="1"/>
    <x v="1"/>
    <n v="2"/>
    <s v="$10K - $30K"/>
    <x v="19"/>
    <s v="Mexico City"/>
    <x v="1"/>
    <x v="0"/>
    <s v="Produce"/>
    <x v="1"/>
    <n v="6"/>
    <x v="627"/>
    <x v="1"/>
  </r>
  <r>
    <n v="12731"/>
    <d v="2018-10-24T00:00:00"/>
    <x v="10"/>
    <x v="2"/>
    <n v="8166"/>
    <x v="1"/>
    <x v="0"/>
    <x v="1"/>
    <n v="2"/>
    <s v="$130K - $150K"/>
    <x v="13"/>
    <s v="Veracruz"/>
    <x v="1"/>
    <x v="2"/>
    <s v="Household"/>
    <x v="22"/>
    <n v="2"/>
    <x v="630"/>
    <x v="1"/>
  </r>
  <r>
    <n v="12732"/>
    <d v="2018-10-24T00:00:00"/>
    <x v="10"/>
    <x v="2"/>
    <n v="9311"/>
    <x v="0"/>
    <x v="0"/>
    <x v="1"/>
    <n v="3"/>
    <s v="$70K - $90K"/>
    <x v="21"/>
    <s v="Mexico City"/>
    <x v="1"/>
    <x v="0"/>
    <s v="Baking Goods"/>
    <x v="9"/>
    <n v="3"/>
    <x v="786"/>
    <x v="1"/>
  </r>
  <r>
    <n v="12733"/>
    <d v="2018-10-24T00:00:00"/>
    <x v="10"/>
    <x v="2"/>
    <n v="7757"/>
    <x v="1"/>
    <x v="1"/>
    <x v="0"/>
    <n v="2"/>
    <s v="$30K - $50K"/>
    <x v="3"/>
    <s v="California"/>
    <x v="0"/>
    <x v="0"/>
    <s v="Starchy Foods"/>
    <x v="31"/>
    <n v="5"/>
    <x v="420"/>
    <x v="0"/>
  </r>
  <r>
    <n v="12734"/>
    <d v="2018-10-24T00:00:00"/>
    <x v="10"/>
    <x v="2"/>
    <n v="7780"/>
    <x v="1"/>
    <x v="0"/>
    <x v="1"/>
    <n v="3"/>
    <s v="$70K - $90K"/>
    <x v="4"/>
    <s v="Oregon"/>
    <x v="0"/>
    <x v="0"/>
    <s v="Frozen Foods"/>
    <x v="1"/>
    <n v="5"/>
    <x v="531"/>
    <x v="1"/>
  </r>
  <r>
    <n v="12735"/>
    <d v="2018-10-24T00:00:00"/>
    <x v="10"/>
    <x v="2"/>
    <n v="4049"/>
    <x v="0"/>
    <x v="0"/>
    <x v="0"/>
    <n v="4"/>
    <s v="$70K - $90K"/>
    <x v="17"/>
    <s v="Zacatecas"/>
    <x v="1"/>
    <x v="0"/>
    <s v="Produce"/>
    <x v="12"/>
    <n v="5"/>
    <x v="157"/>
    <x v="1"/>
  </r>
  <r>
    <n v="12736"/>
    <d v="2018-10-24T00:00:00"/>
    <x v="10"/>
    <x v="2"/>
    <n v="211"/>
    <x v="1"/>
    <x v="1"/>
    <x v="0"/>
    <n v="3"/>
    <s v="$10K - $30K"/>
    <x v="19"/>
    <s v="Mexico City"/>
    <x v="1"/>
    <x v="0"/>
    <s v="Baking Goods"/>
    <x v="9"/>
    <n v="7"/>
    <x v="2606"/>
    <x v="1"/>
  </r>
  <r>
    <n v="12737"/>
    <d v="2018-10-24T00:00:00"/>
    <x v="10"/>
    <x v="2"/>
    <n v="9190"/>
    <x v="1"/>
    <x v="1"/>
    <x v="1"/>
    <n v="3"/>
    <s v="$30K - $50K"/>
    <x v="0"/>
    <s v="California"/>
    <x v="0"/>
    <x v="0"/>
    <s v="Produce"/>
    <x v="1"/>
    <n v="4"/>
    <x v="2241"/>
    <x v="0"/>
  </r>
  <r>
    <n v="12738"/>
    <d v="2018-10-24T00:00:00"/>
    <x v="10"/>
    <x v="2"/>
    <n v="2756"/>
    <x v="0"/>
    <x v="1"/>
    <x v="1"/>
    <n v="1"/>
    <s v="$30K - $50K"/>
    <x v="1"/>
    <s v="Washington"/>
    <x v="0"/>
    <x v="0"/>
    <s v="Starchy Foods"/>
    <x v="31"/>
    <n v="5"/>
    <x v="94"/>
    <x v="1"/>
  </r>
  <r>
    <n v="12739"/>
    <d v="2018-10-24T00:00:00"/>
    <x v="10"/>
    <x v="2"/>
    <n v="2878"/>
    <x v="0"/>
    <x v="1"/>
    <x v="0"/>
    <n v="4"/>
    <s v="$30K - $50K"/>
    <x v="1"/>
    <s v="Washington"/>
    <x v="0"/>
    <x v="2"/>
    <s v="Health and Hygiene"/>
    <x v="13"/>
    <n v="2"/>
    <x v="214"/>
    <x v="1"/>
  </r>
  <r>
    <n v="12740"/>
    <d v="2018-10-24T00:00:00"/>
    <x v="10"/>
    <x v="2"/>
    <n v="2451"/>
    <x v="1"/>
    <x v="0"/>
    <x v="1"/>
    <n v="2"/>
    <s v="$90K - $110K"/>
    <x v="15"/>
    <s v="British Columbia"/>
    <x v="2"/>
    <x v="1"/>
    <s v="Beverages"/>
    <x v="36"/>
    <n v="4"/>
    <x v="794"/>
    <x v="0"/>
  </r>
  <r>
    <n v="12741"/>
    <d v="2018-10-24T00:00:00"/>
    <x v="10"/>
    <x v="2"/>
    <n v="6818"/>
    <x v="1"/>
    <x v="0"/>
    <x v="1"/>
    <n v="5"/>
    <s v="$30K - $50K"/>
    <x v="15"/>
    <s v="British Columbia"/>
    <x v="2"/>
    <x v="0"/>
    <s v="Frozen Foods"/>
    <x v="39"/>
    <n v="4"/>
    <x v="2700"/>
    <x v="0"/>
  </r>
  <r>
    <n v="12742"/>
    <d v="2018-10-24T00:00:00"/>
    <x v="10"/>
    <x v="2"/>
    <n v="3317"/>
    <x v="0"/>
    <x v="1"/>
    <x v="0"/>
    <n v="3"/>
    <s v="$50K - $70K"/>
    <x v="17"/>
    <s v="Zacatecas"/>
    <x v="1"/>
    <x v="0"/>
    <s v="Canned Foods"/>
    <x v="6"/>
    <n v="4"/>
    <x v="2778"/>
    <x v="1"/>
  </r>
  <r>
    <n v="12743"/>
    <d v="2018-10-24T00:00:00"/>
    <x v="10"/>
    <x v="2"/>
    <n v="7016"/>
    <x v="0"/>
    <x v="0"/>
    <x v="1"/>
    <n v="1"/>
    <s v="$30K - $50K"/>
    <x v="17"/>
    <s v="Zacatecas"/>
    <x v="1"/>
    <x v="0"/>
    <s v="Produce"/>
    <x v="1"/>
    <n v="4"/>
    <x v="2779"/>
    <x v="1"/>
  </r>
  <r>
    <n v="12744"/>
    <d v="2018-10-25T00:00:00"/>
    <x v="10"/>
    <x v="2"/>
    <n v="3602"/>
    <x v="0"/>
    <x v="0"/>
    <x v="1"/>
    <n v="4"/>
    <s v="$30K - $50K"/>
    <x v="13"/>
    <s v="Veracruz"/>
    <x v="1"/>
    <x v="0"/>
    <s v="Frozen Foods"/>
    <x v="1"/>
    <n v="6"/>
    <x v="791"/>
    <x v="1"/>
  </r>
  <r>
    <n v="12745"/>
    <d v="2018-10-25T00:00:00"/>
    <x v="10"/>
    <x v="2"/>
    <n v="8279"/>
    <x v="0"/>
    <x v="0"/>
    <x v="0"/>
    <n v="3"/>
    <s v="$70K - $90K"/>
    <x v="17"/>
    <s v="Zacatecas"/>
    <x v="1"/>
    <x v="0"/>
    <s v="Produce"/>
    <x v="12"/>
    <n v="6"/>
    <x v="2598"/>
    <x v="1"/>
  </r>
  <r>
    <n v="12746"/>
    <d v="2018-10-25T00:00:00"/>
    <x v="10"/>
    <x v="2"/>
    <n v="9167"/>
    <x v="0"/>
    <x v="0"/>
    <x v="0"/>
    <n v="5"/>
    <s v="$110K - $130K"/>
    <x v="2"/>
    <s v="Oregon"/>
    <x v="0"/>
    <x v="0"/>
    <s v="Produce"/>
    <x v="1"/>
    <n v="7"/>
    <x v="833"/>
    <x v="0"/>
  </r>
  <r>
    <n v="12747"/>
    <d v="2018-10-25T00:00:00"/>
    <x v="10"/>
    <x v="2"/>
    <n v="7793"/>
    <x v="1"/>
    <x v="1"/>
    <x v="0"/>
    <n v="4"/>
    <s v="$30K - $50K"/>
    <x v="17"/>
    <s v="Zacatecas"/>
    <x v="1"/>
    <x v="0"/>
    <s v="Baked Goods"/>
    <x v="25"/>
    <n v="6"/>
    <x v="523"/>
    <x v="1"/>
  </r>
  <r>
    <n v="12748"/>
    <d v="2018-10-25T00:00:00"/>
    <x v="10"/>
    <x v="2"/>
    <n v="7321"/>
    <x v="1"/>
    <x v="1"/>
    <x v="1"/>
    <n v="4"/>
    <s v="$110K - $130K"/>
    <x v="13"/>
    <s v="Veracruz"/>
    <x v="1"/>
    <x v="2"/>
    <s v="Periodicals"/>
    <x v="17"/>
    <n v="5"/>
    <x v="871"/>
    <x v="1"/>
  </r>
  <r>
    <n v="12749"/>
    <d v="2018-10-25T00:00:00"/>
    <x v="10"/>
    <x v="2"/>
    <n v="1871"/>
    <x v="0"/>
    <x v="1"/>
    <x v="1"/>
    <n v="0"/>
    <s v="$30K - $50K"/>
    <x v="17"/>
    <s v="Zacatecas"/>
    <x v="1"/>
    <x v="0"/>
    <s v="Canned Foods"/>
    <x v="10"/>
    <n v="5"/>
    <x v="1480"/>
    <x v="1"/>
  </r>
  <r>
    <n v="12750"/>
    <d v="2018-10-25T00:00:00"/>
    <x v="10"/>
    <x v="2"/>
    <n v="2086"/>
    <x v="1"/>
    <x v="1"/>
    <x v="1"/>
    <n v="1"/>
    <s v="$10K - $30K"/>
    <x v="4"/>
    <s v="Oregon"/>
    <x v="0"/>
    <x v="1"/>
    <s v="Beverages"/>
    <x v="3"/>
    <n v="6"/>
    <x v="498"/>
    <x v="1"/>
  </r>
  <r>
    <n v="12751"/>
    <d v="2018-10-25T00:00:00"/>
    <x v="10"/>
    <x v="2"/>
    <n v="4355"/>
    <x v="0"/>
    <x v="1"/>
    <x v="1"/>
    <n v="0"/>
    <s v="$30K - $50K"/>
    <x v="16"/>
    <s v="Zacatecas"/>
    <x v="1"/>
    <x v="0"/>
    <s v="Baking Goods"/>
    <x v="32"/>
    <n v="5"/>
    <x v="330"/>
    <x v="1"/>
  </r>
  <r>
    <n v="12752"/>
    <d v="2018-10-25T00:00:00"/>
    <x v="10"/>
    <x v="2"/>
    <n v="9271"/>
    <x v="1"/>
    <x v="1"/>
    <x v="0"/>
    <n v="5"/>
    <s v="$50K - $70K"/>
    <x v="8"/>
    <s v="Washington"/>
    <x v="0"/>
    <x v="0"/>
    <s v="Produce"/>
    <x v="12"/>
    <n v="4"/>
    <x v="2078"/>
    <x v="1"/>
  </r>
  <r>
    <n v="12753"/>
    <d v="2018-10-25T00:00:00"/>
    <x v="10"/>
    <x v="2"/>
    <n v="8556"/>
    <x v="1"/>
    <x v="1"/>
    <x v="0"/>
    <n v="0"/>
    <s v="$10K - $30K"/>
    <x v="2"/>
    <s v="Oregon"/>
    <x v="0"/>
    <x v="0"/>
    <s v="Dairy"/>
    <x v="15"/>
    <n v="5"/>
    <x v="159"/>
    <x v="1"/>
  </r>
  <r>
    <n v="12754"/>
    <d v="2018-10-25T00:00:00"/>
    <x v="10"/>
    <x v="2"/>
    <n v="4562"/>
    <x v="0"/>
    <x v="1"/>
    <x v="1"/>
    <n v="1"/>
    <s v="$30K - $50K"/>
    <x v="2"/>
    <s v="Oregon"/>
    <x v="0"/>
    <x v="0"/>
    <s v="Canned Products"/>
    <x v="12"/>
    <n v="4"/>
    <x v="1219"/>
    <x v="1"/>
  </r>
  <r>
    <n v="12755"/>
    <d v="2018-10-25T00:00:00"/>
    <x v="10"/>
    <x v="2"/>
    <n v="7993"/>
    <x v="0"/>
    <x v="0"/>
    <x v="0"/>
    <n v="5"/>
    <s v="$30K - $50K"/>
    <x v="15"/>
    <s v="British Columbia"/>
    <x v="2"/>
    <x v="0"/>
    <s v="Frozen Foods"/>
    <x v="1"/>
    <n v="5"/>
    <x v="965"/>
    <x v="0"/>
  </r>
  <r>
    <n v="12756"/>
    <d v="2018-10-25T00:00:00"/>
    <x v="10"/>
    <x v="2"/>
    <n v="5081"/>
    <x v="0"/>
    <x v="0"/>
    <x v="0"/>
    <n v="3"/>
    <s v="$70K - $90K"/>
    <x v="21"/>
    <s v="Mexico City"/>
    <x v="1"/>
    <x v="0"/>
    <s v="Baking Goods"/>
    <x v="32"/>
    <n v="3"/>
    <x v="953"/>
    <x v="1"/>
  </r>
  <r>
    <n v="12757"/>
    <d v="2018-10-25T00:00:00"/>
    <x v="10"/>
    <x v="2"/>
    <n v="6307"/>
    <x v="0"/>
    <x v="1"/>
    <x v="0"/>
    <n v="4"/>
    <s v="$10K - $30K"/>
    <x v="12"/>
    <s v="Washington"/>
    <x v="0"/>
    <x v="2"/>
    <s v="Health and Hygiene"/>
    <x v="23"/>
    <n v="6"/>
    <x v="290"/>
    <x v="1"/>
  </r>
  <r>
    <n v="12758"/>
    <d v="2018-10-25T00:00:00"/>
    <x v="10"/>
    <x v="2"/>
    <n v="1444"/>
    <x v="0"/>
    <x v="1"/>
    <x v="0"/>
    <n v="5"/>
    <s v="$10K - $30K"/>
    <x v="17"/>
    <s v="Zacatecas"/>
    <x v="1"/>
    <x v="2"/>
    <s v="Checkout"/>
    <x v="19"/>
    <n v="4"/>
    <x v="716"/>
    <x v="1"/>
  </r>
  <r>
    <n v="12759"/>
    <d v="2018-10-25T00:00:00"/>
    <x v="10"/>
    <x v="2"/>
    <n v="2176"/>
    <x v="0"/>
    <x v="1"/>
    <x v="0"/>
    <n v="5"/>
    <s v="$10K - $30K"/>
    <x v="21"/>
    <s v="Mexico City"/>
    <x v="1"/>
    <x v="1"/>
    <s v="Beverages"/>
    <x v="36"/>
    <n v="4"/>
    <x v="2780"/>
    <x v="1"/>
  </r>
  <r>
    <n v="12760"/>
    <d v="2018-10-25T00:00:00"/>
    <x v="10"/>
    <x v="2"/>
    <n v="3880"/>
    <x v="1"/>
    <x v="1"/>
    <x v="0"/>
    <n v="1"/>
    <s v="$30K - $50K"/>
    <x v="19"/>
    <s v="Mexico City"/>
    <x v="1"/>
    <x v="0"/>
    <s v="Produce"/>
    <x v="1"/>
    <n v="3"/>
    <x v="297"/>
    <x v="1"/>
  </r>
  <r>
    <n v="12761"/>
    <d v="2018-10-25T00:00:00"/>
    <x v="10"/>
    <x v="2"/>
    <n v="6635"/>
    <x v="0"/>
    <x v="1"/>
    <x v="0"/>
    <n v="1"/>
    <s v="$30K - $50K"/>
    <x v="7"/>
    <s v="California"/>
    <x v="0"/>
    <x v="0"/>
    <s v="Snack Foods"/>
    <x v="0"/>
    <n v="6"/>
    <x v="605"/>
    <x v="1"/>
  </r>
  <r>
    <n v="12762"/>
    <d v="2018-10-25T00:00:00"/>
    <x v="10"/>
    <x v="2"/>
    <n v="6837"/>
    <x v="0"/>
    <x v="0"/>
    <x v="1"/>
    <n v="2"/>
    <s v="$30K - $50K"/>
    <x v="21"/>
    <s v="Mexico City"/>
    <x v="1"/>
    <x v="1"/>
    <s v="Alcoholic Beverages"/>
    <x v="18"/>
    <n v="3"/>
    <x v="2611"/>
    <x v="1"/>
  </r>
  <r>
    <n v="12763"/>
    <d v="2018-10-25T00:00:00"/>
    <x v="10"/>
    <x v="2"/>
    <n v="6931"/>
    <x v="0"/>
    <x v="1"/>
    <x v="1"/>
    <n v="1"/>
    <s v="$50K - $70K"/>
    <x v="19"/>
    <s v="Mexico City"/>
    <x v="1"/>
    <x v="0"/>
    <s v="Canned Foods"/>
    <x v="6"/>
    <n v="3"/>
    <x v="2292"/>
    <x v="0"/>
  </r>
  <r>
    <n v="12764"/>
    <d v="2018-10-25T00:00:00"/>
    <x v="10"/>
    <x v="2"/>
    <n v="8287"/>
    <x v="1"/>
    <x v="1"/>
    <x v="0"/>
    <n v="5"/>
    <s v="$30K - $50K"/>
    <x v="13"/>
    <s v="Veracruz"/>
    <x v="1"/>
    <x v="0"/>
    <s v="Starchy Foods"/>
    <x v="31"/>
    <n v="3"/>
    <x v="2333"/>
    <x v="1"/>
  </r>
  <r>
    <n v="12765"/>
    <d v="2018-10-25T00:00:00"/>
    <x v="10"/>
    <x v="2"/>
    <n v="9682"/>
    <x v="1"/>
    <x v="1"/>
    <x v="1"/>
    <n v="4"/>
    <s v="$50K - $70K"/>
    <x v="10"/>
    <s v="Washington"/>
    <x v="0"/>
    <x v="2"/>
    <s v="Household"/>
    <x v="19"/>
    <n v="4"/>
    <x v="637"/>
    <x v="1"/>
  </r>
  <r>
    <n v="12766"/>
    <d v="2018-10-25T00:00:00"/>
    <x v="10"/>
    <x v="2"/>
    <n v="3406"/>
    <x v="0"/>
    <x v="1"/>
    <x v="1"/>
    <n v="2"/>
    <s v="$70K - $90K"/>
    <x v="21"/>
    <s v="Mexico City"/>
    <x v="1"/>
    <x v="0"/>
    <s v="Seafood"/>
    <x v="21"/>
    <n v="2"/>
    <x v="1181"/>
    <x v="1"/>
  </r>
  <r>
    <n v="12767"/>
    <d v="2018-10-25T00:00:00"/>
    <x v="10"/>
    <x v="2"/>
    <n v="1972"/>
    <x v="0"/>
    <x v="0"/>
    <x v="1"/>
    <n v="2"/>
    <s v="$50K - $70K"/>
    <x v="17"/>
    <s v="Zacatecas"/>
    <x v="1"/>
    <x v="2"/>
    <s v="Checkout"/>
    <x v="28"/>
    <n v="4"/>
    <x v="1274"/>
    <x v="1"/>
  </r>
  <r>
    <n v="12768"/>
    <d v="2018-10-25T00:00:00"/>
    <x v="10"/>
    <x v="2"/>
    <n v="5700"/>
    <x v="1"/>
    <x v="1"/>
    <x v="0"/>
    <n v="3"/>
    <s v="$30K - $50K"/>
    <x v="17"/>
    <s v="Zacatecas"/>
    <x v="1"/>
    <x v="0"/>
    <s v="Snack Foods"/>
    <x v="0"/>
    <n v="2"/>
    <x v="1257"/>
    <x v="1"/>
  </r>
  <r>
    <n v="12769"/>
    <d v="2018-10-25T00:00:00"/>
    <x v="10"/>
    <x v="2"/>
    <n v="6923"/>
    <x v="1"/>
    <x v="0"/>
    <x v="0"/>
    <n v="5"/>
    <s v="$50K - $70K"/>
    <x v="22"/>
    <s v="Mexico City"/>
    <x v="1"/>
    <x v="0"/>
    <s v="Baking Goods"/>
    <x v="32"/>
    <n v="4"/>
    <x v="77"/>
    <x v="1"/>
  </r>
  <r>
    <n v="12770"/>
    <d v="2018-10-25T00:00:00"/>
    <x v="10"/>
    <x v="2"/>
    <n v="7448"/>
    <x v="1"/>
    <x v="1"/>
    <x v="0"/>
    <n v="3"/>
    <s v="$70K - $90K"/>
    <x v="14"/>
    <s v="Yucatán"/>
    <x v="1"/>
    <x v="2"/>
    <s v="Household"/>
    <x v="22"/>
    <n v="4"/>
    <x v="2095"/>
    <x v="1"/>
  </r>
  <r>
    <n v="12771"/>
    <d v="2018-10-25T00:00:00"/>
    <x v="10"/>
    <x v="2"/>
    <n v="8710"/>
    <x v="1"/>
    <x v="1"/>
    <x v="1"/>
    <n v="5"/>
    <s v="$30K - $50K"/>
    <x v="14"/>
    <s v="Yucatán"/>
    <x v="1"/>
    <x v="1"/>
    <s v="Dairy"/>
    <x v="15"/>
    <n v="4"/>
    <x v="437"/>
    <x v="1"/>
  </r>
  <r>
    <n v="12772"/>
    <d v="2018-10-26T00:00:00"/>
    <x v="10"/>
    <x v="2"/>
    <n v="2584"/>
    <x v="0"/>
    <x v="1"/>
    <x v="0"/>
    <n v="1"/>
    <s v="$30K - $50K"/>
    <x v="7"/>
    <s v="California"/>
    <x v="0"/>
    <x v="2"/>
    <s v="Household"/>
    <x v="24"/>
    <n v="3"/>
    <x v="132"/>
    <x v="0"/>
  </r>
  <r>
    <n v="12773"/>
    <d v="2018-10-26T00:00:00"/>
    <x v="10"/>
    <x v="2"/>
    <n v="4742"/>
    <x v="1"/>
    <x v="0"/>
    <x v="1"/>
    <n v="3"/>
    <s v="$10K - $30K"/>
    <x v="16"/>
    <s v="Zacatecas"/>
    <x v="1"/>
    <x v="0"/>
    <s v="Produce"/>
    <x v="12"/>
    <n v="4"/>
    <x v="400"/>
    <x v="1"/>
  </r>
  <r>
    <n v="12774"/>
    <d v="2018-10-26T00:00:00"/>
    <x v="10"/>
    <x v="2"/>
    <n v="1339"/>
    <x v="0"/>
    <x v="0"/>
    <x v="1"/>
    <n v="2"/>
    <s v="$70K - $90K"/>
    <x v="4"/>
    <s v="Oregon"/>
    <x v="0"/>
    <x v="0"/>
    <s v="Snack Foods"/>
    <x v="0"/>
    <n v="4"/>
    <x v="893"/>
    <x v="1"/>
  </r>
  <r>
    <n v="12775"/>
    <d v="2018-10-26T00:00:00"/>
    <x v="10"/>
    <x v="2"/>
    <n v="1805"/>
    <x v="0"/>
    <x v="0"/>
    <x v="1"/>
    <n v="1"/>
    <s v="$30K - $50K"/>
    <x v="20"/>
    <s v="Guerrero"/>
    <x v="1"/>
    <x v="0"/>
    <s v="Baking Goods"/>
    <x v="9"/>
    <n v="5"/>
    <x v="1187"/>
    <x v="1"/>
  </r>
  <r>
    <n v="12776"/>
    <d v="2018-10-26T00:00:00"/>
    <x v="10"/>
    <x v="2"/>
    <n v="378"/>
    <x v="1"/>
    <x v="0"/>
    <x v="0"/>
    <n v="1"/>
    <s v="$30K - $50K"/>
    <x v="12"/>
    <s v="Washington"/>
    <x v="0"/>
    <x v="0"/>
    <s v="Snack Foods"/>
    <x v="0"/>
    <n v="2"/>
    <x v="1835"/>
    <x v="1"/>
  </r>
  <r>
    <n v="12777"/>
    <d v="2018-10-26T00:00:00"/>
    <x v="10"/>
    <x v="2"/>
    <n v="3808"/>
    <x v="0"/>
    <x v="1"/>
    <x v="0"/>
    <n v="4"/>
    <s v="$110K - $130K"/>
    <x v="17"/>
    <s v="Zacatecas"/>
    <x v="1"/>
    <x v="0"/>
    <s v="Canned Foods"/>
    <x v="1"/>
    <n v="5"/>
    <x v="1191"/>
    <x v="1"/>
  </r>
  <r>
    <n v="12778"/>
    <d v="2018-10-26T00:00:00"/>
    <x v="10"/>
    <x v="2"/>
    <n v="7589"/>
    <x v="0"/>
    <x v="0"/>
    <x v="0"/>
    <n v="5"/>
    <s v="$50K - $70K"/>
    <x v="8"/>
    <s v="Washington"/>
    <x v="0"/>
    <x v="0"/>
    <s v="Produce"/>
    <x v="12"/>
    <n v="4"/>
    <x v="48"/>
    <x v="1"/>
  </r>
  <r>
    <n v="12779"/>
    <d v="2018-10-26T00:00:00"/>
    <x v="10"/>
    <x v="2"/>
    <n v="8397"/>
    <x v="0"/>
    <x v="0"/>
    <x v="1"/>
    <n v="3"/>
    <s v="$10K - $30K"/>
    <x v="20"/>
    <s v="Guerrero"/>
    <x v="1"/>
    <x v="2"/>
    <s v="Health and Hygiene"/>
    <x v="42"/>
    <n v="3"/>
    <x v="1594"/>
    <x v="1"/>
  </r>
  <r>
    <n v="12780"/>
    <d v="2018-10-26T00:00:00"/>
    <x v="10"/>
    <x v="2"/>
    <n v="9909"/>
    <x v="1"/>
    <x v="0"/>
    <x v="1"/>
    <n v="4"/>
    <s v="$30K - $50K"/>
    <x v="7"/>
    <s v="California"/>
    <x v="0"/>
    <x v="0"/>
    <s v="Frozen Foods"/>
    <x v="5"/>
    <n v="4"/>
    <x v="591"/>
    <x v="1"/>
  </r>
  <r>
    <n v="12781"/>
    <d v="2018-10-26T00:00:00"/>
    <x v="10"/>
    <x v="2"/>
    <n v="2075"/>
    <x v="0"/>
    <x v="0"/>
    <x v="0"/>
    <n v="1"/>
    <s v="$130K - $150K"/>
    <x v="4"/>
    <s v="Oregon"/>
    <x v="0"/>
    <x v="0"/>
    <s v="Starchy Foods"/>
    <x v="31"/>
    <n v="4"/>
    <x v="1205"/>
    <x v="1"/>
  </r>
  <r>
    <n v="12782"/>
    <d v="2018-10-26T00:00:00"/>
    <x v="10"/>
    <x v="2"/>
    <n v="2258"/>
    <x v="0"/>
    <x v="1"/>
    <x v="0"/>
    <n v="1"/>
    <s v="$10K - $30K"/>
    <x v="2"/>
    <s v="Oregon"/>
    <x v="0"/>
    <x v="0"/>
    <s v="Snack Foods"/>
    <x v="0"/>
    <n v="5"/>
    <x v="33"/>
    <x v="1"/>
  </r>
  <r>
    <n v="12783"/>
    <d v="2018-10-26T00:00:00"/>
    <x v="10"/>
    <x v="2"/>
    <n v="4239"/>
    <x v="0"/>
    <x v="0"/>
    <x v="0"/>
    <n v="4"/>
    <s v="$50K - $70K"/>
    <x v="8"/>
    <s v="Washington"/>
    <x v="0"/>
    <x v="0"/>
    <s v="Snack Foods"/>
    <x v="0"/>
    <n v="3"/>
    <x v="1221"/>
    <x v="1"/>
  </r>
  <r>
    <n v="12784"/>
    <d v="2018-10-26T00:00:00"/>
    <x v="10"/>
    <x v="2"/>
    <n v="3329"/>
    <x v="1"/>
    <x v="1"/>
    <x v="0"/>
    <n v="2"/>
    <s v="$30K - $50K"/>
    <x v="19"/>
    <s v="Mexico City"/>
    <x v="1"/>
    <x v="2"/>
    <s v="Household"/>
    <x v="20"/>
    <n v="5"/>
    <x v="464"/>
    <x v="1"/>
  </r>
  <r>
    <n v="12785"/>
    <d v="2018-10-26T00:00:00"/>
    <x v="10"/>
    <x v="2"/>
    <n v="3826"/>
    <x v="1"/>
    <x v="1"/>
    <x v="1"/>
    <n v="2"/>
    <s v="$50K - $70K"/>
    <x v="12"/>
    <s v="Washington"/>
    <x v="0"/>
    <x v="1"/>
    <s v="Alcoholic Beverages"/>
    <x v="18"/>
    <n v="5"/>
    <x v="1517"/>
    <x v="1"/>
  </r>
  <r>
    <n v="12786"/>
    <d v="2018-10-26T00:00:00"/>
    <x v="10"/>
    <x v="2"/>
    <n v="1814"/>
    <x v="1"/>
    <x v="1"/>
    <x v="0"/>
    <n v="2"/>
    <s v="$30K - $50K"/>
    <x v="15"/>
    <s v="British Columbia"/>
    <x v="2"/>
    <x v="0"/>
    <s v="Frozen Foods"/>
    <x v="29"/>
    <n v="3"/>
    <x v="2001"/>
    <x v="0"/>
  </r>
  <r>
    <n v="12787"/>
    <d v="2018-10-26T00:00:00"/>
    <x v="10"/>
    <x v="2"/>
    <n v="1481"/>
    <x v="0"/>
    <x v="0"/>
    <x v="0"/>
    <n v="2"/>
    <s v="$130K - $150K"/>
    <x v="10"/>
    <s v="Washington"/>
    <x v="0"/>
    <x v="0"/>
    <s v="Produce"/>
    <x v="1"/>
    <n v="3"/>
    <x v="167"/>
    <x v="1"/>
  </r>
  <r>
    <n v="12788"/>
    <d v="2018-10-26T00:00:00"/>
    <x v="10"/>
    <x v="2"/>
    <n v="4061"/>
    <x v="1"/>
    <x v="0"/>
    <x v="1"/>
    <n v="4"/>
    <s v="$30K - $50K"/>
    <x v="0"/>
    <s v="California"/>
    <x v="0"/>
    <x v="0"/>
    <s v="Frozen Foods"/>
    <x v="33"/>
    <n v="5"/>
    <x v="897"/>
    <x v="1"/>
  </r>
  <r>
    <n v="12789"/>
    <d v="2018-10-26T00:00:00"/>
    <x v="10"/>
    <x v="2"/>
    <n v="6775"/>
    <x v="0"/>
    <x v="0"/>
    <x v="1"/>
    <n v="4"/>
    <s v="$30K - $50K"/>
    <x v="10"/>
    <s v="Washington"/>
    <x v="0"/>
    <x v="0"/>
    <s v="Canned Foods"/>
    <x v="6"/>
    <n v="3"/>
    <x v="95"/>
    <x v="1"/>
  </r>
  <r>
    <n v="12790"/>
    <d v="2018-10-26T00:00:00"/>
    <x v="10"/>
    <x v="2"/>
    <n v="7016"/>
    <x v="0"/>
    <x v="0"/>
    <x v="1"/>
    <n v="1"/>
    <s v="$30K - $50K"/>
    <x v="17"/>
    <s v="Zacatecas"/>
    <x v="1"/>
    <x v="2"/>
    <s v="Household"/>
    <x v="24"/>
    <n v="3"/>
    <x v="1114"/>
    <x v="1"/>
  </r>
  <r>
    <n v="12791"/>
    <d v="2018-10-26T00:00:00"/>
    <x v="10"/>
    <x v="2"/>
    <n v="9291"/>
    <x v="1"/>
    <x v="0"/>
    <x v="1"/>
    <n v="3"/>
    <s v="$50K - $70K"/>
    <x v="18"/>
    <s v="British Columbia"/>
    <x v="2"/>
    <x v="0"/>
    <s v="Baked Goods"/>
    <x v="25"/>
    <n v="5"/>
    <x v="2727"/>
    <x v="0"/>
  </r>
  <r>
    <n v="12792"/>
    <d v="2018-10-26T00:00:00"/>
    <x v="10"/>
    <x v="2"/>
    <n v="3463"/>
    <x v="1"/>
    <x v="0"/>
    <x v="1"/>
    <n v="0"/>
    <s v="$10K - $30K"/>
    <x v="4"/>
    <s v="Oregon"/>
    <x v="0"/>
    <x v="0"/>
    <s v="Frozen Foods"/>
    <x v="1"/>
    <n v="4"/>
    <x v="2078"/>
    <x v="1"/>
  </r>
  <r>
    <n v="12793"/>
    <d v="2018-10-26T00:00:00"/>
    <x v="10"/>
    <x v="2"/>
    <n v="8915"/>
    <x v="1"/>
    <x v="0"/>
    <x v="1"/>
    <n v="2"/>
    <s v="$10K - $30K"/>
    <x v="17"/>
    <s v="Zacatecas"/>
    <x v="1"/>
    <x v="1"/>
    <s v="Beverages"/>
    <x v="35"/>
    <n v="5"/>
    <x v="355"/>
    <x v="1"/>
  </r>
  <r>
    <n v="12794"/>
    <d v="2018-10-26T00:00:00"/>
    <x v="10"/>
    <x v="2"/>
    <n v="8893"/>
    <x v="1"/>
    <x v="0"/>
    <x v="1"/>
    <n v="4"/>
    <s v="$10K - $30K"/>
    <x v="0"/>
    <s v="California"/>
    <x v="0"/>
    <x v="0"/>
    <s v="Produce"/>
    <x v="1"/>
    <n v="4"/>
    <x v="2287"/>
    <x v="0"/>
  </r>
  <r>
    <n v="12795"/>
    <d v="2018-10-26T00:00:00"/>
    <x v="10"/>
    <x v="2"/>
    <n v="178"/>
    <x v="1"/>
    <x v="0"/>
    <x v="0"/>
    <n v="1"/>
    <s v="$30K - $50K"/>
    <x v="4"/>
    <s v="Oregon"/>
    <x v="0"/>
    <x v="0"/>
    <s v="Deli"/>
    <x v="14"/>
    <n v="5"/>
    <x v="249"/>
    <x v="1"/>
  </r>
  <r>
    <n v="12796"/>
    <d v="2018-10-26T00:00:00"/>
    <x v="10"/>
    <x v="2"/>
    <n v="4049"/>
    <x v="0"/>
    <x v="0"/>
    <x v="0"/>
    <n v="4"/>
    <s v="$70K - $90K"/>
    <x v="17"/>
    <s v="Zacatecas"/>
    <x v="1"/>
    <x v="0"/>
    <s v="Frozen Foods"/>
    <x v="39"/>
    <n v="5"/>
    <x v="335"/>
    <x v="1"/>
  </r>
  <r>
    <n v="12797"/>
    <d v="2018-10-26T00:00:00"/>
    <x v="10"/>
    <x v="2"/>
    <n v="1754"/>
    <x v="0"/>
    <x v="0"/>
    <x v="1"/>
    <n v="5"/>
    <s v="$70K - $90K"/>
    <x v="2"/>
    <s v="Oregon"/>
    <x v="0"/>
    <x v="1"/>
    <s v="Beverages"/>
    <x v="35"/>
    <n v="3"/>
    <x v="214"/>
    <x v="1"/>
  </r>
  <r>
    <n v="12798"/>
    <d v="2018-10-26T00:00:00"/>
    <x v="10"/>
    <x v="2"/>
    <n v="273"/>
    <x v="0"/>
    <x v="0"/>
    <x v="0"/>
    <n v="1"/>
    <s v="$30K - $50K"/>
    <x v="0"/>
    <s v="California"/>
    <x v="0"/>
    <x v="0"/>
    <s v="Canned Foods"/>
    <x v="6"/>
    <n v="2"/>
    <x v="157"/>
    <x v="1"/>
  </r>
  <r>
    <n v="12799"/>
    <d v="2018-10-26T00:00:00"/>
    <x v="10"/>
    <x v="2"/>
    <n v="2446"/>
    <x v="1"/>
    <x v="0"/>
    <x v="0"/>
    <n v="0"/>
    <s v="$10K - $30K"/>
    <x v="16"/>
    <s v="Zacatecas"/>
    <x v="1"/>
    <x v="0"/>
    <s v="Snack Foods"/>
    <x v="0"/>
    <n v="3"/>
    <x v="722"/>
    <x v="1"/>
  </r>
  <r>
    <n v="12800"/>
    <d v="2018-10-27T00:00:00"/>
    <x v="10"/>
    <x v="2"/>
    <n v="6835"/>
    <x v="1"/>
    <x v="1"/>
    <x v="0"/>
    <n v="2"/>
    <s v="$70K - $90K"/>
    <x v="12"/>
    <s v="Washington"/>
    <x v="0"/>
    <x v="0"/>
    <s v="Frozen Foods"/>
    <x v="5"/>
    <n v="3"/>
    <x v="539"/>
    <x v="1"/>
  </r>
  <r>
    <n v="12801"/>
    <d v="2018-10-27T00:00:00"/>
    <x v="10"/>
    <x v="2"/>
    <n v="9425"/>
    <x v="0"/>
    <x v="1"/>
    <x v="0"/>
    <n v="5"/>
    <s v="$10K - $30K"/>
    <x v="20"/>
    <s v="Guerrero"/>
    <x v="1"/>
    <x v="0"/>
    <s v="Snacks"/>
    <x v="2"/>
    <n v="3"/>
    <x v="1157"/>
    <x v="1"/>
  </r>
  <r>
    <n v="12802"/>
    <d v="2018-10-27T00:00:00"/>
    <x v="10"/>
    <x v="2"/>
    <n v="2086"/>
    <x v="1"/>
    <x v="1"/>
    <x v="1"/>
    <n v="1"/>
    <s v="$10K - $30K"/>
    <x v="4"/>
    <s v="Oregon"/>
    <x v="0"/>
    <x v="0"/>
    <s v="Frozen Foods"/>
    <x v="5"/>
    <n v="3"/>
    <x v="209"/>
    <x v="1"/>
  </r>
  <r>
    <n v="12803"/>
    <d v="2018-10-27T00:00:00"/>
    <x v="10"/>
    <x v="2"/>
    <n v="4571"/>
    <x v="0"/>
    <x v="1"/>
    <x v="0"/>
    <n v="5"/>
    <s v="$30K - $50K"/>
    <x v="16"/>
    <s v="Zacatecas"/>
    <x v="1"/>
    <x v="1"/>
    <s v="Dairy"/>
    <x v="15"/>
    <n v="4"/>
    <x v="689"/>
    <x v="1"/>
  </r>
  <r>
    <n v="12804"/>
    <d v="2018-10-27T00:00:00"/>
    <x v="10"/>
    <x v="2"/>
    <n v="10208"/>
    <x v="1"/>
    <x v="0"/>
    <x v="0"/>
    <n v="4"/>
    <s v="$90K - $110K"/>
    <x v="14"/>
    <s v="Yucatán"/>
    <x v="1"/>
    <x v="0"/>
    <s v="Produce"/>
    <x v="1"/>
    <n v="3"/>
    <x v="1174"/>
    <x v="1"/>
  </r>
  <r>
    <n v="12805"/>
    <d v="2018-10-27T00:00:00"/>
    <x v="10"/>
    <x v="2"/>
    <n v="2065"/>
    <x v="1"/>
    <x v="1"/>
    <x v="1"/>
    <n v="2"/>
    <s v="$130K - $150K"/>
    <x v="8"/>
    <s v="Washington"/>
    <x v="0"/>
    <x v="0"/>
    <s v="Snack Foods"/>
    <x v="0"/>
    <n v="4"/>
    <x v="357"/>
    <x v="1"/>
  </r>
  <r>
    <n v="12806"/>
    <d v="2018-10-27T00:00:00"/>
    <x v="10"/>
    <x v="2"/>
    <n v="6814"/>
    <x v="1"/>
    <x v="1"/>
    <x v="1"/>
    <n v="0"/>
    <s v="$70K - $90K"/>
    <x v="6"/>
    <s v="Washington"/>
    <x v="0"/>
    <x v="0"/>
    <s v="Produce"/>
    <x v="26"/>
    <n v="2"/>
    <x v="1322"/>
    <x v="0"/>
  </r>
  <r>
    <n v="12807"/>
    <d v="2018-10-27T00:00:00"/>
    <x v="10"/>
    <x v="2"/>
    <n v="2068"/>
    <x v="0"/>
    <x v="1"/>
    <x v="0"/>
    <n v="3"/>
    <s v="$30K - $50K"/>
    <x v="3"/>
    <s v="California"/>
    <x v="0"/>
    <x v="0"/>
    <s v="Snack Foods"/>
    <x v="0"/>
    <n v="4"/>
    <x v="12"/>
    <x v="1"/>
  </r>
  <r>
    <n v="12808"/>
    <d v="2018-10-27T00:00:00"/>
    <x v="10"/>
    <x v="2"/>
    <n v="9571"/>
    <x v="1"/>
    <x v="0"/>
    <x v="1"/>
    <n v="1"/>
    <s v="$30K - $50K"/>
    <x v="2"/>
    <s v="Oregon"/>
    <x v="0"/>
    <x v="0"/>
    <s v="Baking Goods"/>
    <x v="32"/>
    <n v="2"/>
    <x v="320"/>
    <x v="1"/>
  </r>
  <r>
    <n v="12809"/>
    <d v="2018-10-27T00:00:00"/>
    <x v="10"/>
    <x v="2"/>
    <n v="1145"/>
    <x v="0"/>
    <x v="0"/>
    <x v="1"/>
    <n v="1"/>
    <s v="$10K - $30K"/>
    <x v="8"/>
    <s v="Washington"/>
    <x v="0"/>
    <x v="2"/>
    <s v="Household"/>
    <x v="24"/>
    <n v="4"/>
    <x v="1685"/>
    <x v="1"/>
  </r>
  <r>
    <n v="12810"/>
    <d v="2018-10-27T00:00:00"/>
    <x v="10"/>
    <x v="2"/>
    <n v="3577"/>
    <x v="0"/>
    <x v="1"/>
    <x v="0"/>
    <n v="4"/>
    <s v="$70K - $90K"/>
    <x v="2"/>
    <s v="Oregon"/>
    <x v="0"/>
    <x v="0"/>
    <s v="Snack Foods"/>
    <x v="0"/>
    <n v="3"/>
    <x v="372"/>
    <x v="1"/>
  </r>
  <r>
    <n v="12811"/>
    <d v="2018-10-27T00:00:00"/>
    <x v="10"/>
    <x v="2"/>
    <n v="988"/>
    <x v="0"/>
    <x v="1"/>
    <x v="0"/>
    <n v="2"/>
    <s v="$70K - $90K"/>
    <x v="10"/>
    <s v="Washington"/>
    <x v="0"/>
    <x v="2"/>
    <s v="Periodicals"/>
    <x v="17"/>
    <n v="2"/>
    <x v="2535"/>
    <x v="0"/>
  </r>
  <r>
    <n v="12812"/>
    <d v="2018-10-27T00:00:00"/>
    <x v="10"/>
    <x v="2"/>
    <n v="1475"/>
    <x v="1"/>
    <x v="1"/>
    <x v="0"/>
    <n v="3"/>
    <s v="$10K - $30K"/>
    <x v="15"/>
    <s v="British Columbia"/>
    <x v="2"/>
    <x v="0"/>
    <s v="Snack Foods"/>
    <x v="0"/>
    <n v="4"/>
    <x v="1509"/>
    <x v="1"/>
  </r>
  <r>
    <n v="12813"/>
    <d v="2018-10-27T00:00:00"/>
    <x v="10"/>
    <x v="2"/>
    <n v="2175"/>
    <x v="0"/>
    <x v="1"/>
    <x v="0"/>
    <n v="5"/>
    <s v="$110K - $130K"/>
    <x v="16"/>
    <s v="Zacatecas"/>
    <x v="1"/>
    <x v="0"/>
    <s v="Canned Foods"/>
    <x v="1"/>
    <n v="4"/>
    <x v="2103"/>
    <x v="1"/>
  </r>
  <r>
    <n v="12814"/>
    <d v="2018-10-27T00:00:00"/>
    <x v="10"/>
    <x v="2"/>
    <n v="3939"/>
    <x v="1"/>
    <x v="0"/>
    <x v="1"/>
    <n v="1"/>
    <s v="$30K - $50K"/>
    <x v="3"/>
    <s v="California"/>
    <x v="0"/>
    <x v="0"/>
    <s v="Deli"/>
    <x v="4"/>
    <n v="5"/>
    <x v="320"/>
    <x v="0"/>
  </r>
  <r>
    <n v="12815"/>
    <d v="2018-10-27T00:00:00"/>
    <x v="10"/>
    <x v="2"/>
    <n v="6402"/>
    <x v="0"/>
    <x v="0"/>
    <x v="1"/>
    <n v="3"/>
    <s v="$10K - $30K"/>
    <x v="15"/>
    <s v="British Columbia"/>
    <x v="2"/>
    <x v="0"/>
    <s v="Starchy Foods"/>
    <x v="31"/>
    <n v="6"/>
    <x v="2781"/>
    <x v="0"/>
  </r>
  <r>
    <n v="12816"/>
    <d v="2018-10-27T00:00:00"/>
    <x v="10"/>
    <x v="2"/>
    <n v="4653"/>
    <x v="1"/>
    <x v="1"/>
    <x v="0"/>
    <n v="3"/>
    <s v="$50K - $70K"/>
    <x v="19"/>
    <s v="Mexico City"/>
    <x v="1"/>
    <x v="0"/>
    <s v="Dairy"/>
    <x v="15"/>
    <n v="5"/>
    <x v="1264"/>
    <x v="0"/>
  </r>
  <r>
    <n v="12817"/>
    <d v="2018-10-27T00:00:00"/>
    <x v="10"/>
    <x v="2"/>
    <n v="5172"/>
    <x v="1"/>
    <x v="0"/>
    <x v="1"/>
    <n v="2"/>
    <s v="$30K - $50K"/>
    <x v="13"/>
    <s v="Veracruz"/>
    <x v="1"/>
    <x v="0"/>
    <s v="Deli"/>
    <x v="14"/>
    <n v="6"/>
    <x v="2206"/>
    <x v="1"/>
  </r>
  <r>
    <n v="12818"/>
    <d v="2018-10-27T00:00:00"/>
    <x v="10"/>
    <x v="2"/>
    <n v="8130"/>
    <x v="1"/>
    <x v="0"/>
    <x v="1"/>
    <n v="4"/>
    <s v="$50K - $70K"/>
    <x v="3"/>
    <s v="California"/>
    <x v="0"/>
    <x v="2"/>
    <s v="Household"/>
    <x v="22"/>
    <n v="3"/>
    <x v="1105"/>
    <x v="1"/>
  </r>
  <r>
    <n v="12819"/>
    <d v="2018-10-27T00:00:00"/>
    <x v="10"/>
    <x v="2"/>
    <n v="5642"/>
    <x v="1"/>
    <x v="0"/>
    <x v="1"/>
    <n v="4"/>
    <s v="$30K - $50K"/>
    <x v="14"/>
    <s v="Yucatán"/>
    <x v="1"/>
    <x v="2"/>
    <s v="Health and Hygiene"/>
    <x v="13"/>
    <n v="7"/>
    <x v="2576"/>
    <x v="1"/>
  </r>
  <r>
    <n v="12820"/>
    <d v="2018-10-27T00:00:00"/>
    <x v="10"/>
    <x v="2"/>
    <n v="9195"/>
    <x v="1"/>
    <x v="1"/>
    <x v="1"/>
    <n v="3"/>
    <s v="$70K - $90K"/>
    <x v="7"/>
    <s v="California"/>
    <x v="0"/>
    <x v="0"/>
    <s v="Frozen Foods"/>
    <x v="39"/>
    <n v="3"/>
    <x v="1512"/>
    <x v="1"/>
  </r>
  <r>
    <n v="12821"/>
    <d v="2018-10-27T00:00:00"/>
    <x v="10"/>
    <x v="2"/>
    <n v="5185"/>
    <x v="0"/>
    <x v="1"/>
    <x v="0"/>
    <n v="5"/>
    <s v="$70K - $90K"/>
    <x v="7"/>
    <s v="California"/>
    <x v="0"/>
    <x v="0"/>
    <s v="Produce"/>
    <x v="1"/>
    <n v="7"/>
    <x v="2782"/>
    <x v="0"/>
  </r>
  <r>
    <n v="12822"/>
    <d v="2018-10-27T00:00:00"/>
    <x v="10"/>
    <x v="2"/>
    <n v="2215"/>
    <x v="0"/>
    <x v="0"/>
    <x v="0"/>
    <n v="1"/>
    <s v="$130K - $150K"/>
    <x v="2"/>
    <s v="Oregon"/>
    <x v="0"/>
    <x v="0"/>
    <s v="Deli"/>
    <x v="14"/>
    <n v="5"/>
    <x v="2611"/>
    <x v="1"/>
  </r>
  <r>
    <n v="12823"/>
    <d v="2018-10-27T00:00:00"/>
    <x v="10"/>
    <x v="2"/>
    <n v="10166"/>
    <x v="0"/>
    <x v="1"/>
    <x v="1"/>
    <n v="1"/>
    <s v="$70K - $90K"/>
    <x v="2"/>
    <s v="Oregon"/>
    <x v="0"/>
    <x v="0"/>
    <s v="Frozen Foods"/>
    <x v="39"/>
    <n v="4"/>
    <x v="617"/>
    <x v="1"/>
  </r>
  <r>
    <n v="12824"/>
    <d v="2018-10-27T00:00:00"/>
    <x v="10"/>
    <x v="2"/>
    <n v="4657"/>
    <x v="0"/>
    <x v="0"/>
    <x v="1"/>
    <n v="2"/>
    <s v="$70K - $90K"/>
    <x v="8"/>
    <s v="Washington"/>
    <x v="0"/>
    <x v="0"/>
    <s v="Frozen Foods"/>
    <x v="33"/>
    <n v="3"/>
    <x v="874"/>
    <x v="1"/>
  </r>
  <r>
    <n v="12825"/>
    <d v="2018-10-27T00:00:00"/>
    <x v="10"/>
    <x v="2"/>
    <n v="4325"/>
    <x v="0"/>
    <x v="0"/>
    <x v="1"/>
    <n v="0"/>
    <s v="$70K - $90K"/>
    <x v="17"/>
    <s v="Zacatecas"/>
    <x v="1"/>
    <x v="0"/>
    <s v="Produce"/>
    <x v="12"/>
    <n v="5"/>
    <x v="109"/>
    <x v="1"/>
  </r>
  <r>
    <n v="12826"/>
    <d v="2018-10-27T00:00:00"/>
    <x v="10"/>
    <x v="2"/>
    <n v="4824"/>
    <x v="1"/>
    <x v="0"/>
    <x v="1"/>
    <n v="5"/>
    <s v="$30K - $50K"/>
    <x v="1"/>
    <s v="Washington"/>
    <x v="0"/>
    <x v="0"/>
    <s v="Frozen Foods"/>
    <x v="29"/>
    <n v="6"/>
    <x v="353"/>
    <x v="0"/>
  </r>
  <r>
    <n v="12827"/>
    <d v="2018-10-27T00:00:00"/>
    <x v="10"/>
    <x v="2"/>
    <n v="7129"/>
    <x v="1"/>
    <x v="1"/>
    <x v="0"/>
    <n v="5"/>
    <s v="$10K - $30K"/>
    <x v="10"/>
    <s v="Washington"/>
    <x v="0"/>
    <x v="1"/>
    <s v="Beverages"/>
    <x v="3"/>
    <n v="5"/>
    <x v="754"/>
    <x v="1"/>
  </r>
  <r>
    <n v="12828"/>
    <d v="2018-10-27T00:00:00"/>
    <x v="10"/>
    <x v="2"/>
    <n v="1942"/>
    <x v="0"/>
    <x v="0"/>
    <x v="0"/>
    <n v="2"/>
    <s v="$90K - $110K"/>
    <x v="17"/>
    <s v="Zacatecas"/>
    <x v="1"/>
    <x v="0"/>
    <s v="Snacks"/>
    <x v="2"/>
    <n v="2"/>
    <x v="2080"/>
    <x v="1"/>
  </r>
  <r>
    <n v="12829"/>
    <d v="2018-10-28T00:00:00"/>
    <x v="10"/>
    <x v="2"/>
    <n v="2570"/>
    <x v="1"/>
    <x v="1"/>
    <x v="0"/>
    <n v="2"/>
    <s v="$70K - $90K"/>
    <x v="12"/>
    <s v="Washington"/>
    <x v="0"/>
    <x v="2"/>
    <s v="Household"/>
    <x v="11"/>
    <n v="3"/>
    <x v="1859"/>
    <x v="1"/>
  </r>
  <r>
    <n v="12830"/>
    <d v="2018-10-28T00:00:00"/>
    <x v="10"/>
    <x v="2"/>
    <n v="5555"/>
    <x v="0"/>
    <x v="1"/>
    <x v="0"/>
    <n v="4"/>
    <s v="$10K - $30K"/>
    <x v="11"/>
    <s v="Washington"/>
    <x v="0"/>
    <x v="1"/>
    <s v="Alcoholic Beverages"/>
    <x v="18"/>
    <n v="2"/>
    <x v="1437"/>
    <x v="1"/>
  </r>
  <r>
    <n v="12831"/>
    <d v="2018-10-28T00:00:00"/>
    <x v="10"/>
    <x v="2"/>
    <n v="8141"/>
    <x v="1"/>
    <x v="0"/>
    <x v="0"/>
    <n v="4"/>
    <s v="$90K - $110K"/>
    <x v="11"/>
    <s v="Washington"/>
    <x v="0"/>
    <x v="0"/>
    <s v="Baked Goods"/>
    <x v="25"/>
    <n v="3"/>
    <x v="206"/>
    <x v="1"/>
  </r>
  <r>
    <n v="12832"/>
    <d v="2018-10-28T00:00:00"/>
    <x v="10"/>
    <x v="2"/>
    <n v="4947"/>
    <x v="1"/>
    <x v="1"/>
    <x v="0"/>
    <n v="4"/>
    <s v="$10K - $30K"/>
    <x v="16"/>
    <s v="Zacatecas"/>
    <x v="1"/>
    <x v="0"/>
    <s v="Baking Goods"/>
    <x v="32"/>
    <n v="5"/>
    <x v="426"/>
    <x v="1"/>
  </r>
  <r>
    <n v="12833"/>
    <d v="2018-10-28T00:00:00"/>
    <x v="10"/>
    <x v="2"/>
    <n v="5124"/>
    <x v="1"/>
    <x v="0"/>
    <x v="1"/>
    <n v="3"/>
    <s v="$50K - $70K"/>
    <x v="16"/>
    <s v="Zacatecas"/>
    <x v="1"/>
    <x v="2"/>
    <s v="Periodicals"/>
    <x v="17"/>
    <n v="3"/>
    <x v="1376"/>
    <x v="1"/>
  </r>
  <r>
    <n v="12834"/>
    <d v="2018-10-28T00:00:00"/>
    <x v="10"/>
    <x v="2"/>
    <n v="6151"/>
    <x v="0"/>
    <x v="1"/>
    <x v="0"/>
    <n v="0"/>
    <s v="$30K - $50K"/>
    <x v="16"/>
    <s v="Zacatecas"/>
    <x v="1"/>
    <x v="0"/>
    <s v="Snack Foods"/>
    <x v="0"/>
    <n v="4"/>
    <x v="503"/>
    <x v="1"/>
  </r>
  <r>
    <n v="12835"/>
    <d v="2018-10-28T00:00:00"/>
    <x v="10"/>
    <x v="2"/>
    <n v="533"/>
    <x v="1"/>
    <x v="1"/>
    <x v="0"/>
    <n v="1"/>
    <s v="$50K - $70K"/>
    <x v="10"/>
    <s v="Washington"/>
    <x v="0"/>
    <x v="0"/>
    <s v="Snack Foods"/>
    <x v="0"/>
    <n v="3"/>
    <x v="237"/>
    <x v="1"/>
  </r>
  <r>
    <n v="12836"/>
    <d v="2018-10-28T00:00:00"/>
    <x v="10"/>
    <x v="2"/>
    <n v="1770"/>
    <x v="1"/>
    <x v="0"/>
    <x v="1"/>
    <n v="5"/>
    <s v="$30K - $50K"/>
    <x v="17"/>
    <s v="Zacatecas"/>
    <x v="1"/>
    <x v="0"/>
    <s v="Canned Foods"/>
    <x v="6"/>
    <n v="4"/>
    <x v="2462"/>
    <x v="1"/>
  </r>
  <r>
    <n v="12837"/>
    <d v="2018-10-28T00:00:00"/>
    <x v="10"/>
    <x v="2"/>
    <n v="4618"/>
    <x v="1"/>
    <x v="1"/>
    <x v="1"/>
    <n v="3"/>
    <s v="$50K - $70K"/>
    <x v="1"/>
    <s v="Washington"/>
    <x v="0"/>
    <x v="0"/>
    <s v="Snack Foods"/>
    <x v="0"/>
    <n v="4"/>
    <x v="86"/>
    <x v="1"/>
  </r>
  <r>
    <n v="12838"/>
    <d v="2018-10-28T00:00:00"/>
    <x v="10"/>
    <x v="2"/>
    <n v="4562"/>
    <x v="0"/>
    <x v="1"/>
    <x v="1"/>
    <n v="1"/>
    <s v="$30K - $50K"/>
    <x v="2"/>
    <s v="Oregon"/>
    <x v="0"/>
    <x v="0"/>
    <s v="Baked Goods"/>
    <x v="25"/>
    <n v="4"/>
    <x v="327"/>
    <x v="1"/>
  </r>
  <r>
    <n v="12839"/>
    <d v="2018-10-28T00:00:00"/>
    <x v="10"/>
    <x v="2"/>
    <n v="7356"/>
    <x v="0"/>
    <x v="1"/>
    <x v="1"/>
    <n v="4"/>
    <s v="$10K - $30K"/>
    <x v="14"/>
    <s v="Yucatán"/>
    <x v="1"/>
    <x v="0"/>
    <s v="Frozen Foods"/>
    <x v="33"/>
    <n v="5"/>
    <x v="1494"/>
    <x v="1"/>
  </r>
  <r>
    <n v="12840"/>
    <d v="2018-10-28T00:00:00"/>
    <x v="10"/>
    <x v="2"/>
    <n v="7511"/>
    <x v="1"/>
    <x v="0"/>
    <x v="0"/>
    <n v="1"/>
    <s v="$110K - $130K"/>
    <x v="15"/>
    <s v="British Columbia"/>
    <x v="2"/>
    <x v="0"/>
    <s v="Baked Goods"/>
    <x v="25"/>
    <n v="5"/>
    <x v="287"/>
    <x v="1"/>
  </r>
  <r>
    <n v="12841"/>
    <d v="2018-10-28T00:00:00"/>
    <x v="10"/>
    <x v="2"/>
    <n v="2577"/>
    <x v="0"/>
    <x v="0"/>
    <x v="1"/>
    <n v="1"/>
    <s v="$30K - $50K"/>
    <x v="9"/>
    <s v="California"/>
    <x v="0"/>
    <x v="1"/>
    <s v="Beverages"/>
    <x v="3"/>
    <n v="3"/>
    <x v="1039"/>
    <x v="0"/>
  </r>
  <r>
    <n v="12842"/>
    <d v="2018-10-28T00:00:00"/>
    <x v="10"/>
    <x v="2"/>
    <n v="7670"/>
    <x v="0"/>
    <x v="0"/>
    <x v="0"/>
    <n v="2"/>
    <s v="$50K - $70K"/>
    <x v="10"/>
    <s v="Washington"/>
    <x v="0"/>
    <x v="0"/>
    <s v="Produce"/>
    <x v="12"/>
    <n v="3"/>
    <x v="9"/>
    <x v="0"/>
  </r>
  <r>
    <n v="12843"/>
    <d v="2018-10-28T00:00:00"/>
    <x v="10"/>
    <x v="2"/>
    <n v="803"/>
    <x v="0"/>
    <x v="0"/>
    <x v="1"/>
    <n v="2"/>
    <s v="$10K - $30K"/>
    <x v="0"/>
    <s v="California"/>
    <x v="0"/>
    <x v="0"/>
    <s v="Meat"/>
    <x v="14"/>
    <n v="5"/>
    <x v="1300"/>
    <x v="1"/>
  </r>
  <r>
    <n v="12844"/>
    <d v="2018-10-28T00:00:00"/>
    <x v="10"/>
    <x v="2"/>
    <n v="3209"/>
    <x v="1"/>
    <x v="0"/>
    <x v="1"/>
    <n v="4"/>
    <s v="$10K - $30K"/>
    <x v="15"/>
    <s v="British Columbia"/>
    <x v="2"/>
    <x v="0"/>
    <s v="Produce"/>
    <x v="12"/>
    <n v="4"/>
    <x v="2783"/>
    <x v="0"/>
  </r>
  <r>
    <n v="12845"/>
    <d v="2018-10-28T00:00:00"/>
    <x v="10"/>
    <x v="2"/>
    <n v="9554"/>
    <x v="1"/>
    <x v="1"/>
    <x v="0"/>
    <n v="3"/>
    <s v="$70K - $90K"/>
    <x v="4"/>
    <s v="Oregon"/>
    <x v="0"/>
    <x v="0"/>
    <s v="Canned Foods"/>
    <x v="6"/>
    <n v="2"/>
    <x v="351"/>
    <x v="1"/>
  </r>
  <r>
    <n v="12846"/>
    <d v="2018-10-28T00:00:00"/>
    <x v="10"/>
    <x v="2"/>
    <n v="10133"/>
    <x v="0"/>
    <x v="1"/>
    <x v="0"/>
    <n v="5"/>
    <s v="$10K - $30K"/>
    <x v="7"/>
    <s v="California"/>
    <x v="0"/>
    <x v="0"/>
    <s v="Canned Foods"/>
    <x v="1"/>
    <n v="3"/>
    <x v="496"/>
    <x v="0"/>
  </r>
  <r>
    <n v="12847"/>
    <d v="2018-10-28T00:00:00"/>
    <x v="10"/>
    <x v="2"/>
    <n v="3594"/>
    <x v="0"/>
    <x v="1"/>
    <x v="0"/>
    <n v="1"/>
    <s v="$10K - $30K"/>
    <x v="7"/>
    <s v="California"/>
    <x v="0"/>
    <x v="1"/>
    <s v="Beverages"/>
    <x v="3"/>
    <n v="4"/>
    <x v="2274"/>
    <x v="0"/>
  </r>
  <r>
    <n v="12848"/>
    <d v="2018-10-28T00:00:00"/>
    <x v="10"/>
    <x v="2"/>
    <n v="9552"/>
    <x v="1"/>
    <x v="0"/>
    <x v="1"/>
    <n v="4"/>
    <s v="$50K - $70K"/>
    <x v="0"/>
    <s v="California"/>
    <x v="0"/>
    <x v="0"/>
    <s v="Snacks"/>
    <x v="2"/>
    <n v="6"/>
    <x v="732"/>
    <x v="0"/>
  </r>
  <r>
    <n v="12849"/>
    <d v="2018-10-28T00:00:00"/>
    <x v="10"/>
    <x v="2"/>
    <n v="7342"/>
    <x v="1"/>
    <x v="1"/>
    <x v="0"/>
    <n v="1"/>
    <s v="$50K - $70K"/>
    <x v="21"/>
    <s v="Mexico City"/>
    <x v="1"/>
    <x v="1"/>
    <s v="Alcoholic Beverages"/>
    <x v="18"/>
    <n v="4"/>
    <x v="720"/>
    <x v="1"/>
  </r>
  <r>
    <n v="12850"/>
    <d v="2018-10-28T00:00:00"/>
    <x v="10"/>
    <x v="2"/>
    <n v="8766"/>
    <x v="0"/>
    <x v="1"/>
    <x v="0"/>
    <n v="2"/>
    <s v="$10K - $30K"/>
    <x v="0"/>
    <s v="California"/>
    <x v="0"/>
    <x v="1"/>
    <s v="Alcoholic Beverages"/>
    <x v="18"/>
    <n v="3"/>
    <x v="521"/>
    <x v="0"/>
  </r>
  <r>
    <n v="12851"/>
    <d v="2018-10-28T00:00:00"/>
    <x v="10"/>
    <x v="2"/>
    <n v="571"/>
    <x v="0"/>
    <x v="0"/>
    <x v="1"/>
    <n v="1"/>
    <s v="$50K - $70K"/>
    <x v="1"/>
    <s v="Washington"/>
    <x v="0"/>
    <x v="2"/>
    <s v="Health and Hygiene"/>
    <x v="8"/>
    <n v="4"/>
    <x v="1506"/>
    <x v="1"/>
  </r>
  <r>
    <n v="12852"/>
    <d v="2018-10-28T00:00:00"/>
    <x v="10"/>
    <x v="2"/>
    <n v="1996"/>
    <x v="0"/>
    <x v="1"/>
    <x v="0"/>
    <n v="1"/>
    <s v="$30K - $50K"/>
    <x v="4"/>
    <s v="Oregon"/>
    <x v="0"/>
    <x v="2"/>
    <s v="Household"/>
    <x v="20"/>
    <n v="5"/>
    <x v="827"/>
    <x v="1"/>
  </r>
  <r>
    <n v="12853"/>
    <d v="2018-10-28T00:00:00"/>
    <x v="10"/>
    <x v="2"/>
    <n v="8773"/>
    <x v="0"/>
    <x v="1"/>
    <x v="0"/>
    <n v="3"/>
    <s v="$50K - $70K"/>
    <x v="19"/>
    <s v="Mexico City"/>
    <x v="1"/>
    <x v="0"/>
    <s v="Baking Goods"/>
    <x v="32"/>
    <n v="4"/>
    <x v="143"/>
    <x v="1"/>
  </r>
  <r>
    <n v="12854"/>
    <d v="2018-10-28T00:00:00"/>
    <x v="10"/>
    <x v="2"/>
    <n v="3906"/>
    <x v="1"/>
    <x v="0"/>
    <x v="0"/>
    <n v="2"/>
    <s v="$30K - $50K"/>
    <x v="10"/>
    <s v="Washington"/>
    <x v="0"/>
    <x v="0"/>
    <s v="Baking Goods"/>
    <x v="32"/>
    <n v="5"/>
    <x v="1753"/>
    <x v="0"/>
  </r>
  <r>
    <n v="12855"/>
    <d v="2018-10-28T00:00:00"/>
    <x v="10"/>
    <x v="2"/>
    <n v="7129"/>
    <x v="1"/>
    <x v="1"/>
    <x v="0"/>
    <n v="5"/>
    <s v="$10K - $30K"/>
    <x v="10"/>
    <s v="Washington"/>
    <x v="0"/>
    <x v="0"/>
    <s v="Canned Foods"/>
    <x v="1"/>
    <n v="6"/>
    <x v="864"/>
    <x v="1"/>
  </r>
  <r>
    <n v="12856"/>
    <d v="2018-10-28T00:00:00"/>
    <x v="10"/>
    <x v="2"/>
    <n v="1636"/>
    <x v="0"/>
    <x v="0"/>
    <x v="0"/>
    <n v="2"/>
    <s v="$30K - $50K"/>
    <x v="17"/>
    <s v="Zacatecas"/>
    <x v="1"/>
    <x v="0"/>
    <s v="Produce"/>
    <x v="12"/>
    <n v="4"/>
    <x v="1374"/>
    <x v="1"/>
  </r>
  <r>
    <n v="12857"/>
    <d v="2018-10-28T00:00:00"/>
    <x v="10"/>
    <x v="2"/>
    <n v="4497"/>
    <x v="1"/>
    <x v="0"/>
    <x v="0"/>
    <n v="3"/>
    <s v="$30K - $50K"/>
    <x v="8"/>
    <s v="Washington"/>
    <x v="0"/>
    <x v="0"/>
    <s v="Snack Foods"/>
    <x v="0"/>
    <n v="5"/>
    <x v="439"/>
    <x v="1"/>
  </r>
  <r>
    <n v="12858"/>
    <d v="2018-10-29T00:00:00"/>
    <x v="10"/>
    <x v="2"/>
    <n v="3996"/>
    <x v="1"/>
    <x v="1"/>
    <x v="1"/>
    <n v="2"/>
    <s v="$10K - $30K"/>
    <x v="3"/>
    <s v="California"/>
    <x v="0"/>
    <x v="1"/>
    <s v="Beverages"/>
    <x v="16"/>
    <n v="3"/>
    <x v="2127"/>
    <x v="0"/>
  </r>
  <r>
    <n v="12859"/>
    <d v="2018-10-29T00:00:00"/>
    <x v="10"/>
    <x v="2"/>
    <n v="8116"/>
    <x v="0"/>
    <x v="0"/>
    <x v="1"/>
    <n v="2"/>
    <s v="$110K - $130K"/>
    <x v="4"/>
    <s v="Oregon"/>
    <x v="0"/>
    <x v="0"/>
    <s v="Deli"/>
    <x v="14"/>
    <n v="4"/>
    <x v="71"/>
    <x v="1"/>
  </r>
  <r>
    <n v="12860"/>
    <d v="2018-10-29T00:00:00"/>
    <x v="10"/>
    <x v="2"/>
    <n v="597"/>
    <x v="1"/>
    <x v="0"/>
    <x v="0"/>
    <n v="4"/>
    <s v="$30K - $50K"/>
    <x v="17"/>
    <s v="Zacatecas"/>
    <x v="1"/>
    <x v="0"/>
    <s v="Baked Goods"/>
    <x v="25"/>
    <n v="6"/>
    <x v="2784"/>
    <x v="1"/>
  </r>
  <r>
    <n v="12861"/>
    <d v="2018-10-29T00:00:00"/>
    <x v="10"/>
    <x v="2"/>
    <n v="1690"/>
    <x v="1"/>
    <x v="1"/>
    <x v="1"/>
    <n v="2"/>
    <s v="$150K +"/>
    <x v="12"/>
    <s v="Washington"/>
    <x v="0"/>
    <x v="0"/>
    <s v="Baking Goods"/>
    <x v="32"/>
    <n v="3"/>
    <x v="987"/>
    <x v="1"/>
  </r>
  <r>
    <n v="12862"/>
    <d v="2018-10-29T00:00:00"/>
    <x v="10"/>
    <x v="2"/>
    <n v="2065"/>
    <x v="1"/>
    <x v="1"/>
    <x v="1"/>
    <n v="2"/>
    <s v="$130K - $150K"/>
    <x v="8"/>
    <s v="Washington"/>
    <x v="0"/>
    <x v="1"/>
    <s v="Beverages"/>
    <x v="3"/>
    <n v="5"/>
    <x v="254"/>
    <x v="1"/>
  </r>
  <r>
    <n v="12863"/>
    <d v="2018-10-29T00:00:00"/>
    <x v="10"/>
    <x v="2"/>
    <n v="8803"/>
    <x v="0"/>
    <x v="1"/>
    <x v="0"/>
    <n v="3"/>
    <s v="$130K - $150K"/>
    <x v="9"/>
    <s v="California"/>
    <x v="0"/>
    <x v="0"/>
    <s v="Frozen Foods"/>
    <x v="29"/>
    <n v="4"/>
    <x v="10"/>
    <x v="0"/>
  </r>
  <r>
    <n v="12864"/>
    <d v="2018-10-29T00:00:00"/>
    <x v="10"/>
    <x v="2"/>
    <n v="5592"/>
    <x v="0"/>
    <x v="0"/>
    <x v="0"/>
    <n v="1"/>
    <s v="$10K - $30K"/>
    <x v="12"/>
    <s v="Washington"/>
    <x v="0"/>
    <x v="0"/>
    <s v="Canned Foods"/>
    <x v="44"/>
    <n v="3"/>
    <x v="828"/>
    <x v="1"/>
  </r>
  <r>
    <n v="12865"/>
    <d v="2018-10-29T00:00:00"/>
    <x v="10"/>
    <x v="2"/>
    <n v="1720"/>
    <x v="0"/>
    <x v="0"/>
    <x v="1"/>
    <n v="4"/>
    <s v="$30K - $50K"/>
    <x v="12"/>
    <s v="Washington"/>
    <x v="0"/>
    <x v="2"/>
    <s v="Household"/>
    <x v="22"/>
    <n v="6"/>
    <x v="1512"/>
    <x v="1"/>
  </r>
  <r>
    <n v="12866"/>
    <d v="2018-10-29T00:00:00"/>
    <x v="10"/>
    <x v="2"/>
    <n v="6598"/>
    <x v="0"/>
    <x v="0"/>
    <x v="0"/>
    <n v="2"/>
    <s v="$130K - $150K"/>
    <x v="2"/>
    <s v="Oregon"/>
    <x v="0"/>
    <x v="0"/>
    <s v="Baking Goods"/>
    <x v="32"/>
    <n v="4"/>
    <x v="2114"/>
    <x v="0"/>
  </r>
  <r>
    <n v="12867"/>
    <d v="2018-10-29T00:00:00"/>
    <x v="10"/>
    <x v="2"/>
    <n v="7315"/>
    <x v="0"/>
    <x v="0"/>
    <x v="0"/>
    <n v="1"/>
    <s v="$50K - $70K"/>
    <x v="14"/>
    <s v="Yucatán"/>
    <x v="1"/>
    <x v="0"/>
    <s v="Frozen Foods"/>
    <x v="33"/>
    <n v="4"/>
    <x v="1082"/>
    <x v="1"/>
  </r>
  <r>
    <n v="12868"/>
    <d v="2018-10-29T00:00:00"/>
    <x v="10"/>
    <x v="2"/>
    <n v="8752"/>
    <x v="0"/>
    <x v="0"/>
    <x v="1"/>
    <n v="3"/>
    <s v="$10K - $30K"/>
    <x v="13"/>
    <s v="Veracruz"/>
    <x v="1"/>
    <x v="0"/>
    <s v="Frozen Foods"/>
    <x v="33"/>
    <n v="6"/>
    <x v="986"/>
    <x v="1"/>
  </r>
  <r>
    <n v="12869"/>
    <d v="2018-10-29T00:00:00"/>
    <x v="10"/>
    <x v="2"/>
    <n v="975"/>
    <x v="0"/>
    <x v="0"/>
    <x v="1"/>
    <n v="0"/>
    <s v="$130K - $150K"/>
    <x v="3"/>
    <s v="California"/>
    <x v="0"/>
    <x v="0"/>
    <s v="Dairy"/>
    <x v="15"/>
    <n v="3"/>
    <x v="1057"/>
    <x v="1"/>
  </r>
  <r>
    <n v="12870"/>
    <d v="2018-10-29T00:00:00"/>
    <x v="10"/>
    <x v="2"/>
    <n v="197"/>
    <x v="0"/>
    <x v="1"/>
    <x v="0"/>
    <n v="1"/>
    <s v="$10K - $30K"/>
    <x v="7"/>
    <s v="California"/>
    <x v="0"/>
    <x v="0"/>
    <s v="Produce"/>
    <x v="1"/>
    <n v="4"/>
    <x v="2275"/>
    <x v="0"/>
  </r>
  <r>
    <n v="12871"/>
    <d v="2018-10-29T00:00:00"/>
    <x v="10"/>
    <x v="2"/>
    <n v="6523"/>
    <x v="1"/>
    <x v="0"/>
    <x v="1"/>
    <n v="1"/>
    <s v="$50K - $70K"/>
    <x v="7"/>
    <s v="California"/>
    <x v="0"/>
    <x v="0"/>
    <s v="Produce"/>
    <x v="12"/>
    <n v="4"/>
    <x v="1711"/>
    <x v="0"/>
  </r>
  <r>
    <n v="12872"/>
    <d v="2018-10-29T00:00:00"/>
    <x v="10"/>
    <x v="2"/>
    <n v="3858"/>
    <x v="0"/>
    <x v="0"/>
    <x v="1"/>
    <n v="1"/>
    <s v="$10K - $30K"/>
    <x v="17"/>
    <s v="Zacatecas"/>
    <x v="1"/>
    <x v="0"/>
    <s v="Snack Foods"/>
    <x v="0"/>
    <n v="4"/>
    <x v="563"/>
    <x v="1"/>
  </r>
  <r>
    <n v="12873"/>
    <d v="2018-10-29T00:00:00"/>
    <x v="10"/>
    <x v="2"/>
    <n v="9005"/>
    <x v="1"/>
    <x v="1"/>
    <x v="1"/>
    <n v="0"/>
    <s v="$50K - $70K"/>
    <x v="7"/>
    <s v="California"/>
    <x v="0"/>
    <x v="2"/>
    <s v="Health and Hygiene"/>
    <x v="13"/>
    <n v="5"/>
    <x v="9"/>
    <x v="0"/>
  </r>
  <r>
    <n v="12874"/>
    <d v="2018-10-29T00:00:00"/>
    <x v="10"/>
    <x v="2"/>
    <n v="481"/>
    <x v="1"/>
    <x v="1"/>
    <x v="0"/>
    <n v="2"/>
    <s v="$30K - $50K"/>
    <x v="7"/>
    <s v="California"/>
    <x v="0"/>
    <x v="0"/>
    <s v="Snack Foods"/>
    <x v="0"/>
    <n v="4"/>
    <x v="1027"/>
    <x v="0"/>
  </r>
  <r>
    <n v="12875"/>
    <d v="2018-10-29T00:00:00"/>
    <x v="10"/>
    <x v="2"/>
    <n v="8338"/>
    <x v="1"/>
    <x v="0"/>
    <x v="0"/>
    <n v="2"/>
    <s v="$10K - $30K"/>
    <x v="21"/>
    <s v="Mexico City"/>
    <x v="1"/>
    <x v="2"/>
    <s v="Household"/>
    <x v="20"/>
    <n v="5"/>
    <x v="675"/>
    <x v="1"/>
  </r>
  <r>
    <n v="12876"/>
    <d v="2018-10-29T00:00:00"/>
    <x v="10"/>
    <x v="2"/>
    <n v="4226"/>
    <x v="0"/>
    <x v="1"/>
    <x v="0"/>
    <n v="5"/>
    <s v="$70K - $90K"/>
    <x v="17"/>
    <s v="Zacatecas"/>
    <x v="1"/>
    <x v="0"/>
    <s v="Produce"/>
    <x v="12"/>
    <n v="7"/>
    <x v="1815"/>
    <x v="1"/>
  </r>
  <r>
    <n v="12877"/>
    <d v="2018-10-29T00:00:00"/>
    <x v="10"/>
    <x v="2"/>
    <n v="7348"/>
    <x v="1"/>
    <x v="1"/>
    <x v="0"/>
    <n v="5"/>
    <s v="$50K - $70K"/>
    <x v="2"/>
    <s v="Oregon"/>
    <x v="0"/>
    <x v="0"/>
    <s v="Snacks"/>
    <x v="2"/>
    <n v="6"/>
    <x v="1016"/>
    <x v="0"/>
  </r>
  <r>
    <n v="12878"/>
    <d v="2018-10-29T00:00:00"/>
    <x v="10"/>
    <x v="2"/>
    <n v="4049"/>
    <x v="0"/>
    <x v="0"/>
    <x v="0"/>
    <n v="4"/>
    <s v="$70K - $90K"/>
    <x v="17"/>
    <s v="Zacatecas"/>
    <x v="1"/>
    <x v="1"/>
    <s v="Beverages"/>
    <x v="3"/>
    <n v="2"/>
    <x v="1119"/>
    <x v="1"/>
  </r>
  <r>
    <n v="12879"/>
    <d v="2018-10-30T00:00:00"/>
    <x v="10"/>
    <x v="2"/>
    <n v="2446"/>
    <x v="1"/>
    <x v="0"/>
    <x v="0"/>
    <n v="0"/>
    <s v="$10K - $30K"/>
    <x v="16"/>
    <s v="Zacatecas"/>
    <x v="1"/>
    <x v="0"/>
    <s v="Snack Foods"/>
    <x v="0"/>
    <n v="5"/>
    <x v="800"/>
    <x v="1"/>
  </r>
  <r>
    <n v="12880"/>
    <d v="2018-10-30T00:00:00"/>
    <x v="10"/>
    <x v="2"/>
    <n v="3497"/>
    <x v="1"/>
    <x v="0"/>
    <x v="1"/>
    <n v="2"/>
    <s v="$50K - $70K"/>
    <x v="8"/>
    <s v="Washington"/>
    <x v="0"/>
    <x v="2"/>
    <s v="Household"/>
    <x v="24"/>
    <n v="3"/>
    <x v="661"/>
    <x v="1"/>
  </r>
  <r>
    <n v="12881"/>
    <d v="2018-10-30T00:00:00"/>
    <x v="10"/>
    <x v="2"/>
    <n v="3921"/>
    <x v="0"/>
    <x v="0"/>
    <x v="1"/>
    <n v="1"/>
    <s v="$30K - $50K"/>
    <x v="5"/>
    <s v="Washington"/>
    <x v="0"/>
    <x v="0"/>
    <s v="Produce"/>
    <x v="1"/>
    <n v="3"/>
    <x v="590"/>
    <x v="1"/>
  </r>
  <r>
    <n v="12882"/>
    <d v="2018-10-30T00:00:00"/>
    <x v="10"/>
    <x v="2"/>
    <n v="5348"/>
    <x v="0"/>
    <x v="0"/>
    <x v="1"/>
    <n v="3"/>
    <s v="$10K - $30K"/>
    <x v="17"/>
    <s v="Zacatecas"/>
    <x v="1"/>
    <x v="0"/>
    <s v="Frozen Foods"/>
    <x v="5"/>
    <n v="6"/>
    <x v="1556"/>
    <x v="1"/>
  </r>
  <r>
    <n v="12883"/>
    <d v="2018-10-30T00:00:00"/>
    <x v="10"/>
    <x v="2"/>
    <n v="1812"/>
    <x v="1"/>
    <x v="0"/>
    <x v="0"/>
    <n v="5"/>
    <s v="$30K - $50K"/>
    <x v="16"/>
    <s v="Zacatecas"/>
    <x v="1"/>
    <x v="1"/>
    <s v="Dairy"/>
    <x v="15"/>
    <n v="4"/>
    <x v="537"/>
    <x v="1"/>
  </r>
  <r>
    <n v="12884"/>
    <d v="2018-10-30T00:00:00"/>
    <x v="10"/>
    <x v="2"/>
    <n v="3539"/>
    <x v="1"/>
    <x v="0"/>
    <x v="0"/>
    <n v="2"/>
    <s v="$90K - $110K"/>
    <x v="8"/>
    <s v="Washington"/>
    <x v="0"/>
    <x v="0"/>
    <s v="Eggs"/>
    <x v="34"/>
    <n v="5"/>
    <x v="1056"/>
    <x v="1"/>
  </r>
  <r>
    <n v="12885"/>
    <d v="2018-10-30T00:00:00"/>
    <x v="10"/>
    <x v="2"/>
    <n v="2570"/>
    <x v="1"/>
    <x v="1"/>
    <x v="0"/>
    <n v="2"/>
    <s v="$70K - $90K"/>
    <x v="12"/>
    <s v="Washington"/>
    <x v="0"/>
    <x v="2"/>
    <s v="Household"/>
    <x v="22"/>
    <n v="6"/>
    <x v="2289"/>
    <x v="1"/>
  </r>
  <r>
    <n v="12886"/>
    <d v="2018-10-30T00:00:00"/>
    <x v="10"/>
    <x v="2"/>
    <n v="2952"/>
    <x v="0"/>
    <x v="0"/>
    <x v="0"/>
    <n v="1"/>
    <s v="$30K - $50K"/>
    <x v="5"/>
    <s v="Washington"/>
    <x v="0"/>
    <x v="0"/>
    <s v="Baking Goods"/>
    <x v="9"/>
    <n v="4"/>
    <x v="2144"/>
    <x v="1"/>
  </r>
  <r>
    <n v="12887"/>
    <d v="2018-10-30T00:00:00"/>
    <x v="10"/>
    <x v="2"/>
    <n v="3941"/>
    <x v="1"/>
    <x v="0"/>
    <x v="0"/>
    <n v="1"/>
    <s v="$50K - $70K"/>
    <x v="1"/>
    <s v="Washington"/>
    <x v="0"/>
    <x v="0"/>
    <s v="Eggs"/>
    <x v="34"/>
    <n v="3"/>
    <x v="1680"/>
    <x v="1"/>
  </r>
  <r>
    <n v="12888"/>
    <d v="2018-10-30T00:00:00"/>
    <x v="10"/>
    <x v="2"/>
    <n v="2918"/>
    <x v="0"/>
    <x v="0"/>
    <x v="1"/>
    <n v="3"/>
    <s v="$10K - $30K"/>
    <x v="8"/>
    <s v="Washington"/>
    <x v="0"/>
    <x v="2"/>
    <s v="Health and Hygiene"/>
    <x v="30"/>
    <n v="7"/>
    <x v="304"/>
    <x v="1"/>
  </r>
  <r>
    <n v="12889"/>
    <d v="2018-10-30T00:00:00"/>
    <x v="10"/>
    <x v="2"/>
    <n v="8397"/>
    <x v="0"/>
    <x v="0"/>
    <x v="1"/>
    <n v="3"/>
    <s v="$10K - $30K"/>
    <x v="20"/>
    <s v="Guerrero"/>
    <x v="1"/>
    <x v="0"/>
    <s v="Dairy"/>
    <x v="15"/>
    <n v="3"/>
    <x v="1744"/>
    <x v="1"/>
  </r>
  <r>
    <n v="12890"/>
    <d v="2018-10-30T00:00:00"/>
    <x v="10"/>
    <x v="2"/>
    <n v="8803"/>
    <x v="0"/>
    <x v="1"/>
    <x v="0"/>
    <n v="3"/>
    <s v="$130K - $150K"/>
    <x v="9"/>
    <s v="California"/>
    <x v="0"/>
    <x v="0"/>
    <s v="Snack Foods"/>
    <x v="0"/>
    <n v="2"/>
    <x v="1379"/>
    <x v="1"/>
  </r>
  <r>
    <n v="12891"/>
    <d v="2018-10-30T00:00:00"/>
    <x v="10"/>
    <x v="2"/>
    <n v="6227"/>
    <x v="0"/>
    <x v="1"/>
    <x v="0"/>
    <n v="3"/>
    <s v="$50K - $70K"/>
    <x v="17"/>
    <s v="Zacatecas"/>
    <x v="1"/>
    <x v="0"/>
    <s v="Deli"/>
    <x v="14"/>
    <n v="5"/>
    <x v="1875"/>
    <x v="1"/>
  </r>
  <r>
    <n v="12892"/>
    <d v="2018-10-30T00:00:00"/>
    <x v="10"/>
    <x v="2"/>
    <n v="2078"/>
    <x v="1"/>
    <x v="1"/>
    <x v="0"/>
    <n v="1"/>
    <s v="$130K - $150K"/>
    <x v="7"/>
    <s v="California"/>
    <x v="0"/>
    <x v="0"/>
    <s v="Deli"/>
    <x v="14"/>
    <n v="3"/>
    <x v="1360"/>
    <x v="1"/>
  </r>
  <r>
    <n v="12893"/>
    <d v="2018-10-30T00:00:00"/>
    <x v="10"/>
    <x v="2"/>
    <n v="4861"/>
    <x v="1"/>
    <x v="0"/>
    <x v="1"/>
    <n v="2"/>
    <s v="$50K - $70K"/>
    <x v="3"/>
    <s v="California"/>
    <x v="0"/>
    <x v="2"/>
    <s v="Health and Hygiene"/>
    <x v="30"/>
    <n v="4"/>
    <x v="130"/>
    <x v="1"/>
  </r>
  <r>
    <n v="12894"/>
    <d v="2018-10-30T00:00:00"/>
    <x v="10"/>
    <x v="2"/>
    <n v="4586"/>
    <x v="1"/>
    <x v="0"/>
    <x v="0"/>
    <n v="3"/>
    <s v="$10K - $30K"/>
    <x v="15"/>
    <s v="British Columbia"/>
    <x v="2"/>
    <x v="0"/>
    <s v="Baking Goods"/>
    <x v="32"/>
    <n v="6"/>
    <x v="1279"/>
    <x v="1"/>
  </r>
  <r>
    <n v="12895"/>
    <d v="2018-10-30T00:00:00"/>
    <x v="10"/>
    <x v="2"/>
    <n v="8166"/>
    <x v="1"/>
    <x v="0"/>
    <x v="1"/>
    <n v="2"/>
    <s v="$130K - $150K"/>
    <x v="13"/>
    <s v="Veracruz"/>
    <x v="1"/>
    <x v="2"/>
    <s v="Household"/>
    <x v="19"/>
    <n v="5"/>
    <x v="1054"/>
    <x v="1"/>
  </r>
  <r>
    <n v="12896"/>
    <d v="2018-10-30T00:00:00"/>
    <x v="10"/>
    <x v="2"/>
    <n v="6464"/>
    <x v="1"/>
    <x v="0"/>
    <x v="0"/>
    <n v="3"/>
    <s v="$10K - $30K"/>
    <x v="14"/>
    <s v="Yucatán"/>
    <x v="1"/>
    <x v="0"/>
    <s v="Canned Foods"/>
    <x v="6"/>
    <n v="3"/>
    <x v="157"/>
    <x v="1"/>
  </r>
  <r>
    <n v="12897"/>
    <d v="2018-10-30T00:00:00"/>
    <x v="10"/>
    <x v="2"/>
    <n v="2727"/>
    <x v="0"/>
    <x v="0"/>
    <x v="1"/>
    <n v="1"/>
    <s v="$50K - $70K"/>
    <x v="7"/>
    <s v="California"/>
    <x v="0"/>
    <x v="1"/>
    <s v="Beverages"/>
    <x v="3"/>
    <n v="3"/>
    <x v="376"/>
    <x v="0"/>
  </r>
  <r>
    <n v="12898"/>
    <d v="2018-10-30T00:00:00"/>
    <x v="10"/>
    <x v="2"/>
    <n v="8195"/>
    <x v="0"/>
    <x v="0"/>
    <x v="1"/>
    <n v="0"/>
    <s v="$70K - $90K"/>
    <x v="3"/>
    <s v="California"/>
    <x v="0"/>
    <x v="0"/>
    <s v="Frozen Foods"/>
    <x v="1"/>
    <n v="6"/>
    <x v="1051"/>
    <x v="1"/>
  </r>
  <r>
    <n v="12899"/>
    <d v="2018-10-30T00:00:00"/>
    <x v="10"/>
    <x v="2"/>
    <n v="8893"/>
    <x v="1"/>
    <x v="0"/>
    <x v="1"/>
    <n v="4"/>
    <s v="$10K - $30K"/>
    <x v="0"/>
    <s v="California"/>
    <x v="0"/>
    <x v="0"/>
    <s v="Produce"/>
    <x v="1"/>
    <n v="5"/>
    <x v="1562"/>
    <x v="1"/>
  </r>
  <r>
    <n v="12900"/>
    <d v="2018-10-30T00:00:00"/>
    <x v="10"/>
    <x v="2"/>
    <n v="5301"/>
    <x v="0"/>
    <x v="1"/>
    <x v="1"/>
    <n v="2"/>
    <s v="$70K - $90K"/>
    <x v="0"/>
    <s v="California"/>
    <x v="0"/>
    <x v="0"/>
    <s v="Dairy"/>
    <x v="15"/>
    <n v="4"/>
    <x v="2785"/>
    <x v="1"/>
  </r>
  <r>
    <n v="12901"/>
    <d v="2018-10-30T00:00:00"/>
    <x v="10"/>
    <x v="2"/>
    <n v="6187"/>
    <x v="1"/>
    <x v="0"/>
    <x v="0"/>
    <n v="3"/>
    <s v="$50K - $70K"/>
    <x v="20"/>
    <s v="Guerrero"/>
    <x v="1"/>
    <x v="2"/>
    <s v="Health and Hygiene"/>
    <x v="8"/>
    <n v="3"/>
    <x v="1135"/>
    <x v="1"/>
  </r>
  <r>
    <n v="12902"/>
    <d v="2018-10-30T00:00:00"/>
    <x v="10"/>
    <x v="2"/>
    <n v="9788"/>
    <x v="0"/>
    <x v="1"/>
    <x v="1"/>
    <n v="0"/>
    <s v="$110K - $130K"/>
    <x v="4"/>
    <s v="Oregon"/>
    <x v="0"/>
    <x v="2"/>
    <s v="Health and Hygiene"/>
    <x v="23"/>
    <n v="4"/>
    <x v="565"/>
    <x v="1"/>
  </r>
  <r>
    <n v="12903"/>
    <d v="2018-10-30T00:00:00"/>
    <x v="10"/>
    <x v="2"/>
    <n v="5512"/>
    <x v="0"/>
    <x v="0"/>
    <x v="0"/>
    <n v="5"/>
    <s v="$30K - $50K"/>
    <x v="14"/>
    <s v="Yucatán"/>
    <x v="1"/>
    <x v="1"/>
    <s v="Alcoholic Beverages"/>
    <x v="18"/>
    <n v="3"/>
    <x v="1417"/>
    <x v="1"/>
  </r>
  <r>
    <n v="12904"/>
    <d v="2018-10-30T00:00:00"/>
    <x v="10"/>
    <x v="2"/>
    <n v="8498"/>
    <x v="0"/>
    <x v="0"/>
    <x v="1"/>
    <n v="2"/>
    <s v="$10K - $30K"/>
    <x v="16"/>
    <s v="Zacatecas"/>
    <x v="1"/>
    <x v="0"/>
    <s v="Breakfast Foods"/>
    <x v="5"/>
    <n v="3"/>
    <x v="955"/>
    <x v="1"/>
  </r>
  <r>
    <n v="12905"/>
    <d v="2018-10-30T00:00:00"/>
    <x v="10"/>
    <x v="2"/>
    <n v="1942"/>
    <x v="0"/>
    <x v="0"/>
    <x v="0"/>
    <n v="2"/>
    <s v="$90K - $110K"/>
    <x v="17"/>
    <s v="Zacatecas"/>
    <x v="1"/>
    <x v="0"/>
    <s v="Dairy"/>
    <x v="15"/>
    <n v="4"/>
    <x v="1597"/>
    <x v="1"/>
  </r>
  <r>
    <n v="12906"/>
    <d v="2018-10-30T00:00:00"/>
    <x v="10"/>
    <x v="2"/>
    <n v="1133"/>
    <x v="0"/>
    <x v="0"/>
    <x v="1"/>
    <n v="3"/>
    <s v="$30K - $50K"/>
    <x v="0"/>
    <s v="California"/>
    <x v="0"/>
    <x v="0"/>
    <s v="Produce"/>
    <x v="12"/>
    <n v="3"/>
    <x v="1178"/>
    <x v="1"/>
  </r>
  <r>
    <n v="12907"/>
    <d v="2018-10-30T00:00:00"/>
    <x v="10"/>
    <x v="2"/>
    <n v="2218"/>
    <x v="1"/>
    <x v="0"/>
    <x v="0"/>
    <n v="4"/>
    <s v="$50K - $70K"/>
    <x v="0"/>
    <s v="California"/>
    <x v="0"/>
    <x v="2"/>
    <s v="Health and Hygiene"/>
    <x v="23"/>
    <n v="6"/>
    <x v="304"/>
    <x v="0"/>
  </r>
  <r>
    <n v="12908"/>
    <d v="2018-10-30T00:00:00"/>
    <x v="10"/>
    <x v="2"/>
    <n v="2448"/>
    <x v="0"/>
    <x v="0"/>
    <x v="0"/>
    <n v="1"/>
    <s v="$10K - $30K"/>
    <x v="12"/>
    <s v="Washington"/>
    <x v="0"/>
    <x v="0"/>
    <s v="Snack Foods"/>
    <x v="0"/>
    <n v="5"/>
    <x v="1189"/>
    <x v="1"/>
  </r>
  <r>
    <n v="12909"/>
    <d v="2018-10-31T00:00:00"/>
    <x v="10"/>
    <x v="2"/>
    <n v="10190"/>
    <x v="1"/>
    <x v="1"/>
    <x v="0"/>
    <n v="5"/>
    <s v="$30K - $50K"/>
    <x v="10"/>
    <s v="Washington"/>
    <x v="0"/>
    <x v="0"/>
    <s v="Produce"/>
    <x v="12"/>
    <n v="3"/>
    <x v="265"/>
    <x v="1"/>
  </r>
  <r>
    <n v="12910"/>
    <d v="2018-10-31T00:00:00"/>
    <x v="10"/>
    <x v="2"/>
    <n v="341"/>
    <x v="1"/>
    <x v="1"/>
    <x v="0"/>
    <n v="1"/>
    <s v="$10K - $30K"/>
    <x v="8"/>
    <s v="Washington"/>
    <x v="0"/>
    <x v="0"/>
    <s v="Snacks"/>
    <x v="2"/>
    <n v="3"/>
    <x v="1962"/>
    <x v="1"/>
  </r>
  <r>
    <n v="12911"/>
    <d v="2018-10-31T00:00:00"/>
    <x v="10"/>
    <x v="2"/>
    <n v="9610"/>
    <x v="1"/>
    <x v="0"/>
    <x v="1"/>
    <n v="2"/>
    <s v="$30K - $50K"/>
    <x v="14"/>
    <s v="Yucatán"/>
    <x v="1"/>
    <x v="1"/>
    <s v="Alcoholic Beverages"/>
    <x v="18"/>
    <n v="5"/>
    <x v="2786"/>
    <x v="1"/>
  </r>
  <r>
    <n v="12912"/>
    <d v="2018-10-31T00:00:00"/>
    <x v="10"/>
    <x v="2"/>
    <n v="1977"/>
    <x v="1"/>
    <x v="1"/>
    <x v="0"/>
    <n v="4"/>
    <s v="$10K - $30K"/>
    <x v="5"/>
    <s v="Washington"/>
    <x v="0"/>
    <x v="2"/>
    <s v="Household"/>
    <x v="7"/>
    <n v="6"/>
    <x v="2630"/>
    <x v="1"/>
  </r>
  <r>
    <n v="12913"/>
    <d v="2018-10-31T00:00:00"/>
    <x v="10"/>
    <x v="2"/>
    <n v="4486"/>
    <x v="0"/>
    <x v="0"/>
    <x v="0"/>
    <n v="1"/>
    <s v="$110K - $130K"/>
    <x v="3"/>
    <s v="California"/>
    <x v="0"/>
    <x v="0"/>
    <s v="Canned Foods"/>
    <x v="1"/>
    <n v="4"/>
    <x v="1419"/>
    <x v="1"/>
  </r>
  <r>
    <n v="12914"/>
    <d v="2018-10-31T00:00:00"/>
    <x v="10"/>
    <x v="2"/>
    <n v="2733"/>
    <x v="1"/>
    <x v="1"/>
    <x v="0"/>
    <n v="1"/>
    <s v="$30K - $50K"/>
    <x v="15"/>
    <s v="British Columbia"/>
    <x v="2"/>
    <x v="0"/>
    <s v="Frozen Foods"/>
    <x v="33"/>
    <n v="3"/>
    <x v="907"/>
    <x v="0"/>
  </r>
  <r>
    <n v="12915"/>
    <d v="2018-10-31T00:00:00"/>
    <x v="10"/>
    <x v="2"/>
    <n v="3643"/>
    <x v="0"/>
    <x v="0"/>
    <x v="0"/>
    <n v="2"/>
    <s v="$130K - $150K"/>
    <x v="11"/>
    <s v="Washington"/>
    <x v="0"/>
    <x v="0"/>
    <s v="Produce"/>
    <x v="12"/>
    <n v="2"/>
    <x v="493"/>
    <x v="1"/>
  </r>
  <r>
    <n v="12916"/>
    <d v="2018-10-31T00:00:00"/>
    <x v="10"/>
    <x v="2"/>
    <n v="4094"/>
    <x v="0"/>
    <x v="0"/>
    <x v="1"/>
    <n v="2"/>
    <s v="$10K - $30K"/>
    <x v="12"/>
    <s v="Washington"/>
    <x v="0"/>
    <x v="0"/>
    <s v="Baking Goods"/>
    <x v="32"/>
    <n v="4"/>
    <x v="265"/>
    <x v="1"/>
  </r>
  <r>
    <n v="12917"/>
    <d v="2018-10-31T00:00:00"/>
    <x v="10"/>
    <x v="2"/>
    <n v="1567"/>
    <x v="1"/>
    <x v="1"/>
    <x v="0"/>
    <n v="2"/>
    <s v="$50K - $70K"/>
    <x v="12"/>
    <s v="Washington"/>
    <x v="0"/>
    <x v="2"/>
    <s v="Household"/>
    <x v="24"/>
    <n v="5"/>
    <x v="1867"/>
    <x v="1"/>
  </r>
  <r>
    <n v="12918"/>
    <d v="2018-10-31T00:00:00"/>
    <x v="10"/>
    <x v="2"/>
    <n v="4727"/>
    <x v="0"/>
    <x v="1"/>
    <x v="0"/>
    <n v="4"/>
    <s v="$150K +"/>
    <x v="12"/>
    <s v="Washington"/>
    <x v="0"/>
    <x v="0"/>
    <s v="Produce"/>
    <x v="26"/>
    <n v="5"/>
    <x v="520"/>
    <x v="1"/>
  </r>
  <r>
    <n v="12919"/>
    <d v="2018-10-31T00:00:00"/>
    <x v="10"/>
    <x v="2"/>
    <n v="943"/>
    <x v="0"/>
    <x v="0"/>
    <x v="0"/>
    <n v="2"/>
    <s v="$50K - $70K"/>
    <x v="15"/>
    <s v="British Columbia"/>
    <x v="2"/>
    <x v="0"/>
    <s v="Snack Foods"/>
    <x v="0"/>
    <n v="4"/>
    <x v="1866"/>
    <x v="1"/>
  </r>
  <r>
    <n v="12920"/>
    <d v="2018-10-31T00:00:00"/>
    <x v="10"/>
    <x v="2"/>
    <n v="1641"/>
    <x v="1"/>
    <x v="1"/>
    <x v="0"/>
    <n v="2"/>
    <s v="$150K +"/>
    <x v="13"/>
    <s v="Veracruz"/>
    <x v="1"/>
    <x v="0"/>
    <s v="Dairy"/>
    <x v="15"/>
    <n v="3"/>
    <x v="2009"/>
    <x v="1"/>
  </r>
  <r>
    <n v="12921"/>
    <d v="2018-10-31T00:00:00"/>
    <x v="10"/>
    <x v="2"/>
    <n v="4556"/>
    <x v="1"/>
    <x v="0"/>
    <x v="1"/>
    <n v="2"/>
    <s v="$30K - $50K"/>
    <x v="4"/>
    <s v="Oregon"/>
    <x v="0"/>
    <x v="0"/>
    <s v="Frozen Foods"/>
    <x v="1"/>
    <n v="4"/>
    <x v="2787"/>
    <x v="1"/>
  </r>
  <r>
    <n v="12922"/>
    <d v="2018-10-31T00:00:00"/>
    <x v="10"/>
    <x v="2"/>
    <n v="6847"/>
    <x v="1"/>
    <x v="1"/>
    <x v="1"/>
    <n v="2"/>
    <s v="$50K - $70K"/>
    <x v="21"/>
    <s v="Mexico City"/>
    <x v="1"/>
    <x v="2"/>
    <s v="Periodicals"/>
    <x v="17"/>
    <n v="3"/>
    <x v="335"/>
    <x v="1"/>
  </r>
  <r>
    <n v="12923"/>
    <d v="2018-10-31T00:00:00"/>
    <x v="10"/>
    <x v="2"/>
    <n v="1419"/>
    <x v="1"/>
    <x v="0"/>
    <x v="1"/>
    <n v="1"/>
    <s v="$70K - $90K"/>
    <x v="14"/>
    <s v="Yucatán"/>
    <x v="1"/>
    <x v="2"/>
    <s v="Household"/>
    <x v="22"/>
    <n v="4"/>
    <x v="334"/>
    <x v="1"/>
  </r>
  <r>
    <n v="12924"/>
    <d v="2018-10-31T00:00:00"/>
    <x v="10"/>
    <x v="2"/>
    <n v="6629"/>
    <x v="0"/>
    <x v="0"/>
    <x v="1"/>
    <n v="4"/>
    <s v="$10K - $30K"/>
    <x v="23"/>
    <s v="Jalisco"/>
    <x v="1"/>
    <x v="2"/>
    <s v="Household"/>
    <x v="24"/>
    <n v="1"/>
    <x v="32"/>
    <x v="1"/>
  </r>
  <r>
    <n v="12925"/>
    <d v="2018-10-31T00:00:00"/>
    <x v="10"/>
    <x v="2"/>
    <n v="4176"/>
    <x v="1"/>
    <x v="1"/>
    <x v="0"/>
    <n v="3"/>
    <s v="$110K - $130K"/>
    <x v="7"/>
    <s v="California"/>
    <x v="0"/>
    <x v="0"/>
    <s v="Baked Goods"/>
    <x v="25"/>
    <n v="4"/>
    <x v="575"/>
    <x v="1"/>
  </r>
  <r>
    <n v="12926"/>
    <d v="2018-10-31T00:00:00"/>
    <x v="10"/>
    <x v="2"/>
    <n v="6083"/>
    <x v="1"/>
    <x v="1"/>
    <x v="0"/>
    <n v="3"/>
    <s v="$150K +"/>
    <x v="7"/>
    <s v="California"/>
    <x v="0"/>
    <x v="0"/>
    <s v="Dairy"/>
    <x v="15"/>
    <n v="3"/>
    <x v="656"/>
    <x v="1"/>
  </r>
  <r>
    <n v="12927"/>
    <d v="2018-10-31T00:00:00"/>
    <x v="10"/>
    <x v="2"/>
    <n v="6097"/>
    <x v="1"/>
    <x v="1"/>
    <x v="0"/>
    <n v="2"/>
    <s v="$70K - $90K"/>
    <x v="18"/>
    <s v="British Columbia"/>
    <x v="2"/>
    <x v="0"/>
    <s v="Frozen Foods"/>
    <x v="14"/>
    <n v="3"/>
    <x v="1401"/>
    <x v="0"/>
  </r>
  <r>
    <n v="12928"/>
    <d v="2018-10-31T00:00:00"/>
    <x v="10"/>
    <x v="2"/>
    <n v="4847"/>
    <x v="0"/>
    <x v="0"/>
    <x v="1"/>
    <n v="3"/>
    <s v="$30K - $50K"/>
    <x v="2"/>
    <s v="Oregon"/>
    <x v="0"/>
    <x v="2"/>
    <s v="Health and Hygiene"/>
    <x v="23"/>
    <n v="5"/>
    <x v="870"/>
    <x v="1"/>
  </r>
  <r>
    <n v="12929"/>
    <d v="2018-10-31T00:00:00"/>
    <x v="10"/>
    <x v="2"/>
    <n v="7782"/>
    <x v="0"/>
    <x v="0"/>
    <x v="1"/>
    <n v="3"/>
    <s v="$30K - $50K"/>
    <x v="17"/>
    <s v="Zacatecas"/>
    <x v="1"/>
    <x v="0"/>
    <s v="Canned Foods"/>
    <x v="43"/>
    <n v="2"/>
    <x v="2788"/>
    <x v="1"/>
  </r>
  <r>
    <n v="12930"/>
    <d v="2018-10-31T00:00:00"/>
    <x v="10"/>
    <x v="2"/>
    <n v="4807"/>
    <x v="0"/>
    <x v="1"/>
    <x v="0"/>
    <n v="3"/>
    <s v="$70K - $90K"/>
    <x v="16"/>
    <s v="Zacatecas"/>
    <x v="1"/>
    <x v="2"/>
    <s v="Household"/>
    <x v="20"/>
    <n v="5"/>
    <x v="312"/>
    <x v="1"/>
  </r>
  <r>
    <n v="12931"/>
    <d v="2018-10-31T00:00:00"/>
    <x v="10"/>
    <x v="2"/>
    <n v="5871"/>
    <x v="0"/>
    <x v="1"/>
    <x v="0"/>
    <n v="2"/>
    <s v="$30K - $50K"/>
    <x v="10"/>
    <s v="Washington"/>
    <x v="0"/>
    <x v="1"/>
    <s v="Alcoholic Beverages"/>
    <x v="18"/>
    <n v="4"/>
    <x v="798"/>
    <x v="1"/>
  </r>
  <r>
    <n v="12932"/>
    <d v="2018-10-31T00:00:00"/>
    <x v="10"/>
    <x v="2"/>
    <n v="7812"/>
    <x v="0"/>
    <x v="0"/>
    <x v="1"/>
    <n v="1"/>
    <s v="$50K - $70K"/>
    <x v="14"/>
    <s v="Yucatán"/>
    <x v="1"/>
    <x v="0"/>
    <s v="Breakfast Foods"/>
    <x v="5"/>
    <n v="3"/>
    <x v="604"/>
    <x v="1"/>
  </r>
  <r>
    <n v="12933"/>
    <d v="2018-11-01T00:00:00"/>
    <x v="11"/>
    <x v="2"/>
    <n v="9176"/>
    <x v="1"/>
    <x v="0"/>
    <x v="0"/>
    <n v="4"/>
    <s v="$30K - $50K"/>
    <x v="5"/>
    <s v="Washington"/>
    <x v="0"/>
    <x v="1"/>
    <s v="Beverages"/>
    <x v="35"/>
    <n v="5"/>
    <x v="241"/>
    <x v="1"/>
  </r>
  <r>
    <n v="12934"/>
    <d v="2018-11-01T00:00:00"/>
    <x v="11"/>
    <x v="2"/>
    <n v="5740"/>
    <x v="0"/>
    <x v="0"/>
    <x v="0"/>
    <n v="3"/>
    <s v="$130K - $150K"/>
    <x v="17"/>
    <s v="Zacatecas"/>
    <x v="1"/>
    <x v="0"/>
    <s v="Frozen Foods"/>
    <x v="1"/>
    <n v="4"/>
    <x v="1487"/>
    <x v="1"/>
  </r>
  <r>
    <n v="12935"/>
    <d v="2018-11-01T00:00:00"/>
    <x v="11"/>
    <x v="2"/>
    <n v="6100"/>
    <x v="1"/>
    <x v="1"/>
    <x v="0"/>
    <n v="4"/>
    <s v="$30K - $50K"/>
    <x v="17"/>
    <s v="Zacatecas"/>
    <x v="1"/>
    <x v="0"/>
    <s v="Dairy"/>
    <x v="15"/>
    <n v="4"/>
    <x v="1064"/>
    <x v="1"/>
  </r>
  <r>
    <n v="12936"/>
    <d v="2018-11-01T00:00:00"/>
    <x v="11"/>
    <x v="2"/>
    <n v="430"/>
    <x v="1"/>
    <x v="0"/>
    <x v="0"/>
    <n v="3"/>
    <s v="$90K - $110K"/>
    <x v="12"/>
    <s v="Washington"/>
    <x v="0"/>
    <x v="0"/>
    <s v="Frozen Foods"/>
    <x v="5"/>
    <n v="5"/>
    <x v="776"/>
    <x v="1"/>
  </r>
  <r>
    <n v="12937"/>
    <d v="2018-11-01T00:00:00"/>
    <x v="11"/>
    <x v="2"/>
    <n v="1460"/>
    <x v="1"/>
    <x v="1"/>
    <x v="1"/>
    <n v="1"/>
    <s v="$10K - $30K"/>
    <x v="2"/>
    <s v="Oregon"/>
    <x v="0"/>
    <x v="0"/>
    <s v="Baking Goods"/>
    <x v="32"/>
    <n v="5"/>
    <x v="333"/>
    <x v="1"/>
  </r>
  <r>
    <n v="12938"/>
    <d v="2018-11-01T00:00:00"/>
    <x v="11"/>
    <x v="2"/>
    <n v="4676"/>
    <x v="0"/>
    <x v="1"/>
    <x v="0"/>
    <n v="0"/>
    <s v="$30K - $50K"/>
    <x v="12"/>
    <s v="Washington"/>
    <x v="0"/>
    <x v="1"/>
    <s v="Beverages"/>
    <x v="3"/>
    <n v="3"/>
    <x v="328"/>
    <x v="1"/>
  </r>
  <r>
    <n v="12939"/>
    <d v="2018-11-01T00:00:00"/>
    <x v="11"/>
    <x v="2"/>
    <n v="4486"/>
    <x v="0"/>
    <x v="0"/>
    <x v="0"/>
    <n v="1"/>
    <s v="$110K - $130K"/>
    <x v="3"/>
    <s v="California"/>
    <x v="0"/>
    <x v="0"/>
    <s v="Canned Foods"/>
    <x v="6"/>
    <n v="6"/>
    <x v="2789"/>
    <x v="1"/>
  </r>
  <r>
    <n v="12940"/>
    <d v="2018-11-01T00:00:00"/>
    <x v="11"/>
    <x v="2"/>
    <n v="1076"/>
    <x v="0"/>
    <x v="1"/>
    <x v="0"/>
    <n v="4"/>
    <s v="$50K - $70K"/>
    <x v="6"/>
    <s v="Washington"/>
    <x v="0"/>
    <x v="0"/>
    <s v="Snack Foods"/>
    <x v="0"/>
    <n v="2"/>
    <x v="2056"/>
    <x v="1"/>
  </r>
  <r>
    <n v="12941"/>
    <d v="2018-11-01T00:00:00"/>
    <x v="11"/>
    <x v="2"/>
    <n v="4646"/>
    <x v="0"/>
    <x v="1"/>
    <x v="0"/>
    <n v="3"/>
    <s v="$30K - $50K"/>
    <x v="15"/>
    <s v="British Columbia"/>
    <x v="2"/>
    <x v="0"/>
    <s v="Canned Foods"/>
    <x v="43"/>
    <n v="6"/>
    <x v="766"/>
    <x v="0"/>
  </r>
  <r>
    <n v="12942"/>
    <d v="2018-11-01T00:00:00"/>
    <x v="11"/>
    <x v="2"/>
    <n v="728"/>
    <x v="0"/>
    <x v="1"/>
    <x v="1"/>
    <n v="5"/>
    <s v="$10K - $30K"/>
    <x v="14"/>
    <s v="Yucatán"/>
    <x v="1"/>
    <x v="2"/>
    <s v="Household"/>
    <x v="11"/>
    <n v="5"/>
    <x v="155"/>
    <x v="1"/>
  </r>
  <r>
    <n v="12943"/>
    <d v="2018-11-01T00:00:00"/>
    <x v="11"/>
    <x v="2"/>
    <n v="7221"/>
    <x v="0"/>
    <x v="0"/>
    <x v="1"/>
    <n v="2"/>
    <s v="$30K - $50K"/>
    <x v="14"/>
    <s v="Yucatán"/>
    <x v="1"/>
    <x v="0"/>
    <s v="Baked Goods"/>
    <x v="25"/>
    <n v="3"/>
    <x v="183"/>
    <x v="1"/>
  </r>
  <r>
    <n v="12944"/>
    <d v="2018-11-01T00:00:00"/>
    <x v="11"/>
    <x v="2"/>
    <n v="8345"/>
    <x v="0"/>
    <x v="0"/>
    <x v="0"/>
    <n v="3"/>
    <s v="$30K - $50K"/>
    <x v="14"/>
    <s v="Yucatán"/>
    <x v="1"/>
    <x v="0"/>
    <s v="Dairy"/>
    <x v="15"/>
    <n v="5"/>
    <x v="2790"/>
    <x v="1"/>
  </r>
  <r>
    <n v="12945"/>
    <d v="2018-11-01T00:00:00"/>
    <x v="11"/>
    <x v="2"/>
    <n v="8500"/>
    <x v="1"/>
    <x v="0"/>
    <x v="1"/>
    <n v="1"/>
    <s v="$30K - $50K"/>
    <x v="8"/>
    <s v="Washington"/>
    <x v="0"/>
    <x v="0"/>
    <s v="Deli"/>
    <x v="14"/>
    <n v="4"/>
    <x v="144"/>
    <x v="1"/>
  </r>
  <r>
    <n v="12946"/>
    <d v="2018-11-01T00:00:00"/>
    <x v="11"/>
    <x v="2"/>
    <n v="5136"/>
    <x v="1"/>
    <x v="1"/>
    <x v="0"/>
    <n v="3"/>
    <s v="$30K - $50K"/>
    <x v="15"/>
    <s v="British Columbia"/>
    <x v="2"/>
    <x v="0"/>
    <s v="Produce"/>
    <x v="1"/>
    <n v="3"/>
    <x v="1377"/>
    <x v="0"/>
  </r>
  <r>
    <n v="12947"/>
    <d v="2018-11-01T00:00:00"/>
    <x v="11"/>
    <x v="2"/>
    <n v="924"/>
    <x v="1"/>
    <x v="1"/>
    <x v="0"/>
    <n v="5"/>
    <s v="$30K - $50K"/>
    <x v="1"/>
    <s v="Washington"/>
    <x v="0"/>
    <x v="0"/>
    <s v="Eggs"/>
    <x v="34"/>
    <n v="3"/>
    <x v="247"/>
    <x v="1"/>
  </r>
  <r>
    <n v="12948"/>
    <d v="2018-11-01T00:00:00"/>
    <x v="11"/>
    <x v="2"/>
    <n v="2063"/>
    <x v="1"/>
    <x v="1"/>
    <x v="1"/>
    <n v="2"/>
    <s v="$10K - $30K"/>
    <x v="13"/>
    <s v="Veracruz"/>
    <x v="1"/>
    <x v="0"/>
    <s v="Frozen Foods"/>
    <x v="1"/>
    <n v="4"/>
    <x v="715"/>
    <x v="1"/>
  </r>
  <r>
    <n v="12949"/>
    <d v="2018-11-01T00:00:00"/>
    <x v="11"/>
    <x v="2"/>
    <n v="3037"/>
    <x v="1"/>
    <x v="1"/>
    <x v="0"/>
    <n v="4"/>
    <s v="$30K - $50K"/>
    <x v="7"/>
    <s v="California"/>
    <x v="0"/>
    <x v="0"/>
    <s v="Dairy"/>
    <x v="15"/>
    <n v="4"/>
    <x v="1385"/>
    <x v="1"/>
  </r>
  <r>
    <n v="12950"/>
    <d v="2018-11-01T00:00:00"/>
    <x v="11"/>
    <x v="2"/>
    <n v="9130"/>
    <x v="1"/>
    <x v="1"/>
    <x v="0"/>
    <n v="4"/>
    <s v="$110K - $130K"/>
    <x v="7"/>
    <s v="California"/>
    <x v="0"/>
    <x v="2"/>
    <s v="Checkout"/>
    <x v="19"/>
    <n v="5"/>
    <x v="1658"/>
    <x v="0"/>
  </r>
  <r>
    <n v="12951"/>
    <d v="2018-11-01T00:00:00"/>
    <x v="11"/>
    <x v="2"/>
    <n v="5488"/>
    <x v="0"/>
    <x v="0"/>
    <x v="0"/>
    <n v="4"/>
    <s v="$50K - $70K"/>
    <x v="19"/>
    <s v="Mexico City"/>
    <x v="1"/>
    <x v="0"/>
    <s v="Produce"/>
    <x v="1"/>
    <n v="4"/>
    <x v="502"/>
    <x v="1"/>
  </r>
  <r>
    <n v="12952"/>
    <d v="2018-11-01T00:00:00"/>
    <x v="11"/>
    <x v="2"/>
    <n v="5799"/>
    <x v="0"/>
    <x v="0"/>
    <x v="0"/>
    <n v="4"/>
    <s v="$110K - $130K"/>
    <x v="10"/>
    <s v="Washington"/>
    <x v="0"/>
    <x v="1"/>
    <s v="Alcoholic Beverages"/>
    <x v="18"/>
    <n v="4"/>
    <x v="646"/>
    <x v="1"/>
  </r>
  <r>
    <n v="12953"/>
    <d v="2018-11-01T00:00:00"/>
    <x v="11"/>
    <x v="2"/>
    <n v="6417"/>
    <x v="1"/>
    <x v="0"/>
    <x v="1"/>
    <n v="2"/>
    <s v="$10K - $30K"/>
    <x v="0"/>
    <s v="California"/>
    <x v="0"/>
    <x v="0"/>
    <s v="Baking Goods"/>
    <x v="32"/>
    <n v="4"/>
    <x v="211"/>
    <x v="1"/>
  </r>
  <r>
    <n v="12954"/>
    <d v="2018-11-01T00:00:00"/>
    <x v="11"/>
    <x v="2"/>
    <n v="8901"/>
    <x v="1"/>
    <x v="1"/>
    <x v="1"/>
    <n v="1"/>
    <s v="$90K - $110K"/>
    <x v="4"/>
    <s v="Oregon"/>
    <x v="0"/>
    <x v="0"/>
    <s v="Canned Foods"/>
    <x v="6"/>
    <n v="4"/>
    <x v="508"/>
    <x v="1"/>
  </r>
  <r>
    <n v="12955"/>
    <d v="2018-11-01T00:00:00"/>
    <x v="11"/>
    <x v="2"/>
    <n v="2528"/>
    <x v="1"/>
    <x v="0"/>
    <x v="1"/>
    <n v="1"/>
    <s v="$30K - $50K"/>
    <x v="17"/>
    <s v="Zacatecas"/>
    <x v="1"/>
    <x v="0"/>
    <s v="Produce"/>
    <x v="26"/>
    <n v="4"/>
    <x v="26"/>
    <x v="1"/>
  </r>
  <r>
    <n v="12956"/>
    <d v="2018-11-01T00:00:00"/>
    <x v="11"/>
    <x v="2"/>
    <n v="3989"/>
    <x v="0"/>
    <x v="1"/>
    <x v="0"/>
    <n v="4"/>
    <s v="$10K - $30K"/>
    <x v="10"/>
    <s v="Washington"/>
    <x v="0"/>
    <x v="0"/>
    <s v="Baking Goods"/>
    <x v="9"/>
    <n v="5"/>
    <x v="866"/>
    <x v="0"/>
  </r>
  <r>
    <n v="12957"/>
    <d v="2018-11-01T00:00:00"/>
    <x v="11"/>
    <x v="2"/>
    <n v="4731"/>
    <x v="0"/>
    <x v="0"/>
    <x v="1"/>
    <n v="3"/>
    <s v="$10K - $30K"/>
    <x v="17"/>
    <s v="Zacatecas"/>
    <x v="1"/>
    <x v="0"/>
    <s v="Baking Goods"/>
    <x v="32"/>
    <n v="5"/>
    <x v="2146"/>
    <x v="1"/>
  </r>
  <r>
    <n v="12958"/>
    <d v="2018-11-01T00:00:00"/>
    <x v="11"/>
    <x v="2"/>
    <n v="6895"/>
    <x v="0"/>
    <x v="1"/>
    <x v="0"/>
    <n v="4"/>
    <s v="$50K - $70K"/>
    <x v="18"/>
    <s v="British Columbia"/>
    <x v="2"/>
    <x v="0"/>
    <s v="Produce"/>
    <x v="26"/>
    <n v="5"/>
    <x v="339"/>
    <x v="1"/>
  </r>
  <r>
    <n v="12959"/>
    <d v="2018-11-01T00:00:00"/>
    <x v="11"/>
    <x v="2"/>
    <n v="5134"/>
    <x v="0"/>
    <x v="0"/>
    <x v="1"/>
    <n v="4"/>
    <s v="$30K - $50K"/>
    <x v="1"/>
    <s v="Washington"/>
    <x v="0"/>
    <x v="0"/>
    <s v="Produce"/>
    <x v="38"/>
    <n v="6"/>
    <x v="2791"/>
    <x v="1"/>
  </r>
  <r>
    <n v="12960"/>
    <d v="2018-11-01T00:00:00"/>
    <x v="11"/>
    <x v="2"/>
    <n v="8952"/>
    <x v="1"/>
    <x v="0"/>
    <x v="0"/>
    <n v="3"/>
    <s v="$110K - $130K"/>
    <x v="13"/>
    <s v="Veracruz"/>
    <x v="1"/>
    <x v="0"/>
    <s v="Canned Foods"/>
    <x v="10"/>
    <n v="5"/>
    <x v="2792"/>
    <x v="1"/>
  </r>
  <r>
    <n v="12961"/>
    <d v="2018-11-01T00:00:00"/>
    <x v="11"/>
    <x v="2"/>
    <n v="10138"/>
    <x v="1"/>
    <x v="1"/>
    <x v="0"/>
    <n v="4"/>
    <s v="$10K - $30K"/>
    <x v="3"/>
    <s v="California"/>
    <x v="0"/>
    <x v="0"/>
    <s v="Snack Foods"/>
    <x v="0"/>
    <n v="4"/>
    <x v="957"/>
    <x v="0"/>
  </r>
  <r>
    <n v="12962"/>
    <d v="2018-11-01T00:00:00"/>
    <x v="11"/>
    <x v="2"/>
    <n v="9306"/>
    <x v="1"/>
    <x v="1"/>
    <x v="0"/>
    <n v="4"/>
    <s v="$50K - $70K"/>
    <x v="7"/>
    <s v="California"/>
    <x v="0"/>
    <x v="0"/>
    <s v="Canned Foods"/>
    <x v="10"/>
    <n v="2"/>
    <x v="1684"/>
    <x v="1"/>
  </r>
  <r>
    <n v="12963"/>
    <d v="2018-11-01T00:00:00"/>
    <x v="11"/>
    <x v="2"/>
    <n v="3756"/>
    <x v="0"/>
    <x v="1"/>
    <x v="0"/>
    <n v="3"/>
    <s v="$50K - $70K"/>
    <x v="7"/>
    <s v="California"/>
    <x v="0"/>
    <x v="0"/>
    <s v="Produce"/>
    <x v="12"/>
    <n v="2"/>
    <x v="183"/>
    <x v="1"/>
  </r>
  <r>
    <n v="12964"/>
    <d v="2018-11-01T00:00:00"/>
    <x v="11"/>
    <x v="2"/>
    <n v="7484"/>
    <x v="1"/>
    <x v="0"/>
    <x v="1"/>
    <n v="3"/>
    <s v="$70K - $90K"/>
    <x v="7"/>
    <s v="California"/>
    <x v="0"/>
    <x v="0"/>
    <s v="Frozen Foods"/>
    <x v="29"/>
    <n v="3"/>
    <x v="2175"/>
    <x v="0"/>
  </r>
  <r>
    <n v="12965"/>
    <d v="2018-11-01T00:00:00"/>
    <x v="11"/>
    <x v="2"/>
    <n v="6597"/>
    <x v="0"/>
    <x v="1"/>
    <x v="1"/>
    <n v="2"/>
    <s v="$10K - $30K"/>
    <x v="18"/>
    <s v="British Columbia"/>
    <x v="2"/>
    <x v="2"/>
    <s v="Household"/>
    <x v="22"/>
    <n v="2"/>
    <x v="2793"/>
    <x v="1"/>
  </r>
  <r>
    <n v="12966"/>
    <d v="2018-11-01T00:00:00"/>
    <x v="11"/>
    <x v="2"/>
    <n v="1128"/>
    <x v="0"/>
    <x v="0"/>
    <x v="0"/>
    <n v="1"/>
    <s v="$10K - $30K"/>
    <x v="0"/>
    <s v="California"/>
    <x v="0"/>
    <x v="2"/>
    <s v="Health and Hygiene"/>
    <x v="23"/>
    <n v="4"/>
    <x v="2057"/>
    <x v="1"/>
  </r>
  <r>
    <n v="12967"/>
    <d v="2018-11-01T00:00:00"/>
    <x v="11"/>
    <x v="2"/>
    <n v="3116"/>
    <x v="0"/>
    <x v="0"/>
    <x v="0"/>
    <n v="2"/>
    <s v="$50K - $70K"/>
    <x v="0"/>
    <s v="California"/>
    <x v="0"/>
    <x v="0"/>
    <s v="Snacks"/>
    <x v="2"/>
    <n v="3"/>
    <x v="2388"/>
    <x v="1"/>
  </r>
  <r>
    <n v="12968"/>
    <d v="2018-11-01T00:00:00"/>
    <x v="11"/>
    <x v="2"/>
    <n v="622"/>
    <x v="1"/>
    <x v="0"/>
    <x v="0"/>
    <n v="2"/>
    <s v="$110K - $130K"/>
    <x v="20"/>
    <s v="Guerrero"/>
    <x v="1"/>
    <x v="0"/>
    <s v="Snack Foods"/>
    <x v="0"/>
    <n v="4"/>
    <x v="1063"/>
    <x v="1"/>
  </r>
  <r>
    <n v="12969"/>
    <d v="2018-11-01T00:00:00"/>
    <x v="11"/>
    <x v="2"/>
    <n v="1777"/>
    <x v="1"/>
    <x v="0"/>
    <x v="1"/>
    <n v="3"/>
    <s v="$10K - $30K"/>
    <x v="15"/>
    <s v="British Columbia"/>
    <x v="2"/>
    <x v="0"/>
    <s v="Snack Foods"/>
    <x v="0"/>
    <n v="3"/>
    <x v="919"/>
    <x v="0"/>
  </r>
  <r>
    <n v="12970"/>
    <d v="2018-11-01T00:00:00"/>
    <x v="11"/>
    <x v="2"/>
    <n v="3724"/>
    <x v="0"/>
    <x v="1"/>
    <x v="0"/>
    <n v="1"/>
    <s v="$10K - $30K"/>
    <x v="24"/>
    <s v="British Columbia"/>
    <x v="2"/>
    <x v="0"/>
    <s v="Frozen Foods"/>
    <x v="5"/>
    <n v="4"/>
    <x v="637"/>
    <x v="0"/>
  </r>
  <r>
    <n v="12971"/>
    <d v="2018-11-01T00:00:00"/>
    <x v="11"/>
    <x v="2"/>
    <n v="7377"/>
    <x v="1"/>
    <x v="1"/>
    <x v="0"/>
    <n v="2"/>
    <s v="$30K - $50K"/>
    <x v="1"/>
    <s v="Washington"/>
    <x v="0"/>
    <x v="0"/>
    <s v="Snacks"/>
    <x v="2"/>
    <n v="5"/>
    <x v="1482"/>
    <x v="1"/>
  </r>
  <r>
    <n v="12972"/>
    <d v="2018-11-01T00:00:00"/>
    <x v="11"/>
    <x v="2"/>
    <n v="817"/>
    <x v="0"/>
    <x v="0"/>
    <x v="0"/>
    <n v="2"/>
    <s v="$30K - $50K"/>
    <x v="8"/>
    <s v="Washington"/>
    <x v="0"/>
    <x v="0"/>
    <s v="Eggs"/>
    <x v="34"/>
    <n v="2"/>
    <x v="1331"/>
    <x v="1"/>
  </r>
  <r>
    <n v="12973"/>
    <d v="2018-11-01T00:00:00"/>
    <x v="11"/>
    <x v="2"/>
    <n v="8279"/>
    <x v="0"/>
    <x v="0"/>
    <x v="0"/>
    <n v="3"/>
    <s v="$70K - $90K"/>
    <x v="17"/>
    <s v="Zacatecas"/>
    <x v="1"/>
    <x v="2"/>
    <s v="Household"/>
    <x v="22"/>
    <n v="4"/>
    <x v="2794"/>
    <x v="1"/>
  </r>
  <r>
    <n v="12974"/>
    <d v="2018-11-01T00:00:00"/>
    <x v="11"/>
    <x v="2"/>
    <n v="4174"/>
    <x v="0"/>
    <x v="0"/>
    <x v="1"/>
    <n v="4"/>
    <s v="$50K - $70K"/>
    <x v="16"/>
    <s v="Zacatecas"/>
    <x v="1"/>
    <x v="0"/>
    <s v="Canned Foods"/>
    <x v="43"/>
    <n v="3"/>
    <x v="2713"/>
    <x v="1"/>
  </r>
  <r>
    <n v="12975"/>
    <d v="2018-11-01T00:00:00"/>
    <x v="11"/>
    <x v="2"/>
    <n v="2813"/>
    <x v="0"/>
    <x v="1"/>
    <x v="0"/>
    <n v="5"/>
    <s v="$10K - $30K"/>
    <x v="10"/>
    <s v="Washington"/>
    <x v="0"/>
    <x v="2"/>
    <s v="Periodicals"/>
    <x v="17"/>
    <n v="5"/>
    <x v="741"/>
    <x v="1"/>
  </r>
  <r>
    <n v="12976"/>
    <d v="2018-11-02T00:00:00"/>
    <x v="11"/>
    <x v="2"/>
    <n v="1812"/>
    <x v="1"/>
    <x v="0"/>
    <x v="0"/>
    <n v="5"/>
    <s v="$30K - $50K"/>
    <x v="16"/>
    <s v="Zacatecas"/>
    <x v="1"/>
    <x v="0"/>
    <s v="Canned Foods"/>
    <x v="1"/>
    <n v="4"/>
    <x v="2362"/>
    <x v="1"/>
  </r>
  <r>
    <n v="12977"/>
    <d v="2018-11-02T00:00:00"/>
    <x v="11"/>
    <x v="2"/>
    <n v="2911"/>
    <x v="1"/>
    <x v="0"/>
    <x v="1"/>
    <n v="5"/>
    <s v="$30K - $50K"/>
    <x v="22"/>
    <s v="Mexico City"/>
    <x v="1"/>
    <x v="0"/>
    <s v="Produce"/>
    <x v="12"/>
    <n v="3"/>
    <x v="1467"/>
    <x v="0"/>
  </r>
  <r>
    <n v="12978"/>
    <d v="2018-11-02T00:00:00"/>
    <x v="11"/>
    <x v="2"/>
    <n v="1571"/>
    <x v="0"/>
    <x v="0"/>
    <x v="0"/>
    <n v="0"/>
    <s v="$90K - $110K"/>
    <x v="17"/>
    <s v="Zacatecas"/>
    <x v="1"/>
    <x v="2"/>
    <s v="Health and Hygiene"/>
    <x v="23"/>
    <n v="3"/>
    <x v="2657"/>
    <x v="1"/>
  </r>
  <r>
    <n v="12979"/>
    <d v="2018-11-02T00:00:00"/>
    <x v="11"/>
    <x v="2"/>
    <n v="1718"/>
    <x v="1"/>
    <x v="0"/>
    <x v="1"/>
    <n v="4"/>
    <s v="$30K - $50K"/>
    <x v="4"/>
    <s v="Oregon"/>
    <x v="0"/>
    <x v="0"/>
    <s v="Dairy"/>
    <x v="15"/>
    <n v="5"/>
    <x v="2193"/>
    <x v="1"/>
  </r>
  <r>
    <n v="12980"/>
    <d v="2018-11-02T00:00:00"/>
    <x v="11"/>
    <x v="2"/>
    <n v="5114"/>
    <x v="0"/>
    <x v="1"/>
    <x v="1"/>
    <n v="3"/>
    <s v="$30K - $50K"/>
    <x v="17"/>
    <s v="Zacatecas"/>
    <x v="1"/>
    <x v="0"/>
    <s v="Snacks"/>
    <x v="2"/>
    <n v="3"/>
    <x v="11"/>
    <x v="1"/>
  </r>
  <r>
    <n v="12981"/>
    <d v="2018-11-02T00:00:00"/>
    <x v="11"/>
    <x v="2"/>
    <n v="3858"/>
    <x v="0"/>
    <x v="0"/>
    <x v="1"/>
    <n v="1"/>
    <s v="$10K - $30K"/>
    <x v="17"/>
    <s v="Zacatecas"/>
    <x v="1"/>
    <x v="0"/>
    <s v="Produce"/>
    <x v="26"/>
    <n v="3"/>
    <x v="1068"/>
    <x v="1"/>
  </r>
  <r>
    <n v="12982"/>
    <d v="2018-11-02T00:00:00"/>
    <x v="11"/>
    <x v="2"/>
    <n v="1823"/>
    <x v="1"/>
    <x v="0"/>
    <x v="0"/>
    <n v="2"/>
    <s v="$10K - $30K"/>
    <x v="20"/>
    <s v="Guerrero"/>
    <x v="1"/>
    <x v="0"/>
    <s v="Meat"/>
    <x v="14"/>
    <n v="6"/>
    <x v="335"/>
    <x v="1"/>
  </r>
  <r>
    <n v="12983"/>
    <d v="2018-11-02T00:00:00"/>
    <x v="11"/>
    <x v="2"/>
    <n v="7039"/>
    <x v="1"/>
    <x v="1"/>
    <x v="1"/>
    <n v="2"/>
    <s v="$30K - $50K"/>
    <x v="15"/>
    <s v="British Columbia"/>
    <x v="2"/>
    <x v="0"/>
    <s v="Baking Goods"/>
    <x v="32"/>
    <n v="2"/>
    <x v="310"/>
    <x v="1"/>
  </r>
  <r>
    <n v="12984"/>
    <d v="2018-11-02T00:00:00"/>
    <x v="11"/>
    <x v="2"/>
    <n v="6679"/>
    <x v="1"/>
    <x v="0"/>
    <x v="0"/>
    <n v="0"/>
    <s v="$150K +"/>
    <x v="14"/>
    <s v="Yucatán"/>
    <x v="1"/>
    <x v="0"/>
    <s v="Canned Foods"/>
    <x v="40"/>
    <n v="4"/>
    <x v="2281"/>
    <x v="1"/>
  </r>
  <r>
    <n v="12985"/>
    <d v="2018-11-02T00:00:00"/>
    <x v="11"/>
    <x v="2"/>
    <n v="2310"/>
    <x v="0"/>
    <x v="1"/>
    <x v="1"/>
    <n v="4"/>
    <s v="$10K - $30K"/>
    <x v="17"/>
    <s v="Zacatecas"/>
    <x v="1"/>
    <x v="0"/>
    <s v="Frozen Foods"/>
    <x v="1"/>
    <n v="6"/>
    <x v="2006"/>
    <x v="1"/>
  </r>
  <r>
    <n v="12986"/>
    <d v="2018-11-02T00:00:00"/>
    <x v="11"/>
    <x v="2"/>
    <n v="911"/>
    <x v="1"/>
    <x v="0"/>
    <x v="1"/>
    <n v="2"/>
    <s v="$30K - $50K"/>
    <x v="22"/>
    <s v="Mexico City"/>
    <x v="1"/>
    <x v="0"/>
    <s v="Frozen Foods"/>
    <x v="39"/>
    <n v="5"/>
    <x v="393"/>
    <x v="1"/>
  </r>
  <r>
    <n v="12987"/>
    <d v="2018-11-02T00:00:00"/>
    <x v="11"/>
    <x v="2"/>
    <n v="9292"/>
    <x v="1"/>
    <x v="1"/>
    <x v="0"/>
    <n v="5"/>
    <s v="$30K - $50K"/>
    <x v="19"/>
    <s v="Mexico City"/>
    <x v="1"/>
    <x v="2"/>
    <s v="Health and Hygiene"/>
    <x v="23"/>
    <n v="4"/>
    <x v="263"/>
    <x v="1"/>
  </r>
  <r>
    <n v="12988"/>
    <d v="2018-11-02T00:00:00"/>
    <x v="11"/>
    <x v="2"/>
    <n v="3909"/>
    <x v="0"/>
    <x v="0"/>
    <x v="1"/>
    <n v="4"/>
    <s v="$30K - $50K"/>
    <x v="16"/>
    <s v="Zacatecas"/>
    <x v="1"/>
    <x v="1"/>
    <s v="Dairy"/>
    <x v="15"/>
    <n v="6"/>
    <x v="547"/>
    <x v="1"/>
  </r>
  <r>
    <n v="12989"/>
    <d v="2018-11-02T00:00:00"/>
    <x v="11"/>
    <x v="2"/>
    <n v="5054"/>
    <x v="0"/>
    <x v="1"/>
    <x v="1"/>
    <n v="2"/>
    <s v="$110K - $130K"/>
    <x v="3"/>
    <s v="California"/>
    <x v="0"/>
    <x v="0"/>
    <s v="Starchy Foods"/>
    <x v="31"/>
    <n v="4"/>
    <x v="382"/>
    <x v="0"/>
  </r>
  <r>
    <n v="12990"/>
    <d v="2018-11-02T00:00:00"/>
    <x v="11"/>
    <x v="2"/>
    <n v="6729"/>
    <x v="1"/>
    <x v="1"/>
    <x v="1"/>
    <n v="0"/>
    <s v="$30K - $50K"/>
    <x v="10"/>
    <s v="Washington"/>
    <x v="0"/>
    <x v="0"/>
    <s v="Frozen Foods"/>
    <x v="5"/>
    <n v="5"/>
    <x v="1848"/>
    <x v="1"/>
  </r>
  <r>
    <n v="12991"/>
    <d v="2018-11-02T00:00:00"/>
    <x v="11"/>
    <x v="2"/>
    <n v="7146"/>
    <x v="0"/>
    <x v="1"/>
    <x v="1"/>
    <n v="2"/>
    <s v="$130K - $150K"/>
    <x v="13"/>
    <s v="Veracruz"/>
    <x v="1"/>
    <x v="0"/>
    <s v="Frozen Foods"/>
    <x v="14"/>
    <n v="4"/>
    <x v="1292"/>
    <x v="1"/>
  </r>
  <r>
    <n v="12992"/>
    <d v="2018-11-02T00:00:00"/>
    <x v="11"/>
    <x v="2"/>
    <n v="7734"/>
    <x v="0"/>
    <x v="0"/>
    <x v="0"/>
    <n v="1"/>
    <s v="$30K - $50K"/>
    <x v="20"/>
    <s v="Guerrero"/>
    <x v="1"/>
    <x v="0"/>
    <s v="Frozen Foods"/>
    <x v="39"/>
    <n v="5"/>
    <x v="511"/>
    <x v="1"/>
  </r>
  <r>
    <n v="12993"/>
    <d v="2018-11-02T00:00:00"/>
    <x v="11"/>
    <x v="2"/>
    <n v="9088"/>
    <x v="0"/>
    <x v="0"/>
    <x v="0"/>
    <n v="5"/>
    <s v="$110K - $130K"/>
    <x v="10"/>
    <s v="Washington"/>
    <x v="0"/>
    <x v="0"/>
    <s v="Snack Foods"/>
    <x v="0"/>
    <n v="5"/>
    <x v="523"/>
    <x v="0"/>
  </r>
  <r>
    <n v="12994"/>
    <d v="2018-11-02T00:00:00"/>
    <x v="11"/>
    <x v="2"/>
    <n v="7914"/>
    <x v="0"/>
    <x v="1"/>
    <x v="0"/>
    <n v="2"/>
    <s v="$70K - $90K"/>
    <x v="7"/>
    <s v="California"/>
    <x v="0"/>
    <x v="0"/>
    <s v="Starchy Foods"/>
    <x v="31"/>
    <n v="5"/>
    <x v="2506"/>
    <x v="1"/>
  </r>
  <r>
    <n v="12995"/>
    <d v="2018-11-02T00:00:00"/>
    <x v="11"/>
    <x v="2"/>
    <n v="2929"/>
    <x v="1"/>
    <x v="0"/>
    <x v="1"/>
    <n v="4"/>
    <s v="$70K - $90K"/>
    <x v="7"/>
    <s v="California"/>
    <x v="0"/>
    <x v="0"/>
    <s v="Baking Goods"/>
    <x v="9"/>
    <n v="4"/>
    <x v="2436"/>
    <x v="1"/>
  </r>
  <r>
    <n v="12996"/>
    <d v="2018-11-02T00:00:00"/>
    <x v="11"/>
    <x v="2"/>
    <n v="564"/>
    <x v="0"/>
    <x v="1"/>
    <x v="0"/>
    <n v="3"/>
    <s v="$150K +"/>
    <x v="17"/>
    <s v="Zacatecas"/>
    <x v="1"/>
    <x v="0"/>
    <s v="Frozen Foods"/>
    <x v="1"/>
    <n v="3"/>
    <x v="189"/>
    <x v="1"/>
  </r>
  <r>
    <n v="12997"/>
    <d v="2018-11-02T00:00:00"/>
    <x v="11"/>
    <x v="2"/>
    <n v="7413"/>
    <x v="0"/>
    <x v="0"/>
    <x v="0"/>
    <n v="3"/>
    <s v="$10K - $30K"/>
    <x v="1"/>
    <s v="Washington"/>
    <x v="0"/>
    <x v="0"/>
    <s v="Canned Foods"/>
    <x v="1"/>
    <n v="4"/>
    <x v="2096"/>
    <x v="1"/>
  </r>
  <r>
    <n v="12998"/>
    <d v="2018-11-02T00:00:00"/>
    <x v="11"/>
    <x v="2"/>
    <n v="2169"/>
    <x v="1"/>
    <x v="1"/>
    <x v="0"/>
    <n v="3"/>
    <s v="$130K - $150K"/>
    <x v="25"/>
    <s v="British Columbia"/>
    <x v="2"/>
    <x v="0"/>
    <s v="Baked Goods"/>
    <x v="25"/>
    <n v="3"/>
    <x v="264"/>
    <x v="0"/>
  </r>
  <r>
    <n v="12999"/>
    <d v="2018-11-02T00:00:00"/>
    <x v="11"/>
    <x v="2"/>
    <n v="4234"/>
    <x v="0"/>
    <x v="0"/>
    <x v="0"/>
    <n v="4"/>
    <s v="$50K - $70K"/>
    <x v="1"/>
    <s v="Washington"/>
    <x v="0"/>
    <x v="0"/>
    <s v="Snack Foods"/>
    <x v="0"/>
    <n v="6"/>
    <x v="2795"/>
    <x v="1"/>
  </r>
  <r>
    <n v="13000"/>
    <d v="2018-11-02T00:00:00"/>
    <x v="11"/>
    <x v="2"/>
    <n v="7685"/>
    <x v="0"/>
    <x v="0"/>
    <x v="0"/>
    <n v="2"/>
    <s v="$30K - $50K"/>
    <x v="19"/>
    <s v="Mexico City"/>
    <x v="1"/>
    <x v="2"/>
    <s v="Household"/>
    <x v="22"/>
    <n v="4"/>
    <x v="118"/>
    <x v="1"/>
  </r>
  <r>
    <n v="13001"/>
    <d v="2018-11-02T00:00:00"/>
    <x v="11"/>
    <x v="2"/>
    <n v="6161"/>
    <x v="0"/>
    <x v="0"/>
    <x v="1"/>
    <n v="1"/>
    <s v="$10K - $30K"/>
    <x v="8"/>
    <s v="Washington"/>
    <x v="0"/>
    <x v="2"/>
    <s v="Household"/>
    <x v="22"/>
    <n v="5"/>
    <x v="504"/>
    <x v="1"/>
  </r>
  <r>
    <n v="13002"/>
    <d v="2018-11-02T00:00:00"/>
    <x v="11"/>
    <x v="2"/>
    <n v="9734"/>
    <x v="0"/>
    <x v="1"/>
    <x v="0"/>
    <n v="4"/>
    <s v="$30K - $50K"/>
    <x v="8"/>
    <s v="Washington"/>
    <x v="0"/>
    <x v="2"/>
    <s v="Health and Hygiene"/>
    <x v="42"/>
    <n v="4"/>
    <x v="296"/>
    <x v="1"/>
  </r>
  <r>
    <n v="13003"/>
    <d v="2018-11-02T00:00:00"/>
    <x v="11"/>
    <x v="2"/>
    <n v="1185"/>
    <x v="1"/>
    <x v="1"/>
    <x v="1"/>
    <n v="4"/>
    <s v="$10K - $30K"/>
    <x v="8"/>
    <s v="Washington"/>
    <x v="0"/>
    <x v="2"/>
    <s v="Household"/>
    <x v="20"/>
    <n v="6"/>
    <x v="1166"/>
    <x v="1"/>
  </r>
  <r>
    <n v="13004"/>
    <d v="2018-11-02T00:00:00"/>
    <x v="11"/>
    <x v="2"/>
    <n v="1787"/>
    <x v="0"/>
    <x v="1"/>
    <x v="0"/>
    <n v="2"/>
    <s v="$10K - $30K"/>
    <x v="17"/>
    <s v="Zacatecas"/>
    <x v="1"/>
    <x v="2"/>
    <s v="Household"/>
    <x v="20"/>
    <n v="3"/>
    <x v="1626"/>
    <x v="1"/>
  </r>
  <r>
    <n v="13005"/>
    <d v="2018-11-02T00:00:00"/>
    <x v="11"/>
    <x v="2"/>
    <n v="7989"/>
    <x v="0"/>
    <x v="1"/>
    <x v="0"/>
    <n v="2"/>
    <s v="$10K - $30K"/>
    <x v="8"/>
    <s v="Washington"/>
    <x v="0"/>
    <x v="2"/>
    <s v="Health and Hygiene"/>
    <x v="13"/>
    <n v="5"/>
    <x v="280"/>
    <x v="1"/>
  </r>
  <r>
    <n v="13006"/>
    <d v="2018-11-02T00:00:00"/>
    <x v="11"/>
    <x v="2"/>
    <n v="1539"/>
    <x v="1"/>
    <x v="1"/>
    <x v="1"/>
    <n v="2"/>
    <s v="$50K - $70K"/>
    <x v="0"/>
    <s v="California"/>
    <x v="0"/>
    <x v="0"/>
    <s v="Breakfast Foods"/>
    <x v="5"/>
    <n v="4"/>
    <x v="976"/>
    <x v="1"/>
  </r>
  <r>
    <n v="13007"/>
    <d v="2018-11-02T00:00:00"/>
    <x v="11"/>
    <x v="2"/>
    <n v="3661"/>
    <x v="1"/>
    <x v="1"/>
    <x v="0"/>
    <n v="1"/>
    <s v="$110K - $130K"/>
    <x v="14"/>
    <s v="Yucatán"/>
    <x v="1"/>
    <x v="0"/>
    <s v="Snack Foods"/>
    <x v="0"/>
    <n v="4"/>
    <x v="2408"/>
    <x v="1"/>
  </r>
  <r>
    <n v="13008"/>
    <d v="2018-11-03T00:00:00"/>
    <x v="11"/>
    <x v="2"/>
    <n v="1339"/>
    <x v="0"/>
    <x v="0"/>
    <x v="1"/>
    <n v="2"/>
    <s v="$70K - $90K"/>
    <x v="4"/>
    <s v="Oregon"/>
    <x v="0"/>
    <x v="2"/>
    <s v="Health and Hygiene"/>
    <x v="42"/>
    <n v="5"/>
    <x v="1679"/>
    <x v="1"/>
  </r>
  <r>
    <n v="13009"/>
    <d v="2018-11-03T00:00:00"/>
    <x v="11"/>
    <x v="2"/>
    <n v="739"/>
    <x v="1"/>
    <x v="1"/>
    <x v="0"/>
    <n v="4"/>
    <s v="$50K - $70K"/>
    <x v="5"/>
    <s v="Washington"/>
    <x v="0"/>
    <x v="0"/>
    <s v="Produce"/>
    <x v="1"/>
    <n v="5"/>
    <x v="112"/>
    <x v="1"/>
  </r>
  <r>
    <n v="13010"/>
    <d v="2018-11-03T00:00:00"/>
    <x v="11"/>
    <x v="2"/>
    <n v="2251"/>
    <x v="1"/>
    <x v="1"/>
    <x v="1"/>
    <n v="0"/>
    <s v="$30K - $50K"/>
    <x v="4"/>
    <s v="Oregon"/>
    <x v="0"/>
    <x v="2"/>
    <s v="Health and Hygiene"/>
    <x v="42"/>
    <n v="4"/>
    <x v="1367"/>
    <x v="1"/>
  </r>
  <r>
    <n v="13011"/>
    <d v="2018-11-03T00:00:00"/>
    <x v="11"/>
    <x v="2"/>
    <n v="6964"/>
    <x v="1"/>
    <x v="0"/>
    <x v="0"/>
    <n v="1"/>
    <s v="$70K - $90K"/>
    <x v="0"/>
    <s v="California"/>
    <x v="0"/>
    <x v="0"/>
    <s v="Produce"/>
    <x v="1"/>
    <n v="2"/>
    <x v="1681"/>
    <x v="1"/>
  </r>
  <r>
    <n v="13012"/>
    <d v="2018-11-03T00:00:00"/>
    <x v="11"/>
    <x v="2"/>
    <n v="5665"/>
    <x v="0"/>
    <x v="1"/>
    <x v="0"/>
    <n v="4"/>
    <s v="$70K - $90K"/>
    <x v="14"/>
    <s v="Yucatán"/>
    <x v="1"/>
    <x v="0"/>
    <s v="Produce"/>
    <x v="12"/>
    <n v="3"/>
    <x v="198"/>
    <x v="1"/>
  </r>
  <r>
    <n v="13013"/>
    <d v="2018-11-03T00:00:00"/>
    <x v="11"/>
    <x v="2"/>
    <n v="392"/>
    <x v="0"/>
    <x v="1"/>
    <x v="0"/>
    <n v="0"/>
    <s v="$30K - $50K"/>
    <x v="4"/>
    <s v="Oregon"/>
    <x v="0"/>
    <x v="0"/>
    <s v="Snack Foods"/>
    <x v="0"/>
    <n v="3"/>
    <x v="15"/>
    <x v="1"/>
  </r>
  <r>
    <n v="13014"/>
    <d v="2018-11-03T00:00:00"/>
    <x v="11"/>
    <x v="2"/>
    <n v="1145"/>
    <x v="0"/>
    <x v="0"/>
    <x v="1"/>
    <n v="1"/>
    <s v="$10K - $30K"/>
    <x v="8"/>
    <s v="Washington"/>
    <x v="0"/>
    <x v="1"/>
    <s v="Beverages"/>
    <x v="3"/>
    <n v="6"/>
    <x v="1102"/>
    <x v="1"/>
  </r>
  <r>
    <n v="13015"/>
    <d v="2018-11-03T00:00:00"/>
    <x v="11"/>
    <x v="2"/>
    <n v="7218"/>
    <x v="0"/>
    <x v="1"/>
    <x v="0"/>
    <n v="2"/>
    <s v="$50K - $70K"/>
    <x v="10"/>
    <s v="Washington"/>
    <x v="0"/>
    <x v="0"/>
    <s v="Baking Goods"/>
    <x v="32"/>
    <n v="3"/>
    <x v="1179"/>
    <x v="0"/>
  </r>
  <r>
    <n v="13016"/>
    <d v="2018-11-03T00:00:00"/>
    <x v="11"/>
    <x v="2"/>
    <n v="5349"/>
    <x v="0"/>
    <x v="1"/>
    <x v="1"/>
    <n v="1"/>
    <s v="$50K - $70K"/>
    <x v="10"/>
    <s v="Washington"/>
    <x v="0"/>
    <x v="2"/>
    <s v="Household"/>
    <x v="7"/>
    <n v="4"/>
    <x v="76"/>
    <x v="0"/>
  </r>
  <r>
    <n v="13017"/>
    <d v="2018-11-03T00:00:00"/>
    <x v="11"/>
    <x v="2"/>
    <n v="9016"/>
    <x v="1"/>
    <x v="1"/>
    <x v="0"/>
    <n v="2"/>
    <s v="$50K - $70K"/>
    <x v="5"/>
    <s v="Washington"/>
    <x v="0"/>
    <x v="2"/>
    <s v="Household"/>
    <x v="11"/>
    <n v="3"/>
    <x v="1274"/>
    <x v="1"/>
  </r>
  <r>
    <n v="13018"/>
    <d v="2018-11-03T00:00:00"/>
    <x v="11"/>
    <x v="2"/>
    <n v="4225"/>
    <x v="1"/>
    <x v="0"/>
    <x v="1"/>
    <n v="1"/>
    <s v="$110K - $130K"/>
    <x v="17"/>
    <s v="Zacatecas"/>
    <x v="1"/>
    <x v="0"/>
    <s v="Frozen Foods"/>
    <x v="1"/>
    <n v="4"/>
    <x v="1798"/>
    <x v="1"/>
  </r>
  <r>
    <n v="13019"/>
    <d v="2018-11-03T00:00:00"/>
    <x v="11"/>
    <x v="2"/>
    <n v="10251"/>
    <x v="0"/>
    <x v="1"/>
    <x v="1"/>
    <n v="3"/>
    <s v="$90K - $110K"/>
    <x v="7"/>
    <s v="California"/>
    <x v="0"/>
    <x v="0"/>
    <s v="Snack Foods"/>
    <x v="0"/>
    <n v="5"/>
    <x v="2732"/>
    <x v="0"/>
  </r>
  <r>
    <n v="13020"/>
    <d v="2018-11-03T00:00:00"/>
    <x v="11"/>
    <x v="2"/>
    <n v="2106"/>
    <x v="1"/>
    <x v="0"/>
    <x v="1"/>
    <n v="5"/>
    <s v="$70K - $90K"/>
    <x v="3"/>
    <s v="California"/>
    <x v="0"/>
    <x v="0"/>
    <s v="Baked Goods"/>
    <x v="25"/>
    <n v="4"/>
    <x v="1874"/>
    <x v="1"/>
  </r>
  <r>
    <n v="13021"/>
    <d v="2018-11-03T00:00:00"/>
    <x v="11"/>
    <x v="2"/>
    <n v="10280"/>
    <x v="0"/>
    <x v="1"/>
    <x v="0"/>
    <n v="5"/>
    <s v="$150K +"/>
    <x v="8"/>
    <s v="Washington"/>
    <x v="0"/>
    <x v="0"/>
    <s v="Dairy"/>
    <x v="15"/>
    <n v="3"/>
    <x v="1422"/>
    <x v="1"/>
  </r>
  <r>
    <n v="13022"/>
    <d v="2018-11-03T00:00:00"/>
    <x v="11"/>
    <x v="2"/>
    <n v="2551"/>
    <x v="0"/>
    <x v="1"/>
    <x v="1"/>
    <n v="4"/>
    <s v="$70K - $90K"/>
    <x v="16"/>
    <s v="Zacatecas"/>
    <x v="1"/>
    <x v="0"/>
    <s v="Canned Foods"/>
    <x v="37"/>
    <n v="5"/>
    <x v="1448"/>
    <x v="1"/>
  </r>
  <r>
    <n v="13023"/>
    <d v="2018-11-03T00:00:00"/>
    <x v="11"/>
    <x v="2"/>
    <n v="5133"/>
    <x v="0"/>
    <x v="1"/>
    <x v="0"/>
    <n v="1"/>
    <s v="$50K - $70K"/>
    <x v="0"/>
    <s v="California"/>
    <x v="0"/>
    <x v="0"/>
    <s v="Baked Goods"/>
    <x v="25"/>
    <n v="5"/>
    <x v="827"/>
    <x v="0"/>
  </r>
  <r>
    <n v="13024"/>
    <d v="2018-11-03T00:00:00"/>
    <x v="11"/>
    <x v="2"/>
    <n v="3065"/>
    <x v="1"/>
    <x v="0"/>
    <x v="1"/>
    <n v="3"/>
    <s v="$50K - $70K"/>
    <x v="1"/>
    <s v="Washington"/>
    <x v="0"/>
    <x v="1"/>
    <s v="Beverages"/>
    <x v="3"/>
    <n v="4"/>
    <x v="11"/>
    <x v="1"/>
  </r>
  <r>
    <n v="13025"/>
    <d v="2018-11-03T00:00:00"/>
    <x v="11"/>
    <x v="2"/>
    <n v="5944"/>
    <x v="1"/>
    <x v="0"/>
    <x v="1"/>
    <n v="2"/>
    <s v="$30K - $50K"/>
    <x v="1"/>
    <s v="Washington"/>
    <x v="0"/>
    <x v="2"/>
    <s v="Household"/>
    <x v="20"/>
    <n v="5"/>
    <x v="509"/>
    <x v="1"/>
  </r>
  <r>
    <n v="13026"/>
    <d v="2018-11-03T00:00:00"/>
    <x v="11"/>
    <x v="2"/>
    <n v="2790"/>
    <x v="1"/>
    <x v="1"/>
    <x v="0"/>
    <n v="2"/>
    <s v="$30K - $50K"/>
    <x v="19"/>
    <s v="Mexico City"/>
    <x v="1"/>
    <x v="2"/>
    <s v="Household"/>
    <x v="24"/>
    <n v="5"/>
    <x v="2125"/>
    <x v="1"/>
  </r>
  <r>
    <n v="13027"/>
    <d v="2018-11-03T00:00:00"/>
    <x v="11"/>
    <x v="2"/>
    <n v="2023"/>
    <x v="0"/>
    <x v="1"/>
    <x v="0"/>
    <n v="1"/>
    <s v="$30K - $50K"/>
    <x v="17"/>
    <s v="Zacatecas"/>
    <x v="1"/>
    <x v="0"/>
    <s v="Frozen Foods"/>
    <x v="29"/>
    <n v="5"/>
    <x v="2796"/>
    <x v="1"/>
  </r>
  <r>
    <n v="13028"/>
    <d v="2018-11-03T00:00:00"/>
    <x v="11"/>
    <x v="2"/>
    <n v="7448"/>
    <x v="1"/>
    <x v="1"/>
    <x v="0"/>
    <n v="3"/>
    <s v="$70K - $90K"/>
    <x v="14"/>
    <s v="Yucatán"/>
    <x v="1"/>
    <x v="2"/>
    <s v="Periodicals"/>
    <x v="17"/>
    <n v="2"/>
    <x v="562"/>
    <x v="1"/>
  </r>
  <r>
    <n v="13029"/>
    <d v="2018-11-03T00:00:00"/>
    <x v="11"/>
    <x v="2"/>
    <n v="863"/>
    <x v="1"/>
    <x v="1"/>
    <x v="1"/>
    <n v="5"/>
    <s v="$70K - $90K"/>
    <x v="8"/>
    <s v="Washington"/>
    <x v="0"/>
    <x v="0"/>
    <s v="Frozen Foods"/>
    <x v="5"/>
    <n v="5"/>
    <x v="2762"/>
    <x v="0"/>
  </r>
  <r>
    <n v="13030"/>
    <d v="2018-11-03T00:00:00"/>
    <x v="11"/>
    <x v="2"/>
    <n v="8991"/>
    <x v="0"/>
    <x v="0"/>
    <x v="0"/>
    <n v="5"/>
    <s v="$70K - $90K"/>
    <x v="3"/>
    <s v="California"/>
    <x v="0"/>
    <x v="2"/>
    <s v="Household"/>
    <x v="22"/>
    <n v="5"/>
    <x v="1430"/>
    <x v="0"/>
  </r>
  <r>
    <n v="13031"/>
    <d v="2018-11-03T00:00:00"/>
    <x v="11"/>
    <x v="2"/>
    <n v="339"/>
    <x v="0"/>
    <x v="0"/>
    <x v="0"/>
    <n v="2"/>
    <s v="$130K - $150K"/>
    <x v="15"/>
    <s v="British Columbia"/>
    <x v="2"/>
    <x v="0"/>
    <s v="Snack Foods"/>
    <x v="0"/>
    <n v="4"/>
    <x v="2605"/>
    <x v="0"/>
  </r>
  <r>
    <n v="13032"/>
    <d v="2018-11-03T00:00:00"/>
    <x v="11"/>
    <x v="2"/>
    <n v="1646"/>
    <x v="1"/>
    <x v="0"/>
    <x v="1"/>
    <n v="2"/>
    <s v="$70K - $90K"/>
    <x v="10"/>
    <s v="Washington"/>
    <x v="0"/>
    <x v="0"/>
    <s v="Frozen Foods"/>
    <x v="33"/>
    <n v="2"/>
    <x v="1227"/>
    <x v="1"/>
  </r>
  <r>
    <n v="13033"/>
    <d v="2018-11-04T00:00:00"/>
    <x v="11"/>
    <x v="2"/>
    <n v="7494"/>
    <x v="0"/>
    <x v="1"/>
    <x v="0"/>
    <n v="3"/>
    <s v="$30K - $50K"/>
    <x v="10"/>
    <s v="Washington"/>
    <x v="0"/>
    <x v="0"/>
    <s v="Baking Goods"/>
    <x v="32"/>
    <n v="5"/>
    <x v="1072"/>
    <x v="1"/>
  </r>
  <r>
    <n v="13034"/>
    <d v="2018-11-04T00:00:00"/>
    <x v="11"/>
    <x v="2"/>
    <n v="2852"/>
    <x v="1"/>
    <x v="1"/>
    <x v="0"/>
    <n v="0"/>
    <s v="$30K - $50K"/>
    <x v="14"/>
    <s v="Yucatán"/>
    <x v="1"/>
    <x v="0"/>
    <s v="Canned Foods"/>
    <x v="1"/>
    <n v="5"/>
    <x v="292"/>
    <x v="1"/>
  </r>
  <r>
    <n v="13035"/>
    <d v="2018-11-04T00:00:00"/>
    <x v="11"/>
    <x v="2"/>
    <n v="8405"/>
    <x v="0"/>
    <x v="0"/>
    <x v="1"/>
    <n v="3"/>
    <s v="$50K - $70K"/>
    <x v="16"/>
    <s v="Zacatecas"/>
    <x v="1"/>
    <x v="0"/>
    <s v="Produce"/>
    <x v="1"/>
    <n v="4"/>
    <x v="266"/>
    <x v="1"/>
  </r>
  <r>
    <n v="13036"/>
    <d v="2018-11-04T00:00:00"/>
    <x v="11"/>
    <x v="2"/>
    <n v="10008"/>
    <x v="0"/>
    <x v="0"/>
    <x v="1"/>
    <n v="1"/>
    <s v="$10K - $30K"/>
    <x v="14"/>
    <s v="Yucatán"/>
    <x v="1"/>
    <x v="0"/>
    <s v="Snack Foods"/>
    <x v="0"/>
    <n v="3"/>
    <x v="1068"/>
    <x v="1"/>
  </r>
  <r>
    <n v="13037"/>
    <d v="2018-11-04T00:00:00"/>
    <x v="11"/>
    <x v="2"/>
    <n v="7356"/>
    <x v="0"/>
    <x v="1"/>
    <x v="1"/>
    <n v="4"/>
    <s v="$10K - $30K"/>
    <x v="14"/>
    <s v="Yucatán"/>
    <x v="1"/>
    <x v="0"/>
    <s v="Baking Goods"/>
    <x v="9"/>
    <n v="4"/>
    <x v="2292"/>
    <x v="1"/>
  </r>
  <r>
    <n v="13038"/>
    <d v="2018-11-04T00:00:00"/>
    <x v="11"/>
    <x v="2"/>
    <n v="9234"/>
    <x v="0"/>
    <x v="0"/>
    <x v="1"/>
    <n v="1"/>
    <s v="$10K - $30K"/>
    <x v="7"/>
    <s v="California"/>
    <x v="0"/>
    <x v="0"/>
    <s v="Deli"/>
    <x v="14"/>
    <n v="2"/>
    <x v="281"/>
    <x v="1"/>
  </r>
  <r>
    <n v="13039"/>
    <d v="2018-11-04T00:00:00"/>
    <x v="11"/>
    <x v="2"/>
    <n v="3571"/>
    <x v="0"/>
    <x v="0"/>
    <x v="0"/>
    <n v="3"/>
    <s v="$30K - $50K"/>
    <x v="14"/>
    <s v="Yucatán"/>
    <x v="1"/>
    <x v="0"/>
    <s v="Produce"/>
    <x v="1"/>
    <n v="4"/>
    <x v="763"/>
    <x v="1"/>
  </r>
  <r>
    <n v="13040"/>
    <d v="2018-11-04T00:00:00"/>
    <x v="11"/>
    <x v="2"/>
    <n v="6464"/>
    <x v="1"/>
    <x v="0"/>
    <x v="0"/>
    <n v="3"/>
    <s v="$10K - $30K"/>
    <x v="14"/>
    <s v="Yucatán"/>
    <x v="1"/>
    <x v="2"/>
    <s v="Household"/>
    <x v="20"/>
    <n v="3"/>
    <x v="475"/>
    <x v="1"/>
  </r>
  <r>
    <n v="13041"/>
    <d v="2018-11-04T00:00:00"/>
    <x v="11"/>
    <x v="2"/>
    <n v="3068"/>
    <x v="0"/>
    <x v="1"/>
    <x v="0"/>
    <n v="4"/>
    <s v="$10K - $30K"/>
    <x v="2"/>
    <s v="Oregon"/>
    <x v="0"/>
    <x v="2"/>
    <s v="Household"/>
    <x v="7"/>
    <n v="5"/>
    <x v="1760"/>
    <x v="1"/>
  </r>
  <r>
    <n v="13042"/>
    <d v="2018-11-04T00:00:00"/>
    <x v="11"/>
    <x v="2"/>
    <n v="5143"/>
    <x v="1"/>
    <x v="0"/>
    <x v="1"/>
    <n v="1"/>
    <s v="$10K - $30K"/>
    <x v="8"/>
    <s v="Washington"/>
    <x v="0"/>
    <x v="2"/>
    <s v="Health and Hygiene"/>
    <x v="23"/>
    <n v="5"/>
    <x v="225"/>
    <x v="1"/>
  </r>
  <r>
    <n v="13043"/>
    <d v="2018-11-04T00:00:00"/>
    <x v="11"/>
    <x v="2"/>
    <n v="10029"/>
    <x v="0"/>
    <x v="1"/>
    <x v="0"/>
    <n v="3"/>
    <s v="$10K - $30K"/>
    <x v="15"/>
    <s v="British Columbia"/>
    <x v="2"/>
    <x v="0"/>
    <s v="Produce"/>
    <x v="1"/>
    <n v="5"/>
    <x v="1237"/>
    <x v="0"/>
  </r>
  <r>
    <n v="13044"/>
    <d v="2018-11-04T00:00:00"/>
    <x v="11"/>
    <x v="2"/>
    <n v="6877"/>
    <x v="1"/>
    <x v="1"/>
    <x v="1"/>
    <n v="0"/>
    <s v="$30K - $50K"/>
    <x v="7"/>
    <s v="California"/>
    <x v="0"/>
    <x v="2"/>
    <s v="Household"/>
    <x v="20"/>
    <n v="3"/>
    <x v="85"/>
    <x v="1"/>
  </r>
  <r>
    <n v="13045"/>
    <d v="2018-11-04T00:00:00"/>
    <x v="11"/>
    <x v="2"/>
    <n v="3571"/>
    <x v="0"/>
    <x v="0"/>
    <x v="0"/>
    <n v="3"/>
    <s v="$30K - $50K"/>
    <x v="14"/>
    <s v="Yucatán"/>
    <x v="1"/>
    <x v="2"/>
    <s v="Household"/>
    <x v="22"/>
    <n v="2"/>
    <x v="1698"/>
    <x v="1"/>
  </r>
  <r>
    <n v="13046"/>
    <d v="2018-11-04T00:00:00"/>
    <x v="11"/>
    <x v="2"/>
    <n v="9249"/>
    <x v="0"/>
    <x v="1"/>
    <x v="1"/>
    <n v="2"/>
    <s v="$30K - $50K"/>
    <x v="14"/>
    <s v="Yucatán"/>
    <x v="1"/>
    <x v="0"/>
    <s v="Canned Foods"/>
    <x v="44"/>
    <n v="5"/>
    <x v="1707"/>
    <x v="1"/>
  </r>
  <r>
    <n v="13047"/>
    <d v="2018-11-04T00:00:00"/>
    <x v="11"/>
    <x v="2"/>
    <n v="8329"/>
    <x v="1"/>
    <x v="0"/>
    <x v="1"/>
    <n v="5"/>
    <s v="$70K - $90K"/>
    <x v="10"/>
    <s v="Washington"/>
    <x v="0"/>
    <x v="0"/>
    <s v="Canned Products"/>
    <x v="12"/>
    <n v="5"/>
    <x v="902"/>
    <x v="1"/>
  </r>
  <r>
    <n v="13048"/>
    <d v="2018-11-04T00:00:00"/>
    <x v="11"/>
    <x v="2"/>
    <n v="2077"/>
    <x v="1"/>
    <x v="1"/>
    <x v="1"/>
    <n v="4"/>
    <s v="$70K - $90K"/>
    <x v="5"/>
    <s v="Washington"/>
    <x v="0"/>
    <x v="0"/>
    <s v="Starchy Foods"/>
    <x v="31"/>
    <n v="4"/>
    <x v="959"/>
    <x v="1"/>
  </r>
  <r>
    <n v="13049"/>
    <d v="2018-11-04T00:00:00"/>
    <x v="11"/>
    <x v="2"/>
    <n v="8195"/>
    <x v="0"/>
    <x v="0"/>
    <x v="1"/>
    <n v="0"/>
    <s v="$70K - $90K"/>
    <x v="3"/>
    <s v="California"/>
    <x v="0"/>
    <x v="2"/>
    <s v="Health and Hygiene"/>
    <x v="30"/>
    <n v="3"/>
    <x v="755"/>
    <x v="1"/>
  </r>
  <r>
    <n v="13050"/>
    <d v="2018-11-04T00:00:00"/>
    <x v="11"/>
    <x v="2"/>
    <n v="1942"/>
    <x v="0"/>
    <x v="0"/>
    <x v="0"/>
    <n v="2"/>
    <s v="$90K - $110K"/>
    <x v="17"/>
    <s v="Zacatecas"/>
    <x v="1"/>
    <x v="0"/>
    <s v="Produce"/>
    <x v="12"/>
    <n v="5"/>
    <x v="38"/>
    <x v="1"/>
  </r>
  <r>
    <n v="13051"/>
    <d v="2018-11-04T00:00:00"/>
    <x v="11"/>
    <x v="2"/>
    <n v="3495"/>
    <x v="0"/>
    <x v="1"/>
    <x v="1"/>
    <n v="4"/>
    <s v="$10K - $30K"/>
    <x v="17"/>
    <s v="Zacatecas"/>
    <x v="1"/>
    <x v="1"/>
    <s v="Beverages"/>
    <x v="36"/>
    <n v="4"/>
    <x v="1651"/>
    <x v="1"/>
  </r>
  <r>
    <n v="13052"/>
    <d v="2018-11-04T00:00:00"/>
    <x v="11"/>
    <x v="2"/>
    <n v="2984"/>
    <x v="0"/>
    <x v="1"/>
    <x v="0"/>
    <n v="2"/>
    <s v="$130K - $150K"/>
    <x v="23"/>
    <s v="Jalisco"/>
    <x v="1"/>
    <x v="1"/>
    <s v="Alcoholic Beverages"/>
    <x v="18"/>
    <n v="4"/>
    <x v="281"/>
    <x v="1"/>
  </r>
  <r>
    <n v="13053"/>
    <d v="2018-11-04T00:00:00"/>
    <x v="11"/>
    <x v="2"/>
    <n v="2001"/>
    <x v="0"/>
    <x v="1"/>
    <x v="0"/>
    <n v="4"/>
    <s v="$30K - $50K"/>
    <x v="0"/>
    <s v="California"/>
    <x v="0"/>
    <x v="2"/>
    <s v="Health and Hygiene"/>
    <x v="8"/>
    <n v="7"/>
    <x v="98"/>
    <x v="0"/>
  </r>
  <r>
    <n v="13054"/>
    <d v="2018-11-04T00:00:00"/>
    <x v="11"/>
    <x v="2"/>
    <n v="8281"/>
    <x v="0"/>
    <x v="1"/>
    <x v="1"/>
    <n v="3"/>
    <s v="$10K - $30K"/>
    <x v="8"/>
    <s v="Washington"/>
    <x v="0"/>
    <x v="0"/>
    <s v="Produce"/>
    <x v="12"/>
    <n v="3"/>
    <x v="1022"/>
    <x v="1"/>
  </r>
  <r>
    <n v="13055"/>
    <d v="2018-11-04T00:00:00"/>
    <x v="11"/>
    <x v="2"/>
    <n v="2678"/>
    <x v="1"/>
    <x v="1"/>
    <x v="0"/>
    <n v="1"/>
    <s v="$90K - $110K"/>
    <x v="1"/>
    <s v="Washington"/>
    <x v="0"/>
    <x v="0"/>
    <s v="Canned Foods"/>
    <x v="1"/>
    <n v="4"/>
    <x v="1273"/>
    <x v="1"/>
  </r>
  <r>
    <n v="13056"/>
    <d v="2018-11-04T00:00:00"/>
    <x v="11"/>
    <x v="2"/>
    <n v="5642"/>
    <x v="1"/>
    <x v="0"/>
    <x v="1"/>
    <n v="4"/>
    <s v="$30K - $50K"/>
    <x v="14"/>
    <s v="Yucatán"/>
    <x v="1"/>
    <x v="2"/>
    <s v="Household"/>
    <x v="22"/>
    <n v="3"/>
    <x v="2202"/>
    <x v="1"/>
  </r>
  <r>
    <n v="13057"/>
    <d v="2018-11-04T00:00:00"/>
    <x v="11"/>
    <x v="2"/>
    <n v="6394"/>
    <x v="1"/>
    <x v="1"/>
    <x v="0"/>
    <n v="3"/>
    <s v="$10K - $30K"/>
    <x v="14"/>
    <s v="Yucatán"/>
    <x v="1"/>
    <x v="0"/>
    <s v="Deli"/>
    <x v="14"/>
    <n v="4"/>
    <x v="56"/>
    <x v="1"/>
  </r>
  <r>
    <n v="13058"/>
    <d v="2018-11-04T00:00:00"/>
    <x v="11"/>
    <x v="2"/>
    <n v="8106"/>
    <x v="1"/>
    <x v="0"/>
    <x v="0"/>
    <n v="4"/>
    <s v="$70K - $90K"/>
    <x v="20"/>
    <s v="Guerrero"/>
    <x v="1"/>
    <x v="0"/>
    <s v="Frozen Foods"/>
    <x v="1"/>
    <n v="3"/>
    <x v="1462"/>
    <x v="1"/>
  </r>
  <r>
    <n v="13059"/>
    <d v="2018-11-04T00:00:00"/>
    <x v="11"/>
    <x v="2"/>
    <n v="5124"/>
    <x v="1"/>
    <x v="0"/>
    <x v="1"/>
    <n v="3"/>
    <s v="$50K - $70K"/>
    <x v="16"/>
    <s v="Zacatecas"/>
    <x v="1"/>
    <x v="0"/>
    <s v="Produce"/>
    <x v="12"/>
    <n v="4"/>
    <x v="1500"/>
    <x v="1"/>
  </r>
  <r>
    <n v="13060"/>
    <d v="2018-11-05T00:00:00"/>
    <x v="11"/>
    <x v="2"/>
    <n v="4780"/>
    <x v="0"/>
    <x v="1"/>
    <x v="0"/>
    <n v="3"/>
    <s v="$50K - $70K"/>
    <x v="17"/>
    <s v="Zacatecas"/>
    <x v="1"/>
    <x v="2"/>
    <s v="Household"/>
    <x v="22"/>
    <n v="3"/>
    <x v="1302"/>
    <x v="1"/>
  </r>
  <r>
    <n v="13061"/>
    <d v="2018-11-05T00:00:00"/>
    <x v="11"/>
    <x v="2"/>
    <n v="2814"/>
    <x v="1"/>
    <x v="0"/>
    <x v="0"/>
    <n v="4"/>
    <s v="$30K - $50K"/>
    <x v="20"/>
    <s v="Guerrero"/>
    <x v="1"/>
    <x v="2"/>
    <s v="Health and Hygiene"/>
    <x v="23"/>
    <n v="3"/>
    <x v="2443"/>
    <x v="1"/>
  </r>
  <r>
    <n v="13062"/>
    <d v="2018-11-05T00:00:00"/>
    <x v="11"/>
    <x v="2"/>
    <n v="728"/>
    <x v="0"/>
    <x v="1"/>
    <x v="1"/>
    <n v="5"/>
    <s v="$10K - $30K"/>
    <x v="14"/>
    <s v="Yucatán"/>
    <x v="1"/>
    <x v="0"/>
    <s v="Frozen Foods"/>
    <x v="5"/>
    <n v="5"/>
    <x v="1874"/>
    <x v="1"/>
  </r>
  <r>
    <n v="13063"/>
    <d v="2018-11-05T00:00:00"/>
    <x v="11"/>
    <x v="2"/>
    <n v="1480"/>
    <x v="1"/>
    <x v="0"/>
    <x v="1"/>
    <n v="3"/>
    <s v="$10K - $30K"/>
    <x v="15"/>
    <s v="British Columbia"/>
    <x v="2"/>
    <x v="0"/>
    <s v="Snacks"/>
    <x v="2"/>
    <n v="4"/>
    <x v="1745"/>
    <x v="0"/>
  </r>
  <r>
    <n v="13064"/>
    <d v="2018-11-05T00:00:00"/>
    <x v="11"/>
    <x v="2"/>
    <n v="2153"/>
    <x v="0"/>
    <x v="1"/>
    <x v="1"/>
    <n v="4"/>
    <s v="$10K - $30K"/>
    <x v="7"/>
    <s v="California"/>
    <x v="0"/>
    <x v="0"/>
    <s v="Canned Foods"/>
    <x v="6"/>
    <n v="2"/>
    <x v="786"/>
    <x v="1"/>
  </r>
  <r>
    <n v="13065"/>
    <d v="2018-11-05T00:00:00"/>
    <x v="11"/>
    <x v="2"/>
    <n v="1386"/>
    <x v="0"/>
    <x v="1"/>
    <x v="0"/>
    <n v="4"/>
    <s v="$70K - $90K"/>
    <x v="7"/>
    <s v="California"/>
    <x v="0"/>
    <x v="0"/>
    <s v="Frozen Foods"/>
    <x v="29"/>
    <n v="6"/>
    <x v="1254"/>
    <x v="1"/>
  </r>
  <r>
    <n v="13066"/>
    <d v="2018-11-05T00:00:00"/>
    <x v="11"/>
    <x v="2"/>
    <n v="2830"/>
    <x v="1"/>
    <x v="0"/>
    <x v="1"/>
    <n v="4"/>
    <s v="$10K - $30K"/>
    <x v="3"/>
    <s v="California"/>
    <x v="0"/>
    <x v="0"/>
    <s v="Dairy"/>
    <x v="15"/>
    <n v="5"/>
    <x v="1307"/>
    <x v="1"/>
  </r>
  <r>
    <n v="13067"/>
    <d v="2018-11-05T00:00:00"/>
    <x v="11"/>
    <x v="2"/>
    <n v="2830"/>
    <x v="1"/>
    <x v="0"/>
    <x v="1"/>
    <n v="4"/>
    <s v="$10K - $30K"/>
    <x v="3"/>
    <s v="California"/>
    <x v="0"/>
    <x v="2"/>
    <s v="Health and Hygiene"/>
    <x v="13"/>
    <n v="3"/>
    <x v="349"/>
    <x v="1"/>
  </r>
  <r>
    <n v="13068"/>
    <d v="2018-11-05T00:00:00"/>
    <x v="11"/>
    <x v="2"/>
    <n v="4657"/>
    <x v="0"/>
    <x v="0"/>
    <x v="1"/>
    <n v="2"/>
    <s v="$70K - $90K"/>
    <x v="8"/>
    <s v="Washington"/>
    <x v="0"/>
    <x v="0"/>
    <s v="Produce"/>
    <x v="1"/>
    <n v="5"/>
    <x v="505"/>
    <x v="1"/>
  </r>
  <r>
    <n v="13069"/>
    <d v="2018-11-05T00:00:00"/>
    <x v="11"/>
    <x v="2"/>
    <n v="1394"/>
    <x v="1"/>
    <x v="1"/>
    <x v="0"/>
    <n v="0"/>
    <s v="$30K - $50K"/>
    <x v="19"/>
    <s v="Mexico City"/>
    <x v="1"/>
    <x v="0"/>
    <s v="Snack Foods"/>
    <x v="0"/>
    <n v="4"/>
    <x v="583"/>
    <x v="0"/>
  </r>
  <r>
    <n v="13070"/>
    <d v="2018-11-05T00:00:00"/>
    <x v="11"/>
    <x v="2"/>
    <n v="7152"/>
    <x v="1"/>
    <x v="1"/>
    <x v="0"/>
    <n v="1"/>
    <s v="$130K - $150K"/>
    <x v="17"/>
    <s v="Zacatecas"/>
    <x v="1"/>
    <x v="0"/>
    <s v="Frozen Foods"/>
    <x v="1"/>
    <n v="3"/>
    <x v="2510"/>
    <x v="1"/>
  </r>
  <r>
    <n v="13071"/>
    <d v="2018-11-05T00:00:00"/>
    <x v="11"/>
    <x v="2"/>
    <n v="7746"/>
    <x v="1"/>
    <x v="1"/>
    <x v="1"/>
    <n v="1"/>
    <s v="$50K - $70K"/>
    <x v="16"/>
    <s v="Zacatecas"/>
    <x v="1"/>
    <x v="0"/>
    <s v="Canned Foods"/>
    <x v="6"/>
    <n v="4"/>
    <x v="1270"/>
    <x v="1"/>
  </r>
  <r>
    <n v="13072"/>
    <d v="2018-11-05T00:00:00"/>
    <x v="11"/>
    <x v="2"/>
    <n v="8163"/>
    <x v="0"/>
    <x v="1"/>
    <x v="1"/>
    <n v="3"/>
    <s v="$30K - $50K"/>
    <x v="19"/>
    <s v="Mexico City"/>
    <x v="1"/>
    <x v="0"/>
    <s v="Snack Foods"/>
    <x v="0"/>
    <n v="7"/>
    <x v="2470"/>
    <x v="0"/>
  </r>
  <r>
    <n v="13073"/>
    <d v="2018-11-05T00:00:00"/>
    <x v="11"/>
    <x v="2"/>
    <n v="950"/>
    <x v="1"/>
    <x v="0"/>
    <x v="0"/>
    <n v="4"/>
    <s v="$30K - $50K"/>
    <x v="4"/>
    <s v="Oregon"/>
    <x v="0"/>
    <x v="0"/>
    <s v="Snack Foods"/>
    <x v="0"/>
    <n v="4"/>
    <x v="2797"/>
    <x v="1"/>
  </r>
  <r>
    <n v="13074"/>
    <d v="2018-11-05T00:00:00"/>
    <x v="11"/>
    <x v="2"/>
    <n v="1633"/>
    <x v="1"/>
    <x v="0"/>
    <x v="1"/>
    <n v="4"/>
    <s v="$10K - $30K"/>
    <x v="1"/>
    <s v="Washington"/>
    <x v="0"/>
    <x v="0"/>
    <s v="Starchy Foods"/>
    <x v="31"/>
    <n v="4"/>
    <x v="568"/>
    <x v="1"/>
  </r>
  <r>
    <n v="13075"/>
    <d v="2018-11-05T00:00:00"/>
    <x v="11"/>
    <x v="2"/>
    <n v="2771"/>
    <x v="1"/>
    <x v="1"/>
    <x v="0"/>
    <n v="2"/>
    <s v="$30K - $50K"/>
    <x v="10"/>
    <s v="Washington"/>
    <x v="0"/>
    <x v="0"/>
    <s v="Snacks"/>
    <x v="2"/>
    <n v="4"/>
    <x v="2798"/>
    <x v="0"/>
  </r>
  <r>
    <n v="13076"/>
    <d v="2018-11-05T00:00:00"/>
    <x v="11"/>
    <x v="2"/>
    <n v="3821"/>
    <x v="1"/>
    <x v="0"/>
    <x v="0"/>
    <n v="1"/>
    <s v="$30K - $50K"/>
    <x v="10"/>
    <s v="Washington"/>
    <x v="0"/>
    <x v="0"/>
    <s v="Canned Foods"/>
    <x v="44"/>
    <n v="3"/>
    <x v="1437"/>
    <x v="0"/>
  </r>
  <r>
    <n v="13077"/>
    <d v="2018-11-05T00:00:00"/>
    <x v="11"/>
    <x v="2"/>
    <n v="8969"/>
    <x v="0"/>
    <x v="0"/>
    <x v="0"/>
    <n v="2"/>
    <s v="$50K - $70K"/>
    <x v="0"/>
    <s v="California"/>
    <x v="0"/>
    <x v="2"/>
    <s v="Household"/>
    <x v="11"/>
    <n v="3"/>
    <x v="998"/>
    <x v="0"/>
  </r>
  <r>
    <n v="13078"/>
    <d v="2018-11-05T00:00:00"/>
    <x v="11"/>
    <x v="2"/>
    <n v="1116"/>
    <x v="1"/>
    <x v="0"/>
    <x v="0"/>
    <n v="4"/>
    <s v="$110K - $130K"/>
    <x v="15"/>
    <s v="British Columbia"/>
    <x v="2"/>
    <x v="0"/>
    <s v="Baking Goods"/>
    <x v="32"/>
    <n v="3"/>
    <x v="739"/>
    <x v="0"/>
  </r>
  <r>
    <n v="13079"/>
    <d v="2018-11-05T00:00:00"/>
    <x v="11"/>
    <x v="2"/>
    <n v="5538"/>
    <x v="0"/>
    <x v="0"/>
    <x v="1"/>
    <n v="2"/>
    <s v="$50K - $70K"/>
    <x v="3"/>
    <s v="California"/>
    <x v="0"/>
    <x v="0"/>
    <s v="Dairy"/>
    <x v="15"/>
    <n v="4"/>
    <x v="1357"/>
    <x v="0"/>
  </r>
  <r>
    <n v="13080"/>
    <d v="2018-11-05T00:00:00"/>
    <x v="11"/>
    <x v="2"/>
    <n v="6689"/>
    <x v="1"/>
    <x v="0"/>
    <x v="1"/>
    <n v="1"/>
    <s v="$30K - $50K"/>
    <x v="15"/>
    <s v="British Columbia"/>
    <x v="2"/>
    <x v="2"/>
    <s v="Health and Hygiene"/>
    <x v="42"/>
    <n v="3"/>
    <x v="1980"/>
    <x v="1"/>
  </r>
  <r>
    <n v="13081"/>
    <d v="2018-11-05T00:00:00"/>
    <x v="11"/>
    <x v="2"/>
    <n v="4956"/>
    <x v="1"/>
    <x v="1"/>
    <x v="1"/>
    <n v="4"/>
    <s v="$10K - $30K"/>
    <x v="16"/>
    <s v="Zacatecas"/>
    <x v="1"/>
    <x v="2"/>
    <s v="Health and Hygiene"/>
    <x v="8"/>
    <n v="5"/>
    <x v="824"/>
    <x v="1"/>
  </r>
  <r>
    <n v="13082"/>
    <d v="2018-11-06T00:00:00"/>
    <x v="11"/>
    <x v="2"/>
    <n v="4647"/>
    <x v="1"/>
    <x v="0"/>
    <x v="1"/>
    <n v="1"/>
    <s v="$70K - $90K"/>
    <x v="14"/>
    <s v="Yucatán"/>
    <x v="1"/>
    <x v="0"/>
    <s v="Produce"/>
    <x v="12"/>
    <n v="4"/>
    <x v="216"/>
    <x v="1"/>
  </r>
  <r>
    <n v="13083"/>
    <d v="2018-11-06T00:00:00"/>
    <x v="11"/>
    <x v="2"/>
    <n v="1930"/>
    <x v="0"/>
    <x v="0"/>
    <x v="1"/>
    <n v="4"/>
    <s v="$10K - $30K"/>
    <x v="14"/>
    <s v="Yucatán"/>
    <x v="1"/>
    <x v="2"/>
    <s v="Household"/>
    <x v="20"/>
    <n v="4"/>
    <x v="348"/>
    <x v="1"/>
  </r>
  <r>
    <n v="13084"/>
    <d v="2018-11-06T00:00:00"/>
    <x v="11"/>
    <x v="2"/>
    <n v="3753"/>
    <x v="0"/>
    <x v="1"/>
    <x v="0"/>
    <n v="4"/>
    <s v="$30K - $50K"/>
    <x v="14"/>
    <s v="Yucatán"/>
    <x v="1"/>
    <x v="0"/>
    <s v="Baking Goods"/>
    <x v="9"/>
    <n v="5"/>
    <x v="2546"/>
    <x v="1"/>
  </r>
  <r>
    <n v="13085"/>
    <d v="2018-11-06T00:00:00"/>
    <x v="11"/>
    <x v="2"/>
    <n v="4094"/>
    <x v="0"/>
    <x v="0"/>
    <x v="1"/>
    <n v="2"/>
    <s v="$10K - $30K"/>
    <x v="12"/>
    <s v="Washington"/>
    <x v="0"/>
    <x v="2"/>
    <s v="Household"/>
    <x v="20"/>
    <n v="3"/>
    <x v="1003"/>
    <x v="1"/>
  </r>
  <r>
    <n v="13086"/>
    <d v="2018-11-06T00:00:00"/>
    <x v="11"/>
    <x v="2"/>
    <n v="1798"/>
    <x v="1"/>
    <x v="0"/>
    <x v="1"/>
    <n v="0"/>
    <s v="$10K - $30K"/>
    <x v="1"/>
    <s v="Washington"/>
    <x v="0"/>
    <x v="0"/>
    <s v="Snacks"/>
    <x v="2"/>
    <n v="5"/>
    <x v="2256"/>
    <x v="1"/>
  </r>
  <r>
    <n v="13087"/>
    <d v="2018-11-06T00:00:00"/>
    <x v="11"/>
    <x v="2"/>
    <n v="2429"/>
    <x v="1"/>
    <x v="0"/>
    <x v="0"/>
    <n v="0"/>
    <s v="$10K - $30K"/>
    <x v="3"/>
    <s v="California"/>
    <x v="0"/>
    <x v="0"/>
    <s v="Snack Foods"/>
    <x v="0"/>
    <n v="5"/>
    <x v="602"/>
    <x v="1"/>
  </r>
  <r>
    <n v="13088"/>
    <d v="2018-11-06T00:00:00"/>
    <x v="11"/>
    <x v="2"/>
    <n v="2553"/>
    <x v="1"/>
    <x v="1"/>
    <x v="0"/>
    <n v="2"/>
    <s v="$50K - $70K"/>
    <x v="12"/>
    <s v="Washington"/>
    <x v="0"/>
    <x v="2"/>
    <s v="Household"/>
    <x v="20"/>
    <n v="2"/>
    <x v="1105"/>
    <x v="1"/>
  </r>
  <r>
    <n v="13089"/>
    <d v="2018-11-06T00:00:00"/>
    <x v="11"/>
    <x v="2"/>
    <n v="5913"/>
    <x v="0"/>
    <x v="1"/>
    <x v="0"/>
    <n v="5"/>
    <s v="$10K - $30K"/>
    <x v="3"/>
    <s v="California"/>
    <x v="0"/>
    <x v="0"/>
    <s v="Deli"/>
    <x v="14"/>
    <n v="5"/>
    <x v="692"/>
    <x v="1"/>
  </r>
  <r>
    <n v="13090"/>
    <d v="2018-11-06T00:00:00"/>
    <x v="11"/>
    <x v="2"/>
    <n v="322"/>
    <x v="1"/>
    <x v="0"/>
    <x v="0"/>
    <n v="1"/>
    <s v="$10K - $30K"/>
    <x v="17"/>
    <s v="Zacatecas"/>
    <x v="1"/>
    <x v="0"/>
    <s v="Baking Goods"/>
    <x v="32"/>
    <n v="4"/>
    <x v="1221"/>
    <x v="1"/>
  </r>
  <r>
    <n v="13091"/>
    <d v="2018-11-06T00:00:00"/>
    <x v="11"/>
    <x v="2"/>
    <n v="127"/>
    <x v="1"/>
    <x v="0"/>
    <x v="0"/>
    <n v="1"/>
    <s v="$10K - $30K"/>
    <x v="10"/>
    <s v="Washington"/>
    <x v="0"/>
    <x v="2"/>
    <s v="Health and Hygiene"/>
    <x v="23"/>
    <n v="5"/>
    <x v="33"/>
    <x v="0"/>
  </r>
  <r>
    <n v="13092"/>
    <d v="2018-11-06T00:00:00"/>
    <x v="11"/>
    <x v="2"/>
    <n v="4342"/>
    <x v="1"/>
    <x v="1"/>
    <x v="0"/>
    <n v="4"/>
    <s v="$10K - $30K"/>
    <x v="4"/>
    <s v="Oregon"/>
    <x v="0"/>
    <x v="0"/>
    <s v="Produce"/>
    <x v="12"/>
    <n v="5"/>
    <x v="1669"/>
    <x v="1"/>
  </r>
  <r>
    <n v="13093"/>
    <d v="2018-11-06T00:00:00"/>
    <x v="11"/>
    <x v="2"/>
    <n v="8942"/>
    <x v="1"/>
    <x v="1"/>
    <x v="0"/>
    <n v="2"/>
    <s v="$30K - $50K"/>
    <x v="3"/>
    <s v="California"/>
    <x v="0"/>
    <x v="0"/>
    <s v="Produce"/>
    <x v="1"/>
    <n v="4"/>
    <x v="1452"/>
    <x v="1"/>
  </r>
  <r>
    <n v="13094"/>
    <d v="2018-11-06T00:00:00"/>
    <x v="11"/>
    <x v="2"/>
    <n v="1965"/>
    <x v="0"/>
    <x v="1"/>
    <x v="0"/>
    <n v="3"/>
    <s v="$30K - $50K"/>
    <x v="8"/>
    <s v="Washington"/>
    <x v="0"/>
    <x v="0"/>
    <s v="Dairy"/>
    <x v="15"/>
    <n v="3"/>
    <x v="291"/>
    <x v="1"/>
  </r>
  <r>
    <n v="13095"/>
    <d v="2018-11-06T00:00:00"/>
    <x v="11"/>
    <x v="2"/>
    <n v="3328"/>
    <x v="0"/>
    <x v="1"/>
    <x v="0"/>
    <n v="4"/>
    <s v="$10K - $30K"/>
    <x v="8"/>
    <s v="Washington"/>
    <x v="0"/>
    <x v="0"/>
    <s v="Frozen Foods"/>
    <x v="1"/>
    <n v="3"/>
    <x v="1101"/>
    <x v="1"/>
  </r>
  <r>
    <n v="13096"/>
    <d v="2018-11-06T00:00:00"/>
    <x v="11"/>
    <x v="2"/>
    <n v="2890"/>
    <x v="0"/>
    <x v="1"/>
    <x v="0"/>
    <n v="4"/>
    <s v="$30K - $50K"/>
    <x v="0"/>
    <s v="California"/>
    <x v="0"/>
    <x v="1"/>
    <s v="Dairy"/>
    <x v="15"/>
    <n v="4"/>
    <x v="339"/>
    <x v="1"/>
  </r>
  <r>
    <n v="13097"/>
    <d v="2018-11-06T00:00:00"/>
    <x v="11"/>
    <x v="2"/>
    <n v="3328"/>
    <x v="0"/>
    <x v="1"/>
    <x v="0"/>
    <n v="4"/>
    <s v="$10K - $30K"/>
    <x v="8"/>
    <s v="Washington"/>
    <x v="0"/>
    <x v="0"/>
    <s v="Produce"/>
    <x v="1"/>
    <n v="6"/>
    <x v="487"/>
    <x v="1"/>
  </r>
  <r>
    <n v="13098"/>
    <d v="2018-11-06T00:00:00"/>
    <x v="11"/>
    <x v="2"/>
    <n v="42"/>
    <x v="0"/>
    <x v="1"/>
    <x v="0"/>
    <n v="3"/>
    <s v="$70K - $90K"/>
    <x v="21"/>
    <s v="Mexico City"/>
    <x v="1"/>
    <x v="0"/>
    <s v="Baking Goods"/>
    <x v="32"/>
    <n v="3"/>
    <x v="1072"/>
    <x v="1"/>
  </r>
  <r>
    <n v="13099"/>
    <d v="2018-11-06T00:00:00"/>
    <x v="11"/>
    <x v="2"/>
    <n v="5150"/>
    <x v="0"/>
    <x v="1"/>
    <x v="0"/>
    <n v="4"/>
    <s v="$50K - $70K"/>
    <x v="7"/>
    <s v="California"/>
    <x v="0"/>
    <x v="0"/>
    <s v="Baking Goods"/>
    <x v="32"/>
    <n v="4"/>
    <x v="793"/>
    <x v="1"/>
  </r>
  <r>
    <n v="13100"/>
    <d v="2018-11-06T00:00:00"/>
    <x v="11"/>
    <x v="2"/>
    <n v="6897"/>
    <x v="0"/>
    <x v="1"/>
    <x v="0"/>
    <n v="2"/>
    <s v="$150K +"/>
    <x v="0"/>
    <s v="California"/>
    <x v="0"/>
    <x v="0"/>
    <s v="Produce"/>
    <x v="12"/>
    <n v="2"/>
    <x v="41"/>
    <x v="1"/>
  </r>
  <r>
    <n v="13101"/>
    <d v="2018-11-06T00:00:00"/>
    <x v="11"/>
    <x v="2"/>
    <n v="8793"/>
    <x v="1"/>
    <x v="0"/>
    <x v="0"/>
    <n v="1"/>
    <s v="$50K - $70K"/>
    <x v="0"/>
    <s v="California"/>
    <x v="0"/>
    <x v="0"/>
    <s v="Snack Foods"/>
    <x v="0"/>
    <n v="4"/>
    <x v="729"/>
    <x v="1"/>
  </r>
  <r>
    <n v="13102"/>
    <d v="2018-11-06T00:00:00"/>
    <x v="11"/>
    <x v="2"/>
    <n v="6496"/>
    <x v="1"/>
    <x v="1"/>
    <x v="0"/>
    <n v="5"/>
    <s v="$30K - $50K"/>
    <x v="1"/>
    <s v="Washington"/>
    <x v="0"/>
    <x v="2"/>
    <s v="Health and Hygiene"/>
    <x v="8"/>
    <n v="5"/>
    <x v="1680"/>
    <x v="1"/>
  </r>
  <r>
    <n v="13103"/>
    <d v="2018-11-06T00:00:00"/>
    <x v="11"/>
    <x v="2"/>
    <n v="480"/>
    <x v="0"/>
    <x v="1"/>
    <x v="0"/>
    <n v="3"/>
    <s v="$130K - $150K"/>
    <x v="25"/>
    <s v="British Columbia"/>
    <x v="2"/>
    <x v="0"/>
    <s v="Baked Goods"/>
    <x v="25"/>
    <n v="4"/>
    <x v="913"/>
    <x v="0"/>
  </r>
  <r>
    <n v="13104"/>
    <d v="2018-11-06T00:00:00"/>
    <x v="11"/>
    <x v="2"/>
    <n v="6230"/>
    <x v="0"/>
    <x v="0"/>
    <x v="1"/>
    <n v="4"/>
    <s v="$110K - $130K"/>
    <x v="15"/>
    <s v="British Columbia"/>
    <x v="2"/>
    <x v="0"/>
    <s v="Produce"/>
    <x v="12"/>
    <n v="4"/>
    <x v="1769"/>
    <x v="1"/>
  </r>
  <r>
    <n v="13105"/>
    <d v="2018-11-06T00:00:00"/>
    <x v="11"/>
    <x v="2"/>
    <n v="99"/>
    <x v="0"/>
    <x v="0"/>
    <x v="1"/>
    <n v="3"/>
    <s v="$30K - $50K"/>
    <x v="1"/>
    <s v="Washington"/>
    <x v="0"/>
    <x v="0"/>
    <s v="Frozen Foods"/>
    <x v="5"/>
    <n v="5"/>
    <x v="94"/>
    <x v="1"/>
  </r>
  <r>
    <n v="13106"/>
    <d v="2018-11-06T00:00:00"/>
    <x v="11"/>
    <x v="2"/>
    <n v="7276"/>
    <x v="1"/>
    <x v="0"/>
    <x v="1"/>
    <n v="0"/>
    <s v="$50K - $70K"/>
    <x v="5"/>
    <s v="Washington"/>
    <x v="0"/>
    <x v="0"/>
    <s v="Baking Goods"/>
    <x v="32"/>
    <n v="3"/>
    <x v="672"/>
    <x v="1"/>
  </r>
  <r>
    <n v="13107"/>
    <d v="2018-11-06T00:00:00"/>
    <x v="11"/>
    <x v="2"/>
    <n v="9457"/>
    <x v="1"/>
    <x v="1"/>
    <x v="0"/>
    <n v="3"/>
    <s v="$150K +"/>
    <x v="6"/>
    <s v="Washington"/>
    <x v="0"/>
    <x v="2"/>
    <s v="Health and Hygiene"/>
    <x v="8"/>
    <n v="4"/>
    <x v="400"/>
    <x v="0"/>
  </r>
  <r>
    <n v="13108"/>
    <d v="2018-11-06T00:00:00"/>
    <x v="11"/>
    <x v="2"/>
    <n v="1782"/>
    <x v="0"/>
    <x v="1"/>
    <x v="0"/>
    <n v="0"/>
    <s v="$50K - $70K"/>
    <x v="24"/>
    <s v="British Columbia"/>
    <x v="2"/>
    <x v="2"/>
    <s v="Household"/>
    <x v="20"/>
    <n v="5"/>
    <x v="535"/>
    <x v="0"/>
  </r>
  <r>
    <n v="13109"/>
    <d v="2018-11-06T00:00:00"/>
    <x v="11"/>
    <x v="2"/>
    <n v="4497"/>
    <x v="1"/>
    <x v="0"/>
    <x v="0"/>
    <n v="3"/>
    <s v="$30K - $50K"/>
    <x v="8"/>
    <s v="Washington"/>
    <x v="0"/>
    <x v="2"/>
    <s v="Household"/>
    <x v="24"/>
    <n v="5"/>
    <x v="696"/>
    <x v="1"/>
  </r>
  <r>
    <n v="13110"/>
    <d v="2018-11-06T00:00:00"/>
    <x v="11"/>
    <x v="2"/>
    <n v="1693"/>
    <x v="1"/>
    <x v="1"/>
    <x v="0"/>
    <n v="3"/>
    <s v="$30K - $50K"/>
    <x v="17"/>
    <s v="Zacatecas"/>
    <x v="1"/>
    <x v="0"/>
    <s v="Dairy"/>
    <x v="15"/>
    <n v="5"/>
    <x v="985"/>
    <x v="1"/>
  </r>
  <r>
    <n v="13111"/>
    <d v="2018-11-06T00:00:00"/>
    <x v="11"/>
    <x v="2"/>
    <n v="4903"/>
    <x v="1"/>
    <x v="1"/>
    <x v="0"/>
    <n v="2"/>
    <s v="$50K - $70K"/>
    <x v="1"/>
    <s v="Washington"/>
    <x v="0"/>
    <x v="0"/>
    <s v="Dairy"/>
    <x v="15"/>
    <n v="3"/>
    <x v="1327"/>
    <x v="1"/>
  </r>
  <r>
    <n v="13112"/>
    <d v="2018-11-06T00:00:00"/>
    <x v="11"/>
    <x v="2"/>
    <n v="1116"/>
    <x v="1"/>
    <x v="0"/>
    <x v="0"/>
    <n v="4"/>
    <s v="$110K - $130K"/>
    <x v="15"/>
    <s v="British Columbia"/>
    <x v="2"/>
    <x v="2"/>
    <s v="Periodicals"/>
    <x v="17"/>
    <n v="6"/>
    <x v="2799"/>
    <x v="1"/>
  </r>
  <r>
    <n v="13113"/>
    <d v="2018-11-06T00:00:00"/>
    <x v="11"/>
    <x v="2"/>
    <n v="6114"/>
    <x v="0"/>
    <x v="0"/>
    <x v="0"/>
    <n v="2"/>
    <s v="$30K - $50K"/>
    <x v="12"/>
    <s v="Washington"/>
    <x v="0"/>
    <x v="1"/>
    <s v="Beverages"/>
    <x v="36"/>
    <n v="2"/>
    <x v="1779"/>
    <x v="1"/>
  </r>
  <r>
    <n v="13114"/>
    <d v="2018-11-06T00:00:00"/>
    <x v="11"/>
    <x v="2"/>
    <n v="6909"/>
    <x v="1"/>
    <x v="0"/>
    <x v="0"/>
    <n v="2"/>
    <s v="$30K - $50K"/>
    <x v="3"/>
    <s v="California"/>
    <x v="0"/>
    <x v="0"/>
    <s v="Canned Foods"/>
    <x v="1"/>
    <n v="4"/>
    <x v="749"/>
    <x v="0"/>
  </r>
  <r>
    <n v="13115"/>
    <d v="2018-11-06T00:00:00"/>
    <x v="11"/>
    <x v="2"/>
    <n v="8564"/>
    <x v="0"/>
    <x v="1"/>
    <x v="0"/>
    <n v="1"/>
    <s v="$10K - $30K"/>
    <x v="16"/>
    <s v="Zacatecas"/>
    <x v="1"/>
    <x v="2"/>
    <s v="Health and Hygiene"/>
    <x v="30"/>
    <n v="4"/>
    <x v="284"/>
    <x v="1"/>
  </r>
  <r>
    <n v="13116"/>
    <d v="2018-11-07T00:00:00"/>
    <x v="11"/>
    <x v="2"/>
    <n v="3864"/>
    <x v="1"/>
    <x v="0"/>
    <x v="1"/>
    <n v="3"/>
    <s v="$70K - $90K"/>
    <x v="14"/>
    <s v="Yucatán"/>
    <x v="1"/>
    <x v="0"/>
    <s v="Frozen Foods"/>
    <x v="1"/>
    <n v="6"/>
    <x v="1382"/>
    <x v="1"/>
  </r>
  <r>
    <n v="13117"/>
    <d v="2018-11-07T00:00:00"/>
    <x v="11"/>
    <x v="2"/>
    <n v="8775"/>
    <x v="0"/>
    <x v="1"/>
    <x v="0"/>
    <n v="2"/>
    <s v="$130K - $150K"/>
    <x v="14"/>
    <s v="Yucatán"/>
    <x v="1"/>
    <x v="0"/>
    <s v="Dairy"/>
    <x v="15"/>
    <n v="4"/>
    <x v="1380"/>
    <x v="1"/>
  </r>
  <r>
    <n v="13118"/>
    <d v="2018-11-07T00:00:00"/>
    <x v="11"/>
    <x v="2"/>
    <n v="3111"/>
    <x v="1"/>
    <x v="1"/>
    <x v="0"/>
    <n v="1"/>
    <s v="$50K - $70K"/>
    <x v="7"/>
    <s v="California"/>
    <x v="0"/>
    <x v="0"/>
    <s v="Canned Foods"/>
    <x v="6"/>
    <n v="4"/>
    <x v="658"/>
    <x v="0"/>
  </r>
  <r>
    <n v="13119"/>
    <d v="2018-11-07T00:00:00"/>
    <x v="11"/>
    <x v="2"/>
    <n v="7315"/>
    <x v="0"/>
    <x v="0"/>
    <x v="0"/>
    <n v="1"/>
    <s v="$50K - $70K"/>
    <x v="14"/>
    <s v="Yucatán"/>
    <x v="1"/>
    <x v="0"/>
    <s v="Baking Goods"/>
    <x v="32"/>
    <n v="3"/>
    <x v="869"/>
    <x v="1"/>
  </r>
  <r>
    <n v="13120"/>
    <d v="2018-11-07T00:00:00"/>
    <x v="11"/>
    <x v="2"/>
    <n v="4377"/>
    <x v="0"/>
    <x v="1"/>
    <x v="1"/>
    <n v="0"/>
    <s v="$30K - $50K"/>
    <x v="19"/>
    <s v="Mexico City"/>
    <x v="1"/>
    <x v="0"/>
    <s v="Snack Foods"/>
    <x v="0"/>
    <n v="5"/>
    <x v="557"/>
    <x v="1"/>
  </r>
  <r>
    <n v="13121"/>
    <d v="2018-11-07T00:00:00"/>
    <x v="11"/>
    <x v="2"/>
    <n v="4364"/>
    <x v="1"/>
    <x v="0"/>
    <x v="0"/>
    <n v="4"/>
    <s v="$50K - $70K"/>
    <x v="8"/>
    <s v="Washington"/>
    <x v="0"/>
    <x v="0"/>
    <s v="Snack Foods"/>
    <x v="0"/>
    <n v="3"/>
    <x v="870"/>
    <x v="1"/>
  </r>
  <r>
    <n v="13122"/>
    <d v="2018-11-07T00:00:00"/>
    <x v="11"/>
    <x v="2"/>
    <n v="341"/>
    <x v="1"/>
    <x v="1"/>
    <x v="0"/>
    <n v="1"/>
    <s v="$10K - $30K"/>
    <x v="8"/>
    <s v="Washington"/>
    <x v="0"/>
    <x v="2"/>
    <s v="Household"/>
    <x v="7"/>
    <n v="4"/>
    <x v="49"/>
    <x v="1"/>
  </r>
  <r>
    <n v="13123"/>
    <d v="2018-11-07T00:00:00"/>
    <x v="11"/>
    <x v="2"/>
    <n v="6960"/>
    <x v="0"/>
    <x v="1"/>
    <x v="0"/>
    <n v="3"/>
    <s v="$150K +"/>
    <x v="8"/>
    <s v="Washington"/>
    <x v="0"/>
    <x v="0"/>
    <s v="Snack Foods"/>
    <x v="0"/>
    <n v="5"/>
    <x v="1345"/>
    <x v="1"/>
  </r>
  <r>
    <n v="13124"/>
    <d v="2018-11-07T00:00:00"/>
    <x v="11"/>
    <x v="2"/>
    <n v="2070"/>
    <x v="0"/>
    <x v="1"/>
    <x v="0"/>
    <n v="4"/>
    <s v="$70K - $90K"/>
    <x v="21"/>
    <s v="Mexico City"/>
    <x v="1"/>
    <x v="1"/>
    <s v="Alcoholic Beverages"/>
    <x v="18"/>
    <n v="5"/>
    <x v="2700"/>
    <x v="1"/>
  </r>
  <r>
    <n v="13125"/>
    <d v="2018-11-07T00:00:00"/>
    <x v="11"/>
    <x v="2"/>
    <n v="5450"/>
    <x v="0"/>
    <x v="1"/>
    <x v="0"/>
    <n v="4"/>
    <s v="$50K - $70K"/>
    <x v="7"/>
    <s v="California"/>
    <x v="0"/>
    <x v="2"/>
    <s v="Health and Hygiene"/>
    <x v="8"/>
    <n v="5"/>
    <x v="37"/>
    <x v="0"/>
  </r>
  <r>
    <n v="13126"/>
    <d v="2018-11-07T00:00:00"/>
    <x v="11"/>
    <x v="2"/>
    <n v="4916"/>
    <x v="1"/>
    <x v="0"/>
    <x v="0"/>
    <n v="1"/>
    <s v="$70K - $90K"/>
    <x v="10"/>
    <s v="Washington"/>
    <x v="0"/>
    <x v="0"/>
    <s v="Produce"/>
    <x v="12"/>
    <n v="6"/>
    <x v="1314"/>
    <x v="1"/>
  </r>
  <r>
    <n v="13127"/>
    <d v="2018-11-07T00:00:00"/>
    <x v="11"/>
    <x v="2"/>
    <n v="9032"/>
    <x v="0"/>
    <x v="0"/>
    <x v="1"/>
    <n v="0"/>
    <s v="$30K - $50K"/>
    <x v="4"/>
    <s v="Oregon"/>
    <x v="0"/>
    <x v="0"/>
    <s v="Baking Goods"/>
    <x v="9"/>
    <n v="3"/>
    <x v="1650"/>
    <x v="0"/>
  </r>
  <r>
    <n v="13128"/>
    <d v="2018-11-07T00:00:00"/>
    <x v="11"/>
    <x v="2"/>
    <n v="8497"/>
    <x v="0"/>
    <x v="1"/>
    <x v="1"/>
    <n v="2"/>
    <s v="$50K - $70K"/>
    <x v="16"/>
    <s v="Zacatecas"/>
    <x v="1"/>
    <x v="2"/>
    <s v="Household"/>
    <x v="20"/>
    <n v="4"/>
    <x v="569"/>
    <x v="1"/>
  </r>
  <r>
    <n v="13129"/>
    <d v="2018-11-07T00:00:00"/>
    <x v="11"/>
    <x v="2"/>
    <n v="5366"/>
    <x v="0"/>
    <x v="0"/>
    <x v="1"/>
    <n v="2"/>
    <s v="$30K - $50K"/>
    <x v="10"/>
    <s v="Washington"/>
    <x v="0"/>
    <x v="0"/>
    <s v="Baking Goods"/>
    <x v="32"/>
    <n v="2"/>
    <x v="328"/>
    <x v="0"/>
  </r>
  <r>
    <n v="13130"/>
    <d v="2018-11-07T00:00:00"/>
    <x v="11"/>
    <x v="2"/>
    <n v="5318"/>
    <x v="1"/>
    <x v="0"/>
    <x v="0"/>
    <n v="3"/>
    <s v="$50K - $70K"/>
    <x v="13"/>
    <s v="Veracruz"/>
    <x v="1"/>
    <x v="2"/>
    <s v="Household"/>
    <x v="11"/>
    <n v="6"/>
    <x v="111"/>
    <x v="1"/>
  </r>
  <r>
    <n v="13131"/>
    <d v="2018-11-07T00:00:00"/>
    <x v="11"/>
    <x v="2"/>
    <n v="2638"/>
    <x v="0"/>
    <x v="1"/>
    <x v="0"/>
    <n v="3"/>
    <s v="$50K - $70K"/>
    <x v="4"/>
    <s v="Oregon"/>
    <x v="0"/>
    <x v="1"/>
    <s v="Beverages"/>
    <x v="36"/>
    <n v="5"/>
    <x v="1946"/>
    <x v="1"/>
  </r>
  <r>
    <n v="13132"/>
    <d v="2018-11-07T00:00:00"/>
    <x v="11"/>
    <x v="2"/>
    <n v="7013"/>
    <x v="0"/>
    <x v="0"/>
    <x v="1"/>
    <n v="1"/>
    <s v="$10K - $30K"/>
    <x v="22"/>
    <s v="Mexico City"/>
    <x v="1"/>
    <x v="0"/>
    <s v="Produce"/>
    <x v="1"/>
    <n v="3"/>
    <x v="394"/>
    <x v="1"/>
  </r>
  <r>
    <n v="13133"/>
    <d v="2018-11-07T00:00:00"/>
    <x v="11"/>
    <x v="2"/>
    <n v="3495"/>
    <x v="0"/>
    <x v="1"/>
    <x v="1"/>
    <n v="4"/>
    <s v="$10K - $30K"/>
    <x v="17"/>
    <s v="Zacatecas"/>
    <x v="1"/>
    <x v="0"/>
    <s v="Breakfast Foods"/>
    <x v="5"/>
    <n v="6"/>
    <x v="951"/>
    <x v="1"/>
  </r>
  <r>
    <n v="13134"/>
    <d v="2018-11-07T00:00:00"/>
    <x v="11"/>
    <x v="2"/>
    <n v="2652"/>
    <x v="0"/>
    <x v="0"/>
    <x v="0"/>
    <n v="1"/>
    <s v="$30K - $50K"/>
    <x v="15"/>
    <s v="British Columbia"/>
    <x v="2"/>
    <x v="0"/>
    <s v="Deli"/>
    <x v="14"/>
    <n v="4"/>
    <x v="246"/>
    <x v="0"/>
  </r>
  <r>
    <n v="13135"/>
    <d v="2018-11-07T00:00:00"/>
    <x v="11"/>
    <x v="2"/>
    <n v="165"/>
    <x v="1"/>
    <x v="0"/>
    <x v="0"/>
    <n v="2"/>
    <s v="$130K - $150K"/>
    <x v="2"/>
    <s v="Oregon"/>
    <x v="0"/>
    <x v="1"/>
    <s v="Alcoholic Beverages"/>
    <x v="18"/>
    <n v="3"/>
    <x v="1320"/>
    <x v="0"/>
  </r>
  <r>
    <n v="13136"/>
    <d v="2018-11-07T00:00:00"/>
    <x v="11"/>
    <x v="2"/>
    <n v="4143"/>
    <x v="0"/>
    <x v="0"/>
    <x v="1"/>
    <n v="2"/>
    <s v="$10K - $30K"/>
    <x v="2"/>
    <s v="Oregon"/>
    <x v="0"/>
    <x v="0"/>
    <s v="Frozen Foods"/>
    <x v="33"/>
    <n v="3"/>
    <x v="524"/>
    <x v="1"/>
  </r>
  <r>
    <n v="13137"/>
    <d v="2018-11-07T00:00:00"/>
    <x v="11"/>
    <x v="2"/>
    <n v="3633"/>
    <x v="0"/>
    <x v="0"/>
    <x v="0"/>
    <n v="3"/>
    <s v="$30K - $50K"/>
    <x v="10"/>
    <s v="Washington"/>
    <x v="0"/>
    <x v="0"/>
    <s v="Dairy"/>
    <x v="15"/>
    <n v="4"/>
    <x v="211"/>
    <x v="0"/>
  </r>
  <r>
    <n v="13138"/>
    <d v="2018-11-07T00:00:00"/>
    <x v="11"/>
    <x v="2"/>
    <n v="3025"/>
    <x v="1"/>
    <x v="0"/>
    <x v="0"/>
    <n v="2"/>
    <s v="$30K - $50K"/>
    <x v="16"/>
    <s v="Zacatecas"/>
    <x v="1"/>
    <x v="0"/>
    <s v="Frozen Foods"/>
    <x v="1"/>
    <n v="2"/>
    <x v="2792"/>
    <x v="1"/>
  </r>
  <r>
    <n v="13139"/>
    <d v="2018-11-07T00:00:00"/>
    <x v="11"/>
    <x v="2"/>
    <n v="2434"/>
    <x v="0"/>
    <x v="0"/>
    <x v="0"/>
    <n v="5"/>
    <s v="$10K - $30K"/>
    <x v="20"/>
    <s v="Guerrero"/>
    <x v="1"/>
    <x v="0"/>
    <s v="Canned Foods"/>
    <x v="1"/>
    <n v="4"/>
    <x v="1614"/>
    <x v="1"/>
  </r>
  <r>
    <n v="13140"/>
    <d v="2018-11-08T00:00:00"/>
    <x v="11"/>
    <x v="2"/>
    <n v="1547"/>
    <x v="1"/>
    <x v="0"/>
    <x v="1"/>
    <n v="5"/>
    <s v="$70K - $90K"/>
    <x v="2"/>
    <s v="Oregon"/>
    <x v="0"/>
    <x v="1"/>
    <s v="Beverages"/>
    <x v="36"/>
    <n v="4"/>
    <x v="487"/>
    <x v="1"/>
  </r>
  <r>
    <n v="13141"/>
    <d v="2018-11-08T00:00:00"/>
    <x v="11"/>
    <x v="2"/>
    <n v="3285"/>
    <x v="1"/>
    <x v="0"/>
    <x v="1"/>
    <n v="2"/>
    <s v="$30K - $50K"/>
    <x v="3"/>
    <s v="California"/>
    <x v="0"/>
    <x v="0"/>
    <s v="Deli"/>
    <x v="14"/>
    <n v="2"/>
    <x v="2099"/>
    <x v="1"/>
  </r>
  <r>
    <n v="13142"/>
    <d v="2018-11-08T00:00:00"/>
    <x v="11"/>
    <x v="2"/>
    <n v="3291"/>
    <x v="1"/>
    <x v="1"/>
    <x v="1"/>
    <n v="2"/>
    <s v="$30K - $50K"/>
    <x v="3"/>
    <s v="California"/>
    <x v="0"/>
    <x v="0"/>
    <s v="Snack Foods"/>
    <x v="0"/>
    <n v="5"/>
    <x v="622"/>
    <x v="0"/>
  </r>
  <r>
    <n v="13143"/>
    <d v="2018-11-08T00:00:00"/>
    <x v="11"/>
    <x v="2"/>
    <n v="4317"/>
    <x v="0"/>
    <x v="1"/>
    <x v="1"/>
    <n v="2"/>
    <s v="$30K - $50K"/>
    <x v="19"/>
    <s v="Mexico City"/>
    <x v="1"/>
    <x v="0"/>
    <s v="Canned Foods"/>
    <x v="1"/>
    <n v="5"/>
    <x v="230"/>
    <x v="1"/>
  </r>
  <r>
    <n v="13144"/>
    <d v="2018-11-08T00:00:00"/>
    <x v="11"/>
    <x v="2"/>
    <n v="924"/>
    <x v="1"/>
    <x v="1"/>
    <x v="0"/>
    <n v="5"/>
    <s v="$30K - $50K"/>
    <x v="1"/>
    <s v="Washington"/>
    <x v="0"/>
    <x v="2"/>
    <s v="Health and Hygiene"/>
    <x v="13"/>
    <n v="5"/>
    <x v="1175"/>
    <x v="1"/>
  </r>
  <r>
    <n v="13145"/>
    <d v="2018-11-08T00:00:00"/>
    <x v="11"/>
    <x v="2"/>
    <n v="863"/>
    <x v="1"/>
    <x v="1"/>
    <x v="1"/>
    <n v="5"/>
    <s v="$70K - $90K"/>
    <x v="8"/>
    <s v="Washington"/>
    <x v="0"/>
    <x v="0"/>
    <s v="Dairy"/>
    <x v="15"/>
    <n v="3"/>
    <x v="124"/>
    <x v="1"/>
  </r>
  <r>
    <n v="13146"/>
    <d v="2018-11-08T00:00:00"/>
    <x v="11"/>
    <x v="2"/>
    <n v="6779"/>
    <x v="1"/>
    <x v="0"/>
    <x v="1"/>
    <n v="0"/>
    <s v="$70K - $90K"/>
    <x v="21"/>
    <s v="Mexico City"/>
    <x v="1"/>
    <x v="0"/>
    <s v="Baking Goods"/>
    <x v="32"/>
    <n v="4"/>
    <x v="316"/>
    <x v="1"/>
  </r>
  <r>
    <n v="13147"/>
    <d v="2018-11-08T00:00:00"/>
    <x v="11"/>
    <x v="2"/>
    <n v="834"/>
    <x v="1"/>
    <x v="0"/>
    <x v="1"/>
    <n v="2"/>
    <s v="$30K - $50K"/>
    <x v="7"/>
    <s v="California"/>
    <x v="0"/>
    <x v="0"/>
    <s v="Deli"/>
    <x v="14"/>
    <n v="6"/>
    <x v="2016"/>
    <x v="1"/>
  </r>
  <r>
    <n v="13148"/>
    <d v="2018-11-08T00:00:00"/>
    <x v="11"/>
    <x v="2"/>
    <n v="4285"/>
    <x v="0"/>
    <x v="0"/>
    <x v="0"/>
    <n v="1"/>
    <s v="$30K - $50K"/>
    <x v="14"/>
    <s v="Yucatán"/>
    <x v="1"/>
    <x v="2"/>
    <s v="Household"/>
    <x v="20"/>
    <n v="5"/>
    <x v="1321"/>
    <x v="1"/>
  </r>
  <r>
    <n v="13149"/>
    <d v="2018-11-08T00:00:00"/>
    <x v="11"/>
    <x v="2"/>
    <n v="1866"/>
    <x v="0"/>
    <x v="1"/>
    <x v="0"/>
    <n v="1"/>
    <s v="$30K - $50K"/>
    <x v="15"/>
    <s v="British Columbia"/>
    <x v="2"/>
    <x v="0"/>
    <s v="Produce"/>
    <x v="12"/>
    <n v="4"/>
    <x v="543"/>
    <x v="0"/>
  </r>
  <r>
    <n v="13150"/>
    <d v="2018-11-08T00:00:00"/>
    <x v="11"/>
    <x v="2"/>
    <n v="4049"/>
    <x v="0"/>
    <x v="0"/>
    <x v="0"/>
    <n v="4"/>
    <s v="$70K - $90K"/>
    <x v="17"/>
    <s v="Zacatecas"/>
    <x v="1"/>
    <x v="0"/>
    <s v="Frozen Foods"/>
    <x v="1"/>
    <n v="3"/>
    <x v="905"/>
    <x v="1"/>
  </r>
  <r>
    <n v="13151"/>
    <d v="2018-11-08T00:00:00"/>
    <x v="11"/>
    <x v="2"/>
    <n v="7794"/>
    <x v="1"/>
    <x v="1"/>
    <x v="0"/>
    <n v="5"/>
    <s v="$30K - $50K"/>
    <x v="13"/>
    <s v="Veracruz"/>
    <x v="1"/>
    <x v="2"/>
    <s v="Checkout"/>
    <x v="19"/>
    <n v="4"/>
    <x v="911"/>
    <x v="0"/>
  </r>
  <r>
    <n v="13152"/>
    <d v="2018-11-08T00:00:00"/>
    <x v="11"/>
    <x v="2"/>
    <n v="6569"/>
    <x v="1"/>
    <x v="1"/>
    <x v="0"/>
    <n v="2"/>
    <s v="$30K - $50K"/>
    <x v="14"/>
    <s v="Yucatán"/>
    <x v="1"/>
    <x v="0"/>
    <s v="Eggs"/>
    <x v="34"/>
    <n v="5"/>
    <x v="470"/>
    <x v="1"/>
  </r>
  <r>
    <n v="13153"/>
    <d v="2018-11-08T00:00:00"/>
    <x v="11"/>
    <x v="2"/>
    <n v="6847"/>
    <x v="1"/>
    <x v="1"/>
    <x v="1"/>
    <n v="2"/>
    <s v="$50K - $70K"/>
    <x v="19"/>
    <s v="Mexico City"/>
    <x v="1"/>
    <x v="0"/>
    <s v="Produce"/>
    <x v="12"/>
    <n v="6"/>
    <x v="1342"/>
    <x v="1"/>
  </r>
  <r>
    <n v="13154"/>
    <d v="2018-11-08T00:00:00"/>
    <x v="11"/>
    <x v="2"/>
    <n v="850"/>
    <x v="1"/>
    <x v="1"/>
    <x v="1"/>
    <n v="2"/>
    <s v="$90K - $110K"/>
    <x v="17"/>
    <s v="Zacatecas"/>
    <x v="1"/>
    <x v="2"/>
    <s v="Household"/>
    <x v="7"/>
    <n v="6"/>
    <x v="399"/>
    <x v="1"/>
  </r>
  <r>
    <n v="13155"/>
    <d v="2018-11-08T00:00:00"/>
    <x v="11"/>
    <x v="2"/>
    <n v="5702"/>
    <x v="0"/>
    <x v="1"/>
    <x v="0"/>
    <n v="3"/>
    <s v="$130K - $150K"/>
    <x v="2"/>
    <s v="Oregon"/>
    <x v="0"/>
    <x v="0"/>
    <s v="Starchy Foods"/>
    <x v="31"/>
    <n v="3"/>
    <x v="233"/>
    <x v="1"/>
  </r>
  <r>
    <n v="13156"/>
    <d v="2018-11-08T00:00:00"/>
    <x v="11"/>
    <x v="2"/>
    <n v="9398"/>
    <x v="1"/>
    <x v="1"/>
    <x v="0"/>
    <n v="4"/>
    <s v="$10K - $30K"/>
    <x v="16"/>
    <s v="Zacatecas"/>
    <x v="1"/>
    <x v="0"/>
    <s v="Baking Goods"/>
    <x v="9"/>
    <n v="6"/>
    <x v="120"/>
    <x v="1"/>
  </r>
  <r>
    <n v="13157"/>
    <d v="2018-11-08T00:00:00"/>
    <x v="11"/>
    <x v="2"/>
    <n v="6934"/>
    <x v="0"/>
    <x v="0"/>
    <x v="1"/>
    <n v="4"/>
    <s v="$70K - $90K"/>
    <x v="17"/>
    <s v="Zacatecas"/>
    <x v="1"/>
    <x v="2"/>
    <s v="Household"/>
    <x v="7"/>
    <n v="4"/>
    <x v="1976"/>
    <x v="1"/>
  </r>
  <r>
    <n v="13158"/>
    <d v="2018-11-08T00:00:00"/>
    <x v="11"/>
    <x v="2"/>
    <n v="7104"/>
    <x v="0"/>
    <x v="1"/>
    <x v="0"/>
    <n v="4"/>
    <s v="$30K - $50K"/>
    <x v="3"/>
    <s v="California"/>
    <x v="0"/>
    <x v="0"/>
    <s v="Baked Goods"/>
    <x v="25"/>
    <n v="2"/>
    <x v="1471"/>
    <x v="1"/>
  </r>
  <r>
    <n v="13159"/>
    <d v="2018-11-08T00:00:00"/>
    <x v="11"/>
    <x v="2"/>
    <n v="4913"/>
    <x v="1"/>
    <x v="0"/>
    <x v="0"/>
    <n v="1"/>
    <s v="$90K - $110K"/>
    <x v="14"/>
    <s v="Yucatán"/>
    <x v="1"/>
    <x v="0"/>
    <s v="Produce"/>
    <x v="1"/>
    <n v="2"/>
    <x v="1612"/>
    <x v="1"/>
  </r>
  <r>
    <n v="13160"/>
    <d v="2018-11-08T00:00:00"/>
    <x v="11"/>
    <x v="2"/>
    <n v="1157"/>
    <x v="1"/>
    <x v="1"/>
    <x v="1"/>
    <n v="1"/>
    <s v="$30K - $50K"/>
    <x v="7"/>
    <s v="California"/>
    <x v="0"/>
    <x v="0"/>
    <s v="Canned Foods"/>
    <x v="6"/>
    <n v="6"/>
    <x v="2190"/>
    <x v="0"/>
  </r>
  <r>
    <n v="13161"/>
    <d v="2018-11-08T00:00:00"/>
    <x v="11"/>
    <x v="2"/>
    <n v="8746"/>
    <x v="0"/>
    <x v="0"/>
    <x v="1"/>
    <n v="3"/>
    <s v="$30K - $50K"/>
    <x v="5"/>
    <s v="Washington"/>
    <x v="0"/>
    <x v="0"/>
    <s v="Baking Goods"/>
    <x v="32"/>
    <n v="4"/>
    <x v="514"/>
    <x v="1"/>
  </r>
  <r>
    <n v="13162"/>
    <d v="2018-11-08T00:00:00"/>
    <x v="11"/>
    <x v="2"/>
    <n v="1726"/>
    <x v="0"/>
    <x v="0"/>
    <x v="1"/>
    <n v="1"/>
    <s v="$50K - $70K"/>
    <x v="16"/>
    <s v="Zacatecas"/>
    <x v="1"/>
    <x v="0"/>
    <s v="Frozen Foods"/>
    <x v="1"/>
    <n v="3"/>
    <x v="168"/>
    <x v="1"/>
  </r>
  <r>
    <n v="13163"/>
    <d v="2018-11-08T00:00:00"/>
    <x v="11"/>
    <x v="2"/>
    <n v="8302"/>
    <x v="0"/>
    <x v="0"/>
    <x v="0"/>
    <n v="4"/>
    <s v="$90K - $110K"/>
    <x v="10"/>
    <s v="Washington"/>
    <x v="0"/>
    <x v="0"/>
    <s v="Snack Foods"/>
    <x v="0"/>
    <n v="5"/>
    <x v="1417"/>
    <x v="0"/>
  </r>
  <r>
    <n v="13164"/>
    <d v="2018-11-08T00:00:00"/>
    <x v="11"/>
    <x v="2"/>
    <n v="9319"/>
    <x v="0"/>
    <x v="1"/>
    <x v="1"/>
    <n v="4"/>
    <s v="$130K - $150K"/>
    <x v="21"/>
    <s v="Mexico City"/>
    <x v="1"/>
    <x v="0"/>
    <s v="Baking Goods"/>
    <x v="32"/>
    <n v="4"/>
    <x v="1937"/>
    <x v="1"/>
  </r>
  <r>
    <n v="13165"/>
    <d v="2018-11-09T00:00:00"/>
    <x v="11"/>
    <x v="2"/>
    <n v="1371"/>
    <x v="1"/>
    <x v="1"/>
    <x v="0"/>
    <n v="3"/>
    <s v="$30K - $50K"/>
    <x v="20"/>
    <s v="Guerrero"/>
    <x v="1"/>
    <x v="1"/>
    <s v="Beverages"/>
    <x v="3"/>
    <n v="5"/>
    <x v="468"/>
    <x v="1"/>
  </r>
  <r>
    <n v="13166"/>
    <d v="2018-11-09T00:00:00"/>
    <x v="11"/>
    <x v="2"/>
    <n v="1599"/>
    <x v="0"/>
    <x v="0"/>
    <x v="1"/>
    <n v="4"/>
    <s v="$10K - $30K"/>
    <x v="3"/>
    <s v="California"/>
    <x v="0"/>
    <x v="0"/>
    <s v="Frozen Foods"/>
    <x v="29"/>
    <n v="5"/>
    <x v="2711"/>
    <x v="1"/>
  </r>
  <r>
    <n v="13167"/>
    <d v="2018-11-09T00:00:00"/>
    <x v="11"/>
    <x v="2"/>
    <n v="5095"/>
    <x v="0"/>
    <x v="1"/>
    <x v="0"/>
    <n v="4"/>
    <s v="$30K - $50K"/>
    <x v="3"/>
    <s v="California"/>
    <x v="0"/>
    <x v="0"/>
    <s v="Eggs"/>
    <x v="34"/>
    <n v="6"/>
    <x v="1072"/>
    <x v="1"/>
  </r>
  <r>
    <n v="13168"/>
    <d v="2018-11-09T00:00:00"/>
    <x v="11"/>
    <x v="2"/>
    <n v="6126"/>
    <x v="1"/>
    <x v="0"/>
    <x v="1"/>
    <n v="3"/>
    <s v="$50K - $70K"/>
    <x v="7"/>
    <s v="California"/>
    <x v="0"/>
    <x v="0"/>
    <s v="Produce"/>
    <x v="1"/>
    <n v="3"/>
    <x v="493"/>
    <x v="1"/>
  </r>
  <r>
    <n v="13169"/>
    <d v="2018-11-09T00:00:00"/>
    <x v="11"/>
    <x v="2"/>
    <n v="1444"/>
    <x v="0"/>
    <x v="1"/>
    <x v="0"/>
    <n v="5"/>
    <s v="$10K - $30K"/>
    <x v="17"/>
    <s v="Zacatecas"/>
    <x v="1"/>
    <x v="0"/>
    <s v="Produce"/>
    <x v="1"/>
    <n v="4"/>
    <x v="462"/>
    <x v="1"/>
  </r>
  <r>
    <n v="13170"/>
    <d v="2018-11-09T00:00:00"/>
    <x v="11"/>
    <x v="2"/>
    <n v="2677"/>
    <x v="0"/>
    <x v="0"/>
    <x v="0"/>
    <n v="1"/>
    <s v="$50K - $70K"/>
    <x v="4"/>
    <s v="Oregon"/>
    <x v="0"/>
    <x v="0"/>
    <s v="Frozen Foods"/>
    <x v="29"/>
    <n v="4"/>
    <x v="226"/>
    <x v="1"/>
  </r>
  <r>
    <n v="13171"/>
    <d v="2018-11-09T00:00:00"/>
    <x v="11"/>
    <x v="2"/>
    <n v="3986"/>
    <x v="1"/>
    <x v="1"/>
    <x v="0"/>
    <n v="2"/>
    <s v="$10K - $30K"/>
    <x v="2"/>
    <s v="Oregon"/>
    <x v="0"/>
    <x v="0"/>
    <s v="Frozen Foods"/>
    <x v="33"/>
    <n v="2"/>
    <x v="6"/>
    <x v="0"/>
  </r>
  <r>
    <n v="13172"/>
    <d v="2018-11-09T00:00:00"/>
    <x v="11"/>
    <x v="2"/>
    <n v="3794"/>
    <x v="0"/>
    <x v="1"/>
    <x v="0"/>
    <n v="0"/>
    <s v="$30K - $50K"/>
    <x v="7"/>
    <s v="California"/>
    <x v="0"/>
    <x v="1"/>
    <s v="Alcoholic Beverages"/>
    <x v="18"/>
    <n v="3"/>
    <x v="988"/>
    <x v="0"/>
  </r>
  <r>
    <n v="13173"/>
    <d v="2018-11-09T00:00:00"/>
    <x v="11"/>
    <x v="2"/>
    <n v="3826"/>
    <x v="1"/>
    <x v="1"/>
    <x v="1"/>
    <n v="2"/>
    <s v="$50K - $70K"/>
    <x v="12"/>
    <s v="Washington"/>
    <x v="0"/>
    <x v="2"/>
    <s v="Health and Hygiene"/>
    <x v="13"/>
    <n v="3"/>
    <x v="65"/>
    <x v="1"/>
  </r>
  <r>
    <n v="13174"/>
    <d v="2018-11-09T00:00:00"/>
    <x v="11"/>
    <x v="2"/>
    <n v="4514"/>
    <x v="1"/>
    <x v="0"/>
    <x v="1"/>
    <n v="4"/>
    <s v="$10K - $30K"/>
    <x v="2"/>
    <s v="Oregon"/>
    <x v="0"/>
    <x v="0"/>
    <s v="Baked Goods"/>
    <x v="25"/>
    <n v="4"/>
    <x v="1623"/>
    <x v="1"/>
  </r>
  <r>
    <n v="13175"/>
    <d v="2018-11-09T00:00:00"/>
    <x v="11"/>
    <x v="2"/>
    <n v="6709"/>
    <x v="1"/>
    <x v="0"/>
    <x v="1"/>
    <n v="0"/>
    <s v="$10K - $30K"/>
    <x v="2"/>
    <s v="Oregon"/>
    <x v="0"/>
    <x v="0"/>
    <s v="Frozen Foods"/>
    <x v="1"/>
    <n v="4"/>
    <x v="142"/>
    <x v="1"/>
  </r>
  <r>
    <n v="13176"/>
    <d v="2018-11-09T00:00:00"/>
    <x v="11"/>
    <x v="2"/>
    <n v="2516"/>
    <x v="1"/>
    <x v="1"/>
    <x v="0"/>
    <n v="5"/>
    <s v="$110K - $130K"/>
    <x v="15"/>
    <s v="British Columbia"/>
    <x v="2"/>
    <x v="0"/>
    <s v="Produce"/>
    <x v="26"/>
    <n v="7"/>
    <x v="295"/>
    <x v="1"/>
  </r>
  <r>
    <n v="13177"/>
    <d v="2018-11-09T00:00:00"/>
    <x v="11"/>
    <x v="2"/>
    <n v="1393"/>
    <x v="1"/>
    <x v="0"/>
    <x v="1"/>
    <n v="5"/>
    <s v="$50K - $70K"/>
    <x v="19"/>
    <s v="Mexico City"/>
    <x v="1"/>
    <x v="0"/>
    <s v="Frozen Foods"/>
    <x v="5"/>
    <n v="5"/>
    <x v="233"/>
    <x v="1"/>
  </r>
  <r>
    <n v="13178"/>
    <d v="2018-11-09T00:00:00"/>
    <x v="11"/>
    <x v="2"/>
    <n v="6847"/>
    <x v="1"/>
    <x v="1"/>
    <x v="1"/>
    <n v="2"/>
    <s v="$50K - $70K"/>
    <x v="19"/>
    <s v="Mexico City"/>
    <x v="1"/>
    <x v="0"/>
    <s v="Deli"/>
    <x v="14"/>
    <n v="4"/>
    <x v="422"/>
    <x v="1"/>
  </r>
  <r>
    <n v="13179"/>
    <d v="2018-11-09T00:00:00"/>
    <x v="11"/>
    <x v="2"/>
    <n v="1339"/>
    <x v="0"/>
    <x v="0"/>
    <x v="1"/>
    <n v="2"/>
    <s v="$70K - $90K"/>
    <x v="4"/>
    <s v="Oregon"/>
    <x v="0"/>
    <x v="0"/>
    <s v="Deli"/>
    <x v="14"/>
    <n v="2"/>
    <x v="7"/>
    <x v="1"/>
  </r>
  <r>
    <n v="13180"/>
    <d v="2018-11-09T00:00:00"/>
    <x v="11"/>
    <x v="2"/>
    <n v="6729"/>
    <x v="1"/>
    <x v="1"/>
    <x v="1"/>
    <n v="0"/>
    <s v="$30K - $50K"/>
    <x v="10"/>
    <s v="Washington"/>
    <x v="0"/>
    <x v="0"/>
    <s v="Produce"/>
    <x v="1"/>
    <n v="4"/>
    <x v="585"/>
    <x v="1"/>
  </r>
  <r>
    <n v="13181"/>
    <d v="2018-11-09T00:00:00"/>
    <x v="11"/>
    <x v="2"/>
    <n v="4913"/>
    <x v="1"/>
    <x v="0"/>
    <x v="0"/>
    <n v="1"/>
    <s v="$90K - $110K"/>
    <x v="14"/>
    <s v="Yucatán"/>
    <x v="1"/>
    <x v="0"/>
    <s v="Produce"/>
    <x v="1"/>
    <n v="3"/>
    <x v="2491"/>
    <x v="1"/>
  </r>
  <r>
    <n v="13182"/>
    <d v="2018-11-09T00:00:00"/>
    <x v="11"/>
    <x v="2"/>
    <n v="5624"/>
    <x v="0"/>
    <x v="0"/>
    <x v="1"/>
    <n v="4"/>
    <s v="$30K - $50K"/>
    <x v="20"/>
    <s v="Guerrero"/>
    <x v="1"/>
    <x v="0"/>
    <s v="Produce"/>
    <x v="1"/>
    <n v="6"/>
    <x v="2800"/>
    <x v="0"/>
  </r>
  <r>
    <n v="13183"/>
    <d v="2018-11-09T00:00:00"/>
    <x v="11"/>
    <x v="2"/>
    <n v="9678"/>
    <x v="0"/>
    <x v="0"/>
    <x v="0"/>
    <n v="4"/>
    <s v="$150K +"/>
    <x v="18"/>
    <s v="British Columbia"/>
    <x v="2"/>
    <x v="0"/>
    <s v="Snack Foods"/>
    <x v="0"/>
    <n v="6"/>
    <x v="57"/>
    <x v="0"/>
  </r>
  <r>
    <n v="13184"/>
    <d v="2018-11-09T00:00:00"/>
    <x v="11"/>
    <x v="2"/>
    <n v="4106"/>
    <x v="0"/>
    <x v="1"/>
    <x v="0"/>
    <n v="0"/>
    <s v="$90K - $110K"/>
    <x v="7"/>
    <s v="California"/>
    <x v="0"/>
    <x v="0"/>
    <s v="Frozen Foods"/>
    <x v="1"/>
    <n v="4"/>
    <x v="2141"/>
    <x v="0"/>
  </r>
  <r>
    <n v="13185"/>
    <d v="2018-11-09T00:00:00"/>
    <x v="11"/>
    <x v="2"/>
    <n v="8363"/>
    <x v="0"/>
    <x v="1"/>
    <x v="0"/>
    <n v="5"/>
    <s v="$70K - $90K"/>
    <x v="17"/>
    <s v="Zacatecas"/>
    <x v="1"/>
    <x v="0"/>
    <s v="Canned Foods"/>
    <x v="40"/>
    <n v="6"/>
    <x v="1523"/>
    <x v="1"/>
  </r>
  <r>
    <n v="13186"/>
    <d v="2018-11-09T00:00:00"/>
    <x v="11"/>
    <x v="2"/>
    <n v="9509"/>
    <x v="1"/>
    <x v="1"/>
    <x v="0"/>
    <n v="4"/>
    <s v="$130K - $150K"/>
    <x v="0"/>
    <s v="California"/>
    <x v="0"/>
    <x v="0"/>
    <s v="Deli"/>
    <x v="14"/>
    <n v="4"/>
    <x v="17"/>
    <x v="0"/>
  </r>
  <r>
    <n v="13187"/>
    <d v="2018-11-09T00:00:00"/>
    <x v="11"/>
    <x v="2"/>
    <n v="3422"/>
    <x v="1"/>
    <x v="0"/>
    <x v="0"/>
    <n v="1"/>
    <s v="$30K - $50K"/>
    <x v="5"/>
    <s v="Washington"/>
    <x v="0"/>
    <x v="0"/>
    <s v="Canned Foods"/>
    <x v="1"/>
    <n v="5"/>
    <x v="315"/>
    <x v="1"/>
  </r>
  <r>
    <n v="13188"/>
    <d v="2018-11-09T00:00:00"/>
    <x v="11"/>
    <x v="2"/>
    <n v="4080"/>
    <x v="0"/>
    <x v="1"/>
    <x v="0"/>
    <n v="4"/>
    <s v="$70K - $90K"/>
    <x v="2"/>
    <s v="Oregon"/>
    <x v="0"/>
    <x v="0"/>
    <s v="Eggs"/>
    <x v="34"/>
    <n v="4"/>
    <x v="586"/>
    <x v="1"/>
  </r>
  <r>
    <n v="13189"/>
    <d v="2018-11-09T00:00:00"/>
    <x v="11"/>
    <x v="2"/>
    <n v="1259"/>
    <x v="0"/>
    <x v="1"/>
    <x v="1"/>
    <n v="0"/>
    <s v="$10K - $30K"/>
    <x v="17"/>
    <s v="Zacatecas"/>
    <x v="1"/>
    <x v="1"/>
    <s v="Beverages"/>
    <x v="35"/>
    <n v="4"/>
    <x v="1672"/>
    <x v="1"/>
  </r>
  <r>
    <n v="13190"/>
    <d v="2018-11-09T00:00:00"/>
    <x v="11"/>
    <x v="2"/>
    <n v="2779"/>
    <x v="0"/>
    <x v="1"/>
    <x v="0"/>
    <n v="1"/>
    <s v="$30K - $50K"/>
    <x v="0"/>
    <s v="California"/>
    <x v="0"/>
    <x v="0"/>
    <s v="Produce"/>
    <x v="12"/>
    <n v="3"/>
    <x v="348"/>
    <x v="1"/>
  </r>
  <r>
    <n v="13191"/>
    <d v="2018-11-09T00:00:00"/>
    <x v="11"/>
    <x v="2"/>
    <n v="5318"/>
    <x v="1"/>
    <x v="0"/>
    <x v="0"/>
    <n v="3"/>
    <s v="$50K - $70K"/>
    <x v="13"/>
    <s v="Veracruz"/>
    <x v="1"/>
    <x v="1"/>
    <s v="Alcoholic Beverages"/>
    <x v="18"/>
    <n v="5"/>
    <x v="482"/>
    <x v="1"/>
  </r>
  <r>
    <n v="13192"/>
    <d v="2018-11-09T00:00:00"/>
    <x v="11"/>
    <x v="2"/>
    <n v="110"/>
    <x v="1"/>
    <x v="0"/>
    <x v="1"/>
    <n v="3"/>
    <s v="$10K - $30K"/>
    <x v="3"/>
    <s v="California"/>
    <x v="0"/>
    <x v="1"/>
    <s v="Alcoholic Beverages"/>
    <x v="18"/>
    <n v="5"/>
    <x v="2075"/>
    <x v="0"/>
  </r>
  <r>
    <n v="13193"/>
    <d v="2018-11-09T00:00:00"/>
    <x v="11"/>
    <x v="2"/>
    <n v="9368"/>
    <x v="0"/>
    <x v="1"/>
    <x v="0"/>
    <n v="3"/>
    <s v="$30K - $50K"/>
    <x v="10"/>
    <s v="Washington"/>
    <x v="0"/>
    <x v="0"/>
    <s v="Frozen Foods"/>
    <x v="5"/>
    <n v="4"/>
    <x v="897"/>
    <x v="0"/>
  </r>
  <r>
    <n v="13194"/>
    <d v="2018-11-10T00:00:00"/>
    <x v="11"/>
    <x v="2"/>
    <n v="9"/>
    <x v="1"/>
    <x v="1"/>
    <x v="0"/>
    <n v="5"/>
    <s v="$10K - $30K"/>
    <x v="15"/>
    <s v="British Columbia"/>
    <x v="2"/>
    <x v="1"/>
    <s v="Beverages"/>
    <x v="16"/>
    <n v="5"/>
    <x v="2165"/>
    <x v="1"/>
  </r>
  <r>
    <n v="13195"/>
    <d v="2018-11-10T00:00:00"/>
    <x v="11"/>
    <x v="2"/>
    <n v="3982"/>
    <x v="0"/>
    <x v="0"/>
    <x v="1"/>
    <n v="3"/>
    <s v="$30K - $50K"/>
    <x v="14"/>
    <s v="Yucatán"/>
    <x v="1"/>
    <x v="0"/>
    <s v="Deli"/>
    <x v="14"/>
    <n v="5"/>
    <x v="794"/>
    <x v="1"/>
  </r>
  <r>
    <n v="13196"/>
    <d v="2018-11-10T00:00:00"/>
    <x v="11"/>
    <x v="2"/>
    <n v="6358"/>
    <x v="0"/>
    <x v="0"/>
    <x v="1"/>
    <n v="3"/>
    <s v="$10K - $30K"/>
    <x v="20"/>
    <s v="Guerrero"/>
    <x v="1"/>
    <x v="0"/>
    <s v="Baking Goods"/>
    <x v="32"/>
    <n v="4"/>
    <x v="1283"/>
    <x v="1"/>
  </r>
  <r>
    <n v="13197"/>
    <d v="2018-11-10T00:00:00"/>
    <x v="11"/>
    <x v="2"/>
    <n v="2858"/>
    <x v="0"/>
    <x v="1"/>
    <x v="0"/>
    <n v="3"/>
    <s v="$70K - $90K"/>
    <x v="15"/>
    <s v="British Columbia"/>
    <x v="2"/>
    <x v="2"/>
    <s v="Household"/>
    <x v="11"/>
    <n v="3"/>
    <x v="2801"/>
    <x v="1"/>
  </r>
  <r>
    <n v="13198"/>
    <d v="2018-11-10T00:00:00"/>
    <x v="11"/>
    <x v="2"/>
    <n v="3102"/>
    <x v="1"/>
    <x v="0"/>
    <x v="1"/>
    <n v="1"/>
    <s v="$10K - $30K"/>
    <x v="7"/>
    <s v="California"/>
    <x v="0"/>
    <x v="0"/>
    <s v="Canned Foods"/>
    <x v="1"/>
    <n v="3"/>
    <x v="508"/>
    <x v="1"/>
  </r>
  <r>
    <n v="13199"/>
    <d v="2018-11-10T00:00:00"/>
    <x v="11"/>
    <x v="2"/>
    <n v="8541"/>
    <x v="0"/>
    <x v="1"/>
    <x v="0"/>
    <n v="1"/>
    <s v="$130K - $150K"/>
    <x v="10"/>
    <s v="Washington"/>
    <x v="0"/>
    <x v="2"/>
    <s v="Household"/>
    <x v="20"/>
    <n v="4"/>
    <x v="300"/>
    <x v="1"/>
  </r>
  <r>
    <n v="13200"/>
    <d v="2018-11-10T00:00:00"/>
    <x v="11"/>
    <x v="2"/>
    <n v="1466"/>
    <x v="1"/>
    <x v="0"/>
    <x v="0"/>
    <n v="1"/>
    <s v="$50K - $70K"/>
    <x v="10"/>
    <s v="Washington"/>
    <x v="0"/>
    <x v="2"/>
    <s v="Health and Hygiene"/>
    <x v="42"/>
    <n v="2"/>
    <x v="408"/>
    <x v="1"/>
  </r>
  <r>
    <n v="13201"/>
    <d v="2018-11-10T00:00:00"/>
    <x v="11"/>
    <x v="2"/>
    <n v="5136"/>
    <x v="1"/>
    <x v="1"/>
    <x v="0"/>
    <n v="3"/>
    <s v="$30K - $50K"/>
    <x v="15"/>
    <s v="British Columbia"/>
    <x v="2"/>
    <x v="0"/>
    <s v="Snack Foods"/>
    <x v="0"/>
    <n v="3"/>
    <x v="897"/>
    <x v="1"/>
  </r>
  <r>
    <n v="13202"/>
    <d v="2018-11-10T00:00:00"/>
    <x v="11"/>
    <x v="2"/>
    <n v="1966"/>
    <x v="0"/>
    <x v="0"/>
    <x v="1"/>
    <n v="5"/>
    <s v="$30K - $50K"/>
    <x v="3"/>
    <s v="California"/>
    <x v="0"/>
    <x v="0"/>
    <s v="Seafood"/>
    <x v="21"/>
    <n v="4"/>
    <x v="862"/>
    <x v="0"/>
  </r>
  <r>
    <n v="13203"/>
    <d v="2018-11-10T00:00:00"/>
    <x v="11"/>
    <x v="2"/>
    <n v="2057"/>
    <x v="0"/>
    <x v="0"/>
    <x v="1"/>
    <n v="2"/>
    <s v="$50K - $70K"/>
    <x v="18"/>
    <s v="British Columbia"/>
    <x v="2"/>
    <x v="0"/>
    <s v="Dairy"/>
    <x v="15"/>
    <n v="4"/>
    <x v="2802"/>
    <x v="0"/>
  </r>
  <r>
    <n v="13204"/>
    <d v="2018-11-10T00:00:00"/>
    <x v="11"/>
    <x v="2"/>
    <n v="3372"/>
    <x v="1"/>
    <x v="1"/>
    <x v="1"/>
    <n v="1"/>
    <s v="$30K - $50K"/>
    <x v="19"/>
    <s v="Mexico City"/>
    <x v="1"/>
    <x v="0"/>
    <s v="Produce"/>
    <x v="12"/>
    <n v="3"/>
    <x v="1319"/>
    <x v="1"/>
  </r>
  <r>
    <n v="13205"/>
    <d v="2018-11-10T00:00:00"/>
    <x v="11"/>
    <x v="2"/>
    <n v="10209"/>
    <x v="0"/>
    <x v="0"/>
    <x v="0"/>
    <n v="1"/>
    <s v="$10K - $30K"/>
    <x v="3"/>
    <s v="California"/>
    <x v="0"/>
    <x v="0"/>
    <s v="Snack Foods"/>
    <x v="0"/>
    <n v="6"/>
    <x v="242"/>
    <x v="1"/>
  </r>
  <r>
    <n v="13206"/>
    <d v="2018-11-10T00:00:00"/>
    <x v="11"/>
    <x v="2"/>
    <n v="1871"/>
    <x v="0"/>
    <x v="1"/>
    <x v="1"/>
    <n v="0"/>
    <s v="$30K - $50K"/>
    <x v="17"/>
    <s v="Zacatecas"/>
    <x v="1"/>
    <x v="0"/>
    <s v="Snacks"/>
    <x v="2"/>
    <n v="4"/>
    <x v="1684"/>
    <x v="1"/>
  </r>
  <r>
    <n v="13207"/>
    <d v="2018-11-10T00:00:00"/>
    <x v="11"/>
    <x v="2"/>
    <n v="2352"/>
    <x v="0"/>
    <x v="1"/>
    <x v="0"/>
    <n v="3"/>
    <s v="$90K - $110K"/>
    <x v="2"/>
    <s v="Oregon"/>
    <x v="0"/>
    <x v="0"/>
    <s v="Snack Foods"/>
    <x v="0"/>
    <n v="4"/>
    <x v="1708"/>
    <x v="1"/>
  </r>
  <r>
    <n v="13208"/>
    <d v="2018-11-10T00:00:00"/>
    <x v="11"/>
    <x v="2"/>
    <n v="10214"/>
    <x v="0"/>
    <x v="1"/>
    <x v="0"/>
    <n v="3"/>
    <s v="$150K +"/>
    <x v="0"/>
    <s v="California"/>
    <x v="0"/>
    <x v="0"/>
    <s v="Snack Foods"/>
    <x v="0"/>
    <n v="4"/>
    <x v="14"/>
    <x v="1"/>
  </r>
  <r>
    <n v="13209"/>
    <d v="2018-11-10T00:00:00"/>
    <x v="11"/>
    <x v="2"/>
    <n v="6187"/>
    <x v="1"/>
    <x v="0"/>
    <x v="0"/>
    <n v="3"/>
    <s v="$50K - $70K"/>
    <x v="20"/>
    <s v="Guerrero"/>
    <x v="1"/>
    <x v="0"/>
    <s v="Produce"/>
    <x v="26"/>
    <n v="3"/>
    <x v="1153"/>
    <x v="1"/>
  </r>
  <r>
    <n v="13210"/>
    <d v="2018-11-10T00:00:00"/>
    <x v="11"/>
    <x v="2"/>
    <n v="7366"/>
    <x v="0"/>
    <x v="1"/>
    <x v="0"/>
    <n v="2"/>
    <s v="$30K - $50K"/>
    <x v="1"/>
    <s v="Washington"/>
    <x v="0"/>
    <x v="0"/>
    <s v="Baked Goods"/>
    <x v="25"/>
    <n v="3"/>
    <x v="102"/>
    <x v="1"/>
  </r>
  <r>
    <n v="13211"/>
    <d v="2018-11-10T00:00:00"/>
    <x v="11"/>
    <x v="2"/>
    <n v="1425"/>
    <x v="0"/>
    <x v="1"/>
    <x v="0"/>
    <n v="3"/>
    <s v="$30K - $50K"/>
    <x v="13"/>
    <s v="Veracruz"/>
    <x v="1"/>
    <x v="0"/>
    <s v="Deli"/>
    <x v="14"/>
    <n v="5"/>
    <x v="1520"/>
    <x v="1"/>
  </r>
  <r>
    <n v="13212"/>
    <d v="2018-11-10T00:00:00"/>
    <x v="11"/>
    <x v="2"/>
    <n v="1932"/>
    <x v="1"/>
    <x v="1"/>
    <x v="0"/>
    <n v="2"/>
    <s v="$30K - $50K"/>
    <x v="10"/>
    <s v="Washington"/>
    <x v="0"/>
    <x v="2"/>
    <s v="Health and Hygiene"/>
    <x v="30"/>
    <n v="5"/>
    <x v="1327"/>
    <x v="1"/>
  </r>
  <r>
    <n v="13213"/>
    <d v="2018-11-10T00:00:00"/>
    <x v="11"/>
    <x v="2"/>
    <n v="2911"/>
    <x v="1"/>
    <x v="0"/>
    <x v="1"/>
    <n v="5"/>
    <s v="$30K - $50K"/>
    <x v="22"/>
    <s v="Mexico City"/>
    <x v="1"/>
    <x v="0"/>
    <s v="Snacks"/>
    <x v="2"/>
    <n v="6"/>
    <x v="716"/>
    <x v="1"/>
  </r>
  <r>
    <n v="13214"/>
    <d v="2018-11-10T00:00:00"/>
    <x v="11"/>
    <x v="2"/>
    <n v="364"/>
    <x v="0"/>
    <x v="1"/>
    <x v="0"/>
    <n v="4"/>
    <s v="$50K - $70K"/>
    <x v="0"/>
    <s v="California"/>
    <x v="0"/>
    <x v="0"/>
    <s v="Frozen Foods"/>
    <x v="14"/>
    <n v="3"/>
    <x v="1229"/>
    <x v="1"/>
  </r>
  <r>
    <n v="13215"/>
    <d v="2018-11-10T00:00:00"/>
    <x v="11"/>
    <x v="2"/>
    <n v="6937"/>
    <x v="0"/>
    <x v="0"/>
    <x v="0"/>
    <n v="4"/>
    <s v="$50K - $70K"/>
    <x v="2"/>
    <s v="Oregon"/>
    <x v="0"/>
    <x v="2"/>
    <s v="Health and Hygiene"/>
    <x v="8"/>
    <n v="4"/>
    <x v="265"/>
    <x v="0"/>
  </r>
  <r>
    <n v="13216"/>
    <d v="2018-11-10T00:00:00"/>
    <x v="11"/>
    <x v="2"/>
    <n v="2863"/>
    <x v="1"/>
    <x v="1"/>
    <x v="0"/>
    <n v="0"/>
    <s v="$70K - $90K"/>
    <x v="8"/>
    <s v="Washington"/>
    <x v="0"/>
    <x v="2"/>
    <s v="Household"/>
    <x v="20"/>
    <n v="4"/>
    <x v="356"/>
    <x v="1"/>
  </r>
  <r>
    <n v="13217"/>
    <d v="2018-11-10T00:00:00"/>
    <x v="11"/>
    <x v="2"/>
    <n v="1523"/>
    <x v="1"/>
    <x v="0"/>
    <x v="1"/>
    <n v="1"/>
    <s v="$70K - $90K"/>
    <x v="20"/>
    <s v="Guerrero"/>
    <x v="1"/>
    <x v="2"/>
    <s v="Periodicals"/>
    <x v="17"/>
    <n v="3"/>
    <x v="841"/>
    <x v="1"/>
  </r>
  <r>
    <n v="13218"/>
    <d v="2018-11-10T00:00:00"/>
    <x v="11"/>
    <x v="2"/>
    <n v="7153"/>
    <x v="1"/>
    <x v="0"/>
    <x v="0"/>
    <n v="3"/>
    <s v="$10K - $30K"/>
    <x v="1"/>
    <s v="Washington"/>
    <x v="0"/>
    <x v="0"/>
    <s v="Canned Foods"/>
    <x v="6"/>
    <n v="5"/>
    <x v="1144"/>
    <x v="1"/>
  </r>
  <r>
    <n v="13219"/>
    <d v="2018-11-10T00:00:00"/>
    <x v="11"/>
    <x v="2"/>
    <n v="1589"/>
    <x v="1"/>
    <x v="1"/>
    <x v="0"/>
    <n v="0"/>
    <s v="$30K - $50K"/>
    <x v="10"/>
    <s v="Washington"/>
    <x v="0"/>
    <x v="0"/>
    <s v="Canned Foods"/>
    <x v="6"/>
    <n v="2"/>
    <x v="1672"/>
    <x v="0"/>
  </r>
  <r>
    <n v="13220"/>
    <d v="2018-11-10T00:00:00"/>
    <x v="11"/>
    <x v="2"/>
    <n v="2082"/>
    <x v="1"/>
    <x v="0"/>
    <x v="0"/>
    <n v="5"/>
    <s v="$50K - $70K"/>
    <x v="20"/>
    <s v="Guerrero"/>
    <x v="1"/>
    <x v="0"/>
    <s v="Deli"/>
    <x v="4"/>
    <n v="3"/>
    <x v="2478"/>
    <x v="1"/>
  </r>
  <r>
    <n v="13221"/>
    <d v="2018-11-10T00:00:00"/>
    <x v="11"/>
    <x v="2"/>
    <n v="3630"/>
    <x v="0"/>
    <x v="0"/>
    <x v="1"/>
    <n v="0"/>
    <s v="$150K +"/>
    <x v="10"/>
    <s v="Washington"/>
    <x v="0"/>
    <x v="0"/>
    <s v="Produce"/>
    <x v="12"/>
    <n v="5"/>
    <x v="824"/>
    <x v="0"/>
  </r>
  <r>
    <n v="13222"/>
    <d v="2018-11-10T00:00:00"/>
    <x v="11"/>
    <x v="2"/>
    <n v="5281"/>
    <x v="1"/>
    <x v="0"/>
    <x v="1"/>
    <n v="5"/>
    <s v="$10K - $30K"/>
    <x v="19"/>
    <s v="Mexico City"/>
    <x v="1"/>
    <x v="0"/>
    <s v="Canned Products"/>
    <x v="12"/>
    <n v="6"/>
    <x v="360"/>
    <x v="0"/>
  </r>
  <r>
    <n v="13223"/>
    <d v="2018-11-10T00:00:00"/>
    <x v="11"/>
    <x v="2"/>
    <n v="6307"/>
    <x v="0"/>
    <x v="1"/>
    <x v="0"/>
    <n v="4"/>
    <s v="$10K - $30K"/>
    <x v="12"/>
    <s v="Washington"/>
    <x v="0"/>
    <x v="2"/>
    <s v="Health and Hygiene"/>
    <x v="23"/>
    <n v="5"/>
    <x v="275"/>
    <x v="1"/>
  </r>
  <r>
    <n v="13224"/>
    <d v="2018-11-10T00:00:00"/>
    <x v="11"/>
    <x v="2"/>
    <n v="8659"/>
    <x v="1"/>
    <x v="1"/>
    <x v="0"/>
    <n v="3"/>
    <s v="$30K - $50K"/>
    <x v="4"/>
    <s v="Oregon"/>
    <x v="0"/>
    <x v="0"/>
    <s v="Baking Goods"/>
    <x v="32"/>
    <n v="4"/>
    <x v="48"/>
    <x v="1"/>
  </r>
  <r>
    <n v="13225"/>
    <d v="2018-11-10T00:00:00"/>
    <x v="11"/>
    <x v="2"/>
    <n v="2171"/>
    <x v="1"/>
    <x v="0"/>
    <x v="1"/>
    <n v="1"/>
    <s v="$30K - $50K"/>
    <x v="5"/>
    <s v="Washington"/>
    <x v="0"/>
    <x v="0"/>
    <s v="Canned Foods"/>
    <x v="44"/>
    <n v="4"/>
    <x v="2504"/>
    <x v="1"/>
  </r>
  <r>
    <n v="13226"/>
    <d v="2018-11-10T00:00:00"/>
    <x v="11"/>
    <x v="2"/>
    <n v="3288"/>
    <x v="0"/>
    <x v="0"/>
    <x v="0"/>
    <n v="2"/>
    <s v="$30K - $50K"/>
    <x v="1"/>
    <s v="Washington"/>
    <x v="0"/>
    <x v="0"/>
    <s v="Canned Foods"/>
    <x v="44"/>
    <n v="4"/>
    <x v="1540"/>
    <x v="1"/>
  </r>
  <r>
    <n v="13227"/>
    <d v="2018-11-11T00:00:00"/>
    <x v="11"/>
    <x v="2"/>
    <n v="850"/>
    <x v="1"/>
    <x v="1"/>
    <x v="1"/>
    <n v="2"/>
    <s v="$90K - $110K"/>
    <x v="17"/>
    <s v="Zacatecas"/>
    <x v="1"/>
    <x v="0"/>
    <s v="Frozen Foods"/>
    <x v="14"/>
    <n v="4"/>
    <x v="352"/>
    <x v="1"/>
  </r>
  <r>
    <n v="13228"/>
    <d v="2018-11-11T00:00:00"/>
    <x v="11"/>
    <x v="2"/>
    <n v="4853"/>
    <x v="1"/>
    <x v="0"/>
    <x v="0"/>
    <n v="0"/>
    <s v="$30K - $50K"/>
    <x v="17"/>
    <s v="Zacatecas"/>
    <x v="1"/>
    <x v="0"/>
    <s v="Baked Goods"/>
    <x v="25"/>
    <n v="6"/>
    <x v="260"/>
    <x v="1"/>
  </r>
  <r>
    <n v="13229"/>
    <d v="2018-11-11T00:00:00"/>
    <x v="11"/>
    <x v="2"/>
    <n v="5542"/>
    <x v="1"/>
    <x v="0"/>
    <x v="1"/>
    <n v="2"/>
    <s v="$30K - $50K"/>
    <x v="12"/>
    <s v="Washington"/>
    <x v="0"/>
    <x v="1"/>
    <s v="Beverages"/>
    <x v="16"/>
    <n v="5"/>
    <x v="2444"/>
    <x v="1"/>
  </r>
  <r>
    <n v="13230"/>
    <d v="2018-11-11T00:00:00"/>
    <x v="11"/>
    <x v="2"/>
    <n v="1390"/>
    <x v="0"/>
    <x v="0"/>
    <x v="0"/>
    <n v="1"/>
    <s v="$130K - $150K"/>
    <x v="13"/>
    <s v="Veracruz"/>
    <x v="1"/>
    <x v="0"/>
    <s v="Dairy"/>
    <x v="15"/>
    <n v="2"/>
    <x v="515"/>
    <x v="1"/>
  </r>
  <r>
    <n v="13231"/>
    <d v="2018-11-11T00:00:00"/>
    <x v="11"/>
    <x v="2"/>
    <n v="9032"/>
    <x v="0"/>
    <x v="0"/>
    <x v="1"/>
    <n v="0"/>
    <s v="$30K - $50K"/>
    <x v="4"/>
    <s v="Oregon"/>
    <x v="0"/>
    <x v="0"/>
    <s v="Dairy"/>
    <x v="15"/>
    <n v="3"/>
    <x v="290"/>
    <x v="1"/>
  </r>
  <r>
    <n v="13232"/>
    <d v="2018-11-11T00:00:00"/>
    <x v="11"/>
    <x v="2"/>
    <n v="9017"/>
    <x v="0"/>
    <x v="1"/>
    <x v="0"/>
    <n v="2"/>
    <s v="$10K - $30K"/>
    <x v="10"/>
    <s v="Washington"/>
    <x v="0"/>
    <x v="0"/>
    <s v="Dairy"/>
    <x v="15"/>
    <n v="5"/>
    <x v="2151"/>
    <x v="1"/>
  </r>
  <r>
    <n v="13233"/>
    <d v="2018-11-11T00:00:00"/>
    <x v="11"/>
    <x v="2"/>
    <n v="7376"/>
    <x v="1"/>
    <x v="0"/>
    <x v="0"/>
    <n v="2"/>
    <s v="$130K - $150K"/>
    <x v="13"/>
    <s v="Veracruz"/>
    <x v="1"/>
    <x v="0"/>
    <s v="Frozen Foods"/>
    <x v="1"/>
    <n v="4"/>
    <x v="830"/>
    <x v="1"/>
  </r>
  <r>
    <n v="13234"/>
    <d v="2018-11-11T00:00:00"/>
    <x v="11"/>
    <x v="2"/>
    <n v="3100"/>
    <x v="1"/>
    <x v="1"/>
    <x v="0"/>
    <n v="3"/>
    <s v="$30K - $50K"/>
    <x v="3"/>
    <s v="California"/>
    <x v="0"/>
    <x v="0"/>
    <s v="Canned Foods"/>
    <x v="1"/>
    <n v="5"/>
    <x v="2218"/>
    <x v="1"/>
  </r>
  <r>
    <n v="13235"/>
    <d v="2018-11-11T00:00:00"/>
    <x v="11"/>
    <x v="2"/>
    <n v="1564"/>
    <x v="1"/>
    <x v="1"/>
    <x v="1"/>
    <n v="4"/>
    <s v="$30K - $50K"/>
    <x v="7"/>
    <s v="California"/>
    <x v="0"/>
    <x v="1"/>
    <s v="Beverages"/>
    <x v="36"/>
    <n v="5"/>
    <x v="585"/>
    <x v="0"/>
  </r>
  <r>
    <n v="13236"/>
    <d v="2018-11-11T00:00:00"/>
    <x v="11"/>
    <x v="2"/>
    <n v="3210"/>
    <x v="1"/>
    <x v="0"/>
    <x v="1"/>
    <n v="2"/>
    <s v="$30K - $50K"/>
    <x v="17"/>
    <s v="Zacatecas"/>
    <x v="1"/>
    <x v="0"/>
    <s v="Canned Foods"/>
    <x v="37"/>
    <n v="3"/>
    <x v="2475"/>
    <x v="1"/>
  </r>
  <r>
    <n v="13237"/>
    <d v="2018-11-11T00:00:00"/>
    <x v="11"/>
    <x v="2"/>
    <n v="3808"/>
    <x v="0"/>
    <x v="1"/>
    <x v="0"/>
    <n v="4"/>
    <s v="$110K - $130K"/>
    <x v="17"/>
    <s v="Zacatecas"/>
    <x v="1"/>
    <x v="0"/>
    <s v="Produce"/>
    <x v="1"/>
    <n v="5"/>
    <x v="1205"/>
    <x v="1"/>
  </r>
  <r>
    <n v="13238"/>
    <d v="2018-11-11T00:00:00"/>
    <x v="11"/>
    <x v="2"/>
    <n v="8794"/>
    <x v="1"/>
    <x v="0"/>
    <x v="1"/>
    <n v="4"/>
    <s v="$130K - $150K"/>
    <x v="8"/>
    <s v="Washington"/>
    <x v="0"/>
    <x v="2"/>
    <s v="Checkout"/>
    <x v="28"/>
    <n v="4"/>
    <x v="587"/>
    <x v="0"/>
  </r>
  <r>
    <n v="13239"/>
    <d v="2018-11-11T00:00:00"/>
    <x v="11"/>
    <x v="2"/>
    <n v="7782"/>
    <x v="0"/>
    <x v="0"/>
    <x v="1"/>
    <n v="3"/>
    <s v="$30K - $50K"/>
    <x v="17"/>
    <s v="Zacatecas"/>
    <x v="1"/>
    <x v="2"/>
    <s v="Health and Hygiene"/>
    <x v="8"/>
    <n v="3"/>
    <x v="1445"/>
    <x v="1"/>
  </r>
  <r>
    <n v="13240"/>
    <d v="2018-11-11T00:00:00"/>
    <x v="11"/>
    <x v="2"/>
    <n v="3065"/>
    <x v="1"/>
    <x v="0"/>
    <x v="1"/>
    <n v="3"/>
    <s v="$50K - $70K"/>
    <x v="1"/>
    <s v="Washington"/>
    <x v="0"/>
    <x v="0"/>
    <s v="Frozen Foods"/>
    <x v="39"/>
    <n v="5"/>
    <x v="318"/>
    <x v="1"/>
  </r>
  <r>
    <n v="13241"/>
    <d v="2018-11-11T00:00:00"/>
    <x v="11"/>
    <x v="2"/>
    <n v="8404"/>
    <x v="1"/>
    <x v="1"/>
    <x v="0"/>
    <n v="3"/>
    <s v="$50K - $70K"/>
    <x v="1"/>
    <s v="Washington"/>
    <x v="0"/>
    <x v="0"/>
    <s v="Canned Products"/>
    <x v="12"/>
    <n v="3"/>
    <x v="1680"/>
    <x v="1"/>
  </r>
  <r>
    <n v="13242"/>
    <d v="2018-11-11T00:00:00"/>
    <x v="11"/>
    <x v="2"/>
    <n v="1425"/>
    <x v="0"/>
    <x v="1"/>
    <x v="0"/>
    <n v="3"/>
    <s v="$30K - $50K"/>
    <x v="13"/>
    <s v="Veracruz"/>
    <x v="1"/>
    <x v="0"/>
    <s v="Snack Foods"/>
    <x v="0"/>
    <n v="6"/>
    <x v="98"/>
    <x v="1"/>
  </r>
  <r>
    <n v="13243"/>
    <d v="2018-11-11T00:00:00"/>
    <x v="11"/>
    <x v="2"/>
    <n v="5303"/>
    <x v="1"/>
    <x v="1"/>
    <x v="0"/>
    <n v="3"/>
    <s v="$110K - $130K"/>
    <x v="8"/>
    <s v="Washington"/>
    <x v="0"/>
    <x v="2"/>
    <s v="Household"/>
    <x v="20"/>
    <n v="4"/>
    <x v="673"/>
    <x v="1"/>
  </r>
  <r>
    <n v="13244"/>
    <d v="2018-11-11T00:00:00"/>
    <x v="11"/>
    <x v="2"/>
    <n v="4009"/>
    <x v="1"/>
    <x v="1"/>
    <x v="0"/>
    <n v="3"/>
    <s v="$50K - $70K"/>
    <x v="17"/>
    <s v="Zacatecas"/>
    <x v="1"/>
    <x v="0"/>
    <s v="Canned Foods"/>
    <x v="6"/>
    <n v="4"/>
    <x v="349"/>
    <x v="1"/>
  </r>
  <r>
    <n v="13245"/>
    <d v="2018-11-11T00:00:00"/>
    <x v="11"/>
    <x v="2"/>
    <n v="1002"/>
    <x v="0"/>
    <x v="1"/>
    <x v="1"/>
    <n v="2"/>
    <s v="$70K - $90K"/>
    <x v="20"/>
    <s v="Guerrero"/>
    <x v="1"/>
    <x v="0"/>
    <s v="Canned Foods"/>
    <x v="1"/>
    <n v="3"/>
    <x v="734"/>
    <x v="1"/>
  </r>
  <r>
    <n v="13246"/>
    <d v="2018-11-11T00:00:00"/>
    <x v="11"/>
    <x v="2"/>
    <n v="6715"/>
    <x v="1"/>
    <x v="0"/>
    <x v="1"/>
    <n v="5"/>
    <s v="$50K - $70K"/>
    <x v="0"/>
    <s v="California"/>
    <x v="0"/>
    <x v="0"/>
    <s v="Frozen Foods"/>
    <x v="5"/>
    <n v="5"/>
    <x v="101"/>
    <x v="0"/>
  </r>
  <r>
    <n v="13247"/>
    <d v="2018-11-11T00:00:00"/>
    <x v="11"/>
    <x v="2"/>
    <n v="3210"/>
    <x v="1"/>
    <x v="0"/>
    <x v="1"/>
    <n v="2"/>
    <s v="$30K - $50K"/>
    <x v="17"/>
    <s v="Zacatecas"/>
    <x v="1"/>
    <x v="0"/>
    <s v="Meat"/>
    <x v="14"/>
    <n v="2"/>
    <x v="350"/>
    <x v="1"/>
  </r>
  <r>
    <n v="13248"/>
    <d v="2018-11-11T00:00:00"/>
    <x v="11"/>
    <x v="2"/>
    <n v="463"/>
    <x v="1"/>
    <x v="0"/>
    <x v="0"/>
    <n v="3"/>
    <s v="$10K - $30K"/>
    <x v="5"/>
    <s v="Washington"/>
    <x v="0"/>
    <x v="0"/>
    <s v="Frozen Foods"/>
    <x v="14"/>
    <n v="4"/>
    <x v="2254"/>
    <x v="1"/>
  </r>
  <r>
    <n v="13249"/>
    <d v="2018-11-11T00:00:00"/>
    <x v="11"/>
    <x v="2"/>
    <n v="4397"/>
    <x v="1"/>
    <x v="0"/>
    <x v="1"/>
    <n v="2"/>
    <s v="$30K - $50K"/>
    <x v="12"/>
    <s v="Washington"/>
    <x v="0"/>
    <x v="0"/>
    <s v="Baking Goods"/>
    <x v="9"/>
    <n v="4"/>
    <x v="541"/>
    <x v="1"/>
  </r>
  <r>
    <n v="13250"/>
    <d v="2018-11-11T00:00:00"/>
    <x v="11"/>
    <x v="2"/>
    <n v="1089"/>
    <x v="1"/>
    <x v="0"/>
    <x v="1"/>
    <n v="3"/>
    <s v="$10K - $30K"/>
    <x v="10"/>
    <s v="Washington"/>
    <x v="0"/>
    <x v="0"/>
    <s v="Produce"/>
    <x v="1"/>
    <n v="3"/>
    <x v="2803"/>
    <x v="1"/>
  </r>
  <r>
    <n v="13251"/>
    <d v="2018-11-11T00:00:00"/>
    <x v="11"/>
    <x v="2"/>
    <n v="5643"/>
    <x v="1"/>
    <x v="0"/>
    <x v="1"/>
    <n v="4"/>
    <s v="$30K - $50K"/>
    <x v="10"/>
    <s v="Washington"/>
    <x v="0"/>
    <x v="0"/>
    <s v="Snacks"/>
    <x v="2"/>
    <n v="3"/>
    <x v="1021"/>
    <x v="1"/>
  </r>
  <r>
    <n v="13252"/>
    <d v="2018-11-11T00:00:00"/>
    <x v="11"/>
    <x v="2"/>
    <n v="8314"/>
    <x v="1"/>
    <x v="0"/>
    <x v="0"/>
    <n v="2"/>
    <s v="$50K - $70K"/>
    <x v="10"/>
    <s v="Washington"/>
    <x v="0"/>
    <x v="1"/>
    <s v="Dairy"/>
    <x v="15"/>
    <n v="5"/>
    <x v="618"/>
    <x v="1"/>
  </r>
  <r>
    <n v="13253"/>
    <d v="2018-11-11T00:00:00"/>
    <x v="11"/>
    <x v="2"/>
    <n v="2475"/>
    <x v="0"/>
    <x v="0"/>
    <x v="1"/>
    <n v="5"/>
    <s v="$30K - $50K"/>
    <x v="14"/>
    <s v="Yucatán"/>
    <x v="1"/>
    <x v="0"/>
    <s v="Snack Foods"/>
    <x v="0"/>
    <n v="5"/>
    <x v="1476"/>
    <x v="1"/>
  </r>
  <r>
    <n v="13254"/>
    <d v="2018-11-11T00:00:00"/>
    <x v="11"/>
    <x v="2"/>
    <n v="7700"/>
    <x v="1"/>
    <x v="1"/>
    <x v="0"/>
    <n v="0"/>
    <s v="$10K - $30K"/>
    <x v="13"/>
    <s v="Veracruz"/>
    <x v="1"/>
    <x v="2"/>
    <s v="Household"/>
    <x v="22"/>
    <n v="5"/>
    <x v="144"/>
    <x v="1"/>
  </r>
  <r>
    <n v="13255"/>
    <d v="2018-11-11T00:00:00"/>
    <x v="11"/>
    <x v="2"/>
    <n v="8973"/>
    <x v="0"/>
    <x v="0"/>
    <x v="0"/>
    <n v="1"/>
    <s v="$30K - $50K"/>
    <x v="16"/>
    <s v="Zacatecas"/>
    <x v="1"/>
    <x v="0"/>
    <s v="Produce"/>
    <x v="12"/>
    <n v="2"/>
    <x v="579"/>
    <x v="1"/>
  </r>
  <r>
    <n v="13256"/>
    <d v="2018-11-11T00:00:00"/>
    <x v="11"/>
    <x v="2"/>
    <n v="1443"/>
    <x v="0"/>
    <x v="1"/>
    <x v="0"/>
    <n v="4"/>
    <s v="$50K - $70K"/>
    <x v="15"/>
    <s v="British Columbia"/>
    <x v="2"/>
    <x v="0"/>
    <s v="Canned Foods"/>
    <x v="1"/>
    <n v="5"/>
    <x v="2804"/>
    <x v="0"/>
  </r>
  <r>
    <n v="13257"/>
    <d v="2018-11-11T00:00:00"/>
    <x v="11"/>
    <x v="2"/>
    <n v="8375"/>
    <x v="1"/>
    <x v="0"/>
    <x v="0"/>
    <n v="3"/>
    <s v="$30K - $50K"/>
    <x v="15"/>
    <s v="British Columbia"/>
    <x v="2"/>
    <x v="2"/>
    <s v="Health and Hygiene"/>
    <x v="42"/>
    <n v="6"/>
    <x v="2805"/>
    <x v="1"/>
  </r>
  <r>
    <n v="13258"/>
    <d v="2018-11-11T00:00:00"/>
    <x v="11"/>
    <x v="2"/>
    <n v="9189"/>
    <x v="1"/>
    <x v="0"/>
    <x v="1"/>
    <n v="2"/>
    <s v="$50K - $70K"/>
    <x v="19"/>
    <s v="Mexico City"/>
    <x v="1"/>
    <x v="0"/>
    <s v="Produce"/>
    <x v="12"/>
    <n v="6"/>
    <x v="167"/>
    <x v="1"/>
  </r>
  <r>
    <n v="13259"/>
    <d v="2018-11-11T00:00:00"/>
    <x v="11"/>
    <x v="2"/>
    <n v="4195"/>
    <x v="0"/>
    <x v="0"/>
    <x v="0"/>
    <n v="1"/>
    <s v="$10K - $30K"/>
    <x v="22"/>
    <s v="Mexico City"/>
    <x v="1"/>
    <x v="0"/>
    <s v="Frozen Foods"/>
    <x v="1"/>
    <n v="3"/>
    <x v="804"/>
    <x v="1"/>
  </r>
  <r>
    <n v="13260"/>
    <d v="2018-11-12T00:00:00"/>
    <x v="11"/>
    <x v="2"/>
    <n v="8106"/>
    <x v="1"/>
    <x v="0"/>
    <x v="0"/>
    <n v="4"/>
    <s v="$70K - $90K"/>
    <x v="20"/>
    <s v="Guerrero"/>
    <x v="1"/>
    <x v="0"/>
    <s v="Baked Goods"/>
    <x v="25"/>
    <n v="3"/>
    <x v="1711"/>
    <x v="1"/>
  </r>
  <r>
    <n v="13261"/>
    <d v="2018-11-12T00:00:00"/>
    <x v="11"/>
    <x v="2"/>
    <n v="3533"/>
    <x v="0"/>
    <x v="1"/>
    <x v="0"/>
    <n v="1"/>
    <s v="$30K - $50K"/>
    <x v="1"/>
    <s v="Washington"/>
    <x v="0"/>
    <x v="2"/>
    <s v="Household"/>
    <x v="22"/>
    <n v="4"/>
    <x v="552"/>
    <x v="1"/>
  </r>
  <r>
    <n v="13262"/>
    <d v="2018-11-12T00:00:00"/>
    <x v="11"/>
    <x v="2"/>
    <n v="6960"/>
    <x v="0"/>
    <x v="1"/>
    <x v="0"/>
    <n v="3"/>
    <s v="$150K +"/>
    <x v="8"/>
    <s v="Washington"/>
    <x v="0"/>
    <x v="0"/>
    <s v="Frozen Foods"/>
    <x v="5"/>
    <n v="4"/>
    <x v="348"/>
    <x v="1"/>
  </r>
  <r>
    <n v="13263"/>
    <d v="2018-11-12T00:00:00"/>
    <x v="11"/>
    <x v="2"/>
    <n v="118"/>
    <x v="1"/>
    <x v="0"/>
    <x v="0"/>
    <n v="2"/>
    <s v="$50K - $70K"/>
    <x v="1"/>
    <s v="Washington"/>
    <x v="0"/>
    <x v="1"/>
    <s v="Dairy"/>
    <x v="15"/>
    <n v="3"/>
    <x v="1138"/>
    <x v="0"/>
  </r>
  <r>
    <n v="13264"/>
    <d v="2018-11-12T00:00:00"/>
    <x v="11"/>
    <x v="2"/>
    <n v="7614"/>
    <x v="1"/>
    <x v="1"/>
    <x v="0"/>
    <n v="3"/>
    <s v="$50K - $70K"/>
    <x v="13"/>
    <s v="Veracruz"/>
    <x v="1"/>
    <x v="0"/>
    <s v="Produce"/>
    <x v="12"/>
    <n v="4"/>
    <x v="1809"/>
    <x v="1"/>
  </r>
  <r>
    <n v="13265"/>
    <d v="2018-11-12T00:00:00"/>
    <x v="11"/>
    <x v="2"/>
    <n v="2844"/>
    <x v="0"/>
    <x v="1"/>
    <x v="0"/>
    <n v="2"/>
    <s v="$150K +"/>
    <x v="10"/>
    <s v="Washington"/>
    <x v="0"/>
    <x v="0"/>
    <s v="Snack Foods"/>
    <x v="0"/>
    <n v="4"/>
    <x v="1237"/>
    <x v="0"/>
  </r>
  <r>
    <n v="13266"/>
    <d v="2018-11-12T00:00:00"/>
    <x v="11"/>
    <x v="2"/>
    <n v="4853"/>
    <x v="1"/>
    <x v="0"/>
    <x v="0"/>
    <n v="0"/>
    <s v="$30K - $50K"/>
    <x v="17"/>
    <s v="Zacatecas"/>
    <x v="1"/>
    <x v="0"/>
    <s v="Baking Goods"/>
    <x v="9"/>
    <n v="3"/>
    <x v="562"/>
    <x v="1"/>
  </r>
  <r>
    <n v="13267"/>
    <d v="2018-11-12T00:00:00"/>
    <x v="11"/>
    <x v="2"/>
    <n v="5172"/>
    <x v="1"/>
    <x v="0"/>
    <x v="1"/>
    <n v="2"/>
    <s v="$30K - $50K"/>
    <x v="13"/>
    <s v="Veracruz"/>
    <x v="1"/>
    <x v="0"/>
    <s v="Dairy"/>
    <x v="15"/>
    <n v="2"/>
    <x v="1873"/>
    <x v="1"/>
  </r>
  <r>
    <n v="13268"/>
    <d v="2018-11-12T00:00:00"/>
    <x v="11"/>
    <x v="2"/>
    <n v="6714"/>
    <x v="0"/>
    <x v="0"/>
    <x v="1"/>
    <n v="3"/>
    <s v="$50K - $70K"/>
    <x v="21"/>
    <s v="Mexico City"/>
    <x v="1"/>
    <x v="2"/>
    <s v="Health and Hygiene"/>
    <x v="23"/>
    <n v="3"/>
    <x v="2806"/>
    <x v="1"/>
  </r>
  <r>
    <n v="13269"/>
    <d v="2018-11-12T00:00:00"/>
    <x v="11"/>
    <x v="2"/>
    <n v="526"/>
    <x v="0"/>
    <x v="1"/>
    <x v="0"/>
    <n v="2"/>
    <s v="$30K - $50K"/>
    <x v="7"/>
    <s v="California"/>
    <x v="0"/>
    <x v="0"/>
    <s v="Dairy"/>
    <x v="15"/>
    <n v="3"/>
    <x v="132"/>
    <x v="0"/>
  </r>
  <r>
    <n v="13270"/>
    <d v="2018-11-12T00:00:00"/>
    <x v="11"/>
    <x v="2"/>
    <n v="7541"/>
    <x v="1"/>
    <x v="1"/>
    <x v="0"/>
    <n v="5"/>
    <s v="$10K - $30K"/>
    <x v="7"/>
    <s v="California"/>
    <x v="0"/>
    <x v="2"/>
    <s v="Household"/>
    <x v="24"/>
    <n v="7"/>
    <x v="2807"/>
    <x v="1"/>
  </r>
  <r>
    <n v="13271"/>
    <d v="2018-11-12T00:00:00"/>
    <x v="11"/>
    <x v="2"/>
    <n v="1070"/>
    <x v="0"/>
    <x v="0"/>
    <x v="1"/>
    <n v="2"/>
    <s v="$30K - $50K"/>
    <x v="1"/>
    <s v="Washington"/>
    <x v="0"/>
    <x v="0"/>
    <s v="Produce"/>
    <x v="12"/>
    <n v="3"/>
    <x v="1063"/>
    <x v="1"/>
  </r>
  <r>
    <n v="13272"/>
    <d v="2018-11-12T00:00:00"/>
    <x v="11"/>
    <x v="2"/>
    <n v="1586"/>
    <x v="0"/>
    <x v="0"/>
    <x v="0"/>
    <n v="2"/>
    <s v="$30K - $50K"/>
    <x v="6"/>
    <s v="Washington"/>
    <x v="0"/>
    <x v="0"/>
    <s v="Snack Foods"/>
    <x v="0"/>
    <n v="1"/>
    <x v="1741"/>
    <x v="0"/>
  </r>
  <r>
    <n v="13273"/>
    <d v="2018-11-12T00:00:00"/>
    <x v="11"/>
    <x v="2"/>
    <n v="1782"/>
    <x v="0"/>
    <x v="1"/>
    <x v="0"/>
    <n v="0"/>
    <s v="$50K - $70K"/>
    <x v="18"/>
    <s v="British Columbia"/>
    <x v="2"/>
    <x v="1"/>
    <s v="Alcoholic Beverages"/>
    <x v="18"/>
    <n v="4"/>
    <x v="1157"/>
    <x v="1"/>
  </r>
  <r>
    <n v="13274"/>
    <d v="2018-11-12T00:00:00"/>
    <x v="11"/>
    <x v="2"/>
    <n v="5256"/>
    <x v="1"/>
    <x v="1"/>
    <x v="0"/>
    <n v="3"/>
    <s v="$10K - $30K"/>
    <x v="8"/>
    <s v="Washington"/>
    <x v="0"/>
    <x v="1"/>
    <s v="Alcoholic Beverages"/>
    <x v="18"/>
    <n v="5"/>
    <x v="1856"/>
    <x v="1"/>
  </r>
  <r>
    <n v="13275"/>
    <d v="2018-11-12T00:00:00"/>
    <x v="11"/>
    <x v="2"/>
    <n v="8840"/>
    <x v="0"/>
    <x v="0"/>
    <x v="0"/>
    <n v="1"/>
    <s v="$30K - $50K"/>
    <x v="8"/>
    <s v="Washington"/>
    <x v="0"/>
    <x v="1"/>
    <s v="Dairy"/>
    <x v="15"/>
    <n v="3"/>
    <x v="2058"/>
    <x v="1"/>
  </r>
  <r>
    <n v="13276"/>
    <d v="2018-11-12T00:00:00"/>
    <x v="11"/>
    <x v="2"/>
    <n v="9956"/>
    <x v="0"/>
    <x v="0"/>
    <x v="0"/>
    <n v="4"/>
    <s v="$130K - $150K"/>
    <x v="8"/>
    <s v="Washington"/>
    <x v="0"/>
    <x v="1"/>
    <s v="Dairy"/>
    <x v="15"/>
    <n v="3"/>
    <x v="205"/>
    <x v="1"/>
  </r>
  <r>
    <n v="13277"/>
    <d v="2018-11-12T00:00:00"/>
    <x v="11"/>
    <x v="2"/>
    <n v="1979"/>
    <x v="1"/>
    <x v="0"/>
    <x v="1"/>
    <n v="5"/>
    <s v="$30K - $50K"/>
    <x v="1"/>
    <s v="Washington"/>
    <x v="0"/>
    <x v="0"/>
    <s v="Produce"/>
    <x v="1"/>
    <n v="3"/>
    <x v="1543"/>
    <x v="1"/>
  </r>
  <r>
    <n v="13278"/>
    <d v="2018-11-12T00:00:00"/>
    <x v="11"/>
    <x v="2"/>
    <n v="1341"/>
    <x v="1"/>
    <x v="1"/>
    <x v="1"/>
    <n v="3"/>
    <s v="$30K - $50K"/>
    <x v="1"/>
    <s v="Washington"/>
    <x v="0"/>
    <x v="0"/>
    <s v="Snack Foods"/>
    <x v="0"/>
    <n v="5"/>
    <x v="437"/>
    <x v="1"/>
  </r>
  <r>
    <n v="13279"/>
    <d v="2018-11-12T00:00:00"/>
    <x v="11"/>
    <x v="2"/>
    <n v="2657"/>
    <x v="0"/>
    <x v="1"/>
    <x v="0"/>
    <n v="2"/>
    <s v="$30K - $50K"/>
    <x v="15"/>
    <s v="British Columbia"/>
    <x v="2"/>
    <x v="0"/>
    <s v="Snack Foods"/>
    <x v="0"/>
    <n v="4"/>
    <x v="514"/>
    <x v="0"/>
  </r>
  <r>
    <n v="13280"/>
    <d v="2018-11-12T00:00:00"/>
    <x v="11"/>
    <x v="2"/>
    <n v="2728"/>
    <x v="0"/>
    <x v="1"/>
    <x v="1"/>
    <n v="3"/>
    <s v="$150K +"/>
    <x v="15"/>
    <s v="British Columbia"/>
    <x v="2"/>
    <x v="2"/>
    <s v="Health and Hygiene"/>
    <x v="13"/>
    <n v="5"/>
    <x v="280"/>
    <x v="0"/>
  </r>
  <r>
    <n v="13281"/>
    <d v="2018-11-12T00:00:00"/>
    <x v="11"/>
    <x v="2"/>
    <n v="7823"/>
    <x v="0"/>
    <x v="1"/>
    <x v="0"/>
    <n v="5"/>
    <s v="$10K - $30K"/>
    <x v="3"/>
    <s v="California"/>
    <x v="0"/>
    <x v="0"/>
    <s v="Frozen Foods"/>
    <x v="33"/>
    <n v="3"/>
    <x v="731"/>
    <x v="1"/>
  </r>
  <r>
    <n v="13282"/>
    <d v="2018-11-12T00:00:00"/>
    <x v="11"/>
    <x v="2"/>
    <n v="9942"/>
    <x v="1"/>
    <x v="1"/>
    <x v="0"/>
    <n v="1"/>
    <s v="$50K - $70K"/>
    <x v="20"/>
    <s v="Guerrero"/>
    <x v="1"/>
    <x v="0"/>
    <s v="Frozen Foods"/>
    <x v="5"/>
    <n v="3"/>
    <x v="1265"/>
    <x v="1"/>
  </r>
  <r>
    <n v="13283"/>
    <d v="2018-11-12T00:00:00"/>
    <x v="11"/>
    <x v="2"/>
    <n v="1297"/>
    <x v="1"/>
    <x v="0"/>
    <x v="1"/>
    <n v="4"/>
    <s v="$30K - $50K"/>
    <x v="12"/>
    <s v="Washington"/>
    <x v="0"/>
    <x v="1"/>
    <s v="Dairy"/>
    <x v="15"/>
    <n v="5"/>
    <x v="358"/>
    <x v="1"/>
  </r>
  <r>
    <n v="13284"/>
    <d v="2018-11-12T00:00:00"/>
    <x v="11"/>
    <x v="2"/>
    <n v="4075"/>
    <x v="1"/>
    <x v="1"/>
    <x v="0"/>
    <n v="2"/>
    <s v="$70K - $90K"/>
    <x v="1"/>
    <s v="Washington"/>
    <x v="0"/>
    <x v="2"/>
    <s v="Health and Hygiene"/>
    <x v="13"/>
    <n v="4"/>
    <x v="864"/>
    <x v="1"/>
  </r>
  <r>
    <n v="13285"/>
    <d v="2018-11-12T00:00:00"/>
    <x v="11"/>
    <x v="2"/>
    <n v="9642"/>
    <x v="1"/>
    <x v="1"/>
    <x v="1"/>
    <n v="4"/>
    <s v="$10K - $30K"/>
    <x v="1"/>
    <s v="Washington"/>
    <x v="0"/>
    <x v="0"/>
    <s v="Baking Goods"/>
    <x v="32"/>
    <n v="5"/>
    <x v="2180"/>
    <x v="1"/>
  </r>
  <r>
    <n v="13286"/>
    <d v="2018-11-13T00:00:00"/>
    <x v="11"/>
    <x v="2"/>
    <n v="5533"/>
    <x v="0"/>
    <x v="0"/>
    <x v="1"/>
    <n v="1"/>
    <s v="$10K - $30K"/>
    <x v="4"/>
    <s v="Oregon"/>
    <x v="0"/>
    <x v="0"/>
    <s v="Snacks"/>
    <x v="2"/>
    <n v="4"/>
    <x v="2808"/>
    <x v="1"/>
  </r>
  <r>
    <n v="13287"/>
    <d v="2018-11-13T00:00:00"/>
    <x v="11"/>
    <x v="2"/>
    <n v="9312"/>
    <x v="1"/>
    <x v="0"/>
    <x v="1"/>
    <n v="1"/>
    <s v="$70K - $90K"/>
    <x v="9"/>
    <s v="California"/>
    <x v="0"/>
    <x v="0"/>
    <s v="Produce"/>
    <x v="1"/>
    <n v="2"/>
    <x v="1499"/>
    <x v="0"/>
  </r>
  <r>
    <n v="13288"/>
    <d v="2018-11-13T00:00:00"/>
    <x v="11"/>
    <x v="2"/>
    <n v="1434"/>
    <x v="1"/>
    <x v="1"/>
    <x v="0"/>
    <n v="3"/>
    <s v="$90K - $110K"/>
    <x v="7"/>
    <s v="California"/>
    <x v="0"/>
    <x v="0"/>
    <s v="Canned Foods"/>
    <x v="40"/>
    <n v="3"/>
    <x v="2809"/>
    <x v="0"/>
  </r>
  <r>
    <n v="13289"/>
    <d v="2018-11-13T00:00:00"/>
    <x v="11"/>
    <x v="2"/>
    <n v="6864"/>
    <x v="0"/>
    <x v="1"/>
    <x v="0"/>
    <n v="1"/>
    <s v="$10K - $30K"/>
    <x v="10"/>
    <s v="Washington"/>
    <x v="0"/>
    <x v="0"/>
    <s v="Deli"/>
    <x v="4"/>
    <n v="5"/>
    <x v="949"/>
    <x v="1"/>
  </r>
  <r>
    <n v="13290"/>
    <d v="2018-11-13T00:00:00"/>
    <x v="11"/>
    <x v="2"/>
    <n v="5826"/>
    <x v="0"/>
    <x v="1"/>
    <x v="0"/>
    <n v="4"/>
    <s v="$10K - $30K"/>
    <x v="10"/>
    <s v="Washington"/>
    <x v="0"/>
    <x v="2"/>
    <s v="Health and Hygiene"/>
    <x v="8"/>
    <n v="5"/>
    <x v="2065"/>
    <x v="1"/>
  </r>
  <r>
    <n v="13291"/>
    <d v="2018-11-13T00:00:00"/>
    <x v="11"/>
    <x v="2"/>
    <n v="6847"/>
    <x v="1"/>
    <x v="1"/>
    <x v="1"/>
    <n v="2"/>
    <s v="$50K - $70K"/>
    <x v="19"/>
    <s v="Mexico City"/>
    <x v="1"/>
    <x v="0"/>
    <s v="Canned Foods"/>
    <x v="1"/>
    <n v="3"/>
    <x v="400"/>
    <x v="1"/>
  </r>
  <r>
    <n v="13292"/>
    <d v="2018-11-13T00:00:00"/>
    <x v="11"/>
    <x v="2"/>
    <n v="8140"/>
    <x v="0"/>
    <x v="1"/>
    <x v="0"/>
    <n v="1"/>
    <s v="$30K - $50K"/>
    <x v="4"/>
    <s v="Oregon"/>
    <x v="0"/>
    <x v="0"/>
    <s v="Starchy Foods"/>
    <x v="31"/>
    <n v="2"/>
    <x v="755"/>
    <x v="1"/>
  </r>
  <r>
    <n v="13293"/>
    <d v="2018-11-13T00:00:00"/>
    <x v="11"/>
    <x v="2"/>
    <n v="24"/>
    <x v="0"/>
    <x v="0"/>
    <x v="1"/>
    <n v="0"/>
    <s v="$30K - $50K"/>
    <x v="22"/>
    <s v="Mexico City"/>
    <x v="1"/>
    <x v="2"/>
    <s v="Household"/>
    <x v="20"/>
    <n v="2"/>
    <x v="549"/>
    <x v="1"/>
  </r>
  <r>
    <n v="13294"/>
    <d v="2018-11-13T00:00:00"/>
    <x v="11"/>
    <x v="2"/>
    <n v="4724"/>
    <x v="1"/>
    <x v="0"/>
    <x v="1"/>
    <n v="2"/>
    <s v="$50K - $70K"/>
    <x v="10"/>
    <s v="Washington"/>
    <x v="0"/>
    <x v="0"/>
    <s v="Snacks"/>
    <x v="2"/>
    <n v="3"/>
    <x v="1602"/>
    <x v="1"/>
  </r>
  <r>
    <n v="13295"/>
    <d v="2018-11-13T00:00:00"/>
    <x v="11"/>
    <x v="2"/>
    <n v="7560"/>
    <x v="1"/>
    <x v="0"/>
    <x v="0"/>
    <n v="4"/>
    <s v="$50K - $70K"/>
    <x v="3"/>
    <s v="California"/>
    <x v="0"/>
    <x v="0"/>
    <s v="Canned Products"/>
    <x v="12"/>
    <n v="3"/>
    <x v="1183"/>
    <x v="1"/>
  </r>
  <r>
    <n v="13296"/>
    <d v="2018-11-13T00:00:00"/>
    <x v="11"/>
    <x v="2"/>
    <n v="4771"/>
    <x v="1"/>
    <x v="0"/>
    <x v="0"/>
    <n v="2"/>
    <s v="$30K - $50K"/>
    <x v="17"/>
    <s v="Zacatecas"/>
    <x v="1"/>
    <x v="0"/>
    <s v="Eggs"/>
    <x v="34"/>
    <n v="4"/>
    <x v="914"/>
    <x v="1"/>
  </r>
  <r>
    <n v="13297"/>
    <d v="2018-11-13T00:00:00"/>
    <x v="11"/>
    <x v="2"/>
    <n v="1564"/>
    <x v="1"/>
    <x v="1"/>
    <x v="1"/>
    <n v="4"/>
    <s v="$30K - $50K"/>
    <x v="7"/>
    <s v="California"/>
    <x v="0"/>
    <x v="1"/>
    <s v="Beverages"/>
    <x v="36"/>
    <n v="3"/>
    <x v="1638"/>
    <x v="1"/>
  </r>
  <r>
    <n v="13298"/>
    <d v="2018-11-13T00:00:00"/>
    <x v="11"/>
    <x v="2"/>
    <n v="4231"/>
    <x v="0"/>
    <x v="0"/>
    <x v="1"/>
    <n v="3"/>
    <s v="$30K - $50K"/>
    <x v="8"/>
    <s v="Washington"/>
    <x v="0"/>
    <x v="2"/>
    <s v="Household"/>
    <x v="11"/>
    <n v="6"/>
    <x v="1524"/>
    <x v="1"/>
  </r>
  <r>
    <n v="13299"/>
    <d v="2018-11-13T00:00:00"/>
    <x v="11"/>
    <x v="2"/>
    <n v="3808"/>
    <x v="0"/>
    <x v="1"/>
    <x v="0"/>
    <n v="4"/>
    <s v="$110K - $130K"/>
    <x v="17"/>
    <s v="Zacatecas"/>
    <x v="1"/>
    <x v="2"/>
    <s v="Household"/>
    <x v="22"/>
    <n v="2"/>
    <x v="107"/>
    <x v="1"/>
  </r>
  <r>
    <n v="13300"/>
    <d v="2018-11-13T00:00:00"/>
    <x v="11"/>
    <x v="2"/>
    <n v="7283"/>
    <x v="0"/>
    <x v="1"/>
    <x v="1"/>
    <n v="3"/>
    <s v="$30K - $50K"/>
    <x v="4"/>
    <s v="Oregon"/>
    <x v="0"/>
    <x v="0"/>
    <s v="Snack Foods"/>
    <x v="0"/>
    <n v="5"/>
    <x v="130"/>
    <x v="1"/>
  </r>
  <r>
    <n v="13301"/>
    <d v="2018-11-13T00:00:00"/>
    <x v="11"/>
    <x v="2"/>
    <n v="5916"/>
    <x v="0"/>
    <x v="1"/>
    <x v="1"/>
    <n v="2"/>
    <s v="$30K - $50K"/>
    <x v="6"/>
    <s v="Washington"/>
    <x v="0"/>
    <x v="0"/>
    <s v="Snacks"/>
    <x v="2"/>
    <n v="2"/>
    <x v="2656"/>
    <x v="0"/>
  </r>
  <r>
    <n v="13302"/>
    <d v="2018-11-13T00:00:00"/>
    <x v="11"/>
    <x v="2"/>
    <n v="8404"/>
    <x v="1"/>
    <x v="1"/>
    <x v="0"/>
    <n v="3"/>
    <s v="$50K - $70K"/>
    <x v="1"/>
    <s v="Washington"/>
    <x v="0"/>
    <x v="0"/>
    <s v="Deli"/>
    <x v="14"/>
    <n v="5"/>
    <x v="2605"/>
    <x v="1"/>
  </r>
  <r>
    <n v="13303"/>
    <d v="2018-11-13T00:00:00"/>
    <x v="11"/>
    <x v="2"/>
    <n v="5321"/>
    <x v="0"/>
    <x v="1"/>
    <x v="0"/>
    <n v="1"/>
    <s v="$110K - $130K"/>
    <x v="24"/>
    <s v="British Columbia"/>
    <x v="2"/>
    <x v="1"/>
    <s v="Dairy"/>
    <x v="15"/>
    <n v="4"/>
    <x v="2780"/>
    <x v="0"/>
  </r>
  <r>
    <n v="13304"/>
    <d v="2018-11-13T00:00:00"/>
    <x v="11"/>
    <x v="2"/>
    <n v="165"/>
    <x v="1"/>
    <x v="0"/>
    <x v="0"/>
    <n v="2"/>
    <s v="$130K - $150K"/>
    <x v="2"/>
    <s v="Oregon"/>
    <x v="0"/>
    <x v="0"/>
    <s v="Produce"/>
    <x v="1"/>
    <n v="4"/>
    <x v="1298"/>
    <x v="1"/>
  </r>
  <r>
    <n v="13305"/>
    <d v="2018-11-13T00:00:00"/>
    <x v="11"/>
    <x v="2"/>
    <n v="5740"/>
    <x v="0"/>
    <x v="0"/>
    <x v="0"/>
    <n v="3"/>
    <s v="$130K - $150K"/>
    <x v="17"/>
    <s v="Zacatecas"/>
    <x v="1"/>
    <x v="2"/>
    <s v="Household"/>
    <x v="7"/>
    <n v="2"/>
    <x v="1611"/>
    <x v="1"/>
  </r>
  <r>
    <n v="13306"/>
    <d v="2018-11-13T00:00:00"/>
    <x v="11"/>
    <x v="2"/>
    <n v="6937"/>
    <x v="0"/>
    <x v="0"/>
    <x v="0"/>
    <n v="4"/>
    <s v="$50K - $70K"/>
    <x v="2"/>
    <s v="Oregon"/>
    <x v="0"/>
    <x v="0"/>
    <s v="Baked Goods"/>
    <x v="25"/>
    <n v="4"/>
    <x v="2103"/>
    <x v="1"/>
  </r>
  <r>
    <n v="13307"/>
    <d v="2018-11-13T00:00:00"/>
    <x v="11"/>
    <x v="2"/>
    <n v="1125"/>
    <x v="0"/>
    <x v="1"/>
    <x v="0"/>
    <n v="1"/>
    <s v="$50K - $70K"/>
    <x v="16"/>
    <s v="Zacatecas"/>
    <x v="1"/>
    <x v="0"/>
    <s v="Baked Goods"/>
    <x v="25"/>
    <n v="3"/>
    <x v="1737"/>
    <x v="1"/>
  </r>
  <r>
    <n v="13308"/>
    <d v="2018-11-13T00:00:00"/>
    <x v="11"/>
    <x v="2"/>
    <n v="1812"/>
    <x v="1"/>
    <x v="0"/>
    <x v="0"/>
    <n v="5"/>
    <s v="$30K - $50K"/>
    <x v="16"/>
    <s v="Zacatecas"/>
    <x v="1"/>
    <x v="0"/>
    <s v="Dairy"/>
    <x v="15"/>
    <n v="4"/>
    <x v="1465"/>
    <x v="1"/>
  </r>
  <r>
    <n v="13309"/>
    <d v="2018-11-13T00:00:00"/>
    <x v="11"/>
    <x v="2"/>
    <n v="4775"/>
    <x v="1"/>
    <x v="0"/>
    <x v="1"/>
    <n v="2"/>
    <s v="$70K - $90K"/>
    <x v="8"/>
    <s v="Washington"/>
    <x v="0"/>
    <x v="0"/>
    <s v="Baking Goods"/>
    <x v="9"/>
    <n v="4"/>
    <x v="684"/>
    <x v="1"/>
  </r>
  <r>
    <n v="13310"/>
    <d v="2018-11-13T00:00:00"/>
    <x v="11"/>
    <x v="2"/>
    <n v="8840"/>
    <x v="0"/>
    <x v="0"/>
    <x v="0"/>
    <n v="1"/>
    <s v="$30K - $50K"/>
    <x v="8"/>
    <s v="Washington"/>
    <x v="0"/>
    <x v="0"/>
    <s v="Snacks"/>
    <x v="2"/>
    <n v="4"/>
    <x v="1399"/>
    <x v="1"/>
  </r>
  <r>
    <n v="13311"/>
    <d v="2018-11-13T00:00:00"/>
    <x v="11"/>
    <x v="2"/>
    <n v="5920"/>
    <x v="0"/>
    <x v="0"/>
    <x v="1"/>
    <n v="3"/>
    <s v="$30K - $50K"/>
    <x v="0"/>
    <s v="California"/>
    <x v="0"/>
    <x v="0"/>
    <s v="Snack Foods"/>
    <x v="0"/>
    <n v="6"/>
    <x v="1266"/>
    <x v="1"/>
  </r>
  <r>
    <n v="13312"/>
    <d v="2018-11-13T00:00:00"/>
    <x v="11"/>
    <x v="2"/>
    <n v="4732"/>
    <x v="1"/>
    <x v="1"/>
    <x v="0"/>
    <n v="1"/>
    <s v="$50K - $70K"/>
    <x v="16"/>
    <s v="Zacatecas"/>
    <x v="1"/>
    <x v="0"/>
    <s v="Baked Goods"/>
    <x v="25"/>
    <n v="6"/>
    <x v="2738"/>
    <x v="1"/>
  </r>
  <r>
    <n v="13313"/>
    <d v="2018-11-13T00:00:00"/>
    <x v="11"/>
    <x v="2"/>
    <n v="9086"/>
    <x v="0"/>
    <x v="1"/>
    <x v="0"/>
    <n v="1"/>
    <s v="$10K - $30K"/>
    <x v="15"/>
    <s v="British Columbia"/>
    <x v="2"/>
    <x v="0"/>
    <s v="Snack Foods"/>
    <x v="0"/>
    <n v="5"/>
    <x v="2747"/>
    <x v="1"/>
  </r>
  <r>
    <n v="13314"/>
    <d v="2018-11-13T00:00:00"/>
    <x v="11"/>
    <x v="2"/>
    <n v="10071"/>
    <x v="1"/>
    <x v="0"/>
    <x v="0"/>
    <n v="2"/>
    <s v="$130K - $150K"/>
    <x v="15"/>
    <s v="British Columbia"/>
    <x v="2"/>
    <x v="0"/>
    <s v="Produce"/>
    <x v="1"/>
    <n v="5"/>
    <x v="365"/>
    <x v="1"/>
  </r>
  <r>
    <n v="13315"/>
    <d v="2018-11-13T00:00:00"/>
    <x v="11"/>
    <x v="2"/>
    <n v="1921"/>
    <x v="0"/>
    <x v="1"/>
    <x v="0"/>
    <n v="4"/>
    <s v="$30K - $50K"/>
    <x v="10"/>
    <s v="Washington"/>
    <x v="0"/>
    <x v="0"/>
    <s v="Baking Goods"/>
    <x v="9"/>
    <n v="5"/>
    <x v="511"/>
    <x v="0"/>
  </r>
  <r>
    <n v="13316"/>
    <d v="2018-11-13T00:00:00"/>
    <x v="11"/>
    <x v="2"/>
    <n v="6394"/>
    <x v="1"/>
    <x v="1"/>
    <x v="0"/>
    <n v="3"/>
    <s v="$10K - $30K"/>
    <x v="14"/>
    <s v="Yucatán"/>
    <x v="1"/>
    <x v="0"/>
    <s v="Produce"/>
    <x v="1"/>
    <n v="4"/>
    <x v="1126"/>
    <x v="1"/>
  </r>
  <r>
    <n v="13317"/>
    <d v="2018-11-13T00:00:00"/>
    <x v="11"/>
    <x v="2"/>
    <n v="5166"/>
    <x v="1"/>
    <x v="1"/>
    <x v="1"/>
    <n v="4"/>
    <s v="$30K - $50K"/>
    <x v="10"/>
    <s v="Washington"/>
    <x v="0"/>
    <x v="2"/>
    <s v="Household"/>
    <x v="22"/>
    <n v="4"/>
    <x v="1970"/>
    <x v="0"/>
  </r>
  <r>
    <n v="13318"/>
    <d v="2018-11-13T00:00:00"/>
    <x v="11"/>
    <x v="2"/>
    <n v="9359"/>
    <x v="0"/>
    <x v="1"/>
    <x v="1"/>
    <n v="1"/>
    <s v="$70K - $90K"/>
    <x v="21"/>
    <s v="Mexico City"/>
    <x v="1"/>
    <x v="0"/>
    <s v="Canned Foods"/>
    <x v="6"/>
    <n v="4"/>
    <x v="37"/>
    <x v="1"/>
  </r>
  <r>
    <n v="13319"/>
    <d v="2018-11-13T00:00:00"/>
    <x v="11"/>
    <x v="2"/>
    <n v="8619"/>
    <x v="1"/>
    <x v="1"/>
    <x v="0"/>
    <n v="4"/>
    <s v="$50K - $70K"/>
    <x v="4"/>
    <s v="Oregon"/>
    <x v="0"/>
    <x v="0"/>
    <s v="Deli"/>
    <x v="14"/>
    <n v="5"/>
    <x v="2347"/>
    <x v="1"/>
  </r>
  <r>
    <n v="13320"/>
    <d v="2018-11-13T00:00:00"/>
    <x v="11"/>
    <x v="2"/>
    <n v="3201"/>
    <x v="0"/>
    <x v="0"/>
    <x v="1"/>
    <n v="0"/>
    <s v="$50K - $70K"/>
    <x v="2"/>
    <s v="Oregon"/>
    <x v="0"/>
    <x v="0"/>
    <s v="Frozen Foods"/>
    <x v="1"/>
    <n v="4"/>
    <x v="724"/>
    <x v="1"/>
  </r>
  <r>
    <n v="13321"/>
    <d v="2018-11-14T00:00:00"/>
    <x v="11"/>
    <x v="2"/>
    <n v="4490"/>
    <x v="0"/>
    <x v="0"/>
    <x v="1"/>
    <n v="4"/>
    <s v="$10K - $30K"/>
    <x v="4"/>
    <s v="Oregon"/>
    <x v="0"/>
    <x v="0"/>
    <s v="Dairy"/>
    <x v="15"/>
    <n v="5"/>
    <x v="2414"/>
    <x v="1"/>
  </r>
  <r>
    <n v="13322"/>
    <d v="2018-11-14T00:00:00"/>
    <x v="11"/>
    <x v="2"/>
    <n v="5172"/>
    <x v="1"/>
    <x v="0"/>
    <x v="1"/>
    <n v="2"/>
    <s v="$30K - $50K"/>
    <x v="13"/>
    <s v="Veracruz"/>
    <x v="1"/>
    <x v="0"/>
    <s v="Produce"/>
    <x v="1"/>
    <n v="5"/>
    <x v="584"/>
    <x v="1"/>
  </r>
  <r>
    <n v="13323"/>
    <d v="2018-11-14T00:00:00"/>
    <x v="11"/>
    <x v="2"/>
    <n v="7917"/>
    <x v="0"/>
    <x v="0"/>
    <x v="1"/>
    <n v="4"/>
    <s v="$70K - $90K"/>
    <x v="13"/>
    <s v="Veracruz"/>
    <x v="1"/>
    <x v="2"/>
    <s v="Household"/>
    <x v="22"/>
    <n v="2"/>
    <x v="388"/>
    <x v="1"/>
  </r>
  <r>
    <n v="13324"/>
    <d v="2018-11-14T00:00:00"/>
    <x v="11"/>
    <x v="2"/>
    <n v="4219"/>
    <x v="0"/>
    <x v="0"/>
    <x v="1"/>
    <n v="2"/>
    <s v="$70K - $90K"/>
    <x v="2"/>
    <s v="Oregon"/>
    <x v="0"/>
    <x v="0"/>
    <s v="Baking Goods"/>
    <x v="9"/>
    <n v="6"/>
    <x v="2810"/>
    <x v="0"/>
  </r>
  <r>
    <n v="13325"/>
    <d v="2018-11-14T00:00:00"/>
    <x v="11"/>
    <x v="2"/>
    <n v="3762"/>
    <x v="0"/>
    <x v="1"/>
    <x v="1"/>
    <n v="4"/>
    <s v="$50K - $70K"/>
    <x v="13"/>
    <s v="Veracruz"/>
    <x v="1"/>
    <x v="0"/>
    <s v="Produce"/>
    <x v="38"/>
    <n v="4"/>
    <x v="401"/>
    <x v="1"/>
  </r>
  <r>
    <n v="13326"/>
    <d v="2018-11-14T00:00:00"/>
    <x v="11"/>
    <x v="2"/>
    <n v="4198"/>
    <x v="0"/>
    <x v="1"/>
    <x v="0"/>
    <n v="5"/>
    <s v="$70K - $90K"/>
    <x v="13"/>
    <s v="Veracruz"/>
    <x v="1"/>
    <x v="0"/>
    <s v="Produce"/>
    <x v="26"/>
    <n v="5"/>
    <x v="958"/>
    <x v="1"/>
  </r>
  <r>
    <n v="13327"/>
    <d v="2018-11-14T00:00:00"/>
    <x v="11"/>
    <x v="2"/>
    <n v="1050"/>
    <x v="0"/>
    <x v="0"/>
    <x v="0"/>
    <n v="1"/>
    <s v="$90K - $110K"/>
    <x v="14"/>
    <s v="Yucatán"/>
    <x v="1"/>
    <x v="2"/>
    <s v="Periodicals"/>
    <x v="17"/>
    <n v="5"/>
    <x v="100"/>
    <x v="1"/>
  </r>
  <r>
    <n v="13328"/>
    <d v="2018-11-14T00:00:00"/>
    <x v="11"/>
    <x v="2"/>
    <n v="9540"/>
    <x v="1"/>
    <x v="0"/>
    <x v="0"/>
    <n v="1"/>
    <s v="$30K - $50K"/>
    <x v="3"/>
    <s v="California"/>
    <x v="0"/>
    <x v="0"/>
    <s v="Snacks"/>
    <x v="2"/>
    <n v="3"/>
    <x v="198"/>
    <x v="1"/>
  </r>
  <r>
    <n v="13329"/>
    <d v="2018-11-14T00:00:00"/>
    <x v="11"/>
    <x v="2"/>
    <n v="7085"/>
    <x v="0"/>
    <x v="0"/>
    <x v="0"/>
    <n v="3"/>
    <s v="$30K - $50K"/>
    <x v="2"/>
    <s v="Oregon"/>
    <x v="0"/>
    <x v="0"/>
    <s v="Snack Foods"/>
    <x v="0"/>
    <n v="5"/>
    <x v="2401"/>
    <x v="1"/>
  </r>
  <r>
    <n v="13330"/>
    <d v="2018-11-14T00:00:00"/>
    <x v="11"/>
    <x v="2"/>
    <n v="335"/>
    <x v="0"/>
    <x v="0"/>
    <x v="1"/>
    <n v="5"/>
    <s v="$30K - $50K"/>
    <x v="8"/>
    <s v="Washington"/>
    <x v="0"/>
    <x v="0"/>
    <s v="Snacks"/>
    <x v="2"/>
    <n v="5"/>
    <x v="240"/>
    <x v="1"/>
  </r>
  <r>
    <n v="13331"/>
    <d v="2018-11-14T00:00:00"/>
    <x v="11"/>
    <x v="2"/>
    <n v="5095"/>
    <x v="0"/>
    <x v="1"/>
    <x v="0"/>
    <n v="4"/>
    <s v="$30K - $50K"/>
    <x v="0"/>
    <s v="California"/>
    <x v="0"/>
    <x v="0"/>
    <s v="Canned Foods"/>
    <x v="6"/>
    <n v="4"/>
    <x v="364"/>
    <x v="1"/>
  </r>
  <r>
    <n v="13332"/>
    <d v="2018-11-14T00:00:00"/>
    <x v="11"/>
    <x v="2"/>
    <n v="6934"/>
    <x v="0"/>
    <x v="0"/>
    <x v="1"/>
    <n v="4"/>
    <s v="$70K - $90K"/>
    <x v="17"/>
    <s v="Zacatecas"/>
    <x v="1"/>
    <x v="0"/>
    <s v="Baking Goods"/>
    <x v="32"/>
    <n v="3"/>
    <x v="989"/>
    <x v="1"/>
  </r>
  <r>
    <n v="13333"/>
    <d v="2018-11-14T00:00:00"/>
    <x v="11"/>
    <x v="2"/>
    <n v="9760"/>
    <x v="0"/>
    <x v="0"/>
    <x v="0"/>
    <n v="2"/>
    <s v="$30K - $50K"/>
    <x v="4"/>
    <s v="Oregon"/>
    <x v="0"/>
    <x v="2"/>
    <s v="Household"/>
    <x v="7"/>
    <n v="4"/>
    <x v="2105"/>
    <x v="1"/>
  </r>
  <r>
    <n v="13334"/>
    <d v="2018-11-14T00:00:00"/>
    <x v="11"/>
    <x v="2"/>
    <n v="3422"/>
    <x v="1"/>
    <x v="0"/>
    <x v="0"/>
    <n v="1"/>
    <s v="$30K - $50K"/>
    <x v="5"/>
    <s v="Washington"/>
    <x v="0"/>
    <x v="0"/>
    <s v="Dairy"/>
    <x v="15"/>
    <n v="4"/>
    <x v="613"/>
    <x v="1"/>
  </r>
  <r>
    <n v="13335"/>
    <d v="2018-11-14T00:00:00"/>
    <x v="11"/>
    <x v="2"/>
    <n v="6995"/>
    <x v="1"/>
    <x v="0"/>
    <x v="0"/>
    <n v="4"/>
    <s v="$10K - $30K"/>
    <x v="2"/>
    <s v="Oregon"/>
    <x v="0"/>
    <x v="0"/>
    <s v="Baked Goods"/>
    <x v="25"/>
    <n v="3"/>
    <x v="851"/>
    <x v="1"/>
  </r>
  <r>
    <n v="13336"/>
    <d v="2018-11-14T00:00:00"/>
    <x v="11"/>
    <x v="2"/>
    <n v="938"/>
    <x v="1"/>
    <x v="1"/>
    <x v="0"/>
    <n v="4"/>
    <s v="$10K - $30K"/>
    <x v="24"/>
    <s v="British Columbia"/>
    <x v="2"/>
    <x v="0"/>
    <s v="Dairy"/>
    <x v="15"/>
    <n v="4"/>
    <x v="1825"/>
    <x v="0"/>
  </r>
  <r>
    <n v="13337"/>
    <d v="2018-11-14T00:00:00"/>
    <x v="11"/>
    <x v="2"/>
    <n v="728"/>
    <x v="0"/>
    <x v="1"/>
    <x v="1"/>
    <n v="5"/>
    <s v="$10K - $30K"/>
    <x v="14"/>
    <s v="Yucatán"/>
    <x v="1"/>
    <x v="0"/>
    <s v="Baked Goods"/>
    <x v="25"/>
    <n v="4"/>
    <x v="862"/>
    <x v="1"/>
  </r>
  <r>
    <n v="13338"/>
    <d v="2018-11-14T00:00:00"/>
    <x v="11"/>
    <x v="2"/>
    <n v="4807"/>
    <x v="0"/>
    <x v="1"/>
    <x v="0"/>
    <n v="3"/>
    <s v="$70K - $90K"/>
    <x v="16"/>
    <s v="Zacatecas"/>
    <x v="1"/>
    <x v="0"/>
    <s v="Produce"/>
    <x v="1"/>
    <n v="4"/>
    <x v="790"/>
    <x v="1"/>
  </r>
  <r>
    <n v="13339"/>
    <d v="2018-11-14T00:00:00"/>
    <x v="11"/>
    <x v="2"/>
    <n v="7989"/>
    <x v="0"/>
    <x v="1"/>
    <x v="0"/>
    <n v="2"/>
    <s v="$10K - $30K"/>
    <x v="8"/>
    <s v="Washington"/>
    <x v="0"/>
    <x v="0"/>
    <s v="Produce"/>
    <x v="1"/>
    <n v="5"/>
    <x v="2123"/>
    <x v="1"/>
  </r>
  <r>
    <n v="13340"/>
    <d v="2018-11-14T00:00:00"/>
    <x v="11"/>
    <x v="2"/>
    <n v="8817"/>
    <x v="0"/>
    <x v="0"/>
    <x v="0"/>
    <n v="2"/>
    <s v="$130K - $150K"/>
    <x v="15"/>
    <s v="British Columbia"/>
    <x v="2"/>
    <x v="0"/>
    <s v="Produce"/>
    <x v="1"/>
    <n v="4"/>
    <x v="1170"/>
    <x v="0"/>
  </r>
  <r>
    <n v="13341"/>
    <d v="2018-11-14T00:00:00"/>
    <x v="11"/>
    <x v="2"/>
    <n v="2237"/>
    <x v="0"/>
    <x v="0"/>
    <x v="1"/>
    <n v="4"/>
    <s v="$30K - $50K"/>
    <x v="3"/>
    <s v="California"/>
    <x v="0"/>
    <x v="0"/>
    <s v="Snack Foods"/>
    <x v="0"/>
    <n v="3"/>
    <x v="1828"/>
    <x v="0"/>
  </r>
  <r>
    <n v="13342"/>
    <d v="2018-11-14T00:00:00"/>
    <x v="11"/>
    <x v="2"/>
    <n v="8564"/>
    <x v="0"/>
    <x v="1"/>
    <x v="0"/>
    <n v="1"/>
    <s v="$10K - $30K"/>
    <x v="16"/>
    <s v="Zacatecas"/>
    <x v="1"/>
    <x v="0"/>
    <s v="Deli"/>
    <x v="14"/>
    <n v="5"/>
    <x v="973"/>
    <x v="1"/>
  </r>
  <r>
    <n v="13343"/>
    <d v="2018-11-14T00:00:00"/>
    <x v="11"/>
    <x v="2"/>
    <n v="2051"/>
    <x v="1"/>
    <x v="1"/>
    <x v="0"/>
    <n v="3"/>
    <s v="$30K - $50K"/>
    <x v="19"/>
    <s v="Mexico City"/>
    <x v="1"/>
    <x v="2"/>
    <s v="Carousel"/>
    <x v="26"/>
    <n v="3"/>
    <x v="1489"/>
    <x v="0"/>
  </r>
  <r>
    <n v="13344"/>
    <d v="2018-11-14T00:00:00"/>
    <x v="11"/>
    <x v="2"/>
    <n v="4660"/>
    <x v="1"/>
    <x v="0"/>
    <x v="1"/>
    <n v="2"/>
    <s v="$50K - $70K"/>
    <x v="9"/>
    <s v="California"/>
    <x v="0"/>
    <x v="0"/>
    <s v="Eggs"/>
    <x v="34"/>
    <n v="2"/>
    <x v="1671"/>
    <x v="0"/>
  </r>
  <r>
    <n v="13345"/>
    <d v="2018-11-14T00:00:00"/>
    <x v="11"/>
    <x v="2"/>
    <n v="8191"/>
    <x v="1"/>
    <x v="1"/>
    <x v="0"/>
    <n v="5"/>
    <s v="$130K - $150K"/>
    <x v="21"/>
    <s v="Mexico City"/>
    <x v="1"/>
    <x v="2"/>
    <s v="Periodicals"/>
    <x v="17"/>
    <n v="5"/>
    <x v="183"/>
    <x v="1"/>
  </r>
  <r>
    <n v="13346"/>
    <d v="2018-11-14T00:00:00"/>
    <x v="11"/>
    <x v="2"/>
    <n v="8511"/>
    <x v="0"/>
    <x v="1"/>
    <x v="0"/>
    <n v="1"/>
    <s v="$70K - $90K"/>
    <x v="12"/>
    <s v="Washington"/>
    <x v="0"/>
    <x v="0"/>
    <s v="Deli"/>
    <x v="14"/>
    <n v="4"/>
    <x v="628"/>
    <x v="1"/>
  </r>
  <r>
    <n v="13347"/>
    <d v="2018-11-14T00:00:00"/>
    <x v="11"/>
    <x v="2"/>
    <n v="8723"/>
    <x v="1"/>
    <x v="1"/>
    <x v="0"/>
    <n v="3"/>
    <s v="$30K - $50K"/>
    <x v="15"/>
    <s v="British Columbia"/>
    <x v="2"/>
    <x v="0"/>
    <s v="Frozen Foods"/>
    <x v="29"/>
    <n v="5"/>
    <x v="2361"/>
    <x v="1"/>
  </r>
  <r>
    <n v="13348"/>
    <d v="2018-11-14T00:00:00"/>
    <x v="11"/>
    <x v="2"/>
    <n v="5831"/>
    <x v="1"/>
    <x v="0"/>
    <x v="1"/>
    <n v="3"/>
    <s v="$30K - $50K"/>
    <x v="1"/>
    <s v="Washington"/>
    <x v="0"/>
    <x v="0"/>
    <s v="Deli"/>
    <x v="14"/>
    <n v="4"/>
    <x v="2212"/>
    <x v="1"/>
  </r>
  <r>
    <n v="13349"/>
    <d v="2018-11-14T00:00:00"/>
    <x v="11"/>
    <x v="2"/>
    <n v="664"/>
    <x v="0"/>
    <x v="0"/>
    <x v="0"/>
    <n v="2"/>
    <s v="$90K - $110K"/>
    <x v="4"/>
    <s v="Oregon"/>
    <x v="0"/>
    <x v="0"/>
    <s v="Deli"/>
    <x v="4"/>
    <n v="5"/>
    <x v="2181"/>
    <x v="0"/>
  </r>
  <r>
    <n v="13350"/>
    <d v="2018-11-14T00:00:00"/>
    <x v="11"/>
    <x v="2"/>
    <n v="7896"/>
    <x v="0"/>
    <x v="1"/>
    <x v="0"/>
    <n v="2"/>
    <s v="$130K - $150K"/>
    <x v="5"/>
    <s v="Washington"/>
    <x v="0"/>
    <x v="0"/>
    <s v="Snack Foods"/>
    <x v="0"/>
    <n v="5"/>
    <x v="231"/>
    <x v="1"/>
  </r>
  <r>
    <n v="13351"/>
    <d v="2018-11-15T00:00:00"/>
    <x v="11"/>
    <x v="2"/>
    <n v="804"/>
    <x v="0"/>
    <x v="1"/>
    <x v="0"/>
    <n v="2"/>
    <s v="$130K - $150K"/>
    <x v="25"/>
    <s v="British Columbia"/>
    <x v="2"/>
    <x v="0"/>
    <s v="Produce"/>
    <x v="1"/>
    <n v="5"/>
    <x v="3"/>
    <x v="0"/>
  </r>
  <r>
    <n v="13352"/>
    <d v="2018-11-15T00:00:00"/>
    <x v="11"/>
    <x v="2"/>
    <n v="1720"/>
    <x v="0"/>
    <x v="0"/>
    <x v="1"/>
    <n v="4"/>
    <s v="$30K - $50K"/>
    <x v="12"/>
    <s v="Washington"/>
    <x v="0"/>
    <x v="0"/>
    <s v="Produce"/>
    <x v="12"/>
    <n v="5"/>
    <x v="2203"/>
    <x v="1"/>
  </r>
  <r>
    <n v="13353"/>
    <d v="2018-11-15T00:00:00"/>
    <x v="11"/>
    <x v="2"/>
    <n v="2169"/>
    <x v="1"/>
    <x v="1"/>
    <x v="0"/>
    <n v="3"/>
    <s v="$130K - $150K"/>
    <x v="18"/>
    <s v="British Columbia"/>
    <x v="2"/>
    <x v="2"/>
    <s v="Household"/>
    <x v="20"/>
    <n v="3"/>
    <x v="1154"/>
    <x v="1"/>
  </r>
  <r>
    <n v="13354"/>
    <d v="2018-11-15T00:00:00"/>
    <x v="11"/>
    <x v="2"/>
    <n v="5419"/>
    <x v="0"/>
    <x v="0"/>
    <x v="0"/>
    <n v="1"/>
    <s v="$70K - $90K"/>
    <x v="8"/>
    <s v="Washington"/>
    <x v="0"/>
    <x v="0"/>
    <s v="Dairy"/>
    <x v="15"/>
    <n v="4"/>
    <x v="2208"/>
    <x v="1"/>
  </r>
  <r>
    <n v="13355"/>
    <d v="2018-11-15T00:00:00"/>
    <x v="11"/>
    <x v="2"/>
    <n v="904"/>
    <x v="1"/>
    <x v="1"/>
    <x v="0"/>
    <n v="4"/>
    <s v="$50K - $70K"/>
    <x v="15"/>
    <s v="British Columbia"/>
    <x v="2"/>
    <x v="0"/>
    <s v="Canned Foods"/>
    <x v="1"/>
    <n v="5"/>
    <x v="1624"/>
    <x v="0"/>
  </r>
  <r>
    <n v="13356"/>
    <d v="2018-11-15T00:00:00"/>
    <x v="11"/>
    <x v="2"/>
    <n v="1253"/>
    <x v="1"/>
    <x v="0"/>
    <x v="1"/>
    <n v="4"/>
    <s v="$130K - $150K"/>
    <x v="4"/>
    <s v="Oregon"/>
    <x v="0"/>
    <x v="2"/>
    <s v="Health and Hygiene"/>
    <x v="30"/>
    <n v="4"/>
    <x v="1626"/>
    <x v="1"/>
  </r>
  <r>
    <n v="13357"/>
    <d v="2018-11-15T00:00:00"/>
    <x v="11"/>
    <x v="2"/>
    <n v="1563"/>
    <x v="0"/>
    <x v="1"/>
    <x v="0"/>
    <n v="4"/>
    <s v="$30K - $50K"/>
    <x v="19"/>
    <s v="Mexico City"/>
    <x v="1"/>
    <x v="0"/>
    <s v="Snack Foods"/>
    <x v="0"/>
    <n v="3"/>
    <x v="316"/>
    <x v="1"/>
  </r>
  <r>
    <n v="13358"/>
    <d v="2018-11-15T00:00:00"/>
    <x v="11"/>
    <x v="2"/>
    <n v="6086"/>
    <x v="1"/>
    <x v="1"/>
    <x v="1"/>
    <n v="4"/>
    <s v="$30K - $50K"/>
    <x v="3"/>
    <s v="California"/>
    <x v="0"/>
    <x v="2"/>
    <s v="Household"/>
    <x v="22"/>
    <n v="3"/>
    <x v="657"/>
    <x v="0"/>
  </r>
  <r>
    <n v="13359"/>
    <d v="2018-11-15T00:00:00"/>
    <x v="11"/>
    <x v="2"/>
    <n v="6187"/>
    <x v="1"/>
    <x v="0"/>
    <x v="0"/>
    <n v="3"/>
    <s v="$50K - $70K"/>
    <x v="20"/>
    <s v="Guerrero"/>
    <x v="1"/>
    <x v="0"/>
    <s v="Frozen Foods"/>
    <x v="1"/>
    <n v="4"/>
    <x v="2391"/>
    <x v="1"/>
  </r>
  <r>
    <n v="13360"/>
    <d v="2018-11-15T00:00:00"/>
    <x v="11"/>
    <x v="2"/>
    <n v="1693"/>
    <x v="1"/>
    <x v="1"/>
    <x v="0"/>
    <n v="3"/>
    <s v="$30K - $50K"/>
    <x v="17"/>
    <s v="Zacatecas"/>
    <x v="1"/>
    <x v="0"/>
    <s v="Snacks"/>
    <x v="2"/>
    <n v="6"/>
    <x v="141"/>
    <x v="1"/>
  </r>
  <r>
    <n v="13361"/>
    <d v="2018-11-15T00:00:00"/>
    <x v="11"/>
    <x v="2"/>
    <n v="3206"/>
    <x v="1"/>
    <x v="0"/>
    <x v="1"/>
    <n v="4"/>
    <s v="$10K - $30K"/>
    <x v="22"/>
    <s v="Mexico City"/>
    <x v="1"/>
    <x v="2"/>
    <s v="Periodicals"/>
    <x v="17"/>
    <n v="3"/>
    <x v="1011"/>
    <x v="1"/>
  </r>
  <r>
    <n v="13362"/>
    <d v="2018-11-15T00:00:00"/>
    <x v="11"/>
    <x v="2"/>
    <n v="2060"/>
    <x v="1"/>
    <x v="0"/>
    <x v="1"/>
    <n v="1"/>
    <s v="$30K - $50K"/>
    <x v="11"/>
    <s v="Washington"/>
    <x v="0"/>
    <x v="1"/>
    <s v="Beverages"/>
    <x v="36"/>
    <n v="2"/>
    <x v="1935"/>
    <x v="0"/>
  </r>
  <r>
    <n v="13363"/>
    <d v="2018-11-15T00:00:00"/>
    <x v="11"/>
    <x v="2"/>
    <n v="4174"/>
    <x v="0"/>
    <x v="0"/>
    <x v="1"/>
    <n v="4"/>
    <s v="$50K - $70K"/>
    <x v="16"/>
    <s v="Zacatecas"/>
    <x v="1"/>
    <x v="0"/>
    <s v="Baking Goods"/>
    <x v="32"/>
    <n v="5"/>
    <x v="1330"/>
    <x v="1"/>
  </r>
  <r>
    <n v="13364"/>
    <d v="2018-11-15T00:00:00"/>
    <x v="11"/>
    <x v="2"/>
    <n v="4579"/>
    <x v="0"/>
    <x v="1"/>
    <x v="0"/>
    <n v="2"/>
    <s v="$50K - $70K"/>
    <x v="17"/>
    <s v="Zacatecas"/>
    <x v="1"/>
    <x v="0"/>
    <s v="Produce"/>
    <x v="12"/>
    <n v="6"/>
    <x v="1902"/>
    <x v="1"/>
  </r>
  <r>
    <n v="13365"/>
    <d v="2018-11-15T00:00:00"/>
    <x v="11"/>
    <x v="2"/>
    <n v="760"/>
    <x v="0"/>
    <x v="0"/>
    <x v="0"/>
    <n v="0"/>
    <s v="$150K +"/>
    <x v="1"/>
    <s v="Washington"/>
    <x v="0"/>
    <x v="0"/>
    <s v="Frozen Foods"/>
    <x v="33"/>
    <n v="4"/>
    <x v="399"/>
    <x v="1"/>
  </r>
  <r>
    <n v="13366"/>
    <d v="2018-11-15T00:00:00"/>
    <x v="11"/>
    <x v="2"/>
    <n v="1904"/>
    <x v="1"/>
    <x v="0"/>
    <x v="0"/>
    <n v="2"/>
    <s v="$30K - $50K"/>
    <x v="23"/>
    <s v="Jalisco"/>
    <x v="1"/>
    <x v="0"/>
    <s v="Baking Goods"/>
    <x v="32"/>
    <n v="3"/>
    <x v="548"/>
    <x v="1"/>
  </r>
  <r>
    <n v="13367"/>
    <d v="2018-11-15T00:00:00"/>
    <x v="11"/>
    <x v="2"/>
    <n v="7523"/>
    <x v="1"/>
    <x v="1"/>
    <x v="1"/>
    <n v="5"/>
    <s v="$30K - $50K"/>
    <x v="3"/>
    <s v="California"/>
    <x v="0"/>
    <x v="0"/>
    <s v="Produce"/>
    <x v="12"/>
    <n v="7"/>
    <x v="533"/>
    <x v="1"/>
  </r>
  <r>
    <n v="13368"/>
    <d v="2018-11-15T00:00:00"/>
    <x v="11"/>
    <x v="2"/>
    <n v="7702"/>
    <x v="1"/>
    <x v="0"/>
    <x v="1"/>
    <n v="2"/>
    <s v="$30K - $50K"/>
    <x v="12"/>
    <s v="Washington"/>
    <x v="0"/>
    <x v="2"/>
    <s v="Household"/>
    <x v="22"/>
    <n v="2"/>
    <x v="1178"/>
    <x v="1"/>
  </r>
  <r>
    <n v="13369"/>
    <d v="2018-11-15T00:00:00"/>
    <x v="11"/>
    <x v="2"/>
    <n v="6931"/>
    <x v="0"/>
    <x v="1"/>
    <x v="1"/>
    <n v="1"/>
    <s v="$50K - $70K"/>
    <x v="19"/>
    <s v="Mexico City"/>
    <x v="1"/>
    <x v="0"/>
    <s v="Produce"/>
    <x v="1"/>
    <n v="6"/>
    <x v="1620"/>
    <x v="1"/>
  </r>
  <r>
    <n v="13370"/>
    <d v="2018-11-15T00:00:00"/>
    <x v="11"/>
    <x v="2"/>
    <n v="2273"/>
    <x v="0"/>
    <x v="0"/>
    <x v="1"/>
    <n v="0"/>
    <s v="$10K - $30K"/>
    <x v="19"/>
    <s v="Mexico City"/>
    <x v="1"/>
    <x v="0"/>
    <s v="Frozen Foods"/>
    <x v="33"/>
    <n v="4"/>
    <x v="171"/>
    <x v="1"/>
  </r>
  <r>
    <n v="13371"/>
    <d v="2018-11-16T00:00:00"/>
    <x v="11"/>
    <x v="2"/>
    <n v="10002"/>
    <x v="1"/>
    <x v="1"/>
    <x v="0"/>
    <n v="3"/>
    <s v="$110K - $130K"/>
    <x v="17"/>
    <s v="Zacatecas"/>
    <x v="1"/>
    <x v="0"/>
    <s v="Canned Foods"/>
    <x v="6"/>
    <n v="3"/>
    <x v="1067"/>
    <x v="1"/>
  </r>
  <r>
    <n v="13372"/>
    <d v="2018-11-16T00:00:00"/>
    <x v="11"/>
    <x v="2"/>
    <n v="9059"/>
    <x v="1"/>
    <x v="1"/>
    <x v="0"/>
    <n v="0"/>
    <s v="$30K - $50K"/>
    <x v="21"/>
    <s v="Mexico City"/>
    <x v="1"/>
    <x v="1"/>
    <s v="Alcoholic Beverages"/>
    <x v="18"/>
    <n v="3"/>
    <x v="1008"/>
    <x v="0"/>
  </r>
  <r>
    <n v="13373"/>
    <d v="2018-11-16T00:00:00"/>
    <x v="11"/>
    <x v="2"/>
    <n v="9507"/>
    <x v="1"/>
    <x v="0"/>
    <x v="1"/>
    <n v="1"/>
    <s v="$30K - $50K"/>
    <x v="0"/>
    <s v="California"/>
    <x v="0"/>
    <x v="0"/>
    <s v="Baking Goods"/>
    <x v="32"/>
    <n v="4"/>
    <x v="1374"/>
    <x v="1"/>
  </r>
  <r>
    <n v="13374"/>
    <d v="2018-11-16T00:00:00"/>
    <x v="11"/>
    <x v="2"/>
    <n v="6837"/>
    <x v="0"/>
    <x v="0"/>
    <x v="1"/>
    <n v="2"/>
    <s v="$30K - $50K"/>
    <x v="22"/>
    <s v="Mexico City"/>
    <x v="1"/>
    <x v="0"/>
    <s v="Seafood"/>
    <x v="21"/>
    <n v="2"/>
    <x v="1672"/>
    <x v="1"/>
  </r>
  <r>
    <n v="13375"/>
    <d v="2018-11-16T00:00:00"/>
    <x v="11"/>
    <x v="2"/>
    <n v="1058"/>
    <x v="0"/>
    <x v="0"/>
    <x v="0"/>
    <n v="2"/>
    <s v="$110K - $130K"/>
    <x v="3"/>
    <s v="California"/>
    <x v="0"/>
    <x v="2"/>
    <s v="Household"/>
    <x v="20"/>
    <n v="3"/>
    <x v="483"/>
    <x v="1"/>
  </r>
  <r>
    <n v="13376"/>
    <d v="2018-11-16T00:00:00"/>
    <x v="11"/>
    <x v="2"/>
    <n v="5833"/>
    <x v="0"/>
    <x v="0"/>
    <x v="1"/>
    <n v="2"/>
    <s v="$70K - $90K"/>
    <x v="20"/>
    <s v="Guerrero"/>
    <x v="1"/>
    <x v="2"/>
    <s v="Health and Hygiene"/>
    <x v="13"/>
    <n v="6"/>
    <x v="1153"/>
    <x v="1"/>
  </r>
  <r>
    <n v="13377"/>
    <d v="2018-11-16T00:00:00"/>
    <x v="11"/>
    <x v="2"/>
    <n v="2366"/>
    <x v="0"/>
    <x v="1"/>
    <x v="0"/>
    <n v="4"/>
    <s v="$10K - $30K"/>
    <x v="0"/>
    <s v="California"/>
    <x v="0"/>
    <x v="2"/>
    <s v="Health and Hygiene"/>
    <x v="30"/>
    <n v="5"/>
    <x v="1157"/>
    <x v="1"/>
  </r>
  <r>
    <n v="13378"/>
    <d v="2018-11-16T00:00:00"/>
    <x v="11"/>
    <x v="2"/>
    <n v="10002"/>
    <x v="1"/>
    <x v="1"/>
    <x v="0"/>
    <n v="3"/>
    <s v="$110K - $130K"/>
    <x v="17"/>
    <s v="Zacatecas"/>
    <x v="1"/>
    <x v="2"/>
    <s v="Household"/>
    <x v="20"/>
    <n v="5"/>
    <x v="1933"/>
    <x v="1"/>
  </r>
  <r>
    <n v="13379"/>
    <d v="2018-11-16T00:00:00"/>
    <x v="11"/>
    <x v="2"/>
    <n v="5944"/>
    <x v="1"/>
    <x v="0"/>
    <x v="1"/>
    <n v="2"/>
    <s v="$30K - $50K"/>
    <x v="1"/>
    <s v="Washington"/>
    <x v="0"/>
    <x v="0"/>
    <s v="Snack Foods"/>
    <x v="0"/>
    <n v="3"/>
    <x v="609"/>
    <x v="1"/>
  </r>
  <r>
    <n v="13380"/>
    <d v="2018-11-16T00:00:00"/>
    <x v="11"/>
    <x v="2"/>
    <n v="4766"/>
    <x v="0"/>
    <x v="1"/>
    <x v="0"/>
    <n v="2"/>
    <s v="$30K - $50K"/>
    <x v="19"/>
    <s v="Mexico City"/>
    <x v="1"/>
    <x v="0"/>
    <s v="Baking Goods"/>
    <x v="32"/>
    <n v="3"/>
    <x v="1091"/>
    <x v="1"/>
  </r>
  <r>
    <n v="13381"/>
    <d v="2018-11-16T00:00:00"/>
    <x v="11"/>
    <x v="2"/>
    <n v="9395"/>
    <x v="0"/>
    <x v="0"/>
    <x v="1"/>
    <n v="5"/>
    <s v="$30K - $50K"/>
    <x v="19"/>
    <s v="Mexico City"/>
    <x v="1"/>
    <x v="0"/>
    <s v="Snacks"/>
    <x v="2"/>
    <n v="5"/>
    <x v="437"/>
    <x v="1"/>
  </r>
  <r>
    <n v="13382"/>
    <d v="2018-11-16T00:00:00"/>
    <x v="11"/>
    <x v="2"/>
    <n v="9687"/>
    <x v="1"/>
    <x v="0"/>
    <x v="0"/>
    <n v="0"/>
    <s v="$70K - $90K"/>
    <x v="10"/>
    <s v="Washington"/>
    <x v="0"/>
    <x v="2"/>
    <s v="Household"/>
    <x v="20"/>
    <n v="4"/>
    <x v="729"/>
    <x v="1"/>
  </r>
  <r>
    <n v="13383"/>
    <d v="2018-11-16T00:00:00"/>
    <x v="11"/>
    <x v="2"/>
    <n v="7448"/>
    <x v="1"/>
    <x v="1"/>
    <x v="0"/>
    <n v="3"/>
    <s v="$70K - $90K"/>
    <x v="14"/>
    <s v="Yucatán"/>
    <x v="1"/>
    <x v="2"/>
    <s v="Household"/>
    <x v="22"/>
    <n v="5"/>
    <x v="19"/>
    <x v="1"/>
  </r>
  <r>
    <n v="13384"/>
    <d v="2018-11-16T00:00:00"/>
    <x v="11"/>
    <x v="2"/>
    <n v="6387"/>
    <x v="0"/>
    <x v="0"/>
    <x v="1"/>
    <n v="5"/>
    <s v="$50K - $70K"/>
    <x v="14"/>
    <s v="Yucatán"/>
    <x v="1"/>
    <x v="2"/>
    <s v="Household"/>
    <x v="19"/>
    <n v="7"/>
    <x v="1540"/>
    <x v="1"/>
  </r>
  <r>
    <n v="13385"/>
    <d v="2018-11-16T00:00:00"/>
    <x v="11"/>
    <x v="2"/>
    <n v="1004"/>
    <x v="0"/>
    <x v="1"/>
    <x v="0"/>
    <n v="3"/>
    <s v="$30K - $50K"/>
    <x v="8"/>
    <s v="Washington"/>
    <x v="0"/>
    <x v="0"/>
    <s v="Deli"/>
    <x v="14"/>
    <n v="5"/>
    <x v="104"/>
    <x v="1"/>
  </r>
  <r>
    <n v="13386"/>
    <d v="2018-11-16T00:00:00"/>
    <x v="11"/>
    <x v="2"/>
    <n v="9715"/>
    <x v="0"/>
    <x v="0"/>
    <x v="0"/>
    <n v="4"/>
    <s v="$70K - $90K"/>
    <x v="8"/>
    <s v="Washington"/>
    <x v="0"/>
    <x v="0"/>
    <s v="Frozen Foods"/>
    <x v="29"/>
    <n v="4"/>
    <x v="1726"/>
    <x v="1"/>
  </r>
  <r>
    <n v="13387"/>
    <d v="2018-11-16T00:00:00"/>
    <x v="11"/>
    <x v="2"/>
    <n v="5933"/>
    <x v="1"/>
    <x v="1"/>
    <x v="0"/>
    <n v="0"/>
    <s v="$10K - $30K"/>
    <x v="20"/>
    <s v="Guerrero"/>
    <x v="1"/>
    <x v="0"/>
    <s v="Produce"/>
    <x v="1"/>
    <n v="4"/>
    <x v="2245"/>
    <x v="1"/>
  </r>
  <r>
    <n v="13388"/>
    <d v="2018-11-16T00:00:00"/>
    <x v="11"/>
    <x v="2"/>
    <n v="1622"/>
    <x v="1"/>
    <x v="1"/>
    <x v="0"/>
    <n v="1"/>
    <s v="$70K - $90K"/>
    <x v="1"/>
    <s v="Washington"/>
    <x v="0"/>
    <x v="1"/>
    <s v="Beverages"/>
    <x v="36"/>
    <n v="3"/>
    <x v="1779"/>
    <x v="1"/>
  </r>
  <r>
    <n v="13389"/>
    <d v="2018-11-16T00:00:00"/>
    <x v="11"/>
    <x v="2"/>
    <n v="8202"/>
    <x v="0"/>
    <x v="0"/>
    <x v="0"/>
    <n v="0"/>
    <s v="$70K - $90K"/>
    <x v="1"/>
    <s v="Washington"/>
    <x v="0"/>
    <x v="1"/>
    <s v="Alcoholic Beverages"/>
    <x v="18"/>
    <n v="5"/>
    <x v="1360"/>
    <x v="1"/>
  </r>
  <r>
    <n v="13390"/>
    <d v="2018-11-16T00:00:00"/>
    <x v="11"/>
    <x v="2"/>
    <n v="8935"/>
    <x v="1"/>
    <x v="1"/>
    <x v="1"/>
    <n v="3"/>
    <s v="$10K - $30K"/>
    <x v="10"/>
    <s v="Washington"/>
    <x v="0"/>
    <x v="2"/>
    <s v="Health and Hygiene"/>
    <x v="8"/>
    <n v="4"/>
    <x v="118"/>
    <x v="0"/>
  </r>
  <r>
    <n v="13391"/>
    <d v="2018-11-16T00:00:00"/>
    <x v="11"/>
    <x v="2"/>
    <n v="5406"/>
    <x v="0"/>
    <x v="0"/>
    <x v="0"/>
    <n v="4"/>
    <s v="$30K - $50K"/>
    <x v="20"/>
    <s v="Guerrero"/>
    <x v="1"/>
    <x v="2"/>
    <s v="Household"/>
    <x v="11"/>
    <n v="4"/>
    <x v="1937"/>
    <x v="1"/>
  </r>
  <r>
    <n v="13392"/>
    <d v="2018-11-16T00:00:00"/>
    <x v="11"/>
    <x v="2"/>
    <n v="6531"/>
    <x v="0"/>
    <x v="0"/>
    <x v="0"/>
    <n v="1"/>
    <s v="$110K - $130K"/>
    <x v="4"/>
    <s v="Oregon"/>
    <x v="0"/>
    <x v="0"/>
    <s v="Dairy"/>
    <x v="15"/>
    <n v="4"/>
    <x v="1853"/>
    <x v="1"/>
  </r>
  <r>
    <n v="13393"/>
    <d v="2018-11-16T00:00:00"/>
    <x v="11"/>
    <x v="2"/>
    <n v="8452"/>
    <x v="1"/>
    <x v="1"/>
    <x v="1"/>
    <n v="4"/>
    <s v="$130K - $150K"/>
    <x v="12"/>
    <s v="Washington"/>
    <x v="0"/>
    <x v="0"/>
    <s v="Starchy Foods"/>
    <x v="31"/>
    <n v="4"/>
    <x v="749"/>
    <x v="1"/>
  </r>
  <r>
    <n v="13394"/>
    <d v="2018-11-16T00:00:00"/>
    <x v="11"/>
    <x v="2"/>
    <n v="3372"/>
    <x v="1"/>
    <x v="1"/>
    <x v="1"/>
    <n v="1"/>
    <s v="$30K - $50K"/>
    <x v="19"/>
    <s v="Mexico City"/>
    <x v="1"/>
    <x v="0"/>
    <s v="Baking Goods"/>
    <x v="9"/>
    <n v="4"/>
    <x v="930"/>
    <x v="1"/>
  </r>
  <r>
    <n v="13395"/>
    <d v="2018-11-16T00:00:00"/>
    <x v="11"/>
    <x v="2"/>
    <n v="262"/>
    <x v="0"/>
    <x v="0"/>
    <x v="1"/>
    <n v="4"/>
    <s v="$70K - $90K"/>
    <x v="15"/>
    <s v="British Columbia"/>
    <x v="2"/>
    <x v="0"/>
    <s v="Frozen Foods"/>
    <x v="1"/>
    <n v="5"/>
    <x v="2657"/>
    <x v="1"/>
  </r>
  <r>
    <n v="13396"/>
    <d v="2018-11-16T00:00:00"/>
    <x v="11"/>
    <x v="2"/>
    <n v="1542"/>
    <x v="0"/>
    <x v="0"/>
    <x v="0"/>
    <n v="3"/>
    <s v="$50K - $70K"/>
    <x v="21"/>
    <s v="Mexico City"/>
    <x v="1"/>
    <x v="2"/>
    <s v="Household"/>
    <x v="19"/>
    <n v="3"/>
    <x v="438"/>
    <x v="1"/>
  </r>
  <r>
    <n v="13397"/>
    <d v="2018-11-16T00:00:00"/>
    <x v="11"/>
    <x v="2"/>
    <n v="4419"/>
    <x v="1"/>
    <x v="0"/>
    <x v="0"/>
    <n v="1"/>
    <s v="$30K - $50K"/>
    <x v="17"/>
    <s v="Zacatecas"/>
    <x v="1"/>
    <x v="0"/>
    <s v="Canned Foods"/>
    <x v="37"/>
    <n v="5"/>
    <x v="1641"/>
    <x v="1"/>
  </r>
  <r>
    <n v="13398"/>
    <d v="2018-11-16T00:00:00"/>
    <x v="11"/>
    <x v="2"/>
    <n v="194"/>
    <x v="0"/>
    <x v="0"/>
    <x v="1"/>
    <n v="1"/>
    <s v="$30K - $50K"/>
    <x v="22"/>
    <s v="Mexico City"/>
    <x v="1"/>
    <x v="0"/>
    <s v="Frozen Foods"/>
    <x v="29"/>
    <n v="3"/>
    <x v="1379"/>
    <x v="1"/>
  </r>
  <r>
    <n v="13399"/>
    <d v="2018-11-16T00:00:00"/>
    <x v="11"/>
    <x v="2"/>
    <n v="4138"/>
    <x v="1"/>
    <x v="1"/>
    <x v="1"/>
    <n v="4"/>
    <s v="$10K - $30K"/>
    <x v="0"/>
    <s v="California"/>
    <x v="0"/>
    <x v="0"/>
    <s v="Baked Goods"/>
    <x v="25"/>
    <n v="4"/>
    <x v="2197"/>
    <x v="0"/>
  </r>
  <r>
    <n v="13400"/>
    <d v="2018-11-16T00:00:00"/>
    <x v="11"/>
    <x v="2"/>
    <n v="8263"/>
    <x v="1"/>
    <x v="0"/>
    <x v="1"/>
    <n v="4"/>
    <s v="$10K - $30K"/>
    <x v="2"/>
    <s v="Oregon"/>
    <x v="0"/>
    <x v="0"/>
    <s v="Produce"/>
    <x v="12"/>
    <n v="5"/>
    <x v="2090"/>
    <x v="1"/>
  </r>
  <r>
    <n v="13401"/>
    <d v="2018-11-16T00:00:00"/>
    <x v="11"/>
    <x v="2"/>
    <n v="9747"/>
    <x v="1"/>
    <x v="0"/>
    <x v="0"/>
    <n v="5"/>
    <s v="$30K - $50K"/>
    <x v="4"/>
    <s v="Oregon"/>
    <x v="0"/>
    <x v="0"/>
    <s v="Produce"/>
    <x v="26"/>
    <n v="5"/>
    <x v="566"/>
    <x v="1"/>
  </r>
  <r>
    <n v="13402"/>
    <d v="2018-11-17T00:00:00"/>
    <x v="11"/>
    <x v="2"/>
    <n v="3870"/>
    <x v="1"/>
    <x v="0"/>
    <x v="1"/>
    <n v="1"/>
    <s v="$50K - $70K"/>
    <x v="13"/>
    <s v="Veracruz"/>
    <x v="1"/>
    <x v="0"/>
    <s v="Produce"/>
    <x v="12"/>
    <n v="6"/>
    <x v="1982"/>
    <x v="1"/>
  </r>
  <r>
    <n v="13403"/>
    <d v="2018-11-17T00:00:00"/>
    <x v="11"/>
    <x v="2"/>
    <n v="7964"/>
    <x v="0"/>
    <x v="1"/>
    <x v="0"/>
    <n v="2"/>
    <s v="$130K - $150K"/>
    <x v="2"/>
    <s v="Oregon"/>
    <x v="0"/>
    <x v="2"/>
    <s v="Checkout"/>
    <x v="28"/>
    <n v="3"/>
    <x v="1483"/>
    <x v="0"/>
  </r>
  <r>
    <n v="13404"/>
    <d v="2018-11-17T00:00:00"/>
    <x v="11"/>
    <x v="2"/>
    <n v="3731"/>
    <x v="0"/>
    <x v="0"/>
    <x v="1"/>
    <n v="5"/>
    <s v="$10K - $30K"/>
    <x v="10"/>
    <s v="Washington"/>
    <x v="0"/>
    <x v="0"/>
    <s v="Baked Goods"/>
    <x v="25"/>
    <n v="3"/>
    <x v="1219"/>
    <x v="0"/>
  </r>
  <r>
    <n v="13405"/>
    <d v="2018-11-17T00:00:00"/>
    <x v="11"/>
    <x v="2"/>
    <n v="6328"/>
    <x v="0"/>
    <x v="1"/>
    <x v="1"/>
    <n v="4"/>
    <s v="$70K - $90K"/>
    <x v="10"/>
    <s v="Washington"/>
    <x v="0"/>
    <x v="0"/>
    <s v="Snacks"/>
    <x v="2"/>
    <n v="6"/>
    <x v="1713"/>
    <x v="0"/>
  </r>
  <r>
    <n v="13406"/>
    <d v="2018-11-17T00:00:00"/>
    <x v="11"/>
    <x v="2"/>
    <n v="4670"/>
    <x v="1"/>
    <x v="0"/>
    <x v="0"/>
    <n v="1"/>
    <s v="$30K - $50K"/>
    <x v="8"/>
    <s v="Washington"/>
    <x v="0"/>
    <x v="2"/>
    <s v="Health and Hygiene"/>
    <x v="8"/>
    <n v="5"/>
    <x v="2811"/>
    <x v="1"/>
  </r>
  <r>
    <n v="13407"/>
    <d v="2018-11-17T00:00:00"/>
    <x v="11"/>
    <x v="2"/>
    <n v="985"/>
    <x v="0"/>
    <x v="1"/>
    <x v="0"/>
    <n v="2"/>
    <s v="$10K - $30K"/>
    <x v="7"/>
    <s v="California"/>
    <x v="0"/>
    <x v="0"/>
    <s v="Canned Foods"/>
    <x v="6"/>
    <n v="3"/>
    <x v="1256"/>
    <x v="1"/>
  </r>
  <r>
    <n v="13408"/>
    <d v="2018-11-17T00:00:00"/>
    <x v="11"/>
    <x v="2"/>
    <n v="6948"/>
    <x v="1"/>
    <x v="0"/>
    <x v="1"/>
    <n v="4"/>
    <s v="$10K - $30K"/>
    <x v="7"/>
    <s v="California"/>
    <x v="0"/>
    <x v="0"/>
    <s v="Snack Foods"/>
    <x v="0"/>
    <n v="5"/>
    <x v="444"/>
    <x v="1"/>
  </r>
  <r>
    <n v="13409"/>
    <d v="2018-11-17T00:00:00"/>
    <x v="11"/>
    <x v="2"/>
    <n v="1935"/>
    <x v="0"/>
    <x v="0"/>
    <x v="0"/>
    <n v="4"/>
    <s v="$90K - $110K"/>
    <x v="3"/>
    <s v="California"/>
    <x v="0"/>
    <x v="2"/>
    <s v="Household"/>
    <x v="11"/>
    <n v="4"/>
    <x v="40"/>
    <x v="0"/>
  </r>
  <r>
    <n v="13410"/>
    <d v="2018-11-17T00:00:00"/>
    <x v="11"/>
    <x v="2"/>
    <n v="2106"/>
    <x v="1"/>
    <x v="0"/>
    <x v="1"/>
    <n v="5"/>
    <s v="$70K - $90K"/>
    <x v="3"/>
    <s v="California"/>
    <x v="0"/>
    <x v="0"/>
    <s v="Produce"/>
    <x v="26"/>
    <n v="3"/>
    <x v="875"/>
    <x v="1"/>
  </r>
  <r>
    <n v="13411"/>
    <d v="2018-11-17T00:00:00"/>
    <x v="11"/>
    <x v="2"/>
    <n v="6047"/>
    <x v="1"/>
    <x v="0"/>
    <x v="1"/>
    <n v="3"/>
    <s v="$10K - $30K"/>
    <x v="8"/>
    <s v="Washington"/>
    <x v="0"/>
    <x v="0"/>
    <s v="Dairy"/>
    <x v="15"/>
    <n v="5"/>
    <x v="7"/>
    <x v="1"/>
  </r>
  <r>
    <n v="13412"/>
    <d v="2018-11-17T00:00:00"/>
    <x v="11"/>
    <x v="2"/>
    <n v="6123"/>
    <x v="0"/>
    <x v="1"/>
    <x v="0"/>
    <n v="1"/>
    <s v="$30K - $50K"/>
    <x v="3"/>
    <s v="California"/>
    <x v="0"/>
    <x v="0"/>
    <s v="Produce"/>
    <x v="12"/>
    <n v="6"/>
    <x v="928"/>
    <x v="1"/>
  </r>
  <r>
    <n v="13413"/>
    <d v="2018-11-17T00:00:00"/>
    <x v="11"/>
    <x v="2"/>
    <n v="2502"/>
    <x v="0"/>
    <x v="1"/>
    <x v="0"/>
    <n v="1"/>
    <s v="$10K - $30K"/>
    <x v="7"/>
    <s v="California"/>
    <x v="0"/>
    <x v="0"/>
    <s v="Produce"/>
    <x v="1"/>
    <n v="5"/>
    <x v="683"/>
    <x v="0"/>
  </r>
  <r>
    <n v="13414"/>
    <d v="2018-11-17T00:00:00"/>
    <x v="11"/>
    <x v="2"/>
    <n v="606"/>
    <x v="0"/>
    <x v="0"/>
    <x v="0"/>
    <n v="4"/>
    <s v="$70K - $90K"/>
    <x v="15"/>
    <s v="British Columbia"/>
    <x v="2"/>
    <x v="2"/>
    <s v="Household"/>
    <x v="11"/>
    <n v="7"/>
    <x v="2481"/>
    <x v="0"/>
  </r>
  <r>
    <n v="13415"/>
    <d v="2018-11-17T00:00:00"/>
    <x v="11"/>
    <x v="2"/>
    <n v="4984"/>
    <x v="0"/>
    <x v="0"/>
    <x v="1"/>
    <n v="3"/>
    <s v="$10K - $30K"/>
    <x v="24"/>
    <s v="British Columbia"/>
    <x v="2"/>
    <x v="0"/>
    <s v="Baking Goods"/>
    <x v="32"/>
    <n v="5"/>
    <x v="526"/>
    <x v="0"/>
  </r>
  <r>
    <n v="13416"/>
    <d v="2018-11-17T00:00:00"/>
    <x v="11"/>
    <x v="2"/>
    <n v="7621"/>
    <x v="0"/>
    <x v="0"/>
    <x v="1"/>
    <n v="2"/>
    <s v="$30K - $50K"/>
    <x v="4"/>
    <s v="Oregon"/>
    <x v="0"/>
    <x v="0"/>
    <s v="Breakfast Foods"/>
    <x v="5"/>
    <n v="4"/>
    <x v="1447"/>
    <x v="1"/>
  </r>
  <r>
    <n v="13417"/>
    <d v="2018-11-17T00:00:00"/>
    <x v="11"/>
    <x v="2"/>
    <n v="573"/>
    <x v="1"/>
    <x v="0"/>
    <x v="1"/>
    <n v="2"/>
    <s v="$10K - $30K"/>
    <x v="2"/>
    <s v="Oregon"/>
    <x v="0"/>
    <x v="2"/>
    <s v="Household"/>
    <x v="11"/>
    <n v="4"/>
    <x v="1348"/>
    <x v="1"/>
  </r>
  <r>
    <n v="13418"/>
    <d v="2018-11-17T00:00:00"/>
    <x v="11"/>
    <x v="2"/>
    <n v="5358"/>
    <x v="0"/>
    <x v="1"/>
    <x v="0"/>
    <n v="1"/>
    <s v="$150K +"/>
    <x v="1"/>
    <s v="Washington"/>
    <x v="0"/>
    <x v="0"/>
    <s v="Produce"/>
    <x v="1"/>
    <n v="4"/>
    <x v="1151"/>
    <x v="1"/>
  </r>
  <r>
    <n v="13419"/>
    <d v="2018-11-17T00:00:00"/>
    <x v="11"/>
    <x v="2"/>
    <n v="7450"/>
    <x v="1"/>
    <x v="0"/>
    <x v="1"/>
    <n v="4"/>
    <s v="$70K - $90K"/>
    <x v="6"/>
    <s v="Washington"/>
    <x v="0"/>
    <x v="0"/>
    <s v="Produce"/>
    <x v="1"/>
    <n v="4"/>
    <x v="646"/>
    <x v="0"/>
  </r>
  <r>
    <n v="13420"/>
    <d v="2018-11-17T00:00:00"/>
    <x v="11"/>
    <x v="2"/>
    <n v="6507"/>
    <x v="0"/>
    <x v="0"/>
    <x v="1"/>
    <n v="1"/>
    <s v="$30K - $50K"/>
    <x v="23"/>
    <s v="Jalisco"/>
    <x v="1"/>
    <x v="2"/>
    <s v="Household"/>
    <x v="20"/>
    <n v="2"/>
    <x v="1574"/>
    <x v="0"/>
  </r>
  <r>
    <n v="13421"/>
    <d v="2018-11-17T00:00:00"/>
    <x v="11"/>
    <x v="2"/>
    <n v="5715"/>
    <x v="1"/>
    <x v="0"/>
    <x v="0"/>
    <n v="0"/>
    <s v="$50K - $70K"/>
    <x v="2"/>
    <s v="Oregon"/>
    <x v="0"/>
    <x v="2"/>
    <s v="Periodicals"/>
    <x v="17"/>
    <n v="4"/>
    <x v="868"/>
    <x v="1"/>
  </r>
  <r>
    <n v="13422"/>
    <d v="2018-11-17T00:00:00"/>
    <x v="11"/>
    <x v="2"/>
    <n v="6130"/>
    <x v="1"/>
    <x v="1"/>
    <x v="0"/>
    <n v="2"/>
    <s v="$10K - $30K"/>
    <x v="0"/>
    <s v="California"/>
    <x v="0"/>
    <x v="0"/>
    <s v="Frozen Foods"/>
    <x v="5"/>
    <n v="3"/>
    <x v="701"/>
    <x v="0"/>
  </r>
  <r>
    <n v="13423"/>
    <d v="2018-11-17T00:00:00"/>
    <x v="11"/>
    <x v="2"/>
    <n v="8717"/>
    <x v="0"/>
    <x v="1"/>
    <x v="1"/>
    <n v="1"/>
    <s v="$50K - $70K"/>
    <x v="8"/>
    <s v="Washington"/>
    <x v="0"/>
    <x v="0"/>
    <s v="Canned Foods"/>
    <x v="10"/>
    <n v="5"/>
    <x v="1072"/>
    <x v="1"/>
  </r>
  <r>
    <n v="13424"/>
    <d v="2018-11-17T00:00:00"/>
    <x v="11"/>
    <x v="2"/>
    <n v="2468"/>
    <x v="0"/>
    <x v="0"/>
    <x v="0"/>
    <n v="4"/>
    <s v="$130K - $150K"/>
    <x v="4"/>
    <s v="Oregon"/>
    <x v="0"/>
    <x v="0"/>
    <s v="Baked Goods"/>
    <x v="25"/>
    <n v="5"/>
    <x v="2072"/>
    <x v="1"/>
  </r>
  <r>
    <n v="13425"/>
    <d v="2018-11-17T00:00:00"/>
    <x v="11"/>
    <x v="2"/>
    <n v="162"/>
    <x v="0"/>
    <x v="1"/>
    <x v="0"/>
    <n v="3"/>
    <s v="$30K - $50K"/>
    <x v="15"/>
    <s v="British Columbia"/>
    <x v="2"/>
    <x v="0"/>
    <s v="Canned Foods"/>
    <x v="40"/>
    <n v="4"/>
    <x v="508"/>
    <x v="1"/>
  </r>
  <r>
    <n v="13426"/>
    <d v="2018-11-18T00:00:00"/>
    <x v="11"/>
    <x v="2"/>
    <n v="1542"/>
    <x v="0"/>
    <x v="0"/>
    <x v="0"/>
    <n v="3"/>
    <s v="$50K - $70K"/>
    <x v="19"/>
    <s v="Mexico City"/>
    <x v="1"/>
    <x v="0"/>
    <s v="Canned Foods"/>
    <x v="6"/>
    <n v="4"/>
    <x v="2812"/>
    <x v="1"/>
  </r>
  <r>
    <n v="13427"/>
    <d v="2018-11-18T00:00:00"/>
    <x v="11"/>
    <x v="2"/>
    <n v="5032"/>
    <x v="1"/>
    <x v="0"/>
    <x v="1"/>
    <n v="4"/>
    <s v="$50K - $70K"/>
    <x v="10"/>
    <s v="Washington"/>
    <x v="0"/>
    <x v="0"/>
    <s v="Eggs"/>
    <x v="34"/>
    <n v="4"/>
    <x v="631"/>
    <x v="0"/>
  </r>
  <r>
    <n v="13428"/>
    <d v="2018-11-18T00:00:00"/>
    <x v="11"/>
    <x v="2"/>
    <n v="717"/>
    <x v="1"/>
    <x v="0"/>
    <x v="0"/>
    <n v="4"/>
    <s v="$110K - $130K"/>
    <x v="3"/>
    <s v="California"/>
    <x v="0"/>
    <x v="0"/>
    <s v="Deli"/>
    <x v="14"/>
    <n v="3"/>
    <x v="422"/>
    <x v="1"/>
  </r>
  <r>
    <n v="13429"/>
    <d v="2018-11-18T00:00:00"/>
    <x v="11"/>
    <x v="2"/>
    <n v="8952"/>
    <x v="1"/>
    <x v="0"/>
    <x v="0"/>
    <n v="3"/>
    <s v="$110K - $130K"/>
    <x v="13"/>
    <s v="Veracruz"/>
    <x v="1"/>
    <x v="1"/>
    <s v="Beverages"/>
    <x v="36"/>
    <n v="6"/>
    <x v="783"/>
    <x v="1"/>
  </r>
  <r>
    <n v="13430"/>
    <d v="2018-11-18T00:00:00"/>
    <x v="11"/>
    <x v="2"/>
    <n v="1162"/>
    <x v="1"/>
    <x v="1"/>
    <x v="0"/>
    <n v="2"/>
    <s v="$70K - $90K"/>
    <x v="3"/>
    <s v="California"/>
    <x v="0"/>
    <x v="0"/>
    <s v="Baking Goods"/>
    <x v="32"/>
    <n v="2"/>
    <x v="267"/>
    <x v="1"/>
  </r>
  <r>
    <n v="13431"/>
    <d v="2018-11-18T00:00:00"/>
    <x v="11"/>
    <x v="2"/>
    <n v="3495"/>
    <x v="0"/>
    <x v="1"/>
    <x v="1"/>
    <n v="4"/>
    <s v="$10K - $30K"/>
    <x v="17"/>
    <s v="Zacatecas"/>
    <x v="1"/>
    <x v="0"/>
    <s v="Snacks"/>
    <x v="2"/>
    <n v="6"/>
    <x v="2248"/>
    <x v="1"/>
  </r>
  <r>
    <n v="13432"/>
    <d v="2018-11-18T00:00:00"/>
    <x v="11"/>
    <x v="2"/>
    <n v="272"/>
    <x v="0"/>
    <x v="0"/>
    <x v="1"/>
    <n v="0"/>
    <s v="$30K - $50K"/>
    <x v="17"/>
    <s v="Zacatecas"/>
    <x v="1"/>
    <x v="0"/>
    <s v="Produce"/>
    <x v="12"/>
    <n v="4"/>
    <x v="530"/>
    <x v="1"/>
  </r>
  <r>
    <n v="13433"/>
    <d v="2018-11-18T00:00:00"/>
    <x v="11"/>
    <x v="2"/>
    <n v="1341"/>
    <x v="1"/>
    <x v="1"/>
    <x v="1"/>
    <n v="3"/>
    <s v="$30K - $50K"/>
    <x v="1"/>
    <s v="Washington"/>
    <x v="0"/>
    <x v="2"/>
    <s v="Health and Hygiene"/>
    <x v="13"/>
    <n v="3"/>
    <x v="755"/>
    <x v="1"/>
  </r>
  <r>
    <n v="13434"/>
    <d v="2018-11-18T00:00:00"/>
    <x v="11"/>
    <x v="2"/>
    <n v="573"/>
    <x v="1"/>
    <x v="0"/>
    <x v="1"/>
    <n v="2"/>
    <s v="$10K - $30K"/>
    <x v="2"/>
    <s v="Oregon"/>
    <x v="0"/>
    <x v="2"/>
    <s v="Periodicals"/>
    <x v="17"/>
    <n v="5"/>
    <x v="988"/>
    <x v="1"/>
  </r>
  <r>
    <n v="13435"/>
    <d v="2018-11-18T00:00:00"/>
    <x v="11"/>
    <x v="2"/>
    <n v="1740"/>
    <x v="0"/>
    <x v="1"/>
    <x v="0"/>
    <n v="1"/>
    <s v="$50K - $70K"/>
    <x v="23"/>
    <s v="Jalisco"/>
    <x v="1"/>
    <x v="0"/>
    <s v="Eggs"/>
    <x v="34"/>
    <n v="1"/>
    <x v="2813"/>
    <x v="0"/>
  </r>
  <r>
    <n v="13436"/>
    <d v="2018-11-18T00:00:00"/>
    <x v="11"/>
    <x v="2"/>
    <n v="3762"/>
    <x v="0"/>
    <x v="1"/>
    <x v="1"/>
    <n v="4"/>
    <s v="$50K - $70K"/>
    <x v="13"/>
    <s v="Veracruz"/>
    <x v="1"/>
    <x v="0"/>
    <s v="Snack Foods"/>
    <x v="0"/>
    <n v="4"/>
    <x v="851"/>
    <x v="1"/>
  </r>
  <r>
    <n v="13437"/>
    <d v="2018-11-18T00:00:00"/>
    <x v="11"/>
    <x v="2"/>
    <n v="2015"/>
    <x v="0"/>
    <x v="0"/>
    <x v="1"/>
    <n v="2"/>
    <s v="$50K - $70K"/>
    <x v="16"/>
    <s v="Zacatecas"/>
    <x v="1"/>
    <x v="0"/>
    <s v="Snack Foods"/>
    <x v="0"/>
    <n v="5"/>
    <x v="1270"/>
    <x v="1"/>
  </r>
  <r>
    <n v="13438"/>
    <d v="2018-11-18T00:00:00"/>
    <x v="11"/>
    <x v="2"/>
    <n v="4208"/>
    <x v="1"/>
    <x v="0"/>
    <x v="1"/>
    <n v="1"/>
    <s v="$70K - $90K"/>
    <x v="20"/>
    <s v="Guerrero"/>
    <x v="1"/>
    <x v="0"/>
    <s v="Produce"/>
    <x v="1"/>
    <n v="3"/>
    <x v="532"/>
    <x v="0"/>
  </r>
  <r>
    <n v="13439"/>
    <d v="2018-11-18T00:00:00"/>
    <x v="11"/>
    <x v="2"/>
    <n v="8165"/>
    <x v="0"/>
    <x v="1"/>
    <x v="0"/>
    <n v="1"/>
    <s v="$150K +"/>
    <x v="10"/>
    <s v="Washington"/>
    <x v="0"/>
    <x v="0"/>
    <s v="Frozen Foods"/>
    <x v="33"/>
    <n v="4"/>
    <x v="648"/>
    <x v="1"/>
  </r>
  <r>
    <n v="13440"/>
    <d v="2018-11-18T00:00:00"/>
    <x v="11"/>
    <x v="2"/>
    <n v="1370"/>
    <x v="0"/>
    <x v="1"/>
    <x v="1"/>
    <n v="2"/>
    <s v="$10K - $30K"/>
    <x v="10"/>
    <s v="Washington"/>
    <x v="0"/>
    <x v="0"/>
    <s v="Dairy"/>
    <x v="15"/>
    <n v="5"/>
    <x v="400"/>
    <x v="1"/>
  </r>
  <r>
    <n v="13441"/>
    <d v="2018-11-18T00:00:00"/>
    <x v="11"/>
    <x v="2"/>
    <n v="4426"/>
    <x v="0"/>
    <x v="1"/>
    <x v="0"/>
    <n v="5"/>
    <s v="$10K - $30K"/>
    <x v="3"/>
    <s v="California"/>
    <x v="0"/>
    <x v="0"/>
    <s v="Snack Foods"/>
    <x v="0"/>
    <n v="7"/>
    <x v="1287"/>
    <x v="1"/>
  </r>
  <r>
    <n v="13442"/>
    <d v="2018-11-18T00:00:00"/>
    <x v="11"/>
    <x v="2"/>
    <n v="5985"/>
    <x v="1"/>
    <x v="0"/>
    <x v="0"/>
    <n v="4"/>
    <s v="$130K - $150K"/>
    <x v="21"/>
    <s v="Mexico City"/>
    <x v="1"/>
    <x v="0"/>
    <s v="Frozen Foods"/>
    <x v="14"/>
    <n v="5"/>
    <x v="1927"/>
    <x v="1"/>
  </r>
  <r>
    <n v="13443"/>
    <d v="2018-11-18T00:00:00"/>
    <x v="11"/>
    <x v="2"/>
    <n v="8040"/>
    <x v="0"/>
    <x v="0"/>
    <x v="0"/>
    <n v="4"/>
    <s v="$70K - $90K"/>
    <x v="17"/>
    <s v="Zacatecas"/>
    <x v="1"/>
    <x v="0"/>
    <s v="Snacks"/>
    <x v="2"/>
    <n v="4"/>
    <x v="1327"/>
    <x v="1"/>
  </r>
  <r>
    <n v="13444"/>
    <d v="2018-11-18T00:00:00"/>
    <x v="11"/>
    <x v="2"/>
    <n v="2476"/>
    <x v="0"/>
    <x v="0"/>
    <x v="0"/>
    <n v="4"/>
    <s v="$10K - $30K"/>
    <x v="20"/>
    <s v="Guerrero"/>
    <x v="1"/>
    <x v="2"/>
    <s v="Household"/>
    <x v="20"/>
    <n v="4"/>
    <x v="246"/>
    <x v="0"/>
  </r>
  <r>
    <n v="13445"/>
    <d v="2018-11-18T00:00:00"/>
    <x v="11"/>
    <x v="2"/>
    <n v="9848"/>
    <x v="1"/>
    <x v="0"/>
    <x v="0"/>
    <n v="2"/>
    <s v="$110K - $130K"/>
    <x v="22"/>
    <s v="Mexico City"/>
    <x v="1"/>
    <x v="2"/>
    <s v="Health and Hygiene"/>
    <x v="23"/>
    <n v="6"/>
    <x v="1315"/>
    <x v="1"/>
  </r>
  <r>
    <n v="13446"/>
    <d v="2018-11-18T00:00:00"/>
    <x v="11"/>
    <x v="2"/>
    <n v="8522"/>
    <x v="0"/>
    <x v="1"/>
    <x v="1"/>
    <n v="5"/>
    <s v="$130K - $150K"/>
    <x v="17"/>
    <s v="Zacatecas"/>
    <x v="1"/>
    <x v="0"/>
    <s v="Produce"/>
    <x v="1"/>
    <n v="4"/>
    <x v="112"/>
    <x v="1"/>
  </r>
  <r>
    <n v="13447"/>
    <d v="2018-11-18T00:00:00"/>
    <x v="11"/>
    <x v="2"/>
    <n v="7696"/>
    <x v="1"/>
    <x v="0"/>
    <x v="1"/>
    <n v="2"/>
    <s v="$10K - $30K"/>
    <x v="5"/>
    <s v="Washington"/>
    <x v="0"/>
    <x v="0"/>
    <s v="Produce"/>
    <x v="26"/>
    <n v="4"/>
    <x v="123"/>
    <x v="1"/>
  </r>
  <r>
    <n v="13448"/>
    <d v="2018-11-19T00:00:00"/>
    <x v="11"/>
    <x v="2"/>
    <n v="753"/>
    <x v="0"/>
    <x v="0"/>
    <x v="0"/>
    <n v="1"/>
    <s v="$90K - $110K"/>
    <x v="1"/>
    <s v="Washington"/>
    <x v="0"/>
    <x v="0"/>
    <s v="Canned Foods"/>
    <x v="1"/>
    <n v="2"/>
    <x v="1245"/>
    <x v="1"/>
  </r>
  <r>
    <n v="13449"/>
    <d v="2018-11-19T00:00:00"/>
    <x v="11"/>
    <x v="2"/>
    <n v="4614"/>
    <x v="0"/>
    <x v="0"/>
    <x v="1"/>
    <n v="2"/>
    <s v="$30K - $50K"/>
    <x v="2"/>
    <s v="Oregon"/>
    <x v="0"/>
    <x v="1"/>
    <s v="Alcoholic Beverages"/>
    <x v="18"/>
    <n v="4"/>
    <x v="1264"/>
    <x v="1"/>
  </r>
  <r>
    <n v="13450"/>
    <d v="2018-11-19T00:00:00"/>
    <x v="11"/>
    <x v="2"/>
    <n v="3777"/>
    <x v="1"/>
    <x v="0"/>
    <x v="0"/>
    <n v="0"/>
    <s v="$90K - $110K"/>
    <x v="15"/>
    <s v="British Columbia"/>
    <x v="2"/>
    <x v="0"/>
    <s v="Produce"/>
    <x v="1"/>
    <n v="5"/>
    <x v="2451"/>
    <x v="0"/>
  </r>
  <r>
    <n v="13451"/>
    <d v="2018-11-19T00:00:00"/>
    <x v="11"/>
    <x v="2"/>
    <n v="8388"/>
    <x v="0"/>
    <x v="1"/>
    <x v="0"/>
    <n v="5"/>
    <s v="$10K - $30K"/>
    <x v="13"/>
    <s v="Veracruz"/>
    <x v="1"/>
    <x v="2"/>
    <s v="Health and Hygiene"/>
    <x v="8"/>
    <n v="4"/>
    <x v="2814"/>
    <x v="1"/>
  </r>
  <r>
    <n v="13452"/>
    <d v="2018-11-19T00:00:00"/>
    <x v="11"/>
    <x v="2"/>
    <n v="3966"/>
    <x v="1"/>
    <x v="1"/>
    <x v="0"/>
    <n v="2"/>
    <s v="$10K - $30K"/>
    <x v="10"/>
    <s v="Washington"/>
    <x v="0"/>
    <x v="0"/>
    <s v="Snack Foods"/>
    <x v="0"/>
    <n v="5"/>
    <x v="225"/>
    <x v="1"/>
  </r>
  <r>
    <n v="13453"/>
    <d v="2018-11-19T00:00:00"/>
    <x v="11"/>
    <x v="2"/>
    <n v="7874"/>
    <x v="0"/>
    <x v="1"/>
    <x v="1"/>
    <n v="0"/>
    <s v="$10K - $30K"/>
    <x v="18"/>
    <s v="British Columbia"/>
    <x v="2"/>
    <x v="1"/>
    <s v="Beverages"/>
    <x v="36"/>
    <n v="2"/>
    <x v="1536"/>
    <x v="1"/>
  </r>
  <r>
    <n v="13454"/>
    <d v="2018-11-19T00:00:00"/>
    <x v="11"/>
    <x v="2"/>
    <n v="5346"/>
    <x v="0"/>
    <x v="1"/>
    <x v="0"/>
    <n v="2"/>
    <s v="$90K - $110K"/>
    <x v="1"/>
    <s v="Washington"/>
    <x v="0"/>
    <x v="2"/>
    <s v="Checkout"/>
    <x v="28"/>
    <n v="5"/>
    <x v="2311"/>
    <x v="1"/>
  </r>
  <r>
    <n v="13455"/>
    <d v="2018-11-19T00:00:00"/>
    <x v="11"/>
    <x v="2"/>
    <n v="7376"/>
    <x v="1"/>
    <x v="0"/>
    <x v="0"/>
    <n v="2"/>
    <s v="$130K - $150K"/>
    <x v="13"/>
    <s v="Veracruz"/>
    <x v="1"/>
    <x v="0"/>
    <s v="Snack Foods"/>
    <x v="0"/>
    <n v="3"/>
    <x v="1297"/>
    <x v="1"/>
  </r>
  <r>
    <n v="13456"/>
    <d v="2018-11-19T00:00:00"/>
    <x v="11"/>
    <x v="2"/>
    <n v="4026"/>
    <x v="0"/>
    <x v="1"/>
    <x v="0"/>
    <n v="5"/>
    <s v="$90K - $110K"/>
    <x v="17"/>
    <s v="Zacatecas"/>
    <x v="1"/>
    <x v="0"/>
    <s v="Produce"/>
    <x v="26"/>
    <n v="4"/>
    <x v="1533"/>
    <x v="1"/>
  </r>
  <r>
    <n v="13457"/>
    <d v="2018-11-19T00:00:00"/>
    <x v="11"/>
    <x v="2"/>
    <n v="10277"/>
    <x v="1"/>
    <x v="1"/>
    <x v="1"/>
    <n v="4"/>
    <s v="$90K - $110K"/>
    <x v="2"/>
    <s v="Oregon"/>
    <x v="0"/>
    <x v="0"/>
    <s v="Baked Goods"/>
    <x v="25"/>
    <n v="4"/>
    <x v="390"/>
    <x v="1"/>
  </r>
  <r>
    <n v="13458"/>
    <d v="2018-11-19T00:00:00"/>
    <x v="11"/>
    <x v="2"/>
    <n v="711"/>
    <x v="0"/>
    <x v="1"/>
    <x v="0"/>
    <n v="2"/>
    <s v="$30K - $50K"/>
    <x v="8"/>
    <s v="Washington"/>
    <x v="0"/>
    <x v="0"/>
    <s v="Dairy"/>
    <x v="15"/>
    <n v="3"/>
    <x v="299"/>
    <x v="1"/>
  </r>
  <r>
    <n v="13459"/>
    <d v="2018-11-19T00:00:00"/>
    <x v="11"/>
    <x v="2"/>
    <n v="3776"/>
    <x v="0"/>
    <x v="0"/>
    <x v="1"/>
    <n v="4"/>
    <s v="$30K - $50K"/>
    <x v="4"/>
    <s v="Oregon"/>
    <x v="0"/>
    <x v="0"/>
    <s v="Starchy Foods"/>
    <x v="31"/>
    <n v="2"/>
    <x v="281"/>
    <x v="1"/>
  </r>
  <r>
    <n v="13460"/>
    <d v="2018-11-19T00:00:00"/>
    <x v="11"/>
    <x v="2"/>
    <n v="2908"/>
    <x v="1"/>
    <x v="1"/>
    <x v="1"/>
    <n v="4"/>
    <s v="$30K - $50K"/>
    <x v="2"/>
    <s v="Oregon"/>
    <x v="0"/>
    <x v="0"/>
    <s v="Snack Foods"/>
    <x v="0"/>
    <n v="4"/>
    <x v="755"/>
    <x v="1"/>
  </r>
  <r>
    <n v="13461"/>
    <d v="2018-11-19T00:00:00"/>
    <x v="11"/>
    <x v="2"/>
    <n v="5036"/>
    <x v="1"/>
    <x v="0"/>
    <x v="1"/>
    <n v="1"/>
    <s v="$30K - $50K"/>
    <x v="18"/>
    <s v="British Columbia"/>
    <x v="2"/>
    <x v="0"/>
    <s v="Produce"/>
    <x v="12"/>
    <n v="5"/>
    <x v="443"/>
    <x v="1"/>
  </r>
  <r>
    <n v="13462"/>
    <d v="2018-11-19T00:00:00"/>
    <x v="11"/>
    <x v="2"/>
    <n v="3495"/>
    <x v="0"/>
    <x v="1"/>
    <x v="1"/>
    <n v="4"/>
    <s v="$10K - $30K"/>
    <x v="17"/>
    <s v="Zacatecas"/>
    <x v="1"/>
    <x v="0"/>
    <s v="Canned Foods"/>
    <x v="6"/>
    <n v="6"/>
    <x v="843"/>
    <x v="1"/>
  </r>
  <r>
    <n v="13463"/>
    <d v="2018-11-19T00:00:00"/>
    <x v="11"/>
    <x v="2"/>
    <n v="8279"/>
    <x v="0"/>
    <x v="0"/>
    <x v="0"/>
    <n v="3"/>
    <s v="$70K - $90K"/>
    <x v="17"/>
    <s v="Zacatecas"/>
    <x v="1"/>
    <x v="2"/>
    <s v="Health and Hygiene"/>
    <x v="8"/>
    <n v="4"/>
    <x v="2747"/>
    <x v="1"/>
  </r>
  <r>
    <n v="13464"/>
    <d v="2018-11-19T00:00:00"/>
    <x v="11"/>
    <x v="2"/>
    <n v="7599"/>
    <x v="0"/>
    <x v="0"/>
    <x v="0"/>
    <n v="1"/>
    <s v="$10K - $30K"/>
    <x v="3"/>
    <s v="California"/>
    <x v="0"/>
    <x v="0"/>
    <s v="Meat"/>
    <x v="14"/>
    <n v="5"/>
    <x v="309"/>
    <x v="1"/>
  </r>
  <r>
    <n v="13465"/>
    <d v="2018-11-19T00:00:00"/>
    <x v="11"/>
    <x v="2"/>
    <n v="7304"/>
    <x v="1"/>
    <x v="1"/>
    <x v="1"/>
    <n v="2"/>
    <s v="$30K - $50K"/>
    <x v="20"/>
    <s v="Guerrero"/>
    <x v="1"/>
    <x v="0"/>
    <s v="Canned Foods"/>
    <x v="1"/>
    <n v="6"/>
    <x v="258"/>
    <x v="1"/>
  </r>
  <r>
    <n v="13466"/>
    <d v="2018-11-19T00:00:00"/>
    <x v="11"/>
    <x v="2"/>
    <n v="9987"/>
    <x v="0"/>
    <x v="1"/>
    <x v="0"/>
    <n v="2"/>
    <s v="$30K - $50K"/>
    <x v="6"/>
    <s v="Washington"/>
    <x v="0"/>
    <x v="2"/>
    <s v="Household"/>
    <x v="20"/>
    <n v="3"/>
    <x v="2798"/>
    <x v="0"/>
  </r>
  <r>
    <n v="13467"/>
    <d v="2018-11-19T00:00:00"/>
    <x v="11"/>
    <x v="2"/>
    <n v="3932"/>
    <x v="0"/>
    <x v="0"/>
    <x v="1"/>
    <n v="2"/>
    <s v="$30K - $50K"/>
    <x v="10"/>
    <s v="Washington"/>
    <x v="0"/>
    <x v="0"/>
    <s v="Produce"/>
    <x v="12"/>
    <n v="6"/>
    <x v="261"/>
    <x v="1"/>
  </r>
  <r>
    <n v="13468"/>
    <d v="2018-11-19T00:00:00"/>
    <x v="11"/>
    <x v="2"/>
    <n v="6702"/>
    <x v="0"/>
    <x v="1"/>
    <x v="0"/>
    <n v="0"/>
    <s v="$70K - $90K"/>
    <x v="3"/>
    <s v="California"/>
    <x v="0"/>
    <x v="1"/>
    <s v="Beverages"/>
    <x v="36"/>
    <n v="5"/>
    <x v="1970"/>
    <x v="0"/>
  </r>
  <r>
    <n v="13469"/>
    <d v="2018-11-19T00:00:00"/>
    <x v="11"/>
    <x v="2"/>
    <n v="472"/>
    <x v="0"/>
    <x v="1"/>
    <x v="0"/>
    <n v="0"/>
    <s v="$30K - $50K"/>
    <x v="8"/>
    <s v="Washington"/>
    <x v="0"/>
    <x v="1"/>
    <s v="Beverages"/>
    <x v="16"/>
    <n v="4"/>
    <x v="2815"/>
    <x v="1"/>
  </r>
  <r>
    <n v="13470"/>
    <d v="2018-11-19T00:00:00"/>
    <x v="11"/>
    <x v="2"/>
    <n v="6961"/>
    <x v="1"/>
    <x v="0"/>
    <x v="0"/>
    <n v="1"/>
    <s v="$90K - $110K"/>
    <x v="21"/>
    <s v="Mexico City"/>
    <x v="1"/>
    <x v="0"/>
    <s v="Snack Foods"/>
    <x v="0"/>
    <n v="6"/>
    <x v="476"/>
    <x v="1"/>
  </r>
  <r>
    <n v="13471"/>
    <d v="2018-11-19T00:00:00"/>
    <x v="11"/>
    <x v="2"/>
    <n v="7452"/>
    <x v="1"/>
    <x v="0"/>
    <x v="1"/>
    <n v="4"/>
    <s v="$50K - $70K"/>
    <x v="19"/>
    <s v="Mexico City"/>
    <x v="1"/>
    <x v="0"/>
    <s v="Snack Foods"/>
    <x v="0"/>
    <n v="7"/>
    <x v="1974"/>
    <x v="1"/>
  </r>
  <r>
    <n v="13472"/>
    <d v="2018-11-20T00:00:00"/>
    <x v="11"/>
    <x v="2"/>
    <n v="1013"/>
    <x v="0"/>
    <x v="1"/>
    <x v="0"/>
    <n v="2"/>
    <s v="$10K - $30K"/>
    <x v="13"/>
    <s v="Veracruz"/>
    <x v="1"/>
    <x v="0"/>
    <s v="Baking Goods"/>
    <x v="32"/>
    <n v="4"/>
    <x v="1417"/>
    <x v="1"/>
  </r>
  <r>
    <n v="13473"/>
    <d v="2018-11-20T00:00:00"/>
    <x v="11"/>
    <x v="2"/>
    <n v="4838"/>
    <x v="0"/>
    <x v="0"/>
    <x v="0"/>
    <n v="4"/>
    <s v="$110K - $130K"/>
    <x v="10"/>
    <s v="Washington"/>
    <x v="0"/>
    <x v="0"/>
    <s v="Snack Foods"/>
    <x v="0"/>
    <n v="5"/>
    <x v="1099"/>
    <x v="1"/>
  </r>
  <r>
    <n v="13474"/>
    <d v="2018-11-20T00:00:00"/>
    <x v="11"/>
    <x v="2"/>
    <n v="8148"/>
    <x v="1"/>
    <x v="0"/>
    <x v="1"/>
    <n v="4"/>
    <s v="$90K - $110K"/>
    <x v="0"/>
    <s v="California"/>
    <x v="0"/>
    <x v="0"/>
    <s v="Canned Foods"/>
    <x v="1"/>
    <n v="5"/>
    <x v="493"/>
    <x v="1"/>
  </r>
  <r>
    <n v="13475"/>
    <d v="2018-11-20T00:00:00"/>
    <x v="11"/>
    <x v="2"/>
    <n v="1051"/>
    <x v="0"/>
    <x v="0"/>
    <x v="0"/>
    <n v="1"/>
    <s v="$10K - $30K"/>
    <x v="3"/>
    <s v="California"/>
    <x v="0"/>
    <x v="2"/>
    <s v="Periodicals"/>
    <x v="17"/>
    <n v="4"/>
    <x v="2351"/>
    <x v="0"/>
  </r>
  <r>
    <n v="13476"/>
    <d v="2018-11-20T00:00:00"/>
    <x v="11"/>
    <x v="2"/>
    <n v="8239"/>
    <x v="1"/>
    <x v="0"/>
    <x v="0"/>
    <n v="0"/>
    <s v="$50K - $70K"/>
    <x v="14"/>
    <s v="Yucatán"/>
    <x v="1"/>
    <x v="2"/>
    <s v="Household"/>
    <x v="22"/>
    <n v="6"/>
    <x v="1670"/>
    <x v="1"/>
  </r>
  <r>
    <n v="13477"/>
    <d v="2018-11-20T00:00:00"/>
    <x v="11"/>
    <x v="2"/>
    <n v="5700"/>
    <x v="1"/>
    <x v="1"/>
    <x v="0"/>
    <n v="3"/>
    <s v="$30K - $50K"/>
    <x v="17"/>
    <s v="Zacatecas"/>
    <x v="1"/>
    <x v="0"/>
    <s v="Frozen Foods"/>
    <x v="5"/>
    <n v="5"/>
    <x v="589"/>
    <x v="1"/>
  </r>
  <r>
    <n v="13478"/>
    <d v="2018-11-20T00:00:00"/>
    <x v="11"/>
    <x v="2"/>
    <n v="546"/>
    <x v="1"/>
    <x v="0"/>
    <x v="0"/>
    <n v="3"/>
    <s v="$10K - $30K"/>
    <x v="18"/>
    <s v="British Columbia"/>
    <x v="2"/>
    <x v="2"/>
    <s v="Household"/>
    <x v="11"/>
    <n v="3"/>
    <x v="2131"/>
    <x v="0"/>
  </r>
  <r>
    <n v="13479"/>
    <d v="2018-11-20T00:00:00"/>
    <x v="11"/>
    <x v="2"/>
    <n v="7306"/>
    <x v="0"/>
    <x v="0"/>
    <x v="0"/>
    <n v="4"/>
    <s v="$30K - $50K"/>
    <x v="3"/>
    <s v="California"/>
    <x v="0"/>
    <x v="0"/>
    <s v="Baked Goods"/>
    <x v="25"/>
    <n v="3"/>
    <x v="1304"/>
    <x v="1"/>
  </r>
  <r>
    <n v="13480"/>
    <d v="2018-11-20T00:00:00"/>
    <x v="11"/>
    <x v="2"/>
    <n v="3780"/>
    <x v="1"/>
    <x v="1"/>
    <x v="1"/>
    <n v="3"/>
    <s v="$110K - $130K"/>
    <x v="7"/>
    <s v="California"/>
    <x v="0"/>
    <x v="0"/>
    <s v="Produce"/>
    <x v="1"/>
    <n v="5"/>
    <x v="1813"/>
    <x v="0"/>
  </r>
  <r>
    <n v="13481"/>
    <d v="2018-11-20T00:00:00"/>
    <x v="11"/>
    <x v="2"/>
    <n v="4881"/>
    <x v="1"/>
    <x v="1"/>
    <x v="1"/>
    <n v="3"/>
    <s v="$50K - $70K"/>
    <x v="4"/>
    <s v="Oregon"/>
    <x v="0"/>
    <x v="0"/>
    <s v="Dairy"/>
    <x v="15"/>
    <n v="6"/>
    <x v="662"/>
    <x v="1"/>
  </r>
  <r>
    <n v="13482"/>
    <d v="2018-11-20T00:00:00"/>
    <x v="11"/>
    <x v="2"/>
    <n v="360"/>
    <x v="1"/>
    <x v="1"/>
    <x v="0"/>
    <n v="4"/>
    <s v="$30K - $50K"/>
    <x v="7"/>
    <s v="California"/>
    <x v="0"/>
    <x v="0"/>
    <s v="Produce"/>
    <x v="26"/>
    <n v="6"/>
    <x v="211"/>
    <x v="1"/>
  </r>
  <r>
    <n v="13483"/>
    <d v="2018-11-20T00:00:00"/>
    <x v="11"/>
    <x v="2"/>
    <n v="3138"/>
    <x v="1"/>
    <x v="0"/>
    <x v="1"/>
    <n v="1"/>
    <s v="$50K - $70K"/>
    <x v="20"/>
    <s v="Guerrero"/>
    <x v="1"/>
    <x v="0"/>
    <s v="Frozen Foods"/>
    <x v="33"/>
    <n v="5"/>
    <x v="2816"/>
    <x v="1"/>
  </r>
  <r>
    <n v="13484"/>
    <d v="2018-11-20T00:00:00"/>
    <x v="11"/>
    <x v="2"/>
    <n v="9401"/>
    <x v="1"/>
    <x v="0"/>
    <x v="1"/>
    <n v="4"/>
    <s v="$50K - $70K"/>
    <x v="4"/>
    <s v="Oregon"/>
    <x v="0"/>
    <x v="1"/>
    <s v="Alcoholic Beverages"/>
    <x v="18"/>
    <n v="2"/>
    <x v="609"/>
    <x v="1"/>
  </r>
  <r>
    <n v="13485"/>
    <d v="2018-11-20T00:00:00"/>
    <x v="11"/>
    <x v="2"/>
    <n v="913"/>
    <x v="1"/>
    <x v="1"/>
    <x v="0"/>
    <n v="2"/>
    <s v="$70K - $90K"/>
    <x v="18"/>
    <s v="British Columbia"/>
    <x v="2"/>
    <x v="0"/>
    <s v="Deli"/>
    <x v="14"/>
    <n v="4"/>
    <x v="168"/>
    <x v="0"/>
  </r>
  <r>
    <n v="13486"/>
    <d v="2018-11-20T00:00:00"/>
    <x v="11"/>
    <x v="2"/>
    <n v="5172"/>
    <x v="1"/>
    <x v="0"/>
    <x v="1"/>
    <n v="2"/>
    <s v="$30K - $50K"/>
    <x v="13"/>
    <s v="Veracruz"/>
    <x v="1"/>
    <x v="0"/>
    <s v="Dairy"/>
    <x v="15"/>
    <n v="4"/>
    <x v="688"/>
    <x v="1"/>
  </r>
  <r>
    <n v="13487"/>
    <d v="2018-11-20T00:00:00"/>
    <x v="11"/>
    <x v="2"/>
    <n v="5975"/>
    <x v="0"/>
    <x v="0"/>
    <x v="0"/>
    <n v="3"/>
    <s v="$10K - $30K"/>
    <x v="13"/>
    <s v="Veracruz"/>
    <x v="1"/>
    <x v="0"/>
    <s v="Frozen Foods"/>
    <x v="1"/>
    <n v="3"/>
    <x v="1397"/>
    <x v="1"/>
  </r>
  <r>
    <n v="13488"/>
    <d v="2018-11-20T00:00:00"/>
    <x v="11"/>
    <x v="2"/>
    <n v="2139"/>
    <x v="0"/>
    <x v="1"/>
    <x v="0"/>
    <n v="4"/>
    <s v="$10K - $30K"/>
    <x v="14"/>
    <s v="Yucatán"/>
    <x v="1"/>
    <x v="0"/>
    <s v="Starchy Foods"/>
    <x v="31"/>
    <n v="4"/>
    <x v="870"/>
    <x v="1"/>
  </r>
  <r>
    <n v="13489"/>
    <d v="2018-11-20T00:00:00"/>
    <x v="11"/>
    <x v="2"/>
    <n v="7505"/>
    <x v="1"/>
    <x v="0"/>
    <x v="0"/>
    <n v="4"/>
    <s v="$70K - $90K"/>
    <x v="10"/>
    <s v="Washington"/>
    <x v="0"/>
    <x v="1"/>
    <s v="Beverages"/>
    <x v="35"/>
    <n v="6"/>
    <x v="1319"/>
    <x v="0"/>
  </r>
  <r>
    <n v="13490"/>
    <d v="2018-11-20T00:00:00"/>
    <x v="11"/>
    <x v="2"/>
    <n v="2175"/>
    <x v="0"/>
    <x v="1"/>
    <x v="0"/>
    <n v="5"/>
    <s v="$110K - $130K"/>
    <x v="16"/>
    <s v="Zacatecas"/>
    <x v="1"/>
    <x v="0"/>
    <s v="Frozen Foods"/>
    <x v="29"/>
    <n v="5"/>
    <x v="182"/>
    <x v="1"/>
  </r>
  <r>
    <n v="13491"/>
    <d v="2018-11-20T00:00:00"/>
    <x v="11"/>
    <x v="2"/>
    <n v="8821"/>
    <x v="0"/>
    <x v="1"/>
    <x v="0"/>
    <n v="2"/>
    <s v="$30K - $50K"/>
    <x v="13"/>
    <s v="Veracruz"/>
    <x v="1"/>
    <x v="0"/>
    <s v="Frozen Foods"/>
    <x v="14"/>
    <n v="4"/>
    <x v="934"/>
    <x v="1"/>
  </r>
  <r>
    <n v="13492"/>
    <d v="2018-11-20T00:00:00"/>
    <x v="11"/>
    <x v="2"/>
    <n v="6589"/>
    <x v="0"/>
    <x v="0"/>
    <x v="1"/>
    <n v="1"/>
    <s v="$10K - $30K"/>
    <x v="8"/>
    <s v="Washington"/>
    <x v="0"/>
    <x v="2"/>
    <s v="Health and Hygiene"/>
    <x v="8"/>
    <n v="6"/>
    <x v="2294"/>
    <x v="1"/>
  </r>
  <r>
    <n v="13493"/>
    <d v="2018-11-20T00:00:00"/>
    <x v="11"/>
    <x v="2"/>
    <n v="5406"/>
    <x v="0"/>
    <x v="0"/>
    <x v="0"/>
    <n v="4"/>
    <s v="$30K - $50K"/>
    <x v="20"/>
    <s v="Guerrero"/>
    <x v="1"/>
    <x v="0"/>
    <s v="Baking Goods"/>
    <x v="32"/>
    <n v="4"/>
    <x v="365"/>
    <x v="1"/>
  </r>
  <r>
    <n v="13494"/>
    <d v="2018-11-20T00:00:00"/>
    <x v="11"/>
    <x v="2"/>
    <n v="9484"/>
    <x v="1"/>
    <x v="0"/>
    <x v="1"/>
    <n v="4"/>
    <s v="$50K - $70K"/>
    <x v="19"/>
    <s v="Mexico City"/>
    <x v="1"/>
    <x v="0"/>
    <s v="Canned Foods"/>
    <x v="1"/>
    <n v="4"/>
    <x v="1051"/>
    <x v="1"/>
  </r>
  <r>
    <n v="13495"/>
    <d v="2018-11-21T00:00:00"/>
    <x v="11"/>
    <x v="2"/>
    <n v="8964"/>
    <x v="1"/>
    <x v="1"/>
    <x v="0"/>
    <n v="4"/>
    <s v="$70K - $90K"/>
    <x v="15"/>
    <s v="British Columbia"/>
    <x v="2"/>
    <x v="2"/>
    <s v="Health and Hygiene"/>
    <x v="23"/>
    <n v="5"/>
    <x v="569"/>
    <x v="1"/>
  </r>
  <r>
    <n v="13496"/>
    <d v="2018-11-21T00:00:00"/>
    <x v="11"/>
    <x v="2"/>
    <n v="1203"/>
    <x v="1"/>
    <x v="1"/>
    <x v="0"/>
    <n v="2"/>
    <s v="$30K - $50K"/>
    <x v="0"/>
    <s v="California"/>
    <x v="0"/>
    <x v="0"/>
    <s v="Produce"/>
    <x v="12"/>
    <n v="3"/>
    <x v="1937"/>
    <x v="0"/>
  </r>
  <r>
    <n v="13497"/>
    <d v="2018-11-21T00:00:00"/>
    <x v="11"/>
    <x v="2"/>
    <n v="1402"/>
    <x v="0"/>
    <x v="1"/>
    <x v="0"/>
    <n v="4"/>
    <s v="$70K - $90K"/>
    <x v="13"/>
    <s v="Veracruz"/>
    <x v="1"/>
    <x v="0"/>
    <s v="Starchy Foods"/>
    <x v="31"/>
    <n v="5"/>
    <x v="444"/>
    <x v="1"/>
  </r>
  <r>
    <n v="13498"/>
    <d v="2018-11-21T00:00:00"/>
    <x v="11"/>
    <x v="2"/>
    <n v="3468"/>
    <x v="0"/>
    <x v="0"/>
    <x v="1"/>
    <n v="1"/>
    <s v="$10K - $30K"/>
    <x v="13"/>
    <s v="Veracruz"/>
    <x v="1"/>
    <x v="2"/>
    <s v="Household"/>
    <x v="22"/>
    <n v="3"/>
    <x v="793"/>
    <x v="1"/>
  </r>
  <r>
    <n v="13499"/>
    <d v="2018-11-21T00:00:00"/>
    <x v="11"/>
    <x v="2"/>
    <n v="7218"/>
    <x v="0"/>
    <x v="1"/>
    <x v="0"/>
    <n v="2"/>
    <s v="$50K - $70K"/>
    <x v="10"/>
    <s v="Washington"/>
    <x v="0"/>
    <x v="0"/>
    <s v="Snack Foods"/>
    <x v="0"/>
    <n v="4"/>
    <x v="878"/>
    <x v="1"/>
  </r>
  <r>
    <n v="13500"/>
    <d v="2018-11-21T00:00:00"/>
    <x v="11"/>
    <x v="2"/>
    <n v="7989"/>
    <x v="0"/>
    <x v="1"/>
    <x v="0"/>
    <n v="2"/>
    <s v="$10K - $30K"/>
    <x v="8"/>
    <s v="Washington"/>
    <x v="0"/>
    <x v="2"/>
    <s v="Household"/>
    <x v="22"/>
    <n v="5"/>
    <x v="948"/>
    <x v="1"/>
  </r>
  <r>
    <n v="13501"/>
    <d v="2018-11-21T00:00:00"/>
    <x v="11"/>
    <x v="2"/>
    <n v="4176"/>
    <x v="1"/>
    <x v="1"/>
    <x v="0"/>
    <n v="3"/>
    <s v="$110K - $130K"/>
    <x v="7"/>
    <s v="California"/>
    <x v="0"/>
    <x v="0"/>
    <s v="Snack Foods"/>
    <x v="0"/>
    <n v="6"/>
    <x v="226"/>
    <x v="1"/>
  </r>
  <r>
    <n v="13502"/>
    <d v="2018-11-21T00:00:00"/>
    <x v="11"/>
    <x v="2"/>
    <n v="3516"/>
    <x v="0"/>
    <x v="1"/>
    <x v="0"/>
    <n v="1"/>
    <s v="$50K - $70K"/>
    <x v="3"/>
    <s v="California"/>
    <x v="0"/>
    <x v="0"/>
    <s v="Deli"/>
    <x v="4"/>
    <n v="4"/>
    <x v="692"/>
    <x v="0"/>
  </r>
  <r>
    <n v="13503"/>
    <d v="2018-11-21T00:00:00"/>
    <x v="11"/>
    <x v="2"/>
    <n v="9854"/>
    <x v="1"/>
    <x v="0"/>
    <x v="1"/>
    <n v="5"/>
    <s v="$130K - $150K"/>
    <x v="19"/>
    <s v="Mexico City"/>
    <x v="1"/>
    <x v="1"/>
    <s v="Dairy"/>
    <x v="15"/>
    <n v="4"/>
    <x v="177"/>
    <x v="1"/>
  </r>
  <r>
    <n v="13504"/>
    <d v="2018-11-21T00:00:00"/>
    <x v="11"/>
    <x v="2"/>
    <n v="8279"/>
    <x v="0"/>
    <x v="0"/>
    <x v="0"/>
    <n v="3"/>
    <s v="$70K - $90K"/>
    <x v="17"/>
    <s v="Zacatecas"/>
    <x v="1"/>
    <x v="0"/>
    <s v="Produce"/>
    <x v="12"/>
    <n v="7"/>
    <x v="1726"/>
    <x v="1"/>
  </r>
  <r>
    <n v="13505"/>
    <d v="2018-11-21T00:00:00"/>
    <x v="11"/>
    <x v="2"/>
    <n v="9788"/>
    <x v="0"/>
    <x v="1"/>
    <x v="1"/>
    <n v="0"/>
    <s v="$110K - $130K"/>
    <x v="4"/>
    <s v="Oregon"/>
    <x v="0"/>
    <x v="0"/>
    <s v="Dairy"/>
    <x v="15"/>
    <n v="3"/>
    <x v="566"/>
    <x v="1"/>
  </r>
  <r>
    <n v="13506"/>
    <d v="2018-11-21T00:00:00"/>
    <x v="11"/>
    <x v="2"/>
    <n v="1319"/>
    <x v="1"/>
    <x v="1"/>
    <x v="0"/>
    <n v="1"/>
    <s v="$30K - $50K"/>
    <x v="2"/>
    <s v="Oregon"/>
    <x v="0"/>
    <x v="2"/>
    <s v="Household"/>
    <x v="19"/>
    <n v="5"/>
    <x v="2454"/>
    <x v="0"/>
  </r>
  <r>
    <n v="13507"/>
    <d v="2018-11-21T00:00:00"/>
    <x v="11"/>
    <x v="2"/>
    <n v="2908"/>
    <x v="1"/>
    <x v="1"/>
    <x v="1"/>
    <n v="4"/>
    <s v="$30K - $50K"/>
    <x v="2"/>
    <s v="Oregon"/>
    <x v="0"/>
    <x v="1"/>
    <s v="Dairy"/>
    <x v="15"/>
    <n v="5"/>
    <x v="1931"/>
    <x v="1"/>
  </r>
  <r>
    <n v="13508"/>
    <d v="2018-11-21T00:00:00"/>
    <x v="11"/>
    <x v="2"/>
    <n v="7134"/>
    <x v="0"/>
    <x v="1"/>
    <x v="0"/>
    <n v="5"/>
    <s v="$30K - $50K"/>
    <x v="17"/>
    <s v="Zacatecas"/>
    <x v="1"/>
    <x v="0"/>
    <s v="Starchy Foods"/>
    <x v="31"/>
    <n v="6"/>
    <x v="444"/>
    <x v="1"/>
  </r>
  <r>
    <n v="13509"/>
    <d v="2018-11-21T00:00:00"/>
    <x v="11"/>
    <x v="2"/>
    <n v="3762"/>
    <x v="0"/>
    <x v="1"/>
    <x v="1"/>
    <n v="4"/>
    <s v="$50K - $70K"/>
    <x v="13"/>
    <s v="Veracruz"/>
    <x v="1"/>
    <x v="0"/>
    <s v="Baked Goods"/>
    <x v="25"/>
    <n v="6"/>
    <x v="1266"/>
    <x v="1"/>
  </r>
  <r>
    <n v="13510"/>
    <d v="2018-11-21T00:00:00"/>
    <x v="11"/>
    <x v="2"/>
    <n v="6289"/>
    <x v="1"/>
    <x v="0"/>
    <x v="1"/>
    <n v="1"/>
    <s v="$50K - $70K"/>
    <x v="3"/>
    <s v="California"/>
    <x v="0"/>
    <x v="0"/>
    <s v="Produce"/>
    <x v="1"/>
    <n v="3"/>
    <x v="34"/>
    <x v="1"/>
  </r>
  <r>
    <n v="13511"/>
    <d v="2018-11-21T00:00:00"/>
    <x v="11"/>
    <x v="2"/>
    <n v="1753"/>
    <x v="0"/>
    <x v="1"/>
    <x v="0"/>
    <n v="3"/>
    <s v="$10K - $30K"/>
    <x v="14"/>
    <s v="Yucatán"/>
    <x v="1"/>
    <x v="0"/>
    <s v="Snack Foods"/>
    <x v="0"/>
    <n v="3"/>
    <x v="1345"/>
    <x v="1"/>
  </r>
  <r>
    <n v="13512"/>
    <d v="2018-11-21T00:00:00"/>
    <x v="11"/>
    <x v="2"/>
    <n v="8438"/>
    <x v="1"/>
    <x v="0"/>
    <x v="0"/>
    <n v="3"/>
    <s v="$10K - $30K"/>
    <x v="19"/>
    <s v="Mexico City"/>
    <x v="1"/>
    <x v="0"/>
    <s v="Snack Foods"/>
    <x v="0"/>
    <n v="6"/>
    <x v="2716"/>
    <x v="1"/>
  </r>
  <r>
    <n v="13513"/>
    <d v="2018-11-21T00:00:00"/>
    <x v="11"/>
    <x v="2"/>
    <n v="8428"/>
    <x v="1"/>
    <x v="0"/>
    <x v="1"/>
    <n v="2"/>
    <s v="$50K - $70K"/>
    <x v="15"/>
    <s v="British Columbia"/>
    <x v="2"/>
    <x v="0"/>
    <s v="Baking Goods"/>
    <x v="9"/>
    <n v="4"/>
    <x v="1252"/>
    <x v="0"/>
  </r>
  <r>
    <n v="13514"/>
    <d v="2018-11-21T00:00:00"/>
    <x v="11"/>
    <x v="2"/>
    <n v="7171"/>
    <x v="1"/>
    <x v="0"/>
    <x v="1"/>
    <n v="3"/>
    <s v="$30K - $50K"/>
    <x v="5"/>
    <s v="Washington"/>
    <x v="0"/>
    <x v="0"/>
    <s v="Baked Goods"/>
    <x v="25"/>
    <n v="3"/>
    <x v="18"/>
    <x v="1"/>
  </r>
  <r>
    <n v="13515"/>
    <d v="2018-11-21T00:00:00"/>
    <x v="11"/>
    <x v="2"/>
    <n v="9396"/>
    <x v="0"/>
    <x v="0"/>
    <x v="0"/>
    <n v="2"/>
    <s v="$50K - $70K"/>
    <x v="4"/>
    <s v="Oregon"/>
    <x v="0"/>
    <x v="1"/>
    <s v="Alcoholic Beverages"/>
    <x v="18"/>
    <n v="5"/>
    <x v="1617"/>
    <x v="1"/>
  </r>
  <r>
    <n v="13516"/>
    <d v="2018-11-22T00:00:00"/>
    <x v="11"/>
    <x v="2"/>
    <n v="5276"/>
    <x v="0"/>
    <x v="0"/>
    <x v="0"/>
    <n v="4"/>
    <s v="$50K - $70K"/>
    <x v="10"/>
    <s v="Washington"/>
    <x v="0"/>
    <x v="0"/>
    <s v="Snacks"/>
    <x v="2"/>
    <n v="4"/>
    <x v="2817"/>
    <x v="0"/>
  </r>
  <r>
    <n v="13517"/>
    <d v="2018-11-22T00:00:00"/>
    <x v="11"/>
    <x v="2"/>
    <n v="8710"/>
    <x v="1"/>
    <x v="1"/>
    <x v="1"/>
    <n v="5"/>
    <s v="$30K - $50K"/>
    <x v="14"/>
    <s v="Yucatán"/>
    <x v="1"/>
    <x v="2"/>
    <s v="Health and Hygiene"/>
    <x v="13"/>
    <n v="3"/>
    <x v="98"/>
    <x v="1"/>
  </r>
  <r>
    <n v="13518"/>
    <d v="2018-11-22T00:00:00"/>
    <x v="11"/>
    <x v="2"/>
    <n v="1871"/>
    <x v="0"/>
    <x v="1"/>
    <x v="1"/>
    <n v="0"/>
    <s v="$30K - $50K"/>
    <x v="17"/>
    <s v="Zacatecas"/>
    <x v="1"/>
    <x v="1"/>
    <s v="Beverages"/>
    <x v="36"/>
    <n v="6"/>
    <x v="935"/>
    <x v="1"/>
  </r>
  <r>
    <n v="13519"/>
    <d v="2018-11-22T00:00:00"/>
    <x v="11"/>
    <x v="2"/>
    <n v="5114"/>
    <x v="0"/>
    <x v="1"/>
    <x v="1"/>
    <n v="3"/>
    <s v="$30K - $50K"/>
    <x v="17"/>
    <s v="Zacatecas"/>
    <x v="1"/>
    <x v="2"/>
    <s v="Household"/>
    <x v="22"/>
    <n v="7"/>
    <x v="2069"/>
    <x v="1"/>
  </r>
  <r>
    <n v="13520"/>
    <d v="2018-11-22T00:00:00"/>
    <x v="11"/>
    <x v="2"/>
    <n v="2221"/>
    <x v="1"/>
    <x v="0"/>
    <x v="1"/>
    <n v="1"/>
    <s v="$30K - $50K"/>
    <x v="17"/>
    <s v="Zacatecas"/>
    <x v="1"/>
    <x v="0"/>
    <s v="Frozen Foods"/>
    <x v="33"/>
    <n v="4"/>
    <x v="233"/>
    <x v="1"/>
  </r>
  <r>
    <n v="13521"/>
    <d v="2018-11-22T00:00:00"/>
    <x v="11"/>
    <x v="2"/>
    <n v="4436"/>
    <x v="0"/>
    <x v="1"/>
    <x v="0"/>
    <n v="1"/>
    <s v="$30K - $50K"/>
    <x v="1"/>
    <s v="Washington"/>
    <x v="0"/>
    <x v="2"/>
    <s v="Health and Hygiene"/>
    <x v="23"/>
    <n v="3"/>
    <x v="708"/>
    <x v="1"/>
  </r>
  <r>
    <n v="13522"/>
    <d v="2018-11-22T00:00:00"/>
    <x v="11"/>
    <x v="2"/>
    <n v="4907"/>
    <x v="1"/>
    <x v="0"/>
    <x v="0"/>
    <n v="4"/>
    <s v="$10K - $30K"/>
    <x v="20"/>
    <s v="Guerrero"/>
    <x v="1"/>
    <x v="0"/>
    <s v="Dairy"/>
    <x v="15"/>
    <n v="4"/>
    <x v="1784"/>
    <x v="1"/>
  </r>
  <r>
    <n v="13523"/>
    <d v="2018-11-22T00:00:00"/>
    <x v="11"/>
    <x v="2"/>
    <n v="6288"/>
    <x v="0"/>
    <x v="0"/>
    <x v="0"/>
    <n v="1"/>
    <s v="$10K - $30K"/>
    <x v="4"/>
    <s v="Oregon"/>
    <x v="0"/>
    <x v="0"/>
    <s v="Deli"/>
    <x v="14"/>
    <n v="5"/>
    <x v="2755"/>
    <x v="1"/>
  </r>
  <r>
    <n v="13524"/>
    <d v="2018-11-22T00:00:00"/>
    <x v="11"/>
    <x v="2"/>
    <n v="8504"/>
    <x v="0"/>
    <x v="0"/>
    <x v="1"/>
    <n v="5"/>
    <s v="$50K - $70K"/>
    <x v="4"/>
    <s v="Oregon"/>
    <x v="0"/>
    <x v="1"/>
    <s v="Dairy"/>
    <x v="15"/>
    <n v="5"/>
    <x v="2818"/>
    <x v="1"/>
  </r>
  <r>
    <n v="13525"/>
    <d v="2018-11-22T00:00:00"/>
    <x v="11"/>
    <x v="2"/>
    <n v="3205"/>
    <x v="1"/>
    <x v="1"/>
    <x v="0"/>
    <n v="1"/>
    <s v="$130K - $150K"/>
    <x v="10"/>
    <s v="Washington"/>
    <x v="0"/>
    <x v="0"/>
    <s v="Deli"/>
    <x v="4"/>
    <n v="4"/>
    <x v="933"/>
    <x v="0"/>
  </r>
  <r>
    <n v="13526"/>
    <d v="2018-11-22T00:00:00"/>
    <x v="11"/>
    <x v="2"/>
    <n v="3125"/>
    <x v="1"/>
    <x v="0"/>
    <x v="0"/>
    <n v="5"/>
    <s v="$150K +"/>
    <x v="14"/>
    <s v="Mérida, Yucatán"/>
    <x v="1"/>
    <x v="1"/>
    <s v="Beverages"/>
    <x v="3"/>
    <n v="2"/>
    <x v="230"/>
    <x v="1"/>
  </r>
  <r>
    <n v="13527"/>
    <d v="2018-11-22T00:00:00"/>
    <x v="11"/>
    <x v="2"/>
    <n v="7348"/>
    <x v="1"/>
    <x v="1"/>
    <x v="0"/>
    <n v="5"/>
    <s v="$50K - $70K"/>
    <x v="2"/>
    <s v="Oregon"/>
    <x v="0"/>
    <x v="0"/>
    <s v="Snack Foods"/>
    <x v="0"/>
    <n v="4"/>
    <x v="1039"/>
    <x v="1"/>
  </r>
  <r>
    <n v="13528"/>
    <d v="2018-11-22T00:00:00"/>
    <x v="11"/>
    <x v="2"/>
    <n v="8522"/>
    <x v="0"/>
    <x v="1"/>
    <x v="1"/>
    <n v="5"/>
    <s v="$130K - $150K"/>
    <x v="17"/>
    <s v="Zacatecas"/>
    <x v="1"/>
    <x v="0"/>
    <s v="Seafood"/>
    <x v="21"/>
    <n v="4"/>
    <x v="786"/>
    <x v="1"/>
  </r>
  <r>
    <n v="13529"/>
    <d v="2018-11-22T00:00:00"/>
    <x v="11"/>
    <x v="2"/>
    <n v="5590"/>
    <x v="1"/>
    <x v="1"/>
    <x v="1"/>
    <n v="5"/>
    <s v="$110K - $130K"/>
    <x v="8"/>
    <s v="Washington"/>
    <x v="0"/>
    <x v="0"/>
    <s v="Baking Goods"/>
    <x v="32"/>
    <n v="3"/>
    <x v="211"/>
    <x v="1"/>
  </r>
  <r>
    <n v="13530"/>
    <d v="2018-11-22T00:00:00"/>
    <x v="11"/>
    <x v="2"/>
    <n v="9326"/>
    <x v="0"/>
    <x v="0"/>
    <x v="0"/>
    <n v="0"/>
    <s v="$10K - $30K"/>
    <x v="9"/>
    <s v="California"/>
    <x v="0"/>
    <x v="2"/>
    <s v="Household"/>
    <x v="19"/>
    <n v="1"/>
    <x v="1053"/>
    <x v="0"/>
  </r>
  <r>
    <n v="13531"/>
    <d v="2018-11-22T00:00:00"/>
    <x v="11"/>
    <x v="2"/>
    <n v="1116"/>
    <x v="1"/>
    <x v="0"/>
    <x v="0"/>
    <n v="4"/>
    <s v="$110K - $130K"/>
    <x v="15"/>
    <s v="British Columbia"/>
    <x v="2"/>
    <x v="0"/>
    <s v="Frozen Foods"/>
    <x v="39"/>
    <n v="5"/>
    <x v="606"/>
    <x v="1"/>
  </r>
  <r>
    <n v="13532"/>
    <d v="2018-11-22T00:00:00"/>
    <x v="11"/>
    <x v="2"/>
    <n v="1853"/>
    <x v="0"/>
    <x v="0"/>
    <x v="1"/>
    <n v="4"/>
    <s v="$10K - $30K"/>
    <x v="17"/>
    <s v="Zacatecas"/>
    <x v="1"/>
    <x v="0"/>
    <s v="Baking Goods"/>
    <x v="9"/>
    <n v="4"/>
    <x v="11"/>
    <x v="1"/>
  </r>
  <r>
    <n v="13533"/>
    <d v="2018-11-22T00:00:00"/>
    <x v="11"/>
    <x v="2"/>
    <n v="7337"/>
    <x v="1"/>
    <x v="0"/>
    <x v="1"/>
    <n v="2"/>
    <s v="$50K - $70K"/>
    <x v="16"/>
    <s v="Zacatecas"/>
    <x v="1"/>
    <x v="2"/>
    <s v="Health and Hygiene"/>
    <x v="13"/>
    <n v="4"/>
    <x v="2590"/>
    <x v="1"/>
  </r>
  <r>
    <n v="13534"/>
    <d v="2018-11-22T00:00:00"/>
    <x v="11"/>
    <x v="2"/>
    <n v="6299"/>
    <x v="0"/>
    <x v="1"/>
    <x v="0"/>
    <n v="5"/>
    <s v="$50K - $70K"/>
    <x v="3"/>
    <s v="California"/>
    <x v="0"/>
    <x v="0"/>
    <s v="Canned Foods"/>
    <x v="1"/>
    <n v="6"/>
    <x v="2766"/>
    <x v="1"/>
  </r>
  <r>
    <n v="13535"/>
    <d v="2018-11-22T00:00:00"/>
    <x v="11"/>
    <x v="2"/>
    <n v="742"/>
    <x v="0"/>
    <x v="1"/>
    <x v="0"/>
    <n v="4"/>
    <s v="$70K - $90K"/>
    <x v="10"/>
    <s v="Washington"/>
    <x v="0"/>
    <x v="2"/>
    <s v="Health and Hygiene"/>
    <x v="30"/>
    <n v="2"/>
    <x v="1096"/>
    <x v="0"/>
  </r>
  <r>
    <n v="13536"/>
    <d v="2018-11-22T00:00:00"/>
    <x v="11"/>
    <x v="2"/>
    <n v="9055"/>
    <x v="0"/>
    <x v="1"/>
    <x v="0"/>
    <n v="1"/>
    <s v="$10K - $30K"/>
    <x v="3"/>
    <s v="California"/>
    <x v="0"/>
    <x v="0"/>
    <s v="Produce"/>
    <x v="26"/>
    <n v="3"/>
    <x v="1906"/>
    <x v="0"/>
  </r>
  <r>
    <n v="13537"/>
    <d v="2018-11-22T00:00:00"/>
    <x v="11"/>
    <x v="2"/>
    <n v="4020"/>
    <x v="1"/>
    <x v="0"/>
    <x v="0"/>
    <n v="2"/>
    <s v="$130K - $150K"/>
    <x v="20"/>
    <s v="Guerrero"/>
    <x v="1"/>
    <x v="0"/>
    <s v="Produce"/>
    <x v="26"/>
    <n v="5"/>
    <x v="166"/>
    <x v="0"/>
  </r>
  <r>
    <n v="13538"/>
    <d v="2018-11-22T00:00:00"/>
    <x v="11"/>
    <x v="2"/>
    <n v="8176"/>
    <x v="1"/>
    <x v="0"/>
    <x v="1"/>
    <n v="1"/>
    <s v="$10K - $30K"/>
    <x v="20"/>
    <s v="Guerrero"/>
    <x v="1"/>
    <x v="2"/>
    <s v="Household"/>
    <x v="22"/>
    <n v="3"/>
    <x v="2819"/>
    <x v="1"/>
  </r>
  <r>
    <n v="13539"/>
    <d v="2018-11-22T00:00:00"/>
    <x v="11"/>
    <x v="2"/>
    <n v="2378"/>
    <x v="0"/>
    <x v="1"/>
    <x v="0"/>
    <n v="4"/>
    <s v="$70K - $90K"/>
    <x v="12"/>
    <s v="Washington"/>
    <x v="0"/>
    <x v="0"/>
    <s v="Snack Foods"/>
    <x v="0"/>
    <n v="3"/>
    <x v="183"/>
    <x v="1"/>
  </r>
  <r>
    <n v="13540"/>
    <d v="2018-11-22T00:00:00"/>
    <x v="11"/>
    <x v="2"/>
    <n v="810"/>
    <x v="0"/>
    <x v="1"/>
    <x v="0"/>
    <n v="3"/>
    <s v="$50K - $70K"/>
    <x v="15"/>
    <s v="British Columbia"/>
    <x v="2"/>
    <x v="2"/>
    <s v="Household"/>
    <x v="20"/>
    <n v="3"/>
    <x v="1412"/>
    <x v="0"/>
  </r>
  <r>
    <n v="13541"/>
    <d v="2018-11-22T00:00:00"/>
    <x v="11"/>
    <x v="2"/>
    <n v="769"/>
    <x v="0"/>
    <x v="0"/>
    <x v="1"/>
    <n v="4"/>
    <s v="$30K - $50K"/>
    <x v="12"/>
    <s v="Washington"/>
    <x v="0"/>
    <x v="0"/>
    <s v="Dairy"/>
    <x v="15"/>
    <n v="6"/>
    <x v="2820"/>
    <x v="1"/>
  </r>
  <r>
    <n v="13542"/>
    <d v="2018-11-22T00:00:00"/>
    <x v="11"/>
    <x v="2"/>
    <n v="2690"/>
    <x v="0"/>
    <x v="1"/>
    <x v="0"/>
    <n v="0"/>
    <s v="$70K - $90K"/>
    <x v="1"/>
    <s v="Washington"/>
    <x v="0"/>
    <x v="0"/>
    <s v="Canned Foods"/>
    <x v="1"/>
    <n v="5"/>
    <x v="2426"/>
    <x v="1"/>
  </r>
  <r>
    <n v="13543"/>
    <d v="2018-11-22T00:00:00"/>
    <x v="11"/>
    <x v="2"/>
    <n v="3130"/>
    <x v="0"/>
    <x v="0"/>
    <x v="0"/>
    <n v="5"/>
    <s v="$70K - $90K"/>
    <x v="4"/>
    <s v="Oregon"/>
    <x v="0"/>
    <x v="2"/>
    <s v="Household"/>
    <x v="19"/>
    <n v="5"/>
    <x v="1124"/>
    <x v="1"/>
  </r>
  <r>
    <n v="13544"/>
    <d v="2018-11-22T00:00:00"/>
    <x v="11"/>
    <x v="2"/>
    <n v="2269"/>
    <x v="1"/>
    <x v="0"/>
    <x v="1"/>
    <n v="0"/>
    <s v="$10K - $30K"/>
    <x v="2"/>
    <s v="Oregon"/>
    <x v="0"/>
    <x v="0"/>
    <s v="Produce"/>
    <x v="1"/>
    <n v="4"/>
    <x v="1406"/>
    <x v="1"/>
  </r>
  <r>
    <n v="13545"/>
    <d v="2018-11-23T00:00:00"/>
    <x v="11"/>
    <x v="2"/>
    <n v="9649"/>
    <x v="1"/>
    <x v="1"/>
    <x v="1"/>
    <n v="4"/>
    <s v="$50K - $70K"/>
    <x v="15"/>
    <s v="British Columbia"/>
    <x v="2"/>
    <x v="2"/>
    <s v="Household"/>
    <x v="19"/>
    <n v="4"/>
    <x v="1234"/>
    <x v="0"/>
  </r>
  <r>
    <n v="13546"/>
    <d v="2018-11-23T00:00:00"/>
    <x v="11"/>
    <x v="2"/>
    <n v="3654"/>
    <x v="0"/>
    <x v="1"/>
    <x v="0"/>
    <n v="3"/>
    <s v="$30K - $50K"/>
    <x v="7"/>
    <s v="California"/>
    <x v="0"/>
    <x v="2"/>
    <s v="Health and Hygiene"/>
    <x v="23"/>
    <n v="5"/>
    <x v="602"/>
    <x v="0"/>
  </r>
  <r>
    <n v="13547"/>
    <d v="2018-11-23T00:00:00"/>
    <x v="11"/>
    <x v="2"/>
    <n v="240"/>
    <x v="1"/>
    <x v="1"/>
    <x v="1"/>
    <n v="2"/>
    <s v="$30K - $50K"/>
    <x v="3"/>
    <s v="California"/>
    <x v="0"/>
    <x v="2"/>
    <s v="Health and Hygiene"/>
    <x v="42"/>
    <n v="3"/>
    <x v="102"/>
    <x v="1"/>
  </r>
  <r>
    <n v="13548"/>
    <d v="2018-11-23T00:00:00"/>
    <x v="11"/>
    <x v="2"/>
    <n v="4361"/>
    <x v="0"/>
    <x v="1"/>
    <x v="0"/>
    <n v="2"/>
    <s v="$30K - $50K"/>
    <x v="15"/>
    <s v="British Columbia"/>
    <x v="2"/>
    <x v="2"/>
    <s v="Checkout"/>
    <x v="19"/>
    <n v="5"/>
    <x v="1377"/>
    <x v="0"/>
  </r>
  <r>
    <n v="13549"/>
    <d v="2018-11-23T00:00:00"/>
    <x v="11"/>
    <x v="2"/>
    <n v="8734"/>
    <x v="0"/>
    <x v="0"/>
    <x v="1"/>
    <n v="4"/>
    <s v="$10K - $30K"/>
    <x v="3"/>
    <s v="California"/>
    <x v="0"/>
    <x v="0"/>
    <s v="Dairy"/>
    <x v="15"/>
    <n v="5"/>
    <x v="98"/>
    <x v="1"/>
  </r>
  <r>
    <n v="13550"/>
    <d v="2018-11-23T00:00:00"/>
    <x v="11"/>
    <x v="2"/>
    <n v="5318"/>
    <x v="1"/>
    <x v="0"/>
    <x v="0"/>
    <n v="3"/>
    <s v="$50K - $70K"/>
    <x v="13"/>
    <s v="Veracruz"/>
    <x v="1"/>
    <x v="0"/>
    <s v="Baking Goods"/>
    <x v="32"/>
    <n v="2"/>
    <x v="283"/>
    <x v="1"/>
  </r>
  <r>
    <n v="13551"/>
    <d v="2018-11-23T00:00:00"/>
    <x v="11"/>
    <x v="2"/>
    <n v="1607"/>
    <x v="0"/>
    <x v="1"/>
    <x v="0"/>
    <n v="0"/>
    <s v="$50K - $70K"/>
    <x v="8"/>
    <s v="Washington"/>
    <x v="0"/>
    <x v="0"/>
    <s v="Breakfast Foods"/>
    <x v="5"/>
    <n v="5"/>
    <x v="1109"/>
    <x v="1"/>
  </r>
  <r>
    <n v="13552"/>
    <d v="2018-11-23T00:00:00"/>
    <x v="11"/>
    <x v="2"/>
    <n v="7331"/>
    <x v="0"/>
    <x v="1"/>
    <x v="0"/>
    <n v="4"/>
    <s v="$50K - $70K"/>
    <x v="2"/>
    <s v="Oregon"/>
    <x v="0"/>
    <x v="1"/>
    <s v="Alcoholic Beverages"/>
    <x v="18"/>
    <n v="6"/>
    <x v="922"/>
    <x v="1"/>
  </r>
  <r>
    <n v="13553"/>
    <d v="2018-11-23T00:00:00"/>
    <x v="11"/>
    <x v="2"/>
    <n v="8528"/>
    <x v="1"/>
    <x v="1"/>
    <x v="0"/>
    <n v="3"/>
    <s v="$130K - $150K"/>
    <x v="2"/>
    <s v="Oregon"/>
    <x v="0"/>
    <x v="2"/>
    <s v="Household"/>
    <x v="11"/>
    <n v="4"/>
    <x v="1814"/>
    <x v="1"/>
  </r>
  <r>
    <n v="13554"/>
    <d v="2018-11-23T00:00:00"/>
    <x v="11"/>
    <x v="2"/>
    <n v="2128"/>
    <x v="1"/>
    <x v="0"/>
    <x v="1"/>
    <n v="3"/>
    <s v="$110K - $130K"/>
    <x v="3"/>
    <s v="California"/>
    <x v="0"/>
    <x v="0"/>
    <s v="Snacks"/>
    <x v="2"/>
    <n v="4"/>
    <x v="95"/>
    <x v="0"/>
  </r>
  <r>
    <n v="13555"/>
    <d v="2018-11-23T00:00:00"/>
    <x v="11"/>
    <x v="2"/>
    <n v="5099"/>
    <x v="0"/>
    <x v="1"/>
    <x v="0"/>
    <n v="1"/>
    <s v="$50K - $70K"/>
    <x v="16"/>
    <s v="Zacatecas"/>
    <x v="1"/>
    <x v="0"/>
    <s v="Produce"/>
    <x v="1"/>
    <n v="3"/>
    <x v="1279"/>
    <x v="1"/>
  </r>
  <r>
    <n v="13556"/>
    <d v="2018-11-23T00:00:00"/>
    <x v="11"/>
    <x v="2"/>
    <n v="2762"/>
    <x v="1"/>
    <x v="0"/>
    <x v="1"/>
    <n v="2"/>
    <s v="$70K - $90K"/>
    <x v="4"/>
    <s v="Oregon"/>
    <x v="0"/>
    <x v="0"/>
    <s v="Canned Foods"/>
    <x v="1"/>
    <n v="4"/>
    <x v="1789"/>
    <x v="1"/>
  </r>
  <r>
    <n v="13557"/>
    <d v="2018-11-23T00:00:00"/>
    <x v="11"/>
    <x v="2"/>
    <n v="3795"/>
    <x v="1"/>
    <x v="1"/>
    <x v="1"/>
    <n v="2"/>
    <s v="$50K - $70K"/>
    <x v="13"/>
    <s v="Veracruz"/>
    <x v="1"/>
    <x v="0"/>
    <s v="Canned Foods"/>
    <x v="27"/>
    <n v="5"/>
    <x v="1983"/>
    <x v="1"/>
  </r>
  <r>
    <n v="13558"/>
    <d v="2018-11-23T00:00:00"/>
    <x v="11"/>
    <x v="2"/>
    <n v="4174"/>
    <x v="0"/>
    <x v="0"/>
    <x v="1"/>
    <n v="4"/>
    <s v="$50K - $70K"/>
    <x v="16"/>
    <s v="Zacatecas"/>
    <x v="1"/>
    <x v="0"/>
    <s v="Frozen Foods"/>
    <x v="1"/>
    <n v="3"/>
    <x v="1102"/>
    <x v="1"/>
  </r>
  <r>
    <n v="13559"/>
    <d v="2018-11-23T00:00:00"/>
    <x v="11"/>
    <x v="2"/>
    <n v="4913"/>
    <x v="1"/>
    <x v="0"/>
    <x v="0"/>
    <n v="1"/>
    <s v="$90K - $110K"/>
    <x v="14"/>
    <s v="Yucatán"/>
    <x v="1"/>
    <x v="0"/>
    <s v="Produce"/>
    <x v="1"/>
    <n v="5"/>
    <x v="360"/>
    <x v="1"/>
  </r>
  <r>
    <n v="13560"/>
    <d v="2018-11-23T00:00:00"/>
    <x v="11"/>
    <x v="2"/>
    <n v="8731"/>
    <x v="0"/>
    <x v="1"/>
    <x v="1"/>
    <n v="1"/>
    <s v="$50K - $70K"/>
    <x v="1"/>
    <s v="Washington"/>
    <x v="0"/>
    <x v="0"/>
    <s v="Snack Foods"/>
    <x v="0"/>
    <n v="3"/>
    <x v="1042"/>
    <x v="1"/>
  </r>
  <r>
    <n v="13561"/>
    <d v="2018-11-23T00:00:00"/>
    <x v="11"/>
    <x v="2"/>
    <n v="5311"/>
    <x v="1"/>
    <x v="1"/>
    <x v="0"/>
    <n v="2"/>
    <s v="$30K - $50K"/>
    <x v="3"/>
    <s v="California"/>
    <x v="0"/>
    <x v="0"/>
    <s v="Baking Goods"/>
    <x v="9"/>
    <n v="3"/>
    <x v="794"/>
    <x v="0"/>
  </r>
  <r>
    <n v="13562"/>
    <d v="2018-11-23T00:00:00"/>
    <x v="11"/>
    <x v="2"/>
    <n v="3916"/>
    <x v="1"/>
    <x v="0"/>
    <x v="1"/>
    <n v="4"/>
    <s v="$30K - $50K"/>
    <x v="18"/>
    <s v="British Columbia"/>
    <x v="2"/>
    <x v="1"/>
    <s v="Dairy"/>
    <x v="15"/>
    <n v="7"/>
    <x v="1419"/>
    <x v="0"/>
  </r>
  <r>
    <n v="13563"/>
    <d v="2018-11-23T00:00:00"/>
    <x v="11"/>
    <x v="2"/>
    <n v="5977"/>
    <x v="1"/>
    <x v="0"/>
    <x v="1"/>
    <n v="1"/>
    <s v="$70K - $90K"/>
    <x v="10"/>
    <s v="Washington"/>
    <x v="0"/>
    <x v="0"/>
    <s v="Baking Goods"/>
    <x v="32"/>
    <n v="4"/>
    <x v="1680"/>
    <x v="1"/>
  </r>
  <r>
    <n v="13564"/>
    <d v="2018-11-23T00:00:00"/>
    <x v="11"/>
    <x v="2"/>
    <n v="8487"/>
    <x v="0"/>
    <x v="0"/>
    <x v="0"/>
    <n v="5"/>
    <s v="$50K - $70K"/>
    <x v="10"/>
    <s v="Washington"/>
    <x v="0"/>
    <x v="0"/>
    <s v="Frozen Foods"/>
    <x v="5"/>
    <n v="4"/>
    <x v="130"/>
    <x v="0"/>
  </r>
  <r>
    <n v="13565"/>
    <d v="2018-11-23T00:00:00"/>
    <x v="11"/>
    <x v="2"/>
    <n v="9404"/>
    <x v="0"/>
    <x v="0"/>
    <x v="1"/>
    <n v="4"/>
    <s v="$50K - $70K"/>
    <x v="3"/>
    <s v="California"/>
    <x v="0"/>
    <x v="0"/>
    <s v="Frozen Foods"/>
    <x v="1"/>
    <n v="3"/>
    <x v="786"/>
    <x v="1"/>
  </r>
  <r>
    <n v="13566"/>
    <d v="2018-11-23T00:00:00"/>
    <x v="11"/>
    <x v="2"/>
    <n v="1157"/>
    <x v="1"/>
    <x v="1"/>
    <x v="1"/>
    <n v="1"/>
    <s v="$30K - $50K"/>
    <x v="7"/>
    <s v="California"/>
    <x v="0"/>
    <x v="0"/>
    <s v="Dairy"/>
    <x v="15"/>
    <n v="4"/>
    <x v="526"/>
    <x v="1"/>
  </r>
  <r>
    <n v="13567"/>
    <d v="2018-11-23T00:00:00"/>
    <x v="11"/>
    <x v="2"/>
    <n v="5281"/>
    <x v="1"/>
    <x v="0"/>
    <x v="1"/>
    <n v="5"/>
    <s v="$10K - $30K"/>
    <x v="21"/>
    <s v="Mexico City"/>
    <x v="1"/>
    <x v="1"/>
    <s v="Beverages"/>
    <x v="3"/>
    <n v="6"/>
    <x v="2821"/>
    <x v="1"/>
  </r>
  <r>
    <n v="13568"/>
    <d v="2018-11-23T00:00:00"/>
    <x v="11"/>
    <x v="2"/>
    <n v="1297"/>
    <x v="1"/>
    <x v="0"/>
    <x v="1"/>
    <n v="4"/>
    <s v="$30K - $50K"/>
    <x v="12"/>
    <s v="Washington"/>
    <x v="0"/>
    <x v="1"/>
    <s v="Beverages"/>
    <x v="36"/>
    <n v="5"/>
    <x v="1360"/>
    <x v="1"/>
  </r>
  <r>
    <n v="13569"/>
    <d v="2018-11-23T00:00:00"/>
    <x v="11"/>
    <x v="2"/>
    <n v="7243"/>
    <x v="0"/>
    <x v="0"/>
    <x v="1"/>
    <n v="3"/>
    <s v="$70K - $90K"/>
    <x v="4"/>
    <s v="Oregon"/>
    <x v="0"/>
    <x v="1"/>
    <s v="Beverages"/>
    <x v="35"/>
    <n v="2"/>
    <x v="302"/>
    <x v="0"/>
  </r>
  <r>
    <n v="13570"/>
    <d v="2018-11-23T00:00:00"/>
    <x v="11"/>
    <x v="2"/>
    <n v="1310"/>
    <x v="0"/>
    <x v="1"/>
    <x v="0"/>
    <n v="4"/>
    <s v="$10K - $30K"/>
    <x v="12"/>
    <s v="Washington"/>
    <x v="0"/>
    <x v="1"/>
    <s v="Alcoholic Beverages"/>
    <x v="18"/>
    <n v="4"/>
    <x v="231"/>
    <x v="1"/>
  </r>
  <r>
    <n v="13571"/>
    <d v="2018-11-23T00:00:00"/>
    <x v="11"/>
    <x v="2"/>
    <n v="7663"/>
    <x v="0"/>
    <x v="0"/>
    <x v="0"/>
    <n v="4"/>
    <s v="$90K - $110K"/>
    <x v="21"/>
    <s v="Mexico City"/>
    <x v="1"/>
    <x v="1"/>
    <s v="Beverages"/>
    <x v="36"/>
    <n v="5"/>
    <x v="861"/>
    <x v="1"/>
  </r>
  <r>
    <n v="13572"/>
    <d v="2018-11-23T00:00:00"/>
    <x v="11"/>
    <x v="2"/>
    <n v="4676"/>
    <x v="0"/>
    <x v="1"/>
    <x v="0"/>
    <n v="0"/>
    <s v="$30K - $50K"/>
    <x v="12"/>
    <s v="Washington"/>
    <x v="0"/>
    <x v="1"/>
    <s v="Beverages"/>
    <x v="3"/>
    <n v="4"/>
    <x v="222"/>
    <x v="1"/>
  </r>
  <r>
    <n v="13573"/>
    <d v="2018-11-24T00:00:00"/>
    <x v="11"/>
    <x v="2"/>
    <n v="7412"/>
    <x v="0"/>
    <x v="1"/>
    <x v="0"/>
    <n v="3"/>
    <s v="$30K - $50K"/>
    <x v="15"/>
    <s v="British Columbia"/>
    <x v="2"/>
    <x v="0"/>
    <s v="Meat"/>
    <x v="14"/>
    <n v="5"/>
    <x v="2822"/>
    <x v="1"/>
  </r>
  <r>
    <n v="13574"/>
    <d v="2018-11-24T00:00:00"/>
    <x v="11"/>
    <x v="2"/>
    <n v="7952"/>
    <x v="1"/>
    <x v="1"/>
    <x v="0"/>
    <n v="4"/>
    <s v="$90K - $110K"/>
    <x v="4"/>
    <s v="Oregon"/>
    <x v="0"/>
    <x v="0"/>
    <s v="Snack Foods"/>
    <x v="0"/>
    <n v="4"/>
    <x v="1896"/>
    <x v="1"/>
  </r>
  <r>
    <n v="13575"/>
    <d v="2018-11-24T00:00:00"/>
    <x v="11"/>
    <x v="2"/>
    <n v="4821"/>
    <x v="1"/>
    <x v="1"/>
    <x v="0"/>
    <n v="0"/>
    <s v="$110K - $130K"/>
    <x v="3"/>
    <s v="California"/>
    <x v="0"/>
    <x v="2"/>
    <s v="Health and Hygiene"/>
    <x v="8"/>
    <n v="3"/>
    <x v="1238"/>
    <x v="1"/>
  </r>
  <r>
    <n v="13576"/>
    <d v="2018-11-24T00:00:00"/>
    <x v="11"/>
    <x v="2"/>
    <n v="8761"/>
    <x v="1"/>
    <x v="0"/>
    <x v="0"/>
    <n v="4"/>
    <s v="$130K - $150K"/>
    <x v="25"/>
    <s v="British Columbia"/>
    <x v="2"/>
    <x v="0"/>
    <s v="Snack Foods"/>
    <x v="0"/>
    <n v="3"/>
    <x v="1851"/>
    <x v="0"/>
  </r>
  <r>
    <n v="13577"/>
    <d v="2018-11-24T00:00:00"/>
    <x v="11"/>
    <x v="2"/>
    <n v="5095"/>
    <x v="0"/>
    <x v="1"/>
    <x v="0"/>
    <n v="4"/>
    <s v="$30K - $50K"/>
    <x v="3"/>
    <s v="California"/>
    <x v="0"/>
    <x v="0"/>
    <s v="Baking Goods"/>
    <x v="32"/>
    <n v="5"/>
    <x v="1509"/>
    <x v="1"/>
  </r>
  <r>
    <n v="13578"/>
    <d v="2018-11-24T00:00:00"/>
    <x v="11"/>
    <x v="2"/>
    <n v="10061"/>
    <x v="1"/>
    <x v="1"/>
    <x v="0"/>
    <n v="3"/>
    <s v="$10K - $30K"/>
    <x v="3"/>
    <s v="California"/>
    <x v="0"/>
    <x v="2"/>
    <s v="Household"/>
    <x v="7"/>
    <n v="3"/>
    <x v="875"/>
    <x v="0"/>
  </r>
  <r>
    <n v="13579"/>
    <d v="2018-11-24T00:00:00"/>
    <x v="11"/>
    <x v="2"/>
    <n v="2856"/>
    <x v="0"/>
    <x v="1"/>
    <x v="0"/>
    <n v="5"/>
    <s v="$130K - $150K"/>
    <x v="4"/>
    <s v="Oregon"/>
    <x v="0"/>
    <x v="0"/>
    <s v="Produce"/>
    <x v="1"/>
    <n v="4"/>
    <x v="1640"/>
    <x v="0"/>
  </r>
  <r>
    <n v="13580"/>
    <d v="2018-11-24T00:00:00"/>
    <x v="11"/>
    <x v="2"/>
    <n v="2327"/>
    <x v="0"/>
    <x v="1"/>
    <x v="0"/>
    <n v="4"/>
    <s v="$10K - $30K"/>
    <x v="4"/>
    <s v="Oregon"/>
    <x v="0"/>
    <x v="1"/>
    <s v="Dairy"/>
    <x v="15"/>
    <n v="6"/>
    <x v="296"/>
    <x v="1"/>
  </r>
  <r>
    <n v="13581"/>
    <d v="2018-11-24T00:00:00"/>
    <x v="11"/>
    <x v="2"/>
    <n v="117"/>
    <x v="0"/>
    <x v="1"/>
    <x v="0"/>
    <n v="3"/>
    <s v="$90K - $110K"/>
    <x v="4"/>
    <s v="Oregon"/>
    <x v="0"/>
    <x v="0"/>
    <s v="Dairy"/>
    <x v="15"/>
    <n v="4"/>
    <x v="778"/>
    <x v="0"/>
  </r>
  <r>
    <n v="13582"/>
    <d v="2018-11-24T00:00:00"/>
    <x v="11"/>
    <x v="2"/>
    <n v="8952"/>
    <x v="1"/>
    <x v="0"/>
    <x v="0"/>
    <n v="3"/>
    <s v="$110K - $130K"/>
    <x v="13"/>
    <s v="Veracruz"/>
    <x v="1"/>
    <x v="0"/>
    <s v="Snack Foods"/>
    <x v="0"/>
    <n v="3"/>
    <x v="1962"/>
    <x v="1"/>
  </r>
  <r>
    <n v="13583"/>
    <d v="2018-11-24T00:00:00"/>
    <x v="11"/>
    <x v="2"/>
    <n v="4325"/>
    <x v="0"/>
    <x v="0"/>
    <x v="1"/>
    <n v="0"/>
    <s v="$70K - $90K"/>
    <x v="17"/>
    <s v="Zacatecas"/>
    <x v="1"/>
    <x v="0"/>
    <s v="Canned Foods"/>
    <x v="6"/>
    <n v="3"/>
    <x v="1895"/>
    <x v="1"/>
  </r>
  <r>
    <n v="13584"/>
    <d v="2018-11-24T00:00:00"/>
    <x v="11"/>
    <x v="2"/>
    <n v="4868"/>
    <x v="0"/>
    <x v="1"/>
    <x v="0"/>
    <n v="3"/>
    <s v="$130K - $150K"/>
    <x v="12"/>
    <s v="Washington"/>
    <x v="0"/>
    <x v="0"/>
    <s v="Frozen Foods"/>
    <x v="29"/>
    <n v="5"/>
    <x v="2750"/>
    <x v="1"/>
  </r>
  <r>
    <n v="13585"/>
    <d v="2018-11-24T00:00:00"/>
    <x v="11"/>
    <x v="2"/>
    <n v="766"/>
    <x v="1"/>
    <x v="1"/>
    <x v="0"/>
    <n v="4"/>
    <s v="$30K - $50K"/>
    <x v="10"/>
    <s v="Washington"/>
    <x v="0"/>
    <x v="2"/>
    <s v="Checkout"/>
    <x v="19"/>
    <n v="5"/>
    <x v="975"/>
    <x v="1"/>
  </r>
  <r>
    <n v="13586"/>
    <d v="2018-11-24T00:00:00"/>
    <x v="11"/>
    <x v="2"/>
    <n v="2175"/>
    <x v="0"/>
    <x v="1"/>
    <x v="0"/>
    <n v="5"/>
    <s v="$110K - $130K"/>
    <x v="16"/>
    <s v="Zacatecas"/>
    <x v="1"/>
    <x v="0"/>
    <s v="Baking Goods"/>
    <x v="9"/>
    <n v="2"/>
    <x v="1145"/>
    <x v="1"/>
  </r>
  <r>
    <n v="13587"/>
    <d v="2018-11-24T00:00:00"/>
    <x v="11"/>
    <x v="2"/>
    <n v="5642"/>
    <x v="1"/>
    <x v="0"/>
    <x v="1"/>
    <n v="4"/>
    <s v="$30K - $50K"/>
    <x v="14"/>
    <s v="Yucatán"/>
    <x v="1"/>
    <x v="0"/>
    <s v="Produce"/>
    <x v="1"/>
    <n v="5"/>
    <x v="1570"/>
    <x v="1"/>
  </r>
  <r>
    <n v="13588"/>
    <d v="2018-11-24T00:00:00"/>
    <x v="11"/>
    <x v="2"/>
    <n v="734"/>
    <x v="1"/>
    <x v="0"/>
    <x v="1"/>
    <n v="3"/>
    <s v="$30K - $50K"/>
    <x v="3"/>
    <s v="California"/>
    <x v="0"/>
    <x v="0"/>
    <s v="Canned Foods"/>
    <x v="6"/>
    <n v="4"/>
    <x v="1274"/>
    <x v="1"/>
  </r>
  <r>
    <n v="13589"/>
    <d v="2018-11-24T00:00:00"/>
    <x v="11"/>
    <x v="2"/>
    <n v="6771"/>
    <x v="0"/>
    <x v="1"/>
    <x v="0"/>
    <n v="3"/>
    <s v="$30K - $50K"/>
    <x v="10"/>
    <s v="Washington"/>
    <x v="0"/>
    <x v="0"/>
    <s v="Snack Foods"/>
    <x v="0"/>
    <n v="5"/>
    <x v="846"/>
    <x v="0"/>
  </r>
  <r>
    <n v="13590"/>
    <d v="2018-11-24T00:00:00"/>
    <x v="11"/>
    <x v="2"/>
    <n v="1277"/>
    <x v="0"/>
    <x v="1"/>
    <x v="0"/>
    <n v="0"/>
    <s v="$50K - $70K"/>
    <x v="20"/>
    <s v="Guerrero"/>
    <x v="1"/>
    <x v="2"/>
    <s v="Health and Hygiene"/>
    <x v="23"/>
    <n v="4"/>
    <x v="1651"/>
    <x v="1"/>
  </r>
  <r>
    <n v="13591"/>
    <d v="2018-11-24T00:00:00"/>
    <x v="11"/>
    <x v="2"/>
    <n v="6733"/>
    <x v="0"/>
    <x v="0"/>
    <x v="0"/>
    <n v="1"/>
    <s v="$30K - $50K"/>
    <x v="4"/>
    <s v="Oregon"/>
    <x v="0"/>
    <x v="2"/>
    <s v="Household"/>
    <x v="11"/>
    <n v="5"/>
    <x v="998"/>
    <x v="0"/>
  </r>
  <r>
    <n v="13592"/>
    <d v="2018-11-24T00:00:00"/>
    <x v="11"/>
    <x v="2"/>
    <n v="3829"/>
    <x v="1"/>
    <x v="1"/>
    <x v="0"/>
    <n v="4"/>
    <s v="$10K - $30K"/>
    <x v="15"/>
    <s v="British Columbia"/>
    <x v="2"/>
    <x v="0"/>
    <s v="Produce"/>
    <x v="1"/>
    <n v="4"/>
    <x v="2058"/>
    <x v="0"/>
  </r>
  <r>
    <n v="13593"/>
    <d v="2018-11-25T00:00:00"/>
    <x v="11"/>
    <x v="2"/>
    <n v="6931"/>
    <x v="0"/>
    <x v="1"/>
    <x v="1"/>
    <n v="1"/>
    <s v="$50K - $70K"/>
    <x v="19"/>
    <s v="Mexico City"/>
    <x v="1"/>
    <x v="0"/>
    <s v="Baking Goods"/>
    <x v="9"/>
    <n v="5"/>
    <x v="553"/>
    <x v="1"/>
  </r>
  <r>
    <n v="13594"/>
    <d v="2018-11-25T00:00:00"/>
    <x v="11"/>
    <x v="2"/>
    <n v="7789"/>
    <x v="0"/>
    <x v="0"/>
    <x v="0"/>
    <n v="0"/>
    <s v="$10K - $30K"/>
    <x v="10"/>
    <s v="Washington"/>
    <x v="0"/>
    <x v="0"/>
    <s v="Baking Goods"/>
    <x v="32"/>
    <n v="5"/>
    <x v="1475"/>
    <x v="0"/>
  </r>
  <r>
    <n v="13595"/>
    <d v="2018-11-25T00:00:00"/>
    <x v="11"/>
    <x v="2"/>
    <n v="759"/>
    <x v="0"/>
    <x v="1"/>
    <x v="0"/>
    <n v="0"/>
    <s v="$10K - $30K"/>
    <x v="19"/>
    <s v="Mexico City"/>
    <x v="1"/>
    <x v="0"/>
    <s v="Baked Goods"/>
    <x v="25"/>
    <n v="5"/>
    <x v="189"/>
    <x v="1"/>
  </r>
  <r>
    <n v="13596"/>
    <d v="2018-11-25T00:00:00"/>
    <x v="11"/>
    <x v="2"/>
    <n v="1025"/>
    <x v="1"/>
    <x v="1"/>
    <x v="1"/>
    <n v="2"/>
    <s v="$10K - $30K"/>
    <x v="19"/>
    <s v="Mexico City"/>
    <x v="1"/>
    <x v="0"/>
    <s v="Snack Foods"/>
    <x v="0"/>
    <n v="6"/>
    <x v="1081"/>
    <x v="1"/>
  </r>
  <r>
    <n v="13597"/>
    <d v="2018-11-25T00:00:00"/>
    <x v="11"/>
    <x v="2"/>
    <n v="8169"/>
    <x v="0"/>
    <x v="1"/>
    <x v="0"/>
    <n v="3"/>
    <s v="$70K - $90K"/>
    <x v="17"/>
    <s v="Zacatecas"/>
    <x v="1"/>
    <x v="0"/>
    <s v="Meat"/>
    <x v="14"/>
    <n v="5"/>
    <x v="1385"/>
    <x v="1"/>
  </r>
  <r>
    <n v="13598"/>
    <d v="2018-11-25T00:00:00"/>
    <x v="11"/>
    <x v="2"/>
    <n v="1345"/>
    <x v="0"/>
    <x v="1"/>
    <x v="0"/>
    <n v="5"/>
    <s v="$30K - $50K"/>
    <x v="8"/>
    <s v="Washington"/>
    <x v="0"/>
    <x v="0"/>
    <s v="Snack Foods"/>
    <x v="0"/>
    <n v="4"/>
    <x v="2823"/>
    <x v="1"/>
  </r>
  <r>
    <n v="13599"/>
    <d v="2018-11-25T00:00:00"/>
    <x v="11"/>
    <x v="2"/>
    <n v="2990"/>
    <x v="1"/>
    <x v="1"/>
    <x v="0"/>
    <n v="2"/>
    <s v="$30K - $50K"/>
    <x v="22"/>
    <s v="Mexico City"/>
    <x v="1"/>
    <x v="0"/>
    <s v="Baking Goods"/>
    <x v="32"/>
    <n v="5"/>
    <x v="2636"/>
    <x v="1"/>
  </r>
  <r>
    <n v="13600"/>
    <d v="2018-11-25T00:00:00"/>
    <x v="11"/>
    <x v="2"/>
    <n v="3985"/>
    <x v="1"/>
    <x v="1"/>
    <x v="1"/>
    <n v="3"/>
    <s v="$10K - $30K"/>
    <x v="2"/>
    <s v="Oregon"/>
    <x v="0"/>
    <x v="0"/>
    <s v="Snack Foods"/>
    <x v="0"/>
    <n v="6"/>
    <x v="102"/>
    <x v="0"/>
  </r>
  <r>
    <n v="13601"/>
    <d v="2018-11-25T00:00:00"/>
    <x v="11"/>
    <x v="2"/>
    <n v="7357"/>
    <x v="1"/>
    <x v="0"/>
    <x v="1"/>
    <n v="1"/>
    <s v="$50K - $70K"/>
    <x v="7"/>
    <s v="California"/>
    <x v="0"/>
    <x v="0"/>
    <s v="Produce"/>
    <x v="1"/>
    <n v="4"/>
    <x v="693"/>
    <x v="1"/>
  </r>
  <r>
    <n v="13602"/>
    <d v="2018-11-25T00:00:00"/>
    <x v="11"/>
    <x v="2"/>
    <n v="3366"/>
    <x v="1"/>
    <x v="0"/>
    <x v="0"/>
    <n v="1"/>
    <s v="$70K - $90K"/>
    <x v="16"/>
    <s v="Zacatecas"/>
    <x v="1"/>
    <x v="0"/>
    <s v="Produce"/>
    <x v="26"/>
    <n v="4"/>
    <x v="100"/>
    <x v="1"/>
  </r>
  <r>
    <n v="13603"/>
    <d v="2018-11-25T00:00:00"/>
    <x v="11"/>
    <x v="2"/>
    <n v="6151"/>
    <x v="0"/>
    <x v="1"/>
    <x v="0"/>
    <n v="0"/>
    <s v="$30K - $50K"/>
    <x v="16"/>
    <s v="Zacatecas"/>
    <x v="1"/>
    <x v="0"/>
    <s v="Snack Foods"/>
    <x v="0"/>
    <n v="3"/>
    <x v="2174"/>
    <x v="1"/>
  </r>
  <r>
    <n v="13604"/>
    <d v="2018-11-25T00:00:00"/>
    <x v="11"/>
    <x v="2"/>
    <n v="5768"/>
    <x v="0"/>
    <x v="1"/>
    <x v="0"/>
    <n v="2"/>
    <s v="$10K - $30K"/>
    <x v="1"/>
    <s v="Washington"/>
    <x v="0"/>
    <x v="0"/>
    <s v="Snack Foods"/>
    <x v="0"/>
    <n v="3"/>
    <x v="2824"/>
    <x v="0"/>
  </r>
  <r>
    <n v="13605"/>
    <d v="2018-11-25T00:00:00"/>
    <x v="11"/>
    <x v="2"/>
    <n v="7362"/>
    <x v="1"/>
    <x v="0"/>
    <x v="1"/>
    <n v="2"/>
    <s v="$10K - $30K"/>
    <x v="2"/>
    <s v="Oregon"/>
    <x v="0"/>
    <x v="2"/>
    <s v="Household"/>
    <x v="22"/>
    <n v="5"/>
    <x v="1671"/>
    <x v="1"/>
  </r>
  <r>
    <n v="13606"/>
    <d v="2018-11-25T00:00:00"/>
    <x v="11"/>
    <x v="2"/>
    <n v="5948"/>
    <x v="1"/>
    <x v="1"/>
    <x v="0"/>
    <n v="2"/>
    <s v="$30K - $50K"/>
    <x v="0"/>
    <s v="California"/>
    <x v="0"/>
    <x v="2"/>
    <s v="Periodicals"/>
    <x v="17"/>
    <n v="4"/>
    <x v="143"/>
    <x v="1"/>
  </r>
  <r>
    <n v="13607"/>
    <d v="2018-11-25T00:00:00"/>
    <x v="11"/>
    <x v="2"/>
    <n v="5971"/>
    <x v="0"/>
    <x v="0"/>
    <x v="1"/>
    <n v="2"/>
    <s v="$30K - $50K"/>
    <x v="8"/>
    <s v="Washington"/>
    <x v="0"/>
    <x v="0"/>
    <s v="Canned Foods"/>
    <x v="6"/>
    <n v="5"/>
    <x v="612"/>
    <x v="1"/>
  </r>
  <r>
    <n v="13608"/>
    <d v="2018-11-25T00:00:00"/>
    <x v="11"/>
    <x v="2"/>
    <n v="5744"/>
    <x v="0"/>
    <x v="1"/>
    <x v="0"/>
    <n v="0"/>
    <s v="$10K - $30K"/>
    <x v="1"/>
    <s v="Washington"/>
    <x v="0"/>
    <x v="0"/>
    <s v="Snack Foods"/>
    <x v="0"/>
    <n v="5"/>
    <x v="792"/>
    <x v="1"/>
  </r>
  <r>
    <n v="13609"/>
    <d v="2018-11-25T00:00:00"/>
    <x v="11"/>
    <x v="2"/>
    <n v="1850"/>
    <x v="1"/>
    <x v="0"/>
    <x v="0"/>
    <n v="1"/>
    <s v="$130K - $150K"/>
    <x v="12"/>
    <s v="Washington"/>
    <x v="0"/>
    <x v="0"/>
    <s v="Snack Foods"/>
    <x v="0"/>
    <n v="4"/>
    <x v="58"/>
    <x v="1"/>
  </r>
  <r>
    <n v="13610"/>
    <d v="2018-11-25T00:00:00"/>
    <x v="11"/>
    <x v="2"/>
    <n v="4375"/>
    <x v="1"/>
    <x v="0"/>
    <x v="0"/>
    <n v="1"/>
    <s v="$30K - $50K"/>
    <x v="3"/>
    <s v="California"/>
    <x v="0"/>
    <x v="0"/>
    <s v="Dairy"/>
    <x v="15"/>
    <n v="5"/>
    <x v="143"/>
    <x v="1"/>
  </r>
  <r>
    <n v="13611"/>
    <d v="2018-11-25T00:00:00"/>
    <x v="11"/>
    <x v="2"/>
    <n v="4987"/>
    <x v="0"/>
    <x v="0"/>
    <x v="1"/>
    <n v="3"/>
    <s v="$10K - $30K"/>
    <x v="10"/>
    <s v="Washington"/>
    <x v="0"/>
    <x v="0"/>
    <s v="Produce"/>
    <x v="1"/>
    <n v="4"/>
    <x v="1219"/>
    <x v="0"/>
  </r>
  <r>
    <n v="13612"/>
    <d v="2018-11-25T00:00:00"/>
    <x v="11"/>
    <x v="2"/>
    <n v="3239"/>
    <x v="0"/>
    <x v="0"/>
    <x v="1"/>
    <n v="4"/>
    <s v="$50K - $70K"/>
    <x v="8"/>
    <s v="Washington"/>
    <x v="0"/>
    <x v="0"/>
    <s v="Canned Foods"/>
    <x v="6"/>
    <n v="6"/>
    <x v="1672"/>
    <x v="1"/>
  </r>
  <r>
    <n v="13613"/>
    <d v="2018-11-25T00:00:00"/>
    <x v="11"/>
    <x v="2"/>
    <n v="7403"/>
    <x v="0"/>
    <x v="0"/>
    <x v="1"/>
    <n v="1"/>
    <s v="$70K - $90K"/>
    <x v="21"/>
    <s v="Mexico City"/>
    <x v="1"/>
    <x v="0"/>
    <s v="Snack Foods"/>
    <x v="0"/>
    <n v="3"/>
    <x v="605"/>
    <x v="1"/>
  </r>
  <r>
    <n v="13614"/>
    <d v="2018-11-25T00:00:00"/>
    <x v="11"/>
    <x v="2"/>
    <n v="2553"/>
    <x v="1"/>
    <x v="1"/>
    <x v="0"/>
    <n v="2"/>
    <s v="$50K - $70K"/>
    <x v="12"/>
    <s v="Washington"/>
    <x v="0"/>
    <x v="2"/>
    <s v="Household"/>
    <x v="41"/>
    <n v="3"/>
    <x v="865"/>
    <x v="1"/>
  </r>
  <r>
    <n v="13615"/>
    <d v="2018-11-25T00:00:00"/>
    <x v="11"/>
    <x v="2"/>
    <n v="8731"/>
    <x v="0"/>
    <x v="1"/>
    <x v="1"/>
    <n v="1"/>
    <s v="$50K - $70K"/>
    <x v="1"/>
    <s v="Washington"/>
    <x v="0"/>
    <x v="0"/>
    <s v="Canned Products"/>
    <x v="12"/>
    <n v="4"/>
    <x v="410"/>
    <x v="1"/>
  </r>
  <r>
    <n v="13616"/>
    <d v="2018-11-26T00:00:00"/>
    <x v="11"/>
    <x v="2"/>
    <n v="6592"/>
    <x v="0"/>
    <x v="0"/>
    <x v="1"/>
    <n v="4"/>
    <s v="$70K - $90K"/>
    <x v="4"/>
    <s v="Oregon"/>
    <x v="0"/>
    <x v="0"/>
    <s v="Deli"/>
    <x v="14"/>
    <n v="2"/>
    <x v="2825"/>
    <x v="1"/>
  </r>
  <r>
    <n v="13617"/>
    <d v="2018-11-26T00:00:00"/>
    <x v="11"/>
    <x v="2"/>
    <n v="6245"/>
    <x v="1"/>
    <x v="1"/>
    <x v="0"/>
    <n v="3"/>
    <s v="$50K - $70K"/>
    <x v="18"/>
    <s v="British Columbia"/>
    <x v="2"/>
    <x v="1"/>
    <s v="Dairy"/>
    <x v="15"/>
    <n v="6"/>
    <x v="1308"/>
    <x v="0"/>
  </r>
  <r>
    <n v="13618"/>
    <d v="2018-11-26T00:00:00"/>
    <x v="11"/>
    <x v="2"/>
    <n v="4670"/>
    <x v="1"/>
    <x v="0"/>
    <x v="0"/>
    <n v="1"/>
    <s v="$30K - $50K"/>
    <x v="8"/>
    <s v="Washington"/>
    <x v="0"/>
    <x v="0"/>
    <s v="Canned Foods"/>
    <x v="6"/>
    <n v="3"/>
    <x v="798"/>
    <x v="1"/>
  </r>
  <r>
    <n v="13619"/>
    <d v="2018-11-26T00:00:00"/>
    <x v="11"/>
    <x v="2"/>
    <n v="5008"/>
    <x v="0"/>
    <x v="0"/>
    <x v="1"/>
    <n v="1"/>
    <s v="$30K - $50K"/>
    <x v="13"/>
    <s v="Veracruz"/>
    <x v="1"/>
    <x v="0"/>
    <s v="Seafood"/>
    <x v="21"/>
    <n v="5"/>
    <x v="192"/>
    <x v="1"/>
  </r>
  <r>
    <n v="13620"/>
    <d v="2018-11-26T00:00:00"/>
    <x v="11"/>
    <x v="2"/>
    <n v="3161"/>
    <x v="0"/>
    <x v="0"/>
    <x v="0"/>
    <n v="3"/>
    <s v="$10K - $30K"/>
    <x v="4"/>
    <s v="Oregon"/>
    <x v="0"/>
    <x v="0"/>
    <s v="Snack Foods"/>
    <x v="0"/>
    <n v="4"/>
    <x v="2761"/>
    <x v="0"/>
  </r>
  <r>
    <n v="13621"/>
    <d v="2018-11-26T00:00:00"/>
    <x v="11"/>
    <x v="2"/>
    <n v="454"/>
    <x v="1"/>
    <x v="0"/>
    <x v="0"/>
    <n v="3"/>
    <s v="$130K - $150K"/>
    <x v="8"/>
    <s v="Washington"/>
    <x v="0"/>
    <x v="0"/>
    <s v="Baking Goods"/>
    <x v="9"/>
    <n v="6"/>
    <x v="708"/>
    <x v="1"/>
  </r>
  <r>
    <n v="13622"/>
    <d v="2018-11-26T00:00:00"/>
    <x v="11"/>
    <x v="2"/>
    <n v="4239"/>
    <x v="0"/>
    <x v="0"/>
    <x v="0"/>
    <n v="4"/>
    <s v="$50K - $70K"/>
    <x v="8"/>
    <s v="Washington"/>
    <x v="0"/>
    <x v="1"/>
    <s v="Beverages"/>
    <x v="36"/>
    <n v="5"/>
    <x v="1260"/>
    <x v="1"/>
  </r>
  <r>
    <n v="13623"/>
    <d v="2018-11-26T00:00:00"/>
    <x v="11"/>
    <x v="2"/>
    <n v="9992"/>
    <x v="1"/>
    <x v="0"/>
    <x v="0"/>
    <n v="2"/>
    <s v="$10K - $30K"/>
    <x v="7"/>
    <s v="California"/>
    <x v="0"/>
    <x v="0"/>
    <s v="Canned Products"/>
    <x v="12"/>
    <n v="3"/>
    <x v="2826"/>
    <x v="0"/>
  </r>
  <r>
    <n v="13624"/>
    <d v="2018-11-26T00:00:00"/>
    <x v="11"/>
    <x v="2"/>
    <n v="1469"/>
    <x v="0"/>
    <x v="1"/>
    <x v="0"/>
    <n v="5"/>
    <s v="$10K - $30K"/>
    <x v="7"/>
    <s v="California"/>
    <x v="0"/>
    <x v="0"/>
    <s v="Deli"/>
    <x v="14"/>
    <n v="4"/>
    <x v="2414"/>
    <x v="0"/>
  </r>
  <r>
    <n v="13625"/>
    <d v="2018-11-26T00:00:00"/>
    <x v="11"/>
    <x v="2"/>
    <n v="1035"/>
    <x v="1"/>
    <x v="1"/>
    <x v="0"/>
    <n v="0"/>
    <s v="$110K - $130K"/>
    <x v="4"/>
    <s v="Oregon"/>
    <x v="0"/>
    <x v="0"/>
    <s v="Baking Goods"/>
    <x v="9"/>
    <n v="4"/>
    <x v="102"/>
    <x v="1"/>
  </r>
  <r>
    <n v="13626"/>
    <d v="2018-11-26T00:00:00"/>
    <x v="11"/>
    <x v="2"/>
    <n v="1071"/>
    <x v="1"/>
    <x v="0"/>
    <x v="0"/>
    <n v="1"/>
    <s v="$50K - $70K"/>
    <x v="4"/>
    <s v="Oregon"/>
    <x v="0"/>
    <x v="0"/>
    <s v="Dairy"/>
    <x v="15"/>
    <n v="6"/>
    <x v="2709"/>
    <x v="1"/>
  </r>
  <r>
    <n v="13627"/>
    <d v="2018-11-26T00:00:00"/>
    <x v="11"/>
    <x v="2"/>
    <n v="155"/>
    <x v="1"/>
    <x v="1"/>
    <x v="1"/>
    <n v="1"/>
    <s v="$110K - $130K"/>
    <x v="15"/>
    <s v="British Columbia"/>
    <x v="2"/>
    <x v="2"/>
    <s v="Health and Hygiene"/>
    <x v="8"/>
    <n v="3"/>
    <x v="217"/>
    <x v="0"/>
  </r>
  <r>
    <n v="13628"/>
    <d v="2018-11-26T00:00:00"/>
    <x v="11"/>
    <x v="2"/>
    <n v="8639"/>
    <x v="0"/>
    <x v="1"/>
    <x v="0"/>
    <n v="4"/>
    <s v="$90K - $110K"/>
    <x v="15"/>
    <s v="British Columbia"/>
    <x v="2"/>
    <x v="0"/>
    <s v="Produce"/>
    <x v="1"/>
    <n v="4"/>
    <x v="1976"/>
    <x v="0"/>
  </r>
  <r>
    <n v="13629"/>
    <d v="2018-11-26T00:00:00"/>
    <x v="11"/>
    <x v="2"/>
    <n v="9812"/>
    <x v="0"/>
    <x v="1"/>
    <x v="0"/>
    <n v="2"/>
    <s v="$50K - $70K"/>
    <x v="4"/>
    <s v="Oregon"/>
    <x v="0"/>
    <x v="0"/>
    <s v="Snack Foods"/>
    <x v="0"/>
    <n v="4"/>
    <x v="19"/>
    <x v="1"/>
  </r>
  <r>
    <n v="13630"/>
    <d v="2018-11-26T00:00:00"/>
    <x v="11"/>
    <x v="2"/>
    <n v="4234"/>
    <x v="0"/>
    <x v="0"/>
    <x v="0"/>
    <n v="4"/>
    <s v="$50K - $70K"/>
    <x v="1"/>
    <s v="Washington"/>
    <x v="0"/>
    <x v="0"/>
    <s v="Frozen Foods"/>
    <x v="29"/>
    <n v="3"/>
    <x v="275"/>
    <x v="1"/>
  </r>
  <r>
    <n v="13631"/>
    <d v="2018-11-26T00:00:00"/>
    <x v="11"/>
    <x v="2"/>
    <n v="788"/>
    <x v="1"/>
    <x v="1"/>
    <x v="0"/>
    <n v="5"/>
    <s v="$90K - $110K"/>
    <x v="10"/>
    <s v="Washington"/>
    <x v="0"/>
    <x v="0"/>
    <s v="Baking Goods"/>
    <x v="32"/>
    <n v="4"/>
    <x v="1279"/>
    <x v="0"/>
  </r>
  <r>
    <n v="13632"/>
    <d v="2018-11-26T00:00:00"/>
    <x v="11"/>
    <x v="2"/>
    <n v="6934"/>
    <x v="0"/>
    <x v="0"/>
    <x v="1"/>
    <n v="4"/>
    <s v="$70K - $90K"/>
    <x v="17"/>
    <s v="Zacatecas"/>
    <x v="1"/>
    <x v="0"/>
    <s v="Snack Foods"/>
    <x v="0"/>
    <n v="2"/>
    <x v="1252"/>
    <x v="1"/>
  </r>
  <r>
    <n v="13633"/>
    <d v="2018-11-26T00:00:00"/>
    <x v="11"/>
    <x v="2"/>
    <n v="2130"/>
    <x v="1"/>
    <x v="1"/>
    <x v="1"/>
    <n v="4"/>
    <s v="$130K - $150K"/>
    <x v="14"/>
    <s v="Yucatán"/>
    <x v="1"/>
    <x v="0"/>
    <s v="Snack Foods"/>
    <x v="0"/>
    <n v="5"/>
    <x v="387"/>
    <x v="1"/>
  </r>
  <r>
    <n v="13634"/>
    <d v="2018-11-26T00:00:00"/>
    <x v="11"/>
    <x v="2"/>
    <n v="4009"/>
    <x v="1"/>
    <x v="1"/>
    <x v="0"/>
    <n v="3"/>
    <s v="$50K - $70K"/>
    <x v="17"/>
    <s v="Zacatecas"/>
    <x v="1"/>
    <x v="0"/>
    <s v="Snack Foods"/>
    <x v="0"/>
    <n v="3"/>
    <x v="2827"/>
    <x v="1"/>
  </r>
  <r>
    <n v="13635"/>
    <d v="2018-11-26T00:00:00"/>
    <x v="11"/>
    <x v="2"/>
    <n v="2218"/>
    <x v="1"/>
    <x v="0"/>
    <x v="0"/>
    <n v="4"/>
    <s v="$50K - $70K"/>
    <x v="0"/>
    <s v="California"/>
    <x v="0"/>
    <x v="2"/>
    <s v="Household"/>
    <x v="20"/>
    <n v="5"/>
    <x v="732"/>
    <x v="1"/>
  </r>
  <r>
    <n v="13636"/>
    <d v="2018-11-26T00:00:00"/>
    <x v="11"/>
    <x v="2"/>
    <n v="4152"/>
    <x v="0"/>
    <x v="0"/>
    <x v="0"/>
    <n v="4"/>
    <s v="$10K - $30K"/>
    <x v="5"/>
    <s v="Washington"/>
    <x v="0"/>
    <x v="0"/>
    <s v="Produce"/>
    <x v="1"/>
    <n v="4"/>
    <x v="1642"/>
    <x v="0"/>
  </r>
  <r>
    <n v="13637"/>
    <d v="2018-11-26T00:00:00"/>
    <x v="11"/>
    <x v="2"/>
    <n v="1370"/>
    <x v="0"/>
    <x v="1"/>
    <x v="1"/>
    <n v="2"/>
    <s v="$10K - $30K"/>
    <x v="10"/>
    <s v="Washington"/>
    <x v="0"/>
    <x v="2"/>
    <s v="Household"/>
    <x v="20"/>
    <n v="2"/>
    <x v="634"/>
    <x v="1"/>
  </r>
  <r>
    <n v="13638"/>
    <d v="2018-11-26T00:00:00"/>
    <x v="11"/>
    <x v="2"/>
    <n v="3916"/>
    <x v="1"/>
    <x v="0"/>
    <x v="1"/>
    <n v="4"/>
    <s v="$30K - $50K"/>
    <x v="18"/>
    <s v="British Columbia"/>
    <x v="2"/>
    <x v="0"/>
    <s v="Frozen Foods"/>
    <x v="39"/>
    <n v="4"/>
    <x v="250"/>
    <x v="1"/>
  </r>
  <r>
    <n v="13639"/>
    <d v="2018-11-26T00:00:00"/>
    <x v="11"/>
    <x v="2"/>
    <n v="4426"/>
    <x v="0"/>
    <x v="1"/>
    <x v="0"/>
    <n v="5"/>
    <s v="$10K - $30K"/>
    <x v="3"/>
    <s v="California"/>
    <x v="0"/>
    <x v="0"/>
    <s v="Baking Goods"/>
    <x v="32"/>
    <n v="6"/>
    <x v="1216"/>
    <x v="1"/>
  </r>
  <r>
    <n v="13640"/>
    <d v="2018-11-26T00:00:00"/>
    <x v="11"/>
    <x v="2"/>
    <n v="9374"/>
    <x v="1"/>
    <x v="1"/>
    <x v="0"/>
    <n v="5"/>
    <s v="$70K - $90K"/>
    <x v="20"/>
    <s v="Guerrero"/>
    <x v="1"/>
    <x v="1"/>
    <s v="Beverages"/>
    <x v="3"/>
    <n v="3"/>
    <x v="163"/>
    <x v="0"/>
  </r>
  <r>
    <n v="13641"/>
    <d v="2018-11-26T00:00:00"/>
    <x v="11"/>
    <x v="2"/>
    <n v="9639"/>
    <x v="1"/>
    <x v="1"/>
    <x v="1"/>
    <n v="1"/>
    <s v="$110K - $130K"/>
    <x v="8"/>
    <s v="Washington"/>
    <x v="0"/>
    <x v="0"/>
    <s v="Produce"/>
    <x v="1"/>
    <n v="3"/>
    <x v="2768"/>
    <x v="1"/>
  </r>
  <r>
    <n v="13642"/>
    <d v="2018-11-26T00:00:00"/>
    <x v="11"/>
    <x v="2"/>
    <n v="2468"/>
    <x v="0"/>
    <x v="0"/>
    <x v="0"/>
    <n v="4"/>
    <s v="$130K - $150K"/>
    <x v="4"/>
    <s v="Oregon"/>
    <x v="0"/>
    <x v="0"/>
    <s v="Snacks"/>
    <x v="2"/>
    <n v="3"/>
    <x v="1621"/>
    <x v="1"/>
  </r>
  <r>
    <n v="13643"/>
    <d v="2018-11-26T00:00:00"/>
    <x v="11"/>
    <x v="2"/>
    <n v="9797"/>
    <x v="0"/>
    <x v="1"/>
    <x v="0"/>
    <n v="5"/>
    <s v="$50K - $70K"/>
    <x v="12"/>
    <s v="Washington"/>
    <x v="0"/>
    <x v="2"/>
    <s v="Household"/>
    <x v="41"/>
    <n v="4"/>
    <x v="1597"/>
    <x v="1"/>
  </r>
  <r>
    <n v="13644"/>
    <d v="2018-11-26T00:00:00"/>
    <x v="11"/>
    <x v="2"/>
    <n v="5068"/>
    <x v="1"/>
    <x v="0"/>
    <x v="1"/>
    <n v="3"/>
    <s v="$70K - $90K"/>
    <x v="11"/>
    <s v="Washington"/>
    <x v="0"/>
    <x v="0"/>
    <s v="Dairy"/>
    <x v="15"/>
    <n v="3"/>
    <x v="1307"/>
    <x v="0"/>
  </r>
  <r>
    <n v="13645"/>
    <d v="2018-11-27T00:00:00"/>
    <x v="11"/>
    <x v="2"/>
    <n v="3585"/>
    <x v="0"/>
    <x v="1"/>
    <x v="0"/>
    <n v="4"/>
    <s v="$30K - $50K"/>
    <x v="3"/>
    <s v="California"/>
    <x v="0"/>
    <x v="0"/>
    <s v="Dairy"/>
    <x v="15"/>
    <n v="3"/>
    <x v="315"/>
    <x v="0"/>
  </r>
  <r>
    <n v="13646"/>
    <d v="2018-11-27T00:00:00"/>
    <x v="11"/>
    <x v="2"/>
    <n v="3938"/>
    <x v="1"/>
    <x v="0"/>
    <x v="1"/>
    <n v="4"/>
    <s v="$30K - $50K"/>
    <x v="4"/>
    <s v="Oregon"/>
    <x v="0"/>
    <x v="0"/>
    <s v="Dairy"/>
    <x v="15"/>
    <n v="4"/>
    <x v="867"/>
    <x v="1"/>
  </r>
  <r>
    <n v="13647"/>
    <d v="2018-11-27T00:00:00"/>
    <x v="11"/>
    <x v="2"/>
    <n v="2381"/>
    <x v="1"/>
    <x v="1"/>
    <x v="1"/>
    <n v="3"/>
    <s v="$30K - $50K"/>
    <x v="3"/>
    <s v="California"/>
    <x v="0"/>
    <x v="2"/>
    <s v="Household"/>
    <x v="22"/>
    <n v="5"/>
    <x v="1213"/>
    <x v="1"/>
  </r>
  <r>
    <n v="13648"/>
    <d v="2018-11-27T00:00:00"/>
    <x v="11"/>
    <x v="2"/>
    <n v="6301"/>
    <x v="0"/>
    <x v="1"/>
    <x v="0"/>
    <n v="1"/>
    <s v="$110K - $130K"/>
    <x v="10"/>
    <s v="Washington"/>
    <x v="0"/>
    <x v="0"/>
    <s v="Snacks"/>
    <x v="2"/>
    <n v="5"/>
    <x v="1623"/>
    <x v="1"/>
  </r>
  <r>
    <n v="13649"/>
    <d v="2018-11-27T00:00:00"/>
    <x v="11"/>
    <x v="2"/>
    <n v="4690"/>
    <x v="1"/>
    <x v="1"/>
    <x v="0"/>
    <n v="4"/>
    <s v="$30K - $50K"/>
    <x v="4"/>
    <s v="Oregon"/>
    <x v="0"/>
    <x v="2"/>
    <s v="Household"/>
    <x v="19"/>
    <n v="4"/>
    <x v="1452"/>
    <x v="0"/>
  </r>
  <r>
    <n v="13650"/>
    <d v="2018-11-27T00:00:00"/>
    <x v="11"/>
    <x v="2"/>
    <n v="8087"/>
    <x v="0"/>
    <x v="1"/>
    <x v="0"/>
    <n v="2"/>
    <s v="$10K - $30K"/>
    <x v="14"/>
    <s v="Yucatán"/>
    <x v="1"/>
    <x v="2"/>
    <s v="Health and Hygiene"/>
    <x v="8"/>
    <n v="4"/>
    <x v="82"/>
    <x v="1"/>
  </r>
  <r>
    <n v="13651"/>
    <d v="2018-11-27T00:00:00"/>
    <x v="11"/>
    <x v="2"/>
    <n v="4325"/>
    <x v="0"/>
    <x v="0"/>
    <x v="1"/>
    <n v="0"/>
    <s v="$70K - $90K"/>
    <x v="17"/>
    <s v="Zacatecas"/>
    <x v="1"/>
    <x v="0"/>
    <s v="Produce"/>
    <x v="1"/>
    <n v="3"/>
    <x v="1004"/>
    <x v="1"/>
  </r>
  <r>
    <n v="13652"/>
    <d v="2018-11-27T00:00:00"/>
    <x v="11"/>
    <x v="2"/>
    <n v="2592"/>
    <x v="1"/>
    <x v="0"/>
    <x v="1"/>
    <n v="0"/>
    <s v="$30K - $50K"/>
    <x v="0"/>
    <s v="California"/>
    <x v="0"/>
    <x v="0"/>
    <s v="Baking Goods"/>
    <x v="9"/>
    <n v="5"/>
    <x v="413"/>
    <x v="0"/>
  </r>
  <r>
    <n v="13653"/>
    <d v="2018-11-27T00:00:00"/>
    <x v="11"/>
    <x v="2"/>
    <n v="6151"/>
    <x v="0"/>
    <x v="1"/>
    <x v="0"/>
    <n v="0"/>
    <s v="$30K - $50K"/>
    <x v="16"/>
    <s v="Zacatecas"/>
    <x v="1"/>
    <x v="0"/>
    <s v="Baking Goods"/>
    <x v="9"/>
    <n v="3"/>
    <x v="2568"/>
    <x v="1"/>
  </r>
  <r>
    <n v="13654"/>
    <d v="2018-11-27T00:00:00"/>
    <x v="11"/>
    <x v="2"/>
    <n v="8355"/>
    <x v="0"/>
    <x v="1"/>
    <x v="1"/>
    <n v="4"/>
    <s v="$70K - $90K"/>
    <x v="17"/>
    <s v="Zacatecas"/>
    <x v="1"/>
    <x v="0"/>
    <s v="Frozen Foods"/>
    <x v="5"/>
    <n v="4"/>
    <x v="1348"/>
    <x v="1"/>
  </r>
  <r>
    <n v="13655"/>
    <d v="2018-11-27T00:00:00"/>
    <x v="11"/>
    <x v="2"/>
    <n v="4761"/>
    <x v="0"/>
    <x v="1"/>
    <x v="0"/>
    <n v="2"/>
    <s v="$10K - $30K"/>
    <x v="14"/>
    <s v="Yucatán"/>
    <x v="1"/>
    <x v="0"/>
    <s v="Baking Goods"/>
    <x v="9"/>
    <n v="2"/>
    <x v="566"/>
    <x v="1"/>
  </r>
  <r>
    <n v="13656"/>
    <d v="2018-11-27T00:00:00"/>
    <x v="11"/>
    <x v="2"/>
    <n v="9819"/>
    <x v="1"/>
    <x v="1"/>
    <x v="0"/>
    <n v="2"/>
    <s v="$50K - $70K"/>
    <x v="17"/>
    <s v="Zacatecas"/>
    <x v="1"/>
    <x v="2"/>
    <s v="Household"/>
    <x v="24"/>
    <n v="6"/>
    <x v="702"/>
    <x v="1"/>
  </r>
  <r>
    <n v="13657"/>
    <d v="2018-11-27T00:00:00"/>
    <x v="11"/>
    <x v="2"/>
    <n v="3316"/>
    <x v="1"/>
    <x v="1"/>
    <x v="0"/>
    <n v="0"/>
    <s v="$130K - $150K"/>
    <x v="0"/>
    <s v="California"/>
    <x v="0"/>
    <x v="2"/>
    <s v="Checkout"/>
    <x v="19"/>
    <n v="2"/>
    <x v="283"/>
    <x v="1"/>
  </r>
  <r>
    <n v="13658"/>
    <d v="2018-11-27T00:00:00"/>
    <x v="11"/>
    <x v="2"/>
    <n v="137"/>
    <x v="0"/>
    <x v="1"/>
    <x v="0"/>
    <n v="3"/>
    <s v="$130K - $150K"/>
    <x v="3"/>
    <s v="California"/>
    <x v="0"/>
    <x v="2"/>
    <s v="Periodicals"/>
    <x v="17"/>
    <n v="3"/>
    <x v="893"/>
    <x v="0"/>
  </r>
  <r>
    <n v="13659"/>
    <d v="2018-11-27T00:00:00"/>
    <x v="11"/>
    <x v="2"/>
    <n v="6729"/>
    <x v="1"/>
    <x v="1"/>
    <x v="1"/>
    <n v="0"/>
    <s v="$30K - $50K"/>
    <x v="10"/>
    <s v="Washington"/>
    <x v="0"/>
    <x v="0"/>
    <s v="Seafood"/>
    <x v="21"/>
    <n v="4"/>
    <x v="2113"/>
    <x v="1"/>
  </r>
  <r>
    <n v="13660"/>
    <d v="2018-11-27T00:00:00"/>
    <x v="11"/>
    <x v="2"/>
    <n v="4647"/>
    <x v="1"/>
    <x v="0"/>
    <x v="1"/>
    <n v="1"/>
    <s v="$70K - $90K"/>
    <x v="14"/>
    <s v="Yucatán"/>
    <x v="1"/>
    <x v="0"/>
    <s v="Snack Foods"/>
    <x v="0"/>
    <n v="6"/>
    <x v="827"/>
    <x v="1"/>
  </r>
  <r>
    <n v="13661"/>
    <d v="2018-11-27T00:00:00"/>
    <x v="11"/>
    <x v="2"/>
    <n v="6573"/>
    <x v="0"/>
    <x v="1"/>
    <x v="0"/>
    <n v="5"/>
    <s v="$30K - $50K"/>
    <x v="7"/>
    <s v="California"/>
    <x v="0"/>
    <x v="0"/>
    <s v="Snack Foods"/>
    <x v="0"/>
    <n v="3"/>
    <x v="329"/>
    <x v="0"/>
  </r>
  <r>
    <n v="13662"/>
    <d v="2018-11-27T00:00:00"/>
    <x v="11"/>
    <x v="2"/>
    <n v="9585"/>
    <x v="0"/>
    <x v="0"/>
    <x v="0"/>
    <n v="3"/>
    <s v="$10K - $30K"/>
    <x v="20"/>
    <s v="Guerrero"/>
    <x v="1"/>
    <x v="0"/>
    <s v="Snack Foods"/>
    <x v="0"/>
    <n v="6"/>
    <x v="436"/>
    <x v="0"/>
  </r>
  <r>
    <n v="13663"/>
    <d v="2018-11-27T00:00:00"/>
    <x v="11"/>
    <x v="2"/>
    <n v="6531"/>
    <x v="0"/>
    <x v="0"/>
    <x v="0"/>
    <n v="1"/>
    <s v="$110K - $130K"/>
    <x v="4"/>
    <s v="Oregon"/>
    <x v="0"/>
    <x v="0"/>
    <s v="Baking Goods"/>
    <x v="32"/>
    <n v="6"/>
    <x v="2828"/>
    <x v="1"/>
  </r>
  <r>
    <n v="13664"/>
    <d v="2018-11-27T00:00:00"/>
    <x v="11"/>
    <x v="2"/>
    <n v="8768"/>
    <x v="0"/>
    <x v="0"/>
    <x v="0"/>
    <n v="1"/>
    <s v="$90K - $110K"/>
    <x v="2"/>
    <s v="Oregon"/>
    <x v="0"/>
    <x v="1"/>
    <s v="Alcoholic Beverages"/>
    <x v="18"/>
    <n v="3"/>
    <x v="1908"/>
    <x v="1"/>
  </r>
  <r>
    <n v="13665"/>
    <d v="2018-11-27T00:00:00"/>
    <x v="11"/>
    <x v="2"/>
    <n v="5318"/>
    <x v="1"/>
    <x v="0"/>
    <x v="0"/>
    <n v="3"/>
    <s v="$50K - $70K"/>
    <x v="13"/>
    <s v="Veracruz"/>
    <x v="1"/>
    <x v="0"/>
    <s v="Baking Goods"/>
    <x v="9"/>
    <n v="3"/>
    <x v="1557"/>
    <x v="1"/>
  </r>
  <r>
    <n v="13666"/>
    <d v="2018-11-28T00:00:00"/>
    <x v="11"/>
    <x v="2"/>
    <n v="1406"/>
    <x v="0"/>
    <x v="0"/>
    <x v="1"/>
    <n v="2"/>
    <s v="$30K - $50K"/>
    <x v="19"/>
    <s v="Mexico City"/>
    <x v="1"/>
    <x v="0"/>
    <s v="Produce"/>
    <x v="12"/>
    <n v="3"/>
    <x v="2121"/>
    <x v="1"/>
  </r>
  <r>
    <n v="13667"/>
    <d v="2018-11-28T00:00:00"/>
    <x v="11"/>
    <x v="2"/>
    <n v="4377"/>
    <x v="0"/>
    <x v="1"/>
    <x v="1"/>
    <n v="0"/>
    <s v="$30K - $50K"/>
    <x v="21"/>
    <s v="Mexico City"/>
    <x v="1"/>
    <x v="1"/>
    <s v="Beverages"/>
    <x v="35"/>
    <n v="3"/>
    <x v="1209"/>
    <x v="1"/>
  </r>
  <r>
    <n v="13668"/>
    <d v="2018-11-28T00:00:00"/>
    <x v="11"/>
    <x v="2"/>
    <n v="7934"/>
    <x v="1"/>
    <x v="0"/>
    <x v="0"/>
    <n v="3"/>
    <s v="$30K - $50K"/>
    <x v="19"/>
    <s v="Mexico City"/>
    <x v="1"/>
    <x v="0"/>
    <s v="Produce"/>
    <x v="26"/>
    <n v="5"/>
    <x v="1115"/>
    <x v="1"/>
  </r>
  <r>
    <n v="13669"/>
    <d v="2018-11-28T00:00:00"/>
    <x v="11"/>
    <x v="2"/>
    <n v="7598"/>
    <x v="1"/>
    <x v="0"/>
    <x v="0"/>
    <n v="2"/>
    <s v="$130K - $150K"/>
    <x v="19"/>
    <s v="Mexico City"/>
    <x v="1"/>
    <x v="1"/>
    <s v="Alcoholic Beverages"/>
    <x v="18"/>
    <n v="3"/>
    <x v="209"/>
    <x v="1"/>
  </r>
  <r>
    <n v="13670"/>
    <d v="2018-11-28T00:00:00"/>
    <x v="11"/>
    <x v="2"/>
    <n v="7920"/>
    <x v="1"/>
    <x v="0"/>
    <x v="1"/>
    <n v="3"/>
    <s v="$10K - $30K"/>
    <x v="8"/>
    <s v="Washington"/>
    <x v="0"/>
    <x v="0"/>
    <s v="Snack Foods"/>
    <x v="0"/>
    <n v="6"/>
    <x v="349"/>
    <x v="1"/>
  </r>
  <r>
    <n v="13671"/>
    <d v="2018-11-28T00:00:00"/>
    <x v="11"/>
    <x v="2"/>
    <n v="3125"/>
    <x v="1"/>
    <x v="0"/>
    <x v="0"/>
    <n v="5"/>
    <s v="$150K +"/>
    <x v="14"/>
    <s v="Yucatán"/>
    <x v="1"/>
    <x v="0"/>
    <s v="Baked Goods"/>
    <x v="25"/>
    <n v="7"/>
    <x v="301"/>
    <x v="1"/>
  </r>
  <r>
    <n v="13672"/>
    <d v="2018-11-28T00:00:00"/>
    <x v="11"/>
    <x v="2"/>
    <n v="8542"/>
    <x v="0"/>
    <x v="0"/>
    <x v="1"/>
    <n v="3"/>
    <s v="$30K - $50K"/>
    <x v="7"/>
    <s v="California"/>
    <x v="0"/>
    <x v="2"/>
    <s v="Household"/>
    <x v="24"/>
    <n v="4"/>
    <x v="955"/>
    <x v="0"/>
  </r>
  <r>
    <n v="13673"/>
    <d v="2018-11-28T00:00:00"/>
    <x v="11"/>
    <x v="2"/>
    <n v="5315"/>
    <x v="1"/>
    <x v="1"/>
    <x v="1"/>
    <n v="2"/>
    <s v="$10K - $30K"/>
    <x v="22"/>
    <s v="Mexico City"/>
    <x v="1"/>
    <x v="0"/>
    <s v="Snack Foods"/>
    <x v="0"/>
    <n v="5"/>
    <x v="1534"/>
    <x v="1"/>
  </r>
  <r>
    <n v="13674"/>
    <d v="2018-11-28T00:00:00"/>
    <x v="11"/>
    <x v="2"/>
    <n v="3225"/>
    <x v="1"/>
    <x v="0"/>
    <x v="0"/>
    <n v="1"/>
    <s v="$150K +"/>
    <x v="17"/>
    <s v="Zacatecas"/>
    <x v="1"/>
    <x v="0"/>
    <s v="Canned Foods"/>
    <x v="1"/>
    <n v="4"/>
    <x v="658"/>
    <x v="1"/>
  </r>
  <r>
    <n v="13675"/>
    <d v="2018-11-28T00:00:00"/>
    <x v="11"/>
    <x v="2"/>
    <n v="2790"/>
    <x v="1"/>
    <x v="1"/>
    <x v="0"/>
    <n v="2"/>
    <s v="$30K - $50K"/>
    <x v="19"/>
    <s v="Mexico City"/>
    <x v="1"/>
    <x v="0"/>
    <s v="Snack Foods"/>
    <x v="0"/>
    <n v="3"/>
    <x v="1316"/>
    <x v="1"/>
  </r>
  <r>
    <n v="13676"/>
    <d v="2018-11-28T00:00:00"/>
    <x v="11"/>
    <x v="2"/>
    <n v="6203"/>
    <x v="0"/>
    <x v="0"/>
    <x v="1"/>
    <n v="2"/>
    <s v="$70K - $90K"/>
    <x v="2"/>
    <s v="Oregon"/>
    <x v="0"/>
    <x v="0"/>
    <s v="Baking Goods"/>
    <x v="32"/>
    <n v="4"/>
    <x v="1283"/>
    <x v="1"/>
  </r>
  <r>
    <n v="13677"/>
    <d v="2018-11-28T00:00:00"/>
    <x v="11"/>
    <x v="2"/>
    <n v="1451"/>
    <x v="1"/>
    <x v="1"/>
    <x v="1"/>
    <n v="3"/>
    <s v="$10K - $30K"/>
    <x v="1"/>
    <s v="Washington"/>
    <x v="0"/>
    <x v="2"/>
    <s v="Periodicals"/>
    <x v="17"/>
    <n v="5"/>
    <x v="1544"/>
    <x v="1"/>
  </r>
  <r>
    <n v="13678"/>
    <d v="2018-11-28T00:00:00"/>
    <x v="11"/>
    <x v="2"/>
    <n v="7246"/>
    <x v="1"/>
    <x v="1"/>
    <x v="1"/>
    <n v="1"/>
    <s v="$30K - $50K"/>
    <x v="0"/>
    <s v="California"/>
    <x v="0"/>
    <x v="0"/>
    <s v="Frozen Foods"/>
    <x v="1"/>
    <n v="3"/>
    <x v="375"/>
    <x v="1"/>
  </r>
  <r>
    <n v="13679"/>
    <d v="2018-11-28T00:00:00"/>
    <x v="11"/>
    <x v="2"/>
    <n v="4732"/>
    <x v="1"/>
    <x v="1"/>
    <x v="0"/>
    <n v="1"/>
    <s v="$50K - $70K"/>
    <x v="16"/>
    <s v="Zacatecas"/>
    <x v="1"/>
    <x v="2"/>
    <s v="Household"/>
    <x v="7"/>
    <n v="5"/>
    <x v="1653"/>
    <x v="1"/>
  </r>
  <r>
    <n v="13680"/>
    <d v="2018-11-28T00:00:00"/>
    <x v="11"/>
    <x v="2"/>
    <n v="4215"/>
    <x v="1"/>
    <x v="1"/>
    <x v="1"/>
    <n v="3"/>
    <s v="$50K - $70K"/>
    <x v="10"/>
    <s v="Washington"/>
    <x v="0"/>
    <x v="0"/>
    <s v="Starchy Foods"/>
    <x v="31"/>
    <n v="4"/>
    <x v="1817"/>
    <x v="0"/>
  </r>
  <r>
    <n v="13681"/>
    <d v="2018-11-28T00:00:00"/>
    <x v="11"/>
    <x v="2"/>
    <n v="8427"/>
    <x v="1"/>
    <x v="1"/>
    <x v="0"/>
    <n v="3"/>
    <s v="$10K - $30K"/>
    <x v="12"/>
    <s v="Washington"/>
    <x v="0"/>
    <x v="0"/>
    <s v="Produce"/>
    <x v="12"/>
    <n v="3"/>
    <x v="1379"/>
    <x v="1"/>
  </r>
  <r>
    <n v="13682"/>
    <d v="2018-11-28T00:00:00"/>
    <x v="11"/>
    <x v="2"/>
    <n v="1190"/>
    <x v="0"/>
    <x v="0"/>
    <x v="1"/>
    <n v="5"/>
    <s v="$30K - $50K"/>
    <x v="15"/>
    <s v="British Columbia"/>
    <x v="2"/>
    <x v="0"/>
    <s v="Baking Goods"/>
    <x v="9"/>
    <n v="5"/>
    <x v="413"/>
    <x v="0"/>
  </r>
  <r>
    <n v="13683"/>
    <d v="2018-11-28T00:00:00"/>
    <x v="11"/>
    <x v="2"/>
    <n v="1202"/>
    <x v="1"/>
    <x v="1"/>
    <x v="0"/>
    <n v="1"/>
    <s v="$50K - $70K"/>
    <x v="2"/>
    <s v="Oregon"/>
    <x v="0"/>
    <x v="0"/>
    <s v="Deli"/>
    <x v="14"/>
    <n v="5"/>
    <x v="267"/>
    <x v="1"/>
  </r>
  <r>
    <n v="13684"/>
    <d v="2018-11-29T00:00:00"/>
    <x v="11"/>
    <x v="2"/>
    <n v="3966"/>
    <x v="1"/>
    <x v="1"/>
    <x v="0"/>
    <n v="2"/>
    <s v="$10K - $30K"/>
    <x v="10"/>
    <s v="Washington"/>
    <x v="0"/>
    <x v="2"/>
    <s v="Household"/>
    <x v="20"/>
    <n v="4"/>
    <x v="866"/>
    <x v="1"/>
  </r>
  <r>
    <n v="13685"/>
    <d v="2018-11-29T00:00:00"/>
    <x v="11"/>
    <x v="2"/>
    <n v="5657"/>
    <x v="0"/>
    <x v="1"/>
    <x v="0"/>
    <n v="3"/>
    <s v="$10K - $30K"/>
    <x v="19"/>
    <s v="Mexico City"/>
    <x v="1"/>
    <x v="0"/>
    <s v="Dairy"/>
    <x v="15"/>
    <n v="5"/>
    <x v="1726"/>
    <x v="1"/>
  </r>
  <r>
    <n v="13686"/>
    <d v="2018-11-29T00:00:00"/>
    <x v="11"/>
    <x v="2"/>
    <n v="5700"/>
    <x v="1"/>
    <x v="1"/>
    <x v="0"/>
    <n v="3"/>
    <s v="$30K - $50K"/>
    <x v="17"/>
    <s v="Zacatecas"/>
    <x v="1"/>
    <x v="0"/>
    <s v="Baked Goods"/>
    <x v="25"/>
    <n v="6"/>
    <x v="456"/>
    <x v="1"/>
  </r>
  <r>
    <n v="13687"/>
    <d v="2018-11-29T00:00:00"/>
    <x v="11"/>
    <x v="2"/>
    <n v="7382"/>
    <x v="0"/>
    <x v="1"/>
    <x v="0"/>
    <n v="3"/>
    <s v="$110K - $130K"/>
    <x v="11"/>
    <s v="Washington"/>
    <x v="0"/>
    <x v="0"/>
    <s v="Frozen Foods"/>
    <x v="14"/>
    <n v="3"/>
    <x v="1971"/>
    <x v="0"/>
  </r>
  <r>
    <n v="13688"/>
    <d v="2018-11-29T00:00:00"/>
    <x v="11"/>
    <x v="2"/>
    <n v="197"/>
    <x v="0"/>
    <x v="1"/>
    <x v="0"/>
    <n v="1"/>
    <s v="$10K - $30K"/>
    <x v="7"/>
    <s v="California"/>
    <x v="0"/>
    <x v="0"/>
    <s v="Canned Foods"/>
    <x v="6"/>
    <n v="5"/>
    <x v="2136"/>
    <x v="1"/>
  </r>
  <r>
    <n v="13689"/>
    <d v="2018-11-29T00:00:00"/>
    <x v="11"/>
    <x v="2"/>
    <n v="3388"/>
    <x v="0"/>
    <x v="1"/>
    <x v="1"/>
    <n v="4"/>
    <s v="$30K - $50K"/>
    <x v="4"/>
    <s v="Oregon"/>
    <x v="0"/>
    <x v="2"/>
    <s v="Household"/>
    <x v="22"/>
    <n v="5"/>
    <x v="713"/>
    <x v="1"/>
  </r>
  <r>
    <n v="13690"/>
    <d v="2018-11-29T00:00:00"/>
    <x v="11"/>
    <x v="2"/>
    <n v="8710"/>
    <x v="1"/>
    <x v="1"/>
    <x v="1"/>
    <n v="5"/>
    <s v="$30K - $50K"/>
    <x v="14"/>
    <s v="Yucatán"/>
    <x v="1"/>
    <x v="0"/>
    <s v="Canned Products"/>
    <x v="12"/>
    <n v="4"/>
    <x v="660"/>
    <x v="1"/>
  </r>
  <r>
    <n v="13691"/>
    <d v="2018-11-29T00:00:00"/>
    <x v="11"/>
    <x v="2"/>
    <n v="4558"/>
    <x v="0"/>
    <x v="1"/>
    <x v="1"/>
    <n v="3"/>
    <s v="$70K - $90K"/>
    <x v="3"/>
    <s v="California"/>
    <x v="0"/>
    <x v="0"/>
    <s v="Canned Foods"/>
    <x v="6"/>
    <n v="5"/>
    <x v="444"/>
    <x v="1"/>
  </r>
  <r>
    <n v="13692"/>
    <d v="2018-11-29T00:00:00"/>
    <x v="11"/>
    <x v="2"/>
    <n v="5740"/>
    <x v="0"/>
    <x v="0"/>
    <x v="0"/>
    <n v="3"/>
    <s v="$130K - $150K"/>
    <x v="17"/>
    <s v="Zacatecas"/>
    <x v="1"/>
    <x v="1"/>
    <s v="Beverages"/>
    <x v="16"/>
    <n v="5"/>
    <x v="1613"/>
    <x v="1"/>
  </r>
  <r>
    <n v="13693"/>
    <d v="2018-11-29T00:00:00"/>
    <x v="11"/>
    <x v="2"/>
    <n v="644"/>
    <x v="0"/>
    <x v="1"/>
    <x v="0"/>
    <n v="4"/>
    <s v="$90K - $110K"/>
    <x v="4"/>
    <s v="Oregon"/>
    <x v="0"/>
    <x v="2"/>
    <s v="Household"/>
    <x v="22"/>
    <n v="4"/>
    <x v="2829"/>
    <x v="1"/>
  </r>
  <r>
    <n v="13694"/>
    <d v="2018-11-29T00:00:00"/>
    <x v="11"/>
    <x v="2"/>
    <n v="1721"/>
    <x v="1"/>
    <x v="1"/>
    <x v="0"/>
    <n v="4"/>
    <s v="$50K - $70K"/>
    <x v="4"/>
    <s v="Oregon"/>
    <x v="0"/>
    <x v="0"/>
    <s v="Baked Goods"/>
    <x v="25"/>
    <n v="3"/>
    <x v="100"/>
    <x v="1"/>
  </r>
  <r>
    <n v="13695"/>
    <d v="2018-11-29T00:00:00"/>
    <x v="11"/>
    <x v="2"/>
    <n v="8639"/>
    <x v="0"/>
    <x v="1"/>
    <x v="0"/>
    <n v="4"/>
    <s v="$90K - $110K"/>
    <x v="15"/>
    <s v="British Columbia"/>
    <x v="2"/>
    <x v="0"/>
    <s v="Frozen Foods"/>
    <x v="33"/>
    <n v="2"/>
    <x v="876"/>
    <x v="1"/>
  </r>
  <r>
    <n v="13696"/>
    <d v="2018-11-29T00:00:00"/>
    <x v="11"/>
    <x v="2"/>
    <n v="5829"/>
    <x v="1"/>
    <x v="1"/>
    <x v="0"/>
    <n v="5"/>
    <s v="$10K - $30K"/>
    <x v="11"/>
    <s v="Washington"/>
    <x v="0"/>
    <x v="0"/>
    <s v="Baking Goods"/>
    <x v="32"/>
    <n v="4"/>
    <x v="1605"/>
    <x v="0"/>
  </r>
  <r>
    <n v="13697"/>
    <d v="2018-11-29T00:00:00"/>
    <x v="11"/>
    <x v="2"/>
    <n v="6507"/>
    <x v="0"/>
    <x v="0"/>
    <x v="1"/>
    <n v="1"/>
    <s v="$30K - $50K"/>
    <x v="23"/>
    <s v="Jalisco"/>
    <x v="1"/>
    <x v="0"/>
    <s v="Produce"/>
    <x v="26"/>
    <n v="2"/>
    <x v="2211"/>
    <x v="1"/>
  </r>
  <r>
    <n v="13698"/>
    <d v="2018-11-29T00:00:00"/>
    <x v="11"/>
    <x v="2"/>
    <n v="1214"/>
    <x v="1"/>
    <x v="1"/>
    <x v="0"/>
    <n v="3"/>
    <s v="$30K - $50K"/>
    <x v="2"/>
    <s v="Oregon"/>
    <x v="0"/>
    <x v="2"/>
    <s v="Household"/>
    <x v="20"/>
    <n v="4"/>
    <x v="969"/>
    <x v="1"/>
  </r>
  <r>
    <n v="13699"/>
    <d v="2018-11-29T00:00:00"/>
    <x v="11"/>
    <x v="2"/>
    <n v="5715"/>
    <x v="1"/>
    <x v="0"/>
    <x v="0"/>
    <n v="0"/>
    <s v="$50K - $70K"/>
    <x v="2"/>
    <s v="Oregon"/>
    <x v="0"/>
    <x v="0"/>
    <s v="Baking Goods"/>
    <x v="9"/>
    <n v="4"/>
    <x v="1650"/>
    <x v="1"/>
  </r>
  <r>
    <n v="13700"/>
    <d v="2018-11-29T00:00:00"/>
    <x v="11"/>
    <x v="2"/>
    <n v="5740"/>
    <x v="0"/>
    <x v="0"/>
    <x v="0"/>
    <n v="3"/>
    <s v="$130K - $150K"/>
    <x v="17"/>
    <s v="Zacatecas"/>
    <x v="1"/>
    <x v="0"/>
    <s v="Snack Foods"/>
    <x v="0"/>
    <n v="5"/>
    <x v="699"/>
    <x v="1"/>
  </r>
  <r>
    <n v="13701"/>
    <d v="2018-11-29T00:00:00"/>
    <x v="11"/>
    <x v="2"/>
    <n v="7523"/>
    <x v="1"/>
    <x v="1"/>
    <x v="1"/>
    <n v="5"/>
    <s v="$30K - $50K"/>
    <x v="0"/>
    <s v="California"/>
    <x v="0"/>
    <x v="0"/>
    <s v="Canned Foods"/>
    <x v="6"/>
    <n v="5"/>
    <x v="2830"/>
    <x v="1"/>
  </r>
  <r>
    <n v="13702"/>
    <d v="2018-11-29T00:00:00"/>
    <x v="11"/>
    <x v="2"/>
    <n v="1024"/>
    <x v="0"/>
    <x v="1"/>
    <x v="0"/>
    <n v="0"/>
    <s v="$50K - $70K"/>
    <x v="8"/>
    <s v="Washington"/>
    <x v="0"/>
    <x v="0"/>
    <s v="Produce"/>
    <x v="12"/>
    <n v="4"/>
    <x v="787"/>
    <x v="1"/>
  </r>
  <r>
    <n v="13703"/>
    <d v="2018-11-29T00:00:00"/>
    <x v="11"/>
    <x v="2"/>
    <n v="6283"/>
    <x v="0"/>
    <x v="0"/>
    <x v="1"/>
    <n v="4"/>
    <s v="$10K - $30K"/>
    <x v="0"/>
    <s v="California"/>
    <x v="0"/>
    <x v="0"/>
    <s v="Snack Foods"/>
    <x v="0"/>
    <n v="6"/>
    <x v="1645"/>
    <x v="0"/>
  </r>
  <r>
    <n v="13704"/>
    <d v="2018-11-29T00:00:00"/>
    <x v="11"/>
    <x v="2"/>
    <n v="3693"/>
    <x v="1"/>
    <x v="0"/>
    <x v="1"/>
    <n v="0"/>
    <s v="$30K - $50K"/>
    <x v="1"/>
    <s v="Washington"/>
    <x v="0"/>
    <x v="2"/>
    <s v="Carousel"/>
    <x v="26"/>
    <n v="4"/>
    <x v="1280"/>
    <x v="1"/>
  </r>
  <r>
    <n v="13705"/>
    <d v="2018-11-29T00:00:00"/>
    <x v="11"/>
    <x v="2"/>
    <n v="2163"/>
    <x v="1"/>
    <x v="0"/>
    <x v="0"/>
    <n v="1"/>
    <s v="$150K +"/>
    <x v="15"/>
    <s v="British Columbia"/>
    <x v="2"/>
    <x v="0"/>
    <s v="Meat"/>
    <x v="14"/>
    <n v="3"/>
    <x v="421"/>
    <x v="0"/>
  </r>
  <r>
    <n v="13706"/>
    <d v="2018-11-29T00:00:00"/>
    <x v="11"/>
    <x v="2"/>
    <n v="3909"/>
    <x v="0"/>
    <x v="0"/>
    <x v="1"/>
    <n v="4"/>
    <s v="$30K - $50K"/>
    <x v="16"/>
    <s v="Zacatecas"/>
    <x v="1"/>
    <x v="0"/>
    <s v="Deli"/>
    <x v="14"/>
    <n v="5"/>
    <x v="1728"/>
    <x v="1"/>
  </r>
  <r>
    <n v="13707"/>
    <d v="2018-11-29T00:00:00"/>
    <x v="11"/>
    <x v="2"/>
    <n v="4391"/>
    <x v="0"/>
    <x v="1"/>
    <x v="0"/>
    <n v="3"/>
    <s v="$30K - $50K"/>
    <x v="12"/>
    <s v="Washington"/>
    <x v="0"/>
    <x v="0"/>
    <s v="Frozen Foods"/>
    <x v="1"/>
    <n v="5"/>
    <x v="1313"/>
    <x v="1"/>
  </r>
  <r>
    <n v="13708"/>
    <d v="2018-11-29T00:00:00"/>
    <x v="11"/>
    <x v="2"/>
    <n v="9200"/>
    <x v="0"/>
    <x v="0"/>
    <x v="1"/>
    <n v="4"/>
    <s v="$10K - $30K"/>
    <x v="12"/>
    <s v="Washington"/>
    <x v="0"/>
    <x v="0"/>
    <s v="Canned Foods"/>
    <x v="1"/>
    <n v="4"/>
    <x v="622"/>
    <x v="1"/>
  </r>
  <r>
    <n v="13709"/>
    <d v="2018-11-29T00:00:00"/>
    <x v="11"/>
    <x v="2"/>
    <n v="1038"/>
    <x v="0"/>
    <x v="1"/>
    <x v="1"/>
    <n v="3"/>
    <s v="$30K - $50K"/>
    <x v="16"/>
    <s v="Zacatecas"/>
    <x v="1"/>
    <x v="0"/>
    <s v="Canned Foods"/>
    <x v="1"/>
    <n v="6"/>
    <x v="690"/>
    <x v="1"/>
  </r>
  <r>
    <n v="13710"/>
    <d v="2018-11-29T00:00:00"/>
    <x v="11"/>
    <x v="2"/>
    <n v="9394"/>
    <x v="0"/>
    <x v="0"/>
    <x v="0"/>
    <n v="4"/>
    <s v="$70K - $90K"/>
    <x v="7"/>
    <s v="California"/>
    <x v="0"/>
    <x v="0"/>
    <s v="Produce"/>
    <x v="1"/>
    <n v="5"/>
    <x v="2831"/>
    <x v="1"/>
  </r>
  <r>
    <n v="13711"/>
    <d v="2018-11-29T00:00:00"/>
    <x v="11"/>
    <x v="2"/>
    <n v="224"/>
    <x v="0"/>
    <x v="1"/>
    <x v="0"/>
    <n v="3"/>
    <s v="$10K - $30K"/>
    <x v="20"/>
    <s v="Guerrero"/>
    <x v="1"/>
    <x v="0"/>
    <s v="Snack Foods"/>
    <x v="0"/>
    <n v="5"/>
    <x v="969"/>
    <x v="0"/>
  </r>
  <r>
    <n v="13712"/>
    <d v="2018-11-29T00:00:00"/>
    <x v="11"/>
    <x v="2"/>
    <n v="7514"/>
    <x v="1"/>
    <x v="1"/>
    <x v="1"/>
    <n v="4"/>
    <s v="$30K - $50K"/>
    <x v="8"/>
    <s v="Washington"/>
    <x v="0"/>
    <x v="0"/>
    <s v="Snack Foods"/>
    <x v="0"/>
    <n v="5"/>
    <x v="1354"/>
    <x v="1"/>
  </r>
  <r>
    <n v="13713"/>
    <d v="2018-11-29T00:00:00"/>
    <x v="11"/>
    <x v="2"/>
    <n v="893"/>
    <x v="0"/>
    <x v="1"/>
    <x v="1"/>
    <n v="3"/>
    <s v="$70K - $90K"/>
    <x v="4"/>
    <s v="Oregon"/>
    <x v="0"/>
    <x v="1"/>
    <s v="Beverages"/>
    <x v="16"/>
    <n v="4"/>
    <x v="2694"/>
    <x v="1"/>
  </r>
  <r>
    <n v="13714"/>
    <d v="2018-11-29T00:00:00"/>
    <x v="11"/>
    <x v="2"/>
    <n v="4032"/>
    <x v="0"/>
    <x v="0"/>
    <x v="1"/>
    <n v="3"/>
    <s v="$30K - $50K"/>
    <x v="2"/>
    <s v="Oregon"/>
    <x v="0"/>
    <x v="0"/>
    <s v="Frozen Foods"/>
    <x v="29"/>
    <n v="6"/>
    <x v="1832"/>
    <x v="1"/>
  </r>
  <r>
    <n v="13715"/>
    <d v="2018-11-29T00:00:00"/>
    <x v="11"/>
    <x v="2"/>
    <n v="4510"/>
    <x v="0"/>
    <x v="0"/>
    <x v="0"/>
    <n v="2"/>
    <s v="$30K - $50K"/>
    <x v="0"/>
    <s v="California"/>
    <x v="0"/>
    <x v="0"/>
    <s v="Deli"/>
    <x v="4"/>
    <n v="4"/>
    <x v="1072"/>
    <x v="1"/>
  </r>
  <r>
    <n v="13716"/>
    <d v="2018-11-29T00:00:00"/>
    <x v="11"/>
    <x v="2"/>
    <n v="9928"/>
    <x v="0"/>
    <x v="0"/>
    <x v="0"/>
    <n v="5"/>
    <s v="$10K - $30K"/>
    <x v="12"/>
    <s v="Washington"/>
    <x v="0"/>
    <x v="0"/>
    <s v="Frozen Foods"/>
    <x v="29"/>
    <n v="6"/>
    <x v="1910"/>
    <x v="1"/>
  </r>
  <r>
    <n v="13717"/>
    <d v="2018-11-30T00:00:00"/>
    <x v="11"/>
    <x v="2"/>
    <n v="950"/>
    <x v="1"/>
    <x v="0"/>
    <x v="0"/>
    <n v="4"/>
    <s v="$30K - $50K"/>
    <x v="4"/>
    <s v="Oregon"/>
    <x v="0"/>
    <x v="0"/>
    <s v="Baked Goods"/>
    <x v="25"/>
    <n v="3"/>
    <x v="316"/>
    <x v="1"/>
  </r>
  <r>
    <n v="13718"/>
    <d v="2018-11-30T00:00:00"/>
    <x v="11"/>
    <x v="2"/>
    <n v="1328"/>
    <x v="1"/>
    <x v="0"/>
    <x v="0"/>
    <n v="5"/>
    <s v="$130K - $150K"/>
    <x v="8"/>
    <s v="Washington"/>
    <x v="0"/>
    <x v="0"/>
    <s v="Deli"/>
    <x v="14"/>
    <n v="5"/>
    <x v="2359"/>
    <x v="1"/>
  </r>
  <r>
    <n v="13719"/>
    <d v="2018-11-30T00:00:00"/>
    <x v="11"/>
    <x v="2"/>
    <n v="2502"/>
    <x v="0"/>
    <x v="1"/>
    <x v="0"/>
    <n v="1"/>
    <s v="$10K - $30K"/>
    <x v="7"/>
    <s v="California"/>
    <x v="0"/>
    <x v="0"/>
    <s v="Baking Goods"/>
    <x v="9"/>
    <n v="5"/>
    <x v="511"/>
    <x v="1"/>
  </r>
  <r>
    <n v="13720"/>
    <d v="2018-11-30T00:00:00"/>
    <x v="11"/>
    <x v="2"/>
    <n v="2623"/>
    <x v="1"/>
    <x v="1"/>
    <x v="0"/>
    <n v="2"/>
    <s v="$30K - $50K"/>
    <x v="7"/>
    <s v="California"/>
    <x v="0"/>
    <x v="0"/>
    <s v="Produce"/>
    <x v="1"/>
    <n v="4"/>
    <x v="263"/>
    <x v="1"/>
  </r>
  <r>
    <n v="13721"/>
    <d v="2018-11-30T00:00:00"/>
    <x v="11"/>
    <x v="2"/>
    <n v="5294"/>
    <x v="0"/>
    <x v="0"/>
    <x v="1"/>
    <n v="4"/>
    <s v="$10K - $30K"/>
    <x v="16"/>
    <s v="Zacatecas"/>
    <x v="1"/>
    <x v="0"/>
    <s v="Snack Foods"/>
    <x v="0"/>
    <n v="4"/>
    <x v="745"/>
    <x v="1"/>
  </r>
  <r>
    <n v="13722"/>
    <d v="2018-11-30T00:00:00"/>
    <x v="11"/>
    <x v="2"/>
    <n v="9491"/>
    <x v="1"/>
    <x v="1"/>
    <x v="0"/>
    <n v="4"/>
    <s v="$10K - $30K"/>
    <x v="4"/>
    <s v="Oregon"/>
    <x v="0"/>
    <x v="1"/>
    <s v="Beverages"/>
    <x v="35"/>
    <n v="2"/>
    <x v="469"/>
    <x v="1"/>
  </r>
  <r>
    <n v="13723"/>
    <d v="2018-11-30T00:00:00"/>
    <x v="11"/>
    <x v="2"/>
    <n v="972"/>
    <x v="1"/>
    <x v="0"/>
    <x v="0"/>
    <n v="4"/>
    <s v="$90K - $110K"/>
    <x v="18"/>
    <s v="British Columbia"/>
    <x v="2"/>
    <x v="0"/>
    <s v="Produce"/>
    <x v="1"/>
    <n v="4"/>
    <x v="2486"/>
    <x v="1"/>
  </r>
  <r>
    <n v="13724"/>
    <d v="2018-11-30T00:00:00"/>
    <x v="11"/>
    <x v="2"/>
    <n v="4284"/>
    <x v="0"/>
    <x v="1"/>
    <x v="0"/>
    <n v="4"/>
    <s v="$30K - $50K"/>
    <x v="13"/>
    <s v="Veracruz"/>
    <x v="1"/>
    <x v="0"/>
    <s v="Produce"/>
    <x v="26"/>
    <n v="5"/>
    <x v="595"/>
    <x v="1"/>
  </r>
  <r>
    <n v="13725"/>
    <d v="2018-11-30T00:00:00"/>
    <x v="11"/>
    <x v="2"/>
    <n v="1259"/>
    <x v="0"/>
    <x v="1"/>
    <x v="1"/>
    <n v="0"/>
    <s v="$10K - $30K"/>
    <x v="17"/>
    <s v="Zacatecas"/>
    <x v="1"/>
    <x v="0"/>
    <s v="Breakfast Foods"/>
    <x v="5"/>
    <n v="5"/>
    <x v="1079"/>
    <x v="1"/>
  </r>
  <r>
    <n v="13726"/>
    <d v="2018-11-30T00:00:00"/>
    <x v="11"/>
    <x v="2"/>
    <n v="99"/>
    <x v="0"/>
    <x v="0"/>
    <x v="1"/>
    <n v="3"/>
    <s v="$30K - $50K"/>
    <x v="1"/>
    <s v="Washington"/>
    <x v="0"/>
    <x v="2"/>
    <s v="Health and Hygiene"/>
    <x v="8"/>
    <n v="6"/>
    <x v="2832"/>
    <x v="1"/>
  </r>
  <r>
    <n v="13727"/>
    <d v="2018-11-30T00:00:00"/>
    <x v="11"/>
    <x v="2"/>
    <n v="4856"/>
    <x v="1"/>
    <x v="1"/>
    <x v="1"/>
    <n v="1"/>
    <s v="$30K - $50K"/>
    <x v="10"/>
    <s v="Washington"/>
    <x v="0"/>
    <x v="2"/>
    <s v="Household"/>
    <x v="20"/>
    <n v="4"/>
    <x v="633"/>
    <x v="0"/>
  </r>
  <r>
    <n v="13728"/>
    <d v="2018-11-30T00:00:00"/>
    <x v="11"/>
    <x v="2"/>
    <n v="6631"/>
    <x v="1"/>
    <x v="1"/>
    <x v="1"/>
    <n v="3"/>
    <s v="$10K - $30K"/>
    <x v="20"/>
    <s v="Guerrero"/>
    <x v="1"/>
    <x v="0"/>
    <s v="Meat"/>
    <x v="14"/>
    <n v="4"/>
    <x v="103"/>
    <x v="1"/>
  </r>
  <r>
    <n v="13729"/>
    <d v="2018-11-30T00:00:00"/>
    <x v="11"/>
    <x v="2"/>
    <n v="1370"/>
    <x v="0"/>
    <x v="1"/>
    <x v="1"/>
    <n v="2"/>
    <s v="$10K - $30K"/>
    <x v="10"/>
    <s v="Washington"/>
    <x v="0"/>
    <x v="1"/>
    <s v="Dairy"/>
    <x v="15"/>
    <n v="3"/>
    <x v="1057"/>
    <x v="1"/>
  </r>
  <r>
    <n v="13730"/>
    <d v="2018-11-30T00:00:00"/>
    <x v="11"/>
    <x v="2"/>
    <n v="9095"/>
    <x v="0"/>
    <x v="0"/>
    <x v="0"/>
    <n v="3"/>
    <s v="$70K - $90K"/>
    <x v="3"/>
    <s v="California"/>
    <x v="0"/>
    <x v="2"/>
    <s v="Health and Hygiene"/>
    <x v="13"/>
    <n v="4"/>
    <x v="407"/>
    <x v="0"/>
  </r>
  <r>
    <n v="13731"/>
    <d v="2018-11-30T00:00:00"/>
    <x v="11"/>
    <x v="2"/>
    <n v="3828"/>
    <x v="1"/>
    <x v="1"/>
    <x v="0"/>
    <n v="5"/>
    <s v="$30K - $50K"/>
    <x v="7"/>
    <s v="California"/>
    <x v="0"/>
    <x v="0"/>
    <s v="Frozen Foods"/>
    <x v="33"/>
    <n v="3"/>
    <x v="2833"/>
    <x v="1"/>
  </r>
  <r>
    <n v="13732"/>
    <d v="2018-11-30T00:00:00"/>
    <x v="11"/>
    <x v="2"/>
    <n v="8670"/>
    <x v="1"/>
    <x v="1"/>
    <x v="0"/>
    <n v="1"/>
    <s v="$30K - $50K"/>
    <x v="14"/>
    <s v="Yucatán"/>
    <x v="1"/>
    <x v="1"/>
    <s v="Dairy"/>
    <x v="15"/>
    <n v="5"/>
    <x v="1583"/>
    <x v="1"/>
  </r>
  <r>
    <n v="13733"/>
    <d v="2018-11-30T00:00:00"/>
    <x v="11"/>
    <x v="2"/>
    <n v="2175"/>
    <x v="0"/>
    <x v="1"/>
    <x v="0"/>
    <n v="5"/>
    <s v="$110K - $130K"/>
    <x v="16"/>
    <s v="Zacatecas"/>
    <x v="1"/>
    <x v="0"/>
    <s v="Produce"/>
    <x v="26"/>
    <n v="3"/>
    <x v="1239"/>
    <x v="1"/>
  </r>
  <r>
    <n v="13734"/>
    <d v="2018-11-30T00:00:00"/>
    <x v="11"/>
    <x v="2"/>
    <n v="3025"/>
    <x v="1"/>
    <x v="0"/>
    <x v="0"/>
    <n v="2"/>
    <s v="$30K - $50K"/>
    <x v="16"/>
    <s v="Zacatecas"/>
    <x v="1"/>
    <x v="0"/>
    <s v="Baking Goods"/>
    <x v="32"/>
    <n v="5"/>
    <x v="2159"/>
    <x v="1"/>
  </r>
  <r>
    <n v="13735"/>
    <d v="2018-11-30T00:00:00"/>
    <x v="11"/>
    <x v="2"/>
    <n v="6600"/>
    <x v="0"/>
    <x v="1"/>
    <x v="0"/>
    <n v="1"/>
    <s v="$70K - $90K"/>
    <x v="3"/>
    <s v="California"/>
    <x v="0"/>
    <x v="0"/>
    <s v="Baking Goods"/>
    <x v="32"/>
    <n v="3"/>
    <x v="1357"/>
    <x v="0"/>
  </r>
  <r>
    <n v="13736"/>
    <d v="2018-11-30T00:00:00"/>
    <x v="11"/>
    <x v="2"/>
    <n v="919"/>
    <x v="1"/>
    <x v="1"/>
    <x v="0"/>
    <n v="5"/>
    <s v="$110K - $130K"/>
    <x v="20"/>
    <s v="Guerrero"/>
    <x v="1"/>
    <x v="0"/>
    <s v="Snack Foods"/>
    <x v="0"/>
    <n v="4"/>
    <x v="56"/>
    <x v="1"/>
  </r>
  <r>
    <n v="13737"/>
    <d v="2018-11-30T00:00:00"/>
    <x v="11"/>
    <x v="2"/>
    <n v="10131"/>
    <x v="0"/>
    <x v="1"/>
    <x v="0"/>
    <n v="5"/>
    <s v="$50K - $70K"/>
    <x v="8"/>
    <s v="Washington"/>
    <x v="0"/>
    <x v="1"/>
    <s v="Beverages"/>
    <x v="36"/>
    <n v="4"/>
    <x v="2834"/>
    <x v="1"/>
  </r>
  <r>
    <n v="13738"/>
    <d v="2018-11-30T00:00:00"/>
    <x v="11"/>
    <x v="2"/>
    <n v="6113"/>
    <x v="0"/>
    <x v="0"/>
    <x v="1"/>
    <n v="0"/>
    <s v="$130K - $150K"/>
    <x v="12"/>
    <s v="Washington"/>
    <x v="0"/>
    <x v="0"/>
    <s v="Eggs"/>
    <x v="34"/>
    <n v="6"/>
    <x v="215"/>
    <x v="1"/>
  </r>
  <r>
    <n v="13739"/>
    <d v="2018-11-30T00:00:00"/>
    <x v="11"/>
    <x v="2"/>
    <n v="8849"/>
    <x v="1"/>
    <x v="0"/>
    <x v="0"/>
    <n v="2"/>
    <s v="$30K - $50K"/>
    <x v="2"/>
    <s v="Oregon"/>
    <x v="0"/>
    <x v="2"/>
    <s v="Household"/>
    <x v="19"/>
    <n v="2"/>
    <x v="827"/>
    <x v="1"/>
  </r>
  <r>
    <n v="13740"/>
    <d v="2018-12-01T00:00:00"/>
    <x v="0"/>
    <x v="2"/>
    <n v="10209"/>
    <x v="0"/>
    <x v="0"/>
    <x v="0"/>
    <n v="1"/>
    <s v="$10K - $30K"/>
    <x v="3"/>
    <s v="California"/>
    <x v="0"/>
    <x v="0"/>
    <s v="Snack Foods"/>
    <x v="0"/>
    <n v="2"/>
    <x v="101"/>
    <x v="1"/>
  </r>
  <r>
    <n v="13741"/>
    <d v="2018-12-01T00:00:00"/>
    <x v="0"/>
    <x v="2"/>
    <n v="188"/>
    <x v="0"/>
    <x v="1"/>
    <x v="0"/>
    <n v="4"/>
    <s v="$30K - $50K"/>
    <x v="4"/>
    <s v="Oregon"/>
    <x v="0"/>
    <x v="0"/>
    <s v="Snack Foods"/>
    <x v="0"/>
    <n v="5"/>
    <x v="425"/>
    <x v="1"/>
  </r>
  <r>
    <n v="13742"/>
    <d v="2018-12-01T00:00:00"/>
    <x v="0"/>
    <x v="2"/>
    <n v="2596"/>
    <x v="1"/>
    <x v="1"/>
    <x v="0"/>
    <n v="4"/>
    <s v="$70K - $90K"/>
    <x v="0"/>
    <s v="California"/>
    <x v="0"/>
    <x v="0"/>
    <s v="Baking Goods"/>
    <x v="9"/>
    <n v="5"/>
    <x v="409"/>
    <x v="0"/>
  </r>
  <r>
    <n v="13743"/>
    <d v="2018-12-01T00:00:00"/>
    <x v="0"/>
    <x v="2"/>
    <n v="3291"/>
    <x v="1"/>
    <x v="1"/>
    <x v="1"/>
    <n v="2"/>
    <s v="$30K - $50K"/>
    <x v="0"/>
    <s v="California"/>
    <x v="0"/>
    <x v="1"/>
    <s v="Alcoholic Beverages"/>
    <x v="18"/>
    <n v="4"/>
    <x v="782"/>
    <x v="1"/>
  </r>
  <r>
    <n v="13744"/>
    <d v="2018-12-01T00:00:00"/>
    <x v="0"/>
    <x v="2"/>
    <n v="4231"/>
    <x v="0"/>
    <x v="0"/>
    <x v="1"/>
    <n v="3"/>
    <s v="$30K - $50K"/>
    <x v="8"/>
    <s v="Washington"/>
    <x v="0"/>
    <x v="2"/>
    <s v="Household"/>
    <x v="20"/>
    <n v="2"/>
    <x v="2539"/>
    <x v="1"/>
  </r>
  <r>
    <n v="13745"/>
    <d v="2018-12-01T00:00:00"/>
    <x v="0"/>
    <x v="2"/>
    <n v="4670"/>
    <x v="1"/>
    <x v="0"/>
    <x v="0"/>
    <n v="1"/>
    <s v="$30K - $50K"/>
    <x v="8"/>
    <s v="Washington"/>
    <x v="0"/>
    <x v="2"/>
    <s v="Household"/>
    <x v="7"/>
    <n v="5"/>
    <x v="1509"/>
    <x v="1"/>
  </r>
  <r>
    <n v="13746"/>
    <d v="2018-12-01T00:00:00"/>
    <x v="0"/>
    <x v="2"/>
    <n v="1367"/>
    <x v="0"/>
    <x v="0"/>
    <x v="1"/>
    <n v="3"/>
    <s v="$30K - $50K"/>
    <x v="15"/>
    <s v="British Columbia"/>
    <x v="2"/>
    <x v="0"/>
    <s v="Dairy"/>
    <x v="15"/>
    <n v="2"/>
    <x v="1717"/>
    <x v="1"/>
  </r>
  <r>
    <n v="13747"/>
    <d v="2018-12-01T00:00:00"/>
    <x v="0"/>
    <x v="2"/>
    <n v="4374"/>
    <x v="0"/>
    <x v="0"/>
    <x v="0"/>
    <n v="3"/>
    <s v="$130K - $150K"/>
    <x v="16"/>
    <s v="Zacatecas"/>
    <x v="1"/>
    <x v="0"/>
    <s v="Snack Foods"/>
    <x v="0"/>
    <n v="5"/>
    <x v="859"/>
    <x v="1"/>
  </r>
  <r>
    <n v="13748"/>
    <d v="2018-12-01T00:00:00"/>
    <x v="0"/>
    <x v="2"/>
    <n v="2559"/>
    <x v="0"/>
    <x v="1"/>
    <x v="0"/>
    <n v="3"/>
    <s v="$110K - $130K"/>
    <x v="10"/>
    <s v="Washington"/>
    <x v="0"/>
    <x v="2"/>
    <s v="Household"/>
    <x v="20"/>
    <n v="5"/>
    <x v="1717"/>
    <x v="0"/>
  </r>
  <r>
    <n v="13749"/>
    <d v="2018-12-01T00:00:00"/>
    <x v="0"/>
    <x v="2"/>
    <n v="7797"/>
    <x v="1"/>
    <x v="0"/>
    <x v="0"/>
    <n v="5"/>
    <s v="$10K - $30K"/>
    <x v="10"/>
    <s v="Washington"/>
    <x v="0"/>
    <x v="2"/>
    <s v="Household"/>
    <x v="23"/>
    <n v="4"/>
    <x v="69"/>
    <x v="0"/>
  </r>
  <r>
    <n v="13750"/>
    <d v="2018-12-01T00:00:00"/>
    <x v="0"/>
    <x v="2"/>
    <n v="2563"/>
    <x v="1"/>
    <x v="0"/>
    <x v="0"/>
    <n v="2"/>
    <s v="$30K - $50K"/>
    <x v="10"/>
    <s v="Washington"/>
    <x v="0"/>
    <x v="0"/>
    <s v="Frozen Foods"/>
    <x v="33"/>
    <n v="4"/>
    <x v="759"/>
    <x v="0"/>
  </r>
  <r>
    <n v="13751"/>
    <d v="2018-12-01T00:00:00"/>
    <x v="0"/>
    <x v="2"/>
    <n v="6105"/>
    <x v="1"/>
    <x v="0"/>
    <x v="0"/>
    <n v="0"/>
    <s v="$30K - $50K"/>
    <x v="5"/>
    <s v="Washington"/>
    <x v="0"/>
    <x v="2"/>
    <s v="Household"/>
    <x v="20"/>
    <n v="4"/>
    <x v="1795"/>
    <x v="1"/>
  </r>
  <r>
    <n v="13752"/>
    <d v="2018-12-01T00:00:00"/>
    <x v="0"/>
    <x v="2"/>
    <n v="5256"/>
    <x v="1"/>
    <x v="1"/>
    <x v="0"/>
    <n v="3"/>
    <s v="$10K - $30K"/>
    <x v="8"/>
    <s v="Washington"/>
    <x v="0"/>
    <x v="0"/>
    <s v="Snack Foods"/>
    <x v="0"/>
    <n v="5"/>
    <x v="1123"/>
    <x v="1"/>
  </r>
  <r>
    <n v="13753"/>
    <d v="2018-12-01T00:00:00"/>
    <x v="0"/>
    <x v="2"/>
    <n v="7621"/>
    <x v="0"/>
    <x v="0"/>
    <x v="1"/>
    <n v="2"/>
    <s v="$30K - $50K"/>
    <x v="4"/>
    <s v="Oregon"/>
    <x v="0"/>
    <x v="0"/>
    <s v="Snack Foods"/>
    <x v="0"/>
    <n v="4"/>
    <x v="2826"/>
    <x v="1"/>
  </r>
  <r>
    <n v="13754"/>
    <d v="2018-12-01T00:00:00"/>
    <x v="0"/>
    <x v="2"/>
    <n v="162"/>
    <x v="0"/>
    <x v="1"/>
    <x v="0"/>
    <n v="3"/>
    <s v="$30K - $50K"/>
    <x v="15"/>
    <s v="British Columbia"/>
    <x v="2"/>
    <x v="0"/>
    <s v="Baked Goods"/>
    <x v="25"/>
    <n v="4"/>
    <x v="1860"/>
    <x v="1"/>
  </r>
  <r>
    <n v="13755"/>
    <d v="2018-12-01T00:00:00"/>
    <x v="0"/>
    <x v="2"/>
    <n v="2047"/>
    <x v="0"/>
    <x v="1"/>
    <x v="0"/>
    <n v="3"/>
    <s v="$90K - $110K"/>
    <x v="2"/>
    <s v="Oregon"/>
    <x v="0"/>
    <x v="0"/>
    <s v="Produce"/>
    <x v="26"/>
    <n v="5"/>
    <x v="1151"/>
    <x v="0"/>
  </r>
  <r>
    <n v="13756"/>
    <d v="2018-12-01T00:00:00"/>
    <x v="0"/>
    <x v="2"/>
    <n v="2905"/>
    <x v="1"/>
    <x v="1"/>
    <x v="0"/>
    <n v="1"/>
    <s v="$50K - $70K"/>
    <x v="1"/>
    <s v="Washington"/>
    <x v="0"/>
    <x v="2"/>
    <s v="Household"/>
    <x v="24"/>
    <n v="4"/>
    <x v="1733"/>
    <x v="1"/>
  </r>
  <r>
    <n v="13757"/>
    <d v="2018-12-02T00:00:00"/>
    <x v="0"/>
    <x v="2"/>
    <n v="9005"/>
    <x v="1"/>
    <x v="1"/>
    <x v="1"/>
    <n v="0"/>
    <s v="$50K - $70K"/>
    <x v="7"/>
    <s v="California"/>
    <x v="0"/>
    <x v="0"/>
    <s v="Snack Foods"/>
    <x v="0"/>
    <n v="4"/>
    <x v="1033"/>
    <x v="1"/>
  </r>
  <r>
    <n v="13758"/>
    <d v="2018-12-02T00:00:00"/>
    <x v="0"/>
    <x v="2"/>
    <n v="9288"/>
    <x v="1"/>
    <x v="1"/>
    <x v="0"/>
    <n v="4"/>
    <s v="$70K - $90K"/>
    <x v="7"/>
    <s v="California"/>
    <x v="0"/>
    <x v="0"/>
    <s v="Baking Goods"/>
    <x v="9"/>
    <n v="4"/>
    <x v="1788"/>
    <x v="0"/>
  </r>
  <r>
    <n v="13759"/>
    <d v="2018-12-02T00:00:00"/>
    <x v="0"/>
    <x v="2"/>
    <n v="6289"/>
    <x v="1"/>
    <x v="0"/>
    <x v="1"/>
    <n v="1"/>
    <s v="$50K - $70K"/>
    <x v="0"/>
    <s v="California"/>
    <x v="0"/>
    <x v="0"/>
    <s v="Canned Foods"/>
    <x v="6"/>
    <n v="4"/>
    <x v="1473"/>
    <x v="1"/>
  </r>
  <r>
    <n v="13760"/>
    <d v="2018-12-02T00:00:00"/>
    <x v="0"/>
    <x v="2"/>
    <n v="178"/>
    <x v="1"/>
    <x v="0"/>
    <x v="0"/>
    <n v="1"/>
    <s v="$30K - $50K"/>
    <x v="4"/>
    <s v="Oregon"/>
    <x v="0"/>
    <x v="0"/>
    <s v="Breakfast Foods"/>
    <x v="5"/>
    <n v="4"/>
    <x v="749"/>
    <x v="1"/>
  </r>
  <r>
    <n v="13761"/>
    <d v="2018-12-02T00:00:00"/>
    <x v="0"/>
    <x v="2"/>
    <n v="5610"/>
    <x v="1"/>
    <x v="0"/>
    <x v="0"/>
    <n v="4"/>
    <s v="$110K - $130K"/>
    <x v="4"/>
    <s v="Oregon"/>
    <x v="0"/>
    <x v="2"/>
    <s v="Periodicals"/>
    <x v="17"/>
    <n v="5"/>
    <x v="477"/>
    <x v="1"/>
  </r>
  <r>
    <n v="13762"/>
    <d v="2018-12-02T00:00:00"/>
    <x v="0"/>
    <x v="2"/>
    <n v="5739"/>
    <x v="1"/>
    <x v="1"/>
    <x v="0"/>
    <n v="3"/>
    <s v="$10K - $30K"/>
    <x v="2"/>
    <s v="Oregon"/>
    <x v="0"/>
    <x v="0"/>
    <s v="Produce"/>
    <x v="1"/>
    <n v="4"/>
    <x v="1517"/>
    <x v="1"/>
  </r>
  <r>
    <n v="13763"/>
    <d v="2018-12-02T00:00:00"/>
    <x v="0"/>
    <x v="2"/>
    <n v="7448"/>
    <x v="1"/>
    <x v="1"/>
    <x v="0"/>
    <n v="3"/>
    <s v="$70K - $90K"/>
    <x v="14"/>
    <s v="Yucatán"/>
    <x v="1"/>
    <x v="0"/>
    <s v="Baking Goods"/>
    <x v="32"/>
    <n v="5"/>
    <x v="262"/>
    <x v="1"/>
  </r>
  <r>
    <n v="13764"/>
    <d v="2018-12-02T00:00:00"/>
    <x v="0"/>
    <x v="2"/>
    <n v="4700"/>
    <x v="1"/>
    <x v="0"/>
    <x v="1"/>
    <n v="4"/>
    <s v="$10K - $30K"/>
    <x v="8"/>
    <s v="Washington"/>
    <x v="0"/>
    <x v="0"/>
    <s v="Starchy Foods"/>
    <x v="31"/>
    <n v="4"/>
    <x v="2068"/>
    <x v="1"/>
  </r>
  <r>
    <n v="13765"/>
    <d v="2018-12-02T00:00:00"/>
    <x v="0"/>
    <x v="2"/>
    <n v="8742"/>
    <x v="1"/>
    <x v="0"/>
    <x v="0"/>
    <n v="1"/>
    <s v="$10K - $30K"/>
    <x v="1"/>
    <s v="Washington"/>
    <x v="0"/>
    <x v="0"/>
    <s v="Baking Goods"/>
    <x v="9"/>
    <n v="4"/>
    <x v="1139"/>
    <x v="1"/>
  </r>
  <r>
    <n v="13766"/>
    <d v="2018-12-02T00:00:00"/>
    <x v="0"/>
    <x v="2"/>
    <n v="4153"/>
    <x v="1"/>
    <x v="1"/>
    <x v="0"/>
    <n v="4"/>
    <s v="$50K - $70K"/>
    <x v="10"/>
    <s v="Washington"/>
    <x v="0"/>
    <x v="0"/>
    <s v="Deli"/>
    <x v="14"/>
    <n v="3"/>
    <x v="924"/>
    <x v="1"/>
  </r>
  <r>
    <n v="13767"/>
    <d v="2018-12-02T00:00:00"/>
    <x v="0"/>
    <x v="2"/>
    <n v="5313"/>
    <x v="0"/>
    <x v="1"/>
    <x v="0"/>
    <n v="3"/>
    <s v="$30K - $50K"/>
    <x v="7"/>
    <s v="California"/>
    <x v="0"/>
    <x v="2"/>
    <s v="Household"/>
    <x v="24"/>
    <n v="4"/>
    <x v="2835"/>
    <x v="1"/>
  </r>
  <r>
    <n v="13768"/>
    <d v="2018-12-02T00:00:00"/>
    <x v="0"/>
    <x v="2"/>
    <n v="9895"/>
    <x v="1"/>
    <x v="0"/>
    <x v="1"/>
    <n v="3"/>
    <s v="$50K - $70K"/>
    <x v="16"/>
    <s v="Zacatecas"/>
    <x v="1"/>
    <x v="0"/>
    <s v="Produce"/>
    <x v="1"/>
    <n v="4"/>
    <x v="1394"/>
    <x v="1"/>
  </r>
  <r>
    <n v="13769"/>
    <d v="2018-12-02T00:00:00"/>
    <x v="0"/>
    <x v="2"/>
    <n v="4319"/>
    <x v="1"/>
    <x v="0"/>
    <x v="0"/>
    <n v="3"/>
    <s v="$50K - $70K"/>
    <x v="13"/>
    <s v="Veracruz"/>
    <x v="1"/>
    <x v="0"/>
    <s v="Frozen Foods"/>
    <x v="14"/>
    <n v="5"/>
    <x v="957"/>
    <x v="1"/>
  </r>
  <r>
    <n v="13770"/>
    <d v="2018-12-02T00:00:00"/>
    <x v="0"/>
    <x v="2"/>
    <n v="3295"/>
    <x v="0"/>
    <x v="1"/>
    <x v="0"/>
    <n v="1"/>
    <s v="$50K - $70K"/>
    <x v="19"/>
    <s v="Mexico City"/>
    <x v="1"/>
    <x v="0"/>
    <s v="Frozen Foods"/>
    <x v="1"/>
    <n v="3"/>
    <x v="2836"/>
    <x v="1"/>
  </r>
  <r>
    <n v="13771"/>
    <d v="2018-12-02T00:00:00"/>
    <x v="0"/>
    <x v="2"/>
    <n v="1528"/>
    <x v="0"/>
    <x v="1"/>
    <x v="1"/>
    <n v="4"/>
    <s v="$30K - $50K"/>
    <x v="12"/>
    <s v="Washington"/>
    <x v="0"/>
    <x v="1"/>
    <s v="Beverages"/>
    <x v="3"/>
    <n v="3"/>
    <x v="849"/>
    <x v="1"/>
  </r>
  <r>
    <n v="13772"/>
    <d v="2018-12-02T00:00:00"/>
    <x v="0"/>
    <x v="2"/>
    <n v="4868"/>
    <x v="0"/>
    <x v="1"/>
    <x v="0"/>
    <n v="3"/>
    <s v="$130K - $150K"/>
    <x v="12"/>
    <s v="Washington"/>
    <x v="0"/>
    <x v="2"/>
    <s v="Checkout"/>
    <x v="19"/>
    <n v="3"/>
    <x v="137"/>
    <x v="1"/>
  </r>
  <r>
    <n v="13773"/>
    <d v="2018-12-02T00:00:00"/>
    <x v="0"/>
    <x v="2"/>
    <n v="6348"/>
    <x v="1"/>
    <x v="1"/>
    <x v="0"/>
    <n v="2"/>
    <s v="$10K - $30K"/>
    <x v="12"/>
    <s v="Washington"/>
    <x v="0"/>
    <x v="0"/>
    <s v="Snack Foods"/>
    <x v="0"/>
    <n v="5"/>
    <x v="802"/>
    <x v="1"/>
  </r>
  <r>
    <n v="13774"/>
    <d v="2018-12-02T00:00:00"/>
    <x v="0"/>
    <x v="2"/>
    <n v="4780"/>
    <x v="0"/>
    <x v="1"/>
    <x v="0"/>
    <n v="3"/>
    <s v="$50K - $70K"/>
    <x v="17"/>
    <s v="Zacatecas"/>
    <x v="1"/>
    <x v="2"/>
    <s v="Household"/>
    <x v="7"/>
    <n v="6"/>
    <x v="1167"/>
    <x v="1"/>
  </r>
  <r>
    <n v="13775"/>
    <d v="2018-12-02T00:00:00"/>
    <x v="0"/>
    <x v="2"/>
    <n v="5605"/>
    <x v="1"/>
    <x v="1"/>
    <x v="0"/>
    <n v="4"/>
    <s v="$10K - $30K"/>
    <x v="13"/>
    <s v="Veracruz"/>
    <x v="1"/>
    <x v="0"/>
    <s v="Baking Goods"/>
    <x v="9"/>
    <n v="3"/>
    <x v="2425"/>
    <x v="1"/>
  </r>
  <r>
    <n v="13776"/>
    <d v="2018-12-02T00:00:00"/>
    <x v="0"/>
    <x v="2"/>
    <n v="1836"/>
    <x v="0"/>
    <x v="1"/>
    <x v="0"/>
    <n v="3"/>
    <s v="$30K - $50K"/>
    <x v="13"/>
    <s v="Veracruz"/>
    <x v="1"/>
    <x v="0"/>
    <s v="Canned Foods"/>
    <x v="6"/>
    <n v="4"/>
    <x v="408"/>
    <x v="1"/>
  </r>
  <r>
    <n v="13777"/>
    <d v="2018-12-02T00:00:00"/>
    <x v="0"/>
    <x v="2"/>
    <n v="1869"/>
    <x v="0"/>
    <x v="0"/>
    <x v="0"/>
    <n v="4"/>
    <s v="$50K - $70K"/>
    <x v="2"/>
    <s v="Oregon"/>
    <x v="0"/>
    <x v="0"/>
    <s v="Produce"/>
    <x v="1"/>
    <n v="3"/>
    <x v="2152"/>
    <x v="1"/>
  </r>
  <r>
    <n v="13778"/>
    <d v="2018-12-02T00:00:00"/>
    <x v="0"/>
    <x v="2"/>
    <n v="3319"/>
    <x v="1"/>
    <x v="0"/>
    <x v="1"/>
    <n v="3"/>
    <s v="$10K - $30K"/>
    <x v="2"/>
    <s v="Oregon"/>
    <x v="0"/>
    <x v="2"/>
    <s v="Periodicals"/>
    <x v="17"/>
    <n v="3"/>
    <x v="1098"/>
    <x v="1"/>
  </r>
  <r>
    <n v="13779"/>
    <d v="2018-12-02T00:00:00"/>
    <x v="0"/>
    <x v="2"/>
    <n v="3319"/>
    <x v="1"/>
    <x v="0"/>
    <x v="1"/>
    <n v="3"/>
    <s v="$10K - $30K"/>
    <x v="2"/>
    <s v="Oregon"/>
    <x v="0"/>
    <x v="2"/>
    <s v="Carousel"/>
    <x v="26"/>
    <n v="4"/>
    <x v="418"/>
    <x v="1"/>
  </r>
  <r>
    <n v="13780"/>
    <d v="2018-12-03T00:00:00"/>
    <x v="0"/>
    <x v="2"/>
    <n v="1050"/>
    <x v="0"/>
    <x v="0"/>
    <x v="0"/>
    <n v="1"/>
    <s v="$90K - $110K"/>
    <x v="14"/>
    <s v="Yucatán"/>
    <x v="1"/>
    <x v="1"/>
    <s v="Alcoholic Beverages"/>
    <x v="18"/>
    <n v="3"/>
    <x v="393"/>
    <x v="1"/>
  </r>
  <r>
    <n v="13781"/>
    <d v="2018-12-03T00:00:00"/>
    <x v="0"/>
    <x v="2"/>
    <n v="6897"/>
    <x v="0"/>
    <x v="1"/>
    <x v="0"/>
    <n v="2"/>
    <s v="$150K +"/>
    <x v="3"/>
    <s v="California"/>
    <x v="0"/>
    <x v="2"/>
    <s v="Household"/>
    <x v="20"/>
    <n v="2"/>
    <x v="1955"/>
    <x v="1"/>
  </r>
  <r>
    <n v="13782"/>
    <d v="2018-12-03T00:00:00"/>
    <x v="0"/>
    <x v="2"/>
    <n v="3665"/>
    <x v="0"/>
    <x v="1"/>
    <x v="0"/>
    <n v="1"/>
    <s v="$10K - $30K"/>
    <x v="9"/>
    <s v="California"/>
    <x v="0"/>
    <x v="0"/>
    <s v="Snack Foods"/>
    <x v="0"/>
    <n v="3"/>
    <x v="1693"/>
    <x v="0"/>
  </r>
  <r>
    <n v="13783"/>
    <d v="2018-12-03T00:00:00"/>
    <x v="0"/>
    <x v="2"/>
    <n v="9775"/>
    <x v="0"/>
    <x v="0"/>
    <x v="1"/>
    <n v="2"/>
    <s v="$30K - $50K"/>
    <x v="3"/>
    <s v="California"/>
    <x v="0"/>
    <x v="1"/>
    <s v="Beverages"/>
    <x v="3"/>
    <n v="5"/>
    <x v="2185"/>
    <x v="1"/>
  </r>
  <r>
    <n v="13784"/>
    <d v="2018-12-03T00:00:00"/>
    <x v="0"/>
    <x v="2"/>
    <n v="1103"/>
    <x v="0"/>
    <x v="1"/>
    <x v="0"/>
    <n v="4"/>
    <s v="$30K - $50K"/>
    <x v="7"/>
    <s v="California"/>
    <x v="0"/>
    <x v="0"/>
    <s v="Canned Foods"/>
    <x v="1"/>
    <n v="4"/>
    <x v="2657"/>
    <x v="0"/>
  </r>
  <r>
    <n v="13785"/>
    <d v="2018-12-03T00:00:00"/>
    <x v="0"/>
    <x v="2"/>
    <n v="7836"/>
    <x v="1"/>
    <x v="0"/>
    <x v="0"/>
    <n v="5"/>
    <s v="$30K - $50K"/>
    <x v="17"/>
    <s v="Zacatecas"/>
    <x v="1"/>
    <x v="0"/>
    <s v="Snack Foods"/>
    <x v="0"/>
    <n v="4"/>
    <x v="2595"/>
    <x v="1"/>
  </r>
  <r>
    <n v="13786"/>
    <d v="2018-12-03T00:00:00"/>
    <x v="0"/>
    <x v="2"/>
    <n v="6496"/>
    <x v="1"/>
    <x v="1"/>
    <x v="0"/>
    <n v="5"/>
    <s v="$30K - $50K"/>
    <x v="1"/>
    <s v="Washington"/>
    <x v="0"/>
    <x v="1"/>
    <s v="Beverages"/>
    <x v="36"/>
    <n v="3"/>
    <x v="288"/>
    <x v="1"/>
  </r>
  <r>
    <n v="13787"/>
    <d v="2018-12-03T00:00:00"/>
    <x v="0"/>
    <x v="2"/>
    <n v="8001"/>
    <x v="0"/>
    <x v="1"/>
    <x v="0"/>
    <n v="4"/>
    <s v="$50K - $70K"/>
    <x v="15"/>
    <s v="British Columbia"/>
    <x v="2"/>
    <x v="0"/>
    <s v="Snacks"/>
    <x v="2"/>
    <n v="3"/>
    <x v="379"/>
    <x v="0"/>
  </r>
  <r>
    <n v="13788"/>
    <d v="2018-12-03T00:00:00"/>
    <x v="0"/>
    <x v="2"/>
    <n v="3448"/>
    <x v="1"/>
    <x v="1"/>
    <x v="0"/>
    <n v="2"/>
    <s v="$30K - $50K"/>
    <x v="1"/>
    <s v="Washington"/>
    <x v="0"/>
    <x v="0"/>
    <s v="Produce"/>
    <x v="1"/>
    <n v="3"/>
    <x v="514"/>
    <x v="1"/>
  </r>
  <r>
    <n v="13789"/>
    <d v="2018-12-03T00:00:00"/>
    <x v="0"/>
    <x v="2"/>
    <n v="1995"/>
    <x v="0"/>
    <x v="0"/>
    <x v="0"/>
    <n v="5"/>
    <s v="$110K - $130K"/>
    <x v="10"/>
    <s v="Washington"/>
    <x v="0"/>
    <x v="0"/>
    <s v="Dairy"/>
    <x v="15"/>
    <n v="5"/>
    <x v="2837"/>
    <x v="0"/>
  </r>
  <r>
    <n v="13790"/>
    <d v="2018-12-03T00:00:00"/>
    <x v="0"/>
    <x v="2"/>
    <n v="2510"/>
    <x v="1"/>
    <x v="0"/>
    <x v="1"/>
    <n v="1"/>
    <s v="$10K - $30K"/>
    <x v="17"/>
    <s v="Zacatecas"/>
    <x v="1"/>
    <x v="0"/>
    <s v="Canned Foods"/>
    <x v="1"/>
    <n v="3"/>
    <x v="1480"/>
    <x v="1"/>
  </r>
  <r>
    <n v="13791"/>
    <d v="2018-12-03T00:00:00"/>
    <x v="0"/>
    <x v="2"/>
    <n v="7711"/>
    <x v="1"/>
    <x v="1"/>
    <x v="0"/>
    <n v="3"/>
    <s v="$70K - $90K"/>
    <x v="14"/>
    <s v="Yucatán"/>
    <x v="1"/>
    <x v="0"/>
    <s v="Produce"/>
    <x v="1"/>
    <n v="5"/>
    <x v="1221"/>
    <x v="1"/>
  </r>
  <r>
    <n v="13792"/>
    <d v="2018-12-03T00:00:00"/>
    <x v="0"/>
    <x v="2"/>
    <n v="4652"/>
    <x v="0"/>
    <x v="1"/>
    <x v="0"/>
    <n v="3"/>
    <s v="$30K - $50K"/>
    <x v="15"/>
    <s v="British Columbia"/>
    <x v="2"/>
    <x v="0"/>
    <s v="Meat"/>
    <x v="14"/>
    <n v="6"/>
    <x v="2411"/>
    <x v="0"/>
  </r>
  <r>
    <n v="13793"/>
    <d v="2018-12-03T00:00:00"/>
    <x v="0"/>
    <x v="2"/>
    <n v="5965"/>
    <x v="1"/>
    <x v="0"/>
    <x v="0"/>
    <n v="3"/>
    <s v="$50K - $70K"/>
    <x v="15"/>
    <s v="British Columbia"/>
    <x v="2"/>
    <x v="2"/>
    <s v="Household"/>
    <x v="11"/>
    <n v="5"/>
    <x v="2584"/>
    <x v="0"/>
  </r>
  <r>
    <n v="13794"/>
    <d v="2018-12-03T00:00:00"/>
    <x v="0"/>
    <x v="2"/>
    <n v="9142"/>
    <x v="1"/>
    <x v="0"/>
    <x v="1"/>
    <n v="4"/>
    <s v="$50K - $70K"/>
    <x v="15"/>
    <s v="British Columbia"/>
    <x v="2"/>
    <x v="1"/>
    <s v="Alcoholic Beverages"/>
    <x v="18"/>
    <n v="4"/>
    <x v="1057"/>
    <x v="0"/>
  </r>
  <r>
    <n v="13795"/>
    <d v="2018-12-03T00:00:00"/>
    <x v="0"/>
    <x v="2"/>
    <n v="633"/>
    <x v="0"/>
    <x v="1"/>
    <x v="0"/>
    <n v="2"/>
    <s v="$30K - $50K"/>
    <x v="15"/>
    <s v="British Columbia"/>
    <x v="2"/>
    <x v="2"/>
    <s v="Household"/>
    <x v="11"/>
    <n v="3"/>
    <x v="951"/>
    <x v="0"/>
  </r>
  <r>
    <n v="13796"/>
    <d v="2018-12-03T00:00:00"/>
    <x v="0"/>
    <x v="2"/>
    <n v="9800"/>
    <x v="1"/>
    <x v="1"/>
    <x v="0"/>
    <n v="3"/>
    <s v="$30K - $50K"/>
    <x v="10"/>
    <s v="Washington"/>
    <x v="0"/>
    <x v="0"/>
    <s v="Frozen Foods"/>
    <x v="1"/>
    <n v="5"/>
    <x v="2718"/>
    <x v="0"/>
  </r>
  <r>
    <n v="13797"/>
    <d v="2018-12-03T00:00:00"/>
    <x v="0"/>
    <x v="2"/>
    <n v="4877"/>
    <x v="1"/>
    <x v="1"/>
    <x v="0"/>
    <n v="4"/>
    <s v="$30K - $50K"/>
    <x v="10"/>
    <s v="Washington"/>
    <x v="0"/>
    <x v="0"/>
    <s v="Starchy Foods"/>
    <x v="31"/>
    <n v="6"/>
    <x v="315"/>
    <x v="1"/>
  </r>
  <r>
    <n v="13798"/>
    <d v="2018-12-03T00:00:00"/>
    <x v="0"/>
    <x v="2"/>
    <n v="3295"/>
    <x v="0"/>
    <x v="1"/>
    <x v="0"/>
    <n v="1"/>
    <s v="$50K - $70K"/>
    <x v="19"/>
    <s v="Mexico City"/>
    <x v="1"/>
    <x v="0"/>
    <s v="Snack Foods"/>
    <x v="0"/>
    <n v="4"/>
    <x v="434"/>
    <x v="1"/>
  </r>
  <r>
    <n v="13799"/>
    <d v="2018-12-03T00:00:00"/>
    <x v="0"/>
    <x v="2"/>
    <n v="344"/>
    <x v="1"/>
    <x v="0"/>
    <x v="0"/>
    <n v="1"/>
    <s v="$130K - $150K"/>
    <x v="22"/>
    <s v="Mexico City"/>
    <x v="1"/>
    <x v="0"/>
    <s v="Canned Foods"/>
    <x v="44"/>
    <n v="5"/>
    <x v="2838"/>
    <x v="1"/>
  </r>
  <r>
    <n v="13800"/>
    <d v="2018-12-03T00:00:00"/>
    <x v="0"/>
    <x v="2"/>
    <n v="3330"/>
    <x v="1"/>
    <x v="0"/>
    <x v="1"/>
    <n v="1"/>
    <s v="$70K - $90K"/>
    <x v="21"/>
    <s v="Mexico City"/>
    <x v="1"/>
    <x v="0"/>
    <s v="Produce"/>
    <x v="26"/>
    <n v="5"/>
    <x v="2113"/>
    <x v="1"/>
  </r>
  <r>
    <n v="13801"/>
    <d v="2018-12-03T00:00:00"/>
    <x v="0"/>
    <x v="2"/>
    <n v="3242"/>
    <x v="0"/>
    <x v="0"/>
    <x v="1"/>
    <n v="3"/>
    <s v="$10K - $30K"/>
    <x v="1"/>
    <s v="Washington"/>
    <x v="0"/>
    <x v="0"/>
    <s v="Snack Foods"/>
    <x v="0"/>
    <n v="3"/>
    <x v="1373"/>
    <x v="1"/>
  </r>
  <r>
    <n v="13802"/>
    <d v="2018-12-03T00:00:00"/>
    <x v="0"/>
    <x v="2"/>
    <n v="3589"/>
    <x v="1"/>
    <x v="1"/>
    <x v="0"/>
    <n v="5"/>
    <s v="$10K - $30K"/>
    <x v="4"/>
    <s v="Oregon"/>
    <x v="0"/>
    <x v="0"/>
    <s v="Breakfast Foods"/>
    <x v="5"/>
    <n v="5"/>
    <x v="765"/>
    <x v="1"/>
  </r>
  <r>
    <n v="13803"/>
    <d v="2018-12-04T00:00:00"/>
    <x v="0"/>
    <x v="2"/>
    <n v="3066"/>
    <x v="0"/>
    <x v="0"/>
    <x v="0"/>
    <n v="5"/>
    <s v="$70K - $90K"/>
    <x v="7"/>
    <s v="California"/>
    <x v="0"/>
    <x v="0"/>
    <s v="Dairy"/>
    <x v="15"/>
    <n v="5"/>
    <x v="395"/>
    <x v="1"/>
  </r>
  <r>
    <n v="13804"/>
    <d v="2018-12-04T00:00:00"/>
    <x v="0"/>
    <x v="2"/>
    <n v="3143"/>
    <x v="0"/>
    <x v="0"/>
    <x v="0"/>
    <n v="2"/>
    <s v="$150K +"/>
    <x v="0"/>
    <s v="California"/>
    <x v="0"/>
    <x v="1"/>
    <s v="Dairy"/>
    <x v="15"/>
    <n v="5"/>
    <x v="678"/>
    <x v="0"/>
  </r>
  <r>
    <n v="13805"/>
    <d v="2018-12-04T00:00:00"/>
    <x v="0"/>
    <x v="2"/>
    <n v="8754"/>
    <x v="0"/>
    <x v="0"/>
    <x v="1"/>
    <n v="2"/>
    <s v="$50K - $70K"/>
    <x v="3"/>
    <s v="California"/>
    <x v="0"/>
    <x v="0"/>
    <s v="Snack Foods"/>
    <x v="0"/>
    <n v="5"/>
    <x v="1956"/>
    <x v="0"/>
  </r>
  <r>
    <n v="13806"/>
    <d v="2018-12-04T00:00:00"/>
    <x v="0"/>
    <x v="2"/>
    <n v="4843"/>
    <x v="1"/>
    <x v="0"/>
    <x v="0"/>
    <n v="4"/>
    <s v="$30K - $50K"/>
    <x v="7"/>
    <s v="California"/>
    <x v="0"/>
    <x v="0"/>
    <s v="Baking Goods"/>
    <x v="32"/>
    <n v="2"/>
    <x v="1672"/>
    <x v="1"/>
  </r>
  <r>
    <n v="13807"/>
    <d v="2018-12-04T00:00:00"/>
    <x v="0"/>
    <x v="2"/>
    <n v="7641"/>
    <x v="0"/>
    <x v="1"/>
    <x v="1"/>
    <n v="2"/>
    <s v="$50K - $70K"/>
    <x v="4"/>
    <s v="Oregon"/>
    <x v="0"/>
    <x v="2"/>
    <s v="Household"/>
    <x v="11"/>
    <n v="4"/>
    <x v="33"/>
    <x v="1"/>
  </r>
  <r>
    <n v="13808"/>
    <d v="2018-12-04T00:00:00"/>
    <x v="0"/>
    <x v="2"/>
    <n v="480"/>
    <x v="0"/>
    <x v="1"/>
    <x v="0"/>
    <n v="3"/>
    <s v="$130K - $150K"/>
    <x v="18"/>
    <s v="British Columbia"/>
    <x v="2"/>
    <x v="2"/>
    <s v="Household"/>
    <x v="41"/>
    <n v="5"/>
    <x v="1723"/>
    <x v="1"/>
  </r>
  <r>
    <n v="13809"/>
    <d v="2018-12-04T00:00:00"/>
    <x v="0"/>
    <x v="2"/>
    <n v="2099"/>
    <x v="1"/>
    <x v="1"/>
    <x v="0"/>
    <n v="0"/>
    <s v="$30K - $50K"/>
    <x v="14"/>
    <s v="Yucatán"/>
    <x v="1"/>
    <x v="0"/>
    <s v="Produce"/>
    <x v="1"/>
    <n v="3"/>
    <x v="359"/>
    <x v="1"/>
  </r>
  <r>
    <n v="13810"/>
    <d v="2018-12-04T00:00:00"/>
    <x v="0"/>
    <x v="2"/>
    <n v="863"/>
    <x v="1"/>
    <x v="1"/>
    <x v="1"/>
    <n v="5"/>
    <s v="$70K - $90K"/>
    <x v="8"/>
    <s v="Washington"/>
    <x v="0"/>
    <x v="2"/>
    <s v="Health and Hygiene"/>
    <x v="8"/>
    <n v="2"/>
    <x v="1455"/>
    <x v="1"/>
  </r>
  <r>
    <n v="13811"/>
    <d v="2018-12-04T00:00:00"/>
    <x v="0"/>
    <x v="2"/>
    <n v="4026"/>
    <x v="0"/>
    <x v="1"/>
    <x v="0"/>
    <n v="5"/>
    <s v="$90K - $110K"/>
    <x v="17"/>
    <s v="Zacatecas"/>
    <x v="1"/>
    <x v="2"/>
    <s v="Household"/>
    <x v="19"/>
    <n v="6"/>
    <x v="2647"/>
    <x v="1"/>
  </r>
  <r>
    <n v="13812"/>
    <d v="2018-12-04T00:00:00"/>
    <x v="0"/>
    <x v="2"/>
    <n v="4374"/>
    <x v="0"/>
    <x v="0"/>
    <x v="0"/>
    <n v="3"/>
    <s v="$130K - $150K"/>
    <x v="16"/>
    <s v="Zacatecas"/>
    <x v="1"/>
    <x v="2"/>
    <s v="Periodicals"/>
    <x v="17"/>
    <n v="4"/>
    <x v="514"/>
    <x v="1"/>
  </r>
  <r>
    <n v="13813"/>
    <d v="2018-12-04T00:00:00"/>
    <x v="0"/>
    <x v="2"/>
    <n v="8069"/>
    <x v="1"/>
    <x v="0"/>
    <x v="1"/>
    <n v="5"/>
    <s v="$10K - $30K"/>
    <x v="16"/>
    <s v="Zacatecas"/>
    <x v="1"/>
    <x v="1"/>
    <s v="Alcoholic Beverages"/>
    <x v="18"/>
    <n v="4"/>
    <x v="1212"/>
    <x v="0"/>
  </r>
  <r>
    <n v="13814"/>
    <d v="2018-12-04T00:00:00"/>
    <x v="0"/>
    <x v="2"/>
    <n v="1861"/>
    <x v="0"/>
    <x v="1"/>
    <x v="0"/>
    <n v="4"/>
    <s v="$50K - $70K"/>
    <x v="10"/>
    <s v="Washington"/>
    <x v="0"/>
    <x v="2"/>
    <s v="Health and Hygiene"/>
    <x v="13"/>
    <n v="3"/>
    <x v="159"/>
    <x v="0"/>
  </r>
  <r>
    <n v="13815"/>
    <d v="2018-12-04T00:00:00"/>
    <x v="0"/>
    <x v="2"/>
    <n v="9678"/>
    <x v="0"/>
    <x v="0"/>
    <x v="0"/>
    <n v="4"/>
    <s v="$150K +"/>
    <x v="18"/>
    <s v="British Columbia"/>
    <x v="2"/>
    <x v="0"/>
    <s v="Produce"/>
    <x v="1"/>
    <n v="3"/>
    <x v="1239"/>
    <x v="1"/>
  </r>
  <r>
    <n v="13816"/>
    <d v="2018-12-04T00:00:00"/>
    <x v="0"/>
    <x v="2"/>
    <n v="8487"/>
    <x v="0"/>
    <x v="0"/>
    <x v="0"/>
    <n v="5"/>
    <s v="$50K - $70K"/>
    <x v="10"/>
    <s v="Washington"/>
    <x v="0"/>
    <x v="2"/>
    <s v="Household"/>
    <x v="20"/>
    <n v="5"/>
    <x v="2839"/>
    <x v="1"/>
  </r>
  <r>
    <n v="13817"/>
    <d v="2018-12-04T00:00:00"/>
    <x v="0"/>
    <x v="2"/>
    <n v="9924"/>
    <x v="0"/>
    <x v="1"/>
    <x v="0"/>
    <n v="0"/>
    <s v="$30K - $50K"/>
    <x v="10"/>
    <s v="Washington"/>
    <x v="0"/>
    <x v="0"/>
    <s v="Canned Foods"/>
    <x v="6"/>
    <n v="3"/>
    <x v="2231"/>
    <x v="1"/>
  </r>
  <r>
    <n v="13818"/>
    <d v="2018-12-04T00:00:00"/>
    <x v="0"/>
    <x v="2"/>
    <n v="9040"/>
    <x v="0"/>
    <x v="0"/>
    <x v="0"/>
    <n v="5"/>
    <s v="$30K - $50K"/>
    <x v="12"/>
    <s v="Washington"/>
    <x v="0"/>
    <x v="0"/>
    <s v="Snack Foods"/>
    <x v="0"/>
    <n v="4"/>
    <x v="187"/>
    <x v="1"/>
  </r>
  <r>
    <n v="13819"/>
    <d v="2018-12-04T00:00:00"/>
    <x v="0"/>
    <x v="2"/>
    <n v="3319"/>
    <x v="1"/>
    <x v="0"/>
    <x v="1"/>
    <n v="3"/>
    <s v="$10K - $30K"/>
    <x v="2"/>
    <s v="Oregon"/>
    <x v="0"/>
    <x v="0"/>
    <s v="Produce"/>
    <x v="26"/>
    <n v="5"/>
    <x v="988"/>
    <x v="1"/>
  </r>
  <r>
    <n v="13820"/>
    <d v="2018-12-05T00:00:00"/>
    <x v="0"/>
    <x v="2"/>
    <n v="978"/>
    <x v="1"/>
    <x v="1"/>
    <x v="0"/>
    <n v="3"/>
    <s v="$130K - $150K"/>
    <x v="22"/>
    <s v="Mexico City"/>
    <x v="1"/>
    <x v="0"/>
    <s v="Produce"/>
    <x v="1"/>
    <n v="5"/>
    <x v="856"/>
    <x v="1"/>
  </r>
  <r>
    <n v="13821"/>
    <d v="2018-12-05T00:00:00"/>
    <x v="0"/>
    <x v="2"/>
    <n v="4907"/>
    <x v="1"/>
    <x v="0"/>
    <x v="0"/>
    <n v="4"/>
    <s v="$10K - $30K"/>
    <x v="20"/>
    <s v="Guerrero"/>
    <x v="1"/>
    <x v="1"/>
    <s v="Dairy"/>
    <x v="15"/>
    <n v="6"/>
    <x v="2840"/>
    <x v="1"/>
  </r>
  <r>
    <n v="13822"/>
    <d v="2018-12-05T00:00:00"/>
    <x v="0"/>
    <x v="2"/>
    <n v="3795"/>
    <x v="1"/>
    <x v="1"/>
    <x v="1"/>
    <n v="2"/>
    <s v="$50K - $70K"/>
    <x v="13"/>
    <s v="Veracruz"/>
    <x v="1"/>
    <x v="2"/>
    <s v="Health and Hygiene"/>
    <x v="13"/>
    <n v="5"/>
    <x v="85"/>
    <x v="1"/>
  </r>
  <r>
    <n v="13823"/>
    <d v="2018-12-05T00:00:00"/>
    <x v="0"/>
    <x v="2"/>
    <n v="1004"/>
    <x v="0"/>
    <x v="1"/>
    <x v="0"/>
    <n v="3"/>
    <s v="$30K - $50K"/>
    <x v="8"/>
    <s v="Washington"/>
    <x v="0"/>
    <x v="2"/>
    <s v="Health and Hygiene"/>
    <x v="8"/>
    <n v="3"/>
    <x v="406"/>
    <x v="1"/>
  </r>
  <r>
    <n v="13824"/>
    <d v="2018-12-05T00:00:00"/>
    <x v="0"/>
    <x v="2"/>
    <n v="9881"/>
    <x v="1"/>
    <x v="1"/>
    <x v="0"/>
    <n v="0"/>
    <s v="$10K - $30K"/>
    <x v="1"/>
    <s v="Washington"/>
    <x v="0"/>
    <x v="2"/>
    <s v="Checkout"/>
    <x v="28"/>
    <n v="3"/>
    <x v="678"/>
    <x v="1"/>
  </r>
  <r>
    <n v="13825"/>
    <d v="2018-12-05T00:00:00"/>
    <x v="0"/>
    <x v="2"/>
    <n v="1812"/>
    <x v="1"/>
    <x v="0"/>
    <x v="0"/>
    <n v="5"/>
    <s v="$30K - $50K"/>
    <x v="16"/>
    <s v="Zacatecas"/>
    <x v="1"/>
    <x v="0"/>
    <s v="Canned Foods"/>
    <x v="1"/>
    <n v="4"/>
    <x v="1454"/>
    <x v="1"/>
  </r>
  <r>
    <n v="13826"/>
    <d v="2018-12-05T00:00:00"/>
    <x v="0"/>
    <x v="2"/>
    <n v="2381"/>
    <x v="1"/>
    <x v="1"/>
    <x v="1"/>
    <n v="3"/>
    <s v="$30K - $50K"/>
    <x v="3"/>
    <s v="California"/>
    <x v="0"/>
    <x v="0"/>
    <s v="Snack Foods"/>
    <x v="0"/>
    <n v="5"/>
    <x v="850"/>
    <x v="1"/>
  </r>
  <r>
    <n v="13827"/>
    <d v="2018-12-05T00:00:00"/>
    <x v="0"/>
    <x v="2"/>
    <n v="3370"/>
    <x v="0"/>
    <x v="0"/>
    <x v="0"/>
    <n v="3"/>
    <s v="$130K - $150K"/>
    <x v="3"/>
    <s v="California"/>
    <x v="0"/>
    <x v="2"/>
    <s v="Household"/>
    <x v="22"/>
    <n v="4"/>
    <x v="107"/>
    <x v="0"/>
  </r>
  <r>
    <n v="13828"/>
    <d v="2018-12-05T00:00:00"/>
    <x v="0"/>
    <x v="2"/>
    <n v="3630"/>
    <x v="0"/>
    <x v="0"/>
    <x v="1"/>
    <n v="0"/>
    <s v="$150K +"/>
    <x v="10"/>
    <s v="Washington"/>
    <x v="0"/>
    <x v="0"/>
    <s v="Deli"/>
    <x v="14"/>
    <n v="4"/>
    <x v="2841"/>
    <x v="1"/>
  </r>
  <r>
    <n v="13829"/>
    <d v="2018-12-05T00:00:00"/>
    <x v="0"/>
    <x v="2"/>
    <n v="4891"/>
    <x v="0"/>
    <x v="0"/>
    <x v="1"/>
    <n v="0"/>
    <s v="$50K - $70K"/>
    <x v="10"/>
    <s v="Washington"/>
    <x v="0"/>
    <x v="0"/>
    <s v="Frozen Foods"/>
    <x v="29"/>
    <n v="3"/>
    <x v="742"/>
    <x v="0"/>
  </r>
  <r>
    <n v="13830"/>
    <d v="2018-12-05T00:00:00"/>
    <x v="0"/>
    <x v="2"/>
    <n v="250"/>
    <x v="1"/>
    <x v="0"/>
    <x v="0"/>
    <n v="1"/>
    <s v="$30K - $50K"/>
    <x v="2"/>
    <s v="Oregon"/>
    <x v="0"/>
    <x v="0"/>
    <s v="Canned Foods"/>
    <x v="6"/>
    <n v="5"/>
    <x v="814"/>
    <x v="0"/>
  </r>
  <r>
    <n v="13831"/>
    <d v="2018-12-05T00:00:00"/>
    <x v="0"/>
    <x v="2"/>
    <n v="9391"/>
    <x v="0"/>
    <x v="0"/>
    <x v="0"/>
    <n v="1"/>
    <s v="$70K - $90K"/>
    <x v="2"/>
    <s v="Oregon"/>
    <x v="0"/>
    <x v="0"/>
    <s v="Baking Goods"/>
    <x v="9"/>
    <n v="4"/>
    <x v="200"/>
    <x v="1"/>
  </r>
  <r>
    <n v="13832"/>
    <d v="2018-12-05T00:00:00"/>
    <x v="0"/>
    <x v="2"/>
    <n v="4961"/>
    <x v="1"/>
    <x v="0"/>
    <x v="0"/>
    <n v="4"/>
    <s v="$30K - $50K"/>
    <x v="4"/>
    <s v="Oregon"/>
    <x v="0"/>
    <x v="0"/>
    <s v="Frozen Foods"/>
    <x v="14"/>
    <n v="4"/>
    <x v="753"/>
    <x v="1"/>
  </r>
  <r>
    <n v="13833"/>
    <d v="2018-12-06T00:00:00"/>
    <x v="0"/>
    <x v="2"/>
    <n v="6490"/>
    <x v="1"/>
    <x v="0"/>
    <x v="0"/>
    <n v="4"/>
    <s v="$50K - $70K"/>
    <x v="0"/>
    <s v="California"/>
    <x v="0"/>
    <x v="0"/>
    <s v="Starchy Foods"/>
    <x v="31"/>
    <n v="6"/>
    <x v="514"/>
    <x v="1"/>
  </r>
  <r>
    <n v="13834"/>
    <d v="2018-12-06T00:00:00"/>
    <x v="0"/>
    <x v="2"/>
    <n v="2001"/>
    <x v="0"/>
    <x v="1"/>
    <x v="0"/>
    <n v="4"/>
    <s v="$30K - $50K"/>
    <x v="0"/>
    <s v="California"/>
    <x v="0"/>
    <x v="0"/>
    <s v="Starchy Foods"/>
    <x v="31"/>
    <n v="6"/>
    <x v="2842"/>
    <x v="1"/>
  </r>
  <r>
    <n v="13835"/>
    <d v="2018-12-06T00:00:00"/>
    <x v="0"/>
    <x v="2"/>
    <n v="3125"/>
    <x v="1"/>
    <x v="0"/>
    <x v="0"/>
    <n v="5"/>
    <s v="$150K +"/>
    <x v="14"/>
    <s v="Mérida, Yucatán"/>
    <x v="1"/>
    <x v="1"/>
    <s v="Beverages"/>
    <x v="3"/>
    <n v="4"/>
    <x v="1198"/>
    <x v="1"/>
  </r>
  <r>
    <n v="13836"/>
    <d v="2018-12-06T00:00:00"/>
    <x v="0"/>
    <x v="2"/>
    <n v="1442"/>
    <x v="0"/>
    <x v="1"/>
    <x v="0"/>
    <n v="3"/>
    <s v="$30K - $50K"/>
    <x v="1"/>
    <s v="Washington"/>
    <x v="0"/>
    <x v="2"/>
    <s v="Household"/>
    <x v="20"/>
    <n v="6"/>
    <x v="432"/>
    <x v="1"/>
  </r>
  <r>
    <n v="13837"/>
    <d v="2018-12-06T00:00:00"/>
    <x v="0"/>
    <x v="2"/>
    <n v="7746"/>
    <x v="1"/>
    <x v="1"/>
    <x v="1"/>
    <n v="1"/>
    <s v="$50K - $70K"/>
    <x v="16"/>
    <s v="Zacatecas"/>
    <x v="1"/>
    <x v="0"/>
    <s v="Produce"/>
    <x v="1"/>
    <n v="2"/>
    <x v="1377"/>
    <x v="1"/>
  </r>
  <r>
    <n v="13838"/>
    <d v="2018-12-06T00:00:00"/>
    <x v="0"/>
    <x v="2"/>
    <n v="5284"/>
    <x v="0"/>
    <x v="1"/>
    <x v="1"/>
    <n v="3"/>
    <s v="$50K - $70K"/>
    <x v="20"/>
    <s v="Guerrero"/>
    <x v="1"/>
    <x v="0"/>
    <s v="Seafood"/>
    <x v="21"/>
    <n v="5"/>
    <x v="1750"/>
    <x v="1"/>
  </r>
  <r>
    <n v="13839"/>
    <d v="2018-12-06T00:00:00"/>
    <x v="0"/>
    <x v="2"/>
    <n v="8165"/>
    <x v="0"/>
    <x v="1"/>
    <x v="0"/>
    <n v="1"/>
    <s v="$150K +"/>
    <x v="10"/>
    <s v="Washington"/>
    <x v="0"/>
    <x v="0"/>
    <s v="Produce"/>
    <x v="12"/>
    <n v="4"/>
    <x v="1650"/>
    <x v="1"/>
  </r>
  <r>
    <n v="13840"/>
    <d v="2018-12-06T00:00:00"/>
    <x v="0"/>
    <x v="2"/>
    <n v="5019"/>
    <x v="0"/>
    <x v="1"/>
    <x v="0"/>
    <n v="4"/>
    <s v="$50K - $70K"/>
    <x v="5"/>
    <s v="Washington"/>
    <x v="0"/>
    <x v="0"/>
    <s v="Baked Goods"/>
    <x v="25"/>
    <n v="3"/>
    <x v="2315"/>
    <x v="1"/>
  </r>
  <r>
    <n v="13841"/>
    <d v="2018-12-06T00:00:00"/>
    <x v="0"/>
    <x v="2"/>
    <n v="5605"/>
    <x v="1"/>
    <x v="1"/>
    <x v="0"/>
    <n v="4"/>
    <s v="$10K - $30K"/>
    <x v="13"/>
    <s v="Veracruz"/>
    <x v="1"/>
    <x v="0"/>
    <s v="Dairy"/>
    <x v="15"/>
    <n v="4"/>
    <x v="353"/>
    <x v="1"/>
  </r>
  <r>
    <n v="13842"/>
    <d v="2018-12-06T00:00:00"/>
    <x v="0"/>
    <x v="2"/>
    <n v="208"/>
    <x v="0"/>
    <x v="1"/>
    <x v="0"/>
    <n v="2"/>
    <s v="$130K - $150K"/>
    <x v="4"/>
    <s v="Oregon"/>
    <x v="0"/>
    <x v="0"/>
    <s v="Snack Foods"/>
    <x v="0"/>
    <n v="7"/>
    <x v="2843"/>
    <x v="1"/>
  </r>
  <r>
    <n v="13843"/>
    <d v="2018-12-06T00:00:00"/>
    <x v="0"/>
    <x v="2"/>
    <n v="3198"/>
    <x v="1"/>
    <x v="1"/>
    <x v="0"/>
    <n v="4"/>
    <s v="$70K - $90K"/>
    <x v="0"/>
    <s v="California"/>
    <x v="0"/>
    <x v="0"/>
    <s v="Dairy"/>
    <x v="15"/>
    <n v="5"/>
    <x v="582"/>
    <x v="1"/>
  </r>
  <r>
    <n v="13844"/>
    <d v="2018-12-07T00:00:00"/>
    <x v="0"/>
    <x v="2"/>
    <n v="6096"/>
    <x v="1"/>
    <x v="1"/>
    <x v="0"/>
    <n v="2"/>
    <s v="$30K - $50K"/>
    <x v="0"/>
    <s v="California"/>
    <x v="0"/>
    <x v="0"/>
    <s v="Deli"/>
    <x v="14"/>
    <n v="3"/>
    <x v="636"/>
    <x v="1"/>
  </r>
  <r>
    <n v="13845"/>
    <d v="2018-12-07T00:00:00"/>
    <x v="0"/>
    <x v="2"/>
    <n v="9760"/>
    <x v="0"/>
    <x v="0"/>
    <x v="0"/>
    <n v="2"/>
    <s v="$30K - $50K"/>
    <x v="4"/>
    <s v="Oregon"/>
    <x v="0"/>
    <x v="0"/>
    <s v="Snacks"/>
    <x v="2"/>
    <n v="4"/>
    <x v="2188"/>
    <x v="1"/>
  </r>
  <r>
    <n v="13846"/>
    <d v="2018-12-07T00:00:00"/>
    <x v="0"/>
    <x v="2"/>
    <n v="376"/>
    <x v="1"/>
    <x v="0"/>
    <x v="1"/>
    <n v="2"/>
    <s v="$50K - $70K"/>
    <x v="2"/>
    <s v="Oregon"/>
    <x v="0"/>
    <x v="0"/>
    <s v="Snack Foods"/>
    <x v="0"/>
    <n v="4"/>
    <x v="1679"/>
    <x v="1"/>
  </r>
  <r>
    <n v="13847"/>
    <d v="2018-12-07T00:00:00"/>
    <x v="0"/>
    <x v="2"/>
    <n v="6687"/>
    <x v="1"/>
    <x v="0"/>
    <x v="0"/>
    <n v="3"/>
    <s v="$10K - $30K"/>
    <x v="0"/>
    <s v="California"/>
    <x v="0"/>
    <x v="0"/>
    <s v="Produce"/>
    <x v="1"/>
    <n v="4"/>
    <x v="606"/>
    <x v="0"/>
  </r>
  <r>
    <n v="13848"/>
    <d v="2018-12-07T00:00:00"/>
    <x v="0"/>
    <x v="2"/>
    <n v="1622"/>
    <x v="1"/>
    <x v="1"/>
    <x v="0"/>
    <n v="1"/>
    <s v="$70K - $90K"/>
    <x v="1"/>
    <s v="Washington"/>
    <x v="0"/>
    <x v="2"/>
    <s v="Health and Hygiene"/>
    <x v="23"/>
    <n v="5"/>
    <x v="2818"/>
    <x v="1"/>
  </r>
  <r>
    <n v="13849"/>
    <d v="2018-12-07T00:00:00"/>
    <x v="0"/>
    <x v="2"/>
    <n v="2723"/>
    <x v="0"/>
    <x v="1"/>
    <x v="0"/>
    <n v="2"/>
    <s v="$70K - $90K"/>
    <x v="1"/>
    <s v="Washington"/>
    <x v="0"/>
    <x v="0"/>
    <s v="Produce"/>
    <x v="1"/>
    <n v="3"/>
    <x v="1591"/>
    <x v="1"/>
  </r>
  <r>
    <n v="13850"/>
    <d v="2018-12-07T00:00:00"/>
    <x v="0"/>
    <x v="2"/>
    <n v="7104"/>
    <x v="0"/>
    <x v="1"/>
    <x v="0"/>
    <n v="4"/>
    <s v="$30K - $50K"/>
    <x v="3"/>
    <s v="California"/>
    <x v="0"/>
    <x v="0"/>
    <s v="Snacks"/>
    <x v="2"/>
    <n v="4"/>
    <x v="612"/>
    <x v="1"/>
  </r>
  <r>
    <n v="13851"/>
    <d v="2018-12-07T00:00:00"/>
    <x v="0"/>
    <x v="2"/>
    <n v="1014"/>
    <x v="0"/>
    <x v="1"/>
    <x v="0"/>
    <n v="2"/>
    <s v="$10K - $30K"/>
    <x v="20"/>
    <s v="Guerrero"/>
    <x v="1"/>
    <x v="2"/>
    <s v="Household"/>
    <x v="23"/>
    <n v="4"/>
    <x v="627"/>
    <x v="1"/>
  </r>
  <r>
    <n v="13852"/>
    <d v="2018-12-07T00:00:00"/>
    <x v="0"/>
    <x v="2"/>
    <n v="7502"/>
    <x v="1"/>
    <x v="0"/>
    <x v="1"/>
    <n v="1"/>
    <s v="$10K - $30K"/>
    <x v="12"/>
    <s v="Washington"/>
    <x v="0"/>
    <x v="0"/>
    <s v="Produce"/>
    <x v="12"/>
    <n v="3"/>
    <x v="903"/>
    <x v="1"/>
  </r>
  <r>
    <n v="13853"/>
    <d v="2018-12-07T00:00:00"/>
    <x v="0"/>
    <x v="2"/>
    <n v="7566"/>
    <x v="1"/>
    <x v="1"/>
    <x v="0"/>
    <n v="4"/>
    <s v="$30K - $50K"/>
    <x v="15"/>
    <s v="British Columbia"/>
    <x v="2"/>
    <x v="0"/>
    <s v="Baked Goods"/>
    <x v="25"/>
    <n v="6"/>
    <x v="862"/>
    <x v="0"/>
  </r>
  <r>
    <n v="13854"/>
    <d v="2018-12-07T00:00:00"/>
    <x v="0"/>
    <x v="2"/>
    <n v="4274"/>
    <x v="1"/>
    <x v="1"/>
    <x v="0"/>
    <n v="0"/>
    <s v="$30K - $50K"/>
    <x v="2"/>
    <s v="Oregon"/>
    <x v="0"/>
    <x v="0"/>
    <s v="Frozen Foods"/>
    <x v="14"/>
    <n v="4"/>
    <x v="1096"/>
    <x v="1"/>
  </r>
  <r>
    <n v="13855"/>
    <d v="2018-12-08T00:00:00"/>
    <x v="0"/>
    <x v="2"/>
    <n v="400"/>
    <x v="0"/>
    <x v="1"/>
    <x v="0"/>
    <n v="1"/>
    <s v="$50K - $70K"/>
    <x v="5"/>
    <s v="Washington"/>
    <x v="0"/>
    <x v="0"/>
    <s v="Dairy"/>
    <x v="15"/>
    <n v="4"/>
    <x v="1889"/>
    <x v="1"/>
  </r>
  <r>
    <n v="13856"/>
    <d v="2018-12-08T00:00:00"/>
    <x v="0"/>
    <x v="2"/>
    <n v="9638"/>
    <x v="0"/>
    <x v="1"/>
    <x v="1"/>
    <n v="3"/>
    <s v="$70K - $90K"/>
    <x v="2"/>
    <s v="Oregon"/>
    <x v="0"/>
    <x v="0"/>
    <s v="Canned Foods"/>
    <x v="1"/>
    <n v="3"/>
    <x v="257"/>
    <x v="1"/>
  </r>
  <r>
    <n v="13857"/>
    <d v="2018-12-08T00:00:00"/>
    <x v="0"/>
    <x v="2"/>
    <n v="486"/>
    <x v="1"/>
    <x v="1"/>
    <x v="0"/>
    <n v="2"/>
    <s v="$30K - $50K"/>
    <x v="14"/>
    <s v="Yucatán"/>
    <x v="1"/>
    <x v="0"/>
    <s v="Frozen Foods"/>
    <x v="33"/>
    <n v="5"/>
    <x v="1639"/>
    <x v="1"/>
  </r>
  <r>
    <n v="13858"/>
    <d v="2018-12-08T00:00:00"/>
    <x v="0"/>
    <x v="2"/>
    <n v="8388"/>
    <x v="0"/>
    <x v="1"/>
    <x v="0"/>
    <n v="5"/>
    <s v="$10K - $30K"/>
    <x v="13"/>
    <s v="Veracruz"/>
    <x v="1"/>
    <x v="2"/>
    <s v="Health and Hygiene"/>
    <x v="8"/>
    <n v="5"/>
    <x v="1992"/>
    <x v="1"/>
  </r>
  <r>
    <n v="13859"/>
    <d v="2018-12-08T00:00:00"/>
    <x v="0"/>
    <x v="2"/>
    <n v="7152"/>
    <x v="1"/>
    <x v="1"/>
    <x v="0"/>
    <n v="1"/>
    <s v="$130K - $150K"/>
    <x v="17"/>
    <s v="Zacatecas"/>
    <x v="1"/>
    <x v="2"/>
    <s v="Household"/>
    <x v="20"/>
    <n v="6"/>
    <x v="741"/>
    <x v="1"/>
  </r>
  <r>
    <n v="13860"/>
    <d v="2018-12-08T00:00:00"/>
    <x v="0"/>
    <x v="2"/>
    <n v="9432"/>
    <x v="0"/>
    <x v="0"/>
    <x v="1"/>
    <n v="1"/>
    <s v="$50K - $70K"/>
    <x v="20"/>
    <s v="Guerrero"/>
    <x v="1"/>
    <x v="0"/>
    <s v="Baked Goods"/>
    <x v="25"/>
    <n v="4"/>
    <x v="410"/>
    <x v="0"/>
  </r>
  <r>
    <n v="13861"/>
    <d v="2018-12-08T00:00:00"/>
    <x v="0"/>
    <x v="2"/>
    <n v="8821"/>
    <x v="0"/>
    <x v="1"/>
    <x v="0"/>
    <n v="2"/>
    <s v="$30K - $50K"/>
    <x v="13"/>
    <s v="Veracruz"/>
    <x v="1"/>
    <x v="2"/>
    <s v="Health and Hygiene"/>
    <x v="30"/>
    <n v="3"/>
    <x v="1612"/>
    <x v="1"/>
  </r>
  <r>
    <n v="13862"/>
    <d v="2018-12-08T00:00:00"/>
    <x v="0"/>
    <x v="2"/>
    <n v="1232"/>
    <x v="1"/>
    <x v="1"/>
    <x v="0"/>
    <n v="2"/>
    <s v="$30K - $50K"/>
    <x v="20"/>
    <s v="Guerrero"/>
    <x v="1"/>
    <x v="0"/>
    <s v="Snacks"/>
    <x v="2"/>
    <n v="4"/>
    <x v="619"/>
    <x v="0"/>
  </r>
  <r>
    <n v="13863"/>
    <d v="2018-12-08T00:00:00"/>
    <x v="0"/>
    <x v="2"/>
    <n v="4598"/>
    <x v="0"/>
    <x v="1"/>
    <x v="0"/>
    <n v="2"/>
    <s v="$30K - $50K"/>
    <x v="15"/>
    <s v="British Columbia"/>
    <x v="2"/>
    <x v="0"/>
    <s v="Deli"/>
    <x v="14"/>
    <n v="4"/>
    <x v="1890"/>
    <x v="1"/>
  </r>
  <r>
    <n v="13864"/>
    <d v="2018-12-08T00:00:00"/>
    <x v="0"/>
    <x v="2"/>
    <n v="5250"/>
    <x v="0"/>
    <x v="1"/>
    <x v="0"/>
    <n v="3"/>
    <s v="$30K - $50K"/>
    <x v="0"/>
    <s v="California"/>
    <x v="0"/>
    <x v="0"/>
    <s v="Snack Foods"/>
    <x v="0"/>
    <n v="3"/>
    <x v="1104"/>
    <x v="1"/>
  </r>
  <r>
    <n v="13865"/>
    <d v="2018-12-09T00:00:00"/>
    <x v="0"/>
    <x v="2"/>
    <n v="3728"/>
    <x v="1"/>
    <x v="1"/>
    <x v="0"/>
    <n v="4"/>
    <s v="$30K - $50K"/>
    <x v="4"/>
    <s v="Oregon"/>
    <x v="0"/>
    <x v="0"/>
    <s v="Canned Foods"/>
    <x v="6"/>
    <n v="4"/>
    <x v="2182"/>
    <x v="1"/>
  </r>
  <r>
    <n v="13866"/>
    <d v="2018-12-09T00:00:00"/>
    <x v="0"/>
    <x v="2"/>
    <n v="4075"/>
    <x v="1"/>
    <x v="1"/>
    <x v="0"/>
    <n v="2"/>
    <s v="$70K - $90K"/>
    <x v="1"/>
    <s v="Washington"/>
    <x v="0"/>
    <x v="2"/>
    <s v="Household"/>
    <x v="23"/>
    <n v="4"/>
    <x v="1140"/>
    <x v="1"/>
  </r>
  <r>
    <n v="13867"/>
    <d v="2018-12-09T00:00:00"/>
    <x v="0"/>
    <x v="2"/>
    <n v="5114"/>
    <x v="0"/>
    <x v="1"/>
    <x v="1"/>
    <n v="3"/>
    <s v="$30K - $50K"/>
    <x v="17"/>
    <s v="Zacatecas"/>
    <x v="1"/>
    <x v="0"/>
    <s v="Breakfast Foods"/>
    <x v="5"/>
    <n v="2"/>
    <x v="485"/>
    <x v="1"/>
  </r>
  <r>
    <n v="13868"/>
    <d v="2018-12-09T00:00:00"/>
    <x v="0"/>
    <x v="2"/>
    <n v="6204"/>
    <x v="0"/>
    <x v="1"/>
    <x v="0"/>
    <n v="5"/>
    <s v="$110K - $130K"/>
    <x v="4"/>
    <s v="Oregon"/>
    <x v="0"/>
    <x v="0"/>
    <s v="Frozen Foods"/>
    <x v="5"/>
    <n v="4"/>
    <x v="679"/>
    <x v="1"/>
  </r>
  <r>
    <n v="13869"/>
    <d v="2018-12-09T00:00:00"/>
    <x v="0"/>
    <x v="2"/>
    <n v="7836"/>
    <x v="1"/>
    <x v="0"/>
    <x v="0"/>
    <n v="5"/>
    <s v="$30K - $50K"/>
    <x v="17"/>
    <s v="Zacatecas"/>
    <x v="1"/>
    <x v="0"/>
    <s v="Snack Foods"/>
    <x v="0"/>
    <n v="4"/>
    <x v="91"/>
    <x v="1"/>
  </r>
  <r>
    <n v="13870"/>
    <d v="2018-12-09T00:00:00"/>
    <x v="0"/>
    <x v="2"/>
    <n v="9425"/>
    <x v="0"/>
    <x v="1"/>
    <x v="0"/>
    <n v="5"/>
    <s v="$10K - $30K"/>
    <x v="20"/>
    <s v="Guerrero"/>
    <x v="1"/>
    <x v="1"/>
    <s v="Alcoholic Beverages"/>
    <x v="18"/>
    <n v="6"/>
    <x v="2522"/>
    <x v="1"/>
  </r>
  <r>
    <n v="13871"/>
    <d v="2018-12-09T00:00:00"/>
    <x v="0"/>
    <x v="2"/>
    <n v="2323"/>
    <x v="1"/>
    <x v="0"/>
    <x v="0"/>
    <n v="3"/>
    <s v="$10K - $30K"/>
    <x v="15"/>
    <s v="British Columbia"/>
    <x v="2"/>
    <x v="2"/>
    <s v="Checkout"/>
    <x v="19"/>
    <n v="3"/>
    <x v="2430"/>
    <x v="0"/>
  </r>
  <r>
    <n v="13872"/>
    <d v="2018-12-09T00:00:00"/>
    <x v="0"/>
    <x v="2"/>
    <n v="2400"/>
    <x v="0"/>
    <x v="1"/>
    <x v="0"/>
    <n v="3"/>
    <s v="$30K - $50K"/>
    <x v="15"/>
    <s v="British Columbia"/>
    <x v="2"/>
    <x v="0"/>
    <s v="Dairy"/>
    <x v="15"/>
    <n v="5"/>
    <x v="43"/>
    <x v="0"/>
  </r>
  <r>
    <n v="13873"/>
    <d v="2018-12-09T00:00:00"/>
    <x v="0"/>
    <x v="2"/>
    <n v="1782"/>
    <x v="0"/>
    <x v="1"/>
    <x v="0"/>
    <n v="0"/>
    <s v="$50K - $70K"/>
    <x v="18"/>
    <s v="British Columbia"/>
    <x v="2"/>
    <x v="0"/>
    <s v="Dairy"/>
    <x v="15"/>
    <n v="5"/>
    <x v="1202"/>
    <x v="1"/>
  </r>
  <r>
    <n v="13874"/>
    <d v="2018-12-09T00:00:00"/>
    <x v="0"/>
    <x v="2"/>
    <n v="8825"/>
    <x v="1"/>
    <x v="0"/>
    <x v="0"/>
    <n v="3"/>
    <s v="$70K - $90K"/>
    <x v="22"/>
    <s v="Mexico City"/>
    <x v="1"/>
    <x v="0"/>
    <s v="Snack Foods"/>
    <x v="0"/>
    <n v="5"/>
    <x v="1031"/>
    <x v="1"/>
  </r>
  <r>
    <n v="13875"/>
    <d v="2018-12-09T00:00:00"/>
    <x v="0"/>
    <x v="2"/>
    <n v="3601"/>
    <x v="0"/>
    <x v="1"/>
    <x v="0"/>
    <n v="2"/>
    <s v="$30K - $50K"/>
    <x v="13"/>
    <s v="Veracruz"/>
    <x v="1"/>
    <x v="0"/>
    <s v="Dairy"/>
    <x v="15"/>
    <n v="3"/>
    <x v="355"/>
    <x v="1"/>
  </r>
  <r>
    <n v="13876"/>
    <d v="2018-12-09T00:00:00"/>
    <x v="0"/>
    <x v="2"/>
    <n v="3658"/>
    <x v="0"/>
    <x v="1"/>
    <x v="0"/>
    <n v="5"/>
    <s v="$30K - $50K"/>
    <x v="9"/>
    <s v="California"/>
    <x v="0"/>
    <x v="0"/>
    <s v="Snack Foods"/>
    <x v="0"/>
    <n v="5"/>
    <x v="72"/>
    <x v="0"/>
  </r>
  <r>
    <n v="13877"/>
    <d v="2018-12-09T00:00:00"/>
    <x v="0"/>
    <x v="2"/>
    <n v="8059"/>
    <x v="1"/>
    <x v="0"/>
    <x v="1"/>
    <n v="0"/>
    <s v="$30K - $50K"/>
    <x v="8"/>
    <s v="Washington"/>
    <x v="0"/>
    <x v="0"/>
    <s v="Seafood"/>
    <x v="21"/>
    <n v="4"/>
    <x v="693"/>
    <x v="1"/>
  </r>
  <r>
    <n v="13878"/>
    <d v="2018-12-09T00:00:00"/>
    <x v="0"/>
    <x v="2"/>
    <n v="2963"/>
    <x v="1"/>
    <x v="0"/>
    <x v="1"/>
    <n v="4"/>
    <s v="$90K - $110K"/>
    <x v="3"/>
    <s v="California"/>
    <x v="0"/>
    <x v="2"/>
    <s v="Health and Hygiene"/>
    <x v="42"/>
    <n v="5"/>
    <x v="1266"/>
    <x v="1"/>
  </r>
  <r>
    <n v="13879"/>
    <d v="2018-12-09T00:00:00"/>
    <x v="0"/>
    <x v="2"/>
    <n v="7646"/>
    <x v="1"/>
    <x v="1"/>
    <x v="0"/>
    <n v="5"/>
    <s v="$30K - $50K"/>
    <x v="10"/>
    <s v="Washington"/>
    <x v="0"/>
    <x v="1"/>
    <s v="Alcoholic Beverages"/>
    <x v="18"/>
    <n v="4"/>
    <x v="341"/>
    <x v="1"/>
  </r>
  <r>
    <n v="13880"/>
    <d v="2018-12-09T00:00:00"/>
    <x v="0"/>
    <x v="2"/>
    <n v="2175"/>
    <x v="0"/>
    <x v="1"/>
    <x v="0"/>
    <n v="5"/>
    <s v="$110K - $130K"/>
    <x v="16"/>
    <s v="Zacatecas"/>
    <x v="1"/>
    <x v="0"/>
    <s v="Frozen Foods"/>
    <x v="5"/>
    <n v="6"/>
    <x v="1001"/>
    <x v="1"/>
  </r>
  <r>
    <n v="13881"/>
    <d v="2018-12-09T00:00:00"/>
    <x v="0"/>
    <x v="2"/>
    <n v="6924"/>
    <x v="0"/>
    <x v="0"/>
    <x v="1"/>
    <n v="2"/>
    <s v="$50K - $70K"/>
    <x v="7"/>
    <s v="California"/>
    <x v="0"/>
    <x v="2"/>
    <s v="Household"/>
    <x v="11"/>
    <n v="3"/>
    <x v="384"/>
    <x v="0"/>
  </r>
  <r>
    <n v="13882"/>
    <d v="2018-12-09T00:00:00"/>
    <x v="0"/>
    <x v="2"/>
    <n v="886"/>
    <x v="1"/>
    <x v="1"/>
    <x v="0"/>
    <n v="4"/>
    <s v="$70K - $90K"/>
    <x v="10"/>
    <s v="Washington"/>
    <x v="0"/>
    <x v="0"/>
    <s v="Produce"/>
    <x v="1"/>
    <n v="3"/>
    <x v="759"/>
    <x v="0"/>
  </r>
  <r>
    <n v="13883"/>
    <d v="2018-12-09T00:00:00"/>
    <x v="0"/>
    <x v="2"/>
    <n v="3858"/>
    <x v="0"/>
    <x v="0"/>
    <x v="1"/>
    <n v="1"/>
    <s v="$10K - $30K"/>
    <x v="17"/>
    <s v="Zacatecas"/>
    <x v="1"/>
    <x v="0"/>
    <s v="Dairy"/>
    <x v="15"/>
    <n v="4"/>
    <x v="366"/>
    <x v="1"/>
  </r>
  <r>
    <n v="13884"/>
    <d v="2018-12-09T00:00:00"/>
    <x v="0"/>
    <x v="2"/>
    <n v="2905"/>
    <x v="1"/>
    <x v="1"/>
    <x v="0"/>
    <n v="1"/>
    <s v="$50K - $70K"/>
    <x v="1"/>
    <s v="Washington"/>
    <x v="0"/>
    <x v="0"/>
    <s v="Canned Products"/>
    <x v="12"/>
    <n v="3"/>
    <x v="237"/>
    <x v="1"/>
  </r>
  <r>
    <n v="13885"/>
    <d v="2018-12-09T00:00:00"/>
    <x v="0"/>
    <x v="2"/>
    <n v="5250"/>
    <x v="0"/>
    <x v="1"/>
    <x v="0"/>
    <n v="3"/>
    <s v="$30K - $50K"/>
    <x v="0"/>
    <s v="California"/>
    <x v="0"/>
    <x v="1"/>
    <s v="Beverages"/>
    <x v="35"/>
    <n v="6"/>
    <x v="2158"/>
    <x v="1"/>
  </r>
  <r>
    <n v="13886"/>
    <d v="2018-12-10T00:00:00"/>
    <x v="0"/>
    <x v="2"/>
    <n v="2090"/>
    <x v="0"/>
    <x v="0"/>
    <x v="1"/>
    <n v="2"/>
    <s v="$10K - $30K"/>
    <x v="10"/>
    <s v="Washington"/>
    <x v="0"/>
    <x v="0"/>
    <s v="Produce"/>
    <x v="1"/>
    <n v="4"/>
    <x v="1239"/>
    <x v="1"/>
  </r>
  <r>
    <n v="13887"/>
    <d v="2018-12-10T00:00:00"/>
    <x v="0"/>
    <x v="2"/>
    <n v="8077"/>
    <x v="0"/>
    <x v="0"/>
    <x v="1"/>
    <n v="4"/>
    <s v="$30K - $50K"/>
    <x v="13"/>
    <s v="Veracruz"/>
    <x v="1"/>
    <x v="2"/>
    <s v="Carousel"/>
    <x v="26"/>
    <n v="4"/>
    <x v="1778"/>
    <x v="1"/>
  </r>
  <r>
    <n v="13888"/>
    <d v="2018-12-10T00:00:00"/>
    <x v="0"/>
    <x v="2"/>
    <n v="6647"/>
    <x v="1"/>
    <x v="0"/>
    <x v="0"/>
    <n v="3"/>
    <s v="$30K - $50K"/>
    <x v="8"/>
    <s v="Washington"/>
    <x v="0"/>
    <x v="2"/>
    <s v="Health and Hygiene"/>
    <x v="8"/>
    <n v="5"/>
    <x v="1737"/>
    <x v="1"/>
  </r>
  <r>
    <n v="13889"/>
    <d v="2018-12-10T00:00:00"/>
    <x v="0"/>
    <x v="2"/>
    <n v="2667"/>
    <x v="0"/>
    <x v="1"/>
    <x v="0"/>
    <n v="1"/>
    <s v="$50K - $70K"/>
    <x v="0"/>
    <s v="California"/>
    <x v="0"/>
    <x v="0"/>
    <s v="Deli"/>
    <x v="4"/>
    <n v="3"/>
    <x v="1987"/>
    <x v="0"/>
  </r>
  <r>
    <n v="13890"/>
    <d v="2018-12-10T00:00:00"/>
    <x v="0"/>
    <x v="2"/>
    <n v="9953"/>
    <x v="0"/>
    <x v="0"/>
    <x v="1"/>
    <n v="1"/>
    <s v="$70K - $90K"/>
    <x v="20"/>
    <s v="Guerrero"/>
    <x v="1"/>
    <x v="2"/>
    <s v="Household"/>
    <x v="24"/>
    <n v="3"/>
    <x v="601"/>
    <x v="1"/>
  </r>
  <r>
    <n v="13891"/>
    <d v="2018-12-10T00:00:00"/>
    <x v="0"/>
    <x v="2"/>
    <n v="4598"/>
    <x v="0"/>
    <x v="1"/>
    <x v="0"/>
    <n v="2"/>
    <s v="$30K - $50K"/>
    <x v="15"/>
    <s v="British Columbia"/>
    <x v="2"/>
    <x v="0"/>
    <s v="Canned Foods"/>
    <x v="1"/>
    <n v="6"/>
    <x v="224"/>
    <x v="1"/>
  </r>
  <r>
    <n v="13892"/>
    <d v="2018-12-10T00:00:00"/>
    <x v="0"/>
    <x v="2"/>
    <n v="1567"/>
    <x v="1"/>
    <x v="1"/>
    <x v="0"/>
    <n v="2"/>
    <s v="$50K - $70K"/>
    <x v="12"/>
    <s v="Washington"/>
    <x v="0"/>
    <x v="0"/>
    <s v="Baking Goods"/>
    <x v="9"/>
    <n v="5"/>
    <x v="377"/>
    <x v="1"/>
  </r>
  <r>
    <n v="13893"/>
    <d v="2018-12-10T00:00:00"/>
    <x v="0"/>
    <x v="2"/>
    <n v="633"/>
    <x v="0"/>
    <x v="1"/>
    <x v="0"/>
    <n v="2"/>
    <s v="$30K - $50K"/>
    <x v="15"/>
    <s v="British Columbia"/>
    <x v="2"/>
    <x v="0"/>
    <s v="Snack Foods"/>
    <x v="0"/>
    <n v="3"/>
    <x v="1877"/>
    <x v="1"/>
  </r>
  <r>
    <n v="13894"/>
    <d v="2018-12-10T00:00:00"/>
    <x v="0"/>
    <x v="2"/>
    <n v="1684"/>
    <x v="1"/>
    <x v="1"/>
    <x v="0"/>
    <n v="3"/>
    <s v="$50K - $70K"/>
    <x v="10"/>
    <s v="Washington"/>
    <x v="0"/>
    <x v="0"/>
    <s v="Frozen Foods"/>
    <x v="5"/>
    <n v="3"/>
    <x v="2001"/>
    <x v="1"/>
  </r>
  <r>
    <n v="13895"/>
    <d v="2018-12-10T00:00:00"/>
    <x v="0"/>
    <x v="2"/>
    <n v="498"/>
    <x v="1"/>
    <x v="0"/>
    <x v="1"/>
    <n v="1"/>
    <s v="$50K - $70K"/>
    <x v="14"/>
    <s v="Yucatán"/>
    <x v="1"/>
    <x v="2"/>
    <s v="Household"/>
    <x v="24"/>
    <n v="6"/>
    <x v="535"/>
    <x v="1"/>
  </r>
  <r>
    <n v="13896"/>
    <d v="2018-12-10T00:00:00"/>
    <x v="0"/>
    <x v="2"/>
    <n v="581"/>
    <x v="1"/>
    <x v="0"/>
    <x v="1"/>
    <n v="0"/>
    <s v="$30K - $50K"/>
    <x v="7"/>
    <s v="California"/>
    <x v="0"/>
    <x v="0"/>
    <s v="Dairy"/>
    <x v="15"/>
    <n v="6"/>
    <x v="1264"/>
    <x v="0"/>
  </r>
  <r>
    <n v="13897"/>
    <d v="2018-12-10T00:00:00"/>
    <x v="0"/>
    <x v="2"/>
    <n v="2175"/>
    <x v="0"/>
    <x v="1"/>
    <x v="0"/>
    <n v="5"/>
    <s v="$110K - $130K"/>
    <x v="16"/>
    <s v="Zacatecas"/>
    <x v="1"/>
    <x v="0"/>
    <s v="Starchy Foods"/>
    <x v="31"/>
    <n v="5"/>
    <x v="1202"/>
    <x v="1"/>
  </r>
  <r>
    <n v="13898"/>
    <d v="2018-12-10T00:00:00"/>
    <x v="0"/>
    <x v="2"/>
    <n v="2177"/>
    <x v="1"/>
    <x v="1"/>
    <x v="0"/>
    <n v="1"/>
    <s v="$10K - $30K"/>
    <x v="10"/>
    <s v="Washington"/>
    <x v="0"/>
    <x v="0"/>
    <s v="Canned Foods"/>
    <x v="40"/>
    <n v="4"/>
    <x v="2099"/>
    <x v="1"/>
  </r>
  <r>
    <n v="13899"/>
    <d v="2018-12-10T00:00:00"/>
    <x v="0"/>
    <x v="2"/>
    <n v="3567"/>
    <x v="1"/>
    <x v="1"/>
    <x v="0"/>
    <n v="1"/>
    <s v="$70K - $90K"/>
    <x v="12"/>
    <s v="Washington"/>
    <x v="0"/>
    <x v="0"/>
    <s v="Produce"/>
    <x v="12"/>
    <n v="5"/>
    <x v="185"/>
    <x v="1"/>
  </r>
  <r>
    <n v="13900"/>
    <d v="2018-12-10T00:00:00"/>
    <x v="0"/>
    <x v="2"/>
    <n v="898"/>
    <x v="0"/>
    <x v="1"/>
    <x v="1"/>
    <n v="0"/>
    <s v="$50K - $70K"/>
    <x v="0"/>
    <s v="California"/>
    <x v="0"/>
    <x v="0"/>
    <s v="Produce"/>
    <x v="12"/>
    <n v="3"/>
    <x v="976"/>
    <x v="1"/>
  </r>
  <r>
    <n v="13901"/>
    <d v="2018-12-10T00:00:00"/>
    <x v="0"/>
    <x v="2"/>
    <n v="4573"/>
    <x v="1"/>
    <x v="0"/>
    <x v="1"/>
    <n v="5"/>
    <s v="$50K - $70K"/>
    <x v="0"/>
    <s v="California"/>
    <x v="0"/>
    <x v="0"/>
    <s v="Snack Foods"/>
    <x v="0"/>
    <n v="4"/>
    <x v="759"/>
    <x v="0"/>
  </r>
  <r>
    <n v="13902"/>
    <d v="2018-12-10T00:00:00"/>
    <x v="0"/>
    <x v="2"/>
    <n v="7460"/>
    <x v="0"/>
    <x v="1"/>
    <x v="0"/>
    <n v="3"/>
    <s v="$30K - $50K"/>
    <x v="15"/>
    <s v="British Columbia"/>
    <x v="2"/>
    <x v="0"/>
    <s v="Snack Foods"/>
    <x v="0"/>
    <n v="3"/>
    <x v="877"/>
    <x v="0"/>
  </r>
  <r>
    <n v="13903"/>
    <d v="2018-12-10T00:00:00"/>
    <x v="0"/>
    <x v="2"/>
    <n v="2862"/>
    <x v="0"/>
    <x v="1"/>
    <x v="0"/>
    <n v="1"/>
    <s v="$50K - $70K"/>
    <x v="13"/>
    <s v="Veracruz"/>
    <x v="1"/>
    <x v="0"/>
    <s v="Snack Foods"/>
    <x v="0"/>
    <n v="2"/>
    <x v="1574"/>
    <x v="1"/>
  </r>
  <r>
    <n v="13904"/>
    <d v="2018-12-10T00:00:00"/>
    <x v="0"/>
    <x v="2"/>
    <n v="3602"/>
    <x v="0"/>
    <x v="0"/>
    <x v="1"/>
    <n v="4"/>
    <s v="$30K - $50K"/>
    <x v="13"/>
    <s v="Veracruz"/>
    <x v="1"/>
    <x v="0"/>
    <s v="Baked Goods"/>
    <x v="25"/>
    <n v="5"/>
    <x v="1560"/>
    <x v="1"/>
  </r>
  <r>
    <n v="13905"/>
    <d v="2018-12-11T00:00:00"/>
    <x v="0"/>
    <x v="2"/>
    <n v="2725"/>
    <x v="0"/>
    <x v="0"/>
    <x v="1"/>
    <n v="2"/>
    <s v="$30K - $50K"/>
    <x v="2"/>
    <s v="Oregon"/>
    <x v="0"/>
    <x v="0"/>
    <s v="Meat"/>
    <x v="14"/>
    <n v="2"/>
    <x v="2034"/>
    <x v="1"/>
  </r>
  <r>
    <n v="13906"/>
    <d v="2018-12-11T00:00:00"/>
    <x v="0"/>
    <x v="2"/>
    <n v="3513"/>
    <x v="0"/>
    <x v="1"/>
    <x v="0"/>
    <n v="1"/>
    <s v="$110K - $130K"/>
    <x v="0"/>
    <s v="California"/>
    <x v="0"/>
    <x v="1"/>
    <s v="Beverages"/>
    <x v="35"/>
    <n v="5"/>
    <x v="1082"/>
    <x v="1"/>
  </r>
  <r>
    <n v="13907"/>
    <d v="2018-12-11T00:00:00"/>
    <x v="0"/>
    <x v="2"/>
    <n v="1367"/>
    <x v="0"/>
    <x v="0"/>
    <x v="1"/>
    <n v="3"/>
    <s v="$30K - $50K"/>
    <x v="15"/>
    <s v="British Columbia"/>
    <x v="2"/>
    <x v="0"/>
    <s v="Produce"/>
    <x v="1"/>
    <n v="3"/>
    <x v="708"/>
    <x v="1"/>
  </r>
  <r>
    <n v="13908"/>
    <d v="2018-12-11T00:00:00"/>
    <x v="0"/>
    <x v="2"/>
    <n v="2530"/>
    <x v="0"/>
    <x v="1"/>
    <x v="0"/>
    <n v="3"/>
    <s v="$10K - $30K"/>
    <x v="3"/>
    <s v="California"/>
    <x v="0"/>
    <x v="0"/>
    <s v="Deli"/>
    <x v="14"/>
    <n v="4"/>
    <x v="638"/>
    <x v="1"/>
  </r>
  <r>
    <n v="13909"/>
    <d v="2018-12-11T00:00:00"/>
    <x v="0"/>
    <x v="2"/>
    <n v="8701"/>
    <x v="1"/>
    <x v="1"/>
    <x v="0"/>
    <n v="3"/>
    <s v="$10K - $30K"/>
    <x v="10"/>
    <s v="Washington"/>
    <x v="0"/>
    <x v="0"/>
    <s v="Canned Foods"/>
    <x v="1"/>
    <n v="6"/>
    <x v="192"/>
    <x v="0"/>
  </r>
  <r>
    <n v="13910"/>
    <d v="2018-12-11T00:00:00"/>
    <x v="0"/>
    <x v="2"/>
    <n v="6615"/>
    <x v="0"/>
    <x v="1"/>
    <x v="0"/>
    <n v="2"/>
    <s v="$110K - $130K"/>
    <x v="15"/>
    <s v="British Columbia"/>
    <x v="2"/>
    <x v="0"/>
    <s v="Produce"/>
    <x v="1"/>
    <n v="5"/>
    <x v="711"/>
    <x v="0"/>
  </r>
  <r>
    <n v="13911"/>
    <d v="2018-12-11T00:00:00"/>
    <x v="0"/>
    <x v="2"/>
    <n v="9110"/>
    <x v="0"/>
    <x v="1"/>
    <x v="0"/>
    <n v="3"/>
    <s v="$50K - $70K"/>
    <x v="10"/>
    <s v="Washington"/>
    <x v="0"/>
    <x v="2"/>
    <s v="Carousel"/>
    <x v="26"/>
    <n v="4"/>
    <x v="631"/>
    <x v="0"/>
  </r>
  <r>
    <n v="13912"/>
    <d v="2018-12-11T00:00:00"/>
    <x v="0"/>
    <x v="2"/>
    <n v="3239"/>
    <x v="0"/>
    <x v="0"/>
    <x v="1"/>
    <n v="4"/>
    <s v="$50K - $70K"/>
    <x v="8"/>
    <s v="Washington"/>
    <x v="0"/>
    <x v="0"/>
    <s v="Deli"/>
    <x v="14"/>
    <n v="7"/>
    <x v="2844"/>
    <x v="1"/>
  </r>
  <r>
    <n v="13913"/>
    <d v="2018-12-11T00:00:00"/>
    <x v="0"/>
    <x v="2"/>
    <n v="208"/>
    <x v="0"/>
    <x v="1"/>
    <x v="0"/>
    <n v="2"/>
    <s v="$130K - $150K"/>
    <x v="4"/>
    <s v="Oregon"/>
    <x v="0"/>
    <x v="0"/>
    <s v="Dairy"/>
    <x v="15"/>
    <n v="3"/>
    <x v="1052"/>
    <x v="1"/>
  </r>
  <r>
    <n v="13914"/>
    <d v="2018-12-11T00:00:00"/>
    <x v="0"/>
    <x v="2"/>
    <n v="1394"/>
    <x v="1"/>
    <x v="1"/>
    <x v="0"/>
    <n v="0"/>
    <s v="$30K - $50K"/>
    <x v="19"/>
    <s v="Mexico City"/>
    <x v="1"/>
    <x v="0"/>
    <s v="Eggs"/>
    <x v="34"/>
    <n v="4"/>
    <x v="285"/>
    <x v="1"/>
  </r>
  <r>
    <n v="13915"/>
    <d v="2018-12-11T00:00:00"/>
    <x v="0"/>
    <x v="2"/>
    <n v="5718"/>
    <x v="0"/>
    <x v="1"/>
    <x v="0"/>
    <n v="2"/>
    <s v="$50K - $70K"/>
    <x v="15"/>
    <s v="British Columbia"/>
    <x v="2"/>
    <x v="0"/>
    <s v="Meat"/>
    <x v="14"/>
    <n v="5"/>
    <x v="702"/>
    <x v="0"/>
  </r>
  <r>
    <n v="13916"/>
    <d v="2018-12-11T00:00:00"/>
    <x v="0"/>
    <x v="2"/>
    <n v="9631"/>
    <x v="1"/>
    <x v="1"/>
    <x v="0"/>
    <n v="5"/>
    <s v="$30K - $50K"/>
    <x v="12"/>
    <s v="Washington"/>
    <x v="0"/>
    <x v="0"/>
    <s v="Baking Goods"/>
    <x v="32"/>
    <n v="4"/>
    <x v="2465"/>
    <x v="1"/>
  </r>
  <r>
    <n v="13917"/>
    <d v="2018-12-12T00:00:00"/>
    <x v="0"/>
    <x v="2"/>
    <n v="2769"/>
    <x v="1"/>
    <x v="0"/>
    <x v="0"/>
    <n v="1"/>
    <s v="$10K - $30K"/>
    <x v="12"/>
    <s v="Washington"/>
    <x v="0"/>
    <x v="2"/>
    <s v="Health and Hygiene"/>
    <x v="13"/>
    <n v="4"/>
    <x v="1762"/>
    <x v="1"/>
  </r>
  <r>
    <n v="13918"/>
    <d v="2018-12-12T00:00:00"/>
    <x v="0"/>
    <x v="2"/>
    <n v="4152"/>
    <x v="0"/>
    <x v="0"/>
    <x v="0"/>
    <n v="4"/>
    <s v="$10K - $30K"/>
    <x v="5"/>
    <s v="Washington"/>
    <x v="0"/>
    <x v="1"/>
    <s v="Alcoholic Beverages"/>
    <x v="18"/>
    <n v="5"/>
    <x v="155"/>
    <x v="1"/>
  </r>
  <r>
    <n v="13919"/>
    <d v="2018-12-12T00:00:00"/>
    <x v="0"/>
    <x v="2"/>
    <n v="7646"/>
    <x v="1"/>
    <x v="1"/>
    <x v="0"/>
    <n v="5"/>
    <s v="$30K - $50K"/>
    <x v="10"/>
    <s v="Washington"/>
    <x v="0"/>
    <x v="2"/>
    <s v="Health and Hygiene"/>
    <x v="13"/>
    <n v="4"/>
    <x v="126"/>
    <x v="1"/>
  </r>
  <r>
    <n v="13920"/>
    <d v="2018-12-12T00:00:00"/>
    <x v="0"/>
    <x v="2"/>
    <n v="3532"/>
    <x v="0"/>
    <x v="1"/>
    <x v="0"/>
    <n v="4"/>
    <s v="$10K - $30K"/>
    <x v="3"/>
    <s v="California"/>
    <x v="0"/>
    <x v="0"/>
    <s v="Produce"/>
    <x v="1"/>
    <n v="5"/>
    <x v="822"/>
    <x v="1"/>
  </r>
  <r>
    <n v="13921"/>
    <d v="2018-12-12T00:00:00"/>
    <x v="0"/>
    <x v="2"/>
    <n v="5905"/>
    <x v="0"/>
    <x v="1"/>
    <x v="0"/>
    <n v="1"/>
    <s v="$50K - $70K"/>
    <x v="10"/>
    <s v="Washington"/>
    <x v="0"/>
    <x v="0"/>
    <s v="Deli"/>
    <x v="14"/>
    <n v="5"/>
    <x v="112"/>
    <x v="1"/>
  </r>
  <r>
    <n v="13922"/>
    <d v="2018-12-12T00:00:00"/>
    <x v="0"/>
    <x v="2"/>
    <n v="9224"/>
    <x v="1"/>
    <x v="0"/>
    <x v="1"/>
    <n v="4"/>
    <s v="$30K - $50K"/>
    <x v="8"/>
    <s v="Washington"/>
    <x v="0"/>
    <x v="0"/>
    <s v="Frozen Foods"/>
    <x v="33"/>
    <n v="2"/>
    <x v="213"/>
    <x v="1"/>
  </r>
  <r>
    <n v="13923"/>
    <d v="2018-12-12T00:00:00"/>
    <x v="0"/>
    <x v="2"/>
    <n v="2019"/>
    <x v="1"/>
    <x v="0"/>
    <x v="1"/>
    <n v="4"/>
    <s v="$10K - $30K"/>
    <x v="12"/>
    <s v="Washington"/>
    <x v="0"/>
    <x v="0"/>
    <s v="Dairy"/>
    <x v="15"/>
    <n v="4"/>
    <x v="2204"/>
    <x v="1"/>
  </r>
  <r>
    <n v="13924"/>
    <d v="2018-12-12T00:00:00"/>
    <x v="0"/>
    <x v="2"/>
    <n v="3104"/>
    <x v="1"/>
    <x v="0"/>
    <x v="1"/>
    <n v="4"/>
    <s v="$30K - $50K"/>
    <x v="2"/>
    <s v="Oregon"/>
    <x v="0"/>
    <x v="0"/>
    <s v="Snack Foods"/>
    <x v="0"/>
    <n v="5"/>
    <x v="1442"/>
    <x v="1"/>
  </r>
  <r>
    <n v="13925"/>
    <d v="2018-12-12T00:00:00"/>
    <x v="0"/>
    <x v="2"/>
    <n v="7011"/>
    <x v="1"/>
    <x v="1"/>
    <x v="0"/>
    <n v="4"/>
    <s v="$30K - $50K"/>
    <x v="15"/>
    <s v="British Columbia"/>
    <x v="2"/>
    <x v="0"/>
    <s v="Baking Goods"/>
    <x v="9"/>
    <n v="4"/>
    <x v="1300"/>
    <x v="0"/>
  </r>
  <r>
    <n v="13926"/>
    <d v="2018-12-12T00:00:00"/>
    <x v="0"/>
    <x v="2"/>
    <n v="9797"/>
    <x v="0"/>
    <x v="1"/>
    <x v="0"/>
    <n v="5"/>
    <s v="$50K - $70K"/>
    <x v="12"/>
    <s v="Washington"/>
    <x v="0"/>
    <x v="0"/>
    <s v="Baking Goods"/>
    <x v="9"/>
    <n v="5"/>
    <x v="566"/>
    <x v="1"/>
  </r>
  <r>
    <n v="13927"/>
    <d v="2018-12-12T00:00:00"/>
    <x v="0"/>
    <x v="2"/>
    <n v="238"/>
    <x v="0"/>
    <x v="1"/>
    <x v="0"/>
    <n v="1"/>
    <s v="$10K - $30K"/>
    <x v="2"/>
    <s v="Oregon"/>
    <x v="0"/>
    <x v="2"/>
    <s v="Household"/>
    <x v="22"/>
    <n v="5"/>
    <x v="585"/>
    <x v="1"/>
  </r>
  <r>
    <n v="13928"/>
    <d v="2018-12-12T00:00:00"/>
    <x v="0"/>
    <x v="2"/>
    <n v="6557"/>
    <x v="1"/>
    <x v="0"/>
    <x v="0"/>
    <n v="1"/>
    <s v="$30K - $50K"/>
    <x v="2"/>
    <s v="Oregon"/>
    <x v="0"/>
    <x v="0"/>
    <s v="Canned Foods"/>
    <x v="27"/>
    <n v="3"/>
    <x v="444"/>
    <x v="1"/>
  </r>
  <r>
    <n v="13929"/>
    <d v="2018-12-13T00:00:00"/>
    <x v="0"/>
    <x v="2"/>
    <n v="9644"/>
    <x v="0"/>
    <x v="1"/>
    <x v="0"/>
    <n v="2"/>
    <s v="$10K - $30K"/>
    <x v="17"/>
    <s v="Zacatecas"/>
    <x v="1"/>
    <x v="0"/>
    <s v="Produce"/>
    <x v="1"/>
    <n v="6"/>
    <x v="1110"/>
    <x v="1"/>
  </r>
  <r>
    <n v="13930"/>
    <d v="2018-12-13T00:00:00"/>
    <x v="0"/>
    <x v="2"/>
    <n v="8199"/>
    <x v="1"/>
    <x v="1"/>
    <x v="0"/>
    <n v="3"/>
    <s v="$30K - $50K"/>
    <x v="8"/>
    <s v="Washington"/>
    <x v="0"/>
    <x v="0"/>
    <s v="Snack Foods"/>
    <x v="0"/>
    <n v="4"/>
    <x v="337"/>
    <x v="1"/>
  </r>
  <r>
    <n v="13931"/>
    <d v="2018-12-13T00:00:00"/>
    <x v="0"/>
    <x v="2"/>
    <n v="8121"/>
    <x v="0"/>
    <x v="0"/>
    <x v="1"/>
    <n v="2"/>
    <s v="$10K - $30K"/>
    <x v="20"/>
    <s v="Guerrero"/>
    <x v="1"/>
    <x v="0"/>
    <s v="Canned Foods"/>
    <x v="10"/>
    <n v="3"/>
    <x v="386"/>
    <x v="1"/>
  </r>
  <r>
    <n v="13932"/>
    <d v="2018-12-13T00:00:00"/>
    <x v="0"/>
    <x v="2"/>
    <n v="1861"/>
    <x v="0"/>
    <x v="1"/>
    <x v="0"/>
    <n v="4"/>
    <s v="$50K - $70K"/>
    <x v="10"/>
    <s v="Washington"/>
    <x v="0"/>
    <x v="0"/>
    <s v="Dairy"/>
    <x v="15"/>
    <n v="4"/>
    <x v="828"/>
    <x v="1"/>
  </r>
  <r>
    <n v="13933"/>
    <d v="2018-12-13T00:00:00"/>
    <x v="0"/>
    <x v="2"/>
    <n v="9625"/>
    <x v="0"/>
    <x v="1"/>
    <x v="0"/>
    <n v="2"/>
    <s v="$70K - $90K"/>
    <x v="14"/>
    <s v="Yucatán"/>
    <x v="1"/>
    <x v="0"/>
    <s v="Frozen Foods"/>
    <x v="14"/>
    <n v="3"/>
    <x v="1025"/>
    <x v="1"/>
  </r>
  <r>
    <n v="13934"/>
    <d v="2018-12-13T00:00:00"/>
    <x v="0"/>
    <x v="2"/>
    <n v="2518"/>
    <x v="1"/>
    <x v="0"/>
    <x v="1"/>
    <n v="1"/>
    <s v="$50K - $70K"/>
    <x v="6"/>
    <s v="Washington"/>
    <x v="0"/>
    <x v="1"/>
    <s v="Dairy"/>
    <x v="15"/>
    <n v="2"/>
    <x v="54"/>
    <x v="1"/>
  </r>
  <r>
    <n v="13935"/>
    <d v="2018-12-13T00:00:00"/>
    <x v="0"/>
    <x v="2"/>
    <n v="3989"/>
    <x v="0"/>
    <x v="1"/>
    <x v="0"/>
    <n v="4"/>
    <s v="$10K - $30K"/>
    <x v="10"/>
    <s v="Washington"/>
    <x v="0"/>
    <x v="1"/>
    <s v="Alcoholic Beverages"/>
    <x v="18"/>
    <n v="5"/>
    <x v="2136"/>
    <x v="1"/>
  </r>
  <r>
    <n v="13936"/>
    <d v="2018-12-13T00:00:00"/>
    <x v="0"/>
    <x v="2"/>
    <n v="6615"/>
    <x v="0"/>
    <x v="1"/>
    <x v="0"/>
    <n v="2"/>
    <s v="$110K - $130K"/>
    <x v="15"/>
    <s v="British Columbia"/>
    <x v="2"/>
    <x v="0"/>
    <s v="Frozen Foods"/>
    <x v="14"/>
    <n v="5"/>
    <x v="93"/>
    <x v="1"/>
  </r>
  <r>
    <n v="13937"/>
    <d v="2018-12-13T00:00:00"/>
    <x v="0"/>
    <x v="2"/>
    <n v="9668"/>
    <x v="0"/>
    <x v="1"/>
    <x v="0"/>
    <n v="1"/>
    <s v="$70K - $90K"/>
    <x v="4"/>
    <s v="Oregon"/>
    <x v="0"/>
    <x v="0"/>
    <s v="Deli"/>
    <x v="14"/>
    <n v="4"/>
    <x v="212"/>
    <x v="1"/>
  </r>
  <r>
    <n v="13938"/>
    <d v="2018-12-13T00:00:00"/>
    <x v="0"/>
    <x v="2"/>
    <n v="540"/>
    <x v="1"/>
    <x v="0"/>
    <x v="0"/>
    <n v="4"/>
    <s v="$10K - $30K"/>
    <x v="19"/>
    <s v="Mexico City"/>
    <x v="1"/>
    <x v="0"/>
    <s v="Dairy"/>
    <x v="15"/>
    <n v="4"/>
    <x v="1197"/>
    <x v="1"/>
  </r>
  <r>
    <n v="13939"/>
    <d v="2018-12-13T00:00:00"/>
    <x v="0"/>
    <x v="2"/>
    <n v="7409"/>
    <x v="1"/>
    <x v="1"/>
    <x v="1"/>
    <n v="3"/>
    <s v="$50K - $70K"/>
    <x v="19"/>
    <s v="Mexico City"/>
    <x v="1"/>
    <x v="0"/>
    <s v="Canned Foods"/>
    <x v="6"/>
    <n v="4"/>
    <x v="2231"/>
    <x v="1"/>
  </r>
  <r>
    <n v="13940"/>
    <d v="2018-12-13T00:00:00"/>
    <x v="0"/>
    <x v="2"/>
    <n v="6957"/>
    <x v="0"/>
    <x v="0"/>
    <x v="1"/>
    <n v="2"/>
    <s v="$30K - $50K"/>
    <x v="12"/>
    <s v="Washington"/>
    <x v="0"/>
    <x v="0"/>
    <s v="Frozen Foods"/>
    <x v="29"/>
    <n v="4"/>
    <x v="630"/>
    <x v="1"/>
  </r>
  <r>
    <n v="13941"/>
    <d v="2018-12-13T00:00:00"/>
    <x v="0"/>
    <x v="2"/>
    <n v="208"/>
    <x v="0"/>
    <x v="1"/>
    <x v="0"/>
    <n v="2"/>
    <s v="$130K - $150K"/>
    <x v="4"/>
    <s v="Oregon"/>
    <x v="0"/>
    <x v="0"/>
    <s v="Deli"/>
    <x v="4"/>
    <n v="2"/>
    <x v="610"/>
    <x v="1"/>
  </r>
  <r>
    <n v="13942"/>
    <d v="2018-12-13T00:00:00"/>
    <x v="0"/>
    <x v="2"/>
    <n v="3302"/>
    <x v="1"/>
    <x v="1"/>
    <x v="0"/>
    <n v="2"/>
    <s v="$30K - $50K"/>
    <x v="4"/>
    <s v="Oregon"/>
    <x v="0"/>
    <x v="0"/>
    <s v="Breakfast Foods"/>
    <x v="5"/>
    <n v="4"/>
    <x v="2"/>
    <x v="1"/>
  </r>
  <r>
    <n v="13943"/>
    <d v="2018-12-13T00:00:00"/>
    <x v="0"/>
    <x v="2"/>
    <n v="7896"/>
    <x v="0"/>
    <x v="1"/>
    <x v="0"/>
    <n v="2"/>
    <s v="$130K - $150K"/>
    <x v="5"/>
    <s v="Washington"/>
    <x v="0"/>
    <x v="1"/>
    <s v="Dairy"/>
    <x v="15"/>
    <n v="3"/>
    <x v="1472"/>
    <x v="1"/>
  </r>
  <r>
    <n v="13944"/>
    <d v="2018-12-14T00:00:00"/>
    <x v="0"/>
    <x v="2"/>
    <n v="9142"/>
    <x v="1"/>
    <x v="0"/>
    <x v="1"/>
    <n v="4"/>
    <s v="$50K - $70K"/>
    <x v="15"/>
    <s v="British Columbia"/>
    <x v="2"/>
    <x v="1"/>
    <s v="Beverages"/>
    <x v="16"/>
    <n v="4"/>
    <x v="432"/>
    <x v="1"/>
  </r>
  <r>
    <n v="13945"/>
    <d v="2018-12-14T00:00:00"/>
    <x v="0"/>
    <x v="2"/>
    <n v="2861"/>
    <x v="1"/>
    <x v="1"/>
    <x v="0"/>
    <n v="5"/>
    <s v="$30K - $50K"/>
    <x v="3"/>
    <s v="California"/>
    <x v="0"/>
    <x v="2"/>
    <s v="Health and Hygiene"/>
    <x v="23"/>
    <n v="3"/>
    <x v="29"/>
    <x v="1"/>
  </r>
  <r>
    <n v="13946"/>
    <d v="2018-12-14T00:00:00"/>
    <x v="0"/>
    <x v="2"/>
    <n v="4127"/>
    <x v="1"/>
    <x v="1"/>
    <x v="0"/>
    <n v="3"/>
    <s v="$30K - $50K"/>
    <x v="10"/>
    <s v="Washington"/>
    <x v="0"/>
    <x v="0"/>
    <s v="Frozen Foods"/>
    <x v="1"/>
    <n v="4"/>
    <x v="3"/>
    <x v="1"/>
  </r>
  <r>
    <n v="13947"/>
    <d v="2018-12-14T00:00:00"/>
    <x v="0"/>
    <x v="2"/>
    <n v="6120"/>
    <x v="1"/>
    <x v="1"/>
    <x v="1"/>
    <n v="0"/>
    <s v="$50K - $70K"/>
    <x v="7"/>
    <s v="California"/>
    <x v="0"/>
    <x v="0"/>
    <s v="Canned Products"/>
    <x v="12"/>
    <n v="3"/>
    <x v="137"/>
    <x v="1"/>
  </r>
  <r>
    <n v="13948"/>
    <d v="2018-12-14T00:00:00"/>
    <x v="0"/>
    <x v="2"/>
    <n v="7013"/>
    <x v="0"/>
    <x v="0"/>
    <x v="1"/>
    <n v="1"/>
    <s v="$10K - $30K"/>
    <x v="19"/>
    <s v="Mexico City"/>
    <x v="1"/>
    <x v="0"/>
    <s v="Snack Foods"/>
    <x v="0"/>
    <n v="3"/>
    <x v="313"/>
    <x v="1"/>
  </r>
  <r>
    <n v="13949"/>
    <d v="2018-12-14T00:00:00"/>
    <x v="0"/>
    <x v="2"/>
    <n v="3613"/>
    <x v="0"/>
    <x v="0"/>
    <x v="0"/>
    <n v="1"/>
    <s v="$10K - $30K"/>
    <x v="20"/>
    <s v="Guerrero"/>
    <x v="1"/>
    <x v="0"/>
    <s v="Snack Foods"/>
    <x v="0"/>
    <n v="5"/>
    <x v="2486"/>
    <x v="1"/>
  </r>
  <r>
    <n v="13950"/>
    <d v="2018-12-14T00:00:00"/>
    <x v="0"/>
    <x v="2"/>
    <n v="4094"/>
    <x v="0"/>
    <x v="0"/>
    <x v="1"/>
    <n v="2"/>
    <s v="$10K - $30K"/>
    <x v="12"/>
    <s v="Washington"/>
    <x v="0"/>
    <x v="2"/>
    <s v="Health and Hygiene"/>
    <x v="23"/>
    <n v="3"/>
    <x v="537"/>
    <x v="1"/>
  </r>
  <r>
    <n v="13951"/>
    <d v="2018-12-14T00:00:00"/>
    <x v="0"/>
    <x v="2"/>
    <n v="6717"/>
    <x v="0"/>
    <x v="0"/>
    <x v="1"/>
    <n v="1"/>
    <s v="$10K - $30K"/>
    <x v="0"/>
    <s v="California"/>
    <x v="0"/>
    <x v="0"/>
    <s v="Deli"/>
    <x v="14"/>
    <n v="4"/>
    <x v="104"/>
    <x v="1"/>
  </r>
  <r>
    <n v="13952"/>
    <d v="2018-12-14T00:00:00"/>
    <x v="0"/>
    <x v="2"/>
    <n v="1626"/>
    <x v="1"/>
    <x v="1"/>
    <x v="0"/>
    <n v="0"/>
    <s v="$130K - $150K"/>
    <x v="4"/>
    <s v="Oregon"/>
    <x v="0"/>
    <x v="0"/>
    <s v="Snacks"/>
    <x v="2"/>
    <n v="3"/>
    <x v="1608"/>
    <x v="1"/>
  </r>
  <r>
    <n v="13953"/>
    <d v="2018-12-14T00:00:00"/>
    <x v="0"/>
    <x v="2"/>
    <n v="8968"/>
    <x v="1"/>
    <x v="0"/>
    <x v="1"/>
    <n v="3"/>
    <s v="$10K - $30K"/>
    <x v="2"/>
    <s v="Oregon"/>
    <x v="0"/>
    <x v="0"/>
    <s v="Produce"/>
    <x v="1"/>
    <n v="4"/>
    <x v="1396"/>
    <x v="1"/>
  </r>
  <r>
    <n v="13954"/>
    <d v="2018-12-15T00:00:00"/>
    <x v="0"/>
    <x v="2"/>
    <n v="5920"/>
    <x v="0"/>
    <x v="0"/>
    <x v="1"/>
    <n v="3"/>
    <s v="$30K - $50K"/>
    <x v="0"/>
    <s v="California"/>
    <x v="0"/>
    <x v="2"/>
    <s v="Household"/>
    <x v="20"/>
    <n v="5"/>
    <x v="273"/>
    <x v="1"/>
  </r>
  <r>
    <n v="13955"/>
    <d v="2018-12-15T00:00:00"/>
    <x v="0"/>
    <x v="2"/>
    <n v="6395"/>
    <x v="1"/>
    <x v="1"/>
    <x v="0"/>
    <n v="0"/>
    <s v="$10K - $30K"/>
    <x v="10"/>
    <s v="Washington"/>
    <x v="0"/>
    <x v="0"/>
    <s v="Breakfast Foods"/>
    <x v="5"/>
    <n v="3"/>
    <x v="1053"/>
    <x v="0"/>
  </r>
  <r>
    <n v="13956"/>
    <d v="2018-12-15T00:00:00"/>
    <x v="0"/>
    <x v="2"/>
    <n v="5951"/>
    <x v="1"/>
    <x v="1"/>
    <x v="0"/>
    <n v="2"/>
    <s v="$30K - $50K"/>
    <x v="15"/>
    <s v="British Columbia"/>
    <x v="2"/>
    <x v="1"/>
    <s v="Dairy"/>
    <x v="15"/>
    <n v="3"/>
    <x v="2056"/>
    <x v="1"/>
  </r>
  <r>
    <n v="13957"/>
    <d v="2018-12-15T00:00:00"/>
    <x v="0"/>
    <x v="2"/>
    <n v="8154"/>
    <x v="0"/>
    <x v="0"/>
    <x v="0"/>
    <n v="5"/>
    <s v="$130K - $150K"/>
    <x v="3"/>
    <s v="California"/>
    <x v="0"/>
    <x v="0"/>
    <s v="Baked Goods"/>
    <x v="25"/>
    <n v="5"/>
    <x v="1145"/>
    <x v="1"/>
  </r>
  <r>
    <n v="13958"/>
    <d v="2018-12-15T00:00:00"/>
    <x v="0"/>
    <x v="2"/>
    <n v="4202"/>
    <x v="0"/>
    <x v="1"/>
    <x v="0"/>
    <n v="4"/>
    <s v="$30K - $50K"/>
    <x v="16"/>
    <s v="Zacatecas"/>
    <x v="1"/>
    <x v="0"/>
    <s v="Frozen Foods"/>
    <x v="33"/>
    <n v="4"/>
    <x v="140"/>
    <x v="1"/>
  </r>
  <r>
    <n v="13959"/>
    <d v="2018-12-15T00:00:00"/>
    <x v="0"/>
    <x v="2"/>
    <n v="1610"/>
    <x v="0"/>
    <x v="0"/>
    <x v="0"/>
    <n v="0"/>
    <s v="$30K - $50K"/>
    <x v="1"/>
    <s v="Washington"/>
    <x v="0"/>
    <x v="2"/>
    <s v="Household"/>
    <x v="22"/>
    <n v="4"/>
    <x v="1166"/>
    <x v="1"/>
  </r>
  <r>
    <n v="13960"/>
    <d v="2018-12-15T00:00:00"/>
    <x v="0"/>
    <x v="2"/>
    <n v="7149"/>
    <x v="0"/>
    <x v="0"/>
    <x v="0"/>
    <n v="4"/>
    <s v="$10K - $30K"/>
    <x v="4"/>
    <s v="Oregon"/>
    <x v="0"/>
    <x v="0"/>
    <s v="Deli"/>
    <x v="14"/>
    <n v="6"/>
    <x v="395"/>
    <x v="1"/>
  </r>
  <r>
    <n v="13961"/>
    <d v="2018-12-16T00:00:00"/>
    <x v="0"/>
    <x v="2"/>
    <n v="8627"/>
    <x v="0"/>
    <x v="0"/>
    <x v="0"/>
    <n v="4"/>
    <s v="$10K - $30K"/>
    <x v="15"/>
    <s v="British Columbia"/>
    <x v="2"/>
    <x v="0"/>
    <s v="Frozen Foods"/>
    <x v="5"/>
    <n v="4"/>
    <x v="2072"/>
    <x v="0"/>
  </r>
  <r>
    <n v="13962"/>
    <d v="2018-12-16T00:00:00"/>
    <x v="0"/>
    <x v="2"/>
    <n v="3066"/>
    <x v="0"/>
    <x v="0"/>
    <x v="0"/>
    <n v="5"/>
    <s v="$70K - $90K"/>
    <x v="7"/>
    <s v="California"/>
    <x v="0"/>
    <x v="0"/>
    <s v="Baking Goods"/>
    <x v="32"/>
    <n v="5"/>
    <x v="1893"/>
    <x v="1"/>
  </r>
  <r>
    <n v="13963"/>
    <d v="2018-12-16T00:00:00"/>
    <x v="0"/>
    <x v="2"/>
    <n v="4670"/>
    <x v="1"/>
    <x v="0"/>
    <x v="0"/>
    <n v="1"/>
    <s v="$30K - $50K"/>
    <x v="8"/>
    <s v="Washington"/>
    <x v="0"/>
    <x v="0"/>
    <s v="Eggs"/>
    <x v="34"/>
    <n v="5"/>
    <x v="20"/>
    <x v="1"/>
  </r>
  <r>
    <n v="13964"/>
    <d v="2018-12-16T00:00:00"/>
    <x v="0"/>
    <x v="2"/>
    <n v="5549"/>
    <x v="0"/>
    <x v="1"/>
    <x v="0"/>
    <n v="3"/>
    <s v="$30K - $50K"/>
    <x v="6"/>
    <s v="Washington"/>
    <x v="0"/>
    <x v="0"/>
    <s v="Frozen Foods"/>
    <x v="33"/>
    <n v="1"/>
    <x v="1320"/>
    <x v="0"/>
  </r>
  <r>
    <n v="13965"/>
    <d v="2018-12-16T00:00:00"/>
    <x v="0"/>
    <x v="2"/>
    <n v="6361"/>
    <x v="0"/>
    <x v="1"/>
    <x v="0"/>
    <n v="2"/>
    <s v="$10K - $30K"/>
    <x v="19"/>
    <s v="Mexico City"/>
    <x v="1"/>
    <x v="0"/>
    <s v="Frozen Foods"/>
    <x v="5"/>
    <n v="5"/>
    <x v="897"/>
    <x v="1"/>
  </r>
  <r>
    <n v="13966"/>
    <d v="2018-12-17T00:00:00"/>
    <x v="0"/>
    <x v="2"/>
    <n v="6631"/>
    <x v="1"/>
    <x v="1"/>
    <x v="1"/>
    <n v="3"/>
    <s v="$10K - $30K"/>
    <x v="20"/>
    <s v="Guerrero"/>
    <x v="1"/>
    <x v="0"/>
    <s v="Baked Goods"/>
    <x v="25"/>
    <n v="5"/>
    <x v="143"/>
    <x v="1"/>
  </r>
  <r>
    <n v="13967"/>
    <d v="2018-12-17T00:00:00"/>
    <x v="0"/>
    <x v="2"/>
    <n v="779"/>
    <x v="0"/>
    <x v="1"/>
    <x v="0"/>
    <n v="2"/>
    <s v="$110K - $130K"/>
    <x v="10"/>
    <s v="Washington"/>
    <x v="0"/>
    <x v="0"/>
    <s v="Produce"/>
    <x v="1"/>
    <n v="3"/>
    <x v="2768"/>
    <x v="1"/>
  </r>
  <r>
    <n v="13968"/>
    <d v="2018-12-17T00:00:00"/>
    <x v="0"/>
    <x v="2"/>
    <n v="9944"/>
    <x v="1"/>
    <x v="0"/>
    <x v="1"/>
    <n v="3"/>
    <s v="$70K - $90K"/>
    <x v="10"/>
    <s v="Washington"/>
    <x v="0"/>
    <x v="0"/>
    <s v="Deli"/>
    <x v="4"/>
    <n v="4"/>
    <x v="962"/>
    <x v="1"/>
  </r>
  <r>
    <n v="13969"/>
    <d v="2018-12-17T00:00:00"/>
    <x v="0"/>
    <x v="2"/>
    <n v="4670"/>
    <x v="1"/>
    <x v="0"/>
    <x v="0"/>
    <n v="1"/>
    <s v="$30K - $50K"/>
    <x v="8"/>
    <s v="Washington"/>
    <x v="0"/>
    <x v="0"/>
    <s v="Dairy"/>
    <x v="15"/>
    <n v="4"/>
    <x v="1078"/>
    <x v="1"/>
  </r>
  <r>
    <n v="13970"/>
    <d v="2018-12-17T00:00:00"/>
    <x v="0"/>
    <x v="2"/>
    <n v="9187"/>
    <x v="1"/>
    <x v="1"/>
    <x v="0"/>
    <n v="4"/>
    <s v="$10K - $30K"/>
    <x v="8"/>
    <s v="Washington"/>
    <x v="0"/>
    <x v="0"/>
    <s v="Baking Goods"/>
    <x v="32"/>
    <n v="3"/>
    <x v="449"/>
    <x v="1"/>
  </r>
  <r>
    <n v="13971"/>
    <d v="2018-12-17T00:00:00"/>
    <x v="0"/>
    <x v="2"/>
    <n v="1443"/>
    <x v="0"/>
    <x v="1"/>
    <x v="0"/>
    <n v="4"/>
    <s v="$50K - $70K"/>
    <x v="15"/>
    <s v="British Columbia"/>
    <x v="2"/>
    <x v="2"/>
    <s v="Health and Hygiene"/>
    <x v="13"/>
    <n v="6"/>
    <x v="93"/>
    <x v="1"/>
  </r>
  <r>
    <n v="13972"/>
    <d v="2018-12-17T00:00:00"/>
    <x v="0"/>
    <x v="2"/>
    <n v="7409"/>
    <x v="1"/>
    <x v="1"/>
    <x v="1"/>
    <n v="3"/>
    <s v="$50K - $70K"/>
    <x v="19"/>
    <s v="Mexico City"/>
    <x v="1"/>
    <x v="0"/>
    <s v="Dairy"/>
    <x v="15"/>
    <n v="6"/>
    <x v="678"/>
    <x v="1"/>
  </r>
  <r>
    <n v="13973"/>
    <d v="2018-12-17T00:00:00"/>
    <x v="0"/>
    <x v="2"/>
    <n v="3870"/>
    <x v="1"/>
    <x v="0"/>
    <x v="1"/>
    <n v="1"/>
    <s v="$50K - $70K"/>
    <x v="13"/>
    <s v="Veracruz"/>
    <x v="1"/>
    <x v="2"/>
    <s v="Health and Hygiene"/>
    <x v="8"/>
    <n v="3"/>
    <x v="165"/>
    <x v="1"/>
  </r>
  <r>
    <n v="13974"/>
    <d v="2018-12-17T00:00:00"/>
    <x v="0"/>
    <x v="2"/>
    <n v="6812"/>
    <x v="0"/>
    <x v="0"/>
    <x v="0"/>
    <n v="3"/>
    <s v="$90K - $110K"/>
    <x v="13"/>
    <s v="Veracruz"/>
    <x v="1"/>
    <x v="0"/>
    <s v="Dairy"/>
    <x v="15"/>
    <n v="2"/>
    <x v="2565"/>
    <x v="1"/>
  </r>
  <r>
    <n v="13975"/>
    <d v="2018-12-18T00:00:00"/>
    <x v="0"/>
    <x v="2"/>
    <n v="4807"/>
    <x v="0"/>
    <x v="1"/>
    <x v="0"/>
    <n v="3"/>
    <s v="$70K - $90K"/>
    <x v="16"/>
    <s v="Zacatecas"/>
    <x v="1"/>
    <x v="2"/>
    <s v="Carousel"/>
    <x v="26"/>
    <n v="2"/>
    <x v="1621"/>
    <x v="1"/>
  </r>
  <r>
    <n v="13976"/>
    <d v="2018-12-18T00:00:00"/>
    <x v="0"/>
    <x v="2"/>
    <n v="5301"/>
    <x v="0"/>
    <x v="1"/>
    <x v="1"/>
    <n v="2"/>
    <s v="$70K - $90K"/>
    <x v="3"/>
    <s v="California"/>
    <x v="0"/>
    <x v="0"/>
    <s v="Breakfast Foods"/>
    <x v="5"/>
    <n v="4"/>
    <x v="1157"/>
    <x v="1"/>
  </r>
  <r>
    <n v="13977"/>
    <d v="2018-12-18T00:00:00"/>
    <x v="0"/>
    <x v="2"/>
    <n v="5532"/>
    <x v="1"/>
    <x v="1"/>
    <x v="0"/>
    <n v="0"/>
    <s v="$110K - $130K"/>
    <x v="3"/>
    <s v="California"/>
    <x v="0"/>
    <x v="0"/>
    <s v="Baking Goods"/>
    <x v="32"/>
    <n v="2"/>
    <x v="1593"/>
    <x v="1"/>
  </r>
  <r>
    <n v="13978"/>
    <d v="2018-12-18T00:00:00"/>
    <x v="0"/>
    <x v="2"/>
    <n v="7101"/>
    <x v="0"/>
    <x v="1"/>
    <x v="0"/>
    <n v="1"/>
    <s v="$50K - $70K"/>
    <x v="10"/>
    <s v="Washington"/>
    <x v="0"/>
    <x v="1"/>
    <s v="Beverages"/>
    <x v="3"/>
    <n v="6"/>
    <x v="1430"/>
    <x v="0"/>
  </r>
  <r>
    <n v="13979"/>
    <d v="2018-12-18T00:00:00"/>
    <x v="0"/>
    <x v="2"/>
    <n v="9061"/>
    <x v="1"/>
    <x v="0"/>
    <x v="1"/>
    <n v="2"/>
    <s v="$10K - $30K"/>
    <x v="10"/>
    <s v="Washington"/>
    <x v="0"/>
    <x v="0"/>
    <s v="Frozen Foods"/>
    <x v="1"/>
    <n v="4"/>
    <x v="648"/>
    <x v="1"/>
  </r>
  <r>
    <n v="13980"/>
    <d v="2018-12-18T00:00:00"/>
    <x v="0"/>
    <x v="2"/>
    <n v="8943"/>
    <x v="0"/>
    <x v="0"/>
    <x v="1"/>
    <n v="2"/>
    <s v="$30K - $50K"/>
    <x v="20"/>
    <s v="Guerrero"/>
    <x v="1"/>
    <x v="0"/>
    <s v="Produce"/>
    <x v="12"/>
    <n v="5"/>
    <x v="1086"/>
    <x v="1"/>
  </r>
  <r>
    <n v="13981"/>
    <d v="2018-12-18T00:00:00"/>
    <x v="0"/>
    <x v="2"/>
    <n v="5432"/>
    <x v="1"/>
    <x v="1"/>
    <x v="0"/>
    <n v="3"/>
    <s v="$10K - $30K"/>
    <x v="12"/>
    <s v="Washington"/>
    <x v="0"/>
    <x v="0"/>
    <s v="Snack Foods"/>
    <x v="0"/>
    <n v="4"/>
    <x v="1632"/>
    <x v="1"/>
  </r>
  <r>
    <n v="13982"/>
    <d v="2018-12-18T00:00:00"/>
    <x v="0"/>
    <x v="2"/>
    <n v="8252"/>
    <x v="1"/>
    <x v="0"/>
    <x v="1"/>
    <n v="3"/>
    <s v="$30K - $50K"/>
    <x v="4"/>
    <s v="Oregon"/>
    <x v="0"/>
    <x v="0"/>
    <s v="Snack Foods"/>
    <x v="0"/>
    <n v="5"/>
    <x v="1386"/>
    <x v="1"/>
  </r>
  <r>
    <n v="13983"/>
    <d v="2018-12-19T00:00:00"/>
    <x v="0"/>
    <x v="2"/>
    <n v="2094"/>
    <x v="0"/>
    <x v="1"/>
    <x v="0"/>
    <n v="2"/>
    <s v="$90K - $110K"/>
    <x v="20"/>
    <s v="Guerrero"/>
    <x v="1"/>
    <x v="0"/>
    <s v="Snack Foods"/>
    <x v="0"/>
    <n v="4"/>
    <x v="1221"/>
    <x v="1"/>
  </r>
  <r>
    <n v="13984"/>
    <d v="2018-12-19T00:00:00"/>
    <x v="0"/>
    <x v="2"/>
    <n v="3630"/>
    <x v="0"/>
    <x v="0"/>
    <x v="1"/>
    <n v="0"/>
    <s v="$150K +"/>
    <x v="10"/>
    <s v="Washington"/>
    <x v="0"/>
    <x v="2"/>
    <s v="Household"/>
    <x v="7"/>
    <n v="3"/>
    <x v="312"/>
    <x v="1"/>
  </r>
  <r>
    <n v="13985"/>
    <d v="2018-12-19T00:00:00"/>
    <x v="0"/>
    <x v="2"/>
    <n v="10208"/>
    <x v="1"/>
    <x v="0"/>
    <x v="0"/>
    <n v="4"/>
    <s v="$90K - $110K"/>
    <x v="14"/>
    <s v="Yucatán"/>
    <x v="1"/>
    <x v="2"/>
    <s v="Household"/>
    <x v="7"/>
    <n v="3"/>
    <x v="2824"/>
    <x v="1"/>
  </r>
  <r>
    <n v="13986"/>
    <d v="2018-12-19T00:00:00"/>
    <x v="0"/>
    <x v="2"/>
    <n v="2032"/>
    <x v="0"/>
    <x v="1"/>
    <x v="1"/>
    <n v="3"/>
    <s v="$10K - $30K"/>
    <x v="5"/>
    <s v="Washington"/>
    <x v="0"/>
    <x v="0"/>
    <s v="Produce"/>
    <x v="1"/>
    <n v="4"/>
    <x v="1734"/>
    <x v="1"/>
  </r>
  <r>
    <n v="13987"/>
    <d v="2018-12-19T00:00:00"/>
    <x v="0"/>
    <x v="2"/>
    <n v="5050"/>
    <x v="0"/>
    <x v="0"/>
    <x v="0"/>
    <n v="3"/>
    <s v="$10K - $30K"/>
    <x v="8"/>
    <s v="Washington"/>
    <x v="0"/>
    <x v="0"/>
    <s v="Produce"/>
    <x v="1"/>
    <n v="4"/>
    <x v="2672"/>
    <x v="1"/>
  </r>
  <r>
    <n v="13988"/>
    <d v="2018-12-19T00:00:00"/>
    <x v="0"/>
    <x v="2"/>
    <n v="208"/>
    <x v="0"/>
    <x v="1"/>
    <x v="0"/>
    <n v="2"/>
    <s v="$130K - $150K"/>
    <x v="4"/>
    <s v="Oregon"/>
    <x v="0"/>
    <x v="2"/>
    <s v="Household"/>
    <x v="24"/>
    <n v="5"/>
    <x v="2467"/>
    <x v="1"/>
  </r>
  <r>
    <n v="13989"/>
    <d v="2018-12-19T00:00:00"/>
    <x v="0"/>
    <x v="2"/>
    <n v="1773"/>
    <x v="1"/>
    <x v="1"/>
    <x v="1"/>
    <n v="2"/>
    <s v="$30K - $50K"/>
    <x v="4"/>
    <s v="Oregon"/>
    <x v="0"/>
    <x v="2"/>
    <s v="Household"/>
    <x v="22"/>
    <n v="4"/>
    <x v="816"/>
    <x v="1"/>
  </r>
  <r>
    <n v="13990"/>
    <d v="2018-12-19T00:00:00"/>
    <x v="0"/>
    <x v="2"/>
    <n v="1297"/>
    <x v="1"/>
    <x v="0"/>
    <x v="1"/>
    <n v="4"/>
    <s v="$30K - $50K"/>
    <x v="12"/>
    <s v="Washington"/>
    <x v="0"/>
    <x v="0"/>
    <s v="Baked Goods"/>
    <x v="25"/>
    <n v="5"/>
    <x v="133"/>
    <x v="1"/>
  </r>
  <r>
    <n v="13991"/>
    <d v="2018-12-19T00:00:00"/>
    <x v="0"/>
    <x v="2"/>
    <n v="1085"/>
    <x v="0"/>
    <x v="0"/>
    <x v="1"/>
    <n v="4"/>
    <s v="$30K - $50K"/>
    <x v="0"/>
    <s v="California"/>
    <x v="0"/>
    <x v="0"/>
    <s v="Frozen Foods"/>
    <x v="33"/>
    <n v="3"/>
    <x v="1799"/>
    <x v="1"/>
  </r>
  <r>
    <n v="13992"/>
    <d v="2018-12-19T00:00:00"/>
    <x v="0"/>
    <x v="2"/>
    <n v="4527"/>
    <x v="1"/>
    <x v="1"/>
    <x v="0"/>
    <n v="0"/>
    <s v="$10K - $30K"/>
    <x v="1"/>
    <s v="Washington"/>
    <x v="0"/>
    <x v="2"/>
    <s v="Household"/>
    <x v="23"/>
    <n v="6"/>
    <x v="2075"/>
    <x v="1"/>
  </r>
  <r>
    <n v="13993"/>
    <d v="2018-12-19T00:00:00"/>
    <x v="0"/>
    <x v="2"/>
    <n v="7887"/>
    <x v="1"/>
    <x v="0"/>
    <x v="1"/>
    <n v="2"/>
    <s v="$30K - $50K"/>
    <x v="2"/>
    <s v="Oregon"/>
    <x v="0"/>
    <x v="0"/>
    <s v="Baking Goods"/>
    <x v="32"/>
    <n v="6"/>
    <x v="1676"/>
    <x v="1"/>
  </r>
  <r>
    <n v="13994"/>
    <d v="2018-12-19T00:00:00"/>
    <x v="0"/>
    <x v="2"/>
    <n v="9318"/>
    <x v="1"/>
    <x v="1"/>
    <x v="0"/>
    <n v="1"/>
    <s v="$110K - $130K"/>
    <x v="12"/>
    <s v="Washington"/>
    <x v="0"/>
    <x v="1"/>
    <s v="Beverages"/>
    <x v="16"/>
    <n v="4"/>
    <x v="990"/>
    <x v="1"/>
  </r>
  <r>
    <n v="13995"/>
    <d v="2018-12-20T00:00:00"/>
    <x v="0"/>
    <x v="2"/>
    <n v="6093"/>
    <x v="1"/>
    <x v="1"/>
    <x v="0"/>
    <n v="3"/>
    <s v="$10K - $30K"/>
    <x v="20"/>
    <s v="Guerrero"/>
    <x v="1"/>
    <x v="1"/>
    <s v="Alcoholic Beverages"/>
    <x v="18"/>
    <n v="2"/>
    <x v="746"/>
    <x v="1"/>
  </r>
  <r>
    <n v="13996"/>
    <d v="2018-12-20T00:00:00"/>
    <x v="0"/>
    <x v="2"/>
    <n v="5951"/>
    <x v="1"/>
    <x v="1"/>
    <x v="0"/>
    <n v="2"/>
    <s v="$30K - $50K"/>
    <x v="15"/>
    <s v="British Columbia"/>
    <x v="2"/>
    <x v="0"/>
    <s v="Frozen Foods"/>
    <x v="29"/>
    <n v="5"/>
    <x v="1985"/>
    <x v="1"/>
  </r>
  <r>
    <n v="13997"/>
    <d v="2018-12-20T00:00:00"/>
    <x v="0"/>
    <x v="2"/>
    <n v="7328"/>
    <x v="0"/>
    <x v="0"/>
    <x v="1"/>
    <n v="0"/>
    <s v="$50K - $70K"/>
    <x v="16"/>
    <s v="Zacatecas"/>
    <x v="1"/>
    <x v="0"/>
    <s v="Produce"/>
    <x v="1"/>
    <n v="3"/>
    <x v="2100"/>
    <x v="1"/>
  </r>
  <r>
    <n v="13998"/>
    <d v="2018-12-20T00:00:00"/>
    <x v="0"/>
    <x v="2"/>
    <n v="3714"/>
    <x v="0"/>
    <x v="1"/>
    <x v="0"/>
    <n v="3"/>
    <s v="$130K - $150K"/>
    <x v="16"/>
    <s v="Zacatecas"/>
    <x v="1"/>
    <x v="2"/>
    <s v="Health and Hygiene"/>
    <x v="23"/>
    <n v="3"/>
    <x v="400"/>
    <x v="1"/>
  </r>
  <r>
    <n v="13999"/>
    <d v="2018-12-20T00:00:00"/>
    <x v="0"/>
    <x v="2"/>
    <n v="5712"/>
    <x v="0"/>
    <x v="1"/>
    <x v="0"/>
    <n v="2"/>
    <s v="$70K - $90K"/>
    <x v="16"/>
    <s v="Zacatecas"/>
    <x v="1"/>
    <x v="0"/>
    <s v="Canned Foods"/>
    <x v="1"/>
    <n v="2"/>
    <x v="713"/>
    <x v="1"/>
  </r>
  <r>
    <n v="14000"/>
    <d v="2018-12-20T00:00:00"/>
    <x v="0"/>
    <x v="2"/>
    <n v="7472"/>
    <x v="1"/>
    <x v="1"/>
    <x v="0"/>
    <n v="0"/>
    <s v="$10K - $30K"/>
    <x v="17"/>
    <s v="Zacatecas"/>
    <x v="1"/>
    <x v="0"/>
    <s v="Baking Goods"/>
    <x v="32"/>
    <n v="3"/>
    <x v="2229"/>
    <x v="1"/>
  </r>
  <r>
    <n v="14001"/>
    <d v="2018-12-20T00:00:00"/>
    <x v="0"/>
    <x v="2"/>
    <n v="9504"/>
    <x v="0"/>
    <x v="0"/>
    <x v="0"/>
    <n v="2"/>
    <s v="$30K - $50K"/>
    <x v="4"/>
    <s v="Oregon"/>
    <x v="0"/>
    <x v="0"/>
    <s v="Snacks"/>
    <x v="2"/>
    <n v="5"/>
    <x v="2001"/>
    <x v="1"/>
  </r>
  <r>
    <n v="14002"/>
    <d v="2018-12-21T00:00:00"/>
    <x v="0"/>
    <x v="2"/>
    <n v="2549"/>
    <x v="1"/>
    <x v="0"/>
    <x v="1"/>
    <n v="3"/>
    <s v="$70K - $90K"/>
    <x v="21"/>
    <s v="Mexico City"/>
    <x v="1"/>
    <x v="0"/>
    <s v="Produce"/>
    <x v="12"/>
    <n v="4"/>
    <x v="1304"/>
    <x v="1"/>
  </r>
  <r>
    <n v="14003"/>
    <d v="2018-12-21T00:00:00"/>
    <x v="0"/>
    <x v="2"/>
    <n v="3826"/>
    <x v="1"/>
    <x v="1"/>
    <x v="1"/>
    <n v="2"/>
    <s v="$50K - $70K"/>
    <x v="12"/>
    <s v="Washington"/>
    <x v="0"/>
    <x v="2"/>
    <s v="Health and Hygiene"/>
    <x v="8"/>
    <n v="3"/>
    <x v="1662"/>
    <x v="1"/>
  </r>
  <r>
    <n v="14004"/>
    <d v="2018-12-21T00:00:00"/>
    <x v="0"/>
    <x v="2"/>
    <n v="4527"/>
    <x v="1"/>
    <x v="1"/>
    <x v="0"/>
    <n v="0"/>
    <s v="$10K - $30K"/>
    <x v="1"/>
    <s v="Washington"/>
    <x v="0"/>
    <x v="0"/>
    <s v="Frozen Foods"/>
    <x v="33"/>
    <n v="4"/>
    <x v="1559"/>
    <x v="1"/>
  </r>
  <r>
    <n v="14005"/>
    <d v="2018-12-21T00:00:00"/>
    <x v="0"/>
    <x v="2"/>
    <n v="7818"/>
    <x v="0"/>
    <x v="1"/>
    <x v="0"/>
    <n v="4"/>
    <s v="$30K - $50K"/>
    <x v="2"/>
    <s v="Oregon"/>
    <x v="0"/>
    <x v="0"/>
    <s v="Deli"/>
    <x v="14"/>
    <n v="4"/>
    <x v="2023"/>
    <x v="1"/>
  </r>
  <r>
    <n v="14006"/>
    <d v="2018-12-21T00:00:00"/>
    <x v="0"/>
    <x v="2"/>
    <n v="4822"/>
    <x v="0"/>
    <x v="1"/>
    <x v="0"/>
    <n v="3"/>
    <s v="$10K - $30K"/>
    <x v="11"/>
    <s v="Washington"/>
    <x v="0"/>
    <x v="0"/>
    <s v="Snack Foods"/>
    <x v="0"/>
    <n v="3"/>
    <x v="1059"/>
    <x v="0"/>
  </r>
  <r>
    <n v="14007"/>
    <d v="2018-12-21T00:00:00"/>
    <x v="0"/>
    <x v="2"/>
    <n v="7794"/>
    <x v="1"/>
    <x v="1"/>
    <x v="0"/>
    <n v="5"/>
    <s v="$30K - $50K"/>
    <x v="13"/>
    <s v="Veracruz"/>
    <x v="1"/>
    <x v="0"/>
    <s v="Produce"/>
    <x v="12"/>
    <n v="4"/>
    <x v="1781"/>
    <x v="1"/>
  </r>
  <r>
    <n v="14008"/>
    <d v="2018-12-22T00:00:00"/>
    <x v="0"/>
    <x v="2"/>
    <n v="5159"/>
    <x v="1"/>
    <x v="1"/>
    <x v="0"/>
    <n v="1"/>
    <s v="$130K - $150K"/>
    <x v="15"/>
    <s v="British Columbia"/>
    <x v="2"/>
    <x v="0"/>
    <s v="Deli"/>
    <x v="14"/>
    <n v="5"/>
    <x v="1901"/>
    <x v="1"/>
  </r>
  <r>
    <n v="14009"/>
    <d v="2018-12-22T00:00:00"/>
    <x v="0"/>
    <x v="2"/>
    <n v="10016"/>
    <x v="1"/>
    <x v="1"/>
    <x v="1"/>
    <n v="4"/>
    <s v="$30K - $50K"/>
    <x v="15"/>
    <s v="British Columbia"/>
    <x v="2"/>
    <x v="2"/>
    <s v="Household"/>
    <x v="19"/>
    <n v="4"/>
    <x v="433"/>
    <x v="1"/>
  </r>
  <r>
    <n v="14010"/>
    <d v="2018-12-22T00:00:00"/>
    <x v="0"/>
    <x v="2"/>
    <n v="1062"/>
    <x v="0"/>
    <x v="1"/>
    <x v="1"/>
    <n v="4"/>
    <s v="$10K - $30K"/>
    <x v="13"/>
    <s v="Veracruz"/>
    <x v="1"/>
    <x v="0"/>
    <s v="Eggs"/>
    <x v="34"/>
    <n v="6"/>
    <x v="195"/>
    <x v="1"/>
  </r>
  <r>
    <n v="14011"/>
    <d v="2018-12-22T00:00:00"/>
    <x v="0"/>
    <x v="2"/>
    <n v="6600"/>
    <x v="0"/>
    <x v="1"/>
    <x v="0"/>
    <n v="1"/>
    <s v="$70K - $90K"/>
    <x v="3"/>
    <s v="California"/>
    <x v="0"/>
    <x v="0"/>
    <s v="Snack Foods"/>
    <x v="0"/>
    <n v="6"/>
    <x v="388"/>
    <x v="1"/>
  </r>
  <r>
    <n v="14012"/>
    <d v="2018-12-22T00:00:00"/>
    <x v="0"/>
    <x v="2"/>
    <n v="2656"/>
    <x v="0"/>
    <x v="1"/>
    <x v="0"/>
    <n v="2"/>
    <s v="$10K - $30K"/>
    <x v="4"/>
    <s v="Oregon"/>
    <x v="0"/>
    <x v="2"/>
    <s v="Household"/>
    <x v="24"/>
    <n v="4"/>
    <x v="1743"/>
    <x v="1"/>
  </r>
  <r>
    <n v="14013"/>
    <d v="2018-12-22T00:00:00"/>
    <x v="0"/>
    <x v="2"/>
    <n v="6307"/>
    <x v="0"/>
    <x v="1"/>
    <x v="0"/>
    <n v="4"/>
    <s v="$10K - $30K"/>
    <x v="12"/>
    <s v="Washington"/>
    <x v="0"/>
    <x v="1"/>
    <s v="Beverages"/>
    <x v="16"/>
    <n v="5"/>
    <x v="1"/>
    <x v="1"/>
  </r>
  <r>
    <n v="14014"/>
    <d v="2018-12-22T00:00:00"/>
    <x v="0"/>
    <x v="2"/>
    <n v="974"/>
    <x v="0"/>
    <x v="1"/>
    <x v="0"/>
    <n v="4"/>
    <s v="$50K - $70K"/>
    <x v="15"/>
    <s v="British Columbia"/>
    <x v="2"/>
    <x v="0"/>
    <s v="Frozen Foods"/>
    <x v="5"/>
    <n v="5"/>
    <x v="1939"/>
    <x v="0"/>
  </r>
  <r>
    <n v="14015"/>
    <d v="2018-12-23T00:00:00"/>
    <x v="0"/>
    <x v="2"/>
    <n v="3904"/>
    <x v="0"/>
    <x v="0"/>
    <x v="1"/>
    <n v="2"/>
    <s v="$10K - $30K"/>
    <x v="15"/>
    <s v="British Columbia"/>
    <x v="2"/>
    <x v="2"/>
    <s v="Health and Hygiene"/>
    <x v="8"/>
    <n v="3"/>
    <x v="606"/>
    <x v="1"/>
  </r>
  <r>
    <n v="14016"/>
    <d v="2018-12-23T00:00:00"/>
    <x v="0"/>
    <x v="2"/>
    <n v="7051"/>
    <x v="0"/>
    <x v="1"/>
    <x v="1"/>
    <n v="4"/>
    <s v="$30K - $50K"/>
    <x v="12"/>
    <s v="Washington"/>
    <x v="0"/>
    <x v="2"/>
    <s v="Health and Hygiene"/>
    <x v="13"/>
    <n v="4"/>
    <x v="752"/>
    <x v="1"/>
  </r>
  <r>
    <n v="14017"/>
    <d v="2018-12-23T00:00:00"/>
    <x v="0"/>
    <x v="2"/>
    <n v="2708"/>
    <x v="0"/>
    <x v="1"/>
    <x v="0"/>
    <n v="5"/>
    <s v="$30K - $50K"/>
    <x v="19"/>
    <s v="Mexico City"/>
    <x v="1"/>
    <x v="0"/>
    <s v="Dairy"/>
    <x v="15"/>
    <n v="6"/>
    <x v="1726"/>
    <x v="0"/>
  </r>
  <r>
    <n v="14018"/>
    <d v="2018-12-23T00:00:00"/>
    <x v="0"/>
    <x v="2"/>
    <n v="6354"/>
    <x v="1"/>
    <x v="1"/>
    <x v="0"/>
    <n v="2"/>
    <s v="$30K - $50K"/>
    <x v="15"/>
    <s v="British Columbia"/>
    <x v="2"/>
    <x v="0"/>
    <s v="Dairy"/>
    <x v="15"/>
    <n v="3"/>
    <x v="1658"/>
    <x v="0"/>
  </r>
  <r>
    <n v="14019"/>
    <d v="2018-12-23T00:00:00"/>
    <x v="0"/>
    <x v="2"/>
    <n v="7696"/>
    <x v="1"/>
    <x v="0"/>
    <x v="1"/>
    <n v="2"/>
    <s v="$10K - $30K"/>
    <x v="5"/>
    <s v="Washington"/>
    <x v="0"/>
    <x v="0"/>
    <s v="Dairy"/>
    <x v="15"/>
    <n v="4"/>
    <x v="370"/>
    <x v="1"/>
  </r>
  <r>
    <n v="14020"/>
    <d v="2018-12-24T00:00:00"/>
    <x v="0"/>
    <x v="2"/>
    <n v="5665"/>
    <x v="0"/>
    <x v="1"/>
    <x v="0"/>
    <n v="4"/>
    <s v="$70K - $90K"/>
    <x v="14"/>
    <s v="Yucatán"/>
    <x v="1"/>
    <x v="0"/>
    <s v="Breakfast Foods"/>
    <x v="5"/>
    <n v="4"/>
    <x v="1868"/>
    <x v="1"/>
  </r>
  <r>
    <n v="14021"/>
    <d v="2018-12-24T00:00:00"/>
    <x v="0"/>
    <x v="2"/>
    <n v="2467"/>
    <x v="0"/>
    <x v="1"/>
    <x v="1"/>
    <n v="4"/>
    <s v="$70K - $90K"/>
    <x v="20"/>
    <s v="Guerrero"/>
    <x v="1"/>
    <x v="0"/>
    <s v="Baked Goods"/>
    <x v="25"/>
    <n v="6"/>
    <x v="1834"/>
    <x v="1"/>
  </r>
  <r>
    <n v="14022"/>
    <d v="2018-12-24T00:00:00"/>
    <x v="0"/>
    <x v="2"/>
    <n v="5985"/>
    <x v="1"/>
    <x v="0"/>
    <x v="0"/>
    <n v="4"/>
    <s v="$130K - $150K"/>
    <x v="19"/>
    <s v="Mexico City"/>
    <x v="1"/>
    <x v="1"/>
    <s v="Beverages"/>
    <x v="16"/>
    <n v="3"/>
    <x v="534"/>
    <x v="1"/>
  </r>
  <r>
    <n v="14023"/>
    <d v="2018-12-24T00:00:00"/>
    <x v="0"/>
    <x v="2"/>
    <n v="7655"/>
    <x v="1"/>
    <x v="1"/>
    <x v="0"/>
    <n v="3"/>
    <s v="$70K - $90K"/>
    <x v="8"/>
    <s v="Washington"/>
    <x v="0"/>
    <x v="0"/>
    <s v="Produce"/>
    <x v="1"/>
    <n v="2"/>
    <x v="879"/>
    <x v="1"/>
  </r>
  <r>
    <n v="14024"/>
    <d v="2018-12-24T00:00:00"/>
    <x v="0"/>
    <x v="2"/>
    <n v="7816"/>
    <x v="1"/>
    <x v="1"/>
    <x v="0"/>
    <n v="4"/>
    <s v="$30K - $50K"/>
    <x v="19"/>
    <s v="Mexico City"/>
    <x v="1"/>
    <x v="0"/>
    <s v="Snacks"/>
    <x v="2"/>
    <n v="4"/>
    <x v="2818"/>
    <x v="1"/>
  </r>
  <r>
    <n v="14025"/>
    <d v="2018-12-24T00:00:00"/>
    <x v="0"/>
    <x v="2"/>
    <n v="9040"/>
    <x v="0"/>
    <x v="0"/>
    <x v="0"/>
    <n v="5"/>
    <s v="$30K - $50K"/>
    <x v="12"/>
    <s v="Washington"/>
    <x v="0"/>
    <x v="0"/>
    <s v="Snacks"/>
    <x v="2"/>
    <n v="4"/>
    <x v="1117"/>
    <x v="1"/>
  </r>
  <r>
    <n v="14026"/>
    <d v="2018-12-24T00:00:00"/>
    <x v="0"/>
    <x v="2"/>
    <n v="1567"/>
    <x v="1"/>
    <x v="1"/>
    <x v="0"/>
    <n v="2"/>
    <s v="$50K - $70K"/>
    <x v="12"/>
    <s v="Washington"/>
    <x v="0"/>
    <x v="0"/>
    <s v="Deli"/>
    <x v="14"/>
    <n v="6"/>
    <x v="1000"/>
    <x v="1"/>
  </r>
  <r>
    <n v="14027"/>
    <d v="2018-12-24T00:00:00"/>
    <x v="0"/>
    <x v="2"/>
    <n v="6717"/>
    <x v="0"/>
    <x v="0"/>
    <x v="1"/>
    <n v="1"/>
    <s v="$10K - $30K"/>
    <x v="0"/>
    <s v="California"/>
    <x v="0"/>
    <x v="0"/>
    <s v="Dairy"/>
    <x v="15"/>
    <n v="4"/>
    <x v="1511"/>
    <x v="1"/>
  </r>
  <r>
    <n v="14028"/>
    <d v="2018-12-24T00:00:00"/>
    <x v="0"/>
    <x v="2"/>
    <n v="2234"/>
    <x v="1"/>
    <x v="0"/>
    <x v="0"/>
    <n v="1"/>
    <s v="$30K - $50K"/>
    <x v="4"/>
    <s v="Oregon"/>
    <x v="0"/>
    <x v="0"/>
    <s v="Produce"/>
    <x v="12"/>
    <n v="5"/>
    <x v="459"/>
    <x v="1"/>
  </r>
  <r>
    <n v="14029"/>
    <d v="2018-12-24T00:00:00"/>
    <x v="0"/>
    <x v="2"/>
    <n v="159"/>
    <x v="1"/>
    <x v="1"/>
    <x v="0"/>
    <n v="4"/>
    <s v="$30K - $50K"/>
    <x v="2"/>
    <s v="Oregon"/>
    <x v="0"/>
    <x v="2"/>
    <s v="Health and Hygiene"/>
    <x v="23"/>
    <n v="6"/>
    <x v="1012"/>
    <x v="0"/>
  </r>
  <r>
    <n v="14030"/>
    <d v="2018-12-25T00:00:00"/>
    <x v="0"/>
    <x v="2"/>
    <n v="1325"/>
    <x v="1"/>
    <x v="0"/>
    <x v="1"/>
    <n v="4"/>
    <s v="$30K - $50K"/>
    <x v="13"/>
    <s v="Veracruz"/>
    <x v="1"/>
    <x v="0"/>
    <s v="Canned Foods"/>
    <x v="1"/>
    <n v="3"/>
    <x v="1480"/>
    <x v="1"/>
  </r>
  <r>
    <n v="14031"/>
    <d v="2018-12-25T00:00:00"/>
    <x v="0"/>
    <x v="2"/>
    <n v="7663"/>
    <x v="0"/>
    <x v="0"/>
    <x v="0"/>
    <n v="4"/>
    <s v="$90K - $110K"/>
    <x v="22"/>
    <s v="Mexico City"/>
    <x v="1"/>
    <x v="2"/>
    <s v="Health and Hygiene"/>
    <x v="30"/>
    <n v="4"/>
    <x v="631"/>
    <x v="1"/>
  </r>
  <r>
    <n v="14032"/>
    <d v="2018-12-25T00:00:00"/>
    <x v="0"/>
    <x v="2"/>
    <n v="2791"/>
    <x v="0"/>
    <x v="1"/>
    <x v="0"/>
    <n v="5"/>
    <s v="$70K - $90K"/>
    <x v="2"/>
    <s v="Oregon"/>
    <x v="0"/>
    <x v="2"/>
    <s v="Health and Hygiene"/>
    <x v="42"/>
    <n v="4"/>
    <x v="406"/>
    <x v="0"/>
  </r>
  <r>
    <n v="14033"/>
    <d v="2018-12-25T00:00:00"/>
    <x v="0"/>
    <x v="2"/>
    <n v="4105"/>
    <x v="0"/>
    <x v="1"/>
    <x v="1"/>
    <n v="2"/>
    <s v="$30K - $50K"/>
    <x v="1"/>
    <s v="Washington"/>
    <x v="0"/>
    <x v="0"/>
    <s v="Produce"/>
    <x v="12"/>
    <n v="5"/>
    <x v="704"/>
    <x v="1"/>
  </r>
  <r>
    <n v="14034"/>
    <d v="2018-12-25T00:00:00"/>
    <x v="0"/>
    <x v="2"/>
    <n v="4510"/>
    <x v="0"/>
    <x v="0"/>
    <x v="0"/>
    <n v="2"/>
    <s v="$30K - $50K"/>
    <x v="0"/>
    <s v="California"/>
    <x v="0"/>
    <x v="0"/>
    <s v="Baking Goods"/>
    <x v="32"/>
    <n v="6"/>
    <x v="557"/>
    <x v="1"/>
  </r>
  <r>
    <n v="14035"/>
    <d v="2018-12-25T00:00:00"/>
    <x v="0"/>
    <x v="2"/>
    <n v="6113"/>
    <x v="0"/>
    <x v="0"/>
    <x v="1"/>
    <n v="0"/>
    <s v="$130K - $150K"/>
    <x v="12"/>
    <s v="Washington"/>
    <x v="0"/>
    <x v="0"/>
    <s v="Canned Products"/>
    <x v="12"/>
    <n v="4"/>
    <x v="323"/>
    <x v="1"/>
  </r>
  <r>
    <n v="14036"/>
    <d v="2018-12-25T00:00:00"/>
    <x v="0"/>
    <x v="2"/>
    <n v="7887"/>
    <x v="1"/>
    <x v="0"/>
    <x v="1"/>
    <n v="2"/>
    <s v="$30K - $50K"/>
    <x v="2"/>
    <s v="Oregon"/>
    <x v="0"/>
    <x v="0"/>
    <s v="Snack Foods"/>
    <x v="0"/>
    <n v="5"/>
    <x v="1295"/>
    <x v="1"/>
  </r>
  <r>
    <n v="14037"/>
    <d v="2018-12-25T00:00:00"/>
    <x v="0"/>
    <x v="2"/>
    <n v="8843"/>
    <x v="1"/>
    <x v="0"/>
    <x v="0"/>
    <n v="0"/>
    <s v="$30K - $50K"/>
    <x v="4"/>
    <s v="Oregon"/>
    <x v="0"/>
    <x v="0"/>
    <s v="Canned Foods"/>
    <x v="6"/>
    <n v="6"/>
    <x v="148"/>
    <x v="1"/>
  </r>
  <r>
    <n v="14038"/>
    <d v="2018-12-25T00:00:00"/>
    <x v="0"/>
    <x v="2"/>
    <n v="2269"/>
    <x v="1"/>
    <x v="0"/>
    <x v="1"/>
    <n v="0"/>
    <s v="$10K - $30K"/>
    <x v="2"/>
    <s v="Oregon"/>
    <x v="0"/>
    <x v="0"/>
    <s v="Snack Foods"/>
    <x v="0"/>
    <n v="5"/>
    <x v="482"/>
    <x v="1"/>
  </r>
  <r>
    <n v="14039"/>
    <d v="2018-12-25T00:00:00"/>
    <x v="0"/>
    <x v="2"/>
    <n v="4094"/>
    <x v="0"/>
    <x v="0"/>
    <x v="1"/>
    <n v="2"/>
    <s v="$10K - $30K"/>
    <x v="12"/>
    <s v="Washington"/>
    <x v="0"/>
    <x v="0"/>
    <s v="Starchy Foods"/>
    <x v="31"/>
    <n v="5"/>
    <x v="50"/>
    <x v="1"/>
  </r>
  <r>
    <n v="14040"/>
    <d v="2018-12-26T00:00:00"/>
    <x v="0"/>
    <x v="2"/>
    <n v="4698"/>
    <x v="0"/>
    <x v="0"/>
    <x v="1"/>
    <n v="2"/>
    <s v="$50K - $70K"/>
    <x v="20"/>
    <s v="Guerrero"/>
    <x v="1"/>
    <x v="0"/>
    <s v="Meat"/>
    <x v="14"/>
    <n v="4"/>
    <x v="969"/>
    <x v="1"/>
  </r>
  <r>
    <n v="14041"/>
    <d v="2018-12-26T00:00:00"/>
    <x v="0"/>
    <x v="2"/>
    <n v="5050"/>
    <x v="0"/>
    <x v="0"/>
    <x v="0"/>
    <n v="3"/>
    <s v="$10K - $30K"/>
    <x v="8"/>
    <s v="Washington"/>
    <x v="0"/>
    <x v="0"/>
    <s v="Produce"/>
    <x v="26"/>
    <n v="4"/>
    <x v="501"/>
    <x v="1"/>
  </r>
  <r>
    <n v="14042"/>
    <d v="2018-12-26T00:00:00"/>
    <x v="0"/>
    <x v="2"/>
    <n v="7758"/>
    <x v="0"/>
    <x v="1"/>
    <x v="1"/>
    <n v="2"/>
    <s v="$70K - $90K"/>
    <x v="20"/>
    <s v="Guerrero"/>
    <x v="1"/>
    <x v="0"/>
    <s v="Canned Foods"/>
    <x v="40"/>
    <n v="2"/>
    <x v="1219"/>
    <x v="1"/>
  </r>
  <r>
    <n v="14043"/>
    <d v="2018-12-26T00:00:00"/>
    <x v="0"/>
    <x v="2"/>
    <n v="1429"/>
    <x v="0"/>
    <x v="0"/>
    <x v="1"/>
    <n v="4"/>
    <s v="$30K - $50K"/>
    <x v="4"/>
    <s v="Oregon"/>
    <x v="0"/>
    <x v="0"/>
    <s v="Dairy"/>
    <x v="15"/>
    <n v="4"/>
    <x v="658"/>
    <x v="1"/>
  </r>
  <r>
    <n v="14044"/>
    <d v="2018-12-26T00:00:00"/>
    <x v="0"/>
    <x v="2"/>
    <n v="7502"/>
    <x v="1"/>
    <x v="0"/>
    <x v="1"/>
    <n v="1"/>
    <s v="$10K - $30K"/>
    <x v="12"/>
    <s v="Washington"/>
    <x v="0"/>
    <x v="0"/>
    <s v="Produce"/>
    <x v="1"/>
    <n v="3"/>
    <x v="1591"/>
    <x v="1"/>
  </r>
  <r>
    <n v="14045"/>
    <d v="2018-12-26T00:00:00"/>
    <x v="0"/>
    <x v="2"/>
    <n v="1641"/>
    <x v="1"/>
    <x v="1"/>
    <x v="0"/>
    <n v="2"/>
    <s v="$150K +"/>
    <x v="13"/>
    <s v="Veracruz"/>
    <x v="1"/>
    <x v="0"/>
    <s v="Snack Foods"/>
    <x v="0"/>
    <n v="3"/>
    <x v="103"/>
    <x v="1"/>
  </r>
  <r>
    <n v="14046"/>
    <d v="2018-12-27T00:00:00"/>
    <x v="0"/>
    <x v="2"/>
    <n v="4868"/>
    <x v="0"/>
    <x v="1"/>
    <x v="0"/>
    <n v="3"/>
    <s v="$130K - $150K"/>
    <x v="12"/>
    <s v="Washington"/>
    <x v="0"/>
    <x v="0"/>
    <s v="Canned Foods"/>
    <x v="6"/>
    <n v="3"/>
    <x v="1866"/>
    <x v="1"/>
  </r>
  <r>
    <n v="14047"/>
    <d v="2018-12-27T00:00:00"/>
    <x v="0"/>
    <x v="2"/>
    <n v="6782"/>
    <x v="1"/>
    <x v="0"/>
    <x v="1"/>
    <n v="5"/>
    <s v="$70K - $90K"/>
    <x v="15"/>
    <s v="British Columbia"/>
    <x v="2"/>
    <x v="0"/>
    <s v="Canned Foods"/>
    <x v="6"/>
    <n v="5"/>
    <x v="1051"/>
    <x v="0"/>
  </r>
  <r>
    <n v="14048"/>
    <d v="2018-12-27T00:00:00"/>
    <x v="0"/>
    <x v="2"/>
    <n v="8338"/>
    <x v="1"/>
    <x v="0"/>
    <x v="0"/>
    <n v="2"/>
    <s v="$10K - $30K"/>
    <x v="19"/>
    <s v="Mexico City"/>
    <x v="1"/>
    <x v="0"/>
    <s v="Starchy Foods"/>
    <x v="31"/>
    <n v="2"/>
    <x v="1219"/>
    <x v="1"/>
  </r>
  <r>
    <n v="14049"/>
    <d v="2018-12-27T00:00:00"/>
    <x v="0"/>
    <x v="2"/>
    <n v="5071"/>
    <x v="0"/>
    <x v="1"/>
    <x v="0"/>
    <n v="1"/>
    <s v="$30K - $50K"/>
    <x v="13"/>
    <s v="Veracruz"/>
    <x v="1"/>
    <x v="0"/>
    <s v="Canned Foods"/>
    <x v="6"/>
    <n v="3"/>
    <x v="2134"/>
    <x v="1"/>
  </r>
  <r>
    <n v="14050"/>
    <d v="2018-12-28T00:00:00"/>
    <x v="0"/>
    <x v="2"/>
    <n v="1394"/>
    <x v="1"/>
    <x v="1"/>
    <x v="0"/>
    <n v="0"/>
    <s v="$30K - $50K"/>
    <x v="19"/>
    <s v="Mexico City"/>
    <x v="1"/>
    <x v="0"/>
    <s v="Deli"/>
    <x v="14"/>
    <n v="4"/>
    <x v="110"/>
    <x v="1"/>
  </r>
  <r>
    <n v="14051"/>
    <d v="2018-12-28T00:00:00"/>
    <x v="0"/>
    <x v="2"/>
    <n v="6251"/>
    <x v="1"/>
    <x v="0"/>
    <x v="1"/>
    <n v="4"/>
    <s v="$50K - $70K"/>
    <x v="15"/>
    <s v="British Columbia"/>
    <x v="2"/>
    <x v="0"/>
    <s v="Dairy"/>
    <x v="15"/>
    <n v="5"/>
    <x v="321"/>
    <x v="1"/>
  </r>
  <r>
    <n v="14052"/>
    <d v="2018-12-28T00:00:00"/>
    <x v="0"/>
    <x v="2"/>
    <n v="378"/>
    <x v="1"/>
    <x v="0"/>
    <x v="0"/>
    <n v="1"/>
    <s v="$30K - $50K"/>
    <x v="12"/>
    <s v="Washington"/>
    <x v="0"/>
    <x v="0"/>
    <s v="Dairy"/>
    <x v="15"/>
    <n v="5"/>
    <x v="2173"/>
    <x v="1"/>
  </r>
  <r>
    <n v="14053"/>
    <d v="2018-12-28T00:00:00"/>
    <x v="0"/>
    <x v="2"/>
    <n v="7234"/>
    <x v="0"/>
    <x v="1"/>
    <x v="0"/>
    <n v="4"/>
    <s v="$30K - $50K"/>
    <x v="12"/>
    <s v="Washington"/>
    <x v="0"/>
    <x v="0"/>
    <s v="Deli"/>
    <x v="4"/>
    <n v="5"/>
    <x v="98"/>
    <x v="1"/>
  </r>
  <r>
    <n v="14054"/>
    <d v="2018-12-29T00:00:00"/>
    <x v="0"/>
    <x v="2"/>
    <n v="2032"/>
    <x v="0"/>
    <x v="1"/>
    <x v="1"/>
    <n v="3"/>
    <s v="$10K - $30K"/>
    <x v="5"/>
    <s v="Washington"/>
    <x v="0"/>
    <x v="2"/>
    <s v="Household"/>
    <x v="20"/>
    <n v="5"/>
    <x v="1442"/>
    <x v="1"/>
  </r>
  <r>
    <n v="14055"/>
    <d v="2018-12-29T00:00:00"/>
    <x v="0"/>
    <x v="2"/>
    <n v="9102"/>
    <x v="0"/>
    <x v="1"/>
    <x v="0"/>
    <n v="2"/>
    <s v="$10K - $30K"/>
    <x v="1"/>
    <s v="Washington"/>
    <x v="0"/>
    <x v="0"/>
    <s v="Baking Goods"/>
    <x v="9"/>
    <n v="3"/>
    <x v="447"/>
    <x v="1"/>
  </r>
  <r>
    <n v="14056"/>
    <d v="2018-12-29T00:00:00"/>
    <x v="0"/>
    <x v="2"/>
    <n v="4822"/>
    <x v="0"/>
    <x v="1"/>
    <x v="0"/>
    <n v="3"/>
    <s v="$10K - $30K"/>
    <x v="11"/>
    <s v="Washington"/>
    <x v="0"/>
    <x v="0"/>
    <s v="Frozen Foods"/>
    <x v="1"/>
    <n v="3"/>
    <x v="185"/>
    <x v="1"/>
  </r>
  <r>
    <n v="14057"/>
    <d v="2018-12-31T00:00:00"/>
    <x v="0"/>
    <x v="2"/>
    <n v="250"/>
    <x v="1"/>
    <x v="0"/>
    <x v="0"/>
    <n v="1"/>
    <s v="$30K - $50K"/>
    <x v="2"/>
    <s v="Oregon"/>
    <x v="0"/>
    <x v="1"/>
    <s v="Beverages"/>
    <x v="35"/>
    <n v="4"/>
    <x v="612"/>
    <x v="1"/>
  </r>
  <r>
    <n v="14058"/>
    <d v="2018-12-31T00:00:00"/>
    <x v="0"/>
    <x v="2"/>
    <n v="6153"/>
    <x v="0"/>
    <x v="0"/>
    <x v="1"/>
    <n v="4"/>
    <s v="$50K - $70K"/>
    <x v="12"/>
    <s v="Washington"/>
    <x v="0"/>
    <x v="1"/>
    <s v="Dairy"/>
    <x v="15"/>
    <n v="2"/>
    <x v="742"/>
    <x v="1"/>
  </r>
  <r>
    <n v="14059"/>
    <d v="2018-12-31T00:00:00"/>
    <x v="0"/>
    <x v="2"/>
    <n v="3656"/>
    <x v="1"/>
    <x v="0"/>
    <x v="1"/>
    <n v="3"/>
    <s v="$50K - $70K"/>
    <x v="2"/>
    <s v="Oregon"/>
    <x v="0"/>
    <x v="2"/>
    <s v="Household"/>
    <x v="22"/>
    <n v="5"/>
    <x v="2746"/>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9510C6-4FD1-4481-914A-269A36DE5AC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4" firstHeaderRow="1" firstDataRow="1" firstDataCol="1"/>
  <pivotFields count="19">
    <pivotField showAll="0"/>
    <pivotField numFmtId="14" showAll="0"/>
    <pivotField showAll="0"/>
    <pivotField showAll="0">
      <items count="4">
        <item x="0"/>
        <item x="1"/>
        <item x="2"/>
        <item t="default"/>
      </items>
    </pivotField>
    <pivotField numFmtId="49" showAll="0"/>
    <pivotField showAll="0">
      <items count="3">
        <item x="0"/>
        <item x="1"/>
        <item t="default"/>
      </items>
    </pivotField>
    <pivotField showAll="0"/>
    <pivotField showAll="0"/>
    <pivotField showAll="0"/>
    <pivotField showAll="0"/>
    <pivotField showAll="0">
      <items count="27">
        <item h="1" x="20"/>
        <item x="6"/>
        <item h="1" x="3"/>
        <item h="1" x="1"/>
        <item h="1" x="16"/>
        <item h="1" x="24"/>
        <item h="1" x="23"/>
        <item h="1" x="17"/>
        <item h="1" x="0"/>
        <item h="1" x="14"/>
        <item h="1" x="22"/>
        <item h="1" x="13"/>
        <item h="1" x="2"/>
        <item h="1" x="4"/>
        <item h="1" x="21"/>
        <item h="1" x="19"/>
        <item h="1" x="7"/>
        <item h="1" x="9"/>
        <item h="1" x="10"/>
        <item h="1" x="12"/>
        <item h="1" x="8"/>
        <item h="1" x="15"/>
        <item h="1" x="25"/>
        <item h="1" x="18"/>
        <item h="1" x="11"/>
        <item h="1" x="5"/>
        <item t="default"/>
      </items>
    </pivotField>
    <pivotField showAll="0"/>
    <pivotField showAll="0">
      <items count="4">
        <item x="2"/>
        <item x="1"/>
        <item x="0"/>
        <item t="default"/>
      </items>
    </pivotField>
    <pivotField showAll="0"/>
    <pivotField showAll="0"/>
    <pivotField axis="axisRow" showAll="0" measureFilter="1" sortType="ascending">
      <items count="46">
        <item x="9"/>
        <item x="23"/>
        <item x="18"/>
        <item x="25"/>
        <item x="5"/>
        <item x="41"/>
        <item x="2"/>
        <item x="40"/>
        <item x="44"/>
        <item x="37"/>
        <item x="27"/>
        <item x="43"/>
        <item x="6"/>
        <item x="10"/>
        <item x="3"/>
        <item x="7"/>
        <item x="42"/>
        <item x="15"/>
        <item x="30"/>
        <item x="16"/>
        <item x="34"/>
        <item x="22"/>
        <item x="33"/>
        <item x="39"/>
        <item x="12"/>
        <item x="19"/>
        <item x="36"/>
        <item x="13"/>
        <item x="32"/>
        <item x="24"/>
        <item x="17"/>
        <item x="14"/>
        <item x="28"/>
        <item x="38"/>
        <item x="8"/>
        <item x="20"/>
        <item x="29"/>
        <item x="11"/>
        <item x="35"/>
        <item x="21"/>
        <item x="4"/>
        <item x="0"/>
        <item x="26"/>
        <item x="31"/>
        <item x="1"/>
        <item t="default"/>
      </items>
      <autoSortScope>
        <pivotArea dataOnly="0" outline="0" fieldPosition="0">
          <references count="1">
            <reference field="4294967294" count="1" selected="0">
              <x v="0"/>
            </reference>
          </references>
        </pivotArea>
      </autoSortScope>
    </pivotField>
    <pivotField showAll="0"/>
    <pivotField numFmtId="164" showAll="0"/>
    <pivotField dataField="1" showAll="0"/>
  </pivotFields>
  <rowFields count="1">
    <field x="15"/>
  </rowFields>
  <rowItems count="11">
    <i>
      <x v="12"/>
    </i>
    <i>
      <x v="4"/>
    </i>
    <i>
      <x v="3"/>
    </i>
    <i>
      <x/>
    </i>
    <i>
      <x v="28"/>
    </i>
    <i>
      <x v="31"/>
    </i>
    <i>
      <x v="24"/>
    </i>
    <i>
      <x v="17"/>
    </i>
    <i>
      <x v="41"/>
    </i>
    <i>
      <x v="44"/>
    </i>
    <i t="grand">
      <x/>
    </i>
  </rowItems>
  <colItems count="1">
    <i/>
  </colItems>
  <dataFields count="1">
    <dataField name="Count of Retained" fld="18"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B8B02B-915C-4D9D-A43F-FA7A9AD8CDC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19">
    <pivotField showAll="0"/>
    <pivotField numFmtId="14" showAll="0"/>
    <pivotField axis="axisRow" showAll="0">
      <items count="13">
        <item x="1"/>
        <item x="2"/>
        <item x="3"/>
        <item x="4"/>
        <item x="5"/>
        <item x="6"/>
        <item x="7"/>
        <item x="8"/>
        <item x="9"/>
        <item x="10"/>
        <item x="11"/>
        <item x="0"/>
        <item t="default"/>
      </items>
    </pivotField>
    <pivotField showAll="0">
      <items count="4">
        <item x="0"/>
        <item x="1"/>
        <item x="2"/>
        <item t="default"/>
      </items>
    </pivotField>
    <pivotField numFmtId="49" showAll="0"/>
    <pivotField showAll="0">
      <items count="3">
        <item x="0"/>
        <item x="1"/>
        <item t="default"/>
      </items>
    </pivotField>
    <pivotField showAll="0"/>
    <pivotField showAll="0"/>
    <pivotField showAll="0"/>
    <pivotField showAll="0"/>
    <pivotField showAll="0"/>
    <pivotField showAll="0"/>
    <pivotField showAll="0">
      <items count="4">
        <item x="2"/>
        <item x="1"/>
        <item x="0"/>
        <item t="default"/>
      </items>
    </pivotField>
    <pivotField showAll="0"/>
    <pivotField showAll="0"/>
    <pivotField showAll="0"/>
    <pivotField dataField="1" showAll="0"/>
    <pivotField dataField="1" numFmtId="164" showAll="0"/>
    <pivotField showAl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Revenue" fld="17" baseField="0" baseItem="0"/>
    <dataField name="Sum of Units Sold" fld="16"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91097A-A83E-4104-AB9E-24314D101A5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19">
    <pivotField showAll="0"/>
    <pivotField numFmtId="14" showAll="0"/>
    <pivotField showAll="0"/>
    <pivotField showAll="0">
      <items count="4">
        <item x="0"/>
        <item x="1"/>
        <item x="2"/>
        <item t="default"/>
      </items>
    </pivotField>
    <pivotField numFmtId="49" showAll="0"/>
    <pivotField showAll="0">
      <items count="3">
        <item x="0"/>
        <item x="1"/>
        <item t="default"/>
      </items>
    </pivotField>
    <pivotField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dataField="1" numFmtId="164" showAll="0"/>
    <pivotField axis="axisRow" showAll="0">
      <items count="3">
        <item x="0"/>
        <item x="1"/>
        <item t="default"/>
      </items>
    </pivotField>
  </pivotFields>
  <rowFields count="1">
    <field x="18"/>
  </rowFields>
  <rowItems count="3">
    <i>
      <x/>
    </i>
    <i>
      <x v="1"/>
    </i>
    <i t="grand">
      <x/>
    </i>
  </rowItems>
  <colItems count="1">
    <i/>
  </colItems>
  <dataFields count="1">
    <dataField name="Sum of Revenue" fld="17" baseField="0" baseItem="0"/>
  </dataFields>
  <chartFormats count="2">
    <chartFormat chart="0" format="3"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EBA61F-AA04-4080-9C0C-4777B544630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pivotFields count="19">
    <pivotField showAll="0"/>
    <pivotField numFmtId="14" showAll="0"/>
    <pivotField showAll="0"/>
    <pivotField showAll="0">
      <items count="4">
        <item x="0"/>
        <item x="1"/>
        <item x="2"/>
        <item t="default"/>
      </items>
    </pivotField>
    <pivotField dataField="1" numFmtId="49" showAll="0"/>
    <pivotField showAll="0">
      <items count="3">
        <item x="0"/>
        <item x="1"/>
        <item t="default"/>
      </items>
    </pivotField>
    <pivotField showAll="0"/>
    <pivotField axis="axisRow" showAll="0">
      <items count="3">
        <item x="1"/>
        <item x="0"/>
        <item t="default"/>
      </items>
    </pivotField>
    <pivotField showAll="0"/>
    <pivotField showAll="0"/>
    <pivotField showAll="0"/>
    <pivotField showAll="0"/>
    <pivotField showAll="0">
      <items count="4">
        <item x="2"/>
        <item x="1"/>
        <item x="0"/>
        <item t="default"/>
      </items>
    </pivotField>
    <pivotField showAll="0"/>
    <pivotField showAll="0"/>
    <pivotField showAll="0"/>
    <pivotField showAll="0"/>
    <pivotField numFmtId="164" showAll="0"/>
    <pivotField showAll="0"/>
  </pivotFields>
  <rowFields count="1">
    <field x="7"/>
  </rowFields>
  <rowItems count="3">
    <i>
      <x/>
    </i>
    <i>
      <x v="1"/>
    </i>
    <i t="grand">
      <x/>
    </i>
  </rowItems>
  <colItems count="1">
    <i/>
  </colItems>
  <dataFields count="1">
    <dataField name="Count of Customer ID" fld="4" subtotal="count" baseField="7" baseItem="0"/>
  </dataField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7" count="1" selected="0">
            <x v="0"/>
          </reference>
        </references>
      </pivotArea>
    </chartFormat>
    <chartFormat chart="3" format="6">
      <pivotArea type="data" outline="0" fieldPosition="0">
        <references count="2">
          <reference field="4294967294" count="1" selected="0">
            <x v="0"/>
          </reference>
          <reference field="7" count="1" selected="0">
            <x v="1"/>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0D79C95-05E5-4D33-9948-068DFEA0407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4" firstHeaderRow="0" firstDataRow="1" firstDataCol="0"/>
  <pivotFields count="19">
    <pivotField showAll="0"/>
    <pivotField numFmtId="14" showAll="0"/>
    <pivotField showAll="0"/>
    <pivotField showAll="0">
      <items count="4">
        <item x="0"/>
        <item x="1"/>
        <item x="2"/>
        <item t="default"/>
      </items>
    </pivotField>
    <pivotField numFmtId="49" showAll="0"/>
    <pivotField showAll="0">
      <items count="3">
        <item x="0"/>
        <item x="1"/>
        <item t="default"/>
      </items>
    </pivotField>
    <pivotField showAll="0">
      <items count="3">
        <item x="1"/>
        <item x="0"/>
        <item t="default"/>
      </items>
    </pivotField>
    <pivotField showAll="0"/>
    <pivotField showAll="0"/>
    <pivotField showAll="0"/>
    <pivotField showAll="0"/>
    <pivotField showAll="0"/>
    <pivotField showAll="0">
      <items count="4">
        <item x="2"/>
        <item x="1"/>
        <item x="0"/>
        <item t="default"/>
      </items>
    </pivotField>
    <pivotField showAll="0"/>
    <pivotField showAll="0"/>
    <pivotField showAll="0"/>
    <pivotField dataField="1" showAll="0"/>
    <pivotField dataField="1" numFmtId="164" showAll="0"/>
    <pivotField showAll="0"/>
  </pivotFields>
  <rowItems count="1">
    <i/>
  </rowItems>
  <colFields count="1">
    <field x="-2"/>
  </colFields>
  <colItems count="2">
    <i>
      <x/>
    </i>
    <i i="1">
      <x v="1"/>
    </i>
  </colItems>
  <dataFields count="2">
    <dataField name="Sum of Revenue" fld="17" baseField="0" baseItem="0"/>
    <dataField name="Sum of Units Sold"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D44BBD-3AAA-4F3F-B313-8F13FC537BDD}"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pivotFields count="19">
    <pivotField showAll="0"/>
    <pivotField numFmtId="14" showAll="0"/>
    <pivotField showAll="0"/>
    <pivotField showAll="0">
      <items count="4">
        <item x="0"/>
        <item x="1"/>
        <item x="2"/>
        <item t="default"/>
      </items>
    </pivotField>
    <pivotField dataField="1" numFmtId="49" showAll="0"/>
    <pivotField showAll="0">
      <items count="3">
        <item x="0"/>
        <item x="1"/>
        <item t="default"/>
      </items>
    </pivotField>
    <pivotField axis="axisRow" showAll="0">
      <items count="3">
        <item x="1"/>
        <item x="0"/>
        <item t="default"/>
      </items>
    </pivotField>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numFmtId="164" showAll="0"/>
    <pivotField showAll="0"/>
  </pivotFields>
  <rowFields count="1">
    <field x="6"/>
  </rowFields>
  <rowItems count="3">
    <i>
      <x/>
    </i>
    <i>
      <x v="1"/>
    </i>
    <i t="grand">
      <x/>
    </i>
  </rowItems>
  <colItems count="1">
    <i/>
  </colItems>
  <dataFields count="1">
    <dataField name="Count of Customer ID" fld="4" subtotal="count" baseField="6" baseItem="0"/>
  </dataFields>
  <chartFormats count="1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6" count="1" selected="0">
            <x v="0"/>
          </reference>
        </references>
      </pivotArea>
    </chartFormat>
    <chartFormat chart="1" format="3">
      <pivotArea type="data" outline="0" fieldPosition="0">
        <references count="2">
          <reference field="4294967294" count="1" selected="0">
            <x v="0"/>
          </reference>
          <reference field="6"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6" count="1" selected="0">
            <x v="0"/>
          </reference>
        </references>
      </pivotArea>
    </chartFormat>
    <chartFormat chart="2" format="6">
      <pivotArea type="data" outline="0" fieldPosition="0">
        <references count="2">
          <reference field="4294967294" count="1" selected="0">
            <x v="0"/>
          </reference>
          <reference field="6"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6" count="1" selected="0">
            <x v="0"/>
          </reference>
        </references>
      </pivotArea>
    </chartFormat>
    <chartFormat chart="3" format="6">
      <pivotArea type="data" outline="0" fieldPosition="0">
        <references count="2">
          <reference field="4294967294" count="1" selected="0">
            <x v="0"/>
          </reference>
          <reference field="6" count="1" selected="0">
            <x v="1"/>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31AA87-0F96-4635-A242-E33F34DAB85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19">
    <pivotField showAll="0"/>
    <pivotField numFmtId="14" showAll="0"/>
    <pivotField showAll="0"/>
    <pivotField showAll="0">
      <items count="4">
        <item x="0"/>
        <item x="1"/>
        <item x="2"/>
        <item t="default"/>
      </items>
    </pivotField>
    <pivotField numFmtId="49" showAll="0"/>
    <pivotField showAll="0">
      <items count="3">
        <item x="0"/>
        <item x="1"/>
        <item t="default"/>
      </items>
    </pivotField>
    <pivotField showAll="0"/>
    <pivotField showAll="0"/>
    <pivotField showAll="0"/>
    <pivotField showAll="0"/>
    <pivotField showAll="0"/>
    <pivotField showAll="0"/>
    <pivotField showAll="0">
      <items count="4">
        <item x="2"/>
        <item x="1"/>
        <item x="0"/>
        <item t="default"/>
      </items>
    </pivotField>
    <pivotField axis="axisRow" showAll="0">
      <items count="4">
        <item x="1"/>
        <item x="0"/>
        <item x="2"/>
        <item t="default"/>
      </items>
    </pivotField>
    <pivotField showAll="0"/>
    <pivotField showAll="0"/>
    <pivotField showAll="0"/>
    <pivotField dataField="1" numFmtId="164" showAll="0"/>
    <pivotField showAll="0"/>
  </pivotFields>
  <rowFields count="1">
    <field x="13"/>
  </rowFields>
  <rowItems count="4">
    <i>
      <x/>
    </i>
    <i>
      <x v="1"/>
    </i>
    <i>
      <x v="2"/>
    </i>
    <i t="grand">
      <x/>
    </i>
  </rowItems>
  <colItems count="1">
    <i/>
  </colItems>
  <dataFields count="1">
    <dataField name="Sum of Revenue"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26" Type="http://schemas.openxmlformats.org/officeDocument/2006/relationships/hyperlink" Target="https://www.bing.com/images/search?form=xlimg&amp;q=San%20Diego" TargetMode="External"/><Relationship Id="rId21" Type="http://schemas.openxmlformats.org/officeDocument/2006/relationships/hyperlink" Target="https://www.bing.com/th?id=OSK.8be0f7ad795de698c18448d8cff26c96&amp;qlt=95" TargetMode="External"/><Relationship Id="rId42" Type="http://schemas.openxmlformats.org/officeDocument/2006/relationships/hyperlink" Target="https://www.bing.com/images/search?form=xlimg&amp;q=Mexico%20City" TargetMode="External"/><Relationship Id="rId47" Type="http://schemas.openxmlformats.org/officeDocument/2006/relationships/hyperlink" Target="https://www.bing.com/th?id=OSK.0e6344dbb3d0111a0507256998b994c6&amp;qlt=95" TargetMode="External"/><Relationship Id="rId63" Type="http://schemas.openxmlformats.org/officeDocument/2006/relationships/hyperlink" Target="https://www.bing.com/th?id=OSK.f2dbd079068622692d8b57832120921d&amp;qlt=95" TargetMode="External"/><Relationship Id="rId68" Type="http://schemas.openxmlformats.org/officeDocument/2006/relationships/hyperlink" Target="https://www.bing.com/images/search?form=xlimg&amp;q=Camacho,%20Minas%20Gerais" TargetMode="External"/><Relationship Id="rId2" Type="http://schemas.openxmlformats.org/officeDocument/2006/relationships/hyperlink" Target="https://www.bing.com/images/search?form=xlimg&amp;q=Los%20Angeles" TargetMode="External"/><Relationship Id="rId16" Type="http://schemas.openxmlformats.org/officeDocument/2006/relationships/hyperlink" Target="https://www.bing.com/images/search?form=xlimg&amp;q=Seattle" TargetMode="External"/><Relationship Id="rId29" Type="http://schemas.openxmlformats.org/officeDocument/2006/relationships/hyperlink" Target="https://www.bing.com/th?id=OSK.72ce2d989641f74b3b1daba02d8cacc5&amp;qlt=95" TargetMode="External"/><Relationship Id="rId11" Type="http://schemas.openxmlformats.org/officeDocument/2006/relationships/hyperlink" Target="https://www.bing.com/th?id=OSK.8092b49fba9b1366aabb54c7c06e43c8&amp;qlt=95" TargetMode="External"/><Relationship Id="rId24" Type="http://schemas.openxmlformats.org/officeDocument/2006/relationships/hyperlink" Target="https://www.bing.com/images/search?form=xlimg&amp;q=Bellingham,%20Washington" TargetMode="External"/><Relationship Id="rId32" Type="http://schemas.openxmlformats.org/officeDocument/2006/relationships/hyperlink" Target="https://www.bing.com/images/search?form=xlimg&amp;q=Walla%20Walla,%20Washington" TargetMode="External"/><Relationship Id="rId37" Type="http://schemas.openxmlformats.org/officeDocument/2006/relationships/hyperlink" Target="https://www.bing.com/th?id=OSK.38f57f21318d0aef18f04d89728e0c7c&amp;qlt=95" TargetMode="External"/><Relationship Id="rId40" Type="http://schemas.openxmlformats.org/officeDocument/2006/relationships/hyperlink" Target="https://www.bing.com/images/search?form=xlimg&amp;q=Mexico" TargetMode="External"/><Relationship Id="rId45" Type="http://schemas.openxmlformats.org/officeDocument/2006/relationships/hyperlink" Target="https://www.bing.com/th?id=OSK.36d14450ec6779d0fee04c447330436e&amp;qlt=95" TargetMode="External"/><Relationship Id="rId53" Type="http://schemas.openxmlformats.org/officeDocument/2006/relationships/hyperlink" Target="https://www.bing.com/th?id=OSK.1199d3166f725545170e74ad6d93d47b&amp;qlt=95" TargetMode="External"/><Relationship Id="rId58" Type="http://schemas.openxmlformats.org/officeDocument/2006/relationships/hyperlink" Target="https://www.bing.com/images/search?form=xlimg&amp;q=M%c3%a9rida,%20Yucat%c3%a1n" TargetMode="External"/><Relationship Id="rId66" Type="http://schemas.openxmlformats.org/officeDocument/2006/relationships/hyperlink" Target="https://www.bing.com/images/search?form=xlimg&amp;q=Victoria,%20British%20Columbia" TargetMode="External"/><Relationship Id="rId74" Type="http://schemas.openxmlformats.org/officeDocument/2006/relationships/hyperlink" Target="https://www.bing.com/images/search?form=xlimg&amp;q=Ciudad%20Victoria" TargetMode="External"/><Relationship Id="rId5" Type="http://schemas.openxmlformats.org/officeDocument/2006/relationships/hyperlink" Target="https://www.bing.com/th?id=OSK.08d481ce2e6378c8b3492a5438438208&amp;qlt=95" TargetMode="External"/><Relationship Id="rId61" Type="http://schemas.openxmlformats.org/officeDocument/2006/relationships/hyperlink" Target="https://www.bing.com/th?id=OSK.1988147987f51894dcbaaec54fab6cb5&amp;qlt=95" TargetMode="External"/><Relationship Id="rId19" Type="http://schemas.openxmlformats.org/officeDocument/2006/relationships/hyperlink" Target="https://www.bing.com/th?id=OSK.9cfaafc09419baf71db3247064f4c3a4&amp;qlt=95" TargetMode="External"/><Relationship Id="rId14" Type="http://schemas.openxmlformats.org/officeDocument/2006/relationships/hyperlink" Target="https://www.bing.com/images/search?form=xlimg&amp;q=Portland,%20Oregon" TargetMode="External"/><Relationship Id="rId22" Type="http://schemas.openxmlformats.org/officeDocument/2006/relationships/hyperlink" Target="https://www.bing.com/images/search?form=xlimg&amp;q=Yakima,%20Washington" TargetMode="External"/><Relationship Id="rId27" Type="http://schemas.openxmlformats.org/officeDocument/2006/relationships/hyperlink" Target="https://www.bing.com/th?id=OSK.da7df4061978b46794fd9e08e47d633c&amp;qlt=95" TargetMode="External"/><Relationship Id="rId30" Type="http://schemas.openxmlformats.org/officeDocument/2006/relationships/hyperlink" Target="https://www.bing.com/images/search?form=xlimg&amp;q=San%20Francisco" TargetMode="External"/><Relationship Id="rId35" Type="http://schemas.openxmlformats.org/officeDocument/2006/relationships/hyperlink" Target="https://www.bing.com/th?id=OSK.8a61677af994d48d766999c2dc939ddf&amp;qlt=95" TargetMode="External"/><Relationship Id="rId43" Type="http://schemas.openxmlformats.org/officeDocument/2006/relationships/hyperlink" Target="https://www.bing.com/th?id=OSK.f29fc518487cc5d903fc29f15179bb3d&amp;qlt=95" TargetMode="External"/><Relationship Id="rId48" Type="http://schemas.openxmlformats.org/officeDocument/2006/relationships/hyperlink" Target="https://www.bing.com/images/search?form=xlimg&amp;q=Jalisco" TargetMode="External"/><Relationship Id="rId56" Type="http://schemas.openxmlformats.org/officeDocument/2006/relationships/hyperlink" Target="https://www.bing.com/images/search?form=xlimg&amp;q=Guadalajara" TargetMode="External"/><Relationship Id="rId64" Type="http://schemas.openxmlformats.org/officeDocument/2006/relationships/hyperlink" Target="https://www.bing.com/images/search?form=xlimg&amp;q=Canada" TargetMode="External"/><Relationship Id="rId69" Type="http://schemas.openxmlformats.org/officeDocument/2006/relationships/hyperlink" Target="https://www.bing.com/th?id=OSK.fb69d1f54d23e770a84a0a93277f8931&amp;qlt=95" TargetMode="External"/><Relationship Id="rId8" Type="http://schemas.openxmlformats.org/officeDocument/2006/relationships/hyperlink" Target="https://www.bing.com/images/search?form=xlimg&amp;q=Oregon" TargetMode="External"/><Relationship Id="rId51" Type="http://schemas.openxmlformats.org/officeDocument/2006/relationships/hyperlink" Target="https://www.bing.com/th?id=OSK.d13b253b94fd7d94b6afdca00917c292&amp;qlt=95" TargetMode="External"/><Relationship Id="rId72" Type="http://schemas.openxmlformats.org/officeDocument/2006/relationships/hyperlink" Target="https://www.bing.com/images/search?form=xlimg&amp;q=San%20Andr%c3%a9s%20Cholula,%20Puebla" TargetMode="External"/><Relationship Id="rId3" Type="http://schemas.openxmlformats.org/officeDocument/2006/relationships/hyperlink" Target="https://www.bing.com/th?id=OSK.8319dbaa13fead960d37449c46d8afd4&amp;qlt=95" TargetMode="External"/><Relationship Id="rId12" Type="http://schemas.openxmlformats.org/officeDocument/2006/relationships/hyperlink" Target="https://www.bing.com/images/search?form=xlimg&amp;q=Salem,%20Oregon" TargetMode="External"/><Relationship Id="rId17" Type="http://schemas.openxmlformats.org/officeDocument/2006/relationships/hyperlink" Target="https://www.bing.com/th?id=OSK.e7e020d7d3ef1d554977608207f4a3f8&amp;qlt=95" TargetMode="External"/><Relationship Id="rId25" Type="http://schemas.openxmlformats.org/officeDocument/2006/relationships/hyperlink" Target="https://www.bing.com/th?id=OSK.41d6533bb269213fdda41515376d514d&amp;qlt=95" TargetMode="External"/><Relationship Id="rId33" Type="http://schemas.openxmlformats.org/officeDocument/2006/relationships/hyperlink" Target="https://www.bing.com/th?id=OSK.6aacfdffa2746c375eab8ee4a4ea0e6d&amp;qlt=95" TargetMode="External"/><Relationship Id="rId38" Type="http://schemas.openxmlformats.org/officeDocument/2006/relationships/hyperlink" Target="https://www.bing.com/images/search?form=xlimg&amp;q=Veracruz" TargetMode="External"/><Relationship Id="rId46" Type="http://schemas.openxmlformats.org/officeDocument/2006/relationships/hyperlink" Target="https://www.bing.com/images/search?form=xlimg&amp;q=Hidalgo%20(state)" TargetMode="External"/><Relationship Id="rId59" Type="http://schemas.openxmlformats.org/officeDocument/2006/relationships/hyperlink" Target="https://www.bing.com/th?id=A4cb310d4b34d3d1d2a365cf72f247265&amp;qlt=95" TargetMode="External"/><Relationship Id="rId67" Type="http://schemas.openxmlformats.org/officeDocument/2006/relationships/hyperlink" Target="https://www.bing.com/th?id=OSK.e57b2276ab977414161ea510d199916f&amp;qlt=95" TargetMode="External"/><Relationship Id="rId20" Type="http://schemas.openxmlformats.org/officeDocument/2006/relationships/hyperlink" Target="https://www.bing.com/images/search?form=xlimg&amp;q=Beverly%20Hills,%20California" TargetMode="External"/><Relationship Id="rId41" Type="http://schemas.openxmlformats.org/officeDocument/2006/relationships/hyperlink" Target="https://www.bing.com/th?id=A47e68bb2257ff73f4de94e1b184d46bf&amp;qlt=95" TargetMode="External"/><Relationship Id="rId54" Type="http://schemas.openxmlformats.org/officeDocument/2006/relationships/hyperlink" Target="https://www.bing.com/images/search?form=xlimg&amp;q=Acapulco" TargetMode="External"/><Relationship Id="rId62" Type="http://schemas.openxmlformats.org/officeDocument/2006/relationships/hyperlink" Target="https://www.bing.com/images/search?form=xlimg&amp;q=British%20Columbia" TargetMode="External"/><Relationship Id="rId70" Type="http://schemas.openxmlformats.org/officeDocument/2006/relationships/hyperlink" Target="https://www.bing.com/images/search?form=xlimg&amp;q=San%20Andr%c3%a9s%20Tuxtla" TargetMode="External"/><Relationship Id="rId75" Type="http://schemas.openxmlformats.org/officeDocument/2006/relationships/hyperlink" Target="https://www.bing.com/th?id=OSK.5d0abf18cb1cd6dd0ad34fcadb578a38&amp;qlt=95" TargetMode="External"/><Relationship Id="rId1" Type="http://schemas.openxmlformats.org/officeDocument/2006/relationships/hyperlink" Target="https://www.bing.com/th?id=OSK.74504db459d180a457a4fc93c0fb7f5e&amp;qlt=95" TargetMode="External"/><Relationship Id="rId6" Type="http://schemas.openxmlformats.org/officeDocument/2006/relationships/hyperlink" Target="https://www.bing.com/images/search?form=xlimg&amp;q=United%20States" TargetMode="External"/><Relationship Id="rId15" Type="http://schemas.openxmlformats.org/officeDocument/2006/relationships/hyperlink" Target="https://www.bing.com/th?id=OSK.0c11e8372a768bbf67b69ca10c18bab8&amp;qlt=95" TargetMode="External"/><Relationship Id="rId23" Type="http://schemas.openxmlformats.org/officeDocument/2006/relationships/hyperlink" Target="https://www.bing.com/th?id=Ae2456a08926c7cf493de48195a60ae04&amp;qlt=95" TargetMode="External"/><Relationship Id="rId28" Type="http://schemas.openxmlformats.org/officeDocument/2006/relationships/hyperlink" Target="https://www.bing.com/images/search?form=xlimg&amp;q=Tacoma,%20Washington" TargetMode="External"/><Relationship Id="rId36" Type="http://schemas.openxmlformats.org/officeDocument/2006/relationships/hyperlink" Target="https://www.bing.com/images/search?form=xlimg&amp;q=Orizaba" TargetMode="External"/><Relationship Id="rId49" Type="http://schemas.openxmlformats.org/officeDocument/2006/relationships/hyperlink" Target="https://www.bing.com/th?id=OSK.508402dbd981e3b286289a4de6678cc7&amp;qlt=95" TargetMode="External"/><Relationship Id="rId57" Type="http://schemas.openxmlformats.org/officeDocument/2006/relationships/hyperlink" Target="https://www.bing.com/th?id=OSK.4adedf0c8f3039d2f5440e1b6ca561e8&amp;qlt=95" TargetMode="External"/><Relationship Id="rId10" Type="http://schemas.openxmlformats.org/officeDocument/2006/relationships/hyperlink" Target="https://www.bing.com/images/search?form=xlimg&amp;q=Washington%20(state)" TargetMode="External"/><Relationship Id="rId31" Type="http://schemas.openxmlformats.org/officeDocument/2006/relationships/hyperlink" Target="https://www.bing.com/th?id=OSK.8ec55c8f7f21f45fd7f5d8800d96afea&amp;qlt=95" TargetMode="External"/><Relationship Id="rId44" Type="http://schemas.openxmlformats.org/officeDocument/2006/relationships/hyperlink" Target="https://www.bing.com/images/search?form=xlimg&amp;q=Guerrero" TargetMode="External"/><Relationship Id="rId52" Type="http://schemas.openxmlformats.org/officeDocument/2006/relationships/hyperlink" Target="https://www.bing.com/images/search?form=xlimg&amp;q=Zacatecas" TargetMode="External"/><Relationship Id="rId60" Type="http://schemas.openxmlformats.org/officeDocument/2006/relationships/hyperlink" Target="https://www.bing.com/images/search?form=xlimg&amp;q=Vancouver" TargetMode="External"/><Relationship Id="rId65" Type="http://schemas.openxmlformats.org/officeDocument/2006/relationships/hyperlink" Target="https://www.bing.com/th?id=OSK.0750d4bdbccff3035abd30c8af99f635&amp;qlt=95" TargetMode="External"/><Relationship Id="rId73" Type="http://schemas.openxmlformats.org/officeDocument/2006/relationships/hyperlink" Target="https://www.bing.com/th?id=OSK.e2a77bb0253ad43ac2cbf1efad4ff796&amp;qlt=95" TargetMode="External"/><Relationship Id="rId4" Type="http://schemas.openxmlformats.org/officeDocument/2006/relationships/hyperlink" Target="https://www.bing.com/images/search?form=xlimg&amp;q=California" TargetMode="External"/><Relationship Id="rId9" Type="http://schemas.openxmlformats.org/officeDocument/2006/relationships/hyperlink" Target="https://www.bing.com/th?id=OSK.5ee2a4121b20c48dd4b1678a0e3e6379&amp;qlt=95" TargetMode="External"/><Relationship Id="rId13" Type="http://schemas.openxmlformats.org/officeDocument/2006/relationships/hyperlink" Target="https://www.bing.com/th?id=A5b40b8e5936eb6fc4c1965f8a1c74d0b&amp;qlt=95" TargetMode="External"/><Relationship Id="rId18" Type="http://schemas.openxmlformats.org/officeDocument/2006/relationships/hyperlink" Target="https://www.bing.com/images/search?form=xlimg&amp;q=Bremerton,%20Washington" TargetMode="External"/><Relationship Id="rId39" Type="http://schemas.openxmlformats.org/officeDocument/2006/relationships/hyperlink" Target="https://www.bing.com/th?id=OSK.cf17e786b97fde4860ff0b98a404701f&amp;qlt=95" TargetMode="External"/><Relationship Id="rId34" Type="http://schemas.openxmlformats.org/officeDocument/2006/relationships/hyperlink" Target="https://www.bing.com/images/search?form=xlimg&amp;q=Spokane,%20Washington" TargetMode="External"/><Relationship Id="rId50" Type="http://schemas.openxmlformats.org/officeDocument/2006/relationships/hyperlink" Target="https://www.bing.com/images/search?form=xlimg&amp;q=Yucat%c3%a1n" TargetMode="External"/><Relationship Id="rId55" Type="http://schemas.openxmlformats.org/officeDocument/2006/relationships/hyperlink" Target="https://www.bing.com/th?id=OSK.016845bf0cfdd62613f7950b25457320&amp;qlt=95" TargetMode="External"/><Relationship Id="rId76" Type="http://schemas.openxmlformats.org/officeDocument/2006/relationships/hyperlink" Target="https://www.bing.com/images/search?form=xlimg&amp;q=Victoria%20(state)" TargetMode="External"/><Relationship Id="rId7" Type="http://schemas.openxmlformats.org/officeDocument/2006/relationships/hyperlink" Target="https://www.bing.com/th?id=OSK.60ef752b1402f5ce612b02fc89de71c8&amp;qlt=95" TargetMode="External"/><Relationship Id="rId71" Type="http://schemas.openxmlformats.org/officeDocument/2006/relationships/hyperlink" Target="https://www.bing.com/th?id=OSK.9717f0cda4c49de54ccfb243df062880&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Srd>
</file>

<file path=xl/richData/rdarray.xml><?xml version="1.0" encoding="utf-8"?>
<arrayData xmlns="http://schemas.microsoft.com/office/spreadsheetml/2017/richdata2" count="52">
  <a r="1">
    <v t="r">7</v>
  </a>
  <a r="1">
    <v t="s">Pacific Time Zone</v>
  </a>
  <a r="2">
    <v t="r">20</v>
    <v t="r">21</v>
  </a>
  <a r="1">
    <v t="s">English language</v>
  </a>
  <a r="2">
    <v t="s">Pacific Time Zone</v>
    <v t="s">America/Los_Angeles</v>
  </a>
  <a r="4">
    <v t="r">68</v>
    <v t="r">69</v>
    <v t="r">70</v>
    <v t="r">71</v>
  </a>
  <a r="55">
    <v t="r">89</v>
    <v t="r">90</v>
    <v t="r">1</v>
    <v t="r">91</v>
    <v t="r">92</v>
    <v t="r">93</v>
    <v t="r">94</v>
    <v t="r">95</v>
    <v t="r">96</v>
    <v t="r">97</v>
    <v t="r">98</v>
    <v t="r">99</v>
    <v t="r">100</v>
    <v t="r">101</v>
    <v t="r">102</v>
    <v t="r">103</v>
    <v t="r">104</v>
    <v t="r">105</v>
    <v t="r">106</v>
    <v t="r">107</v>
    <v t="r">108</v>
    <v t="r">109</v>
    <v t="r">110</v>
    <v t="r">111</v>
    <v t="r">112</v>
    <v t="r">113</v>
    <v t="r">114</v>
    <v t="r">115</v>
    <v t="r">116</v>
    <v t="r">117</v>
    <v t="r">118</v>
    <v t="r">119</v>
    <v t="r">120</v>
    <v t="r">121</v>
    <v t="r">122</v>
    <v t="r">123</v>
    <v t="r">124</v>
    <v t="r">125</v>
    <v t="r">126</v>
    <v t="r">127</v>
    <v t="r">128</v>
    <v t="r">129</v>
    <v t="r">130</v>
    <v t="r">131</v>
    <v t="r">132</v>
    <v t="r">133</v>
    <v t="r">134</v>
    <v t="r">135</v>
    <v t="r">136</v>
    <v t="r">137</v>
    <v t="r">138</v>
    <v t="r">139</v>
    <v t="r">140</v>
    <v t="r">141</v>
    <v t="r">142</v>
  </a>
  <a r="6">
    <v t="s">Samoa Time Zone</v>
    <v t="s">Atlantic Time Zone</v>
    <v t="s">Central Time Zone</v>
    <v t="s">Alaska Time Zone</v>
    <v t="s">Mountain Time Zone</v>
    <v t="s">Chamorro Time Zone</v>
  </a>
  <a r="2">
    <v t="r">157</v>
    <v t="r">158</v>
  </a>
  <a r="2">
    <v t="r">189</v>
    <v t="r">190</v>
  </a>
  <a r="1">
    <v t="s">America/Los_Angeles</v>
  </a>
  <a r="1">
    <v t="r">219</v>
  </a>
  <a r="1">
    <v t="r">229</v>
  </a>
  <a r="1">
    <v t="r">239</v>
  </a>
  <a r="1">
    <v t="r">251</v>
  </a>
  <a r="1">
    <v t="r">262</v>
  </a>
  <a r="1">
    <v t="r">274</v>
  </a>
  <a r="1">
    <v t="r">285</v>
  </a>
  <a r="1">
    <v t="r">296</v>
  </a>
  <a r="1">
    <v t="r">307</v>
  </a>
  <a r="1">
    <v t="r">317</v>
  </a>
  <a r="1">
    <v t="r">328</v>
  </a>
  <a r="1">
    <v t="r">339</v>
  </a>
  <a r="1">
    <v t="r">351</v>
  </a>
  <a r="1">
    <v t="s">UTC−06:00</v>
  </a>
  <a r="1">
    <v t="r">363</v>
  </a>
  <a r="2">
    <v t="r">387</v>
    <v t="r">388</v>
  </a>
  <a r="1">
    <v t="s">Mexican Spanish</v>
  </a>
  <a r="32">
    <v t="r">373</v>
    <v t="r">406</v>
    <v t="r">407</v>
    <v t="r">408</v>
    <v t="r">409</v>
    <v t="r">410</v>
    <v t="r">411</v>
    <v t="r">412</v>
    <v t="r">413</v>
    <v t="r">414</v>
    <v t="r">415</v>
    <v t="r">416</v>
    <v t="r">417</v>
    <v t="r">418</v>
    <v t="r">419</v>
    <v t="r">420</v>
    <v t="r">421</v>
    <v t="r">422</v>
    <v t="r">423</v>
    <v t="r">424</v>
    <v t="r">425</v>
    <v t="r">426</v>
    <v t="r">427</v>
    <v t="r">428</v>
    <v t="r">429</v>
    <v t="r">430</v>
    <v t="r">431</v>
    <v t="r">432</v>
    <v t="r">433</v>
    <v t="r">346</v>
    <v t="r">434</v>
    <v t="r">435</v>
  </a>
  <a r="4">
    <v t="s">Central Time Zone</v>
    <v t="s">Mountain Time Zone</v>
    <v t="s">Pacific Time Zone</v>
    <v t="s">Eastern Time Zone</v>
  </a>
  <a r="1">
    <v t="r">446</v>
  </a>
  <a r="1">
    <v t="r">456</v>
  </a>
  <a r="1">
    <v t="r">465</v>
  </a>
  <a r="1">
    <v t="r">475</v>
  </a>
  <a r="1">
    <v t="r">484</v>
  </a>
  <a r="1">
    <v t="r">493</v>
  </a>
  <a r="2">
    <v t="s">Central Time Zone</v>
    <v t="s">Central Standard Time (Mexico)</v>
  </a>
  <a r="1">
    <v t="r">509</v>
  </a>
  <a r="1">
    <v t="s">Central Time Zone</v>
  </a>
  <a r="1">
    <v t="r">520</v>
  </a>
  <a r="1">
    <v t="r">534</v>
  </a>
  <a r="1">
    <v t="s">America/Vancouver</v>
  </a>
  <a r="2">
    <v t="r">547</v>
    <v t="r">548</v>
  </a>
  <a r="2">
    <v t="s">Pacific Time Zone</v>
    <v t="s">Mountain Time Zone</v>
  </a>
  <a r="2">
    <v t="r">575</v>
    <v t="r">576</v>
  </a>
  <a r="2">
    <v t="s">Canadian French</v>
    <v t="s">Canadian English</v>
  </a>
  <a r="13">
    <v t="r">593</v>
    <v t="r">594</v>
    <v t="r">595</v>
    <v t="r">596</v>
    <v t="r">597</v>
    <v t="r">598</v>
    <v t="r">599</v>
    <v t="r">600</v>
    <v t="r">601</v>
    <v t="r">602</v>
    <v t="r">603</v>
    <v t="r">604</v>
    <v t="r">528</v>
  </a>
  <a r="6">
    <v t="s">Newfoundland Time Zone</v>
    <v t="s">Atlantic Time Zone</v>
    <v t="s">Central Time Zone</v>
    <v t="s">Mountain Time Zone</v>
    <v t="s">Pacific Time Zone</v>
    <v t="s">Eastern Time Zone</v>
  </a>
  <a r="1">
    <v t="r">615</v>
  </a>
  <a r="1">
    <v t="r">635</v>
  </a>
  <a r="3">
    <v t="r">575</v>
    <v t="r">664</v>
    <v t="r">665</v>
  </a>
  <a r="1">
    <v t="s">Australia/Melbourne</v>
  </a>
</arrayData>
</file>

<file path=xl/richData/rdrichvalue.xml><?xml version="1.0" encoding="utf-8"?>
<rvData xmlns="http://schemas.microsoft.com/office/spreadsheetml/2017/richdata" count="675">
  <rv s="0">
    <v>536870912</v>
    <v>Los Angeles</v>
    <v>9958ca5c-ea31-4e71-8a17-bd1e7839c723</v>
    <v>en-IN</v>
    <v>Map</v>
  </rv>
  <rv s="0">
    <v>536870912</v>
    <v>California</v>
    <v>3009d91d-d582-4c34-85ba-772ba09e5be1</v>
    <v>en-IN</v>
    <v>Map</v>
  </rv>
  <rv s="0">
    <v>536870912</v>
    <v>Los Angeles County</v>
    <v>a22eb5ba-111e-51ea-f880-81d4f242d057</v>
    <v>en-IN</v>
    <v>Map</v>
  </rv>
  <rv s="1">
    <fb>1302.1517100000001</fb>
    <v>8</v>
  </rv>
  <rv s="0">
    <v>536870912</v>
    <v>United States of America</v>
    <v>5232ed96-85b1-2edb-12c6-63e6c597a1de</v>
    <v>en-IN</v>
    <v>Map</v>
  </rv>
  <rv s="2">
    <v>0</v>
    <v>6</v>
    <v>0</v>
    <v>7</v>
    <v>0</v>
    <v>Image of Los Angeles</v>
  </rv>
  <rv s="1">
    <fb>34.052230000000002</fb>
    <v>9</v>
  </rv>
  <rv s="0">
    <v>805306368</v>
    <v>Karen Bass (Mayor)</v>
    <v>a751553e-fe0b-cc4e-1581-201bdf467bf3</v>
    <v>en-IN</v>
    <v>Generic</v>
  </rv>
  <rv s="3">
    <v>0</v>
  </rv>
  <rv s="4">
    <v>https://www.bing.com/search?q=los+angeles&amp;form=skydnc</v>
    <v>Learn more on Bing</v>
  </rv>
  <rv s="1">
    <fb>-118.24368</fb>
    <v>9</v>
  </rv>
  <rv s="1">
    <fb>3898747</fb>
    <v>8</v>
  </rv>
  <rv s="3">
    <v>1</v>
  </rv>
  <rv s="5">
    <v>#VALUE!</v>
    <v>en-IN</v>
    <v>9958ca5c-ea31-4e71-8a17-bd1e7839c723</v>
    <v>536870912</v>
    <v>1</v>
    <v>1</v>
    <v>2</v>
    <v>Los Angeles</v>
    <v>4</v>
    <v>5</v>
    <v>Map</v>
    <v>6</v>
    <v>7</v>
    <v>1</v>
    <v>2</v>
    <v>3</v>
    <v>4</v>
    <v>Los Angeles, often referred to by its initials L.A., officially the City of Los Angeles, is the most populous city in the U.S. state of California. With roughly 3.9 million residents within the city limits as of 2020, Los Angeles is the ...</v>
    <v>5</v>
    <v>6</v>
    <v>8</v>
    <v>9</v>
    <v>10</v>
    <v>Los Angeles</v>
    <v>11</v>
    <v>12</v>
    <v>Los Angeles</v>
    <v>mdp/vdpid/5059788015119892481</v>
  </rv>
  <rv s="1">
    <fb>423970</fb>
    <v>8</v>
  </rv>
  <rv s="1">
    <fb>102350</fb>
    <v>8</v>
  </rv>
  <rv s="0">
    <v>536870912</v>
    <v>Sacramento</v>
    <v>4a1a8070-cc3d-4060-af9c-08ccbbca73d7</v>
    <v>en-IN</v>
    <v>Map</v>
  </rv>
  <rv s="1">
    <fb>12717801</fb>
    <v>8</v>
  </rv>
  <rv s="1">
    <fb>14060525</fb>
    <v>8</v>
  </rv>
  <rv s="2">
    <v>1</v>
    <v>6</v>
    <v>10</v>
    <v>7</v>
    <v>0</v>
    <v>Image of California</v>
  </rv>
  <rv s="0">
    <v>805306368</v>
    <v>Gavin Newsom (Governor)</v>
    <v>ddd0ecbf-d7a9-4913-80c4-8eca3d95b4f2</v>
    <v>en-IN</v>
    <v>Generic</v>
  </rv>
  <rv s="0">
    <v>805306368</v>
    <v>Eleni Kounalakis (Lieutenant governor)</v>
    <v>c8b4c34f-e58f-d4cc-2651-1b432d67c11a</v>
    <v>en-IN</v>
    <v>Generic</v>
  </rv>
  <rv s="3">
    <v>2</v>
  </rv>
  <rv s="4">
    <v>https://www.bing.com/search?q=california&amp;form=skydnc</v>
    <v>Learn more on Bing</v>
  </rv>
  <rv s="1">
    <fb>1255</fb>
    <v>17</v>
  </rv>
  <rv s="1">
    <fb>61818</fb>
    <v>17</v>
  </rv>
  <rv s="1">
    <fb>385500</fb>
    <v>17</v>
  </rv>
  <rv s="3">
    <v>3</v>
  </rv>
  <rv s="1">
    <fb>2.96</fb>
    <v>18</v>
  </rv>
  <rv s="1">
    <fb>39538223</fb>
    <v>8</v>
  </rv>
  <rv s="1">
    <fb>5.4000000000000006E-2</fb>
    <v>19</v>
  </rv>
  <rv s="1">
    <fb>0.13300000000000001</fb>
    <v>19</v>
  </rv>
  <rv s="1">
    <fb>1.7000000000000001E-2</fb>
    <v>20</v>
  </rv>
  <rv s="1">
    <fb>0.14699999999999999</fb>
    <v>19</v>
  </rv>
  <rv s="1">
    <fb>0.314</fb>
    <v>19</v>
  </rv>
  <rv s="1">
    <fb>6.5000000000000002E-2</fb>
    <v>19</v>
  </rv>
  <rv s="1">
    <fb>0.27</fb>
    <v>19</v>
  </rv>
  <rv s="1">
    <fb>0.81799999999999995</fb>
    <v>19</v>
  </rv>
  <rv s="1">
    <fb>0.38799999999999996</fb>
    <v>19</v>
  </rv>
  <rv s="1">
    <fb>0.63100000000000001</fb>
    <v>19</v>
  </rv>
  <rv s="1">
    <fb>5.0000000000000001E-3</fb>
    <v>19</v>
  </rv>
  <rv s="1">
    <fb>6.8000000000000005E-2</fb>
    <v>19</v>
  </rv>
  <rv s="1">
    <fb>3.7999999999999999E-2</fb>
    <v>19</v>
  </rv>
  <rv s="1">
    <fb>0.23300000000000001</fb>
    <v>19</v>
  </rv>
  <rv s="1">
    <fb>6.4000000000000001E-2</fb>
    <v>19</v>
  </rv>
  <rv s="1">
    <fb>0.72900000000000009</fb>
    <v>19</v>
  </rv>
  <rv s="3">
    <v>4</v>
  </rv>
  <rv s="6">
    <v>#VALUE!</v>
    <v>en-IN</v>
    <v>3009d91d-d582-4c34-85ba-772ba09e5be1</v>
    <v>536870912</v>
    <v>1</v>
    <v>14</v>
    <v>15</v>
    <v>California</v>
    <v>4</v>
    <v>5</v>
    <v>Map</v>
    <v>6</v>
    <v>16</v>
    <v>US-CA</v>
    <v>14</v>
    <v>15</v>
    <v>16</v>
    <v>4</v>
    <v>California is a state in the Western United States. With over 38.9 million residents across a total area of approximately 163,696 square miles, it is the most populous U.S. state, the third-largest U.S. state by area, and the most populated ...</v>
    <v>17</v>
    <v>18</v>
    <v>19</v>
    <v>0</v>
    <v>22</v>
    <v>23</v>
    <v>24</v>
    <v>25</v>
    <v>26</v>
    <v>California</v>
    <v>27</v>
    <v>28</v>
    <v>29</v>
    <v>30</v>
    <v>31</v>
    <v>32</v>
    <v>33</v>
    <v>34</v>
    <v>35</v>
    <v>36</v>
    <v>37</v>
    <v>38</v>
    <v>39</v>
    <v>40</v>
    <v>41</v>
    <v>42</v>
    <v>43</v>
    <v>44</v>
    <v>45</v>
    <v>46</v>
    <v>California</v>
    <v>mdp/vdpid/5599</v>
  </rv>
  <rv s="1">
    <fb>0.44369067999501505</fb>
    <v>19</v>
  </rv>
  <rv s="1">
    <fb>9826675</fb>
    <v>8</v>
  </rv>
  <rv s="1">
    <fb>1359000</fb>
    <v>8</v>
  </rv>
  <rv s="1">
    <fb>11.6</fb>
    <v>18</v>
  </rv>
  <rv s="1">
    <fb>1</fb>
    <v>39</v>
  </rv>
  <rv s="0">
    <v>536870912</v>
    <v>Washington, D.C.</v>
    <v>216726d1-8987-06d3-5eff-823da05c3d3c</v>
    <v>en-IN</v>
    <v>Map</v>
  </rv>
  <rv s="1">
    <fb>5006302.0769999996</fb>
    <v>8</v>
  </rv>
  <rv s="1">
    <fb>117.244195476228</fb>
    <v>40</v>
  </rv>
  <rv s="1">
    <fb>7.4999999999999997E-2</fb>
    <v>19</v>
  </rv>
  <rv s="1">
    <fb>12993.961824772699</fb>
    <v>8</v>
  </rv>
  <rv s="1">
    <fb>1.7295</fb>
    <v>18</v>
  </rv>
  <rv s="1">
    <fb>0.339297856663409</fb>
    <v>19</v>
  </rv>
  <rv s="1">
    <fb>82.427828245269197</fb>
    <v>41</v>
  </rv>
  <rv s="1">
    <fb>0.71</fb>
    <v>42</v>
  </rv>
  <rv s="1">
    <fb>21427700000000</fb>
    <v>17</v>
  </rv>
  <rv s="1">
    <fb>1.0182144</fb>
    <v>19</v>
  </rv>
  <rv s="1">
    <fb>0.88167390000000001</fb>
    <v>19</v>
  </rv>
  <rv s="2">
    <v>2</v>
    <v>6</v>
    <v>23</v>
    <v>7</v>
    <v>0</v>
    <v>Image of United States</v>
  </rv>
  <rv s="1">
    <fb>5.6</fb>
    <v>41</v>
  </rv>
  <rv s="0">
    <v>536870912</v>
    <v>New York City</v>
    <v>60d5dc2b-c915-460b-b722-c9e3485499ca</v>
    <v>en-IN</v>
    <v>Map</v>
  </rv>
  <rv s="0">
    <v>805306368</v>
    <v>Joe Biden (President)</v>
    <v>cad484f9-be75-7a78-12dd-16233f823cd7</v>
    <v>en-IN</v>
    <v>Generic</v>
  </rv>
  <rv s="0">
    <v>805306368</v>
    <v>Kamala Harris (Vice president)</v>
    <v>ef5cf66f-32b7-7271-286a-8e8313eda5c5</v>
    <v>en-IN</v>
    <v>Generic</v>
  </rv>
  <rv s="0">
    <v>805306368</v>
    <v>Kevin McCarthy (Speaker)</v>
    <v>deb3b1b0-ed4c-206d-2f27-d94f7f833250</v>
    <v>en-IN</v>
    <v>Generic</v>
  </rv>
  <rv s="0">
    <v>805306368</v>
    <v>John Roberts (Chief justice)</v>
    <v>af7f7f4b-fd5b-867d-e108-4b6ecf118076</v>
    <v>en-IN</v>
    <v>Generic</v>
  </rv>
  <rv s="3">
    <v>5</v>
  </rv>
  <rv s="4">
    <v>https://www.bing.com/search?q=united+states&amp;form=skydnc</v>
    <v>Learn more on Bing</v>
  </rv>
  <rv s="1">
    <fb>78.539024390243895</fb>
    <v>41</v>
  </rv>
  <rv s="1">
    <fb>30436313050000</fb>
    <v>17</v>
  </rv>
  <rv s="1">
    <fb>19</fb>
    <v>41</v>
  </rv>
  <rv s="1">
    <fb>7.25</fb>
    <v>42</v>
  </rv>
  <rv s="1">
    <fb>0.1108387988</fb>
    <v>19</v>
  </rv>
  <rv s="1">
    <fb>2.6120000000000001</fb>
    <v>18</v>
  </rv>
  <rv s="1">
    <fb>331893745</fb>
    <v>8</v>
  </rv>
  <rv s="1">
    <fb>0.22600000000000001</fb>
    <v>19</v>
  </rv>
  <rv s="1">
    <fb>0.30499999999999999</fb>
    <v>19</v>
  </rv>
  <rv s="1">
    <fb>0.46799999999999997</fb>
    <v>19</v>
  </rv>
  <rv s="1">
    <fb>1.7000000000000001E-2</fb>
    <v>19</v>
  </rv>
  <rv s="1">
    <fb>5.0999999999999997E-2</fb>
    <v>19</v>
  </rv>
  <rv s="1">
    <fb>0.10300000000000001</fb>
    <v>19</v>
  </rv>
  <rv s="1">
    <fb>0.153</fb>
    <v>19</v>
  </rv>
  <rv s="1">
    <fb>0.62048999786377002</fb>
    <v>19</v>
  </rv>
  <rv s="0">
    <v>536870912</v>
    <v>Alabama</v>
    <v>376f8b06-52f6-4e72-a31d-311a3563e645</v>
    <v>en-IN</v>
    <v>Map</v>
  </rv>
  <rv s="0">
    <v>536870912</v>
    <v>Arkansas</v>
    <v>b939db72-08f2-4ea6-a16a-a53bf32e6612</v>
    <v>en-IN</v>
    <v>Map</v>
  </rv>
  <rv s="0">
    <v>536870912</v>
    <v>Colorado</v>
    <v>a070c5c2-b22d-41d8-b869-f20e583c4f80</v>
    <v>en-IN</v>
    <v>Map</v>
  </rv>
  <rv s="0">
    <v>536870912</v>
    <v>Connecticut</v>
    <v>b3ca6523-435e-4a3b-8f78-1ad900a52cf8</v>
    <v>en-IN</v>
    <v>Map</v>
  </rv>
  <rv s="0">
    <v>536870912</v>
    <v>Florida</v>
    <v>5fece3f4-e8e8-4159-843e-f725a930ad50</v>
    <v>en-IN</v>
    <v>Map</v>
  </rv>
  <rv s="0">
    <v>536870912</v>
    <v>Georgia</v>
    <v>84604bc7-2c47-4f8d-8ea5-b6ac8c018a20</v>
    <v>en-IN</v>
    <v>Map</v>
  </rv>
  <rv s="0">
    <v>536870912</v>
    <v>Hawaii</v>
    <v>b6f01eaf-aecf-44f6-b64d-1f6e982365c3</v>
    <v>en-IN</v>
    <v>Map</v>
  </rv>
  <rv s="0">
    <v>536870912</v>
    <v>Idaho</v>
    <v>ecd30387-20fa-4523-9045-e2860154b5e9</v>
    <v>en-IN</v>
    <v>Map</v>
  </rv>
  <rv s="0">
    <v>536870912</v>
    <v>Illinois</v>
    <v>4131acb8-628a-4241-8920-ca79eab9dade</v>
    <v>en-IN</v>
    <v>Map</v>
  </rv>
  <rv s="0">
    <v>536870912</v>
    <v>Indiana</v>
    <v>109f7e5a-efbb-4953-b4b8-cb812ce1ff5d</v>
    <v>en-IN</v>
    <v>Map</v>
  </rv>
  <rv s="0">
    <v>536870912</v>
    <v>Iowa</v>
    <v>77850824-b07a-487a-af58-37f9949afc27</v>
    <v>en-IN</v>
    <v>Map</v>
  </rv>
  <rv s="0">
    <v>536870912</v>
    <v>Kansas</v>
    <v>6e527b71-bd3e-4bc1-b1c0-59d288b4fd5e</v>
    <v>en-IN</v>
    <v>Map</v>
  </rv>
  <rv s="0">
    <v>536870912</v>
    <v>Kentucky</v>
    <v>108dfd18-4626-481a-8dfa-18f64e6eac84</v>
    <v>en-IN</v>
    <v>Map</v>
  </rv>
  <rv s="0">
    <v>536870912</v>
    <v>Louisiana</v>
    <v>0ca1e87f-e2f6-43fb-8deb-d22bd09a9cae</v>
    <v>en-IN</v>
    <v>Map</v>
  </rv>
  <rv s="0">
    <v>536870912</v>
    <v>Maine</v>
    <v>d62dd683-9cf9-4db9-a497-d810d529592b</v>
    <v>en-IN</v>
    <v>Map</v>
  </rv>
  <rv s="0">
    <v>536870912</v>
    <v>Maryland</v>
    <v>4c472f4d-06a8-4d90-8bb8-da4d168c73fe</v>
    <v>en-IN</v>
    <v>Map</v>
  </rv>
  <rv s="0">
    <v>536870912</v>
    <v>Massachusetts</v>
    <v>845219d5-3650-4199-b926-964ca27c863c</v>
    <v>en-IN</v>
    <v>Map</v>
  </rv>
  <rv s="0">
    <v>536870912</v>
    <v>Michigan</v>
    <v>162411c2-b757-495d-aa81-93942fae2f7e</v>
    <v>en-IN</v>
    <v>Map</v>
  </rv>
  <rv s="0">
    <v>536870912</v>
    <v>Minnesota</v>
    <v>77f97f6f-7e93-46e5-b486-6198effe8dea</v>
    <v>en-IN</v>
    <v>Map</v>
  </rv>
  <rv s="0">
    <v>536870912</v>
    <v>Mississippi</v>
    <v>6af619ca-217d-49c0-9a86-153fc7fbcd78</v>
    <v>en-IN</v>
    <v>Map</v>
  </rv>
  <rv s="0">
    <v>536870912</v>
    <v>Missouri</v>
    <v>6185f8cb-44e1-4da6-9bf0-b75286aeb591</v>
    <v>en-IN</v>
    <v>Map</v>
  </rv>
  <rv s="0">
    <v>536870912</v>
    <v>Montana</v>
    <v>447d6cd5-53f6-4c8f-bf6c-9ff228415c3b</v>
    <v>en-IN</v>
    <v>Map</v>
  </rv>
  <rv s="0">
    <v>536870912</v>
    <v>Nebraska</v>
    <v>3e64ff5d-6b40-4dbe-91b1-0e554e892496</v>
    <v>en-IN</v>
    <v>Map</v>
  </rv>
  <rv s="0">
    <v>536870912</v>
    <v>Nevada</v>
    <v>c2157d7e-617e-4517-80f8-1b08113afc14</v>
    <v>en-IN</v>
    <v>Map</v>
  </rv>
  <rv s="0">
    <v>536870912</v>
    <v>New Hampshire</v>
    <v>9ca71997-cc97-46eb-8911-fac32f80b0b1</v>
    <v>en-IN</v>
    <v>Map</v>
  </rv>
  <rv s="0">
    <v>536870912</v>
    <v>New Jersey</v>
    <v>05277898-b62b-4878-8632-09d29756a2ff</v>
    <v>en-IN</v>
    <v>Map</v>
  </rv>
  <rv s="0">
    <v>536870912</v>
    <v>New Mexico</v>
    <v>a16d3636-4349-41c7-a77e-89e34b26a8ad</v>
    <v>en-IN</v>
    <v>Map</v>
  </rv>
  <rv s="0">
    <v>536870912</v>
    <v>New York</v>
    <v>caeb7b9a-f5d7-4686-8fb5-cf7628296b13</v>
    <v>en-IN</v>
    <v>Map</v>
  </rv>
  <rv s="0">
    <v>536870912</v>
    <v>North Carolina</v>
    <v>9e2bf053-dd80-4646-8f26-65075e7085c0</v>
    <v>en-IN</v>
    <v>Map</v>
  </rv>
  <rv s="0">
    <v>536870912</v>
    <v>North Dakota</v>
    <v>77fbc744-3efe-4aa9-9e8e-f8034f06b941</v>
    <v>en-IN</v>
    <v>Map</v>
  </rv>
  <rv s="0">
    <v>536870912</v>
    <v>Ohio</v>
    <v>6f3df7da-1ef6-48e3-b2b3-b5b5fce3e846</v>
    <v>en-IN</v>
    <v>Map</v>
  </rv>
  <rv s="0">
    <v>536870912</v>
    <v>Oklahoma</v>
    <v>cbcf556f-952a-4665-bb95-0500b27f9976</v>
    <v>en-IN</v>
    <v>Map</v>
  </rv>
  <rv s="0">
    <v>536870912</v>
    <v>Oregon</v>
    <v>cacd36fd-7c62-43e2-a632-64a2a1811933</v>
    <v>en-IN</v>
    <v>Map</v>
  </rv>
  <rv s="0">
    <v>536870912</v>
    <v>Pennsylvania</v>
    <v>6304580e-c803-4266-818a-971619176547</v>
    <v>en-IN</v>
    <v>Map</v>
  </rv>
  <rv s="0">
    <v>536870912</v>
    <v>Rhode Island</v>
    <v>65a08f52-b469-4f7c-8353-9b3c0b2a5752</v>
    <v>en-IN</v>
    <v>Map</v>
  </rv>
  <rv s="0">
    <v>536870912</v>
    <v>South Carolina</v>
    <v>810015e8-b10b-4232-9e2c-de87a67bd26e</v>
    <v>en-IN</v>
    <v>Map</v>
  </rv>
  <rv s="0">
    <v>536870912</v>
    <v>South Dakota</v>
    <v>9cee0b65-d357-479e-a066-31c634648f47</v>
    <v>en-IN</v>
    <v>Map</v>
  </rv>
  <rv s="0">
    <v>536870912</v>
    <v>Tennessee</v>
    <v>9bbc9c72-1bf1-4ef6-b66d-a6cdef70f4f3</v>
    <v>en-IN</v>
    <v>Map</v>
  </rv>
  <rv s="0">
    <v>536870912</v>
    <v>Texas</v>
    <v>00a23ccd-3344-461c-8b9f-c2bb55be5815</v>
    <v>en-IN</v>
    <v>Map</v>
  </rv>
  <rv s="0">
    <v>536870912</v>
    <v>Utah</v>
    <v>c6705e44-d27f-4240-95a2-54e802e3b524</v>
    <v>en-IN</v>
    <v>Map</v>
  </rv>
  <rv s="0">
    <v>536870912</v>
    <v>Vermont</v>
    <v>221864cc-447e-4e78-847c-59e485d73bff</v>
    <v>en-IN</v>
    <v>Map</v>
  </rv>
  <rv s="0">
    <v>536870912</v>
    <v>Virginia</v>
    <v>7eee9976-e8a7-472c-ada1-007208abd678</v>
    <v>en-IN</v>
    <v>Map</v>
  </rv>
  <rv s="0">
    <v>536870912</v>
    <v>Washington</v>
    <v>982ad551-fd5d-45df-bd70-bf704dd576e4</v>
    <v>en-IN</v>
    <v>Map</v>
  </rv>
  <rv s="0">
    <v>536870912</v>
    <v>West Virginia</v>
    <v>8a47255a-fae3-4faa-aa32-c6f384cb6c1d</v>
    <v>en-IN</v>
    <v>Map</v>
  </rv>
  <rv s="0">
    <v>536870912</v>
    <v>Wisconsin</v>
    <v>cb4d2853-06f4-4467-8e7c-4e31cbb35cb2</v>
    <v>en-IN</v>
    <v>Map</v>
  </rv>
  <rv s="0">
    <v>536870912</v>
    <v>Wyoming</v>
    <v>bff03ad6-2b7f-400b-a76e-eb9fc4a93961</v>
    <v>en-IN</v>
    <v>Map</v>
  </rv>
  <rv s="0">
    <v>536870912</v>
    <v>American Samoa</v>
    <v>12d04d63-b9b5-855b-0821-b32474a729a4</v>
    <v>en-IN</v>
    <v>Map</v>
  </rv>
  <rv s="0">
    <v>536870912</v>
    <v>Guam</v>
    <v>f842c067-b461-3084-6a3b-6c6c7431fc9a</v>
    <v>en-IN</v>
    <v>Map</v>
  </rv>
  <rv s="0">
    <v>536870912</v>
    <v>Northern Mariana Islands</v>
    <v>f4475436-adda-9ff0-b5fe-6c3dff0e26be</v>
    <v>en-IN</v>
    <v>Map</v>
  </rv>
  <rv s="0">
    <v>536870912</v>
    <v>Puerto Rico</v>
    <v>72752f4d-11d3-5470-b64e-b9e012b0520f</v>
    <v>en-IN</v>
    <v>Map</v>
  </rv>
  <rv s="0">
    <v>536870912</v>
    <v>United States Virgin Islands</v>
    <v>38bd827b-bc00-140e-85be-46a96078429c</v>
    <v>en-IN</v>
    <v>Map</v>
  </rv>
  <rv s="0">
    <v>536870912</v>
    <v>Alaska</v>
    <v>31c4c7a1-54e7-4306-ac9b-f1b02e85bda5</v>
    <v>en-IN</v>
    <v>Map</v>
  </rv>
  <rv s="0">
    <v>536870912</v>
    <v>Arizona</v>
    <v>bf973f46-5962-4997-a7ba-a05f1aa2a9f9</v>
    <v>en-IN</v>
    <v>Map</v>
  </rv>
  <rv s="0">
    <v>536870912</v>
    <v>Delaware</v>
    <v>8ad617cc-3d7a-4b3c-a787-098de959ccc4</v>
    <v>en-IN</v>
    <v>Map</v>
  </rv>
  <rv s="3">
    <v>6</v>
  </rv>
  <rv s="1">
    <fb>9.5866513904898809E-2</fb>
    <v>19</v>
  </rv>
  <rv s="3">
    <v>7</v>
  </rv>
  <rv s="1">
    <fb>0.36599999999999999</fb>
    <v>19</v>
  </rv>
  <rv s="1">
    <fb>0.14699999999999999</fb>
    <v>43</v>
  </rv>
  <rv s="1">
    <fb>270663028</fb>
    <v>8</v>
  </rv>
  <rv s="7">
    <v>#VALUE!</v>
    <v>en-IN</v>
    <v>5232ed96-85b1-2edb-12c6-63e6c597a1de</v>
    <v>536870912</v>
    <v>1</v>
    <v>36</v>
    <v>37</v>
    <v>United States</v>
    <v>4</v>
    <v>5</v>
    <v>Map</v>
    <v>6</v>
    <v>38</v>
    <v>US</v>
    <v>48</v>
    <v>49</v>
    <v>50</v>
    <v>51</v>
    <v>52</v>
    <v>53</v>
    <v>54</v>
    <v>55</v>
    <v>56</v>
    <v>USD</v>
    <v>The United States of America, commonly known as the United States or America, is a country primarily located in North America and consisting of 50 states, a federal district, five major unincorporated territories, nine Minor Outlying Islands, ...</v>
    <v>57</v>
    <v>58</v>
    <v>59</v>
    <v>60</v>
    <v>61</v>
    <v>62</v>
    <v>63</v>
    <v>64</v>
    <v>65</v>
    <v>66</v>
    <v>67</v>
    <v>72</v>
    <v>73</v>
    <v>74</v>
    <v>75</v>
    <v>76</v>
    <v>77</v>
    <v>United States</v>
    <v>The Star-Spangled Banner</v>
    <v>27</v>
    <v>the United States of America</v>
    <v>78</v>
    <v>79</v>
    <v>80</v>
    <v>81</v>
    <v>82</v>
    <v>83</v>
    <v>84</v>
    <v>85</v>
    <v>86</v>
    <v>87</v>
    <v>88</v>
    <v>143</v>
    <v>144</v>
    <v>145</v>
    <v>146</v>
    <v>147</v>
    <v>United States</v>
    <v>148</v>
    <v>mdp/vdpid/244</v>
  </rv>
  <rv s="1">
    <fb>255026</fb>
    <v>8</v>
  </rv>
  <rv s="1">
    <fb>19586</fb>
    <v>8</v>
  </rv>
  <rv s="0">
    <v>536870912</v>
    <v>Salem</v>
    <v>181e3c46-a4b5-41c5-a74f-486f15e8dc58</v>
    <v>en-IN</v>
    <v>Map</v>
  </rv>
  <rv s="1">
    <fb>1533430</fb>
    <v>8</v>
  </rv>
  <rv s="1">
    <fb>1732786</fb>
    <v>8</v>
  </rv>
  <rv s="2">
    <v>3</v>
    <v>6</v>
    <v>44</v>
    <v>7</v>
    <v>0</v>
    <v>Image of Oregon</v>
  </rv>
  <rv s="0">
    <v>536870912</v>
    <v>Portland</v>
    <v>5658ef8a-9267-4851-b335-72bc82329a4e</v>
    <v>en-IN</v>
    <v>Map</v>
  </rv>
  <rv s="0">
    <v>805306368</v>
    <v>Tina Kotek (Governor)</v>
    <v>84ac333f-9a13-39da-fbda-a943cbce407a</v>
    <v>en-IN</v>
    <v>Generic</v>
  </rv>
  <rv s="0">
    <v>805306368</v>
    <v>LaVonne Griffin-Valade (Secretary of state)</v>
    <v>c08ed1c5-ad98-a2b1-4afe-142a4e29ee93</v>
    <v>en-IN</v>
    <v>Generic</v>
  </rv>
  <rv s="3">
    <v>8</v>
  </rv>
  <rv s="4">
    <v>https://www.bing.com/search?q=oregon&amp;form=skydnc</v>
    <v>Learn more on Bing</v>
  </rv>
  <rv s="1">
    <fb>907</fb>
    <v>17</v>
  </rv>
  <rv s="1">
    <fb>51243</fb>
    <v>17</v>
  </rv>
  <rv s="1">
    <fb>237300</fb>
    <v>17</v>
  </rv>
  <rv s="1">
    <fb>2.5099999999999998</fb>
    <v>18</v>
  </rv>
  <rv s="1">
    <fb>4237256</fb>
    <v>8</v>
  </rv>
  <rv s="1">
    <fb>0.16399999999999998</fb>
    <v>19</v>
  </rv>
  <rv s="1">
    <fb>1.8000000000000002E-2</fb>
    <v>20</v>
  </rv>
  <rv s="1">
    <fb>4.4000000000000004E-2</fb>
    <v>19</v>
  </rv>
  <rv s="1">
    <fb>0.308</fb>
    <v>19</v>
  </rv>
  <rv s="1">
    <fb>2.1000000000000001E-2</fb>
    <v>19</v>
  </rv>
  <rv s="1">
    <fb>9.9000000000000005E-2</fb>
    <v>19</v>
  </rv>
  <rv s="1">
    <fb>0.89800000000000002</fb>
    <v>19</v>
  </rv>
  <rv s="1">
    <fb>0.127</fb>
    <v>19</v>
  </rv>
  <rv s="1">
    <fb>0.621</fb>
    <v>19</v>
  </rv>
  <rv s="1">
    <fb>4.0000000000000001E-3</fb>
    <v>19</v>
  </rv>
  <rv s="1">
    <fb>0.10199999999999999</fb>
    <v>19</v>
  </rv>
  <rv s="1">
    <fb>3.7000000000000005E-2</fb>
    <v>19</v>
  </rv>
  <rv s="1">
    <fb>0.214</fb>
    <v>19</v>
  </rv>
  <rv s="1">
    <fb>5.7000000000000002E-2</fb>
    <v>19</v>
  </rv>
  <rv s="1">
    <fb>0.87599999999999989</fb>
    <v>19</v>
  </rv>
  <rv s="8">
    <v>#VALUE!</v>
    <v>en-IN</v>
    <v>cacd36fd-7c62-43e2-a632-64a2a1811933</v>
    <v>536870912</v>
    <v>1</v>
    <v>47</v>
    <v>48</v>
    <v>Oregon</v>
    <v>4</v>
    <v>5</v>
    <v>Map</v>
    <v>6</v>
    <v>16</v>
    <v>US-OR</v>
    <v>150</v>
    <v>151</v>
    <v>152</v>
    <v>4</v>
    <v>Oregon is a state in the Pacific Northwest region of the United States. Oregon is a part of the Western United States, with the Columbia River delineating much of Oregon's northern boundary with Washington, while the Snake River delineates much ...</v>
    <v>153</v>
    <v>154</v>
    <v>155</v>
    <v>156</v>
    <v>159</v>
    <v>160</v>
    <v>161</v>
    <v>162</v>
    <v>163</v>
    <v>Oregon</v>
    <v>164</v>
    <v>165</v>
    <v>41</v>
    <v>166</v>
    <v>167</v>
    <v>168</v>
    <v>169</v>
    <v>170</v>
    <v>171</v>
    <v>172</v>
    <v>173</v>
    <v>174</v>
    <v>175</v>
    <v>176</v>
    <v>177</v>
    <v>178</v>
    <v>179</v>
    <v>180</v>
    <v>46</v>
    <v>Oregon</v>
    <v>mdp/vdpid/24561</v>
  </rv>
  <rv s="1">
    <fb>184827</fb>
    <v>8</v>
  </rv>
  <rv s="1">
    <fb>44077</fb>
    <v>8</v>
  </rv>
  <rv s="0">
    <v>536870912</v>
    <v>Olympia</v>
    <v>25db44e7-f2cd-390a-3d28-310cf208511a</v>
    <v>en-IN</v>
    <v>Map</v>
  </rv>
  <rv s="1">
    <fb>2668912</fb>
    <v>8</v>
  </rv>
  <rv s="1">
    <fb>3025685</fb>
    <v>8</v>
  </rv>
  <rv s="2">
    <v>4</v>
    <v>6</v>
    <v>49</v>
    <v>7</v>
    <v>0</v>
    <v>Image of Washington</v>
  </rv>
  <rv s="0">
    <v>536870912</v>
    <v>Seattle</v>
    <v>5fbba6b8-85e1-4d41-9444-d9055436e473</v>
    <v>en-IN</v>
    <v>Map</v>
  </rv>
  <rv s="0">
    <v>805306368</v>
    <v>Jay Inslee (Governor)</v>
    <v>5e694b9e-05cf-64fc-d3b6-fb4e84e5137f</v>
    <v>en-IN</v>
    <v>Generic</v>
  </rv>
  <rv s="0">
    <v>805306368</v>
    <v>Denny Heck (Lieutenant governor)</v>
    <v>6546aa9c-5751-8959-d6c9-87392e9c5388</v>
    <v>en-IN</v>
    <v>Generic</v>
  </rv>
  <rv s="3">
    <v>9</v>
  </rv>
  <rv s="4">
    <v>https://www.bing.com/search?q=washington+state&amp;form=skydnc</v>
    <v>Learn more on Bing</v>
  </rv>
  <rv s="1">
    <fb>1014</fb>
    <v>17</v>
  </rv>
  <rv s="1">
    <fb>61062</fb>
    <v>17</v>
  </rv>
  <rv s="1">
    <fb>259500</fb>
    <v>17</v>
  </rv>
  <rv s="1">
    <fb>2.56</fb>
    <v>18</v>
  </rv>
  <rv s="1">
    <fb>7705281</fb>
    <v>8</v>
  </rv>
  <rv s="1">
    <fb>8.4000000000000005E-2</fb>
    <v>19</v>
  </rv>
  <rv s="1">
    <fb>0.14400000000000002</fb>
    <v>19</v>
  </rv>
  <rv s="1">
    <fb>1.9E-2</fb>
    <v>20</v>
  </rv>
  <rv s="1">
    <fb>0.32899999999999996</fb>
    <v>19</v>
  </rv>
  <rv s="1">
    <fb>4.0999999999999995E-2</fb>
    <v>19</v>
  </rv>
  <rv s="1">
    <fb>0.13400000000000001</fb>
    <v>19</v>
  </rv>
  <rv s="1">
    <fb>0.90400000000000003</fb>
    <v>19</v>
  </rv>
  <rv s="1">
    <fb>0.124</fb>
    <v>19</v>
  </rv>
  <rv s="1">
    <fb>0.63500000000000001</fb>
    <v>19</v>
  </rv>
  <rv s="1">
    <fb>6.9999999999999993E-3</fb>
    <v>19</v>
  </rv>
  <rv s="1">
    <fb>8.900000000000001E-2</fb>
    <v>19</v>
  </rv>
  <rv s="1">
    <fb>4.5999999999999999E-2</fb>
    <v>19</v>
  </rv>
  <rv s="1">
    <fb>0.22500000000000001</fb>
    <v>19</v>
  </rv>
  <rv s="1">
    <fb>6.2E-2</fb>
    <v>19</v>
  </rv>
  <rv s="1">
    <fb>0.80299999999999994</fb>
    <v>19</v>
  </rv>
  <rv s="3">
    <v>10</v>
  </rv>
  <rv s="8">
    <v>#VALUE!</v>
    <v>en-IN</v>
    <v>982ad551-fd5d-45df-bd70-bf704dd576e4</v>
    <v>536870912</v>
    <v>1</v>
    <v>52</v>
    <v>48</v>
    <v>Washington</v>
    <v>4</v>
    <v>5</v>
    <v>Map</v>
    <v>6</v>
    <v>16</v>
    <v>US-WA</v>
    <v>182</v>
    <v>183</v>
    <v>184</v>
    <v>4</v>
    <v>Washington, officially the State of Washington, is a state in the Pacific Northwest region of the Western United States. Named for George Washington—the first U.S. president—the state was formed from the western part of the Washington Territory, ...</v>
    <v>185</v>
    <v>186</v>
    <v>187</v>
    <v>188</v>
    <v>191</v>
    <v>192</v>
    <v>193</v>
    <v>194</v>
    <v>195</v>
    <v>Washington</v>
    <v>196</v>
    <v>197</v>
    <v>198</v>
    <v>199</v>
    <v>200</v>
    <v>198</v>
    <v>201</v>
    <v>202</v>
    <v>203</v>
    <v>204</v>
    <v>205</v>
    <v>206</v>
    <v>207</v>
    <v>208</v>
    <v>209</v>
    <v>210</v>
    <v>211</v>
    <v>212</v>
    <v>213</v>
    <v>Washington</v>
    <v>mdp/vdpid/35841</v>
  </rv>
  <rv s="0">
    <v>536870912</v>
    <v>Polk County</v>
    <v>3fb83cfb-40be-aefa-5fb9-42c5d8ddfec9</v>
    <v>en-IN</v>
    <v>Map</v>
  </rv>
  <rv s="1">
    <fb>127.22089200000001</fb>
    <v>8</v>
  </rv>
  <rv s="2">
    <v>5</v>
    <v>6</v>
    <v>53</v>
    <v>7</v>
    <v>0</v>
    <v>Image of Salem, Oregon</v>
  </rv>
  <rv s="1">
    <fb>44.930833333332998</fb>
    <v>9</v>
  </rv>
  <rv s="0">
    <v>805306368</v>
    <v>Chris Hoy (Mayor)</v>
    <v>f8f43abb-a02e-82c0-3fd6-6349f88f1725</v>
    <v>en-IN</v>
    <v>Generic</v>
  </rv>
  <rv s="3">
    <v>11</v>
  </rv>
  <rv s="4">
    <v>https://www.bing.com/search?q=salem+oregon&amp;form=skydnc</v>
    <v>Learn more on Bing</v>
  </rv>
  <rv s="1">
    <fb>-123.02888888888999</fb>
    <v>9</v>
  </rv>
  <rv s="1">
    <fb>175535</fb>
    <v>8</v>
  </rv>
  <rv s="5">
    <v>#VALUE!</v>
    <v>en-IN</v>
    <v>181e3c46-a4b5-41c5-a74f-486f15e8dc58</v>
    <v>536870912</v>
    <v>1</v>
    <v>54</v>
    <v>2</v>
    <v>Salem, Oregon</v>
    <v>4</v>
    <v>5</v>
    <v>Map</v>
    <v>6</v>
    <v>7</v>
    <v>121</v>
    <v>215</v>
    <v>216</v>
    <v>4</v>
    <v>Salem is the capital city of the U.S. state of Oregon, and the county seat of Marion County. It is located in the center of the Willamette Valley alongside the Willamette River, which runs north through the city. The river forms the boundary ...</v>
    <v>217</v>
    <v>218</v>
    <v>220</v>
    <v>221</v>
    <v>222</v>
    <v>Salem, Oregon</v>
    <v>223</v>
    <v>12</v>
    <v>Salem, Oregon</v>
    <v>mdp/vdpid/5053074332494856193</v>
  </rv>
  <rv s="0">
    <v>536870912</v>
    <v>Multnomah County</v>
    <v>09a9dfb0-af26-d1d9-c818-43e2fdd19867</v>
    <v>en-IN</v>
    <v>Map</v>
  </rv>
  <rv s="1">
    <fb>375.80552599999999</fb>
    <v>8</v>
  </rv>
  <rv s="2">
    <v>6</v>
    <v>6</v>
    <v>55</v>
    <v>7</v>
    <v>0</v>
    <v>Image of Portland, Oregon</v>
  </rv>
  <rv s="1">
    <fb>45.516666666667</fb>
    <v>9</v>
  </rv>
  <rv s="0">
    <v>805306368</v>
    <v>Ted Wheeler (Mayor)</v>
    <v>34b77850-843b-6f6f-af63-18a8f8bdc38c</v>
    <v>en-IN</v>
    <v>Generic</v>
  </rv>
  <rv s="3">
    <v>12</v>
  </rv>
  <rv s="4">
    <v>https://www.bing.com/search?q=portland+oregon&amp;form=skydnc</v>
    <v>Learn more on Bing</v>
  </rv>
  <rv s="1">
    <fb>-122.66666666667</fb>
    <v>9</v>
  </rv>
  <rv s="1">
    <fb>652503</fb>
    <v>8</v>
  </rv>
  <rv s="5">
    <v>#VALUE!</v>
    <v>en-IN</v>
    <v>5658ef8a-9267-4851-b335-72bc82329a4e</v>
    <v>536870912</v>
    <v>1</v>
    <v>56</v>
    <v>2</v>
    <v>Portland, Oregon</v>
    <v>4</v>
    <v>5</v>
    <v>Map</v>
    <v>6</v>
    <v>7</v>
    <v>121</v>
    <v>225</v>
    <v>226</v>
    <v>4</v>
    <v>Portland is a port city in the Pacific Northwest and the most populous city in the U.S. state of Oregon. Situated in the northwestern area of the state at the confluence of the Willamette and Columbia rivers, Portland is the county seat of ...</v>
    <v>227</v>
    <v>228</v>
    <v>230</v>
    <v>231</v>
    <v>232</v>
    <v>Portland, Oregon</v>
    <v>233</v>
    <v>12</v>
    <v>Portland, Oregon</v>
    <v>mdp/vdpid/4860910142754914306</v>
  </rv>
  <rv s="0">
    <v>536870912</v>
    <v>King County</v>
    <v>54389684-d1e7-09ad-33b0-d0587d219a6e</v>
    <v>en-IN</v>
    <v>Map</v>
  </rv>
  <rv s="1">
    <fb>369.24361399999998</fb>
    <v>8</v>
  </rv>
  <rv s="2">
    <v>7</v>
    <v>6</v>
    <v>57</v>
    <v>7</v>
    <v>0</v>
    <v>Image of Seattle</v>
  </rv>
  <rv s="1">
    <fb>47.606209999999997</fb>
    <v>9</v>
  </rv>
  <rv s="0">
    <v>805306368</v>
    <v>Bruce Harrell (Mayor)</v>
    <v>a3002d35-4b06-4b03-40c7-10b98d6e23f2</v>
    <v>en-IN</v>
    <v>Generic</v>
  </rv>
  <rv s="3">
    <v>13</v>
  </rv>
  <rv s="4">
    <v>https://www.bing.com/search?q=seattle&amp;form=skydnc</v>
    <v>Learn more on Bing</v>
  </rv>
  <rv s="1">
    <fb>-122.33207</fb>
    <v>9</v>
  </rv>
  <rv s="1">
    <fb>737015</fb>
    <v>8</v>
  </rv>
  <rv s="5">
    <v>#VALUE!</v>
    <v>en-IN</v>
    <v>5fbba6b8-85e1-4d41-9444-d9055436e473</v>
    <v>536870912</v>
    <v>1</v>
    <v>58</v>
    <v>2</v>
    <v>Seattle</v>
    <v>4</v>
    <v>5</v>
    <v>Map</v>
    <v>6</v>
    <v>7</v>
    <v>131</v>
    <v>235</v>
    <v>236</v>
    <v>4</v>
    <v>Seattle is a seaport city on the West Coast of the United States. It is the seat of King County, Washington. With a 2022 population of 749,256 it is the most populous city in both the state of Washington and the Pacific Northwest region of North ...</v>
    <v>237</v>
    <v>238</v>
    <v>240</v>
    <v>241</v>
    <v>242</v>
    <v>Seattle</v>
    <v>243</v>
    <v>12</v>
    <v>Seattle</v>
    <v>mdp/vdpid/4860655131336638465</v>
  </rv>
  <rv s="0">
    <v>536870912</v>
    <v>United States</v>
    <v>5232ed96-85b1-2edb-12c6-63e6c597a1de</v>
    <v>en-IN</v>
    <v>Map</v>
  </rv>
  <rv s="0">
    <v>536870912</v>
    <v>Bremerton, Washington</v>
    <v>bf29be76-fddd-f34f-d550-2e64240d0673</v>
    <v>en-IN</v>
    <v>Map</v>
  </rv>
  <rv s="0">
    <v>536870912</v>
    <v>Kitsap County</v>
    <v>a81b7230-7bf4-341e-0fea-14dc8a6d461a</v>
    <v>en-IN</v>
    <v>Map</v>
  </rv>
  <rv s="1">
    <fb>83.140067000000002</fb>
    <v>8</v>
  </rv>
  <rv s="2">
    <v>8</v>
    <v>6</v>
    <v>59</v>
    <v>7</v>
    <v>0</v>
    <v>Image of Bremerton, Washington</v>
  </rv>
  <rv s="1">
    <fb>47.565361111111102</fb>
    <v>9</v>
  </rv>
  <rv s="0">
    <v>805306368</v>
    <v>Greg Wheeler (Mayor)</v>
    <v>7a16f53f-66ef-3efc-d1ae-74da1921ebd7</v>
    <v>en-IN</v>
    <v>Generic</v>
  </rv>
  <rv s="3">
    <v>14</v>
  </rv>
  <rv s="4">
    <v>https://www.bing.com/search?q=bremerton+washington&amp;form=skydnc</v>
    <v>Learn more on Bing</v>
  </rv>
  <rv s="1">
    <fb>-122.624694444444</fb>
    <v>9</v>
  </rv>
  <rv s="1">
    <fb>43505</fb>
    <v>8</v>
  </rv>
  <rv s="5">
    <v>#VALUE!</v>
    <v>en-IN</v>
    <v>bf29be76-fddd-f34f-d550-2e64240d0673</v>
    <v>536870912</v>
    <v>1</v>
    <v>60</v>
    <v>2</v>
    <v>Bremerton, Washington</v>
    <v>4</v>
    <v>5</v>
    <v>Map</v>
    <v>6</v>
    <v>7</v>
    <v>131</v>
    <v>247</v>
    <v>248</v>
    <v>4</v>
    <v>Bremerton is a city in Kitsap County, Washington. The population was 43,505 at the 2020 census and an estimated 44,122 in 2021, making it the largest city on the Kitsap Peninsula. Bremerton is home to Puget Sound Naval Shipyard and the Bremerton ...</v>
    <v>249</v>
    <v>250</v>
    <v>252</v>
    <v>253</v>
    <v>254</v>
    <v>Bremerton, Washington</v>
    <v>255</v>
    <v>12</v>
    <v>Bremerton, Washington</v>
    <v>mdp/vdpid/4860558825368846337</v>
  </rv>
  <rv s="0">
    <v>536870912</v>
    <v>Portland, Oregon</v>
    <v>5658ef8a-9267-4851-b335-72bc82329a4e</v>
    <v>en-IN</v>
    <v>Map</v>
  </rv>
  <rv s="0">
    <v>536870912</v>
    <v>Beverly Hills, California</v>
    <v>94babd40-8d3d-202a-fa95-9c5f1c8afa2b</v>
    <v>en-IN</v>
    <v>Map</v>
  </rv>
  <rv s="1">
    <fb>14.789911999999999</fb>
    <v>8</v>
  </rv>
  <rv s="2">
    <v>9</v>
    <v>6</v>
    <v>61</v>
    <v>7</v>
    <v>0</v>
    <v>Image of Beverly Hills, California</v>
  </rv>
  <rv s="1">
    <fb>34.073055555556003</fb>
    <v>9</v>
  </rv>
  <rv s="0">
    <v>805306368</v>
    <v>Julian Gold (Mayor)</v>
    <v>2a219654-b8eb-a683-4a79-4e03c38f05a1</v>
    <v>en-IN</v>
    <v>Generic</v>
  </rv>
  <rv s="3">
    <v>15</v>
  </rv>
  <rv s="4">
    <v>https://www.bing.com/search?q=beverly+hills+california&amp;form=skydnc</v>
    <v>Learn more on Bing</v>
  </rv>
  <rv s="1">
    <fb>-118.39944444443999</fb>
    <v>9</v>
  </rv>
  <rv s="1">
    <fb>32701</fb>
    <v>8</v>
  </rv>
  <rv s="5">
    <v>#VALUE!</v>
    <v>en-IN</v>
    <v>94babd40-8d3d-202a-fa95-9c5f1c8afa2b</v>
    <v>536870912</v>
    <v>1</v>
    <v>62</v>
    <v>2</v>
    <v>Beverly Hills, California</v>
    <v>4</v>
    <v>5</v>
    <v>Map</v>
    <v>6</v>
    <v>7</v>
    <v>1</v>
    <v>2</v>
    <v>259</v>
    <v>4</v>
    <v>Beverly Hills is a city located in Los Angeles County, California, United States. A notable and historic suburb of Los Angeles, it is located immediately southwest of the Hollywood Hills, approximately 12.2 miles northwest of downtown Los ...</v>
    <v>260</v>
    <v>261</v>
    <v>263</v>
    <v>264</v>
    <v>265</v>
    <v>Beverly Hills, California</v>
    <v>266</v>
    <v>12</v>
    <v>Beverly Hills, California</v>
    <v>mdp/vdpid/5059785649649876994</v>
  </rv>
  <rv s="0">
    <v>536870912</v>
    <v>Salem, Oregon</v>
    <v>181e3c46-a4b5-41c5-a74f-486f15e8dc58</v>
    <v>en-IN</v>
    <v>Map</v>
  </rv>
  <rv s="0">
    <v>536870912</v>
    <v>Yakima, Washington</v>
    <v>de734a1e-5cee-4fc7-b975-6c8ae4d4b958</v>
    <v>en-IN</v>
    <v>Map</v>
  </rv>
  <rv s="0">
    <v>536870912</v>
    <v>Yakima County</v>
    <v>4b620205-295f-f0ab-cd05-095c9bbd706a</v>
    <v>en-IN</v>
    <v>Map</v>
  </rv>
  <rv s="1">
    <fb>72.988480999999993</fb>
    <v>8</v>
  </rv>
  <rv s="2">
    <v>10</v>
    <v>6</v>
    <v>63</v>
    <v>7</v>
    <v>0</v>
    <v>Image of Yakima, Washington</v>
  </rv>
  <rv s="1">
    <fb>46.601944444444001</fb>
    <v>9</v>
  </rv>
  <rv s="0">
    <v>805306368</v>
    <v>Janice Deccio (Mayor)</v>
    <v>2a935740-18b1-fbd8-e954-3531892a69e6</v>
    <v>en-IN</v>
    <v>Generic</v>
  </rv>
  <rv s="3">
    <v>16</v>
  </rv>
  <rv s="4">
    <v>https://www.bing.com/search?q=yakima+washington&amp;form=skydnc</v>
    <v>Learn more on Bing</v>
  </rv>
  <rv s="1">
    <fb>-120.50777777778001</fb>
    <v>9</v>
  </rv>
  <rv s="1">
    <fb>96968</fb>
    <v>8</v>
  </rv>
  <rv s="5">
    <v>#VALUE!</v>
    <v>en-IN</v>
    <v>de734a1e-5cee-4fc7-b975-6c8ae4d4b958</v>
    <v>536870912</v>
    <v>1</v>
    <v>64</v>
    <v>2</v>
    <v>Yakima, Washington</v>
    <v>4</v>
    <v>5</v>
    <v>Map</v>
    <v>6</v>
    <v>7</v>
    <v>131</v>
    <v>270</v>
    <v>271</v>
    <v>4</v>
    <v>Yakima is a city in, and the county seat of, Yakima County, Washington, United States, and the state's 11th-largest city by population. As of the 2020 census, the city had a total population of 96,968 and a metropolitan population of 256,728. ...</v>
    <v>272</v>
    <v>273</v>
    <v>275</v>
    <v>276</v>
    <v>277</v>
    <v>Yakima, Washington</v>
    <v>278</v>
    <v>12</v>
    <v>Yakima, Washington</v>
    <v>mdp/vdpid/4861171170046640129</v>
  </rv>
  <rv s="0">
    <v>536870912</v>
    <v>Bellingham, Washington</v>
    <v>de7a1dfc-48ad-4b9f-b364-7711617b3742</v>
    <v>en-IN</v>
    <v>Map</v>
  </rv>
  <rv s="0">
    <v>536870912</v>
    <v>Whatcom County</v>
    <v>45a2d4e0-7108-99c1-6f02-859d9c17fa63</v>
    <v>en-IN</v>
    <v>Map</v>
  </rv>
  <rv s="1">
    <fb>78.565195000000003</fb>
    <v>8</v>
  </rv>
  <rv s="2">
    <v>11</v>
    <v>6</v>
    <v>65</v>
    <v>7</v>
    <v>0</v>
    <v>Image of Bellingham, Washington</v>
  </rv>
  <rv s="1">
    <fb>48.754388888888897</fb>
    <v>9</v>
  </rv>
  <rv s="0">
    <v>805306368</v>
    <v>Seth Fleetwood (Mayor)</v>
    <v>3470aca2-b10c-c8b7-e231-b7f206622abd</v>
    <v>en-IN</v>
    <v>Generic</v>
  </rv>
  <rv s="3">
    <v>17</v>
  </rv>
  <rv s="4">
    <v>https://www.bing.com/search?q=bellingham+washington&amp;form=skydnc</v>
    <v>Learn more on Bing</v>
  </rv>
  <rv s="1">
    <fb>-122.478833333333</fb>
    <v>9</v>
  </rv>
  <rv s="1">
    <fb>91482</fb>
    <v>8</v>
  </rv>
  <rv s="5">
    <v>#VALUE!</v>
    <v>en-IN</v>
    <v>de7a1dfc-48ad-4b9f-b364-7711617b3742</v>
    <v>536870912</v>
    <v>1</v>
    <v>66</v>
    <v>2</v>
    <v>Bellingham, Washington</v>
    <v>4</v>
    <v>5</v>
    <v>Map</v>
    <v>6</v>
    <v>7</v>
    <v>131</v>
    <v>281</v>
    <v>282</v>
    <v>4</v>
    <v>Bellingham is the most populous city in, and county seat of Whatcom County in the U.S. state of Washington. It lies 21 miles south of the U.S.–Canada border and in between Vancouver, British Columbia and Seattle.</v>
    <v>283</v>
    <v>284</v>
    <v>286</v>
    <v>287</v>
    <v>288</v>
    <v>Bellingham, Washington</v>
    <v>289</v>
    <v>12</v>
    <v>Bellingham, Washington</v>
    <v>mdp/vdpid/4859730364899262465</v>
  </rv>
  <rv s="0">
    <v>536870912</v>
    <v>San Diego</v>
    <v>dbb1c326-5b67-4591-a264-0929e070e5ee</v>
    <v>en-IN</v>
    <v>Map</v>
  </rv>
  <rv s="0">
    <v>536870912</v>
    <v>San Diego County</v>
    <v>42418ff2-b917-f686-0c9a-63989a9e04e3</v>
    <v>en-IN</v>
    <v>Map</v>
  </rv>
  <rv s="1">
    <fb>964.49716799999999</fb>
    <v>8</v>
  </rv>
  <rv s="2">
    <v>12</v>
    <v>6</v>
    <v>67</v>
    <v>7</v>
    <v>0</v>
    <v>Image of San Diego</v>
  </rv>
  <rv s="1">
    <fb>32.715000000000003</fb>
    <v>9</v>
  </rv>
  <rv s="0">
    <v>805306368</v>
    <v>Todd Gloria (Mayor)</v>
    <v>2fc6fcef-e2af-f0aa-67d9-ef6440c2a9ce</v>
    <v>en-IN</v>
    <v>Generic</v>
  </rv>
  <rv s="3">
    <v>18</v>
  </rv>
  <rv s="4">
    <v>https://www.bing.com/search?q=san+diego&amp;form=skydnc</v>
    <v>Learn more on Bing</v>
  </rv>
  <rv s="1">
    <fb>-117.16249999999999</fb>
    <v>9</v>
  </rv>
  <rv s="1">
    <fb>1386932</fb>
    <v>8</v>
  </rv>
  <rv s="5">
    <v>#VALUE!</v>
    <v>en-IN</v>
    <v>dbb1c326-5b67-4591-a264-0929e070e5ee</v>
    <v>536870912</v>
    <v>1</v>
    <v>68</v>
    <v>2</v>
    <v>San Diego</v>
    <v>4</v>
    <v>5</v>
    <v>Map</v>
    <v>6</v>
    <v>7</v>
    <v>1</v>
    <v>292</v>
    <v>293</v>
    <v>4</v>
    <v>San Diego is a city in the U.S. state of California located alongside the Pacific Ocean in Southern California. With a population of over 1.3 million residents, the city is the eighth-most populous in the United States and the second-most ...</v>
    <v>294</v>
    <v>295</v>
    <v>297</v>
    <v>298</v>
    <v>299</v>
    <v>San Diego</v>
    <v>300</v>
    <v>46</v>
    <v>San Diego</v>
    <v>mdp/vdpid/5073418765945798657</v>
  </rv>
  <rv s="0">
    <v>536870912</v>
    <v>Tacoma, Washington</v>
    <v>aa44bc9d-f87d-4fa4-b592-2cfaa509277b</v>
    <v>en-IN</v>
    <v>Map</v>
  </rv>
  <rv s="0">
    <v>536870912</v>
    <v>Pierce County</v>
    <v>4df1d4a7-d541-3518-0270-fbaff419d4ec</v>
    <v>en-IN</v>
    <v>Map</v>
  </rv>
  <rv s="1">
    <fb>161.461377</fb>
    <v>8</v>
  </rv>
  <rv s="2">
    <v>13</v>
    <v>6</v>
    <v>69</v>
    <v>7</v>
    <v>0</v>
    <v>Image of Tacoma, Washington</v>
  </rv>
  <rv s="1">
    <fb>47.241388888888999</fb>
    <v>9</v>
  </rv>
  <rv s="0">
    <v>805306368</v>
    <v>Victoria Woodards (Mayor)</v>
    <v>3418fa89-3606-6ba1-1b0f-1f23278c461f</v>
    <v>en-IN</v>
    <v>Generic</v>
  </rv>
  <rv s="3">
    <v>19</v>
  </rv>
  <rv s="4">
    <v>https://www.bing.com/search?q=tacoma+washington&amp;form=skydnc</v>
    <v>Learn more on Bing</v>
  </rv>
  <rv s="1">
    <fb>-122.45944444444</fb>
    <v>9</v>
  </rv>
  <rv s="1">
    <fb>219346</fb>
    <v>8</v>
  </rv>
  <rv s="5">
    <v>#VALUE!</v>
    <v>en-IN</v>
    <v>aa44bc9d-f87d-4fa4-b592-2cfaa509277b</v>
    <v>536870912</v>
    <v>1</v>
    <v>70</v>
    <v>2</v>
    <v>Tacoma, Washington</v>
    <v>4</v>
    <v>5</v>
    <v>Map</v>
    <v>6</v>
    <v>7</v>
    <v>131</v>
    <v>303</v>
    <v>304</v>
    <v>4</v>
    <v>Tacoma is the county seat of Pierce County, Washington, United States. A port city, it is situated along Washington's Puget Sound, 32 miles southwest of Seattle, 31 miles northeast of the state capital, Olympia, and 58 miles northwest of Mount ...</v>
    <v>305</v>
    <v>306</v>
    <v>308</v>
    <v>309</v>
    <v>310</v>
    <v>Tacoma, Washington</v>
    <v>311</v>
    <v>12</v>
    <v>Tacoma, Washington</v>
    <v>mdp/vdpid/4860578326953066497</v>
  </rv>
  <rv s="0">
    <v>536870912</v>
    <v>San Francisco</v>
    <v>37181124-e096-403d-a455-576a61b83525</v>
    <v>en-IN</v>
    <v>Map</v>
  </rv>
  <rv s="1">
    <fb>600.59220200000004</fb>
    <v>8</v>
  </rv>
  <rv s="2">
    <v>14</v>
    <v>6</v>
    <v>71</v>
    <v>7</v>
    <v>0</v>
    <v>Image of San Francisco</v>
  </rv>
  <rv s="1">
    <fb>37.777500000000003</fb>
    <v>9</v>
  </rv>
  <rv s="0">
    <v>805306368</v>
    <v>London Breed (Mayor)</v>
    <v>7d958ba2-a84e-42c3-84e3-75d7e4087e34</v>
    <v>en-IN</v>
    <v>Generic</v>
  </rv>
  <rv s="3">
    <v>20</v>
  </rv>
  <rv s="4">
    <v>https://www.bing.com/search?q=san+francisco&amp;form=skydnc</v>
    <v>Learn more on Bing</v>
  </rv>
  <rv s="1">
    <fb>-122.416388888889</fb>
    <v>9</v>
  </rv>
  <rv s="1">
    <fb>873965</fb>
    <v>8</v>
  </rv>
  <rv s="9">
    <v>#VALUE!</v>
    <v>en-IN</v>
    <v>37181124-e096-403d-a455-576a61b83525</v>
    <v>536870912</v>
    <v>1</v>
    <v>72</v>
    <v>73</v>
    <v>San Francisco</v>
    <v>4</v>
    <v>5</v>
    <v>Map</v>
    <v>6</v>
    <v>7</v>
    <v>1</v>
    <v>314</v>
    <v>4</v>
    <v>San Francisco, officially the City and County of San Francisco, is the commercial, financial, and cultural center of Northern California. The city proper is the fourth most populous city in California, with 808,437 residents, and the 17th most ...</v>
    <v>315</v>
    <v>316</v>
    <v>318</v>
    <v>319</v>
    <v>320</v>
    <v>San Francisco</v>
    <v>321</v>
    <v>12</v>
    <v>San Francisco</v>
    <v>mdp/vdpid/5057864695344529409</v>
  </rv>
  <rv s="0">
    <v>536870912</v>
    <v>Walla Walla, Washington</v>
    <v>d3202377-7c63-a603-4e3d-1f582248fe67</v>
    <v>en-IN</v>
    <v>Map</v>
  </rv>
  <rv s="0">
    <v>536870912</v>
    <v>Walla Walla County</v>
    <v>bc3ef0c6-6726-af5e-d181-6c72c987a6d8</v>
    <v>en-IN</v>
    <v>Map</v>
  </rv>
  <rv s="1">
    <fb>33.255567999999997</fb>
    <v>8</v>
  </rv>
  <rv s="2">
    <v>15</v>
    <v>6</v>
    <v>74</v>
    <v>7</v>
    <v>0</v>
    <v>Image of Walla Walla, Washington</v>
  </rv>
  <rv s="1">
    <fb>46.064999999999998</fb>
    <v>9</v>
  </rv>
  <rv s="0">
    <v>805306368</v>
    <v>Tom Scribner (Mayor)</v>
    <v>70f63c2a-8912-3e55-ab2f-aa3806959ad1</v>
    <v>en-IN</v>
    <v>Generic</v>
  </rv>
  <rv s="3">
    <v>21</v>
  </rv>
  <rv s="4">
    <v>https://www.bing.com/search?q=walla+walla+washington&amp;form=skydnc</v>
    <v>Learn more on Bing</v>
  </rv>
  <rv s="1">
    <fb>-118.33027777778</fb>
    <v>9</v>
  </rv>
  <rv s="1">
    <fb>34060</fb>
    <v>8</v>
  </rv>
  <rv s="5">
    <v>#VALUE!</v>
    <v>en-IN</v>
    <v>d3202377-7c63-a603-4e3d-1f582248fe67</v>
    <v>536870912</v>
    <v>1</v>
    <v>75</v>
    <v>2</v>
    <v>Walla Walla, Washington</v>
    <v>4</v>
    <v>5</v>
    <v>Map</v>
    <v>6</v>
    <v>7</v>
    <v>131</v>
    <v>324</v>
    <v>325</v>
    <v>4</v>
    <v>Walla Walla is a city in and the seat of government of Walla Walla County, Washington, United States. It had a population of 34,060 at the 2020 census, estimated to have decreased to 33,927 as of 2021. The population of the city and its two ...</v>
    <v>326</v>
    <v>327</v>
    <v>329</v>
    <v>330</v>
    <v>331</v>
    <v>Walla Walla, Washington</v>
    <v>332</v>
    <v>12</v>
    <v>Walla Walla, Washington</v>
    <v>mdp/vdpid/4861545588048527361</v>
  </rv>
  <rv s="0">
    <v>536870912</v>
    <v>Spokane, Washington</v>
    <v>d8ce2806-d84f-478e-ae92-9450685ed2b8</v>
    <v>en-IN</v>
    <v>Map</v>
  </rv>
  <rv s="0">
    <v>536870912</v>
    <v>Spokane County</v>
    <v>69518b31-838e-e305-9341-cc1bf49db542</v>
    <v>en-IN</v>
    <v>Map</v>
  </rv>
  <rv s="1">
    <fb>180.018452</fb>
    <v>8</v>
  </rv>
  <rv s="2">
    <v>16</v>
    <v>6</v>
    <v>76</v>
    <v>7</v>
    <v>0</v>
    <v>Image of Spokane, Washington</v>
  </rv>
  <rv s="1">
    <fb>47.6571944444444</fb>
    <v>9</v>
  </rv>
  <rv s="0">
    <v>805306368</v>
    <v>Nadine Woodward (Mayor)</v>
    <v>6b00606b-83ff-56d8-a356-4d055c6f2831</v>
    <v>en-IN</v>
    <v>Generic</v>
  </rv>
  <rv s="3">
    <v>22</v>
  </rv>
  <rv s="4">
    <v>https://www.bing.com/search?q=spokane+washington&amp;form=skydnc</v>
    <v>Learn more on Bing</v>
  </rv>
  <rv s="1">
    <fb>-117.4235</fb>
    <v>9</v>
  </rv>
  <rv s="1">
    <fb>228989</fb>
    <v>8</v>
  </rv>
  <rv s="5">
    <v>#VALUE!</v>
    <v>en-IN</v>
    <v>d8ce2806-d84f-478e-ae92-9450685ed2b8</v>
    <v>536870912</v>
    <v>1</v>
    <v>77</v>
    <v>2</v>
    <v>Spokane, Washington</v>
    <v>4</v>
    <v>5</v>
    <v>Map</v>
    <v>6</v>
    <v>7</v>
    <v>131</v>
    <v>335</v>
    <v>336</v>
    <v>4</v>
    <v>Spokane is the largest city in and seat of government of Spokane County, Washington, United States. It is in eastern Washington, along the Spokane River, adjacent to the Selkirk Mountains, and west of the Rocky Mountain foothills, 92 miles south ...</v>
    <v>337</v>
    <v>338</v>
    <v>340</v>
    <v>341</v>
    <v>342</v>
    <v>Spokane, Washington</v>
    <v>343</v>
    <v>12</v>
    <v>Spokane, Washington</v>
    <v>mdp/vdpid/4862798344042315777</v>
  </rv>
  <rv s="0">
    <v>536870912</v>
    <v>Orizaba</v>
    <v>89608e38-dbcf-edcd-a86a-5c8cccd71f94</v>
    <v>en-IN</v>
    <v>Map</v>
  </rv>
  <rv s="0">
    <v>536870912</v>
    <v>Veracruz</v>
    <v>10381f79-264a-f2fd-08f8-cc5377683832</v>
    <v>en-IN</v>
    <v>Map</v>
  </rv>
  <rv s="1">
    <fb>27.97</fb>
    <v>8</v>
  </rv>
  <rv s="0">
    <v>536870912</v>
    <v>Mexico</v>
    <v>8e475659-4bdc-d912-6494-affce0096bc1</v>
    <v>en-IN</v>
    <v>Map</v>
  </rv>
  <rv s="2">
    <v>17</v>
    <v>6</v>
    <v>78</v>
    <v>7</v>
    <v>0</v>
    <v>Image of Orizaba</v>
  </rv>
  <rv s="1">
    <fb>18.850000000000001</fb>
    <v>9</v>
  </rv>
  <rv s="0">
    <v>805306368</v>
    <v>Juan Manuel Diez Francos (Mayor)</v>
    <v>9e67a096-a5da-3a4c-6168-8dfec6c9cd6b</v>
    <v>en-IN</v>
    <v>Generic</v>
  </rv>
  <rv s="3">
    <v>23</v>
  </rv>
  <rv s="4">
    <v>https://www.bing.com/search?q=orizaba&amp;form=skydnc</v>
    <v>Learn more on Bing</v>
  </rv>
  <rv s="1">
    <fb>-97.1</fb>
    <v>9</v>
  </rv>
  <rv s="1">
    <fb>120844</fb>
    <v>8</v>
  </rv>
  <rv s="3">
    <v>24</v>
  </rv>
  <rv s="9">
    <v>#VALUE!</v>
    <v>en-IN</v>
    <v>89608e38-dbcf-edcd-a86a-5c8cccd71f94</v>
    <v>536870912</v>
    <v>1</v>
    <v>80</v>
    <v>73</v>
    <v>Orizaba</v>
    <v>4</v>
    <v>5</v>
    <v>Map</v>
    <v>6</v>
    <v>81</v>
    <v>346</v>
    <v>347</v>
    <v>348</v>
    <v>Orizaba is a city and municipality in the Mexican state of Veracruz. It is located 20 km west of its sister city Córdoba, and is adjacent to Río Blanco and Ixtaczoquitlán, on Federal Highways 180 and 190. The city had a 2020 census population of ...</v>
    <v>349</v>
    <v>350</v>
    <v>352</v>
    <v>353</v>
    <v>354</v>
    <v>Orizaba</v>
    <v>355</v>
    <v>356</v>
    <v>Orizaba</v>
    <v>mdp/vdpid/5162932252371320833</v>
  </rv>
  <rv s="1">
    <fb>71820</fb>
    <v>8</v>
  </rv>
  <rv s="0">
    <v>536870912</v>
    <v>Xalapa</v>
    <v>decfec25-d20c-79d7-63e6-b65f2cd5bf1a</v>
    <v>en-IN</v>
    <v>Map</v>
  </rv>
  <rv s="1">
    <fb>2299245</fb>
    <v>8</v>
  </rv>
  <rv s="2">
    <v>18</v>
    <v>6</v>
    <v>82</v>
    <v>7</v>
    <v>0</v>
    <v>Image of Veracruz</v>
  </rv>
  <rv s="0">
    <v>536870912</v>
    <v>Veracruz</v>
    <v>2db7ec30-1035-4400-73cf-1a3e7764446c</v>
    <v>en-IN</v>
    <v>Map</v>
  </rv>
  <rv s="0">
    <v>805306368</v>
    <v>Cuitláhuac García Jiménez (Governor)</v>
    <v>cf732c83-7f7d-75bf-a381-9c8ca2bb80e7</v>
    <v>en-IN</v>
    <v>Generic</v>
  </rv>
  <rv s="3">
    <v>25</v>
  </rv>
  <rv s="4">
    <v>https://www.bing.com/search?q=gobierno+de+veracruz&amp;form=skydnc</v>
    <v>Learn more on Bing</v>
  </rv>
  <rv s="1">
    <fb>8112505</fb>
    <v>8</v>
  </rv>
  <rv s="10">
    <v>#VALUE!</v>
    <v>en-IN</v>
    <v>10381f79-264a-f2fd-08f8-cc5377683832</v>
    <v>536870912</v>
    <v>1</v>
    <v>85</v>
    <v>86</v>
    <v>Veracruz</v>
    <v>4</v>
    <v>5</v>
    <v>Map</v>
    <v>6</v>
    <v>87</v>
    <v>MX-VER</v>
    <v>358</v>
    <v>359</v>
    <v>348</v>
    <v>Veracruz, formally Veracruz de Ignacio de la Llave, officially the Free and Sovereign State of Veracruz de Ignacio de la Llave, is one of the 31 states which, along with Mexico City, comprise the 32 Federal Entities of Mexico. Located in eastern ...</v>
    <v>360</v>
    <v>361</v>
    <v>362</v>
    <v>364</v>
    <v>365</v>
    <v>Veracruz</v>
    <v>366</v>
    <v>356</v>
    <v>Veracruz</v>
    <v>mdp/vdpid/34963</v>
  </rv>
  <rv s="1">
    <fb>0.54649553743666202</fb>
    <v>19</v>
  </rv>
  <rv s="1">
    <fb>1972550</fb>
    <v>8</v>
  </rv>
  <rv s="1">
    <fb>336000</fb>
    <v>8</v>
  </rv>
  <rv s="1">
    <fb>17.602</fb>
    <v>18</v>
  </rv>
  <rv s="1">
    <fb>52</fb>
    <v>39</v>
  </rv>
  <rv s="0">
    <v>536870912</v>
    <v>Mexico City</v>
    <v>f1281260-8340-e258-c8ec-3522504400e5</v>
    <v>en-IN</v>
    <v>Map</v>
  </rv>
  <rv s="1">
    <fb>486405.54800000001</fb>
    <v>8</v>
  </rv>
  <rv s="1">
    <fb>141.54252296997399</fb>
    <v>40</v>
  </rv>
  <rv s="1">
    <fb>3.6359614212704998E-2</fb>
    <v>19</v>
  </rv>
  <rv s="1">
    <fb>2157.32394883914</fb>
    <v>8</v>
  </rv>
  <rv s="1">
    <fb>2.129</fb>
    <v>18</v>
  </rv>
  <rv s="1">
    <fb>0.339249458255099</fb>
    <v>19</v>
  </rv>
  <rv s="1">
    <fb>90.426207910940704</fb>
    <v>41</v>
  </rv>
  <rv s="1">
    <fb>0.73</fb>
    <v>42</v>
  </rv>
  <rv s="1">
    <fb>1258286717124.53</fb>
    <v>17</v>
  </rv>
  <rv s="1">
    <fb>1.0577000999999999</fb>
    <v>19</v>
  </rv>
  <rv s="1">
    <fb>0.40228960000000002</fb>
    <v>19</v>
  </rv>
  <rv s="2">
    <v>19</v>
    <v>6</v>
    <v>89</v>
    <v>7</v>
    <v>0</v>
    <v>Image of Mexico</v>
  </rv>
  <rv s="1">
    <fb>11</fb>
    <v>41</v>
  </rv>
  <rv s="0">
    <v>805306368</v>
    <v>Andrés Manuel López Obrador (President)</v>
    <v>f285a927-f27b-4a8e-277b-5c53b148cf20</v>
    <v>en-IN</v>
    <v>Generic</v>
  </rv>
  <rv s="0">
    <v>805306368</v>
    <v>Norma Lucía Piña Hernández (Chief justice)</v>
    <v>c6ded009-db4d-d436-ada5-514c16278dd4</v>
    <v>en-IN</v>
    <v>Generic</v>
  </rv>
  <rv s="3">
    <v>26</v>
  </rv>
  <rv s="4">
    <v>https://www.bing.com/search?q=mexico&amp;form=skydnc</v>
    <v>Learn more on Bing</v>
  </rv>
  <rv s="1">
    <fb>74.992000000000004</fb>
    <v>41</v>
  </rv>
  <rv s="1">
    <fb>413618820000</fb>
    <v>17</v>
  </rv>
  <rv s="1">
    <fb>33</fb>
    <v>41</v>
  </rv>
  <rv s="1">
    <fb>0.49</fb>
    <v>42</v>
  </rv>
  <rv s="3">
    <v>27</v>
  </rv>
  <rv s="1">
    <fb>0.41370018680000004</fb>
    <v>19</v>
  </rv>
  <rv s="1">
    <fb>2.3826999999999998</fb>
    <v>18</v>
  </rv>
  <rv s="1">
    <fb>126705138</fb>
    <v>8</v>
  </rv>
  <rv s="1">
    <fb>0.2</fb>
    <v>19</v>
  </rv>
  <rv s="1">
    <fb>0.36399999999999999</fb>
    <v>19</v>
  </rv>
  <rv s="1">
    <fb>0.51700000000000002</fb>
    <v>19</v>
  </rv>
  <rv s="1">
    <fb>0.02</fb>
    <v>19</v>
  </rv>
  <rv s="1">
    <fb>9.5000000000000001E-2</fb>
    <v>19</v>
  </rv>
  <rv s="1">
    <fb>0.13500000000000001</fb>
    <v>19</v>
  </rv>
  <rv s="1">
    <fb>0.60680000305175807</fb>
    <v>19</v>
  </rv>
  <rv s="0">
    <v>536870912</v>
    <v>Aguascalientes</v>
    <v>7f39db16-d0e9-f4ba-b929-2a69336bbcb0</v>
    <v>en-IN</v>
    <v>Map</v>
  </rv>
  <rv s="0">
    <v>536870912</v>
    <v>Baja California</v>
    <v>6b504587-24aa-0512-9ca8-180f7fa0f586</v>
    <v>en-IN</v>
    <v>Map</v>
  </rv>
  <rv s="0">
    <v>536870912</v>
    <v>Baja California Sur</v>
    <v>72f2373c-402d-1899-776e-ebde71dada5d</v>
    <v>en-IN</v>
    <v>Map</v>
  </rv>
  <rv s="0">
    <v>536870912</v>
    <v>Campeche</v>
    <v>7c67b06b-20b4-3244-d633-4a6255df7395</v>
    <v>en-IN</v>
    <v>Map</v>
  </rv>
  <rv s="0">
    <v>536870912</v>
    <v>Chiapas</v>
    <v>f0d5e228-a3c3-8699-7df3-32ab85b078b3</v>
    <v>en-IN</v>
    <v>Map</v>
  </rv>
  <rv s="0">
    <v>536870912</v>
    <v>Chihuahua</v>
    <v>ce5a5e29-7bae-05e8-fec7-e028f5c1e139</v>
    <v>en-IN</v>
    <v>Map</v>
  </rv>
  <rv s="0">
    <v>536870912</v>
    <v>Coahuila</v>
    <v>b1fb0720-5dff-3cd3-aa9b-e91c0988b9f4</v>
    <v>en-IN</v>
    <v>Map</v>
  </rv>
  <rv s="0">
    <v>536870912</v>
    <v>Colima</v>
    <v>c5187e51-1440-155f-505d-5c7804e1489f</v>
    <v>en-IN</v>
    <v>Map</v>
  </rv>
  <rv s="0">
    <v>536870912</v>
    <v>Durango</v>
    <v>d5a4a060-173a-aa5a-3023-abf4cbc2f03d</v>
    <v>en-IN</v>
    <v>Map</v>
  </rv>
  <rv s="0">
    <v>536870912</v>
    <v>Guanajuato</v>
    <v>9eaf00cd-2b5c-3655-adbc-dc91f1f0fca3</v>
    <v>en-IN</v>
    <v>Map</v>
  </rv>
  <rv s="0">
    <v>536870912</v>
    <v>Guerrero</v>
    <v>86638283-e8d0-0d69-1241-dc688f82149b</v>
    <v>en-IN</v>
    <v>Map</v>
  </rv>
  <rv s="0">
    <v>536870912</v>
    <v>Hidalgo</v>
    <v>76baa939-e01a-077d-0c83-522220d05a5b</v>
    <v>en-IN</v>
    <v>Map</v>
  </rv>
  <rv s="0">
    <v>536870912</v>
    <v>Jalisco</v>
    <v>18c29bf9-bbf0-e90f-10f3-c48c9791339b</v>
    <v>en-IN</v>
    <v>Map</v>
  </rv>
  <rv s="0">
    <v>536870912</v>
    <v>State of Mexico</v>
    <v>884c2c6c-6f06-85ee-aa8d-65b8980f2231</v>
    <v>en-IN</v>
    <v>Map</v>
  </rv>
  <rv s="0">
    <v>536870912</v>
    <v>Michoacán</v>
    <v>33ec3160-5b7b-5fef-defd-4574b6b819d6</v>
    <v>en-IN</v>
    <v>Map</v>
  </rv>
  <rv s="0">
    <v>536870912</v>
    <v>Morelos</v>
    <v>457cd12b-12ce-71c2-81d5-f60ba9645b36</v>
    <v>en-IN</v>
    <v>Map</v>
  </rv>
  <rv s="0">
    <v>536870912</v>
    <v>Nayarit</v>
    <v>d5ab8703-9922-20b7-03c7-acb17f76b03e</v>
    <v>en-IN</v>
    <v>Map</v>
  </rv>
  <rv s="0">
    <v>536870912</v>
    <v>Nuevo León</v>
    <v>1696b325-bf35-b9aa-28db-3304c1996498</v>
    <v>en-IN</v>
    <v>Map</v>
  </rv>
  <rv s="0">
    <v>536870912</v>
    <v>Oaxaca State</v>
    <v>2a651e2b-4cd2-6315-971b-6bddb30dfb4d</v>
    <v>en-IN</v>
    <v>Map</v>
  </rv>
  <rv s="0">
    <v>536870912</v>
    <v>Puebla</v>
    <v>e266f3f0-af5e-7537-36e1-118cfcc783a3</v>
    <v>en-IN</v>
    <v>Map</v>
  </rv>
  <rv s="0">
    <v>536870912</v>
    <v>Querétaro</v>
    <v>4a2d4179-0f55-70d5-99e7-165b2289a273</v>
    <v>en-IN</v>
    <v>Map</v>
  </rv>
  <rv s="0">
    <v>536870912</v>
    <v>Quintana Roo</v>
    <v>96bcffec-8d1c-5e86-ab0e-e31d5b9a157c</v>
    <v>en-IN</v>
    <v>Map</v>
  </rv>
  <rv s="0">
    <v>536870912</v>
    <v>San Luis Potosí</v>
    <v>c228dff2-2024-525b-1b90-fe82a2f5ccfc</v>
    <v>en-IN</v>
    <v>Map</v>
  </rv>
  <rv s="0">
    <v>536870912</v>
    <v>Sinaloa</v>
    <v>ef7dcafc-cca2-39b2-e063-e2bbf5b2022e</v>
    <v>en-IN</v>
    <v>Map</v>
  </rv>
  <rv s="0">
    <v>536870912</v>
    <v>Sonora</v>
    <v>e59e4f16-5e42-af6e-b970-e0ae59046077</v>
    <v>en-IN</v>
    <v>Map</v>
  </rv>
  <rv s="0">
    <v>536870912</v>
    <v>Tabasco</v>
    <v>f96880d9-0a36-58d3-7351-a4c7070c642d</v>
    <v>en-IN</v>
    <v>Map</v>
  </rv>
  <rv s="0">
    <v>536870912</v>
    <v>Tamaulipas State</v>
    <v>6f2fce2f-2090-8583-dbf3-dd9d6fc3cab3</v>
    <v>en-IN</v>
    <v>Map</v>
  </rv>
  <rv s="0">
    <v>536870912</v>
    <v>Tlaxcala</v>
    <v>77063c53-3a0e-fbf0-30d8-68218fbc38fa</v>
    <v>en-IN</v>
    <v>Map</v>
  </rv>
  <rv s="0">
    <v>536870912</v>
    <v>Yucatán</v>
    <v>f096e19b-5b56-f73a-3e33-e3f03e33fffc</v>
    <v>en-IN</v>
    <v>Map</v>
  </rv>
  <rv s="0">
    <v>536870912</v>
    <v>Zacatecas</v>
    <v>135a47e4-6f2c-2112-febf-50c21b485bd3</v>
    <v>en-IN</v>
    <v>Map</v>
  </rv>
  <rv s="3">
    <v>28</v>
  </rv>
  <rv s="1">
    <fb>0.130829255322402</fb>
    <v>19</v>
  </rv>
  <rv s="3">
    <v>29</v>
  </rv>
  <rv s="1">
    <fb>0.55100000000000005</fb>
    <v>19</v>
  </rv>
  <rv s="1">
    <fb>3.4249999523162801E-2</fb>
    <v>43</v>
  </rv>
  <rv s="1">
    <fb>102626859</fb>
    <v>8</v>
  </rv>
  <rv s="7">
    <v>#VALUE!</v>
    <v>en-IN</v>
    <v>8e475659-4bdc-d912-6494-affce0096bc1</v>
    <v>536870912</v>
    <v>1</v>
    <v>92</v>
    <v>37</v>
    <v>Mexico</v>
    <v>4</v>
    <v>5</v>
    <v>Map</v>
    <v>6</v>
    <v>93</v>
    <v>MX</v>
    <v>368</v>
    <v>369</v>
    <v>370</v>
    <v>371</v>
    <v>372</v>
    <v>373</v>
    <v>374</v>
    <v>375</v>
    <v>376</v>
    <v>MXN</v>
    <v>Mexico, officially the United Mexican States, is a country in the southern portion of North America. It is bordered to the north by the United States; to the south and west by the Pacific Ocean; to the southeast by Guatemala, Belize, and the ...</v>
    <v>377</v>
    <v>378</v>
    <v>379</v>
    <v>380</v>
    <v>381</v>
    <v>382</v>
    <v>383</v>
    <v>384</v>
    <v>385</v>
    <v>386</v>
    <v>373</v>
    <v>389</v>
    <v>390</v>
    <v>391</v>
    <v>392</v>
    <v>393</v>
    <v>394</v>
    <v>Mexico</v>
    <v>Himno Nacional Mexicano</v>
    <v>395</v>
    <v>Estaos Xuníos Mexicanos</v>
    <v>396</v>
    <v>397</v>
    <v>398</v>
    <v>399</v>
    <v>400</v>
    <v>401</v>
    <v>402</v>
    <v>30</v>
    <v>403</v>
    <v>404</v>
    <v>405</v>
    <v>436</v>
    <v>437</v>
    <v>438</v>
    <v>439</v>
    <v>440</v>
    <v>Mexico</v>
    <v>441</v>
    <v>mdp/vdpid/166</v>
  </rv>
  <rv s="1">
    <fb>1485</fb>
    <v>8</v>
  </rv>
  <rv s="1">
    <fb>2714955</fb>
    <v>8</v>
  </rv>
  <rv s="2">
    <v>20</v>
    <v>6</v>
    <v>94</v>
    <v>7</v>
    <v>0</v>
    <v>Image of Mexico City</v>
  </rv>
  <rv s="0">
    <v>805306368</v>
    <v>Martí Batres (Mayor)</v>
    <v>5a622f9e-7cc9-58c5-fba0-05c932da0c1b</v>
    <v>en-IN</v>
    <v>Generic</v>
  </rv>
  <rv s="3">
    <v>30</v>
  </rv>
  <rv s="4">
    <v>https://www.bing.com/search?q=mexico+city&amp;form=skydnc</v>
    <v>Learn more on Bing</v>
  </rv>
  <rv s="1">
    <fb>9209944</fb>
    <v>8</v>
  </rv>
  <rv s="11">
    <v>#VALUE!</v>
    <v>en-IN</v>
    <v>f1281260-8340-e258-c8ec-3522504400e5</v>
    <v>536870912</v>
    <v>1</v>
    <v>96</v>
    <v>97</v>
    <v>Mexico City</v>
    <v>4</v>
    <v>5</v>
    <v>Map</v>
    <v>6</v>
    <v>98</v>
    <v>MX-CMX</v>
    <v>443</v>
    <v>348</v>
    <v>Mexico City is the capital and largest city of Mexico, and the most populous city in North America. One of the world's alpha cities, it is located in the Valley of Mexico within the high Mexican central plateau, at an altitude of 2,240 meters. ...</v>
    <v>444</v>
    <v>445</v>
    <v>447</v>
    <v>448</v>
    <v>Mexico City</v>
    <v>449</v>
    <v>356</v>
    <v>Mexico City</v>
    <v>mdp/vdpid/5162431768069931014</v>
  </rv>
  <rv s="1">
    <fb>63596</fb>
    <v>8</v>
  </rv>
  <rv s="0">
    <v>536870912</v>
    <v>Chilpancingo</v>
    <v>7b0553f5-2151-2c84-42ef-98b265edef92</v>
    <v>en-IN</v>
    <v>Map</v>
  </rv>
  <rv s="1">
    <fb>918131</fb>
    <v>8</v>
  </rv>
  <rv s="2">
    <v>21</v>
    <v>6</v>
    <v>99</v>
    <v>7</v>
    <v>0</v>
    <v>Image of Guerrero</v>
  </rv>
  <rv s="0">
    <v>536870912</v>
    <v>Acapulco</v>
    <v>f717fc5c-69cf-4b5d-9d03-93b688ff0a17</v>
    <v>en-IN</v>
    <v>Map</v>
  </rv>
  <rv s="0">
    <v>805306368</v>
    <v>Evelyn Salgado Pineda (Governor)</v>
    <v>3ccbcdad-f7e2-5be1-c45e-29988ce77009</v>
    <v>en-IN</v>
    <v>Generic</v>
  </rv>
  <rv s="3">
    <v>31</v>
  </rv>
  <rv s="4">
    <v>https://www.bing.com/search?q=guerrero&amp;form=skydnc</v>
    <v>Learn more on Bing</v>
  </rv>
  <rv s="1">
    <fb>3533251</fb>
    <v>8</v>
  </rv>
  <rv s="10">
    <v>#VALUE!</v>
    <v>en-IN</v>
    <v>86638283-e8d0-0d69-1241-dc688f82149b</v>
    <v>536870912</v>
    <v>1</v>
    <v>101</v>
    <v>86</v>
    <v>Guerrero</v>
    <v>4</v>
    <v>5</v>
    <v>Map</v>
    <v>6</v>
    <v>87</v>
    <v>MX-GRO</v>
    <v>451</v>
    <v>452</v>
    <v>348</v>
    <v>Guerrero, officially the Free and Sovereign State of Guerrero, is one of the 32 states that comprise the 32 Federal Entities of Mexico in Mexico. It is divided in 81 municipalities. The state has a population of about 3.5 million people. It is ...</v>
    <v>453</v>
    <v>454</v>
    <v>455</v>
    <v>457</v>
    <v>458</v>
    <v>Guerrero</v>
    <v>459</v>
    <v>356</v>
    <v>Guerrero</v>
    <v>mdp/vdpid/13062</v>
  </rv>
  <rv s="1">
    <fb>20821.400000000001</fb>
    <v>8</v>
  </rv>
  <rv s="0">
    <v>536870912</v>
    <v>Pachuca</v>
    <v>c459e776-5418-f4ce-d9d3-1e9eecc59b0d</v>
    <v>en-IN</v>
    <v>Map</v>
  </rv>
  <rv s="1">
    <fb>793123</fb>
    <v>8</v>
  </rv>
  <rv s="2">
    <v>22</v>
    <v>6</v>
    <v>102</v>
    <v>7</v>
    <v>0</v>
    <v>Image of Hidalgo</v>
  </rv>
  <rv s="0">
    <v>805306368</v>
    <v>Julio Menchaca (Governor)</v>
    <v>9fb683ad-88e7-c1b6-fc91-eae79b999b22</v>
    <v>en-IN</v>
    <v>Generic</v>
  </rv>
  <rv s="3">
    <v>32</v>
  </rv>
  <rv s="4">
    <v>https://www.bing.com/search?q=hidalgo+state&amp;form=skydnc</v>
    <v>Learn more on Bing</v>
  </rv>
  <rv s="1">
    <fb>3082841</fb>
    <v>8</v>
  </rv>
  <rv s="10">
    <v>#VALUE!</v>
    <v>en-IN</v>
    <v>76baa939-e01a-077d-0c83-522220d05a5b</v>
    <v>536870912</v>
    <v>1</v>
    <v>104</v>
    <v>86</v>
    <v>Hidalgo</v>
    <v>4</v>
    <v>5</v>
    <v>Map</v>
    <v>6</v>
    <v>98</v>
    <v>MX-HID</v>
    <v>461</v>
    <v>462</v>
    <v>348</v>
    <v>Hidalgo, officially the Free and Sovereign State of Hidalgo is one of the 31 states which, along with Mexico City, constitute the 32 federal entities of Mexico. It is divided into 84 municipalities and its capital city is Pachuca de Soto. It is ...</v>
    <v>463</v>
    <v>464</v>
    <v>462</v>
    <v>466</v>
    <v>467</v>
    <v>Hidalgo</v>
    <v>468</v>
    <v>356</v>
    <v>Hidalgo</v>
    <v>mdp/vdpid/13937</v>
  </rv>
  <rv s="1">
    <fb>78588</fb>
    <v>8</v>
  </rv>
  <rv s="0">
    <v>536870912</v>
    <v>Guadalajara</v>
    <v>bde57fba-2206-ac66-4407-b25eb03c3813</v>
    <v>en-IN</v>
    <v>Map</v>
  </rv>
  <rv s="1">
    <fb>2253064</fb>
    <v>8</v>
  </rv>
  <rv s="2">
    <v>23</v>
    <v>6</v>
    <v>105</v>
    <v>7</v>
    <v>0</v>
    <v>Image of Jalisco</v>
  </rv>
  <rv s="0">
    <v>536870912</v>
    <v>Zapopan</v>
    <v>e9731b1c-650f-b0e9-7c9e-4e23535d1230</v>
    <v>en-IN</v>
    <v>Map</v>
  </rv>
  <rv s="0">
    <v>805306368</v>
    <v>Enrique Alfaro Ramírez (Governor)</v>
    <v>a75f6e8d-48da-af65-c745-41ce6ae874a4</v>
    <v>en-IN</v>
    <v>Generic</v>
  </rv>
  <rv s="3">
    <v>33</v>
  </rv>
  <rv s="4">
    <v>https://www.bing.com/search?q=jalisco&amp;form=skydnc</v>
    <v>Learn more on Bing</v>
  </rv>
  <rv s="1">
    <fb>7844830</fb>
    <v>8</v>
  </rv>
  <rv s="10">
    <v>#VALUE!</v>
    <v>en-IN</v>
    <v>18c29bf9-bbf0-e90f-10f3-c48c9791339b</v>
    <v>536870912</v>
    <v>1</v>
    <v>107</v>
    <v>86</v>
    <v>Jalisco</v>
    <v>4</v>
    <v>5</v>
    <v>Map</v>
    <v>6</v>
    <v>87</v>
    <v>MX-JAL</v>
    <v>470</v>
    <v>471</v>
    <v>348</v>
    <v>Jalisco, officially the Free and Sovereign State of Jalisco, is one of the 31 states which, along with Mexico City, comprise the 32 Federal Entities of Mexico. It is located in western Mexico and is bordered by six states, which are Nayarit, ...</v>
    <v>472</v>
    <v>473</v>
    <v>474</v>
    <v>476</v>
    <v>477</v>
    <v>Jalisco</v>
    <v>478</v>
    <v>356</v>
    <v>Jalisco</v>
    <v>mdp/vdpid/15353</v>
  </rv>
  <rv s="1">
    <fb>39612</fb>
    <v>8</v>
  </rv>
  <rv s="0">
    <v>536870912</v>
    <v>Mérida</v>
    <v>a5d5d869-54fc-c36d-271a-5c6c72b3e615</v>
    <v>en-IN</v>
    <v>Map</v>
  </rv>
  <rv s="1">
    <fb>587400</fb>
    <v>8</v>
  </rv>
  <rv s="2">
    <v>24</v>
    <v>6</v>
    <v>108</v>
    <v>7</v>
    <v>0</v>
    <v>Image of Yucatán</v>
  </rv>
  <rv s="0">
    <v>805306368</v>
    <v>Mauricio Vila Dosal (Governor)</v>
    <v>f46e2665-0445-5278-769f-01dfa41b828d</v>
    <v>en-IN</v>
    <v>Generic</v>
  </rv>
  <rv s="3">
    <v>34</v>
  </rv>
  <rv s="4">
    <v>https://www.bing.com/search?q=yucat%c3%a1n&amp;form=skydnc</v>
    <v>Learn more on Bing</v>
  </rv>
  <rv s="1">
    <fb>2320898</fb>
    <v>8</v>
  </rv>
  <rv s="10">
    <v>#VALUE!</v>
    <v>en-IN</v>
    <v>f096e19b-5b56-f73a-3e33-e3f03e33fffc</v>
    <v>536870912</v>
    <v>1</v>
    <v>110</v>
    <v>86</v>
    <v>Yucatán</v>
    <v>4</v>
    <v>5</v>
    <v>Map</v>
    <v>6</v>
    <v>98</v>
    <v>MX-YUC</v>
    <v>480</v>
    <v>481</v>
    <v>348</v>
    <v>Yucatán, officially the Free and Sovereign State of Yucatán, is one of the 31 states which comprise the federal entities of Mexico. It comprises 106 separate municipalities, and its capital city is Mérida.</v>
    <v>482</v>
    <v>483</v>
    <v>481</v>
    <v>485</v>
    <v>486</v>
    <v>Yucatán</v>
    <v>487</v>
    <v>356</v>
    <v>Yucatán</v>
    <v>mdp/vdpid/37336</v>
  </rv>
  <rv s="1">
    <fb>75539</fb>
    <v>8</v>
  </rv>
  <rv s="0">
    <v>536870912</v>
    <v>Zacatecas</v>
    <v>c1c4381e-4f9e-0fe2-b69e-b73d750e8f4b</v>
    <v>en-IN</v>
    <v>Map</v>
  </rv>
  <rv s="1">
    <fb>439890</fb>
    <v>8</v>
  </rv>
  <rv s="2">
    <v>25</v>
    <v>6</v>
    <v>111</v>
    <v>7</v>
    <v>0</v>
    <v>Image of Zacatecas</v>
  </rv>
  <rv s="0">
    <v>805306368</v>
    <v>David Monreal Ávila (Governor)</v>
    <v>44b4c7b9-b3ef-456e-a8bb-c492c3480cdc</v>
    <v>en-IN</v>
    <v>Generic</v>
  </rv>
  <rv s="3">
    <v>35</v>
  </rv>
  <rv s="4">
    <v>https://www.bing.com/search?q=zacatecas&amp;form=skydnc</v>
    <v>Learn more on Bing</v>
  </rv>
  <rv s="1">
    <fb>1690868</fb>
    <v>8</v>
  </rv>
  <rv s="3">
    <v>36</v>
  </rv>
  <rv s="10">
    <v>#VALUE!</v>
    <v>en-IN</v>
    <v>135a47e4-6f2c-2112-febf-50c21b485bd3</v>
    <v>536870912</v>
    <v>1</v>
    <v>113</v>
    <v>86</v>
    <v>Zacatecas</v>
    <v>4</v>
    <v>5</v>
    <v>Map</v>
    <v>6</v>
    <v>87</v>
    <v>MX-ZAC</v>
    <v>489</v>
    <v>490</v>
    <v>348</v>
    <v>Zacatecas, officially the Free and Sovereign State of Zacatecas, is one of the 31 states of Mexico. It is divided into 58 municipalities and its capital city is Zacatecas. It is located in north-central Mexico and is bordered by the states of ...</v>
    <v>491</v>
    <v>492</v>
    <v>490</v>
    <v>494</v>
    <v>495</v>
    <v>Zacatecas</v>
    <v>496</v>
    <v>497</v>
    <v>Zacatecas</v>
    <v>mdp/vdpid/37400</v>
  </rv>
  <rv s="1">
    <fb>1880.6</fb>
    <v>8</v>
  </rv>
  <rv s="2">
    <v>26</v>
    <v>6</v>
    <v>114</v>
    <v>7</v>
    <v>0</v>
    <v>Image of Acapulco</v>
  </rv>
  <rv s="1">
    <fb>16.862869499999999</fb>
    <v>9</v>
  </rv>
  <rv s="4">
    <v>https://www.bing.com/search?q=acapulco&amp;form=skydnc</v>
    <v>Learn more on Bing</v>
  </rv>
  <rv s="1">
    <fb>-99.887008699999996</fb>
    <v>9</v>
  </rv>
  <rv s="1">
    <fb>673478</fb>
    <v>8</v>
  </rv>
  <rv s="12">
    <v>#VALUE!</v>
    <v>en-IN</v>
    <v>f717fc5c-69cf-4b5d-9d03-93b688ff0a17</v>
    <v>536870912</v>
    <v>1</v>
    <v>115</v>
    <v>116</v>
    <v>Acapulco</v>
    <v>4</v>
    <v>5</v>
    <v>Map</v>
    <v>6</v>
    <v>81</v>
    <v>416</v>
    <v>499</v>
    <v>348</v>
    <v>Acapulco de Juárez, commonly called Acapulco, is a city and major seaport in the state of Guerrero on the Pacific Coast of Mexico, 380 kilometres south of Mexico City. Acapulco is located on a deep, semicircular bay and has been a port since the ...</v>
    <v>500</v>
    <v>501</v>
    <v>502</v>
    <v>503</v>
    <v>Acapulco</v>
    <v>504</v>
    <v>356</v>
    <v>Acapulco</v>
    <v>mdp/vdpid/5162766866971623425</v>
  </rv>
  <rv s="1">
    <fb>151.4</fb>
    <v>8</v>
  </rv>
  <rv s="2">
    <v>27</v>
    <v>6</v>
    <v>117</v>
    <v>7</v>
    <v>0</v>
    <v>Image of Guadalajara</v>
  </rv>
  <rv s="1">
    <fb>20.676666666667</fb>
    <v>9</v>
  </rv>
  <rv s="0">
    <v>805306368</v>
    <v>Pablo Lemus Navarro (Mayor)</v>
    <v>c2e15953-74e3-297e-f97f-b85261c6b9e4</v>
    <v>en-IN</v>
    <v>Generic</v>
  </rv>
  <rv s="3">
    <v>37</v>
  </rv>
  <rv s="4">
    <v>https://www.bing.com/search?q=guadalajara+mexico&amp;form=skydnc</v>
    <v>Learn more on Bing</v>
  </rv>
  <rv s="1">
    <fb>-103.3475</fb>
    <v>9</v>
  </rv>
  <rv s="1">
    <fb>1460148</fb>
    <v>8</v>
  </rv>
  <rv s="3">
    <v>38</v>
  </rv>
  <rv s="9">
    <v>#VALUE!</v>
    <v>en-IN</v>
    <v>bde57fba-2206-ac66-4407-b25eb03c3813</v>
    <v>536870912</v>
    <v>1</v>
    <v>118</v>
    <v>73</v>
    <v>Guadalajara</v>
    <v>4</v>
    <v>5</v>
    <v>Map</v>
    <v>6</v>
    <v>81</v>
    <v>418</v>
    <v>506</v>
    <v>348</v>
    <v>Guadalajara is a metropolis in western Mexico and the capital of the state of Jalisco. According to the 2020 census, the city has a population of 1,385,629 people, making it the 7th most populous city in Mexico, while the Guadalajara ...</v>
    <v>507</v>
    <v>508</v>
    <v>510</v>
    <v>511</v>
    <v>512</v>
    <v>Guadalajara</v>
    <v>513</v>
    <v>514</v>
    <v>Guadalajara</v>
    <v>mdp/vdpid/5155231513767313409</v>
  </rv>
  <rv s="0">
    <v>536870912</v>
    <v>Mérida Municipality</v>
    <v>6277eaad-4cd3-acf5-a082-3e60ad6f4f9d</v>
    <v>en-IN</v>
    <v>Map</v>
  </rv>
  <rv s="1">
    <fb>883.41</fb>
    <v>8</v>
  </rv>
  <rv s="2">
    <v>28</v>
    <v>6</v>
    <v>119</v>
    <v>7</v>
    <v>0</v>
    <v>Image of Mérida, Yucatán</v>
  </rv>
  <rv s="1">
    <fb>20.97</fb>
    <v>9</v>
  </rv>
  <rv s="0">
    <v>805306368</v>
    <v>Renán Barrera Concha (Mayor)</v>
    <v>49efc1fb-d211-2b7e-9c7d-e1b6208827d9</v>
    <v>en-IN</v>
    <v>Generic</v>
  </rv>
  <rv s="3">
    <v>39</v>
  </rv>
  <rv s="4">
    <v>https://www.bing.com/search?q=m%c3%a9rida+yucatan&amp;form=skydnc</v>
    <v>Learn more on Bing</v>
  </rv>
  <rv s="1">
    <fb>-89.62</fb>
    <v>9</v>
  </rv>
  <rv s="1">
    <fb>892363</fb>
    <v>8</v>
  </rv>
  <rv s="5">
    <v>#VALUE!</v>
    <v>en-IN</v>
    <v>a5d5d869-54fc-c36d-271a-5c6c72b3e615</v>
    <v>536870912</v>
    <v>1</v>
    <v>120</v>
    <v>2</v>
    <v>Mérida, Yucatán</v>
    <v>4</v>
    <v>5</v>
    <v>Map</v>
    <v>6</v>
    <v>121</v>
    <v>434</v>
    <v>516</v>
    <v>517</v>
    <v>348</v>
    <v>Mérida is the capital of the Mexican state of Yucatán, and the largest city in southeastern Mexico. The city is also the seat of the eponymous Municipality. It is located in the northwest corner of the Yucatán Peninsula, about 35 km inland from ...</v>
    <v>518</v>
    <v>519</v>
    <v>521</v>
    <v>522</v>
    <v>523</v>
    <v>Mérida, Yucatán</v>
    <v>524</v>
    <v>356</v>
    <v>Mérida, Yucatán</v>
    <v>mdp/vdpid/5548723635251838977</v>
  </rv>
  <rv s="0">
    <v>536870912</v>
    <v>Mérida, Yucatán</v>
    <v>a5d5d869-54fc-c36d-271a-5c6c72b3e615</v>
    <v>en-IN</v>
    <v>Map</v>
  </rv>
  <rv s="0">
    <v>536870912</v>
    <v>Vancouver</v>
    <v>d9a176fc-df40-2288-f646-b6bf5b7d4a9b</v>
    <v>en-IN</v>
    <v>Map</v>
  </rv>
  <rv s="0">
    <v>536870912</v>
    <v>British Columbia</v>
    <v>32a8fd1c-cd9d-0da9-35fb-f952ed824d4f</v>
    <v>en-IN</v>
    <v>Map</v>
  </rv>
  <rv s="0">
    <v>536870912</v>
    <v>Metro Vancouver Regional District</v>
    <v>b31526f7-e7da-ece2-8722-ac71bfe24ef9</v>
    <v>en-IN</v>
    <v>Map</v>
  </rv>
  <rv s="1">
    <fb>115</fb>
    <v>8</v>
  </rv>
  <rv s="0">
    <v>536870912</v>
    <v>Canada</v>
    <v>370ed614-32e1-4326-a356-dc0a7dd56aaa</v>
    <v>en-IN</v>
    <v>Map</v>
  </rv>
  <rv s="2">
    <v>29</v>
    <v>6</v>
    <v>122</v>
    <v>7</v>
    <v>0</v>
    <v>Image of Vancouver</v>
  </rv>
  <rv s="1">
    <fb>49.260833333333302</fb>
    <v>9</v>
  </rv>
  <rv s="0">
    <v>805306368</v>
    <v>Ken Sim (Mayor)</v>
    <v>d78ae3c3-df7b-6ac7-13c7-86ca46800f71</v>
    <v>en-IN</v>
    <v>Generic</v>
  </rv>
  <rv s="3">
    <v>40</v>
  </rv>
  <rv s="4">
    <v>https://www.bing.com/search?q=vancouver+canada&amp;form=skydnc</v>
    <v>Learn more on Bing</v>
  </rv>
  <rv s="1">
    <fb>-123.11388888888899</fb>
    <v>9</v>
  </rv>
  <rv s="1">
    <fb>662248</fb>
    <v>8</v>
  </rv>
  <rv s="3">
    <v>41</v>
  </rv>
  <rv s="5">
    <v>#VALUE!</v>
    <v>en-IN</v>
    <v>d9a176fc-df40-2288-f646-b6bf5b7d4a9b</v>
    <v>536870912</v>
    <v>1</v>
    <v>123</v>
    <v>2</v>
    <v>Vancouver</v>
    <v>4</v>
    <v>5</v>
    <v>Map</v>
    <v>6</v>
    <v>124</v>
    <v>528</v>
    <v>529</v>
    <v>530</v>
    <v>531</v>
    <v>Vancouver is a major city in western Canada, located in the Lower Mainland region of British Columbia. As the most populous city in the province, the 2021 Canadian census recorded 662,248 people in the city, up from 631,486 in 2016. The Greater ...</v>
    <v>532</v>
    <v>533</v>
    <v>535</v>
    <v>536</v>
    <v>537</v>
    <v>Vancouver</v>
    <v>538</v>
    <v>539</v>
    <v>Vancouver</v>
    <v>mdp/vdpid/4859488649827319809</v>
  </rv>
  <rv s="1">
    <fb>944735</fb>
    <v>8</v>
  </rv>
  <rv s="1">
    <fb>1275117</fb>
    <v>8</v>
  </rv>
  <rv s="0">
    <v>536870912</v>
    <v>Victoria</v>
    <v>e71268bc-25c5-d843-53b9-42a670bbb618</v>
    <v>en-IN</v>
    <v>Map</v>
  </rv>
  <rv s="1">
    <fb>1881970</fb>
    <v>8</v>
  </rv>
  <rv s="1">
    <fb>1881969</fb>
    <v>8</v>
  </rv>
  <rv s="2">
    <v>30</v>
    <v>6</v>
    <v>125</v>
    <v>7</v>
    <v>0</v>
    <v>Image of British Columbia</v>
  </rv>
  <rv s="0">
    <v>805306368</v>
    <v>Janet Austin (Lieutenant governor)</v>
    <v>00767d85-394e-9ddd-6d40-74595689d66b</v>
    <v>en-IN</v>
    <v>Generic</v>
  </rv>
  <rv s="0">
    <v>805306368</v>
    <v>David Eby (Premier)</v>
    <v>adf1311a-a1f3-4623-89f7-c14bb2ba3991</v>
    <v>en-IN</v>
    <v>Generic</v>
  </rv>
  <rv s="3">
    <v>42</v>
  </rv>
  <rv s="4">
    <v>https://www.bing.com/search?q=british+columbia&amp;form=skydnc</v>
    <v>Learn more on Bing</v>
  </rv>
  <rv s="1">
    <fb>81370</fb>
    <v>132</v>
  </rv>
  <rv s="1">
    <fb>2.4</fb>
    <v>18</v>
  </rv>
  <rv s="1">
    <fb>4841078</fb>
    <v>8</v>
  </rv>
  <rv s="3">
    <v>43</v>
  </rv>
  <rv s="13">
    <v>#VALUE!</v>
    <v>en-IN</v>
    <v>32a8fd1c-cd9d-0da9-35fb-f952ed824d4f</v>
    <v>536870912</v>
    <v>1</v>
    <v>129</v>
    <v>130</v>
    <v>British Columbia</v>
    <v>4</v>
    <v>5</v>
    <v>Map</v>
    <v>6</v>
    <v>131</v>
    <v>CA-BC</v>
    <v>541</v>
    <v>542</v>
    <v>543</v>
    <v>531</v>
    <v>British Columbia is the westernmost province of Canada. Situated between the Pacific Ocean and the Rocky Mountains, the province has a diverse geography, with rugged landscapes that include rocky coastlines, sandy beaches, forests, lakes, ...</v>
    <v>544</v>
    <v>545</v>
    <v>546</v>
    <v>527</v>
    <v>549</v>
    <v>550</v>
    <v>551</v>
    <v>British Columbia</v>
    <v>27</v>
    <v>552</v>
    <v>553</v>
    <v>554</v>
    <v>British Columbia</v>
    <v>mdp/vdpid/4934</v>
  </rv>
  <rv s="1">
    <fb>6.8918382450780802E-2</fb>
    <v>19</v>
  </rv>
  <rv s="1">
    <fb>9984670</fb>
    <v>8</v>
  </rv>
  <rv s="1">
    <fb>72000</fb>
    <v>8</v>
  </rv>
  <rv s="1">
    <fb>10.1</fb>
    <v>18</v>
  </rv>
  <rv s="0">
    <v>536870912</v>
    <v>Ottawa</v>
    <v>3f2544d2-4937-9101-2f53-621199e253e5</v>
    <v>en-IN</v>
    <v>Map</v>
  </rv>
  <rv s="1">
    <fb>544894.19799999997</fb>
    <v>8</v>
  </rv>
  <rv s="1">
    <fb>116.75729822552999</fb>
    <v>40</v>
  </rv>
  <rv s="1">
    <fb>1.9492690241159599E-2</fb>
    <v>19</v>
  </rv>
  <rv s="1">
    <fb>15588.4871464315</fb>
    <v>8</v>
  </rv>
  <rv s="1">
    <fb>1.4987999999999999</fb>
    <v>18</v>
  </rv>
  <rv s="1">
    <fb>0.38161546668997998</fb>
    <v>19</v>
  </rv>
  <rv s="1">
    <fb>74.089062024805997</fb>
    <v>41</v>
  </rv>
  <rv s="1">
    <fb>0.81</fb>
    <v>42</v>
  </rv>
  <rv s="1">
    <fb>1736425629519.96</fb>
    <v>17</v>
  </rv>
  <rv s="1">
    <fb>1.0094368</fb>
    <v>19</v>
  </rv>
  <rv s="1">
    <fb>0.68922510000000003</fb>
    <v>19</v>
  </rv>
  <rv s="2">
    <v>31</v>
    <v>6</v>
    <v>134</v>
    <v>7</v>
    <v>0</v>
    <v>Image of Canada</v>
  </rv>
  <rv s="1">
    <fb>4.3</fb>
    <v>41</v>
  </rv>
  <rv s="0">
    <v>536870912</v>
    <v>Toronto</v>
    <v>e9c1d78f-effd-4cbf-af56-ce709763b200</v>
    <v>en-IN</v>
    <v>Map</v>
  </rv>
  <rv s="0">
    <v>805306368</v>
    <v>Charles III (Monarch)</v>
    <v>afc6f6a9-5b55-9178-3e6f-2c8b6d16ee9c</v>
    <v>en-IN</v>
    <v>Generic</v>
  </rv>
  <rv s="0">
    <v>805306368</v>
    <v>Justin Trudeau (Prime minister)</v>
    <v>d37aba31-28d1-b943-f0c6-dbddeb460528</v>
    <v>en-IN</v>
    <v>Generic</v>
  </rv>
  <rv s="3">
    <v>44</v>
  </rv>
  <rv s="4">
    <v>https://www.bing.com/search?q=canada+country&amp;form=skydnc</v>
    <v>Learn more on Bing</v>
  </rv>
  <rv s="1">
    <fb>81.948780487804896</fb>
    <v>41</v>
  </rv>
  <rv s="1">
    <fb>1937902710000</fb>
    <v>17</v>
  </rv>
  <rv s="1">
    <fb>10</fb>
    <v>41</v>
  </rv>
  <rv s="1">
    <fb>9.51</fb>
    <v>42</v>
  </rv>
  <rv s="3">
    <v>45</v>
  </rv>
  <rv s="1">
    <fb>0.1458492763</fb>
    <v>19</v>
  </rv>
  <rv s="1">
    <fb>2.6101999999999999</fb>
    <v>18</v>
  </rv>
  <rv s="1">
    <fb>38246108</fb>
    <v>8</v>
  </rv>
  <rv s="1">
    <fb>0.251</fb>
    <v>19</v>
  </rv>
  <rv s="1">
    <fb>0.40600000000000003</fb>
    <v>19</v>
  </rv>
  <rv s="1">
    <fb>2.4E-2</fb>
    <v>19</v>
  </rv>
  <rv s="1">
    <fb>6.7000000000000004E-2</fb>
    <v>19</v>
  </rv>
  <rv s="1">
    <fb>0.17</fb>
    <v>19</v>
  </rv>
  <rv s="1">
    <fb>0.65070999145507802</fb>
    <v>19</v>
  </rv>
  <rv s="0">
    <v>536870912</v>
    <v>Ontario</v>
    <v>070ad921-224a-9ed5-6fe1-8eab57b4b2e7</v>
    <v>en-IN</v>
    <v>Map</v>
  </rv>
  <rv s="0">
    <v>536870912</v>
    <v>Quebec</v>
    <v>32da1fe8-6bb5-f40e-e008-82becf7ef390</v>
    <v>en-IN</v>
    <v>Map</v>
  </rv>
  <rv s="0">
    <v>536870912</v>
    <v>Nova Scotia</v>
    <v>baa4aedd-bbb6-989e-cba4-ec2c9bdd906a</v>
    <v>en-IN</v>
    <v>Map</v>
  </rv>
  <rv s="0">
    <v>536870912</v>
    <v>New Brunswick</v>
    <v>ed967bed-da27-9206-2407-d4e698015192</v>
    <v>en-IN</v>
    <v>Map</v>
  </rv>
  <rv s="0">
    <v>536870912</v>
    <v>Manitoba</v>
    <v>21c9c883-dcc4-1490-a815-79c6eb525369</v>
    <v>en-IN</v>
    <v>Map</v>
  </rv>
  <rv s="0">
    <v>536870912</v>
    <v>Newfoundland and Labrador</v>
    <v>895215e2-2c65-6494-fa6a-1f441a39ac4f</v>
    <v>en-IN</v>
    <v>Map</v>
  </rv>
  <rv s="0">
    <v>536870912</v>
    <v>Prince Edward Island</v>
    <v>4e4aadcb-4928-0762-e307-bc01ba8f3dfb</v>
    <v>en-IN</v>
    <v>Map</v>
  </rv>
  <rv s="0">
    <v>536870912</v>
    <v>Saskatchewan</v>
    <v>ec7108bb-bd34-c969-f3f2-2a9eed70102e</v>
    <v>en-IN</v>
    <v>Map</v>
  </rv>
  <rv s="0">
    <v>536870912</v>
    <v>Alberta</v>
    <v>ac4b7d59-c4be-889f-9a45-7e7c524794ec</v>
    <v>en-IN</v>
    <v>Map</v>
  </rv>
  <rv s="0">
    <v>536870912</v>
    <v>Yukon</v>
    <v>68d0a1b9-92a8-857c-53f4-9150cd050ece</v>
    <v>en-IN</v>
    <v>Map</v>
  </rv>
  <rv s="0">
    <v>536870912</v>
    <v>Northwest Territories</v>
    <v>2e2284ce-2cc1-0b16-10e6-0783ada7c95b</v>
    <v>en-IN</v>
    <v>Map</v>
  </rv>
  <rv s="0">
    <v>536870912</v>
    <v>Nunavut</v>
    <v>5220a5b2-1244-23fe-9851-d4b0373ac92e</v>
    <v>en-IN</v>
    <v>Map</v>
  </rv>
  <rv s="3">
    <v>46</v>
  </rv>
  <rv s="1">
    <fb>0.12844017475747799</fb>
    <v>19</v>
  </rv>
  <rv s="3">
    <v>47</v>
  </rv>
  <rv s="1">
    <fb>0.245</fb>
    <v>19</v>
  </rv>
  <rv s="1">
    <fb>5.5640001296997095E-2</fb>
    <v>43</v>
  </rv>
  <rv s="1">
    <fb>30628482</fb>
    <v>8</v>
  </rv>
  <rv s="7">
    <v>#VALUE!</v>
    <v>en-IN</v>
    <v>370ed614-32e1-4326-a356-dc0a7dd56aaa</v>
    <v>536870912</v>
    <v>1</v>
    <v>137</v>
    <v>37</v>
    <v>Canada</v>
    <v>4</v>
    <v>5</v>
    <v>Map</v>
    <v>6</v>
    <v>138</v>
    <v>CA</v>
    <v>556</v>
    <v>557</v>
    <v>558</v>
    <v>559</v>
    <v>52</v>
    <v>560</v>
    <v>561</v>
    <v>562</v>
    <v>563</v>
    <v>CAD</v>
    <v>Canada is a country in North America. Its ten provinces and three territories extend from the Atlantic Ocean to the Pacific Ocean and northward into the Arctic Ocean, making it the world's second-largest country by total area, with the world's ...</v>
    <v>564</v>
    <v>565</v>
    <v>566</v>
    <v>567</v>
    <v>568</v>
    <v>569</v>
    <v>570</v>
    <v>571</v>
    <v>572</v>
    <v>573</v>
    <v>574</v>
    <v>577</v>
    <v>578</v>
    <v>579</v>
    <v>580</v>
    <v>581</v>
    <v>582</v>
    <v>Canada</v>
    <v>O Canada</v>
    <v>583</v>
    <v>Canada</v>
    <v>584</v>
    <v>585</v>
    <v>586</v>
    <v>43</v>
    <v>587</v>
    <v>588</v>
    <v>589</v>
    <v>590</v>
    <v>205</v>
    <v>591</v>
    <v>592</v>
    <v>605</v>
    <v>606</v>
    <v>607</v>
    <v>608</v>
    <v>609</v>
    <v>Canada</v>
    <v>610</v>
    <v>mdp/vdpid/39</v>
  </rv>
  <rv s="1">
    <fb>19.68</fb>
    <v>8</v>
  </rv>
  <rv s="2">
    <v>32</v>
    <v>6</v>
    <v>140</v>
    <v>7</v>
    <v>0</v>
    <v>Image of Victoria, British Columbia</v>
  </rv>
  <rv s="1">
    <fb>48.422150999999999</fb>
    <v>9</v>
  </rv>
  <rv s="0">
    <v>805306368</v>
    <v>Marianne Alto (Mayor)</v>
    <v>5fa952be-beae-61ba-8577-7ea63684cec1</v>
    <v>en-IN</v>
    <v>Generic</v>
  </rv>
  <rv s="3">
    <v>48</v>
  </rv>
  <rv s="4">
    <v>https://www.bing.com/search?q=victoria+british+columbia&amp;form=skydnc</v>
    <v>Learn more on Bing</v>
  </rv>
  <rv s="1">
    <fb>-123.3657</fb>
    <v>9</v>
  </rv>
  <rv s="1">
    <fb>80032</fb>
    <v>8</v>
  </rv>
  <rv s="5">
    <v>#VALUE!</v>
    <v>en-IN</v>
    <v>e71268bc-25c5-d843-53b9-42a670bbb618</v>
    <v>536870912</v>
    <v>1</v>
    <v>141</v>
    <v>2</v>
    <v>Victoria, British Columbia</v>
    <v>4</v>
    <v>5</v>
    <v>Map</v>
    <v>6</v>
    <v>142</v>
    <v>528</v>
    <v>528</v>
    <v>612</v>
    <v>531</v>
    <v>Victoria is the capital city of the Canadian province of British Columbia, on the southern tip of Vancouver Island off Canada's Pacific coast. The city has a population of 91,867, and the Greater Victoria area has a population of 397,237. The ...</v>
    <v>613</v>
    <v>614</v>
    <v>616</v>
    <v>617</v>
    <v>618</v>
    <v>Victoria, British Columbia</v>
    <v>619</v>
    <v>12</v>
    <v>Victoria, British Columbia</v>
    <v>mdp/vdpid/4859745080665178114</v>
  </rv>
  <rv s="0">
    <v>536870912</v>
    <v>Camacho, Minas Gerais</v>
    <v>1eec84e5-aad5-129c-495a-4cc08e3dab6b</v>
    <v>en-IN</v>
    <v>Map</v>
  </rv>
  <rv s="0">
    <v>536870912</v>
    <v>Minas Gerais</v>
    <v>974e2066-dee0-aecd-c973-50babb750033</v>
    <v>en-IN</v>
    <v>Map</v>
  </rv>
  <rv s="1">
    <fb>222.21799999999999</fb>
    <v>8</v>
  </rv>
  <rv s="0">
    <v>536870912</v>
    <v>Brazil</v>
    <v>a828cf41-b938-49fe-7986-4b336618d413</v>
    <v>en-IN</v>
    <v>Map</v>
  </rv>
  <rv s="2">
    <v>33</v>
    <v>6</v>
    <v>143</v>
    <v>7</v>
    <v>0</v>
    <v>Image of Camacho, Minas Gerais</v>
  </rv>
  <rv s="1">
    <fb>-20.625</fb>
    <v>9</v>
  </rv>
  <rv s="4">
    <v>https://www.bing.com/search?q=camacho%2c+minas+gerais+brazil&amp;form=skydnc</v>
    <v>Learn more on Bing</v>
  </rv>
  <rv s="1">
    <fb>-45.156944444444001</fb>
    <v>9</v>
  </rv>
  <rv s="1">
    <fb>2839</fb>
    <v>8</v>
  </rv>
  <rv s="14">
    <v>#VALUE!</v>
    <v>en-IN</v>
    <v>1eec84e5-aad5-129c-495a-4cc08e3dab6b</v>
    <v>536870912</v>
    <v>1</v>
    <v>144</v>
    <v>145</v>
    <v>Camacho, Minas Gerais</v>
    <v>4</v>
    <v>5</v>
    <v>Map</v>
    <v>6</v>
    <v>124</v>
    <v>622</v>
    <v>623</v>
    <v>624</v>
    <v>Camacho is a Brazilian municipality located in the center of the state of Minas Gerais. Its population as of 2020 was 2,869 people living in a total area of 222 km². The city belongs to the meso-region of Oeste de Minas and to the micro-region ...</v>
    <v>625</v>
    <v>626</v>
    <v>627</v>
    <v>628</v>
    <v>Camacho, Minas Gerais</v>
    <v>629</v>
    <v>Camacho, Minas Gerais</v>
    <v>mdp/vdpid/6412825565144809473</v>
  </rv>
  <rv s="0">
    <v>536870912</v>
    <v>Victoria, British Columbia</v>
    <v>e71268bc-25c5-d843-53b9-42a670bbb618</v>
    <v>en-IN</v>
    <v>Map</v>
  </rv>
  <rv s="0">
    <v>536870912</v>
    <v>San Andrés Tuxtla</v>
    <v>bf58aa18-c88d-d210-42dc-06ad55239065</v>
    <v>en-IN</v>
    <v>Map</v>
  </rv>
  <rv s="2">
    <v>34</v>
    <v>6</v>
    <v>146</v>
    <v>7</v>
    <v>0</v>
    <v>Image of San Andrés Tuxtla</v>
  </rv>
  <rv s="1">
    <fb>18.448668333333298</fb>
    <v>9</v>
  </rv>
  <rv s="0">
    <v>805306368</v>
    <v>María Elena Solana Calzada (Mayor)</v>
    <v>e020882a-f475-b091-42c0-6988eb29da23</v>
    <v>en-IN</v>
    <v>Generic</v>
  </rv>
  <rv s="3">
    <v>49</v>
  </rv>
  <rv s="4">
    <v>https://www.bing.com/search?q=san+andr%c3%a9s+tuxtla+veracruz&amp;form=skydnc</v>
    <v>Learn more on Bing</v>
  </rv>
  <rv s="1">
    <fb>-95.212570833333302</fb>
    <v>9</v>
  </rv>
  <rv s="1">
    <fb>164834</fb>
    <v>8</v>
  </rv>
  <rv s="15">
    <v>#VALUE!</v>
    <v>en-IN</v>
    <v>bf58aa18-c88d-d210-42dc-06ad55239065</v>
    <v>536870912</v>
    <v>1</v>
    <v>147</v>
    <v>148</v>
    <v>San Andrés Tuxtla</v>
    <v>4</v>
    <v>5</v>
    <v>Map</v>
    <v>6</v>
    <v>149</v>
    <v>346</v>
    <v>348</v>
    <v>San Andrés Tuxtla is a city and municipality in the south of the Mexican state of Veracruz. The city is the largest in the Los Tuxtlas region. It was founded after an eruption of the San Martín Volcano pushed people into this valley during the ...</v>
    <v>633</v>
    <v>634</v>
    <v>636</v>
    <v>637</v>
    <v>638</v>
    <v>San Andrés Tuxtla</v>
    <v>639</v>
    <v>497</v>
    <v>San Andrés Tuxtla</v>
    <v>mdp/vdpid/5164601124996513793</v>
  </rv>
  <rv s="0">
    <v>536870912</v>
    <v>San Andrés Cholula, Puebla</v>
    <v>30928727-d56e-dbf9-4ffc-7ba15fe83949</v>
    <v>en-IN</v>
    <v>Map</v>
  </rv>
  <rv s="0">
    <v>536870912</v>
    <v>San Andrés Cholula Municipality</v>
    <v>f8815ec6-630b-dca0-0dea-f1dbc856e677</v>
    <v>en-IN</v>
    <v>Map</v>
  </rv>
  <rv s="1">
    <fb>61</fb>
    <v>8</v>
  </rv>
  <rv s="2">
    <v>35</v>
    <v>6</v>
    <v>150</v>
    <v>7</v>
    <v>0</v>
    <v>Image of San Andrés Cholula, Puebla</v>
  </rv>
  <rv s="1">
    <fb>19.051439999999999</fb>
    <v>9</v>
  </rv>
  <rv s="1">
    <fb>-98.295259999999999</fb>
    <v>9</v>
  </rv>
  <rv s="1">
    <fb>80118</fb>
    <v>8</v>
  </rv>
  <rv s="16">
    <v>#VALUE!</v>
    <v>en-IN</v>
    <v>30928727-d56e-dbf9-4ffc-7ba15fe83949</v>
    <v>536870912</v>
    <v>1</v>
    <v>152</v>
    <v>153</v>
    <v>San Andrés Cholula, Puebla</v>
    <v>154</v>
    <v>5</v>
    <v>Map</v>
    <v>6</v>
    <v>155</v>
    <v>425</v>
    <v>642</v>
    <v>643</v>
    <v>348</v>
    <v>San Andrés Cholula is the municipal seat of San Andrés Cholula Municipality located in the Metropolitan area of Puebla, in the center west of the state of Puebla in the central highlands of Mexico, 122 km east of Mexico City and eight kilometres ...</v>
    <v>644</v>
    <v>645</v>
    <v>646</v>
    <v>San Andrés Cholula, Puebla</v>
    <v>647</v>
    <v>514</v>
    <v>San Andrés Cholula, Puebla</v>
    <v>mdp/vdpid/5162837895916027905</v>
  </rv>
  <rv s="0">
    <v>536870912</v>
    <v>Ciudad Victoria</v>
    <v>3bb5abb5-7a10-1965-b3c7-25f3c08d6d3b</v>
    <v>en-IN</v>
    <v>Map</v>
  </rv>
  <rv s="0">
    <v>536870912</v>
    <v>Victoria Municipality</v>
    <v>a46af215-8a3d-ec34-657f-a7c922bc8bf7</v>
    <v>en-IN</v>
    <v>Map</v>
  </rv>
  <rv s="1">
    <fb>188</fb>
    <v>8</v>
  </rv>
  <rv s="2">
    <v>36</v>
    <v>6</v>
    <v>156</v>
    <v>7</v>
    <v>0</v>
    <v>Image of Ciudad Victoria</v>
  </rv>
  <rv s="1">
    <fb>23.736111111111001</fb>
    <v>9</v>
  </rv>
  <rv s="4">
    <v>https://www.bing.com/search?q=ciudad+victoria&amp;form=skydnc</v>
    <v>Learn more on Bing</v>
  </rv>
  <rv s="1">
    <fb>-99.146111111110997</fb>
    <v>9</v>
  </rv>
  <rv s="1">
    <fb>305155</fb>
    <v>8</v>
  </rv>
  <rv s="17">
    <v>#VALUE!</v>
    <v>en-IN</v>
    <v>3bb5abb5-7a10-1965-b3c7-25f3c08d6d3b</v>
    <v>536870912</v>
    <v>1</v>
    <v>157</v>
    <v>158</v>
    <v>Ciudad Victoria</v>
    <v>4</v>
    <v>5</v>
    <v>Map</v>
    <v>6</v>
    <v>81</v>
    <v>432</v>
    <v>650</v>
    <v>651</v>
    <v>348</v>
    <v>Ciudad Victoria is the seat of the Municipality of Victoria, and the capital of the Mexican state of Tamaulipas. It is located in the northeast of Mexico at the foot of the Sierra Madre Oriental. It borders the municipality of Güémez to the ...</v>
    <v>652</v>
    <v>653</v>
    <v>654</v>
    <v>655</v>
    <v>Ciudad Victoria</v>
    <v>656</v>
    <v>497</v>
    <v>Ciudad Victoria</v>
    <v>mdp/vdpid/5113146870339731457</v>
  </rv>
  <rv s="0">
    <v>536870912</v>
    <v>Victoria</v>
    <v>afad25fd-4cbc-2e30-7764-19bd8a1cb1bc</v>
    <v>en-IN</v>
    <v>Map</v>
  </rv>
  <rv s="1">
    <fb>227444</fb>
    <v>8</v>
  </rv>
  <rv s="0">
    <v>536870912</v>
    <v>Melbourne</v>
    <v>8b583bb3-5207-934d-55d1-8ab5089fd70e</v>
    <v>en-IN</v>
    <v>Map</v>
  </rv>
  <rv s="0">
    <v>536870912</v>
    <v>Australia</v>
    <v>06de2191-243d-a83f-6990-2eb1c7f3382a</v>
    <v>en-IN</v>
    <v>Map</v>
  </rv>
  <rv s="1">
    <fb>2112706</fb>
    <v>8</v>
  </rv>
  <rv s="2">
    <v>37</v>
    <v>6</v>
    <v>159</v>
    <v>7</v>
    <v>0</v>
    <v>Image of Victoria</v>
  </rv>
  <rv s="0">
    <v>805306368</v>
    <v>Margaret Gardner (Governor)</v>
    <v>2a78d71a-cf4c-9647-da14-6790bd1d57e9</v>
    <v>en-IN</v>
    <v>Generic</v>
  </rv>
  <rv s="0">
    <v>805306368</v>
    <v>Daniel Andrews (Premier)</v>
    <v>270ee44f-f743-4472-2e75-94103734eac1</v>
    <v>en-IN</v>
    <v>Generic</v>
  </rv>
  <rv s="3">
    <v>50</v>
  </rv>
  <rv s="4">
    <v>https://www.bing.com/search?q=victoria+australia&amp;form=skydnc</v>
    <v>Learn more on Bing</v>
  </rv>
  <rv s="1">
    <fb>1408</fb>
    <v>166</v>
  </rv>
  <rv s="1">
    <fb>73788</fb>
    <v>166</v>
  </rv>
  <rv s="1">
    <fb>2.6</fb>
    <v>18</v>
  </rv>
  <rv s="1">
    <fb>6689377</fb>
    <v>8</v>
  </rv>
  <rv s="1">
    <fb>2.3E-2</fb>
    <v>19</v>
  </rv>
  <rv s="3">
    <v>51</v>
  </rv>
  <rv s="18">
    <v>#VALUE!</v>
    <v>en-IN</v>
    <v>afad25fd-4cbc-2e30-7764-19bd8a1cb1bc</v>
    <v>536870912</v>
    <v>1</v>
    <v>163</v>
    <v>164</v>
    <v>Victoria</v>
    <v>4</v>
    <v>5</v>
    <v>Map</v>
    <v>6</v>
    <v>165</v>
    <v>AU-VIC</v>
    <v>659</v>
    <v>660</v>
    <v>661</v>
    <v>Victoria is a state in southeastern Australia. It is the second-smallest state, with a land area of 227,444 km² ; the second-most-populated state, with a population of over 6.7 million; and the most densely populated state in Australia. Victoria ...</v>
    <v>662</v>
    <v>662</v>
    <v>663</v>
    <v>660</v>
    <v>666</v>
    <v>667</v>
    <v>668</v>
    <v>669</v>
    <v>Victoria</v>
    <v>670</v>
    <v>671</v>
    <v>672</v>
    <v>673</v>
    <v>Victoria</v>
    <v>mdp/vdpid/35121</v>
  </rv>
</rvData>
</file>

<file path=xl/richData/rdrichvaluestructure.xml><?xml version="1.0" encoding="utf-8"?>
<rvStructures xmlns="http://schemas.microsoft.com/office/spreadsheetml/2017/richdata" count="19">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eholds" t="r"/>
    <k n="Image" t="r"/>
    <k n="Largest city"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eholds" t="r"/>
    <k n="Image"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household income" t="r"/>
    <k n="Name" t="s"/>
    <k n="Official language" t="r"/>
    <k n="Persons per household"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eholds" t="r"/>
    <k n="Housing units" t="r"/>
    <k n="Image" t="r"/>
    <k n="Largest city" t="r"/>
    <k n="Leader(s)" t="r"/>
    <k n="LearnMoreOnLink" t="r"/>
    <k n="Median gross rent" t="r"/>
    <k n="Median household income" t="r"/>
    <k n="Name" t="s"/>
    <k n="Persons per household" t="r"/>
    <k n="Population" t="r"/>
    <k n="Population change (%)" t="r"/>
    <k n="Time zone(s)" t="r"/>
    <k n="UniqueName" t="s"/>
    <k n="VDPID/VSID" t="s"/>
  </s>
</rvStructures>
</file>

<file path=xl/richData/rdsupportingpropertybag.xml><?xml version="1.0" encoding="utf-8"?>
<supportingPropertyBags xmlns="http://schemas.microsoft.com/office/spreadsheetml/2017/richdata2">
  <spbArrays count="14">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50">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Households</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Leader(s)</v>
      <v t="s">Country/region</v>
      <v t="s">_SubLabel</v>
      <v t="s">Population</v>
      <v t="s">Area</v>
      <v t="s">Abbreviation</v>
      <v t="s">Households</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Time zone(s)</v>
      <v t="s">_Flags</v>
      <v t="s">VDPID/VSID</v>
      <v t="s">UniqueName</v>
      <v t="s">_DisplayString</v>
      <v t="s">LearnMoreOnLink</v>
      <v t="s">Image</v>
      <v t="s">Description</v>
    </a>
    <a count="32">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Households</v>
      <v t="s">Housing units</v>
      <v t="s">Persons per household</v>
      <v t="s">Median household income</v>
      <v t="s">Building permits</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Leader(s)</v>
      <v t="s">_SubLabel</v>
      <v t="s">Population</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Image</v>
      <v t="s">Description</v>
    </a>
    <a count="32">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gross rent</v>
      <v t="s">Time zone(s)</v>
      <v t="s">_Flags</v>
      <v t="s">VDPID/VSID</v>
      <v t="s">UniqueName</v>
      <v t="s">_DisplayString</v>
      <v t="s">LearnMoreOnLink</v>
      <v t="s">Image</v>
      <v t="s">Description</v>
    </a>
  </spbArrays>
  <spbData count="167">
    <spb s="0">
      <v xml:space="preserve">Wikipedia	</v>
      <v xml:space="preserve">CC BY-SA 3.0	</v>
      <v xml:space="preserve">https://en.wikipedia.org/wiki/Los_Angeles	</v>
      <v xml:space="preserve">https://creativecommons.org/licenses/by-sa/3.0	</v>
    </spb>
    <spb s="1">
      <v>0</v>
      <v>0</v>
      <v>0</v>
      <v>0</v>
      <v>0</v>
      <v>0</v>
      <v>0</v>
      <v>0</v>
      <v>0</v>
      <v>0</v>
    </spb>
    <spb s="2">
      <v>0</v>
      <v>Name</v>
      <v>LearnMoreOnLink</v>
    </spb>
    <spb s="3">
      <v>0</v>
      <v>0</v>
      <v>0</v>
    </spb>
    <spb s="4">
      <v>3</v>
      <v>3</v>
      <v>3</v>
    </spb>
    <spb s="5">
      <v>1</v>
      <v>2</v>
    </spb>
    <spb s="6">
      <v>https://www.bing.com</v>
      <v>https://www.bing.com/th?id=Ga%5Cbing_yt.png&amp;w=100&amp;h=40&amp;c=0&amp;pid=0.1</v>
      <v>Powered by Bing</v>
    </spb>
    <spb s="7">
      <v>square km</v>
      <v>2020</v>
    </spb>
    <spb s="8">
      <v>3</v>
    </spb>
    <spb s="8">
      <v>4</v>
    </spb>
    <spb s="0">
      <v xml:space="preserve">Wikipedia	</v>
      <v xml:space="preserve">CC BY-SA 3.0	</v>
      <v xml:space="preserve">https://en.wikipedia.org/wiki/California	</v>
      <v xml:space="preserve">https://creativecommons.org/licenses/by-sa/3.0	</v>
    </spb>
    <spb s="0">
      <v xml:space="preserve">US Census	</v>
      <v xml:space="preserve">	</v>
      <v xml:space="preserve">https://www.census.gov/popest/data/state/asrh/2014/files/SC-EST2014-AGESEX-CIV.csv	</v>
      <v xml:space="preserve">	</v>
    </spb>
    <spb s="0">
      <v xml:space="preserve">Wikipedia	</v>
      <v xml:space="preserve">CC-BY-SA	</v>
      <v xml:space="preserve">http://en.wikipedia.org/wiki/California	</v>
      <v xml:space="preserve">http://creativecommons.org/licenses/by-sa/3.0/	</v>
    </spb>
    <spb s="0">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9">
      <v>10</v>
      <v>10</v>
      <v>11</v>
      <v>10</v>
      <v>10</v>
      <v>10</v>
      <v>12</v>
      <v>10</v>
      <v>11</v>
      <v>10</v>
      <v>11</v>
      <v>13</v>
      <v>10</v>
      <v>11</v>
      <v>11</v>
      <v>11</v>
      <v>11</v>
      <v>13</v>
      <v>11</v>
      <v>11</v>
      <v>11</v>
      <v>11</v>
      <v>11</v>
      <v>11</v>
      <v>11</v>
      <v>11</v>
      <v>11</v>
      <v>13</v>
      <v>11</v>
      <v>11</v>
      <v>11</v>
      <v>11</v>
    </spb>
    <spb s="2">
      <v>1</v>
      <v>Name</v>
      <v>LearnMoreOnLink</v>
    </spb>
    <spb s="10">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8">
      <v>5</v>
    </spb>
    <spb s="8">
      <v>6</v>
    </spb>
    <spb s="8">
      <v>7</v>
    </spb>
    <spb s="8">
      <v>8</v>
    </spb>
    <spb s="0">
      <v xml:space="preserve">data.worldbank.org	</v>
      <v xml:space="preserve">	</v>
      <v xml:space="preserve">http://data.worldbank.org/indicator/FP.CPI.TOTL	</v>
      <v xml:space="preserve">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v>
      <v xml:space="preserve">CC BY-SA 3.0	</v>
      <v xml:space="preserve">https://en.wikipedia.org/wiki/United_States	</v>
      <v xml:space="preserve">https://creativecommons.org/licenses/by-sa/3.0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http://en.wikipedia.org/wiki/United_States	</v>
      <v xml:space="preserve">http://creativecommons.org/licenses/by-sa/3.0/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1">
      <v>21</v>
      <v>22</v>
      <v>23</v>
      <v>23</v>
      <v>24</v>
      <v>23</v>
      <v>23</v>
      <v>23</v>
      <v>25</v>
      <v>23</v>
      <v>23</v>
      <v>25</v>
      <v>23</v>
      <v>23</v>
      <v>26</v>
      <v>22</v>
      <v>11</v>
      <v>27</v>
      <v>23</v>
      <v>11</v>
      <v>28</v>
      <v>29</v>
      <v>30</v>
      <v>11</v>
      <v>23</v>
      <v>11</v>
      <v>31</v>
      <v>32</v>
      <v>33</v>
      <v>34</v>
      <v>11</v>
      <v>22</v>
      <v>11</v>
      <v>11</v>
      <v>11</v>
      <v>11</v>
      <v>11</v>
      <v>11</v>
      <v>11</v>
      <v>11</v>
      <v>11</v>
      <v>11</v>
      <v>35</v>
    </spb>
    <spb s="2">
      <v>2</v>
      <v>Name</v>
      <v>LearnMoreOnLink</v>
    </spb>
    <spb s="12">
      <v>2019</v>
      <v>2019</v>
      <v>square km</v>
      <v>per thousand (2018)</v>
      <v>2021</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 s="8">
      <v>9</v>
    </spb>
    <spb s="8">
      <v>10</v>
    </spb>
    <spb s="8">
      <v>11</v>
    </spb>
    <spb s="8">
      <v>12</v>
    </spb>
    <spb s="8">
      <v>13</v>
    </spb>
    <spb s="0">
      <v xml:space="preserve">Wikipedia	</v>
      <v xml:space="preserve">CC BY-SA 3.0	</v>
      <v xml:space="preserve">https://en.wikipedia.org/wiki/Oregon	</v>
      <v xml:space="preserve">https://creativecommons.org/licenses/by-sa/3.0	</v>
    </spb>
    <spb s="0">
      <v xml:space="preserve">Wikipedia	</v>
      <v xml:space="preserve">CC-BY-SA	</v>
      <v xml:space="preserve">http://en.wikipedia.org/wiki/Oregon	</v>
      <v xml:space="preserve">http://creativecommons.org/licenses/by-sa/3.0/	</v>
    </spb>
    <spb s="0">
      <v xml:space="preserve">Wikipedia	US Census	US Census	</v>
      <v xml:space="preserve">CC-BY-SA			</v>
      <v xml:space="preserve">http://en.wikipedia.org/wiki/Oregon	https://www.census.gov/popest/data/state/asrh/2014/files/SC-EST2014-AGESEX-CIV.csv	http://www.census.gov/quickfacts/table/WTN220212/41	</v>
      <v xml:space="preserve">http://creativecommons.org/licenses/by-sa/3.0/			</v>
    </spb>
    <spb s="9">
      <v>44</v>
      <v>44</v>
      <v>11</v>
      <v>44</v>
      <v>44</v>
      <v>44</v>
      <v>45</v>
      <v>44</v>
      <v>11</v>
      <v>44</v>
      <v>11</v>
      <v>46</v>
      <v>44</v>
      <v>11</v>
      <v>11</v>
      <v>11</v>
      <v>11</v>
      <v>46</v>
      <v>11</v>
      <v>11</v>
      <v>11</v>
      <v>11</v>
      <v>11</v>
      <v>11</v>
      <v>11</v>
      <v>11</v>
      <v>11</v>
      <v>46</v>
      <v>11</v>
      <v>11</v>
      <v>11</v>
      <v>11</v>
    </spb>
    <spb s="2">
      <v>3</v>
      <v>Name</v>
      <v>LearnMoreOnLink</v>
    </spb>
    <spb s="0">
      <v xml:space="preserve">Wikipedia	</v>
      <v xml:space="preserve">CC BY-SA 3.0	</v>
      <v xml:space="preserve">https://en.wikipedia.org/wiki/Washington_(state)	</v>
      <v xml:space="preserve">https://creativecommons.org/licenses/by-sa/3.0	</v>
    </spb>
    <spb s="0">
      <v xml:space="preserve">Wikipedia	</v>
      <v xml:space="preserve">CC-BY-SA	</v>
      <v xml:space="preserve">http://en.wikipedia.org/wiki/Washington_(state)	</v>
      <v xml:space="preserve">http://creativecommons.org/licenses/by-sa/3.0/	</v>
    </spb>
    <spb s="0">
      <v xml:space="preserve">Wikipedia	US Census	Crunchbase	</v>
      <v xml:space="preserve">CC-BY-SA			</v>
      <v xml:space="preserve">http://en.wikipedia.org/wiki/Washington_(state)	https://www.census.gov/popest/data/state/asrh/2014/files/SC-EST2014-AGESEX-CIV.csv	https://www.crunchbase.com/organization/access-washington	</v>
      <v xml:space="preserve">http://creativecommons.org/licenses/by-sa/3.0/			</v>
    </spb>
    <spb s="9">
      <v>49</v>
      <v>49</v>
      <v>11</v>
      <v>49</v>
      <v>49</v>
      <v>49</v>
      <v>50</v>
      <v>49</v>
      <v>11</v>
      <v>49</v>
      <v>11</v>
      <v>51</v>
      <v>49</v>
      <v>11</v>
      <v>11</v>
      <v>11</v>
      <v>11</v>
      <v>51</v>
      <v>11</v>
      <v>11</v>
      <v>11</v>
      <v>11</v>
      <v>11</v>
      <v>11</v>
      <v>11</v>
      <v>11</v>
      <v>11</v>
      <v>51</v>
      <v>11</v>
      <v>11</v>
      <v>11</v>
      <v>11</v>
    </spb>
    <spb s="0">
      <v xml:space="preserve">Wikipedia	</v>
      <v xml:space="preserve">CC BY-SA 3.0	</v>
      <v xml:space="preserve">https://en.wikipedia.org/wiki/Salem,_Oregon	</v>
      <v xml:space="preserve">https://creativecommons.org/licenses/by-sa/3.0	</v>
    </spb>
    <spb s="1">
      <v>53</v>
      <v>53</v>
      <v>53</v>
      <v>53</v>
      <v>53</v>
      <v>53</v>
      <v>53</v>
      <v>53</v>
      <v>53</v>
      <v>53</v>
    </spb>
    <spb s="0">
      <v xml:space="preserve">Wikipedia	</v>
      <v xml:space="preserve">CC BY-SA 3.0	</v>
      <v xml:space="preserve">https://en.wikipedia.org/wiki/Portland,_Oregon	</v>
      <v xml:space="preserve">https://creativecommons.org/licenses/by-sa/3.0	</v>
    </spb>
    <spb s="1">
      <v>55</v>
      <v>55</v>
      <v>55</v>
      <v>55</v>
      <v>55</v>
      <v>55</v>
      <v>55</v>
      <v>55</v>
      <v>55</v>
      <v>55</v>
    </spb>
    <spb s="0">
      <v xml:space="preserve">Wikipedia	</v>
      <v xml:space="preserve">CC BY-SA 3.0	</v>
      <v xml:space="preserve">https://en.wikipedia.org/wiki/Seattle	</v>
      <v xml:space="preserve">https://creativecommons.org/licenses/by-sa/3.0	</v>
    </spb>
    <spb s="1">
      <v>57</v>
      <v>57</v>
      <v>57</v>
      <v>57</v>
      <v>57</v>
      <v>57</v>
      <v>57</v>
      <v>57</v>
      <v>57</v>
      <v>57</v>
    </spb>
    <spb s="0">
      <v xml:space="preserve">Wikipedia	</v>
      <v xml:space="preserve">CC BY-SA 3.0	</v>
      <v xml:space="preserve">https://en.wikipedia.org/wiki/Bremerton,_Washington	</v>
      <v xml:space="preserve">https://creativecommons.org/licenses/by-sa/3.0	</v>
    </spb>
    <spb s="1">
      <v>59</v>
      <v>59</v>
      <v>59</v>
      <v>59</v>
      <v>59</v>
      <v>59</v>
      <v>59</v>
      <v>59</v>
      <v>59</v>
      <v>59</v>
    </spb>
    <spb s="0">
      <v xml:space="preserve">Wikipedia	</v>
      <v xml:space="preserve">CC BY-SA 3.0	</v>
      <v xml:space="preserve">https://en.wikipedia.org/wiki/Beverly_Hills,_California	</v>
      <v xml:space="preserve">https://creativecommons.org/licenses/by-sa/3.0	</v>
    </spb>
    <spb s="1">
      <v>61</v>
      <v>61</v>
      <v>61</v>
      <v>61</v>
      <v>61</v>
      <v>61</v>
      <v>61</v>
      <v>61</v>
      <v>61</v>
      <v>61</v>
    </spb>
    <spb s="0">
      <v xml:space="preserve">Wikipedia	</v>
      <v xml:space="preserve">CC BY-SA 3.0	</v>
      <v xml:space="preserve">https://en.wikipedia.org/wiki/Yakima,_Washington	</v>
      <v xml:space="preserve">https://creativecommons.org/licenses/by-sa/3.0	</v>
    </spb>
    <spb s="1">
      <v>63</v>
      <v>63</v>
      <v>63</v>
      <v>63</v>
      <v>63</v>
      <v>63</v>
      <v>63</v>
      <v>63</v>
      <v>63</v>
      <v>63</v>
    </spb>
    <spb s="0">
      <v xml:space="preserve">Wikipedia	</v>
      <v xml:space="preserve">CC BY-SA 3.0	</v>
      <v xml:space="preserve">https://en.wikipedia.org/wiki/Bellingham,_Washington	</v>
      <v xml:space="preserve">https://creativecommons.org/licenses/by-sa/3.0	</v>
    </spb>
    <spb s="1">
      <v>65</v>
      <v>65</v>
      <v>65</v>
      <v>65</v>
      <v>65</v>
      <v>65</v>
      <v>65</v>
      <v>65</v>
      <v>65</v>
      <v>65</v>
    </spb>
    <spb s="0">
      <v xml:space="preserve">Wikipedia	</v>
      <v xml:space="preserve">CC BY-SA 3.0	</v>
      <v xml:space="preserve">https://en.wikipedia.org/wiki/San_Diego	</v>
      <v xml:space="preserve">https://creativecommons.org/licenses/by-sa/3.0	</v>
    </spb>
    <spb s="1">
      <v>67</v>
      <v>67</v>
      <v>67</v>
      <v>67</v>
      <v>67</v>
      <v>67</v>
      <v>67</v>
      <v>67</v>
      <v>67</v>
      <v>67</v>
    </spb>
    <spb s="0">
      <v xml:space="preserve">Wikipedia	</v>
      <v xml:space="preserve">CC BY-SA 3.0	</v>
      <v xml:space="preserve">https://en.wikipedia.org/wiki/Tacoma,_Washington	</v>
      <v xml:space="preserve">https://creativecommons.org/licenses/by-sa/3.0	</v>
    </spb>
    <spb s="1">
      <v>69</v>
      <v>69</v>
      <v>69</v>
      <v>69</v>
      <v>69</v>
      <v>69</v>
      <v>69</v>
      <v>69</v>
      <v>69</v>
      <v>69</v>
    </spb>
    <spb s="0">
      <v xml:space="preserve">Wikipedia	</v>
      <v xml:space="preserve">CC BY-SA 3.0	</v>
      <v xml:space="preserve">https://en.wikipedia.org/wiki/San_Francisco	</v>
      <v xml:space="preserve">https://creativecommons.org/licenses/by-sa/3.0	</v>
    </spb>
    <spb s="13">
      <v>71</v>
      <v>71</v>
      <v>71</v>
      <v>71</v>
      <v>71</v>
      <v>71</v>
      <v>71</v>
      <v>71</v>
      <v>71</v>
    </spb>
    <spb s="2">
      <v>4</v>
      <v>Name</v>
      <v>LearnMoreOnLink</v>
    </spb>
    <spb s="0">
      <v xml:space="preserve">Wikipedia	</v>
      <v xml:space="preserve">CC BY-SA 3.0	</v>
      <v xml:space="preserve">https://en.wikipedia.org/wiki/Walla_Walla,_Washington	</v>
      <v xml:space="preserve">https://creativecommons.org/licenses/by-sa/3.0	</v>
    </spb>
    <spb s="1">
      <v>74</v>
      <v>74</v>
      <v>74</v>
      <v>74</v>
      <v>74</v>
      <v>74</v>
      <v>74</v>
      <v>74</v>
      <v>74</v>
      <v>74</v>
    </spb>
    <spb s="0">
      <v xml:space="preserve">Wikipedia	</v>
      <v xml:space="preserve">CC BY-SA 3.0	</v>
      <v xml:space="preserve">https://en.wikipedia.org/wiki/Spokane,_Washington	</v>
      <v xml:space="preserve">https://creativecommons.org/licenses/by-sa/3.0	</v>
    </spb>
    <spb s="1">
      <v>76</v>
      <v>76</v>
      <v>76</v>
      <v>76</v>
      <v>76</v>
      <v>76</v>
      <v>76</v>
      <v>76</v>
      <v>76</v>
      <v>76</v>
    </spb>
    <spb s="0">
      <v xml:space="preserve">Wikipedia	</v>
      <v xml:space="preserve">CC BY-SA 3.0	</v>
      <v xml:space="preserve">https://en.wikipedia.org/wiki/Orizaba	</v>
      <v xml:space="preserve">https://creativecommons.org/licenses/by-sa/3.0	</v>
    </spb>
    <spb s="0">
      <v xml:space="preserve">Wikipedia	</v>
      <v xml:space="preserve">CC-BY-SA	</v>
      <v xml:space="preserve">http://en.wikipedia.org/wiki/Orizaba	</v>
      <v xml:space="preserve">http://creativecommons.org/licenses/by-sa/3.0/	</v>
    </spb>
    <spb s="13">
      <v>78</v>
      <v>78</v>
      <v>78</v>
      <v>78</v>
      <v>79</v>
      <v>78</v>
      <v>78</v>
      <v>78</v>
      <v>78</v>
    </spb>
    <spb s="7">
      <v>square km</v>
      <v>2010</v>
    </spb>
    <spb s="0">
      <v xml:space="preserve">Wikipedia	</v>
      <v xml:space="preserve">CC BY-SA 3.0	</v>
      <v xml:space="preserve">https://en.wikipedia.org/wiki/Veracruz	</v>
      <v xml:space="preserve">https://creativecommons.org/licenses/by-sa/3.0	</v>
    </spb>
    <spb s="0">
      <v xml:space="preserve">beta.inegi.org.mx	</v>
      <v xml:space="preserve">	</v>
      <v xml:space="preserve">http://www.beta.inegi.org.mx/app/tmp/Infoenoe/Default_15mas_en.aspx#EmploymentAmount	</v>
      <v xml:space="preserve">	</v>
    </spb>
    <spb s="0">
      <v xml:space="preserve">Wikipedia	</v>
      <v xml:space="preserve">CC-BY-SA	</v>
      <v xml:space="preserve">http://en.wikipedia.org/wiki/Veracruz	</v>
      <v xml:space="preserve">http://creativecommons.org/licenses/by-sa/3.0/	</v>
    </spb>
    <spb s="14">
      <v>82</v>
      <v>82</v>
      <v>83</v>
      <v>82</v>
      <v>82</v>
      <v>82</v>
      <v>84</v>
      <v>82</v>
      <v>82</v>
      <v>82</v>
    </spb>
    <spb s="2">
      <v>5</v>
      <v>Name</v>
      <v>LearnMoreOnLink</v>
    </spb>
    <spb s="15">
      <v>square km</v>
      <v>2017</v>
      <v>2015</v>
    </spb>
    <spb s="0">
      <v xml:space="preserve">Wikipedia	Cia	travel.state.gov	</v>
      <v xml:space="preserve">CC-BY-SA			</v>
      <v xml:space="preserve">http://en.wikipedia.org/wiki/Mexico	https://www.cia.gov/library/publications/the-world-factbook/geos/mx.html?Transportation	https://travel.state.gov/content/travel/en/international-travel/International-Travel-Country-Information-Pages/Mexico.html	</v>
      <v xml:space="preserve">http://creativecommons.org/licenses/by-sa/3.0/			</v>
    </spb>
    <spb s="0">
      <v xml:space="preserve">Wikipedia	</v>
      <v xml:space="preserve">CC BY-SA 3.0	</v>
      <v xml:space="preserve">https://en.wikipedia.org/wiki/Mexico	</v>
      <v xml:space="preserve">https://creativecommons.org/licenses/by-sa/3.0	</v>
    </spb>
    <spb s="0">
      <v xml:space="preserve">Wikipedia	</v>
      <v xml:space="preserve">CC-BY-SA	</v>
      <v xml:space="preserve">http://en.wikipedia.org/wiki/Mexico	</v>
      <v xml:space="preserve">http://creativecommons.org/licenses/by-sa/3.0/	</v>
    </spb>
    <spb s="0">
      <v xml:space="preserve">Cia	</v>
      <v xml:space="preserve">	</v>
      <v xml:space="preserve">https://www.cia.gov/library/publications/the-world-factbook/geos/mx.html?Transportation	</v>
      <v xml:space="preserve">	</v>
    </spb>
    <spb s="16">
      <v>21</v>
      <v>88</v>
      <v>89</v>
      <v>89</v>
      <v>24</v>
      <v>89</v>
      <v>89</v>
      <v>89</v>
      <v>90</v>
      <v>89</v>
      <v>89</v>
      <v>90</v>
      <v>89</v>
      <v>89</v>
      <v>91</v>
      <v>26</v>
      <v>88</v>
      <v>91</v>
      <v>27</v>
      <v>89</v>
      <v>91</v>
      <v>28</v>
      <v>29</v>
      <v>30</v>
      <v>91</v>
      <v>91</v>
      <v>89</v>
      <v>91</v>
      <v>31</v>
      <v>32</v>
      <v>33</v>
      <v>34</v>
      <v>91</v>
      <v>88</v>
      <v>91</v>
      <v>91</v>
      <v>91</v>
      <v>91</v>
      <v>91</v>
      <v>91</v>
      <v>91</v>
      <v>91</v>
      <v>91</v>
      <v>91</v>
      <v>35</v>
    </spb>
    <spb s="12">
      <v>2019</v>
      <v>2019</v>
      <v>square km</v>
      <v>per thousand (2018)</v>
      <v>2021</v>
      <v>2019</v>
      <v>2018</v>
      <v>per liter (2016)</v>
      <v>2019</v>
      <v>years (2018)</v>
      <v>2018</v>
      <v>per thousand (2018)</v>
      <v>2019</v>
      <v>2017</v>
      <v>2016</v>
      <v>2019</v>
      <v>2016</v>
      <v>2017</v>
      <v>kilotons per year (2016)</v>
      <v>deaths per 100,000 (2017)</v>
      <v>kWh (2014)</v>
      <v>2015</v>
      <v>2019</v>
      <v>2018</v>
      <v>2018</v>
      <v>2018</v>
      <v>2018</v>
      <v>2018</v>
      <v>2015</v>
      <v>2018</v>
      <v>2018</v>
      <v>2017</v>
      <v>2017</v>
      <v>2019</v>
    </spb>
    <spb s="0">
      <v xml:space="preserve">Wikipedia	</v>
      <v xml:space="preserve">CC BY-SA 3.0	</v>
      <v xml:space="preserve">https://en.wikipedia.org/wiki/Mexico_City	</v>
      <v xml:space="preserve">https://creativecommons.org/licenses/by-sa/3.0	</v>
    </spb>
    <spb s="0">
      <v xml:space="preserve">Wikipedia	</v>
      <v xml:space="preserve">CC-BY-SA	</v>
      <v xml:space="preserve">http://en.wikipedia.org/wiki/Mexico_City	</v>
      <v xml:space="preserve">http://creativecommons.org/licenses/by-sa/3.0/	</v>
    </spb>
    <spb s="17">
      <v>94</v>
      <v>94</v>
      <v>83</v>
      <v>94</v>
      <v>94</v>
      <v>94</v>
      <v>95</v>
      <v>94</v>
    </spb>
    <spb s="2">
      <v>6</v>
      <v>Name</v>
      <v>LearnMoreOnLink</v>
    </spb>
    <spb s="15">
      <v>square km</v>
      <v>2017</v>
      <v>2020</v>
    </spb>
    <spb s="0">
      <v xml:space="preserve">Wikipedia	</v>
      <v xml:space="preserve">CC BY-SA 3.0	</v>
      <v xml:space="preserve">https://en.wikipedia.org/wiki/Guerrero	</v>
      <v xml:space="preserve">https://creativecommons.org/licenses/by-sa/3.0	</v>
    </spb>
    <spb s="0">
      <v xml:space="preserve">Wikipedia	</v>
      <v xml:space="preserve">CC-BY-SA	</v>
      <v xml:space="preserve">http://en.wikipedia.org/wiki/Guerrero	</v>
      <v xml:space="preserve">http://creativecommons.org/licenses/by-sa/3.0/	</v>
    </spb>
    <spb s="14">
      <v>99</v>
      <v>99</v>
      <v>83</v>
      <v>99</v>
      <v>99</v>
      <v>99</v>
      <v>100</v>
      <v>99</v>
      <v>99</v>
      <v>99</v>
    </spb>
    <spb s="0">
      <v xml:space="preserve">Wikipedia	</v>
      <v xml:space="preserve">CC BY-SA 3.0	</v>
      <v xml:space="preserve">https://en.wikipedia.org/wiki/Hidalgo_(state)	</v>
      <v xml:space="preserve">https://creativecommons.org/licenses/by-sa/3.0	</v>
    </spb>
    <spb s="0">
      <v xml:space="preserve">Wikipedia	</v>
      <v xml:space="preserve">CC-BY-SA	</v>
      <v xml:space="preserve">http://en.wikipedia.org/wiki/Hidalgo_(state)	</v>
      <v xml:space="preserve">http://creativecommons.org/licenses/by-sa/3.0/	</v>
    </spb>
    <spb s="14">
      <v>102</v>
      <v>102</v>
      <v>83</v>
      <v>102</v>
      <v>102</v>
      <v>102</v>
      <v>103</v>
      <v>102</v>
      <v>102</v>
      <v>102</v>
    </spb>
    <spb s="0">
      <v xml:space="preserve">Wikipedia	</v>
      <v xml:space="preserve">CC BY-SA 3.0	</v>
      <v xml:space="preserve">https://en.wikipedia.org/wiki/Jalisco	</v>
      <v xml:space="preserve">https://creativecommons.org/licenses/by-sa/3.0	</v>
    </spb>
    <spb s="0">
      <v xml:space="preserve">Wikipedia	</v>
      <v xml:space="preserve">CC-BY-SA	</v>
      <v xml:space="preserve">http://en.wikipedia.org/wiki/Jalisco	</v>
      <v xml:space="preserve">http://creativecommons.org/licenses/by-sa/3.0/	</v>
    </spb>
    <spb s="14">
      <v>105</v>
      <v>105</v>
      <v>83</v>
      <v>105</v>
      <v>105</v>
      <v>105</v>
      <v>106</v>
      <v>105</v>
      <v>105</v>
      <v>105</v>
    </spb>
    <spb s="0">
      <v xml:space="preserve">Wikipedia	</v>
      <v xml:space="preserve">CC BY-SA 3.0	</v>
      <v xml:space="preserve">https://en.wikipedia.org/wiki/Yucat%C3%A1n	</v>
      <v xml:space="preserve">https://creativecommons.org/licenses/by-sa/3.0	</v>
    </spb>
    <spb s="0">
      <v xml:space="preserve">Wikipedia	</v>
      <v xml:space="preserve">CC-BY-SA	</v>
      <v xml:space="preserve">http://en.wikipedia.org/wiki/Yucatán	</v>
      <v xml:space="preserve">http://creativecommons.org/licenses/by-sa/3.0/	</v>
    </spb>
    <spb s="14">
      <v>108</v>
      <v>108</v>
      <v>83</v>
      <v>108</v>
      <v>108</v>
      <v>108</v>
      <v>109</v>
      <v>108</v>
      <v>108</v>
      <v>108</v>
    </spb>
    <spb s="0">
      <v xml:space="preserve">Wikipedia	</v>
      <v xml:space="preserve">CC BY-SA 3.0	</v>
      <v xml:space="preserve">https://en.wikipedia.org/wiki/Zacatecas	</v>
      <v xml:space="preserve">https://creativecommons.org/licenses/by-sa/3.0	</v>
    </spb>
    <spb s="0">
      <v xml:space="preserve">Wikipedia	</v>
      <v xml:space="preserve">CC-BY-SA	</v>
      <v xml:space="preserve">http://en.wikipedia.org/wiki/Zacatecas	</v>
      <v xml:space="preserve">http://creativecommons.org/licenses/by-sa/3.0/	</v>
    </spb>
    <spb s="14">
      <v>111</v>
      <v>111</v>
      <v>83</v>
      <v>111</v>
      <v>111</v>
      <v>111</v>
      <v>112</v>
      <v>111</v>
      <v>111</v>
      <v>111</v>
    </spb>
    <spb s="0">
      <v xml:space="preserve">Wikipedia	</v>
      <v xml:space="preserve">CC BY-SA 3.0	</v>
      <v xml:space="preserve">https://en.wikipedia.org/wiki/Acapulco	</v>
      <v xml:space="preserve">https://creativecommons.org/licenses/by-sa/3.0	</v>
    </spb>
    <spb s="13">
      <v>114</v>
      <v>114</v>
      <v>114</v>
      <v>114</v>
      <v>114</v>
      <v>114</v>
      <v>114</v>
      <v>114</v>
      <v>114</v>
    </spb>
    <spb s="2">
      <v>7</v>
      <v>Name</v>
      <v>LearnMoreOnLink</v>
    </spb>
    <spb s="0">
      <v xml:space="preserve">Wikipedia	</v>
      <v xml:space="preserve">CC BY-SA 3.0	</v>
      <v xml:space="preserve">https://en.wikipedia.org/wiki/Guadalajara	</v>
      <v xml:space="preserve">https://creativecommons.org/licenses/by-sa/3.0	</v>
    </spb>
    <spb s="13">
      <v>117</v>
      <v>117</v>
      <v>117</v>
      <v>117</v>
      <v>117</v>
      <v>117</v>
      <v>117</v>
      <v>117</v>
      <v>117</v>
    </spb>
    <spb s="0">
      <v xml:space="preserve">Wikipedia	</v>
      <v xml:space="preserve">CC BY-SA 3.0	</v>
      <v xml:space="preserve">https://en.wikipedia.org/wiki/M%C3%A9rida,_Yucat%C3%A1n	</v>
      <v xml:space="preserve">https://creativecommons.org/licenses/by-sa/3.0	</v>
    </spb>
    <spb s="1">
      <v>119</v>
      <v>119</v>
      <v>119</v>
      <v>119</v>
      <v>119</v>
      <v>119</v>
      <v>119</v>
      <v>119</v>
      <v>119</v>
      <v>119</v>
    </spb>
    <spb s="7">
      <v>square km</v>
      <v>2015</v>
    </spb>
    <spb s="0">
      <v xml:space="preserve">Wikipedia	</v>
      <v xml:space="preserve">CC BY-SA 3.0	</v>
      <v xml:space="preserve">https://en.wikipedia.org/wiki/Vancouver	</v>
      <v xml:space="preserve">https://creativecommons.org/licenses/by-sa/3.0	</v>
    </spb>
    <spb s="1">
      <v>122</v>
      <v>122</v>
      <v>122</v>
      <v>122</v>
      <v>122</v>
      <v>122</v>
      <v>122</v>
      <v>122</v>
      <v>122</v>
      <v>122</v>
    </spb>
    <spb s="7">
      <v>square km</v>
      <v>2021</v>
    </spb>
    <spb s="0">
      <v xml:space="preserve">Wikipedia	</v>
      <v xml:space="preserve">CC BY-SA 3.0	</v>
      <v xml:space="preserve">https://en.wikipedia.org/wiki/British_Columbia	</v>
      <v xml:space="preserve">https://creativecommons.org/licenses/by-sa/3.0	</v>
    </spb>
    <spb s="0">
      <v xml:space="preserve">www150.statcan.gc.ca	</v>
      <v xml:space="preserve">	</v>
      <v xml:space="preserve">https://www150.statcan.gc.ca/t1/tbl1/en/tv.action?pid=3410000301	</v>
      <v xml:space="preserve">	</v>
    </spb>
    <spb s="0">
      <v xml:space="preserve">Wikipedia	</v>
      <v xml:space="preserve">CC-BY-SA	</v>
      <v xml:space="preserve">http://en.wikipedia.org/wiki/British_Columbia	</v>
      <v xml:space="preserve">http://creativecommons.org/licenses/by-sa/3.0/	</v>
    </spb>
    <spb s="0">
      <v xml:space="preserve">Wikipedia	www150.statcan.gc.ca	</v>
      <v xml:space="preserve">CC-BY-SA		</v>
      <v xml:space="preserve">http://en.wikipedia.org/wiki/British_Columbia	https://www150.statcan.gc.ca/t1/tbl1/en/tv.action?pid=3410000301	</v>
      <v xml:space="preserve">http://creativecommons.org/licenses/by-sa/3.0/		</v>
    </spb>
    <spb s="18">
      <v>125</v>
      <v>125</v>
      <v>126</v>
      <v>125</v>
      <v>125</v>
      <v>125</v>
      <v>127</v>
      <v>125</v>
      <v>126</v>
      <v>125</v>
      <v>126</v>
      <v>125</v>
      <v>126</v>
      <v>128</v>
    </spb>
    <spb s="2">
      <v>8</v>
      <v>Name</v>
      <v>LearnMoreOnLink</v>
    </spb>
    <spb s="19">
      <v>square km</v>
      <v>2016</v>
      <v>2017</v>
      <v>2016</v>
      <v>2017-12</v>
      <v>2016</v>
      <v>2016</v>
    </spb>
    <spb s="8">
      <v>14</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v>
      <v xml:space="preserve">CC BY-SA 3.0	</v>
      <v xml:space="preserve">https://en.wikipedia.org/wiki/Canada	</v>
      <v xml:space="preserve">https://creativecommons.org/licenses/by-sa/3.0	</v>
    </spb>
    <spb s="0">
      <v xml:space="preserve">Wikipedia	</v>
      <v xml:space="preserve">CC-BY-SA	</v>
      <v xml:space="preserve">http://en.wikipedia.org/wiki/Canada	</v>
      <v xml:space="preserve">http://creativecommons.org/licenses/by-sa/3.0/	</v>
    </spb>
    <spb s="0">
      <v xml:space="preserve">Cia	</v>
      <v xml:space="preserve">	</v>
      <v xml:space="preserve">https://www.cia.gov/library/publications/the-world-factbook/geos/ca.html?Transportation	</v>
      <v xml:space="preserve">	</v>
    </spb>
    <spb s="16">
      <v>21</v>
      <v>133</v>
      <v>134</v>
      <v>134</v>
      <v>24</v>
      <v>134</v>
      <v>134</v>
      <v>134</v>
      <v>135</v>
      <v>134</v>
      <v>134</v>
      <v>135</v>
      <v>134</v>
      <v>134</v>
      <v>136</v>
      <v>26</v>
      <v>133</v>
      <v>136</v>
      <v>27</v>
      <v>134</v>
      <v>136</v>
      <v>28</v>
      <v>29</v>
      <v>30</v>
      <v>136</v>
      <v>136</v>
      <v>134</v>
      <v>136</v>
      <v>31</v>
      <v>32</v>
      <v>33</v>
      <v>34</v>
      <v>136</v>
      <v>133</v>
      <v>136</v>
      <v>136</v>
      <v>136</v>
      <v>136</v>
      <v>136</v>
      <v>136</v>
      <v>136</v>
      <v>136</v>
      <v>136</v>
      <v>136</v>
      <v>35</v>
    </spb>
    <spb s="12">
      <v>2019</v>
      <v>2019</v>
      <v>square km</v>
      <v>per thousand (2018)</v>
      <v>2021</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 s="0">
      <v xml:space="preserve">Wikipedia	Wikipedia	Wikipedia	</v>
      <v xml:space="preserve">CC-BY-SA	CC-BY-SA	CC-BY-SA	</v>
      <v xml:space="preserve">http://en.wikipedia.org/wiki/Victoria,_British_Columbia	http://de.wikipedia.org/wiki/Victoria_(British_Columbia)	http://fr.wikipedia.org/wiki/Victoria_(Colombie-Britannique)	</v>
      <v xml:space="preserve">http://creativecommons.org/licenses/by-sa/3.0/	http://creativecommons.org/licenses/by-sa/3.0/	http://creativecommons.org/licenses/by-sa/3.0/	</v>
    </spb>
    <spb s="0">
      <v xml:space="preserve">Wikipedia	</v>
      <v xml:space="preserve">CC BY-SA 3.0	</v>
      <v xml:space="preserve">https://en.wikipedia.org/wiki/Victoria,_British_Columbia	</v>
      <v xml:space="preserve">https://creativecommons.org/licenses/by-sa/3.0	</v>
    </spb>
    <spb s="1">
      <v>139</v>
      <v>140</v>
      <v>140</v>
      <v>140</v>
      <v>140</v>
      <v>140</v>
      <v>140</v>
      <v>140</v>
      <v>140</v>
      <v>140</v>
    </spb>
    <spb s="7">
      <v>square km</v>
      <v>2011</v>
    </spb>
    <spb s="0">
      <v xml:space="preserve">Wikipedia	</v>
      <v xml:space="preserve">CC BY-SA 3.0	</v>
      <v xml:space="preserve">https://en.wikipedia.org/wiki/Camacho,_Minas_Gerais	</v>
      <v xml:space="preserve">https://creativecommons.org/licenses/by-sa/3.0	</v>
    </spb>
    <spb s="13">
      <v>143</v>
      <v>143</v>
      <v>143</v>
      <v>143</v>
      <v>143</v>
      <v>143</v>
      <v>143</v>
      <v>143</v>
      <v>143</v>
    </spb>
    <spb s="2">
      <v>9</v>
      <v>Name</v>
      <v>LearnMoreOnLink</v>
    </spb>
    <spb s="0">
      <v xml:space="preserve">Wikipedia	</v>
      <v xml:space="preserve">CC BY-SA 3.0	</v>
      <v xml:space="preserve">https://en.wikipedia.org/wiki/San_Andr%C3%A9s_Tuxtla	</v>
      <v xml:space="preserve">https://creativecommons.org/licenses/by-sa/3.0	</v>
    </spb>
    <spb s="20">
      <v>146</v>
      <v>146</v>
      <v>146</v>
      <v>146</v>
      <v>146</v>
      <v>146</v>
      <v>146</v>
      <v>146</v>
    </spb>
    <spb s="2">
      <v>10</v>
      <v>Name</v>
      <v>LearnMoreOnLink</v>
    </spb>
    <spb s="21">
      <v>2015</v>
    </spb>
    <spb s="0">
      <v xml:space="preserve">Wikipedia	</v>
      <v xml:space="preserve">CC BY-SA 3.0	</v>
      <v xml:space="preserve">https://en.wikipedia.org/wiki/San_Andr%C3%A9s_Cholula,_Puebla	</v>
      <v xml:space="preserve">https://creativecommons.org/licenses/by-sa/3.0	</v>
    </spb>
    <spb s="0">
      <v xml:space="preserve">Wikipedia	</v>
      <v xml:space="preserve">CC-BY-SA	</v>
      <v xml:space="preserve">http://en.wikipedia.org/wiki/San_Andrés_Cholula,_Puebla	</v>
      <v xml:space="preserve">http://creativecommons.org/licenses/by-sa/3.0/	</v>
    </spb>
    <spb s="1">
      <v>150</v>
      <v>150</v>
      <v>150</v>
      <v>150</v>
      <v>151</v>
      <v>150</v>
      <v>150</v>
      <v>150</v>
      <v>150</v>
      <v>150</v>
    </spb>
    <spb s="22">
      <v>11</v>
      <v>Name</v>
    </spb>
    <spb s="23">
      <v>3</v>
      <v>3</v>
    </spb>
    <spb s="7">
      <v>square km</v>
      <v>2005</v>
    </spb>
    <spb s="0">
      <v xml:space="preserve">Wikipedia	</v>
      <v xml:space="preserve">CC BY-SA 3.0	</v>
      <v xml:space="preserve">https://en.wikipedia.org/wiki/Ciudad_Victoria	</v>
      <v xml:space="preserve">https://creativecommons.org/licenses/by-sa/3.0	</v>
    </spb>
    <spb s="1">
      <v>156</v>
      <v>156</v>
      <v>156</v>
      <v>156</v>
      <v>156</v>
      <v>156</v>
      <v>156</v>
      <v>156</v>
      <v>156</v>
      <v>156</v>
    </spb>
    <spb s="2">
      <v>12</v>
      <v>Name</v>
      <v>LearnMoreOnLink</v>
    </spb>
    <spb s="0">
      <v xml:space="preserve">Wikipedia	</v>
      <v xml:space="preserve">CC BY-SA 3.0	</v>
      <v xml:space="preserve">https://en.wikipedia.org/wiki/Victoria_(state)	</v>
      <v xml:space="preserve">https://creativecommons.org/licenses/by-sa/3.0	</v>
    </spb>
    <spb s="0">
      <v xml:space="preserve">Wikipedia	</v>
      <v xml:space="preserve">CC-BY-SA	</v>
      <v xml:space="preserve">https://en.wikipedia.org/wiki/Victoria_(Australia)	</v>
      <v xml:space="preserve">http://creativecommons.org/licenses/by-sa/3.0/	</v>
    </spb>
    <spb s="0">
      <v xml:space="preserve">Wikipedia	</v>
      <v xml:space="preserve">CC-BY-SA	</v>
      <v xml:space="preserve">http://en.wikipedia.org/wiki/Victoria_(Australia)	</v>
      <v xml:space="preserve">http://creativecommons.org/licenses/by-sa/3.0/	</v>
    </spb>
    <spb s="0">
      <v xml:space="preserve">Wikipedia	Wikipedia	</v>
      <v xml:space="preserve">CC-BY-SA	CC-BY-SA	</v>
      <v xml:space="preserve">http://en.wikipedia.org/wiki/Victoria_(Australia)	https://en.wikipedia.org/wiki/Victoria_(Australia)	</v>
      <v xml:space="preserve">http://creativecommons.org/licenses/by-sa/3.0/	http://creativecommons.org/licenses/by-sa/3.0/	</v>
    </spb>
    <spb s="24">
      <v>159</v>
      <v>159</v>
      <v>160</v>
      <v>159</v>
      <v>159</v>
      <v>159</v>
      <v>161</v>
      <v>159</v>
      <v>160</v>
      <v>159</v>
      <v>162</v>
      <v>159</v>
      <v>160</v>
      <v>160</v>
      <v>162</v>
    </spb>
    <spb s="2">
      <v>13</v>
      <v>Name</v>
      <v>LearnMoreOnLink</v>
    </spb>
    <spb s="25">
      <v>square km</v>
      <v>2016</v>
      <v>2020</v>
      <v>2016</v>
      <v>2016</v>
      <v>2016</v>
      <v>2016, 2017</v>
      <v>2016</v>
    </spb>
    <spb s="8">
      <v>15</v>
    </spb>
  </spbData>
</supportingPropertyBags>
</file>

<file path=xl/richData/rdsupportingpropertybagstructure.xml><?xml version="1.0" encoding="utf-8"?>
<spbStructures xmlns="http://schemas.microsoft.com/office/spreadsheetml/2017/richdata2" count="26">
  <s>
    <k n="SourceText" t="s"/>
    <k n="LicenseText" t="s"/>
    <k n="SourceAddress" t="s"/>
    <k n="LicenseAddress" t="s"/>
  </s>
  <s>
    <k n="Area" t="spb"/>
    <k n="Name" t="spb"/>
    <k n="Latitude" t="spb"/>
    <k n="Longitude" t="spb"/>
    <k n="Population" t="spb"/>
    <k n="UniqueName" t="spb"/>
    <k n="Description" t="spb"/>
    <k n="Country/region" t="spb"/>
    <k n="Admin Division 1 (State/province/other)" t="spb"/>
    <k n="Admin Division 2 (County/district/other)" t="spb"/>
  </s>
  <s>
    <k n="^Order" t="spba"/>
    <k n="TitleProperty" t="s"/>
    <k n="SubTitleProperty" t="s"/>
  </s>
  <s>
    <k n="ShowInCardView" t="b"/>
    <k n="ShowInDotNotation" t="b"/>
    <k n="ShowInAutoComplete" t="b"/>
  </s>
  <s>
    <k n="UniqueName" t="spb"/>
    <k n="VDPID/VSID" t="spb"/>
    <k n="LearnMoreOnLink" t="spb"/>
  </s>
  <s>
    <k n="Name" t="i"/>
    <k n="Image" t="i"/>
  </s>
  <s>
    <k n="link" t="s"/>
    <k n="logo" t="s"/>
    <k n="name" t="s"/>
  </s>
  <s>
    <k n="Area" t="s"/>
    <k n="Population" t="s"/>
  </s>
  <s>
    <k n="_Self" t="i"/>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CPI" t="spb"/>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Latitude" t="spb"/>
    <k n="Longitude" t="spb"/>
    <k n="Population" t="spb"/>
    <k n="UniqueName" t="spb"/>
    <k n="Description" t="spb"/>
    <k n="Country/region" t="spb"/>
    <k n="Admin Division 1 (State/province/other)" t="spb"/>
  </s>
  <s>
    <k n="Area" t="spb"/>
    <k n="Name" t="spb"/>
    <k n="Households" t="spb"/>
    <k n="Population" t="spb"/>
    <k n="UniqueName" t="spb"/>
    <k n="Description" t="spb"/>
    <k n="Abbreviation" t="spb"/>
    <k n="Largest city" t="spb"/>
    <k n="Country/region" t="spb"/>
    <k n="Capital/Major City" t="spb"/>
  </s>
  <s>
    <k n="Area" t="s"/>
    <k n="Households" t="s"/>
    <k n="Population"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Households" t="spb"/>
    <k n="Population" t="spb"/>
    <k n="UniqueName" t="spb"/>
    <k n="Description" t="spb"/>
    <k n="Abbreviation" t="spb"/>
    <k n="Country/region" t="spb"/>
  </s>
  <s>
    <k n="Area" t="spb"/>
    <k n="Name" t="spb"/>
    <k n="Households" t="spb"/>
    <k n="Population" t="spb"/>
    <k n="UniqueName" t="spb"/>
    <k n="Description" t="spb"/>
    <k n="Abbreviation" t="spb"/>
    <k n="Largest city" t="spb"/>
    <k n="Housing units" t="spb"/>
    <k n="Country/region" t="spb"/>
    <k n="Building permits" t="spb"/>
    <k n="Capital/Major City" t="spb"/>
    <k n="Persons per household" t="spb"/>
    <k n="Median household income" t="spb"/>
  </s>
  <s>
    <k n="Area" t="s"/>
    <k n="Households" t="s"/>
    <k n="Population" t="s"/>
    <k n="Housing units" t="s"/>
    <k n="Building permits" t="s"/>
    <k n="Persons per household" t="s"/>
    <k n="Median household income" t="s"/>
  </s>
  <s>
    <k n="Name" t="spb"/>
    <k n="Latitude" t="spb"/>
    <k n="Longitude" t="spb"/>
    <k n="Population" t="spb"/>
    <k n="UniqueName" t="spb"/>
    <k n="Description" t="spb"/>
    <k n="Country/region" t="spb"/>
    <k n="Admin Division 1 (State/province/other)" t="spb"/>
  </s>
  <s>
    <k n="Population" t="s"/>
  </s>
  <s>
    <k n="^Order" t="spba"/>
    <k n="TitleProperty" t="s"/>
  </s>
  <s>
    <k n="UniqueName" t="spb"/>
    <k n="VDPID/VSID" t="spb"/>
  </s>
  <s>
    <k n="Area" t="spb"/>
    <k n="Name" t="spb"/>
    <k n="Households" t="spb"/>
    <k n="Population" t="spb"/>
    <k n="UniqueName" t="spb"/>
    <k n="Description" t="spb"/>
    <k n="Abbreviation" t="spb"/>
    <k n="Largest city" t="spb"/>
    <k n="Housing units" t="spb"/>
    <k n="Country/region" t="spb"/>
    <k n="Median gross rent" t="spb"/>
    <k n="Capital/Major City" t="spb"/>
    <k n="Persons per household" t="spb"/>
    <k n="Population change (%)" t="spb"/>
    <k n="Median household income" t="spb"/>
  </s>
  <s>
    <k n="Area" t="s"/>
    <k n="Households" t="s"/>
    <k n="Population" t="s"/>
    <k n="Housing units" t="s"/>
    <k n="Median gross rent" t="s"/>
    <k n="Persons per household" t="s"/>
    <k n="Population change (%)" t="s"/>
    <k n="Median household income"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3" formatCode="#,##0"/>
    </x:dxf>
    <x:dxf>
      <x:numFmt numFmtId="0" formatCode="General"/>
    </x:dxf>
    <x:dxf>
      <x:numFmt numFmtId="14" formatCode="0.00%"/>
    </x:dxf>
    <x:dxf>
      <x:numFmt numFmtId="2" formatCode="0.00"/>
    </x:dxf>
    <x:dxf>
      <x:numFmt numFmtId="13" formatCode="0%"/>
    </x:dxf>
    <x:dxf>
      <x:numFmt numFmtId="4" formatCode="#,##0.00"/>
    </x:dxf>
    <x:dxf>
      <x:numFmt numFmtId="1" formatCode="0"/>
    </x:dxf>
  </dxfs>
  <richProperties>
    <rPr n="IsTitleField" t="b"/>
    <rPr n="IsHeroField" t="b"/>
    <rPr n="NumberFormat" t="s"/>
  </richProperties>
  <richStyles>
    <rSty>
      <rpv i="0">1</rpv>
    </rSty>
    <rSty>
      <rpv i="1">1</rpv>
    </rSty>
    <rSty dxfid="0">
      <rpv i="2">#,##0</rpv>
    </rSty>
    <rSty dxfid="1">
      <rpv i="2">0.0000</rpv>
    </rSty>
    <rSty dxfid="1">
      <rpv i="2">_([$$-en-US]* #,##0_);_([$$-en-US]* (#,##0);_([$$-en-US]* "-"_);_(@_)</rpv>
    </rSty>
    <rSty dxfid="3">
      <rpv i="2">0.00</rpv>
    </rSty>
    <rSty dxfid="2">
      <rpv i="2">0.0%</rpv>
    </rSty>
    <rSty dxfid="4"/>
    <rSty dxfid="6">
      <rpv i="2">0</rpv>
    </rSty>
    <rSty dxfid="5">
      <rpv i="2">#,##0.00</rpv>
    </rSty>
    <rSty dxfid="1">
      <rpv i="2">0.0</rpv>
    </rSty>
    <rSty dxfid="1">
      <rpv i="2">_([$$-en-US]* #,##0.00_);_([$$-en-US]* (#,##0.00);_([$$-en-US]* "-"??_);_(@_)</rpv>
    </rSty>
    <rSty dxfid="2"/>
    <rSty dxfid="1">
      <rpv i="2">_-[$$-en-CA]* #,##0_-;-[$$-en-CA]* #,##0_-;_-[$$-en-CA]* "-"_-;_-@_-</rpv>
    </rSty>
    <rSty dxfid="1">
      <rpv i="2">_-[$$-en-AU]* #,##0_-;-[$$-en-AU]* #,##0_-;_-[$$-en-AU]* "-"_-;_-@_-</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rchase_Year1" xr10:uid="{7F4D5E77-C16C-4F58-AAC8-DDBF46B14154}" sourceName="Purchase Year">
  <pivotTables>
    <pivotTable tabId="32" name="PivotTable1"/>
    <pivotTable tabId="33" name="PivotTable2"/>
    <pivotTable tabId="34" name="PivotTable3"/>
    <pivotTable tabId="35" name="PivotTable8"/>
    <pivotTable tabId="36" name="PivotTable9"/>
    <pivotTable tabId="37" name="PivotTable1"/>
    <pivotTable tabId="39" name="PivotTable9"/>
  </pivotTables>
  <data>
    <tabular pivotCacheId="1291146638">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799452A5-AD8E-48A5-BD0C-D5D9A2F0593E}" sourceName="Gender">
  <pivotTables>
    <pivotTable tabId="32" name="PivotTable1"/>
    <pivotTable tabId="33" name="PivotTable2"/>
    <pivotTable tabId="34" name="PivotTable3"/>
    <pivotTable tabId="35" name="PivotTable8"/>
    <pivotTable tabId="36" name="PivotTable9"/>
    <pivotTable tabId="37" name="PivotTable1"/>
    <pivotTable tabId="39" name="PivotTable9"/>
  </pivotTables>
  <data>
    <tabular pivotCacheId="1291146638">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C84F82ED-8F65-4AC4-917B-62528300329F}" sourceName="Country">
  <pivotTables>
    <pivotTable tabId="32" name="PivotTable1"/>
    <pivotTable tabId="33" name="PivotTable2"/>
    <pivotTable tabId="34" name="PivotTable3"/>
    <pivotTable tabId="35" name="PivotTable8"/>
    <pivotTable tabId="36" name="PivotTable9"/>
    <pivotTable tabId="37" name="PivotTable1"/>
    <pivotTable tabId="39" name="PivotTable9"/>
  </pivotTables>
  <data>
    <tabular pivotCacheId="1291146638">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urchase Year 1" xr10:uid="{D896256D-8AFD-430F-98EA-4BDD6AEA6F09}" cache="Slicer_Purchase_Year1" caption="Purchase Year" style="SlicerStyleDark2" rowHeight="209550"/>
  <slicer name="Gender 1" xr10:uid="{42D12500-286C-4510-8FFE-DABCDA548268}" cache="Slicer_Gender1" caption="Gender" style="SlicerStyleDark2" rowHeight="209550"/>
  <slicer name="Country 1" xr10:uid="{95582DD7-AD0C-44F9-BB05-1015F9E03A0A}" cache="Slicer_Country1" caption="Country" style="SlicerStyleDark2"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urchase Year" xr10:uid="{57E76C1F-5BA2-4EA8-BBC6-6A184B5F8F70}" cache="Slicer_Purchase_Year1" caption="Purchase Year" style="SlicerStyleDark2" rowHeight="209550"/>
  <slicer name="Gender" xr10:uid="{C2F0A2C5-6B49-40C4-9239-87AE8B5032C2}" cache="Slicer_Gender1" caption="Gender" style="SlicerStyleDark2" rowHeight="209550"/>
  <slicer name="Country" xr10:uid="{E1DA8CBC-C0D3-46FD-AA3D-A12417D648AA}" cache="Slicer_Country1" caption="Country" style="SlicerStyleDark2"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urchase Year 2" xr10:uid="{235A0652-2F69-4C8A-8AC9-64D4CDAFFC1B}" cache="Slicer_Purchase_Year1" caption="Purchase Year" style="SlicerStyleDark2" rowHeight="198966"/>
  <slicer name="Gender 2" xr10:uid="{2F62204B-9ED9-46F5-BE0F-7D8B50F2D148}" cache="Slicer_Gender1" caption="Gender" style="SlicerStyleDark2" rowHeight="198966"/>
  <slicer name="Country 2" xr10:uid="{84AD1724-1592-4B35-9723-76A5D3E1CBEA}" cache="Slicer_Country1" caption="Country" style="SlicerStyleDark2" rowHeight="1989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242238D-79C4-46D2-A62F-ABE3090DEFFF}" name="Table1" displayName="Table1" ref="A1:S14048" totalsRowShown="0" headerRowDxfId="7">
  <tableColumns count="19">
    <tableColumn id="1" xr3:uid="{CD2E3872-D860-49D7-82A2-EA32C0F65D91}" name="Transaction" dataDxfId="6"/>
    <tableColumn id="2" xr3:uid="{F65C70A5-3C76-464C-9FE6-6D89A0A5B0F1}" name="Purchase Date" dataDxfId="5"/>
    <tableColumn id="3" xr3:uid="{0D0E38EE-B0FA-4A4D-8984-DE90AD763CC9}" name="Purchase Month" dataDxfId="4">
      <calculatedColumnFormula>TEXT(B2, "MMMM")</calculatedColumnFormula>
    </tableColumn>
    <tableColumn id="4" xr3:uid="{80258F7B-3739-424F-86A0-4BBF43605522}" name="Purchase Year" dataDxfId="3">
      <calculatedColumnFormula>TEXT(B2, "YYYY")</calculatedColumnFormula>
    </tableColumn>
    <tableColumn id="5" xr3:uid="{07AD0207-1B15-4BCD-85C0-B99638E7112A}" name="Customer ID" dataDxfId="2"/>
    <tableColumn id="6" xr3:uid="{14CBFF71-120C-49AB-B81F-80B30968D8A3}" name="Gender"/>
    <tableColumn id="7" xr3:uid="{1E3D501F-4E8F-44A6-93A9-5EA6F8267559}" name="Marital Status"/>
    <tableColumn id="8" xr3:uid="{288651AE-7997-4C3A-8AAC-A8758E7D9E99}" name="HomeOwner"/>
    <tableColumn id="9" xr3:uid="{71562422-1E3F-4796-85FF-73940B63A44F}" name="Children"/>
    <tableColumn id="10" xr3:uid="{7281A13C-B94E-44B0-80DF-156597C09A9C}" name="Annual Income"/>
    <tableColumn id="11" xr3:uid="{FAE1B43A-5920-4B6E-B650-2F9DA5842FD1}" name="City"/>
    <tableColumn id="12" xr3:uid="{FD7D6BAD-179F-43A4-BE63-25679AA97B53}" name="State or Province"/>
    <tableColumn id="13" xr3:uid="{D487904C-177E-4985-9087-1118B717703C}" name="Country"/>
    <tableColumn id="14" xr3:uid="{72BC4960-7DCB-47D9-A737-1732EF0BDD93}" name="Product Family"/>
    <tableColumn id="15" xr3:uid="{F0268431-801E-41B3-AD16-469C4ED581F3}" name="Product Department"/>
    <tableColumn id="16" xr3:uid="{090C524E-FAB7-4925-A3FB-8A3ABD4128C0}" name="Product Category"/>
    <tableColumn id="17" xr3:uid="{F7BE1021-615A-4700-9588-AD8B94EC97AD}" name="Units Sold" dataDxfId="1"/>
    <tableColumn id="18" xr3:uid="{F0AE8519-9F42-40E5-BE30-2A9125990E34}" name="Revenue" dataDxfId="0"/>
    <tableColumn id="19" xr3:uid="{E4EFA7FF-E186-4833-87FF-947125A60051}" name="Retained">
      <calculatedColumnFormula>IF(COUNTIFS(E:E, E2, B:B, "&lt;="&amp;B2)&gt;1, "Retained", "New")</calculatedColumnFormula>
    </tableColumn>
  </tableColumns>
  <tableStyleInfo name="TableStyleMedium9"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4">
    <wetp:webextensionref xmlns:r="http://schemas.openxmlformats.org/officeDocument/2006/relationships" r:id="rId1"/>
  </wetp:taskpane>
  <wetp:taskpane dockstate="right" visibility="0" width="438"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5E438A7E-2C1D-4DDC-BB60-70A717D8A9A7}">
  <we:reference id="a2a4692c-ecd3-4c3d-bc1e-2c407a976176" version="23.1.0.0" store="EXCatalog" storeType="EXCatalog"/>
  <we:alternateReferences>
    <we:reference id="WA200000019" version="23.1.0.0" store="en-US"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PsiForecast</we:customFunctionIds>
        <we:customFunctionIds>PsiPredict</we:customFunctionIds>
        <we:customFunctionIds>PsiPosteriors</we:customFunctionIds>
        <we:customFunctionIds>PsiTransform</we:customFunctionIds>
      </we:customFunctionIdList>
    </a:ext>
  </we:extLst>
</we:webextension>
</file>

<file path=xl/webextensions/webextension2.xml><?xml version="1.0" encoding="utf-8"?>
<we:webextension xmlns:we="http://schemas.microsoft.com/office/webextensions/webextension/2010/11" id="{F9D40E01-50E0-40BE-9995-AA148410413C}">
  <we:reference id="0986d9dd-94f1-4b67-978d-c4cf6e6142a8" version="21.5.1.1" store="EXCatalog" storeType="EXCatalog"/>
  <we:alternateReferences>
    <we:reference id="WA200000018" version="21.5.1.1" store="en-US"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PsiNormal</we:customFunctionIds>
        <we:customFunctionIds>PsiBernoulli</we:customFunctionIds>
        <we:customFunctionIds>PsiBeta</we:customFunctionIds>
        <we:customFunctionIds>PsiBetaGen</we:customFunctionIds>
        <we:customFunctionIds>PsiBetaSubj</we:customFunctionIds>
        <we:customFunctionIds>PsiBinomial</we:customFunctionIds>
        <we:customFunctionIds>PsiCauchy</we:customFunctionIds>
        <we:customFunctionIds>PsiChiSquare</we:customFunctionIds>
        <we:customFunctionIds>PsiCumul</we:customFunctionIds>
        <we:customFunctionIds>PsiCumulD</we:customFunctionIds>
        <we:customFunctionIds>PsiDiscrete</we:customFunctionIds>
        <we:customFunctionIds>PsiDisUniform</we:customFunctionIds>
        <we:customFunctionIds>PsiErf</we:customFunctionIds>
        <we:customFunctionIds>PsiErlang</we:customFunctionIds>
        <we:customFunctionIds>PsiExponential</we:customFunctionIds>
        <we:customFunctionIds>PsiGamma</we:customFunctionIds>
        <we:customFunctionIds>PsiGeneral</we:customFunctionIds>
        <we:customFunctionIds>PsiGeometric</we:customFunctionIds>
        <we:customFunctionIds>PsiHistogram</we:customFunctionIds>
        <we:customFunctionIds>PsiHyperGeo</we:customFunctionIds>
        <we:customFunctionIds>PsiIntUniform</we:customFunctionIds>
        <we:customFunctionIds>PsiInvNormal</we:customFunctionIds>
        <we:customFunctionIds>PsiLaplace</we:customFunctionIds>
        <we:customFunctionIds>PsiLogarithmic</we:customFunctionIds>
        <we:customFunctionIds>PsiLogistic</we:customFunctionIds>
        <we:customFunctionIds>PsiLogLogistic</we:customFunctionIds>
        <we:customFunctionIds>PsiLogNormal</we:customFunctionIds>
        <we:customFunctionIds>PsiLogNorm2</we:customFunctionIds>
        <we:customFunctionIds>PsiMaxExtreme</we:customFunctionIds>
        <we:customFunctionIds>PsiMinExtreme</we:customFunctionIds>
        <we:customFunctionIds>PsiMyerson</we:customFunctionIds>
        <we:customFunctionIds>PsiNegBinomial</we:customFunctionIds>
        <we:customFunctionIds>PsiNormalSkew</we:customFunctionIds>
        <we:customFunctionIds>PsiPareto</we:customFunctionIds>
        <we:customFunctionIds>PsiPareto2</we:customFunctionIds>
        <we:customFunctionIds>PsiPearson5</we:customFunctionIds>
        <we:customFunctionIds>PsiPearson6</we:customFunctionIds>
        <we:customFunctionIds>PsiPert</we:customFunctionIds>
        <we:customFunctionIds>PsiPoisson</we:customFunctionIds>
        <we:customFunctionIds>PsiRayleigh</we:customFunctionIds>
        <we:customFunctionIds>PsiStudent</we:customFunctionIds>
        <we:customFunctionIds>PsiTriangular</we:customFunctionIds>
        <we:customFunctionIds>PsiTriangGen</we:customFunctionIds>
        <we:customFunctionIds>PsiUniform</we:customFunctionIds>
        <we:customFunctionIds>PsiWeibull</we:customFunctionIds>
        <we:customFunctionIds>PsiBurr12</we:customFunctionIds>
        <we:customFunctionIds>PsiDagum</we:customFunctionIds>
        <we:customFunctionIds>PsiDblTriang</we:customFunctionIds>
        <we:customFunctionIds>PsiFdist</we:customFunctionIds>
        <we:customFunctionIds>PsiFatigueLife</we:customFunctionIds>
        <we:customFunctionIds>PsiFrechet</we:customFunctionIds>
        <we:customFunctionIds>PsiHypSecant</we:customFunctionIds>
        <we:customFunctionIds>PsiJohnsonSB</we:customFunctionIds>
        <we:customFunctionIds>PsiJohnsonSU</we:customFunctionIds>
        <we:customFunctionIds>PsiKumaraswamy</we:customFunctionIds>
        <we:customFunctionIds>PsiLevy</we:customFunctionIds>
        <we:customFunctionIds>PsiReciprocal</we:customFunctionIds>
        <we:customFunctionIds>PsiVary</we:customFunctionIds>
        <we:customFunctionIds>PsiMVLogNormal</we:customFunctionIds>
        <we:customFunctionIds>PsiMVNormal</we:customFunctionIds>
        <we:customFunctionIds>PsiMVResample</we:customFunctionIds>
        <we:customFunctionIds>PsiMVShuffle</we:customFunctionIds>
        <we:customFunctionIds>PsiMean</we:customFunctionIds>
        <we:customFunctionIds>PsiTheoMean</we:customFunctionIds>
        <we:customFunctionIds>PsiLock</we:customFunctionIds>
        <we:customFunctionIds>PsiName</we:customFunctionIds>
        <we:customFunctionIds>PsiShift</we:customFunctionIds>
        <we:customFunctionIds>PsiSample</we:customFunctionIds>
        <we:customFunctionIds>PsiTruncate</we:customFunctionIds>
        <we:customFunctionIds>PsiSeed</we:customFunctionIds>
        <we:customFunctionIds>PsiSixSigma</we:customFunctionIds>
        <we:customFunctionIds>PsiTSSync</we:customFunctionIds>
        <we:customFunctionIds>PsiConvergence</we:customFunctionIds>
        <we:customFunctionIds>PsiIsDate</we:customFunctionIds>
        <we:customFunctionIds>PsiIsDiscrete</we:customFunctionIds>
        <we:customFunctionIds>PsiLibrary</we:customFunctionIds>
        <we:customFunctionIds>PsiFitInfo</we:customFunctionIds>
        <we:customFunctionIds>PsiOutput</we:customFunctionIds>
        <we:customFunctionIds>PsiInput</we:customFunctionIds>
        <we:customFunctionIds>PsiSimParam</we:customFunctionIds>
        <we:customFunctionIds>PsiSenParam</we:customFunctionIds>
        <we:customFunctionIds>PsiOptParam</we:customFunctionIds>
        <we:customFunctionIds>PsiCalcParam</we:customFunctionIds>
        <we:customFunctionIds>PsiSlurp</we:customFunctionIds>
        <we:customFunctionIds>PsiSip</we:customFunctionIds>
        <we:customFunctionIds>PsiTSSip</we:customFunctionIds>
        <we:customFunctionIds>PsiCorrMatrix</we:customFunctionIds>
        <we:customFunctionIds>PsiCorrDepen</we:customFunctionIds>
        <we:customFunctionIds>PsiCorrIndep</we:customFunctionIds>
        <we:customFunctionIds>PsiFit</we:customFunctionIds>
        <we:customFunctionIds>PsiData</we:customFunctionIds>
        <we:customFunctionIds>PsiKurtosis</we:customFunctionIds>
        <we:customFunctionIds>PsiTheoKurtosis</we:customFunctionIds>
        <we:customFunctionIds>PsiMax</we:customFunctionIds>
        <we:customFunctionIds>PsiTheoMax</we:customFunctionIds>
        <we:customFunctionIds>PsiMin</we:customFunctionIds>
        <we:customFunctionIds>PsiTheoMin</we:customFunctionIds>
        <we:customFunctionIds>PsiMode</we:customFunctionIds>
        <we:customFunctionIds>PsiTheoMode</we:customFunctionIds>
        <we:customFunctionIds>PsiPercentile</we:customFunctionIds>
        <we:customFunctionIds>PsiTheoPercentile</we:customFunctionIds>
        <we:customFunctionIds>PsiPtoX</we:customFunctionIds>
        <we:customFunctionIds>PsiTheoPtoX</we:customFunctionIds>
        <we:customFunctionIds>PsiPercentileD</we:customFunctionIds>
        <we:customFunctionIds>PsiTheoPercentileD</we:customFunctionIds>
        <we:customFunctionIds>PsiQtoX</we:customFunctionIds>
        <we:customFunctionIds>PsiTheoQtoX</we:customFunctionIds>
        <we:customFunctionIds>PsiRange</we:customFunctionIds>
        <we:customFunctionIds>PsiTheoRange</we:customFunctionIds>
        <we:customFunctionIds>PsiSkewness</we:customFunctionIds>
        <we:customFunctionIds>PsiTheoSkewness</we:customFunctionIds>
        <we:customFunctionIds>PsiStdDev</we:customFunctionIds>
        <we:customFunctionIds>PsiTheoStdDev</we:customFunctionIds>
        <we:customFunctionIds>PsiTarget</we:customFunctionIds>
        <we:customFunctionIds>PsiTheoTarget</we:customFunctionIds>
        <we:customFunctionIds>PsiXtoP</we:customFunctionIds>
        <we:customFunctionIds>PsiTheoXtoP</we:customFunctionIds>
        <we:customFunctionIds>PsiTargetD</we:customFunctionIds>
        <we:customFunctionIds>PsiTheoTargetD</we:customFunctionIds>
        <we:customFunctionIds>PsiXtoQ</we:customFunctionIds>
        <we:customFunctionIds>PsiTheoXtoQ</we:customFunctionIds>
        <we:customFunctionIds>PsiTheoXtoY</we:customFunctionIds>
        <we:customFunctionIds>PsiVariance</we:customFunctionIds>
        <we:customFunctionIds>PsiTheoVariance</we:customFunctionIds>
        <we:customFunctionIds>PsiAbsDev</we:customFunctionIds>
        <we:customFunctionIds>PsiCITrials</we:customFunctionIds>
        <we:customFunctionIds>PsiCorrelation</we:customFunctionIds>
        <we:customFunctionIds>PsiFrequency</we:customFunctionIds>
        <we:customFunctionIds>PsiMeanCI</we:customFunctionIds>
        <we:customFunctionIds>PsiMeanCIB</we:customFunctionIds>
        <we:customFunctionIds>PsiSemiDev</we:customFunctionIds>
        <we:customFunctionIds>PsiSemiDev2</we:customFunctionIds>
        <we:customFunctionIds>PsiSemiVar</we:customFunctionIds>
        <we:customFunctionIds>PsiSemiVar2</we:customFunctionIds>
        <we:customFunctionIds>PsiStdDevCI</we:customFunctionIds>
        <we:customFunctionIds>PsiBVaR</we:customFunctionIds>
        <we:customFunctionIds>PsiCVaR</we:customFunctionIds>
        <we:customFunctionIds>PsiCurrentTrial</we:customFunctionIds>
        <we:customFunctionIds>PsiCurrentSim</we:customFunctionIds>
        <we:customFunctionIds>PsiCount</we:customFunctionIds>
        <we:customFunctionIds>PsiSenValue</we:customFunctionIds>
        <we:customFunctionIds>PsiCurrentOpt</we:customFunctionIds>
        <we:customFunctionIds>PsiMedian</we:customFunctionIds>
        <we:customFunctionIds>PsiTheoMedian</we:customFunctionIds>
        <we:customFunctionIds>PsiDim</we:customFunctionIds>
        <we:customFunctionIds>PsiCube</we:customFunctionIds>
        <we:customFunctionIds>PsiReduce</we:customFunctionIds>
        <we:customFunctionIds>PsiJoin</we:customFunctionIds>
        <we:customFunctionIds>PsiOptStatus</we:customFunctionIds>
        <we:customFunctionIds>PsiPivotCube</we:customFunctionIds>
        <we:customFunctionIds>PsiCalcValue</we:customFunctionIds>
        <we:customFunctionIds>PsiOptData</we:customFunctionIds>
        <we:customFunctionIds>PsiParamDim</we:customFunctionIds>
        <we:customFunctionIds>PsiPivotDim</we:customFunctionIds>
        <we:customFunctionIds>PsiCubeOutput</we:customFunctionIds>
        <we:customFunctionIds>PsiDimLock</we:customFunctionIds>
        <we:customFunctionIds>PsiDimActive</we:customFunctionIds>
        <we:customFunctionIds>PsiCubeData</we:customFunctionIds>
        <we:customFunctionIds>PsiSimOutput</we:customFunctionIds>
        <we:customFunctionIds>PsiSimData</we:customFunctionIds>
        <we:customFunctionIds>PsiResample</we:customFunctionIds>
        <we:customFunctionIds>PsiTableCube</we:customFunctionIds>
        <we:customFunctionIds>PsiCompound</we:customFunctionIds>
        <we:customFunctionIds>PsiCopula</we:customFunctionIds>
        <we:customFunctionIds>PsiCopulaStudent</we:customFunctionIds>
        <we:customFunctionIds>PsiCopulaGauss</we:customFunctionIds>
        <we:customFunctionIds>PsiKendallTau</we:customFunctionIds>
        <we:customFunctionIds>PsiSpearmanRho</we:customFunctionIds>
        <we:customFunctionIds>PsiMetalog</we:customFunctionIds>
        <we:customFunctionIds>PsiMetalogSPT</we:customFunctionIds>
        <we:customFunctionIds>PsiMetalogFit</we:customFunctionIds>
        <we:customFunctionIds>PsiDataSrc</we:customFunctionIds>
        <we:customFunctionIds>PsiModelSrc</we:customFunctionIds>
        <we:customFunctionIds>PsiSigmaCP</we:customFunctionIds>
        <we:customFunctionIds>PsiSigmaCPK</we:customFunctionIds>
        <we:customFunctionIds>PsiSigmaCPKLower</we:customFunctionIds>
        <we:customFunctionIds>PsiSigmaCPKUpper</we:customFunctionIds>
        <we:customFunctionIds>PsiSigmaCPM</we:customFunctionIds>
        <we:customFunctionIds>PsiSigmaDefectPPM</we:customFunctionIds>
        <we:customFunctionIds>PsiSigmaDefectShiftPPM</we:customFunctionIds>
        <we:customFunctionIds>PsiSigmaDefectShiftPPMLower</we:customFunctionIds>
        <we:customFunctionIds>PsiSigmaDefectShiftPPMUpper</we:customFunctionIds>
        <we:customFunctionIds>PsiSigmaK</we:customFunctionIds>
        <we:customFunctionIds>PsiSigmaLowerBound</we:customFunctionIds>
        <we:customFunctionIds>PsiSigmaProbDefectShift</we:customFunctionIds>
        <we:customFunctionIds>PsiSigmaProbDefectShiftLower</we:customFunctionIds>
        <we:customFunctionIds>PsiSigmaProbDefectShiftUpper</we:customFunctionIds>
        <we:customFunctionIds>PsiSigmaSigmaLevel</we:customFunctionIds>
        <we:customFunctionIds>PsiSigmaUpperBound</we:customFunctionIds>
        <we:customFunctionIds>PsiSigmaYield</we:customFunctionIds>
        <we:customFunctionIds>PsiSigmaZLower</we:customFunctionIds>
        <we:customFunctionIds>PsiSigmaZMin</we:customFunctionIds>
        <we:customFunctionIds>PsiSigmaZUpper</we:customFunctionIds>
        <we:customFunctionIds>PsiBetaGenAlt</we:customFunctionIds>
        <we:customFunctionIds>PsiCauchyAlt</we:customFunctionIds>
        <we:customFunctionIds>PsiChiSquareAlt</we:customFunctionIds>
        <we:customFunctionIds>PsiErfAlt</we:customFunctionIds>
        <we:customFunctionIds>PsiExponentialAlt</we:customFunctionIds>
        <we:customFunctionIds>PsiGammaAlt</we:customFunctionIds>
        <we:customFunctionIds>PsiInvNormalAlt</we:customFunctionIds>
        <we:customFunctionIds>PsiLaplaceAlt</we:customFunctionIds>
        <we:customFunctionIds>PsiLogisticAlt</we:customFunctionIds>
        <we:customFunctionIds>PsiLogLogisticAlt</we:customFunctionIds>
        <we:customFunctionIds>PsiLogNormalAlt</we:customFunctionIds>
        <we:customFunctionIds>PsiMaxExtremeAlt</we:customFunctionIds>
        <we:customFunctionIds>PsiMinExtremeAlt</we:customFunctionIds>
        <we:customFunctionIds>PsiNormalAlt</we:customFunctionIds>
        <we:customFunctionIds>PsiUniformAlt</we:customFunctionIds>
        <we:customFunctionIds>PsiTriangularAlt</we:customFunctionIds>
        <we:customFunctionIds>PsiParetoAlt</we:customFunctionIds>
        <we:customFunctionIds>PsiPareto2Alt</we:customFunctionIds>
        <we:customFunctionIds>PsiPearson5Alt</we:customFunctionIds>
        <we:customFunctionIds>PsiPearson6Alt</we:customFunctionIds>
        <we:customFunctionIds>PsiPertAlt</we:customFunctionIds>
        <we:customFunctionIds>PsiRayleighAlt</we:customFunctionIds>
        <we:customFunctionIds>PsiStudentAlt</we:customFunctionIds>
        <we:customFunctionIds>PsiWeibullAlt</we:customFunctionIds>
        <we:customFunctionIds>PsiOptValue</we:customFunctionIds>
        <we:customFunctionIds>PsiCoeffVar</we:customFunctionIds>
        <we:customFunctionIds>PsiStdErr</we:customFunctionIds>
        <we:customFunctionIds>PsiExpGain</we:customFunctionIds>
        <we:customFunctionIds>PsiExpGainRatio</we:customFunctionIds>
        <we:customFunctionIds>PsiExpLoss</we:customFunctionIds>
        <we:customFunctionIds>PsiExpLossRatio</we:customFunctionIds>
        <we:customFunctionIds>PsiExpValMargin</we:customFunctionIds>
        <we:customFunctionIds>PsiCertified</we:customFunctionIds>
        <we:customFunctionIds>PsiCensor</we:customFunctionIds>
        <we:customFunctionIds>PsiBaseCase</we:customFunctionIds>
        <we:customFunctionIds>PsiForecastETS</we:customFunctionIds>
        <we:customFunctionIds>PsiForecastLinear</we:customFunctionIds>
        <we:customFunctionIds>DotProduct</we:customFunctionIds>
        <we:customFunctionIds>QuadProduct</we:customFunctionIds>
        <we:customFunctionIds>PsiDecTable</we:customFunctionIds>
        <we:customFunctionIds>PsiBoxFunction</we:customFunctionIds>
        <we:customFunctionIds>PsiInitialValue</we:customFunctionIds>
        <we:customFunctionIds>PsiFinalValue</we:customFunctionIds>
        <we:customFunctionIds>PsiDualValue</we:customFunctionIds>
        <we:customFunctionIds>PsiSlackValue</we:customFunctionIds>
        <we:customFunctionIds>PsiDualUpper</we:customFunctionIds>
        <we:customFunctionIds>PsiDualLower</we:customFunctionIds>
        <we:customFunctionIds>PsiTSIntegrate</we:customFunctionIds>
        <we:customFunctionIds>PsiTransform</we:customFunctionIds>
        <we:customFunctionIds>PsiTSSeasonality</we:customFunctionIds>
        <we:customFunctionIds>PsiTSLen</we:customFunctionIds>
        <we:customFunctionIds>PsiAR1</we:customFunctionIds>
        <we:customFunctionIds>PsiAR2</we:customFunctionIds>
        <we:customFunctionIds>PsiMA1</we:customFunctionIds>
        <we:customFunctionIds>PsiMA2</we:customFunctionIds>
        <we:customFunctionIds>PsiARMA11</we:customFunctionIds>
        <we:customFunctionIds>PsiARCH1</we:customFunctionIds>
        <we:customFunctionIds>PsiGARCH11</we:customFunctionIds>
        <we:customFunctionIds>PsiEGARCH11</we:customFunctionIds>
        <we:customFunctionIds>PsiAPARCH11</we:customFunctionIds>
        <we:customFunctionIds>PsiTargetCI</we:customFunctionIds>
        <we:customFunctionIds>PsiPercentileCI</we:customFunctionIds>
        <we:customFunctionIds>PsiPercentiles</we:customFunctionIds>
        <we:customFunctionIds>PsiModelDesc</we:customFunctionIds>
        <we:customFunctionIds>PsiCorrectCorrmat</we:customFunctionIds>
        <we:customFunctionIds>PsiStatic</we:customFunctionIds>
        <we:customFunctionIds>PsiMakeInput</we:customFunctionIds>
      </we:customFunctionIdList>
    </a:ext>
  </we:extLst>
</we:webextension>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8E598-1608-4C95-ADCA-449B2F6E7B31}">
  <dimension ref="R8:S59"/>
  <sheetViews>
    <sheetView tabSelected="1" zoomScale="97" zoomScaleNormal="100" workbookViewId="0">
      <selection activeCell="S11" sqref="S11"/>
    </sheetView>
  </sheetViews>
  <sheetFormatPr defaultColWidth="9" defaultRowHeight="14.5" x14ac:dyDescent="0.35"/>
  <cols>
    <col min="1" max="18" width="9" style="9"/>
    <col min="19" max="19" width="12" style="9" customWidth="1"/>
    <col min="20" max="16384" width="9" style="9"/>
  </cols>
  <sheetData>
    <row r="8" spans="18:19" x14ac:dyDescent="0.35">
      <c r="R8" s="13"/>
    </row>
    <row r="10" spans="18:19" x14ac:dyDescent="0.35">
      <c r="S10" s="13"/>
    </row>
    <row r="58" ht="14.4" customHeight="1" x14ac:dyDescent="0.35"/>
    <row r="59" ht="14.4" customHeight="1" x14ac:dyDescent="0.35"/>
  </sheetData>
  <pageMargins left="0.7" right="0.7" top="0.75" bottom="0.75" header="0.3" footer="0.3"/>
  <pageSetup orientation="landscape" r:id="rId1"/>
  <drawing r:id="rId2"/>
  <extLst>
    <ext xmlns:x14="http://schemas.microsoft.com/office/spreadsheetml/2009/9/main" uri="{05C60535-1F16-4fd2-B633-F4F36F0B64E0}">
      <x14:sparklineGroups xmlns:xm="http://schemas.microsoft.com/office/excel/2006/main">
        <x14:sparklineGroup type="column" displayEmptyCellsAs="gap" xr2:uid="{555B3133-D1DC-48C2-857B-51ABCDD91370}">
          <x14:colorSeries theme="3" tint="0.499984740745262"/>
          <x14:colorNegative theme="1" tint="0.249977111117893"/>
          <x14:colorAxis rgb="FF000000"/>
          <x14:colorMarkers theme="1" tint="0.249977111117893"/>
          <x14:colorFirst theme="1" tint="0.249977111117893"/>
          <x14:colorLast theme="1" tint="0.249977111117893"/>
          <x14:colorHigh theme="1" tint="0.249977111117893"/>
          <x14:colorLow theme="1" tint="0.249977111117893"/>
          <x14:sparklines>
            <x14:sparkline>
              <xm:f>Data!Q:Q</xm:f>
              <xm:sqref>U26</xm:sqref>
            </x14:sparkline>
          </x14:sparklines>
        </x14:sparklineGroup>
      </x14:sparklineGroup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C6ADF-B324-4C54-A100-6E95E5565CBE}">
  <dimension ref="A3:B14"/>
  <sheetViews>
    <sheetView workbookViewId="0">
      <selection activeCell="A3" sqref="A3"/>
    </sheetView>
  </sheetViews>
  <sheetFormatPr defaultRowHeight="14.5" x14ac:dyDescent="0.35"/>
  <cols>
    <col min="1" max="1" width="14.796875" bestFit="1" customWidth="1"/>
    <col min="2" max="2" width="18.09765625" bestFit="1" customWidth="1"/>
  </cols>
  <sheetData>
    <row r="3" spans="1:2" x14ac:dyDescent="0.35">
      <c r="A3" s="5" t="s">
        <v>88</v>
      </c>
      <c r="B3" t="s">
        <v>104</v>
      </c>
    </row>
    <row r="4" spans="1:2" x14ac:dyDescent="0.35">
      <c r="A4" s="6" t="s">
        <v>39</v>
      </c>
      <c r="B4">
        <v>404</v>
      </c>
    </row>
    <row r="5" spans="1:2" x14ac:dyDescent="0.35">
      <c r="A5" s="6" t="s">
        <v>34</v>
      </c>
      <c r="B5">
        <v>416</v>
      </c>
    </row>
    <row r="6" spans="1:2" x14ac:dyDescent="0.35">
      <c r="A6" s="6" t="s">
        <v>42</v>
      </c>
      <c r="B6">
        <v>425</v>
      </c>
    </row>
    <row r="7" spans="1:2" x14ac:dyDescent="0.35">
      <c r="A7" s="6" t="s">
        <v>6</v>
      </c>
      <c r="B7">
        <v>484</v>
      </c>
    </row>
    <row r="8" spans="1:2" x14ac:dyDescent="0.35">
      <c r="A8" s="6" t="s">
        <v>43</v>
      </c>
      <c r="B8">
        <v>588</v>
      </c>
    </row>
    <row r="9" spans="1:2" x14ac:dyDescent="0.35">
      <c r="A9" s="6" t="s">
        <v>29</v>
      </c>
      <c r="B9">
        <v>761</v>
      </c>
    </row>
    <row r="10" spans="1:2" x14ac:dyDescent="0.35">
      <c r="A10" s="6" t="s">
        <v>27</v>
      </c>
      <c r="B10">
        <v>764</v>
      </c>
    </row>
    <row r="11" spans="1:2" x14ac:dyDescent="0.35">
      <c r="A11" s="6" t="s">
        <v>19</v>
      </c>
      <c r="B11">
        <v>903</v>
      </c>
    </row>
    <row r="12" spans="1:2" x14ac:dyDescent="0.35">
      <c r="A12" s="6" t="s">
        <v>45</v>
      </c>
      <c r="B12">
        <v>1599</v>
      </c>
    </row>
    <row r="13" spans="1:2" x14ac:dyDescent="0.35">
      <c r="A13" s="6" t="s">
        <v>8</v>
      </c>
      <c r="B13">
        <v>1728</v>
      </c>
    </row>
    <row r="14" spans="1:2" x14ac:dyDescent="0.35">
      <c r="A14" s="6" t="s">
        <v>101</v>
      </c>
      <c r="B14">
        <v>8072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952A8-B119-470F-BC20-EE4C3CBC9897}">
  <dimension ref="A3:C16"/>
  <sheetViews>
    <sheetView workbookViewId="0">
      <selection activeCell="A3" sqref="A3"/>
    </sheetView>
  </sheetViews>
  <sheetFormatPr defaultRowHeight="14.5" x14ac:dyDescent="0.35"/>
  <cols>
    <col min="1" max="1" width="14.3984375" bestFit="1" customWidth="1"/>
    <col min="2" max="2" width="16.09765625" bestFit="1" customWidth="1"/>
    <col min="3" max="3" width="18" bestFit="1" customWidth="1"/>
  </cols>
  <sheetData>
    <row r="3" spans="1:3" x14ac:dyDescent="0.35">
      <c r="A3" s="5" t="s">
        <v>88</v>
      </c>
      <c r="B3" t="s">
        <v>102</v>
      </c>
      <c r="C3" t="s">
        <v>87</v>
      </c>
    </row>
    <row r="4" spans="1:3" x14ac:dyDescent="0.35">
      <c r="A4" s="6" t="s">
        <v>89</v>
      </c>
      <c r="B4">
        <v>13249.470000000001</v>
      </c>
      <c r="C4">
        <v>4204</v>
      </c>
    </row>
    <row r="5" spans="1:3" x14ac:dyDescent="0.35">
      <c r="A5" s="6" t="s">
        <v>90</v>
      </c>
      <c r="B5">
        <v>14876.970000000028</v>
      </c>
      <c r="C5">
        <v>4756</v>
      </c>
    </row>
    <row r="6" spans="1:3" x14ac:dyDescent="0.35">
      <c r="A6" s="6" t="s">
        <v>91</v>
      </c>
      <c r="B6">
        <v>16810.980000000014</v>
      </c>
      <c r="C6">
        <v>5199</v>
      </c>
    </row>
    <row r="7" spans="1:3" x14ac:dyDescent="0.35">
      <c r="A7" s="6" t="s">
        <v>92</v>
      </c>
      <c r="B7">
        <v>16069.419999999996</v>
      </c>
      <c r="C7">
        <v>5020</v>
      </c>
    </row>
    <row r="8" spans="1:3" x14ac:dyDescent="0.35">
      <c r="A8" s="6" t="s">
        <v>93</v>
      </c>
      <c r="B8">
        <v>16257.509999999995</v>
      </c>
      <c r="C8">
        <v>5114</v>
      </c>
    </row>
    <row r="9" spans="1:3" x14ac:dyDescent="0.35">
      <c r="A9" s="6" t="s">
        <v>94</v>
      </c>
      <c r="B9">
        <v>15290.560000000023</v>
      </c>
      <c r="C9">
        <v>4746</v>
      </c>
    </row>
    <row r="10" spans="1:3" x14ac:dyDescent="0.35">
      <c r="A10" s="6" t="s">
        <v>95</v>
      </c>
      <c r="B10">
        <v>15833.920000000004</v>
      </c>
      <c r="C10">
        <v>4966</v>
      </c>
    </row>
    <row r="11" spans="1:3" x14ac:dyDescent="0.35">
      <c r="A11" s="6" t="s">
        <v>96</v>
      </c>
      <c r="B11">
        <v>16138.439999999984</v>
      </c>
      <c r="C11">
        <v>4845</v>
      </c>
    </row>
    <row r="12" spans="1:3" x14ac:dyDescent="0.35">
      <c r="A12" s="6" t="s">
        <v>97</v>
      </c>
      <c r="B12">
        <v>15109.770000000011</v>
      </c>
      <c r="C12">
        <v>4767</v>
      </c>
    </row>
    <row r="13" spans="1:3" x14ac:dyDescent="0.35">
      <c r="A13" s="6" t="s">
        <v>98</v>
      </c>
      <c r="B13">
        <v>16150.419999999984</v>
      </c>
      <c r="C13">
        <v>5082</v>
      </c>
    </row>
    <row r="14" spans="1:3" x14ac:dyDescent="0.35">
      <c r="A14" s="6" t="s">
        <v>99</v>
      </c>
      <c r="B14">
        <v>15735.920000000006</v>
      </c>
      <c r="C14">
        <v>4976</v>
      </c>
    </row>
    <row r="15" spans="1:3" x14ac:dyDescent="0.35">
      <c r="A15" s="6" t="s">
        <v>100</v>
      </c>
      <c r="B15">
        <v>11131.25</v>
      </c>
      <c r="C15">
        <v>3643</v>
      </c>
    </row>
    <row r="16" spans="1:3" x14ac:dyDescent="0.35">
      <c r="A16" s="6" t="s">
        <v>101</v>
      </c>
      <c r="B16">
        <v>182654.63000000006</v>
      </c>
      <c r="C16">
        <v>57318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FDA87-A7E0-47E0-9C8F-0BBBD1C187F9}">
  <dimension ref="A3:B6"/>
  <sheetViews>
    <sheetView workbookViewId="0">
      <selection activeCell="F14" sqref="F14"/>
    </sheetView>
  </sheetViews>
  <sheetFormatPr defaultRowHeight="14.5" x14ac:dyDescent="0.35"/>
  <cols>
    <col min="1" max="1" width="14.3984375" bestFit="1" customWidth="1"/>
    <col min="2" max="3" width="16.09765625" bestFit="1" customWidth="1"/>
  </cols>
  <sheetData>
    <row r="3" spans="1:2" x14ac:dyDescent="0.35">
      <c r="A3" s="5" t="s">
        <v>88</v>
      </c>
      <c r="B3" t="s">
        <v>102</v>
      </c>
    </row>
    <row r="4" spans="1:2" x14ac:dyDescent="0.35">
      <c r="A4" s="6" t="s">
        <v>112</v>
      </c>
      <c r="B4">
        <v>68432.679999999993</v>
      </c>
    </row>
    <row r="5" spans="1:2" x14ac:dyDescent="0.35">
      <c r="A5" s="6" t="s">
        <v>103</v>
      </c>
      <c r="B5">
        <v>114221.95000000001</v>
      </c>
    </row>
    <row r="6" spans="1:2" x14ac:dyDescent="0.35">
      <c r="A6" s="6" t="s">
        <v>101</v>
      </c>
      <c r="B6">
        <v>182654.63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52932-4F4B-430A-A08F-DA2027838528}">
  <dimension ref="A3:B6"/>
  <sheetViews>
    <sheetView workbookViewId="0">
      <selection activeCell="A3" sqref="A3"/>
    </sheetView>
  </sheetViews>
  <sheetFormatPr defaultRowHeight="14.5" x14ac:dyDescent="0.35"/>
  <cols>
    <col min="1" max="1" width="14.3984375" bestFit="1" customWidth="1"/>
    <col min="2" max="2" width="22.19921875" bestFit="1" customWidth="1"/>
  </cols>
  <sheetData>
    <row r="3" spans="1:2" x14ac:dyDescent="0.35">
      <c r="A3" s="5" t="s">
        <v>88</v>
      </c>
      <c r="B3" t="s">
        <v>113</v>
      </c>
    </row>
    <row r="4" spans="1:2" x14ac:dyDescent="0.35">
      <c r="A4" s="6" t="s">
        <v>108</v>
      </c>
      <c r="B4">
        <v>5612</v>
      </c>
    </row>
    <row r="5" spans="1:2" x14ac:dyDescent="0.35">
      <c r="A5" s="6" t="s">
        <v>107</v>
      </c>
      <c r="B5">
        <v>8435</v>
      </c>
    </row>
    <row r="6" spans="1:2" x14ac:dyDescent="0.35">
      <c r="A6" s="6" t="s">
        <v>101</v>
      </c>
      <c r="B6">
        <v>14047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D166F-B248-4803-94B6-55F021E2425F}">
  <dimension ref="A3:B4"/>
  <sheetViews>
    <sheetView workbookViewId="0">
      <selection activeCell="B4" sqref="B4"/>
    </sheetView>
  </sheetViews>
  <sheetFormatPr defaultRowHeight="14.5" x14ac:dyDescent="0.35"/>
  <cols>
    <col min="1" max="1" width="16.09765625" bestFit="1" customWidth="1"/>
    <col min="2" max="2" width="18" bestFit="1" customWidth="1"/>
  </cols>
  <sheetData>
    <row r="3" spans="1:2" x14ac:dyDescent="0.35">
      <c r="A3" t="s">
        <v>102</v>
      </c>
      <c r="B3" t="s">
        <v>87</v>
      </c>
    </row>
    <row r="4" spans="1:2" x14ac:dyDescent="0.35">
      <c r="A4">
        <v>182654.63000000032</v>
      </c>
      <c r="B4">
        <v>57318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7687B-9692-43C3-BACA-70CF456204FC}">
  <dimension ref="A3:B6"/>
  <sheetViews>
    <sheetView workbookViewId="0">
      <selection activeCell="B3" sqref="B3"/>
    </sheetView>
  </sheetViews>
  <sheetFormatPr defaultRowHeight="14.5" x14ac:dyDescent="0.35"/>
  <cols>
    <col min="1" max="1" width="14.3984375" bestFit="1" customWidth="1"/>
    <col min="2" max="2" width="22.19921875" bestFit="1" customWidth="1"/>
  </cols>
  <sheetData>
    <row r="3" spans="1:2" x14ac:dyDescent="0.35">
      <c r="A3" s="5" t="s">
        <v>88</v>
      </c>
      <c r="B3" t="s">
        <v>113</v>
      </c>
    </row>
    <row r="4" spans="1:2" x14ac:dyDescent="0.35">
      <c r="A4" s="6" t="s">
        <v>110</v>
      </c>
      <c r="B4">
        <v>6861</v>
      </c>
    </row>
    <row r="5" spans="1:2" x14ac:dyDescent="0.35">
      <c r="A5" s="6" t="s">
        <v>109</v>
      </c>
      <c r="B5">
        <v>7186</v>
      </c>
    </row>
    <row r="6" spans="1:2" x14ac:dyDescent="0.35">
      <c r="A6" s="6" t="s">
        <v>101</v>
      </c>
      <c r="B6">
        <v>14047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1DA8B-ABEC-4770-B740-3D0C9BF73B75}">
  <dimension ref="A3:F7"/>
  <sheetViews>
    <sheetView topLeftCell="A2" workbookViewId="0">
      <selection activeCell="E4" sqref="E4"/>
    </sheetView>
  </sheetViews>
  <sheetFormatPr defaultRowHeight="14.5" x14ac:dyDescent="0.35"/>
  <cols>
    <col min="1" max="1" width="16.19921875" bestFit="1" customWidth="1"/>
    <col min="2" max="2" width="16.09765625" bestFit="1" customWidth="1"/>
    <col min="5" max="5" width="16.59765625" bestFit="1" customWidth="1"/>
    <col min="6" max="6" width="15.69921875" bestFit="1" customWidth="1"/>
  </cols>
  <sheetData>
    <row r="3" spans="1:6" x14ac:dyDescent="0.35">
      <c r="A3" s="5" t="s">
        <v>88</v>
      </c>
      <c r="B3" t="s">
        <v>102</v>
      </c>
      <c r="E3" t="s">
        <v>88</v>
      </c>
      <c r="F3" t="s">
        <v>102</v>
      </c>
    </row>
    <row r="4" spans="1:6" x14ac:dyDescent="0.35">
      <c r="A4" s="6" t="s">
        <v>9</v>
      </c>
      <c r="B4">
        <v>15843.759999999998</v>
      </c>
      <c r="E4" t="str">
        <f>A4</f>
        <v>Drink</v>
      </c>
      <c r="F4">
        <f>GETPIVOTDATA("Revenue",$A$3,"Product Family","Drink")</f>
        <v>15843.759999999998</v>
      </c>
    </row>
    <row r="5" spans="1:6" x14ac:dyDescent="0.35">
      <c r="A5" s="6" t="s">
        <v>5</v>
      </c>
      <c r="B5">
        <v>132659.13999999975</v>
      </c>
      <c r="E5" t="str">
        <f>A5</f>
        <v>Food</v>
      </c>
      <c r="F5">
        <f>GETPIVOTDATA("Revenue",$A$3,"Product Family","Food")</f>
        <v>132659.13999999975</v>
      </c>
    </row>
    <row r="6" spans="1:6" x14ac:dyDescent="0.35">
      <c r="A6" s="6" t="s">
        <v>12</v>
      </c>
      <c r="B6">
        <v>34151.729999999989</v>
      </c>
      <c r="E6" t="str">
        <f>A6</f>
        <v>Non-Consumable</v>
      </c>
      <c r="F6">
        <f>GETPIVOTDATA("Revenue",$A$3,"Product Family","Non-Consumable")</f>
        <v>34151.729999999989</v>
      </c>
    </row>
    <row r="7" spans="1:6" x14ac:dyDescent="0.35">
      <c r="A7" s="6" t="s">
        <v>101</v>
      </c>
      <c r="B7">
        <v>182654.62999999974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S14048"/>
  <sheetViews>
    <sheetView topLeftCell="H1" zoomScale="111" zoomScaleNormal="111" workbookViewId="0">
      <selection sqref="A1:S14048"/>
    </sheetView>
  </sheetViews>
  <sheetFormatPr defaultColWidth="8.8984375" defaultRowHeight="14.5" x14ac:dyDescent="0.35"/>
  <cols>
    <col min="1" max="1" width="14.3984375" style="1" customWidth="1"/>
    <col min="2" max="2" width="16.69921875" style="1" customWidth="1"/>
    <col min="3" max="3" width="18.5" style="1" customWidth="1"/>
    <col min="4" max="4" width="16.5" style="1" customWidth="1"/>
    <col min="5" max="5" width="15.3984375" style="8" customWidth="1"/>
    <col min="6" max="6" width="9.8984375" customWidth="1"/>
    <col min="7" max="7" width="16.3984375" customWidth="1"/>
    <col min="8" max="8" width="15.19921875" customWidth="1"/>
    <col min="9" max="9" width="11.3984375" customWidth="1"/>
    <col min="10" max="10" width="17.59765625" customWidth="1"/>
    <col min="11" max="11" width="26" customWidth="1"/>
    <col min="12" max="12" width="18.69921875" customWidth="1"/>
    <col min="13" max="13" width="14.09765625" customWidth="1"/>
    <col min="14" max="14" width="17.59765625" customWidth="1"/>
    <col min="15" max="15" width="22.19921875" customWidth="1"/>
    <col min="16" max="16" width="19.69921875" customWidth="1"/>
    <col min="17" max="17" width="12.8984375" customWidth="1"/>
    <col min="18" max="18" width="11" style="12" customWidth="1"/>
    <col min="19" max="19" width="11.5" customWidth="1"/>
  </cols>
  <sheetData>
    <row r="1" spans="1:19" s="2" customFormat="1" x14ac:dyDescent="0.35">
      <c r="A1" s="3" t="s">
        <v>84</v>
      </c>
      <c r="B1" s="3" t="s">
        <v>82</v>
      </c>
      <c r="C1" s="3" t="s">
        <v>85</v>
      </c>
      <c r="D1" s="3" t="s">
        <v>86</v>
      </c>
      <c r="E1" s="7" t="s">
        <v>75</v>
      </c>
      <c r="F1" s="2" t="s">
        <v>0</v>
      </c>
      <c r="G1" s="2" t="s">
        <v>74</v>
      </c>
      <c r="H1" s="2" t="s">
        <v>111</v>
      </c>
      <c r="I1" s="2" t="s">
        <v>76</v>
      </c>
      <c r="J1" s="2" t="s">
        <v>77</v>
      </c>
      <c r="K1" s="2" t="s">
        <v>1</v>
      </c>
      <c r="L1" s="2" t="s">
        <v>78</v>
      </c>
      <c r="M1" s="2" t="s">
        <v>2</v>
      </c>
      <c r="N1" s="2" t="s">
        <v>79</v>
      </c>
      <c r="O1" s="2" t="s">
        <v>80</v>
      </c>
      <c r="P1" s="2" t="s">
        <v>81</v>
      </c>
      <c r="Q1" s="2" t="s">
        <v>83</v>
      </c>
      <c r="R1" s="11" t="s">
        <v>3</v>
      </c>
      <c r="S1" s="2" t="s">
        <v>103</v>
      </c>
    </row>
    <row r="2" spans="1:19" x14ac:dyDescent="0.35">
      <c r="A2" s="1">
        <v>1</v>
      </c>
      <c r="B2" s="4">
        <v>42722</v>
      </c>
      <c r="C2" s="4" t="str">
        <f t="shared" ref="C2:C65" si="0">TEXT(B2, "MMMM")</f>
        <v>December</v>
      </c>
      <c r="D2" s="4" t="str">
        <f t="shared" ref="D2:D65" si="1">TEXT(B2, "YYYY")</f>
        <v>2016</v>
      </c>
      <c r="E2" s="8">
        <v>7223</v>
      </c>
      <c r="F2" t="s">
        <v>105</v>
      </c>
      <c r="G2" t="s">
        <v>109</v>
      </c>
      <c r="H2" t="s">
        <v>107</v>
      </c>
      <c r="I2">
        <v>2</v>
      </c>
      <c r="J2" t="s">
        <v>37</v>
      </c>
      <c r="K2" t="e" vm="1">
        <v>#VALUE!</v>
      </c>
      <c r="L2" t="e" vm="2">
        <v>#VALUE!</v>
      </c>
      <c r="M2" t="e" vm="3">
        <v>#VALUE!</v>
      </c>
      <c r="N2" t="s">
        <v>5</v>
      </c>
      <c r="O2" t="s">
        <v>45</v>
      </c>
      <c r="P2" t="s">
        <v>45</v>
      </c>
      <c r="Q2" s="10">
        <v>5</v>
      </c>
      <c r="R2" s="12">
        <v>27.38</v>
      </c>
      <c r="S2" t="str">
        <f t="shared" ref="S2:S65" si="2">IF(COUNTIFS(E:E, E2, B:B, "&lt;="&amp;B2)&gt;1, "Retained", "New")</f>
        <v>New</v>
      </c>
    </row>
    <row r="3" spans="1:19" x14ac:dyDescent="0.35">
      <c r="A3" s="1">
        <v>2</v>
      </c>
      <c r="B3" s="4">
        <v>42724</v>
      </c>
      <c r="C3" s="4" t="str">
        <f t="shared" si="0"/>
        <v>December</v>
      </c>
      <c r="D3" s="4" t="str">
        <f t="shared" si="1"/>
        <v>2016</v>
      </c>
      <c r="E3" s="8">
        <v>7841</v>
      </c>
      <c r="F3" t="s">
        <v>106</v>
      </c>
      <c r="G3" t="s">
        <v>110</v>
      </c>
      <c r="H3" t="s">
        <v>107</v>
      </c>
      <c r="I3">
        <v>5</v>
      </c>
      <c r="J3" t="s">
        <v>38</v>
      </c>
      <c r="K3" t="e" vm="1">
        <v>#VALUE!</v>
      </c>
      <c r="L3" t="e" vm="2">
        <v>#VALUE!</v>
      </c>
      <c r="M3" t="e" vm="3">
        <v>#VALUE!</v>
      </c>
      <c r="N3" t="s">
        <v>5</v>
      </c>
      <c r="O3" t="s">
        <v>7</v>
      </c>
      <c r="P3" t="s">
        <v>8</v>
      </c>
      <c r="Q3" s="10">
        <v>5</v>
      </c>
      <c r="R3" s="12">
        <v>14.9</v>
      </c>
      <c r="S3" t="str">
        <f t="shared" si="2"/>
        <v>New</v>
      </c>
    </row>
    <row r="4" spans="1:19" x14ac:dyDescent="0.35">
      <c r="A4" s="1">
        <v>3</v>
      </c>
      <c r="B4" s="4">
        <v>42725</v>
      </c>
      <c r="C4" s="4" t="str">
        <f t="shared" si="0"/>
        <v>December</v>
      </c>
      <c r="D4" s="4" t="str">
        <f t="shared" si="1"/>
        <v>2016</v>
      </c>
      <c r="E4" s="8">
        <v>8374</v>
      </c>
      <c r="F4" t="s">
        <v>105</v>
      </c>
      <c r="G4" t="s">
        <v>110</v>
      </c>
      <c r="H4" t="s">
        <v>108</v>
      </c>
      <c r="I4">
        <v>2</v>
      </c>
      <c r="J4" t="s">
        <v>4</v>
      </c>
      <c r="K4" t="e" vm="4">
        <v>#VALUE!</v>
      </c>
      <c r="L4" t="e" vm="5">
        <v>#VALUE!</v>
      </c>
      <c r="M4" t="e" vm="3">
        <v>#VALUE!</v>
      </c>
      <c r="N4" t="s">
        <v>5</v>
      </c>
      <c r="O4" t="s">
        <v>45</v>
      </c>
      <c r="P4" t="s">
        <v>45</v>
      </c>
      <c r="Q4" s="10">
        <v>3</v>
      </c>
      <c r="R4" s="12">
        <v>5.52</v>
      </c>
      <c r="S4" t="str">
        <f t="shared" si="2"/>
        <v>New</v>
      </c>
    </row>
    <row r="5" spans="1:19" x14ac:dyDescent="0.35">
      <c r="A5" s="1">
        <v>4</v>
      </c>
      <c r="B5" s="4">
        <v>42725</v>
      </c>
      <c r="C5" s="4" t="str">
        <f t="shared" si="0"/>
        <v>December</v>
      </c>
      <c r="D5" s="4" t="str">
        <f t="shared" si="1"/>
        <v>2016</v>
      </c>
      <c r="E5" s="8">
        <v>9619</v>
      </c>
      <c r="F5" t="s">
        <v>106</v>
      </c>
      <c r="G5" t="s">
        <v>110</v>
      </c>
      <c r="H5" t="s">
        <v>107</v>
      </c>
      <c r="I5">
        <v>3</v>
      </c>
      <c r="J5" t="s">
        <v>37</v>
      </c>
      <c r="K5" t="e" vm="6">
        <v>#VALUE!</v>
      </c>
      <c r="L5" t="e" vm="7">
        <v>#VALUE!</v>
      </c>
      <c r="M5" t="e" vm="3">
        <v>#VALUE!</v>
      </c>
      <c r="N5" t="s">
        <v>5</v>
      </c>
      <c r="O5" t="s">
        <v>20</v>
      </c>
      <c r="P5" t="s">
        <v>21</v>
      </c>
      <c r="Q5" s="10">
        <v>4</v>
      </c>
      <c r="R5" s="12">
        <v>4.4400000000000004</v>
      </c>
      <c r="S5" t="str">
        <f t="shared" si="2"/>
        <v>New</v>
      </c>
    </row>
    <row r="6" spans="1:19" x14ac:dyDescent="0.35">
      <c r="A6" s="1">
        <v>5</v>
      </c>
      <c r="B6" s="4">
        <v>42726</v>
      </c>
      <c r="C6" s="4" t="str">
        <f t="shared" si="0"/>
        <v>December</v>
      </c>
      <c r="D6" s="4" t="str">
        <f t="shared" si="1"/>
        <v>2016</v>
      </c>
      <c r="E6" s="8">
        <v>1900</v>
      </c>
      <c r="F6" t="s">
        <v>105</v>
      </c>
      <c r="G6" t="s">
        <v>109</v>
      </c>
      <c r="H6" t="s">
        <v>107</v>
      </c>
      <c r="I6">
        <v>3</v>
      </c>
      <c r="J6" t="s">
        <v>72</v>
      </c>
      <c r="K6" t="e" vm="8">
        <v>#VALUE!</v>
      </c>
      <c r="L6" t="e" vm="2">
        <v>#VALUE!</v>
      </c>
      <c r="M6" t="e" vm="3">
        <v>#VALUE!</v>
      </c>
      <c r="N6" t="s">
        <v>9</v>
      </c>
      <c r="O6" t="s">
        <v>10</v>
      </c>
      <c r="P6" t="s">
        <v>52</v>
      </c>
      <c r="Q6" s="10">
        <v>4</v>
      </c>
      <c r="R6" s="12">
        <v>14</v>
      </c>
      <c r="S6" t="str">
        <f t="shared" si="2"/>
        <v>New</v>
      </c>
    </row>
    <row r="7" spans="1:19" x14ac:dyDescent="0.35">
      <c r="A7" s="1">
        <v>6</v>
      </c>
      <c r="B7" s="4">
        <v>42726</v>
      </c>
      <c r="C7" s="4" t="str">
        <f t="shared" si="0"/>
        <v>December</v>
      </c>
      <c r="D7" s="4" t="str">
        <f t="shared" si="1"/>
        <v>2016</v>
      </c>
      <c r="E7" s="8">
        <v>6696</v>
      </c>
      <c r="F7" t="s">
        <v>105</v>
      </c>
      <c r="G7" t="s">
        <v>110</v>
      </c>
      <c r="H7" t="s">
        <v>107</v>
      </c>
      <c r="I7">
        <v>3</v>
      </c>
      <c r="J7" t="s">
        <v>51</v>
      </c>
      <c r="K7" t="e" vm="8">
        <v>#VALUE!</v>
      </c>
      <c r="L7" t="e" vm="2">
        <v>#VALUE!</v>
      </c>
      <c r="M7" t="e" vm="3">
        <v>#VALUE!</v>
      </c>
      <c r="N7" t="s">
        <v>5</v>
      </c>
      <c r="O7" t="s">
        <v>17</v>
      </c>
      <c r="P7" t="s">
        <v>18</v>
      </c>
      <c r="Q7" s="10">
        <v>3</v>
      </c>
      <c r="R7" s="12">
        <v>4.37</v>
      </c>
      <c r="S7" t="str">
        <f t="shared" si="2"/>
        <v>New</v>
      </c>
    </row>
    <row r="8" spans="1:19" x14ac:dyDescent="0.35">
      <c r="A8" s="1">
        <v>7</v>
      </c>
      <c r="B8" s="4">
        <v>42727</v>
      </c>
      <c r="C8" s="4" t="str">
        <f t="shared" si="0"/>
        <v>December</v>
      </c>
      <c r="D8" s="4" t="str">
        <f t="shared" si="1"/>
        <v>2016</v>
      </c>
      <c r="E8" s="8">
        <v>9673</v>
      </c>
      <c r="F8" t="s">
        <v>106</v>
      </c>
      <c r="G8" t="s">
        <v>109</v>
      </c>
      <c r="H8" t="s">
        <v>107</v>
      </c>
      <c r="I8">
        <v>2</v>
      </c>
      <c r="J8" t="s">
        <v>37</v>
      </c>
      <c r="K8" t="e" vm="9">
        <v>#VALUE!</v>
      </c>
      <c r="L8" t="e" vm="7">
        <v>#VALUE!</v>
      </c>
      <c r="M8" t="e" vm="3">
        <v>#VALUE!</v>
      </c>
      <c r="N8" t="s">
        <v>5</v>
      </c>
      <c r="O8" t="s">
        <v>28</v>
      </c>
      <c r="P8" t="s">
        <v>34</v>
      </c>
      <c r="Q8" s="10">
        <v>4</v>
      </c>
      <c r="R8" s="12">
        <v>13.78</v>
      </c>
      <c r="S8" t="str">
        <f t="shared" si="2"/>
        <v>New</v>
      </c>
    </row>
    <row r="9" spans="1:19" x14ac:dyDescent="0.35">
      <c r="A9" s="1">
        <v>8</v>
      </c>
      <c r="B9" s="4">
        <v>42729</v>
      </c>
      <c r="C9" s="4" t="str">
        <f t="shared" si="0"/>
        <v>December</v>
      </c>
      <c r="D9" s="4" t="str">
        <f t="shared" si="1"/>
        <v>2016</v>
      </c>
      <c r="E9" s="8">
        <v>354</v>
      </c>
      <c r="F9" t="s">
        <v>105</v>
      </c>
      <c r="G9" t="s">
        <v>110</v>
      </c>
      <c r="H9" t="s">
        <v>107</v>
      </c>
      <c r="I9">
        <v>2</v>
      </c>
      <c r="J9" t="s">
        <v>73</v>
      </c>
      <c r="K9" t="e" vm="10">
        <v>#VALUE!</v>
      </c>
      <c r="L9" t="e" vm="5">
        <v>#VALUE!</v>
      </c>
      <c r="M9" t="e" vm="3">
        <v>#VALUE!</v>
      </c>
      <c r="N9" t="s">
        <v>5</v>
      </c>
      <c r="O9" t="s">
        <v>30</v>
      </c>
      <c r="P9" t="s">
        <v>39</v>
      </c>
      <c r="Q9" s="10">
        <v>6</v>
      </c>
      <c r="R9" s="12">
        <v>7.34</v>
      </c>
      <c r="S9" t="str">
        <f t="shared" si="2"/>
        <v>New</v>
      </c>
    </row>
    <row r="10" spans="1:19" x14ac:dyDescent="0.35">
      <c r="A10" s="1">
        <v>9</v>
      </c>
      <c r="B10" s="4">
        <v>42729</v>
      </c>
      <c r="C10" s="4" t="str">
        <f t="shared" si="0"/>
        <v>December</v>
      </c>
      <c r="D10" s="4" t="str">
        <f t="shared" si="1"/>
        <v>2016</v>
      </c>
      <c r="E10" s="8">
        <v>1293</v>
      </c>
      <c r="F10" t="s">
        <v>106</v>
      </c>
      <c r="G10" t="s">
        <v>110</v>
      </c>
      <c r="H10" t="s">
        <v>107</v>
      </c>
      <c r="I10">
        <v>3</v>
      </c>
      <c r="J10" t="s">
        <v>51</v>
      </c>
      <c r="K10" t="e" vm="11">
        <v>#VALUE!</v>
      </c>
      <c r="L10" t="e" vm="5">
        <v>#VALUE!</v>
      </c>
      <c r="M10" t="e" vm="3">
        <v>#VALUE!</v>
      </c>
      <c r="N10" t="s">
        <v>12</v>
      </c>
      <c r="O10" t="s">
        <v>22</v>
      </c>
      <c r="P10" t="s">
        <v>57</v>
      </c>
      <c r="Q10" s="10">
        <v>1</v>
      </c>
      <c r="R10" s="12">
        <v>2.41</v>
      </c>
      <c r="S10" t="str">
        <f t="shared" si="2"/>
        <v>New</v>
      </c>
    </row>
    <row r="11" spans="1:19" x14ac:dyDescent="0.35">
      <c r="A11" s="1">
        <v>10</v>
      </c>
      <c r="B11" s="4">
        <v>42729</v>
      </c>
      <c r="C11" s="4" t="str">
        <f t="shared" si="0"/>
        <v>December</v>
      </c>
      <c r="D11" s="4" t="str">
        <f t="shared" si="1"/>
        <v>2016</v>
      </c>
      <c r="E11" s="8">
        <v>7938</v>
      </c>
      <c r="F11" t="s">
        <v>106</v>
      </c>
      <c r="G11" t="s">
        <v>109</v>
      </c>
      <c r="H11" t="s">
        <v>108</v>
      </c>
      <c r="I11">
        <v>1</v>
      </c>
      <c r="J11" t="s">
        <v>4</v>
      </c>
      <c r="K11" t="e" vm="12">
        <v>#VALUE!</v>
      </c>
      <c r="L11" t="e" vm="2">
        <v>#VALUE!</v>
      </c>
      <c r="M11" t="e" vm="3">
        <v>#VALUE!</v>
      </c>
      <c r="N11" t="s">
        <v>12</v>
      </c>
      <c r="O11" t="s">
        <v>13</v>
      </c>
      <c r="P11" t="s">
        <v>24</v>
      </c>
      <c r="Q11" s="10">
        <v>2</v>
      </c>
      <c r="R11" s="12">
        <v>8.9600000000000009</v>
      </c>
      <c r="S11" t="str">
        <f t="shared" si="2"/>
        <v>New</v>
      </c>
    </row>
    <row r="12" spans="1:19" x14ac:dyDescent="0.35">
      <c r="A12" s="1">
        <v>11</v>
      </c>
      <c r="B12" s="4">
        <v>42730</v>
      </c>
      <c r="C12" s="4" t="str">
        <f t="shared" si="0"/>
        <v>December</v>
      </c>
      <c r="D12" s="4" t="str">
        <f t="shared" si="1"/>
        <v>2016</v>
      </c>
      <c r="E12" s="8">
        <v>9357</v>
      </c>
      <c r="F12" t="s">
        <v>105</v>
      </c>
      <c r="G12" t="s">
        <v>110</v>
      </c>
      <c r="H12" t="s">
        <v>108</v>
      </c>
      <c r="I12">
        <v>0</v>
      </c>
      <c r="J12" t="s">
        <v>37</v>
      </c>
      <c r="K12" t="e" vm="8">
        <v>#VALUE!</v>
      </c>
      <c r="L12" t="e" vm="2">
        <v>#VALUE!</v>
      </c>
      <c r="M12" t="e" vm="3">
        <v>#VALUE!</v>
      </c>
      <c r="N12" t="s">
        <v>5</v>
      </c>
      <c r="O12" t="s">
        <v>45</v>
      </c>
      <c r="P12" t="s">
        <v>45</v>
      </c>
      <c r="Q12" s="10">
        <v>3</v>
      </c>
      <c r="R12" s="12">
        <v>11.82</v>
      </c>
      <c r="S12" t="str">
        <f t="shared" si="2"/>
        <v>New</v>
      </c>
    </row>
    <row r="13" spans="1:19" x14ac:dyDescent="0.35">
      <c r="A13" s="1">
        <v>12</v>
      </c>
      <c r="B13" s="4">
        <v>42730</v>
      </c>
      <c r="C13" s="4" t="str">
        <f t="shared" si="0"/>
        <v>December</v>
      </c>
      <c r="D13" s="4" t="str">
        <f t="shared" si="1"/>
        <v>2016</v>
      </c>
      <c r="E13" s="8">
        <v>3097</v>
      </c>
      <c r="F13" t="s">
        <v>106</v>
      </c>
      <c r="G13" t="s">
        <v>110</v>
      </c>
      <c r="H13" t="s">
        <v>107</v>
      </c>
      <c r="I13">
        <v>1</v>
      </c>
      <c r="J13" t="s">
        <v>37</v>
      </c>
      <c r="K13" t="e" vm="8">
        <v>#VALUE!</v>
      </c>
      <c r="L13" t="e" vm="2">
        <v>#VALUE!</v>
      </c>
      <c r="M13" t="e" vm="3">
        <v>#VALUE!</v>
      </c>
      <c r="N13" t="s">
        <v>5</v>
      </c>
      <c r="O13" t="s">
        <v>6</v>
      </c>
      <c r="P13" t="s">
        <v>6</v>
      </c>
      <c r="Q13" s="10">
        <v>5</v>
      </c>
      <c r="R13" s="12">
        <v>14.45</v>
      </c>
      <c r="S13" t="str">
        <f t="shared" si="2"/>
        <v>New</v>
      </c>
    </row>
    <row r="14" spans="1:19" x14ac:dyDescent="0.35">
      <c r="A14" s="1">
        <v>13</v>
      </c>
      <c r="B14" s="4">
        <v>42730</v>
      </c>
      <c r="C14" s="4" t="str">
        <f t="shared" si="0"/>
        <v>December</v>
      </c>
      <c r="D14" s="4" t="str">
        <f t="shared" si="1"/>
        <v>2016</v>
      </c>
      <c r="E14" s="8">
        <v>2741</v>
      </c>
      <c r="F14" t="s">
        <v>106</v>
      </c>
      <c r="G14" t="s">
        <v>109</v>
      </c>
      <c r="H14" t="s">
        <v>108</v>
      </c>
      <c r="I14">
        <v>3</v>
      </c>
      <c r="J14" t="s">
        <v>38</v>
      </c>
      <c r="K14" t="e" vm="11">
        <v>#VALUE!</v>
      </c>
      <c r="L14" t="e" vm="5">
        <v>#VALUE!</v>
      </c>
      <c r="M14" t="e" vm="3">
        <v>#VALUE!</v>
      </c>
      <c r="N14" t="s">
        <v>5</v>
      </c>
      <c r="O14" t="s">
        <v>30</v>
      </c>
      <c r="P14" t="s">
        <v>32</v>
      </c>
      <c r="Q14" s="10">
        <v>4</v>
      </c>
      <c r="R14" s="12">
        <v>19.18</v>
      </c>
      <c r="S14" t="str">
        <f t="shared" si="2"/>
        <v>New</v>
      </c>
    </row>
    <row r="15" spans="1:19" x14ac:dyDescent="0.35">
      <c r="A15" s="1">
        <v>14</v>
      </c>
      <c r="B15" s="4">
        <v>42730</v>
      </c>
      <c r="C15" s="4" t="str">
        <f t="shared" si="0"/>
        <v>December</v>
      </c>
      <c r="D15" s="4" t="str">
        <f t="shared" si="1"/>
        <v>2016</v>
      </c>
      <c r="E15" s="8">
        <v>2032</v>
      </c>
      <c r="F15" t="s">
        <v>105</v>
      </c>
      <c r="G15" t="s">
        <v>110</v>
      </c>
      <c r="H15" t="s">
        <v>108</v>
      </c>
      <c r="I15">
        <v>3</v>
      </c>
      <c r="J15" t="s">
        <v>51</v>
      </c>
      <c r="K15" t="e" vm="10">
        <v>#VALUE!</v>
      </c>
      <c r="L15" t="e" vm="5">
        <v>#VALUE!</v>
      </c>
      <c r="M15" t="e" vm="3">
        <v>#VALUE!</v>
      </c>
      <c r="N15" t="s">
        <v>12</v>
      </c>
      <c r="O15" t="s">
        <v>22</v>
      </c>
      <c r="P15" t="s">
        <v>44</v>
      </c>
      <c r="Q15" s="10">
        <v>4</v>
      </c>
      <c r="R15" s="12">
        <v>19.5</v>
      </c>
      <c r="S15" t="str">
        <f t="shared" si="2"/>
        <v>New</v>
      </c>
    </row>
    <row r="16" spans="1:19" x14ac:dyDescent="0.35">
      <c r="A16" s="1">
        <v>15</v>
      </c>
      <c r="B16" s="4">
        <v>42731</v>
      </c>
      <c r="C16" s="4" t="str">
        <f t="shared" si="0"/>
        <v>December</v>
      </c>
      <c r="D16" s="4" t="str">
        <f t="shared" si="1"/>
        <v>2016</v>
      </c>
      <c r="E16" s="8">
        <v>6651</v>
      </c>
      <c r="F16" t="s">
        <v>106</v>
      </c>
      <c r="G16" t="s">
        <v>109</v>
      </c>
      <c r="H16" t="s">
        <v>108</v>
      </c>
      <c r="I16">
        <v>0</v>
      </c>
      <c r="J16" t="s">
        <v>37</v>
      </c>
      <c r="K16" t="e" vm="6">
        <v>#VALUE!</v>
      </c>
      <c r="L16" t="e" vm="7">
        <v>#VALUE!</v>
      </c>
      <c r="M16" t="e" vm="3">
        <v>#VALUE!</v>
      </c>
      <c r="N16" t="s">
        <v>5</v>
      </c>
      <c r="O16" t="s">
        <v>7</v>
      </c>
      <c r="P16" t="s">
        <v>27</v>
      </c>
      <c r="Q16" s="10">
        <v>5</v>
      </c>
      <c r="R16" s="12">
        <v>13.06</v>
      </c>
      <c r="S16" t="str">
        <f t="shared" si="2"/>
        <v>New</v>
      </c>
    </row>
    <row r="17" spans="1:19" x14ac:dyDescent="0.35">
      <c r="A17" s="1">
        <v>16</v>
      </c>
      <c r="B17" s="4">
        <v>42731</v>
      </c>
      <c r="C17" s="4" t="str">
        <f t="shared" si="0"/>
        <v>December</v>
      </c>
      <c r="D17" s="4" t="str">
        <f t="shared" si="1"/>
        <v>2016</v>
      </c>
      <c r="E17" s="8">
        <v>5230</v>
      </c>
      <c r="F17" t="s">
        <v>106</v>
      </c>
      <c r="G17" t="s">
        <v>110</v>
      </c>
      <c r="H17" t="s">
        <v>107</v>
      </c>
      <c r="I17">
        <v>3</v>
      </c>
      <c r="J17" t="s">
        <v>37</v>
      </c>
      <c r="K17" t="e" vm="9">
        <v>#VALUE!</v>
      </c>
      <c r="L17" t="e" vm="7">
        <v>#VALUE!</v>
      </c>
      <c r="M17" t="e" vm="3">
        <v>#VALUE!</v>
      </c>
      <c r="N17" t="s">
        <v>12</v>
      </c>
      <c r="O17" t="s">
        <v>13</v>
      </c>
      <c r="P17" t="s">
        <v>33</v>
      </c>
      <c r="Q17" s="10">
        <v>5</v>
      </c>
      <c r="R17" s="12">
        <v>12.42</v>
      </c>
      <c r="S17" t="str">
        <f t="shared" si="2"/>
        <v>New</v>
      </c>
    </row>
    <row r="18" spans="1:19" x14ac:dyDescent="0.35">
      <c r="A18" s="1">
        <v>17</v>
      </c>
      <c r="B18" s="4">
        <v>42731</v>
      </c>
      <c r="C18" s="4" t="str">
        <f t="shared" si="0"/>
        <v>December</v>
      </c>
      <c r="D18" s="4" t="str">
        <f t="shared" si="1"/>
        <v>2016</v>
      </c>
      <c r="E18" s="8">
        <v>6161</v>
      </c>
      <c r="F18" t="s">
        <v>105</v>
      </c>
      <c r="G18" t="s">
        <v>109</v>
      </c>
      <c r="H18" t="s">
        <v>108</v>
      </c>
      <c r="I18">
        <v>1</v>
      </c>
      <c r="J18" t="s">
        <v>51</v>
      </c>
      <c r="K18" t="e" vm="13">
        <v>#VALUE!</v>
      </c>
      <c r="L18" t="e" vm="5">
        <v>#VALUE!</v>
      </c>
      <c r="M18" t="e" vm="3">
        <v>#VALUE!</v>
      </c>
      <c r="N18" t="s">
        <v>5</v>
      </c>
      <c r="O18" t="s">
        <v>28</v>
      </c>
      <c r="P18" t="s">
        <v>29</v>
      </c>
      <c r="Q18" s="10">
        <v>5</v>
      </c>
      <c r="R18" s="12">
        <v>17.649999999999999</v>
      </c>
      <c r="S18" t="str">
        <f t="shared" si="2"/>
        <v>New</v>
      </c>
    </row>
    <row r="19" spans="1:19" x14ac:dyDescent="0.35">
      <c r="A19" s="1">
        <v>18</v>
      </c>
      <c r="B19" s="4">
        <v>42732</v>
      </c>
      <c r="C19" s="4" t="str">
        <f t="shared" si="0"/>
        <v>December</v>
      </c>
      <c r="D19" s="4" t="str">
        <f t="shared" si="1"/>
        <v>2016</v>
      </c>
      <c r="E19" s="8">
        <v>5717</v>
      </c>
      <c r="F19" t="s">
        <v>105</v>
      </c>
      <c r="G19" t="s">
        <v>109</v>
      </c>
      <c r="H19" t="s">
        <v>108</v>
      </c>
      <c r="I19">
        <v>0</v>
      </c>
      <c r="J19" t="s">
        <v>37</v>
      </c>
      <c r="K19" t="e" vm="1">
        <v>#VALUE!</v>
      </c>
      <c r="L19" t="e" vm="2">
        <v>#VALUE!</v>
      </c>
      <c r="M19" t="e" vm="3">
        <v>#VALUE!</v>
      </c>
      <c r="N19" t="s">
        <v>5</v>
      </c>
      <c r="O19" t="s">
        <v>45</v>
      </c>
      <c r="P19" t="s">
        <v>45</v>
      </c>
      <c r="Q19" s="10">
        <v>3</v>
      </c>
      <c r="R19" s="12">
        <v>8.74</v>
      </c>
      <c r="S19" t="str">
        <f t="shared" si="2"/>
        <v>New</v>
      </c>
    </row>
    <row r="20" spans="1:19" x14ac:dyDescent="0.35">
      <c r="A20" s="1">
        <v>19</v>
      </c>
      <c r="B20" s="4">
        <v>42732</v>
      </c>
      <c r="C20" s="4" t="str">
        <f t="shared" si="0"/>
        <v>December</v>
      </c>
      <c r="D20" s="4" t="str">
        <f t="shared" si="1"/>
        <v>2016</v>
      </c>
      <c r="E20" s="8">
        <v>354</v>
      </c>
      <c r="F20" t="s">
        <v>105</v>
      </c>
      <c r="G20" t="s">
        <v>110</v>
      </c>
      <c r="H20" t="s">
        <v>107</v>
      </c>
      <c r="I20">
        <v>2</v>
      </c>
      <c r="J20" t="s">
        <v>73</v>
      </c>
      <c r="K20" t="e" vm="10">
        <v>#VALUE!</v>
      </c>
      <c r="L20" t="e" vm="5">
        <v>#VALUE!</v>
      </c>
      <c r="M20" t="e" vm="3">
        <v>#VALUE!</v>
      </c>
      <c r="N20" t="s">
        <v>9</v>
      </c>
      <c r="O20" t="s">
        <v>19</v>
      </c>
      <c r="P20" t="s">
        <v>19</v>
      </c>
      <c r="Q20" s="10">
        <v>5</v>
      </c>
      <c r="R20" s="12">
        <v>7.75</v>
      </c>
      <c r="S20" t="str">
        <f t="shared" si="2"/>
        <v>Retained</v>
      </c>
    </row>
    <row r="21" spans="1:19" x14ac:dyDescent="0.35">
      <c r="A21" s="1">
        <v>20</v>
      </c>
      <c r="B21" s="4">
        <v>42732</v>
      </c>
      <c r="C21" s="4" t="str">
        <f t="shared" si="0"/>
        <v>December</v>
      </c>
      <c r="D21" s="4" t="str">
        <f t="shared" si="1"/>
        <v>2016</v>
      </c>
      <c r="E21" s="8">
        <v>3458</v>
      </c>
      <c r="F21" t="s">
        <v>105</v>
      </c>
      <c r="G21" t="s">
        <v>109</v>
      </c>
      <c r="H21" t="s">
        <v>108</v>
      </c>
      <c r="I21">
        <v>5</v>
      </c>
      <c r="J21" t="s">
        <v>51</v>
      </c>
      <c r="K21" t="e" vm="12">
        <v>#VALUE!</v>
      </c>
      <c r="L21" t="e" vm="2">
        <v>#VALUE!</v>
      </c>
      <c r="M21" t="e" vm="3">
        <v>#VALUE!</v>
      </c>
      <c r="N21" t="s">
        <v>9</v>
      </c>
      <c r="O21" t="s">
        <v>10</v>
      </c>
      <c r="P21" t="s">
        <v>11</v>
      </c>
      <c r="Q21" s="10">
        <v>5</v>
      </c>
      <c r="R21" s="12">
        <v>6.66</v>
      </c>
      <c r="S21" t="str">
        <f t="shared" si="2"/>
        <v>New</v>
      </c>
    </row>
    <row r="22" spans="1:19" x14ac:dyDescent="0.35">
      <c r="A22" s="1">
        <v>21</v>
      </c>
      <c r="B22" s="4">
        <v>42733</v>
      </c>
      <c r="C22" s="4" t="str">
        <f t="shared" si="0"/>
        <v>December</v>
      </c>
      <c r="D22" s="4" t="str">
        <f t="shared" si="1"/>
        <v>2016</v>
      </c>
      <c r="E22" s="8">
        <v>1906</v>
      </c>
      <c r="F22" t="s">
        <v>106</v>
      </c>
      <c r="G22" t="s">
        <v>110</v>
      </c>
      <c r="H22" t="s">
        <v>107</v>
      </c>
      <c r="I22">
        <v>1</v>
      </c>
      <c r="J22" t="s">
        <v>4</v>
      </c>
      <c r="K22" t="e" vm="8">
        <v>#VALUE!</v>
      </c>
      <c r="L22" t="e" vm="2">
        <v>#VALUE!</v>
      </c>
      <c r="M22" t="e" vm="3">
        <v>#VALUE!</v>
      </c>
      <c r="N22" t="s">
        <v>12</v>
      </c>
      <c r="O22" t="s">
        <v>25</v>
      </c>
      <c r="P22" t="s">
        <v>26</v>
      </c>
      <c r="Q22" s="10">
        <v>4</v>
      </c>
      <c r="R22" s="12">
        <v>17.920000000000002</v>
      </c>
      <c r="S22" t="str">
        <f t="shared" si="2"/>
        <v>New</v>
      </c>
    </row>
    <row r="23" spans="1:19" x14ac:dyDescent="0.35">
      <c r="A23" s="1">
        <v>22</v>
      </c>
      <c r="B23" s="4">
        <v>42733</v>
      </c>
      <c r="C23" s="4" t="str">
        <f t="shared" si="0"/>
        <v>December</v>
      </c>
      <c r="D23" s="4" t="str">
        <f t="shared" si="1"/>
        <v>2016</v>
      </c>
      <c r="E23" s="8">
        <v>20</v>
      </c>
      <c r="F23" t="s">
        <v>105</v>
      </c>
      <c r="G23" t="s">
        <v>109</v>
      </c>
      <c r="H23" t="s">
        <v>107</v>
      </c>
      <c r="I23">
        <v>2</v>
      </c>
      <c r="J23" t="s">
        <v>51</v>
      </c>
      <c r="K23" t="e" vm="12">
        <v>#VALUE!</v>
      </c>
      <c r="L23" t="e" vm="2">
        <v>#VALUE!</v>
      </c>
      <c r="M23" t="e" vm="3">
        <v>#VALUE!</v>
      </c>
      <c r="N23" t="s">
        <v>5</v>
      </c>
      <c r="O23" t="s">
        <v>7</v>
      </c>
      <c r="P23" t="s">
        <v>27</v>
      </c>
      <c r="Q23" s="10">
        <v>5</v>
      </c>
      <c r="R23" s="12">
        <v>12.64</v>
      </c>
      <c r="S23" t="str">
        <f t="shared" si="2"/>
        <v>New</v>
      </c>
    </row>
    <row r="24" spans="1:19" x14ac:dyDescent="0.35">
      <c r="A24" s="1">
        <v>23</v>
      </c>
      <c r="B24" s="4">
        <v>42733</v>
      </c>
      <c r="C24" s="4" t="str">
        <f t="shared" si="0"/>
        <v>December</v>
      </c>
      <c r="D24" s="4" t="str">
        <f t="shared" si="1"/>
        <v>2016</v>
      </c>
      <c r="E24" s="8">
        <v>9795</v>
      </c>
      <c r="F24" t="s">
        <v>106</v>
      </c>
      <c r="G24" t="s">
        <v>109</v>
      </c>
      <c r="H24" t="s">
        <v>108</v>
      </c>
      <c r="I24">
        <v>2</v>
      </c>
      <c r="J24" t="s">
        <v>38</v>
      </c>
      <c r="K24" t="e" vm="6">
        <v>#VALUE!</v>
      </c>
      <c r="L24" t="e" vm="7">
        <v>#VALUE!</v>
      </c>
      <c r="M24" t="e" vm="3">
        <v>#VALUE!</v>
      </c>
      <c r="N24" t="s">
        <v>5</v>
      </c>
      <c r="O24" t="s">
        <v>20</v>
      </c>
      <c r="P24" t="s">
        <v>21</v>
      </c>
      <c r="Q24" s="10">
        <v>5</v>
      </c>
      <c r="R24" s="12">
        <v>14.48</v>
      </c>
      <c r="S24" t="str">
        <f t="shared" si="2"/>
        <v>New</v>
      </c>
    </row>
    <row r="25" spans="1:19" x14ac:dyDescent="0.35">
      <c r="A25" s="1">
        <v>24</v>
      </c>
      <c r="B25" s="4">
        <v>42733</v>
      </c>
      <c r="C25" s="4" t="str">
        <f t="shared" si="0"/>
        <v>December</v>
      </c>
      <c r="D25" s="4" t="str">
        <f t="shared" si="1"/>
        <v>2016</v>
      </c>
      <c r="E25" s="8">
        <v>4543</v>
      </c>
      <c r="F25" t="s">
        <v>105</v>
      </c>
      <c r="G25" t="s">
        <v>110</v>
      </c>
      <c r="H25" t="s">
        <v>107</v>
      </c>
      <c r="I25">
        <v>4</v>
      </c>
      <c r="J25" t="s">
        <v>51</v>
      </c>
      <c r="K25" t="e" vm="9">
        <v>#VALUE!</v>
      </c>
      <c r="L25" t="e" vm="7">
        <v>#VALUE!</v>
      </c>
      <c r="M25" t="e" vm="3">
        <v>#VALUE!</v>
      </c>
      <c r="N25" t="s">
        <v>5</v>
      </c>
      <c r="O25" t="s">
        <v>17</v>
      </c>
      <c r="P25" t="s">
        <v>29</v>
      </c>
      <c r="Q25" s="10">
        <v>4</v>
      </c>
      <c r="R25" s="12">
        <v>4.21</v>
      </c>
      <c r="S25" t="str">
        <f t="shared" si="2"/>
        <v>New</v>
      </c>
    </row>
    <row r="26" spans="1:19" x14ac:dyDescent="0.35">
      <c r="A26" s="1">
        <v>25</v>
      </c>
      <c r="B26" s="4">
        <v>42733</v>
      </c>
      <c r="C26" s="4" t="str">
        <f t="shared" si="0"/>
        <v>December</v>
      </c>
      <c r="D26" s="4" t="str">
        <f t="shared" si="1"/>
        <v>2016</v>
      </c>
      <c r="E26" s="8">
        <v>3386</v>
      </c>
      <c r="F26" t="s">
        <v>105</v>
      </c>
      <c r="G26" t="s">
        <v>110</v>
      </c>
      <c r="H26" t="s">
        <v>107</v>
      </c>
      <c r="I26">
        <v>4</v>
      </c>
      <c r="J26" t="s">
        <v>37</v>
      </c>
      <c r="K26" t="e" vm="12">
        <v>#VALUE!</v>
      </c>
      <c r="L26" t="e" vm="2">
        <v>#VALUE!</v>
      </c>
      <c r="M26" t="e" vm="3">
        <v>#VALUE!</v>
      </c>
      <c r="N26" t="s">
        <v>9</v>
      </c>
      <c r="O26" t="s">
        <v>59</v>
      </c>
      <c r="P26" t="s">
        <v>60</v>
      </c>
      <c r="Q26" s="10">
        <v>4</v>
      </c>
      <c r="R26" s="12">
        <v>14.78</v>
      </c>
      <c r="S26" t="str">
        <f t="shared" si="2"/>
        <v>New</v>
      </c>
    </row>
    <row r="27" spans="1:19" x14ac:dyDescent="0.35">
      <c r="A27" s="1">
        <v>26</v>
      </c>
      <c r="B27" s="4">
        <v>42734</v>
      </c>
      <c r="C27" s="4" t="str">
        <f t="shared" si="0"/>
        <v>December</v>
      </c>
      <c r="D27" s="4" t="str">
        <f t="shared" si="1"/>
        <v>2016</v>
      </c>
      <c r="E27" s="8">
        <v>5005</v>
      </c>
      <c r="F27" t="s">
        <v>106</v>
      </c>
      <c r="G27" t="s">
        <v>110</v>
      </c>
      <c r="H27" t="s">
        <v>108</v>
      </c>
      <c r="I27">
        <v>2</v>
      </c>
      <c r="J27" t="s">
        <v>37</v>
      </c>
      <c r="K27" t="e" vm="14">
        <v>#VALUE!</v>
      </c>
      <c r="L27" t="e" vm="2">
        <v>#VALUE!</v>
      </c>
      <c r="M27" t="e" vm="3">
        <v>#VALUE!</v>
      </c>
      <c r="N27" t="s">
        <v>5</v>
      </c>
      <c r="O27" t="s">
        <v>7</v>
      </c>
      <c r="P27" t="s">
        <v>27</v>
      </c>
      <c r="Q27" s="10">
        <v>2</v>
      </c>
      <c r="R27" s="12">
        <v>4.49</v>
      </c>
      <c r="S27" t="str">
        <f t="shared" si="2"/>
        <v>New</v>
      </c>
    </row>
    <row r="28" spans="1:19" x14ac:dyDescent="0.35">
      <c r="A28" s="1">
        <v>27</v>
      </c>
      <c r="B28" s="4">
        <v>42734</v>
      </c>
      <c r="C28" s="4" t="str">
        <f t="shared" si="0"/>
        <v>December</v>
      </c>
      <c r="D28" s="4" t="str">
        <f t="shared" si="1"/>
        <v>2016</v>
      </c>
      <c r="E28" s="8">
        <v>1918</v>
      </c>
      <c r="F28" t="s">
        <v>105</v>
      </c>
      <c r="G28" t="s">
        <v>110</v>
      </c>
      <c r="H28" t="s">
        <v>108</v>
      </c>
      <c r="I28">
        <v>0</v>
      </c>
      <c r="J28" t="s">
        <v>37</v>
      </c>
      <c r="K28" t="e" vm="8">
        <v>#VALUE!</v>
      </c>
      <c r="L28" t="e" vm="2">
        <v>#VALUE!</v>
      </c>
      <c r="M28" t="e" vm="3">
        <v>#VALUE!</v>
      </c>
      <c r="N28" t="s">
        <v>5</v>
      </c>
      <c r="O28" t="s">
        <v>6</v>
      </c>
      <c r="P28" t="s">
        <v>6</v>
      </c>
      <c r="Q28" s="10">
        <v>5</v>
      </c>
      <c r="R28" s="12">
        <v>13.41</v>
      </c>
      <c r="S28" t="str">
        <f t="shared" si="2"/>
        <v>New</v>
      </c>
    </row>
    <row r="29" spans="1:19" x14ac:dyDescent="0.35">
      <c r="A29" s="1">
        <v>28</v>
      </c>
      <c r="B29" s="4">
        <v>42734</v>
      </c>
      <c r="C29" s="4" t="str">
        <f t="shared" si="0"/>
        <v>December</v>
      </c>
      <c r="D29" s="4" t="str">
        <f t="shared" si="1"/>
        <v>2016</v>
      </c>
      <c r="E29" s="8">
        <v>5801</v>
      </c>
      <c r="F29" t="s">
        <v>106</v>
      </c>
      <c r="G29" t="s">
        <v>109</v>
      </c>
      <c r="H29" t="s">
        <v>108</v>
      </c>
      <c r="I29">
        <v>2</v>
      </c>
      <c r="J29" t="s">
        <v>4</v>
      </c>
      <c r="K29" t="e" vm="12">
        <v>#VALUE!</v>
      </c>
      <c r="L29" t="e" vm="2">
        <v>#VALUE!</v>
      </c>
      <c r="M29" t="e" vm="3">
        <v>#VALUE!</v>
      </c>
      <c r="N29" t="s">
        <v>12</v>
      </c>
      <c r="O29" t="s">
        <v>46</v>
      </c>
      <c r="P29" t="s">
        <v>56</v>
      </c>
      <c r="Q29" s="10">
        <v>5</v>
      </c>
      <c r="R29" s="12">
        <v>3.42</v>
      </c>
      <c r="S29" t="str">
        <f t="shared" si="2"/>
        <v>New</v>
      </c>
    </row>
    <row r="30" spans="1:19" x14ac:dyDescent="0.35">
      <c r="A30" s="1">
        <v>29</v>
      </c>
      <c r="B30" s="4">
        <v>42734</v>
      </c>
      <c r="C30" s="4" t="str">
        <f t="shared" si="0"/>
        <v>December</v>
      </c>
      <c r="D30" s="4" t="str">
        <f t="shared" si="1"/>
        <v>2016</v>
      </c>
      <c r="E30" s="8">
        <v>3196</v>
      </c>
      <c r="F30" t="s">
        <v>106</v>
      </c>
      <c r="G30" t="s">
        <v>109</v>
      </c>
      <c r="H30" t="s">
        <v>108</v>
      </c>
      <c r="I30">
        <v>2</v>
      </c>
      <c r="J30" t="s">
        <v>4</v>
      </c>
      <c r="K30" t="e" vm="9">
        <v>#VALUE!</v>
      </c>
      <c r="L30" t="e" vm="7">
        <v>#VALUE!</v>
      </c>
      <c r="M30" t="e" vm="3">
        <v>#VALUE!</v>
      </c>
      <c r="N30" t="s">
        <v>5</v>
      </c>
      <c r="O30" t="s">
        <v>7</v>
      </c>
      <c r="P30" t="s">
        <v>27</v>
      </c>
      <c r="Q30" s="10">
        <v>2</v>
      </c>
      <c r="R30" s="12">
        <v>10.8</v>
      </c>
      <c r="S30" t="str">
        <f t="shared" si="2"/>
        <v>New</v>
      </c>
    </row>
    <row r="31" spans="1:19" x14ac:dyDescent="0.35">
      <c r="A31" s="1">
        <v>30</v>
      </c>
      <c r="B31" s="4">
        <v>42735</v>
      </c>
      <c r="C31" s="4" t="str">
        <f t="shared" si="0"/>
        <v>December</v>
      </c>
      <c r="D31" s="4" t="str">
        <f t="shared" si="1"/>
        <v>2016</v>
      </c>
      <c r="E31" s="8">
        <v>9554</v>
      </c>
      <c r="F31" t="s">
        <v>106</v>
      </c>
      <c r="G31" t="s">
        <v>110</v>
      </c>
      <c r="H31" t="s">
        <v>107</v>
      </c>
      <c r="I31">
        <v>3</v>
      </c>
      <c r="J31" t="s">
        <v>38</v>
      </c>
      <c r="K31" t="e" vm="9">
        <v>#VALUE!</v>
      </c>
      <c r="L31" t="e" vm="7">
        <v>#VALUE!</v>
      </c>
      <c r="M31" t="e" vm="3">
        <v>#VALUE!</v>
      </c>
      <c r="N31" t="s">
        <v>5</v>
      </c>
      <c r="O31" t="s">
        <v>17</v>
      </c>
      <c r="P31" t="s">
        <v>29</v>
      </c>
      <c r="Q31" s="10">
        <v>4</v>
      </c>
      <c r="R31" s="12">
        <v>8.64</v>
      </c>
      <c r="S31" t="str">
        <f t="shared" si="2"/>
        <v>New</v>
      </c>
    </row>
    <row r="32" spans="1:19" x14ac:dyDescent="0.35">
      <c r="A32" s="1">
        <v>31</v>
      </c>
      <c r="B32" s="4">
        <v>42735</v>
      </c>
      <c r="C32" s="4" t="str">
        <f t="shared" si="0"/>
        <v>December</v>
      </c>
      <c r="D32" s="4" t="str">
        <f t="shared" si="1"/>
        <v>2016</v>
      </c>
      <c r="E32" s="8">
        <v>2670</v>
      </c>
      <c r="F32" t="s">
        <v>105</v>
      </c>
      <c r="G32" t="s">
        <v>109</v>
      </c>
      <c r="H32" t="s">
        <v>107</v>
      </c>
      <c r="I32">
        <v>0</v>
      </c>
      <c r="J32" t="s">
        <v>38</v>
      </c>
      <c r="K32" t="e" vm="12">
        <v>#VALUE!</v>
      </c>
      <c r="L32" t="e" vm="2">
        <v>#VALUE!</v>
      </c>
      <c r="M32" t="e" vm="3">
        <v>#VALUE!</v>
      </c>
      <c r="N32" t="s">
        <v>12</v>
      </c>
      <c r="O32" t="s">
        <v>13</v>
      </c>
      <c r="P32" t="s">
        <v>24</v>
      </c>
      <c r="Q32" s="10">
        <v>5</v>
      </c>
      <c r="R32" s="12">
        <v>21.62</v>
      </c>
      <c r="S32" t="str">
        <f t="shared" si="2"/>
        <v>New</v>
      </c>
    </row>
    <row r="33" spans="1:19" x14ac:dyDescent="0.35">
      <c r="A33" s="1">
        <v>32</v>
      </c>
      <c r="B33" s="4">
        <v>42735</v>
      </c>
      <c r="C33" s="4" t="str">
        <f t="shared" si="0"/>
        <v>December</v>
      </c>
      <c r="D33" s="4" t="str">
        <f t="shared" si="1"/>
        <v>2016</v>
      </c>
      <c r="E33" s="8">
        <v>7902</v>
      </c>
      <c r="F33" t="s">
        <v>106</v>
      </c>
      <c r="G33" t="s">
        <v>110</v>
      </c>
      <c r="H33" t="s">
        <v>107</v>
      </c>
      <c r="I33">
        <v>1</v>
      </c>
      <c r="J33" t="s">
        <v>4</v>
      </c>
      <c r="K33" t="e" vm="12">
        <v>#VALUE!</v>
      </c>
      <c r="L33" t="e" vm="2">
        <v>#VALUE!</v>
      </c>
      <c r="M33" t="e" vm="3">
        <v>#VALUE!</v>
      </c>
      <c r="N33" t="s">
        <v>12</v>
      </c>
      <c r="O33" t="s">
        <v>22</v>
      </c>
      <c r="P33" t="s">
        <v>50</v>
      </c>
      <c r="Q33" s="10">
        <v>6</v>
      </c>
      <c r="R33" s="12">
        <v>8.74</v>
      </c>
      <c r="S33" t="str">
        <f t="shared" si="2"/>
        <v>New</v>
      </c>
    </row>
    <row r="34" spans="1:19" x14ac:dyDescent="0.35">
      <c r="A34" s="1">
        <v>33</v>
      </c>
      <c r="B34" s="4">
        <v>42735</v>
      </c>
      <c r="C34" s="4" t="str">
        <f t="shared" si="0"/>
        <v>December</v>
      </c>
      <c r="D34" s="4" t="str">
        <f t="shared" si="1"/>
        <v>2016</v>
      </c>
      <c r="E34" s="8">
        <v>8466</v>
      </c>
      <c r="F34" t="s">
        <v>106</v>
      </c>
      <c r="G34" t="s">
        <v>110</v>
      </c>
      <c r="H34" t="s">
        <v>107</v>
      </c>
      <c r="I34">
        <v>3</v>
      </c>
      <c r="J34" t="s">
        <v>51</v>
      </c>
      <c r="K34" t="e" vm="13">
        <v>#VALUE!</v>
      </c>
      <c r="L34" t="e" vm="5">
        <v>#VALUE!</v>
      </c>
      <c r="M34" t="e" vm="3">
        <v>#VALUE!</v>
      </c>
      <c r="N34" t="s">
        <v>5</v>
      </c>
      <c r="O34" t="s">
        <v>61</v>
      </c>
      <c r="P34" t="s">
        <v>61</v>
      </c>
      <c r="Q34" s="10">
        <v>4</v>
      </c>
      <c r="R34" s="12">
        <v>16.510000000000002</v>
      </c>
      <c r="S34" t="str">
        <f t="shared" si="2"/>
        <v>New</v>
      </c>
    </row>
    <row r="35" spans="1:19" x14ac:dyDescent="0.35">
      <c r="A35" s="1">
        <v>34</v>
      </c>
      <c r="B35" s="4">
        <v>42735</v>
      </c>
      <c r="C35" s="4" t="str">
        <f t="shared" si="0"/>
        <v>December</v>
      </c>
      <c r="D35" s="4" t="str">
        <f t="shared" si="1"/>
        <v>2016</v>
      </c>
      <c r="E35" s="8">
        <v>1953</v>
      </c>
      <c r="F35" t="s">
        <v>105</v>
      </c>
      <c r="G35" t="s">
        <v>109</v>
      </c>
      <c r="H35" t="s">
        <v>108</v>
      </c>
      <c r="I35">
        <v>1</v>
      </c>
      <c r="J35" t="s">
        <v>38</v>
      </c>
      <c r="K35" t="e" vm="8">
        <v>#VALUE!</v>
      </c>
      <c r="L35" t="e" vm="2">
        <v>#VALUE!</v>
      </c>
      <c r="M35" t="e" vm="3">
        <v>#VALUE!</v>
      </c>
      <c r="N35" t="s">
        <v>5</v>
      </c>
      <c r="O35" t="s">
        <v>7</v>
      </c>
      <c r="P35" t="s">
        <v>8</v>
      </c>
      <c r="Q35" s="10">
        <v>3</v>
      </c>
      <c r="R35" s="12">
        <v>1.43</v>
      </c>
      <c r="S35" t="str">
        <f t="shared" si="2"/>
        <v>New</v>
      </c>
    </row>
    <row r="36" spans="1:19" x14ac:dyDescent="0.35">
      <c r="A36" s="1">
        <v>35</v>
      </c>
      <c r="B36" s="4">
        <v>42735</v>
      </c>
      <c r="C36" s="4" t="str">
        <f t="shared" si="0"/>
        <v>December</v>
      </c>
      <c r="D36" s="4" t="str">
        <f t="shared" si="1"/>
        <v>2016</v>
      </c>
      <c r="E36" s="8">
        <v>7617</v>
      </c>
      <c r="F36" t="s">
        <v>105</v>
      </c>
      <c r="G36" t="s">
        <v>110</v>
      </c>
      <c r="H36" t="s">
        <v>108</v>
      </c>
      <c r="I36">
        <v>3</v>
      </c>
      <c r="J36" t="s">
        <v>51</v>
      </c>
      <c r="K36" t="e" vm="6">
        <v>#VALUE!</v>
      </c>
      <c r="L36" t="e" vm="7">
        <v>#VALUE!</v>
      </c>
      <c r="M36" t="e" vm="3">
        <v>#VALUE!</v>
      </c>
      <c r="N36" t="s">
        <v>12</v>
      </c>
      <c r="O36" t="s">
        <v>22</v>
      </c>
      <c r="P36" t="s">
        <v>36</v>
      </c>
      <c r="Q36" s="10">
        <v>4</v>
      </c>
      <c r="R36" s="12">
        <v>10.94</v>
      </c>
      <c r="S36" t="str">
        <f t="shared" si="2"/>
        <v>New</v>
      </c>
    </row>
    <row r="37" spans="1:19" x14ac:dyDescent="0.35">
      <c r="A37" s="1">
        <v>36</v>
      </c>
      <c r="B37" s="4">
        <v>42736</v>
      </c>
      <c r="C37" s="4" t="str">
        <f t="shared" si="0"/>
        <v>January</v>
      </c>
      <c r="D37" s="4" t="str">
        <f t="shared" si="1"/>
        <v>2017</v>
      </c>
      <c r="E37" s="8">
        <v>240</v>
      </c>
      <c r="F37" t="s">
        <v>106</v>
      </c>
      <c r="G37" t="s">
        <v>110</v>
      </c>
      <c r="H37" t="s">
        <v>108</v>
      </c>
      <c r="I37">
        <v>2</v>
      </c>
      <c r="J37" t="s">
        <v>37</v>
      </c>
      <c r="K37" t="e" vm="1">
        <v>#VALUE!</v>
      </c>
      <c r="L37" t="e" vm="2">
        <v>#VALUE!</v>
      </c>
      <c r="M37" t="e" vm="3">
        <v>#VALUE!</v>
      </c>
      <c r="N37" t="s">
        <v>5</v>
      </c>
      <c r="O37" t="s">
        <v>7</v>
      </c>
      <c r="P37" t="s">
        <v>27</v>
      </c>
      <c r="Q37" s="10">
        <v>2</v>
      </c>
      <c r="R37" s="12">
        <v>8.42</v>
      </c>
      <c r="S37" t="str">
        <f t="shared" si="2"/>
        <v>New</v>
      </c>
    </row>
    <row r="38" spans="1:19" x14ac:dyDescent="0.35">
      <c r="A38" s="1">
        <v>37</v>
      </c>
      <c r="B38" s="4">
        <v>42736</v>
      </c>
      <c r="C38" s="4" t="str">
        <f t="shared" si="0"/>
        <v>January</v>
      </c>
      <c r="D38" s="4" t="str">
        <f t="shared" si="1"/>
        <v>2017</v>
      </c>
      <c r="E38" s="8">
        <v>6510</v>
      </c>
      <c r="F38" t="s">
        <v>105</v>
      </c>
      <c r="G38" t="s">
        <v>110</v>
      </c>
      <c r="H38" t="s">
        <v>107</v>
      </c>
      <c r="I38">
        <v>0</v>
      </c>
      <c r="J38" t="s">
        <v>4</v>
      </c>
      <c r="K38" t="e" vm="9">
        <v>#VALUE!</v>
      </c>
      <c r="L38" t="e" vm="7">
        <v>#VALUE!</v>
      </c>
      <c r="M38" t="e" vm="3">
        <v>#VALUE!</v>
      </c>
      <c r="N38" t="s">
        <v>5</v>
      </c>
      <c r="O38" t="s">
        <v>7</v>
      </c>
      <c r="P38" t="s">
        <v>8</v>
      </c>
      <c r="Q38" s="10">
        <v>5</v>
      </c>
      <c r="R38" s="12">
        <v>7.23</v>
      </c>
      <c r="S38" t="str">
        <f t="shared" si="2"/>
        <v>New</v>
      </c>
    </row>
    <row r="39" spans="1:19" x14ac:dyDescent="0.35">
      <c r="A39" s="1">
        <v>38</v>
      </c>
      <c r="B39" s="4">
        <v>42736</v>
      </c>
      <c r="C39" s="4" t="str">
        <f t="shared" si="0"/>
        <v>January</v>
      </c>
      <c r="D39" s="4" t="str">
        <f t="shared" si="1"/>
        <v>2017</v>
      </c>
      <c r="E39" s="8">
        <v>7570</v>
      </c>
      <c r="F39" t="s">
        <v>106</v>
      </c>
      <c r="G39" t="s">
        <v>110</v>
      </c>
      <c r="H39" t="s">
        <v>107</v>
      </c>
      <c r="I39">
        <v>4</v>
      </c>
      <c r="J39" t="s">
        <v>38</v>
      </c>
      <c r="K39" t="e" vm="9">
        <v>#VALUE!</v>
      </c>
      <c r="L39" t="e" vm="7">
        <v>#VALUE!</v>
      </c>
      <c r="M39" t="e" vm="3">
        <v>#VALUE!</v>
      </c>
      <c r="N39" t="s">
        <v>12</v>
      </c>
      <c r="O39" t="s">
        <v>13</v>
      </c>
      <c r="P39" t="s">
        <v>14</v>
      </c>
      <c r="Q39" s="10">
        <v>3</v>
      </c>
      <c r="R39" s="12">
        <v>6.07</v>
      </c>
      <c r="S39" t="str">
        <f t="shared" si="2"/>
        <v>New</v>
      </c>
    </row>
    <row r="40" spans="1:19" x14ac:dyDescent="0.35">
      <c r="A40" s="1">
        <v>39</v>
      </c>
      <c r="B40" s="4">
        <v>42736</v>
      </c>
      <c r="C40" s="4" t="str">
        <f t="shared" si="0"/>
        <v>January</v>
      </c>
      <c r="D40" s="4" t="str">
        <f t="shared" si="1"/>
        <v>2017</v>
      </c>
      <c r="E40" s="8">
        <v>4686</v>
      </c>
      <c r="F40" t="s">
        <v>105</v>
      </c>
      <c r="G40" t="s">
        <v>109</v>
      </c>
      <c r="H40" t="s">
        <v>108</v>
      </c>
      <c r="I40">
        <v>2</v>
      </c>
      <c r="J40" t="s">
        <v>4</v>
      </c>
      <c r="K40" t="e" vm="1">
        <v>#VALUE!</v>
      </c>
      <c r="L40" t="e" vm="2">
        <v>#VALUE!</v>
      </c>
      <c r="M40" t="e" vm="3">
        <v>#VALUE!</v>
      </c>
      <c r="N40" t="s">
        <v>12</v>
      </c>
      <c r="O40" t="s">
        <v>22</v>
      </c>
      <c r="P40" t="s">
        <v>36</v>
      </c>
      <c r="Q40" s="10">
        <v>5</v>
      </c>
      <c r="R40" s="12">
        <v>11.9</v>
      </c>
      <c r="S40" t="str">
        <f t="shared" si="2"/>
        <v>New</v>
      </c>
    </row>
    <row r="41" spans="1:19" x14ac:dyDescent="0.35">
      <c r="A41" s="1">
        <v>40</v>
      </c>
      <c r="B41" s="4">
        <v>42736</v>
      </c>
      <c r="C41" s="4" t="str">
        <f t="shared" si="0"/>
        <v>January</v>
      </c>
      <c r="D41" s="4" t="str">
        <f t="shared" si="1"/>
        <v>2017</v>
      </c>
      <c r="E41" s="8">
        <v>6207</v>
      </c>
      <c r="F41" t="s">
        <v>106</v>
      </c>
      <c r="G41" t="s">
        <v>110</v>
      </c>
      <c r="H41" t="s">
        <v>108</v>
      </c>
      <c r="I41">
        <v>1</v>
      </c>
      <c r="J41" t="s">
        <v>37</v>
      </c>
      <c r="K41" t="e" vm="1">
        <v>#VALUE!</v>
      </c>
      <c r="L41" t="e" vm="2">
        <v>#VALUE!</v>
      </c>
      <c r="M41" t="e" vm="3">
        <v>#VALUE!</v>
      </c>
      <c r="N41" t="s">
        <v>9</v>
      </c>
      <c r="O41" t="s">
        <v>19</v>
      </c>
      <c r="P41" t="s">
        <v>19</v>
      </c>
      <c r="Q41" s="10">
        <v>5</v>
      </c>
      <c r="R41" s="12">
        <v>13.16</v>
      </c>
      <c r="S41" t="str">
        <f t="shared" si="2"/>
        <v>New</v>
      </c>
    </row>
    <row r="42" spans="1:19" x14ac:dyDescent="0.35">
      <c r="A42" s="1">
        <v>41</v>
      </c>
      <c r="B42" s="4">
        <v>42736</v>
      </c>
      <c r="C42" s="4" t="str">
        <f t="shared" si="0"/>
        <v>January</v>
      </c>
      <c r="D42" s="4" t="str">
        <f t="shared" si="1"/>
        <v>2017</v>
      </c>
      <c r="E42" s="8">
        <v>1161</v>
      </c>
      <c r="F42" t="s">
        <v>106</v>
      </c>
      <c r="G42" t="s">
        <v>109</v>
      </c>
      <c r="H42" t="s">
        <v>108</v>
      </c>
      <c r="I42">
        <v>5</v>
      </c>
      <c r="J42" t="s">
        <v>38</v>
      </c>
      <c r="K42" t="e" vm="15">
        <v>#VALUE!</v>
      </c>
      <c r="L42" t="e" vm="5">
        <v>#VALUE!</v>
      </c>
      <c r="M42" t="e" vm="3">
        <v>#VALUE!</v>
      </c>
      <c r="N42" t="s">
        <v>5</v>
      </c>
      <c r="O42" t="s">
        <v>7</v>
      </c>
      <c r="P42" t="s">
        <v>8</v>
      </c>
      <c r="Q42" s="10">
        <v>5</v>
      </c>
      <c r="R42" s="12">
        <v>14.05</v>
      </c>
      <c r="S42" t="str">
        <f t="shared" si="2"/>
        <v>New</v>
      </c>
    </row>
    <row r="43" spans="1:19" x14ac:dyDescent="0.35">
      <c r="A43" s="1">
        <v>42</v>
      </c>
      <c r="B43" s="4">
        <v>42737</v>
      </c>
      <c r="C43" s="4" t="str">
        <f t="shared" si="0"/>
        <v>January</v>
      </c>
      <c r="D43" s="4" t="str">
        <f t="shared" si="1"/>
        <v>2017</v>
      </c>
      <c r="E43" s="8">
        <v>8746</v>
      </c>
      <c r="F43" t="s">
        <v>105</v>
      </c>
      <c r="G43" t="s">
        <v>109</v>
      </c>
      <c r="H43" t="s">
        <v>108</v>
      </c>
      <c r="I43">
        <v>3</v>
      </c>
      <c r="J43" t="s">
        <v>37</v>
      </c>
      <c r="K43" t="e" vm="10">
        <v>#VALUE!</v>
      </c>
      <c r="L43" t="e" vm="5">
        <v>#VALUE!</v>
      </c>
      <c r="M43" t="e" vm="3">
        <v>#VALUE!</v>
      </c>
      <c r="N43" t="s">
        <v>12</v>
      </c>
      <c r="O43" t="s">
        <v>22</v>
      </c>
      <c r="P43" t="s">
        <v>23</v>
      </c>
      <c r="Q43" s="10">
        <v>6</v>
      </c>
      <c r="R43" s="12">
        <v>13.78</v>
      </c>
      <c r="S43" t="str">
        <f t="shared" si="2"/>
        <v>New</v>
      </c>
    </row>
    <row r="44" spans="1:19" x14ac:dyDescent="0.35">
      <c r="A44" s="1">
        <v>43</v>
      </c>
      <c r="B44" s="4">
        <v>42737</v>
      </c>
      <c r="C44" s="4" t="str">
        <f t="shared" si="0"/>
        <v>January</v>
      </c>
      <c r="D44" s="4" t="str">
        <f t="shared" si="1"/>
        <v>2017</v>
      </c>
      <c r="E44" s="8">
        <v>9736</v>
      </c>
      <c r="F44" t="s">
        <v>106</v>
      </c>
      <c r="G44" t="s">
        <v>109</v>
      </c>
      <c r="H44" t="s">
        <v>108</v>
      </c>
      <c r="I44">
        <v>3</v>
      </c>
      <c r="J44" t="s">
        <v>38</v>
      </c>
      <c r="K44" t="e" vm="15">
        <v>#VALUE!</v>
      </c>
      <c r="L44" t="e" vm="5">
        <v>#VALUE!</v>
      </c>
      <c r="M44" t="e" vm="3">
        <v>#VALUE!</v>
      </c>
      <c r="N44" t="s">
        <v>5</v>
      </c>
      <c r="O44" t="s">
        <v>17</v>
      </c>
      <c r="P44" t="s">
        <v>18</v>
      </c>
      <c r="Q44" s="10">
        <v>5</v>
      </c>
      <c r="R44" s="12">
        <v>26.22</v>
      </c>
      <c r="S44" t="str">
        <f t="shared" si="2"/>
        <v>New</v>
      </c>
    </row>
    <row r="45" spans="1:19" x14ac:dyDescent="0.35">
      <c r="A45" s="1">
        <v>44</v>
      </c>
      <c r="B45" s="4">
        <v>42737</v>
      </c>
      <c r="C45" s="4" t="str">
        <f t="shared" si="0"/>
        <v>January</v>
      </c>
      <c r="D45" s="4" t="str">
        <f t="shared" si="1"/>
        <v>2017</v>
      </c>
      <c r="E45" s="8">
        <v>1634</v>
      </c>
      <c r="F45" t="s">
        <v>105</v>
      </c>
      <c r="G45" t="s">
        <v>110</v>
      </c>
      <c r="H45" t="s">
        <v>107</v>
      </c>
      <c r="I45">
        <v>1</v>
      </c>
      <c r="J45" t="s">
        <v>51</v>
      </c>
      <c r="K45" t="e" vm="4">
        <v>#VALUE!</v>
      </c>
      <c r="L45" t="e" vm="5">
        <v>#VALUE!</v>
      </c>
      <c r="M45" t="e" vm="3">
        <v>#VALUE!</v>
      </c>
      <c r="N45" t="s">
        <v>5</v>
      </c>
      <c r="O45" t="s">
        <v>45</v>
      </c>
      <c r="P45" t="s">
        <v>45</v>
      </c>
      <c r="Q45" s="10">
        <v>4</v>
      </c>
      <c r="R45" s="12">
        <v>8.58</v>
      </c>
      <c r="S45" t="str">
        <f t="shared" si="2"/>
        <v>New</v>
      </c>
    </row>
    <row r="46" spans="1:19" x14ac:dyDescent="0.35">
      <c r="A46" s="1">
        <v>45</v>
      </c>
      <c r="B46" s="4">
        <v>42737</v>
      </c>
      <c r="C46" s="4" t="str">
        <f t="shared" si="0"/>
        <v>January</v>
      </c>
      <c r="D46" s="4" t="str">
        <f t="shared" si="1"/>
        <v>2017</v>
      </c>
      <c r="E46" s="8">
        <v>6253</v>
      </c>
      <c r="F46" t="s">
        <v>105</v>
      </c>
      <c r="G46" t="s">
        <v>110</v>
      </c>
      <c r="H46" t="s">
        <v>107</v>
      </c>
      <c r="I46">
        <v>4</v>
      </c>
      <c r="J46" t="s">
        <v>37</v>
      </c>
      <c r="K46" t="e" vm="15">
        <v>#VALUE!</v>
      </c>
      <c r="L46" t="e" vm="5">
        <v>#VALUE!</v>
      </c>
      <c r="M46" t="e" vm="3">
        <v>#VALUE!</v>
      </c>
      <c r="N46" t="s">
        <v>5</v>
      </c>
      <c r="O46" t="s">
        <v>41</v>
      </c>
      <c r="P46" t="s">
        <v>42</v>
      </c>
      <c r="Q46" s="10">
        <v>4</v>
      </c>
      <c r="R46" s="12">
        <v>15.6</v>
      </c>
      <c r="S46" t="str">
        <f t="shared" si="2"/>
        <v>New</v>
      </c>
    </row>
    <row r="47" spans="1:19" x14ac:dyDescent="0.35">
      <c r="A47" s="1">
        <v>46</v>
      </c>
      <c r="B47" s="4">
        <v>42737</v>
      </c>
      <c r="C47" s="4" t="str">
        <f t="shared" si="0"/>
        <v>January</v>
      </c>
      <c r="D47" s="4" t="str">
        <f t="shared" si="1"/>
        <v>2017</v>
      </c>
      <c r="E47" s="8">
        <v>4239</v>
      </c>
      <c r="F47" t="s">
        <v>105</v>
      </c>
      <c r="G47" t="s">
        <v>109</v>
      </c>
      <c r="H47" t="s">
        <v>107</v>
      </c>
      <c r="I47">
        <v>4</v>
      </c>
      <c r="J47" t="s">
        <v>4</v>
      </c>
      <c r="K47" t="e" vm="13">
        <v>#VALUE!</v>
      </c>
      <c r="L47" t="e" vm="5">
        <v>#VALUE!</v>
      </c>
      <c r="M47" t="e" vm="3">
        <v>#VALUE!</v>
      </c>
      <c r="N47" t="s">
        <v>12</v>
      </c>
      <c r="O47" t="s">
        <v>13</v>
      </c>
      <c r="P47" t="s">
        <v>33</v>
      </c>
      <c r="Q47" s="10">
        <v>4</v>
      </c>
      <c r="R47" s="12">
        <v>2.39</v>
      </c>
      <c r="S47" t="str">
        <f t="shared" si="2"/>
        <v>New</v>
      </c>
    </row>
    <row r="48" spans="1:19" x14ac:dyDescent="0.35">
      <c r="A48" s="1">
        <v>47</v>
      </c>
      <c r="B48" s="4">
        <v>42738</v>
      </c>
      <c r="C48" s="4" t="str">
        <f t="shared" si="0"/>
        <v>January</v>
      </c>
      <c r="D48" s="4" t="str">
        <f t="shared" si="1"/>
        <v>2017</v>
      </c>
      <c r="E48" s="8">
        <v>6960</v>
      </c>
      <c r="F48" t="s">
        <v>105</v>
      </c>
      <c r="G48" t="s">
        <v>110</v>
      </c>
      <c r="H48" t="s">
        <v>107</v>
      </c>
      <c r="I48">
        <v>3</v>
      </c>
      <c r="J48" t="s">
        <v>73</v>
      </c>
      <c r="K48" t="e" vm="13">
        <v>#VALUE!</v>
      </c>
      <c r="L48" t="e" vm="5">
        <v>#VALUE!</v>
      </c>
      <c r="M48" t="e" vm="3">
        <v>#VALUE!</v>
      </c>
      <c r="N48" t="s">
        <v>12</v>
      </c>
      <c r="O48" t="s">
        <v>22</v>
      </c>
      <c r="P48" t="s">
        <v>23</v>
      </c>
      <c r="Q48" s="10">
        <v>5</v>
      </c>
      <c r="R48" s="12">
        <v>16.37</v>
      </c>
      <c r="S48" t="str">
        <f t="shared" si="2"/>
        <v>New</v>
      </c>
    </row>
    <row r="49" spans="1:19" x14ac:dyDescent="0.35">
      <c r="A49" s="1">
        <v>48</v>
      </c>
      <c r="B49" s="4">
        <v>42738</v>
      </c>
      <c r="C49" s="4" t="str">
        <f t="shared" si="0"/>
        <v>January</v>
      </c>
      <c r="D49" s="4" t="str">
        <f t="shared" si="1"/>
        <v>2017</v>
      </c>
      <c r="E49" s="8">
        <v>9812</v>
      </c>
      <c r="F49" t="s">
        <v>105</v>
      </c>
      <c r="G49" t="s">
        <v>110</v>
      </c>
      <c r="H49" t="s">
        <v>107</v>
      </c>
      <c r="I49">
        <v>2</v>
      </c>
      <c r="J49" t="s">
        <v>4</v>
      </c>
      <c r="K49" t="e" vm="9">
        <v>#VALUE!</v>
      </c>
      <c r="L49" t="e" vm="7">
        <v>#VALUE!</v>
      </c>
      <c r="M49" t="e" vm="3">
        <v>#VALUE!</v>
      </c>
      <c r="N49" t="s">
        <v>5</v>
      </c>
      <c r="O49" t="s">
        <v>19</v>
      </c>
      <c r="P49" t="s">
        <v>19</v>
      </c>
      <c r="Q49" s="10">
        <v>5</v>
      </c>
      <c r="R49" s="12">
        <v>24.38</v>
      </c>
      <c r="S49" t="str">
        <f t="shared" si="2"/>
        <v>New</v>
      </c>
    </row>
    <row r="50" spans="1:19" x14ac:dyDescent="0.35">
      <c r="A50" s="1">
        <v>49</v>
      </c>
      <c r="B50" s="4">
        <v>42739</v>
      </c>
      <c r="C50" s="4" t="str">
        <f t="shared" si="0"/>
        <v>January</v>
      </c>
      <c r="D50" s="4" t="str">
        <f t="shared" si="1"/>
        <v>2017</v>
      </c>
      <c r="E50" s="8">
        <v>4279</v>
      </c>
      <c r="F50" t="s">
        <v>105</v>
      </c>
      <c r="G50" t="s">
        <v>110</v>
      </c>
      <c r="H50" t="s">
        <v>107</v>
      </c>
      <c r="I50">
        <v>1</v>
      </c>
      <c r="J50" t="s">
        <v>4</v>
      </c>
      <c r="K50" t="e" vm="8">
        <v>#VALUE!</v>
      </c>
      <c r="L50" t="e" vm="2">
        <v>#VALUE!</v>
      </c>
      <c r="M50" t="e" vm="3">
        <v>#VALUE!</v>
      </c>
      <c r="N50" t="s">
        <v>5</v>
      </c>
      <c r="O50" t="s">
        <v>6</v>
      </c>
      <c r="P50" t="s">
        <v>6</v>
      </c>
      <c r="Q50" s="10">
        <v>4</v>
      </c>
      <c r="R50" s="12">
        <v>9.23</v>
      </c>
      <c r="S50" t="str">
        <f t="shared" si="2"/>
        <v>New</v>
      </c>
    </row>
    <row r="51" spans="1:19" x14ac:dyDescent="0.35">
      <c r="A51" s="1">
        <v>50</v>
      </c>
      <c r="B51" s="4">
        <v>42739</v>
      </c>
      <c r="C51" s="4" t="str">
        <f t="shared" si="0"/>
        <v>January</v>
      </c>
      <c r="D51" s="4" t="str">
        <f t="shared" si="1"/>
        <v>2017</v>
      </c>
      <c r="E51" s="8">
        <v>1940</v>
      </c>
      <c r="F51" t="s">
        <v>105</v>
      </c>
      <c r="G51" t="s">
        <v>110</v>
      </c>
      <c r="H51" t="s">
        <v>107</v>
      </c>
      <c r="I51">
        <v>1</v>
      </c>
      <c r="J51" t="s">
        <v>62</v>
      </c>
      <c r="K51" t="e" vm="9">
        <v>#VALUE!</v>
      </c>
      <c r="L51" t="e" vm="7">
        <v>#VALUE!</v>
      </c>
      <c r="M51" t="e" vm="3">
        <v>#VALUE!</v>
      </c>
      <c r="N51" t="s">
        <v>12</v>
      </c>
      <c r="O51" t="s">
        <v>13</v>
      </c>
      <c r="P51" t="s">
        <v>14</v>
      </c>
      <c r="Q51" s="10">
        <v>3</v>
      </c>
      <c r="R51" s="12">
        <v>10.85</v>
      </c>
      <c r="S51" t="str">
        <f t="shared" si="2"/>
        <v>New</v>
      </c>
    </row>
    <row r="52" spans="1:19" x14ac:dyDescent="0.35">
      <c r="A52" s="1">
        <v>51</v>
      </c>
      <c r="B52" s="4">
        <v>42739</v>
      </c>
      <c r="C52" s="4" t="str">
        <f t="shared" si="0"/>
        <v>January</v>
      </c>
      <c r="D52" s="4" t="str">
        <f t="shared" si="1"/>
        <v>2017</v>
      </c>
      <c r="E52" s="8">
        <v>3799</v>
      </c>
      <c r="F52" t="s">
        <v>105</v>
      </c>
      <c r="G52" t="s">
        <v>109</v>
      </c>
      <c r="H52" t="s">
        <v>107</v>
      </c>
      <c r="I52">
        <v>2</v>
      </c>
      <c r="J52" t="s">
        <v>37</v>
      </c>
      <c r="K52" t="e" vm="9">
        <v>#VALUE!</v>
      </c>
      <c r="L52" t="e" vm="7">
        <v>#VALUE!</v>
      </c>
      <c r="M52" t="e" vm="3">
        <v>#VALUE!</v>
      </c>
      <c r="N52" t="s">
        <v>5</v>
      </c>
      <c r="O52" t="s">
        <v>6</v>
      </c>
      <c r="P52" t="s">
        <v>6</v>
      </c>
      <c r="Q52" s="10">
        <v>5</v>
      </c>
      <c r="R52" s="12">
        <v>14.87</v>
      </c>
      <c r="S52" t="str">
        <f t="shared" si="2"/>
        <v>New</v>
      </c>
    </row>
    <row r="53" spans="1:19" x14ac:dyDescent="0.35">
      <c r="A53" s="1">
        <v>52</v>
      </c>
      <c r="B53" s="4">
        <v>42739</v>
      </c>
      <c r="C53" s="4" t="str">
        <f t="shared" si="0"/>
        <v>January</v>
      </c>
      <c r="D53" s="4" t="str">
        <f t="shared" si="1"/>
        <v>2017</v>
      </c>
      <c r="E53" s="8">
        <v>566</v>
      </c>
      <c r="F53" t="s">
        <v>106</v>
      </c>
      <c r="G53" t="s">
        <v>109</v>
      </c>
      <c r="H53" t="s">
        <v>108</v>
      </c>
      <c r="I53">
        <v>5</v>
      </c>
      <c r="J53" t="s">
        <v>51</v>
      </c>
      <c r="K53" t="e" vm="16">
        <v>#VALUE!</v>
      </c>
      <c r="L53" t="e" vm="5">
        <v>#VALUE!</v>
      </c>
      <c r="M53" t="e" vm="3">
        <v>#VALUE!</v>
      </c>
      <c r="N53" t="s">
        <v>5</v>
      </c>
      <c r="O53" t="s">
        <v>7</v>
      </c>
      <c r="P53" t="s">
        <v>8</v>
      </c>
      <c r="Q53" s="10">
        <v>2</v>
      </c>
      <c r="R53" s="12">
        <v>3.53</v>
      </c>
      <c r="S53" t="str">
        <f t="shared" si="2"/>
        <v>New</v>
      </c>
    </row>
    <row r="54" spans="1:19" x14ac:dyDescent="0.35">
      <c r="A54" s="1">
        <v>53</v>
      </c>
      <c r="B54" s="4">
        <v>42739</v>
      </c>
      <c r="C54" s="4" t="str">
        <f t="shared" si="0"/>
        <v>January</v>
      </c>
      <c r="D54" s="4" t="str">
        <f t="shared" si="1"/>
        <v>2017</v>
      </c>
      <c r="E54" s="8">
        <v>5125</v>
      </c>
      <c r="F54" t="s">
        <v>105</v>
      </c>
      <c r="G54" t="s">
        <v>109</v>
      </c>
      <c r="H54" t="s">
        <v>108</v>
      </c>
      <c r="I54">
        <v>2</v>
      </c>
      <c r="J54" t="s">
        <v>37</v>
      </c>
      <c r="K54" t="e" vm="13">
        <v>#VALUE!</v>
      </c>
      <c r="L54" t="e" vm="5">
        <v>#VALUE!</v>
      </c>
      <c r="M54" t="e" vm="3">
        <v>#VALUE!</v>
      </c>
      <c r="N54" t="s">
        <v>5</v>
      </c>
      <c r="O54" t="s">
        <v>17</v>
      </c>
      <c r="P54" t="s">
        <v>29</v>
      </c>
      <c r="Q54" s="10">
        <v>6</v>
      </c>
      <c r="R54" s="12">
        <v>10.210000000000001</v>
      </c>
      <c r="S54" t="str">
        <f t="shared" si="2"/>
        <v>New</v>
      </c>
    </row>
    <row r="55" spans="1:19" x14ac:dyDescent="0.35">
      <c r="A55" s="1">
        <v>54</v>
      </c>
      <c r="B55" s="4">
        <v>42739</v>
      </c>
      <c r="C55" s="4" t="str">
        <f t="shared" si="0"/>
        <v>January</v>
      </c>
      <c r="D55" s="4" t="str">
        <f t="shared" si="1"/>
        <v>2017</v>
      </c>
      <c r="E55" s="8">
        <v>10026</v>
      </c>
      <c r="F55" t="s">
        <v>105</v>
      </c>
      <c r="G55" t="s">
        <v>109</v>
      </c>
      <c r="H55" t="s">
        <v>108</v>
      </c>
      <c r="I55">
        <v>3</v>
      </c>
      <c r="J55" t="s">
        <v>51</v>
      </c>
      <c r="K55" t="e" vm="9">
        <v>#VALUE!</v>
      </c>
      <c r="L55" t="e" vm="7">
        <v>#VALUE!</v>
      </c>
      <c r="M55" t="e" vm="3">
        <v>#VALUE!</v>
      </c>
      <c r="N55" t="s">
        <v>5</v>
      </c>
      <c r="O55" t="s">
        <v>28</v>
      </c>
      <c r="P55" t="s">
        <v>8</v>
      </c>
      <c r="Q55" s="10">
        <v>5</v>
      </c>
      <c r="R55" s="12">
        <v>10.07</v>
      </c>
      <c r="S55" t="str">
        <f t="shared" si="2"/>
        <v>New</v>
      </c>
    </row>
    <row r="56" spans="1:19" x14ac:dyDescent="0.35">
      <c r="A56" s="1">
        <v>55</v>
      </c>
      <c r="B56" s="4">
        <v>42740</v>
      </c>
      <c r="C56" s="4" t="str">
        <f t="shared" si="0"/>
        <v>January</v>
      </c>
      <c r="D56" s="4" t="str">
        <f t="shared" si="1"/>
        <v>2017</v>
      </c>
      <c r="E56" s="8">
        <v>2533</v>
      </c>
      <c r="F56" t="s">
        <v>106</v>
      </c>
      <c r="G56" t="s">
        <v>110</v>
      </c>
      <c r="H56" t="s">
        <v>107</v>
      </c>
      <c r="I56">
        <v>1</v>
      </c>
      <c r="J56" t="s">
        <v>4</v>
      </c>
      <c r="K56" t="e" vm="8">
        <v>#VALUE!</v>
      </c>
      <c r="L56" t="e" vm="2">
        <v>#VALUE!</v>
      </c>
      <c r="M56" t="e" vm="3">
        <v>#VALUE!</v>
      </c>
      <c r="N56" t="s">
        <v>5</v>
      </c>
      <c r="O56" t="s">
        <v>28</v>
      </c>
      <c r="P56" t="s">
        <v>29</v>
      </c>
      <c r="Q56" s="10">
        <v>5</v>
      </c>
      <c r="R56" s="12">
        <v>14.52</v>
      </c>
      <c r="S56" t="str">
        <f t="shared" si="2"/>
        <v>New</v>
      </c>
    </row>
    <row r="57" spans="1:19" x14ac:dyDescent="0.35">
      <c r="A57" s="1">
        <v>56</v>
      </c>
      <c r="B57" s="4">
        <v>42740</v>
      </c>
      <c r="C57" s="4" t="str">
        <f t="shared" si="0"/>
        <v>January</v>
      </c>
      <c r="D57" s="4" t="str">
        <f t="shared" si="1"/>
        <v>2017</v>
      </c>
      <c r="E57" s="8">
        <v>7733</v>
      </c>
      <c r="F57" t="s">
        <v>106</v>
      </c>
      <c r="G57" t="s">
        <v>109</v>
      </c>
      <c r="H57" t="s">
        <v>107</v>
      </c>
      <c r="I57">
        <v>5</v>
      </c>
      <c r="J57" t="s">
        <v>51</v>
      </c>
      <c r="K57" t="e" vm="9">
        <v>#VALUE!</v>
      </c>
      <c r="L57" t="e" vm="7">
        <v>#VALUE!</v>
      </c>
      <c r="M57" t="e" vm="3">
        <v>#VALUE!</v>
      </c>
      <c r="N57" t="s">
        <v>12</v>
      </c>
      <c r="O57" t="s">
        <v>22</v>
      </c>
      <c r="P57" t="s">
        <v>56</v>
      </c>
      <c r="Q57" s="10">
        <v>4</v>
      </c>
      <c r="R57" s="12">
        <v>40.83</v>
      </c>
      <c r="S57" t="str">
        <f t="shared" si="2"/>
        <v>New</v>
      </c>
    </row>
    <row r="58" spans="1:19" x14ac:dyDescent="0.35">
      <c r="A58" s="1">
        <v>57</v>
      </c>
      <c r="B58" s="4">
        <v>42740</v>
      </c>
      <c r="C58" s="4" t="str">
        <f t="shared" si="0"/>
        <v>January</v>
      </c>
      <c r="D58" s="4" t="str">
        <f t="shared" si="1"/>
        <v>2017</v>
      </c>
      <c r="E58" s="8">
        <v>3533</v>
      </c>
      <c r="F58" t="s">
        <v>105</v>
      </c>
      <c r="G58" t="s">
        <v>110</v>
      </c>
      <c r="H58" t="s">
        <v>107</v>
      </c>
      <c r="I58">
        <v>1</v>
      </c>
      <c r="J58" t="s">
        <v>37</v>
      </c>
      <c r="K58" t="e" vm="4">
        <v>#VALUE!</v>
      </c>
      <c r="L58" t="e" vm="5">
        <v>#VALUE!</v>
      </c>
      <c r="M58" t="e" vm="3">
        <v>#VALUE!</v>
      </c>
      <c r="N58" t="s">
        <v>12</v>
      </c>
      <c r="O58" t="s">
        <v>22</v>
      </c>
      <c r="P58" t="s">
        <v>44</v>
      </c>
      <c r="Q58" s="10">
        <v>4</v>
      </c>
      <c r="R58" s="12">
        <v>2.94</v>
      </c>
      <c r="S58" t="str">
        <f t="shared" si="2"/>
        <v>Retained</v>
      </c>
    </row>
    <row r="59" spans="1:19" x14ac:dyDescent="0.35">
      <c r="A59" s="1">
        <v>58</v>
      </c>
      <c r="B59" s="4">
        <v>42740</v>
      </c>
      <c r="C59" s="4" t="str">
        <f t="shared" si="0"/>
        <v>January</v>
      </c>
      <c r="D59" s="4" t="str">
        <f t="shared" si="1"/>
        <v>2017</v>
      </c>
      <c r="E59" s="8">
        <v>3490</v>
      </c>
      <c r="F59" t="s">
        <v>105</v>
      </c>
      <c r="G59" t="s">
        <v>110</v>
      </c>
      <c r="H59" t="s">
        <v>107</v>
      </c>
      <c r="I59">
        <v>1</v>
      </c>
      <c r="J59" t="s">
        <v>51</v>
      </c>
      <c r="K59" t="e" vm="9">
        <v>#VALUE!</v>
      </c>
      <c r="L59" t="e" vm="7">
        <v>#VALUE!</v>
      </c>
      <c r="M59" t="e" vm="3">
        <v>#VALUE!</v>
      </c>
      <c r="N59" t="s">
        <v>5</v>
      </c>
      <c r="O59" t="s">
        <v>19</v>
      </c>
      <c r="P59" t="s">
        <v>19</v>
      </c>
      <c r="Q59" s="10">
        <v>3</v>
      </c>
      <c r="R59" s="12">
        <v>23.13</v>
      </c>
      <c r="S59" t="str">
        <f t="shared" si="2"/>
        <v>New</v>
      </c>
    </row>
    <row r="60" spans="1:19" x14ac:dyDescent="0.35">
      <c r="A60" s="1">
        <v>59</v>
      </c>
      <c r="B60" s="4">
        <v>42740</v>
      </c>
      <c r="C60" s="4" t="str">
        <f t="shared" si="0"/>
        <v>January</v>
      </c>
      <c r="D60" s="4" t="str">
        <f t="shared" si="1"/>
        <v>2017</v>
      </c>
      <c r="E60" s="8">
        <v>9125</v>
      </c>
      <c r="F60" t="s">
        <v>106</v>
      </c>
      <c r="G60" t="s">
        <v>109</v>
      </c>
      <c r="H60" t="s">
        <v>108</v>
      </c>
      <c r="I60">
        <v>3</v>
      </c>
      <c r="J60" t="s">
        <v>4</v>
      </c>
      <c r="K60" t="e" vm="9">
        <v>#VALUE!</v>
      </c>
      <c r="L60" t="e" vm="7">
        <v>#VALUE!</v>
      </c>
      <c r="M60" t="e" vm="3">
        <v>#VALUE!</v>
      </c>
      <c r="N60" t="s">
        <v>5</v>
      </c>
      <c r="O60" t="s">
        <v>7</v>
      </c>
      <c r="P60" t="s">
        <v>55</v>
      </c>
      <c r="Q60" s="10">
        <v>3</v>
      </c>
      <c r="R60" s="12">
        <v>17.95</v>
      </c>
      <c r="S60" t="str">
        <f t="shared" si="2"/>
        <v>New</v>
      </c>
    </row>
    <row r="61" spans="1:19" x14ac:dyDescent="0.35">
      <c r="A61" s="1">
        <v>60</v>
      </c>
      <c r="B61" s="4">
        <v>42740</v>
      </c>
      <c r="C61" s="4" t="str">
        <f t="shared" si="0"/>
        <v>January</v>
      </c>
      <c r="D61" s="4" t="str">
        <f t="shared" si="1"/>
        <v>2017</v>
      </c>
      <c r="E61" s="8">
        <v>10070</v>
      </c>
      <c r="F61" t="s">
        <v>105</v>
      </c>
      <c r="G61" t="s">
        <v>110</v>
      </c>
      <c r="H61" t="s">
        <v>107</v>
      </c>
      <c r="I61">
        <v>2</v>
      </c>
      <c r="J61" t="s">
        <v>4</v>
      </c>
      <c r="K61" t="e" vm="9">
        <v>#VALUE!</v>
      </c>
      <c r="L61" t="e" vm="7">
        <v>#VALUE!</v>
      </c>
      <c r="M61" t="e" vm="3">
        <v>#VALUE!</v>
      </c>
      <c r="N61" t="s">
        <v>5</v>
      </c>
      <c r="O61" t="s">
        <v>19</v>
      </c>
      <c r="P61" t="s">
        <v>19</v>
      </c>
      <c r="Q61" s="10">
        <v>3</v>
      </c>
      <c r="R61" s="12">
        <v>6.88</v>
      </c>
      <c r="S61" t="str">
        <f t="shared" si="2"/>
        <v>New</v>
      </c>
    </row>
    <row r="62" spans="1:19" x14ac:dyDescent="0.35">
      <c r="A62" s="1">
        <v>61</v>
      </c>
      <c r="B62" s="4">
        <v>42740</v>
      </c>
      <c r="C62" s="4" t="str">
        <f t="shared" si="0"/>
        <v>January</v>
      </c>
      <c r="D62" s="4" t="str">
        <f t="shared" si="1"/>
        <v>2017</v>
      </c>
      <c r="E62" s="8">
        <v>3533</v>
      </c>
      <c r="F62" t="s">
        <v>105</v>
      </c>
      <c r="G62" t="s">
        <v>110</v>
      </c>
      <c r="H62" t="s">
        <v>107</v>
      </c>
      <c r="I62">
        <v>1</v>
      </c>
      <c r="J62" t="s">
        <v>37</v>
      </c>
      <c r="K62" t="e" vm="4">
        <v>#VALUE!</v>
      </c>
      <c r="L62" t="e" vm="5">
        <v>#VALUE!</v>
      </c>
      <c r="M62" t="e" vm="3">
        <v>#VALUE!</v>
      </c>
      <c r="N62" t="s">
        <v>5</v>
      </c>
      <c r="O62" t="s">
        <v>30</v>
      </c>
      <c r="P62" t="s">
        <v>8</v>
      </c>
      <c r="Q62" s="10">
        <v>5</v>
      </c>
      <c r="R62" s="12">
        <v>6.2</v>
      </c>
      <c r="S62" t="str">
        <f t="shared" si="2"/>
        <v>Retained</v>
      </c>
    </row>
    <row r="63" spans="1:19" x14ac:dyDescent="0.35">
      <c r="A63" s="1">
        <v>62</v>
      </c>
      <c r="B63" s="4">
        <v>42741</v>
      </c>
      <c r="C63" s="4" t="str">
        <f t="shared" si="0"/>
        <v>January</v>
      </c>
      <c r="D63" s="4" t="str">
        <f t="shared" si="1"/>
        <v>2017</v>
      </c>
      <c r="E63" s="8">
        <v>1596</v>
      </c>
      <c r="F63" t="s">
        <v>106</v>
      </c>
      <c r="G63" t="s">
        <v>110</v>
      </c>
      <c r="H63" t="s">
        <v>107</v>
      </c>
      <c r="I63">
        <v>2</v>
      </c>
      <c r="J63" t="s">
        <v>38</v>
      </c>
      <c r="K63" t="e" vm="12">
        <v>#VALUE!</v>
      </c>
      <c r="L63" t="e" vm="2">
        <v>#VALUE!</v>
      </c>
      <c r="M63" t="e" vm="3">
        <v>#VALUE!</v>
      </c>
      <c r="N63" t="s">
        <v>5</v>
      </c>
      <c r="O63" t="s">
        <v>6</v>
      </c>
      <c r="P63" t="s">
        <v>6</v>
      </c>
      <c r="Q63" s="10">
        <v>3</v>
      </c>
      <c r="R63" s="12">
        <v>2.78</v>
      </c>
      <c r="S63" t="str">
        <f t="shared" si="2"/>
        <v>New</v>
      </c>
    </row>
    <row r="64" spans="1:19" x14ac:dyDescent="0.35">
      <c r="A64" s="1">
        <v>63</v>
      </c>
      <c r="B64" s="4">
        <v>42742</v>
      </c>
      <c r="C64" s="4" t="str">
        <f t="shared" si="0"/>
        <v>January</v>
      </c>
      <c r="D64" s="4" t="str">
        <f t="shared" si="1"/>
        <v>2017</v>
      </c>
      <c r="E64" s="8">
        <v>8248</v>
      </c>
      <c r="F64" t="s">
        <v>106</v>
      </c>
      <c r="G64" t="s">
        <v>109</v>
      </c>
      <c r="H64" t="s">
        <v>107</v>
      </c>
      <c r="I64">
        <v>3</v>
      </c>
      <c r="J64" t="s">
        <v>51</v>
      </c>
      <c r="K64" t="e" vm="8">
        <v>#VALUE!</v>
      </c>
      <c r="L64" t="e" vm="2">
        <v>#VALUE!</v>
      </c>
      <c r="M64" t="e" vm="3">
        <v>#VALUE!</v>
      </c>
      <c r="N64" t="s">
        <v>5</v>
      </c>
      <c r="O64" t="s">
        <v>30</v>
      </c>
      <c r="P64" t="s">
        <v>70</v>
      </c>
      <c r="Q64" s="10">
        <v>6</v>
      </c>
      <c r="R64" s="12">
        <v>14.96</v>
      </c>
      <c r="S64" t="str">
        <f t="shared" si="2"/>
        <v>New</v>
      </c>
    </row>
    <row r="65" spans="1:19" x14ac:dyDescent="0.35">
      <c r="A65" s="1">
        <v>64</v>
      </c>
      <c r="B65" s="4">
        <v>42742</v>
      </c>
      <c r="C65" s="4" t="str">
        <f t="shared" si="0"/>
        <v>January</v>
      </c>
      <c r="D65" s="4" t="str">
        <f t="shared" si="1"/>
        <v>2017</v>
      </c>
      <c r="E65" s="8">
        <v>3197</v>
      </c>
      <c r="F65" t="s">
        <v>105</v>
      </c>
      <c r="G65" t="s">
        <v>109</v>
      </c>
      <c r="H65" t="s">
        <v>108</v>
      </c>
      <c r="I65">
        <v>5</v>
      </c>
      <c r="J65" t="s">
        <v>4</v>
      </c>
      <c r="K65" t="e" vm="10">
        <v>#VALUE!</v>
      </c>
      <c r="L65" t="e" vm="5">
        <v>#VALUE!</v>
      </c>
      <c r="M65" t="e" vm="3">
        <v>#VALUE!</v>
      </c>
      <c r="N65" t="s">
        <v>5</v>
      </c>
      <c r="O65" t="s">
        <v>7</v>
      </c>
      <c r="P65" t="s">
        <v>27</v>
      </c>
      <c r="Q65" s="10">
        <v>5</v>
      </c>
      <c r="R65" s="12">
        <v>34.56</v>
      </c>
      <c r="S65" t="str">
        <f t="shared" si="2"/>
        <v>New</v>
      </c>
    </row>
    <row r="66" spans="1:19" x14ac:dyDescent="0.35">
      <c r="A66" s="1">
        <v>65</v>
      </c>
      <c r="B66" s="4">
        <v>42742</v>
      </c>
      <c r="C66" s="4" t="str">
        <f t="shared" ref="C66:C129" si="3">TEXT(B66, "MMMM")</f>
        <v>January</v>
      </c>
      <c r="D66" s="4" t="str">
        <f t="shared" ref="D66:D129" si="4">TEXT(B66, "YYYY")</f>
        <v>2017</v>
      </c>
      <c r="E66" s="8">
        <v>2061</v>
      </c>
      <c r="F66" t="s">
        <v>106</v>
      </c>
      <c r="G66" t="s">
        <v>110</v>
      </c>
      <c r="H66" t="s">
        <v>107</v>
      </c>
      <c r="I66">
        <v>3</v>
      </c>
      <c r="J66" t="s">
        <v>51</v>
      </c>
      <c r="K66" t="e" vm="4">
        <v>#VALUE!</v>
      </c>
      <c r="L66" t="e" vm="5">
        <v>#VALUE!</v>
      </c>
      <c r="M66" t="e" vm="3">
        <v>#VALUE!</v>
      </c>
      <c r="N66" t="s">
        <v>5</v>
      </c>
      <c r="O66" t="s">
        <v>41</v>
      </c>
      <c r="P66" t="s">
        <v>42</v>
      </c>
      <c r="Q66" s="10">
        <v>5</v>
      </c>
      <c r="R66" s="12">
        <v>11.05</v>
      </c>
      <c r="S66" t="str">
        <f t="shared" ref="S66:S129" si="5">IF(COUNTIFS(E:E, E66, B:B, "&lt;="&amp;B66)&gt;1, "Retained", "New")</f>
        <v>New</v>
      </c>
    </row>
    <row r="67" spans="1:19" x14ac:dyDescent="0.35">
      <c r="A67" s="1">
        <v>66</v>
      </c>
      <c r="B67" s="4">
        <v>42742</v>
      </c>
      <c r="C67" s="4" t="str">
        <f t="shared" si="3"/>
        <v>January</v>
      </c>
      <c r="D67" s="4" t="str">
        <f t="shared" si="4"/>
        <v>2017</v>
      </c>
      <c r="E67" s="8">
        <v>5590</v>
      </c>
      <c r="F67" t="s">
        <v>106</v>
      </c>
      <c r="G67" t="s">
        <v>110</v>
      </c>
      <c r="H67" t="s">
        <v>108</v>
      </c>
      <c r="I67">
        <v>5</v>
      </c>
      <c r="J67" t="s">
        <v>71</v>
      </c>
      <c r="K67" t="e" vm="13">
        <v>#VALUE!</v>
      </c>
      <c r="L67" t="e" vm="5">
        <v>#VALUE!</v>
      </c>
      <c r="M67" t="e" vm="3">
        <v>#VALUE!</v>
      </c>
      <c r="N67" t="s">
        <v>12</v>
      </c>
      <c r="O67" t="s">
        <v>46</v>
      </c>
      <c r="P67" t="s">
        <v>47</v>
      </c>
      <c r="Q67" s="10">
        <v>4</v>
      </c>
      <c r="R67" s="12">
        <v>6.28</v>
      </c>
      <c r="S67" t="str">
        <f t="shared" si="5"/>
        <v>New</v>
      </c>
    </row>
    <row r="68" spans="1:19" x14ac:dyDescent="0.35">
      <c r="A68" s="1">
        <v>67</v>
      </c>
      <c r="B68" s="4">
        <v>42742</v>
      </c>
      <c r="C68" s="4" t="str">
        <f t="shared" si="3"/>
        <v>January</v>
      </c>
      <c r="D68" s="4" t="str">
        <f t="shared" si="4"/>
        <v>2017</v>
      </c>
      <c r="E68" s="8">
        <v>760</v>
      </c>
      <c r="F68" t="s">
        <v>105</v>
      </c>
      <c r="G68" t="s">
        <v>109</v>
      </c>
      <c r="H68" t="s">
        <v>107</v>
      </c>
      <c r="I68">
        <v>0</v>
      </c>
      <c r="J68" t="s">
        <v>73</v>
      </c>
      <c r="K68" t="e" vm="4">
        <v>#VALUE!</v>
      </c>
      <c r="L68" t="e" vm="5">
        <v>#VALUE!</v>
      </c>
      <c r="M68" t="e" vm="3">
        <v>#VALUE!</v>
      </c>
      <c r="N68" t="s">
        <v>5</v>
      </c>
      <c r="O68" t="s">
        <v>6</v>
      </c>
      <c r="P68" t="s">
        <v>6</v>
      </c>
      <c r="Q68" s="10">
        <v>5</v>
      </c>
      <c r="R68" s="12">
        <v>4.79</v>
      </c>
      <c r="S68" t="str">
        <f t="shared" si="5"/>
        <v>New</v>
      </c>
    </row>
    <row r="69" spans="1:19" x14ac:dyDescent="0.35">
      <c r="A69" s="1">
        <v>68</v>
      </c>
      <c r="B69" s="4">
        <v>42743</v>
      </c>
      <c r="C69" s="4" t="str">
        <f t="shared" si="3"/>
        <v>January</v>
      </c>
      <c r="D69" s="4" t="str">
        <f t="shared" si="4"/>
        <v>2017</v>
      </c>
      <c r="E69" s="8">
        <v>753</v>
      </c>
      <c r="F69" t="s">
        <v>105</v>
      </c>
      <c r="G69" t="s">
        <v>109</v>
      </c>
      <c r="H69" t="s">
        <v>107</v>
      </c>
      <c r="I69">
        <v>1</v>
      </c>
      <c r="J69" t="s">
        <v>62</v>
      </c>
      <c r="K69" t="e" vm="4">
        <v>#VALUE!</v>
      </c>
      <c r="L69" t="e" vm="5">
        <v>#VALUE!</v>
      </c>
      <c r="M69" t="e" vm="3">
        <v>#VALUE!</v>
      </c>
      <c r="N69" t="s">
        <v>12</v>
      </c>
      <c r="O69" t="s">
        <v>13</v>
      </c>
      <c r="P69" t="s">
        <v>33</v>
      </c>
      <c r="Q69" s="10">
        <v>3</v>
      </c>
      <c r="R69" s="12">
        <v>7.28</v>
      </c>
      <c r="S69" t="str">
        <f t="shared" si="5"/>
        <v>New</v>
      </c>
    </row>
    <row r="70" spans="1:19" x14ac:dyDescent="0.35">
      <c r="A70" s="1">
        <v>69</v>
      </c>
      <c r="B70" s="4">
        <v>42743</v>
      </c>
      <c r="C70" s="4" t="str">
        <f t="shared" si="3"/>
        <v>January</v>
      </c>
      <c r="D70" s="4" t="str">
        <f t="shared" si="4"/>
        <v>2017</v>
      </c>
      <c r="E70" s="8">
        <v>2327</v>
      </c>
      <c r="F70" t="s">
        <v>105</v>
      </c>
      <c r="G70" t="s">
        <v>110</v>
      </c>
      <c r="H70" t="s">
        <v>107</v>
      </c>
      <c r="I70">
        <v>4</v>
      </c>
      <c r="J70" t="s">
        <v>51</v>
      </c>
      <c r="K70" t="e" vm="9">
        <v>#VALUE!</v>
      </c>
      <c r="L70" t="e" vm="7">
        <v>#VALUE!</v>
      </c>
      <c r="M70" t="e" vm="3">
        <v>#VALUE!</v>
      </c>
      <c r="N70" t="s">
        <v>5</v>
      </c>
      <c r="O70" t="s">
        <v>45</v>
      </c>
      <c r="P70" t="s">
        <v>45</v>
      </c>
      <c r="Q70" s="10">
        <v>4</v>
      </c>
      <c r="R70" s="12">
        <v>11.04</v>
      </c>
      <c r="S70" t="str">
        <f t="shared" si="5"/>
        <v>New</v>
      </c>
    </row>
    <row r="71" spans="1:19" x14ac:dyDescent="0.35">
      <c r="A71" s="1">
        <v>70</v>
      </c>
      <c r="B71" s="4">
        <v>42743</v>
      </c>
      <c r="C71" s="4" t="str">
        <f t="shared" si="3"/>
        <v>January</v>
      </c>
      <c r="D71" s="4" t="str">
        <f t="shared" si="4"/>
        <v>2017</v>
      </c>
      <c r="E71" s="8">
        <v>7576</v>
      </c>
      <c r="F71" t="s">
        <v>105</v>
      </c>
      <c r="G71" t="s">
        <v>110</v>
      </c>
      <c r="H71" t="s">
        <v>107</v>
      </c>
      <c r="I71">
        <v>1</v>
      </c>
      <c r="J71" t="s">
        <v>4</v>
      </c>
      <c r="K71" t="e" vm="9">
        <v>#VALUE!</v>
      </c>
      <c r="L71" t="e" vm="7">
        <v>#VALUE!</v>
      </c>
      <c r="M71" t="e" vm="3">
        <v>#VALUE!</v>
      </c>
      <c r="N71" t="s">
        <v>5</v>
      </c>
      <c r="O71" t="s">
        <v>41</v>
      </c>
      <c r="P71" t="s">
        <v>42</v>
      </c>
      <c r="Q71" s="10">
        <v>5</v>
      </c>
      <c r="R71" s="12">
        <v>5.67</v>
      </c>
      <c r="S71" t="str">
        <f t="shared" si="5"/>
        <v>New</v>
      </c>
    </row>
    <row r="72" spans="1:19" x14ac:dyDescent="0.35">
      <c r="A72" s="1">
        <v>71</v>
      </c>
      <c r="B72" s="4">
        <v>42743</v>
      </c>
      <c r="C72" s="4" t="str">
        <f t="shared" si="3"/>
        <v>January</v>
      </c>
      <c r="D72" s="4" t="str">
        <f t="shared" si="4"/>
        <v>2017</v>
      </c>
      <c r="E72" s="8">
        <v>864</v>
      </c>
      <c r="F72" t="s">
        <v>105</v>
      </c>
      <c r="G72" t="s">
        <v>109</v>
      </c>
      <c r="H72" t="s">
        <v>107</v>
      </c>
      <c r="I72">
        <v>3</v>
      </c>
      <c r="J72" t="s">
        <v>62</v>
      </c>
      <c r="K72" t="e" vm="12">
        <v>#VALUE!</v>
      </c>
      <c r="L72" t="e" vm="2">
        <v>#VALUE!</v>
      </c>
      <c r="M72" t="e" vm="3">
        <v>#VALUE!</v>
      </c>
      <c r="N72" t="s">
        <v>5</v>
      </c>
      <c r="O72" t="s">
        <v>29</v>
      </c>
      <c r="P72" t="s">
        <v>29</v>
      </c>
      <c r="Q72" s="10">
        <v>5</v>
      </c>
      <c r="R72" s="12">
        <v>16.39</v>
      </c>
      <c r="S72" t="str">
        <f t="shared" si="5"/>
        <v>New</v>
      </c>
    </row>
    <row r="73" spans="1:19" x14ac:dyDescent="0.35">
      <c r="A73" s="1">
        <v>72</v>
      </c>
      <c r="B73" s="4">
        <v>42743</v>
      </c>
      <c r="C73" s="4" t="str">
        <f t="shared" si="3"/>
        <v>January</v>
      </c>
      <c r="D73" s="4" t="str">
        <f t="shared" si="4"/>
        <v>2017</v>
      </c>
      <c r="E73" s="8">
        <v>8593</v>
      </c>
      <c r="F73" t="s">
        <v>106</v>
      </c>
      <c r="G73" t="s">
        <v>110</v>
      </c>
      <c r="H73" t="s">
        <v>107</v>
      </c>
      <c r="I73">
        <v>2</v>
      </c>
      <c r="J73" t="s">
        <v>71</v>
      </c>
      <c r="K73" t="e" vm="8">
        <v>#VALUE!</v>
      </c>
      <c r="L73" t="e" vm="2">
        <v>#VALUE!</v>
      </c>
      <c r="M73" t="e" vm="3">
        <v>#VALUE!</v>
      </c>
      <c r="N73" t="s">
        <v>12</v>
      </c>
      <c r="O73" t="s">
        <v>13</v>
      </c>
      <c r="P73" t="s">
        <v>33</v>
      </c>
      <c r="Q73" s="10">
        <v>5</v>
      </c>
      <c r="R73" s="12">
        <v>4.29</v>
      </c>
      <c r="S73" t="str">
        <f t="shared" si="5"/>
        <v>New</v>
      </c>
    </row>
    <row r="74" spans="1:19" x14ac:dyDescent="0.35">
      <c r="A74" s="1">
        <v>73</v>
      </c>
      <c r="B74" s="4">
        <v>42743</v>
      </c>
      <c r="C74" s="4" t="str">
        <f t="shared" si="3"/>
        <v>January</v>
      </c>
      <c r="D74" s="4" t="str">
        <f t="shared" si="4"/>
        <v>2017</v>
      </c>
      <c r="E74" s="8">
        <v>711</v>
      </c>
      <c r="F74" t="s">
        <v>105</v>
      </c>
      <c r="G74" t="s">
        <v>110</v>
      </c>
      <c r="H74" t="s">
        <v>107</v>
      </c>
      <c r="I74">
        <v>2</v>
      </c>
      <c r="J74" t="s">
        <v>37</v>
      </c>
      <c r="K74" t="e" vm="13">
        <v>#VALUE!</v>
      </c>
      <c r="L74" t="e" vm="5">
        <v>#VALUE!</v>
      </c>
      <c r="M74" t="e" vm="3">
        <v>#VALUE!</v>
      </c>
      <c r="N74" t="s">
        <v>5</v>
      </c>
      <c r="O74" t="s">
        <v>30</v>
      </c>
      <c r="P74" t="s">
        <v>70</v>
      </c>
      <c r="Q74" s="10">
        <v>4</v>
      </c>
      <c r="R74" s="12">
        <v>23.58</v>
      </c>
      <c r="S74" t="str">
        <f t="shared" si="5"/>
        <v>New</v>
      </c>
    </row>
    <row r="75" spans="1:19" x14ac:dyDescent="0.35">
      <c r="A75" s="1">
        <v>74</v>
      </c>
      <c r="B75" s="4">
        <v>42743</v>
      </c>
      <c r="C75" s="4" t="str">
        <f t="shared" si="3"/>
        <v>January</v>
      </c>
      <c r="D75" s="4" t="str">
        <f t="shared" si="4"/>
        <v>2017</v>
      </c>
      <c r="E75" s="8">
        <v>6460</v>
      </c>
      <c r="F75" t="s">
        <v>106</v>
      </c>
      <c r="G75" t="s">
        <v>110</v>
      </c>
      <c r="H75" t="s">
        <v>108</v>
      </c>
      <c r="I75">
        <v>2</v>
      </c>
      <c r="J75" t="s">
        <v>51</v>
      </c>
      <c r="K75" t="e" vm="12">
        <v>#VALUE!</v>
      </c>
      <c r="L75" t="e" vm="2">
        <v>#VALUE!</v>
      </c>
      <c r="M75" t="e" vm="3">
        <v>#VALUE!</v>
      </c>
      <c r="N75" t="s">
        <v>5</v>
      </c>
      <c r="O75" t="s">
        <v>30</v>
      </c>
      <c r="P75" t="s">
        <v>39</v>
      </c>
      <c r="Q75" s="10">
        <v>4</v>
      </c>
      <c r="R75" s="12">
        <v>21.47</v>
      </c>
      <c r="S75" t="str">
        <f t="shared" si="5"/>
        <v>New</v>
      </c>
    </row>
    <row r="76" spans="1:19" x14ac:dyDescent="0.35">
      <c r="A76" s="1">
        <v>75</v>
      </c>
      <c r="B76" s="4">
        <v>42744</v>
      </c>
      <c r="C76" s="4" t="str">
        <f t="shared" si="3"/>
        <v>January</v>
      </c>
      <c r="D76" s="4" t="str">
        <f t="shared" si="4"/>
        <v>2017</v>
      </c>
      <c r="E76" s="8">
        <v>1216</v>
      </c>
      <c r="F76" t="s">
        <v>106</v>
      </c>
      <c r="G76" t="s">
        <v>109</v>
      </c>
      <c r="H76" t="s">
        <v>108</v>
      </c>
      <c r="I76">
        <v>1</v>
      </c>
      <c r="J76" t="s">
        <v>38</v>
      </c>
      <c r="K76" t="e" vm="13">
        <v>#VALUE!</v>
      </c>
      <c r="L76" t="e" vm="5">
        <v>#VALUE!</v>
      </c>
      <c r="M76" t="e" vm="3">
        <v>#VALUE!</v>
      </c>
      <c r="N76" t="s">
        <v>5</v>
      </c>
      <c r="O76" t="s">
        <v>7</v>
      </c>
      <c r="P76" t="s">
        <v>27</v>
      </c>
      <c r="Q76" s="10">
        <v>3</v>
      </c>
      <c r="R76" s="12">
        <v>5.35</v>
      </c>
      <c r="S76" t="str">
        <f t="shared" si="5"/>
        <v>New</v>
      </c>
    </row>
    <row r="77" spans="1:19" x14ac:dyDescent="0.35">
      <c r="A77" s="1">
        <v>76</v>
      </c>
      <c r="B77" s="4">
        <v>42744</v>
      </c>
      <c r="C77" s="4" t="str">
        <f t="shared" si="3"/>
        <v>January</v>
      </c>
      <c r="D77" s="4" t="str">
        <f t="shared" si="4"/>
        <v>2017</v>
      </c>
      <c r="E77" s="8">
        <v>2997</v>
      </c>
      <c r="F77" t="s">
        <v>106</v>
      </c>
      <c r="G77" t="s">
        <v>110</v>
      </c>
      <c r="H77" t="s">
        <v>108</v>
      </c>
      <c r="I77">
        <v>4</v>
      </c>
      <c r="J77" t="s">
        <v>51</v>
      </c>
      <c r="K77" t="e" vm="15">
        <v>#VALUE!</v>
      </c>
      <c r="L77" t="e" vm="5">
        <v>#VALUE!</v>
      </c>
      <c r="M77" t="e" vm="3">
        <v>#VALUE!</v>
      </c>
      <c r="N77" t="s">
        <v>12</v>
      </c>
      <c r="O77" t="s">
        <v>22</v>
      </c>
      <c r="P77" t="s">
        <v>57</v>
      </c>
      <c r="Q77" s="10">
        <v>6</v>
      </c>
      <c r="R77" s="12">
        <v>17.57</v>
      </c>
      <c r="S77" t="str">
        <f t="shared" si="5"/>
        <v>New</v>
      </c>
    </row>
    <row r="78" spans="1:19" x14ac:dyDescent="0.35">
      <c r="A78" s="1">
        <v>77</v>
      </c>
      <c r="B78" s="4">
        <v>42744</v>
      </c>
      <c r="C78" s="4" t="str">
        <f t="shared" si="3"/>
        <v>January</v>
      </c>
      <c r="D78" s="4" t="str">
        <f t="shared" si="4"/>
        <v>2017</v>
      </c>
      <c r="E78" s="8">
        <v>4925</v>
      </c>
      <c r="F78" t="s">
        <v>105</v>
      </c>
      <c r="G78" t="s">
        <v>109</v>
      </c>
      <c r="H78" t="s">
        <v>107</v>
      </c>
      <c r="I78">
        <v>0</v>
      </c>
      <c r="J78" t="s">
        <v>4</v>
      </c>
      <c r="K78" t="e" vm="17">
        <v>#VALUE!</v>
      </c>
      <c r="L78" t="e" vm="5">
        <v>#VALUE!</v>
      </c>
      <c r="M78" t="e" vm="3">
        <v>#VALUE!</v>
      </c>
      <c r="N78" t="s">
        <v>5</v>
      </c>
      <c r="O78" t="s">
        <v>28</v>
      </c>
      <c r="P78" t="s">
        <v>53</v>
      </c>
      <c r="Q78" s="10">
        <v>6</v>
      </c>
      <c r="R78" s="12">
        <v>35.26</v>
      </c>
      <c r="S78" t="str">
        <f t="shared" si="5"/>
        <v>New</v>
      </c>
    </row>
    <row r="79" spans="1:19" x14ac:dyDescent="0.35">
      <c r="A79" s="1">
        <v>78</v>
      </c>
      <c r="B79" s="4">
        <v>42744</v>
      </c>
      <c r="C79" s="4" t="str">
        <f t="shared" si="3"/>
        <v>January</v>
      </c>
      <c r="D79" s="4" t="str">
        <f t="shared" si="4"/>
        <v>2017</v>
      </c>
      <c r="E79" s="8">
        <v>2198</v>
      </c>
      <c r="F79" t="s">
        <v>105</v>
      </c>
      <c r="G79" t="s">
        <v>109</v>
      </c>
      <c r="H79" t="s">
        <v>107</v>
      </c>
      <c r="I79">
        <v>3</v>
      </c>
      <c r="J79" t="s">
        <v>4</v>
      </c>
      <c r="K79" t="e" vm="9">
        <v>#VALUE!</v>
      </c>
      <c r="L79" t="e" vm="7">
        <v>#VALUE!</v>
      </c>
      <c r="M79" t="e" vm="3">
        <v>#VALUE!</v>
      </c>
      <c r="N79" t="s">
        <v>12</v>
      </c>
      <c r="O79" t="s">
        <v>22</v>
      </c>
      <c r="P79" t="s">
        <v>57</v>
      </c>
      <c r="Q79" s="10">
        <v>3</v>
      </c>
      <c r="R79" s="12">
        <v>17.28</v>
      </c>
      <c r="S79" t="str">
        <f t="shared" si="5"/>
        <v>New</v>
      </c>
    </row>
    <row r="80" spans="1:19" x14ac:dyDescent="0.35">
      <c r="A80" s="1">
        <v>79</v>
      </c>
      <c r="B80" s="4">
        <v>42744</v>
      </c>
      <c r="C80" s="4" t="str">
        <f t="shared" si="3"/>
        <v>January</v>
      </c>
      <c r="D80" s="4" t="str">
        <f t="shared" si="4"/>
        <v>2017</v>
      </c>
      <c r="E80" s="8">
        <v>6021</v>
      </c>
      <c r="F80" t="s">
        <v>105</v>
      </c>
      <c r="G80" t="s">
        <v>109</v>
      </c>
      <c r="H80" t="s">
        <v>107</v>
      </c>
      <c r="I80">
        <v>4</v>
      </c>
      <c r="J80" t="s">
        <v>4</v>
      </c>
      <c r="K80" t="e" vm="9">
        <v>#VALUE!</v>
      </c>
      <c r="L80" t="e" vm="7">
        <v>#VALUE!</v>
      </c>
      <c r="M80" t="e" vm="3">
        <v>#VALUE!</v>
      </c>
      <c r="N80" t="s">
        <v>12</v>
      </c>
      <c r="O80" t="s">
        <v>13</v>
      </c>
      <c r="P80" t="s">
        <v>48</v>
      </c>
      <c r="Q80" s="10">
        <v>5</v>
      </c>
      <c r="R80" s="12">
        <v>8.35</v>
      </c>
      <c r="S80" t="str">
        <f t="shared" si="5"/>
        <v>New</v>
      </c>
    </row>
    <row r="81" spans="1:19" x14ac:dyDescent="0.35">
      <c r="A81" s="1">
        <v>80</v>
      </c>
      <c r="B81" s="4">
        <v>42744</v>
      </c>
      <c r="C81" s="4" t="str">
        <f t="shared" si="3"/>
        <v>January</v>
      </c>
      <c r="D81" s="4" t="str">
        <f t="shared" si="4"/>
        <v>2017</v>
      </c>
      <c r="E81" s="8">
        <v>2390</v>
      </c>
      <c r="F81" t="s">
        <v>105</v>
      </c>
      <c r="G81" t="s">
        <v>110</v>
      </c>
      <c r="H81" t="s">
        <v>107</v>
      </c>
      <c r="I81">
        <v>3</v>
      </c>
      <c r="J81" t="s">
        <v>37</v>
      </c>
      <c r="K81" t="e" vm="13">
        <v>#VALUE!</v>
      </c>
      <c r="L81" t="e" vm="5">
        <v>#VALUE!</v>
      </c>
      <c r="M81" t="e" vm="3">
        <v>#VALUE!</v>
      </c>
      <c r="N81" t="s">
        <v>5</v>
      </c>
      <c r="O81" t="s">
        <v>17</v>
      </c>
      <c r="P81" t="s">
        <v>29</v>
      </c>
      <c r="Q81" s="10">
        <v>3</v>
      </c>
      <c r="R81" s="12">
        <v>11.04</v>
      </c>
      <c r="S81" t="str">
        <f t="shared" si="5"/>
        <v>New</v>
      </c>
    </row>
    <row r="82" spans="1:19" x14ac:dyDescent="0.35">
      <c r="A82" s="1">
        <v>81</v>
      </c>
      <c r="B82" s="4">
        <v>42745</v>
      </c>
      <c r="C82" s="4" t="str">
        <f t="shared" si="3"/>
        <v>January</v>
      </c>
      <c r="D82" s="4" t="str">
        <f t="shared" si="4"/>
        <v>2017</v>
      </c>
      <c r="E82" s="8">
        <v>240</v>
      </c>
      <c r="F82" t="s">
        <v>106</v>
      </c>
      <c r="G82" t="s">
        <v>110</v>
      </c>
      <c r="H82" t="s">
        <v>108</v>
      </c>
      <c r="I82">
        <v>2</v>
      </c>
      <c r="J82" t="s">
        <v>37</v>
      </c>
      <c r="K82" t="e" vm="1">
        <v>#VALUE!</v>
      </c>
      <c r="L82" t="e" vm="2">
        <v>#VALUE!</v>
      </c>
      <c r="M82" t="e" vm="3">
        <v>#VALUE!</v>
      </c>
      <c r="N82" t="s">
        <v>5</v>
      </c>
      <c r="O82" t="s">
        <v>7</v>
      </c>
      <c r="P82" t="s">
        <v>8</v>
      </c>
      <c r="Q82" s="10">
        <v>4</v>
      </c>
      <c r="R82" s="12">
        <v>17.52</v>
      </c>
      <c r="S82" t="str">
        <f t="shared" si="5"/>
        <v>Retained</v>
      </c>
    </row>
    <row r="83" spans="1:19" x14ac:dyDescent="0.35">
      <c r="A83" s="1">
        <v>82</v>
      </c>
      <c r="B83" s="4">
        <v>42745</v>
      </c>
      <c r="C83" s="4" t="str">
        <f t="shared" si="3"/>
        <v>January</v>
      </c>
      <c r="D83" s="4" t="str">
        <f t="shared" si="4"/>
        <v>2017</v>
      </c>
      <c r="E83" s="8">
        <v>7354</v>
      </c>
      <c r="F83" t="s">
        <v>105</v>
      </c>
      <c r="G83" t="s">
        <v>110</v>
      </c>
      <c r="H83" t="s">
        <v>107</v>
      </c>
      <c r="I83">
        <v>3</v>
      </c>
      <c r="J83" t="s">
        <v>51</v>
      </c>
      <c r="K83" t="e" vm="4">
        <v>#VALUE!</v>
      </c>
      <c r="L83" t="e" vm="5">
        <v>#VALUE!</v>
      </c>
      <c r="M83" t="e" vm="3">
        <v>#VALUE!</v>
      </c>
      <c r="N83" t="s">
        <v>5</v>
      </c>
      <c r="O83" t="s">
        <v>45</v>
      </c>
      <c r="P83" t="s">
        <v>45</v>
      </c>
      <c r="Q83" s="10">
        <v>6</v>
      </c>
      <c r="R83" s="12">
        <v>16.05</v>
      </c>
      <c r="S83" t="str">
        <f t="shared" si="5"/>
        <v>New</v>
      </c>
    </row>
    <row r="84" spans="1:19" x14ac:dyDescent="0.35">
      <c r="A84" s="1">
        <v>83</v>
      </c>
      <c r="B84" s="4">
        <v>42745</v>
      </c>
      <c r="C84" s="4" t="str">
        <f t="shared" si="3"/>
        <v>January</v>
      </c>
      <c r="D84" s="4" t="str">
        <f t="shared" si="4"/>
        <v>2017</v>
      </c>
      <c r="E84" s="8">
        <v>4396</v>
      </c>
      <c r="F84" t="s">
        <v>105</v>
      </c>
      <c r="G84" t="s">
        <v>110</v>
      </c>
      <c r="H84" t="s">
        <v>107</v>
      </c>
      <c r="I84">
        <v>3</v>
      </c>
      <c r="J84" t="s">
        <v>72</v>
      </c>
      <c r="K84" t="e" vm="9">
        <v>#VALUE!</v>
      </c>
      <c r="L84" t="e" vm="7">
        <v>#VALUE!</v>
      </c>
      <c r="M84" t="e" vm="3">
        <v>#VALUE!</v>
      </c>
      <c r="N84" t="s">
        <v>12</v>
      </c>
      <c r="O84" t="s">
        <v>22</v>
      </c>
      <c r="P84" t="s">
        <v>56</v>
      </c>
      <c r="Q84" s="10">
        <v>5</v>
      </c>
      <c r="R84" s="12">
        <v>25.27</v>
      </c>
      <c r="S84" t="str">
        <f t="shared" si="5"/>
        <v>New</v>
      </c>
    </row>
    <row r="85" spans="1:19" x14ac:dyDescent="0.35">
      <c r="A85" s="1">
        <v>84</v>
      </c>
      <c r="B85" s="4">
        <v>42745</v>
      </c>
      <c r="C85" s="4" t="str">
        <f t="shared" si="3"/>
        <v>January</v>
      </c>
      <c r="D85" s="4" t="str">
        <f t="shared" si="4"/>
        <v>2017</v>
      </c>
      <c r="E85" s="8">
        <v>7823</v>
      </c>
      <c r="F85" t="s">
        <v>105</v>
      </c>
      <c r="G85" t="s">
        <v>110</v>
      </c>
      <c r="H85" t="s">
        <v>107</v>
      </c>
      <c r="I85">
        <v>5</v>
      </c>
      <c r="J85" t="s">
        <v>51</v>
      </c>
      <c r="K85" t="e" vm="1">
        <v>#VALUE!</v>
      </c>
      <c r="L85" t="e" vm="2">
        <v>#VALUE!</v>
      </c>
      <c r="M85" t="e" vm="3">
        <v>#VALUE!</v>
      </c>
      <c r="N85" t="s">
        <v>5</v>
      </c>
      <c r="O85" t="s">
        <v>19</v>
      </c>
      <c r="P85" t="s">
        <v>19</v>
      </c>
      <c r="Q85" s="10">
        <v>4</v>
      </c>
      <c r="R85" s="12">
        <v>36.5</v>
      </c>
      <c r="S85" t="str">
        <f t="shared" si="5"/>
        <v>New</v>
      </c>
    </row>
    <row r="86" spans="1:19" x14ac:dyDescent="0.35">
      <c r="A86" s="1">
        <v>85</v>
      </c>
      <c r="B86" s="4">
        <v>42745</v>
      </c>
      <c r="C86" s="4" t="str">
        <f t="shared" si="3"/>
        <v>January</v>
      </c>
      <c r="D86" s="4" t="str">
        <f t="shared" si="4"/>
        <v>2017</v>
      </c>
      <c r="E86" s="8">
        <v>76</v>
      </c>
      <c r="F86" t="s">
        <v>105</v>
      </c>
      <c r="G86" t="s">
        <v>109</v>
      </c>
      <c r="H86" t="s">
        <v>108</v>
      </c>
      <c r="I86">
        <v>1</v>
      </c>
      <c r="J86" t="s">
        <v>38</v>
      </c>
      <c r="K86" t="e" vm="4">
        <v>#VALUE!</v>
      </c>
      <c r="L86" t="e" vm="5">
        <v>#VALUE!</v>
      </c>
      <c r="M86" t="e" vm="3">
        <v>#VALUE!</v>
      </c>
      <c r="N86" t="s">
        <v>12</v>
      </c>
      <c r="O86" t="s">
        <v>22</v>
      </c>
      <c r="P86" t="s">
        <v>36</v>
      </c>
      <c r="Q86" s="10">
        <v>5</v>
      </c>
      <c r="R86" s="12">
        <v>17.7</v>
      </c>
      <c r="S86" t="str">
        <f t="shared" si="5"/>
        <v>New</v>
      </c>
    </row>
    <row r="87" spans="1:19" x14ac:dyDescent="0.35">
      <c r="A87" s="1">
        <v>86</v>
      </c>
      <c r="B87" s="4">
        <v>42745</v>
      </c>
      <c r="C87" s="4" t="str">
        <f t="shared" si="3"/>
        <v>January</v>
      </c>
      <c r="D87" s="4" t="str">
        <f t="shared" si="4"/>
        <v>2017</v>
      </c>
      <c r="E87" s="8">
        <v>3849</v>
      </c>
      <c r="F87" t="s">
        <v>106</v>
      </c>
      <c r="G87" t="s">
        <v>110</v>
      </c>
      <c r="H87" t="s">
        <v>107</v>
      </c>
      <c r="I87">
        <v>4</v>
      </c>
      <c r="J87" t="s">
        <v>37</v>
      </c>
      <c r="K87" t="e" vm="15">
        <v>#VALUE!</v>
      </c>
      <c r="L87" t="e" vm="5">
        <v>#VALUE!</v>
      </c>
      <c r="M87" t="e" vm="3">
        <v>#VALUE!</v>
      </c>
      <c r="N87" t="s">
        <v>5</v>
      </c>
      <c r="O87" t="s">
        <v>20</v>
      </c>
      <c r="P87" t="s">
        <v>21</v>
      </c>
      <c r="Q87" s="10">
        <v>6</v>
      </c>
      <c r="R87" s="12">
        <v>24.9</v>
      </c>
      <c r="S87" t="str">
        <f t="shared" si="5"/>
        <v>New</v>
      </c>
    </row>
    <row r="88" spans="1:19" x14ac:dyDescent="0.35">
      <c r="A88" s="1">
        <v>87</v>
      </c>
      <c r="B88" s="4">
        <v>42746</v>
      </c>
      <c r="C88" s="4" t="str">
        <f t="shared" si="3"/>
        <v>January</v>
      </c>
      <c r="D88" s="4" t="str">
        <f t="shared" si="4"/>
        <v>2017</v>
      </c>
      <c r="E88" s="8">
        <v>7493</v>
      </c>
      <c r="F88" t="s">
        <v>105</v>
      </c>
      <c r="G88" t="s">
        <v>110</v>
      </c>
      <c r="H88" t="s">
        <v>107</v>
      </c>
      <c r="I88">
        <v>3</v>
      </c>
      <c r="J88" t="s">
        <v>71</v>
      </c>
      <c r="K88" t="e" vm="12">
        <v>#VALUE!</v>
      </c>
      <c r="L88" t="e" vm="2">
        <v>#VALUE!</v>
      </c>
      <c r="M88" t="e" vm="3">
        <v>#VALUE!</v>
      </c>
      <c r="N88" t="s">
        <v>5</v>
      </c>
      <c r="O88" t="s">
        <v>15</v>
      </c>
      <c r="P88" t="s">
        <v>15</v>
      </c>
      <c r="Q88" s="10">
        <v>4</v>
      </c>
      <c r="R88" s="12">
        <v>36.479999999999997</v>
      </c>
      <c r="S88" t="str">
        <f t="shared" si="5"/>
        <v>New</v>
      </c>
    </row>
    <row r="89" spans="1:19" x14ac:dyDescent="0.35">
      <c r="A89" s="1">
        <v>88</v>
      </c>
      <c r="B89" s="4">
        <v>42746</v>
      </c>
      <c r="C89" s="4" t="str">
        <f t="shared" si="3"/>
        <v>January</v>
      </c>
      <c r="D89" s="4" t="str">
        <f t="shared" si="4"/>
        <v>2017</v>
      </c>
      <c r="E89" s="8">
        <v>1193</v>
      </c>
      <c r="F89" t="s">
        <v>105</v>
      </c>
      <c r="G89" t="s">
        <v>109</v>
      </c>
      <c r="H89" t="s">
        <v>107</v>
      </c>
      <c r="I89">
        <v>0</v>
      </c>
      <c r="J89" t="s">
        <v>62</v>
      </c>
      <c r="K89" t="e" vm="9">
        <v>#VALUE!</v>
      </c>
      <c r="L89" t="e" vm="7">
        <v>#VALUE!</v>
      </c>
      <c r="M89" t="e" vm="3">
        <v>#VALUE!</v>
      </c>
      <c r="N89" t="s">
        <v>5</v>
      </c>
      <c r="O89" t="s">
        <v>30</v>
      </c>
      <c r="P89" t="s">
        <v>32</v>
      </c>
      <c r="Q89" s="10">
        <v>5</v>
      </c>
      <c r="R89" s="12">
        <v>6.53</v>
      </c>
      <c r="S89" t="str">
        <f t="shared" si="5"/>
        <v>New</v>
      </c>
    </row>
    <row r="90" spans="1:19" x14ac:dyDescent="0.35">
      <c r="A90" s="1">
        <v>89</v>
      </c>
      <c r="B90" s="4">
        <v>42746</v>
      </c>
      <c r="C90" s="4" t="str">
        <f t="shared" si="3"/>
        <v>January</v>
      </c>
      <c r="D90" s="4" t="str">
        <f t="shared" si="4"/>
        <v>2017</v>
      </c>
      <c r="E90" s="8">
        <v>1429</v>
      </c>
      <c r="F90" t="s">
        <v>105</v>
      </c>
      <c r="G90" t="s">
        <v>109</v>
      </c>
      <c r="H90" t="s">
        <v>108</v>
      </c>
      <c r="I90">
        <v>4</v>
      </c>
      <c r="J90" t="s">
        <v>37</v>
      </c>
      <c r="K90" t="e" vm="9">
        <v>#VALUE!</v>
      </c>
      <c r="L90" t="e" vm="7">
        <v>#VALUE!</v>
      </c>
      <c r="M90" t="e" vm="3">
        <v>#VALUE!</v>
      </c>
      <c r="N90" t="s">
        <v>5</v>
      </c>
      <c r="O90" t="s">
        <v>45</v>
      </c>
      <c r="P90" t="s">
        <v>45</v>
      </c>
      <c r="Q90" s="10">
        <v>6</v>
      </c>
      <c r="R90" s="12">
        <v>14.06</v>
      </c>
      <c r="S90" t="str">
        <f t="shared" si="5"/>
        <v>New</v>
      </c>
    </row>
    <row r="91" spans="1:19" x14ac:dyDescent="0.35">
      <c r="A91" s="1">
        <v>90</v>
      </c>
      <c r="B91" s="4">
        <v>42747</v>
      </c>
      <c r="C91" s="4" t="str">
        <f t="shared" si="3"/>
        <v>January</v>
      </c>
      <c r="D91" s="4" t="str">
        <f t="shared" si="4"/>
        <v>2017</v>
      </c>
      <c r="E91" s="8">
        <v>4544</v>
      </c>
      <c r="F91" t="s">
        <v>105</v>
      </c>
      <c r="G91" t="s">
        <v>110</v>
      </c>
      <c r="H91" t="s">
        <v>107</v>
      </c>
      <c r="I91">
        <v>4</v>
      </c>
      <c r="J91" t="s">
        <v>38</v>
      </c>
      <c r="K91" t="e" vm="1">
        <v>#VALUE!</v>
      </c>
      <c r="L91" t="e" vm="2">
        <v>#VALUE!</v>
      </c>
      <c r="M91" t="e" vm="3">
        <v>#VALUE!</v>
      </c>
      <c r="N91" t="s">
        <v>5</v>
      </c>
      <c r="O91" t="s">
        <v>19</v>
      </c>
      <c r="P91" t="s">
        <v>19</v>
      </c>
      <c r="Q91" s="10">
        <v>5</v>
      </c>
      <c r="R91" s="12">
        <v>12.78</v>
      </c>
      <c r="S91" t="str">
        <f t="shared" si="5"/>
        <v>New</v>
      </c>
    </row>
    <row r="92" spans="1:19" x14ac:dyDescent="0.35">
      <c r="A92" s="1">
        <v>91</v>
      </c>
      <c r="B92" s="4">
        <v>42747</v>
      </c>
      <c r="C92" s="4" t="str">
        <f t="shared" si="3"/>
        <v>January</v>
      </c>
      <c r="D92" s="4" t="str">
        <f t="shared" si="4"/>
        <v>2017</v>
      </c>
      <c r="E92" s="8">
        <v>1275</v>
      </c>
      <c r="F92" t="s">
        <v>106</v>
      </c>
      <c r="G92" t="s">
        <v>109</v>
      </c>
      <c r="H92" t="s">
        <v>108</v>
      </c>
      <c r="I92">
        <v>4</v>
      </c>
      <c r="J92" t="s">
        <v>51</v>
      </c>
      <c r="K92" t="e" vm="12">
        <v>#VALUE!</v>
      </c>
      <c r="L92" t="e" vm="2">
        <v>#VALUE!</v>
      </c>
      <c r="M92" t="e" vm="3">
        <v>#VALUE!</v>
      </c>
      <c r="N92" t="s">
        <v>12</v>
      </c>
      <c r="O92" t="s">
        <v>13</v>
      </c>
      <c r="P92" t="s">
        <v>33</v>
      </c>
      <c r="Q92" s="10">
        <v>4</v>
      </c>
      <c r="R92" s="12">
        <v>1.56</v>
      </c>
      <c r="S92" t="str">
        <f t="shared" si="5"/>
        <v>New</v>
      </c>
    </row>
    <row r="93" spans="1:19" x14ac:dyDescent="0.35">
      <c r="A93" s="1">
        <v>92</v>
      </c>
      <c r="B93" s="4">
        <v>42747</v>
      </c>
      <c r="C93" s="4" t="str">
        <f t="shared" si="3"/>
        <v>January</v>
      </c>
      <c r="D93" s="4" t="str">
        <f t="shared" si="4"/>
        <v>2017</v>
      </c>
      <c r="E93" s="8">
        <v>1681</v>
      </c>
      <c r="F93" t="s">
        <v>105</v>
      </c>
      <c r="G93" t="s">
        <v>110</v>
      </c>
      <c r="H93" t="s">
        <v>107</v>
      </c>
      <c r="I93">
        <v>5</v>
      </c>
      <c r="J93" t="s">
        <v>38</v>
      </c>
      <c r="K93" t="e" vm="9">
        <v>#VALUE!</v>
      </c>
      <c r="L93" t="e" vm="7">
        <v>#VALUE!</v>
      </c>
      <c r="M93" t="e" vm="3">
        <v>#VALUE!</v>
      </c>
      <c r="N93" t="s">
        <v>5</v>
      </c>
      <c r="O93" t="s">
        <v>45</v>
      </c>
      <c r="P93" t="s">
        <v>45</v>
      </c>
      <c r="Q93" s="10">
        <v>5</v>
      </c>
      <c r="R93" s="12">
        <v>29.63</v>
      </c>
      <c r="S93" t="str">
        <f t="shared" si="5"/>
        <v>New</v>
      </c>
    </row>
    <row r="94" spans="1:19" x14ac:dyDescent="0.35">
      <c r="A94" s="1">
        <v>93</v>
      </c>
      <c r="B94" s="4">
        <v>42747</v>
      </c>
      <c r="C94" s="4" t="str">
        <f t="shared" si="3"/>
        <v>January</v>
      </c>
      <c r="D94" s="4" t="str">
        <f t="shared" si="4"/>
        <v>2017</v>
      </c>
      <c r="E94" s="8">
        <v>4315</v>
      </c>
      <c r="F94" t="s">
        <v>106</v>
      </c>
      <c r="G94" t="s">
        <v>109</v>
      </c>
      <c r="H94" t="s">
        <v>108</v>
      </c>
      <c r="I94">
        <v>2</v>
      </c>
      <c r="J94" t="s">
        <v>37</v>
      </c>
      <c r="K94" t="e" vm="13">
        <v>#VALUE!</v>
      </c>
      <c r="L94" t="e" vm="5">
        <v>#VALUE!</v>
      </c>
      <c r="M94" t="e" vm="3">
        <v>#VALUE!</v>
      </c>
      <c r="N94" t="s">
        <v>5</v>
      </c>
      <c r="O94" t="s">
        <v>45</v>
      </c>
      <c r="P94" t="s">
        <v>45</v>
      </c>
      <c r="Q94" s="10">
        <v>4</v>
      </c>
      <c r="R94" s="12">
        <v>11.32</v>
      </c>
      <c r="S94" t="str">
        <f t="shared" si="5"/>
        <v>New</v>
      </c>
    </row>
    <row r="95" spans="1:19" x14ac:dyDescent="0.35">
      <c r="A95" s="1">
        <v>94</v>
      </c>
      <c r="B95" s="4">
        <v>42747</v>
      </c>
      <c r="C95" s="4" t="str">
        <f t="shared" si="3"/>
        <v>January</v>
      </c>
      <c r="D95" s="4" t="str">
        <f t="shared" si="4"/>
        <v>2017</v>
      </c>
      <c r="E95" s="8">
        <v>9175</v>
      </c>
      <c r="F95" t="s">
        <v>105</v>
      </c>
      <c r="G95" t="s">
        <v>109</v>
      </c>
      <c r="H95" t="s">
        <v>107</v>
      </c>
      <c r="I95">
        <v>2</v>
      </c>
      <c r="J95" t="s">
        <v>62</v>
      </c>
      <c r="K95" t="e" vm="12">
        <v>#VALUE!</v>
      </c>
      <c r="L95" t="e" vm="2">
        <v>#VALUE!</v>
      </c>
      <c r="M95" t="e" vm="3">
        <v>#VALUE!</v>
      </c>
      <c r="N95" t="s">
        <v>5</v>
      </c>
      <c r="O95" t="s">
        <v>45</v>
      </c>
      <c r="P95" t="s">
        <v>45</v>
      </c>
      <c r="Q95" s="10">
        <v>5</v>
      </c>
      <c r="R95" s="12">
        <v>1.8</v>
      </c>
      <c r="S95" t="str">
        <f t="shared" si="5"/>
        <v>New</v>
      </c>
    </row>
    <row r="96" spans="1:19" x14ac:dyDescent="0.35">
      <c r="A96" s="1">
        <v>95</v>
      </c>
      <c r="B96" s="4">
        <v>42747</v>
      </c>
      <c r="C96" s="4" t="str">
        <f t="shared" si="3"/>
        <v>January</v>
      </c>
      <c r="D96" s="4" t="str">
        <f t="shared" si="4"/>
        <v>2017</v>
      </c>
      <c r="E96" s="8">
        <v>8054</v>
      </c>
      <c r="F96" t="s">
        <v>105</v>
      </c>
      <c r="G96" t="s">
        <v>110</v>
      </c>
      <c r="H96" t="s">
        <v>107</v>
      </c>
      <c r="I96">
        <v>0</v>
      </c>
      <c r="J96" t="s">
        <v>51</v>
      </c>
      <c r="K96" t="e" vm="15">
        <v>#VALUE!</v>
      </c>
      <c r="L96" t="e" vm="5">
        <v>#VALUE!</v>
      </c>
      <c r="M96" t="e" vm="3">
        <v>#VALUE!</v>
      </c>
      <c r="N96" t="s">
        <v>5</v>
      </c>
      <c r="O96" t="s">
        <v>17</v>
      </c>
      <c r="P96" t="s">
        <v>18</v>
      </c>
      <c r="Q96" s="10">
        <v>3</v>
      </c>
      <c r="R96" s="12">
        <v>5.04</v>
      </c>
      <c r="S96" t="str">
        <f t="shared" si="5"/>
        <v>New</v>
      </c>
    </row>
    <row r="97" spans="1:19" x14ac:dyDescent="0.35">
      <c r="A97" s="1">
        <v>96</v>
      </c>
      <c r="B97" s="4">
        <v>42747</v>
      </c>
      <c r="C97" s="4" t="str">
        <f t="shared" si="3"/>
        <v>January</v>
      </c>
      <c r="D97" s="4" t="str">
        <f t="shared" si="4"/>
        <v>2017</v>
      </c>
      <c r="E97" s="8">
        <v>7702</v>
      </c>
      <c r="F97" t="s">
        <v>106</v>
      </c>
      <c r="G97" t="s">
        <v>109</v>
      </c>
      <c r="H97" t="s">
        <v>108</v>
      </c>
      <c r="I97">
        <v>2</v>
      </c>
      <c r="J97" t="s">
        <v>37</v>
      </c>
      <c r="K97" t="e" vm="17">
        <v>#VALUE!</v>
      </c>
      <c r="L97" t="e" vm="5">
        <v>#VALUE!</v>
      </c>
      <c r="M97" t="e" vm="3">
        <v>#VALUE!</v>
      </c>
      <c r="N97" t="s">
        <v>5</v>
      </c>
      <c r="O97" t="s">
        <v>34</v>
      </c>
      <c r="P97" t="s">
        <v>34</v>
      </c>
      <c r="Q97" s="10">
        <v>4</v>
      </c>
      <c r="R97" s="12">
        <v>3.61</v>
      </c>
      <c r="S97" t="str">
        <f t="shared" si="5"/>
        <v>New</v>
      </c>
    </row>
    <row r="98" spans="1:19" x14ac:dyDescent="0.35">
      <c r="A98" s="1">
        <v>97</v>
      </c>
      <c r="B98" s="4">
        <v>42747</v>
      </c>
      <c r="C98" s="4" t="str">
        <f t="shared" si="3"/>
        <v>January</v>
      </c>
      <c r="D98" s="4" t="str">
        <f t="shared" si="4"/>
        <v>2017</v>
      </c>
      <c r="E98" s="8">
        <v>769</v>
      </c>
      <c r="F98" t="s">
        <v>105</v>
      </c>
      <c r="G98" t="s">
        <v>109</v>
      </c>
      <c r="H98" t="s">
        <v>108</v>
      </c>
      <c r="I98">
        <v>4</v>
      </c>
      <c r="J98" t="s">
        <v>37</v>
      </c>
      <c r="K98" t="e" vm="17">
        <v>#VALUE!</v>
      </c>
      <c r="L98" t="e" vm="5">
        <v>#VALUE!</v>
      </c>
      <c r="M98" t="e" vm="3">
        <v>#VALUE!</v>
      </c>
      <c r="N98" t="s">
        <v>5</v>
      </c>
      <c r="O98" t="s">
        <v>19</v>
      </c>
      <c r="P98" t="s">
        <v>19</v>
      </c>
      <c r="Q98" s="10">
        <v>4</v>
      </c>
      <c r="R98" s="12">
        <v>12.58</v>
      </c>
      <c r="S98" t="str">
        <f t="shared" si="5"/>
        <v>New</v>
      </c>
    </row>
    <row r="99" spans="1:19" x14ac:dyDescent="0.35">
      <c r="A99" s="1">
        <v>98</v>
      </c>
      <c r="B99" s="4">
        <v>42748</v>
      </c>
      <c r="C99" s="4" t="str">
        <f t="shared" si="3"/>
        <v>January</v>
      </c>
      <c r="D99" s="4" t="str">
        <f t="shared" si="4"/>
        <v>2017</v>
      </c>
      <c r="E99" s="8">
        <v>20</v>
      </c>
      <c r="F99" t="s">
        <v>105</v>
      </c>
      <c r="G99" t="s">
        <v>109</v>
      </c>
      <c r="H99" t="s">
        <v>107</v>
      </c>
      <c r="I99">
        <v>2</v>
      </c>
      <c r="J99" t="s">
        <v>51</v>
      </c>
      <c r="K99" t="e" vm="12">
        <v>#VALUE!</v>
      </c>
      <c r="L99" t="e" vm="2">
        <v>#VALUE!</v>
      </c>
      <c r="M99" t="e" vm="3">
        <v>#VALUE!</v>
      </c>
      <c r="N99" t="s">
        <v>12</v>
      </c>
      <c r="O99" t="s">
        <v>22</v>
      </c>
      <c r="P99" t="s">
        <v>57</v>
      </c>
      <c r="Q99" s="10">
        <v>3</v>
      </c>
      <c r="R99" s="12">
        <v>19.489999999999998</v>
      </c>
      <c r="S99" t="str">
        <f t="shared" si="5"/>
        <v>Retained</v>
      </c>
    </row>
    <row r="100" spans="1:19" x14ac:dyDescent="0.35">
      <c r="A100" s="1">
        <v>99</v>
      </c>
      <c r="B100" s="4">
        <v>42748</v>
      </c>
      <c r="C100" s="4" t="str">
        <f t="shared" si="3"/>
        <v>January</v>
      </c>
      <c r="D100" s="4" t="str">
        <f t="shared" si="4"/>
        <v>2017</v>
      </c>
      <c r="E100" s="8">
        <v>6348</v>
      </c>
      <c r="F100" t="s">
        <v>106</v>
      </c>
      <c r="G100" t="s">
        <v>110</v>
      </c>
      <c r="H100" t="s">
        <v>107</v>
      </c>
      <c r="I100">
        <v>2</v>
      </c>
      <c r="J100" t="s">
        <v>51</v>
      </c>
      <c r="K100" t="e" vm="17">
        <v>#VALUE!</v>
      </c>
      <c r="L100" t="e" vm="5">
        <v>#VALUE!</v>
      </c>
      <c r="M100" t="e" vm="3">
        <v>#VALUE!</v>
      </c>
      <c r="N100" t="s">
        <v>5</v>
      </c>
      <c r="O100" t="s">
        <v>28</v>
      </c>
      <c r="P100" t="s">
        <v>53</v>
      </c>
      <c r="Q100" s="10">
        <v>6</v>
      </c>
      <c r="R100" s="12">
        <v>4.6100000000000003</v>
      </c>
      <c r="S100" t="str">
        <f t="shared" si="5"/>
        <v>New</v>
      </c>
    </row>
    <row r="101" spans="1:19" x14ac:dyDescent="0.35">
      <c r="A101" s="1">
        <v>100</v>
      </c>
      <c r="B101" s="4">
        <v>42748</v>
      </c>
      <c r="C101" s="4" t="str">
        <f t="shared" si="3"/>
        <v>January</v>
      </c>
      <c r="D101" s="4" t="str">
        <f t="shared" si="4"/>
        <v>2017</v>
      </c>
      <c r="E101" s="8">
        <v>7622</v>
      </c>
      <c r="F101" t="s">
        <v>105</v>
      </c>
      <c r="G101" t="s">
        <v>109</v>
      </c>
      <c r="H101" t="s">
        <v>108</v>
      </c>
      <c r="I101">
        <v>1</v>
      </c>
      <c r="J101" t="s">
        <v>4</v>
      </c>
      <c r="K101" t="e" vm="4">
        <v>#VALUE!</v>
      </c>
      <c r="L101" t="e" vm="5">
        <v>#VALUE!</v>
      </c>
      <c r="M101" t="e" vm="3">
        <v>#VALUE!</v>
      </c>
      <c r="N101" t="s">
        <v>12</v>
      </c>
      <c r="O101" t="s">
        <v>46</v>
      </c>
      <c r="P101" t="s">
        <v>47</v>
      </c>
      <c r="Q101" s="10">
        <v>6</v>
      </c>
      <c r="R101" s="12">
        <v>11.04</v>
      </c>
      <c r="S101" t="str">
        <f t="shared" si="5"/>
        <v>New</v>
      </c>
    </row>
    <row r="102" spans="1:19" x14ac:dyDescent="0.35">
      <c r="A102" s="1">
        <v>101</v>
      </c>
      <c r="B102" s="4">
        <v>42748</v>
      </c>
      <c r="C102" s="4" t="str">
        <f t="shared" si="3"/>
        <v>January</v>
      </c>
      <c r="D102" s="4" t="str">
        <f t="shared" si="4"/>
        <v>2017</v>
      </c>
      <c r="E102" s="8">
        <v>4021</v>
      </c>
      <c r="F102" t="s">
        <v>106</v>
      </c>
      <c r="G102" t="s">
        <v>110</v>
      </c>
      <c r="H102" t="s">
        <v>108</v>
      </c>
      <c r="I102">
        <v>3</v>
      </c>
      <c r="J102" t="s">
        <v>37</v>
      </c>
      <c r="K102" t="e" vm="17">
        <v>#VALUE!</v>
      </c>
      <c r="L102" t="e" vm="5">
        <v>#VALUE!</v>
      </c>
      <c r="M102" t="e" vm="3">
        <v>#VALUE!</v>
      </c>
      <c r="N102" t="s">
        <v>12</v>
      </c>
      <c r="O102" t="s">
        <v>13</v>
      </c>
      <c r="P102" t="s">
        <v>14</v>
      </c>
      <c r="Q102" s="10">
        <v>5</v>
      </c>
      <c r="R102" s="12">
        <v>4.68</v>
      </c>
      <c r="S102" t="str">
        <f t="shared" si="5"/>
        <v>New</v>
      </c>
    </row>
    <row r="103" spans="1:19" x14ac:dyDescent="0.35">
      <c r="A103" s="1">
        <v>102</v>
      </c>
      <c r="B103" s="4">
        <v>42748</v>
      </c>
      <c r="C103" s="4" t="str">
        <f t="shared" si="3"/>
        <v>January</v>
      </c>
      <c r="D103" s="4" t="str">
        <f t="shared" si="4"/>
        <v>2017</v>
      </c>
      <c r="E103" s="8">
        <v>2086</v>
      </c>
      <c r="F103" t="s">
        <v>106</v>
      </c>
      <c r="G103" t="s">
        <v>110</v>
      </c>
      <c r="H103" t="s">
        <v>108</v>
      </c>
      <c r="I103">
        <v>1</v>
      </c>
      <c r="J103" t="s">
        <v>51</v>
      </c>
      <c r="K103" t="e" vm="9">
        <v>#VALUE!</v>
      </c>
      <c r="L103" t="e" vm="7">
        <v>#VALUE!</v>
      </c>
      <c r="M103" t="e" vm="3">
        <v>#VALUE!</v>
      </c>
      <c r="N103" t="s">
        <v>12</v>
      </c>
      <c r="O103" t="s">
        <v>22</v>
      </c>
      <c r="P103" t="s">
        <v>50</v>
      </c>
      <c r="Q103" s="10">
        <v>3</v>
      </c>
      <c r="R103" s="12">
        <v>25.52</v>
      </c>
      <c r="S103" t="str">
        <f t="shared" si="5"/>
        <v>New</v>
      </c>
    </row>
    <row r="104" spans="1:19" x14ac:dyDescent="0.35">
      <c r="A104" s="1">
        <v>103</v>
      </c>
      <c r="B104" s="4">
        <v>42748</v>
      </c>
      <c r="C104" s="4" t="str">
        <f t="shared" si="3"/>
        <v>January</v>
      </c>
      <c r="D104" s="4" t="str">
        <f t="shared" si="4"/>
        <v>2017</v>
      </c>
      <c r="E104" s="8">
        <v>8862</v>
      </c>
      <c r="F104" t="s">
        <v>106</v>
      </c>
      <c r="G104" t="s">
        <v>109</v>
      </c>
      <c r="H104" t="s">
        <v>108</v>
      </c>
      <c r="I104">
        <v>1</v>
      </c>
      <c r="J104" t="s">
        <v>37</v>
      </c>
      <c r="K104" t="e" vm="6">
        <v>#VALUE!</v>
      </c>
      <c r="L104" t="e" vm="7">
        <v>#VALUE!</v>
      </c>
      <c r="M104" t="e" vm="3">
        <v>#VALUE!</v>
      </c>
      <c r="N104" t="s">
        <v>5</v>
      </c>
      <c r="O104" t="s">
        <v>45</v>
      </c>
      <c r="P104" t="s">
        <v>45</v>
      </c>
      <c r="Q104" s="10">
        <v>4</v>
      </c>
      <c r="R104" s="12">
        <v>6.8</v>
      </c>
      <c r="S104" t="str">
        <f t="shared" si="5"/>
        <v>New</v>
      </c>
    </row>
    <row r="105" spans="1:19" x14ac:dyDescent="0.35">
      <c r="A105" s="1">
        <v>104</v>
      </c>
      <c r="B105" s="4">
        <v>42748</v>
      </c>
      <c r="C105" s="4" t="str">
        <f t="shared" si="3"/>
        <v>January</v>
      </c>
      <c r="D105" s="4" t="str">
        <f t="shared" si="4"/>
        <v>2017</v>
      </c>
      <c r="E105" s="8">
        <v>1429</v>
      </c>
      <c r="F105" t="s">
        <v>105</v>
      </c>
      <c r="G105" t="s">
        <v>109</v>
      </c>
      <c r="H105" t="s">
        <v>108</v>
      </c>
      <c r="I105">
        <v>4</v>
      </c>
      <c r="J105" t="s">
        <v>37</v>
      </c>
      <c r="K105" t="e" vm="9">
        <v>#VALUE!</v>
      </c>
      <c r="L105" t="e" vm="7">
        <v>#VALUE!</v>
      </c>
      <c r="M105" t="e" vm="3">
        <v>#VALUE!</v>
      </c>
      <c r="N105" t="s">
        <v>5</v>
      </c>
      <c r="O105" t="s">
        <v>45</v>
      </c>
      <c r="P105" t="s">
        <v>45</v>
      </c>
      <c r="Q105" s="10">
        <v>2</v>
      </c>
      <c r="R105" s="12">
        <v>12.7</v>
      </c>
      <c r="S105" t="str">
        <f t="shared" si="5"/>
        <v>Retained</v>
      </c>
    </row>
    <row r="106" spans="1:19" x14ac:dyDescent="0.35">
      <c r="A106" s="1">
        <v>105</v>
      </c>
      <c r="B106" s="4">
        <v>42748</v>
      </c>
      <c r="C106" s="4" t="str">
        <f t="shared" si="3"/>
        <v>January</v>
      </c>
      <c r="D106" s="4" t="str">
        <f t="shared" si="4"/>
        <v>2017</v>
      </c>
      <c r="E106" s="8">
        <v>8289</v>
      </c>
      <c r="F106" t="s">
        <v>106</v>
      </c>
      <c r="G106" t="s">
        <v>109</v>
      </c>
      <c r="H106" t="s">
        <v>107</v>
      </c>
      <c r="I106">
        <v>4</v>
      </c>
      <c r="J106" t="s">
        <v>51</v>
      </c>
      <c r="K106" t="e" vm="13">
        <v>#VALUE!</v>
      </c>
      <c r="L106" t="e" vm="5">
        <v>#VALUE!</v>
      </c>
      <c r="M106" t="e" vm="3">
        <v>#VALUE!</v>
      </c>
      <c r="N106" t="s">
        <v>5</v>
      </c>
      <c r="O106" t="s">
        <v>6</v>
      </c>
      <c r="P106" t="s">
        <v>43</v>
      </c>
      <c r="Q106" s="10">
        <v>3</v>
      </c>
      <c r="R106" s="12">
        <v>8.09</v>
      </c>
      <c r="S106" t="str">
        <f t="shared" si="5"/>
        <v>New</v>
      </c>
    </row>
    <row r="107" spans="1:19" x14ac:dyDescent="0.35">
      <c r="A107" s="1">
        <v>106</v>
      </c>
      <c r="B107" s="4">
        <v>42749</v>
      </c>
      <c r="C107" s="4" t="str">
        <f t="shared" si="3"/>
        <v>January</v>
      </c>
      <c r="D107" s="4" t="str">
        <f t="shared" si="4"/>
        <v>2017</v>
      </c>
      <c r="E107" s="8">
        <v>4544</v>
      </c>
      <c r="F107" t="s">
        <v>105</v>
      </c>
      <c r="G107" t="s">
        <v>110</v>
      </c>
      <c r="H107" t="s">
        <v>107</v>
      </c>
      <c r="I107">
        <v>4</v>
      </c>
      <c r="J107" t="s">
        <v>38</v>
      </c>
      <c r="K107" t="e" vm="1">
        <v>#VALUE!</v>
      </c>
      <c r="L107" t="e" vm="2">
        <v>#VALUE!</v>
      </c>
      <c r="M107" t="e" vm="3">
        <v>#VALUE!</v>
      </c>
      <c r="N107" t="s">
        <v>5</v>
      </c>
      <c r="O107" t="s">
        <v>17</v>
      </c>
      <c r="P107" t="s">
        <v>29</v>
      </c>
      <c r="Q107" s="10">
        <v>3</v>
      </c>
      <c r="R107" s="12">
        <v>7.06</v>
      </c>
      <c r="S107" t="str">
        <f t="shared" si="5"/>
        <v>Retained</v>
      </c>
    </row>
    <row r="108" spans="1:19" x14ac:dyDescent="0.35">
      <c r="A108" s="1">
        <v>107</v>
      </c>
      <c r="B108" s="4">
        <v>42749</v>
      </c>
      <c r="C108" s="4" t="str">
        <f t="shared" si="3"/>
        <v>January</v>
      </c>
      <c r="D108" s="4" t="str">
        <f t="shared" si="4"/>
        <v>2017</v>
      </c>
      <c r="E108" s="8">
        <v>4564</v>
      </c>
      <c r="F108" t="s">
        <v>106</v>
      </c>
      <c r="G108" t="s">
        <v>109</v>
      </c>
      <c r="H108" t="s">
        <v>108</v>
      </c>
      <c r="I108">
        <v>4</v>
      </c>
      <c r="J108" t="s">
        <v>51</v>
      </c>
      <c r="K108" t="e" vm="13">
        <v>#VALUE!</v>
      </c>
      <c r="L108" t="e" vm="5">
        <v>#VALUE!</v>
      </c>
      <c r="M108" t="e" vm="3">
        <v>#VALUE!</v>
      </c>
      <c r="N108" t="s">
        <v>12</v>
      </c>
      <c r="O108" t="s">
        <v>13</v>
      </c>
      <c r="P108" t="s">
        <v>33</v>
      </c>
      <c r="Q108" s="10">
        <v>4</v>
      </c>
      <c r="R108" s="12">
        <v>2.86</v>
      </c>
      <c r="S108" t="str">
        <f t="shared" si="5"/>
        <v>New</v>
      </c>
    </row>
    <row r="109" spans="1:19" x14ac:dyDescent="0.35">
      <c r="A109" s="1">
        <v>108</v>
      </c>
      <c r="B109" s="4">
        <v>42749</v>
      </c>
      <c r="C109" s="4" t="str">
        <f t="shared" si="3"/>
        <v>January</v>
      </c>
      <c r="D109" s="4" t="str">
        <f t="shared" si="4"/>
        <v>2017</v>
      </c>
      <c r="E109" s="8">
        <v>6713</v>
      </c>
      <c r="F109" t="s">
        <v>106</v>
      </c>
      <c r="G109" t="s">
        <v>110</v>
      </c>
      <c r="H109" t="s">
        <v>108</v>
      </c>
      <c r="I109">
        <v>2</v>
      </c>
      <c r="J109" t="s">
        <v>37</v>
      </c>
      <c r="K109" t="e" vm="9">
        <v>#VALUE!</v>
      </c>
      <c r="L109" t="e" vm="7">
        <v>#VALUE!</v>
      </c>
      <c r="M109" t="e" vm="3">
        <v>#VALUE!</v>
      </c>
      <c r="N109" t="s">
        <v>5</v>
      </c>
      <c r="O109" t="s">
        <v>45</v>
      </c>
      <c r="P109" t="s">
        <v>45</v>
      </c>
      <c r="Q109" s="10">
        <v>4</v>
      </c>
      <c r="R109" s="12">
        <v>19.66</v>
      </c>
      <c r="S109" t="str">
        <f t="shared" si="5"/>
        <v>New</v>
      </c>
    </row>
    <row r="110" spans="1:19" x14ac:dyDescent="0.35">
      <c r="A110" s="1">
        <v>109</v>
      </c>
      <c r="B110" s="4">
        <v>42749</v>
      </c>
      <c r="C110" s="4" t="str">
        <f t="shared" si="3"/>
        <v>January</v>
      </c>
      <c r="D110" s="4" t="str">
        <f t="shared" si="4"/>
        <v>2017</v>
      </c>
      <c r="E110" s="8">
        <v>7569</v>
      </c>
      <c r="F110" t="s">
        <v>105</v>
      </c>
      <c r="G110" t="s">
        <v>110</v>
      </c>
      <c r="H110" t="s">
        <v>107</v>
      </c>
      <c r="I110">
        <v>0</v>
      </c>
      <c r="J110" t="s">
        <v>37</v>
      </c>
      <c r="K110" t="e" vm="9">
        <v>#VALUE!</v>
      </c>
      <c r="L110" t="e" vm="7">
        <v>#VALUE!</v>
      </c>
      <c r="M110" t="e" vm="3">
        <v>#VALUE!</v>
      </c>
      <c r="N110" t="s">
        <v>5</v>
      </c>
      <c r="O110" t="s">
        <v>7</v>
      </c>
      <c r="P110" t="s">
        <v>8</v>
      </c>
      <c r="Q110" s="10">
        <v>4</v>
      </c>
      <c r="R110" s="12">
        <v>5.04</v>
      </c>
      <c r="S110" t="str">
        <f t="shared" si="5"/>
        <v>New</v>
      </c>
    </row>
    <row r="111" spans="1:19" x14ac:dyDescent="0.35">
      <c r="A111" s="1">
        <v>110</v>
      </c>
      <c r="B111" s="4">
        <v>42749</v>
      </c>
      <c r="C111" s="4" t="str">
        <f t="shared" si="3"/>
        <v>January</v>
      </c>
      <c r="D111" s="4" t="str">
        <f t="shared" si="4"/>
        <v>2017</v>
      </c>
      <c r="E111" s="8">
        <v>3593</v>
      </c>
      <c r="F111" t="s">
        <v>105</v>
      </c>
      <c r="G111" t="s">
        <v>110</v>
      </c>
      <c r="H111" t="s">
        <v>107</v>
      </c>
      <c r="I111">
        <v>2</v>
      </c>
      <c r="J111" t="s">
        <v>73</v>
      </c>
      <c r="K111" t="e" vm="4">
        <v>#VALUE!</v>
      </c>
      <c r="L111" t="e" vm="5">
        <v>#VALUE!</v>
      </c>
      <c r="M111" t="e" vm="3">
        <v>#VALUE!</v>
      </c>
      <c r="N111" t="s">
        <v>5</v>
      </c>
      <c r="O111" t="s">
        <v>17</v>
      </c>
      <c r="P111" t="s">
        <v>29</v>
      </c>
      <c r="Q111" s="10">
        <v>3</v>
      </c>
      <c r="R111" s="12">
        <v>9.94</v>
      </c>
      <c r="S111" t="str">
        <f t="shared" si="5"/>
        <v>New</v>
      </c>
    </row>
    <row r="112" spans="1:19" x14ac:dyDescent="0.35">
      <c r="A112" s="1">
        <v>111</v>
      </c>
      <c r="B112" s="4">
        <v>42749</v>
      </c>
      <c r="C112" s="4" t="str">
        <f t="shared" si="3"/>
        <v>January</v>
      </c>
      <c r="D112" s="4" t="str">
        <f t="shared" si="4"/>
        <v>2017</v>
      </c>
      <c r="E112" s="8">
        <v>1254</v>
      </c>
      <c r="F112" t="s">
        <v>105</v>
      </c>
      <c r="G112" t="s">
        <v>110</v>
      </c>
      <c r="H112" t="s">
        <v>108</v>
      </c>
      <c r="I112">
        <v>0</v>
      </c>
      <c r="J112" t="s">
        <v>62</v>
      </c>
      <c r="K112" t="e" vm="15">
        <v>#VALUE!</v>
      </c>
      <c r="L112" t="e" vm="5">
        <v>#VALUE!</v>
      </c>
      <c r="M112" t="e" vm="3">
        <v>#VALUE!</v>
      </c>
      <c r="N112" t="s">
        <v>5</v>
      </c>
      <c r="O112" t="s">
        <v>34</v>
      </c>
      <c r="P112" t="s">
        <v>34</v>
      </c>
      <c r="Q112" s="10">
        <v>4</v>
      </c>
      <c r="R112" s="12">
        <v>24.11</v>
      </c>
      <c r="S112" t="str">
        <f t="shared" si="5"/>
        <v>New</v>
      </c>
    </row>
    <row r="113" spans="1:19" x14ac:dyDescent="0.35">
      <c r="A113" s="1">
        <v>112</v>
      </c>
      <c r="B113" s="4">
        <v>42749</v>
      </c>
      <c r="C113" s="4" t="str">
        <f t="shared" si="3"/>
        <v>January</v>
      </c>
      <c r="D113" s="4" t="str">
        <f t="shared" si="4"/>
        <v>2017</v>
      </c>
      <c r="E113" s="8">
        <v>8818</v>
      </c>
      <c r="F113" t="s">
        <v>106</v>
      </c>
      <c r="G113" t="s">
        <v>109</v>
      </c>
      <c r="H113" t="s">
        <v>108</v>
      </c>
      <c r="I113">
        <v>2</v>
      </c>
      <c r="J113" t="s">
        <v>37</v>
      </c>
      <c r="K113" t="e" vm="15">
        <v>#VALUE!</v>
      </c>
      <c r="L113" t="e" vm="5">
        <v>#VALUE!</v>
      </c>
      <c r="M113" t="e" vm="3">
        <v>#VALUE!</v>
      </c>
      <c r="N113" t="s">
        <v>9</v>
      </c>
      <c r="O113" t="s">
        <v>59</v>
      </c>
      <c r="P113" t="s">
        <v>60</v>
      </c>
      <c r="Q113" s="10">
        <v>5</v>
      </c>
      <c r="R113" s="12">
        <v>29.64</v>
      </c>
      <c r="S113" t="str">
        <f t="shared" si="5"/>
        <v>New</v>
      </c>
    </row>
    <row r="114" spans="1:19" x14ac:dyDescent="0.35">
      <c r="A114" s="1">
        <v>113</v>
      </c>
      <c r="B114" s="4">
        <v>42749</v>
      </c>
      <c r="C114" s="4" t="str">
        <f t="shared" si="3"/>
        <v>January</v>
      </c>
      <c r="D114" s="4" t="str">
        <f t="shared" si="4"/>
        <v>2017</v>
      </c>
      <c r="E114" s="8">
        <v>5499</v>
      </c>
      <c r="F114" t="s">
        <v>106</v>
      </c>
      <c r="G114" t="s">
        <v>110</v>
      </c>
      <c r="H114" t="s">
        <v>107</v>
      </c>
      <c r="I114">
        <v>4</v>
      </c>
      <c r="J114" t="s">
        <v>38</v>
      </c>
      <c r="K114" t="e" vm="6">
        <v>#VALUE!</v>
      </c>
      <c r="L114" t="e" vm="7">
        <v>#VALUE!</v>
      </c>
      <c r="M114" t="e" vm="3">
        <v>#VALUE!</v>
      </c>
      <c r="N114" t="s">
        <v>5</v>
      </c>
      <c r="O114" t="s">
        <v>6</v>
      </c>
      <c r="P114" t="s">
        <v>6</v>
      </c>
      <c r="Q114" s="10">
        <v>2</v>
      </c>
      <c r="R114" s="12">
        <v>14.76</v>
      </c>
      <c r="S114" t="str">
        <f t="shared" si="5"/>
        <v>New</v>
      </c>
    </row>
    <row r="115" spans="1:19" x14ac:dyDescent="0.35">
      <c r="A115" s="1">
        <v>114</v>
      </c>
      <c r="B115" s="4">
        <v>42749</v>
      </c>
      <c r="C115" s="4" t="str">
        <f t="shared" si="3"/>
        <v>January</v>
      </c>
      <c r="D115" s="4" t="str">
        <f t="shared" si="4"/>
        <v>2017</v>
      </c>
      <c r="E115" s="8">
        <v>5649</v>
      </c>
      <c r="F115" t="s">
        <v>106</v>
      </c>
      <c r="G115" t="s">
        <v>110</v>
      </c>
      <c r="H115" t="s">
        <v>107</v>
      </c>
      <c r="I115">
        <v>3</v>
      </c>
      <c r="J115" t="s">
        <v>51</v>
      </c>
      <c r="K115" t="e" vm="11">
        <v>#VALUE!</v>
      </c>
      <c r="L115" t="e" vm="5">
        <v>#VALUE!</v>
      </c>
      <c r="M115" t="e" vm="3">
        <v>#VALUE!</v>
      </c>
      <c r="N115" t="s">
        <v>5</v>
      </c>
      <c r="O115" t="s">
        <v>6</v>
      </c>
      <c r="P115" t="s">
        <v>43</v>
      </c>
      <c r="Q115" s="10">
        <v>4</v>
      </c>
      <c r="R115" s="12">
        <v>9.68</v>
      </c>
      <c r="S115" t="str">
        <f t="shared" si="5"/>
        <v>New</v>
      </c>
    </row>
    <row r="116" spans="1:19" x14ac:dyDescent="0.35">
      <c r="A116" s="1">
        <v>115</v>
      </c>
      <c r="B116" s="4">
        <v>42750</v>
      </c>
      <c r="C116" s="4" t="str">
        <f t="shared" si="3"/>
        <v>January</v>
      </c>
      <c r="D116" s="4" t="str">
        <f t="shared" si="4"/>
        <v>2017</v>
      </c>
      <c r="E116" s="8">
        <v>2924</v>
      </c>
      <c r="F116" t="s">
        <v>106</v>
      </c>
      <c r="G116" t="s">
        <v>109</v>
      </c>
      <c r="H116" t="s">
        <v>108</v>
      </c>
      <c r="I116">
        <v>5</v>
      </c>
      <c r="J116" t="s">
        <v>37</v>
      </c>
      <c r="K116" t="e" vm="4">
        <v>#VALUE!</v>
      </c>
      <c r="L116" t="e" vm="5">
        <v>#VALUE!</v>
      </c>
      <c r="M116" t="e" vm="3">
        <v>#VALUE!</v>
      </c>
      <c r="N116" t="s">
        <v>5</v>
      </c>
      <c r="O116" t="s">
        <v>30</v>
      </c>
      <c r="P116" t="s">
        <v>32</v>
      </c>
      <c r="Q116" s="10">
        <v>5</v>
      </c>
      <c r="R116" s="12">
        <v>23.27</v>
      </c>
      <c r="S116" t="str">
        <f t="shared" si="5"/>
        <v>New</v>
      </c>
    </row>
    <row r="117" spans="1:19" x14ac:dyDescent="0.35">
      <c r="A117" s="1">
        <v>116</v>
      </c>
      <c r="B117" s="4">
        <v>42750</v>
      </c>
      <c r="C117" s="4" t="str">
        <f t="shared" si="3"/>
        <v>January</v>
      </c>
      <c r="D117" s="4" t="str">
        <f t="shared" si="4"/>
        <v>2017</v>
      </c>
      <c r="E117" s="8">
        <v>3861</v>
      </c>
      <c r="F117" t="s">
        <v>105</v>
      </c>
      <c r="G117" t="s">
        <v>110</v>
      </c>
      <c r="H117" t="s">
        <v>107</v>
      </c>
      <c r="I117">
        <v>4</v>
      </c>
      <c r="J117" t="s">
        <v>37</v>
      </c>
      <c r="K117" t="e" vm="14">
        <v>#VALUE!</v>
      </c>
      <c r="L117" t="e" vm="2">
        <v>#VALUE!</v>
      </c>
      <c r="M117" t="e" vm="3">
        <v>#VALUE!</v>
      </c>
      <c r="N117" t="s">
        <v>5</v>
      </c>
      <c r="O117" t="s">
        <v>17</v>
      </c>
      <c r="P117" t="s">
        <v>29</v>
      </c>
      <c r="Q117" s="10">
        <v>2</v>
      </c>
      <c r="R117" s="12">
        <v>7.15</v>
      </c>
      <c r="S117" t="str">
        <f t="shared" si="5"/>
        <v>New</v>
      </c>
    </row>
    <row r="118" spans="1:19" x14ac:dyDescent="0.35">
      <c r="A118" s="1">
        <v>117</v>
      </c>
      <c r="B118" s="4">
        <v>42750</v>
      </c>
      <c r="C118" s="4" t="str">
        <f t="shared" si="3"/>
        <v>January</v>
      </c>
      <c r="D118" s="4" t="str">
        <f t="shared" si="4"/>
        <v>2017</v>
      </c>
      <c r="E118" s="8">
        <v>4396</v>
      </c>
      <c r="F118" t="s">
        <v>105</v>
      </c>
      <c r="G118" t="s">
        <v>110</v>
      </c>
      <c r="H118" t="s">
        <v>107</v>
      </c>
      <c r="I118">
        <v>3</v>
      </c>
      <c r="J118" t="s">
        <v>72</v>
      </c>
      <c r="K118" t="e" vm="9">
        <v>#VALUE!</v>
      </c>
      <c r="L118" t="e" vm="7">
        <v>#VALUE!</v>
      </c>
      <c r="M118" t="e" vm="3">
        <v>#VALUE!</v>
      </c>
      <c r="N118" t="s">
        <v>5</v>
      </c>
      <c r="O118" t="s">
        <v>6</v>
      </c>
      <c r="P118" t="s">
        <v>6</v>
      </c>
      <c r="Q118" s="10">
        <v>3</v>
      </c>
      <c r="R118" s="12">
        <v>10.92</v>
      </c>
      <c r="S118" t="str">
        <f t="shared" si="5"/>
        <v>Retained</v>
      </c>
    </row>
    <row r="119" spans="1:19" x14ac:dyDescent="0.35">
      <c r="A119" s="1">
        <v>118</v>
      </c>
      <c r="B119" s="4">
        <v>42750</v>
      </c>
      <c r="C119" s="4" t="str">
        <f t="shared" si="3"/>
        <v>January</v>
      </c>
      <c r="D119" s="4" t="str">
        <f t="shared" si="4"/>
        <v>2017</v>
      </c>
      <c r="E119" s="8">
        <v>3313</v>
      </c>
      <c r="F119" t="s">
        <v>106</v>
      </c>
      <c r="G119" t="s">
        <v>110</v>
      </c>
      <c r="H119" t="s">
        <v>107</v>
      </c>
      <c r="I119">
        <v>0</v>
      </c>
      <c r="J119" t="s">
        <v>37</v>
      </c>
      <c r="K119" t="e" vm="15">
        <v>#VALUE!</v>
      </c>
      <c r="L119" t="e" vm="5">
        <v>#VALUE!</v>
      </c>
      <c r="M119" t="e" vm="3">
        <v>#VALUE!</v>
      </c>
      <c r="N119" t="s">
        <v>5</v>
      </c>
      <c r="O119" t="s">
        <v>28</v>
      </c>
      <c r="P119" t="s">
        <v>34</v>
      </c>
      <c r="Q119" s="10">
        <v>3</v>
      </c>
      <c r="R119" s="12">
        <v>10.96</v>
      </c>
      <c r="S119" t="str">
        <f t="shared" si="5"/>
        <v>New</v>
      </c>
    </row>
    <row r="120" spans="1:19" x14ac:dyDescent="0.35">
      <c r="A120" s="1">
        <v>119</v>
      </c>
      <c r="B120" s="4">
        <v>42750</v>
      </c>
      <c r="C120" s="4" t="str">
        <f t="shared" si="3"/>
        <v>January</v>
      </c>
      <c r="D120" s="4" t="str">
        <f t="shared" si="4"/>
        <v>2017</v>
      </c>
      <c r="E120" s="8">
        <v>10213</v>
      </c>
      <c r="F120" t="s">
        <v>106</v>
      </c>
      <c r="G120" t="s">
        <v>109</v>
      </c>
      <c r="H120" t="s">
        <v>107</v>
      </c>
      <c r="I120">
        <v>2</v>
      </c>
      <c r="J120" t="s">
        <v>37</v>
      </c>
      <c r="K120" t="e" vm="8">
        <v>#VALUE!</v>
      </c>
      <c r="L120" t="e" vm="2">
        <v>#VALUE!</v>
      </c>
      <c r="M120" t="e" vm="3">
        <v>#VALUE!</v>
      </c>
      <c r="N120" t="s">
        <v>5</v>
      </c>
      <c r="O120" t="s">
        <v>19</v>
      </c>
      <c r="P120" t="s">
        <v>19</v>
      </c>
      <c r="Q120" s="10">
        <v>4</v>
      </c>
      <c r="R120" s="12">
        <v>10.130000000000001</v>
      </c>
      <c r="S120" t="str">
        <f t="shared" si="5"/>
        <v>New</v>
      </c>
    </row>
    <row r="121" spans="1:19" x14ac:dyDescent="0.35">
      <c r="A121" s="1">
        <v>120</v>
      </c>
      <c r="B121" s="4">
        <v>42750</v>
      </c>
      <c r="C121" s="4" t="str">
        <f t="shared" si="3"/>
        <v>January</v>
      </c>
      <c r="D121" s="4" t="str">
        <f t="shared" si="4"/>
        <v>2017</v>
      </c>
      <c r="E121" s="8">
        <v>2331</v>
      </c>
      <c r="F121" t="s">
        <v>105</v>
      </c>
      <c r="G121" t="s">
        <v>109</v>
      </c>
      <c r="H121" t="s">
        <v>107</v>
      </c>
      <c r="I121">
        <v>4</v>
      </c>
      <c r="J121" t="s">
        <v>62</v>
      </c>
      <c r="K121" t="e" vm="12">
        <v>#VALUE!</v>
      </c>
      <c r="L121" t="e" vm="2">
        <v>#VALUE!</v>
      </c>
      <c r="M121" t="e" vm="3">
        <v>#VALUE!</v>
      </c>
      <c r="N121" t="s">
        <v>5</v>
      </c>
      <c r="O121" t="s">
        <v>28</v>
      </c>
      <c r="P121" t="s">
        <v>8</v>
      </c>
      <c r="Q121" s="10">
        <v>3</v>
      </c>
      <c r="R121" s="12">
        <v>11.99</v>
      </c>
      <c r="S121" t="str">
        <f t="shared" si="5"/>
        <v>New</v>
      </c>
    </row>
    <row r="122" spans="1:19" x14ac:dyDescent="0.35">
      <c r="A122" s="1">
        <v>121</v>
      </c>
      <c r="B122" s="4">
        <v>42750</v>
      </c>
      <c r="C122" s="4" t="str">
        <f t="shared" si="3"/>
        <v>January</v>
      </c>
      <c r="D122" s="4" t="str">
        <f t="shared" si="4"/>
        <v>2017</v>
      </c>
      <c r="E122" s="8">
        <v>9044</v>
      </c>
      <c r="F122" t="s">
        <v>106</v>
      </c>
      <c r="G122" t="s">
        <v>110</v>
      </c>
      <c r="H122" t="s">
        <v>108</v>
      </c>
      <c r="I122">
        <v>3</v>
      </c>
      <c r="J122" t="s">
        <v>37</v>
      </c>
      <c r="K122" t="e" vm="1">
        <v>#VALUE!</v>
      </c>
      <c r="L122" t="e" vm="2">
        <v>#VALUE!</v>
      </c>
      <c r="M122" t="e" vm="3">
        <v>#VALUE!</v>
      </c>
      <c r="N122" t="s">
        <v>5</v>
      </c>
      <c r="O122" t="s">
        <v>15</v>
      </c>
      <c r="P122" t="s">
        <v>15</v>
      </c>
      <c r="Q122" s="10">
        <v>5</v>
      </c>
      <c r="R122" s="12">
        <v>27.65</v>
      </c>
      <c r="S122" t="str">
        <f t="shared" si="5"/>
        <v>New</v>
      </c>
    </row>
    <row r="123" spans="1:19" x14ac:dyDescent="0.35">
      <c r="A123" s="1">
        <v>122</v>
      </c>
      <c r="B123" s="4">
        <v>42750</v>
      </c>
      <c r="C123" s="4" t="str">
        <f t="shared" si="3"/>
        <v>January</v>
      </c>
      <c r="D123" s="4" t="str">
        <f t="shared" si="4"/>
        <v>2017</v>
      </c>
      <c r="E123" s="8">
        <v>9459</v>
      </c>
      <c r="F123" t="s">
        <v>105</v>
      </c>
      <c r="G123" t="s">
        <v>109</v>
      </c>
      <c r="H123" t="s">
        <v>107</v>
      </c>
      <c r="I123">
        <v>4</v>
      </c>
      <c r="J123" t="s">
        <v>4</v>
      </c>
      <c r="K123" t="e" vm="6">
        <v>#VALUE!</v>
      </c>
      <c r="L123" t="e" vm="7">
        <v>#VALUE!</v>
      </c>
      <c r="M123" t="e" vm="3">
        <v>#VALUE!</v>
      </c>
      <c r="N123" t="s">
        <v>5</v>
      </c>
      <c r="O123" t="s">
        <v>7</v>
      </c>
      <c r="P123" t="s">
        <v>8</v>
      </c>
      <c r="Q123" s="10">
        <v>3</v>
      </c>
      <c r="R123" s="12">
        <v>25.2</v>
      </c>
      <c r="S123" t="str">
        <f t="shared" si="5"/>
        <v>New</v>
      </c>
    </row>
    <row r="124" spans="1:19" x14ac:dyDescent="0.35">
      <c r="A124" s="1">
        <v>123</v>
      </c>
      <c r="B124" s="4">
        <v>42750</v>
      </c>
      <c r="C124" s="4" t="str">
        <f t="shared" si="3"/>
        <v>January</v>
      </c>
      <c r="D124" s="4" t="str">
        <f t="shared" si="4"/>
        <v>2017</v>
      </c>
      <c r="E124" s="8">
        <v>3938</v>
      </c>
      <c r="F124" t="s">
        <v>106</v>
      </c>
      <c r="G124" t="s">
        <v>109</v>
      </c>
      <c r="H124" t="s">
        <v>108</v>
      </c>
      <c r="I124">
        <v>4</v>
      </c>
      <c r="J124" t="s">
        <v>37</v>
      </c>
      <c r="K124" t="e" vm="9">
        <v>#VALUE!</v>
      </c>
      <c r="L124" t="e" vm="7">
        <v>#VALUE!</v>
      </c>
      <c r="M124" t="e" vm="3">
        <v>#VALUE!</v>
      </c>
      <c r="N124" t="s">
        <v>12</v>
      </c>
      <c r="O124" t="s">
        <v>22</v>
      </c>
      <c r="P124" t="s">
        <v>23</v>
      </c>
      <c r="Q124" s="10">
        <v>5</v>
      </c>
      <c r="R124" s="12">
        <v>14.54</v>
      </c>
      <c r="S124" t="str">
        <f t="shared" si="5"/>
        <v>New</v>
      </c>
    </row>
    <row r="125" spans="1:19" x14ac:dyDescent="0.35">
      <c r="A125" s="1">
        <v>124</v>
      </c>
      <c r="B125" s="4">
        <v>42750</v>
      </c>
      <c r="C125" s="4" t="str">
        <f t="shared" si="3"/>
        <v>January</v>
      </c>
      <c r="D125" s="4" t="str">
        <f t="shared" si="4"/>
        <v>2017</v>
      </c>
      <c r="E125" s="8">
        <v>10240</v>
      </c>
      <c r="F125" t="s">
        <v>105</v>
      </c>
      <c r="G125" t="s">
        <v>109</v>
      </c>
      <c r="H125" t="s">
        <v>107</v>
      </c>
      <c r="I125">
        <v>3</v>
      </c>
      <c r="J125" t="s">
        <v>72</v>
      </c>
      <c r="K125" t="e" vm="4">
        <v>#VALUE!</v>
      </c>
      <c r="L125" t="e" vm="5">
        <v>#VALUE!</v>
      </c>
      <c r="M125" t="e" vm="3">
        <v>#VALUE!</v>
      </c>
      <c r="N125" t="s">
        <v>5</v>
      </c>
      <c r="O125" t="s">
        <v>45</v>
      </c>
      <c r="P125" t="s">
        <v>45</v>
      </c>
      <c r="Q125" s="10">
        <v>4</v>
      </c>
      <c r="R125" s="12">
        <v>11.27</v>
      </c>
      <c r="S125" t="str">
        <f t="shared" si="5"/>
        <v>New</v>
      </c>
    </row>
    <row r="126" spans="1:19" x14ac:dyDescent="0.35">
      <c r="A126" s="1">
        <v>125</v>
      </c>
      <c r="B126" s="4">
        <v>42751</v>
      </c>
      <c r="C126" s="4" t="str">
        <f t="shared" si="3"/>
        <v>January</v>
      </c>
      <c r="D126" s="4" t="str">
        <f t="shared" si="4"/>
        <v>2017</v>
      </c>
      <c r="E126" s="8">
        <v>780</v>
      </c>
      <c r="F126" t="s">
        <v>106</v>
      </c>
      <c r="G126" t="s">
        <v>109</v>
      </c>
      <c r="H126" t="s">
        <v>107</v>
      </c>
      <c r="I126">
        <v>5</v>
      </c>
      <c r="J126" t="s">
        <v>71</v>
      </c>
      <c r="K126" t="e" vm="9">
        <v>#VALUE!</v>
      </c>
      <c r="L126" t="e" vm="7">
        <v>#VALUE!</v>
      </c>
      <c r="M126" t="e" vm="3">
        <v>#VALUE!</v>
      </c>
      <c r="N126" t="s">
        <v>5</v>
      </c>
      <c r="O126" t="s">
        <v>28</v>
      </c>
      <c r="P126" t="s">
        <v>53</v>
      </c>
      <c r="Q126" s="10">
        <v>3</v>
      </c>
      <c r="R126" s="12">
        <v>21.87</v>
      </c>
      <c r="S126" t="str">
        <f t="shared" si="5"/>
        <v>New</v>
      </c>
    </row>
    <row r="127" spans="1:19" x14ac:dyDescent="0.35">
      <c r="A127" s="1">
        <v>126</v>
      </c>
      <c r="B127" s="4">
        <v>42751</v>
      </c>
      <c r="C127" s="4" t="str">
        <f t="shared" si="3"/>
        <v>January</v>
      </c>
      <c r="D127" s="4" t="str">
        <f t="shared" si="4"/>
        <v>2017</v>
      </c>
      <c r="E127" s="8">
        <v>6760</v>
      </c>
      <c r="F127" t="s">
        <v>105</v>
      </c>
      <c r="G127" t="s">
        <v>110</v>
      </c>
      <c r="H127" t="s">
        <v>107</v>
      </c>
      <c r="I127">
        <v>2</v>
      </c>
      <c r="J127" t="s">
        <v>4</v>
      </c>
      <c r="K127" t="e" vm="13">
        <v>#VALUE!</v>
      </c>
      <c r="L127" t="e" vm="5">
        <v>#VALUE!</v>
      </c>
      <c r="M127" t="e" vm="3">
        <v>#VALUE!</v>
      </c>
      <c r="N127" t="s">
        <v>5</v>
      </c>
      <c r="O127" t="s">
        <v>19</v>
      </c>
      <c r="P127" t="s">
        <v>19</v>
      </c>
      <c r="Q127" s="10">
        <v>4</v>
      </c>
      <c r="R127" s="12">
        <v>14.26</v>
      </c>
      <c r="S127" t="str">
        <f t="shared" si="5"/>
        <v>New</v>
      </c>
    </row>
    <row r="128" spans="1:19" x14ac:dyDescent="0.35">
      <c r="A128" s="1">
        <v>127</v>
      </c>
      <c r="B128" s="4">
        <v>42751</v>
      </c>
      <c r="C128" s="4" t="str">
        <f t="shared" si="3"/>
        <v>January</v>
      </c>
      <c r="D128" s="4" t="str">
        <f t="shared" si="4"/>
        <v>2017</v>
      </c>
      <c r="E128" s="8">
        <v>28</v>
      </c>
      <c r="F128" t="s">
        <v>105</v>
      </c>
      <c r="G128" t="s">
        <v>109</v>
      </c>
      <c r="H128" t="s">
        <v>107</v>
      </c>
      <c r="I128">
        <v>1</v>
      </c>
      <c r="J128" t="s">
        <v>51</v>
      </c>
      <c r="K128" t="e" vm="15">
        <v>#VALUE!</v>
      </c>
      <c r="L128" t="e" vm="5">
        <v>#VALUE!</v>
      </c>
      <c r="M128" t="e" vm="3">
        <v>#VALUE!</v>
      </c>
      <c r="N128" t="s">
        <v>5</v>
      </c>
      <c r="O128" t="s">
        <v>28</v>
      </c>
      <c r="P128" t="s">
        <v>34</v>
      </c>
      <c r="Q128" s="10">
        <v>4</v>
      </c>
      <c r="R128" s="12">
        <v>11.04</v>
      </c>
      <c r="S128" t="str">
        <f t="shared" si="5"/>
        <v>New</v>
      </c>
    </row>
    <row r="129" spans="1:19" x14ac:dyDescent="0.35">
      <c r="A129" s="1">
        <v>128</v>
      </c>
      <c r="B129" s="4">
        <v>42751</v>
      </c>
      <c r="C129" s="4" t="str">
        <f t="shared" si="3"/>
        <v>January</v>
      </c>
      <c r="D129" s="4" t="str">
        <f t="shared" si="4"/>
        <v>2017</v>
      </c>
      <c r="E129" s="8">
        <v>1147</v>
      </c>
      <c r="F129" t="s">
        <v>105</v>
      </c>
      <c r="G129" t="s">
        <v>109</v>
      </c>
      <c r="H129" t="s">
        <v>107</v>
      </c>
      <c r="I129">
        <v>3</v>
      </c>
      <c r="J129" t="s">
        <v>37</v>
      </c>
      <c r="K129" t="e" vm="9">
        <v>#VALUE!</v>
      </c>
      <c r="L129" t="e" vm="7">
        <v>#VALUE!</v>
      </c>
      <c r="M129" t="e" vm="3">
        <v>#VALUE!</v>
      </c>
      <c r="N129" t="s">
        <v>5</v>
      </c>
      <c r="O129" t="s">
        <v>7</v>
      </c>
      <c r="P129" t="s">
        <v>8</v>
      </c>
      <c r="Q129" s="10">
        <v>4</v>
      </c>
      <c r="R129" s="12">
        <v>10.43</v>
      </c>
      <c r="S129" t="str">
        <f t="shared" si="5"/>
        <v>New</v>
      </c>
    </row>
    <row r="130" spans="1:19" x14ac:dyDescent="0.35">
      <c r="A130" s="1">
        <v>129</v>
      </c>
      <c r="B130" s="4">
        <v>42751</v>
      </c>
      <c r="C130" s="4" t="str">
        <f t="shared" ref="C130:C193" si="6">TEXT(B130, "MMMM")</f>
        <v>January</v>
      </c>
      <c r="D130" s="4" t="str">
        <f t="shared" ref="D130:D193" si="7">TEXT(B130, "YYYY")</f>
        <v>2017</v>
      </c>
      <c r="E130" s="8">
        <v>6021</v>
      </c>
      <c r="F130" t="s">
        <v>105</v>
      </c>
      <c r="G130" t="s">
        <v>109</v>
      </c>
      <c r="H130" t="s">
        <v>107</v>
      </c>
      <c r="I130">
        <v>4</v>
      </c>
      <c r="J130" t="s">
        <v>4</v>
      </c>
      <c r="K130" t="e" vm="9">
        <v>#VALUE!</v>
      </c>
      <c r="L130" t="e" vm="7">
        <v>#VALUE!</v>
      </c>
      <c r="M130" t="e" vm="3">
        <v>#VALUE!</v>
      </c>
      <c r="N130" t="s">
        <v>5</v>
      </c>
      <c r="O130" t="s">
        <v>6</v>
      </c>
      <c r="P130" t="s">
        <v>6</v>
      </c>
      <c r="Q130" s="10">
        <v>5</v>
      </c>
      <c r="R130" s="12">
        <v>7.01</v>
      </c>
      <c r="S130" t="str">
        <f t="shared" ref="S130:S193" si="8">IF(COUNTIFS(E:E, E130, B:B, "&lt;="&amp;B130)&gt;1, "Retained", "New")</f>
        <v>Retained</v>
      </c>
    </row>
    <row r="131" spans="1:19" x14ac:dyDescent="0.35">
      <c r="A131" s="1">
        <v>130</v>
      </c>
      <c r="B131" s="4">
        <v>42751</v>
      </c>
      <c r="C131" s="4" t="str">
        <f t="shared" si="6"/>
        <v>January</v>
      </c>
      <c r="D131" s="4" t="str">
        <f t="shared" si="7"/>
        <v>2017</v>
      </c>
      <c r="E131" s="8">
        <v>484</v>
      </c>
      <c r="F131" t="s">
        <v>105</v>
      </c>
      <c r="G131" t="s">
        <v>110</v>
      </c>
      <c r="H131" t="s">
        <v>107</v>
      </c>
      <c r="I131">
        <v>3</v>
      </c>
      <c r="J131" t="s">
        <v>62</v>
      </c>
      <c r="K131" t="e" vm="9">
        <v>#VALUE!</v>
      </c>
      <c r="L131" t="e" vm="7">
        <v>#VALUE!</v>
      </c>
      <c r="M131" t="e" vm="3">
        <v>#VALUE!</v>
      </c>
      <c r="N131" t="s">
        <v>5</v>
      </c>
      <c r="O131" t="s">
        <v>30</v>
      </c>
      <c r="P131" t="s">
        <v>32</v>
      </c>
      <c r="Q131" s="10">
        <v>5</v>
      </c>
      <c r="R131" s="12">
        <v>9.59</v>
      </c>
      <c r="S131" t="str">
        <f t="shared" si="8"/>
        <v>New</v>
      </c>
    </row>
    <row r="132" spans="1:19" x14ac:dyDescent="0.35">
      <c r="A132" s="1">
        <v>131</v>
      </c>
      <c r="B132" s="4">
        <v>42751</v>
      </c>
      <c r="C132" s="4" t="str">
        <f t="shared" si="6"/>
        <v>January</v>
      </c>
      <c r="D132" s="4" t="str">
        <f t="shared" si="7"/>
        <v>2017</v>
      </c>
      <c r="E132" s="8">
        <v>7075</v>
      </c>
      <c r="F132" t="s">
        <v>105</v>
      </c>
      <c r="G132" t="s">
        <v>110</v>
      </c>
      <c r="H132" t="s">
        <v>107</v>
      </c>
      <c r="I132">
        <v>3</v>
      </c>
      <c r="J132" t="s">
        <v>62</v>
      </c>
      <c r="K132" t="e" vm="15">
        <v>#VALUE!</v>
      </c>
      <c r="L132" t="e" vm="5">
        <v>#VALUE!</v>
      </c>
      <c r="M132" t="e" vm="3">
        <v>#VALUE!</v>
      </c>
      <c r="N132" t="s">
        <v>5</v>
      </c>
      <c r="O132" t="s">
        <v>19</v>
      </c>
      <c r="P132" t="s">
        <v>19</v>
      </c>
      <c r="Q132" s="10">
        <v>3</v>
      </c>
      <c r="R132" s="12">
        <v>21.53</v>
      </c>
      <c r="S132" t="str">
        <f t="shared" si="8"/>
        <v>New</v>
      </c>
    </row>
    <row r="133" spans="1:19" x14ac:dyDescent="0.35">
      <c r="A133" s="1">
        <v>132</v>
      </c>
      <c r="B133" s="4">
        <v>42751</v>
      </c>
      <c r="C133" s="4" t="str">
        <f t="shared" si="6"/>
        <v>January</v>
      </c>
      <c r="D133" s="4" t="str">
        <f t="shared" si="7"/>
        <v>2017</v>
      </c>
      <c r="E133" s="8">
        <v>5973</v>
      </c>
      <c r="F133" t="s">
        <v>106</v>
      </c>
      <c r="G133" t="s">
        <v>110</v>
      </c>
      <c r="H133" t="s">
        <v>107</v>
      </c>
      <c r="I133">
        <v>2</v>
      </c>
      <c r="J133" t="s">
        <v>62</v>
      </c>
      <c r="K133" t="e" vm="4">
        <v>#VALUE!</v>
      </c>
      <c r="L133" t="e" vm="5">
        <v>#VALUE!</v>
      </c>
      <c r="M133" t="e" vm="3">
        <v>#VALUE!</v>
      </c>
      <c r="N133" t="s">
        <v>5</v>
      </c>
      <c r="O133" t="s">
        <v>20</v>
      </c>
      <c r="P133" t="s">
        <v>21</v>
      </c>
      <c r="Q133" s="10">
        <v>5</v>
      </c>
      <c r="R133" s="12">
        <v>31.13</v>
      </c>
      <c r="S133" t="str">
        <f t="shared" si="8"/>
        <v>New</v>
      </c>
    </row>
    <row r="134" spans="1:19" x14ac:dyDescent="0.35">
      <c r="A134" s="1">
        <v>133</v>
      </c>
      <c r="B134" s="4">
        <v>42752</v>
      </c>
      <c r="C134" s="4" t="str">
        <f t="shared" si="6"/>
        <v>January</v>
      </c>
      <c r="D134" s="4" t="str">
        <f t="shared" si="7"/>
        <v>2017</v>
      </c>
      <c r="E134" s="8">
        <v>1900</v>
      </c>
      <c r="F134" t="s">
        <v>105</v>
      </c>
      <c r="G134" t="s">
        <v>109</v>
      </c>
      <c r="H134" t="s">
        <v>107</v>
      </c>
      <c r="I134">
        <v>3</v>
      </c>
      <c r="J134" t="s">
        <v>72</v>
      </c>
      <c r="K134" t="e" vm="8">
        <v>#VALUE!</v>
      </c>
      <c r="L134" t="e" vm="2">
        <v>#VALUE!</v>
      </c>
      <c r="M134" t="e" vm="3">
        <v>#VALUE!</v>
      </c>
      <c r="N134" t="s">
        <v>5</v>
      </c>
      <c r="O134" t="s">
        <v>7</v>
      </c>
      <c r="P134" t="s">
        <v>27</v>
      </c>
      <c r="Q134" s="10">
        <v>2</v>
      </c>
      <c r="R134" s="12">
        <v>6.32</v>
      </c>
      <c r="S134" t="str">
        <f t="shared" si="8"/>
        <v>Retained</v>
      </c>
    </row>
    <row r="135" spans="1:19" x14ac:dyDescent="0.35">
      <c r="A135" s="1">
        <v>134</v>
      </c>
      <c r="B135" s="4">
        <v>42752</v>
      </c>
      <c r="C135" s="4" t="str">
        <f t="shared" si="6"/>
        <v>January</v>
      </c>
      <c r="D135" s="4" t="str">
        <f t="shared" si="7"/>
        <v>2017</v>
      </c>
      <c r="E135" s="8">
        <v>8154</v>
      </c>
      <c r="F135" t="s">
        <v>105</v>
      </c>
      <c r="G135" t="s">
        <v>109</v>
      </c>
      <c r="H135" t="s">
        <v>107</v>
      </c>
      <c r="I135">
        <v>5</v>
      </c>
      <c r="J135" t="s">
        <v>72</v>
      </c>
      <c r="K135" t="e" vm="1">
        <v>#VALUE!</v>
      </c>
      <c r="L135" t="e" vm="2">
        <v>#VALUE!</v>
      </c>
      <c r="M135" t="e" vm="3">
        <v>#VALUE!</v>
      </c>
      <c r="N135" t="s">
        <v>12</v>
      </c>
      <c r="O135" t="s">
        <v>22</v>
      </c>
      <c r="P135" t="s">
        <v>50</v>
      </c>
      <c r="Q135" s="10">
        <v>5</v>
      </c>
      <c r="R135" s="12">
        <v>20.399999999999999</v>
      </c>
      <c r="S135" t="str">
        <f t="shared" si="8"/>
        <v>New</v>
      </c>
    </row>
    <row r="136" spans="1:19" x14ac:dyDescent="0.35">
      <c r="A136" s="1">
        <v>135</v>
      </c>
      <c r="B136" s="4">
        <v>42752</v>
      </c>
      <c r="C136" s="4" t="str">
        <f t="shared" si="6"/>
        <v>January</v>
      </c>
      <c r="D136" s="4" t="str">
        <f t="shared" si="7"/>
        <v>2017</v>
      </c>
      <c r="E136" s="8">
        <v>7263</v>
      </c>
      <c r="F136" t="s">
        <v>106</v>
      </c>
      <c r="G136" t="s">
        <v>109</v>
      </c>
      <c r="H136" t="s">
        <v>107</v>
      </c>
      <c r="I136">
        <v>3</v>
      </c>
      <c r="J136" t="s">
        <v>51</v>
      </c>
      <c r="K136" t="e" vm="6">
        <v>#VALUE!</v>
      </c>
      <c r="L136" t="e" vm="7">
        <v>#VALUE!</v>
      </c>
      <c r="M136" t="e" vm="3">
        <v>#VALUE!</v>
      </c>
      <c r="N136" t="s">
        <v>5</v>
      </c>
      <c r="O136" t="s">
        <v>41</v>
      </c>
      <c r="P136" t="s">
        <v>42</v>
      </c>
      <c r="Q136" s="10">
        <v>4</v>
      </c>
      <c r="R136" s="12">
        <v>20.27</v>
      </c>
      <c r="S136" t="str">
        <f t="shared" si="8"/>
        <v>New</v>
      </c>
    </row>
    <row r="137" spans="1:19" x14ac:dyDescent="0.35">
      <c r="A137" s="1">
        <v>136</v>
      </c>
      <c r="B137" s="4">
        <v>42752</v>
      </c>
      <c r="C137" s="4" t="str">
        <f t="shared" si="6"/>
        <v>January</v>
      </c>
      <c r="D137" s="4" t="str">
        <f t="shared" si="7"/>
        <v>2017</v>
      </c>
      <c r="E137" s="8">
        <v>7694</v>
      </c>
      <c r="F137" t="s">
        <v>105</v>
      </c>
      <c r="G137" t="s">
        <v>109</v>
      </c>
      <c r="H137" t="s">
        <v>107</v>
      </c>
      <c r="I137">
        <v>2</v>
      </c>
      <c r="J137" t="s">
        <v>72</v>
      </c>
      <c r="K137" t="e" vm="9">
        <v>#VALUE!</v>
      </c>
      <c r="L137" t="e" vm="7">
        <v>#VALUE!</v>
      </c>
      <c r="M137" t="e" vm="3">
        <v>#VALUE!</v>
      </c>
      <c r="N137" t="s">
        <v>5</v>
      </c>
      <c r="O137" t="s">
        <v>45</v>
      </c>
      <c r="P137" t="s">
        <v>45</v>
      </c>
      <c r="Q137" s="10">
        <v>4</v>
      </c>
      <c r="R137" s="12">
        <v>19.399999999999999</v>
      </c>
      <c r="S137" t="str">
        <f t="shared" si="8"/>
        <v>New</v>
      </c>
    </row>
    <row r="138" spans="1:19" x14ac:dyDescent="0.35">
      <c r="A138" s="1">
        <v>137</v>
      </c>
      <c r="B138" s="4">
        <v>42752</v>
      </c>
      <c r="C138" s="4" t="str">
        <f t="shared" si="6"/>
        <v>January</v>
      </c>
      <c r="D138" s="4" t="str">
        <f t="shared" si="7"/>
        <v>2017</v>
      </c>
      <c r="E138" s="8">
        <v>8091</v>
      </c>
      <c r="F138" t="s">
        <v>105</v>
      </c>
      <c r="G138" t="s">
        <v>109</v>
      </c>
      <c r="H138" t="s">
        <v>107</v>
      </c>
      <c r="I138">
        <v>4</v>
      </c>
      <c r="J138" t="s">
        <v>62</v>
      </c>
      <c r="K138" t="e" vm="9">
        <v>#VALUE!</v>
      </c>
      <c r="L138" t="e" vm="7">
        <v>#VALUE!</v>
      </c>
      <c r="M138" t="e" vm="3">
        <v>#VALUE!</v>
      </c>
      <c r="N138" t="s">
        <v>9</v>
      </c>
      <c r="O138" t="s">
        <v>59</v>
      </c>
      <c r="P138" t="s">
        <v>60</v>
      </c>
      <c r="Q138" s="10">
        <v>4</v>
      </c>
      <c r="R138" s="12">
        <v>8.06</v>
      </c>
      <c r="S138" t="str">
        <f t="shared" si="8"/>
        <v>New</v>
      </c>
    </row>
    <row r="139" spans="1:19" x14ac:dyDescent="0.35">
      <c r="A139" s="1">
        <v>138</v>
      </c>
      <c r="B139" s="4">
        <v>42752</v>
      </c>
      <c r="C139" s="4" t="str">
        <f t="shared" si="6"/>
        <v>January</v>
      </c>
      <c r="D139" s="4" t="str">
        <f t="shared" si="7"/>
        <v>2017</v>
      </c>
      <c r="E139" s="8">
        <v>8259</v>
      </c>
      <c r="F139" t="s">
        <v>105</v>
      </c>
      <c r="G139" t="s">
        <v>110</v>
      </c>
      <c r="H139" t="s">
        <v>107</v>
      </c>
      <c r="I139">
        <v>0</v>
      </c>
      <c r="J139" t="s">
        <v>51</v>
      </c>
      <c r="K139" t="e" vm="15">
        <v>#VALUE!</v>
      </c>
      <c r="L139" t="e" vm="5">
        <v>#VALUE!</v>
      </c>
      <c r="M139" t="e" vm="3">
        <v>#VALUE!</v>
      </c>
      <c r="N139" t="s">
        <v>12</v>
      </c>
      <c r="O139" t="s">
        <v>13</v>
      </c>
      <c r="P139" t="s">
        <v>14</v>
      </c>
      <c r="Q139" s="10">
        <v>2</v>
      </c>
      <c r="R139" s="12">
        <v>6.24</v>
      </c>
      <c r="S139" t="str">
        <f t="shared" si="8"/>
        <v>New</v>
      </c>
    </row>
    <row r="140" spans="1:19" x14ac:dyDescent="0.35">
      <c r="A140" s="1">
        <v>139</v>
      </c>
      <c r="B140" s="4">
        <v>42752</v>
      </c>
      <c r="C140" s="4" t="str">
        <f t="shared" si="6"/>
        <v>January</v>
      </c>
      <c r="D140" s="4" t="str">
        <f t="shared" si="7"/>
        <v>2017</v>
      </c>
      <c r="E140" s="8">
        <v>3334</v>
      </c>
      <c r="F140" t="s">
        <v>105</v>
      </c>
      <c r="G140" t="s">
        <v>110</v>
      </c>
      <c r="H140" t="s">
        <v>107</v>
      </c>
      <c r="I140">
        <v>2</v>
      </c>
      <c r="J140" t="s">
        <v>38</v>
      </c>
      <c r="K140" t="e" vm="13">
        <v>#VALUE!</v>
      </c>
      <c r="L140" t="e" vm="5">
        <v>#VALUE!</v>
      </c>
      <c r="M140" t="e" vm="3">
        <v>#VALUE!</v>
      </c>
      <c r="N140" t="s">
        <v>5</v>
      </c>
      <c r="O140" t="s">
        <v>7</v>
      </c>
      <c r="P140" t="s">
        <v>8</v>
      </c>
      <c r="Q140" s="10">
        <v>5</v>
      </c>
      <c r="R140" s="12">
        <v>12.18</v>
      </c>
      <c r="S140" t="str">
        <f t="shared" si="8"/>
        <v>New</v>
      </c>
    </row>
    <row r="141" spans="1:19" x14ac:dyDescent="0.35">
      <c r="A141" s="1">
        <v>140</v>
      </c>
      <c r="B141" s="4">
        <v>42752</v>
      </c>
      <c r="C141" s="4" t="str">
        <f t="shared" si="6"/>
        <v>January</v>
      </c>
      <c r="D141" s="4" t="str">
        <f t="shared" si="7"/>
        <v>2017</v>
      </c>
      <c r="E141" s="8">
        <v>8731</v>
      </c>
      <c r="F141" t="s">
        <v>105</v>
      </c>
      <c r="G141" t="s">
        <v>110</v>
      </c>
      <c r="H141" t="s">
        <v>108</v>
      </c>
      <c r="I141">
        <v>1</v>
      </c>
      <c r="J141" t="s">
        <v>4</v>
      </c>
      <c r="K141" t="e" vm="4">
        <v>#VALUE!</v>
      </c>
      <c r="L141" t="e" vm="5">
        <v>#VALUE!</v>
      </c>
      <c r="M141" t="e" vm="3">
        <v>#VALUE!</v>
      </c>
      <c r="N141" t="s">
        <v>5</v>
      </c>
      <c r="O141" t="s">
        <v>15</v>
      </c>
      <c r="P141" t="s">
        <v>15</v>
      </c>
      <c r="Q141" s="10">
        <v>5</v>
      </c>
      <c r="R141" s="12">
        <v>18.84</v>
      </c>
      <c r="S141" t="str">
        <f t="shared" si="8"/>
        <v>New</v>
      </c>
    </row>
    <row r="142" spans="1:19" x14ac:dyDescent="0.35">
      <c r="A142" s="1">
        <v>141</v>
      </c>
      <c r="B142" s="4">
        <v>42752</v>
      </c>
      <c r="C142" s="4" t="str">
        <f t="shared" si="6"/>
        <v>January</v>
      </c>
      <c r="D142" s="4" t="str">
        <f t="shared" si="7"/>
        <v>2017</v>
      </c>
      <c r="E142" s="8">
        <v>2019</v>
      </c>
      <c r="F142" t="s">
        <v>106</v>
      </c>
      <c r="G142" t="s">
        <v>109</v>
      </c>
      <c r="H142" t="s">
        <v>108</v>
      </c>
      <c r="I142">
        <v>4</v>
      </c>
      <c r="J142" t="s">
        <v>51</v>
      </c>
      <c r="K142" t="e" vm="17">
        <v>#VALUE!</v>
      </c>
      <c r="L142" t="e" vm="5">
        <v>#VALUE!</v>
      </c>
      <c r="M142" t="e" vm="3">
        <v>#VALUE!</v>
      </c>
      <c r="N142" t="s">
        <v>12</v>
      </c>
      <c r="O142" t="s">
        <v>22</v>
      </c>
      <c r="P142" t="s">
        <v>36</v>
      </c>
      <c r="Q142" s="10">
        <v>5</v>
      </c>
      <c r="R142" s="12">
        <v>30.19</v>
      </c>
      <c r="S142" t="str">
        <f t="shared" si="8"/>
        <v>New</v>
      </c>
    </row>
    <row r="143" spans="1:19" x14ac:dyDescent="0.35">
      <c r="A143" s="1">
        <v>142</v>
      </c>
      <c r="B143" s="4">
        <v>42752</v>
      </c>
      <c r="C143" s="4" t="str">
        <f t="shared" si="6"/>
        <v>January</v>
      </c>
      <c r="D143" s="4" t="str">
        <f t="shared" si="7"/>
        <v>2017</v>
      </c>
      <c r="E143" s="8">
        <v>2775</v>
      </c>
      <c r="F143" t="s">
        <v>105</v>
      </c>
      <c r="G143" t="s">
        <v>110</v>
      </c>
      <c r="H143" t="s">
        <v>107</v>
      </c>
      <c r="I143">
        <v>4</v>
      </c>
      <c r="J143" t="s">
        <v>38</v>
      </c>
      <c r="K143" t="e" vm="12">
        <v>#VALUE!</v>
      </c>
      <c r="L143" t="e" vm="2">
        <v>#VALUE!</v>
      </c>
      <c r="M143" t="e" vm="3">
        <v>#VALUE!</v>
      </c>
      <c r="N143" t="s">
        <v>5</v>
      </c>
      <c r="O143" t="s">
        <v>45</v>
      </c>
      <c r="P143" t="s">
        <v>45</v>
      </c>
      <c r="Q143" s="10">
        <v>6</v>
      </c>
      <c r="R143" s="12">
        <v>4.3099999999999996</v>
      </c>
      <c r="S143" t="str">
        <f t="shared" si="8"/>
        <v>New</v>
      </c>
    </row>
    <row r="144" spans="1:19" x14ac:dyDescent="0.35">
      <c r="A144" s="1">
        <v>143</v>
      </c>
      <c r="B144" s="4">
        <v>42753</v>
      </c>
      <c r="C144" s="4" t="str">
        <f t="shared" si="6"/>
        <v>January</v>
      </c>
      <c r="D144" s="4" t="str">
        <f t="shared" si="7"/>
        <v>2017</v>
      </c>
      <c r="E144" s="8">
        <v>7743</v>
      </c>
      <c r="F144" t="s">
        <v>105</v>
      </c>
      <c r="G144" t="s">
        <v>109</v>
      </c>
      <c r="H144" t="s">
        <v>108</v>
      </c>
      <c r="I144">
        <v>0</v>
      </c>
      <c r="J144" t="s">
        <v>37</v>
      </c>
      <c r="K144" t="e" vm="4">
        <v>#VALUE!</v>
      </c>
      <c r="L144" t="e" vm="5">
        <v>#VALUE!</v>
      </c>
      <c r="M144" t="e" vm="3">
        <v>#VALUE!</v>
      </c>
      <c r="N144" t="s">
        <v>5</v>
      </c>
      <c r="O144" t="s">
        <v>28</v>
      </c>
      <c r="P144" t="s">
        <v>49</v>
      </c>
      <c r="Q144" s="10">
        <v>5</v>
      </c>
      <c r="R144" s="12">
        <v>31.7</v>
      </c>
      <c r="S144" t="str">
        <f t="shared" si="8"/>
        <v>New</v>
      </c>
    </row>
    <row r="145" spans="1:19" x14ac:dyDescent="0.35">
      <c r="A145" s="1">
        <v>144</v>
      </c>
      <c r="B145" s="4">
        <v>42753</v>
      </c>
      <c r="C145" s="4" t="str">
        <f t="shared" si="6"/>
        <v>January</v>
      </c>
      <c r="D145" s="4" t="str">
        <f t="shared" si="7"/>
        <v>2017</v>
      </c>
      <c r="E145" s="8">
        <v>4021</v>
      </c>
      <c r="F145" t="s">
        <v>106</v>
      </c>
      <c r="G145" t="s">
        <v>110</v>
      </c>
      <c r="H145" t="s">
        <v>108</v>
      </c>
      <c r="I145">
        <v>3</v>
      </c>
      <c r="J145" t="s">
        <v>37</v>
      </c>
      <c r="K145" t="e" vm="17">
        <v>#VALUE!</v>
      </c>
      <c r="L145" t="e" vm="5">
        <v>#VALUE!</v>
      </c>
      <c r="M145" t="e" vm="3">
        <v>#VALUE!</v>
      </c>
      <c r="N145" t="s">
        <v>5</v>
      </c>
      <c r="O145" t="s">
        <v>45</v>
      </c>
      <c r="P145" t="s">
        <v>45</v>
      </c>
      <c r="Q145" s="10">
        <v>4</v>
      </c>
      <c r="R145" s="12">
        <v>8.8000000000000007</v>
      </c>
      <c r="S145" t="str">
        <f t="shared" si="8"/>
        <v>Retained</v>
      </c>
    </row>
    <row r="146" spans="1:19" x14ac:dyDescent="0.35">
      <c r="A146" s="1">
        <v>145</v>
      </c>
      <c r="B146" s="4">
        <v>42753</v>
      </c>
      <c r="C146" s="4" t="str">
        <f t="shared" si="6"/>
        <v>January</v>
      </c>
      <c r="D146" s="4" t="str">
        <f t="shared" si="7"/>
        <v>2017</v>
      </c>
      <c r="E146" s="8">
        <v>6518</v>
      </c>
      <c r="F146" t="s">
        <v>106</v>
      </c>
      <c r="G146" t="s">
        <v>110</v>
      </c>
      <c r="H146" t="s">
        <v>107</v>
      </c>
      <c r="I146">
        <v>3</v>
      </c>
      <c r="J146" t="s">
        <v>37</v>
      </c>
      <c r="K146" t="e" vm="8">
        <v>#VALUE!</v>
      </c>
      <c r="L146" t="e" vm="2">
        <v>#VALUE!</v>
      </c>
      <c r="M146" t="e" vm="3">
        <v>#VALUE!</v>
      </c>
      <c r="N146" t="s">
        <v>5</v>
      </c>
      <c r="O146" t="s">
        <v>19</v>
      </c>
      <c r="P146" t="s">
        <v>19</v>
      </c>
      <c r="Q146" s="10">
        <v>5</v>
      </c>
      <c r="R146" s="12">
        <v>4.97</v>
      </c>
      <c r="S146" t="str">
        <f t="shared" si="8"/>
        <v>New</v>
      </c>
    </row>
    <row r="147" spans="1:19" x14ac:dyDescent="0.35">
      <c r="A147" s="1">
        <v>146</v>
      </c>
      <c r="B147" s="4">
        <v>42753</v>
      </c>
      <c r="C147" s="4" t="str">
        <f t="shared" si="6"/>
        <v>January</v>
      </c>
      <c r="D147" s="4" t="str">
        <f t="shared" si="7"/>
        <v>2017</v>
      </c>
      <c r="E147" s="8">
        <v>1748</v>
      </c>
      <c r="F147" t="s">
        <v>105</v>
      </c>
      <c r="G147" t="s">
        <v>109</v>
      </c>
      <c r="H147" t="s">
        <v>108</v>
      </c>
      <c r="I147">
        <v>1</v>
      </c>
      <c r="J147" t="s">
        <v>51</v>
      </c>
      <c r="K147" t="e" vm="1">
        <v>#VALUE!</v>
      </c>
      <c r="L147" t="e" vm="2">
        <v>#VALUE!</v>
      </c>
      <c r="M147" t="e" vm="3">
        <v>#VALUE!</v>
      </c>
      <c r="N147" t="s">
        <v>5</v>
      </c>
      <c r="O147" t="s">
        <v>7</v>
      </c>
      <c r="P147" t="s">
        <v>8</v>
      </c>
      <c r="Q147" s="10">
        <v>4</v>
      </c>
      <c r="R147" s="12">
        <v>26.5</v>
      </c>
      <c r="S147" t="str">
        <f t="shared" si="8"/>
        <v>New</v>
      </c>
    </row>
    <row r="148" spans="1:19" x14ac:dyDescent="0.35">
      <c r="A148" s="1">
        <v>147</v>
      </c>
      <c r="B148" s="4">
        <v>42753</v>
      </c>
      <c r="C148" s="4" t="str">
        <f t="shared" si="6"/>
        <v>January</v>
      </c>
      <c r="D148" s="4" t="str">
        <f t="shared" si="7"/>
        <v>2017</v>
      </c>
      <c r="E148" s="8">
        <v>2673</v>
      </c>
      <c r="F148" t="s">
        <v>106</v>
      </c>
      <c r="G148" t="s">
        <v>110</v>
      </c>
      <c r="H148" t="s">
        <v>107</v>
      </c>
      <c r="I148">
        <v>5</v>
      </c>
      <c r="J148" t="s">
        <v>4</v>
      </c>
      <c r="K148" t="e" vm="6">
        <v>#VALUE!</v>
      </c>
      <c r="L148" t="e" vm="7">
        <v>#VALUE!</v>
      </c>
      <c r="M148" t="e" vm="3">
        <v>#VALUE!</v>
      </c>
      <c r="N148" t="s">
        <v>5</v>
      </c>
      <c r="O148" t="s">
        <v>45</v>
      </c>
      <c r="P148" t="s">
        <v>45</v>
      </c>
      <c r="Q148" s="10">
        <v>3</v>
      </c>
      <c r="R148" s="12">
        <v>23.06</v>
      </c>
      <c r="S148" t="str">
        <f t="shared" si="8"/>
        <v>New</v>
      </c>
    </row>
    <row r="149" spans="1:19" x14ac:dyDescent="0.35">
      <c r="A149" s="1">
        <v>148</v>
      </c>
      <c r="B149" s="4">
        <v>42753</v>
      </c>
      <c r="C149" s="4" t="str">
        <f t="shared" si="6"/>
        <v>January</v>
      </c>
      <c r="D149" s="4" t="str">
        <f t="shared" si="7"/>
        <v>2017</v>
      </c>
      <c r="E149" s="8">
        <v>7359</v>
      </c>
      <c r="F149" t="s">
        <v>105</v>
      </c>
      <c r="G149" t="s">
        <v>110</v>
      </c>
      <c r="H149" t="s">
        <v>108</v>
      </c>
      <c r="I149">
        <v>4</v>
      </c>
      <c r="J149" t="s">
        <v>51</v>
      </c>
      <c r="K149" t="e" vm="9">
        <v>#VALUE!</v>
      </c>
      <c r="L149" t="e" vm="7">
        <v>#VALUE!</v>
      </c>
      <c r="M149" t="e" vm="3">
        <v>#VALUE!</v>
      </c>
      <c r="N149" t="s">
        <v>5</v>
      </c>
      <c r="O149" t="s">
        <v>28</v>
      </c>
      <c r="P149" t="s">
        <v>53</v>
      </c>
      <c r="Q149" s="10">
        <v>5</v>
      </c>
      <c r="R149" s="12">
        <v>15.18</v>
      </c>
      <c r="S149" t="str">
        <f t="shared" si="8"/>
        <v>New</v>
      </c>
    </row>
    <row r="150" spans="1:19" x14ac:dyDescent="0.35">
      <c r="A150" s="1">
        <v>149</v>
      </c>
      <c r="B150" s="4">
        <v>42753</v>
      </c>
      <c r="C150" s="4" t="str">
        <f t="shared" si="6"/>
        <v>January</v>
      </c>
      <c r="D150" s="4" t="str">
        <f t="shared" si="7"/>
        <v>2017</v>
      </c>
      <c r="E150" s="8">
        <v>8452</v>
      </c>
      <c r="F150" t="s">
        <v>106</v>
      </c>
      <c r="G150" t="s">
        <v>110</v>
      </c>
      <c r="H150" t="s">
        <v>108</v>
      </c>
      <c r="I150">
        <v>4</v>
      </c>
      <c r="J150" t="s">
        <v>72</v>
      </c>
      <c r="K150" t="e" vm="17">
        <v>#VALUE!</v>
      </c>
      <c r="L150" t="e" vm="5">
        <v>#VALUE!</v>
      </c>
      <c r="M150" t="e" vm="3">
        <v>#VALUE!</v>
      </c>
      <c r="N150" t="s">
        <v>5</v>
      </c>
      <c r="O150" t="s">
        <v>7</v>
      </c>
      <c r="P150" t="s">
        <v>27</v>
      </c>
      <c r="Q150" s="10">
        <v>5</v>
      </c>
      <c r="R150" s="12">
        <v>21.22</v>
      </c>
      <c r="S150" t="str">
        <f t="shared" si="8"/>
        <v>New</v>
      </c>
    </row>
    <row r="151" spans="1:19" x14ac:dyDescent="0.35">
      <c r="A151" s="1">
        <v>150</v>
      </c>
      <c r="B151" s="4">
        <v>42753</v>
      </c>
      <c r="C151" s="4" t="str">
        <f t="shared" si="6"/>
        <v>January</v>
      </c>
      <c r="D151" s="4" t="str">
        <f t="shared" si="7"/>
        <v>2017</v>
      </c>
      <c r="E151" s="8">
        <v>6957</v>
      </c>
      <c r="F151" t="s">
        <v>105</v>
      </c>
      <c r="G151" t="s">
        <v>109</v>
      </c>
      <c r="H151" t="s">
        <v>108</v>
      </c>
      <c r="I151">
        <v>2</v>
      </c>
      <c r="J151" t="s">
        <v>37</v>
      </c>
      <c r="K151" t="e" vm="17">
        <v>#VALUE!</v>
      </c>
      <c r="L151" t="e" vm="5">
        <v>#VALUE!</v>
      </c>
      <c r="M151" t="e" vm="3">
        <v>#VALUE!</v>
      </c>
      <c r="N151" t="s">
        <v>5</v>
      </c>
      <c r="O151" t="s">
        <v>45</v>
      </c>
      <c r="P151" t="s">
        <v>45</v>
      </c>
      <c r="Q151" s="10">
        <v>4</v>
      </c>
      <c r="R151" s="12">
        <v>11.34</v>
      </c>
      <c r="S151" t="str">
        <f t="shared" si="8"/>
        <v>New</v>
      </c>
    </row>
    <row r="152" spans="1:19" x14ac:dyDescent="0.35">
      <c r="A152" s="1">
        <v>151</v>
      </c>
      <c r="B152" s="4">
        <v>42753</v>
      </c>
      <c r="C152" s="4" t="str">
        <f t="shared" si="6"/>
        <v>January</v>
      </c>
      <c r="D152" s="4" t="str">
        <f t="shared" si="7"/>
        <v>2017</v>
      </c>
      <c r="E152" s="8">
        <v>7075</v>
      </c>
      <c r="F152" t="s">
        <v>105</v>
      </c>
      <c r="G152" t="s">
        <v>110</v>
      </c>
      <c r="H152" t="s">
        <v>107</v>
      </c>
      <c r="I152">
        <v>3</v>
      </c>
      <c r="J152" t="s">
        <v>62</v>
      </c>
      <c r="K152" t="e" vm="15">
        <v>#VALUE!</v>
      </c>
      <c r="L152" t="e" vm="5">
        <v>#VALUE!</v>
      </c>
      <c r="M152" t="e" vm="3">
        <v>#VALUE!</v>
      </c>
      <c r="N152" t="s">
        <v>5</v>
      </c>
      <c r="O152" t="s">
        <v>45</v>
      </c>
      <c r="P152" t="s">
        <v>45</v>
      </c>
      <c r="Q152" s="10">
        <v>4</v>
      </c>
      <c r="R152" s="12">
        <v>11.49</v>
      </c>
      <c r="S152" t="str">
        <f t="shared" si="8"/>
        <v>Retained</v>
      </c>
    </row>
    <row r="153" spans="1:19" x14ac:dyDescent="0.35">
      <c r="A153" s="1">
        <v>152</v>
      </c>
      <c r="B153" s="4">
        <v>42753</v>
      </c>
      <c r="C153" s="4" t="str">
        <f t="shared" si="6"/>
        <v>January</v>
      </c>
      <c r="D153" s="4" t="str">
        <f t="shared" si="7"/>
        <v>2017</v>
      </c>
      <c r="E153" s="8">
        <v>6647</v>
      </c>
      <c r="F153" t="s">
        <v>106</v>
      </c>
      <c r="G153" t="s">
        <v>109</v>
      </c>
      <c r="H153" t="s">
        <v>107</v>
      </c>
      <c r="I153">
        <v>3</v>
      </c>
      <c r="J153" t="s">
        <v>37</v>
      </c>
      <c r="K153" t="e" vm="13">
        <v>#VALUE!</v>
      </c>
      <c r="L153" t="e" vm="5">
        <v>#VALUE!</v>
      </c>
      <c r="M153" t="e" vm="3">
        <v>#VALUE!</v>
      </c>
      <c r="N153" t="s">
        <v>5</v>
      </c>
      <c r="O153" t="s">
        <v>7</v>
      </c>
      <c r="P153" t="s">
        <v>27</v>
      </c>
      <c r="Q153" s="10">
        <v>5</v>
      </c>
      <c r="R153" s="12">
        <v>19.12</v>
      </c>
      <c r="S153" t="str">
        <f t="shared" si="8"/>
        <v>New</v>
      </c>
    </row>
    <row r="154" spans="1:19" x14ac:dyDescent="0.35">
      <c r="A154" s="1">
        <v>153</v>
      </c>
      <c r="B154" s="4">
        <v>42753</v>
      </c>
      <c r="C154" s="4" t="str">
        <f t="shared" si="6"/>
        <v>January</v>
      </c>
      <c r="D154" s="4" t="str">
        <f t="shared" si="7"/>
        <v>2017</v>
      </c>
      <c r="E154" s="8">
        <v>4564</v>
      </c>
      <c r="F154" t="s">
        <v>106</v>
      </c>
      <c r="G154" t="s">
        <v>109</v>
      </c>
      <c r="H154" t="s">
        <v>108</v>
      </c>
      <c r="I154">
        <v>4</v>
      </c>
      <c r="J154" t="s">
        <v>51</v>
      </c>
      <c r="K154" t="e" vm="13">
        <v>#VALUE!</v>
      </c>
      <c r="L154" t="e" vm="5">
        <v>#VALUE!</v>
      </c>
      <c r="M154" t="e" vm="3">
        <v>#VALUE!</v>
      </c>
      <c r="N154" t="s">
        <v>5</v>
      </c>
      <c r="O154" t="s">
        <v>28</v>
      </c>
      <c r="P154" t="s">
        <v>49</v>
      </c>
      <c r="Q154" s="10">
        <v>2</v>
      </c>
      <c r="R154" s="12">
        <v>16.62</v>
      </c>
      <c r="S154" t="str">
        <f t="shared" si="8"/>
        <v>Retained</v>
      </c>
    </row>
    <row r="155" spans="1:19" x14ac:dyDescent="0.35">
      <c r="A155" s="1">
        <v>154</v>
      </c>
      <c r="B155" s="4">
        <v>42753</v>
      </c>
      <c r="C155" s="4" t="str">
        <f t="shared" si="6"/>
        <v>January</v>
      </c>
      <c r="D155" s="4" t="str">
        <f t="shared" si="7"/>
        <v>2017</v>
      </c>
      <c r="E155" s="8">
        <v>5898</v>
      </c>
      <c r="F155" t="s">
        <v>106</v>
      </c>
      <c r="G155" t="s">
        <v>109</v>
      </c>
      <c r="H155" t="s">
        <v>108</v>
      </c>
      <c r="I155">
        <v>2</v>
      </c>
      <c r="J155" t="s">
        <v>51</v>
      </c>
      <c r="K155" t="e" vm="4">
        <v>#VALUE!</v>
      </c>
      <c r="L155" t="e" vm="5">
        <v>#VALUE!</v>
      </c>
      <c r="M155" t="e" vm="3">
        <v>#VALUE!</v>
      </c>
      <c r="N155" t="s">
        <v>5</v>
      </c>
      <c r="O155" t="s">
        <v>19</v>
      </c>
      <c r="P155" t="s">
        <v>19</v>
      </c>
      <c r="Q155" s="10">
        <v>3</v>
      </c>
      <c r="R155" s="12">
        <v>12.15</v>
      </c>
      <c r="S155" t="str">
        <f t="shared" si="8"/>
        <v>New</v>
      </c>
    </row>
    <row r="156" spans="1:19" x14ac:dyDescent="0.35">
      <c r="A156" s="1">
        <v>155</v>
      </c>
      <c r="B156" s="4">
        <v>42753</v>
      </c>
      <c r="C156" s="4" t="str">
        <f t="shared" si="6"/>
        <v>January</v>
      </c>
      <c r="D156" s="4" t="str">
        <f t="shared" si="7"/>
        <v>2017</v>
      </c>
      <c r="E156" s="8">
        <v>8269</v>
      </c>
      <c r="F156" t="s">
        <v>105</v>
      </c>
      <c r="G156" t="s">
        <v>109</v>
      </c>
      <c r="H156" t="s">
        <v>108</v>
      </c>
      <c r="I156">
        <v>4</v>
      </c>
      <c r="J156" t="s">
        <v>37</v>
      </c>
      <c r="K156" t="e" vm="9">
        <v>#VALUE!</v>
      </c>
      <c r="L156" t="e" vm="7">
        <v>#VALUE!</v>
      </c>
      <c r="M156" t="e" vm="3">
        <v>#VALUE!</v>
      </c>
      <c r="N156" t="s">
        <v>5</v>
      </c>
      <c r="O156" t="s">
        <v>28</v>
      </c>
      <c r="P156" t="s">
        <v>49</v>
      </c>
      <c r="Q156" s="10">
        <v>5</v>
      </c>
      <c r="R156" s="12">
        <v>23.27</v>
      </c>
      <c r="S156" t="str">
        <f t="shared" si="8"/>
        <v>New</v>
      </c>
    </row>
    <row r="157" spans="1:19" x14ac:dyDescent="0.35">
      <c r="A157" s="1">
        <v>156</v>
      </c>
      <c r="B157" s="4">
        <v>42754</v>
      </c>
      <c r="C157" s="4" t="str">
        <f t="shared" si="6"/>
        <v>January</v>
      </c>
      <c r="D157" s="4" t="str">
        <f t="shared" si="7"/>
        <v>2017</v>
      </c>
      <c r="E157" s="8">
        <v>1906</v>
      </c>
      <c r="F157" t="s">
        <v>106</v>
      </c>
      <c r="G157" t="s">
        <v>110</v>
      </c>
      <c r="H157" t="s">
        <v>107</v>
      </c>
      <c r="I157">
        <v>1</v>
      </c>
      <c r="J157" t="s">
        <v>4</v>
      </c>
      <c r="K157" t="e" vm="8">
        <v>#VALUE!</v>
      </c>
      <c r="L157" t="e" vm="2">
        <v>#VALUE!</v>
      </c>
      <c r="M157" t="e" vm="3">
        <v>#VALUE!</v>
      </c>
      <c r="N157" t="s">
        <v>5</v>
      </c>
      <c r="O157" t="s">
        <v>41</v>
      </c>
      <c r="P157" t="s">
        <v>42</v>
      </c>
      <c r="Q157" s="10">
        <v>5</v>
      </c>
      <c r="R157" s="12">
        <v>11.5</v>
      </c>
      <c r="S157" t="str">
        <f t="shared" si="8"/>
        <v>Retained</v>
      </c>
    </row>
    <row r="158" spans="1:19" x14ac:dyDescent="0.35">
      <c r="A158" s="1">
        <v>157</v>
      </c>
      <c r="B158" s="4">
        <v>42754</v>
      </c>
      <c r="C158" s="4" t="str">
        <f t="shared" si="6"/>
        <v>January</v>
      </c>
      <c r="D158" s="4" t="str">
        <f t="shared" si="7"/>
        <v>2017</v>
      </c>
      <c r="E158" s="8">
        <v>6439</v>
      </c>
      <c r="F158" t="s">
        <v>105</v>
      </c>
      <c r="G158" t="s">
        <v>109</v>
      </c>
      <c r="H158" t="s">
        <v>108</v>
      </c>
      <c r="I158">
        <v>3</v>
      </c>
      <c r="J158" t="s">
        <v>37</v>
      </c>
      <c r="K158" t="e" vm="1">
        <v>#VALUE!</v>
      </c>
      <c r="L158" t="e" vm="2">
        <v>#VALUE!</v>
      </c>
      <c r="M158" t="e" vm="3">
        <v>#VALUE!</v>
      </c>
      <c r="N158" t="s">
        <v>5</v>
      </c>
      <c r="O158" t="s">
        <v>19</v>
      </c>
      <c r="P158" t="s">
        <v>19</v>
      </c>
      <c r="Q158" s="10">
        <v>6</v>
      </c>
      <c r="R158" s="12">
        <v>29.3</v>
      </c>
      <c r="S158" t="str">
        <f t="shared" si="8"/>
        <v>New</v>
      </c>
    </row>
    <row r="159" spans="1:19" x14ac:dyDescent="0.35">
      <c r="A159" s="1">
        <v>158</v>
      </c>
      <c r="B159" s="4">
        <v>42754</v>
      </c>
      <c r="C159" s="4" t="str">
        <f t="shared" si="6"/>
        <v>January</v>
      </c>
      <c r="D159" s="4" t="str">
        <f t="shared" si="7"/>
        <v>2017</v>
      </c>
      <c r="E159" s="8">
        <v>5230</v>
      </c>
      <c r="F159" t="s">
        <v>106</v>
      </c>
      <c r="G159" t="s">
        <v>110</v>
      </c>
      <c r="H159" t="s">
        <v>107</v>
      </c>
      <c r="I159">
        <v>3</v>
      </c>
      <c r="J159" t="s">
        <v>37</v>
      </c>
      <c r="K159" t="e" vm="9">
        <v>#VALUE!</v>
      </c>
      <c r="L159" t="e" vm="7">
        <v>#VALUE!</v>
      </c>
      <c r="M159" t="e" vm="3">
        <v>#VALUE!</v>
      </c>
      <c r="N159" t="s">
        <v>12</v>
      </c>
      <c r="O159" t="s">
        <v>22</v>
      </c>
      <c r="P159" t="s">
        <v>57</v>
      </c>
      <c r="Q159" s="10">
        <v>6</v>
      </c>
      <c r="R159" s="12">
        <v>14.02</v>
      </c>
      <c r="S159" t="str">
        <f t="shared" si="8"/>
        <v>Retained</v>
      </c>
    </row>
    <row r="160" spans="1:19" x14ac:dyDescent="0.35">
      <c r="A160" s="1">
        <v>159</v>
      </c>
      <c r="B160" s="4">
        <v>42754</v>
      </c>
      <c r="C160" s="4" t="str">
        <f t="shared" si="6"/>
        <v>January</v>
      </c>
      <c r="D160" s="4" t="str">
        <f t="shared" si="7"/>
        <v>2017</v>
      </c>
      <c r="E160" s="8">
        <v>1249</v>
      </c>
      <c r="F160" t="s">
        <v>105</v>
      </c>
      <c r="G160" t="s">
        <v>109</v>
      </c>
      <c r="H160" t="s">
        <v>108</v>
      </c>
      <c r="I160">
        <v>2</v>
      </c>
      <c r="J160" t="s">
        <v>37</v>
      </c>
      <c r="K160" t="e" vm="15">
        <v>#VALUE!</v>
      </c>
      <c r="L160" t="e" vm="5">
        <v>#VALUE!</v>
      </c>
      <c r="M160" t="e" vm="3">
        <v>#VALUE!</v>
      </c>
      <c r="N160" t="s">
        <v>5</v>
      </c>
      <c r="O160" t="s">
        <v>15</v>
      </c>
      <c r="P160" t="s">
        <v>15</v>
      </c>
      <c r="Q160" s="10">
        <v>4</v>
      </c>
      <c r="R160" s="12">
        <v>28.37</v>
      </c>
      <c r="S160" t="str">
        <f t="shared" si="8"/>
        <v>New</v>
      </c>
    </row>
    <row r="161" spans="1:19" x14ac:dyDescent="0.35">
      <c r="A161" s="1">
        <v>160</v>
      </c>
      <c r="B161" s="4">
        <v>42754</v>
      </c>
      <c r="C161" s="4" t="str">
        <f t="shared" si="6"/>
        <v>January</v>
      </c>
      <c r="D161" s="4" t="str">
        <f t="shared" si="7"/>
        <v>2017</v>
      </c>
      <c r="E161" s="8">
        <v>4552</v>
      </c>
      <c r="F161" t="s">
        <v>106</v>
      </c>
      <c r="G161" t="s">
        <v>110</v>
      </c>
      <c r="H161" t="s">
        <v>107</v>
      </c>
      <c r="I161">
        <v>2</v>
      </c>
      <c r="J161" t="s">
        <v>51</v>
      </c>
      <c r="K161" t="e" vm="13">
        <v>#VALUE!</v>
      </c>
      <c r="L161" t="e" vm="5">
        <v>#VALUE!</v>
      </c>
      <c r="M161" t="e" vm="3">
        <v>#VALUE!</v>
      </c>
      <c r="N161" t="s">
        <v>5</v>
      </c>
      <c r="O161" t="s">
        <v>28</v>
      </c>
      <c r="P161" t="s">
        <v>53</v>
      </c>
      <c r="Q161" s="10">
        <v>4</v>
      </c>
      <c r="R161" s="12">
        <v>22.38</v>
      </c>
      <c r="S161" t="str">
        <f t="shared" si="8"/>
        <v>New</v>
      </c>
    </row>
    <row r="162" spans="1:19" x14ac:dyDescent="0.35">
      <c r="A162" s="1">
        <v>161</v>
      </c>
      <c r="B162" s="4">
        <v>42754</v>
      </c>
      <c r="C162" s="4" t="str">
        <f t="shared" si="6"/>
        <v>January</v>
      </c>
      <c r="D162" s="4" t="str">
        <f t="shared" si="7"/>
        <v>2017</v>
      </c>
      <c r="E162" s="8">
        <v>4727</v>
      </c>
      <c r="F162" t="s">
        <v>105</v>
      </c>
      <c r="G162" t="s">
        <v>110</v>
      </c>
      <c r="H162" t="s">
        <v>107</v>
      </c>
      <c r="I162">
        <v>4</v>
      </c>
      <c r="J162" t="s">
        <v>73</v>
      </c>
      <c r="K162" t="e" vm="17">
        <v>#VALUE!</v>
      </c>
      <c r="L162" t="e" vm="5">
        <v>#VALUE!</v>
      </c>
      <c r="M162" t="e" vm="3">
        <v>#VALUE!</v>
      </c>
      <c r="N162" t="s">
        <v>5</v>
      </c>
      <c r="O162" t="s">
        <v>45</v>
      </c>
      <c r="P162" t="s">
        <v>45</v>
      </c>
      <c r="Q162" s="10">
        <v>5</v>
      </c>
      <c r="R162" s="12">
        <v>25.65</v>
      </c>
      <c r="S162" t="str">
        <f t="shared" si="8"/>
        <v>New</v>
      </c>
    </row>
    <row r="163" spans="1:19" x14ac:dyDescent="0.35">
      <c r="A163" s="1">
        <v>162</v>
      </c>
      <c r="B163" s="4">
        <v>42754</v>
      </c>
      <c r="C163" s="4" t="str">
        <f t="shared" si="6"/>
        <v>January</v>
      </c>
      <c r="D163" s="4" t="str">
        <f t="shared" si="7"/>
        <v>2017</v>
      </c>
      <c r="E163" s="8">
        <v>7781</v>
      </c>
      <c r="F163" t="s">
        <v>106</v>
      </c>
      <c r="G163" t="s">
        <v>109</v>
      </c>
      <c r="H163" t="s">
        <v>108</v>
      </c>
      <c r="I163">
        <v>2</v>
      </c>
      <c r="J163" t="s">
        <v>4</v>
      </c>
      <c r="K163" t="e" vm="15">
        <v>#VALUE!</v>
      </c>
      <c r="L163" t="e" vm="5">
        <v>#VALUE!</v>
      </c>
      <c r="M163" t="e" vm="3">
        <v>#VALUE!</v>
      </c>
      <c r="N163" t="s">
        <v>12</v>
      </c>
      <c r="O163" t="s">
        <v>13</v>
      </c>
      <c r="P163" t="s">
        <v>48</v>
      </c>
      <c r="Q163" s="10">
        <v>5</v>
      </c>
      <c r="R163" s="12">
        <v>18.690000000000001</v>
      </c>
      <c r="S163" t="str">
        <f t="shared" si="8"/>
        <v>New</v>
      </c>
    </row>
    <row r="164" spans="1:19" x14ac:dyDescent="0.35">
      <c r="A164" s="1">
        <v>163</v>
      </c>
      <c r="B164" s="4">
        <v>42754</v>
      </c>
      <c r="C164" s="4" t="str">
        <f t="shared" si="6"/>
        <v>January</v>
      </c>
      <c r="D164" s="4" t="str">
        <f t="shared" si="7"/>
        <v>2017</v>
      </c>
      <c r="E164" s="8">
        <v>3567</v>
      </c>
      <c r="F164" t="s">
        <v>106</v>
      </c>
      <c r="G164" t="s">
        <v>110</v>
      </c>
      <c r="H164" t="s">
        <v>107</v>
      </c>
      <c r="I164">
        <v>1</v>
      </c>
      <c r="J164" t="s">
        <v>38</v>
      </c>
      <c r="K164" t="e" vm="17">
        <v>#VALUE!</v>
      </c>
      <c r="L164" t="e" vm="5">
        <v>#VALUE!</v>
      </c>
      <c r="M164" t="e" vm="3">
        <v>#VALUE!</v>
      </c>
      <c r="N164" t="s">
        <v>5</v>
      </c>
      <c r="O164" t="s">
        <v>6</v>
      </c>
      <c r="P164" t="s">
        <v>43</v>
      </c>
      <c r="Q164" s="10">
        <v>4</v>
      </c>
      <c r="R164" s="12">
        <v>16.61</v>
      </c>
      <c r="S164" t="str">
        <f t="shared" si="8"/>
        <v>New</v>
      </c>
    </row>
    <row r="165" spans="1:19" x14ac:dyDescent="0.35">
      <c r="A165" s="1">
        <v>164</v>
      </c>
      <c r="B165" s="4">
        <v>42754</v>
      </c>
      <c r="C165" s="4" t="str">
        <f t="shared" si="6"/>
        <v>January</v>
      </c>
      <c r="D165" s="4" t="str">
        <f t="shared" si="7"/>
        <v>2017</v>
      </c>
      <c r="E165" s="8">
        <v>8818</v>
      </c>
      <c r="F165" t="s">
        <v>106</v>
      </c>
      <c r="G165" t="s">
        <v>109</v>
      </c>
      <c r="H165" t="s">
        <v>108</v>
      </c>
      <c r="I165">
        <v>2</v>
      </c>
      <c r="J165" t="s">
        <v>37</v>
      </c>
      <c r="K165" t="e" vm="15">
        <v>#VALUE!</v>
      </c>
      <c r="L165" t="e" vm="5">
        <v>#VALUE!</v>
      </c>
      <c r="M165" t="e" vm="3">
        <v>#VALUE!</v>
      </c>
      <c r="N165" t="s">
        <v>5</v>
      </c>
      <c r="O165" t="s">
        <v>6</v>
      </c>
      <c r="P165" t="s">
        <v>43</v>
      </c>
      <c r="Q165" s="10">
        <v>5</v>
      </c>
      <c r="R165" s="12">
        <v>20.22</v>
      </c>
      <c r="S165" t="str">
        <f t="shared" si="8"/>
        <v>Retained</v>
      </c>
    </row>
    <row r="166" spans="1:19" x14ac:dyDescent="0.35">
      <c r="A166" s="1">
        <v>165</v>
      </c>
      <c r="B166" s="4">
        <v>42754</v>
      </c>
      <c r="C166" s="4" t="str">
        <f t="shared" si="6"/>
        <v>January</v>
      </c>
      <c r="D166" s="4" t="str">
        <f t="shared" si="7"/>
        <v>2017</v>
      </c>
      <c r="E166" s="8">
        <v>5238</v>
      </c>
      <c r="F166" t="s">
        <v>106</v>
      </c>
      <c r="G166" t="s">
        <v>109</v>
      </c>
      <c r="H166" t="s">
        <v>107</v>
      </c>
      <c r="I166">
        <v>3</v>
      </c>
      <c r="J166" t="s">
        <v>51</v>
      </c>
      <c r="K166" t="e" vm="13">
        <v>#VALUE!</v>
      </c>
      <c r="L166" t="e" vm="5">
        <v>#VALUE!</v>
      </c>
      <c r="M166" t="e" vm="3">
        <v>#VALUE!</v>
      </c>
      <c r="N166" t="s">
        <v>5</v>
      </c>
      <c r="O166" t="s">
        <v>45</v>
      </c>
      <c r="P166" t="s">
        <v>45</v>
      </c>
      <c r="Q166" s="10">
        <v>2</v>
      </c>
      <c r="R166" s="12">
        <v>11.22</v>
      </c>
      <c r="S166" t="str">
        <f t="shared" si="8"/>
        <v>New</v>
      </c>
    </row>
    <row r="167" spans="1:19" x14ac:dyDescent="0.35">
      <c r="A167" s="1">
        <v>166</v>
      </c>
      <c r="B167" s="4">
        <v>42754</v>
      </c>
      <c r="C167" s="4" t="str">
        <f t="shared" si="6"/>
        <v>January</v>
      </c>
      <c r="D167" s="4" t="str">
        <f t="shared" si="7"/>
        <v>2017</v>
      </c>
      <c r="E167" s="8">
        <v>2035</v>
      </c>
      <c r="F167" t="s">
        <v>105</v>
      </c>
      <c r="G167" t="s">
        <v>110</v>
      </c>
      <c r="H167" t="s">
        <v>108</v>
      </c>
      <c r="I167">
        <v>5</v>
      </c>
      <c r="J167" t="s">
        <v>4</v>
      </c>
      <c r="K167" t="e" vm="15">
        <v>#VALUE!</v>
      </c>
      <c r="L167" t="e" vm="5">
        <v>#VALUE!</v>
      </c>
      <c r="M167" t="e" vm="3">
        <v>#VALUE!</v>
      </c>
      <c r="N167" t="s">
        <v>5</v>
      </c>
      <c r="O167" t="s">
        <v>6</v>
      </c>
      <c r="P167" t="s">
        <v>43</v>
      </c>
      <c r="Q167" s="10">
        <v>5</v>
      </c>
      <c r="R167" s="12">
        <v>29</v>
      </c>
      <c r="S167" t="str">
        <f t="shared" si="8"/>
        <v>New</v>
      </c>
    </row>
    <row r="168" spans="1:19" x14ac:dyDescent="0.35">
      <c r="A168" s="1">
        <v>167</v>
      </c>
      <c r="B168" s="4">
        <v>42754</v>
      </c>
      <c r="C168" s="4" t="str">
        <f t="shared" si="6"/>
        <v>January</v>
      </c>
      <c r="D168" s="4" t="str">
        <f t="shared" si="7"/>
        <v>2017</v>
      </c>
      <c r="E168" s="8">
        <v>3132</v>
      </c>
      <c r="F168" t="s">
        <v>105</v>
      </c>
      <c r="G168" t="s">
        <v>109</v>
      </c>
      <c r="H168" t="s">
        <v>108</v>
      </c>
      <c r="I168">
        <v>4</v>
      </c>
      <c r="J168" t="s">
        <v>38</v>
      </c>
      <c r="K168" t="e" vm="15">
        <v>#VALUE!</v>
      </c>
      <c r="L168" t="e" vm="5">
        <v>#VALUE!</v>
      </c>
      <c r="M168" t="e" vm="3">
        <v>#VALUE!</v>
      </c>
      <c r="N168" t="s">
        <v>5</v>
      </c>
      <c r="O168" t="s">
        <v>7</v>
      </c>
      <c r="P168" t="s">
        <v>8</v>
      </c>
      <c r="Q168" s="10">
        <v>6</v>
      </c>
      <c r="R168" s="12">
        <v>15.73</v>
      </c>
      <c r="S168" t="str">
        <f t="shared" si="8"/>
        <v>New</v>
      </c>
    </row>
    <row r="169" spans="1:19" x14ac:dyDescent="0.35">
      <c r="A169" s="1">
        <v>168</v>
      </c>
      <c r="B169" s="4">
        <v>42754</v>
      </c>
      <c r="C169" s="4" t="str">
        <f t="shared" si="6"/>
        <v>January</v>
      </c>
      <c r="D169" s="4" t="str">
        <f t="shared" si="7"/>
        <v>2017</v>
      </c>
      <c r="E169" s="8">
        <v>8147</v>
      </c>
      <c r="F169" t="s">
        <v>106</v>
      </c>
      <c r="G169" t="s">
        <v>110</v>
      </c>
      <c r="H169" t="s">
        <v>107</v>
      </c>
      <c r="I169">
        <v>3</v>
      </c>
      <c r="J169" t="s">
        <v>72</v>
      </c>
      <c r="K169" t="e" vm="11">
        <v>#VALUE!</v>
      </c>
      <c r="L169" t="e" vm="5">
        <v>#VALUE!</v>
      </c>
      <c r="M169" t="e" vm="3">
        <v>#VALUE!</v>
      </c>
      <c r="N169" t="s">
        <v>12</v>
      </c>
      <c r="O169" t="s">
        <v>13</v>
      </c>
      <c r="P169" t="s">
        <v>14</v>
      </c>
      <c r="Q169" s="10">
        <v>3</v>
      </c>
      <c r="R169" s="12">
        <v>2.92</v>
      </c>
      <c r="S169" t="str">
        <f t="shared" si="8"/>
        <v>New</v>
      </c>
    </row>
    <row r="170" spans="1:19" x14ac:dyDescent="0.35">
      <c r="A170" s="1">
        <v>169</v>
      </c>
      <c r="B170" s="4">
        <v>42754</v>
      </c>
      <c r="C170" s="4" t="str">
        <f t="shared" si="6"/>
        <v>January</v>
      </c>
      <c r="D170" s="4" t="str">
        <f t="shared" si="7"/>
        <v>2017</v>
      </c>
      <c r="E170" s="8">
        <v>5388</v>
      </c>
      <c r="F170" t="s">
        <v>106</v>
      </c>
      <c r="G170" t="s">
        <v>110</v>
      </c>
      <c r="H170" t="s">
        <v>107</v>
      </c>
      <c r="I170">
        <v>4</v>
      </c>
      <c r="J170" t="s">
        <v>38</v>
      </c>
      <c r="K170" t="e" vm="6">
        <v>#VALUE!</v>
      </c>
      <c r="L170" t="e" vm="7">
        <v>#VALUE!</v>
      </c>
      <c r="M170" t="e" vm="3">
        <v>#VALUE!</v>
      </c>
      <c r="N170" t="s">
        <v>5</v>
      </c>
      <c r="O170" t="s">
        <v>20</v>
      </c>
      <c r="P170" t="s">
        <v>21</v>
      </c>
      <c r="Q170" s="10">
        <v>2</v>
      </c>
      <c r="R170" s="12">
        <v>15.33</v>
      </c>
      <c r="S170" t="str">
        <f t="shared" si="8"/>
        <v>New</v>
      </c>
    </row>
    <row r="171" spans="1:19" x14ac:dyDescent="0.35">
      <c r="A171" s="1">
        <v>170</v>
      </c>
      <c r="B171" s="4">
        <v>42755</v>
      </c>
      <c r="C171" s="4" t="str">
        <f t="shared" si="6"/>
        <v>January</v>
      </c>
      <c r="D171" s="4" t="str">
        <f t="shared" si="7"/>
        <v>2017</v>
      </c>
      <c r="E171" s="8">
        <v>8830</v>
      </c>
      <c r="F171" t="s">
        <v>105</v>
      </c>
      <c r="G171" t="s">
        <v>109</v>
      </c>
      <c r="H171" t="s">
        <v>107</v>
      </c>
      <c r="I171">
        <v>0</v>
      </c>
      <c r="J171" t="s">
        <v>37</v>
      </c>
      <c r="K171" t="e" vm="14">
        <v>#VALUE!</v>
      </c>
      <c r="L171" t="e" vm="2">
        <v>#VALUE!</v>
      </c>
      <c r="M171" t="e" vm="3">
        <v>#VALUE!</v>
      </c>
      <c r="N171" t="s">
        <v>5</v>
      </c>
      <c r="O171" t="s">
        <v>7</v>
      </c>
      <c r="P171" t="s">
        <v>55</v>
      </c>
      <c r="Q171" s="10">
        <v>1</v>
      </c>
      <c r="R171" s="12">
        <v>2.63</v>
      </c>
      <c r="S171" t="str">
        <f t="shared" si="8"/>
        <v>New</v>
      </c>
    </row>
    <row r="172" spans="1:19" x14ac:dyDescent="0.35">
      <c r="A172" s="1">
        <v>171</v>
      </c>
      <c r="B172" s="4">
        <v>42755</v>
      </c>
      <c r="C172" s="4" t="str">
        <f t="shared" si="6"/>
        <v>January</v>
      </c>
      <c r="D172" s="4" t="str">
        <f t="shared" si="7"/>
        <v>2017</v>
      </c>
      <c r="E172" s="8">
        <v>3776</v>
      </c>
      <c r="F172" t="s">
        <v>105</v>
      </c>
      <c r="G172" t="s">
        <v>109</v>
      </c>
      <c r="H172" t="s">
        <v>108</v>
      </c>
      <c r="I172">
        <v>4</v>
      </c>
      <c r="J172" t="s">
        <v>37</v>
      </c>
      <c r="K172" t="e" vm="9">
        <v>#VALUE!</v>
      </c>
      <c r="L172" t="e" vm="7">
        <v>#VALUE!</v>
      </c>
      <c r="M172" t="e" vm="3">
        <v>#VALUE!</v>
      </c>
      <c r="N172" t="s">
        <v>5</v>
      </c>
      <c r="O172" t="s">
        <v>28</v>
      </c>
      <c r="P172" t="s">
        <v>29</v>
      </c>
      <c r="Q172" s="10">
        <v>3</v>
      </c>
      <c r="R172" s="12">
        <v>6.7</v>
      </c>
      <c r="S172" t="str">
        <f t="shared" si="8"/>
        <v>New</v>
      </c>
    </row>
    <row r="173" spans="1:19" x14ac:dyDescent="0.35">
      <c r="A173" s="1">
        <v>172</v>
      </c>
      <c r="B173" s="4">
        <v>42755</v>
      </c>
      <c r="C173" s="4" t="str">
        <f t="shared" si="6"/>
        <v>January</v>
      </c>
      <c r="D173" s="4" t="str">
        <f t="shared" si="7"/>
        <v>2017</v>
      </c>
      <c r="E173" s="8">
        <v>8220</v>
      </c>
      <c r="F173" t="s">
        <v>105</v>
      </c>
      <c r="G173" t="s">
        <v>109</v>
      </c>
      <c r="H173" t="s">
        <v>108</v>
      </c>
      <c r="I173">
        <v>2</v>
      </c>
      <c r="J173" t="s">
        <v>37</v>
      </c>
      <c r="K173" t="e" vm="12">
        <v>#VALUE!</v>
      </c>
      <c r="L173" t="e" vm="2">
        <v>#VALUE!</v>
      </c>
      <c r="M173" t="e" vm="3">
        <v>#VALUE!</v>
      </c>
      <c r="N173" t="s">
        <v>5</v>
      </c>
      <c r="O173" t="s">
        <v>7</v>
      </c>
      <c r="P173" t="s">
        <v>8</v>
      </c>
      <c r="Q173" s="10">
        <v>3</v>
      </c>
      <c r="R173" s="12">
        <v>22.53</v>
      </c>
      <c r="S173" t="str">
        <f t="shared" si="8"/>
        <v>New</v>
      </c>
    </row>
    <row r="174" spans="1:19" x14ac:dyDescent="0.35">
      <c r="A174" s="1">
        <v>173</v>
      </c>
      <c r="B174" s="4">
        <v>42755</v>
      </c>
      <c r="C174" s="4" t="str">
        <f t="shared" si="6"/>
        <v>January</v>
      </c>
      <c r="D174" s="4" t="str">
        <f t="shared" si="7"/>
        <v>2017</v>
      </c>
      <c r="E174" s="8">
        <v>1193</v>
      </c>
      <c r="F174" t="s">
        <v>105</v>
      </c>
      <c r="G174" t="s">
        <v>109</v>
      </c>
      <c r="H174" t="s">
        <v>107</v>
      </c>
      <c r="I174">
        <v>0</v>
      </c>
      <c r="J174" t="s">
        <v>62</v>
      </c>
      <c r="K174" t="e" vm="9">
        <v>#VALUE!</v>
      </c>
      <c r="L174" t="e" vm="7">
        <v>#VALUE!</v>
      </c>
      <c r="M174" t="e" vm="3">
        <v>#VALUE!</v>
      </c>
      <c r="N174" t="s">
        <v>5</v>
      </c>
      <c r="O174" t="s">
        <v>28</v>
      </c>
      <c r="P174" t="s">
        <v>53</v>
      </c>
      <c r="Q174" s="10">
        <v>6</v>
      </c>
      <c r="R174" s="12">
        <v>7.64</v>
      </c>
      <c r="S174" t="str">
        <f t="shared" si="8"/>
        <v>Retained</v>
      </c>
    </row>
    <row r="175" spans="1:19" x14ac:dyDescent="0.35">
      <c r="A175" s="1">
        <v>174</v>
      </c>
      <c r="B175" s="4">
        <v>42755</v>
      </c>
      <c r="C175" s="4" t="str">
        <f t="shared" si="6"/>
        <v>January</v>
      </c>
      <c r="D175" s="4" t="str">
        <f t="shared" si="7"/>
        <v>2017</v>
      </c>
      <c r="E175" s="8">
        <v>9810</v>
      </c>
      <c r="F175" t="s">
        <v>106</v>
      </c>
      <c r="G175" t="s">
        <v>109</v>
      </c>
      <c r="H175" t="s">
        <v>108</v>
      </c>
      <c r="I175">
        <v>3</v>
      </c>
      <c r="J175" t="s">
        <v>51</v>
      </c>
      <c r="K175" t="e" vm="12">
        <v>#VALUE!</v>
      </c>
      <c r="L175" t="e" vm="2">
        <v>#VALUE!</v>
      </c>
      <c r="M175" t="e" vm="3">
        <v>#VALUE!</v>
      </c>
      <c r="N175" t="s">
        <v>5</v>
      </c>
      <c r="O175" t="s">
        <v>28</v>
      </c>
      <c r="P175" t="s">
        <v>49</v>
      </c>
      <c r="Q175" s="10">
        <v>6</v>
      </c>
      <c r="R175" s="12">
        <v>6.46</v>
      </c>
      <c r="S175" t="str">
        <f t="shared" si="8"/>
        <v>New</v>
      </c>
    </row>
    <row r="176" spans="1:19" x14ac:dyDescent="0.35">
      <c r="A176" s="1">
        <v>175</v>
      </c>
      <c r="B176" s="4">
        <v>42755</v>
      </c>
      <c r="C176" s="4" t="str">
        <f t="shared" si="6"/>
        <v>January</v>
      </c>
      <c r="D176" s="4" t="str">
        <f t="shared" si="7"/>
        <v>2017</v>
      </c>
      <c r="E176" s="8">
        <v>5026</v>
      </c>
      <c r="F176" t="s">
        <v>106</v>
      </c>
      <c r="G176" t="s">
        <v>109</v>
      </c>
      <c r="H176" t="s">
        <v>108</v>
      </c>
      <c r="I176">
        <v>5</v>
      </c>
      <c r="J176" t="s">
        <v>37</v>
      </c>
      <c r="K176" t="e" vm="13">
        <v>#VALUE!</v>
      </c>
      <c r="L176" t="e" vm="5">
        <v>#VALUE!</v>
      </c>
      <c r="M176" t="e" vm="3">
        <v>#VALUE!</v>
      </c>
      <c r="N176" t="s">
        <v>5</v>
      </c>
      <c r="O176" t="s">
        <v>41</v>
      </c>
      <c r="P176" t="s">
        <v>42</v>
      </c>
      <c r="Q176" s="10">
        <v>3</v>
      </c>
      <c r="R176" s="12">
        <v>3.02</v>
      </c>
      <c r="S176" t="str">
        <f t="shared" si="8"/>
        <v>New</v>
      </c>
    </row>
    <row r="177" spans="1:19" x14ac:dyDescent="0.35">
      <c r="A177" s="1">
        <v>176</v>
      </c>
      <c r="B177" s="4">
        <v>42755</v>
      </c>
      <c r="C177" s="4" t="str">
        <f t="shared" si="6"/>
        <v>January</v>
      </c>
      <c r="D177" s="4" t="str">
        <f t="shared" si="7"/>
        <v>2017</v>
      </c>
      <c r="E177" s="8">
        <v>2398</v>
      </c>
      <c r="F177" t="s">
        <v>105</v>
      </c>
      <c r="G177" t="s">
        <v>109</v>
      </c>
      <c r="H177" t="s">
        <v>108</v>
      </c>
      <c r="I177">
        <v>4</v>
      </c>
      <c r="J177" t="s">
        <v>4</v>
      </c>
      <c r="K177" t="e" vm="9">
        <v>#VALUE!</v>
      </c>
      <c r="L177" t="e" vm="7">
        <v>#VALUE!</v>
      </c>
      <c r="M177" t="e" vm="3">
        <v>#VALUE!</v>
      </c>
      <c r="N177" t="s">
        <v>9</v>
      </c>
      <c r="O177" t="s">
        <v>59</v>
      </c>
      <c r="P177" t="s">
        <v>60</v>
      </c>
      <c r="Q177" s="10">
        <v>3</v>
      </c>
      <c r="R177" s="12">
        <v>4.05</v>
      </c>
      <c r="S177" t="str">
        <f t="shared" si="8"/>
        <v>New</v>
      </c>
    </row>
    <row r="178" spans="1:19" x14ac:dyDescent="0.35">
      <c r="A178" s="1">
        <v>177</v>
      </c>
      <c r="B178" s="4">
        <v>42755</v>
      </c>
      <c r="C178" s="4" t="str">
        <f t="shared" si="6"/>
        <v>January</v>
      </c>
      <c r="D178" s="4" t="str">
        <f t="shared" si="7"/>
        <v>2017</v>
      </c>
      <c r="E178" s="8">
        <v>7845</v>
      </c>
      <c r="F178" t="s">
        <v>105</v>
      </c>
      <c r="G178" t="s">
        <v>110</v>
      </c>
      <c r="H178" t="s">
        <v>108</v>
      </c>
      <c r="I178">
        <v>5</v>
      </c>
      <c r="J178" t="s">
        <v>38</v>
      </c>
      <c r="K178" t="e" vm="9">
        <v>#VALUE!</v>
      </c>
      <c r="L178" t="e" vm="7">
        <v>#VALUE!</v>
      </c>
      <c r="M178" t="e" vm="3">
        <v>#VALUE!</v>
      </c>
      <c r="N178" t="s">
        <v>5</v>
      </c>
      <c r="O178" t="s">
        <v>17</v>
      </c>
      <c r="P178" t="s">
        <v>18</v>
      </c>
      <c r="Q178" s="10">
        <v>2</v>
      </c>
      <c r="R178" s="12">
        <v>6.62</v>
      </c>
      <c r="S178" t="str">
        <f t="shared" si="8"/>
        <v>New</v>
      </c>
    </row>
    <row r="179" spans="1:19" x14ac:dyDescent="0.35">
      <c r="A179" s="1">
        <v>178</v>
      </c>
      <c r="B179" s="4">
        <v>42755</v>
      </c>
      <c r="C179" s="4" t="str">
        <f t="shared" si="6"/>
        <v>January</v>
      </c>
      <c r="D179" s="4" t="str">
        <f t="shared" si="7"/>
        <v>2017</v>
      </c>
      <c r="E179" s="8">
        <v>4445</v>
      </c>
      <c r="F179" t="s">
        <v>105</v>
      </c>
      <c r="G179" t="s">
        <v>109</v>
      </c>
      <c r="H179" t="s">
        <v>107</v>
      </c>
      <c r="I179">
        <v>2</v>
      </c>
      <c r="J179" t="s">
        <v>4</v>
      </c>
      <c r="K179" t="e" vm="13">
        <v>#VALUE!</v>
      </c>
      <c r="L179" t="e" vm="5">
        <v>#VALUE!</v>
      </c>
      <c r="M179" t="e" vm="3">
        <v>#VALUE!</v>
      </c>
      <c r="N179" t="s">
        <v>5</v>
      </c>
      <c r="O179" t="s">
        <v>45</v>
      </c>
      <c r="P179" t="s">
        <v>45</v>
      </c>
      <c r="Q179" s="10">
        <v>5</v>
      </c>
      <c r="R179" s="12">
        <v>23.32</v>
      </c>
      <c r="S179" t="str">
        <f t="shared" si="8"/>
        <v>New</v>
      </c>
    </row>
    <row r="180" spans="1:19" x14ac:dyDescent="0.35">
      <c r="A180" s="1">
        <v>179</v>
      </c>
      <c r="B180" s="4">
        <v>42755</v>
      </c>
      <c r="C180" s="4" t="str">
        <f t="shared" si="6"/>
        <v>January</v>
      </c>
      <c r="D180" s="4" t="str">
        <f t="shared" si="7"/>
        <v>2017</v>
      </c>
      <c r="E180" s="8">
        <v>2921</v>
      </c>
      <c r="F180" t="s">
        <v>105</v>
      </c>
      <c r="G180" t="s">
        <v>109</v>
      </c>
      <c r="H180" t="s">
        <v>107</v>
      </c>
      <c r="I180">
        <v>4</v>
      </c>
      <c r="J180" t="s">
        <v>37</v>
      </c>
      <c r="K180" t="e" vm="17">
        <v>#VALUE!</v>
      </c>
      <c r="L180" t="e" vm="5">
        <v>#VALUE!</v>
      </c>
      <c r="M180" t="e" vm="3">
        <v>#VALUE!</v>
      </c>
      <c r="N180" t="s">
        <v>5</v>
      </c>
      <c r="O180" t="s">
        <v>45</v>
      </c>
      <c r="P180" t="s">
        <v>45</v>
      </c>
      <c r="Q180" s="10">
        <v>3</v>
      </c>
      <c r="R180" s="12">
        <v>9.59</v>
      </c>
      <c r="S180" t="str">
        <f t="shared" si="8"/>
        <v>New</v>
      </c>
    </row>
    <row r="181" spans="1:19" x14ac:dyDescent="0.35">
      <c r="A181" s="1">
        <v>180</v>
      </c>
      <c r="B181" s="4">
        <v>42756</v>
      </c>
      <c r="C181" s="4" t="str">
        <f t="shared" si="6"/>
        <v>January</v>
      </c>
      <c r="D181" s="4" t="str">
        <f t="shared" si="7"/>
        <v>2017</v>
      </c>
      <c r="E181" s="8">
        <v>6079</v>
      </c>
      <c r="F181" t="s">
        <v>105</v>
      </c>
      <c r="G181" t="s">
        <v>110</v>
      </c>
      <c r="H181" t="s">
        <v>107</v>
      </c>
      <c r="I181">
        <v>3</v>
      </c>
      <c r="J181" t="s">
        <v>38</v>
      </c>
      <c r="K181" t="e" vm="9">
        <v>#VALUE!</v>
      </c>
      <c r="L181" t="e" vm="7">
        <v>#VALUE!</v>
      </c>
      <c r="M181" t="e" vm="3">
        <v>#VALUE!</v>
      </c>
      <c r="N181" t="s">
        <v>12</v>
      </c>
      <c r="O181" t="s">
        <v>13</v>
      </c>
      <c r="P181" t="s">
        <v>33</v>
      </c>
      <c r="Q181" s="10">
        <v>4</v>
      </c>
      <c r="R181" s="12">
        <v>4.99</v>
      </c>
      <c r="S181" t="str">
        <f t="shared" si="8"/>
        <v>New</v>
      </c>
    </row>
    <row r="182" spans="1:19" x14ac:dyDescent="0.35">
      <c r="A182" s="1">
        <v>181</v>
      </c>
      <c r="B182" s="4">
        <v>42756</v>
      </c>
      <c r="C182" s="4" t="str">
        <f t="shared" si="6"/>
        <v>January</v>
      </c>
      <c r="D182" s="4" t="str">
        <f t="shared" si="7"/>
        <v>2017</v>
      </c>
      <c r="E182" s="8">
        <v>3242</v>
      </c>
      <c r="F182" t="s">
        <v>105</v>
      </c>
      <c r="G182" t="s">
        <v>109</v>
      </c>
      <c r="H182" t="s">
        <v>108</v>
      </c>
      <c r="I182">
        <v>3</v>
      </c>
      <c r="J182" t="s">
        <v>51</v>
      </c>
      <c r="K182" t="e" vm="4">
        <v>#VALUE!</v>
      </c>
      <c r="L182" t="e" vm="5">
        <v>#VALUE!</v>
      </c>
      <c r="M182" t="e" vm="3">
        <v>#VALUE!</v>
      </c>
      <c r="N182" t="s">
        <v>9</v>
      </c>
      <c r="O182" t="s">
        <v>10</v>
      </c>
      <c r="P182" t="s">
        <v>52</v>
      </c>
      <c r="Q182" s="10">
        <v>5</v>
      </c>
      <c r="R182" s="12">
        <v>3.63</v>
      </c>
      <c r="S182" t="str">
        <f t="shared" si="8"/>
        <v>New</v>
      </c>
    </row>
    <row r="183" spans="1:19" x14ac:dyDescent="0.35">
      <c r="A183" s="1">
        <v>182</v>
      </c>
      <c r="B183" s="4">
        <v>42756</v>
      </c>
      <c r="C183" s="4" t="str">
        <f t="shared" si="6"/>
        <v>January</v>
      </c>
      <c r="D183" s="4" t="str">
        <f t="shared" si="7"/>
        <v>2017</v>
      </c>
      <c r="E183" s="8">
        <v>4066</v>
      </c>
      <c r="F183" t="s">
        <v>105</v>
      </c>
      <c r="G183" t="s">
        <v>110</v>
      </c>
      <c r="H183" t="s">
        <v>107</v>
      </c>
      <c r="I183">
        <v>3</v>
      </c>
      <c r="J183" t="s">
        <v>72</v>
      </c>
      <c r="K183" t="e" vm="4">
        <v>#VALUE!</v>
      </c>
      <c r="L183" t="e" vm="5">
        <v>#VALUE!</v>
      </c>
      <c r="M183" t="e" vm="3">
        <v>#VALUE!</v>
      </c>
      <c r="N183" t="s">
        <v>5</v>
      </c>
      <c r="O183" t="s">
        <v>45</v>
      </c>
      <c r="P183" t="s">
        <v>45</v>
      </c>
      <c r="Q183" s="10">
        <v>3</v>
      </c>
      <c r="R183" s="12">
        <v>6.93</v>
      </c>
      <c r="S183" t="str">
        <f t="shared" si="8"/>
        <v>New</v>
      </c>
    </row>
    <row r="184" spans="1:19" x14ac:dyDescent="0.35">
      <c r="A184" s="1">
        <v>183</v>
      </c>
      <c r="B184" s="4">
        <v>42757</v>
      </c>
      <c r="C184" s="4" t="str">
        <f t="shared" si="6"/>
        <v>January</v>
      </c>
      <c r="D184" s="4" t="str">
        <f t="shared" si="7"/>
        <v>2017</v>
      </c>
      <c r="E184" s="8">
        <v>8291</v>
      </c>
      <c r="F184" t="s">
        <v>105</v>
      </c>
      <c r="G184" t="s">
        <v>110</v>
      </c>
      <c r="H184" t="s">
        <v>107</v>
      </c>
      <c r="I184">
        <v>2</v>
      </c>
      <c r="J184" t="s">
        <v>37</v>
      </c>
      <c r="K184" t="e" vm="9">
        <v>#VALUE!</v>
      </c>
      <c r="L184" t="e" vm="7">
        <v>#VALUE!</v>
      </c>
      <c r="M184" t="e" vm="3">
        <v>#VALUE!</v>
      </c>
      <c r="N184" t="s">
        <v>5</v>
      </c>
      <c r="O184" t="s">
        <v>28</v>
      </c>
      <c r="P184" t="s">
        <v>29</v>
      </c>
      <c r="Q184" s="10">
        <v>3</v>
      </c>
      <c r="R184" s="12">
        <v>16.3</v>
      </c>
      <c r="S184" t="str">
        <f t="shared" si="8"/>
        <v>New</v>
      </c>
    </row>
    <row r="185" spans="1:19" x14ac:dyDescent="0.35">
      <c r="A185" s="1">
        <v>184</v>
      </c>
      <c r="B185" s="4">
        <v>42757</v>
      </c>
      <c r="C185" s="4" t="str">
        <f t="shared" si="6"/>
        <v>January</v>
      </c>
      <c r="D185" s="4" t="str">
        <f t="shared" si="7"/>
        <v>2017</v>
      </c>
      <c r="E185" s="8">
        <v>5991</v>
      </c>
      <c r="F185" t="s">
        <v>106</v>
      </c>
      <c r="G185" t="s">
        <v>110</v>
      </c>
      <c r="H185" t="s">
        <v>107</v>
      </c>
      <c r="I185">
        <v>1</v>
      </c>
      <c r="J185" t="s">
        <v>4</v>
      </c>
      <c r="K185" t="e" vm="4">
        <v>#VALUE!</v>
      </c>
      <c r="L185" t="e" vm="5">
        <v>#VALUE!</v>
      </c>
      <c r="M185" t="e" vm="3">
        <v>#VALUE!</v>
      </c>
      <c r="N185" t="s">
        <v>12</v>
      </c>
      <c r="O185" t="s">
        <v>22</v>
      </c>
      <c r="P185" t="s">
        <v>57</v>
      </c>
      <c r="Q185" s="10">
        <v>4</v>
      </c>
      <c r="R185" s="12">
        <v>17.46</v>
      </c>
      <c r="S185" t="str">
        <f t="shared" si="8"/>
        <v>New</v>
      </c>
    </row>
    <row r="186" spans="1:19" x14ac:dyDescent="0.35">
      <c r="A186" s="1">
        <v>185</v>
      </c>
      <c r="B186" s="4">
        <v>42757</v>
      </c>
      <c r="C186" s="4" t="str">
        <f t="shared" si="6"/>
        <v>January</v>
      </c>
      <c r="D186" s="4" t="str">
        <f t="shared" si="7"/>
        <v>2017</v>
      </c>
      <c r="E186" s="8">
        <v>7446</v>
      </c>
      <c r="F186" t="s">
        <v>106</v>
      </c>
      <c r="G186" t="s">
        <v>110</v>
      </c>
      <c r="H186" t="s">
        <v>108</v>
      </c>
      <c r="I186">
        <v>1</v>
      </c>
      <c r="J186" t="s">
        <v>37</v>
      </c>
      <c r="K186" t="e" vm="9">
        <v>#VALUE!</v>
      </c>
      <c r="L186" t="e" vm="7">
        <v>#VALUE!</v>
      </c>
      <c r="M186" t="e" vm="3">
        <v>#VALUE!</v>
      </c>
      <c r="N186" t="s">
        <v>5</v>
      </c>
      <c r="O186" t="s">
        <v>28</v>
      </c>
      <c r="P186" t="s">
        <v>29</v>
      </c>
      <c r="Q186" s="10">
        <v>3</v>
      </c>
      <c r="R186" s="12">
        <v>9.0500000000000007</v>
      </c>
      <c r="S186" t="str">
        <f t="shared" si="8"/>
        <v>New</v>
      </c>
    </row>
    <row r="187" spans="1:19" x14ac:dyDescent="0.35">
      <c r="A187" s="1">
        <v>186</v>
      </c>
      <c r="B187" s="4">
        <v>42757</v>
      </c>
      <c r="C187" s="4" t="str">
        <f t="shared" si="6"/>
        <v>January</v>
      </c>
      <c r="D187" s="4" t="str">
        <f t="shared" si="7"/>
        <v>2017</v>
      </c>
      <c r="E187" s="8">
        <v>2251</v>
      </c>
      <c r="F187" t="s">
        <v>106</v>
      </c>
      <c r="G187" t="s">
        <v>110</v>
      </c>
      <c r="H187" t="s">
        <v>108</v>
      </c>
      <c r="I187">
        <v>0</v>
      </c>
      <c r="J187" t="s">
        <v>37</v>
      </c>
      <c r="K187" t="e" vm="9">
        <v>#VALUE!</v>
      </c>
      <c r="L187" t="e" vm="7">
        <v>#VALUE!</v>
      </c>
      <c r="M187" t="e" vm="3">
        <v>#VALUE!</v>
      </c>
      <c r="N187" t="s">
        <v>5</v>
      </c>
      <c r="O187" t="s">
        <v>29</v>
      </c>
      <c r="P187" t="s">
        <v>29</v>
      </c>
      <c r="Q187" s="10">
        <v>4</v>
      </c>
      <c r="R187" s="12">
        <v>2.68</v>
      </c>
      <c r="S187" t="str">
        <f t="shared" si="8"/>
        <v>New</v>
      </c>
    </row>
    <row r="188" spans="1:19" x14ac:dyDescent="0.35">
      <c r="A188" s="1">
        <v>187</v>
      </c>
      <c r="B188" s="4">
        <v>42757</v>
      </c>
      <c r="C188" s="4" t="str">
        <f t="shared" si="6"/>
        <v>January</v>
      </c>
      <c r="D188" s="4" t="str">
        <f t="shared" si="7"/>
        <v>2017</v>
      </c>
      <c r="E188" s="8">
        <v>3001</v>
      </c>
      <c r="F188" t="s">
        <v>105</v>
      </c>
      <c r="G188" t="s">
        <v>110</v>
      </c>
      <c r="H188" t="s">
        <v>108</v>
      </c>
      <c r="I188">
        <v>1</v>
      </c>
      <c r="J188" t="s">
        <v>37</v>
      </c>
      <c r="K188" t="e" vm="9">
        <v>#VALUE!</v>
      </c>
      <c r="L188" t="e" vm="7">
        <v>#VALUE!</v>
      </c>
      <c r="M188" t="e" vm="3">
        <v>#VALUE!</v>
      </c>
      <c r="N188" t="s">
        <v>5</v>
      </c>
      <c r="O188" t="s">
        <v>7</v>
      </c>
      <c r="P188" t="s">
        <v>8</v>
      </c>
      <c r="Q188" s="10">
        <v>4</v>
      </c>
      <c r="R188" s="12">
        <v>44.78</v>
      </c>
      <c r="S188" t="str">
        <f t="shared" si="8"/>
        <v>New</v>
      </c>
    </row>
    <row r="189" spans="1:19" x14ac:dyDescent="0.35">
      <c r="A189" s="1">
        <v>188</v>
      </c>
      <c r="B189" s="4">
        <v>42757</v>
      </c>
      <c r="C189" s="4" t="str">
        <f t="shared" si="6"/>
        <v>January</v>
      </c>
      <c r="D189" s="4" t="str">
        <f t="shared" si="7"/>
        <v>2017</v>
      </c>
      <c r="E189" s="8">
        <v>7823</v>
      </c>
      <c r="F189" t="s">
        <v>105</v>
      </c>
      <c r="G189" t="s">
        <v>110</v>
      </c>
      <c r="H189" t="s">
        <v>107</v>
      </c>
      <c r="I189">
        <v>5</v>
      </c>
      <c r="J189" t="s">
        <v>51</v>
      </c>
      <c r="K189" t="e" vm="1">
        <v>#VALUE!</v>
      </c>
      <c r="L189" t="e" vm="2">
        <v>#VALUE!</v>
      </c>
      <c r="M189" t="e" vm="3">
        <v>#VALUE!</v>
      </c>
      <c r="N189" t="s">
        <v>5</v>
      </c>
      <c r="O189" t="s">
        <v>17</v>
      </c>
      <c r="P189" t="s">
        <v>18</v>
      </c>
      <c r="Q189" s="10">
        <v>6</v>
      </c>
      <c r="R189" s="12">
        <v>8.06</v>
      </c>
      <c r="S189" t="str">
        <f t="shared" si="8"/>
        <v>Retained</v>
      </c>
    </row>
    <row r="190" spans="1:19" x14ac:dyDescent="0.35">
      <c r="A190" s="1">
        <v>189</v>
      </c>
      <c r="B190" s="4">
        <v>42757</v>
      </c>
      <c r="C190" s="4" t="str">
        <f t="shared" si="6"/>
        <v>January</v>
      </c>
      <c r="D190" s="4" t="str">
        <f t="shared" si="7"/>
        <v>2017</v>
      </c>
      <c r="E190" s="8">
        <v>9129</v>
      </c>
      <c r="F190" t="s">
        <v>105</v>
      </c>
      <c r="G190" t="s">
        <v>109</v>
      </c>
      <c r="H190" t="s">
        <v>107</v>
      </c>
      <c r="I190">
        <v>0</v>
      </c>
      <c r="J190" t="s">
        <v>71</v>
      </c>
      <c r="K190" t="e" vm="15">
        <v>#VALUE!</v>
      </c>
      <c r="L190" t="e" vm="5">
        <v>#VALUE!</v>
      </c>
      <c r="M190" t="e" vm="3">
        <v>#VALUE!</v>
      </c>
      <c r="N190" t="s">
        <v>5</v>
      </c>
      <c r="O190" t="s">
        <v>6</v>
      </c>
      <c r="P190" t="s">
        <v>43</v>
      </c>
      <c r="Q190" s="10">
        <v>6</v>
      </c>
      <c r="R190" s="12">
        <v>2.95</v>
      </c>
      <c r="S190" t="str">
        <f t="shared" si="8"/>
        <v>New</v>
      </c>
    </row>
    <row r="191" spans="1:19" x14ac:dyDescent="0.35">
      <c r="A191" s="1">
        <v>190</v>
      </c>
      <c r="B191" s="4">
        <v>42757</v>
      </c>
      <c r="C191" s="4" t="str">
        <f t="shared" si="6"/>
        <v>January</v>
      </c>
      <c r="D191" s="4" t="str">
        <f t="shared" si="7"/>
        <v>2017</v>
      </c>
      <c r="E191" s="8">
        <v>8060</v>
      </c>
      <c r="F191" t="s">
        <v>106</v>
      </c>
      <c r="G191" t="s">
        <v>109</v>
      </c>
      <c r="H191" t="s">
        <v>108</v>
      </c>
      <c r="I191">
        <v>4</v>
      </c>
      <c r="J191" t="s">
        <v>4</v>
      </c>
      <c r="K191" t="e" vm="16">
        <v>#VALUE!</v>
      </c>
      <c r="L191" t="e" vm="5">
        <v>#VALUE!</v>
      </c>
      <c r="M191" t="e" vm="3">
        <v>#VALUE!</v>
      </c>
      <c r="N191" t="s">
        <v>5</v>
      </c>
      <c r="O191" t="s">
        <v>7</v>
      </c>
      <c r="P191" t="s">
        <v>8</v>
      </c>
      <c r="Q191" s="10">
        <v>1</v>
      </c>
      <c r="R191" s="12">
        <v>1.65</v>
      </c>
      <c r="S191" t="str">
        <f t="shared" si="8"/>
        <v>New</v>
      </c>
    </row>
    <row r="192" spans="1:19" x14ac:dyDescent="0.35">
      <c r="A192" s="1">
        <v>191</v>
      </c>
      <c r="B192" s="4">
        <v>42757</v>
      </c>
      <c r="C192" s="4" t="str">
        <f t="shared" si="6"/>
        <v>January</v>
      </c>
      <c r="D192" s="4" t="str">
        <f t="shared" si="7"/>
        <v>2017</v>
      </c>
      <c r="E192" s="8">
        <v>2361</v>
      </c>
      <c r="F192" t="s">
        <v>106</v>
      </c>
      <c r="G192" t="s">
        <v>109</v>
      </c>
      <c r="H192" t="s">
        <v>108</v>
      </c>
      <c r="I192">
        <v>3</v>
      </c>
      <c r="J192" t="s">
        <v>51</v>
      </c>
      <c r="K192" t="e" vm="12">
        <v>#VALUE!</v>
      </c>
      <c r="L192" t="e" vm="2">
        <v>#VALUE!</v>
      </c>
      <c r="M192" t="e" vm="3">
        <v>#VALUE!</v>
      </c>
      <c r="N192" t="s">
        <v>5</v>
      </c>
      <c r="O192" t="s">
        <v>17</v>
      </c>
      <c r="P192" t="s">
        <v>29</v>
      </c>
      <c r="Q192" s="10">
        <v>3</v>
      </c>
      <c r="R192" s="12">
        <v>4.43</v>
      </c>
      <c r="S192" t="str">
        <f t="shared" si="8"/>
        <v>New</v>
      </c>
    </row>
    <row r="193" spans="1:19" x14ac:dyDescent="0.35">
      <c r="A193" s="1">
        <v>192</v>
      </c>
      <c r="B193" s="4">
        <v>42758</v>
      </c>
      <c r="C193" s="4" t="str">
        <f t="shared" si="6"/>
        <v>January</v>
      </c>
      <c r="D193" s="4" t="str">
        <f t="shared" si="7"/>
        <v>2017</v>
      </c>
      <c r="E193" s="8">
        <v>4016</v>
      </c>
      <c r="F193" t="s">
        <v>105</v>
      </c>
      <c r="G193" t="s">
        <v>110</v>
      </c>
      <c r="H193" t="s">
        <v>108</v>
      </c>
      <c r="I193">
        <v>5</v>
      </c>
      <c r="J193" t="s">
        <v>38</v>
      </c>
      <c r="K193" t="e" vm="1">
        <v>#VALUE!</v>
      </c>
      <c r="L193" t="e" vm="2">
        <v>#VALUE!</v>
      </c>
      <c r="M193" t="e" vm="3">
        <v>#VALUE!</v>
      </c>
      <c r="N193" t="s">
        <v>5</v>
      </c>
      <c r="O193" t="s">
        <v>7</v>
      </c>
      <c r="P193" t="s">
        <v>8</v>
      </c>
      <c r="Q193" s="10">
        <v>5</v>
      </c>
      <c r="R193" s="12">
        <v>5.24</v>
      </c>
      <c r="S193" t="str">
        <f t="shared" si="8"/>
        <v>New</v>
      </c>
    </row>
    <row r="194" spans="1:19" x14ac:dyDescent="0.35">
      <c r="A194" s="1">
        <v>193</v>
      </c>
      <c r="B194" s="4">
        <v>42758</v>
      </c>
      <c r="C194" s="4" t="str">
        <f t="shared" ref="C194:C257" si="9">TEXT(B194, "MMMM")</f>
        <v>January</v>
      </c>
      <c r="D194" s="4" t="str">
        <f t="shared" ref="D194:D257" si="10">TEXT(B194, "YYYY")</f>
        <v>2017</v>
      </c>
      <c r="E194" s="8">
        <v>1313</v>
      </c>
      <c r="F194" t="s">
        <v>105</v>
      </c>
      <c r="G194" t="s">
        <v>110</v>
      </c>
      <c r="H194" t="s">
        <v>107</v>
      </c>
      <c r="I194">
        <v>1</v>
      </c>
      <c r="J194" t="s">
        <v>37</v>
      </c>
      <c r="K194" t="e" vm="15">
        <v>#VALUE!</v>
      </c>
      <c r="L194" t="e" vm="5">
        <v>#VALUE!</v>
      </c>
      <c r="M194" t="e" vm="3">
        <v>#VALUE!</v>
      </c>
      <c r="N194" t="s">
        <v>5</v>
      </c>
      <c r="O194" t="s">
        <v>28</v>
      </c>
      <c r="P194" t="s">
        <v>49</v>
      </c>
      <c r="Q194" s="10">
        <v>4</v>
      </c>
      <c r="R194" s="12">
        <v>8.3000000000000007</v>
      </c>
      <c r="S194" t="str">
        <f t="shared" ref="S194:S257" si="11">IF(COUNTIFS(E:E, E194, B:B, "&lt;="&amp;B194)&gt;1, "Retained", "New")</f>
        <v>New</v>
      </c>
    </row>
    <row r="195" spans="1:19" x14ac:dyDescent="0.35">
      <c r="A195" s="1">
        <v>194</v>
      </c>
      <c r="B195" s="4">
        <v>42758</v>
      </c>
      <c r="C195" s="4" t="str">
        <f t="shared" si="9"/>
        <v>January</v>
      </c>
      <c r="D195" s="4" t="str">
        <f t="shared" si="10"/>
        <v>2017</v>
      </c>
      <c r="E195" s="8">
        <v>304</v>
      </c>
      <c r="F195" t="s">
        <v>106</v>
      </c>
      <c r="G195" t="s">
        <v>110</v>
      </c>
      <c r="H195" t="s">
        <v>107</v>
      </c>
      <c r="I195">
        <v>1</v>
      </c>
      <c r="J195" t="s">
        <v>62</v>
      </c>
      <c r="K195" t="e" vm="9">
        <v>#VALUE!</v>
      </c>
      <c r="L195" t="e" vm="7">
        <v>#VALUE!</v>
      </c>
      <c r="M195" t="e" vm="3">
        <v>#VALUE!</v>
      </c>
      <c r="N195" t="s">
        <v>12</v>
      </c>
      <c r="O195" t="s">
        <v>22</v>
      </c>
      <c r="P195" t="s">
        <v>57</v>
      </c>
      <c r="Q195" s="10">
        <v>4</v>
      </c>
      <c r="R195" s="12">
        <v>19.05</v>
      </c>
      <c r="S195" t="str">
        <f t="shared" si="11"/>
        <v>New</v>
      </c>
    </row>
    <row r="196" spans="1:19" x14ac:dyDescent="0.35">
      <c r="A196" s="1">
        <v>195</v>
      </c>
      <c r="B196" s="4">
        <v>42758</v>
      </c>
      <c r="C196" s="4" t="str">
        <f t="shared" si="9"/>
        <v>January</v>
      </c>
      <c r="D196" s="4" t="str">
        <f t="shared" si="10"/>
        <v>2017</v>
      </c>
      <c r="E196" s="8">
        <v>2143</v>
      </c>
      <c r="F196" t="s">
        <v>106</v>
      </c>
      <c r="G196" t="s">
        <v>109</v>
      </c>
      <c r="H196" t="s">
        <v>108</v>
      </c>
      <c r="I196">
        <v>3</v>
      </c>
      <c r="J196" t="s">
        <v>51</v>
      </c>
      <c r="K196" t="e" vm="13">
        <v>#VALUE!</v>
      </c>
      <c r="L196" t="e" vm="5">
        <v>#VALUE!</v>
      </c>
      <c r="M196" t="e" vm="3">
        <v>#VALUE!</v>
      </c>
      <c r="N196" t="s">
        <v>5</v>
      </c>
      <c r="O196" t="s">
        <v>6</v>
      </c>
      <c r="P196" t="s">
        <v>6</v>
      </c>
      <c r="Q196" s="10">
        <v>2</v>
      </c>
      <c r="R196" s="12">
        <v>7.45</v>
      </c>
      <c r="S196" t="str">
        <f t="shared" si="11"/>
        <v>New</v>
      </c>
    </row>
    <row r="197" spans="1:19" x14ac:dyDescent="0.35">
      <c r="A197" s="1">
        <v>196</v>
      </c>
      <c r="B197" s="4">
        <v>42758</v>
      </c>
      <c r="C197" s="4" t="str">
        <f t="shared" si="9"/>
        <v>January</v>
      </c>
      <c r="D197" s="4" t="str">
        <f t="shared" si="10"/>
        <v>2017</v>
      </c>
      <c r="E197" s="8">
        <v>878</v>
      </c>
      <c r="F197" t="s">
        <v>105</v>
      </c>
      <c r="G197" t="s">
        <v>109</v>
      </c>
      <c r="H197" t="s">
        <v>108</v>
      </c>
      <c r="I197">
        <v>0</v>
      </c>
      <c r="J197" t="s">
        <v>51</v>
      </c>
      <c r="K197" t="e" vm="4">
        <v>#VALUE!</v>
      </c>
      <c r="L197" t="e" vm="5">
        <v>#VALUE!</v>
      </c>
      <c r="M197" t="e" vm="3">
        <v>#VALUE!</v>
      </c>
      <c r="N197" t="s">
        <v>12</v>
      </c>
      <c r="O197" t="s">
        <v>22</v>
      </c>
      <c r="P197" t="s">
        <v>44</v>
      </c>
      <c r="Q197" s="10">
        <v>4</v>
      </c>
      <c r="R197" s="12">
        <v>15.22</v>
      </c>
      <c r="S197" t="str">
        <f t="shared" si="11"/>
        <v>New</v>
      </c>
    </row>
    <row r="198" spans="1:19" x14ac:dyDescent="0.35">
      <c r="A198" s="1">
        <v>197</v>
      </c>
      <c r="B198" s="4">
        <v>42758</v>
      </c>
      <c r="C198" s="4" t="str">
        <f t="shared" si="9"/>
        <v>January</v>
      </c>
      <c r="D198" s="4" t="str">
        <f t="shared" si="10"/>
        <v>2017</v>
      </c>
      <c r="E198" s="8">
        <v>2313</v>
      </c>
      <c r="F198" t="s">
        <v>105</v>
      </c>
      <c r="G198" t="s">
        <v>110</v>
      </c>
      <c r="H198" t="s">
        <v>107</v>
      </c>
      <c r="I198">
        <v>3</v>
      </c>
      <c r="J198" t="s">
        <v>51</v>
      </c>
      <c r="K198" t="e" vm="12">
        <v>#VALUE!</v>
      </c>
      <c r="L198" t="e" vm="2">
        <v>#VALUE!</v>
      </c>
      <c r="M198" t="e" vm="3">
        <v>#VALUE!</v>
      </c>
      <c r="N198" t="s">
        <v>5</v>
      </c>
      <c r="O198" t="s">
        <v>30</v>
      </c>
      <c r="P198" t="s">
        <v>70</v>
      </c>
      <c r="Q198" s="10">
        <v>4</v>
      </c>
      <c r="R198" s="12">
        <v>10.8</v>
      </c>
      <c r="S198" t="str">
        <f t="shared" si="11"/>
        <v>New</v>
      </c>
    </row>
    <row r="199" spans="1:19" x14ac:dyDescent="0.35">
      <c r="A199" s="1">
        <v>198</v>
      </c>
      <c r="B199" s="4">
        <v>42758</v>
      </c>
      <c r="C199" s="4" t="str">
        <f t="shared" si="9"/>
        <v>January</v>
      </c>
      <c r="D199" s="4" t="str">
        <f t="shared" si="10"/>
        <v>2017</v>
      </c>
      <c r="E199" s="8">
        <v>363</v>
      </c>
      <c r="F199" t="s">
        <v>105</v>
      </c>
      <c r="G199" t="s">
        <v>110</v>
      </c>
      <c r="H199" t="s">
        <v>107</v>
      </c>
      <c r="I199">
        <v>4</v>
      </c>
      <c r="J199" t="s">
        <v>72</v>
      </c>
      <c r="K199" t="e" vm="1">
        <v>#VALUE!</v>
      </c>
      <c r="L199" t="e" vm="2">
        <v>#VALUE!</v>
      </c>
      <c r="M199" t="e" vm="3">
        <v>#VALUE!</v>
      </c>
      <c r="N199" t="s">
        <v>5</v>
      </c>
      <c r="O199" t="s">
        <v>17</v>
      </c>
      <c r="P199" t="s">
        <v>29</v>
      </c>
      <c r="Q199" s="10">
        <v>6</v>
      </c>
      <c r="R199" s="12">
        <v>30.91</v>
      </c>
      <c r="S199" t="str">
        <f t="shared" si="11"/>
        <v>New</v>
      </c>
    </row>
    <row r="200" spans="1:19" x14ac:dyDescent="0.35">
      <c r="A200" s="1">
        <v>199</v>
      </c>
      <c r="B200" s="4">
        <v>42758</v>
      </c>
      <c r="C200" s="4" t="str">
        <f t="shared" si="9"/>
        <v>January</v>
      </c>
      <c r="D200" s="4" t="str">
        <f t="shared" si="10"/>
        <v>2017</v>
      </c>
      <c r="E200" s="8">
        <v>3412</v>
      </c>
      <c r="F200" t="s">
        <v>106</v>
      </c>
      <c r="G200" t="s">
        <v>109</v>
      </c>
      <c r="H200" t="s">
        <v>108</v>
      </c>
      <c r="I200">
        <v>5</v>
      </c>
      <c r="J200" t="s">
        <v>37</v>
      </c>
      <c r="K200" t="e" vm="6">
        <v>#VALUE!</v>
      </c>
      <c r="L200" t="e" vm="7">
        <v>#VALUE!</v>
      </c>
      <c r="M200" t="e" vm="3">
        <v>#VALUE!</v>
      </c>
      <c r="N200" t="s">
        <v>12</v>
      </c>
      <c r="O200" t="s">
        <v>13</v>
      </c>
      <c r="P200" t="s">
        <v>48</v>
      </c>
      <c r="Q200" s="10">
        <v>3</v>
      </c>
      <c r="R200" s="12">
        <v>16.79</v>
      </c>
      <c r="S200" t="str">
        <f t="shared" si="11"/>
        <v>New</v>
      </c>
    </row>
    <row r="201" spans="1:19" x14ac:dyDescent="0.35">
      <c r="A201" s="1">
        <v>200</v>
      </c>
      <c r="B201" s="4">
        <v>42758</v>
      </c>
      <c r="C201" s="4" t="str">
        <f t="shared" si="9"/>
        <v>January</v>
      </c>
      <c r="D201" s="4" t="str">
        <f t="shared" si="10"/>
        <v>2017</v>
      </c>
      <c r="E201" s="8">
        <v>5016</v>
      </c>
      <c r="F201" t="s">
        <v>106</v>
      </c>
      <c r="G201" t="s">
        <v>110</v>
      </c>
      <c r="H201" t="s">
        <v>107</v>
      </c>
      <c r="I201">
        <v>5</v>
      </c>
      <c r="J201" t="s">
        <v>38</v>
      </c>
      <c r="K201" t="e" vm="1">
        <v>#VALUE!</v>
      </c>
      <c r="L201" t="e" vm="2">
        <v>#VALUE!</v>
      </c>
      <c r="M201" t="e" vm="3">
        <v>#VALUE!</v>
      </c>
      <c r="N201" t="s">
        <v>5</v>
      </c>
      <c r="O201" t="s">
        <v>17</v>
      </c>
      <c r="P201" t="s">
        <v>29</v>
      </c>
      <c r="Q201" s="10">
        <v>3</v>
      </c>
      <c r="R201" s="12">
        <v>13.86</v>
      </c>
      <c r="S201" t="str">
        <f t="shared" si="11"/>
        <v>New</v>
      </c>
    </row>
    <row r="202" spans="1:19" x14ac:dyDescent="0.35">
      <c r="A202" s="1">
        <v>201</v>
      </c>
      <c r="B202" s="4">
        <v>42758</v>
      </c>
      <c r="C202" s="4" t="str">
        <f t="shared" si="9"/>
        <v>January</v>
      </c>
      <c r="D202" s="4" t="str">
        <f t="shared" si="10"/>
        <v>2017</v>
      </c>
      <c r="E202" s="8">
        <v>4727</v>
      </c>
      <c r="F202" t="s">
        <v>105</v>
      </c>
      <c r="G202" t="s">
        <v>110</v>
      </c>
      <c r="H202" t="s">
        <v>107</v>
      </c>
      <c r="I202">
        <v>4</v>
      </c>
      <c r="J202" t="s">
        <v>73</v>
      </c>
      <c r="K202" t="e" vm="17">
        <v>#VALUE!</v>
      </c>
      <c r="L202" t="e" vm="5">
        <v>#VALUE!</v>
      </c>
      <c r="M202" t="e" vm="3">
        <v>#VALUE!</v>
      </c>
      <c r="N202" t="s">
        <v>5</v>
      </c>
      <c r="O202" t="s">
        <v>45</v>
      </c>
      <c r="P202" t="s">
        <v>45</v>
      </c>
      <c r="Q202" s="10">
        <v>5</v>
      </c>
      <c r="R202" s="12">
        <v>6.6</v>
      </c>
      <c r="S202" t="str">
        <f t="shared" si="11"/>
        <v>Retained</v>
      </c>
    </row>
    <row r="203" spans="1:19" x14ac:dyDescent="0.35">
      <c r="A203" s="1">
        <v>202</v>
      </c>
      <c r="B203" s="4">
        <v>42758</v>
      </c>
      <c r="C203" s="4" t="str">
        <f t="shared" si="9"/>
        <v>January</v>
      </c>
      <c r="D203" s="4" t="str">
        <f t="shared" si="10"/>
        <v>2017</v>
      </c>
      <c r="E203" s="8">
        <v>3776</v>
      </c>
      <c r="F203" t="s">
        <v>105</v>
      </c>
      <c r="G203" t="s">
        <v>109</v>
      </c>
      <c r="H203" t="s">
        <v>108</v>
      </c>
      <c r="I203">
        <v>4</v>
      </c>
      <c r="J203" t="s">
        <v>37</v>
      </c>
      <c r="K203" t="e" vm="9">
        <v>#VALUE!</v>
      </c>
      <c r="L203" t="e" vm="7">
        <v>#VALUE!</v>
      </c>
      <c r="M203" t="e" vm="3">
        <v>#VALUE!</v>
      </c>
      <c r="N203" t="s">
        <v>12</v>
      </c>
      <c r="O203" t="s">
        <v>22</v>
      </c>
      <c r="P203" t="s">
        <v>36</v>
      </c>
      <c r="Q203" s="10">
        <v>4</v>
      </c>
      <c r="R203" s="12">
        <v>7.49</v>
      </c>
      <c r="S203" t="str">
        <f t="shared" si="11"/>
        <v>Retained</v>
      </c>
    </row>
    <row r="204" spans="1:19" x14ac:dyDescent="0.35">
      <c r="A204" s="1">
        <v>203</v>
      </c>
      <c r="B204" s="4">
        <v>42758</v>
      </c>
      <c r="C204" s="4" t="str">
        <f t="shared" si="9"/>
        <v>January</v>
      </c>
      <c r="D204" s="4" t="str">
        <f t="shared" si="10"/>
        <v>2017</v>
      </c>
      <c r="E204" s="8">
        <v>9826</v>
      </c>
      <c r="F204" t="s">
        <v>106</v>
      </c>
      <c r="G204" t="s">
        <v>109</v>
      </c>
      <c r="H204" t="s">
        <v>107</v>
      </c>
      <c r="I204">
        <v>4</v>
      </c>
      <c r="J204" t="s">
        <v>38</v>
      </c>
      <c r="K204" t="e" vm="9">
        <v>#VALUE!</v>
      </c>
      <c r="L204" t="e" vm="7">
        <v>#VALUE!</v>
      </c>
      <c r="M204" t="e" vm="3">
        <v>#VALUE!</v>
      </c>
      <c r="N204" t="s">
        <v>5</v>
      </c>
      <c r="O204" t="s">
        <v>7</v>
      </c>
      <c r="P204" t="s">
        <v>8</v>
      </c>
      <c r="Q204" s="10">
        <v>4</v>
      </c>
      <c r="R204" s="12">
        <v>10.88</v>
      </c>
      <c r="S204" t="str">
        <f t="shared" si="11"/>
        <v>New</v>
      </c>
    </row>
    <row r="205" spans="1:19" x14ac:dyDescent="0.35">
      <c r="A205" s="1">
        <v>204</v>
      </c>
      <c r="B205" s="4">
        <v>42758</v>
      </c>
      <c r="C205" s="4" t="str">
        <f t="shared" si="9"/>
        <v>January</v>
      </c>
      <c r="D205" s="4" t="str">
        <f t="shared" si="10"/>
        <v>2017</v>
      </c>
      <c r="E205" s="8">
        <v>3773</v>
      </c>
      <c r="F205" t="s">
        <v>105</v>
      </c>
      <c r="G205" t="s">
        <v>109</v>
      </c>
      <c r="H205" t="s">
        <v>107</v>
      </c>
      <c r="I205">
        <v>1</v>
      </c>
      <c r="J205" t="s">
        <v>71</v>
      </c>
      <c r="K205" t="e" vm="13">
        <v>#VALUE!</v>
      </c>
      <c r="L205" t="e" vm="5">
        <v>#VALUE!</v>
      </c>
      <c r="M205" t="e" vm="3">
        <v>#VALUE!</v>
      </c>
      <c r="N205" t="s">
        <v>5</v>
      </c>
      <c r="O205" t="s">
        <v>7</v>
      </c>
      <c r="P205" t="s">
        <v>8</v>
      </c>
      <c r="Q205" s="10">
        <v>5</v>
      </c>
      <c r="R205" s="12">
        <v>9.01</v>
      </c>
      <c r="S205" t="str">
        <f t="shared" si="11"/>
        <v>New</v>
      </c>
    </row>
    <row r="206" spans="1:19" x14ac:dyDescent="0.35">
      <c r="A206" s="1">
        <v>205</v>
      </c>
      <c r="B206" s="4">
        <v>42758</v>
      </c>
      <c r="C206" s="4" t="str">
        <f t="shared" si="9"/>
        <v>January</v>
      </c>
      <c r="D206" s="4" t="str">
        <f t="shared" si="10"/>
        <v>2017</v>
      </c>
      <c r="E206" s="8">
        <v>9263</v>
      </c>
      <c r="F206" t="s">
        <v>105</v>
      </c>
      <c r="G206" t="s">
        <v>110</v>
      </c>
      <c r="H206" t="s">
        <v>107</v>
      </c>
      <c r="I206">
        <v>2</v>
      </c>
      <c r="J206" t="s">
        <v>37</v>
      </c>
      <c r="K206" t="e" vm="17">
        <v>#VALUE!</v>
      </c>
      <c r="L206" t="e" vm="5">
        <v>#VALUE!</v>
      </c>
      <c r="M206" t="e" vm="3">
        <v>#VALUE!</v>
      </c>
      <c r="N206" t="s">
        <v>5</v>
      </c>
      <c r="O206" t="s">
        <v>30</v>
      </c>
      <c r="P206" t="s">
        <v>32</v>
      </c>
      <c r="Q206" s="10">
        <v>3</v>
      </c>
      <c r="R206" s="12">
        <v>8.6300000000000008</v>
      </c>
      <c r="S206" t="str">
        <f t="shared" si="11"/>
        <v>New</v>
      </c>
    </row>
    <row r="207" spans="1:19" x14ac:dyDescent="0.35">
      <c r="A207" s="1">
        <v>206</v>
      </c>
      <c r="B207" s="4">
        <v>42758</v>
      </c>
      <c r="C207" s="4" t="str">
        <f t="shared" si="9"/>
        <v>January</v>
      </c>
      <c r="D207" s="4" t="str">
        <f t="shared" si="10"/>
        <v>2017</v>
      </c>
      <c r="E207" s="8">
        <v>9306</v>
      </c>
      <c r="F207" t="s">
        <v>106</v>
      </c>
      <c r="G207" t="s">
        <v>110</v>
      </c>
      <c r="H207" t="s">
        <v>107</v>
      </c>
      <c r="I207">
        <v>4</v>
      </c>
      <c r="J207" t="s">
        <v>4</v>
      </c>
      <c r="K207" t="e" vm="12">
        <v>#VALUE!</v>
      </c>
      <c r="L207" t="e" vm="2">
        <v>#VALUE!</v>
      </c>
      <c r="M207" t="e" vm="3">
        <v>#VALUE!</v>
      </c>
      <c r="N207" t="s">
        <v>12</v>
      </c>
      <c r="O207" t="s">
        <v>13</v>
      </c>
      <c r="P207" t="s">
        <v>14</v>
      </c>
      <c r="Q207" s="10">
        <v>3</v>
      </c>
      <c r="R207" s="12">
        <v>7.81</v>
      </c>
      <c r="S207" t="str">
        <f t="shared" si="11"/>
        <v>New</v>
      </c>
    </row>
    <row r="208" spans="1:19" x14ac:dyDescent="0.35">
      <c r="A208" s="1">
        <v>207</v>
      </c>
      <c r="B208" s="4">
        <v>42758</v>
      </c>
      <c r="C208" s="4" t="str">
        <f t="shared" si="9"/>
        <v>January</v>
      </c>
      <c r="D208" s="4" t="str">
        <f t="shared" si="10"/>
        <v>2017</v>
      </c>
      <c r="E208" s="8">
        <v>7149</v>
      </c>
      <c r="F208" t="s">
        <v>105</v>
      </c>
      <c r="G208" t="s">
        <v>109</v>
      </c>
      <c r="H208" t="s">
        <v>107</v>
      </c>
      <c r="I208">
        <v>4</v>
      </c>
      <c r="J208" t="s">
        <v>51</v>
      </c>
      <c r="K208" t="e" vm="9">
        <v>#VALUE!</v>
      </c>
      <c r="L208" t="e" vm="7">
        <v>#VALUE!</v>
      </c>
      <c r="M208" t="e" vm="3">
        <v>#VALUE!</v>
      </c>
      <c r="N208" t="s">
        <v>5</v>
      </c>
      <c r="O208" t="s">
        <v>7</v>
      </c>
      <c r="P208" t="s">
        <v>27</v>
      </c>
      <c r="Q208" s="10">
        <v>4</v>
      </c>
      <c r="R208" s="12">
        <v>2.63</v>
      </c>
      <c r="S208" t="str">
        <f t="shared" si="11"/>
        <v>New</v>
      </c>
    </row>
    <row r="209" spans="1:19" x14ac:dyDescent="0.35">
      <c r="A209" s="1">
        <v>208</v>
      </c>
      <c r="B209" s="4">
        <v>42759</v>
      </c>
      <c r="C209" s="4" t="str">
        <f t="shared" si="9"/>
        <v>January</v>
      </c>
      <c r="D209" s="4" t="str">
        <f t="shared" si="10"/>
        <v>2017</v>
      </c>
      <c r="E209" s="8">
        <v>2158</v>
      </c>
      <c r="F209" t="s">
        <v>106</v>
      </c>
      <c r="G209" t="s">
        <v>110</v>
      </c>
      <c r="H209" t="s">
        <v>107</v>
      </c>
      <c r="I209">
        <v>3</v>
      </c>
      <c r="J209" t="s">
        <v>51</v>
      </c>
      <c r="K209" t="e" vm="6">
        <v>#VALUE!</v>
      </c>
      <c r="L209" t="e" vm="7">
        <v>#VALUE!</v>
      </c>
      <c r="M209" t="e" vm="3">
        <v>#VALUE!</v>
      </c>
      <c r="N209" t="s">
        <v>5</v>
      </c>
      <c r="O209" t="s">
        <v>7</v>
      </c>
      <c r="P209" t="s">
        <v>8</v>
      </c>
      <c r="Q209" s="10">
        <v>4</v>
      </c>
      <c r="R209" s="12">
        <v>13.68</v>
      </c>
      <c r="S209" t="str">
        <f t="shared" si="11"/>
        <v>New</v>
      </c>
    </row>
    <row r="210" spans="1:19" x14ac:dyDescent="0.35">
      <c r="A210" s="1">
        <v>209</v>
      </c>
      <c r="B210" s="4">
        <v>42759</v>
      </c>
      <c r="C210" s="4" t="str">
        <f t="shared" si="9"/>
        <v>January</v>
      </c>
      <c r="D210" s="4" t="str">
        <f t="shared" si="10"/>
        <v>2017</v>
      </c>
      <c r="E210" s="8">
        <v>213</v>
      </c>
      <c r="F210" t="s">
        <v>105</v>
      </c>
      <c r="G210" t="s">
        <v>109</v>
      </c>
      <c r="H210" t="s">
        <v>107</v>
      </c>
      <c r="I210">
        <v>3</v>
      </c>
      <c r="J210" t="s">
        <v>37</v>
      </c>
      <c r="K210" t="e" vm="1">
        <v>#VALUE!</v>
      </c>
      <c r="L210" t="e" vm="2">
        <v>#VALUE!</v>
      </c>
      <c r="M210" t="e" vm="3">
        <v>#VALUE!</v>
      </c>
      <c r="N210" t="s">
        <v>12</v>
      </c>
      <c r="O210" t="s">
        <v>22</v>
      </c>
      <c r="P210" t="s">
        <v>23</v>
      </c>
      <c r="Q210" s="10">
        <v>3</v>
      </c>
      <c r="R210" s="12">
        <v>25.29</v>
      </c>
      <c r="S210" t="str">
        <f t="shared" si="11"/>
        <v>New</v>
      </c>
    </row>
    <row r="211" spans="1:19" x14ac:dyDescent="0.35">
      <c r="A211" s="1">
        <v>210</v>
      </c>
      <c r="B211" s="4">
        <v>42759</v>
      </c>
      <c r="C211" s="4" t="str">
        <f t="shared" si="9"/>
        <v>January</v>
      </c>
      <c r="D211" s="4" t="str">
        <f t="shared" si="10"/>
        <v>2017</v>
      </c>
      <c r="E211" s="8">
        <v>3446</v>
      </c>
      <c r="F211" t="s">
        <v>105</v>
      </c>
      <c r="G211" t="s">
        <v>109</v>
      </c>
      <c r="H211" t="s">
        <v>107</v>
      </c>
      <c r="I211">
        <v>4</v>
      </c>
      <c r="J211" t="s">
        <v>37</v>
      </c>
      <c r="K211" t="e" vm="16">
        <v>#VALUE!</v>
      </c>
      <c r="L211" t="e" vm="5">
        <v>#VALUE!</v>
      </c>
      <c r="M211" t="e" vm="3">
        <v>#VALUE!</v>
      </c>
      <c r="N211" t="s">
        <v>5</v>
      </c>
      <c r="O211" t="s">
        <v>45</v>
      </c>
      <c r="P211" t="s">
        <v>45</v>
      </c>
      <c r="Q211" s="10">
        <v>3</v>
      </c>
      <c r="R211" s="12">
        <v>13.06</v>
      </c>
      <c r="S211" t="str">
        <f t="shared" si="11"/>
        <v>New</v>
      </c>
    </row>
    <row r="212" spans="1:19" x14ac:dyDescent="0.35">
      <c r="A212" s="1">
        <v>211</v>
      </c>
      <c r="B212" s="4">
        <v>42759</v>
      </c>
      <c r="C212" s="4" t="str">
        <f t="shared" si="9"/>
        <v>January</v>
      </c>
      <c r="D212" s="4" t="str">
        <f t="shared" si="10"/>
        <v>2017</v>
      </c>
      <c r="E212" s="8">
        <v>8606</v>
      </c>
      <c r="F212" t="s">
        <v>105</v>
      </c>
      <c r="G212" t="s">
        <v>110</v>
      </c>
      <c r="H212" t="s">
        <v>108</v>
      </c>
      <c r="I212">
        <v>2</v>
      </c>
      <c r="J212" t="s">
        <v>71</v>
      </c>
      <c r="K212" t="e" vm="15">
        <v>#VALUE!</v>
      </c>
      <c r="L212" t="e" vm="5">
        <v>#VALUE!</v>
      </c>
      <c r="M212" t="e" vm="3">
        <v>#VALUE!</v>
      </c>
      <c r="N212" t="s">
        <v>5</v>
      </c>
      <c r="O212" t="s">
        <v>30</v>
      </c>
      <c r="P212" t="s">
        <v>70</v>
      </c>
      <c r="Q212" s="10">
        <v>4</v>
      </c>
      <c r="R212" s="12">
        <v>15.12</v>
      </c>
      <c r="S212" t="str">
        <f t="shared" si="11"/>
        <v>New</v>
      </c>
    </row>
    <row r="213" spans="1:19" x14ac:dyDescent="0.35">
      <c r="A213" s="1">
        <v>212</v>
      </c>
      <c r="B213" s="4">
        <v>42759</v>
      </c>
      <c r="C213" s="4" t="str">
        <f t="shared" si="9"/>
        <v>January</v>
      </c>
      <c r="D213" s="4" t="str">
        <f t="shared" si="10"/>
        <v>2017</v>
      </c>
      <c r="E213" s="8">
        <v>976</v>
      </c>
      <c r="F213" t="s">
        <v>105</v>
      </c>
      <c r="G213" t="s">
        <v>110</v>
      </c>
      <c r="H213" t="s">
        <v>107</v>
      </c>
      <c r="I213">
        <v>5</v>
      </c>
      <c r="J213" t="s">
        <v>38</v>
      </c>
      <c r="K213" t="e" vm="17">
        <v>#VALUE!</v>
      </c>
      <c r="L213" t="e" vm="5">
        <v>#VALUE!</v>
      </c>
      <c r="M213" t="e" vm="3">
        <v>#VALUE!</v>
      </c>
      <c r="N213" t="s">
        <v>12</v>
      </c>
      <c r="O213" t="s">
        <v>22</v>
      </c>
      <c r="P213" t="s">
        <v>50</v>
      </c>
      <c r="Q213" s="10">
        <v>3</v>
      </c>
      <c r="R213" s="12">
        <v>10.71</v>
      </c>
      <c r="S213" t="str">
        <f t="shared" si="11"/>
        <v>New</v>
      </c>
    </row>
    <row r="214" spans="1:19" x14ac:dyDescent="0.35">
      <c r="A214" s="1">
        <v>213</v>
      </c>
      <c r="B214" s="4">
        <v>42759</v>
      </c>
      <c r="C214" s="4" t="str">
        <f t="shared" si="9"/>
        <v>January</v>
      </c>
      <c r="D214" s="4" t="str">
        <f t="shared" si="10"/>
        <v>2017</v>
      </c>
      <c r="E214" s="8">
        <v>5734</v>
      </c>
      <c r="F214" t="s">
        <v>106</v>
      </c>
      <c r="G214" t="s">
        <v>110</v>
      </c>
      <c r="H214" t="s">
        <v>107</v>
      </c>
      <c r="I214">
        <v>3</v>
      </c>
      <c r="J214" t="s">
        <v>37</v>
      </c>
      <c r="K214" t="e" vm="9">
        <v>#VALUE!</v>
      </c>
      <c r="L214" t="e" vm="7">
        <v>#VALUE!</v>
      </c>
      <c r="M214" t="e" vm="3">
        <v>#VALUE!</v>
      </c>
      <c r="N214" t="s">
        <v>5</v>
      </c>
      <c r="O214" t="s">
        <v>30</v>
      </c>
      <c r="P214" t="s">
        <v>8</v>
      </c>
      <c r="Q214" s="10">
        <v>3</v>
      </c>
      <c r="R214" s="12">
        <v>6.4</v>
      </c>
      <c r="S214" t="str">
        <f t="shared" si="11"/>
        <v>New</v>
      </c>
    </row>
    <row r="215" spans="1:19" x14ac:dyDescent="0.35">
      <c r="A215" s="1">
        <v>214</v>
      </c>
      <c r="B215" s="4">
        <v>42759</v>
      </c>
      <c r="C215" s="4" t="str">
        <f t="shared" si="9"/>
        <v>January</v>
      </c>
      <c r="D215" s="4" t="str">
        <f t="shared" si="10"/>
        <v>2017</v>
      </c>
      <c r="E215" s="8">
        <v>9264</v>
      </c>
      <c r="F215" t="s">
        <v>105</v>
      </c>
      <c r="G215" t="s">
        <v>110</v>
      </c>
      <c r="H215" t="s">
        <v>108</v>
      </c>
      <c r="I215">
        <v>4</v>
      </c>
      <c r="J215" t="s">
        <v>62</v>
      </c>
      <c r="K215" t="e" vm="12">
        <v>#VALUE!</v>
      </c>
      <c r="L215" t="e" vm="2">
        <v>#VALUE!</v>
      </c>
      <c r="M215" t="e" vm="3">
        <v>#VALUE!</v>
      </c>
      <c r="N215" t="s">
        <v>9</v>
      </c>
      <c r="O215" t="s">
        <v>10</v>
      </c>
      <c r="P215" t="s">
        <v>52</v>
      </c>
      <c r="Q215" s="10">
        <v>4</v>
      </c>
      <c r="R215" s="12">
        <v>26.68</v>
      </c>
      <c r="S215" t="str">
        <f t="shared" si="11"/>
        <v>New</v>
      </c>
    </row>
    <row r="216" spans="1:19" x14ac:dyDescent="0.35">
      <c r="A216" s="1">
        <v>215</v>
      </c>
      <c r="B216" s="4">
        <v>42759</v>
      </c>
      <c r="C216" s="4" t="str">
        <f t="shared" si="9"/>
        <v>January</v>
      </c>
      <c r="D216" s="4" t="str">
        <f t="shared" si="10"/>
        <v>2017</v>
      </c>
      <c r="E216" s="8">
        <v>4670</v>
      </c>
      <c r="F216" t="s">
        <v>106</v>
      </c>
      <c r="G216" t="s">
        <v>109</v>
      </c>
      <c r="H216" t="s">
        <v>107</v>
      </c>
      <c r="I216">
        <v>1</v>
      </c>
      <c r="J216" t="s">
        <v>37</v>
      </c>
      <c r="K216" t="e" vm="13">
        <v>#VALUE!</v>
      </c>
      <c r="L216" t="e" vm="5">
        <v>#VALUE!</v>
      </c>
      <c r="M216" t="e" vm="3">
        <v>#VALUE!</v>
      </c>
      <c r="N216" t="s">
        <v>5</v>
      </c>
      <c r="O216" t="s">
        <v>6</v>
      </c>
      <c r="P216" t="s">
        <v>6</v>
      </c>
      <c r="Q216" s="10">
        <v>3</v>
      </c>
      <c r="R216" s="12">
        <v>11.47</v>
      </c>
      <c r="S216" t="str">
        <f t="shared" si="11"/>
        <v>New</v>
      </c>
    </row>
    <row r="217" spans="1:19" x14ac:dyDescent="0.35">
      <c r="A217" s="1">
        <v>216</v>
      </c>
      <c r="B217" s="4">
        <v>42760</v>
      </c>
      <c r="C217" s="4" t="str">
        <f t="shared" si="9"/>
        <v>January</v>
      </c>
      <c r="D217" s="4" t="str">
        <f t="shared" si="10"/>
        <v>2017</v>
      </c>
      <c r="E217" s="8">
        <v>8342</v>
      </c>
      <c r="F217" t="s">
        <v>105</v>
      </c>
      <c r="G217" t="s">
        <v>110</v>
      </c>
      <c r="H217" t="s">
        <v>107</v>
      </c>
      <c r="I217">
        <v>2</v>
      </c>
      <c r="J217" t="s">
        <v>38</v>
      </c>
      <c r="K217" t="e" vm="12">
        <v>#VALUE!</v>
      </c>
      <c r="L217" t="e" vm="2">
        <v>#VALUE!</v>
      </c>
      <c r="M217" t="e" vm="3">
        <v>#VALUE!</v>
      </c>
      <c r="N217" t="s">
        <v>5</v>
      </c>
      <c r="O217" t="s">
        <v>6</v>
      </c>
      <c r="P217" t="s">
        <v>6</v>
      </c>
      <c r="Q217" s="10">
        <v>4</v>
      </c>
      <c r="R217" s="12">
        <v>8.1199999999999992</v>
      </c>
      <c r="S217" t="str">
        <f t="shared" si="11"/>
        <v>New</v>
      </c>
    </row>
    <row r="218" spans="1:19" x14ac:dyDescent="0.35">
      <c r="A218" s="1">
        <v>217</v>
      </c>
      <c r="B218" s="4">
        <v>42760</v>
      </c>
      <c r="C218" s="4" t="str">
        <f t="shared" si="9"/>
        <v>January</v>
      </c>
      <c r="D218" s="4" t="str">
        <f t="shared" si="10"/>
        <v>2017</v>
      </c>
      <c r="E218" s="8">
        <v>4457</v>
      </c>
      <c r="F218" t="s">
        <v>106</v>
      </c>
      <c r="G218" t="s">
        <v>109</v>
      </c>
      <c r="H218" t="s">
        <v>108</v>
      </c>
      <c r="I218">
        <v>2</v>
      </c>
      <c r="J218" t="s">
        <v>37</v>
      </c>
      <c r="K218" t="e" vm="16">
        <v>#VALUE!</v>
      </c>
      <c r="L218" t="e" vm="5">
        <v>#VALUE!</v>
      </c>
      <c r="M218" t="e" vm="3">
        <v>#VALUE!</v>
      </c>
      <c r="N218" t="s">
        <v>5</v>
      </c>
      <c r="O218" t="s">
        <v>45</v>
      </c>
      <c r="P218" t="s">
        <v>45</v>
      </c>
      <c r="Q218" s="10">
        <v>2</v>
      </c>
      <c r="R218" s="12">
        <v>5.34</v>
      </c>
      <c r="S218" t="str">
        <f t="shared" si="11"/>
        <v>New</v>
      </c>
    </row>
    <row r="219" spans="1:19" x14ac:dyDescent="0.35">
      <c r="A219" s="1">
        <v>218</v>
      </c>
      <c r="B219" s="4">
        <v>42760</v>
      </c>
      <c r="C219" s="4" t="str">
        <f t="shared" si="9"/>
        <v>January</v>
      </c>
      <c r="D219" s="4" t="str">
        <f t="shared" si="10"/>
        <v>2017</v>
      </c>
      <c r="E219" s="8">
        <v>1741</v>
      </c>
      <c r="F219" t="s">
        <v>106</v>
      </c>
      <c r="G219" t="s">
        <v>110</v>
      </c>
      <c r="H219" t="s">
        <v>107</v>
      </c>
      <c r="I219">
        <v>4</v>
      </c>
      <c r="J219" t="s">
        <v>38</v>
      </c>
      <c r="K219" t="e" vm="6">
        <v>#VALUE!</v>
      </c>
      <c r="L219" t="e" vm="7">
        <v>#VALUE!</v>
      </c>
      <c r="M219" t="e" vm="3">
        <v>#VALUE!</v>
      </c>
      <c r="N219" t="s">
        <v>5</v>
      </c>
      <c r="O219" t="s">
        <v>19</v>
      </c>
      <c r="P219" t="s">
        <v>19</v>
      </c>
      <c r="Q219" s="10">
        <v>3</v>
      </c>
      <c r="R219" s="12">
        <v>4.75</v>
      </c>
      <c r="S219" t="str">
        <f t="shared" si="11"/>
        <v>New</v>
      </c>
    </row>
    <row r="220" spans="1:19" x14ac:dyDescent="0.35">
      <c r="A220" s="1">
        <v>219</v>
      </c>
      <c r="B220" s="4">
        <v>42760</v>
      </c>
      <c r="C220" s="4" t="str">
        <f t="shared" si="9"/>
        <v>January</v>
      </c>
      <c r="D220" s="4" t="str">
        <f t="shared" si="10"/>
        <v>2017</v>
      </c>
      <c r="E220" s="8">
        <v>9014</v>
      </c>
      <c r="F220" t="s">
        <v>105</v>
      </c>
      <c r="G220" t="s">
        <v>109</v>
      </c>
      <c r="H220" t="s">
        <v>108</v>
      </c>
      <c r="I220">
        <v>1</v>
      </c>
      <c r="J220" t="s">
        <v>4</v>
      </c>
      <c r="K220" t="e" vm="9">
        <v>#VALUE!</v>
      </c>
      <c r="L220" t="e" vm="7">
        <v>#VALUE!</v>
      </c>
      <c r="M220" t="e" vm="3">
        <v>#VALUE!</v>
      </c>
      <c r="N220" t="s">
        <v>5</v>
      </c>
      <c r="O220" t="s">
        <v>30</v>
      </c>
      <c r="P220" t="s">
        <v>39</v>
      </c>
      <c r="Q220" s="10">
        <v>4</v>
      </c>
      <c r="R220" s="12">
        <v>4.22</v>
      </c>
      <c r="S220" t="str">
        <f t="shared" si="11"/>
        <v>New</v>
      </c>
    </row>
    <row r="221" spans="1:19" x14ac:dyDescent="0.35">
      <c r="A221" s="1">
        <v>220</v>
      </c>
      <c r="B221" s="4">
        <v>42760</v>
      </c>
      <c r="C221" s="4" t="str">
        <f t="shared" si="9"/>
        <v>January</v>
      </c>
      <c r="D221" s="4" t="str">
        <f t="shared" si="10"/>
        <v>2017</v>
      </c>
      <c r="E221" s="8">
        <v>6866</v>
      </c>
      <c r="F221" t="s">
        <v>105</v>
      </c>
      <c r="G221" t="s">
        <v>110</v>
      </c>
      <c r="H221" t="s">
        <v>108</v>
      </c>
      <c r="I221">
        <v>5</v>
      </c>
      <c r="J221" t="s">
        <v>51</v>
      </c>
      <c r="K221" t="e" vm="13">
        <v>#VALUE!</v>
      </c>
      <c r="L221" t="e" vm="5">
        <v>#VALUE!</v>
      </c>
      <c r="M221" t="e" vm="3">
        <v>#VALUE!</v>
      </c>
      <c r="N221" t="s">
        <v>5</v>
      </c>
      <c r="O221" t="s">
        <v>65</v>
      </c>
      <c r="P221" t="s">
        <v>27</v>
      </c>
      <c r="Q221" s="10">
        <v>5</v>
      </c>
      <c r="R221" s="12">
        <v>9.1300000000000008</v>
      </c>
      <c r="S221" t="str">
        <f t="shared" si="11"/>
        <v>New</v>
      </c>
    </row>
    <row r="222" spans="1:19" x14ac:dyDescent="0.35">
      <c r="A222" s="1">
        <v>221</v>
      </c>
      <c r="B222" s="4">
        <v>42761</v>
      </c>
      <c r="C222" s="4" t="str">
        <f t="shared" si="9"/>
        <v>January</v>
      </c>
      <c r="D222" s="4" t="str">
        <f t="shared" si="10"/>
        <v>2017</v>
      </c>
      <c r="E222" s="8">
        <v>2878</v>
      </c>
      <c r="F222" t="s">
        <v>105</v>
      </c>
      <c r="G222" t="s">
        <v>110</v>
      </c>
      <c r="H222" t="s">
        <v>107</v>
      </c>
      <c r="I222">
        <v>4</v>
      </c>
      <c r="J222" t="s">
        <v>37</v>
      </c>
      <c r="K222" t="e" vm="4">
        <v>#VALUE!</v>
      </c>
      <c r="L222" t="e" vm="5">
        <v>#VALUE!</v>
      </c>
      <c r="M222" t="e" vm="3">
        <v>#VALUE!</v>
      </c>
      <c r="N222" t="s">
        <v>5</v>
      </c>
      <c r="O222" t="s">
        <v>17</v>
      </c>
      <c r="P222" t="s">
        <v>29</v>
      </c>
      <c r="Q222" s="10">
        <v>3</v>
      </c>
      <c r="R222" s="12">
        <v>17.22</v>
      </c>
      <c r="S222" t="str">
        <f t="shared" si="11"/>
        <v>New</v>
      </c>
    </row>
    <row r="223" spans="1:19" x14ac:dyDescent="0.35">
      <c r="A223" s="1">
        <v>222</v>
      </c>
      <c r="B223" s="4">
        <v>42761</v>
      </c>
      <c r="C223" s="4" t="str">
        <f t="shared" si="9"/>
        <v>January</v>
      </c>
      <c r="D223" s="4" t="str">
        <f t="shared" si="10"/>
        <v>2017</v>
      </c>
      <c r="E223" s="8">
        <v>9551</v>
      </c>
      <c r="F223" t="s">
        <v>106</v>
      </c>
      <c r="G223" t="s">
        <v>110</v>
      </c>
      <c r="H223" t="s">
        <v>108</v>
      </c>
      <c r="I223">
        <v>2</v>
      </c>
      <c r="J223" t="s">
        <v>51</v>
      </c>
      <c r="K223" t="e" vm="12">
        <v>#VALUE!</v>
      </c>
      <c r="L223" t="e" vm="2">
        <v>#VALUE!</v>
      </c>
      <c r="M223" t="e" vm="3">
        <v>#VALUE!</v>
      </c>
      <c r="N223" t="s">
        <v>9</v>
      </c>
      <c r="O223" t="s">
        <v>10</v>
      </c>
      <c r="P223" t="s">
        <v>52</v>
      </c>
      <c r="Q223" s="10">
        <v>5</v>
      </c>
      <c r="R223" s="12">
        <v>2.31</v>
      </c>
      <c r="S223" t="str">
        <f t="shared" si="11"/>
        <v>New</v>
      </c>
    </row>
    <row r="224" spans="1:19" x14ac:dyDescent="0.35">
      <c r="A224" s="1">
        <v>223</v>
      </c>
      <c r="B224" s="4">
        <v>42761</v>
      </c>
      <c r="C224" s="4" t="str">
        <f t="shared" si="9"/>
        <v>January</v>
      </c>
      <c r="D224" s="4" t="str">
        <f t="shared" si="10"/>
        <v>2017</v>
      </c>
      <c r="E224" s="8">
        <v>3799</v>
      </c>
      <c r="F224" t="s">
        <v>105</v>
      </c>
      <c r="G224" t="s">
        <v>109</v>
      </c>
      <c r="H224" t="s">
        <v>107</v>
      </c>
      <c r="I224">
        <v>2</v>
      </c>
      <c r="J224" t="s">
        <v>37</v>
      </c>
      <c r="K224" t="e" vm="9">
        <v>#VALUE!</v>
      </c>
      <c r="L224" t="e" vm="7">
        <v>#VALUE!</v>
      </c>
      <c r="M224" t="e" vm="3">
        <v>#VALUE!</v>
      </c>
      <c r="N224" t="s">
        <v>12</v>
      </c>
      <c r="O224" t="s">
        <v>54</v>
      </c>
      <c r="P224" t="s">
        <v>55</v>
      </c>
      <c r="Q224" s="10">
        <v>6</v>
      </c>
      <c r="R224" s="12">
        <v>23.92</v>
      </c>
      <c r="S224" t="str">
        <f t="shared" si="11"/>
        <v>Retained</v>
      </c>
    </row>
    <row r="225" spans="1:19" x14ac:dyDescent="0.35">
      <c r="A225" s="1">
        <v>224</v>
      </c>
      <c r="B225" s="4">
        <v>42761</v>
      </c>
      <c r="C225" s="4" t="str">
        <f t="shared" si="9"/>
        <v>January</v>
      </c>
      <c r="D225" s="4" t="str">
        <f t="shared" si="10"/>
        <v>2017</v>
      </c>
      <c r="E225" s="8">
        <v>9469</v>
      </c>
      <c r="F225" t="s">
        <v>105</v>
      </c>
      <c r="G225" t="s">
        <v>109</v>
      </c>
      <c r="H225" t="s">
        <v>107</v>
      </c>
      <c r="I225">
        <v>1</v>
      </c>
      <c r="J225" t="s">
        <v>51</v>
      </c>
      <c r="K225" t="e" vm="13">
        <v>#VALUE!</v>
      </c>
      <c r="L225" t="e" vm="5">
        <v>#VALUE!</v>
      </c>
      <c r="M225" t="e" vm="3">
        <v>#VALUE!</v>
      </c>
      <c r="N225" t="s">
        <v>12</v>
      </c>
      <c r="O225" t="s">
        <v>22</v>
      </c>
      <c r="P225" t="s">
        <v>23</v>
      </c>
      <c r="Q225" s="10">
        <v>5</v>
      </c>
      <c r="R225" s="12">
        <v>11.35</v>
      </c>
      <c r="S225" t="str">
        <f t="shared" si="11"/>
        <v>New</v>
      </c>
    </row>
    <row r="226" spans="1:19" x14ac:dyDescent="0.35">
      <c r="A226" s="1">
        <v>225</v>
      </c>
      <c r="B226" s="4">
        <v>42761</v>
      </c>
      <c r="C226" s="4" t="str">
        <f t="shared" si="9"/>
        <v>January</v>
      </c>
      <c r="D226" s="4" t="str">
        <f t="shared" si="10"/>
        <v>2017</v>
      </c>
      <c r="E226" s="8">
        <v>4813</v>
      </c>
      <c r="F226" t="s">
        <v>105</v>
      </c>
      <c r="G226" t="s">
        <v>110</v>
      </c>
      <c r="H226" t="s">
        <v>108</v>
      </c>
      <c r="I226">
        <v>1</v>
      </c>
      <c r="J226" t="s">
        <v>38</v>
      </c>
      <c r="K226" t="e" vm="1">
        <v>#VALUE!</v>
      </c>
      <c r="L226" t="e" vm="2">
        <v>#VALUE!</v>
      </c>
      <c r="M226" t="e" vm="3">
        <v>#VALUE!</v>
      </c>
      <c r="N226" t="s">
        <v>5</v>
      </c>
      <c r="O226" t="s">
        <v>40</v>
      </c>
      <c r="P226" t="s">
        <v>40</v>
      </c>
      <c r="Q226" s="10">
        <v>3</v>
      </c>
      <c r="R226" s="12">
        <v>26.5</v>
      </c>
      <c r="S226" t="str">
        <f t="shared" si="11"/>
        <v>New</v>
      </c>
    </row>
    <row r="227" spans="1:19" x14ac:dyDescent="0.35">
      <c r="A227" s="1">
        <v>226</v>
      </c>
      <c r="B227" s="4">
        <v>42761</v>
      </c>
      <c r="C227" s="4" t="str">
        <f t="shared" si="9"/>
        <v>January</v>
      </c>
      <c r="D227" s="4" t="str">
        <f t="shared" si="10"/>
        <v>2017</v>
      </c>
      <c r="E227" s="8">
        <v>5358</v>
      </c>
      <c r="F227" t="s">
        <v>105</v>
      </c>
      <c r="G227" t="s">
        <v>110</v>
      </c>
      <c r="H227" t="s">
        <v>107</v>
      </c>
      <c r="I227">
        <v>1</v>
      </c>
      <c r="J227" t="s">
        <v>73</v>
      </c>
      <c r="K227" t="e" vm="4">
        <v>#VALUE!</v>
      </c>
      <c r="L227" t="e" vm="5">
        <v>#VALUE!</v>
      </c>
      <c r="M227" t="e" vm="3">
        <v>#VALUE!</v>
      </c>
      <c r="N227" t="s">
        <v>5</v>
      </c>
      <c r="O227" t="s">
        <v>28</v>
      </c>
      <c r="P227" t="s">
        <v>8</v>
      </c>
      <c r="Q227" s="10">
        <v>5</v>
      </c>
      <c r="R227" s="12">
        <v>7.04</v>
      </c>
      <c r="S227" t="str">
        <f t="shared" si="11"/>
        <v>New</v>
      </c>
    </row>
    <row r="228" spans="1:19" x14ac:dyDescent="0.35">
      <c r="A228" s="1">
        <v>227</v>
      </c>
      <c r="B228" s="4">
        <v>42761</v>
      </c>
      <c r="C228" s="4" t="str">
        <f t="shared" si="9"/>
        <v>January</v>
      </c>
      <c r="D228" s="4" t="str">
        <f t="shared" si="10"/>
        <v>2017</v>
      </c>
      <c r="E228" s="8">
        <v>6866</v>
      </c>
      <c r="F228" t="s">
        <v>105</v>
      </c>
      <c r="G228" t="s">
        <v>110</v>
      </c>
      <c r="H228" t="s">
        <v>108</v>
      </c>
      <c r="I228">
        <v>5</v>
      </c>
      <c r="J228" t="s">
        <v>51</v>
      </c>
      <c r="K228" t="e" vm="13">
        <v>#VALUE!</v>
      </c>
      <c r="L228" t="e" vm="5">
        <v>#VALUE!</v>
      </c>
      <c r="M228" t="e" vm="3">
        <v>#VALUE!</v>
      </c>
      <c r="N228" t="s">
        <v>5</v>
      </c>
      <c r="O228" t="s">
        <v>28</v>
      </c>
      <c r="P228" t="s">
        <v>49</v>
      </c>
      <c r="Q228" s="10">
        <v>3</v>
      </c>
      <c r="R228" s="12">
        <v>7.76</v>
      </c>
      <c r="S228" t="str">
        <f t="shared" si="11"/>
        <v>Retained</v>
      </c>
    </row>
    <row r="229" spans="1:19" x14ac:dyDescent="0.35">
      <c r="A229" s="1">
        <v>228</v>
      </c>
      <c r="B229" s="4">
        <v>42761</v>
      </c>
      <c r="C229" s="4" t="str">
        <f t="shared" si="9"/>
        <v>January</v>
      </c>
      <c r="D229" s="4" t="str">
        <f t="shared" si="10"/>
        <v>2017</v>
      </c>
      <c r="E229" s="8">
        <v>1387</v>
      </c>
      <c r="F229" t="s">
        <v>105</v>
      </c>
      <c r="G229" t="s">
        <v>110</v>
      </c>
      <c r="H229" t="s">
        <v>107</v>
      </c>
      <c r="I229">
        <v>1</v>
      </c>
      <c r="J229" t="s">
        <v>38</v>
      </c>
      <c r="K229" t="e" vm="6">
        <v>#VALUE!</v>
      </c>
      <c r="L229" t="e" vm="7">
        <v>#VALUE!</v>
      </c>
      <c r="M229" t="e" vm="3">
        <v>#VALUE!</v>
      </c>
      <c r="N229" t="s">
        <v>5</v>
      </c>
      <c r="O229" t="s">
        <v>6</v>
      </c>
      <c r="P229" t="s">
        <v>6</v>
      </c>
      <c r="Q229" s="10">
        <v>2</v>
      </c>
      <c r="R229" s="12">
        <v>5.56</v>
      </c>
      <c r="S229" t="str">
        <f t="shared" si="11"/>
        <v>New</v>
      </c>
    </row>
    <row r="230" spans="1:19" x14ac:dyDescent="0.35">
      <c r="A230" s="1">
        <v>229</v>
      </c>
      <c r="B230" s="4">
        <v>42761</v>
      </c>
      <c r="C230" s="4" t="str">
        <f t="shared" si="9"/>
        <v>January</v>
      </c>
      <c r="D230" s="4" t="str">
        <f t="shared" si="10"/>
        <v>2017</v>
      </c>
      <c r="E230" s="8">
        <v>7617</v>
      </c>
      <c r="F230" t="s">
        <v>105</v>
      </c>
      <c r="G230" t="s">
        <v>110</v>
      </c>
      <c r="H230" t="s">
        <v>108</v>
      </c>
      <c r="I230">
        <v>3</v>
      </c>
      <c r="J230" t="s">
        <v>51</v>
      </c>
      <c r="K230" t="e" vm="6">
        <v>#VALUE!</v>
      </c>
      <c r="L230" t="e" vm="7">
        <v>#VALUE!</v>
      </c>
      <c r="M230" t="e" vm="3">
        <v>#VALUE!</v>
      </c>
      <c r="N230" t="s">
        <v>9</v>
      </c>
      <c r="O230" t="s">
        <v>59</v>
      </c>
      <c r="P230" t="s">
        <v>60</v>
      </c>
      <c r="Q230" s="10">
        <v>4</v>
      </c>
      <c r="R230" s="12">
        <v>10.72</v>
      </c>
      <c r="S230" t="str">
        <f t="shared" si="11"/>
        <v>Retained</v>
      </c>
    </row>
    <row r="231" spans="1:19" x14ac:dyDescent="0.35">
      <c r="A231" s="1">
        <v>230</v>
      </c>
      <c r="B231" s="4">
        <v>42761</v>
      </c>
      <c r="C231" s="4" t="str">
        <f t="shared" si="9"/>
        <v>January</v>
      </c>
      <c r="D231" s="4" t="str">
        <f t="shared" si="10"/>
        <v>2017</v>
      </c>
      <c r="E231" s="8">
        <v>1965</v>
      </c>
      <c r="F231" t="s">
        <v>105</v>
      </c>
      <c r="G231" t="s">
        <v>110</v>
      </c>
      <c r="H231" t="s">
        <v>107</v>
      </c>
      <c r="I231">
        <v>3</v>
      </c>
      <c r="J231" t="s">
        <v>37</v>
      </c>
      <c r="K231" t="e" vm="13">
        <v>#VALUE!</v>
      </c>
      <c r="L231" t="e" vm="5">
        <v>#VALUE!</v>
      </c>
      <c r="M231" t="e" vm="3">
        <v>#VALUE!</v>
      </c>
      <c r="N231" t="s">
        <v>5</v>
      </c>
      <c r="O231" t="s">
        <v>19</v>
      </c>
      <c r="P231" t="s">
        <v>19</v>
      </c>
      <c r="Q231" s="10">
        <v>5</v>
      </c>
      <c r="R231" s="12">
        <v>17.16</v>
      </c>
      <c r="S231" t="str">
        <f t="shared" si="11"/>
        <v>New</v>
      </c>
    </row>
    <row r="232" spans="1:19" x14ac:dyDescent="0.35">
      <c r="A232" s="1">
        <v>231</v>
      </c>
      <c r="B232" s="4">
        <v>42762</v>
      </c>
      <c r="C232" s="4" t="str">
        <f t="shared" si="9"/>
        <v>January</v>
      </c>
      <c r="D232" s="4" t="str">
        <f t="shared" si="10"/>
        <v>2017</v>
      </c>
      <c r="E232" s="8">
        <v>2878</v>
      </c>
      <c r="F232" t="s">
        <v>105</v>
      </c>
      <c r="G232" t="s">
        <v>110</v>
      </c>
      <c r="H232" t="s">
        <v>107</v>
      </c>
      <c r="I232">
        <v>4</v>
      </c>
      <c r="J232" t="s">
        <v>37</v>
      </c>
      <c r="K232" t="e" vm="4">
        <v>#VALUE!</v>
      </c>
      <c r="L232" t="e" vm="5">
        <v>#VALUE!</v>
      </c>
      <c r="M232" t="e" vm="3">
        <v>#VALUE!</v>
      </c>
      <c r="N232" t="s">
        <v>5</v>
      </c>
      <c r="O232" t="s">
        <v>30</v>
      </c>
      <c r="P232" t="s">
        <v>39</v>
      </c>
      <c r="Q232" s="10">
        <v>4</v>
      </c>
      <c r="R232" s="12">
        <v>6.23</v>
      </c>
      <c r="S232" t="str">
        <f t="shared" si="11"/>
        <v>Retained</v>
      </c>
    </row>
    <row r="233" spans="1:19" x14ac:dyDescent="0.35">
      <c r="A233" s="1">
        <v>232</v>
      </c>
      <c r="B233" s="4">
        <v>42762</v>
      </c>
      <c r="C233" s="4" t="str">
        <f t="shared" si="9"/>
        <v>January</v>
      </c>
      <c r="D233" s="4" t="str">
        <f t="shared" si="10"/>
        <v>2017</v>
      </c>
      <c r="E233" s="8">
        <v>5476</v>
      </c>
      <c r="F233" t="s">
        <v>106</v>
      </c>
      <c r="G233" t="s">
        <v>110</v>
      </c>
      <c r="H233" t="s">
        <v>107</v>
      </c>
      <c r="I233">
        <v>4</v>
      </c>
      <c r="J233" t="s">
        <v>4</v>
      </c>
      <c r="K233" t="e" vm="9">
        <v>#VALUE!</v>
      </c>
      <c r="L233" t="e" vm="7">
        <v>#VALUE!</v>
      </c>
      <c r="M233" t="e" vm="3">
        <v>#VALUE!</v>
      </c>
      <c r="N233" t="s">
        <v>5</v>
      </c>
      <c r="O233" t="s">
        <v>28</v>
      </c>
      <c r="P233" t="s">
        <v>8</v>
      </c>
      <c r="Q233" s="10">
        <v>5</v>
      </c>
      <c r="R233" s="12">
        <v>19.52</v>
      </c>
      <c r="S233" t="str">
        <f t="shared" si="11"/>
        <v>New</v>
      </c>
    </row>
    <row r="234" spans="1:19" x14ac:dyDescent="0.35">
      <c r="A234" s="1">
        <v>233</v>
      </c>
      <c r="B234" s="4">
        <v>42762</v>
      </c>
      <c r="C234" s="4" t="str">
        <f t="shared" si="9"/>
        <v>January</v>
      </c>
      <c r="D234" s="4" t="str">
        <f t="shared" si="10"/>
        <v>2017</v>
      </c>
      <c r="E234" s="8">
        <v>2664</v>
      </c>
      <c r="F234" t="s">
        <v>105</v>
      </c>
      <c r="G234" t="s">
        <v>109</v>
      </c>
      <c r="H234" t="s">
        <v>107</v>
      </c>
      <c r="I234">
        <v>3</v>
      </c>
      <c r="J234" t="s">
        <v>4</v>
      </c>
      <c r="K234" t="e" vm="13">
        <v>#VALUE!</v>
      </c>
      <c r="L234" t="e" vm="5">
        <v>#VALUE!</v>
      </c>
      <c r="M234" t="e" vm="3">
        <v>#VALUE!</v>
      </c>
      <c r="N234" t="s">
        <v>5</v>
      </c>
      <c r="O234" t="s">
        <v>6</v>
      </c>
      <c r="P234" t="s">
        <v>6</v>
      </c>
      <c r="Q234" s="10">
        <v>2</v>
      </c>
      <c r="R234" s="12">
        <v>2.75</v>
      </c>
      <c r="S234" t="str">
        <f t="shared" si="11"/>
        <v>New</v>
      </c>
    </row>
    <row r="235" spans="1:19" x14ac:dyDescent="0.35">
      <c r="A235" s="1">
        <v>234</v>
      </c>
      <c r="B235" s="4">
        <v>42762</v>
      </c>
      <c r="C235" s="4" t="str">
        <f t="shared" si="9"/>
        <v>January</v>
      </c>
      <c r="D235" s="4" t="str">
        <f t="shared" si="10"/>
        <v>2017</v>
      </c>
      <c r="E235" s="8">
        <v>10161</v>
      </c>
      <c r="F235" t="s">
        <v>106</v>
      </c>
      <c r="G235" t="s">
        <v>109</v>
      </c>
      <c r="H235" t="s">
        <v>108</v>
      </c>
      <c r="I235">
        <v>0</v>
      </c>
      <c r="J235" t="s">
        <v>37</v>
      </c>
      <c r="K235" t="e" vm="8">
        <v>#VALUE!</v>
      </c>
      <c r="L235" t="e" vm="2">
        <v>#VALUE!</v>
      </c>
      <c r="M235" t="e" vm="3">
        <v>#VALUE!</v>
      </c>
      <c r="N235" t="s">
        <v>5</v>
      </c>
      <c r="O235" t="s">
        <v>17</v>
      </c>
      <c r="P235" t="s">
        <v>29</v>
      </c>
      <c r="Q235" s="10">
        <v>5</v>
      </c>
      <c r="R235" s="12">
        <v>3.04</v>
      </c>
      <c r="S235" t="str">
        <f t="shared" si="11"/>
        <v>New</v>
      </c>
    </row>
    <row r="236" spans="1:19" x14ac:dyDescent="0.35">
      <c r="A236" s="1">
        <v>235</v>
      </c>
      <c r="B236" s="4">
        <v>42762</v>
      </c>
      <c r="C236" s="4" t="str">
        <f t="shared" si="9"/>
        <v>January</v>
      </c>
      <c r="D236" s="4" t="str">
        <f t="shared" si="10"/>
        <v>2017</v>
      </c>
      <c r="E236" s="8">
        <v>10240</v>
      </c>
      <c r="F236" t="s">
        <v>105</v>
      </c>
      <c r="G236" t="s">
        <v>109</v>
      </c>
      <c r="H236" t="s">
        <v>107</v>
      </c>
      <c r="I236">
        <v>3</v>
      </c>
      <c r="J236" t="s">
        <v>72</v>
      </c>
      <c r="K236" t="e" vm="4">
        <v>#VALUE!</v>
      </c>
      <c r="L236" t="e" vm="5">
        <v>#VALUE!</v>
      </c>
      <c r="M236" t="e" vm="3">
        <v>#VALUE!</v>
      </c>
      <c r="N236" t="s">
        <v>5</v>
      </c>
      <c r="O236" t="s">
        <v>6</v>
      </c>
      <c r="P236" t="s">
        <v>6</v>
      </c>
      <c r="Q236" s="10">
        <v>3</v>
      </c>
      <c r="R236" s="12">
        <v>8.66</v>
      </c>
      <c r="S236" t="str">
        <f t="shared" si="11"/>
        <v>Retained</v>
      </c>
    </row>
    <row r="237" spans="1:19" x14ac:dyDescent="0.35">
      <c r="A237" s="1">
        <v>236</v>
      </c>
      <c r="B237" s="4">
        <v>42762</v>
      </c>
      <c r="C237" s="4" t="str">
        <f t="shared" si="9"/>
        <v>January</v>
      </c>
      <c r="D237" s="4" t="str">
        <f t="shared" si="10"/>
        <v>2017</v>
      </c>
      <c r="E237" s="8">
        <v>9175</v>
      </c>
      <c r="F237" t="s">
        <v>105</v>
      </c>
      <c r="G237" t="s">
        <v>109</v>
      </c>
      <c r="H237" t="s">
        <v>107</v>
      </c>
      <c r="I237">
        <v>2</v>
      </c>
      <c r="J237" t="s">
        <v>62</v>
      </c>
      <c r="K237" t="e" vm="12">
        <v>#VALUE!</v>
      </c>
      <c r="L237" t="e" vm="2">
        <v>#VALUE!</v>
      </c>
      <c r="M237" t="e" vm="3">
        <v>#VALUE!</v>
      </c>
      <c r="N237" t="s">
        <v>5</v>
      </c>
      <c r="O237" t="s">
        <v>28</v>
      </c>
      <c r="P237" t="s">
        <v>53</v>
      </c>
      <c r="Q237" s="10">
        <v>4</v>
      </c>
      <c r="R237" s="12">
        <v>23.13</v>
      </c>
      <c r="S237" t="str">
        <f t="shared" si="11"/>
        <v>Retained</v>
      </c>
    </row>
    <row r="238" spans="1:19" x14ac:dyDescent="0.35">
      <c r="A238" s="1">
        <v>237</v>
      </c>
      <c r="B238" s="4">
        <v>42762</v>
      </c>
      <c r="C238" s="4" t="str">
        <f t="shared" si="9"/>
        <v>January</v>
      </c>
      <c r="D238" s="4" t="str">
        <f t="shared" si="10"/>
        <v>2017</v>
      </c>
      <c r="E238" s="8">
        <v>3667</v>
      </c>
      <c r="F238" t="s">
        <v>105</v>
      </c>
      <c r="G238" t="s">
        <v>109</v>
      </c>
      <c r="H238" t="s">
        <v>107</v>
      </c>
      <c r="I238">
        <v>2</v>
      </c>
      <c r="J238" t="s">
        <v>4</v>
      </c>
      <c r="K238" t="e" vm="15">
        <v>#VALUE!</v>
      </c>
      <c r="L238" t="e" vm="5">
        <v>#VALUE!</v>
      </c>
      <c r="M238" t="e" vm="3">
        <v>#VALUE!</v>
      </c>
      <c r="N238" t="s">
        <v>5</v>
      </c>
      <c r="O238" t="s">
        <v>45</v>
      </c>
      <c r="P238" t="s">
        <v>45</v>
      </c>
      <c r="Q238" s="10">
        <v>6</v>
      </c>
      <c r="R238" s="12">
        <v>7.84</v>
      </c>
      <c r="S238" t="str">
        <f t="shared" si="11"/>
        <v>New</v>
      </c>
    </row>
    <row r="239" spans="1:19" x14ac:dyDescent="0.35">
      <c r="A239" s="1">
        <v>238</v>
      </c>
      <c r="B239" s="4">
        <v>42762</v>
      </c>
      <c r="C239" s="4" t="str">
        <f t="shared" si="9"/>
        <v>January</v>
      </c>
      <c r="D239" s="4" t="str">
        <f t="shared" si="10"/>
        <v>2017</v>
      </c>
      <c r="E239" s="8">
        <v>1748</v>
      </c>
      <c r="F239" t="s">
        <v>105</v>
      </c>
      <c r="G239" t="s">
        <v>109</v>
      </c>
      <c r="H239" t="s">
        <v>108</v>
      </c>
      <c r="I239">
        <v>1</v>
      </c>
      <c r="J239" t="s">
        <v>51</v>
      </c>
      <c r="K239" t="e" vm="1">
        <v>#VALUE!</v>
      </c>
      <c r="L239" t="e" vm="2">
        <v>#VALUE!</v>
      </c>
      <c r="M239" t="e" vm="3">
        <v>#VALUE!</v>
      </c>
      <c r="N239" t="s">
        <v>5</v>
      </c>
      <c r="O239" t="s">
        <v>41</v>
      </c>
      <c r="P239" t="s">
        <v>42</v>
      </c>
      <c r="Q239" s="10">
        <v>4</v>
      </c>
      <c r="R239" s="12">
        <v>9.8699999999999992</v>
      </c>
      <c r="S239" t="str">
        <f t="shared" si="11"/>
        <v>Retained</v>
      </c>
    </row>
    <row r="240" spans="1:19" x14ac:dyDescent="0.35">
      <c r="A240" s="1">
        <v>239</v>
      </c>
      <c r="B240" s="4">
        <v>42762</v>
      </c>
      <c r="C240" s="4" t="str">
        <f t="shared" si="9"/>
        <v>January</v>
      </c>
      <c r="D240" s="4" t="str">
        <f t="shared" si="10"/>
        <v>2017</v>
      </c>
      <c r="E240" s="8">
        <v>3153</v>
      </c>
      <c r="F240" t="s">
        <v>105</v>
      </c>
      <c r="G240" t="s">
        <v>110</v>
      </c>
      <c r="H240" t="s">
        <v>107</v>
      </c>
      <c r="I240">
        <v>0</v>
      </c>
      <c r="J240" t="s">
        <v>38</v>
      </c>
      <c r="K240" t="e" vm="9">
        <v>#VALUE!</v>
      </c>
      <c r="L240" t="e" vm="7">
        <v>#VALUE!</v>
      </c>
      <c r="M240" t="e" vm="3">
        <v>#VALUE!</v>
      </c>
      <c r="N240" t="s">
        <v>5</v>
      </c>
      <c r="O240" t="s">
        <v>15</v>
      </c>
      <c r="P240" t="s">
        <v>15</v>
      </c>
      <c r="Q240" s="10">
        <v>5</v>
      </c>
      <c r="R240" s="12">
        <v>20.88</v>
      </c>
      <c r="S240" t="str">
        <f t="shared" si="11"/>
        <v>New</v>
      </c>
    </row>
    <row r="241" spans="1:19" x14ac:dyDescent="0.35">
      <c r="A241" s="1">
        <v>240</v>
      </c>
      <c r="B241" s="4">
        <v>42762</v>
      </c>
      <c r="C241" s="4" t="str">
        <f t="shared" si="9"/>
        <v>January</v>
      </c>
      <c r="D241" s="4" t="str">
        <f t="shared" si="10"/>
        <v>2017</v>
      </c>
      <c r="E241" s="8">
        <v>3388</v>
      </c>
      <c r="F241" t="s">
        <v>105</v>
      </c>
      <c r="G241" t="s">
        <v>110</v>
      </c>
      <c r="H241" t="s">
        <v>108</v>
      </c>
      <c r="I241">
        <v>4</v>
      </c>
      <c r="J241" t="s">
        <v>37</v>
      </c>
      <c r="K241" t="e" vm="9">
        <v>#VALUE!</v>
      </c>
      <c r="L241" t="e" vm="7">
        <v>#VALUE!</v>
      </c>
      <c r="M241" t="e" vm="3">
        <v>#VALUE!</v>
      </c>
      <c r="N241" t="s">
        <v>5</v>
      </c>
      <c r="O241" t="s">
        <v>17</v>
      </c>
      <c r="P241" t="s">
        <v>29</v>
      </c>
      <c r="Q241" s="10">
        <v>6</v>
      </c>
      <c r="R241" s="12">
        <v>4.0999999999999996</v>
      </c>
      <c r="S241" t="str">
        <f t="shared" si="11"/>
        <v>New</v>
      </c>
    </row>
    <row r="242" spans="1:19" x14ac:dyDescent="0.35">
      <c r="A242" s="1">
        <v>241</v>
      </c>
      <c r="B242" s="4">
        <v>42762</v>
      </c>
      <c r="C242" s="4" t="str">
        <f t="shared" si="9"/>
        <v>January</v>
      </c>
      <c r="D242" s="4" t="str">
        <f t="shared" si="10"/>
        <v>2017</v>
      </c>
      <c r="E242" s="8">
        <v>10026</v>
      </c>
      <c r="F242" t="s">
        <v>105</v>
      </c>
      <c r="G242" t="s">
        <v>109</v>
      </c>
      <c r="H242" t="s">
        <v>108</v>
      </c>
      <c r="I242">
        <v>3</v>
      </c>
      <c r="J242" t="s">
        <v>51</v>
      </c>
      <c r="K242" t="e" vm="9">
        <v>#VALUE!</v>
      </c>
      <c r="L242" t="e" vm="7">
        <v>#VALUE!</v>
      </c>
      <c r="M242" t="e" vm="3">
        <v>#VALUE!</v>
      </c>
      <c r="N242" t="s">
        <v>9</v>
      </c>
      <c r="O242" t="s">
        <v>10</v>
      </c>
      <c r="P242" t="s">
        <v>58</v>
      </c>
      <c r="Q242" s="10">
        <v>4</v>
      </c>
      <c r="R242" s="12">
        <v>19.440000000000001</v>
      </c>
      <c r="S242" t="str">
        <f t="shared" si="11"/>
        <v>Retained</v>
      </c>
    </row>
    <row r="243" spans="1:19" x14ac:dyDescent="0.35">
      <c r="A243" s="1">
        <v>242</v>
      </c>
      <c r="B243" s="4">
        <v>42762</v>
      </c>
      <c r="C243" s="4" t="str">
        <f t="shared" si="9"/>
        <v>January</v>
      </c>
      <c r="D243" s="4" t="str">
        <f t="shared" si="10"/>
        <v>2017</v>
      </c>
      <c r="E243" s="8">
        <v>997</v>
      </c>
      <c r="F243" t="s">
        <v>105</v>
      </c>
      <c r="G243" t="s">
        <v>109</v>
      </c>
      <c r="H243" t="s">
        <v>107</v>
      </c>
      <c r="I243">
        <v>4</v>
      </c>
      <c r="J243" t="s">
        <v>72</v>
      </c>
      <c r="K243" t="e" vm="4">
        <v>#VALUE!</v>
      </c>
      <c r="L243" t="e" vm="5">
        <v>#VALUE!</v>
      </c>
      <c r="M243" t="e" vm="3">
        <v>#VALUE!</v>
      </c>
      <c r="N243" t="s">
        <v>5</v>
      </c>
      <c r="O243" t="s">
        <v>28</v>
      </c>
      <c r="P243" t="s">
        <v>29</v>
      </c>
      <c r="Q243" s="10">
        <v>3</v>
      </c>
      <c r="R243" s="12">
        <v>15.57</v>
      </c>
      <c r="S243" t="str">
        <f t="shared" si="11"/>
        <v>New</v>
      </c>
    </row>
    <row r="244" spans="1:19" x14ac:dyDescent="0.35">
      <c r="A244" s="1">
        <v>243</v>
      </c>
      <c r="B244" s="4">
        <v>42762</v>
      </c>
      <c r="C244" s="4" t="str">
        <f t="shared" si="9"/>
        <v>January</v>
      </c>
      <c r="D244" s="4" t="str">
        <f t="shared" si="10"/>
        <v>2017</v>
      </c>
      <c r="E244" s="8">
        <v>5499</v>
      </c>
      <c r="F244" t="s">
        <v>106</v>
      </c>
      <c r="G244" t="s">
        <v>110</v>
      </c>
      <c r="H244" t="s">
        <v>107</v>
      </c>
      <c r="I244">
        <v>4</v>
      </c>
      <c r="J244" t="s">
        <v>38</v>
      </c>
      <c r="K244" t="e" vm="6">
        <v>#VALUE!</v>
      </c>
      <c r="L244" t="e" vm="7">
        <v>#VALUE!</v>
      </c>
      <c r="M244" t="e" vm="3">
        <v>#VALUE!</v>
      </c>
      <c r="N244" t="s">
        <v>5</v>
      </c>
      <c r="O244" t="s">
        <v>7</v>
      </c>
      <c r="P244" t="s">
        <v>8</v>
      </c>
      <c r="Q244" s="10">
        <v>4</v>
      </c>
      <c r="R244" s="12">
        <v>19.07</v>
      </c>
      <c r="S244" t="str">
        <f t="shared" si="11"/>
        <v>Retained</v>
      </c>
    </row>
    <row r="245" spans="1:19" x14ac:dyDescent="0.35">
      <c r="A245" s="1">
        <v>244</v>
      </c>
      <c r="B245" s="4">
        <v>42762</v>
      </c>
      <c r="C245" s="4" t="str">
        <f t="shared" si="9"/>
        <v>January</v>
      </c>
      <c r="D245" s="4" t="str">
        <f t="shared" si="10"/>
        <v>2017</v>
      </c>
      <c r="E245" s="8">
        <v>7368</v>
      </c>
      <c r="F245" t="s">
        <v>105</v>
      </c>
      <c r="G245" t="s">
        <v>109</v>
      </c>
      <c r="H245" t="s">
        <v>108</v>
      </c>
      <c r="I245">
        <v>1</v>
      </c>
      <c r="J245" t="s">
        <v>4</v>
      </c>
      <c r="K245" t="e" vm="6">
        <v>#VALUE!</v>
      </c>
      <c r="L245" t="e" vm="7">
        <v>#VALUE!</v>
      </c>
      <c r="M245" t="e" vm="3">
        <v>#VALUE!</v>
      </c>
      <c r="N245" t="s">
        <v>12</v>
      </c>
      <c r="O245" t="s">
        <v>22</v>
      </c>
      <c r="P245" t="s">
        <v>57</v>
      </c>
      <c r="Q245" s="10">
        <v>6</v>
      </c>
      <c r="R245" s="12">
        <v>12.69</v>
      </c>
      <c r="S245" t="str">
        <f t="shared" si="11"/>
        <v>New</v>
      </c>
    </row>
    <row r="246" spans="1:19" x14ac:dyDescent="0.35">
      <c r="A246" s="1">
        <v>245</v>
      </c>
      <c r="B246" s="4">
        <v>42762</v>
      </c>
      <c r="C246" s="4" t="str">
        <f t="shared" si="9"/>
        <v>January</v>
      </c>
      <c r="D246" s="4" t="str">
        <f t="shared" si="10"/>
        <v>2017</v>
      </c>
      <c r="E246" s="8">
        <v>8427</v>
      </c>
      <c r="F246" t="s">
        <v>106</v>
      </c>
      <c r="G246" t="s">
        <v>110</v>
      </c>
      <c r="H246" t="s">
        <v>107</v>
      </c>
      <c r="I246">
        <v>3</v>
      </c>
      <c r="J246" t="s">
        <v>51</v>
      </c>
      <c r="K246" t="e" vm="17">
        <v>#VALUE!</v>
      </c>
      <c r="L246" t="e" vm="5">
        <v>#VALUE!</v>
      </c>
      <c r="M246" t="e" vm="3">
        <v>#VALUE!</v>
      </c>
      <c r="N246" t="s">
        <v>12</v>
      </c>
      <c r="O246" t="s">
        <v>13</v>
      </c>
      <c r="P246" t="s">
        <v>48</v>
      </c>
      <c r="Q246" s="10">
        <v>5</v>
      </c>
      <c r="R246" s="12">
        <v>7.31</v>
      </c>
      <c r="S246" t="str">
        <f t="shared" si="11"/>
        <v>New</v>
      </c>
    </row>
    <row r="247" spans="1:19" x14ac:dyDescent="0.35">
      <c r="A247" s="1">
        <v>246</v>
      </c>
      <c r="B247" s="4">
        <v>42762</v>
      </c>
      <c r="C247" s="4" t="str">
        <f t="shared" si="9"/>
        <v>January</v>
      </c>
      <c r="D247" s="4" t="str">
        <f t="shared" si="10"/>
        <v>2017</v>
      </c>
      <c r="E247" s="8">
        <v>8901</v>
      </c>
      <c r="F247" t="s">
        <v>106</v>
      </c>
      <c r="G247" t="s">
        <v>110</v>
      </c>
      <c r="H247" t="s">
        <v>108</v>
      </c>
      <c r="I247">
        <v>1</v>
      </c>
      <c r="J247" t="s">
        <v>62</v>
      </c>
      <c r="K247" t="e" vm="9">
        <v>#VALUE!</v>
      </c>
      <c r="L247" t="e" vm="7">
        <v>#VALUE!</v>
      </c>
      <c r="M247" t="e" vm="3">
        <v>#VALUE!</v>
      </c>
      <c r="N247" t="s">
        <v>5</v>
      </c>
      <c r="O247" t="s">
        <v>7</v>
      </c>
      <c r="P247" t="s">
        <v>8</v>
      </c>
      <c r="Q247" s="10">
        <v>4</v>
      </c>
      <c r="R247" s="12">
        <v>13.99</v>
      </c>
      <c r="S247" t="str">
        <f t="shared" si="11"/>
        <v>New</v>
      </c>
    </row>
    <row r="248" spans="1:19" x14ac:dyDescent="0.35">
      <c r="A248" s="1">
        <v>247</v>
      </c>
      <c r="B248" s="4">
        <v>42762</v>
      </c>
      <c r="C248" s="4" t="str">
        <f t="shared" si="9"/>
        <v>January</v>
      </c>
      <c r="D248" s="4" t="str">
        <f t="shared" si="10"/>
        <v>2017</v>
      </c>
      <c r="E248" s="8">
        <v>3673</v>
      </c>
      <c r="F248" t="s">
        <v>106</v>
      </c>
      <c r="G248" t="s">
        <v>110</v>
      </c>
      <c r="H248" t="s">
        <v>107</v>
      </c>
      <c r="I248">
        <v>1</v>
      </c>
      <c r="J248" t="s">
        <v>37</v>
      </c>
      <c r="K248" t="e" vm="16">
        <v>#VALUE!</v>
      </c>
      <c r="L248" t="e" vm="5">
        <v>#VALUE!</v>
      </c>
      <c r="M248" t="e" vm="3">
        <v>#VALUE!</v>
      </c>
      <c r="N248" t="s">
        <v>5</v>
      </c>
      <c r="O248" t="s">
        <v>28</v>
      </c>
      <c r="P248" t="s">
        <v>49</v>
      </c>
      <c r="Q248" s="10">
        <v>4</v>
      </c>
      <c r="R248" s="12">
        <v>16.8</v>
      </c>
      <c r="S248" t="str">
        <f t="shared" si="11"/>
        <v>New</v>
      </c>
    </row>
    <row r="249" spans="1:19" x14ac:dyDescent="0.35">
      <c r="A249" s="1">
        <v>248</v>
      </c>
      <c r="B249" s="4">
        <v>42762</v>
      </c>
      <c r="C249" s="4" t="str">
        <f t="shared" si="9"/>
        <v>January</v>
      </c>
      <c r="D249" s="4" t="str">
        <f t="shared" si="10"/>
        <v>2017</v>
      </c>
      <c r="E249" s="8">
        <v>5143</v>
      </c>
      <c r="F249" t="s">
        <v>106</v>
      </c>
      <c r="G249" t="s">
        <v>109</v>
      </c>
      <c r="H249" t="s">
        <v>108</v>
      </c>
      <c r="I249">
        <v>1</v>
      </c>
      <c r="J249" t="s">
        <v>51</v>
      </c>
      <c r="K249" t="e" vm="13">
        <v>#VALUE!</v>
      </c>
      <c r="L249" t="e" vm="5">
        <v>#VALUE!</v>
      </c>
      <c r="M249" t="e" vm="3">
        <v>#VALUE!</v>
      </c>
      <c r="N249" t="s">
        <v>5</v>
      </c>
      <c r="O249" t="s">
        <v>6</v>
      </c>
      <c r="P249" t="s">
        <v>43</v>
      </c>
      <c r="Q249" s="10">
        <v>5</v>
      </c>
      <c r="R249" s="12">
        <v>9.52</v>
      </c>
      <c r="S249" t="str">
        <f t="shared" si="11"/>
        <v>New</v>
      </c>
    </row>
    <row r="250" spans="1:19" x14ac:dyDescent="0.35">
      <c r="A250" s="1">
        <v>249</v>
      </c>
      <c r="B250" s="4">
        <v>42763</v>
      </c>
      <c r="C250" s="4" t="str">
        <f t="shared" si="9"/>
        <v>January</v>
      </c>
      <c r="D250" s="4" t="str">
        <f t="shared" si="10"/>
        <v>2017</v>
      </c>
      <c r="E250" s="8">
        <v>10233</v>
      </c>
      <c r="F250" t="s">
        <v>106</v>
      </c>
      <c r="G250" t="s">
        <v>110</v>
      </c>
      <c r="H250" t="s">
        <v>107</v>
      </c>
      <c r="I250">
        <v>2</v>
      </c>
      <c r="J250" t="s">
        <v>4</v>
      </c>
      <c r="K250" t="e" vm="12">
        <v>#VALUE!</v>
      </c>
      <c r="L250" t="e" vm="2">
        <v>#VALUE!</v>
      </c>
      <c r="M250" t="e" vm="3">
        <v>#VALUE!</v>
      </c>
      <c r="N250" t="s">
        <v>5</v>
      </c>
      <c r="O250" t="s">
        <v>28</v>
      </c>
      <c r="P250" t="s">
        <v>34</v>
      </c>
      <c r="Q250" s="10">
        <v>3</v>
      </c>
      <c r="R250" s="12">
        <v>30.19</v>
      </c>
      <c r="S250" t="str">
        <f t="shared" si="11"/>
        <v>New</v>
      </c>
    </row>
    <row r="251" spans="1:19" x14ac:dyDescent="0.35">
      <c r="A251" s="1">
        <v>250</v>
      </c>
      <c r="B251" s="4">
        <v>42763</v>
      </c>
      <c r="C251" s="4" t="str">
        <f t="shared" si="9"/>
        <v>January</v>
      </c>
      <c r="D251" s="4" t="str">
        <f t="shared" si="10"/>
        <v>2017</v>
      </c>
      <c r="E251" s="8">
        <v>1758</v>
      </c>
      <c r="F251" t="s">
        <v>105</v>
      </c>
      <c r="G251" t="s">
        <v>109</v>
      </c>
      <c r="H251" t="s">
        <v>107</v>
      </c>
      <c r="I251">
        <v>4</v>
      </c>
      <c r="J251" t="s">
        <v>37</v>
      </c>
      <c r="K251" t="e" vm="4">
        <v>#VALUE!</v>
      </c>
      <c r="L251" t="e" vm="5">
        <v>#VALUE!</v>
      </c>
      <c r="M251" t="e" vm="3">
        <v>#VALUE!</v>
      </c>
      <c r="N251" t="s">
        <v>9</v>
      </c>
      <c r="O251" t="s">
        <v>10</v>
      </c>
      <c r="P251" t="s">
        <v>16</v>
      </c>
      <c r="Q251" s="10">
        <v>4</v>
      </c>
      <c r="R251" s="12">
        <v>2.46</v>
      </c>
      <c r="S251" t="str">
        <f t="shared" si="11"/>
        <v>New</v>
      </c>
    </row>
    <row r="252" spans="1:19" x14ac:dyDescent="0.35">
      <c r="A252" s="1">
        <v>251</v>
      </c>
      <c r="B252" s="4">
        <v>42763</v>
      </c>
      <c r="C252" s="4" t="str">
        <f t="shared" si="9"/>
        <v>January</v>
      </c>
      <c r="D252" s="4" t="str">
        <f t="shared" si="10"/>
        <v>2017</v>
      </c>
      <c r="E252" s="8">
        <v>2448</v>
      </c>
      <c r="F252" t="s">
        <v>105</v>
      </c>
      <c r="G252" t="s">
        <v>109</v>
      </c>
      <c r="H252" t="s">
        <v>107</v>
      </c>
      <c r="I252">
        <v>1</v>
      </c>
      <c r="J252" t="s">
        <v>51</v>
      </c>
      <c r="K252" t="e" vm="17">
        <v>#VALUE!</v>
      </c>
      <c r="L252" t="e" vm="5">
        <v>#VALUE!</v>
      </c>
      <c r="M252" t="e" vm="3">
        <v>#VALUE!</v>
      </c>
      <c r="N252" t="s">
        <v>5</v>
      </c>
      <c r="O252" t="s">
        <v>17</v>
      </c>
      <c r="P252" t="s">
        <v>18</v>
      </c>
      <c r="Q252" s="10">
        <v>3</v>
      </c>
      <c r="R252" s="12">
        <v>6.65</v>
      </c>
      <c r="S252" t="str">
        <f t="shared" si="11"/>
        <v>New</v>
      </c>
    </row>
    <row r="253" spans="1:19" x14ac:dyDescent="0.35">
      <c r="A253" s="1">
        <v>252</v>
      </c>
      <c r="B253" s="4">
        <v>42763</v>
      </c>
      <c r="C253" s="4" t="str">
        <f t="shared" si="9"/>
        <v>January</v>
      </c>
      <c r="D253" s="4" t="str">
        <f t="shared" si="10"/>
        <v>2017</v>
      </c>
      <c r="E253" s="8">
        <v>2890</v>
      </c>
      <c r="F253" t="s">
        <v>105</v>
      </c>
      <c r="G253" t="s">
        <v>110</v>
      </c>
      <c r="H253" t="s">
        <v>107</v>
      </c>
      <c r="I253">
        <v>4</v>
      </c>
      <c r="J253" t="s">
        <v>37</v>
      </c>
      <c r="K253" t="e" vm="1">
        <v>#VALUE!</v>
      </c>
      <c r="L253" t="e" vm="2">
        <v>#VALUE!</v>
      </c>
      <c r="M253" t="e" vm="3">
        <v>#VALUE!</v>
      </c>
      <c r="N253" t="s">
        <v>9</v>
      </c>
      <c r="O253" t="s">
        <v>59</v>
      </c>
      <c r="P253" t="s">
        <v>60</v>
      </c>
      <c r="Q253" s="10">
        <v>6</v>
      </c>
      <c r="R253" s="12">
        <v>18.22</v>
      </c>
      <c r="S253" t="str">
        <f t="shared" si="11"/>
        <v>New</v>
      </c>
    </row>
    <row r="254" spans="1:19" x14ac:dyDescent="0.35">
      <c r="A254" s="1">
        <v>253</v>
      </c>
      <c r="B254" s="4">
        <v>42763</v>
      </c>
      <c r="C254" s="4" t="str">
        <f t="shared" si="9"/>
        <v>January</v>
      </c>
      <c r="D254" s="4" t="str">
        <f t="shared" si="10"/>
        <v>2017</v>
      </c>
      <c r="E254" s="8">
        <v>7352</v>
      </c>
      <c r="F254" t="s">
        <v>105</v>
      </c>
      <c r="G254" t="s">
        <v>109</v>
      </c>
      <c r="H254" t="s">
        <v>107</v>
      </c>
      <c r="I254">
        <v>4</v>
      </c>
      <c r="J254" t="s">
        <v>4</v>
      </c>
      <c r="K254" t="e" vm="1">
        <v>#VALUE!</v>
      </c>
      <c r="L254" t="e" vm="2">
        <v>#VALUE!</v>
      </c>
      <c r="M254" t="e" vm="3">
        <v>#VALUE!</v>
      </c>
      <c r="N254" t="s">
        <v>9</v>
      </c>
      <c r="O254" t="s">
        <v>59</v>
      </c>
      <c r="P254" t="s">
        <v>60</v>
      </c>
      <c r="Q254" s="10">
        <v>4</v>
      </c>
      <c r="R254" s="12">
        <v>4.5599999999999996</v>
      </c>
      <c r="S254" t="str">
        <f t="shared" si="11"/>
        <v>New</v>
      </c>
    </row>
    <row r="255" spans="1:19" x14ac:dyDescent="0.35">
      <c r="A255" s="1">
        <v>254</v>
      </c>
      <c r="B255" s="4">
        <v>42763</v>
      </c>
      <c r="C255" s="4" t="str">
        <f t="shared" si="9"/>
        <v>January</v>
      </c>
      <c r="D255" s="4" t="str">
        <f t="shared" si="10"/>
        <v>2017</v>
      </c>
      <c r="E255" s="8">
        <v>3092</v>
      </c>
      <c r="F255" t="s">
        <v>106</v>
      </c>
      <c r="G255" t="s">
        <v>109</v>
      </c>
      <c r="H255" t="s">
        <v>108</v>
      </c>
      <c r="I255">
        <v>0</v>
      </c>
      <c r="J255" t="s">
        <v>4</v>
      </c>
      <c r="K255" t="e" vm="15">
        <v>#VALUE!</v>
      </c>
      <c r="L255" t="e" vm="5">
        <v>#VALUE!</v>
      </c>
      <c r="M255" t="e" vm="3">
        <v>#VALUE!</v>
      </c>
      <c r="N255" t="s">
        <v>12</v>
      </c>
      <c r="O255" t="s">
        <v>25</v>
      </c>
      <c r="P255" t="s">
        <v>26</v>
      </c>
      <c r="Q255" s="10">
        <v>4</v>
      </c>
      <c r="R255" s="12">
        <v>37.65</v>
      </c>
      <c r="S255" t="str">
        <f t="shared" si="11"/>
        <v>New</v>
      </c>
    </row>
    <row r="256" spans="1:19" x14ac:dyDescent="0.35">
      <c r="A256" s="1">
        <v>255</v>
      </c>
      <c r="B256" s="4">
        <v>42763</v>
      </c>
      <c r="C256" s="4" t="str">
        <f t="shared" si="9"/>
        <v>January</v>
      </c>
      <c r="D256" s="4" t="str">
        <f t="shared" si="10"/>
        <v>2017</v>
      </c>
      <c r="E256" s="8">
        <v>4445</v>
      </c>
      <c r="F256" t="s">
        <v>105</v>
      </c>
      <c r="G256" t="s">
        <v>109</v>
      </c>
      <c r="H256" t="s">
        <v>107</v>
      </c>
      <c r="I256">
        <v>2</v>
      </c>
      <c r="J256" t="s">
        <v>4</v>
      </c>
      <c r="K256" t="e" vm="13">
        <v>#VALUE!</v>
      </c>
      <c r="L256" t="e" vm="5">
        <v>#VALUE!</v>
      </c>
      <c r="M256" t="e" vm="3">
        <v>#VALUE!</v>
      </c>
      <c r="N256" t="s">
        <v>5</v>
      </c>
      <c r="O256" t="s">
        <v>7</v>
      </c>
      <c r="P256" t="s">
        <v>8</v>
      </c>
      <c r="Q256" s="10">
        <v>4</v>
      </c>
      <c r="R256" s="12">
        <v>5.26</v>
      </c>
      <c r="S256" t="str">
        <f t="shared" si="11"/>
        <v>Retained</v>
      </c>
    </row>
    <row r="257" spans="1:19" x14ac:dyDescent="0.35">
      <c r="A257" s="1">
        <v>256</v>
      </c>
      <c r="B257" s="4">
        <v>42763</v>
      </c>
      <c r="C257" s="4" t="str">
        <f t="shared" si="9"/>
        <v>January</v>
      </c>
      <c r="D257" s="4" t="str">
        <f t="shared" si="10"/>
        <v>2017</v>
      </c>
      <c r="E257" s="8">
        <v>3463</v>
      </c>
      <c r="F257" t="s">
        <v>106</v>
      </c>
      <c r="G257" t="s">
        <v>109</v>
      </c>
      <c r="H257" t="s">
        <v>108</v>
      </c>
      <c r="I257">
        <v>0</v>
      </c>
      <c r="J257" t="s">
        <v>51</v>
      </c>
      <c r="K257" t="e" vm="9">
        <v>#VALUE!</v>
      </c>
      <c r="L257" t="e" vm="7">
        <v>#VALUE!</v>
      </c>
      <c r="M257" t="e" vm="3">
        <v>#VALUE!</v>
      </c>
      <c r="N257" t="s">
        <v>5</v>
      </c>
      <c r="O257" t="s">
        <v>30</v>
      </c>
      <c r="P257" t="s">
        <v>8</v>
      </c>
      <c r="Q257" s="10">
        <v>5</v>
      </c>
      <c r="R257" s="12">
        <v>5.04</v>
      </c>
      <c r="S257" t="str">
        <f t="shared" si="11"/>
        <v>New</v>
      </c>
    </row>
    <row r="258" spans="1:19" x14ac:dyDescent="0.35">
      <c r="A258" s="1">
        <v>257</v>
      </c>
      <c r="B258" s="4">
        <v>42763</v>
      </c>
      <c r="C258" s="4" t="str">
        <f t="shared" ref="C258:C321" si="12">TEXT(B258, "MMMM")</f>
        <v>January</v>
      </c>
      <c r="D258" s="4" t="str">
        <f t="shared" ref="D258:D321" si="13">TEXT(B258, "YYYY")</f>
        <v>2017</v>
      </c>
      <c r="E258" s="8">
        <v>6501</v>
      </c>
      <c r="F258" t="s">
        <v>105</v>
      </c>
      <c r="G258" t="s">
        <v>109</v>
      </c>
      <c r="H258" t="s">
        <v>108</v>
      </c>
      <c r="I258">
        <v>5</v>
      </c>
      <c r="J258" t="s">
        <v>37</v>
      </c>
      <c r="K258" t="e" vm="12">
        <v>#VALUE!</v>
      </c>
      <c r="L258" t="e" vm="2">
        <v>#VALUE!</v>
      </c>
      <c r="M258" t="e" vm="3">
        <v>#VALUE!</v>
      </c>
      <c r="N258" t="s">
        <v>5</v>
      </c>
      <c r="O258" t="s">
        <v>41</v>
      </c>
      <c r="P258" t="s">
        <v>42</v>
      </c>
      <c r="Q258" s="10">
        <v>3</v>
      </c>
      <c r="R258" s="12">
        <v>3.56</v>
      </c>
      <c r="S258" t="str">
        <f t="shared" ref="S258:S321" si="14">IF(COUNTIFS(E:E, E258, B:B, "&lt;="&amp;B258)&gt;1, "Retained", "New")</f>
        <v>New</v>
      </c>
    </row>
    <row r="259" spans="1:19" x14ac:dyDescent="0.35">
      <c r="A259" s="1">
        <v>258</v>
      </c>
      <c r="B259" s="4">
        <v>42763</v>
      </c>
      <c r="C259" s="4" t="str">
        <f t="shared" si="12"/>
        <v>January</v>
      </c>
      <c r="D259" s="4" t="str">
        <f t="shared" si="13"/>
        <v>2017</v>
      </c>
      <c r="E259" s="8">
        <v>8758</v>
      </c>
      <c r="F259" t="s">
        <v>106</v>
      </c>
      <c r="G259" t="s">
        <v>110</v>
      </c>
      <c r="H259" t="s">
        <v>107</v>
      </c>
      <c r="I259">
        <v>3</v>
      </c>
      <c r="J259" t="s">
        <v>38</v>
      </c>
      <c r="K259" t="e" vm="1">
        <v>#VALUE!</v>
      </c>
      <c r="L259" t="e" vm="2">
        <v>#VALUE!</v>
      </c>
      <c r="M259" t="e" vm="3">
        <v>#VALUE!</v>
      </c>
      <c r="N259" t="s">
        <v>9</v>
      </c>
      <c r="O259" t="s">
        <v>10</v>
      </c>
      <c r="P259" t="s">
        <v>58</v>
      </c>
      <c r="Q259" s="10">
        <v>6</v>
      </c>
      <c r="R259" s="12">
        <v>15.65</v>
      </c>
      <c r="S259" t="str">
        <f t="shared" si="14"/>
        <v>New</v>
      </c>
    </row>
    <row r="260" spans="1:19" x14ac:dyDescent="0.35">
      <c r="A260" s="1">
        <v>259</v>
      </c>
      <c r="B260" s="4">
        <v>42764</v>
      </c>
      <c r="C260" s="4" t="str">
        <f t="shared" si="12"/>
        <v>January</v>
      </c>
      <c r="D260" s="4" t="str">
        <f t="shared" si="13"/>
        <v>2017</v>
      </c>
      <c r="E260" s="8">
        <v>3153</v>
      </c>
      <c r="F260" t="s">
        <v>105</v>
      </c>
      <c r="G260" t="s">
        <v>110</v>
      </c>
      <c r="H260" t="s">
        <v>107</v>
      </c>
      <c r="I260">
        <v>0</v>
      </c>
      <c r="J260" t="s">
        <v>38</v>
      </c>
      <c r="K260" t="e" vm="9">
        <v>#VALUE!</v>
      </c>
      <c r="L260" t="e" vm="7">
        <v>#VALUE!</v>
      </c>
      <c r="M260" t="e" vm="3">
        <v>#VALUE!</v>
      </c>
      <c r="N260" t="s">
        <v>5</v>
      </c>
      <c r="O260" t="s">
        <v>30</v>
      </c>
      <c r="P260" t="s">
        <v>69</v>
      </c>
      <c r="Q260" s="10">
        <v>2</v>
      </c>
      <c r="R260" s="12">
        <v>9.7200000000000006</v>
      </c>
      <c r="S260" t="str">
        <f t="shared" si="14"/>
        <v>Retained</v>
      </c>
    </row>
    <row r="261" spans="1:19" x14ac:dyDescent="0.35">
      <c r="A261" s="1">
        <v>260</v>
      </c>
      <c r="B261" s="4">
        <v>42764</v>
      </c>
      <c r="C261" s="4" t="str">
        <f t="shared" si="12"/>
        <v>January</v>
      </c>
      <c r="D261" s="4" t="str">
        <f t="shared" si="13"/>
        <v>2017</v>
      </c>
      <c r="E261" s="8">
        <v>4179</v>
      </c>
      <c r="F261" t="s">
        <v>106</v>
      </c>
      <c r="G261" t="s">
        <v>110</v>
      </c>
      <c r="H261" t="s">
        <v>107</v>
      </c>
      <c r="I261">
        <v>0</v>
      </c>
      <c r="J261" t="s">
        <v>4</v>
      </c>
      <c r="K261" t="e" vm="12">
        <v>#VALUE!</v>
      </c>
      <c r="L261" t="e" vm="2">
        <v>#VALUE!</v>
      </c>
      <c r="M261" t="e" vm="3">
        <v>#VALUE!</v>
      </c>
      <c r="N261" t="s">
        <v>5</v>
      </c>
      <c r="O261" t="s">
        <v>28</v>
      </c>
      <c r="P261" t="s">
        <v>34</v>
      </c>
      <c r="Q261" s="10">
        <v>2</v>
      </c>
      <c r="R261" s="12">
        <v>6.48</v>
      </c>
      <c r="S261" t="str">
        <f t="shared" si="14"/>
        <v>New</v>
      </c>
    </row>
    <row r="262" spans="1:19" x14ac:dyDescent="0.35">
      <c r="A262" s="1">
        <v>261</v>
      </c>
      <c r="B262" s="4">
        <v>42764</v>
      </c>
      <c r="C262" s="4" t="str">
        <f t="shared" si="12"/>
        <v>January</v>
      </c>
      <c r="D262" s="4" t="str">
        <f t="shared" si="13"/>
        <v>2017</v>
      </c>
      <c r="E262" s="8">
        <v>6655</v>
      </c>
      <c r="F262" t="s">
        <v>105</v>
      </c>
      <c r="G262" t="s">
        <v>109</v>
      </c>
      <c r="H262" t="s">
        <v>107</v>
      </c>
      <c r="I262">
        <v>4</v>
      </c>
      <c r="J262" t="s">
        <v>72</v>
      </c>
      <c r="K262" t="e" vm="6">
        <v>#VALUE!</v>
      </c>
      <c r="L262" t="e" vm="7">
        <v>#VALUE!</v>
      </c>
      <c r="M262" t="e" vm="3">
        <v>#VALUE!</v>
      </c>
      <c r="N262" t="s">
        <v>5</v>
      </c>
      <c r="O262" t="s">
        <v>45</v>
      </c>
      <c r="P262" t="s">
        <v>45</v>
      </c>
      <c r="Q262" s="10">
        <v>3</v>
      </c>
      <c r="R262" s="12">
        <v>9.2100000000000009</v>
      </c>
      <c r="S262" t="str">
        <f t="shared" si="14"/>
        <v>New</v>
      </c>
    </row>
    <row r="263" spans="1:19" x14ac:dyDescent="0.35">
      <c r="A263" s="1">
        <v>262</v>
      </c>
      <c r="B263" s="4">
        <v>42764</v>
      </c>
      <c r="C263" s="4" t="str">
        <f t="shared" si="12"/>
        <v>January</v>
      </c>
      <c r="D263" s="4" t="str">
        <f t="shared" si="13"/>
        <v>2017</v>
      </c>
      <c r="E263" s="8">
        <v>1423</v>
      </c>
      <c r="F263" t="s">
        <v>105</v>
      </c>
      <c r="G263" t="s">
        <v>109</v>
      </c>
      <c r="H263" t="s">
        <v>108</v>
      </c>
      <c r="I263">
        <v>0</v>
      </c>
      <c r="J263" t="s">
        <v>4</v>
      </c>
      <c r="K263" t="e" vm="9">
        <v>#VALUE!</v>
      </c>
      <c r="L263" t="e" vm="7">
        <v>#VALUE!</v>
      </c>
      <c r="M263" t="e" vm="3">
        <v>#VALUE!</v>
      </c>
      <c r="N263" t="s">
        <v>9</v>
      </c>
      <c r="O263" t="s">
        <v>59</v>
      </c>
      <c r="P263" t="s">
        <v>60</v>
      </c>
      <c r="Q263" s="10">
        <v>5</v>
      </c>
      <c r="R263" s="12">
        <v>6.28</v>
      </c>
      <c r="S263" t="str">
        <f t="shared" si="14"/>
        <v>New</v>
      </c>
    </row>
    <row r="264" spans="1:19" x14ac:dyDescent="0.35">
      <c r="A264" s="1">
        <v>263</v>
      </c>
      <c r="B264" s="4">
        <v>42764</v>
      </c>
      <c r="C264" s="4" t="str">
        <f t="shared" si="12"/>
        <v>January</v>
      </c>
      <c r="D264" s="4" t="str">
        <f t="shared" si="13"/>
        <v>2017</v>
      </c>
      <c r="E264" s="8">
        <v>4021</v>
      </c>
      <c r="F264" t="s">
        <v>106</v>
      </c>
      <c r="G264" t="s">
        <v>110</v>
      </c>
      <c r="H264" t="s">
        <v>108</v>
      </c>
      <c r="I264">
        <v>3</v>
      </c>
      <c r="J264" t="s">
        <v>37</v>
      </c>
      <c r="K264" t="e" vm="17">
        <v>#VALUE!</v>
      </c>
      <c r="L264" t="e" vm="5">
        <v>#VALUE!</v>
      </c>
      <c r="M264" t="e" vm="3">
        <v>#VALUE!</v>
      </c>
      <c r="N264" t="s">
        <v>12</v>
      </c>
      <c r="O264" t="s">
        <v>22</v>
      </c>
      <c r="P264" t="s">
        <v>23</v>
      </c>
      <c r="Q264" s="10">
        <v>6</v>
      </c>
      <c r="R264" s="12">
        <v>30.35</v>
      </c>
      <c r="S264" t="str">
        <f t="shared" si="14"/>
        <v>Retained</v>
      </c>
    </row>
    <row r="265" spans="1:19" x14ac:dyDescent="0.35">
      <c r="A265" s="1">
        <v>264</v>
      </c>
      <c r="B265" s="4">
        <v>42764</v>
      </c>
      <c r="C265" s="4" t="str">
        <f t="shared" si="12"/>
        <v>January</v>
      </c>
      <c r="D265" s="4" t="str">
        <f t="shared" si="13"/>
        <v>2017</v>
      </c>
      <c r="E265" s="8">
        <v>4443</v>
      </c>
      <c r="F265" t="s">
        <v>105</v>
      </c>
      <c r="G265" t="s">
        <v>109</v>
      </c>
      <c r="H265" t="s">
        <v>107</v>
      </c>
      <c r="I265">
        <v>0</v>
      </c>
      <c r="J265" t="s">
        <v>72</v>
      </c>
      <c r="K265" t="e" vm="6">
        <v>#VALUE!</v>
      </c>
      <c r="L265" t="e" vm="7">
        <v>#VALUE!</v>
      </c>
      <c r="M265" t="e" vm="3">
        <v>#VALUE!</v>
      </c>
      <c r="N265" t="s">
        <v>5</v>
      </c>
      <c r="O265" t="s">
        <v>17</v>
      </c>
      <c r="P265" t="s">
        <v>29</v>
      </c>
      <c r="Q265" s="10">
        <v>2</v>
      </c>
      <c r="R265" s="12">
        <v>8.3699999999999992</v>
      </c>
      <c r="S265" t="str">
        <f t="shared" si="14"/>
        <v>New</v>
      </c>
    </row>
    <row r="266" spans="1:19" x14ac:dyDescent="0.35">
      <c r="A266" s="1">
        <v>265</v>
      </c>
      <c r="B266" s="4">
        <v>42764</v>
      </c>
      <c r="C266" s="4" t="str">
        <f t="shared" si="12"/>
        <v>January</v>
      </c>
      <c r="D266" s="4" t="str">
        <f t="shared" si="13"/>
        <v>2017</v>
      </c>
      <c r="E266" s="8">
        <v>5079</v>
      </c>
      <c r="F266" t="s">
        <v>105</v>
      </c>
      <c r="G266" t="s">
        <v>110</v>
      </c>
      <c r="H266" t="s">
        <v>108</v>
      </c>
      <c r="I266">
        <v>3</v>
      </c>
      <c r="J266" t="s">
        <v>51</v>
      </c>
      <c r="K266" t="e" vm="8">
        <v>#VALUE!</v>
      </c>
      <c r="L266" t="e" vm="2">
        <v>#VALUE!</v>
      </c>
      <c r="M266" t="e" vm="3">
        <v>#VALUE!</v>
      </c>
      <c r="N266" t="s">
        <v>5</v>
      </c>
      <c r="O266" t="s">
        <v>7</v>
      </c>
      <c r="P266" t="s">
        <v>55</v>
      </c>
      <c r="Q266" s="10">
        <v>3</v>
      </c>
      <c r="R266" s="12">
        <v>10.69</v>
      </c>
      <c r="S266" t="str">
        <f t="shared" si="14"/>
        <v>New</v>
      </c>
    </row>
    <row r="267" spans="1:19" x14ac:dyDescent="0.35">
      <c r="A267" s="1">
        <v>266</v>
      </c>
      <c r="B267" s="4">
        <v>42764</v>
      </c>
      <c r="C267" s="4" t="str">
        <f t="shared" si="12"/>
        <v>January</v>
      </c>
      <c r="D267" s="4" t="str">
        <f t="shared" si="13"/>
        <v>2017</v>
      </c>
      <c r="E267" s="8">
        <v>5831</v>
      </c>
      <c r="F267" t="s">
        <v>106</v>
      </c>
      <c r="G267" t="s">
        <v>109</v>
      </c>
      <c r="H267" t="s">
        <v>108</v>
      </c>
      <c r="I267">
        <v>3</v>
      </c>
      <c r="J267" t="s">
        <v>37</v>
      </c>
      <c r="K267" t="e" vm="4">
        <v>#VALUE!</v>
      </c>
      <c r="L267" t="e" vm="5">
        <v>#VALUE!</v>
      </c>
      <c r="M267" t="e" vm="3">
        <v>#VALUE!</v>
      </c>
      <c r="N267" t="s">
        <v>5</v>
      </c>
      <c r="O267" t="s">
        <v>7</v>
      </c>
      <c r="P267" t="s">
        <v>27</v>
      </c>
      <c r="Q267" s="10">
        <v>6</v>
      </c>
      <c r="R267" s="12">
        <v>10.76</v>
      </c>
      <c r="S267" t="str">
        <f t="shared" si="14"/>
        <v>New</v>
      </c>
    </row>
    <row r="268" spans="1:19" x14ac:dyDescent="0.35">
      <c r="A268" s="1">
        <v>267</v>
      </c>
      <c r="B268" s="4">
        <v>42764</v>
      </c>
      <c r="C268" s="4" t="str">
        <f t="shared" si="12"/>
        <v>January</v>
      </c>
      <c r="D268" s="4" t="str">
        <f t="shared" si="13"/>
        <v>2017</v>
      </c>
      <c r="E268" s="8">
        <v>4287</v>
      </c>
      <c r="F268" t="s">
        <v>105</v>
      </c>
      <c r="G268" t="s">
        <v>109</v>
      </c>
      <c r="H268" t="s">
        <v>108</v>
      </c>
      <c r="I268">
        <v>4</v>
      </c>
      <c r="J268" t="s">
        <v>37</v>
      </c>
      <c r="K268" t="e" vm="15">
        <v>#VALUE!</v>
      </c>
      <c r="L268" t="e" vm="5">
        <v>#VALUE!</v>
      </c>
      <c r="M268" t="e" vm="3">
        <v>#VALUE!</v>
      </c>
      <c r="N268" t="s">
        <v>5</v>
      </c>
      <c r="O268" t="s">
        <v>6</v>
      </c>
      <c r="P268" t="s">
        <v>43</v>
      </c>
      <c r="Q268" s="10">
        <v>3</v>
      </c>
      <c r="R268" s="12">
        <v>12.88</v>
      </c>
      <c r="S268" t="str">
        <f t="shared" si="14"/>
        <v>New</v>
      </c>
    </row>
    <row r="269" spans="1:19" x14ac:dyDescent="0.35">
      <c r="A269" s="1">
        <v>268</v>
      </c>
      <c r="B269" s="4">
        <v>42765</v>
      </c>
      <c r="C269" s="4" t="str">
        <f t="shared" si="12"/>
        <v>January</v>
      </c>
      <c r="D269" s="4" t="str">
        <f t="shared" si="13"/>
        <v>2017</v>
      </c>
      <c r="E269" s="8">
        <v>3480</v>
      </c>
      <c r="F269" t="s">
        <v>105</v>
      </c>
      <c r="G269" t="s">
        <v>109</v>
      </c>
      <c r="H269" t="s">
        <v>108</v>
      </c>
      <c r="I269">
        <v>2</v>
      </c>
      <c r="J269" t="s">
        <v>51</v>
      </c>
      <c r="K269" t="e" vm="1">
        <v>#VALUE!</v>
      </c>
      <c r="L269" t="e" vm="2">
        <v>#VALUE!</v>
      </c>
      <c r="M269" t="e" vm="3">
        <v>#VALUE!</v>
      </c>
      <c r="N269" t="s">
        <v>5</v>
      </c>
      <c r="O269" t="s">
        <v>28</v>
      </c>
      <c r="P269" t="s">
        <v>49</v>
      </c>
      <c r="Q269" s="10">
        <v>5</v>
      </c>
      <c r="R269" s="12">
        <v>24.44</v>
      </c>
      <c r="S269" t="str">
        <f t="shared" si="14"/>
        <v>New</v>
      </c>
    </row>
    <row r="270" spans="1:19" x14ac:dyDescent="0.35">
      <c r="A270" s="1">
        <v>269</v>
      </c>
      <c r="B270" s="4">
        <v>42765</v>
      </c>
      <c r="C270" s="4" t="str">
        <f t="shared" si="12"/>
        <v>January</v>
      </c>
      <c r="D270" s="4" t="str">
        <f t="shared" si="13"/>
        <v>2017</v>
      </c>
      <c r="E270" s="8">
        <v>7801</v>
      </c>
      <c r="F270" t="s">
        <v>106</v>
      </c>
      <c r="G270" t="s">
        <v>110</v>
      </c>
      <c r="H270" t="s">
        <v>107</v>
      </c>
      <c r="I270">
        <v>3</v>
      </c>
      <c r="J270" t="s">
        <v>38</v>
      </c>
      <c r="K270" t="e" vm="1">
        <v>#VALUE!</v>
      </c>
      <c r="L270" t="e" vm="2">
        <v>#VALUE!</v>
      </c>
      <c r="M270" t="e" vm="3">
        <v>#VALUE!</v>
      </c>
      <c r="N270" t="s">
        <v>5</v>
      </c>
      <c r="O270" t="s">
        <v>6</v>
      </c>
      <c r="P270" t="s">
        <v>6</v>
      </c>
      <c r="Q270" s="10">
        <v>4</v>
      </c>
      <c r="R270" s="12">
        <v>6.49</v>
      </c>
      <c r="S270" t="str">
        <f t="shared" si="14"/>
        <v>New</v>
      </c>
    </row>
    <row r="271" spans="1:19" x14ac:dyDescent="0.35">
      <c r="A271" s="1">
        <v>270</v>
      </c>
      <c r="B271" s="4">
        <v>42765</v>
      </c>
      <c r="C271" s="4" t="str">
        <f t="shared" si="12"/>
        <v>January</v>
      </c>
      <c r="D271" s="4" t="str">
        <f t="shared" si="13"/>
        <v>2017</v>
      </c>
      <c r="E271" s="8">
        <v>4070</v>
      </c>
      <c r="F271" t="s">
        <v>106</v>
      </c>
      <c r="G271" t="s">
        <v>110</v>
      </c>
      <c r="H271" t="s">
        <v>107</v>
      </c>
      <c r="I271">
        <v>2</v>
      </c>
      <c r="J271" t="s">
        <v>51</v>
      </c>
      <c r="K271" t="e" vm="10">
        <v>#VALUE!</v>
      </c>
      <c r="L271" t="e" vm="5">
        <v>#VALUE!</v>
      </c>
      <c r="M271" t="e" vm="3">
        <v>#VALUE!</v>
      </c>
      <c r="N271" t="s">
        <v>5</v>
      </c>
      <c r="O271" t="s">
        <v>30</v>
      </c>
      <c r="P271" t="s">
        <v>39</v>
      </c>
      <c r="Q271" s="10">
        <v>6</v>
      </c>
      <c r="R271" s="12">
        <v>31.58</v>
      </c>
      <c r="S271" t="str">
        <f t="shared" si="14"/>
        <v>New</v>
      </c>
    </row>
    <row r="272" spans="1:19" x14ac:dyDescent="0.35">
      <c r="A272" s="1">
        <v>271</v>
      </c>
      <c r="B272" s="4">
        <v>42765</v>
      </c>
      <c r="C272" s="4" t="str">
        <f t="shared" si="12"/>
        <v>January</v>
      </c>
      <c r="D272" s="4" t="str">
        <f t="shared" si="13"/>
        <v>2017</v>
      </c>
      <c r="E272" s="8">
        <v>8578</v>
      </c>
      <c r="F272" t="s">
        <v>105</v>
      </c>
      <c r="G272" t="s">
        <v>110</v>
      </c>
      <c r="H272" t="s">
        <v>107</v>
      </c>
      <c r="I272">
        <v>3</v>
      </c>
      <c r="J272" t="s">
        <v>72</v>
      </c>
      <c r="K272" t="e" vm="10">
        <v>#VALUE!</v>
      </c>
      <c r="L272" t="e" vm="5">
        <v>#VALUE!</v>
      </c>
      <c r="M272" t="e" vm="3">
        <v>#VALUE!</v>
      </c>
      <c r="N272" t="s">
        <v>5</v>
      </c>
      <c r="O272" t="s">
        <v>41</v>
      </c>
      <c r="P272" t="s">
        <v>42</v>
      </c>
      <c r="Q272" s="10">
        <v>2</v>
      </c>
      <c r="R272" s="12">
        <v>4.09</v>
      </c>
      <c r="S272" t="str">
        <f t="shared" si="14"/>
        <v>New</v>
      </c>
    </row>
    <row r="273" spans="1:19" x14ac:dyDescent="0.35">
      <c r="A273" s="1">
        <v>272</v>
      </c>
      <c r="B273" s="4">
        <v>42765</v>
      </c>
      <c r="C273" s="4" t="str">
        <f t="shared" si="12"/>
        <v>January</v>
      </c>
      <c r="D273" s="4" t="str">
        <f t="shared" si="13"/>
        <v>2017</v>
      </c>
      <c r="E273" s="8">
        <v>3599</v>
      </c>
      <c r="F273" t="s">
        <v>106</v>
      </c>
      <c r="G273" t="s">
        <v>110</v>
      </c>
      <c r="H273" t="s">
        <v>107</v>
      </c>
      <c r="I273">
        <v>2</v>
      </c>
      <c r="J273" t="s">
        <v>37</v>
      </c>
      <c r="K273" t="e" vm="9">
        <v>#VALUE!</v>
      </c>
      <c r="L273" t="e" vm="7">
        <v>#VALUE!</v>
      </c>
      <c r="M273" t="e" vm="3">
        <v>#VALUE!</v>
      </c>
      <c r="N273" t="s">
        <v>5</v>
      </c>
      <c r="O273" t="s">
        <v>15</v>
      </c>
      <c r="P273" t="s">
        <v>15</v>
      </c>
      <c r="Q273" s="10">
        <v>5</v>
      </c>
      <c r="R273" s="12">
        <v>4.83</v>
      </c>
      <c r="S273" t="str">
        <f t="shared" si="14"/>
        <v>New</v>
      </c>
    </row>
    <row r="274" spans="1:19" x14ac:dyDescent="0.35">
      <c r="A274" s="1">
        <v>273</v>
      </c>
      <c r="B274" s="4">
        <v>42765</v>
      </c>
      <c r="C274" s="4" t="str">
        <f t="shared" si="12"/>
        <v>January</v>
      </c>
      <c r="D274" s="4" t="str">
        <f t="shared" si="13"/>
        <v>2017</v>
      </c>
      <c r="E274" s="8">
        <v>8164</v>
      </c>
      <c r="F274" t="s">
        <v>105</v>
      </c>
      <c r="G274" t="s">
        <v>109</v>
      </c>
      <c r="H274" t="s">
        <v>108</v>
      </c>
      <c r="I274">
        <v>4</v>
      </c>
      <c r="J274" t="s">
        <v>37</v>
      </c>
      <c r="K274" t="e" vm="9">
        <v>#VALUE!</v>
      </c>
      <c r="L274" t="e" vm="7">
        <v>#VALUE!</v>
      </c>
      <c r="M274" t="e" vm="3">
        <v>#VALUE!</v>
      </c>
      <c r="N274" t="s">
        <v>5</v>
      </c>
      <c r="O274" t="s">
        <v>19</v>
      </c>
      <c r="P274" t="s">
        <v>19</v>
      </c>
      <c r="Q274" s="10">
        <v>4</v>
      </c>
      <c r="R274" s="12">
        <v>15.75</v>
      </c>
      <c r="S274" t="str">
        <f t="shared" si="14"/>
        <v>New</v>
      </c>
    </row>
    <row r="275" spans="1:19" x14ac:dyDescent="0.35">
      <c r="A275" s="1">
        <v>274</v>
      </c>
      <c r="B275" s="4">
        <v>42765</v>
      </c>
      <c r="C275" s="4" t="str">
        <f t="shared" si="12"/>
        <v>January</v>
      </c>
      <c r="D275" s="4" t="str">
        <f t="shared" si="13"/>
        <v>2017</v>
      </c>
      <c r="E275" s="8">
        <v>5038</v>
      </c>
      <c r="F275" t="s">
        <v>106</v>
      </c>
      <c r="G275" t="s">
        <v>109</v>
      </c>
      <c r="H275" t="s">
        <v>107</v>
      </c>
      <c r="I275">
        <v>2</v>
      </c>
      <c r="J275" t="s">
        <v>51</v>
      </c>
      <c r="K275" t="e" vm="13">
        <v>#VALUE!</v>
      </c>
      <c r="L275" t="e" vm="5">
        <v>#VALUE!</v>
      </c>
      <c r="M275" t="e" vm="3">
        <v>#VALUE!</v>
      </c>
      <c r="N275" t="s">
        <v>5</v>
      </c>
      <c r="O275" t="s">
        <v>7</v>
      </c>
      <c r="P275" t="s">
        <v>64</v>
      </c>
      <c r="Q275" s="10">
        <v>5</v>
      </c>
      <c r="R275" s="12">
        <v>9.9600000000000009</v>
      </c>
      <c r="S275" t="str">
        <f t="shared" si="14"/>
        <v>New</v>
      </c>
    </row>
    <row r="276" spans="1:19" x14ac:dyDescent="0.35">
      <c r="A276" s="1">
        <v>275</v>
      </c>
      <c r="B276" s="4">
        <v>42765</v>
      </c>
      <c r="C276" s="4" t="str">
        <f t="shared" si="12"/>
        <v>January</v>
      </c>
      <c r="D276" s="4" t="str">
        <f t="shared" si="13"/>
        <v>2017</v>
      </c>
      <c r="E276" s="8">
        <v>9469</v>
      </c>
      <c r="F276" t="s">
        <v>105</v>
      </c>
      <c r="G276" t="s">
        <v>109</v>
      </c>
      <c r="H276" t="s">
        <v>107</v>
      </c>
      <c r="I276">
        <v>1</v>
      </c>
      <c r="J276" t="s">
        <v>51</v>
      </c>
      <c r="K276" t="e" vm="13">
        <v>#VALUE!</v>
      </c>
      <c r="L276" t="e" vm="5">
        <v>#VALUE!</v>
      </c>
      <c r="M276" t="e" vm="3">
        <v>#VALUE!</v>
      </c>
      <c r="N276" t="s">
        <v>5</v>
      </c>
      <c r="O276" t="s">
        <v>45</v>
      </c>
      <c r="P276" t="s">
        <v>45</v>
      </c>
      <c r="Q276" s="10">
        <v>5</v>
      </c>
      <c r="R276" s="12">
        <v>13.57</v>
      </c>
      <c r="S276" t="str">
        <f t="shared" si="14"/>
        <v>Retained</v>
      </c>
    </row>
    <row r="277" spans="1:19" x14ac:dyDescent="0.35">
      <c r="A277" s="1">
        <v>276</v>
      </c>
      <c r="B277" s="4">
        <v>42765</v>
      </c>
      <c r="C277" s="4" t="str">
        <f t="shared" si="12"/>
        <v>January</v>
      </c>
      <c r="D277" s="4" t="str">
        <f t="shared" si="13"/>
        <v>2017</v>
      </c>
      <c r="E277" s="8">
        <v>8283</v>
      </c>
      <c r="F277" t="s">
        <v>106</v>
      </c>
      <c r="G277" t="s">
        <v>110</v>
      </c>
      <c r="H277" t="s">
        <v>107</v>
      </c>
      <c r="I277">
        <v>1</v>
      </c>
      <c r="J277" t="s">
        <v>72</v>
      </c>
      <c r="K277" t="e" vm="13">
        <v>#VALUE!</v>
      </c>
      <c r="L277" t="e" vm="5">
        <v>#VALUE!</v>
      </c>
      <c r="M277" t="e" vm="3">
        <v>#VALUE!</v>
      </c>
      <c r="N277" t="s">
        <v>5</v>
      </c>
      <c r="O277" t="s">
        <v>28</v>
      </c>
      <c r="P277" t="s">
        <v>34</v>
      </c>
      <c r="Q277" s="10">
        <v>6</v>
      </c>
      <c r="R277" s="12">
        <v>12.51</v>
      </c>
      <c r="S277" t="str">
        <f t="shared" si="14"/>
        <v>New</v>
      </c>
    </row>
    <row r="278" spans="1:19" x14ac:dyDescent="0.35">
      <c r="A278" s="1">
        <v>277</v>
      </c>
      <c r="B278" s="4">
        <v>42765</v>
      </c>
      <c r="C278" s="4" t="str">
        <f t="shared" si="12"/>
        <v>January</v>
      </c>
      <c r="D278" s="4" t="str">
        <f t="shared" si="13"/>
        <v>2017</v>
      </c>
      <c r="E278" s="8">
        <v>6204</v>
      </c>
      <c r="F278" t="s">
        <v>105</v>
      </c>
      <c r="G278" t="s">
        <v>110</v>
      </c>
      <c r="H278" t="s">
        <v>107</v>
      </c>
      <c r="I278">
        <v>5</v>
      </c>
      <c r="J278" t="s">
        <v>71</v>
      </c>
      <c r="K278" t="e" vm="9">
        <v>#VALUE!</v>
      </c>
      <c r="L278" t="e" vm="7">
        <v>#VALUE!</v>
      </c>
      <c r="M278" t="e" vm="3">
        <v>#VALUE!</v>
      </c>
      <c r="N278" t="s">
        <v>12</v>
      </c>
      <c r="O278" t="s">
        <v>22</v>
      </c>
      <c r="P278" t="s">
        <v>36</v>
      </c>
      <c r="Q278" s="10">
        <v>2</v>
      </c>
      <c r="R278" s="12">
        <v>5.73</v>
      </c>
      <c r="S278" t="str">
        <f t="shared" si="14"/>
        <v>New</v>
      </c>
    </row>
    <row r="279" spans="1:19" x14ac:dyDescent="0.35">
      <c r="A279" s="1">
        <v>278</v>
      </c>
      <c r="B279" s="4">
        <v>42765</v>
      </c>
      <c r="C279" s="4" t="str">
        <f t="shared" si="12"/>
        <v>January</v>
      </c>
      <c r="D279" s="4" t="str">
        <f t="shared" si="13"/>
        <v>2017</v>
      </c>
      <c r="E279" s="8">
        <v>378</v>
      </c>
      <c r="F279" t="s">
        <v>106</v>
      </c>
      <c r="G279" t="s">
        <v>109</v>
      </c>
      <c r="H279" t="s">
        <v>107</v>
      </c>
      <c r="I279">
        <v>1</v>
      </c>
      <c r="J279" t="s">
        <v>37</v>
      </c>
      <c r="K279" t="e" vm="17">
        <v>#VALUE!</v>
      </c>
      <c r="L279" t="e" vm="5">
        <v>#VALUE!</v>
      </c>
      <c r="M279" t="e" vm="3">
        <v>#VALUE!</v>
      </c>
      <c r="N279" t="s">
        <v>5</v>
      </c>
      <c r="O279" t="s">
        <v>7</v>
      </c>
      <c r="P279" t="s">
        <v>27</v>
      </c>
      <c r="Q279" s="10">
        <v>5</v>
      </c>
      <c r="R279" s="12">
        <v>10.92</v>
      </c>
      <c r="S279" t="str">
        <f t="shared" si="14"/>
        <v>New</v>
      </c>
    </row>
    <row r="280" spans="1:19" x14ac:dyDescent="0.35">
      <c r="A280" s="1">
        <v>279</v>
      </c>
      <c r="B280" s="4">
        <v>42765</v>
      </c>
      <c r="C280" s="4" t="str">
        <f t="shared" si="12"/>
        <v>January</v>
      </c>
      <c r="D280" s="4" t="str">
        <f t="shared" si="13"/>
        <v>2017</v>
      </c>
      <c r="E280" s="8">
        <v>6835</v>
      </c>
      <c r="F280" t="s">
        <v>106</v>
      </c>
      <c r="G280" t="s">
        <v>110</v>
      </c>
      <c r="H280" t="s">
        <v>107</v>
      </c>
      <c r="I280">
        <v>2</v>
      </c>
      <c r="J280" t="s">
        <v>38</v>
      </c>
      <c r="K280" t="e" vm="17">
        <v>#VALUE!</v>
      </c>
      <c r="L280" t="e" vm="5">
        <v>#VALUE!</v>
      </c>
      <c r="M280" t="e" vm="3">
        <v>#VALUE!</v>
      </c>
      <c r="N280" t="s">
        <v>12</v>
      </c>
      <c r="O280" t="s">
        <v>22</v>
      </c>
      <c r="P280" t="s">
        <v>23</v>
      </c>
      <c r="Q280" s="10">
        <v>3</v>
      </c>
      <c r="R280" s="12">
        <v>18.850000000000001</v>
      </c>
      <c r="S280" t="str">
        <f t="shared" si="14"/>
        <v>New</v>
      </c>
    </row>
    <row r="281" spans="1:19" x14ac:dyDescent="0.35">
      <c r="A281" s="1">
        <v>280</v>
      </c>
      <c r="B281" s="4">
        <v>42765</v>
      </c>
      <c r="C281" s="4" t="str">
        <f t="shared" si="12"/>
        <v>January</v>
      </c>
      <c r="D281" s="4" t="str">
        <f t="shared" si="13"/>
        <v>2017</v>
      </c>
      <c r="E281" s="8">
        <v>7341</v>
      </c>
      <c r="F281" t="s">
        <v>106</v>
      </c>
      <c r="G281" t="s">
        <v>109</v>
      </c>
      <c r="H281" t="s">
        <v>108</v>
      </c>
      <c r="I281">
        <v>5</v>
      </c>
      <c r="J281" t="s">
        <v>37</v>
      </c>
      <c r="K281" t="e" vm="12">
        <v>#VALUE!</v>
      </c>
      <c r="L281" t="e" vm="2">
        <v>#VALUE!</v>
      </c>
      <c r="M281" t="e" vm="3">
        <v>#VALUE!</v>
      </c>
      <c r="N281" t="s">
        <v>5</v>
      </c>
      <c r="O281" t="s">
        <v>17</v>
      </c>
      <c r="P281" t="s">
        <v>29</v>
      </c>
      <c r="Q281" s="10">
        <v>3</v>
      </c>
      <c r="R281" s="12">
        <v>15.34</v>
      </c>
      <c r="S281" t="str">
        <f t="shared" si="14"/>
        <v>New</v>
      </c>
    </row>
    <row r="282" spans="1:19" x14ac:dyDescent="0.35">
      <c r="A282" s="1">
        <v>281</v>
      </c>
      <c r="B282" s="4">
        <v>42765</v>
      </c>
      <c r="C282" s="4" t="str">
        <f t="shared" si="12"/>
        <v>January</v>
      </c>
      <c r="D282" s="4" t="str">
        <f t="shared" si="13"/>
        <v>2017</v>
      </c>
      <c r="E282" s="8">
        <v>9694</v>
      </c>
      <c r="F282" t="s">
        <v>106</v>
      </c>
      <c r="G282" t="s">
        <v>109</v>
      </c>
      <c r="H282" t="s">
        <v>107</v>
      </c>
      <c r="I282">
        <v>1</v>
      </c>
      <c r="J282" t="s">
        <v>72</v>
      </c>
      <c r="K282" t="e" vm="1">
        <v>#VALUE!</v>
      </c>
      <c r="L282" t="e" vm="2">
        <v>#VALUE!</v>
      </c>
      <c r="M282" t="e" vm="3">
        <v>#VALUE!</v>
      </c>
      <c r="N282" t="s">
        <v>9</v>
      </c>
      <c r="O282" t="s">
        <v>59</v>
      </c>
      <c r="P282" t="s">
        <v>60</v>
      </c>
      <c r="Q282" s="10">
        <v>3</v>
      </c>
      <c r="R282" s="12">
        <v>10.43</v>
      </c>
      <c r="S282" t="str">
        <f t="shared" si="14"/>
        <v>New</v>
      </c>
    </row>
    <row r="283" spans="1:19" x14ac:dyDescent="0.35">
      <c r="A283" s="1">
        <v>282</v>
      </c>
      <c r="B283" s="4">
        <v>42765</v>
      </c>
      <c r="C283" s="4" t="str">
        <f t="shared" si="12"/>
        <v>January</v>
      </c>
      <c r="D283" s="4" t="str">
        <f t="shared" si="13"/>
        <v>2017</v>
      </c>
      <c r="E283" s="8">
        <v>1070</v>
      </c>
      <c r="F283" t="s">
        <v>105</v>
      </c>
      <c r="G283" t="s">
        <v>109</v>
      </c>
      <c r="H283" t="s">
        <v>108</v>
      </c>
      <c r="I283">
        <v>2</v>
      </c>
      <c r="J283" t="s">
        <v>37</v>
      </c>
      <c r="K283" t="e" vm="4">
        <v>#VALUE!</v>
      </c>
      <c r="L283" t="e" vm="5">
        <v>#VALUE!</v>
      </c>
      <c r="M283" t="e" vm="3">
        <v>#VALUE!</v>
      </c>
      <c r="N283" t="s">
        <v>5</v>
      </c>
      <c r="O283" t="s">
        <v>19</v>
      </c>
      <c r="P283" t="s">
        <v>19</v>
      </c>
      <c r="Q283" s="10">
        <v>3</v>
      </c>
      <c r="R283" s="12">
        <v>7.25</v>
      </c>
      <c r="S283" t="str">
        <f t="shared" si="14"/>
        <v>New</v>
      </c>
    </row>
    <row r="284" spans="1:19" x14ac:dyDescent="0.35">
      <c r="A284" s="1">
        <v>283</v>
      </c>
      <c r="B284" s="4">
        <v>42766</v>
      </c>
      <c r="C284" s="4" t="str">
        <f t="shared" si="12"/>
        <v>January</v>
      </c>
      <c r="D284" s="4" t="str">
        <f t="shared" si="13"/>
        <v>2017</v>
      </c>
      <c r="E284" s="8">
        <v>9331</v>
      </c>
      <c r="F284" t="s">
        <v>106</v>
      </c>
      <c r="G284" t="s">
        <v>109</v>
      </c>
      <c r="H284" t="s">
        <v>107</v>
      </c>
      <c r="I284">
        <v>2</v>
      </c>
      <c r="J284" t="s">
        <v>51</v>
      </c>
      <c r="K284" t="e" vm="6">
        <v>#VALUE!</v>
      </c>
      <c r="L284" t="e" vm="7">
        <v>#VALUE!</v>
      </c>
      <c r="M284" t="e" vm="3">
        <v>#VALUE!</v>
      </c>
      <c r="N284" t="s">
        <v>12</v>
      </c>
      <c r="O284" t="s">
        <v>13</v>
      </c>
      <c r="P284" t="s">
        <v>48</v>
      </c>
      <c r="Q284" s="10">
        <v>3</v>
      </c>
      <c r="R284" s="12">
        <v>8.4600000000000009</v>
      </c>
      <c r="S284" t="str">
        <f t="shared" si="14"/>
        <v>New</v>
      </c>
    </row>
    <row r="285" spans="1:19" x14ac:dyDescent="0.35">
      <c r="A285" s="1">
        <v>284</v>
      </c>
      <c r="B285" s="4">
        <v>42766</v>
      </c>
      <c r="C285" s="4" t="str">
        <f t="shared" si="12"/>
        <v>January</v>
      </c>
      <c r="D285" s="4" t="str">
        <f t="shared" si="13"/>
        <v>2017</v>
      </c>
      <c r="E285" s="8">
        <v>9390</v>
      </c>
      <c r="F285" t="s">
        <v>106</v>
      </c>
      <c r="G285" t="s">
        <v>110</v>
      </c>
      <c r="H285" t="s">
        <v>107</v>
      </c>
      <c r="I285">
        <v>1</v>
      </c>
      <c r="J285" t="s">
        <v>38</v>
      </c>
      <c r="K285" t="e" vm="1">
        <v>#VALUE!</v>
      </c>
      <c r="L285" t="e" vm="2">
        <v>#VALUE!</v>
      </c>
      <c r="M285" t="e" vm="3">
        <v>#VALUE!</v>
      </c>
      <c r="N285" t="s">
        <v>9</v>
      </c>
      <c r="O285" t="s">
        <v>59</v>
      </c>
      <c r="P285" t="s">
        <v>60</v>
      </c>
      <c r="Q285" s="10">
        <v>2</v>
      </c>
      <c r="R285" s="12">
        <v>13.03</v>
      </c>
      <c r="S285" t="str">
        <f t="shared" si="14"/>
        <v>New</v>
      </c>
    </row>
    <row r="286" spans="1:19" x14ac:dyDescent="0.35">
      <c r="A286" s="1">
        <v>285</v>
      </c>
      <c r="B286" s="4">
        <v>42766</v>
      </c>
      <c r="C286" s="4" t="str">
        <f t="shared" si="12"/>
        <v>January</v>
      </c>
      <c r="D286" s="4" t="str">
        <f t="shared" si="13"/>
        <v>2017</v>
      </c>
      <c r="E286" s="8">
        <v>7801</v>
      </c>
      <c r="F286" t="s">
        <v>106</v>
      </c>
      <c r="G286" t="s">
        <v>110</v>
      </c>
      <c r="H286" t="s">
        <v>107</v>
      </c>
      <c r="I286">
        <v>3</v>
      </c>
      <c r="J286" t="s">
        <v>38</v>
      </c>
      <c r="K286" t="e" vm="1">
        <v>#VALUE!</v>
      </c>
      <c r="L286" t="e" vm="2">
        <v>#VALUE!</v>
      </c>
      <c r="M286" t="e" vm="3">
        <v>#VALUE!</v>
      </c>
      <c r="N286" t="s">
        <v>5</v>
      </c>
      <c r="O286" t="s">
        <v>7</v>
      </c>
      <c r="P286" t="s">
        <v>8</v>
      </c>
      <c r="Q286" s="10">
        <v>4</v>
      </c>
      <c r="R286" s="12">
        <v>5.24</v>
      </c>
      <c r="S286" t="str">
        <f t="shared" si="14"/>
        <v>Retained</v>
      </c>
    </row>
    <row r="287" spans="1:19" x14ac:dyDescent="0.35">
      <c r="A287" s="1">
        <v>286</v>
      </c>
      <c r="B287" s="4">
        <v>42766</v>
      </c>
      <c r="C287" s="4" t="str">
        <f t="shared" si="12"/>
        <v>January</v>
      </c>
      <c r="D287" s="4" t="str">
        <f t="shared" si="13"/>
        <v>2017</v>
      </c>
      <c r="E287" s="8">
        <v>1005</v>
      </c>
      <c r="F287" t="s">
        <v>106</v>
      </c>
      <c r="G287" t="s">
        <v>109</v>
      </c>
      <c r="H287" t="s">
        <v>107</v>
      </c>
      <c r="I287">
        <v>2</v>
      </c>
      <c r="J287" t="s">
        <v>51</v>
      </c>
      <c r="K287" t="e" vm="4">
        <v>#VALUE!</v>
      </c>
      <c r="L287" t="e" vm="5">
        <v>#VALUE!</v>
      </c>
      <c r="M287" t="e" vm="3">
        <v>#VALUE!</v>
      </c>
      <c r="N287" t="s">
        <v>5</v>
      </c>
      <c r="O287" t="s">
        <v>30</v>
      </c>
      <c r="P287" t="s">
        <v>39</v>
      </c>
      <c r="Q287" s="10">
        <v>4</v>
      </c>
      <c r="R287" s="12">
        <v>7.83</v>
      </c>
      <c r="S287" t="str">
        <f t="shared" si="14"/>
        <v>New</v>
      </c>
    </row>
    <row r="288" spans="1:19" x14ac:dyDescent="0.35">
      <c r="A288" s="1">
        <v>287</v>
      </c>
      <c r="B288" s="4">
        <v>42766</v>
      </c>
      <c r="C288" s="4" t="str">
        <f t="shared" si="12"/>
        <v>January</v>
      </c>
      <c r="D288" s="4" t="str">
        <f t="shared" si="13"/>
        <v>2017</v>
      </c>
      <c r="E288" s="8">
        <v>2011</v>
      </c>
      <c r="F288" t="s">
        <v>106</v>
      </c>
      <c r="G288" t="s">
        <v>110</v>
      </c>
      <c r="H288" t="s">
        <v>108</v>
      </c>
      <c r="I288">
        <v>3</v>
      </c>
      <c r="J288" t="s">
        <v>38</v>
      </c>
      <c r="K288" t="e" vm="10">
        <v>#VALUE!</v>
      </c>
      <c r="L288" t="e" vm="5">
        <v>#VALUE!</v>
      </c>
      <c r="M288" t="e" vm="3">
        <v>#VALUE!</v>
      </c>
      <c r="N288" t="s">
        <v>5</v>
      </c>
      <c r="O288" t="s">
        <v>7</v>
      </c>
      <c r="P288" t="s">
        <v>8</v>
      </c>
      <c r="Q288" s="10">
        <v>4</v>
      </c>
      <c r="R288" s="12">
        <v>18.8</v>
      </c>
      <c r="S288" t="str">
        <f t="shared" si="14"/>
        <v>New</v>
      </c>
    </row>
    <row r="289" spans="1:19" x14ac:dyDescent="0.35">
      <c r="A289" s="1">
        <v>288</v>
      </c>
      <c r="B289" s="4">
        <v>42766</v>
      </c>
      <c r="C289" s="4" t="str">
        <f t="shared" si="12"/>
        <v>January</v>
      </c>
      <c r="D289" s="4" t="str">
        <f t="shared" si="13"/>
        <v>2017</v>
      </c>
      <c r="E289" s="8">
        <v>4217</v>
      </c>
      <c r="F289" t="s">
        <v>105</v>
      </c>
      <c r="G289" t="s">
        <v>110</v>
      </c>
      <c r="H289" t="s">
        <v>107</v>
      </c>
      <c r="I289">
        <v>5</v>
      </c>
      <c r="J289" t="s">
        <v>72</v>
      </c>
      <c r="K289" t="e" vm="11">
        <v>#VALUE!</v>
      </c>
      <c r="L289" t="e" vm="5">
        <v>#VALUE!</v>
      </c>
      <c r="M289" t="e" vm="3">
        <v>#VALUE!</v>
      </c>
      <c r="N289" t="s">
        <v>5</v>
      </c>
      <c r="O289" t="s">
        <v>17</v>
      </c>
      <c r="P289" t="s">
        <v>29</v>
      </c>
      <c r="Q289" s="10">
        <v>4</v>
      </c>
      <c r="R289" s="12">
        <v>15.4</v>
      </c>
      <c r="S289" t="str">
        <f t="shared" si="14"/>
        <v>New</v>
      </c>
    </row>
    <row r="290" spans="1:19" x14ac:dyDescent="0.35">
      <c r="A290" s="1">
        <v>289</v>
      </c>
      <c r="B290" s="4">
        <v>42766</v>
      </c>
      <c r="C290" s="4" t="str">
        <f t="shared" si="12"/>
        <v>January</v>
      </c>
      <c r="D290" s="4" t="str">
        <f t="shared" si="13"/>
        <v>2017</v>
      </c>
      <c r="E290" s="8">
        <v>6843</v>
      </c>
      <c r="F290" t="s">
        <v>106</v>
      </c>
      <c r="G290" t="s">
        <v>110</v>
      </c>
      <c r="H290" t="s">
        <v>107</v>
      </c>
      <c r="I290">
        <v>3</v>
      </c>
      <c r="J290" t="s">
        <v>73</v>
      </c>
      <c r="K290" t="e" vm="15">
        <v>#VALUE!</v>
      </c>
      <c r="L290" t="e" vm="5">
        <v>#VALUE!</v>
      </c>
      <c r="M290" t="e" vm="3">
        <v>#VALUE!</v>
      </c>
      <c r="N290" t="s">
        <v>12</v>
      </c>
      <c r="O290" t="s">
        <v>13</v>
      </c>
      <c r="P290" t="s">
        <v>14</v>
      </c>
      <c r="Q290" s="10">
        <v>5</v>
      </c>
      <c r="R290" s="12">
        <v>36.92</v>
      </c>
      <c r="S290" t="str">
        <f t="shared" si="14"/>
        <v>New</v>
      </c>
    </row>
    <row r="291" spans="1:19" x14ac:dyDescent="0.35">
      <c r="A291" s="1">
        <v>290</v>
      </c>
      <c r="B291" s="4">
        <v>42766</v>
      </c>
      <c r="C291" s="4" t="str">
        <f t="shared" si="12"/>
        <v>January</v>
      </c>
      <c r="D291" s="4" t="str">
        <f t="shared" si="13"/>
        <v>2017</v>
      </c>
      <c r="E291" s="8">
        <v>2295</v>
      </c>
      <c r="F291" t="s">
        <v>106</v>
      </c>
      <c r="G291" t="s">
        <v>110</v>
      </c>
      <c r="H291" t="s">
        <v>107</v>
      </c>
      <c r="I291">
        <v>4</v>
      </c>
      <c r="J291" t="s">
        <v>38</v>
      </c>
      <c r="K291" t="e" vm="13">
        <v>#VALUE!</v>
      </c>
      <c r="L291" t="e" vm="5">
        <v>#VALUE!</v>
      </c>
      <c r="M291" t="e" vm="3">
        <v>#VALUE!</v>
      </c>
      <c r="N291" t="s">
        <v>5</v>
      </c>
      <c r="O291" t="s">
        <v>7</v>
      </c>
      <c r="P291" t="s">
        <v>8</v>
      </c>
      <c r="Q291" s="10">
        <v>5</v>
      </c>
      <c r="R291" s="12">
        <v>24.68</v>
      </c>
      <c r="S291" t="str">
        <f t="shared" si="14"/>
        <v>New</v>
      </c>
    </row>
    <row r="292" spans="1:19" x14ac:dyDescent="0.35">
      <c r="A292" s="1">
        <v>291</v>
      </c>
      <c r="B292" s="4">
        <v>42766</v>
      </c>
      <c r="C292" s="4" t="str">
        <f t="shared" si="12"/>
        <v>January</v>
      </c>
      <c r="D292" s="4" t="str">
        <f t="shared" si="13"/>
        <v>2017</v>
      </c>
      <c r="E292" s="8">
        <v>6635</v>
      </c>
      <c r="F292" t="s">
        <v>105</v>
      </c>
      <c r="G292" t="s">
        <v>110</v>
      </c>
      <c r="H292" t="s">
        <v>107</v>
      </c>
      <c r="I292">
        <v>1</v>
      </c>
      <c r="J292" t="s">
        <v>37</v>
      </c>
      <c r="K292" t="e" vm="12">
        <v>#VALUE!</v>
      </c>
      <c r="L292" t="e" vm="2">
        <v>#VALUE!</v>
      </c>
      <c r="M292" t="e" vm="3">
        <v>#VALUE!</v>
      </c>
      <c r="N292" t="s">
        <v>5</v>
      </c>
      <c r="O292" t="s">
        <v>30</v>
      </c>
      <c r="P292" t="s">
        <v>69</v>
      </c>
      <c r="Q292" s="10">
        <v>3</v>
      </c>
      <c r="R292" s="12">
        <v>5.51</v>
      </c>
      <c r="S292" t="str">
        <f t="shared" si="14"/>
        <v>New</v>
      </c>
    </row>
    <row r="293" spans="1:19" x14ac:dyDescent="0.35">
      <c r="A293" s="1">
        <v>292</v>
      </c>
      <c r="B293" s="4">
        <v>42766</v>
      </c>
      <c r="C293" s="4" t="str">
        <f t="shared" si="12"/>
        <v>January</v>
      </c>
      <c r="D293" s="4" t="str">
        <f t="shared" si="13"/>
        <v>2017</v>
      </c>
      <c r="E293" s="8">
        <v>7178</v>
      </c>
      <c r="F293" t="s">
        <v>105</v>
      </c>
      <c r="G293" t="s">
        <v>110</v>
      </c>
      <c r="H293" t="s">
        <v>107</v>
      </c>
      <c r="I293">
        <v>1</v>
      </c>
      <c r="J293" t="s">
        <v>38</v>
      </c>
      <c r="K293" t="e" vm="12">
        <v>#VALUE!</v>
      </c>
      <c r="L293" t="e" vm="2">
        <v>#VALUE!</v>
      </c>
      <c r="M293" t="e" vm="3">
        <v>#VALUE!</v>
      </c>
      <c r="N293" t="s">
        <v>5</v>
      </c>
      <c r="O293" t="s">
        <v>30</v>
      </c>
      <c r="P293" t="s">
        <v>39</v>
      </c>
      <c r="Q293" s="10">
        <v>4</v>
      </c>
      <c r="R293" s="12">
        <v>30.46</v>
      </c>
      <c r="S293" t="str">
        <f t="shared" si="14"/>
        <v>New</v>
      </c>
    </row>
    <row r="294" spans="1:19" x14ac:dyDescent="0.35">
      <c r="A294" s="1">
        <v>293</v>
      </c>
      <c r="B294" s="4">
        <v>42766</v>
      </c>
      <c r="C294" s="4" t="str">
        <f t="shared" si="12"/>
        <v>January</v>
      </c>
      <c r="D294" s="4" t="str">
        <f t="shared" si="13"/>
        <v>2017</v>
      </c>
      <c r="E294" s="8">
        <v>3012</v>
      </c>
      <c r="F294" t="s">
        <v>105</v>
      </c>
      <c r="G294" t="s">
        <v>110</v>
      </c>
      <c r="H294" t="s">
        <v>107</v>
      </c>
      <c r="I294">
        <v>4</v>
      </c>
      <c r="J294" t="s">
        <v>38</v>
      </c>
      <c r="K294" t="e" vm="12">
        <v>#VALUE!</v>
      </c>
      <c r="L294" t="e" vm="2">
        <v>#VALUE!</v>
      </c>
      <c r="M294" t="e" vm="3">
        <v>#VALUE!</v>
      </c>
      <c r="N294" t="s">
        <v>5</v>
      </c>
      <c r="O294" t="s">
        <v>65</v>
      </c>
      <c r="P294" t="s">
        <v>27</v>
      </c>
      <c r="Q294" s="10">
        <v>4</v>
      </c>
      <c r="R294" s="12">
        <v>8.3800000000000008</v>
      </c>
      <c r="S294" t="str">
        <f t="shared" si="14"/>
        <v>New</v>
      </c>
    </row>
    <row r="295" spans="1:19" x14ac:dyDescent="0.35">
      <c r="A295" s="1">
        <v>294</v>
      </c>
      <c r="B295" s="4">
        <v>42767</v>
      </c>
      <c r="C295" s="4" t="str">
        <f t="shared" si="12"/>
        <v>February</v>
      </c>
      <c r="D295" s="4" t="str">
        <f t="shared" si="13"/>
        <v>2017</v>
      </c>
      <c r="E295" s="8">
        <v>6083</v>
      </c>
      <c r="F295" t="s">
        <v>106</v>
      </c>
      <c r="G295" t="s">
        <v>110</v>
      </c>
      <c r="H295" t="s">
        <v>107</v>
      </c>
      <c r="I295">
        <v>3</v>
      </c>
      <c r="J295" t="s">
        <v>73</v>
      </c>
      <c r="K295" t="e" vm="12">
        <v>#VALUE!</v>
      </c>
      <c r="L295" t="e" vm="2">
        <v>#VALUE!</v>
      </c>
      <c r="M295" t="e" vm="3">
        <v>#VALUE!</v>
      </c>
      <c r="N295" t="s">
        <v>5</v>
      </c>
      <c r="O295" t="s">
        <v>20</v>
      </c>
      <c r="P295" t="s">
        <v>21</v>
      </c>
      <c r="Q295" s="10">
        <v>4</v>
      </c>
      <c r="R295" s="12">
        <v>28.9</v>
      </c>
      <c r="S295" t="str">
        <f t="shared" si="14"/>
        <v>New</v>
      </c>
    </row>
    <row r="296" spans="1:19" x14ac:dyDescent="0.35">
      <c r="A296" s="1">
        <v>295</v>
      </c>
      <c r="B296" s="4">
        <v>42767</v>
      </c>
      <c r="C296" s="4" t="str">
        <f t="shared" si="12"/>
        <v>February</v>
      </c>
      <c r="D296" s="4" t="str">
        <f t="shared" si="13"/>
        <v>2017</v>
      </c>
      <c r="E296" s="8">
        <v>780</v>
      </c>
      <c r="F296" t="s">
        <v>106</v>
      </c>
      <c r="G296" t="s">
        <v>109</v>
      </c>
      <c r="H296" t="s">
        <v>107</v>
      </c>
      <c r="I296">
        <v>5</v>
      </c>
      <c r="J296" t="s">
        <v>71</v>
      </c>
      <c r="K296" t="e" vm="9">
        <v>#VALUE!</v>
      </c>
      <c r="L296" t="e" vm="7">
        <v>#VALUE!</v>
      </c>
      <c r="M296" t="e" vm="3">
        <v>#VALUE!</v>
      </c>
      <c r="N296" t="s">
        <v>5</v>
      </c>
      <c r="O296" t="s">
        <v>29</v>
      </c>
      <c r="P296" t="s">
        <v>29</v>
      </c>
      <c r="Q296" s="10">
        <v>5</v>
      </c>
      <c r="R296" s="12">
        <v>11.92</v>
      </c>
      <c r="S296" t="str">
        <f t="shared" si="14"/>
        <v>Retained</v>
      </c>
    </row>
    <row r="297" spans="1:19" x14ac:dyDescent="0.35">
      <c r="A297" s="1">
        <v>296</v>
      </c>
      <c r="B297" s="4">
        <v>42767</v>
      </c>
      <c r="C297" s="4" t="str">
        <f t="shared" si="12"/>
        <v>February</v>
      </c>
      <c r="D297" s="4" t="str">
        <f t="shared" si="13"/>
        <v>2017</v>
      </c>
      <c r="E297" s="8">
        <v>9461</v>
      </c>
      <c r="F297" t="s">
        <v>106</v>
      </c>
      <c r="G297" t="s">
        <v>109</v>
      </c>
      <c r="H297" t="s">
        <v>108</v>
      </c>
      <c r="I297">
        <v>4</v>
      </c>
      <c r="J297" t="s">
        <v>51</v>
      </c>
      <c r="K297" t="e" vm="13">
        <v>#VALUE!</v>
      </c>
      <c r="L297" t="e" vm="5">
        <v>#VALUE!</v>
      </c>
      <c r="M297" t="e" vm="3">
        <v>#VALUE!</v>
      </c>
      <c r="N297" t="s">
        <v>5</v>
      </c>
      <c r="O297" t="s">
        <v>6</v>
      </c>
      <c r="P297" t="s">
        <v>6</v>
      </c>
      <c r="Q297" s="10">
        <v>5</v>
      </c>
      <c r="R297" s="12">
        <v>6.96</v>
      </c>
      <c r="S297" t="str">
        <f t="shared" si="14"/>
        <v>New</v>
      </c>
    </row>
    <row r="298" spans="1:19" x14ac:dyDescent="0.35">
      <c r="A298" s="1">
        <v>297</v>
      </c>
      <c r="B298" s="4">
        <v>42767</v>
      </c>
      <c r="C298" s="4" t="str">
        <f t="shared" si="12"/>
        <v>February</v>
      </c>
      <c r="D298" s="4" t="str">
        <f t="shared" si="13"/>
        <v>2017</v>
      </c>
      <c r="E298" s="8">
        <v>4337</v>
      </c>
      <c r="F298" t="s">
        <v>106</v>
      </c>
      <c r="G298" t="s">
        <v>109</v>
      </c>
      <c r="H298" t="s">
        <v>107</v>
      </c>
      <c r="I298">
        <v>5</v>
      </c>
      <c r="J298" t="s">
        <v>37</v>
      </c>
      <c r="K298" t="e" vm="8">
        <v>#VALUE!</v>
      </c>
      <c r="L298" t="e" vm="2">
        <v>#VALUE!</v>
      </c>
      <c r="M298" t="e" vm="3">
        <v>#VALUE!</v>
      </c>
      <c r="N298" t="s">
        <v>12</v>
      </c>
      <c r="O298" t="s">
        <v>22</v>
      </c>
      <c r="P298" t="s">
        <v>57</v>
      </c>
      <c r="Q298" s="10">
        <v>3</v>
      </c>
      <c r="R298" s="12">
        <v>6.27</v>
      </c>
      <c r="S298" t="str">
        <f t="shared" si="14"/>
        <v>New</v>
      </c>
    </row>
    <row r="299" spans="1:19" x14ac:dyDescent="0.35">
      <c r="A299" s="1">
        <v>298</v>
      </c>
      <c r="B299" s="4">
        <v>42767</v>
      </c>
      <c r="C299" s="4" t="str">
        <f t="shared" si="12"/>
        <v>February</v>
      </c>
      <c r="D299" s="4" t="str">
        <f t="shared" si="13"/>
        <v>2017</v>
      </c>
      <c r="E299" s="8">
        <v>5686</v>
      </c>
      <c r="F299" t="s">
        <v>106</v>
      </c>
      <c r="G299" t="s">
        <v>110</v>
      </c>
      <c r="H299" t="s">
        <v>107</v>
      </c>
      <c r="I299">
        <v>3</v>
      </c>
      <c r="J299" t="s">
        <v>38</v>
      </c>
      <c r="K299" t="e" vm="4">
        <v>#VALUE!</v>
      </c>
      <c r="L299" t="e" vm="5">
        <v>#VALUE!</v>
      </c>
      <c r="M299" t="e" vm="3">
        <v>#VALUE!</v>
      </c>
      <c r="N299" t="s">
        <v>5</v>
      </c>
      <c r="O299" t="s">
        <v>7</v>
      </c>
      <c r="P299" t="s">
        <v>27</v>
      </c>
      <c r="Q299" s="10">
        <v>4</v>
      </c>
      <c r="R299" s="12">
        <v>2.81</v>
      </c>
      <c r="S299" t="str">
        <f t="shared" si="14"/>
        <v>New</v>
      </c>
    </row>
    <row r="300" spans="1:19" x14ac:dyDescent="0.35">
      <c r="A300" s="1">
        <v>299</v>
      </c>
      <c r="B300" s="4">
        <v>42767</v>
      </c>
      <c r="C300" s="4" t="str">
        <f t="shared" si="12"/>
        <v>February</v>
      </c>
      <c r="D300" s="4" t="str">
        <f t="shared" si="13"/>
        <v>2017</v>
      </c>
      <c r="E300" s="8">
        <v>745</v>
      </c>
      <c r="F300" t="s">
        <v>105</v>
      </c>
      <c r="G300" t="s">
        <v>110</v>
      </c>
      <c r="H300" t="s">
        <v>107</v>
      </c>
      <c r="I300">
        <v>5</v>
      </c>
      <c r="J300" t="s">
        <v>37</v>
      </c>
      <c r="K300" t="e" vm="15">
        <v>#VALUE!</v>
      </c>
      <c r="L300" t="e" vm="5">
        <v>#VALUE!</v>
      </c>
      <c r="M300" t="e" vm="3">
        <v>#VALUE!</v>
      </c>
      <c r="N300" t="s">
        <v>9</v>
      </c>
      <c r="O300" t="s">
        <v>59</v>
      </c>
      <c r="P300" t="s">
        <v>60</v>
      </c>
      <c r="Q300" s="10">
        <v>3</v>
      </c>
      <c r="R300" s="12">
        <v>1.6</v>
      </c>
      <c r="S300" t="str">
        <f t="shared" si="14"/>
        <v>New</v>
      </c>
    </row>
    <row r="301" spans="1:19" x14ac:dyDescent="0.35">
      <c r="A301" s="1">
        <v>300</v>
      </c>
      <c r="B301" s="4">
        <v>42767</v>
      </c>
      <c r="C301" s="4" t="str">
        <f t="shared" si="12"/>
        <v>February</v>
      </c>
      <c r="D301" s="4" t="str">
        <f t="shared" si="13"/>
        <v>2017</v>
      </c>
      <c r="E301" s="8">
        <v>1379</v>
      </c>
      <c r="F301" t="s">
        <v>105</v>
      </c>
      <c r="G301" t="s">
        <v>110</v>
      </c>
      <c r="H301" t="s">
        <v>107</v>
      </c>
      <c r="I301">
        <v>2</v>
      </c>
      <c r="J301" t="s">
        <v>37</v>
      </c>
      <c r="K301" t="e" vm="8">
        <v>#VALUE!</v>
      </c>
      <c r="L301" t="e" vm="2">
        <v>#VALUE!</v>
      </c>
      <c r="M301" t="e" vm="3">
        <v>#VALUE!</v>
      </c>
      <c r="N301" t="s">
        <v>5</v>
      </c>
      <c r="O301" t="s">
        <v>7</v>
      </c>
      <c r="P301" t="s">
        <v>8</v>
      </c>
      <c r="Q301" s="10">
        <v>7</v>
      </c>
      <c r="R301" s="12">
        <v>32.32</v>
      </c>
      <c r="S301" t="str">
        <f t="shared" si="14"/>
        <v>New</v>
      </c>
    </row>
    <row r="302" spans="1:19" x14ac:dyDescent="0.35">
      <c r="A302" s="1">
        <v>301</v>
      </c>
      <c r="B302" s="4">
        <v>42767</v>
      </c>
      <c r="C302" s="4" t="str">
        <f t="shared" si="12"/>
        <v>February</v>
      </c>
      <c r="D302" s="4" t="str">
        <f t="shared" si="13"/>
        <v>2017</v>
      </c>
      <c r="E302" s="8">
        <v>4763</v>
      </c>
      <c r="F302" t="s">
        <v>105</v>
      </c>
      <c r="G302" t="s">
        <v>110</v>
      </c>
      <c r="H302" t="s">
        <v>108</v>
      </c>
      <c r="I302">
        <v>5</v>
      </c>
      <c r="J302" t="s">
        <v>4</v>
      </c>
      <c r="K302" t="e" vm="12">
        <v>#VALUE!</v>
      </c>
      <c r="L302" t="e" vm="2">
        <v>#VALUE!</v>
      </c>
      <c r="M302" t="e" vm="3">
        <v>#VALUE!</v>
      </c>
      <c r="N302" t="s">
        <v>9</v>
      </c>
      <c r="O302" t="s">
        <v>10</v>
      </c>
      <c r="P302" t="s">
        <v>58</v>
      </c>
      <c r="Q302" s="10">
        <v>4</v>
      </c>
      <c r="R302" s="12">
        <v>8.4</v>
      </c>
      <c r="S302" t="str">
        <f t="shared" si="14"/>
        <v>New</v>
      </c>
    </row>
    <row r="303" spans="1:19" x14ac:dyDescent="0.35">
      <c r="A303" s="1">
        <v>302</v>
      </c>
      <c r="B303" s="4">
        <v>42767</v>
      </c>
      <c r="C303" s="4" t="str">
        <f t="shared" si="12"/>
        <v>February</v>
      </c>
      <c r="D303" s="4" t="str">
        <f t="shared" si="13"/>
        <v>2017</v>
      </c>
      <c r="E303" s="8">
        <v>6233</v>
      </c>
      <c r="F303" t="s">
        <v>105</v>
      </c>
      <c r="G303" t="s">
        <v>109</v>
      </c>
      <c r="H303" t="s">
        <v>108</v>
      </c>
      <c r="I303">
        <v>3</v>
      </c>
      <c r="J303" t="s">
        <v>51</v>
      </c>
      <c r="K303" t="e" vm="6">
        <v>#VALUE!</v>
      </c>
      <c r="L303" t="e" vm="7">
        <v>#VALUE!</v>
      </c>
      <c r="M303" t="e" vm="3">
        <v>#VALUE!</v>
      </c>
      <c r="N303" t="s">
        <v>5</v>
      </c>
      <c r="O303" t="s">
        <v>7</v>
      </c>
      <c r="P303" t="s">
        <v>8</v>
      </c>
      <c r="Q303" s="10">
        <v>6</v>
      </c>
      <c r="R303" s="12">
        <v>11.26</v>
      </c>
      <c r="S303" t="str">
        <f t="shared" si="14"/>
        <v>New</v>
      </c>
    </row>
    <row r="304" spans="1:19" x14ac:dyDescent="0.35">
      <c r="A304" s="1">
        <v>303</v>
      </c>
      <c r="B304" s="4">
        <v>42767</v>
      </c>
      <c r="C304" s="4" t="str">
        <f t="shared" si="12"/>
        <v>February</v>
      </c>
      <c r="D304" s="4" t="str">
        <f t="shared" si="13"/>
        <v>2017</v>
      </c>
      <c r="E304" s="8">
        <v>6273</v>
      </c>
      <c r="F304" t="s">
        <v>106</v>
      </c>
      <c r="G304" t="s">
        <v>109</v>
      </c>
      <c r="H304" t="s">
        <v>108</v>
      </c>
      <c r="I304">
        <v>2</v>
      </c>
      <c r="J304" t="s">
        <v>4</v>
      </c>
      <c r="K304" t="e" vm="12">
        <v>#VALUE!</v>
      </c>
      <c r="L304" t="e" vm="2">
        <v>#VALUE!</v>
      </c>
      <c r="M304" t="e" vm="3">
        <v>#VALUE!</v>
      </c>
      <c r="N304" t="s">
        <v>5</v>
      </c>
      <c r="O304" t="s">
        <v>7</v>
      </c>
      <c r="P304" t="s">
        <v>8</v>
      </c>
      <c r="Q304" s="10">
        <v>5</v>
      </c>
      <c r="R304" s="12">
        <v>22.75</v>
      </c>
      <c r="S304" t="str">
        <f t="shared" si="14"/>
        <v>Retained</v>
      </c>
    </row>
    <row r="305" spans="1:19" x14ac:dyDescent="0.35">
      <c r="A305" s="1">
        <v>304</v>
      </c>
      <c r="B305" s="4">
        <v>42767</v>
      </c>
      <c r="C305" s="4" t="str">
        <f t="shared" si="12"/>
        <v>February</v>
      </c>
      <c r="D305" s="4" t="str">
        <f t="shared" si="13"/>
        <v>2017</v>
      </c>
      <c r="E305" s="8">
        <v>6273</v>
      </c>
      <c r="F305" t="s">
        <v>106</v>
      </c>
      <c r="G305" t="s">
        <v>109</v>
      </c>
      <c r="H305" t="s">
        <v>108</v>
      </c>
      <c r="I305">
        <v>2</v>
      </c>
      <c r="J305" t="s">
        <v>4</v>
      </c>
      <c r="K305" t="e" vm="12">
        <v>#VALUE!</v>
      </c>
      <c r="L305" t="e" vm="2">
        <v>#VALUE!</v>
      </c>
      <c r="M305" t="e" vm="3">
        <v>#VALUE!</v>
      </c>
      <c r="N305" t="s">
        <v>5</v>
      </c>
      <c r="O305" t="s">
        <v>19</v>
      </c>
      <c r="P305" t="s">
        <v>19</v>
      </c>
      <c r="Q305" s="10">
        <v>6</v>
      </c>
      <c r="R305" s="12">
        <v>14.87</v>
      </c>
      <c r="S305" t="str">
        <f t="shared" si="14"/>
        <v>Retained</v>
      </c>
    </row>
    <row r="306" spans="1:19" x14ac:dyDescent="0.35">
      <c r="A306" s="1">
        <v>305</v>
      </c>
      <c r="B306" s="4">
        <v>42767</v>
      </c>
      <c r="C306" s="4" t="str">
        <f t="shared" si="12"/>
        <v>February</v>
      </c>
      <c r="D306" s="4" t="str">
        <f t="shared" si="13"/>
        <v>2017</v>
      </c>
      <c r="E306" s="8">
        <v>6675</v>
      </c>
      <c r="F306" t="s">
        <v>106</v>
      </c>
      <c r="G306" t="s">
        <v>110</v>
      </c>
      <c r="H306" t="s">
        <v>108</v>
      </c>
      <c r="I306">
        <v>5</v>
      </c>
      <c r="J306" t="s">
        <v>62</v>
      </c>
      <c r="K306" t="e" vm="16">
        <v>#VALUE!</v>
      </c>
      <c r="L306" t="e" vm="5">
        <v>#VALUE!</v>
      </c>
      <c r="M306" t="e" vm="3">
        <v>#VALUE!</v>
      </c>
      <c r="N306" t="s">
        <v>5</v>
      </c>
      <c r="O306" t="s">
        <v>20</v>
      </c>
      <c r="P306" t="s">
        <v>21</v>
      </c>
      <c r="Q306" s="10">
        <v>4</v>
      </c>
      <c r="R306" s="12">
        <v>3.75</v>
      </c>
      <c r="S306" t="str">
        <f t="shared" si="14"/>
        <v>New</v>
      </c>
    </row>
    <row r="307" spans="1:19" x14ac:dyDescent="0.35">
      <c r="A307" s="1">
        <v>306</v>
      </c>
      <c r="B307" s="4">
        <v>42768</v>
      </c>
      <c r="C307" s="4" t="str">
        <f t="shared" si="12"/>
        <v>February</v>
      </c>
      <c r="D307" s="4" t="str">
        <f t="shared" si="13"/>
        <v>2017</v>
      </c>
      <c r="E307" s="8">
        <v>4825</v>
      </c>
      <c r="F307" t="s">
        <v>105</v>
      </c>
      <c r="G307" t="s">
        <v>110</v>
      </c>
      <c r="H307" t="s">
        <v>107</v>
      </c>
      <c r="I307">
        <v>3</v>
      </c>
      <c r="J307" t="s">
        <v>71</v>
      </c>
      <c r="K307" t="e" vm="8">
        <v>#VALUE!</v>
      </c>
      <c r="L307" t="e" vm="2">
        <v>#VALUE!</v>
      </c>
      <c r="M307" t="e" vm="3">
        <v>#VALUE!</v>
      </c>
      <c r="N307" t="s">
        <v>5</v>
      </c>
      <c r="O307" t="s">
        <v>7</v>
      </c>
      <c r="P307" t="s">
        <v>8</v>
      </c>
      <c r="Q307" s="10">
        <v>5</v>
      </c>
      <c r="R307" s="12">
        <v>13.68</v>
      </c>
      <c r="S307" t="str">
        <f t="shared" si="14"/>
        <v>New</v>
      </c>
    </row>
    <row r="308" spans="1:19" x14ac:dyDescent="0.35">
      <c r="A308" s="1">
        <v>307</v>
      </c>
      <c r="B308" s="4">
        <v>42768</v>
      </c>
      <c r="C308" s="4" t="str">
        <f t="shared" si="12"/>
        <v>February</v>
      </c>
      <c r="D308" s="4" t="str">
        <f t="shared" si="13"/>
        <v>2017</v>
      </c>
      <c r="E308" s="8">
        <v>2376</v>
      </c>
      <c r="F308" t="s">
        <v>106</v>
      </c>
      <c r="G308" t="s">
        <v>109</v>
      </c>
      <c r="H308" t="s">
        <v>107</v>
      </c>
      <c r="I308">
        <v>2</v>
      </c>
      <c r="J308" t="s">
        <v>37</v>
      </c>
      <c r="K308" t="e" vm="6">
        <v>#VALUE!</v>
      </c>
      <c r="L308" t="e" vm="7">
        <v>#VALUE!</v>
      </c>
      <c r="M308" t="e" vm="3">
        <v>#VALUE!</v>
      </c>
      <c r="N308" t="s">
        <v>9</v>
      </c>
      <c r="O308" t="s">
        <v>59</v>
      </c>
      <c r="P308" t="s">
        <v>60</v>
      </c>
      <c r="Q308" s="10">
        <v>4</v>
      </c>
      <c r="R308" s="12">
        <v>18.82</v>
      </c>
      <c r="S308" t="str">
        <f t="shared" si="14"/>
        <v>New</v>
      </c>
    </row>
    <row r="309" spans="1:19" x14ac:dyDescent="0.35">
      <c r="A309" s="1">
        <v>308</v>
      </c>
      <c r="B309" s="4">
        <v>42768</v>
      </c>
      <c r="C309" s="4" t="str">
        <f t="shared" si="12"/>
        <v>February</v>
      </c>
      <c r="D309" s="4" t="str">
        <f t="shared" si="13"/>
        <v>2017</v>
      </c>
      <c r="E309" s="8">
        <v>5389</v>
      </c>
      <c r="F309" t="s">
        <v>105</v>
      </c>
      <c r="G309" t="s">
        <v>109</v>
      </c>
      <c r="H309" t="s">
        <v>107</v>
      </c>
      <c r="I309">
        <v>1</v>
      </c>
      <c r="J309" t="s">
        <v>37</v>
      </c>
      <c r="K309" t="e" vm="1">
        <v>#VALUE!</v>
      </c>
      <c r="L309" t="e" vm="2">
        <v>#VALUE!</v>
      </c>
      <c r="M309" t="e" vm="3">
        <v>#VALUE!</v>
      </c>
      <c r="N309" t="s">
        <v>5</v>
      </c>
      <c r="O309" t="s">
        <v>30</v>
      </c>
      <c r="P309" t="s">
        <v>39</v>
      </c>
      <c r="Q309" s="10">
        <v>3</v>
      </c>
      <c r="R309" s="12">
        <v>11</v>
      </c>
      <c r="S309" t="str">
        <f t="shared" si="14"/>
        <v>New</v>
      </c>
    </row>
    <row r="310" spans="1:19" x14ac:dyDescent="0.35">
      <c r="A310" s="1">
        <v>309</v>
      </c>
      <c r="B310" s="4">
        <v>42768</v>
      </c>
      <c r="C310" s="4" t="str">
        <f t="shared" si="12"/>
        <v>February</v>
      </c>
      <c r="D310" s="4" t="str">
        <f t="shared" si="13"/>
        <v>2017</v>
      </c>
      <c r="E310" s="8">
        <v>9736</v>
      </c>
      <c r="F310" t="s">
        <v>106</v>
      </c>
      <c r="G310" t="s">
        <v>109</v>
      </c>
      <c r="H310" t="s">
        <v>108</v>
      </c>
      <c r="I310">
        <v>3</v>
      </c>
      <c r="J310" t="s">
        <v>38</v>
      </c>
      <c r="K310" t="e" vm="15">
        <v>#VALUE!</v>
      </c>
      <c r="L310" t="e" vm="5">
        <v>#VALUE!</v>
      </c>
      <c r="M310" t="e" vm="3">
        <v>#VALUE!</v>
      </c>
      <c r="N310" t="s">
        <v>5</v>
      </c>
      <c r="O310" t="s">
        <v>45</v>
      </c>
      <c r="P310" t="s">
        <v>45</v>
      </c>
      <c r="Q310" s="10">
        <v>5</v>
      </c>
      <c r="R310" s="12">
        <v>26.77</v>
      </c>
      <c r="S310" t="str">
        <f t="shared" si="14"/>
        <v>Retained</v>
      </c>
    </row>
    <row r="311" spans="1:19" x14ac:dyDescent="0.35">
      <c r="A311" s="1">
        <v>310</v>
      </c>
      <c r="B311" s="4">
        <v>42768</v>
      </c>
      <c r="C311" s="4" t="str">
        <f t="shared" si="12"/>
        <v>February</v>
      </c>
      <c r="D311" s="4" t="str">
        <f t="shared" si="13"/>
        <v>2017</v>
      </c>
      <c r="E311" s="8">
        <v>3503</v>
      </c>
      <c r="F311" t="s">
        <v>105</v>
      </c>
      <c r="G311" t="s">
        <v>110</v>
      </c>
      <c r="H311" t="s">
        <v>107</v>
      </c>
      <c r="I311">
        <v>2</v>
      </c>
      <c r="J311" t="s">
        <v>4</v>
      </c>
      <c r="K311" t="e" vm="8">
        <v>#VALUE!</v>
      </c>
      <c r="L311" t="e" vm="2">
        <v>#VALUE!</v>
      </c>
      <c r="M311" t="e" vm="3">
        <v>#VALUE!</v>
      </c>
      <c r="N311" t="s">
        <v>5</v>
      </c>
      <c r="O311" t="s">
        <v>20</v>
      </c>
      <c r="P311" t="s">
        <v>21</v>
      </c>
      <c r="Q311" s="10">
        <v>6</v>
      </c>
      <c r="R311" s="12">
        <v>14.16</v>
      </c>
      <c r="S311" t="str">
        <f t="shared" si="14"/>
        <v>New</v>
      </c>
    </row>
    <row r="312" spans="1:19" x14ac:dyDescent="0.35">
      <c r="A312" s="1">
        <v>311</v>
      </c>
      <c r="B312" s="4">
        <v>42768</v>
      </c>
      <c r="C312" s="4" t="str">
        <f t="shared" si="12"/>
        <v>February</v>
      </c>
      <c r="D312" s="4" t="str">
        <f t="shared" si="13"/>
        <v>2017</v>
      </c>
      <c r="E312" s="8">
        <v>8171</v>
      </c>
      <c r="F312" t="s">
        <v>105</v>
      </c>
      <c r="G312" t="s">
        <v>109</v>
      </c>
      <c r="H312" t="s">
        <v>107</v>
      </c>
      <c r="I312">
        <v>1</v>
      </c>
      <c r="J312" t="s">
        <v>62</v>
      </c>
      <c r="K312" t="e" vm="12">
        <v>#VALUE!</v>
      </c>
      <c r="L312" t="e" vm="2">
        <v>#VALUE!</v>
      </c>
      <c r="M312" t="e" vm="3">
        <v>#VALUE!</v>
      </c>
      <c r="N312" t="s">
        <v>9</v>
      </c>
      <c r="O312" t="s">
        <v>10</v>
      </c>
      <c r="P312" t="s">
        <v>16</v>
      </c>
      <c r="Q312" s="10">
        <v>5</v>
      </c>
      <c r="R312" s="12">
        <v>12.24</v>
      </c>
      <c r="S312" t="str">
        <f t="shared" si="14"/>
        <v>New</v>
      </c>
    </row>
    <row r="313" spans="1:19" x14ac:dyDescent="0.35">
      <c r="A313" s="1">
        <v>312</v>
      </c>
      <c r="B313" s="4">
        <v>42768</v>
      </c>
      <c r="C313" s="4" t="str">
        <f t="shared" si="12"/>
        <v>February</v>
      </c>
      <c r="D313" s="4" t="str">
        <f t="shared" si="13"/>
        <v>2017</v>
      </c>
      <c r="E313" s="8">
        <v>3020</v>
      </c>
      <c r="F313" t="s">
        <v>105</v>
      </c>
      <c r="G313" t="s">
        <v>110</v>
      </c>
      <c r="H313" t="s">
        <v>108</v>
      </c>
      <c r="I313">
        <v>1</v>
      </c>
      <c r="J313" t="s">
        <v>37</v>
      </c>
      <c r="K313" t="e" vm="9">
        <v>#VALUE!</v>
      </c>
      <c r="L313" t="e" vm="7">
        <v>#VALUE!</v>
      </c>
      <c r="M313" t="e" vm="3">
        <v>#VALUE!</v>
      </c>
      <c r="N313" t="s">
        <v>5</v>
      </c>
      <c r="O313" t="s">
        <v>30</v>
      </c>
      <c r="P313" t="s">
        <v>39</v>
      </c>
      <c r="Q313" s="10">
        <v>4</v>
      </c>
      <c r="R313" s="12">
        <v>21.79</v>
      </c>
      <c r="S313" t="str">
        <f t="shared" si="14"/>
        <v>New</v>
      </c>
    </row>
    <row r="314" spans="1:19" x14ac:dyDescent="0.35">
      <c r="A314" s="1">
        <v>313</v>
      </c>
      <c r="B314" s="4">
        <v>42768</v>
      </c>
      <c r="C314" s="4" t="str">
        <f t="shared" si="12"/>
        <v>February</v>
      </c>
      <c r="D314" s="4" t="str">
        <f t="shared" si="13"/>
        <v>2017</v>
      </c>
      <c r="E314" s="8">
        <v>2396</v>
      </c>
      <c r="F314" t="s">
        <v>105</v>
      </c>
      <c r="G314" t="s">
        <v>109</v>
      </c>
      <c r="H314" t="s">
        <v>108</v>
      </c>
      <c r="I314">
        <v>1</v>
      </c>
      <c r="J314" t="s">
        <v>4</v>
      </c>
      <c r="K314" t="e" vm="8">
        <v>#VALUE!</v>
      </c>
      <c r="L314" t="e" vm="2">
        <v>#VALUE!</v>
      </c>
      <c r="M314" t="e" vm="3">
        <v>#VALUE!</v>
      </c>
      <c r="N314" t="s">
        <v>5</v>
      </c>
      <c r="O314" t="s">
        <v>7</v>
      </c>
      <c r="P314" t="s">
        <v>27</v>
      </c>
      <c r="Q314" s="10">
        <v>2</v>
      </c>
      <c r="R314" s="12">
        <v>6.96</v>
      </c>
      <c r="S314" t="str">
        <f t="shared" si="14"/>
        <v>New</v>
      </c>
    </row>
    <row r="315" spans="1:19" x14ac:dyDescent="0.35">
      <c r="A315" s="1">
        <v>314</v>
      </c>
      <c r="B315" s="4">
        <v>42768</v>
      </c>
      <c r="C315" s="4" t="str">
        <f t="shared" si="12"/>
        <v>February</v>
      </c>
      <c r="D315" s="4" t="str">
        <f t="shared" si="13"/>
        <v>2017</v>
      </c>
      <c r="E315" s="8">
        <v>1114</v>
      </c>
      <c r="F315" t="s">
        <v>106</v>
      </c>
      <c r="G315" t="s">
        <v>110</v>
      </c>
      <c r="H315" t="s">
        <v>107</v>
      </c>
      <c r="I315">
        <v>4</v>
      </c>
      <c r="J315" t="s">
        <v>37</v>
      </c>
      <c r="K315" t="e" vm="12">
        <v>#VALUE!</v>
      </c>
      <c r="L315" t="e" vm="2">
        <v>#VALUE!</v>
      </c>
      <c r="M315" t="e" vm="3">
        <v>#VALUE!</v>
      </c>
      <c r="N315" t="s">
        <v>5</v>
      </c>
      <c r="O315" t="s">
        <v>28</v>
      </c>
      <c r="P315" t="s">
        <v>35</v>
      </c>
      <c r="Q315" s="10">
        <v>5</v>
      </c>
      <c r="R315" s="12">
        <v>8.5</v>
      </c>
      <c r="S315" t="str">
        <f t="shared" si="14"/>
        <v>New</v>
      </c>
    </row>
    <row r="316" spans="1:19" x14ac:dyDescent="0.35">
      <c r="A316" s="1">
        <v>315</v>
      </c>
      <c r="B316" s="4">
        <v>42768</v>
      </c>
      <c r="C316" s="4" t="str">
        <f t="shared" si="12"/>
        <v>February</v>
      </c>
      <c r="D316" s="4" t="str">
        <f t="shared" si="13"/>
        <v>2017</v>
      </c>
      <c r="E316" s="8">
        <v>4081</v>
      </c>
      <c r="F316" t="s">
        <v>105</v>
      </c>
      <c r="G316" t="s">
        <v>109</v>
      </c>
      <c r="H316" t="s">
        <v>107</v>
      </c>
      <c r="I316">
        <v>1</v>
      </c>
      <c r="J316" t="s">
        <v>37</v>
      </c>
      <c r="K316" t="e" vm="12">
        <v>#VALUE!</v>
      </c>
      <c r="L316" t="e" vm="2">
        <v>#VALUE!</v>
      </c>
      <c r="M316" t="e" vm="3">
        <v>#VALUE!</v>
      </c>
      <c r="N316" t="s">
        <v>5</v>
      </c>
      <c r="O316" t="s">
        <v>28</v>
      </c>
      <c r="P316" t="s">
        <v>29</v>
      </c>
      <c r="Q316" s="10">
        <v>3</v>
      </c>
      <c r="R316" s="12">
        <v>11.99</v>
      </c>
      <c r="S316" t="str">
        <f t="shared" si="14"/>
        <v>New</v>
      </c>
    </row>
    <row r="317" spans="1:19" x14ac:dyDescent="0.35">
      <c r="A317" s="1">
        <v>316</v>
      </c>
      <c r="B317" s="4">
        <v>42768</v>
      </c>
      <c r="C317" s="4" t="str">
        <f t="shared" si="12"/>
        <v>February</v>
      </c>
      <c r="D317" s="4" t="str">
        <f t="shared" si="13"/>
        <v>2017</v>
      </c>
      <c r="E317" s="8">
        <v>5162</v>
      </c>
      <c r="F317" t="s">
        <v>106</v>
      </c>
      <c r="G317" t="s">
        <v>110</v>
      </c>
      <c r="H317" t="s">
        <v>107</v>
      </c>
      <c r="I317">
        <v>5</v>
      </c>
      <c r="J317" t="s">
        <v>72</v>
      </c>
      <c r="K317" t="e" vm="16">
        <v>#VALUE!</v>
      </c>
      <c r="L317" t="e" vm="5">
        <v>#VALUE!</v>
      </c>
      <c r="M317" t="e" vm="3">
        <v>#VALUE!</v>
      </c>
      <c r="N317" t="s">
        <v>12</v>
      </c>
      <c r="O317" t="s">
        <v>13</v>
      </c>
      <c r="P317" t="s">
        <v>14</v>
      </c>
      <c r="Q317" s="10">
        <v>2</v>
      </c>
      <c r="R317" s="12">
        <v>12.31</v>
      </c>
      <c r="S317" t="str">
        <f t="shared" si="14"/>
        <v>New</v>
      </c>
    </row>
    <row r="318" spans="1:19" x14ac:dyDescent="0.35">
      <c r="A318" s="1">
        <v>317</v>
      </c>
      <c r="B318" s="4">
        <v>42768</v>
      </c>
      <c r="C318" s="4" t="str">
        <f t="shared" si="12"/>
        <v>February</v>
      </c>
      <c r="D318" s="4" t="str">
        <f t="shared" si="13"/>
        <v>2017</v>
      </c>
      <c r="E318" s="8">
        <v>7060</v>
      </c>
      <c r="F318" t="s">
        <v>106</v>
      </c>
      <c r="G318" t="s">
        <v>110</v>
      </c>
      <c r="H318" t="s">
        <v>108</v>
      </c>
      <c r="I318">
        <v>3</v>
      </c>
      <c r="J318" t="s">
        <v>4</v>
      </c>
      <c r="K318" t="e" vm="1">
        <v>#VALUE!</v>
      </c>
      <c r="L318" t="e" vm="2">
        <v>#VALUE!</v>
      </c>
      <c r="M318" t="e" vm="3">
        <v>#VALUE!</v>
      </c>
      <c r="N318" t="s">
        <v>5</v>
      </c>
      <c r="O318" t="s">
        <v>7</v>
      </c>
      <c r="P318" t="s">
        <v>8</v>
      </c>
      <c r="Q318" s="10">
        <v>3</v>
      </c>
      <c r="R318" s="12">
        <v>15.48</v>
      </c>
      <c r="S318" t="str">
        <f t="shared" si="14"/>
        <v>New</v>
      </c>
    </row>
    <row r="319" spans="1:19" x14ac:dyDescent="0.35">
      <c r="A319" s="1">
        <v>318</v>
      </c>
      <c r="B319" s="4">
        <v>42768</v>
      </c>
      <c r="C319" s="4" t="str">
        <f t="shared" si="12"/>
        <v>February</v>
      </c>
      <c r="D319" s="4" t="str">
        <f t="shared" si="13"/>
        <v>2017</v>
      </c>
      <c r="E319" s="8">
        <v>8644</v>
      </c>
      <c r="F319" t="s">
        <v>106</v>
      </c>
      <c r="G319" t="s">
        <v>110</v>
      </c>
      <c r="H319" t="s">
        <v>107</v>
      </c>
      <c r="I319">
        <v>2</v>
      </c>
      <c r="J319" t="s">
        <v>37</v>
      </c>
      <c r="K319" t="e" vm="9">
        <v>#VALUE!</v>
      </c>
      <c r="L319" t="e" vm="7">
        <v>#VALUE!</v>
      </c>
      <c r="M319" t="e" vm="3">
        <v>#VALUE!</v>
      </c>
      <c r="N319" t="s">
        <v>5</v>
      </c>
      <c r="O319" t="s">
        <v>45</v>
      </c>
      <c r="P319" t="s">
        <v>45</v>
      </c>
      <c r="Q319" s="10">
        <v>3</v>
      </c>
      <c r="R319" s="12">
        <v>8.64</v>
      </c>
      <c r="S319" t="str">
        <f t="shared" si="14"/>
        <v>New</v>
      </c>
    </row>
    <row r="320" spans="1:19" x14ac:dyDescent="0.35">
      <c r="A320" s="1">
        <v>319</v>
      </c>
      <c r="B320" s="4">
        <v>42768</v>
      </c>
      <c r="C320" s="4" t="str">
        <f t="shared" si="12"/>
        <v>February</v>
      </c>
      <c r="D320" s="4" t="str">
        <f t="shared" si="13"/>
        <v>2017</v>
      </c>
      <c r="E320" s="8">
        <v>7413</v>
      </c>
      <c r="F320" t="s">
        <v>105</v>
      </c>
      <c r="G320" t="s">
        <v>109</v>
      </c>
      <c r="H320" t="s">
        <v>107</v>
      </c>
      <c r="I320">
        <v>3</v>
      </c>
      <c r="J320" t="s">
        <v>51</v>
      </c>
      <c r="K320" t="e" vm="4">
        <v>#VALUE!</v>
      </c>
      <c r="L320" t="e" vm="5">
        <v>#VALUE!</v>
      </c>
      <c r="M320" t="e" vm="3">
        <v>#VALUE!</v>
      </c>
      <c r="N320" t="s">
        <v>5</v>
      </c>
      <c r="O320" t="s">
        <v>15</v>
      </c>
      <c r="P320" t="s">
        <v>15</v>
      </c>
      <c r="Q320" s="10">
        <v>4</v>
      </c>
      <c r="R320" s="12">
        <v>10.76</v>
      </c>
      <c r="S320" t="str">
        <f t="shared" si="14"/>
        <v>New</v>
      </c>
    </row>
    <row r="321" spans="1:19" x14ac:dyDescent="0.35">
      <c r="A321" s="1">
        <v>320</v>
      </c>
      <c r="B321" s="4">
        <v>42768</v>
      </c>
      <c r="C321" s="4" t="str">
        <f t="shared" si="12"/>
        <v>February</v>
      </c>
      <c r="D321" s="4" t="str">
        <f t="shared" si="13"/>
        <v>2017</v>
      </c>
      <c r="E321" s="8">
        <v>9924</v>
      </c>
      <c r="F321" t="s">
        <v>105</v>
      </c>
      <c r="G321" t="s">
        <v>110</v>
      </c>
      <c r="H321" t="s">
        <v>107</v>
      </c>
      <c r="I321">
        <v>0</v>
      </c>
      <c r="J321" t="s">
        <v>37</v>
      </c>
      <c r="K321" t="e" vm="15">
        <v>#VALUE!</v>
      </c>
      <c r="L321" t="e" vm="5">
        <v>#VALUE!</v>
      </c>
      <c r="M321" t="e" vm="3">
        <v>#VALUE!</v>
      </c>
      <c r="N321" t="s">
        <v>5</v>
      </c>
      <c r="O321" t="s">
        <v>7</v>
      </c>
      <c r="P321" t="s">
        <v>8</v>
      </c>
      <c r="Q321" s="10">
        <v>5</v>
      </c>
      <c r="R321" s="12">
        <v>6.63</v>
      </c>
      <c r="S321" t="str">
        <f t="shared" si="14"/>
        <v>New</v>
      </c>
    </row>
    <row r="322" spans="1:19" x14ac:dyDescent="0.35">
      <c r="A322" s="1">
        <v>321</v>
      </c>
      <c r="B322" s="4">
        <v>42768</v>
      </c>
      <c r="C322" s="4" t="str">
        <f t="shared" ref="C322:C385" si="15">TEXT(B322, "MMMM")</f>
        <v>February</v>
      </c>
      <c r="D322" s="4" t="str">
        <f t="shared" ref="D322:D385" si="16">TEXT(B322, "YYYY")</f>
        <v>2017</v>
      </c>
      <c r="E322" s="8">
        <v>7927</v>
      </c>
      <c r="F322" t="s">
        <v>106</v>
      </c>
      <c r="G322" t="s">
        <v>110</v>
      </c>
      <c r="H322" t="s">
        <v>108</v>
      </c>
      <c r="I322">
        <v>3</v>
      </c>
      <c r="J322" t="s">
        <v>37</v>
      </c>
      <c r="K322" t="e" vm="15">
        <v>#VALUE!</v>
      </c>
      <c r="L322" t="e" vm="5">
        <v>#VALUE!</v>
      </c>
      <c r="M322" t="e" vm="3">
        <v>#VALUE!</v>
      </c>
      <c r="N322" t="s">
        <v>5</v>
      </c>
      <c r="O322" t="s">
        <v>30</v>
      </c>
      <c r="P322" t="s">
        <v>8</v>
      </c>
      <c r="Q322" s="10">
        <v>4</v>
      </c>
      <c r="R322" s="12">
        <v>8.17</v>
      </c>
      <c r="S322" t="str">
        <f t="shared" ref="S322:S385" si="17">IF(COUNTIFS(E:E, E322, B:B, "&lt;="&amp;B322)&gt;1, "Retained", "New")</f>
        <v>New</v>
      </c>
    </row>
    <row r="323" spans="1:19" x14ac:dyDescent="0.35">
      <c r="A323" s="1">
        <v>322</v>
      </c>
      <c r="B323" s="4">
        <v>42768</v>
      </c>
      <c r="C323" s="4" t="str">
        <f t="shared" si="15"/>
        <v>February</v>
      </c>
      <c r="D323" s="4" t="str">
        <f t="shared" si="16"/>
        <v>2017</v>
      </c>
      <c r="E323" s="8">
        <v>6792</v>
      </c>
      <c r="F323" t="s">
        <v>106</v>
      </c>
      <c r="G323" t="s">
        <v>110</v>
      </c>
      <c r="H323" t="s">
        <v>107</v>
      </c>
      <c r="I323">
        <v>4</v>
      </c>
      <c r="J323" t="s">
        <v>37</v>
      </c>
      <c r="K323" t="e" vm="9">
        <v>#VALUE!</v>
      </c>
      <c r="L323" t="e" vm="7">
        <v>#VALUE!</v>
      </c>
      <c r="M323" t="e" vm="3">
        <v>#VALUE!</v>
      </c>
      <c r="N323" t="s">
        <v>9</v>
      </c>
      <c r="O323" t="s">
        <v>59</v>
      </c>
      <c r="P323" t="s">
        <v>60</v>
      </c>
      <c r="Q323" s="10">
        <v>5</v>
      </c>
      <c r="R323" s="12">
        <v>14.25</v>
      </c>
      <c r="S323" t="str">
        <f t="shared" si="17"/>
        <v>New</v>
      </c>
    </row>
    <row r="324" spans="1:19" x14ac:dyDescent="0.35">
      <c r="A324" s="1">
        <v>323</v>
      </c>
      <c r="B324" s="4">
        <v>42768</v>
      </c>
      <c r="C324" s="4" t="str">
        <f t="shared" si="15"/>
        <v>February</v>
      </c>
      <c r="D324" s="4" t="str">
        <f t="shared" si="16"/>
        <v>2017</v>
      </c>
      <c r="E324" s="8">
        <v>3755</v>
      </c>
      <c r="F324" t="s">
        <v>106</v>
      </c>
      <c r="G324" t="s">
        <v>109</v>
      </c>
      <c r="H324" t="s">
        <v>108</v>
      </c>
      <c r="I324">
        <v>3</v>
      </c>
      <c r="J324" t="s">
        <v>37</v>
      </c>
      <c r="K324" t="e" vm="12">
        <v>#VALUE!</v>
      </c>
      <c r="L324" t="e" vm="2">
        <v>#VALUE!</v>
      </c>
      <c r="M324" t="e" vm="3">
        <v>#VALUE!</v>
      </c>
      <c r="N324" t="s">
        <v>5</v>
      </c>
      <c r="O324" t="s">
        <v>6</v>
      </c>
      <c r="P324" t="s">
        <v>6</v>
      </c>
      <c r="Q324" s="10">
        <v>5</v>
      </c>
      <c r="R324" s="12">
        <v>18.399999999999999</v>
      </c>
      <c r="S324" t="str">
        <f t="shared" si="17"/>
        <v>New</v>
      </c>
    </row>
    <row r="325" spans="1:19" x14ac:dyDescent="0.35">
      <c r="A325" s="1">
        <v>324</v>
      </c>
      <c r="B325" s="4">
        <v>42768</v>
      </c>
      <c r="C325" s="4" t="str">
        <f t="shared" si="15"/>
        <v>February</v>
      </c>
      <c r="D325" s="4" t="str">
        <f t="shared" si="16"/>
        <v>2017</v>
      </c>
      <c r="E325" s="8">
        <v>5553</v>
      </c>
      <c r="F325" t="s">
        <v>105</v>
      </c>
      <c r="G325" t="s">
        <v>109</v>
      </c>
      <c r="H325" t="s">
        <v>107</v>
      </c>
      <c r="I325">
        <v>3</v>
      </c>
      <c r="J325" t="s">
        <v>37</v>
      </c>
      <c r="K325" t="e" vm="8">
        <v>#VALUE!</v>
      </c>
      <c r="L325" t="e" vm="2">
        <v>#VALUE!</v>
      </c>
      <c r="M325" t="e" vm="3">
        <v>#VALUE!</v>
      </c>
      <c r="N325" t="s">
        <v>12</v>
      </c>
      <c r="O325" t="s">
        <v>46</v>
      </c>
      <c r="P325" t="s">
        <v>47</v>
      </c>
      <c r="Q325" s="10">
        <v>5</v>
      </c>
      <c r="R325" s="12">
        <v>13.19</v>
      </c>
      <c r="S325" t="str">
        <f t="shared" si="17"/>
        <v>New</v>
      </c>
    </row>
    <row r="326" spans="1:19" x14ac:dyDescent="0.35">
      <c r="A326" s="1">
        <v>325</v>
      </c>
      <c r="B326" s="4">
        <v>42768</v>
      </c>
      <c r="C326" s="4" t="str">
        <f t="shared" si="15"/>
        <v>February</v>
      </c>
      <c r="D326" s="4" t="str">
        <f t="shared" si="16"/>
        <v>2017</v>
      </c>
      <c r="E326" s="8">
        <v>3497</v>
      </c>
      <c r="F326" t="s">
        <v>106</v>
      </c>
      <c r="G326" t="s">
        <v>109</v>
      </c>
      <c r="H326" t="s">
        <v>108</v>
      </c>
      <c r="I326">
        <v>2</v>
      </c>
      <c r="J326" t="s">
        <v>4</v>
      </c>
      <c r="K326" t="e" vm="13">
        <v>#VALUE!</v>
      </c>
      <c r="L326" t="e" vm="5">
        <v>#VALUE!</v>
      </c>
      <c r="M326" t="e" vm="3">
        <v>#VALUE!</v>
      </c>
      <c r="N326" t="s">
        <v>5</v>
      </c>
      <c r="O326" t="s">
        <v>30</v>
      </c>
      <c r="P326" t="s">
        <v>8</v>
      </c>
      <c r="Q326" s="10">
        <v>3</v>
      </c>
      <c r="R326" s="12">
        <v>5.04</v>
      </c>
      <c r="S326" t="str">
        <f t="shared" si="17"/>
        <v>New</v>
      </c>
    </row>
    <row r="327" spans="1:19" x14ac:dyDescent="0.35">
      <c r="A327" s="1">
        <v>326</v>
      </c>
      <c r="B327" s="4">
        <v>42768</v>
      </c>
      <c r="C327" s="4" t="str">
        <f t="shared" si="15"/>
        <v>February</v>
      </c>
      <c r="D327" s="4" t="str">
        <f t="shared" si="16"/>
        <v>2017</v>
      </c>
      <c r="E327" s="8">
        <v>8557</v>
      </c>
      <c r="F327" t="s">
        <v>106</v>
      </c>
      <c r="G327" t="s">
        <v>109</v>
      </c>
      <c r="H327" t="s">
        <v>107</v>
      </c>
      <c r="I327">
        <v>1</v>
      </c>
      <c r="J327" t="s">
        <v>51</v>
      </c>
      <c r="K327" t="e" vm="1">
        <v>#VALUE!</v>
      </c>
      <c r="L327" t="e" vm="2">
        <v>#VALUE!</v>
      </c>
      <c r="M327" t="e" vm="3">
        <v>#VALUE!</v>
      </c>
      <c r="N327" t="s">
        <v>5</v>
      </c>
      <c r="O327" t="s">
        <v>17</v>
      </c>
      <c r="P327" t="s">
        <v>18</v>
      </c>
      <c r="Q327" s="10">
        <v>5</v>
      </c>
      <c r="R327" s="12">
        <v>12.49</v>
      </c>
      <c r="S327" t="str">
        <f t="shared" si="17"/>
        <v>New</v>
      </c>
    </row>
    <row r="328" spans="1:19" x14ac:dyDescent="0.35">
      <c r="A328" s="1">
        <v>327</v>
      </c>
      <c r="B328" s="4">
        <v>42768</v>
      </c>
      <c r="C328" s="4" t="str">
        <f t="shared" si="15"/>
        <v>February</v>
      </c>
      <c r="D328" s="4" t="str">
        <f t="shared" si="16"/>
        <v>2017</v>
      </c>
      <c r="E328" s="8">
        <v>9753</v>
      </c>
      <c r="F328" t="s">
        <v>105</v>
      </c>
      <c r="G328" t="s">
        <v>109</v>
      </c>
      <c r="H328" t="s">
        <v>107</v>
      </c>
      <c r="I328">
        <v>4</v>
      </c>
      <c r="J328" t="s">
        <v>71</v>
      </c>
      <c r="K328" t="e" vm="6">
        <v>#VALUE!</v>
      </c>
      <c r="L328" t="e" vm="7">
        <v>#VALUE!</v>
      </c>
      <c r="M328" t="e" vm="3">
        <v>#VALUE!</v>
      </c>
      <c r="N328" t="s">
        <v>5</v>
      </c>
      <c r="O328" t="s">
        <v>7</v>
      </c>
      <c r="P328" t="s">
        <v>8</v>
      </c>
      <c r="Q328" s="10">
        <v>7</v>
      </c>
      <c r="R328" s="12">
        <v>16.8</v>
      </c>
      <c r="S328" t="str">
        <f t="shared" si="17"/>
        <v>New</v>
      </c>
    </row>
    <row r="329" spans="1:19" x14ac:dyDescent="0.35">
      <c r="A329" s="1">
        <v>328</v>
      </c>
      <c r="B329" s="4">
        <v>42768</v>
      </c>
      <c r="C329" s="4" t="str">
        <f t="shared" si="15"/>
        <v>February</v>
      </c>
      <c r="D329" s="4" t="str">
        <f t="shared" si="16"/>
        <v>2017</v>
      </c>
      <c r="E329" s="8">
        <v>5379</v>
      </c>
      <c r="F329" t="s">
        <v>105</v>
      </c>
      <c r="G329" t="s">
        <v>109</v>
      </c>
      <c r="H329" t="s">
        <v>108</v>
      </c>
      <c r="I329">
        <v>1</v>
      </c>
      <c r="J329" t="s">
        <v>4</v>
      </c>
      <c r="K329" t="e" vm="13">
        <v>#VALUE!</v>
      </c>
      <c r="L329" t="e" vm="5">
        <v>#VALUE!</v>
      </c>
      <c r="M329" t="e" vm="3">
        <v>#VALUE!</v>
      </c>
      <c r="N329" t="s">
        <v>12</v>
      </c>
      <c r="O329" t="s">
        <v>46</v>
      </c>
      <c r="P329" t="s">
        <v>47</v>
      </c>
      <c r="Q329" s="10">
        <v>5</v>
      </c>
      <c r="R329" s="12">
        <v>10.83</v>
      </c>
      <c r="S329" t="str">
        <f t="shared" si="17"/>
        <v>New</v>
      </c>
    </row>
    <row r="330" spans="1:19" x14ac:dyDescent="0.35">
      <c r="A330" s="1">
        <v>329</v>
      </c>
      <c r="B330" s="4">
        <v>42769</v>
      </c>
      <c r="C330" s="4" t="str">
        <f t="shared" si="15"/>
        <v>February</v>
      </c>
      <c r="D330" s="4" t="str">
        <f t="shared" si="16"/>
        <v>2017</v>
      </c>
      <c r="E330" s="8">
        <v>3861</v>
      </c>
      <c r="F330" t="s">
        <v>105</v>
      </c>
      <c r="G330" t="s">
        <v>110</v>
      </c>
      <c r="H330" t="s">
        <v>107</v>
      </c>
      <c r="I330">
        <v>4</v>
      </c>
      <c r="J330" t="s">
        <v>37</v>
      </c>
      <c r="K330" t="e" vm="14">
        <v>#VALUE!</v>
      </c>
      <c r="L330" t="e" vm="2">
        <v>#VALUE!</v>
      </c>
      <c r="M330" t="e" vm="3">
        <v>#VALUE!</v>
      </c>
      <c r="N330" t="s">
        <v>12</v>
      </c>
      <c r="O330" t="s">
        <v>13</v>
      </c>
      <c r="P330" t="s">
        <v>24</v>
      </c>
      <c r="Q330" s="10">
        <v>1</v>
      </c>
      <c r="R330" s="12">
        <v>5.8</v>
      </c>
      <c r="S330" t="str">
        <f t="shared" si="17"/>
        <v>Retained</v>
      </c>
    </row>
    <row r="331" spans="1:19" x14ac:dyDescent="0.35">
      <c r="A331" s="1">
        <v>330</v>
      </c>
      <c r="B331" s="4">
        <v>42769</v>
      </c>
      <c r="C331" s="4" t="str">
        <f t="shared" si="15"/>
        <v>February</v>
      </c>
      <c r="D331" s="4" t="str">
        <f t="shared" si="16"/>
        <v>2017</v>
      </c>
      <c r="E331" s="8">
        <v>190</v>
      </c>
      <c r="F331" t="s">
        <v>105</v>
      </c>
      <c r="G331" t="s">
        <v>110</v>
      </c>
      <c r="H331" t="s">
        <v>107</v>
      </c>
      <c r="I331">
        <v>1</v>
      </c>
      <c r="J331" t="s">
        <v>71</v>
      </c>
      <c r="K331" t="e" vm="9">
        <v>#VALUE!</v>
      </c>
      <c r="L331" t="e" vm="7">
        <v>#VALUE!</v>
      </c>
      <c r="M331" t="e" vm="3">
        <v>#VALUE!</v>
      </c>
      <c r="N331" t="s">
        <v>5</v>
      </c>
      <c r="O331" t="s">
        <v>17</v>
      </c>
      <c r="P331" t="s">
        <v>29</v>
      </c>
      <c r="Q331" s="10">
        <v>5</v>
      </c>
      <c r="R331" s="12">
        <v>10.73</v>
      </c>
      <c r="S331" t="str">
        <f t="shared" si="17"/>
        <v>New</v>
      </c>
    </row>
    <row r="332" spans="1:19" x14ac:dyDescent="0.35">
      <c r="A332" s="1">
        <v>331</v>
      </c>
      <c r="B332" s="4">
        <v>42769</v>
      </c>
      <c r="C332" s="4" t="str">
        <f t="shared" si="15"/>
        <v>February</v>
      </c>
      <c r="D332" s="4" t="str">
        <f t="shared" si="16"/>
        <v>2017</v>
      </c>
      <c r="E332" s="8">
        <v>7775</v>
      </c>
      <c r="F332" t="s">
        <v>106</v>
      </c>
      <c r="G332" t="s">
        <v>109</v>
      </c>
      <c r="H332" t="s">
        <v>108</v>
      </c>
      <c r="I332">
        <v>4</v>
      </c>
      <c r="J332" t="s">
        <v>37</v>
      </c>
      <c r="K332" t="e" vm="1">
        <v>#VALUE!</v>
      </c>
      <c r="L332" t="e" vm="2">
        <v>#VALUE!</v>
      </c>
      <c r="M332" t="e" vm="3">
        <v>#VALUE!</v>
      </c>
      <c r="N332" t="s">
        <v>5</v>
      </c>
      <c r="O332" t="s">
        <v>30</v>
      </c>
      <c r="P332" t="s">
        <v>66</v>
      </c>
      <c r="Q332" s="10">
        <v>4</v>
      </c>
      <c r="R332" s="12">
        <v>14.25</v>
      </c>
      <c r="S332" t="str">
        <f t="shared" si="17"/>
        <v>New</v>
      </c>
    </row>
    <row r="333" spans="1:19" x14ac:dyDescent="0.35">
      <c r="A333" s="1">
        <v>332</v>
      </c>
      <c r="B333" s="4">
        <v>42769</v>
      </c>
      <c r="C333" s="4" t="str">
        <f t="shared" si="15"/>
        <v>February</v>
      </c>
      <c r="D333" s="4" t="str">
        <f t="shared" si="16"/>
        <v>2017</v>
      </c>
      <c r="E333" s="8">
        <v>566</v>
      </c>
      <c r="F333" t="s">
        <v>106</v>
      </c>
      <c r="G333" t="s">
        <v>109</v>
      </c>
      <c r="H333" t="s">
        <v>108</v>
      </c>
      <c r="I333">
        <v>5</v>
      </c>
      <c r="J333" t="s">
        <v>51</v>
      </c>
      <c r="K333" t="e" vm="16">
        <v>#VALUE!</v>
      </c>
      <c r="L333" t="e" vm="5">
        <v>#VALUE!</v>
      </c>
      <c r="M333" t="e" vm="3">
        <v>#VALUE!</v>
      </c>
      <c r="N333" t="s">
        <v>12</v>
      </c>
      <c r="O333" t="s">
        <v>13</v>
      </c>
      <c r="P333" t="s">
        <v>33</v>
      </c>
      <c r="Q333" s="10">
        <v>3</v>
      </c>
      <c r="R333" s="12">
        <v>3.2</v>
      </c>
      <c r="S333" t="str">
        <f t="shared" si="17"/>
        <v>Retained</v>
      </c>
    </row>
    <row r="334" spans="1:19" x14ac:dyDescent="0.35">
      <c r="A334" s="1">
        <v>333</v>
      </c>
      <c r="B334" s="4">
        <v>42769</v>
      </c>
      <c r="C334" s="4" t="str">
        <f t="shared" si="15"/>
        <v>February</v>
      </c>
      <c r="D334" s="4" t="str">
        <f t="shared" si="16"/>
        <v>2017</v>
      </c>
      <c r="E334" s="8">
        <v>5984</v>
      </c>
      <c r="F334" t="s">
        <v>106</v>
      </c>
      <c r="G334" t="s">
        <v>109</v>
      </c>
      <c r="H334" t="s">
        <v>107</v>
      </c>
      <c r="I334">
        <v>1</v>
      </c>
      <c r="J334" t="s">
        <v>72</v>
      </c>
      <c r="K334" t="e" vm="13">
        <v>#VALUE!</v>
      </c>
      <c r="L334" t="e" vm="5">
        <v>#VALUE!</v>
      </c>
      <c r="M334" t="e" vm="3">
        <v>#VALUE!</v>
      </c>
      <c r="N334" t="s">
        <v>5</v>
      </c>
      <c r="O334" t="s">
        <v>15</v>
      </c>
      <c r="P334" t="s">
        <v>15</v>
      </c>
      <c r="Q334" s="10">
        <v>5</v>
      </c>
      <c r="R334" s="12">
        <v>3.56</v>
      </c>
      <c r="S334" t="str">
        <f t="shared" si="17"/>
        <v>New</v>
      </c>
    </row>
    <row r="335" spans="1:19" x14ac:dyDescent="0.35">
      <c r="A335" s="1">
        <v>334</v>
      </c>
      <c r="B335" s="4">
        <v>42769</v>
      </c>
      <c r="C335" s="4" t="str">
        <f t="shared" si="15"/>
        <v>February</v>
      </c>
      <c r="D335" s="4" t="str">
        <f t="shared" si="16"/>
        <v>2017</v>
      </c>
      <c r="E335" s="8">
        <v>6359</v>
      </c>
      <c r="F335" t="s">
        <v>105</v>
      </c>
      <c r="G335" t="s">
        <v>109</v>
      </c>
      <c r="H335" t="s">
        <v>108</v>
      </c>
      <c r="I335">
        <v>2</v>
      </c>
      <c r="J335" t="s">
        <v>38</v>
      </c>
      <c r="K335" t="e" vm="1">
        <v>#VALUE!</v>
      </c>
      <c r="L335" t="e" vm="2">
        <v>#VALUE!</v>
      </c>
      <c r="M335" t="e" vm="3">
        <v>#VALUE!</v>
      </c>
      <c r="N335" t="s">
        <v>5</v>
      </c>
      <c r="O335" t="s">
        <v>29</v>
      </c>
      <c r="P335" t="s">
        <v>29</v>
      </c>
      <c r="Q335" s="10">
        <v>6</v>
      </c>
      <c r="R335" s="12">
        <v>13.57</v>
      </c>
      <c r="S335" t="str">
        <f t="shared" si="17"/>
        <v>New</v>
      </c>
    </row>
    <row r="336" spans="1:19" x14ac:dyDescent="0.35">
      <c r="A336" s="1">
        <v>335</v>
      </c>
      <c r="B336" s="4">
        <v>42769</v>
      </c>
      <c r="C336" s="4" t="str">
        <f t="shared" si="15"/>
        <v>February</v>
      </c>
      <c r="D336" s="4" t="str">
        <f t="shared" si="16"/>
        <v>2017</v>
      </c>
      <c r="E336" s="8">
        <v>9785</v>
      </c>
      <c r="F336" t="s">
        <v>106</v>
      </c>
      <c r="G336" t="s">
        <v>109</v>
      </c>
      <c r="H336" t="s">
        <v>107</v>
      </c>
      <c r="I336">
        <v>3</v>
      </c>
      <c r="J336" t="s">
        <v>62</v>
      </c>
      <c r="K336" t="e" vm="15">
        <v>#VALUE!</v>
      </c>
      <c r="L336" t="e" vm="5">
        <v>#VALUE!</v>
      </c>
      <c r="M336" t="e" vm="3">
        <v>#VALUE!</v>
      </c>
      <c r="N336" t="s">
        <v>5</v>
      </c>
      <c r="O336" t="s">
        <v>7</v>
      </c>
      <c r="P336" t="s">
        <v>8</v>
      </c>
      <c r="Q336" s="10">
        <v>4</v>
      </c>
      <c r="R336" s="12">
        <v>11.19</v>
      </c>
      <c r="S336" t="str">
        <f t="shared" si="17"/>
        <v>New</v>
      </c>
    </row>
    <row r="337" spans="1:19" x14ac:dyDescent="0.35">
      <c r="A337" s="1">
        <v>336</v>
      </c>
      <c r="B337" s="4">
        <v>42769</v>
      </c>
      <c r="C337" s="4" t="str">
        <f t="shared" si="15"/>
        <v>February</v>
      </c>
      <c r="D337" s="4" t="str">
        <f t="shared" si="16"/>
        <v>2017</v>
      </c>
      <c r="E337" s="8">
        <v>1561</v>
      </c>
      <c r="F337" t="s">
        <v>105</v>
      </c>
      <c r="G337" t="s">
        <v>110</v>
      </c>
      <c r="H337" t="s">
        <v>108</v>
      </c>
      <c r="I337">
        <v>4</v>
      </c>
      <c r="J337" t="s">
        <v>51</v>
      </c>
      <c r="K337" t="e" vm="12">
        <v>#VALUE!</v>
      </c>
      <c r="L337" t="e" vm="2">
        <v>#VALUE!</v>
      </c>
      <c r="M337" t="e" vm="3">
        <v>#VALUE!</v>
      </c>
      <c r="N337" t="s">
        <v>12</v>
      </c>
      <c r="O337" t="s">
        <v>13</v>
      </c>
      <c r="P337" t="s">
        <v>14</v>
      </c>
      <c r="Q337" s="10">
        <v>5</v>
      </c>
      <c r="R337" s="12">
        <v>11.72</v>
      </c>
      <c r="S337" t="str">
        <f t="shared" si="17"/>
        <v>New</v>
      </c>
    </row>
    <row r="338" spans="1:19" x14ac:dyDescent="0.35">
      <c r="A338" s="1">
        <v>337</v>
      </c>
      <c r="B338" s="4">
        <v>42769</v>
      </c>
      <c r="C338" s="4" t="str">
        <f t="shared" si="15"/>
        <v>February</v>
      </c>
      <c r="D338" s="4" t="str">
        <f t="shared" si="16"/>
        <v>2017</v>
      </c>
      <c r="E338" s="8">
        <v>5647</v>
      </c>
      <c r="F338" t="s">
        <v>106</v>
      </c>
      <c r="G338" t="s">
        <v>109</v>
      </c>
      <c r="H338" t="s">
        <v>108</v>
      </c>
      <c r="I338">
        <v>3</v>
      </c>
      <c r="J338" t="s">
        <v>37</v>
      </c>
      <c r="K338" t="e" vm="15">
        <v>#VALUE!</v>
      </c>
      <c r="L338" t="e" vm="5">
        <v>#VALUE!</v>
      </c>
      <c r="M338" t="e" vm="3">
        <v>#VALUE!</v>
      </c>
      <c r="N338" t="s">
        <v>5</v>
      </c>
      <c r="O338" t="s">
        <v>7</v>
      </c>
      <c r="P338" t="s">
        <v>27</v>
      </c>
      <c r="Q338" s="10">
        <v>3</v>
      </c>
      <c r="R338" s="12">
        <v>15.51</v>
      </c>
      <c r="S338" t="str">
        <f t="shared" si="17"/>
        <v>New</v>
      </c>
    </row>
    <row r="339" spans="1:19" x14ac:dyDescent="0.35">
      <c r="A339" s="1">
        <v>338</v>
      </c>
      <c r="B339" s="4">
        <v>42769</v>
      </c>
      <c r="C339" s="4" t="str">
        <f t="shared" si="15"/>
        <v>February</v>
      </c>
      <c r="D339" s="4" t="str">
        <f t="shared" si="16"/>
        <v>2017</v>
      </c>
      <c r="E339" s="8">
        <v>8427</v>
      </c>
      <c r="F339" t="s">
        <v>106</v>
      </c>
      <c r="G339" t="s">
        <v>110</v>
      </c>
      <c r="H339" t="s">
        <v>107</v>
      </c>
      <c r="I339">
        <v>3</v>
      </c>
      <c r="J339" t="s">
        <v>51</v>
      </c>
      <c r="K339" t="e" vm="17">
        <v>#VALUE!</v>
      </c>
      <c r="L339" t="e" vm="5">
        <v>#VALUE!</v>
      </c>
      <c r="M339" t="e" vm="3">
        <v>#VALUE!</v>
      </c>
      <c r="N339" t="s">
        <v>5</v>
      </c>
      <c r="O339" t="s">
        <v>41</v>
      </c>
      <c r="P339" t="s">
        <v>42</v>
      </c>
      <c r="Q339" s="10">
        <v>4</v>
      </c>
      <c r="R339" s="12">
        <v>21.98</v>
      </c>
      <c r="S339" t="str">
        <f t="shared" si="17"/>
        <v>Retained</v>
      </c>
    </row>
    <row r="340" spans="1:19" x14ac:dyDescent="0.35">
      <c r="A340" s="1">
        <v>339</v>
      </c>
      <c r="B340" s="4">
        <v>42769</v>
      </c>
      <c r="C340" s="4" t="str">
        <f t="shared" si="15"/>
        <v>February</v>
      </c>
      <c r="D340" s="4" t="str">
        <f t="shared" si="16"/>
        <v>2017</v>
      </c>
      <c r="E340" s="8">
        <v>9855</v>
      </c>
      <c r="F340" t="s">
        <v>105</v>
      </c>
      <c r="G340" t="s">
        <v>109</v>
      </c>
      <c r="H340" t="s">
        <v>108</v>
      </c>
      <c r="I340">
        <v>4</v>
      </c>
      <c r="J340" t="s">
        <v>37</v>
      </c>
      <c r="K340" t="e" vm="8">
        <v>#VALUE!</v>
      </c>
      <c r="L340" t="e" vm="2">
        <v>#VALUE!</v>
      </c>
      <c r="M340" t="e" vm="3">
        <v>#VALUE!</v>
      </c>
      <c r="N340" t="s">
        <v>5</v>
      </c>
      <c r="O340" t="s">
        <v>28</v>
      </c>
      <c r="P340" t="s">
        <v>53</v>
      </c>
      <c r="Q340" s="10">
        <v>5</v>
      </c>
      <c r="R340" s="12">
        <v>9.75</v>
      </c>
      <c r="S340" t="str">
        <f t="shared" si="17"/>
        <v>New</v>
      </c>
    </row>
    <row r="341" spans="1:19" x14ac:dyDescent="0.35">
      <c r="A341" s="1">
        <v>340</v>
      </c>
      <c r="B341" s="4">
        <v>42769</v>
      </c>
      <c r="C341" s="4" t="str">
        <f t="shared" si="15"/>
        <v>February</v>
      </c>
      <c r="D341" s="4" t="str">
        <f t="shared" si="16"/>
        <v>2017</v>
      </c>
      <c r="E341" s="8">
        <v>7056</v>
      </c>
      <c r="F341" t="s">
        <v>105</v>
      </c>
      <c r="G341" t="s">
        <v>110</v>
      </c>
      <c r="H341" t="s">
        <v>107</v>
      </c>
      <c r="I341">
        <v>1</v>
      </c>
      <c r="J341" t="s">
        <v>51</v>
      </c>
      <c r="K341" t="e" vm="4">
        <v>#VALUE!</v>
      </c>
      <c r="L341" t="e" vm="5">
        <v>#VALUE!</v>
      </c>
      <c r="M341" t="e" vm="3">
        <v>#VALUE!</v>
      </c>
      <c r="N341" t="s">
        <v>5</v>
      </c>
      <c r="O341" t="s">
        <v>17</v>
      </c>
      <c r="P341" t="s">
        <v>29</v>
      </c>
      <c r="Q341" s="10">
        <v>3</v>
      </c>
      <c r="R341" s="12">
        <v>13.98</v>
      </c>
      <c r="S341" t="str">
        <f t="shared" si="17"/>
        <v>New</v>
      </c>
    </row>
    <row r="342" spans="1:19" x14ac:dyDescent="0.35">
      <c r="A342" s="1">
        <v>341</v>
      </c>
      <c r="B342" s="4">
        <v>42769</v>
      </c>
      <c r="C342" s="4" t="str">
        <f t="shared" si="15"/>
        <v>February</v>
      </c>
      <c r="D342" s="4" t="str">
        <f t="shared" si="16"/>
        <v>2017</v>
      </c>
      <c r="E342" s="8">
        <v>3239</v>
      </c>
      <c r="F342" t="s">
        <v>105</v>
      </c>
      <c r="G342" t="s">
        <v>109</v>
      </c>
      <c r="H342" t="s">
        <v>108</v>
      </c>
      <c r="I342">
        <v>4</v>
      </c>
      <c r="J342" t="s">
        <v>4</v>
      </c>
      <c r="K342" t="e" vm="13">
        <v>#VALUE!</v>
      </c>
      <c r="L342" t="e" vm="5">
        <v>#VALUE!</v>
      </c>
      <c r="M342" t="e" vm="3">
        <v>#VALUE!</v>
      </c>
      <c r="N342" t="s">
        <v>5</v>
      </c>
      <c r="O342" t="s">
        <v>45</v>
      </c>
      <c r="P342" t="s">
        <v>45</v>
      </c>
      <c r="Q342" s="10">
        <v>5</v>
      </c>
      <c r="R342" s="12">
        <v>23.76</v>
      </c>
      <c r="S342" t="str">
        <f t="shared" si="17"/>
        <v>New</v>
      </c>
    </row>
    <row r="343" spans="1:19" x14ac:dyDescent="0.35">
      <c r="A343" s="1">
        <v>342</v>
      </c>
      <c r="B343" s="4">
        <v>42769</v>
      </c>
      <c r="C343" s="4" t="str">
        <f t="shared" si="15"/>
        <v>February</v>
      </c>
      <c r="D343" s="4" t="str">
        <f t="shared" si="16"/>
        <v>2017</v>
      </c>
      <c r="E343" s="8">
        <v>3310</v>
      </c>
      <c r="F343" t="s">
        <v>105</v>
      </c>
      <c r="G343" t="s">
        <v>109</v>
      </c>
      <c r="H343" t="s">
        <v>108</v>
      </c>
      <c r="I343">
        <v>1</v>
      </c>
      <c r="J343" t="s">
        <v>51</v>
      </c>
      <c r="K343" t="e" vm="13">
        <v>#VALUE!</v>
      </c>
      <c r="L343" t="e" vm="5">
        <v>#VALUE!</v>
      </c>
      <c r="M343" t="e" vm="3">
        <v>#VALUE!</v>
      </c>
      <c r="N343" t="s">
        <v>12</v>
      </c>
      <c r="O343" t="s">
        <v>13</v>
      </c>
      <c r="P343" t="s">
        <v>14</v>
      </c>
      <c r="Q343" s="10">
        <v>4</v>
      </c>
      <c r="R343" s="12">
        <v>3.26</v>
      </c>
      <c r="S343" t="str">
        <f t="shared" si="17"/>
        <v>New</v>
      </c>
    </row>
    <row r="344" spans="1:19" x14ac:dyDescent="0.35">
      <c r="A344" s="1">
        <v>343</v>
      </c>
      <c r="B344" s="4">
        <v>42770</v>
      </c>
      <c r="C344" s="4" t="str">
        <f t="shared" si="15"/>
        <v>February</v>
      </c>
      <c r="D344" s="4" t="str">
        <f t="shared" si="16"/>
        <v>2017</v>
      </c>
      <c r="E344" s="8">
        <v>6510</v>
      </c>
      <c r="F344" t="s">
        <v>105</v>
      </c>
      <c r="G344" t="s">
        <v>110</v>
      </c>
      <c r="H344" t="s">
        <v>107</v>
      </c>
      <c r="I344">
        <v>0</v>
      </c>
      <c r="J344" t="s">
        <v>4</v>
      </c>
      <c r="K344" t="e" vm="9">
        <v>#VALUE!</v>
      </c>
      <c r="L344" t="e" vm="7">
        <v>#VALUE!</v>
      </c>
      <c r="M344" t="e" vm="3">
        <v>#VALUE!</v>
      </c>
      <c r="N344" t="s">
        <v>12</v>
      </c>
      <c r="O344" t="s">
        <v>22</v>
      </c>
      <c r="P344" t="s">
        <v>23</v>
      </c>
      <c r="Q344" s="10">
        <v>4</v>
      </c>
      <c r="R344" s="12">
        <v>20.64</v>
      </c>
      <c r="S344" t="str">
        <f t="shared" si="17"/>
        <v>Retained</v>
      </c>
    </row>
    <row r="345" spans="1:19" x14ac:dyDescent="0.35">
      <c r="A345" s="1">
        <v>344</v>
      </c>
      <c r="B345" s="4">
        <v>42770</v>
      </c>
      <c r="C345" s="4" t="str">
        <f t="shared" si="15"/>
        <v>February</v>
      </c>
      <c r="D345" s="4" t="str">
        <f t="shared" si="16"/>
        <v>2017</v>
      </c>
      <c r="E345" s="8">
        <v>7619</v>
      </c>
      <c r="F345" t="s">
        <v>105</v>
      </c>
      <c r="G345" t="s">
        <v>109</v>
      </c>
      <c r="H345" t="s">
        <v>108</v>
      </c>
      <c r="I345">
        <v>5</v>
      </c>
      <c r="J345" t="s">
        <v>4</v>
      </c>
      <c r="K345" t="e" vm="8">
        <v>#VALUE!</v>
      </c>
      <c r="L345" t="e" vm="2">
        <v>#VALUE!</v>
      </c>
      <c r="M345" t="e" vm="3">
        <v>#VALUE!</v>
      </c>
      <c r="N345" t="s">
        <v>5</v>
      </c>
      <c r="O345" t="s">
        <v>7</v>
      </c>
      <c r="P345" t="s">
        <v>27</v>
      </c>
      <c r="Q345" s="10">
        <v>4</v>
      </c>
      <c r="R345" s="12">
        <v>4.4800000000000004</v>
      </c>
      <c r="S345" t="str">
        <f t="shared" si="17"/>
        <v>New</v>
      </c>
    </row>
    <row r="346" spans="1:19" x14ac:dyDescent="0.35">
      <c r="A346" s="1">
        <v>345</v>
      </c>
      <c r="B346" s="4">
        <v>42770</v>
      </c>
      <c r="C346" s="4" t="str">
        <f t="shared" si="15"/>
        <v>February</v>
      </c>
      <c r="D346" s="4" t="str">
        <f t="shared" si="16"/>
        <v>2017</v>
      </c>
      <c r="E346" s="8">
        <v>4995</v>
      </c>
      <c r="F346" t="s">
        <v>106</v>
      </c>
      <c r="G346" t="s">
        <v>109</v>
      </c>
      <c r="H346" t="s">
        <v>108</v>
      </c>
      <c r="I346">
        <v>2</v>
      </c>
      <c r="J346" t="s">
        <v>4</v>
      </c>
      <c r="K346" t="e" vm="9">
        <v>#VALUE!</v>
      </c>
      <c r="L346" t="e" vm="7">
        <v>#VALUE!</v>
      </c>
      <c r="M346" t="e" vm="3">
        <v>#VALUE!</v>
      </c>
      <c r="N346" t="s">
        <v>9</v>
      </c>
      <c r="O346" t="s">
        <v>59</v>
      </c>
      <c r="P346" t="s">
        <v>60</v>
      </c>
      <c r="Q346" s="10">
        <v>4</v>
      </c>
      <c r="R346" s="12">
        <v>12.1</v>
      </c>
      <c r="S346" t="str">
        <f t="shared" si="17"/>
        <v>New</v>
      </c>
    </row>
    <row r="347" spans="1:19" x14ac:dyDescent="0.35">
      <c r="A347" s="1">
        <v>346</v>
      </c>
      <c r="B347" s="4">
        <v>42770</v>
      </c>
      <c r="C347" s="4" t="str">
        <f t="shared" si="15"/>
        <v>February</v>
      </c>
      <c r="D347" s="4" t="str">
        <f t="shared" si="16"/>
        <v>2017</v>
      </c>
      <c r="E347" s="8">
        <v>3533</v>
      </c>
      <c r="F347" t="s">
        <v>105</v>
      </c>
      <c r="G347" t="s">
        <v>110</v>
      </c>
      <c r="H347" t="s">
        <v>107</v>
      </c>
      <c r="I347">
        <v>1</v>
      </c>
      <c r="J347" t="s">
        <v>37</v>
      </c>
      <c r="K347" t="e" vm="4">
        <v>#VALUE!</v>
      </c>
      <c r="L347" t="e" vm="5">
        <v>#VALUE!</v>
      </c>
      <c r="M347" t="e" vm="3">
        <v>#VALUE!</v>
      </c>
      <c r="N347" t="s">
        <v>5</v>
      </c>
      <c r="O347" t="s">
        <v>45</v>
      </c>
      <c r="P347" t="s">
        <v>45</v>
      </c>
      <c r="Q347" s="10">
        <v>4</v>
      </c>
      <c r="R347" s="12">
        <v>13.56</v>
      </c>
      <c r="S347" t="str">
        <f t="shared" si="17"/>
        <v>Retained</v>
      </c>
    </row>
    <row r="348" spans="1:19" x14ac:dyDescent="0.35">
      <c r="A348" s="1">
        <v>347</v>
      </c>
      <c r="B348" s="4">
        <v>42770</v>
      </c>
      <c r="C348" s="4" t="str">
        <f t="shared" si="15"/>
        <v>February</v>
      </c>
      <c r="D348" s="4" t="str">
        <f t="shared" si="16"/>
        <v>2017</v>
      </c>
      <c r="E348" s="8">
        <v>4678</v>
      </c>
      <c r="F348" t="s">
        <v>106</v>
      </c>
      <c r="G348" t="s">
        <v>109</v>
      </c>
      <c r="H348" t="s">
        <v>108</v>
      </c>
      <c r="I348">
        <v>0</v>
      </c>
      <c r="J348" t="s">
        <v>4</v>
      </c>
      <c r="K348" t="e" vm="9">
        <v>#VALUE!</v>
      </c>
      <c r="L348" t="e" vm="7">
        <v>#VALUE!</v>
      </c>
      <c r="M348" t="e" vm="3">
        <v>#VALUE!</v>
      </c>
      <c r="N348" t="s">
        <v>5</v>
      </c>
      <c r="O348" t="s">
        <v>7</v>
      </c>
      <c r="P348" t="s">
        <v>27</v>
      </c>
      <c r="Q348" s="10">
        <v>5</v>
      </c>
      <c r="R348" s="12">
        <v>6.26</v>
      </c>
      <c r="S348" t="str">
        <f t="shared" si="17"/>
        <v>New</v>
      </c>
    </row>
    <row r="349" spans="1:19" x14ac:dyDescent="0.35">
      <c r="A349" s="1">
        <v>348</v>
      </c>
      <c r="B349" s="4">
        <v>42770</v>
      </c>
      <c r="C349" s="4" t="str">
        <f t="shared" si="15"/>
        <v>February</v>
      </c>
      <c r="D349" s="4" t="str">
        <f t="shared" si="16"/>
        <v>2017</v>
      </c>
      <c r="E349" s="8">
        <v>8269</v>
      </c>
      <c r="F349" t="s">
        <v>105</v>
      </c>
      <c r="G349" t="s">
        <v>109</v>
      </c>
      <c r="H349" t="s">
        <v>108</v>
      </c>
      <c r="I349">
        <v>4</v>
      </c>
      <c r="J349" t="s">
        <v>37</v>
      </c>
      <c r="K349" t="e" vm="9">
        <v>#VALUE!</v>
      </c>
      <c r="L349" t="e" vm="7">
        <v>#VALUE!</v>
      </c>
      <c r="M349" t="e" vm="3">
        <v>#VALUE!</v>
      </c>
      <c r="N349" t="s">
        <v>5</v>
      </c>
      <c r="O349" t="s">
        <v>6</v>
      </c>
      <c r="P349" t="s">
        <v>6</v>
      </c>
      <c r="Q349" s="10">
        <v>5</v>
      </c>
      <c r="R349" s="12">
        <v>10.08</v>
      </c>
      <c r="S349" t="str">
        <f t="shared" si="17"/>
        <v>Retained</v>
      </c>
    </row>
    <row r="350" spans="1:19" x14ac:dyDescent="0.35">
      <c r="A350" s="1">
        <v>349</v>
      </c>
      <c r="B350" s="4">
        <v>42770</v>
      </c>
      <c r="C350" s="4" t="str">
        <f t="shared" si="15"/>
        <v>February</v>
      </c>
      <c r="D350" s="4" t="str">
        <f t="shared" si="16"/>
        <v>2017</v>
      </c>
      <c r="E350" s="8">
        <v>4461</v>
      </c>
      <c r="F350" t="s">
        <v>106</v>
      </c>
      <c r="G350" t="s">
        <v>110</v>
      </c>
      <c r="H350" t="s">
        <v>108</v>
      </c>
      <c r="I350">
        <v>1</v>
      </c>
      <c r="J350" t="s">
        <v>37</v>
      </c>
      <c r="K350" t="e" vm="6">
        <v>#VALUE!</v>
      </c>
      <c r="L350" t="e" vm="7">
        <v>#VALUE!</v>
      </c>
      <c r="M350" t="e" vm="3">
        <v>#VALUE!</v>
      </c>
      <c r="N350" t="s">
        <v>5</v>
      </c>
      <c r="O350" t="s">
        <v>6</v>
      </c>
      <c r="P350" t="s">
        <v>6</v>
      </c>
      <c r="Q350" s="10">
        <v>3</v>
      </c>
      <c r="R350" s="12">
        <v>2.94</v>
      </c>
      <c r="S350" t="str">
        <f t="shared" si="17"/>
        <v>New</v>
      </c>
    </row>
    <row r="351" spans="1:19" x14ac:dyDescent="0.35">
      <c r="A351" s="1">
        <v>350</v>
      </c>
      <c r="B351" s="4">
        <v>42770</v>
      </c>
      <c r="C351" s="4" t="str">
        <f t="shared" si="15"/>
        <v>February</v>
      </c>
      <c r="D351" s="4" t="str">
        <f t="shared" si="16"/>
        <v>2017</v>
      </c>
      <c r="E351" s="8">
        <v>5456</v>
      </c>
      <c r="F351" t="s">
        <v>105</v>
      </c>
      <c r="G351" t="s">
        <v>109</v>
      </c>
      <c r="H351" t="s">
        <v>107</v>
      </c>
      <c r="I351">
        <v>2</v>
      </c>
      <c r="J351" t="s">
        <v>72</v>
      </c>
      <c r="K351" t="e" vm="14">
        <v>#VALUE!</v>
      </c>
      <c r="L351" t="e" vm="2">
        <v>#VALUE!</v>
      </c>
      <c r="M351" t="e" vm="3">
        <v>#VALUE!</v>
      </c>
      <c r="N351" t="s">
        <v>5</v>
      </c>
      <c r="O351" t="s">
        <v>65</v>
      </c>
      <c r="P351" t="s">
        <v>27</v>
      </c>
      <c r="Q351" s="10">
        <v>3</v>
      </c>
      <c r="R351" s="12">
        <v>1.06</v>
      </c>
      <c r="S351" t="str">
        <f t="shared" si="17"/>
        <v>New</v>
      </c>
    </row>
    <row r="352" spans="1:19" x14ac:dyDescent="0.35">
      <c r="A352" s="1">
        <v>351</v>
      </c>
      <c r="B352" s="4">
        <v>42770</v>
      </c>
      <c r="C352" s="4" t="str">
        <f t="shared" si="15"/>
        <v>February</v>
      </c>
      <c r="D352" s="4" t="str">
        <f t="shared" si="16"/>
        <v>2017</v>
      </c>
      <c r="E352" s="8">
        <v>2924</v>
      </c>
      <c r="F352" t="s">
        <v>106</v>
      </c>
      <c r="G352" t="s">
        <v>109</v>
      </c>
      <c r="H352" t="s">
        <v>108</v>
      </c>
      <c r="I352">
        <v>5</v>
      </c>
      <c r="J352" t="s">
        <v>37</v>
      </c>
      <c r="K352" t="e" vm="4">
        <v>#VALUE!</v>
      </c>
      <c r="L352" t="e" vm="5">
        <v>#VALUE!</v>
      </c>
      <c r="M352" t="e" vm="3">
        <v>#VALUE!</v>
      </c>
      <c r="N352" t="s">
        <v>5</v>
      </c>
      <c r="O352" t="s">
        <v>65</v>
      </c>
      <c r="P352" t="s">
        <v>27</v>
      </c>
      <c r="Q352" s="10">
        <v>6</v>
      </c>
      <c r="R352" s="12">
        <v>17.12</v>
      </c>
      <c r="S352" t="str">
        <f t="shared" si="17"/>
        <v>Retained</v>
      </c>
    </row>
    <row r="353" spans="1:19" x14ac:dyDescent="0.35">
      <c r="A353" s="1">
        <v>352</v>
      </c>
      <c r="B353" s="4">
        <v>42770</v>
      </c>
      <c r="C353" s="4" t="str">
        <f t="shared" si="15"/>
        <v>February</v>
      </c>
      <c r="D353" s="4" t="str">
        <f t="shared" si="16"/>
        <v>2017</v>
      </c>
      <c r="E353" s="8">
        <v>4649</v>
      </c>
      <c r="F353" t="s">
        <v>106</v>
      </c>
      <c r="G353" t="s">
        <v>109</v>
      </c>
      <c r="H353" t="s">
        <v>107</v>
      </c>
      <c r="I353">
        <v>3</v>
      </c>
      <c r="J353" t="s">
        <v>51</v>
      </c>
      <c r="K353" t="e" vm="13">
        <v>#VALUE!</v>
      </c>
      <c r="L353" t="e" vm="5">
        <v>#VALUE!</v>
      </c>
      <c r="M353" t="e" vm="3">
        <v>#VALUE!</v>
      </c>
      <c r="N353" t="s">
        <v>5</v>
      </c>
      <c r="O353" t="s">
        <v>45</v>
      </c>
      <c r="P353" t="s">
        <v>45</v>
      </c>
      <c r="Q353" s="10">
        <v>4</v>
      </c>
      <c r="R353" s="12">
        <v>20.350000000000001</v>
      </c>
      <c r="S353" t="str">
        <f t="shared" si="17"/>
        <v>New</v>
      </c>
    </row>
    <row r="354" spans="1:19" x14ac:dyDescent="0.35">
      <c r="A354" s="1">
        <v>353</v>
      </c>
      <c r="B354" s="4">
        <v>42770</v>
      </c>
      <c r="C354" s="4" t="str">
        <f t="shared" si="15"/>
        <v>February</v>
      </c>
      <c r="D354" s="4" t="str">
        <f t="shared" si="16"/>
        <v>2017</v>
      </c>
      <c r="E354" s="8">
        <v>5341</v>
      </c>
      <c r="F354" t="s">
        <v>105</v>
      </c>
      <c r="G354" t="s">
        <v>110</v>
      </c>
      <c r="H354" t="s">
        <v>107</v>
      </c>
      <c r="I354">
        <v>2</v>
      </c>
      <c r="J354" t="s">
        <v>51</v>
      </c>
      <c r="K354" t="e" vm="13">
        <v>#VALUE!</v>
      </c>
      <c r="L354" t="e" vm="5">
        <v>#VALUE!</v>
      </c>
      <c r="M354" t="e" vm="3">
        <v>#VALUE!</v>
      </c>
      <c r="N354" t="s">
        <v>5</v>
      </c>
      <c r="O354" t="s">
        <v>41</v>
      </c>
      <c r="P354" t="s">
        <v>42</v>
      </c>
      <c r="Q354" s="10">
        <v>3</v>
      </c>
      <c r="R354" s="12">
        <v>11.7</v>
      </c>
      <c r="S354" t="str">
        <f t="shared" si="17"/>
        <v>New</v>
      </c>
    </row>
    <row r="355" spans="1:19" x14ac:dyDescent="0.35">
      <c r="A355" s="1">
        <v>354</v>
      </c>
      <c r="B355" s="4">
        <v>42771</v>
      </c>
      <c r="C355" s="4" t="str">
        <f t="shared" si="15"/>
        <v>February</v>
      </c>
      <c r="D355" s="4" t="str">
        <f t="shared" si="16"/>
        <v>2017</v>
      </c>
      <c r="E355" s="8">
        <v>1023</v>
      </c>
      <c r="F355" t="s">
        <v>106</v>
      </c>
      <c r="G355" t="s">
        <v>110</v>
      </c>
      <c r="H355" t="s">
        <v>107</v>
      </c>
      <c r="I355">
        <v>1</v>
      </c>
      <c r="J355" t="s">
        <v>4</v>
      </c>
      <c r="K355" t="e" vm="1">
        <v>#VALUE!</v>
      </c>
      <c r="L355" t="e" vm="2">
        <v>#VALUE!</v>
      </c>
      <c r="M355" t="e" vm="3">
        <v>#VALUE!</v>
      </c>
      <c r="N355" t="s">
        <v>12</v>
      </c>
      <c r="O355" t="s">
        <v>13</v>
      </c>
      <c r="P355" t="s">
        <v>33</v>
      </c>
      <c r="Q355" s="10">
        <v>4</v>
      </c>
      <c r="R355" s="12">
        <v>19.95</v>
      </c>
      <c r="S355" t="str">
        <f t="shared" si="17"/>
        <v>New</v>
      </c>
    </row>
    <row r="356" spans="1:19" x14ac:dyDescent="0.35">
      <c r="A356" s="1">
        <v>355</v>
      </c>
      <c r="B356" s="4">
        <v>42771</v>
      </c>
      <c r="C356" s="4" t="str">
        <f t="shared" si="15"/>
        <v>February</v>
      </c>
      <c r="D356" s="4" t="str">
        <f t="shared" si="16"/>
        <v>2017</v>
      </c>
      <c r="E356" s="8">
        <v>6854</v>
      </c>
      <c r="F356" t="s">
        <v>106</v>
      </c>
      <c r="G356" t="s">
        <v>109</v>
      </c>
      <c r="H356" t="s">
        <v>107</v>
      </c>
      <c r="I356">
        <v>3</v>
      </c>
      <c r="J356" t="s">
        <v>62</v>
      </c>
      <c r="K356" t="e" vm="13">
        <v>#VALUE!</v>
      </c>
      <c r="L356" t="e" vm="5">
        <v>#VALUE!</v>
      </c>
      <c r="M356" t="e" vm="3">
        <v>#VALUE!</v>
      </c>
      <c r="N356" t="s">
        <v>5</v>
      </c>
      <c r="O356" t="s">
        <v>7</v>
      </c>
      <c r="P356" t="s">
        <v>8</v>
      </c>
      <c r="Q356" s="10">
        <v>2</v>
      </c>
      <c r="R356" s="12">
        <v>11.24</v>
      </c>
      <c r="S356" t="str">
        <f t="shared" si="17"/>
        <v>New</v>
      </c>
    </row>
    <row r="357" spans="1:19" x14ac:dyDescent="0.35">
      <c r="A357" s="1">
        <v>356</v>
      </c>
      <c r="B357" s="4">
        <v>42771</v>
      </c>
      <c r="C357" s="4" t="str">
        <f t="shared" si="15"/>
        <v>February</v>
      </c>
      <c r="D357" s="4" t="str">
        <f t="shared" si="16"/>
        <v>2017</v>
      </c>
      <c r="E357" s="8">
        <v>8551</v>
      </c>
      <c r="F357" t="s">
        <v>105</v>
      </c>
      <c r="G357" t="s">
        <v>110</v>
      </c>
      <c r="H357" t="s">
        <v>108</v>
      </c>
      <c r="I357">
        <v>4</v>
      </c>
      <c r="J357" t="s">
        <v>51</v>
      </c>
      <c r="K357" t="e" vm="13">
        <v>#VALUE!</v>
      </c>
      <c r="L357" t="e" vm="5">
        <v>#VALUE!</v>
      </c>
      <c r="M357" t="e" vm="3">
        <v>#VALUE!</v>
      </c>
      <c r="N357" t="s">
        <v>5</v>
      </c>
      <c r="O357" t="s">
        <v>15</v>
      </c>
      <c r="P357" t="s">
        <v>15</v>
      </c>
      <c r="Q357" s="10">
        <v>6</v>
      </c>
      <c r="R357" s="12">
        <v>6.3</v>
      </c>
      <c r="S357" t="str">
        <f t="shared" si="17"/>
        <v>New</v>
      </c>
    </row>
    <row r="358" spans="1:19" x14ac:dyDescent="0.35">
      <c r="A358" s="1">
        <v>357</v>
      </c>
      <c r="B358" s="4">
        <v>42771</v>
      </c>
      <c r="C358" s="4" t="str">
        <f t="shared" si="15"/>
        <v>February</v>
      </c>
      <c r="D358" s="4" t="str">
        <f t="shared" si="16"/>
        <v>2017</v>
      </c>
      <c r="E358" s="8">
        <v>9788</v>
      </c>
      <c r="F358" t="s">
        <v>105</v>
      </c>
      <c r="G358" t="s">
        <v>110</v>
      </c>
      <c r="H358" t="s">
        <v>108</v>
      </c>
      <c r="I358">
        <v>0</v>
      </c>
      <c r="J358" t="s">
        <v>71</v>
      </c>
      <c r="K358" t="e" vm="9">
        <v>#VALUE!</v>
      </c>
      <c r="L358" t="e" vm="7">
        <v>#VALUE!</v>
      </c>
      <c r="M358" t="e" vm="3">
        <v>#VALUE!</v>
      </c>
      <c r="N358" t="s">
        <v>5</v>
      </c>
      <c r="O358" t="s">
        <v>6</v>
      </c>
      <c r="P358" t="s">
        <v>43</v>
      </c>
      <c r="Q358" s="10">
        <v>3</v>
      </c>
      <c r="R358" s="12">
        <v>7.1</v>
      </c>
      <c r="S358" t="str">
        <f t="shared" si="17"/>
        <v>New</v>
      </c>
    </row>
    <row r="359" spans="1:19" x14ac:dyDescent="0.35">
      <c r="A359" s="1">
        <v>358</v>
      </c>
      <c r="B359" s="4">
        <v>42771</v>
      </c>
      <c r="C359" s="4" t="str">
        <f t="shared" si="15"/>
        <v>February</v>
      </c>
      <c r="D359" s="4" t="str">
        <f t="shared" si="16"/>
        <v>2017</v>
      </c>
      <c r="E359" s="8">
        <v>7556</v>
      </c>
      <c r="F359" t="s">
        <v>105</v>
      </c>
      <c r="G359" t="s">
        <v>109</v>
      </c>
      <c r="H359" t="s">
        <v>108</v>
      </c>
      <c r="I359">
        <v>5</v>
      </c>
      <c r="J359" t="s">
        <v>37</v>
      </c>
      <c r="K359" t="e" vm="13">
        <v>#VALUE!</v>
      </c>
      <c r="L359" t="e" vm="5">
        <v>#VALUE!</v>
      </c>
      <c r="M359" t="e" vm="3">
        <v>#VALUE!</v>
      </c>
      <c r="N359" t="s">
        <v>5</v>
      </c>
      <c r="O359" t="s">
        <v>7</v>
      </c>
      <c r="P359" t="s">
        <v>8</v>
      </c>
      <c r="Q359" s="10">
        <v>6</v>
      </c>
      <c r="R359" s="12">
        <v>38.07</v>
      </c>
      <c r="S359" t="str">
        <f t="shared" si="17"/>
        <v>New</v>
      </c>
    </row>
    <row r="360" spans="1:19" x14ac:dyDescent="0.35">
      <c r="A360" s="1">
        <v>359</v>
      </c>
      <c r="B360" s="4">
        <v>42771</v>
      </c>
      <c r="C360" s="4" t="str">
        <f t="shared" si="15"/>
        <v>February</v>
      </c>
      <c r="D360" s="4" t="str">
        <f t="shared" si="16"/>
        <v>2017</v>
      </c>
      <c r="E360" s="8">
        <v>10039</v>
      </c>
      <c r="F360" t="s">
        <v>106</v>
      </c>
      <c r="G360" t="s">
        <v>110</v>
      </c>
      <c r="H360" t="s">
        <v>107</v>
      </c>
      <c r="I360">
        <v>4</v>
      </c>
      <c r="J360" t="s">
        <v>4</v>
      </c>
      <c r="K360" t="e" vm="12">
        <v>#VALUE!</v>
      </c>
      <c r="L360" t="e" vm="2">
        <v>#VALUE!</v>
      </c>
      <c r="M360" t="e" vm="3">
        <v>#VALUE!</v>
      </c>
      <c r="N360" t="s">
        <v>5</v>
      </c>
      <c r="O360" t="s">
        <v>45</v>
      </c>
      <c r="P360" t="s">
        <v>45</v>
      </c>
      <c r="Q360" s="10">
        <v>5</v>
      </c>
      <c r="R360" s="12">
        <v>15.3</v>
      </c>
      <c r="S360" t="str">
        <f t="shared" si="17"/>
        <v>New</v>
      </c>
    </row>
    <row r="361" spans="1:19" x14ac:dyDescent="0.35">
      <c r="A361" s="1">
        <v>360</v>
      </c>
      <c r="B361" s="4">
        <v>42771</v>
      </c>
      <c r="C361" s="4" t="str">
        <f t="shared" si="15"/>
        <v>February</v>
      </c>
      <c r="D361" s="4" t="str">
        <f t="shared" si="16"/>
        <v>2017</v>
      </c>
      <c r="E361" s="8">
        <v>3567</v>
      </c>
      <c r="F361" t="s">
        <v>106</v>
      </c>
      <c r="G361" t="s">
        <v>110</v>
      </c>
      <c r="H361" t="s">
        <v>107</v>
      </c>
      <c r="I361">
        <v>1</v>
      </c>
      <c r="J361" t="s">
        <v>38</v>
      </c>
      <c r="K361" t="e" vm="17">
        <v>#VALUE!</v>
      </c>
      <c r="L361" t="e" vm="5">
        <v>#VALUE!</v>
      </c>
      <c r="M361" t="e" vm="3">
        <v>#VALUE!</v>
      </c>
      <c r="N361" t="s">
        <v>5</v>
      </c>
      <c r="O361" t="s">
        <v>61</v>
      </c>
      <c r="P361" t="s">
        <v>61</v>
      </c>
      <c r="Q361" s="10">
        <v>3</v>
      </c>
      <c r="R361" s="12">
        <v>13.5</v>
      </c>
      <c r="S361" t="str">
        <f t="shared" si="17"/>
        <v>Retained</v>
      </c>
    </row>
    <row r="362" spans="1:19" x14ac:dyDescent="0.35">
      <c r="A362" s="1">
        <v>361</v>
      </c>
      <c r="B362" s="4">
        <v>42771</v>
      </c>
      <c r="C362" s="4" t="str">
        <f t="shared" si="15"/>
        <v>February</v>
      </c>
      <c r="D362" s="4" t="str">
        <f t="shared" si="16"/>
        <v>2017</v>
      </c>
      <c r="E362" s="8">
        <v>4066</v>
      </c>
      <c r="F362" t="s">
        <v>105</v>
      </c>
      <c r="G362" t="s">
        <v>110</v>
      </c>
      <c r="H362" t="s">
        <v>107</v>
      </c>
      <c r="I362">
        <v>3</v>
      </c>
      <c r="J362" t="s">
        <v>72</v>
      </c>
      <c r="K362" t="e" vm="4">
        <v>#VALUE!</v>
      </c>
      <c r="L362" t="e" vm="5">
        <v>#VALUE!</v>
      </c>
      <c r="M362" t="e" vm="3">
        <v>#VALUE!</v>
      </c>
      <c r="N362" t="s">
        <v>5</v>
      </c>
      <c r="O362" t="s">
        <v>28</v>
      </c>
      <c r="P362" t="s">
        <v>49</v>
      </c>
      <c r="Q362" s="10">
        <v>3</v>
      </c>
      <c r="R362" s="12">
        <v>5.18</v>
      </c>
      <c r="S362" t="str">
        <f t="shared" si="17"/>
        <v>Retained</v>
      </c>
    </row>
    <row r="363" spans="1:19" x14ac:dyDescent="0.35">
      <c r="A363" s="1">
        <v>362</v>
      </c>
      <c r="B363" s="4">
        <v>42771</v>
      </c>
      <c r="C363" s="4" t="str">
        <f t="shared" si="15"/>
        <v>February</v>
      </c>
      <c r="D363" s="4" t="str">
        <f t="shared" si="16"/>
        <v>2017</v>
      </c>
      <c r="E363" s="8">
        <v>4268</v>
      </c>
      <c r="F363" t="s">
        <v>106</v>
      </c>
      <c r="G363" t="s">
        <v>110</v>
      </c>
      <c r="H363" t="s">
        <v>107</v>
      </c>
      <c r="I363">
        <v>0</v>
      </c>
      <c r="J363" t="s">
        <v>71</v>
      </c>
      <c r="K363" t="e" vm="6">
        <v>#VALUE!</v>
      </c>
      <c r="L363" t="e" vm="7">
        <v>#VALUE!</v>
      </c>
      <c r="M363" t="e" vm="3">
        <v>#VALUE!</v>
      </c>
      <c r="N363" t="s">
        <v>12</v>
      </c>
      <c r="O363" t="s">
        <v>13</v>
      </c>
      <c r="P363" t="s">
        <v>14</v>
      </c>
      <c r="Q363" s="10">
        <v>5</v>
      </c>
      <c r="R363" s="12">
        <v>10.58</v>
      </c>
      <c r="S363" t="str">
        <f t="shared" si="17"/>
        <v>New</v>
      </c>
    </row>
    <row r="364" spans="1:19" x14ac:dyDescent="0.35">
      <c r="A364" s="1">
        <v>363</v>
      </c>
      <c r="B364" s="4">
        <v>42771</v>
      </c>
      <c r="C364" s="4" t="str">
        <f t="shared" si="15"/>
        <v>February</v>
      </c>
      <c r="D364" s="4" t="str">
        <f t="shared" si="16"/>
        <v>2017</v>
      </c>
      <c r="E364" s="8">
        <v>2921</v>
      </c>
      <c r="F364" t="s">
        <v>105</v>
      </c>
      <c r="G364" t="s">
        <v>109</v>
      </c>
      <c r="H364" t="s">
        <v>107</v>
      </c>
      <c r="I364">
        <v>4</v>
      </c>
      <c r="J364" t="s">
        <v>37</v>
      </c>
      <c r="K364" t="e" vm="17">
        <v>#VALUE!</v>
      </c>
      <c r="L364" t="e" vm="5">
        <v>#VALUE!</v>
      </c>
      <c r="M364" t="e" vm="3">
        <v>#VALUE!</v>
      </c>
      <c r="N364" t="s">
        <v>9</v>
      </c>
      <c r="O364" t="s">
        <v>10</v>
      </c>
      <c r="P364" t="s">
        <v>16</v>
      </c>
      <c r="Q364" s="10">
        <v>3</v>
      </c>
      <c r="R364" s="12">
        <v>11.66</v>
      </c>
      <c r="S364" t="str">
        <f t="shared" si="17"/>
        <v>Retained</v>
      </c>
    </row>
    <row r="365" spans="1:19" x14ac:dyDescent="0.35">
      <c r="A365" s="1">
        <v>364</v>
      </c>
      <c r="B365" s="4">
        <v>42771</v>
      </c>
      <c r="C365" s="4" t="str">
        <f t="shared" si="15"/>
        <v>February</v>
      </c>
      <c r="D365" s="4" t="str">
        <f t="shared" si="16"/>
        <v>2017</v>
      </c>
      <c r="E365" s="8">
        <v>2523</v>
      </c>
      <c r="F365" t="s">
        <v>106</v>
      </c>
      <c r="G365" t="s">
        <v>109</v>
      </c>
      <c r="H365" t="s">
        <v>107</v>
      </c>
      <c r="I365">
        <v>3</v>
      </c>
      <c r="J365" t="s">
        <v>62</v>
      </c>
      <c r="K365" t="e" vm="8">
        <v>#VALUE!</v>
      </c>
      <c r="L365" t="e" vm="2">
        <v>#VALUE!</v>
      </c>
      <c r="M365" t="e" vm="3">
        <v>#VALUE!</v>
      </c>
      <c r="N365" t="s">
        <v>5</v>
      </c>
      <c r="O365" t="s">
        <v>45</v>
      </c>
      <c r="P365" t="s">
        <v>45</v>
      </c>
      <c r="Q365" s="10">
        <v>4</v>
      </c>
      <c r="R365" s="12">
        <v>6.48</v>
      </c>
      <c r="S365" t="str">
        <f t="shared" si="17"/>
        <v>New</v>
      </c>
    </row>
    <row r="366" spans="1:19" x14ac:dyDescent="0.35">
      <c r="A366" s="1">
        <v>365</v>
      </c>
      <c r="B366" s="4">
        <v>42771</v>
      </c>
      <c r="C366" s="4" t="str">
        <f t="shared" si="15"/>
        <v>February</v>
      </c>
      <c r="D366" s="4" t="str">
        <f t="shared" si="16"/>
        <v>2017</v>
      </c>
      <c r="E366" s="8">
        <v>7281</v>
      </c>
      <c r="F366" t="s">
        <v>105</v>
      </c>
      <c r="G366" t="s">
        <v>110</v>
      </c>
      <c r="H366" t="s">
        <v>107</v>
      </c>
      <c r="I366">
        <v>2</v>
      </c>
      <c r="J366" t="s">
        <v>38</v>
      </c>
      <c r="K366" t="e" vm="13">
        <v>#VALUE!</v>
      </c>
      <c r="L366" t="e" vm="5">
        <v>#VALUE!</v>
      </c>
      <c r="M366" t="e" vm="3">
        <v>#VALUE!</v>
      </c>
      <c r="N366" t="s">
        <v>5</v>
      </c>
      <c r="O366" t="s">
        <v>28</v>
      </c>
      <c r="P366" t="s">
        <v>34</v>
      </c>
      <c r="Q366" s="10">
        <v>4</v>
      </c>
      <c r="R366" s="12">
        <v>2.31</v>
      </c>
      <c r="S366" t="str">
        <f t="shared" si="17"/>
        <v>New</v>
      </c>
    </row>
    <row r="367" spans="1:19" x14ac:dyDescent="0.35">
      <c r="A367" s="1">
        <v>366</v>
      </c>
      <c r="B367" s="4">
        <v>42771</v>
      </c>
      <c r="C367" s="4" t="str">
        <f t="shared" si="15"/>
        <v>February</v>
      </c>
      <c r="D367" s="4" t="str">
        <f t="shared" si="16"/>
        <v>2017</v>
      </c>
      <c r="E367" s="8">
        <v>2441</v>
      </c>
      <c r="F367" t="s">
        <v>106</v>
      </c>
      <c r="G367" t="s">
        <v>110</v>
      </c>
      <c r="H367" t="s">
        <v>107</v>
      </c>
      <c r="I367">
        <v>5</v>
      </c>
      <c r="J367" t="s">
        <v>37</v>
      </c>
      <c r="K367" t="e" vm="13">
        <v>#VALUE!</v>
      </c>
      <c r="L367" t="e" vm="5">
        <v>#VALUE!</v>
      </c>
      <c r="M367" t="e" vm="3">
        <v>#VALUE!</v>
      </c>
      <c r="N367" t="s">
        <v>12</v>
      </c>
      <c r="O367" t="s">
        <v>22</v>
      </c>
      <c r="P367" t="s">
        <v>50</v>
      </c>
      <c r="Q367" s="10">
        <v>6</v>
      </c>
      <c r="R367" s="12">
        <v>17.09</v>
      </c>
      <c r="S367" t="str">
        <f t="shared" si="17"/>
        <v>New</v>
      </c>
    </row>
    <row r="368" spans="1:19" x14ac:dyDescent="0.35">
      <c r="A368" s="1">
        <v>367</v>
      </c>
      <c r="B368" s="4">
        <v>42772</v>
      </c>
      <c r="C368" s="4" t="str">
        <f t="shared" si="15"/>
        <v>February</v>
      </c>
      <c r="D368" s="4" t="str">
        <f t="shared" si="16"/>
        <v>2017</v>
      </c>
      <c r="E368" s="8">
        <v>2890</v>
      </c>
      <c r="F368" t="s">
        <v>105</v>
      </c>
      <c r="G368" t="s">
        <v>110</v>
      </c>
      <c r="H368" t="s">
        <v>107</v>
      </c>
      <c r="I368">
        <v>4</v>
      </c>
      <c r="J368" t="s">
        <v>37</v>
      </c>
      <c r="K368" t="e" vm="1">
        <v>#VALUE!</v>
      </c>
      <c r="L368" t="e" vm="2">
        <v>#VALUE!</v>
      </c>
      <c r="M368" t="e" vm="3">
        <v>#VALUE!</v>
      </c>
      <c r="N368" t="s">
        <v>5</v>
      </c>
      <c r="O368" t="s">
        <v>7</v>
      </c>
      <c r="P368" t="s">
        <v>27</v>
      </c>
      <c r="Q368" s="10">
        <v>5</v>
      </c>
      <c r="R368" s="12">
        <v>24.86</v>
      </c>
      <c r="S368" t="str">
        <f t="shared" si="17"/>
        <v>Retained</v>
      </c>
    </row>
    <row r="369" spans="1:19" x14ac:dyDescent="0.35">
      <c r="A369" s="1">
        <v>368</v>
      </c>
      <c r="B369" s="4">
        <v>42772</v>
      </c>
      <c r="C369" s="4" t="str">
        <f t="shared" si="15"/>
        <v>February</v>
      </c>
      <c r="D369" s="4" t="str">
        <f t="shared" si="16"/>
        <v>2017</v>
      </c>
      <c r="E369" s="8">
        <v>4431</v>
      </c>
      <c r="F369" t="s">
        <v>105</v>
      </c>
      <c r="G369" t="s">
        <v>109</v>
      </c>
      <c r="H369" t="s">
        <v>107</v>
      </c>
      <c r="I369">
        <v>4</v>
      </c>
      <c r="J369" t="s">
        <v>72</v>
      </c>
      <c r="K369" t="e" vm="9">
        <v>#VALUE!</v>
      </c>
      <c r="L369" t="e" vm="7">
        <v>#VALUE!</v>
      </c>
      <c r="M369" t="e" vm="3">
        <v>#VALUE!</v>
      </c>
      <c r="N369" t="s">
        <v>5</v>
      </c>
      <c r="O369" t="s">
        <v>17</v>
      </c>
      <c r="P369" t="s">
        <v>29</v>
      </c>
      <c r="Q369" s="10">
        <v>6</v>
      </c>
      <c r="R369" s="12">
        <v>11.23</v>
      </c>
      <c r="S369" t="str">
        <f t="shared" si="17"/>
        <v>New</v>
      </c>
    </row>
    <row r="370" spans="1:19" x14ac:dyDescent="0.35">
      <c r="A370" s="1">
        <v>369</v>
      </c>
      <c r="B370" s="4">
        <v>42772</v>
      </c>
      <c r="C370" s="4" t="str">
        <f t="shared" si="15"/>
        <v>February</v>
      </c>
      <c r="D370" s="4" t="str">
        <f t="shared" si="16"/>
        <v>2017</v>
      </c>
      <c r="E370" s="8">
        <v>4105</v>
      </c>
      <c r="F370" t="s">
        <v>105</v>
      </c>
      <c r="G370" t="s">
        <v>110</v>
      </c>
      <c r="H370" t="s">
        <v>108</v>
      </c>
      <c r="I370">
        <v>2</v>
      </c>
      <c r="J370" t="s">
        <v>37</v>
      </c>
      <c r="K370" t="e" vm="4">
        <v>#VALUE!</v>
      </c>
      <c r="L370" t="e" vm="5">
        <v>#VALUE!</v>
      </c>
      <c r="M370" t="e" vm="3">
        <v>#VALUE!</v>
      </c>
      <c r="N370" t="s">
        <v>12</v>
      </c>
      <c r="O370" t="s">
        <v>22</v>
      </c>
      <c r="P370" t="s">
        <v>23</v>
      </c>
      <c r="Q370" s="10">
        <v>3</v>
      </c>
      <c r="R370" s="12">
        <v>11.61</v>
      </c>
      <c r="S370" t="str">
        <f t="shared" si="17"/>
        <v>New</v>
      </c>
    </row>
    <row r="371" spans="1:19" x14ac:dyDescent="0.35">
      <c r="A371" s="1">
        <v>370</v>
      </c>
      <c r="B371" s="4">
        <v>42772</v>
      </c>
      <c r="C371" s="4" t="str">
        <f t="shared" si="15"/>
        <v>February</v>
      </c>
      <c r="D371" s="4" t="str">
        <f t="shared" si="16"/>
        <v>2017</v>
      </c>
      <c r="E371" s="8">
        <v>4727</v>
      </c>
      <c r="F371" t="s">
        <v>105</v>
      </c>
      <c r="G371" t="s">
        <v>110</v>
      </c>
      <c r="H371" t="s">
        <v>107</v>
      </c>
      <c r="I371">
        <v>4</v>
      </c>
      <c r="J371" t="s">
        <v>73</v>
      </c>
      <c r="K371" t="e" vm="17">
        <v>#VALUE!</v>
      </c>
      <c r="L371" t="e" vm="5">
        <v>#VALUE!</v>
      </c>
      <c r="M371" t="e" vm="3">
        <v>#VALUE!</v>
      </c>
      <c r="N371" t="s">
        <v>5</v>
      </c>
      <c r="O371" t="s">
        <v>20</v>
      </c>
      <c r="P371" t="s">
        <v>21</v>
      </c>
      <c r="Q371" s="10">
        <v>5</v>
      </c>
      <c r="R371" s="12">
        <v>9.6300000000000008</v>
      </c>
      <c r="S371" t="str">
        <f t="shared" si="17"/>
        <v>Retained</v>
      </c>
    </row>
    <row r="372" spans="1:19" x14ac:dyDescent="0.35">
      <c r="A372" s="1">
        <v>371</v>
      </c>
      <c r="B372" s="4">
        <v>42772</v>
      </c>
      <c r="C372" s="4" t="str">
        <f t="shared" si="15"/>
        <v>February</v>
      </c>
      <c r="D372" s="4" t="str">
        <f t="shared" si="16"/>
        <v>2017</v>
      </c>
      <c r="E372" s="8">
        <v>6960</v>
      </c>
      <c r="F372" t="s">
        <v>105</v>
      </c>
      <c r="G372" t="s">
        <v>110</v>
      </c>
      <c r="H372" t="s">
        <v>107</v>
      </c>
      <c r="I372">
        <v>3</v>
      </c>
      <c r="J372" t="s">
        <v>73</v>
      </c>
      <c r="K372" t="e" vm="13">
        <v>#VALUE!</v>
      </c>
      <c r="L372" t="e" vm="5">
        <v>#VALUE!</v>
      </c>
      <c r="M372" t="e" vm="3">
        <v>#VALUE!</v>
      </c>
      <c r="N372" t="s">
        <v>5</v>
      </c>
      <c r="O372" t="s">
        <v>19</v>
      </c>
      <c r="P372" t="s">
        <v>19</v>
      </c>
      <c r="Q372" s="10">
        <v>4</v>
      </c>
      <c r="R372" s="12">
        <v>32.020000000000003</v>
      </c>
      <c r="S372" t="str">
        <f t="shared" si="17"/>
        <v>Retained</v>
      </c>
    </row>
    <row r="373" spans="1:19" x14ac:dyDescent="0.35">
      <c r="A373" s="1">
        <v>372</v>
      </c>
      <c r="B373" s="4">
        <v>42772</v>
      </c>
      <c r="C373" s="4" t="str">
        <f t="shared" si="15"/>
        <v>February</v>
      </c>
      <c r="D373" s="4" t="str">
        <f t="shared" si="16"/>
        <v>2017</v>
      </c>
      <c r="E373" s="8">
        <v>9208</v>
      </c>
      <c r="F373" t="s">
        <v>105</v>
      </c>
      <c r="G373" t="s">
        <v>109</v>
      </c>
      <c r="H373" t="s">
        <v>108</v>
      </c>
      <c r="I373">
        <v>5</v>
      </c>
      <c r="J373" t="s">
        <v>51</v>
      </c>
      <c r="K373" t="e" vm="15">
        <v>#VALUE!</v>
      </c>
      <c r="L373" t="e" vm="5">
        <v>#VALUE!</v>
      </c>
      <c r="M373" t="e" vm="3">
        <v>#VALUE!</v>
      </c>
      <c r="N373" t="s">
        <v>5</v>
      </c>
      <c r="O373" t="s">
        <v>30</v>
      </c>
      <c r="P373" t="s">
        <v>39</v>
      </c>
      <c r="Q373" s="10">
        <v>5</v>
      </c>
      <c r="R373" s="12">
        <v>9.75</v>
      </c>
      <c r="S373" t="str">
        <f t="shared" si="17"/>
        <v>New</v>
      </c>
    </row>
    <row r="374" spans="1:19" x14ac:dyDescent="0.35">
      <c r="A374" s="1">
        <v>373</v>
      </c>
      <c r="B374" s="4">
        <v>42772</v>
      </c>
      <c r="C374" s="4" t="str">
        <f t="shared" si="15"/>
        <v>February</v>
      </c>
      <c r="D374" s="4" t="str">
        <f t="shared" si="16"/>
        <v>2017</v>
      </c>
      <c r="E374" s="8">
        <v>2918</v>
      </c>
      <c r="F374" t="s">
        <v>105</v>
      </c>
      <c r="G374" t="s">
        <v>109</v>
      </c>
      <c r="H374" t="s">
        <v>108</v>
      </c>
      <c r="I374">
        <v>3</v>
      </c>
      <c r="J374" t="s">
        <v>51</v>
      </c>
      <c r="K374" t="e" vm="13">
        <v>#VALUE!</v>
      </c>
      <c r="L374" t="e" vm="5">
        <v>#VALUE!</v>
      </c>
      <c r="M374" t="e" vm="3">
        <v>#VALUE!</v>
      </c>
      <c r="N374" t="s">
        <v>12</v>
      </c>
      <c r="O374" t="s">
        <v>22</v>
      </c>
      <c r="P374" t="s">
        <v>23</v>
      </c>
      <c r="Q374" s="10">
        <v>5</v>
      </c>
      <c r="R374" s="12">
        <v>14.84</v>
      </c>
      <c r="S374" t="str">
        <f t="shared" si="17"/>
        <v>New</v>
      </c>
    </row>
    <row r="375" spans="1:19" x14ac:dyDescent="0.35">
      <c r="A375" s="1">
        <v>374</v>
      </c>
      <c r="B375" s="4">
        <v>42772</v>
      </c>
      <c r="C375" s="4" t="str">
        <f t="shared" si="15"/>
        <v>February</v>
      </c>
      <c r="D375" s="4" t="str">
        <f t="shared" si="16"/>
        <v>2017</v>
      </c>
      <c r="E375" s="8">
        <v>6616</v>
      </c>
      <c r="F375" t="s">
        <v>106</v>
      </c>
      <c r="G375" t="s">
        <v>109</v>
      </c>
      <c r="H375" t="s">
        <v>108</v>
      </c>
      <c r="I375">
        <v>4</v>
      </c>
      <c r="J375" t="s">
        <v>4</v>
      </c>
      <c r="K375" t="e" vm="6">
        <v>#VALUE!</v>
      </c>
      <c r="L375" t="e" vm="7">
        <v>#VALUE!</v>
      </c>
      <c r="M375" t="e" vm="3">
        <v>#VALUE!</v>
      </c>
      <c r="N375" t="s">
        <v>5</v>
      </c>
      <c r="O375" t="s">
        <v>41</v>
      </c>
      <c r="P375" t="s">
        <v>42</v>
      </c>
      <c r="Q375" s="10">
        <v>6</v>
      </c>
      <c r="R375" s="12">
        <v>12.12</v>
      </c>
      <c r="S375" t="str">
        <f t="shared" si="17"/>
        <v>New</v>
      </c>
    </row>
    <row r="376" spans="1:19" x14ac:dyDescent="0.35">
      <c r="A376" s="1">
        <v>375</v>
      </c>
      <c r="B376" s="4">
        <v>42772</v>
      </c>
      <c r="C376" s="4" t="str">
        <f t="shared" si="15"/>
        <v>February</v>
      </c>
      <c r="D376" s="4" t="str">
        <f t="shared" si="16"/>
        <v>2017</v>
      </c>
      <c r="E376" s="8">
        <v>4417</v>
      </c>
      <c r="F376" t="s">
        <v>106</v>
      </c>
      <c r="G376" t="s">
        <v>110</v>
      </c>
      <c r="H376" t="s">
        <v>107</v>
      </c>
      <c r="I376">
        <v>2</v>
      </c>
      <c r="J376" t="s">
        <v>38</v>
      </c>
      <c r="K376" t="e" vm="4">
        <v>#VALUE!</v>
      </c>
      <c r="L376" t="e" vm="5">
        <v>#VALUE!</v>
      </c>
      <c r="M376" t="e" vm="3">
        <v>#VALUE!</v>
      </c>
      <c r="N376" t="s">
        <v>5</v>
      </c>
      <c r="O376" t="s">
        <v>45</v>
      </c>
      <c r="P376" t="s">
        <v>45</v>
      </c>
      <c r="Q376" s="10">
        <v>5</v>
      </c>
      <c r="R376" s="12">
        <v>9.86</v>
      </c>
      <c r="S376" t="str">
        <f t="shared" si="17"/>
        <v>New</v>
      </c>
    </row>
    <row r="377" spans="1:19" x14ac:dyDescent="0.35">
      <c r="A377" s="1">
        <v>376</v>
      </c>
      <c r="B377" s="4">
        <v>42772</v>
      </c>
      <c r="C377" s="4" t="str">
        <f t="shared" si="15"/>
        <v>February</v>
      </c>
      <c r="D377" s="4" t="str">
        <f t="shared" si="16"/>
        <v>2017</v>
      </c>
      <c r="E377" s="8">
        <v>5944</v>
      </c>
      <c r="F377" t="s">
        <v>106</v>
      </c>
      <c r="G377" t="s">
        <v>109</v>
      </c>
      <c r="H377" t="s">
        <v>108</v>
      </c>
      <c r="I377">
        <v>2</v>
      </c>
      <c r="J377" t="s">
        <v>37</v>
      </c>
      <c r="K377" t="e" vm="4">
        <v>#VALUE!</v>
      </c>
      <c r="L377" t="e" vm="5">
        <v>#VALUE!</v>
      </c>
      <c r="M377" t="e" vm="3">
        <v>#VALUE!</v>
      </c>
      <c r="N377" t="s">
        <v>5</v>
      </c>
      <c r="O377" t="s">
        <v>15</v>
      </c>
      <c r="P377" t="s">
        <v>15</v>
      </c>
      <c r="Q377" s="10">
        <v>4</v>
      </c>
      <c r="R377" s="12">
        <v>5.56</v>
      </c>
      <c r="S377" t="str">
        <f t="shared" si="17"/>
        <v>New</v>
      </c>
    </row>
    <row r="378" spans="1:19" x14ac:dyDescent="0.35">
      <c r="A378" s="1">
        <v>377</v>
      </c>
      <c r="B378" s="4">
        <v>42772</v>
      </c>
      <c r="C378" s="4" t="str">
        <f t="shared" si="15"/>
        <v>February</v>
      </c>
      <c r="D378" s="4" t="str">
        <f t="shared" si="16"/>
        <v>2017</v>
      </c>
      <c r="E378" s="8">
        <v>1329</v>
      </c>
      <c r="F378" t="s">
        <v>105</v>
      </c>
      <c r="G378" t="s">
        <v>109</v>
      </c>
      <c r="H378" t="s">
        <v>108</v>
      </c>
      <c r="I378">
        <v>3</v>
      </c>
      <c r="J378" t="s">
        <v>51</v>
      </c>
      <c r="K378" t="e" vm="15">
        <v>#VALUE!</v>
      </c>
      <c r="L378" t="e" vm="5">
        <v>#VALUE!</v>
      </c>
      <c r="M378" t="e" vm="3">
        <v>#VALUE!</v>
      </c>
      <c r="N378" t="s">
        <v>5</v>
      </c>
      <c r="O378" t="s">
        <v>7</v>
      </c>
      <c r="P378" t="s">
        <v>27</v>
      </c>
      <c r="Q378" s="10">
        <v>3</v>
      </c>
      <c r="R378" s="12">
        <v>8.35</v>
      </c>
      <c r="S378" t="str">
        <f t="shared" si="17"/>
        <v>New</v>
      </c>
    </row>
    <row r="379" spans="1:19" x14ac:dyDescent="0.35">
      <c r="A379" s="1">
        <v>378</v>
      </c>
      <c r="B379" s="4">
        <v>42773</v>
      </c>
      <c r="C379" s="4" t="str">
        <f t="shared" si="15"/>
        <v>February</v>
      </c>
      <c r="D379" s="4" t="str">
        <f t="shared" si="16"/>
        <v>2017</v>
      </c>
      <c r="E379" s="8">
        <v>1304</v>
      </c>
      <c r="F379" t="s">
        <v>106</v>
      </c>
      <c r="G379" t="s">
        <v>109</v>
      </c>
      <c r="H379" t="s">
        <v>108</v>
      </c>
      <c r="I379">
        <v>3</v>
      </c>
      <c r="J379" t="s">
        <v>4</v>
      </c>
      <c r="K379" t="e" vm="9">
        <v>#VALUE!</v>
      </c>
      <c r="L379" t="e" vm="7">
        <v>#VALUE!</v>
      </c>
      <c r="M379" t="e" vm="3">
        <v>#VALUE!</v>
      </c>
      <c r="N379" t="s">
        <v>5</v>
      </c>
      <c r="O379" t="s">
        <v>19</v>
      </c>
      <c r="P379" t="s">
        <v>19</v>
      </c>
      <c r="Q379" s="10">
        <v>4</v>
      </c>
      <c r="R379" s="12">
        <v>7.7</v>
      </c>
      <c r="S379" t="str">
        <f t="shared" si="17"/>
        <v>New</v>
      </c>
    </row>
    <row r="380" spans="1:19" x14ac:dyDescent="0.35">
      <c r="A380" s="1">
        <v>379</v>
      </c>
      <c r="B380" s="4">
        <v>42773</v>
      </c>
      <c r="C380" s="4" t="str">
        <f t="shared" si="15"/>
        <v>February</v>
      </c>
      <c r="D380" s="4" t="str">
        <f t="shared" si="16"/>
        <v>2017</v>
      </c>
      <c r="E380" s="8">
        <v>9554</v>
      </c>
      <c r="F380" t="s">
        <v>106</v>
      </c>
      <c r="G380" t="s">
        <v>110</v>
      </c>
      <c r="H380" t="s">
        <v>107</v>
      </c>
      <c r="I380">
        <v>3</v>
      </c>
      <c r="J380" t="s">
        <v>38</v>
      </c>
      <c r="K380" t="e" vm="9">
        <v>#VALUE!</v>
      </c>
      <c r="L380" t="e" vm="7">
        <v>#VALUE!</v>
      </c>
      <c r="M380" t="e" vm="3">
        <v>#VALUE!</v>
      </c>
      <c r="N380" t="s">
        <v>5</v>
      </c>
      <c r="O380" t="s">
        <v>40</v>
      </c>
      <c r="P380" t="s">
        <v>40</v>
      </c>
      <c r="Q380" s="10">
        <v>5</v>
      </c>
      <c r="R380" s="12">
        <v>3.15</v>
      </c>
      <c r="S380" t="str">
        <f t="shared" si="17"/>
        <v>Retained</v>
      </c>
    </row>
    <row r="381" spans="1:19" x14ac:dyDescent="0.35">
      <c r="A381" s="1">
        <v>380</v>
      </c>
      <c r="B381" s="4">
        <v>42773</v>
      </c>
      <c r="C381" s="4" t="str">
        <f t="shared" si="15"/>
        <v>February</v>
      </c>
      <c r="D381" s="4" t="str">
        <f t="shared" si="16"/>
        <v>2017</v>
      </c>
      <c r="E381" s="8">
        <v>625</v>
      </c>
      <c r="F381" t="s">
        <v>106</v>
      </c>
      <c r="G381" t="s">
        <v>109</v>
      </c>
      <c r="H381" t="s">
        <v>107</v>
      </c>
      <c r="I381">
        <v>1</v>
      </c>
      <c r="J381" t="s">
        <v>38</v>
      </c>
      <c r="K381" t="e" vm="9">
        <v>#VALUE!</v>
      </c>
      <c r="L381" t="e" vm="7">
        <v>#VALUE!</v>
      </c>
      <c r="M381" t="e" vm="3">
        <v>#VALUE!</v>
      </c>
      <c r="N381" t="s">
        <v>12</v>
      </c>
      <c r="O381" t="s">
        <v>22</v>
      </c>
      <c r="P381" t="s">
        <v>36</v>
      </c>
      <c r="Q381" s="10">
        <v>3</v>
      </c>
      <c r="R381" s="12">
        <v>9.74</v>
      </c>
      <c r="S381" t="str">
        <f t="shared" si="17"/>
        <v>New</v>
      </c>
    </row>
    <row r="382" spans="1:19" x14ac:dyDescent="0.35">
      <c r="A382" s="1">
        <v>381</v>
      </c>
      <c r="B382" s="4">
        <v>42773</v>
      </c>
      <c r="C382" s="4" t="str">
        <f t="shared" si="15"/>
        <v>February</v>
      </c>
      <c r="D382" s="4" t="str">
        <f t="shared" si="16"/>
        <v>2017</v>
      </c>
      <c r="E382" s="8">
        <v>6675</v>
      </c>
      <c r="F382" t="s">
        <v>106</v>
      </c>
      <c r="G382" t="s">
        <v>110</v>
      </c>
      <c r="H382" t="s">
        <v>108</v>
      </c>
      <c r="I382">
        <v>5</v>
      </c>
      <c r="J382" t="s">
        <v>62</v>
      </c>
      <c r="K382" t="e" vm="16">
        <v>#VALUE!</v>
      </c>
      <c r="L382" t="e" vm="5">
        <v>#VALUE!</v>
      </c>
      <c r="M382" t="e" vm="3">
        <v>#VALUE!</v>
      </c>
      <c r="N382" t="s">
        <v>5</v>
      </c>
      <c r="O382" t="s">
        <v>6</v>
      </c>
      <c r="P382" t="s">
        <v>43</v>
      </c>
      <c r="Q382" s="10">
        <v>4</v>
      </c>
      <c r="R382" s="12">
        <v>4.67</v>
      </c>
      <c r="S382" t="str">
        <f t="shared" si="17"/>
        <v>Retained</v>
      </c>
    </row>
    <row r="383" spans="1:19" x14ac:dyDescent="0.35">
      <c r="A383" s="1">
        <v>382</v>
      </c>
      <c r="B383" s="4">
        <v>42773</v>
      </c>
      <c r="C383" s="4" t="str">
        <f t="shared" si="15"/>
        <v>February</v>
      </c>
      <c r="D383" s="4" t="str">
        <f t="shared" si="16"/>
        <v>2017</v>
      </c>
      <c r="E383" s="8">
        <v>4337</v>
      </c>
      <c r="F383" t="s">
        <v>106</v>
      </c>
      <c r="G383" t="s">
        <v>109</v>
      </c>
      <c r="H383" t="s">
        <v>107</v>
      </c>
      <c r="I383">
        <v>5</v>
      </c>
      <c r="J383" t="s">
        <v>37</v>
      </c>
      <c r="K383" t="e" vm="8">
        <v>#VALUE!</v>
      </c>
      <c r="L383" t="e" vm="2">
        <v>#VALUE!</v>
      </c>
      <c r="M383" t="e" vm="3">
        <v>#VALUE!</v>
      </c>
      <c r="N383" t="s">
        <v>5</v>
      </c>
      <c r="O383" t="s">
        <v>7</v>
      </c>
      <c r="P383" t="s">
        <v>8</v>
      </c>
      <c r="Q383" s="10">
        <v>4</v>
      </c>
      <c r="R383" s="12">
        <v>13.91</v>
      </c>
      <c r="S383" t="str">
        <f t="shared" si="17"/>
        <v>Retained</v>
      </c>
    </row>
    <row r="384" spans="1:19" x14ac:dyDescent="0.35">
      <c r="A384" s="1">
        <v>383</v>
      </c>
      <c r="B384" s="4">
        <v>42773</v>
      </c>
      <c r="C384" s="4" t="str">
        <f t="shared" si="15"/>
        <v>February</v>
      </c>
      <c r="D384" s="4" t="str">
        <f t="shared" si="16"/>
        <v>2017</v>
      </c>
      <c r="E384" s="8">
        <v>2613</v>
      </c>
      <c r="F384" t="s">
        <v>105</v>
      </c>
      <c r="G384" t="s">
        <v>110</v>
      </c>
      <c r="H384" t="s">
        <v>107</v>
      </c>
      <c r="I384">
        <v>2</v>
      </c>
      <c r="J384" t="s">
        <v>37</v>
      </c>
      <c r="K384" t="e" vm="6">
        <v>#VALUE!</v>
      </c>
      <c r="L384" t="e" vm="7">
        <v>#VALUE!</v>
      </c>
      <c r="M384" t="e" vm="3">
        <v>#VALUE!</v>
      </c>
      <c r="N384" t="s">
        <v>5</v>
      </c>
      <c r="O384" t="s">
        <v>7</v>
      </c>
      <c r="P384" t="s">
        <v>27</v>
      </c>
      <c r="Q384" s="10">
        <v>2</v>
      </c>
      <c r="R384" s="12">
        <v>15.39</v>
      </c>
      <c r="S384" t="str">
        <f t="shared" si="17"/>
        <v>New</v>
      </c>
    </row>
    <row r="385" spans="1:19" x14ac:dyDescent="0.35">
      <c r="A385" s="1">
        <v>384</v>
      </c>
      <c r="B385" s="4">
        <v>42773</v>
      </c>
      <c r="C385" s="4" t="str">
        <f t="shared" si="15"/>
        <v>February</v>
      </c>
      <c r="D385" s="4" t="str">
        <f t="shared" si="16"/>
        <v>2017</v>
      </c>
      <c r="E385" s="8">
        <v>7151</v>
      </c>
      <c r="F385" t="s">
        <v>106</v>
      </c>
      <c r="G385" t="s">
        <v>109</v>
      </c>
      <c r="H385" t="s">
        <v>107</v>
      </c>
      <c r="I385">
        <v>4</v>
      </c>
      <c r="J385" t="s">
        <v>38</v>
      </c>
      <c r="K385" t="e" vm="12">
        <v>#VALUE!</v>
      </c>
      <c r="L385" t="e" vm="2">
        <v>#VALUE!</v>
      </c>
      <c r="M385" t="e" vm="3">
        <v>#VALUE!</v>
      </c>
      <c r="N385" t="s">
        <v>9</v>
      </c>
      <c r="O385" t="s">
        <v>10</v>
      </c>
      <c r="P385" t="s">
        <v>16</v>
      </c>
      <c r="Q385" s="10">
        <v>4</v>
      </c>
      <c r="R385" s="12">
        <v>17.18</v>
      </c>
      <c r="S385" t="str">
        <f t="shared" si="17"/>
        <v>New</v>
      </c>
    </row>
    <row r="386" spans="1:19" x14ac:dyDescent="0.35">
      <c r="A386" s="1">
        <v>385</v>
      </c>
      <c r="B386" s="4">
        <v>42773</v>
      </c>
      <c r="C386" s="4" t="str">
        <f t="shared" ref="C386:C449" si="18">TEXT(B386, "MMMM")</f>
        <v>February</v>
      </c>
      <c r="D386" s="4" t="str">
        <f t="shared" ref="D386:D449" si="19">TEXT(B386, "YYYY")</f>
        <v>2017</v>
      </c>
      <c r="E386" s="8">
        <v>2525</v>
      </c>
      <c r="F386" t="s">
        <v>106</v>
      </c>
      <c r="G386" t="s">
        <v>109</v>
      </c>
      <c r="H386" t="s">
        <v>108</v>
      </c>
      <c r="I386">
        <v>0</v>
      </c>
      <c r="J386" t="s">
        <v>38</v>
      </c>
      <c r="K386" t="e" vm="9">
        <v>#VALUE!</v>
      </c>
      <c r="L386" t="e" vm="7">
        <v>#VALUE!</v>
      </c>
      <c r="M386" t="e" vm="3">
        <v>#VALUE!</v>
      </c>
      <c r="N386" t="s">
        <v>5</v>
      </c>
      <c r="O386" t="s">
        <v>7</v>
      </c>
      <c r="P386" t="s">
        <v>8</v>
      </c>
      <c r="Q386" s="10">
        <v>4</v>
      </c>
      <c r="R386" s="12">
        <v>15.31</v>
      </c>
      <c r="S386" t="str">
        <f t="shared" ref="S386:S449" si="20">IF(COUNTIFS(E:E, E386, B:B, "&lt;="&amp;B386)&gt;1, "Retained", "New")</f>
        <v>New</v>
      </c>
    </row>
    <row r="387" spans="1:19" x14ac:dyDescent="0.35">
      <c r="A387" s="1">
        <v>386</v>
      </c>
      <c r="B387" s="4">
        <v>42773</v>
      </c>
      <c r="C387" s="4" t="str">
        <f t="shared" si="18"/>
        <v>February</v>
      </c>
      <c r="D387" s="4" t="str">
        <f t="shared" si="19"/>
        <v>2017</v>
      </c>
      <c r="E387" s="8">
        <v>5533</v>
      </c>
      <c r="F387" t="s">
        <v>105</v>
      </c>
      <c r="G387" t="s">
        <v>109</v>
      </c>
      <c r="H387" t="s">
        <v>108</v>
      </c>
      <c r="I387">
        <v>1</v>
      </c>
      <c r="J387" t="s">
        <v>51</v>
      </c>
      <c r="K387" t="e" vm="9">
        <v>#VALUE!</v>
      </c>
      <c r="L387" t="e" vm="7">
        <v>#VALUE!</v>
      </c>
      <c r="M387" t="e" vm="3">
        <v>#VALUE!</v>
      </c>
      <c r="N387" t="s">
        <v>5</v>
      </c>
      <c r="O387" t="s">
        <v>17</v>
      </c>
      <c r="P387" t="s">
        <v>18</v>
      </c>
      <c r="Q387" s="10">
        <v>4</v>
      </c>
      <c r="R387" s="12">
        <v>15.39</v>
      </c>
      <c r="S387" t="str">
        <f t="shared" si="20"/>
        <v>New</v>
      </c>
    </row>
    <row r="388" spans="1:19" x14ac:dyDescent="0.35">
      <c r="A388" s="1">
        <v>387</v>
      </c>
      <c r="B388" s="4">
        <v>42773</v>
      </c>
      <c r="C388" s="4" t="str">
        <f t="shared" si="18"/>
        <v>February</v>
      </c>
      <c r="D388" s="4" t="str">
        <f t="shared" si="19"/>
        <v>2017</v>
      </c>
      <c r="E388" s="8">
        <v>880</v>
      </c>
      <c r="F388" t="s">
        <v>106</v>
      </c>
      <c r="G388" t="s">
        <v>109</v>
      </c>
      <c r="H388" t="s">
        <v>108</v>
      </c>
      <c r="I388">
        <v>1</v>
      </c>
      <c r="J388" t="s">
        <v>4</v>
      </c>
      <c r="K388" t="e" vm="6">
        <v>#VALUE!</v>
      </c>
      <c r="L388" t="e" vm="7">
        <v>#VALUE!</v>
      </c>
      <c r="M388" t="e" vm="3">
        <v>#VALUE!</v>
      </c>
      <c r="N388" t="s">
        <v>5</v>
      </c>
      <c r="O388" t="s">
        <v>7</v>
      </c>
      <c r="P388" t="s">
        <v>8</v>
      </c>
      <c r="Q388" s="10">
        <v>3</v>
      </c>
      <c r="R388" s="12">
        <v>15.46</v>
      </c>
      <c r="S388" t="str">
        <f t="shared" si="20"/>
        <v>New</v>
      </c>
    </row>
    <row r="389" spans="1:19" x14ac:dyDescent="0.35">
      <c r="A389" s="1">
        <v>388</v>
      </c>
      <c r="B389" s="4">
        <v>42773</v>
      </c>
      <c r="C389" s="4" t="str">
        <f t="shared" si="18"/>
        <v>February</v>
      </c>
      <c r="D389" s="4" t="str">
        <f t="shared" si="19"/>
        <v>2017</v>
      </c>
      <c r="E389" s="8">
        <v>7324</v>
      </c>
      <c r="F389" t="s">
        <v>105</v>
      </c>
      <c r="G389" t="s">
        <v>109</v>
      </c>
      <c r="H389" t="s">
        <v>108</v>
      </c>
      <c r="I389">
        <v>3</v>
      </c>
      <c r="J389" t="s">
        <v>38</v>
      </c>
      <c r="K389" t="e" vm="8">
        <v>#VALUE!</v>
      </c>
      <c r="L389" t="e" vm="2">
        <v>#VALUE!</v>
      </c>
      <c r="M389" t="e" vm="3">
        <v>#VALUE!</v>
      </c>
      <c r="N389" t="s">
        <v>12</v>
      </c>
      <c r="O389" t="s">
        <v>13</v>
      </c>
      <c r="P389" t="s">
        <v>33</v>
      </c>
      <c r="Q389" s="10">
        <v>4</v>
      </c>
      <c r="R389" s="12">
        <v>12.64</v>
      </c>
      <c r="S389" t="str">
        <f t="shared" si="20"/>
        <v>New</v>
      </c>
    </row>
    <row r="390" spans="1:19" x14ac:dyDescent="0.35">
      <c r="A390" s="1">
        <v>389</v>
      </c>
      <c r="B390" s="4">
        <v>42773</v>
      </c>
      <c r="C390" s="4" t="str">
        <f t="shared" si="18"/>
        <v>February</v>
      </c>
      <c r="D390" s="4" t="str">
        <f t="shared" si="19"/>
        <v>2017</v>
      </c>
      <c r="E390" s="8">
        <v>3415</v>
      </c>
      <c r="F390" t="s">
        <v>106</v>
      </c>
      <c r="G390" t="s">
        <v>109</v>
      </c>
      <c r="H390" t="s">
        <v>107</v>
      </c>
      <c r="I390">
        <v>5</v>
      </c>
      <c r="J390" t="s">
        <v>37</v>
      </c>
      <c r="K390" t="e" vm="15">
        <v>#VALUE!</v>
      </c>
      <c r="L390" t="e" vm="5">
        <v>#VALUE!</v>
      </c>
      <c r="M390" t="e" vm="3">
        <v>#VALUE!</v>
      </c>
      <c r="N390" t="s">
        <v>12</v>
      </c>
      <c r="O390" t="s">
        <v>13</v>
      </c>
      <c r="P390" t="s">
        <v>14</v>
      </c>
      <c r="Q390" s="10">
        <v>2</v>
      </c>
      <c r="R390" s="12">
        <v>5.24</v>
      </c>
      <c r="S390" t="str">
        <f t="shared" si="20"/>
        <v>New</v>
      </c>
    </row>
    <row r="391" spans="1:19" x14ac:dyDescent="0.35">
      <c r="A391" s="1">
        <v>390</v>
      </c>
      <c r="B391" s="4">
        <v>42773</v>
      </c>
      <c r="C391" s="4" t="str">
        <f t="shared" si="18"/>
        <v>February</v>
      </c>
      <c r="D391" s="4" t="str">
        <f t="shared" si="19"/>
        <v>2017</v>
      </c>
      <c r="E391" s="8">
        <v>8215</v>
      </c>
      <c r="F391" t="s">
        <v>106</v>
      </c>
      <c r="G391" t="s">
        <v>110</v>
      </c>
      <c r="H391" t="s">
        <v>108</v>
      </c>
      <c r="I391">
        <v>4</v>
      </c>
      <c r="J391" t="s">
        <v>51</v>
      </c>
      <c r="K391" t="e" vm="6">
        <v>#VALUE!</v>
      </c>
      <c r="L391" t="e" vm="7">
        <v>#VALUE!</v>
      </c>
      <c r="M391" t="e" vm="3">
        <v>#VALUE!</v>
      </c>
      <c r="N391" t="s">
        <v>5</v>
      </c>
      <c r="O391" t="s">
        <v>7</v>
      </c>
      <c r="P391" t="s">
        <v>8</v>
      </c>
      <c r="Q391" s="10">
        <v>5</v>
      </c>
      <c r="R391" s="12">
        <v>8.57</v>
      </c>
      <c r="S391" t="str">
        <f t="shared" si="20"/>
        <v>New</v>
      </c>
    </row>
    <row r="392" spans="1:19" x14ac:dyDescent="0.35">
      <c r="A392" s="1">
        <v>391</v>
      </c>
      <c r="B392" s="4">
        <v>42774</v>
      </c>
      <c r="C392" s="4" t="str">
        <f t="shared" si="18"/>
        <v>February</v>
      </c>
      <c r="D392" s="4" t="str">
        <f t="shared" si="19"/>
        <v>2017</v>
      </c>
      <c r="E392" s="8">
        <v>373</v>
      </c>
      <c r="F392" t="s">
        <v>105</v>
      </c>
      <c r="G392" t="s">
        <v>109</v>
      </c>
      <c r="H392" t="s">
        <v>108</v>
      </c>
      <c r="I392">
        <v>2</v>
      </c>
      <c r="J392" t="s">
        <v>51</v>
      </c>
      <c r="K392" t="e" vm="9">
        <v>#VALUE!</v>
      </c>
      <c r="L392" t="e" vm="7">
        <v>#VALUE!</v>
      </c>
      <c r="M392" t="e" vm="3">
        <v>#VALUE!</v>
      </c>
      <c r="N392" t="s">
        <v>12</v>
      </c>
      <c r="O392" t="s">
        <v>22</v>
      </c>
      <c r="P392" t="s">
        <v>57</v>
      </c>
      <c r="Q392" s="10">
        <v>3</v>
      </c>
      <c r="R392" s="12">
        <v>5.22</v>
      </c>
      <c r="S392" t="str">
        <f t="shared" si="20"/>
        <v>New</v>
      </c>
    </row>
    <row r="393" spans="1:19" x14ac:dyDescent="0.35">
      <c r="A393" s="1">
        <v>392</v>
      </c>
      <c r="B393" s="4">
        <v>42774</v>
      </c>
      <c r="C393" s="4" t="str">
        <f t="shared" si="18"/>
        <v>February</v>
      </c>
      <c r="D393" s="4" t="str">
        <f t="shared" si="19"/>
        <v>2017</v>
      </c>
      <c r="E393" s="8">
        <v>9236</v>
      </c>
      <c r="F393" t="s">
        <v>106</v>
      </c>
      <c r="G393" t="s">
        <v>109</v>
      </c>
      <c r="H393" t="s">
        <v>108</v>
      </c>
      <c r="I393">
        <v>0</v>
      </c>
      <c r="J393" t="s">
        <v>38</v>
      </c>
      <c r="K393" t="e" vm="9">
        <v>#VALUE!</v>
      </c>
      <c r="L393" t="e" vm="7">
        <v>#VALUE!</v>
      </c>
      <c r="M393" t="e" vm="3">
        <v>#VALUE!</v>
      </c>
      <c r="N393" t="s">
        <v>5</v>
      </c>
      <c r="O393" t="s">
        <v>41</v>
      </c>
      <c r="P393" t="s">
        <v>42</v>
      </c>
      <c r="Q393" s="10">
        <v>5</v>
      </c>
      <c r="R393" s="12">
        <v>8.68</v>
      </c>
      <c r="S393" t="str">
        <f t="shared" si="20"/>
        <v>New</v>
      </c>
    </row>
    <row r="394" spans="1:19" x14ac:dyDescent="0.35">
      <c r="A394" s="1">
        <v>393</v>
      </c>
      <c r="B394" s="4">
        <v>42774</v>
      </c>
      <c r="C394" s="4" t="str">
        <f t="shared" si="18"/>
        <v>February</v>
      </c>
      <c r="D394" s="4" t="str">
        <f t="shared" si="19"/>
        <v>2017</v>
      </c>
      <c r="E394" s="8">
        <v>1931</v>
      </c>
      <c r="F394" t="s">
        <v>106</v>
      </c>
      <c r="G394" t="s">
        <v>110</v>
      </c>
      <c r="H394" t="s">
        <v>108</v>
      </c>
      <c r="I394">
        <v>1</v>
      </c>
      <c r="J394" t="s">
        <v>71</v>
      </c>
      <c r="K394" t="e" vm="15">
        <v>#VALUE!</v>
      </c>
      <c r="L394" t="e" vm="5">
        <v>#VALUE!</v>
      </c>
      <c r="M394" t="e" vm="3">
        <v>#VALUE!</v>
      </c>
      <c r="N394" t="s">
        <v>5</v>
      </c>
      <c r="O394" t="s">
        <v>65</v>
      </c>
      <c r="P394" t="s">
        <v>27</v>
      </c>
      <c r="Q394" s="10">
        <v>3</v>
      </c>
      <c r="R394" s="12">
        <v>10.61</v>
      </c>
      <c r="S394" t="str">
        <f t="shared" si="20"/>
        <v>New</v>
      </c>
    </row>
    <row r="395" spans="1:19" x14ac:dyDescent="0.35">
      <c r="A395" s="1">
        <v>394</v>
      </c>
      <c r="B395" s="4">
        <v>42774</v>
      </c>
      <c r="C395" s="4" t="str">
        <f t="shared" si="18"/>
        <v>February</v>
      </c>
      <c r="D395" s="4" t="str">
        <f t="shared" si="19"/>
        <v>2017</v>
      </c>
      <c r="E395" s="8">
        <v>8634</v>
      </c>
      <c r="F395" t="s">
        <v>105</v>
      </c>
      <c r="G395" t="s">
        <v>110</v>
      </c>
      <c r="H395" t="s">
        <v>107</v>
      </c>
      <c r="I395">
        <v>3</v>
      </c>
      <c r="J395" t="s">
        <v>4</v>
      </c>
      <c r="K395" t="e" vm="1">
        <v>#VALUE!</v>
      </c>
      <c r="L395" t="e" vm="2">
        <v>#VALUE!</v>
      </c>
      <c r="M395" t="e" vm="3">
        <v>#VALUE!</v>
      </c>
      <c r="N395" t="s">
        <v>5</v>
      </c>
      <c r="O395" t="s">
        <v>7</v>
      </c>
      <c r="P395" t="s">
        <v>55</v>
      </c>
      <c r="Q395" s="10">
        <v>2</v>
      </c>
      <c r="R395" s="12">
        <v>11.47</v>
      </c>
      <c r="S395" t="str">
        <f t="shared" si="20"/>
        <v>New</v>
      </c>
    </row>
    <row r="396" spans="1:19" x14ac:dyDescent="0.35">
      <c r="A396" s="1">
        <v>395</v>
      </c>
      <c r="B396" s="4">
        <v>42774</v>
      </c>
      <c r="C396" s="4" t="str">
        <f t="shared" si="18"/>
        <v>February</v>
      </c>
      <c r="D396" s="4" t="str">
        <f t="shared" si="19"/>
        <v>2017</v>
      </c>
      <c r="E396" s="8">
        <v>9057</v>
      </c>
      <c r="F396" t="s">
        <v>106</v>
      </c>
      <c r="G396" t="s">
        <v>110</v>
      </c>
      <c r="H396" t="s">
        <v>107</v>
      </c>
      <c r="I396">
        <v>2</v>
      </c>
      <c r="J396" t="s">
        <v>72</v>
      </c>
      <c r="K396" t="e" vm="12">
        <v>#VALUE!</v>
      </c>
      <c r="L396" t="e" vm="2">
        <v>#VALUE!</v>
      </c>
      <c r="M396" t="e" vm="3">
        <v>#VALUE!</v>
      </c>
      <c r="N396" t="s">
        <v>12</v>
      </c>
      <c r="O396" t="s">
        <v>46</v>
      </c>
      <c r="P396" t="s">
        <v>47</v>
      </c>
      <c r="Q396" s="10">
        <v>3</v>
      </c>
      <c r="R396" s="12">
        <v>10.44</v>
      </c>
      <c r="S396" t="str">
        <f t="shared" si="20"/>
        <v>New</v>
      </c>
    </row>
    <row r="397" spans="1:19" x14ac:dyDescent="0.35">
      <c r="A397" s="1">
        <v>396</v>
      </c>
      <c r="B397" s="4">
        <v>42774</v>
      </c>
      <c r="C397" s="4" t="str">
        <f t="shared" si="18"/>
        <v>February</v>
      </c>
      <c r="D397" s="4" t="str">
        <f t="shared" si="19"/>
        <v>2017</v>
      </c>
      <c r="E397" s="8">
        <v>1196</v>
      </c>
      <c r="F397" t="s">
        <v>106</v>
      </c>
      <c r="G397" t="s">
        <v>109</v>
      </c>
      <c r="H397" t="s">
        <v>107</v>
      </c>
      <c r="I397">
        <v>1</v>
      </c>
      <c r="J397" t="s">
        <v>4</v>
      </c>
      <c r="K397" t="e" vm="9">
        <v>#VALUE!</v>
      </c>
      <c r="L397" t="e" vm="7">
        <v>#VALUE!</v>
      </c>
      <c r="M397" t="e" vm="3">
        <v>#VALUE!</v>
      </c>
      <c r="N397" t="s">
        <v>5</v>
      </c>
      <c r="O397" t="s">
        <v>28</v>
      </c>
      <c r="P397" t="s">
        <v>34</v>
      </c>
      <c r="Q397" s="10">
        <v>4</v>
      </c>
      <c r="R397" s="12">
        <v>10.75</v>
      </c>
      <c r="S397" t="str">
        <f t="shared" si="20"/>
        <v>New</v>
      </c>
    </row>
    <row r="398" spans="1:19" x14ac:dyDescent="0.35">
      <c r="A398" s="1">
        <v>397</v>
      </c>
      <c r="B398" s="4">
        <v>42774</v>
      </c>
      <c r="C398" s="4" t="str">
        <f t="shared" si="18"/>
        <v>February</v>
      </c>
      <c r="D398" s="4" t="str">
        <f t="shared" si="19"/>
        <v>2017</v>
      </c>
      <c r="E398" s="8">
        <v>4828</v>
      </c>
      <c r="F398" t="s">
        <v>106</v>
      </c>
      <c r="G398" t="s">
        <v>110</v>
      </c>
      <c r="H398" t="s">
        <v>107</v>
      </c>
      <c r="I398">
        <v>4</v>
      </c>
      <c r="J398" t="s">
        <v>38</v>
      </c>
      <c r="K398" t="e" vm="1">
        <v>#VALUE!</v>
      </c>
      <c r="L398" t="e" vm="2">
        <v>#VALUE!</v>
      </c>
      <c r="M398" t="e" vm="3">
        <v>#VALUE!</v>
      </c>
      <c r="N398" t="s">
        <v>5</v>
      </c>
      <c r="O398" t="s">
        <v>6</v>
      </c>
      <c r="P398" t="s">
        <v>6</v>
      </c>
      <c r="Q398" s="10">
        <v>3</v>
      </c>
      <c r="R398" s="12">
        <v>4.88</v>
      </c>
      <c r="S398" t="str">
        <f t="shared" si="20"/>
        <v>New</v>
      </c>
    </row>
    <row r="399" spans="1:19" x14ac:dyDescent="0.35">
      <c r="A399" s="1">
        <v>398</v>
      </c>
      <c r="B399" s="4">
        <v>42774</v>
      </c>
      <c r="C399" s="4" t="str">
        <f t="shared" si="18"/>
        <v>February</v>
      </c>
      <c r="D399" s="4" t="str">
        <f t="shared" si="19"/>
        <v>2017</v>
      </c>
      <c r="E399" s="8">
        <v>6675</v>
      </c>
      <c r="F399" t="s">
        <v>106</v>
      </c>
      <c r="G399" t="s">
        <v>110</v>
      </c>
      <c r="H399" t="s">
        <v>108</v>
      </c>
      <c r="I399">
        <v>5</v>
      </c>
      <c r="J399" t="s">
        <v>62</v>
      </c>
      <c r="K399" t="e" vm="16">
        <v>#VALUE!</v>
      </c>
      <c r="L399" t="e" vm="5">
        <v>#VALUE!</v>
      </c>
      <c r="M399" t="e" vm="3">
        <v>#VALUE!</v>
      </c>
      <c r="N399" t="s">
        <v>12</v>
      </c>
      <c r="O399" t="s">
        <v>13</v>
      </c>
      <c r="P399" t="s">
        <v>14</v>
      </c>
      <c r="Q399" s="10">
        <v>3</v>
      </c>
      <c r="R399" s="12">
        <v>11.28</v>
      </c>
      <c r="S399" t="str">
        <f t="shared" si="20"/>
        <v>Retained</v>
      </c>
    </row>
    <row r="400" spans="1:19" x14ac:dyDescent="0.35">
      <c r="A400" s="1">
        <v>399</v>
      </c>
      <c r="B400" s="4">
        <v>42774</v>
      </c>
      <c r="C400" s="4" t="str">
        <f t="shared" si="18"/>
        <v>February</v>
      </c>
      <c r="D400" s="4" t="str">
        <f t="shared" si="19"/>
        <v>2017</v>
      </c>
      <c r="E400" s="8">
        <v>1005</v>
      </c>
      <c r="F400" t="s">
        <v>106</v>
      </c>
      <c r="G400" t="s">
        <v>109</v>
      </c>
      <c r="H400" t="s">
        <v>107</v>
      </c>
      <c r="I400">
        <v>2</v>
      </c>
      <c r="J400" t="s">
        <v>51</v>
      </c>
      <c r="K400" t="e" vm="4">
        <v>#VALUE!</v>
      </c>
      <c r="L400" t="e" vm="5">
        <v>#VALUE!</v>
      </c>
      <c r="M400" t="e" vm="3">
        <v>#VALUE!</v>
      </c>
      <c r="N400" t="s">
        <v>5</v>
      </c>
      <c r="O400" t="s">
        <v>45</v>
      </c>
      <c r="P400" t="s">
        <v>45</v>
      </c>
      <c r="Q400" s="10">
        <v>2</v>
      </c>
      <c r="R400" s="12">
        <v>5.88</v>
      </c>
      <c r="S400" t="str">
        <f t="shared" si="20"/>
        <v>Retained</v>
      </c>
    </row>
    <row r="401" spans="1:19" x14ac:dyDescent="0.35">
      <c r="A401" s="1">
        <v>400</v>
      </c>
      <c r="B401" s="4">
        <v>42774</v>
      </c>
      <c r="C401" s="4" t="str">
        <f t="shared" si="18"/>
        <v>February</v>
      </c>
      <c r="D401" s="4" t="str">
        <f t="shared" si="19"/>
        <v>2017</v>
      </c>
      <c r="E401" s="8">
        <v>8858</v>
      </c>
      <c r="F401" t="s">
        <v>106</v>
      </c>
      <c r="G401" t="s">
        <v>110</v>
      </c>
      <c r="H401" t="s">
        <v>108</v>
      </c>
      <c r="I401">
        <v>3</v>
      </c>
      <c r="J401" t="s">
        <v>4</v>
      </c>
      <c r="K401" t="e" vm="8">
        <v>#VALUE!</v>
      </c>
      <c r="L401" t="e" vm="2">
        <v>#VALUE!</v>
      </c>
      <c r="M401" t="e" vm="3">
        <v>#VALUE!</v>
      </c>
      <c r="N401" t="s">
        <v>5</v>
      </c>
      <c r="O401" t="s">
        <v>7</v>
      </c>
      <c r="P401" t="s">
        <v>27</v>
      </c>
      <c r="Q401" s="10">
        <v>6</v>
      </c>
      <c r="R401" s="12">
        <v>4.88</v>
      </c>
      <c r="S401" t="str">
        <f t="shared" si="20"/>
        <v>New</v>
      </c>
    </row>
    <row r="402" spans="1:19" x14ac:dyDescent="0.35">
      <c r="A402" s="1">
        <v>401</v>
      </c>
      <c r="B402" s="4">
        <v>42774</v>
      </c>
      <c r="C402" s="4" t="str">
        <f t="shared" si="18"/>
        <v>February</v>
      </c>
      <c r="D402" s="4" t="str">
        <f t="shared" si="19"/>
        <v>2017</v>
      </c>
      <c r="E402" s="8">
        <v>5925</v>
      </c>
      <c r="F402" t="s">
        <v>106</v>
      </c>
      <c r="G402" t="s">
        <v>110</v>
      </c>
      <c r="H402" t="s">
        <v>107</v>
      </c>
      <c r="I402">
        <v>3</v>
      </c>
      <c r="J402" t="s">
        <v>37</v>
      </c>
      <c r="K402" t="e" vm="15">
        <v>#VALUE!</v>
      </c>
      <c r="L402" t="e" vm="5">
        <v>#VALUE!</v>
      </c>
      <c r="M402" t="e" vm="3">
        <v>#VALUE!</v>
      </c>
      <c r="N402" t="s">
        <v>5</v>
      </c>
      <c r="O402" t="s">
        <v>7</v>
      </c>
      <c r="P402" t="s">
        <v>55</v>
      </c>
      <c r="Q402" s="10">
        <v>5</v>
      </c>
      <c r="R402" s="12">
        <v>5.31</v>
      </c>
      <c r="S402" t="str">
        <f t="shared" si="20"/>
        <v>New</v>
      </c>
    </row>
    <row r="403" spans="1:19" x14ac:dyDescent="0.35">
      <c r="A403" s="1">
        <v>402</v>
      </c>
      <c r="B403" s="4">
        <v>42774</v>
      </c>
      <c r="C403" s="4" t="str">
        <f t="shared" si="18"/>
        <v>February</v>
      </c>
      <c r="D403" s="4" t="str">
        <f t="shared" si="19"/>
        <v>2017</v>
      </c>
      <c r="E403" s="8">
        <v>6001</v>
      </c>
      <c r="F403" t="s">
        <v>105</v>
      </c>
      <c r="G403" t="s">
        <v>110</v>
      </c>
      <c r="H403" t="s">
        <v>108</v>
      </c>
      <c r="I403">
        <v>2</v>
      </c>
      <c r="J403" t="s">
        <v>62</v>
      </c>
      <c r="K403" t="e" vm="13">
        <v>#VALUE!</v>
      </c>
      <c r="L403" t="e" vm="5">
        <v>#VALUE!</v>
      </c>
      <c r="M403" t="e" vm="3">
        <v>#VALUE!</v>
      </c>
      <c r="N403" t="s">
        <v>5</v>
      </c>
      <c r="O403" t="s">
        <v>28</v>
      </c>
      <c r="P403" t="s">
        <v>8</v>
      </c>
      <c r="Q403" s="10">
        <v>3</v>
      </c>
      <c r="R403" s="12">
        <v>3.98</v>
      </c>
      <c r="S403" t="str">
        <f t="shared" si="20"/>
        <v>New</v>
      </c>
    </row>
    <row r="404" spans="1:19" x14ac:dyDescent="0.35">
      <c r="A404" s="1">
        <v>403</v>
      </c>
      <c r="B404" s="4">
        <v>42775</v>
      </c>
      <c r="C404" s="4" t="str">
        <f t="shared" si="18"/>
        <v>February</v>
      </c>
      <c r="D404" s="4" t="str">
        <f t="shared" si="19"/>
        <v>2017</v>
      </c>
      <c r="E404" s="8">
        <v>4247</v>
      </c>
      <c r="F404" t="s">
        <v>105</v>
      </c>
      <c r="G404" t="s">
        <v>110</v>
      </c>
      <c r="H404" t="s">
        <v>107</v>
      </c>
      <c r="I404">
        <v>3</v>
      </c>
      <c r="J404" t="s">
        <v>38</v>
      </c>
      <c r="K404" t="e" vm="6">
        <v>#VALUE!</v>
      </c>
      <c r="L404" t="e" vm="7">
        <v>#VALUE!</v>
      </c>
      <c r="M404" t="e" vm="3">
        <v>#VALUE!</v>
      </c>
      <c r="N404" t="s">
        <v>5</v>
      </c>
      <c r="O404" t="s">
        <v>7</v>
      </c>
      <c r="P404" t="s">
        <v>27</v>
      </c>
      <c r="Q404" s="10">
        <v>3</v>
      </c>
      <c r="R404" s="12">
        <v>16.38</v>
      </c>
      <c r="S404" t="str">
        <f t="shared" si="20"/>
        <v>New</v>
      </c>
    </row>
    <row r="405" spans="1:19" x14ac:dyDescent="0.35">
      <c r="A405" s="1">
        <v>404</v>
      </c>
      <c r="B405" s="4">
        <v>42775</v>
      </c>
      <c r="C405" s="4" t="str">
        <f t="shared" si="18"/>
        <v>February</v>
      </c>
      <c r="D405" s="4" t="str">
        <f t="shared" si="19"/>
        <v>2017</v>
      </c>
      <c r="E405" s="8">
        <v>7493</v>
      </c>
      <c r="F405" t="s">
        <v>105</v>
      </c>
      <c r="G405" t="s">
        <v>110</v>
      </c>
      <c r="H405" t="s">
        <v>107</v>
      </c>
      <c r="I405">
        <v>3</v>
      </c>
      <c r="J405" t="s">
        <v>71</v>
      </c>
      <c r="K405" t="e" vm="12">
        <v>#VALUE!</v>
      </c>
      <c r="L405" t="e" vm="2">
        <v>#VALUE!</v>
      </c>
      <c r="M405" t="e" vm="3">
        <v>#VALUE!</v>
      </c>
      <c r="N405" t="s">
        <v>5</v>
      </c>
      <c r="O405" t="s">
        <v>30</v>
      </c>
      <c r="P405" t="s">
        <v>8</v>
      </c>
      <c r="Q405" s="10">
        <v>4</v>
      </c>
      <c r="R405" s="12">
        <v>15.02</v>
      </c>
      <c r="S405" t="str">
        <f t="shared" si="20"/>
        <v>Retained</v>
      </c>
    </row>
    <row r="406" spans="1:19" x14ac:dyDescent="0.35">
      <c r="A406" s="1">
        <v>405</v>
      </c>
      <c r="B406" s="4">
        <v>42775</v>
      </c>
      <c r="C406" s="4" t="str">
        <f t="shared" si="18"/>
        <v>February</v>
      </c>
      <c r="D406" s="4" t="str">
        <f t="shared" si="19"/>
        <v>2017</v>
      </c>
      <c r="E406" s="8">
        <v>4315</v>
      </c>
      <c r="F406" t="s">
        <v>106</v>
      </c>
      <c r="G406" t="s">
        <v>109</v>
      </c>
      <c r="H406" t="s">
        <v>108</v>
      </c>
      <c r="I406">
        <v>2</v>
      </c>
      <c r="J406" t="s">
        <v>37</v>
      </c>
      <c r="K406" t="e" vm="13">
        <v>#VALUE!</v>
      </c>
      <c r="L406" t="e" vm="5">
        <v>#VALUE!</v>
      </c>
      <c r="M406" t="e" vm="3">
        <v>#VALUE!</v>
      </c>
      <c r="N406" t="s">
        <v>5</v>
      </c>
      <c r="O406" t="s">
        <v>19</v>
      </c>
      <c r="P406" t="s">
        <v>19</v>
      </c>
      <c r="Q406" s="10">
        <v>5</v>
      </c>
      <c r="R406" s="12">
        <v>19.14</v>
      </c>
      <c r="S406" t="str">
        <f t="shared" si="20"/>
        <v>Retained</v>
      </c>
    </row>
    <row r="407" spans="1:19" x14ac:dyDescent="0.35">
      <c r="A407" s="1">
        <v>406</v>
      </c>
      <c r="B407" s="4">
        <v>42775</v>
      </c>
      <c r="C407" s="4" t="str">
        <f t="shared" si="18"/>
        <v>February</v>
      </c>
      <c r="D407" s="4" t="str">
        <f t="shared" si="19"/>
        <v>2017</v>
      </c>
      <c r="E407" s="8">
        <v>9309</v>
      </c>
      <c r="F407" t="s">
        <v>106</v>
      </c>
      <c r="G407" t="s">
        <v>110</v>
      </c>
      <c r="H407" t="s">
        <v>107</v>
      </c>
      <c r="I407">
        <v>4</v>
      </c>
      <c r="J407" t="s">
        <v>51</v>
      </c>
      <c r="K407" t="e" vm="13">
        <v>#VALUE!</v>
      </c>
      <c r="L407" t="e" vm="5">
        <v>#VALUE!</v>
      </c>
      <c r="M407" t="e" vm="3">
        <v>#VALUE!</v>
      </c>
      <c r="N407" t="s">
        <v>9</v>
      </c>
      <c r="O407" t="s">
        <v>10</v>
      </c>
      <c r="P407" t="s">
        <v>52</v>
      </c>
      <c r="Q407" s="10">
        <v>4</v>
      </c>
      <c r="R407" s="12">
        <v>5.5</v>
      </c>
      <c r="S407" t="str">
        <f t="shared" si="20"/>
        <v>New</v>
      </c>
    </row>
    <row r="408" spans="1:19" x14ac:dyDescent="0.35">
      <c r="A408" s="1">
        <v>407</v>
      </c>
      <c r="B408" s="4">
        <v>42775</v>
      </c>
      <c r="C408" s="4" t="str">
        <f t="shared" si="18"/>
        <v>February</v>
      </c>
      <c r="D408" s="4" t="str">
        <f t="shared" si="19"/>
        <v>2017</v>
      </c>
      <c r="E408" s="8">
        <v>1196</v>
      </c>
      <c r="F408" t="s">
        <v>106</v>
      </c>
      <c r="G408" t="s">
        <v>109</v>
      </c>
      <c r="H408" t="s">
        <v>107</v>
      </c>
      <c r="I408">
        <v>1</v>
      </c>
      <c r="J408" t="s">
        <v>4</v>
      </c>
      <c r="K408" t="e" vm="9">
        <v>#VALUE!</v>
      </c>
      <c r="L408" t="e" vm="7">
        <v>#VALUE!</v>
      </c>
      <c r="M408" t="e" vm="3">
        <v>#VALUE!</v>
      </c>
      <c r="N408" t="s">
        <v>5</v>
      </c>
      <c r="O408" t="s">
        <v>30</v>
      </c>
      <c r="P408" t="s">
        <v>39</v>
      </c>
      <c r="Q408" s="10">
        <v>2</v>
      </c>
      <c r="R408" s="12">
        <v>16.14</v>
      </c>
      <c r="S408" t="str">
        <f t="shared" si="20"/>
        <v>Retained</v>
      </c>
    </row>
    <row r="409" spans="1:19" x14ac:dyDescent="0.35">
      <c r="A409" s="1">
        <v>408</v>
      </c>
      <c r="B409" s="4">
        <v>42775</v>
      </c>
      <c r="C409" s="4" t="str">
        <f t="shared" si="18"/>
        <v>February</v>
      </c>
      <c r="D409" s="4" t="str">
        <f t="shared" si="19"/>
        <v>2017</v>
      </c>
      <c r="E409" s="8">
        <v>2398</v>
      </c>
      <c r="F409" t="s">
        <v>105</v>
      </c>
      <c r="G409" t="s">
        <v>109</v>
      </c>
      <c r="H409" t="s">
        <v>108</v>
      </c>
      <c r="I409">
        <v>4</v>
      </c>
      <c r="J409" t="s">
        <v>4</v>
      </c>
      <c r="K409" t="e" vm="9">
        <v>#VALUE!</v>
      </c>
      <c r="L409" t="e" vm="7">
        <v>#VALUE!</v>
      </c>
      <c r="M409" t="e" vm="3">
        <v>#VALUE!</v>
      </c>
      <c r="N409" t="s">
        <v>12</v>
      </c>
      <c r="O409" t="s">
        <v>22</v>
      </c>
      <c r="P409" t="s">
        <v>23</v>
      </c>
      <c r="Q409" s="10">
        <v>5</v>
      </c>
      <c r="R409" s="12">
        <v>14.48</v>
      </c>
      <c r="S409" t="str">
        <f t="shared" si="20"/>
        <v>Retained</v>
      </c>
    </row>
    <row r="410" spans="1:19" x14ac:dyDescent="0.35">
      <c r="A410" s="1">
        <v>409</v>
      </c>
      <c r="B410" s="4">
        <v>42775</v>
      </c>
      <c r="C410" s="4" t="str">
        <f t="shared" si="18"/>
        <v>February</v>
      </c>
      <c r="D410" s="4" t="str">
        <f t="shared" si="19"/>
        <v>2017</v>
      </c>
      <c r="E410" s="8">
        <v>6559</v>
      </c>
      <c r="F410" t="s">
        <v>106</v>
      </c>
      <c r="G410" t="s">
        <v>109</v>
      </c>
      <c r="H410" t="s">
        <v>108</v>
      </c>
      <c r="I410">
        <v>3</v>
      </c>
      <c r="J410" t="s">
        <v>38</v>
      </c>
      <c r="K410" t="e" vm="4">
        <v>#VALUE!</v>
      </c>
      <c r="L410" t="e" vm="5">
        <v>#VALUE!</v>
      </c>
      <c r="M410" t="e" vm="3">
        <v>#VALUE!</v>
      </c>
      <c r="N410" t="s">
        <v>5</v>
      </c>
      <c r="O410" t="s">
        <v>45</v>
      </c>
      <c r="P410" t="s">
        <v>45</v>
      </c>
      <c r="Q410" s="10">
        <v>3</v>
      </c>
      <c r="R410" s="12">
        <v>10.56</v>
      </c>
      <c r="S410" t="str">
        <f t="shared" si="20"/>
        <v>New</v>
      </c>
    </row>
    <row r="411" spans="1:19" x14ac:dyDescent="0.35">
      <c r="A411" s="1">
        <v>410</v>
      </c>
      <c r="B411" s="4">
        <v>42775</v>
      </c>
      <c r="C411" s="4" t="str">
        <f t="shared" si="18"/>
        <v>February</v>
      </c>
      <c r="D411" s="4" t="str">
        <f t="shared" si="19"/>
        <v>2017</v>
      </c>
      <c r="E411" s="8">
        <v>10186</v>
      </c>
      <c r="F411" t="s">
        <v>106</v>
      </c>
      <c r="G411" t="s">
        <v>109</v>
      </c>
      <c r="H411" t="s">
        <v>107</v>
      </c>
      <c r="I411">
        <v>2</v>
      </c>
      <c r="J411" t="s">
        <v>37</v>
      </c>
      <c r="K411" t="e" vm="9">
        <v>#VALUE!</v>
      </c>
      <c r="L411" t="e" vm="7">
        <v>#VALUE!</v>
      </c>
      <c r="M411" t="e" vm="3">
        <v>#VALUE!</v>
      </c>
      <c r="N411" t="s">
        <v>5</v>
      </c>
      <c r="O411" t="s">
        <v>6</v>
      </c>
      <c r="P411" t="s">
        <v>43</v>
      </c>
      <c r="Q411" s="10">
        <v>4</v>
      </c>
      <c r="R411" s="12">
        <v>7.94</v>
      </c>
      <c r="S411" t="str">
        <f t="shared" si="20"/>
        <v>New</v>
      </c>
    </row>
    <row r="412" spans="1:19" x14ac:dyDescent="0.35">
      <c r="A412" s="1">
        <v>411</v>
      </c>
      <c r="B412" s="4">
        <v>42775</v>
      </c>
      <c r="C412" s="4" t="str">
        <f t="shared" si="18"/>
        <v>February</v>
      </c>
      <c r="D412" s="4" t="str">
        <f t="shared" si="19"/>
        <v>2017</v>
      </c>
      <c r="E412" s="8">
        <v>9752</v>
      </c>
      <c r="F412" t="s">
        <v>105</v>
      </c>
      <c r="G412" t="s">
        <v>110</v>
      </c>
      <c r="H412" t="s">
        <v>107</v>
      </c>
      <c r="I412">
        <v>1</v>
      </c>
      <c r="J412" t="s">
        <v>4</v>
      </c>
      <c r="K412" t="e" vm="13">
        <v>#VALUE!</v>
      </c>
      <c r="L412" t="e" vm="5">
        <v>#VALUE!</v>
      </c>
      <c r="M412" t="e" vm="3">
        <v>#VALUE!</v>
      </c>
      <c r="N412" t="s">
        <v>5</v>
      </c>
      <c r="O412" t="s">
        <v>45</v>
      </c>
      <c r="P412" t="s">
        <v>45</v>
      </c>
      <c r="Q412" s="10">
        <v>4</v>
      </c>
      <c r="R412" s="12">
        <v>11.43</v>
      </c>
      <c r="S412" t="str">
        <f t="shared" si="20"/>
        <v>New</v>
      </c>
    </row>
    <row r="413" spans="1:19" x14ac:dyDescent="0.35">
      <c r="A413" s="1">
        <v>412</v>
      </c>
      <c r="B413" s="4">
        <v>42776</v>
      </c>
      <c r="C413" s="4" t="str">
        <f t="shared" si="18"/>
        <v>February</v>
      </c>
      <c r="D413" s="4" t="str">
        <f t="shared" si="19"/>
        <v>2017</v>
      </c>
      <c r="E413" s="8">
        <v>148</v>
      </c>
      <c r="F413" t="s">
        <v>106</v>
      </c>
      <c r="G413" t="s">
        <v>109</v>
      </c>
      <c r="H413" t="s">
        <v>108</v>
      </c>
      <c r="I413">
        <v>2</v>
      </c>
      <c r="J413" t="s">
        <v>38</v>
      </c>
      <c r="K413" t="e" vm="15">
        <v>#VALUE!</v>
      </c>
      <c r="L413" t="e" vm="5">
        <v>#VALUE!</v>
      </c>
      <c r="M413" t="e" vm="3">
        <v>#VALUE!</v>
      </c>
      <c r="N413" t="s">
        <v>5</v>
      </c>
      <c r="O413" t="s">
        <v>28</v>
      </c>
      <c r="P413" t="s">
        <v>53</v>
      </c>
      <c r="Q413" s="10">
        <v>3</v>
      </c>
      <c r="R413" s="12">
        <v>3.08</v>
      </c>
      <c r="S413" t="str">
        <f t="shared" si="20"/>
        <v>New</v>
      </c>
    </row>
    <row r="414" spans="1:19" x14ac:dyDescent="0.35">
      <c r="A414" s="1">
        <v>413</v>
      </c>
      <c r="B414" s="4">
        <v>42776</v>
      </c>
      <c r="C414" s="4" t="str">
        <f t="shared" si="18"/>
        <v>February</v>
      </c>
      <c r="D414" s="4" t="str">
        <f t="shared" si="19"/>
        <v>2017</v>
      </c>
      <c r="E414" s="8">
        <v>8574</v>
      </c>
      <c r="F414" t="s">
        <v>105</v>
      </c>
      <c r="G414" t="s">
        <v>110</v>
      </c>
      <c r="H414" t="s">
        <v>107</v>
      </c>
      <c r="I414">
        <v>0</v>
      </c>
      <c r="J414" t="s">
        <v>4</v>
      </c>
      <c r="K414" t="e" vm="15">
        <v>#VALUE!</v>
      </c>
      <c r="L414" t="e" vm="5">
        <v>#VALUE!</v>
      </c>
      <c r="M414" t="e" vm="3">
        <v>#VALUE!</v>
      </c>
      <c r="N414" t="s">
        <v>5</v>
      </c>
      <c r="O414" t="s">
        <v>30</v>
      </c>
      <c r="P414" t="s">
        <v>8</v>
      </c>
      <c r="Q414" s="10">
        <v>3</v>
      </c>
      <c r="R414" s="12">
        <v>4.54</v>
      </c>
      <c r="S414" t="str">
        <f t="shared" si="20"/>
        <v>New</v>
      </c>
    </row>
    <row r="415" spans="1:19" x14ac:dyDescent="0.35">
      <c r="A415" s="1">
        <v>414</v>
      </c>
      <c r="B415" s="4">
        <v>42776</v>
      </c>
      <c r="C415" s="4" t="str">
        <f t="shared" si="18"/>
        <v>February</v>
      </c>
      <c r="D415" s="4" t="str">
        <f t="shared" si="19"/>
        <v>2017</v>
      </c>
      <c r="E415" s="8">
        <v>4401</v>
      </c>
      <c r="F415" t="s">
        <v>106</v>
      </c>
      <c r="G415" t="s">
        <v>109</v>
      </c>
      <c r="H415" t="s">
        <v>107</v>
      </c>
      <c r="I415">
        <v>1</v>
      </c>
      <c r="J415" t="s">
        <v>72</v>
      </c>
      <c r="K415" t="e" vm="6">
        <v>#VALUE!</v>
      </c>
      <c r="L415" t="e" vm="7">
        <v>#VALUE!</v>
      </c>
      <c r="M415" t="e" vm="3">
        <v>#VALUE!</v>
      </c>
      <c r="N415" t="s">
        <v>5</v>
      </c>
      <c r="O415" t="s">
        <v>45</v>
      </c>
      <c r="P415" t="s">
        <v>45</v>
      </c>
      <c r="Q415" s="10">
        <v>3</v>
      </c>
      <c r="R415" s="12">
        <v>6.77</v>
      </c>
      <c r="S415" t="str">
        <f t="shared" si="20"/>
        <v>New</v>
      </c>
    </row>
    <row r="416" spans="1:19" x14ac:dyDescent="0.35">
      <c r="A416" s="1">
        <v>415</v>
      </c>
      <c r="B416" s="4">
        <v>42776</v>
      </c>
      <c r="C416" s="4" t="str">
        <f t="shared" si="18"/>
        <v>February</v>
      </c>
      <c r="D416" s="4" t="str">
        <f t="shared" si="19"/>
        <v>2017</v>
      </c>
      <c r="E416" s="8">
        <v>4779</v>
      </c>
      <c r="F416" t="s">
        <v>106</v>
      </c>
      <c r="G416" t="s">
        <v>109</v>
      </c>
      <c r="H416" t="s">
        <v>107</v>
      </c>
      <c r="I416">
        <v>4</v>
      </c>
      <c r="J416" t="s">
        <v>72</v>
      </c>
      <c r="K416" t="e" vm="9">
        <v>#VALUE!</v>
      </c>
      <c r="L416" t="e" vm="7">
        <v>#VALUE!</v>
      </c>
      <c r="M416" t="e" vm="3">
        <v>#VALUE!</v>
      </c>
      <c r="N416" t="s">
        <v>12</v>
      </c>
      <c r="O416" t="s">
        <v>22</v>
      </c>
      <c r="P416" t="s">
        <v>50</v>
      </c>
      <c r="Q416" s="10">
        <v>5</v>
      </c>
      <c r="R416" s="12">
        <v>14.95</v>
      </c>
      <c r="S416" t="str">
        <f t="shared" si="20"/>
        <v>New</v>
      </c>
    </row>
    <row r="417" spans="1:19" x14ac:dyDescent="0.35">
      <c r="A417" s="1">
        <v>416</v>
      </c>
      <c r="B417" s="4">
        <v>42776</v>
      </c>
      <c r="C417" s="4" t="str">
        <f t="shared" si="18"/>
        <v>February</v>
      </c>
      <c r="D417" s="4" t="str">
        <f t="shared" si="19"/>
        <v>2017</v>
      </c>
      <c r="E417" s="8">
        <v>9752</v>
      </c>
      <c r="F417" t="s">
        <v>105</v>
      </c>
      <c r="G417" t="s">
        <v>110</v>
      </c>
      <c r="H417" t="s">
        <v>107</v>
      </c>
      <c r="I417">
        <v>1</v>
      </c>
      <c r="J417" t="s">
        <v>4</v>
      </c>
      <c r="K417" t="e" vm="13">
        <v>#VALUE!</v>
      </c>
      <c r="L417" t="e" vm="5">
        <v>#VALUE!</v>
      </c>
      <c r="M417" t="e" vm="3">
        <v>#VALUE!</v>
      </c>
      <c r="N417" t="s">
        <v>5</v>
      </c>
      <c r="O417" t="s">
        <v>7</v>
      </c>
      <c r="P417" t="s">
        <v>55</v>
      </c>
      <c r="Q417" s="10">
        <v>3</v>
      </c>
      <c r="R417" s="12">
        <v>13.06</v>
      </c>
      <c r="S417" t="str">
        <f t="shared" si="20"/>
        <v>Retained</v>
      </c>
    </row>
    <row r="418" spans="1:19" x14ac:dyDescent="0.35">
      <c r="A418" s="1">
        <v>417</v>
      </c>
      <c r="B418" s="4">
        <v>42776</v>
      </c>
      <c r="C418" s="4" t="str">
        <f t="shared" si="18"/>
        <v>February</v>
      </c>
      <c r="D418" s="4" t="str">
        <f t="shared" si="19"/>
        <v>2017</v>
      </c>
      <c r="E418" s="8">
        <v>8116</v>
      </c>
      <c r="F418" t="s">
        <v>105</v>
      </c>
      <c r="G418" t="s">
        <v>109</v>
      </c>
      <c r="H418" t="s">
        <v>108</v>
      </c>
      <c r="I418">
        <v>2</v>
      </c>
      <c r="J418" t="s">
        <v>71</v>
      </c>
      <c r="K418" t="e" vm="9">
        <v>#VALUE!</v>
      </c>
      <c r="L418" t="e" vm="7">
        <v>#VALUE!</v>
      </c>
      <c r="M418" t="e" vm="3">
        <v>#VALUE!</v>
      </c>
      <c r="N418" t="s">
        <v>5</v>
      </c>
      <c r="O418" t="s">
        <v>28</v>
      </c>
      <c r="P418" t="s">
        <v>8</v>
      </c>
      <c r="Q418" s="10">
        <v>4</v>
      </c>
      <c r="R418" s="12">
        <v>7.96</v>
      </c>
      <c r="S418" t="str">
        <f t="shared" si="20"/>
        <v>New</v>
      </c>
    </row>
    <row r="419" spans="1:19" x14ac:dyDescent="0.35">
      <c r="A419" s="1">
        <v>418</v>
      </c>
      <c r="B419" s="4">
        <v>42776</v>
      </c>
      <c r="C419" s="4" t="str">
        <f t="shared" si="18"/>
        <v>February</v>
      </c>
      <c r="D419" s="4" t="str">
        <f t="shared" si="19"/>
        <v>2017</v>
      </c>
      <c r="E419" s="8">
        <v>8901</v>
      </c>
      <c r="F419" t="s">
        <v>106</v>
      </c>
      <c r="G419" t="s">
        <v>110</v>
      </c>
      <c r="H419" t="s">
        <v>108</v>
      </c>
      <c r="I419">
        <v>1</v>
      </c>
      <c r="J419" t="s">
        <v>62</v>
      </c>
      <c r="K419" t="e" vm="9">
        <v>#VALUE!</v>
      </c>
      <c r="L419" t="e" vm="7">
        <v>#VALUE!</v>
      </c>
      <c r="M419" t="e" vm="3">
        <v>#VALUE!</v>
      </c>
      <c r="N419" t="s">
        <v>12</v>
      </c>
      <c r="O419" t="s">
        <v>13</v>
      </c>
      <c r="P419" t="s">
        <v>33</v>
      </c>
      <c r="Q419" s="10">
        <v>6</v>
      </c>
      <c r="R419" s="12">
        <v>12.16</v>
      </c>
      <c r="S419" t="str">
        <f t="shared" si="20"/>
        <v>Retained</v>
      </c>
    </row>
    <row r="420" spans="1:19" x14ac:dyDescent="0.35">
      <c r="A420" s="1">
        <v>419</v>
      </c>
      <c r="B420" s="4">
        <v>42776</v>
      </c>
      <c r="C420" s="4" t="str">
        <f t="shared" si="18"/>
        <v>February</v>
      </c>
      <c r="D420" s="4" t="str">
        <f t="shared" si="19"/>
        <v>2017</v>
      </c>
      <c r="E420" s="8">
        <v>8730</v>
      </c>
      <c r="F420" t="s">
        <v>105</v>
      </c>
      <c r="G420" t="s">
        <v>110</v>
      </c>
      <c r="H420" t="s">
        <v>107</v>
      </c>
      <c r="I420">
        <v>1</v>
      </c>
      <c r="J420" t="s">
        <v>51</v>
      </c>
      <c r="K420" t="e" vm="1">
        <v>#VALUE!</v>
      </c>
      <c r="L420" t="e" vm="2">
        <v>#VALUE!</v>
      </c>
      <c r="M420" t="e" vm="3">
        <v>#VALUE!</v>
      </c>
      <c r="N420" t="s">
        <v>5</v>
      </c>
      <c r="O420" t="s">
        <v>45</v>
      </c>
      <c r="P420" t="s">
        <v>45</v>
      </c>
      <c r="Q420" s="10">
        <v>3</v>
      </c>
      <c r="R420" s="12">
        <v>8.7799999999999994</v>
      </c>
      <c r="S420" t="str">
        <f t="shared" si="20"/>
        <v>New</v>
      </c>
    </row>
    <row r="421" spans="1:19" x14ac:dyDescent="0.35">
      <c r="A421" s="1">
        <v>420</v>
      </c>
      <c r="B421" s="4">
        <v>42777</v>
      </c>
      <c r="C421" s="4" t="str">
        <f t="shared" si="18"/>
        <v>February</v>
      </c>
      <c r="D421" s="4" t="str">
        <f t="shared" si="19"/>
        <v>2017</v>
      </c>
      <c r="E421" s="8">
        <v>7324</v>
      </c>
      <c r="F421" t="s">
        <v>105</v>
      </c>
      <c r="G421" t="s">
        <v>109</v>
      </c>
      <c r="H421" t="s">
        <v>108</v>
      </c>
      <c r="I421">
        <v>3</v>
      </c>
      <c r="J421" t="s">
        <v>38</v>
      </c>
      <c r="K421" t="e" vm="1">
        <v>#VALUE!</v>
      </c>
      <c r="L421" t="e" vm="2">
        <v>#VALUE!</v>
      </c>
      <c r="M421" t="e" vm="3">
        <v>#VALUE!</v>
      </c>
      <c r="N421" t="s">
        <v>9</v>
      </c>
      <c r="O421" t="s">
        <v>10</v>
      </c>
      <c r="P421" t="s">
        <v>58</v>
      </c>
      <c r="Q421" s="10">
        <v>3</v>
      </c>
      <c r="R421" s="12">
        <v>26.64</v>
      </c>
      <c r="S421" t="str">
        <f t="shared" si="20"/>
        <v>Retained</v>
      </c>
    </row>
    <row r="422" spans="1:19" x14ac:dyDescent="0.35">
      <c r="A422" s="1">
        <v>421</v>
      </c>
      <c r="B422" s="4">
        <v>42777</v>
      </c>
      <c r="C422" s="4" t="str">
        <f t="shared" si="18"/>
        <v>February</v>
      </c>
      <c r="D422" s="4" t="str">
        <f t="shared" si="19"/>
        <v>2017</v>
      </c>
      <c r="E422" s="8">
        <v>9021</v>
      </c>
      <c r="F422" t="s">
        <v>106</v>
      </c>
      <c r="G422" t="s">
        <v>109</v>
      </c>
      <c r="H422" t="s">
        <v>107</v>
      </c>
      <c r="I422">
        <v>3</v>
      </c>
      <c r="J422" t="s">
        <v>51</v>
      </c>
      <c r="K422" t="e" vm="1">
        <v>#VALUE!</v>
      </c>
      <c r="L422" t="e" vm="2">
        <v>#VALUE!</v>
      </c>
      <c r="M422" t="e" vm="3">
        <v>#VALUE!</v>
      </c>
      <c r="N422" t="s">
        <v>5</v>
      </c>
      <c r="O422" t="s">
        <v>41</v>
      </c>
      <c r="P422" t="s">
        <v>42</v>
      </c>
      <c r="Q422" s="10">
        <v>3</v>
      </c>
      <c r="R422" s="12">
        <v>18.53</v>
      </c>
      <c r="S422" t="str">
        <f t="shared" si="20"/>
        <v>New</v>
      </c>
    </row>
    <row r="423" spans="1:19" x14ac:dyDescent="0.35">
      <c r="A423" s="1">
        <v>422</v>
      </c>
      <c r="B423" s="4">
        <v>42777</v>
      </c>
      <c r="C423" s="4" t="str">
        <f t="shared" si="18"/>
        <v>February</v>
      </c>
      <c r="D423" s="4" t="str">
        <f t="shared" si="19"/>
        <v>2017</v>
      </c>
      <c r="E423" s="8">
        <v>4892</v>
      </c>
      <c r="F423" t="s">
        <v>106</v>
      </c>
      <c r="G423" t="s">
        <v>109</v>
      </c>
      <c r="H423" t="s">
        <v>108</v>
      </c>
      <c r="I423">
        <v>5</v>
      </c>
      <c r="J423" t="s">
        <v>37</v>
      </c>
      <c r="K423" t="e" vm="13">
        <v>#VALUE!</v>
      </c>
      <c r="L423" t="e" vm="5">
        <v>#VALUE!</v>
      </c>
      <c r="M423" t="e" vm="3">
        <v>#VALUE!</v>
      </c>
      <c r="N423" t="s">
        <v>5</v>
      </c>
      <c r="O423" t="s">
        <v>6</v>
      </c>
      <c r="P423" t="s">
        <v>6</v>
      </c>
      <c r="Q423" s="10">
        <v>4</v>
      </c>
      <c r="R423" s="12">
        <v>16.559999999999999</v>
      </c>
      <c r="S423" t="str">
        <f t="shared" si="20"/>
        <v>New</v>
      </c>
    </row>
    <row r="424" spans="1:19" x14ac:dyDescent="0.35">
      <c r="A424" s="1">
        <v>423</v>
      </c>
      <c r="B424" s="4">
        <v>42777</v>
      </c>
      <c r="C424" s="4" t="str">
        <f t="shared" si="18"/>
        <v>February</v>
      </c>
      <c r="D424" s="4" t="str">
        <f t="shared" si="19"/>
        <v>2017</v>
      </c>
      <c r="E424" s="8">
        <v>7743</v>
      </c>
      <c r="F424" t="s">
        <v>105</v>
      </c>
      <c r="G424" t="s">
        <v>109</v>
      </c>
      <c r="H424" t="s">
        <v>108</v>
      </c>
      <c r="I424">
        <v>0</v>
      </c>
      <c r="J424" t="s">
        <v>37</v>
      </c>
      <c r="K424" t="e" vm="4">
        <v>#VALUE!</v>
      </c>
      <c r="L424" t="e" vm="5">
        <v>#VALUE!</v>
      </c>
      <c r="M424" t="e" vm="3">
        <v>#VALUE!</v>
      </c>
      <c r="N424" t="s">
        <v>5</v>
      </c>
      <c r="O424" t="s">
        <v>28</v>
      </c>
      <c r="P424" t="s">
        <v>8</v>
      </c>
      <c r="Q424" s="10">
        <v>3</v>
      </c>
      <c r="R424" s="12">
        <v>23.9</v>
      </c>
      <c r="S424" t="str">
        <f t="shared" si="20"/>
        <v>Retained</v>
      </c>
    </row>
    <row r="425" spans="1:19" x14ac:dyDescent="0.35">
      <c r="A425" s="1">
        <v>424</v>
      </c>
      <c r="B425" s="4">
        <v>42777</v>
      </c>
      <c r="C425" s="4" t="str">
        <f t="shared" si="18"/>
        <v>February</v>
      </c>
      <c r="D425" s="4" t="str">
        <f t="shared" si="19"/>
        <v>2017</v>
      </c>
      <c r="E425" s="8">
        <v>7781</v>
      </c>
      <c r="F425" t="s">
        <v>106</v>
      </c>
      <c r="G425" t="s">
        <v>109</v>
      </c>
      <c r="H425" t="s">
        <v>108</v>
      </c>
      <c r="I425">
        <v>2</v>
      </c>
      <c r="J425" t="s">
        <v>4</v>
      </c>
      <c r="K425" t="e" vm="15">
        <v>#VALUE!</v>
      </c>
      <c r="L425" t="e" vm="5">
        <v>#VALUE!</v>
      </c>
      <c r="M425" t="e" vm="3">
        <v>#VALUE!</v>
      </c>
      <c r="N425" t="s">
        <v>5</v>
      </c>
      <c r="O425" t="s">
        <v>20</v>
      </c>
      <c r="P425" t="s">
        <v>21</v>
      </c>
      <c r="Q425" s="10">
        <v>4</v>
      </c>
      <c r="R425" s="12">
        <v>6.38</v>
      </c>
      <c r="S425" t="str">
        <f t="shared" si="20"/>
        <v>Retained</v>
      </c>
    </row>
    <row r="426" spans="1:19" x14ac:dyDescent="0.35">
      <c r="A426" s="1">
        <v>425</v>
      </c>
      <c r="B426" s="4">
        <v>42777</v>
      </c>
      <c r="C426" s="4" t="str">
        <f t="shared" si="18"/>
        <v>February</v>
      </c>
      <c r="D426" s="4" t="str">
        <f t="shared" si="19"/>
        <v>2017</v>
      </c>
      <c r="E426" s="8">
        <v>8435</v>
      </c>
      <c r="F426" t="s">
        <v>105</v>
      </c>
      <c r="G426" t="s">
        <v>110</v>
      </c>
      <c r="H426" t="s">
        <v>108</v>
      </c>
      <c r="I426">
        <v>3</v>
      </c>
      <c r="J426" t="s">
        <v>38</v>
      </c>
      <c r="K426" t="e" vm="13">
        <v>#VALUE!</v>
      </c>
      <c r="L426" t="e" vm="5">
        <v>#VALUE!</v>
      </c>
      <c r="M426" t="e" vm="3">
        <v>#VALUE!</v>
      </c>
      <c r="N426" t="s">
        <v>9</v>
      </c>
      <c r="O426" t="s">
        <v>10</v>
      </c>
      <c r="P426" t="s">
        <v>16</v>
      </c>
      <c r="Q426" s="10">
        <v>5</v>
      </c>
      <c r="R426" s="12">
        <v>15.62</v>
      </c>
      <c r="S426" t="str">
        <f t="shared" si="20"/>
        <v>New</v>
      </c>
    </row>
    <row r="427" spans="1:19" x14ac:dyDescent="0.35">
      <c r="A427" s="1">
        <v>426</v>
      </c>
      <c r="B427" s="4">
        <v>42777</v>
      </c>
      <c r="C427" s="4" t="str">
        <f t="shared" si="18"/>
        <v>February</v>
      </c>
      <c r="D427" s="4" t="str">
        <f t="shared" si="19"/>
        <v>2017</v>
      </c>
      <c r="E427" s="8">
        <v>1808</v>
      </c>
      <c r="F427" t="s">
        <v>106</v>
      </c>
      <c r="G427" t="s">
        <v>109</v>
      </c>
      <c r="H427" t="s">
        <v>108</v>
      </c>
      <c r="I427">
        <v>4</v>
      </c>
      <c r="J427" t="s">
        <v>51</v>
      </c>
      <c r="K427" t="e" vm="12">
        <v>#VALUE!</v>
      </c>
      <c r="L427" t="e" vm="2">
        <v>#VALUE!</v>
      </c>
      <c r="M427" t="e" vm="3">
        <v>#VALUE!</v>
      </c>
      <c r="N427" t="s">
        <v>12</v>
      </c>
      <c r="O427" t="s">
        <v>13</v>
      </c>
      <c r="P427" t="s">
        <v>33</v>
      </c>
      <c r="Q427" s="10">
        <v>4</v>
      </c>
      <c r="R427" s="12">
        <v>13.62</v>
      </c>
      <c r="S427" t="str">
        <f t="shared" si="20"/>
        <v>New</v>
      </c>
    </row>
    <row r="428" spans="1:19" x14ac:dyDescent="0.35">
      <c r="A428" s="1">
        <v>427</v>
      </c>
      <c r="B428" s="4">
        <v>42777</v>
      </c>
      <c r="C428" s="4" t="str">
        <f t="shared" si="18"/>
        <v>February</v>
      </c>
      <c r="D428" s="4" t="str">
        <f t="shared" si="19"/>
        <v>2017</v>
      </c>
      <c r="E428" s="8">
        <v>8984</v>
      </c>
      <c r="F428" t="s">
        <v>105</v>
      </c>
      <c r="G428" t="s">
        <v>110</v>
      </c>
      <c r="H428" t="s">
        <v>107</v>
      </c>
      <c r="I428">
        <v>2</v>
      </c>
      <c r="J428" t="s">
        <v>38</v>
      </c>
      <c r="K428" t="e" vm="8">
        <v>#VALUE!</v>
      </c>
      <c r="L428" t="e" vm="2">
        <v>#VALUE!</v>
      </c>
      <c r="M428" t="e" vm="3">
        <v>#VALUE!</v>
      </c>
      <c r="N428" t="s">
        <v>5</v>
      </c>
      <c r="O428" t="s">
        <v>15</v>
      </c>
      <c r="P428" t="s">
        <v>15</v>
      </c>
      <c r="Q428" s="10">
        <v>6</v>
      </c>
      <c r="R428" s="12">
        <v>15.84</v>
      </c>
      <c r="S428" t="str">
        <f t="shared" si="20"/>
        <v>New</v>
      </c>
    </row>
    <row r="429" spans="1:19" x14ac:dyDescent="0.35">
      <c r="A429" s="1">
        <v>428</v>
      </c>
      <c r="B429" s="4">
        <v>42777</v>
      </c>
      <c r="C429" s="4" t="str">
        <f t="shared" si="18"/>
        <v>February</v>
      </c>
      <c r="D429" s="4" t="str">
        <f t="shared" si="19"/>
        <v>2017</v>
      </c>
      <c r="E429" s="8">
        <v>9014</v>
      </c>
      <c r="F429" t="s">
        <v>105</v>
      </c>
      <c r="G429" t="s">
        <v>109</v>
      </c>
      <c r="H429" t="s">
        <v>108</v>
      </c>
      <c r="I429">
        <v>1</v>
      </c>
      <c r="J429" t="s">
        <v>4</v>
      </c>
      <c r="K429" t="e" vm="9">
        <v>#VALUE!</v>
      </c>
      <c r="L429" t="e" vm="7">
        <v>#VALUE!</v>
      </c>
      <c r="M429" t="e" vm="3">
        <v>#VALUE!</v>
      </c>
      <c r="N429" t="s">
        <v>5</v>
      </c>
      <c r="O429" t="s">
        <v>17</v>
      </c>
      <c r="P429" t="s">
        <v>29</v>
      </c>
      <c r="Q429" s="10">
        <v>5</v>
      </c>
      <c r="R429" s="12">
        <v>21.56</v>
      </c>
      <c r="S429" t="str">
        <f t="shared" si="20"/>
        <v>Retained</v>
      </c>
    </row>
    <row r="430" spans="1:19" x14ac:dyDescent="0.35">
      <c r="A430" s="1">
        <v>429</v>
      </c>
      <c r="B430" s="4">
        <v>42777</v>
      </c>
      <c r="C430" s="4" t="str">
        <f t="shared" si="18"/>
        <v>February</v>
      </c>
      <c r="D430" s="4" t="str">
        <f t="shared" si="19"/>
        <v>2017</v>
      </c>
      <c r="E430" s="8">
        <v>7171</v>
      </c>
      <c r="F430" t="s">
        <v>106</v>
      </c>
      <c r="G430" t="s">
        <v>109</v>
      </c>
      <c r="H430" t="s">
        <v>108</v>
      </c>
      <c r="I430">
        <v>3</v>
      </c>
      <c r="J430" t="s">
        <v>37</v>
      </c>
      <c r="K430" t="e" vm="10">
        <v>#VALUE!</v>
      </c>
      <c r="L430" t="e" vm="5">
        <v>#VALUE!</v>
      </c>
      <c r="M430" t="e" vm="3">
        <v>#VALUE!</v>
      </c>
      <c r="N430" t="s">
        <v>12</v>
      </c>
      <c r="O430" t="s">
        <v>22</v>
      </c>
      <c r="P430" t="s">
        <v>44</v>
      </c>
      <c r="Q430" s="10">
        <v>4</v>
      </c>
      <c r="R430" s="12">
        <v>13.11</v>
      </c>
      <c r="S430" t="str">
        <f t="shared" si="20"/>
        <v>New</v>
      </c>
    </row>
    <row r="431" spans="1:19" x14ac:dyDescent="0.35">
      <c r="A431" s="1">
        <v>430</v>
      </c>
      <c r="B431" s="4">
        <v>42777</v>
      </c>
      <c r="C431" s="4" t="str">
        <f t="shared" si="18"/>
        <v>February</v>
      </c>
      <c r="D431" s="4" t="str">
        <f t="shared" si="19"/>
        <v>2017</v>
      </c>
      <c r="E431" s="8">
        <v>287</v>
      </c>
      <c r="F431" t="s">
        <v>105</v>
      </c>
      <c r="G431" t="s">
        <v>110</v>
      </c>
      <c r="H431" t="s">
        <v>107</v>
      </c>
      <c r="I431">
        <v>0</v>
      </c>
      <c r="J431" t="s">
        <v>4</v>
      </c>
      <c r="K431" t="e" vm="8">
        <v>#VALUE!</v>
      </c>
      <c r="L431" t="e" vm="2">
        <v>#VALUE!</v>
      </c>
      <c r="M431" t="e" vm="3">
        <v>#VALUE!</v>
      </c>
      <c r="N431" t="s">
        <v>5</v>
      </c>
      <c r="O431" t="s">
        <v>45</v>
      </c>
      <c r="P431" t="s">
        <v>45</v>
      </c>
      <c r="Q431" s="10">
        <v>4</v>
      </c>
      <c r="R431" s="12">
        <v>5.04</v>
      </c>
      <c r="S431" t="str">
        <f t="shared" si="20"/>
        <v>New</v>
      </c>
    </row>
    <row r="432" spans="1:19" x14ac:dyDescent="0.35">
      <c r="A432" s="1">
        <v>431</v>
      </c>
      <c r="B432" s="4">
        <v>42777</v>
      </c>
      <c r="C432" s="4" t="str">
        <f t="shared" si="18"/>
        <v>February</v>
      </c>
      <c r="D432" s="4" t="str">
        <f t="shared" si="19"/>
        <v>2017</v>
      </c>
      <c r="E432" s="8">
        <v>7413</v>
      </c>
      <c r="F432" t="s">
        <v>105</v>
      </c>
      <c r="G432" t="s">
        <v>109</v>
      </c>
      <c r="H432" t="s">
        <v>107</v>
      </c>
      <c r="I432">
        <v>3</v>
      </c>
      <c r="J432" t="s">
        <v>51</v>
      </c>
      <c r="K432" t="e" vm="4">
        <v>#VALUE!</v>
      </c>
      <c r="L432" t="e" vm="5">
        <v>#VALUE!</v>
      </c>
      <c r="M432" t="e" vm="3">
        <v>#VALUE!</v>
      </c>
      <c r="N432" t="s">
        <v>5</v>
      </c>
      <c r="O432" t="s">
        <v>30</v>
      </c>
      <c r="P432" t="s">
        <v>39</v>
      </c>
      <c r="Q432" s="10">
        <v>3</v>
      </c>
      <c r="R432" s="12">
        <v>2.11</v>
      </c>
      <c r="S432" t="str">
        <f t="shared" si="20"/>
        <v>Retained</v>
      </c>
    </row>
    <row r="433" spans="1:19" x14ac:dyDescent="0.35">
      <c r="A433" s="1">
        <v>432</v>
      </c>
      <c r="B433" s="4">
        <v>42777</v>
      </c>
      <c r="C433" s="4" t="str">
        <f t="shared" si="18"/>
        <v>February</v>
      </c>
      <c r="D433" s="4" t="str">
        <f t="shared" si="19"/>
        <v>2017</v>
      </c>
      <c r="E433" s="8">
        <v>8454</v>
      </c>
      <c r="F433" t="s">
        <v>105</v>
      </c>
      <c r="G433" t="s">
        <v>109</v>
      </c>
      <c r="H433" t="s">
        <v>107</v>
      </c>
      <c r="I433">
        <v>3</v>
      </c>
      <c r="J433" t="s">
        <v>38</v>
      </c>
      <c r="K433" t="e" vm="13">
        <v>#VALUE!</v>
      </c>
      <c r="L433" t="e" vm="5">
        <v>#VALUE!</v>
      </c>
      <c r="M433" t="e" vm="3">
        <v>#VALUE!</v>
      </c>
      <c r="N433" t="s">
        <v>12</v>
      </c>
      <c r="O433" t="s">
        <v>22</v>
      </c>
      <c r="P433" t="s">
        <v>57</v>
      </c>
      <c r="Q433" s="10">
        <v>3</v>
      </c>
      <c r="R433" s="12">
        <v>3.84</v>
      </c>
      <c r="S433" t="str">
        <f t="shared" si="20"/>
        <v>New</v>
      </c>
    </row>
    <row r="434" spans="1:19" x14ac:dyDescent="0.35">
      <c r="A434" s="1">
        <v>433</v>
      </c>
      <c r="B434" s="4">
        <v>42778</v>
      </c>
      <c r="C434" s="4" t="str">
        <f t="shared" si="18"/>
        <v>February</v>
      </c>
      <c r="D434" s="4" t="str">
        <f t="shared" si="19"/>
        <v>2017</v>
      </c>
      <c r="E434" s="8">
        <v>780</v>
      </c>
      <c r="F434" t="s">
        <v>106</v>
      </c>
      <c r="G434" t="s">
        <v>109</v>
      </c>
      <c r="H434" t="s">
        <v>107</v>
      </c>
      <c r="I434">
        <v>5</v>
      </c>
      <c r="J434" t="s">
        <v>71</v>
      </c>
      <c r="K434" t="e" vm="9">
        <v>#VALUE!</v>
      </c>
      <c r="L434" t="e" vm="7">
        <v>#VALUE!</v>
      </c>
      <c r="M434" t="e" vm="3">
        <v>#VALUE!</v>
      </c>
      <c r="N434" t="s">
        <v>12</v>
      </c>
      <c r="O434" t="s">
        <v>13</v>
      </c>
      <c r="P434" t="s">
        <v>14</v>
      </c>
      <c r="Q434" s="10">
        <v>4</v>
      </c>
      <c r="R434" s="12">
        <v>10.130000000000001</v>
      </c>
      <c r="S434" t="str">
        <f t="shared" si="20"/>
        <v>Retained</v>
      </c>
    </row>
    <row r="435" spans="1:19" x14ac:dyDescent="0.35">
      <c r="A435" s="1">
        <v>434</v>
      </c>
      <c r="B435" s="4">
        <v>42778</v>
      </c>
      <c r="C435" s="4" t="str">
        <f t="shared" si="18"/>
        <v>February</v>
      </c>
      <c r="D435" s="4" t="str">
        <f t="shared" si="19"/>
        <v>2017</v>
      </c>
      <c r="E435" s="8">
        <v>7781</v>
      </c>
      <c r="F435" t="s">
        <v>106</v>
      </c>
      <c r="G435" t="s">
        <v>109</v>
      </c>
      <c r="H435" t="s">
        <v>108</v>
      </c>
      <c r="I435">
        <v>2</v>
      </c>
      <c r="J435" t="s">
        <v>4</v>
      </c>
      <c r="K435" t="e" vm="15">
        <v>#VALUE!</v>
      </c>
      <c r="L435" t="e" vm="5">
        <v>#VALUE!</v>
      </c>
      <c r="M435" t="e" vm="3">
        <v>#VALUE!</v>
      </c>
      <c r="N435" t="s">
        <v>5</v>
      </c>
      <c r="O435" t="s">
        <v>45</v>
      </c>
      <c r="P435" t="s">
        <v>45</v>
      </c>
      <c r="Q435" s="10">
        <v>6</v>
      </c>
      <c r="R435" s="12">
        <v>12.79</v>
      </c>
      <c r="S435" t="str">
        <f t="shared" si="20"/>
        <v>Retained</v>
      </c>
    </row>
    <row r="436" spans="1:19" x14ac:dyDescent="0.35">
      <c r="A436" s="1">
        <v>435</v>
      </c>
      <c r="B436" s="4">
        <v>42778</v>
      </c>
      <c r="C436" s="4" t="str">
        <f t="shared" si="18"/>
        <v>February</v>
      </c>
      <c r="D436" s="4" t="str">
        <f t="shared" si="19"/>
        <v>2017</v>
      </c>
      <c r="E436" s="8">
        <v>1897</v>
      </c>
      <c r="F436" t="s">
        <v>105</v>
      </c>
      <c r="G436" t="s">
        <v>109</v>
      </c>
      <c r="H436" t="s">
        <v>107</v>
      </c>
      <c r="I436">
        <v>4</v>
      </c>
      <c r="J436" t="s">
        <v>72</v>
      </c>
      <c r="K436" t="e" vm="9">
        <v>#VALUE!</v>
      </c>
      <c r="L436" t="e" vm="7">
        <v>#VALUE!</v>
      </c>
      <c r="M436" t="e" vm="3">
        <v>#VALUE!</v>
      </c>
      <c r="N436" t="s">
        <v>5</v>
      </c>
      <c r="O436" t="s">
        <v>45</v>
      </c>
      <c r="P436" t="s">
        <v>45</v>
      </c>
      <c r="Q436" s="10">
        <v>4</v>
      </c>
      <c r="R436" s="12">
        <v>12.72</v>
      </c>
      <c r="S436" t="str">
        <f t="shared" si="20"/>
        <v>New</v>
      </c>
    </row>
    <row r="437" spans="1:19" x14ac:dyDescent="0.35">
      <c r="A437" s="1">
        <v>436</v>
      </c>
      <c r="B437" s="4">
        <v>42778</v>
      </c>
      <c r="C437" s="4" t="str">
        <f t="shared" si="18"/>
        <v>February</v>
      </c>
      <c r="D437" s="4" t="str">
        <f t="shared" si="19"/>
        <v>2017</v>
      </c>
      <c r="E437" s="8">
        <v>7525</v>
      </c>
      <c r="F437" t="s">
        <v>106</v>
      </c>
      <c r="G437" t="s">
        <v>110</v>
      </c>
      <c r="H437" t="s">
        <v>108</v>
      </c>
      <c r="I437">
        <v>2</v>
      </c>
      <c r="J437" t="s">
        <v>37</v>
      </c>
      <c r="K437" t="e" vm="11">
        <v>#VALUE!</v>
      </c>
      <c r="L437" t="e" vm="5">
        <v>#VALUE!</v>
      </c>
      <c r="M437" t="e" vm="3">
        <v>#VALUE!</v>
      </c>
      <c r="N437" t="s">
        <v>5</v>
      </c>
      <c r="O437" t="s">
        <v>7</v>
      </c>
      <c r="P437" t="s">
        <v>8</v>
      </c>
      <c r="Q437" s="10">
        <v>3</v>
      </c>
      <c r="R437" s="12">
        <v>2.93</v>
      </c>
      <c r="S437" t="str">
        <f t="shared" si="20"/>
        <v>New</v>
      </c>
    </row>
    <row r="438" spans="1:19" x14ac:dyDescent="0.35">
      <c r="A438" s="1">
        <v>437</v>
      </c>
      <c r="B438" s="4">
        <v>42778</v>
      </c>
      <c r="C438" s="4" t="str">
        <f t="shared" si="18"/>
        <v>February</v>
      </c>
      <c r="D438" s="4" t="str">
        <f t="shared" si="19"/>
        <v>2017</v>
      </c>
      <c r="E438" s="8">
        <v>1205</v>
      </c>
      <c r="F438" t="s">
        <v>105</v>
      </c>
      <c r="G438" t="s">
        <v>110</v>
      </c>
      <c r="H438" t="s">
        <v>108</v>
      </c>
      <c r="I438">
        <v>1</v>
      </c>
      <c r="J438" t="s">
        <v>51</v>
      </c>
      <c r="K438" t="e" vm="15">
        <v>#VALUE!</v>
      </c>
      <c r="L438" t="e" vm="5">
        <v>#VALUE!</v>
      </c>
      <c r="M438" t="e" vm="3">
        <v>#VALUE!</v>
      </c>
      <c r="N438" t="s">
        <v>5</v>
      </c>
      <c r="O438" t="s">
        <v>34</v>
      </c>
      <c r="P438" t="s">
        <v>34</v>
      </c>
      <c r="Q438" s="10">
        <v>5</v>
      </c>
      <c r="R438" s="12">
        <v>11.09</v>
      </c>
      <c r="S438" t="str">
        <f t="shared" si="20"/>
        <v>New</v>
      </c>
    </row>
    <row r="439" spans="1:19" x14ac:dyDescent="0.35">
      <c r="A439" s="1">
        <v>438</v>
      </c>
      <c r="B439" s="4">
        <v>42778</v>
      </c>
      <c r="C439" s="4" t="str">
        <f t="shared" si="18"/>
        <v>February</v>
      </c>
      <c r="D439" s="4" t="str">
        <f t="shared" si="19"/>
        <v>2017</v>
      </c>
      <c r="E439" s="8">
        <v>260</v>
      </c>
      <c r="F439" t="s">
        <v>106</v>
      </c>
      <c r="G439" t="s">
        <v>110</v>
      </c>
      <c r="H439" t="s">
        <v>108</v>
      </c>
      <c r="I439">
        <v>5</v>
      </c>
      <c r="J439" t="s">
        <v>4</v>
      </c>
      <c r="K439" t="e" vm="6">
        <v>#VALUE!</v>
      </c>
      <c r="L439" t="e" vm="7">
        <v>#VALUE!</v>
      </c>
      <c r="M439" t="e" vm="3">
        <v>#VALUE!</v>
      </c>
      <c r="N439" t="s">
        <v>5</v>
      </c>
      <c r="O439" t="s">
        <v>6</v>
      </c>
      <c r="P439" t="s">
        <v>43</v>
      </c>
      <c r="Q439" s="10">
        <v>6</v>
      </c>
      <c r="R439" s="12">
        <v>31.36</v>
      </c>
      <c r="S439" t="str">
        <f t="shared" si="20"/>
        <v>New</v>
      </c>
    </row>
    <row r="440" spans="1:19" x14ac:dyDescent="0.35">
      <c r="A440" s="1">
        <v>439</v>
      </c>
      <c r="B440" s="4">
        <v>42778</v>
      </c>
      <c r="C440" s="4" t="str">
        <f t="shared" si="18"/>
        <v>February</v>
      </c>
      <c r="D440" s="4" t="str">
        <f t="shared" si="19"/>
        <v>2017</v>
      </c>
      <c r="E440" s="8">
        <v>1159</v>
      </c>
      <c r="F440" t="s">
        <v>105</v>
      </c>
      <c r="G440" t="s">
        <v>109</v>
      </c>
      <c r="H440" t="s">
        <v>108</v>
      </c>
      <c r="I440">
        <v>2</v>
      </c>
      <c r="J440" t="s">
        <v>37</v>
      </c>
      <c r="K440" t="e" vm="6">
        <v>#VALUE!</v>
      </c>
      <c r="L440" t="e" vm="7">
        <v>#VALUE!</v>
      </c>
      <c r="M440" t="e" vm="3">
        <v>#VALUE!</v>
      </c>
      <c r="N440" t="s">
        <v>5</v>
      </c>
      <c r="O440" t="s">
        <v>7</v>
      </c>
      <c r="P440" t="s">
        <v>8</v>
      </c>
      <c r="Q440" s="10">
        <v>4</v>
      </c>
      <c r="R440" s="12">
        <v>29.34</v>
      </c>
      <c r="S440" t="str">
        <f t="shared" si="20"/>
        <v>New</v>
      </c>
    </row>
    <row r="441" spans="1:19" x14ac:dyDescent="0.35">
      <c r="A441" s="1">
        <v>440</v>
      </c>
      <c r="B441" s="4">
        <v>42778</v>
      </c>
      <c r="C441" s="4" t="str">
        <f t="shared" si="18"/>
        <v>February</v>
      </c>
      <c r="D441" s="4" t="str">
        <f t="shared" si="19"/>
        <v>2017</v>
      </c>
      <c r="E441" s="8">
        <v>924</v>
      </c>
      <c r="F441" t="s">
        <v>106</v>
      </c>
      <c r="G441" t="s">
        <v>110</v>
      </c>
      <c r="H441" t="s">
        <v>107</v>
      </c>
      <c r="I441">
        <v>5</v>
      </c>
      <c r="J441" t="s">
        <v>37</v>
      </c>
      <c r="K441" t="e" vm="4">
        <v>#VALUE!</v>
      </c>
      <c r="L441" t="e" vm="5">
        <v>#VALUE!</v>
      </c>
      <c r="M441" t="e" vm="3">
        <v>#VALUE!</v>
      </c>
      <c r="N441" t="s">
        <v>12</v>
      </c>
      <c r="O441" t="s">
        <v>22</v>
      </c>
      <c r="P441" t="s">
        <v>63</v>
      </c>
      <c r="Q441" s="10">
        <v>7</v>
      </c>
      <c r="R441" s="12">
        <v>3.36</v>
      </c>
      <c r="S441" t="str">
        <f t="shared" si="20"/>
        <v>New</v>
      </c>
    </row>
    <row r="442" spans="1:19" x14ac:dyDescent="0.35">
      <c r="A442" s="1">
        <v>441</v>
      </c>
      <c r="B442" s="4">
        <v>42778</v>
      </c>
      <c r="C442" s="4" t="str">
        <f t="shared" si="18"/>
        <v>February</v>
      </c>
      <c r="D442" s="4" t="str">
        <f t="shared" si="19"/>
        <v>2017</v>
      </c>
      <c r="E442" s="8">
        <v>7276</v>
      </c>
      <c r="F442" t="s">
        <v>106</v>
      </c>
      <c r="G442" t="s">
        <v>109</v>
      </c>
      <c r="H442" t="s">
        <v>108</v>
      </c>
      <c r="I442">
        <v>0</v>
      </c>
      <c r="J442" t="s">
        <v>4</v>
      </c>
      <c r="K442" t="e" vm="10">
        <v>#VALUE!</v>
      </c>
      <c r="L442" t="e" vm="5">
        <v>#VALUE!</v>
      </c>
      <c r="M442" t="e" vm="3">
        <v>#VALUE!</v>
      </c>
      <c r="N442" t="s">
        <v>5</v>
      </c>
      <c r="O442" t="s">
        <v>19</v>
      </c>
      <c r="P442" t="s">
        <v>19</v>
      </c>
      <c r="Q442" s="10">
        <v>4</v>
      </c>
      <c r="R442" s="12">
        <v>9.65</v>
      </c>
      <c r="S442" t="str">
        <f t="shared" si="20"/>
        <v>New</v>
      </c>
    </row>
    <row r="443" spans="1:19" x14ac:dyDescent="0.35">
      <c r="A443" s="1">
        <v>442</v>
      </c>
      <c r="B443" s="4">
        <v>42778</v>
      </c>
      <c r="C443" s="4" t="str">
        <f t="shared" si="18"/>
        <v>February</v>
      </c>
      <c r="D443" s="4" t="str">
        <f t="shared" si="19"/>
        <v>2017</v>
      </c>
      <c r="E443" s="8">
        <v>3552</v>
      </c>
      <c r="F443" t="s">
        <v>105</v>
      </c>
      <c r="G443" t="s">
        <v>109</v>
      </c>
      <c r="H443" t="s">
        <v>107</v>
      </c>
      <c r="I443">
        <v>4</v>
      </c>
      <c r="J443" t="s">
        <v>51</v>
      </c>
      <c r="K443" t="e" vm="13">
        <v>#VALUE!</v>
      </c>
      <c r="L443" t="e" vm="5">
        <v>#VALUE!</v>
      </c>
      <c r="M443" t="e" vm="3">
        <v>#VALUE!</v>
      </c>
      <c r="N443" t="s">
        <v>5</v>
      </c>
      <c r="O443" t="s">
        <v>28</v>
      </c>
      <c r="P443" t="s">
        <v>34</v>
      </c>
      <c r="Q443" s="10">
        <v>7</v>
      </c>
      <c r="R443" s="12">
        <v>4.3499999999999996</v>
      </c>
      <c r="S443" t="str">
        <f t="shared" si="20"/>
        <v>New</v>
      </c>
    </row>
    <row r="444" spans="1:19" x14ac:dyDescent="0.35">
      <c r="A444" s="1">
        <v>443</v>
      </c>
      <c r="B444" s="4">
        <v>42778</v>
      </c>
      <c r="C444" s="4" t="str">
        <f t="shared" si="18"/>
        <v>February</v>
      </c>
      <c r="D444" s="4" t="str">
        <f t="shared" si="19"/>
        <v>2017</v>
      </c>
      <c r="E444" s="8">
        <v>6001</v>
      </c>
      <c r="F444" t="s">
        <v>105</v>
      </c>
      <c r="G444" t="s">
        <v>110</v>
      </c>
      <c r="H444" t="s">
        <v>108</v>
      </c>
      <c r="I444">
        <v>2</v>
      </c>
      <c r="J444" t="s">
        <v>62</v>
      </c>
      <c r="K444" t="e" vm="13">
        <v>#VALUE!</v>
      </c>
      <c r="L444" t="e" vm="5">
        <v>#VALUE!</v>
      </c>
      <c r="M444" t="e" vm="3">
        <v>#VALUE!</v>
      </c>
      <c r="N444" t="s">
        <v>12</v>
      </c>
      <c r="O444" t="s">
        <v>25</v>
      </c>
      <c r="P444" t="s">
        <v>26</v>
      </c>
      <c r="Q444" s="10">
        <v>5</v>
      </c>
      <c r="R444" s="12">
        <v>4.5</v>
      </c>
      <c r="S444" t="str">
        <f t="shared" si="20"/>
        <v>Retained</v>
      </c>
    </row>
    <row r="445" spans="1:19" x14ac:dyDescent="0.35">
      <c r="A445" s="1">
        <v>444</v>
      </c>
      <c r="B445" s="4">
        <v>42779</v>
      </c>
      <c r="C445" s="4" t="str">
        <f t="shared" si="18"/>
        <v>February</v>
      </c>
      <c r="D445" s="4" t="str">
        <f t="shared" si="19"/>
        <v>2017</v>
      </c>
      <c r="E445" s="8">
        <v>7319</v>
      </c>
      <c r="F445" t="s">
        <v>106</v>
      </c>
      <c r="G445" t="s">
        <v>110</v>
      </c>
      <c r="H445" t="s">
        <v>107</v>
      </c>
      <c r="I445">
        <v>4</v>
      </c>
      <c r="J445" t="s">
        <v>71</v>
      </c>
      <c r="K445" t="e" vm="9">
        <v>#VALUE!</v>
      </c>
      <c r="L445" t="e" vm="7">
        <v>#VALUE!</v>
      </c>
      <c r="M445" t="e" vm="3">
        <v>#VALUE!</v>
      </c>
      <c r="N445" t="s">
        <v>12</v>
      </c>
      <c r="O445" t="s">
        <v>13</v>
      </c>
      <c r="P445" t="s">
        <v>33</v>
      </c>
      <c r="Q445" s="10">
        <v>4</v>
      </c>
      <c r="R445" s="12">
        <v>12.84</v>
      </c>
      <c r="S445" t="str">
        <f t="shared" si="20"/>
        <v>New</v>
      </c>
    </row>
    <row r="446" spans="1:19" x14ac:dyDescent="0.35">
      <c r="A446" s="1">
        <v>445</v>
      </c>
      <c r="B446" s="4">
        <v>42779</v>
      </c>
      <c r="C446" s="4" t="str">
        <f t="shared" si="18"/>
        <v>February</v>
      </c>
      <c r="D446" s="4" t="str">
        <f t="shared" si="19"/>
        <v>2017</v>
      </c>
      <c r="E446" s="8">
        <v>3930</v>
      </c>
      <c r="F446" t="s">
        <v>106</v>
      </c>
      <c r="G446" t="s">
        <v>110</v>
      </c>
      <c r="H446" t="s">
        <v>108</v>
      </c>
      <c r="I446">
        <v>1</v>
      </c>
      <c r="J446" t="s">
        <v>37</v>
      </c>
      <c r="K446" t="e" vm="15">
        <v>#VALUE!</v>
      </c>
      <c r="L446" t="e" vm="5">
        <v>#VALUE!</v>
      </c>
      <c r="M446" t="e" vm="3">
        <v>#VALUE!</v>
      </c>
      <c r="N446" t="s">
        <v>5</v>
      </c>
      <c r="O446" t="s">
        <v>45</v>
      </c>
      <c r="P446" t="s">
        <v>45</v>
      </c>
      <c r="Q446" s="10">
        <v>3</v>
      </c>
      <c r="R446" s="12">
        <v>3.99</v>
      </c>
      <c r="S446" t="str">
        <f t="shared" si="20"/>
        <v>New</v>
      </c>
    </row>
    <row r="447" spans="1:19" x14ac:dyDescent="0.35">
      <c r="A447" s="1">
        <v>446</v>
      </c>
      <c r="B447" s="4">
        <v>42779</v>
      </c>
      <c r="C447" s="4" t="str">
        <f t="shared" si="18"/>
        <v>February</v>
      </c>
      <c r="D447" s="4" t="str">
        <f t="shared" si="19"/>
        <v>2017</v>
      </c>
      <c r="E447" s="8">
        <v>3976</v>
      </c>
      <c r="F447" t="s">
        <v>106</v>
      </c>
      <c r="G447" t="s">
        <v>110</v>
      </c>
      <c r="H447" t="s">
        <v>107</v>
      </c>
      <c r="I447">
        <v>2</v>
      </c>
      <c r="J447" t="s">
        <v>37</v>
      </c>
      <c r="K447" t="e" vm="13">
        <v>#VALUE!</v>
      </c>
      <c r="L447" t="e" vm="5">
        <v>#VALUE!</v>
      </c>
      <c r="M447" t="e" vm="3">
        <v>#VALUE!</v>
      </c>
      <c r="N447" t="s">
        <v>5</v>
      </c>
      <c r="O447" t="s">
        <v>17</v>
      </c>
      <c r="P447" t="s">
        <v>29</v>
      </c>
      <c r="Q447" s="10">
        <v>5</v>
      </c>
      <c r="R447" s="12">
        <v>12.8</v>
      </c>
      <c r="S447" t="str">
        <f t="shared" si="20"/>
        <v>New</v>
      </c>
    </row>
    <row r="448" spans="1:19" x14ac:dyDescent="0.35">
      <c r="A448" s="1">
        <v>447</v>
      </c>
      <c r="B448" s="4">
        <v>42779</v>
      </c>
      <c r="C448" s="4" t="str">
        <f t="shared" si="18"/>
        <v>February</v>
      </c>
      <c r="D448" s="4" t="str">
        <f t="shared" si="19"/>
        <v>2017</v>
      </c>
      <c r="E448" s="8">
        <v>1467</v>
      </c>
      <c r="F448" t="s">
        <v>105</v>
      </c>
      <c r="G448" t="s">
        <v>109</v>
      </c>
      <c r="H448" t="s">
        <v>107</v>
      </c>
      <c r="I448">
        <v>3</v>
      </c>
      <c r="J448" t="s">
        <v>37</v>
      </c>
      <c r="K448" t="e" vm="15">
        <v>#VALUE!</v>
      </c>
      <c r="L448" t="e" vm="5">
        <v>#VALUE!</v>
      </c>
      <c r="M448" t="e" vm="3">
        <v>#VALUE!</v>
      </c>
      <c r="N448" t="s">
        <v>5</v>
      </c>
      <c r="O448" t="s">
        <v>45</v>
      </c>
      <c r="P448" t="s">
        <v>45</v>
      </c>
      <c r="Q448" s="10">
        <v>5</v>
      </c>
      <c r="R448" s="12">
        <v>14.16</v>
      </c>
      <c r="S448" t="str">
        <f t="shared" si="20"/>
        <v>New</v>
      </c>
    </row>
    <row r="449" spans="1:19" x14ac:dyDescent="0.35">
      <c r="A449" s="1">
        <v>448</v>
      </c>
      <c r="B449" s="4">
        <v>42779</v>
      </c>
      <c r="C449" s="4" t="str">
        <f t="shared" si="18"/>
        <v>February</v>
      </c>
      <c r="D449" s="4" t="str">
        <f t="shared" si="19"/>
        <v>2017</v>
      </c>
      <c r="E449" s="8">
        <v>1999</v>
      </c>
      <c r="F449" t="s">
        <v>106</v>
      </c>
      <c r="G449" t="s">
        <v>110</v>
      </c>
      <c r="H449" t="s">
        <v>107</v>
      </c>
      <c r="I449">
        <v>2</v>
      </c>
      <c r="J449" t="s">
        <v>37</v>
      </c>
      <c r="K449" t="e" vm="6">
        <v>#VALUE!</v>
      </c>
      <c r="L449" t="e" vm="7">
        <v>#VALUE!</v>
      </c>
      <c r="M449" t="e" vm="3">
        <v>#VALUE!</v>
      </c>
      <c r="N449" t="s">
        <v>5</v>
      </c>
      <c r="O449" t="s">
        <v>6</v>
      </c>
      <c r="P449" t="s">
        <v>43</v>
      </c>
      <c r="Q449" s="10">
        <v>3</v>
      </c>
      <c r="R449" s="12">
        <v>7.62</v>
      </c>
      <c r="S449" t="str">
        <f t="shared" si="20"/>
        <v>New</v>
      </c>
    </row>
    <row r="450" spans="1:19" x14ac:dyDescent="0.35">
      <c r="A450" s="1">
        <v>449</v>
      </c>
      <c r="B450" s="4">
        <v>42779</v>
      </c>
      <c r="C450" s="4" t="str">
        <f t="shared" ref="C450:C513" si="21">TEXT(B450, "MMMM")</f>
        <v>February</v>
      </c>
      <c r="D450" s="4" t="str">
        <f t="shared" ref="D450:D513" si="22">TEXT(B450, "YYYY")</f>
        <v>2017</v>
      </c>
      <c r="E450" s="8">
        <v>7433</v>
      </c>
      <c r="F450" t="s">
        <v>106</v>
      </c>
      <c r="G450" t="s">
        <v>109</v>
      </c>
      <c r="H450" t="s">
        <v>107</v>
      </c>
      <c r="I450">
        <v>0</v>
      </c>
      <c r="J450" t="s">
        <v>38</v>
      </c>
      <c r="K450" t="e" vm="6">
        <v>#VALUE!</v>
      </c>
      <c r="L450" t="e" vm="7">
        <v>#VALUE!</v>
      </c>
      <c r="M450" t="e" vm="3">
        <v>#VALUE!</v>
      </c>
      <c r="N450" t="s">
        <v>5</v>
      </c>
      <c r="O450" t="s">
        <v>15</v>
      </c>
      <c r="P450" t="s">
        <v>15</v>
      </c>
      <c r="Q450" s="10">
        <v>3</v>
      </c>
      <c r="R450" s="12">
        <v>9.11</v>
      </c>
      <c r="S450" t="str">
        <f t="shared" ref="S450:S513" si="23">IF(COUNTIFS(E:E, E450, B:B, "&lt;="&amp;B450)&gt;1, "Retained", "New")</f>
        <v>New</v>
      </c>
    </row>
    <row r="451" spans="1:19" x14ac:dyDescent="0.35">
      <c r="A451" s="1">
        <v>450</v>
      </c>
      <c r="B451" s="4">
        <v>42779</v>
      </c>
      <c r="C451" s="4" t="str">
        <f t="shared" si="21"/>
        <v>February</v>
      </c>
      <c r="D451" s="4" t="str">
        <f t="shared" si="22"/>
        <v>2017</v>
      </c>
      <c r="E451" s="8">
        <v>1633</v>
      </c>
      <c r="F451" t="s">
        <v>106</v>
      </c>
      <c r="G451" t="s">
        <v>109</v>
      </c>
      <c r="H451" t="s">
        <v>108</v>
      </c>
      <c r="I451">
        <v>4</v>
      </c>
      <c r="J451" t="s">
        <v>51</v>
      </c>
      <c r="K451" t="e" vm="4">
        <v>#VALUE!</v>
      </c>
      <c r="L451" t="e" vm="5">
        <v>#VALUE!</v>
      </c>
      <c r="M451" t="e" vm="3">
        <v>#VALUE!</v>
      </c>
      <c r="N451" t="s">
        <v>5</v>
      </c>
      <c r="O451" t="s">
        <v>6</v>
      </c>
      <c r="P451" t="s">
        <v>43</v>
      </c>
      <c r="Q451" s="10">
        <v>3</v>
      </c>
      <c r="R451" s="12">
        <v>10.84</v>
      </c>
      <c r="S451" t="str">
        <f t="shared" si="23"/>
        <v>New</v>
      </c>
    </row>
    <row r="452" spans="1:19" x14ac:dyDescent="0.35">
      <c r="A452" s="1">
        <v>451</v>
      </c>
      <c r="B452" s="4">
        <v>42779</v>
      </c>
      <c r="C452" s="4" t="str">
        <f t="shared" si="21"/>
        <v>February</v>
      </c>
      <c r="D452" s="4" t="str">
        <f t="shared" si="22"/>
        <v>2017</v>
      </c>
      <c r="E452" s="8">
        <v>2896</v>
      </c>
      <c r="F452" t="s">
        <v>105</v>
      </c>
      <c r="G452" t="s">
        <v>109</v>
      </c>
      <c r="H452" t="s">
        <v>108</v>
      </c>
      <c r="I452">
        <v>5</v>
      </c>
      <c r="J452" t="s">
        <v>4</v>
      </c>
      <c r="K452" t="e" vm="4">
        <v>#VALUE!</v>
      </c>
      <c r="L452" t="e" vm="5">
        <v>#VALUE!</v>
      </c>
      <c r="M452" t="e" vm="3">
        <v>#VALUE!</v>
      </c>
      <c r="N452" t="s">
        <v>5</v>
      </c>
      <c r="O452" t="s">
        <v>45</v>
      </c>
      <c r="P452" t="s">
        <v>45</v>
      </c>
      <c r="Q452" s="10">
        <v>5</v>
      </c>
      <c r="R452" s="12">
        <v>7</v>
      </c>
      <c r="S452" t="str">
        <f t="shared" si="23"/>
        <v>New</v>
      </c>
    </row>
    <row r="453" spans="1:19" x14ac:dyDescent="0.35">
      <c r="A453" s="1">
        <v>452</v>
      </c>
      <c r="B453" s="4">
        <v>42779</v>
      </c>
      <c r="C453" s="4" t="str">
        <f t="shared" si="21"/>
        <v>February</v>
      </c>
      <c r="D453" s="4" t="str">
        <f t="shared" si="22"/>
        <v>2017</v>
      </c>
      <c r="E453" s="8">
        <v>3160</v>
      </c>
      <c r="F453" t="s">
        <v>105</v>
      </c>
      <c r="G453" t="s">
        <v>110</v>
      </c>
      <c r="H453" t="s">
        <v>108</v>
      </c>
      <c r="I453">
        <v>1</v>
      </c>
      <c r="J453" t="s">
        <v>51</v>
      </c>
      <c r="K453" t="e" vm="13">
        <v>#VALUE!</v>
      </c>
      <c r="L453" t="e" vm="5">
        <v>#VALUE!</v>
      </c>
      <c r="M453" t="e" vm="3">
        <v>#VALUE!</v>
      </c>
      <c r="N453" t="s">
        <v>5</v>
      </c>
      <c r="O453" t="s">
        <v>45</v>
      </c>
      <c r="P453" t="s">
        <v>45</v>
      </c>
      <c r="Q453" s="10">
        <v>3</v>
      </c>
      <c r="R453" s="12">
        <v>22.44</v>
      </c>
      <c r="S453" t="str">
        <f t="shared" si="23"/>
        <v>New</v>
      </c>
    </row>
    <row r="454" spans="1:19" x14ac:dyDescent="0.35">
      <c r="A454" s="1">
        <v>453</v>
      </c>
      <c r="B454" s="4">
        <v>42779</v>
      </c>
      <c r="C454" s="4" t="str">
        <f t="shared" si="21"/>
        <v>February</v>
      </c>
      <c r="D454" s="4" t="str">
        <f t="shared" si="22"/>
        <v>2017</v>
      </c>
      <c r="E454" s="8">
        <v>2254</v>
      </c>
      <c r="F454" t="s">
        <v>106</v>
      </c>
      <c r="G454" t="s">
        <v>109</v>
      </c>
      <c r="H454" t="s">
        <v>108</v>
      </c>
      <c r="I454">
        <v>1</v>
      </c>
      <c r="J454" t="s">
        <v>71</v>
      </c>
      <c r="K454" t="e" vm="1">
        <v>#VALUE!</v>
      </c>
      <c r="L454" t="e" vm="2">
        <v>#VALUE!</v>
      </c>
      <c r="M454" t="e" vm="3">
        <v>#VALUE!</v>
      </c>
      <c r="N454" t="s">
        <v>5</v>
      </c>
      <c r="O454" t="s">
        <v>28</v>
      </c>
      <c r="P454" t="s">
        <v>34</v>
      </c>
      <c r="Q454" s="10">
        <v>5</v>
      </c>
      <c r="R454" s="12">
        <v>11.53</v>
      </c>
      <c r="S454" t="str">
        <f t="shared" si="23"/>
        <v>New</v>
      </c>
    </row>
    <row r="455" spans="1:19" x14ac:dyDescent="0.35">
      <c r="A455" s="1">
        <v>454</v>
      </c>
      <c r="B455" s="4">
        <v>42779</v>
      </c>
      <c r="C455" s="4" t="str">
        <f t="shared" si="21"/>
        <v>February</v>
      </c>
      <c r="D455" s="4" t="str">
        <f t="shared" si="22"/>
        <v>2017</v>
      </c>
      <c r="E455" s="8">
        <v>3075</v>
      </c>
      <c r="F455" t="s">
        <v>106</v>
      </c>
      <c r="G455" t="s">
        <v>110</v>
      </c>
      <c r="H455" t="s">
        <v>107</v>
      </c>
      <c r="I455">
        <v>3</v>
      </c>
      <c r="J455" t="s">
        <v>4</v>
      </c>
      <c r="K455" t="e" vm="10">
        <v>#VALUE!</v>
      </c>
      <c r="L455" t="e" vm="5">
        <v>#VALUE!</v>
      </c>
      <c r="M455" t="e" vm="3">
        <v>#VALUE!</v>
      </c>
      <c r="N455" t="s">
        <v>5</v>
      </c>
      <c r="O455" t="s">
        <v>45</v>
      </c>
      <c r="P455" t="s">
        <v>45</v>
      </c>
      <c r="Q455" s="10">
        <v>3</v>
      </c>
      <c r="R455" s="12">
        <v>6.43</v>
      </c>
      <c r="S455" t="str">
        <f t="shared" si="23"/>
        <v>New</v>
      </c>
    </row>
    <row r="456" spans="1:19" x14ac:dyDescent="0.35">
      <c r="A456" s="1">
        <v>455</v>
      </c>
      <c r="B456" s="4">
        <v>42780</v>
      </c>
      <c r="C456" s="4" t="str">
        <f t="shared" si="21"/>
        <v>February</v>
      </c>
      <c r="D456" s="4" t="str">
        <f t="shared" si="22"/>
        <v>2017</v>
      </c>
      <c r="E456" s="8">
        <v>8351</v>
      </c>
      <c r="F456" t="s">
        <v>106</v>
      </c>
      <c r="G456" t="s">
        <v>109</v>
      </c>
      <c r="H456" t="s">
        <v>108</v>
      </c>
      <c r="I456">
        <v>4</v>
      </c>
      <c r="J456" t="s">
        <v>38</v>
      </c>
      <c r="K456" t="e" vm="17">
        <v>#VALUE!</v>
      </c>
      <c r="L456" t="e" vm="5">
        <v>#VALUE!</v>
      </c>
      <c r="M456" t="e" vm="3">
        <v>#VALUE!</v>
      </c>
      <c r="N456" t="s">
        <v>5</v>
      </c>
      <c r="O456" t="s">
        <v>45</v>
      </c>
      <c r="P456" t="s">
        <v>45</v>
      </c>
      <c r="Q456" s="10">
        <v>4</v>
      </c>
      <c r="R456" s="12">
        <v>8.9499999999999993</v>
      </c>
      <c r="S456" t="str">
        <f t="shared" si="23"/>
        <v>New</v>
      </c>
    </row>
    <row r="457" spans="1:19" x14ac:dyDescent="0.35">
      <c r="A457" s="1">
        <v>456</v>
      </c>
      <c r="B457" s="4">
        <v>42780</v>
      </c>
      <c r="C457" s="4" t="str">
        <f t="shared" si="21"/>
        <v>February</v>
      </c>
      <c r="D457" s="4" t="str">
        <f t="shared" si="22"/>
        <v>2017</v>
      </c>
      <c r="E457" s="8">
        <v>9728</v>
      </c>
      <c r="F457" t="s">
        <v>106</v>
      </c>
      <c r="G457" t="s">
        <v>110</v>
      </c>
      <c r="H457" t="s">
        <v>107</v>
      </c>
      <c r="I457">
        <v>1</v>
      </c>
      <c r="J457" t="s">
        <v>51</v>
      </c>
      <c r="K457" t="e" vm="17">
        <v>#VALUE!</v>
      </c>
      <c r="L457" t="e" vm="5">
        <v>#VALUE!</v>
      </c>
      <c r="M457" t="e" vm="3">
        <v>#VALUE!</v>
      </c>
      <c r="N457" t="s">
        <v>5</v>
      </c>
      <c r="O457" t="s">
        <v>7</v>
      </c>
      <c r="P457" t="s">
        <v>27</v>
      </c>
      <c r="Q457" s="10">
        <v>3</v>
      </c>
      <c r="R457" s="12">
        <v>6.79</v>
      </c>
      <c r="S457" t="str">
        <f t="shared" si="23"/>
        <v>New</v>
      </c>
    </row>
    <row r="458" spans="1:19" x14ac:dyDescent="0.35">
      <c r="A458" s="1">
        <v>457</v>
      </c>
      <c r="B458" s="4">
        <v>42780</v>
      </c>
      <c r="C458" s="4" t="str">
        <f t="shared" si="21"/>
        <v>February</v>
      </c>
      <c r="D458" s="4" t="str">
        <f t="shared" si="22"/>
        <v>2017</v>
      </c>
      <c r="E458" s="8">
        <v>6319</v>
      </c>
      <c r="F458" t="s">
        <v>106</v>
      </c>
      <c r="G458" t="s">
        <v>109</v>
      </c>
      <c r="H458" t="s">
        <v>108</v>
      </c>
      <c r="I458">
        <v>0</v>
      </c>
      <c r="J458" t="s">
        <v>71</v>
      </c>
      <c r="K458" t="e" vm="11">
        <v>#VALUE!</v>
      </c>
      <c r="L458" t="e" vm="5">
        <v>#VALUE!</v>
      </c>
      <c r="M458" t="e" vm="3">
        <v>#VALUE!</v>
      </c>
      <c r="N458" t="s">
        <v>5</v>
      </c>
      <c r="O458" t="s">
        <v>45</v>
      </c>
      <c r="P458" t="s">
        <v>45</v>
      </c>
      <c r="Q458" s="10">
        <v>3</v>
      </c>
      <c r="R458" s="12">
        <v>2.08</v>
      </c>
      <c r="S458" t="str">
        <f t="shared" si="23"/>
        <v>New</v>
      </c>
    </row>
    <row r="459" spans="1:19" x14ac:dyDescent="0.35">
      <c r="A459" s="1">
        <v>458</v>
      </c>
      <c r="B459" s="4">
        <v>42780</v>
      </c>
      <c r="C459" s="4" t="str">
        <f t="shared" si="21"/>
        <v>February</v>
      </c>
      <c r="D459" s="4" t="str">
        <f t="shared" si="22"/>
        <v>2017</v>
      </c>
      <c r="E459" s="8">
        <v>2625</v>
      </c>
      <c r="F459" t="s">
        <v>105</v>
      </c>
      <c r="G459" t="s">
        <v>109</v>
      </c>
      <c r="H459" t="s">
        <v>108</v>
      </c>
      <c r="I459">
        <v>3</v>
      </c>
      <c r="J459" t="s">
        <v>38</v>
      </c>
      <c r="K459" t="e" vm="9">
        <v>#VALUE!</v>
      </c>
      <c r="L459" t="e" vm="7">
        <v>#VALUE!</v>
      </c>
      <c r="M459" t="e" vm="3">
        <v>#VALUE!</v>
      </c>
      <c r="N459" t="s">
        <v>5</v>
      </c>
      <c r="O459" t="s">
        <v>45</v>
      </c>
      <c r="P459" t="s">
        <v>45</v>
      </c>
      <c r="Q459" s="10">
        <v>5</v>
      </c>
      <c r="R459" s="12">
        <v>3.59</v>
      </c>
      <c r="S459" t="str">
        <f t="shared" si="23"/>
        <v>New</v>
      </c>
    </row>
    <row r="460" spans="1:19" x14ac:dyDescent="0.35">
      <c r="A460" s="1">
        <v>459</v>
      </c>
      <c r="B460" s="4">
        <v>42780</v>
      </c>
      <c r="C460" s="4" t="str">
        <f t="shared" si="21"/>
        <v>February</v>
      </c>
      <c r="D460" s="4" t="str">
        <f t="shared" si="22"/>
        <v>2017</v>
      </c>
      <c r="E460" s="8">
        <v>9331</v>
      </c>
      <c r="F460" t="s">
        <v>106</v>
      </c>
      <c r="G460" t="s">
        <v>109</v>
      </c>
      <c r="H460" t="s">
        <v>107</v>
      </c>
      <c r="I460">
        <v>2</v>
      </c>
      <c r="J460" t="s">
        <v>51</v>
      </c>
      <c r="K460" t="e" vm="6">
        <v>#VALUE!</v>
      </c>
      <c r="L460" t="e" vm="7">
        <v>#VALUE!</v>
      </c>
      <c r="M460" t="e" vm="3">
        <v>#VALUE!</v>
      </c>
      <c r="N460" t="s">
        <v>12</v>
      </c>
      <c r="O460" t="s">
        <v>13</v>
      </c>
      <c r="P460" t="s">
        <v>33</v>
      </c>
      <c r="Q460" s="10">
        <v>4</v>
      </c>
      <c r="R460" s="12">
        <v>10.88</v>
      </c>
      <c r="S460" t="str">
        <f t="shared" si="23"/>
        <v>Retained</v>
      </c>
    </row>
    <row r="461" spans="1:19" x14ac:dyDescent="0.35">
      <c r="A461" s="1">
        <v>460</v>
      </c>
      <c r="B461" s="4">
        <v>42780</v>
      </c>
      <c r="C461" s="4" t="str">
        <f t="shared" si="21"/>
        <v>February</v>
      </c>
      <c r="D461" s="4" t="str">
        <f t="shared" si="22"/>
        <v>2017</v>
      </c>
      <c r="E461" s="8">
        <v>76</v>
      </c>
      <c r="F461" t="s">
        <v>105</v>
      </c>
      <c r="G461" t="s">
        <v>109</v>
      </c>
      <c r="H461" t="s">
        <v>108</v>
      </c>
      <c r="I461">
        <v>1</v>
      </c>
      <c r="J461" t="s">
        <v>38</v>
      </c>
      <c r="K461" t="e" vm="4">
        <v>#VALUE!</v>
      </c>
      <c r="L461" t="e" vm="5">
        <v>#VALUE!</v>
      </c>
      <c r="M461" t="e" vm="3">
        <v>#VALUE!</v>
      </c>
      <c r="N461" t="s">
        <v>5</v>
      </c>
      <c r="O461" t="s">
        <v>45</v>
      </c>
      <c r="P461" t="s">
        <v>45</v>
      </c>
      <c r="Q461" s="10">
        <v>5</v>
      </c>
      <c r="R461" s="12">
        <v>19.12</v>
      </c>
      <c r="S461" t="str">
        <f t="shared" si="23"/>
        <v>Retained</v>
      </c>
    </row>
    <row r="462" spans="1:19" x14ac:dyDescent="0.35">
      <c r="A462" s="1">
        <v>461</v>
      </c>
      <c r="B462" s="4">
        <v>42780</v>
      </c>
      <c r="C462" s="4" t="str">
        <f t="shared" si="21"/>
        <v>February</v>
      </c>
      <c r="D462" s="4" t="str">
        <f t="shared" si="22"/>
        <v>2017</v>
      </c>
      <c r="E462" s="8">
        <v>4909</v>
      </c>
      <c r="F462" t="s">
        <v>106</v>
      </c>
      <c r="G462" t="s">
        <v>110</v>
      </c>
      <c r="H462" t="s">
        <v>107</v>
      </c>
      <c r="I462">
        <v>2</v>
      </c>
      <c r="J462" t="s">
        <v>51</v>
      </c>
      <c r="K462" t="e" vm="1">
        <v>#VALUE!</v>
      </c>
      <c r="L462" t="e" vm="2">
        <v>#VALUE!</v>
      </c>
      <c r="M462" t="e" vm="3">
        <v>#VALUE!</v>
      </c>
      <c r="N462" t="s">
        <v>5</v>
      </c>
      <c r="O462" t="s">
        <v>7</v>
      </c>
      <c r="P462" t="s">
        <v>55</v>
      </c>
      <c r="Q462" s="10">
        <v>4</v>
      </c>
      <c r="R462" s="12">
        <v>11.15</v>
      </c>
      <c r="S462" t="str">
        <f t="shared" si="23"/>
        <v>New</v>
      </c>
    </row>
    <row r="463" spans="1:19" x14ac:dyDescent="0.35">
      <c r="A463" s="1">
        <v>462</v>
      </c>
      <c r="B463" s="4">
        <v>42780</v>
      </c>
      <c r="C463" s="4" t="str">
        <f t="shared" si="21"/>
        <v>February</v>
      </c>
      <c r="D463" s="4" t="str">
        <f t="shared" si="22"/>
        <v>2017</v>
      </c>
      <c r="E463" s="8">
        <v>5528</v>
      </c>
      <c r="F463" t="s">
        <v>105</v>
      </c>
      <c r="G463" t="s">
        <v>109</v>
      </c>
      <c r="H463" t="s">
        <v>108</v>
      </c>
      <c r="I463">
        <v>2</v>
      </c>
      <c r="J463" t="s">
        <v>51</v>
      </c>
      <c r="K463" t="e" vm="12">
        <v>#VALUE!</v>
      </c>
      <c r="L463" t="e" vm="2">
        <v>#VALUE!</v>
      </c>
      <c r="M463" t="e" vm="3">
        <v>#VALUE!</v>
      </c>
      <c r="N463" t="s">
        <v>5</v>
      </c>
      <c r="O463" t="s">
        <v>6</v>
      </c>
      <c r="P463" t="s">
        <v>43</v>
      </c>
      <c r="Q463" s="10">
        <v>3</v>
      </c>
      <c r="R463" s="12">
        <v>12.71</v>
      </c>
      <c r="S463" t="str">
        <f t="shared" si="23"/>
        <v>New</v>
      </c>
    </row>
    <row r="464" spans="1:19" x14ac:dyDescent="0.35">
      <c r="A464" s="1">
        <v>463</v>
      </c>
      <c r="B464" s="4">
        <v>42780</v>
      </c>
      <c r="C464" s="4" t="str">
        <f t="shared" si="21"/>
        <v>February</v>
      </c>
      <c r="D464" s="4" t="str">
        <f t="shared" si="22"/>
        <v>2017</v>
      </c>
      <c r="E464" s="8">
        <v>10026</v>
      </c>
      <c r="F464" t="s">
        <v>105</v>
      </c>
      <c r="G464" t="s">
        <v>109</v>
      </c>
      <c r="H464" t="s">
        <v>108</v>
      </c>
      <c r="I464">
        <v>3</v>
      </c>
      <c r="J464" t="s">
        <v>51</v>
      </c>
      <c r="K464" t="e" vm="9">
        <v>#VALUE!</v>
      </c>
      <c r="L464" t="e" vm="7">
        <v>#VALUE!</v>
      </c>
      <c r="M464" t="e" vm="3">
        <v>#VALUE!</v>
      </c>
      <c r="N464" t="s">
        <v>12</v>
      </c>
      <c r="O464" t="s">
        <v>22</v>
      </c>
      <c r="P464" t="s">
        <v>57</v>
      </c>
      <c r="Q464" s="10">
        <v>5</v>
      </c>
      <c r="R464" s="12">
        <v>7.38</v>
      </c>
      <c r="S464" t="str">
        <f t="shared" si="23"/>
        <v>Retained</v>
      </c>
    </row>
    <row r="465" spans="1:19" x14ac:dyDescent="0.35">
      <c r="A465" s="1">
        <v>464</v>
      </c>
      <c r="B465" s="4">
        <v>42780</v>
      </c>
      <c r="C465" s="4" t="str">
        <f t="shared" si="21"/>
        <v>February</v>
      </c>
      <c r="D465" s="4" t="str">
        <f t="shared" si="22"/>
        <v>2017</v>
      </c>
      <c r="E465" s="8">
        <v>4351</v>
      </c>
      <c r="F465" t="s">
        <v>106</v>
      </c>
      <c r="G465" t="s">
        <v>109</v>
      </c>
      <c r="H465" t="s">
        <v>108</v>
      </c>
      <c r="I465">
        <v>5</v>
      </c>
      <c r="J465" t="s">
        <v>51</v>
      </c>
      <c r="K465" t="e" vm="10">
        <v>#VALUE!</v>
      </c>
      <c r="L465" t="e" vm="5">
        <v>#VALUE!</v>
      </c>
      <c r="M465" t="e" vm="3">
        <v>#VALUE!</v>
      </c>
      <c r="N465" t="s">
        <v>5</v>
      </c>
      <c r="O465" t="s">
        <v>15</v>
      </c>
      <c r="P465" t="s">
        <v>15</v>
      </c>
      <c r="Q465" s="10">
        <v>6</v>
      </c>
      <c r="R465" s="12">
        <v>49.25</v>
      </c>
      <c r="S465" t="str">
        <f t="shared" si="23"/>
        <v>New</v>
      </c>
    </row>
    <row r="466" spans="1:19" x14ac:dyDescent="0.35">
      <c r="A466" s="1">
        <v>465</v>
      </c>
      <c r="B466" s="4">
        <v>42781</v>
      </c>
      <c r="C466" s="4" t="str">
        <f t="shared" si="21"/>
        <v>February</v>
      </c>
      <c r="D466" s="4" t="str">
        <f t="shared" si="22"/>
        <v>2017</v>
      </c>
      <c r="E466" s="8">
        <v>2298</v>
      </c>
      <c r="F466" t="s">
        <v>105</v>
      </c>
      <c r="G466" t="s">
        <v>109</v>
      </c>
      <c r="H466" t="s">
        <v>107</v>
      </c>
      <c r="I466">
        <v>4</v>
      </c>
      <c r="J466" t="s">
        <v>73</v>
      </c>
      <c r="K466" t="e" vm="4">
        <v>#VALUE!</v>
      </c>
      <c r="L466" t="e" vm="5">
        <v>#VALUE!</v>
      </c>
      <c r="M466" t="e" vm="3">
        <v>#VALUE!</v>
      </c>
      <c r="N466" t="s">
        <v>5</v>
      </c>
      <c r="O466" t="s">
        <v>19</v>
      </c>
      <c r="P466" t="s">
        <v>19</v>
      </c>
      <c r="Q466" s="10">
        <v>4</v>
      </c>
      <c r="R466" s="12">
        <v>4.5599999999999996</v>
      </c>
      <c r="S466" t="str">
        <f t="shared" si="23"/>
        <v>New</v>
      </c>
    </row>
    <row r="467" spans="1:19" x14ac:dyDescent="0.35">
      <c r="A467" s="1">
        <v>466</v>
      </c>
      <c r="B467" s="4">
        <v>42781</v>
      </c>
      <c r="C467" s="4" t="str">
        <f t="shared" si="21"/>
        <v>February</v>
      </c>
      <c r="D467" s="4" t="str">
        <f t="shared" si="22"/>
        <v>2017</v>
      </c>
      <c r="E467" s="8">
        <v>9710</v>
      </c>
      <c r="F467" t="s">
        <v>106</v>
      </c>
      <c r="G467" t="s">
        <v>109</v>
      </c>
      <c r="H467" t="s">
        <v>107</v>
      </c>
      <c r="I467">
        <v>3</v>
      </c>
      <c r="J467" t="s">
        <v>51</v>
      </c>
      <c r="K467" t="e" vm="8">
        <v>#VALUE!</v>
      </c>
      <c r="L467" t="e" vm="2">
        <v>#VALUE!</v>
      </c>
      <c r="M467" t="e" vm="3">
        <v>#VALUE!</v>
      </c>
      <c r="N467" t="s">
        <v>5</v>
      </c>
      <c r="O467" t="s">
        <v>45</v>
      </c>
      <c r="P467" t="s">
        <v>45</v>
      </c>
      <c r="Q467" s="10">
        <v>3</v>
      </c>
      <c r="R467" s="12">
        <v>2.58</v>
      </c>
      <c r="S467" t="str">
        <f t="shared" si="23"/>
        <v>New</v>
      </c>
    </row>
    <row r="468" spans="1:19" x14ac:dyDescent="0.35">
      <c r="A468" s="1">
        <v>467</v>
      </c>
      <c r="B468" s="4">
        <v>42781</v>
      </c>
      <c r="C468" s="4" t="str">
        <f t="shared" si="21"/>
        <v>February</v>
      </c>
      <c r="D468" s="4" t="str">
        <f t="shared" si="22"/>
        <v>2017</v>
      </c>
      <c r="E468" s="8">
        <v>5954</v>
      </c>
      <c r="F468" t="s">
        <v>106</v>
      </c>
      <c r="G468" t="s">
        <v>109</v>
      </c>
      <c r="H468" t="s">
        <v>108</v>
      </c>
      <c r="I468">
        <v>2</v>
      </c>
      <c r="J468" t="s">
        <v>37</v>
      </c>
      <c r="K468" t="e" vm="8">
        <v>#VALUE!</v>
      </c>
      <c r="L468" t="e" vm="2">
        <v>#VALUE!</v>
      </c>
      <c r="M468" t="e" vm="3">
        <v>#VALUE!</v>
      </c>
      <c r="N468" t="s">
        <v>5</v>
      </c>
      <c r="O468" t="s">
        <v>7</v>
      </c>
      <c r="P468" t="s">
        <v>27</v>
      </c>
      <c r="Q468" s="10">
        <v>4</v>
      </c>
      <c r="R468" s="12">
        <v>7.06</v>
      </c>
      <c r="S468" t="str">
        <f t="shared" si="23"/>
        <v>New</v>
      </c>
    </row>
    <row r="469" spans="1:19" x14ac:dyDescent="0.35">
      <c r="A469" s="1">
        <v>468</v>
      </c>
      <c r="B469" s="4">
        <v>42781</v>
      </c>
      <c r="C469" s="4" t="str">
        <f t="shared" si="21"/>
        <v>February</v>
      </c>
      <c r="D469" s="4" t="str">
        <f t="shared" si="22"/>
        <v>2017</v>
      </c>
      <c r="E469" s="8">
        <v>9797</v>
      </c>
      <c r="F469" t="s">
        <v>105</v>
      </c>
      <c r="G469" t="s">
        <v>110</v>
      </c>
      <c r="H469" t="s">
        <v>107</v>
      </c>
      <c r="I469">
        <v>5</v>
      </c>
      <c r="J469" t="s">
        <v>4</v>
      </c>
      <c r="K469" t="e" vm="17">
        <v>#VALUE!</v>
      </c>
      <c r="L469" t="e" vm="5">
        <v>#VALUE!</v>
      </c>
      <c r="M469" t="e" vm="3">
        <v>#VALUE!</v>
      </c>
      <c r="N469" t="s">
        <v>5</v>
      </c>
      <c r="O469" t="s">
        <v>19</v>
      </c>
      <c r="P469" t="s">
        <v>19</v>
      </c>
      <c r="Q469" s="10">
        <v>6</v>
      </c>
      <c r="R469" s="12">
        <v>22.64</v>
      </c>
      <c r="S469" t="str">
        <f t="shared" si="23"/>
        <v>New</v>
      </c>
    </row>
    <row r="470" spans="1:19" x14ac:dyDescent="0.35">
      <c r="A470" s="1">
        <v>469</v>
      </c>
      <c r="B470" s="4">
        <v>42781</v>
      </c>
      <c r="C470" s="4" t="str">
        <f t="shared" si="21"/>
        <v>February</v>
      </c>
      <c r="D470" s="4" t="str">
        <f t="shared" si="22"/>
        <v>2017</v>
      </c>
      <c r="E470" s="8">
        <v>8235</v>
      </c>
      <c r="F470" t="s">
        <v>105</v>
      </c>
      <c r="G470" t="s">
        <v>109</v>
      </c>
      <c r="H470" t="s">
        <v>108</v>
      </c>
      <c r="I470">
        <v>1</v>
      </c>
      <c r="J470" t="s">
        <v>37</v>
      </c>
      <c r="K470" t="e" vm="16">
        <v>#VALUE!</v>
      </c>
      <c r="L470" t="e" vm="5">
        <v>#VALUE!</v>
      </c>
      <c r="M470" t="e" vm="3">
        <v>#VALUE!</v>
      </c>
      <c r="N470" t="s">
        <v>5</v>
      </c>
      <c r="O470" t="s">
        <v>7</v>
      </c>
      <c r="P470" t="s">
        <v>27</v>
      </c>
      <c r="Q470" s="10">
        <v>3</v>
      </c>
      <c r="R470" s="12">
        <v>3.84</v>
      </c>
      <c r="S470" t="str">
        <f t="shared" si="23"/>
        <v>New</v>
      </c>
    </row>
    <row r="471" spans="1:19" x14ac:dyDescent="0.35">
      <c r="A471" s="1">
        <v>470</v>
      </c>
      <c r="B471" s="4">
        <v>42781</v>
      </c>
      <c r="C471" s="4" t="str">
        <f t="shared" si="21"/>
        <v>February</v>
      </c>
      <c r="D471" s="4" t="str">
        <f t="shared" si="22"/>
        <v>2017</v>
      </c>
      <c r="E471" s="8">
        <v>3336</v>
      </c>
      <c r="F471" t="s">
        <v>105</v>
      </c>
      <c r="G471" t="s">
        <v>109</v>
      </c>
      <c r="H471" t="s">
        <v>108</v>
      </c>
      <c r="I471">
        <v>2</v>
      </c>
      <c r="J471" t="s">
        <v>37</v>
      </c>
      <c r="K471" t="e" vm="15">
        <v>#VALUE!</v>
      </c>
      <c r="L471" t="e" vm="5">
        <v>#VALUE!</v>
      </c>
      <c r="M471" t="e" vm="3">
        <v>#VALUE!</v>
      </c>
      <c r="N471" t="s">
        <v>12</v>
      </c>
      <c r="O471" t="s">
        <v>13</v>
      </c>
      <c r="P471" t="s">
        <v>14</v>
      </c>
      <c r="Q471" s="10">
        <v>5</v>
      </c>
      <c r="R471" s="12">
        <v>2.96</v>
      </c>
      <c r="S471" t="str">
        <f t="shared" si="23"/>
        <v>New</v>
      </c>
    </row>
    <row r="472" spans="1:19" x14ac:dyDescent="0.35">
      <c r="A472" s="1">
        <v>471</v>
      </c>
      <c r="B472" s="4">
        <v>42781</v>
      </c>
      <c r="C472" s="4" t="str">
        <f t="shared" si="21"/>
        <v>February</v>
      </c>
      <c r="D472" s="4" t="str">
        <f t="shared" si="22"/>
        <v>2017</v>
      </c>
      <c r="E472" s="8">
        <v>4247</v>
      </c>
      <c r="F472" t="s">
        <v>105</v>
      </c>
      <c r="G472" t="s">
        <v>110</v>
      </c>
      <c r="H472" t="s">
        <v>107</v>
      </c>
      <c r="I472">
        <v>3</v>
      </c>
      <c r="J472" t="s">
        <v>38</v>
      </c>
      <c r="K472" t="e" vm="6">
        <v>#VALUE!</v>
      </c>
      <c r="L472" t="e" vm="7">
        <v>#VALUE!</v>
      </c>
      <c r="M472" t="e" vm="3">
        <v>#VALUE!</v>
      </c>
      <c r="N472" t="s">
        <v>5</v>
      </c>
      <c r="O472" t="s">
        <v>7</v>
      </c>
      <c r="P472" t="s">
        <v>27</v>
      </c>
      <c r="Q472" s="10">
        <v>3</v>
      </c>
      <c r="R472" s="12">
        <v>19.32</v>
      </c>
      <c r="S472" t="str">
        <f t="shared" si="23"/>
        <v>Retained</v>
      </c>
    </row>
    <row r="473" spans="1:19" x14ac:dyDescent="0.35">
      <c r="A473" s="1">
        <v>472</v>
      </c>
      <c r="B473" s="4">
        <v>42781</v>
      </c>
      <c r="C473" s="4" t="str">
        <f t="shared" si="21"/>
        <v>February</v>
      </c>
      <c r="D473" s="4" t="str">
        <f t="shared" si="22"/>
        <v>2017</v>
      </c>
      <c r="E473" s="8">
        <v>2818</v>
      </c>
      <c r="F473" t="s">
        <v>106</v>
      </c>
      <c r="G473" t="s">
        <v>109</v>
      </c>
      <c r="H473" t="s">
        <v>108</v>
      </c>
      <c r="I473">
        <v>2</v>
      </c>
      <c r="J473" t="s">
        <v>72</v>
      </c>
      <c r="K473" t="e" vm="1">
        <v>#VALUE!</v>
      </c>
      <c r="L473" t="e" vm="2">
        <v>#VALUE!</v>
      </c>
      <c r="M473" t="e" vm="3">
        <v>#VALUE!</v>
      </c>
      <c r="N473" t="s">
        <v>9</v>
      </c>
      <c r="O473" t="s">
        <v>19</v>
      </c>
      <c r="P473" t="s">
        <v>19</v>
      </c>
      <c r="Q473" s="10">
        <v>4</v>
      </c>
      <c r="R473" s="12">
        <v>7.14</v>
      </c>
      <c r="S473" t="str">
        <f t="shared" si="23"/>
        <v>New</v>
      </c>
    </row>
    <row r="474" spans="1:19" x14ac:dyDescent="0.35">
      <c r="A474" s="1">
        <v>473</v>
      </c>
      <c r="B474" s="4">
        <v>42781</v>
      </c>
      <c r="C474" s="4" t="str">
        <f t="shared" si="21"/>
        <v>February</v>
      </c>
      <c r="D474" s="4" t="str">
        <f t="shared" si="22"/>
        <v>2017</v>
      </c>
      <c r="E474" s="8">
        <v>604</v>
      </c>
      <c r="F474" t="s">
        <v>105</v>
      </c>
      <c r="G474" t="s">
        <v>109</v>
      </c>
      <c r="H474" t="s">
        <v>108</v>
      </c>
      <c r="I474">
        <v>2</v>
      </c>
      <c r="J474" t="s">
        <v>4</v>
      </c>
      <c r="K474" t="e" vm="14">
        <v>#VALUE!</v>
      </c>
      <c r="L474" t="e" vm="2">
        <v>#VALUE!</v>
      </c>
      <c r="M474" t="e" vm="3">
        <v>#VALUE!</v>
      </c>
      <c r="N474" t="s">
        <v>12</v>
      </c>
      <c r="O474" t="s">
        <v>13</v>
      </c>
      <c r="P474" t="s">
        <v>68</v>
      </c>
      <c r="Q474" s="10">
        <v>2</v>
      </c>
      <c r="R474" s="12">
        <v>4.38</v>
      </c>
      <c r="S474" t="str">
        <f t="shared" si="23"/>
        <v>New</v>
      </c>
    </row>
    <row r="475" spans="1:19" x14ac:dyDescent="0.35">
      <c r="A475" s="1">
        <v>474</v>
      </c>
      <c r="B475" s="4">
        <v>42781</v>
      </c>
      <c r="C475" s="4" t="str">
        <f t="shared" si="21"/>
        <v>February</v>
      </c>
      <c r="D475" s="4" t="str">
        <f t="shared" si="22"/>
        <v>2017</v>
      </c>
      <c r="E475" s="8">
        <v>4283</v>
      </c>
      <c r="F475" t="s">
        <v>106</v>
      </c>
      <c r="G475" t="s">
        <v>109</v>
      </c>
      <c r="H475" t="s">
        <v>107</v>
      </c>
      <c r="I475">
        <v>5</v>
      </c>
      <c r="J475" t="s">
        <v>37</v>
      </c>
      <c r="K475" t="e" vm="15">
        <v>#VALUE!</v>
      </c>
      <c r="L475" t="e" vm="5">
        <v>#VALUE!</v>
      </c>
      <c r="M475" t="e" vm="3">
        <v>#VALUE!</v>
      </c>
      <c r="N475" t="s">
        <v>9</v>
      </c>
      <c r="O475" t="s">
        <v>10</v>
      </c>
      <c r="P475" t="s">
        <v>52</v>
      </c>
      <c r="Q475" s="10">
        <v>3</v>
      </c>
      <c r="R475" s="12">
        <v>15.66</v>
      </c>
      <c r="S475" t="str">
        <f t="shared" si="23"/>
        <v>New</v>
      </c>
    </row>
    <row r="476" spans="1:19" x14ac:dyDescent="0.35">
      <c r="A476" s="1">
        <v>475</v>
      </c>
      <c r="B476" s="4">
        <v>42781</v>
      </c>
      <c r="C476" s="4" t="str">
        <f t="shared" si="21"/>
        <v>February</v>
      </c>
      <c r="D476" s="4" t="str">
        <f t="shared" si="22"/>
        <v>2017</v>
      </c>
      <c r="E476" s="8">
        <v>1565</v>
      </c>
      <c r="F476" t="s">
        <v>106</v>
      </c>
      <c r="G476" t="s">
        <v>110</v>
      </c>
      <c r="H476" t="s">
        <v>108</v>
      </c>
      <c r="I476">
        <v>5</v>
      </c>
      <c r="J476" t="s">
        <v>4</v>
      </c>
      <c r="K476" t="e" vm="12">
        <v>#VALUE!</v>
      </c>
      <c r="L476" t="e" vm="2">
        <v>#VALUE!</v>
      </c>
      <c r="M476" t="e" vm="3">
        <v>#VALUE!</v>
      </c>
      <c r="N476" t="s">
        <v>12</v>
      </c>
      <c r="O476" t="s">
        <v>22</v>
      </c>
      <c r="P476" t="s">
        <v>50</v>
      </c>
      <c r="Q476" s="10">
        <v>4</v>
      </c>
      <c r="R476" s="12">
        <v>9.83</v>
      </c>
      <c r="S476" t="str">
        <f t="shared" si="23"/>
        <v>New</v>
      </c>
    </row>
    <row r="477" spans="1:19" x14ac:dyDescent="0.35">
      <c r="A477" s="1">
        <v>476</v>
      </c>
      <c r="B477" s="4">
        <v>42781</v>
      </c>
      <c r="C477" s="4" t="str">
        <f t="shared" si="21"/>
        <v>February</v>
      </c>
      <c r="D477" s="4" t="str">
        <f t="shared" si="22"/>
        <v>2017</v>
      </c>
      <c r="E477" s="8">
        <v>4165</v>
      </c>
      <c r="F477" t="s">
        <v>105</v>
      </c>
      <c r="G477" t="s">
        <v>109</v>
      </c>
      <c r="H477" t="s">
        <v>108</v>
      </c>
      <c r="I477">
        <v>4</v>
      </c>
      <c r="J477" t="s">
        <v>37</v>
      </c>
      <c r="K477" t="e" vm="4">
        <v>#VALUE!</v>
      </c>
      <c r="L477" t="e" vm="5">
        <v>#VALUE!</v>
      </c>
      <c r="M477" t="e" vm="3">
        <v>#VALUE!</v>
      </c>
      <c r="N477" t="s">
        <v>9</v>
      </c>
      <c r="O477" t="s">
        <v>19</v>
      </c>
      <c r="P477" t="s">
        <v>19</v>
      </c>
      <c r="Q477" s="10">
        <v>5</v>
      </c>
      <c r="R477" s="12">
        <v>3.66</v>
      </c>
      <c r="S477" t="str">
        <f t="shared" si="23"/>
        <v>New</v>
      </c>
    </row>
    <row r="478" spans="1:19" x14ac:dyDescent="0.35">
      <c r="A478" s="1">
        <v>477</v>
      </c>
      <c r="B478" s="4">
        <v>42781</v>
      </c>
      <c r="C478" s="4" t="str">
        <f t="shared" si="21"/>
        <v>February</v>
      </c>
      <c r="D478" s="4" t="str">
        <f t="shared" si="22"/>
        <v>2017</v>
      </c>
      <c r="E478" s="8">
        <v>9976</v>
      </c>
      <c r="F478" t="s">
        <v>105</v>
      </c>
      <c r="G478" t="s">
        <v>110</v>
      </c>
      <c r="H478" t="s">
        <v>107</v>
      </c>
      <c r="I478">
        <v>4</v>
      </c>
      <c r="J478" t="s">
        <v>51</v>
      </c>
      <c r="K478" t="e" vm="13">
        <v>#VALUE!</v>
      </c>
      <c r="L478" t="e" vm="5">
        <v>#VALUE!</v>
      </c>
      <c r="M478" t="e" vm="3">
        <v>#VALUE!</v>
      </c>
      <c r="N478" t="s">
        <v>5</v>
      </c>
      <c r="O478" t="s">
        <v>28</v>
      </c>
      <c r="P478" t="s">
        <v>49</v>
      </c>
      <c r="Q478" s="10">
        <v>5</v>
      </c>
      <c r="R478" s="12">
        <v>2.14</v>
      </c>
      <c r="S478" t="str">
        <f t="shared" si="23"/>
        <v>New</v>
      </c>
    </row>
    <row r="479" spans="1:19" x14ac:dyDescent="0.35">
      <c r="A479" s="1">
        <v>478</v>
      </c>
      <c r="B479" s="4">
        <v>42781</v>
      </c>
      <c r="C479" s="4" t="str">
        <f t="shared" si="21"/>
        <v>February</v>
      </c>
      <c r="D479" s="4" t="str">
        <f t="shared" si="22"/>
        <v>2017</v>
      </c>
      <c r="E479" s="8">
        <v>7262</v>
      </c>
      <c r="F479" t="s">
        <v>105</v>
      </c>
      <c r="G479" t="s">
        <v>109</v>
      </c>
      <c r="H479" t="s">
        <v>107</v>
      </c>
      <c r="I479">
        <v>2</v>
      </c>
      <c r="J479" t="s">
        <v>4</v>
      </c>
      <c r="K479" t="e" vm="9">
        <v>#VALUE!</v>
      </c>
      <c r="L479" t="e" vm="7">
        <v>#VALUE!</v>
      </c>
      <c r="M479" t="e" vm="3">
        <v>#VALUE!</v>
      </c>
      <c r="N479" t="s">
        <v>5</v>
      </c>
      <c r="O479" t="s">
        <v>30</v>
      </c>
      <c r="P479" t="s">
        <v>39</v>
      </c>
      <c r="Q479" s="10">
        <v>4</v>
      </c>
      <c r="R479" s="12">
        <v>7.91</v>
      </c>
      <c r="S479" t="str">
        <f t="shared" si="23"/>
        <v>New</v>
      </c>
    </row>
    <row r="480" spans="1:19" x14ac:dyDescent="0.35">
      <c r="A480" s="1">
        <v>479</v>
      </c>
      <c r="B480" s="4">
        <v>42781</v>
      </c>
      <c r="C480" s="4" t="str">
        <f t="shared" si="21"/>
        <v>February</v>
      </c>
      <c r="D480" s="4" t="str">
        <f t="shared" si="22"/>
        <v>2017</v>
      </c>
      <c r="E480" s="8">
        <v>8269</v>
      </c>
      <c r="F480" t="s">
        <v>105</v>
      </c>
      <c r="G480" t="s">
        <v>109</v>
      </c>
      <c r="H480" t="s">
        <v>108</v>
      </c>
      <c r="I480">
        <v>4</v>
      </c>
      <c r="J480" t="s">
        <v>37</v>
      </c>
      <c r="K480" t="e" vm="9">
        <v>#VALUE!</v>
      </c>
      <c r="L480" t="e" vm="7">
        <v>#VALUE!</v>
      </c>
      <c r="M480" t="e" vm="3">
        <v>#VALUE!</v>
      </c>
      <c r="N480" t="s">
        <v>5</v>
      </c>
      <c r="O480" t="s">
        <v>41</v>
      </c>
      <c r="P480" t="s">
        <v>42</v>
      </c>
      <c r="Q480" s="10">
        <v>3</v>
      </c>
      <c r="R480" s="12">
        <v>22.85</v>
      </c>
      <c r="S480" t="str">
        <f t="shared" si="23"/>
        <v>Retained</v>
      </c>
    </row>
    <row r="481" spans="1:19" x14ac:dyDescent="0.35">
      <c r="A481" s="1">
        <v>480</v>
      </c>
      <c r="B481" s="4">
        <v>42782</v>
      </c>
      <c r="C481" s="4" t="str">
        <f t="shared" si="21"/>
        <v>February</v>
      </c>
      <c r="D481" s="4" t="str">
        <f t="shared" si="22"/>
        <v>2017</v>
      </c>
      <c r="E481" s="8">
        <v>283</v>
      </c>
      <c r="F481" t="s">
        <v>106</v>
      </c>
      <c r="G481" t="s">
        <v>109</v>
      </c>
      <c r="H481" t="s">
        <v>108</v>
      </c>
      <c r="I481">
        <v>3</v>
      </c>
      <c r="J481" t="s">
        <v>4</v>
      </c>
      <c r="K481" t="e" vm="14">
        <v>#VALUE!</v>
      </c>
      <c r="L481" t="e" vm="2">
        <v>#VALUE!</v>
      </c>
      <c r="M481" t="e" vm="3">
        <v>#VALUE!</v>
      </c>
      <c r="N481" t="s">
        <v>5</v>
      </c>
      <c r="O481" t="s">
        <v>7</v>
      </c>
      <c r="P481" t="s">
        <v>27</v>
      </c>
      <c r="Q481" s="10">
        <v>4</v>
      </c>
      <c r="R481" s="12">
        <v>11.3</v>
      </c>
      <c r="S481" t="str">
        <f t="shared" si="23"/>
        <v>New</v>
      </c>
    </row>
    <row r="482" spans="1:19" x14ac:dyDescent="0.35">
      <c r="A482" s="1">
        <v>481</v>
      </c>
      <c r="B482" s="4">
        <v>42782</v>
      </c>
      <c r="C482" s="4" t="str">
        <f t="shared" si="21"/>
        <v>February</v>
      </c>
      <c r="D482" s="4" t="str">
        <f t="shared" si="22"/>
        <v>2017</v>
      </c>
      <c r="E482" s="8">
        <v>6997</v>
      </c>
      <c r="F482" t="s">
        <v>105</v>
      </c>
      <c r="G482" t="s">
        <v>110</v>
      </c>
      <c r="H482" t="s">
        <v>107</v>
      </c>
      <c r="I482">
        <v>4</v>
      </c>
      <c r="J482" t="s">
        <v>72</v>
      </c>
      <c r="K482" t="e" vm="9">
        <v>#VALUE!</v>
      </c>
      <c r="L482" t="e" vm="7">
        <v>#VALUE!</v>
      </c>
      <c r="M482" t="e" vm="3">
        <v>#VALUE!</v>
      </c>
      <c r="N482" t="s">
        <v>5</v>
      </c>
      <c r="O482" t="s">
        <v>30</v>
      </c>
      <c r="P482" t="s">
        <v>32</v>
      </c>
      <c r="Q482" s="10">
        <v>3</v>
      </c>
      <c r="R482" s="12">
        <v>7.9</v>
      </c>
      <c r="S482" t="str">
        <f t="shared" si="23"/>
        <v>New</v>
      </c>
    </row>
    <row r="483" spans="1:19" x14ac:dyDescent="0.35">
      <c r="A483" s="1">
        <v>482</v>
      </c>
      <c r="B483" s="4">
        <v>42782</v>
      </c>
      <c r="C483" s="4" t="str">
        <f t="shared" si="21"/>
        <v>February</v>
      </c>
      <c r="D483" s="4" t="str">
        <f t="shared" si="22"/>
        <v>2017</v>
      </c>
      <c r="E483" s="8">
        <v>6957</v>
      </c>
      <c r="F483" t="s">
        <v>105</v>
      </c>
      <c r="G483" t="s">
        <v>109</v>
      </c>
      <c r="H483" t="s">
        <v>108</v>
      </c>
      <c r="I483">
        <v>2</v>
      </c>
      <c r="J483" t="s">
        <v>37</v>
      </c>
      <c r="K483" t="e" vm="17">
        <v>#VALUE!</v>
      </c>
      <c r="L483" t="e" vm="5">
        <v>#VALUE!</v>
      </c>
      <c r="M483" t="e" vm="3">
        <v>#VALUE!</v>
      </c>
      <c r="N483" t="s">
        <v>12</v>
      </c>
      <c r="O483" t="s">
        <v>13</v>
      </c>
      <c r="P483" t="s">
        <v>48</v>
      </c>
      <c r="Q483" s="10">
        <v>2</v>
      </c>
      <c r="R483" s="12">
        <v>6.41</v>
      </c>
      <c r="S483" t="str">
        <f t="shared" si="23"/>
        <v>Retained</v>
      </c>
    </row>
    <row r="484" spans="1:19" x14ac:dyDescent="0.35">
      <c r="A484" s="1">
        <v>483</v>
      </c>
      <c r="B484" s="4">
        <v>42782</v>
      </c>
      <c r="C484" s="4" t="str">
        <f t="shared" si="21"/>
        <v>February</v>
      </c>
      <c r="D484" s="4" t="str">
        <f t="shared" si="22"/>
        <v>2017</v>
      </c>
      <c r="E484" s="8">
        <v>6301</v>
      </c>
      <c r="F484" t="s">
        <v>105</v>
      </c>
      <c r="G484" t="s">
        <v>110</v>
      </c>
      <c r="H484" t="s">
        <v>107</v>
      </c>
      <c r="I484">
        <v>1</v>
      </c>
      <c r="J484" t="s">
        <v>71</v>
      </c>
      <c r="K484" t="e" vm="15">
        <v>#VALUE!</v>
      </c>
      <c r="L484" t="e" vm="5">
        <v>#VALUE!</v>
      </c>
      <c r="M484" t="e" vm="3">
        <v>#VALUE!</v>
      </c>
      <c r="N484" t="s">
        <v>12</v>
      </c>
      <c r="O484" t="s">
        <v>13</v>
      </c>
      <c r="P484" t="s">
        <v>14</v>
      </c>
      <c r="Q484" s="10">
        <v>3</v>
      </c>
      <c r="R484" s="12">
        <v>3.28</v>
      </c>
      <c r="S484" t="str">
        <f t="shared" si="23"/>
        <v>New</v>
      </c>
    </row>
    <row r="485" spans="1:19" x14ac:dyDescent="0.35">
      <c r="A485" s="1">
        <v>484</v>
      </c>
      <c r="B485" s="4">
        <v>42782</v>
      </c>
      <c r="C485" s="4" t="str">
        <f t="shared" si="21"/>
        <v>February</v>
      </c>
      <c r="D485" s="4" t="str">
        <f t="shared" si="22"/>
        <v>2017</v>
      </c>
      <c r="E485" s="8">
        <v>3373</v>
      </c>
      <c r="F485" t="s">
        <v>105</v>
      </c>
      <c r="G485" t="s">
        <v>110</v>
      </c>
      <c r="H485" t="s">
        <v>107</v>
      </c>
      <c r="I485">
        <v>5</v>
      </c>
      <c r="J485" t="s">
        <v>62</v>
      </c>
      <c r="K485" t="e" vm="15">
        <v>#VALUE!</v>
      </c>
      <c r="L485" t="e" vm="5">
        <v>#VALUE!</v>
      </c>
      <c r="M485" t="e" vm="3">
        <v>#VALUE!</v>
      </c>
      <c r="N485" t="s">
        <v>5</v>
      </c>
      <c r="O485" t="s">
        <v>6</v>
      </c>
      <c r="P485" t="s">
        <v>43</v>
      </c>
      <c r="Q485" s="10">
        <v>6</v>
      </c>
      <c r="R485" s="12">
        <v>27.12</v>
      </c>
      <c r="S485" t="str">
        <f t="shared" si="23"/>
        <v>New</v>
      </c>
    </row>
    <row r="486" spans="1:19" x14ac:dyDescent="0.35">
      <c r="A486" s="1">
        <v>485</v>
      </c>
      <c r="B486" s="4">
        <v>42782</v>
      </c>
      <c r="C486" s="4" t="str">
        <f t="shared" si="21"/>
        <v>February</v>
      </c>
      <c r="D486" s="4" t="str">
        <f t="shared" si="22"/>
        <v>2017</v>
      </c>
      <c r="E486" s="8">
        <v>2775</v>
      </c>
      <c r="F486" t="s">
        <v>105</v>
      </c>
      <c r="G486" t="s">
        <v>110</v>
      </c>
      <c r="H486" t="s">
        <v>107</v>
      </c>
      <c r="I486">
        <v>4</v>
      </c>
      <c r="J486" t="s">
        <v>38</v>
      </c>
      <c r="K486" t="e" vm="12">
        <v>#VALUE!</v>
      </c>
      <c r="L486" t="e" vm="2">
        <v>#VALUE!</v>
      </c>
      <c r="M486" t="e" vm="3">
        <v>#VALUE!</v>
      </c>
      <c r="N486" t="s">
        <v>5</v>
      </c>
      <c r="O486" t="s">
        <v>20</v>
      </c>
      <c r="P486" t="s">
        <v>21</v>
      </c>
      <c r="Q486" s="10">
        <v>7</v>
      </c>
      <c r="R486" s="12">
        <v>18.96</v>
      </c>
      <c r="S486" t="str">
        <f t="shared" si="23"/>
        <v>Retained</v>
      </c>
    </row>
    <row r="487" spans="1:19" x14ac:dyDescent="0.35">
      <c r="A487" s="1">
        <v>486</v>
      </c>
      <c r="B487" s="4">
        <v>42782</v>
      </c>
      <c r="C487" s="4" t="str">
        <f t="shared" si="21"/>
        <v>February</v>
      </c>
      <c r="D487" s="4" t="str">
        <f t="shared" si="22"/>
        <v>2017</v>
      </c>
      <c r="E487" s="8">
        <v>5452</v>
      </c>
      <c r="F487" t="s">
        <v>105</v>
      </c>
      <c r="G487" t="s">
        <v>109</v>
      </c>
      <c r="H487" t="s">
        <v>108</v>
      </c>
      <c r="I487">
        <v>2</v>
      </c>
      <c r="J487" t="s">
        <v>62</v>
      </c>
      <c r="K487" t="e" vm="9">
        <v>#VALUE!</v>
      </c>
      <c r="L487" t="e" vm="7">
        <v>#VALUE!</v>
      </c>
      <c r="M487" t="e" vm="3">
        <v>#VALUE!</v>
      </c>
      <c r="N487" t="s">
        <v>5</v>
      </c>
      <c r="O487" t="s">
        <v>6</v>
      </c>
      <c r="P487" t="s">
        <v>6</v>
      </c>
      <c r="Q487" s="10">
        <v>4</v>
      </c>
      <c r="R487" s="12">
        <v>10.49</v>
      </c>
      <c r="S487" t="str">
        <f t="shared" si="23"/>
        <v>New</v>
      </c>
    </row>
    <row r="488" spans="1:19" x14ac:dyDescent="0.35">
      <c r="A488" s="1">
        <v>487</v>
      </c>
      <c r="B488" s="4">
        <v>42782</v>
      </c>
      <c r="C488" s="4" t="str">
        <f t="shared" si="21"/>
        <v>February</v>
      </c>
      <c r="D488" s="4" t="str">
        <f t="shared" si="22"/>
        <v>2017</v>
      </c>
      <c r="E488" s="8">
        <v>7881</v>
      </c>
      <c r="F488" t="s">
        <v>106</v>
      </c>
      <c r="G488" t="s">
        <v>110</v>
      </c>
      <c r="H488" t="s">
        <v>107</v>
      </c>
      <c r="I488">
        <v>3</v>
      </c>
      <c r="J488" t="s">
        <v>51</v>
      </c>
      <c r="K488" t="e" vm="12">
        <v>#VALUE!</v>
      </c>
      <c r="L488" t="e" vm="2">
        <v>#VALUE!</v>
      </c>
      <c r="M488" t="e" vm="3">
        <v>#VALUE!</v>
      </c>
      <c r="N488" t="s">
        <v>12</v>
      </c>
      <c r="O488" t="s">
        <v>25</v>
      </c>
      <c r="P488" t="s">
        <v>26</v>
      </c>
      <c r="Q488" s="10">
        <v>6</v>
      </c>
      <c r="R488" s="12">
        <v>8.14</v>
      </c>
      <c r="S488" t="str">
        <f t="shared" si="23"/>
        <v>New</v>
      </c>
    </row>
    <row r="489" spans="1:19" x14ac:dyDescent="0.35">
      <c r="A489" s="1">
        <v>488</v>
      </c>
      <c r="B489" s="4">
        <v>42782</v>
      </c>
      <c r="C489" s="4" t="str">
        <f t="shared" si="21"/>
        <v>February</v>
      </c>
      <c r="D489" s="4" t="str">
        <f t="shared" si="22"/>
        <v>2017</v>
      </c>
      <c r="E489" s="8">
        <v>5015</v>
      </c>
      <c r="F489" t="s">
        <v>105</v>
      </c>
      <c r="G489" t="s">
        <v>110</v>
      </c>
      <c r="H489" t="s">
        <v>107</v>
      </c>
      <c r="I489">
        <v>1</v>
      </c>
      <c r="J489" t="s">
        <v>37</v>
      </c>
      <c r="K489" t="e" vm="11">
        <v>#VALUE!</v>
      </c>
      <c r="L489" t="e" vm="5">
        <v>#VALUE!</v>
      </c>
      <c r="M489" t="e" vm="3">
        <v>#VALUE!</v>
      </c>
      <c r="N489" t="s">
        <v>12</v>
      </c>
      <c r="O489" t="s">
        <v>22</v>
      </c>
      <c r="P489" t="s">
        <v>50</v>
      </c>
      <c r="Q489" s="10">
        <v>3</v>
      </c>
      <c r="R489" s="12">
        <v>4.9800000000000004</v>
      </c>
      <c r="S489" t="str">
        <f t="shared" si="23"/>
        <v>New</v>
      </c>
    </row>
    <row r="490" spans="1:19" x14ac:dyDescent="0.35">
      <c r="A490" s="1">
        <v>489</v>
      </c>
      <c r="B490" s="4">
        <v>42782</v>
      </c>
      <c r="C490" s="4" t="str">
        <f t="shared" si="21"/>
        <v>February</v>
      </c>
      <c r="D490" s="4" t="str">
        <f t="shared" si="22"/>
        <v>2017</v>
      </c>
      <c r="E490" s="8">
        <v>9752</v>
      </c>
      <c r="F490" t="s">
        <v>105</v>
      </c>
      <c r="G490" t="s">
        <v>110</v>
      </c>
      <c r="H490" t="s">
        <v>107</v>
      </c>
      <c r="I490">
        <v>1</v>
      </c>
      <c r="J490" t="s">
        <v>4</v>
      </c>
      <c r="K490" t="e" vm="13">
        <v>#VALUE!</v>
      </c>
      <c r="L490" t="e" vm="5">
        <v>#VALUE!</v>
      </c>
      <c r="M490" t="e" vm="3">
        <v>#VALUE!</v>
      </c>
      <c r="N490" t="s">
        <v>12</v>
      </c>
      <c r="O490" t="s">
        <v>22</v>
      </c>
      <c r="P490" t="s">
        <v>36</v>
      </c>
      <c r="Q490" s="10">
        <v>4</v>
      </c>
      <c r="R490" s="12">
        <v>19.72</v>
      </c>
      <c r="S490" t="str">
        <f t="shared" si="23"/>
        <v>Retained</v>
      </c>
    </row>
    <row r="491" spans="1:19" x14ac:dyDescent="0.35">
      <c r="A491" s="1">
        <v>490</v>
      </c>
      <c r="B491" s="4">
        <v>42782</v>
      </c>
      <c r="C491" s="4" t="str">
        <f t="shared" si="21"/>
        <v>February</v>
      </c>
      <c r="D491" s="4" t="str">
        <f t="shared" si="22"/>
        <v>2017</v>
      </c>
      <c r="E491" s="8">
        <v>7913</v>
      </c>
      <c r="F491" t="s">
        <v>106</v>
      </c>
      <c r="G491" t="s">
        <v>109</v>
      </c>
      <c r="H491" t="s">
        <v>107</v>
      </c>
      <c r="I491">
        <v>1</v>
      </c>
      <c r="J491" t="s">
        <v>62</v>
      </c>
      <c r="K491" t="e" vm="13">
        <v>#VALUE!</v>
      </c>
      <c r="L491" t="e" vm="5">
        <v>#VALUE!</v>
      </c>
      <c r="M491" t="e" vm="3">
        <v>#VALUE!</v>
      </c>
      <c r="N491" t="s">
        <v>12</v>
      </c>
      <c r="O491" t="s">
        <v>22</v>
      </c>
      <c r="P491" t="s">
        <v>36</v>
      </c>
      <c r="Q491" s="10">
        <v>3</v>
      </c>
      <c r="R491" s="12">
        <v>15.12</v>
      </c>
      <c r="S491" t="str">
        <f t="shared" si="23"/>
        <v>New</v>
      </c>
    </row>
    <row r="492" spans="1:19" x14ac:dyDescent="0.35">
      <c r="A492" s="1">
        <v>491</v>
      </c>
      <c r="B492" s="4">
        <v>42782</v>
      </c>
      <c r="C492" s="4" t="str">
        <f t="shared" si="21"/>
        <v>February</v>
      </c>
      <c r="D492" s="4" t="str">
        <f t="shared" si="22"/>
        <v>2017</v>
      </c>
      <c r="E492" s="8">
        <v>4543</v>
      </c>
      <c r="F492" t="s">
        <v>105</v>
      </c>
      <c r="G492" t="s">
        <v>110</v>
      </c>
      <c r="H492" t="s">
        <v>107</v>
      </c>
      <c r="I492">
        <v>4</v>
      </c>
      <c r="J492" t="s">
        <v>51</v>
      </c>
      <c r="K492" t="e" vm="9">
        <v>#VALUE!</v>
      </c>
      <c r="L492" t="e" vm="7">
        <v>#VALUE!</v>
      </c>
      <c r="M492" t="e" vm="3">
        <v>#VALUE!</v>
      </c>
      <c r="N492" t="s">
        <v>12</v>
      </c>
      <c r="O492" t="s">
        <v>22</v>
      </c>
      <c r="P492" t="s">
        <v>57</v>
      </c>
      <c r="Q492" s="10">
        <v>4</v>
      </c>
      <c r="R492" s="12">
        <v>7.59</v>
      </c>
      <c r="S492" t="str">
        <f t="shared" si="23"/>
        <v>Retained</v>
      </c>
    </row>
    <row r="493" spans="1:19" x14ac:dyDescent="0.35">
      <c r="A493" s="1">
        <v>492</v>
      </c>
      <c r="B493" s="4">
        <v>42782</v>
      </c>
      <c r="C493" s="4" t="str">
        <f t="shared" si="21"/>
        <v>February</v>
      </c>
      <c r="D493" s="4" t="str">
        <f t="shared" si="22"/>
        <v>2017</v>
      </c>
      <c r="E493" s="8">
        <v>5899</v>
      </c>
      <c r="F493" t="s">
        <v>105</v>
      </c>
      <c r="G493" t="s">
        <v>110</v>
      </c>
      <c r="H493" t="s">
        <v>108</v>
      </c>
      <c r="I493">
        <v>2</v>
      </c>
      <c r="J493" t="s">
        <v>37</v>
      </c>
      <c r="K493" t="e" vm="9">
        <v>#VALUE!</v>
      </c>
      <c r="L493" t="e" vm="7">
        <v>#VALUE!</v>
      </c>
      <c r="M493" t="e" vm="3">
        <v>#VALUE!</v>
      </c>
      <c r="N493" t="s">
        <v>5</v>
      </c>
      <c r="O493" t="s">
        <v>17</v>
      </c>
      <c r="P493" t="s">
        <v>29</v>
      </c>
      <c r="Q493" s="10">
        <v>5</v>
      </c>
      <c r="R493" s="12">
        <v>30.62</v>
      </c>
      <c r="S493" t="str">
        <f t="shared" si="23"/>
        <v>New</v>
      </c>
    </row>
    <row r="494" spans="1:19" x14ac:dyDescent="0.35">
      <c r="A494" s="1">
        <v>493</v>
      </c>
      <c r="B494" s="4">
        <v>42782</v>
      </c>
      <c r="C494" s="4" t="str">
        <f t="shared" si="21"/>
        <v>February</v>
      </c>
      <c r="D494" s="4" t="str">
        <f t="shared" si="22"/>
        <v>2017</v>
      </c>
      <c r="E494" s="8">
        <v>7391</v>
      </c>
      <c r="F494" t="s">
        <v>106</v>
      </c>
      <c r="G494" t="s">
        <v>110</v>
      </c>
      <c r="H494" t="s">
        <v>107</v>
      </c>
      <c r="I494">
        <v>4</v>
      </c>
      <c r="J494" t="s">
        <v>4</v>
      </c>
      <c r="K494" t="e" vm="1">
        <v>#VALUE!</v>
      </c>
      <c r="L494" t="e" vm="2">
        <v>#VALUE!</v>
      </c>
      <c r="M494" t="e" vm="3">
        <v>#VALUE!</v>
      </c>
      <c r="N494" t="s">
        <v>5</v>
      </c>
      <c r="O494" t="s">
        <v>28</v>
      </c>
      <c r="P494" t="s">
        <v>49</v>
      </c>
      <c r="Q494" s="10">
        <v>3</v>
      </c>
      <c r="R494" s="12">
        <v>4.75</v>
      </c>
      <c r="S494" t="str">
        <f t="shared" si="23"/>
        <v>New</v>
      </c>
    </row>
    <row r="495" spans="1:19" x14ac:dyDescent="0.35">
      <c r="A495" s="1">
        <v>494</v>
      </c>
      <c r="B495" s="4">
        <v>42783</v>
      </c>
      <c r="C495" s="4" t="str">
        <f t="shared" si="21"/>
        <v>February</v>
      </c>
      <c r="D495" s="4" t="str">
        <f t="shared" si="22"/>
        <v>2017</v>
      </c>
      <c r="E495" s="8">
        <v>6442</v>
      </c>
      <c r="F495" t="s">
        <v>105</v>
      </c>
      <c r="G495" t="s">
        <v>110</v>
      </c>
      <c r="H495" t="s">
        <v>107</v>
      </c>
      <c r="I495">
        <v>2</v>
      </c>
      <c r="J495" t="s">
        <v>4</v>
      </c>
      <c r="K495" t="e" vm="8">
        <v>#VALUE!</v>
      </c>
      <c r="L495" t="e" vm="2">
        <v>#VALUE!</v>
      </c>
      <c r="M495" t="e" vm="3">
        <v>#VALUE!</v>
      </c>
      <c r="N495" t="s">
        <v>9</v>
      </c>
      <c r="O495" t="s">
        <v>10</v>
      </c>
      <c r="P495" t="s">
        <v>16</v>
      </c>
      <c r="Q495" s="10">
        <v>5</v>
      </c>
      <c r="R495" s="12">
        <v>12.47</v>
      </c>
      <c r="S495" t="str">
        <f t="shared" si="23"/>
        <v>New</v>
      </c>
    </row>
    <row r="496" spans="1:19" x14ac:dyDescent="0.35">
      <c r="A496" s="1">
        <v>495</v>
      </c>
      <c r="B496" s="4">
        <v>42783</v>
      </c>
      <c r="C496" s="4" t="str">
        <f t="shared" si="21"/>
        <v>February</v>
      </c>
      <c r="D496" s="4" t="str">
        <f t="shared" si="22"/>
        <v>2017</v>
      </c>
      <c r="E496" s="8">
        <v>7189</v>
      </c>
      <c r="F496" t="s">
        <v>105</v>
      </c>
      <c r="G496" t="s">
        <v>109</v>
      </c>
      <c r="H496" t="s">
        <v>107</v>
      </c>
      <c r="I496">
        <v>4</v>
      </c>
      <c r="J496" t="s">
        <v>4</v>
      </c>
      <c r="K496" t="e" vm="9">
        <v>#VALUE!</v>
      </c>
      <c r="L496" t="e" vm="7">
        <v>#VALUE!</v>
      </c>
      <c r="M496" t="e" vm="3">
        <v>#VALUE!</v>
      </c>
      <c r="N496" t="s">
        <v>5</v>
      </c>
      <c r="O496" t="s">
        <v>20</v>
      </c>
      <c r="P496" t="s">
        <v>21</v>
      </c>
      <c r="Q496" s="10">
        <v>5</v>
      </c>
      <c r="R496" s="12">
        <v>2.46</v>
      </c>
      <c r="S496" t="str">
        <f t="shared" si="23"/>
        <v>New</v>
      </c>
    </row>
    <row r="497" spans="1:19" x14ac:dyDescent="0.35">
      <c r="A497" s="1">
        <v>496</v>
      </c>
      <c r="B497" s="4">
        <v>42783</v>
      </c>
      <c r="C497" s="4" t="str">
        <f t="shared" si="21"/>
        <v>February</v>
      </c>
      <c r="D497" s="4" t="str">
        <f t="shared" si="22"/>
        <v>2017</v>
      </c>
      <c r="E497" s="8">
        <v>2389</v>
      </c>
      <c r="F497" t="s">
        <v>106</v>
      </c>
      <c r="G497" t="s">
        <v>110</v>
      </c>
      <c r="H497" t="s">
        <v>107</v>
      </c>
      <c r="I497">
        <v>2</v>
      </c>
      <c r="J497" t="s">
        <v>51</v>
      </c>
      <c r="K497" t="e" vm="1">
        <v>#VALUE!</v>
      </c>
      <c r="L497" t="e" vm="2">
        <v>#VALUE!</v>
      </c>
      <c r="M497" t="e" vm="3">
        <v>#VALUE!</v>
      </c>
      <c r="N497" t="s">
        <v>5</v>
      </c>
      <c r="O497" t="s">
        <v>7</v>
      </c>
      <c r="P497" t="s">
        <v>8</v>
      </c>
      <c r="Q497" s="10">
        <v>7</v>
      </c>
      <c r="R497" s="12">
        <v>22.44</v>
      </c>
      <c r="S497" t="str">
        <f t="shared" si="23"/>
        <v>New</v>
      </c>
    </row>
    <row r="498" spans="1:19" x14ac:dyDescent="0.35">
      <c r="A498" s="1">
        <v>497</v>
      </c>
      <c r="B498" s="4">
        <v>42783</v>
      </c>
      <c r="C498" s="4" t="str">
        <f t="shared" si="21"/>
        <v>February</v>
      </c>
      <c r="D498" s="4" t="str">
        <f t="shared" si="22"/>
        <v>2017</v>
      </c>
      <c r="E498" s="8">
        <v>3976</v>
      </c>
      <c r="F498" t="s">
        <v>106</v>
      </c>
      <c r="G498" t="s">
        <v>110</v>
      </c>
      <c r="H498" t="s">
        <v>107</v>
      </c>
      <c r="I498">
        <v>2</v>
      </c>
      <c r="J498" t="s">
        <v>37</v>
      </c>
      <c r="K498" t="e" vm="13">
        <v>#VALUE!</v>
      </c>
      <c r="L498" t="e" vm="5">
        <v>#VALUE!</v>
      </c>
      <c r="M498" t="e" vm="3">
        <v>#VALUE!</v>
      </c>
      <c r="N498" t="s">
        <v>5</v>
      </c>
      <c r="O498" t="s">
        <v>17</v>
      </c>
      <c r="P498" t="s">
        <v>18</v>
      </c>
      <c r="Q498" s="10">
        <v>4</v>
      </c>
      <c r="R498" s="12">
        <v>20.97</v>
      </c>
      <c r="S498" t="str">
        <f t="shared" si="23"/>
        <v>Retained</v>
      </c>
    </row>
    <row r="499" spans="1:19" x14ac:dyDescent="0.35">
      <c r="A499" s="1">
        <v>498</v>
      </c>
      <c r="B499" s="4">
        <v>42783</v>
      </c>
      <c r="C499" s="4" t="str">
        <f t="shared" si="21"/>
        <v>February</v>
      </c>
      <c r="D499" s="4" t="str">
        <f t="shared" si="22"/>
        <v>2017</v>
      </c>
      <c r="E499" s="8">
        <v>8504</v>
      </c>
      <c r="F499" t="s">
        <v>105</v>
      </c>
      <c r="G499" t="s">
        <v>109</v>
      </c>
      <c r="H499" t="s">
        <v>108</v>
      </c>
      <c r="I499">
        <v>5</v>
      </c>
      <c r="J499" t="s">
        <v>4</v>
      </c>
      <c r="K499" t="e" vm="9">
        <v>#VALUE!</v>
      </c>
      <c r="L499" t="e" vm="7">
        <v>#VALUE!</v>
      </c>
      <c r="M499" t="e" vm="3">
        <v>#VALUE!</v>
      </c>
      <c r="N499" t="s">
        <v>9</v>
      </c>
      <c r="O499" t="s">
        <v>10</v>
      </c>
      <c r="P499" t="s">
        <v>11</v>
      </c>
      <c r="Q499" s="10">
        <v>5</v>
      </c>
      <c r="R499" s="12">
        <v>26.45</v>
      </c>
      <c r="S499" t="str">
        <f t="shared" si="23"/>
        <v>New</v>
      </c>
    </row>
    <row r="500" spans="1:19" x14ac:dyDescent="0.35">
      <c r="A500" s="1">
        <v>499</v>
      </c>
      <c r="B500" s="4">
        <v>42783</v>
      </c>
      <c r="C500" s="4" t="str">
        <f t="shared" si="21"/>
        <v>February</v>
      </c>
      <c r="D500" s="4" t="str">
        <f t="shared" si="22"/>
        <v>2017</v>
      </c>
      <c r="E500" s="8">
        <v>2682</v>
      </c>
      <c r="F500" t="s">
        <v>105</v>
      </c>
      <c r="G500" t="s">
        <v>109</v>
      </c>
      <c r="H500" t="s">
        <v>108</v>
      </c>
      <c r="I500">
        <v>3</v>
      </c>
      <c r="J500" t="s">
        <v>37</v>
      </c>
      <c r="K500" t="e" vm="10">
        <v>#VALUE!</v>
      </c>
      <c r="L500" t="e" vm="5">
        <v>#VALUE!</v>
      </c>
      <c r="M500" t="e" vm="3">
        <v>#VALUE!</v>
      </c>
      <c r="N500" t="s">
        <v>5</v>
      </c>
      <c r="O500" t="s">
        <v>30</v>
      </c>
      <c r="P500" t="s">
        <v>39</v>
      </c>
      <c r="Q500" s="10">
        <v>3</v>
      </c>
      <c r="R500" s="12">
        <v>13.13</v>
      </c>
      <c r="S500" t="str">
        <f t="shared" si="23"/>
        <v>New</v>
      </c>
    </row>
    <row r="501" spans="1:19" x14ac:dyDescent="0.35">
      <c r="A501" s="1">
        <v>500</v>
      </c>
      <c r="B501" s="4">
        <v>42783</v>
      </c>
      <c r="C501" s="4" t="str">
        <f t="shared" si="21"/>
        <v>February</v>
      </c>
      <c r="D501" s="4" t="str">
        <f t="shared" si="22"/>
        <v>2017</v>
      </c>
      <c r="E501" s="8">
        <v>2742</v>
      </c>
      <c r="F501" t="s">
        <v>106</v>
      </c>
      <c r="G501" t="s">
        <v>110</v>
      </c>
      <c r="H501" t="s">
        <v>107</v>
      </c>
      <c r="I501">
        <v>3</v>
      </c>
      <c r="J501" t="s">
        <v>37</v>
      </c>
      <c r="K501" t="e" vm="13">
        <v>#VALUE!</v>
      </c>
      <c r="L501" t="e" vm="5">
        <v>#VALUE!</v>
      </c>
      <c r="M501" t="e" vm="3">
        <v>#VALUE!</v>
      </c>
      <c r="N501" t="s">
        <v>5</v>
      </c>
      <c r="O501" t="s">
        <v>15</v>
      </c>
      <c r="P501" t="s">
        <v>15</v>
      </c>
      <c r="Q501" s="10">
        <v>3</v>
      </c>
      <c r="R501" s="12">
        <v>17.73</v>
      </c>
      <c r="S501" t="str">
        <f t="shared" si="23"/>
        <v>New</v>
      </c>
    </row>
    <row r="502" spans="1:19" x14ac:dyDescent="0.35">
      <c r="A502" s="1">
        <v>501</v>
      </c>
      <c r="B502" s="4">
        <v>42783</v>
      </c>
      <c r="C502" s="4" t="str">
        <f t="shared" si="21"/>
        <v>February</v>
      </c>
      <c r="D502" s="4" t="str">
        <f t="shared" si="22"/>
        <v>2017</v>
      </c>
      <c r="E502" s="8">
        <v>8717</v>
      </c>
      <c r="F502" t="s">
        <v>105</v>
      </c>
      <c r="G502" t="s">
        <v>110</v>
      </c>
      <c r="H502" t="s">
        <v>108</v>
      </c>
      <c r="I502">
        <v>1</v>
      </c>
      <c r="J502" t="s">
        <v>4</v>
      </c>
      <c r="K502" t="e" vm="13">
        <v>#VALUE!</v>
      </c>
      <c r="L502" t="e" vm="5">
        <v>#VALUE!</v>
      </c>
      <c r="M502" t="e" vm="3">
        <v>#VALUE!</v>
      </c>
      <c r="N502" t="s">
        <v>5</v>
      </c>
      <c r="O502" t="s">
        <v>30</v>
      </c>
      <c r="P502" t="s">
        <v>70</v>
      </c>
      <c r="Q502" s="10">
        <v>6</v>
      </c>
      <c r="R502" s="12">
        <v>7.92</v>
      </c>
      <c r="S502" t="str">
        <f t="shared" si="23"/>
        <v>New</v>
      </c>
    </row>
    <row r="503" spans="1:19" x14ac:dyDescent="0.35">
      <c r="A503" s="1">
        <v>502</v>
      </c>
      <c r="B503" s="4">
        <v>42783</v>
      </c>
      <c r="C503" s="4" t="str">
        <f t="shared" si="21"/>
        <v>February</v>
      </c>
      <c r="D503" s="4" t="str">
        <f t="shared" si="22"/>
        <v>2017</v>
      </c>
      <c r="E503" s="8">
        <v>4610</v>
      </c>
      <c r="F503" t="s">
        <v>106</v>
      </c>
      <c r="G503" t="s">
        <v>109</v>
      </c>
      <c r="H503" t="s">
        <v>108</v>
      </c>
      <c r="I503">
        <v>1</v>
      </c>
      <c r="J503" t="s">
        <v>37</v>
      </c>
      <c r="K503" t="e" vm="10">
        <v>#VALUE!</v>
      </c>
      <c r="L503" t="e" vm="5">
        <v>#VALUE!</v>
      </c>
      <c r="M503" t="e" vm="3">
        <v>#VALUE!</v>
      </c>
      <c r="N503" t="s">
        <v>5</v>
      </c>
      <c r="O503" t="s">
        <v>41</v>
      </c>
      <c r="P503" t="s">
        <v>42</v>
      </c>
      <c r="Q503" s="10">
        <v>3</v>
      </c>
      <c r="R503" s="12">
        <v>23.54</v>
      </c>
      <c r="S503" t="str">
        <f t="shared" si="23"/>
        <v>New</v>
      </c>
    </row>
    <row r="504" spans="1:19" x14ac:dyDescent="0.35">
      <c r="A504" s="1">
        <v>503</v>
      </c>
      <c r="B504" s="4">
        <v>42783</v>
      </c>
      <c r="C504" s="4" t="str">
        <f t="shared" si="21"/>
        <v>February</v>
      </c>
      <c r="D504" s="4" t="str">
        <f t="shared" si="22"/>
        <v>2017</v>
      </c>
      <c r="E504" s="8">
        <v>43</v>
      </c>
      <c r="F504" t="s">
        <v>105</v>
      </c>
      <c r="G504" t="s">
        <v>109</v>
      </c>
      <c r="H504" t="s">
        <v>108</v>
      </c>
      <c r="I504">
        <v>2</v>
      </c>
      <c r="J504" t="s">
        <v>4</v>
      </c>
      <c r="K504" t="e" vm="1">
        <v>#VALUE!</v>
      </c>
      <c r="L504" t="e" vm="2">
        <v>#VALUE!</v>
      </c>
      <c r="M504" t="e" vm="3">
        <v>#VALUE!</v>
      </c>
      <c r="N504" t="s">
        <v>12</v>
      </c>
      <c r="O504" t="s">
        <v>13</v>
      </c>
      <c r="P504" t="s">
        <v>68</v>
      </c>
      <c r="Q504" s="10">
        <v>3</v>
      </c>
      <c r="R504" s="12">
        <v>14.7</v>
      </c>
      <c r="S504" t="str">
        <f t="shared" si="23"/>
        <v>New</v>
      </c>
    </row>
    <row r="505" spans="1:19" x14ac:dyDescent="0.35">
      <c r="A505" s="1">
        <v>504</v>
      </c>
      <c r="B505" s="4">
        <v>42783</v>
      </c>
      <c r="C505" s="4" t="str">
        <f t="shared" si="21"/>
        <v>February</v>
      </c>
      <c r="D505" s="4" t="str">
        <f t="shared" si="22"/>
        <v>2017</v>
      </c>
      <c r="E505" s="8">
        <v>1202</v>
      </c>
      <c r="F505" t="s">
        <v>106</v>
      </c>
      <c r="G505" t="s">
        <v>110</v>
      </c>
      <c r="H505" t="s">
        <v>107</v>
      </c>
      <c r="I505">
        <v>1</v>
      </c>
      <c r="J505" t="s">
        <v>4</v>
      </c>
      <c r="K505" t="e" vm="6">
        <v>#VALUE!</v>
      </c>
      <c r="L505" t="e" vm="7">
        <v>#VALUE!</v>
      </c>
      <c r="M505" t="e" vm="3">
        <v>#VALUE!</v>
      </c>
      <c r="N505" t="s">
        <v>5</v>
      </c>
      <c r="O505" t="s">
        <v>17</v>
      </c>
      <c r="P505" t="s">
        <v>29</v>
      </c>
      <c r="Q505" s="10">
        <v>3</v>
      </c>
      <c r="R505" s="12">
        <v>10.56</v>
      </c>
      <c r="S505" t="str">
        <f t="shared" si="23"/>
        <v>New</v>
      </c>
    </row>
    <row r="506" spans="1:19" x14ac:dyDescent="0.35">
      <c r="A506" s="1">
        <v>505</v>
      </c>
      <c r="B506" s="4">
        <v>42784</v>
      </c>
      <c r="C506" s="4" t="str">
        <f t="shared" si="21"/>
        <v>February</v>
      </c>
      <c r="D506" s="4" t="str">
        <f t="shared" si="22"/>
        <v>2017</v>
      </c>
      <c r="E506" s="8">
        <v>8555</v>
      </c>
      <c r="F506" t="s">
        <v>105</v>
      </c>
      <c r="G506" t="s">
        <v>110</v>
      </c>
      <c r="H506" t="s">
        <v>107</v>
      </c>
      <c r="I506">
        <v>1</v>
      </c>
      <c r="J506" t="s">
        <v>37</v>
      </c>
      <c r="K506" t="e" vm="6">
        <v>#VALUE!</v>
      </c>
      <c r="L506" t="e" vm="7">
        <v>#VALUE!</v>
      </c>
      <c r="M506" t="e" vm="3">
        <v>#VALUE!</v>
      </c>
      <c r="N506" t="s">
        <v>5</v>
      </c>
      <c r="O506" t="s">
        <v>20</v>
      </c>
      <c r="P506" t="s">
        <v>21</v>
      </c>
      <c r="Q506" s="10">
        <v>4</v>
      </c>
      <c r="R506" s="12">
        <v>9.64</v>
      </c>
      <c r="S506" t="str">
        <f t="shared" si="23"/>
        <v>New</v>
      </c>
    </row>
    <row r="507" spans="1:19" x14ac:dyDescent="0.35">
      <c r="A507" s="1">
        <v>506</v>
      </c>
      <c r="B507" s="4">
        <v>42784</v>
      </c>
      <c r="C507" s="4" t="str">
        <f t="shared" si="21"/>
        <v>February</v>
      </c>
      <c r="D507" s="4" t="str">
        <f t="shared" si="22"/>
        <v>2017</v>
      </c>
      <c r="E507" s="8">
        <v>976</v>
      </c>
      <c r="F507" t="s">
        <v>105</v>
      </c>
      <c r="G507" t="s">
        <v>110</v>
      </c>
      <c r="H507" t="s">
        <v>107</v>
      </c>
      <c r="I507">
        <v>5</v>
      </c>
      <c r="J507" t="s">
        <v>38</v>
      </c>
      <c r="K507" t="e" vm="17">
        <v>#VALUE!</v>
      </c>
      <c r="L507" t="e" vm="5">
        <v>#VALUE!</v>
      </c>
      <c r="M507" t="e" vm="3">
        <v>#VALUE!</v>
      </c>
      <c r="N507" t="s">
        <v>9</v>
      </c>
      <c r="O507" t="s">
        <v>10</v>
      </c>
      <c r="P507" t="s">
        <v>58</v>
      </c>
      <c r="Q507" s="10">
        <v>4</v>
      </c>
      <c r="R507" s="12">
        <v>16.420000000000002</v>
      </c>
      <c r="S507" t="str">
        <f t="shared" si="23"/>
        <v>Retained</v>
      </c>
    </row>
    <row r="508" spans="1:19" x14ac:dyDescent="0.35">
      <c r="A508" s="1">
        <v>507</v>
      </c>
      <c r="B508" s="4">
        <v>42784</v>
      </c>
      <c r="C508" s="4" t="str">
        <f t="shared" si="21"/>
        <v>February</v>
      </c>
      <c r="D508" s="4" t="str">
        <f t="shared" si="22"/>
        <v>2017</v>
      </c>
      <c r="E508" s="8">
        <v>9929</v>
      </c>
      <c r="F508" t="s">
        <v>106</v>
      </c>
      <c r="G508" t="s">
        <v>110</v>
      </c>
      <c r="H508" t="s">
        <v>107</v>
      </c>
      <c r="I508">
        <v>3</v>
      </c>
      <c r="J508" t="s">
        <v>4</v>
      </c>
      <c r="K508" t="e" vm="9">
        <v>#VALUE!</v>
      </c>
      <c r="L508" t="e" vm="7">
        <v>#VALUE!</v>
      </c>
      <c r="M508" t="e" vm="3">
        <v>#VALUE!</v>
      </c>
      <c r="N508" t="s">
        <v>12</v>
      </c>
      <c r="O508" t="s">
        <v>22</v>
      </c>
      <c r="P508" t="s">
        <v>23</v>
      </c>
      <c r="Q508" s="10">
        <v>4</v>
      </c>
      <c r="R508" s="12">
        <v>4.16</v>
      </c>
      <c r="S508" t="str">
        <f t="shared" si="23"/>
        <v>New</v>
      </c>
    </row>
    <row r="509" spans="1:19" x14ac:dyDescent="0.35">
      <c r="A509" s="1">
        <v>508</v>
      </c>
      <c r="B509" s="4">
        <v>42784</v>
      </c>
      <c r="C509" s="4" t="str">
        <f t="shared" si="21"/>
        <v>February</v>
      </c>
      <c r="D509" s="4" t="str">
        <f t="shared" si="22"/>
        <v>2017</v>
      </c>
      <c r="E509" s="8">
        <v>5686</v>
      </c>
      <c r="F509" t="s">
        <v>106</v>
      </c>
      <c r="G509" t="s">
        <v>110</v>
      </c>
      <c r="H509" t="s">
        <v>107</v>
      </c>
      <c r="I509">
        <v>3</v>
      </c>
      <c r="J509" t="s">
        <v>38</v>
      </c>
      <c r="K509" t="e" vm="4">
        <v>#VALUE!</v>
      </c>
      <c r="L509" t="e" vm="5">
        <v>#VALUE!</v>
      </c>
      <c r="M509" t="e" vm="3">
        <v>#VALUE!</v>
      </c>
      <c r="N509" t="s">
        <v>5</v>
      </c>
      <c r="O509" t="s">
        <v>17</v>
      </c>
      <c r="P509" t="s">
        <v>18</v>
      </c>
      <c r="Q509" s="10">
        <v>3</v>
      </c>
      <c r="R509" s="12">
        <v>2.52</v>
      </c>
      <c r="S509" t="str">
        <f t="shared" si="23"/>
        <v>Retained</v>
      </c>
    </row>
    <row r="510" spans="1:19" x14ac:dyDescent="0.35">
      <c r="A510" s="1">
        <v>509</v>
      </c>
      <c r="B510" s="4">
        <v>42784</v>
      </c>
      <c r="C510" s="4" t="str">
        <f t="shared" si="21"/>
        <v>February</v>
      </c>
      <c r="D510" s="4" t="str">
        <f t="shared" si="22"/>
        <v>2017</v>
      </c>
      <c r="E510" s="8">
        <v>8853</v>
      </c>
      <c r="F510" t="s">
        <v>105</v>
      </c>
      <c r="G510" t="s">
        <v>110</v>
      </c>
      <c r="H510" t="s">
        <v>107</v>
      </c>
      <c r="I510">
        <v>4</v>
      </c>
      <c r="J510" t="s">
        <v>38</v>
      </c>
      <c r="K510" t="e" vm="15">
        <v>#VALUE!</v>
      </c>
      <c r="L510" t="e" vm="5">
        <v>#VALUE!</v>
      </c>
      <c r="M510" t="e" vm="3">
        <v>#VALUE!</v>
      </c>
      <c r="N510" t="s">
        <v>5</v>
      </c>
      <c r="O510" t="s">
        <v>41</v>
      </c>
      <c r="P510" t="s">
        <v>42</v>
      </c>
      <c r="Q510" s="10">
        <v>4</v>
      </c>
      <c r="R510" s="12">
        <v>26.91</v>
      </c>
      <c r="S510" t="str">
        <f t="shared" si="23"/>
        <v>New</v>
      </c>
    </row>
    <row r="511" spans="1:19" x14ac:dyDescent="0.35">
      <c r="A511" s="1">
        <v>510</v>
      </c>
      <c r="B511" s="4">
        <v>42784</v>
      </c>
      <c r="C511" s="4" t="str">
        <f t="shared" si="21"/>
        <v>February</v>
      </c>
      <c r="D511" s="4" t="str">
        <f t="shared" si="22"/>
        <v>2017</v>
      </c>
      <c r="E511" s="8">
        <v>5026</v>
      </c>
      <c r="F511" t="s">
        <v>106</v>
      </c>
      <c r="G511" t="s">
        <v>109</v>
      </c>
      <c r="H511" t="s">
        <v>108</v>
      </c>
      <c r="I511">
        <v>5</v>
      </c>
      <c r="J511" t="s">
        <v>37</v>
      </c>
      <c r="K511" t="e" vm="13">
        <v>#VALUE!</v>
      </c>
      <c r="L511" t="e" vm="5">
        <v>#VALUE!</v>
      </c>
      <c r="M511" t="e" vm="3">
        <v>#VALUE!</v>
      </c>
      <c r="N511" t="s">
        <v>5</v>
      </c>
      <c r="O511" t="s">
        <v>45</v>
      </c>
      <c r="P511" t="s">
        <v>45</v>
      </c>
      <c r="Q511" s="10">
        <v>3</v>
      </c>
      <c r="R511" s="12">
        <v>12.21</v>
      </c>
      <c r="S511" t="str">
        <f t="shared" si="23"/>
        <v>Retained</v>
      </c>
    </row>
    <row r="512" spans="1:19" x14ac:dyDescent="0.35">
      <c r="A512" s="1">
        <v>511</v>
      </c>
      <c r="B512" s="4">
        <v>42784</v>
      </c>
      <c r="C512" s="4" t="str">
        <f t="shared" si="21"/>
        <v>February</v>
      </c>
      <c r="D512" s="4" t="str">
        <f t="shared" si="22"/>
        <v>2017</v>
      </c>
      <c r="E512" s="8">
        <v>7704</v>
      </c>
      <c r="F512" t="s">
        <v>106</v>
      </c>
      <c r="G512" t="s">
        <v>110</v>
      </c>
      <c r="H512" t="s">
        <v>108</v>
      </c>
      <c r="I512">
        <v>3</v>
      </c>
      <c r="J512" t="s">
        <v>51</v>
      </c>
      <c r="K512" t="e" vm="4">
        <v>#VALUE!</v>
      </c>
      <c r="L512" t="e" vm="5">
        <v>#VALUE!</v>
      </c>
      <c r="M512" t="e" vm="3">
        <v>#VALUE!</v>
      </c>
      <c r="N512" t="s">
        <v>5</v>
      </c>
      <c r="O512" t="s">
        <v>7</v>
      </c>
      <c r="P512" t="s">
        <v>27</v>
      </c>
      <c r="Q512" s="10">
        <v>5</v>
      </c>
      <c r="R512" s="12">
        <v>22.13</v>
      </c>
      <c r="S512" t="str">
        <f t="shared" si="23"/>
        <v>New</v>
      </c>
    </row>
    <row r="513" spans="1:19" x14ac:dyDescent="0.35">
      <c r="A513" s="1">
        <v>512</v>
      </c>
      <c r="B513" s="4">
        <v>42784</v>
      </c>
      <c r="C513" s="4" t="str">
        <f t="shared" si="21"/>
        <v>February</v>
      </c>
      <c r="D513" s="4" t="str">
        <f t="shared" si="22"/>
        <v>2017</v>
      </c>
      <c r="E513" s="8">
        <v>5405</v>
      </c>
      <c r="F513" t="s">
        <v>105</v>
      </c>
      <c r="G513" t="s">
        <v>110</v>
      </c>
      <c r="H513" t="s">
        <v>107</v>
      </c>
      <c r="I513">
        <v>1</v>
      </c>
      <c r="J513" t="s">
        <v>38</v>
      </c>
      <c r="K513" t="e" vm="6">
        <v>#VALUE!</v>
      </c>
      <c r="L513" t="e" vm="7">
        <v>#VALUE!</v>
      </c>
      <c r="M513" t="e" vm="3">
        <v>#VALUE!</v>
      </c>
      <c r="N513" t="s">
        <v>5</v>
      </c>
      <c r="O513" t="s">
        <v>41</v>
      </c>
      <c r="P513" t="s">
        <v>42</v>
      </c>
      <c r="Q513" s="10">
        <v>6</v>
      </c>
      <c r="R513" s="12">
        <v>35.979999999999997</v>
      </c>
      <c r="S513" t="str">
        <f t="shared" si="23"/>
        <v>New</v>
      </c>
    </row>
    <row r="514" spans="1:19" x14ac:dyDescent="0.35">
      <c r="A514" s="1">
        <v>513</v>
      </c>
      <c r="B514" s="4">
        <v>42784</v>
      </c>
      <c r="C514" s="4" t="str">
        <f t="shared" ref="C514:C577" si="24">TEXT(B514, "MMMM")</f>
        <v>February</v>
      </c>
      <c r="D514" s="4" t="str">
        <f t="shared" ref="D514:D577" si="25">TEXT(B514, "YYYY")</f>
        <v>2017</v>
      </c>
      <c r="E514" s="8">
        <v>927</v>
      </c>
      <c r="F514" t="s">
        <v>106</v>
      </c>
      <c r="G514" t="s">
        <v>110</v>
      </c>
      <c r="H514" t="s">
        <v>107</v>
      </c>
      <c r="I514">
        <v>3</v>
      </c>
      <c r="J514" t="s">
        <v>51</v>
      </c>
      <c r="K514" t="e" vm="8">
        <v>#VALUE!</v>
      </c>
      <c r="L514" t="e" vm="2">
        <v>#VALUE!</v>
      </c>
      <c r="M514" t="e" vm="3">
        <v>#VALUE!</v>
      </c>
      <c r="N514" t="s">
        <v>12</v>
      </c>
      <c r="O514" t="s">
        <v>22</v>
      </c>
      <c r="P514" t="s">
        <v>63</v>
      </c>
      <c r="Q514" s="10">
        <v>5</v>
      </c>
      <c r="R514" s="12">
        <v>14.22</v>
      </c>
      <c r="S514" t="str">
        <f t="shared" ref="S514:S577" si="26">IF(COUNTIFS(E:E, E514, B:B, "&lt;="&amp;B514)&gt;1, "Retained", "New")</f>
        <v>New</v>
      </c>
    </row>
    <row r="515" spans="1:19" x14ac:dyDescent="0.35">
      <c r="A515" s="1">
        <v>514</v>
      </c>
      <c r="B515" s="4">
        <v>42784</v>
      </c>
      <c r="C515" s="4" t="str">
        <f t="shared" si="24"/>
        <v>February</v>
      </c>
      <c r="D515" s="4" t="str">
        <f t="shared" si="25"/>
        <v>2017</v>
      </c>
      <c r="E515" s="8">
        <v>8901</v>
      </c>
      <c r="F515" t="s">
        <v>106</v>
      </c>
      <c r="G515" t="s">
        <v>110</v>
      </c>
      <c r="H515" t="s">
        <v>108</v>
      </c>
      <c r="I515">
        <v>1</v>
      </c>
      <c r="J515" t="s">
        <v>62</v>
      </c>
      <c r="K515" t="e" vm="9">
        <v>#VALUE!</v>
      </c>
      <c r="L515" t="e" vm="7">
        <v>#VALUE!</v>
      </c>
      <c r="M515" t="e" vm="3">
        <v>#VALUE!</v>
      </c>
      <c r="N515" t="s">
        <v>5</v>
      </c>
      <c r="O515" t="s">
        <v>45</v>
      </c>
      <c r="P515" t="s">
        <v>45</v>
      </c>
      <c r="Q515" s="10">
        <v>5</v>
      </c>
      <c r="R515" s="12">
        <v>3.84</v>
      </c>
      <c r="S515" t="str">
        <f t="shared" si="26"/>
        <v>Retained</v>
      </c>
    </row>
    <row r="516" spans="1:19" x14ac:dyDescent="0.35">
      <c r="A516" s="1">
        <v>515</v>
      </c>
      <c r="B516" s="4">
        <v>42784</v>
      </c>
      <c r="C516" s="4" t="str">
        <f t="shared" si="24"/>
        <v>February</v>
      </c>
      <c r="D516" s="4" t="str">
        <f t="shared" si="25"/>
        <v>2017</v>
      </c>
      <c r="E516" s="8">
        <v>1940</v>
      </c>
      <c r="F516" t="s">
        <v>105</v>
      </c>
      <c r="G516" t="s">
        <v>110</v>
      </c>
      <c r="H516" t="s">
        <v>107</v>
      </c>
      <c r="I516">
        <v>1</v>
      </c>
      <c r="J516" t="s">
        <v>62</v>
      </c>
      <c r="K516" t="e" vm="9">
        <v>#VALUE!</v>
      </c>
      <c r="L516" t="e" vm="7">
        <v>#VALUE!</v>
      </c>
      <c r="M516" t="e" vm="3">
        <v>#VALUE!</v>
      </c>
      <c r="N516" t="s">
        <v>12</v>
      </c>
      <c r="O516" t="s">
        <v>13</v>
      </c>
      <c r="P516" t="s">
        <v>33</v>
      </c>
      <c r="Q516" s="10">
        <v>5</v>
      </c>
      <c r="R516" s="12">
        <v>9.98</v>
      </c>
      <c r="S516" t="str">
        <f t="shared" si="26"/>
        <v>Retained</v>
      </c>
    </row>
    <row r="517" spans="1:19" x14ac:dyDescent="0.35">
      <c r="A517" s="1">
        <v>516</v>
      </c>
      <c r="B517" s="4">
        <v>42784</v>
      </c>
      <c r="C517" s="4" t="str">
        <f t="shared" si="24"/>
        <v>February</v>
      </c>
      <c r="D517" s="4" t="str">
        <f t="shared" si="25"/>
        <v>2017</v>
      </c>
      <c r="E517" s="8">
        <v>8587</v>
      </c>
      <c r="F517" t="s">
        <v>105</v>
      </c>
      <c r="G517" t="s">
        <v>109</v>
      </c>
      <c r="H517" t="s">
        <v>108</v>
      </c>
      <c r="I517">
        <v>4</v>
      </c>
      <c r="J517" t="s">
        <v>4</v>
      </c>
      <c r="K517" t="e" vm="16">
        <v>#VALUE!</v>
      </c>
      <c r="L517" t="e" vm="5">
        <v>#VALUE!</v>
      </c>
      <c r="M517" t="e" vm="3">
        <v>#VALUE!</v>
      </c>
      <c r="N517" t="s">
        <v>9</v>
      </c>
      <c r="O517" t="s">
        <v>59</v>
      </c>
      <c r="P517" t="s">
        <v>60</v>
      </c>
      <c r="Q517" s="10">
        <v>1</v>
      </c>
      <c r="R517" s="12">
        <v>0.97</v>
      </c>
      <c r="S517" t="str">
        <f t="shared" si="26"/>
        <v>New</v>
      </c>
    </row>
    <row r="518" spans="1:19" x14ac:dyDescent="0.35">
      <c r="A518" s="1">
        <v>517</v>
      </c>
      <c r="B518" s="4">
        <v>42785</v>
      </c>
      <c r="C518" s="4" t="str">
        <f t="shared" si="24"/>
        <v>February</v>
      </c>
      <c r="D518" s="4" t="str">
        <f t="shared" si="25"/>
        <v>2017</v>
      </c>
      <c r="E518" s="8">
        <v>5503</v>
      </c>
      <c r="F518" t="s">
        <v>106</v>
      </c>
      <c r="G518" t="s">
        <v>110</v>
      </c>
      <c r="H518" t="s">
        <v>108</v>
      </c>
      <c r="I518">
        <v>3</v>
      </c>
      <c r="J518" t="s">
        <v>4</v>
      </c>
      <c r="K518" t="e" vm="1">
        <v>#VALUE!</v>
      </c>
      <c r="L518" t="e" vm="2">
        <v>#VALUE!</v>
      </c>
      <c r="M518" t="e" vm="3">
        <v>#VALUE!</v>
      </c>
      <c r="N518" t="s">
        <v>5</v>
      </c>
      <c r="O518" t="s">
        <v>28</v>
      </c>
      <c r="P518" t="s">
        <v>35</v>
      </c>
      <c r="Q518" s="10">
        <v>3</v>
      </c>
      <c r="R518" s="12">
        <v>5.33</v>
      </c>
      <c r="S518" t="str">
        <f t="shared" si="26"/>
        <v>New</v>
      </c>
    </row>
    <row r="519" spans="1:19" x14ac:dyDescent="0.35">
      <c r="A519" s="1">
        <v>518</v>
      </c>
      <c r="B519" s="4">
        <v>42785</v>
      </c>
      <c r="C519" s="4" t="str">
        <f t="shared" si="24"/>
        <v>February</v>
      </c>
      <c r="D519" s="4" t="str">
        <f t="shared" si="25"/>
        <v>2017</v>
      </c>
      <c r="E519" s="8">
        <v>2270</v>
      </c>
      <c r="F519" t="s">
        <v>106</v>
      </c>
      <c r="G519" t="s">
        <v>109</v>
      </c>
      <c r="H519" t="s">
        <v>107</v>
      </c>
      <c r="I519">
        <v>3</v>
      </c>
      <c r="J519" t="s">
        <v>4</v>
      </c>
      <c r="K519" t="e" vm="6">
        <v>#VALUE!</v>
      </c>
      <c r="L519" t="e" vm="7">
        <v>#VALUE!</v>
      </c>
      <c r="M519" t="e" vm="3">
        <v>#VALUE!</v>
      </c>
      <c r="N519" t="s">
        <v>9</v>
      </c>
      <c r="O519" t="s">
        <v>10</v>
      </c>
      <c r="P519" t="s">
        <v>16</v>
      </c>
      <c r="Q519" s="10">
        <v>5</v>
      </c>
      <c r="R519" s="12">
        <v>19.11</v>
      </c>
      <c r="S519" t="str">
        <f t="shared" si="26"/>
        <v>New</v>
      </c>
    </row>
    <row r="520" spans="1:19" x14ac:dyDescent="0.35">
      <c r="A520" s="1">
        <v>519</v>
      </c>
      <c r="B520" s="4">
        <v>42785</v>
      </c>
      <c r="C520" s="4" t="str">
        <f t="shared" si="24"/>
        <v>February</v>
      </c>
      <c r="D520" s="4" t="str">
        <f t="shared" si="25"/>
        <v>2017</v>
      </c>
      <c r="E520" s="8">
        <v>9297</v>
      </c>
      <c r="F520" t="s">
        <v>105</v>
      </c>
      <c r="G520" t="s">
        <v>110</v>
      </c>
      <c r="H520" t="s">
        <v>108</v>
      </c>
      <c r="I520">
        <v>1</v>
      </c>
      <c r="J520" t="s">
        <v>38</v>
      </c>
      <c r="K520" t="e" vm="9">
        <v>#VALUE!</v>
      </c>
      <c r="L520" t="e" vm="7">
        <v>#VALUE!</v>
      </c>
      <c r="M520" t="e" vm="3">
        <v>#VALUE!</v>
      </c>
      <c r="N520" t="s">
        <v>12</v>
      </c>
      <c r="O520" t="s">
        <v>22</v>
      </c>
      <c r="P520" t="s">
        <v>23</v>
      </c>
      <c r="Q520" s="10">
        <v>3</v>
      </c>
      <c r="R520" s="12">
        <v>11.61</v>
      </c>
      <c r="S520" t="str">
        <f t="shared" si="26"/>
        <v>New</v>
      </c>
    </row>
    <row r="521" spans="1:19" x14ac:dyDescent="0.35">
      <c r="A521" s="1">
        <v>520</v>
      </c>
      <c r="B521" s="4">
        <v>42785</v>
      </c>
      <c r="C521" s="4" t="str">
        <f t="shared" si="24"/>
        <v>February</v>
      </c>
      <c r="D521" s="4" t="str">
        <f t="shared" si="25"/>
        <v>2017</v>
      </c>
      <c r="E521" s="8">
        <v>8765</v>
      </c>
      <c r="F521" t="s">
        <v>106</v>
      </c>
      <c r="G521" t="s">
        <v>109</v>
      </c>
      <c r="H521" t="s">
        <v>107</v>
      </c>
      <c r="I521">
        <v>2</v>
      </c>
      <c r="J521" t="s">
        <v>72</v>
      </c>
      <c r="K521" t="e" vm="15">
        <v>#VALUE!</v>
      </c>
      <c r="L521" t="e" vm="5">
        <v>#VALUE!</v>
      </c>
      <c r="M521" t="e" vm="3">
        <v>#VALUE!</v>
      </c>
      <c r="N521" t="s">
        <v>5</v>
      </c>
      <c r="O521" t="s">
        <v>45</v>
      </c>
      <c r="P521" t="s">
        <v>45</v>
      </c>
      <c r="Q521" s="10">
        <v>4</v>
      </c>
      <c r="R521" s="12">
        <v>14.16</v>
      </c>
      <c r="S521" t="str">
        <f t="shared" si="26"/>
        <v>New</v>
      </c>
    </row>
    <row r="522" spans="1:19" x14ac:dyDescent="0.35">
      <c r="A522" s="1">
        <v>521</v>
      </c>
      <c r="B522" s="4">
        <v>42785</v>
      </c>
      <c r="C522" s="4" t="str">
        <f t="shared" si="24"/>
        <v>February</v>
      </c>
      <c r="D522" s="4" t="str">
        <f t="shared" si="25"/>
        <v>2017</v>
      </c>
      <c r="E522" s="8">
        <v>9327</v>
      </c>
      <c r="F522" t="s">
        <v>106</v>
      </c>
      <c r="G522" t="s">
        <v>110</v>
      </c>
      <c r="H522" t="s">
        <v>107</v>
      </c>
      <c r="I522">
        <v>5</v>
      </c>
      <c r="J522" t="s">
        <v>37</v>
      </c>
      <c r="K522" t="e" vm="13">
        <v>#VALUE!</v>
      </c>
      <c r="L522" t="e" vm="5">
        <v>#VALUE!</v>
      </c>
      <c r="M522" t="e" vm="3">
        <v>#VALUE!</v>
      </c>
      <c r="N522" t="s">
        <v>5</v>
      </c>
      <c r="O522" t="s">
        <v>7</v>
      </c>
      <c r="P522" t="s">
        <v>8</v>
      </c>
      <c r="Q522" s="10">
        <v>5</v>
      </c>
      <c r="R522" s="12">
        <v>14.67</v>
      </c>
      <c r="S522" t="str">
        <f t="shared" si="26"/>
        <v>New</v>
      </c>
    </row>
    <row r="523" spans="1:19" x14ac:dyDescent="0.35">
      <c r="A523" s="1">
        <v>522</v>
      </c>
      <c r="B523" s="4">
        <v>42785</v>
      </c>
      <c r="C523" s="4" t="str">
        <f t="shared" si="24"/>
        <v>February</v>
      </c>
      <c r="D523" s="4" t="str">
        <f t="shared" si="25"/>
        <v>2017</v>
      </c>
      <c r="E523" s="8">
        <v>7171</v>
      </c>
      <c r="F523" t="s">
        <v>106</v>
      </c>
      <c r="G523" t="s">
        <v>109</v>
      </c>
      <c r="H523" t="s">
        <v>108</v>
      </c>
      <c r="I523">
        <v>3</v>
      </c>
      <c r="J523" t="s">
        <v>37</v>
      </c>
      <c r="K523" t="e" vm="10">
        <v>#VALUE!</v>
      </c>
      <c r="L523" t="e" vm="5">
        <v>#VALUE!</v>
      </c>
      <c r="M523" t="e" vm="3">
        <v>#VALUE!</v>
      </c>
      <c r="N523" t="s">
        <v>5</v>
      </c>
      <c r="O523" t="s">
        <v>19</v>
      </c>
      <c r="P523" t="s">
        <v>19</v>
      </c>
      <c r="Q523" s="10">
        <v>4</v>
      </c>
      <c r="R523" s="12">
        <v>11.66</v>
      </c>
      <c r="S523" t="str">
        <f t="shared" si="26"/>
        <v>Retained</v>
      </c>
    </row>
    <row r="524" spans="1:19" x14ac:dyDescent="0.35">
      <c r="A524" s="1">
        <v>523</v>
      </c>
      <c r="B524" s="4">
        <v>42785</v>
      </c>
      <c r="C524" s="4" t="str">
        <f t="shared" si="24"/>
        <v>February</v>
      </c>
      <c r="D524" s="4" t="str">
        <f t="shared" si="25"/>
        <v>2017</v>
      </c>
      <c r="E524" s="8">
        <v>10102</v>
      </c>
      <c r="F524" t="s">
        <v>106</v>
      </c>
      <c r="G524" t="s">
        <v>110</v>
      </c>
      <c r="H524" t="s">
        <v>108</v>
      </c>
      <c r="I524">
        <v>1</v>
      </c>
      <c r="J524" t="s">
        <v>51</v>
      </c>
      <c r="K524" t="e" vm="1">
        <v>#VALUE!</v>
      </c>
      <c r="L524" t="e" vm="2">
        <v>#VALUE!</v>
      </c>
      <c r="M524" t="e" vm="3">
        <v>#VALUE!</v>
      </c>
      <c r="N524" t="s">
        <v>12</v>
      </c>
      <c r="O524" t="s">
        <v>22</v>
      </c>
      <c r="P524" t="s">
        <v>57</v>
      </c>
      <c r="Q524" s="10">
        <v>5</v>
      </c>
      <c r="R524" s="12">
        <v>2.99</v>
      </c>
      <c r="S524" t="str">
        <f t="shared" si="26"/>
        <v>New</v>
      </c>
    </row>
    <row r="525" spans="1:19" x14ac:dyDescent="0.35">
      <c r="A525" s="1">
        <v>524</v>
      </c>
      <c r="B525" s="4">
        <v>42785</v>
      </c>
      <c r="C525" s="4" t="str">
        <f t="shared" si="24"/>
        <v>February</v>
      </c>
      <c r="D525" s="4" t="str">
        <f t="shared" si="25"/>
        <v>2017</v>
      </c>
      <c r="E525" s="8">
        <v>2132</v>
      </c>
      <c r="F525" t="s">
        <v>106</v>
      </c>
      <c r="G525" t="s">
        <v>110</v>
      </c>
      <c r="H525" t="s">
        <v>107</v>
      </c>
      <c r="I525">
        <v>3</v>
      </c>
      <c r="J525" t="s">
        <v>72</v>
      </c>
      <c r="K525" t="e" vm="15">
        <v>#VALUE!</v>
      </c>
      <c r="L525" t="e" vm="5">
        <v>#VALUE!</v>
      </c>
      <c r="M525" t="e" vm="3">
        <v>#VALUE!</v>
      </c>
      <c r="N525" t="s">
        <v>12</v>
      </c>
      <c r="O525" t="s">
        <v>13</v>
      </c>
      <c r="P525" t="s">
        <v>14</v>
      </c>
      <c r="Q525" s="10">
        <v>5</v>
      </c>
      <c r="R525" s="12">
        <v>12.48</v>
      </c>
      <c r="S525" t="str">
        <f t="shared" si="26"/>
        <v>New</v>
      </c>
    </row>
    <row r="526" spans="1:19" x14ac:dyDescent="0.35">
      <c r="A526" s="1">
        <v>525</v>
      </c>
      <c r="B526" s="4">
        <v>42785</v>
      </c>
      <c r="C526" s="4" t="str">
        <f t="shared" si="24"/>
        <v>February</v>
      </c>
      <c r="D526" s="4" t="str">
        <f t="shared" si="25"/>
        <v>2017</v>
      </c>
      <c r="E526" s="8">
        <v>1074</v>
      </c>
      <c r="F526" t="s">
        <v>106</v>
      </c>
      <c r="G526" t="s">
        <v>109</v>
      </c>
      <c r="H526" t="s">
        <v>108</v>
      </c>
      <c r="I526">
        <v>0</v>
      </c>
      <c r="J526" t="s">
        <v>37</v>
      </c>
      <c r="K526" t="e" vm="9">
        <v>#VALUE!</v>
      </c>
      <c r="L526" t="e" vm="7">
        <v>#VALUE!</v>
      </c>
      <c r="M526" t="e" vm="3">
        <v>#VALUE!</v>
      </c>
      <c r="N526" t="s">
        <v>5</v>
      </c>
      <c r="O526" t="s">
        <v>30</v>
      </c>
      <c r="P526" t="s">
        <v>66</v>
      </c>
      <c r="Q526" s="10">
        <v>4</v>
      </c>
      <c r="R526" s="12">
        <v>15.73</v>
      </c>
      <c r="S526" t="str">
        <f t="shared" si="26"/>
        <v>New</v>
      </c>
    </row>
    <row r="527" spans="1:19" x14ac:dyDescent="0.35">
      <c r="A527" s="1">
        <v>526</v>
      </c>
      <c r="B527" s="4">
        <v>42785</v>
      </c>
      <c r="C527" s="4" t="str">
        <f t="shared" si="24"/>
        <v>February</v>
      </c>
      <c r="D527" s="4" t="str">
        <f t="shared" si="25"/>
        <v>2017</v>
      </c>
      <c r="E527" s="8">
        <v>6850</v>
      </c>
      <c r="F527" t="s">
        <v>106</v>
      </c>
      <c r="G527" t="s">
        <v>110</v>
      </c>
      <c r="H527" t="s">
        <v>107</v>
      </c>
      <c r="I527">
        <v>4</v>
      </c>
      <c r="J527" t="s">
        <v>37</v>
      </c>
      <c r="K527" t="e" vm="15">
        <v>#VALUE!</v>
      </c>
      <c r="L527" t="e" vm="5">
        <v>#VALUE!</v>
      </c>
      <c r="M527" t="e" vm="3">
        <v>#VALUE!</v>
      </c>
      <c r="N527" t="s">
        <v>5</v>
      </c>
      <c r="O527" t="s">
        <v>30</v>
      </c>
      <c r="P527" t="s">
        <v>39</v>
      </c>
      <c r="Q527" s="10">
        <v>3</v>
      </c>
      <c r="R527" s="12">
        <v>18.920000000000002</v>
      </c>
      <c r="S527" t="str">
        <f t="shared" si="26"/>
        <v>New</v>
      </c>
    </row>
    <row r="528" spans="1:19" x14ac:dyDescent="0.35">
      <c r="A528" s="1">
        <v>527</v>
      </c>
      <c r="B528" s="4">
        <v>42785</v>
      </c>
      <c r="C528" s="4" t="str">
        <f t="shared" si="24"/>
        <v>February</v>
      </c>
      <c r="D528" s="4" t="str">
        <f t="shared" si="25"/>
        <v>2017</v>
      </c>
      <c r="E528" s="8">
        <v>6180</v>
      </c>
      <c r="F528" t="s">
        <v>106</v>
      </c>
      <c r="G528" t="s">
        <v>109</v>
      </c>
      <c r="H528" t="s">
        <v>108</v>
      </c>
      <c r="I528">
        <v>5</v>
      </c>
      <c r="J528" t="s">
        <v>37</v>
      </c>
      <c r="K528" t="e" vm="9">
        <v>#VALUE!</v>
      </c>
      <c r="L528" t="e" vm="7">
        <v>#VALUE!</v>
      </c>
      <c r="M528" t="e" vm="3">
        <v>#VALUE!</v>
      </c>
      <c r="N528" t="s">
        <v>5</v>
      </c>
      <c r="O528" t="s">
        <v>7</v>
      </c>
      <c r="P528" t="s">
        <v>8</v>
      </c>
      <c r="Q528" s="10">
        <v>5</v>
      </c>
      <c r="R528" s="12">
        <v>9.5</v>
      </c>
      <c r="S528" t="str">
        <f t="shared" si="26"/>
        <v>New</v>
      </c>
    </row>
    <row r="529" spans="1:19" x14ac:dyDescent="0.35">
      <c r="A529" s="1">
        <v>528</v>
      </c>
      <c r="B529" s="4">
        <v>42785</v>
      </c>
      <c r="C529" s="4" t="str">
        <f t="shared" si="24"/>
        <v>February</v>
      </c>
      <c r="D529" s="4" t="str">
        <f t="shared" si="25"/>
        <v>2017</v>
      </c>
      <c r="E529" s="8">
        <v>2996</v>
      </c>
      <c r="F529" t="s">
        <v>105</v>
      </c>
      <c r="G529" t="s">
        <v>110</v>
      </c>
      <c r="H529" t="s">
        <v>107</v>
      </c>
      <c r="I529">
        <v>4</v>
      </c>
      <c r="J529" t="s">
        <v>51</v>
      </c>
      <c r="K529" t="e" vm="9">
        <v>#VALUE!</v>
      </c>
      <c r="L529" t="e" vm="7">
        <v>#VALUE!</v>
      </c>
      <c r="M529" t="e" vm="3">
        <v>#VALUE!</v>
      </c>
      <c r="N529" t="s">
        <v>5</v>
      </c>
      <c r="O529" t="s">
        <v>41</v>
      </c>
      <c r="P529" t="s">
        <v>42</v>
      </c>
      <c r="Q529" s="10">
        <v>6</v>
      </c>
      <c r="R529" s="12">
        <v>10.98</v>
      </c>
      <c r="S529" t="str">
        <f t="shared" si="26"/>
        <v>New</v>
      </c>
    </row>
    <row r="530" spans="1:19" x14ac:dyDescent="0.35">
      <c r="A530" s="1">
        <v>529</v>
      </c>
      <c r="B530" s="4">
        <v>42785</v>
      </c>
      <c r="C530" s="4" t="str">
        <f t="shared" si="24"/>
        <v>February</v>
      </c>
      <c r="D530" s="4" t="str">
        <f t="shared" si="25"/>
        <v>2017</v>
      </c>
      <c r="E530" s="8">
        <v>7109</v>
      </c>
      <c r="F530" t="s">
        <v>106</v>
      </c>
      <c r="G530" t="s">
        <v>109</v>
      </c>
      <c r="H530" t="s">
        <v>108</v>
      </c>
      <c r="I530">
        <v>3</v>
      </c>
      <c r="J530" t="s">
        <v>4</v>
      </c>
      <c r="K530" t="e" vm="6">
        <v>#VALUE!</v>
      </c>
      <c r="L530" t="e" vm="7">
        <v>#VALUE!</v>
      </c>
      <c r="M530" t="e" vm="3">
        <v>#VALUE!</v>
      </c>
      <c r="N530" t="s">
        <v>5</v>
      </c>
      <c r="O530" t="s">
        <v>30</v>
      </c>
      <c r="P530" t="s">
        <v>66</v>
      </c>
      <c r="Q530" s="10">
        <v>4</v>
      </c>
      <c r="R530" s="12">
        <v>11.63</v>
      </c>
      <c r="S530" t="str">
        <f t="shared" si="26"/>
        <v>New</v>
      </c>
    </row>
    <row r="531" spans="1:19" x14ac:dyDescent="0.35">
      <c r="A531" s="1">
        <v>530</v>
      </c>
      <c r="B531" s="4">
        <v>42785</v>
      </c>
      <c r="C531" s="4" t="str">
        <f t="shared" si="24"/>
        <v>February</v>
      </c>
      <c r="D531" s="4" t="str">
        <f t="shared" si="25"/>
        <v>2017</v>
      </c>
      <c r="E531" s="8">
        <v>8601</v>
      </c>
      <c r="F531" t="s">
        <v>105</v>
      </c>
      <c r="G531" t="s">
        <v>109</v>
      </c>
      <c r="H531" t="s">
        <v>107</v>
      </c>
      <c r="I531">
        <v>2</v>
      </c>
      <c r="J531" t="s">
        <v>51</v>
      </c>
      <c r="K531" t="e" vm="1">
        <v>#VALUE!</v>
      </c>
      <c r="L531" t="e" vm="2">
        <v>#VALUE!</v>
      </c>
      <c r="M531" t="e" vm="3">
        <v>#VALUE!</v>
      </c>
      <c r="N531" t="s">
        <v>5</v>
      </c>
      <c r="O531" t="s">
        <v>17</v>
      </c>
      <c r="P531" t="s">
        <v>29</v>
      </c>
      <c r="Q531" s="10">
        <v>3</v>
      </c>
      <c r="R531" s="12">
        <v>16.079999999999998</v>
      </c>
      <c r="S531" t="str">
        <f t="shared" si="26"/>
        <v>New</v>
      </c>
    </row>
    <row r="532" spans="1:19" x14ac:dyDescent="0.35">
      <c r="A532" s="1">
        <v>531</v>
      </c>
      <c r="B532" s="4">
        <v>42785</v>
      </c>
      <c r="C532" s="4" t="str">
        <f t="shared" si="24"/>
        <v>February</v>
      </c>
      <c r="D532" s="4" t="str">
        <f t="shared" si="25"/>
        <v>2017</v>
      </c>
      <c r="E532" s="8">
        <v>5526</v>
      </c>
      <c r="F532" t="s">
        <v>106</v>
      </c>
      <c r="G532" t="s">
        <v>110</v>
      </c>
      <c r="H532" t="s">
        <v>107</v>
      </c>
      <c r="I532">
        <v>4</v>
      </c>
      <c r="J532" t="s">
        <v>37</v>
      </c>
      <c r="K532" t="e" vm="15">
        <v>#VALUE!</v>
      </c>
      <c r="L532" t="e" vm="5">
        <v>#VALUE!</v>
      </c>
      <c r="M532" t="e" vm="3">
        <v>#VALUE!</v>
      </c>
      <c r="N532" t="s">
        <v>12</v>
      </c>
      <c r="O532" t="s">
        <v>46</v>
      </c>
      <c r="P532" t="s">
        <v>56</v>
      </c>
      <c r="Q532" s="10">
        <v>5</v>
      </c>
      <c r="R532" s="12">
        <v>2.94</v>
      </c>
      <c r="S532" t="str">
        <f t="shared" si="26"/>
        <v>New</v>
      </c>
    </row>
    <row r="533" spans="1:19" x14ac:dyDescent="0.35">
      <c r="A533" s="1">
        <v>532</v>
      </c>
      <c r="B533" s="4">
        <v>42786</v>
      </c>
      <c r="C533" s="4" t="str">
        <f t="shared" si="24"/>
        <v>February</v>
      </c>
      <c r="D533" s="4" t="str">
        <f t="shared" si="25"/>
        <v>2017</v>
      </c>
      <c r="E533" s="8">
        <v>1548</v>
      </c>
      <c r="F533" t="s">
        <v>105</v>
      </c>
      <c r="G533" t="s">
        <v>109</v>
      </c>
      <c r="H533" t="s">
        <v>107</v>
      </c>
      <c r="I533">
        <v>2</v>
      </c>
      <c r="J533" t="s">
        <v>51</v>
      </c>
      <c r="K533" t="e" vm="9">
        <v>#VALUE!</v>
      </c>
      <c r="L533" t="e" vm="7">
        <v>#VALUE!</v>
      </c>
      <c r="M533" t="e" vm="3">
        <v>#VALUE!</v>
      </c>
      <c r="N533" t="s">
        <v>12</v>
      </c>
      <c r="O533" t="s">
        <v>22</v>
      </c>
      <c r="P533" t="s">
        <v>23</v>
      </c>
      <c r="Q533" s="10">
        <v>5</v>
      </c>
      <c r="R533" s="12">
        <v>2.86</v>
      </c>
      <c r="S533" t="str">
        <f t="shared" si="26"/>
        <v>New</v>
      </c>
    </row>
    <row r="534" spans="1:19" x14ac:dyDescent="0.35">
      <c r="A534" s="1">
        <v>533</v>
      </c>
      <c r="B534" s="4">
        <v>42786</v>
      </c>
      <c r="C534" s="4" t="str">
        <f t="shared" si="24"/>
        <v>February</v>
      </c>
      <c r="D534" s="4" t="str">
        <f t="shared" si="25"/>
        <v>2017</v>
      </c>
      <c r="E534" s="8">
        <v>2769</v>
      </c>
      <c r="F534" t="s">
        <v>106</v>
      </c>
      <c r="G534" t="s">
        <v>109</v>
      </c>
      <c r="H534" t="s">
        <v>107</v>
      </c>
      <c r="I534">
        <v>1</v>
      </c>
      <c r="J534" t="s">
        <v>51</v>
      </c>
      <c r="K534" t="e" vm="17">
        <v>#VALUE!</v>
      </c>
      <c r="L534" t="e" vm="5">
        <v>#VALUE!</v>
      </c>
      <c r="M534" t="e" vm="3">
        <v>#VALUE!</v>
      </c>
      <c r="N534" t="s">
        <v>12</v>
      </c>
      <c r="O534" t="s">
        <v>13</v>
      </c>
      <c r="P534" t="s">
        <v>24</v>
      </c>
      <c r="Q534" s="10">
        <v>4</v>
      </c>
      <c r="R534" s="12">
        <v>28.65</v>
      </c>
      <c r="S534" t="str">
        <f t="shared" si="26"/>
        <v>New</v>
      </c>
    </row>
    <row r="535" spans="1:19" x14ac:dyDescent="0.35">
      <c r="A535" s="1">
        <v>534</v>
      </c>
      <c r="B535" s="4">
        <v>42786</v>
      </c>
      <c r="C535" s="4" t="str">
        <f t="shared" si="24"/>
        <v>February</v>
      </c>
      <c r="D535" s="4" t="str">
        <f t="shared" si="25"/>
        <v>2017</v>
      </c>
      <c r="E535" s="8">
        <v>91</v>
      </c>
      <c r="F535" t="s">
        <v>106</v>
      </c>
      <c r="G535" t="s">
        <v>110</v>
      </c>
      <c r="H535" t="s">
        <v>108</v>
      </c>
      <c r="I535">
        <v>1</v>
      </c>
      <c r="J535" t="s">
        <v>4</v>
      </c>
      <c r="K535" t="e" vm="1">
        <v>#VALUE!</v>
      </c>
      <c r="L535" t="e" vm="2">
        <v>#VALUE!</v>
      </c>
      <c r="M535" t="e" vm="3">
        <v>#VALUE!</v>
      </c>
      <c r="N535" t="s">
        <v>5</v>
      </c>
      <c r="O535" t="s">
        <v>30</v>
      </c>
      <c r="P535" t="s">
        <v>8</v>
      </c>
      <c r="Q535" s="10">
        <v>3</v>
      </c>
      <c r="R535" s="12">
        <v>5.44</v>
      </c>
      <c r="S535" t="str">
        <f t="shared" si="26"/>
        <v>New</v>
      </c>
    </row>
    <row r="536" spans="1:19" x14ac:dyDescent="0.35">
      <c r="A536" s="1">
        <v>535</v>
      </c>
      <c r="B536" s="4">
        <v>42786</v>
      </c>
      <c r="C536" s="4" t="str">
        <f t="shared" si="24"/>
        <v>February</v>
      </c>
      <c r="D536" s="4" t="str">
        <f t="shared" si="25"/>
        <v>2017</v>
      </c>
      <c r="E536" s="8">
        <v>839</v>
      </c>
      <c r="F536" t="s">
        <v>105</v>
      </c>
      <c r="G536" t="s">
        <v>109</v>
      </c>
      <c r="H536" t="s">
        <v>108</v>
      </c>
      <c r="I536">
        <v>3</v>
      </c>
      <c r="J536" t="s">
        <v>51</v>
      </c>
      <c r="K536" t="e" vm="1">
        <v>#VALUE!</v>
      </c>
      <c r="L536" t="e" vm="2">
        <v>#VALUE!</v>
      </c>
      <c r="M536" t="e" vm="3">
        <v>#VALUE!</v>
      </c>
      <c r="N536" t="s">
        <v>12</v>
      </c>
      <c r="O536" t="s">
        <v>13</v>
      </c>
      <c r="P536" t="s">
        <v>14</v>
      </c>
      <c r="Q536" s="10">
        <v>5</v>
      </c>
      <c r="R536" s="12">
        <v>7.14</v>
      </c>
      <c r="S536" t="str">
        <f t="shared" si="26"/>
        <v>New</v>
      </c>
    </row>
    <row r="537" spans="1:19" x14ac:dyDescent="0.35">
      <c r="A537" s="1">
        <v>536</v>
      </c>
      <c r="B537" s="4">
        <v>42786</v>
      </c>
      <c r="C537" s="4" t="str">
        <f t="shared" si="24"/>
        <v>February</v>
      </c>
      <c r="D537" s="4" t="str">
        <f t="shared" si="25"/>
        <v>2017</v>
      </c>
      <c r="E537" s="8">
        <v>5026</v>
      </c>
      <c r="F537" t="s">
        <v>106</v>
      </c>
      <c r="G537" t="s">
        <v>109</v>
      </c>
      <c r="H537" t="s">
        <v>108</v>
      </c>
      <c r="I537">
        <v>5</v>
      </c>
      <c r="J537" t="s">
        <v>37</v>
      </c>
      <c r="K537" t="e" vm="13">
        <v>#VALUE!</v>
      </c>
      <c r="L537" t="e" vm="5">
        <v>#VALUE!</v>
      </c>
      <c r="M537" t="e" vm="3">
        <v>#VALUE!</v>
      </c>
      <c r="N537" t="s">
        <v>5</v>
      </c>
      <c r="O537" t="s">
        <v>45</v>
      </c>
      <c r="P537" t="s">
        <v>45</v>
      </c>
      <c r="Q537" s="10">
        <v>4</v>
      </c>
      <c r="R537" s="12">
        <v>12.17</v>
      </c>
      <c r="S537" t="str">
        <f t="shared" si="26"/>
        <v>Retained</v>
      </c>
    </row>
    <row r="538" spans="1:19" x14ac:dyDescent="0.35">
      <c r="A538" s="1">
        <v>537</v>
      </c>
      <c r="B538" s="4">
        <v>42786</v>
      </c>
      <c r="C538" s="4" t="str">
        <f t="shared" si="24"/>
        <v>February</v>
      </c>
      <c r="D538" s="4" t="str">
        <f t="shared" si="25"/>
        <v>2017</v>
      </c>
      <c r="E538" s="8">
        <v>941</v>
      </c>
      <c r="F538" t="s">
        <v>106</v>
      </c>
      <c r="G538" t="s">
        <v>109</v>
      </c>
      <c r="H538" t="s">
        <v>107</v>
      </c>
      <c r="I538">
        <v>1</v>
      </c>
      <c r="J538" t="s">
        <v>37</v>
      </c>
      <c r="K538" t="e" vm="9">
        <v>#VALUE!</v>
      </c>
      <c r="L538" t="e" vm="7">
        <v>#VALUE!</v>
      </c>
      <c r="M538" t="e" vm="3">
        <v>#VALUE!</v>
      </c>
      <c r="N538" t="s">
        <v>5</v>
      </c>
      <c r="O538" t="s">
        <v>6</v>
      </c>
      <c r="P538" t="s">
        <v>6</v>
      </c>
      <c r="Q538" s="10">
        <v>5</v>
      </c>
      <c r="R538" s="12">
        <v>29.52</v>
      </c>
      <c r="S538" t="str">
        <f t="shared" si="26"/>
        <v>New</v>
      </c>
    </row>
    <row r="539" spans="1:19" x14ac:dyDescent="0.35">
      <c r="A539" s="1">
        <v>538</v>
      </c>
      <c r="B539" s="4">
        <v>42786</v>
      </c>
      <c r="C539" s="4" t="str">
        <f t="shared" si="24"/>
        <v>February</v>
      </c>
      <c r="D539" s="4" t="str">
        <f t="shared" si="25"/>
        <v>2017</v>
      </c>
      <c r="E539" s="8">
        <v>5432</v>
      </c>
      <c r="F539" t="s">
        <v>106</v>
      </c>
      <c r="G539" t="s">
        <v>110</v>
      </c>
      <c r="H539" t="s">
        <v>107</v>
      </c>
      <c r="I539">
        <v>3</v>
      </c>
      <c r="J539" t="s">
        <v>51</v>
      </c>
      <c r="K539" t="e" vm="17">
        <v>#VALUE!</v>
      </c>
      <c r="L539" t="e" vm="5">
        <v>#VALUE!</v>
      </c>
      <c r="M539" t="e" vm="3">
        <v>#VALUE!</v>
      </c>
      <c r="N539" t="s">
        <v>5</v>
      </c>
      <c r="O539" t="s">
        <v>45</v>
      </c>
      <c r="P539" t="s">
        <v>45</v>
      </c>
      <c r="Q539" s="10">
        <v>2</v>
      </c>
      <c r="R539" s="12">
        <v>13.11</v>
      </c>
      <c r="S539" t="str">
        <f t="shared" si="26"/>
        <v>New</v>
      </c>
    </row>
    <row r="540" spans="1:19" x14ac:dyDescent="0.35">
      <c r="A540" s="1">
        <v>539</v>
      </c>
      <c r="B540" s="4">
        <v>42786</v>
      </c>
      <c r="C540" s="4" t="str">
        <f t="shared" si="24"/>
        <v>February</v>
      </c>
      <c r="D540" s="4" t="str">
        <f t="shared" si="25"/>
        <v>2017</v>
      </c>
      <c r="E540" s="8">
        <v>1083</v>
      </c>
      <c r="F540" t="s">
        <v>106</v>
      </c>
      <c r="G540" t="s">
        <v>110</v>
      </c>
      <c r="H540" t="s">
        <v>107</v>
      </c>
      <c r="I540">
        <v>5</v>
      </c>
      <c r="J540" t="s">
        <v>37</v>
      </c>
      <c r="K540" t="e" vm="6">
        <v>#VALUE!</v>
      </c>
      <c r="L540" t="e" vm="7">
        <v>#VALUE!</v>
      </c>
      <c r="M540" t="e" vm="3">
        <v>#VALUE!</v>
      </c>
      <c r="N540" t="s">
        <v>5</v>
      </c>
      <c r="O540" t="s">
        <v>7</v>
      </c>
      <c r="P540" t="s">
        <v>27</v>
      </c>
      <c r="Q540" s="10">
        <v>3</v>
      </c>
      <c r="R540" s="12">
        <v>25.75</v>
      </c>
      <c r="S540" t="str">
        <f t="shared" si="26"/>
        <v>New</v>
      </c>
    </row>
    <row r="541" spans="1:19" x14ac:dyDescent="0.35">
      <c r="A541" s="1">
        <v>540</v>
      </c>
      <c r="B541" s="4">
        <v>42787</v>
      </c>
      <c r="C541" s="4" t="str">
        <f t="shared" si="24"/>
        <v>February</v>
      </c>
      <c r="D541" s="4" t="str">
        <f t="shared" si="25"/>
        <v>2017</v>
      </c>
      <c r="E541" s="8">
        <v>10033</v>
      </c>
      <c r="F541" t="s">
        <v>105</v>
      </c>
      <c r="G541" t="s">
        <v>109</v>
      </c>
      <c r="H541" t="s">
        <v>108</v>
      </c>
      <c r="I541">
        <v>2</v>
      </c>
      <c r="J541" t="s">
        <v>37</v>
      </c>
      <c r="K541" t="e" vm="4">
        <v>#VALUE!</v>
      </c>
      <c r="L541" t="e" vm="5">
        <v>#VALUE!</v>
      </c>
      <c r="M541" t="e" vm="3">
        <v>#VALUE!</v>
      </c>
      <c r="N541" t="s">
        <v>12</v>
      </c>
      <c r="O541" t="s">
        <v>25</v>
      </c>
      <c r="P541" t="s">
        <v>26</v>
      </c>
      <c r="Q541" s="10">
        <v>5</v>
      </c>
      <c r="R541" s="12">
        <v>24.8</v>
      </c>
      <c r="S541" t="str">
        <f t="shared" si="26"/>
        <v>New</v>
      </c>
    </row>
    <row r="542" spans="1:19" x14ac:dyDescent="0.35">
      <c r="A542" s="1">
        <v>541</v>
      </c>
      <c r="B542" s="4">
        <v>42787</v>
      </c>
      <c r="C542" s="4" t="str">
        <f t="shared" si="24"/>
        <v>February</v>
      </c>
      <c r="D542" s="4" t="str">
        <f t="shared" si="25"/>
        <v>2017</v>
      </c>
      <c r="E542" s="8">
        <v>3373</v>
      </c>
      <c r="F542" t="s">
        <v>105</v>
      </c>
      <c r="G542" t="s">
        <v>110</v>
      </c>
      <c r="H542" t="s">
        <v>107</v>
      </c>
      <c r="I542">
        <v>5</v>
      </c>
      <c r="J542" t="s">
        <v>62</v>
      </c>
      <c r="K542" t="e" vm="15">
        <v>#VALUE!</v>
      </c>
      <c r="L542" t="e" vm="5">
        <v>#VALUE!</v>
      </c>
      <c r="M542" t="e" vm="3">
        <v>#VALUE!</v>
      </c>
      <c r="N542" t="s">
        <v>12</v>
      </c>
      <c r="O542" t="s">
        <v>13</v>
      </c>
      <c r="P542" t="s">
        <v>48</v>
      </c>
      <c r="Q542" s="10">
        <v>6</v>
      </c>
      <c r="R542" s="12">
        <v>19.32</v>
      </c>
      <c r="S542" t="str">
        <f t="shared" si="26"/>
        <v>Retained</v>
      </c>
    </row>
    <row r="543" spans="1:19" x14ac:dyDescent="0.35">
      <c r="A543" s="1">
        <v>542</v>
      </c>
      <c r="B543" s="4">
        <v>42787</v>
      </c>
      <c r="C543" s="4" t="str">
        <f t="shared" si="24"/>
        <v>February</v>
      </c>
      <c r="D543" s="4" t="str">
        <f t="shared" si="25"/>
        <v>2017</v>
      </c>
      <c r="E543" s="8">
        <v>8427</v>
      </c>
      <c r="F543" t="s">
        <v>106</v>
      </c>
      <c r="G543" t="s">
        <v>110</v>
      </c>
      <c r="H543" t="s">
        <v>107</v>
      </c>
      <c r="I543">
        <v>3</v>
      </c>
      <c r="J543" t="s">
        <v>51</v>
      </c>
      <c r="K543" t="e" vm="17">
        <v>#VALUE!</v>
      </c>
      <c r="L543" t="e" vm="5">
        <v>#VALUE!</v>
      </c>
      <c r="M543" t="e" vm="3">
        <v>#VALUE!</v>
      </c>
      <c r="N543" t="s">
        <v>12</v>
      </c>
      <c r="O543" t="s">
        <v>22</v>
      </c>
      <c r="P543" t="s">
        <v>57</v>
      </c>
      <c r="Q543" s="10">
        <v>3</v>
      </c>
      <c r="R543" s="12">
        <v>11.43</v>
      </c>
      <c r="S543" t="str">
        <f t="shared" si="26"/>
        <v>Retained</v>
      </c>
    </row>
    <row r="544" spans="1:19" x14ac:dyDescent="0.35">
      <c r="A544" s="1">
        <v>543</v>
      </c>
      <c r="B544" s="4">
        <v>42787</v>
      </c>
      <c r="C544" s="4" t="str">
        <f t="shared" si="24"/>
        <v>February</v>
      </c>
      <c r="D544" s="4" t="str">
        <f t="shared" si="25"/>
        <v>2017</v>
      </c>
      <c r="E544" s="8">
        <v>439</v>
      </c>
      <c r="F544" t="s">
        <v>106</v>
      </c>
      <c r="G544" t="s">
        <v>110</v>
      </c>
      <c r="H544" t="s">
        <v>108</v>
      </c>
      <c r="I544">
        <v>3</v>
      </c>
      <c r="J544" t="s">
        <v>37</v>
      </c>
      <c r="K544" t="e" vm="9">
        <v>#VALUE!</v>
      </c>
      <c r="L544" t="e" vm="7">
        <v>#VALUE!</v>
      </c>
      <c r="M544" t="e" vm="3">
        <v>#VALUE!</v>
      </c>
      <c r="N544" t="s">
        <v>12</v>
      </c>
      <c r="O544" t="s">
        <v>22</v>
      </c>
      <c r="P544" t="s">
        <v>23</v>
      </c>
      <c r="Q544" s="10">
        <v>5</v>
      </c>
      <c r="R544" s="12">
        <v>34.799999999999997</v>
      </c>
      <c r="S544" t="str">
        <f t="shared" si="26"/>
        <v>New</v>
      </c>
    </row>
    <row r="545" spans="1:19" x14ac:dyDescent="0.35">
      <c r="A545" s="1">
        <v>544</v>
      </c>
      <c r="B545" s="4">
        <v>42787</v>
      </c>
      <c r="C545" s="4" t="str">
        <f t="shared" si="24"/>
        <v>February</v>
      </c>
      <c r="D545" s="4" t="str">
        <f t="shared" si="25"/>
        <v>2017</v>
      </c>
      <c r="E545" s="8">
        <v>6148</v>
      </c>
      <c r="F545" t="s">
        <v>105</v>
      </c>
      <c r="G545" t="s">
        <v>110</v>
      </c>
      <c r="H545" t="s">
        <v>107</v>
      </c>
      <c r="I545">
        <v>2</v>
      </c>
      <c r="J545" t="s">
        <v>62</v>
      </c>
      <c r="K545" t="e" vm="6">
        <v>#VALUE!</v>
      </c>
      <c r="L545" t="e" vm="7">
        <v>#VALUE!</v>
      </c>
      <c r="M545" t="e" vm="3">
        <v>#VALUE!</v>
      </c>
      <c r="N545" t="s">
        <v>5</v>
      </c>
      <c r="O545" t="s">
        <v>7</v>
      </c>
      <c r="P545" t="s">
        <v>8</v>
      </c>
      <c r="Q545" s="10">
        <v>4</v>
      </c>
      <c r="R545" s="12">
        <v>5.63</v>
      </c>
      <c r="S545" t="str">
        <f t="shared" si="26"/>
        <v>New</v>
      </c>
    </row>
    <row r="546" spans="1:19" x14ac:dyDescent="0.35">
      <c r="A546" s="1">
        <v>545</v>
      </c>
      <c r="B546" s="4">
        <v>42787</v>
      </c>
      <c r="C546" s="4" t="str">
        <f t="shared" si="24"/>
        <v>February</v>
      </c>
      <c r="D546" s="4" t="str">
        <f t="shared" si="25"/>
        <v>2017</v>
      </c>
      <c r="E546" s="8">
        <v>8403</v>
      </c>
      <c r="F546" t="s">
        <v>106</v>
      </c>
      <c r="G546" t="s">
        <v>110</v>
      </c>
      <c r="H546" t="s">
        <v>107</v>
      </c>
      <c r="I546">
        <v>3</v>
      </c>
      <c r="J546" t="s">
        <v>38</v>
      </c>
      <c r="K546" t="e" vm="6">
        <v>#VALUE!</v>
      </c>
      <c r="L546" t="e" vm="7">
        <v>#VALUE!</v>
      </c>
      <c r="M546" t="e" vm="3">
        <v>#VALUE!</v>
      </c>
      <c r="N546" t="s">
        <v>5</v>
      </c>
      <c r="O546" t="s">
        <v>20</v>
      </c>
      <c r="P546" t="s">
        <v>21</v>
      </c>
      <c r="Q546" s="10">
        <v>3</v>
      </c>
      <c r="R546" s="12">
        <v>30.96</v>
      </c>
      <c r="S546" t="str">
        <f t="shared" si="26"/>
        <v>New</v>
      </c>
    </row>
    <row r="547" spans="1:19" x14ac:dyDescent="0.35">
      <c r="A547" s="1">
        <v>546</v>
      </c>
      <c r="B547" s="4">
        <v>42787</v>
      </c>
      <c r="C547" s="4" t="str">
        <f t="shared" si="24"/>
        <v>February</v>
      </c>
      <c r="D547" s="4" t="str">
        <f t="shared" si="25"/>
        <v>2017</v>
      </c>
      <c r="E547" s="8">
        <v>8556</v>
      </c>
      <c r="F547" t="s">
        <v>106</v>
      </c>
      <c r="G547" t="s">
        <v>110</v>
      </c>
      <c r="H547" t="s">
        <v>107</v>
      </c>
      <c r="I547">
        <v>0</v>
      </c>
      <c r="J547" t="s">
        <v>51</v>
      </c>
      <c r="K547" t="e" vm="6">
        <v>#VALUE!</v>
      </c>
      <c r="L547" t="e" vm="7">
        <v>#VALUE!</v>
      </c>
      <c r="M547" t="e" vm="3">
        <v>#VALUE!</v>
      </c>
      <c r="N547" t="s">
        <v>5</v>
      </c>
      <c r="O547" t="s">
        <v>45</v>
      </c>
      <c r="P547" t="s">
        <v>45</v>
      </c>
      <c r="Q547" s="10">
        <v>2</v>
      </c>
      <c r="R547" s="12">
        <v>2.93</v>
      </c>
      <c r="S547" t="str">
        <f t="shared" si="26"/>
        <v>New</v>
      </c>
    </row>
    <row r="548" spans="1:19" x14ac:dyDescent="0.35">
      <c r="A548" s="1">
        <v>547</v>
      </c>
      <c r="B548" s="4">
        <v>42787</v>
      </c>
      <c r="C548" s="4" t="str">
        <f t="shared" si="24"/>
        <v>February</v>
      </c>
      <c r="D548" s="4" t="str">
        <f t="shared" si="25"/>
        <v>2017</v>
      </c>
      <c r="E548" s="8">
        <v>6001</v>
      </c>
      <c r="F548" t="s">
        <v>105</v>
      </c>
      <c r="G548" t="s">
        <v>110</v>
      </c>
      <c r="H548" t="s">
        <v>108</v>
      </c>
      <c r="I548">
        <v>2</v>
      </c>
      <c r="J548" t="s">
        <v>62</v>
      </c>
      <c r="K548" t="e" vm="13">
        <v>#VALUE!</v>
      </c>
      <c r="L548" t="e" vm="5">
        <v>#VALUE!</v>
      </c>
      <c r="M548" t="e" vm="3">
        <v>#VALUE!</v>
      </c>
      <c r="N548" t="s">
        <v>12</v>
      </c>
      <c r="O548" t="s">
        <v>13</v>
      </c>
      <c r="P548" t="s">
        <v>14</v>
      </c>
      <c r="Q548" s="10">
        <v>4</v>
      </c>
      <c r="R548" s="12">
        <v>9.9600000000000009</v>
      </c>
      <c r="S548" t="str">
        <f t="shared" si="26"/>
        <v>Retained</v>
      </c>
    </row>
    <row r="549" spans="1:19" x14ac:dyDescent="0.35">
      <c r="A549" s="1">
        <v>548</v>
      </c>
      <c r="B549" s="4">
        <v>42787</v>
      </c>
      <c r="C549" s="4" t="str">
        <f t="shared" si="24"/>
        <v>February</v>
      </c>
      <c r="D549" s="4" t="str">
        <f t="shared" si="25"/>
        <v>2017</v>
      </c>
      <c r="E549" s="8">
        <v>5462</v>
      </c>
      <c r="F549" t="s">
        <v>106</v>
      </c>
      <c r="G549" t="s">
        <v>110</v>
      </c>
      <c r="H549" t="s">
        <v>107</v>
      </c>
      <c r="I549">
        <v>1</v>
      </c>
      <c r="J549" t="s">
        <v>38</v>
      </c>
      <c r="K549" t="e" vm="12">
        <v>#VALUE!</v>
      </c>
      <c r="L549" t="e" vm="2">
        <v>#VALUE!</v>
      </c>
      <c r="M549" t="e" vm="3">
        <v>#VALUE!</v>
      </c>
      <c r="N549" t="s">
        <v>5</v>
      </c>
      <c r="O549" t="s">
        <v>19</v>
      </c>
      <c r="P549" t="s">
        <v>19</v>
      </c>
      <c r="Q549" s="10">
        <v>2</v>
      </c>
      <c r="R549" s="12">
        <v>7</v>
      </c>
      <c r="S549" t="str">
        <f t="shared" si="26"/>
        <v>New</v>
      </c>
    </row>
    <row r="550" spans="1:19" x14ac:dyDescent="0.35">
      <c r="A550" s="1">
        <v>549</v>
      </c>
      <c r="B550" s="4">
        <v>42788</v>
      </c>
      <c r="C550" s="4" t="str">
        <f t="shared" si="24"/>
        <v>February</v>
      </c>
      <c r="D550" s="4" t="str">
        <f t="shared" si="25"/>
        <v>2017</v>
      </c>
      <c r="E550" s="8">
        <v>6204</v>
      </c>
      <c r="F550" t="s">
        <v>105</v>
      </c>
      <c r="G550" t="s">
        <v>110</v>
      </c>
      <c r="H550" t="s">
        <v>107</v>
      </c>
      <c r="I550">
        <v>5</v>
      </c>
      <c r="J550" t="s">
        <v>71</v>
      </c>
      <c r="K550" t="e" vm="9">
        <v>#VALUE!</v>
      </c>
      <c r="L550" t="e" vm="7">
        <v>#VALUE!</v>
      </c>
      <c r="M550" t="e" vm="3">
        <v>#VALUE!</v>
      </c>
      <c r="N550" t="s">
        <v>12</v>
      </c>
      <c r="O550" t="s">
        <v>22</v>
      </c>
      <c r="P550" t="s">
        <v>50</v>
      </c>
      <c r="Q550" s="10">
        <v>4</v>
      </c>
      <c r="R550" s="12">
        <v>6.45</v>
      </c>
      <c r="S550" t="str">
        <f t="shared" si="26"/>
        <v>Retained</v>
      </c>
    </row>
    <row r="551" spans="1:19" x14ac:dyDescent="0.35">
      <c r="A551" s="1">
        <v>550</v>
      </c>
      <c r="B551" s="4">
        <v>42788</v>
      </c>
      <c r="C551" s="4" t="str">
        <f t="shared" si="24"/>
        <v>February</v>
      </c>
      <c r="D551" s="4" t="str">
        <f t="shared" si="25"/>
        <v>2017</v>
      </c>
      <c r="E551" s="8">
        <v>769</v>
      </c>
      <c r="F551" t="s">
        <v>105</v>
      </c>
      <c r="G551" t="s">
        <v>109</v>
      </c>
      <c r="H551" t="s">
        <v>108</v>
      </c>
      <c r="I551">
        <v>4</v>
      </c>
      <c r="J551" t="s">
        <v>37</v>
      </c>
      <c r="K551" t="e" vm="17">
        <v>#VALUE!</v>
      </c>
      <c r="L551" t="e" vm="5">
        <v>#VALUE!</v>
      </c>
      <c r="M551" t="e" vm="3">
        <v>#VALUE!</v>
      </c>
      <c r="N551" t="s">
        <v>9</v>
      </c>
      <c r="O551" t="s">
        <v>10</v>
      </c>
      <c r="P551" t="s">
        <v>11</v>
      </c>
      <c r="Q551" s="10">
        <v>3</v>
      </c>
      <c r="R551" s="12">
        <v>15.5</v>
      </c>
      <c r="S551" t="str">
        <f t="shared" si="26"/>
        <v>Retained</v>
      </c>
    </row>
    <row r="552" spans="1:19" x14ac:dyDescent="0.35">
      <c r="A552" s="1">
        <v>551</v>
      </c>
      <c r="B552" s="4">
        <v>42788</v>
      </c>
      <c r="C552" s="4" t="str">
        <f t="shared" si="24"/>
        <v>February</v>
      </c>
      <c r="D552" s="4" t="str">
        <f t="shared" si="25"/>
        <v>2017</v>
      </c>
      <c r="E552" s="8">
        <v>8202</v>
      </c>
      <c r="F552" t="s">
        <v>105</v>
      </c>
      <c r="G552" t="s">
        <v>109</v>
      </c>
      <c r="H552" t="s">
        <v>107</v>
      </c>
      <c r="I552">
        <v>0</v>
      </c>
      <c r="J552" t="s">
        <v>38</v>
      </c>
      <c r="K552" t="e" vm="4">
        <v>#VALUE!</v>
      </c>
      <c r="L552" t="e" vm="5">
        <v>#VALUE!</v>
      </c>
      <c r="M552" t="e" vm="3">
        <v>#VALUE!</v>
      </c>
      <c r="N552" t="s">
        <v>12</v>
      </c>
      <c r="O552" t="s">
        <v>22</v>
      </c>
      <c r="P552" t="s">
        <v>14</v>
      </c>
      <c r="Q552" s="10">
        <v>5</v>
      </c>
      <c r="R552" s="12">
        <v>6.31</v>
      </c>
      <c r="S552" t="str">
        <f t="shared" si="26"/>
        <v>New</v>
      </c>
    </row>
    <row r="553" spans="1:19" x14ac:dyDescent="0.35">
      <c r="A553" s="1">
        <v>552</v>
      </c>
      <c r="B553" s="4">
        <v>42788</v>
      </c>
      <c r="C553" s="4" t="str">
        <f t="shared" si="24"/>
        <v>February</v>
      </c>
      <c r="D553" s="4" t="str">
        <f t="shared" si="25"/>
        <v>2017</v>
      </c>
      <c r="E553" s="8">
        <v>2443</v>
      </c>
      <c r="F553" t="s">
        <v>105</v>
      </c>
      <c r="G553" t="s">
        <v>109</v>
      </c>
      <c r="H553" t="s">
        <v>108</v>
      </c>
      <c r="I553">
        <v>4</v>
      </c>
      <c r="J553" t="s">
        <v>37</v>
      </c>
      <c r="K553" t="e" vm="9">
        <v>#VALUE!</v>
      </c>
      <c r="L553" t="e" vm="7">
        <v>#VALUE!</v>
      </c>
      <c r="M553" t="e" vm="3">
        <v>#VALUE!</v>
      </c>
      <c r="N553" t="s">
        <v>5</v>
      </c>
      <c r="O553" t="s">
        <v>7</v>
      </c>
      <c r="P553" t="s">
        <v>8</v>
      </c>
      <c r="Q553" s="10">
        <v>2</v>
      </c>
      <c r="R553" s="12">
        <v>8.0399999999999991</v>
      </c>
      <c r="S553" t="str">
        <f t="shared" si="26"/>
        <v>New</v>
      </c>
    </row>
    <row r="554" spans="1:19" x14ac:dyDescent="0.35">
      <c r="A554" s="1">
        <v>553</v>
      </c>
      <c r="B554" s="4">
        <v>42788</v>
      </c>
      <c r="C554" s="4" t="str">
        <f t="shared" si="24"/>
        <v>February</v>
      </c>
      <c r="D554" s="4" t="str">
        <f t="shared" si="25"/>
        <v>2017</v>
      </c>
      <c r="E554" s="8">
        <v>9276</v>
      </c>
      <c r="F554" t="s">
        <v>105</v>
      </c>
      <c r="G554" t="s">
        <v>109</v>
      </c>
      <c r="H554" t="s">
        <v>107</v>
      </c>
      <c r="I554">
        <v>4</v>
      </c>
      <c r="J554" t="s">
        <v>72</v>
      </c>
      <c r="K554" t="e" vm="1">
        <v>#VALUE!</v>
      </c>
      <c r="L554" t="e" vm="2">
        <v>#VALUE!</v>
      </c>
      <c r="M554" t="e" vm="3">
        <v>#VALUE!</v>
      </c>
      <c r="N554" t="s">
        <v>5</v>
      </c>
      <c r="O554" t="s">
        <v>34</v>
      </c>
      <c r="P554" t="s">
        <v>34</v>
      </c>
      <c r="Q554" s="10">
        <v>3</v>
      </c>
      <c r="R554" s="12">
        <v>5.79</v>
      </c>
      <c r="S554" t="str">
        <f t="shared" si="26"/>
        <v>New</v>
      </c>
    </row>
    <row r="555" spans="1:19" x14ac:dyDescent="0.35">
      <c r="A555" s="1">
        <v>554</v>
      </c>
      <c r="B555" s="4">
        <v>42788</v>
      </c>
      <c r="C555" s="4" t="str">
        <f t="shared" si="24"/>
        <v>February</v>
      </c>
      <c r="D555" s="4" t="str">
        <f t="shared" si="25"/>
        <v>2017</v>
      </c>
      <c r="E555" s="8">
        <v>2547</v>
      </c>
      <c r="F555" t="s">
        <v>105</v>
      </c>
      <c r="G555" t="s">
        <v>110</v>
      </c>
      <c r="H555" t="s">
        <v>107</v>
      </c>
      <c r="I555">
        <v>3</v>
      </c>
      <c r="J555" t="s">
        <v>38</v>
      </c>
      <c r="K555" t="e" vm="10">
        <v>#VALUE!</v>
      </c>
      <c r="L555" t="e" vm="5">
        <v>#VALUE!</v>
      </c>
      <c r="M555" t="e" vm="3">
        <v>#VALUE!</v>
      </c>
      <c r="N555" t="s">
        <v>5</v>
      </c>
      <c r="O555" t="s">
        <v>61</v>
      </c>
      <c r="P555" t="s">
        <v>61</v>
      </c>
      <c r="Q555" s="10">
        <v>2</v>
      </c>
      <c r="R555" s="12">
        <v>7.65</v>
      </c>
      <c r="S555" t="str">
        <f t="shared" si="26"/>
        <v>New</v>
      </c>
    </row>
    <row r="556" spans="1:19" x14ac:dyDescent="0.35">
      <c r="A556" s="1">
        <v>555</v>
      </c>
      <c r="B556" s="4">
        <v>42788</v>
      </c>
      <c r="C556" s="4" t="str">
        <f t="shared" si="24"/>
        <v>February</v>
      </c>
      <c r="D556" s="4" t="str">
        <f t="shared" si="25"/>
        <v>2017</v>
      </c>
      <c r="E556" s="8">
        <v>9187</v>
      </c>
      <c r="F556" t="s">
        <v>106</v>
      </c>
      <c r="G556" t="s">
        <v>110</v>
      </c>
      <c r="H556" t="s">
        <v>107</v>
      </c>
      <c r="I556">
        <v>4</v>
      </c>
      <c r="J556" t="s">
        <v>51</v>
      </c>
      <c r="K556" t="e" vm="13">
        <v>#VALUE!</v>
      </c>
      <c r="L556" t="e" vm="5">
        <v>#VALUE!</v>
      </c>
      <c r="M556" t="e" vm="3">
        <v>#VALUE!</v>
      </c>
      <c r="N556" t="s">
        <v>5</v>
      </c>
      <c r="O556" t="s">
        <v>30</v>
      </c>
      <c r="P556" t="s">
        <v>8</v>
      </c>
      <c r="Q556" s="10">
        <v>4</v>
      </c>
      <c r="R556" s="12">
        <v>23.9</v>
      </c>
      <c r="S556" t="str">
        <f t="shared" si="26"/>
        <v>New</v>
      </c>
    </row>
    <row r="557" spans="1:19" x14ac:dyDescent="0.35">
      <c r="A557" s="1">
        <v>556</v>
      </c>
      <c r="B557" s="4">
        <v>42788</v>
      </c>
      <c r="C557" s="4" t="str">
        <f t="shared" si="24"/>
        <v>February</v>
      </c>
      <c r="D557" s="4" t="str">
        <f t="shared" si="25"/>
        <v>2017</v>
      </c>
      <c r="E557" s="8">
        <v>9673</v>
      </c>
      <c r="F557" t="s">
        <v>106</v>
      </c>
      <c r="G557" t="s">
        <v>109</v>
      </c>
      <c r="H557" t="s">
        <v>107</v>
      </c>
      <c r="I557">
        <v>2</v>
      </c>
      <c r="J557" t="s">
        <v>37</v>
      </c>
      <c r="K557" t="e" vm="9">
        <v>#VALUE!</v>
      </c>
      <c r="L557" t="e" vm="7">
        <v>#VALUE!</v>
      </c>
      <c r="M557" t="e" vm="3">
        <v>#VALUE!</v>
      </c>
      <c r="N557" t="s">
        <v>5</v>
      </c>
      <c r="O557" t="s">
        <v>28</v>
      </c>
      <c r="P557" t="s">
        <v>53</v>
      </c>
      <c r="Q557" s="10">
        <v>2</v>
      </c>
      <c r="R557" s="12">
        <v>8.06</v>
      </c>
      <c r="S557" t="str">
        <f t="shared" si="26"/>
        <v>Retained</v>
      </c>
    </row>
    <row r="558" spans="1:19" x14ac:dyDescent="0.35">
      <c r="A558" s="1">
        <v>557</v>
      </c>
      <c r="B558" s="4">
        <v>42788</v>
      </c>
      <c r="C558" s="4" t="str">
        <f t="shared" si="24"/>
        <v>February</v>
      </c>
      <c r="D558" s="4" t="str">
        <f t="shared" si="25"/>
        <v>2017</v>
      </c>
      <c r="E558" s="8">
        <v>64</v>
      </c>
      <c r="F558" t="s">
        <v>106</v>
      </c>
      <c r="G558" t="s">
        <v>109</v>
      </c>
      <c r="H558" t="s">
        <v>107</v>
      </c>
      <c r="I558">
        <v>4</v>
      </c>
      <c r="J558" t="s">
        <v>51</v>
      </c>
      <c r="K558" t="e" vm="6">
        <v>#VALUE!</v>
      </c>
      <c r="L558" t="e" vm="7">
        <v>#VALUE!</v>
      </c>
      <c r="M558" t="e" vm="3">
        <v>#VALUE!</v>
      </c>
      <c r="N558" t="s">
        <v>9</v>
      </c>
      <c r="O558" t="s">
        <v>10</v>
      </c>
      <c r="P558" t="s">
        <v>16</v>
      </c>
      <c r="Q558" s="10">
        <v>5</v>
      </c>
      <c r="R558" s="12">
        <v>4.72</v>
      </c>
      <c r="S558" t="str">
        <f t="shared" si="26"/>
        <v>New</v>
      </c>
    </row>
    <row r="559" spans="1:19" x14ac:dyDescent="0.35">
      <c r="A559" s="1">
        <v>558</v>
      </c>
      <c r="B559" s="4">
        <v>42788</v>
      </c>
      <c r="C559" s="4" t="str">
        <f t="shared" si="24"/>
        <v>February</v>
      </c>
      <c r="D559" s="4" t="str">
        <f t="shared" si="25"/>
        <v>2017</v>
      </c>
      <c r="E559" s="8">
        <v>2513</v>
      </c>
      <c r="F559" t="s">
        <v>106</v>
      </c>
      <c r="G559" t="s">
        <v>109</v>
      </c>
      <c r="H559" t="s">
        <v>108</v>
      </c>
      <c r="I559">
        <v>2</v>
      </c>
      <c r="J559" t="s">
        <v>37</v>
      </c>
      <c r="K559" t="e" vm="6">
        <v>#VALUE!</v>
      </c>
      <c r="L559" t="e" vm="7">
        <v>#VALUE!</v>
      </c>
      <c r="M559" t="e" vm="3">
        <v>#VALUE!</v>
      </c>
      <c r="N559" t="s">
        <v>5</v>
      </c>
      <c r="O559" t="s">
        <v>7</v>
      </c>
      <c r="P559" t="s">
        <v>27</v>
      </c>
      <c r="Q559" s="10">
        <v>5</v>
      </c>
      <c r="R559" s="12">
        <v>11.02</v>
      </c>
      <c r="S559" t="str">
        <f t="shared" si="26"/>
        <v>New</v>
      </c>
    </row>
    <row r="560" spans="1:19" x14ac:dyDescent="0.35">
      <c r="A560" s="1">
        <v>559</v>
      </c>
      <c r="B560" s="4">
        <v>42788</v>
      </c>
      <c r="C560" s="4" t="str">
        <f t="shared" si="24"/>
        <v>February</v>
      </c>
      <c r="D560" s="4" t="str">
        <f t="shared" si="25"/>
        <v>2017</v>
      </c>
      <c r="E560" s="8">
        <v>9928</v>
      </c>
      <c r="F560" t="s">
        <v>105</v>
      </c>
      <c r="G560" t="s">
        <v>109</v>
      </c>
      <c r="H560" t="s">
        <v>107</v>
      </c>
      <c r="I560">
        <v>5</v>
      </c>
      <c r="J560" t="s">
        <v>51</v>
      </c>
      <c r="K560" t="e" vm="17">
        <v>#VALUE!</v>
      </c>
      <c r="L560" t="e" vm="5">
        <v>#VALUE!</v>
      </c>
      <c r="M560" t="e" vm="3">
        <v>#VALUE!</v>
      </c>
      <c r="N560" t="s">
        <v>5</v>
      </c>
      <c r="O560" t="s">
        <v>6</v>
      </c>
      <c r="P560" t="s">
        <v>6</v>
      </c>
      <c r="Q560" s="10">
        <v>5</v>
      </c>
      <c r="R560" s="12">
        <v>9.24</v>
      </c>
      <c r="S560" t="str">
        <f t="shared" si="26"/>
        <v>New</v>
      </c>
    </row>
    <row r="561" spans="1:19" x14ac:dyDescent="0.35">
      <c r="A561" s="1">
        <v>560</v>
      </c>
      <c r="B561" s="4">
        <v>42788</v>
      </c>
      <c r="C561" s="4" t="str">
        <f t="shared" si="24"/>
        <v>February</v>
      </c>
      <c r="D561" s="4" t="str">
        <f t="shared" si="25"/>
        <v>2017</v>
      </c>
      <c r="E561" s="8">
        <v>746</v>
      </c>
      <c r="F561" t="s">
        <v>106</v>
      </c>
      <c r="G561" t="s">
        <v>109</v>
      </c>
      <c r="H561" t="s">
        <v>108</v>
      </c>
      <c r="I561">
        <v>0</v>
      </c>
      <c r="J561" t="s">
        <v>38</v>
      </c>
      <c r="K561" t="e" vm="1">
        <v>#VALUE!</v>
      </c>
      <c r="L561" t="e" vm="2">
        <v>#VALUE!</v>
      </c>
      <c r="M561" t="e" vm="3">
        <v>#VALUE!</v>
      </c>
      <c r="N561" t="s">
        <v>9</v>
      </c>
      <c r="O561" t="s">
        <v>10</v>
      </c>
      <c r="P561" t="s">
        <v>11</v>
      </c>
      <c r="Q561" s="10">
        <v>2</v>
      </c>
      <c r="R561" s="12">
        <v>11.04</v>
      </c>
      <c r="S561" t="str">
        <f t="shared" si="26"/>
        <v>New</v>
      </c>
    </row>
    <row r="562" spans="1:19" x14ac:dyDescent="0.35">
      <c r="A562" s="1">
        <v>561</v>
      </c>
      <c r="B562" s="4">
        <v>42789</v>
      </c>
      <c r="C562" s="4" t="str">
        <f t="shared" si="24"/>
        <v>February</v>
      </c>
      <c r="D562" s="4" t="str">
        <f t="shared" si="25"/>
        <v>2017</v>
      </c>
      <c r="E562" s="8">
        <v>2147</v>
      </c>
      <c r="F562" t="s">
        <v>106</v>
      </c>
      <c r="G562" t="s">
        <v>109</v>
      </c>
      <c r="H562" t="s">
        <v>107</v>
      </c>
      <c r="I562">
        <v>1</v>
      </c>
      <c r="J562" t="s">
        <v>37</v>
      </c>
      <c r="K562" t="e" vm="9">
        <v>#VALUE!</v>
      </c>
      <c r="L562" t="e" vm="7">
        <v>#VALUE!</v>
      </c>
      <c r="M562" t="e" vm="3">
        <v>#VALUE!</v>
      </c>
      <c r="N562" t="s">
        <v>5</v>
      </c>
      <c r="O562" t="s">
        <v>45</v>
      </c>
      <c r="P562" t="s">
        <v>45</v>
      </c>
      <c r="Q562" s="10">
        <v>6</v>
      </c>
      <c r="R562" s="12">
        <v>14.11</v>
      </c>
      <c r="S562" t="str">
        <f t="shared" si="26"/>
        <v>New</v>
      </c>
    </row>
    <row r="563" spans="1:19" x14ac:dyDescent="0.35">
      <c r="A563" s="1">
        <v>562</v>
      </c>
      <c r="B563" s="4">
        <v>42789</v>
      </c>
      <c r="C563" s="4" t="str">
        <f t="shared" si="24"/>
        <v>February</v>
      </c>
      <c r="D563" s="4" t="str">
        <f t="shared" si="25"/>
        <v>2017</v>
      </c>
      <c r="E563" s="8">
        <v>378</v>
      </c>
      <c r="F563" t="s">
        <v>106</v>
      </c>
      <c r="G563" t="s">
        <v>109</v>
      </c>
      <c r="H563" t="s">
        <v>107</v>
      </c>
      <c r="I563">
        <v>1</v>
      </c>
      <c r="J563" t="s">
        <v>37</v>
      </c>
      <c r="K563" t="e" vm="17">
        <v>#VALUE!</v>
      </c>
      <c r="L563" t="e" vm="5">
        <v>#VALUE!</v>
      </c>
      <c r="M563" t="e" vm="3">
        <v>#VALUE!</v>
      </c>
      <c r="N563" t="s">
        <v>5</v>
      </c>
      <c r="O563" t="s">
        <v>6</v>
      </c>
      <c r="P563" t="s">
        <v>6</v>
      </c>
      <c r="Q563" s="10">
        <v>3</v>
      </c>
      <c r="R563" s="12">
        <v>6.84</v>
      </c>
      <c r="S563" t="str">
        <f t="shared" si="26"/>
        <v>Retained</v>
      </c>
    </row>
    <row r="564" spans="1:19" x14ac:dyDescent="0.35">
      <c r="A564" s="1">
        <v>563</v>
      </c>
      <c r="B564" s="4">
        <v>42789</v>
      </c>
      <c r="C564" s="4" t="str">
        <f t="shared" si="24"/>
        <v>February</v>
      </c>
      <c r="D564" s="4" t="str">
        <f t="shared" si="25"/>
        <v>2017</v>
      </c>
      <c r="E564" s="8">
        <v>7234</v>
      </c>
      <c r="F564" t="s">
        <v>105</v>
      </c>
      <c r="G564" t="s">
        <v>110</v>
      </c>
      <c r="H564" t="s">
        <v>107</v>
      </c>
      <c r="I564">
        <v>4</v>
      </c>
      <c r="J564" t="s">
        <v>37</v>
      </c>
      <c r="K564" t="e" vm="17">
        <v>#VALUE!</v>
      </c>
      <c r="L564" t="e" vm="5">
        <v>#VALUE!</v>
      </c>
      <c r="M564" t="e" vm="3">
        <v>#VALUE!</v>
      </c>
      <c r="N564" t="s">
        <v>5</v>
      </c>
      <c r="O564" t="s">
        <v>7</v>
      </c>
      <c r="P564" t="s">
        <v>8</v>
      </c>
      <c r="Q564" s="10">
        <v>6</v>
      </c>
      <c r="R564" s="12">
        <v>41.53</v>
      </c>
      <c r="S564" t="str">
        <f t="shared" si="26"/>
        <v>New</v>
      </c>
    </row>
    <row r="565" spans="1:19" x14ac:dyDescent="0.35">
      <c r="A565" s="1">
        <v>564</v>
      </c>
      <c r="B565" s="4">
        <v>42789</v>
      </c>
      <c r="C565" s="4" t="str">
        <f t="shared" si="24"/>
        <v>February</v>
      </c>
      <c r="D565" s="4" t="str">
        <f t="shared" si="25"/>
        <v>2017</v>
      </c>
      <c r="E565" s="8">
        <v>5341</v>
      </c>
      <c r="F565" t="s">
        <v>105</v>
      </c>
      <c r="G565" t="s">
        <v>110</v>
      </c>
      <c r="H565" t="s">
        <v>107</v>
      </c>
      <c r="I565">
        <v>2</v>
      </c>
      <c r="J565" t="s">
        <v>51</v>
      </c>
      <c r="K565" t="e" vm="13">
        <v>#VALUE!</v>
      </c>
      <c r="L565" t="e" vm="5">
        <v>#VALUE!</v>
      </c>
      <c r="M565" t="e" vm="3">
        <v>#VALUE!</v>
      </c>
      <c r="N565" t="s">
        <v>5</v>
      </c>
      <c r="O565" t="s">
        <v>6</v>
      </c>
      <c r="P565" t="s">
        <v>43</v>
      </c>
      <c r="Q565" s="10">
        <v>5</v>
      </c>
      <c r="R565" s="12">
        <v>2.7</v>
      </c>
      <c r="S565" t="str">
        <f t="shared" si="26"/>
        <v>Retained</v>
      </c>
    </row>
    <row r="566" spans="1:19" x14ac:dyDescent="0.35">
      <c r="A566" s="1">
        <v>565</v>
      </c>
      <c r="B566" s="4">
        <v>42789</v>
      </c>
      <c r="C566" s="4" t="str">
        <f t="shared" si="24"/>
        <v>February</v>
      </c>
      <c r="D566" s="4" t="str">
        <f t="shared" si="25"/>
        <v>2017</v>
      </c>
      <c r="E566" s="8">
        <v>6621</v>
      </c>
      <c r="F566" t="s">
        <v>106</v>
      </c>
      <c r="G566" t="s">
        <v>110</v>
      </c>
      <c r="H566" t="s">
        <v>107</v>
      </c>
      <c r="I566">
        <v>5</v>
      </c>
      <c r="J566" t="s">
        <v>37</v>
      </c>
      <c r="K566" t="e" vm="1">
        <v>#VALUE!</v>
      </c>
      <c r="L566" t="e" vm="2">
        <v>#VALUE!</v>
      </c>
      <c r="M566" t="e" vm="3">
        <v>#VALUE!</v>
      </c>
      <c r="N566" t="s">
        <v>5</v>
      </c>
      <c r="O566" t="s">
        <v>30</v>
      </c>
      <c r="P566" t="s">
        <v>8</v>
      </c>
      <c r="Q566" s="10">
        <v>3</v>
      </c>
      <c r="R566" s="12">
        <v>24.6</v>
      </c>
      <c r="S566" t="str">
        <f t="shared" si="26"/>
        <v>New</v>
      </c>
    </row>
    <row r="567" spans="1:19" x14ac:dyDescent="0.35">
      <c r="A567" s="1">
        <v>566</v>
      </c>
      <c r="B567" s="4">
        <v>42789</v>
      </c>
      <c r="C567" s="4" t="str">
        <f t="shared" si="24"/>
        <v>February</v>
      </c>
      <c r="D567" s="4" t="str">
        <f t="shared" si="25"/>
        <v>2017</v>
      </c>
      <c r="E567" s="8">
        <v>6949</v>
      </c>
      <c r="F567" t="s">
        <v>106</v>
      </c>
      <c r="G567" t="s">
        <v>110</v>
      </c>
      <c r="H567" t="s">
        <v>108</v>
      </c>
      <c r="I567">
        <v>3</v>
      </c>
      <c r="J567" t="s">
        <v>37</v>
      </c>
      <c r="K567" t="e" vm="15">
        <v>#VALUE!</v>
      </c>
      <c r="L567" t="e" vm="5">
        <v>#VALUE!</v>
      </c>
      <c r="M567" t="e" vm="3">
        <v>#VALUE!</v>
      </c>
      <c r="N567" t="s">
        <v>12</v>
      </c>
      <c r="O567" t="s">
        <v>22</v>
      </c>
      <c r="P567" t="s">
        <v>14</v>
      </c>
      <c r="Q567" s="10">
        <v>4</v>
      </c>
      <c r="R567" s="12">
        <v>8.34</v>
      </c>
      <c r="S567" t="str">
        <f t="shared" si="26"/>
        <v>New</v>
      </c>
    </row>
    <row r="568" spans="1:19" x14ac:dyDescent="0.35">
      <c r="A568" s="1">
        <v>567</v>
      </c>
      <c r="B568" s="4">
        <v>42789</v>
      </c>
      <c r="C568" s="4" t="str">
        <f t="shared" si="24"/>
        <v>February</v>
      </c>
      <c r="D568" s="4" t="str">
        <f t="shared" si="25"/>
        <v>2017</v>
      </c>
      <c r="E568" s="8">
        <v>9826</v>
      </c>
      <c r="F568" t="s">
        <v>106</v>
      </c>
      <c r="G568" t="s">
        <v>109</v>
      </c>
      <c r="H568" t="s">
        <v>107</v>
      </c>
      <c r="I568">
        <v>4</v>
      </c>
      <c r="J568" t="s">
        <v>38</v>
      </c>
      <c r="K568" t="e" vm="9">
        <v>#VALUE!</v>
      </c>
      <c r="L568" t="e" vm="7">
        <v>#VALUE!</v>
      </c>
      <c r="M568" t="e" vm="3">
        <v>#VALUE!</v>
      </c>
      <c r="N568" t="s">
        <v>5</v>
      </c>
      <c r="O568" t="s">
        <v>45</v>
      </c>
      <c r="P568" t="s">
        <v>45</v>
      </c>
      <c r="Q568" s="10">
        <v>4</v>
      </c>
      <c r="R568" s="12">
        <v>10.8</v>
      </c>
      <c r="S568" t="str">
        <f t="shared" si="26"/>
        <v>Retained</v>
      </c>
    </row>
    <row r="569" spans="1:19" x14ac:dyDescent="0.35">
      <c r="A569" s="1">
        <v>568</v>
      </c>
      <c r="B569" s="4">
        <v>42789</v>
      </c>
      <c r="C569" s="4" t="str">
        <f t="shared" si="24"/>
        <v>February</v>
      </c>
      <c r="D569" s="4" t="str">
        <f t="shared" si="25"/>
        <v>2017</v>
      </c>
      <c r="E569" s="8">
        <v>790</v>
      </c>
      <c r="F569" t="s">
        <v>106</v>
      </c>
      <c r="G569" t="s">
        <v>109</v>
      </c>
      <c r="H569" t="s">
        <v>108</v>
      </c>
      <c r="I569">
        <v>2</v>
      </c>
      <c r="J569" t="s">
        <v>37</v>
      </c>
      <c r="K569" t="e" vm="9">
        <v>#VALUE!</v>
      </c>
      <c r="L569" t="e" vm="7">
        <v>#VALUE!</v>
      </c>
      <c r="M569" t="e" vm="3">
        <v>#VALUE!</v>
      </c>
      <c r="N569" t="s">
        <v>5</v>
      </c>
      <c r="O569" t="s">
        <v>6</v>
      </c>
      <c r="P569" t="s">
        <v>43</v>
      </c>
      <c r="Q569" s="10">
        <v>3</v>
      </c>
      <c r="R569" s="12">
        <v>17.329999999999998</v>
      </c>
      <c r="S569" t="str">
        <f t="shared" si="26"/>
        <v>New</v>
      </c>
    </row>
    <row r="570" spans="1:19" x14ac:dyDescent="0.35">
      <c r="A570" s="1">
        <v>569</v>
      </c>
      <c r="B570" s="4">
        <v>42789</v>
      </c>
      <c r="C570" s="4" t="str">
        <f t="shared" si="24"/>
        <v>February</v>
      </c>
      <c r="D570" s="4" t="str">
        <f t="shared" si="25"/>
        <v>2017</v>
      </c>
      <c r="E570" s="8">
        <v>2968</v>
      </c>
      <c r="F570" t="s">
        <v>106</v>
      </c>
      <c r="G570" t="s">
        <v>109</v>
      </c>
      <c r="H570" t="s">
        <v>108</v>
      </c>
      <c r="I570">
        <v>5</v>
      </c>
      <c r="J570" t="s">
        <v>37</v>
      </c>
      <c r="K570" t="e" vm="9">
        <v>#VALUE!</v>
      </c>
      <c r="L570" t="e" vm="7">
        <v>#VALUE!</v>
      </c>
      <c r="M570" t="e" vm="3">
        <v>#VALUE!</v>
      </c>
      <c r="N570" t="s">
        <v>5</v>
      </c>
      <c r="O570" t="s">
        <v>19</v>
      </c>
      <c r="P570" t="s">
        <v>19</v>
      </c>
      <c r="Q570" s="10">
        <v>2</v>
      </c>
      <c r="R570" s="12">
        <v>5.76</v>
      </c>
      <c r="S570" t="str">
        <f t="shared" si="26"/>
        <v>New</v>
      </c>
    </row>
    <row r="571" spans="1:19" x14ac:dyDescent="0.35">
      <c r="A571" s="1">
        <v>570</v>
      </c>
      <c r="B571" s="4">
        <v>42789</v>
      </c>
      <c r="C571" s="4" t="str">
        <f t="shared" si="24"/>
        <v>February</v>
      </c>
      <c r="D571" s="4" t="str">
        <f t="shared" si="25"/>
        <v>2017</v>
      </c>
      <c r="E571" s="8">
        <v>6468</v>
      </c>
      <c r="F571" t="s">
        <v>105</v>
      </c>
      <c r="G571" t="s">
        <v>110</v>
      </c>
      <c r="H571" t="s">
        <v>107</v>
      </c>
      <c r="I571">
        <v>5</v>
      </c>
      <c r="J571" t="s">
        <v>37</v>
      </c>
      <c r="K571" t="e" vm="11">
        <v>#VALUE!</v>
      </c>
      <c r="L571" t="e" vm="5">
        <v>#VALUE!</v>
      </c>
      <c r="M571" t="e" vm="3">
        <v>#VALUE!</v>
      </c>
      <c r="N571" t="s">
        <v>5</v>
      </c>
      <c r="O571" t="s">
        <v>45</v>
      </c>
      <c r="P571" t="s">
        <v>45</v>
      </c>
      <c r="Q571" s="10">
        <v>3</v>
      </c>
      <c r="R571" s="12">
        <v>16.59</v>
      </c>
      <c r="S571" t="str">
        <f t="shared" si="26"/>
        <v>New</v>
      </c>
    </row>
    <row r="572" spans="1:19" x14ac:dyDescent="0.35">
      <c r="A572" s="1">
        <v>571</v>
      </c>
      <c r="B572" s="4">
        <v>42790</v>
      </c>
      <c r="C572" s="4" t="str">
        <f t="shared" si="24"/>
        <v>February</v>
      </c>
      <c r="D572" s="4" t="str">
        <f t="shared" si="25"/>
        <v>2017</v>
      </c>
      <c r="E572" s="8">
        <v>3491</v>
      </c>
      <c r="F572" t="s">
        <v>105</v>
      </c>
      <c r="G572" t="s">
        <v>110</v>
      </c>
      <c r="H572" t="s">
        <v>108</v>
      </c>
      <c r="I572">
        <v>3</v>
      </c>
      <c r="J572" t="s">
        <v>38</v>
      </c>
      <c r="K572" t="e" vm="17">
        <v>#VALUE!</v>
      </c>
      <c r="L572" t="e" vm="5">
        <v>#VALUE!</v>
      </c>
      <c r="M572" t="e" vm="3">
        <v>#VALUE!</v>
      </c>
      <c r="N572" t="s">
        <v>5</v>
      </c>
      <c r="O572" t="s">
        <v>45</v>
      </c>
      <c r="P572" t="s">
        <v>45</v>
      </c>
      <c r="Q572" s="10">
        <v>5</v>
      </c>
      <c r="R572" s="12">
        <v>13.63</v>
      </c>
      <c r="S572" t="str">
        <f t="shared" si="26"/>
        <v>New</v>
      </c>
    </row>
    <row r="573" spans="1:19" x14ac:dyDescent="0.35">
      <c r="A573" s="1">
        <v>572</v>
      </c>
      <c r="B573" s="4">
        <v>42790</v>
      </c>
      <c r="C573" s="4" t="str">
        <f t="shared" si="24"/>
        <v>February</v>
      </c>
      <c r="D573" s="4" t="str">
        <f t="shared" si="25"/>
        <v>2017</v>
      </c>
      <c r="E573" s="8">
        <v>9129</v>
      </c>
      <c r="F573" t="s">
        <v>105</v>
      </c>
      <c r="G573" t="s">
        <v>109</v>
      </c>
      <c r="H573" t="s">
        <v>107</v>
      </c>
      <c r="I573">
        <v>0</v>
      </c>
      <c r="J573" t="s">
        <v>71</v>
      </c>
      <c r="K573" t="e" vm="15">
        <v>#VALUE!</v>
      </c>
      <c r="L573" t="e" vm="5">
        <v>#VALUE!</v>
      </c>
      <c r="M573" t="e" vm="3">
        <v>#VALUE!</v>
      </c>
      <c r="N573" t="s">
        <v>5</v>
      </c>
      <c r="O573" t="s">
        <v>61</v>
      </c>
      <c r="P573" t="s">
        <v>61</v>
      </c>
      <c r="Q573" s="10">
        <v>3</v>
      </c>
      <c r="R573" s="12">
        <v>8.3699999999999992</v>
      </c>
      <c r="S573" t="str">
        <f t="shared" si="26"/>
        <v>Retained</v>
      </c>
    </row>
    <row r="574" spans="1:19" x14ac:dyDescent="0.35">
      <c r="A574" s="1">
        <v>573</v>
      </c>
      <c r="B574" s="4">
        <v>42790</v>
      </c>
      <c r="C574" s="4" t="str">
        <f t="shared" si="24"/>
        <v>February</v>
      </c>
      <c r="D574" s="4" t="str">
        <f t="shared" si="25"/>
        <v>2017</v>
      </c>
      <c r="E574" s="8">
        <v>1869</v>
      </c>
      <c r="F574" t="s">
        <v>105</v>
      </c>
      <c r="G574" t="s">
        <v>109</v>
      </c>
      <c r="H574" t="s">
        <v>107</v>
      </c>
      <c r="I574">
        <v>4</v>
      </c>
      <c r="J574" t="s">
        <v>4</v>
      </c>
      <c r="K574" t="e" vm="6">
        <v>#VALUE!</v>
      </c>
      <c r="L574" t="e" vm="7">
        <v>#VALUE!</v>
      </c>
      <c r="M574" t="e" vm="3">
        <v>#VALUE!</v>
      </c>
      <c r="N574" t="s">
        <v>5</v>
      </c>
      <c r="O574" t="s">
        <v>30</v>
      </c>
      <c r="P574" t="s">
        <v>39</v>
      </c>
      <c r="Q574" s="10">
        <v>5</v>
      </c>
      <c r="R574" s="12">
        <v>8.2200000000000006</v>
      </c>
      <c r="S574" t="str">
        <f t="shared" si="26"/>
        <v>New</v>
      </c>
    </row>
    <row r="575" spans="1:19" x14ac:dyDescent="0.35">
      <c r="A575" s="1">
        <v>574</v>
      </c>
      <c r="B575" s="4">
        <v>42790</v>
      </c>
      <c r="C575" s="4" t="str">
        <f t="shared" si="24"/>
        <v>February</v>
      </c>
      <c r="D575" s="4" t="str">
        <f t="shared" si="25"/>
        <v>2017</v>
      </c>
      <c r="E575" s="8">
        <v>5163</v>
      </c>
      <c r="F575" t="s">
        <v>106</v>
      </c>
      <c r="G575" t="s">
        <v>110</v>
      </c>
      <c r="H575" t="s">
        <v>107</v>
      </c>
      <c r="I575">
        <v>3</v>
      </c>
      <c r="J575" t="s">
        <v>37</v>
      </c>
      <c r="K575" t="e" vm="4">
        <v>#VALUE!</v>
      </c>
      <c r="L575" t="e" vm="5">
        <v>#VALUE!</v>
      </c>
      <c r="M575" t="e" vm="3">
        <v>#VALUE!</v>
      </c>
      <c r="N575" t="s">
        <v>5</v>
      </c>
      <c r="O575" t="s">
        <v>7</v>
      </c>
      <c r="P575" t="s">
        <v>8</v>
      </c>
      <c r="Q575" s="10">
        <v>4</v>
      </c>
      <c r="R575" s="12">
        <v>7.18</v>
      </c>
      <c r="S575" t="str">
        <f t="shared" si="26"/>
        <v>New</v>
      </c>
    </row>
    <row r="576" spans="1:19" x14ac:dyDescent="0.35">
      <c r="A576" s="1">
        <v>575</v>
      </c>
      <c r="B576" s="4">
        <v>42790</v>
      </c>
      <c r="C576" s="4" t="str">
        <f t="shared" si="24"/>
        <v>February</v>
      </c>
      <c r="D576" s="4" t="str">
        <f t="shared" si="25"/>
        <v>2017</v>
      </c>
      <c r="E576" s="8">
        <v>1005</v>
      </c>
      <c r="F576" t="s">
        <v>106</v>
      </c>
      <c r="G576" t="s">
        <v>109</v>
      </c>
      <c r="H576" t="s">
        <v>107</v>
      </c>
      <c r="I576">
        <v>2</v>
      </c>
      <c r="J576" t="s">
        <v>51</v>
      </c>
      <c r="K576" t="e" vm="4">
        <v>#VALUE!</v>
      </c>
      <c r="L576" t="e" vm="5">
        <v>#VALUE!</v>
      </c>
      <c r="M576" t="e" vm="3">
        <v>#VALUE!</v>
      </c>
      <c r="N576" t="s">
        <v>5</v>
      </c>
      <c r="O576" t="s">
        <v>7</v>
      </c>
      <c r="P576" t="s">
        <v>55</v>
      </c>
      <c r="Q576" s="10">
        <v>4</v>
      </c>
      <c r="R576" s="12">
        <v>9.2899999999999991</v>
      </c>
      <c r="S576" t="str">
        <f t="shared" si="26"/>
        <v>Retained</v>
      </c>
    </row>
    <row r="577" spans="1:19" x14ac:dyDescent="0.35">
      <c r="A577" s="1">
        <v>576</v>
      </c>
      <c r="B577" s="4">
        <v>42790</v>
      </c>
      <c r="C577" s="4" t="str">
        <f t="shared" si="24"/>
        <v>February</v>
      </c>
      <c r="D577" s="4" t="str">
        <f t="shared" si="25"/>
        <v>2017</v>
      </c>
      <c r="E577" s="8">
        <v>625</v>
      </c>
      <c r="F577" t="s">
        <v>106</v>
      </c>
      <c r="G577" t="s">
        <v>109</v>
      </c>
      <c r="H577" t="s">
        <v>107</v>
      </c>
      <c r="I577">
        <v>1</v>
      </c>
      <c r="J577" t="s">
        <v>38</v>
      </c>
      <c r="K577" t="e" vm="9">
        <v>#VALUE!</v>
      </c>
      <c r="L577" t="e" vm="7">
        <v>#VALUE!</v>
      </c>
      <c r="M577" t="e" vm="3">
        <v>#VALUE!</v>
      </c>
      <c r="N577" t="s">
        <v>12</v>
      </c>
      <c r="O577" t="s">
        <v>13</v>
      </c>
      <c r="P577" t="s">
        <v>33</v>
      </c>
      <c r="Q577" s="10">
        <v>5</v>
      </c>
      <c r="R577" s="12">
        <v>9.73</v>
      </c>
      <c r="S577" t="str">
        <f t="shared" si="26"/>
        <v>Retained</v>
      </c>
    </row>
    <row r="578" spans="1:19" x14ac:dyDescent="0.35">
      <c r="A578" s="1">
        <v>577</v>
      </c>
      <c r="B578" s="4">
        <v>42790</v>
      </c>
      <c r="C578" s="4" t="str">
        <f t="shared" ref="C578:C641" si="27">TEXT(B578, "MMMM")</f>
        <v>February</v>
      </c>
      <c r="D578" s="4" t="str">
        <f t="shared" ref="D578:D641" si="28">TEXT(B578, "YYYY")</f>
        <v>2017</v>
      </c>
      <c r="E578" s="8">
        <v>8737</v>
      </c>
      <c r="F578" t="s">
        <v>105</v>
      </c>
      <c r="G578" t="s">
        <v>110</v>
      </c>
      <c r="H578" t="s">
        <v>107</v>
      </c>
      <c r="I578">
        <v>2</v>
      </c>
      <c r="J578" t="s">
        <v>51</v>
      </c>
      <c r="K578" t="e" vm="6">
        <v>#VALUE!</v>
      </c>
      <c r="L578" t="e" vm="7">
        <v>#VALUE!</v>
      </c>
      <c r="M578" t="e" vm="3">
        <v>#VALUE!</v>
      </c>
      <c r="N578" t="s">
        <v>5</v>
      </c>
      <c r="O578" t="s">
        <v>15</v>
      </c>
      <c r="P578" t="s">
        <v>15</v>
      </c>
      <c r="Q578" s="10">
        <v>5</v>
      </c>
      <c r="R578" s="12">
        <v>25.02</v>
      </c>
      <c r="S578" t="str">
        <f t="shared" ref="S578:S641" si="29">IF(COUNTIFS(E:E, E578, B:B, "&lt;="&amp;B578)&gt;1, "Retained", "New")</f>
        <v>New</v>
      </c>
    </row>
    <row r="579" spans="1:19" x14ac:dyDescent="0.35">
      <c r="A579" s="1">
        <v>578</v>
      </c>
      <c r="B579" s="4">
        <v>42790</v>
      </c>
      <c r="C579" s="4" t="str">
        <f t="shared" si="27"/>
        <v>February</v>
      </c>
      <c r="D579" s="4" t="str">
        <f t="shared" si="28"/>
        <v>2017</v>
      </c>
      <c r="E579" s="8">
        <v>9977</v>
      </c>
      <c r="F579" t="s">
        <v>105</v>
      </c>
      <c r="G579" t="s">
        <v>109</v>
      </c>
      <c r="H579" t="s">
        <v>108</v>
      </c>
      <c r="I579">
        <v>4</v>
      </c>
      <c r="J579" t="s">
        <v>38</v>
      </c>
      <c r="K579" t="e" vm="6">
        <v>#VALUE!</v>
      </c>
      <c r="L579" t="e" vm="7">
        <v>#VALUE!</v>
      </c>
      <c r="M579" t="e" vm="3">
        <v>#VALUE!</v>
      </c>
      <c r="N579" t="s">
        <v>5</v>
      </c>
      <c r="O579" t="s">
        <v>28</v>
      </c>
      <c r="P579" t="s">
        <v>34</v>
      </c>
      <c r="Q579" s="10">
        <v>4</v>
      </c>
      <c r="R579" s="12">
        <v>9.41</v>
      </c>
      <c r="S579" t="str">
        <f t="shared" si="29"/>
        <v>New</v>
      </c>
    </row>
    <row r="580" spans="1:19" x14ac:dyDescent="0.35">
      <c r="A580" s="1">
        <v>579</v>
      </c>
      <c r="B580" s="4">
        <v>42790</v>
      </c>
      <c r="C580" s="4" t="str">
        <f t="shared" si="27"/>
        <v>February</v>
      </c>
      <c r="D580" s="4" t="str">
        <f t="shared" si="28"/>
        <v>2017</v>
      </c>
      <c r="E580" s="8">
        <v>3075</v>
      </c>
      <c r="F580" t="s">
        <v>106</v>
      </c>
      <c r="G580" t="s">
        <v>110</v>
      </c>
      <c r="H580" t="s">
        <v>107</v>
      </c>
      <c r="I580">
        <v>3</v>
      </c>
      <c r="J580" t="s">
        <v>4</v>
      </c>
      <c r="K580" t="e" vm="10">
        <v>#VALUE!</v>
      </c>
      <c r="L580" t="e" vm="5">
        <v>#VALUE!</v>
      </c>
      <c r="M580" t="e" vm="3">
        <v>#VALUE!</v>
      </c>
      <c r="N580" t="s">
        <v>12</v>
      </c>
      <c r="O580" t="s">
        <v>22</v>
      </c>
      <c r="P580" t="s">
        <v>36</v>
      </c>
      <c r="Q580" s="10">
        <v>4</v>
      </c>
      <c r="R580" s="12">
        <v>28.8</v>
      </c>
      <c r="S580" t="str">
        <f t="shared" si="29"/>
        <v>Retained</v>
      </c>
    </row>
    <row r="581" spans="1:19" x14ac:dyDescent="0.35">
      <c r="A581" s="1">
        <v>580</v>
      </c>
      <c r="B581" s="4">
        <v>42790</v>
      </c>
      <c r="C581" s="4" t="str">
        <f t="shared" si="27"/>
        <v>February</v>
      </c>
      <c r="D581" s="4" t="str">
        <f t="shared" si="28"/>
        <v>2017</v>
      </c>
      <c r="E581" s="8">
        <v>8367</v>
      </c>
      <c r="F581" t="s">
        <v>106</v>
      </c>
      <c r="G581" t="s">
        <v>110</v>
      </c>
      <c r="H581" t="s">
        <v>107</v>
      </c>
      <c r="I581">
        <v>4</v>
      </c>
      <c r="J581" t="s">
        <v>4</v>
      </c>
      <c r="K581" t="e" vm="9">
        <v>#VALUE!</v>
      </c>
      <c r="L581" t="e" vm="7">
        <v>#VALUE!</v>
      </c>
      <c r="M581" t="e" vm="3">
        <v>#VALUE!</v>
      </c>
      <c r="N581" t="s">
        <v>5</v>
      </c>
      <c r="O581" t="s">
        <v>28</v>
      </c>
      <c r="P581" t="s">
        <v>8</v>
      </c>
      <c r="Q581" s="10">
        <v>5</v>
      </c>
      <c r="R581" s="12">
        <v>17.63</v>
      </c>
      <c r="S581" t="str">
        <f t="shared" si="29"/>
        <v>New</v>
      </c>
    </row>
    <row r="582" spans="1:19" x14ac:dyDescent="0.35">
      <c r="A582" s="1">
        <v>581</v>
      </c>
      <c r="B582" s="4">
        <v>42790</v>
      </c>
      <c r="C582" s="4" t="str">
        <f t="shared" si="27"/>
        <v>February</v>
      </c>
      <c r="D582" s="4" t="str">
        <f t="shared" si="28"/>
        <v>2017</v>
      </c>
      <c r="E582" s="8">
        <v>3204</v>
      </c>
      <c r="F582" t="s">
        <v>105</v>
      </c>
      <c r="G582" t="s">
        <v>110</v>
      </c>
      <c r="H582" t="s">
        <v>108</v>
      </c>
      <c r="I582">
        <v>0</v>
      </c>
      <c r="J582" t="s">
        <v>37</v>
      </c>
      <c r="K582" t="e" vm="12">
        <v>#VALUE!</v>
      </c>
      <c r="L582" t="e" vm="2">
        <v>#VALUE!</v>
      </c>
      <c r="M582" t="e" vm="3">
        <v>#VALUE!</v>
      </c>
      <c r="N582" t="s">
        <v>5</v>
      </c>
      <c r="O582" t="s">
        <v>28</v>
      </c>
      <c r="P582" t="s">
        <v>49</v>
      </c>
      <c r="Q582" s="10">
        <v>3</v>
      </c>
      <c r="R582" s="12">
        <v>7.39</v>
      </c>
      <c r="S582" t="str">
        <f t="shared" si="29"/>
        <v>New</v>
      </c>
    </row>
    <row r="583" spans="1:19" x14ac:dyDescent="0.35">
      <c r="A583" s="1">
        <v>582</v>
      </c>
      <c r="B583" s="4">
        <v>42790</v>
      </c>
      <c r="C583" s="4" t="str">
        <f t="shared" si="27"/>
        <v>February</v>
      </c>
      <c r="D583" s="4" t="str">
        <f t="shared" si="28"/>
        <v>2017</v>
      </c>
      <c r="E583" s="8">
        <v>9748</v>
      </c>
      <c r="F583" t="s">
        <v>105</v>
      </c>
      <c r="G583" t="s">
        <v>109</v>
      </c>
      <c r="H583" t="s">
        <v>108</v>
      </c>
      <c r="I583">
        <v>1</v>
      </c>
      <c r="J583" t="s">
        <v>37</v>
      </c>
      <c r="K583" t="e" vm="12">
        <v>#VALUE!</v>
      </c>
      <c r="L583" t="e" vm="2">
        <v>#VALUE!</v>
      </c>
      <c r="M583" t="e" vm="3">
        <v>#VALUE!</v>
      </c>
      <c r="N583" t="s">
        <v>5</v>
      </c>
      <c r="O583" t="s">
        <v>28</v>
      </c>
      <c r="P583" t="s">
        <v>49</v>
      </c>
      <c r="Q583" s="10">
        <v>3</v>
      </c>
      <c r="R583" s="12">
        <v>3.28</v>
      </c>
      <c r="S583" t="str">
        <f t="shared" si="29"/>
        <v>New</v>
      </c>
    </row>
    <row r="584" spans="1:19" x14ac:dyDescent="0.35">
      <c r="A584" s="1">
        <v>583</v>
      </c>
      <c r="B584" s="4">
        <v>42790</v>
      </c>
      <c r="C584" s="4" t="str">
        <f t="shared" si="27"/>
        <v>February</v>
      </c>
      <c r="D584" s="4" t="str">
        <f t="shared" si="28"/>
        <v>2017</v>
      </c>
      <c r="E584" s="8">
        <v>9499</v>
      </c>
      <c r="F584" t="s">
        <v>106</v>
      </c>
      <c r="G584" t="s">
        <v>110</v>
      </c>
      <c r="H584" t="s">
        <v>107</v>
      </c>
      <c r="I584">
        <v>4</v>
      </c>
      <c r="J584" t="s">
        <v>71</v>
      </c>
      <c r="K584" t="e" vm="8">
        <v>#VALUE!</v>
      </c>
      <c r="L584" t="e" vm="2">
        <v>#VALUE!</v>
      </c>
      <c r="M584" t="e" vm="3">
        <v>#VALUE!</v>
      </c>
      <c r="N584" t="s">
        <v>5</v>
      </c>
      <c r="O584" t="s">
        <v>45</v>
      </c>
      <c r="P584" t="s">
        <v>45</v>
      </c>
      <c r="Q584" s="10">
        <v>4</v>
      </c>
      <c r="R584" s="12">
        <v>9.68</v>
      </c>
      <c r="S584" t="str">
        <f t="shared" si="29"/>
        <v>New</v>
      </c>
    </row>
    <row r="585" spans="1:19" x14ac:dyDescent="0.35">
      <c r="A585" s="1">
        <v>584</v>
      </c>
      <c r="B585" s="4">
        <v>42790</v>
      </c>
      <c r="C585" s="4" t="str">
        <f t="shared" si="27"/>
        <v>February</v>
      </c>
      <c r="D585" s="4" t="str">
        <f t="shared" si="28"/>
        <v>2017</v>
      </c>
      <c r="E585" s="8">
        <v>5792</v>
      </c>
      <c r="F585" t="s">
        <v>106</v>
      </c>
      <c r="G585" t="s">
        <v>109</v>
      </c>
      <c r="H585" t="s">
        <v>107</v>
      </c>
      <c r="I585">
        <v>5</v>
      </c>
      <c r="J585" t="s">
        <v>38</v>
      </c>
      <c r="K585" t="e" vm="15">
        <v>#VALUE!</v>
      </c>
      <c r="L585" t="e" vm="5">
        <v>#VALUE!</v>
      </c>
      <c r="M585" t="e" vm="3">
        <v>#VALUE!</v>
      </c>
      <c r="N585" t="s">
        <v>9</v>
      </c>
      <c r="O585" t="s">
        <v>19</v>
      </c>
      <c r="P585" t="s">
        <v>19</v>
      </c>
      <c r="Q585" s="10">
        <v>5</v>
      </c>
      <c r="R585" s="12">
        <v>6.32</v>
      </c>
      <c r="S585" t="str">
        <f t="shared" si="29"/>
        <v>New</v>
      </c>
    </row>
    <row r="586" spans="1:19" x14ac:dyDescent="0.35">
      <c r="A586" s="1">
        <v>585</v>
      </c>
      <c r="B586" s="4">
        <v>42790</v>
      </c>
      <c r="C586" s="4" t="str">
        <f t="shared" si="27"/>
        <v>February</v>
      </c>
      <c r="D586" s="4" t="str">
        <f t="shared" si="28"/>
        <v>2017</v>
      </c>
      <c r="E586" s="8">
        <v>7462</v>
      </c>
      <c r="F586" t="s">
        <v>105</v>
      </c>
      <c r="G586" t="s">
        <v>110</v>
      </c>
      <c r="H586" t="s">
        <v>107</v>
      </c>
      <c r="I586">
        <v>4</v>
      </c>
      <c r="J586" t="s">
        <v>72</v>
      </c>
      <c r="K586" t="e" vm="11">
        <v>#VALUE!</v>
      </c>
      <c r="L586" t="e" vm="5">
        <v>#VALUE!</v>
      </c>
      <c r="M586" t="e" vm="3">
        <v>#VALUE!</v>
      </c>
      <c r="N586" t="s">
        <v>9</v>
      </c>
      <c r="O586" t="s">
        <v>10</v>
      </c>
      <c r="P586" t="s">
        <v>16</v>
      </c>
      <c r="Q586" s="10">
        <v>2</v>
      </c>
      <c r="R586" s="12">
        <v>8.6999999999999993</v>
      </c>
      <c r="S586" t="str">
        <f t="shared" si="29"/>
        <v>New</v>
      </c>
    </row>
    <row r="587" spans="1:19" x14ac:dyDescent="0.35">
      <c r="A587" s="1">
        <v>586</v>
      </c>
      <c r="B587" s="4">
        <v>42790</v>
      </c>
      <c r="C587" s="4" t="str">
        <f t="shared" si="27"/>
        <v>February</v>
      </c>
      <c r="D587" s="4" t="str">
        <f t="shared" si="28"/>
        <v>2017</v>
      </c>
      <c r="E587" s="8">
        <v>9310</v>
      </c>
      <c r="F587" t="s">
        <v>106</v>
      </c>
      <c r="G587" t="s">
        <v>110</v>
      </c>
      <c r="H587" t="s">
        <v>107</v>
      </c>
      <c r="I587">
        <v>0</v>
      </c>
      <c r="J587" t="s">
        <v>37</v>
      </c>
      <c r="K587" t="e" vm="15">
        <v>#VALUE!</v>
      </c>
      <c r="L587" t="e" vm="5">
        <v>#VALUE!</v>
      </c>
      <c r="M587" t="e" vm="3">
        <v>#VALUE!</v>
      </c>
      <c r="N587" t="s">
        <v>9</v>
      </c>
      <c r="O587" t="s">
        <v>19</v>
      </c>
      <c r="P587" t="s">
        <v>19</v>
      </c>
      <c r="Q587" s="10">
        <v>4</v>
      </c>
      <c r="R587" s="12">
        <v>3.08</v>
      </c>
      <c r="S587" t="str">
        <f t="shared" si="29"/>
        <v>New</v>
      </c>
    </row>
    <row r="588" spans="1:19" x14ac:dyDescent="0.35">
      <c r="A588" s="1">
        <v>587</v>
      </c>
      <c r="B588" s="4">
        <v>42791</v>
      </c>
      <c r="C588" s="4" t="str">
        <f t="shared" si="27"/>
        <v>February</v>
      </c>
      <c r="D588" s="4" t="str">
        <f t="shared" si="28"/>
        <v>2017</v>
      </c>
      <c r="E588" s="8">
        <v>9064</v>
      </c>
      <c r="F588" t="s">
        <v>105</v>
      </c>
      <c r="G588" t="s">
        <v>110</v>
      </c>
      <c r="H588" t="s">
        <v>107</v>
      </c>
      <c r="I588">
        <v>3</v>
      </c>
      <c r="J588" t="s">
        <v>4</v>
      </c>
      <c r="K588" t="e" vm="13">
        <v>#VALUE!</v>
      </c>
      <c r="L588" t="e" vm="5">
        <v>#VALUE!</v>
      </c>
      <c r="M588" t="e" vm="3">
        <v>#VALUE!</v>
      </c>
      <c r="N588" t="s">
        <v>5</v>
      </c>
      <c r="O588" t="s">
        <v>61</v>
      </c>
      <c r="P588" t="s">
        <v>61</v>
      </c>
      <c r="Q588" s="10">
        <v>5</v>
      </c>
      <c r="R588" s="12">
        <v>15.12</v>
      </c>
      <c r="S588" t="str">
        <f t="shared" si="29"/>
        <v>New</v>
      </c>
    </row>
    <row r="589" spans="1:19" x14ac:dyDescent="0.35">
      <c r="A589" s="1">
        <v>588</v>
      </c>
      <c r="B589" s="4">
        <v>42791</v>
      </c>
      <c r="C589" s="4" t="str">
        <f t="shared" si="27"/>
        <v>February</v>
      </c>
      <c r="D589" s="4" t="str">
        <f t="shared" si="28"/>
        <v>2017</v>
      </c>
      <c r="E589" s="8">
        <v>3755</v>
      </c>
      <c r="F589" t="s">
        <v>106</v>
      </c>
      <c r="G589" t="s">
        <v>109</v>
      </c>
      <c r="H589" t="s">
        <v>108</v>
      </c>
      <c r="I589">
        <v>3</v>
      </c>
      <c r="J589" t="s">
        <v>37</v>
      </c>
      <c r="K589" t="e" vm="12">
        <v>#VALUE!</v>
      </c>
      <c r="L589" t="e" vm="2">
        <v>#VALUE!</v>
      </c>
      <c r="M589" t="e" vm="3">
        <v>#VALUE!</v>
      </c>
      <c r="N589" t="s">
        <v>5</v>
      </c>
      <c r="O589" t="s">
        <v>30</v>
      </c>
      <c r="P589" t="s">
        <v>31</v>
      </c>
      <c r="Q589" s="10">
        <v>3</v>
      </c>
      <c r="R589" s="12">
        <v>21.61</v>
      </c>
      <c r="S589" t="str">
        <f t="shared" si="29"/>
        <v>Retained</v>
      </c>
    </row>
    <row r="590" spans="1:19" x14ac:dyDescent="0.35">
      <c r="A590" s="1">
        <v>589</v>
      </c>
      <c r="B590" s="4">
        <v>42791</v>
      </c>
      <c r="C590" s="4" t="str">
        <f t="shared" si="27"/>
        <v>February</v>
      </c>
      <c r="D590" s="4" t="str">
        <f t="shared" si="28"/>
        <v>2017</v>
      </c>
      <c r="E590" s="8">
        <v>8901</v>
      </c>
      <c r="F590" t="s">
        <v>106</v>
      </c>
      <c r="G590" t="s">
        <v>110</v>
      </c>
      <c r="H590" t="s">
        <v>108</v>
      </c>
      <c r="I590">
        <v>1</v>
      </c>
      <c r="J590" t="s">
        <v>62</v>
      </c>
      <c r="K590" t="e" vm="9">
        <v>#VALUE!</v>
      </c>
      <c r="L590" t="e" vm="7">
        <v>#VALUE!</v>
      </c>
      <c r="M590" t="e" vm="3">
        <v>#VALUE!</v>
      </c>
      <c r="N590" t="s">
        <v>5</v>
      </c>
      <c r="O590" t="s">
        <v>41</v>
      </c>
      <c r="P590" t="s">
        <v>42</v>
      </c>
      <c r="Q590" s="10">
        <v>3</v>
      </c>
      <c r="R590" s="12">
        <v>6.6</v>
      </c>
      <c r="S590" t="str">
        <f t="shared" si="29"/>
        <v>Retained</v>
      </c>
    </row>
    <row r="591" spans="1:19" x14ac:dyDescent="0.35">
      <c r="A591" s="1">
        <v>590</v>
      </c>
      <c r="B591" s="4">
        <v>42791</v>
      </c>
      <c r="C591" s="4" t="str">
        <f t="shared" si="27"/>
        <v>February</v>
      </c>
      <c r="D591" s="4" t="str">
        <f t="shared" si="28"/>
        <v>2017</v>
      </c>
      <c r="E591" s="8">
        <v>8107</v>
      </c>
      <c r="F591" t="s">
        <v>106</v>
      </c>
      <c r="G591" t="s">
        <v>110</v>
      </c>
      <c r="H591" t="s">
        <v>108</v>
      </c>
      <c r="I591">
        <v>3</v>
      </c>
      <c r="J591" t="s">
        <v>37</v>
      </c>
      <c r="K591" t="e" vm="15">
        <v>#VALUE!</v>
      </c>
      <c r="L591" t="e" vm="5">
        <v>#VALUE!</v>
      </c>
      <c r="M591" t="e" vm="3">
        <v>#VALUE!</v>
      </c>
      <c r="N591" t="s">
        <v>5</v>
      </c>
      <c r="O591" t="s">
        <v>6</v>
      </c>
      <c r="P591" t="s">
        <v>6</v>
      </c>
      <c r="Q591" s="10">
        <v>6</v>
      </c>
      <c r="R591" s="12">
        <v>31.08</v>
      </c>
      <c r="S591" t="str">
        <f t="shared" si="29"/>
        <v>New</v>
      </c>
    </row>
    <row r="592" spans="1:19" x14ac:dyDescent="0.35">
      <c r="A592" s="1">
        <v>591</v>
      </c>
      <c r="B592" s="4">
        <v>42791</v>
      </c>
      <c r="C592" s="4" t="str">
        <f t="shared" si="27"/>
        <v>February</v>
      </c>
      <c r="D592" s="4" t="str">
        <f t="shared" si="28"/>
        <v>2017</v>
      </c>
      <c r="E592" s="8">
        <v>5568</v>
      </c>
      <c r="F592" t="s">
        <v>106</v>
      </c>
      <c r="G592" t="s">
        <v>110</v>
      </c>
      <c r="H592" t="s">
        <v>108</v>
      </c>
      <c r="I592">
        <v>2</v>
      </c>
      <c r="J592" t="s">
        <v>37</v>
      </c>
      <c r="K592" t="e" vm="10">
        <v>#VALUE!</v>
      </c>
      <c r="L592" t="e" vm="5">
        <v>#VALUE!</v>
      </c>
      <c r="M592" t="e" vm="3">
        <v>#VALUE!</v>
      </c>
      <c r="N592" t="s">
        <v>9</v>
      </c>
      <c r="O592" t="s">
        <v>10</v>
      </c>
      <c r="P592" t="s">
        <v>58</v>
      </c>
      <c r="Q592" s="10">
        <v>3</v>
      </c>
      <c r="R592" s="12">
        <v>11.97</v>
      </c>
      <c r="S592" t="str">
        <f t="shared" si="29"/>
        <v>New</v>
      </c>
    </row>
    <row r="593" spans="1:19" x14ac:dyDescent="0.35">
      <c r="A593" s="1">
        <v>592</v>
      </c>
      <c r="B593" s="4">
        <v>42791</v>
      </c>
      <c r="C593" s="4" t="str">
        <f t="shared" si="27"/>
        <v>February</v>
      </c>
      <c r="D593" s="4" t="str">
        <f t="shared" si="28"/>
        <v>2017</v>
      </c>
      <c r="E593" s="8">
        <v>1648</v>
      </c>
      <c r="F593" t="s">
        <v>105</v>
      </c>
      <c r="G593" t="s">
        <v>110</v>
      </c>
      <c r="H593" t="s">
        <v>107</v>
      </c>
      <c r="I593">
        <v>3</v>
      </c>
      <c r="J593" t="s">
        <v>4</v>
      </c>
      <c r="K593" t="e" vm="6">
        <v>#VALUE!</v>
      </c>
      <c r="L593" t="e" vm="7">
        <v>#VALUE!</v>
      </c>
      <c r="M593" t="e" vm="3">
        <v>#VALUE!</v>
      </c>
      <c r="N593" t="s">
        <v>5</v>
      </c>
      <c r="O593" t="s">
        <v>45</v>
      </c>
      <c r="P593" t="s">
        <v>45</v>
      </c>
      <c r="Q593" s="10">
        <v>2</v>
      </c>
      <c r="R593" s="12">
        <v>9.4600000000000009</v>
      </c>
      <c r="S593" t="str">
        <f t="shared" si="29"/>
        <v>New</v>
      </c>
    </row>
    <row r="594" spans="1:19" x14ac:dyDescent="0.35">
      <c r="A594" s="1">
        <v>593</v>
      </c>
      <c r="B594" s="4">
        <v>42791</v>
      </c>
      <c r="C594" s="4" t="str">
        <f t="shared" si="27"/>
        <v>February</v>
      </c>
      <c r="D594" s="4" t="str">
        <f t="shared" si="28"/>
        <v>2017</v>
      </c>
      <c r="E594" s="8">
        <v>8963</v>
      </c>
      <c r="F594" t="s">
        <v>106</v>
      </c>
      <c r="G594" t="s">
        <v>110</v>
      </c>
      <c r="H594" t="s">
        <v>107</v>
      </c>
      <c r="I594">
        <v>2</v>
      </c>
      <c r="J594" t="s">
        <v>51</v>
      </c>
      <c r="K594" t="e" vm="13">
        <v>#VALUE!</v>
      </c>
      <c r="L594" t="e" vm="5">
        <v>#VALUE!</v>
      </c>
      <c r="M594" t="e" vm="3">
        <v>#VALUE!</v>
      </c>
      <c r="N594" t="s">
        <v>5</v>
      </c>
      <c r="O594" t="s">
        <v>7</v>
      </c>
      <c r="P594" t="s">
        <v>8</v>
      </c>
      <c r="Q594" s="10">
        <v>5</v>
      </c>
      <c r="R594" s="12">
        <v>22</v>
      </c>
      <c r="S594" t="str">
        <f t="shared" si="29"/>
        <v>New</v>
      </c>
    </row>
    <row r="595" spans="1:19" x14ac:dyDescent="0.35">
      <c r="A595" s="1">
        <v>594</v>
      </c>
      <c r="B595" s="4">
        <v>42791</v>
      </c>
      <c r="C595" s="4" t="str">
        <f t="shared" si="27"/>
        <v>February</v>
      </c>
      <c r="D595" s="4" t="str">
        <f t="shared" si="28"/>
        <v>2017</v>
      </c>
      <c r="E595" s="8">
        <v>3491</v>
      </c>
      <c r="F595" t="s">
        <v>105</v>
      </c>
      <c r="G595" t="s">
        <v>110</v>
      </c>
      <c r="H595" t="s">
        <v>108</v>
      </c>
      <c r="I595">
        <v>3</v>
      </c>
      <c r="J595" t="s">
        <v>38</v>
      </c>
      <c r="K595" t="e" vm="17">
        <v>#VALUE!</v>
      </c>
      <c r="L595" t="e" vm="5">
        <v>#VALUE!</v>
      </c>
      <c r="M595" t="e" vm="3">
        <v>#VALUE!</v>
      </c>
      <c r="N595" t="s">
        <v>5</v>
      </c>
      <c r="O595" t="s">
        <v>34</v>
      </c>
      <c r="P595" t="s">
        <v>34</v>
      </c>
      <c r="Q595" s="10">
        <v>4</v>
      </c>
      <c r="R595" s="12">
        <v>13.16</v>
      </c>
      <c r="S595" t="str">
        <f t="shared" si="29"/>
        <v>Retained</v>
      </c>
    </row>
    <row r="596" spans="1:19" x14ac:dyDescent="0.35">
      <c r="A596" s="1">
        <v>595</v>
      </c>
      <c r="B596" s="4">
        <v>42791</v>
      </c>
      <c r="C596" s="4" t="str">
        <f t="shared" si="27"/>
        <v>February</v>
      </c>
      <c r="D596" s="4" t="str">
        <f t="shared" si="28"/>
        <v>2017</v>
      </c>
      <c r="E596" s="8">
        <v>3799</v>
      </c>
      <c r="F596" t="s">
        <v>105</v>
      </c>
      <c r="G596" t="s">
        <v>109</v>
      </c>
      <c r="H596" t="s">
        <v>107</v>
      </c>
      <c r="I596">
        <v>2</v>
      </c>
      <c r="J596" t="s">
        <v>37</v>
      </c>
      <c r="K596" t="e" vm="9">
        <v>#VALUE!</v>
      </c>
      <c r="L596" t="e" vm="7">
        <v>#VALUE!</v>
      </c>
      <c r="M596" t="e" vm="3">
        <v>#VALUE!</v>
      </c>
      <c r="N596" t="s">
        <v>9</v>
      </c>
      <c r="O596" t="s">
        <v>10</v>
      </c>
      <c r="P596" t="s">
        <v>16</v>
      </c>
      <c r="Q596" s="10">
        <v>3</v>
      </c>
      <c r="R596" s="12">
        <v>3.02</v>
      </c>
      <c r="S596" t="str">
        <f t="shared" si="29"/>
        <v>Retained</v>
      </c>
    </row>
    <row r="597" spans="1:19" x14ac:dyDescent="0.35">
      <c r="A597" s="1">
        <v>596</v>
      </c>
      <c r="B597" s="4">
        <v>42791</v>
      </c>
      <c r="C597" s="4" t="str">
        <f t="shared" si="27"/>
        <v>February</v>
      </c>
      <c r="D597" s="4" t="str">
        <f t="shared" si="28"/>
        <v>2017</v>
      </c>
      <c r="E597" s="8">
        <v>5295</v>
      </c>
      <c r="F597" t="s">
        <v>106</v>
      </c>
      <c r="G597" t="s">
        <v>109</v>
      </c>
      <c r="H597" t="s">
        <v>107</v>
      </c>
      <c r="I597">
        <v>3</v>
      </c>
      <c r="J597" t="s">
        <v>37</v>
      </c>
      <c r="K597" t="e" vm="17">
        <v>#VALUE!</v>
      </c>
      <c r="L597" t="e" vm="5">
        <v>#VALUE!</v>
      </c>
      <c r="M597" t="e" vm="3">
        <v>#VALUE!</v>
      </c>
      <c r="N597" t="s">
        <v>5</v>
      </c>
      <c r="O597" t="s">
        <v>28</v>
      </c>
      <c r="P597" t="s">
        <v>8</v>
      </c>
      <c r="Q597" s="10">
        <v>5</v>
      </c>
      <c r="R597" s="12">
        <v>19.260000000000002</v>
      </c>
      <c r="S597" t="str">
        <f t="shared" si="29"/>
        <v>New</v>
      </c>
    </row>
    <row r="598" spans="1:19" x14ac:dyDescent="0.35">
      <c r="A598" s="1">
        <v>597</v>
      </c>
      <c r="B598" s="4">
        <v>42791</v>
      </c>
      <c r="C598" s="4" t="str">
        <f t="shared" si="27"/>
        <v>February</v>
      </c>
      <c r="D598" s="4" t="str">
        <f t="shared" si="28"/>
        <v>2017</v>
      </c>
      <c r="E598" s="8">
        <v>8749</v>
      </c>
      <c r="F598" t="s">
        <v>106</v>
      </c>
      <c r="G598" t="s">
        <v>109</v>
      </c>
      <c r="H598" t="s">
        <v>108</v>
      </c>
      <c r="I598">
        <v>2</v>
      </c>
      <c r="J598" t="s">
        <v>51</v>
      </c>
      <c r="K598" t="e" vm="9">
        <v>#VALUE!</v>
      </c>
      <c r="L598" t="e" vm="7">
        <v>#VALUE!</v>
      </c>
      <c r="M598" t="e" vm="3">
        <v>#VALUE!</v>
      </c>
      <c r="N598" t="s">
        <v>12</v>
      </c>
      <c r="O598" t="s">
        <v>13</v>
      </c>
      <c r="P598" t="s">
        <v>24</v>
      </c>
      <c r="Q598" s="10">
        <v>3</v>
      </c>
      <c r="R598" s="12">
        <v>18.309999999999999</v>
      </c>
      <c r="S598" t="str">
        <f t="shared" si="29"/>
        <v>New</v>
      </c>
    </row>
    <row r="599" spans="1:19" x14ac:dyDescent="0.35">
      <c r="A599" s="1">
        <v>598</v>
      </c>
      <c r="B599" s="4">
        <v>42792</v>
      </c>
      <c r="C599" s="4" t="str">
        <f t="shared" si="27"/>
        <v>February</v>
      </c>
      <c r="D599" s="4" t="str">
        <f t="shared" si="28"/>
        <v>2017</v>
      </c>
      <c r="E599" s="8">
        <v>9728</v>
      </c>
      <c r="F599" t="s">
        <v>106</v>
      </c>
      <c r="G599" t="s">
        <v>110</v>
      </c>
      <c r="H599" t="s">
        <v>107</v>
      </c>
      <c r="I599">
        <v>1</v>
      </c>
      <c r="J599" t="s">
        <v>51</v>
      </c>
      <c r="K599" t="e" vm="17">
        <v>#VALUE!</v>
      </c>
      <c r="L599" t="e" vm="5">
        <v>#VALUE!</v>
      </c>
      <c r="M599" t="e" vm="3">
        <v>#VALUE!</v>
      </c>
      <c r="N599" t="s">
        <v>5</v>
      </c>
      <c r="O599" t="s">
        <v>45</v>
      </c>
      <c r="P599" t="s">
        <v>45</v>
      </c>
      <c r="Q599" s="10">
        <v>5</v>
      </c>
      <c r="R599" s="12">
        <v>18.48</v>
      </c>
      <c r="S599" t="str">
        <f t="shared" si="29"/>
        <v>Retained</v>
      </c>
    </row>
    <row r="600" spans="1:19" x14ac:dyDescent="0.35">
      <c r="A600" s="1">
        <v>599</v>
      </c>
      <c r="B600" s="4">
        <v>42792</v>
      </c>
      <c r="C600" s="4" t="str">
        <f t="shared" si="27"/>
        <v>February</v>
      </c>
      <c r="D600" s="4" t="str">
        <f t="shared" si="28"/>
        <v>2017</v>
      </c>
      <c r="E600" s="8">
        <v>3258</v>
      </c>
      <c r="F600" t="s">
        <v>105</v>
      </c>
      <c r="G600" t="s">
        <v>109</v>
      </c>
      <c r="H600" t="s">
        <v>108</v>
      </c>
      <c r="I600">
        <v>3</v>
      </c>
      <c r="J600" t="s">
        <v>37</v>
      </c>
      <c r="K600" t="e" vm="8">
        <v>#VALUE!</v>
      </c>
      <c r="L600" t="e" vm="2">
        <v>#VALUE!</v>
      </c>
      <c r="M600" t="e" vm="3">
        <v>#VALUE!</v>
      </c>
      <c r="N600" t="s">
        <v>5</v>
      </c>
      <c r="O600" t="s">
        <v>30</v>
      </c>
      <c r="P600" t="s">
        <v>70</v>
      </c>
      <c r="Q600" s="10">
        <v>2</v>
      </c>
      <c r="R600" s="12">
        <v>7.56</v>
      </c>
      <c r="S600" t="str">
        <f t="shared" si="29"/>
        <v>New</v>
      </c>
    </row>
    <row r="601" spans="1:19" x14ac:dyDescent="0.35">
      <c r="A601" s="1">
        <v>600</v>
      </c>
      <c r="B601" s="4">
        <v>42792</v>
      </c>
      <c r="C601" s="4" t="str">
        <f t="shared" si="27"/>
        <v>February</v>
      </c>
      <c r="D601" s="4" t="str">
        <f t="shared" si="28"/>
        <v>2017</v>
      </c>
      <c r="E601" s="8">
        <v>8897</v>
      </c>
      <c r="F601" t="s">
        <v>106</v>
      </c>
      <c r="G601" t="s">
        <v>109</v>
      </c>
      <c r="H601" t="s">
        <v>107</v>
      </c>
      <c r="I601">
        <v>5</v>
      </c>
      <c r="J601" t="s">
        <v>4</v>
      </c>
      <c r="K601" t="e" vm="6">
        <v>#VALUE!</v>
      </c>
      <c r="L601" t="e" vm="7">
        <v>#VALUE!</v>
      </c>
      <c r="M601" t="e" vm="3">
        <v>#VALUE!</v>
      </c>
      <c r="N601" t="s">
        <v>9</v>
      </c>
      <c r="O601" t="s">
        <v>10</v>
      </c>
      <c r="P601" t="s">
        <v>52</v>
      </c>
      <c r="Q601" s="10">
        <v>5</v>
      </c>
      <c r="R601" s="12">
        <v>4.83</v>
      </c>
      <c r="S601" t="str">
        <f t="shared" si="29"/>
        <v>New</v>
      </c>
    </row>
    <row r="602" spans="1:19" x14ac:dyDescent="0.35">
      <c r="A602" s="1">
        <v>601</v>
      </c>
      <c r="B602" s="4">
        <v>42792</v>
      </c>
      <c r="C602" s="4" t="str">
        <f t="shared" si="27"/>
        <v>February</v>
      </c>
      <c r="D602" s="4" t="str">
        <f t="shared" si="28"/>
        <v>2017</v>
      </c>
      <c r="E602" s="8">
        <v>4268</v>
      </c>
      <c r="F602" t="s">
        <v>106</v>
      </c>
      <c r="G602" t="s">
        <v>110</v>
      </c>
      <c r="H602" t="s">
        <v>107</v>
      </c>
      <c r="I602">
        <v>0</v>
      </c>
      <c r="J602" t="s">
        <v>71</v>
      </c>
      <c r="K602" t="e" vm="6">
        <v>#VALUE!</v>
      </c>
      <c r="L602" t="e" vm="7">
        <v>#VALUE!</v>
      </c>
      <c r="M602" t="e" vm="3">
        <v>#VALUE!</v>
      </c>
      <c r="N602" t="s">
        <v>5</v>
      </c>
      <c r="O602" t="s">
        <v>65</v>
      </c>
      <c r="P602" t="s">
        <v>27</v>
      </c>
      <c r="Q602" s="10">
        <v>5</v>
      </c>
      <c r="R602" s="12">
        <v>15.12</v>
      </c>
      <c r="S602" t="str">
        <f t="shared" si="29"/>
        <v>Retained</v>
      </c>
    </row>
    <row r="603" spans="1:19" x14ac:dyDescent="0.35">
      <c r="A603" s="1">
        <v>602</v>
      </c>
      <c r="B603" s="4">
        <v>42792</v>
      </c>
      <c r="C603" s="4" t="str">
        <f t="shared" si="27"/>
        <v>February</v>
      </c>
      <c r="D603" s="4" t="str">
        <f t="shared" si="28"/>
        <v>2017</v>
      </c>
      <c r="E603" s="8">
        <v>1442</v>
      </c>
      <c r="F603" t="s">
        <v>105</v>
      </c>
      <c r="G603" t="s">
        <v>110</v>
      </c>
      <c r="H603" t="s">
        <v>107</v>
      </c>
      <c r="I603">
        <v>3</v>
      </c>
      <c r="J603" t="s">
        <v>37</v>
      </c>
      <c r="K603" t="e" vm="4">
        <v>#VALUE!</v>
      </c>
      <c r="L603" t="e" vm="5">
        <v>#VALUE!</v>
      </c>
      <c r="M603" t="e" vm="3">
        <v>#VALUE!</v>
      </c>
      <c r="N603" t="s">
        <v>5</v>
      </c>
      <c r="O603" t="s">
        <v>7</v>
      </c>
      <c r="P603" t="s">
        <v>27</v>
      </c>
      <c r="Q603" s="10">
        <v>4</v>
      </c>
      <c r="R603" s="12">
        <v>2.85</v>
      </c>
      <c r="S603" t="str">
        <f t="shared" si="29"/>
        <v>New</v>
      </c>
    </row>
    <row r="604" spans="1:19" x14ac:dyDescent="0.35">
      <c r="A604" s="1">
        <v>603</v>
      </c>
      <c r="B604" s="4">
        <v>42792</v>
      </c>
      <c r="C604" s="4" t="str">
        <f t="shared" si="27"/>
        <v>February</v>
      </c>
      <c r="D604" s="4" t="str">
        <f t="shared" si="28"/>
        <v>2017</v>
      </c>
      <c r="E604" s="8">
        <v>8912</v>
      </c>
      <c r="F604" t="s">
        <v>105</v>
      </c>
      <c r="G604" t="s">
        <v>109</v>
      </c>
      <c r="H604" t="s">
        <v>107</v>
      </c>
      <c r="I604">
        <v>2</v>
      </c>
      <c r="J604" t="s">
        <v>4</v>
      </c>
      <c r="K604" t="e" vm="8">
        <v>#VALUE!</v>
      </c>
      <c r="L604" t="e" vm="2">
        <v>#VALUE!</v>
      </c>
      <c r="M604" t="e" vm="3">
        <v>#VALUE!</v>
      </c>
      <c r="N604" t="s">
        <v>5</v>
      </c>
      <c r="O604" t="s">
        <v>20</v>
      </c>
      <c r="P604" t="s">
        <v>21</v>
      </c>
      <c r="Q604" s="10">
        <v>2</v>
      </c>
      <c r="R604" s="12">
        <v>5.88</v>
      </c>
      <c r="S604" t="str">
        <f t="shared" si="29"/>
        <v>New</v>
      </c>
    </row>
    <row r="605" spans="1:19" x14ac:dyDescent="0.35">
      <c r="A605" s="1">
        <v>604</v>
      </c>
      <c r="B605" s="4">
        <v>42792</v>
      </c>
      <c r="C605" s="4" t="str">
        <f t="shared" si="27"/>
        <v>February</v>
      </c>
      <c r="D605" s="4" t="str">
        <f t="shared" si="28"/>
        <v>2017</v>
      </c>
      <c r="E605" s="8">
        <v>7573</v>
      </c>
      <c r="F605" t="s">
        <v>106</v>
      </c>
      <c r="G605" t="s">
        <v>110</v>
      </c>
      <c r="H605" t="s">
        <v>107</v>
      </c>
      <c r="I605">
        <v>1</v>
      </c>
      <c r="J605" t="s">
        <v>37</v>
      </c>
      <c r="K605" t="e" vm="4">
        <v>#VALUE!</v>
      </c>
      <c r="L605" t="e" vm="5">
        <v>#VALUE!</v>
      </c>
      <c r="M605" t="e" vm="3">
        <v>#VALUE!</v>
      </c>
      <c r="N605" t="s">
        <v>5</v>
      </c>
      <c r="O605" t="s">
        <v>19</v>
      </c>
      <c r="P605" t="s">
        <v>19</v>
      </c>
      <c r="Q605" s="10">
        <v>4</v>
      </c>
      <c r="R605" s="12">
        <v>7.24</v>
      </c>
      <c r="S605" t="str">
        <f t="shared" si="29"/>
        <v>New</v>
      </c>
    </row>
    <row r="606" spans="1:19" x14ac:dyDescent="0.35">
      <c r="A606" s="1">
        <v>605</v>
      </c>
      <c r="B606" s="4">
        <v>42793</v>
      </c>
      <c r="C606" s="4" t="str">
        <f t="shared" si="27"/>
        <v>February</v>
      </c>
      <c r="D606" s="4" t="str">
        <f t="shared" si="28"/>
        <v>2017</v>
      </c>
      <c r="E606" s="8">
        <v>3700</v>
      </c>
      <c r="F606" t="s">
        <v>105</v>
      </c>
      <c r="G606" t="s">
        <v>110</v>
      </c>
      <c r="H606" t="s">
        <v>107</v>
      </c>
      <c r="I606">
        <v>4</v>
      </c>
      <c r="J606" t="s">
        <v>51</v>
      </c>
      <c r="K606" t="e" vm="15">
        <v>#VALUE!</v>
      </c>
      <c r="L606" t="e" vm="5">
        <v>#VALUE!</v>
      </c>
      <c r="M606" t="e" vm="3">
        <v>#VALUE!</v>
      </c>
      <c r="N606" t="s">
        <v>5</v>
      </c>
      <c r="O606" t="s">
        <v>28</v>
      </c>
      <c r="P606" t="s">
        <v>49</v>
      </c>
      <c r="Q606" s="10">
        <v>3</v>
      </c>
      <c r="R606" s="12">
        <v>16.41</v>
      </c>
      <c r="S606" t="str">
        <f t="shared" si="29"/>
        <v>New</v>
      </c>
    </row>
    <row r="607" spans="1:19" x14ac:dyDescent="0.35">
      <c r="A607" s="1">
        <v>606</v>
      </c>
      <c r="B607" s="4">
        <v>42793</v>
      </c>
      <c r="C607" s="4" t="str">
        <f t="shared" si="27"/>
        <v>February</v>
      </c>
      <c r="D607" s="4" t="str">
        <f t="shared" si="28"/>
        <v>2017</v>
      </c>
      <c r="E607" s="8">
        <v>5960</v>
      </c>
      <c r="F607" t="s">
        <v>106</v>
      </c>
      <c r="G607" t="s">
        <v>109</v>
      </c>
      <c r="H607" t="s">
        <v>107</v>
      </c>
      <c r="I607">
        <v>3</v>
      </c>
      <c r="J607" t="s">
        <v>4</v>
      </c>
      <c r="K607" t="e" vm="8">
        <v>#VALUE!</v>
      </c>
      <c r="L607" t="e" vm="2">
        <v>#VALUE!</v>
      </c>
      <c r="M607" t="e" vm="3">
        <v>#VALUE!</v>
      </c>
      <c r="N607" t="s">
        <v>5</v>
      </c>
      <c r="O607" t="s">
        <v>17</v>
      </c>
      <c r="P607" t="s">
        <v>29</v>
      </c>
      <c r="Q607" s="10">
        <v>5</v>
      </c>
      <c r="R607" s="12">
        <v>10.99</v>
      </c>
      <c r="S607" t="str">
        <f t="shared" si="29"/>
        <v>New</v>
      </c>
    </row>
    <row r="608" spans="1:19" x14ac:dyDescent="0.35">
      <c r="A608" s="1">
        <v>607</v>
      </c>
      <c r="B608" s="4">
        <v>42793</v>
      </c>
      <c r="C608" s="4" t="str">
        <f t="shared" si="27"/>
        <v>February</v>
      </c>
      <c r="D608" s="4" t="str">
        <f t="shared" si="28"/>
        <v>2017</v>
      </c>
      <c r="E608" s="8">
        <v>5026</v>
      </c>
      <c r="F608" t="s">
        <v>106</v>
      </c>
      <c r="G608" t="s">
        <v>109</v>
      </c>
      <c r="H608" t="s">
        <v>108</v>
      </c>
      <c r="I608">
        <v>5</v>
      </c>
      <c r="J608" t="s">
        <v>37</v>
      </c>
      <c r="K608" t="e" vm="13">
        <v>#VALUE!</v>
      </c>
      <c r="L608" t="e" vm="5">
        <v>#VALUE!</v>
      </c>
      <c r="M608" t="e" vm="3">
        <v>#VALUE!</v>
      </c>
      <c r="N608" t="s">
        <v>5</v>
      </c>
      <c r="O608" t="s">
        <v>7</v>
      </c>
      <c r="P608" t="s">
        <v>8</v>
      </c>
      <c r="Q608" s="10">
        <v>2</v>
      </c>
      <c r="R608" s="12">
        <v>1.84</v>
      </c>
      <c r="S608" t="str">
        <f t="shared" si="29"/>
        <v>Retained</v>
      </c>
    </row>
    <row r="609" spans="1:19" x14ac:dyDescent="0.35">
      <c r="A609" s="1">
        <v>608</v>
      </c>
      <c r="B609" s="4">
        <v>42793</v>
      </c>
      <c r="C609" s="4" t="str">
        <f t="shared" si="27"/>
        <v>February</v>
      </c>
      <c r="D609" s="4" t="str">
        <f t="shared" si="28"/>
        <v>2017</v>
      </c>
      <c r="E609" s="8">
        <v>7573</v>
      </c>
      <c r="F609" t="s">
        <v>106</v>
      </c>
      <c r="G609" t="s">
        <v>110</v>
      </c>
      <c r="H609" t="s">
        <v>107</v>
      </c>
      <c r="I609">
        <v>1</v>
      </c>
      <c r="J609" t="s">
        <v>37</v>
      </c>
      <c r="K609" t="e" vm="4">
        <v>#VALUE!</v>
      </c>
      <c r="L609" t="e" vm="5">
        <v>#VALUE!</v>
      </c>
      <c r="M609" t="e" vm="3">
        <v>#VALUE!</v>
      </c>
      <c r="N609" t="s">
        <v>5</v>
      </c>
      <c r="O609" t="s">
        <v>7</v>
      </c>
      <c r="P609" t="s">
        <v>27</v>
      </c>
      <c r="Q609" s="10">
        <v>5</v>
      </c>
      <c r="R609" s="12">
        <v>8.85</v>
      </c>
      <c r="S609" t="str">
        <f t="shared" si="29"/>
        <v>Retained</v>
      </c>
    </row>
    <row r="610" spans="1:19" x14ac:dyDescent="0.35">
      <c r="A610" s="1">
        <v>609</v>
      </c>
      <c r="B610" s="4">
        <v>42793</v>
      </c>
      <c r="C610" s="4" t="str">
        <f t="shared" si="27"/>
        <v>February</v>
      </c>
      <c r="D610" s="4" t="str">
        <f t="shared" si="28"/>
        <v>2017</v>
      </c>
      <c r="E610" s="8">
        <v>9897</v>
      </c>
      <c r="F610" t="s">
        <v>106</v>
      </c>
      <c r="G610" t="s">
        <v>110</v>
      </c>
      <c r="H610" t="s">
        <v>108</v>
      </c>
      <c r="I610">
        <v>1</v>
      </c>
      <c r="J610" t="s">
        <v>51</v>
      </c>
      <c r="K610" t="e" vm="17">
        <v>#VALUE!</v>
      </c>
      <c r="L610" t="e" vm="5">
        <v>#VALUE!</v>
      </c>
      <c r="M610" t="e" vm="3">
        <v>#VALUE!</v>
      </c>
      <c r="N610" t="s">
        <v>9</v>
      </c>
      <c r="O610" t="s">
        <v>10</v>
      </c>
      <c r="P610" t="s">
        <v>58</v>
      </c>
      <c r="Q610" s="10">
        <v>3</v>
      </c>
      <c r="R610" s="12">
        <v>2.73</v>
      </c>
      <c r="S610" t="str">
        <f t="shared" si="29"/>
        <v>New</v>
      </c>
    </row>
    <row r="611" spans="1:19" x14ac:dyDescent="0.35">
      <c r="A611" s="1">
        <v>610</v>
      </c>
      <c r="B611" s="4">
        <v>42793</v>
      </c>
      <c r="C611" s="4" t="str">
        <f t="shared" si="27"/>
        <v>February</v>
      </c>
      <c r="D611" s="4" t="str">
        <f t="shared" si="28"/>
        <v>2017</v>
      </c>
      <c r="E611" s="8">
        <v>7920</v>
      </c>
      <c r="F611" t="s">
        <v>106</v>
      </c>
      <c r="G611" t="s">
        <v>109</v>
      </c>
      <c r="H611" t="s">
        <v>108</v>
      </c>
      <c r="I611">
        <v>3</v>
      </c>
      <c r="J611" t="s">
        <v>51</v>
      </c>
      <c r="K611" t="e" vm="13">
        <v>#VALUE!</v>
      </c>
      <c r="L611" t="e" vm="5">
        <v>#VALUE!</v>
      </c>
      <c r="M611" t="e" vm="3">
        <v>#VALUE!</v>
      </c>
      <c r="N611" t="s">
        <v>5</v>
      </c>
      <c r="O611" t="s">
        <v>45</v>
      </c>
      <c r="P611" t="s">
        <v>45</v>
      </c>
      <c r="Q611" s="10">
        <v>3</v>
      </c>
      <c r="R611" s="12">
        <v>9.6300000000000008</v>
      </c>
      <c r="S611" t="str">
        <f t="shared" si="29"/>
        <v>New</v>
      </c>
    </row>
    <row r="612" spans="1:19" x14ac:dyDescent="0.35">
      <c r="A612" s="1">
        <v>611</v>
      </c>
      <c r="B612" s="4">
        <v>42793</v>
      </c>
      <c r="C612" s="4" t="str">
        <f t="shared" si="27"/>
        <v>February</v>
      </c>
      <c r="D612" s="4" t="str">
        <f t="shared" si="28"/>
        <v>2017</v>
      </c>
      <c r="E612" s="8">
        <v>9871</v>
      </c>
      <c r="F612" t="s">
        <v>105</v>
      </c>
      <c r="G612" t="s">
        <v>110</v>
      </c>
      <c r="H612" t="s">
        <v>108</v>
      </c>
      <c r="I612">
        <v>4</v>
      </c>
      <c r="J612" t="s">
        <v>51</v>
      </c>
      <c r="K612" t="e" vm="9">
        <v>#VALUE!</v>
      </c>
      <c r="L612" t="e" vm="7">
        <v>#VALUE!</v>
      </c>
      <c r="M612" t="e" vm="3">
        <v>#VALUE!</v>
      </c>
      <c r="N612" t="s">
        <v>5</v>
      </c>
      <c r="O612" t="s">
        <v>29</v>
      </c>
      <c r="P612" t="s">
        <v>29</v>
      </c>
      <c r="Q612" s="10">
        <v>5</v>
      </c>
      <c r="R612" s="12">
        <v>6.11</v>
      </c>
      <c r="S612" t="str">
        <f t="shared" si="29"/>
        <v>New</v>
      </c>
    </row>
    <row r="613" spans="1:19" x14ac:dyDescent="0.35">
      <c r="A613" s="1">
        <v>612</v>
      </c>
      <c r="B613" s="4">
        <v>42793</v>
      </c>
      <c r="C613" s="4" t="str">
        <f t="shared" si="27"/>
        <v>February</v>
      </c>
      <c r="D613" s="4" t="str">
        <f t="shared" si="28"/>
        <v>2017</v>
      </c>
      <c r="E613" s="8">
        <v>8301</v>
      </c>
      <c r="F613" t="s">
        <v>105</v>
      </c>
      <c r="G613" t="s">
        <v>110</v>
      </c>
      <c r="H613" t="s">
        <v>107</v>
      </c>
      <c r="I613">
        <v>4</v>
      </c>
      <c r="J613" t="s">
        <v>4</v>
      </c>
      <c r="K613" t="e" vm="12">
        <v>#VALUE!</v>
      </c>
      <c r="L613" t="e" vm="2">
        <v>#VALUE!</v>
      </c>
      <c r="M613" t="e" vm="3">
        <v>#VALUE!</v>
      </c>
      <c r="N613" t="s">
        <v>5</v>
      </c>
      <c r="O613" t="s">
        <v>7</v>
      </c>
      <c r="P613" t="s">
        <v>8</v>
      </c>
      <c r="Q613" s="10">
        <v>6</v>
      </c>
      <c r="R613" s="12">
        <v>26.03</v>
      </c>
      <c r="S613" t="str">
        <f t="shared" si="29"/>
        <v>New</v>
      </c>
    </row>
    <row r="614" spans="1:19" x14ac:dyDescent="0.35">
      <c r="A614" s="1">
        <v>613</v>
      </c>
      <c r="B614" s="4">
        <v>42793</v>
      </c>
      <c r="C614" s="4" t="str">
        <f t="shared" si="27"/>
        <v>February</v>
      </c>
      <c r="D614" s="4" t="str">
        <f t="shared" si="28"/>
        <v>2017</v>
      </c>
      <c r="E614" s="8">
        <v>4783</v>
      </c>
      <c r="F614" t="s">
        <v>106</v>
      </c>
      <c r="G614" t="s">
        <v>110</v>
      </c>
      <c r="H614" t="s">
        <v>107</v>
      </c>
      <c r="I614">
        <v>3</v>
      </c>
      <c r="J614" t="s">
        <v>51</v>
      </c>
      <c r="K614" t="e" vm="9">
        <v>#VALUE!</v>
      </c>
      <c r="L614" t="e" vm="7">
        <v>#VALUE!</v>
      </c>
      <c r="M614" t="e" vm="3">
        <v>#VALUE!</v>
      </c>
      <c r="N614" t="s">
        <v>5</v>
      </c>
      <c r="O614" t="s">
        <v>20</v>
      </c>
      <c r="P614" t="s">
        <v>21</v>
      </c>
      <c r="Q614" s="10">
        <v>4</v>
      </c>
      <c r="R614" s="12">
        <v>5.88</v>
      </c>
      <c r="S614" t="str">
        <f t="shared" si="29"/>
        <v>New</v>
      </c>
    </row>
    <row r="615" spans="1:19" x14ac:dyDescent="0.35">
      <c r="A615" s="1">
        <v>614</v>
      </c>
      <c r="B615" s="4">
        <v>42793</v>
      </c>
      <c r="C615" s="4" t="str">
        <f t="shared" si="27"/>
        <v>February</v>
      </c>
      <c r="D615" s="4" t="str">
        <f t="shared" si="28"/>
        <v>2017</v>
      </c>
      <c r="E615" s="8">
        <v>5584</v>
      </c>
      <c r="F615" t="s">
        <v>105</v>
      </c>
      <c r="G615" t="s">
        <v>109</v>
      </c>
      <c r="H615" t="s">
        <v>108</v>
      </c>
      <c r="I615">
        <v>0</v>
      </c>
      <c r="J615" t="s">
        <v>38</v>
      </c>
      <c r="K615" t="e" vm="15">
        <v>#VALUE!</v>
      </c>
      <c r="L615" t="e" vm="5">
        <v>#VALUE!</v>
      </c>
      <c r="M615" t="e" vm="3">
        <v>#VALUE!</v>
      </c>
      <c r="N615" t="s">
        <v>5</v>
      </c>
      <c r="O615" t="s">
        <v>28</v>
      </c>
      <c r="P615" t="s">
        <v>8</v>
      </c>
      <c r="Q615" s="10">
        <v>6</v>
      </c>
      <c r="R615" s="12">
        <v>29.07</v>
      </c>
      <c r="S615" t="str">
        <f t="shared" si="29"/>
        <v>New</v>
      </c>
    </row>
    <row r="616" spans="1:19" x14ac:dyDescent="0.35">
      <c r="A616" s="1">
        <v>615</v>
      </c>
      <c r="B616" s="4">
        <v>42794</v>
      </c>
      <c r="C616" s="4" t="str">
        <f t="shared" si="27"/>
        <v>February</v>
      </c>
      <c r="D616" s="4" t="str">
        <f t="shared" si="28"/>
        <v>2017</v>
      </c>
      <c r="E616" s="8">
        <v>9881</v>
      </c>
      <c r="F616" t="s">
        <v>106</v>
      </c>
      <c r="G616" t="s">
        <v>110</v>
      </c>
      <c r="H616" t="s">
        <v>107</v>
      </c>
      <c r="I616">
        <v>0</v>
      </c>
      <c r="J616" t="s">
        <v>51</v>
      </c>
      <c r="K616" t="e" vm="4">
        <v>#VALUE!</v>
      </c>
      <c r="L616" t="e" vm="5">
        <v>#VALUE!</v>
      </c>
      <c r="M616" t="e" vm="3">
        <v>#VALUE!</v>
      </c>
      <c r="N616" t="s">
        <v>5</v>
      </c>
      <c r="O616" t="s">
        <v>28</v>
      </c>
      <c r="P616" t="s">
        <v>34</v>
      </c>
      <c r="Q616" s="10">
        <v>4</v>
      </c>
      <c r="R616" s="12">
        <v>15.71</v>
      </c>
      <c r="S616" t="str">
        <f t="shared" si="29"/>
        <v>New</v>
      </c>
    </row>
    <row r="617" spans="1:19" x14ac:dyDescent="0.35">
      <c r="A617" s="1">
        <v>616</v>
      </c>
      <c r="B617" s="4">
        <v>42794</v>
      </c>
      <c r="C617" s="4" t="str">
        <f t="shared" si="27"/>
        <v>February</v>
      </c>
      <c r="D617" s="4" t="str">
        <f t="shared" si="28"/>
        <v>2017</v>
      </c>
      <c r="E617" s="8">
        <v>5647</v>
      </c>
      <c r="F617" t="s">
        <v>106</v>
      </c>
      <c r="G617" t="s">
        <v>109</v>
      </c>
      <c r="H617" t="s">
        <v>108</v>
      </c>
      <c r="I617">
        <v>3</v>
      </c>
      <c r="J617" t="s">
        <v>37</v>
      </c>
      <c r="K617" t="e" vm="15">
        <v>#VALUE!</v>
      </c>
      <c r="L617" t="e" vm="5">
        <v>#VALUE!</v>
      </c>
      <c r="M617" t="e" vm="3">
        <v>#VALUE!</v>
      </c>
      <c r="N617" t="s">
        <v>5</v>
      </c>
      <c r="O617" t="s">
        <v>45</v>
      </c>
      <c r="P617" t="s">
        <v>45</v>
      </c>
      <c r="Q617" s="10">
        <v>2</v>
      </c>
      <c r="R617" s="12">
        <v>5.0999999999999996</v>
      </c>
      <c r="S617" t="str">
        <f t="shared" si="29"/>
        <v>Retained</v>
      </c>
    </row>
    <row r="618" spans="1:19" x14ac:dyDescent="0.35">
      <c r="A618" s="1">
        <v>617</v>
      </c>
      <c r="B618" s="4">
        <v>42794</v>
      </c>
      <c r="C618" s="4" t="str">
        <f t="shared" si="27"/>
        <v>February</v>
      </c>
      <c r="D618" s="4" t="str">
        <f t="shared" si="28"/>
        <v>2017</v>
      </c>
      <c r="E618" s="8">
        <v>6501</v>
      </c>
      <c r="F618" t="s">
        <v>105</v>
      </c>
      <c r="G618" t="s">
        <v>109</v>
      </c>
      <c r="H618" t="s">
        <v>108</v>
      </c>
      <c r="I618">
        <v>5</v>
      </c>
      <c r="J618" t="s">
        <v>37</v>
      </c>
      <c r="K618" t="e" vm="12">
        <v>#VALUE!</v>
      </c>
      <c r="L618" t="e" vm="2">
        <v>#VALUE!</v>
      </c>
      <c r="M618" t="e" vm="3">
        <v>#VALUE!</v>
      </c>
      <c r="N618" t="s">
        <v>12</v>
      </c>
      <c r="O618" t="s">
        <v>22</v>
      </c>
      <c r="P618" t="s">
        <v>56</v>
      </c>
      <c r="Q618" s="10">
        <v>3</v>
      </c>
      <c r="R618" s="12">
        <v>13.62</v>
      </c>
      <c r="S618" t="str">
        <f t="shared" si="29"/>
        <v>Retained</v>
      </c>
    </row>
    <row r="619" spans="1:19" x14ac:dyDescent="0.35">
      <c r="A619" s="1">
        <v>618</v>
      </c>
      <c r="B619" s="4">
        <v>42794</v>
      </c>
      <c r="C619" s="4" t="str">
        <f t="shared" si="27"/>
        <v>February</v>
      </c>
      <c r="D619" s="4" t="str">
        <f t="shared" si="28"/>
        <v>2017</v>
      </c>
      <c r="E619" s="8">
        <v>3882</v>
      </c>
      <c r="F619" t="s">
        <v>106</v>
      </c>
      <c r="G619" t="s">
        <v>109</v>
      </c>
      <c r="H619" t="s">
        <v>107</v>
      </c>
      <c r="I619">
        <v>3</v>
      </c>
      <c r="J619" t="s">
        <v>38</v>
      </c>
      <c r="K619" t="e" vm="9">
        <v>#VALUE!</v>
      </c>
      <c r="L619" t="e" vm="7">
        <v>#VALUE!</v>
      </c>
      <c r="M619" t="e" vm="3">
        <v>#VALUE!</v>
      </c>
      <c r="N619" t="s">
        <v>9</v>
      </c>
      <c r="O619" t="s">
        <v>19</v>
      </c>
      <c r="P619" t="s">
        <v>19</v>
      </c>
      <c r="Q619" s="10">
        <v>4</v>
      </c>
      <c r="R619" s="12">
        <v>6.46</v>
      </c>
      <c r="S619" t="str">
        <f t="shared" si="29"/>
        <v>New</v>
      </c>
    </row>
    <row r="620" spans="1:19" x14ac:dyDescent="0.35">
      <c r="A620" s="1">
        <v>619</v>
      </c>
      <c r="B620" s="4">
        <v>42794</v>
      </c>
      <c r="C620" s="4" t="str">
        <f t="shared" si="27"/>
        <v>February</v>
      </c>
      <c r="D620" s="4" t="str">
        <f t="shared" si="28"/>
        <v>2017</v>
      </c>
      <c r="E620" s="8">
        <v>6655</v>
      </c>
      <c r="F620" t="s">
        <v>105</v>
      </c>
      <c r="G620" t="s">
        <v>109</v>
      </c>
      <c r="H620" t="s">
        <v>107</v>
      </c>
      <c r="I620">
        <v>4</v>
      </c>
      <c r="J620" t="s">
        <v>72</v>
      </c>
      <c r="K620" t="e" vm="6">
        <v>#VALUE!</v>
      </c>
      <c r="L620" t="e" vm="7">
        <v>#VALUE!</v>
      </c>
      <c r="M620" t="e" vm="3">
        <v>#VALUE!</v>
      </c>
      <c r="N620" t="s">
        <v>5</v>
      </c>
      <c r="O620" t="s">
        <v>30</v>
      </c>
      <c r="P620" t="s">
        <v>39</v>
      </c>
      <c r="Q620" s="10">
        <v>4</v>
      </c>
      <c r="R620" s="12">
        <v>22.44</v>
      </c>
      <c r="S620" t="str">
        <f t="shared" si="29"/>
        <v>Retained</v>
      </c>
    </row>
    <row r="621" spans="1:19" x14ac:dyDescent="0.35">
      <c r="A621" s="1">
        <v>620</v>
      </c>
      <c r="B621" s="4">
        <v>42794</v>
      </c>
      <c r="C621" s="4" t="str">
        <f t="shared" si="27"/>
        <v>February</v>
      </c>
      <c r="D621" s="4" t="str">
        <f t="shared" si="28"/>
        <v>2017</v>
      </c>
      <c r="E621" s="8">
        <v>2818</v>
      </c>
      <c r="F621" t="s">
        <v>106</v>
      </c>
      <c r="G621" t="s">
        <v>109</v>
      </c>
      <c r="H621" t="s">
        <v>108</v>
      </c>
      <c r="I621">
        <v>2</v>
      </c>
      <c r="J621" t="s">
        <v>72</v>
      </c>
      <c r="K621" t="e" vm="1">
        <v>#VALUE!</v>
      </c>
      <c r="L621" t="e" vm="2">
        <v>#VALUE!</v>
      </c>
      <c r="M621" t="e" vm="3">
        <v>#VALUE!</v>
      </c>
      <c r="N621" t="s">
        <v>5</v>
      </c>
      <c r="O621" t="s">
        <v>28</v>
      </c>
      <c r="P621" t="s">
        <v>8</v>
      </c>
      <c r="Q621" s="10">
        <v>4</v>
      </c>
      <c r="R621" s="12">
        <v>35.549999999999997</v>
      </c>
      <c r="S621" t="str">
        <f t="shared" si="29"/>
        <v>Retained</v>
      </c>
    </row>
    <row r="622" spans="1:19" x14ac:dyDescent="0.35">
      <c r="A622" s="1">
        <v>621</v>
      </c>
      <c r="B622" s="4">
        <v>42794</v>
      </c>
      <c r="C622" s="4" t="str">
        <f t="shared" si="27"/>
        <v>February</v>
      </c>
      <c r="D622" s="4" t="str">
        <f t="shared" si="28"/>
        <v>2017</v>
      </c>
      <c r="E622" s="8">
        <v>4682</v>
      </c>
      <c r="F622" t="s">
        <v>106</v>
      </c>
      <c r="G622" t="s">
        <v>110</v>
      </c>
      <c r="H622" t="s">
        <v>108</v>
      </c>
      <c r="I622">
        <v>4</v>
      </c>
      <c r="J622" t="s">
        <v>37</v>
      </c>
      <c r="K622" t="e" vm="15">
        <v>#VALUE!</v>
      </c>
      <c r="L622" t="e" vm="5">
        <v>#VALUE!</v>
      </c>
      <c r="M622" t="e" vm="3">
        <v>#VALUE!</v>
      </c>
      <c r="N622" t="s">
        <v>5</v>
      </c>
      <c r="O622" t="s">
        <v>17</v>
      </c>
      <c r="P622" t="s">
        <v>29</v>
      </c>
      <c r="Q622" s="10">
        <v>4</v>
      </c>
      <c r="R622" s="12">
        <v>18.100000000000001</v>
      </c>
      <c r="S622" t="str">
        <f t="shared" si="29"/>
        <v>New</v>
      </c>
    </row>
    <row r="623" spans="1:19" x14ac:dyDescent="0.35">
      <c r="A623" s="1">
        <v>622</v>
      </c>
      <c r="B623" s="4">
        <v>42794</v>
      </c>
      <c r="C623" s="4" t="str">
        <f t="shared" si="27"/>
        <v>February</v>
      </c>
      <c r="D623" s="4" t="str">
        <f t="shared" si="28"/>
        <v>2017</v>
      </c>
      <c r="E623" s="8">
        <v>7622</v>
      </c>
      <c r="F623" t="s">
        <v>105</v>
      </c>
      <c r="G623" t="s">
        <v>109</v>
      </c>
      <c r="H623" t="s">
        <v>108</v>
      </c>
      <c r="I623">
        <v>1</v>
      </c>
      <c r="J623" t="s">
        <v>4</v>
      </c>
      <c r="K623" t="e" vm="4">
        <v>#VALUE!</v>
      </c>
      <c r="L623" t="e" vm="5">
        <v>#VALUE!</v>
      </c>
      <c r="M623" t="e" vm="3">
        <v>#VALUE!</v>
      </c>
      <c r="N623" t="s">
        <v>12</v>
      </c>
      <c r="O623" t="s">
        <v>13</v>
      </c>
      <c r="P623" t="s">
        <v>14</v>
      </c>
      <c r="Q623" s="10">
        <v>3</v>
      </c>
      <c r="R623" s="12">
        <v>2.57</v>
      </c>
      <c r="S623" t="str">
        <f t="shared" si="29"/>
        <v>Retained</v>
      </c>
    </row>
    <row r="624" spans="1:19" x14ac:dyDescent="0.35">
      <c r="A624" s="1">
        <v>623</v>
      </c>
      <c r="B624" s="4">
        <v>42794</v>
      </c>
      <c r="C624" s="4" t="str">
        <f t="shared" si="27"/>
        <v>February</v>
      </c>
      <c r="D624" s="4" t="str">
        <f t="shared" si="28"/>
        <v>2017</v>
      </c>
      <c r="E624" s="8">
        <v>7268</v>
      </c>
      <c r="F624" t="s">
        <v>105</v>
      </c>
      <c r="G624" t="s">
        <v>109</v>
      </c>
      <c r="H624" t="s">
        <v>108</v>
      </c>
      <c r="I624">
        <v>3</v>
      </c>
      <c r="J624" t="s">
        <v>37</v>
      </c>
      <c r="K624" t="e" vm="15">
        <v>#VALUE!</v>
      </c>
      <c r="L624" t="e" vm="5">
        <v>#VALUE!</v>
      </c>
      <c r="M624" t="e" vm="3">
        <v>#VALUE!</v>
      </c>
      <c r="N624" t="s">
        <v>5</v>
      </c>
      <c r="O624" t="s">
        <v>45</v>
      </c>
      <c r="P624" t="s">
        <v>45</v>
      </c>
      <c r="Q624" s="10">
        <v>4</v>
      </c>
      <c r="R624" s="12">
        <v>10.58</v>
      </c>
      <c r="S624" t="str">
        <f t="shared" si="29"/>
        <v>New</v>
      </c>
    </row>
    <row r="625" spans="1:19" x14ac:dyDescent="0.35">
      <c r="A625" s="1">
        <v>624</v>
      </c>
      <c r="B625" s="4">
        <v>42794</v>
      </c>
      <c r="C625" s="4" t="str">
        <f t="shared" si="27"/>
        <v>February</v>
      </c>
      <c r="D625" s="4" t="str">
        <f t="shared" si="28"/>
        <v>2017</v>
      </c>
      <c r="E625" s="8">
        <v>9401</v>
      </c>
      <c r="F625" t="s">
        <v>106</v>
      </c>
      <c r="G625" t="s">
        <v>109</v>
      </c>
      <c r="H625" t="s">
        <v>108</v>
      </c>
      <c r="I625">
        <v>4</v>
      </c>
      <c r="J625" t="s">
        <v>4</v>
      </c>
      <c r="K625" t="e" vm="9">
        <v>#VALUE!</v>
      </c>
      <c r="L625" t="e" vm="7">
        <v>#VALUE!</v>
      </c>
      <c r="M625" t="e" vm="3">
        <v>#VALUE!</v>
      </c>
      <c r="N625" t="s">
        <v>12</v>
      </c>
      <c r="O625" t="s">
        <v>13</v>
      </c>
      <c r="P625" t="s">
        <v>14</v>
      </c>
      <c r="Q625" s="10">
        <v>5</v>
      </c>
      <c r="R625" s="12">
        <v>29.32</v>
      </c>
      <c r="S625" t="str">
        <f t="shared" si="29"/>
        <v>New</v>
      </c>
    </row>
    <row r="626" spans="1:19" x14ac:dyDescent="0.35">
      <c r="A626" s="1">
        <v>625</v>
      </c>
      <c r="B626" s="4">
        <v>42794</v>
      </c>
      <c r="C626" s="4" t="str">
        <f t="shared" si="27"/>
        <v>February</v>
      </c>
      <c r="D626" s="4" t="str">
        <f t="shared" si="28"/>
        <v>2017</v>
      </c>
      <c r="E626" s="8">
        <v>1083</v>
      </c>
      <c r="F626" t="s">
        <v>106</v>
      </c>
      <c r="G626" t="s">
        <v>110</v>
      </c>
      <c r="H626" t="s">
        <v>107</v>
      </c>
      <c r="I626">
        <v>5</v>
      </c>
      <c r="J626" t="s">
        <v>37</v>
      </c>
      <c r="K626" t="e" vm="6">
        <v>#VALUE!</v>
      </c>
      <c r="L626" t="e" vm="7">
        <v>#VALUE!</v>
      </c>
      <c r="M626" t="e" vm="3">
        <v>#VALUE!</v>
      </c>
      <c r="N626" t="s">
        <v>12</v>
      </c>
      <c r="O626" t="s">
        <v>25</v>
      </c>
      <c r="P626" t="s">
        <v>26</v>
      </c>
      <c r="Q626" s="10">
        <v>5</v>
      </c>
      <c r="R626" s="12">
        <v>10.95</v>
      </c>
      <c r="S626" t="str">
        <f t="shared" si="29"/>
        <v>Retained</v>
      </c>
    </row>
    <row r="627" spans="1:19" x14ac:dyDescent="0.35">
      <c r="A627" s="1">
        <v>626</v>
      </c>
      <c r="B627" s="4">
        <v>42794</v>
      </c>
      <c r="C627" s="4" t="str">
        <f t="shared" si="27"/>
        <v>February</v>
      </c>
      <c r="D627" s="4" t="str">
        <f t="shared" si="28"/>
        <v>2017</v>
      </c>
      <c r="E627" s="8">
        <v>328</v>
      </c>
      <c r="F627" t="s">
        <v>106</v>
      </c>
      <c r="G627" t="s">
        <v>109</v>
      </c>
      <c r="H627" t="s">
        <v>108</v>
      </c>
      <c r="I627">
        <v>3</v>
      </c>
      <c r="J627" t="s">
        <v>38</v>
      </c>
      <c r="K627" t="e" vm="6">
        <v>#VALUE!</v>
      </c>
      <c r="L627" t="e" vm="7">
        <v>#VALUE!</v>
      </c>
      <c r="M627" t="e" vm="3">
        <v>#VALUE!</v>
      </c>
      <c r="N627" t="s">
        <v>12</v>
      </c>
      <c r="O627" t="s">
        <v>22</v>
      </c>
      <c r="P627" t="s">
        <v>50</v>
      </c>
      <c r="Q627" s="10">
        <v>4</v>
      </c>
      <c r="R627" s="12">
        <v>6.59</v>
      </c>
      <c r="S627" t="str">
        <f t="shared" si="29"/>
        <v>New</v>
      </c>
    </row>
    <row r="628" spans="1:19" x14ac:dyDescent="0.35">
      <c r="A628" s="1">
        <v>627</v>
      </c>
      <c r="B628" s="4">
        <v>42794</v>
      </c>
      <c r="C628" s="4" t="str">
        <f t="shared" si="27"/>
        <v>February</v>
      </c>
      <c r="D628" s="4" t="str">
        <f t="shared" si="28"/>
        <v>2017</v>
      </c>
      <c r="E628" s="8">
        <v>4205</v>
      </c>
      <c r="F628" t="s">
        <v>106</v>
      </c>
      <c r="G628" t="s">
        <v>110</v>
      </c>
      <c r="H628" t="s">
        <v>107</v>
      </c>
      <c r="I628">
        <v>0</v>
      </c>
      <c r="J628" t="s">
        <v>4</v>
      </c>
      <c r="K628" t="e" vm="15">
        <v>#VALUE!</v>
      </c>
      <c r="L628" t="e" vm="5">
        <v>#VALUE!</v>
      </c>
      <c r="M628" t="e" vm="3">
        <v>#VALUE!</v>
      </c>
      <c r="N628" t="s">
        <v>5</v>
      </c>
      <c r="O628" t="s">
        <v>6</v>
      </c>
      <c r="P628" t="s">
        <v>6</v>
      </c>
      <c r="Q628" s="10">
        <v>6</v>
      </c>
      <c r="R628" s="12">
        <v>23.52</v>
      </c>
      <c r="S628" t="str">
        <f t="shared" si="29"/>
        <v>New</v>
      </c>
    </row>
    <row r="629" spans="1:19" x14ac:dyDescent="0.35">
      <c r="A629" s="1">
        <v>628</v>
      </c>
      <c r="B629" s="4">
        <v>42794</v>
      </c>
      <c r="C629" s="4" t="str">
        <f t="shared" si="27"/>
        <v>February</v>
      </c>
      <c r="D629" s="4" t="str">
        <f t="shared" si="28"/>
        <v>2017</v>
      </c>
      <c r="E629" s="8">
        <v>5887</v>
      </c>
      <c r="F629" t="s">
        <v>105</v>
      </c>
      <c r="G629" t="s">
        <v>109</v>
      </c>
      <c r="H629" t="s">
        <v>107</v>
      </c>
      <c r="I629">
        <v>3</v>
      </c>
      <c r="J629" t="s">
        <v>37</v>
      </c>
      <c r="K629" t="e" vm="1">
        <v>#VALUE!</v>
      </c>
      <c r="L629" t="e" vm="2">
        <v>#VALUE!</v>
      </c>
      <c r="M629" t="e" vm="3">
        <v>#VALUE!</v>
      </c>
      <c r="N629" t="s">
        <v>5</v>
      </c>
      <c r="O629" t="s">
        <v>45</v>
      </c>
      <c r="P629" t="s">
        <v>45</v>
      </c>
      <c r="Q629" s="10">
        <v>4</v>
      </c>
      <c r="R629" s="12">
        <v>4.62</v>
      </c>
      <c r="S629" t="str">
        <f t="shared" si="29"/>
        <v>New</v>
      </c>
    </row>
    <row r="630" spans="1:19" x14ac:dyDescent="0.35">
      <c r="A630" s="1">
        <v>629</v>
      </c>
      <c r="B630" s="4">
        <v>42794</v>
      </c>
      <c r="C630" s="4" t="str">
        <f t="shared" si="27"/>
        <v>February</v>
      </c>
      <c r="D630" s="4" t="str">
        <f t="shared" si="28"/>
        <v>2017</v>
      </c>
      <c r="E630" s="8">
        <v>9437</v>
      </c>
      <c r="F630" t="s">
        <v>105</v>
      </c>
      <c r="G630" t="s">
        <v>110</v>
      </c>
      <c r="H630" t="s">
        <v>107</v>
      </c>
      <c r="I630">
        <v>1</v>
      </c>
      <c r="J630" t="s">
        <v>51</v>
      </c>
      <c r="K630" t="e" vm="15">
        <v>#VALUE!</v>
      </c>
      <c r="L630" t="e" vm="5">
        <v>#VALUE!</v>
      </c>
      <c r="M630" t="e" vm="3">
        <v>#VALUE!</v>
      </c>
      <c r="N630" t="s">
        <v>12</v>
      </c>
      <c r="O630" t="s">
        <v>13</v>
      </c>
      <c r="P630" t="s">
        <v>14</v>
      </c>
      <c r="Q630" s="10">
        <v>6</v>
      </c>
      <c r="R630" s="12">
        <v>8.06</v>
      </c>
      <c r="S630" t="str">
        <f t="shared" si="29"/>
        <v>New</v>
      </c>
    </row>
    <row r="631" spans="1:19" x14ac:dyDescent="0.35">
      <c r="A631" s="1">
        <v>630</v>
      </c>
      <c r="B631" s="4">
        <v>42794</v>
      </c>
      <c r="C631" s="4" t="str">
        <f t="shared" si="27"/>
        <v>February</v>
      </c>
      <c r="D631" s="4" t="str">
        <f t="shared" si="28"/>
        <v>2017</v>
      </c>
      <c r="E631" s="8">
        <v>1938</v>
      </c>
      <c r="F631" t="s">
        <v>106</v>
      </c>
      <c r="G631" t="s">
        <v>109</v>
      </c>
      <c r="H631" t="s">
        <v>108</v>
      </c>
      <c r="I631">
        <v>3</v>
      </c>
      <c r="J631" t="s">
        <v>38</v>
      </c>
      <c r="K631" t="e" vm="12">
        <v>#VALUE!</v>
      </c>
      <c r="L631" t="e" vm="2">
        <v>#VALUE!</v>
      </c>
      <c r="M631" t="e" vm="3">
        <v>#VALUE!</v>
      </c>
      <c r="N631" t="s">
        <v>5</v>
      </c>
      <c r="O631" t="s">
        <v>28</v>
      </c>
      <c r="P631" t="s">
        <v>34</v>
      </c>
      <c r="Q631" s="10">
        <v>4</v>
      </c>
      <c r="R631" s="12">
        <v>6.19</v>
      </c>
      <c r="S631" t="str">
        <f t="shared" si="29"/>
        <v>New</v>
      </c>
    </row>
    <row r="632" spans="1:19" x14ac:dyDescent="0.35">
      <c r="A632" s="1">
        <v>631</v>
      </c>
      <c r="B632" s="4">
        <v>42794</v>
      </c>
      <c r="C632" s="4" t="str">
        <f t="shared" si="27"/>
        <v>February</v>
      </c>
      <c r="D632" s="4" t="str">
        <f t="shared" si="28"/>
        <v>2017</v>
      </c>
      <c r="E632" s="8">
        <v>5358</v>
      </c>
      <c r="F632" t="s">
        <v>105</v>
      </c>
      <c r="G632" t="s">
        <v>110</v>
      </c>
      <c r="H632" t="s">
        <v>107</v>
      </c>
      <c r="I632">
        <v>1</v>
      </c>
      <c r="J632" t="s">
        <v>73</v>
      </c>
      <c r="K632" t="e" vm="4">
        <v>#VALUE!</v>
      </c>
      <c r="L632" t="e" vm="5">
        <v>#VALUE!</v>
      </c>
      <c r="M632" t="e" vm="3">
        <v>#VALUE!</v>
      </c>
      <c r="N632" t="s">
        <v>5</v>
      </c>
      <c r="O632" t="s">
        <v>30</v>
      </c>
      <c r="P632" t="s">
        <v>8</v>
      </c>
      <c r="Q632" s="10">
        <v>5</v>
      </c>
      <c r="R632" s="12">
        <v>27.55</v>
      </c>
      <c r="S632" t="str">
        <f t="shared" si="29"/>
        <v>Retained</v>
      </c>
    </row>
    <row r="633" spans="1:19" x14ac:dyDescent="0.35">
      <c r="A633" s="1">
        <v>644</v>
      </c>
      <c r="B633" s="4">
        <v>42795</v>
      </c>
      <c r="C633" s="4" t="str">
        <f t="shared" si="27"/>
        <v>March</v>
      </c>
      <c r="D633" s="4" t="str">
        <f t="shared" si="28"/>
        <v>2017</v>
      </c>
      <c r="E633" s="8">
        <v>9728</v>
      </c>
      <c r="F633" t="s">
        <v>106</v>
      </c>
      <c r="G633" t="s">
        <v>110</v>
      </c>
      <c r="H633" t="s">
        <v>107</v>
      </c>
      <c r="I633">
        <v>1</v>
      </c>
      <c r="J633" t="s">
        <v>51</v>
      </c>
      <c r="K633" t="e" vm="17">
        <v>#VALUE!</v>
      </c>
      <c r="L633" t="e" vm="5">
        <v>#VALUE!</v>
      </c>
      <c r="M633" t="e" vm="3">
        <v>#VALUE!</v>
      </c>
      <c r="N633" t="s">
        <v>9</v>
      </c>
      <c r="O633" t="s">
        <v>19</v>
      </c>
      <c r="P633" t="s">
        <v>19</v>
      </c>
      <c r="Q633" s="10">
        <v>3</v>
      </c>
      <c r="R633" s="12">
        <v>6.44</v>
      </c>
      <c r="S633" t="str">
        <f t="shared" si="29"/>
        <v>Retained</v>
      </c>
    </row>
    <row r="634" spans="1:19" x14ac:dyDescent="0.35">
      <c r="A634" s="1">
        <v>645</v>
      </c>
      <c r="B634" s="4">
        <v>42795</v>
      </c>
      <c r="C634" s="4" t="str">
        <f t="shared" si="27"/>
        <v>March</v>
      </c>
      <c r="D634" s="4" t="str">
        <f t="shared" si="28"/>
        <v>2017</v>
      </c>
      <c r="E634" s="8">
        <v>2279</v>
      </c>
      <c r="F634" t="s">
        <v>105</v>
      </c>
      <c r="G634" t="s">
        <v>109</v>
      </c>
      <c r="H634" t="s">
        <v>108</v>
      </c>
      <c r="I634">
        <v>0</v>
      </c>
      <c r="J634" t="s">
        <v>4</v>
      </c>
      <c r="K634" t="e" vm="15">
        <v>#VALUE!</v>
      </c>
      <c r="L634" t="e" vm="5">
        <v>#VALUE!</v>
      </c>
      <c r="M634" t="e" vm="3">
        <v>#VALUE!</v>
      </c>
      <c r="N634" t="s">
        <v>12</v>
      </c>
      <c r="O634" t="s">
        <v>13</v>
      </c>
      <c r="P634" t="s">
        <v>68</v>
      </c>
      <c r="Q634" s="10">
        <v>4</v>
      </c>
      <c r="R634" s="12">
        <v>16.98</v>
      </c>
      <c r="S634" t="str">
        <f t="shared" si="29"/>
        <v>New</v>
      </c>
    </row>
    <row r="635" spans="1:19" x14ac:dyDescent="0.35">
      <c r="A635" s="1">
        <v>646</v>
      </c>
      <c r="B635" s="4">
        <v>42795</v>
      </c>
      <c r="C635" s="4" t="str">
        <f t="shared" si="27"/>
        <v>March</v>
      </c>
      <c r="D635" s="4" t="str">
        <f t="shared" si="28"/>
        <v>2017</v>
      </c>
      <c r="E635" s="8">
        <v>2525</v>
      </c>
      <c r="F635" t="s">
        <v>106</v>
      </c>
      <c r="G635" t="s">
        <v>109</v>
      </c>
      <c r="H635" t="s">
        <v>108</v>
      </c>
      <c r="I635">
        <v>0</v>
      </c>
      <c r="J635" t="s">
        <v>38</v>
      </c>
      <c r="K635" t="e" vm="9">
        <v>#VALUE!</v>
      </c>
      <c r="L635" t="e" vm="7">
        <v>#VALUE!</v>
      </c>
      <c r="M635" t="e" vm="3">
        <v>#VALUE!</v>
      </c>
      <c r="N635" t="s">
        <v>5</v>
      </c>
      <c r="O635" t="s">
        <v>6</v>
      </c>
      <c r="P635" t="s">
        <v>43</v>
      </c>
      <c r="Q635" s="10">
        <v>4</v>
      </c>
      <c r="R635" s="12">
        <v>8.34</v>
      </c>
      <c r="S635" t="str">
        <f t="shared" si="29"/>
        <v>Retained</v>
      </c>
    </row>
    <row r="636" spans="1:19" x14ac:dyDescent="0.35">
      <c r="A636" s="1">
        <v>647</v>
      </c>
      <c r="B636" s="4">
        <v>42795</v>
      </c>
      <c r="C636" s="4" t="str">
        <f t="shared" si="27"/>
        <v>March</v>
      </c>
      <c r="D636" s="4" t="str">
        <f t="shared" si="28"/>
        <v>2017</v>
      </c>
      <c r="E636" s="8">
        <v>6113</v>
      </c>
      <c r="F636" t="s">
        <v>105</v>
      </c>
      <c r="G636" t="s">
        <v>109</v>
      </c>
      <c r="H636" t="s">
        <v>108</v>
      </c>
      <c r="I636">
        <v>0</v>
      </c>
      <c r="J636" t="s">
        <v>72</v>
      </c>
      <c r="K636" t="e" vm="17">
        <v>#VALUE!</v>
      </c>
      <c r="L636" t="e" vm="5">
        <v>#VALUE!</v>
      </c>
      <c r="M636" t="e" vm="3">
        <v>#VALUE!</v>
      </c>
      <c r="N636" t="s">
        <v>5</v>
      </c>
      <c r="O636" t="s">
        <v>30</v>
      </c>
      <c r="P636" t="s">
        <v>32</v>
      </c>
      <c r="Q636" s="10">
        <v>5</v>
      </c>
      <c r="R636" s="12">
        <v>9.35</v>
      </c>
      <c r="S636" t="str">
        <f t="shared" si="29"/>
        <v>New</v>
      </c>
    </row>
    <row r="637" spans="1:19" x14ac:dyDescent="0.35">
      <c r="A637" s="1">
        <v>648</v>
      </c>
      <c r="B637" s="4">
        <v>42795</v>
      </c>
      <c r="C637" s="4" t="str">
        <f t="shared" si="27"/>
        <v>March</v>
      </c>
      <c r="D637" s="4" t="str">
        <f t="shared" si="28"/>
        <v>2017</v>
      </c>
      <c r="E637" s="8">
        <v>5960</v>
      </c>
      <c r="F637" t="s">
        <v>106</v>
      </c>
      <c r="G637" t="s">
        <v>109</v>
      </c>
      <c r="H637" t="s">
        <v>107</v>
      </c>
      <c r="I637">
        <v>3</v>
      </c>
      <c r="J637" t="s">
        <v>4</v>
      </c>
      <c r="K637" t="e" vm="8">
        <v>#VALUE!</v>
      </c>
      <c r="L637" t="e" vm="2">
        <v>#VALUE!</v>
      </c>
      <c r="M637" t="e" vm="3">
        <v>#VALUE!</v>
      </c>
      <c r="N637" t="s">
        <v>5</v>
      </c>
      <c r="O637" t="s">
        <v>29</v>
      </c>
      <c r="P637" t="s">
        <v>29</v>
      </c>
      <c r="Q637" s="10">
        <v>3</v>
      </c>
      <c r="R637" s="12">
        <v>7.31</v>
      </c>
      <c r="S637" t="str">
        <f t="shared" si="29"/>
        <v>Retained</v>
      </c>
    </row>
    <row r="638" spans="1:19" x14ac:dyDescent="0.35">
      <c r="A638" s="1">
        <v>649</v>
      </c>
      <c r="B638" s="4">
        <v>42795</v>
      </c>
      <c r="C638" s="4" t="str">
        <f t="shared" si="27"/>
        <v>March</v>
      </c>
      <c r="D638" s="4" t="str">
        <f t="shared" si="28"/>
        <v>2017</v>
      </c>
      <c r="E638" s="8">
        <v>6180</v>
      </c>
      <c r="F638" t="s">
        <v>106</v>
      </c>
      <c r="G638" t="s">
        <v>109</v>
      </c>
      <c r="H638" t="s">
        <v>108</v>
      </c>
      <c r="I638">
        <v>5</v>
      </c>
      <c r="J638" t="s">
        <v>37</v>
      </c>
      <c r="K638" t="e" vm="9">
        <v>#VALUE!</v>
      </c>
      <c r="L638" t="e" vm="7">
        <v>#VALUE!</v>
      </c>
      <c r="M638" t="e" vm="3">
        <v>#VALUE!</v>
      </c>
      <c r="N638" t="s">
        <v>9</v>
      </c>
      <c r="O638" t="s">
        <v>10</v>
      </c>
      <c r="P638" t="s">
        <v>11</v>
      </c>
      <c r="Q638" s="10">
        <v>5</v>
      </c>
      <c r="R638" s="12">
        <v>21.58</v>
      </c>
      <c r="S638" t="str">
        <f t="shared" si="29"/>
        <v>Retained</v>
      </c>
    </row>
    <row r="639" spans="1:19" x14ac:dyDescent="0.35">
      <c r="A639" s="1">
        <v>650</v>
      </c>
      <c r="B639" s="4">
        <v>42795</v>
      </c>
      <c r="C639" s="4" t="str">
        <f t="shared" si="27"/>
        <v>March</v>
      </c>
      <c r="D639" s="4" t="str">
        <f t="shared" si="28"/>
        <v>2017</v>
      </c>
      <c r="E639" s="8">
        <v>3470</v>
      </c>
      <c r="F639" t="s">
        <v>106</v>
      </c>
      <c r="G639" t="s">
        <v>110</v>
      </c>
      <c r="H639" t="s">
        <v>107</v>
      </c>
      <c r="I639">
        <v>2</v>
      </c>
      <c r="J639" t="s">
        <v>4</v>
      </c>
      <c r="K639" t="e" vm="13">
        <v>#VALUE!</v>
      </c>
      <c r="L639" t="e" vm="5">
        <v>#VALUE!</v>
      </c>
      <c r="M639" t="e" vm="3">
        <v>#VALUE!</v>
      </c>
      <c r="N639" t="s">
        <v>5</v>
      </c>
      <c r="O639" t="s">
        <v>19</v>
      </c>
      <c r="P639" t="s">
        <v>19</v>
      </c>
      <c r="Q639" s="10">
        <v>6</v>
      </c>
      <c r="R639" s="12">
        <v>4.59</v>
      </c>
      <c r="S639" t="str">
        <f t="shared" si="29"/>
        <v>New</v>
      </c>
    </row>
    <row r="640" spans="1:19" x14ac:dyDescent="0.35">
      <c r="A640" s="1">
        <v>651</v>
      </c>
      <c r="B640" s="4">
        <v>42795</v>
      </c>
      <c r="C640" s="4" t="str">
        <f t="shared" si="27"/>
        <v>March</v>
      </c>
      <c r="D640" s="4" t="str">
        <f t="shared" si="28"/>
        <v>2017</v>
      </c>
      <c r="E640" s="8">
        <v>9851</v>
      </c>
      <c r="F640" t="s">
        <v>106</v>
      </c>
      <c r="G640" t="s">
        <v>109</v>
      </c>
      <c r="H640" t="s">
        <v>108</v>
      </c>
      <c r="I640">
        <v>0</v>
      </c>
      <c r="J640" t="s">
        <v>51</v>
      </c>
      <c r="K640" t="e" vm="4">
        <v>#VALUE!</v>
      </c>
      <c r="L640" t="e" vm="5">
        <v>#VALUE!</v>
      </c>
      <c r="M640" t="e" vm="3">
        <v>#VALUE!</v>
      </c>
      <c r="N640" t="s">
        <v>12</v>
      </c>
      <c r="O640" t="s">
        <v>22</v>
      </c>
      <c r="P640" t="s">
        <v>57</v>
      </c>
      <c r="Q640" s="10">
        <v>5</v>
      </c>
      <c r="R640" s="12">
        <v>25.4</v>
      </c>
      <c r="S640" t="str">
        <f t="shared" si="29"/>
        <v>New</v>
      </c>
    </row>
    <row r="641" spans="1:19" x14ac:dyDescent="0.35">
      <c r="A641" s="1">
        <v>652</v>
      </c>
      <c r="B641" s="4">
        <v>42795</v>
      </c>
      <c r="C641" s="4" t="str">
        <f t="shared" si="27"/>
        <v>March</v>
      </c>
      <c r="D641" s="4" t="str">
        <f t="shared" si="28"/>
        <v>2017</v>
      </c>
      <c r="E641" s="8">
        <v>4351</v>
      </c>
      <c r="F641" t="s">
        <v>106</v>
      </c>
      <c r="G641" t="s">
        <v>109</v>
      </c>
      <c r="H641" t="s">
        <v>108</v>
      </c>
      <c r="I641">
        <v>5</v>
      </c>
      <c r="J641" t="s">
        <v>51</v>
      </c>
      <c r="K641" t="e" vm="10">
        <v>#VALUE!</v>
      </c>
      <c r="L641" t="e" vm="5">
        <v>#VALUE!</v>
      </c>
      <c r="M641" t="e" vm="3">
        <v>#VALUE!</v>
      </c>
      <c r="N641" t="s">
        <v>5</v>
      </c>
      <c r="O641" t="s">
        <v>7</v>
      </c>
      <c r="P641" t="s">
        <v>27</v>
      </c>
      <c r="Q641" s="10">
        <v>5</v>
      </c>
      <c r="R641" s="12">
        <v>10.62</v>
      </c>
      <c r="S641" t="str">
        <f t="shared" si="29"/>
        <v>Retained</v>
      </c>
    </row>
    <row r="642" spans="1:19" x14ac:dyDescent="0.35">
      <c r="A642" s="1">
        <v>653</v>
      </c>
      <c r="B642" s="4">
        <v>42795</v>
      </c>
      <c r="C642" s="4" t="str">
        <f t="shared" ref="C642:C705" si="30">TEXT(B642, "MMMM")</f>
        <v>March</v>
      </c>
      <c r="D642" s="4" t="str">
        <f t="shared" ref="D642:D705" si="31">TEXT(B642, "YYYY")</f>
        <v>2017</v>
      </c>
      <c r="E642" s="8">
        <v>2052</v>
      </c>
      <c r="F642" t="s">
        <v>105</v>
      </c>
      <c r="G642" t="s">
        <v>109</v>
      </c>
      <c r="H642" t="s">
        <v>108</v>
      </c>
      <c r="I642">
        <v>1</v>
      </c>
      <c r="J642" t="s">
        <v>37</v>
      </c>
      <c r="K642" t="e" vm="9">
        <v>#VALUE!</v>
      </c>
      <c r="L642" t="e" vm="7">
        <v>#VALUE!</v>
      </c>
      <c r="M642" t="e" vm="3">
        <v>#VALUE!</v>
      </c>
      <c r="N642" t="s">
        <v>5</v>
      </c>
      <c r="O642" t="s">
        <v>30</v>
      </c>
      <c r="P642" t="s">
        <v>70</v>
      </c>
      <c r="Q642" s="10">
        <v>3</v>
      </c>
      <c r="R642" s="12">
        <v>7.11</v>
      </c>
      <c r="S642" t="str">
        <f t="shared" ref="S642:S705" si="32">IF(COUNTIFS(E:E, E642, B:B, "&lt;="&amp;B642)&gt;1, "Retained", "New")</f>
        <v>New</v>
      </c>
    </row>
    <row r="643" spans="1:19" x14ac:dyDescent="0.35">
      <c r="A643" s="1">
        <v>654</v>
      </c>
      <c r="B643" s="4">
        <v>42795</v>
      </c>
      <c r="C643" s="4" t="str">
        <f t="shared" si="30"/>
        <v>March</v>
      </c>
      <c r="D643" s="4" t="str">
        <f t="shared" si="31"/>
        <v>2017</v>
      </c>
      <c r="E643" s="8">
        <v>2861</v>
      </c>
      <c r="F643" t="s">
        <v>106</v>
      </c>
      <c r="G643" t="s">
        <v>110</v>
      </c>
      <c r="H643" t="s">
        <v>107</v>
      </c>
      <c r="I643">
        <v>5</v>
      </c>
      <c r="J643" t="s">
        <v>37</v>
      </c>
      <c r="K643" t="e" vm="8">
        <v>#VALUE!</v>
      </c>
      <c r="L643" t="e" vm="2">
        <v>#VALUE!</v>
      </c>
      <c r="M643" t="e" vm="3">
        <v>#VALUE!</v>
      </c>
      <c r="N643" t="s">
        <v>12</v>
      </c>
      <c r="O643" t="s">
        <v>13</v>
      </c>
      <c r="P643" t="s">
        <v>14</v>
      </c>
      <c r="Q643" s="10">
        <v>3</v>
      </c>
      <c r="R643" s="12">
        <v>13.68</v>
      </c>
      <c r="S643" t="str">
        <f t="shared" si="32"/>
        <v>New</v>
      </c>
    </row>
    <row r="644" spans="1:19" x14ac:dyDescent="0.35">
      <c r="A644" s="1">
        <v>655</v>
      </c>
      <c r="B644" s="4">
        <v>42795</v>
      </c>
      <c r="C644" s="4" t="str">
        <f t="shared" si="30"/>
        <v>March</v>
      </c>
      <c r="D644" s="4" t="str">
        <f t="shared" si="31"/>
        <v>2017</v>
      </c>
      <c r="E644" s="8">
        <v>4205</v>
      </c>
      <c r="F644" t="s">
        <v>106</v>
      </c>
      <c r="G644" t="s">
        <v>110</v>
      </c>
      <c r="H644" t="s">
        <v>107</v>
      </c>
      <c r="I644">
        <v>0</v>
      </c>
      <c r="J644" t="s">
        <v>4</v>
      </c>
      <c r="K644" t="e" vm="15">
        <v>#VALUE!</v>
      </c>
      <c r="L644" t="e" vm="5">
        <v>#VALUE!</v>
      </c>
      <c r="M644" t="e" vm="3">
        <v>#VALUE!</v>
      </c>
      <c r="N644" t="s">
        <v>12</v>
      </c>
      <c r="O644" t="s">
        <v>22</v>
      </c>
      <c r="P644" t="s">
        <v>23</v>
      </c>
      <c r="Q644" s="10">
        <v>4</v>
      </c>
      <c r="R644" s="12">
        <v>22.27</v>
      </c>
      <c r="S644" t="str">
        <f t="shared" si="32"/>
        <v>Retained</v>
      </c>
    </row>
    <row r="645" spans="1:19" x14ac:dyDescent="0.35">
      <c r="A645" s="1">
        <v>656</v>
      </c>
      <c r="B645" s="4">
        <v>42795</v>
      </c>
      <c r="C645" s="4" t="str">
        <f t="shared" si="30"/>
        <v>March</v>
      </c>
      <c r="D645" s="4" t="str">
        <f t="shared" si="31"/>
        <v>2017</v>
      </c>
      <c r="E645" s="8">
        <v>1743</v>
      </c>
      <c r="F645" t="s">
        <v>106</v>
      </c>
      <c r="G645" t="s">
        <v>110</v>
      </c>
      <c r="H645" t="s">
        <v>107</v>
      </c>
      <c r="I645">
        <v>3</v>
      </c>
      <c r="J645" t="s">
        <v>4</v>
      </c>
      <c r="K645" t="e" vm="1">
        <v>#VALUE!</v>
      </c>
      <c r="L645" t="e" vm="2">
        <v>#VALUE!</v>
      </c>
      <c r="M645" t="e" vm="3">
        <v>#VALUE!</v>
      </c>
      <c r="N645" t="s">
        <v>5</v>
      </c>
      <c r="O645" t="s">
        <v>6</v>
      </c>
      <c r="P645" t="s">
        <v>6</v>
      </c>
      <c r="Q645" s="10">
        <v>2</v>
      </c>
      <c r="R645" s="12">
        <v>1.98</v>
      </c>
      <c r="S645" t="str">
        <f t="shared" si="32"/>
        <v>New</v>
      </c>
    </row>
    <row r="646" spans="1:19" x14ac:dyDescent="0.35">
      <c r="A646" s="1">
        <v>657</v>
      </c>
      <c r="B646" s="4">
        <v>42796</v>
      </c>
      <c r="C646" s="4" t="str">
        <f t="shared" si="30"/>
        <v>March</v>
      </c>
      <c r="D646" s="4" t="str">
        <f t="shared" si="31"/>
        <v>2017</v>
      </c>
      <c r="E646" s="8">
        <v>2775</v>
      </c>
      <c r="F646" t="s">
        <v>105</v>
      </c>
      <c r="G646" t="s">
        <v>110</v>
      </c>
      <c r="H646" t="s">
        <v>107</v>
      </c>
      <c r="I646">
        <v>4</v>
      </c>
      <c r="J646" t="s">
        <v>38</v>
      </c>
      <c r="K646" t="e" vm="12">
        <v>#VALUE!</v>
      </c>
      <c r="L646" t="e" vm="2">
        <v>#VALUE!</v>
      </c>
      <c r="M646" t="e" vm="3">
        <v>#VALUE!</v>
      </c>
      <c r="N646" t="s">
        <v>5</v>
      </c>
      <c r="O646" t="s">
        <v>19</v>
      </c>
      <c r="P646" t="s">
        <v>19</v>
      </c>
      <c r="Q646" s="10">
        <v>4</v>
      </c>
      <c r="R646" s="12">
        <v>15.62</v>
      </c>
      <c r="S646" t="str">
        <f t="shared" si="32"/>
        <v>Retained</v>
      </c>
    </row>
    <row r="647" spans="1:19" x14ac:dyDescent="0.35">
      <c r="A647" s="1">
        <v>658</v>
      </c>
      <c r="B647" s="4">
        <v>42796</v>
      </c>
      <c r="C647" s="4" t="str">
        <f t="shared" si="30"/>
        <v>March</v>
      </c>
      <c r="D647" s="4" t="str">
        <f t="shared" si="31"/>
        <v>2017</v>
      </c>
      <c r="E647" s="8">
        <v>6324</v>
      </c>
      <c r="F647" t="s">
        <v>105</v>
      </c>
      <c r="G647" t="s">
        <v>109</v>
      </c>
      <c r="H647" t="s">
        <v>107</v>
      </c>
      <c r="I647">
        <v>3</v>
      </c>
      <c r="J647" t="s">
        <v>37</v>
      </c>
      <c r="K647" t="e" vm="10">
        <v>#VALUE!</v>
      </c>
      <c r="L647" t="e" vm="5">
        <v>#VALUE!</v>
      </c>
      <c r="M647" t="e" vm="3">
        <v>#VALUE!</v>
      </c>
      <c r="N647" t="s">
        <v>5</v>
      </c>
      <c r="O647" t="s">
        <v>17</v>
      </c>
      <c r="P647" t="s">
        <v>18</v>
      </c>
      <c r="Q647" s="10">
        <v>4</v>
      </c>
      <c r="R647" s="12">
        <v>22.37</v>
      </c>
      <c r="S647" t="str">
        <f t="shared" si="32"/>
        <v>New</v>
      </c>
    </row>
    <row r="648" spans="1:19" x14ac:dyDescent="0.35">
      <c r="A648" s="1">
        <v>659</v>
      </c>
      <c r="B648" s="4">
        <v>42796</v>
      </c>
      <c r="C648" s="4" t="str">
        <f t="shared" si="30"/>
        <v>March</v>
      </c>
      <c r="D648" s="4" t="str">
        <f t="shared" si="31"/>
        <v>2017</v>
      </c>
      <c r="E648" s="8">
        <v>9855</v>
      </c>
      <c r="F648" t="s">
        <v>105</v>
      </c>
      <c r="G648" t="s">
        <v>109</v>
      </c>
      <c r="H648" t="s">
        <v>108</v>
      </c>
      <c r="I648">
        <v>4</v>
      </c>
      <c r="J648" t="s">
        <v>37</v>
      </c>
      <c r="K648" t="e" vm="8">
        <v>#VALUE!</v>
      </c>
      <c r="L648" t="e" vm="2">
        <v>#VALUE!</v>
      </c>
      <c r="M648" t="e" vm="3">
        <v>#VALUE!</v>
      </c>
      <c r="N648" t="s">
        <v>9</v>
      </c>
      <c r="O648" t="s">
        <v>59</v>
      </c>
      <c r="P648" t="s">
        <v>60</v>
      </c>
      <c r="Q648" s="10">
        <v>5</v>
      </c>
      <c r="R648" s="12">
        <v>3.4</v>
      </c>
      <c r="S648" t="str">
        <f t="shared" si="32"/>
        <v>Retained</v>
      </c>
    </row>
    <row r="649" spans="1:19" x14ac:dyDescent="0.35">
      <c r="A649" s="1">
        <v>660</v>
      </c>
      <c r="B649" s="4">
        <v>42796</v>
      </c>
      <c r="C649" s="4" t="str">
        <f t="shared" si="30"/>
        <v>March</v>
      </c>
      <c r="D649" s="4" t="str">
        <f t="shared" si="31"/>
        <v>2017</v>
      </c>
      <c r="E649" s="8">
        <v>5709</v>
      </c>
      <c r="F649" t="s">
        <v>106</v>
      </c>
      <c r="G649" t="s">
        <v>109</v>
      </c>
      <c r="H649" t="s">
        <v>108</v>
      </c>
      <c r="I649">
        <v>3</v>
      </c>
      <c r="J649" t="s">
        <v>51</v>
      </c>
      <c r="K649" t="e" vm="14">
        <v>#VALUE!</v>
      </c>
      <c r="L649" t="e" vm="2">
        <v>#VALUE!</v>
      </c>
      <c r="M649" t="e" vm="3">
        <v>#VALUE!</v>
      </c>
      <c r="N649" t="s">
        <v>5</v>
      </c>
      <c r="O649" t="s">
        <v>41</v>
      </c>
      <c r="P649" t="s">
        <v>42</v>
      </c>
      <c r="Q649" s="10">
        <v>3</v>
      </c>
      <c r="R649" s="12">
        <v>3.72</v>
      </c>
      <c r="S649" t="str">
        <f t="shared" si="32"/>
        <v>New</v>
      </c>
    </row>
    <row r="650" spans="1:19" x14ac:dyDescent="0.35">
      <c r="A650" s="1">
        <v>661</v>
      </c>
      <c r="B650" s="4">
        <v>42796</v>
      </c>
      <c r="C650" s="4" t="str">
        <f t="shared" si="30"/>
        <v>March</v>
      </c>
      <c r="D650" s="4" t="str">
        <f t="shared" si="31"/>
        <v>2017</v>
      </c>
      <c r="E650" s="8">
        <v>463</v>
      </c>
      <c r="F650" t="s">
        <v>106</v>
      </c>
      <c r="G650" t="s">
        <v>109</v>
      </c>
      <c r="H650" t="s">
        <v>107</v>
      </c>
      <c r="I650">
        <v>3</v>
      </c>
      <c r="J650" t="s">
        <v>51</v>
      </c>
      <c r="K650" t="e" vm="10">
        <v>#VALUE!</v>
      </c>
      <c r="L650" t="e" vm="5">
        <v>#VALUE!</v>
      </c>
      <c r="M650" t="e" vm="3">
        <v>#VALUE!</v>
      </c>
      <c r="N650" t="s">
        <v>9</v>
      </c>
      <c r="O650" t="s">
        <v>59</v>
      </c>
      <c r="P650" t="s">
        <v>60</v>
      </c>
      <c r="Q650" s="10">
        <v>3</v>
      </c>
      <c r="R650" s="12">
        <v>3.65</v>
      </c>
      <c r="S650" t="str">
        <f t="shared" si="32"/>
        <v>New</v>
      </c>
    </row>
    <row r="651" spans="1:19" x14ac:dyDescent="0.35">
      <c r="A651" s="1">
        <v>662</v>
      </c>
      <c r="B651" s="4">
        <v>42796</v>
      </c>
      <c r="C651" s="4" t="str">
        <f t="shared" si="30"/>
        <v>March</v>
      </c>
      <c r="D651" s="4" t="str">
        <f t="shared" si="31"/>
        <v>2017</v>
      </c>
      <c r="E651" s="8">
        <v>4743</v>
      </c>
      <c r="F651" t="s">
        <v>105</v>
      </c>
      <c r="G651" t="s">
        <v>110</v>
      </c>
      <c r="H651" t="s">
        <v>107</v>
      </c>
      <c r="I651">
        <v>4</v>
      </c>
      <c r="J651" t="s">
        <v>37</v>
      </c>
      <c r="K651" t="e" vm="1">
        <v>#VALUE!</v>
      </c>
      <c r="L651" t="e" vm="2">
        <v>#VALUE!</v>
      </c>
      <c r="M651" t="e" vm="3">
        <v>#VALUE!</v>
      </c>
      <c r="N651" t="s">
        <v>5</v>
      </c>
      <c r="O651" t="s">
        <v>45</v>
      </c>
      <c r="P651" t="s">
        <v>45</v>
      </c>
      <c r="Q651" s="10">
        <v>4</v>
      </c>
      <c r="R651" s="12">
        <v>15.21</v>
      </c>
      <c r="S651" t="str">
        <f t="shared" si="32"/>
        <v>New</v>
      </c>
    </row>
    <row r="652" spans="1:19" x14ac:dyDescent="0.35">
      <c r="A652" s="1">
        <v>663</v>
      </c>
      <c r="B652" s="4">
        <v>42796</v>
      </c>
      <c r="C652" s="4" t="str">
        <f t="shared" si="30"/>
        <v>March</v>
      </c>
      <c r="D652" s="4" t="str">
        <f t="shared" si="31"/>
        <v>2017</v>
      </c>
      <c r="E652" s="8">
        <v>9357</v>
      </c>
      <c r="F652" t="s">
        <v>105</v>
      </c>
      <c r="G652" t="s">
        <v>110</v>
      </c>
      <c r="H652" t="s">
        <v>108</v>
      </c>
      <c r="I652">
        <v>0</v>
      </c>
      <c r="J652" t="s">
        <v>37</v>
      </c>
      <c r="K652" t="e" vm="1">
        <v>#VALUE!</v>
      </c>
      <c r="L652" t="e" vm="2">
        <v>#VALUE!</v>
      </c>
      <c r="M652" t="e" vm="3">
        <v>#VALUE!</v>
      </c>
      <c r="N652" t="s">
        <v>12</v>
      </c>
      <c r="O652" t="s">
        <v>22</v>
      </c>
      <c r="P652" t="s">
        <v>57</v>
      </c>
      <c r="Q652" s="10">
        <v>4</v>
      </c>
      <c r="R652" s="12">
        <v>14.43</v>
      </c>
      <c r="S652" t="str">
        <f t="shared" si="32"/>
        <v>Retained</v>
      </c>
    </row>
    <row r="653" spans="1:19" x14ac:dyDescent="0.35">
      <c r="A653" s="1">
        <v>664</v>
      </c>
      <c r="B653" s="4">
        <v>42796</v>
      </c>
      <c r="C653" s="4" t="str">
        <f t="shared" si="30"/>
        <v>March</v>
      </c>
      <c r="D653" s="4" t="str">
        <f t="shared" si="31"/>
        <v>2017</v>
      </c>
      <c r="E653" s="8">
        <v>7250</v>
      </c>
      <c r="F653" t="s">
        <v>106</v>
      </c>
      <c r="G653" t="s">
        <v>110</v>
      </c>
      <c r="H653" t="s">
        <v>108</v>
      </c>
      <c r="I653">
        <v>4</v>
      </c>
      <c r="J653" t="s">
        <v>37</v>
      </c>
      <c r="K653" t="e" vm="9">
        <v>#VALUE!</v>
      </c>
      <c r="L653" t="e" vm="7">
        <v>#VALUE!</v>
      </c>
      <c r="M653" t="e" vm="3">
        <v>#VALUE!</v>
      </c>
      <c r="N653" t="s">
        <v>5</v>
      </c>
      <c r="O653" t="s">
        <v>45</v>
      </c>
      <c r="P653" t="s">
        <v>45</v>
      </c>
      <c r="Q653" s="10">
        <v>4</v>
      </c>
      <c r="R653" s="12">
        <v>21.12</v>
      </c>
      <c r="S653" t="str">
        <f t="shared" si="32"/>
        <v>New</v>
      </c>
    </row>
    <row r="654" spans="1:19" x14ac:dyDescent="0.35">
      <c r="A654" s="1">
        <v>665</v>
      </c>
      <c r="B654" s="4">
        <v>42796</v>
      </c>
      <c r="C654" s="4" t="str">
        <f t="shared" si="30"/>
        <v>March</v>
      </c>
      <c r="D654" s="4" t="str">
        <f t="shared" si="31"/>
        <v>2017</v>
      </c>
      <c r="E654" s="8">
        <v>5733</v>
      </c>
      <c r="F654" t="s">
        <v>106</v>
      </c>
      <c r="G654" t="s">
        <v>110</v>
      </c>
      <c r="H654" t="s">
        <v>107</v>
      </c>
      <c r="I654">
        <v>2</v>
      </c>
      <c r="J654" t="s">
        <v>51</v>
      </c>
      <c r="K654" t="e" vm="6">
        <v>#VALUE!</v>
      </c>
      <c r="L654" t="e" vm="7">
        <v>#VALUE!</v>
      </c>
      <c r="M654" t="e" vm="3">
        <v>#VALUE!</v>
      </c>
      <c r="N654" t="s">
        <v>12</v>
      </c>
      <c r="O654" t="s">
        <v>22</v>
      </c>
      <c r="P654" t="s">
        <v>63</v>
      </c>
      <c r="Q654" s="10">
        <v>4</v>
      </c>
      <c r="R654" s="12">
        <v>5.97</v>
      </c>
      <c r="S654" t="str">
        <f t="shared" si="32"/>
        <v>New</v>
      </c>
    </row>
    <row r="655" spans="1:19" x14ac:dyDescent="0.35">
      <c r="A655" s="1">
        <v>666</v>
      </c>
      <c r="B655" s="4">
        <v>42796</v>
      </c>
      <c r="C655" s="4" t="str">
        <f t="shared" si="30"/>
        <v>March</v>
      </c>
      <c r="D655" s="4" t="str">
        <f t="shared" si="31"/>
        <v>2017</v>
      </c>
      <c r="E655" s="8">
        <v>7683</v>
      </c>
      <c r="F655" t="s">
        <v>105</v>
      </c>
      <c r="G655" t="s">
        <v>110</v>
      </c>
      <c r="H655" t="s">
        <v>107</v>
      </c>
      <c r="I655">
        <v>0</v>
      </c>
      <c r="J655" t="s">
        <v>4</v>
      </c>
      <c r="K655" t="e" vm="16">
        <v>#VALUE!</v>
      </c>
      <c r="L655" t="e" vm="5">
        <v>#VALUE!</v>
      </c>
      <c r="M655" t="e" vm="3">
        <v>#VALUE!</v>
      </c>
      <c r="N655" t="s">
        <v>12</v>
      </c>
      <c r="O655" t="s">
        <v>22</v>
      </c>
      <c r="P655" t="s">
        <v>50</v>
      </c>
      <c r="Q655" s="10">
        <v>4</v>
      </c>
      <c r="R655" s="12">
        <v>11.13</v>
      </c>
      <c r="S655" t="str">
        <f t="shared" si="32"/>
        <v>New</v>
      </c>
    </row>
    <row r="656" spans="1:19" x14ac:dyDescent="0.35">
      <c r="A656" s="1">
        <v>667</v>
      </c>
      <c r="B656" s="4">
        <v>42796</v>
      </c>
      <c r="C656" s="4" t="str">
        <f t="shared" si="30"/>
        <v>March</v>
      </c>
      <c r="D656" s="4" t="str">
        <f t="shared" si="31"/>
        <v>2017</v>
      </c>
      <c r="E656" s="8">
        <v>8275</v>
      </c>
      <c r="F656" t="s">
        <v>105</v>
      </c>
      <c r="G656" t="s">
        <v>110</v>
      </c>
      <c r="H656" t="s">
        <v>108</v>
      </c>
      <c r="I656">
        <v>3</v>
      </c>
      <c r="J656" t="s">
        <v>4</v>
      </c>
      <c r="K656" t="e" vm="17">
        <v>#VALUE!</v>
      </c>
      <c r="L656" t="e" vm="5">
        <v>#VALUE!</v>
      </c>
      <c r="M656" t="e" vm="3">
        <v>#VALUE!</v>
      </c>
      <c r="N656" t="s">
        <v>5</v>
      </c>
      <c r="O656" t="s">
        <v>45</v>
      </c>
      <c r="P656" t="s">
        <v>45</v>
      </c>
      <c r="Q656" s="10">
        <v>4</v>
      </c>
      <c r="R656" s="12">
        <v>26.71</v>
      </c>
      <c r="S656" t="str">
        <f t="shared" si="32"/>
        <v>Retained</v>
      </c>
    </row>
    <row r="657" spans="1:19" x14ac:dyDescent="0.35">
      <c r="A657" s="1">
        <v>668</v>
      </c>
      <c r="B657" s="4">
        <v>42796</v>
      </c>
      <c r="C657" s="4" t="str">
        <f t="shared" si="30"/>
        <v>March</v>
      </c>
      <c r="D657" s="4" t="str">
        <f t="shared" si="31"/>
        <v>2017</v>
      </c>
      <c r="E657" s="8">
        <v>8275</v>
      </c>
      <c r="F657" t="s">
        <v>105</v>
      </c>
      <c r="G657" t="s">
        <v>110</v>
      </c>
      <c r="H657" t="s">
        <v>108</v>
      </c>
      <c r="I657">
        <v>3</v>
      </c>
      <c r="J657" t="s">
        <v>4</v>
      </c>
      <c r="K657" t="e" vm="17">
        <v>#VALUE!</v>
      </c>
      <c r="L657" t="e" vm="5">
        <v>#VALUE!</v>
      </c>
      <c r="M657" t="e" vm="3">
        <v>#VALUE!</v>
      </c>
      <c r="N657" t="s">
        <v>5</v>
      </c>
      <c r="O657" t="s">
        <v>45</v>
      </c>
      <c r="P657" t="s">
        <v>45</v>
      </c>
      <c r="Q657" s="10">
        <v>5</v>
      </c>
      <c r="R657" s="12">
        <v>6.84</v>
      </c>
      <c r="S657" t="str">
        <f t="shared" si="32"/>
        <v>Retained</v>
      </c>
    </row>
    <row r="658" spans="1:19" x14ac:dyDescent="0.35">
      <c r="A658" s="1">
        <v>669</v>
      </c>
      <c r="B658" s="4">
        <v>42796</v>
      </c>
      <c r="C658" s="4" t="str">
        <f t="shared" si="30"/>
        <v>March</v>
      </c>
      <c r="D658" s="4" t="str">
        <f t="shared" si="31"/>
        <v>2017</v>
      </c>
      <c r="E658" s="8">
        <v>2422</v>
      </c>
      <c r="F658" t="s">
        <v>105</v>
      </c>
      <c r="G658" t="s">
        <v>109</v>
      </c>
      <c r="H658" t="s">
        <v>108</v>
      </c>
      <c r="I658">
        <v>1</v>
      </c>
      <c r="J658" t="s">
        <v>37</v>
      </c>
      <c r="K658" t="e" vm="9">
        <v>#VALUE!</v>
      </c>
      <c r="L658" t="e" vm="7">
        <v>#VALUE!</v>
      </c>
      <c r="M658" t="e" vm="3">
        <v>#VALUE!</v>
      </c>
      <c r="N658" t="s">
        <v>5</v>
      </c>
      <c r="O658" t="s">
        <v>20</v>
      </c>
      <c r="P658" t="s">
        <v>21</v>
      </c>
      <c r="Q658" s="10">
        <v>6</v>
      </c>
      <c r="R658" s="12">
        <v>21.17</v>
      </c>
      <c r="S658" t="str">
        <f t="shared" si="32"/>
        <v>New</v>
      </c>
    </row>
    <row r="659" spans="1:19" x14ac:dyDescent="0.35">
      <c r="A659" s="1">
        <v>670</v>
      </c>
      <c r="B659" s="4">
        <v>42796</v>
      </c>
      <c r="C659" s="4" t="str">
        <f t="shared" si="30"/>
        <v>March</v>
      </c>
      <c r="D659" s="4" t="str">
        <f t="shared" si="31"/>
        <v>2017</v>
      </c>
      <c r="E659" s="8">
        <v>5789</v>
      </c>
      <c r="F659" t="s">
        <v>106</v>
      </c>
      <c r="G659" t="s">
        <v>110</v>
      </c>
      <c r="H659" t="s">
        <v>107</v>
      </c>
      <c r="I659">
        <v>0</v>
      </c>
      <c r="J659" t="s">
        <v>38</v>
      </c>
      <c r="K659" t="e" vm="12">
        <v>#VALUE!</v>
      </c>
      <c r="L659" t="e" vm="2">
        <v>#VALUE!</v>
      </c>
      <c r="M659" t="e" vm="3">
        <v>#VALUE!</v>
      </c>
      <c r="N659" t="s">
        <v>12</v>
      </c>
      <c r="O659" t="s">
        <v>13</v>
      </c>
      <c r="P659" t="s">
        <v>68</v>
      </c>
      <c r="Q659" s="10">
        <v>4</v>
      </c>
      <c r="R659" s="12">
        <v>20.81</v>
      </c>
      <c r="S659" t="str">
        <f t="shared" si="32"/>
        <v>New</v>
      </c>
    </row>
    <row r="660" spans="1:19" x14ac:dyDescent="0.35">
      <c r="A660" s="1">
        <v>671</v>
      </c>
      <c r="B660" s="4">
        <v>42796</v>
      </c>
      <c r="C660" s="4" t="str">
        <f t="shared" si="30"/>
        <v>March</v>
      </c>
      <c r="D660" s="4" t="str">
        <f t="shared" si="31"/>
        <v>2017</v>
      </c>
      <c r="E660" s="8">
        <v>3750</v>
      </c>
      <c r="F660" t="s">
        <v>106</v>
      </c>
      <c r="G660" t="s">
        <v>109</v>
      </c>
      <c r="H660" t="s">
        <v>107</v>
      </c>
      <c r="I660">
        <v>2</v>
      </c>
      <c r="J660" t="s">
        <v>4</v>
      </c>
      <c r="K660" t="e" vm="8">
        <v>#VALUE!</v>
      </c>
      <c r="L660" t="e" vm="2">
        <v>#VALUE!</v>
      </c>
      <c r="M660" t="e" vm="3">
        <v>#VALUE!</v>
      </c>
      <c r="N660" t="s">
        <v>5</v>
      </c>
      <c r="O660" t="s">
        <v>17</v>
      </c>
      <c r="P660" t="s">
        <v>29</v>
      </c>
      <c r="Q660" s="10">
        <v>6</v>
      </c>
      <c r="R660" s="12">
        <v>26.1</v>
      </c>
      <c r="S660" t="str">
        <f t="shared" si="32"/>
        <v>New</v>
      </c>
    </row>
    <row r="661" spans="1:19" x14ac:dyDescent="0.35">
      <c r="A661" s="1">
        <v>672</v>
      </c>
      <c r="B661" s="4">
        <v>42796</v>
      </c>
      <c r="C661" s="4" t="str">
        <f t="shared" si="30"/>
        <v>March</v>
      </c>
      <c r="D661" s="4" t="str">
        <f t="shared" si="31"/>
        <v>2017</v>
      </c>
      <c r="E661" s="8">
        <v>4597</v>
      </c>
      <c r="F661" t="s">
        <v>105</v>
      </c>
      <c r="G661" t="s">
        <v>109</v>
      </c>
      <c r="H661" t="s">
        <v>108</v>
      </c>
      <c r="I661">
        <v>2</v>
      </c>
      <c r="J661" t="s">
        <v>4</v>
      </c>
      <c r="K661" t="e" vm="13">
        <v>#VALUE!</v>
      </c>
      <c r="L661" t="e" vm="5">
        <v>#VALUE!</v>
      </c>
      <c r="M661" t="e" vm="3">
        <v>#VALUE!</v>
      </c>
      <c r="N661" t="s">
        <v>5</v>
      </c>
      <c r="O661" t="s">
        <v>30</v>
      </c>
      <c r="P661" t="s">
        <v>39</v>
      </c>
      <c r="Q661" s="10">
        <v>3</v>
      </c>
      <c r="R661" s="12">
        <v>10.47</v>
      </c>
      <c r="S661" t="str">
        <f t="shared" si="32"/>
        <v>New</v>
      </c>
    </row>
    <row r="662" spans="1:19" x14ac:dyDescent="0.35">
      <c r="A662" s="1">
        <v>673</v>
      </c>
      <c r="B662" s="4">
        <v>42797</v>
      </c>
      <c r="C662" s="4" t="str">
        <f t="shared" si="30"/>
        <v>March</v>
      </c>
      <c r="D662" s="4" t="str">
        <f t="shared" si="31"/>
        <v>2017</v>
      </c>
      <c r="E662" s="8">
        <v>6712</v>
      </c>
      <c r="F662" t="s">
        <v>106</v>
      </c>
      <c r="G662" t="s">
        <v>110</v>
      </c>
      <c r="H662" t="s">
        <v>107</v>
      </c>
      <c r="I662">
        <v>3</v>
      </c>
      <c r="J662" t="s">
        <v>71</v>
      </c>
      <c r="K662" t="e" vm="17">
        <v>#VALUE!</v>
      </c>
      <c r="L662" t="e" vm="5">
        <v>#VALUE!</v>
      </c>
      <c r="M662" t="e" vm="3">
        <v>#VALUE!</v>
      </c>
      <c r="N662" t="s">
        <v>5</v>
      </c>
      <c r="O662" t="s">
        <v>15</v>
      </c>
      <c r="P662" t="s">
        <v>15</v>
      </c>
      <c r="Q662" s="10">
        <v>4</v>
      </c>
      <c r="R662" s="12">
        <v>10.18</v>
      </c>
      <c r="S662" t="str">
        <f t="shared" si="32"/>
        <v>New</v>
      </c>
    </row>
    <row r="663" spans="1:19" x14ac:dyDescent="0.35">
      <c r="A663" s="1">
        <v>674</v>
      </c>
      <c r="B663" s="4">
        <v>42797</v>
      </c>
      <c r="C663" s="4" t="str">
        <f t="shared" si="30"/>
        <v>March</v>
      </c>
      <c r="D663" s="4" t="str">
        <f t="shared" si="31"/>
        <v>2017</v>
      </c>
      <c r="E663" s="8">
        <v>8111</v>
      </c>
      <c r="F663" t="s">
        <v>105</v>
      </c>
      <c r="G663" t="s">
        <v>110</v>
      </c>
      <c r="H663" t="s">
        <v>107</v>
      </c>
      <c r="I663">
        <v>2</v>
      </c>
      <c r="J663" t="s">
        <v>37</v>
      </c>
      <c r="K663" t="e" vm="15">
        <v>#VALUE!</v>
      </c>
      <c r="L663" t="e" vm="5">
        <v>#VALUE!</v>
      </c>
      <c r="M663" t="e" vm="3">
        <v>#VALUE!</v>
      </c>
      <c r="N663" t="s">
        <v>5</v>
      </c>
      <c r="O663" t="s">
        <v>28</v>
      </c>
      <c r="P663" t="s">
        <v>49</v>
      </c>
      <c r="Q663" s="10">
        <v>5</v>
      </c>
      <c r="R663" s="12">
        <v>4.26</v>
      </c>
      <c r="S663" t="str">
        <f t="shared" si="32"/>
        <v>New</v>
      </c>
    </row>
    <row r="664" spans="1:19" x14ac:dyDescent="0.35">
      <c r="A664" s="1">
        <v>675</v>
      </c>
      <c r="B664" s="4">
        <v>42797</v>
      </c>
      <c r="C664" s="4" t="str">
        <f t="shared" si="30"/>
        <v>March</v>
      </c>
      <c r="D664" s="4" t="str">
        <f t="shared" si="31"/>
        <v>2017</v>
      </c>
      <c r="E664" s="8">
        <v>6761</v>
      </c>
      <c r="F664" t="s">
        <v>105</v>
      </c>
      <c r="G664" t="s">
        <v>109</v>
      </c>
      <c r="H664" t="s">
        <v>107</v>
      </c>
      <c r="I664">
        <v>4</v>
      </c>
      <c r="J664" t="s">
        <v>72</v>
      </c>
      <c r="K664" t="e" vm="6">
        <v>#VALUE!</v>
      </c>
      <c r="L664" t="e" vm="7">
        <v>#VALUE!</v>
      </c>
      <c r="M664" t="e" vm="3">
        <v>#VALUE!</v>
      </c>
      <c r="N664" t="s">
        <v>5</v>
      </c>
      <c r="O664" t="s">
        <v>20</v>
      </c>
      <c r="P664" t="s">
        <v>21</v>
      </c>
      <c r="Q664" s="10">
        <v>5</v>
      </c>
      <c r="R664" s="12">
        <v>11.3</v>
      </c>
      <c r="S664" t="str">
        <f t="shared" si="32"/>
        <v>New</v>
      </c>
    </row>
    <row r="665" spans="1:19" x14ac:dyDescent="0.35">
      <c r="A665" s="1">
        <v>676</v>
      </c>
      <c r="B665" s="4">
        <v>42797</v>
      </c>
      <c r="C665" s="4" t="str">
        <f t="shared" si="30"/>
        <v>March</v>
      </c>
      <c r="D665" s="4" t="str">
        <f t="shared" si="31"/>
        <v>2017</v>
      </c>
      <c r="E665" s="8">
        <v>8730</v>
      </c>
      <c r="F665" t="s">
        <v>105</v>
      </c>
      <c r="G665" t="s">
        <v>110</v>
      </c>
      <c r="H665" t="s">
        <v>107</v>
      </c>
      <c r="I665">
        <v>1</v>
      </c>
      <c r="J665" t="s">
        <v>51</v>
      </c>
      <c r="K665" t="e" vm="1">
        <v>#VALUE!</v>
      </c>
      <c r="L665" t="e" vm="2">
        <v>#VALUE!</v>
      </c>
      <c r="M665" t="e" vm="3">
        <v>#VALUE!</v>
      </c>
      <c r="N665" t="s">
        <v>5</v>
      </c>
      <c r="O665" t="s">
        <v>7</v>
      </c>
      <c r="P665" t="s">
        <v>55</v>
      </c>
      <c r="Q665" s="10">
        <v>5</v>
      </c>
      <c r="R665" s="12">
        <v>10.84</v>
      </c>
      <c r="S665" t="str">
        <f t="shared" si="32"/>
        <v>Retained</v>
      </c>
    </row>
    <row r="666" spans="1:19" x14ac:dyDescent="0.35">
      <c r="A666" s="1">
        <v>677</v>
      </c>
      <c r="B666" s="4">
        <v>42797</v>
      </c>
      <c r="C666" s="4" t="str">
        <f t="shared" si="30"/>
        <v>March</v>
      </c>
      <c r="D666" s="4" t="str">
        <f t="shared" si="31"/>
        <v>2017</v>
      </c>
      <c r="E666" s="8">
        <v>5341</v>
      </c>
      <c r="F666" t="s">
        <v>105</v>
      </c>
      <c r="G666" t="s">
        <v>110</v>
      </c>
      <c r="H666" t="s">
        <v>107</v>
      </c>
      <c r="I666">
        <v>2</v>
      </c>
      <c r="J666" t="s">
        <v>51</v>
      </c>
      <c r="K666" t="e" vm="13">
        <v>#VALUE!</v>
      </c>
      <c r="L666" t="e" vm="5">
        <v>#VALUE!</v>
      </c>
      <c r="M666" t="e" vm="3">
        <v>#VALUE!</v>
      </c>
      <c r="N666" t="s">
        <v>5</v>
      </c>
      <c r="O666" t="s">
        <v>45</v>
      </c>
      <c r="P666" t="s">
        <v>45</v>
      </c>
      <c r="Q666" s="10">
        <v>5</v>
      </c>
      <c r="R666" s="12">
        <v>13.8</v>
      </c>
      <c r="S666" t="str">
        <f t="shared" si="32"/>
        <v>Retained</v>
      </c>
    </row>
    <row r="667" spans="1:19" x14ac:dyDescent="0.35">
      <c r="A667" s="1">
        <v>678</v>
      </c>
      <c r="B667" s="4">
        <v>42797</v>
      </c>
      <c r="C667" s="4" t="str">
        <f t="shared" si="30"/>
        <v>March</v>
      </c>
      <c r="D667" s="4" t="str">
        <f t="shared" si="31"/>
        <v>2017</v>
      </c>
      <c r="E667" s="8">
        <v>5906</v>
      </c>
      <c r="F667" t="s">
        <v>106</v>
      </c>
      <c r="G667" t="s">
        <v>110</v>
      </c>
      <c r="H667" t="s">
        <v>107</v>
      </c>
      <c r="I667">
        <v>3</v>
      </c>
      <c r="J667" t="s">
        <v>4</v>
      </c>
      <c r="K667" t="e" vm="15">
        <v>#VALUE!</v>
      </c>
      <c r="L667" t="e" vm="5">
        <v>#VALUE!</v>
      </c>
      <c r="M667" t="e" vm="3">
        <v>#VALUE!</v>
      </c>
      <c r="N667" t="s">
        <v>12</v>
      </c>
      <c r="O667" t="s">
        <v>22</v>
      </c>
      <c r="P667" t="s">
        <v>57</v>
      </c>
      <c r="Q667" s="10">
        <v>5</v>
      </c>
      <c r="R667" s="12">
        <v>16</v>
      </c>
      <c r="S667" t="str">
        <f t="shared" si="32"/>
        <v>New</v>
      </c>
    </row>
    <row r="668" spans="1:19" x14ac:dyDescent="0.35">
      <c r="A668" s="1">
        <v>679</v>
      </c>
      <c r="B668" s="4">
        <v>42797</v>
      </c>
      <c r="C668" s="4" t="str">
        <f t="shared" si="30"/>
        <v>March</v>
      </c>
      <c r="D668" s="4" t="str">
        <f t="shared" si="31"/>
        <v>2017</v>
      </c>
      <c r="E668" s="8">
        <v>7439</v>
      </c>
      <c r="F668" t="s">
        <v>106</v>
      </c>
      <c r="G668" t="s">
        <v>109</v>
      </c>
      <c r="H668" t="s">
        <v>107</v>
      </c>
      <c r="I668">
        <v>3</v>
      </c>
      <c r="J668" t="s">
        <v>51</v>
      </c>
      <c r="K668" t="e" vm="1">
        <v>#VALUE!</v>
      </c>
      <c r="L668" t="e" vm="2">
        <v>#VALUE!</v>
      </c>
      <c r="M668" t="e" vm="3">
        <v>#VALUE!</v>
      </c>
      <c r="N668" t="s">
        <v>12</v>
      </c>
      <c r="O668" t="s">
        <v>54</v>
      </c>
      <c r="P668" t="s">
        <v>55</v>
      </c>
      <c r="Q668" s="10">
        <v>5</v>
      </c>
      <c r="R668" s="12">
        <v>17.66</v>
      </c>
      <c r="S668" t="str">
        <f t="shared" si="32"/>
        <v>New</v>
      </c>
    </row>
    <row r="669" spans="1:19" x14ac:dyDescent="0.35">
      <c r="A669" s="1">
        <v>680</v>
      </c>
      <c r="B669" s="4">
        <v>42797</v>
      </c>
      <c r="C669" s="4" t="str">
        <f t="shared" si="30"/>
        <v>March</v>
      </c>
      <c r="D669" s="4" t="str">
        <f t="shared" si="31"/>
        <v>2017</v>
      </c>
      <c r="E669" s="8">
        <v>328</v>
      </c>
      <c r="F669" t="s">
        <v>106</v>
      </c>
      <c r="G669" t="s">
        <v>109</v>
      </c>
      <c r="H669" t="s">
        <v>108</v>
      </c>
      <c r="I669">
        <v>3</v>
      </c>
      <c r="J669" t="s">
        <v>38</v>
      </c>
      <c r="K669" t="e" vm="6">
        <v>#VALUE!</v>
      </c>
      <c r="L669" t="e" vm="7">
        <v>#VALUE!</v>
      </c>
      <c r="M669" t="e" vm="3">
        <v>#VALUE!</v>
      </c>
      <c r="N669" t="s">
        <v>5</v>
      </c>
      <c r="O669" t="s">
        <v>45</v>
      </c>
      <c r="P669" t="s">
        <v>45</v>
      </c>
      <c r="Q669" s="10">
        <v>3</v>
      </c>
      <c r="R669" s="12">
        <v>14.76</v>
      </c>
      <c r="S669" t="str">
        <f t="shared" si="32"/>
        <v>Retained</v>
      </c>
    </row>
    <row r="670" spans="1:19" x14ac:dyDescent="0.35">
      <c r="A670" s="1">
        <v>681</v>
      </c>
      <c r="B670" s="4">
        <v>42797</v>
      </c>
      <c r="C670" s="4" t="str">
        <f t="shared" si="30"/>
        <v>March</v>
      </c>
      <c r="D670" s="4" t="str">
        <f t="shared" si="31"/>
        <v>2017</v>
      </c>
      <c r="E670" s="8">
        <v>3692</v>
      </c>
      <c r="F670" t="s">
        <v>106</v>
      </c>
      <c r="G670" t="s">
        <v>109</v>
      </c>
      <c r="H670" t="s">
        <v>107</v>
      </c>
      <c r="I670">
        <v>0</v>
      </c>
      <c r="J670" t="s">
        <v>38</v>
      </c>
      <c r="K670" t="e" vm="17">
        <v>#VALUE!</v>
      </c>
      <c r="L670" t="e" vm="5">
        <v>#VALUE!</v>
      </c>
      <c r="M670" t="e" vm="3">
        <v>#VALUE!</v>
      </c>
      <c r="N670" t="s">
        <v>12</v>
      </c>
      <c r="O670" t="s">
        <v>13</v>
      </c>
      <c r="P670" t="s">
        <v>14</v>
      </c>
      <c r="Q670" s="10">
        <v>5</v>
      </c>
      <c r="R670" s="12">
        <v>5.22</v>
      </c>
      <c r="S670" t="str">
        <f t="shared" si="32"/>
        <v>New</v>
      </c>
    </row>
    <row r="671" spans="1:19" x14ac:dyDescent="0.35">
      <c r="A671" s="1">
        <v>682</v>
      </c>
      <c r="B671" s="4">
        <v>42797</v>
      </c>
      <c r="C671" s="4" t="str">
        <f t="shared" si="30"/>
        <v>March</v>
      </c>
      <c r="D671" s="4" t="str">
        <f t="shared" si="31"/>
        <v>2017</v>
      </c>
      <c r="E671" s="8">
        <v>2344</v>
      </c>
      <c r="F671" t="s">
        <v>106</v>
      </c>
      <c r="G671" t="s">
        <v>109</v>
      </c>
      <c r="H671" t="s">
        <v>108</v>
      </c>
      <c r="I671">
        <v>1</v>
      </c>
      <c r="J671" t="s">
        <v>37</v>
      </c>
      <c r="K671" t="e" vm="1">
        <v>#VALUE!</v>
      </c>
      <c r="L671" t="e" vm="2">
        <v>#VALUE!</v>
      </c>
      <c r="M671" t="e" vm="3">
        <v>#VALUE!</v>
      </c>
      <c r="N671" t="s">
        <v>5</v>
      </c>
      <c r="O671" t="s">
        <v>41</v>
      </c>
      <c r="P671" t="s">
        <v>42</v>
      </c>
      <c r="Q671" s="10">
        <v>3</v>
      </c>
      <c r="R671" s="12">
        <v>6.01</v>
      </c>
      <c r="S671" t="str">
        <f t="shared" si="32"/>
        <v>New</v>
      </c>
    </row>
    <row r="672" spans="1:19" x14ac:dyDescent="0.35">
      <c r="A672" s="1">
        <v>683</v>
      </c>
      <c r="B672" s="4">
        <v>42797</v>
      </c>
      <c r="C672" s="4" t="str">
        <f t="shared" si="30"/>
        <v>March</v>
      </c>
      <c r="D672" s="4" t="str">
        <f t="shared" si="31"/>
        <v>2017</v>
      </c>
      <c r="E672" s="8">
        <v>6079</v>
      </c>
      <c r="F672" t="s">
        <v>105</v>
      </c>
      <c r="G672" t="s">
        <v>110</v>
      </c>
      <c r="H672" t="s">
        <v>107</v>
      </c>
      <c r="I672">
        <v>3</v>
      </c>
      <c r="J672" t="s">
        <v>38</v>
      </c>
      <c r="K672" t="e" vm="9">
        <v>#VALUE!</v>
      </c>
      <c r="L672" t="e" vm="7">
        <v>#VALUE!</v>
      </c>
      <c r="M672" t="e" vm="3">
        <v>#VALUE!</v>
      </c>
      <c r="N672" t="s">
        <v>12</v>
      </c>
      <c r="O672" t="s">
        <v>13</v>
      </c>
      <c r="P672" t="s">
        <v>14</v>
      </c>
      <c r="Q672" s="10">
        <v>3</v>
      </c>
      <c r="R672" s="12">
        <v>5.76</v>
      </c>
      <c r="S672" t="str">
        <f t="shared" si="32"/>
        <v>Retained</v>
      </c>
    </row>
    <row r="673" spans="1:19" x14ac:dyDescent="0.35">
      <c r="A673" s="1">
        <v>684</v>
      </c>
      <c r="B673" s="4">
        <v>42797</v>
      </c>
      <c r="C673" s="4" t="str">
        <f t="shared" si="30"/>
        <v>March</v>
      </c>
      <c r="D673" s="4" t="str">
        <f t="shared" si="31"/>
        <v>2017</v>
      </c>
      <c r="E673" s="8">
        <v>7857</v>
      </c>
      <c r="F673" t="s">
        <v>105</v>
      </c>
      <c r="G673" t="s">
        <v>109</v>
      </c>
      <c r="H673" t="s">
        <v>107</v>
      </c>
      <c r="I673">
        <v>3</v>
      </c>
      <c r="J673" t="s">
        <v>37</v>
      </c>
      <c r="K673" t="e" vm="15">
        <v>#VALUE!</v>
      </c>
      <c r="L673" t="e" vm="5">
        <v>#VALUE!</v>
      </c>
      <c r="M673" t="e" vm="3">
        <v>#VALUE!</v>
      </c>
      <c r="N673" t="s">
        <v>12</v>
      </c>
      <c r="O673" t="s">
        <v>13</v>
      </c>
      <c r="P673" t="s">
        <v>14</v>
      </c>
      <c r="Q673" s="10">
        <v>4</v>
      </c>
      <c r="R673" s="12">
        <v>26.06</v>
      </c>
      <c r="S673" t="str">
        <f t="shared" si="32"/>
        <v>New</v>
      </c>
    </row>
    <row r="674" spans="1:19" x14ac:dyDescent="0.35">
      <c r="A674" s="1">
        <v>685</v>
      </c>
      <c r="B674" s="4">
        <v>42797</v>
      </c>
      <c r="C674" s="4" t="str">
        <f t="shared" si="30"/>
        <v>March</v>
      </c>
      <c r="D674" s="4" t="str">
        <f t="shared" si="31"/>
        <v>2017</v>
      </c>
      <c r="E674" s="8">
        <v>9481</v>
      </c>
      <c r="F674" t="s">
        <v>105</v>
      </c>
      <c r="G674" t="s">
        <v>109</v>
      </c>
      <c r="H674" t="s">
        <v>108</v>
      </c>
      <c r="I674">
        <v>2</v>
      </c>
      <c r="J674" t="s">
        <v>37</v>
      </c>
      <c r="K674" t="e" vm="12">
        <v>#VALUE!</v>
      </c>
      <c r="L674" t="e" vm="2">
        <v>#VALUE!</v>
      </c>
      <c r="M674" t="e" vm="3">
        <v>#VALUE!</v>
      </c>
      <c r="N674" t="s">
        <v>5</v>
      </c>
      <c r="O674" t="s">
        <v>28</v>
      </c>
      <c r="P674" t="s">
        <v>8</v>
      </c>
      <c r="Q674" s="10">
        <v>5</v>
      </c>
      <c r="R674" s="12">
        <v>10.94</v>
      </c>
      <c r="S674" t="str">
        <f t="shared" si="32"/>
        <v>New</v>
      </c>
    </row>
    <row r="675" spans="1:19" x14ac:dyDescent="0.35">
      <c r="A675" s="1">
        <v>686</v>
      </c>
      <c r="B675" s="4">
        <v>42797</v>
      </c>
      <c r="C675" s="4" t="str">
        <f t="shared" si="30"/>
        <v>March</v>
      </c>
      <c r="D675" s="4" t="str">
        <f t="shared" si="31"/>
        <v>2017</v>
      </c>
      <c r="E675" s="8">
        <v>9510</v>
      </c>
      <c r="F675" t="s">
        <v>105</v>
      </c>
      <c r="G675" t="s">
        <v>109</v>
      </c>
      <c r="H675" t="s">
        <v>108</v>
      </c>
      <c r="I675">
        <v>5</v>
      </c>
      <c r="J675" t="s">
        <v>38</v>
      </c>
      <c r="K675" t="e" vm="17">
        <v>#VALUE!</v>
      </c>
      <c r="L675" t="e" vm="5">
        <v>#VALUE!</v>
      </c>
      <c r="M675" t="e" vm="3">
        <v>#VALUE!</v>
      </c>
      <c r="N675" t="s">
        <v>12</v>
      </c>
      <c r="O675" t="s">
        <v>22</v>
      </c>
      <c r="P675" t="s">
        <v>50</v>
      </c>
      <c r="Q675" s="10">
        <v>4</v>
      </c>
      <c r="R675" s="12">
        <v>16.02</v>
      </c>
      <c r="S675" t="str">
        <f t="shared" si="32"/>
        <v>New</v>
      </c>
    </row>
    <row r="676" spans="1:19" x14ac:dyDescent="0.35">
      <c r="A676" s="1">
        <v>687</v>
      </c>
      <c r="B676" s="4">
        <v>42797</v>
      </c>
      <c r="C676" s="4" t="str">
        <f t="shared" si="30"/>
        <v>March</v>
      </c>
      <c r="D676" s="4" t="str">
        <f t="shared" si="31"/>
        <v>2017</v>
      </c>
      <c r="E676" s="8">
        <v>819</v>
      </c>
      <c r="F676" t="s">
        <v>106</v>
      </c>
      <c r="G676" t="s">
        <v>109</v>
      </c>
      <c r="H676" t="s">
        <v>108</v>
      </c>
      <c r="I676">
        <v>2</v>
      </c>
      <c r="J676" t="s">
        <v>37</v>
      </c>
      <c r="K676" t="e" vm="9">
        <v>#VALUE!</v>
      </c>
      <c r="L676" t="e" vm="7">
        <v>#VALUE!</v>
      </c>
      <c r="M676" t="e" vm="3">
        <v>#VALUE!</v>
      </c>
      <c r="N676" t="s">
        <v>5</v>
      </c>
      <c r="O676" t="s">
        <v>28</v>
      </c>
      <c r="P676" t="s">
        <v>8</v>
      </c>
      <c r="Q676" s="10">
        <v>4</v>
      </c>
      <c r="R676" s="12">
        <v>17.14</v>
      </c>
      <c r="S676" t="str">
        <f t="shared" si="32"/>
        <v>New</v>
      </c>
    </row>
    <row r="677" spans="1:19" x14ac:dyDescent="0.35">
      <c r="A677" s="1">
        <v>688</v>
      </c>
      <c r="B677" s="4">
        <v>42797</v>
      </c>
      <c r="C677" s="4" t="str">
        <f t="shared" si="30"/>
        <v>March</v>
      </c>
      <c r="D677" s="4" t="str">
        <f t="shared" si="31"/>
        <v>2017</v>
      </c>
      <c r="E677" s="8">
        <v>6997</v>
      </c>
      <c r="F677" t="s">
        <v>105</v>
      </c>
      <c r="G677" t="s">
        <v>110</v>
      </c>
      <c r="H677" t="s">
        <v>107</v>
      </c>
      <c r="I677">
        <v>4</v>
      </c>
      <c r="J677" t="s">
        <v>72</v>
      </c>
      <c r="K677" t="e" vm="9">
        <v>#VALUE!</v>
      </c>
      <c r="L677" t="e" vm="7">
        <v>#VALUE!</v>
      </c>
      <c r="M677" t="e" vm="3">
        <v>#VALUE!</v>
      </c>
      <c r="N677" t="s">
        <v>5</v>
      </c>
      <c r="O677" t="s">
        <v>28</v>
      </c>
      <c r="P677" t="s">
        <v>8</v>
      </c>
      <c r="Q677" s="10">
        <v>4</v>
      </c>
      <c r="R677" s="12">
        <v>15.17</v>
      </c>
      <c r="S677" t="str">
        <f t="shared" si="32"/>
        <v>Retained</v>
      </c>
    </row>
    <row r="678" spans="1:19" x14ac:dyDescent="0.35">
      <c r="A678" s="1">
        <v>689</v>
      </c>
      <c r="B678" s="4">
        <v>42797</v>
      </c>
      <c r="C678" s="4" t="str">
        <f t="shared" si="30"/>
        <v>March</v>
      </c>
      <c r="D678" s="4" t="str">
        <f t="shared" si="31"/>
        <v>2017</v>
      </c>
      <c r="E678" s="8">
        <v>9236</v>
      </c>
      <c r="F678" t="s">
        <v>106</v>
      </c>
      <c r="G678" t="s">
        <v>109</v>
      </c>
      <c r="H678" t="s">
        <v>108</v>
      </c>
      <c r="I678">
        <v>0</v>
      </c>
      <c r="J678" t="s">
        <v>38</v>
      </c>
      <c r="K678" t="e" vm="9">
        <v>#VALUE!</v>
      </c>
      <c r="L678" t="e" vm="7">
        <v>#VALUE!</v>
      </c>
      <c r="M678" t="e" vm="3">
        <v>#VALUE!</v>
      </c>
      <c r="N678" t="s">
        <v>5</v>
      </c>
      <c r="O678" t="s">
        <v>45</v>
      </c>
      <c r="P678" t="s">
        <v>45</v>
      </c>
      <c r="Q678" s="10">
        <v>3</v>
      </c>
      <c r="R678" s="12">
        <v>27.94</v>
      </c>
      <c r="S678" t="str">
        <f t="shared" si="32"/>
        <v>Retained</v>
      </c>
    </row>
    <row r="679" spans="1:19" x14ac:dyDescent="0.35">
      <c r="A679" s="1">
        <v>690</v>
      </c>
      <c r="B679" s="4">
        <v>42798</v>
      </c>
      <c r="C679" s="4" t="str">
        <f t="shared" si="30"/>
        <v>March</v>
      </c>
      <c r="D679" s="4" t="str">
        <f t="shared" si="31"/>
        <v>2017</v>
      </c>
      <c r="E679" s="8">
        <v>4443</v>
      </c>
      <c r="F679" t="s">
        <v>105</v>
      </c>
      <c r="G679" t="s">
        <v>109</v>
      </c>
      <c r="H679" t="s">
        <v>107</v>
      </c>
      <c r="I679">
        <v>0</v>
      </c>
      <c r="J679" t="s">
        <v>72</v>
      </c>
      <c r="K679" t="e" vm="6">
        <v>#VALUE!</v>
      </c>
      <c r="L679" t="e" vm="7">
        <v>#VALUE!</v>
      </c>
      <c r="M679" t="e" vm="3">
        <v>#VALUE!</v>
      </c>
      <c r="N679" t="s">
        <v>5</v>
      </c>
      <c r="O679" t="s">
        <v>28</v>
      </c>
      <c r="P679" t="s">
        <v>29</v>
      </c>
      <c r="Q679" s="10">
        <v>4</v>
      </c>
      <c r="R679" s="12">
        <v>14.1</v>
      </c>
      <c r="S679" t="str">
        <f t="shared" si="32"/>
        <v>Retained</v>
      </c>
    </row>
    <row r="680" spans="1:19" x14ac:dyDescent="0.35">
      <c r="A680" s="1">
        <v>691</v>
      </c>
      <c r="B680" s="4">
        <v>42798</v>
      </c>
      <c r="C680" s="4" t="str">
        <f t="shared" si="30"/>
        <v>March</v>
      </c>
      <c r="D680" s="4" t="str">
        <f t="shared" si="31"/>
        <v>2017</v>
      </c>
      <c r="E680" s="8">
        <v>7370</v>
      </c>
      <c r="F680" t="s">
        <v>106</v>
      </c>
      <c r="G680" t="s">
        <v>109</v>
      </c>
      <c r="H680" t="s">
        <v>107</v>
      </c>
      <c r="I680">
        <v>3</v>
      </c>
      <c r="J680" t="s">
        <v>73</v>
      </c>
      <c r="K680" t="e" vm="10">
        <v>#VALUE!</v>
      </c>
      <c r="L680" t="e" vm="5">
        <v>#VALUE!</v>
      </c>
      <c r="M680" t="e" vm="3">
        <v>#VALUE!</v>
      </c>
      <c r="N680" t="s">
        <v>12</v>
      </c>
      <c r="O680" t="s">
        <v>13</v>
      </c>
      <c r="P680" t="s">
        <v>33</v>
      </c>
      <c r="Q680" s="10">
        <v>6</v>
      </c>
      <c r="R680" s="12">
        <v>13.32</v>
      </c>
      <c r="S680" t="str">
        <f t="shared" si="32"/>
        <v>New</v>
      </c>
    </row>
    <row r="681" spans="1:19" x14ac:dyDescent="0.35">
      <c r="A681" s="1">
        <v>692</v>
      </c>
      <c r="B681" s="4">
        <v>42798</v>
      </c>
      <c r="C681" s="4" t="str">
        <f t="shared" si="30"/>
        <v>March</v>
      </c>
      <c r="D681" s="4" t="str">
        <f t="shared" si="31"/>
        <v>2017</v>
      </c>
      <c r="E681" s="8">
        <v>4626</v>
      </c>
      <c r="F681" t="s">
        <v>105</v>
      </c>
      <c r="G681" t="s">
        <v>109</v>
      </c>
      <c r="H681" t="s">
        <v>107</v>
      </c>
      <c r="I681">
        <v>1</v>
      </c>
      <c r="J681" t="s">
        <v>71</v>
      </c>
      <c r="K681" t="e" vm="8">
        <v>#VALUE!</v>
      </c>
      <c r="L681" t="e" vm="2">
        <v>#VALUE!</v>
      </c>
      <c r="M681" t="e" vm="3">
        <v>#VALUE!</v>
      </c>
      <c r="N681" t="s">
        <v>5</v>
      </c>
      <c r="O681" t="s">
        <v>45</v>
      </c>
      <c r="P681" t="s">
        <v>45</v>
      </c>
      <c r="Q681" s="10">
        <v>4</v>
      </c>
      <c r="R681" s="12">
        <v>10.81</v>
      </c>
      <c r="S681" t="str">
        <f t="shared" si="32"/>
        <v>New</v>
      </c>
    </row>
    <row r="682" spans="1:19" x14ac:dyDescent="0.35">
      <c r="A682" s="1">
        <v>693</v>
      </c>
      <c r="B682" s="4">
        <v>42798</v>
      </c>
      <c r="C682" s="4" t="str">
        <f t="shared" si="30"/>
        <v>March</v>
      </c>
      <c r="D682" s="4" t="str">
        <f t="shared" si="31"/>
        <v>2017</v>
      </c>
      <c r="E682" s="8">
        <v>3935</v>
      </c>
      <c r="F682" t="s">
        <v>105</v>
      </c>
      <c r="G682" t="s">
        <v>110</v>
      </c>
      <c r="H682" t="s">
        <v>107</v>
      </c>
      <c r="I682">
        <v>1</v>
      </c>
      <c r="J682" t="s">
        <v>51</v>
      </c>
      <c r="K682" t="e" vm="12">
        <v>#VALUE!</v>
      </c>
      <c r="L682" t="e" vm="2">
        <v>#VALUE!</v>
      </c>
      <c r="M682" t="e" vm="3">
        <v>#VALUE!</v>
      </c>
      <c r="N682" t="s">
        <v>5</v>
      </c>
      <c r="O682" t="s">
        <v>28</v>
      </c>
      <c r="P682" t="s">
        <v>49</v>
      </c>
      <c r="Q682" s="10">
        <v>3</v>
      </c>
      <c r="R682" s="12">
        <v>11.7</v>
      </c>
      <c r="S682" t="str">
        <f t="shared" si="32"/>
        <v>New</v>
      </c>
    </row>
    <row r="683" spans="1:19" x14ac:dyDescent="0.35">
      <c r="A683" s="1">
        <v>694</v>
      </c>
      <c r="B683" s="4">
        <v>42798</v>
      </c>
      <c r="C683" s="4" t="str">
        <f t="shared" si="30"/>
        <v>March</v>
      </c>
      <c r="D683" s="4" t="str">
        <f t="shared" si="31"/>
        <v>2017</v>
      </c>
      <c r="E683" s="8">
        <v>7149</v>
      </c>
      <c r="F683" t="s">
        <v>105</v>
      </c>
      <c r="G683" t="s">
        <v>109</v>
      </c>
      <c r="H683" t="s">
        <v>107</v>
      </c>
      <c r="I683">
        <v>4</v>
      </c>
      <c r="J683" t="s">
        <v>51</v>
      </c>
      <c r="K683" t="e" vm="9">
        <v>#VALUE!</v>
      </c>
      <c r="L683" t="e" vm="7">
        <v>#VALUE!</v>
      </c>
      <c r="M683" t="e" vm="3">
        <v>#VALUE!</v>
      </c>
      <c r="N683" t="s">
        <v>9</v>
      </c>
      <c r="O683" t="s">
        <v>10</v>
      </c>
      <c r="P683" t="s">
        <v>16</v>
      </c>
      <c r="Q683" s="10">
        <v>5</v>
      </c>
      <c r="R683" s="12">
        <v>13.34</v>
      </c>
      <c r="S683" t="str">
        <f t="shared" si="32"/>
        <v>Retained</v>
      </c>
    </row>
    <row r="684" spans="1:19" x14ac:dyDescent="0.35">
      <c r="A684" s="1">
        <v>695</v>
      </c>
      <c r="B684" s="4">
        <v>42798</v>
      </c>
      <c r="C684" s="4" t="str">
        <f t="shared" si="30"/>
        <v>March</v>
      </c>
      <c r="D684" s="4" t="str">
        <f t="shared" si="31"/>
        <v>2017</v>
      </c>
      <c r="E684" s="8">
        <v>1310</v>
      </c>
      <c r="F684" t="s">
        <v>105</v>
      </c>
      <c r="G684" t="s">
        <v>110</v>
      </c>
      <c r="H684" t="s">
        <v>107</v>
      </c>
      <c r="I684">
        <v>4</v>
      </c>
      <c r="J684" t="s">
        <v>51</v>
      </c>
      <c r="K684" t="e" vm="17">
        <v>#VALUE!</v>
      </c>
      <c r="L684" t="e" vm="5">
        <v>#VALUE!</v>
      </c>
      <c r="M684" t="e" vm="3">
        <v>#VALUE!</v>
      </c>
      <c r="N684" t="s">
        <v>5</v>
      </c>
      <c r="O684" t="s">
        <v>28</v>
      </c>
      <c r="P684" t="s">
        <v>8</v>
      </c>
      <c r="Q684" s="10">
        <v>5</v>
      </c>
      <c r="R684" s="12">
        <v>15.94</v>
      </c>
      <c r="S684" t="str">
        <f t="shared" si="32"/>
        <v>New</v>
      </c>
    </row>
    <row r="685" spans="1:19" x14ac:dyDescent="0.35">
      <c r="A685" s="1">
        <v>696</v>
      </c>
      <c r="B685" s="4">
        <v>42798</v>
      </c>
      <c r="C685" s="4" t="str">
        <f t="shared" si="30"/>
        <v>March</v>
      </c>
      <c r="D685" s="4" t="str">
        <f t="shared" si="31"/>
        <v>2017</v>
      </c>
      <c r="E685" s="8">
        <v>64</v>
      </c>
      <c r="F685" t="s">
        <v>106</v>
      </c>
      <c r="G685" t="s">
        <v>109</v>
      </c>
      <c r="H685" t="s">
        <v>107</v>
      </c>
      <c r="I685">
        <v>4</v>
      </c>
      <c r="J685" t="s">
        <v>51</v>
      </c>
      <c r="K685" t="e" vm="6">
        <v>#VALUE!</v>
      </c>
      <c r="L685" t="e" vm="7">
        <v>#VALUE!</v>
      </c>
      <c r="M685" t="e" vm="3">
        <v>#VALUE!</v>
      </c>
      <c r="N685" t="s">
        <v>5</v>
      </c>
      <c r="O685" t="s">
        <v>30</v>
      </c>
      <c r="P685" t="s">
        <v>67</v>
      </c>
      <c r="Q685" s="10">
        <v>5</v>
      </c>
      <c r="R685" s="12">
        <v>25.32</v>
      </c>
      <c r="S685" t="str">
        <f t="shared" si="32"/>
        <v>Retained</v>
      </c>
    </row>
    <row r="686" spans="1:19" x14ac:dyDescent="0.35">
      <c r="A686" s="1">
        <v>697</v>
      </c>
      <c r="B686" s="4">
        <v>42798</v>
      </c>
      <c r="C686" s="4" t="str">
        <f t="shared" si="30"/>
        <v>March</v>
      </c>
      <c r="D686" s="4" t="str">
        <f t="shared" si="31"/>
        <v>2017</v>
      </c>
      <c r="E686" s="8">
        <v>8916</v>
      </c>
      <c r="F686" t="s">
        <v>106</v>
      </c>
      <c r="G686" t="s">
        <v>109</v>
      </c>
      <c r="H686" t="s">
        <v>108</v>
      </c>
      <c r="I686">
        <v>3</v>
      </c>
      <c r="J686" t="s">
        <v>51</v>
      </c>
      <c r="K686" t="e" vm="6">
        <v>#VALUE!</v>
      </c>
      <c r="L686" t="e" vm="7">
        <v>#VALUE!</v>
      </c>
      <c r="M686" t="e" vm="3">
        <v>#VALUE!</v>
      </c>
      <c r="N686" t="s">
        <v>5</v>
      </c>
      <c r="O686" t="s">
        <v>34</v>
      </c>
      <c r="P686" t="s">
        <v>34</v>
      </c>
      <c r="Q686" s="10">
        <v>3</v>
      </c>
      <c r="R686" s="12">
        <v>8.33</v>
      </c>
      <c r="S686" t="str">
        <f t="shared" si="32"/>
        <v>New</v>
      </c>
    </row>
    <row r="687" spans="1:19" x14ac:dyDescent="0.35">
      <c r="A687" s="1">
        <v>698</v>
      </c>
      <c r="B687" s="4">
        <v>42798</v>
      </c>
      <c r="C687" s="4" t="str">
        <f t="shared" si="30"/>
        <v>March</v>
      </c>
      <c r="D687" s="4" t="str">
        <f t="shared" si="31"/>
        <v>2017</v>
      </c>
      <c r="E687" s="8">
        <v>7589</v>
      </c>
      <c r="F687" t="s">
        <v>105</v>
      </c>
      <c r="G687" t="s">
        <v>109</v>
      </c>
      <c r="H687" t="s">
        <v>107</v>
      </c>
      <c r="I687">
        <v>5</v>
      </c>
      <c r="J687" t="s">
        <v>4</v>
      </c>
      <c r="K687" t="e" vm="13">
        <v>#VALUE!</v>
      </c>
      <c r="L687" t="e" vm="5">
        <v>#VALUE!</v>
      </c>
      <c r="M687" t="e" vm="3">
        <v>#VALUE!</v>
      </c>
      <c r="N687" t="s">
        <v>5</v>
      </c>
      <c r="O687" t="s">
        <v>45</v>
      </c>
      <c r="P687" t="s">
        <v>45</v>
      </c>
      <c r="Q687" s="10">
        <v>6</v>
      </c>
      <c r="R687" s="12">
        <v>3.04</v>
      </c>
      <c r="S687" t="str">
        <f t="shared" si="32"/>
        <v>New</v>
      </c>
    </row>
    <row r="688" spans="1:19" x14ac:dyDescent="0.35">
      <c r="A688" s="1">
        <v>699</v>
      </c>
      <c r="B688" s="4">
        <v>42798</v>
      </c>
      <c r="C688" s="4" t="str">
        <f t="shared" si="30"/>
        <v>March</v>
      </c>
      <c r="D688" s="4" t="str">
        <f t="shared" si="31"/>
        <v>2017</v>
      </c>
      <c r="E688" s="8">
        <v>1682</v>
      </c>
      <c r="F688" t="s">
        <v>105</v>
      </c>
      <c r="G688" t="s">
        <v>109</v>
      </c>
      <c r="H688" t="s">
        <v>108</v>
      </c>
      <c r="I688">
        <v>0</v>
      </c>
      <c r="J688" t="s">
        <v>51</v>
      </c>
      <c r="K688" t="e" vm="9">
        <v>#VALUE!</v>
      </c>
      <c r="L688" t="e" vm="7">
        <v>#VALUE!</v>
      </c>
      <c r="M688" t="e" vm="3">
        <v>#VALUE!</v>
      </c>
      <c r="N688" t="s">
        <v>5</v>
      </c>
      <c r="O688" t="s">
        <v>19</v>
      </c>
      <c r="P688" t="s">
        <v>19</v>
      </c>
      <c r="Q688" s="10">
        <v>5</v>
      </c>
      <c r="R688" s="12">
        <v>11.66</v>
      </c>
      <c r="S688" t="str">
        <f t="shared" si="32"/>
        <v>New</v>
      </c>
    </row>
    <row r="689" spans="1:19" x14ac:dyDescent="0.35">
      <c r="A689" s="1">
        <v>700</v>
      </c>
      <c r="B689" s="4">
        <v>42798</v>
      </c>
      <c r="C689" s="4" t="str">
        <f t="shared" si="30"/>
        <v>March</v>
      </c>
      <c r="D689" s="4" t="str">
        <f t="shared" si="31"/>
        <v>2017</v>
      </c>
      <c r="E689" s="8">
        <v>5397</v>
      </c>
      <c r="F689" t="s">
        <v>106</v>
      </c>
      <c r="G689" t="s">
        <v>109</v>
      </c>
      <c r="H689" t="s">
        <v>108</v>
      </c>
      <c r="I689">
        <v>2</v>
      </c>
      <c r="J689" t="s">
        <v>37</v>
      </c>
      <c r="K689" t="e" vm="11">
        <v>#VALUE!</v>
      </c>
      <c r="L689" t="e" vm="5">
        <v>#VALUE!</v>
      </c>
      <c r="M689" t="e" vm="3">
        <v>#VALUE!</v>
      </c>
      <c r="N689" t="s">
        <v>5</v>
      </c>
      <c r="O689" t="s">
        <v>30</v>
      </c>
      <c r="P689" t="s">
        <v>69</v>
      </c>
      <c r="Q689" s="10">
        <v>2</v>
      </c>
      <c r="R689" s="12">
        <v>6.16</v>
      </c>
      <c r="S689" t="str">
        <f t="shared" si="32"/>
        <v>New</v>
      </c>
    </row>
    <row r="690" spans="1:19" x14ac:dyDescent="0.35">
      <c r="A690" s="1">
        <v>701</v>
      </c>
      <c r="B690" s="4">
        <v>42799</v>
      </c>
      <c r="C690" s="4" t="str">
        <f t="shared" si="30"/>
        <v>March</v>
      </c>
      <c r="D690" s="4" t="str">
        <f t="shared" si="31"/>
        <v>2017</v>
      </c>
      <c r="E690" s="8">
        <v>9417</v>
      </c>
      <c r="F690" t="s">
        <v>106</v>
      </c>
      <c r="G690" t="s">
        <v>109</v>
      </c>
      <c r="H690" t="s">
        <v>107</v>
      </c>
      <c r="I690">
        <v>5</v>
      </c>
      <c r="J690" t="s">
        <v>37</v>
      </c>
      <c r="K690" t="e" vm="15">
        <v>#VALUE!</v>
      </c>
      <c r="L690" t="e" vm="5">
        <v>#VALUE!</v>
      </c>
      <c r="M690" t="e" vm="3">
        <v>#VALUE!</v>
      </c>
      <c r="N690" t="s">
        <v>5</v>
      </c>
      <c r="O690" t="s">
        <v>30</v>
      </c>
      <c r="P690" t="s">
        <v>39</v>
      </c>
      <c r="Q690" s="10">
        <v>4</v>
      </c>
      <c r="R690" s="12">
        <v>12.01</v>
      </c>
      <c r="S690" t="str">
        <f t="shared" si="32"/>
        <v>New</v>
      </c>
    </row>
    <row r="691" spans="1:19" x14ac:dyDescent="0.35">
      <c r="A691" s="1">
        <v>702</v>
      </c>
      <c r="B691" s="4">
        <v>42799</v>
      </c>
      <c r="C691" s="4" t="str">
        <f t="shared" si="30"/>
        <v>March</v>
      </c>
      <c r="D691" s="4" t="str">
        <f t="shared" si="31"/>
        <v>2017</v>
      </c>
      <c r="E691" s="8">
        <v>4621</v>
      </c>
      <c r="F691" t="s">
        <v>106</v>
      </c>
      <c r="G691" t="s">
        <v>109</v>
      </c>
      <c r="H691" t="s">
        <v>108</v>
      </c>
      <c r="I691">
        <v>3</v>
      </c>
      <c r="J691" t="s">
        <v>51</v>
      </c>
      <c r="K691" t="e" vm="12">
        <v>#VALUE!</v>
      </c>
      <c r="L691" t="e" vm="2">
        <v>#VALUE!</v>
      </c>
      <c r="M691" t="e" vm="3">
        <v>#VALUE!</v>
      </c>
      <c r="N691" t="s">
        <v>5</v>
      </c>
      <c r="O691" t="s">
        <v>41</v>
      </c>
      <c r="P691" t="s">
        <v>42</v>
      </c>
      <c r="Q691" s="10">
        <v>4</v>
      </c>
      <c r="R691" s="12">
        <v>41.04</v>
      </c>
      <c r="S691" t="str">
        <f t="shared" si="32"/>
        <v>New</v>
      </c>
    </row>
    <row r="692" spans="1:19" x14ac:dyDescent="0.35">
      <c r="A692" s="1">
        <v>703</v>
      </c>
      <c r="B692" s="4">
        <v>42799</v>
      </c>
      <c r="C692" s="4" t="str">
        <f t="shared" si="30"/>
        <v>March</v>
      </c>
      <c r="D692" s="4" t="str">
        <f t="shared" si="31"/>
        <v>2017</v>
      </c>
      <c r="E692" s="8">
        <v>9584</v>
      </c>
      <c r="F692" t="s">
        <v>105</v>
      </c>
      <c r="G692" t="s">
        <v>109</v>
      </c>
      <c r="H692" t="s">
        <v>108</v>
      </c>
      <c r="I692">
        <v>4</v>
      </c>
      <c r="J692" t="s">
        <v>37</v>
      </c>
      <c r="K692" t="e" vm="9">
        <v>#VALUE!</v>
      </c>
      <c r="L692" t="e" vm="7">
        <v>#VALUE!</v>
      </c>
      <c r="M692" t="e" vm="3">
        <v>#VALUE!</v>
      </c>
      <c r="N692" t="s">
        <v>5</v>
      </c>
      <c r="O692" t="s">
        <v>30</v>
      </c>
      <c r="P692" t="s">
        <v>67</v>
      </c>
      <c r="Q692" s="10">
        <v>6</v>
      </c>
      <c r="R692" s="12">
        <v>11.6</v>
      </c>
      <c r="S692" t="str">
        <f t="shared" si="32"/>
        <v>New</v>
      </c>
    </row>
    <row r="693" spans="1:19" x14ac:dyDescent="0.35">
      <c r="A693" s="1">
        <v>704</v>
      </c>
      <c r="B693" s="4">
        <v>42799</v>
      </c>
      <c r="C693" s="4" t="str">
        <f t="shared" si="30"/>
        <v>March</v>
      </c>
      <c r="D693" s="4" t="str">
        <f t="shared" si="31"/>
        <v>2017</v>
      </c>
      <c r="E693" s="8">
        <v>4457</v>
      </c>
      <c r="F693" t="s">
        <v>106</v>
      </c>
      <c r="G693" t="s">
        <v>109</v>
      </c>
      <c r="H693" t="s">
        <v>108</v>
      </c>
      <c r="I693">
        <v>2</v>
      </c>
      <c r="J693" t="s">
        <v>37</v>
      </c>
      <c r="K693" t="e" vm="16">
        <v>#VALUE!</v>
      </c>
      <c r="L693" t="e" vm="5">
        <v>#VALUE!</v>
      </c>
      <c r="M693" t="e" vm="3">
        <v>#VALUE!</v>
      </c>
      <c r="N693" t="s">
        <v>5</v>
      </c>
      <c r="O693" t="s">
        <v>7</v>
      </c>
      <c r="P693" t="s">
        <v>27</v>
      </c>
      <c r="Q693" s="10">
        <v>3</v>
      </c>
      <c r="R693" s="12">
        <v>7.54</v>
      </c>
      <c r="S693" t="str">
        <f t="shared" si="32"/>
        <v>Retained</v>
      </c>
    </row>
    <row r="694" spans="1:19" x14ac:dyDescent="0.35">
      <c r="A694" s="1">
        <v>705</v>
      </c>
      <c r="B694" s="4">
        <v>42799</v>
      </c>
      <c r="C694" s="4" t="str">
        <f t="shared" si="30"/>
        <v>March</v>
      </c>
      <c r="D694" s="4" t="str">
        <f t="shared" si="31"/>
        <v>2017</v>
      </c>
      <c r="E694" s="8">
        <v>5920</v>
      </c>
      <c r="F694" t="s">
        <v>105</v>
      </c>
      <c r="G694" t="s">
        <v>109</v>
      </c>
      <c r="H694" t="s">
        <v>108</v>
      </c>
      <c r="I694">
        <v>3</v>
      </c>
      <c r="J694" t="s">
        <v>37</v>
      </c>
      <c r="K694" t="e" vm="1">
        <v>#VALUE!</v>
      </c>
      <c r="L694" t="e" vm="2">
        <v>#VALUE!</v>
      </c>
      <c r="M694" t="e" vm="3">
        <v>#VALUE!</v>
      </c>
      <c r="N694" t="s">
        <v>5</v>
      </c>
      <c r="O694" t="s">
        <v>7</v>
      </c>
      <c r="P694" t="s">
        <v>27</v>
      </c>
      <c r="Q694" s="10">
        <v>5</v>
      </c>
      <c r="R694" s="12">
        <v>14.51</v>
      </c>
      <c r="S694" t="str">
        <f t="shared" si="32"/>
        <v>New</v>
      </c>
    </row>
    <row r="695" spans="1:19" x14ac:dyDescent="0.35">
      <c r="A695" s="1">
        <v>706</v>
      </c>
      <c r="B695" s="4">
        <v>42799</v>
      </c>
      <c r="C695" s="4" t="str">
        <f t="shared" si="30"/>
        <v>March</v>
      </c>
      <c r="D695" s="4" t="str">
        <f t="shared" si="31"/>
        <v>2017</v>
      </c>
      <c r="E695" s="8">
        <v>6929</v>
      </c>
      <c r="F695" t="s">
        <v>106</v>
      </c>
      <c r="G695" t="s">
        <v>109</v>
      </c>
      <c r="H695" t="s">
        <v>107</v>
      </c>
      <c r="I695">
        <v>3</v>
      </c>
      <c r="J695" t="s">
        <v>73</v>
      </c>
      <c r="K695" t="e" vm="12">
        <v>#VALUE!</v>
      </c>
      <c r="L695" t="e" vm="2">
        <v>#VALUE!</v>
      </c>
      <c r="M695" t="e" vm="3">
        <v>#VALUE!</v>
      </c>
      <c r="N695" t="s">
        <v>5</v>
      </c>
      <c r="O695" t="s">
        <v>19</v>
      </c>
      <c r="P695" t="s">
        <v>19</v>
      </c>
      <c r="Q695" s="10">
        <v>3</v>
      </c>
      <c r="R695" s="12">
        <v>11.66</v>
      </c>
      <c r="S695" t="str">
        <f t="shared" si="32"/>
        <v>New</v>
      </c>
    </row>
    <row r="696" spans="1:19" x14ac:dyDescent="0.35">
      <c r="A696" s="1">
        <v>707</v>
      </c>
      <c r="B696" s="4">
        <v>42799</v>
      </c>
      <c r="C696" s="4" t="str">
        <f t="shared" si="30"/>
        <v>March</v>
      </c>
      <c r="D696" s="4" t="str">
        <f t="shared" si="31"/>
        <v>2017</v>
      </c>
      <c r="E696" s="8">
        <v>3691</v>
      </c>
      <c r="F696" t="s">
        <v>106</v>
      </c>
      <c r="G696" t="s">
        <v>110</v>
      </c>
      <c r="H696" t="s">
        <v>107</v>
      </c>
      <c r="I696">
        <v>3</v>
      </c>
      <c r="J696" t="s">
        <v>72</v>
      </c>
      <c r="K696" t="e" vm="13">
        <v>#VALUE!</v>
      </c>
      <c r="L696" t="e" vm="5">
        <v>#VALUE!</v>
      </c>
      <c r="M696" t="e" vm="3">
        <v>#VALUE!</v>
      </c>
      <c r="N696" t="s">
        <v>5</v>
      </c>
      <c r="O696" t="s">
        <v>45</v>
      </c>
      <c r="P696" t="s">
        <v>45</v>
      </c>
      <c r="Q696" s="10">
        <v>4</v>
      </c>
      <c r="R696" s="12">
        <v>6.72</v>
      </c>
      <c r="S696" t="str">
        <f t="shared" si="32"/>
        <v>New</v>
      </c>
    </row>
    <row r="697" spans="1:19" x14ac:dyDescent="0.35">
      <c r="A697" s="1">
        <v>708</v>
      </c>
      <c r="B697" s="4">
        <v>42799</v>
      </c>
      <c r="C697" s="4" t="str">
        <f t="shared" si="30"/>
        <v>March</v>
      </c>
      <c r="D697" s="4" t="str">
        <f t="shared" si="31"/>
        <v>2017</v>
      </c>
      <c r="E697" s="8">
        <v>2570</v>
      </c>
      <c r="F697" t="s">
        <v>106</v>
      </c>
      <c r="G697" t="s">
        <v>110</v>
      </c>
      <c r="H697" t="s">
        <v>107</v>
      </c>
      <c r="I697">
        <v>2</v>
      </c>
      <c r="J697" t="s">
        <v>38</v>
      </c>
      <c r="K697" t="e" vm="17">
        <v>#VALUE!</v>
      </c>
      <c r="L697" t="e" vm="5">
        <v>#VALUE!</v>
      </c>
      <c r="M697" t="e" vm="3">
        <v>#VALUE!</v>
      </c>
      <c r="N697" t="s">
        <v>5</v>
      </c>
      <c r="O697" t="s">
        <v>45</v>
      </c>
      <c r="P697" t="s">
        <v>45</v>
      </c>
      <c r="Q697" s="10">
        <v>4</v>
      </c>
      <c r="R697" s="12">
        <v>8.5399999999999991</v>
      </c>
      <c r="S697" t="str">
        <f t="shared" si="32"/>
        <v>New</v>
      </c>
    </row>
    <row r="698" spans="1:19" x14ac:dyDescent="0.35">
      <c r="A698" s="1">
        <v>709</v>
      </c>
      <c r="B698" s="4">
        <v>42799</v>
      </c>
      <c r="C698" s="4" t="str">
        <f t="shared" si="30"/>
        <v>March</v>
      </c>
      <c r="D698" s="4" t="str">
        <f t="shared" si="31"/>
        <v>2017</v>
      </c>
      <c r="E698" s="8">
        <v>934</v>
      </c>
      <c r="F698" t="s">
        <v>105</v>
      </c>
      <c r="G698" t="s">
        <v>109</v>
      </c>
      <c r="H698" t="s">
        <v>108</v>
      </c>
      <c r="I698">
        <v>0</v>
      </c>
      <c r="J698" t="s">
        <v>4</v>
      </c>
      <c r="K698" t="e" vm="15">
        <v>#VALUE!</v>
      </c>
      <c r="L698" t="e" vm="5">
        <v>#VALUE!</v>
      </c>
      <c r="M698" t="e" vm="3">
        <v>#VALUE!</v>
      </c>
      <c r="N698" t="s">
        <v>12</v>
      </c>
      <c r="O698" t="s">
        <v>13</v>
      </c>
      <c r="P698" t="s">
        <v>14</v>
      </c>
      <c r="Q698" s="10">
        <v>3</v>
      </c>
      <c r="R698" s="12">
        <v>11.72</v>
      </c>
      <c r="S698" t="str">
        <f t="shared" si="32"/>
        <v>New</v>
      </c>
    </row>
    <row r="699" spans="1:19" x14ac:dyDescent="0.35">
      <c r="A699" s="1">
        <v>710</v>
      </c>
      <c r="B699" s="4">
        <v>42799</v>
      </c>
      <c r="C699" s="4" t="str">
        <f t="shared" si="30"/>
        <v>March</v>
      </c>
      <c r="D699" s="4" t="str">
        <f t="shared" si="31"/>
        <v>2017</v>
      </c>
      <c r="E699" s="8">
        <v>4099</v>
      </c>
      <c r="F699" t="s">
        <v>106</v>
      </c>
      <c r="G699" t="s">
        <v>110</v>
      </c>
      <c r="H699" t="s">
        <v>108</v>
      </c>
      <c r="I699">
        <v>3</v>
      </c>
      <c r="J699" t="s">
        <v>38</v>
      </c>
      <c r="K699" t="e" vm="13">
        <v>#VALUE!</v>
      </c>
      <c r="L699" t="e" vm="5">
        <v>#VALUE!</v>
      </c>
      <c r="M699" t="e" vm="3">
        <v>#VALUE!</v>
      </c>
      <c r="N699" t="s">
        <v>5</v>
      </c>
      <c r="O699" t="s">
        <v>28</v>
      </c>
      <c r="P699" t="s">
        <v>8</v>
      </c>
      <c r="Q699" s="10">
        <v>4</v>
      </c>
      <c r="R699" s="12">
        <v>7.64</v>
      </c>
      <c r="S699" t="str">
        <f t="shared" si="32"/>
        <v>New</v>
      </c>
    </row>
    <row r="700" spans="1:19" x14ac:dyDescent="0.35">
      <c r="A700" s="1">
        <v>711</v>
      </c>
      <c r="B700" s="4">
        <v>42799</v>
      </c>
      <c r="C700" s="4" t="str">
        <f t="shared" si="30"/>
        <v>March</v>
      </c>
      <c r="D700" s="4" t="str">
        <f t="shared" si="31"/>
        <v>2017</v>
      </c>
      <c r="E700" s="8">
        <v>2086</v>
      </c>
      <c r="F700" t="s">
        <v>106</v>
      </c>
      <c r="G700" t="s">
        <v>110</v>
      </c>
      <c r="H700" t="s">
        <v>108</v>
      </c>
      <c r="I700">
        <v>1</v>
      </c>
      <c r="J700" t="s">
        <v>51</v>
      </c>
      <c r="K700" t="e" vm="9">
        <v>#VALUE!</v>
      </c>
      <c r="L700" t="e" vm="7">
        <v>#VALUE!</v>
      </c>
      <c r="M700" t="e" vm="3">
        <v>#VALUE!</v>
      </c>
      <c r="N700" t="s">
        <v>5</v>
      </c>
      <c r="O700" t="s">
        <v>65</v>
      </c>
      <c r="P700" t="s">
        <v>27</v>
      </c>
      <c r="Q700" s="10">
        <v>2</v>
      </c>
      <c r="R700" s="12">
        <v>6.9</v>
      </c>
      <c r="S700" t="str">
        <f t="shared" si="32"/>
        <v>Retained</v>
      </c>
    </row>
    <row r="701" spans="1:19" x14ac:dyDescent="0.35">
      <c r="A701" s="1">
        <v>712</v>
      </c>
      <c r="B701" s="4">
        <v>42799</v>
      </c>
      <c r="C701" s="4" t="str">
        <f t="shared" si="30"/>
        <v>March</v>
      </c>
      <c r="D701" s="4" t="str">
        <f t="shared" si="31"/>
        <v>2017</v>
      </c>
      <c r="E701" s="8">
        <v>7930</v>
      </c>
      <c r="F701" t="s">
        <v>105</v>
      </c>
      <c r="G701" t="s">
        <v>110</v>
      </c>
      <c r="H701" t="s">
        <v>108</v>
      </c>
      <c r="I701">
        <v>5</v>
      </c>
      <c r="J701" t="s">
        <v>37</v>
      </c>
      <c r="K701" t="e" vm="6">
        <v>#VALUE!</v>
      </c>
      <c r="L701" t="e" vm="7">
        <v>#VALUE!</v>
      </c>
      <c r="M701" t="e" vm="3">
        <v>#VALUE!</v>
      </c>
      <c r="N701" t="s">
        <v>5</v>
      </c>
      <c r="O701" t="s">
        <v>30</v>
      </c>
      <c r="P701" t="s">
        <v>39</v>
      </c>
      <c r="Q701" s="10">
        <v>4</v>
      </c>
      <c r="R701" s="12">
        <v>6.3</v>
      </c>
      <c r="S701" t="str">
        <f t="shared" si="32"/>
        <v>New</v>
      </c>
    </row>
    <row r="702" spans="1:19" x14ac:dyDescent="0.35">
      <c r="A702" s="1">
        <v>713</v>
      </c>
      <c r="B702" s="4">
        <v>42799</v>
      </c>
      <c r="C702" s="4" t="str">
        <f t="shared" si="30"/>
        <v>March</v>
      </c>
      <c r="D702" s="4" t="str">
        <f t="shared" si="31"/>
        <v>2017</v>
      </c>
      <c r="E702" s="8">
        <v>8843</v>
      </c>
      <c r="F702" t="s">
        <v>106</v>
      </c>
      <c r="G702" t="s">
        <v>109</v>
      </c>
      <c r="H702" t="s">
        <v>107</v>
      </c>
      <c r="I702">
        <v>0</v>
      </c>
      <c r="J702" t="s">
        <v>37</v>
      </c>
      <c r="K702" t="e" vm="9">
        <v>#VALUE!</v>
      </c>
      <c r="L702" t="e" vm="7">
        <v>#VALUE!</v>
      </c>
      <c r="M702" t="e" vm="3">
        <v>#VALUE!</v>
      </c>
      <c r="N702" t="s">
        <v>5</v>
      </c>
      <c r="O702" t="s">
        <v>7</v>
      </c>
      <c r="P702" t="s">
        <v>55</v>
      </c>
      <c r="Q702" s="10">
        <v>3</v>
      </c>
      <c r="R702" s="12">
        <v>7.67</v>
      </c>
      <c r="S702" t="str">
        <f t="shared" si="32"/>
        <v>New</v>
      </c>
    </row>
    <row r="703" spans="1:19" x14ac:dyDescent="0.35">
      <c r="A703" s="1">
        <v>714</v>
      </c>
      <c r="B703" s="4">
        <v>42799</v>
      </c>
      <c r="C703" s="4" t="str">
        <f t="shared" si="30"/>
        <v>March</v>
      </c>
      <c r="D703" s="4" t="str">
        <f t="shared" si="31"/>
        <v>2017</v>
      </c>
      <c r="E703" s="8">
        <v>9554</v>
      </c>
      <c r="F703" t="s">
        <v>106</v>
      </c>
      <c r="G703" t="s">
        <v>110</v>
      </c>
      <c r="H703" t="s">
        <v>107</v>
      </c>
      <c r="I703">
        <v>3</v>
      </c>
      <c r="J703" t="s">
        <v>38</v>
      </c>
      <c r="K703" t="e" vm="9">
        <v>#VALUE!</v>
      </c>
      <c r="L703" t="e" vm="7">
        <v>#VALUE!</v>
      </c>
      <c r="M703" t="e" vm="3">
        <v>#VALUE!</v>
      </c>
      <c r="N703" t="s">
        <v>12</v>
      </c>
      <c r="O703" t="s">
        <v>22</v>
      </c>
      <c r="P703" t="s">
        <v>50</v>
      </c>
      <c r="Q703" s="10">
        <v>2</v>
      </c>
      <c r="R703" s="12">
        <v>12.3</v>
      </c>
      <c r="S703" t="str">
        <f t="shared" si="32"/>
        <v>Retained</v>
      </c>
    </row>
    <row r="704" spans="1:19" x14ac:dyDescent="0.35">
      <c r="A704" s="1">
        <v>715</v>
      </c>
      <c r="B704" s="4">
        <v>42799</v>
      </c>
      <c r="C704" s="4" t="str">
        <f t="shared" si="30"/>
        <v>March</v>
      </c>
      <c r="D704" s="4" t="str">
        <f t="shared" si="31"/>
        <v>2017</v>
      </c>
      <c r="E704" s="8">
        <v>2269</v>
      </c>
      <c r="F704" t="s">
        <v>106</v>
      </c>
      <c r="G704" t="s">
        <v>109</v>
      </c>
      <c r="H704" t="s">
        <v>108</v>
      </c>
      <c r="I704">
        <v>0</v>
      </c>
      <c r="J704" t="s">
        <v>51</v>
      </c>
      <c r="K704" t="e" vm="6">
        <v>#VALUE!</v>
      </c>
      <c r="L704" t="e" vm="7">
        <v>#VALUE!</v>
      </c>
      <c r="M704" t="e" vm="3">
        <v>#VALUE!</v>
      </c>
      <c r="N704" t="s">
        <v>5</v>
      </c>
      <c r="O704" t="s">
        <v>6</v>
      </c>
      <c r="P704" t="s">
        <v>43</v>
      </c>
      <c r="Q704" s="10">
        <v>4</v>
      </c>
      <c r="R704" s="12">
        <v>10.029999999999999</v>
      </c>
      <c r="S704" t="str">
        <f t="shared" si="32"/>
        <v>New</v>
      </c>
    </row>
    <row r="705" spans="1:19" x14ac:dyDescent="0.35">
      <c r="A705" s="1">
        <v>716</v>
      </c>
      <c r="B705" s="4">
        <v>42800</v>
      </c>
      <c r="C705" s="4" t="str">
        <f t="shared" si="30"/>
        <v>March</v>
      </c>
      <c r="D705" s="4" t="str">
        <f t="shared" si="31"/>
        <v>2017</v>
      </c>
      <c r="E705" s="8">
        <v>9248</v>
      </c>
      <c r="F705" t="s">
        <v>105</v>
      </c>
      <c r="G705" t="s">
        <v>109</v>
      </c>
      <c r="H705" t="s">
        <v>107</v>
      </c>
      <c r="I705">
        <v>2</v>
      </c>
      <c r="J705" t="s">
        <v>4</v>
      </c>
      <c r="K705" t="e" vm="15">
        <v>#VALUE!</v>
      </c>
      <c r="L705" t="e" vm="5">
        <v>#VALUE!</v>
      </c>
      <c r="M705" t="e" vm="3">
        <v>#VALUE!</v>
      </c>
      <c r="N705" t="s">
        <v>5</v>
      </c>
      <c r="O705" t="s">
        <v>28</v>
      </c>
      <c r="P705" t="s">
        <v>8</v>
      </c>
      <c r="Q705" s="10">
        <v>3</v>
      </c>
      <c r="R705" s="12">
        <v>7.6</v>
      </c>
      <c r="S705" t="str">
        <f t="shared" si="32"/>
        <v>New</v>
      </c>
    </row>
    <row r="706" spans="1:19" x14ac:dyDescent="0.35">
      <c r="A706" s="1">
        <v>717</v>
      </c>
      <c r="B706" s="4">
        <v>42800</v>
      </c>
      <c r="C706" s="4" t="str">
        <f t="shared" ref="C706:C769" si="33">TEXT(B706, "MMMM")</f>
        <v>March</v>
      </c>
      <c r="D706" s="4" t="str">
        <f t="shared" ref="D706:D769" si="34">TEXT(B706, "YYYY")</f>
        <v>2017</v>
      </c>
      <c r="E706" s="8">
        <v>9473</v>
      </c>
      <c r="F706" t="s">
        <v>105</v>
      </c>
      <c r="G706" t="s">
        <v>110</v>
      </c>
      <c r="H706" t="s">
        <v>107</v>
      </c>
      <c r="I706">
        <v>5</v>
      </c>
      <c r="J706" t="s">
        <v>37</v>
      </c>
      <c r="K706" t="e" vm="15">
        <v>#VALUE!</v>
      </c>
      <c r="L706" t="e" vm="5">
        <v>#VALUE!</v>
      </c>
      <c r="M706" t="e" vm="3">
        <v>#VALUE!</v>
      </c>
      <c r="N706" t="s">
        <v>5</v>
      </c>
      <c r="O706" t="s">
        <v>6</v>
      </c>
      <c r="P706" t="s">
        <v>6</v>
      </c>
      <c r="Q706" s="10">
        <v>3</v>
      </c>
      <c r="R706" s="12">
        <v>15.54</v>
      </c>
      <c r="S706" t="str">
        <f t="shared" ref="S706:S769" si="35">IF(COUNTIFS(E:E, E706, B:B, "&lt;="&amp;B706)&gt;1, "Retained", "New")</f>
        <v>New</v>
      </c>
    </row>
    <row r="707" spans="1:19" x14ac:dyDescent="0.35">
      <c r="A707" s="1">
        <v>718</v>
      </c>
      <c r="B707" s="4">
        <v>42800</v>
      </c>
      <c r="C707" s="4" t="str">
        <f t="shared" si="33"/>
        <v>March</v>
      </c>
      <c r="D707" s="4" t="str">
        <f t="shared" si="34"/>
        <v>2017</v>
      </c>
      <c r="E707" s="8">
        <v>1379</v>
      </c>
      <c r="F707" t="s">
        <v>105</v>
      </c>
      <c r="G707" t="s">
        <v>110</v>
      </c>
      <c r="H707" t="s">
        <v>107</v>
      </c>
      <c r="I707">
        <v>2</v>
      </c>
      <c r="J707" t="s">
        <v>37</v>
      </c>
      <c r="K707" t="e" vm="8">
        <v>#VALUE!</v>
      </c>
      <c r="L707" t="e" vm="2">
        <v>#VALUE!</v>
      </c>
      <c r="M707" t="e" vm="3">
        <v>#VALUE!</v>
      </c>
      <c r="N707" t="s">
        <v>5</v>
      </c>
      <c r="O707" t="s">
        <v>19</v>
      </c>
      <c r="P707" t="s">
        <v>19</v>
      </c>
      <c r="Q707" s="10">
        <v>3</v>
      </c>
      <c r="R707" s="12">
        <v>35.369999999999997</v>
      </c>
      <c r="S707" t="str">
        <f t="shared" si="35"/>
        <v>Retained</v>
      </c>
    </row>
    <row r="708" spans="1:19" x14ac:dyDescent="0.35">
      <c r="A708" s="1">
        <v>719</v>
      </c>
      <c r="B708" s="4">
        <v>42800</v>
      </c>
      <c r="C708" s="4" t="str">
        <f t="shared" si="33"/>
        <v>March</v>
      </c>
      <c r="D708" s="4" t="str">
        <f t="shared" si="34"/>
        <v>2017</v>
      </c>
      <c r="E708" s="8">
        <v>6564</v>
      </c>
      <c r="F708" t="s">
        <v>105</v>
      </c>
      <c r="G708" t="s">
        <v>110</v>
      </c>
      <c r="H708" t="s">
        <v>107</v>
      </c>
      <c r="I708">
        <v>3</v>
      </c>
      <c r="J708" t="s">
        <v>38</v>
      </c>
      <c r="K708" t="e" vm="9">
        <v>#VALUE!</v>
      </c>
      <c r="L708" t="e" vm="7">
        <v>#VALUE!</v>
      </c>
      <c r="M708" t="e" vm="3">
        <v>#VALUE!</v>
      </c>
      <c r="N708" t="s">
        <v>5</v>
      </c>
      <c r="O708" t="s">
        <v>7</v>
      </c>
      <c r="P708" t="s">
        <v>8</v>
      </c>
      <c r="Q708" s="10">
        <v>3</v>
      </c>
      <c r="R708" s="12">
        <v>8.65</v>
      </c>
      <c r="S708" t="str">
        <f t="shared" si="35"/>
        <v>New</v>
      </c>
    </row>
    <row r="709" spans="1:19" x14ac:dyDescent="0.35">
      <c r="A709" s="1">
        <v>720</v>
      </c>
      <c r="B709" s="4">
        <v>42800</v>
      </c>
      <c r="C709" s="4" t="str">
        <f t="shared" si="33"/>
        <v>March</v>
      </c>
      <c r="D709" s="4" t="str">
        <f t="shared" si="34"/>
        <v>2017</v>
      </c>
      <c r="E709" s="8">
        <v>9487</v>
      </c>
      <c r="F709" t="s">
        <v>106</v>
      </c>
      <c r="G709" t="s">
        <v>110</v>
      </c>
      <c r="H709" t="s">
        <v>107</v>
      </c>
      <c r="I709">
        <v>3</v>
      </c>
      <c r="J709" t="s">
        <v>72</v>
      </c>
      <c r="K709" t="e" vm="13">
        <v>#VALUE!</v>
      </c>
      <c r="L709" t="e" vm="5">
        <v>#VALUE!</v>
      </c>
      <c r="M709" t="e" vm="3">
        <v>#VALUE!</v>
      </c>
      <c r="N709" t="s">
        <v>5</v>
      </c>
      <c r="O709" t="s">
        <v>28</v>
      </c>
      <c r="P709" t="s">
        <v>34</v>
      </c>
      <c r="Q709" s="10">
        <v>5</v>
      </c>
      <c r="R709" s="12">
        <v>3.65</v>
      </c>
      <c r="S709" t="str">
        <f t="shared" si="35"/>
        <v>New</v>
      </c>
    </row>
    <row r="710" spans="1:19" x14ac:dyDescent="0.35">
      <c r="A710" s="1">
        <v>721</v>
      </c>
      <c r="B710" s="4">
        <v>42800</v>
      </c>
      <c r="C710" s="4" t="str">
        <f t="shared" si="33"/>
        <v>March</v>
      </c>
      <c r="D710" s="4" t="str">
        <f t="shared" si="34"/>
        <v>2017</v>
      </c>
      <c r="E710" s="8">
        <v>4149</v>
      </c>
      <c r="F710" t="s">
        <v>105</v>
      </c>
      <c r="G710" t="s">
        <v>110</v>
      </c>
      <c r="H710" t="s">
        <v>108</v>
      </c>
      <c r="I710">
        <v>2</v>
      </c>
      <c r="J710" t="s">
        <v>73</v>
      </c>
      <c r="K710" t="e" vm="6">
        <v>#VALUE!</v>
      </c>
      <c r="L710" t="e" vm="7">
        <v>#VALUE!</v>
      </c>
      <c r="M710" t="e" vm="3">
        <v>#VALUE!</v>
      </c>
      <c r="N710" t="s">
        <v>5</v>
      </c>
      <c r="O710" t="s">
        <v>7</v>
      </c>
      <c r="P710" t="s">
        <v>8</v>
      </c>
      <c r="Q710" s="10">
        <v>3</v>
      </c>
      <c r="R710" s="12">
        <v>14.78</v>
      </c>
      <c r="S710" t="str">
        <f t="shared" si="35"/>
        <v>New</v>
      </c>
    </row>
    <row r="711" spans="1:19" x14ac:dyDescent="0.35">
      <c r="A711" s="1">
        <v>722</v>
      </c>
      <c r="B711" s="4">
        <v>42800</v>
      </c>
      <c r="C711" s="4" t="str">
        <f t="shared" si="33"/>
        <v>March</v>
      </c>
      <c r="D711" s="4" t="str">
        <f t="shared" si="34"/>
        <v>2017</v>
      </c>
      <c r="E711" s="8">
        <v>879</v>
      </c>
      <c r="F711" t="s">
        <v>106</v>
      </c>
      <c r="G711" t="s">
        <v>110</v>
      </c>
      <c r="H711" t="s">
        <v>107</v>
      </c>
      <c r="I711">
        <v>5</v>
      </c>
      <c r="J711" t="s">
        <v>71</v>
      </c>
      <c r="K711" t="e" vm="1">
        <v>#VALUE!</v>
      </c>
      <c r="L711" t="e" vm="2">
        <v>#VALUE!</v>
      </c>
      <c r="M711" t="e" vm="3">
        <v>#VALUE!</v>
      </c>
      <c r="N711" t="s">
        <v>5</v>
      </c>
      <c r="O711" t="s">
        <v>41</v>
      </c>
      <c r="P711" t="s">
        <v>42</v>
      </c>
      <c r="Q711" s="10">
        <v>5</v>
      </c>
      <c r="R711" s="12">
        <v>15.18</v>
      </c>
      <c r="S711" t="str">
        <f t="shared" si="35"/>
        <v>New</v>
      </c>
    </row>
    <row r="712" spans="1:19" x14ac:dyDescent="0.35">
      <c r="A712" s="1">
        <v>723</v>
      </c>
      <c r="B712" s="4">
        <v>42800</v>
      </c>
      <c r="C712" s="4" t="str">
        <f t="shared" si="33"/>
        <v>March</v>
      </c>
      <c r="D712" s="4" t="str">
        <f t="shared" si="34"/>
        <v>2017</v>
      </c>
      <c r="E712" s="8">
        <v>1774</v>
      </c>
      <c r="F712" t="s">
        <v>105</v>
      </c>
      <c r="G712" t="s">
        <v>109</v>
      </c>
      <c r="H712" t="s">
        <v>107</v>
      </c>
      <c r="I712">
        <v>1</v>
      </c>
      <c r="J712" t="s">
        <v>62</v>
      </c>
      <c r="K712" t="e" vm="14">
        <v>#VALUE!</v>
      </c>
      <c r="L712" t="e" vm="2">
        <v>#VALUE!</v>
      </c>
      <c r="M712" t="e" vm="3">
        <v>#VALUE!</v>
      </c>
      <c r="N712" t="s">
        <v>5</v>
      </c>
      <c r="O712" t="s">
        <v>7</v>
      </c>
      <c r="P712" t="s">
        <v>27</v>
      </c>
      <c r="Q712" s="10">
        <v>2</v>
      </c>
      <c r="R712" s="12">
        <v>11.6</v>
      </c>
      <c r="S712" t="str">
        <f t="shared" si="35"/>
        <v>New</v>
      </c>
    </row>
    <row r="713" spans="1:19" x14ac:dyDescent="0.35">
      <c r="A713" s="1">
        <v>724</v>
      </c>
      <c r="B713" s="4">
        <v>42800</v>
      </c>
      <c r="C713" s="4" t="str">
        <f t="shared" si="33"/>
        <v>March</v>
      </c>
      <c r="D713" s="4" t="str">
        <f t="shared" si="34"/>
        <v>2017</v>
      </c>
      <c r="E713" s="8">
        <v>2921</v>
      </c>
      <c r="F713" t="s">
        <v>105</v>
      </c>
      <c r="G713" t="s">
        <v>109</v>
      </c>
      <c r="H713" t="s">
        <v>107</v>
      </c>
      <c r="I713">
        <v>4</v>
      </c>
      <c r="J713" t="s">
        <v>37</v>
      </c>
      <c r="K713" t="e" vm="17">
        <v>#VALUE!</v>
      </c>
      <c r="L713" t="e" vm="5">
        <v>#VALUE!</v>
      </c>
      <c r="M713" t="e" vm="3">
        <v>#VALUE!</v>
      </c>
      <c r="N713" t="s">
        <v>5</v>
      </c>
      <c r="O713" t="s">
        <v>7</v>
      </c>
      <c r="P713" t="s">
        <v>8</v>
      </c>
      <c r="Q713" s="10">
        <v>5</v>
      </c>
      <c r="R713" s="12">
        <v>22.26</v>
      </c>
      <c r="S713" t="str">
        <f t="shared" si="35"/>
        <v>Retained</v>
      </c>
    </row>
    <row r="714" spans="1:19" x14ac:dyDescent="0.35">
      <c r="A714" s="1">
        <v>725</v>
      </c>
      <c r="B714" s="4">
        <v>42800</v>
      </c>
      <c r="C714" s="4" t="str">
        <f t="shared" si="33"/>
        <v>March</v>
      </c>
      <c r="D714" s="4" t="str">
        <f t="shared" si="34"/>
        <v>2017</v>
      </c>
      <c r="E714" s="8">
        <v>7266</v>
      </c>
      <c r="F714" t="s">
        <v>105</v>
      </c>
      <c r="G714" t="s">
        <v>110</v>
      </c>
      <c r="H714" t="s">
        <v>108</v>
      </c>
      <c r="I714">
        <v>2</v>
      </c>
      <c r="J714" t="s">
        <v>37</v>
      </c>
      <c r="K714" t="e" vm="12">
        <v>#VALUE!</v>
      </c>
      <c r="L714" t="e" vm="2">
        <v>#VALUE!</v>
      </c>
      <c r="M714" t="e" vm="3">
        <v>#VALUE!</v>
      </c>
      <c r="N714" t="s">
        <v>12</v>
      </c>
      <c r="O714" t="s">
        <v>13</v>
      </c>
      <c r="P714" t="s">
        <v>33</v>
      </c>
      <c r="Q714" s="10">
        <v>5</v>
      </c>
      <c r="R714" s="12">
        <v>5.63</v>
      </c>
      <c r="S714" t="str">
        <f t="shared" si="35"/>
        <v>New</v>
      </c>
    </row>
    <row r="715" spans="1:19" x14ac:dyDescent="0.35">
      <c r="A715" s="1">
        <v>726</v>
      </c>
      <c r="B715" s="4">
        <v>42800</v>
      </c>
      <c r="C715" s="4" t="str">
        <f t="shared" si="33"/>
        <v>March</v>
      </c>
      <c r="D715" s="4" t="str">
        <f t="shared" si="34"/>
        <v>2017</v>
      </c>
      <c r="E715" s="8">
        <v>3211</v>
      </c>
      <c r="F715" t="s">
        <v>105</v>
      </c>
      <c r="G715" t="s">
        <v>109</v>
      </c>
      <c r="H715" t="s">
        <v>107</v>
      </c>
      <c r="I715">
        <v>3</v>
      </c>
      <c r="J715" t="s">
        <v>37</v>
      </c>
      <c r="K715" t="e" vm="11">
        <v>#VALUE!</v>
      </c>
      <c r="L715" t="e" vm="5">
        <v>#VALUE!</v>
      </c>
      <c r="M715" t="e" vm="3">
        <v>#VALUE!</v>
      </c>
      <c r="N715" t="s">
        <v>5</v>
      </c>
      <c r="O715" t="s">
        <v>7</v>
      </c>
      <c r="P715" t="s">
        <v>8</v>
      </c>
      <c r="Q715" s="10">
        <v>1</v>
      </c>
      <c r="R715" s="12">
        <v>1.24</v>
      </c>
      <c r="S715" t="str">
        <f t="shared" si="35"/>
        <v>New</v>
      </c>
    </row>
    <row r="716" spans="1:19" x14ac:dyDescent="0.35">
      <c r="A716" s="1">
        <v>727</v>
      </c>
      <c r="B716" s="4">
        <v>42800</v>
      </c>
      <c r="C716" s="4" t="str">
        <f t="shared" si="33"/>
        <v>March</v>
      </c>
      <c r="D716" s="4" t="str">
        <f t="shared" si="34"/>
        <v>2017</v>
      </c>
      <c r="E716" s="8">
        <v>9396</v>
      </c>
      <c r="F716" t="s">
        <v>105</v>
      </c>
      <c r="G716" t="s">
        <v>109</v>
      </c>
      <c r="H716" t="s">
        <v>107</v>
      </c>
      <c r="I716">
        <v>2</v>
      </c>
      <c r="J716" t="s">
        <v>4</v>
      </c>
      <c r="K716" t="e" vm="9">
        <v>#VALUE!</v>
      </c>
      <c r="L716" t="e" vm="7">
        <v>#VALUE!</v>
      </c>
      <c r="M716" t="e" vm="3">
        <v>#VALUE!</v>
      </c>
      <c r="N716" t="s">
        <v>5</v>
      </c>
      <c r="O716" t="s">
        <v>17</v>
      </c>
      <c r="P716" t="s">
        <v>29</v>
      </c>
      <c r="Q716" s="10">
        <v>3</v>
      </c>
      <c r="R716" s="12">
        <v>14.25</v>
      </c>
      <c r="S716" t="str">
        <f t="shared" si="35"/>
        <v>New</v>
      </c>
    </row>
    <row r="717" spans="1:19" x14ac:dyDescent="0.35">
      <c r="A717" s="1">
        <v>728</v>
      </c>
      <c r="B717" s="4">
        <v>42800</v>
      </c>
      <c r="C717" s="4" t="str">
        <f t="shared" si="33"/>
        <v>March</v>
      </c>
      <c r="D717" s="4" t="str">
        <f t="shared" si="34"/>
        <v>2017</v>
      </c>
      <c r="E717" s="8">
        <v>6708</v>
      </c>
      <c r="F717" t="s">
        <v>105</v>
      </c>
      <c r="G717" t="s">
        <v>110</v>
      </c>
      <c r="H717" t="s">
        <v>107</v>
      </c>
      <c r="I717">
        <v>4</v>
      </c>
      <c r="J717" t="s">
        <v>38</v>
      </c>
      <c r="K717" t="e" vm="12">
        <v>#VALUE!</v>
      </c>
      <c r="L717" t="e" vm="2">
        <v>#VALUE!</v>
      </c>
      <c r="M717" t="e" vm="3">
        <v>#VALUE!</v>
      </c>
      <c r="N717" t="s">
        <v>9</v>
      </c>
      <c r="O717" t="s">
        <v>10</v>
      </c>
      <c r="P717" t="s">
        <v>58</v>
      </c>
      <c r="Q717" s="10">
        <v>4</v>
      </c>
      <c r="R717" s="12">
        <v>20.13</v>
      </c>
      <c r="S717" t="str">
        <f t="shared" si="35"/>
        <v>New</v>
      </c>
    </row>
    <row r="718" spans="1:19" x14ac:dyDescent="0.35">
      <c r="A718" s="1">
        <v>729</v>
      </c>
      <c r="B718" s="4">
        <v>42800</v>
      </c>
      <c r="C718" s="4" t="str">
        <f t="shared" si="33"/>
        <v>March</v>
      </c>
      <c r="D718" s="4" t="str">
        <f t="shared" si="34"/>
        <v>2017</v>
      </c>
      <c r="E718" s="8">
        <v>3101</v>
      </c>
      <c r="F718" t="s">
        <v>106</v>
      </c>
      <c r="G718" t="s">
        <v>110</v>
      </c>
      <c r="H718" t="s">
        <v>107</v>
      </c>
      <c r="I718">
        <v>3</v>
      </c>
      <c r="J718" t="s">
        <v>38</v>
      </c>
      <c r="K718" t="e" vm="6">
        <v>#VALUE!</v>
      </c>
      <c r="L718" t="e" vm="7">
        <v>#VALUE!</v>
      </c>
      <c r="M718" t="e" vm="3">
        <v>#VALUE!</v>
      </c>
      <c r="N718" t="s">
        <v>5</v>
      </c>
      <c r="O718" t="s">
        <v>28</v>
      </c>
      <c r="P718" t="s">
        <v>49</v>
      </c>
      <c r="Q718" s="10">
        <v>4</v>
      </c>
      <c r="R718" s="12">
        <v>5.71</v>
      </c>
      <c r="S718" t="str">
        <f t="shared" si="35"/>
        <v>New</v>
      </c>
    </row>
    <row r="719" spans="1:19" x14ac:dyDescent="0.35">
      <c r="A719" s="1">
        <v>730</v>
      </c>
      <c r="B719" s="4">
        <v>42801</v>
      </c>
      <c r="C719" s="4" t="str">
        <f t="shared" si="33"/>
        <v>March</v>
      </c>
      <c r="D719" s="4" t="str">
        <f t="shared" si="34"/>
        <v>2017</v>
      </c>
      <c r="E719" s="8">
        <v>1449</v>
      </c>
      <c r="F719" t="s">
        <v>105</v>
      </c>
      <c r="G719" t="s">
        <v>109</v>
      </c>
      <c r="H719" t="s">
        <v>108</v>
      </c>
      <c r="I719">
        <v>4</v>
      </c>
      <c r="J719" t="s">
        <v>4</v>
      </c>
      <c r="K719" t="e" vm="10">
        <v>#VALUE!</v>
      </c>
      <c r="L719" t="e" vm="5">
        <v>#VALUE!</v>
      </c>
      <c r="M719" t="e" vm="3">
        <v>#VALUE!</v>
      </c>
      <c r="N719" t="s">
        <v>5</v>
      </c>
      <c r="O719" t="s">
        <v>45</v>
      </c>
      <c r="P719" t="s">
        <v>45</v>
      </c>
      <c r="Q719" s="10">
        <v>5</v>
      </c>
      <c r="R719" s="12">
        <v>21.81</v>
      </c>
      <c r="S719" t="str">
        <f t="shared" si="35"/>
        <v>New</v>
      </c>
    </row>
    <row r="720" spans="1:19" x14ac:dyDescent="0.35">
      <c r="A720" s="1">
        <v>731</v>
      </c>
      <c r="B720" s="4">
        <v>42801</v>
      </c>
      <c r="C720" s="4" t="str">
        <f t="shared" si="33"/>
        <v>March</v>
      </c>
      <c r="D720" s="4" t="str">
        <f t="shared" si="34"/>
        <v>2017</v>
      </c>
      <c r="E720" s="8">
        <v>5553</v>
      </c>
      <c r="F720" t="s">
        <v>105</v>
      </c>
      <c r="G720" t="s">
        <v>109</v>
      </c>
      <c r="H720" t="s">
        <v>107</v>
      </c>
      <c r="I720">
        <v>3</v>
      </c>
      <c r="J720" t="s">
        <v>37</v>
      </c>
      <c r="K720" t="e" vm="1">
        <v>#VALUE!</v>
      </c>
      <c r="L720" t="e" vm="2">
        <v>#VALUE!</v>
      </c>
      <c r="M720" t="e" vm="3">
        <v>#VALUE!</v>
      </c>
      <c r="N720" t="s">
        <v>12</v>
      </c>
      <c r="O720" t="s">
        <v>22</v>
      </c>
      <c r="P720" t="s">
        <v>44</v>
      </c>
      <c r="Q720" s="10">
        <v>2</v>
      </c>
      <c r="R720" s="12">
        <v>15.42</v>
      </c>
      <c r="S720" t="str">
        <f t="shared" si="35"/>
        <v>Retained</v>
      </c>
    </row>
    <row r="721" spans="1:19" x14ac:dyDescent="0.35">
      <c r="A721" s="1">
        <v>732</v>
      </c>
      <c r="B721" s="4">
        <v>42801</v>
      </c>
      <c r="C721" s="4" t="str">
        <f t="shared" si="33"/>
        <v>March</v>
      </c>
      <c r="D721" s="4" t="str">
        <f t="shared" si="34"/>
        <v>2017</v>
      </c>
      <c r="E721" s="8">
        <v>5920</v>
      </c>
      <c r="F721" t="s">
        <v>105</v>
      </c>
      <c r="G721" t="s">
        <v>109</v>
      </c>
      <c r="H721" t="s">
        <v>108</v>
      </c>
      <c r="I721">
        <v>3</v>
      </c>
      <c r="J721" t="s">
        <v>37</v>
      </c>
      <c r="K721" t="e" vm="1">
        <v>#VALUE!</v>
      </c>
      <c r="L721" t="e" vm="2">
        <v>#VALUE!</v>
      </c>
      <c r="M721" t="e" vm="3">
        <v>#VALUE!</v>
      </c>
      <c r="N721" t="s">
        <v>12</v>
      </c>
      <c r="O721" t="s">
        <v>22</v>
      </c>
      <c r="P721" t="s">
        <v>63</v>
      </c>
      <c r="Q721" s="10">
        <v>5</v>
      </c>
      <c r="R721" s="12">
        <v>9.48</v>
      </c>
      <c r="S721" t="str">
        <f t="shared" si="35"/>
        <v>Retained</v>
      </c>
    </row>
    <row r="722" spans="1:19" x14ac:dyDescent="0.35">
      <c r="A722" s="1">
        <v>733</v>
      </c>
      <c r="B722" s="4">
        <v>42801</v>
      </c>
      <c r="C722" s="4" t="str">
        <f t="shared" si="33"/>
        <v>March</v>
      </c>
      <c r="D722" s="4" t="str">
        <f t="shared" si="34"/>
        <v>2017</v>
      </c>
      <c r="E722" s="8">
        <v>9826</v>
      </c>
      <c r="F722" t="s">
        <v>106</v>
      </c>
      <c r="G722" t="s">
        <v>109</v>
      </c>
      <c r="H722" t="s">
        <v>107</v>
      </c>
      <c r="I722">
        <v>4</v>
      </c>
      <c r="J722" t="s">
        <v>38</v>
      </c>
      <c r="K722" t="e" vm="9">
        <v>#VALUE!</v>
      </c>
      <c r="L722" t="e" vm="7">
        <v>#VALUE!</v>
      </c>
      <c r="M722" t="e" vm="3">
        <v>#VALUE!</v>
      </c>
      <c r="N722" t="s">
        <v>5</v>
      </c>
      <c r="O722" t="s">
        <v>17</v>
      </c>
      <c r="P722" t="s">
        <v>29</v>
      </c>
      <c r="Q722" s="10">
        <v>4</v>
      </c>
      <c r="R722" s="12">
        <v>18.559999999999999</v>
      </c>
      <c r="S722" t="str">
        <f t="shared" si="35"/>
        <v>Retained</v>
      </c>
    </row>
    <row r="723" spans="1:19" x14ac:dyDescent="0.35">
      <c r="A723" s="1">
        <v>734</v>
      </c>
      <c r="B723" s="4">
        <v>42801</v>
      </c>
      <c r="C723" s="4" t="str">
        <f t="shared" si="33"/>
        <v>March</v>
      </c>
      <c r="D723" s="4" t="str">
        <f t="shared" si="34"/>
        <v>2017</v>
      </c>
      <c r="E723" s="8">
        <v>1551</v>
      </c>
      <c r="F723" t="s">
        <v>105</v>
      </c>
      <c r="G723" t="s">
        <v>110</v>
      </c>
      <c r="H723" t="s">
        <v>108</v>
      </c>
      <c r="I723">
        <v>4</v>
      </c>
      <c r="J723" t="s">
        <v>37</v>
      </c>
      <c r="K723" t="e" vm="4">
        <v>#VALUE!</v>
      </c>
      <c r="L723" t="e" vm="5">
        <v>#VALUE!</v>
      </c>
      <c r="M723" t="e" vm="3">
        <v>#VALUE!</v>
      </c>
      <c r="N723" t="s">
        <v>5</v>
      </c>
      <c r="O723" t="s">
        <v>7</v>
      </c>
      <c r="P723" t="s">
        <v>8</v>
      </c>
      <c r="Q723" s="10">
        <v>4</v>
      </c>
      <c r="R723" s="12">
        <v>9.9</v>
      </c>
      <c r="S723" t="str">
        <f t="shared" si="35"/>
        <v>New</v>
      </c>
    </row>
    <row r="724" spans="1:19" x14ac:dyDescent="0.35">
      <c r="A724" s="1">
        <v>735</v>
      </c>
      <c r="B724" s="4">
        <v>42801</v>
      </c>
      <c r="C724" s="4" t="str">
        <f t="shared" si="33"/>
        <v>March</v>
      </c>
      <c r="D724" s="4" t="str">
        <f t="shared" si="34"/>
        <v>2017</v>
      </c>
      <c r="E724" s="8">
        <v>2327</v>
      </c>
      <c r="F724" t="s">
        <v>105</v>
      </c>
      <c r="G724" t="s">
        <v>110</v>
      </c>
      <c r="H724" t="s">
        <v>107</v>
      </c>
      <c r="I724">
        <v>4</v>
      </c>
      <c r="J724" t="s">
        <v>51</v>
      </c>
      <c r="K724" t="e" vm="9">
        <v>#VALUE!</v>
      </c>
      <c r="L724" t="e" vm="7">
        <v>#VALUE!</v>
      </c>
      <c r="M724" t="e" vm="3">
        <v>#VALUE!</v>
      </c>
      <c r="N724" t="s">
        <v>5</v>
      </c>
      <c r="O724" t="s">
        <v>45</v>
      </c>
      <c r="P724" t="s">
        <v>45</v>
      </c>
      <c r="Q724" s="10">
        <v>2</v>
      </c>
      <c r="R724" s="12">
        <v>7.22</v>
      </c>
      <c r="S724" t="str">
        <f t="shared" si="35"/>
        <v>Retained</v>
      </c>
    </row>
    <row r="725" spans="1:19" x14ac:dyDescent="0.35">
      <c r="A725" s="1">
        <v>736</v>
      </c>
      <c r="B725" s="4">
        <v>42801</v>
      </c>
      <c r="C725" s="4" t="str">
        <f t="shared" si="33"/>
        <v>March</v>
      </c>
      <c r="D725" s="4" t="str">
        <f t="shared" si="34"/>
        <v>2017</v>
      </c>
      <c r="E725" s="8">
        <v>10118</v>
      </c>
      <c r="F725" t="s">
        <v>105</v>
      </c>
      <c r="G725" t="s">
        <v>109</v>
      </c>
      <c r="H725" t="s">
        <v>107</v>
      </c>
      <c r="I725">
        <v>1</v>
      </c>
      <c r="J725" t="s">
        <v>73</v>
      </c>
      <c r="K725" t="e" vm="9">
        <v>#VALUE!</v>
      </c>
      <c r="L725" t="e" vm="7">
        <v>#VALUE!</v>
      </c>
      <c r="M725" t="e" vm="3">
        <v>#VALUE!</v>
      </c>
      <c r="N725" t="s">
        <v>5</v>
      </c>
      <c r="O725" t="s">
        <v>30</v>
      </c>
      <c r="P725" t="s">
        <v>32</v>
      </c>
      <c r="Q725" s="10">
        <v>5</v>
      </c>
      <c r="R725" s="12">
        <v>22.44</v>
      </c>
      <c r="S725" t="str">
        <f t="shared" si="35"/>
        <v>New</v>
      </c>
    </row>
    <row r="726" spans="1:19" x14ac:dyDescent="0.35">
      <c r="A726" s="1">
        <v>737</v>
      </c>
      <c r="B726" s="4">
        <v>42801</v>
      </c>
      <c r="C726" s="4" t="str">
        <f t="shared" si="33"/>
        <v>March</v>
      </c>
      <c r="D726" s="4" t="str">
        <f t="shared" si="34"/>
        <v>2017</v>
      </c>
      <c r="E726" s="8">
        <v>7657</v>
      </c>
      <c r="F726" t="s">
        <v>106</v>
      </c>
      <c r="G726" t="s">
        <v>109</v>
      </c>
      <c r="H726" t="s">
        <v>108</v>
      </c>
      <c r="I726">
        <v>1</v>
      </c>
      <c r="J726" t="s">
        <v>4</v>
      </c>
      <c r="K726" t="e" vm="6">
        <v>#VALUE!</v>
      </c>
      <c r="L726" t="e" vm="7">
        <v>#VALUE!</v>
      </c>
      <c r="M726" t="e" vm="3">
        <v>#VALUE!</v>
      </c>
      <c r="N726" t="s">
        <v>12</v>
      </c>
      <c r="O726" t="s">
        <v>13</v>
      </c>
      <c r="P726" t="s">
        <v>14</v>
      </c>
      <c r="Q726" s="10">
        <v>5</v>
      </c>
      <c r="R726" s="12">
        <v>10.73</v>
      </c>
      <c r="S726" t="str">
        <f t="shared" si="35"/>
        <v>New</v>
      </c>
    </row>
    <row r="727" spans="1:19" x14ac:dyDescent="0.35">
      <c r="A727" s="1">
        <v>738</v>
      </c>
      <c r="B727" s="4">
        <v>42801</v>
      </c>
      <c r="C727" s="4" t="str">
        <f t="shared" si="33"/>
        <v>March</v>
      </c>
      <c r="D727" s="4" t="str">
        <f t="shared" si="34"/>
        <v>2017</v>
      </c>
      <c r="E727" s="8">
        <v>8653</v>
      </c>
      <c r="F727" t="s">
        <v>106</v>
      </c>
      <c r="G727" t="s">
        <v>109</v>
      </c>
      <c r="H727" t="s">
        <v>108</v>
      </c>
      <c r="I727">
        <v>3</v>
      </c>
      <c r="J727" t="s">
        <v>4</v>
      </c>
      <c r="K727" t="e" vm="4">
        <v>#VALUE!</v>
      </c>
      <c r="L727" t="e" vm="5">
        <v>#VALUE!</v>
      </c>
      <c r="M727" t="e" vm="3">
        <v>#VALUE!</v>
      </c>
      <c r="N727" t="s">
        <v>9</v>
      </c>
      <c r="O727" t="s">
        <v>59</v>
      </c>
      <c r="P727" t="s">
        <v>60</v>
      </c>
      <c r="Q727" s="10">
        <v>4</v>
      </c>
      <c r="R727" s="12">
        <v>7.08</v>
      </c>
      <c r="S727" t="str">
        <f t="shared" si="35"/>
        <v>New</v>
      </c>
    </row>
    <row r="728" spans="1:19" x14ac:dyDescent="0.35">
      <c r="A728" s="1">
        <v>739</v>
      </c>
      <c r="B728" s="4">
        <v>42801</v>
      </c>
      <c r="C728" s="4" t="str">
        <f t="shared" si="33"/>
        <v>March</v>
      </c>
      <c r="D728" s="4" t="str">
        <f t="shared" si="34"/>
        <v>2017</v>
      </c>
      <c r="E728" s="8">
        <v>719</v>
      </c>
      <c r="F728" t="s">
        <v>105</v>
      </c>
      <c r="G728" t="s">
        <v>110</v>
      </c>
      <c r="H728" t="s">
        <v>108</v>
      </c>
      <c r="I728">
        <v>0</v>
      </c>
      <c r="J728" t="s">
        <v>4</v>
      </c>
      <c r="K728" t="e" vm="15">
        <v>#VALUE!</v>
      </c>
      <c r="L728" t="e" vm="5">
        <v>#VALUE!</v>
      </c>
      <c r="M728" t="e" vm="3">
        <v>#VALUE!</v>
      </c>
      <c r="N728" t="s">
        <v>5</v>
      </c>
      <c r="O728" t="s">
        <v>28</v>
      </c>
      <c r="P728" t="s">
        <v>29</v>
      </c>
      <c r="Q728" s="10">
        <v>3</v>
      </c>
      <c r="R728" s="12">
        <v>6.28</v>
      </c>
      <c r="S728" t="str">
        <f t="shared" si="35"/>
        <v>New</v>
      </c>
    </row>
    <row r="729" spans="1:19" x14ac:dyDescent="0.35">
      <c r="A729" s="1">
        <v>740</v>
      </c>
      <c r="B729" s="4">
        <v>42801</v>
      </c>
      <c r="C729" s="4" t="str">
        <f t="shared" si="33"/>
        <v>March</v>
      </c>
      <c r="D729" s="4" t="str">
        <f t="shared" si="34"/>
        <v>2017</v>
      </c>
      <c r="E729" s="8">
        <v>4900</v>
      </c>
      <c r="F729" t="s">
        <v>106</v>
      </c>
      <c r="G729" t="s">
        <v>110</v>
      </c>
      <c r="H729" t="s">
        <v>107</v>
      </c>
      <c r="I729">
        <v>4</v>
      </c>
      <c r="J729" t="s">
        <v>37</v>
      </c>
      <c r="K729" t="e" vm="9">
        <v>#VALUE!</v>
      </c>
      <c r="L729" t="e" vm="7">
        <v>#VALUE!</v>
      </c>
      <c r="M729" t="e" vm="3">
        <v>#VALUE!</v>
      </c>
      <c r="N729" t="s">
        <v>9</v>
      </c>
      <c r="O729" t="s">
        <v>59</v>
      </c>
      <c r="P729" t="s">
        <v>60</v>
      </c>
      <c r="Q729" s="10">
        <v>4</v>
      </c>
      <c r="R729" s="12">
        <v>8.9600000000000009</v>
      </c>
      <c r="S729" t="str">
        <f t="shared" si="35"/>
        <v>New</v>
      </c>
    </row>
    <row r="730" spans="1:19" x14ac:dyDescent="0.35">
      <c r="A730" s="1">
        <v>741</v>
      </c>
      <c r="B730" s="4">
        <v>42802</v>
      </c>
      <c r="C730" s="4" t="str">
        <f t="shared" si="33"/>
        <v>March</v>
      </c>
      <c r="D730" s="4" t="str">
        <f t="shared" si="34"/>
        <v>2017</v>
      </c>
      <c r="E730" s="8">
        <v>3650</v>
      </c>
      <c r="F730" t="s">
        <v>106</v>
      </c>
      <c r="G730" t="s">
        <v>110</v>
      </c>
      <c r="H730" t="s">
        <v>108</v>
      </c>
      <c r="I730">
        <v>2</v>
      </c>
      <c r="J730" t="s">
        <v>51</v>
      </c>
      <c r="K730" t="e" vm="15">
        <v>#VALUE!</v>
      </c>
      <c r="L730" t="e" vm="5">
        <v>#VALUE!</v>
      </c>
      <c r="M730" t="e" vm="3">
        <v>#VALUE!</v>
      </c>
      <c r="N730" t="s">
        <v>12</v>
      </c>
      <c r="O730" t="s">
        <v>22</v>
      </c>
      <c r="P730" t="s">
        <v>56</v>
      </c>
      <c r="Q730" s="10">
        <v>3</v>
      </c>
      <c r="R730" s="12">
        <v>9.2799999999999994</v>
      </c>
      <c r="S730" t="str">
        <f t="shared" si="35"/>
        <v>New</v>
      </c>
    </row>
    <row r="731" spans="1:19" x14ac:dyDescent="0.35">
      <c r="A731" s="1">
        <v>742</v>
      </c>
      <c r="B731" s="4">
        <v>42802</v>
      </c>
      <c r="C731" s="4" t="str">
        <f t="shared" si="33"/>
        <v>March</v>
      </c>
      <c r="D731" s="4" t="str">
        <f t="shared" si="34"/>
        <v>2017</v>
      </c>
      <c r="E731" s="8">
        <v>541</v>
      </c>
      <c r="F731" t="s">
        <v>106</v>
      </c>
      <c r="G731" t="s">
        <v>109</v>
      </c>
      <c r="H731" t="s">
        <v>108</v>
      </c>
      <c r="I731">
        <v>0</v>
      </c>
      <c r="J731" t="s">
        <v>4</v>
      </c>
      <c r="K731" t="e" vm="12">
        <v>#VALUE!</v>
      </c>
      <c r="L731" t="e" vm="2">
        <v>#VALUE!</v>
      </c>
      <c r="M731" t="e" vm="3">
        <v>#VALUE!</v>
      </c>
      <c r="N731" t="s">
        <v>5</v>
      </c>
      <c r="O731" t="s">
        <v>41</v>
      </c>
      <c r="P731" t="s">
        <v>42</v>
      </c>
      <c r="Q731" s="10">
        <v>5</v>
      </c>
      <c r="R731" s="12">
        <v>11.12</v>
      </c>
      <c r="S731" t="str">
        <f t="shared" si="35"/>
        <v>New</v>
      </c>
    </row>
    <row r="732" spans="1:19" x14ac:dyDescent="0.35">
      <c r="A732" s="1">
        <v>743</v>
      </c>
      <c r="B732" s="4">
        <v>42802</v>
      </c>
      <c r="C732" s="4" t="str">
        <f t="shared" si="33"/>
        <v>March</v>
      </c>
      <c r="D732" s="4" t="str">
        <f t="shared" si="34"/>
        <v>2017</v>
      </c>
      <c r="E732" s="8">
        <v>3755</v>
      </c>
      <c r="F732" t="s">
        <v>106</v>
      </c>
      <c r="G732" t="s">
        <v>109</v>
      </c>
      <c r="H732" t="s">
        <v>108</v>
      </c>
      <c r="I732">
        <v>3</v>
      </c>
      <c r="J732" t="s">
        <v>37</v>
      </c>
      <c r="K732" t="e" vm="12">
        <v>#VALUE!</v>
      </c>
      <c r="L732" t="e" vm="2">
        <v>#VALUE!</v>
      </c>
      <c r="M732" t="e" vm="3">
        <v>#VALUE!</v>
      </c>
      <c r="N732" t="s">
        <v>5</v>
      </c>
      <c r="O732" t="s">
        <v>7</v>
      </c>
      <c r="P732" t="s">
        <v>27</v>
      </c>
      <c r="Q732" s="10">
        <v>6</v>
      </c>
      <c r="R732" s="12">
        <v>28.51</v>
      </c>
      <c r="S732" t="str">
        <f t="shared" si="35"/>
        <v>Retained</v>
      </c>
    </row>
    <row r="733" spans="1:19" x14ac:dyDescent="0.35">
      <c r="A733" s="1">
        <v>744</v>
      </c>
      <c r="B733" s="4">
        <v>42802</v>
      </c>
      <c r="C733" s="4" t="str">
        <f t="shared" si="33"/>
        <v>March</v>
      </c>
      <c r="D733" s="4" t="str">
        <f t="shared" si="34"/>
        <v>2017</v>
      </c>
      <c r="E733" s="8">
        <v>9306</v>
      </c>
      <c r="F733" t="s">
        <v>106</v>
      </c>
      <c r="G733" t="s">
        <v>110</v>
      </c>
      <c r="H733" t="s">
        <v>107</v>
      </c>
      <c r="I733">
        <v>4</v>
      </c>
      <c r="J733" t="s">
        <v>4</v>
      </c>
      <c r="K733" t="e" vm="12">
        <v>#VALUE!</v>
      </c>
      <c r="L733" t="e" vm="2">
        <v>#VALUE!</v>
      </c>
      <c r="M733" t="e" vm="3">
        <v>#VALUE!</v>
      </c>
      <c r="N733" t="s">
        <v>5</v>
      </c>
      <c r="O733" t="s">
        <v>45</v>
      </c>
      <c r="P733" t="s">
        <v>45</v>
      </c>
      <c r="Q733" s="10">
        <v>5</v>
      </c>
      <c r="R733" s="12">
        <v>14.2</v>
      </c>
      <c r="S733" t="str">
        <f t="shared" si="35"/>
        <v>Retained</v>
      </c>
    </row>
    <row r="734" spans="1:19" x14ac:dyDescent="0.35">
      <c r="A734" s="1">
        <v>745</v>
      </c>
      <c r="B734" s="4">
        <v>42802</v>
      </c>
      <c r="C734" s="4" t="str">
        <f t="shared" si="33"/>
        <v>March</v>
      </c>
      <c r="D734" s="4" t="str">
        <f t="shared" si="34"/>
        <v>2017</v>
      </c>
      <c r="E734" s="8">
        <v>7190</v>
      </c>
      <c r="F734" t="s">
        <v>106</v>
      </c>
      <c r="G734" t="s">
        <v>109</v>
      </c>
      <c r="H734" t="s">
        <v>108</v>
      </c>
      <c r="I734">
        <v>2</v>
      </c>
      <c r="J734" t="s">
        <v>4</v>
      </c>
      <c r="K734" t="e" vm="10">
        <v>#VALUE!</v>
      </c>
      <c r="L734" t="e" vm="5">
        <v>#VALUE!</v>
      </c>
      <c r="M734" t="e" vm="3">
        <v>#VALUE!</v>
      </c>
      <c r="N734" t="s">
        <v>5</v>
      </c>
      <c r="O734" t="s">
        <v>6</v>
      </c>
      <c r="P734" t="s">
        <v>43</v>
      </c>
      <c r="Q734" s="10">
        <v>4</v>
      </c>
      <c r="R734" s="12">
        <v>7.73</v>
      </c>
      <c r="S734" t="str">
        <f t="shared" si="35"/>
        <v>New</v>
      </c>
    </row>
    <row r="735" spans="1:19" x14ac:dyDescent="0.35">
      <c r="A735" s="1">
        <v>746</v>
      </c>
      <c r="B735" s="4">
        <v>42802</v>
      </c>
      <c r="C735" s="4" t="str">
        <f t="shared" si="33"/>
        <v>March</v>
      </c>
      <c r="D735" s="4" t="str">
        <f t="shared" si="34"/>
        <v>2017</v>
      </c>
      <c r="E735" s="8">
        <v>1533</v>
      </c>
      <c r="F735" t="s">
        <v>106</v>
      </c>
      <c r="G735" t="s">
        <v>110</v>
      </c>
      <c r="H735" t="s">
        <v>107</v>
      </c>
      <c r="I735">
        <v>3</v>
      </c>
      <c r="J735" t="s">
        <v>37</v>
      </c>
      <c r="K735" t="e" vm="4">
        <v>#VALUE!</v>
      </c>
      <c r="L735" t="e" vm="5">
        <v>#VALUE!</v>
      </c>
      <c r="M735" t="e" vm="3">
        <v>#VALUE!</v>
      </c>
      <c r="N735" t="s">
        <v>5</v>
      </c>
      <c r="O735" t="s">
        <v>6</v>
      </c>
      <c r="P735" t="s">
        <v>6</v>
      </c>
      <c r="Q735" s="10">
        <v>2</v>
      </c>
      <c r="R735" s="12">
        <v>11.99</v>
      </c>
      <c r="S735" t="str">
        <f t="shared" si="35"/>
        <v>New</v>
      </c>
    </row>
    <row r="736" spans="1:19" x14ac:dyDescent="0.35">
      <c r="A736" s="1">
        <v>747</v>
      </c>
      <c r="B736" s="4">
        <v>42802</v>
      </c>
      <c r="C736" s="4" t="str">
        <f t="shared" si="33"/>
        <v>March</v>
      </c>
      <c r="D736" s="4" t="str">
        <f t="shared" si="34"/>
        <v>2017</v>
      </c>
      <c r="E736" s="8">
        <v>7611</v>
      </c>
      <c r="F736" t="s">
        <v>105</v>
      </c>
      <c r="G736" t="s">
        <v>110</v>
      </c>
      <c r="H736" t="s">
        <v>108</v>
      </c>
      <c r="I736">
        <v>2</v>
      </c>
      <c r="J736" t="s">
        <v>4</v>
      </c>
      <c r="K736" t="e" vm="1">
        <v>#VALUE!</v>
      </c>
      <c r="L736" t="e" vm="2">
        <v>#VALUE!</v>
      </c>
      <c r="M736" t="e" vm="3">
        <v>#VALUE!</v>
      </c>
      <c r="N736" t="s">
        <v>5</v>
      </c>
      <c r="O736" t="s">
        <v>6</v>
      </c>
      <c r="P736" t="s">
        <v>43</v>
      </c>
      <c r="Q736" s="10">
        <v>3</v>
      </c>
      <c r="R736" s="12">
        <v>9.69</v>
      </c>
      <c r="S736" t="str">
        <f t="shared" si="35"/>
        <v>New</v>
      </c>
    </row>
    <row r="737" spans="1:19" x14ac:dyDescent="0.35">
      <c r="A737" s="1">
        <v>748</v>
      </c>
      <c r="B737" s="4">
        <v>42802</v>
      </c>
      <c r="C737" s="4" t="str">
        <f t="shared" si="33"/>
        <v>March</v>
      </c>
      <c r="D737" s="4" t="str">
        <f t="shared" si="34"/>
        <v>2017</v>
      </c>
      <c r="E737" s="8">
        <v>8098</v>
      </c>
      <c r="F737" t="s">
        <v>105</v>
      </c>
      <c r="G737" t="s">
        <v>109</v>
      </c>
      <c r="H737" t="s">
        <v>107</v>
      </c>
      <c r="I737">
        <v>3</v>
      </c>
      <c r="J737" t="s">
        <v>37</v>
      </c>
      <c r="K737" t="e" vm="9">
        <v>#VALUE!</v>
      </c>
      <c r="L737" t="e" vm="7">
        <v>#VALUE!</v>
      </c>
      <c r="M737" t="e" vm="3">
        <v>#VALUE!</v>
      </c>
      <c r="N737" t="s">
        <v>5</v>
      </c>
      <c r="O737" t="s">
        <v>7</v>
      </c>
      <c r="P737" t="s">
        <v>27</v>
      </c>
      <c r="Q737" s="10">
        <v>4</v>
      </c>
      <c r="R737" s="12">
        <v>15.12</v>
      </c>
      <c r="S737" t="str">
        <f t="shared" si="35"/>
        <v>New</v>
      </c>
    </row>
    <row r="738" spans="1:19" x14ac:dyDescent="0.35">
      <c r="A738" s="1">
        <v>749</v>
      </c>
      <c r="B738" s="4">
        <v>42802</v>
      </c>
      <c r="C738" s="4" t="str">
        <f t="shared" si="33"/>
        <v>March</v>
      </c>
      <c r="D738" s="4" t="str">
        <f t="shared" si="34"/>
        <v>2017</v>
      </c>
      <c r="E738" s="8">
        <v>4385</v>
      </c>
      <c r="F738" t="s">
        <v>105</v>
      </c>
      <c r="G738" t="s">
        <v>110</v>
      </c>
      <c r="H738" t="s">
        <v>107</v>
      </c>
      <c r="I738">
        <v>3</v>
      </c>
      <c r="J738" t="s">
        <v>51</v>
      </c>
      <c r="K738" t="e" vm="1">
        <v>#VALUE!</v>
      </c>
      <c r="L738" t="e" vm="2">
        <v>#VALUE!</v>
      </c>
      <c r="M738" t="e" vm="3">
        <v>#VALUE!</v>
      </c>
      <c r="N738" t="s">
        <v>12</v>
      </c>
      <c r="O738" t="s">
        <v>13</v>
      </c>
      <c r="P738" t="s">
        <v>68</v>
      </c>
      <c r="Q738" s="10">
        <v>3</v>
      </c>
      <c r="R738" s="12">
        <v>16.98</v>
      </c>
      <c r="S738" t="str">
        <f t="shared" si="35"/>
        <v>New</v>
      </c>
    </row>
    <row r="739" spans="1:19" x14ac:dyDescent="0.35">
      <c r="A739" s="1">
        <v>750</v>
      </c>
      <c r="B739" s="4">
        <v>42802</v>
      </c>
      <c r="C739" s="4" t="str">
        <f t="shared" si="33"/>
        <v>March</v>
      </c>
      <c r="D739" s="4" t="str">
        <f t="shared" si="34"/>
        <v>2017</v>
      </c>
      <c r="E739" s="8">
        <v>2344</v>
      </c>
      <c r="F739" t="s">
        <v>106</v>
      </c>
      <c r="G739" t="s">
        <v>109</v>
      </c>
      <c r="H739" t="s">
        <v>108</v>
      </c>
      <c r="I739">
        <v>1</v>
      </c>
      <c r="J739" t="s">
        <v>37</v>
      </c>
      <c r="K739" t="e" vm="1">
        <v>#VALUE!</v>
      </c>
      <c r="L739" t="e" vm="2">
        <v>#VALUE!</v>
      </c>
      <c r="M739" t="e" vm="3">
        <v>#VALUE!</v>
      </c>
      <c r="N739" t="s">
        <v>12</v>
      </c>
      <c r="O739" t="s">
        <v>13</v>
      </c>
      <c r="P739" t="s">
        <v>33</v>
      </c>
      <c r="Q739" s="10">
        <v>4</v>
      </c>
      <c r="R739" s="12">
        <v>3.24</v>
      </c>
      <c r="S739" t="str">
        <f t="shared" si="35"/>
        <v>Retained</v>
      </c>
    </row>
    <row r="740" spans="1:19" x14ac:dyDescent="0.35">
      <c r="A740" s="1">
        <v>751</v>
      </c>
      <c r="B740" s="4">
        <v>42802</v>
      </c>
      <c r="C740" s="4" t="str">
        <f t="shared" si="33"/>
        <v>March</v>
      </c>
      <c r="D740" s="4" t="str">
        <f t="shared" si="34"/>
        <v>2017</v>
      </c>
      <c r="E740" s="8">
        <v>9481</v>
      </c>
      <c r="F740" t="s">
        <v>105</v>
      </c>
      <c r="G740" t="s">
        <v>109</v>
      </c>
      <c r="H740" t="s">
        <v>108</v>
      </c>
      <c r="I740">
        <v>2</v>
      </c>
      <c r="J740" t="s">
        <v>37</v>
      </c>
      <c r="K740" t="e" vm="12">
        <v>#VALUE!</v>
      </c>
      <c r="L740" t="e" vm="2">
        <v>#VALUE!</v>
      </c>
      <c r="M740" t="e" vm="3">
        <v>#VALUE!</v>
      </c>
      <c r="N740" t="s">
        <v>12</v>
      </c>
      <c r="O740" t="s">
        <v>13</v>
      </c>
      <c r="P740" t="s">
        <v>14</v>
      </c>
      <c r="Q740" s="10">
        <v>4</v>
      </c>
      <c r="R740" s="12">
        <v>13.68</v>
      </c>
      <c r="S740" t="str">
        <f t="shared" si="35"/>
        <v>Retained</v>
      </c>
    </row>
    <row r="741" spans="1:19" x14ac:dyDescent="0.35">
      <c r="A741" s="1">
        <v>752</v>
      </c>
      <c r="B741" s="4">
        <v>42802</v>
      </c>
      <c r="C741" s="4" t="str">
        <f t="shared" si="33"/>
        <v>March</v>
      </c>
      <c r="D741" s="4" t="str">
        <f t="shared" si="34"/>
        <v>2017</v>
      </c>
      <c r="E741" s="8">
        <v>3528</v>
      </c>
      <c r="F741" t="s">
        <v>105</v>
      </c>
      <c r="G741" t="s">
        <v>110</v>
      </c>
      <c r="H741" t="s">
        <v>107</v>
      </c>
      <c r="I741">
        <v>4</v>
      </c>
      <c r="J741" t="s">
        <v>37</v>
      </c>
      <c r="K741" t="e" vm="13">
        <v>#VALUE!</v>
      </c>
      <c r="L741" t="e" vm="5">
        <v>#VALUE!</v>
      </c>
      <c r="M741" t="e" vm="3">
        <v>#VALUE!</v>
      </c>
      <c r="N741" t="s">
        <v>5</v>
      </c>
      <c r="O741" t="s">
        <v>45</v>
      </c>
      <c r="P741" t="s">
        <v>45</v>
      </c>
      <c r="Q741" s="10">
        <v>4</v>
      </c>
      <c r="R741" s="12">
        <v>11.79</v>
      </c>
      <c r="S741" t="str">
        <f t="shared" si="35"/>
        <v>New</v>
      </c>
    </row>
    <row r="742" spans="1:19" x14ac:dyDescent="0.35">
      <c r="A742" s="1">
        <v>753</v>
      </c>
      <c r="B742" s="4">
        <v>42802</v>
      </c>
      <c r="C742" s="4" t="str">
        <f t="shared" si="33"/>
        <v>March</v>
      </c>
      <c r="D742" s="4" t="str">
        <f t="shared" si="34"/>
        <v>2017</v>
      </c>
      <c r="E742" s="8">
        <v>190</v>
      </c>
      <c r="F742" t="s">
        <v>105</v>
      </c>
      <c r="G742" t="s">
        <v>110</v>
      </c>
      <c r="H742" t="s">
        <v>107</v>
      </c>
      <c r="I742">
        <v>1</v>
      </c>
      <c r="J742" t="s">
        <v>71</v>
      </c>
      <c r="K742" t="e" vm="9">
        <v>#VALUE!</v>
      </c>
      <c r="L742" t="e" vm="7">
        <v>#VALUE!</v>
      </c>
      <c r="M742" t="e" vm="3">
        <v>#VALUE!</v>
      </c>
      <c r="N742" t="s">
        <v>5</v>
      </c>
      <c r="O742" t="s">
        <v>30</v>
      </c>
      <c r="P742" t="s">
        <v>8</v>
      </c>
      <c r="Q742" s="10">
        <v>2</v>
      </c>
      <c r="R742" s="12">
        <v>8.43</v>
      </c>
      <c r="S742" t="str">
        <f t="shared" si="35"/>
        <v>Retained</v>
      </c>
    </row>
    <row r="743" spans="1:19" x14ac:dyDescent="0.35">
      <c r="A743" s="1">
        <v>754</v>
      </c>
      <c r="B743" s="4">
        <v>42802</v>
      </c>
      <c r="C743" s="4" t="str">
        <f t="shared" si="33"/>
        <v>March</v>
      </c>
      <c r="D743" s="4" t="str">
        <f t="shared" si="34"/>
        <v>2017</v>
      </c>
      <c r="E743" s="8">
        <v>1718</v>
      </c>
      <c r="F743" t="s">
        <v>106</v>
      </c>
      <c r="G743" t="s">
        <v>109</v>
      </c>
      <c r="H743" t="s">
        <v>108</v>
      </c>
      <c r="I743">
        <v>4</v>
      </c>
      <c r="J743" t="s">
        <v>37</v>
      </c>
      <c r="K743" t="e" vm="9">
        <v>#VALUE!</v>
      </c>
      <c r="L743" t="e" vm="7">
        <v>#VALUE!</v>
      </c>
      <c r="M743" t="e" vm="3">
        <v>#VALUE!</v>
      </c>
      <c r="N743" t="s">
        <v>9</v>
      </c>
      <c r="O743" t="s">
        <v>19</v>
      </c>
      <c r="P743" t="s">
        <v>19</v>
      </c>
      <c r="Q743" s="10">
        <v>4</v>
      </c>
      <c r="R743" s="12">
        <v>7.67</v>
      </c>
      <c r="S743" t="str">
        <f t="shared" si="35"/>
        <v>New</v>
      </c>
    </row>
    <row r="744" spans="1:19" x14ac:dyDescent="0.35">
      <c r="A744" s="1">
        <v>755</v>
      </c>
      <c r="B744" s="4">
        <v>42802</v>
      </c>
      <c r="C744" s="4" t="str">
        <f t="shared" si="33"/>
        <v>March</v>
      </c>
      <c r="D744" s="4" t="str">
        <f t="shared" si="34"/>
        <v>2017</v>
      </c>
      <c r="E744" s="8">
        <v>1794</v>
      </c>
      <c r="F744" t="s">
        <v>105</v>
      </c>
      <c r="G744" t="s">
        <v>109</v>
      </c>
      <c r="H744" t="s">
        <v>108</v>
      </c>
      <c r="I744">
        <v>4</v>
      </c>
      <c r="J744" t="s">
        <v>38</v>
      </c>
      <c r="K744" t="e" vm="9">
        <v>#VALUE!</v>
      </c>
      <c r="L744" t="e" vm="7">
        <v>#VALUE!</v>
      </c>
      <c r="M744" t="e" vm="3">
        <v>#VALUE!</v>
      </c>
      <c r="N744" t="s">
        <v>5</v>
      </c>
      <c r="O744" t="s">
        <v>7</v>
      </c>
      <c r="P744" t="s">
        <v>27</v>
      </c>
      <c r="Q744" s="10">
        <v>5</v>
      </c>
      <c r="R744" s="12">
        <v>5.21</v>
      </c>
      <c r="S744" t="str">
        <f t="shared" si="35"/>
        <v>New</v>
      </c>
    </row>
    <row r="745" spans="1:19" x14ac:dyDescent="0.35">
      <c r="A745" s="1">
        <v>756</v>
      </c>
      <c r="B745" s="4">
        <v>42802</v>
      </c>
      <c r="C745" s="4" t="str">
        <f t="shared" si="33"/>
        <v>March</v>
      </c>
      <c r="D745" s="4" t="str">
        <f t="shared" si="34"/>
        <v>2017</v>
      </c>
      <c r="E745" s="8">
        <v>1532</v>
      </c>
      <c r="F745" t="s">
        <v>105</v>
      </c>
      <c r="G745" t="s">
        <v>110</v>
      </c>
      <c r="H745" t="s">
        <v>107</v>
      </c>
      <c r="I745">
        <v>4</v>
      </c>
      <c r="J745" t="s">
        <v>71</v>
      </c>
      <c r="K745" t="e" vm="1">
        <v>#VALUE!</v>
      </c>
      <c r="L745" t="e" vm="2">
        <v>#VALUE!</v>
      </c>
      <c r="M745" t="e" vm="3">
        <v>#VALUE!</v>
      </c>
      <c r="N745" t="s">
        <v>5</v>
      </c>
      <c r="O745" t="s">
        <v>45</v>
      </c>
      <c r="P745" t="s">
        <v>45</v>
      </c>
      <c r="Q745" s="10">
        <v>5</v>
      </c>
      <c r="R745" s="12">
        <v>13.99</v>
      </c>
      <c r="S745" t="str">
        <f t="shared" si="35"/>
        <v>New</v>
      </c>
    </row>
    <row r="746" spans="1:19" x14ac:dyDescent="0.35">
      <c r="A746" s="1">
        <v>757</v>
      </c>
      <c r="B746" s="4">
        <v>42802</v>
      </c>
      <c r="C746" s="4" t="str">
        <f t="shared" si="33"/>
        <v>March</v>
      </c>
      <c r="D746" s="4" t="str">
        <f t="shared" si="34"/>
        <v>2017</v>
      </c>
      <c r="E746" s="8">
        <v>2242</v>
      </c>
      <c r="F746" t="s">
        <v>106</v>
      </c>
      <c r="G746" t="s">
        <v>109</v>
      </c>
      <c r="H746" t="s">
        <v>107</v>
      </c>
      <c r="I746">
        <v>4</v>
      </c>
      <c r="J746" t="s">
        <v>62</v>
      </c>
      <c r="K746" t="e" vm="1">
        <v>#VALUE!</v>
      </c>
      <c r="L746" t="e" vm="2">
        <v>#VALUE!</v>
      </c>
      <c r="M746" t="e" vm="3">
        <v>#VALUE!</v>
      </c>
      <c r="N746" t="s">
        <v>5</v>
      </c>
      <c r="O746" t="s">
        <v>40</v>
      </c>
      <c r="P746" t="s">
        <v>40</v>
      </c>
      <c r="Q746" s="10">
        <v>3</v>
      </c>
      <c r="R746" s="12">
        <v>29.95</v>
      </c>
      <c r="S746" t="str">
        <f t="shared" si="35"/>
        <v>New</v>
      </c>
    </row>
    <row r="747" spans="1:19" x14ac:dyDescent="0.35">
      <c r="A747" s="1">
        <v>758</v>
      </c>
      <c r="B747" s="4">
        <v>42803</v>
      </c>
      <c r="C747" s="4" t="str">
        <f t="shared" si="33"/>
        <v>March</v>
      </c>
      <c r="D747" s="4" t="str">
        <f t="shared" si="34"/>
        <v>2017</v>
      </c>
      <c r="E747" s="8">
        <v>5158</v>
      </c>
      <c r="F747" t="s">
        <v>106</v>
      </c>
      <c r="G747" t="s">
        <v>109</v>
      </c>
      <c r="H747" t="s">
        <v>107</v>
      </c>
      <c r="I747">
        <v>3</v>
      </c>
      <c r="J747" t="s">
        <v>37</v>
      </c>
      <c r="K747" t="e" vm="4">
        <v>#VALUE!</v>
      </c>
      <c r="L747" t="e" vm="5">
        <v>#VALUE!</v>
      </c>
      <c r="M747" t="e" vm="3">
        <v>#VALUE!</v>
      </c>
      <c r="N747" t="s">
        <v>5</v>
      </c>
      <c r="O747" t="s">
        <v>30</v>
      </c>
      <c r="P747" t="s">
        <v>39</v>
      </c>
      <c r="Q747" s="10">
        <v>3</v>
      </c>
      <c r="R747" s="12">
        <v>12.52</v>
      </c>
      <c r="S747" t="str">
        <f t="shared" si="35"/>
        <v>New</v>
      </c>
    </row>
    <row r="748" spans="1:19" x14ac:dyDescent="0.35">
      <c r="A748" s="1">
        <v>759</v>
      </c>
      <c r="B748" s="4">
        <v>42803</v>
      </c>
      <c r="C748" s="4" t="str">
        <f t="shared" si="33"/>
        <v>March</v>
      </c>
      <c r="D748" s="4" t="str">
        <f t="shared" si="34"/>
        <v>2017</v>
      </c>
      <c r="E748" s="8">
        <v>602</v>
      </c>
      <c r="F748" t="s">
        <v>105</v>
      </c>
      <c r="G748" t="s">
        <v>109</v>
      </c>
      <c r="H748" t="s">
        <v>107</v>
      </c>
      <c r="I748">
        <v>3</v>
      </c>
      <c r="J748" t="s">
        <v>4</v>
      </c>
      <c r="K748" t="e" vm="13">
        <v>#VALUE!</v>
      </c>
      <c r="L748" t="e" vm="5">
        <v>#VALUE!</v>
      </c>
      <c r="M748" t="e" vm="3">
        <v>#VALUE!</v>
      </c>
      <c r="N748" t="s">
        <v>5</v>
      </c>
      <c r="O748" t="s">
        <v>7</v>
      </c>
      <c r="P748" t="s">
        <v>27</v>
      </c>
      <c r="Q748" s="10">
        <v>3</v>
      </c>
      <c r="R748" s="12">
        <v>28.27</v>
      </c>
      <c r="S748" t="str">
        <f t="shared" si="35"/>
        <v>New</v>
      </c>
    </row>
    <row r="749" spans="1:19" x14ac:dyDescent="0.35">
      <c r="A749" s="1">
        <v>760</v>
      </c>
      <c r="B749" s="4">
        <v>42803</v>
      </c>
      <c r="C749" s="4" t="str">
        <f t="shared" si="33"/>
        <v>March</v>
      </c>
      <c r="D749" s="4" t="str">
        <f t="shared" si="34"/>
        <v>2017</v>
      </c>
      <c r="E749" s="8">
        <v>625</v>
      </c>
      <c r="F749" t="s">
        <v>106</v>
      </c>
      <c r="G749" t="s">
        <v>109</v>
      </c>
      <c r="H749" t="s">
        <v>107</v>
      </c>
      <c r="I749">
        <v>1</v>
      </c>
      <c r="J749" t="s">
        <v>38</v>
      </c>
      <c r="K749" t="e" vm="9">
        <v>#VALUE!</v>
      </c>
      <c r="L749" t="e" vm="7">
        <v>#VALUE!</v>
      </c>
      <c r="M749" t="e" vm="3">
        <v>#VALUE!</v>
      </c>
      <c r="N749" t="s">
        <v>12</v>
      </c>
      <c r="O749" t="s">
        <v>22</v>
      </c>
      <c r="P749" t="s">
        <v>50</v>
      </c>
      <c r="Q749" s="10">
        <v>4</v>
      </c>
      <c r="R749" s="12">
        <v>14.63</v>
      </c>
      <c r="S749" t="str">
        <f t="shared" si="35"/>
        <v>Retained</v>
      </c>
    </row>
    <row r="750" spans="1:19" x14ac:dyDescent="0.35">
      <c r="A750" s="1">
        <v>761</v>
      </c>
      <c r="B750" s="4">
        <v>42803</v>
      </c>
      <c r="C750" s="4" t="str">
        <f t="shared" si="33"/>
        <v>March</v>
      </c>
      <c r="D750" s="4" t="str">
        <f t="shared" si="34"/>
        <v>2017</v>
      </c>
      <c r="E750" s="8">
        <v>1466</v>
      </c>
      <c r="F750" t="s">
        <v>106</v>
      </c>
      <c r="G750" t="s">
        <v>109</v>
      </c>
      <c r="H750" t="s">
        <v>107</v>
      </c>
      <c r="I750">
        <v>1</v>
      </c>
      <c r="J750" t="s">
        <v>4</v>
      </c>
      <c r="K750" t="e" vm="15">
        <v>#VALUE!</v>
      </c>
      <c r="L750" t="e" vm="5">
        <v>#VALUE!</v>
      </c>
      <c r="M750" t="e" vm="3">
        <v>#VALUE!</v>
      </c>
      <c r="N750" t="s">
        <v>12</v>
      </c>
      <c r="O750" t="s">
        <v>22</v>
      </c>
      <c r="P750" t="s">
        <v>57</v>
      </c>
      <c r="Q750" s="10">
        <v>5</v>
      </c>
      <c r="R750" s="12">
        <v>19.21</v>
      </c>
      <c r="S750" t="str">
        <f t="shared" si="35"/>
        <v>New</v>
      </c>
    </row>
    <row r="751" spans="1:19" x14ac:dyDescent="0.35">
      <c r="A751" s="1">
        <v>762</v>
      </c>
      <c r="B751" s="4">
        <v>42803</v>
      </c>
      <c r="C751" s="4" t="str">
        <f t="shared" si="33"/>
        <v>March</v>
      </c>
      <c r="D751" s="4" t="str">
        <f t="shared" si="34"/>
        <v>2017</v>
      </c>
      <c r="E751" s="8">
        <v>7287</v>
      </c>
      <c r="F751" t="s">
        <v>105</v>
      </c>
      <c r="G751" t="s">
        <v>109</v>
      </c>
      <c r="H751" t="s">
        <v>107</v>
      </c>
      <c r="I751">
        <v>2</v>
      </c>
      <c r="J751" t="s">
        <v>51</v>
      </c>
      <c r="K751" t="e" vm="12">
        <v>#VALUE!</v>
      </c>
      <c r="L751" t="e" vm="2">
        <v>#VALUE!</v>
      </c>
      <c r="M751" t="e" vm="3">
        <v>#VALUE!</v>
      </c>
      <c r="N751" t="s">
        <v>12</v>
      </c>
      <c r="O751" t="s">
        <v>22</v>
      </c>
      <c r="P751" t="s">
        <v>36</v>
      </c>
      <c r="Q751" s="10">
        <v>4</v>
      </c>
      <c r="R751" s="12">
        <v>11.64</v>
      </c>
      <c r="S751" t="str">
        <f t="shared" si="35"/>
        <v>New</v>
      </c>
    </row>
    <row r="752" spans="1:19" x14ac:dyDescent="0.35">
      <c r="A752" s="1">
        <v>763</v>
      </c>
      <c r="B752" s="4">
        <v>42803</v>
      </c>
      <c r="C752" s="4" t="str">
        <f t="shared" si="33"/>
        <v>March</v>
      </c>
      <c r="D752" s="4" t="str">
        <f t="shared" si="34"/>
        <v>2017</v>
      </c>
      <c r="E752" s="8">
        <v>7547</v>
      </c>
      <c r="F752" t="s">
        <v>106</v>
      </c>
      <c r="G752" t="s">
        <v>109</v>
      </c>
      <c r="H752" t="s">
        <v>108</v>
      </c>
      <c r="I752">
        <v>5</v>
      </c>
      <c r="J752" t="s">
        <v>51</v>
      </c>
      <c r="K752" t="e" vm="12">
        <v>#VALUE!</v>
      </c>
      <c r="L752" t="e" vm="2">
        <v>#VALUE!</v>
      </c>
      <c r="M752" t="e" vm="3">
        <v>#VALUE!</v>
      </c>
      <c r="N752" t="s">
        <v>5</v>
      </c>
      <c r="O752" t="s">
        <v>7</v>
      </c>
      <c r="P752" t="s">
        <v>27</v>
      </c>
      <c r="Q752" s="10">
        <v>5</v>
      </c>
      <c r="R752" s="12">
        <v>6.26</v>
      </c>
      <c r="S752" t="str">
        <f t="shared" si="35"/>
        <v>New</v>
      </c>
    </row>
    <row r="753" spans="1:19" x14ac:dyDescent="0.35">
      <c r="A753" s="1">
        <v>764</v>
      </c>
      <c r="B753" s="4">
        <v>42803</v>
      </c>
      <c r="C753" s="4" t="str">
        <f t="shared" si="33"/>
        <v>March</v>
      </c>
      <c r="D753" s="4" t="str">
        <f t="shared" si="34"/>
        <v>2017</v>
      </c>
      <c r="E753" s="8">
        <v>893</v>
      </c>
      <c r="F753" t="s">
        <v>105</v>
      </c>
      <c r="G753" t="s">
        <v>110</v>
      </c>
      <c r="H753" t="s">
        <v>108</v>
      </c>
      <c r="I753">
        <v>3</v>
      </c>
      <c r="J753" t="s">
        <v>38</v>
      </c>
      <c r="K753" t="e" vm="9">
        <v>#VALUE!</v>
      </c>
      <c r="L753" t="e" vm="7">
        <v>#VALUE!</v>
      </c>
      <c r="M753" t="e" vm="3">
        <v>#VALUE!</v>
      </c>
      <c r="N753" t="s">
        <v>5</v>
      </c>
      <c r="O753" t="s">
        <v>30</v>
      </c>
      <c r="P753" t="s">
        <v>39</v>
      </c>
      <c r="Q753" s="10">
        <v>3</v>
      </c>
      <c r="R753" s="12">
        <v>7.44</v>
      </c>
      <c r="S753" t="str">
        <f t="shared" si="35"/>
        <v>Retained</v>
      </c>
    </row>
    <row r="754" spans="1:19" x14ac:dyDescent="0.35">
      <c r="A754" s="1">
        <v>765</v>
      </c>
      <c r="B754" s="4">
        <v>42803</v>
      </c>
      <c r="C754" s="4" t="str">
        <f t="shared" si="33"/>
        <v>March</v>
      </c>
      <c r="D754" s="4" t="str">
        <f t="shared" si="34"/>
        <v>2017</v>
      </c>
      <c r="E754" s="8">
        <v>8275</v>
      </c>
      <c r="F754" t="s">
        <v>105</v>
      </c>
      <c r="G754" t="s">
        <v>110</v>
      </c>
      <c r="H754" t="s">
        <v>108</v>
      </c>
      <c r="I754">
        <v>3</v>
      </c>
      <c r="J754" t="s">
        <v>4</v>
      </c>
      <c r="K754" t="e" vm="17">
        <v>#VALUE!</v>
      </c>
      <c r="L754" t="e" vm="5">
        <v>#VALUE!</v>
      </c>
      <c r="M754" t="e" vm="3">
        <v>#VALUE!</v>
      </c>
      <c r="N754" t="s">
        <v>5</v>
      </c>
      <c r="O754" t="s">
        <v>45</v>
      </c>
      <c r="P754" t="s">
        <v>45</v>
      </c>
      <c r="Q754" s="10">
        <v>4</v>
      </c>
      <c r="R754" s="12">
        <v>29.93</v>
      </c>
      <c r="S754" t="str">
        <f t="shared" si="35"/>
        <v>Retained</v>
      </c>
    </row>
    <row r="755" spans="1:19" x14ac:dyDescent="0.35">
      <c r="A755" s="1">
        <v>766</v>
      </c>
      <c r="B755" s="4">
        <v>42803</v>
      </c>
      <c r="C755" s="4" t="str">
        <f t="shared" si="33"/>
        <v>March</v>
      </c>
      <c r="D755" s="4" t="str">
        <f t="shared" si="34"/>
        <v>2017</v>
      </c>
      <c r="E755" s="8">
        <v>893</v>
      </c>
      <c r="F755" t="s">
        <v>105</v>
      </c>
      <c r="G755" t="s">
        <v>110</v>
      </c>
      <c r="H755" t="s">
        <v>108</v>
      </c>
      <c r="I755">
        <v>3</v>
      </c>
      <c r="J755" t="s">
        <v>38</v>
      </c>
      <c r="K755" t="e" vm="9">
        <v>#VALUE!</v>
      </c>
      <c r="L755" t="e" vm="7">
        <v>#VALUE!</v>
      </c>
      <c r="M755" t="e" vm="3">
        <v>#VALUE!</v>
      </c>
      <c r="N755" t="s">
        <v>5</v>
      </c>
      <c r="O755" t="s">
        <v>19</v>
      </c>
      <c r="P755" t="s">
        <v>19</v>
      </c>
      <c r="Q755" s="10">
        <v>6</v>
      </c>
      <c r="R755" s="12">
        <v>27.98</v>
      </c>
      <c r="S755" t="str">
        <f t="shared" si="35"/>
        <v>Retained</v>
      </c>
    </row>
    <row r="756" spans="1:19" x14ac:dyDescent="0.35">
      <c r="A756" s="1">
        <v>767</v>
      </c>
      <c r="B756" s="4">
        <v>42803</v>
      </c>
      <c r="C756" s="4" t="str">
        <f t="shared" si="33"/>
        <v>March</v>
      </c>
      <c r="D756" s="4" t="str">
        <f t="shared" si="34"/>
        <v>2017</v>
      </c>
      <c r="E756" s="8">
        <v>5353</v>
      </c>
      <c r="F756" t="s">
        <v>106</v>
      </c>
      <c r="G756" t="s">
        <v>109</v>
      </c>
      <c r="H756" t="s">
        <v>108</v>
      </c>
      <c r="I756">
        <v>3</v>
      </c>
      <c r="J756" t="s">
        <v>37</v>
      </c>
      <c r="K756" t="e" vm="10">
        <v>#VALUE!</v>
      </c>
      <c r="L756" t="e" vm="5">
        <v>#VALUE!</v>
      </c>
      <c r="M756" t="e" vm="3">
        <v>#VALUE!</v>
      </c>
      <c r="N756" t="s">
        <v>5</v>
      </c>
      <c r="O756" t="s">
        <v>30</v>
      </c>
      <c r="P756" t="s">
        <v>39</v>
      </c>
      <c r="Q756" s="10">
        <v>5</v>
      </c>
      <c r="R756" s="12">
        <v>1.83</v>
      </c>
      <c r="S756" t="str">
        <f t="shared" si="35"/>
        <v>New</v>
      </c>
    </row>
    <row r="757" spans="1:19" x14ac:dyDescent="0.35">
      <c r="A757" s="1">
        <v>768</v>
      </c>
      <c r="B757" s="4">
        <v>42803</v>
      </c>
      <c r="C757" s="4" t="str">
        <f t="shared" si="33"/>
        <v>March</v>
      </c>
      <c r="D757" s="4" t="str">
        <f t="shared" si="34"/>
        <v>2017</v>
      </c>
      <c r="E757" s="8">
        <v>8687</v>
      </c>
      <c r="F757" t="s">
        <v>105</v>
      </c>
      <c r="G757" t="s">
        <v>109</v>
      </c>
      <c r="H757" t="s">
        <v>108</v>
      </c>
      <c r="I757">
        <v>2</v>
      </c>
      <c r="J757" t="s">
        <v>37</v>
      </c>
      <c r="K757" t="e" vm="10">
        <v>#VALUE!</v>
      </c>
      <c r="L757" t="e" vm="5">
        <v>#VALUE!</v>
      </c>
      <c r="M757" t="e" vm="3">
        <v>#VALUE!</v>
      </c>
      <c r="N757" t="s">
        <v>5</v>
      </c>
      <c r="O757" t="s">
        <v>45</v>
      </c>
      <c r="P757" t="s">
        <v>45</v>
      </c>
      <c r="Q757" s="10">
        <v>2</v>
      </c>
      <c r="R757" s="12">
        <v>5.3</v>
      </c>
      <c r="S757" t="str">
        <f t="shared" si="35"/>
        <v>New</v>
      </c>
    </row>
    <row r="758" spans="1:19" x14ac:dyDescent="0.35">
      <c r="A758" s="1">
        <v>769</v>
      </c>
      <c r="B758" s="4">
        <v>42803</v>
      </c>
      <c r="C758" s="4" t="str">
        <f t="shared" si="33"/>
        <v>March</v>
      </c>
      <c r="D758" s="4" t="str">
        <f t="shared" si="34"/>
        <v>2017</v>
      </c>
      <c r="E758" s="8">
        <v>4197</v>
      </c>
      <c r="F758" t="s">
        <v>106</v>
      </c>
      <c r="G758" t="s">
        <v>110</v>
      </c>
      <c r="H758" t="s">
        <v>107</v>
      </c>
      <c r="I758">
        <v>3</v>
      </c>
      <c r="J758" t="s">
        <v>51</v>
      </c>
      <c r="K758" t="e" vm="15">
        <v>#VALUE!</v>
      </c>
      <c r="L758" t="e" vm="5">
        <v>#VALUE!</v>
      </c>
      <c r="M758" t="e" vm="3">
        <v>#VALUE!</v>
      </c>
      <c r="N758" t="s">
        <v>5</v>
      </c>
      <c r="O758" t="s">
        <v>45</v>
      </c>
      <c r="P758" t="s">
        <v>45</v>
      </c>
      <c r="Q758" s="10">
        <v>5</v>
      </c>
      <c r="R758" s="12">
        <v>15.44</v>
      </c>
      <c r="S758" t="str">
        <f t="shared" si="35"/>
        <v>New</v>
      </c>
    </row>
    <row r="759" spans="1:19" x14ac:dyDescent="0.35">
      <c r="A759" s="1">
        <v>770</v>
      </c>
      <c r="B759" s="4">
        <v>42803</v>
      </c>
      <c r="C759" s="4" t="str">
        <f t="shared" si="33"/>
        <v>March</v>
      </c>
      <c r="D759" s="4" t="str">
        <f t="shared" si="34"/>
        <v>2017</v>
      </c>
      <c r="E759" s="8">
        <v>5219</v>
      </c>
      <c r="F759" t="s">
        <v>106</v>
      </c>
      <c r="G759" t="s">
        <v>109</v>
      </c>
      <c r="H759" t="s">
        <v>108</v>
      </c>
      <c r="I759">
        <v>4</v>
      </c>
      <c r="J759" t="s">
        <v>37</v>
      </c>
      <c r="K759" t="e" vm="13">
        <v>#VALUE!</v>
      </c>
      <c r="L759" t="e" vm="5">
        <v>#VALUE!</v>
      </c>
      <c r="M759" t="e" vm="3">
        <v>#VALUE!</v>
      </c>
      <c r="N759" t="s">
        <v>5</v>
      </c>
      <c r="O759" t="s">
        <v>45</v>
      </c>
      <c r="P759" t="s">
        <v>45</v>
      </c>
      <c r="Q759" s="10">
        <v>4</v>
      </c>
      <c r="R759" s="12">
        <v>7.73</v>
      </c>
      <c r="S759" t="str">
        <f t="shared" si="35"/>
        <v>New</v>
      </c>
    </row>
    <row r="760" spans="1:19" x14ac:dyDescent="0.35">
      <c r="A760" s="1">
        <v>771</v>
      </c>
      <c r="B760" s="4">
        <v>42803</v>
      </c>
      <c r="C760" s="4" t="str">
        <f t="shared" si="33"/>
        <v>March</v>
      </c>
      <c r="D760" s="4" t="str">
        <f t="shared" si="34"/>
        <v>2017</v>
      </c>
      <c r="E760" s="8">
        <v>5539</v>
      </c>
      <c r="F760" t="s">
        <v>105</v>
      </c>
      <c r="G760" t="s">
        <v>110</v>
      </c>
      <c r="H760" t="s">
        <v>107</v>
      </c>
      <c r="I760">
        <v>4</v>
      </c>
      <c r="J760" t="s">
        <v>4</v>
      </c>
      <c r="K760" t="e" vm="1">
        <v>#VALUE!</v>
      </c>
      <c r="L760" t="e" vm="2">
        <v>#VALUE!</v>
      </c>
      <c r="M760" t="e" vm="3">
        <v>#VALUE!</v>
      </c>
      <c r="N760" t="s">
        <v>9</v>
      </c>
      <c r="O760" t="s">
        <v>10</v>
      </c>
      <c r="P760" t="s">
        <v>11</v>
      </c>
      <c r="Q760" s="10">
        <v>6</v>
      </c>
      <c r="R760" s="12">
        <v>10.039999999999999</v>
      </c>
      <c r="S760" t="str">
        <f t="shared" si="35"/>
        <v>New</v>
      </c>
    </row>
    <row r="761" spans="1:19" x14ac:dyDescent="0.35">
      <c r="A761" s="1">
        <v>772</v>
      </c>
      <c r="B761" s="4">
        <v>42803</v>
      </c>
      <c r="C761" s="4" t="str">
        <f t="shared" si="33"/>
        <v>March</v>
      </c>
      <c r="D761" s="4" t="str">
        <f t="shared" si="34"/>
        <v>2017</v>
      </c>
      <c r="E761" s="8">
        <v>2787</v>
      </c>
      <c r="F761" t="s">
        <v>105</v>
      </c>
      <c r="G761" t="s">
        <v>110</v>
      </c>
      <c r="H761" t="s">
        <v>107</v>
      </c>
      <c r="I761">
        <v>3</v>
      </c>
      <c r="J761" t="s">
        <v>37</v>
      </c>
      <c r="K761" t="e" vm="13">
        <v>#VALUE!</v>
      </c>
      <c r="L761" t="e" vm="5">
        <v>#VALUE!</v>
      </c>
      <c r="M761" t="e" vm="3">
        <v>#VALUE!</v>
      </c>
      <c r="N761" t="s">
        <v>5</v>
      </c>
      <c r="O761" t="s">
        <v>7</v>
      </c>
      <c r="P761" t="s">
        <v>8</v>
      </c>
      <c r="Q761" s="10">
        <v>3</v>
      </c>
      <c r="R761" s="12">
        <v>5.18</v>
      </c>
      <c r="S761" t="str">
        <f t="shared" si="35"/>
        <v>New</v>
      </c>
    </row>
    <row r="762" spans="1:19" x14ac:dyDescent="0.35">
      <c r="A762" s="1">
        <v>773</v>
      </c>
      <c r="B762" s="4">
        <v>42803</v>
      </c>
      <c r="C762" s="4" t="str">
        <f t="shared" si="33"/>
        <v>March</v>
      </c>
      <c r="D762" s="4" t="str">
        <f t="shared" si="34"/>
        <v>2017</v>
      </c>
      <c r="E762" s="8">
        <v>30</v>
      </c>
      <c r="F762" t="s">
        <v>105</v>
      </c>
      <c r="G762" t="s">
        <v>109</v>
      </c>
      <c r="H762" t="s">
        <v>107</v>
      </c>
      <c r="I762">
        <v>4</v>
      </c>
      <c r="J762" t="s">
        <v>4</v>
      </c>
      <c r="K762" t="e" vm="6">
        <v>#VALUE!</v>
      </c>
      <c r="L762" t="e" vm="7">
        <v>#VALUE!</v>
      </c>
      <c r="M762" t="e" vm="3">
        <v>#VALUE!</v>
      </c>
      <c r="N762" t="s">
        <v>5</v>
      </c>
      <c r="O762" t="s">
        <v>45</v>
      </c>
      <c r="P762" t="s">
        <v>45</v>
      </c>
      <c r="Q762" s="10">
        <v>3</v>
      </c>
      <c r="R762" s="12">
        <v>26.84</v>
      </c>
      <c r="S762" t="str">
        <f t="shared" si="35"/>
        <v>New</v>
      </c>
    </row>
    <row r="763" spans="1:19" x14ac:dyDescent="0.35">
      <c r="A763" s="1">
        <v>774</v>
      </c>
      <c r="B763" s="4">
        <v>42804</v>
      </c>
      <c r="C763" s="4" t="str">
        <f t="shared" si="33"/>
        <v>March</v>
      </c>
      <c r="D763" s="4" t="str">
        <f t="shared" si="34"/>
        <v>2017</v>
      </c>
      <c r="E763" s="8">
        <v>8255</v>
      </c>
      <c r="F763" t="s">
        <v>106</v>
      </c>
      <c r="G763" t="s">
        <v>109</v>
      </c>
      <c r="H763" t="s">
        <v>108</v>
      </c>
      <c r="I763">
        <v>1</v>
      </c>
      <c r="J763" t="s">
        <v>37</v>
      </c>
      <c r="K763" t="e" vm="6">
        <v>#VALUE!</v>
      </c>
      <c r="L763" t="e" vm="7">
        <v>#VALUE!</v>
      </c>
      <c r="M763" t="e" vm="3">
        <v>#VALUE!</v>
      </c>
      <c r="N763" t="s">
        <v>5</v>
      </c>
      <c r="O763" t="s">
        <v>19</v>
      </c>
      <c r="P763" t="s">
        <v>19</v>
      </c>
      <c r="Q763" s="10">
        <v>4</v>
      </c>
      <c r="R763" s="12">
        <v>18.14</v>
      </c>
      <c r="S763" t="str">
        <f t="shared" si="35"/>
        <v>New</v>
      </c>
    </row>
    <row r="764" spans="1:19" x14ac:dyDescent="0.35">
      <c r="A764" s="1">
        <v>775</v>
      </c>
      <c r="B764" s="4">
        <v>42804</v>
      </c>
      <c r="C764" s="4" t="str">
        <f t="shared" si="33"/>
        <v>March</v>
      </c>
      <c r="D764" s="4" t="str">
        <f t="shared" si="34"/>
        <v>2017</v>
      </c>
      <c r="E764" s="8">
        <v>6559</v>
      </c>
      <c r="F764" t="s">
        <v>106</v>
      </c>
      <c r="G764" t="s">
        <v>109</v>
      </c>
      <c r="H764" t="s">
        <v>108</v>
      </c>
      <c r="I764">
        <v>3</v>
      </c>
      <c r="J764" t="s">
        <v>38</v>
      </c>
      <c r="K764" t="e" vm="4">
        <v>#VALUE!</v>
      </c>
      <c r="L764" t="e" vm="5">
        <v>#VALUE!</v>
      </c>
      <c r="M764" t="e" vm="3">
        <v>#VALUE!</v>
      </c>
      <c r="N764" t="s">
        <v>9</v>
      </c>
      <c r="O764" t="s">
        <v>10</v>
      </c>
      <c r="P764" t="s">
        <v>16</v>
      </c>
      <c r="Q764" s="10">
        <v>4</v>
      </c>
      <c r="R764" s="12">
        <v>7.62</v>
      </c>
      <c r="S764" t="str">
        <f t="shared" si="35"/>
        <v>Retained</v>
      </c>
    </row>
    <row r="765" spans="1:19" x14ac:dyDescent="0.35">
      <c r="A765" s="1">
        <v>776</v>
      </c>
      <c r="B765" s="4">
        <v>42804</v>
      </c>
      <c r="C765" s="4" t="str">
        <f t="shared" si="33"/>
        <v>March</v>
      </c>
      <c r="D765" s="4" t="str">
        <f t="shared" si="34"/>
        <v>2017</v>
      </c>
      <c r="E765" s="8">
        <v>7714</v>
      </c>
      <c r="F765" t="s">
        <v>105</v>
      </c>
      <c r="G765" t="s">
        <v>110</v>
      </c>
      <c r="H765" t="s">
        <v>107</v>
      </c>
      <c r="I765">
        <v>2</v>
      </c>
      <c r="J765" t="s">
        <v>37</v>
      </c>
      <c r="K765" t="e" vm="1">
        <v>#VALUE!</v>
      </c>
      <c r="L765" t="e" vm="2">
        <v>#VALUE!</v>
      </c>
      <c r="M765" t="e" vm="3">
        <v>#VALUE!</v>
      </c>
      <c r="N765" t="s">
        <v>5</v>
      </c>
      <c r="O765" t="s">
        <v>17</v>
      </c>
      <c r="P765" t="s">
        <v>29</v>
      </c>
      <c r="Q765" s="10">
        <v>5</v>
      </c>
      <c r="R765" s="12">
        <v>13.44</v>
      </c>
      <c r="S765" t="str">
        <f t="shared" si="35"/>
        <v>New</v>
      </c>
    </row>
    <row r="766" spans="1:19" x14ac:dyDescent="0.35">
      <c r="A766" s="1">
        <v>777</v>
      </c>
      <c r="B766" s="4">
        <v>42804</v>
      </c>
      <c r="C766" s="4" t="str">
        <f t="shared" si="33"/>
        <v>March</v>
      </c>
      <c r="D766" s="4" t="str">
        <f t="shared" si="34"/>
        <v>2017</v>
      </c>
      <c r="E766" s="8">
        <v>8442</v>
      </c>
      <c r="F766" t="s">
        <v>105</v>
      </c>
      <c r="G766" t="s">
        <v>109</v>
      </c>
      <c r="H766" t="s">
        <v>108</v>
      </c>
      <c r="I766">
        <v>4</v>
      </c>
      <c r="J766" t="s">
        <v>51</v>
      </c>
      <c r="K766" t="e" vm="13">
        <v>#VALUE!</v>
      </c>
      <c r="L766" t="e" vm="5">
        <v>#VALUE!</v>
      </c>
      <c r="M766" t="e" vm="3">
        <v>#VALUE!</v>
      </c>
      <c r="N766" t="s">
        <v>5</v>
      </c>
      <c r="O766" t="s">
        <v>41</v>
      </c>
      <c r="P766" t="s">
        <v>42</v>
      </c>
      <c r="Q766" s="10">
        <v>4</v>
      </c>
      <c r="R766" s="12">
        <v>8.7799999999999994</v>
      </c>
      <c r="S766" t="str">
        <f t="shared" si="35"/>
        <v>New</v>
      </c>
    </row>
    <row r="767" spans="1:19" x14ac:dyDescent="0.35">
      <c r="A767" s="1">
        <v>778</v>
      </c>
      <c r="B767" s="4">
        <v>42804</v>
      </c>
      <c r="C767" s="4" t="str">
        <f t="shared" si="33"/>
        <v>March</v>
      </c>
      <c r="D767" s="4" t="str">
        <f t="shared" si="34"/>
        <v>2017</v>
      </c>
      <c r="E767" s="8">
        <v>1154</v>
      </c>
      <c r="F767" t="s">
        <v>105</v>
      </c>
      <c r="G767" t="s">
        <v>109</v>
      </c>
      <c r="H767" t="s">
        <v>108</v>
      </c>
      <c r="I767">
        <v>5</v>
      </c>
      <c r="J767" t="s">
        <v>51</v>
      </c>
      <c r="K767" t="e" vm="9">
        <v>#VALUE!</v>
      </c>
      <c r="L767" t="e" vm="7">
        <v>#VALUE!</v>
      </c>
      <c r="M767" t="e" vm="3">
        <v>#VALUE!</v>
      </c>
      <c r="N767" t="s">
        <v>5</v>
      </c>
      <c r="O767" t="s">
        <v>28</v>
      </c>
      <c r="P767" t="s">
        <v>35</v>
      </c>
      <c r="Q767" s="10">
        <v>6</v>
      </c>
      <c r="R767" s="12">
        <v>23.9</v>
      </c>
      <c r="S767" t="str">
        <f t="shared" si="35"/>
        <v>New</v>
      </c>
    </row>
    <row r="768" spans="1:19" x14ac:dyDescent="0.35">
      <c r="A768" s="1">
        <v>779</v>
      </c>
      <c r="B768" s="4">
        <v>42804</v>
      </c>
      <c r="C768" s="4" t="str">
        <f t="shared" si="33"/>
        <v>March</v>
      </c>
      <c r="D768" s="4" t="str">
        <f t="shared" si="34"/>
        <v>2017</v>
      </c>
      <c r="E768" s="8">
        <v>6138</v>
      </c>
      <c r="F768" t="s">
        <v>105</v>
      </c>
      <c r="G768" t="s">
        <v>110</v>
      </c>
      <c r="H768" t="s">
        <v>107</v>
      </c>
      <c r="I768">
        <v>5</v>
      </c>
      <c r="J768" t="s">
        <v>38</v>
      </c>
      <c r="K768" t="e" vm="13">
        <v>#VALUE!</v>
      </c>
      <c r="L768" t="e" vm="5">
        <v>#VALUE!</v>
      </c>
      <c r="M768" t="e" vm="3">
        <v>#VALUE!</v>
      </c>
      <c r="N768" t="s">
        <v>5</v>
      </c>
      <c r="O768" t="s">
        <v>7</v>
      </c>
      <c r="P768" t="s">
        <v>27</v>
      </c>
      <c r="Q768" s="10">
        <v>4</v>
      </c>
      <c r="R768" s="12">
        <v>24.36</v>
      </c>
      <c r="S768" t="str">
        <f t="shared" si="35"/>
        <v>New</v>
      </c>
    </row>
    <row r="769" spans="1:19" x14ac:dyDescent="0.35">
      <c r="A769" s="1">
        <v>780</v>
      </c>
      <c r="B769" s="4">
        <v>42804</v>
      </c>
      <c r="C769" s="4" t="str">
        <f t="shared" si="33"/>
        <v>March</v>
      </c>
      <c r="D769" s="4" t="str">
        <f t="shared" si="34"/>
        <v>2017</v>
      </c>
      <c r="E769" s="8">
        <v>7733</v>
      </c>
      <c r="F769" t="s">
        <v>106</v>
      </c>
      <c r="G769" t="s">
        <v>109</v>
      </c>
      <c r="H769" t="s">
        <v>107</v>
      </c>
      <c r="I769">
        <v>5</v>
      </c>
      <c r="J769" t="s">
        <v>51</v>
      </c>
      <c r="K769" t="e" vm="9">
        <v>#VALUE!</v>
      </c>
      <c r="L769" t="e" vm="7">
        <v>#VALUE!</v>
      </c>
      <c r="M769" t="e" vm="3">
        <v>#VALUE!</v>
      </c>
      <c r="N769" t="s">
        <v>5</v>
      </c>
      <c r="O769" t="s">
        <v>30</v>
      </c>
      <c r="P769" t="s">
        <v>39</v>
      </c>
      <c r="Q769" s="10">
        <v>6</v>
      </c>
      <c r="R769" s="12">
        <v>8.27</v>
      </c>
      <c r="S769" t="str">
        <f t="shared" si="35"/>
        <v>Retained</v>
      </c>
    </row>
    <row r="770" spans="1:19" x14ac:dyDescent="0.35">
      <c r="A770" s="1">
        <v>781</v>
      </c>
      <c r="B770" s="4">
        <v>42804</v>
      </c>
      <c r="C770" s="4" t="str">
        <f t="shared" ref="C770:C833" si="36">TEXT(B770, "MMMM")</f>
        <v>March</v>
      </c>
      <c r="D770" s="4" t="str">
        <f t="shared" ref="D770:D833" si="37">TEXT(B770, "YYYY")</f>
        <v>2017</v>
      </c>
      <c r="E770" s="8">
        <v>5814</v>
      </c>
      <c r="F770" t="s">
        <v>106</v>
      </c>
      <c r="G770" t="s">
        <v>109</v>
      </c>
      <c r="H770" t="s">
        <v>107</v>
      </c>
      <c r="I770">
        <v>4</v>
      </c>
      <c r="J770" t="s">
        <v>51</v>
      </c>
      <c r="K770" t="e" vm="15">
        <v>#VALUE!</v>
      </c>
      <c r="L770" t="e" vm="5">
        <v>#VALUE!</v>
      </c>
      <c r="M770" t="e" vm="3">
        <v>#VALUE!</v>
      </c>
      <c r="N770" t="s">
        <v>5</v>
      </c>
      <c r="O770" t="s">
        <v>7</v>
      </c>
      <c r="P770" t="s">
        <v>55</v>
      </c>
      <c r="Q770" s="10">
        <v>6</v>
      </c>
      <c r="R770" s="12">
        <v>23.76</v>
      </c>
      <c r="S770" t="str">
        <f t="shared" ref="S770:S833" si="38">IF(COUNTIFS(E:E, E770, B:B, "&lt;="&amp;B770)&gt;1, "Retained", "New")</f>
        <v>New</v>
      </c>
    </row>
    <row r="771" spans="1:19" x14ac:dyDescent="0.35">
      <c r="A771" s="1">
        <v>782</v>
      </c>
      <c r="B771" s="4">
        <v>42804</v>
      </c>
      <c r="C771" s="4" t="str">
        <f t="shared" si="36"/>
        <v>March</v>
      </c>
      <c r="D771" s="4" t="str">
        <f t="shared" si="37"/>
        <v>2017</v>
      </c>
      <c r="E771" s="8">
        <v>1990</v>
      </c>
      <c r="F771" t="s">
        <v>105</v>
      </c>
      <c r="G771" t="s">
        <v>109</v>
      </c>
      <c r="H771" t="s">
        <v>107</v>
      </c>
      <c r="I771">
        <v>2</v>
      </c>
      <c r="J771" t="s">
        <v>51</v>
      </c>
      <c r="K771" t="e" vm="8">
        <v>#VALUE!</v>
      </c>
      <c r="L771" t="e" vm="2">
        <v>#VALUE!</v>
      </c>
      <c r="M771" t="e" vm="3">
        <v>#VALUE!</v>
      </c>
      <c r="N771" t="s">
        <v>12</v>
      </c>
      <c r="O771" t="s">
        <v>13</v>
      </c>
      <c r="P771" t="s">
        <v>33</v>
      </c>
      <c r="Q771" s="10">
        <v>4</v>
      </c>
      <c r="R771" s="12">
        <v>10.69</v>
      </c>
      <c r="S771" t="str">
        <f t="shared" si="38"/>
        <v>New</v>
      </c>
    </row>
    <row r="772" spans="1:19" x14ac:dyDescent="0.35">
      <c r="A772" s="1">
        <v>783</v>
      </c>
      <c r="B772" s="4">
        <v>42804</v>
      </c>
      <c r="C772" s="4" t="str">
        <f t="shared" si="36"/>
        <v>March</v>
      </c>
      <c r="D772" s="4" t="str">
        <f t="shared" si="37"/>
        <v>2017</v>
      </c>
      <c r="E772" s="8">
        <v>5410</v>
      </c>
      <c r="F772" t="s">
        <v>105</v>
      </c>
      <c r="G772" t="s">
        <v>110</v>
      </c>
      <c r="H772" t="s">
        <v>108</v>
      </c>
      <c r="I772">
        <v>2</v>
      </c>
      <c r="J772" t="s">
        <v>37</v>
      </c>
      <c r="K772" t="e" vm="13">
        <v>#VALUE!</v>
      </c>
      <c r="L772" t="e" vm="5">
        <v>#VALUE!</v>
      </c>
      <c r="M772" t="e" vm="3">
        <v>#VALUE!</v>
      </c>
      <c r="N772" t="s">
        <v>12</v>
      </c>
      <c r="O772" t="s">
        <v>13</v>
      </c>
      <c r="P772" t="s">
        <v>33</v>
      </c>
      <c r="Q772" s="10">
        <v>4</v>
      </c>
      <c r="R772" s="12">
        <v>3.58</v>
      </c>
      <c r="S772" t="str">
        <f t="shared" si="38"/>
        <v>New</v>
      </c>
    </row>
    <row r="773" spans="1:19" x14ac:dyDescent="0.35">
      <c r="A773" s="1">
        <v>784</v>
      </c>
      <c r="B773" s="4">
        <v>42804</v>
      </c>
      <c r="C773" s="4" t="str">
        <f t="shared" si="36"/>
        <v>March</v>
      </c>
      <c r="D773" s="4" t="str">
        <f t="shared" si="37"/>
        <v>2017</v>
      </c>
      <c r="E773" s="8">
        <v>2426</v>
      </c>
      <c r="F773" t="s">
        <v>106</v>
      </c>
      <c r="G773" t="s">
        <v>109</v>
      </c>
      <c r="H773" t="s">
        <v>107</v>
      </c>
      <c r="I773">
        <v>2</v>
      </c>
      <c r="J773" t="s">
        <v>62</v>
      </c>
      <c r="K773" t="e" vm="13">
        <v>#VALUE!</v>
      </c>
      <c r="L773" t="e" vm="5">
        <v>#VALUE!</v>
      </c>
      <c r="M773" t="e" vm="3">
        <v>#VALUE!</v>
      </c>
      <c r="N773" t="s">
        <v>5</v>
      </c>
      <c r="O773" t="s">
        <v>7</v>
      </c>
      <c r="P773" t="s">
        <v>8</v>
      </c>
      <c r="Q773" s="10">
        <v>6</v>
      </c>
      <c r="R773" s="12">
        <v>22.24</v>
      </c>
      <c r="S773" t="str">
        <f t="shared" si="38"/>
        <v>New</v>
      </c>
    </row>
    <row r="774" spans="1:19" x14ac:dyDescent="0.35">
      <c r="A774" s="1">
        <v>785</v>
      </c>
      <c r="B774" s="4">
        <v>42804</v>
      </c>
      <c r="C774" s="4" t="str">
        <f t="shared" si="36"/>
        <v>March</v>
      </c>
      <c r="D774" s="4" t="str">
        <f t="shared" si="37"/>
        <v>2017</v>
      </c>
      <c r="E774" s="8">
        <v>9213</v>
      </c>
      <c r="F774" t="s">
        <v>106</v>
      </c>
      <c r="G774" t="s">
        <v>109</v>
      </c>
      <c r="H774" t="s">
        <v>107</v>
      </c>
      <c r="I774">
        <v>3</v>
      </c>
      <c r="J774" t="s">
        <v>38</v>
      </c>
      <c r="K774" t="e" vm="6">
        <v>#VALUE!</v>
      </c>
      <c r="L774" t="e" vm="7">
        <v>#VALUE!</v>
      </c>
      <c r="M774" t="e" vm="3">
        <v>#VALUE!</v>
      </c>
      <c r="N774" t="s">
        <v>5</v>
      </c>
      <c r="O774" t="s">
        <v>7</v>
      </c>
      <c r="P774" t="s">
        <v>8</v>
      </c>
      <c r="Q774" s="10">
        <v>4</v>
      </c>
      <c r="R774" s="12">
        <v>10.039999999999999</v>
      </c>
      <c r="S774" t="str">
        <f t="shared" si="38"/>
        <v>New</v>
      </c>
    </row>
    <row r="775" spans="1:19" x14ac:dyDescent="0.35">
      <c r="A775" s="1">
        <v>786</v>
      </c>
      <c r="B775" s="4">
        <v>42804</v>
      </c>
      <c r="C775" s="4" t="str">
        <f t="shared" si="36"/>
        <v>March</v>
      </c>
      <c r="D775" s="4" t="str">
        <f t="shared" si="37"/>
        <v>2017</v>
      </c>
      <c r="E775" s="8">
        <v>1253</v>
      </c>
      <c r="F775" t="s">
        <v>106</v>
      </c>
      <c r="G775" t="s">
        <v>109</v>
      </c>
      <c r="H775" t="s">
        <v>108</v>
      </c>
      <c r="I775">
        <v>4</v>
      </c>
      <c r="J775" t="s">
        <v>72</v>
      </c>
      <c r="K775" t="e" vm="9">
        <v>#VALUE!</v>
      </c>
      <c r="L775" t="e" vm="7">
        <v>#VALUE!</v>
      </c>
      <c r="M775" t="e" vm="3">
        <v>#VALUE!</v>
      </c>
      <c r="N775" t="s">
        <v>5</v>
      </c>
      <c r="O775" t="s">
        <v>6</v>
      </c>
      <c r="P775" t="s">
        <v>6</v>
      </c>
      <c r="Q775" s="10">
        <v>6</v>
      </c>
      <c r="R775" s="12">
        <v>11.55</v>
      </c>
      <c r="S775" t="str">
        <f t="shared" si="38"/>
        <v>New</v>
      </c>
    </row>
    <row r="776" spans="1:19" x14ac:dyDescent="0.35">
      <c r="A776" s="1">
        <v>787</v>
      </c>
      <c r="B776" s="4">
        <v>42805</v>
      </c>
      <c r="C776" s="4" t="str">
        <f t="shared" si="36"/>
        <v>March</v>
      </c>
      <c r="D776" s="4" t="str">
        <f t="shared" si="37"/>
        <v>2017</v>
      </c>
      <c r="E776" s="8">
        <v>5707</v>
      </c>
      <c r="F776" t="s">
        <v>105</v>
      </c>
      <c r="G776" t="s">
        <v>110</v>
      </c>
      <c r="H776" t="s">
        <v>108</v>
      </c>
      <c r="I776">
        <v>5</v>
      </c>
      <c r="J776" t="s">
        <v>4</v>
      </c>
      <c r="K776" t="e" vm="10">
        <v>#VALUE!</v>
      </c>
      <c r="L776" t="e" vm="5">
        <v>#VALUE!</v>
      </c>
      <c r="M776" t="e" vm="3">
        <v>#VALUE!</v>
      </c>
      <c r="N776" t="s">
        <v>5</v>
      </c>
      <c r="O776" t="s">
        <v>17</v>
      </c>
      <c r="P776" t="s">
        <v>29</v>
      </c>
      <c r="Q776" s="10">
        <v>5</v>
      </c>
      <c r="R776" s="12">
        <v>8.35</v>
      </c>
      <c r="S776" t="str">
        <f t="shared" si="38"/>
        <v>New</v>
      </c>
    </row>
    <row r="777" spans="1:19" x14ac:dyDescent="0.35">
      <c r="A777" s="1">
        <v>788</v>
      </c>
      <c r="B777" s="4">
        <v>42805</v>
      </c>
      <c r="C777" s="4" t="str">
        <f t="shared" si="36"/>
        <v>March</v>
      </c>
      <c r="D777" s="4" t="str">
        <f t="shared" si="37"/>
        <v>2017</v>
      </c>
      <c r="E777" s="8">
        <v>6666</v>
      </c>
      <c r="F777" t="s">
        <v>106</v>
      </c>
      <c r="G777" t="s">
        <v>109</v>
      </c>
      <c r="H777" t="s">
        <v>108</v>
      </c>
      <c r="I777">
        <v>3</v>
      </c>
      <c r="J777" t="s">
        <v>38</v>
      </c>
      <c r="K777" t="e" vm="13">
        <v>#VALUE!</v>
      </c>
      <c r="L777" t="e" vm="5">
        <v>#VALUE!</v>
      </c>
      <c r="M777" t="e" vm="3">
        <v>#VALUE!</v>
      </c>
      <c r="N777" t="s">
        <v>12</v>
      </c>
      <c r="O777" t="s">
        <v>22</v>
      </c>
      <c r="P777" t="s">
        <v>50</v>
      </c>
      <c r="Q777" s="10">
        <v>3</v>
      </c>
      <c r="R777" s="12">
        <v>5.93</v>
      </c>
      <c r="S777" t="str">
        <f t="shared" si="38"/>
        <v>New</v>
      </c>
    </row>
    <row r="778" spans="1:19" x14ac:dyDescent="0.35">
      <c r="A778" s="1">
        <v>789</v>
      </c>
      <c r="B778" s="4">
        <v>42805</v>
      </c>
      <c r="C778" s="4" t="str">
        <f t="shared" si="36"/>
        <v>March</v>
      </c>
      <c r="D778" s="4" t="str">
        <f t="shared" si="37"/>
        <v>2017</v>
      </c>
      <c r="E778" s="8">
        <v>7580</v>
      </c>
      <c r="F778" t="s">
        <v>105</v>
      </c>
      <c r="G778" t="s">
        <v>109</v>
      </c>
      <c r="H778" t="s">
        <v>108</v>
      </c>
      <c r="I778">
        <v>2</v>
      </c>
      <c r="J778" t="s">
        <v>71</v>
      </c>
      <c r="K778" t="e" vm="13">
        <v>#VALUE!</v>
      </c>
      <c r="L778" t="e" vm="5">
        <v>#VALUE!</v>
      </c>
      <c r="M778" t="e" vm="3">
        <v>#VALUE!</v>
      </c>
      <c r="N778" t="s">
        <v>5</v>
      </c>
      <c r="O778" t="s">
        <v>28</v>
      </c>
      <c r="P778" t="s">
        <v>8</v>
      </c>
      <c r="Q778" s="10">
        <v>2</v>
      </c>
      <c r="R778" s="12">
        <v>16.93</v>
      </c>
      <c r="S778" t="str">
        <f t="shared" si="38"/>
        <v>New</v>
      </c>
    </row>
    <row r="779" spans="1:19" x14ac:dyDescent="0.35">
      <c r="A779" s="1">
        <v>790</v>
      </c>
      <c r="B779" s="4">
        <v>42805</v>
      </c>
      <c r="C779" s="4" t="str">
        <f t="shared" si="36"/>
        <v>March</v>
      </c>
      <c r="D779" s="4" t="str">
        <f t="shared" si="37"/>
        <v>2017</v>
      </c>
      <c r="E779" s="8">
        <v>8777</v>
      </c>
      <c r="F779" t="s">
        <v>106</v>
      </c>
      <c r="G779" t="s">
        <v>110</v>
      </c>
      <c r="H779" t="s">
        <v>107</v>
      </c>
      <c r="I779">
        <v>0</v>
      </c>
      <c r="J779" t="s">
        <v>38</v>
      </c>
      <c r="K779" t="e" vm="13">
        <v>#VALUE!</v>
      </c>
      <c r="L779" t="e" vm="5">
        <v>#VALUE!</v>
      </c>
      <c r="M779" t="e" vm="3">
        <v>#VALUE!</v>
      </c>
      <c r="N779" t="s">
        <v>9</v>
      </c>
      <c r="O779" t="s">
        <v>59</v>
      </c>
      <c r="P779" t="s">
        <v>60</v>
      </c>
      <c r="Q779" s="10">
        <v>4</v>
      </c>
      <c r="R779" s="12">
        <v>38.42</v>
      </c>
      <c r="S779" t="str">
        <f t="shared" si="38"/>
        <v>New</v>
      </c>
    </row>
    <row r="780" spans="1:19" x14ac:dyDescent="0.35">
      <c r="A780" s="1">
        <v>791</v>
      </c>
      <c r="B780" s="4">
        <v>42805</v>
      </c>
      <c r="C780" s="4" t="str">
        <f t="shared" si="36"/>
        <v>March</v>
      </c>
      <c r="D780" s="4" t="str">
        <f t="shared" si="37"/>
        <v>2017</v>
      </c>
      <c r="E780" s="8">
        <v>7149</v>
      </c>
      <c r="F780" t="s">
        <v>105</v>
      </c>
      <c r="G780" t="s">
        <v>109</v>
      </c>
      <c r="H780" t="s">
        <v>107</v>
      </c>
      <c r="I780">
        <v>4</v>
      </c>
      <c r="J780" t="s">
        <v>51</v>
      </c>
      <c r="K780" t="e" vm="9">
        <v>#VALUE!</v>
      </c>
      <c r="L780" t="e" vm="7">
        <v>#VALUE!</v>
      </c>
      <c r="M780" t="e" vm="3">
        <v>#VALUE!</v>
      </c>
      <c r="N780" t="s">
        <v>5</v>
      </c>
      <c r="O780" t="s">
        <v>30</v>
      </c>
      <c r="P780" t="s">
        <v>32</v>
      </c>
      <c r="Q780" s="10">
        <v>4</v>
      </c>
      <c r="R780" s="12">
        <v>14.34</v>
      </c>
      <c r="S780" t="str">
        <f t="shared" si="38"/>
        <v>Retained</v>
      </c>
    </row>
    <row r="781" spans="1:19" x14ac:dyDescent="0.35">
      <c r="A781" s="1">
        <v>792</v>
      </c>
      <c r="B781" s="4">
        <v>42805</v>
      </c>
      <c r="C781" s="4" t="str">
        <f t="shared" si="36"/>
        <v>March</v>
      </c>
      <c r="D781" s="4" t="str">
        <f t="shared" si="37"/>
        <v>2017</v>
      </c>
      <c r="E781" s="8">
        <v>5002</v>
      </c>
      <c r="F781" t="s">
        <v>106</v>
      </c>
      <c r="G781" t="s">
        <v>110</v>
      </c>
      <c r="H781" t="s">
        <v>107</v>
      </c>
      <c r="I781">
        <v>2</v>
      </c>
      <c r="J781" t="s">
        <v>71</v>
      </c>
      <c r="K781" t="e" vm="10">
        <v>#VALUE!</v>
      </c>
      <c r="L781" t="e" vm="5">
        <v>#VALUE!</v>
      </c>
      <c r="M781" t="e" vm="3">
        <v>#VALUE!</v>
      </c>
      <c r="N781" t="s">
        <v>5</v>
      </c>
      <c r="O781" t="s">
        <v>28</v>
      </c>
      <c r="P781" t="s">
        <v>49</v>
      </c>
      <c r="Q781" s="10">
        <v>6</v>
      </c>
      <c r="R781" s="12">
        <v>27.17</v>
      </c>
      <c r="S781" t="str">
        <f t="shared" si="38"/>
        <v>New</v>
      </c>
    </row>
    <row r="782" spans="1:19" x14ac:dyDescent="0.35">
      <c r="A782" s="1">
        <v>793</v>
      </c>
      <c r="B782" s="4">
        <v>42805</v>
      </c>
      <c r="C782" s="4" t="str">
        <f t="shared" si="36"/>
        <v>March</v>
      </c>
      <c r="D782" s="4" t="str">
        <f t="shared" si="37"/>
        <v>2017</v>
      </c>
      <c r="E782" s="8">
        <v>6352</v>
      </c>
      <c r="F782" t="s">
        <v>106</v>
      </c>
      <c r="G782" t="s">
        <v>109</v>
      </c>
      <c r="H782" t="s">
        <v>108</v>
      </c>
      <c r="I782">
        <v>3</v>
      </c>
      <c r="J782" t="s">
        <v>37</v>
      </c>
      <c r="K782" t="e" vm="9">
        <v>#VALUE!</v>
      </c>
      <c r="L782" t="e" vm="7">
        <v>#VALUE!</v>
      </c>
      <c r="M782" t="e" vm="3">
        <v>#VALUE!</v>
      </c>
      <c r="N782" t="s">
        <v>5</v>
      </c>
      <c r="O782" t="s">
        <v>45</v>
      </c>
      <c r="P782" t="s">
        <v>45</v>
      </c>
      <c r="Q782" s="10">
        <v>4</v>
      </c>
      <c r="R782" s="12">
        <v>17.89</v>
      </c>
      <c r="S782" t="str">
        <f t="shared" si="38"/>
        <v>New</v>
      </c>
    </row>
    <row r="783" spans="1:19" x14ac:dyDescent="0.35">
      <c r="A783" s="1">
        <v>794</v>
      </c>
      <c r="B783" s="4">
        <v>42805</v>
      </c>
      <c r="C783" s="4" t="str">
        <f t="shared" si="36"/>
        <v>March</v>
      </c>
      <c r="D783" s="4" t="str">
        <f t="shared" si="37"/>
        <v>2017</v>
      </c>
      <c r="E783" s="8">
        <v>6551</v>
      </c>
      <c r="F783" t="s">
        <v>105</v>
      </c>
      <c r="G783" t="s">
        <v>109</v>
      </c>
      <c r="H783" t="s">
        <v>107</v>
      </c>
      <c r="I783">
        <v>4</v>
      </c>
      <c r="J783" t="s">
        <v>62</v>
      </c>
      <c r="K783" t="e" vm="6">
        <v>#VALUE!</v>
      </c>
      <c r="L783" t="e" vm="7">
        <v>#VALUE!</v>
      </c>
      <c r="M783" t="e" vm="3">
        <v>#VALUE!</v>
      </c>
      <c r="N783" t="s">
        <v>12</v>
      </c>
      <c r="O783" t="s">
        <v>22</v>
      </c>
      <c r="P783" t="s">
        <v>57</v>
      </c>
      <c r="Q783" s="10">
        <v>4</v>
      </c>
      <c r="R783" s="12">
        <v>4.74</v>
      </c>
      <c r="S783" t="str">
        <f t="shared" si="38"/>
        <v>New</v>
      </c>
    </row>
    <row r="784" spans="1:19" x14ac:dyDescent="0.35">
      <c r="A784" s="1">
        <v>795</v>
      </c>
      <c r="B784" s="4">
        <v>42805</v>
      </c>
      <c r="C784" s="4" t="str">
        <f t="shared" si="36"/>
        <v>March</v>
      </c>
      <c r="D784" s="4" t="str">
        <f t="shared" si="37"/>
        <v>2017</v>
      </c>
      <c r="E784" s="8">
        <v>6348</v>
      </c>
      <c r="F784" t="s">
        <v>106</v>
      </c>
      <c r="G784" t="s">
        <v>110</v>
      </c>
      <c r="H784" t="s">
        <v>107</v>
      </c>
      <c r="I784">
        <v>2</v>
      </c>
      <c r="J784" t="s">
        <v>51</v>
      </c>
      <c r="K784" t="e" vm="17">
        <v>#VALUE!</v>
      </c>
      <c r="L784" t="e" vm="5">
        <v>#VALUE!</v>
      </c>
      <c r="M784" t="e" vm="3">
        <v>#VALUE!</v>
      </c>
      <c r="N784" t="s">
        <v>5</v>
      </c>
      <c r="O784" t="s">
        <v>30</v>
      </c>
      <c r="P784" t="s">
        <v>39</v>
      </c>
      <c r="Q784" s="10">
        <v>3</v>
      </c>
      <c r="R784" s="12">
        <v>6.04</v>
      </c>
      <c r="S784" t="str">
        <f t="shared" si="38"/>
        <v>Retained</v>
      </c>
    </row>
    <row r="785" spans="1:19" x14ac:dyDescent="0.35">
      <c r="A785" s="1">
        <v>796</v>
      </c>
      <c r="B785" s="4">
        <v>42805</v>
      </c>
      <c r="C785" s="4" t="str">
        <f t="shared" si="36"/>
        <v>March</v>
      </c>
      <c r="D785" s="4" t="str">
        <f t="shared" si="37"/>
        <v>2017</v>
      </c>
      <c r="E785" s="8">
        <v>652</v>
      </c>
      <c r="F785" t="s">
        <v>106</v>
      </c>
      <c r="G785" t="s">
        <v>109</v>
      </c>
      <c r="H785" t="s">
        <v>108</v>
      </c>
      <c r="I785">
        <v>3</v>
      </c>
      <c r="J785" t="s">
        <v>37</v>
      </c>
      <c r="K785" t="e" vm="8">
        <v>#VALUE!</v>
      </c>
      <c r="L785" t="e" vm="2">
        <v>#VALUE!</v>
      </c>
      <c r="M785" t="e" vm="3">
        <v>#VALUE!</v>
      </c>
      <c r="N785" t="s">
        <v>5</v>
      </c>
      <c r="O785" t="s">
        <v>34</v>
      </c>
      <c r="P785" t="s">
        <v>34</v>
      </c>
      <c r="Q785" s="10">
        <v>4</v>
      </c>
      <c r="R785" s="12">
        <v>7.39</v>
      </c>
      <c r="S785" t="str">
        <f t="shared" si="38"/>
        <v>New</v>
      </c>
    </row>
    <row r="786" spans="1:19" x14ac:dyDescent="0.35">
      <c r="A786" s="1">
        <v>797</v>
      </c>
      <c r="B786" s="4">
        <v>42805</v>
      </c>
      <c r="C786" s="4" t="str">
        <f t="shared" si="36"/>
        <v>March</v>
      </c>
      <c r="D786" s="4" t="str">
        <f t="shared" si="37"/>
        <v>2017</v>
      </c>
      <c r="E786" s="8">
        <v>9227</v>
      </c>
      <c r="F786" t="s">
        <v>105</v>
      </c>
      <c r="G786" t="s">
        <v>109</v>
      </c>
      <c r="H786" t="s">
        <v>107</v>
      </c>
      <c r="I786">
        <v>1</v>
      </c>
      <c r="J786" t="s">
        <v>51</v>
      </c>
      <c r="K786" t="e" vm="8">
        <v>#VALUE!</v>
      </c>
      <c r="L786" t="e" vm="2">
        <v>#VALUE!</v>
      </c>
      <c r="M786" t="e" vm="3">
        <v>#VALUE!</v>
      </c>
      <c r="N786" t="s">
        <v>12</v>
      </c>
      <c r="O786" t="s">
        <v>22</v>
      </c>
      <c r="P786" t="s">
        <v>57</v>
      </c>
      <c r="Q786" s="10">
        <v>6</v>
      </c>
      <c r="R786" s="12">
        <v>25.7</v>
      </c>
      <c r="S786" t="str">
        <f t="shared" si="38"/>
        <v>New</v>
      </c>
    </row>
    <row r="787" spans="1:19" x14ac:dyDescent="0.35">
      <c r="A787" s="1">
        <v>798</v>
      </c>
      <c r="B787" s="4">
        <v>42805</v>
      </c>
      <c r="C787" s="4" t="str">
        <f t="shared" si="36"/>
        <v>March</v>
      </c>
      <c r="D787" s="4" t="str">
        <f t="shared" si="37"/>
        <v>2017</v>
      </c>
      <c r="E787" s="8">
        <v>9697</v>
      </c>
      <c r="F787" t="s">
        <v>105</v>
      </c>
      <c r="G787" t="s">
        <v>110</v>
      </c>
      <c r="H787" t="s">
        <v>107</v>
      </c>
      <c r="I787">
        <v>2</v>
      </c>
      <c r="J787" t="s">
        <v>51</v>
      </c>
      <c r="K787" t="e" vm="10">
        <v>#VALUE!</v>
      </c>
      <c r="L787" t="e" vm="5">
        <v>#VALUE!</v>
      </c>
      <c r="M787" t="e" vm="3">
        <v>#VALUE!</v>
      </c>
      <c r="N787" t="s">
        <v>5</v>
      </c>
      <c r="O787" t="s">
        <v>17</v>
      </c>
      <c r="P787" t="s">
        <v>18</v>
      </c>
      <c r="Q787" s="10">
        <v>4</v>
      </c>
      <c r="R787" s="12">
        <v>5.19</v>
      </c>
      <c r="S787" t="str">
        <f t="shared" si="38"/>
        <v>New</v>
      </c>
    </row>
    <row r="788" spans="1:19" x14ac:dyDescent="0.35">
      <c r="A788" s="1">
        <v>799</v>
      </c>
      <c r="B788" s="4">
        <v>42805</v>
      </c>
      <c r="C788" s="4" t="str">
        <f t="shared" si="36"/>
        <v>March</v>
      </c>
      <c r="D788" s="4" t="str">
        <f t="shared" si="37"/>
        <v>2017</v>
      </c>
      <c r="E788" s="8">
        <v>4659</v>
      </c>
      <c r="F788" t="s">
        <v>105</v>
      </c>
      <c r="G788" t="s">
        <v>110</v>
      </c>
      <c r="H788" t="s">
        <v>108</v>
      </c>
      <c r="I788">
        <v>3</v>
      </c>
      <c r="J788" t="s">
        <v>37</v>
      </c>
      <c r="K788" t="e" vm="9">
        <v>#VALUE!</v>
      </c>
      <c r="L788" t="e" vm="7">
        <v>#VALUE!</v>
      </c>
      <c r="M788" t="e" vm="3">
        <v>#VALUE!</v>
      </c>
      <c r="N788" t="s">
        <v>5</v>
      </c>
      <c r="O788" t="s">
        <v>7</v>
      </c>
      <c r="P788" t="s">
        <v>8</v>
      </c>
      <c r="Q788" s="10">
        <v>5</v>
      </c>
      <c r="R788" s="12">
        <v>21.9</v>
      </c>
      <c r="S788" t="str">
        <f t="shared" si="38"/>
        <v>New</v>
      </c>
    </row>
    <row r="789" spans="1:19" x14ac:dyDescent="0.35">
      <c r="A789" s="1">
        <v>800</v>
      </c>
      <c r="B789" s="4">
        <v>42806</v>
      </c>
      <c r="C789" s="4" t="str">
        <f t="shared" si="36"/>
        <v>March</v>
      </c>
      <c r="D789" s="4" t="str">
        <f t="shared" si="37"/>
        <v>2017</v>
      </c>
      <c r="E789" s="8">
        <v>8116</v>
      </c>
      <c r="F789" t="s">
        <v>105</v>
      </c>
      <c r="G789" t="s">
        <v>109</v>
      </c>
      <c r="H789" t="s">
        <v>108</v>
      </c>
      <c r="I789">
        <v>2</v>
      </c>
      <c r="J789" t="s">
        <v>71</v>
      </c>
      <c r="K789" t="e" vm="9">
        <v>#VALUE!</v>
      </c>
      <c r="L789" t="e" vm="7">
        <v>#VALUE!</v>
      </c>
      <c r="M789" t="e" vm="3">
        <v>#VALUE!</v>
      </c>
      <c r="N789" t="s">
        <v>12</v>
      </c>
      <c r="O789" t="s">
        <v>22</v>
      </c>
      <c r="P789" t="s">
        <v>36</v>
      </c>
      <c r="Q789" s="10">
        <v>3</v>
      </c>
      <c r="R789" s="12">
        <v>15.22</v>
      </c>
      <c r="S789" t="str">
        <f t="shared" si="38"/>
        <v>Retained</v>
      </c>
    </row>
    <row r="790" spans="1:19" x14ac:dyDescent="0.35">
      <c r="A790" s="1">
        <v>801</v>
      </c>
      <c r="B790" s="4">
        <v>42806</v>
      </c>
      <c r="C790" s="4" t="str">
        <f t="shared" si="36"/>
        <v>March</v>
      </c>
      <c r="D790" s="4" t="str">
        <f t="shared" si="37"/>
        <v>2017</v>
      </c>
      <c r="E790" s="8">
        <v>1865</v>
      </c>
      <c r="F790" t="s">
        <v>105</v>
      </c>
      <c r="G790" t="s">
        <v>109</v>
      </c>
      <c r="H790" t="s">
        <v>107</v>
      </c>
      <c r="I790">
        <v>2</v>
      </c>
      <c r="J790" t="s">
        <v>37</v>
      </c>
      <c r="K790" t="e" vm="8">
        <v>#VALUE!</v>
      </c>
      <c r="L790" t="e" vm="2">
        <v>#VALUE!</v>
      </c>
      <c r="M790" t="e" vm="3">
        <v>#VALUE!</v>
      </c>
      <c r="N790" t="s">
        <v>12</v>
      </c>
      <c r="O790" t="s">
        <v>22</v>
      </c>
      <c r="P790" t="s">
        <v>57</v>
      </c>
      <c r="Q790" s="10">
        <v>3</v>
      </c>
      <c r="R790" s="12">
        <v>11.17</v>
      </c>
      <c r="S790" t="str">
        <f t="shared" si="38"/>
        <v>New</v>
      </c>
    </row>
    <row r="791" spans="1:19" x14ac:dyDescent="0.35">
      <c r="A791" s="1">
        <v>802</v>
      </c>
      <c r="B791" s="4">
        <v>42806</v>
      </c>
      <c r="C791" s="4" t="str">
        <f t="shared" si="36"/>
        <v>March</v>
      </c>
      <c r="D791" s="4" t="str">
        <f t="shared" si="37"/>
        <v>2017</v>
      </c>
      <c r="E791" s="8">
        <v>3586</v>
      </c>
      <c r="F791" t="s">
        <v>105</v>
      </c>
      <c r="G791" t="s">
        <v>109</v>
      </c>
      <c r="H791" t="s">
        <v>108</v>
      </c>
      <c r="I791">
        <v>3</v>
      </c>
      <c r="J791" t="s">
        <v>37</v>
      </c>
      <c r="K791" t="e" vm="6">
        <v>#VALUE!</v>
      </c>
      <c r="L791" t="e" vm="7">
        <v>#VALUE!</v>
      </c>
      <c r="M791" t="e" vm="3">
        <v>#VALUE!</v>
      </c>
      <c r="N791" t="s">
        <v>5</v>
      </c>
      <c r="O791" t="s">
        <v>15</v>
      </c>
      <c r="P791" t="s">
        <v>15</v>
      </c>
      <c r="Q791" s="10">
        <v>5</v>
      </c>
      <c r="R791" s="12">
        <v>16.100000000000001</v>
      </c>
      <c r="S791" t="str">
        <f t="shared" si="38"/>
        <v>New</v>
      </c>
    </row>
    <row r="792" spans="1:19" x14ac:dyDescent="0.35">
      <c r="A792" s="1">
        <v>803</v>
      </c>
      <c r="B792" s="4">
        <v>42806</v>
      </c>
      <c r="C792" s="4" t="str">
        <f t="shared" si="36"/>
        <v>March</v>
      </c>
      <c r="D792" s="4" t="str">
        <f t="shared" si="37"/>
        <v>2017</v>
      </c>
      <c r="E792" s="8">
        <v>6291</v>
      </c>
      <c r="F792" t="s">
        <v>105</v>
      </c>
      <c r="G792" t="s">
        <v>109</v>
      </c>
      <c r="H792" t="s">
        <v>107</v>
      </c>
      <c r="I792">
        <v>0</v>
      </c>
      <c r="J792" t="s">
        <v>37</v>
      </c>
      <c r="K792" t="e" vm="4">
        <v>#VALUE!</v>
      </c>
      <c r="L792" t="e" vm="5">
        <v>#VALUE!</v>
      </c>
      <c r="M792" t="e" vm="3">
        <v>#VALUE!</v>
      </c>
      <c r="N792" t="s">
        <v>5</v>
      </c>
      <c r="O792" t="s">
        <v>7</v>
      </c>
      <c r="P792" t="s">
        <v>8</v>
      </c>
      <c r="Q792" s="10">
        <v>3</v>
      </c>
      <c r="R792" s="12">
        <v>20.3</v>
      </c>
      <c r="S792" t="str">
        <f t="shared" si="38"/>
        <v>New</v>
      </c>
    </row>
    <row r="793" spans="1:19" x14ac:dyDescent="0.35">
      <c r="A793" s="1">
        <v>804</v>
      </c>
      <c r="B793" s="4">
        <v>42806</v>
      </c>
      <c r="C793" s="4" t="str">
        <f t="shared" si="36"/>
        <v>March</v>
      </c>
      <c r="D793" s="4" t="str">
        <f t="shared" si="37"/>
        <v>2017</v>
      </c>
      <c r="E793" s="8">
        <v>9313</v>
      </c>
      <c r="F793" t="s">
        <v>106</v>
      </c>
      <c r="G793" t="s">
        <v>110</v>
      </c>
      <c r="H793" t="s">
        <v>107</v>
      </c>
      <c r="I793">
        <v>4</v>
      </c>
      <c r="J793" t="s">
        <v>37</v>
      </c>
      <c r="K793" t="e" vm="8">
        <v>#VALUE!</v>
      </c>
      <c r="L793" t="e" vm="2">
        <v>#VALUE!</v>
      </c>
      <c r="M793" t="e" vm="3">
        <v>#VALUE!</v>
      </c>
      <c r="N793" t="s">
        <v>12</v>
      </c>
      <c r="O793" t="s">
        <v>22</v>
      </c>
      <c r="P793" t="s">
        <v>36</v>
      </c>
      <c r="Q793" s="10">
        <v>5</v>
      </c>
      <c r="R793" s="12">
        <v>13.56</v>
      </c>
      <c r="S793" t="str">
        <f t="shared" si="38"/>
        <v>New</v>
      </c>
    </row>
    <row r="794" spans="1:19" x14ac:dyDescent="0.35">
      <c r="A794" s="1">
        <v>805</v>
      </c>
      <c r="B794" s="4">
        <v>42806</v>
      </c>
      <c r="C794" s="4" t="str">
        <f t="shared" si="36"/>
        <v>March</v>
      </c>
      <c r="D794" s="4" t="str">
        <f t="shared" si="37"/>
        <v>2017</v>
      </c>
      <c r="E794" s="8">
        <v>6307</v>
      </c>
      <c r="F794" t="s">
        <v>105</v>
      </c>
      <c r="G794" t="s">
        <v>110</v>
      </c>
      <c r="H794" t="s">
        <v>107</v>
      </c>
      <c r="I794">
        <v>4</v>
      </c>
      <c r="J794" t="s">
        <v>51</v>
      </c>
      <c r="K794" t="e" vm="17">
        <v>#VALUE!</v>
      </c>
      <c r="L794" t="e" vm="5">
        <v>#VALUE!</v>
      </c>
      <c r="M794" t="e" vm="3">
        <v>#VALUE!</v>
      </c>
      <c r="N794" t="s">
        <v>5</v>
      </c>
      <c r="O794" t="s">
        <v>34</v>
      </c>
      <c r="P794" t="s">
        <v>34</v>
      </c>
      <c r="Q794" s="10">
        <v>5</v>
      </c>
      <c r="R794" s="12">
        <v>23.84</v>
      </c>
      <c r="S794" t="str">
        <f t="shared" si="38"/>
        <v>New</v>
      </c>
    </row>
    <row r="795" spans="1:19" x14ac:dyDescent="0.35">
      <c r="A795" s="1">
        <v>806</v>
      </c>
      <c r="B795" s="4">
        <v>42806</v>
      </c>
      <c r="C795" s="4" t="str">
        <f t="shared" si="36"/>
        <v>March</v>
      </c>
      <c r="D795" s="4" t="str">
        <f t="shared" si="37"/>
        <v>2017</v>
      </c>
      <c r="E795" s="8">
        <v>10104</v>
      </c>
      <c r="F795" t="s">
        <v>105</v>
      </c>
      <c r="G795" t="s">
        <v>110</v>
      </c>
      <c r="H795" t="s">
        <v>107</v>
      </c>
      <c r="I795">
        <v>4</v>
      </c>
      <c r="J795" t="s">
        <v>51</v>
      </c>
      <c r="K795" t="e" vm="1">
        <v>#VALUE!</v>
      </c>
      <c r="L795" t="e" vm="2">
        <v>#VALUE!</v>
      </c>
      <c r="M795" t="e" vm="3">
        <v>#VALUE!</v>
      </c>
      <c r="N795" t="s">
        <v>12</v>
      </c>
      <c r="O795" t="s">
        <v>22</v>
      </c>
      <c r="P795" t="s">
        <v>56</v>
      </c>
      <c r="Q795" s="10">
        <v>5</v>
      </c>
      <c r="R795" s="12">
        <v>28.56</v>
      </c>
      <c r="S795" t="str">
        <f t="shared" si="38"/>
        <v>New</v>
      </c>
    </row>
    <row r="796" spans="1:19" x14ac:dyDescent="0.35">
      <c r="A796" s="1">
        <v>807</v>
      </c>
      <c r="B796" s="4">
        <v>42806</v>
      </c>
      <c r="C796" s="4" t="str">
        <f t="shared" si="36"/>
        <v>March</v>
      </c>
      <c r="D796" s="4" t="str">
        <f t="shared" si="37"/>
        <v>2017</v>
      </c>
      <c r="E796" s="8">
        <v>5174</v>
      </c>
      <c r="F796" t="s">
        <v>106</v>
      </c>
      <c r="G796" t="s">
        <v>110</v>
      </c>
      <c r="H796" t="s">
        <v>107</v>
      </c>
      <c r="I796">
        <v>4</v>
      </c>
      <c r="J796" t="s">
        <v>37</v>
      </c>
      <c r="K796" t="e" vm="17">
        <v>#VALUE!</v>
      </c>
      <c r="L796" t="e" vm="5">
        <v>#VALUE!</v>
      </c>
      <c r="M796" t="e" vm="3">
        <v>#VALUE!</v>
      </c>
      <c r="N796" t="s">
        <v>12</v>
      </c>
      <c r="O796" t="s">
        <v>22</v>
      </c>
      <c r="P796" t="s">
        <v>44</v>
      </c>
      <c r="Q796" s="10">
        <v>5</v>
      </c>
      <c r="R796" s="12">
        <v>3.57</v>
      </c>
      <c r="S796" t="str">
        <f t="shared" si="38"/>
        <v>New</v>
      </c>
    </row>
    <row r="797" spans="1:19" x14ac:dyDescent="0.35">
      <c r="A797" s="1">
        <v>808</v>
      </c>
      <c r="B797" s="4">
        <v>42806</v>
      </c>
      <c r="C797" s="4" t="str">
        <f t="shared" si="36"/>
        <v>March</v>
      </c>
      <c r="D797" s="4" t="str">
        <f t="shared" si="37"/>
        <v>2017</v>
      </c>
      <c r="E797" s="8">
        <v>1567</v>
      </c>
      <c r="F797" t="s">
        <v>106</v>
      </c>
      <c r="G797" t="s">
        <v>110</v>
      </c>
      <c r="H797" t="s">
        <v>107</v>
      </c>
      <c r="I797">
        <v>2</v>
      </c>
      <c r="J797" t="s">
        <v>4</v>
      </c>
      <c r="K797" t="e" vm="17">
        <v>#VALUE!</v>
      </c>
      <c r="L797" t="e" vm="5">
        <v>#VALUE!</v>
      </c>
      <c r="M797" t="e" vm="3">
        <v>#VALUE!</v>
      </c>
      <c r="N797" t="s">
        <v>12</v>
      </c>
      <c r="O797" t="s">
        <v>22</v>
      </c>
      <c r="P797" t="s">
        <v>57</v>
      </c>
      <c r="Q797" s="10">
        <v>5</v>
      </c>
      <c r="R797" s="12">
        <v>14.62</v>
      </c>
      <c r="S797" t="str">
        <f t="shared" si="38"/>
        <v>New</v>
      </c>
    </row>
    <row r="798" spans="1:19" x14ac:dyDescent="0.35">
      <c r="A798" s="1">
        <v>809</v>
      </c>
      <c r="B798" s="4">
        <v>42806</v>
      </c>
      <c r="C798" s="4" t="str">
        <f t="shared" si="36"/>
        <v>March</v>
      </c>
      <c r="D798" s="4" t="str">
        <f t="shared" si="37"/>
        <v>2017</v>
      </c>
      <c r="E798" s="8">
        <v>7051</v>
      </c>
      <c r="F798" t="s">
        <v>105</v>
      </c>
      <c r="G798" t="s">
        <v>110</v>
      </c>
      <c r="H798" t="s">
        <v>108</v>
      </c>
      <c r="I798">
        <v>4</v>
      </c>
      <c r="J798" t="s">
        <v>37</v>
      </c>
      <c r="K798" t="e" vm="17">
        <v>#VALUE!</v>
      </c>
      <c r="L798" t="e" vm="5">
        <v>#VALUE!</v>
      </c>
      <c r="M798" t="e" vm="3">
        <v>#VALUE!</v>
      </c>
      <c r="N798" t="s">
        <v>5</v>
      </c>
      <c r="O798" t="s">
        <v>45</v>
      </c>
      <c r="P798" t="s">
        <v>45</v>
      </c>
      <c r="Q798" s="10">
        <v>2</v>
      </c>
      <c r="R798" s="12">
        <v>5.59</v>
      </c>
      <c r="S798" t="str">
        <f t="shared" si="38"/>
        <v>New</v>
      </c>
    </row>
    <row r="799" spans="1:19" x14ac:dyDescent="0.35">
      <c r="A799" s="1">
        <v>810</v>
      </c>
      <c r="B799" s="4">
        <v>42806</v>
      </c>
      <c r="C799" s="4" t="str">
        <f t="shared" si="36"/>
        <v>March</v>
      </c>
      <c r="D799" s="4" t="str">
        <f t="shared" si="37"/>
        <v>2017</v>
      </c>
      <c r="E799" s="8">
        <v>8746</v>
      </c>
      <c r="F799" t="s">
        <v>105</v>
      </c>
      <c r="G799" t="s">
        <v>109</v>
      </c>
      <c r="H799" t="s">
        <v>108</v>
      </c>
      <c r="I799">
        <v>3</v>
      </c>
      <c r="J799" t="s">
        <v>37</v>
      </c>
      <c r="K799" t="e" vm="10">
        <v>#VALUE!</v>
      </c>
      <c r="L799" t="e" vm="5">
        <v>#VALUE!</v>
      </c>
      <c r="M799" t="e" vm="3">
        <v>#VALUE!</v>
      </c>
      <c r="N799" t="s">
        <v>5</v>
      </c>
      <c r="O799" t="s">
        <v>45</v>
      </c>
      <c r="P799" t="s">
        <v>45</v>
      </c>
      <c r="Q799" s="10">
        <v>3</v>
      </c>
      <c r="R799" s="12">
        <v>9.6300000000000008</v>
      </c>
      <c r="S799" t="str">
        <f t="shared" si="38"/>
        <v>Retained</v>
      </c>
    </row>
    <row r="800" spans="1:19" x14ac:dyDescent="0.35">
      <c r="A800" s="1">
        <v>811</v>
      </c>
      <c r="B800" s="4">
        <v>42806</v>
      </c>
      <c r="C800" s="4" t="str">
        <f t="shared" si="36"/>
        <v>March</v>
      </c>
      <c r="D800" s="4" t="str">
        <f t="shared" si="37"/>
        <v>2017</v>
      </c>
      <c r="E800" s="8">
        <v>4103</v>
      </c>
      <c r="F800" t="s">
        <v>106</v>
      </c>
      <c r="G800" t="s">
        <v>110</v>
      </c>
      <c r="H800" t="s">
        <v>108</v>
      </c>
      <c r="I800">
        <v>3</v>
      </c>
      <c r="J800" t="s">
        <v>37</v>
      </c>
      <c r="K800" t="e" vm="12">
        <v>#VALUE!</v>
      </c>
      <c r="L800" t="e" vm="2">
        <v>#VALUE!</v>
      </c>
      <c r="M800" t="e" vm="3">
        <v>#VALUE!</v>
      </c>
      <c r="N800" t="s">
        <v>5</v>
      </c>
      <c r="O800" t="s">
        <v>7</v>
      </c>
      <c r="P800" t="s">
        <v>8</v>
      </c>
      <c r="Q800" s="10">
        <v>3</v>
      </c>
      <c r="R800" s="12">
        <v>13.69</v>
      </c>
      <c r="S800" t="str">
        <f t="shared" si="38"/>
        <v>New</v>
      </c>
    </row>
    <row r="801" spans="1:19" x14ac:dyDescent="0.35">
      <c r="A801" s="1">
        <v>812</v>
      </c>
      <c r="B801" s="4">
        <v>42806</v>
      </c>
      <c r="C801" s="4" t="str">
        <f t="shared" si="36"/>
        <v>March</v>
      </c>
      <c r="D801" s="4" t="str">
        <f t="shared" si="37"/>
        <v>2017</v>
      </c>
      <c r="E801" s="8">
        <v>2553</v>
      </c>
      <c r="F801" t="s">
        <v>106</v>
      </c>
      <c r="G801" t="s">
        <v>110</v>
      </c>
      <c r="H801" t="s">
        <v>107</v>
      </c>
      <c r="I801">
        <v>2</v>
      </c>
      <c r="J801" t="s">
        <v>4</v>
      </c>
      <c r="K801" t="e" vm="17">
        <v>#VALUE!</v>
      </c>
      <c r="L801" t="e" vm="5">
        <v>#VALUE!</v>
      </c>
      <c r="M801" t="e" vm="3">
        <v>#VALUE!</v>
      </c>
      <c r="N801" t="s">
        <v>5</v>
      </c>
      <c r="O801" t="s">
        <v>20</v>
      </c>
      <c r="P801" t="s">
        <v>21</v>
      </c>
      <c r="Q801" s="10">
        <v>3</v>
      </c>
      <c r="R801" s="12">
        <v>7.02</v>
      </c>
      <c r="S801" t="str">
        <f t="shared" si="38"/>
        <v>New</v>
      </c>
    </row>
    <row r="802" spans="1:19" x14ac:dyDescent="0.35">
      <c r="A802" s="1">
        <v>813</v>
      </c>
      <c r="B802" s="4">
        <v>42806</v>
      </c>
      <c r="C802" s="4" t="str">
        <f t="shared" si="36"/>
        <v>March</v>
      </c>
      <c r="D802" s="4" t="str">
        <f t="shared" si="37"/>
        <v>2017</v>
      </c>
      <c r="E802" s="8">
        <v>5957</v>
      </c>
      <c r="F802" t="s">
        <v>105</v>
      </c>
      <c r="G802" t="s">
        <v>109</v>
      </c>
      <c r="H802" t="s">
        <v>108</v>
      </c>
      <c r="I802">
        <v>4</v>
      </c>
      <c r="J802" t="s">
        <v>51</v>
      </c>
      <c r="K802" t="e" vm="6">
        <v>#VALUE!</v>
      </c>
      <c r="L802" t="e" vm="7">
        <v>#VALUE!</v>
      </c>
      <c r="M802" t="e" vm="3">
        <v>#VALUE!</v>
      </c>
      <c r="N802" t="s">
        <v>5</v>
      </c>
      <c r="O802" t="s">
        <v>28</v>
      </c>
      <c r="P802" t="s">
        <v>8</v>
      </c>
      <c r="Q802" s="10">
        <v>4</v>
      </c>
      <c r="R802" s="12">
        <v>8.16</v>
      </c>
      <c r="S802" t="str">
        <f t="shared" si="38"/>
        <v>New</v>
      </c>
    </row>
    <row r="803" spans="1:19" x14ac:dyDescent="0.35">
      <c r="A803" s="1">
        <v>814</v>
      </c>
      <c r="B803" s="4">
        <v>42806</v>
      </c>
      <c r="C803" s="4" t="str">
        <f t="shared" si="36"/>
        <v>March</v>
      </c>
      <c r="D803" s="4" t="str">
        <f t="shared" si="37"/>
        <v>2017</v>
      </c>
      <c r="E803" s="8">
        <v>1594</v>
      </c>
      <c r="F803" t="s">
        <v>106</v>
      </c>
      <c r="G803" t="s">
        <v>110</v>
      </c>
      <c r="H803" t="s">
        <v>107</v>
      </c>
      <c r="I803">
        <v>2</v>
      </c>
      <c r="J803" t="s">
        <v>62</v>
      </c>
      <c r="K803" t="e" vm="6">
        <v>#VALUE!</v>
      </c>
      <c r="L803" t="e" vm="7">
        <v>#VALUE!</v>
      </c>
      <c r="M803" t="e" vm="3">
        <v>#VALUE!</v>
      </c>
      <c r="N803" t="s">
        <v>5</v>
      </c>
      <c r="O803" t="s">
        <v>7</v>
      </c>
      <c r="P803" t="s">
        <v>8</v>
      </c>
      <c r="Q803" s="10">
        <v>4</v>
      </c>
      <c r="R803" s="12">
        <v>7.79</v>
      </c>
      <c r="S803" t="str">
        <f t="shared" si="38"/>
        <v>New</v>
      </c>
    </row>
    <row r="804" spans="1:19" x14ac:dyDescent="0.35">
      <c r="A804" s="1">
        <v>815</v>
      </c>
      <c r="B804" s="4">
        <v>42806</v>
      </c>
      <c r="C804" s="4" t="str">
        <f t="shared" si="36"/>
        <v>March</v>
      </c>
      <c r="D804" s="4" t="str">
        <f t="shared" si="37"/>
        <v>2017</v>
      </c>
      <c r="E804" s="8">
        <v>4954</v>
      </c>
      <c r="F804" t="s">
        <v>105</v>
      </c>
      <c r="G804" t="s">
        <v>110</v>
      </c>
      <c r="H804" t="s">
        <v>107</v>
      </c>
      <c r="I804">
        <v>4</v>
      </c>
      <c r="J804" t="s">
        <v>37</v>
      </c>
      <c r="K804" t="e" vm="6">
        <v>#VALUE!</v>
      </c>
      <c r="L804" t="e" vm="7">
        <v>#VALUE!</v>
      </c>
      <c r="M804" t="e" vm="3">
        <v>#VALUE!</v>
      </c>
      <c r="N804" t="s">
        <v>5</v>
      </c>
      <c r="O804" t="s">
        <v>6</v>
      </c>
      <c r="P804" t="s">
        <v>43</v>
      </c>
      <c r="Q804" s="10">
        <v>5</v>
      </c>
      <c r="R804" s="12">
        <v>7.72</v>
      </c>
      <c r="S804" t="str">
        <f t="shared" si="38"/>
        <v>New</v>
      </c>
    </row>
    <row r="805" spans="1:19" x14ac:dyDescent="0.35">
      <c r="A805" s="1">
        <v>816</v>
      </c>
      <c r="B805" s="4">
        <v>42806</v>
      </c>
      <c r="C805" s="4" t="str">
        <f t="shared" si="36"/>
        <v>March</v>
      </c>
      <c r="D805" s="4" t="str">
        <f t="shared" si="37"/>
        <v>2017</v>
      </c>
      <c r="E805" s="8">
        <v>4623</v>
      </c>
      <c r="F805" t="s">
        <v>106</v>
      </c>
      <c r="G805" t="s">
        <v>110</v>
      </c>
      <c r="H805" t="s">
        <v>107</v>
      </c>
      <c r="I805">
        <v>3</v>
      </c>
      <c r="J805" t="s">
        <v>62</v>
      </c>
      <c r="K805" t="e" vm="9">
        <v>#VALUE!</v>
      </c>
      <c r="L805" t="e" vm="7">
        <v>#VALUE!</v>
      </c>
      <c r="M805" t="e" vm="3">
        <v>#VALUE!</v>
      </c>
      <c r="N805" t="s">
        <v>5</v>
      </c>
      <c r="O805" t="s">
        <v>17</v>
      </c>
      <c r="P805" t="s">
        <v>29</v>
      </c>
      <c r="Q805" s="10">
        <v>4</v>
      </c>
      <c r="R805" s="12">
        <v>10.56</v>
      </c>
      <c r="S805" t="str">
        <f t="shared" si="38"/>
        <v>New</v>
      </c>
    </row>
    <row r="806" spans="1:19" x14ac:dyDescent="0.35">
      <c r="A806" s="1">
        <v>817</v>
      </c>
      <c r="B806" s="4">
        <v>42807</v>
      </c>
      <c r="C806" s="4" t="str">
        <f t="shared" si="36"/>
        <v>March</v>
      </c>
      <c r="D806" s="4" t="str">
        <f t="shared" si="37"/>
        <v>2017</v>
      </c>
      <c r="E806" s="8">
        <v>454</v>
      </c>
      <c r="F806" t="s">
        <v>106</v>
      </c>
      <c r="G806" t="s">
        <v>109</v>
      </c>
      <c r="H806" t="s">
        <v>107</v>
      </c>
      <c r="I806">
        <v>3</v>
      </c>
      <c r="J806" t="s">
        <v>72</v>
      </c>
      <c r="K806" t="e" vm="13">
        <v>#VALUE!</v>
      </c>
      <c r="L806" t="e" vm="5">
        <v>#VALUE!</v>
      </c>
      <c r="M806" t="e" vm="3">
        <v>#VALUE!</v>
      </c>
      <c r="N806" t="s">
        <v>5</v>
      </c>
      <c r="O806" t="s">
        <v>7</v>
      </c>
      <c r="P806" t="s">
        <v>8</v>
      </c>
      <c r="Q806" s="10">
        <v>4</v>
      </c>
      <c r="R806" s="12">
        <v>11.38</v>
      </c>
      <c r="S806" t="str">
        <f t="shared" si="38"/>
        <v>New</v>
      </c>
    </row>
    <row r="807" spans="1:19" x14ac:dyDescent="0.35">
      <c r="A807" s="1">
        <v>818</v>
      </c>
      <c r="B807" s="4">
        <v>42807</v>
      </c>
      <c r="C807" s="4" t="str">
        <f t="shared" si="36"/>
        <v>March</v>
      </c>
      <c r="D807" s="4" t="str">
        <f t="shared" si="37"/>
        <v>2017</v>
      </c>
      <c r="E807" s="8">
        <v>8737</v>
      </c>
      <c r="F807" t="s">
        <v>105</v>
      </c>
      <c r="G807" t="s">
        <v>110</v>
      </c>
      <c r="H807" t="s">
        <v>107</v>
      </c>
      <c r="I807">
        <v>2</v>
      </c>
      <c r="J807" t="s">
        <v>51</v>
      </c>
      <c r="K807" t="e" vm="6">
        <v>#VALUE!</v>
      </c>
      <c r="L807" t="e" vm="7">
        <v>#VALUE!</v>
      </c>
      <c r="M807" t="e" vm="3">
        <v>#VALUE!</v>
      </c>
      <c r="N807" t="s">
        <v>12</v>
      </c>
      <c r="O807" t="s">
        <v>13</v>
      </c>
      <c r="P807" t="s">
        <v>14</v>
      </c>
      <c r="Q807" s="10">
        <v>3</v>
      </c>
      <c r="R807" s="12">
        <v>12.2</v>
      </c>
      <c r="S807" t="str">
        <f t="shared" si="38"/>
        <v>Retained</v>
      </c>
    </row>
    <row r="808" spans="1:19" x14ac:dyDescent="0.35">
      <c r="A808" s="1">
        <v>819</v>
      </c>
      <c r="B808" s="4">
        <v>42807</v>
      </c>
      <c r="C808" s="4" t="str">
        <f t="shared" si="36"/>
        <v>March</v>
      </c>
      <c r="D808" s="4" t="str">
        <f t="shared" si="37"/>
        <v>2017</v>
      </c>
      <c r="E808" s="8">
        <v>6675</v>
      </c>
      <c r="F808" t="s">
        <v>106</v>
      </c>
      <c r="G808" t="s">
        <v>110</v>
      </c>
      <c r="H808" t="s">
        <v>108</v>
      </c>
      <c r="I808">
        <v>5</v>
      </c>
      <c r="J808" t="s">
        <v>62</v>
      </c>
      <c r="K808" t="e" vm="16">
        <v>#VALUE!</v>
      </c>
      <c r="L808" t="e" vm="5">
        <v>#VALUE!</v>
      </c>
      <c r="M808" t="e" vm="3">
        <v>#VALUE!</v>
      </c>
      <c r="N808" t="s">
        <v>5</v>
      </c>
      <c r="O808" t="s">
        <v>6</v>
      </c>
      <c r="P808" t="s">
        <v>6</v>
      </c>
      <c r="Q808" s="10">
        <v>4</v>
      </c>
      <c r="R808" s="12">
        <v>16.52</v>
      </c>
      <c r="S808" t="str">
        <f t="shared" si="38"/>
        <v>Retained</v>
      </c>
    </row>
    <row r="809" spans="1:19" x14ac:dyDescent="0.35">
      <c r="A809" s="1">
        <v>820</v>
      </c>
      <c r="B809" s="4">
        <v>42807</v>
      </c>
      <c r="C809" s="4" t="str">
        <f t="shared" si="36"/>
        <v>March</v>
      </c>
      <c r="D809" s="4" t="str">
        <f t="shared" si="37"/>
        <v>2017</v>
      </c>
      <c r="E809" s="8">
        <v>7573</v>
      </c>
      <c r="F809" t="s">
        <v>106</v>
      </c>
      <c r="G809" t="s">
        <v>110</v>
      </c>
      <c r="H809" t="s">
        <v>107</v>
      </c>
      <c r="I809">
        <v>1</v>
      </c>
      <c r="J809" t="s">
        <v>37</v>
      </c>
      <c r="K809" t="e" vm="4">
        <v>#VALUE!</v>
      </c>
      <c r="L809" t="e" vm="5">
        <v>#VALUE!</v>
      </c>
      <c r="M809" t="e" vm="3">
        <v>#VALUE!</v>
      </c>
      <c r="N809" t="s">
        <v>5</v>
      </c>
      <c r="O809" t="s">
        <v>45</v>
      </c>
      <c r="P809" t="s">
        <v>45</v>
      </c>
      <c r="Q809" s="10">
        <v>4</v>
      </c>
      <c r="R809" s="12">
        <v>7.73</v>
      </c>
      <c r="S809" t="str">
        <f t="shared" si="38"/>
        <v>Retained</v>
      </c>
    </row>
    <row r="810" spans="1:19" x14ac:dyDescent="0.35">
      <c r="A810" s="1">
        <v>821</v>
      </c>
      <c r="B810" s="4">
        <v>42807</v>
      </c>
      <c r="C810" s="4" t="str">
        <f t="shared" si="36"/>
        <v>March</v>
      </c>
      <c r="D810" s="4" t="str">
        <f t="shared" si="37"/>
        <v>2017</v>
      </c>
      <c r="E810" s="8">
        <v>7171</v>
      </c>
      <c r="F810" t="s">
        <v>106</v>
      </c>
      <c r="G810" t="s">
        <v>109</v>
      </c>
      <c r="H810" t="s">
        <v>108</v>
      </c>
      <c r="I810">
        <v>3</v>
      </c>
      <c r="J810" t="s">
        <v>37</v>
      </c>
      <c r="K810" t="e" vm="10">
        <v>#VALUE!</v>
      </c>
      <c r="L810" t="e" vm="5">
        <v>#VALUE!</v>
      </c>
      <c r="M810" t="e" vm="3">
        <v>#VALUE!</v>
      </c>
      <c r="N810" t="s">
        <v>5</v>
      </c>
      <c r="O810" t="s">
        <v>17</v>
      </c>
      <c r="P810" t="s">
        <v>29</v>
      </c>
      <c r="Q810" s="10">
        <v>3</v>
      </c>
      <c r="R810" s="12">
        <v>23.5</v>
      </c>
      <c r="S810" t="str">
        <f t="shared" si="38"/>
        <v>Retained</v>
      </c>
    </row>
    <row r="811" spans="1:19" x14ac:dyDescent="0.35">
      <c r="A811" s="1">
        <v>822</v>
      </c>
      <c r="B811" s="4">
        <v>42807</v>
      </c>
      <c r="C811" s="4" t="str">
        <f t="shared" si="36"/>
        <v>March</v>
      </c>
      <c r="D811" s="4" t="str">
        <f t="shared" si="37"/>
        <v>2017</v>
      </c>
      <c r="E811" s="8">
        <v>4678</v>
      </c>
      <c r="F811" t="s">
        <v>106</v>
      </c>
      <c r="G811" t="s">
        <v>109</v>
      </c>
      <c r="H811" t="s">
        <v>108</v>
      </c>
      <c r="I811">
        <v>0</v>
      </c>
      <c r="J811" t="s">
        <v>4</v>
      </c>
      <c r="K811" t="e" vm="9">
        <v>#VALUE!</v>
      </c>
      <c r="L811" t="e" vm="7">
        <v>#VALUE!</v>
      </c>
      <c r="M811" t="e" vm="3">
        <v>#VALUE!</v>
      </c>
      <c r="N811" t="s">
        <v>12</v>
      </c>
      <c r="O811" t="s">
        <v>22</v>
      </c>
      <c r="P811" t="s">
        <v>63</v>
      </c>
      <c r="Q811" s="10">
        <v>3</v>
      </c>
      <c r="R811" s="12">
        <v>6.26</v>
      </c>
      <c r="S811" t="str">
        <f t="shared" si="38"/>
        <v>Retained</v>
      </c>
    </row>
    <row r="812" spans="1:19" x14ac:dyDescent="0.35">
      <c r="A812" s="1">
        <v>823</v>
      </c>
      <c r="B812" s="4">
        <v>42807</v>
      </c>
      <c r="C812" s="4" t="str">
        <f t="shared" si="36"/>
        <v>March</v>
      </c>
      <c r="D812" s="4" t="str">
        <f t="shared" si="37"/>
        <v>2017</v>
      </c>
      <c r="E812" s="8">
        <v>7276</v>
      </c>
      <c r="F812" t="s">
        <v>106</v>
      </c>
      <c r="G812" t="s">
        <v>109</v>
      </c>
      <c r="H812" t="s">
        <v>108</v>
      </c>
      <c r="I812">
        <v>0</v>
      </c>
      <c r="J812" t="s">
        <v>4</v>
      </c>
      <c r="K812" t="e" vm="10">
        <v>#VALUE!</v>
      </c>
      <c r="L812" t="e" vm="5">
        <v>#VALUE!</v>
      </c>
      <c r="M812" t="e" vm="3">
        <v>#VALUE!</v>
      </c>
      <c r="N812" t="s">
        <v>5</v>
      </c>
      <c r="O812" t="s">
        <v>7</v>
      </c>
      <c r="P812" t="s">
        <v>8</v>
      </c>
      <c r="Q812" s="10">
        <v>5</v>
      </c>
      <c r="R812" s="12">
        <v>27.24</v>
      </c>
      <c r="S812" t="str">
        <f t="shared" si="38"/>
        <v>Retained</v>
      </c>
    </row>
    <row r="813" spans="1:19" x14ac:dyDescent="0.35">
      <c r="A813" s="1">
        <v>824</v>
      </c>
      <c r="B813" s="4">
        <v>42807</v>
      </c>
      <c r="C813" s="4" t="str">
        <f t="shared" si="36"/>
        <v>March</v>
      </c>
      <c r="D813" s="4" t="str">
        <f t="shared" si="37"/>
        <v>2017</v>
      </c>
      <c r="E813" s="8">
        <v>6001</v>
      </c>
      <c r="F813" t="s">
        <v>105</v>
      </c>
      <c r="G813" t="s">
        <v>110</v>
      </c>
      <c r="H813" t="s">
        <v>108</v>
      </c>
      <c r="I813">
        <v>2</v>
      </c>
      <c r="J813" t="s">
        <v>62</v>
      </c>
      <c r="K813" t="e" vm="13">
        <v>#VALUE!</v>
      </c>
      <c r="L813" t="e" vm="5">
        <v>#VALUE!</v>
      </c>
      <c r="M813" t="e" vm="3">
        <v>#VALUE!</v>
      </c>
      <c r="N813" t="s">
        <v>5</v>
      </c>
      <c r="O813" t="s">
        <v>30</v>
      </c>
      <c r="P813" t="s">
        <v>69</v>
      </c>
      <c r="Q813" s="10">
        <v>3</v>
      </c>
      <c r="R813" s="12">
        <v>15.9</v>
      </c>
      <c r="S813" t="str">
        <f t="shared" si="38"/>
        <v>Retained</v>
      </c>
    </row>
    <row r="814" spans="1:19" x14ac:dyDescent="0.35">
      <c r="A814" s="1">
        <v>825</v>
      </c>
      <c r="B814" s="4">
        <v>42807</v>
      </c>
      <c r="C814" s="4" t="str">
        <f t="shared" si="36"/>
        <v>March</v>
      </c>
      <c r="D814" s="4" t="str">
        <f t="shared" si="37"/>
        <v>2017</v>
      </c>
      <c r="E814" s="8">
        <v>7262</v>
      </c>
      <c r="F814" t="s">
        <v>105</v>
      </c>
      <c r="G814" t="s">
        <v>109</v>
      </c>
      <c r="H814" t="s">
        <v>107</v>
      </c>
      <c r="I814">
        <v>2</v>
      </c>
      <c r="J814" t="s">
        <v>4</v>
      </c>
      <c r="K814" t="e" vm="9">
        <v>#VALUE!</v>
      </c>
      <c r="L814" t="e" vm="7">
        <v>#VALUE!</v>
      </c>
      <c r="M814" t="e" vm="3">
        <v>#VALUE!</v>
      </c>
      <c r="N814" t="s">
        <v>12</v>
      </c>
      <c r="O814" t="s">
        <v>46</v>
      </c>
      <c r="P814" t="s">
        <v>47</v>
      </c>
      <c r="Q814" s="10">
        <v>5</v>
      </c>
      <c r="R814" s="12">
        <v>17.77</v>
      </c>
      <c r="S814" t="str">
        <f t="shared" si="38"/>
        <v>Retained</v>
      </c>
    </row>
    <row r="815" spans="1:19" x14ac:dyDescent="0.35">
      <c r="A815" s="1">
        <v>826</v>
      </c>
      <c r="B815" s="4">
        <v>42807</v>
      </c>
      <c r="C815" s="4" t="str">
        <f t="shared" si="36"/>
        <v>March</v>
      </c>
      <c r="D815" s="4" t="str">
        <f t="shared" si="37"/>
        <v>2017</v>
      </c>
      <c r="E815" s="8">
        <v>7862</v>
      </c>
      <c r="F815" t="s">
        <v>106</v>
      </c>
      <c r="G815" t="s">
        <v>110</v>
      </c>
      <c r="H815" t="s">
        <v>107</v>
      </c>
      <c r="I815">
        <v>4</v>
      </c>
      <c r="J815" t="s">
        <v>37</v>
      </c>
      <c r="K815" t="e" vm="17">
        <v>#VALUE!</v>
      </c>
      <c r="L815" t="e" vm="5">
        <v>#VALUE!</v>
      </c>
      <c r="M815" t="e" vm="3">
        <v>#VALUE!</v>
      </c>
      <c r="N815" t="s">
        <v>9</v>
      </c>
      <c r="O815" t="s">
        <v>59</v>
      </c>
      <c r="P815" t="s">
        <v>60</v>
      </c>
      <c r="Q815" s="10">
        <v>5</v>
      </c>
      <c r="R815" s="12">
        <v>20.2</v>
      </c>
      <c r="S815" t="str">
        <f t="shared" si="38"/>
        <v>New</v>
      </c>
    </row>
    <row r="816" spans="1:19" x14ac:dyDescent="0.35">
      <c r="A816" s="1">
        <v>827</v>
      </c>
      <c r="B816" s="4">
        <v>42807</v>
      </c>
      <c r="C816" s="4" t="str">
        <f t="shared" si="36"/>
        <v>March</v>
      </c>
      <c r="D816" s="4" t="str">
        <f t="shared" si="37"/>
        <v>2017</v>
      </c>
      <c r="E816" s="8">
        <v>3097</v>
      </c>
      <c r="F816" t="s">
        <v>106</v>
      </c>
      <c r="G816" t="s">
        <v>110</v>
      </c>
      <c r="H816" t="s">
        <v>107</v>
      </c>
      <c r="I816">
        <v>1</v>
      </c>
      <c r="J816" t="s">
        <v>37</v>
      </c>
      <c r="K816" t="e" vm="1">
        <v>#VALUE!</v>
      </c>
      <c r="L816" t="e" vm="2">
        <v>#VALUE!</v>
      </c>
      <c r="M816" t="e" vm="3">
        <v>#VALUE!</v>
      </c>
      <c r="N816" t="s">
        <v>5</v>
      </c>
      <c r="O816" t="s">
        <v>45</v>
      </c>
      <c r="P816" t="s">
        <v>45</v>
      </c>
      <c r="Q816" s="10">
        <v>4</v>
      </c>
      <c r="R816" s="12">
        <v>33.479999999999997</v>
      </c>
      <c r="S816" t="str">
        <f t="shared" si="38"/>
        <v>Retained</v>
      </c>
    </row>
    <row r="817" spans="1:19" x14ac:dyDescent="0.35">
      <c r="A817" s="1">
        <v>828</v>
      </c>
      <c r="B817" s="4">
        <v>42807</v>
      </c>
      <c r="C817" s="4" t="str">
        <f t="shared" si="36"/>
        <v>March</v>
      </c>
      <c r="D817" s="4" t="str">
        <f t="shared" si="37"/>
        <v>2017</v>
      </c>
      <c r="E817" s="8">
        <v>774</v>
      </c>
      <c r="F817" t="s">
        <v>106</v>
      </c>
      <c r="G817" t="s">
        <v>110</v>
      </c>
      <c r="H817" t="s">
        <v>107</v>
      </c>
      <c r="I817">
        <v>1</v>
      </c>
      <c r="J817" t="s">
        <v>37</v>
      </c>
      <c r="K817" t="e" vm="15">
        <v>#VALUE!</v>
      </c>
      <c r="L817" t="e" vm="5">
        <v>#VALUE!</v>
      </c>
      <c r="M817" t="e" vm="3">
        <v>#VALUE!</v>
      </c>
      <c r="N817" t="s">
        <v>12</v>
      </c>
      <c r="O817" t="s">
        <v>25</v>
      </c>
      <c r="P817" t="s">
        <v>26</v>
      </c>
      <c r="Q817" s="10">
        <v>3</v>
      </c>
      <c r="R817" s="12">
        <v>3.63</v>
      </c>
      <c r="S817" t="str">
        <f t="shared" si="38"/>
        <v>New</v>
      </c>
    </row>
    <row r="818" spans="1:19" x14ac:dyDescent="0.35">
      <c r="A818" s="1">
        <v>829</v>
      </c>
      <c r="B818" s="4">
        <v>42807</v>
      </c>
      <c r="C818" s="4" t="str">
        <f t="shared" si="36"/>
        <v>March</v>
      </c>
      <c r="D818" s="4" t="str">
        <f t="shared" si="37"/>
        <v>2017</v>
      </c>
      <c r="E818" s="8">
        <v>4324</v>
      </c>
      <c r="F818" t="s">
        <v>105</v>
      </c>
      <c r="G818" t="s">
        <v>110</v>
      </c>
      <c r="H818" t="s">
        <v>107</v>
      </c>
      <c r="I818">
        <v>3</v>
      </c>
      <c r="J818" t="s">
        <v>4</v>
      </c>
      <c r="K818" t="e" vm="15">
        <v>#VALUE!</v>
      </c>
      <c r="L818" t="e" vm="5">
        <v>#VALUE!</v>
      </c>
      <c r="M818" t="e" vm="3">
        <v>#VALUE!</v>
      </c>
      <c r="N818" t="s">
        <v>5</v>
      </c>
      <c r="O818" t="s">
        <v>30</v>
      </c>
      <c r="P818" t="s">
        <v>8</v>
      </c>
      <c r="Q818" s="10">
        <v>5</v>
      </c>
      <c r="R818" s="12">
        <v>16.420000000000002</v>
      </c>
      <c r="S818" t="str">
        <f t="shared" si="38"/>
        <v>New</v>
      </c>
    </row>
    <row r="819" spans="1:19" x14ac:dyDescent="0.35">
      <c r="A819" s="1">
        <v>830</v>
      </c>
      <c r="B819" s="4">
        <v>42807</v>
      </c>
      <c r="C819" s="4" t="str">
        <f t="shared" si="36"/>
        <v>March</v>
      </c>
      <c r="D819" s="4" t="str">
        <f t="shared" si="37"/>
        <v>2017</v>
      </c>
      <c r="E819" s="8">
        <v>9396</v>
      </c>
      <c r="F819" t="s">
        <v>105</v>
      </c>
      <c r="G819" t="s">
        <v>109</v>
      </c>
      <c r="H819" t="s">
        <v>107</v>
      </c>
      <c r="I819">
        <v>2</v>
      </c>
      <c r="J819" t="s">
        <v>4</v>
      </c>
      <c r="K819" t="e" vm="9">
        <v>#VALUE!</v>
      </c>
      <c r="L819" t="e" vm="7">
        <v>#VALUE!</v>
      </c>
      <c r="M819" t="e" vm="3">
        <v>#VALUE!</v>
      </c>
      <c r="N819" t="s">
        <v>5</v>
      </c>
      <c r="O819" t="s">
        <v>15</v>
      </c>
      <c r="P819" t="s">
        <v>15</v>
      </c>
      <c r="Q819" s="10">
        <v>5</v>
      </c>
      <c r="R819" s="12">
        <v>6.28</v>
      </c>
      <c r="S819" t="str">
        <f t="shared" si="38"/>
        <v>Retained</v>
      </c>
    </row>
    <row r="820" spans="1:19" x14ac:dyDescent="0.35">
      <c r="A820" s="1">
        <v>831</v>
      </c>
      <c r="B820" s="4">
        <v>42807</v>
      </c>
      <c r="C820" s="4" t="str">
        <f t="shared" si="36"/>
        <v>March</v>
      </c>
      <c r="D820" s="4" t="str">
        <f t="shared" si="37"/>
        <v>2017</v>
      </c>
      <c r="E820" s="8">
        <v>7768</v>
      </c>
      <c r="F820" t="s">
        <v>105</v>
      </c>
      <c r="G820" t="s">
        <v>110</v>
      </c>
      <c r="H820" t="s">
        <v>107</v>
      </c>
      <c r="I820">
        <v>3</v>
      </c>
      <c r="J820" t="s">
        <v>37</v>
      </c>
      <c r="K820" t="e" vm="15">
        <v>#VALUE!</v>
      </c>
      <c r="L820" t="e" vm="5">
        <v>#VALUE!</v>
      </c>
      <c r="M820" t="e" vm="3">
        <v>#VALUE!</v>
      </c>
      <c r="N820" t="s">
        <v>5</v>
      </c>
      <c r="O820" t="s">
        <v>28</v>
      </c>
      <c r="P820" t="s">
        <v>53</v>
      </c>
      <c r="Q820" s="10">
        <v>3</v>
      </c>
      <c r="R820" s="12">
        <v>3.36</v>
      </c>
      <c r="S820" t="str">
        <f t="shared" si="38"/>
        <v>New</v>
      </c>
    </row>
    <row r="821" spans="1:19" x14ac:dyDescent="0.35">
      <c r="A821" s="1">
        <v>832</v>
      </c>
      <c r="B821" s="4">
        <v>42807</v>
      </c>
      <c r="C821" s="4" t="str">
        <f t="shared" si="36"/>
        <v>March</v>
      </c>
      <c r="D821" s="4" t="str">
        <f t="shared" si="37"/>
        <v>2017</v>
      </c>
      <c r="E821" s="8">
        <v>4925</v>
      </c>
      <c r="F821" t="s">
        <v>105</v>
      </c>
      <c r="G821" t="s">
        <v>109</v>
      </c>
      <c r="H821" t="s">
        <v>107</v>
      </c>
      <c r="I821">
        <v>0</v>
      </c>
      <c r="J821" t="s">
        <v>4</v>
      </c>
      <c r="K821" t="e" vm="17">
        <v>#VALUE!</v>
      </c>
      <c r="L821" t="e" vm="5">
        <v>#VALUE!</v>
      </c>
      <c r="M821" t="e" vm="3">
        <v>#VALUE!</v>
      </c>
      <c r="N821" t="s">
        <v>5</v>
      </c>
      <c r="O821" t="s">
        <v>45</v>
      </c>
      <c r="P821" t="s">
        <v>45</v>
      </c>
      <c r="Q821" s="10">
        <v>3</v>
      </c>
      <c r="R821" s="12">
        <v>2.52</v>
      </c>
      <c r="S821" t="str">
        <f t="shared" si="38"/>
        <v>Retained</v>
      </c>
    </row>
    <row r="822" spans="1:19" x14ac:dyDescent="0.35">
      <c r="A822" s="1">
        <v>833</v>
      </c>
      <c r="B822" s="4">
        <v>42807</v>
      </c>
      <c r="C822" s="4" t="str">
        <f t="shared" si="36"/>
        <v>March</v>
      </c>
      <c r="D822" s="4" t="str">
        <f t="shared" si="37"/>
        <v>2017</v>
      </c>
      <c r="E822" s="8">
        <v>8647</v>
      </c>
      <c r="F822" t="s">
        <v>105</v>
      </c>
      <c r="G822" t="s">
        <v>109</v>
      </c>
      <c r="H822" t="s">
        <v>108</v>
      </c>
      <c r="I822">
        <v>1</v>
      </c>
      <c r="J822" t="s">
        <v>4</v>
      </c>
      <c r="K822" t="e" vm="4">
        <v>#VALUE!</v>
      </c>
      <c r="L822" t="e" vm="5">
        <v>#VALUE!</v>
      </c>
      <c r="M822" t="e" vm="3">
        <v>#VALUE!</v>
      </c>
      <c r="N822" t="s">
        <v>5</v>
      </c>
      <c r="O822" t="s">
        <v>19</v>
      </c>
      <c r="P822" t="s">
        <v>19</v>
      </c>
      <c r="Q822" s="10">
        <v>4</v>
      </c>
      <c r="R822" s="12">
        <v>13.53</v>
      </c>
      <c r="S822" t="str">
        <f t="shared" si="38"/>
        <v>New</v>
      </c>
    </row>
    <row r="823" spans="1:19" x14ac:dyDescent="0.35">
      <c r="A823" s="1">
        <v>834</v>
      </c>
      <c r="B823" s="4">
        <v>42807</v>
      </c>
      <c r="C823" s="4" t="str">
        <f t="shared" si="36"/>
        <v>March</v>
      </c>
      <c r="D823" s="4" t="str">
        <f t="shared" si="37"/>
        <v>2017</v>
      </c>
      <c r="E823" s="8">
        <v>4162</v>
      </c>
      <c r="F823" t="s">
        <v>106</v>
      </c>
      <c r="G823" t="s">
        <v>109</v>
      </c>
      <c r="H823" t="s">
        <v>107</v>
      </c>
      <c r="I823">
        <v>2</v>
      </c>
      <c r="J823" t="s">
        <v>38</v>
      </c>
      <c r="K823" t="e" vm="1">
        <v>#VALUE!</v>
      </c>
      <c r="L823" t="e" vm="2">
        <v>#VALUE!</v>
      </c>
      <c r="M823" t="e" vm="3">
        <v>#VALUE!</v>
      </c>
      <c r="N823" t="s">
        <v>5</v>
      </c>
      <c r="O823" t="s">
        <v>17</v>
      </c>
      <c r="P823" t="s">
        <v>29</v>
      </c>
      <c r="Q823" s="10">
        <v>2</v>
      </c>
      <c r="R823" s="12">
        <v>18.03</v>
      </c>
      <c r="S823" t="str">
        <f t="shared" si="38"/>
        <v>New</v>
      </c>
    </row>
    <row r="824" spans="1:19" x14ac:dyDescent="0.35">
      <c r="A824" s="1">
        <v>835</v>
      </c>
      <c r="B824" s="4">
        <v>42807</v>
      </c>
      <c r="C824" s="4" t="str">
        <f t="shared" si="36"/>
        <v>March</v>
      </c>
      <c r="D824" s="4" t="str">
        <f t="shared" si="37"/>
        <v>2017</v>
      </c>
      <c r="E824" s="8">
        <v>7569</v>
      </c>
      <c r="F824" t="s">
        <v>105</v>
      </c>
      <c r="G824" t="s">
        <v>110</v>
      </c>
      <c r="H824" t="s">
        <v>107</v>
      </c>
      <c r="I824">
        <v>0</v>
      </c>
      <c r="J824" t="s">
        <v>37</v>
      </c>
      <c r="K824" t="e" vm="9">
        <v>#VALUE!</v>
      </c>
      <c r="L824" t="e" vm="7">
        <v>#VALUE!</v>
      </c>
      <c r="M824" t="e" vm="3">
        <v>#VALUE!</v>
      </c>
      <c r="N824" t="s">
        <v>9</v>
      </c>
      <c r="O824" t="s">
        <v>10</v>
      </c>
      <c r="P824" t="s">
        <v>58</v>
      </c>
      <c r="Q824" s="10">
        <v>3</v>
      </c>
      <c r="R824" s="12">
        <v>13.04</v>
      </c>
      <c r="S824" t="str">
        <f t="shared" si="38"/>
        <v>Retained</v>
      </c>
    </row>
    <row r="825" spans="1:19" x14ac:dyDescent="0.35">
      <c r="A825" s="1">
        <v>836</v>
      </c>
      <c r="B825" s="4">
        <v>42807</v>
      </c>
      <c r="C825" s="4" t="str">
        <f t="shared" si="36"/>
        <v>March</v>
      </c>
      <c r="D825" s="4" t="str">
        <f t="shared" si="37"/>
        <v>2017</v>
      </c>
      <c r="E825" s="8">
        <v>6319</v>
      </c>
      <c r="F825" t="s">
        <v>106</v>
      </c>
      <c r="G825" t="s">
        <v>109</v>
      </c>
      <c r="H825" t="s">
        <v>108</v>
      </c>
      <c r="I825">
        <v>0</v>
      </c>
      <c r="J825" t="s">
        <v>71</v>
      </c>
      <c r="K825" t="e" vm="11">
        <v>#VALUE!</v>
      </c>
      <c r="L825" t="e" vm="5">
        <v>#VALUE!</v>
      </c>
      <c r="M825" t="e" vm="3">
        <v>#VALUE!</v>
      </c>
      <c r="N825" t="s">
        <v>5</v>
      </c>
      <c r="O825" t="s">
        <v>7</v>
      </c>
      <c r="P825" t="s">
        <v>55</v>
      </c>
      <c r="Q825" s="10">
        <v>4</v>
      </c>
      <c r="R825" s="12">
        <v>5.93</v>
      </c>
      <c r="S825" t="str">
        <f t="shared" si="38"/>
        <v>Retained</v>
      </c>
    </row>
    <row r="826" spans="1:19" x14ac:dyDescent="0.35">
      <c r="A826" s="1">
        <v>837</v>
      </c>
      <c r="B826" s="4">
        <v>42808</v>
      </c>
      <c r="C826" s="4" t="str">
        <f t="shared" si="36"/>
        <v>March</v>
      </c>
      <c r="D826" s="4" t="str">
        <f t="shared" si="37"/>
        <v>2017</v>
      </c>
      <c r="E826" s="8">
        <v>7293</v>
      </c>
      <c r="F826" t="s">
        <v>106</v>
      </c>
      <c r="G826" t="s">
        <v>109</v>
      </c>
      <c r="H826" t="s">
        <v>108</v>
      </c>
      <c r="I826">
        <v>1</v>
      </c>
      <c r="J826" t="s">
        <v>37</v>
      </c>
      <c r="K826" t="e" vm="16">
        <v>#VALUE!</v>
      </c>
      <c r="L826" t="e" vm="5">
        <v>#VALUE!</v>
      </c>
      <c r="M826" t="e" vm="3">
        <v>#VALUE!</v>
      </c>
      <c r="N826" t="s">
        <v>5</v>
      </c>
      <c r="O826" t="s">
        <v>7</v>
      </c>
      <c r="P826" t="s">
        <v>64</v>
      </c>
      <c r="Q826" s="10">
        <v>4</v>
      </c>
      <c r="R826" s="12">
        <v>7.35</v>
      </c>
      <c r="S826" t="str">
        <f t="shared" si="38"/>
        <v>New</v>
      </c>
    </row>
    <row r="827" spans="1:19" x14ac:dyDescent="0.35">
      <c r="A827" s="1">
        <v>838</v>
      </c>
      <c r="B827" s="4">
        <v>42808</v>
      </c>
      <c r="C827" s="4" t="str">
        <f t="shared" si="36"/>
        <v>March</v>
      </c>
      <c r="D827" s="4" t="str">
        <f t="shared" si="37"/>
        <v>2017</v>
      </c>
      <c r="E827" s="8">
        <v>8511</v>
      </c>
      <c r="F827" t="s">
        <v>105</v>
      </c>
      <c r="G827" t="s">
        <v>110</v>
      </c>
      <c r="H827" t="s">
        <v>107</v>
      </c>
      <c r="I827">
        <v>1</v>
      </c>
      <c r="J827" t="s">
        <v>38</v>
      </c>
      <c r="K827" t="e" vm="17">
        <v>#VALUE!</v>
      </c>
      <c r="L827" t="e" vm="5">
        <v>#VALUE!</v>
      </c>
      <c r="M827" t="e" vm="3">
        <v>#VALUE!</v>
      </c>
      <c r="N827" t="s">
        <v>12</v>
      </c>
      <c r="O827" t="s">
        <v>13</v>
      </c>
      <c r="P827" t="s">
        <v>24</v>
      </c>
      <c r="Q827" s="10">
        <v>3</v>
      </c>
      <c r="R827" s="12">
        <v>21.49</v>
      </c>
      <c r="S827" t="str">
        <f t="shared" si="38"/>
        <v>New</v>
      </c>
    </row>
    <row r="828" spans="1:19" x14ac:dyDescent="0.35">
      <c r="A828" s="1">
        <v>839</v>
      </c>
      <c r="B828" s="4">
        <v>42808</v>
      </c>
      <c r="C828" s="4" t="str">
        <f t="shared" si="36"/>
        <v>March</v>
      </c>
      <c r="D828" s="4" t="str">
        <f t="shared" si="37"/>
        <v>2017</v>
      </c>
      <c r="E828" s="8">
        <v>4461</v>
      </c>
      <c r="F828" t="s">
        <v>106</v>
      </c>
      <c r="G828" t="s">
        <v>110</v>
      </c>
      <c r="H828" t="s">
        <v>108</v>
      </c>
      <c r="I828">
        <v>1</v>
      </c>
      <c r="J828" t="s">
        <v>37</v>
      </c>
      <c r="K828" t="e" vm="6">
        <v>#VALUE!</v>
      </c>
      <c r="L828" t="e" vm="7">
        <v>#VALUE!</v>
      </c>
      <c r="M828" t="e" vm="3">
        <v>#VALUE!</v>
      </c>
      <c r="N828" t="s">
        <v>5</v>
      </c>
      <c r="O828" t="s">
        <v>45</v>
      </c>
      <c r="P828" t="s">
        <v>45</v>
      </c>
      <c r="Q828" s="10">
        <v>5</v>
      </c>
      <c r="R828" s="12">
        <v>17.04</v>
      </c>
      <c r="S828" t="str">
        <f t="shared" si="38"/>
        <v>Retained</v>
      </c>
    </row>
    <row r="829" spans="1:19" x14ac:dyDescent="0.35">
      <c r="A829" s="1">
        <v>840</v>
      </c>
      <c r="B829" s="4">
        <v>42808</v>
      </c>
      <c r="C829" s="4" t="str">
        <f t="shared" si="36"/>
        <v>March</v>
      </c>
      <c r="D829" s="4" t="str">
        <f t="shared" si="37"/>
        <v>2017</v>
      </c>
      <c r="E829" s="8">
        <v>4528</v>
      </c>
      <c r="F829" t="s">
        <v>106</v>
      </c>
      <c r="G829" t="s">
        <v>110</v>
      </c>
      <c r="H829" t="s">
        <v>107</v>
      </c>
      <c r="I829">
        <v>2</v>
      </c>
      <c r="J829" t="s">
        <v>38</v>
      </c>
      <c r="K829" t="e" vm="15">
        <v>#VALUE!</v>
      </c>
      <c r="L829" t="e" vm="5">
        <v>#VALUE!</v>
      </c>
      <c r="M829" t="e" vm="3">
        <v>#VALUE!</v>
      </c>
      <c r="N829" t="s">
        <v>5</v>
      </c>
      <c r="O829" t="s">
        <v>45</v>
      </c>
      <c r="P829" t="s">
        <v>45</v>
      </c>
      <c r="Q829" s="10">
        <v>4</v>
      </c>
      <c r="R829" s="12">
        <v>16.88</v>
      </c>
      <c r="S829" t="str">
        <f t="shared" si="38"/>
        <v>New</v>
      </c>
    </row>
    <row r="830" spans="1:19" x14ac:dyDescent="0.35">
      <c r="A830" s="1">
        <v>841</v>
      </c>
      <c r="B830" s="4">
        <v>42808</v>
      </c>
      <c r="C830" s="4" t="str">
        <f t="shared" si="36"/>
        <v>March</v>
      </c>
      <c r="D830" s="4" t="str">
        <f t="shared" si="37"/>
        <v>2017</v>
      </c>
      <c r="E830" s="8">
        <v>8318</v>
      </c>
      <c r="F830" t="s">
        <v>105</v>
      </c>
      <c r="G830" t="s">
        <v>110</v>
      </c>
      <c r="H830" t="s">
        <v>107</v>
      </c>
      <c r="I830">
        <v>0</v>
      </c>
      <c r="J830" t="s">
        <v>62</v>
      </c>
      <c r="K830" t="e" vm="12">
        <v>#VALUE!</v>
      </c>
      <c r="L830" t="e" vm="2">
        <v>#VALUE!</v>
      </c>
      <c r="M830" t="e" vm="3">
        <v>#VALUE!</v>
      </c>
      <c r="N830" t="s">
        <v>12</v>
      </c>
      <c r="O830" t="s">
        <v>22</v>
      </c>
      <c r="P830" t="s">
        <v>50</v>
      </c>
      <c r="Q830" s="10">
        <v>2</v>
      </c>
      <c r="R830" s="12">
        <v>2.86</v>
      </c>
      <c r="S830" t="str">
        <f t="shared" si="38"/>
        <v>New</v>
      </c>
    </row>
    <row r="831" spans="1:19" x14ac:dyDescent="0.35">
      <c r="A831" s="1">
        <v>842</v>
      </c>
      <c r="B831" s="4">
        <v>42808</v>
      </c>
      <c r="C831" s="4" t="str">
        <f t="shared" si="36"/>
        <v>March</v>
      </c>
      <c r="D831" s="4" t="str">
        <f t="shared" si="37"/>
        <v>2017</v>
      </c>
      <c r="E831" s="8">
        <v>4397</v>
      </c>
      <c r="F831" t="s">
        <v>106</v>
      </c>
      <c r="G831" t="s">
        <v>109</v>
      </c>
      <c r="H831" t="s">
        <v>108</v>
      </c>
      <c r="I831">
        <v>2</v>
      </c>
      <c r="J831" t="s">
        <v>37</v>
      </c>
      <c r="K831" t="e" vm="17">
        <v>#VALUE!</v>
      </c>
      <c r="L831" t="e" vm="5">
        <v>#VALUE!</v>
      </c>
      <c r="M831" t="e" vm="3">
        <v>#VALUE!</v>
      </c>
      <c r="N831" t="s">
        <v>5</v>
      </c>
      <c r="O831" t="s">
        <v>7</v>
      </c>
      <c r="P831" t="s">
        <v>8</v>
      </c>
      <c r="Q831" s="10">
        <v>5</v>
      </c>
      <c r="R831" s="12">
        <v>13.34</v>
      </c>
      <c r="S831" t="str">
        <f t="shared" si="38"/>
        <v>New</v>
      </c>
    </row>
    <row r="832" spans="1:19" x14ac:dyDescent="0.35">
      <c r="A832" s="1">
        <v>843</v>
      </c>
      <c r="B832" s="4">
        <v>42808</v>
      </c>
      <c r="C832" s="4" t="str">
        <f t="shared" si="36"/>
        <v>March</v>
      </c>
      <c r="D832" s="4" t="str">
        <f t="shared" si="37"/>
        <v>2017</v>
      </c>
      <c r="E832" s="8">
        <v>1341</v>
      </c>
      <c r="F832" t="s">
        <v>106</v>
      </c>
      <c r="G832" t="s">
        <v>110</v>
      </c>
      <c r="H832" t="s">
        <v>108</v>
      </c>
      <c r="I832">
        <v>3</v>
      </c>
      <c r="J832" t="s">
        <v>37</v>
      </c>
      <c r="K832" t="e" vm="4">
        <v>#VALUE!</v>
      </c>
      <c r="L832" t="e" vm="5">
        <v>#VALUE!</v>
      </c>
      <c r="M832" t="e" vm="3">
        <v>#VALUE!</v>
      </c>
      <c r="N832" t="s">
        <v>5</v>
      </c>
      <c r="O832" t="s">
        <v>30</v>
      </c>
      <c r="P832" t="s">
        <v>8</v>
      </c>
      <c r="Q832" s="10">
        <v>4</v>
      </c>
      <c r="R832" s="12">
        <v>14</v>
      </c>
      <c r="S832" t="str">
        <f t="shared" si="38"/>
        <v>New</v>
      </c>
    </row>
    <row r="833" spans="1:19" x14ac:dyDescent="0.35">
      <c r="A833" s="1">
        <v>844</v>
      </c>
      <c r="B833" s="4">
        <v>42808</v>
      </c>
      <c r="C833" s="4" t="str">
        <f t="shared" si="36"/>
        <v>March</v>
      </c>
      <c r="D833" s="4" t="str">
        <f t="shared" si="37"/>
        <v>2017</v>
      </c>
      <c r="E833" s="8">
        <v>4534</v>
      </c>
      <c r="F833" t="s">
        <v>105</v>
      </c>
      <c r="G833" t="s">
        <v>109</v>
      </c>
      <c r="H833" t="s">
        <v>108</v>
      </c>
      <c r="I833">
        <v>2</v>
      </c>
      <c r="J833" t="s">
        <v>37</v>
      </c>
      <c r="K833" t="e" vm="8">
        <v>#VALUE!</v>
      </c>
      <c r="L833" t="e" vm="2">
        <v>#VALUE!</v>
      </c>
      <c r="M833" t="e" vm="3">
        <v>#VALUE!</v>
      </c>
      <c r="N833" t="s">
        <v>5</v>
      </c>
      <c r="O833" t="s">
        <v>17</v>
      </c>
      <c r="P833" t="s">
        <v>29</v>
      </c>
      <c r="Q833" s="10">
        <v>5</v>
      </c>
      <c r="R833" s="12">
        <v>13.86</v>
      </c>
      <c r="S833" t="str">
        <f t="shared" si="38"/>
        <v>New</v>
      </c>
    </row>
    <row r="834" spans="1:19" x14ac:dyDescent="0.35">
      <c r="A834" s="1">
        <v>845</v>
      </c>
      <c r="B834" s="4">
        <v>42808</v>
      </c>
      <c r="C834" s="4" t="str">
        <f t="shared" ref="C834:C897" si="39">TEXT(B834, "MMMM")</f>
        <v>March</v>
      </c>
      <c r="D834" s="4" t="str">
        <f t="shared" ref="D834:D897" si="40">TEXT(B834, "YYYY")</f>
        <v>2017</v>
      </c>
      <c r="E834" s="8">
        <v>9642</v>
      </c>
      <c r="F834" t="s">
        <v>106</v>
      </c>
      <c r="G834" t="s">
        <v>110</v>
      </c>
      <c r="H834" t="s">
        <v>108</v>
      </c>
      <c r="I834">
        <v>4</v>
      </c>
      <c r="J834" t="s">
        <v>51</v>
      </c>
      <c r="K834" t="e" vm="4">
        <v>#VALUE!</v>
      </c>
      <c r="L834" t="e" vm="5">
        <v>#VALUE!</v>
      </c>
      <c r="M834" t="e" vm="3">
        <v>#VALUE!</v>
      </c>
      <c r="N834" t="s">
        <v>12</v>
      </c>
      <c r="O834" t="s">
        <v>22</v>
      </c>
      <c r="P834" t="s">
        <v>23</v>
      </c>
      <c r="Q834" s="10">
        <v>5</v>
      </c>
      <c r="R834" s="12">
        <v>7.88</v>
      </c>
      <c r="S834" t="str">
        <f t="shared" ref="S834:S897" si="41">IF(COUNTIFS(E:E, E834, B:B, "&lt;="&amp;B834)&gt;1, "Retained", "New")</f>
        <v>New</v>
      </c>
    </row>
    <row r="835" spans="1:19" x14ac:dyDescent="0.35">
      <c r="A835" s="1">
        <v>846</v>
      </c>
      <c r="B835" s="4">
        <v>42808</v>
      </c>
      <c r="C835" s="4" t="str">
        <f t="shared" si="39"/>
        <v>March</v>
      </c>
      <c r="D835" s="4" t="str">
        <f t="shared" si="40"/>
        <v>2017</v>
      </c>
      <c r="E835" s="8">
        <v>8125</v>
      </c>
      <c r="F835" t="s">
        <v>105</v>
      </c>
      <c r="G835" t="s">
        <v>109</v>
      </c>
      <c r="H835" t="s">
        <v>107</v>
      </c>
      <c r="I835">
        <v>4</v>
      </c>
      <c r="J835" t="s">
        <v>37</v>
      </c>
      <c r="K835" t="e" vm="1">
        <v>#VALUE!</v>
      </c>
      <c r="L835" t="e" vm="2">
        <v>#VALUE!</v>
      </c>
      <c r="M835" t="e" vm="3">
        <v>#VALUE!</v>
      </c>
      <c r="N835" t="s">
        <v>5</v>
      </c>
      <c r="O835" t="s">
        <v>7</v>
      </c>
      <c r="P835" t="s">
        <v>8</v>
      </c>
      <c r="Q835" s="10">
        <v>6</v>
      </c>
      <c r="R835" s="12">
        <v>10.8</v>
      </c>
      <c r="S835" t="str">
        <f t="shared" si="41"/>
        <v>New</v>
      </c>
    </row>
    <row r="836" spans="1:19" x14ac:dyDescent="0.35">
      <c r="A836" s="1">
        <v>847</v>
      </c>
      <c r="B836" s="4">
        <v>42808</v>
      </c>
      <c r="C836" s="4" t="str">
        <f t="shared" si="39"/>
        <v>March</v>
      </c>
      <c r="D836" s="4" t="str">
        <f t="shared" si="40"/>
        <v>2017</v>
      </c>
      <c r="E836" s="8">
        <v>4327</v>
      </c>
      <c r="F836" t="s">
        <v>105</v>
      </c>
      <c r="G836" t="s">
        <v>109</v>
      </c>
      <c r="H836" t="s">
        <v>107</v>
      </c>
      <c r="I836">
        <v>1</v>
      </c>
      <c r="J836" t="s">
        <v>62</v>
      </c>
      <c r="K836" t="e" vm="1">
        <v>#VALUE!</v>
      </c>
      <c r="L836" t="e" vm="2">
        <v>#VALUE!</v>
      </c>
      <c r="M836" t="e" vm="3">
        <v>#VALUE!</v>
      </c>
      <c r="N836" t="s">
        <v>5</v>
      </c>
      <c r="O836" t="s">
        <v>28</v>
      </c>
      <c r="P836" t="s">
        <v>34</v>
      </c>
      <c r="Q836" s="10">
        <v>5</v>
      </c>
      <c r="R836" s="12">
        <v>4.08</v>
      </c>
      <c r="S836" t="str">
        <f t="shared" si="41"/>
        <v>New</v>
      </c>
    </row>
    <row r="837" spans="1:19" x14ac:dyDescent="0.35">
      <c r="A837" s="1">
        <v>848</v>
      </c>
      <c r="B837" s="4">
        <v>42808</v>
      </c>
      <c r="C837" s="4" t="str">
        <f t="shared" si="39"/>
        <v>March</v>
      </c>
      <c r="D837" s="4" t="str">
        <f t="shared" si="40"/>
        <v>2017</v>
      </c>
      <c r="E837" s="8">
        <v>77</v>
      </c>
      <c r="F837" t="s">
        <v>106</v>
      </c>
      <c r="G837" t="s">
        <v>109</v>
      </c>
      <c r="H837" t="s">
        <v>107</v>
      </c>
      <c r="I837">
        <v>2</v>
      </c>
      <c r="J837" t="s">
        <v>4</v>
      </c>
      <c r="K837" t="e" vm="8">
        <v>#VALUE!</v>
      </c>
      <c r="L837" t="e" vm="2">
        <v>#VALUE!</v>
      </c>
      <c r="M837" t="e" vm="3">
        <v>#VALUE!</v>
      </c>
      <c r="N837" t="s">
        <v>12</v>
      </c>
      <c r="O837" t="s">
        <v>25</v>
      </c>
      <c r="P837" t="s">
        <v>26</v>
      </c>
      <c r="Q837" s="10">
        <v>5</v>
      </c>
      <c r="R837" s="12">
        <v>11.59</v>
      </c>
      <c r="S837" t="str">
        <f t="shared" si="41"/>
        <v>New</v>
      </c>
    </row>
    <row r="838" spans="1:19" x14ac:dyDescent="0.35">
      <c r="A838" s="1">
        <v>849</v>
      </c>
      <c r="B838" s="4">
        <v>42808</v>
      </c>
      <c r="C838" s="4" t="str">
        <f t="shared" si="39"/>
        <v>March</v>
      </c>
      <c r="D838" s="4" t="str">
        <f t="shared" si="40"/>
        <v>2017</v>
      </c>
      <c r="E838" s="8">
        <v>504</v>
      </c>
      <c r="F838" t="s">
        <v>105</v>
      </c>
      <c r="G838" t="s">
        <v>109</v>
      </c>
      <c r="H838" t="s">
        <v>108</v>
      </c>
      <c r="I838">
        <v>4</v>
      </c>
      <c r="J838" t="s">
        <v>51</v>
      </c>
      <c r="K838" t="e" vm="9">
        <v>#VALUE!</v>
      </c>
      <c r="L838" t="e" vm="7">
        <v>#VALUE!</v>
      </c>
      <c r="M838" t="e" vm="3">
        <v>#VALUE!</v>
      </c>
      <c r="N838" t="s">
        <v>12</v>
      </c>
      <c r="O838" t="s">
        <v>13</v>
      </c>
      <c r="P838" t="s">
        <v>14</v>
      </c>
      <c r="Q838" s="10">
        <v>4</v>
      </c>
      <c r="R838" s="12">
        <v>7.72</v>
      </c>
      <c r="S838" t="str">
        <f t="shared" si="41"/>
        <v>New</v>
      </c>
    </row>
    <row r="839" spans="1:19" x14ac:dyDescent="0.35">
      <c r="A839" s="1">
        <v>850</v>
      </c>
      <c r="B839" s="4">
        <v>42809</v>
      </c>
      <c r="C839" s="4" t="str">
        <f t="shared" si="39"/>
        <v>March</v>
      </c>
      <c r="D839" s="4" t="str">
        <f t="shared" si="40"/>
        <v>2017</v>
      </c>
      <c r="E839" s="8">
        <v>10019</v>
      </c>
      <c r="F839" t="s">
        <v>105</v>
      </c>
      <c r="G839" t="s">
        <v>109</v>
      </c>
      <c r="H839" t="s">
        <v>107</v>
      </c>
      <c r="I839">
        <v>2</v>
      </c>
      <c r="J839" t="s">
        <v>37</v>
      </c>
      <c r="K839" t="e" vm="6">
        <v>#VALUE!</v>
      </c>
      <c r="L839" t="e" vm="7">
        <v>#VALUE!</v>
      </c>
      <c r="M839" t="e" vm="3">
        <v>#VALUE!</v>
      </c>
      <c r="N839" t="s">
        <v>5</v>
      </c>
      <c r="O839" t="s">
        <v>7</v>
      </c>
      <c r="P839" t="s">
        <v>27</v>
      </c>
      <c r="Q839" s="10">
        <v>5</v>
      </c>
      <c r="R839" s="12">
        <v>10.130000000000001</v>
      </c>
      <c r="S839" t="str">
        <f t="shared" si="41"/>
        <v>New</v>
      </c>
    </row>
    <row r="840" spans="1:19" x14ac:dyDescent="0.35">
      <c r="A840" s="1">
        <v>851</v>
      </c>
      <c r="B840" s="4">
        <v>42809</v>
      </c>
      <c r="C840" s="4" t="str">
        <f t="shared" si="39"/>
        <v>March</v>
      </c>
      <c r="D840" s="4" t="str">
        <f t="shared" si="40"/>
        <v>2017</v>
      </c>
      <c r="E840" s="8">
        <v>5293</v>
      </c>
      <c r="F840" t="s">
        <v>105</v>
      </c>
      <c r="G840" t="s">
        <v>109</v>
      </c>
      <c r="H840" t="s">
        <v>107</v>
      </c>
      <c r="I840">
        <v>2</v>
      </c>
      <c r="J840" t="s">
        <v>71</v>
      </c>
      <c r="K840" t="e" vm="8">
        <v>#VALUE!</v>
      </c>
      <c r="L840" t="e" vm="2">
        <v>#VALUE!</v>
      </c>
      <c r="M840" t="e" vm="3">
        <v>#VALUE!</v>
      </c>
      <c r="N840" t="s">
        <v>12</v>
      </c>
      <c r="O840" t="s">
        <v>13</v>
      </c>
      <c r="P840" t="s">
        <v>68</v>
      </c>
      <c r="Q840" s="10">
        <v>4</v>
      </c>
      <c r="R840" s="12">
        <v>3.22</v>
      </c>
      <c r="S840" t="str">
        <f t="shared" si="41"/>
        <v>New</v>
      </c>
    </row>
    <row r="841" spans="1:19" x14ac:dyDescent="0.35">
      <c r="A841" s="1">
        <v>852</v>
      </c>
      <c r="B841" s="4">
        <v>42809</v>
      </c>
      <c r="C841" s="4" t="str">
        <f t="shared" si="39"/>
        <v>March</v>
      </c>
      <c r="D841" s="4" t="str">
        <f t="shared" si="40"/>
        <v>2017</v>
      </c>
      <c r="E841" s="8">
        <v>7379</v>
      </c>
      <c r="F841" t="s">
        <v>106</v>
      </c>
      <c r="G841" t="s">
        <v>109</v>
      </c>
      <c r="H841" t="s">
        <v>108</v>
      </c>
      <c r="I841">
        <v>0</v>
      </c>
      <c r="J841" t="s">
        <v>4</v>
      </c>
      <c r="K841" t="e" vm="8">
        <v>#VALUE!</v>
      </c>
      <c r="L841" t="e" vm="2">
        <v>#VALUE!</v>
      </c>
      <c r="M841" t="e" vm="3">
        <v>#VALUE!</v>
      </c>
      <c r="N841" t="s">
        <v>5</v>
      </c>
      <c r="O841" t="s">
        <v>28</v>
      </c>
      <c r="P841" t="s">
        <v>34</v>
      </c>
      <c r="Q841" s="10">
        <v>5</v>
      </c>
      <c r="R841" s="12">
        <v>14.58</v>
      </c>
      <c r="S841" t="str">
        <f t="shared" si="41"/>
        <v>New</v>
      </c>
    </row>
    <row r="842" spans="1:19" x14ac:dyDescent="0.35">
      <c r="A842" s="1">
        <v>853</v>
      </c>
      <c r="B842" s="4">
        <v>42809</v>
      </c>
      <c r="C842" s="4" t="str">
        <f t="shared" si="39"/>
        <v>March</v>
      </c>
      <c r="D842" s="4" t="str">
        <f t="shared" si="40"/>
        <v>2017</v>
      </c>
      <c r="E842" s="8">
        <v>2674</v>
      </c>
      <c r="F842" t="s">
        <v>106</v>
      </c>
      <c r="G842" t="s">
        <v>110</v>
      </c>
      <c r="H842" t="s">
        <v>107</v>
      </c>
      <c r="I842">
        <v>0</v>
      </c>
      <c r="J842" t="s">
        <v>51</v>
      </c>
      <c r="K842" t="e" vm="6">
        <v>#VALUE!</v>
      </c>
      <c r="L842" t="e" vm="7">
        <v>#VALUE!</v>
      </c>
      <c r="M842" t="e" vm="3">
        <v>#VALUE!</v>
      </c>
      <c r="N842" t="s">
        <v>5</v>
      </c>
      <c r="O842" t="s">
        <v>45</v>
      </c>
      <c r="P842" t="s">
        <v>45</v>
      </c>
      <c r="Q842" s="10">
        <v>3</v>
      </c>
      <c r="R842" s="12">
        <v>14.11</v>
      </c>
      <c r="S842" t="str">
        <f t="shared" si="41"/>
        <v>New</v>
      </c>
    </row>
    <row r="843" spans="1:19" x14ac:dyDescent="0.35">
      <c r="A843" s="1">
        <v>854</v>
      </c>
      <c r="B843" s="4">
        <v>42809</v>
      </c>
      <c r="C843" s="4" t="str">
        <f t="shared" si="39"/>
        <v>March</v>
      </c>
      <c r="D843" s="4" t="str">
        <f t="shared" si="40"/>
        <v>2017</v>
      </c>
      <c r="E843" s="8">
        <v>7366</v>
      </c>
      <c r="F843" t="s">
        <v>105</v>
      </c>
      <c r="G843" t="s">
        <v>110</v>
      </c>
      <c r="H843" t="s">
        <v>107</v>
      </c>
      <c r="I843">
        <v>2</v>
      </c>
      <c r="J843" t="s">
        <v>37</v>
      </c>
      <c r="K843" t="e" vm="4">
        <v>#VALUE!</v>
      </c>
      <c r="L843" t="e" vm="5">
        <v>#VALUE!</v>
      </c>
      <c r="M843" t="e" vm="3">
        <v>#VALUE!</v>
      </c>
      <c r="N843" t="s">
        <v>12</v>
      </c>
      <c r="O843" t="s">
        <v>54</v>
      </c>
      <c r="P843" t="s">
        <v>55</v>
      </c>
      <c r="Q843" s="10">
        <v>3</v>
      </c>
      <c r="R843" s="12">
        <v>15.87</v>
      </c>
      <c r="S843" t="str">
        <f t="shared" si="41"/>
        <v>New</v>
      </c>
    </row>
    <row r="844" spans="1:19" x14ac:dyDescent="0.35">
      <c r="A844" s="1">
        <v>855</v>
      </c>
      <c r="B844" s="4">
        <v>42809</v>
      </c>
      <c r="C844" s="4" t="str">
        <f t="shared" si="39"/>
        <v>March</v>
      </c>
      <c r="D844" s="4" t="str">
        <f t="shared" si="40"/>
        <v>2017</v>
      </c>
      <c r="E844" s="8">
        <v>2921</v>
      </c>
      <c r="F844" t="s">
        <v>105</v>
      </c>
      <c r="G844" t="s">
        <v>109</v>
      </c>
      <c r="H844" t="s">
        <v>107</v>
      </c>
      <c r="I844">
        <v>4</v>
      </c>
      <c r="J844" t="s">
        <v>37</v>
      </c>
      <c r="K844" t="e" vm="17">
        <v>#VALUE!</v>
      </c>
      <c r="L844" t="e" vm="5">
        <v>#VALUE!</v>
      </c>
      <c r="M844" t="e" vm="3">
        <v>#VALUE!</v>
      </c>
      <c r="N844" t="s">
        <v>5</v>
      </c>
      <c r="O844" t="s">
        <v>30</v>
      </c>
      <c r="P844" t="s">
        <v>8</v>
      </c>
      <c r="Q844" s="10">
        <v>4</v>
      </c>
      <c r="R844" s="12">
        <v>4.4400000000000004</v>
      </c>
      <c r="S844" t="str">
        <f t="shared" si="41"/>
        <v>Retained</v>
      </c>
    </row>
    <row r="845" spans="1:19" x14ac:dyDescent="0.35">
      <c r="A845" s="1">
        <v>856</v>
      </c>
      <c r="B845" s="4">
        <v>42809</v>
      </c>
      <c r="C845" s="4" t="str">
        <f t="shared" si="39"/>
        <v>March</v>
      </c>
      <c r="D845" s="4" t="str">
        <f t="shared" si="40"/>
        <v>2017</v>
      </c>
      <c r="E845" s="8">
        <v>8483</v>
      </c>
      <c r="F845" t="s">
        <v>105</v>
      </c>
      <c r="G845" t="s">
        <v>110</v>
      </c>
      <c r="H845" t="s">
        <v>107</v>
      </c>
      <c r="I845">
        <v>3</v>
      </c>
      <c r="J845" t="s">
        <v>37</v>
      </c>
      <c r="K845" t="e" vm="15">
        <v>#VALUE!</v>
      </c>
      <c r="L845" t="e" vm="5">
        <v>#VALUE!</v>
      </c>
      <c r="M845" t="e" vm="3">
        <v>#VALUE!</v>
      </c>
      <c r="N845" t="s">
        <v>5</v>
      </c>
      <c r="O845" t="s">
        <v>20</v>
      </c>
      <c r="P845" t="s">
        <v>21</v>
      </c>
      <c r="Q845" s="10">
        <v>4</v>
      </c>
      <c r="R845" s="12">
        <v>8.42</v>
      </c>
      <c r="S845" t="str">
        <f t="shared" si="41"/>
        <v>New</v>
      </c>
    </row>
    <row r="846" spans="1:19" x14ac:dyDescent="0.35">
      <c r="A846" s="1">
        <v>857</v>
      </c>
      <c r="B846" s="4">
        <v>42809</v>
      </c>
      <c r="C846" s="4" t="str">
        <f t="shared" si="39"/>
        <v>March</v>
      </c>
      <c r="D846" s="4" t="str">
        <f t="shared" si="40"/>
        <v>2017</v>
      </c>
      <c r="E846" s="8">
        <v>8746</v>
      </c>
      <c r="F846" t="s">
        <v>105</v>
      </c>
      <c r="G846" t="s">
        <v>109</v>
      </c>
      <c r="H846" t="s">
        <v>108</v>
      </c>
      <c r="I846">
        <v>3</v>
      </c>
      <c r="J846" t="s">
        <v>37</v>
      </c>
      <c r="K846" t="e" vm="10">
        <v>#VALUE!</v>
      </c>
      <c r="L846" t="e" vm="5">
        <v>#VALUE!</v>
      </c>
      <c r="M846" t="e" vm="3">
        <v>#VALUE!</v>
      </c>
      <c r="N846" t="s">
        <v>5</v>
      </c>
      <c r="O846" t="s">
        <v>7</v>
      </c>
      <c r="P846" t="s">
        <v>8</v>
      </c>
      <c r="Q846" s="10">
        <v>4</v>
      </c>
      <c r="R846" s="12">
        <v>7.07</v>
      </c>
      <c r="S846" t="str">
        <f t="shared" si="41"/>
        <v>Retained</v>
      </c>
    </row>
    <row r="847" spans="1:19" x14ac:dyDescent="0.35">
      <c r="A847" s="1">
        <v>858</v>
      </c>
      <c r="B847" s="4">
        <v>42809</v>
      </c>
      <c r="C847" s="4" t="str">
        <f t="shared" si="39"/>
        <v>March</v>
      </c>
      <c r="D847" s="4" t="str">
        <f t="shared" si="40"/>
        <v>2017</v>
      </c>
      <c r="E847" s="8">
        <v>9781</v>
      </c>
      <c r="F847" t="s">
        <v>105</v>
      </c>
      <c r="G847" t="s">
        <v>109</v>
      </c>
      <c r="H847" t="s">
        <v>107</v>
      </c>
      <c r="I847">
        <v>1</v>
      </c>
      <c r="J847" t="s">
        <v>4</v>
      </c>
      <c r="K847" t="e" vm="4">
        <v>#VALUE!</v>
      </c>
      <c r="L847" t="e" vm="5">
        <v>#VALUE!</v>
      </c>
      <c r="M847" t="e" vm="3">
        <v>#VALUE!</v>
      </c>
      <c r="N847" t="s">
        <v>5</v>
      </c>
      <c r="O847" t="s">
        <v>45</v>
      </c>
      <c r="P847" t="s">
        <v>45</v>
      </c>
      <c r="Q847" s="10">
        <v>4</v>
      </c>
      <c r="R847" s="12">
        <v>6.72</v>
      </c>
      <c r="S847" t="str">
        <f t="shared" si="41"/>
        <v>New</v>
      </c>
    </row>
    <row r="848" spans="1:19" x14ac:dyDescent="0.35">
      <c r="A848" s="1">
        <v>859</v>
      </c>
      <c r="B848" s="4">
        <v>42809</v>
      </c>
      <c r="C848" s="4" t="str">
        <f t="shared" si="39"/>
        <v>March</v>
      </c>
      <c r="D848" s="4" t="str">
        <f t="shared" si="40"/>
        <v>2017</v>
      </c>
      <c r="E848" s="8">
        <v>5094</v>
      </c>
      <c r="F848" t="s">
        <v>106</v>
      </c>
      <c r="G848" t="s">
        <v>109</v>
      </c>
      <c r="H848" t="s">
        <v>107</v>
      </c>
      <c r="I848">
        <v>1</v>
      </c>
      <c r="J848" t="s">
        <v>72</v>
      </c>
      <c r="K848" t="e" vm="14">
        <v>#VALUE!</v>
      </c>
      <c r="L848" t="e" vm="2">
        <v>#VALUE!</v>
      </c>
      <c r="M848" t="e" vm="3">
        <v>#VALUE!</v>
      </c>
      <c r="N848" t="s">
        <v>12</v>
      </c>
      <c r="O848" t="s">
        <v>22</v>
      </c>
      <c r="P848" t="s">
        <v>36</v>
      </c>
      <c r="Q848" s="10">
        <v>3</v>
      </c>
      <c r="R848" s="12">
        <v>8.51</v>
      </c>
      <c r="S848" t="str">
        <f t="shared" si="41"/>
        <v>New</v>
      </c>
    </row>
    <row r="849" spans="1:19" x14ac:dyDescent="0.35">
      <c r="A849" s="1">
        <v>860</v>
      </c>
      <c r="B849" s="4">
        <v>42809</v>
      </c>
      <c r="C849" s="4" t="str">
        <f t="shared" si="39"/>
        <v>March</v>
      </c>
      <c r="D849" s="4" t="str">
        <f t="shared" si="40"/>
        <v>2017</v>
      </c>
      <c r="E849" s="8">
        <v>1392</v>
      </c>
      <c r="F849" t="s">
        <v>106</v>
      </c>
      <c r="G849" t="s">
        <v>110</v>
      </c>
      <c r="H849" t="s">
        <v>107</v>
      </c>
      <c r="I849">
        <v>2</v>
      </c>
      <c r="J849" t="s">
        <v>51</v>
      </c>
      <c r="K849" t="e" vm="1">
        <v>#VALUE!</v>
      </c>
      <c r="L849" t="e" vm="2">
        <v>#VALUE!</v>
      </c>
      <c r="M849" t="e" vm="3">
        <v>#VALUE!</v>
      </c>
      <c r="N849" t="s">
        <v>5</v>
      </c>
      <c r="O849" t="s">
        <v>41</v>
      </c>
      <c r="P849" t="s">
        <v>42</v>
      </c>
      <c r="Q849" s="10">
        <v>4</v>
      </c>
      <c r="R849" s="12">
        <v>2.81</v>
      </c>
      <c r="S849" t="str">
        <f t="shared" si="41"/>
        <v>New</v>
      </c>
    </row>
    <row r="850" spans="1:19" x14ac:dyDescent="0.35">
      <c r="A850" s="1">
        <v>861</v>
      </c>
      <c r="B850" s="4">
        <v>42810</v>
      </c>
      <c r="C850" s="4" t="str">
        <f t="shared" si="39"/>
        <v>March</v>
      </c>
      <c r="D850" s="4" t="str">
        <f t="shared" si="40"/>
        <v>2017</v>
      </c>
      <c r="E850" s="8">
        <v>9745</v>
      </c>
      <c r="F850" t="s">
        <v>106</v>
      </c>
      <c r="G850" t="s">
        <v>109</v>
      </c>
      <c r="H850" t="s">
        <v>107</v>
      </c>
      <c r="I850">
        <v>4</v>
      </c>
      <c r="J850" t="s">
        <v>4</v>
      </c>
      <c r="K850" t="e" vm="13">
        <v>#VALUE!</v>
      </c>
      <c r="L850" t="e" vm="5">
        <v>#VALUE!</v>
      </c>
      <c r="M850" t="e" vm="3">
        <v>#VALUE!</v>
      </c>
      <c r="N850" t="s">
        <v>5</v>
      </c>
      <c r="O850" t="s">
        <v>28</v>
      </c>
      <c r="P850" t="s">
        <v>53</v>
      </c>
      <c r="Q850" s="10">
        <v>4</v>
      </c>
      <c r="R850" s="12">
        <v>15.66</v>
      </c>
      <c r="S850" t="str">
        <f t="shared" si="41"/>
        <v>New</v>
      </c>
    </row>
    <row r="851" spans="1:19" x14ac:dyDescent="0.35">
      <c r="A851" s="1">
        <v>862</v>
      </c>
      <c r="B851" s="4">
        <v>42810</v>
      </c>
      <c r="C851" s="4" t="str">
        <f t="shared" si="39"/>
        <v>March</v>
      </c>
      <c r="D851" s="4" t="str">
        <f t="shared" si="40"/>
        <v>2017</v>
      </c>
      <c r="E851" s="8">
        <v>924</v>
      </c>
      <c r="F851" t="s">
        <v>106</v>
      </c>
      <c r="G851" t="s">
        <v>110</v>
      </c>
      <c r="H851" t="s">
        <v>107</v>
      </c>
      <c r="I851">
        <v>5</v>
      </c>
      <c r="J851" t="s">
        <v>37</v>
      </c>
      <c r="K851" t="e" vm="4">
        <v>#VALUE!</v>
      </c>
      <c r="L851" t="e" vm="5">
        <v>#VALUE!</v>
      </c>
      <c r="M851" t="e" vm="3">
        <v>#VALUE!</v>
      </c>
      <c r="N851" t="s">
        <v>5</v>
      </c>
      <c r="O851" t="s">
        <v>15</v>
      </c>
      <c r="P851" t="s">
        <v>15</v>
      </c>
      <c r="Q851" s="10">
        <v>4</v>
      </c>
      <c r="R851" s="12">
        <v>21.36</v>
      </c>
      <c r="S851" t="str">
        <f t="shared" si="41"/>
        <v>Retained</v>
      </c>
    </row>
    <row r="852" spans="1:19" x14ac:dyDescent="0.35">
      <c r="A852" s="1">
        <v>863</v>
      </c>
      <c r="B852" s="4">
        <v>42810</v>
      </c>
      <c r="C852" s="4" t="str">
        <f t="shared" si="39"/>
        <v>March</v>
      </c>
      <c r="D852" s="4" t="str">
        <f t="shared" si="40"/>
        <v>2017</v>
      </c>
      <c r="E852" s="8">
        <v>6324</v>
      </c>
      <c r="F852" t="s">
        <v>105</v>
      </c>
      <c r="G852" t="s">
        <v>109</v>
      </c>
      <c r="H852" t="s">
        <v>107</v>
      </c>
      <c r="I852">
        <v>3</v>
      </c>
      <c r="J852" t="s">
        <v>37</v>
      </c>
      <c r="K852" t="e" vm="10">
        <v>#VALUE!</v>
      </c>
      <c r="L852" t="e" vm="5">
        <v>#VALUE!</v>
      </c>
      <c r="M852" t="e" vm="3">
        <v>#VALUE!</v>
      </c>
      <c r="N852" t="s">
        <v>12</v>
      </c>
      <c r="O852" t="s">
        <v>13</v>
      </c>
      <c r="P852" t="s">
        <v>14</v>
      </c>
      <c r="Q852" s="10">
        <v>6</v>
      </c>
      <c r="R852" s="12">
        <v>25.54</v>
      </c>
      <c r="S852" t="str">
        <f t="shared" si="41"/>
        <v>Retained</v>
      </c>
    </row>
    <row r="853" spans="1:19" x14ac:dyDescent="0.35">
      <c r="A853" s="1">
        <v>864</v>
      </c>
      <c r="B853" s="4">
        <v>42810</v>
      </c>
      <c r="C853" s="4" t="str">
        <f t="shared" si="39"/>
        <v>March</v>
      </c>
      <c r="D853" s="4" t="str">
        <f t="shared" si="40"/>
        <v>2017</v>
      </c>
      <c r="E853" s="8">
        <v>4096</v>
      </c>
      <c r="F853" t="s">
        <v>106</v>
      </c>
      <c r="G853" t="s">
        <v>109</v>
      </c>
      <c r="H853" t="s">
        <v>107</v>
      </c>
      <c r="I853">
        <v>2</v>
      </c>
      <c r="J853" t="s">
        <v>51</v>
      </c>
      <c r="K853" t="e" vm="4">
        <v>#VALUE!</v>
      </c>
      <c r="L853" t="e" vm="5">
        <v>#VALUE!</v>
      </c>
      <c r="M853" t="e" vm="3">
        <v>#VALUE!</v>
      </c>
      <c r="N853" t="s">
        <v>5</v>
      </c>
      <c r="O853" t="s">
        <v>45</v>
      </c>
      <c r="P853" t="s">
        <v>45</v>
      </c>
      <c r="Q853" s="10">
        <v>6</v>
      </c>
      <c r="R853" s="12">
        <v>22.35</v>
      </c>
      <c r="S853" t="str">
        <f t="shared" si="41"/>
        <v>New</v>
      </c>
    </row>
    <row r="854" spans="1:19" x14ac:dyDescent="0.35">
      <c r="A854" s="1">
        <v>865</v>
      </c>
      <c r="B854" s="4">
        <v>42810</v>
      </c>
      <c r="C854" s="4" t="str">
        <f t="shared" si="39"/>
        <v>March</v>
      </c>
      <c r="D854" s="4" t="str">
        <f t="shared" si="40"/>
        <v>2017</v>
      </c>
      <c r="E854" s="8">
        <v>6106</v>
      </c>
      <c r="F854" t="s">
        <v>106</v>
      </c>
      <c r="G854" t="s">
        <v>110</v>
      </c>
      <c r="H854" t="s">
        <v>107</v>
      </c>
      <c r="I854">
        <v>4</v>
      </c>
      <c r="J854" t="s">
        <v>51</v>
      </c>
      <c r="K854" t="e" vm="15">
        <v>#VALUE!</v>
      </c>
      <c r="L854" t="e" vm="5">
        <v>#VALUE!</v>
      </c>
      <c r="M854" t="e" vm="3">
        <v>#VALUE!</v>
      </c>
      <c r="N854" t="s">
        <v>12</v>
      </c>
      <c r="O854" t="s">
        <v>13</v>
      </c>
      <c r="P854" t="s">
        <v>24</v>
      </c>
      <c r="Q854" s="10">
        <v>4</v>
      </c>
      <c r="R854" s="12">
        <v>26.71</v>
      </c>
      <c r="S854" t="str">
        <f t="shared" si="41"/>
        <v>New</v>
      </c>
    </row>
    <row r="855" spans="1:19" x14ac:dyDescent="0.35">
      <c r="A855" s="1">
        <v>866</v>
      </c>
      <c r="B855" s="4">
        <v>42810</v>
      </c>
      <c r="C855" s="4" t="str">
        <f t="shared" si="39"/>
        <v>March</v>
      </c>
      <c r="D855" s="4" t="str">
        <f t="shared" si="40"/>
        <v>2017</v>
      </c>
      <c r="E855" s="8">
        <v>9703</v>
      </c>
      <c r="F855" t="s">
        <v>106</v>
      </c>
      <c r="G855" t="s">
        <v>109</v>
      </c>
      <c r="H855" t="s">
        <v>108</v>
      </c>
      <c r="I855">
        <v>1</v>
      </c>
      <c r="J855" t="s">
        <v>51</v>
      </c>
      <c r="K855" t="e" vm="12">
        <v>#VALUE!</v>
      </c>
      <c r="L855" t="e" vm="2">
        <v>#VALUE!</v>
      </c>
      <c r="M855" t="e" vm="3">
        <v>#VALUE!</v>
      </c>
      <c r="N855" t="s">
        <v>5</v>
      </c>
      <c r="O855" t="s">
        <v>7</v>
      </c>
      <c r="P855" t="s">
        <v>27</v>
      </c>
      <c r="Q855" s="10">
        <v>4</v>
      </c>
      <c r="R855" s="12">
        <v>5.24</v>
      </c>
      <c r="S855" t="str">
        <f t="shared" si="41"/>
        <v>New</v>
      </c>
    </row>
    <row r="856" spans="1:19" x14ac:dyDescent="0.35">
      <c r="A856" s="1">
        <v>867</v>
      </c>
      <c r="B856" s="4">
        <v>42810</v>
      </c>
      <c r="C856" s="4" t="str">
        <f t="shared" si="39"/>
        <v>March</v>
      </c>
      <c r="D856" s="4" t="str">
        <f t="shared" si="40"/>
        <v>2017</v>
      </c>
      <c r="E856" s="8">
        <v>7996</v>
      </c>
      <c r="F856" t="s">
        <v>105</v>
      </c>
      <c r="G856" t="s">
        <v>109</v>
      </c>
      <c r="H856" t="s">
        <v>108</v>
      </c>
      <c r="I856">
        <v>1</v>
      </c>
      <c r="J856" t="s">
        <v>38</v>
      </c>
      <c r="K856" t="e" vm="15">
        <v>#VALUE!</v>
      </c>
      <c r="L856" t="e" vm="5">
        <v>#VALUE!</v>
      </c>
      <c r="M856" t="e" vm="3">
        <v>#VALUE!</v>
      </c>
      <c r="N856" t="s">
        <v>12</v>
      </c>
      <c r="O856" t="s">
        <v>22</v>
      </c>
      <c r="P856" t="s">
        <v>57</v>
      </c>
      <c r="Q856" s="10">
        <v>4</v>
      </c>
      <c r="R856" s="12">
        <v>11.59</v>
      </c>
      <c r="S856" t="str">
        <f t="shared" si="41"/>
        <v>New</v>
      </c>
    </row>
    <row r="857" spans="1:19" x14ac:dyDescent="0.35">
      <c r="A857" s="1">
        <v>868</v>
      </c>
      <c r="B857" s="4">
        <v>42810</v>
      </c>
      <c r="C857" s="4" t="str">
        <f t="shared" si="39"/>
        <v>March</v>
      </c>
      <c r="D857" s="4" t="str">
        <f t="shared" si="40"/>
        <v>2017</v>
      </c>
      <c r="E857" s="8">
        <v>7725</v>
      </c>
      <c r="F857" t="s">
        <v>106</v>
      </c>
      <c r="G857" t="s">
        <v>110</v>
      </c>
      <c r="H857" t="s">
        <v>107</v>
      </c>
      <c r="I857">
        <v>0</v>
      </c>
      <c r="J857" t="s">
        <v>71</v>
      </c>
      <c r="K857" t="e" vm="14">
        <v>#VALUE!</v>
      </c>
      <c r="L857" t="e" vm="2">
        <v>#VALUE!</v>
      </c>
      <c r="M857" t="e" vm="3">
        <v>#VALUE!</v>
      </c>
      <c r="N857" t="s">
        <v>9</v>
      </c>
      <c r="O857" t="s">
        <v>19</v>
      </c>
      <c r="P857" t="s">
        <v>19</v>
      </c>
      <c r="Q857" s="10">
        <v>3</v>
      </c>
      <c r="R857" s="12">
        <v>11.81</v>
      </c>
      <c r="S857" t="str">
        <f t="shared" si="41"/>
        <v>New</v>
      </c>
    </row>
    <row r="858" spans="1:19" x14ac:dyDescent="0.35">
      <c r="A858" s="1">
        <v>869</v>
      </c>
      <c r="B858" s="4">
        <v>42810</v>
      </c>
      <c r="C858" s="4" t="str">
        <f t="shared" si="39"/>
        <v>March</v>
      </c>
      <c r="D858" s="4" t="str">
        <f t="shared" si="40"/>
        <v>2017</v>
      </c>
      <c r="E858" s="8">
        <v>976</v>
      </c>
      <c r="F858" t="s">
        <v>105</v>
      </c>
      <c r="G858" t="s">
        <v>110</v>
      </c>
      <c r="H858" t="s">
        <v>107</v>
      </c>
      <c r="I858">
        <v>5</v>
      </c>
      <c r="J858" t="s">
        <v>38</v>
      </c>
      <c r="K858" t="e" vm="17">
        <v>#VALUE!</v>
      </c>
      <c r="L858" t="e" vm="5">
        <v>#VALUE!</v>
      </c>
      <c r="M858" t="e" vm="3">
        <v>#VALUE!</v>
      </c>
      <c r="N858" t="s">
        <v>9</v>
      </c>
      <c r="O858" t="s">
        <v>10</v>
      </c>
      <c r="P858" t="s">
        <v>16</v>
      </c>
      <c r="Q858" s="10">
        <v>3</v>
      </c>
      <c r="R858" s="12">
        <v>8.64</v>
      </c>
      <c r="S858" t="str">
        <f t="shared" si="41"/>
        <v>Retained</v>
      </c>
    </row>
    <row r="859" spans="1:19" x14ac:dyDescent="0.35">
      <c r="A859" s="1">
        <v>870</v>
      </c>
      <c r="B859" s="4">
        <v>42810</v>
      </c>
      <c r="C859" s="4" t="str">
        <f t="shared" si="39"/>
        <v>March</v>
      </c>
      <c r="D859" s="4" t="str">
        <f t="shared" si="40"/>
        <v>2017</v>
      </c>
      <c r="E859" s="8">
        <v>5433</v>
      </c>
      <c r="F859" t="s">
        <v>106</v>
      </c>
      <c r="G859" t="s">
        <v>110</v>
      </c>
      <c r="H859" t="s">
        <v>108</v>
      </c>
      <c r="I859">
        <v>2</v>
      </c>
      <c r="J859" t="s">
        <v>72</v>
      </c>
      <c r="K859" t="e" vm="9">
        <v>#VALUE!</v>
      </c>
      <c r="L859" t="e" vm="7">
        <v>#VALUE!</v>
      </c>
      <c r="M859" t="e" vm="3">
        <v>#VALUE!</v>
      </c>
      <c r="N859" t="s">
        <v>5</v>
      </c>
      <c r="O859" t="s">
        <v>17</v>
      </c>
      <c r="P859" t="s">
        <v>29</v>
      </c>
      <c r="Q859" s="10">
        <v>4</v>
      </c>
      <c r="R859" s="12">
        <v>3.19</v>
      </c>
      <c r="S859" t="str">
        <f t="shared" si="41"/>
        <v>New</v>
      </c>
    </row>
    <row r="860" spans="1:19" x14ac:dyDescent="0.35">
      <c r="A860" s="1">
        <v>871</v>
      </c>
      <c r="B860" s="4">
        <v>42810</v>
      </c>
      <c r="C860" s="4" t="str">
        <f t="shared" si="39"/>
        <v>March</v>
      </c>
      <c r="D860" s="4" t="str">
        <f t="shared" si="40"/>
        <v>2017</v>
      </c>
      <c r="E860" s="8">
        <v>7241</v>
      </c>
      <c r="F860" t="s">
        <v>106</v>
      </c>
      <c r="G860" t="s">
        <v>110</v>
      </c>
      <c r="H860" t="s">
        <v>107</v>
      </c>
      <c r="I860">
        <v>4</v>
      </c>
      <c r="J860" t="s">
        <v>4</v>
      </c>
      <c r="K860" t="e" vm="13">
        <v>#VALUE!</v>
      </c>
      <c r="L860" t="e" vm="5">
        <v>#VALUE!</v>
      </c>
      <c r="M860" t="e" vm="3">
        <v>#VALUE!</v>
      </c>
      <c r="N860" t="s">
        <v>12</v>
      </c>
      <c r="O860" t="s">
        <v>22</v>
      </c>
      <c r="P860" t="s">
        <v>36</v>
      </c>
      <c r="Q860" s="10">
        <v>6</v>
      </c>
      <c r="R860" s="12">
        <v>25.63</v>
      </c>
      <c r="S860" t="str">
        <f t="shared" si="41"/>
        <v>New</v>
      </c>
    </row>
    <row r="861" spans="1:19" x14ac:dyDescent="0.35">
      <c r="A861" s="1">
        <v>872</v>
      </c>
      <c r="B861" s="4">
        <v>42811</v>
      </c>
      <c r="C861" s="4" t="str">
        <f t="shared" si="39"/>
        <v>March</v>
      </c>
      <c r="D861" s="4" t="str">
        <f t="shared" si="40"/>
        <v>2017</v>
      </c>
      <c r="E861" s="8">
        <v>5379</v>
      </c>
      <c r="F861" t="s">
        <v>105</v>
      </c>
      <c r="G861" t="s">
        <v>109</v>
      </c>
      <c r="H861" t="s">
        <v>108</v>
      </c>
      <c r="I861">
        <v>1</v>
      </c>
      <c r="J861" t="s">
        <v>4</v>
      </c>
      <c r="K861" t="e" vm="13">
        <v>#VALUE!</v>
      </c>
      <c r="L861" t="e" vm="5">
        <v>#VALUE!</v>
      </c>
      <c r="M861" t="e" vm="3">
        <v>#VALUE!</v>
      </c>
      <c r="N861" t="s">
        <v>5</v>
      </c>
      <c r="O861" t="s">
        <v>28</v>
      </c>
      <c r="P861" t="s">
        <v>53</v>
      </c>
      <c r="Q861" s="10">
        <v>3</v>
      </c>
      <c r="R861" s="12">
        <v>2.39</v>
      </c>
      <c r="S861" t="str">
        <f t="shared" si="41"/>
        <v>Retained</v>
      </c>
    </row>
    <row r="862" spans="1:19" x14ac:dyDescent="0.35">
      <c r="A862" s="1">
        <v>873</v>
      </c>
      <c r="B862" s="4">
        <v>42811</v>
      </c>
      <c r="C862" s="4" t="str">
        <f t="shared" si="39"/>
        <v>March</v>
      </c>
      <c r="D862" s="4" t="str">
        <f t="shared" si="40"/>
        <v>2017</v>
      </c>
      <c r="E862" s="8">
        <v>7702</v>
      </c>
      <c r="F862" t="s">
        <v>106</v>
      </c>
      <c r="G862" t="s">
        <v>109</v>
      </c>
      <c r="H862" t="s">
        <v>108</v>
      </c>
      <c r="I862">
        <v>2</v>
      </c>
      <c r="J862" t="s">
        <v>37</v>
      </c>
      <c r="K862" t="e" vm="17">
        <v>#VALUE!</v>
      </c>
      <c r="L862" t="e" vm="5">
        <v>#VALUE!</v>
      </c>
      <c r="M862" t="e" vm="3">
        <v>#VALUE!</v>
      </c>
      <c r="N862" t="s">
        <v>9</v>
      </c>
      <c r="O862" t="s">
        <v>19</v>
      </c>
      <c r="P862" t="s">
        <v>19</v>
      </c>
      <c r="Q862" s="10">
        <v>5</v>
      </c>
      <c r="R862" s="12">
        <v>4.45</v>
      </c>
      <c r="S862" t="str">
        <f t="shared" si="41"/>
        <v>Retained</v>
      </c>
    </row>
    <row r="863" spans="1:19" x14ac:dyDescent="0.35">
      <c r="A863" s="1">
        <v>874</v>
      </c>
      <c r="B863" s="4">
        <v>42811</v>
      </c>
      <c r="C863" s="4" t="str">
        <f t="shared" si="39"/>
        <v>March</v>
      </c>
      <c r="D863" s="4" t="str">
        <f t="shared" si="40"/>
        <v>2017</v>
      </c>
      <c r="E863" s="8">
        <v>6087</v>
      </c>
      <c r="F863" t="s">
        <v>106</v>
      </c>
      <c r="G863" t="s">
        <v>110</v>
      </c>
      <c r="H863" t="s">
        <v>107</v>
      </c>
      <c r="I863">
        <v>4</v>
      </c>
      <c r="J863" t="s">
        <v>37</v>
      </c>
      <c r="K863" t="e" vm="9">
        <v>#VALUE!</v>
      </c>
      <c r="L863" t="e" vm="7">
        <v>#VALUE!</v>
      </c>
      <c r="M863" t="e" vm="3">
        <v>#VALUE!</v>
      </c>
      <c r="N863" t="s">
        <v>12</v>
      </c>
      <c r="O863" t="s">
        <v>22</v>
      </c>
      <c r="P863" t="s">
        <v>50</v>
      </c>
      <c r="Q863" s="10">
        <v>4</v>
      </c>
      <c r="R863" s="12">
        <v>7.74</v>
      </c>
      <c r="S863" t="str">
        <f t="shared" si="41"/>
        <v>New</v>
      </c>
    </row>
    <row r="864" spans="1:19" x14ac:dyDescent="0.35">
      <c r="A864" s="1">
        <v>875</v>
      </c>
      <c r="B864" s="4">
        <v>42811</v>
      </c>
      <c r="C864" s="4" t="str">
        <f t="shared" si="39"/>
        <v>March</v>
      </c>
      <c r="D864" s="4" t="str">
        <f t="shared" si="40"/>
        <v>2017</v>
      </c>
      <c r="E864" s="8">
        <v>6423</v>
      </c>
      <c r="F864" t="s">
        <v>105</v>
      </c>
      <c r="G864" t="s">
        <v>109</v>
      </c>
      <c r="H864" t="s">
        <v>107</v>
      </c>
      <c r="I864">
        <v>4</v>
      </c>
      <c r="J864" t="s">
        <v>71</v>
      </c>
      <c r="K864" t="e" vm="13">
        <v>#VALUE!</v>
      </c>
      <c r="L864" t="e" vm="5">
        <v>#VALUE!</v>
      </c>
      <c r="M864" t="e" vm="3">
        <v>#VALUE!</v>
      </c>
      <c r="N864" t="s">
        <v>5</v>
      </c>
      <c r="O864" t="s">
        <v>7</v>
      </c>
      <c r="P864" t="s">
        <v>55</v>
      </c>
      <c r="Q864" s="10">
        <v>4</v>
      </c>
      <c r="R864" s="12">
        <v>8.84</v>
      </c>
      <c r="S864" t="str">
        <f t="shared" si="41"/>
        <v>New</v>
      </c>
    </row>
    <row r="865" spans="1:19" x14ac:dyDescent="0.35">
      <c r="A865" s="1">
        <v>876</v>
      </c>
      <c r="B865" s="4">
        <v>42811</v>
      </c>
      <c r="C865" s="4" t="str">
        <f t="shared" si="39"/>
        <v>March</v>
      </c>
      <c r="D865" s="4" t="str">
        <f t="shared" si="40"/>
        <v>2017</v>
      </c>
      <c r="E865" s="8">
        <v>2846</v>
      </c>
      <c r="F865" t="s">
        <v>105</v>
      </c>
      <c r="G865" t="s">
        <v>110</v>
      </c>
      <c r="H865" t="s">
        <v>107</v>
      </c>
      <c r="I865">
        <v>1</v>
      </c>
      <c r="J865" t="s">
        <v>4</v>
      </c>
      <c r="K865" t="e" vm="6">
        <v>#VALUE!</v>
      </c>
      <c r="L865" t="e" vm="7">
        <v>#VALUE!</v>
      </c>
      <c r="M865" t="e" vm="3">
        <v>#VALUE!</v>
      </c>
      <c r="N865" t="s">
        <v>5</v>
      </c>
      <c r="O865" t="s">
        <v>6</v>
      </c>
      <c r="P865" t="s">
        <v>6</v>
      </c>
      <c r="Q865" s="10">
        <v>6</v>
      </c>
      <c r="R865" s="12">
        <v>5.17</v>
      </c>
      <c r="S865" t="str">
        <f t="shared" si="41"/>
        <v>New</v>
      </c>
    </row>
    <row r="866" spans="1:19" x14ac:dyDescent="0.35">
      <c r="A866" s="1">
        <v>877</v>
      </c>
      <c r="B866" s="4">
        <v>42811</v>
      </c>
      <c r="C866" s="4" t="str">
        <f t="shared" si="39"/>
        <v>March</v>
      </c>
      <c r="D866" s="4" t="str">
        <f t="shared" si="40"/>
        <v>2017</v>
      </c>
      <c r="E866" s="8">
        <v>7768</v>
      </c>
      <c r="F866" t="s">
        <v>105</v>
      </c>
      <c r="G866" t="s">
        <v>110</v>
      </c>
      <c r="H866" t="s">
        <v>107</v>
      </c>
      <c r="I866">
        <v>3</v>
      </c>
      <c r="J866" t="s">
        <v>37</v>
      </c>
      <c r="K866" t="e" vm="15">
        <v>#VALUE!</v>
      </c>
      <c r="L866" t="e" vm="5">
        <v>#VALUE!</v>
      </c>
      <c r="M866" t="e" vm="3">
        <v>#VALUE!</v>
      </c>
      <c r="N866" t="s">
        <v>5</v>
      </c>
      <c r="O866" t="s">
        <v>7</v>
      </c>
      <c r="P866" t="s">
        <v>27</v>
      </c>
      <c r="Q866" s="10">
        <v>4</v>
      </c>
      <c r="R866" s="12">
        <v>9.4499999999999993</v>
      </c>
      <c r="S866" t="str">
        <f t="shared" si="41"/>
        <v>Retained</v>
      </c>
    </row>
    <row r="867" spans="1:19" x14ac:dyDescent="0.35">
      <c r="A867" s="1">
        <v>878</v>
      </c>
      <c r="B867" s="4">
        <v>42811</v>
      </c>
      <c r="C867" s="4" t="str">
        <f t="shared" si="39"/>
        <v>March</v>
      </c>
      <c r="D867" s="4" t="str">
        <f t="shared" si="40"/>
        <v>2017</v>
      </c>
      <c r="E867" s="8">
        <v>2684</v>
      </c>
      <c r="F867" t="s">
        <v>105</v>
      </c>
      <c r="G867" t="s">
        <v>109</v>
      </c>
      <c r="H867" t="s">
        <v>107</v>
      </c>
      <c r="I867">
        <v>4</v>
      </c>
      <c r="J867" t="s">
        <v>51</v>
      </c>
      <c r="K867" t="e" vm="15">
        <v>#VALUE!</v>
      </c>
      <c r="L867" t="e" vm="5">
        <v>#VALUE!</v>
      </c>
      <c r="M867" t="e" vm="3">
        <v>#VALUE!</v>
      </c>
      <c r="N867" t="s">
        <v>5</v>
      </c>
      <c r="O867" t="s">
        <v>17</v>
      </c>
      <c r="P867" t="s">
        <v>29</v>
      </c>
      <c r="Q867" s="10">
        <v>3</v>
      </c>
      <c r="R867" s="12">
        <v>4.37</v>
      </c>
      <c r="S867" t="str">
        <f t="shared" si="41"/>
        <v>New</v>
      </c>
    </row>
    <row r="868" spans="1:19" x14ac:dyDescent="0.35">
      <c r="A868" s="1">
        <v>879</v>
      </c>
      <c r="B868" s="4">
        <v>42811</v>
      </c>
      <c r="C868" s="4" t="str">
        <f t="shared" si="39"/>
        <v>March</v>
      </c>
      <c r="D868" s="4" t="str">
        <f t="shared" si="40"/>
        <v>2017</v>
      </c>
      <c r="E868" s="8">
        <v>5313</v>
      </c>
      <c r="F868" t="s">
        <v>105</v>
      </c>
      <c r="G868" t="s">
        <v>110</v>
      </c>
      <c r="H868" t="s">
        <v>107</v>
      </c>
      <c r="I868">
        <v>3</v>
      </c>
      <c r="J868" t="s">
        <v>37</v>
      </c>
      <c r="K868" t="e" vm="12">
        <v>#VALUE!</v>
      </c>
      <c r="L868" t="e" vm="2">
        <v>#VALUE!</v>
      </c>
      <c r="M868" t="e" vm="3">
        <v>#VALUE!</v>
      </c>
      <c r="N868" t="s">
        <v>5</v>
      </c>
      <c r="O868" t="s">
        <v>6</v>
      </c>
      <c r="P868" t="s">
        <v>43</v>
      </c>
      <c r="Q868" s="10">
        <v>4</v>
      </c>
      <c r="R868" s="12">
        <v>10.69</v>
      </c>
      <c r="S868" t="str">
        <f t="shared" si="41"/>
        <v>New</v>
      </c>
    </row>
    <row r="869" spans="1:19" x14ac:dyDescent="0.35">
      <c r="A869" s="1">
        <v>880</v>
      </c>
      <c r="B869" s="4">
        <v>42811</v>
      </c>
      <c r="C869" s="4" t="str">
        <f t="shared" si="39"/>
        <v>March</v>
      </c>
      <c r="D869" s="4" t="str">
        <f t="shared" si="40"/>
        <v>2017</v>
      </c>
      <c r="E869" s="8">
        <v>5358</v>
      </c>
      <c r="F869" t="s">
        <v>105</v>
      </c>
      <c r="G869" t="s">
        <v>110</v>
      </c>
      <c r="H869" t="s">
        <v>107</v>
      </c>
      <c r="I869">
        <v>1</v>
      </c>
      <c r="J869" t="s">
        <v>73</v>
      </c>
      <c r="K869" t="e" vm="4">
        <v>#VALUE!</v>
      </c>
      <c r="L869" t="e" vm="5">
        <v>#VALUE!</v>
      </c>
      <c r="M869" t="e" vm="3">
        <v>#VALUE!</v>
      </c>
      <c r="N869" t="s">
        <v>5</v>
      </c>
      <c r="O869" t="s">
        <v>45</v>
      </c>
      <c r="P869" t="s">
        <v>45</v>
      </c>
      <c r="Q869" s="10">
        <v>3</v>
      </c>
      <c r="R869" s="12">
        <v>9.0500000000000007</v>
      </c>
      <c r="S869" t="str">
        <f t="shared" si="41"/>
        <v>Retained</v>
      </c>
    </row>
    <row r="870" spans="1:19" x14ac:dyDescent="0.35">
      <c r="A870" s="1">
        <v>881</v>
      </c>
      <c r="B870" s="4">
        <v>42811</v>
      </c>
      <c r="C870" s="4" t="str">
        <f t="shared" si="39"/>
        <v>March</v>
      </c>
      <c r="D870" s="4" t="str">
        <f t="shared" si="40"/>
        <v>2017</v>
      </c>
      <c r="E870" s="8">
        <v>5542</v>
      </c>
      <c r="F870" t="s">
        <v>106</v>
      </c>
      <c r="G870" t="s">
        <v>109</v>
      </c>
      <c r="H870" t="s">
        <v>108</v>
      </c>
      <c r="I870">
        <v>2</v>
      </c>
      <c r="J870" t="s">
        <v>37</v>
      </c>
      <c r="K870" t="e" vm="17">
        <v>#VALUE!</v>
      </c>
      <c r="L870" t="e" vm="5">
        <v>#VALUE!</v>
      </c>
      <c r="M870" t="e" vm="3">
        <v>#VALUE!</v>
      </c>
      <c r="N870" t="s">
        <v>9</v>
      </c>
      <c r="O870" t="s">
        <v>10</v>
      </c>
      <c r="P870" t="s">
        <v>52</v>
      </c>
      <c r="Q870" s="10">
        <v>5</v>
      </c>
      <c r="R870" s="12">
        <v>3.17</v>
      </c>
      <c r="S870" t="str">
        <f t="shared" si="41"/>
        <v>New</v>
      </c>
    </row>
    <row r="871" spans="1:19" x14ac:dyDescent="0.35">
      <c r="A871" s="1">
        <v>882</v>
      </c>
      <c r="B871" s="4">
        <v>42811</v>
      </c>
      <c r="C871" s="4" t="str">
        <f t="shared" si="39"/>
        <v>March</v>
      </c>
      <c r="D871" s="4" t="str">
        <f t="shared" si="40"/>
        <v>2017</v>
      </c>
      <c r="E871" s="8">
        <v>4726</v>
      </c>
      <c r="F871" t="s">
        <v>106</v>
      </c>
      <c r="G871" t="s">
        <v>110</v>
      </c>
      <c r="H871" t="s">
        <v>107</v>
      </c>
      <c r="I871">
        <v>3</v>
      </c>
      <c r="J871" t="s">
        <v>51</v>
      </c>
      <c r="K871" t="e" vm="6">
        <v>#VALUE!</v>
      </c>
      <c r="L871" t="e" vm="7">
        <v>#VALUE!</v>
      </c>
      <c r="M871" t="e" vm="3">
        <v>#VALUE!</v>
      </c>
      <c r="N871" t="s">
        <v>5</v>
      </c>
      <c r="O871" t="s">
        <v>28</v>
      </c>
      <c r="P871" t="s">
        <v>8</v>
      </c>
      <c r="Q871" s="10">
        <v>4</v>
      </c>
      <c r="R871" s="12">
        <v>6.84</v>
      </c>
      <c r="S871" t="str">
        <f t="shared" si="41"/>
        <v>New</v>
      </c>
    </row>
    <row r="872" spans="1:19" x14ac:dyDescent="0.35">
      <c r="A872" s="1">
        <v>883</v>
      </c>
      <c r="B872" s="4">
        <v>42811</v>
      </c>
      <c r="C872" s="4" t="str">
        <f t="shared" si="39"/>
        <v>March</v>
      </c>
      <c r="D872" s="4" t="str">
        <f t="shared" si="40"/>
        <v>2017</v>
      </c>
      <c r="E872" s="8">
        <v>1089</v>
      </c>
      <c r="F872" t="s">
        <v>106</v>
      </c>
      <c r="G872" t="s">
        <v>109</v>
      </c>
      <c r="H872" t="s">
        <v>108</v>
      </c>
      <c r="I872">
        <v>3</v>
      </c>
      <c r="J872" t="s">
        <v>51</v>
      </c>
      <c r="K872" t="e" vm="15">
        <v>#VALUE!</v>
      </c>
      <c r="L872" t="e" vm="5">
        <v>#VALUE!</v>
      </c>
      <c r="M872" t="e" vm="3">
        <v>#VALUE!</v>
      </c>
      <c r="N872" t="s">
        <v>5</v>
      </c>
      <c r="O872" t="s">
        <v>28</v>
      </c>
      <c r="P872" t="s">
        <v>49</v>
      </c>
      <c r="Q872" s="10">
        <v>3</v>
      </c>
      <c r="R872" s="12">
        <v>5.76</v>
      </c>
      <c r="S872" t="str">
        <f t="shared" si="41"/>
        <v>New</v>
      </c>
    </row>
    <row r="873" spans="1:19" x14ac:dyDescent="0.35">
      <c r="A873" s="1">
        <v>884</v>
      </c>
      <c r="B873" s="4">
        <v>42811</v>
      </c>
      <c r="C873" s="4" t="str">
        <f t="shared" si="39"/>
        <v>March</v>
      </c>
      <c r="D873" s="4" t="str">
        <f t="shared" si="40"/>
        <v>2017</v>
      </c>
      <c r="E873" s="8">
        <v>7913</v>
      </c>
      <c r="F873" t="s">
        <v>106</v>
      </c>
      <c r="G873" t="s">
        <v>109</v>
      </c>
      <c r="H873" t="s">
        <v>107</v>
      </c>
      <c r="I873">
        <v>1</v>
      </c>
      <c r="J873" t="s">
        <v>62</v>
      </c>
      <c r="K873" t="e" vm="13">
        <v>#VALUE!</v>
      </c>
      <c r="L873" t="e" vm="5">
        <v>#VALUE!</v>
      </c>
      <c r="M873" t="e" vm="3">
        <v>#VALUE!</v>
      </c>
      <c r="N873" t="s">
        <v>5</v>
      </c>
      <c r="O873" t="s">
        <v>6</v>
      </c>
      <c r="P873" t="s">
        <v>43</v>
      </c>
      <c r="Q873" s="10">
        <v>5</v>
      </c>
      <c r="R873" s="12">
        <v>5.99</v>
      </c>
      <c r="S873" t="str">
        <f t="shared" si="41"/>
        <v>Retained</v>
      </c>
    </row>
    <row r="874" spans="1:19" x14ac:dyDescent="0.35">
      <c r="A874" s="1">
        <v>885</v>
      </c>
      <c r="B874" s="4">
        <v>42812</v>
      </c>
      <c r="C874" s="4" t="str">
        <f t="shared" si="39"/>
        <v>March</v>
      </c>
      <c r="D874" s="4" t="str">
        <f t="shared" si="40"/>
        <v>2017</v>
      </c>
      <c r="E874" s="8">
        <v>6172</v>
      </c>
      <c r="F874" t="s">
        <v>106</v>
      </c>
      <c r="G874" t="s">
        <v>110</v>
      </c>
      <c r="H874" t="s">
        <v>107</v>
      </c>
      <c r="I874">
        <v>3</v>
      </c>
      <c r="J874" t="s">
        <v>4</v>
      </c>
      <c r="K874" t="e" vm="15">
        <v>#VALUE!</v>
      </c>
      <c r="L874" t="e" vm="5">
        <v>#VALUE!</v>
      </c>
      <c r="M874" t="e" vm="3">
        <v>#VALUE!</v>
      </c>
      <c r="N874" t="s">
        <v>9</v>
      </c>
      <c r="O874" t="s">
        <v>59</v>
      </c>
      <c r="P874" t="s">
        <v>60</v>
      </c>
      <c r="Q874" s="10">
        <v>5</v>
      </c>
      <c r="R874" s="12">
        <v>8.6300000000000008</v>
      </c>
      <c r="S874" t="str">
        <f t="shared" si="41"/>
        <v>New</v>
      </c>
    </row>
    <row r="875" spans="1:19" x14ac:dyDescent="0.35">
      <c r="A875" s="1">
        <v>886</v>
      </c>
      <c r="B875" s="4">
        <v>42812</v>
      </c>
      <c r="C875" s="4" t="str">
        <f t="shared" si="39"/>
        <v>March</v>
      </c>
      <c r="D875" s="4" t="str">
        <f t="shared" si="40"/>
        <v>2017</v>
      </c>
      <c r="E875" s="8">
        <v>9612</v>
      </c>
      <c r="F875" t="s">
        <v>105</v>
      </c>
      <c r="G875" t="s">
        <v>110</v>
      </c>
      <c r="H875" t="s">
        <v>107</v>
      </c>
      <c r="I875">
        <v>1</v>
      </c>
      <c r="J875" t="s">
        <v>72</v>
      </c>
      <c r="K875" t="e" vm="15">
        <v>#VALUE!</v>
      </c>
      <c r="L875" t="e" vm="5">
        <v>#VALUE!</v>
      </c>
      <c r="M875" t="e" vm="3">
        <v>#VALUE!</v>
      </c>
      <c r="N875" t="s">
        <v>5</v>
      </c>
      <c r="O875" t="s">
        <v>17</v>
      </c>
      <c r="P875" t="s">
        <v>29</v>
      </c>
      <c r="Q875" s="10">
        <v>4</v>
      </c>
      <c r="R875" s="12">
        <v>21.11</v>
      </c>
      <c r="S875" t="str">
        <f t="shared" si="41"/>
        <v>New</v>
      </c>
    </row>
    <row r="876" spans="1:19" x14ac:dyDescent="0.35">
      <c r="A876" s="1">
        <v>887</v>
      </c>
      <c r="B876" s="4">
        <v>42812</v>
      </c>
      <c r="C876" s="4" t="str">
        <f t="shared" si="39"/>
        <v>March</v>
      </c>
      <c r="D876" s="4" t="str">
        <f t="shared" si="40"/>
        <v>2017</v>
      </c>
      <c r="E876" s="8">
        <v>9851</v>
      </c>
      <c r="F876" t="s">
        <v>106</v>
      </c>
      <c r="G876" t="s">
        <v>109</v>
      </c>
      <c r="H876" t="s">
        <v>108</v>
      </c>
      <c r="I876">
        <v>0</v>
      </c>
      <c r="J876" t="s">
        <v>51</v>
      </c>
      <c r="K876" t="e" vm="4">
        <v>#VALUE!</v>
      </c>
      <c r="L876" t="e" vm="5">
        <v>#VALUE!</v>
      </c>
      <c r="M876" t="e" vm="3">
        <v>#VALUE!</v>
      </c>
      <c r="N876" t="s">
        <v>5</v>
      </c>
      <c r="O876" t="s">
        <v>7</v>
      </c>
      <c r="P876" t="s">
        <v>8</v>
      </c>
      <c r="Q876" s="10">
        <v>4</v>
      </c>
      <c r="R876" s="12">
        <v>12.62</v>
      </c>
      <c r="S876" t="str">
        <f t="shared" si="41"/>
        <v>Retained</v>
      </c>
    </row>
    <row r="877" spans="1:19" x14ac:dyDescent="0.35">
      <c r="A877" s="1">
        <v>888</v>
      </c>
      <c r="B877" s="4">
        <v>42812</v>
      </c>
      <c r="C877" s="4" t="str">
        <f t="shared" si="39"/>
        <v>March</v>
      </c>
      <c r="D877" s="4" t="str">
        <f t="shared" si="40"/>
        <v>2017</v>
      </c>
      <c r="E877" s="8">
        <v>2389</v>
      </c>
      <c r="F877" t="s">
        <v>106</v>
      </c>
      <c r="G877" t="s">
        <v>110</v>
      </c>
      <c r="H877" t="s">
        <v>107</v>
      </c>
      <c r="I877">
        <v>2</v>
      </c>
      <c r="J877" t="s">
        <v>51</v>
      </c>
      <c r="K877" t="e" vm="1">
        <v>#VALUE!</v>
      </c>
      <c r="L877" t="e" vm="2">
        <v>#VALUE!</v>
      </c>
      <c r="M877" t="e" vm="3">
        <v>#VALUE!</v>
      </c>
      <c r="N877" t="s">
        <v>5</v>
      </c>
      <c r="O877" t="s">
        <v>28</v>
      </c>
      <c r="P877" t="s">
        <v>35</v>
      </c>
      <c r="Q877" s="10">
        <v>4</v>
      </c>
      <c r="R877" s="12">
        <v>17.64</v>
      </c>
      <c r="S877" t="str">
        <f t="shared" si="41"/>
        <v>Retained</v>
      </c>
    </row>
    <row r="878" spans="1:19" x14ac:dyDescent="0.35">
      <c r="A878" s="1">
        <v>889</v>
      </c>
      <c r="B878" s="4">
        <v>42812</v>
      </c>
      <c r="C878" s="4" t="str">
        <f t="shared" si="39"/>
        <v>March</v>
      </c>
      <c r="D878" s="4" t="str">
        <f t="shared" si="40"/>
        <v>2017</v>
      </c>
      <c r="E878" s="8">
        <v>6291</v>
      </c>
      <c r="F878" t="s">
        <v>105</v>
      </c>
      <c r="G878" t="s">
        <v>109</v>
      </c>
      <c r="H878" t="s">
        <v>107</v>
      </c>
      <c r="I878">
        <v>0</v>
      </c>
      <c r="J878" t="s">
        <v>37</v>
      </c>
      <c r="K878" t="e" vm="4">
        <v>#VALUE!</v>
      </c>
      <c r="L878" t="e" vm="5">
        <v>#VALUE!</v>
      </c>
      <c r="M878" t="e" vm="3">
        <v>#VALUE!</v>
      </c>
      <c r="N878" t="s">
        <v>5</v>
      </c>
      <c r="O878" t="s">
        <v>30</v>
      </c>
      <c r="P878" t="s">
        <v>8</v>
      </c>
      <c r="Q878" s="10">
        <v>4</v>
      </c>
      <c r="R878" s="12">
        <v>7.62</v>
      </c>
      <c r="S878" t="str">
        <f t="shared" si="41"/>
        <v>Retained</v>
      </c>
    </row>
    <row r="879" spans="1:19" x14ac:dyDescent="0.35">
      <c r="A879" s="1">
        <v>890</v>
      </c>
      <c r="B879" s="4">
        <v>42812</v>
      </c>
      <c r="C879" s="4" t="str">
        <f t="shared" si="39"/>
        <v>March</v>
      </c>
      <c r="D879" s="4" t="str">
        <f t="shared" si="40"/>
        <v>2017</v>
      </c>
      <c r="E879" s="8">
        <v>5037</v>
      </c>
      <c r="F879" t="s">
        <v>106</v>
      </c>
      <c r="G879" t="s">
        <v>109</v>
      </c>
      <c r="H879" t="s">
        <v>108</v>
      </c>
      <c r="I879">
        <v>0</v>
      </c>
      <c r="J879" t="s">
        <v>51</v>
      </c>
      <c r="K879" t="e" vm="12">
        <v>#VALUE!</v>
      </c>
      <c r="L879" t="e" vm="2">
        <v>#VALUE!</v>
      </c>
      <c r="M879" t="e" vm="3">
        <v>#VALUE!</v>
      </c>
      <c r="N879" t="s">
        <v>5</v>
      </c>
      <c r="O879" t="s">
        <v>28</v>
      </c>
      <c r="P879" t="s">
        <v>34</v>
      </c>
      <c r="Q879" s="10">
        <v>3</v>
      </c>
      <c r="R879" s="12">
        <v>3.14</v>
      </c>
      <c r="S879" t="str">
        <f t="shared" si="41"/>
        <v>New</v>
      </c>
    </row>
    <row r="880" spans="1:19" x14ac:dyDescent="0.35">
      <c r="A880" s="1">
        <v>891</v>
      </c>
      <c r="B880" s="4">
        <v>42812</v>
      </c>
      <c r="C880" s="4" t="str">
        <f t="shared" si="39"/>
        <v>March</v>
      </c>
      <c r="D880" s="4" t="str">
        <f t="shared" si="40"/>
        <v>2017</v>
      </c>
      <c r="E880" s="8">
        <v>5948</v>
      </c>
      <c r="F880" t="s">
        <v>106</v>
      </c>
      <c r="G880" t="s">
        <v>110</v>
      </c>
      <c r="H880" t="s">
        <v>107</v>
      </c>
      <c r="I880">
        <v>2</v>
      </c>
      <c r="J880" t="s">
        <v>37</v>
      </c>
      <c r="K880" t="e" vm="1">
        <v>#VALUE!</v>
      </c>
      <c r="L880" t="e" vm="2">
        <v>#VALUE!</v>
      </c>
      <c r="M880" t="e" vm="3">
        <v>#VALUE!</v>
      </c>
      <c r="N880" t="s">
        <v>12</v>
      </c>
      <c r="O880" t="s">
        <v>22</v>
      </c>
      <c r="P880" t="s">
        <v>50</v>
      </c>
      <c r="Q880" s="10">
        <v>4</v>
      </c>
      <c r="R880" s="12">
        <v>9.8800000000000008</v>
      </c>
      <c r="S880" t="str">
        <f t="shared" si="41"/>
        <v>New</v>
      </c>
    </row>
    <row r="881" spans="1:19" x14ac:dyDescent="0.35">
      <c r="A881" s="1">
        <v>892</v>
      </c>
      <c r="B881" s="4">
        <v>42812</v>
      </c>
      <c r="C881" s="4" t="str">
        <f t="shared" si="39"/>
        <v>March</v>
      </c>
      <c r="D881" s="4" t="str">
        <f t="shared" si="40"/>
        <v>2017</v>
      </c>
      <c r="E881" s="8">
        <v>430</v>
      </c>
      <c r="F881" t="s">
        <v>106</v>
      </c>
      <c r="G881" t="s">
        <v>109</v>
      </c>
      <c r="H881" t="s">
        <v>107</v>
      </c>
      <c r="I881">
        <v>3</v>
      </c>
      <c r="J881" t="s">
        <v>62</v>
      </c>
      <c r="K881" t="e" vm="17">
        <v>#VALUE!</v>
      </c>
      <c r="L881" t="e" vm="5">
        <v>#VALUE!</v>
      </c>
      <c r="M881" t="e" vm="3">
        <v>#VALUE!</v>
      </c>
      <c r="N881" t="s">
        <v>5</v>
      </c>
      <c r="O881" t="s">
        <v>45</v>
      </c>
      <c r="P881" t="s">
        <v>45</v>
      </c>
      <c r="Q881" s="10">
        <v>6</v>
      </c>
      <c r="R881" s="12">
        <v>10.38</v>
      </c>
      <c r="S881" t="str">
        <f t="shared" si="41"/>
        <v>New</v>
      </c>
    </row>
    <row r="882" spans="1:19" x14ac:dyDescent="0.35">
      <c r="A882" s="1">
        <v>893</v>
      </c>
      <c r="B882" s="4">
        <v>42812</v>
      </c>
      <c r="C882" s="4" t="str">
        <f t="shared" si="39"/>
        <v>March</v>
      </c>
      <c r="D882" s="4" t="str">
        <f t="shared" si="40"/>
        <v>2017</v>
      </c>
      <c r="E882" s="8">
        <v>7287</v>
      </c>
      <c r="F882" t="s">
        <v>105</v>
      </c>
      <c r="G882" t="s">
        <v>109</v>
      </c>
      <c r="H882" t="s">
        <v>107</v>
      </c>
      <c r="I882">
        <v>2</v>
      </c>
      <c r="J882" t="s">
        <v>51</v>
      </c>
      <c r="K882" t="e" vm="12">
        <v>#VALUE!</v>
      </c>
      <c r="L882" t="e" vm="2">
        <v>#VALUE!</v>
      </c>
      <c r="M882" t="e" vm="3">
        <v>#VALUE!</v>
      </c>
      <c r="N882" t="s">
        <v>5</v>
      </c>
      <c r="O882" t="s">
        <v>7</v>
      </c>
      <c r="P882" t="s">
        <v>8</v>
      </c>
      <c r="Q882" s="10">
        <v>3</v>
      </c>
      <c r="R882" s="12">
        <v>12.9</v>
      </c>
      <c r="S882" t="str">
        <f t="shared" si="41"/>
        <v>Retained</v>
      </c>
    </row>
    <row r="883" spans="1:19" x14ac:dyDescent="0.35">
      <c r="A883" s="1">
        <v>894</v>
      </c>
      <c r="B883" s="4">
        <v>42812</v>
      </c>
      <c r="C883" s="4" t="str">
        <f t="shared" si="39"/>
        <v>March</v>
      </c>
      <c r="D883" s="4" t="str">
        <f t="shared" si="40"/>
        <v>2017</v>
      </c>
      <c r="E883" s="8">
        <v>4808</v>
      </c>
      <c r="F883" t="s">
        <v>106</v>
      </c>
      <c r="G883" t="s">
        <v>109</v>
      </c>
      <c r="H883" t="s">
        <v>108</v>
      </c>
      <c r="I883">
        <v>3</v>
      </c>
      <c r="J883" t="s">
        <v>37</v>
      </c>
      <c r="K883" t="e" vm="6">
        <v>#VALUE!</v>
      </c>
      <c r="L883" t="e" vm="7">
        <v>#VALUE!</v>
      </c>
      <c r="M883" t="e" vm="3">
        <v>#VALUE!</v>
      </c>
      <c r="N883" t="s">
        <v>5</v>
      </c>
      <c r="O883" t="s">
        <v>45</v>
      </c>
      <c r="P883" t="s">
        <v>45</v>
      </c>
      <c r="Q883" s="10">
        <v>2</v>
      </c>
      <c r="R883" s="12">
        <v>11.66</v>
      </c>
      <c r="S883" t="str">
        <f t="shared" si="41"/>
        <v>New</v>
      </c>
    </row>
    <row r="884" spans="1:19" x14ac:dyDescent="0.35">
      <c r="A884" s="1">
        <v>895</v>
      </c>
      <c r="B884" s="4">
        <v>42812</v>
      </c>
      <c r="C884" s="4" t="str">
        <f t="shared" si="39"/>
        <v>March</v>
      </c>
      <c r="D884" s="4" t="str">
        <f t="shared" si="40"/>
        <v>2017</v>
      </c>
      <c r="E884" s="8">
        <v>7456</v>
      </c>
      <c r="F884" t="s">
        <v>106</v>
      </c>
      <c r="G884" t="s">
        <v>109</v>
      </c>
      <c r="H884" t="s">
        <v>107</v>
      </c>
      <c r="I884">
        <v>1</v>
      </c>
      <c r="J884" t="s">
        <v>4</v>
      </c>
      <c r="K884" t="e" vm="11">
        <v>#VALUE!</v>
      </c>
      <c r="L884" t="e" vm="5">
        <v>#VALUE!</v>
      </c>
      <c r="M884" t="e" vm="3">
        <v>#VALUE!</v>
      </c>
      <c r="N884" t="s">
        <v>5</v>
      </c>
      <c r="O884" t="s">
        <v>30</v>
      </c>
      <c r="P884" t="s">
        <v>39</v>
      </c>
      <c r="Q884" s="10">
        <v>1</v>
      </c>
      <c r="R884" s="12">
        <v>6.41</v>
      </c>
      <c r="S884" t="str">
        <f t="shared" si="41"/>
        <v>New</v>
      </c>
    </row>
    <row r="885" spans="1:19" x14ac:dyDescent="0.35">
      <c r="A885" s="1">
        <v>896</v>
      </c>
      <c r="B885" s="4">
        <v>42812</v>
      </c>
      <c r="C885" s="4" t="str">
        <f t="shared" si="39"/>
        <v>March</v>
      </c>
      <c r="D885" s="4" t="str">
        <f t="shared" si="40"/>
        <v>2017</v>
      </c>
      <c r="E885" s="8">
        <v>873</v>
      </c>
      <c r="F885" t="s">
        <v>105</v>
      </c>
      <c r="G885" t="s">
        <v>110</v>
      </c>
      <c r="H885" t="s">
        <v>108</v>
      </c>
      <c r="I885">
        <v>4</v>
      </c>
      <c r="J885" t="s">
        <v>37</v>
      </c>
      <c r="K885" t="e" vm="12">
        <v>#VALUE!</v>
      </c>
      <c r="L885" t="e" vm="2">
        <v>#VALUE!</v>
      </c>
      <c r="M885" t="e" vm="3">
        <v>#VALUE!</v>
      </c>
      <c r="N885" t="s">
        <v>5</v>
      </c>
      <c r="O885" t="s">
        <v>41</v>
      </c>
      <c r="P885" t="s">
        <v>42</v>
      </c>
      <c r="Q885" s="10">
        <v>5</v>
      </c>
      <c r="R885" s="12">
        <v>16.12</v>
      </c>
      <c r="S885" t="str">
        <f t="shared" si="41"/>
        <v>New</v>
      </c>
    </row>
    <row r="886" spans="1:19" x14ac:dyDescent="0.35">
      <c r="A886" s="1">
        <v>897</v>
      </c>
      <c r="B886" s="4">
        <v>42812</v>
      </c>
      <c r="C886" s="4" t="str">
        <f t="shared" si="39"/>
        <v>March</v>
      </c>
      <c r="D886" s="4" t="str">
        <f t="shared" si="40"/>
        <v>2017</v>
      </c>
      <c r="E886" s="8">
        <v>9103</v>
      </c>
      <c r="F886" t="s">
        <v>105</v>
      </c>
      <c r="G886" t="s">
        <v>109</v>
      </c>
      <c r="H886" t="s">
        <v>107</v>
      </c>
      <c r="I886">
        <v>1</v>
      </c>
      <c r="J886" t="s">
        <v>71</v>
      </c>
      <c r="K886" t="e" vm="8">
        <v>#VALUE!</v>
      </c>
      <c r="L886" t="e" vm="2">
        <v>#VALUE!</v>
      </c>
      <c r="M886" t="e" vm="3">
        <v>#VALUE!</v>
      </c>
      <c r="N886" t="s">
        <v>5</v>
      </c>
      <c r="O886" t="s">
        <v>7</v>
      </c>
      <c r="P886" t="s">
        <v>27</v>
      </c>
      <c r="Q886" s="10">
        <v>5</v>
      </c>
      <c r="R886" s="12">
        <v>19.37</v>
      </c>
      <c r="S886" t="str">
        <f t="shared" si="41"/>
        <v>New</v>
      </c>
    </row>
    <row r="887" spans="1:19" x14ac:dyDescent="0.35">
      <c r="A887" s="1">
        <v>898</v>
      </c>
      <c r="B887" s="4">
        <v>42812</v>
      </c>
      <c r="C887" s="4" t="str">
        <f t="shared" si="39"/>
        <v>March</v>
      </c>
      <c r="D887" s="4" t="str">
        <f t="shared" si="40"/>
        <v>2017</v>
      </c>
      <c r="E887" s="8">
        <v>1370</v>
      </c>
      <c r="F887" t="s">
        <v>105</v>
      </c>
      <c r="G887" t="s">
        <v>110</v>
      </c>
      <c r="H887" t="s">
        <v>108</v>
      </c>
      <c r="I887">
        <v>2</v>
      </c>
      <c r="J887" t="s">
        <v>51</v>
      </c>
      <c r="K887" t="e" vm="15">
        <v>#VALUE!</v>
      </c>
      <c r="L887" t="e" vm="5">
        <v>#VALUE!</v>
      </c>
      <c r="M887" t="e" vm="3">
        <v>#VALUE!</v>
      </c>
      <c r="N887" t="s">
        <v>5</v>
      </c>
      <c r="O887" t="s">
        <v>6</v>
      </c>
      <c r="P887" t="s">
        <v>6</v>
      </c>
      <c r="Q887" s="10">
        <v>3</v>
      </c>
      <c r="R887" s="12">
        <v>6.96</v>
      </c>
      <c r="S887" t="str">
        <f t="shared" si="41"/>
        <v>New</v>
      </c>
    </row>
    <row r="888" spans="1:19" x14ac:dyDescent="0.35">
      <c r="A888" s="1">
        <v>899</v>
      </c>
      <c r="B888" s="4">
        <v>42812</v>
      </c>
      <c r="C888" s="4" t="str">
        <f t="shared" si="39"/>
        <v>March</v>
      </c>
      <c r="D888" s="4" t="str">
        <f t="shared" si="40"/>
        <v>2017</v>
      </c>
      <c r="E888" s="8">
        <v>1145</v>
      </c>
      <c r="F888" t="s">
        <v>105</v>
      </c>
      <c r="G888" t="s">
        <v>109</v>
      </c>
      <c r="H888" t="s">
        <v>108</v>
      </c>
      <c r="I888">
        <v>1</v>
      </c>
      <c r="J888" t="s">
        <v>51</v>
      </c>
      <c r="K888" t="e" vm="13">
        <v>#VALUE!</v>
      </c>
      <c r="L888" t="e" vm="5">
        <v>#VALUE!</v>
      </c>
      <c r="M888" t="e" vm="3">
        <v>#VALUE!</v>
      </c>
      <c r="N888" t="s">
        <v>12</v>
      </c>
      <c r="O888" t="s">
        <v>13</v>
      </c>
      <c r="P888" t="s">
        <v>24</v>
      </c>
      <c r="Q888" s="10">
        <v>4</v>
      </c>
      <c r="R888" s="12">
        <v>12.24</v>
      </c>
      <c r="S888" t="str">
        <f t="shared" si="41"/>
        <v>New</v>
      </c>
    </row>
    <row r="889" spans="1:19" x14ac:dyDescent="0.35">
      <c r="A889" s="1">
        <v>900</v>
      </c>
      <c r="B889" s="4">
        <v>42812</v>
      </c>
      <c r="C889" s="4" t="str">
        <f t="shared" si="39"/>
        <v>March</v>
      </c>
      <c r="D889" s="4" t="str">
        <f t="shared" si="40"/>
        <v>2017</v>
      </c>
      <c r="E889" s="8">
        <v>1821</v>
      </c>
      <c r="F889" t="s">
        <v>106</v>
      </c>
      <c r="G889" t="s">
        <v>109</v>
      </c>
      <c r="H889" t="s">
        <v>108</v>
      </c>
      <c r="I889">
        <v>4</v>
      </c>
      <c r="J889" t="s">
        <v>37</v>
      </c>
      <c r="K889" t="e" vm="9">
        <v>#VALUE!</v>
      </c>
      <c r="L889" t="e" vm="7">
        <v>#VALUE!</v>
      </c>
      <c r="M889" t="e" vm="3">
        <v>#VALUE!</v>
      </c>
      <c r="N889" t="s">
        <v>5</v>
      </c>
      <c r="O889" t="s">
        <v>7</v>
      </c>
      <c r="P889" t="s">
        <v>27</v>
      </c>
      <c r="Q889" s="10">
        <v>5</v>
      </c>
      <c r="R889" s="12">
        <v>21.28</v>
      </c>
      <c r="S889" t="str">
        <f t="shared" si="41"/>
        <v>New</v>
      </c>
    </row>
    <row r="890" spans="1:19" x14ac:dyDescent="0.35">
      <c r="A890" s="1">
        <v>901</v>
      </c>
      <c r="B890" s="4">
        <v>42812</v>
      </c>
      <c r="C890" s="4" t="str">
        <f t="shared" si="39"/>
        <v>March</v>
      </c>
      <c r="D890" s="4" t="str">
        <f t="shared" si="40"/>
        <v>2017</v>
      </c>
      <c r="E890" s="8">
        <v>6792</v>
      </c>
      <c r="F890" t="s">
        <v>106</v>
      </c>
      <c r="G890" t="s">
        <v>110</v>
      </c>
      <c r="H890" t="s">
        <v>107</v>
      </c>
      <c r="I890">
        <v>4</v>
      </c>
      <c r="J890" t="s">
        <v>37</v>
      </c>
      <c r="K890" t="e" vm="9">
        <v>#VALUE!</v>
      </c>
      <c r="L890" t="e" vm="7">
        <v>#VALUE!</v>
      </c>
      <c r="M890" t="e" vm="3">
        <v>#VALUE!</v>
      </c>
      <c r="N890" t="s">
        <v>12</v>
      </c>
      <c r="O890" t="s">
        <v>22</v>
      </c>
      <c r="P890" t="s">
        <v>50</v>
      </c>
      <c r="Q890" s="10">
        <v>6</v>
      </c>
      <c r="R890" s="12">
        <v>20.13</v>
      </c>
      <c r="S890" t="str">
        <f t="shared" si="41"/>
        <v>Retained</v>
      </c>
    </row>
    <row r="891" spans="1:19" x14ac:dyDescent="0.35">
      <c r="A891" s="1">
        <v>902</v>
      </c>
      <c r="B891" s="4">
        <v>42812</v>
      </c>
      <c r="C891" s="4" t="str">
        <f t="shared" si="39"/>
        <v>March</v>
      </c>
      <c r="D891" s="4" t="str">
        <f t="shared" si="40"/>
        <v>2017</v>
      </c>
      <c r="E891" s="8">
        <v>4670</v>
      </c>
      <c r="F891" t="s">
        <v>106</v>
      </c>
      <c r="G891" t="s">
        <v>109</v>
      </c>
      <c r="H891" t="s">
        <v>107</v>
      </c>
      <c r="I891">
        <v>1</v>
      </c>
      <c r="J891" t="s">
        <v>37</v>
      </c>
      <c r="K891" t="e" vm="13">
        <v>#VALUE!</v>
      </c>
      <c r="L891" t="e" vm="5">
        <v>#VALUE!</v>
      </c>
      <c r="M891" t="e" vm="3">
        <v>#VALUE!</v>
      </c>
      <c r="N891" t="s">
        <v>12</v>
      </c>
      <c r="O891" t="s">
        <v>25</v>
      </c>
      <c r="P891" t="s">
        <v>26</v>
      </c>
      <c r="Q891" s="10">
        <v>5</v>
      </c>
      <c r="R891" s="12">
        <v>3.6</v>
      </c>
      <c r="S891" t="str">
        <f t="shared" si="41"/>
        <v>Retained</v>
      </c>
    </row>
    <row r="892" spans="1:19" x14ac:dyDescent="0.35">
      <c r="A892" s="1">
        <v>903</v>
      </c>
      <c r="B892" s="4">
        <v>42812</v>
      </c>
      <c r="C892" s="4" t="str">
        <f t="shared" si="39"/>
        <v>March</v>
      </c>
      <c r="D892" s="4" t="str">
        <f t="shared" si="40"/>
        <v>2017</v>
      </c>
      <c r="E892" s="8">
        <v>5241</v>
      </c>
      <c r="F892" t="s">
        <v>105</v>
      </c>
      <c r="G892" t="s">
        <v>109</v>
      </c>
      <c r="H892" t="s">
        <v>107</v>
      </c>
      <c r="I892">
        <v>5</v>
      </c>
      <c r="J892" t="s">
        <v>71</v>
      </c>
      <c r="K892" t="e" vm="1">
        <v>#VALUE!</v>
      </c>
      <c r="L892" t="e" vm="2">
        <v>#VALUE!</v>
      </c>
      <c r="M892" t="e" vm="3">
        <v>#VALUE!</v>
      </c>
      <c r="N892" t="s">
        <v>12</v>
      </c>
      <c r="O892" t="s">
        <v>13</v>
      </c>
      <c r="P892" t="s">
        <v>48</v>
      </c>
      <c r="Q892" s="10">
        <v>5</v>
      </c>
      <c r="R892" s="12">
        <v>17.760000000000002</v>
      </c>
      <c r="S892" t="str">
        <f t="shared" si="41"/>
        <v>New</v>
      </c>
    </row>
    <row r="893" spans="1:19" x14ac:dyDescent="0.35">
      <c r="A893" s="1">
        <v>904</v>
      </c>
      <c r="B893" s="4">
        <v>42812</v>
      </c>
      <c r="C893" s="4" t="str">
        <f t="shared" si="39"/>
        <v>March</v>
      </c>
      <c r="D893" s="4" t="str">
        <f t="shared" si="40"/>
        <v>2017</v>
      </c>
      <c r="E893" s="8">
        <v>1648</v>
      </c>
      <c r="F893" t="s">
        <v>105</v>
      </c>
      <c r="G893" t="s">
        <v>110</v>
      </c>
      <c r="H893" t="s">
        <v>107</v>
      </c>
      <c r="I893">
        <v>3</v>
      </c>
      <c r="J893" t="s">
        <v>4</v>
      </c>
      <c r="K893" t="e" vm="6">
        <v>#VALUE!</v>
      </c>
      <c r="L893" t="e" vm="7">
        <v>#VALUE!</v>
      </c>
      <c r="M893" t="e" vm="3">
        <v>#VALUE!</v>
      </c>
      <c r="N893" t="s">
        <v>5</v>
      </c>
      <c r="O893" t="s">
        <v>45</v>
      </c>
      <c r="P893" t="s">
        <v>45</v>
      </c>
      <c r="Q893" s="10">
        <v>3</v>
      </c>
      <c r="R893" s="12">
        <v>8.6</v>
      </c>
      <c r="S893" t="str">
        <f t="shared" si="41"/>
        <v>Retained</v>
      </c>
    </row>
    <row r="894" spans="1:19" x14ac:dyDescent="0.35">
      <c r="A894" s="1">
        <v>905</v>
      </c>
      <c r="B894" s="4">
        <v>42812</v>
      </c>
      <c r="C894" s="4" t="str">
        <f t="shared" si="39"/>
        <v>March</v>
      </c>
      <c r="D894" s="4" t="str">
        <f t="shared" si="40"/>
        <v>2017</v>
      </c>
      <c r="E894" s="8">
        <v>9860</v>
      </c>
      <c r="F894" t="s">
        <v>105</v>
      </c>
      <c r="G894" t="s">
        <v>109</v>
      </c>
      <c r="H894" t="s">
        <v>107</v>
      </c>
      <c r="I894">
        <v>1</v>
      </c>
      <c r="J894" t="s">
        <v>37</v>
      </c>
      <c r="K894" t="e" vm="6">
        <v>#VALUE!</v>
      </c>
      <c r="L894" t="e" vm="7">
        <v>#VALUE!</v>
      </c>
      <c r="M894" t="e" vm="3">
        <v>#VALUE!</v>
      </c>
      <c r="N894" t="s">
        <v>5</v>
      </c>
      <c r="O894" t="s">
        <v>61</v>
      </c>
      <c r="P894" t="s">
        <v>61</v>
      </c>
      <c r="Q894" s="10">
        <v>5</v>
      </c>
      <c r="R894" s="12">
        <v>14.85</v>
      </c>
      <c r="S894" t="str">
        <f t="shared" si="41"/>
        <v>New</v>
      </c>
    </row>
    <row r="895" spans="1:19" x14ac:dyDescent="0.35">
      <c r="A895" s="1">
        <v>906</v>
      </c>
      <c r="B895" s="4">
        <v>42812</v>
      </c>
      <c r="C895" s="4" t="str">
        <f t="shared" si="39"/>
        <v>March</v>
      </c>
      <c r="D895" s="4" t="str">
        <f t="shared" si="40"/>
        <v>2017</v>
      </c>
      <c r="E895" s="8">
        <v>4258</v>
      </c>
      <c r="F895" t="s">
        <v>106</v>
      </c>
      <c r="G895" t="s">
        <v>110</v>
      </c>
      <c r="H895" t="s">
        <v>107</v>
      </c>
      <c r="I895">
        <v>4</v>
      </c>
      <c r="J895" t="s">
        <v>4</v>
      </c>
      <c r="K895" t="e" vm="1">
        <v>#VALUE!</v>
      </c>
      <c r="L895" t="e" vm="2">
        <v>#VALUE!</v>
      </c>
      <c r="M895" t="e" vm="3">
        <v>#VALUE!</v>
      </c>
      <c r="N895" t="s">
        <v>5</v>
      </c>
      <c r="O895" t="s">
        <v>28</v>
      </c>
      <c r="P895" t="s">
        <v>29</v>
      </c>
      <c r="Q895" s="10">
        <v>5</v>
      </c>
      <c r="R895" s="12">
        <v>37.58</v>
      </c>
      <c r="S895" t="str">
        <f t="shared" si="41"/>
        <v>New</v>
      </c>
    </row>
    <row r="896" spans="1:19" x14ac:dyDescent="0.35">
      <c r="A896" s="1">
        <v>907</v>
      </c>
      <c r="B896" s="4">
        <v>42813</v>
      </c>
      <c r="C896" s="4" t="str">
        <f t="shared" si="39"/>
        <v>March</v>
      </c>
      <c r="D896" s="4" t="str">
        <f t="shared" si="40"/>
        <v>2017</v>
      </c>
      <c r="E896" s="8">
        <v>4547</v>
      </c>
      <c r="F896" t="s">
        <v>106</v>
      </c>
      <c r="G896" t="s">
        <v>109</v>
      </c>
      <c r="H896" t="s">
        <v>108</v>
      </c>
      <c r="I896">
        <v>4</v>
      </c>
      <c r="J896" t="s">
        <v>37</v>
      </c>
      <c r="K896" t="e" vm="9">
        <v>#VALUE!</v>
      </c>
      <c r="L896" t="e" vm="7">
        <v>#VALUE!</v>
      </c>
      <c r="M896" t="e" vm="3">
        <v>#VALUE!</v>
      </c>
      <c r="N896" t="s">
        <v>5</v>
      </c>
      <c r="O896" t="s">
        <v>30</v>
      </c>
      <c r="P896" t="s">
        <v>8</v>
      </c>
      <c r="Q896" s="10">
        <v>3</v>
      </c>
      <c r="R896" s="12">
        <v>8.01</v>
      </c>
      <c r="S896" t="str">
        <f t="shared" si="41"/>
        <v>New</v>
      </c>
    </row>
    <row r="897" spans="1:19" x14ac:dyDescent="0.35">
      <c r="A897" s="1">
        <v>908</v>
      </c>
      <c r="B897" s="4">
        <v>42813</v>
      </c>
      <c r="C897" s="4" t="str">
        <f t="shared" si="39"/>
        <v>March</v>
      </c>
      <c r="D897" s="4" t="str">
        <f t="shared" si="40"/>
        <v>2017</v>
      </c>
      <c r="E897" s="8">
        <v>970</v>
      </c>
      <c r="F897" t="s">
        <v>105</v>
      </c>
      <c r="G897" t="s">
        <v>109</v>
      </c>
      <c r="H897" t="s">
        <v>107</v>
      </c>
      <c r="I897">
        <v>1</v>
      </c>
      <c r="J897" t="s">
        <v>51</v>
      </c>
      <c r="K897" t="e" vm="14">
        <v>#VALUE!</v>
      </c>
      <c r="L897" t="e" vm="2">
        <v>#VALUE!</v>
      </c>
      <c r="M897" t="e" vm="3">
        <v>#VALUE!</v>
      </c>
      <c r="N897" t="s">
        <v>5</v>
      </c>
      <c r="O897" t="s">
        <v>30</v>
      </c>
      <c r="P897" t="s">
        <v>39</v>
      </c>
      <c r="Q897" s="10">
        <v>4</v>
      </c>
      <c r="R897" s="12">
        <v>2.0299999999999998</v>
      </c>
      <c r="S897" t="str">
        <f t="shared" si="41"/>
        <v>New</v>
      </c>
    </row>
    <row r="898" spans="1:19" x14ac:dyDescent="0.35">
      <c r="A898" s="1">
        <v>909</v>
      </c>
      <c r="B898" s="4">
        <v>42813</v>
      </c>
      <c r="C898" s="4" t="str">
        <f t="shared" ref="C898:C961" si="42">TEXT(B898, "MMMM")</f>
        <v>March</v>
      </c>
      <c r="D898" s="4" t="str">
        <f t="shared" ref="D898:D961" si="43">TEXT(B898, "YYYY")</f>
        <v>2017</v>
      </c>
      <c r="E898" s="8">
        <v>7391</v>
      </c>
      <c r="F898" t="s">
        <v>106</v>
      </c>
      <c r="G898" t="s">
        <v>110</v>
      </c>
      <c r="H898" t="s">
        <v>107</v>
      </c>
      <c r="I898">
        <v>4</v>
      </c>
      <c r="J898" t="s">
        <v>4</v>
      </c>
      <c r="K898" t="e" vm="1">
        <v>#VALUE!</v>
      </c>
      <c r="L898" t="e" vm="2">
        <v>#VALUE!</v>
      </c>
      <c r="M898" t="e" vm="3">
        <v>#VALUE!</v>
      </c>
      <c r="N898" t="s">
        <v>9</v>
      </c>
      <c r="O898" t="s">
        <v>10</v>
      </c>
      <c r="P898" t="s">
        <v>16</v>
      </c>
      <c r="Q898" s="10">
        <v>4</v>
      </c>
      <c r="R898" s="12">
        <v>5.72</v>
      </c>
      <c r="S898" t="str">
        <f t="shared" ref="S898:S961" si="44">IF(COUNTIFS(E:E, E898, B:B, "&lt;="&amp;B898)&gt;1, "Retained", "New")</f>
        <v>Retained</v>
      </c>
    </row>
    <row r="899" spans="1:19" x14ac:dyDescent="0.35">
      <c r="A899" s="1">
        <v>910</v>
      </c>
      <c r="B899" s="4">
        <v>42813</v>
      </c>
      <c r="C899" s="4" t="str">
        <f t="shared" si="42"/>
        <v>March</v>
      </c>
      <c r="D899" s="4" t="str">
        <f t="shared" si="43"/>
        <v>2017</v>
      </c>
      <c r="E899" s="8">
        <v>1266</v>
      </c>
      <c r="F899" t="s">
        <v>105</v>
      </c>
      <c r="G899" t="s">
        <v>109</v>
      </c>
      <c r="H899" t="s">
        <v>108</v>
      </c>
      <c r="I899">
        <v>4</v>
      </c>
      <c r="J899" t="s">
        <v>37</v>
      </c>
      <c r="K899" t="e" vm="9">
        <v>#VALUE!</v>
      </c>
      <c r="L899" t="e" vm="7">
        <v>#VALUE!</v>
      </c>
      <c r="M899" t="e" vm="3">
        <v>#VALUE!</v>
      </c>
      <c r="N899" t="s">
        <v>5</v>
      </c>
      <c r="O899" t="s">
        <v>45</v>
      </c>
      <c r="P899" t="s">
        <v>45</v>
      </c>
      <c r="Q899" s="10">
        <v>3</v>
      </c>
      <c r="R899" s="12">
        <v>7.06</v>
      </c>
      <c r="S899" t="str">
        <f t="shared" si="44"/>
        <v>New</v>
      </c>
    </row>
    <row r="900" spans="1:19" x14ac:dyDescent="0.35">
      <c r="A900" s="1">
        <v>911</v>
      </c>
      <c r="B900" s="4">
        <v>42813</v>
      </c>
      <c r="C900" s="4" t="str">
        <f t="shared" si="42"/>
        <v>March</v>
      </c>
      <c r="D900" s="4" t="str">
        <f t="shared" si="43"/>
        <v>2017</v>
      </c>
      <c r="E900" s="8">
        <v>1977</v>
      </c>
      <c r="F900" t="s">
        <v>106</v>
      </c>
      <c r="G900" t="s">
        <v>110</v>
      </c>
      <c r="H900" t="s">
        <v>107</v>
      </c>
      <c r="I900">
        <v>4</v>
      </c>
      <c r="J900" t="s">
        <v>51</v>
      </c>
      <c r="K900" t="e" vm="10">
        <v>#VALUE!</v>
      </c>
      <c r="L900" t="e" vm="5">
        <v>#VALUE!</v>
      </c>
      <c r="M900" t="e" vm="3">
        <v>#VALUE!</v>
      </c>
      <c r="N900" t="s">
        <v>5</v>
      </c>
      <c r="O900" t="s">
        <v>7</v>
      </c>
      <c r="P900" t="s">
        <v>55</v>
      </c>
      <c r="Q900" s="10">
        <v>3</v>
      </c>
      <c r="R900" s="12">
        <v>7.08</v>
      </c>
      <c r="S900" t="str">
        <f t="shared" si="44"/>
        <v>New</v>
      </c>
    </row>
    <row r="901" spans="1:19" x14ac:dyDescent="0.35">
      <c r="A901" s="1">
        <v>912</v>
      </c>
      <c r="B901" s="4">
        <v>42813</v>
      </c>
      <c r="C901" s="4" t="str">
        <f t="shared" si="42"/>
        <v>March</v>
      </c>
      <c r="D901" s="4" t="str">
        <f t="shared" si="43"/>
        <v>2017</v>
      </c>
      <c r="E901" s="8">
        <v>4783</v>
      </c>
      <c r="F901" t="s">
        <v>106</v>
      </c>
      <c r="G901" t="s">
        <v>110</v>
      </c>
      <c r="H901" t="s">
        <v>107</v>
      </c>
      <c r="I901">
        <v>3</v>
      </c>
      <c r="J901" t="s">
        <v>51</v>
      </c>
      <c r="K901" t="e" vm="9">
        <v>#VALUE!</v>
      </c>
      <c r="L901" t="e" vm="7">
        <v>#VALUE!</v>
      </c>
      <c r="M901" t="e" vm="3">
        <v>#VALUE!</v>
      </c>
      <c r="N901" t="s">
        <v>5</v>
      </c>
      <c r="O901" t="s">
        <v>7</v>
      </c>
      <c r="P901" t="s">
        <v>27</v>
      </c>
      <c r="Q901" s="10">
        <v>5</v>
      </c>
      <c r="R901" s="12">
        <v>2.93</v>
      </c>
      <c r="S901" t="str">
        <f t="shared" si="44"/>
        <v>Retained</v>
      </c>
    </row>
    <row r="902" spans="1:19" x14ac:dyDescent="0.35">
      <c r="A902" s="1">
        <v>913</v>
      </c>
      <c r="B902" s="4">
        <v>42813</v>
      </c>
      <c r="C902" s="4" t="str">
        <f t="shared" si="42"/>
        <v>March</v>
      </c>
      <c r="D902" s="4" t="str">
        <f t="shared" si="43"/>
        <v>2017</v>
      </c>
      <c r="E902" s="8">
        <v>5847</v>
      </c>
      <c r="F902" t="s">
        <v>106</v>
      </c>
      <c r="G902" t="s">
        <v>109</v>
      </c>
      <c r="H902" t="s">
        <v>108</v>
      </c>
      <c r="I902">
        <v>5</v>
      </c>
      <c r="J902" t="s">
        <v>51</v>
      </c>
      <c r="K902" t="e" vm="16">
        <v>#VALUE!</v>
      </c>
      <c r="L902" t="e" vm="5">
        <v>#VALUE!</v>
      </c>
      <c r="M902" t="e" vm="3">
        <v>#VALUE!</v>
      </c>
      <c r="N902" t="s">
        <v>5</v>
      </c>
      <c r="O902" t="s">
        <v>30</v>
      </c>
      <c r="P902" t="s">
        <v>8</v>
      </c>
      <c r="Q902" s="10">
        <v>1</v>
      </c>
      <c r="R902" s="12">
        <v>5.73</v>
      </c>
      <c r="S902" t="str">
        <f t="shared" si="44"/>
        <v>New</v>
      </c>
    </row>
    <row r="903" spans="1:19" x14ac:dyDescent="0.35">
      <c r="A903" s="1">
        <v>914</v>
      </c>
      <c r="B903" s="4">
        <v>42813</v>
      </c>
      <c r="C903" s="4" t="str">
        <f t="shared" si="42"/>
        <v>March</v>
      </c>
      <c r="D903" s="4" t="str">
        <f t="shared" si="43"/>
        <v>2017</v>
      </c>
      <c r="E903" s="8">
        <v>2756</v>
      </c>
      <c r="F903" t="s">
        <v>105</v>
      </c>
      <c r="G903" t="s">
        <v>110</v>
      </c>
      <c r="H903" t="s">
        <v>108</v>
      </c>
      <c r="I903">
        <v>1</v>
      </c>
      <c r="J903" t="s">
        <v>37</v>
      </c>
      <c r="K903" t="e" vm="4">
        <v>#VALUE!</v>
      </c>
      <c r="L903" t="e" vm="5">
        <v>#VALUE!</v>
      </c>
      <c r="M903" t="e" vm="3">
        <v>#VALUE!</v>
      </c>
      <c r="N903" t="s">
        <v>9</v>
      </c>
      <c r="O903" t="s">
        <v>59</v>
      </c>
      <c r="P903" t="s">
        <v>60</v>
      </c>
      <c r="Q903" s="10">
        <v>4</v>
      </c>
      <c r="R903" s="12">
        <v>3.92</v>
      </c>
      <c r="S903" t="str">
        <f t="shared" si="44"/>
        <v>New</v>
      </c>
    </row>
    <row r="904" spans="1:19" x14ac:dyDescent="0.35">
      <c r="A904" s="1">
        <v>915</v>
      </c>
      <c r="B904" s="4">
        <v>42813</v>
      </c>
      <c r="C904" s="4" t="str">
        <f t="shared" si="42"/>
        <v>March</v>
      </c>
      <c r="D904" s="4" t="str">
        <f t="shared" si="43"/>
        <v>2017</v>
      </c>
      <c r="E904" s="8">
        <v>2921</v>
      </c>
      <c r="F904" t="s">
        <v>105</v>
      </c>
      <c r="G904" t="s">
        <v>109</v>
      </c>
      <c r="H904" t="s">
        <v>107</v>
      </c>
      <c r="I904">
        <v>4</v>
      </c>
      <c r="J904" t="s">
        <v>37</v>
      </c>
      <c r="K904" t="e" vm="17">
        <v>#VALUE!</v>
      </c>
      <c r="L904" t="e" vm="5">
        <v>#VALUE!</v>
      </c>
      <c r="M904" t="e" vm="3">
        <v>#VALUE!</v>
      </c>
      <c r="N904" t="s">
        <v>5</v>
      </c>
      <c r="O904" t="s">
        <v>6</v>
      </c>
      <c r="P904" t="s">
        <v>6</v>
      </c>
      <c r="Q904" s="10">
        <v>4</v>
      </c>
      <c r="R904" s="12">
        <v>6.38</v>
      </c>
      <c r="S904" t="str">
        <f t="shared" si="44"/>
        <v>Retained</v>
      </c>
    </row>
    <row r="905" spans="1:19" x14ac:dyDescent="0.35">
      <c r="A905" s="1">
        <v>916</v>
      </c>
      <c r="B905" s="4">
        <v>42813</v>
      </c>
      <c r="C905" s="4" t="str">
        <f t="shared" si="42"/>
        <v>March</v>
      </c>
      <c r="D905" s="4" t="str">
        <f t="shared" si="43"/>
        <v>2017</v>
      </c>
      <c r="E905" s="8">
        <v>7696</v>
      </c>
      <c r="F905" t="s">
        <v>106</v>
      </c>
      <c r="G905" t="s">
        <v>109</v>
      </c>
      <c r="H905" t="s">
        <v>108</v>
      </c>
      <c r="I905">
        <v>2</v>
      </c>
      <c r="J905" t="s">
        <v>51</v>
      </c>
      <c r="K905" t="e" vm="10">
        <v>#VALUE!</v>
      </c>
      <c r="L905" t="e" vm="5">
        <v>#VALUE!</v>
      </c>
      <c r="M905" t="e" vm="3">
        <v>#VALUE!</v>
      </c>
      <c r="N905" t="s">
        <v>12</v>
      </c>
      <c r="O905" t="s">
        <v>22</v>
      </c>
      <c r="P905" t="s">
        <v>44</v>
      </c>
      <c r="Q905" s="10">
        <v>5</v>
      </c>
      <c r="R905" s="12">
        <v>27.42</v>
      </c>
      <c r="S905" t="str">
        <f t="shared" si="44"/>
        <v>New</v>
      </c>
    </row>
    <row r="906" spans="1:19" x14ac:dyDescent="0.35">
      <c r="A906" s="1">
        <v>917</v>
      </c>
      <c r="B906" s="4">
        <v>42813</v>
      </c>
      <c r="C906" s="4" t="str">
        <f t="shared" si="42"/>
        <v>March</v>
      </c>
      <c r="D906" s="4" t="str">
        <f t="shared" si="43"/>
        <v>2017</v>
      </c>
      <c r="E906" s="8">
        <v>3052</v>
      </c>
      <c r="F906" t="s">
        <v>106</v>
      </c>
      <c r="G906" t="s">
        <v>109</v>
      </c>
      <c r="H906" t="s">
        <v>107</v>
      </c>
      <c r="I906">
        <v>2</v>
      </c>
      <c r="J906" t="s">
        <v>37</v>
      </c>
      <c r="K906" t="e" vm="8">
        <v>#VALUE!</v>
      </c>
      <c r="L906" t="e" vm="2">
        <v>#VALUE!</v>
      </c>
      <c r="M906" t="e" vm="3">
        <v>#VALUE!</v>
      </c>
      <c r="N906" t="s">
        <v>5</v>
      </c>
      <c r="O906" t="s">
        <v>41</v>
      </c>
      <c r="P906" t="s">
        <v>42</v>
      </c>
      <c r="Q906" s="10">
        <v>4</v>
      </c>
      <c r="R906" s="12">
        <v>13.37</v>
      </c>
      <c r="S906" t="str">
        <f t="shared" si="44"/>
        <v>New</v>
      </c>
    </row>
    <row r="907" spans="1:19" x14ac:dyDescent="0.35">
      <c r="A907" s="1">
        <v>918</v>
      </c>
      <c r="B907" s="4">
        <v>42813</v>
      </c>
      <c r="C907" s="4" t="str">
        <f t="shared" si="42"/>
        <v>March</v>
      </c>
      <c r="D907" s="4" t="str">
        <f t="shared" si="43"/>
        <v>2017</v>
      </c>
      <c r="E907" s="8">
        <v>5781</v>
      </c>
      <c r="F907" t="s">
        <v>106</v>
      </c>
      <c r="G907" t="s">
        <v>110</v>
      </c>
      <c r="H907" t="s">
        <v>107</v>
      </c>
      <c r="I907">
        <v>2</v>
      </c>
      <c r="J907" t="s">
        <v>37</v>
      </c>
      <c r="K907" t="e" vm="6">
        <v>#VALUE!</v>
      </c>
      <c r="L907" t="e" vm="7">
        <v>#VALUE!</v>
      </c>
      <c r="M907" t="e" vm="3">
        <v>#VALUE!</v>
      </c>
      <c r="N907" t="s">
        <v>5</v>
      </c>
      <c r="O907" t="s">
        <v>45</v>
      </c>
      <c r="P907" t="s">
        <v>45</v>
      </c>
      <c r="Q907" s="10">
        <v>4</v>
      </c>
      <c r="R907" s="12">
        <v>18.579999999999998</v>
      </c>
      <c r="S907" t="str">
        <f t="shared" si="44"/>
        <v>New</v>
      </c>
    </row>
    <row r="908" spans="1:19" x14ac:dyDescent="0.35">
      <c r="A908" s="1">
        <v>919</v>
      </c>
      <c r="B908" s="4">
        <v>42813</v>
      </c>
      <c r="C908" s="4" t="str">
        <f t="shared" si="42"/>
        <v>March</v>
      </c>
      <c r="D908" s="4" t="str">
        <f t="shared" si="43"/>
        <v>2017</v>
      </c>
      <c r="E908" s="8">
        <v>7536</v>
      </c>
      <c r="F908" t="s">
        <v>105</v>
      </c>
      <c r="G908" t="s">
        <v>109</v>
      </c>
      <c r="H908" t="s">
        <v>108</v>
      </c>
      <c r="I908">
        <v>4</v>
      </c>
      <c r="J908" t="s">
        <v>37</v>
      </c>
      <c r="K908" t="e" vm="1">
        <v>#VALUE!</v>
      </c>
      <c r="L908" t="e" vm="2">
        <v>#VALUE!</v>
      </c>
      <c r="M908" t="e" vm="3">
        <v>#VALUE!</v>
      </c>
      <c r="N908" t="s">
        <v>5</v>
      </c>
      <c r="O908" t="s">
        <v>45</v>
      </c>
      <c r="P908" t="s">
        <v>45</v>
      </c>
      <c r="Q908" s="10">
        <v>6</v>
      </c>
      <c r="R908" s="12">
        <v>22.18</v>
      </c>
      <c r="S908" t="str">
        <f t="shared" si="44"/>
        <v>New</v>
      </c>
    </row>
    <row r="909" spans="1:19" x14ac:dyDescent="0.35">
      <c r="A909" s="1">
        <v>920</v>
      </c>
      <c r="B909" s="4">
        <v>42813</v>
      </c>
      <c r="C909" s="4" t="str">
        <f t="shared" si="42"/>
        <v>March</v>
      </c>
      <c r="D909" s="4" t="str">
        <f t="shared" si="43"/>
        <v>2017</v>
      </c>
      <c r="E909" s="8">
        <v>1730</v>
      </c>
      <c r="F909" t="s">
        <v>105</v>
      </c>
      <c r="G909" t="s">
        <v>110</v>
      </c>
      <c r="H909" t="s">
        <v>107</v>
      </c>
      <c r="I909">
        <v>1</v>
      </c>
      <c r="J909" t="s">
        <v>37</v>
      </c>
      <c r="K909" t="e" vm="6">
        <v>#VALUE!</v>
      </c>
      <c r="L909" t="e" vm="7">
        <v>#VALUE!</v>
      </c>
      <c r="M909" t="e" vm="3">
        <v>#VALUE!</v>
      </c>
      <c r="N909" t="s">
        <v>5</v>
      </c>
      <c r="O909" t="s">
        <v>65</v>
      </c>
      <c r="P909" t="s">
        <v>27</v>
      </c>
      <c r="Q909" s="10">
        <v>6</v>
      </c>
      <c r="R909" s="12">
        <v>6.52</v>
      </c>
      <c r="S909" t="str">
        <f t="shared" si="44"/>
        <v>New</v>
      </c>
    </row>
    <row r="910" spans="1:19" x14ac:dyDescent="0.35">
      <c r="A910" s="1">
        <v>921</v>
      </c>
      <c r="B910" s="4">
        <v>42813</v>
      </c>
      <c r="C910" s="4" t="str">
        <f t="shared" si="42"/>
        <v>March</v>
      </c>
      <c r="D910" s="4" t="str">
        <f t="shared" si="43"/>
        <v>2017</v>
      </c>
      <c r="E910" s="8">
        <v>3252</v>
      </c>
      <c r="F910" t="s">
        <v>106</v>
      </c>
      <c r="G910" t="s">
        <v>109</v>
      </c>
      <c r="H910" t="s">
        <v>108</v>
      </c>
      <c r="I910">
        <v>1</v>
      </c>
      <c r="J910" t="s">
        <v>51</v>
      </c>
      <c r="K910" t="e" vm="12">
        <v>#VALUE!</v>
      </c>
      <c r="L910" t="e" vm="2">
        <v>#VALUE!</v>
      </c>
      <c r="M910" t="e" vm="3">
        <v>#VALUE!</v>
      </c>
      <c r="N910" t="s">
        <v>5</v>
      </c>
      <c r="O910" t="s">
        <v>28</v>
      </c>
      <c r="P910" t="s">
        <v>8</v>
      </c>
      <c r="Q910" s="10">
        <v>3</v>
      </c>
      <c r="R910" s="12">
        <v>7.26</v>
      </c>
      <c r="S910" t="str">
        <f t="shared" si="44"/>
        <v>New</v>
      </c>
    </row>
    <row r="911" spans="1:19" x14ac:dyDescent="0.35">
      <c r="A911" s="1">
        <v>922</v>
      </c>
      <c r="B911" s="4">
        <v>42813</v>
      </c>
      <c r="C911" s="4" t="str">
        <f t="shared" si="42"/>
        <v>March</v>
      </c>
      <c r="D911" s="4" t="str">
        <f t="shared" si="43"/>
        <v>2017</v>
      </c>
      <c r="E911" s="8">
        <v>4518</v>
      </c>
      <c r="F911" t="s">
        <v>105</v>
      </c>
      <c r="G911" t="s">
        <v>109</v>
      </c>
      <c r="H911" t="s">
        <v>107</v>
      </c>
      <c r="I911">
        <v>4</v>
      </c>
      <c r="J911" t="s">
        <v>4</v>
      </c>
      <c r="K911" t="e" vm="9">
        <v>#VALUE!</v>
      </c>
      <c r="L911" t="e" vm="7">
        <v>#VALUE!</v>
      </c>
      <c r="M911" t="e" vm="3">
        <v>#VALUE!</v>
      </c>
      <c r="N911" t="s">
        <v>5</v>
      </c>
      <c r="O911" t="s">
        <v>45</v>
      </c>
      <c r="P911" t="s">
        <v>45</v>
      </c>
      <c r="Q911" s="10">
        <v>4</v>
      </c>
      <c r="R911" s="12">
        <v>19.23</v>
      </c>
      <c r="S911" t="str">
        <f t="shared" si="44"/>
        <v>New</v>
      </c>
    </row>
    <row r="912" spans="1:19" x14ac:dyDescent="0.35">
      <c r="A912" s="1">
        <v>923</v>
      </c>
      <c r="B912" s="4">
        <v>42813</v>
      </c>
      <c r="C912" s="4" t="str">
        <f t="shared" si="42"/>
        <v>March</v>
      </c>
      <c r="D912" s="4" t="str">
        <f t="shared" si="43"/>
        <v>2017</v>
      </c>
      <c r="E912" s="8">
        <v>2168</v>
      </c>
      <c r="F912" t="s">
        <v>105</v>
      </c>
      <c r="G912" t="s">
        <v>110</v>
      </c>
      <c r="H912" t="s">
        <v>107</v>
      </c>
      <c r="I912">
        <v>3</v>
      </c>
      <c r="J912" t="s">
        <v>71</v>
      </c>
      <c r="K912" t="e" vm="12">
        <v>#VALUE!</v>
      </c>
      <c r="L912" t="e" vm="2">
        <v>#VALUE!</v>
      </c>
      <c r="M912" t="e" vm="3">
        <v>#VALUE!</v>
      </c>
      <c r="N912" t="s">
        <v>5</v>
      </c>
      <c r="O912" t="s">
        <v>7</v>
      </c>
      <c r="P912" t="s">
        <v>8</v>
      </c>
      <c r="Q912" s="10">
        <v>4</v>
      </c>
      <c r="R912" s="12">
        <v>19.05</v>
      </c>
      <c r="S912" t="str">
        <f t="shared" si="44"/>
        <v>New</v>
      </c>
    </row>
    <row r="913" spans="1:19" x14ac:dyDescent="0.35">
      <c r="A913" s="1">
        <v>924</v>
      </c>
      <c r="B913" s="4">
        <v>42813</v>
      </c>
      <c r="C913" s="4" t="str">
        <f t="shared" si="42"/>
        <v>March</v>
      </c>
      <c r="D913" s="4" t="str">
        <f t="shared" si="43"/>
        <v>2017</v>
      </c>
      <c r="E913" s="8">
        <v>8123</v>
      </c>
      <c r="F913" t="s">
        <v>105</v>
      </c>
      <c r="G913" t="s">
        <v>109</v>
      </c>
      <c r="H913" t="s">
        <v>107</v>
      </c>
      <c r="I913">
        <v>3</v>
      </c>
      <c r="J913" t="s">
        <v>4</v>
      </c>
      <c r="K913" t="e" vm="12">
        <v>#VALUE!</v>
      </c>
      <c r="L913" t="e" vm="2">
        <v>#VALUE!</v>
      </c>
      <c r="M913" t="e" vm="3">
        <v>#VALUE!</v>
      </c>
      <c r="N913" t="s">
        <v>9</v>
      </c>
      <c r="O913" t="s">
        <v>19</v>
      </c>
      <c r="P913" t="s">
        <v>19</v>
      </c>
      <c r="Q913" s="10">
        <v>5</v>
      </c>
      <c r="R913" s="12">
        <v>19.32</v>
      </c>
      <c r="S913" t="str">
        <f t="shared" si="44"/>
        <v>New</v>
      </c>
    </row>
    <row r="914" spans="1:19" x14ac:dyDescent="0.35">
      <c r="A914" s="1">
        <v>925</v>
      </c>
      <c r="B914" s="4">
        <v>42813</v>
      </c>
      <c r="C914" s="4" t="str">
        <f t="shared" si="42"/>
        <v>March</v>
      </c>
      <c r="D914" s="4" t="str">
        <f t="shared" si="43"/>
        <v>2017</v>
      </c>
      <c r="E914" s="8">
        <v>991</v>
      </c>
      <c r="F914" t="s">
        <v>105</v>
      </c>
      <c r="G914" t="s">
        <v>110</v>
      </c>
      <c r="H914" t="s">
        <v>108</v>
      </c>
      <c r="I914">
        <v>1</v>
      </c>
      <c r="J914" t="s">
        <v>38</v>
      </c>
      <c r="K914" t="e" vm="12">
        <v>#VALUE!</v>
      </c>
      <c r="L914" t="e" vm="2">
        <v>#VALUE!</v>
      </c>
      <c r="M914" t="e" vm="3">
        <v>#VALUE!</v>
      </c>
      <c r="N914" t="s">
        <v>12</v>
      </c>
      <c r="O914" t="s">
        <v>22</v>
      </c>
      <c r="P914" t="s">
        <v>23</v>
      </c>
      <c r="Q914" s="10">
        <v>5</v>
      </c>
      <c r="R914" s="12">
        <v>6.13</v>
      </c>
      <c r="S914" t="str">
        <f t="shared" si="44"/>
        <v>New</v>
      </c>
    </row>
    <row r="915" spans="1:19" x14ac:dyDescent="0.35">
      <c r="A915" s="1">
        <v>926</v>
      </c>
      <c r="B915" s="4">
        <v>42813</v>
      </c>
      <c r="C915" s="4" t="str">
        <f t="shared" si="42"/>
        <v>March</v>
      </c>
      <c r="D915" s="4" t="str">
        <f t="shared" si="43"/>
        <v>2017</v>
      </c>
      <c r="E915" s="8">
        <v>1950</v>
      </c>
      <c r="F915" t="s">
        <v>105</v>
      </c>
      <c r="G915" t="s">
        <v>109</v>
      </c>
      <c r="H915" t="s">
        <v>107</v>
      </c>
      <c r="I915">
        <v>3</v>
      </c>
      <c r="J915" t="s">
        <v>4</v>
      </c>
      <c r="K915" t="e" vm="12">
        <v>#VALUE!</v>
      </c>
      <c r="L915" t="e" vm="2">
        <v>#VALUE!</v>
      </c>
      <c r="M915" t="e" vm="3">
        <v>#VALUE!</v>
      </c>
      <c r="N915" t="s">
        <v>5</v>
      </c>
      <c r="O915" t="s">
        <v>7</v>
      </c>
      <c r="P915" t="s">
        <v>8</v>
      </c>
      <c r="Q915" s="10">
        <v>6</v>
      </c>
      <c r="R915" s="12">
        <v>23.26</v>
      </c>
      <c r="S915" t="str">
        <f t="shared" si="44"/>
        <v>New</v>
      </c>
    </row>
    <row r="916" spans="1:19" x14ac:dyDescent="0.35">
      <c r="A916" s="1">
        <v>927</v>
      </c>
      <c r="B916" s="4">
        <v>42814</v>
      </c>
      <c r="C916" s="4" t="str">
        <f t="shared" si="42"/>
        <v>March</v>
      </c>
      <c r="D916" s="4" t="str">
        <f t="shared" si="43"/>
        <v>2017</v>
      </c>
      <c r="E916" s="8">
        <v>4357</v>
      </c>
      <c r="F916" t="s">
        <v>105</v>
      </c>
      <c r="G916" t="s">
        <v>109</v>
      </c>
      <c r="H916" t="s">
        <v>107</v>
      </c>
      <c r="I916">
        <v>2</v>
      </c>
      <c r="J916" t="s">
        <v>37</v>
      </c>
      <c r="K916" t="e" vm="1">
        <v>#VALUE!</v>
      </c>
      <c r="L916" t="e" vm="2">
        <v>#VALUE!</v>
      </c>
      <c r="M916" t="e" vm="3">
        <v>#VALUE!</v>
      </c>
      <c r="N916" t="s">
        <v>5</v>
      </c>
      <c r="O916" t="s">
        <v>7</v>
      </c>
      <c r="P916" t="s">
        <v>8</v>
      </c>
      <c r="Q916" s="10">
        <v>4</v>
      </c>
      <c r="R916" s="12">
        <v>26.63</v>
      </c>
      <c r="S916" t="str">
        <f t="shared" si="44"/>
        <v>Retained</v>
      </c>
    </row>
    <row r="917" spans="1:19" x14ac:dyDescent="0.35">
      <c r="A917" s="1">
        <v>928</v>
      </c>
      <c r="B917" s="4">
        <v>42814</v>
      </c>
      <c r="C917" s="4" t="str">
        <f t="shared" si="42"/>
        <v>March</v>
      </c>
      <c r="D917" s="4" t="str">
        <f t="shared" si="43"/>
        <v>2017</v>
      </c>
      <c r="E917" s="8">
        <v>3202</v>
      </c>
      <c r="F917" t="s">
        <v>105</v>
      </c>
      <c r="G917" t="s">
        <v>110</v>
      </c>
      <c r="H917" t="s">
        <v>107</v>
      </c>
      <c r="I917">
        <v>4</v>
      </c>
      <c r="J917" t="s">
        <v>4</v>
      </c>
      <c r="K917" t="e" vm="6">
        <v>#VALUE!</v>
      </c>
      <c r="L917" t="e" vm="7">
        <v>#VALUE!</v>
      </c>
      <c r="M917" t="e" vm="3">
        <v>#VALUE!</v>
      </c>
      <c r="N917" t="s">
        <v>5</v>
      </c>
      <c r="O917" t="s">
        <v>45</v>
      </c>
      <c r="P917" t="s">
        <v>45</v>
      </c>
      <c r="Q917" s="10">
        <v>5</v>
      </c>
      <c r="R917" s="12">
        <v>5.98</v>
      </c>
      <c r="S917" t="str">
        <f t="shared" si="44"/>
        <v>New</v>
      </c>
    </row>
    <row r="918" spans="1:19" x14ac:dyDescent="0.35">
      <c r="A918" s="1">
        <v>929</v>
      </c>
      <c r="B918" s="4">
        <v>42814</v>
      </c>
      <c r="C918" s="4" t="str">
        <f t="shared" si="42"/>
        <v>March</v>
      </c>
      <c r="D918" s="4" t="str">
        <f t="shared" si="43"/>
        <v>2017</v>
      </c>
      <c r="E918" s="8">
        <v>7961</v>
      </c>
      <c r="F918" t="s">
        <v>105</v>
      </c>
      <c r="G918" t="s">
        <v>110</v>
      </c>
      <c r="H918" t="s">
        <v>107</v>
      </c>
      <c r="I918">
        <v>0</v>
      </c>
      <c r="J918" t="s">
        <v>4</v>
      </c>
      <c r="K918" t="e" vm="11">
        <v>#VALUE!</v>
      </c>
      <c r="L918" t="e" vm="5">
        <v>#VALUE!</v>
      </c>
      <c r="M918" t="e" vm="3">
        <v>#VALUE!</v>
      </c>
      <c r="N918" t="s">
        <v>5</v>
      </c>
      <c r="O918" t="s">
        <v>28</v>
      </c>
      <c r="P918" t="s">
        <v>29</v>
      </c>
      <c r="Q918" s="10">
        <v>3</v>
      </c>
      <c r="R918" s="12">
        <v>2.2799999999999998</v>
      </c>
      <c r="S918" t="str">
        <f t="shared" si="44"/>
        <v>New</v>
      </c>
    </row>
    <row r="919" spans="1:19" x14ac:dyDescent="0.35">
      <c r="A919" s="1">
        <v>930</v>
      </c>
      <c r="B919" s="4">
        <v>42814</v>
      </c>
      <c r="C919" s="4" t="str">
        <f t="shared" si="42"/>
        <v>March</v>
      </c>
      <c r="D919" s="4" t="str">
        <f t="shared" si="43"/>
        <v>2017</v>
      </c>
      <c r="E919" s="8">
        <v>4397</v>
      </c>
      <c r="F919" t="s">
        <v>106</v>
      </c>
      <c r="G919" t="s">
        <v>109</v>
      </c>
      <c r="H919" t="s">
        <v>108</v>
      </c>
      <c r="I919">
        <v>2</v>
      </c>
      <c r="J919" t="s">
        <v>37</v>
      </c>
      <c r="K919" t="e" vm="17">
        <v>#VALUE!</v>
      </c>
      <c r="L919" t="e" vm="5">
        <v>#VALUE!</v>
      </c>
      <c r="M919" t="e" vm="3">
        <v>#VALUE!</v>
      </c>
      <c r="N919" t="s">
        <v>5</v>
      </c>
      <c r="O919" t="s">
        <v>28</v>
      </c>
      <c r="P919" t="s">
        <v>29</v>
      </c>
      <c r="Q919" s="10">
        <v>3</v>
      </c>
      <c r="R919" s="12">
        <v>11.12</v>
      </c>
      <c r="S919" t="str">
        <f t="shared" si="44"/>
        <v>Retained</v>
      </c>
    </row>
    <row r="920" spans="1:19" x14ac:dyDescent="0.35">
      <c r="A920" s="1">
        <v>931</v>
      </c>
      <c r="B920" s="4">
        <v>42814</v>
      </c>
      <c r="C920" s="4" t="str">
        <f t="shared" si="42"/>
        <v>March</v>
      </c>
      <c r="D920" s="4" t="str">
        <f t="shared" si="43"/>
        <v>2017</v>
      </c>
      <c r="E920" s="8">
        <v>5167</v>
      </c>
      <c r="F920" t="s">
        <v>105</v>
      </c>
      <c r="G920" t="s">
        <v>109</v>
      </c>
      <c r="H920" t="s">
        <v>108</v>
      </c>
      <c r="I920">
        <v>3</v>
      </c>
      <c r="J920" t="s">
        <v>51</v>
      </c>
      <c r="K920" t="e" vm="12">
        <v>#VALUE!</v>
      </c>
      <c r="L920" t="e" vm="2">
        <v>#VALUE!</v>
      </c>
      <c r="M920" t="e" vm="3">
        <v>#VALUE!</v>
      </c>
      <c r="N920" t="s">
        <v>9</v>
      </c>
      <c r="O920" t="s">
        <v>10</v>
      </c>
      <c r="P920" t="s">
        <v>11</v>
      </c>
      <c r="Q920" s="10">
        <v>4</v>
      </c>
      <c r="R920" s="12">
        <v>16.100000000000001</v>
      </c>
      <c r="S920" t="str">
        <f t="shared" si="44"/>
        <v>New</v>
      </c>
    </row>
    <row r="921" spans="1:19" x14ac:dyDescent="0.35">
      <c r="A921" s="1">
        <v>932</v>
      </c>
      <c r="B921" s="4">
        <v>42814</v>
      </c>
      <c r="C921" s="4" t="str">
        <f t="shared" si="42"/>
        <v>March</v>
      </c>
      <c r="D921" s="4" t="str">
        <f t="shared" si="43"/>
        <v>2017</v>
      </c>
      <c r="E921" s="8">
        <v>3476</v>
      </c>
      <c r="F921" t="s">
        <v>105</v>
      </c>
      <c r="G921" t="s">
        <v>109</v>
      </c>
      <c r="H921" t="s">
        <v>108</v>
      </c>
      <c r="I921">
        <v>4</v>
      </c>
      <c r="J921" t="s">
        <v>37</v>
      </c>
      <c r="K921" t="e" vm="4">
        <v>#VALUE!</v>
      </c>
      <c r="L921" t="e" vm="5">
        <v>#VALUE!</v>
      </c>
      <c r="M921" t="e" vm="3">
        <v>#VALUE!</v>
      </c>
      <c r="N921" t="s">
        <v>5</v>
      </c>
      <c r="O921" t="s">
        <v>34</v>
      </c>
      <c r="P921" t="s">
        <v>34</v>
      </c>
      <c r="Q921" s="10">
        <v>6</v>
      </c>
      <c r="R921" s="12">
        <v>5.78</v>
      </c>
      <c r="S921" t="str">
        <f t="shared" si="44"/>
        <v>New</v>
      </c>
    </row>
    <row r="922" spans="1:19" x14ac:dyDescent="0.35">
      <c r="A922" s="1">
        <v>933</v>
      </c>
      <c r="B922" s="4">
        <v>42814</v>
      </c>
      <c r="C922" s="4" t="str">
        <f t="shared" si="42"/>
        <v>March</v>
      </c>
      <c r="D922" s="4" t="str">
        <f t="shared" si="43"/>
        <v>2017</v>
      </c>
      <c r="E922" s="8">
        <v>4405</v>
      </c>
      <c r="F922" t="s">
        <v>105</v>
      </c>
      <c r="G922" t="s">
        <v>109</v>
      </c>
      <c r="H922" t="s">
        <v>108</v>
      </c>
      <c r="I922">
        <v>1</v>
      </c>
      <c r="J922" t="s">
        <v>4</v>
      </c>
      <c r="K922" t="e" vm="9">
        <v>#VALUE!</v>
      </c>
      <c r="L922" t="e" vm="7">
        <v>#VALUE!</v>
      </c>
      <c r="M922" t="e" vm="3">
        <v>#VALUE!</v>
      </c>
      <c r="N922" t="s">
        <v>5</v>
      </c>
      <c r="O922" t="s">
        <v>45</v>
      </c>
      <c r="P922" t="s">
        <v>45</v>
      </c>
      <c r="Q922" s="10">
        <v>5</v>
      </c>
      <c r="R922" s="12">
        <v>12.53</v>
      </c>
      <c r="S922" t="str">
        <f t="shared" si="44"/>
        <v>New</v>
      </c>
    </row>
    <row r="923" spans="1:19" x14ac:dyDescent="0.35">
      <c r="A923" s="1">
        <v>934</v>
      </c>
      <c r="B923" s="4">
        <v>42814</v>
      </c>
      <c r="C923" s="4" t="str">
        <f t="shared" si="42"/>
        <v>March</v>
      </c>
      <c r="D923" s="4" t="str">
        <f t="shared" si="43"/>
        <v>2017</v>
      </c>
      <c r="E923" s="8">
        <v>2171</v>
      </c>
      <c r="F923" t="s">
        <v>106</v>
      </c>
      <c r="G923" t="s">
        <v>109</v>
      </c>
      <c r="H923" t="s">
        <v>108</v>
      </c>
      <c r="I923">
        <v>1</v>
      </c>
      <c r="J923" t="s">
        <v>37</v>
      </c>
      <c r="K923" t="e" vm="10">
        <v>#VALUE!</v>
      </c>
      <c r="L923" t="e" vm="5">
        <v>#VALUE!</v>
      </c>
      <c r="M923" t="e" vm="3">
        <v>#VALUE!</v>
      </c>
      <c r="N923" t="s">
        <v>5</v>
      </c>
      <c r="O923" t="s">
        <v>45</v>
      </c>
      <c r="P923" t="s">
        <v>45</v>
      </c>
      <c r="Q923" s="10">
        <v>3</v>
      </c>
      <c r="R923" s="12">
        <v>1.1200000000000001</v>
      </c>
      <c r="S923" t="str">
        <f t="shared" si="44"/>
        <v>New</v>
      </c>
    </row>
    <row r="924" spans="1:19" x14ac:dyDescent="0.35">
      <c r="A924" s="1">
        <v>935</v>
      </c>
      <c r="B924" s="4">
        <v>42814</v>
      </c>
      <c r="C924" s="4" t="str">
        <f t="shared" si="42"/>
        <v>March</v>
      </c>
      <c r="D924" s="4" t="str">
        <f t="shared" si="43"/>
        <v>2017</v>
      </c>
      <c r="E924" s="8">
        <v>638</v>
      </c>
      <c r="F924" t="s">
        <v>106</v>
      </c>
      <c r="G924" t="s">
        <v>110</v>
      </c>
      <c r="H924" t="s">
        <v>107</v>
      </c>
      <c r="I924">
        <v>3</v>
      </c>
      <c r="J924" t="s">
        <v>62</v>
      </c>
      <c r="K924" t="e" vm="6">
        <v>#VALUE!</v>
      </c>
      <c r="L924" t="e" vm="7">
        <v>#VALUE!</v>
      </c>
      <c r="M924" t="e" vm="3">
        <v>#VALUE!</v>
      </c>
      <c r="N924" t="s">
        <v>5</v>
      </c>
      <c r="O924" t="s">
        <v>19</v>
      </c>
      <c r="P924" t="s">
        <v>19</v>
      </c>
      <c r="Q924" s="10">
        <v>3</v>
      </c>
      <c r="R924" s="12">
        <v>7.12</v>
      </c>
      <c r="S924" t="str">
        <f t="shared" si="44"/>
        <v>New</v>
      </c>
    </row>
    <row r="925" spans="1:19" x14ac:dyDescent="0.35">
      <c r="A925" s="1">
        <v>936</v>
      </c>
      <c r="B925" s="4">
        <v>42814</v>
      </c>
      <c r="C925" s="4" t="str">
        <f t="shared" si="42"/>
        <v>March</v>
      </c>
      <c r="D925" s="4" t="str">
        <f t="shared" si="43"/>
        <v>2017</v>
      </c>
      <c r="E925" s="8">
        <v>9115</v>
      </c>
      <c r="F925" t="s">
        <v>105</v>
      </c>
      <c r="G925" t="s">
        <v>110</v>
      </c>
      <c r="H925" t="s">
        <v>107</v>
      </c>
      <c r="I925">
        <v>4</v>
      </c>
      <c r="J925" t="s">
        <v>37</v>
      </c>
      <c r="K925" t="e" vm="6">
        <v>#VALUE!</v>
      </c>
      <c r="L925" t="e" vm="7">
        <v>#VALUE!</v>
      </c>
      <c r="M925" t="e" vm="3">
        <v>#VALUE!</v>
      </c>
      <c r="N925" t="s">
        <v>5</v>
      </c>
      <c r="O925" t="s">
        <v>6</v>
      </c>
      <c r="P925" t="s">
        <v>6</v>
      </c>
      <c r="Q925" s="10">
        <v>5</v>
      </c>
      <c r="R925" s="12">
        <v>13.98</v>
      </c>
      <c r="S925" t="str">
        <f t="shared" si="44"/>
        <v>New</v>
      </c>
    </row>
    <row r="926" spans="1:19" x14ac:dyDescent="0.35">
      <c r="A926" s="1">
        <v>937</v>
      </c>
      <c r="B926" s="4">
        <v>42814</v>
      </c>
      <c r="C926" s="4" t="str">
        <f t="shared" si="42"/>
        <v>March</v>
      </c>
      <c r="D926" s="4" t="str">
        <f t="shared" si="43"/>
        <v>2017</v>
      </c>
      <c r="E926" s="8">
        <v>30</v>
      </c>
      <c r="F926" t="s">
        <v>105</v>
      </c>
      <c r="G926" t="s">
        <v>109</v>
      </c>
      <c r="H926" t="s">
        <v>107</v>
      </c>
      <c r="I926">
        <v>4</v>
      </c>
      <c r="J926" t="s">
        <v>4</v>
      </c>
      <c r="K926" t="e" vm="6">
        <v>#VALUE!</v>
      </c>
      <c r="L926" t="e" vm="7">
        <v>#VALUE!</v>
      </c>
      <c r="M926" t="e" vm="3">
        <v>#VALUE!</v>
      </c>
      <c r="N926" t="s">
        <v>5</v>
      </c>
      <c r="O926" t="s">
        <v>30</v>
      </c>
      <c r="P926" t="s">
        <v>39</v>
      </c>
      <c r="Q926" s="10">
        <v>5</v>
      </c>
      <c r="R926" s="12">
        <v>19.920000000000002</v>
      </c>
      <c r="S926" t="str">
        <f t="shared" si="44"/>
        <v>Retained</v>
      </c>
    </row>
    <row r="927" spans="1:19" x14ac:dyDescent="0.35">
      <c r="A927" s="1">
        <v>938</v>
      </c>
      <c r="B927" s="4">
        <v>42814</v>
      </c>
      <c r="C927" s="4" t="str">
        <f t="shared" si="42"/>
        <v>March</v>
      </c>
      <c r="D927" s="4" t="str">
        <f t="shared" si="43"/>
        <v>2017</v>
      </c>
      <c r="E927" s="8">
        <v>3925</v>
      </c>
      <c r="F927" t="s">
        <v>105</v>
      </c>
      <c r="G927" t="s">
        <v>110</v>
      </c>
      <c r="H927" t="s">
        <v>107</v>
      </c>
      <c r="I927">
        <v>1</v>
      </c>
      <c r="J927" t="s">
        <v>37</v>
      </c>
      <c r="K927" t="e" vm="6">
        <v>#VALUE!</v>
      </c>
      <c r="L927" t="e" vm="7">
        <v>#VALUE!</v>
      </c>
      <c r="M927" t="e" vm="3">
        <v>#VALUE!</v>
      </c>
      <c r="N927" t="s">
        <v>5</v>
      </c>
      <c r="O927" t="s">
        <v>41</v>
      </c>
      <c r="P927" t="s">
        <v>42</v>
      </c>
      <c r="Q927" s="10">
        <v>5</v>
      </c>
      <c r="R927" s="12">
        <v>14.46</v>
      </c>
      <c r="S927" t="str">
        <f t="shared" si="44"/>
        <v>New</v>
      </c>
    </row>
    <row r="928" spans="1:19" x14ac:dyDescent="0.35">
      <c r="A928" s="1">
        <v>939</v>
      </c>
      <c r="B928" s="4">
        <v>42814</v>
      </c>
      <c r="C928" s="4" t="str">
        <f t="shared" si="42"/>
        <v>March</v>
      </c>
      <c r="D928" s="4" t="str">
        <f t="shared" si="43"/>
        <v>2017</v>
      </c>
      <c r="E928" s="8">
        <v>7105</v>
      </c>
      <c r="F928" t="s">
        <v>106</v>
      </c>
      <c r="G928" t="s">
        <v>110</v>
      </c>
      <c r="H928" t="s">
        <v>107</v>
      </c>
      <c r="I928">
        <v>0</v>
      </c>
      <c r="J928" t="s">
        <v>37</v>
      </c>
      <c r="K928" t="e" vm="12">
        <v>#VALUE!</v>
      </c>
      <c r="L928" t="e" vm="2">
        <v>#VALUE!</v>
      </c>
      <c r="M928" t="e" vm="3">
        <v>#VALUE!</v>
      </c>
      <c r="N928" t="s">
        <v>5</v>
      </c>
      <c r="O928" t="s">
        <v>65</v>
      </c>
      <c r="P928" t="s">
        <v>27</v>
      </c>
      <c r="Q928" s="10">
        <v>5</v>
      </c>
      <c r="R928" s="12">
        <v>24.64</v>
      </c>
      <c r="S928" t="str">
        <f t="shared" si="44"/>
        <v>New</v>
      </c>
    </row>
    <row r="929" spans="1:19" x14ac:dyDescent="0.35">
      <c r="A929" s="1">
        <v>940</v>
      </c>
      <c r="B929" s="4">
        <v>42814</v>
      </c>
      <c r="C929" s="4" t="str">
        <f t="shared" si="42"/>
        <v>March</v>
      </c>
      <c r="D929" s="4" t="str">
        <f t="shared" si="43"/>
        <v>2017</v>
      </c>
      <c r="E929" s="8">
        <v>4357</v>
      </c>
      <c r="F929" t="s">
        <v>105</v>
      </c>
      <c r="G929" t="s">
        <v>109</v>
      </c>
      <c r="H929" t="s">
        <v>107</v>
      </c>
      <c r="I929">
        <v>2</v>
      </c>
      <c r="J929" t="s">
        <v>37</v>
      </c>
      <c r="K929" t="e" vm="1">
        <v>#VALUE!</v>
      </c>
      <c r="L929" t="e" vm="2">
        <v>#VALUE!</v>
      </c>
      <c r="M929" t="e" vm="3">
        <v>#VALUE!</v>
      </c>
      <c r="N929" t="s">
        <v>5</v>
      </c>
      <c r="O929" t="s">
        <v>7</v>
      </c>
      <c r="P929" t="s">
        <v>55</v>
      </c>
      <c r="Q929" s="10">
        <v>3</v>
      </c>
      <c r="R929" s="12">
        <v>9.5</v>
      </c>
      <c r="S929" t="str">
        <f t="shared" si="44"/>
        <v>Retained</v>
      </c>
    </row>
    <row r="930" spans="1:19" x14ac:dyDescent="0.35">
      <c r="A930" s="1">
        <v>941</v>
      </c>
      <c r="B930" s="4">
        <v>42814</v>
      </c>
      <c r="C930" s="4" t="str">
        <f t="shared" si="42"/>
        <v>March</v>
      </c>
      <c r="D930" s="4" t="str">
        <f t="shared" si="43"/>
        <v>2017</v>
      </c>
      <c r="E930" s="8">
        <v>1602</v>
      </c>
      <c r="F930" t="s">
        <v>105</v>
      </c>
      <c r="G930" t="s">
        <v>109</v>
      </c>
      <c r="H930" t="s">
        <v>107</v>
      </c>
      <c r="I930">
        <v>5</v>
      </c>
      <c r="J930" t="s">
        <v>51</v>
      </c>
      <c r="K930" t="e" vm="1">
        <v>#VALUE!</v>
      </c>
      <c r="L930" t="e" vm="2">
        <v>#VALUE!</v>
      </c>
      <c r="M930" t="e" vm="3">
        <v>#VALUE!</v>
      </c>
      <c r="N930" t="s">
        <v>5</v>
      </c>
      <c r="O930" t="s">
        <v>6</v>
      </c>
      <c r="P930" t="s">
        <v>43</v>
      </c>
      <c r="Q930" s="10">
        <v>5</v>
      </c>
      <c r="R930" s="12">
        <v>5.35</v>
      </c>
      <c r="S930" t="str">
        <f t="shared" si="44"/>
        <v>New</v>
      </c>
    </row>
    <row r="931" spans="1:19" x14ac:dyDescent="0.35">
      <c r="A931" s="1">
        <v>942</v>
      </c>
      <c r="B931" s="4">
        <v>42815</v>
      </c>
      <c r="C931" s="4" t="str">
        <f t="shared" si="42"/>
        <v>March</v>
      </c>
      <c r="D931" s="4" t="str">
        <f t="shared" si="43"/>
        <v>2017</v>
      </c>
      <c r="E931" s="8">
        <v>376</v>
      </c>
      <c r="F931" t="s">
        <v>106</v>
      </c>
      <c r="G931" t="s">
        <v>109</v>
      </c>
      <c r="H931" t="s">
        <v>108</v>
      </c>
      <c r="I931">
        <v>2</v>
      </c>
      <c r="J931" t="s">
        <v>4</v>
      </c>
      <c r="K931" t="e" vm="6">
        <v>#VALUE!</v>
      </c>
      <c r="L931" t="e" vm="7">
        <v>#VALUE!</v>
      </c>
      <c r="M931" t="e" vm="3">
        <v>#VALUE!</v>
      </c>
      <c r="N931" t="s">
        <v>5</v>
      </c>
      <c r="O931" t="s">
        <v>28</v>
      </c>
      <c r="P931" t="s">
        <v>8</v>
      </c>
      <c r="Q931" s="10">
        <v>4</v>
      </c>
      <c r="R931" s="12">
        <v>36.06</v>
      </c>
      <c r="S931" t="str">
        <f t="shared" si="44"/>
        <v>New</v>
      </c>
    </row>
    <row r="932" spans="1:19" x14ac:dyDescent="0.35">
      <c r="A932" s="1">
        <v>943</v>
      </c>
      <c r="B932" s="4">
        <v>42815</v>
      </c>
      <c r="C932" s="4" t="str">
        <f t="shared" si="42"/>
        <v>March</v>
      </c>
      <c r="D932" s="4" t="str">
        <f t="shared" si="43"/>
        <v>2017</v>
      </c>
      <c r="E932" s="8">
        <v>976</v>
      </c>
      <c r="F932" t="s">
        <v>105</v>
      </c>
      <c r="G932" t="s">
        <v>110</v>
      </c>
      <c r="H932" t="s">
        <v>107</v>
      </c>
      <c r="I932">
        <v>5</v>
      </c>
      <c r="J932" t="s">
        <v>38</v>
      </c>
      <c r="K932" t="e" vm="17">
        <v>#VALUE!</v>
      </c>
      <c r="L932" t="e" vm="5">
        <v>#VALUE!</v>
      </c>
      <c r="M932" t="e" vm="3">
        <v>#VALUE!</v>
      </c>
      <c r="N932" t="s">
        <v>9</v>
      </c>
      <c r="O932" t="s">
        <v>10</v>
      </c>
      <c r="P932" t="s">
        <v>58</v>
      </c>
      <c r="Q932" s="10">
        <v>2</v>
      </c>
      <c r="R932" s="12">
        <v>15</v>
      </c>
      <c r="S932" t="str">
        <f t="shared" si="44"/>
        <v>Retained</v>
      </c>
    </row>
    <row r="933" spans="1:19" x14ac:dyDescent="0.35">
      <c r="A933" s="1">
        <v>944</v>
      </c>
      <c r="B933" s="4">
        <v>42815</v>
      </c>
      <c r="C933" s="4" t="str">
        <f t="shared" si="42"/>
        <v>March</v>
      </c>
      <c r="D933" s="4" t="str">
        <f t="shared" si="43"/>
        <v>2017</v>
      </c>
      <c r="E933" s="8">
        <v>6265</v>
      </c>
      <c r="F933" t="s">
        <v>105</v>
      </c>
      <c r="G933" t="s">
        <v>109</v>
      </c>
      <c r="H933" t="s">
        <v>108</v>
      </c>
      <c r="I933">
        <v>2</v>
      </c>
      <c r="J933" t="s">
        <v>51</v>
      </c>
      <c r="K933" t="e" vm="10">
        <v>#VALUE!</v>
      </c>
      <c r="L933" t="e" vm="5">
        <v>#VALUE!</v>
      </c>
      <c r="M933" t="e" vm="3">
        <v>#VALUE!</v>
      </c>
      <c r="N933" t="s">
        <v>9</v>
      </c>
      <c r="O933" t="s">
        <v>59</v>
      </c>
      <c r="P933" t="s">
        <v>60</v>
      </c>
      <c r="Q933" s="10">
        <v>3</v>
      </c>
      <c r="R933" s="12">
        <v>22.51</v>
      </c>
      <c r="S933" t="str">
        <f t="shared" si="44"/>
        <v>New</v>
      </c>
    </row>
    <row r="934" spans="1:19" x14ac:dyDescent="0.35">
      <c r="A934" s="1">
        <v>945</v>
      </c>
      <c r="B934" s="4">
        <v>42815</v>
      </c>
      <c r="C934" s="4" t="str">
        <f t="shared" si="42"/>
        <v>March</v>
      </c>
      <c r="D934" s="4" t="str">
        <f t="shared" si="43"/>
        <v>2017</v>
      </c>
      <c r="E934" s="8">
        <v>6051</v>
      </c>
      <c r="F934" t="s">
        <v>105</v>
      </c>
      <c r="G934" t="s">
        <v>109</v>
      </c>
      <c r="H934" t="s">
        <v>108</v>
      </c>
      <c r="I934">
        <v>3</v>
      </c>
      <c r="J934" t="s">
        <v>37</v>
      </c>
      <c r="K934" t="e" vm="6">
        <v>#VALUE!</v>
      </c>
      <c r="L934" t="e" vm="7">
        <v>#VALUE!</v>
      </c>
      <c r="M934" t="e" vm="3">
        <v>#VALUE!</v>
      </c>
      <c r="N934" t="s">
        <v>5</v>
      </c>
      <c r="O934" t="s">
        <v>28</v>
      </c>
      <c r="P934" t="s">
        <v>49</v>
      </c>
      <c r="Q934" s="10">
        <v>6</v>
      </c>
      <c r="R934" s="12">
        <v>6.56</v>
      </c>
      <c r="S934" t="str">
        <f t="shared" si="44"/>
        <v>New</v>
      </c>
    </row>
    <row r="935" spans="1:19" x14ac:dyDescent="0.35">
      <c r="A935" s="1">
        <v>946</v>
      </c>
      <c r="B935" s="4">
        <v>42815</v>
      </c>
      <c r="C935" s="4" t="str">
        <f t="shared" si="42"/>
        <v>March</v>
      </c>
      <c r="D935" s="4" t="str">
        <f t="shared" si="43"/>
        <v>2017</v>
      </c>
      <c r="E935" s="8">
        <v>751</v>
      </c>
      <c r="F935" t="s">
        <v>105</v>
      </c>
      <c r="G935" t="s">
        <v>109</v>
      </c>
      <c r="H935" t="s">
        <v>108</v>
      </c>
      <c r="I935">
        <v>3</v>
      </c>
      <c r="J935" t="s">
        <v>4</v>
      </c>
      <c r="K935" t="e" vm="1">
        <v>#VALUE!</v>
      </c>
      <c r="L935" t="e" vm="2">
        <v>#VALUE!</v>
      </c>
      <c r="M935" t="e" vm="3">
        <v>#VALUE!</v>
      </c>
      <c r="N935" t="s">
        <v>5</v>
      </c>
      <c r="O935" t="s">
        <v>28</v>
      </c>
      <c r="P935" t="s">
        <v>8</v>
      </c>
      <c r="Q935" s="10">
        <v>4</v>
      </c>
      <c r="R935" s="12">
        <v>12.85</v>
      </c>
      <c r="S935" t="str">
        <f t="shared" si="44"/>
        <v>New</v>
      </c>
    </row>
    <row r="936" spans="1:19" x14ac:dyDescent="0.35">
      <c r="A936" s="1">
        <v>947</v>
      </c>
      <c r="B936" s="4">
        <v>42815</v>
      </c>
      <c r="C936" s="4" t="str">
        <f t="shared" si="42"/>
        <v>March</v>
      </c>
      <c r="D936" s="4" t="str">
        <f t="shared" si="43"/>
        <v>2017</v>
      </c>
      <c r="E936" s="8">
        <v>3942</v>
      </c>
      <c r="F936" t="s">
        <v>106</v>
      </c>
      <c r="G936" t="s">
        <v>109</v>
      </c>
      <c r="H936" t="s">
        <v>107</v>
      </c>
      <c r="I936">
        <v>3</v>
      </c>
      <c r="J936" t="s">
        <v>51</v>
      </c>
      <c r="K936" t="e" vm="15">
        <v>#VALUE!</v>
      </c>
      <c r="L936" t="e" vm="5">
        <v>#VALUE!</v>
      </c>
      <c r="M936" t="e" vm="3">
        <v>#VALUE!</v>
      </c>
      <c r="N936" t="s">
        <v>5</v>
      </c>
      <c r="O936" t="s">
        <v>45</v>
      </c>
      <c r="P936" t="s">
        <v>45</v>
      </c>
      <c r="Q936" s="10">
        <v>4</v>
      </c>
      <c r="R936" s="12">
        <v>18.62</v>
      </c>
      <c r="S936" t="str">
        <f t="shared" si="44"/>
        <v>New</v>
      </c>
    </row>
    <row r="937" spans="1:19" x14ac:dyDescent="0.35">
      <c r="A937" s="1">
        <v>948</v>
      </c>
      <c r="B937" s="4">
        <v>42815</v>
      </c>
      <c r="C937" s="4" t="str">
        <f t="shared" si="42"/>
        <v>March</v>
      </c>
      <c r="D937" s="4" t="str">
        <f t="shared" si="43"/>
        <v>2017</v>
      </c>
      <c r="E937" s="8">
        <v>3305</v>
      </c>
      <c r="F937" t="s">
        <v>106</v>
      </c>
      <c r="G937" t="s">
        <v>109</v>
      </c>
      <c r="H937" t="s">
        <v>108</v>
      </c>
      <c r="I937">
        <v>3</v>
      </c>
      <c r="J937" t="s">
        <v>37</v>
      </c>
      <c r="K937" t="e" vm="9">
        <v>#VALUE!</v>
      </c>
      <c r="L937" t="e" vm="7">
        <v>#VALUE!</v>
      </c>
      <c r="M937" t="e" vm="3">
        <v>#VALUE!</v>
      </c>
      <c r="N937" t="s">
        <v>9</v>
      </c>
      <c r="O937" t="s">
        <v>19</v>
      </c>
      <c r="P937" t="s">
        <v>19</v>
      </c>
      <c r="Q937" s="10">
        <v>5</v>
      </c>
      <c r="R937" s="12">
        <v>6.16</v>
      </c>
      <c r="S937" t="str">
        <f t="shared" si="44"/>
        <v>New</v>
      </c>
    </row>
    <row r="938" spans="1:19" x14ac:dyDescent="0.35">
      <c r="A938" s="1">
        <v>949</v>
      </c>
      <c r="B938" s="4">
        <v>42815</v>
      </c>
      <c r="C938" s="4" t="str">
        <f t="shared" si="42"/>
        <v>March</v>
      </c>
      <c r="D938" s="4" t="str">
        <f t="shared" si="43"/>
        <v>2017</v>
      </c>
      <c r="E938" s="8">
        <v>6565</v>
      </c>
      <c r="F938" t="s">
        <v>105</v>
      </c>
      <c r="G938" t="s">
        <v>109</v>
      </c>
      <c r="H938" t="s">
        <v>108</v>
      </c>
      <c r="I938">
        <v>0</v>
      </c>
      <c r="J938" t="s">
        <v>51</v>
      </c>
      <c r="K938" t="e" vm="15">
        <v>#VALUE!</v>
      </c>
      <c r="L938" t="e" vm="5">
        <v>#VALUE!</v>
      </c>
      <c r="M938" t="e" vm="3">
        <v>#VALUE!</v>
      </c>
      <c r="N938" t="s">
        <v>5</v>
      </c>
      <c r="O938" t="s">
        <v>17</v>
      </c>
      <c r="P938" t="s">
        <v>29</v>
      </c>
      <c r="Q938" s="10">
        <v>3</v>
      </c>
      <c r="R938" s="12">
        <v>4</v>
      </c>
      <c r="S938" t="str">
        <f t="shared" si="44"/>
        <v>New</v>
      </c>
    </row>
    <row r="939" spans="1:19" x14ac:dyDescent="0.35">
      <c r="A939" s="1">
        <v>950</v>
      </c>
      <c r="B939" s="4">
        <v>42815</v>
      </c>
      <c r="C939" s="4" t="str">
        <f t="shared" si="42"/>
        <v>March</v>
      </c>
      <c r="D939" s="4" t="str">
        <f t="shared" si="43"/>
        <v>2017</v>
      </c>
      <c r="E939" s="8">
        <v>4241</v>
      </c>
      <c r="F939" t="s">
        <v>106</v>
      </c>
      <c r="G939" t="s">
        <v>109</v>
      </c>
      <c r="H939" t="s">
        <v>107</v>
      </c>
      <c r="I939">
        <v>2</v>
      </c>
      <c r="J939" t="s">
        <v>37</v>
      </c>
      <c r="K939" t="e" vm="14">
        <v>#VALUE!</v>
      </c>
      <c r="L939" t="e" vm="2">
        <v>#VALUE!</v>
      </c>
      <c r="M939" t="e" vm="3">
        <v>#VALUE!</v>
      </c>
      <c r="N939" t="s">
        <v>12</v>
      </c>
      <c r="O939" t="s">
        <v>22</v>
      </c>
      <c r="P939" t="s">
        <v>50</v>
      </c>
      <c r="Q939" s="10">
        <v>2</v>
      </c>
      <c r="R939" s="12">
        <v>7.35</v>
      </c>
      <c r="S939" t="str">
        <f t="shared" si="44"/>
        <v>New</v>
      </c>
    </row>
    <row r="940" spans="1:19" x14ac:dyDescent="0.35">
      <c r="A940" s="1">
        <v>951</v>
      </c>
      <c r="B940" s="4">
        <v>42815</v>
      </c>
      <c r="C940" s="4" t="str">
        <f t="shared" si="42"/>
        <v>March</v>
      </c>
      <c r="D940" s="4" t="str">
        <f t="shared" si="43"/>
        <v>2017</v>
      </c>
      <c r="E940" s="8">
        <v>6841</v>
      </c>
      <c r="F940" t="s">
        <v>106</v>
      </c>
      <c r="G940" t="s">
        <v>110</v>
      </c>
      <c r="H940" t="s">
        <v>107</v>
      </c>
      <c r="I940">
        <v>5</v>
      </c>
      <c r="J940" t="s">
        <v>51</v>
      </c>
      <c r="K940" t="e" vm="4">
        <v>#VALUE!</v>
      </c>
      <c r="L940" t="e" vm="5">
        <v>#VALUE!</v>
      </c>
      <c r="M940" t="e" vm="3">
        <v>#VALUE!</v>
      </c>
      <c r="N940" t="s">
        <v>5</v>
      </c>
      <c r="O940" t="s">
        <v>45</v>
      </c>
      <c r="P940" t="s">
        <v>45</v>
      </c>
      <c r="Q940" s="10">
        <v>4</v>
      </c>
      <c r="R940" s="12">
        <v>22.88</v>
      </c>
      <c r="S940" t="str">
        <f t="shared" si="44"/>
        <v>New</v>
      </c>
    </row>
    <row r="941" spans="1:19" x14ac:dyDescent="0.35">
      <c r="A941" s="1">
        <v>952</v>
      </c>
      <c r="B941" s="4">
        <v>42815</v>
      </c>
      <c r="C941" s="4" t="str">
        <f t="shared" si="42"/>
        <v>March</v>
      </c>
      <c r="D941" s="4" t="str">
        <f t="shared" si="43"/>
        <v>2017</v>
      </c>
      <c r="E941" s="8">
        <v>8312</v>
      </c>
      <c r="F941" t="s">
        <v>105</v>
      </c>
      <c r="G941" t="s">
        <v>110</v>
      </c>
      <c r="H941" t="s">
        <v>107</v>
      </c>
      <c r="I941">
        <v>3</v>
      </c>
      <c r="J941" t="s">
        <v>37</v>
      </c>
      <c r="K941" t="e" vm="1">
        <v>#VALUE!</v>
      </c>
      <c r="L941" t="e" vm="2">
        <v>#VALUE!</v>
      </c>
      <c r="M941" t="e" vm="3">
        <v>#VALUE!</v>
      </c>
      <c r="N941" t="s">
        <v>5</v>
      </c>
      <c r="O941" t="s">
        <v>28</v>
      </c>
      <c r="P941" t="s">
        <v>34</v>
      </c>
      <c r="Q941" s="10">
        <v>2</v>
      </c>
      <c r="R941" s="12">
        <v>3.96</v>
      </c>
      <c r="S941" t="str">
        <f t="shared" si="44"/>
        <v>New</v>
      </c>
    </row>
    <row r="942" spans="1:19" x14ac:dyDescent="0.35">
      <c r="A942" s="1">
        <v>953</v>
      </c>
      <c r="B942" s="4">
        <v>42816</v>
      </c>
      <c r="C942" s="4" t="str">
        <f t="shared" si="42"/>
        <v>March</v>
      </c>
      <c r="D942" s="4" t="str">
        <f t="shared" si="43"/>
        <v>2017</v>
      </c>
      <c r="E942" s="8">
        <v>8304</v>
      </c>
      <c r="F942" t="s">
        <v>105</v>
      </c>
      <c r="G942" t="s">
        <v>110</v>
      </c>
      <c r="H942" t="s">
        <v>107</v>
      </c>
      <c r="I942">
        <v>5</v>
      </c>
      <c r="J942" t="s">
        <v>37</v>
      </c>
      <c r="K942" t="e" vm="9">
        <v>#VALUE!</v>
      </c>
      <c r="L942" t="e" vm="7">
        <v>#VALUE!</v>
      </c>
      <c r="M942" t="e" vm="3">
        <v>#VALUE!</v>
      </c>
      <c r="N942" t="s">
        <v>12</v>
      </c>
      <c r="O942" t="s">
        <v>13</v>
      </c>
      <c r="P942" t="s">
        <v>68</v>
      </c>
      <c r="Q942" s="10">
        <v>6</v>
      </c>
      <c r="R942" s="12">
        <v>7.71</v>
      </c>
      <c r="S942" t="str">
        <f t="shared" si="44"/>
        <v>New</v>
      </c>
    </row>
    <row r="943" spans="1:19" x14ac:dyDescent="0.35">
      <c r="A943" s="1">
        <v>954</v>
      </c>
      <c r="B943" s="4">
        <v>42816</v>
      </c>
      <c r="C943" s="4" t="str">
        <f t="shared" si="42"/>
        <v>March</v>
      </c>
      <c r="D943" s="4" t="str">
        <f t="shared" si="43"/>
        <v>2017</v>
      </c>
      <c r="E943" s="8">
        <v>4021</v>
      </c>
      <c r="F943" t="s">
        <v>106</v>
      </c>
      <c r="G943" t="s">
        <v>110</v>
      </c>
      <c r="H943" t="s">
        <v>108</v>
      </c>
      <c r="I943">
        <v>3</v>
      </c>
      <c r="J943" t="s">
        <v>37</v>
      </c>
      <c r="K943" t="e" vm="17">
        <v>#VALUE!</v>
      </c>
      <c r="L943" t="e" vm="5">
        <v>#VALUE!</v>
      </c>
      <c r="M943" t="e" vm="3">
        <v>#VALUE!</v>
      </c>
      <c r="N943" t="s">
        <v>5</v>
      </c>
      <c r="O943" t="s">
        <v>45</v>
      </c>
      <c r="P943" t="s">
        <v>45</v>
      </c>
      <c r="Q943" s="10">
        <v>3</v>
      </c>
      <c r="R943" s="12">
        <v>3.78</v>
      </c>
      <c r="S943" t="str">
        <f t="shared" si="44"/>
        <v>Retained</v>
      </c>
    </row>
    <row r="944" spans="1:19" x14ac:dyDescent="0.35">
      <c r="A944" s="1">
        <v>955</v>
      </c>
      <c r="B944" s="4">
        <v>42816</v>
      </c>
      <c r="C944" s="4" t="str">
        <f t="shared" si="42"/>
        <v>March</v>
      </c>
      <c r="D944" s="4" t="str">
        <f t="shared" si="43"/>
        <v>2017</v>
      </c>
      <c r="E944" s="8">
        <v>4397</v>
      </c>
      <c r="F944" t="s">
        <v>106</v>
      </c>
      <c r="G944" t="s">
        <v>109</v>
      </c>
      <c r="H944" t="s">
        <v>108</v>
      </c>
      <c r="I944">
        <v>2</v>
      </c>
      <c r="J944" t="s">
        <v>37</v>
      </c>
      <c r="K944" t="e" vm="17">
        <v>#VALUE!</v>
      </c>
      <c r="L944" t="e" vm="5">
        <v>#VALUE!</v>
      </c>
      <c r="M944" t="e" vm="3">
        <v>#VALUE!</v>
      </c>
      <c r="N944" t="s">
        <v>5</v>
      </c>
      <c r="O944" t="s">
        <v>17</v>
      </c>
      <c r="P944" t="s">
        <v>18</v>
      </c>
      <c r="Q944" s="10">
        <v>4</v>
      </c>
      <c r="R944" s="12">
        <v>22.3</v>
      </c>
      <c r="S944" t="str">
        <f t="shared" si="44"/>
        <v>Retained</v>
      </c>
    </row>
    <row r="945" spans="1:19" x14ac:dyDescent="0.35">
      <c r="A945" s="1">
        <v>956</v>
      </c>
      <c r="B945" s="4">
        <v>42816</v>
      </c>
      <c r="C945" s="4" t="str">
        <f t="shared" si="42"/>
        <v>March</v>
      </c>
      <c r="D945" s="4" t="str">
        <f t="shared" si="43"/>
        <v>2017</v>
      </c>
      <c r="E945" s="8">
        <v>9050</v>
      </c>
      <c r="F945" t="s">
        <v>106</v>
      </c>
      <c r="G945" t="s">
        <v>109</v>
      </c>
      <c r="H945" t="s">
        <v>108</v>
      </c>
      <c r="I945">
        <v>4</v>
      </c>
      <c r="J945" t="s">
        <v>38</v>
      </c>
      <c r="K945" t="e" vm="6">
        <v>#VALUE!</v>
      </c>
      <c r="L945" t="e" vm="7">
        <v>#VALUE!</v>
      </c>
      <c r="M945" t="e" vm="3">
        <v>#VALUE!</v>
      </c>
      <c r="N945" t="s">
        <v>5</v>
      </c>
      <c r="O945" t="s">
        <v>6</v>
      </c>
      <c r="P945" t="s">
        <v>6</v>
      </c>
      <c r="Q945" s="10">
        <v>5</v>
      </c>
      <c r="R945" s="12">
        <v>2.77</v>
      </c>
      <c r="S945" t="str">
        <f t="shared" si="44"/>
        <v>New</v>
      </c>
    </row>
    <row r="946" spans="1:19" x14ac:dyDescent="0.35">
      <c r="A946" s="1">
        <v>957</v>
      </c>
      <c r="B946" s="4">
        <v>42816</v>
      </c>
      <c r="C946" s="4" t="str">
        <f t="shared" si="42"/>
        <v>March</v>
      </c>
      <c r="D946" s="4" t="str">
        <f t="shared" si="43"/>
        <v>2017</v>
      </c>
      <c r="E946" s="8">
        <v>4376</v>
      </c>
      <c r="F946" t="s">
        <v>106</v>
      </c>
      <c r="G946" t="s">
        <v>110</v>
      </c>
      <c r="H946" t="s">
        <v>107</v>
      </c>
      <c r="I946">
        <v>4</v>
      </c>
      <c r="J946" t="s">
        <v>37</v>
      </c>
      <c r="K946" t="e" vm="12">
        <v>#VALUE!</v>
      </c>
      <c r="L946" t="e" vm="2">
        <v>#VALUE!</v>
      </c>
      <c r="M946" t="e" vm="3">
        <v>#VALUE!</v>
      </c>
      <c r="N946" t="s">
        <v>5</v>
      </c>
      <c r="O946" t="s">
        <v>19</v>
      </c>
      <c r="P946" t="s">
        <v>19</v>
      </c>
      <c r="Q946" s="10">
        <v>4</v>
      </c>
      <c r="R946" s="12">
        <v>7.45</v>
      </c>
      <c r="S946" t="str">
        <f t="shared" si="44"/>
        <v>New</v>
      </c>
    </row>
    <row r="947" spans="1:19" x14ac:dyDescent="0.35">
      <c r="A947" s="1">
        <v>958</v>
      </c>
      <c r="B947" s="4">
        <v>42816</v>
      </c>
      <c r="C947" s="4" t="str">
        <f t="shared" si="42"/>
        <v>March</v>
      </c>
      <c r="D947" s="4" t="str">
        <f t="shared" si="43"/>
        <v>2017</v>
      </c>
      <c r="E947" s="8">
        <v>6522</v>
      </c>
      <c r="F947" t="s">
        <v>105</v>
      </c>
      <c r="G947" t="s">
        <v>109</v>
      </c>
      <c r="H947" t="s">
        <v>107</v>
      </c>
      <c r="I947">
        <v>2</v>
      </c>
      <c r="J947" t="s">
        <v>4</v>
      </c>
      <c r="K947" t="e" vm="9">
        <v>#VALUE!</v>
      </c>
      <c r="L947" t="e" vm="7">
        <v>#VALUE!</v>
      </c>
      <c r="M947" t="e" vm="3">
        <v>#VALUE!</v>
      </c>
      <c r="N947" t="s">
        <v>5</v>
      </c>
      <c r="O947" t="s">
        <v>28</v>
      </c>
      <c r="P947" t="s">
        <v>8</v>
      </c>
      <c r="Q947" s="10">
        <v>4</v>
      </c>
      <c r="R947" s="12">
        <v>16.510000000000002</v>
      </c>
      <c r="S947" t="str">
        <f t="shared" si="44"/>
        <v>New</v>
      </c>
    </row>
    <row r="948" spans="1:19" x14ac:dyDescent="0.35">
      <c r="A948" s="1">
        <v>959</v>
      </c>
      <c r="B948" s="4">
        <v>42816</v>
      </c>
      <c r="C948" s="4" t="str">
        <f t="shared" si="42"/>
        <v>March</v>
      </c>
      <c r="D948" s="4" t="str">
        <f t="shared" si="43"/>
        <v>2017</v>
      </c>
      <c r="E948" s="8">
        <v>2756</v>
      </c>
      <c r="F948" t="s">
        <v>105</v>
      </c>
      <c r="G948" t="s">
        <v>110</v>
      </c>
      <c r="H948" t="s">
        <v>108</v>
      </c>
      <c r="I948">
        <v>1</v>
      </c>
      <c r="J948" t="s">
        <v>37</v>
      </c>
      <c r="K948" t="e" vm="4">
        <v>#VALUE!</v>
      </c>
      <c r="L948" t="e" vm="5">
        <v>#VALUE!</v>
      </c>
      <c r="M948" t="e" vm="3">
        <v>#VALUE!</v>
      </c>
      <c r="N948" t="s">
        <v>5</v>
      </c>
      <c r="O948" t="s">
        <v>45</v>
      </c>
      <c r="P948" t="s">
        <v>45</v>
      </c>
      <c r="Q948" s="10">
        <v>4</v>
      </c>
      <c r="R948" s="12">
        <v>12.42</v>
      </c>
      <c r="S948" t="str">
        <f t="shared" si="44"/>
        <v>Retained</v>
      </c>
    </row>
    <row r="949" spans="1:19" x14ac:dyDescent="0.35">
      <c r="A949" s="1">
        <v>960</v>
      </c>
      <c r="B949" s="4">
        <v>42816</v>
      </c>
      <c r="C949" s="4" t="str">
        <f t="shared" si="42"/>
        <v>March</v>
      </c>
      <c r="D949" s="4" t="str">
        <f t="shared" si="43"/>
        <v>2017</v>
      </c>
      <c r="E949" s="8">
        <v>3019</v>
      </c>
      <c r="F949" t="s">
        <v>105</v>
      </c>
      <c r="G949" t="s">
        <v>110</v>
      </c>
      <c r="H949" t="s">
        <v>108</v>
      </c>
      <c r="I949">
        <v>4</v>
      </c>
      <c r="J949" t="s">
        <v>51</v>
      </c>
      <c r="K949" t="e" vm="6">
        <v>#VALUE!</v>
      </c>
      <c r="L949" t="e" vm="7">
        <v>#VALUE!</v>
      </c>
      <c r="M949" t="e" vm="3">
        <v>#VALUE!</v>
      </c>
      <c r="N949" t="s">
        <v>5</v>
      </c>
      <c r="O949" t="s">
        <v>45</v>
      </c>
      <c r="P949" t="s">
        <v>45</v>
      </c>
      <c r="Q949" s="10">
        <v>4</v>
      </c>
      <c r="R949" s="12">
        <v>8.9499999999999993</v>
      </c>
      <c r="S949" t="str">
        <f t="shared" si="44"/>
        <v>New</v>
      </c>
    </row>
    <row r="950" spans="1:19" x14ac:dyDescent="0.35">
      <c r="A950" s="1">
        <v>961</v>
      </c>
      <c r="B950" s="4">
        <v>42816</v>
      </c>
      <c r="C950" s="4" t="str">
        <f t="shared" si="42"/>
        <v>March</v>
      </c>
      <c r="D950" s="4" t="str">
        <f t="shared" si="43"/>
        <v>2017</v>
      </c>
      <c r="E950" s="8">
        <v>6537</v>
      </c>
      <c r="F950" t="s">
        <v>105</v>
      </c>
      <c r="G950" t="s">
        <v>109</v>
      </c>
      <c r="H950" t="s">
        <v>108</v>
      </c>
      <c r="I950">
        <v>1</v>
      </c>
      <c r="J950" t="s">
        <v>51</v>
      </c>
      <c r="K950" t="e" vm="1">
        <v>#VALUE!</v>
      </c>
      <c r="L950" t="e" vm="2">
        <v>#VALUE!</v>
      </c>
      <c r="M950" t="e" vm="3">
        <v>#VALUE!</v>
      </c>
      <c r="N950" t="s">
        <v>5</v>
      </c>
      <c r="O950" t="s">
        <v>28</v>
      </c>
      <c r="P950" t="s">
        <v>8</v>
      </c>
      <c r="Q950" s="10">
        <v>4</v>
      </c>
      <c r="R950" s="12">
        <v>18.77</v>
      </c>
      <c r="S950" t="str">
        <f t="shared" si="44"/>
        <v>New</v>
      </c>
    </row>
    <row r="951" spans="1:19" x14ac:dyDescent="0.35">
      <c r="A951" s="1">
        <v>962</v>
      </c>
      <c r="B951" s="4">
        <v>42816</v>
      </c>
      <c r="C951" s="4" t="str">
        <f t="shared" si="42"/>
        <v>March</v>
      </c>
      <c r="D951" s="4" t="str">
        <f t="shared" si="43"/>
        <v>2017</v>
      </c>
      <c r="E951" s="8">
        <v>7775</v>
      </c>
      <c r="F951" t="s">
        <v>106</v>
      </c>
      <c r="G951" t="s">
        <v>109</v>
      </c>
      <c r="H951" t="s">
        <v>108</v>
      </c>
      <c r="I951">
        <v>4</v>
      </c>
      <c r="J951" t="s">
        <v>37</v>
      </c>
      <c r="K951" t="e" vm="1">
        <v>#VALUE!</v>
      </c>
      <c r="L951" t="e" vm="2">
        <v>#VALUE!</v>
      </c>
      <c r="M951" t="e" vm="3">
        <v>#VALUE!</v>
      </c>
      <c r="N951" t="s">
        <v>12</v>
      </c>
      <c r="O951" t="s">
        <v>25</v>
      </c>
      <c r="P951" t="s">
        <v>26</v>
      </c>
      <c r="Q951" s="10">
        <v>5</v>
      </c>
      <c r="R951" s="12">
        <v>19.79</v>
      </c>
      <c r="S951" t="str">
        <f t="shared" si="44"/>
        <v>Retained</v>
      </c>
    </row>
    <row r="952" spans="1:19" x14ac:dyDescent="0.35">
      <c r="A952" s="1">
        <v>963</v>
      </c>
      <c r="B952" s="4">
        <v>42816</v>
      </c>
      <c r="C952" s="4" t="str">
        <f t="shared" si="42"/>
        <v>March</v>
      </c>
      <c r="D952" s="4" t="str">
        <f t="shared" si="43"/>
        <v>2017</v>
      </c>
      <c r="E952" s="8">
        <v>4423</v>
      </c>
      <c r="F952" t="s">
        <v>106</v>
      </c>
      <c r="G952" t="s">
        <v>109</v>
      </c>
      <c r="H952" t="s">
        <v>108</v>
      </c>
      <c r="I952">
        <v>3</v>
      </c>
      <c r="J952" t="s">
        <v>37</v>
      </c>
      <c r="K952" t="e" vm="9">
        <v>#VALUE!</v>
      </c>
      <c r="L952" t="e" vm="7">
        <v>#VALUE!</v>
      </c>
      <c r="M952" t="e" vm="3">
        <v>#VALUE!</v>
      </c>
      <c r="N952" t="s">
        <v>5</v>
      </c>
      <c r="O952" t="s">
        <v>28</v>
      </c>
      <c r="P952" t="s">
        <v>35</v>
      </c>
      <c r="Q952" s="10">
        <v>3</v>
      </c>
      <c r="R952" s="12">
        <v>15.71</v>
      </c>
      <c r="S952" t="str">
        <f t="shared" si="44"/>
        <v>New</v>
      </c>
    </row>
    <row r="953" spans="1:19" x14ac:dyDescent="0.35">
      <c r="A953" s="1">
        <v>964</v>
      </c>
      <c r="B953" s="4">
        <v>42817</v>
      </c>
      <c r="C953" s="4" t="str">
        <f t="shared" si="42"/>
        <v>March</v>
      </c>
      <c r="D953" s="4" t="str">
        <f t="shared" si="43"/>
        <v>2017</v>
      </c>
      <c r="E953" s="8">
        <v>9542</v>
      </c>
      <c r="F953" t="s">
        <v>106</v>
      </c>
      <c r="G953" t="s">
        <v>109</v>
      </c>
      <c r="H953" t="s">
        <v>108</v>
      </c>
      <c r="I953">
        <v>1</v>
      </c>
      <c r="J953" t="s">
        <v>4</v>
      </c>
      <c r="K953" t="e" vm="14">
        <v>#VALUE!</v>
      </c>
      <c r="L953" t="e" vm="2">
        <v>#VALUE!</v>
      </c>
      <c r="M953" t="e" vm="3">
        <v>#VALUE!</v>
      </c>
      <c r="N953" t="s">
        <v>5</v>
      </c>
      <c r="O953" t="s">
        <v>19</v>
      </c>
      <c r="P953" t="s">
        <v>19</v>
      </c>
      <c r="Q953" s="10">
        <v>1</v>
      </c>
      <c r="R953" s="12">
        <v>10.32</v>
      </c>
      <c r="S953" t="str">
        <f t="shared" si="44"/>
        <v>New</v>
      </c>
    </row>
    <row r="954" spans="1:19" x14ac:dyDescent="0.35">
      <c r="A954" s="1">
        <v>965</v>
      </c>
      <c r="B954" s="4">
        <v>42817</v>
      </c>
      <c r="C954" s="4" t="str">
        <f t="shared" si="42"/>
        <v>March</v>
      </c>
      <c r="D954" s="4" t="str">
        <f t="shared" si="43"/>
        <v>2017</v>
      </c>
      <c r="E954" s="8">
        <v>5452</v>
      </c>
      <c r="F954" t="s">
        <v>105</v>
      </c>
      <c r="G954" t="s">
        <v>109</v>
      </c>
      <c r="H954" t="s">
        <v>108</v>
      </c>
      <c r="I954">
        <v>2</v>
      </c>
      <c r="J954" t="s">
        <v>62</v>
      </c>
      <c r="K954" t="e" vm="9">
        <v>#VALUE!</v>
      </c>
      <c r="L954" t="e" vm="7">
        <v>#VALUE!</v>
      </c>
      <c r="M954" t="e" vm="3">
        <v>#VALUE!</v>
      </c>
      <c r="N954" t="s">
        <v>12</v>
      </c>
      <c r="O954" t="s">
        <v>13</v>
      </c>
      <c r="P954" t="s">
        <v>33</v>
      </c>
      <c r="Q954" s="10">
        <v>2</v>
      </c>
      <c r="R954" s="12">
        <v>3.9</v>
      </c>
      <c r="S954" t="str">
        <f t="shared" si="44"/>
        <v>Retained</v>
      </c>
    </row>
    <row r="955" spans="1:19" x14ac:dyDescent="0.35">
      <c r="A955" s="1">
        <v>966</v>
      </c>
      <c r="B955" s="4">
        <v>42817</v>
      </c>
      <c r="C955" s="4" t="str">
        <f t="shared" si="42"/>
        <v>March</v>
      </c>
      <c r="D955" s="4" t="str">
        <f t="shared" si="43"/>
        <v>2017</v>
      </c>
      <c r="E955" s="8">
        <v>4774</v>
      </c>
      <c r="F955" t="s">
        <v>105</v>
      </c>
      <c r="G955" t="s">
        <v>110</v>
      </c>
      <c r="H955" t="s">
        <v>108</v>
      </c>
      <c r="I955">
        <v>5</v>
      </c>
      <c r="J955" t="s">
        <v>51</v>
      </c>
      <c r="K955" t="e" vm="6">
        <v>#VALUE!</v>
      </c>
      <c r="L955" t="e" vm="7">
        <v>#VALUE!</v>
      </c>
      <c r="M955" t="e" vm="3">
        <v>#VALUE!</v>
      </c>
      <c r="N955" t="s">
        <v>12</v>
      </c>
      <c r="O955" t="s">
        <v>22</v>
      </c>
      <c r="P955" t="s">
        <v>23</v>
      </c>
      <c r="Q955" s="10">
        <v>4</v>
      </c>
      <c r="R955" s="12">
        <v>9.9700000000000006</v>
      </c>
      <c r="S955" t="str">
        <f t="shared" si="44"/>
        <v>New</v>
      </c>
    </row>
    <row r="956" spans="1:19" x14ac:dyDescent="0.35">
      <c r="A956" s="1">
        <v>967</v>
      </c>
      <c r="B956" s="4">
        <v>42817</v>
      </c>
      <c r="C956" s="4" t="str">
        <f t="shared" si="42"/>
        <v>March</v>
      </c>
      <c r="D956" s="4" t="str">
        <f t="shared" si="43"/>
        <v>2017</v>
      </c>
      <c r="E956" s="8">
        <v>2096</v>
      </c>
      <c r="F956" t="s">
        <v>105</v>
      </c>
      <c r="G956" t="s">
        <v>110</v>
      </c>
      <c r="H956" t="s">
        <v>107</v>
      </c>
      <c r="I956">
        <v>1</v>
      </c>
      <c r="J956" t="s">
        <v>37</v>
      </c>
      <c r="K956" t="e" vm="12">
        <v>#VALUE!</v>
      </c>
      <c r="L956" t="e" vm="2">
        <v>#VALUE!</v>
      </c>
      <c r="M956" t="e" vm="3">
        <v>#VALUE!</v>
      </c>
      <c r="N956" t="s">
        <v>12</v>
      </c>
      <c r="O956" t="s">
        <v>22</v>
      </c>
      <c r="P956" t="s">
        <v>57</v>
      </c>
      <c r="Q956" s="10">
        <v>5</v>
      </c>
      <c r="R956" s="12">
        <v>16.239999999999998</v>
      </c>
      <c r="S956" t="str">
        <f t="shared" si="44"/>
        <v>New</v>
      </c>
    </row>
    <row r="957" spans="1:19" x14ac:dyDescent="0.35">
      <c r="A957" s="1">
        <v>968</v>
      </c>
      <c r="B957" s="4">
        <v>42817</v>
      </c>
      <c r="C957" s="4" t="str">
        <f t="shared" si="42"/>
        <v>March</v>
      </c>
      <c r="D957" s="4" t="str">
        <f t="shared" si="43"/>
        <v>2017</v>
      </c>
      <c r="E957" s="8">
        <v>7489</v>
      </c>
      <c r="F957" t="s">
        <v>106</v>
      </c>
      <c r="G957" t="s">
        <v>110</v>
      </c>
      <c r="H957" t="s">
        <v>107</v>
      </c>
      <c r="I957">
        <v>3</v>
      </c>
      <c r="J957" t="s">
        <v>37</v>
      </c>
      <c r="K957" t="e" vm="12">
        <v>#VALUE!</v>
      </c>
      <c r="L957" t="e" vm="2">
        <v>#VALUE!</v>
      </c>
      <c r="M957" t="e" vm="3">
        <v>#VALUE!</v>
      </c>
      <c r="N957" t="s">
        <v>5</v>
      </c>
      <c r="O957" t="s">
        <v>40</v>
      </c>
      <c r="P957" t="s">
        <v>40</v>
      </c>
      <c r="Q957" s="10">
        <v>4</v>
      </c>
      <c r="R957" s="12">
        <v>15.44</v>
      </c>
      <c r="S957" t="str">
        <f t="shared" si="44"/>
        <v>New</v>
      </c>
    </row>
    <row r="958" spans="1:19" x14ac:dyDescent="0.35">
      <c r="A958" s="1">
        <v>969</v>
      </c>
      <c r="B958" s="4">
        <v>42817</v>
      </c>
      <c r="C958" s="4" t="str">
        <f t="shared" si="42"/>
        <v>March</v>
      </c>
      <c r="D958" s="4" t="str">
        <f t="shared" si="43"/>
        <v>2017</v>
      </c>
      <c r="E958" s="8">
        <v>1005</v>
      </c>
      <c r="F958" t="s">
        <v>106</v>
      </c>
      <c r="G958" t="s">
        <v>109</v>
      </c>
      <c r="H958" t="s">
        <v>107</v>
      </c>
      <c r="I958">
        <v>2</v>
      </c>
      <c r="J958" t="s">
        <v>51</v>
      </c>
      <c r="K958" t="e" vm="4">
        <v>#VALUE!</v>
      </c>
      <c r="L958" t="e" vm="5">
        <v>#VALUE!</v>
      </c>
      <c r="M958" t="e" vm="3">
        <v>#VALUE!</v>
      </c>
      <c r="N958" t="s">
        <v>5</v>
      </c>
      <c r="O958" t="s">
        <v>45</v>
      </c>
      <c r="P958" t="s">
        <v>45</v>
      </c>
      <c r="Q958" s="10">
        <v>5</v>
      </c>
      <c r="R958" s="12">
        <v>7.18</v>
      </c>
      <c r="S958" t="str">
        <f t="shared" si="44"/>
        <v>Retained</v>
      </c>
    </row>
    <row r="959" spans="1:19" x14ac:dyDescent="0.35">
      <c r="A959" s="1">
        <v>970</v>
      </c>
      <c r="B959" s="4">
        <v>42817</v>
      </c>
      <c r="C959" s="4" t="str">
        <f t="shared" si="42"/>
        <v>March</v>
      </c>
      <c r="D959" s="4" t="str">
        <f t="shared" si="43"/>
        <v>2017</v>
      </c>
      <c r="E959" s="8">
        <v>7818</v>
      </c>
      <c r="F959" t="s">
        <v>105</v>
      </c>
      <c r="G959" t="s">
        <v>110</v>
      </c>
      <c r="H959" t="s">
        <v>107</v>
      </c>
      <c r="I959">
        <v>4</v>
      </c>
      <c r="J959" t="s">
        <v>37</v>
      </c>
      <c r="K959" t="e" vm="6">
        <v>#VALUE!</v>
      </c>
      <c r="L959" t="e" vm="7">
        <v>#VALUE!</v>
      </c>
      <c r="M959" t="e" vm="3">
        <v>#VALUE!</v>
      </c>
      <c r="N959" t="s">
        <v>9</v>
      </c>
      <c r="O959" t="s">
        <v>10</v>
      </c>
      <c r="P959" t="s">
        <v>16</v>
      </c>
      <c r="Q959" s="10">
        <v>3</v>
      </c>
      <c r="R959" s="12">
        <v>12.53</v>
      </c>
      <c r="S959" t="str">
        <f t="shared" si="44"/>
        <v>New</v>
      </c>
    </row>
    <row r="960" spans="1:19" x14ac:dyDescent="0.35">
      <c r="A960" s="1">
        <v>971</v>
      </c>
      <c r="B960" s="4">
        <v>42817</v>
      </c>
      <c r="C960" s="4" t="str">
        <f t="shared" si="42"/>
        <v>March</v>
      </c>
      <c r="D960" s="4" t="str">
        <f t="shared" si="43"/>
        <v>2017</v>
      </c>
      <c r="E960" s="8">
        <v>9648</v>
      </c>
      <c r="F960" t="s">
        <v>105</v>
      </c>
      <c r="G960" t="s">
        <v>109</v>
      </c>
      <c r="H960" t="s">
        <v>108</v>
      </c>
      <c r="I960">
        <v>1</v>
      </c>
      <c r="J960" t="s">
        <v>51</v>
      </c>
      <c r="K960" t="e" vm="9">
        <v>#VALUE!</v>
      </c>
      <c r="L960" t="e" vm="7">
        <v>#VALUE!</v>
      </c>
      <c r="M960" t="e" vm="3">
        <v>#VALUE!</v>
      </c>
      <c r="N960" t="s">
        <v>12</v>
      </c>
      <c r="O960" t="s">
        <v>46</v>
      </c>
      <c r="P960" t="s">
        <v>47</v>
      </c>
      <c r="Q960" s="10">
        <v>3</v>
      </c>
      <c r="R960" s="12">
        <v>12.72</v>
      </c>
      <c r="S960" t="str">
        <f t="shared" si="44"/>
        <v>New</v>
      </c>
    </row>
    <row r="961" spans="1:19" x14ac:dyDescent="0.35">
      <c r="A961" s="1">
        <v>972</v>
      </c>
      <c r="B961" s="4">
        <v>42817</v>
      </c>
      <c r="C961" s="4" t="str">
        <f t="shared" si="42"/>
        <v>March</v>
      </c>
      <c r="D961" s="4" t="str">
        <f t="shared" si="43"/>
        <v>2017</v>
      </c>
      <c r="E961" s="8">
        <v>591</v>
      </c>
      <c r="F961" t="s">
        <v>106</v>
      </c>
      <c r="G961" t="s">
        <v>109</v>
      </c>
      <c r="H961" t="s">
        <v>107</v>
      </c>
      <c r="I961">
        <v>3</v>
      </c>
      <c r="J961" t="s">
        <v>51</v>
      </c>
      <c r="K961" t="e" vm="6">
        <v>#VALUE!</v>
      </c>
      <c r="L961" t="e" vm="7">
        <v>#VALUE!</v>
      </c>
      <c r="M961" t="e" vm="3">
        <v>#VALUE!</v>
      </c>
      <c r="N961" t="s">
        <v>5</v>
      </c>
      <c r="O961" t="s">
        <v>20</v>
      </c>
      <c r="P961" t="s">
        <v>21</v>
      </c>
      <c r="Q961" s="10">
        <v>4</v>
      </c>
      <c r="R961" s="12">
        <v>4.8600000000000003</v>
      </c>
      <c r="S961" t="str">
        <f t="shared" si="44"/>
        <v>New</v>
      </c>
    </row>
    <row r="962" spans="1:19" x14ac:dyDescent="0.35">
      <c r="A962" s="1">
        <v>973</v>
      </c>
      <c r="B962" s="4">
        <v>42817</v>
      </c>
      <c r="C962" s="4" t="str">
        <f t="shared" ref="C962:C1025" si="45">TEXT(B962, "MMMM")</f>
        <v>March</v>
      </c>
      <c r="D962" s="4" t="str">
        <f t="shared" ref="D962:D1025" si="46">TEXT(B962, "YYYY")</f>
        <v>2017</v>
      </c>
      <c r="E962" s="8">
        <v>2977</v>
      </c>
      <c r="F962" t="s">
        <v>106</v>
      </c>
      <c r="G962" t="s">
        <v>109</v>
      </c>
      <c r="H962" t="s">
        <v>107</v>
      </c>
      <c r="I962">
        <v>4</v>
      </c>
      <c r="J962" t="s">
        <v>71</v>
      </c>
      <c r="K962" t="e" vm="1">
        <v>#VALUE!</v>
      </c>
      <c r="L962" t="e" vm="2">
        <v>#VALUE!</v>
      </c>
      <c r="M962" t="e" vm="3">
        <v>#VALUE!</v>
      </c>
      <c r="N962" t="s">
        <v>5</v>
      </c>
      <c r="O962" t="s">
        <v>20</v>
      </c>
      <c r="P962" t="s">
        <v>21</v>
      </c>
      <c r="Q962" s="10">
        <v>5</v>
      </c>
      <c r="R962" s="12">
        <v>10.26</v>
      </c>
      <c r="S962" t="str">
        <f t="shared" ref="S962:S1025" si="47">IF(COUNTIFS(E:E, E962, B:B, "&lt;="&amp;B962)&gt;1, "Retained", "New")</f>
        <v>New</v>
      </c>
    </row>
    <row r="963" spans="1:19" x14ac:dyDescent="0.35">
      <c r="A963" s="1">
        <v>974</v>
      </c>
      <c r="B963" s="4">
        <v>42817</v>
      </c>
      <c r="C963" s="4" t="str">
        <f t="shared" si="45"/>
        <v>March</v>
      </c>
      <c r="D963" s="4" t="str">
        <f t="shared" si="46"/>
        <v>2017</v>
      </c>
      <c r="E963" s="8">
        <v>8410</v>
      </c>
      <c r="F963" t="s">
        <v>106</v>
      </c>
      <c r="G963" t="s">
        <v>109</v>
      </c>
      <c r="H963" t="s">
        <v>107</v>
      </c>
      <c r="I963">
        <v>3</v>
      </c>
      <c r="J963" t="s">
        <v>37</v>
      </c>
      <c r="K963" t="e" vm="9">
        <v>#VALUE!</v>
      </c>
      <c r="L963" t="e" vm="7">
        <v>#VALUE!</v>
      </c>
      <c r="M963" t="e" vm="3">
        <v>#VALUE!</v>
      </c>
      <c r="N963" t="s">
        <v>5</v>
      </c>
      <c r="O963" t="s">
        <v>30</v>
      </c>
      <c r="P963" t="s">
        <v>39</v>
      </c>
      <c r="Q963" s="10">
        <v>3</v>
      </c>
      <c r="R963" s="12">
        <v>4.96</v>
      </c>
      <c r="S963" t="str">
        <f t="shared" si="47"/>
        <v>New</v>
      </c>
    </row>
    <row r="964" spans="1:19" x14ac:dyDescent="0.35">
      <c r="A964" s="1">
        <v>975</v>
      </c>
      <c r="B964" s="4">
        <v>42817</v>
      </c>
      <c r="C964" s="4" t="str">
        <f t="shared" si="45"/>
        <v>March</v>
      </c>
      <c r="D964" s="4" t="str">
        <f t="shared" si="46"/>
        <v>2017</v>
      </c>
      <c r="E964" s="8">
        <v>4311</v>
      </c>
      <c r="F964" t="s">
        <v>106</v>
      </c>
      <c r="G964" t="s">
        <v>110</v>
      </c>
      <c r="H964" t="s">
        <v>107</v>
      </c>
      <c r="I964">
        <v>5</v>
      </c>
      <c r="J964" t="s">
        <v>51</v>
      </c>
      <c r="K964" t="e" vm="14">
        <v>#VALUE!</v>
      </c>
      <c r="L964" t="e" vm="2">
        <v>#VALUE!</v>
      </c>
      <c r="M964" t="e" vm="3">
        <v>#VALUE!</v>
      </c>
      <c r="N964" t="s">
        <v>5</v>
      </c>
      <c r="O964" t="s">
        <v>6</v>
      </c>
      <c r="P964" t="s">
        <v>43</v>
      </c>
      <c r="Q964" s="10">
        <v>3</v>
      </c>
      <c r="R964" s="12">
        <v>0.67</v>
      </c>
      <c r="S964" t="str">
        <f t="shared" si="47"/>
        <v>New</v>
      </c>
    </row>
    <row r="965" spans="1:19" x14ac:dyDescent="0.35">
      <c r="A965" s="1">
        <v>976</v>
      </c>
      <c r="B965" s="4">
        <v>42818</v>
      </c>
      <c r="C965" s="4" t="str">
        <f t="shared" si="45"/>
        <v>March</v>
      </c>
      <c r="D965" s="4" t="str">
        <f t="shared" si="46"/>
        <v>2017</v>
      </c>
      <c r="E965" s="8">
        <v>1648</v>
      </c>
      <c r="F965" t="s">
        <v>105</v>
      </c>
      <c r="G965" t="s">
        <v>110</v>
      </c>
      <c r="H965" t="s">
        <v>107</v>
      </c>
      <c r="I965">
        <v>3</v>
      </c>
      <c r="J965" t="s">
        <v>4</v>
      </c>
      <c r="K965" t="e" vm="6">
        <v>#VALUE!</v>
      </c>
      <c r="L965" t="e" vm="7">
        <v>#VALUE!</v>
      </c>
      <c r="M965" t="e" vm="3">
        <v>#VALUE!</v>
      </c>
      <c r="N965" t="s">
        <v>5</v>
      </c>
      <c r="O965" t="s">
        <v>41</v>
      </c>
      <c r="P965" t="s">
        <v>42</v>
      </c>
      <c r="Q965" s="10">
        <v>4</v>
      </c>
      <c r="R965" s="12">
        <v>10.039999999999999</v>
      </c>
      <c r="S965" t="str">
        <f t="shared" si="47"/>
        <v>Retained</v>
      </c>
    </row>
    <row r="966" spans="1:19" x14ac:dyDescent="0.35">
      <c r="A966" s="1">
        <v>977</v>
      </c>
      <c r="B966" s="4">
        <v>42818</v>
      </c>
      <c r="C966" s="4" t="str">
        <f t="shared" si="45"/>
        <v>March</v>
      </c>
      <c r="D966" s="4" t="str">
        <f t="shared" si="46"/>
        <v>2017</v>
      </c>
      <c r="E966" s="8">
        <v>1648</v>
      </c>
      <c r="F966" t="s">
        <v>105</v>
      </c>
      <c r="G966" t="s">
        <v>110</v>
      </c>
      <c r="H966" t="s">
        <v>107</v>
      </c>
      <c r="I966">
        <v>3</v>
      </c>
      <c r="J966" t="s">
        <v>4</v>
      </c>
      <c r="K966" t="e" vm="6">
        <v>#VALUE!</v>
      </c>
      <c r="L966" t="e" vm="7">
        <v>#VALUE!</v>
      </c>
      <c r="M966" t="e" vm="3">
        <v>#VALUE!</v>
      </c>
      <c r="N966" t="s">
        <v>5</v>
      </c>
      <c r="O966" t="s">
        <v>20</v>
      </c>
      <c r="P966" t="s">
        <v>21</v>
      </c>
      <c r="Q966" s="10">
        <v>5</v>
      </c>
      <c r="R966" s="12">
        <v>14.11</v>
      </c>
      <c r="S966" t="str">
        <f t="shared" si="47"/>
        <v>Retained</v>
      </c>
    </row>
    <row r="967" spans="1:19" x14ac:dyDescent="0.35">
      <c r="A967" s="1">
        <v>978</v>
      </c>
      <c r="B967" s="4">
        <v>42818</v>
      </c>
      <c r="C967" s="4" t="str">
        <f t="shared" si="45"/>
        <v>March</v>
      </c>
      <c r="D967" s="4" t="str">
        <f t="shared" si="46"/>
        <v>2017</v>
      </c>
      <c r="E967" s="8">
        <v>8717</v>
      </c>
      <c r="F967" t="s">
        <v>105</v>
      </c>
      <c r="G967" t="s">
        <v>110</v>
      </c>
      <c r="H967" t="s">
        <v>108</v>
      </c>
      <c r="I967">
        <v>1</v>
      </c>
      <c r="J967" t="s">
        <v>4</v>
      </c>
      <c r="K967" t="e" vm="13">
        <v>#VALUE!</v>
      </c>
      <c r="L967" t="e" vm="5">
        <v>#VALUE!</v>
      </c>
      <c r="M967" t="e" vm="3">
        <v>#VALUE!</v>
      </c>
      <c r="N967" t="s">
        <v>5</v>
      </c>
      <c r="O967" t="s">
        <v>30</v>
      </c>
      <c r="P967" t="s">
        <v>39</v>
      </c>
      <c r="Q967" s="10">
        <v>4</v>
      </c>
      <c r="R967" s="12">
        <v>9.36</v>
      </c>
      <c r="S967" t="str">
        <f t="shared" si="47"/>
        <v>Retained</v>
      </c>
    </row>
    <row r="968" spans="1:19" x14ac:dyDescent="0.35">
      <c r="A968" s="1">
        <v>979</v>
      </c>
      <c r="B968" s="4">
        <v>42818</v>
      </c>
      <c r="C968" s="4" t="str">
        <f t="shared" si="45"/>
        <v>March</v>
      </c>
      <c r="D968" s="4" t="str">
        <f t="shared" si="46"/>
        <v>2017</v>
      </c>
      <c r="E968" s="8">
        <v>7066</v>
      </c>
      <c r="F968" t="s">
        <v>105</v>
      </c>
      <c r="G968" t="s">
        <v>110</v>
      </c>
      <c r="H968" t="s">
        <v>107</v>
      </c>
      <c r="I968">
        <v>1</v>
      </c>
      <c r="J968" t="s">
        <v>4</v>
      </c>
      <c r="K968" t="e" vm="14">
        <v>#VALUE!</v>
      </c>
      <c r="L968" t="e" vm="2">
        <v>#VALUE!</v>
      </c>
      <c r="M968" t="e" vm="3">
        <v>#VALUE!</v>
      </c>
      <c r="N968" t="s">
        <v>5</v>
      </c>
      <c r="O968" t="s">
        <v>19</v>
      </c>
      <c r="P968" t="s">
        <v>19</v>
      </c>
      <c r="Q968" s="10">
        <v>3</v>
      </c>
      <c r="R968" s="12">
        <v>2.21</v>
      </c>
      <c r="S968" t="str">
        <f t="shared" si="47"/>
        <v>New</v>
      </c>
    </row>
    <row r="969" spans="1:19" x14ac:dyDescent="0.35">
      <c r="A969" s="1">
        <v>980</v>
      </c>
      <c r="B969" s="4">
        <v>42818</v>
      </c>
      <c r="C969" s="4" t="str">
        <f t="shared" si="45"/>
        <v>March</v>
      </c>
      <c r="D969" s="4" t="str">
        <f t="shared" si="46"/>
        <v>2017</v>
      </c>
      <c r="E969" s="8">
        <v>3932</v>
      </c>
      <c r="F969" t="s">
        <v>105</v>
      </c>
      <c r="G969" t="s">
        <v>109</v>
      </c>
      <c r="H969" t="s">
        <v>108</v>
      </c>
      <c r="I969">
        <v>2</v>
      </c>
      <c r="J969" t="s">
        <v>37</v>
      </c>
      <c r="K969" t="e" vm="15">
        <v>#VALUE!</v>
      </c>
      <c r="L969" t="e" vm="5">
        <v>#VALUE!</v>
      </c>
      <c r="M969" t="e" vm="3">
        <v>#VALUE!</v>
      </c>
      <c r="N969" t="s">
        <v>5</v>
      </c>
      <c r="O969" t="s">
        <v>28</v>
      </c>
      <c r="P969" t="s">
        <v>49</v>
      </c>
      <c r="Q969" s="10">
        <v>5</v>
      </c>
      <c r="R969" s="12">
        <v>5.1100000000000003</v>
      </c>
      <c r="S969" t="str">
        <f t="shared" si="47"/>
        <v>New</v>
      </c>
    </row>
    <row r="970" spans="1:19" x14ac:dyDescent="0.35">
      <c r="A970" s="1">
        <v>981</v>
      </c>
      <c r="B970" s="4">
        <v>42818</v>
      </c>
      <c r="C970" s="4" t="str">
        <f t="shared" si="45"/>
        <v>March</v>
      </c>
      <c r="D970" s="4" t="str">
        <f t="shared" si="46"/>
        <v>2017</v>
      </c>
      <c r="E970" s="8">
        <v>1979</v>
      </c>
      <c r="F970" t="s">
        <v>106</v>
      </c>
      <c r="G970" t="s">
        <v>109</v>
      </c>
      <c r="H970" t="s">
        <v>108</v>
      </c>
      <c r="I970">
        <v>5</v>
      </c>
      <c r="J970" t="s">
        <v>37</v>
      </c>
      <c r="K970" t="e" vm="4">
        <v>#VALUE!</v>
      </c>
      <c r="L970" t="e" vm="5">
        <v>#VALUE!</v>
      </c>
      <c r="M970" t="e" vm="3">
        <v>#VALUE!</v>
      </c>
      <c r="N970" t="s">
        <v>12</v>
      </c>
      <c r="O970" t="s">
        <v>13</v>
      </c>
      <c r="P970" t="s">
        <v>33</v>
      </c>
      <c r="Q970" s="10">
        <v>4</v>
      </c>
      <c r="R970" s="12">
        <v>9.98</v>
      </c>
      <c r="S970" t="str">
        <f t="shared" si="47"/>
        <v>New</v>
      </c>
    </row>
    <row r="971" spans="1:19" x14ac:dyDescent="0.35">
      <c r="A971" s="1">
        <v>982</v>
      </c>
      <c r="B971" s="4">
        <v>42818</v>
      </c>
      <c r="C971" s="4" t="str">
        <f t="shared" si="45"/>
        <v>March</v>
      </c>
      <c r="D971" s="4" t="str">
        <f t="shared" si="46"/>
        <v>2017</v>
      </c>
      <c r="E971" s="8">
        <v>3124</v>
      </c>
      <c r="F971" t="s">
        <v>105</v>
      </c>
      <c r="G971" t="s">
        <v>110</v>
      </c>
      <c r="H971" t="s">
        <v>107</v>
      </c>
      <c r="I971">
        <v>4</v>
      </c>
      <c r="J971" t="s">
        <v>4</v>
      </c>
      <c r="K971" t="e" vm="4">
        <v>#VALUE!</v>
      </c>
      <c r="L971" t="e" vm="5">
        <v>#VALUE!</v>
      </c>
      <c r="M971" t="e" vm="3">
        <v>#VALUE!</v>
      </c>
      <c r="N971" t="s">
        <v>5</v>
      </c>
      <c r="O971" t="s">
        <v>28</v>
      </c>
      <c r="P971" t="s">
        <v>49</v>
      </c>
      <c r="Q971" s="10">
        <v>5</v>
      </c>
      <c r="R971" s="12">
        <v>44.2</v>
      </c>
      <c r="S971" t="str">
        <f t="shared" si="47"/>
        <v>New</v>
      </c>
    </row>
    <row r="972" spans="1:19" x14ac:dyDescent="0.35">
      <c r="A972" s="1">
        <v>983</v>
      </c>
      <c r="B972" s="4">
        <v>42818</v>
      </c>
      <c r="C972" s="4" t="str">
        <f t="shared" si="45"/>
        <v>March</v>
      </c>
      <c r="D972" s="4" t="str">
        <f t="shared" si="46"/>
        <v>2017</v>
      </c>
      <c r="E972" s="8">
        <v>7522</v>
      </c>
      <c r="F972" t="s">
        <v>106</v>
      </c>
      <c r="G972" t="s">
        <v>110</v>
      </c>
      <c r="H972" t="s">
        <v>107</v>
      </c>
      <c r="I972">
        <v>3</v>
      </c>
      <c r="J972" t="s">
        <v>38</v>
      </c>
      <c r="K972" t="e" vm="9">
        <v>#VALUE!</v>
      </c>
      <c r="L972" t="e" vm="7">
        <v>#VALUE!</v>
      </c>
      <c r="M972" t="e" vm="3">
        <v>#VALUE!</v>
      </c>
      <c r="N972" t="s">
        <v>12</v>
      </c>
      <c r="O972" t="s">
        <v>13</v>
      </c>
      <c r="P972" t="s">
        <v>68</v>
      </c>
      <c r="Q972" s="10">
        <v>4</v>
      </c>
      <c r="R972" s="12">
        <v>2.48</v>
      </c>
      <c r="S972" t="str">
        <f t="shared" si="47"/>
        <v>New</v>
      </c>
    </row>
    <row r="973" spans="1:19" x14ac:dyDescent="0.35">
      <c r="A973" s="1">
        <v>984</v>
      </c>
      <c r="B973" s="4">
        <v>42818</v>
      </c>
      <c r="C973" s="4" t="str">
        <f t="shared" si="45"/>
        <v>March</v>
      </c>
      <c r="D973" s="4" t="str">
        <f t="shared" si="46"/>
        <v>2017</v>
      </c>
      <c r="E973" s="8">
        <v>8125</v>
      </c>
      <c r="F973" t="s">
        <v>105</v>
      </c>
      <c r="G973" t="s">
        <v>109</v>
      </c>
      <c r="H973" t="s">
        <v>107</v>
      </c>
      <c r="I973">
        <v>4</v>
      </c>
      <c r="J973" t="s">
        <v>37</v>
      </c>
      <c r="K973" t="e" vm="1">
        <v>#VALUE!</v>
      </c>
      <c r="L973" t="e" vm="2">
        <v>#VALUE!</v>
      </c>
      <c r="M973" t="e" vm="3">
        <v>#VALUE!</v>
      </c>
      <c r="N973" t="s">
        <v>5</v>
      </c>
      <c r="O973" t="s">
        <v>45</v>
      </c>
      <c r="P973" t="s">
        <v>45</v>
      </c>
      <c r="Q973" s="10">
        <v>4</v>
      </c>
      <c r="R973" s="12">
        <v>29.9</v>
      </c>
      <c r="S973" t="str">
        <f t="shared" si="47"/>
        <v>Retained</v>
      </c>
    </row>
    <row r="974" spans="1:19" x14ac:dyDescent="0.35">
      <c r="A974" s="1">
        <v>985</v>
      </c>
      <c r="B974" s="4">
        <v>42818</v>
      </c>
      <c r="C974" s="4" t="str">
        <f t="shared" si="45"/>
        <v>March</v>
      </c>
      <c r="D974" s="4" t="str">
        <f t="shared" si="46"/>
        <v>2017</v>
      </c>
      <c r="E974" s="8">
        <v>4497</v>
      </c>
      <c r="F974" t="s">
        <v>106</v>
      </c>
      <c r="G974" t="s">
        <v>109</v>
      </c>
      <c r="H974" t="s">
        <v>107</v>
      </c>
      <c r="I974">
        <v>3</v>
      </c>
      <c r="J974" t="s">
        <v>37</v>
      </c>
      <c r="K974" t="e" vm="13">
        <v>#VALUE!</v>
      </c>
      <c r="L974" t="e" vm="5">
        <v>#VALUE!</v>
      </c>
      <c r="M974" t="e" vm="3">
        <v>#VALUE!</v>
      </c>
      <c r="N974" t="s">
        <v>5</v>
      </c>
      <c r="O974" t="s">
        <v>34</v>
      </c>
      <c r="P974" t="s">
        <v>34</v>
      </c>
      <c r="Q974" s="10">
        <v>4</v>
      </c>
      <c r="R974" s="12">
        <v>15.63</v>
      </c>
      <c r="S974" t="str">
        <f t="shared" si="47"/>
        <v>New</v>
      </c>
    </row>
    <row r="975" spans="1:19" x14ac:dyDescent="0.35">
      <c r="A975" s="1">
        <v>986</v>
      </c>
      <c r="B975" s="4">
        <v>42818</v>
      </c>
      <c r="C975" s="4" t="str">
        <f t="shared" si="45"/>
        <v>March</v>
      </c>
      <c r="D975" s="4" t="str">
        <f t="shared" si="46"/>
        <v>2017</v>
      </c>
      <c r="E975" s="8">
        <v>3921</v>
      </c>
      <c r="F975" t="s">
        <v>105</v>
      </c>
      <c r="G975" t="s">
        <v>109</v>
      </c>
      <c r="H975" t="s">
        <v>108</v>
      </c>
      <c r="I975">
        <v>1</v>
      </c>
      <c r="J975" t="s">
        <v>37</v>
      </c>
      <c r="K975" t="e" vm="10">
        <v>#VALUE!</v>
      </c>
      <c r="L975" t="e" vm="5">
        <v>#VALUE!</v>
      </c>
      <c r="M975" t="e" vm="3">
        <v>#VALUE!</v>
      </c>
      <c r="N975" t="s">
        <v>5</v>
      </c>
      <c r="O975" t="s">
        <v>20</v>
      </c>
      <c r="P975" t="s">
        <v>21</v>
      </c>
      <c r="Q975" s="10">
        <v>3</v>
      </c>
      <c r="R975" s="12">
        <v>5.88</v>
      </c>
      <c r="S975" t="str">
        <f t="shared" si="47"/>
        <v>New</v>
      </c>
    </row>
    <row r="976" spans="1:19" x14ac:dyDescent="0.35">
      <c r="A976" s="1">
        <v>987</v>
      </c>
      <c r="B976" s="4">
        <v>42818</v>
      </c>
      <c r="C976" s="4" t="str">
        <f t="shared" si="45"/>
        <v>March</v>
      </c>
      <c r="D976" s="4" t="str">
        <f t="shared" si="46"/>
        <v>2017</v>
      </c>
      <c r="E976" s="8">
        <v>4916</v>
      </c>
      <c r="F976" t="s">
        <v>106</v>
      </c>
      <c r="G976" t="s">
        <v>109</v>
      </c>
      <c r="H976" t="s">
        <v>107</v>
      </c>
      <c r="I976">
        <v>1</v>
      </c>
      <c r="J976" t="s">
        <v>38</v>
      </c>
      <c r="K976" t="e" vm="15">
        <v>#VALUE!</v>
      </c>
      <c r="L976" t="e" vm="5">
        <v>#VALUE!</v>
      </c>
      <c r="M976" t="e" vm="3">
        <v>#VALUE!</v>
      </c>
      <c r="N976" t="s">
        <v>12</v>
      </c>
      <c r="O976" t="s">
        <v>22</v>
      </c>
      <c r="P976" t="s">
        <v>36</v>
      </c>
      <c r="Q976" s="10">
        <v>4</v>
      </c>
      <c r="R976" s="12">
        <v>20.83</v>
      </c>
      <c r="S976" t="str">
        <f t="shared" si="47"/>
        <v>New</v>
      </c>
    </row>
    <row r="977" spans="1:19" x14ac:dyDescent="0.35">
      <c r="A977" s="1">
        <v>988</v>
      </c>
      <c r="B977" s="4">
        <v>42818</v>
      </c>
      <c r="C977" s="4" t="str">
        <f t="shared" si="45"/>
        <v>March</v>
      </c>
      <c r="D977" s="4" t="str">
        <f t="shared" si="46"/>
        <v>2017</v>
      </c>
      <c r="E977" s="8">
        <v>8108</v>
      </c>
      <c r="F977" t="s">
        <v>105</v>
      </c>
      <c r="G977" t="s">
        <v>110</v>
      </c>
      <c r="H977" t="s">
        <v>107</v>
      </c>
      <c r="I977">
        <v>2</v>
      </c>
      <c r="J977" t="s">
        <v>37</v>
      </c>
      <c r="K977" t="e" vm="13">
        <v>#VALUE!</v>
      </c>
      <c r="L977" t="e" vm="5">
        <v>#VALUE!</v>
      </c>
      <c r="M977" t="e" vm="3">
        <v>#VALUE!</v>
      </c>
      <c r="N977" t="s">
        <v>5</v>
      </c>
      <c r="O977" t="s">
        <v>41</v>
      </c>
      <c r="P977" t="s">
        <v>42</v>
      </c>
      <c r="Q977" s="10">
        <v>6</v>
      </c>
      <c r="R977" s="12">
        <v>6</v>
      </c>
      <c r="S977" t="str">
        <f t="shared" si="47"/>
        <v>New</v>
      </c>
    </row>
    <row r="978" spans="1:19" x14ac:dyDescent="0.35">
      <c r="A978" s="1">
        <v>989</v>
      </c>
      <c r="B978" s="4">
        <v>42818</v>
      </c>
      <c r="C978" s="4" t="str">
        <f t="shared" si="45"/>
        <v>March</v>
      </c>
      <c r="D978" s="4" t="str">
        <f t="shared" si="46"/>
        <v>2017</v>
      </c>
      <c r="E978" s="8">
        <v>2259</v>
      </c>
      <c r="F978" t="s">
        <v>106</v>
      </c>
      <c r="G978" t="s">
        <v>110</v>
      </c>
      <c r="H978" t="s">
        <v>107</v>
      </c>
      <c r="I978">
        <v>3</v>
      </c>
      <c r="J978" t="s">
        <v>37</v>
      </c>
      <c r="K978" t="e" vm="15">
        <v>#VALUE!</v>
      </c>
      <c r="L978" t="e" vm="5">
        <v>#VALUE!</v>
      </c>
      <c r="M978" t="e" vm="3">
        <v>#VALUE!</v>
      </c>
      <c r="N978" t="s">
        <v>5</v>
      </c>
      <c r="O978" t="s">
        <v>45</v>
      </c>
      <c r="P978" t="s">
        <v>45</v>
      </c>
      <c r="Q978" s="10">
        <v>3</v>
      </c>
      <c r="R978" s="12">
        <v>18.670000000000002</v>
      </c>
      <c r="S978" t="str">
        <f t="shared" si="47"/>
        <v>New</v>
      </c>
    </row>
    <row r="979" spans="1:19" x14ac:dyDescent="0.35">
      <c r="A979" s="1">
        <v>990</v>
      </c>
      <c r="B979" s="4">
        <v>42818</v>
      </c>
      <c r="C979" s="4" t="str">
        <f t="shared" si="45"/>
        <v>March</v>
      </c>
      <c r="D979" s="4" t="str">
        <f t="shared" si="46"/>
        <v>2017</v>
      </c>
      <c r="E979" s="8">
        <v>4876</v>
      </c>
      <c r="F979" t="s">
        <v>105</v>
      </c>
      <c r="G979" t="s">
        <v>109</v>
      </c>
      <c r="H979" t="s">
        <v>108</v>
      </c>
      <c r="I979">
        <v>2</v>
      </c>
      <c r="J979" t="s">
        <v>51</v>
      </c>
      <c r="K979" t="e" vm="15">
        <v>#VALUE!</v>
      </c>
      <c r="L979" t="e" vm="5">
        <v>#VALUE!</v>
      </c>
      <c r="M979" t="e" vm="3">
        <v>#VALUE!</v>
      </c>
      <c r="N979" t="s">
        <v>12</v>
      </c>
      <c r="O979" t="s">
        <v>13</v>
      </c>
      <c r="P979" t="s">
        <v>24</v>
      </c>
      <c r="Q979" s="10">
        <v>5</v>
      </c>
      <c r="R979" s="12">
        <v>8.5</v>
      </c>
      <c r="S979" t="str">
        <f t="shared" si="47"/>
        <v>New</v>
      </c>
    </row>
    <row r="980" spans="1:19" x14ac:dyDescent="0.35">
      <c r="A980" s="1">
        <v>991</v>
      </c>
      <c r="B980" s="4">
        <v>42818</v>
      </c>
      <c r="C980" s="4" t="str">
        <f t="shared" si="45"/>
        <v>March</v>
      </c>
      <c r="D980" s="4" t="str">
        <f t="shared" si="46"/>
        <v>2017</v>
      </c>
      <c r="E980" s="8">
        <v>8198</v>
      </c>
      <c r="F980" t="s">
        <v>105</v>
      </c>
      <c r="G980" t="s">
        <v>110</v>
      </c>
      <c r="H980" t="s">
        <v>108</v>
      </c>
      <c r="I980">
        <v>4</v>
      </c>
      <c r="J980" t="s">
        <v>73</v>
      </c>
      <c r="K980" t="e" vm="6">
        <v>#VALUE!</v>
      </c>
      <c r="L980" t="e" vm="7">
        <v>#VALUE!</v>
      </c>
      <c r="M980" t="e" vm="3">
        <v>#VALUE!</v>
      </c>
      <c r="N980" t="s">
        <v>5</v>
      </c>
      <c r="O980" t="s">
        <v>7</v>
      </c>
      <c r="P980" t="s">
        <v>27</v>
      </c>
      <c r="Q980" s="10">
        <v>6</v>
      </c>
      <c r="R980" s="12">
        <v>5.44</v>
      </c>
      <c r="S980" t="str">
        <f t="shared" si="47"/>
        <v>New</v>
      </c>
    </row>
    <row r="981" spans="1:19" x14ac:dyDescent="0.35">
      <c r="A981" s="1">
        <v>992</v>
      </c>
      <c r="B981" s="4">
        <v>42819</v>
      </c>
      <c r="C981" s="4" t="str">
        <f t="shared" si="45"/>
        <v>March</v>
      </c>
      <c r="D981" s="4" t="str">
        <f t="shared" si="46"/>
        <v>2017</v>
      </c>
      <c r="E981" s="8">
        <v>3826</v>
      </c>
      <c r="F981" t="s">
        <v>106</v>
      </c>
      <c r="G981" t="s">
        <v>110</v>
      </c>
      <c r="H981" t="s">
        <v>108</v>
      </c>
      <c r="I981">
        <v>2</v>
      </c>
      <c r="J981" t="s">
        <v>4</v>
      </c>
      <c r="K981" t="e" vm="17">
        <v>#VALUE!</v>
      </c>
      <c r="L981" t="e" vm="5">
        <v>#VALUE!</v>
      </c>
      <c r="M981" t="e" vm="3">
        <v>#VALUE!</v>
      </c>
      <c r="N981" t="s">
        <v>5</v>
      </c>
      <c r="O981" t="s">
        <v>30</v>
      </c>
      <c r="P981" t="s">
        <v>8</v>
      </c>
      <c r="Q981" s="10">
        <v>4</v>
      </c>
      <c r="R981" s="12">
        <v>13.74</v>
      </c>
      <c r="S981" t="str">
        <f t="shared" si="47"/>
        <v>New</v>
      </c>
    </row>
    <row r="982" spans="1:19" x14ac:dyDescent="0.35">
      <c r="A982" s="1">
        <v>993</v>
      </c>
      <c r="B982" s="4">
        <v>42819</v>
      </c>
      <c r="C982" s="4" t="str">
        <f t="shared" si="45"/>
        <v>March</v>
      </c>
      <c r="D982" s="4" t="str">
        <f t="shared" si="46"/>
        <v>2017</v>
      </c>
      <c r="E982" s="8">
        <v>4617</v>
      </c>
      <c r="F982" t="s">
        <v>106</v>
      </c>
      <c r="G982" t="s">
        <v>110</v>
      </c>
      <c r="H982" t="s">
        <v>107</v>
      </c>
      <c r="I982">
        <v>4</v>
      </c>
      <c r="J982" t="s">
        <v>71</v>
      </c>
      <c r="K982" t="e" vm="14">
        <v>#VALUE!</v>
      </c>
      <c r="L982" t="e" vm="2">
        <v>#VALUE!</v>
      </c>
      <c r="M982" t="e" vm="3">
        <v>#VALUE!</v>
      </c>
      <c r="N982" t="s">
        <v>5</v>
      </c>
      <c r="O982" t="s">
        <v>28</v>
      </c>
      <c r="P982" t="s">
        <v>35</v>
      </c>
      <c r="Q982" s="10">
        <v>2</v>
      </c>
      <c r="R982" s="12">
        <v>3.44</v>
      </c>
      <c r="S982" t="str">
        <f t="shared" si="47"/>
        <v>New</v>
      </c>
    </row>
    <row r="983" spans="1:19" x14ac:dyDescent="0.35">
      <c r="A983" s="1">
        <v>994</v>
      </c>
      <c r="B983" s="4">
        <v>42819</v>
      </c>
      <c r="C983" s="4" t="str">
        <f t="shared" si="45"/>
        <v>March</v>
      </c>
      <c r="D983" s="4" t="str">
        <f t="shared" si="46"/>
        <v>2017</v>
      </c>
      <c r="E983" s="8">
        <v>3204</v>
      </c>
      <c r="F983" t="s">
        <v>105</v>
      </c>
      <c r="G983" t="s">
        <v>110</v>
      </c>
      <c r="H983" t="s">
        <v>108</v>
      </c>
      <c r="I983">
        <v>0</v>
      </c>
      <c r="J983" t="s">
        <v>37</v>
      </c>
      <c r="K983" t="e" vm="12">
        <v>#VALUE!</v>
      </c>
      <c r="L983" t="e" vm="2">
        <v>#VALUE!</v>
      </c>
      <c r="M983" t="e" vm="3">
        <v>#VALUE!</v>
      </c>
      <c r="N983" t="s">
        <v>12</v>
      </c>
      <c r="O983" t="s">
        <v>22</v>
      </c>
      <c r="P983" t="s">
        <v>50</v>
      </c>
      <c r="Q983" s="10">
        <v>4</v>
      </c>
      <c r="R983" s="12">
        <v>8.06</v>
      </c>
      <c r="S983" t="str">
        <f t="shared" si="47"/>
        <v>Retained</v>
      </c>
    </row>
    <row r="984" spans="1:19" x14ac:dyDescent="0.35">
      <c r="A984" s="1">
        <v>995</v>
      </c>
      <c r="B984" s="4">
        <v>42819</v>
      </c>
      <c r="C984" s="4" t="str">
        <f t="shared" si="45"/>
        <v>March</v>
      </c>
      <c r="D984" s="4" t="str">
        <f t="shared" si="46"/>
        <v>2017</v>
      </c>
      <c r="E984" s="8">
        <v>1347</v>
      </c>
      <c r="F984" t="s">
        <v>106</v>
      </c>
      <c r="G984" t="s">
        <v>110</v>
      </c>
      <c r="H984" t="s">
        <v>107</v>
      </c>
      <c r="I984">
        <v>2</v>
      </c>
      <c r="J984" t="s">
        <v>4</v>
      </c>
      <c r="K984" t="e" vm="9">
        <v>#VALUE!</v>
      </c>
      <c r="L984" t="e" vm="7">
        <v>#VALUE!</v>
      </c>
      <c r="M984" t="e" vm="3">
        <v>#VALUE!</v>
      </c>
      <c r="N984" t="s">
        <v>12</v>
      </c>
      <c r="O984" t="s">
        <v>13</v>
      </c>
      <c r="P984" t="s">
        <v>14</v>
      </c>
      <c r="Q984" s="10">
        <v>3</v>
      </c>
      <c r="R984" s="12">
        <v>11.47</v>
      </c>
      <c r="S984" t="str">
        <f t="shared" si="47"/>
        <v>New</v>
      </c>
    </row>
    <row r="985" spans="1:19" x14ac:dyDescent="0.35">
      <c r="A985" s="1">
        <v>996</v>
      </c>
      <c r="B985" s="4">
        <v>42819</v>
      </c>
      <c r="C985" s="4" t="str">
        <f t="shared" si="45"/>
        <v>March</v>
      </c>
      <c r="D985" s="4" t="str">
        <f t="shared" si="46"/>
        <v>2017</v>
      </c>
      <c r="E985" s="8">
        <v>6136</v>
      </c>
      <c r="F985" t="s">
        <v>105</v>
      </c>
      <c r="G985" t="s">
        <v>109</v>
      </c>
      <c r="H985" t="s">
        <v>108</v>
      </c>
      <c r="I985">
        <v>3</v>
      </c>
      <c r="J985" t="s">
        <v>38</v>
      </c>
      <c r="K985" t="e" vm="1">
        <v>#VALUE!</v>
      </c>
      <c r="L985" t="e" vm="2">
        <v>#VALUE!</v>
      </c>
      <c r="M985" t="e" vm="3">
        <v>#VALUE!</v>
      </c>
      <c r="N985" t="s">
        <v>5</v>
      </c>
      <c r="O985" t="s">
        <v>17</v>
      </c>
      <c r="P985" t="s">
        <v>29</v>
      </c>
      <c r="Q985" s="10">
        <v>6</v>
      </c>
      <c r="R985" s="12">
        <v>6.98</v>
      </c>
      <c r="S985" t="str">
        <f t="shared" si="47"/>
        <v>New</v>
      </c>
    </row>
    <row r="986" spans="1:19" x14ac:dyDescent="0.35">
      <c r="A986" s="1">
        <v>997</v>
      </c>
      <c r="B986" s="4">
        <v>42819</v>
      </c>
      <c r="C986" s="4" t="str">
        <f t="shared" si="45"/>
        <v>March</v>
      </c>
      <c r="D986" s="4" t="str">
        <f t="shared" si="46"/>
        <v>2017</v>
      </c>
      <c r="E986" s="8">
        <v>8769</v>
      </c>
      <c r="F986" t="s">
        <v>106</v>
      </c>
      <c r="G986" t="s">
        <v>110</v>
      </c>
      <c r="H986" t="s">
        <v>107</v>
      </c>
      <c r="I986">
        <v>3</v>
      </c>
      <c r="J986" t="s">
        <v>38</v>
      </c>
      <c r="K986" t="e" vm="10">
        <v>#VALUE!</v>
      </c>
      <c r="L986" t="e" vm="5">
        <v>#VALUE!</v>
      </c>
      <c r="M986" t="e" vm="3">
        <v>#VALUE!</v>
      </c>
      <c r="N986" t="s">
        <v>9</v>
      </c>
      <c r="O986" t="s">
        <v>59</v>
      </c>
      <c r="P986" t="s">
        <v>60</v>
      </c>
      <c r="Q986" s="10">
        <v>3</v>
      </c>
      <c r="R986" s="12">
        <v>22.64</v>
      </c>
      <c r="S986" t="str">
        <f t="shared" si="47"/>
        <v>New</v>
      </c>
    </row>
    <row r="987" spans="1:19" x14ac:dyDescent="0.35">
      <c r="A987" s="1">
        <v>998</v>
      </c>
      <c r="B987" s="4">
        <v>42819</v>
      </c>
      <c r="C987" s="4" t="str">
        <f t="shared" si="45"/>
        <v>March</v>
      </c>
      <c r="D987" s="4" t="str">
        <f t="shared" si="46"/>
        <v>2017</v>
      </c>
      <c r="E987" s="8">
        <v>1253</v>
      </c>
      <c r="F987" t="s">
        <v>106</v>
      </c>
      <c r="G987" t="s">
        <v>109</v>
      </c>
      <c r="H987" t="s">
        <v>108</v>
      </c>
      <c r="I987">
        <v>4</v>
      </c>
      <c r="J987" t="s">
        <v>72</v>
      </c>
      <c r="K987" t="e" vm="9">
        <v>#VALUE!</v>
      </c>
      <c r="L987" t="e" vm="7">
        <v>#VALUE!</v>
      </c>
      <c r="M987" t="e" vm="3">
        <v>#VALUE!</v>
      </c>
      <c r="N987" t="s">
        <v>5</v>
      </c>
      <c r="O987" t="s">
        <v>30</v>
      </c>
      <c r="P987" t="s">
        <v>8</v>
      </c>
      <c r="Q987" s="10">
        <v>5</v>
      </c>
      <c r="R987" s="12">
        <v>25.12</v>
      </c>
      <c r="S987" t="str">
        <f t="shared" si="47"/>
        <v>Retained</v>
      </c>
    </row>
    <row r="988" spans="1:19" x14ac:dyDescent="0.35">
      <c r="A988" s="1">
        <v>999</v>
      </c>
      <c r="B988" s="4">
        <v>42819</v>
      </c>
      <c r="C988" s="4" t="str">
        <f t="shared" si="45"/>
        <v>March</v>
      </c>
      <c r="D988" s="4" t="str">
        <f t="shared" si="46"/>
        <v>2017</v>
      </c>
      <c r="E988" s="8">
        <v>6713</v>
      </c>
      <c r="F988" t="s">
        <v>106</v>
      </c>
      <c r="G988" t="s">
        <v>110</v>
      </c>
      <c r="H988" t="s">
        <v>108</v>
      </c>
      <c r="I988">
        <v>2</v>
      </c>
      <c r="J988" t="s">
        <v>37</v>
      </c>
      <c r="K988" t="e" vm="9">
        <v>#VALUE!</v>
      </c>
      <c r="L988" t="e" vm="7">
        <v>#VALUE!</v>
      </c>
      <c r="M988" t="e" vm="3">
        <v>#VALUE!</v>
      </c>
      <c r="N988" t="s">
        <v>5</v>
      </c>
      <c r="O988" t="s">
        <v>6</v>
      </c>
      <c r="P988" t="s">
        <v>6</v>
      </c>
      <c r="Q988" s="10">
        <v>6</v>
      </c>
      <c r="R988" s="12">
        <v>13.89</v>
      </c>
      <c r="S988" t="str">
        <f t="shared" si="47"/>
        <v>Retained</v>
      </c>
    </row>
    <row r="989" spans="1:19" x14ac:dyDescent="0.35">
      <c r="A989" s="1">
        <v>1000</v>
      </c>
      <c r="B989" s="4">
        <v>42819</v>
      </c>
      <c r="C989" s="4" t="str">
        <f t="shared" si="45"/>
        <v>March</v>
      </c>
      <c r="D989" s="4" t="str">
        <f t="shared" si="46"/>
        <v>2017</v>
      </c>
      <c r="E989" s="8">
        <v>2054</v>
      </c>
      <c r="F989" t="s">
        <v>106</v>
      </c>
      <c r="G989" t="s">
        <v>109</v>
      </c>
      <c r="H989" t="s">
        <v>108</v>
      </c>
      <c r="I989">
        <v>1</v>
      </c>
      <c r="J989" t="s">
        <v>37</v>
      </c>
      <c r="K989" t="e" vm="15">
        <v>#VALUE!</v>
      </c>
      <c r="L989" t="e" vm="5">
        <v>#VALUE!</v>
      </c>
      <c r="M989" t="e" vm="3">
        <v>#VALUE!</v>
      </c>
      <c r="N989" t="s">
        <v>5</v>
      </c>
      <c r="O989" t="s">
        <v>6</v>
      </c>
      <c r="P989" t="s">
        <v>6</v>
      </c>
      <c r="Q989" s="10">
        <v>5</v>
      </c>
      <c r="R989" s="12">
        <v>4.68</v>
      </c>
      <c r="S989" t="str">
        <f t="shared" si="47"/>
        <v>New</v>
      </c>
    </row>
    <row r="990" spans="1:19" x14ac:dyDescent="0.35">
      <c r="A990" s="1">
        <v>1001</v>
      </c>
      <c r="B990" s="4">
        <v>42819</v>
      </c>
      <c r="C990" s="4" t="str">
        <f t="shared" si="45"/>
        <v>March</v>
      </c>
      <c r="D990" s="4" t="str">
        <f t="shared" si="46"/>
        <v>2017</v>
      </c>
      <c r="E990" s="8">
        <v>7059</v>
      </c>
      <c r="F990" t="s">
        <v>106</v>
      </c>
      <c r="G990" t="s">
        <v>109</v>
      </c>
      <c r="H990" t="s">
        <v>107</v>
      </c>
      <c r="I990">
        <v>2</v>
      </c>
      <c r="J990" t="s">
        <v>71</v>
      </c>
      <c r="K990" t="e" vm="13">
        <v>#VALUE!</v>
      </c>
      <c r="L990" t="e" vm="5">
        <v>#VALUE!</v>
      </c>
      <c r="M990" t="e" vm="3">
        <v>#VALUE!</v>
      </c>
      <c r="N990" t="s">
        <v>5</v>
      </c>
      <c r="O990" t="s">
        <v>6</v>
      </c>
      <c r="P990" t="s">
        <v>43</v>
      </c>
      <c r="Q990" s="10">
        <v>5</v>
      </c>
      <c r="R990" s="12">
        <v>19.27</v>
      </c>
      <c r="S990" t="str">
        <f t="shared" si="47"/>
        <v>New</v>
      </c>
    </row>
    <row r="991" spans="1:19" x14ac:dyDescent="0.35">
      <c r="A991" s="1">
        <v>1002</v>
      </c>
      <c r="B991" s="4">
        <v>42819</v>
      </c>
      <c r="C991" s="4" t="str">
        <f t="shared" si="45"/>
        <v>March</v>
      </c>
      <c r="D991" s="4" t="str">
        <f t="shared" si="46"/>
        <v>2017</v>
      </c>
      <c r="E991" s="8">
        <v>3000</v>
      </c>
      <c r="F991" t="s">
        <v>106</v>
      </c>
      <c r="G991" t="s">
        <v>109</v>
      </c>
      <c r="H991" t="s">
        <v>108</v>
      </c>
      <c r="I991">
        <v>1</v>
      </c>
      <c r="J991" t="s">
        <v>37</v>
      </c>
      <c r="K991" t="e" vm="13">
        <v>#VALUE!</v>
      </c>
      <c r="L991" t="e" vm="5">
        <v>#VALUE!</v>
      </c>
      <c r="M991" t="e" vm="3">
        <v>#VALUE!</v>
      </c>
      <c r="N991" t="s">
        <v>5</v>
      </c>
      <c r="O991" t="s">
        <v>7</v>
      </c>
      <c r="P991" t="s">
        <v>55</v>
      </c>
      <c r="Q991" s="10">
        <v>5</v>
      </c>
      <c r="R991" s="12">
        <v>11.87</v>
      </c>
      <c r="S991" t="str">
        <f t="shared" si="47"/>
        <v>New</v>
      </c>
    </row>
    <row r="992" spans="1:19" x14ac:dyDescent="0.35">
      <c r="A992" s="1">
        <v>1003</v>
      </c>
      <c r="B992" s="4">
        <v>42819</v>
      </c>
      <c r="C992" s="4" t="str">
        <f t="shared" si="45"/>
        <v>March</v>
      </c>
      <c r="D992" s="4" t="str">
        <f t="shared" si="46"/>
        <v>2017</v>
      </c>
      <c r="E992" s="8">
        <v>8074</v>
      </c>
      <c r="F992" t="s">
        <v>105</v>
      </c>
      <c r="G992" t="s">
        <v>110</v>
      </c>
      <c r="H992" t="s">
        <v>108</v>
      </c>
      <c r="I992">
        <v>4</v>
      </c>
      <c r="J992" t="s">
        <v>37</v>
      </c>
      <c r="K992" t="e" vm="13">
        <v>#VALUE!</v>
      </c>
      <c r="L992" t="e" vm="5">
        <v>#VALUE!</v>
      </c>
      <c r="M992" t="e" vm="3">
        <v>#VALUE!</v>
      </c>
      <c r="N992" t="s">
        <v>12</v>
      </c>
      <c r="O992" t="s">
        <v>25</v>
      </c>
      <c r="P992" t="s">
        <v>26</v>
      </c>
      <c r="Q992" s="10">
        <v>3</v>
      </c>
      <c r="R992" s="12">
        <v>3.24</v>
      </c>
      <c r="S992" t="str">
        <f t="shared" si="47"/>
        <v>New</v>
      </c>
    </row>
    <row r="993" spans="1:19" x14ac:dyDescent="0.35">
      <c r="A993" s="1">
        <v>1004</v>
      </c>
      <c r="B993" s="4">
        <v>42819</v>
      </c>
      <c r="C993" s="4" t="str">
        <f t="shared" si="45"/>
        <v>March</v>
      </c>
      <c r="D993" s="4" t="str">
        <f t="shared" si="46"/>
        <v>2017</v>
      </c>
      <c r="E993" s="8">
        <v>806</v>
      </c>
      <c r="F993" t="s">
        <v>106</v>
      </c>
      <c r="G993" t="s">
        <v>110</v>
      </c>
      <c r="H993" t="s">
        <v>107</v>
      </c>
      <c r="I993">
        <v>2</v>
      </c>
      <c r="J993" t="s">
        <v>37</v>
      </c>
      <c r="K993" t="e" vm="13">
        <v>#VALUE!</v>
      </c>
      <c r="L993" t="e" vm="5">
        <v>#VALUE!</v>
      </c>
      <c r="M993" t="e" vm="3">
        <v>#VALUE!</v>
      </c>
      <c r="N993" t="s">
        <v>9</v>
      </c>
      <c r="O993" t="s">
        <v>10</v>
      </c>
      <c r="P993" t="s">
        <v>52</v>
      </c>
      <c r="Q993" s="10">
        <v>4</v>
      </c>
      <c r="R993" s="12">
        <v>11.34</v>
      </c>
      <c r="S993" t="str">
        <f t="shared" si="47"/>
        <v>New</v>
      </c>
    </row>
    <row r="994" spans="1:19" x14ac:dyDescent="0.35">
      <c r="A994" s="1">
        <v>1005</v>
      </c>
      <c r="B994" s="4">
        <v>42819</v>
      </c>
      <c r="C994" s="4" t="str">
        <f t="shared" si="45"/>
        <v>March</v>
      </c>
      <c r="D994" s="4" t="str">
        <f t="shared" si="46"/>
        <v>2017</v>
      </c>
      <c r="E994" s="8">
        <v>1773</v>
      </c>
      <c r="F994" t="s">
        <v>106</v>
      </c>
      <c r="G994" t="s">
        <v>110</v>
      </c>
      <c r="H994" t="s">
        <v>108</v>
      </c>
      <c r="I994">
        <v>2</v>
      </c>
      <c r="J994" t="s">
        <v>37</v>
      </c>
      <c r="K994" t="e" vm="9">
        <v>#VALUE!</v>
      </c>
      <c r="L994" t="e" vm="7">
        <v>#VALUE!</v>
      </c>
      <c r="M994" t="e" vm="3">
        <v>#VALUE!</v>
      </c>
      <c r="N994" t="s">
        <v>5</v>
      </c>
      <c r="O994" t="s">
        <v>6</v>
      </c>
      <c r="P994" t="s">
        <v>43</v>
      </c>
      <c r="Q994" s="10">
        <v>3</v>
      </c>
      <c r="R994" s="12">
        <v>5.04</v>
      </c>
      <c r="S994" t="str">
        <f t="shared" si="47"/>
        <v>New</v>
      </c>
    </row>
    <row r="995" spans="1:19" x14ac:dyDescent="0.35">
      <c r="A995" s="1">
        <v>1006</v>
      </c>
      <c r="B995" s="4">
        <v>42819</v>
      </c>
      <c r="C995" s="4" t="str">
        <f t="shared" si="45"/>
        <v>March</v>
      </c>
      <c r="D995" s="4" t="str">
        <f t="shared" si="46"/>
        <v>2017</v>
      </c>
      <c r="E995" s="8">
        <v>8367</v>
      </c>
      <c r="F995" t="s">
        <v>106</v>
      </c>
      <c r="G995" t="s">
        <v>110</v>
      </c>
      <c r="H995" t="s">
        <v>107</v>
      </c>
      <c r="I995">
        <v>4</v>
      </c>
      <c r="J995" t="s">
        <v>4</v>
      </c>
      <c r="K995" t="e" vm="9">
        <v>#VALUE!</v>
      </c>
      <c r="L995" t="e" vm="7">
        <v>#VALUE!</v>
      </c>
      <c r="M995" t="e" vm="3">
        <v>#VALUE!</v>
      </c>
      <c r="N995" t="s">
        <v>5</v>
      </c>
      <c r="O995" t="s">
        <v>45</v>
      </c>
      <c r="P995" t="s">
        <v>45</v>
      </c>
      <c r="Q995" s="10">
        <v>7</v>
      </c>
      <c r="R995" s="12">
        <v>23.52</v>
      </c>
      <c r="S995" t="str">
        <f t="shared" si="47"/>
        <v>Retained</v>
      </c>
    </row>
    <row r="996" spans="1:19" x14ac:dyDescent="0.35">
      <c r="A996" s="1">
        <v>1007</v>
      </c>
      <c r="B996" s="4">
        <v>42820</v>
      </c>
      <c r="C996" s="4" t="str">
        <f t="shared" si="45"/>
        <v>March</v>
      </c>
      <c r="D996" s="4" t="str">
        <f t="shared" si="46"/>
        <v>2017</v>
      </c>
      <c r="E996" s="8">
        <v>4868</v>
      </c>
      <c r="F996" t="s">
        <v>105</v>
      </c>
      <c r="G996" t="s">
        <v>110</v>
      </c>
      <c r="H996" t="s">
        <v>107</v>
      </c>
      <c r="I996">
        <v>3</v>
      </c>
      <c r="J996" t="s">
        <v>72</v>
      </c>
      <c r="K996" t="e" vm="17">
        <v>#VALUE!</v>
      </c>
      <c r="L996" t="e" vm="5">
        <v>#VALUE!</v>
      </c>
      <c r="M996" t="e" vm="3">
        <v>#VALUE!</v>
      </c>
      <c r="N996" t="s">
        <v>5</v>
      </c>
      <c r="O996" t="s">
        <v>45</v>
      </c>
      <c r="P996" t="s">
        <v>45</v>
      </c>
      <c r="Q996" s="10">
        <v>6</v>
      </c>
      <c r="R996" s="12">
        <v>22.88</v>
      </c>
      <c r="S996" t="str">
        <f t="shared" si="47"/>
        <v>New</v>
      </c>
    </row>
    <row r="997" spans="1:19" x14ac:dyDescent="0.35">
      <c r="A997" s="1">
        <v>1008</v>
      </c>
      <c r="B997" s="4">
        <v>42820</v>
      </c>
      <c r="C997" s="4" t="str">
        <f t="shared" si="45"/>
        <v>March</v>
      </c>
      <c r="D997" s="4" t="str">
        <f t="shared" si="46"/>
        <v>2017</v>
      </c>
      <c r="E997" s="8">
        <v>5057</v>
      </c>
      <c r="F997" t="s">
        <v>106</v>
      </c>
      <c r="G997" t="s">
        <v>110</v>
      </c>
      <c r="H997" t="s">
        <v>107</v>
      </c>
      <c r="I997">
        <v>1</v>
      </c>
      <c r="J997" t="s">
        <v>37</v>
      </c>
      <c r="K997" t="e" vm="14">
        <v>#VALUE!</v>
      </c>
      <c r="L997" t="e" vm="2">
        <v>#VALUE!</v>
      </c>
      <c r="M997" t="e" vm="3">
        <v>#VALUE!</v>
      </c>
      <c r="N997" t="s">
        <v>5</v>
      </c>
      <c r="O997" t="s">
        <v>7</v>
      </c>
      <c r="P997" t="s">
        <v>8</v>
      </c>
      <c r="Q997" s="10">
        <v>1</v>
      </c>
      <c r="R997" s="12">
        <v>3.93</v>
      </c>
      <c r="S997" t="str">
        <f t="shared" si="47"/>
        <v>New</v>
      </c>
    </row>
    <row r="998" spans="1:19" x14ac:dyDescent="0.35">
      <c r="A998" s="1">
        <v>1009</v>
      </c>
      <c r="B998" s="4">
        <v>42820</v>
      </c>
      <c r="C998" s="4" t="str">
        <f t="shared" si="45"/>
        <v>March</v>
      </c>
      <c r="D998" s="4" t="str">
        <f t="shared" si="46"/>
        <v>2017</v>
      </c>
      <c r="E998" s="8">
        <v>8367</v>
      </c>
      <c r="F998" t="s">
        <v>106</v>
      </c>
      <c r="G998" t="s">
        <v>110</v>
      </c>
      <c r="H998" t="s">
        <v>107</v>
      </c>
      <c r="I998">
        <v>4</v>
      </c>
      <c r="J998" t="s">
        <v>4</v>
      </c>
      <c r="K998" t="e" vm="9">
        <v>#VALUE!</v>
      </c>
      <c r="L998" t="e" vm="7">
        <v>#VALUE!</v>
      </c>
      <c r="M998" t="e" vm="3">
        <v>#VALUE!</v>
      </c>
      <c r="N998" t="s">
        <v>9</v>
      </c>
      <c r="O998" t="s">
        <v>19</v>
      </c>
      <c r="P998" t="s">
        <v>19</v>
      </c>
      <c r="Q998" s="10">
        <v>3</v>
      </c>
      <c r="R998" s="12">
        <v>1.6</v>
      </c>
      <c r="S998" t="str">
        <f t="shared" si="47"/>
        <v>Retained</v>
      </c>
    </row>
    <row r="999" spans="1:19" x14ac:dyDescent="0.35">
      <c r="A999" s="1">
        <v>1010</v>
      </c>
      <c r="B999" s="4">
        <v>42820</v>
      </c>
      <c r="C999" s="4" t="str">
        <f t="shared" si="45"/>
        <v>March</v>
      </c>
      <c r="D999" s="4" t="str">
        <f t="shared" si="46"/>
        <v>2017</v>
      </c>
      <c r="E999" s="8">
        <v>2769</v>
      </c>
      <c r="F999" t="s">
        <v>106</v>
      </c>
      <c r="G999" t="s">
        <v>109</v>
      </c>
      <c r="H999" t="s">
        <v>107</v>
      </c>
      <c r="I999">
        <v>1</v>
      </c>
      <c r="J999" t="s">
        <v>51</v>
      </c>
      <c r="K999" t="e" vm="17">
        <v>#VALUE!</v>
      </c>
      <c r="L999" t="e" vm="5">
        <v>#VALUE!</v>
      </c>
      <c r="M999" t="e" vm="3">
        <v>#VALUE!</v>
      </c>
      <c r="N999" t="s">
        <v>12</v>
      </c>
      <c r="O999" t="s">
        <v>13</v>
      </c>
      <c r="P999" t="s">
        <v>33</v>
      </c>
      <c r="Q999" s="10">
        <v>3</v>
      </c>
      <c r="R999" s="12">
        <v>11.5</v>
      </c>
      <c r="S999" t="str">
        <f t="shared" si="47"/>
        <v>Retained</v>
      </c>
    </row>
    <row r="1000" spans="1:19" x14ac:dyDescent="0.35">
      <c r="A1000" s="1">
        <v>1011</v>
      </c>
      <c r="B1000" s="4">
        <v>42820</v>
      </c>
      <c r="C1000" s="4" t="str">
        <f t="shared" si="45"/>
        <v>March</v>
      </c>
      <c r="D1000" s="4" t="str">
        <f t="shared" si="46"/>
        <v>2017</v>
      </c>
      <c r="E1000" s="8">
        <v>1628</v>
      </c>
      <c r="F1000" t="s">
        <v>106</v>
      </c>
      <c r="G1000" t="s">
        <v>110</v>
      </c>
      <c r="H1000" t="s">
        <v>108</v>
      </c>
      <c r="I1000">
        <v>5</v>
      </c>
      <c r="J1000" t="s">
        <v>62</v>
      </c>
      <c r="K1000" t="e" vm="15">
        <v>#VALUE!</v>
      </c>
      <c r="L1000" t="e" vm="5">
        <v>#VALUE!</v>
      </c>
      <c r="M1000" t="e" vm="3">
        <v>#VALUE!</v>
      </c>
      <c r="N1000" t="s">
        <v>12</v>
      </c>
      <c r="O1000" t="s">
        <v>22</v>
      </c>
      <c r="P1000" t="s">
        <v>50</v>
      </c>
      <c r="Q1000" s="10">
        <v>4</v>
      </c>
      <c r="R1000" s="12">
        <v>2.27</v>
      </c>
      <c r="S1000" t="str">
        <f t="shared" si="47"/>
        <v>New</v>
      </c>
    </row>
    <row r="1001" spans="1:19" x14ac:dyDescent="0.35">
      <c r="A1001" s="1">
        <v>1012</v>
      </c>
      <c r="B1001" s="4">
        <v>42820</v>
      </c>
      <c r="C1001" s="4" t="str">
        <f t="shared" si="45"/>
        <v>March</v>
      </c>
      <c r="D1001" s="4" t="str">
        <f t="shared" si="46"/>
        <v>2017</v>
      </c>
      <c r="E1001" s="8">
        <v>2032</v>
      </c>
      <c r="F1001" t="s">
        <v>105</v>
      </c>
      <c r="G1001" t="s">
        <v>110</v>
      </c>
      <c r="H1001" t="s">
        <v>108</v>
      </c>
      <c r="I1001">
        <v>3</v>
      </c>
      <c r="J1001" t="s">
        <v>51</v>
      </c>
      <c r="K1001" t="e" vm="10">
        <v>#VALUE!</v>
      </c>
      <c r="L1001" t="e" vm="5">
        <v>#VALUE!</v>
      </c>
      <c r="M1001" t="e" vm="3">
        <v>#VALUE!</v>
      </c>
      <c r="N1001" t="s">
        <v>5</v>
      </c>
      <c r="O1001" t="s">
        <v>17</v>
      </c>
      <c r="P1001" t="s">
        <v>29</v>
      </c>
      <c r="Q1001" s="10">
        <v>5</v>
      </c>
      <c r="R1001" s="12">
        <v>11.13</v>
      </c>
      <c r="S1001" t="str">
        <f t="shared" si="47"/>
        <v>Retained</v>
      </c>
    </row>
    <row r="1002" spans="1:19" x14ac:dyDescent="0.35">
      <c r="A1002" s="1">
        <v>1013</v>
      </c>
      <c r="B1002" s="4">
        <v>42820</v>
      </c>
      <c r="C1002" s="4" t="str">
        <f t="shared" si="45"/>
        <v>March</v>
      </c>
      <c r="D1002" s="4" t="str">
        <f t="shared" si="46"/>
        <v>2017</v>
      </c>
      <c r="E1002" s="8">
        <v>7750</v>
      </c>
      <c r="F1002" t="s">
        <v>105</v>
      </c>
      <c r="G1002" t="s">
        <v>110</v>
      </c>
      <c r="H1002" t="s">
        <v>107</v>
      </c>
      <c r="I1002">
        <v>2</v>
      </c>
      <c r="J1002" t="s">
        <v>37</v>
      </c>
      <c r="K1002" t="e" vm="15">
        <v>#VALUE!</v>
      </c>
      <c r="L1002" t="e" vm="5">
        <v>#VALUE!</v>
      </c>
      <c r="M1002" t="e" vm="3">
        <v>#VALUE!</v>
      </c>
      <c r="N1002" t="s">
        <v>5</v>
      </c>
      <c r="O1002" t="s">
        <v>45</v>
      </c>
      <c r="P1002" t="s">
        <v>45</v>
      </c>
      <c r="Q1002" s="10">
        <v>3</v>
      </c>
      <c r="R1002" s="12">
        <v>13.46</v>
      </c>
      <c r="S1002" t="str">
        <f t="shared" si="47"/>
        <v>New</v>
      </c>
    </row>
    <row r="1003" spans="1:19" x14ac:dyDescent="0.35">
      <c r="A1003" s="1">
        <v>1014</v>
      </c>
      <c r="B1003" s="4">
        <v>42820</v>
      </c>
      <c r="C1003" s="4" t="str">
        <f t="shared" si="45"/>
        <v>March</v>
      </c>
      <c r="D1003" s="4" t="str">
        <f t="shared" si="46"/>
        <v>2017</v>
      </c>
      <c r="E1003" s="8">
        <v>9781</v>
      </c>
      <c r="F1003" t="s">
        <v>105</v>
      </c>
      <c r="G1003" t="s">
        <v>109</v>
      </c>
      <c r="H1003" t="s">
        <v>107</v>
      </c>
      <c r="I1003">
        <v>1</v>
      </c>
      <c r="J1003" t="s">
        <v>4</v>
      </c>
      <c r="K1003" t="e" vm="4">
        <v>#VALUE!</v>
      </c>
      <c r="L1003" t="e" vm="5">
        <v>#VALUE!</v>
      </c>
      <c r="M1003" t="e" vm="3">
        <v>#VALUE!</v>
      </c>
      <c r="N1003" t="s">
        <v>5</v>
      </c>
      <c r="O1003" t="s">
        <v>7</v>
      </c>
      <c r="P1003" t="s">
        <v>8</v>
      </c>
      <c r="Q1003" s="10">
        <v>5</v>
      </c>
      <c r="R1003" s="12">
        <v>11.6</v>
      </c>
      <c r="S1003" t="str">
        <f t="shared" si="47"/>
        <v>Retained</v>
      </c>
    </row>
    <row r="1004" spans="1:19" x14ac:dyDescent="0.35">
      <c r="A1004" s="1">
        <v>1015</v>
      </c>
      <c r="B1004" s="4">
        <v>42820</v>
      </c>
      <c r="C1004" s="4" t="str">
        <f t="shared" si="45"/>
        <v>March</v>
      </c>
      <c r="D1004" s="4" t="str">
        <f t="shared" si="46"/>
        <v>2017</v>
      </c>
      <c r="E1004" s="8">
        <v>1066</v>
      </c>
      <c r="F1004" t="s">
        <v>106</v>
      </c>
      <c r="G1004" t="s">
        <v>110</v>
      </c>
      <c r="H1004" t="s">
        <v>107</v>
      </c>
      <c r="I1004">
        <v>0</v>
      </c>
      <c r="J1004" t="s">
        <v>72</v>
      </c>
      <c r="K1004" t="e" vm="14">
        <v>#VALUE!</v>
      </c>
      <c r="L1004" t="e" vm="2">
        <v>#VALUE!</v>
      </c>
      <c r="M1004" t="e" vm="3">
        <v>#VALUE!</v>
      </c>
      <c r="N1004" t="s">
        <v>5</v>
      </c>
      <c r="O1004" t="s">
        <v>30</v>
      </c>
      <c r="P1004" t="s">
        <v>8</v>
      </c>
      <c r="Q1004" s="10">
        <v>1</v>
      </c>
      <c r="R1004" s="12">
        <v>4.18</v>
      </c>
      <c r="S1004" t="str">
        <f t="shared" si="47"/>
        <v>New</v>
      </c>
    </row>
    <row r="1005" spans="1:19" x14ac:dyDescent="0.35">
      <c r="A1005" s="1">
        <v>1016</v>
      </c>
      <c r="B1005" s="4">
        <v>42820</v>
      </c>
      <c r="C1005" s="4" t="str">
        <f t="shared" si="45"/>
        <v>March</v>
      </c>
      <c r="D1005" s="4" t="str">
        <f t="shared" si="46"/>
        <v>2017</v>
      </c>
      <c r="E1005" s="8">
        <v>7702</v>
      </c>
      <c r="F1005" t="s">
        <v>106</v>
      </c>
      <c r="G1005" t="s">
        <v>109</v>
      </c>
      <c r="H1005" t="s">
        <v>108</v>
      </c>
      <c r="I1005">
        <v>2</v>
      </c>
      <c r="J1005" t="s">
        <v>37</v>
      </c>
      <c r="K1005" t="e" vm="17">
        <v>#VALUE!</v>
      </c>
      <c r="L1005" t="e" vm="5">
        <v>#VALUE!</v>
      </c>
      <c r="M1005" t="e" vm="3">
        <v>#VALUE!</v>
      </c>
      <c r="N1005" t="s">
        <v>5</v>
      </c>
      <c r="O1005" t="s">
        <v>7</v>
      </c>
      <c r="P1005" t="s">
        <v>8</v>
      </c>
      <c r="Q1005" s="10">
        <v>5</v>
      </c>
      <c r="R1005" s="12">
        <v>10.199999999999999</v>
      </c>
      <c r="S1005" t="str">
        <f t="shared" si="47"/>
        <v>Retained</v>
      </c>
    </row>
    <row r="1006" spans="1:19" x14ac:dyDescent="0.35">
      <c r="A1006" s="1">
        <v>1017</v>
      </c>
      <c r="B1006" s="4">
        <v>42820</v>
      </c>
      <c r="C1006" s="4" t="str">
        <f t="shared" si="45"/>
        <v>March</v>
      </c>
      <c r="D1006" s="4" t="str">
        <f t="shared" si="46"/>
        <v>2017</v>
      </c>
      <c r="E1006" s="8">
        <v>7132</v>
      </c>
      <c r="F1006" t="s">
        <v>105</v>
      </c>
      <c r="G1006" t="s">
        <v>110</v>
      </c>
      <c r="H1006" t="s">
        <v>108</v>
      </c>
      <c r="I1006">
        <v>1</v>
      </c>
      <c r="J1006" t="s">
        <v>4</v>
      </c>
      <c r="K1006" t="e" vm="9">
        <v>#VALUE!</v>
      </c>
      <c r="L1006" t="e" vm="7">
        <v>#VALUE!</v>
      </c>
      <c r="M1006" t="e" vm="3">
        <v>#VALUE!</v>
      </c>
      <c r="N1006" t="s">
        <v>5</v>
      </c>
      <c r="O1006" t="s">
        <v>30</v>
      </c>
      <c r="P1006" t="s">
        <v>39</v>
      </c>
      <c r="Q1006" s="10">
        <v>5</v>
      </c>
      <c r="R1006" s="12">
        <v>10.68</v>
      </c>
      <c r="S1006" t="str">
        <f t="shared" si="47"/>
        <v>New</v>
      </c>
    </row>
    <row r="1007" spans="1:19" x14ac:dyDescent="0.35">
      <c r="A1007" s="1">
        <v>1018</v>
      </c>
      <c r="B1007" s="4">
        <v>42820</v>
      </c>
      <c r="C1007" s="4" t="str">
        <f t="shared" si="45"/>
        <v>March</v>
      </c>
      <c r="D1007" s="4" t="str">
        <f t="shared" si="46"/>
        <v>2017</v>
      </c>
      <c r="E1007" s="8">
        <v>7470</v>
      </c>
      <c r="F1007" t="s">
        <v>106</v>
      </c>
      <c r="G1007" t="s">
        <v>109</v>
      </c>
      <c r="H1007" t="s">
        <v>108</v>
      </c>
      <c r="I1007">
        <v>4</v>
      </c>
      <c r="J1007" t="s">
        <v>51</v>
      </c>
      <c r="K1007" t="e" vm="9">
        <v>#VALUE!</v>
      </c>
      <c r="L1007" t="e" vm="7">
        <v>#VALUE!</v>
      </c>
      <c r="M1007" t="e" vm="3">
        <v>#VALUE!</v>
      </c>
      <c r="N1007" t="s">
        <v>9</v>
      </c>
      <c r="O1007" t="s">
        <v>10</v>
      </c>
      <c r="P1007" t="s">
        <v>11</v>
      </c>
      <c r="Q1007" s="10">
        <v>5</v>
      </c>
      <c r="R1007" s="12">
        <v>11.12</v>
      </c>
      <c r="S1007" t="str">
        <f t="shared" si="47"/>
        <v>New</v>
      </c>
    </row>
    <row r="1008" spans="1:19" x14ac:dyDescent="0.35">
      <c r="A1008" s="1">
        <v>1019</v>
      </c>
      <c r="B1008" s="4">
        <v>42820</v>
      </c>
      <c r="C1008" s="4" t="str">
        <f t="shared" si="45"/>
        <v>March</v>
      </c>
      <c r="D1008" s="4" t="str">
        <f t="shared" si="46"/>
        <v>2017</v>
      </c>
      <c r="E1008" s="8">
        <v>9487</v>
      </c>
      <c r="F1008" t="s">
        <v>106</v>
      </c>
      <c r="G1008" t="s">
        <v>110</v>
      </c>
      <c r="H1008" t="s">
        <v>107</v>
      </c>
      <c r="I1008">
        <v>3</v>
      </c>
      <c r="J1008" t="s">
        <v>72</v>
      </c>
      <c r="K1008" t="e" vm="13">
        <v>#VALUE!</v>
      </c>
      <c r="L1008" t="e" vm="5">
        <v>#VALUE!</v>
      </c>
      <c r="M1008" t="e" vm="3">
        <v>#VALUE!</v>
      </c>
      <c r="N1008" t="s">
        <v>5</v>
      </c>
      <c r="O1008" t="s">
        <v>19</v>
      </c>
      <c r="P1008" t="s">
        <v>19</v>
      </c>
      <c r="Q1008" s="10">
        <v>3</v>
      </c>
      <c r="R1008" s="12">
        <v>12.96</v>
      </c>
      <c r="S1008" t="str">
        <f t="shared" si="47"/>
        <v>Retained</v>
      </c>
    </row>
    <row r="1009" spans="1:19" x14ac:dyDescent="0.35">
      <c r="A1009" s="1">
        <v>1020</v>
      </c>
      <c r="B1009" s="4">
        <v>42820</v>
      </c>
      <c r="C1009" s="4" t="str">
        <f t="shared" si="45"/>
        <v>March</v>
      </c>
      <c r="D1009" s="4" t="str">
        <f t="shared" si="46"/>
        <v>2017</v>
      </c>
      <c r="E1009" s="8">
        <v>8310</v>
      </c>
      <c r="F1009" t="s">
        <v>105</v>
      </c>
      <c r="G1009" t="s">
        <v>110</v>
      </c>
      <c r="H1009" t="s">
        <v>107</v>
      </c>
      <c r="I1009">
        <v>1</v>
      </c>
      <c r="J1009" t="s">
        <v>37</v>
      </c>
      <c r="K1009" t="e" vm="9">
        <v>#VALUE!</v>
      </c>
      <c r="L1009" t="e" vm="7">
        <v>#VALUE!</v>
      </c>
      <c r="M1009" t="e" vm="3">
        <v>#VALUE!</v>
      </c>
      <c r="N1009" t="s">
        <v>5</v>
      </c>
      <c r="O1009" t="s">
        <v>6</v>
      </c>
      <c r="P1009" t="s">
        <v>43</v>
      </c>
      <c r="Q1009" s="10">
        <v>6</v>
      </c>
      <c r="R1009" s="12">
        <v>39.1</v>
      </c>
      <c r="S1009" t="str">
        <f t="shared" si="47"/>
        <v>New</v>
      </c>
    </row>
    <row r="1010" spans="1:19" x14ac:dyDescent="0.35">
      <c r="A1010" s="1">
        <v>1021</v>
      </c>
      <c r="B1010" s="4">
        <v>42821</v>
      </c>
      <c r="C1010" s="4" t="str">
        <f t="shared" si="45"/>
        <v>March</v>
      </c>
      <c r="D1010" s="4" t="str">
        <f t="shared" si="46"/>
        <v>2017</v>
      </c>
      <c r="E1010" s="8">
        <v>1750</v>
      </c>
      <c r="F1010" t="s">
        <v>105</v>
      </c>
      <c r="G1010" t="s">
        <v>109</v>
      </c>
      <c r="H1010" t="s">
        <v>107</v>
      </c>
      <c r="I1010">
        <v>3</v>
      </c>
      <c r="J1010" t="s">
        <v>38</v>
      </c>
      <c r="K1010" t="e" vm="1">
        <v>#VALUE!</v>
      </c>
      <c r="L1010" t="e" vm="2">
        <v>#VALUE!</v>
      </c>
      <c r="M1010" t="e" vm="3">
        <v>#VALUE!</v>
      </c>
      <c r="N1010" t="s">
        <v>5</v>
      </c>
      <c r="O1010" t="s">
        <v>61</v>
      </c>
      <c r="P1010" t="s">
        <v>61</v>
      </c>
      <c r="Q1010" s="10">
        <v>4</v>
      </c>
      <c r="R1010" s="12">
        <v>5.0999999999999996</v>
      </c>
      <c r="S1010" t="str">
        <f t="shared" si="47"/>
        <v>New</v>
      </c>
    </row>
    <row r="1011" spans="1:19" x14ac:dyDescent="0.35">
      <c r="A1011" s="1">
        <v>1022</v>
      </c>
      <c r="B1011" s="4">
        <v>42821</v>
      </c>
      <c r="C1011" s="4" t="str">
        <f t="shared" si="45"/>
        <v>March</v>
      </c>
      <c r="D1011" s="4" t="str">
        <f t="shared" si="46"/>
        <v>2017</v>
      </c>
      <c r="E1011" s="8">
        <v>9340</v>
      </c>
      <c r="F1011" t="s">
        <v>105</v>
      </c>
      <c r="G1011" t="s">
        <v>109</v>
      </c>
      <c r="H1011" t="s">
        <v>108</v>
      </c>
      <c r="I1011">
        <v>4</v>
      </c>
      <c r="J1011" t="s">
        <v>4</v>
      </c>
      <c r="K1011" t="e" vm="6">
        <v>#VALUE!</v>
      </c>
      <c r="L1011" t="e" vm="7">
        <v>#VALUE!</v>
      </c>
      <c r="M1011" t="e" vm="3">
        <v>#VALUE!</v>
      </c>
      <c r="N1011" t="s">
        <v>12</v>
      </c>
      <c r="O1011" t="s">
        <v>22</v>
      </c>
      <c r="P1011" t="s">
        <v>23</v>
      </c>
      <c r="Q1011" s="10">
        <v>3</v>
      </c>
      <c r="R1011" s="12">
        <v>12.62</v>
      </c>
      <c r="S1011" t="str">
        <f t="shared" si="47"/>
        <v>New</v>
      </c>
    </row>
    <row r="1012" spans="1:19" x14ac:dyDescent="0.35">
      <c r="A1012" s="1">
        <v>1023</v>
      </c>
      <c r="B1012" s="4">
        <v>42821</v>
      </c>
      <c r="C1012" s="4" t="str">
        <f t="shared" si="45"/>
        <v>March</v>
      </c>
      <c r="D1012" s="4" t="str">
        <f t="shared" si="46"/>
        <v>2017</v>
      </c>
      <c r="E1012" s="8">
        <v>3286</v>
      </c>
      <c r="F1012" t="s">
        <v>106</v>
      </c>
      <c r="G1012" t="s">
        <v>109</v>
      </c>
      <c r="H1012" t="s">
        <v>108</v>
      </c>
      <c r="I1012">
        <v>5</v>
      </c>
      <c r="J1012" t="s">
        <v>51</v>
      </c>
      <c r="K1012" t="e" vm="16">
        <v>#VALUE!</v>
      </c>
      <c r="L1012" t="e" vm="5">
        <v>#VALUE!</v>
      </c>
      <c r="M1012" t="e" vm="3">
        <v>#VALUE!</v>
      </c>
      <c r="N1012" t="s">
        <v>12</v>
      </c>
      <c r="O1012" t="s">
        <v>13</v>
      </c>
      <c r="P1012" t="s">
        <v>24</v>
      </c>
      <c r="Q1012" s="10">
        <v>2</v>
      </c>
      <c r="R1012" s="12">
        <v>5.66</v>
      </c>
      <c r="S1012" t="str">
        <f t="shared" si="47"/>
        <v>New</v>
      </c>
    </row>
    <row r="1013" spans="1:19" x14ac:dyDescent="0.35">
      <c r="A1013" s="1">
        <v>1024</v>
      </c>
      <c r="B1013" s="4">
        <v>42821</v>
      </c>
      <c r="C1013" s="4" t="str">
        <f t="shared" si="45"/>
        <v>March</v>
      </c>
      <c r="D1013" s="4" t="str">
        <f t="shared" si="46"/>
        <v>2017</v>
      </c>
      <c r="E1013" s="8">
        <v>2422</v>
      </c>
      <c r="F1013" t="s">
        <v>105</v>
      </c>
      <c r="G1013" t="s">
        <v>109</v>
      </c>
      <c r="H1013" t="s">
        <v>108</v>
      </c>
      <c r="I1013">
        <v>1</v>
      </c>
      <c r="J1013" t="s">
        <v>37</v>
      </c>
      <c r="K1013" t="e" vm="9">
        <v>#VALUE!</v>
      </c>
      <c r="L1013" t="e" vm="7">
        <v>#VALUE!</v>
      </c>
      <c r="M1013" t="e" vm="3">
        <v>#VALUE!</v>
      </c>
      <c r="N1013" t="s">
        <v>5</v>
      </c>
      <c r="O1013" t="s">
        <v>28</v>
      </c>
      <c r="P1013" t="s">
        <v>53</v>
      </c>
      <c r="Q1013" s="10">
        <v>4</v>
      </c>
      <c r="R1013" s="12">
        <v>21.06</v>
      </c>
      <c r="S1013" t="str">
        <f t="shared" si="47"/>
        <v>Retained</v>
      </c>
    </row>
    <row r="1014" spans="1:19" x14ac:dyDescent="0.35">
      <c r="A1014" s="1">
        <v>1025</v>
      </c>
      <c r="B1014" s="4">
        <v>42821</v>
      </c>
      <c r="C1014" s="4" t="str">
        <f t="shared" si="45"/>
        <v>March</v>
      </c>
      <c r="D1014" s="4" t="str">
        <f t="shared" si="46"/>
        <v>2017</v>
      </c>
      <c r="E1014" s="8">
        <v>6880</v>
      </c>
      <c r="F1014" t="s">
        <v>105</v>
      </c>
      <c r="G1014" t="s">
        <v>109</v>
      </c>
      <c r="H1014" t="s">
        <v>107</v>
      </c>
      <c r="I1014">
        <v>3</v>
      </c>
      <c r="J1014" t="s">
        <v>51</v>
      </c>
      <c r="K1014" t="e" vm="15">
        <v>#VALUE!</v>
      </c>
      <c r="L1014" t="e" vm="5">
        <v>#VALUE!</v>
      </c>
      <c r="M1014" t="e" vm="3">
        <v>#VALUE!</v>
      </c>
      <c r="N1014" t="s">
        <v>5</v>
      </c>
      <c r="O1014" t="s">
        <v>19</v>
      </c>
      <c r="P1014" t="s">
        <v>19</v>
      </c>
      <c r="Q1014" s="10">
        <v>3</v>
      </c>
      <c r="R1014" s="12">
        <v>4.72</v>
      </c>
      <c r="S1014" t="str">
        <f t="shared" si="47"/>
        <v>New</v>
      </c>
    </row>
    <row r="1015" spans="1:19" x14ac:dyDescent="0.35">
      <c r="A1015" s="1">
        <v>1026</v>
      </c>
      <c r="B1015" s="4">
        <v>42821</v>
      </c>
      <c r="C1015" s="4" t="str">
        <f t="shared" si="45"/>
        <v>March</v>
      </c>
      <c r="D1015" s="4" t="str">
        <f t="shared" si="46"/>
        <v>2017</v>
      </c>
      <c r="E1015" s="8">
        <v>1310</v>
      </c>
      <c r="F1015" t="s">
        <v>105</v>
      </c>
      <c r="G1015" t="s">
        <v>110</v>
      </c>
      <c r="H1015" t="s">
        <v>107</v>
      </c>
      <c r="I1015">
        <v>4</v>
      </c>
      <c r="J1015" t="s">
        <v>51</v>
      </c>
      <c r="K1015" t="e" vm="17">
        <v>#VALUE!</v>
      </c>
      <c r="L1015" t="e" vm="5">
        <v>#VALUE!</v>
      </c>
      <c r="M1015" t="e" vm="3">
        <v>#VALUE!</v>
      </c>
      <c r="N1015" t="s">
        <v>5</v>
      </c>
      <c r="O1015" t="s">
        <v>45</v>
      </c>
      <c r="P1015" t="s">
        <v>45</v>
      </c>
      <c r="Q1015" s="10">
        <v>4</v>
      </c>
      <c r="R1015" s="12">
        <v>7.85</v>
      </c>
      <c r="S1015" t="str">
        <f t="shared" si="47"/>
        <v>Retained</v>
      </c>
    </row>
    <row r="1016" spans="1:19" x14ac:dyDescent="0.35">
      <c r="A1016" s="1">
        <v>1027</v>
      </c>
      <c r="B1016" s="4">
        <v>42821</v>
      </c>
      <c r="C1016" s="4" t="str">
        <f t="shared" si="45"/>
        <v>March</v>
      </c>
      <c r="D1016" s="4" t="str">
        <f t="shared" si="46"/>
        <v>2017</v>
      </c>
      <c r="E1016" s="8">
        <v>4417</v>
      </c>
      <c r="F1016" t="s">
        <v>106</v>
      </c>
      <c r="G1016" t="s">
        <v>110</v>
      </c>
      <c r="H1016" t="s">
        <v>107</v>
      </c>
      <c r="I1016">
        <v>2</v>
      </c>
      <c r="J1016" t="s">
        <v>38</v>
      </c>
      <c r="K1016" t="e" vm="4">
        <v>#VALUE!</v>
      </c>
      <c r="L1016" t="e" vm="5">
        <v>#VALUE!</v>
      </c>
      <c r="M1016" t="e" vm="3">
        <v>#VALUE!</v>
      </c>
      <c r="N1016" t="s">
        <v>5</v>
      </c>
      <c r="O1016" t="s">
        <v>7</v>
      </c>
      <c r="P1016" t="s">
        <v>27</v>
      </c>
      <c r="Q1016" s="10">
        <v>3</v>
      </c>
      <c r="R1016" s="12">
        <v>9.07</v>
      </c>
      <c r="S1016" t="str">
        <f t="shared" si="47"/>
        <v>Retained</v>
      </c>
    </row>
    <row r="1017" spans="1:19" x14ac:dyDescent="0.35">
      <c r="A1017" s="1">
        <v>1028</v>
      </c>
      <c r="B1017" s="4">
        <v>42821</v>
      </c>
      <c r="C1017" s="4" t="str">
        <f t="shared" si="45"/>
        <v>March</v>
      </c>
      <c r="D1017" s="4" t="str">
        <f t="shared" si="46"/>
        <v>2017</v>
      </c>
      <c r="E1017" s="8">
        <v>647</v>
      </c>
      <c r="F1017" t="s">
        <v>106</v>
      </c>
      <c r="G1017" t="s">
        <v>110</v>
      </c>
      <c r="H1017" t="s">
        <v>107</v>
      </c>
      <c r="I1017">
        <v>5</v>
      </c>
      <c r="J1017" t="s">
        <v>37</v>
      </c>
      <c r="K1017" t="e" vm="4">
        <v>#VALUE!</v>
      </c>
      <c r="L1017" t="e" vm="5">
        <v>#VALUE!</v>
      </c>
      <c r="M1017" t="e" vm="3">
        <v>#VALUE!</v>
      </c>
      <c r="N1017" t="s">
        <v>5</v>
      </c>
      <c r="O1017" t="s">
        <v>30</v>
      </c>
      <c r="P1017" t="s">
        <v>39</v>
      </c>
      <c r="Q1017" s="10">
        <v>5</v>
      </c>
      <c r="R1017" s="12">
        <v>9.98</v>
      </c>
      <c r="S1017" t="str">
        <f t="shared" si="47"/>
        <v>New</v>
      </c>
    </row>
    <row r="1018" spans="1:19" x14ac:dyDescent="0.35">
      <c r="A1018" s="1">
        <v>1029</v>
      </c>
      <c r="B1018" s="4">
        <v>42821</v>
      </c>
      <c r="C1018" s="4" t="str">
        <f t="shared" si="45"/>
        <v>March</v>
      </c>
      <c r="D1018" s="4" t="str">
        <f t="shared" si="46"/>
        <v>2017</v>
      </c>
      <c r="E1018" s="8">
        <v>7065</v>
      </c>
      <c r="F1018" t="s">
        <v>105</v>
      </c>
      <c r="G1018" t="s">
        <v>110</v>
      </c>
      <c r="H1018" t="s">
        <v>107</v>
      </c>
      <c r="I1018">
        <v>4</v>
      </c>
      <c r="J1018" t="s">
        <v>71</v>
      </c>
      <c r="K1018" t="e" vm="13">
        <v>#VALUE!</v>
      </c>
      <c r="L1018" t="e" vm="5">
        <v>#VALUE!</v>
      </c>
      <c r="M1018" t="e" vm="3">
        <v>#VALUE!</v>
      </c>
      <c r="N1018" t="s">
        <v>5</v>
      </c>
      <c r="O1018" t="s">
        <v>6</v>
      </c>
      <c r="P1018" t="s">
        <v>6</v>
      </c>
      <c r="Q1018" s="10">
        <v>5</v>
      </c>
      <c r="R1018" s="12">
        <v>15.68</v>
      </c>
      <c r="S1018" t="str">
        <f t="shared" si="47"/>
        <v>New</v>
      </c>
    </row>
    <row r="1019" spans="1:19" x14ac:dyDescent="0.35">
      <c r="A1019" s="1">
        <v>1030</v>
      </c>
      <c r="B1019" s="4">
        <v>42821</v>
      </c>
      <c r="C1019" s="4" t="str">
        <f t="shared" si="45"/>
        <v>March</v>
      </c>
      <c r="D1019" s="4" t="str">
        <f t="shared" si="46"/>
        <v>2017</v>
      </c>
      <c r="E1019" s="8">
        <v>9524</v>
      </c>
      <c r="F1019" t="s">
        <v>105</v>
      </c>
      <c r="G1019" t="s">
        <v>110</v>
      </c>
      <c r="H1019" t="s">
        <v>107</v>
      </c>
      <c r="I1019">
        <v>3</v>
      </c>
      <c r="J1019" t="s">
        <v>4</v>
      </c>
      <c r="K1019" t="e" vm="4">
        <v>#VALUE!</v>
      </c>
      <c r="L1019" t="e" vm="5">
        <v>#VALUE!</v>
      </c>
      <c r="M1019" t="e" vm="3">
        <v>#VALUE!</v>
      </c>
      <c r="N1019" t="s">
        <v>5</v>
      </c>
      <c r="O1019" t="s">
        <v>45</v>
      </c>
      <c r="P1019" t="s">
        <v>45</v>
      </c>
      <c r="Q1019" s="10">
        <v>5</v>
      </c>
      <c r="R1019" s="12">
        <v>15.4</v>
      </c>
      <c r="S1019" t="str">
        <f t="shared" si="47"/>
        <v>New</v>
      </c>
    </row>
    <row r="1020" spans="1:19" x14ac:dyDescent="0.35">
      <c r="A1020" s="1">
        <v>1031</v>
      </c>
      <c r="B1020" s="4">
        <v>42821</v>
      </c>
      <c r="C1020" s="4" t="str">
        <f t="shared" si="45"/>
        <v>March</v>
      </c>
      <c r="D1020" s="4" t="str">
        <f t="shared" si="46"/>
        <v>2017</v>
      </c>
      <c r="E1020" s="8">
        <v>9744</v>
      </c>
      <c r="F1020" t="s">
        <v>106</v>
      </c>
      <c r="G1020" t="s">
        <v>109</v>
      </c>
      <c r="H1020" t="s">
        <v>107</v>
      </c>
      <c r="I1020">
        <v>3</v>
      </c>
      <c r="J1020" t="s">
        <v>37</v>
      </c>
      <c r="K1020" t="e" vm="8">
        <v>#VALUE!</v>
      </c>
      <c r="L1020" t="e" vm="2">
        <v>#VALUE!</v>
      </c>
      <c r="M1020" t="e" vm="3">
        <v>#VALUE!</v>
      </c>
      <c r="N1020" t="s">
        <v>5</v>
      </c>
      <c r="O1020" t="s">
        <v>30</v>
      </c>
      <c r="P1020" t="s">
        <v>66</v>
      </c>
      <c r="Q1020" s="10">
        <v>4</v>
      </c>
      <c r="R1020" s="12">
        <v>25.08</v>
      </c>
      <c r="S1020" t="str">
        <f t="shared" si="47"/>
        <v>New</v>
      </c>
    </row>
    <row r="1021" spans="1:19" x14ac:dyDescent="0.35">
      <c r="A1021" s="1">
        <v>1032</v>
      </c>
      <c r="B1021" s="4">
        <v>42821</v>
      </c>
      <c r="C1021" s="4" t="str">
        <f t="shared" si="45"/>
        <v>March</v>
      </c>
      <c r="D1021" s="4" t="str">
        <f t="shared" si="46"/>
        <v>2017</v>
      </c>
      <c r="E1021" s="8">
        <v>1366</v>
      </c>
      <c r="F1021" t="s">
        <v>105</v>
      </c>
      <c r="G1021" t="s">
        <v>109</v>
      </c>
      <c r="H1021" t="s">
        <v>108</v>
      </c>
      <c r="I1021">
        <v>4</v>
      </c>
      <c r="J1021" t="s">
        <v>62</v>
      </c>
      <c r="K1021" t="e" vm="9">
        <v>#VALUE!</v>
      </c>
      <c r="L1021" t="e" vm="7">
        <v>#VALUE!</v>
      </c>
      <c r="M1021" t="e" vm="3">
        <v>#VALUE!</v>
      </c>
      <c r="N1021" t="s">
        <v>5</v>
      </c>
      <c r="O1021" t="s">
        <v>20</v>
      </c>
      <c r="P1021" t="s">
        <v>21</v>
      </c>
      <c r="Q1021" s="10">
        <v>3</v>
      </c>
      <c r="R1021" s="12">
        <v>3.2</v>
      </c>
      <c r="S1021" t="str">
        <f t="shared" si="47"/>
        <v>New</v>
      </c>
    </row>
    <row r="1022" spans="1:19" x14ac:dyDescent="0.35">
      <c r="A1022" s="1">
        <v>1033</v>
      </c>
      <c r="B1022" s="4">
        <v>42821</v>
      </c>
      <c r="C1022" s="4" t="str">
        <f t="shared" si="45"/>
        <v>March</v>
      </c>
      <c r="D1022" s="4" t="str">
        <f t="shared" si="46"/>
        <v>2017</v>
      </c>
      <c r="E1022" s="8">
        <v>10043</v>
      </c>
      <c r="F1022" t="s">
        <v>105</v>
      </c>
      <c r="G1022" t="s">
        <v>110</v>
      </c>
      <c r="H1022" t="s">
        <v>108</v>
      </c>
      <c r="I1022">
        <v>2</v>
      </c>
      <c r="J1022" t="s">
        <v>37</v>
      </c>
      <c r="K1022" t="e" vm="16">
        <v>#VALUE!</v>
      </c>
      <c r="L1022" t="e" vm="5">
        <v>#VALUE!</v>
      </c>
      <c r="M1022" t="e" vm="3">
        <v>#VALUE!</v>
      </c>
      <c r="N1022" t="s">
        <v>9</v>
      </c>
      <c r="O1022" t="s">
        <v>10</v>
      </c>
      <c r="P1022" t="s">
        <v>16</v>
      </c>
      <c r="Q1022" s="10">
        <v>3</v>
      </c>
      <c r="R1022" s="12">
        <v>6.46</v>
      </c>
      <c r="S1022" t="str">
        <f t="shared" si="47"/>
        <v>New</v>
      </c>
    </row>
    <row r="1023" spans="1:19" x14ac:dyDescent="0.35">
      <c r="A1023" s="1">
        <v>1034</v>
      </c>
      <c r="B1023" s="4">
        <v>42821</v>
      </c>
      <c r="C1023" s="4" t="str">
        <f t="shared" si="45"/>
        <v>March</v>
      </c>
      <c r="D1023" s="4" t="str">
        <f t="shared" si="46"/>
        <v>2017</v>
      </c>
      <c r="E1023" s="8">
        <v>4373</v>
      </c>
      <c r="F1023" t="s">
        <v>106</v>
      </c>
      <c r="G1023" t="s">
        <v>109</v>
      </c>
      <c r="H1023" t="s">
        <v>107</v>
      </c>
      <c r="I1023">
        <v>0</v>
      </c>
      <c r="J1023" t="s">
        <v>4</v>
      </c>
      <c r="K1023" t="e" vm="6">
        <v>#VALUE!</v>
      </c>
      <c r="L1023" t="e" vm="7">
        <v>#VALUE!</v>
      </c>
      <c r="M1023" t="e" vm="3">
        <v>#VALUE!</v>
      </c>
      <c r="N1023" t="s">
        <v>5</v>
      </c>
      <c r="O1023" t="s">
        <v>17</v>
      </c>
      <c r="P1023" t="s">
        <v>18</v>
      </c>
      <c r="Q1023" s="10">
        <v>5</v>
      </c>
      <c r="R1023" s="12">
        <v>6.14</v>
      </c>
      <c r="S1023" t="str">
        <f t="shared" si="47"/>
        <v>New</v>
      </c>
    </row>
    <row r="1024" spans="1:19" x14ac:dyDescent="0.35">
      <c r="A1024" s="1">
        <v>1035</v>
      </c>
      <c r="B1024" s="4">
        <v>42821</v>
      </c>
      <c r="C1024" s="4" t="str">
        <f t="shared" si="45"/>
        <v>March</v>
      </c>
      <c r="D1024" s="4" t="str">
        <f t="shared" si="46"/>
        <v>2017</v>
      </c>
      <c r="E1024" s="8">
        <v>8837</v>
      </c>
      <c r="F1024" t="s">
        <v>105</v>
      </c>
      <c r="G1024" t="s">
        <v>109</v>
      </c>
      <c r="H1024" t="s">
        <v>108</v>
      </c>
      <c r="I1024">
        <v>4</v>
      </c>
      <c r="J1024" t="s">
        <v>37</v>
      </c>
      <c r="K1024" t="e" vm="6">
        <v>#VALUE!</v>
      </c>
      <c r="L1024" t="e" vm="7">
        <v>#VALUE!</v>
      </c>
      <c r="M1024" t="e" vm="3">
        <v>#VALUE!</v>
      </c>
      <c r="N1024" t="s">
        <v>5</v>
      </c>
      <c r="O1024" t="s">
        <v>30</v>
      </c>
      <c r="P1024" t="s">
        <v>67</v>
      </c>
      <c r="Q1024" s="10">
        <v>5</v>
      </c>
      <c r="R1024" s="12">
        <v>11.82</v>
      </c>
      <c r="S1024" t="str">
        <f t="shared" si="47"/>
        <v>New</v>
      </c>
    </row>
    <row r="1025" spans="1:19" x14ac:dyDescent="0.35">
      <c r="A1025" s="1">
        <v>1036</v>
      </c>
      <c r="B1025" s="4">
        <v>42821</v>
      </c>
      <c r="C1025" s="4" t="str">
        <f t="shared" si="45"/>
        <v>March</v>
      </c>
      <c r="D1025" s="4" t="str">
        <f t="shared" si="46"/>
        <v>2017</v>
      </c>
      <c r="E1025" s="8">
        <v>8810</v>
      </c>
      <c r="F1025" t="s">
        <v>106</v>
      </c>
      <c r="G1025" t="s">
        <v>110</v>
      </c>
      <c r="H1025" t="s">
        <v>107</v>
      </c>
      <c r="I1025">
        <v>1</v>
      </c>
      <c r="J1025" t="s">
        <v>4</v>
      </c>
      <c r="K1025" t="e" vm="1">
        <v>#VALUE!</v>
      </c>
      <c r="L1025" t="e" vm="2">
        <v>#VALUE!</v>
      </c>
      <c r="M1025" t="e" vm="3">
        <v>#VALUE!</v>
      </c>
      <c r="N1025" t="s">
        <v>5</v>
      </c>
      <c r="O1025" t="s">
        <v>45</v>
      </c>
      <c r="P1025" t="s">
        <v>45</v>
      </c>
      <c r="Q1025" s="10">
        <v>5</v>
      </c>
      <c r="R1025" s="12">
        <v>35.33</v>
      </c>
      <c r="S1025" t="str">
        <f t="shared" si="47"/>
        <v>New</v>
      </c>
    </row>
    <row r="1026" spans="1:19" x14ac:dyDescent="0.35">
      <c r="A1026" s="1">
        <v>1037</v>
      </c>
      <c r="B1026" s="4">
        <v>42821</v>
      </c>
      <c r="C1026" s="4" t="str">
        <f t="shared" ref="C1026:C1089" si="48">TEXT(B1026, "MMMM")</f>
        <v>March</v>
      </c>
      <c r="D1026" s="4" t="str">
        <f t="shared" ref="D1026:D1089" si="49">TEXT(B1026, "YYYY")</f>
        <v>2017</v>
      </c>
      <c r="E1026" s="8">
        <v>3452</v>
      </c>
      <c r="F1026" t="s">
        <v>106</v>
      </c>
      <c r="G1026" t="s">
        <v>110</v>
      </c>
      <c r="H1026" t="s">
        <v>108</v>
      </c>
      <c r="I1026">
        <v>3</v>
      </c>
      <c r="J1026" t="s">
        <v>4</v>
      </c>
      <c r="K1026" t="e" vm="12">
        <v>#VALUE!</v>
      </c>
      <c r="L1026" t="e" vm="2">
        <v>#VALUE!</v>
      </c>
      <c r="M1026" t="e" vm="3">
        <v>#VALUE!</v>
      </c>
      <c r="N1026" t="s">
        <v>9</v>
      </c>
      <c r="O1026" t="s">
        <v>59</v>
      </c>
      <c r="P1026" t="s">
        <v>60</v>
      </c>
      <c r="Q1026" s="10">
        <v>3</v>
      </c>
      <c r="R1026" s="12">
        <v>12.56</v>
      </c>
      <c r="S1026" t="str">
        <f t="shared" ref="S1026:S1089" si="50">IF(COUNTIFS(E:E, E1026, B:B, "&lt;="&amp;B1026)&gt;1, "Retained", "New")</f>
        <v>New</v>
      </c>
    </row>
    <row r="1027" spans="1:19" x14ac:dyDescent="0.35">
      <c r="A1027" s="1">
        <v>1038</v>
      </c>
      <c r="B1027" s="4">
        <v>42821</v>
      </c>
      <c r="C1027" s="4" t="str">
        <f t="shared" si="48"/>
        <v>March</v>
      </c>
      <c r="D1027" s="4" t="str">
        <f t="shared" si="49"/>
        <v>2017</v>
      </c>
      <c r="E1027" s="8">
        <v>6799</v>
      </c>
      <c r="F1027" t="s">
        <v>106</v>
      </c>
      <c r="G1027" t="s">
        <v>109</v>
      </c>
      <c r="H1027" t="s">
        <v>107</v>
      </c>
      <c r="I1027">
        <v>2</v>
      </c>
      <c r="J1027" t="s">
        <v>72</v>
      </c>
      <c r="K1027" t="e" vm="13">
        <v>#VALUE!</v>
      </c>
      <c r="L1027" t="e" vm="5">
        <v>#VALUE!</v>
      </c>
      <c r="M1027" t="e" vm="3">
        <v>#VALUE!</v>
      </c>
      <c r="N1027" t="s">
        <v>5</v>
      </c>
      <c r="O1027" t="s">
        <v>6</v>
      </c>
      <c r="P1027" t="s">
        <v>6</v>
      </c>
      <c r="Q1027" s="10">
        <v>4</v>
      </c>
      <c r="R1027" s="12">
        <v>7.75</v>
      </c>
      <c r="S1027" t="str">
        <f t="shared" si="50"/>
        <v>New</v>
      </c>
    </row>
    <row r="1028" spans="1:19" x14ac:dyDescent="0.35">
      <c r="A1028" s="1">
        <v>1039</v>
      </c>
      <c r="B1028" s="4">
        <v>42821</v>
      </c>
      <c r="C1028" s="4" t="str">
        <f t="shared" si="48"/>
        <v>March</v>
      </c>
      <c r="D1028" s="4" t="str">
        <f t="shared" si="49"/>
        <v>2017</v>
      </c>
      <c r="E1028" s="8">
        <v>158</v>
      </c>
      <c r="F1028" t="s">
        <v>105</v>
      </c>
      <c r="G1028" t="s">
        <v>110</v>
      </c>
      <c r="H1028" t="s">
        <v>107</v>
      </c>
      <c r="I1028">
        <v>3</v>
      </c>
      <c r="J1028" t="s">
        <v>72</v>
      </c>
      <c r="K1028" t="e" vm="13">
        <v>#VALUE!</v>
      </c>
      <c r="L1028" t="e" vm="5">
        <v>#VALUE!</v>
      </c>
      <c r="M1028" t="e" vm="3">
        <v>#VALUE!</v>
      </c>
      <c r="N1028" t="s">
        <v>5</v>
      </c>
      <c r="O1028" t="s">
        <v>28</v>
      </c>
      <c r="P1028" t="s">
        <v>34</v>
      </c>
      <c r="Q1028" s="10">
        <v>6</v>
      </c>
      <c r="R1028" s="12">
        <v>16.2</v>
      </c>
      <c r="S1028" t="str">
        <f t="shared" si="50"/>
        <v>New</v>
      </c>
    </row>
    <row r="1029" spans="1:19" x14ac:dyDescent="0.35">
      <c r="A1029" s="1">
        <v>1040</v>
      </c>
      <c r="B1029" s="4">
        <v>42821</v>
      </c>
      <c r="C1029" s="4" t="str">
        <f t="shared" si="48"/>
        <v>March</v>
      </c>
      <c r="D1029" s="4" t="str">
        <f t="shared" si="49"/>
        <v>2017</v>
      </c>
      <c r="E1029" s="8">
        <v>3397</v>
      </c>
      <c r="F1029" t="s">
        <v>105</v>
      </c>
      <c r="G1029" t="s">
        <v>109</v>
      </c>
      <c r="H1029" t="s">
        <v>107</v>
      </c>
      <c r="I1029">
        <v>2</v>
      </c>
      <c r="J1029" t="s">
        <v>37</v>
      </c>
      <c r="K1029" t="e" vm="13">
        <v>#VALUE!</v>
      </c>
      <c r="L1029" t="e" vm="5">
        <v>#VALUE!</v>
      </c>
      <c r="M1029" t="e" vm="3">
        <v>#VALUE!</v>
      </c>
      <c r="N1029" t="s">
        <v>12</v>
      </c>
      <c r="O1029" t="s">
        <v>22</v>
      </c>
      <c r="P1029" t="s">
        <v>44</v>
      </c>
      <c r="Q1029" s="10">
        <v>3</v>
      </c>
      <c r="R1029" s="12">
        <v>14.76</v>
      </c>
      <c r="S1029" t="str">
        <f t="shared" si="50"/>
        <v>New</v>
      </c>
    </row>
    <row r="1030" spans="1:19" x14ac:dyDescent="0.35">
      <c r="A1030" s="1">
        <v>1041</v>
      </c>
      <c r="B1030" s="4">
        <v>42821</v>
      </c>
      <c r="C1030" s="4" t="str">
        <f t="shared" si="48"/>
        <v>March</v>
      </c>
      <c r="D1030" s="4" t="str">
        <f t="shared" si="49"/>
        <v>2017</v>
      </c>
      <c r="E1030" s="8">
        <v>4568</v>
      </c>
      <c r="F1030" t="s">
        <v>105</v>
      </c>
      <c r="G1030" t="s">
        <v>109</v>
      </c>
      <c r="H1030" t="s">
        <v>107</v>
      </c>
      <c r="I1030">
        <v>2</v>
      </c>
      <c r="J1030" t="s">
        <v>72</v>
      </c>
      <c r="K1030" t="e" vm="8">
        <v>#VALUE!</v>
      </c>
      <c r="L1030" t="e" vm="2">
        <v>#VALUE!</v>
      </c>
      <c r="M1030" t="e" vm="3">
        <v>#VALUE!</v>
      </c>
      <c r="N1030" t="s">
        <v>5</v>
      </c>
      <c r="O1030" t="s">
        <v>30</v>
      </c>
      <c r="P1030" t="s">
        <v>8</v>
      </c>
      <c r="Q1030" s="10">
        <v>6</v>
      </c>
      <c r="R1030" s="12">
        <v>11.8</v>
      </c>
      <c r="S1030" t="str">
        <f t="shared" si="50"/>
        <v>New</v>
      </c>
    </row>
    <row r="1031" spans="1:19" x14ac:dyDescent="0.35">
      <c r="A1031" s="1">
        <v>1042</v>
      </c>
      <c r="B1031" s="4">
        <v>42822</v>
      </c>
      <c r="C1031" s="4" t="str">
        <f t="shared" si="48"/>
        <v>March</v>
      </c>
      <c r="D1031" s="4" t="str">
        <f t="shared" si="49"/>
        <v>2017</v>
      </c>
      <c r="E1031" s="8">
        <v>976</v>
      </c>
      <c r="F1031" t="s">
        <v>105</v>
      </c>
      <c r="G1031" t="s">
        <v>110</v>
      </c>
      <c r="H1031" t="s">
        <v>107</v>
      </c>
      <c r="I1031">
        <v>5</v>
      </c>
      <c r="J1031" t="s">
        <v>38</v>
      </c>
      <c r="K1031" t="e" vm="17">
        <v>#VALUE!</v>
      </c>
      <c r="L1031" t="e" vm="5">
        <v>#VALUE!</v>
      </c>
      <c r="M1031" t="e" vm="3">
        <v>#VALUE!</v>
      </c>
      <c r="N1031" t="s">
        <v>5</v>
      </c>
      <c r="O1031" t="s">
        <v>7</v>
      </c>
      <c r="P1031" t="s">
        <v>8</v>
      </c>
      <c r="Q1031" s="10">
        <v>5</v>
      </c>
      <c r="R1031" s="12">
        <v>9.81</v>
      </c>
      <c r="S1031" t="str">
        <f t="shared" si="50"/>
        <v>Retained</v>
      </c>
    </row>
    <row r="1032" spans="1:19" x14ac:dyDescent="0.35">
      <c r="A1032" s="1">
        <v>1043</v>
      </c>
      <c r="B1032" s="4">
        <v>42822</v>
      </c>
      <c r="C1032" s="4" t="str">
        <f t="shared" si="48"/>
        <v>March</v>
      </c>
      <c r="D1032" s="4" t="str">
        <f t="shared" si="49"/>
        <v>2017</v>
      </c>
      <c r="E1032" s="8">
        <v>4056</v>
      </c>
      <c r="F1032" t="s">
        <v>106</v>
      </c>
      <c r="G1032" t="s">
        <v>110</v>
      </c>
      <c r="H1032" t="s">
        <v>107</v>
      </c>
      <c r="I1032">
        <v>3</v>
      </c>
      <c r="J1032" t="s">
        <v>37</v>
      </c>
      <c r="K1032" t="e" vm="6">
        <v>#VALUE!</v>
      </c>
      <c r="L1032" t="e" vm="7">
        <v>#VALUE!</v>
      </c>
      <c r="M1032" t="e" vm="3">
        <v>#VALUE!</v>
      </c>
      <c r="N1032" t="s">
        <v>5</v>
      </c>
      <c r="O1032" t="s">
        <v>45</v>
      </c>
      <c r="P1032" t="s">
        <v>45</v>
      </c>
      <c r="Q1032" s="10">
        <v>6</v>
      </c>
      <c r="R1032" s="12">
        <v>16.02</v>
      </c>
      <c r="S1032" t="str">
        <f t="shared" si="50"/>
        <v>New</v>
      </c>
    </row>
    <row r="1033" spans="1:19" x14ac:dyDescent="0.35">
      <c r="A1033" s="1">
        <v>1044</v>
      </c>
      <c r="B1033" s="4">
        <v>42822</v>
      </c>
      <c r="C1033" s="4" t="str">
        <f t="shared" si="48"/>
        <v>March</v>
      </c>
      <c r="D1033" s="4" t="str">
        <f t="shared" si="49"/>
        <v>2017</v>
      </c>
      <c r="E1033" s="8">
        <v>7601</v>
      </c>
      <c r="F1033" t="s">
        <v>105</v>
      </c>
      <c r="G1033" t="s">
        <v>110</v>
      </c>
      <c r="H1033" t="s">
        <v>107</v>
      </c>
      <c r="I1033">
        <v>3</v>
      </c>
      <c r="J1033" t="s">
        <v>38</v>
      </c>
      <c r="K1033" t="e" vm="12">
        <v>#VALUE!</v>
      </c>
      <c r="L1033" t="e" vm="2">
        <v>#VALUE!</v>
      </c>
      <c r="M1033" t="e" vm="3">
        <v>#VALUE!</v>
      </c>
      <c r="N1033" t="s">
        <v>5</v>
      </c>
      <c r="O1033" t="s">
        <v>7</v>
      </c>
      <c r="P1033" t="s">
        <v>8</v>
      </c>
      <c r="Q1033" s="10">
        <v>2</v>
      </c>
      <c r="R1033" s="12">
        <v>7.52</v>
      </c>
      <c r="S1033" t="str">
        <f t="shared" si="50"/>
        <v>New</v>
      </c>
    </row>
    <row r="1034" spans="1:19" x14ac:dyDescent="0.35">
      <c r="A1034" s="1">
        <v>1045</v>
      </c>
      <c r="B1034" s="4">
        <v>42822</v>
      </c>
      <c r="C1034" s="4" t="str">
        <f t="shared" si="48"/>
        <v>March</v>
      </c>
      <c r="D1034" s="4" t="str">
        <f t="shared" si="49"/>
        <v>2017</v>
      </c>
      <c r="E1034" s="8">
        <v>4540</v>
      </c>
      <c r="F1034" t="s">
        <v>105</v>
      </c>
      <c r="G1034" t="s">
        <v>109</v>
      </c>
      <c r="H1034" t="s">
        <v>107</v>
      </c>
      <c r="I1034">
        <v>4</v>
      </c>
      <c r="J1034" t="s">
        <v>37</v>
      </c>
      <c r="K1034" t="e" vm="16">
        <v>#VALUE!</v>
      </c>
      <c r="L1034" t="e" vm="5">
        <v>#VALUE!</v>
      </c>
      <c r="M1034" t="e" vm="3">
        <v>#VALUE!</v>
      </c>
      <c r="N1034" t="s">
        <v>9</v>
      </c>
      <c r="O1034" t="s">
        <v>10</v>
      </c>
      <c r="P1034" t="s">
        <v>16</v>
      </c>
      <c r="Q1034" s="10">
        <v>2</v>
      </c>
      <c r="R1034" s="12">
        <v>8.7799999999999994</v>
      </c>
      <c r="S1034" t="str">
        <f t="shared" si="50"/>
        <v>New</v>
      </c>
    </row>
    <row r="1035" spans="1:19" x14ac:dyDescent="0.35">
      <c r="A1035" s="1">
        <v>1046</v>
      </c>
      <c r="B1035" s="4">
        <v>42822</v>
      </c>
      <c r="C1035" s="4" t="str">
        <f t="shared" si="48"/>
        <v>March</v>
      </c>
      <c r="D1035" s="4" t="str">
        <f t="shared" si="49"/>
        <v>2017</v>
      </c>
      <c r="E1035" s="8">
        <v>1655</v>
      </c>
      <c r="F1035" t="s">
        <v>106</v>
      </c>
      <c r="G1035" t="s">
        <v>109</v>
      </c>
      <c r="H1035" t="s">
        <v>108</v>
      </c>
      <c r="I1035">
        <v>2</v>
      </c>
      <c r="J1035" t="s">
        <v>37</v>
      </c>
      <c r="K1035" t="e" vm="15">
        <v>#VALUE!</v>
      </c>
      <c r="L1035" t="e" vm="5">
        <v>#VALUE!</v>
      </c>
      <c r="M1035" t="e" vm="3">
        <v>#VALUE!</v>
      </c>
      <c r="N1035" t="s">
        <v>5</v>
      </c>
      <c r="O1035" t="s">
        <v>45</v>
      </c>
      <c r="P1035" t="s">
        <v>45</v>
      </c>
      <c r="Q1035" s="10">
        <v>4</v>
      </c>
      <c r="R1035" s="12">
        <v>23.04</v>
      </c>
      <c r="S1035" t="str">
        <f t="shared" si="50"/>
        <v>New</v>
      </c>
    </row>
    <row r="1036" spans="1:19" x14ac:dyDescent="0.35">
      <c r="A1036" s="1">
        <v>1047</v>
      </c>
      <c r="B1036" s="4">
        <v>42822</v>
      </c>
      <c r="C1036" s="4" t="str">
        <f t="shared" si="48"/>
        <v>March</v>
      </c>
      <c r="D1036" s="4" t="str">
        <f t="shared" si="49"/>
        <v>2017</v>
      </c>
      <c r="E1036" s="8">
        <v>7750</v>
      </c>
      <c r="F1036" t="s">
        <v>105</v>
      </c>
      <c r="G1036" t="s">
        <v>110</v>
      </c>
      <c r="H1036" t="s">
        <v>107</v>
      </c>
      <c r="I1036">
        <v>2</v>
      </c>
      <c r="J1036" t="s">
        <v>37</v>
      </c>
      <c r="K1036" t="e" vm="15">
        <v>#VALUE!</v>
      </c>
      <c r="L1036" t="e" vm="5">
        <v>#VALUE!</v>
      </c>
      <c r="M1036" t="e" vm="3">
        <v>#VALUE!</v>
      </c>
      <c r="N1036" t="s">
        <v>5</v>
      </c>
      <c r="O1036" t="s">
        <v>30</v>
      </c>
      <c r="P1036" t="s">
        <v>8</v>
      </c>
      <c r="Q1036" s="10">
        <v>6</v>
      </c>
      <c r="R1036" s="12">
        <v>14.46</v>
      </c>
      <c r="S1036" t="str">
        <f t="shared" si="50"/>
        <v>Retained</v>
      </c>
    </row>
    <row r="1037" spans="1:19" x14ac:dyDescent="0.35">
      <c r="A1037" s="1">
        <v>1048</v>
      </c>
      <c r="B1037" s="4">
        <v>42822</v>
      </c>
      <c r="C1037" s="4" t="str">
        <f t="shared" si="48"/>
        <v>March</v>
      </c>
      <c r="D1037" s="4" t="str">
        <f t="shared" si="49"/>
        <v>2017</v>
      </c>
      <c r="E1037" s="8">
        <v>7065</v>
      </c>
      <c r="F1037" t="s">
        <v>105</v>
      </c>
      <c r="G1037" t="s">
        <v>110</v>
      </c>
      <c r="H1037" t="s">
        <v>107</v>
      </c>
      <c r="I1037">
        <v>4</v>
      </c>
      <c r="J1037" t="s">
        <v>71</v>
      </c>
      <c r="K1037" t="e" vm="13">
        <v>#VALUE!</v>
      </c>
      <c r="L1037" t="e" vm="5">
        <v>#VALUE!</v>
      </c>
      <c r="M1037" t="e" vm="3">
        <v>#VALUE!</v>
      </c>
      <c r="N1037" t="s">
        <v>5</v>
      </c>
      <c r="O1037" t="s">
        <v>7</v>
      </c>
      <c r="P1037" t="s">
        <v>55</v>
      </c>
      <c r="Q1037" s="10">
        <v>6</v>
      </c>
      <c r="R1037" s="12">
        <v>27.12</v>
      </c>
      <c r="S1037" t="str">
        <f t="shared" si="50"/>
        <v>Retained</v>
      </c>
    </row>
    <row r="1038" spans="1:19" x14ac:dyDescent="0.35">
      <c r="A1038" s="1">
        <v>1049</v>
      </c>
      <c r="B1038" s="4">
        <v>42822</v>
      </c>
      <c r="C1038" s="4" t="str">
        <f t="shared" si="48"/>
        <v>March</v>
      </c>
      <c r="D1038" s="4" t="str">
        <f t="shared" si="49"/>
        <v>2017</v>
      </c>
      <c r="E1038" s="8">
        <v>4534</v>
      </c>
      <c r="F1038" t="s">
        <v>105</v>
      </c>
      <c r="G1038" t="s">
        <v>109</v>
      </c>
      <c r="H1038" t="s">
        <v>108</v>
      </c>
      <c r="I1038">
        <v>2</v>
      </c>
      <c r="J1038" t="s">
        <v>37</v>
      </c>
      <c r="K1038" t="e" vm="8">
        <v>#VALUE!</v>
      </c>
      <c r="L1038" t="e" vm="2">
        <v>#VALUE!</v>
      </c>
      <c r="M1038" t="e" vm="3">
        <v>#VALUE!</v>
      </c>
      <c r="N1038" t="s">
        <v>5</v>
      </c>
      <c r="O1038" t="s">
        <v>17</v>
      </c>
      <c r="P1038" t="s">
        <v>18</v>
      </c>
      <c r="Q1038" s="10">
        <v>6</v>
      </c>
      <c r="R1038" s="12">
        <v>13.05</v>
      </c>
      <c r="S1038" t="str">
        <f t="shared" si="50"/>
        <v>Retained</v>
      </c>
    </row>
    <row r="1039" spans="1:19" x14ac:dyDescent="0.35">
      <c r="A1039" s="1">
        <v>1050</v>
      </c>
      <c r="B1039" s="4">
        <v>42822</v>
      </c>
      <c r="C1039" s="4" t="str">
        <f t="shared" si="48"/>
        <v>March</v>
      </c>
      <c r="D1039" s="4" t="str">
        <f t="shared" si="49"/>
        <v>2017</v>
      </c>
      <c r="E1039" s="8">
        <v>6133</v>
      </c>
      <c r="F1039" t="s">
        <v>105</v>
      </c>
      <c r="G1039" t="s">
        <v>110</v>
      </c>
      <c r="H1039" t="s">
        <v>107</v>
      </c>
      <c r="I1039">
        <v>2</v>
      </c>
      <c r="J1039" t="s">
        <v>4</v>
      </c>
      <c r="K1039" t="e" vm="6">
        <v>#VALUE!</v>
      </c>
      <c r="L1039" t="e" vm="7">
        <v>#VALUE!</v>
      </c>
      <c r="M1039" t="e" vm="3">
        <v>#VALUE!</v>
      </c>
      <c r="N1039" t="s">
        <v>5</v>
      </c>
      <c r="O1039" t="s">
        <v>20</v>
      </c>
      <c r="P1039" t="s">
        <v>21</v>
      </c>
      <c r="Q1039" s="10">
        <v>3</v>
      </c>
      <c r="R1039" s="12">
        <v>22.78</v>
      </c>
      <c r="S1039" t="str">
        <f t="shared" si="50"/>
        <v>New</v>
      </c>
    </row>
    <row r="1040" spans="1:19" x14ac:dyDescent="0.35">
      <c r="A1040" s="1">
        <v>1051</v>
      </c>
      <c r="B1040" s="4">
        <v>42822</v>
      </c>
      <c r="C1040" s="4" t="str">
        <f t="shared" si="48"/>
        <v>March</v>
      </c>
      <c r="D1040" s="4" t="str">
        <f t="shared" si="49"/>
        <v>2017</v>
      </c>
      <c r="E1040" s="8">
        <v>8892</v>
      </c>
      <c r="F1040" t="s">
        <v>106</v>
      </c>
      <c r="G1040" t="s">
        <v>109</v>
      </c>
      <c r="H1040" t="s">
        <v>107</v>
      </c>
      <c r="I1040">
        <v>1</v>
      </c>
      <c r="J1040" t="s">
        <v>4</v>
      </c>
      <c r="K1040" t="e" vm="9">
        <v>#VALUE!</v>
      </c>
      <c r="L1040" t="e" vm="7">
        <v>#VALUE!</v>
      </c>
      <c r="M1040" t="e" vm="3">
        <v>#VALUE!</v>
      </c>
      <c r="N1040" t="s">
        <v>12</v>
      </c>
      <c r="O1040" t="s">
        <v>13</v>
      </c>
      <c r="P1040" t="s">
        <v>33</v>
      </c>
      <c r="Q1040" s="10">
        <v>3</v>
      </c>
      <c r="R1040" s="12">
        <v>14.7</v>
      </c>
      <c r="S1040" t="str">
        <f t="shared" si="50"/>
        <v>New</v>
      </c>
    </row>
    <row r="1041" spans="1:19" x14ac:dyDescent="0.35">
      <c r="A1041" s="1">
        <v>1052</v>
      </c>
      <c r="B1041" s="4">
        <v>42822</v>
      </c>
      <c r="C1041" s="4" t="str">
        <f t="shared" si="48"/>
        <v>March</v>
      </c>
      <c r="D1041" s="4" t="str">
        <f t="shared" si="49"/>
        <v>2017</v>
      </c>
      <c r="E1041" s="8">
        <v>5339</v>
      </c>
      <c r="F1041" t="s">
        <v>106</v>
      </c>
      <c r="G1041" t="s">
        <v>110</v>
      </c>
      <c r="H1041" t="s">
        <v>107</v>
      </c>
      <c r="I1041">
        <v>2</v>
      </c>
      <c r="J1041" t="s">
        <v>62</v>
      </c>
      <c r="K1041" t="e" vm="6">
        <v>#VALUE!</v>
      </c>
      <c r="L1041" t="e" vm="7">
        <v>#VALUE!</v>
      </c>
      <c r="M1041" t="e" vm="3">
        <v>#VALUE!</v>
      </c>
      <c r="N1041" t="s">
        <v>5</v>
      </c>
      <c r="O1041" t="s">
        <v>45</v>
      </c>
      <c r="P1041" t="s">
        <v>45</v>
      </c>
      <c r="Q1041" s="10">
        <v>6</v>
      </c>
      <c r="R1041" s="12">
        <v>31.81</v>
      </c>
      <c r="S1041" t="str">
        <f t="shared" si="50"/>
        <v>New</v>
      </c>
    </row>
    <row r="1042" spans="1:19" x14ac:dyDescent="0.35">
      <c r="A1042" s="1">
        <v>1053</v>
      </c>
      <c r="B1042" s="4">
        <v>42822</v>
      </c>
      <c r="C1042" s="4" t="str">
        <f t="shared" si="48"/>
        <v>March</v>
      </c>
      <c r="D1042" s="4" t="str">
        <f t="shared" si="49"/>
        <v>2017</v>
      </c>
      <c r="E1042" s="8">
        <v>226</v>
      </c>
      <c r="F1042" t="s">
        <v>105</v>
      </c>
      <c r="G1042" t="s">
        <v>109</v>
      </c>
      <c r="H1042" t="s">
        <v>107</v>
      </c>
      <c r="I1042">
        <v>2</v>
      </c>
      <c r="J1042" t="s">
        <v>62</v>
      </c>
      <c r="K1042" t="e" vm="6">
        <v>#VALUE!</v>
      </c>
      <c r="L1042" t="e" vm="7">
        <v>#VALUE!</v>
      </c>
      <c r="M1042" t="e" vm="3">
        <v>#VALUE!</v>
      </c>
      <c r="N1042" t="s">
        <v>5</v>
      </c>
      <c r="O1042" t="s">
        <v>29</v>
      </c>
      <c r="P1042" t="s">
        <v>29</v>
      </c>
      <c r="Q1042" s="10">
        <v>5</v>
      </c>
      <c r="R1042" s="12">
        <v>12.01</v>
      </c>
      <c r="S1042" t="str">
        <f t="shared" si="50"/>
        <v>New</v>
      </c>
    </row>
    <row r="1043" spans="1:19" x14ac:dyDescent="0.35">
      <c r="A1043" s="1">
        <v>1054</v>
      </c>
      <c r="B1043" s="4">
        <v>42822</v>
      </c>
      <c r="C1043" s="4" t="str">
        <f t="shared" si="48"/>
        <v>March</v>
      </c>
      <c r="D1043" s="4" t="str">
        <f t="shared" si="49"/>
        <v>2017</v>
      </c>
      <c r="E1043" s="8">
        <v>9812</v>
      </c>
      <c r="F1043" t="s">
        <v>105</v>
      </c>
      <c r="G1043" t="s">
        <v>110</v>
      </c>
      <c r="H1043" t="s">
        <v>107</v>
      </c>
      <c r="I1043">
        <v>2</v>
      </c>
      <c r="J1043" t="s">
        <v>4</v>
      </c>
      <c r="K1043" t="e" vm="9">
        <v>#VALUE!</v>
      </c>
      <c r="L1043" t="e" vm="7">
        <v>#VALUE!</v>
      </c>
      <c r="M1043" t="e" vm="3">
        <v>#VALUE!</v>
      </c>
      <c r="N1043" t="s">
        <v>12</v>
      </c>
      <c r="O1043" t="s">
        <v>13</v>
      </c>
      <c r="P1043" t="s">
        <v>24</v>
      </c>
      <c r="Q1043" s="10">
        <v>2</v>
      </c>
      <c r="R1043" s="12">
        <v>13.33</v>
      </c>
      <c r="S1043" t="str">
        <f t="shared" si="50"/>
        <v>Retained</v>
      </c>
    </row>
    <row r="1044" spans="1:19" x14ac:dyDescent="0.35">
      <c r="A1044" s="1">
        <v>1055</v>
      </c>
      <c r="B1044" s="4">
        <v>42822</v>
      </c>
      <c r="C1044" s="4" t="str">
        <f t="shared" si="48"/>
        <v>March</v>
      </c>
      <c r="D1044" s="4" t="str">
        <f t="shared" si="49"/>
        <v>2017</v>
      </c>
      <c r="E1044" s="8">
        <v>551</v>
      </c>
      <c r="F1044" t="s">
        <v>106</v>
      </c>
      <c r="G1044" t="s">
        <v>109</v>
      </c>
      <c r="H1044" t="s">
        <v>108</v>
      </c>
      <c r="I1044">
        <v>2</v>
      </c>
      <c r="J1044" t="s">
        <v>51</v>
      </c>
      <c r="K1044" t="e" vm="1">
        <v>#VALUE!</v>
      </c>
      <c r="L1044" t="e" vm="2">
        <v>#VALUE!</v>
      </c>
      <c r="M1044" t="e" vm="3">
        <v>#VALUE!</v>
      </c>
      <c r="N1044" t="s">
        <v>12</v>
      </c>
      <c r="O1044" t="s">
        <v>25</v>
      </c>
      <c r="P1044" t="s">
        <v>26</v>
      </c>
      <c r="Q1044" s="10">
        <v>5</v>
      </c>
      <c r="R1044" s="12">
        <v>9.18</v>
      </c>
      <c r="S1044" t="str">
        <f t="shared" si="50"/>
        <v>New</v>
      </c>
    </row>
    <row r="1045" spans="1:19" x14ac:dyDescent="0.35">
      <c r="A1045" s="1">
        <v>1056</v>
      </c>
      <c r="B1045" s="4">
        <v>42822</v>
      </c>
      <c r="C1045" s="4" t="str">
        <f t="shared" si="48"/>
        <v>March</v>
      </c>
      <c r="D1045" s="4" t="str">
        <f t="shared" si="49"/>
        <v>2017</v>
      </c>
      <c r="E1045" s="8">
        <v>4239</v>
      </c>
      <c r="F1045" t="s">
        <v>105</v>
      </c>
      <c r="G1045" t="s">
        <v>109</v>
      </c>
      <c r="H1045" t="s">
        <v>107</v>
      </c>
      <c r="I1045">
        <v>4</v>
      </c>
      <c r="J1045" t="s">
        <v>4</v>
      </c>
      <c r="K1045" t="e" vm="13">
        <v>#VALUE!</v>
      </c>
      <c r="L1045" t="e" vm="5">
        <v>#VALUE!</v>
      </c>
      <c r="M1045" t="e" vm="3">
        <v>#VALUE!</v>
      </c>
      <c r="N1045" t="s">
        <v>5</v>
      </c>
      <c r="O1045" t="s">
        <v>7</v>
      </c>
      <c r="P1045" t="s">
        <v>8</v>
      </c>
      <c r="Q1045" s="10">
        <v>3</v>
      </c>
      <c r="R1045" s="12">
        <v>9.35</v>
      </c>
      <c r="S1045" t="str">
        <f t="shared" si="50"/>
        <v>Retained</v>
      </c>
    </row>
    <row r="1046" spans="1:19" x14ac:dyDescent="0.35">
      <c r="A1046" s="1">
        <v>1057</v>
      </c>
      <c r="B1046" s="4">
        <v>42822</v>
      </c>
      <c r="C1046" s="4" t="str">
        <f t="shared" si="48"/>
        <v>March</v>
      </c>
      <c r="D1046" s="4" t="str">
        <f t="shared" si="49"/>
        <v>2017</v>
      </c>
      <c r="E1046" s="8">
        <v>6087</v>
      </c>
      <c r="F1046" t="s">
        <v>106</v>
      </c>
      <c r="G1046" t="s">
        <v>110</v>
      </c>
      <c r="H1046" t="s">
        <v>107</v>
      </c>
      <c r="I1046">
        <v>4</v>
      </c>
      <c r="J1046" t="s">
        <v>37</v>
      </c>
      <c r="K1046" t="e" vm="9">
        <v>#VALUE!</v>
      </c>
      <c r="L1046" t="e" vm="7">
        <v>#VALUE!</v>
      </c>
      <c r="M1046" t="e" vm="3">
        <v>#VALUE!</v>
      </c>
      <c r="N1046" t="s">
        <v>5</v>
      </c>
      <c r="O1046" t="s">
        <v>29</v>
      </c>
      <c r="P1046" t="s">
        <v>29</v>
      </c>
      <c r="Q1046" s="10">
        <v>3</v>
      </c>
      <c r="R1046" s="12">
        <v>11.66</v>
      </c>
      <c r="S1046" t="str">
        <f t="shared" si="50"/>
        <v>Retained</v>
      </c>
    </row>
    <row r="1047" spans="1:19" x14ac:dyDescent="0.35">
      <c r="A1047" s="1">
        <v>1058</v>
      </c>
      <c r="B1047" s="4">
        <v>42822</v>
      </c>
      <c r="C1047" s="4" t="str">
        <f t="shared" si="48"/>
        <v>March</v>
      </c>
      <c r="D1047" s="4" t="str">
        <f t="shared" si="49"/>
        <v>2017</v>
      </c>
      <c r="E1047" s="8">
        <v>6162</v>
      </c>
      <c r="F1047" t="s">
        <v>106</v>
      </c>
      <c r="G1047" t="s">
        <v>110</v>
      </c>
      <c r="H1047" t="s">
        <v>108</v>
      </c>
      <c r="I1047">
        <v>4</v>
      </c>
      <c r="J1047" t="s">
        <v>37</v>
      </c>
      <c r="K1047" t="e" vm="13">
        <v>#VALUE!</v>
      </c>
      <c r="L1047" t="e" vm="5">
        <v>#VALUE!</v>
      </c>
      <c r="M1047" t="e" vm="3">
        <v>#VALUE!</v>
      </c>
      <c r="N1047" t="s">
        <v>5</v>
      </c>
      <c r="O1047" t="s">
        <v>7</v>
      </c>
      <c r="P1047" t="s">
        <v>27</v>
      </c>
      <c r="Q1047" s="10">
        <v>4</v>
      </c>
      <c r="R1047" s="12">
        <v>33.4</v>
      </c>
      <c r="S1047" t="str">
        <f t="shared" si="50"/>
        <v>New</v>
      </c>
    </row>
    <row r="1048" spans="1:19" x14ac:dyDescent="0.35">
      <c r="A1048" s="1">
        <v>1059</v>
      </c>
      <c r="B1048" s="4">
        <v>42823</v>
      </c>
      <c r="C1048" s="4" t="str">
        <f t="shared" si="48"/>
        <v>March</v>
      </c>
      <c r="D1048" s="4" t="str">
        <f t="shared" si="49"/>
        <v>2017</v>
      </c>
      <c r="E1048" s="8">
        <v>8000</v>
      </c>
      <c r="F1048" t="s">
        <v>106</v>
      </c>
      <c r="G1048" t="s">
        <v>110</v>
      </c>
      <c r="H1048" t="s">
        <v>107</v>
      </c>
      <c r="I1048">
        <v>2</v>
      </c>
      <c r="J1048" t="s">
        <v>38</v>
      </c>
      <c r="K1048" t="e" vm="1">
        <v>#VALUE!</v>
      </c>
      <c r="L1048" t="e" vm="2">
        <v>#VALUE!</v>
      </c>
      <c r="M1048" t="e" vm="3">
        <v>#VALUE!</v>
      </c>
      <c r="N1048" t="s">
        <v>5</v>
      </c>
      <c r="O1048" t="s">
        <v>7</v>
      </c>
      <c r="P1048" t="s">
        <v>27</v>
      </c>
      <c r="Q1048" s="10">
        <v>5</v>
      </c>
      <c r="R1048" s="12">
        <v>11.54</v>
      </c>
      <c r="S1048" t="str">
        <f t="shared" si="50"/>
        <v>New</v>
      </c>
    </row>
    <row r="1049" spans="1:19" x14ac:dyDescent="0.35">
      <c r="A1049" s="1">
        <v>1060</v>
      </c>
      <c r="B1049" s="4">
        <v>42823</v>
      </c>
      <c r="C1049" s="4" t="str">
        <f t="shared" si="48"/>
        <v>March</v>
      </c>
      <c r="D1049" s="4" t="str">
        <f t="shared" si="49"/>
        <v>2017</v>
      </c>
      <c r="E1049" s="8">
        <v>1415</v>
      </c>
      <c r="F1049" t="s">
        <v>106</v>
      </c>
      <c r="G1049" t="s">
        <v>109</v>
      </c>
      <c r="H1049" t="s">
        <v>108</v>
      </c>
      <c r="I1049">
        <v>1</v>
      </c>
      <c r="J1049" t="s">
        <v>4</v>
      </c>
      <c r="K1049" t="e" vm="17">
        <v>#VALUE!</v>
      </c>
      <c r="L1049" t="e" vm="5">
        <v>#VALUE!</v>
      </c>
      <c r="M1049" t="e" vm="3">
        <v>#VALUE!</v>
      </c>
      <c r="N1049" t="s">
        <v>5</v>
      </c>
      <c r="O1049" t="s">
        <v>7</v>
      </c>
      <c r="P1049" t="s">
        <v>8</v>
      </c>
      <c r="Q1049" s="10">
        <v>4</v>
      </c>
      <c r="R1049" s="12">
        <v>20.41</v>
      </c>
      <c r="S1049" t="str">
        <f t="shared" si="50"/>
        <v>New</v>
      </c>
    </row>
    <row r="1050" spans="1:19" x14ac:dyDescent="0.35">
      <c r="A1050" s="1">
        <v>1061</v>
      </c>
      <c r="B1050" s="4">
        <v>42823</v>
      </c>
      <c r="C1050" s="4" t="str">
        <f t="shared" si="48"/>
        <v>March</v>
      </c>
      <c r="D1050" s="4" t="str">
        <f t="shared" si="49"/>
        <v>2017</v>
      </c>
      <c r="E1050" s="8">
        <v>9040</v>
      </c>
      <c r="F1050" t="s">
        <v>105</v>
      </c>
      <c r="G1050" t="s">
        <v>109</v>
      </c>
      <c r="H1050" t="s">
        <v>107</v>
      </c>
      <c r="I1050">
        <v>5</v>
      </c>
      <c r="J1050" t="s">
        <v>37</v>
      </c>
      <c r="K1050" t="e" vm="17">
        <v>#VALUE!</v>
      </c>
      <c r="L1050" t="e" vm="5">
        <v>#VALUE!</v>
      </c>
      <c r="M1050" t="e" vm="3">
        <v>#VALUE!</v>
      </c>
      <c r="N1050" t="s">
        <v>5</v>
      </c>
      <c r="O1050" t="s">
        <v>6</v>
      </c>
      <c r="P1050" t="s">
        <v>43</v>
      </c>
      <c r="Q1050" s="10">
        <v>4</v>
      </c>
      <c r="R1050" s="12">
        <v>18.29</v>
      </c>
      <c r="S1050" t="str">
        <f t="shared" si="50"/>
        <v>New</v>
      </c>
    </row>
    <row r="1051" spans="1:19" x14ac:dyDescent="0.35">
      <c r="A1051" s="1">
        <v>1062</v>
      </c>
      <c r="B1051" s="4">
        <v>42823</v>
      </c>
      <c r="C1051" s="4" t="str">
        <f t="shared" si="48"/>
        <v>March</v>
      </c>
      <c r="D1051" s="4" t="str">
        <f t="shared" si="49"/>
        <v>2017</v>
      </c>
      <c r="E1051" s="8">
        <v>6114</v>
      </c>
      <c r="F1051" t="s">
        <v>105</v>
      </c>
      <c r="G1051" t="s">
        <v>109</v>
      </c>
      <c r="H1051" t="s">
        <v>107</v>
      </c>
      <c r="I1051">
        <v>2</v>
      </c>
      <c r="J1051" t="s">
        <v>37</v>
      </c>
      <c r="K1051" t="e" vm="17">
        <v>#VALUE!</v>
      </c>
      <c r="L1051" t="e" vm="5">
        <v>#VALUE!</v>
      </c>
      <c r="M1051" t="e" vm="3">
        <v>#VALUE!</v>
      </c>
      <c r="N1051" t="s">
        <v>5</v>
      </c>
      <c r="O1051" t="s">
        <v>41</v>
      </c>
      <c r="P1051" t="s">
        <v>42</v>
      </c>
      <c r="Q1051" s="10">
        <v>4</v>
      </c>
      <c r="R1051" s="12">
        <v>6.82</v>
      </c>
      <c r="S1051" t="str">
        <f t="shared" si="50"/>
        <v>New</v>
      </c>
    </row>
    <row r="1052" spans="1:19" x14ac:dyDescent="0.35">
      <c r="A1052" s="1">
        <v>1063</v>
      </c>
      <c r="B1052" s="4">
        <v>42823</v>
      </c>
      <c r="C1052" s="4" t="str">
        <f t="shared" si="48"/>
        <v>March</v>
      </c>
      <c r="D1052" s="4" t="str">
        <f t="shared" si="49"/>
        <v>2017</v>
      </c>
      <c r="E1052" s="8">
        <v>9810</v>
      </c>
      <c r="F1052" t="s">
        <v>106</v>
      </c>
      <c r="G1052" t="s">
        <v>109</v>
      </c>
      <c r="H1052" t="s">
        <v>108</v>
      </c>
      <c r="I1052">
        <v>3</v>
      </c>
      <c r="J1052" t="s">
        <v>51</v>
      </c>
      <c r="K1052" t="e" vm="12">
        <v>#VALUE!</v>
      </c>
      <c r="L1052" t="e" vm="2">
        <v>#VALUE!</v>
      </c>
      <c r="M1052" t="e" vm="3">
        <v>#VALUE!</v>
      </c>
      <c r="N1052" t="s">
        <v>5</v>
      </c>
      <c r="O1052" t="s">
        <v>17</v>
      </c>
      <c r="P1052" t="s">
        <v>18</v>
      </c>
      <c r="Q1052" s="10">
        <v>5</v>
      </c>
      <c r="R1052" s="12">
        <v>6.21</v>
      </c>
      <c r="S1052" t="str">
        <f t="shared" si="50"/>
        <v>Retained</v>
      </c>
    </row>
    <row r="1053" spans="1:19" x14ac:dyDescent="0.35">
      <c r="A1053" s="1">
        <v>1064</v>
      </c>
      <c r="B1053" s="4">
        <v>42823</v>
      </c>
      <c r="C1053" s="4" t="str">
        <f t="shared" si="48"/>
        <v>March</v>
      </c>
      <c r="D1053" s="4" t="str">
        <f t="shared" si="49"/>
        <v>2017</v>
      </c>
      <c r="E1053" s="8">
        <v>6254</v>
      </c>
      <c r="F1053" t="s">
        <v>105</v>
      </c>
      <c r="G1053" t="s">
        <v>109</v>
      </c>
      <c r="H1053" t="s">
        <v>107</v>
      </c>
      <c r="I1053">
        <v>3</v>
      </c>
      <c r="J1053" t="s">
        <v>38</v>
      </c>
      <c r="K1053" t="e" vm="1">
        <v>#VALUE!</v>
      </c>
      <c r="L1053" t="e" vm="2">
        <v>#VALUE!</v>
      </c>
      <c r="M1053" t="e" vm="3">
        <v>#VALUE!</v>
      </c>
      <c r="N1053" t="s">
        <v>5</v>
      </c>
      <c r="O1053" t="s">
        <v>30</v>
      </c>
      <c r="P1053" t="s">
        <v>39</v>
      </c>
      <c r="Q1053" s="10">
        <v>6</v>
      </c>
      <c r="R1053" s="12">
        <v>28.62</v>
      </c>
      <c r="S1053" t="str">
        <f t="shared" si="50"/>
        <v>New</v>
      </c>
    </row>
    <row r="1054" spans="1:19" x14ac:dyDescent="0.35">
      <c r="A1054" s="1">
        <v>1065</v>
      </c>
      <c r="B1054" s="4">
        <v>42823</v>
      </c>
      <c r="C1054" s="4" t="str">
        <f t="shared" si="48"/>
        <v>March</v>
      </c>
      <c r="D1054" s="4" t="str">
        <f t="shared" si="49"/>
        <v>2017</v>
      </c>
      <c r="E1054" s="8">
        <v>6424</v>
      </c>
      <c r="F1054" t="s">
        <v>105</v>
      </c>
      <c r="G1054" t="s">
        <v>109</v>
      </c>
      <c r="H1054" t="s">
        <v>108</v>
      </c>
      <c r="I1054">
        <v>5</v>
      </c>
      <c r="J1054" t="s">
        <v>38</v>
      </c>
      <c r="K1054" t="e" vm="8">
        <v>#VALUE!</v>
      </c>
      <c r="L1054" t="e" vm="2">
        <v>#VALUE!</v>
      </c>
      <c r="M1054" t="e" vm="3">
        <v>#VALUE!</v>
      </c>
      <c r="N1054" t="s">
        <v>9</v>
      </c>
      <c r="O1054" t="s">
        <v>10</v>
      </c>
      <c r="P1054" t="s">
        <v>58</v>
      </c>
      <c r="Q1054" s="10">
        <v>5</v>
      </c>
      <c r="R1054" s="12">
        <v>21.6</v>
      </c>
      <c r="S1054" t="str">
        <f t="shared" si="50"/>
        <v>New</v>
      </c>
    </row>
    <row r="1055" spans="1:19" x14ac:dyDescent="0.35">
      <c r="A1055" s="1">
        <v>1066</v>
      </c>
      <c r="B1055" s="4">
        <v>42823</v>
      </c>
      <c r="C1055" s="4" t="str">
        <f t="shared" si="48"/>
        <v>March</v>
      </c>
      <c r="D1055" s="4" t="str">
        <f t="shared" si="49"/>
        <v>2017</v>
      </c>
      <c r="E1055" s="8">
        <v>8367</v>
      </c>
      <c r="F1055" t="s">
        <v>106</v>
      </c>
      <c r="G1055" t="s">
        <v>110</v>
      </c>
      <c r="H1055" t="s">
        <v>107</v>
      </c>
      <c r="I1055">
        <v>4</v>
      </c>
      <c r="J1055" t="s">
        <v>4</v>
      </c>
      <c r="K1055" t="e" vm="9">
        <v>#VALUE!</v>
      </c>
      <c r="L1055" t="e" vm="7">
        <v>#VALUE!</v>
      </c>
      <c r="M1055" t="e" vm="3">
        <v>#VALUE!</v>
      </c>
      <c r="N1055" t="s">
        <v>5</v>
      </c>
      <c r="O1055" t="s">
        <v>19</v>
      </c>
      <c r="P1055" t="s">
        <v>19</v>
      </c>
      <c r="Q1055" s="10">
        <v>5</v>
      </c>
      <c r="R1055" s="12">
        <v>27.52</v>
      </c>
      <c r="S1055" t="str">
        <f t="shared" si="50"/>
        <v>Retained</v>
      </c>
    </row>
    <row r="1056" spans="1:19" x14ac:dyDescent="0.35">
      <c r="A1056" s="1">
        <v>1067</v>
      </c>
      <c r="B1056" s="4">
        <v>42823</v>
      </c>
      <c r="C1056" s="4" t="str">
        <f t="shared" si="48"/>
        <v>March</v>
      </c>
      <c r="D1056" s="4" t="str">
        <f t="shared" si="49"/>
        <v>2017</v>
      </c>
      <c r="E1056" s="8">
        <v>2269</v>
      </c>
      <c r="F1056" t="s">
        <v>106</v>
      </c>
      <c r="G1056" t="s">
        <v>109</v>
      </c>
      <c r="H1056" t="s">
        <v>108</v>
      </c>
      <c r="I1056">
        <v>0</v>
      </c>
      <c r="J1056" t="s">
        <v>51</v>
      </c>
      <c r="K1056" t="e" vm="6">
        <v>#VALUE!</v>
      </c>
      <c r="L1056" t="e" vm="7">
        <v>#VALUE!</v>
      </c>
      <c r="M1056" t="e" vm="3">
        <v>#VALUE!</v>
      </c>
      <c r="N1056" t="s">
        <v>5</v>
      </c>
      <c r="O1056" t="s">
        <v>28</v>
      </c>
      <c r="P1056" t="s">
        <v>8</v>
      </c>
      <c r="Q1056" s="10">
        <v>3</v>
      </c>
      <c r="R1056" s="12">
        <v>11.87</v>
      </c>
      <c r="S1056" t="str">
        <f t="shared" si="50"/>
        <v>Retained</v>
      </c>
    </row>
    <row r="1057" spans="1:19" x14ac:dyDescent="0.35">
      <c r="A1057" s="1">
        <v>1068</v>
      </c>
      <c r="B1057" s="4">
        <v>42823</v>
      </c>
      <c r="C1057" s="4" t="str">
        <f t="shared" si="48"/>
        <v>March</v>
      </c>
      <c r="D1057" s="4" t="str">
        <f t="shared" si="49"/>
        <v>2017</v>
      </c>
      <c r="E1057" s="8">
        <v>3728</v>
      </c>
      <c r="F1057" t="s">
        <v>106</v>
      </c>
      <c r="G1057" t="s">
        <v>110</v>
      </c>
      <c r="H1057" t="s">
        <v>107</v>
      </c>
      <c r="I1057">
        <v>4</v>
      </c>
      <c r="J1057" t="s">
        <v>37</v>
      </c>
      <c r="K1057" t="e" vm="9">
        <v>#VALUE!</v>
      </c>
      <c r="L1057" t="e" vm="7">
        <v>#VALUE!</v>
      </c>
      <c r="M1057" t="e" vm="3">
        <v>#VALUE!</v>
      </c>
      <c r="N1057" t="s">
        <v>5</v>
      </c>
      <c r="O1057" t="s">
        <v>28</v>
      </c>
      <c r="P1057" t="s">
        <v>34</v>
      </c>
      <c r="Q1057" s="10">
        <v>5</v>
      </c>
      <c r="R1057" s="12">
        <v>9.3699999999999992</v>
      </c>
      <c r="S1057" t="str">
        <f t="shared" si="50"/>
        <v>New</v>
      </c>
    </row>
    <row r="1058" spans="1:19" x14ac:dyDescent="0.35">
      <c r="A1058" s="1">
        <v>1069</v>
      </c>
      <c r="B1058" s="4">
        <v>42823</v>
      </c>
      <c r="C1058" s="4" t="str">
        <f t="shared" si="48"/>
        <v>March</v>
      </c>
      <c r="D1058" s="4" t="str">
        <f t="shared" si="49"/>
        <v>2017</v>
      </c>
      <c r="E1058" s="8">
        <v>3070</v>
      </c>
      <c r="F1058" t="s">
        <v>106</v>
      </c>
      <c r="G1058" t="s">
        <v>110</v>
      </c>
      <c r="H1058" t="s">
        <v>108</v>
      </c>
      <c r="I1058">
        <v>3</v>
      </c>
      <c r="J1058" t="s">
        <v>37</v>
      </c>
      <c r="K1058" t="e" vm="1">
        <v>#VALUE!</v>
      </c>
      <c r="L1058" t="e" vm="2">
        <v>#VALUE!</v>
      </c>
      <c r="M1058" t="e" vm="3">
        <v>#VALUE!</v>
      </c>
      <c r="N1058" t="s">
        <v>9</v>
      </c>
      <c r="O1058" t="s">
        <v>10</v>
      </c>
      <c r="P1058" t="s">
        <v>58</v>
      </c>
      <c r="Q1058" s="10">
        <v>4</v>
      </c>
      <c r="R1058" s="12">
        <v>8.42</v>
      </c>
      <c r="S1058" t="str">
        <f t="shared" si="50"/>
        <v>New</v>
      </c>
    </row>
    <row r="1059" spans="1:19" x14ac:dyDescent="0.35">
      <c r="A1059" s="1">
        <v>1070</v>
      </c>
      <c r="B1059" s="4">
        <v>42823</v>
      </c>
      <c r="C1059" s="4" t="str">
        <f t="shared" si="48"/>
        <v>March</v>
      </c>
      <c r="D1059" s="4" t="str">
        <f t="shared" si="49"/>
        <v>2017</v>
      </c>
      <c r="E1059" s="8">
        <v>9543</v>
      </c>
      <c r="F1059" t="s">
        <v>105</v>
      </c>
      <c r="G1059" t="s">
        <v>109</v>
      </c>
      <c r="H1059" t="s">
        <v>108</v>
      </c>
      <c r="I1059">
        <v>1</v>
      </c>
      <c r="J1059" t="s">
        <v>37</v>
      </c>
      <c r="K1059" t="e" vm="15">
        <v>#VALUE!</v>
      </c>
      <c r="L1059" t="e" vm="5">
        <v>#VALUE!</v>
      </c>
      <c r="M1059" t="e" vm="3">
        <v>#VALUE!</v>
      </c>
      <c r="N1059" t="s">
        <v>5</v>
      </c>
      <c r="O1059" t="s">
        <v>6</v>
      </c>
      <c r="P1059" t="s">
        <v>43</v>
      </c>
      <c r="Q1059" s="10">
        <v>3</v>
      </c>
      <c r="R1059" s="12">
        <v>13.04</v>
      </c>
      <c r="S1059" t="str">
        <f t="shared" si="50"/>
        <v>New</v>
      </c>
    </row>
    <row r="1060" spans="1:19" x14ac:dyDescent="0.35">
      <c r="A1060" s="1">
        <v>1071</v>
      </c>
      <c r="B1060" s="4">
        <v>42823</v>
      </c>
      <c r="C1060" s="4" t="str">
        <f t="shared" si="48"/>
        <v>March</v>
      </c>
      <c r="D1060" s="4" t="str">
        <f t="shared" si="49"/>
        <v>2017</v>
      </c>
      <c r="E1060" s="8">
        <v>1332</v>
      </c>
      <c r="F1060" t="s">
        <v>105</v>
      </c>
      <c r="G1060" t="s">
        <v>110</v>
      </c>
      <c r="H1060" t="s">
        <v>108</v>
      </c>
      <c r="I1060">
        <v>3</v>
      </c>
      <c r="J1060" t="s">
        <v>51</v>
      </c>
      <c r="K1060" t="e" vm="6">
        <v>#VALUE!</v>
      </c>
      <c r="L1060" t="e" vm="7">
        <v>#VALUE!</v>
      </c>
      <c r="M1060" t="e" vm="3">
        <v>#VALUE!</v>
      </c>
      <c r="N1060" t="s">
        <v>5</v>
      </c>
      <c r="O1060" t="s">
        <v>6</v>
      </c>
      <c r="P1060" t="s">
        <v>43</v>
      </c>
      <c r="Q1060" s="10">
        <v>5</v>
      </c>
      <c r="R1060" s="12">
        <v>32.479999999999997</v>
      </c>
      <c r="S1060" t="str">
        <f t="shared" si="50"/>
        <v>New</v>
      </c>
    </row>
    <row r="1061" spans="1:19" x14ac:dyDescent="0.35">
      <c r="A1061" s="1">
        <v>1072</v>
      </c>
      <c r="B1061" s="4">
        <v>42823</v>
      </c>
      <c r="C1061" s="4" t="str">
        <f t="shared" si="48"/>
        <v>March</v>
      </c>
      <c r="D1061" s="4" t="str">
        <f t="shared" si="49"/>
        <v>2017</v>
      </c>
      <c r="E1061" s="8">
        <v>2907</v>
      </c>
      <c r="F1061" t="s">
        <v>105</v>
      </c>
      <c r="G1061" t="s">
        <v>109</v>
      </c>
      <c r="H1061" t="s">
        <v>108</v>
      </c>
      <c r="I1061">
        <v>3</v>
      </c>
      <c r="J1061" t="s">
        <v>37</v>
      </c>
      <c r="K1061" t="e" vm="15">
        <v>#VALUE!</v>
      </c>
      <c r="L1061" t="e" vm="5">
        <v>#VALUE!</v>
      </c>
      <c r="M1061" t="e" vm="3">
        <v>#VALUE!</v>
      </c>
      <c r="N1061" t="s">
        <v>5</v>
      </c>
      <c r="O1061" t="s">
        <v>30</v>
      </c>
      <c r="P1061" t="s">
        <v>8</v>
      </c>
      <c r="Q1061" s="10">
        <v>3</v>
      </c>
      <c r="R1061" s="12">
        <v>19.940000000000001</v>
      </c>
      <c r="S1061" t="str">
        <f t="shared" si="50"/>
        <v>New</v>
      </c>
    </row>
    <row r="1062" spans="1:19" x14ac:dyDescent="0.35">
      <c r="A1062" s="1">
        <v>1073</v>
      </c>
      <c r="B1062" s="4">
        <v>42823</v>
      </c>
      <c r="C1062" s="4" t="str">
        <f t="shared" si="48"/>
        <v>March</v>
      </c>
      <c r="D1062" s="4" t="str">
        <f t="shared" si="49"/>
        <v>2017</v>
      </c>
      <c r="E1062" s="8">
        <v>6190</v>
      </c>
      <c r="F1062" t="s">
        <v>105</v>
      </c>
      <c r="G1062" t="s">
        <v>110</v>
      </c>
      <c r="H1062" t="s">
        <v>107</v>
      </c>
      <c r="I1062">
        <v>2</v>
      </c>
      <c r="J1062" t="s">
        <v>51</v>
      </c>
      <c r="K1062" t="e" vm="12">
        <v>#VALUE!</v>
      </c>
      <c r="L1062" t="e" vm="2">
        <v>#VALUE!</v>
      </c>
      <c r="M1062" t="e" vm="3">
        <v>#VALUE!</v>
      </c>
      <c r="N1062" t="s">
        <v>5</v>
      </c>
      <c r="O1062" t="s">
        <v>20</v>
      </c>
      <c r="P1062" t="s">
        <v>21</v>
      </c>
      <c r="Q1062" s="10">
        <v>4</v>
      </c>
      <c r="R1062" s="12">
        <v>14.72</v>
      </c>
      <c r="S1062" t="str">
        <f t="shared" si="50"/>
        <v>New</v>
      </c>
    </row>
    <row r="1063" spans="1:19" x14ac:dyDescent="0.35">
      <c r="A1063" s="1">
        <v>1074</v>
      </c>
      <c r="B1063" s="4">
        <v>42823</v>
      </c>
      <c r="C1063" s="4" t="str">
        <f t="shared" si="48"/>
        <v>March</v>
      </c>
      <c r="D1063" s="4" t="str">
        <f t="shared" si="49"/>
        <v>2017</v>
      </c>
      <c r="E1063" s="8">
        <v>7434</v>
      </c>
      <c r="F1063" t="s">
        <v>106</v>
      </c>
      <c r="G1063" t="s">
        <v>109</v>
      </c>
      <c r="H1063" t="s">
        <v>108</v>
      </c>
      <c r="I1063">
        <v>4</v>
      </c>
      <c r="J1063" t="s">
        <v>37</v>
      </c>
      <c r="K1063" t="e" vm="6">
        <v>#VALUE!</v>
      </c>
      <c r="L1063" t="e" vm="7">
        <v>#VALUE!</v>
      </c>
      <c r="M1063" t="e" vm="3">
        <v>#VALUE!</v>
      </c>
      <c r="N1063" t="s">
        <v>12</v>
      </c>
      <c r="O1063" t="s">
        <v>22</v>
      </c>
      <c r="P1063" t="s">
        <v>36</v>
      </c>
      <c r="Q1063" s="10">
        <v>4</v>
      </c>
      <c r="R1063" s="12">
        <v>31.08</v>
      </c>
      <c r="S1063" t="str">
        <f t="shared" si="50"/>
        <v>New</v>
      </c>
    </row>
    <row r="1064" spans="1:19" x14ac:dyDescent="0.35">
      <c r="A1064" s="1">
        <v>1075</v>
      </c>
      <c r="B1064" s="4">
        <v>42823</v>
      </c>
      <c r="C1064" s="4" t="str">
        <f t="shared" si="48"/>
        <v>March</v>
      </c>
      <c r="D1064" s="4" t="str">
        <f t="shared" si="49"/>
        <v>2017</v>
      </c>
      <c r="E1064" s="8">
        <v>3300</v>
      </c>
      <c r="F1064" t="s">
        <v>105</v>
      </c>
      <c r="G1064" t="s">
        <v>109</v>
      </c>
      <c r="H1064" t="s">
        <v>108</v>
      </c>
      <c r="I1064">
        <v>3</v>
      </c>
      <c r="J1064" t="s">
        <v>4</v>
      </c>
      <c r="K1064" t="e" vm="12">
        <v>#VALUE!</v>
      </c>
      <c r="L1064" t="e" vm="2">
        <v>#VALUE!</v>
      </c>
      <c r="M1064" t="e" vm="3">
        <v>#VALUE!</v>
      </c>
      <c r="N1064" t="s">
        <v>5</v>
      </c>
      <c r="O1064" t="s">
        <v>7</v>
      </c>
      <c r="P1064" t="s">
        <v>8</v>
      </c>
      <c r="Q1064" s="10">
        <v>5</v>
      </c>
      <c r="R1064" s="12">
        <v>20.05</v>
      </c>
      <c r="S1064" t="str">
        <f t="shared" si="50"/>
        <v>New</v>
      </c>
    </row>
    <row r="1065" spans="1:19" x14ac:dyDescent="0.35">
      <c r="A1065" s="1">
        <v>1076</v>
      </c>
      <c r="B1065" s="4">
        <v>42824</v>
      </c>
      <c r="C1065" s="4" t="str">
        <f t="shared" si="48"/>
        <v>March</v>
      </c>
      <c r="D1065" s="4" t="str">
        <f t="shared" si="49"/>
        <v>2017</v>
      </c>
      <c r="E1065" s="8">
        <v>2921</v>
      </c>
      <c r="F1065" t="s">
        <v>105</v>
      </c>
      <c r="G1065" t="s">
        <v>109</v>
      </c>
      <c r="H1065" t="s">
        <v>107</v>
      </c>
      <c r="I1065">
        <v>4</v>
      </c>
      <c r="J1065" t="s">
        <v>37</v>
      </c>
      <c r="K1065" t="e" vm="17">
        <v>#VALUE!</v>
      </c>
      <c r="L1065" t="e" vm="5">
        <v>#VALUE!</v>
      </c>
      <c r="M1065" t="e" vm="3">
        <v>#VALUE!</v>
      </c>
      <c r="N1065" t="s">
        <v>5</v>
      </c>
      <c r="O1065" t="s">
        <v>6</v>
      </c>
      <c r="P1065" t="s">
        <v>6</v>
      </c>
      <c r="Q1065" s="10">
        <v>4</v>
      </c>
      <c r="R1065" s="12">
        <v>6.1</v>
      </c>
      <c r="S1065" t="str">
        <f t="shared" si="50"/>
        <v>Retained</v>
      </c>
    </row>
    <row r="1066" spans="1:19" x14ac:dyDescent="0.35">
      <c r="A1066" s="1">
        <v>1077</v>
      </c>
      <c r="B1066" s="4">
        <v>42824</v>
      </c>
      <c r="C1066" s="4" t="str">
        <f t="shared" si="48"/>
        <v>March</v>
      </c>
      <c r="D1066" s="4" t="str">
        <f t="shared" si="49"/>
        <v>2017</v>
      </c>
      <c r="E1066" s="8">
        <v>5295</v>
      </c>
      <c r="F1066" t="s">
        <v>106</v>
      </c>
      <c r="G1066" t="s">
        <v>109</v>
      </c>
      <c r="H1066" t="s">
        <v>107</v>
      </c>
      <c r="I1066">
        <v>3</v>
      </c>
      <c r="J1066" t="s">
        <v>37</v>
      </c>
      <c r="K1066" t="e" vm="17">
        <v>#VALUE!</v>
      </c>
      <c r="L1066" t="e" vm="5">
        <v>#VALUE!</v>
      </c>
      <c r="M1066" t="e" vm="3">
        <v>#VALUE!</v>
      </c>
      <c r="N1066" t="s">
        <v>5</v>
      </c>
      <c r="O1066" t="s">
        <v>7</v>
      </c>
      <c r="P1066" t="s">
        <v>8</v>
      </c>
      <c r="Q1066" s="10">
        <v>5</v>
      </c>
      <c r="R1066" s="12">
        <v>32.51</v>
      </c>
      <c r="S1066" t="str">
        <f t="shared" si="50"/>
        <v>Retained</v>
      </c>
    </row>
    <row r="1067" spans="1:19" x14ac:dyDescent="0.35">
      <c r="A1067" s="1">
        <v>1078</v>
      </c>
      <c r="B1067" s="4">
        <v>42824</v>
      </c>
      <c r="C1067" s="4" t="str">
        <f t="shared" si="48"/>
        <v>March</v>
      </c>
      <c r="D1067" s="4" t="str">
        <f t="shared" si="49"/>
        <v>2017</v>
      </c>
      <c r="E1067" s="8">
        <v>3113</v>
      </c>
      <c r="F1067" t="s">
        <v>106</v>
      </c>
      <c r="G1067" t="s">
        <v>110</v>
      </c>
      <c r="H1067" t="s">
        <v>108</v>
      </c>
      <c r="I1067">
        <v>3</v>
      </c>
      <c r="J1067" t="s">
        <v>51</v>
      </c>
      <c r="K1067" t="e" vm="9">
        <v>#VALUE!</v>
      </c>
      <c r="L1067" t="e" vm="7">
        <v>#VALUE!</v>
      </c>
      <c r="M1067" t="e" vm="3">
        <v>#VALUE!</v>
      </c>
      <c r="N1067" t="s">
        <v>5</v>
      </c>
      <c r="O1067" t="s">
        <v>6</v>
      </c>
      <c r="P1067" t="s">
        <v>6</v>
      </c>
      <c r="Q1067" s="10">
        <v>4</v>
      </c>
      <c r="R1067" s="12">
        <v>16.239999999999998</v>
      </c>
      <c r="S1067" t="str">
        <f t="shared" si="50"/>
        <v>New</v>
      </c>
    </row>
    <row r="1068" spans="1:19" x14ac:dyDescent="0.35">
      <c r="A1068" s="1">
        <v>1079</v>
      </c>
      <c r="B1068" s="4">
        <v>42824</v>
      </c>
      <c r="C1068" s="4" t="str">
        <f t="shared" si="48"/>
        <v>March</v>
      </c>
      <c r="D1068" s="4" t="str">
        <f t="shared" si="49"/>
        <v>2017</v>
      </c>
      <c r="E1068" s="8">
        <v>1048</v>
      </c>
      <c r="F1068" t="s">
        <v>106</v>
      </c>
      <c r="G1068" t="s">
        <v>109</v>
      </c>
      <c r="H1068" t="s">
        <v>107</v>
      </c>
      <c r="I1068">
        <v>4</v>
      </c>
      <c r="J1068" t="s">
        <v>4</v>
      </c>
      <c r="K1068" t="e" vm="15">
        <v>#VALUE!</v>
      </c>
      <c r="L1068" t="e" vm="5">
        <v>#VALUE!</v>
      </c>
      <c r="M1068" t="e" vm="3">
        <v>#VALUE!</v>
      </c>
      <c r="N1068" t="s">
        <v>5</v>
      </c>
      <c r="O1068" t="s">
        <v>6</v>
      </c>
      <c r="P1068" t="s">
        <v>6</v>
      </c>
      <c r="Q1068" s="10">
        <v>5</v>
      </c>
      <c r="R1068" s="12">
        <v>5.17</v>
      </c>
      <c r="S1068" t="str">
        <f t="shared" si="50"/>
        <v>New</v>
      </c>
    </row>
    <row r="1069" spans="1:19" x14ac:dyDescent="0.35">
      <c r="A1069" s="1">
        <v>1080</v>
      </c>
      <c r="B1069" s="4">
        <v>42824</v>
      </c>
      <c r="C1069" s="4" t="str">
        <f t="shared" si="48"/>
        <v>March</v>
      </c>
      <c r="D1069" s="4" t="str">
        <f t="shared" si="49"/>
        <v>2017</v>
      </c>
      <c r="E1069" s="8">
        <v>5162</v>
      </c>
      <c r="F1069" t="s">
        <v>106</v>
      </c>
      <c r="G1069" t="s">
        <v>110</v>
      </c>
      <c r="H1069" t="s">
        <v>107</v>
      </c>
      <c r="I1069">
        <v>5</v>
      </c>
      <c r="J1069" t="s">
        <v>72</v>
      </c>
      <c r="K1069" t="e" vm="16">
        <v>#VALUE!</v>
      </c>
      <c r="L1069" t="e" vm="5">
        <v>#VALUE!</v>
      </c>
      <c r="M1069" t="e" vm="3">
        <v>#VALUE!</v>
      </c>
      <c r="N1069" t="s">
        <v>12</v>
      </c>
      <c r="O1069" t="s">
        <v>22</v>
      </c>
      <c r="P1069" t="s">
        <v>23</v>
      </c>
      <c r="Q1069" s="10">
        <v>2</v>
      </c>
      <c r="R1069" s="12">
        <v>3.78</v>
      </c>
      <c r="S1069" t="str">
        <f t="shared" si="50"/>
        <v>Retained</v>
      </c>
    </row>
    <row r="1070" spans="1:19" x14ac:dyDescent="0.35">
      <c r="A1070" s="1">
        <v>1081</v>
      </c>
      <c r="B1070" s="4">
        <v>42824</v>
      </c>
      <c r="C1070" s="4" t="str">
        <f t="shared" si="48"/>
        <v>March</v>
      </c>
      <c r="D1070" s="4" t="str">
        <f t="shared" si="49"/>
        <v>2017</v>
      </c>
      <c r="E1070" s="8">
        <v>3476</v>
      </c>
      <c r="F1070" t="s">
        <v>105</v>
      </c>
      <c r="G1070" t="s">
        <v>109</v>
      </c>
      <c r="H1070" t="s">
        <v>108</v>
      </c>
      <c r="I1070">
        <v>4</v>
      </c>
      <c r="J1070" t="s">
        <v>37</v>
      </c>
      <c r="K1070" t="e" vm="4">
        <v>#VALUE!</v>
      </c>
      <c r="L1070" t="e" vm="5">
        <v>#VALUE!</v>
      </c>
      <c r="M1070" t="e" vm="3">
        <v>#VALUE!</v>
      </c>
      <c r="N1070" t="s">
        <v>12</v>
      </c>
      <c r="O1070" t="s">
        <v>13</v>
      </c>
      <c r="P1070" t="s">
        <v>24</v>
      </c>
      <c r="Q1070" s="10">
        <v>7</v>
      </c>
      <c r="R1070" s="12">
        <v>31.84</v>
      </c>
      <c r="S1070" t="str">
        <f t="shared" si="50"/>
        <v>Retained</v>
      </c>
    </row>
    <row r="1071" spans="1:19" x14ac:dyDescent="0.35">
      <c r="A1071" s="1">
        <v>1082</v>
      </c>
      <c r="B1071" s="4">
        <v>42824</v>
      </c>
      <c r="C1071" s="4" t="str">
        <f t="shared" si="48"/>
        <v>March</v>
      </c>
      <c r="D1071" s="4" t="str">
        <f t="shared" si="49"/>
        <v>2017</v>
      </c>
      <c r="E1071" s="8">
        <v>3932</v>
      </c>
      <c r="F1071" t="s">
        <v>105</v>
      </c>
      <c r="G1071" t="s">
        <v>109</v>
      </c>
      <c r="H1071" t="s">
        <v>108</v>
      </c>
      <c r="I1071">
        <v>2</v>
      </c>
      <c r="J1071" t="s">
        <v>37</v>
      </c>
      <c r="K1071" t="e" vm="15">
        <v>#VALUE!</v>
      </c>
      <c r="L1071" t="e" vm="5">
        <v>#VALUE!</v>
      </c>
      <c r="M1071" t="e" vm="3">
        <v>#VALUE!</v>
      </c>
      <c r="N1071" t="s">
        <v>5</v>
      </c>
      <c r="O1071" t="s">
        <v>20</v>
      </c>
      <c r="P1071" t="s">
        <v>21</v>
      </c>
      <c r="Q1071" s="10">
        <v>3</v>
      </c>
      <c r="R1071" s="12">
        <v>4.7699999999999996</v>
      </c>
      <c r="S1071" t="str">
        <f t="shared" si="50"/>
        <v>Retained</v>
      </c>
    </row>
    <row r="1072" spans="1:19" x14ac:dyDescent="0.35">
      <c r="A1072" s="1">
        <v>1083</v>
      </c>
      <c r="B1072" s="4">
        <v>42824</v>
      </c>
      <c r="C1072" s="4" t="str">
        <f t="shared" si="48"/>
        <v>March</v>
      </c>
      <c r="D1072" s="4" t="str">
        <f t="shared" si="49"/>
        <v>2017</v>
      </c>
      <c r="E1072" s="8">
        <v>3612</v>
      </c>
      <c r="F1072" t="s">
        <v>106</v>
      </c>
      <c r="G1072" t="s">
        <v>109</v>
      </c>
      <c r="H1072" t="s">
        <v>107</v>
      </c>
      <c r="I1072">
        <v>0</v>
      </c>
      <c r="J1072" t="s">
        <v>51</v>
      </c>
      <c r="K1072" t="e" vm="12">
        <v>#VALUE!</v>
      </c>
      <c r="L1072" t="e" vm="2">
        <v>#VALUE!</v>
      </c>
      <c r="M1072" t="e" vm="3">
        <v>#VALUE!</v>
      </c>
      <c r="N1072" t="s">
        <v>12</v>
      </c>
      <c r="O1072" t="s">
        <v>13</v>
      </c>
      <c r="P1072" t="s">
        <v>24</v>
      </c>
      <c r="Q1072" s="10">
        <v>5</v>
      </c>
      <c r="R1072" s="12">
        <v>9.9600000000000009</v>
      </c>
      <c r="S1072" t="str">
        <f t="shared" si="50"/>
        <v>New</v>
      </c>
    </row>
    <row r="1073" spans="1:19" x14ac:dyDescent="0.35">
      <c r="A1073" s="1">
        <v>1084</v>
      </c>
      <c r="B1073" s="4">
        <v>42824</v>
      </c>
      <c r="C1073" s="4" t="str">
        <f t="shared" si="48"/>
        <v>March</v>
      </c>
      <c r="D1073" s="4" t="str">
        <f t="shared" si="49"/>
        <v>2017</v>
      </c>
      <c r="E1073" s="8">
        <v>7855</v>
      </c>
      <c r="F1073" t="s">
        <v>105</v>
      </c>
      <c r="G1073" t="s">
        <v>109</v>
      </c>
      <c r="H1073" t="s">
        <v>107</v>
      </c>
      <c r="I1073">
        <v>3</v>
      </c>
      <c r="J1073" t="s">
        <v>38</v>
      </c>
      <c r="K1073" t="e" vm="12">
        <v>#VALUE!</v>
      </c>
      <c r="L1073" t="e" vm="2">
        <v>#VALUE!</v>
      </c>
      <c r="M1073" t="e" vm="3">
        <v>#VALUE!</v>
      </c>
      <c r="N1073" t="s">
        <v>12</v>
      </c>
      <c r="O1073" t="s">
        <v>22</v>
      </c>
      <c r="P1073" t="s">
        <v>44</v>
      </c>
      <c r="Q1073" s="10">
        <v>4</v>
      </c>
      <c r="R1073" s="12">
        <v>23.63</v>
      </c>
      <c r="S1073" t="str">
        <f t="shared" si="50"/>
        <v>New</v>
      </c>
    </row>
    <row r="1074" spans="1:19" x14ac:dyDescent="0.35">
      <c r="A1074" s="1">
        <v>1085</v>
      </c>
      <c r="B1074" s="4">
        <v>42824</v>
      </c>
      <c r="C1074" s="4" t="str">
        <f t="shared" si="48"/>
        <v>March</v>
      </c>
      <c r="D1074" s="4" t="str">
        <f t="shared" si="49"/>
        <v>2017</v>
      </c>
      <c r="E1074" s="8">
        <v>2211</v>
      </c>
      <c r="F1074" t="s">
        <v>105</v>
      </c>
      <c r="G1074" t="s">
        <v>109</v>
      </c>
      <c r="H1074" t="s">
        <v>108</v>
      </c>
      <c r="I1074">
        <v>5</v>
      </c>
      <c r="J1074" t="s">
        <v>38</v>
      </c>
      <c r="K1074" t="e" vm="13">
        <v>#VALUE!</v>
      </c>
      <c r="L1074" t="e" vm="5">
        <v>#VALUE!</v>
      </c>
      <c r="M1074" t="e" vm="3">
        <v>#VALUE!</v>
      </c>
      <c r="N1074" t="s">
        <v>5</v>
      </c>
      <c r="O1074" t="s">
        <v>28</v>
      </c>
      <c r="P1074" t="s">
        <v>8</v>
      </c>
      <c r="Q1074" s="10">
        <v>2</v>
      </c>
      <c r="R1074" s="12">
        <v>5.33</v>
      </c>
      <c r="S1074" t="str">
        <f t="shared" si="50"/>
        <v>New</v>
      </c>
    </row>
    <row r="1075" spans="1:19" x14ac:dyDescent="0.35">
      <c r="A1075" s="1">
        <v>1086</v>
      </c>
      <c r="B1075" s="4">
        <v>42824</v>
      </c>
      <c r="C1075" s="4" t="str">
        <f t="shared" si="48"/>
        <v>March</v>
      </c>
      <c r="D1075" s="4" t="str">
        <f t="shared" si="49"/>
        <v>2017</v>
      </c>
      <c r="E1075" s="8">
        <v>6367</v>
      </c>
      <c r="F1075" t="s">
        <v>105</v>
      </c>
      <c r="G1075" t="s">
        <v>109</v>
      </c>
      <c r="H1075" t="s">
        <v>108</v>
      </c>
      <c r="I1075">
        <v>1</v>
      </c>
      <c r="J1075" t="s">
        <v>4</v>
      </c>
      <c r="K1075" t="e" vm="4">
        <v>#VALUE!</v>
      </c>
      <c r="L1075" t="e" vm="5">
        <v>#VALUE!</v>
      </c>
      <c r="M1075" t="e" vm="3">
        <v>#VALUE!</v>
      </c>
      <c r="N1075" t="s">
        <v>5</v>
      </c>
      <c r="O1075" t="s">
        <v>6</v>
      </c>
      <c r="P1075" t="s">
        <v>43</v>
      </c>
      <c r="Q1075" s="10">
        <v>5</v>
      </c>
      <c r="R1075" s="12">
        <v>13.2</v>
      </c>
      <c r="S1075" t="str">
        <f t="shared" si="50"/>
        <v>New</v>
      </c>
    </row>
    <row r="1076" spans="1:19" x14ac:dyDescent="0.35">
      <c r="A1076" s="1">
        <v>1087</v>
      </c>
      <c r="B1076" s="4">
        <v>42824</v>
      </c>
      <c r="C1076" s="4" t="str">
        <f t="shared" si="48"/>
        <v>March</v>
      </c>
      <c r="D1076" s="4" t="str">
        <f t="shared" si="49"/>
        <v>2017</v>
      </c>
      <c r="E1076" s="8">
        <v>4722</v>
      </c>
      <c r="F1076" t="s">
        <v>106</v>
      </c>
      <c r="G1076" t="s">
        <v>109</v>
      </c>
      <c r="H1076" t="s">
        <v>108</v>
      </c>
      <c r="I1076">
        <v>1</v>
      </c>
      <c r="J1076" t="s">
        <v>37</v>
      </c>
      <c r="K1076" t="e" vm="1">
        <v>#VALUE!</v>
      </c>
      <c r="L1076" t="e" vm="2">
        <v>#VALUE!</v>
      </c>
      <c r="M1076" t="e" vm="3">
        <v>#VALUE!</v>
      </c>
      <c r="N1076" t="s">
        <v>5</v>
      </c>
      <c r="O1076" t="s">
        <v>17</v>
      </c>
      <c r="P1076" t="s">
        <v>29</v>
      </c>
      <c r="Q1076" s="10">
        <v>3</v>
      </c>
      <c r="R1076" s="12">
        <v>26.63</v>
      </c>
      <c r="S1076" t="str">
        <f t="shared" si="50"/>
        <v>New</v>
      </c>
    </row>
    <row r="1077" spans="1:19" x14ac:dyDescent="0.35">
      <c r="A1077" s="1">
        <v>1088</v>
      </c>
      <c r="B1077" s="4">
        <v>42824</v>
      </c>
      <c r="C1077" s="4" t="str">
        <f t="shared" si="48"/>
        <v>March</v>
      </c>
      <c r="D1077" s="4" t="str">
        <f t="shared" si="49"/>
        <v>2017</v>
      </c>
      <c r="E1077" s="8">
        <v>9467</v>
      </c>
      <c r="F1077" t="s">
        <v>106</v>
      </c>
      <c r="G1077" t="s">
        <v>109</v>
      </c>
      <c r="H1077" t="s">
        <v>107</v>
      </c>
      <c r="I1077">
        <v>4</v>
      </c>
      <c r="J1077" t="s">
        <v>62</v>
      </c>
      <c r="K1077" t="e" vm="6">
        <v>#VALUE!</v>
      </c>
      <c r="L1077" t="e" vm="7">
        <v>#VALUE!</v>
      </c>
      <c r="M1077" t="e" vm="3">
        <v>#VALUE!</v>
      </c>
      <c r="N1077" t="s">
        <v>5</v>
      </c>
      <c r="O1077" t="s">
        <v>45</v>
      </c>
      <c r="P1077" t="s">
        <v>45</v>
      </c>
      <c r="Q1077" s="10">
        <v>4</v>
      </c>
      <c r="R1077" s="12">
        <v>8.74</v>
      </c>
      <c r="S1077" t="str">
        <f t="shared" si="50"/>
        <v>New</v>
      </c>
    </row>
    <row r="1078" spans="1:19" x14ac:dyDescent="0.35">
      <c r="A1078" s="1">
        <v>1089</v>
      </c>
      <c r="B1078" s="4">
        <v>42824</v>
      </c>
      <c r="C1078" s="4" t="str">
        <f t="shared" si="48"/>
        <v>March</v>
      </c>
      <c r="D1078" s="4" t="str">
        <f t="shared" si="49"/>
        <v>2017</v>
      </c>
      <c r="E1078" s="8">
        <v>9505</v>
      </c>
      <c r="F1078" t="s">
        <v>105</v>
      </c>
      <c r="G1078" t="s">
        <v>109</v>
      </c>
      <c r="H1078" t="s">
        <v>108</v>
      </c>
      <c r="I1078">
        <v>3</v>
      </c>
      <c r="J1078" t="s">
        <v>51</v>
      </c>
      <c r="K1078" t="e" vm="15">
        <v>#VALUE!</v>
      </c>
      <c r="L1078" t="e" vm="5">
        <v>#VALUE!</v>
      </c>
      <c r="M1078" t="e" vm="3">
        <v>#VALUE!</v>
      </c>
      <c r="N1078" t="s">
        <v>5</v>
      </c>
      <c r="O1078" t="s">
        <v>7</v>
      </c>
      <c r="P1078" t="s">
        <v>27</v>
      </c>
      <c r="Q1078" s="10">
        <v>5</v>
      </c>
      <c r="R1078" s="12">
        <v>10.24</v>
      </c>
      <c r="S1078" t="str">
        <f t="shared" si="50"/>
        <v>New</v>
      </c>
    </row>
    <row r="1079" spans="1:19" x14ac:dyDescent="0.35">
      <c r="A1079" s="1">
        <v>1090</v>
      </c>
      <c r="B1079" s="4">
        <v>42824</v>
      </c>
      <c r="C1079" s="4" t="str">
        <f t="shared" si="48"/>
        <v>March</v>
      </c>
      <c r="D1079" s="4" t="str">
        <f t="shared" si="49"/>
        <v>2017</v>
      </c>
      <c r="E1079" s="8">
        <v>4162</v>
      </c>
      <c r="F1079" t="s">
        <v>106</v>
      </c>
      <c r="G1079" t="s">
        <v>109</v>
      </c>
      <c r="H1079" t="s">
        <v>107</v>
      </c>
      <c r="I1079">
        <v>2</v>
      </c>
      <c r="J1079" t="s">
        <v>38</v>
      </c>
      <c r="K1079" t="e" vm="1">
        <v>#VALUE!</v>
      </c>
      <c r="L1079" t="e" vm="2">
        <v>#VALUE!</v>
      </c>
      <c r="M1079" t="e" vm="3">
        <v>#VALUE!</v>
      </c>
      <c r="N1079" t="s">
        <v>5</v>
      </c>
      <c r="O1079" t="s">
        <v>7</v>
      </c>
      <c r="P1079" t="s">
        <v>27</v>
      </c>
      <c r="Q1079" s="10">
        <v>4</v>
      </c>
      <c r="R1079" s="12">
        <v>8.76</v>
      </c>
      <c r="S1079" t="str">
        <f t="shared" si="50"/>
        <v>Retained</v>
      </c>
    </row>
    <row r="1080" spans="1:19" x14ac:dyDescent="0.35">
      <c r="A1080" s="1">
        <v>1091</v>
      </c>
      <c r="B1080" s="4">
        <v>42824</v>
      </c>
      <c r="C1080" s="4" t="str">
        <f t="shared" si="48"/>
        <v>March</v>
      </c>
      <c r="D1080" s="4" t="str">
        <f t="shared" si="49"/>
        <v>2017</v>
      </c>
      <c r="E1080" s="8">
        <v>1490</v>
      </c>
      <c r="F1080" t="s">
        <v>106</v>
      </c>
      <c r="G1080" t="s">
        <v>110</v>
      </c>
      <c r="H1080" t="s">
        <v>107</v>
      </c>
      <c r="I1080">
        <v>4</v>
      </c>
      <c r="J1080" t="s">
        <v>4</v>
      </c>
      <c r="K1080" t="e" vm="9">
        <v>#VALUE!</v>
      </c>
      <c r="L1080" t="e" vm="7">
        <v>#VALUE!</v>
      </c>
      <c r="M1080" t="e" vm="3">
        <v>#VALUE!</v>
      </c>
      <c r="N1080" t="s">
        <v>12</v>
      </c>
      <c r="O1080" t="s">
        <v>22</v>
      </c>
      <c r="P1080" t="s">
        <v>44</v>
      </c>
      <c r="Q1080" s="10">
        <v>4</v>
      </c>
      <c r="R1080" s="12">
        <v>17.09</v>
      </c>
      <c r="S1080" t="str">
        <f t="shared" si="50"/>
        <v>New</v>
      </c>
    </row>
    <row r="1081" spans="1:19" x14ac:dyDescent="0.35">
      <c r="A1081" s="1">
        <v>1092</v>
      </c>
      <c r="B1081" s="4">
        <v>42824</v>
      </c>
      <c r="C1081" s="4" t="str">
        <f t="shared" si="48"/>
        <v>March</v>
      </c>
      <c r="D1081" s="4" t="str">
        <f t="shared" si="49"/>
        <v>2017</v>
      </c>
      <c r="E1081" s="8">
        <v>7721</v>
      </c>
      <c r="F1081" t="s">
        <v>106</v>
      </c>
      <c r="G1081" t="s">
        <v>109</v>
      </c>
      <c r="H1081" t="s">
        <v>107</v>
      </c>
      <c r="I1081">
        <v>3</v>
      </c>
      <c r="J1081" t="s">
        <v>37</v>
      </c>
      <c r="K1081" t="e" vm="9">
        <v>#VALUE!</v>
      </c>
      <c r="L1081" t="e" vm="7">
        <v>#VALUE!</v>
      </c>
      <c r="M1081" t="e" vm="3">
        <v>#VALUE!</v>
      </c>
      <c r="N1081" t="s">
        <v>5</v>
      </c>
      <c r="O1081" t="s">
        <v>45</v>
      </c>
      <c r="P1081" t="s">
        <v>45</v>
      </c>
      <c r="Q1081" s="10">
        <v>4</v>
      </c>
      <c r="R1081" s="12">
        <v>15.98</v>
      </c>
      <c r="S1081" t="str">
        <f t="shared" si="50"/>
        <v>New</v>
      </c>
    </row>
    <row r="1082" spans="1:19" x14ac:dyDescent="0.35">
      <c r="A1082" s="1">
        <v>1093</v>
      </c>
      <c r="B1082" s="4">
        <v>42824</v>
      </c>
      <c r="C1082" s="4" t="str">
        <f t="shared" si="48"/>
        <v>March</v>
      </c>
      <c r="D1082" s="4" t="str">
        <f t="shared" si="49"/>
        <v>2017</v>
      </c>
      <c r="E1082" s="8">
        <v>3037</v>
      </c>
      <c r="F1082" t="s">
        <v>106</v>
      </c>
      <c r="G1082" t="s">
        <v>110</v>
      </c>
      <c r="H1082" t="s">
        <v>107</v>
      </c>
      <c r="I1082">
        <v>4</v>
      </c>
      <c r="J1082" t="s">
        <v>37</v>
      </c>
      <c r="K1082" t="e" vm="12">
        <v>#VALUE!</v>
      </c>
      <c r="L1082" t="e" vm="2">
        <v>#VALUE!</v>
      </c>
      <c r="M1082" t="e" vm="3">
        <v>#VALUE!</v>
      </c>
      <c r="N1082" t="s">
        <v>5</v>
      </c>
      <c r="O1082" t="s">
        <v>30</v>
      </c>
      <c r="P1082" t="s">
        <v>8</v>
      </c>
      <c r="Q1082" s="10">
        <v>2</v>
      </c>
      <c r="R1082" s="12">
        <v>8.3000000000000007</v>
      </c>
      <c r="S1082" t="str">
        <f t="shared" si="50"/>
        <v>New</v>
      </c>
    </row>
    <row r="1083" spans="1:19" x14ac:dyDescent="0.35">
      <c r="A1083" s="1">
        <v>1094</v>
      </c>
      <c r="B1083" s="4">
        <v>42824</v>
      </c>
      <c r="C1083" s="4" t="str">
        <f t="shared" si="48"/>
        <v>March</v>
      </c>
      <c r="D1083" s="4" t="str">
        <f t="shared" si="49"/>
        <v>2017</v>
      </c>
      <c r="E1083" s="8">
        <v>1512</v>
      </c>
      <c r="F1083" t="s">
        <v>106</v>
      </c>
      <c r="G1083" t="s">
        <v>109</v>
      </c>
      <c r="H1083" t="s">
        <v>107</v>
      </c>
      <c r="I1083">
        <v>5</v>
      </c>
      <c r="J1083" t="s">
        <v>4</v>
      </c>
      <c r="K1083" t="e" vm="8">
        <v>#VALUE!</v>
      </c>
      <c r="L1083" t="e" vm="2">
        <v>#VALUE!</v>
      </c>
      <c r="M1083" t="e" vm="3">
        <v>#VALUE!</v>
      </c>
      <c r="N1083" t="s">
        <v>5</v>
      </c>
      <c r="O1083" t="s">
        <v>7</v>
      </c>
      <c r="P1083" t="s">
        <v>8</v>
      </c>
      <c r="Q1083" s="10">
        <v>4</v>
      </c>
      <c r="R1083" s="12">
        <v>16.739999999999998</v>
      </c>
      <c r="S1083" t="str">
        <f t="shared" si="50"/>
        <v>New</v>
      </c>
    </row>
    <row r="1084" spans="1:19" x14ac:dyDescent="0.35">
      <c r="A1084" s="1">
        <v>1095</v>
      </c>
      <c r="B1084" s="4">
        <v>42825</v>
      </c>
      <c r="C1084" s="4" t="str">
        <f t="shared" si="48"/>
        <v>March</v>
      </c>
      <c r="D1084" s="4" t="str">
        <f t="shared" si="49"/>
        <v>2017</v>
      </c>
      <c r="E1084" s="8">
        <v>1261</v>
      </c>
      <c r="F1084" t="s">
        <v>105</v>
      </c>
      <c r="G1084" t="s">
        <v>109</v>
      </c>
      <c r="H1084" t="s">
        <v>108</v>
      </c>
      <c r="I1084">
        <v>3</v>
      </c>
      <c r="J1084" t="s">
        <v>37</v>
      </c>
      <c r="K1084" t="e" vm="12">
        <v>#VALUE!</v>
      </c>
      <c r="L1084" t="e" vm="2">
        <v>#VALUE!</v>
      </c>
      <c r="M1084" t="e" vm="3">
        <v>#VALUE!</v>
      </c>
      <c r="N1084" t="s">
        <v>12</v>
      </c>
      <c r="O1084" t="s">
        <v>54</v>
      </c>
      <c r="P1084" t="s">
        <v>55</v>
      </c>
      <c r="Q1084" s="10">
        <v>7</v>
      </c>
      <c r="R1084" s="12">
        <v>12.71</v>
      </c>
      <c r="S1084" t="str">
        <f t="shared" si="50"/>
        <v>New</v>
      </c>
    </row>
    <row r="1085" spans="1:19" x14ac:dyDescent="0.35">
      <c r="A1085" s="1">
        <v>1096</v>
      </c>
      <c r="B1085" s="4">
        <v>42825</v>
      </c>
      <c r="C1085" s="4" t="str">
        <f t="shared" si="48"/>
        <v>March</v>
      </c>
      <c r="D1085" s="4" t="str">
        <f t="shared" si="49"/>
        <v>2017</v>
      </c>
      <c r="E1085" s="8">
        <v>4342</v>
      </c>
      <c r="F1085" t="s">
        <v>106</v>
      </c>
      <c r="G1085" t="s">
        <v>110</v>
      </c>
      <c r="H1085" t="s">
        <v>107</v>
      </c>
      <c r="I1085">
        <v>4</v>
      </c>
      <c r="J1085" t="s">
        <v>51</v>
      </c>
      <c r="K1085" t="e" vm="9">
        <v>#VALUE!</v>
      </c>
      <c r="L1085" t="e" vm="7">
        <v>#VALUE!</v>
      </c>
      <c r="M1085" t="e" vm="3">
        <v>#VALUE!</v>
      </c>
      <c r="N1085" t="s">
        <v>5</v>
      </c>
      <c r="O1085" t="s">
        <v>7</v>
      </c>
      <c r="P1085" t="s">
        <v>8</v>
      </c>
      <c r="Q1085" s="10">
        <v>6</v>
      </c>
      <c r="R1085" s="12">
        <v>14.26</v>
      </c>
      <c r="S1085" t="str">
        <f t="shared" si="50"/>
        <v>New</v>
      </c>
    </row>
    <row r="1086" spans="1:19" x14ac:dyDescent="0.35">
      <c r="A1086" s="1">
        <v>1097</v>
      </c>
      <c r="B1086" s="4">
        <v>42825</v>
      </c>
      <c r="C1086" s="4" t="str">
        <f t="shared" si="48"/>
        <v>March</v>
      </c>
      <c r="D1086" s="4" t="str">
        <f t="shared" si="49"/>
        <v>2017</v>
      </c>
      <c r="E1086" s="8">
        <v>5339</v>
      </c>
      <c r="F1086" t="s">
        <v>106</v>
      </c>
      <c r="G1086" t="s">
        <v>110</v>
      </c>
      <c r="H1086" t="s">
        <v>107</v>
      </c>
      <c r="I1086">
        <v>2</v>
      </c>
      <c r="J1086" t="s">
        <v>62</v>
      </c>
      <c r="K1086" t="e" vm="6">
        <v>#VALUE!</v>
      </c>
      <c r="L1086" t="e" vm="7">
        <v>#VALUE!</v>
      </c>
      <c r="M1086" t="e" vm="3">
        <v>#VALUE!</v>
      </c>
      <c r="N1086" t="s">
        <v>9</v>
      </c>
      <c r="O1086" t="s">
        <v>10</v>
      </c>
      <c r="P1086" t="s">
        <v>52</v>
      </c>
      <c r="Q1086" s="10">
        <v>4</v>
      </c>
      <c r="R1086" s="12">
        <v>14.15</v>
      </c>
      <c r="S1086" t="str">
        <f t="shared" si="50"/>
        <v>Retained</v>
      </c>
    </row>
    <row r="1087" spans="1:19" x14ac:dyDescent="0.35">
      <c r="A1087" s="1">
        <v>1098</v>
      </c>
      <c r="B1087" s="4">
        <v>42825</v>
      </c>
      <c r="C1087" s="4" t="str">
        <f t="shared" si="48"/>
        <v>March</v>
      </c>
      <c r="D1087" s="4" t="str">
        <f t="shared" si="49"/>
        <v>2017</v>
      </c>
      <c r="E1087" s="8">
        <v>7490</v>
      </c>
      <c r="F1087" t="s">
        <v>106</v>
      </c>
      <c r="G1087" t="s">
        <v>109</v>
      </c>
      <c r="H1087" t="s">
        <v>107</v>
      </c>
      <c r="I1087">
        <v>2</v>
      </c>
      <c r="J1087" t="s">
        <v>62</v>
      </c>
      <c r="K1087" t="e" vm="12">
        <v>#VALUE!</v>
      </c>
      <c r="L1087" t="e" vm="2">
        <v>#VALUE!</v>
      </c>
      <c r="M1087" t="e" vm="3">
        <v>#VALUE!</v>
      </c>
      <c r="N1087" t="s">
        <v>5</v>
      </c>
      <c r="O1087" t="s">
        <v>17</v>
      </c>
      <c r="P1087" t="s">
        <v>18</v>
      </c>
      <c r="Q1087" s="10">
        <v>4</v>
      </c>
      <c r="R1087" s="12">
        <v>8.09</v>
      </c>
      <c r="S1087" t="str">
        <f t="shared" si="50"/>
        <v>New</v>
      </c>
    </row>
    <row r="1088" spans="1:19" x14ac:dyDescent="0.35">
      <c r="A1088" s="1">
        <v>1099</v>
      </c>
      <c r="B1088" s="4">
        <v>42825</v>
      </c>
      <c r="C1088" s="4" t="str">
        <f t="shared" si="48"/>
        <v>March</v>
      </c>
      <c r="D1088" s="4" t="str">
        <f t="shared" si="49"/>
        <v>2017</v>
      </c>
      <c r="E1088" s="8">
        <v>5101</v>
      </c>
      <c r="F1088" t="s">
        <v>105</v>
      </c>
      <c r="G1088" t="s">
        <v>109</v>
      </c>
      <c r="H1088" t="s">
        <v>108</v>
      </c>
      <c r="I1088">
        <v>4</v>
      </c>
      <c r="J1088" t="s">
        <v>37</v>
      </c>
      <c r="K1088" t="e" vm="15">
        <v>#VALUE!</v>
      </c>
      <c r="L1088" t="e" vm="5">
        <v>#VALUE!</v>
      </c>
      <c r="M1088" t="e" vm="3">
        <v>#VALUE!</v>
      </c>
      <c r="N1088" t="s">
        <v>5</v>
      </c>
      <c r="O1088" t="s">
        <v>45</v>
      </c>
      <c r="P1088" t="s">
        <v>45</v>
      </c>
      <c r="Q1088" s="10">
        <v>5</v>
      </c>
      <c r="R1088" s="12">
        <v>23.1</v>
      </c>
      <c r="S1088" t="str">
        <f t="shared" si="50"/>
        <v>New</v>
      </c>
    </row>
    <row r="1089" spans="1:19" x14ac:dyDescent="0.35">
      <c r="A1089" s="1">
        <v>1100</v>
      </c>
      <c r="B1089" s="4">
        <v>42825</v>
      </c>
      <c r="C1089" s="4" t="str">
        <f t="shared" si="48"/>
        <v>March</v>
      </c>
      <c r="D1089" s="4" t="str">
        <f t="shared" si="49"/>
        <v>2017</v>
      </c>
      <c r="E1089" s="8">
        <v>4186</v>
      </c>
      <c r="F1089" t="s">
        <v>105</v>
      </c>
      <c r="G1089" t="s">
        <v>109</v>
      </c>
      <c r="H1089" t="s">
        <v>108</v>
      </c>
      <c r="I1089">
        <v>1</v>
      </c>
      <c r="J1089" t="s">
        <v>51</v>
      </c>
      <c r="K1089" t="e" vm="1">
        <v>#VALUE!</v>
      </c>
      <c r="L1089" t="e" vm="2">
        <v>#VALUE!</v>
      </c>
      <c r="M1089" t="e" vm="3">
        <v>#VALUE!</v>
      </c>
      <c r="N1089" t="s">
        <v>12</v>
      </c>
      <c r="O1089" t="s">
        <v>13</v>
      </c>
      <c r="P1089" t="s">
        <v>14</v>
      </c>
      <c r="Q1089" s="10">
        <v>4</v>
      </c>
      <c r="R1089" s="12">
        <v>10.94</v>
      </c>
      <c r="S1089" t="str">
        <f t="shared" si="50"/>
        <v>New</v>
      </c>
    </row>
    <row r="1090" spans="1:19" x14ac:dyDescent="0.35">
      <c r="A1090" s="1">
        <v>1101</v>
      </c>
      <c r="B1090" s="4">
        <v>42825</v>
      </c>
      <c r="C1090" s="4" t="str">
        <f t="shared" ref="C1090:C1153" si="51">TEXT(B1090, "MMMM")</f>
        <v>March</v>
      </c>
      <c r="D1090" s="4" t="str">
        <f t="shared" ref="D1090:D1153" si="52">TEXT(B1090, "YYYY")</f>
        <v>2017</v>
      </c>
      <c r="E1090" s="8">
        <v>8457</v>
      </c>
      <c r="F1090" t="s">
        <v>106</v>
      </c>
      <c r="G1090" t="s">
        <v>110</v>
      </c>
      <c r="H1090" t="s">
        <v>108</v>
      </c>
      <c r="I1090">
        <v>1</v>
      </c>
      <c r="J1090" t="s">
        <v>37</v>
      </c>
      <c r="K1090" t="e" vm="8">
        <v>#VALUE!</v>
      </c>
      <c r="L1090" t="e" vm="2">
        <v>#VALUE!</v>
      </c>
      <c r="M1090" t="e" vm="3">
        <v>#VALUE!</v>
      </c>
      <c r="N1090" t="s">
        <v>5</v>
      </c>
      <c r="O1090" t="s">
        <v>6</v>
      </c>
      <c r="P1090" t="s">
        <v>6</v>
      </c>
      <c r="Q1090" s="10">
        <v>4</v>
      </c>
      <c r="R1090" s="12">
        <v>20.71</v>
      </c>
      <c r="S1090" t="str">
        <f t="shared" ref="S1090:S1153" si="53">IF(COUNTIFS(E:E, E1090, B:B, "&lt;="&amp;B1090)&gt;1, "Retained", "New")</f>
        <v>New</v>
      </c>
    </row>
    <row r="1091" spans="1:19" x14ac:dyDescent="0.35">
      <c r="A1091" s="1">
        <v>1102</v>
      </c>
      <c r="B1091" s="4">
        <v>42825</v>
      </c>
      <c r="C1091" s="4" t="str">
        <f t="shared" si="51"/>
        <v>March</v>
      </c>
      <c r="D1091" s="4" t="str">
        <f t="shared" si="52"/>
        <v>2017</v>
      </c>
      <c r="E1091" s="8">
        <v>7370</v>
      </c>
      <c r="F1091" t="s">
        <v>106</v>
      </c>
      <c r="G1091" t="s">
        <v>109</v>
      </c>
      <c r="H1091" t="s">
        <v>107</v>
      </c>
      <c r="I1091">
        <v>3</v>
      </c>
      <c r="J1091" t="s">
        <v>73</v>
      </c>
      <c r="K1091" t="e" vm="10">
        <v>#VALUE!</v>
      </c>
      <c r="L1091" t="e" vm="5">
        <v>#VALUE!</v>
      </c>
      <c r="M1091" t="e" vm="3">
        <v>#VALUE!</v>
      </c>
      <c r="N1091" t="s">
        <v>5</v>
      </c>
      <c r="O1091" t="s">
        <v>45</v>
      </c>
      <c r="P1091" t="s">
        <v>45</v>
      </c>
      <c r="Q1091" s="10">
        <v>3</v>
      </c>
      <c r="R1091" s="12">
        <v>28.51</v>
      </c>
      <c r="S1091" t="str">
        <f t="shared" si="53"/>
        <v>Retained</v>
      </c>
    </row>
    <row r="1092" spans="1:19" x14ac:dyDescent="0.35">
      <c r="A1092" s="1">
        <v>1103</v>
      </c>
      <c r="B1092" s="4">
        <v>42825</v>
      </c>
      <c r="C1092" s="4" t="str">
        <f t="shared" si="51"/>
        <v>March</v>
      </c>
      <c r="D1092" s="4" t="str">
        <f t="shared" si="52"/>
        <v>2017</v>
      </c>
      <c r="E1092" s="8">
        <v>2588</v>
      </c>
      <c r="F1092" t="s">
        <v>106</v>
      </c>
      <c r="G1092" t="s">
        <v>110</v>
      </c>
      <c r="H1092" t="s">
        <v>107</v>
      </c>
      <c r="I1092">
        <v>3</v>
      </c>
      <c r="J1092" t="s">
        <v>51</v>
      </c>
      <c r="K1092" t="e" vm="10">
        <v>#VALUE!</v>
      </c>
      <c r="L1092" t="e" vm="5">
        <v>#VALUE!</v>
      </c>
      <c r="M1092" t="e" vm="3">
        <v>#VALUE!</v>
      </c>
      <c r="N1092" t="s">
        <v>5</v>
      </c>
      <c r="O1092" t="s">
        <v>7</v>
      </c>
      <c r="P1092" t="s">
        <v>8</v>
      </c>
      <c r="Q1092" s="10">
        <v>6</v>
      </c>
      <c r="R1092" s="12">
        <v>17.02</v>
      </c>
      <c r="S1092" t="str">
        <f t="shared" si="53"/>
        <v>New</v>
      </c>
    </row>
    <row r="1093" spans="1:19" x14ac:dyDescent="0.35">
      <c r="A1093" s="1">
        <v>1104</v>
      </c>
      <c r="B1093" s="4">
        <v>42825</v>
      </c>
      <c r="C1093" s="4" t="str">
        <f t="shared" si="51"/>
        <v>March</v>
      </c>
      <c r="D1093" s="4" t="str">
        <f t="shared" si="52"/>
        <v>2017</v>
      </c>
      <c r="E1093" s="8">
        <v>7708</v>
      </c>
      <c r="F1093" t="s">
        <v>106</v>
      </c>
      <c r="G1093" t="s">
        <v>110</v>
      </c>
      <c r="H1093" t="s">
        <v>107</v>
      </c>
      <c r="I1093">
        <v>3</v>
      </c>
      <c r="J1093" t="s">
        <v>51</v>
      </c>
      <c r="K1093" t="e" vm="8">
        <v>#VALUE!</v>
      </c>
      <c r="L1093" t="e" vm="2">
        <v>#VALUE!</v>
      </c>
      <c r="M1093" t="e" vm="3">
        <v>#VALUE!</v>
      </c>
      <c r="N1093" t="s">
        <v>5</v>
      </c>
      <c r="O1093" t="s">
        <v>20</v>
      </c>
      <c r="P1093" t="s">
        <v>21</v>
      </c>
      <c r="Q1093" s="10">
        <v>4</v>
      </c>
      <c r="R1093" s="12">
        <v>15.9</v>
      </c>
      <c r="S1093" t="str">
        <f t="shared" si="53"/>
        <v>New</v>
      </c>
    </row>
    <row r="1094" spans="1:19" x14ac:dyDescent="0.35">
      <c r="A1094" s="1">
        <v>1105</v>
      </c>
      <c r="B1094" s="4">
        <v>42825</v>
      </c>
      <c r="C1094" s="4" t="str">
        <f t="shared" si="51"/>
        <v>March</v>
      </c>
      <c r="D1094" s="4" t="str">
        <f t="shared" si="52"/>
        <v>2017</v>
      </c>
      <c r="E1094" s="8">
        <v>1334</v>
      </c>
      <c r="F1094" t="s">
        <v>106</v>
      </c>
      <c r="G1094" t="s">
        <v>110</v>
      </c>
      <c r="H1094" t="s">
        <v>108</v>
      </c>
      <c r="I1094">
        <v>3</v>
      </c>
      <c r="J1094" t="s">
        <v>4</v>
      </c>
      <c r="K1094" t="e" vm="13">
        <v>#VALUE!</v>
      </c>
      <c r="L1094" t="e" vm="5">
        <v>#VALUE!</v>
      </c>
      <c r="M1094" t="e" vm="3">
        <v>#VALUE!</v>
      </c>
      <c r="N1094" t="s">
        <v>5</v>
      </c>
      <c r="O1094" t="s">
        <v>6</v>
      </c>
      <c r="P1094" t="s">
        <v>43</v>
      </c>
      <c r="Q1094" s="10">
        <v>6</v>
      </c>
      <c r="R1094" s="12">
        <v>12.96</v>
      </c>
      <c r="S1094" t="str">
        <f t="shared" si="53"/>
        <v>New</v>
      </c>
    </row>
    <row r="1095" spans="1:19" x14ac:dyDescent="0.35">
      <c r="A1095" s="1">
        <v>1106</v>
      </c>
      <c r="B1095" s="4">
        <v>42826</v>
      </c>
      <c r="C1095" s="4" t="str">
        <f t="shared" si="51"/>
        <v>April</v>
      </c>
      <c r="D1095" s="4" t="str">
        <f t="shared" si="52"/>
        <v>2017</v>
      </c>
      <c r="E1095" s="8">
        <v>7569</v>
      </c>
      <c r="F1095" t="s">
        <v>105</v>
      </c>
      <c r="G1095" t="s">
        <v>110</v>
      </c>
      <c r="H1095" t="s">
        <v>107</v>
      </c>
      <c r="I1095">
        <v>0</v>
      </c>
      <c r="J1095" t="s">
        <v>37</v>
      </c>
      <c r="K1095" t="e" vm="9">
        <v>#VALUE!</v>
      </c>
      <c r="L1095" t="e" vm="7">
        <v>#VALUE!</v>
      </c>
      <c r="M1095" t="e" vm="3">
        <v>#VALUE!</v>
      </c>
      <c r="N1095" t="s">
        <v>5</v>
      </c>
      <c r="O1095" t="s">
        <v>45</v>
      </c>
      <c r="P1095" t="s">
        <v>45</v>
      </c>
      <c r="Q1095" s="10">
        <v>4</v>
      </c>
      <c r="R1095" s="12">
        <v>18.100000000000001</v>
      </c>
      <c r="S1095" t="str">
        <f t="shared" si="53"/>
        <v>Retained</v>
      </c>
    </row>
    <row r="1096" spans="1:19" x14ac:dyDescent="0.35">
      <c r="A1096" s="1">
        <v>1107</v>
      </c>
      <c r="B1096" s="4">
        <v>42826</v>
      </c>
      <c r="C1096" s="4" t="str">
        <f t="shared" si="51"/>
        <v>April</v>
      </c>
      <c r="D1096" s="4" t="str">
        <f t="shared" si="52"/>
        <v>2017</v>
      </c>
      <c r="E1096" s="8">
        <v>7768</v>
      </c>
      <c r="F1096" t="s">
        <v>105</v>
      </c>
      <c r="G1096" t="s">
        <v>110</v>
      </c>
      <c r="H1096" t="s">
        <v>107</v>
      </c>
      <c r="I1096">
        <v>3</v>
      </c>
      <c r="J1096" t="s">
        <v>37</v>
      </c>
      <c r="K1096" t="e" vm="15">
        <v>#VALUE!</v>
      </c>
      <c r="L1096" t="e" vm="5">
        <v>#VALUE!</v>
      </c>
      <c r="M1096" t="e" vm="3">
        <v>#VALUE!</v>
      </c>
      <c r="N1096" t="s">
        <v>5</v>
      </c>
      <c r="O1096" t="s">
        <v>15</v>
      </c>
      <c r="P1096" t="s">
        <v>15</v>
      </c>
      <c r="Q1096" s="10">
        <v>3</v>
      </c>
      <c r="R1096" s="12">
        <v>6.84</v>
      </c>
      <c r="S1096" t="str">
        <f t="shared" si="53"/>
        <v>Retained</v>
      </c>
    </row>
    <row r="1097" spans="1:19" x14ac:dyDescent="0.35">
      <c r="A1097" s="1">
        <v>1108</v>
      </c>
      <c r="B1097" s="4">
        <v>42826</v>
      </c>
      <c r="C1097" s="4" t="str">
        <f t="shared" si="51"/>
        <v>April</v>
      </c>
      <c r="D1097" s="4" t="str">
        <f t="shared" si="52"/>
        <v>2017</v>
      </c>
      <c r="E1097" s="8">
        <v>4767</v>
      </c>
      <c r="F1097" t="s">
        <v>106</v>
      </c>
      <c r="G1097" t="s">
        <v>109</v>
      </c>
      <c r="H1097" t="s">
        <v>107</v>
      </c>
      <c r="I1097">
        <v>3</v>
      </c>
      <c r="J1097" t="s">
        <v>72</v>
      </c>
      <c r="K1097" t="e" vm="17">
        <v>#VALUE!</v>
      </c>
      <c r="L1097" t="e" vm="5">
        <v>#VALUE!</v>
      </c>
      <c r="M1097" t="e" vm="3">
        <v>#VALUE!</v>
      </c>
      <c r="N1097" t="s">
        <v>5</v>
      </c>
      <c r="O1097" t="s">
        <v>28</v>
      </c>
      <c r="P1097" t="s">
        <v>49</v>
      </c>
      <c r="Q1097" s="10">
        <v>4</v>
      </c>
      <c r="R1097" s="12">
        <v>4.49</v>
      </c>
      <c r="S1097" t="str">
        <f t="shared" si="53"/>
        <v>New</v>
      </c>
    </row>
    <row r="1098" spans="1:19" x14ac:dyDescent="0.35">
      <c r="A1098" s="1">
        <v>1109</v>
      </c>
      <c r="B1098" s="4">
        <v>42826</v>
      </c>
      <c r="C1098" s="4" t="str">
        <f t="shared" si="51"/>
        <v>April</v>
      </c>
      <c r="D1098" s="4" t="str">
        <f t="shared" si="52"/>
        <v>2017</v>
      </c>
      <c r="E1098" s="8">
        <v>7801</v>
      </c>
      <c r="F1098" t="s">
        <v>106</v>
      </c>
      <c r="G1098" t="s">
        <v>110</v>
      </c>
      <c r="H1098" t="s">
        <v>107</v>
      </c>
      <c r="I1098">
        <v>3</v>
      </c>
      <c r="J1098" t="s">
        <v>38</v>
      </c>
      <c r="K1098" t="e" vm="1">
        <v>#VALUE!</v>
      </c>
      <c r="L1098" t="e" vm="2">
        <v>#VALUE!</v>
      </c>
      <c r="M1098" t="e" vm="3">
        <v>#VALUE!</v>
      </c>
      <c r="N1098" t="s">
        <v>5</v>
      </c>
      <c r="O1098" t="s">
        <v>45</v>
      </c>
      <c r="P1098" t="s">
        <v>45</v>
      </c>
      <c r="Q1098" s="10">
        <v>3</v>
      </c>
      <c r="R1098" s="12">
        <v>26.07</v>
      </c>
      <c r="S1098" t="str">
        <f t="shared" si="53"/>
        <v>Retained</v>
      </c>
    </row>
    <row r="1099" spans="1:19" x14ac:dyDescent="0.35">
      <c r="A1099" s="1">
        <v>1110</v>
      </c>
      <c r="B1099" s="4">
        <v>42826</v>
      </c>
      <c r="C1099" s="4" t="str">
        <f t="shared" si="51"/>
        <v>April</v>
      </c>
      <c r="D1099" s="4" t="str">
        <f t="shared" si="52"/>
        <v>2017</v>
      </c>
      <c r="E1099" s="8">
        <v>6182</v>
      </c>
      <c r="F1099" t="s">
        <v>105</v>
      </c>
      <c r="G1099" t="s">
        <v>110</v>
      </c>
      <c r="H1099" t="s">
        <v>107</v>
      </c>
      <c r="I1099">
        <v>5</v>
      </c>
      <c r="J1099" t="s">
        <v>37</v>
      </c>
      <c r="K1099" t="e" vm="9">
        <v>#VALUE!</v>
      </c>
      <c r="L1099" t="e" vm="7">
        <v>#VALUE!</v>
      </c>
      <c r="M1099" t="e" vm="3">
        <v>#VALUE!</v>
      </c>
      <c r="N1099" t="s">
        <v>5</v>
      </c>
      <c r="O1099" t="s">
        <v>28</v>
      </c>
      <c r="P1099" t="s">
        <v>8</v>
      </c>
      <c r="Q1099" s="10">
        <v>5</v>
      </c>
      <c r="R1099" s="12">
        <v>6.44</v>
      </c>
      <c r="S1099" t="str">
        <f t="shared" si="53"/>
        <v>New</v>
      </c>
    </row>
    <row r="1100" spans="1:19" x14ac:dyDescent="0.35">
      <c r="A1100" s="1">
        <v>1111</v>
      </c>
      <c r="B1100" s="4">
        <v>42826</v>
      </c>
      <c r="C1100" s="4" t="str">
        <f t="shared" si="51"/>
        <v>April</v>
      </c>
      <c r="D1100" s="4" t="str">
        <f t="shared" si="52"/>
        <v>2017</v>
      </c>
      <c r="E1100" s="8">
        <v>3676</v>
      </c>
      <c r="F1100" t="s">
        <v>106</v>
      </c>
      <c r="G1100" t="s">
        <v>110</v>
      </c>
      <c r="H1100" t="s">
        <v>107</v>
      </c>
      <c r="I1100">
        <v>4</v>
      </c>
      <c r="J1100" t="s">
        <v>37</v>
      </c>
      <c r="K1100" t="e" vm="4">
        <v>#VALUE!</v>
      </c>
      <c r="L1100" t="e" vm="5">
        <v>#VALUE!</v>
      </c>
      <c r="M1100" t="e" vm="3">
        <v>#VALUE!</v>
      </c>
      <c r="N1100" t="s">
        <v>12</v>
      </c>
      <c r="O1100" t="s">
        <v>22</v>
      </c>
      <c r="P1100" t="s">
        <v>36</v>
      </c>
      <c r="Q1100" s="10">
        <v>4</v>
      </c>
      <c r="R1100" s="12">
        <v>7.71</v>
      </c>
      <c r="S1100" t="str">
        <f t="shared" si="53"/>
        <v>New</v>
      </c>
    </row>
    <row r="1101" spans="1:19" x14ac:dyDescent="0.35">
      <c r="A1101" s="1">
        <v>1112</v>
      </c>
      <c r="B1101" s="4">
        <v>42826</v>
      </c>
      <c r="C1101" s="4" t="str">
        <f t="shared" si="51"/>
        <v>April</v>
      </c>
      <c r="D1101" s="4" t="str">
        <f t="shared" si="52"/>
        <v>2017</v>
      </c>
      <c r="E1101" s="8">
        <v>5824</v>
      </c>
      <c r="F1101" t="s">
        <v>106</v>
      </c>
      <c r="G1101" t="s">
        <v>110</v>
      </c>
      <c r="H1101" t="s">
        <v>108</v>
      </c>
      <c r="I1101">
        <v>3</v>
      </c>
      <c r="J1101" t="s">
        <v>37</v>
      </c>
      <c r="K1101" t="e" vm="1">
        <v>#VALUE!</v>
      </c>
      <c r="L1101" t="e" vm="2">
        <v>#VALUE!</v>
      </c>
      <c r="M1101" t="e" vm="3">
        <v>#VALUE!</v>
      </c>
      <c r="N1101" t="s">
        <v>5</v>
      </c>
      <c r="O1101" t="s">
        <v>30</v>
      </c>
      <c r="P1101" t="s">
        <v>32</v>
      </c>
      <c r="Q1101" s="10">
        <v>5</v>
      </c>
      <c r="R1101" s="12">
        <v>11.16</v>
      </c>
      <c r="S1101" t="str">
        <f t="shared" si="53"/>
        <v>New</v>
      </c>
    </row>
    <row r="1102" spans="1:19" x14ac:dyDescent="0.35">
      <c r="A1102" s="1">
        <v>1113</v>
      </c>
      <c r="B1102" s="4">
        <v>42826</v>
      </c>
      <c r="C1102" s="4" t="str">
        <f t="shared" si="51"/>
        <v>April</v>
      </c>
      <c r="D1102" s="4" t="str">
        <f t="shared" si="52"/>
        <v>2017</v>
      </c>
      <c r="E1102" s="8">
        <v>1168</v>
      </c>
      <c r="F1102" t="s">
        <v>105</v>
      </c>
      <c r="G1102" t="s">
        <v>110</v>
      </c>
      <c r="H1102" t="s">
        <v>107</v>
      </c>
      <c r="I1102">
        <v>1</v>
      </c>
      <c r="J1102" t="s">
        <v>37</v>
      </c>
      <c r="K1102" t="e" vm="13">
        <v>#VALUE!</v>
      </c>
      <c r="L1102" t="e" vm="5">
        <v>#VALUE!</v>
      </c>
      <c r="M1102" t="e" vm="3">
        <v>#VALUE!</v>
      </c>
      <c r="N1102" t="s">
        <v>5</v>
      </c>
      <c r="O1102" t="s">
        <v>34</v>
      </c>
      <c r="P1102" t="s">
        <v>34</v>
      </c>
      <c r="Q1102" s="10">
        <v>4</v>
      </c>
      <c r="R1102" s="12">
        <v>15.71</v>
      </c>
      <c r="S1102" t="str">
        <f t="shared" si="53"/>
        <v>New</v>
      </c>
    </row>
    <row r="1103" spans="1:19" x14ac:dyDescent="0.35">
      <c r="A1103" s="1">
        <v>1114</v>
      </c>
      <c r="B1103" s="4">
        <v>42826</v>
      </c>
      <c r="C1103" s="4" t="str">
        <f t="shared" si="51"/>
        <v>April</v>
      </c>
      <c r="D1103" s="4" t="str">
        <f t="shared" si="52"/>
        <v>2017</v>
      </c>
      <c r="E1103" s="8">
        <v>868</v>
      </c>
      <c r="F1103" t="s">
        <v>106</v>
      </c>
      <c r="G1103" t="s">
        <v>109</v>
      </c>
      <c r="H1103" t="s">
        <v>107</v>
      </c>
      <c r="I1103">
        <v>5</v>
      </c>
      <c r="J1103" t="s">
        <v>37</v>
      </c>
      <c r="K1103" t="e" vm="8">
        <v>#VALUE!</v>
      </c>
      <c r="L1103" t="e" vm="2">
        <v>#VALUE!</v>
      </c>
      <c r="M1103" t="e" vm="3">
        <v>#VALUE!</v>
      </c>
      <c r="N1103" t="s">
        <v>5</v>
      </c>
      <c r="O1103" t="s">
        <v>15</v>
      </c>
      <c r="P1103" t="s">
        <v>15</v>
      </c>
      <c r="Q1103" s="10">
        <v>5</v>
      </c>
      <c r="R1103" s="12">
        <v>6.6</v>
      </c>
      <c r="S1103" t="str">
        <f t="shared" si="53"/>
        <v>New</v>
      </c>
    </row>
    <row r="1104" spans="1:19" x14ac:dyDescent="0.35">
      <c r="A1104" s="1">
        <v>1115</v>
      </c>
      <c r="B1104" s="4">
        <v>42826</v>
      </c>
      <c r="C1104" s="4" t="str">
        <f t="shared" si="51"/>
        <v>April</v>
      </c>
      <c r="D1104" s="4" t="str">
        <f t="shared" si="52"/>
        <v>2017</v>
      </c>
      <c r="E1104" s="8">
        <v>2043</v>
      </c>
      <c r="F1104" t="s">
        <v>106</v>
      </c>
      <c r="G1104" t="s">
        <v>110</v>
      </c>
      <c r="H1104" t="s">
        <v>108</v>
      </c>
      <c r="I1104">
        <v>4</v>
      </c>
      <c r="J1104" t="s">
        <v>71</v>
      </c>
      <c r="K1104" t="e" vm="12">
        <v>#VALUE!</v>
      </c>
      <c r="L1104" t="e" vm="2">
        <v>#VALUE!</v>
      </c>
      <c r="M1104" t="e" vm="3">
        <v>#VALUE!</v>
      </c>
      <c r="N1104" t="s">
        <v>5</v>
      </c>
      <c r="O1104" t="s">
        <v>17</v>
      </c>
      <c r="P1104" t="s">
        <v>29</v>
      </c>
      <c r="Q1104" s="10">
        <v>3</v>
      </c>
      <c r="R1104" s="12">
        <v>2.75</v>
      </c>
      <c r="S1104" t="str">
        <f t="shared" si="53"/>
        <v>New</v>
      </c>
    </row>
    <row r="1105" spans="1:19" x14ac:dyDescent="0.35">
      <c r="A1105" s="1">
        <v>1116</v>
      </c>
      <c r="B1105" s="4">
        <v>42827</v>
      </c>
      <c r="C1105" s="4" t="str">
        <f t="shared" si="51"/>
        <v>April</v>
      </c>
      <c r="D1105" s="4" t="str">
        <f t="shared" si="52"/>
        <v>2017</v>
      </c>
      <c r="E1105" s="8">
        <v>3706</v>
      </c>
      <c r="F1105" t="s">
        <v>106</v>
      </c>
      <c r="G1105" t="s">
        <v>109</v>
      </c>
      <c r="H1105" t="s">
        <v>108</v>
      </c>
      <c r="I1105">
        <v>2</v>
      </c>
      <c r="J1105" t="s">
        <v>38</v>
      </c>
      <c r="K1105" t="e" vm="9">
        <v>#VALUE!</v>
      </c>
      <c r="L1105" t="e" vm="7">
        <v>#VALUE!</v>
      </c>
      <c r="M1105" t="e" vm="3">
        <v>#VALUE!</v>
      </c>
      <c r="N1105" t="s">
        <v>9</v>
      </c>
      <c r="O1105" t="s">
        <v>10</v>
      </c>
      <c r="P1105" t="s">
        <v>52</v>
      </c>
      <c r="Q1105" s="10">
        <v>3</v>
      </c>
      <c r="R1105" s="12">
        <v>5.18</v>
      </c>
      <c r="S1105" t="str">
        <f t="shared" si="53"/>
        <v>New</v>
      </c>
    </row>
    <row r="1106" spans="1:19" x14ac:dyDescent="0.35">
      <c r="A1106" s="1">
        <v>1117</v>
      </c>
      <c r="B1106" s="4">
        <v>42827</v>
      </c>
      <c r="C1106" s="4" t="str">
        <f t="shared" si="51"/>
        <v>April</v>
      </c>
      <c r="D1106" s="4" t="str">
        <f t="shared" si="52"/>
        <v>2017</v>
      </c>
      <c r="E1106" s="8">
        <v>2215</v>
      </c>
      <c r="F1106" t="s">
        <v>105</v>
      </c>
      <c r="G1106" t="s">
        <v>109</v>
      </c>
      <c r="H1106" t="s">
        <v>107</v>
      </c>
      <c r="I1106">
        <v>1</v>
      </c>
      <c r="J1106" t="s">
        <v>72</v>
      </c>
      <c r="K1106" t="e" vm="6">
        <v>#VALUE!</v>
      </c>
      <c r="L1106" t="e" vm="7">
        <v>#VALUE!</v>
      </c>
      <c r="M1106" t="e" vm="3">
        <v>#VALUE!</v>
      </c>
      <c r="N1106" t="s">
        <v>5</v>
      </c>
      <c r="O1106" t="s">
        <v>7</v>
      </c>
      <c r="P1106" t="s">
        <v>8</v>
      </c>
      <c r="Q1106" s="10">
        <v>6</v>
      </c>
      <c r="R1106" s="12">
        <v>18</v>
      </c>
      <c r="S1106" t="str">
        <f t="shared" si="53"/>
        <v>New</v>
      </c>
    </row>
    <row r="1107" spans="1:19" x14ac:dyDescent="0.35">
      <c r="A1107" s="1">
        <v>1118</v>
      </c>
      <c r="B1107" s="4">
        <v>42827</v>
      </c>
      <c r="C1107" s="4" t="str">
        <f t="shared" si="51"/>
        <v>April</v>
      </c>
      <c r="D1107" s="4" t="str">
        <f t="shared" si="52"/>
        <v>2017</v>
      </c>
      <c r="E1107" s="8">
        <v>6741</v>
      </c>
      <c r="F1107" t="s">
        <v>105</v>
      </c>
      <c r="G1107" t="s">
        <v>110</v>
      </c>
      <c r="H1107" t="s">
        <v>108</v>
      </c>
      <c r="I1107">
        <v>5</v>
      </c>
      <c r="J1107" t="s">
        <v>4</v>
      </c>
      <c r="K1107" t="e" vm="12">
        <v>#VALUE!</v>
      </c>
      <c r="L1107" t="e" vm="2">
        <v>#VALUE!</v>
      </c>
      <c r="M1107" t="e" vm="3">
        <v>#VALUE!</v>
      </c>
      <c r="N1107" t="s">
        <v>12</v>
      </c>
      <c r="O1107" t="s">
        <v>46</v>
      </c>
      <c r="P1107" t="s">
        <v>56</v>
      </c>
      <c r="Q1107" s="10">
        <v>6</v>
      </c>
      <c r="R1107" s="12">
        <v>4.29</v>
      </c>
      <c r="S1107" t="str">
        <f t="shared" si="53"/>
        <v>New</v>
      </c>
    </row>
    <row r="1108" spans="1:19" x14ac:dyDescent="0.35">
      <c r="A1108" s="1">
        <v>1119</v>
      </c>
      <c r="B1108" s="4">
        <v>42827</v>
      </c>
      <c r="C1108" s="4" t="str">
        <f t="shared" si="51"/>
        <v>April</v>
      </c>
      <c r="D1108" s="4" t="str">
        <f t="shared" si="52"/>
        <v>2017</v>
      </c>
      <c r="E1108" s="8">
        <v>7462</v>
      </c>
      <c r="F1108" t="s">
        <v>105</v>
      </c>
      <c r="G1108" t="s">
        <v>110</v>
      </c>
      <c r="H1108" t="s">
        <v>107</v>
      </c>
      <c r="I1108">
        <v>4</v>
      </c>
      <c r="J1108" t="s">
        <v>72</v>
      </c>
      <c r="K1108" t="e" vm="11">
        <v>#VALUE!</v>
      </c>
      <c r="L1108" t="e" vm="5">
        <v>#VALUE!</v>
      </c>
      <c r="M1108" t="e" vm="3">
        <v>#VALUE!</v>
      </c>
      <c r="N1108" t="s">
        <v>5</v>
      </c>
      <c r="O1108" t="s">
        <v>7</v>
      </c>
      <c r="P1108" t="s">
        <v>27</v>
      </c>
      <c r="Q1108" s="10">
        <v>4</v>
      </c>
      <c r="R1108" s="12">
        <v>3.36</v>
      </c>
      <c r="S1108" t="str">
        <f t="shared" si="53"/>
        <v>Retained</v>
      </c>
    </row>
    <row r="1109" spans="1:19" x14ac:dyDescent="0.35">
      <c r="A1109" s="1">
        <v>1120</v>
      </c>
      <c r="B1109" s="4">
        <v>42827</v>
      </c>
      <c r="C1109" s="4" t="str">
        <f t="shared" si="51"/>
        <v>April</v>
      </c>
      <c r="D1109" s="4" t="str">
        <f t="shared" si="52"/>
        <v>2017</v>
      </c>
      <c r="E1109" s="8">
        <v>5903</v>
      </c>
      <c r="F1109" t="s">
        <v>106</v>
      </c>
      <c r="G1109" t="s">
        <v>109</v>
      </c>
      <c r="H1109" t="s">
        <v>107</v>
      </c>
      <c r="I1109">
        <v>1</v>
      </c>
      <c r="J1109" t="s">
        <v>71</v>
      </c>
      <c r="K1109" t="e" vm="9">
        <v>#VALUE!</v>
      </c>
      <c r="L1109" t="e" vm="7">
        <v>#VALUE!</v>
      </c>
      <c r="M1109" t="e" vm="3">
        <v>#VALUE!</v>
      </c>
      <c r="N1109" t="s">
        <v>5</v>
      </c>
      <c r="O1109" t="s">
        <v>17</v>
      </c>
      <c r="P1109" t="s">
        <v>29</v>
      </c>
      <c r="Q1109" s="10">
        <v>3</v>
      </c>
      <c r="R1109" s="12">
        <v>33.5</v>
      </c>
      <c r="S1109" t="str">
        <f t="shared" si="53"/>
        <v>New</v>
      </c>
    </row>
    <row r="1110" spans="1:19" x14ac:dyDescent="0.35">
      <c r="A1110" s="1">
        <v>1121</v>
      </c>
      <c r="B1110" s="4">
        <v>42827</v>
      </c>
      <c r="C1110" s="4" t="str">
        <f t="shared" si="51"/>
        <v>April</v>
      </c>
      <c r="D1110" s="4" t="str">
        <f t="shared" si="52"/>
        <v>2017</v>
      </c>
      <c r="E1110" s="8">
        <v>1820</v>
      </c>
      <c r="F1110" t="s">
        <v>106</v>
      </c>
      <c r="G1110" t="s">
        <v>109</v>
      </c>
      <c r="H1110" t="s">
        <v>107</v>
      </c>
      <c r="I1110">
        <v>4</v>
      </c>
      <c r="J1110" t="s">
        <v>38</v>
      </c>
      <c r="K1110" t="e" vm="1">
        <v>#VALUE!</v>
      </c>
      <c r="L1110" t="e" vm="2">
        <v>#VALUE!</v>
      </c>
      <c r="M1110" t="e" vm="3">
        <v>#VALUE!</v>
      </c>
      <c r="N1110" t="s">
        <v>5</v>
      </c>
      <c r="O1110" t="s">
        <v>45</v>
      </c>
      <c r="P1110" t="s">
        <v>45</v>
      </c>
      <c r="Q1110" s="10">
        <v>3</v>
      </c>
      <c r="R1110" s="12">
        <v>14.85</v>
      </c>
      <c r="S1110" t="str">
        <f t="shared" si="53"/>
        <v>New</v>
      </c>
    </row>
    <row r="1111" spans="1:19" x14ac:dyDescent="0.35">
      <c r="A1111" s="1">
        <v>1122</v>
      </c>
      <c r="B1111" s="4">
        <v>42827</v>
      </c>
      <c r="C1111" s="4" t="str">
        <f t="shared" si="51"/>
        <v>April</v>
      </c>
      <c r="D1111" s="4" t="str">
        <f t="shared" si="52"/>
        <v>2017</v>
      </c>
      <c r="E1111" s="8">
        <v>504</v>
      </c>
      <c r="F1111" t="s">
        <v>105</v>
      </c>
      <c r="G1111" t="s">
        <v>109</v>
      </c>
      <c r="H1111" t="s">
        <v>108</v>
      </c>
      <c r="I1111">
        <v>4</v>
      </c>
      <c r="J1111" t="s">
        <v>51</v>
      </c>
      <c r="K1111" t="e" vm="9">
        <v>#VALUE!</v>
      </c>
      <c r="L1111" t="e" vm="7">
        <v>#VALUE!</v>
      </c>
      <c r="M1111" t="e" vm="3">
        <v>#VALUE!</v>
      </c>
      <c r="N1111" t="s">
        <v>5</v>
      </c>
      <c r="O1111" t="s">
        <v>41</v>
      </c>
      <c r="P1111" t="s">
        <v>42</v>
      </c>
      <c r="Q1111" s="10">
        <v>5</v>
      </c>
      <c r="R1111" s="12">
        <v>25.12</v>
      </c>
      <c r="S1111" t="str">
        <f t="shared" si="53"/>
        <v>Retained</v>
      </c>
    </row>
    <row r="1112" spans="1:19" x14ac:dyDescent="0.35">
      <c r="A1112" s="1">
        <v>1123</v>
      </c>
      <c r="B1112" s="4">
        <v>42827</v>
      </c>
      <c r="C1112" s="4" t="str">
        <f t="shared" si="51"/>
        <v>April</v>
      </c>
      <c r="D1112" s="4" t="str">
        <f t="shared" si="52"/>
        <v>2017</v>
      </c>
      <c r="E1112" s="8">
        <v>7612</v>
      </c>
      <c r="F1112" t="s">
        <v>105</v>
      </c>
      <c r="G1112" t="s">
        <v>109</v>
      </c>
      <c r="H1112" t="s">
        <v>108</v>
      </c>
      <c r="I1112">
        <v>1</v>
      </c>
      <c r="J1112" t="s">
        <v>37</v>
      </c>
      <c r="K1112" t="e" vm="8">
        <v>#VALUE!</v>
      </c>
      <c r="L1112" t="e" vm="2">
        <v>#VALUE!</v>
      </c>
      <c r="M1112" t="e" vm="3">
        <v>#VALUE!</v>
      </c>
      <c r="N1112" t="s">
        <v>5</v>
      </c>
      <c r="O1112" t="s">
        <v>17</v>
      </c>
      <c r="P1112" t="s">
        <v>18</v>
      </c>
      <c r="Q1112" s="10">
        <v>4</v>
      </c>
      <c r="R1112" s="12">
        <v>8.57</v>
      </c>
      <c r="S1112" t="str">
        <f t="shared" si="53"/>
        <v>New</v>
      </c>
    </row>
    <row r="1113" spans="1:19" x14ac:dyDescent="0.35">
      <c r="A1113" s="1">
        <v>1124</v>
      </c>
      <c r="B1113" s="4">
        <v>42827</v>
      </c>
      <c r="C1113" s="4" t="str">
        <f t="shared" si="51"/>
        <v>April</v>
      </c>
      <c r="D1113" s="4" t="str">
        <f t="shared" si="52"/>
        <v>2017</v>
      </c>
      <c r="E1113" s="8">
        <v>9593</v>
      </c>
      <c r="F1113" t="s">
        <v>105</v>
      </c>
      <c r="G1113" t="s">
        <v>109</v>
      </c>
      <c r="H1113" t="s">
        <v>107</v>
      </c>
      <c r="I1113">
        <v>1</v>
      </c>
      <c r="J1113" t="s">
        <v>37</v>
      </c>
      <c r="K1113" t="e" vm="12">
        <v>#VALUE!</v>
      </c>
      <c r="L1113" t="e" vm="2">
        <v>#VALUE!</v>
      </c>
      <c r="M1113" t="e" vm="3">
        <v>#VALUE!</v>
      </c>
      <c r="N1113" t="s">
        <v>12</v>
      </c>
      <c r="O1113" t="s">
        <v>13</v>
      </c>
      <c r="P1113" t="s">
        <v>33</v>
      </c>
      <c r="Q1113" s="10">
        <v>2</v>
      </c>
      <c r="R1113" s="12">
        <v>13.8</v>
      </c>
      <c r="S1113" t="str">
        <f t="shared" si="53"/>
        <v>New</v>
      </c>
    </row>
    <row r="1114" spans="1:19" x14ac:dyDescent="0.35">
      <c r="A1114" s="1">
        <v>1125</v>
      </c>
      <c r="B1114" s="4">
        <v>42827</v>
      </c>
      <c r="C1114" s="4" t="str">
        <f t="shared" si="51"/>
        <v>April</v>
      </c>
      <c r="D1114" s="4" t="str">
        <f t="shared" si="52"/>
        <v>2017</v>
      </c>
      <c r="E1114" s="8">
        <v>7474</v>
      </c>
      <c r="F1114" t="s">
        <v>106</v>
      </c>
      <c r="G1114" t="s">
        <v>109</v>
      </c>
      <c r="H1114" t="s">
        <v>107</v>
      </c>
      <c r="I1114">
        <v>4</v>
      </c>
      <c r="J1114" t="s">
        <v>37</v>
      </c>
      <c r="K1114" t="e" vm="8">
        <v>#VALUE!</v>
      </c>
      <c r="L1114" t="e" vm="2">
        <v>#VALUE!</v>
      </c>
      <c r="M1114" t="e" vm="3">
        <v>#VALUE!</v>
      </c>
      <c r="N1114" t="s">
        <v>5</v>
      </c>
      <c r="O1114" t="s">
        <v>7</v>
      </c>
      <c r="P1114" t="s">
        <v>55</v>
      </c>
      <c r="Q1114" s="10">
        <v>3</v>
      </c>
      <c r="R1114" s="12">
        <v>9.1999999999999993</v>
      </c>
      <c r="S1114" t="str">
        <f t="shared" si="53"/>
        <v>New</v>
      </c>
    </row>
    <row r="1115" spans="1:19" x14ac:dyDescent="0.35">
      <c r="A1115" s="1">
        <v>1126</v>
      </c>
      <c r="B1115" s="4">
        <v>42827</v>
      </c>
      <c r="C1115" s="4" t="str">
        <f t="shared" si="51"/>
        <v>April</v>
      </c>
      <c r="D1115" s="4" t="str">
        <f t="shared" si="52"/>
        <v>2017</v>
      </c>
      <c r="E1115" s="8">
        <v>7930</v>
      </c>
      <c r="F1115" t="s">
        <v>105</v>
      </c>
      <c r="G1115" t="s">
        <v>110</v>
      </c>
      <c r="H1115" t="s">
        <v>108</v>
      </c>
      <c r="I1115">
        <v>5</v>
      </c>
      <c r="J1115" t="s">
        <v>37</v>
      </c>
      <c r="K1115" t="e" vm="6">
        <v>#VALUE!</v>
      </c>
      <c r="L1115" t="e" vm="7">
        <v>#VALUE!</v>
      </c>
      <c r="M1115" t="e" vm="3">
        <v>#VALUE!</v>
      </c>
      <c r="N1115" t="s">
        <v>5</v>
      </c>
      <c r="O1115" t="s">
        <v>30</v>
      </c>
      <c r="P1115" t="s">
        <v>32</v>
      </c>
      <c r="Q1115" s="10">
        <v>5</v>
      </c>
      <c r="R1115" s="12">
        <v>4.22</v>
      </c>
      <c r="S1115" t="str">
        <f t="shared" si="53"/>
        <v>Retained</v>
      </c>
    </row>
    <row r="1116" spans="1:19" x14ac:dyDescent="0.35">
      <c r="A1116" s="1">
        <v>1127</v>
      </c>
      <c r="B1116" s="4">
        <v>42827</v>
      </c>
      <c r="C1116" s="4" t="str">
        <f t="shared" si="51"/>
        <v>April</v>
      </c>
      <c r="D1116" s="4" t="str">
        <f t="shared" si="52"/>
        <v>2017</v>
      </c>
      <c r="E1116" s="8">
        <v>7319</v>
      </c>
      <c r="F1116" t="s">
        <v>106</v>
      </c>
      <c r="G1116" t="s">
        <v>110</v>
      </c>
      <c r="H1116" t="s">
        <v>107</v>
      </c>
      <c r="I1116">
        <v>4</v>
      </c>
      <c r="J1116" t="s">
        <v>71</v>
      </c>
      <c r="K1116" t="e" vm="9">
        <v>#VALUE!</v>
      </c>
      <c r="L1116" t="e" vm="7">
        <v>#VALUE!</v>
      </c>
      <c r="M1116" t="e" vm="3">
        <v>#VALUE!</v>
      </c>
      <c r="N1116" t="s">
        <v>5</v>
      </c>
      <c r="O1116" t="s">
        <v>15</v>
      </c>
      <c r="P1116" t="s">
        <v>15</v>
      </c>
      <c r="Q1116" s="10">
        <v>4</v>
      </c>
      <c r="R1116" s="12">
        <v>10.75</v>
      </c>
      <c r="S1116" t="str">
        <f t="shared" si="53"/>
        <v>Retained</v>
      </c>
    </row>
    <row r="1117" spans="1:19" x14ac:dyDescent="0.35">
      <c r="A1117" s="1">
        <v>1128</v>
      </c>
      <c r="B1117" s="4">
        <v>42827</v>
      </c>
      <c r="C1117" s="4" t="str">
        <f t="shared" si="51"/>
        <v>April</v>
      </c>
      <c r="D1117" s="4" t="str">
        <f t="shared" si="52"/>
        <v>2017</v>
      </c>
      <c r="E1117" s="8">
        <v>9867</v>
      </c>
      <c r="F1117" t="s">
        <v>105</v>
      </c>
      <c r="G1117" t="s">
        <v>109</v>
      </c>
      <c r="H1117" t="s">
        <v>108</v>
      </c>
      <c r="I1117">
        <v>5</v>
      </c>
      <c r="J1117" t="s">
        <v>37</v>
      </c>
      <c r="K1117" t="e" vm="9">
        <v>#VALUE!</v>
      </c>
      <c r="L1117" t="e" vm="7">
        <v>#VALUE!</v>
      </c>
      <c r="M1117" t="e" vm="3">
        <v>#VALUE!</v>
      </c>
      <c r="N1117" t="s">
        <v>5</v>
      </c>
      <c r="O1117" t="s">
        <v>34</v>
      </c>
      <c r="P1117" t="s">
        <v>34</v>
      </c>
      <c r="Q1117" s="10">
        <v>4</v>
      </c>
      <c r="R1117" s="12">
        <v>14.82</v>
      </c>
      <c r="S1117" t="str">
        <f t="shared" si="53"/>
        <v>New</v>
      </c>
    </row>
    <row r="1118" spans="1:19" x14ac:dyDescent="0.35">
      <c r="A1118" s="1">
        <v>1129</v>
      </c>
      <c r="B1118" s="4">
        <v>42827</v>
      </c>
      <c r="C1118" s="4" t="str">
        <f t="shared" si="51"/>
        <v>April</v>
      </c>
      <c r="D1118" s="4" t="str">
        <f t="shared" si="52"/>
        <v>2017</v>
      </c>
      <c r="E1118" s="8">
        <v>7822</v>
      </c>
      <c r="F1118" t="s">
        <v>105</v>
      </c>
      <c r="G1118" t="s">
        <v>109</v>
      </c>
      <c r="H1118" t="s">
        <v>108</v>
      </c>
      <c r="I1118">
        <v>2</v>
      </c>
      <c r="J1118" t="s">
        <v>37</v>
      </c>
      <c r="K1118" t="e" vm="4">
        <v>#VALUE!</v>
      </c>
      <c r="L1118" t="e" vm="5">
        <v>#VALUE!</v>
      </c>
      <c r="M1118" t="e" vm="3">
        <v>#VALUE!</v>
      </c>
      <c r="N1118" t="s">
        <v>5</v>
      </c>
      <c r="O1118" t="s">
        <v>20</v>
      </c>
      <c r="P1118" t="s">
        <v>21</v>
      </c>
      <c r="Q1118" s="10">
        <v>6</v>
      </c>
      <c r="R1118" s="12">
        <v>23.36</v>
      </c>
      <c r="S1118" t="str">
        <f t="shared" si="53"/>
        <v>New</v>
      </c>
    </row>
    <row r="1119" spans="1:19" x14ac:dyDescent="0.35">
      <c r="A1119" s="1">
        <v>1130</v>
      </c>
      <c r="B1119" s="4">
        <v>42828</v>
      </c>
      <c r="C1119" s="4" t="str">
        <f t="shared" si="51"/>
        <v>April</v>
      </c>
      <c r="D1119" s="4" t="str">
        <f t="shared" si="52"/>
        <v>2017</v>
      </c>
      <c r="E1119" s="8">
        <v>1378</v>
      </c>
      <c r="F1119" t="s">
        <v>106</v>
      </c>
      <c r="G1119" t="s">
        <v>109</v>
      </c>
      <c r="H1119" t="s">
        <v>108</v>
      </c>
      <c r="I1119">
        <v>0</v>
      </c>
      <c r="J1119" t="s">
        <v>4</v>
      </c>
      <c r="K1119" t="e" vm="6">
        <v>#VALUE!</v>
      </c>
      <c r="L1119" t="e" vm="7">
        <v>#VALUE!</v>
      </c>
      <c r="M1119" t="e" vm="3">
        <v>#VALUE!</v>
      </c>
      <c r="N1119" t="s">
        <v>5</v>
      </c>
      <c r="O1119" t="s">
        <v>28</v>
      </c>
      <c r="P1119" t="s">
        <v>34</v>
      </c>
      <c r="Q1119" s="10">
        <v>2</v>
      </c>
      <c r="R1119" s="12">
        <v>10.75</v>
      </c>
      <c r="S1119" t="str">
        <f t="shared" si="53"/>
        <v>New</v>
      </c>
    </row>
    <row r="1120" spans="1:19" x14ac:dyDescent="0.35">
      <c r="A1120" s="1">
        <v>1131</v>
      </c>
      <c r="B1120" s="4">
        <v>42828</v>
      </c>
      <c r="C1120" s="4" t="str">
        <f t="shared" si="51"/>
        <v>April</v>
      </c>
      <c r="D1120" s="4" t="str">
        <f t="shared" si="52"/>
        <v>2017</v>
      </c>
      <c r="E1120" s="8">
        <v>8068</v>
      </c>
      <c r="F1120" t="s">
        <v>105</v>
      </c>
      <c r="G1120" t="s">
        <v>109</v>
      </c>
      <c r="H1120" t="s">
        <v>107</v>
      </c>
      <c r="I1120">
        <v>4</v>
      </c>
      <c r="J1120" t="s">
        <v>38</v>
      </c>
      <c r="K1120" t="e" vm="4">
        <v>#VALUE!</v>
      </c>
      <c r="L1120" t="e" vm="5">
        <v>#VALUE!</v>
      </c>
      <c r="M1120" t="e" vm="3">
        <v>#VALUE!</v>
      </c>
      <c r="N1120" t="s">
        <v>5</v>
      </c>
      <c r="O1120" t="s">
        <v>7</v>
      </c>
      <c r="P1120" t="s">
        <v>27</v>
      </c>
      <c r="Q1120" s="10">
        <v>6</v>
      </c>
      <c r="R1120" s="12">
        <v>12.99</v>
      </c>
      <c r="S1120" t="str">
        <f t="shared" si="53"/>
        <v>New</v>
      </c>
    </row>
    <row r="1121" spans="1:19" x14ac:dyDescent="0.35">
      <c r="A1121" s="1">
        <v>1132</v>
      </c>
      <c r="B1121" s="4">
        <v>42828</v>
      </c>
      <c r="C1121" s="4" t="str">
        <f t="shared" si="51"/>
        <v>April</v>
      </c>
      <c r="D1121" s="4" t="str">
        <f t="shared" si="52"/>
        <v>2017</v>
      </c>
      <c r="E1121" s="8">
        <v>1266</v>
      </c>
      <c r="F1121" t="s">
        <v>105</v>
      </c>
      <c r="G1121" t="s">
        <v>109</v>
      </c>
      <c r="H1121" t="s">
        <v>108</v>
      </c>
      <c r="I1121">
        <v>4</v>
      </c>
      <c r="J1121" t="s">
        <v>37</v>
      </c>
      <c r="K1121" t="e" vm="9">
        <v>#VALUE!</v>
      </c>
      <c r="L1121" t="e" vm="7">
        <v>#VALUE!</v>
      </c>
      <c r="M1121" t="e" vm="3">
        <v>#VALUE!</v>
      </c>
      <c r="N1121" t="s">
        <v>5</v>
      </c>
      <c r="O1121" t="s">
        <v>34</v>
      </c>
      <c r="P1121" t="s">
        <v>34</v>
      </c>
      <c r="Q1121" s="10">
        <v>6</v>
      </c>
      <c r="R1121" s="12">
        <v>9.5</v>
      </c>
      <c r="S1121" t="str">
        <f t="shared" si="53"/>
        <v>Retained</v>
      </c>
    </row>
    <row r="1122" spans="1:19" x14ac:dyDescent="0.35">
      <c r="A1122" s="1">
        <v>1133</v>
      </c>
      <c r="B1122" s="4">
        <v>42828</v>
      </c>
      <c r="C1122" s="4" t="str">
        <f t="shared" si="51"/>
        <v>April</v>
      </c>
      <c r="D1122" s="4" t="str">
        <f t="shared" si="52"/>
        <v>2017</v>
      </c>
      <c r="E1122" s="8">
        <v>2314</v>
      </c>
      <c r="F1122" t="s">
        <v>105</v>
      </c>
      <c r="G1122" t="s">
        <v>109</v>
      </c>
      <c r="H1122" t="s">
        <v>108</v>
      </c>
      <c r="I1122">
        <v>1</v>
      </c>
      <c r="J1122" t="s">
        <v>51</v>
      </c>
      <c r="K1122" t="e" vm="1">
        <v>#VALUE!</v>
      </c>
      <c r="L1122" t="e" vm="2">
        <v>#VALUE!</v>
      </c>
      <c r="M1122" t="e" vm="3">
        <v>#VALUE!</v>
      </c>
      <c r="N1122" t="s">
        <v>5</v>
      </c>
      <c r="O1122" t="s">
        <v>45</v>
      </c>
      <c r="P1122" t="s">
        <v>45</v>
      </c>
      <c r="Q1122" s="10">
        <v>3</v>
      </c>
      <c r="R1122" s="12">
        <v>9.34</v>
      </c>
      <c r="S1122" t="str">
        <f t="shared" si="53"/>
        <v>New</v>
      </c>
    </row>
    <row r="1123" spans="1:19" x14ac:dyDescent="0.35">
      <c r="A1123" s="1">
        <v>1134</v>
      </c>
      <c r="B1123" s="4">
        <v>42828</v>
      </c>
      <c r="C1123" s="4" t="str">
        <f t="shared" si="51"/>
        <v>April</v>
      </c>
      <c r="D1123" s="4" t="str">
        <f t="shared" si="52"/>
        <v>2017</v>
      </c>
      <c r="E1123" s="8">
        <v>3297</v>
      </c>
      <c r="F1123" t="s">
        <v>106</v>
      </c>
      <c r="G1123" t="s">
        <v>110</v>
      </c>
      <c r="H1123" t="s">
        <v>107</v>
      </c>
      <c r="I1123">
        <v>0</v>
      </c>
      <c r="J1123" t="s">
        <v>4</v>
      </c>
      <c r="K1123" t="e" vm="8">
        <v>#VALUE!</v>
      </c>
      <c r="L1123" t="e" vm="2">
        <v>#VALUE!</v>
      </c>
      <c r="M1123" t="e" vm="3">
        <v>#VALUE!</v>
      </c>
      <c r="N1123" t="s">
        <v>5</v>
      </c>
      <c r="O1123" t="s">
        <v>19</v>
      </c>
      <c r="P1123" t="s">
        <v>19</v>
      </c>
      <c r="Q1123" s="10">
        <v>3</v>
      </c>
      <c r="R1123" s="12">
        <v>16.78</v>
      </c>
      <c r="S1123" t="str">
        <f t="shared" si="53"/>
        <v>New</v>
      </c>
    </row>
    <row r="1124" spans="1:19" x14ac:dyDescent="0.35">
      <c r="A1124" s="1">
        <v>1135</v>
      </c>
      <c r="B1124" s="4">
        <v>42828</v>
      </c>
      <c r="C1124" s="4" t="str">
        <f t="shared" si="51"/>
        <v>April</v>
      </c>
      <c r="D1124" s="4" t="str">
        <f t="shared" si="52"/>
        <v>2017</v>
      </c>
      <c r="E1124" s="8">
        <v>1360</v>
      </c>
      <c r="F1124" t="s">
        <v>106</v>
      </c>
      <c r="G1124" t="s">
        <v>110</v>
      </c>
      <c r="H1124" t="s">
        <v>108</v>
      </c>
      <c r="I1124">
        <v>4</v>
      </c>
      <c r="J1124" t="s">
        <v>38</v>
      </c>
      <c r="K1124" t="e" vm="9">
        <v>#VALUE!</v>
      </c>
      <c r="L1124" t="e" vm="7">
        <v>#VALUE!</v>
      </c>
      <c r="M1124" t="e" vm="3">
        <v>#VALUE!</v>
      </c>
      <c r="N1124" t="s">
        <v>5</v>
      </c>
      <c r="O1124" t="s">
        <v>7</v>
      </c>
      <c r="P1124" t="s">
        <v>27</v>
      </c>
      <c r="Q1124" s="10">
        <v>4</v>
      </c>
      <c r="R1124" s="12">
        <v>5.76</v>
      </c>
      <c r="S1124" t="str">
        <f t="shared" si="53"/>
        <v>New</v>
      </c>
    </row>
    <row r="1125" spans="1:19" x14ac:dyDescent="0.35">
      <c r="A1125" s="1">
        <v>1136</v>
      </c>
      <c r="B1125" s="4">
        <v>42828</v>
      </c>
      <c r="C1125" s="4" t="str">
        <f t="shared" si="51"/>
        <v>April</v>
      </c>
      <c r="D1125" s="4" t="str">
        <f t="shared" si="52"/>
        <v>2017</v>
      </c>
      <c r="E1125" s="8">
        <v>5724</v>
      </c>
      <c r="F1125" t="s">
        <v>106</v>
      </c>
      <c r="G1125" t="s">
        <v>110</v>
      </c>
      <c r="H1125" t="s">
        <v>107</v>
      </c>
      <c r="I1125">
        <v>4</v>
      </c>
      <c r="J1125" t="s">
        <v>38</v>
      </c>
      <c r="K1125" t="e" vm="6">
        <v>#VALUE!</v>
      </c>
      <c r="L1125" t="e" vm="7">
        <v>#VALUE!</v>
      </c>
      <c r="M1125" t="e" vm="3">
        <v>#VALUE!</v>
      </c>
      <c r="N1125" t="s">
        <v>5</v>
      </c>
      <c r="O1125" t="s">
        <v>7</v>
      </c>
      <c r="P1125" t="s">
        <v>55</v>
      </c>
      <c r="Q1125" s="10">
        <v>3</v>
      </c>
      <c r="R1125" s="12">
        <v>14.34</v>
      </c>
      <c r="S1125" t="str">
        <f t="shared" si="53"/>
        <v>New</v>
      </c>
    </row>
    <row r="1126" spans="1:19" x14ac:dyDescent="0.35">
      <c r="A1126" s="1">
        <v>1137</v>
      </c>
      <c r="B1126" s="4">
        <v>42828</v>
      </c>
      <c r="C1126" s="4" t="str">
        <f t="shared" si="51"/>
        <v>April</v>
      </c>
      <c r="D1126" s="4" t="str">
        <f t="shared" si="52"/>
        <v>2017</v>
      </c>
      <c r="E1126" s="8">
        <v>7182</v>
      </c>
      <c r="F1126" t="s">
        <v>105</v>
      </c>
      <c r="G1126" t="s">
        <v>109</v>
      </c>
      <c r="H1126" t="s">
        <v>107</v>
      </c>
      <c r="I1126">
        <v>1</v>
      </c>
      <c r="J1126" t="s">
        <v>51</v>
      </c>
      <c r="K1126" t="e" vm="9">
        <v>#VALUE!</v>
      </c>
      <c r="L1126" t="e" vm="7">
        <v>#VALUE!</v>
      </c>
      <c r="M1126" t="e" vm="3">
        <v>#VALUE!</v>
      </c>
      <c r="N1126" t="s">
        <v>5</v>
      </c>
      <c r="O1126" t="s">
        <v>6</v>
      </c>
      <c r="P1126" t="s">
        <v>43</v>
      </c>
      <c r="Q1126" s="10">
        <v>4</v>
      </c>
      <c r="R1126" s="12">
        <v>6.9</v>
      </c>
      <c r="S1126" t="str">
        <f t="shared" si="53"/>
        <v>New</v>
      </c>
    </row>
    <row r="1127" spans="1:19" x14ac:dyDescent="0.35">
      <c r="A1127" s="1">
        <v>1138</v>
      </c>
      <c r="B1127" s="4">
        <v>42828</v>
      </c>
      <c r="C1127" s="4" t="str">
        <f t="shared" si="51"/>
        <v>April</v>
      </c>
      <c r="D1127" s="4" t="str">
        <f t="shared" si="52"/>
        <v>2017</v>
      </c>
      <c r="E1127" s="8">
        <v>1193</v>
      </c>
      <c r="F1127" t="s">
        <v>105</v>
      </c>
      <c r="G1127" t="s">
        <v>109</v>
      </c>
      <c r="H1127" t="s">
        <v>107</v>
      </c>
      <c r="I1127">
        <v>0</v>
      </c>
      <c r="J1127" t="s">
        <v>62</v>
      </c>
      <c r="K1127" t="e" vm="9">
        <v>#VALUE!</v>
      </c>
      <c r="L1127" t="e" vm="7">
        <v>#VALUE!</v>
      </c>
      <c r="M1127" t="e" vm="3">
        <v>#VALUE!</v>
      </c>
      <c r="N1127" t="s">
        <v>5</v>
      </c>
      <c r="O1127" t="s">
        <v>45</v>
      </c>
      <c r="P1127" t="s">
        <v>45</v>
      </c>
      <c r="Q1127" s="10">
        <v>4</v>
      </c>
      <c r="R1127" s="12">
        <v>6.98</v>
      </c>
      <c r="S1127" t="str">
        <f t="shared" si="53"/>
        <v>Retained</v>
      </c>
    </row>
    <row r="1128" spans="1:19" x14ac:dyDescent="0.35">
      <c r="A1128" s="1">
        <v>1139</v>
      </c>
      <c r="B1128" s="4">
        <v>42828</v>
      </c>
      <c r="C1128" s="4" t="str">
        <f t="shared" si="51"/>
        <v>April</v>
      </c>
      <c r="D1128" s="4" t="str">
        <f t="shared" si="52"/>
        <v>2017</v>
      </c>
      <c r="E1128" s="8">
        <v>6554</v>
      </c>
      <c r="F1128" t="s">
        <v>105</v>
      </c>
      <c r="G1128" t="s">
        <v>110</v>
      </c>
      <c r="H1128" t="s">
        <v>108</v>
      </c>
      <c r="I1128">
        <v>1</v>
      </c>
      <c r="J1128" t="s">
        <v>38</v>
      </c>
      <c r="K1128" t="e" vm="13">
        <v>#VALUE!</v>
      </c>
      <c r="L1128" t="e" vm="5">
        <v>#VALUE!</v>
      </c>
      <c r="M1128" t="e" vm="3">
        <v>#VALUE!</v>
      </c>
      <c r="N1128" t="s">
        <v>9</v>
      </c>
      <c r="O1128" t="s">
        <v>59</v>
      </c>
      <c r="P1128" t="s">
        <v>60</v>
      </c>
      <c r="Q1128" s="10">
        <v>5</v>
      </c>
      <c r="R1128" s="12">
        <v>16.38</v>
      </c>
      <c r="S1128" t="str">
        <f t="shared" si="53"/>
        <v>New</v>
      </c>
    </row>
    <row r="1129" spans="1:19" x14ac:dyDescent="0.35">
      <c r="A1129" s="1">
        <v>1140</v>
      </c>
      <c r="B1129" s="4">
        <v>42828</v>
      </c>
      <c r="C1129" s="4" t="str">
        <f t="shared" si="51"/>
        <v>April</v>
      </c>
      <c r="D1129" s="4" t="str">
        <f t="shared" si="52"/>
        <v>2017</v>
      </c>
      <c r="E1129" s="8">
        <v>570</v>
      </c>
      <c r="F1129" t="s">
        <v>106</v>
      </c>
      <c r="G1129" t="s">
        <v>109</v>
      </c>
      <c r="H1129" t="s">
        <v>108</v>
      </c>
      <c r="I1129">
        <v>1</v>
      </c>
      <c r="J1129" t="s">
        <v>37</v>
      </c>
      <c r="K1129" t="e" vm="15">
        <v>#VALUE!</v>
      </c>
      <c r="L1129" t="e" vm="5">
        <v>#VALUE!</v>
      </c>
      <c r="M1129" t="e" vm="3">
        <v>#VALUE!</v>
      </c>
      <c r="N1129" t="s">
        <v>5</v>
      </c>
      <c r="O1129" t="s">
        <v>7</v>
      </c>
      <c r="P1129" t="s">
        <v>8</v>
      </c>
      <c r="Q1129" s="10">
        <v>5</v>
      </c>
      <c r="R1129" s="12">
        <v>4.1900000000000004</v>
      </c>
      <c r="S1129" t="str">
        <f t="shared" si="53"/>
        <v>New</v>
      </c>
    </row>
    <row r="1130" spans="1:19" x14ac:dyDescent="0.35">
      <c r="A1130" s="1">
        <v>1141</v>
      </c>
      <c r="B1130" s="4">
        <v>42828</v>
      </c>
      <c r="C1130" s="4" t="str">
        <f t="shared" si="51"/>
        <v>April</v>
      </c>
      <c r="D1130" s="4" t="str">
        <f t="shared" si="52"/>
        <v>2017</v>
      </c>
      <c r="E1130" s="8">
        <v>5400</v>
      </c>
      <c r="F1130" t="s">
        <v>105</v>
      </c>
      <c r="G1130" t="s">
        <v>109</v>
      </c>
      <c r="H1130" t="s">
        <v>107</v>
      </c>
      <c r="I1130">
        <v>1</v>
      </c>
      <c r="J1130" t="s">
        <v>62</v>
      </c>
      <c r="K1130" t="e" vm="15">
        <v>#VALUE!</v>
      </c>
      <c r="L1130" t="e" vm="5">
        <v>#VALUE!</v>
      </c>
      <c r="M1130" t="e" vm="3">
        <v>#VALUE!</v>
      </c>
      <c r="N1130" t="s">
        <v>12</v>
      </c>
      <c r="O1130" t="s">
        <v>13</v>
      </c>
      <c r="P1130" t="s">
        <v>68</v>
      </c>
      <c r="Q1130" s="10">
        <v>5</v>
      </c>
      <c r="R1130" s="12">
        <v>13.65</v>
      </c>
      <c r="S1130" t="str">
        <f t="shared" si="53"/>
        <v>New</v>
      </c>
    </row>
    <row r="1131" spans="1:19" x14ac:dyDescent="0.35">
      <c r="A1131" s="1">
        <v>1142</v>
      </c>
      <c r="B1131" s="4">
        <v>42828</v>
      </c>
      <c r="C1131" s="4" t="str">
        <f t="shared" si="51"/>
        <v>April</v>
      </c>
      <c r="D1131" s="4" t="str">
        <f t="shared" si="52"/>
        <v>2017</v>
      </c>
      <c r="E1131" s="8">
        <v>7432</v>
      </c>
      <c r="F1131" t="s">
        <v>105</v>
      </c>
      <c r="G1131" t="s">
        <v>110</v>
      </c>
      <c r="H1131" t="s">
        <v>107</v>
      </c>
      <c r="I1131">
        <v>2</v>
      </c>
      <c r="J1131" t="s">
        <v>51</v>
      </c>
      <c r="K1131" t="e" vm="15">
        <v>#VALUE!</v>
      </c>
      <c r="L1131" t="e" vm="5">
        <v>#VALUE!</v>
      </c>
      <c r="M1131" t="e" vm="3">
        <v>#VALUE!</v>
      </c>
      <c r="N1131" t="s">
        <v>5</v>
      </c>
      <c r="O1131" t="s">
        <v>6</v>
      </c>
      <c r="P1131" t="s">
        <v>6</v>
      </c>
      <c r="Q1131" s="10">
        <v>2</v>
      </c>
      <c r="R1131" s="12">
        <v>4.92</v>
      </c>
      <c r="S1131" t="str">
        <f t="shared" si="53"/>
        <v>New</v>
      </c>
    </row>
    <row r="1132" spans="1:19" x14ac:dyDescent="0.35">
      <c r="A1132" s="1">
        <v>1143</v>
      </c>
      <c r="B1132" s="4">
        <v>42828</v>
      </c>
      <c r="C1132" s="4" t="str">
        <f t="shared" si="51"/>
        <v>April</v>
      </c>
      <c r="D1132" s="4" t="str">
        <f t="shared" si="52"/>
        <v>2017</v>
      </c>
      <c r="E1132" s="8">
        <v>3552</v>
      </c>
      <c r="F1132" t="s">
        <v>105</v>
      </c>
      <c r="G1132" t="s">
        <v>109</v>
      </c>
      <c r="H1132" t="s">
        <v>107</v>
      </c>
      <c r="I1132">
        <v>4</v>
      </c>
      <c r="J1132" t="s">
        <v>51</v>
      </c>
      <c r="K1132" t="e" vm="13">
        <v>#VALUE!</v>
      </c>
      <c r="L1132" t="e" vm="5">
        <v>#VALUE!</v>
      </c>
      <c r="M1132" t="e" vm="3">
        <v>#VALUE!</v>
      </c>
      <c r="N1132" t="s">
        <v>5</v>
      </c>
      <c r="O1132" t="s">
        <v>17</v>
      </c>
      <c r="P1132" t="s">
        <v>18</v>
      </c>
      <c r="Q1132" s="10">
        <v>4</v>
      </c>
      <c r="R1132" s="12">
        <v>4.3899999999999997</v>
      </c>
      <c r="S1132" t="str">
        <f t="shared" si="53"/>
        <v>Retained</v>
      </c>
    </row>
    <row r="1133" spans="1:19" x14ac:dyDescent="0.35">
      <c r="A1133" s="1">
        <v>1144</v>
      </c>
      <c r="B1133" s="4">
        <v>42828</v>
      </c>
      <c r="C1133" s="4" t="str">
        <f t="shared" si="51"/>
        <v>April</v>
      </c>
      <c r="D1133" s="4" t="str">
        <f t="shared" si="52"/>
        <v>2017</v>
      </c>
      <c r="E1133" s="8">
        <v>4618</v>
      </c>
      <c r="F1133" t="s">
        <v>106</v>
      </c>
      <c r="G1133" t="s">
        <v>110</v>
      </c>
      <c r="H1133" t="s">
        <v>108</v>
      </c>
      <c r="I1133">
        <v>3</v>
      </c>
      <c r="J1133" t="s">
        <v>4</v>
      </c>
      <c r="K1133" t="e" vm="4">
        <v>#VALUE!</v>
      </c>
      <c r="L1133" t="e" vm="5">
        <v>#VALUE!</v>
      </c>
      <c r="M1133" t="e" vm="3">
        <v>#VALUE!</v>
      </c>
      <c r="N1133" t="s">
        <v>9</v>
      </c>
      <c r="O1133" t="s">
        <v>10</v>
      </c>
      <c r="P1133" t="s">
        <v>58</v>
      </c>
      <c r="Q1133" s="10">
        <v>6</v>
      </c>
      <c r="R1133" s="12">
        <v>17.89</v>
      </c>
      <c r="S1133" t="str">
        <f t="shared" si="53"/>
        <v>New</v>
      </c>
    </row>
    <row r="1134" spans="1:19" x14ac:dyDescent="0.35">
      <c r="A1134" s="1">
        <v>1145</v>
      </c>
      <c r="B1134" s="4">
        <v>42828</v>
      </c>
      <c r="C1134" s="4" t="str">
        <f t="shared" si="51"/>
        <v>April</v>
      </c>
      <c r="D1134" s="4" t="str">
        <f t="shared" si="52"/>
        <v>2017</v>
      </c>
      <c r="E1134" s="8">
        <v>1409</v>
      </c>
      <c r="F1134" t="s">
        <v>106</v>
      </c>
      <c r="G1134" t="s">
        <v>110</v>
      </c>
      <c r="H1134" t="s">
        <v>107</v>
      </c>
      <c r="I1134">
        <v>1</v>
      </c>
      <c r="J1134" t="s">
        <v>37</v>
      </c>
      <c r="K1134" t="e" vm="12">
        <v>#VALUE!</v>
      </c>
      <c r="L1134" t="e" vm="2">
        <v>#VALUE!</v>
      </c>
      <c r="M1134" t="e" vm="3">
        <v>#VALUE!</v>
      </c>
      <c r="N1134" t="s">
        <v>5</v>
      </c>
      <c r="O1134" t="s">
        <v>45</v>
      </c>
      <c r="P1134" t="s">
        <v>45</v>
      </c>
      <c r="Q1134" s="10">
        <v>4</v>
      </c>
      <c r="R1134" s="12">
        <v>1.97</v>
      </c>
      <c r="S1134" t="str">
        <f t="shared" si="53"/>
        <v>New</v>
      </c>
    </row>
    <row r="1135" spans="1:19" x14ac:dyDescent="0.35">
      <c r="A1135" s="1">
        <v>1146</v>
      </c>
      <c r="B1135" s="4">
        <v>42828</v>
      </c>
      <c r="C1135" s="4" t="str">
        <f t="shared" si="51"/>
        <v>April</v>
      </c>
      <c r="D1135" s="4" t="str">
        <f t="shared" si="52"/>
        <v>2017</v>
      </c>
      <c r="E1135" s="8">
        <v>806</v>
      </c>
      <c r="F1135" t="s">
        <v>106</v>
      </c>
      <c r="G1135" t="s">
        <v>110</v>
      </c>
      <c r="H1135" t="s">
        <v>107</v>
      </c>
      <c r="I1135">
        <v>2</v>
      </c>
      <c r="J1135" t="s">
        <v>37</v>
      </c>
      <c r="K1135" t="e" vm="13">
        <v>#VALUE!</v>
      </c>
      <c r="L1135" t="e" vm="5">
        <v>#VALUE!</v>
      </c>
      <c r="M1135" t="e" vm="3">
        <v>#VALUE!</v>
      </c>
      <c r="N1135" t="s">
        <v>5</v>
      </c>
      <c r="O1135" t="s">
        <v>28</v>
      </c>
      <c r="P1135" t="s">
        <v>29</v>
      </c>
      <c r="Q1135" s="10">
        <v>5</v>
      </c>
      <c r="R1135" s="12">
        <v>17.649999999999999</v>
      </c>
      <c r="S1135" t="str">
        <f t="shared" si="53"/>
        <v>Retained</v>
      </c>
    </row>
    <row r="1136" spans="1:19" x14ac:dyDescent="0.35">
      <c r="A1136" s="1">
        <v>1147</v>
      </c>
      <c r="B1136" s="4">
        <v>42828</v>
      </c>
      <c r="C1136" s="4" t="str">
        <f t="shared" si="51"/>
        <v>April</v>
      </c>
      <c r="D1136" s="4" t="str">
        <f t="shared" si="52"/>
        <v>2017</v>
      </c>
      <c r="E1136" s="8">
        <v>1427</v>
      </c>
      <c r="F1136" t="s">
        <v>106</v>
      </c>
      <c r="G1136" t="s">
        <v>109</v>
      </c>
      <c r="H1136" t="s">
        <v>107</v>
      </c>
      <c r="I1136">
        <v>4</v>
      </c>
      <c r="J1136" t="s">
        <v>62</v>
      </c>
      <c r="K1136" t="e" vm="8">
        <v>#VALUE!</v>
      </c>
      <c r="L1136" t="e" vm="2">
        <v>#VALUE!</v>
      </c>
      <c r="M1136" t="e" vm="3">
        <v>#VALUE!</v>
      </c>
      <c r="N1136" t="s">
        <v>5</v>
      </c>
      <c r="O1136" t="s">
        <v>45</v>
      </c>
      <c r="P1136" t="s">
        <v>45</v>
      </c>
      <c r="Q1136" s="10">
        <v>6</v>
      </c>
      <c r="R1136" s="12">
        <v>22.92</v>
      </c>
      <c r="S1136" t="str">
        <f t="shared" si="53"/>
        <v>New</v>
      </c>
    </row>
    <row r="1137" spans="1:19" x14ac:dyDescent="0.35">
      <c r="A1137" s="1">
        <v>1148</v>
      </c>
      <c r="B1137" s="4">
        <v>42828</v>
      </c>
      <c r="C1137" s="4" t="str">
        <f t="shared" si="51"/>
        <v>April</v>
      </c>
      <c r="D1137" s="4" t="str">
        <f t="shared" si="52"/>
        <v>2017</v>
      </c>
      <c r="E1137" s="8">
        <v>6001</v>
      </c>
      <c r="F1137" t="s">
        <v>105</v>
      </c>
      <c r="G1137" t="s">
        <v>110</v>
      </c>
      <c r="H1137" t="s">
        <v>108</v>
      </c>
      <c r="I1137">
        <v>2</v>
      </c>
      <c r="J1137" t="s">
        <v>62</v>
      </c>
      <c r="K1137" t="e" vm="13">
        <v>#VALUE!</v>
      </c>
      <c r="L1137" t="e" vm="5">
        <v>#VALUE!</v>
      </c>
      <c r="M1137" t="e" vm="3">
        <v>#VALUE!</v>
      </c>
      <c r="N1137" t="s">
        <v>9</v>
      </c>
      <c r="O1137" t="s">
        <v>10</v>
      </c>
      <c r="P1137" t="s">
        <v>52</v>
      </c>
      <c r="Q1137" s="10">
        <v>3</v>
      </c>
      <c r="R1137" s="12">
        <v>6.67</v>
      </c>
      <c r="S1137" t="str">
        <f t="shared" si="53"/>
        <v>Retained</v>
      </c>
    </row>
    <row r="1138" spans="1:19" x14ac:dyDescent="0.35">
      <c r="A1138" s="1">
        <v>1149</v>
      </c>
      <c r="B1138" s="4">
        <v>42828</v>
      </c>
      <c r="C1138" s="4" t="str">
        <f t="shared" si="51"/>
        <v>April</v>
      </c>
      <c r="D1138" s="4" t="str">
        <f t="shared" si="52"/>
        <v>2017</v>
      </c>
      <c r="E1138" s="8">
        <v>2296</v>
      </c>
      <c r="F1138" t="s">
        <v>105</v>
      </c>
      <c r="G1138" t="s">
        <v>109</v>
      </c>
      <c r="H1138" t="s">
        <v>108</v>
      </c>
      <c r="I1138">
        <v>4</v>
      </c>
      <c r="J1138" t="s">
        <v>4</v>
      </c>
      <c r="K1138" t="e" vm="8">
        <v>#VALUE!</v>
      </c>
      <c r="L1138" t="e" vm="2">
        <v>#VALUE!</v>
      </c>
      <c r="M1138" t="e" vm="3">
        <v>#VALUE!</v>
      </c>
      <c r="N1138" t="s">
        <v>5</v>
      </c>
      <c r="O1138" t="s">
        <v>28</v>
      </c>
      <c r="P1138" t="s">
        <v>34</v>
      </c>
      <c r="Q1138" s="10">
        <v>5</v>
      </c>
      <c r="R1138" s="12">
        <v>2.65</v>
      </c>
      <c r="S1138" t="str">
        <f t="shared" si="53"/>
        <v>New</v>
      </c>
    </row>
    <row r="1139" spans="1:19" x14ac:dyDescent="0.35">
      <c r="A1139" s="1">
        <v>1150</v>
      </c>
      <c r="B1139" s="4">
        <v>42828</v>
      </c>
      <c r="C1139" s="4" t="str">
        <f t="shared" si="51"/>
        <v>April</v>
      </c>
      <c r="D1139" s="4" t="str">
        <f t="shared" si="52"/>
        <v>2017</v>
      </c>
      <c r="E1139" s="8">
        <v>4234</v>
      </c>
      <c r="F1139" t="s">
        <v>105</v>
      </c>
      <c r="G1139" t="s">
        <v>109</v>
      </c>
      <c r="H1139" t="s">
        <v>107</v>
      </c>
      <c r="I1139">
        <v>4</v>
      </c>
      <c r="J1139" t="s">
        <v>4</v>
      </c>
      <c r="K1139" t="e" vm="4">
        <v>#VALUE!</v>
      </c>
      <c r="L1139" t="e" vm="5">
        <v>#VALUE!</v>
      </c>
      <c r="M1139" t="e" vm="3">
        <v>#VALUE!</v>
      </c>
      <c r="N1139" t="s">
        <v>5</v>
      </c>
      <c r="O1139" t="s">
        <v>7</v>
      </c>
      <c r="P1139" t="s">
        <v>8</v>
      </c>
      <c r="Q1139" s="10">
        <v>4</v>
      </c>
      <c r="R1139" s="12">
        <v>10.42</v>
      </c>
      <c r="S1139" t="str">
        <f t="shared" si="53"/>
        <v>New</v>
      </c>
    </row>
    <row r="1140" spans="1:19" x14ac:dyDescent="0.35">
      <c r="A1140" s="1">
        <v>1151</v>
      </c>
      <c r="B1140" s="4">
        <v>42828</v>
      </c>
      <c r="C1140" s="4" t="str">
        <f t="shared" si="51"/>
        <v>April</v>
      </c>
      <c r="D1140" s="4" t="str">
        <f t="shared" si="52"/>
        <v>2017</v>
      </c>
      <c r="E1140" s="8">
        <v>4606</v>
      </c>
      <c r="F1140" t="s">
        <v>105</v>
      </c>
      <c r="G1140" t="s">
        <v>110</v>
      </c>
      <c r="H1140" t="s">
        <v>107</v>
      </c>
      <c r="I1140">
        <v>1</v>
      </c>
      <c r="J1140" t="s">
        <v>37</v>
      </c>
      <c r="K1140" t="e" vm="4">
        <v>#VALUE!</v>
      </c>
      <c r="L1140" t="e" vm="5">
        <v>#VALUE!</v>
      </c>
      <c r="M1140" t="e" vm="3">
        <v>#VALUE!</v>
      </c>
      <c r="N1140" t="s">
        <v>5</v>
      </c>
      <c r="O1140" t="s">
        <v>20</v>
      </c>
      <c r="P1140" t="s">
        <v>21</v>
      </c>
      <c r="Q1140" s="10">
        <v>4</v>
      </c>
      <c r="R1140" s="12">
        <v>6.75</v>
      </c>
      <c r="S1140" t="str">
        <f t="shared" si="53"/>
        <v>New</v>
      </c>
    </row>
    <row r="1141" spans="1:19" x14ac:dyDescent="0.35">
      <c r="A1141" s="1">
        <v>1152</v>
      </c>
      <c r="B1141" s="4">
        <v>42829</v>
      </c>
      <c r="C1141" s="4" t="str">
        <f t="shared" si="51"/>
        <v>April</v>
      </c>
      <c r="D1141" s="4" t="str">
        <f t="shared" si="52"/>
        <v>2017</v>
      </c>
      <c r="E1141" s="8">
        <v>1696</v>
      </c>
      <c r="F1141" t="s">
        <v>106</v>
      </c>
      <c r="G1141" t="s">
        <v>109</v>
      </c>
      <c r="H1141" t="s">
        <v>107</v>
      </c>
      <c r="I1141">
        <v>3</v>
      </c>
      <c r="J1141" t="s">
        <v>72</v>
      </c>
      <c r="K1141" t="e" vm="16">
        <v>#VALUE!</v>
      </c>
      <c r="L1141" t="e" vm="5">
        <v>#VALUE!</v>
      </c>
      <c r="M1141" t="e" vm="3">
        <v>#VALUE!</v>
      </c>
      <c r="N1141" t="s">
        <v>5</v>
      </c>
      <c r="O1141" t="s">
        <v>61</v>
      </c>
      <c r="P1141" t="s">
        <v>61</v>
      </c>
      <c r="Q1141" s="10">
        <v>2</v>
      </c>
      <c r="R1141" s="12">
        <v>4.76</v>
      </c>
      <c r="S1141" t="str">
        <f t="shared" si="53"/>
        <v>New</v>
      </c>
    </row>
    <row r="1142" spans="1:19" x14ac:dyDescent="0.35">
      <c r="A1142" s="1">
        <v>1153</v>
      </c>
      <c r="B1142" s="4">
        <v>42829</v>
      </c>
      <c r="C1142" s="4" t="str">
        <f t="shared" si="51"/>
        <v>April</v>
      </c>
      <c r="D1142" s="4" t="str">
        <f t="shared" si="52"/>
        <v>2017</v>
      </c>
      <c r="E1142" s="8">
        <v>1850</v>
      </c>
      <c r="F1142" t="s">
        <v>106</v>
      </c>
      <c r="G1142" t="s">
        <v>109</v>
      </c>
      <c r="H1142" t="s">
        <v>107</v>
      </c>
      <c r="I1142">
        <v>1</v>
      </c>
      <c r="J1142" t="s">
        <v>72</v>
      </c>
      <c r="K1142" t="e" vm="17">
        <v>#VALUE!</v>
      </c>
      <c r="L1142" t="e" vm="5">
        <v>#VALUE!</v>
      </c>
      <c r="M1142" t="e" vm="3">
        <v>#VALUE!</v>
      </c>
      <c r="N1142" t="s">
        <v>5</v>
      </c>
      <c r="O1142" t="s">
        <v>17</v>
      </c>
      <c r="P1142" t="s">
        <v>29</v>
      </c>
      <c r="Q1142" s="10">
        <v>4</v>
      </c>
      <c r="R1142" s="12">
        <v>5.4</v>
      </c>
      <c r="S1142" t="str">
        <f t="shared" si="53"/>
        <v>New</v>
      </c>
    </row>
    <row r="1143" spans="1:19" x14ac:dyDescent="0.35">
      <c r="A1143" s="1">
        <v>1154</v>
      </c>
      <c r="B1143" s="4">
        <v>42829</v>
      </c>
      <c r="C1143" s="4" t="str">
        <f t="shared" si="51"/>
        <v>April</v>
      </c>
      <c r="D1143" s="4" t="str">
        <f t="shared" si="52"/>
        <v>2017</v>
      </c>
      <c r="E1143" s="8">
        <v>4928</v>
      </c>
      <c r="F1143" t="s">
        <v>106</v>
      </c>
      <c r="G1143" t="s">
        <v>109</v>
      </c>
      <c r="H1143" t="s">
        <v>107</v>
      </c>
      <c r="I1143">
        <v>4</v>
      </c>
      <c r="J1143" t="s">
        <v>71</v>
      </c>
      <c r="K1143" t="e" vm="9">
        <v>#VALUE!</v>
      </c>
      <c r="L1143" t="e" vm="7">
        <v>#VALUE!</v>
      </c>
      <c r="M1143" t="e" vm="3">
        <v>#VALUE!</v>
      </c>
      <c r="N1143" t="s">
        <v>9</v>
      </c>
      <c r="O1143" t="s">
        <v>10</v>
      </c>
      <c r="P1143" t="s">
        <v>52</v>
      </c>
      <c r="Q1143" s="10">
        <v>3</v>
      </c>
      <c r="R1143" s="12">
        <v>15.29</v>
      </c>
      <c r="S1143" t="str">
        <f t="shared" si="53"/>
        <v>New</v>
      </c>
    </row>
    <row r="1144" spans="1:19" x14ac:dyDescent="0.35">
      <c r="A1144" s="1">
        <v>1155</v>
      </c>
      <c r="B1144" s="4">
        <v>42829</v>
      </c>
      <c r="C1144" s="4" t="str">
        <f t="shared" si="51"/>
        <v>April</v>
      </c>
      <c r="D1144" s="4" t="str">
        <f t="shared" si="52"/>
        <v>2017</v>
      </c>
      <c r="E1144" s="8">
        <v>1938</v>
      </c>
      <c r="F1144" t="s">
        <v>106</v>
      </c>
      <c r="G1144" t="s">
        <v>109</v>
      </c>
      <c r="H1144" t="s">
        <v>108</v>
      </c>
      <c r="I1144">
        <v>3</v>
      </c>
      <c r="J1144" t="s">
        <v>38</v>
      </c>
      <c r="K1144" t="e" vm="12">
        <v>#VALUE!</v>
      </c>
      <c r="L1144" t="e" vm="2">
        <v>#VALUE!</v>
      </c>
      <c r="M1144" t="e" vm="3">
        <v>#VALUE!</v>
      </c>
      <c r="N1144" t="s">
        <v>12</v>
      </c>
      <c r="O1144" t="s">
        <v>13</v>
      </c>
      <c r="P1144" t="s">
        <v>33</v>
      </c>
      <c r="Q1144" s="10">
        <v>5</v>
      </c>
      <c r="R1144" s="12">
        <v>6.53</v>
      </c>
      <c r="S1144" t="str">
        <f t="shared" si="53"/>
        <v>Retained</v>
      </c>
    </row>
    <row r="1145" spans="1:19" x14ac:dyDescent="0.35">
      <c r="A1145" s="1">
        <v>1156</v>
      </c>
      <c r="B1145" s="4">
        <v>42829</v>
      </c>
      <c r="C1145" s="4" t="str">
        <f t="shared" si="51"/>
        <v>April</v>
      </c>
      <c r="D1145" s="4" t="str">
        <f t="shared" si="52"/>
        <v>2017</v>
      </c>
      <c r="E1145" s="8">
        <v>617</v>
      </c>
      <c r="F1145" t="s">
        <v>105</v>
      </c>
      <c r="G1145" t="s">
        <v>109</v>
      </c>
      <c r="H1145" t="s">
        <v>108</v>
      </c>
      <c r="I1145">
        <v>3</v>
      </c>
      <c r="J1145" t="s">
        <v>51</v>
      </c>
      <c r="K1145" t="e" vm="13">
        <v>#VALUE!</v>
      </c>
      <c r="L1145" t="e" vm="5">
        <v>#VALUE!</v>
      </c>
      <c r="M1145" t="e" vm="3">
        <v>#VALUE!</v>
      </c>
      <c r="N1145" t="s">
        <v>9</v>
      </c>
      <c r="O1145" t="s">
        <v>59</v>
      </c>
      <c r="P1145" t="s">
        <v>60</v>
      </c>
      <c r="Q1145" s="10">
        <v>4</v>
      </c>
      <c r="R1145" s="12">
        <v>4.37</v>
      </c>
      <c r="S1145" t="str">
        <f t="shared" si="53"/>
        <v>New</v>
      </c>
    </row>
    <row r="1146" spans="1:19" x14ac:dyDescent="0.35">
      <c r="A1146" s="1">
        <v>1157</v>
      </c>
      <c r="B1146" s="4">
        <v>42829</v>
      </c>
      <c r="C1146" s="4" t="str">
        <f t="shared" si="51"/>
        <v>April</v>
      </c>
      <c r="D1146" s="4" t="str">
        <f t="shared" si="52"/>
        <v>2017</v>
      </c>
      <c r="E1146" s="8">
        <v>1071</v>
      </c>
      <c r="F1146" t="s">
        <v>106</v>
      </c>
      <c r="G1146" t="s">
        <v>109</v>
      </c>
      <c r="H1146" t="s">
        <v>107</v>
      </c>
      <c r="I1146">
        <v>1</v>
      </c>
      <c r="J1146" t="s">
        <v>4</v>
      </c>
      <c r="K1146" t="e" vm="9">
        <v>#VALUE!</v>
      </c>
      <c r="L1146" t="e" vm="7">
        <v>#VALUE!</v>
      </c>
      <c r="M1146" t="e" vm="3">
        <v>#VALUE!</v>
      </c>
      <c r="N1146" t="s">
        <v>12</v>
      </c>
      <c r="O1146" t="s">
        <v>22</v>
      </c>
      <c r="P1146" t="s">
        <v>44</v>
      </c>
      <c r="Q1146" s="10">
        <v>2</v>
      </c>
      <c r="R1146" s="12">
        <v>13.12</v>
      </c>
      <c r="S1146" t="str">
        <f t="shared" si="53"/>
        <v>New</v>
      </c>
    </row>
    <row r="1147" spans="1:19" x14ac:dyDescent="0.35">
      <c r="A1147" s="1">
        <v>1158</v>
      </c>
      <c r="B1147" s="4">
        <v>42829</v>
      </c>
      <c r="C1147" s="4" t="str">
        <f t="shared" si="51"/>
        <v>April</v>
      </c>
      <c r="D1147" s="4" t="str">
        <f t="shared" si="52"/>
        <v>2017</v>
      </c>
      <c r="E1147" s="8">
        <v>4651</v>
      </c>
      <c r="F1147" t="s">
        <v>106</v>
      </c>
      <c r="G1147" t="s">
        <v>110</v>
      </c>
      <c r="H1147" t="s">
        <v>107</v>
      </c>
      <c r="I1147">
        <v>3</v>
      </c>
      <c r="J1147" t="s">
        <v>72</v>
      </c>
      <c r="K1147" t="e" vm="16">
        <v>#VALUE!</v>
      </c>
      <c r="L1147" t="e" vm="5">
        <v>#VALUE!</v>
      </c>
      <c r="M1147" t="e" vm="3">
        <v>#VALUE!</v>
      </c>
      <c r="N1147" t="s">
        <v>5</v>
      </c>
      <c r="O1147" t="s">
        <v>6</v>
      </c>
      <c r="P1147" t="s">
        <v>43</v>
      </c>
      <c r="Q1147" s="10">
        <v>2</v>
      </c>
      <c r="R1147" s="12">
        <v>2.04</v>
      </c>
      <c r="S1147" t="str">
        <f t="shared" si="53"/>
        <v>New</v>
      </c>
    </row>
    <row r="1148" spans="1:19" x14ac:dyDescent="0.35">
      <c r="A1148" s="1">
        <v>1159</v>
      </c>
      <c r="B1148" s="4">
        <v>42829</v>
      </c>
      <c r="C1148" s="4" t="str">
        <f t="shared" si="51"/>
        <v>April</v>
      </c>
      <c r="D1148" s="4" t="str">
        <f t="shared" si="52"/>
        <v>2017</v>
      </c>
      <c r="E1148" s="8">
        <v>4962</v>
      </c>
      <c r="F1148" t="s">
        <v>105</v>
      </c>
      <c r="G1148" t="s">
        <v>110</v>
      </c>
      <c r="H1148" t="s">
        <v>107</v>
      </c>
      <c r="I1148">
        <v>1</v>
      </c>
      <c r="J1148" t="s">
        <v>37</v>
      </c>
      <c r="K1148" t="e" vm="6">
        <v>#VALUE!</v>
      </c>
      <c r="L1148" t="e" vm="7">
        <v>#VALUE!</v>
      </c>
      <c r="M1148" t="e" vm="3">
        <v>#VALUE!</v>
      </c>
      <c r="N1148" t="s">
        <v>5</v>
      </c>
      <c r="O1148" t="s">
        <v>45</v>
      </c>
      <c r="P1148" t="s">
        <v>45</v>
      </c>
      <c r="Q1148" s="10">
        <v>5</v>
      </c>
      <c r="R1148" s="12">
        <v>9.51</v>
      </c>
      <c r="S1148" t="str">
        <f t="shared" si="53"/>
        <v>New</v>
      </c>
    </row>
    <row r="1149" spans="1:19" x14ac:dyDescent="0.35">
      <c r="A1149" s="1">
        <v>1160</v>
      </c>
      <c r="B1149" s="4">
        <v>42829</v>
      </c>
      <c r="C1149" s="4" t="str">
        <f t="shared" si="51"/>
        <v>April</v>
      </c>
      <c r="D1149" s="4" t="str">
        <f t="shared" si="52"/>
        <v>2017</v>
      </c>
      <c r="E1149" s="8">
        <v>6842</v>
      </c>
      <c r="F1149" t="s">
        <v>105</v>
      </c>
      <c r="G1149" t="s">
        <v>110</v>
      </c>
      <c r="H1149" t="s">
        <v>107</v>
      </c>
      <c r="I1149">
        <v>4</v>
      </c>
      <c r="J1149" t="s">
        <v>62</v>
      </c>
      <c r="K1149" t="e" vm="12">
        <v>#VALUE!</v>
      </c>
      <c r="L1149" t="e" vm="2">
        <v>#VALUE!</v>
      </c>
      <c r="M1149" t="e" vm="3">
        <v>#VALUE!</v>
      </c>
      <c r="N1149" t="s">
        <v>5</v>
      </c>
      <c r="O1149" t="s">
        <v>6</v>
      </c>
      <c r="P1149" t="s">
        <v>43</v>
      </c>
      <c r="Q1149" s="10">
        <v>6</v>
      </c>
      <c r="R1149" s="12">
        <v>18.14</v>
      </c>
      <c r="S1149" t="str">
        <f t="shared" si="53"/>
        <v>New</v>
      </c>
    </row>
    <row r="1150" spans="1:19" x14ac:dyDescent="0.35">
      <c r="A1150" s="1">
        <v>1161</v>
      </c>
      <c r="B1150" s="4">
        <v>42829</v>
      </c>
      <c r="C1150" s="4" t="str">
        <f t="shared" si="51"/>
        <v>April</v>
      </c>
      <c r="D1150" s="4" t="str">
        <f t="shared" si="52"/>
        <v>2017</v>
      </c>
      <c r="E1150" s="8">
        <v>9501</v>
      </c>
      <c r="F1150" t="s">
        <v>106</v>
      </c>
      <c r="G1150" t="s">
        <v>109</v>
      </c>
      <c r="H1150" t="s">
        <v>108</v>
      </c>
      <c r="I1150">
        <v>4</v>
      </c>
      <c r="J1150" t="s">
        <v>38</v>
      </c>
      <c r="K1150" t="e" vm="9">
        <v>#VALUE!</v>
      </c>
      <c r="L1150" t="e" vm="7">
        <v>#VALUE!</v>
      </c>
      <c r="M1150" t="e" vm="3">
        <v>#VALUE!</v>
      </c>
      <c r="N1150" t="s">
        <v>9</v>
      </c>
      <c r="O1150" t="s">
        <v>59</v>
      </c>
      <c r="P1150" t="s">
        <v>60</v>
      </c>
      <c r="Q1150" s="10">
        <v>3</v>
      </c>
      <c r="R1150" s="12">
        <v>5.22</v>
      </c>
      <c r="S1150" t="str">
        <f t="shared" si="53"/>
        <v>New</v>
      </c>
    </row>
    <row r="1151" spans="1:19" x14ac:dyDescent="0.35">
      <c r="A1151" s="1">
        <v>1162</v>
      </c>
      <c r="B1151" s="4">
        <v>42829</v>
      </c>
      <c r="C1151" s="4" t="str">
        <f t="shared" si="51"/>
        <v>April</v>
      </c>
      <c r="D1151" s="4" t="str">
        <f t="shared" si="52"/>
        <v>2017</v>
      </c>
      <c r="E1151" s="8">
        <v>8593</v>
      </c>
      <c r="F1151" t="s">
        <v>106</v>
      </c>
      <c r="G1151" t="s">
        <v>110</v>
      </c>
      <c r="H1151" t="s">
        <v>107</v>
      </c>
      <c r="I1151">
        <v>2</v>
      </c>
      <c r="J1151" t="s">
        <v>71</v>
      </c>
      <c r="K1151" t="e" vm="8">
        <v>#VALUE!</v>
      </c>
      <c r="L1151" t="e" vm="2">
        <v>#VALUE!</v>
      </c>
      <c r="M1151" t="e" vm="3">
        <v>#VALUE!</v>
      </c>
      <c r="N1151" t="s">
        <v>12</v>
      </c>
      <c r="O1151" t="s">
        <v>13</v>
      </c>
      <c r="P1151" t="s">
        <v>14</v>
      </c>
      <c r="Q1151" s="10">
        <v>2</v>
      </c>
      <c r="R1151" s="12">
        <v>9.1199999999999992</v>
      </c>
      <c r="S1151" t="str">
        <f t="shared" si="53"/>
        <v>Retained</v>
      </c>
    </row>
    <row r="1152" spans="1:19" x14ac:dyDescent="0.35">
      <c r="A1152" s="1">
        <v>1163</v>
      </c>
      <c r="B1152" s="4">
        <v>42830</v>
      </c>
      <c r="C1152" s="4" t="str">
        <f t="shared" si="51"/>
        <v>April</v>
      </c>
      <c r="D1152" s="4" t="str">
        <f t="shared" si="52"/>
        <v>2017</v>
      </c>
      <c r="E1152" s="8">
        <v>1446</v>
      </c>
      <c r="F1152" t="s">
        <v>105</v>
      </c>
      <c r="G1152" t="s">
        <v>109</v>
      </c>
      <c r="H1152" t="s">
        <v>108</v>
      </c>
      <c r="I1152">
        <v>3</v>
      </c>
      <c r="J1152" t="s">
        <v>51</v>
      </c>
      <c r="K1152" t="e" vm="12">
        <v>#VALUE!</v>
      </c>
      <c r="L1152" t="e" vm="2">
        <v>#VALUE!</v>
      </c>
      <c r="M1152" t="e" vm="3">
        <v>#VALUE!</v>
      </c>
      <c r="N1152" t="s">
        <v>5</v>
      </c>
      <c r="O1152" t="s">
        <v>45</v>
      </c>
      <c r="P1152" t="s">
        <v>45</v>
      </c>
      <c r="Q1152" s="10">
        <v>2</v>
      </c>
      <c r="R1152" s="12">
        <v>14.15</v>
      </c>
      <c r="S1152" t="str">
        <f t="shared" si="53"/>
        <v>New</v>
      </c>
    </row>
    <row r="1153" spans="1:19" x14ac:dyDescent="0.35">
      <c r="A1153" s="1">
        <v>1164</v>
      </c>
      <c r="B1153" s="4">
        <v>42830</v>
      </c>
      <c r="C1153" s="4" t="str">
        <f t="shared" si="51"/>
        <v>April</v>
      </c>
      <c r="D1153" s="4" t="str">
        <f t="shared" si="52"/>
        <v>2017</v>
      </c>
      <c r="E1153" s="8">
        <v>2422</v>
      </c>
      <c r="F1153" t="s">
        <v>105</v>
      </c>
      <c r="G1153" t="s">
        <v>109</v>
      </c>
      <c r="H1153" t="s">
        <v>108</v>
      </c>
      <c r="I1153">
        <v>1</v>
      </c>
      <c r="J1153" t="s">
        <v>37</v>
      </c>
      <c r="K1153" t="e" vm="9">
        <v>#VALUE!</v>
      </c>
      <c r="L1153" t="e" vm="7">
        <v>#VALUE!</v>
      </c>
      <c r="M1153" t="e" vm="3">
        <v>#VALUE!</v>
      </c>
      <c r="N1153" t="s">
        <v>9</v>
      </c>
      <c r="O1153" t="s">
        <v>10</v>
      </c>
      <c r="P1153" t="s">
        <v>11</v>
      </c>
      <c r="Q1153" s="10">
        <v>3</v>
      </c>
      <c r="R1153" s="12">
        <v>14.22</v>
      </c>
      <c r="S1153" t="str">
        <f t="shared" si="53"/>
        <v>Retained</v>
      </c>
    </row>
    <row r="1154" spans="1:19" x14ac:dyDescent="0.35">
      <c r="A1154" s="1">
        <v>1165</v>
      </c>
      <c r="B1154" s="4">
        <v>42830</v>
      </c>
      <c r="C1154" s="4" t="str">
        <f t="shared" ref="C1154:C1217" si="54">TEXT(B1154, "MMMM")</f>
        <v>April</v>
      </c>
      <c r="D1154" s="4" t="str">
        <f t="shared" ref="D1154:D1217" si="55">TEXT(B1154, "YYYY")</f>
        <v>2017</v>
      </c>
      <c r="E1154" s="8">
        <v>5002</v>
      </c>
      <c r="F1154" t="s">
        <v>106</v>
      </c>
      <c r="G1154" t="s">
        <v>110</v>
      </c>
      <c r="H1154" t="s">
        <v>107</v>
      </c>
      <c r="I1154">
        <v>2</v>
      </c>
      <c r="J1154" t="s">
        <v>71</v>
      </c>
      <c r="K1154" t="e" vm="10">
        <v>#VALUE!</v>
      </c>
      <c r="L1154" t="e" vm="5">
        <v>#VALUE!</v>
      </c>
      <c r="M1154" t="e" vm="3">
        <v>#VALUE!</v>
      </c>
      <c r="N1154" t="s">
        <v>5</v>
      </c>
      <c r="O1154" t="s">
        <v>30</v>
      </c>
      <c r="P1154" t="s">
        <v>39</v>
      </c>
      <c r="Q1154" s="10">
        <v>4</v>
      </c>
      <c r="R1154" s="12">
        <v>21.37</v>
      </c>
      <c r="S1154" t="str">
        <f t="shared" ref="S1154:S1217" si="56">IF(COUNTIFS(E:E, E1154, B:B, "&lt;="&amp;B1154)&gt;1, "Retained", "New")</f>
        <v>Retained</v>
      </c>
    </row>
    <row r="1155" spans="1:19" x14ac:dyDescent="0.35">
      <c r="A1155" s="1">
        <v>1166</v>
      </c>
      <c r="B1155" s="4">
        <v>42830</v>
      </c>
      <c r="C1155" s="4" t="str">
        <f t="shared" si="54"/>
        <v>April</v>
      </c>
      <c r="D1155" s="4" t="str">
        <f t="shared" si="55"/>
        <v>2017</v>
      </c>
      <c r="E1155" s="8">
        <v>9014</v>
      </c>
      <c r="F1155" t="s">
        <v>105</v>
      </c>
      <c r="G1155" t="s">
        <v>109</v>
      </c>
      <c r="H1155" t="s">
        <v>108</v>
      </c>
      <c r="I1155">
        <v>1</v>
      </c>
      <c r="J1155" t="s">
        <v>4</v>
      </c>
      <c r="K1155" t="e" vm="9">
        <v>#VALUE!</v>
      </c>
      <c r="L1155" t="e" vm="7">
        <v>#VALUE!</v>
      </c>
      <c r="M1155" t="e" vm="3">
        <v>#VALUE!</v>
      </c>
      <c r="N1155" t="s">
        <v>5</v>
      </c>
      <c r="O1155" t="s">
        <v>17</v>
      </c>
      <c r="P1155" t="s">
        <v>29</v>
      </c>
      <c r="Q1155" s="10">
        <v>4</v>
      </c>
      <c r="R1155" s="12">
        <v>9.11</v>
      </c>
      <c r="S1155" t="str">
        <f t="shared" si="56"/>
        <v>Retained</v>
      </c>
    </row>
    <row r="1156" spans="1:19" x14ac:dyDescent="0.35">
      <c r="A1156" s="1">
        <v>1167</v>
      </c>
      <c r="B1156" s="4">
        <v>42830</v>
      </c>
      <c r="C1156" s="4" t="str">
        <f t="shared" si="54"/>
        <v>April</v>
      </c>
      <c r="D1156" s="4" t="str">
        <f t="shared" si="55"/>
        <v>2017</v>
      </c>
      <c r="E1156" s="8">
        <v>4282</v>
      </c>
      <c r="F1156" t="s">
        <v>105</v>
      </c>
      <c r="G1156" t="s">
        <v>110</v>
      </c>
      <c r="H1156" t="s">
        <v>107</v>
      </c>
      <c r="I1156">
        <v>3</v>
      </c>
      <c r="J1156" t="s">
        <v>51</v>
      </c>
      <c r="K1156" t="e" vm="15">
        <v>#VALUE!</v>
      </c>
      <c r="L1156" t="e" vm="5">
        <v>#VALUE!</v>
      </c>
      <c r="M1156" t="e" vm="3">
        <v>#VALUE!</v>
      </c>
      <c r="N1156" t="s">
        <v>5</v>
      </c>
      <c r="O1156" t="s">
        <v>45</v>
      </c>
      <c r="P1156" t="s">
        <v>45</v>
      </c>
      <c r="Q1156" s="10">
        <v>5</v>
      </c>
      <c r="R1156" s="12">
        <v>16.63</v>
      </c>
      <c r="S1156" t="str">
        <f t="shared" si="56"/>
        <v>New</v>
      </c>
    </row>
    <row r="1157" spans="1:19" x14ac:dyDescent="0.35">
      <c r="A1157" s="1">
        <v>1168</v>
      </c>
      <c r="B1157" s="4">
        <v>42830</v>
      </c>
      <c r="C1157" s="4" t="str">
        <f t="shared" si="54"/>
        <v>April</v>
      </c>
      <c r="D1157" s="4" t="str">
        <f t="shared" si="55"/>
        <v>2017</v>
      </c>
      <c r="E1157" s="8">
        <v>3418</v>
      </c>
      <c r="F1157" t="s">
        <v>106</v>
      </c>
      <c r="G1157" t="s">
        <v>110</v>
      </c>
      <c r="H1157" t="s">
        <v>107</v>
      </c>
      <c r="I1157">
        <v>3</v>
      </c>
      <c r="J1157" t="s">
        <v>62</v>
      </c>
      <c r="K1157" t="e" vm="4">
        <v>#VALUE!</v>
      </c>
      <c r="L1157" t="e" vm="5">
        <v>#VALUE!</v>
      </c>
      <c r="M1157" t="e" vm="3">
        <v>#VALUE!</v>
      </c>
      <c r="N1157" t="s">
        <v>5</v>
      </c>
      <c r="O1157" t="s">
        <v>7</v>
      </c>
      <c r="P1157" t="s">
        <v>27</v>
      </c>
      <c r="Q1157" s="10">
        <v>3</v>
      </c>
      <c r="R1157" s="12">
        <v>17.399999999999999</v>
      </c>
      <c r="S1157" t="str">
        <f t="shared" si="56"/>
        <v>New</v>
      </c>
    </row>
    <row r="1158" spans="1:19" x14ac:dyDescent="0.35">
      <c r="A1158" s="1">
        <v>1169</v>
      </c>
      <c r="B1158" s="4">
        <v>42830</v>
      </c>
      <c r="C1158" s="4" t="str">
        <f t="shared" si="54"/>
        <v>April</v>
      </c>
      <c r="D1158" s="4" t="str">
        <f t="shared" si="55"/>
        <v>2017</v>
      </c>
      <c r="E1158" s="8">
        <v>1271</v>
      </c>
      <c r="F1158" t="s">
        <v>106</v>
      </c>
      <c r="G1158" t="s">
        <v>109</v>
      </c>
      <c r="H1158" t="s">
        <v>108</v>
      </c>
      <c r="I1158">
        <v>2</v>
      </c>
      <c r="J1158" t="s">
        <v>62</v>
      </c>
      <c r="K1158" t="e" vm="9">
        <v>#VALUE!</v>
      </c>
      <c r="L1158" t="e" vm="7">
        <v>#VALUE!</v>
      </c>
      <c r="M1158" t="e" vm="3">
        <v>#VALUE!</v>
      </c>
      <c r="N1158" t="s">
        <v>5</v>
      </c>
      <c r="O1158" t="s">
        <v>45</v>
      </c>
      <c r="P1158" t="s">
        <v>45</v>
      </c>
      <c r="Q1158" s="10">
        <v>3</v>
      </c>
      <c r="R1158" s="12">
        <v>14.46</v>
      </c>
      <c r="S1158" t="str">
        <f t="shared" si="56"/>
        <v>New</v>
      </c>
    </row>
    <row r="1159" spans="1:19" x14ac:dyDescent="0.35">
      <c r="A1159" s="1">
        <v>1170</v>
      </c>
      <c r="B1159" s="4">
        <v>42830</v>
      </c>
      <c r="C1159" s="4" t="str">
        <f t="shared" si="54"/>
        <v>April</v>
      </c>
      <c r="D1159" s="4" t="str">
        <f t="shared" si="55"/>
        <v>2017</v>
      </c>
      <c r="E1159" s="8">
        <v>9788</v>
      </c>
      <c r="F1159" t="s">
        <v>105</v>
      </c>
      <c r="G1159" t="s">
        <v>110</v>
      </c>
      <c r="H1159" t="s">
        <v>108</v>
      </c>
      <c r="I1159">
        <v>0</v>
      </c>
      <c r="J1159" t="s">
        <v>71</v>
      </c>
      <c r="K1159" t="e" vm="9">
        <v>#VALUE!</v>
      </c>
      <c r="L1159" t="e" vm="7">
        <v>#VALUE!</v>
      </c>
      <c r="M1159" t="e" vm="3">
        <v>#VALUE!</v>
      </c>
      <c r="N1159" t="s">
        <v>5</v>
      </c>
      <c r="O1159" t="s">
        <v>15</v>
      </c>
      <c r="P1159" t="s">
        <v>15</v>
      </c>
      <c r="Q1159" s="10">
        <v>3</v>
      </c>
      <c r="R1159" s="12">
        <v>8.66</v>
      </c>
      <c r="S1159" t="str">
        <f t="shared" si="56"/>
        <v>Retained</v>
      </c>
    </row>
    <row r="1160" spans="1:19" x14ac:dyDescent="0.35">
      <c r="A1160" s="1">
        <v>1171</v>
      </c>
      <c r="B1160" s="4">
        <v>42830</v>
      </c>
      <c r="C1160" s="4" t="str">
        <f t="shared" si="54"/>
        <v>April</v>
      </c>
      <c r="D1160" s="4" t="str">
        <f t="shared" si="55"/>
        <v>2017</v>
      </c>
      <c r="E1160" s="8">
        <v>3539</v>
      </c>
      <c r="F1160" t="s">
        <v>106</v>
      </c>
      <c r="G1160" t="s">
        <v>109</v>
      </c>
      <c r="H1160" t="s">
        <v>107</v>
      </c>
      <c r="I1160">
        <v>2</v>
      </c>
      <c r="J1160" t="s">
        <v>62</v>
      </c>
      <c r="K1160" t="e" vm="13">
        <v>#VALUE!</v>
      </c>
      <c r="L1160" t="e" vm="5">
        <v>#VALUE!</v>
      </c>
      <c r="M1160" t="e" vm="3">
        <v>#VALUE!</v>
      </c>
      <c r="N1160" t="s">
        <v>9</v>
      </c>
      <c r="O1160" t="s">
        <v>59</v>
      </c>
      <c r="P1160" t="s">
        <v>60</v>
      </c>
      <c r="Q1160" s="10">
        <v>2</v>
      </c>
      <c r="R1160" s="12">
        <v>15.12</v>
      </c>
      <c r="S1160" t="str">
        <f t="shared" si="56"/>
        <v>New</v>
      </c>
    </row>
    <row r="1161" spans="1:19" x14ac:dyDescent="0.35">
      <c r="A1161" s="1">
        <v>1172</v>
      </c>
      <c r="B1161" s="4">
        <v>42830</v>
      </c>
      <c r="C1161" s="4" t="str">
        <f t="shared" si="54"/>
        <v>April</v>
      </c>
      <c r="D1161" s="4" t="str">
        <f t="shared" si="55"/>
        <v>2017</v>
      </c>
      <c r="E1161" s="8">
        <v>3801</v>
      </c>
      <c r="F1161" t="s">
        <v>105</v>
      </c>
      <c r="G1161" t="s">
        <v>109</v>
      </c>
      <c r="H1161" t="s">
        <v>107</v>
      </c>
      <c r="I1161">
        <v>2</v>
      </c>
      <c r="J1161" t="s">
        <v>37</v>
      </c>
      <c r="K1161" t="e" vm="6">
        <v>#VALUE!</v>
      </c>
      <c r="L1161" t="e" vm="7">
        <v>#VALUE!</v>
      </c>
      <c r="M1161" t="e" vm="3">
        <v>#VALUE!</v>
      </c>
      <c r="N1161" t="s">
        <v>5</v>
      </c>
      <c r="O1161" t="s">
        <v>28</v>
      </c>
      <c r="P1161" t="s">
        <v>49</v>
      </c>
      <c r="Q1161" s="10">
        <v>3</v>
      </c>
      <c r="R1161" s="12">
        <v>8.74</v>
      </c>
      <c r="S1161" t="str">
        <f t="shared" si="56"/>
        <v>New</v>
      </c>
    </row>
    <row r="1162" spans="1:19" x14ac:dyDescent="0.35">
      <c r="A1162" s="1">
        <v>1173</v>
      </c>
      <c r="B1162" s="4">
        <v>42830</v>
      </c>
      <c r="C1162" s="4" t="str">
        <f t="shared" si="54"/>
        <v>April</v>
      </c>
      <c r="D1162" s="4" t="str">
        <f t="shared" si="55"/>
        <v>2017</v>
      </c>
      <c r="E1162" s="8">
        <v>4564</v>
      </c>
      <c r="F1162" t="s">
        <v>106</v>
      </c>
      <c r="G1162" t="s">
        <v>109</v>
      </c>
      <c r="H1162" t="s">
        <v>108</v>
      </c>
      <c r="I1162">
        <v>4</v>
      </c>
      <c r="J1162" t="s">
        <v>51</v>
      </c>
      <c r="K1162" t="e" vm="13">
        <v>#VALUE!</v>
      </c>
      <c r="L1162" t="e" vm="5">
        <v>#VALUE!</v>
      </c>
      <c r="M1162" t="e" vm="3">
        <v>#VALUE!</v>
      </c>
      <c r="N1162" t="s">
        <v>5</v>
      </c>
      <c r="O1162" t="s">
        <v>6</v>
      </c>
      <c r="P1162" t="s">
        <v>6</v>
      </c>
      <c r="Q1162" s="10">
        <v>4</v>
      </c>
      <c r="R1162" s="12">
        <v>5.73</v>
      </c>
      <c r="S1162" t="str">
        <f t="shared" si="56"/>
        <v>Retained</v>
      </c>
    </row>
    <row r="1163" spans="1:19" x14ac:dyDescent="0.35">
      <c r="A1163" s="1">
        <v>1174</v>
      </c>
      <c r="B1163" s="4">
        <v>42830</v>
      </c>
      <c r="C1163" s="4" t="str">
        <f t="shared" si="54"/>
        <v>April</v>
      </c>
      <c r="D1163" s="4" t="str">
        <f t="shared" si="55"/>
        <v>2017</v>
      </c>
      <c r="E1163" s="8">
        <v>2127</v>
      </c>
      <c r="F1163" t="s">
        <v>105</v>
      </c>
      <c r="G1163" t="s">
        <v>110</v>
      </c>
      <c r="H1163" t="s">
        <v>107</v>
      </c>
      <c r="I1163">
        <v>4</v>
      </c>
      <c r="J1163" t="s">
        <v>51</v>
      </c>
      <c r="K1163" t="e" vm="15">
        <v>#VALUE!</v>
      </c>
      <c r="L1163" t="e" vm="5">
        <v>#VALUE!</v>
      </c>
      <c r="M1163" t="e" vm="3">
        <v>#VALUE!</v>
      </c>
      <c r="N1163" t="s">
        <v>12</v>
      </c>
      <c r="O1163" t="s">
        <v>13</v>
      </c>
      <c r="P1163" t="s">
        <v>24</v>
      </c>
      <c r="Q1163" s="10">
        <v>4</v>
      </c>
      <c r="R1163" s="12">
        <v>20.329999999999998</v>
      </c>
      <c r="S1163" t="str">
        <f t="shared" si="56"/>
        <v>New</v>
      </c>
    </row>
    <row r="1164" spans="1:19" x14ac:dyDescent="0.35">
      <c r="A1164" s="1">
        <v>1175</v>
      </c>
      <c r="B1164" s="4">
        <v>42830</v>
      </c>
      <c r="C1164" s="4" t="str">
        <f t="shared" si="54"/>
        <v>April</v>
      </c>
      <c r="D1164" s="4" t="str">
        <f t="shared" si="55"/>
        <v>2017</v>
      </c>
      <c r="E1164" s="8">
        <v>7526</v>
      </c>
      <c r="F1164" t="s">
        <v>106</v>
      </c>
      <c r="G1164" t="s">
        <v>109</v>
      </c>
      <c r="H1164" t="s">
        <v>108</v>
      </c>
      <c r="I1164">
        <v>3</v>
      </c>
      <c r="J1164" t="s">
        <v>38</v>
      </c>
      <c r="K1164" t="e" vm="13">
        <v>#VALUE!</v>
      </c>
      <c r="L1164" t="e" vm="5">
        <v>#VALUE!</v>
      </c>
      <c r="M1164" t="e" vm="3">
        <v>#VALUE!</v>
      </c>
      <c r="N1164" t="s">
        <v>9</v>
      </c>
      <c r="O1164" t="s">
        <v>10</v>
      </c>
      <c r="P1164" t="s">
        <v>58</v>
      </c>
      <c r="Q1164" s="10">
        <v>4</v>
      </c>
      <c r="R1164" s="12">
        <v>3.92</v>
      </c>
      <c r="S1164" t="str">
        <f t="shared" si="56"/>
        <v>New</v>
      </c>
    </row>
    <row r="1165" spans="1:19" x14ac:dyDescent="0.35">
      <c r="A1165" s="1">
        <v>1176</v>
      </c>
      <c r="B1165" s="4">
        <v>42830</v>
      </c>
      <c r="C1165" s="4" t="str">
        <f t="shared" si="54"/>
        <v>April</v>
      </c>
      <c r="D1165" s="4" t="str">
        <f t="shared" si="55"/>
        <v>2017</v>
      </c>
      <c r="E1165" s="8">
        <v>4039</v>
      </c>
      <c r="F1165" t="s">
        <v>106</v>
      </c>
      <c r="G1165" t="s">
        <v>109</v>
      </c>
      <c r="H1165" t="s">
        <v>107</v>
      </c>
      <c r="I1165">
        <v>0</v>
      </c>
      <c r="J1165" t="s">
        <v>38</v>
      </c>
      <c r="K1165" t="e" vm="12">
        <v>#VALUE!</v>
      </c>
      <c r="L1165" t="e" vm="2">
        <v>#VALUE!</v>
      </c>
      <c r="M1165" t="e" vm="3">
        <v>#VALUE!</v>
      </c>
      <c r="N1165" t="s">
        <v>5</v>
      </c>
      <c r="O1165" t="s">
        <v>17</v>
      </c>
      <c r="P1165" t="s">
        <v>29</v>
      </c>
      <c r="Q1165" s="10">
        <v>5</v>
      </c>
      <c r="R1165" s="12">
        <v>5.62</v>
      </c>
      <c r="S1165" t="str">
        <f t="shared" si="56"/>
        <v>New</v>
      </c>
    </row>
    <row r="1166" spans="1:19" x14ac:dyDescent="0.35">
      <c r="A1166" s="1">
        <v>1177</v>
      </c>
      <c r="B1166" s="4">
        <v>42830</v>
      </c>
      <c r="C1166" s="4" t="str">
        <f t="shared" si="54"/>
        <v>April</v>
      </c>
      <c r="D1166" s="4" t="str">
        <f t="shared" si="55"/>
        <v>2017</v>
      </c>
      <c r="E1166" s="8">
        <v>10058</v>
      </c>
      <c r="F1166" t="s">
        <v>105</v>
      </c>
      <c r="G1166" t="s">
        <v>109</v>
      </c>
      <c r="H1166" t="s">
        <v>108</v>
      </c>
      <c r="I1166">
        <v>5</v>
      </c>
      <c r="J1166" t="s">
        <v>37</v>
      </c>
      <c r="K1166" t="e" vm="15">
        <v>#VALUE!</v>
      </c>
      <c r="L1166" t="e" vm="5">
        <v>#VALUE!</v>
      </c>
      <c r="M1166" t="e" vm="3">
        <v>#VALUE!</v>
      </c>
      <c r="N1166" t="s">
        <v>12</v>
      </c>
      <c r="O1166" t="s">
        <v>46</v>
      </c>
      <c r="P1166" t="s">
        <v>56</v>
      </c>
      <c r="Q1166" s="10">
        <v>5</v>
      </c>
      <c r="R1166" s="12">
        <v>9.15</v>
      </c>
      <c r="S1166" t="str">
        <f t="shared" si="56"/>
        <v>New</v>
      </c>
    </row>
    <row r="1167" spans="1:19" x14ac:dyDescent="0.35">
      <c r="A1167" s="1">
        <v>1178</v>
      </c>
      <c r="B1167" s="4">
        <v>42830</v>
      </c>
      <c r="C1167" s="4" t="str">
        <f t="shared" si="54"/>
        <v>April</v>
      </c>
      <c r="D1167" s="4" t="str">
        <f t="shared" si="55"/>
        <v>2017</v>
      </c>
      <c r="E1167" s="8">
        <v>1057</v>
      </c>
      <c r="F1167" t="s">
        <v>105</v>
      </c>
      <c r="G1167" t="s">
        <v>110</v>
      </c>
      <c r="H1167" t="s">
        <v>107</v>
      </c>
      <c r="I1167">
        <v>2</v>
      </c>
      <c r="J1167" t="s">
        <v>51</v>
      </c>
      <c r="K1167" t="e" vm="11">
        <v>#VALUE!</v>
      </c>
      <c r="L1167" t="e" vm="5">
        <v>#VALUE!</v>
      </c>
      <c r="M1167" t="e" vm="3">
        <v>#VALUE!</v>
      </c>
      <c r="N1167" t="s">
        <v>5</v>
      </c>
      <c r="O1167" t="s">
        <v>6</v>
      </c>
      <c r="P1167" t="s">
        <v>43</v>
      </c>
      <c r="Q1167" s="10">
        <v>2</v>
      </c>
      <c r="R1167" s="12">
        <v>6.05</v>
      </c>
      <c r="S1167" t="str">
        <f t="shared" si="56"/>
        <v>New</v>
      </c>
    </row>
    <row r="1168" spans="1:19" x14ac:dyDescent="0.35">
      <c r="A1168" s="1">
        <v>1179</v>
      </c>
      <c r="B1168" s="4">
        <v>42831</v>
      </c>
      <c r="C1168" s="4" t="str">
        <f t="shared" si="54"/>
        <v>April</v>
      </c>
      <c r="D1168" s="4" t="str">
        <f t="shared" si="55"/>
        <v>2017</v>
      </c>
      <c r="E1168" s="8">
        <v>7266</v>
      </c>
      <c r="F1168" t="s">
        <v>105</v>
      </c>
      <c r="G1168" t="s">
        <v>110</v>
      </c>
      <c r="H1168" t="s">
        <v>108</v>
      </c>
      <c r="I1168">
        <v>2</v>
      </c>
      <c r="J1168" t="s">
        <v>37</v>
      </c>
      <c r="K1168" t="e" vm="12">
        <v>#VALUE!</v>
      </c>
      <c r="L1168" t="e" vm="2">
        <v>#VALUE!</v>
      </c>
      <c r="M1168" t="e" vm="3">
        <v>#VALUE!</v>
      </c>
      <c r="N1168" t="s">
        <v>5</v>
      </c>
      <c r="O1168" t="s">
        <v>15</v>
      </c>
      <c r="P1168" t="s">
        <v>15</v>
      </c>
      <c r="Q1168" s="10">
        <v>6</v>
      </c>
      <c r="R1168" s="12">
        <v>6.14</v>
      </c>
      <c r="S1168" t="str">
        <f t="shared" si="56"/>
        <v>Retained</v>
      </c>
    </row>
    <row r="1169" spans="1:19" x14ac:dyDescent="0.35">
      <c r="A1169" s="1">
        <v>1180</v>
      </c>
      <c r="B1169" s="4">
        <v>42831</v>
      </c>
      <c r="C1169" s="4" t="str">
        <f t="shared" si="54"/>
        <v>April</v>
      </c>
      <c r="D1169" s="4" t="str">
        <f t="shared" si="55"/>
        <v>2017</v>
      </c>
      <c r="E1169" s="8">
        <v>8975</v>
      </c>
      <c r="F1169" t="s">
        <v>105</v>
      </c>
      <c r="G1169" t="s">
        <v>110</v>
      </c>
      <c r="H1169" t="s">
        <v>107</v>
      </c>
      <c r="I1169">
        <v>5</v>
      </c>
      <c r="J1169" t="s">
        <v>4</v>
      </c>
      <c r="K1169" t="e" vm="15">
        <v>#VALUE!</v>
      </c>
      <c r="L1169" t="e" vm="5">
        <v>#VALUE!</v>
      </c>
      <c r="M1169" t="e" vm="3">
        <v>#VALUE!</v>
      </c>
      <c r="N1169" t="s">
        <v>12</v>
      </c>
      <c r="O1169" t="s">
        <v>13</v>
      </c>
      <c r="P1169" t="s">
        <v>14</v>
      </c>
      <c r="Q1169" s="10">
        <v>3</v>
      </c>
      <c r="R1169" s="12">
        <v>16.29</v>
      </c>
      <c r="S1169" t="str">
        <f t="shared" si="56"/>
        <v>New</v>
      </c>
    </row>
    <row r="1170" spans="1:19" x14ac:dyDescent="0.35">
      <c r="A1170" s="1">
        <v>1181</v>
      </c>
      <c r="B1170" s="4">
        <v>42831</v>
      </c>
      <c r="C1170" s="4" t="str">
        <f t="shared" si="54"/>
        <v>April</v>
      </c>
      <c r="D1170" s="4" t="str">
        <f t="shared" si="55"/>
        <v>2017</v>
      </c>
      <c r="E1170" s="8">
        <v>8665</v>
      </c>
      <c r="F1170" t="s">
        <v>106</v>
      </c>
      <c r="G1170" t="s">
        <v>109</v>
      </c>
      <c r="H1170" t="s">
        <v>107</v>
      </c>
      <c r="I1170">
        <v>1</v>
      </c>
      <c r="J1170" t="s">
        <v>4</v>
      </c>
      <c r="K1170" t="e" vm="15">
        <v>#VALUE!</v>
      </c>
      <c r="L1170" t="e" vm="5">
        <v>#VALUE!</v>
      </c>
      <c r="M1170" t="e" vm="3">
        <v>#VALUE!</v>
      </c>
      <c r="N1170" t="s">
        <v>5</v>
      </c>
      <c r="O1170" t="s">
        <v>20</v>
      </c>
      <c r="P1170" t="s">
        <v>21</v>
      </c>
      <c r="Q1170" s="10">
        <v>4</v>
      </c>
      <c r="R1170" s="12">
        <v>19.21</v>
      </c>
      <c r="S1170" t="str">
        <f t="shared" si="56"/>
        <v>New</v>
      </c>
    </row>
    <row r="1171" spans="1:19" x14ac:dyDescent="0.35">
      <c r="A1171" s="1">
        <v>1182</v>
      </c>
      <c r="B1171" s="4">
        <v>42831</v>
      </c>
      <c r="C1171" s="4" t="str">
        <f t="shared" si="54"/>
        <v>April</v>
      </c>
      <c r="D1171" s="4" t="str">
        <f t="shared" si="55"/>
        <v>2017</v>
      </c>
      <c r="E1171" s="8">
        <v>1991</v>
      </c>
      <c r="F1171" t="s">
        <v>105</v>
      </c>
      <c r="G1171" t="s">
        <v>109</v>
      </c>
      <c r="H1171" t="s">
        <v>108</v>
      </c>
      <c r="I1171">
        <v>1</v>
      </c>
      <c r="J1171" t="s">
        <v>4</v>
      </c>
      <c r="K1171" t="e" vm="9">
        <v>#VALUE!</v>
      </c>
      <c r="L1171" t="e" vm="7">
        <v>#VALUE!</v>
      </c>
      <c r="M1171" t="e" vm="3">
        <v>#VALUE!</v>
      </c>
      <c r="N1171" t="s">
        <v>5</v>
      </c>
      <c r="O1171" t="s">
        <v>7</v>
      </c>
      <c r="P1171" t="s">
        <v>8</v>
      </c>
      <c r="Q1171" s="10">
        <v>4</v>
      </c>
      <c r="R1171" s="12">
        <v>3.72</v>
      </c>
      <c r="S1171" t="str">
        <f t="shared" si="56"/>
        <v>New</v>
      </c>
    </row>
    <row r="1172" spans="1:19" x14ac:dyDescent="0.35">
      <c r="A1172" s="1">
        <v>1183</v>
      </c>
      <c r="B1172" s="4">
        <v>42831</v>
      </c>
      <c r="C1172" s="4" t="str">
        <f t="shared" si="54"/>
        <v>April</v>
      </c>
      <c r="D1172" s="4" t="str">
        <f t="shared" si="55"/>
        <v>2017</v>
      </c>
      <c r="E1172" s="8">
        <v>3113</v>
      </c>
      <c r="F1172" t="s">
        <v>106</v>
      </c>
      <c r="G1172" t="s">
        <v>110</v>
      </c>
      <c r="H1172" t="s">
        <v>108</v>
      </c>
      <c r="I1172">
        <v>3</v>
      </c>
      <c r="J1172" t="s">
        <v>51</v>
      </c>
      <c r="K1172" t="e" vm="9">
        <v>#VALUE!</v>
      </c>
      <c r="L1172" t="e" vm="7">
        <v>#VALUE!</v>
      </c>
      <c r="M1172" t="e" vm="3">
        <v>#VALUE!</v>
      </c>
      <c r="N1172" t="s">
        <v>5</v>
      </c>
      <c r="O1172" t="s">
        <v>7</v>
      </c>
      <c r="P1172" t="s">
        <v>8</v>
      </c>
      <c r="Q1172" s="10">
        <v>4</v>
      </c>
      <c r="R1172" s="12">
        <v>21.6</v>
      </c>
      <c r="S1172" t="str">
        <f t="shared" si="56"/>
        <v>Retained</v>
      </c>
    </row>
    <row r="1173" spans="1:19" x14ac:dyDescent="0.35">
      <c r="A1173" s="1">
        <v>1184</v>
      </c>
      <c r="B1173" s="4">
        <v>42831</v>
      </c>
      <c r="C1173" s="4" t="str">
        <f t="shared" si="54"/>
        <v>April</v>
      </c>
      <c r="D1173" s="4" t="str">
        <f t="shared" si="55"/>
        <v>2017</v>
      </c>
      <c r="E1173" s="8">
        <v>8843</v>
      </c>
      <c r="F1173" t="s">
        <v>106</v>
      </c>
      <c r="G1173" t="s">
        <v>109</v>
      </c>
      <c r="H1173" t="s">
        <v>107</v>
      </c>
      <c r="I1173">
        <v>0</v>
      </c>
      <c r="J1173" t="s">
        <v>37</v>
      </c>
      <c r="K1173" t="e" vm="9">
        <v>#VALUE!</v>
      </c>
      <c r="L1173" t="e" vm="7">
        <v>#VALUE!</v>
      </c>
      <c r="M1173" t="e" vm="3">
        <v>#VALUE!</v>
      </c>
      <c r="N1173" t="s">
        <v>9</v>
      </c>
      <c r="O1173" t="s">
        <v>10</v>
      </c>
      <c r="P1173" t="s">
        <v>58</v>
      </c>
      <c r="Q1173" s="10">
        <v>4</v>
      </c>
      <c r="R1173" s="12">
        <v>9.3699999999999992</v>
      </c>
      <c r="S1173" t="str">
        <f t="shared" si="56"/>
        <v>Retained</v>
      </c>
    </row>
    <row r="1174" spans="1:19" x14ac:dyDescent="0.35">
      <c r="A1174" s="1">
        <v>1185</v>
      </c>
      <c r="B1174" s="4">
        <v>42831</v>
      </c>
      <c r="C1174" s="4" t="str">
        <f t="shared" si="54"/>
        <v>April</v>
      </c>
      <c r="D1174" s="4" t="str">
        <f t="shared" si="55"/>
        <v>2017</v>
      </c>
      <c r="E1174" s="8">
        <v>9788</v>
      </c>
      <c r="F1174" t="s">
        <v>105</v>
      </c>
      <c r="G1174" t="s">
        <v>110</v>
      </c>
      <c r="H1174" t="s">
        <v>108</v>
      </c>
      <c r="I1174">
        <v>0</v>
      </c>
      <c r="J1174" t="s">
        <v>71</v>
      </c>
      <c r="K1174" t="e" vm="9">
        <v>#VALUE!</v>
      </c>
      <c r="L1174" t="e" vm="7">
        <v>#VALUE!</v>
      </c>
      <c r="M1174" t="e" vm="3">
        <v>#VALUE!</v>
      </c>
      <c r="N1174" t="s">
        <v>5</v>
      </c>
      <c r="O1174" t="s">
        <v>41</v>
      </c>
      <c r="P1174" t="s">
        <v>42</v>
      </c>
      <c r="Q1174" s="10">
        <v>5</v>
      </c>
      <c r="R1174" s="12">
        <v>15.39</v>
      </c>
      <c r="S1174" t="str">
        <f t="shared" si="56"/>
        <v>Retained</v>
      </c>
    </row>
    <row r="1175" spans="1:19" x14ac:dyDescent="0.35">
      <c r="A1175" s="1">
        <v>1186</v>
      </c>
      <c r="B1175" s="4">
        <v>42831</v>
      </c>
      <c r="C1175" s="4" t="str">
        <f t="shared" si="54"/>
        <v>April</v>
      </c>
      <c r="D1175" s="4" t="str">
        <f t="shared" si="55"/>
        <v>2017</v>
      </c>
      <c r="E1175" s="8">
        <v>8448</v>
      </c>
      <c r="F1175" t="s">
        <v>106</v>
      </c>
      <c r="G1175" t="s">
        <v>109</v>
      </c>
      <c r="H1175" t="s">
        <v>107</v>
      </c>
      <c r="I1175">
        <v>1</v>
      </c>
      <c r="J1175" t="s">
        <v>37</v>
      </c>
      <c r="K1175" t="e" vm="12">
        <v>#VALUE!</v>
      </c>
      <c r="L1175" t="e" vm="2">
        <v>#VALUE!</v>
      </c>
      <c r="M1175" t="e" vm="3">
        <v>#VALUE!</v>
      </c>
      <c r="N1175" t="s">
        <v>5</v>
      </c>
      <c r="O1175" t="s">
        <v>6</v>
      </c>
      <c r="P1175" t="s">
        <v>43</v>
      </c>
      <c r="Q1175" s="10">
        <v>6</v>
      </c>
      <c r="R1175" s="12">
        <v>8.4</v>
      </c>
      <c r="S1175" t="str">
        <f t="shared" si="56"/>
        <v>New</v>
      </c>
    </row>
    <row r="1176" spans="1:19" x14ac:dyDescent="0.35">
      <c r="A1176" s="1">
        <v>1187</v>
      </c>
      <c r="B1176" s="4">
        <v>42831</v>
      </c>
      <c r="C1176" s="4" t="str">
        <f t="shared" si="54"/>
        <v>April</v>
      </c>
      <c r="D1176" s="4" t="str">
        <f t="shared" si="55"/>
        <v>2017</v>
      </c>
      <c r="E1176" s="8">
        <v>5109</v>
      </c>
      <c r="F1176" t="s">
        <v>106</v>
      </c>
      <c r="G1176" t="s">
        <v>109</v>
      </c>
      <c r="H1176" t="s">
        <v>108</v>
      </c>
      <c r="I1176">
        <v>0</v>
      </c>
      <c r="J1176" t="s">
        <v>4</v>
      </c>
      <c r="K1176" t="e" vm="15">
        <v>#VALUE!</v>
      </c>
      <c r="L1176" t="e" vm="5">
        <v>#VALUE!</v>
      </c>
      <c r="M1176" t="e" vm="3">
        <v>#VALUE!</v>
      </c>
      <c r="N1176" t="s">
        <v>12</v>
      </c>
      <c r="O1176" t="s">
        <v>13</v>
      </c>
      <c r="P1176" t="s">
        <v>68</v>
      </c>
      <c r="Q1176" s="10">
        <v>4</v>
      </c>
      <c r="R1176" s="12">
        <v>20.81</v>
      </c>
      <c r="S1176" t="str">
        <f t="shared" si="56"/>
        <v>New</v>
      </c>
    </row>
    <row r="1177" spans="1:19" x14ac:dyDescent="0.35">
      <c r="A1177" s="1">
        <v>1188</v>
      </c>
      <c r="B1177" s="4">
        <v>42831</v>
      </c>
      <c r="C1177" s="4" t="str">
        <f t="shared" si="54"/>
        <v>April</v>
      </c>
      <c r="D1177" s="4" t="str">
        <f t="shared" si="55"/>
        <v>2017</v>
      </c>
      <c r="E1177" s="8">
        <v>10243</v>
      </c>
      <c r="F1177" t="s">
        <v>106</v>
      </c>
      <c r="G1177" t="s">
        <v>110</v>
      </c>
      <c r="H1177" t="s">
        <v>107</v>
      </c>
      <c r="I1177">
        <v>4</v>
      </c>
      <c r="J1177" t="s">
        <v>37</v>
      </c>
      <c r="K1177" t="e" vm="13">
        <v>#VALUE!</v>
      </c>
      <c r="L1177" t="e" vm="5">
        <v>#VALUE!</v>
      </c>
      <c r="M1177" t="e" vm="3">
        <v>#VALUE!</v>
      </c>
      <c r="N1177" t="s">
        <v>5</v>
      </c>
      <c r="O1177" t="s">
        <v>19</v>
      </c>
      <c r="P1177" t="s">
        <v>19</v>
      </c>
      <c r="Q1177" s="10">
        <v>5</v>
      </c>
      <c r="R1177" s="12">
        <v>3.69</v>
      </c>
      <c r="S1177" t="str">
        <f t="shared" si="56"/>
        <v>New</v>
      </c>
    </row>
    <row r="1178" spans="1:19" x14ac:dyDescent="0.35">
      <c r="A1178" s="1">
        <v>1189</v>
      </c>
      <c r="B1178" s="4">
        <v>42831</v>
      </c>
      <c r="C1178" s="4" t="str">
        <f t="shared" si="54"/>
        <v>April</v>
      </c>
      <c r="D1178" s="4" t="str">
        <f t="shared" si="55"/>
        <v>2017</v>
      </c>
      <c r="E1178" s="8">
        <v>5625</v>
      </c>
      <c r="F1178" t="s">
        <v>105</v>
      </c>
      <c r="G1178" t="s">
        <v>109</v>
      </c>
      <c r="H1178" t="s">
        <v>108</v>
      </c>
      <c r="I1178">
        <v>4</v>
      </c>
      <c r="J1178" t="s">
        <v>37</v>
      </c>
      <c r="K1178" t="e" vm="12">
        <v>#VALUE!</v>
      </c>
      <c r="L1178" t="e" vm="2">
        <v>#VALUE!</v>
      </c>
      <c r="M1178" t="e" vm="3">
        <v>#VALUE!</v>
      </c>
      <c r="N1178" t="s">
        <v>5</v>
      </c>
      <c r="O1178" t="s">
        <v>28</v>
      </c>
      <c r="P1178" t="s">
        <v>8</v>
      </c>
      <c r="Q1178" s="10">
        <v>4</v>
      </c>
      <c r="R1178" s="12">
        <v>11.84</v>
      </c>
      <c r="S1178" t="str">
        <f t="shared" si="56"/>
        <v>New</v>
      </c>
    </row>
    <row r="1179" spans="1:19" x14ac:dyDescent="0.35">
      <c r="A1179" s="1">
        <v>1190</v>
      </c>
      <c r="B1179" s="4">
        <v>42831</v>
      </c>
      <c r="C1179" s="4" t="str">
        <f t="shared" si="54"/>
        <v>April</v>
      </c>
      <c r="D1179" s="4" t="str">
        <f t="shared" si="55"/>
        <v>2017</v>
      </c>
      <c r="E1179" s="8">
        <v>8129</v>
      </c>
      <c r="F1179" t="s">
        <v>105</v>
      </c>
      <c r="G1179" t="s">
        <v>109</v>
      </c>
      <c r="H1179" t="s">
        <v>108</v>
      </c>
      <c r="I1179">
        <v>3</v>
      </c>
      <c r="J1179" t="s">
        <v>51</v>
      </c>
      <c r="K1179" t="e" vm="8">
        <v>#VALUE!</v>
      </c>
      <c r="L1179" t="e" vm="2">
        <v>#VALUE!</v>
      </c>
      <c r="M1179" t="e" vm="3">
        <v>#VALUE!</v>
      </c>
      <c r="N1179" t="s">
        <v>5</v>
      </c>
      <c r="O1179" t="s">
        <v>28</v>
      </c>
      <c r="P1179" t="s">
        <v>34</v>
      </c>
      <c r="Q1179" s="10">
        <v>4</v>
      </c>
      <c r="R1179" s="12">
        <v>5.04</v>
      </c>
      <c r="S1179" t="str">
        <f t="shared" si="56"/>
        <v>New</v>
      </c>
    </row>
    <row r="1180" spans="1:19" x14ac:dyDescent="0.35">
      <c r="A1180" s="1">
        <v>1191</v>
      </c>
      <c r="B1180" s="4">
        <v>42832</v>
      </c>
      <c r="C1180" s="4" t="str">
        <f t="shared" si="54"/>
        <v>April</v>
      </c>
      <c r="D1180" s="4" t="str">
        <f t="shared" si="55"/>
        <v>2017</v>
      </c>
      <c r="E1180" s="8">
        <v>4659</v>
      </c>
      <c r="F1180" t="s">
        <v>105</v>
      </c>
      <c r="G1180" t="s">
        <v>110</v>
      </c>
      <c r="H1180" t="s">
        <v>108</v>
      </c>
      <c r="I1180">
        <v>3</v>
      </c>
      <c r="J1180" t="s">
        <v>37</v>
      </c>
      <c r="K1180" t="e" vm="9">
        <v>#VALUE!</v>
      </c>
      <c r="L1180" t="e" vm="7">
        <v>#VALUE!</v>
      </c>
      <c r="M1180" t="e" vm="3">
        <v>#VALUE!</v>
      </c>
      <c r="N1180" t="s">
        <v>5</v>
      </c>
      <c r="O1180" t="s">
        <v>7</v>
      </c>
      <c r="P1180" t="s">
        <v>8</v>
      </c>
      <c r="Q1180" s="10">
        <v>5</v>
      </c>
      <c r="R1180" s="12">
        <v>10.62</v>
      </c>
      <c r="S1180" t="str">
        <f t="shared" si="56"/>
        <v>Retained</v>
      </c>
    </row>
    <row r="1181" spans="1:19" x14ac:dyDescent="0.35">
      <c r="A1181" s="1">
        <v>1192</v>
      </c>
      <c r="B1181" s="4">
        <v>42832</v>
      </c>
      <c r="C1181" s="4" t="str">
        <f t="shared" si="54"/>
        <v>April</v>
      </c>
      <c r="D1181" s="4" t="str">
        <f t="shared" si="55"/>
        <v>2017</v>
      </c>
      <c r="E1181" s="8">
        <v>6516</v>
      </c>
      <c r="F1181" t="s">
        <v>106</v>
      </c>
      <c r="G1181" t="s">
        <v>109</v>
      </c>
      <c r="H1181" t="s">
        <v>108</v>
      </c>
      <c r="I1181">
        <v>2</v>
      </c>
      <c r="J1181" t="s">
        <v>37</v>
      </c>
      <c r="K1181" t="e" vm="15">
        <v>#VALUE!</v>
      </c>
      <c r="L1181" t="e" vm="5">
        <v>#VALUE!</v>
      </c>
      <c r="M1181" t="e" vm="3">
        <v>#VALUE!</v>
      </c>
      <c r="N1181" t="s">
        <v>5</v>
      </c>
      <c r="O1181" t="s">
        <v>30</v>
      </c>
      <c r="P1181" t="s">
        <v>67</v>
      </c>
      <c r="Q1181" s="10">
        <v>5</v>
      </c>
      <c r="R1181" s="12">
        <v>8.5299999999999994</v>
      </c>
      <c r="S1181" t="str">
        <f t="shared" si="56"/>
        <v>New</v>
      </c>
    </row>
    <row r="1182" spans="1:19" x14ac:dyDescent="0.35">
      <c r="A1182" s="1">
        <v>1193</v>
      </c>
      <c r="B1182" s="4">
        <v>42832</v>
      </c>
      <c r="C1182" s="4" t="str">
        <f t="shared" si="54"/>
        <v>April</v>
      </c>
      <c r="D1182" s="4" t="str">
        <f t="shared" si="55"/>
        <v>2017</v>
      </c>
      <c r="E1182" s="8">
        <v>7768</v>
      </c>
      <c r="F1182" t="s">
        <v>105</v>
      </c>
      <c r="G1182" t="s">
        <v>110</v>
      </c>
      <c r="H1182" t="s">
        <v>107</v>
      </c>
      <c r="I1182">
        <v>3</v>
      </c>
      <c r="J1182" t="s">
        <v>37</v>
      </c>
      <c r="K1182" t="e" vm="15">
        <v>#VALUE!</v>
      </c>
      <c r="L1182" t="e" vm="5">
        <v>#VALUE!</v>
      </c>
      <c r="M1182" t="e" vm="3">
        <v>#VALUE!</v>
      </c>
      <c r="N1182" t="s">
        <v>5</v>
      </c>
      <c r="O1182" t="s">
        <v>7</v>
      </c>
      <c r="P1182" t="s">
        <v>8</v>
      </c>
      <c r="Q1182" s="10">
        <v>5</v>
      </c>
      <c r="R1182" s="12">
        <v>15.01</v>
      </c>
      <c r="S1182" t="str">
        <f t="shared" si="56"/>
        <v>Retained</v>
      </c>
    </row>
    <row r="1183" spans="1:19" x14ac:dyDescent="0.35">
      <c r="A1183" s="1">
        <v>1194</v>
      </c>
      <c r="B1183" s="4">
        <v>42832</v>
      </c>
      <c r="C1183" s="4" t="str">
        <f t="shared" si="54"/>
        <v>April</v>
      </c>
      <c r="D1183" s="4" t="str">
        <f t="shared" si="55"/>
        <v>2017</v>
      </c>
      <c r="E1183" s="8">
        <v>4391</v>
      </c>
      <c r="F1183" t="s">
        <v>105</v>
      </c>
      <c r="G1183" t="s">
        <v>110</v>
      </c>
      <c r="H1183" t="s">
        <v>107</v>
      </c>
      <c r="I1183">
        <v>3</v>
      </c>
      <c r="J1183" t="s">
        <v>37</v>
      </c>
      <c r="K1183" t="e" vm="17">
        <v>#VALUE!</v>
      </c>
      <c r="L1183" t="e" vm="5">
        <v>#VALUE!</v>
      </c>
      <c r="M1183" t="e" vm="3">
        <v>#VALUE!</v>
      </c>
      <c r="N1183" t="s">
        <v>12</v>
      </c>
      <c r="O1183" t="s">
        <v>46</v>
      </c>
      <c r="P1183" t="s">
        <v>47</v>
      </c>
      <c r="Q1183" s="10">
        <v>3</v>
      </c>
      <c r="R1183" s="12">
        <v>12.53</v>
      </c>
      <c r="S1183" t="str">
        <f t="shared" si="56"/>
        <v>New</v>
      </c>
    </row>
    <row r="1184" spans="1:19" x14ac:dyDescent="0.35">
      <c r="A1184" s="1">
        <v>1195</v>
      </c>
      <c r="B1184" s="4">
        <v>42832</v>
      </c>
      <c r="C1184" s="4" t="str">
        <f t="shared" si="54"/>
        <v>April</v>
      </c>
      <c r="D1184" s="4" t="str">
        <f t="shared" si="55"/>
        <v>2017</v>
      </c>
      <c r="E1184" s="8">
        <v>6997</v>
      </c>
      <c r="F1184" t="s">
        <v>105</v>
      </c>
      <c r="G1184" t="s">
        <v>110</v>
      </c>
      <c r="H1184" t="s">
        <v>107</v>
      </c>
      <c r="I1184">
        <v>4</v>
      </c>
      <c r="J1184" t="s">
        <v>72</v>
      </c>
      <c r="K1184" t="e" vm="9">
        <v>#VALUE!</v>
      </c>
      <c r="L1184" t="e" vm="7">
        <v>#VALUE!</v>
      </c>
      <c r="M1184" t="e" vm="3">
        <v>#VALUE!</v>
      </c>
      <c r="N1184" t="s">
        <v>5</v>
      </c>
      <c r="O1184" t="s">
        <v>41</v>
      </c>
      <c r="P1184" t="s">
        <v>42</v>
      </c>
      <c r="Q1184" s="10">
        <v>4</v>
      </c>
      <c r="R1184" s="12">
        <v>17.57</v>
      </c>
      <c r="S1184" t="str">
        <f t="shared" si="56"/>
        <v>Retained</v>
      </c>
    </row>
    <row r="1185" spans="1:19" x14ac:dyDescent="0.35">
      <c r="A1185" s="1">
        <v>1196</v>
      </c>
      <c r="B1185" s="4">
        <v>42832</v>
      </c>
      <c r="C1185" s="4" t="str">
        <f t="shared" si="54"/>
        <v>April</v>
      </c>
      <c r="D1185" s="4" t="str">
        <f t="shared" si="55"/>
        <v>2017</v>
      </c>
      <c r="E1185" s="8">
        <v>1470</v>
      </c>
      <c r="F1185" t="s">
        <v>106</v>
      </c>
      <c r="G1185" t="s">
        <v>110</v>
      </c>
      <c r="H1185" t="s">
        <v>108</v>
      </c>
      <c r="I1185">
        <v>4</v>
      </c>
      <c r="J1185" t="s">
        <v>37</v>
      </c>
      <c r="K1185" t="e" vm="13">
        <v>#VALUE!</v>
      </c>
      <c r="L1185" t="e" vm="5">
        <v>#VALUE!</v>
      </c>
      <c r="M1185" t="e" vm="3">
        <v>#VALUE!</v>
      </c>
      <c r="N1185" t="s">
        <v>5</v>
      </c>
      <c r="O1185" t="s">
        <v>28</v>
      </c>
      <c r="P1185" t="s">
        <v>34</v>
      </c>
      <c r="Q1185" s="10">
        <v>4</v>
      </c>
      <c r="R1185" s="12">
        <v>11.19</v>
      </c>
      <c r="S1185" t="str">
        <f t="shared" si="56"/>
        <v>New</v>
      </c>
    </row>
    <row r="1186" spans="1:19" x14ac:dyDescent="0.35">
      <c r="A1186" s="1">
        <v>1197</v>
      </c>
      <c r="B1186" s="4">
        <v>42832</v>
      </c>
      <c r="C1186" s="4" t="str">
        <f t="shared" si="54"/>
        <v>April</v>
      </c>
      <c r="D1186" s="4" t="str">
        <f t="shared" si="55"/>
        <v>2017</v>
      </c>
      <c r="E1186" s="8">
        <v>5910</v>
      </c>
      <c r="F1186" t="s">
        <v>105</v>
      </c>
      <c r="G1186" t="s">
        <v>110</v>
      </c>
      <c r="H1186" t="s">
        <v>108</v>
      </c>
      <c r="I1186">
        <v>4</v>
      </c>
      <c r="J1186" t="s">
        <v>38</v>
      </c>
      <c r="K1186" t="e" vm="15">
        <v>#VALUE!</v>
      </c>
      <c r="L1186" t="e" vm="5">
        <v>#VALUE!</v>
      </c>
      <c r="M1186" t="e" vm="3">
        <v>#VALUE!</v>
      </c>
      <c r="N1186" t="s">
        <v>9</v>
      </c>
      <c r="O1186" t="s">
        <v>10</v>
      </c>
      <c r="P1186" t="s">
        <v>52</v>
      </c>
      <c r="Q1186" s="10">
        <v>7</v>
      </c>
      <c r="R1186" s="12">
        <v>7.2</v>
      </c>
      <c r="S1186" t="str">
        <f t="shared" si="56"/>
        <v>New</v>
      </c>
    </row>
    <row r="1187" spans="1:19" x14ac:dyDescent="0.35">
      <c r="A1187" s="1">
        <v>1198</v>
      </c>
      <c r="B1187" s="4">
        <v>42832</v>
      </c>
      <c r="C1187" s="4" t="str">
        <f t="shared" si="54"/>
        <v>April</v>
      </c>
      <c r="D1187" s="4" t="str">
        <f t="shared" si="55"/>
        <v>2017</v>
      </c>
      <c r="E1187" s="8">
        <v>9528</v>
      </c>
      <c r="F1187" t="s">
        <v>106</v>
      </c>
      <c r="G1187" t="s">
        <v>110</v>
      </c>
      <c r="H1187" t="s">
        <v>108</v>
      </c>
      <c r="I1187">
        <v>1</v>
      </c>
      <c r="J1187" t="s">
        <v>37</v>
      </c>
      <c r="K1187" t="e" vm="1">
        <v>#VALUE!</v>
      </c>
      <c r="L1187" t="e" vm="2">
        <v>#VALUE!</v>
      </c>
      <c r="M1187" t="e" vm="3">
        <v>#VALUE!</v>
      </c>
      <c r="N1187" t="s">
        <v>12</v>
      </c>
      <c r="O1187" t="s">
        <v>22</v>
      </c>
      <c r="P1187" t="s">
        <v>50</v>
      </c>
      <c r="Q1187" s="10">
        <v>4</v>
      </c>
      <c r="R1187" s="12">
        <v>5.26</v>
      </c>
      <c r="S1187" t="str">
        <f t="shared" si="56"/>
        <v>New</v>
      </c>
    </row>
    <row r="1188" spans="1:19" x14ac:dyDescent="0.35">
      <c r="A1188" s="1">
        <v>1199</v>
      </c>
      <c r="B1188" s="4">
        <v>42832</v>
      </c>
      <c r="C1188" s="4" t="str">
        <f t="shared" si="54"/>
        <v>April</v>
      </c>
      <c r="D1188" s="4" t="str">
        <f t="shared" si="55"/>
        <v>2017</v>
      </c>
      <c r="E1188" s="8">
        <v>4916</v>
      </c>
      <c r="F1188" t="s">
        <v>106</v>
      </c>
      <c r="G1188" t="s">
        <v>109</v>
      </c>
      <c r="H1188" t="s">
        <v>107</v>
      </c>
      <c r="I1188">
        <v>1</v>
      </c>
      <c r="J1188" t="s">
        <v>38</v>
      </c>
      <c r="K1188" t="e" vm="15">
        <v>#VALUE!</v>
      </c>
      <c r="L1188" t="e" vm="5">
        <v>#VALUE!</v>
      </c>
      <c r="M1188" t="e" vm="3">
        <v>#VALUE!</v>
      </c>
      <c r="N1188" t="s">
        <v>5</v>
      </c>
      <c r="O1188" t="s">
        <v>41</v>
      </c>
      <c r="P1188" t="s">
        <v>42</v>
      </c>
      <c r="Q1188" s="10">
        <v>4</v>
      </c>
      <c r="R1188" s="12">
        <v>10.1</v>
      </c>
      <c r="S1188" t="str">
        <f t="shared" si="56"/>
        <v>Retained</v>
      </c>
    </row>
    <row r="1189" spans="1:19" x14ac:dyDescent="0.35">
      <c r="A1189" s="1">
        <v>1200</v>
      </c>
      <c r="B1189" s="4">
        <v>42832</v>
      </c>
      <c r="C1189" s="4" t="str">
        <f t="shared" si="54"/>
        <v>April</v>
      </c>
      <c r="D1189" s="4" t="str">
        <f t="shared" si="55"/>
        <v>2017</v>
      </c>
      <c r="E1189" s="8">
        <v>3242</v>
      </c>
      <c r="F1189" t="s">
        <v>105</v>
      </c>
      <c r="G1189" t="s">
        <v>109</v>
      </c>
      <c r="H1189" t="s">
        <v>108</v>
      </c>
      <c r="I1189">
        <v>3</v>
      </c>
      <c r="J1189" t="s">
        <v>51</v>
      </c>
      <c r="K1189" t="e" vm="4">
        <v>#VALUE!</v>
      </c>
      <c r="L1189" t="e" vm="5">
        <v>#VALUE!</v>
      </c>
      <c r="M1189" t="e" vm="3">
        <v>#VALUE!</v>
      </c>
      <c r="N1189" t="s">
        <v>5</v>
      </c>
      <c r="O1189" t="s">
        <v>40</v>
      </c>
      <c r="P1189" t="s">
        <v>40</v>
      </c>
      <c r="Q1189" s="10">
        <v>4</v>
      </c>
      <c r="R1189" s="12">
        <v>23.56</v>
      </c>
      <c r="S1189" t="str">
        <f t="shared" si="56"/>
        <v>Retained</v>
      </c>
    </row>
    <row r="1190" spans="1:19" x14ac:dyDescent="0.35">
      <c r="A1190" s="1">
        <v>1201</v>
      </c>
      <c r="B1190" s="4">
        <v>42832</v>
      </c>
      <c r="C1190" s="4" t="str">
        <f t="shared" si="54"/>
        <v>April</v>
      </c>
      <c r="D1190" s="4" t="str">
        <f t="shared" si="55"/>
        <v>2017</v>
      </c>
      <c r="E1190" s="8">
        <v>4876</v>
      </c>
      <c r="F1190" t="s">
        <v>105</v>
      </c>
      <c r="G1190" t="s">
        <v>109</v>
      </c>
      <c r="H1190" t="s">
        <v>108</v>
      </c>
      <c r="I1190">
        <v>2</v>
      </c>
      <c r="J1190" t="s">
        <v>51</v>
      </c>
      <c r="K1190" t="e" vm="15">
        <v>#VALUE!</v>
      </c>
      <c r="L1190" t="e" vm="5">
        <v>#VALUE!</v>
      </c>
      <c r="M1190" t="e" vm="3">
        <v>#VALUE!</v>
      </c>
      <c r="N1190" t="s">
        <v>9</v>
      </c>
      <c r="O1190" t="s">
        <v>59</v>
      </c>
      <c r="P1190" t="s">
        <v>60</v>
      </c>
      <c r="Q1190" s="10">
        <v>5</v>
      </c>
      <c r="R1190" s="12">
        <v>25.9</v>
      </c>
      <c r="S1190" t="str">
        <f t="shared" si="56"/>
        <v>Retained</v>
      </c>
    </row>
    <row r="1191" spans="1:19" x14ac:dyDescent="0.35">
      <c r="A1191" s="1">
        <v>1202</v>
      </c>
      <c r="B1191" s="4">
        <v>42832</v>
      </c>
      <c r="C1191" s="4" t="str">
        <f t="shared" si="54"/>
        <v>April</v>
      </c>
      <c r="D1191" s="4" t="str">
        <f t="shared" si="55"/>
        <v>2017</v>
      </c>
      <c r="E1191" s="8">
        <v>1271</v>
      </c>
      <c r="F1191" t="s">
        <v>106</v>
      </c>
      <c r="G1191" t="s">
        <v>109</v>
      </c>
      <c r="H1191" t="s">
        <v>108</v>
      </c>
      <c r="I1191">
        <v>2</v>
      </c>
      <c r="J1191" t="s">
        <v>62</v>
      </c>
      <c r="K1191" t="e" vm="9">
        <v>#VALUE!</v>
      </c>
      <c r="L1191" t="e" vm="7">
        <v>#VALUE!</v>
      </c>
      <c r="M1191" t="e" vm="3">
        <v>#VALUE!</v>
      </c>
      <c r="N1191" t="s">
        <v>5</v>
      </c>
      <c r="O1191" t="s">
        <v>45</v>
      </c>
      <c r="P1191" t="s">
        <v>45</v>
      </c>
      <c r="Q1191" s="10">
        <v>2</v>
      </c>
      <c r="R1191" s="12">
        <v>21.01</v>
      </c>
      <c r="S1191" t="str">
        <f t="shared" si="56"/>
        <v>Retained</v>
      </c>
    </row>
    <row r="1192" spans="1:19" x14ac:dyDescent="0.35">
      <c r="A1192" s="1">
        <v>1203</v>
      </c>
      <c r="B1192" s="4">
        <v>42832</v>
      </c>
      <c r="C1192" s="4" t="str">
        <f t="shared" si="54"/>
        <v>April</v>
      </c>
      <c r="D1192" s="4" t="str">
        <f t="shared" si="55"/>
        <v>2017</v>
      </c>
      <c r="E1192" s="8">
        <v>5914</v>
      </c>
      <c r="F1192" t="s">
        <v>105</v>
      </c>
      <c r="G1192" t="s">
        <v>109</v>
      </c>
      <c r="H1192" t="s">
        <v>107</v>
      </c>
      <c r="I1192">
        <v>2</v>
      </c>
      <c r="J1192" t="s">
        <v>37</v>
      </c>
      <c r="K1192" t="e" vm="12">
        <v>#VALUE!</v>
      </c>
      <c r="L1192" t="e" vm="2">
        <v>#VALUE!</v>
      </c>
      <c r="M1192" t="e" vm="3">
        <v>#VALUE!</v>
      </c>
      <c r="N1192" t="s">
        <v>5</v>
      </c>
      <c r="O1192" t="s">
        <v>41</v>
      </c>
      <c r="P1192" t="s">
        <v>42</v>
      </c>
      <c r="Q1192" s="10">
        <v>3</v>
      </c>
      <c r="R1192" s="12">
        <v>9.31</v>
      </c>
      <c r="S1192" t="str">
        <f t="shared" si="56"/>
        <v>New</v>
      </c>
    </row>
    <row r="1193" spans="1:19" x14ac:dyDescent="0.35">
      <c r="A1193" s="1">
        <v>1204</v>
      </c>
      <c r="B1193" s="4">
        <v>42832</v>
      </c>
      <c r="C1193" s="4" t="str">
        <f t="shared" si="54"/>
        <v>April</v>
      </c>
      <c r="D1193" s="4" t="str">
        <f t="shared" si="55"/>
        <v>2017</v>
      </c>
      <c r="E1193" s="8">
        <v>1138</v>
      </c>
      <c r="F1193" t="s">
        <v>106</v>
      </c>
      <c r="G1193" t="s">
        <v>110</v>
      </c>
      <c r="H1193" t="s">
        <v>107</v>
      </c>
      <c r="I1193">
        <v>2</v>
      </c>
      <c r="J1193" t="s">
        <v>37</v>
      </c>
      <c r="K1193" t="e" vm="8">
        <v>#VALUE!</v>
      </c>
      <c r="L1193" t="e" vm="2">
        <v>#VALUE!</v>
      </c>
      <c r="M1193" t="e" vm="3">
        <v>#VALUE!</v>
      </c>
      <c r="N1193" t="s">
        <v>9</v>
      </c>
      <c r="O1193" t="s">
        <v>59</v>
      </c>
      <c r="P1193" t="s">
        <v>60</v>
      </c>
      <c r="Q1193" s="10">
        <v>2</v>
      </c>
      <c r="R1193" s="12">
        <v>2.73</v>
      </c>
      <c r="S1193" t="str">
        <f t="shared" si="56"/>
        <v>New</v>
      </c>
    </row>
    <row r="1194" spans="1:19" x14ac:dyDescent="0.35">
      <c r="A1194" s="1">
        <v>1205</v>
      </c>
      <c r="B1194" s="4">
        <v>42833</v>
      </c>
      <c r="C1194" s="4" t="str">
        <f t="shared" si="54"/>
        <v>April</v>
      </c>
      <c r="D1194" s="4" t="str">
        <f t="shared" si="55"/>
        <v>2017</v>
      </c>
      <c r="E1194" s="8">
        <v>5929</v>
      </c>
      <c r="F1194" t="s">
        <v>105</v>
      </c>
      <c r="G1194" t="s">
        <v>110</v>
      </c>
      <c r="H1194" t="s">
        <v>107</v>
      </c>
      <c r="I1194">
        <v>4</v>
      </c>
      <c r="J1194" t="s">
        <v>51</v>
      </c>
      <c r="K1194" t="e" vm="15">
        <v>#VALUE!</v>
      </c>
      <c r="L1194" t="e" vm="5">
        <v>#VALUE!</v>
      </c>
      <c r="M1194" t="e" vm="3">
        <v>#VALUE!</v>
      </c>
      <c r="N1194" t="s">
        <v>12</v>
      </c>
      <c r="O1194" t="s">
        <v>13</v>
      </c>
      <c r="P1194" t="s">
        <v>33</v>
      </c>
      <c r="Q1194" s="10">
        <v>3</v>
      </c>
      <c r="R1194" s="12">
        <v>12.64</v>
      </c>
      <c r="S1194" t="str">
        <f t="shared" si="56"/>
        <v>New</v>
      </c>
    </row>
    <row r="1195" spans="1:19" x14ac:dyDescent="0.35">
      <c r="A1195" s="1">
        <v>1206</v>
      </c>
      <c r="B1195" s="4">
        <v>42833</v>
      </c>
      <c r="C1195" s="4" t="str">
        <f t="shared" si="54"/>
        <v>April</v>
      </c>
      <c r="D1195" s="4" t="str">
        <f t="shared" si="55"/>
        <v>2017</v>
      </c>
      <c r="E1195" s="8">
        <v>3749</v>
      </c>
      <c r="F1195" t="s">
        <v>105</v>
      </c>
      <c r="G1195" t="s">
        <v>110</v>
      </c>
      <c r="H1195" t="s">
        <v>107</v>
      </c>
      <c r="I1195">
        <v>1</v>
      </c>
      <c r="J1195" t="s">
        <v>37</v>
      </c>
      <c r="K1195" t="e" vm="15">
        <v>#VALUE!</v>
      </c>
      <c r="L1195" t="e" vm="5">
        <v>#VALUE!</v>
      </c>
      <c r="M1195" t="e" vm="3">
        <v>#VALUE!</v>
      </c>
      <c r="N1195" t="s">
        <v>9</v>
      </c>
      <c r="O1195" t="s">
        <v>10</v>
      </c>
      <c r="P1195" t="s">
        <v>52</v>
      </c>
      <c r="Q1195" s="10">
        <v>3</v>
      </c>
      <c r="R1195" s="12">
        <v>8.82</v>
      </c>
      <c r="S1195" t="str">
        <f t="shared" si="56"/>
        <v>New</v>
      </c>
    </row>
    <row r="1196" spans="1:19" x14ac:dyDescent="0.35">
      <c r="A1196" s="1">
        <v>1207</v>
      </c>
      <c r="B1196" s="4">
        <v>42833</v>
      </c>
      <c r="C1196" s="4" t="str">
        <f t="shared" si="54"/>
        <v>April</v>
      </c>
      <c r="D1196" s="4" t="str">
        <f t="shared" si="55"/>
        <v>2017</v>
      </c>
      <c r="E1196" s="8">
        <v>2405</v>
      </c>
      <c r="F1196" t="s">
        <v>105</v>
      </c>
      <c r="G1196" t="s">
        <v>109</v>
      </c>
      <c r="H1196" t="s">
        <v>107</v>
      </c>
      <c r="I1196">
        <v>4</v>
      </c>
      <c r="J1196" t="s">
        <v>4</v>
      </c>
      <c r="K1196" t="e" vm="12">
        <v>#VALUE!</v>
      </c>
      <c r="L1196" t="e" vm="2">
        <v>#VALUE!</v>
      </c>
      <c r="M1196" t="e" vm="3">
        <v>#VALUE!</v>
      </c>
      <c r="N1196" t="s">
        <v>12</v>
      </c>
      <c r="O1196" t="s">
        <v>13</v>
      </c>
      <c r="P1196" t="s">
        <v>68</v>
      </c>
      <c r="Q1196" s="10">
        <v>5</v>
      </c>
      <c r="R1196" s="12">
        <v>10.5</v>
      </c>
      <c r="S1196" t="str">
        <f t="shared" si="56"/>
        <v>New</v>
      </c>
    </row>
    <row r="1197" spans="1:19" x14ac:dyDescent="0.35">
      <c r="A1197" s="1">
        <v>1208</v>
      </c>
      <c r="B1197" s="4">
        <v>42833</v>
      </c>
      <c r="C1197" s="4" t="str">
        <f t="shared" si="54"/>
        <v>April</v>
      </c>
      <c r="D1197" s="4" t="str">
        <f t="shared" si="55"/>
        <v>2017</v>
      </c>
      <c r="E1197" s="8">
        <v>5196</v>
      </c>
      <c r="F1197" t="s">
        <v>105</v>
      </c>
      <c r="G1197" t="s">
        <v>110</v>
      </c>
      <c r="H1197" t="s">
        <v>107</v>
      </c>
      <c r="I1197">
        <v>3</v>
      </c>
      <c r="J1197" t="s">
        <v>4</v>
      </c>
      <c r="K1197" t="e" vm="9">
        <v>#VALUE!</v>
      </c>
      <c r="L1197" t="e" vm="7">
        <v>#VALUE!</v>
      </c>
      <c r="M1197" t="e" vm="3">
        <v>#VALUE!</v>
      </c>
      <c r="N1197" t="s">
        <v>5</v>
      </c>
      <c r="O1197" t="s">
        <v>45</v>
      </c>
      <c r="P1197" t="s">
        <v>45</v>
      </c>
      <c r="Q1197" s="10">
        <v>6</v>
      </c>
      <c r="R1197" s="12">
        <v>15.6</v>
      </c>
      <c r="S1197" t="str">
        <f t="shared" si="56"/>
        <v>New</v>
      </c>
    </row>
    <row r="1198" spans="1:19" x14ac:dyDescent="0.35">
      <c r="A1198" s="1">
        <v>1209</v>
      </c>
      <c r="B1198" s="4">
        <v>42833</v>
      </c>
      <c r="C1198" s="4" t="str">
        <f t="shared" si="54"/>
        <v>April</v>
      </c>
      <c r="D1198" s="4" t="str">
        <f t="shared" si="55"/>
        <v>2017</v>
      </c>
      <c r="E1198" s="8">
        <v>9160</v>
      </c>
      <c r="F1198" t="s">
        <v>105</v>
      </c>
      <c r="G1198" t="s">
        <v>109</v>
      </c>
      <c r="H1198" t="s">
        <v>108</v>
      </c>
      <c r="I1198">
        <v>1</v>
      </c>
      <c r="J1198" t="s">
        <v>51</v>
      </c>
      <c r="K1198" t="e" vm="8">
        <v>#VALUE!</v>
      </c>
      <c r="L1198" t="e" vm="2">
        <v>#VALUE!</v>
      </c>
      <c r="M1198" t="e" vm="3">
        <v>#VALUE!</v>
      </c>
      <c r="N1198" t="s">
        <v>5</v>
      </c>
      <c r="O1198" t="s">
        <v>6</v>
      </c>
      <c r="P1198" t="s">
        <v>43</v>
      </c>
      <c r="Q1198" s="10">
        <v>4</v>
      </c>
      <c r="R1198" s="12">
        <v>7.83</v>
      </c>
      <c r="S1198" t="str">
        <f t="shared" si="56"/>
        <v>New</v>
      </c>
    </row>
    <row r="1199" spans="1:19" x14ac:dyDescent="0.35">
      <c r="A1199" s="1">
        <v>1210</v>
      </c>
      <c r="B1199" s="4">
        <v>42833</v>
      </c>
      <c r="C1199" s="4" t="str">
        <f t="shared" si="54"/>
        <v>April</v>
      </c>
      <c r="D1199" s="4" t="str">
        <f t="shared" si="55"/>
        <v>2017</v>
      </c>
      <c r="E1199" s="8">
        <v>10012</v>
      </c>
      <c r="F1199" t="s">
        <v>105</v>
      </c>
      <c r="G1199" t="s">
        <v>110</v>
      </c>
      <c r="H1199" t="s">
        <v>108</v>
      </c>
      <c r="I1199">
        <v>3</v>
      </c>
      <c r="J1199" t="s">
        <v>51</v>
      </c>
      <c r="K1199" t="e" vm="12">
        <v>#VALUE!</v>
      </c>
      <c r="L1199" t="e" vm="2">
        <v>#VALUE!</v>
      </c>
      <c r="M1199" t="e" vm="3">
        <v>#VALUE!</v>
      </c>
      <c r="N1199" t="s">
        <v>12</v>
      </c>
      <c r="O1199" t="s">
        <v>22</v>
      </c>
      <c r="P1199" t="s">
        <v>50</v>
      </c>
      <c r="Q1199" s="10">
        <v>5</v>
      </c>
      <c r="R1199" s="12">
        <v>7.63</v>
      </c>
      <c r="S1199" t="str">
        <f t="shared" si="56"/>
        <v>New</v>
      </c>
    </row>
    <row r="1200" spans="1:19" x14ac:dyDescent="0.35">
      <c r="A1200" s="1">
        <v>1211</v>
      </c>
      <c r="B1200" s="4">
        <v>42833</v>
      </c>
      <c r="C1200" s="4" t="str">
        <f t="shared" si="54"/>
        <v>April</v>
      </c>
      <c r="D1200" s="4" t="str">
        <f t="shared" si="55"/>
        <v>2017</v>
      </c>
      <c r="E1200" s="8">
        <v>8970</v>
      </c>
      <c r="F1200" t="s">
        <v>105</v>
      </c>
      <c r="G1200" t="s">
        <v>109</v>
      </c>
      <c r="H1200" t="s">
        <v>108</v>
      </c>
      <c r="I1200">
        <v>1</v>
      </c>
      <c r="J1200" t="s">
        <v>51</v>
      </c>
      <c r="K1200" t="e" vm="16">
        <v>#VALUE!</v>
      </c>
      <c r="L1200" t="e" vm="5">
        <v>#VALUE!</v>
      </c>
      <c r="M1200" t="e" vm="3">
        <v>#VALUE!</v>
      </c>
      <c r="N1200" t="s">
        <v>5</v>
      </c>
      <c r="O1200" t="s">
        <v>6</v>
      </c>
      <c r="P1200" t="s">
        <v>43</v>
      </c>
      <c r="Q1200" s="10">
        <v>3</v>
      </c>
      <c r="R1200" s="12">
        <v>9.66</v>
      </c>
      <c r="S1200" t="str">
        <f t="shared" si="56"/>
        <v>New</v>
      </c>
    </row>
    <row r="1201" spans="1:19" x14ac:dyDescent="0.35">
      <c r="A1201" s="1">
        <v>1212</v>
      </c>
      <c r="B1201" s="4">
        <v>42833</v>
      </c>
      <c r="C1201" s="4" t="str">
        <f t="shared" si="54"/>
        <v>April</v>
      </c>
      <c r="D1201" s="4" t="str">
        <f t="shared" si="55"/>
        <v>2017</v>
      </c>
      <c r="E1201" s="8">
        <v>6692</v>
      </c>
      <c r="F1201" t="s">
        <v>106</v>
      </c>
      <c r="G1201" t="s">
        <v>109</v>
      </c>
      <c r="H1201" t="s">
        <v>108</v>
      </c>
      <c r="I1201">
        <v>4</v>
      </c>
      <c r="J1201" t="s">
        <v>37</v>
      </c>
      <c r="K1201" t="e" vm="12">
        <v>#VALUE!</v>
      </c>
      <c r="L1201" t="e" vm="2">
        <v>#VALUE!</v>
      </c>
      <c r="M1201" t="e" vm="3">
        <v>#VALUE!</v>
      </c>
      <c r="N1201" t="s">
        <v>5</v>
      </c>
      <c r="O1201" t="s">
        <v>20</v>
      </c>
      <c r="P1201" t="s">
        <v>21</v>
      </c>
      <c r="Q1201" s="10">
        <v>4</v>
      </c>
      <c r="R1201" s="12">
        <v>19.04</v>
      </c>
      <c r="S1201" t="str">
        <f t="shared" si="56"/>
        <v>New</v>
      </c>
    </row>
    <row r="1202" spans="1:19" x14ac:dyDescent="0.35">
      <c r="A1202" s="1">
        <v>1213</v>
      </c>
      <c r="B1202" s="4">
        <v>42833</v>
      </c>
      <c r="C1202" s="4" t="str">
        <f t="shared" si="54"/>
        <v>April</v>
      </c>
      <c r="D1202" s="4" t="str">
        <f t="shared" si="55"/>
        <v>2017</v>
      </c>
      <c r="E1202" s="8">
        <v>5548</v>
      </c>
      <c r="F1202" t="s">
        <v>105</v>
      </c>
      <c r="G1202" t="s">
        <v>109</v>
      </c>
      <c r="H1202" t="s">
        <v>108</v>
      </c>
      <c r="I1202">
        <v>3</v>
      </c>
      <c r="J1202" t="s">
        <v>38</v>
      </c>
      <c r="K1202" t="e" vm="8">
        <v>#VALUE!</v>
      </c>
      <c r="L1202" t="e" vm="2">
        <v>#VALUE!</v>
      </c>
      <c r="M1202" t="e" vm="3">
        <v>#VALUE!</v>
      </c>
      <c r="N1202" t="s">
        <v>5</v>
      </c>
      <c r="O1202" t="s">
        <v>45</v>
      </c>
      <c r="P1202" t="s">
        <v>45</v>
      </c>
      <c r="Q1202" s="10">
        <v>6</v>
      </c>
      <c r="R1202" s="12">
        <v>14.96</v>
      </c>
      <c r="S1202" t="str">
        <f t="shared" si="56"/>
        <v>New</v>
      </c>
    </row>
    <row r="1203" spans="1:19" x14ac:dyDescent="0.35">
      <c r="A1203" s="1">
        <v>1214</v>
      </c>
      <c r="B1203" s="4">
        <v>42833</v>
      </c>
      <c r="C1203" s="4" t="str">
        <f t="shared" si="54"/>
        <v>April</v>
      </c>
      <c r="D1203" s="4" t="str">
        <f t="shared" si="55"/>
        <v>2017</v>
      </c>
      <c r="E1203" s="8">
        <v>9903</v>
      </c>
      <c r="F1203" t="s">
        <v>106</v>
      </c>
      <c r="G1203" t="s">
        <v>109</v>
      </c>
      <c r="H1203" t="s">
        <v>108</v>
      </c>
      <c r="I1203">
        <v>4</v>
      </c>
      <c r="J1203" t="s">
        <v>37</v>
      </c>
      <c r="K1203" t="e" vm="8">
        <v>#VALUE!</v>
      </c>
      <c r="L1203" t="e" vm="2">
        <v>#VALUE!</v>
      </c>
      <c r="M1203" t="e" vm="3">
        <v>#VALUE!</v>
      </c>
      <c r="N1203" t="s">
        <v>5</v>
      </c>
      <c r="O1203" t="s">
        <v>28</v>
      </c>
      <c r="P1203" t="s">
        <v>49</v>
      </c>
      <c r="Q1203" s="10">
        <v>4</v>
      </c>
      <c r="R1203" s="12">
        <v>11.42</v>
      </c>
      <c r="S1203" t="str">
        <f t="shared" si="56"/>
        <v>New</v>
      </c>
    </row>
    <row r="1204" spans="1:19" x14ac:dyDescent="0.35">
      <c r="A1204" s="1">
        <v>1215</v>
      </c>
      <c r="B1204" s="4">
        <v>42834</v>
      </c>
      <c r="C1204" s="4" t="str">
        <f t="shared" si="54"/>
        <v>April</v>
      </c>
      <c r="D1204" s="4" t="str">
        <f t="shared" si="55"/>
        <v>2017</v>
      </c>
      <c r="E1204" s="8">
        <v>4556</v>
      </c>
      <c r="F1204" t="s">
        <v>106</v>
      </c>
      <c r="G1204" t="s">
        <v>109</v>
      </c>
      <c r="H1204" t="s">
        <v>108</v>
      </c>
      <c r="I1204">
        <v>2</v>
      </c>
      <c r="J1204" t="s">
        <v>37</v>
      </c>
      <c r="K1204" t="e" vm="9">
        <v>#VALUE!</v>
      </c>
      <c r="L1204" t="e" vm="7">
        <v>#VALUE!</v>
      </c>
      <c r="M1204" t="e" vm="3">
        <v>#VALUE!</v>
      </c>
      <c r="N1204" t="s">
        <v>12</v>
      </c>
      <c r="O1204" t="s">
        <v>46</v>
      </c>
      <c r="P1204" t="s">
        <v>47</v>
      </c>
      <c r="Q1204" s="10">
        <v>4</v>
      </c>
      <c r="R1204" s="12">
        <v>5.74</v>
      </c>
      <c r="S1204" t="str">
        <f t="shared" si="56"/>
        <v>New</v>
      </c>
    </row>
    <row r="1205" spans="1:19" x14ac:dyDescent="0.35">
      <c r="A1205" s="1">
        <v>1216</v>
      </c>
      <c r="B1205" s="4">
        <v>42834</v>
      </c>
      <c r="C1205" s="4" t="str">
        <f t="shared" si="54"/>
        <v>April</v>
      </c>
      <c r="D1205" s="4" t="str">
        <f t="shared" si="55"/>
        <v>2017</v>
      </c>
      <c r="E1205" s="8">
        <v>7832</v>
      </c>
      <c r="F1205" t="s">
        <v>105</v>
      </c>
      <c r="G1205" t="s">
        <v>109</v>
      </c>
      <c r="H1205" t="s">
        <v>107</v>
      </c>
      <c r="I1205">
        <v>3</v>
      </c>
      <c r="J1205" t="s">
        <v>62</v>
      </c>
      <c r="K1205" t="e" vm="1">
        <v>#VALUE!</v>
      </c>
      <c r="L1205" t="e" vm="2">
        <v>#VALUE!</v>
      </c>
      <c r="M1205" t="e" vm="3">
        <v>#VALUE!</v>
      </c>
      <c r="N1205" t="s">
        <v>5</v>
      </c>
      <c r="O1205" t="s">
        <v>7</v>
      </c>
      <c r="P1205" t="s">
        <v>8</v>
      </c>
      <c r="Q1205" s="10">
        <v>5</v>
      </c>
      <c r="R1205" s="12">
        <v>38.659999999999997</v>
      </c>
      <c r="S1205" t="str">
        <f t="shared" si="56"/>
        <v>New</v>
      </c>
    </row>
    <row r="1206" spans="1:19" x14ac:dyDescent="0.35">
      <c r="A1206" s="1">
        <v>1217</v>
      </c>
      <c r="B1206" s="4">
        <v>42834</v>
      </c>
      <c r="C1206" s="4" t="str">
        <f t="shared" si="54"/>
        <v>April</v>
      </c>
      <c r="D1206" s="4" t="str">
        <f t="shared" si="55"/>
        <v>2017</v>
      </c>
      <c r="E1206" s="8">
        <v>8946</v>
      </c>
      <c r="F1206" t="s">
        <v>106</v>
      </c>
      <c r="G1206" t="s">
        <v>109</v>
      </c>
      <c r="H1206" t="s">
        <v>107</v>
      </c>
      <c r="I1206">
        <v>2</v>
      </c>
      <c r="J1206" t="s">
        <v>72</v>
      </c>
      <c r="K1206" t="e" vm="10">
        <v>#VALUE!</v>
      </c>
      <c r="L1206" t="e" vm="5">
        <v>#VALUE!</v>
      </c>
      <c r="M1206" t="e" vm="3">
        <v>#VALUE!</v>
      </c>
      <c r="N1206" t="s">
        <v>5</v>
      </c>
      <c r="O1206" t="s">
        <v>41</v>
      </c>
      <c r="P1206" t="s">
        <v>42</v>
      </c>
      <c r="Q1206" s="10">
        <v>4</v>
      </c>
      <c r="R1206" s="12">
        <v>26.25</v>
      </c>
      <c r="S1206" t="str">
        <f t="shared" si="56"/>
        <v>New</v>
      </c>
    </row>
    <row r="1207" spans="1:19" x14ac:dyDescent="0.35">
      <c r="A1207" s="1">
        <v>1218</v>
      </c>
      <c r="B1207" s="4">
        <v>42834</v>
      </c>
      <c r="C1207" s="4" t="str">
        <f t="shared" si="54"/>
        <v>April</v>
      </c>
      <c r="D1207" s="4" t="str">
        <f t="shared" si="55"/>
        <v>2017</v>
      </c>
      <c r="E1207" s="8">
        <v>652</v>
      </c>
      <c r="F1207" t="s">
        <v>106</v>
      </c>
      <c r="G1207" t="s">
        <v>109</v>
      </c>
      <c r="H1207" t="s">
        <v>108</v>
      </c>
      <c r="I1207">
        <v>3</v>
      </c>
      <c r="J1207" t="s">
        <v>37</v>
      </c>
      <c r="K1207" t="e" vm="8">
        <v>#VALUE!</v>
      </c>
      <c r="L1207" t="e" vm="2">
        <v>#VALUE!</v>
      </c>
      <c r="M1207" t="e" vm="3">
        <v>#VALUE!</v>
      </c>
      <c r="N1207" t="s">
        <v>12</v>
      </c>
      <c r="O1207" t="s">
        <v>22</v>
      </c>
      <c r="P1207" t="s">
        <v>36</v>
      </c>
      <c r="Q1207" s="10">
        <v>2</v>
      </c>
      <c r="R1207" s="12">
        <v>9.94</v>
      </c>
      <c r="S1207" t="str">
        <f t="shared" si="56"/>
        <v>Retained</v>
      </c>
    </row>
    <row r="1208" spans="1:19" x14ac:dyDescent="0.35">
      <c r="A1208" s="1">
        <v>1219</v>
      </c>
      <c r="B1208" s="4">
        <v>42834</v>
      </c>
      <c r="C1208" s="4" t="str">
        <f t="shared" si="54"/>
        <v>April</v>
      </c>
      <c r="D1208" s="4" t="str">
        <f t="shared" si="55"/>
        <v>2017</v>
      </c>
      <c r="E1208" s="8">
        <v>5782</v>
      </c>
      <c r="F1208" t="s">
        <v>106</v>
      </c>
      <c r="G1208" t="s">
        <v>109</v>
      </c>
      <c r="H1208" t="s">
        <v>107</v>
      </c>
      <c r="I1208">
        <v>5</v>
      </c>
      <c r="J1208" t="s">
        <v>4</v>
      </c>
      <c r="K1208" t="e" vm="9">
        <v>#VALUE!</v>
      </c>
      <c r="L1208" t="e" vm="7">
        <v>#VALUE!</v>
      </c>
      <c r="M1208" t="e" vm="3">
        <v>#VALUE!</v>
      </c>
      <c r="N1208" t="s">
        <v>5</v>
      </c>
      <c r="O1208" t="s">
        <v>45</v>
      </c>
      <c r="P1208" t="s">
        <v>45</v>
      </c>
      <c r="Q1208" s="10">
        <v>4</v>
      </c>
      <c r="R1208" s="12">
        <v>43.85</v>
      </c>
      <c r="S1208" t="str">
        <f t="shared" si="56"/>
        <v>New</v>
      </c>
    </row>
    <row r="1209" spans="1:19" x14ac:dyDescent="0.35">
      <c r="A1209" s="1">
        <v>1220</v>
      </c>
      <c r="B1209" s="4">
        <v>42834</v>
      </c>
      <c r="C1209" s="4" t="str">
        <f t="shared" si="54"/>
        <v>April</v>
      </c>
      <c r="D1209" s="4" t="str">
        <f t="shared" si="55"/>
        <v>2017</v>
      </c>
      <c r="E1209" s="8">
        <v>8304</v>
      </c>
      <c r="F1209" t="s">
        <v>105</v>
      </c>
      <c r="G1209" t="s">
        <v>110</v>
      </c>
      <c r="H1209" t="s">
        <v>107</v>
      </c>
      <c r="I1209">
        <v>5</v>
      </c>
      <c r="J1209" t="s">
        <v>37</v>
      </c>
      <c r="K1209" t="e" vm="9">
        <v>#VALUE!</v>
      </c>
      <c r="L1209" t="e" vm="7">
        <v>#VALUE!</v>
      </c>
      <c r="M1209" t="e" vm="3">
        <v>#VALUE!</v>
      </c>
      <c r="N1209" t="s">
        <v>12</v>
      </c>
      <c r="O1209" t="s">
        <v>22</v>
      </c>
      <c r="P1209" t="s">
        <v>36</v>
      </c>
      <c r="Q1209" s="10">
        <v>3</v>
      </c>
      <c r="R1209" s="12">
        <v>27.22</v>
      </c>
      <c r="S1209" t="str">
        <f t="shared" si="56"/>
        <v>Retained</v>
      </c>
    </row>
    <row r="1210" spans="1:19" x14ac:dyDescent="0.35">
      <c r="A1210" s="1">
        <v>1221</v>
      </c>
      <c r="B1210" s="4">
        <v>42834</v>
      </c>
      <c r="C1210" s="4" t="str">
        <f t="shared" si="54"/>
        <v>April</v>
      </c>
      <c r="D1210" s="4" t="str">
        <f t="shared" si="55"/>
        <v>2017</v>
      </c>
      <c r="E1210" s="8">
        <v>9285</v>
      </c>
      <c r="F1210" t="s">
        <v>106</v>
      </c>
      <c r="G1210" t="s">
        <v>110</v>
      </c>
      <c r="H1210" t="s">
        <v>108</v>
      </c>
      <c r="I1210">
        <v>0</v>
      </c>
      <c r="J1210" t="s">
        <v>38</v>
      </c>
      <c r="K1210" t="e" vm="15">
        <v>#VALUE!</v>
      </c>
      <c r="L1210" t="e" vm="5">
        <v>#VALUE!</v>
      </c>
      <c r="M1210" t="e" vm="3">
        <v>#VALUE!</v>
      </c>
      <c r="N1210" t="s">
        <v>5</v>
      </c>
      <c r="O1210" t="s">
        <v>41</v>
      </c>
      <c r="P1210" t="s">
        <v>42</v>
      </c>
      <c r="Q1210" s="10">
        <v>2</v>
      </c>
      <c r="R1210" s="12">
        <v>12.12</v>
      </c>
      <c r="S1210" t="str">
        <f t="shared" si="56"/>
        <v>New</v>
      </c>
    </row>
    <row r="1211" spans="1:19" x14ac:dyDescent="0.35">
      <c r="A1211" s="1">
        <v>1222</v>
      </c>
      <c r="B1211" s="4">
        <v>42834</v>
      </c>
      <c r="C1211" s="4" t="str">
        <f t="shared" si="54"/>
        <v>April</v>
      </c>
      <c r="D1211" s="4" t="str">
        <f t="shared" si="55"/>
        <v>2017</v>
      </c>
      <c r="E1211" s="8">
        <v>5060</v>
      </c>
      <c r="F1211" t="s">
        <v>106</v>
      </c>
      <c r="G1211" t="s">
        <v>110</v>
      </c>
      <c r="H1211" t="s">
        <v>108</v>
      </c>
      <c r="I1211">
        <v>3</v>
      </c>
      <c r="J1211" t="s">
        <v>51</v>
      </c>
      <c r="K1211" t="e" vm="9">
        <v>#VALUE!</v>
      </c>
      <c r="L1211" t="e" vm="7">
        <v>#VALUE!</v>
      </c>
      <c r="M1211" t="e" vm="3">
        <v>#VALUE!</v>
      </c>
      <c r="N1211" t="s">
        <v>12</v>
      </c>
      <c r="O1211" t="s">
        <v>22</v>
      </c>
      <c r="P1211" t="s">
        <v>44</v>
      </c>
      <c r="Q1211" s="10">
        <v>2</v>
      </c>
      <c r="R1211" s="12">
        <v>4.68</v>
      </c>
      <c r="S1211" t="str">
        <f t="shared" si="56"/>
        <v>New</v>
      </c>
    </row>
    <row r="1212" spans="1:19" x14ac:dyDescent="0.35">
      <c r="A1212" s="1">
        <v>1223</v>
      </c>
      <c r="B1212" s="4">
        <v>42834</v>
      </c>
      <c r="C1212" s="4" t="str">
        <f t="shared" si="54"/>
        <v>April</v>
      </c>
      <c r="D1212" s="4" t="str">
        <f t="shared" si="55"/>
        <v>2017</v>
      </c>
      <c r="E1212" s="8">
        <v>7059</v>
      </c>
      <c r="F1212" t="s">
        <v>106</v>
      </c>
      <c r="G1212" t="s">
        <v>109</v>
      </c>
      <c r="H1212" t="s">
        <v>107</v>
      </c>
      <c r="I1212">
        <v>2</v>
      </c>
      <c r="J1212" t="s">
        <v>71</v>
      </c>
      <c r="K1212" t="e" vm="13">
        <v>#VALUE!</v>
      </c>
      <c r="L1212" t="e" vm="5">
        <v>#VALUE!</v>
      </c>
      <c r="M1212" t="e" vm="3">
        <v>#VALUE!</v>
      </c>
      <c r="N1212" t="s">
        <v>5</v>
      </c>
      <c r="O1212" t="s">
        <v>15</v>
      </c>
      <c r="P1212" t="s">
        <v>15</v>
      </c>
      <c r="Q1212" s="10">
        <v>5</v>
      </c>
      <c r="R1212" s="12">
        <v>7.78</v>
      </c>
      <c r="S1212" t="str">
        <f t="shared" si="56"/>
        <v>Retained</v>
      </c>
    </row>
    <row r="1213" spans="1:19" x14ac:dyDescent="0.35">
      <c r="A1213" s="1">
        <v>1224</v>
      </c>
      <c r="B1213" s="4">
        <v>42834</v>
      </c>
      <c r="C1213" s="4" t="str">
        <f t="shared" si="54"/>
        <v>April</v>
      </c>
      <c r="D1213" s="4" t="str">
        <f t="shared" si="55"/>
        <v>2017</v>
      </c>
      <c r="E1213" s="8">
        <v>10004</v>
      </c>
      <c r="F1213" t="s">
        <v>105</v>
      </c>
      <c r="G1213" t="s">
        <v>110</v>
      </c>
      <c r="H1213" t="s">
        <v>107</v>
      </c>
      <c r="I1213">
        <v>2</v>
      </c>
      <c r="J1213" t="s">
        <v>38</v>
      </c>
      <c r="K1213" t="e" vm="15">
        <v>#VALUE!</v>
      </c>
      <c r="L1213" t="e" vm="5">
        <v>#VALUE!</v>
      </c>
      <c r="M1213" t="e" vm="3">
        <v>#VALUE!</v>
      </c>
      <c r="N1213" t="s">
        <v>5</v>
      </c>
      <c r="O1213" t="s">
        <v>28</v>
      </c>
      <c r="P1213" t="s">
        <v>53</v>
      </c>
      <c r="Q1213" s="10">
        <v>6</v>
      </c>
      <c r="R1213" s="12">
        <v>14.26</v>
      </c>
      <c r="S1213" t="str">
        <f t="shared" si="56"/>
        <v>New</v>
      </c>
    </row>
    <row r="1214" spans="1:19" x14ac:dyDescent="0.35">
      <c r="A1214" s="1">
        <v>1225</v>
      </c>
      <c r="B1214" s="4">
        <v>42834</v>
      </c>
      <c r="C1214" s="4" t="str">
        <f t="shared" si="54"/>
        <v>April</v>
      </c>
      <c r="D1214" s="4" t="str">
        <f t="shared" si="55"/>
        <v>2017</v>
      </c>
      <c r="E1214" s="8">
        <v>5346</v>
      </c>
      <c r="F1214" t="s">
        <v>105</v>
      </c>
      <c r="G1214" t="s">
        <v>110</v>
      </c>
      <c r="H1214" t="s">
        <v>107</v>
      </c>
      <c r="I1214">
        <v>2</v>
      </c>
      <c r="J1214" t="s">
        <v>62</v>
      </c>
      <c r="K1214" t="e" vm="4">
        <v>#VALUE!</v>
      </c>
      <c r="L1214" t="e" vm="5">
        <v>#VALUE!</v>
      </c>
      <c r="M1214" t="e" vm="3">
        <v>#VALUE!</v>
      </c>
      <c r="N1214" t="s">
        <v>5</v>
      </c>
      <c r="O1214" t="s">
        <v>45</v>
      </c>
      <c r="P1214" t="s">
        <v>45</v>
      </c>
      <c r="Q1214" s="10">
        <v>2</v>
      </c>
      <c r="R1214" s="12">
        <v>23.28</v>
      </c>
      <c r="S1214" t="str">
        <f t="shared" si="56"/>
        <v>New</v>
      </c>
    </row>
    <row r="1215" spans="1:19" x14ac:dyDescent="0.35">
      <c r="A1215" s="1">
        <v>1226</v>
      </c>
      <c r="B1215" s="4">
        <v>42834</v>
      </c>
      <c r="C1215" s="4" t="str">
        <f t="shared" si="54"/>
        <v>April</v>
      </c>
      <c r="D1215" s="4" t="str">
        <f t="shared" si="55"/>
        <v>2017</v>
      </c>
      <c r="E1215" s="8">
        <v>4078</v>
      </c>
      <c r="F1215" t="s">
        <v>105</v>
      </c>
      <c r="G1215" t="s">
        <v>109</v>
      </c>
      <c r="H1215" t="s">
        <v>108</v>
      </c>
      <c r="I1215">
        <v>2</v>
      </c>
      <c r="J1215" t="s">
        <v>38</v>
      </c>
      <c r="K1215" t="e" vm="4">
        <v>#VALUE!</v>
      </c>
      <c r="L1215" t="e" vm="5">
        <v>#VALUE!</v>
      </c>
      <c r="M1215" t="e" vm="3">
        <v>#VALUE!</v>
      </c>
      <c r="N1215" t="s">
        <v>5</v>
      </c>
      <c r="O1215" t="s">
        <v>28</v>
      </c>
      <c r="P1215" t="s">
        <v>8</v>
      </c>
      <c r="Q1215" s="10">
        <v>5</v>
      </c>
      <c r="R1215" s="12">
        <v>16.510000000000002</v>
      </c>
      <c r="S1215" t="str">
        <f t="shared" si="56"/>
        <v>New</v>
      </c>
    </row>
    <row r="1216" spans="1:19" x14ac:dyDescent="0.35">
      <c r="A1216" s="1">
        <v>1227</v>
      </c>
      <c r="B1216" s="4">
        <v>42834</v>
      </c>
      <c r="C1216" s="4" t="str">
        <f t="shared" si="54"/>
        <v>April</v>
      </c>
      <c r="D1216" s="4" t="str">
        <f t="shared" si="55"/>
        <v>2017</v>
      </c>
      <c r="E1216" s="8">
        <v>3130</v>
      </c>
      <c r="F1216" t="s">
        <v>105</v>
      </c>
      <c r="G1216" t="s">
        <v>109</v>
      </c>
      <c r="H1216" t="s">
        <v>107</v>
      </c>
      <c r="I1216">
        <v>5</v>
      </c>
      <c r="J1216" t="s">
        <v>38</v>
      </c>
      <c r="K1216" t="e" vm="9">
        <v>#VALUE!</v>
      </c>
      <c r="L1216" t="e" vm="7">
        <v>#VALUE!</v>
      </c>
      <c r="M1216" t="e" vm="3">
        <v>#VALUE!</v>
      </c>
      <c r="N1216" t="s">
        <v>5</v>
      </c>
      <c r="O1216" t="s">
        <v>6</v>
      </c>
      <c r="P1216" t="s">
        <v>43</v>
      </c>
      <c r="Q1216" s="10">
        <v>6</v>
      </c>
      <c r="R1216" s="12">
        <v>21.8</v>
      </c>
      <c r="S1216" t="str">
        <f t="shared" si="56"/>
        <v>New</v>
      </c>
    </row>
    <row r="1217" spans="1:19" x14ac:dyDescent="0.35">
      <c r="A1217" s="1">
        <v>1228</v>
      </c>
      <c r="B1217" s="4">
        <v>42834</v>
      </c>
      <c r="C1217" s="4" t="str">
        <f t="shared" si="54"/>
        <v>April</v>
      </c>
      <c r="D1217" s="4" t="str">
        <f t="shared" si="55"/>
        <v>2017</v>
      </c>
      <c r="E1217" s="8">
        <v>2662</v>
      </c>
      <c r="F1217" t="s">
        <v>105</v>
      </c>
      <c r="G1217" t="s">
        <v>109</v>
      </c>
      <c r="H1217" t="s">
        <v>108</v>
      </c>
      <c r="I1217">
        <v>4</v>
      </c>
      <c r="J1217" t="s">
        <v>37</v>
      </c>
      <c r="K1217" t="e" vm="6">
        <v>#VALUE!</v>
      </c>
      <c r="L1217" t="e" vm="7">
        <v>#VALUE!</v>
      </c>
      <c r="M1217" t="e" vm="3">
        <v>#VALUE!</v>
      </c>
      <c r="N1217" t="s">
        <v>5</v>
      </c>
      <c r="O1217" t="s">
        <v>40</v>
      </c>
      <c r="P1217" t="s">
        <v>40</v>
      </c>
      <c r="Q1217" s="10">
        <v>4</v>
      </c>
      <c r="R1217" s="12">
        <v>24.28</v>
      </c>
      <c r="S1217" t="str">
        <f t="shared" si="56"/>
        <v>New</v>
      </c>
    </row>
    <row r="1218" spans="1:19" x14ac:dyDescent="0.35">
      <c r="A1218" s="1">
        <v>1229</v>
      </c>
      <c r="B1218" s="4">
        <v>42834</v>
      </c>
      <c r="C1218" s="4" t="str">
        <f t="shared" ref="C1218:C1281" si="57">TEXT(B1218, "MMMM")</f>
        <v>April</v>
      </c>
      <c r="D1218" s="4" t="str">
        <f t="shared" ref="D1218:D1281" si="58">TEXT(B1218, "YYYY")</f>
        <v>2017</v>
      </c>
      <c r="E1218" s="8">
        <v>5347</v>
      </c>
      <c r="F1218" t="s">
        <v>105</v>
      </c>
      <c r="G1218" t="s">
        <v>109</v>
      </c>
      <c r="H1218" t="s">
        <v>107</v>
      </c>
      <c r="I1218">
        <v>3</v>
      </c>
      <c r="J1218" t="s">
        <v>73</v>
      </c>
      <c r="K1218" t="e" vm="8">
        <v>#VALUE!</v>
      </c>
      <c r="L1218" t="e" vm="2">
        <v>#VALUE!</v>
      </c>
      <c r="M1218" t="e" vm="3">
        <v>#VALUE!</v>
      </c>
      <c r="N1218" t="s">
        <v>5</v>
      </c>
      <c r="O1218" t="s">
        <v>17</v>
      </c>
      <c r="P1218" t="s">
        <v>29</v>
      </c>
      <c r="Q1218" s="10">
        <v>6</v>
      </c>
      <c r="R1218" s="12">
        <v>26.33</v>
      </c>
      <c r="S1218" t="str">
        <f t="shared" ref="S1218:S1281" si="59">IF(COUNTIFS(E:E, E1218, B:B, "&lt;="&amp;B1218)&gt;1, "Retained", "New")</f>
        <v>New</v>
      </c>
    </row>
    <row r="1219" spans="1:19" x14ac:dyDescent="0.35">
      <c r="A1219" s="1">
        <v>1230</v>
      </c>
      <c r="B1219" s="4">
        <v>42835</v>
      </c>
      <c r="C1219" s="4" t="str">
        <f t="shared" si="57"/>
        <v>April</v>
      </c>
      <c r="D1219" s="4" t="str">
        <f t="shared" si="58"/>
        <v>2017</v>
      </c>
      <c r="E1219" s="8">
        <v>3977</v>
      </c>
      <c r="F1219" t="s">
        <v>105</v>
      </c>
      <c r="G1219" t="s">
        <v>109</v>
      </c>
      <c r="H1219" t="s">
        <v>108</v>
      </c>
      <c r="I1219">
        <v>2</v>
      </c>
      <c r="J1219" t="s">
        <v>37</v>
      </c>
      <c r="K1219" t="e" vm="9">
        <v>#VALUE!</v>
      </c>
      <c r="L1219" t="e" vm="7">
        <v>#VALUE!</v>
      </c>
      <c r="M1219" t="e" vm="3">
        <v>#VALUE!</v>
      </c>
      <c r="N1219" t="s">
        <v>5</v>
      </c>
      <c r="O1219" t="s">
        <v>45</v>
      </c>
      <c r="P1219" t="s">
        <v>45</v>
      </c>
      <c r="Q1219" s="10">
        <v>4</v>
      </c>
      <c r="R1219" s="12">
        <v>13.61</v>
      </c>
      <c r="S1219" t="str">
        <f t="shared" si="59"/>
        <v>New</v>
      </c>
    </row>
    <row r="1220" spans="1:19" x14ac:dyDescent="0.35">
      <c r="A1220" s="1">
        <v>1231</v>
      </c>
      <c r="B1220" s="4">
        <v>42835</v>
      </c>
      <c r="C1220" s="4" t="str">
        <f t="shared" si="57"/>
        <v>April</v>
      </c>
      <c r="D1220" s="4" t="str">
        <f t="shared" si="58"/>
        <v>2017</v>
      </c>
      <c r="E1220" s="8">
        <v>6708</v>
      </c>
      <c r="F1220" t="s">
        <v>105</v>
      </c>
      <c r="G1220" t="s">
        <v>110</v>
      </c>
      <c r="H1220" t="s">
        <v>107</v>
      </c>
      <c r="I1220">
        <v>4</v>
      </c>
      <c r="J1220" t="s">
        <v>38</v>
      </c>
      <c r="K1220" t="e" vm="12">
        <v>#VALUE!</v>
      </c>
      <c r="L1220" t="e" vm="2">
        <v>#VALUE!</v>
      </c>
      <c r="M1220" t="e" vm="3">
        <v>#VALUE!</v>
      </c>
      <c r="N1220" t="s">
        <v>5</v>
      </c>
      <c r="O1220" t="s">
        <v>45</v>
      </c>
      <c r="P1220" t="s">
        <v>45</v>
      </c>
      <c r="Q1220" s="10">
        <v>4</v>
      </c>
      <c r="R1220" s="12">
        <v>13.77</v>
      </c>
      <c r="S1220" t="str">
        <f t="shared" si="59"/>
        <v>Retained</v>
      </c>
    </row>
    <row r="1221" spans="1:19" x14ac:dyDescent="0.35">
      <c r="A1221" s="1">
        <v>1232</v>
      </c>
      <c r="B1221" s="4">
        <v>42835</v>
      </c>
      <c r="C1221" s="4" t="str">
        <f t="shared" si="57"/>
        <v>April</v>
      </c>
      <c r="D1221" s="4" t="str">
        <f t="shared" si="58"/>
        <v>2017</v>
      </c>
      <c r="E1221" s="8">
        <v>6690</v>
      </c>
      <c r="F1221" t="s">
        <v>105</v>
      </c>
      <c r="G1221" t="s">
        <v>110</v>
      </c>
      <c r="H1221" t="s">
        <v>107</v>
      </c>
      <c r="I1221">
        <v>2</v>
      </c>
      <c r="J1221" t="s">
        <v>37</v>
      </c>
      <c r="K1221" t="e" vm="13">
        <v>#VALUE!</v>
      </c>
      <c r="L1221" t="e" vm="5">
        <v>#VALUE!</v>
      </c>
      <c r="M1221" t="e" vm="3">
        <v>#VALUE!</v>
      </c>
      <c r="N1221" t="s">
        <v>5</v>
      </c>
      <c r="O1221" t="s">
        <v>30</v>
      </c>
      <c r="P1221" t="s">
        <v>8</v>
      </c>
      <c r="Q1221" s="10">
        <v>5</v>
      </c>
      <c r="R1221" s="12">
        <v>24.15</v>
      </c>
      <c r="S1221" t="str">
        <f t="shared" si="59"/>
        <v>New</v>
      </c>
    </row>
    <row r="1222" spans="1:19" x14ac:dyDescent="0.35">
      <c r="A1222" s="1">
        <v>1233</v>
      </c>
      <c r="B1222" s="4">
        <v>42835</v>
      </c>
      <c r="C1222" s="4" t="str">
        <f t="shared" si="57"/>
        <v>April</v>
      </c>
      <c r="D1222" s="4" t="str">
        <f t="shared" si="58"/>
        <v>2017</v>
      </c>
      <c r="E1222" s="8">
        <v>208</v>
      </c>
      <c r="F1222" t="s">
        <v>105</v>
      </c>
      <c r="G1222" t="s">
        <v>110</v>
      </c>
      <c r="H1222" t="s">
        <v>107</v>
      </c>
      <c r="I1222">
        <v>2</v>
      </c>
      <c r="J1222" t="s">
        <v>72</v>
      </c>
      <c r="K1222" t="e" vm="9">
        <v>#VALUE!</v>
      </c>
      <c r="L1222" t="e" vm="7">
        <v>#VALUE!</v>
      </c>
      <c r="M1222" t="e" vm="3">
        <v>#VALUE!</v>
      </c>
      <c r="N1222" t="s">
        <v>5</v>
      </c>
      <c r="O1222" t="s">
        <v>7</v>
      </c>
      <c r="P1222" t="s">
        <v>27</v>
      </c>
      <c r="Q1222" s="10">
        <v>4</v>
      </c>
      <c r="R1222" s="12">
        <v>2.93</v>
      </c>
      <c r="S1222" t="str">
        <f t="shared" si="59"/>
        <v>New</v>
      </c>
    </row>
    <row r="1223" spans="1:19" x14ac:dyDescent="0.35">
      <c r="A1223" s="1">
        <v>1234</v>
      </c>
      <c r="B1223" s="4">
        <v>42835</v>
      </c>
      <c r="C1223" s="4" t="str">
        <f t="shared" si="57"/>
        <v>April</v>
      </c>
      <c r="D1223" s="4" t="str">
        <f t="shared" si="58"/>
        <v>2017</v>
      </c>
      <c r="E1223" s="8">
        <v>6912</v>
      </c>
      <c r="F1223" t="s">
        <v>105</v>
      </c>
      <c r="G1223" t="s">
        <v>110</v>
      </c>
      <c r="H1223" t="s">
        <v>107</v>
      </c>
      <c r="I1223">
        <v>5</v>
      </c>
      <c r="J1223" t="s">
        <v>51</v>
      </c>
      <c r="K1223" t="e" vm="17">
        <v>#VALUE!</v>
      </c>
      <c r="L1223" t="e" vm="5">
        <v>#VALUE!</v>
      </c>
      <c r="M1223" t="e" vm="3">
        <v>#VALUE!</v>
      </c>
      <c r="N1223" t="s">
        <v>12</v>
      </c>
      <c r="O1223" t="s">
        <v>25</v>
      </c>
      <c r="P1223" t="s">
        <v>26</v>
      </c>
      <c r="Q1223" s="10">
        <v>4</v>
      </c>
      <c r="R1223" s="12">
        <v>31.77</v>
      </c>
      <c r="S1223" t="str">
        <f t="shared" si="59"/>
        <v>New</v>
      </c>
    </row>
    <row r="1224" spans="1:19" x14ac:dyDescent="0.35">
      <c r="A1224" s="1">
        <v>1235</v>
      </c>
      <c r="B1224" s="4">
        <v>42835</v>
      </c>
      <c r="C1224" s="4" t="str">
        <f t="shared" si="57"/>
        <v>April</v>
      </c>
      <c r="D1224" s="4" t="str">
        <f t="shared" si="58"/>
        <v>2017</v>
      </c>
      <c r="E1224" s="8">
        <v>8787</v>
      </c>
      <c r="F1224" t="s">
        <v>106</v>
      </c>
      <c r="G1224" t="s">
        <v>109</v>
      </c>
      <c r="H1224" t="s">
        <v>107</v>
      </c>
      <c r="I1224">
        <v>0</v>
      </c>
      <c r="J1224" t="s">
        <v>72</v>
      </c>
      <c r="K1224" t="e" vm="1">
        <v>#VALUE!</v>
      </c>
      <c r="L1224" t="e" vm="2">
        <v>#VALUE!</v>
      </c>
      <c r="M1224" t="e" vm="3">
        <v>#VALUE!</v>
      </c>
      <c r="N1224" t="s">
        <v>5</v>
      </c>
      <c r="O1224" t="s">
        <v>41</v>
      </c>
      <c r="P1224" t="s">
        <v>42</v>
      </c>
      <c r="Q1224" s="10">
        <v>5</v>
      </c>
      <c r="R1224" s="12">
        <v>11.12</v>
      </c>
      <c r="S1224" t="str">
        <f t="shared" si="59"/>
        <v>New</v>
      </c>
    </row>
    <row r="1225" spans="1:19" x14ac:dyDescent="0.35">
      <c r="A1225" s="1">
        <v>1236</v>
      </c>
      <c r="B1225" s="4">
        <v>42835</v>
      </c>
      <c r="C1225" s="4" t="str">
        <f t="shared" si="57"/>
        <v>April</v>
      </c>
      <c r="D1225" s="4" t="str">
        <f t="shared" si="58"/>
        <v>2017</v>
      </c>
      <c r="E1225" s="8">
        <v>3716</v>
      </c>
      <c r="F1225" t="s">
        <v>105</v>
      </c>
      <c r="G1225" t="s">
        <v>110</v>
      </c>
      <c r="H1225" t="s">
        <v>107</v>
      </c>
      <c r="I1225">
        <v>4</v>
      </c>
      <c r="J1225" t="s">
        <v>38</v>
      </c>
      <c r="K1225" t="e" vm="13">
        <v>#VALUE!</v>
      </c>
      <c r="L1225" t="e" vm="5">
        <v>#VALUE!</v>
      </c>
      <c r="M1225" t="e" vm="3">
        <v>#VALUE!</v>
      </c>
      <c r="N1225" t="s">
        <v>5</v>
      </c>
      <c r="O1225" t="s">
        <v>7</v>
      </c>
      <c r="P1225" t="s">
        <v>8</v>
      </c>
      <c r="Q1225" s="10">
        <v>5</v>
      </c>
      <c r="R1225" s="12">
        <v>21.22</v>
      </c>
      <c r="S1225" t="str">
        <f t="shared" si="59"/>
        <v>New</v>
      </c>
    </row>
    <row r="1226" spans="1:19" x14ac:dyDescent="0.35">
      <c r="A1226" s="1">
        <v>1237</v>
      </c>
      <c r="B1226" s="4">
        <v>42835</v>
      </c>
      <c r="C1226" s="4" t="str">
        <f t="shared" si="57"/>
        <v>April</v>
      </c>
      <c r="D1226" s="4" t="str">
        <f t="shared" si="58"/>
        <v>2017</v>
      </c>
      <c r="E1226" s="8">
        <v>1783</v>
      </c>
      <c r="F1226" t="s">
        <v>106</v>
      </c>
      <c r="G1226" t="s">
        <v>110</v>
      </c>
      <c r="H1226" t="s">
        <v>107</v>
      </c>
      <c r="I1226">
        <v>1</v>
      </c>
      <c r="J1226" t="s">
        <v>37</v>
      </c>
      <c r="K1226" t="e" vm="12">
        <v>#VALUE!</v>
      </c>
      <c r="L1226" t="e" vm="2">
        <v>#VALUE!</v>
      </c>
      <c r="M1226" t="e" vm="3">
        <v>#VALUE!</v>
      </c>
      <c r="N1226" t="s">
        <v>5</v>
      </c>
      <c r="O1226" t="s">
        <v>28</v>
      </c>
      <c r="P1226" t="s">
        <v>53</v>
      </c>
      <c r="Q1226" s="10">
        <v>2</v>
      </c>
      <c r="R1226" s="12">
        <v>15.67</v>
      </c>
      <c r="S1226" t="str">
        <f t="shared" si="59"/>
        <v>New</v>
      </c>
    </row>
    <row r="1227" spans="1:19" x14ac:dyDescent="0.35">
      <c r="A1227" s="1">
        <v>1238</v>
      </c>
      <c r="B1227" s="4">
        <v>42835</v>
      </c>
      <c r="C1227" s="4" t="str">
        <f t="shared" si="57"/>
        <v>April</v>
      </c>
      <c r="D1227" s="4" t="str">
        <f t="shared" si="58"/>
        <v>2017</v>
      </c>
      <c r="E1227" s="8">
        <v>3020</v>
      </c>
      <c r="F1227" t="s">
        <v>105</v>
      </c>
      <c r="G1227" t="s">
        <v>110</v>
      </c>
      <c r="H1227" t="s">
        <v>108</v>
      </c>
      <c r="I1227">
        <v>1</v>
      </c>
      <c r="J1227" t="s">
        <v>37</v>
      </c>
      <c r="K1227" t="e" vm="9">
        <v>#VALUE!</v>
      </c>
      <c r="L1227" t="e" vm="7">
        <v>#VALUE!</v>
      </c>
      <c r="M1227" t="e" vm="3">
        <v>#VALUE!</v>
      </c>
      <c r="N1227" t="s">
        <v>12</v>
      </c>
      <c r="O1227" t="s">
        <v>13</v>
      </c>
      <c r="P1227" t="s">
        <v>33</v>
      </c>
      <c r="Q1227" s="10">
        <v>4</v>
      </c>
      <c r="R1227" s="12">
        <v>3.52</v>
      </c>
      <c r="S1227" t="str">
        <f t="shared" si="59"/>
        <v>Retained</v>
      </c>
    </row>
    <row r="1228" spans="1:19" x14ac:dyDescent="0.35">
      <c r="A1228" s="1">
        <v>1239</v>
      </c>
      <c r="B1228" s="4">
        <v>42835</v>
      </c>
      <c r="C1228" s="4" t="str">
        <f t="shared" si="57"/>
        <v>April</v>
      </c>
      <c r="D1228" s="4" t="str">
        <f t="shared" si="58"/>
        <v>2017</v>
      </c>
      <c r="E1228" s="8">
        <v>7708</v>
      </c>
      <c r="F1228" t="s">
        <v>106</v>
      </c>
      <c r="G1228" t="s">
        <v>110</v>
      </c>
      <c r="H1228" t="s">
        <v>107</v>
      </c>
      <c r="I1228">
        <v>3</v>
      </c>
      <c r="J1228" t="s">
        <v>51</v>
      </c>
      <c r="K1228" t="e" vm="8">
        <v>#VALUE!</v>
      </c>
      <c r="L1228" t="e" vm="2">
        <v>#VALUE!</v>
      </c>
      <c r="M1228" t="e" vm="3">
        <v>#VALUE!</v>
      </c>
      <c r="N1228" t="s">
        <v>5</v>
      </c>
      <c r="O1228" t="s">
        <v>40</v>
      </c>
      <c r="P1228" t="s">
        <v>40</v>
      </c>
      <c r="Q1228" s="10">
        <v>5</v>
      </c>
      <c r="R1228" s="12">
        <v>4.3600000000000003</v>
      </c>
      <c r="S1228" t="str">
        <f t="shared" si="59"/>
        <v>Retained</v>
      </c>
    </row>
    <row r="1229" spans="1:19" x14ac:dyDescent="0.35">
      <c r="A1229" s="1">
        <v>1240</v>
      </c>
      <c r="B1229" s="4">
        <v>42835</v>
      </c>
      <c r="C1229" s="4" t="str">
        <f t="shared" si="57"/>
        <v>April</v>
      </c>
      <c r="D1229" s="4" t="str">
        <f t="shared" si="58"/>
        <v>2017</v>
      </c>
      <c r="E1229" s="8">
        <v>2769</v>
      </c>
      <c r="F1229" t="s">
        <v>106</v>
      </c>
      <c r="G1229" t="s">
        <v>109</v>
      </c>
      <c r="H1229" t="s">
        <v>107</v>
      </c>
      <c r="I1229">
        <v>1</v>
      </c>
      <c r="J1229" t="s">
        <v>51</v>
      </c>
      <c r="K1229" t="e" vm="17">
        <v>#VALUE!</v>
      </c>
      <c r="L1229" t="e" vm="5">
        <v>#VALUE!</v>
      </c>
      <c r="M1229" t="e" vm="3">
        <v>#VALUE!</v>
      </c>
      <c r="N1229" t="s">
        <v>12</v>
      </c>
      <c r="O1229" t="s">
        <v>22</v>
      </c>
      <c r="P1229" t="s">
        <v>50</v>
      </c>
      <c r="Q1229" s="10">
        <v>4</v>
      </c>
      <c r="R1229" s="12">
        <v>22.54</v>
      </c>
      <c r="S1229" t="str">
        <f t="shared" si="59"/>
        <v>Retained</v>
      </c>
    </row>
    <row r="1230" spans="1:19" x14ac:dyDescent="0.35">
      <c r="A1230" s="1">
        <v>1241</v>
      </c>
      <c r="B1230" s="4">
        <v>42835</v>
      </c>
      <c r="C1230" s="4" t="str">
        <f t="shared" si="57"/>
        <v>April</v>
      </c>
      <c r="D1230" s="4" t="str">
        <f t="shared" si="58"/>
        <v>2017</v>
      </c>
      <c r="E1230" s="8">
        <v>6307</v>
      </c>
      <c r="F1230" t="s">
        <v>105</v>
      </c>
      <c r="G1230" t="s">
        <v>110</v>
      </c>
      <c r="H1230" t="s">
        <v>107</v>
      </c>
      <c r="I1230">
        <v>4</v>
      </c>
      <c r="J1230" t="s">
        <v>51</v>
      </c>
      <c r="K1230" t="e" vm="17">
        <v>#VALUE!</v>
      </c>
      <c r="L1230" t="e" vm="5">
        <v>#VALUE!</v>
      </c>
      <c r="M1230" t="e" vm="3">
        <v>#VALUE!</v>
      </c>
      <c r="N1230" t="s">
        <v>5</v>
      </c>
      <c r="O1230" t="s">
        <v>7</v>
      </c>
      <c r="P1230" t="s">
        <v>8</v>
      </c>
      <c r="Q1230" s="10">
        <v>6</v>
      </c>
      <c r="R1230" s="12">
        <v>19.649999999999999</v>
      </c>
      <c r="S1230" t="str">
        <f t="shared" si="59"/>
        <v>Retained</v>
      </c>
    </row>
    <row r="1231" spans="1:19" x14ac:dyDescent="0.35">
      <c r="A1231" s="1">
        <v>1242</v>
      </c>
      <c r="B1231" s="4">
        <v>42835</v>
      </c>
      <c r="C1231" s="4" t="str">
        <f t="shared" si="57"/>
        <v>April</v>
      </c>
      <c r="D1231" s="4" t="str">
        <f t="shared" si="58"/>
        <v>2017</v>
      </c>
      <c r="E1231" s="8">
        <v>9134</v>
      </c>
      <c r="F1231" t="s">
        <v>106</v>
      </c>
      <c r="G1231" t="s">
        <v>110</v>
      </c>
      <c r="H1231" t="s">
        <v>107</v>
      </c>
      <c r="I1231">
        <v>5</v>
      </c>
      <c r="J1231" t="s">
        <v>38</v>
      </c>
      <c r="K1231" t="e" vm="10">
        <v>#VALUE!</v>
      </c>
      <c r="L1231" t="e" vm="5">
        <v>#VALUE!</v>
      </c>
      <c r="M1231" t="e" vm="3">
        <v>#VALUE!</v>
      </c>
      <c r="N1231" t="s">
        <v>5</v>
      </c>
      <c r="O1231" t="s">
        <v>30</v>
      </c>
      <c r="P1231" t="s">
        <v>39</v>
      </c>
      <c r="Q1231" s="10">
        <v>4</v>
      </c>
      <c r="R1231" s="12">
        <v>4.9800000000000004</v>
      </c>
      <c r="S1231" t="str">
        <f t="shared" si="59"/>
        <v>New</v>
      </c>
    </row>
    <row r="1232" spans="1:19" x14ac:dyDescent="0.35">
      <c r="A1232" s="1">
        <v>1243</v>
      </c>
      <c r="B1232" s="4">
        <v>42835</v>
      </c>
      <c r="C1232" s="4" t="str">
        <f t="shared" si="57"/>
        <v>April</v>
      </c>
      <c r="D1232" s="4" t="str">
        <f t="shared" si="58"/>
        <v>2017</v>
      </c>
      <c r="E1232" s="8">
        <v>1974</v>
      </c>
      <c r="F1232" t="s">
        <v>105</v>
      </c>
      <c r="G1232" t="s">
        <v>110</v>
      </c>
      <c r="H1232" t="s">
        <v>107</v>
      </c>
      <c r="I1232">
        <v>1</v>
      </c>
      <c r="J1232" t="s">
        <v>51</v>
      </c>
      <c r="K1232" t="e" vm="16">
        <v>#VALUE!</v>
      </c>
      <c r="L1232" t="e" vm="5">
        <v>#VALUE!</v>
      </c>
      <c r="M1232" t="e" vm="3">
        <v>#VALUE!</v>
      </c>
      <c r="N1232" t="s">
        <v>9</v>
      </c>
      <c r="O1232" t="s">
        <v>10</v>
      </c>
      <c r="P1232" t="s">
        <v>11</v>
      </c>
      <c r="Q1232" s="10">
        <v>1</v>
      </c>
      <c r="R1232" s="12">
        <v>7.53</v>
      </c>
      <c r="S1232" t="str">
        <f t="shared" si="59"/>
        <v>New</v>
      </c>
    </row>
    <row r="1233" spans="1:19" x14ac:dyDescent="0.35">
      <c r="A1233" s="1">
        <v>1244</v>
      </c>
      <c r="B1233" s="4">
        <v>42836</v>
      </c>
      <c r="C1233" s="4" t="str">
        <f t="shared" si="57"/>
        <v>April</v>
      </c>
      <c r="D1233" s="4" t="str">
        <f t="shared" si="58"/>
        <v>2017</v>
      </c>
      <c r="E1233" s="8">
        <v>7236</v>
      </c>
      <c r="F1233" t="s">
        <v>105</v>
      </c>
      <c r="G1233" t="s">
        <v>109</v>
      </c>
      <c r="H1233" t="s">
        <v>108</v>
      </c>
      <c r="I1233">
        <v>5</v>
      </c>
      <c r="J1233" t="s">
        <v>51</v>
      </c>
      <c r="K1233" t="e" vm="12">
        <v>#VALUE!</v>
      </c>
      <c r="L1233" t="e" vm="2">
        <v>#VALUE!</v>
      </c>
      <c r="M1233" t="e" vm="3">
        <v>#VALUE!</v>
      </c>
      <c r="N1233" t="s">
        <v>9</v>
      </c>
      <c r="O1233" t="s">
        <v>19</v>
      </c>
      <c r="P1233" t="s">
        <v>19</v>
      </c>
      <c r="Q1233" s="10">
        <v>3</v>
      </c>
      <c r="R1233" s="12">
        <v>6.98</v>
      </c>
      <c r="S1233" t="str">
        <f t="shared" si="59"/>
        <v>New</v>
      </c>
    </row>
    <row r="1234" spans="1:19" x14ac:dyDescent="0.35">
      <c r="A1234" s="1">
        <v>1245</v>
      </c>
      <c r="B1234" s="4">
        <v>42836</v>
      </c>
      <c r="C1234" s="4" t="str">
        <f t="shared" si="57"/>
        <v>April</v>
      </c>
      <c r="D1234" s="4" t="str">
        <f t="shared" si="58"/>
        <v>2017</v>
      </c>
      <c r="E1234" s="8">
        <v>4659</v>
      </c>
      <c r="F1234" t="s">
        <v>105</v>
      </c>
      <c r="G1234" t="s">
        <v>110</v>
      </c>
      <c r="H1234" t="s">
        <v>108</v>
      </c>
      <c r="I1234">
        <v>3</v>
      </c>
      <c r="J1234" t="s">
        <v>37</v>
      </c>
      <c r="K1234" t="e" vm="9">
        <v>#VALUE!</v>
      </c>
      <c r="L1234" t="e" vm="7">
        <v>#VALUE!</v>
      </c>
      <c r="M1234" t="e" vm="3">
        <v>#VALUE!</v>
      </c>
      <c r="N1234" t="s">
        <v>12</v>
      </c>
      <c r="O1234" t="s">
        <v>13</v>
      </c>
      <c r="P1234" t="s">
        <v>14</v>
      </c>
      <c r="Q1234" s="10">
        <v>4</v>
      </c>
      <c r="R1234" s="12">
        <v>2.86</v>
      </c>
      <c r="S1234" t="str">
        <f t="shared" si="59"/>
        <v>Retained</v>
      </c>
    </row>
    <row r="1235" spans="1:19" x14ac:dyDescent="0.35">
      <c r="A1235" s="1">
        <v>1246</v>
      </c>
      <c r="B1235" s="4">
        <v>42836</v>
      </c>
      <c r="C1235" s="4" t="str">
        <f t="shared" si="57"/>
        <v>April</v>
      </c>
      <c r="D1235" s="4" t="str">
        <f t="shared" si="58"/>
        <v>2017</v>
      </c>
      <c r="E1235" s="8">
        <v>5313</v>
      </c>
      <c r="F1235" t="s">
        <v>105</v>
      </c>
      <c r="G1235" t="s">
        <v>110</v>
      </c>
      <c r="H1235" t="s">
        <v>107</v>
      </c>
      <c r="I1235">
        <v>3</v>
      </c>
      <c r="J1235" t="s">
        <v>37</v>
      </c>
      <c r="K1235" t="e" vm="12">
        <v>#VALUE!</v>
      </c>
      <c r="L1235" t="e" vm="2">
        <v>#VALUE!</v>
      </c>
      <c r="M1235" t="e" vm="3">
        <v>#VALUE!</v>
      </c>
      <c r="N1235" t="s">
        <v>9</v>
      </c>
      <c r="O1235" t="s">
        <v>59</v>
      </c>
      <c r="P1235" t="s">
        <v>60</v>
      </c>
      <c r="Q1235" s="10">
        <v>6</v>
      </c>
      <c r="R1235" s="12">
        <v>17.04</v>
      </c>
      <c r="S1235" t="str">
        <f t="shared" si="59"/>
        <v>Retained</v>
      </c>
    </row>
    <row r="1236" spans="1:19" x14ac:dyDescent="0.35">
      <c r="A1236" s="1">
        <v>1247</v>
      </c>
      <c r="B1236" s="4">
        <v>42836</v>
      </c>
      <c r="C1236" s="4" t="str">
        <f t="shared" si="57"/>
        <v>April</v>
      </c>
      <c r="D1236" s="4" t="str">
        <f t="shared" si="58"/>
        <v>2017</v>
      </c>
      <c r="E1236" s="8">
        <v>378</v>
      </c>
      <c r="F1236" t="s">
        <v>106</v>
      </c>
      <c r="G1236" t="s">
        <v>109</v>
      </c>
      <c r="H1236" t="s">
        <v>107</v>
      </c>
      <c r="I1236">
        <v>1</v>
      </c>
      <c r="J1236" t="s">
        <v>37</v>
      </c>
      <c r="K1236" t="e" vm="17">
        <v>#VALUE!</v>
      </c>
      <c r="L1236" t="e" vm="5">
        <v>#VALUE!</v>
      </c>
      <c r="M1236" t="e" vm="3">
        <v>#VALUE!</v>
      </c>
      <c r="N1236" t="s">
        <v>5</v>
      </c>
      <c r="O1236" t="s">
        <v>30</v>
      </c>
      <c r="P1236" t="s">
        <v>32</v>
      </c>
      <c r="Q1236" s="10">
        <v>2</v>
      </c>
      <c r="R1236" s="12">
        <v>6.85</v>
      </c>
      <c r="S1236" t="str">
        <f t="shared" si="59"/>
        <v>Retained</v>
      </c>
    </row>
    <row r="1237" spans="1:19" x14ac:dyDescent="0.35">
      <c r="A1237" s="1">
        <v>1248</v>
      </c>
      <c r="B1237" s="4">
        <v>42836</v>
      </c>
      <c r="C1237" s="4" t="str">
        <f t="shared" si="57"/>
        <v>April</v>
      </c>
      <c r="D1237" s="4" t="str">
        <f t="shared" si="58"/>
        <v>2017</v>
      </c>
      <c r="E1237" s="8">
        <v>1235</v>
      </c>
      <c r="F1237" t="s">
        <v>106</v>
      </c>
      <c r="G1237" t="s">
        <v>109</v>
      </c>
      <c r="H1237" t="s">
        <v>108</v>
      </c>
      <c r="I1237">
        <v>2</v>
      </c>
      <c r="J1237" t="s">
        <v>37</v>
      </c>
      <c r="K1237" t="e" vm="6">
        <v>#VALUE!</v>
      </c>
      <c r="L1237" t="e" vm="7">
        <v>#VALUE!</v>
      </c>
      <c r="M1237" t="e" vm="3">
        <v>#VALUE!</v>
      </c>
      <c r="N1237" t="s">
        <v>5</v>
      </c>
      <c r="O1237" t="s">
        <v>7</v>
      </c>
      <c r="P1237" t="s">
        <v>27</v>
      </c>
      <c r="Q1237" s="10">
        <v>3</v>
      </c>
      <c r="R1237" s="12">
        <v>10.02</v>
      </c>
      <c r="S1237" t="str">
        <f t="shared" si="59"/>
        <v>New</v>
      </c>
    </row>
    <row r="1238" spans="1:19" x14ac:dyDescent="0.35">
      <c r="A1238" s="1">
        <v>1249</v>
      </c>
      <c r="B1238" s="4">
        <v>42836</v>
      </c>
      <c r="C1238" s="4" t="str">
        <f t="shared" si="57"/>
        <v>April</v>
      </c>
      <c r="D1238" s="4" t="str">
        <f t="shared" si="58"/>
        <v>2017</v>
      </c>
      <c r="E1238" s="8">
        <v>7617</v>
      </c>
      <c r="F1238" t="s">
        <v>105</v>
      </c>
      <c r="G1238" t="s">
        <v>110</v>
      </c>
      <c r="H1238" t="s">
        <v>108</v>
      </c>
      <c r="I1238">
        <v>3</v>
      </c>
      <c r="J1238" t="s">
        <v>51</v>
      </c>
      <c r="K1238" t="e" vm="6">
        <v>#VALUE!</v>
      </c>
      <c r="L1238" t="e" vm="7">
        <v>#VALUE!</v>
      </c>
      <c r="M1238" t="e" vm="3">
        <v>#VALUE!</v>
      </c>
      <c r="N1238" t="s">
        <v>12</v>
      </c>
      <c r="O1238" t="s">
        <v>22</v>
      </c>
      <c r="P1238" t="s">
        <v>36</v>
      </c>
      <c r="Q1238" s="10">
        <v>3</v>
      </c>
      <c r="R1238" s="12">
        <v>9.25</v>
      </c>
      <c r="S1238" t="str">
        <f t="shared" si="59"/>
        <v>Retained</v>
      </c>
    </row>
    <row r="1239" spans="1:19" x14ac:dyDescent="0.35">
      <c r="A1239" s="1">
        <v>1250</v>
      </c>
      <c r="B1239" s="4">
        <v>42836</v>
      </c>
      <c r="C1239" s="4" t="str">
        <f t="shared" si="57"/>
        <v>April</v>
      </c>
      <c r="D1239" s="4" t="str">
        <f t="shared" si="58"/>
        <v>2017</v>
      </c>
      <c r="E1239" s="8">
        <v>8373</v>
      </c>
      <c r="F1239" t="s">
        <v>105</v>
      </c>
      <c r="G1239" t="s">
        <v>109</v>
      </c>
      <c r="H1239" t="s">
        <v>108</v>
      </c>
      <c r="I1239">
        <v>3</v>
      </c>
      <c r="J1239" t="s">
        <v>4</v>
      </c>
      <c r="K1239" t="e" vm="9">
        <v>#VALUE!</v>
      </c>
      <c r="L1239" t="e" vm="7">
        <v>#VALUE!</v>
      </c>
      <c r="M1239" t="e" vm="3">
        <v>#VALUE!</v>
      </c>
      <c r="N1239" t="s">
        <v>5</v>
      </c>
      <c r="O1239" t="s">
        <v>28</v>
      </c>
      <c r="P1239" t="s">
        <v>8</v>
      </c>
      <c r="Q1239" s="10">
        <v>3</v>
      </c>
      <c r="R1239" s="12">
        <v>8.8800000000000008</v>
      </c>
      <c r="S1239" t="str">
        <f t="shared" si="59"/>
        <v>New</v>
      </c>
    </row>
    <row r="1240" spans="1:19" x14ac:dyDescent="0.35">
      <c r="A1240" s="1">
        <v>1251</v>
      </c>
      <c r="B1240" s="4">
        <v>42836</v>
      </c>
      <c r="C1240" s="4" t="str">
        <f t="shared" si="57"/>
        <v>April</v>
      </c>
      <c r="D1240" s="4" t="str">
        <f t="shared" si="58"/>
        <v>2017</v>
      </c>
      <c r="E1240" s="8">
        <v>5419</v>
      </c>
      <c r="F1240" t="s">
        <v>105</v>
      </c>
      <c r="G1240" t="s">
        <v>109</v>
      </c>
      <c r="H1240" t="s">
        <v>107</v>
      </c>
      <c r="I1240">
        <v>1</v>
      </c>
      <c r="J1240" t="s">
        <v>38</v>
      </c>
      <c r="K1240" t="e" vm="13">
        <v>#VALUE!</v>
      </c>
      <c r="L1240" t="e" vm="5">
        <v>#VALUE!</v>
      </c>
      <c r="M1240" t="e" vm="3">
        <v>#VALUE!</v>
      </c>
      <c r="N1240" t="s">
        <v>5</v>
      </c>
      <c r="O1240" t="s">
        <v>7</v>
      </c>
      <c r="P1240" t="s">
        <v>8</v>
      </c>
      <c r="Q1240" s="10">
        <v>4</v>
      </c>
      <c r="R1240" s="12">
        <v>9.74</v>
      </c>
      <c r="S1240" t="str">
        <f t="shared" si="59"/>
        <v>New</v>
      </c>
    </row>
    <row r="1241" spans="1:19" x14ac:dyDescent="0.35">
      <c r="A1241" s="1">
        <v>1252</v>
      </c>
      <c r="B1241" s="4">
        <v>42836</v>
      </c>
      <c r="C1241" s="4" t="str">
        <f t="shared" si="57"/>
        <v>April</v>
      </c>
      <c r="D1241" s="4" t="str">
        <f t="shared" si="58"/>
        <v>2017</v>
      </c>
      <c r="E1241" s="8">
        <v>6554</v>
      </c>
      <c r="F1241" t="s">
        <v>105</v>
      </c>
      <c r="G1241" t="s">
        <v>110</v>
      </c>
      <c r="H1241" t="s">
        <v>108</v>
      </c>
      <c r="I1241">
        <v>1</v>
      </c>
      <c r="J1241" t="s">
        <v>38</v>
      </c>
      <c r="K1241" t="e" vm="13">
        <v>#VALUE!</v>
      </c>
      <c r="L1241" t="e" vm="5">
        <v>#VALUE!</v>
      </c>
      <c r="M1241" t="e" vm="3">
        <v>#VALUE!</v>
      </c>
      <c r="N1241" t="s">
        <v>9</v>
      </c>
      <c r="O1241" t="s">
        <v>10</v>
      </c>
      <c r="P1241" t="s">
        <v>16</v>
      </c>
      <c r="Q1241" s="10">
        <v>3</v>
      </c>
      <c r="R1241" s="12">
        <v>10.199999999999999</v>
      </c>
      <c r="S1241" t="str">
        <f t="shared" si="59"/>
        <v>Retained</v>
      </c>
    </row>
    <row r="1242" spans="1:19" x14ac:dyDescent="0.35">
      <c r="A1242" s="1">
        <v>1253</v>
      </c>
      <c r="B1242" s="4">
        <v>42836</v>
      </c>
      <c r="C1242" s="4" t="str">
        <f t="shared" si="57"/>
        <v>April</v>
      </c>
      <c r="D1242" s="4" t="str">
        <f t="shared" si="58"/>
        <v>2017</v>
      </c>
      <c r="E1242" s="8">
        <v>5396</v>
      </c>
      <c r="F1242" t="s">
        <v>106</v>
      </c>
      <c r="G1242" t="s">
        <v>109</v>
      </c>
      <c r="H1242" t="s">
        <v>108</v>
      </c>
      <c r="I1242">
        <v>3</v>
      </c>
      <c r="J1242" t="s">
        <v>51</v>
      </c>
      <c r="K1242" t="e" vm="6">
        <v>#VALUE!</v>
      </c>
      <c r="L1242" t="e" vm="7">
        <v>#VALUE!</v>
      </c>
      <c r="M1242" t="e" vm="3">
        <v>#VALUE!</v>
      </c>
      <c r="N1242" t="s">
        <v>5</v>
      </c>
      <c r="O1242" t="s">
        <v>45</v>
      </c>
      <c r="P1242" t="s">
        <v>45</v>
      </c>
      <c r="Q1242" s="10">
        <v>4</v>
      </c>
      <c r="R1242" s="12">
        <v>6.48</v>
      </c>
      <c r="S1242" t="str">
        <f t="shared" si="59"/>
        <v>New</v>
      </c>
    </row>
    <row r="1243" spans="1:19" x14ac:dyDescent="0.35">
      <c r="A1243" s="1">
        <v>1254</v>
      </c>
      <c r="B1243" s="4">
        <v>42836</v>
      </c>
      <c r="C1243" s="4" t="str">
        <f t="shared" si="57"/>
        <v>April</v>
      </c>
      <c r="D1243" s="4" t="str">
        <f t="shared" si="58"/>
        <v>2017</v>
      </c>
      <c r="E1243" s="8">
        <v>2907</v>
      </c>
      <c r="F1243" t="s">
        <v>105</v>
      </c>
      <c r="G1243" t="s">
        <v>109</v>
      </c>
      <c r="H1243" t="s">
        <v>108</v>
      </c>
      <c r="I1243">
        <v>3</v>
      </c>
      <c r="J1243" t="s">
        <v>37</v>
      </c>
      <c r="K1243" t="e" vm="15">
        <v>#VALUE!</v>
      </c>
      <c r="L1243" t="e" vm="5">
        <v>#VALUE!</v>
      </c>
      <c r="M1243" t="e" vm="3">
        <v>#VALUE!</v>
      </c>
      <c r="N1243" t="s">
        <v>5</v>
      </c>
      <c r="O1243" t="s">
        <v>20</v>
      </c>
      <c r="P1243" t="s">
        <v>21</v>
      </c>
      <c r="Q1243" s="10">
        <v>5</v>
      </c>
      <c r="R1243" s="12">
        <v>9.08</v>
      </c>
      <c r="S1243" t="str">
        <f t="shared" si="59"/>
        <v>Retained</v>
      </c>
    </row>
    <row r="1244" spans="1:19" x14ac:dyDescent="0.35">
      <c r="A1244" s="1">
        <v>1255</v>
      </c>
      <c r="B1244" s="4">
        <v>42836</v>
      </c>
      <c r="C1244" s="4" t="str">
        <f t="shared" si="57"/>
        <v>April</v>
      </c>
      <c r="D1244" s="4" t="str">
        <f t="shared" si="58"/>
        <v>2017</v>
      </c>
      <c r="E1244" s="8">
        <v>9471</v>
      </c>
      <c r="F1244" t="s">
        <v>105</v>
      </c>
      <c r="G1244" t="s">
        <v>110</v>
      </c>
      <c r="H1244" t="s">
        <v>107</v>
      </c>
      <c r="I1244">
        <v>3</v>
      </c>
      <c r="J1244" t="s">
        <v>51</v>
      </c>
      <c r="K1244" t="e" vm="8">
        <v>#VALUE!</v>
      </c>
      <c r="L1244" t="e" vm="2">
        <v>#VALUE!</v>
      </c>
      <c r="M1244" t="e" vm="3">
        <v>#VALUE!</v>
      </c>
      <c r="N1244" t="s">
        <v>5</v>
      </c>
      <c r="O1244" t="s">
        <v>6</v>
      </c>
      <c r="P1244" t="s">
        <v>43</v>
      </c>
      <c r="Q1244" s="10">
        <v>3</v>
      </c>
      <c r="R1244" s="12">
        <v>8.32</v>
      </c>
      <c r="S1244" t="str">
        <f t="shared" si="59"/>
        <v>New</v>
      </c>
    </row>
    <row r="1245" spans="1:19" x14ac:dyDescent="0.35">
      <c r="A1245" s="1">
        <v>1256</v>
      </c>
      <c r="B1245" s="4">
        <v>42836</v>
      </c>
      <c r="C1245" s="4" t="str">
        <f t="shared" si="57"/>
        <v>April</v>
      </c>
      <c r="D1245" s="4" t="str">
        <f t="shared" si="58"/>
        <v>2017</v>
      </c>
      <c r="E1245" s="8">
        <v>190</v>
      </c>
      <c r="F1245" t="s">
        <v>105</v>
      </c>
      <c r="G1245" t="s">
        <v>110</v>
      </c>
      <c r="H1245" t="s">
        <v>107</v>
      </c>
      <c r="I1245">
        <v>1</v>
      </c>
      <c r="J1245" t="s">
        <v>71</v>
      </c>
      <c r="K1245" t="e" vm="9">
        <v>#VALUE!</v>
      </c>
      <c r="L1245" t="e" vm="7">
        <v>#VALUE!</v>
      </c>
      <c r="M1245" t="e" vm="3">
        <v>#VALUE!</v>
      </c>
      <c r="N1245" t="s">
        <v>5</v>
      </c>
      <c r="O1245" t="s">
        <v>30</v>
      </c>
      <c r="P1245" t="s">
        <v>66</v>
      </c>
      <c r="Q1245" s="10">
        <v>4</v>
      </c>
      <c r="R1245" s="12">
        <v>12.31</v>
      </c>
      <c r="S1245" t="str">
        <f t="shared" si="59"/>
        <v>Retained</v>
      </c>
    </row>
    <row r="1246" spans="1:19" x14ac:dyDescent="0.35">
      <c r="A1246" s="1">
        <v>1257</v>
      </c>
      <c r="B1246" s="4">
        <v>42836</v>
      </c>
      <c r="C1246" s="4" t="str">
        <f t="shared" si="57"/>
        <v>April</v>
      </c>
      <c r="D1246" s="4" t="str">
        <f t="shared" si="58"/>
        <v>2017</v>
      </c>
      <c r="E1246" s="8">
        <v>5532</v>
      </c>
      <c r="F1246" t="s">
        <v>106</v>
      </c>
      <c r="G1246" t="s">
        <v>110</v>
      </c>
      <c r="H1246" t="s">
        <v>107</v>
      </c>
      <c r="I1246">
        <v>0</v>
      </c>
      <c r="J1246" t="s">
        <v>71</v>
      </c>
      <c r="K1246" t="e" vm="8">
        <v>#VALUE!</v>
      </c>
      <c r="L1246" t="e" vm="2">
        <v>#VALUE!</v>
      </c>
      <c r="M1246" t="e" vm="3">
        <v>#VALUE!</v>
      </c>
      <c r="N1246" t="s">
        <v>5</v>
      </c>
      <c r="O1246" t="s">
        <v>15</v>
      </c>
      <c r="P1246" t="s">
        <v>15</v>
      </c>
      <c r="Q1246" s="10">
        <v>5</v>
      </c>
      <c r="R1246" s="12">
        <v>6.62</v>
      </c>
      <c r="S1246" t="str">
        <f t="shared" si="59"/>
        <v>New</v>
      </c>
    </row>
    <row r="1247" spans="1:19" x14ac:dyDescent="0.35">
      <c r="A1247" s="1">
        <v>1258</v>
      </c>
      <c r="B1247" s="4">
        <v>42837</v>
      </c>
      <c r="C1247" s="4" t="str">
        <f t="shared" si="57"/>
        <v>April</v>
      </c>
      <c r="D1247" s="4" t="str">
        <f t="shared" si="58"/>
        <v>2017</v>
      </c>
      <c r="E1247" s="8">
        <v>3476</v>
      </c>
      <c r="F1247" t="s">
        <v>105</v>
      </c>
      <c r="G1247" t="s">
        <v>109</v>
      </c>
      <c r="H1247" t="s">
        <v>108</v>
      </c>
      <c r="I1247">
        <v>4</v>
      </c>
      <c r="J1247" t="s">
        <v>37</v>
      </c>
      <c r="K1247" t="e" vm="4">
        <v>#VALUE!</v>
      </c>
      <c r="L1247" t="e" vm="5">
        <v>#VALUE!</v>
      </c>
      <c r="M1247" t="e" vm="3">
        <v>#VALUE!</v>
      </c>
      <c r="N1247" t="s">
        <v>5</v>
      </c>
      <c r="O1247" t="s">
        <v>61</v>
      </c>
      <c r="P1247" t="s">
        <v>61</v>
      </c>
      <c r="Q1247" s="10">
        <v>5</v>
      </c>
      <c r="R1247" s="12">
        <v>10.130000000000001</v>
      </c>
      <c r="S1247" t="str">
        <f t="shared" si="59"/>
        <v>Retained</v>
      </c>
    </row>
    <row r="1248" spans="1:19" x14ac:dyDescent="0.35">
      <c r="A1248" s="1">
        <v>1259</v>
      </c>
      <c r="B1248" s="4">
        <v>42837</v>
      </c>
      <c r="C1248" s="4" t="str">
        <f t="shared" si="57"/>
        <v>April</v>
      </c>
      <c r="D1248" s="4" t="str">
        <f t="shared" si="58"/>
        <v>2017</v>
      </c>
      <c r="E1248" s="8">
        <v>341</v>
      </c>
      <c r="F1248" t="s">
        <v>106</v>
      </c>
      <c r="G1248" t="s">
        <v>110</v>
      </c>
      <c r="H1248" t="s">
        <v>107</v>
      </c>
      <c r="I1248">
        <v>1</v>
      </c>
      <c r="J1248" t="s">
        <v>51</v>
      </c>
      <c r="K1248" t="e" vm="13">
        <v>#VALUE!</v>
      </c>
      <c r="L1248" t="e" vm="5">
        <v>#VALUE!</v>
      </c>
      <c r="M1248" t="e" vm="3">
        <v>#VALUE!</v>
      </c>
      <c r="N1248" t="s">
        <v>5</v>
      </c>
      <c r="O1248" t="s">
        <v>7</v>
      </c>
      <c r="P1248" t="s">
        <v>8</v>
      </c>
      <c r="Q1248" s="10">
        <v>4</v>
      </c>
      <c r="R1248" s="12">
        <v>24.1</v>
      </c>
      <c r="S1248" t="str">
        <f t="shared" si="59"/>
        <v>New</v>
      </c>
    </row>
    <row r="1249" spans="1:19" x14ac:dyDescent="0.35">
      <c r="A1249" s="1">
        <v>1260</v>
      </c>
      <c r="B1249" s="4">
        <v>42837</v>
      </c>
      <c r="C1249" s="4" t="str">
        <f t="shared" si="57"/>
        <v>April</v>
      </c>
      <c r="D1249" s="4" t="str">
        <f t="shared" si="58"/>
        <v>2017</v>
      </c>
      <c r="E1249" s="8">
        <v>1991</v>
      </c>
      <c r="F1249" t="s">
        <v>105</v>
      </c>
      <c r="G1249" t="s">
        <v>109</v>
      </c>
      <c r="H1249" t="s">
        <v>108</v>
      </c>
      <c r="I1249">
        <v>1</v>
      </c>
      <c r="J1249" t="s">
        <v>4</v>
      </c>
      <c r="K1249" t="e" vm="9">
        <v>#VALUE!</v>
      </c>
      <c r="L1249" t="e" vm="7">
        <v>#VALUE!</v>
      </c>
      <c r="M1249" t="e" vm="3">
        <v>#VALUE!</v>
      </c>
      <c r="N1249" t="s">
        <v>5</v>
      </c>
      <c r="O1249" t="s">
        <v>41</v>
      </c>
      <c r="P1249" t="s">
        <v>42</v>
      </c>
      <c r="Q1249" s="10">
        <v>5</v>
      </c>
      <c r="R1249" s="12">
        <v>17.989999999999998</v>
      </c>
      <c r="S1249" t="str">
        <f t="shared" si="59"/>
        <v>Retained</v>
      </c>
    </row>
    <row r="1250" spans="1:19" x14ac:dyDescent="0.35">
      <c r="A1250" s="1">
        <v>1261</v>
      </c>
      <c r="B1250" s="4">
        <v>42837</v>
      </c>
      <c r="C1250" s="4" t="str">
        <f t="shared" si="57"/>
        <v>April</v>
      </c>
      <c r="D1250" s="4" t="str">
        <f t="shared" si="58"/>
        <v>2017</v>
      </c>
      <c r="E1250" s="8">
        <v>3918</v>
      </c>
      <c r="F1250" t="s">
        <v>106</v>
      </c>
      <c r="G1250" t="s">
        <v>110</v>
      </c>
      <c r="H1250" t="s">
        <v>108</v>
      </c>
      <c r="I1250">
        <v>5</v>
      </c>
      <c r="J1250" t="s">
        <v>38</v>
      </c>
      <c r="K1250" t="e" vm="1">
        <v>#VALUE!</v>
      </c>
      <c r="L1250" t="e" vm="2">
        <v>#VALUE!</v>
      </c>
      <c r="M1250" t="e" vm="3">
        <v>#VALUE!</v>
      </c>
      <c r="N1250" t="s">
        <v>9</v>
      </c>
      <c r="O1250" t="s">
        <v>19</v>
      </c>
      <c r="P1250" t="s">
        <v>19</v>
      </c>
      <c r="Q1250" s="10">
        <v>5</v>
      </c>
      <c r="R1250" s="12">
        <v>24.15</v>
      </c>
      <c r="S1250" t="str">
        <f t="shared" si="59"/>
        <v>New</v>
      </c>
    </row>
    <row r="1251" spans="1:19" x14ac:dyDescent="0.35">
      <c r="A1251" s="1">
        <v>1262</v>
      </c>
      <c r="B1251" s="4">
        <v>42837</v>
      </c>
      <c r="C1251" s="4" t="str">
        <f t="shared" si="57"/>
        <v>April</v>
      </c>
      <c r="D1251" s="4" t="str">
        <f t="shared" si="58"/>
        <v>2017</v>
      </c>
      <c r="E1251" s="8">
        <v>8844</v>
      </c>
      <c r="F1251" t="s">
        <v>105</v>
      </c>
      <c r="G1251" t="s">
        <v>109</v>
      </c>
      <c r="H1251" t="s">
        <v>108</v>
      </c>
      <c r="I1251">
        <v>1</v>
      </c>
      <c r="J1251" t="s">
        <v>37</v>
      </c>
      <c r="K1251" t="e" vm="9">
        <v>#VALUE!</v>
      </c>
      <c r="L1251" t="e" vm="7">
        <v>#VALUE!</v>
      </c>
      <c r="M1251" t="e" vm="3">
        <v>#VALUE!</v>
      </c>
      <c r="N1251" t="s">
        <v>9</v>
      </c>
      <c r="O1251" t="s">
        <v>10</v>
      </c>
      <c r="P1251" t="s">
        <v>11</v>
      </c>
      <c r="Q1251" s="10">
        <v>5</v>
      </c>
      <c r="R1251" s="12">
        <v>22.14</v>
      </c>
      <c r="S1251" t="str">
        <f t="shared" si="59"/>
        <v>New</v>
      </c>
    </row>
    <row r="1252" spans="1:19" x14ac:dyDescent="0.35">
      <c r="A1252" s="1">
        <v>1263</v>
      </c>
      <c r="B1252" s="4">
        <v>42837</v>
      </c>
      <c r="C1252" s="4" t="str">
        <f t="shared" si="57"/>
        <v>April</v>
      </c>
      <c r="D1252" s="4" t="str">
        <f t="shared" si="58"/>
        <v>2017</v>
      </c>
      <c r="E1252" s="8">
        <v>9098</v>
      </c>
      <c r="F1252" t="s">
        <v>105</v>
      </c>
      <c r="G1252" t="s">
        <v>110</v>
      </c>
      <c r="H1252" t="s">
        <v>107</v>
      </c>
      <c r="I1252">
        <v>4</v>
      </c>
      <c r="J1252" t="s">
        <v>4</v>
      </c>
      <c r="K1252" t="e" vm="6">
        <v>#VALUE!</v>
      </c>
      <c r="L1252" t="e" vm="7">
        <v>#VALUE!</v>
      </c>
      <c r="M1252" t="e" vm="3">
        <v>#VALUE!</v>
      </c>
      <c r="N1252" t="s">
        <v>5</v>
      </c>
      <c r="O1252" t="s">
        <v>28</v>
      </c>
      <c r="P1252" t="s">
        <v>35</v>
      </c>
      <c r="Q1252" s="10">
        <v>4</v>
      </c>
      <c r="R1252" s="12">
        <v>27.93</v>
      </c>
      <c r="S1252" t="str">
        <f t="shared" si="59"/>
        <v>New</v>
      </c>
    </row>
    <row r="1253" spans="1:19" x14ac:dyDescent="0.35">
      <c r="A1253" s="1">
        <v>1264</v>
      </c>
      <c r="B1253" s="4">
        <v>42837</v>
      </c>
      <c r="C1253" s="4" t="str">
        <f t="shared" si="57"/>
        <v>April</v>
      </c>
      <c r="D1253" s="4" t="str">
        <f t="shared" si="58"/>
        <v>2017</v>
      </c>
      <c r="E1253" s="8">
        <v>9788</v>
      </c>
      <c r="F1253" t="s">
        <v>105</v>
      </c>
      <c r="G1253" t="s">
        <v>110</v>
      </c>
      <c r="H1253" t="s">
        <v>108</v>
      </c>
      <c r="I1253">
        <v>0</v>
      </c>
      <c r="J1253" t="s">
        <v>71</v>
      </c>
      <c r="K1253" t="e" vm="9">
        <v>#VALUE!</v>
      </c>
      <c r="L1253" t="e" vm="7">
        <v>#VALUE!</v>
      </c>
      <c r="M1253" t="e" vm="3">
        <v>#VALUE!</v>
      </c>
      <c r="N1253" t="s">
        <v>5</v>
      </c>
      <c r="O1253" t="s">
        <v>6</v>
      </c>
      <c r="P1253" t="s">
        <v>43</v>
      </c>
      <c r="Q1253" s="10">
        <v>4</v>
      </c>
      <c r="R1253" s="12">
        <v>11.44</v>
      </c>
      <c r="S1253" t="str">
        <f t="shared" si="59"/>
        <v>Retained</v>
      </c>
    </row>
    <row r="1254" spans="1:19" x14ac:dyDescent="0.35">
      <c r="A1254" s="1">
        <v>1265</v>
      </c>
      <c r="B1254" s="4">
        <v>42837</v>
      </c>
      <c r="C1254" s="4" t="str">
        <f t="shared" si="57"/>
        <v>April</v>
      </c>
      <c r="D1254" s="4" t="str">
        <f t="shared" si="58"/>
        <v>2017</v>
      </c>
      <c r="E1254" s="8">
        <v>5857</v>
      </c>
      <c r="F1254" t="s">
        <v>106</v>
      </c>
      <c r="G1254" t="s">
        <v>110</v>
      </c>
      <c r="H1254" t="s">
        <v>107</v>
      </c>
      <c r="I1254">
        <v>4</v>
      </c>
      <c r="J1254" t="s">
        <v>71</v>
      </c>
      <c r="K1254" t="e" vm="6">
        <v>#VALUE!</v>
      </c>
      <c r="L1254" t="e" vm="7">
        <v>#VALUE!</v>
      </c>
      <c r="M1254" t="e" vm="3">
        <v>#VALUE!</v>
      </c>
      <c r="N1254" t="s">
        <v>5</v>
      </c>
      <c r="O1254" t="s">
        <v>40</v>
      </c>
      <c r="P1254" t="s">
        <v>40</v>
      </c>
      <c r="Q1254" s="10">
        <v>5</v>
      </c>
      <c r="R1254" s="12">
        <v>31.42</v>
      </c>
      <c r="S1254" t="str">
        <f t="shared" si="59"/>
        <v>New</v>
      </c>
    </row>
    <row r="1255" spans="1:19" x14ac:dyDescent="0.35">
      <c r="A1255" s="1">
        <v>1266</v>
      </c>
      <c r="B1255" s="4">
        <v>42837</v>
      </c>
      <c r="C1255" s="4" t="str">
        <f t="shared" si="57"/>
        <v>April</v>
      </c>
      <c r="D1255" s="4" t="str">
        <f t="shared" si="58"/>
        <v>2017</v>
      </c>
      <c r="E1255" s="8">
        <v>1128</v>
      </c>
      <c r="F1255" t="s">
        <v>105</v>
      </c>
      <c r="G1255" t="s">
        <v>109</v>
      </c>
      <c r="H1255" t="s">
        <v>107</v>
      </c>
      <c r="I1255">
        <v>1</v>
      </c>
      <c r="J1255" t="s">
        <v>51</v>
      </c>
      <c r="K1255" t="e" vm="1">
        <v>#VALUE!</v>
      </c>
      <c r="L1255" t="e" vm="2">
        <v>#VALUE!</v>
      </c>
      <c r="M1255" t="e" vm="3">
        <v>#VALUE!</v>
      </c>
      <c r="N1255" t="s">
        <v>5</v>
      </c>
      <c r="O1255" t="s">
        <v>61</v>
      </c>
      <c r="P1255" t="s">
        <v>61</v>
      </c>
      <c r="Q1255" s="10">
        <v>4</v>
      </c>
      <c r="R1255" s="12">
        <v>28.56</v>
      </c>
      <c r="S1255" t="str">
        <f t="shared" si="59"/>
        <v>New</v>
      </c>
    </row>
    <row r="1256" spans="1:19" x14ac:dyDescent="0.35">
      <c r="A1256" s="1">
        <v>1267</v>
      </c>
      <c r="B1256" s="4">
        <v>42837</v>
      </c>
      <c r="C1256" s="4" t="str">
        <f t="shared" si="57"/>
        <v>April</v>
      </c>
      <c r="D1256" s="4" t="str">
        <f t="shared" si="58"/>
        <v>2017</v>
      </c>
      <c r="E1256" s="8">
        <v>1950</v>
      </c>
      <c r="F1256" t="s">
        <v>105</v>
      </c>
      <c r="G1256" t="s">
        <v>109</v>
      </c>
      <c r="H1256" t="s">
        <v>107</v>
      </c>
      <c r="I1256">
        <v>3</v>
      </c>
      <c r="J1256" t="s">
        <v>4</v>
      </c>
      <c r="K1256" t="e" vm="12">
        <v>#VALUE!</v>
      </c>
      <c r="L1256" t="e" vm="2">
        <v>#VALUE!</v>
      </c>
      <c r="M1256" t="e" vm="3">
        <v>#VALUE!</v>
      </c>
      <c r="N1256" t="s">
        <v>5</v>
      </c>
      <c r="O1256" t="s">
        <v>30</v>
      </c>
      <c r="P1256" t="s">
        <v>8</v>
      </c>
      <c r="Q1256" s="10">
        <v>5</v>
      </c>
      <c r="R1256" s="12">
        <v>7.47</v>
      </c>
      <c r="S1256" t="str">
        <f t="shared" si="59"/>
        <v>Retained</v>
      </c>
    </row>
    <row r="1257" spans="1:19" x14ac:dyDescent="0.35">
      <c r="A1257" s="1">
        <v>1268</v>
      </c>
      <c r="B1257" s="4">
        <v>42837</v>
      </c>
      <c r="C1257" s="4" t="str">
        <f t="shared" si="57"/>
        <v>April</v>
      </c>
      <c r="D1257" s="4" t="str">
        <f t="shared" si="58"/>
        <v>2017</v>
      </c>
      <c r="E1257" s="8">
        <v>1872</v>
      </c>
      <c r="F1257" t="s">
        <v>106</v>
      </c>
      <c r="G1257" t="s">
        <v>109</v>
      </c>
      <c r="H1257" t="s">
        <v>107</v>
      </c>
      <c r="I1257">
        <v>4</v>
      </c>
      <c r="J1257" t="s">
        <v>51</v>
      </c>
      <c r="K1257" t="e" vm="1">
        <v>#VALUE!</v>
      </c>
      <c r="L1257" t="e" vm="2">
        <v>#VALUE!</v>
      </c>
      <c r="M1257" t="e" vm="3">
        <v>#VALUE!</v>
      </c>
      <c r="N1257" t="s">
        <v>12</v>
      </c>
      <c r="O1257" t="s">
        <v>22</v>
      </c>
      <c r="P1257" t="s">
        <v>36</v>
      </c>
      <c r="Q1257" s="10">
        <v>3</v>
      </c>
      <c r="R1257" s="12">
        <v>6.73</v>
      </c>
      <c r="S1257" t="str">
        <f t="shared" si="59"/>
        <v>New</v>
      </c>
    </row>
    <row r="1258" spans="1:19" x14ac:dyDescent="0.35">
      <c r="A1258" s="1">
        <v>1269</v>
      </c>
      <c r="B1258" s="4">
        <v>42837</v>
      </c>
      <c r="C1258" s="4" t="str">
        <f t="shared" si="57"/>
        <v>April</v>
      </c>
      <c r="D1258" s="4" t="str">
        <f t="shared" si="58"/>
        <v>2017</v>
      </c>
      <c r="E1258" s="8">
        <v>8289</v>
      </c>
      <c r="F1258" t="s">
        <v>106</v>
      </c>
      <c r="G1258" t="s">
        <v>109</v>
      </c>
      <c r="H1258" t="s">
        <v>107</v>
      </c>
      <c r="I1258">
        <v>4</v>
      </c>
      <c r="J1258" t="s">
        <v>51</v>
      </c>
      <c r="K1258" t="e" vm="13">
        <v>#VALUE!</v>
      </c>
      <c r="L1258" t="e" vm="5">
        <v>#VALUE!</v>
      </c>
      <c r="M1258" t="e" vm="3">
        <v>#VALUE!</v>
      </c>
      <c r="N1258" t="s">
        <v>5</v>
      </c>
      <c r="O1258" t="s">
        <v>30</v>
      </c>
      <c r="P1258" t="s">
        <v>69</v>
      </c>
      <c r="Q1258" s="10">
        <v>3</v>
      </c>
      <c r="R1258" s="12">
        <v>7.63</v>
      </c>
      <c r="S1258" t="str">
        <f t="shared" si="59"/>
        <v>Retained</v>
      </c>
    </row>
    <row r="1259" spans="1:19" x14ac:dyDescent="0.35">
      <c r="A1259" s="1">
        <v>1270</v>
      </c>
      <c r="B1259" s="4">
        <v>42837</v>
      </c>
      <c r="C1259" s="4" t="str">
        <f t="shared" si="57"/>
        <v>April</v>
      </c>
      <c r="D1259" s="4" t="str">
        <f t="shared" si="58"/>
        <v>2017</v>
      </c>
      <c r="E1259" s="8">
        <v>7956</v>
      </c>
      <c r="F1259" t="s">
        <v>105</v>
      </c>
      <c r="G1259" t="s">
        <v>109</v>
      </c>
      <c r="H1259" t="s">
        <v>107</v>
      </c>
      <c r="I1259">
        <v>2</v>
      </c>
      <c r="J1259" t="s">
        <v>37</v>
      </c>
      <c r="K1259" t="e" vm="14">
        <v>#VALUE!</v>
      </c>
      <c r="L1259" t="e" vm="2">
        <v>#VALUE!</v>
      </c>
      <c r="M1259" t="e" vm="3">
        <v>#VALUE!</v>
      </c>
      <c r="N1259" t="s">
        <v>5</v>
      </c>
      <c r="O1259" t="s">
        <v>61</v>
      </c>
      <c r="P1259" t="s">
        <v>61</v>
      </c>
      <c r="Q1259" s="10">
        <v>3</v>
      </c>
      <c r="R1259" s="12">
        <v>0.62</v>
      </c>
      <c r="S1259" t="str">
        <f t="shared" si="59"/>
        <v>New</v>
      </c>
    </row>
    <row r="1260" spans="1:19" x14ac:dyDescent="0.35">
      <c r="A1260" s="1">
        <v>1271</v>
      </c>
      <c r="B1260" s="4">
        <v>42837</v>
      </c>
      <c r="C1260" s="4" t="str">
        <f t="shared" si="57"/>
        <v>April</v>
      </c>
      <c r="D1260" s="4" t="str">
        <f t="shared" si="58"/>
        <v>2017</v>
      </c>
      <c r="E1260" s="8">
        <v>9642</v>
      </c>
      <c r="F1260" t="s">
        <v>106</v>
      </c>
      <c r="G1260" t="s">
        <v>110</v>
      </c>
      <c r="H1260" t="s">
        <v>108</v>
      </c>
      <c r="I1260">
        <v>4</v>
      </c>
      <c r="J1260" t="s">
        <v>51</v>
      </c>
      <c r="K1260" t="e" vm="4">
        <v>#VALUE!</v>
      </c>
      <c r="L1260" t="e" vm="5">
        <v>#VALUE!</v>
      </c>
      <c r="M1260" t="e" vm="3">
        <v>#VALUE!</v>
      </c>
      <c r="N1260" t="s">
        <v>5</v>
      </c>
      <c r="O1260" t="s">
        <v>6</v>
      </c>
      <c r="P1260" t="s">
        <v>43</v>
      </c>
      <c r="Q1260" s="10">
        <v>4</v>
      </c>
      <c r="R1260" s="12">
        <v>14.74</v>
      </c>
      <c r="S1260" t="str">
        <f t="shared" si="59"/>
        <v>Retained</v>
      </c>
    </row>
    <row r="1261" spans="1:19" x14ac:dyDescent="0.35">
      <c r="A1261" s="1">
        <v>1272</v>
      </c>
      <c r="B1261" s="4">
        <v>42837</v>
      </c>
      <c r="C1261" s="4" t="str">
        <f t="shared" si="57"/>
        <v>April</v>
      </c>
      <c r="D1261" s="4" t="str">
        <f t="shared" si="58"/>
        <v>2017</v>
      </c>
      <c r="E1261" s="8">
        <v>9967</v>
      </c>
      <c r="F1261" t="s">
        <v>105</v>
      </c>
      <c r="G1261" t="s">
        <v>109</v>
      </c>
      <c r="H1261" t="s">
        <v>108</v>
      </c>
      <c r="I1261">
        <v>3</v>
      </c>
      <c r="J1261" t="s">
        <v>71</v>
      </c>
      <c r="K1261" t="e" vm="10">
        <v>#VALUE!</v>
      </c>
      <c r="L1261" t="e" vm="5">
        <v>#VALUE!</v>
      </c>
      <c r="M1261" t="e" vm="3">
        <v>#VALUE!</v>
      </c>
      <c r="N1261" t="s">
        <v>5</v>
      </c>
      <c r="O1261" t="s">
        <v>41</v>
      </c>
      <c r="P1261" t="s">
        <v>42</v>
      </c>
      <c r="Q1261" s="10">
        <v>5</v>
      </c>
      <c r="R1261" s="12">
        <v>16.829999999999998</v>
      </c>
      <c r="S1261" t="str">
        <f t="shared" si="59"/>
        <v>New</v>
      </c>
    </row>
    <row r="1262" spans="1:19" x14ac:dyDescent="0.35">
      <c r="A1262" s="1">
        <v>1273</v>
      </c>
      <c r="B1262" s="4">
        <v>42837</v>
      </c>
      <c r="C1262" s="4" t="str">
        <f t="shared" si="57"/>
        <v>April</v>
      </c>
      <c r="D1262" s="4" t="str">
        <f t="shared" si="58"/>
        <v>2017</v>
      </c>
      <c r="E1262" s="8">
        <v>4642</v>
      </c>
      <c r="F1262" t="s">
        <v>106</v>
      </c>
      <c r="G1262" t="s">
        <v>110</v>
      </c>
      <c r="H1262" t="s">
        <v>107</v>
      </c>
      <c r="I1262">
        <v>5</v>
      </c>
      <c r="J1262" t="s">
        <v>4</v>
      </c>
      <c r="K1262" t="e" vm="15">
        <v>#VALUE!</v>
      </c>
      <c r="L1262" t="e" vm="5">
        <v>#VALUE!</v>
      </c>
      <c r="M1262" t="e" vm="3">
        <v>#VALUE!</v>
      </c>
      <c r="N1262" t="s">
        <v>12</v>
      </c>
      <c r="O1262" t="s">
        <v>13</v>
      </c>
      <c r="P1262" t="s">
        <v>14</v>
      </c>
      <c r="Q1262" s="10">
        <v>2</v>
      </c>
      <c r="R1262" s="12">
        <v>9.6</v>
      </c>
      <c r="S1262" t="str">
        <f t="shared" si="59"/>
        <v>New</v>
      </c>
    </row>
    <row r="1263" spans="1:19" x14ac:dyDescent="0.35">
      <c r="A1263" s="1">
        <v>1274</v>
      </c>
      <c r="B1263" s="4">
        <v>42838</v>
      </c>
      <c r="C1263" s="4" t="str">
        <f t="shared" si="57"/>
        <v>April</v>
      </c>
      <c r="D1263" s="4" t="str">
        <f t="shared" si="58"/>
        <v>2017</v>
      </c>
      <c r="E1263" s="8">
        <v>6589</v>
      </c>
      <c r="F1263" t="s">
        <v>105</v>
      </c>
      <c r="G1263" t="s">
        <v>109</v>
      </c>
      <c r="H1263" t="s">
        <v>108</v>
      </c>
      <c r="I1263">
        <v>1</v>
      </c>
      <c r="J1263" t="s">
        <v>51</v>
      </c>
      <c r="K1263" t="e" vm="13">
        <v>#VALUE!</v>
      </c>
      <c r="L1263" t="e" vm="5">
        <v>#VALUE!</v>
      </c>
      <c r="M1263" t="e" vm="3">
        <v>#VALUE!</v>
      </c>
      <c r="N1263" t="s">
        <v>12</v>
      </c>
      <c r="O1263" t="s">
        <v>25</v>
      </c>
      <c r="P1263" t="s">
        <v>26</v>
      </c>
      <c r="Q1263" s="10">
        <v>5</v>
      </c>
      <c r="R1263" s="12">
        <v>26.19</v>
      </c>
      <c r="S1263" t="str">
        <f t="shared" si="59"/>
        <v>New</v>
      </c>
    </row>
    <row r="1264" spans="1:19" x14ac:dyDescent="0.35">
      <c r="A1264" s="1">
        <v>1275</v>
      </c>
      <c r="B1264" s="4">
        <v>42838</v>
      </c>
      <c r="C1264" s="4" t="str">
        <f t="shared" si="57"/>
        <v>April</v>
      </c>
      <c r="D1264" s="4" t="str">
        <f t="shared" si="58"/>
        <v>2017</v>
      </c>
      <c r="E1264" s="8">
        <v>7655</v>
      </c>
      <c r="F1264" t="s">
        <v>106</v>
      </c>
      <c r="G1264" t="s">
        <v>110</v>
      </c>
      <c r="H1264" t="s">
        <v>107</v>
      </c>
      <c r="I1264">
        <v>3</v>
      </c>
      <c r="J1264" t="s">
        <v>38</v>
      </c>
      <c r="K1264" t="e" vm="13">
        <v>#VALUE!</v>
      </c>
      <c r="L1264" t="e" vm="5">
        <v>#VALUE!</v>
      </c>
      <c r="M1264" t="e" vm="3">
        <v>#VALUE!</v>
      </c>
      <c r="N1264" t="s">
        <v>5</v>
      </c>
      <c r="O1264" t="s">
        <v>17</v>
      </c>
      <c r="P1264" t="s">
        <v>29</v>
      </c>
      <c r="Q1264" s="10">
        <v>3</v>
      </c>
      <c r="R1264" s="12">
        <v>3.46</v>
      </c>
      <c r="S1264" t="str">
        <f t="shared" si="59"/>
        <v>New</v>
      </c>
    </row>
    <row r="1265" spans="1:19" x14ac:dyDescent="0.35">
      <c r="A1265" s="1">
        <v>1276</v>
      </c>
      <c r="B1265" s="4">
        <v>42838</v>
      </c>
      <c r="C1265" s="4" t="str">
        <f t="shared" si="57"/>
        <v>April</v>
      </c>
      <c r="D1265" s="4" t="str">
        <f t="shared" si="58"/>
        <v>2017</v>
      </c>
      <c r="E1265" s="8">
        <v>168</v>
      </c>
      <c r="F1265" t="s">
        <v>105</v>
      </c>
      <c r="G1265" t="s">
        <v>110</v>
      </c>
      <c r="H1265" t="s">
        <v>108</v>
      </c>
      <c r="I1265">
        <v>4</v>
      </c>
      <c r="J1265" t="s">
        <v>51</v>
      </c>
      <c r="K1265" t="e" vm="16">
        <v>#VALUE!</v>
      </c>
      <c r="L1265" t="e" vm="5">
        <v>#VALUE!</v>
      </c>
      <c r="M1265" t="e" vm="3">
        <v>#VALUE!</v>
      </c>
      <c r="N1265" t="s">
        <v>5</v>
      </c>
      <c r="O1265" t="s">
        <v>30</v>
      </c>
      <c r="P1265" t="s">
        <v>39</v>
      </c>
      <c r="Q1265" s="10">
        <v>3</v>
      </c>
      <c r="R1265" s="12">
        <v>9.2799999999999994</v>
      </c>
      <c r="S1265" t="str">
        <f t="shared" si="59"/>
        <v>New</v>
      </c>
    </row>
    <row r="1266" spans="1:19" x14ac:dyDescent="0.35">
      <c r="A1266" s="1">
        <v>1277</v>
      </c>
      <c r="B1266" s="4">
        <v>42838</v>
      </c>
      <c r="C1266" s="4" t="str">
        <f t="shared" si="57"/>
        <v>April</v>
      </c>
      <c r="D1266" s="4" t="str">
        <f t="shared" si="58"/>
        <v>2017</v>
      </c>
      <c r="E1266" s="8">
        <v>2071</v>
      </c>
      <c r="F1266" t="s">
        <v>105</v>
      </c>
      <c r="G1266" t="s">
        <v>109</v>
      </c>
      <c r="H1266" t="s">
        <v>107</v>
      </c>
      <c r="I1266">
        <v>2</v>
      </c>
      <c r="J1266" t="s">
        <v>37</v>
      </c>
      <c r="K1266" t="e" vm="6">
        <v>#VALUE!</v>
      </c>
      <c r="L1266" t="e" vm="7">
        <v>#VALUE!</v>
      </c>
      <c r="M1266" t="e" vm="3">
        <v>#VALUE!</v>
      </c>
      <c r="N1266" t="s">
        <v>5</v>
      </c>
      <c r="O1266" t="s">
        <v>45</v>
      </c>
      <c r="P1266" t="s">
        <v>45</v>
      </c>
      <c r="Q1266" s="10">
        <v>3</v>
      </c>
      <c r="R1266" s="12">
        <v>3.93</v>
      </c>
      <c r="S1266" t="str">
        <f t="shared" si="59"/>
        <v>New</v>
      </c>
    </row>
    <row r="1267" spans="1:19" x14ac:dyDescent="0.35">
      <c r="A1267" s="1">
        <v>1278</v>
      </c>
      <c r="B1267" s="4">
        <v>42838</v>
      </c>
      <c r="C1267" s="4" t="str">
        <f t="shared" si="57"/>
        <v>April</v>
      </c>
      <c r="D1267" s="4" t="str">
        <f t="shared" si="58"/>
        <v>2017</v>
      </c>
      <c r="E1267" s="8">
        <v>3250</v>
      </c>
      <c r="F1267" t="s">
        <v>105</v>
      </c>
      <c r="G1267" t="s">
        <v>110</v>
      </c>
      <c r="H1267" t="s">
        <v>108</v>
      </c>
      <c r="I1267">
        <v>3</v>
      </c>
      <c r="J1267" t="s">
        <v>51</v>
      </c>
      <c r="K1267" t="e" vm="15">
        <v>#VALUE!</v>
      </c>
      <c r="L1267" t="e" vm="5">
        <v>#VALUE!</v>
      </c>
      <c r="M1267" t="e" vm="3">
        <v>#VALUE!</v>
      </c>
      <c r="N1267" t="s">
        <v>9</v>
      </c>
      <c r="O1267" t="s">
        <v>59</v>
      </c>
      <c r="P1267" t="s">
        <v>60</v>
      </c>
      <c r="Q1267" s="10">
        <v>2</v>
      </c>
      <c r="R1267" s="12">
        <v>19.55</v>
      </c>
      <c r="S1267" t="str">
        <f t="shared" si="59"/>
        <v>New</v>
      </c>
    </row>
    <row r="1268" spans="1:19" x14ac:dyDescent="0.35">
      <c r="A1268" s="1">
        <v>1279</v>
      </c>
      <c r="B1268" s="4">
        <v>42838</v>
      </c>
      <c r="C1268" s="4" t="str">
        <f t="shared" si="57"/>
        <v>April</v>
      </c>
      <c r="D1268" s="4" t="str">
        <f t="shared" si="58"/>
        <v>2017</v>
      </c>
      <c r="E1268" s="8">
        <v>10091</v>
      </c>
      <c r="F1268" t="s">
        <v>106</v>
      </c>
      <c r="G1268" t="s">
        <v>110</v>
      </c>
      <c r="H1268" t="s">
        <v>108</v>
      </c>
      <c r="I1268">
        <v>2</v>
      </c>
      <c r="J1268" t="s">
        <v>37</v>
      </c>
      <c r="K1268" t="e" vm="13">
        <v>#VALUE!</v>
      </c>
      <c r="L1268" t="e" vm="5">
        <v>#VALUE!</v>
      </c>
      <c r="M1268" t="e" vm="3">
        <v>#VALUE!</v>
      </c>
      <c r="N1268" t="s">
        <v>5</v>
      </c>
      <c r="O1268" t="s">
        <v>20</v>
      </c>
      <c r="P1268" t="s">
        <v>21</v>
      </c>
      <c r="Q1268" s="10">
        <v>5</v>
      </c>
      <c r="R1268" s="12">
        <v>12.31</v>
      </c>
      <c r="S1268" t="str">
        <f t="shared" si="59"/>
        <v>New</v>
      </c>
    </row>
    <row r="1269" spans="1:19" x14ac:dyDescent="0.35">
      <c r="A1269" s="1">
        <v>1280</v>
      </c>
      <c r="B1269" s="4">
        <v>42838</v>
      </c>
      <c r="C1269" s="4" t="str">
        <f t="shared" si="57"/>
        <v>April</v>
      </c>
      <c r="D1269" s="4" t="str">
        <f t="shared" si="58"/>
        <v>2017</v>
      </c>
      <c r="E1269" s="8">
        <v>8923</v>
      </c>
      <c r="F1269" t="s">
        <v>105</v>
      </c>
      <c r="G1269" t="s">
        <v>110</v>
      </c>
      <c r="H1269" t="s">
        <v>107</v>
      </c>
      <c r="I1269">
        <v>4</v>
      </c>
      <c r="J1269" t="s">
        <v>51</v>
      </c>
      <c r="K1269" t="e" vm="12">
        <v>#VALUE!</v>
      </c>
      <c r="L1269" t="e" vm="2">
        <v>#VALUE!</v>
      </c>
      <c r="M1269" t="e" vm="3">
        <v>#VALUE!</v>
      </c>
      <c r="N1269" t="s">
        <v>5</v>
      </c>
      <c r="O1269" t="s">
        <v>7</v>
      </c>
      <c r="P1269" t="s">
        <v>27</v>
      </c>
      <c r="Q1269" s="10">
        <v>5</v>
      </c>
      <c r="R1269" s="12">
        <v>5.48</v>
      </c>
      <c r="S1269" t="str">
        <f t="shared" si="59"/>
        <v>New</v>
      </c>
    </row>
    <row r="1270" spans="1:19" x14ac:dyDescent="0.35">
      <c r="A1270" s="1">
        <v>1281</v>
      </c>
      <c r="B1270" s="4">
        <v>42838</v>
      </c>
      <c r="C1270" s="4" t="str">
        <f t="shared" si="57"/>
        <v>April</v>
      </c>
      <c r="D1270" s="4" t="str">
        <f t="shared" si="58"/>
        <v>2017</v>
      </c>
      <c r="E1270" s="8">
        <v>916</v>
      </c>
      <c r="F1270" t="s">
        <v>106</v>
      </c>
      <c r="G1270" t="s">
        <v>109</v>
      </c>
      <c r="H1270" t="s">
        <v>107</v>
      </c>
      <c r="I1270">
        <v>3</v>
      </c>
      <c r="J1270" t="s">
        <v>72</v>
      </c>
      <c r="K1270" t="e" vm="1">
        <v>#VALUE!</v>
      </c>
      <c r="L1270" t="e" vm="2">
        <v>#VALUE!</v>
      </c>
      <c r="M1270" t="e" vm="3">
        <v>#VALUE!</v>
      </c>
      <c r="N1270" t="s">
        <v>5</v>
      </c>
      <c r="O1270" t="s">
        <v>28</v>
      </c>
      <c r="P1270" t="s">
        <v>49</v>
      </c>
      <c r="Q1270" s="10">
        <v>5</v>
      </c>
      <c r="R1270" s="12">
        <v>6.91</v>
      </c>
      <c r="S1270" t="str">
        <f t="shared" si="59"/>
        <v>New</v>
      </c>
    </row>
    <row r="1271" spans="1:19" x14ac:dyDescent="0.35">
      <c r="A1271" s="1">
        <v>1282</v>
      </c>
      <c r="B1271" s="4">
        <v>42838</v>
      </c>
      <c r="C1271" s="4" t="str">
        <f t="shared" si="57"/>
        <v>April</v>
      </c>
      <c r="D1271" s="4" t="str">
        <f t="shared" si="58"/>
        <v>2017</v>
      </c>
      <c r="E1271" s="8">
        <v>105</v>
      </c>
      <c r="F1271" t="s">
        <v>106</v>
      </c>
      <c r="G1271" t="s">
        <v>110</v>
      </c>
      <c r="H1271" t="s">
        <v>107</v>
      </c>
      <c r="I1271">
        <v>3</v>
      </c>
      <c r="J1271" t="s">
        <v>73</v>
      </c>
      <c r="K1271" t="e" vm="12">
        <v>#VALUE!</v>
      </c>
      <c r="L1271" t="e" vm="2">
        <v>#VALUE!</v>
      </c>
      <c r="M1271" t="e" vm="3">
        <v>#VALUE!</v>
      </c>
      <c r="N1271" t="s">
        <v>5</v>
      </c>
      <c r="O1271" t="s">
        <v>40</v>
      </c>
      <c r="P1271" t="s">
        <v>40</v>
      </c>
      <c r="Q1271" s="10">
        <v>3</v>
      </c>
      <c r="R1271" s="12">
        <v>13.37</v>
      </c>
      <c r="S1271" t="str">
        <f t="shared" si="59"/>
        <v>New</v>
      </c>
    </row>
    <row r="1272" spans="1:19" x14ac:dyDescent="0.35">
      <c r="A1272" s="1">
        <v>1283</v>
      </c>
      <c r="B1272" s="4">
        <v>42838</v>
      </c>
      <c r="C1272" s="4" t="str">
        <f t="shared" si="57"/>
        <v>April</v>
      </c>
      <c r="D1272" s="4" t="str">
        <f t="shared" si="58"/>
        <v>2017</v>
      </c>
      <c r="E1272" s="8">
        <v>7455</v>
      </c>
      <c r="F1272" t="s">
        <v>106</v>
      </c>
      <c r="G1272" t="s">
        <v>109</v>
      </c>
      <c r="H1272" t="s">
        <v>107</v>
      </c>
      <c r="I1272">
        <v>2</v>
      </c>
      <c r="J1272" t="s">
        <v>51</v>
      </c>
      <c r="K1272" t="e" vm="9">
        <v>#VALUE!</v>
      </c>
      <c r="L1272" t="e" vm="7">
        <v>#VALUE!</v>
      </c>
      <c r="M1272" t="e" vm="3">
        <v>#VALUE!</v>
      </c>
      <c r="N1272" t="s">
        <v>5</v>
      </c>
      <c r="O1272" t="s">
        <v>6</v>
      </c>
      <c r="P1272" t="s">
        <v>6</v>
      </c>
      <c r="Q1272" s="10">
        <v>4</v>
      </c>
      <c r="R1272" s="12">
        <v>23.9</v>
      </c>
      <c r="S1272" t="str">
        <f t="shared" si="59"/>
        <v>New</v>
      </c>
    </row>
    <row r="1273" spans="1:19" x14ac:dyDescent="0.35">
      <c r="A1273" s="1">
        <v>1284</v>
      </c>
      <c r="B1273" s="4">
        <v>42838</v>
      </c>
      <c r="C1273" s="4" t="str">
        <f t="shared" si="57"/>
        <v>April</v>
      </c>
      <c r="D1273" s="4" t="str">
        <f t="shared" si="58"/>
        <v>2017</v>
      </c>
      <c r="E1273" s="8">
        <v>1984</v>
      </c>
      <c r="F1273" t="s">
        <v>105</v>
      </c>
      <c r="G1273" t="s">
        <v>110</v>
      </c>
      <c r="H1273" t="s">
        <v>107</v>
      </c>
      <c r="I1273">
        <v>0</v>
      </c>
      <c r="J1273" t="s">
        <v>37</v>
      </c>
      <c r="K1273" t="e" vm="12">
        <v>#VALUE!</v>
      </c>
      <c r="L1273" t="e" vm="2">
        <v>#VALUE!</v>
      </c>
      <c r="M1273" t="e" vm="3">
        <v>#VALUE!</v>
      </c>
      <c r="N1273" t="s">
        <v>5</v>
      </c>
      <c r="O1273" t="s">
        <v>45</v>
      </c>
      <c r="P1273" t="s">
        <v>45</v>
      </c>
      <c r="Q1273" s="10">
        <v>3</v>
      </c>
      <c r="R1273" s="12">
        <v>12.71</v>
      </c>
      <c r="S1273" t="str">
        <f t="shared" si="59"/>
        <v>New</v>
      </c>
    </row>
    <row r="1274" spans="1:19" x14ac:dyDescent="0.35">
      <c r="A1274" s="1">
        <v>1285</v>
      </c>
      <c r="B1274" s="4">
        <v>42838</v>
      </c>
      <c r="C1274" s="4" t="str">
        <f t="shared" si="57"/>
        <v>April</v>
      </c>
      <c r="D1274" s="4" t="str">
        <f t="shared" si="58"/>
        <v>2017</v>
      </c>
      <c r="E1274" s="8">
        <v>4121</v>
      </c>
      <c r="F1274" t="s">
        <v>106</v>
      </c>
      <c r="G1274" t="s">
        <v>109</v>
      </c>
      <c r="H1274" t="s">
        <v>107</v>
      </c>
      <c r="I1274">
        <v>1</v>
      </c>
      <c r="J1274" t="s">
        <v>38</v>
      </c>
      <c r="K1274" t="e" vm="1">
        <v>#VALUE!</v>
      </c>
      <c r="L1274" t="e" vm="2">
        <v>#VALUE!</v>
      </c>
      <c r="M1274" t="e" vm="3">
        <v>#VALUE!</v>
      </c>
      <c r="N1274" t="s">
        <v>5</v>
      </c>
      <c r="O1274" t="s">
        <v>6</v>
      </c>
      <c r="P1274" t="s">
        <v>6</v>
      </c>
      <c r="Q1274" s="10">
        <v>4</v>
      </c>
      <c r="R1274" s="12">
        <v>8.9700000000000006</v>
      </c>
      <c r="S1274" t="str">
        <f t="shared" si="59"/>
        <v>New</v>
      </c>
    </row>
    <row r="1275" spans="1:19" x14ac:dyDescent="0.35">
      <c r="A1275" s="1">
        <v>1286</v>
      </c>
      <c r="B1275" s="4">
        <v>42838</v>
      </c>
      <c r="C1275" s="4" t="str">
        <f t="shared" si="57"/>
        <v>April</v>
      </c>
      <c r="D1275" s="4" t="str">
        <f t="shared" si="58"/>
        <v>2017</v>
      </c>
      <c r="E1275" s="8">
        <v>6348</v>
      </c>
      <c r="F1275" t="s">
        <v>106</v>
      </c>
      <c r="G1275" t="s">
        <v>110</v>
      </c>
      <c r="H1275" t="s">
        <v>107</v>
      </c>
      <c r="I1275">
        <v>2</v>
      </c>
      <c r="J1275" t="s">
        <v>51</v>
      </c>
      <c r="K1275" t="e" vm="17">
        <v>#VALUE!</v>
      </c>
      <c r="L1275" t="e" vm="5">
        <v>#VALUE!</v>
      </c>
      <c r="M1275" t="e" vm="3">
        <v>#VALUE!</v>
      </c>
      <c r="N1275" t="s">
        <v>5</v>
      </c>
      <c r="O1275" t="s">
        <v>28</v>
      </c>
      <c r="P1275" t="s">
        <v>53</v>
      </c>
      <c r="Q1275" s="10">
        <v>4</v>
      </c>
      <c r="R1275" s="12">
        <v>7.78</v>
      </c>
      <c r="S1275" t="str">
        <f t="shared" si="59"/>
        <v>Retained</v>
      </c>
    </row>
    <row r="1276" spans="1:19" x14ac:dyDescent="0.35">
      <c r="A1276" s="1">
        <v>1287</v>
      </c>
      <c r="B1276" s="4">
        <v>42839</v>
      </c>
      <c r="C1276" s="4" t="str">
        <f t="shared" si="57"/>
        <v>April</v>
      </c>
      <c r="D1276" s="4" t="str">
        <f t="shared" si="58"/>
        <v>2017</v>
      </c>
      <c r="E1276" s="8">
        <v>9085</v>
      </c>
      <c r="F1276" t="s">
        <v>106</v>
      </c>
      <c r="G1276" t="s">
        <v>109</v>
      </c>
      <c r="H1276" t="s">
        <v>107</v>
      </c>
      <c r="I1276">
        <v>1</v>
      </c>
      <c r="J1276" t="s">
        <v>71</v>
      </c>
      <c r="K1276" t="e" vm="15">
        <v>#VALUE!</v>
      </c>
      <c r="L1276" t="e" vm="5">
        <v>#VALUE!</v>
      </c>
      <c r="M1276" t="e" vm="3">
        <v>#VALUE!</v>
      </c>
      <c r="N1276" t="s">
        <v>5</v>
      </c>
      <c r="O1276" t="s">
        <v>19</v>
      </c>
      <c r="P1276" t="s">
        <v>19</v>
      </c>
      <c r="Q1276" s="10">
        <v>5</v>
      </c>
      <c r="R1276" s="12">
        <v>6.3</v>
      </c>
      <c r="S1276" t="str">
        <f t="shared" si="59"/>
        <v>New</v>
      </c>
    </row>
    <row r="1277" spans="1:19" x14ac:dyDescent="0.35">
      <c r="A1277" s="1">
        <v>1288</v>
      </c>
      <c r="B1277" s="4">
        <v>42839</v>
      </c>
      <c r="C1277" s="4" t="str">
        <f t="shared" si="57"/>
        <v>April</v>
      </c>
      <c r="D1277" s="4" t="str">
        <f t="shared" si="58"/>
        <v>2017</v>
      </c>
      <c r="E1277" s="8">
        <v>8993</v>
      </c>
      <c r="F1277" t="s">
        <v>105</v>
      </c>
      <c r="G1277" t="s">
        <v>110</v>
      </c>
      <c r="H1277" t="s">
        <v>107</v>
      </c>
      <c r="I1277">
        <v>3</v>
      </c>
      <c r="J1277" t="s">
        <v>51</v>
      </c>
      <c r="K1277" t="e" vm="12">
        <v>#VALUE!</v>
      </c>
      <c r="L1277" t="e" vm="2">
        <v>#VALUE!</v>
      </c>
      <c r="M1277" t="e" vm="3">
        <v>#VALUE!</v>
      </c>
      <c r="N1277" t="s">
        <v>9</v>
      </c>
      <c r="O1277" t="s">
        <v>59</v>
      </c>
      <c r="P1277" t="s">
        <v>60</v>
      </c>
      <c r="Q1277" s="10">
        <v>3</v>
      </c>
      <c r="R1277" s="12">
        <v>7.22</v>
      </c>
      <c r="S1277" t="str">
        <f t="shared" si="59"/>
        <v>New</v>
      </c>
    </row>
    <row r="1278" spans="1:19" x14ac:dyDescent="0.35">
      <c r="A1278" s="1">
        <v>1289</v>
      </c>
      <c r="B1278" s="4">
        <v>42839</v>
      </c>
      <c r="C1278" s="4" t="str">
        <f t="shared" si="57"/>
        <v>April</v>
      </c>
      <c r="D1278" s="4" t="str">
        <f t="shared" si="58"/>
        <v>2017</v>
      </c>
      <c r="E1278" s="8">
        <v>2787</v>
      </c>
      <c r="F1278" t="s">
        <v>105</v>
      </c>
      <c r="G1278" t="s">
        <v>110</v>
      </c>
      <c r="H1278" t="s">
        <v>107</v>
      </c>
      <c r="I1278">
        <v>3</v>
      </c>
      <c r="J1278" t="s">
        <v>37</v>
      </c>
      <c r="K1278" t="e" vm="13">
        <v>#VALUE!</v>
      </c>
      <c r="L1278" t="e" vm="5">
        <v>#VALUE!</v>
      </c>
      <c r="M1278" t="e" vm="3">
        <v>#VALUE!</v>
      </c>
      <c r="N1278" t="s">
        <v>12</v>
      </c>
      <c r="O1278" t="s">
        <v>22</v>
      </c>
      <c r="P1278" t="s">
        <v>44</v>
      </c>
      <c r="Q1278" s="10">
        <v>4</v>
      </c>
      <c r="R1278" s="12">
        <v>8.56</v>
      </c>
      <c r="S1278" t="str">
        <f t="shared" si="59"/>
        <v>Retained</v>
      </c>
    </row>
    <row r="1279" spans="1:19" x14ac:dyDescent="0.35">
      <c r="A1279" s="1">
        <v>1290</v>
      </c>
      <c r="B1279" s="4">
        <v>42839</v>
      </c>
      <c r="C1279" s="4" t="str">
        <f t="shared" si="57"/>
        <v>April</v>
      </c>
      <c r="D1279" s="4" t="str">
        <f t="shared" si="58"/>
        <v>2017</v>
      </c>
      <c r="E1279" s="8">
        <v>5174</v>
      </c>
      <c r="F1279" t="s">
        <v>106</v>
      </c>
      <c r="G1279" t="s">
        <v>110</v>
      </c>
      <c r="H1279" t="s">
        <v>107</v>
      </c>
      <c r="I1279">
        <v>4</v>
      </c>
      <c r="J1279" t="s">
        <v>37</v>
      </c>
      <c r="K1279" t="e" vm="17">
        <v>#VALUE!</v>
      </c>
      <c r="L1279" t="e" vm="5">
        <v>#VALUE!</v>
      </c>
      <c r="M1279" t="e" vm="3">
        <v>#VALUE!</v>
      </c>
      <c r="N1279" t="s">
        <v>5</v>
      </c>
      <c r="O1279" t="s">
        <v>65</v>
      </c>
      <c r="P1279" t="s">
        <v>27</v>
      </c>
      <c r="Q1279" s="10">
        <v>3</v>
      </c>
      <c r="R1279" s="12">
        <v>21</v>
      </c>
      <c r="S1279" t="str">
        <f t="shared" si="59"/>
        <v>Retained</v>
      </c>
    </row>
    <row r="1280" spans="1:19" x14ac:dyDescent="0.35">
      <c r="A1280" s="1">
        <v>1291</v>
      </c>
      <c r="B1280" s="4">
        <v>42839</v>
      </c>
      <c r="C1280" s="4" t="str">
        <f t="shared" si="57"/>
        <v>April</v>
      </c>
      <c r="D1280" s="4" t="str">
        <f t="shared" si="58"/>
        <v>2017</v>
      </c>
      <c r="E1280" s="8">
        <v>6888</v>
      </c>
      <c r="F1280" t="s">
        <v>106</v>
      </c>
      <c r="G1280" t="s">
        <v>109</v>
      </c>
      <c r="H1280" t="s">
        <v>108</v>
      </c>
      <c r="I1280">
        <v>4</v>
      </c>
      <c r="J1280" t="s">
        <v>37</v>
      </c>
      <c r="K1280" t="e" vm="10">
        <v>#VALUE!</v>
      </c>
      <c r="L1280" t="e" vm="5">
        <v>#VALUE!</v>
      </c>
      <c r="M1280" t="e" vm="3">
        <v>#VALUE!</v>
      </c>
      <c r="N1280" t="s">
        <v>5</v>
      </c>
      <c r="O1280" t="s">
        <v>7</v>
      </c>
      <c r="P1280" t="s">
        <v>8</v>
      </c>
      <c r="Q1280" s="10">
        <v>3</v>
      </c>
      <c r="R1280" s="12">
        <v>11.8</v>
      </c>
      <c r="S1280" t="str">
        <f t="shared" si="59"/>
        <v>New</v>
      </c>
    </row>
    <row r="1281" spans="1:19" x14ac:dyDescent="0.35">
      <c r="A1281" s="1">
        <v>1292</v>
      </c>
      <c r="B1281" s="4">
        <v>42839</v>
      </c>
      <c r="C1281" s="4" t="str">
        <f t="shared" si="57"/>
        <v>April</v>
      </c>
      <c r="D1281" s="4" t="str">
        <f t="shared" si="58"/>
        <v>2017</v>
      </c>
      <c r="E1281" s="8">
        <v>1794</v>
      </c>
      <c r="F1281" t="s">
        <v>105</v>
      </c>
      <c r="G1281" t="s">
        <v>109</v>
      </c>
      <c r="H1281" t="s">
        <v>108</v>
      </c>
      <c r="I1281">
        <v>4</v>
      </c>
      <c r="J1281" t="s">
        <v>38</v>
      </c>
      <c r="K1281" t="e" vm="9">
        <v>#VALUE!</v>
      </c>
      <c r="L1281" t="e" vm="7">
        <v>#VALUE!</v>
      </c>
      <c r="M1281" t="e" vm="3">
        <v>#VALUE!</v>
      </c>
      <c r="N1281" t="s">
        <v>5</v>
      </c>
      <c r="O1281" t="s">
        <v>40</v>
      </c>
      <c r="P1281" t="s">
        <v>40</v>
      </c>
      <c r="Q1281" s="10">
        <v>2</v>
      </c>
      <c r="R1281" s="12">
        <v>18.149999999999999</v>
      </c>
      <c r="S1281" t="str">
        <f t="shared" si="59"/>
        <v>Retained</v>
      </c>
    </row>
    <row r="1282" spans="1:19" x14ac:dyDescent="0.35">
      <c r="A1282" s="1">
        <v>1293</v>
      </c>
      <c r="B1282" s="4">
        <v>42839</v>
      </c>
      <c r="C1282" s="4" t="str">
        <f t="shared" ref="C1282:C1345" si="60">TEXT(B1282, "MMMM")</f>
        <v>April</v>
      </c>
      <c r="D1282" s="4" t="str">
        <f t="shared" ref="D1282:D1345" si="61">TEXT(B1282, "YYYY")</f>
        <v>2017</v>
      </c>
      <c r="E1282" s="8">
        <v>6003</v>
      </c>
      <c r="F1282" t="s">
        <v>105</v>
      </c>
      <c r="G1282" t="s">
        <v>109</v>
      </c>
      <c r="H1282" t="s">
        <v>107</v>
      </c>
      <c r="I1282">
        <v>0</v>
      </c>
      <c r="J1282" t="s">
        <v>51</v>
      </c>
      <c r="K1282" t="e" vm="9">
        <v>#VALUE!</v>
      </c>
      <c r="L1282" t="e" vm="7">
        <v>#VALUE!</v>
      </c>
      <c r="M1282" t="e" vm="3">
        <v>#VALUE!</v>
      </c>
      <c r="N1282" t="s">
        <v>12</v>
      </c>
      <c r="O1282" t="s">
        <v>25</v>
      </c>
      <c r="P1282" t="s">
        <v>26</v>
      </c>
      <c r="Q1282" s="10">
        <v>5</v>
      </c>
      <c r="R1282" s="12">
        <v>4.54</v>
      </c>
      <c r="S1282" t="str">
        <f t="shared" ref="S1282:S1345" si="62">IF(COUNTIFS(E:E, E1282, B:B, "&lt;="&amp;B1282)&gt;1, "Retained", "New")</f>
        <v>New</v>
      </c>
    </row>
    <row r="1283" spans="1:19" x14ac:dyDescent="0.35">
      <c r="A1283" s="1">
        <v>1294</v>
      </c>
      <c r="B1283" s="4">
        <v>42839</v>
      </c>
      <c r="C1283" s="4" t="str">
        <f t="shared" si="60"/>
        <v>April</v>
      </c>
      <c r="D1283" s="4" t="str">
        <f t="shared" si="61"/>
        <v>2017</v>
      </c>
      <c r="E1283" s="8">
        <v>7410</v>
      </c>
      <c r="F1283" t="s">
        <v>106</v>
      </c>
      <c r="G1283" t="s">
        <v>110</v>
      </c>
      <c r="H1283" t="s">
        <v>107</v>
      </c>
      <c r="I1283">
        <v>0</v>
      </c>
      <c r="J1283" t="s">
        <v>51</v>
      </c>
      <c r="K1283" t="e" vm="9">
        <v>#VALUE!</v>
      </c>
      <c r="L1283" t="e" vm="7">
        <v>#VALUE!</v>
      </c>
      <c r="M1283" t="e" vm="3">
        <v>#VALUE!</v>
      </c>
      <c r="N1283" t="s">
        <v>5</v>
      </c>
      <c r="O1283" t="s">
        <v>28</v>
      </c>
      <c r="P1283" t="s">
        <v>49</v>
      </c>
      <c r="Q1283" s="10">
        <v>4</v>
      </c>
      <c r="R1283" s="12">
        <v>13.3</v>
      </c>
      <c r="S1283" t="str">
        <f t="shared" si="62"/>
        <v>New</v>
      </c>
    </row>
    <row r="1284" spans="1:19" x14ac:dyDescent="0.35">
      <c r="A1284" s="1">
        <v>1295</v>
      </c>
      <c r="B1284" s="4">
        <v>42839</v>
      </c>
      <c r="C1284" s="4" t="str">
        <f t="shared" si="60"/>
        <v>April</v>
      </c>
      <c r="D1284" s="4" t="str">
        <f t="shared" si="61"/>
        <v>2017</v>
      </c>
      <c r="E1284" s="8">
        <v>6681</v>
      </c>
      <c r="F1284" t="s">
        <v>106</v>
      </c>
      <c r="G1284" t="s">
        <v>110</v>
      </c>
      <c r="H1284" t="s">
        <v>107</v>
      </c>
      <c r="I1284">
        <v>3</v>
      </c>
      <c r="J1284" t="s">
        <v>62</v>
      </c>
      <c r="K1284" t="e" vm="13">
        <v>#VALUE!</v>
      </c>
      <c r="L1284" t="e" vm="5">
        <v>#VALUE!</v>
      </c>
      <c r="M1284" t="e" vm="3">
        <v>#VALUE!</v>
      </c>
      <c r="N1284" t="s">
        <v>5</v>
      </c>
      <c r="O1284" t="s">
        <v>28</v>
      </c>
      <c r="P1284" t="s">
        <v>34</v>
      </c>
      <c r="Q1284" s="10">
        <v>4</v>
      </c>
      <c r="R1284" s="12">
        <v>5</v>
      </c>
      <c r="S1284" t="str">
        <f t="shared" si="62"/>
        <v>New</v>
      </c>
    </row>
    <row r="1285" spans="1:19" x14ac:dyDescent="0.35">
      <c r="A1285" s="1">
        <v>1296</v>
      </c>
      <c r="B1285" s="4">
        <v>42839</v>
      </c>
      <c r="C1285" s="4" t="str">
        <f t="shared" si="60"/>
        <v>April</v>
      </c>
      <c r="D1285" s="4" t="str">
        <f t="shared" si="61"/>
        <v>2017</v>
      </c>
      <c r="E1285" s="8">
        <v>8435</v>
      </c>
      <c r="F1285" t="s">
        <v>105</v>
      </c>
      <c r="G1285" t="s">
        <v>110</v>
      </c>
      <c r="H1285" t="s">
        <v>108</v>
      </c>
      <c r="I1285">
        <v>3</v>
      </c>
      <c r="J1285" t="s">
        <v>38</v>
      </c>
      <c r="K1285" t="e" vm="13">
        <v>#VALUE!</v>
      </c>
      <c r="L1285" t="e" vm="5">
        <v>#VALUE!</v>
      </c>
      <c r="M1285" t="e" vm="3">
        <v>#VALUE!</v>
      </c>
      <c r="N1285" t="s">
        <v>9</v>
      </c>
      <c r="O1285" t="s">
        <v>59</v>
      </c>
      <c r="P1285" t="s">
        <v>60</v>
      </c>
      <c r="Q1285" s="10">
        <v>6</v>
      </c>
      <c r="R1285" s="12">
        <v>19.91</v>
      </c>
      <c r="S1285" t="str">
        <f t="shared" si="62"/>
        <v>Retained</v>
      </c>
    </row>
    <row r="1286" spans="1:19" x14ac:dyDescent="0.35">
      <c r="A1286" s="1">
        <v>1297</v>
      </c>
      <c r="B1286" s="4">
        <v>42839</v>
      </c>
      <c r="C1286" s="4" t="str">
        <f t="shared" si="60"/>
        <v>April</v>
      </c>
      <c r="D1286" s="4" t="str">
        <f t="shared" si="61"/>
        <v>2017</v>
      </c>
      <c r="E1286" s="8">
        <v>3345</v>
      </c>
      <c r="F1286" t="s">
        <v>106</v>
      </c>
      <c r="G1286" t="s">
        <v>109</v>
      </c>
      <c r="H1286" t="s">
        <v>107</v>
      </c>
      <c r="I1286">
        <v>3</v>
      </c>
      <c r="J1286" t="s">
        <v>71</v>
      </c>
      <c r="K1286" t="e" vm="8">
        <v>#VALUE!</v>
      </c>
      <c r="L1286" t="e" vm="2">
        <v>#VALUE!</v>
      </c>
      <c r="M1286" t="e" vm="3">
        <v>#VALUE!</v>
      </c>
      <c r="N1286" t="s">
        <v>5</v>
      </c>
      <c r="O1286" t="s">
        <v>30</v>
      </c>
      <c r="P1286" t="s">
        <v>32</v>
      </c>
      <c r="Q1286" s="10">
        <v>5</v>
      </c>
      <c r="R1286" s="12">
        <v>20.420000000000002</v>
      </c>
      <c r="S1286" t="str">
        <f t="shared" si="62"/>
        <v>New</v>
      </c>
    </row>
    <row r="1287" spans="1:19" x14ac:dyDescent="0.35">
      <c r="A1287" s="1">
        <v>1298</v>
      </c>
      <c r="B1287" s="4">
        <v>42839</v>
      </c>
      <c r="C1287" s="4" t="str">
        <f t="shared" si="60"/>
        <v>April</v>
      </c>
      <c r="D1287" s="4" t="str">
        <f t="shared" si="61"/>
        <v>2017</v>
      </c>
      <c r="E1287" s="8">
        <v>2405</v>
      </c>
      <c r="F1287" t="s">
        <v>105</v>
      </c>
      <c r="G1287" t="s">
        <v>109</v>
      </c>
      <c r="H1287" t="s">
        <v>107</v>
      </c>
      <c r="I1287">
        <v>4</v>
      </c>
      <c r="J1287" t="s">
        <v>4</v>
      </c>
      <c r="K1287" t="e" vm="12">
        <v>#VALUE!</v>
      </c>
      <c r="L1287" t="e" vm="2">
        <v>#VALUE!</v>
      </c>
      <c r="M1287" t="e" vm="3">
        <v>#VALUE!</v>
      </c>
      <c r="N1287" t="s">
        <v>9</v>
      </c>
      <c r="O1287" t="s">
        <v>59</v>
      </c>
      <c r="P1287" t="s">
        <v>60</v>
      </c>
      <c r="Q1287" s="10">
        <v>4</v>
      </c>
      <c r="R1287" s="12">
        <v>33.06</v>
      </c>
      <c r="S1287" t="str">
        <f t="shared" si="62"/>
        <v>Retained</v>
      </c>
    </row>
    <row r="1288" spans="1:19" x14ac:dyDescent="0.35">
      <c r="A1288" s="1">
        <v>1299</v>
      </c>
      <c r="B1288" s="4">
        <v>42839</v>
      </c>
      <c r="C1288" s="4" t="str">
        <f t="shared" si="60"/>
        <v>April</v>
      </c>
      <c r="D1288" s="4" t="str">
        <f t="shared" si="61"/>
        <v>2017</v>
      </c>
      <c r="E1288" s="8">
        <v>1271</v>
      </c>
      <c r="F1288" t="s">
        <v>106</v>
      </c>
      <c r="G1288" t="s">
        <v>109</v>
      </c>
      <c r="H1288" t="s">
        <v>108</v>
      </c>
      <c r="I1288">
        <v>2</v>
      </c>
      <c r="J1288" t="s">
        <v>62</v>
      </c>
      <c r="K1288" t="e" vm="9">
        <v>#VALUE!</v>
      </c>
      <c r="L1288" t="e" vm="7">
        <v>#VALUE!</v>
      </c>
      <c r="M1288" t="e" vm="3">
        <v>#VALUE!</v>
      </c>
      <c r="N1288" t="s">
        <v>12</v>
      </c>
      <c r="O1288" t="s">
        <v>22</v>
      </c>
      <c r="P1288" t="s">
        <v>50</v>
      </c>
      <c r="Q1288" s="10">
        <v>6</v>
      </c>
      <c r="R1288" s="12">
        <v>33.76</v>
      </c>
      <c r="S1288" t="str">
        <f t="shared" si="62"/>
        <v>Retained</v>
      </c>
    </row>
    <row r="1289" spans="1:19" x14ac:dyDescent="0.35">
      <c r="A1289" s="1">
        <v>1300</v>
      </c>
      <c r="B1289" s="4">
        <v>42839</v>
      </c>
      <c r="C1289" s="4" t="str">
        <f t="shared" si="60"/>
        <v>April</v>
      </c>
      <c r="D1289" s="4" t="str">
        <f t="shared" si="61"/>
        <v>2017</v>
      </c>
      <c r="E1289" s="8">
        <v>4597</v>
      </c>
      <c r="F1289" t="s">
        <v>105</v>
      </c>
      <c r="G1289" t="s">
        <v>109</v>
      </c>
      <c r="H1289" t="s">
        <v>108</v>
      </c>
      <c r="I1289">
        <v>2</v>
      </c>
      <c r="J1289" t="s">
        <v>4</v>
      </c>
      <c r="K1289" t="e" vm="13">
        <v>#VALUE!</v>
      </c>
      <c r="L1289" t="e" vm="5">
        <v>#VALUE!</v>
      </c>
      <c r="M1289" t="e" vm="3">
        <v>#VALUE!</v>
      </c>
      <c r="N1289" t="s">
        <v>9</v>
      </c>
      <c r="O1289" t="s">
        <v>10</v>
      </c>
      <c r="P1289" t="s">
        <v>16</v>
      </c>
      <c r="Q1289" s="10">
        <v>2</v>
      </c>
      <c r="R1289" s="12">
        <v>2.56</v>
      </c>
      <c r="S1289" t="str">
        <f t="shared" si="62"/>
        <v>Retained</v>
      </c>
    </row>
    <row r="1290" spans="1:19" x14ac:dyDescent="0.35">
      <c r="A1290" s="1">
        <v>1301</v>
      </c>
      <c r="B1290" s="4">
        <v>42839</v>
      </c>
      <c r="C1290" s="4" t="str">
        <f t="shared" si="60"/>
        <v>April</v>
      </c>
      <c r="D1290" s="4" t="str">
        <f t="shared" si="61"/>
        <v>2017</v>
      </c>
      <c r="E1290" s="8">
        <v>3782</v>
      </c>
      <c r="F1290" t="s">
        <v>105</v>
      </c>
      <c r="G1290" t="s">
        <v>109</v>
      </c>
      <c r="H1290" t="s">
        <v>107</v>
      </c>
      <c r="I1290">
        <v>2</v>
      </c>
      <c r="J1290" t="s">
        <v>37</v>
      </c>
      <c r="K1290" t="e" vm="12">
        <v>#VALUE!</v>
      </c>
      <c r="L1290" t="e" vm="2">
        <v>#VALUE!</v>
      </c>
      <c r="M1290" t="e" vm="3">
        <v>#VALUE!</v>
      </c>
      <c r="N1290" t="s">
        <v>5</v>
      </c>
      <c r="O1290" t="s">
        <v>6</v>
      </c>
      <c r="P1290" t="s">
        <v>43</v>
      </c>
      <c r="Q1290" s="10">
        <v>3</v>
      </c>
      <c r="R1290" s="12">
        <v>3.8</v>
      </c>
      <c r="S1290" t="str">
        <f t="shared" si="62"/>
        <v>New</v>
      </c>
    </row>
    <row r="1291" spans="1:19" x14ac:dyDescent="0.35">
      <c r="A1291" s="1">
        <v>1302</v>
      </c>
      <c r="B1291" s="4">
        <v>42839</v>
      </c>
      <c r="C1291" s="4" t="str">
        <f t="shared" si="60"/>
        <v>April</v>
      </c>
      <c r="D1291" s="4" t="str">
        <f t="shared" si="61"/>
        <v>2017</v>
      </c>
      <c r="E1291" s="8">
        <v>4231</v>
      </c>
      <c r="F1291" t="s">
        <v>105</v>
      </c>
      <c r="G1291" t="s">
        <v>109</v>
      </c>
      <c r="H1291" t="s">
        <v>108</v>
      </c>
      <c r="I1291">
        <v>3</v>
      </c>
      <c r="J1291" t="s">
        <v>37</v>
      </c>
      <c r="K1291" t="e" vm="13">
        <v>#VALUE!</v>
      </c>
      <c r="L1291" t="e" vm="5">
        <v>#VALUE!</v>
      </c>
      <c r="M1291" t="e" vm="3">
        <v>#VALUE!</v>
      </c>
      <c r="N1291" t="s">
        <v>5</v>
      </c>
      <c r="O1291" t="s">
        <v>65</v>
      </c>
      <c r="P1291" t="s">
        <v>27</v>
      </c>
      <c r="Q1291" s="10">
        <v>7</v>
      </c>
      <c r="R1291" s="12">
        <v>14.49</v>
      </c>
      <c r="S1291" t="str">
        <f t="shared" si="62"/>
        <v>New</v>
      </c>
    </row>
    <row r="1292" spans="1:19" x14ac:dyDescent="0.35">
      <c r="A1292" s="1">
        <v>1303</v>
      </c>
      <c r="B1292" s="4">
        <v>42839</v>
      </c>
      <c r="C1292" s="4" t="str">
        <f t="shared" si="60"/>
        <v>April</v>
      </c>
      <c r="D1292" s="4" t="str">
        <f t="shared" si="61"/>
        <v>2017</v>
      </c>
      <c r="E1292" s="8">
        <v>9487</v>
      </c>
      <c r="F1292" t="s">
        <v>106</v>
      </c>
      <c r="G1292" t="s">
        <v>110</v>
      </c>
      <c r="H1292" t="s">
        <v>107</v>
      </c>
      <c r="I1292">
        <v>3</v>
      </c>
      <c r="J1292" t="s">
        <v>72</v>
      </c>
      <c r="K1292" t="e" vm="13">
        <v>#VALUE!</v>
      </c>
      <c r="L1292" t="e" vm="5">
        <v>#VALUE!</v>
      </c>
      <c r="M1292" t="e" vm="3">
        <v>#VALUE!</v>
      </c>
      <c r="N1292" t="s">
        <v>5</v>
      </c>
      <c r="O1292" t="s">
        <v>45</v>
      </c>
      <c r="P1292" t="s">
        <v>45</v>
      </c>
      <c r="Q1292" s="10">
        <v>2</v>
      </c>
      <c r="R1292" s="12">
        <v>7.88</v>
      </c>
      <c r="S1292" t="str">
        <f t="shared" si="62"/>
        <v>Retained</v>
      </c>
    </row>
    <row r="1293" spans="1:19" x14ac:dyDescent="0.35">
      <c r="A1293" s="1">
        <v>1304</v>
      </c>
      <c r="B1293" s="4">
        <v>42839</v>
      </c>
      <c r="C1293" s="4" t="str">
        <f t="shared" si="60"/>
        <v>April</v>
      </c>
      <c r="D1293" s="4" t="str">
        <f t="shared" si="61"/>
        <v>2017</v>
      </c>
      <c r="E1293" s="8">
        <v>9728</v>
      </c>
      <c r="F1293" t="s">
        <v>106</v>
      </c>
      <c r="G1293" t="s">
        <v>110</v>
      </c>
      <c r="H1293" t="s">
        <v>107</v>
      </c>
      <c r="I1293">
        <v>1</v>
      </c>
      <c r="J1293" t="s">
        <v>51</v>
      </c>
      <c r="K1293" t="e" vm="17">
        <v>#VALUE!</v>
      </c>
      <c r="L1293" t="e" vm="5">
        <v>#VALUE!</v>
      </c>
      <c r="M1293" t="e" vm="3">
        <v>#VALUE!</v>
      </c>
      <c r="N1293" t="s">
        <v>5</v>
      </c>
      <c r="O1293" t="s">
        <v>19</v>
      </c>
      <c r="P1293" t="s">
        <v>19</v>
      </c>
      <c r="Q1293" s="10">
        <v>5</v>
      </c>
      <c r="R1293" s="12">
        <v>18.5</v>
      </c>
      <c r="S1293" t="str">
        <f t="shared" si="62"/>
        <v>Retained</v>
      </c>
    </row>
    <row r="1294" spans="1:19" x14ac:dyDescent="0.35">
      <c r="A1294" s="1">
        <v>1305</v>
      </c>
      <c r="B1294" s="4">
        <v>42839</v>
      </c>
      <c r="C1294" s="4" t="str">
        <f t="shared" si="60"/>
        <v>April</v>
      </c>
      <c r="D1294" s="4" t="str">
        <f t="shared" si="61"/>
        <v>2017</v>
      </c>
      <c r="E1294" s="8">
        <v>8003</v>
      </c>
      <c r="F1294" t="s">
        <v>106</v>
      </c>
      <c r="G1294" t="s">
        <v>109</v>
      </c>
      <c r="H1294" t="s">
        <v>107</v>
      </c>
      <c r="I1294">
        <v>1</v>
      </c>
      <c r="J1294" t="s">
        <v>51</v>
      </c>
      <c r="K1294" t="e" vm="4">
        <v>#VALUE!</v>
      </c>
      <c r="L1294" t="e" vm="5">
        <v>#VALUE!</v>
      </c>
      <c r="M1294" t="e" vm="3">
        <v>#VALUE!</v>
      </c>
      <c r="N1294" t="s">
        <v>5</v>
      </c>
      <c r="O1294" t="s">
        <v>30</v>
      </c>
      <c r="P1294" t="s">
        <v>39</v>
      </c>
      <c r="Q1294" s="10">
        <v>4</v>
      </c>
      <c r="R1294" s="12">
        <v>12.06</v>
      </c>
      <c r="S1294" t="str">
        <f t="shared" si="62"/>
        <v>New</v>
      </c>
    </row>
    <row r="1295" spans="1:19" x14ac:dyDescent="0.35">
      <c r="A1295" s="1">
        <v>1306</v>
      </c>
      <c r="B1295" s="4">
        <v>42839</v>
      </c>
      <c r="C1295" s="4" t="str">
        <f t="shared" si="60"/>
        <v>April</v>
      </c>
      <c r="D1295" s="4" t="str">
        <f t="shared" si="61"/>
        <v>2017</v>
      </c>
      <c r="E1295" s="8">
        <v>1115</v>
      </c>
      <c r="F1295" t="s">
        <v>105</v>
      </c>
      <c r="G1295" t="s">
        <v>109</v>
      </c>
      <c r="H1295" t="s">
        <v>108</v>
      </c>
      <c r="I1295">
        <v>3</v>
      </c>
      <c r="J1295" t="s">
        <v>51</v>
      </c>
      <c r="K1295" t="e" vm="16">
        <v>#VALUE!</v>
      </c>
      <c r="L1295" t="e" vm="5">
        <v>#VALUE!</v>
      </c>
      <c r="M1295" t="e" vm="3">
        <v>#VALUE!</v>
      </c>
      <c r="N1295" t="s">
        <v>12</v>
      </c>
      <c r="O1295" t="s">
        <v>25</v>
      </c>
      <c r="P1295" t="s">
        <v>26</v>
      </c>
      <c r="Q1295" s="10">
        <v>1</v>
      </c>
      <c r="R1295" s="12">
        <v>1.55</v>
      </c>
      <c r="S1295" t="str">
        <f t="shared" si="62"/>
        <v>New</v>
      </c>
    </row>
    <row r="1296" spans="1:19" x14ac:dyDescent="0.35">
      <c r="A1296" s="1">
        <v>1307</v>
      </c>
      <c r="B1296" s="4">
        <v>42839</v>
      </c>
      <c r="C1296" s="4" t="str">
        <f t="shared" si="60"/>
        <v>April</v>
      </c>
      <c r="D1296" s="4" t="str">
        <f t="shared" si="61"/>
        <v>2017</v>
      </c>
      <c r="E1296" s="8">
        <v>8108</v>
      </c>
      <c r="F1296" t="s">
        <v>105</v>
      </c>
      <c r="G1296" t="s">
        <v>110</v>
      </c>
      <c r="H1296" t="s">
        <v>107</v>
      </c>
      <c r="I1296">
        <v>2</v>
      </c>
      <c r="J1296" t="s">
        <v>37</v>
      </c>
      <c r="K1296" t="e" vm="13">
        <v>#VALUE!</v>
      </c>
      <c r="L1296" t="e" vm="5">
        <v>#VALUE!</v>
      </c>
      <c r="M1296" t="e" vm="3">
        <v>#VALUE!</v>
      </c>
      <c r="N1296" t="s">
        <v>12</v>
      </c>
      <c r="O1296" t="s">
        <v>13</v>
      </c>
      <c r="P1296" t="s">
        <v>68</v>
      </c>
      <c r="Q1296" s="10">
        <v>3</v>
      </c>
      <c r="R1296" s="12">
        <v>10.19</v>
      </c>
      <c r="S1296" t="str">
        <f t="shared" si="62"/>
        <v>Retained</v>
      </c>
    </row>
    <row r="1297" spans="1:19" x14ac:dyDescent="0.35">
      <c r="A1297" s="1">
        <v>1308</v>
      </c>
      <c r="B1297" s="4">
        <v>42840</v>
      </c>
      <c r="C1297" s="4" t="str">
        <f t="shared" si="60"/>
        <v>April</v>
      </c>
      <c r="D1297" s="4" t="str">
        <f t="shared" si="61"/>
        <v>2017</v>
      </c>
      <c r="E1297" s="8">
        <v>962</v>
      </c>
      <c r="F1297" t="s">
        <v>106</v>
      </c>
      <c r="G1297" t="s">
        <v>110</v>
      </c>
      <c r="H1297" t="s">
        <v>107</v>
      </c>
      <c r="I1297">
        <v>2</v>
      </c>
      <c r="J1297" t="s">
        <v>51</v>
      </c>
      <c r="K1297" t="e" vm="15">
        <v>#VALUE!</v>
      </c>
      <c r="L1297" t="e" vm="5">
        <v>#VALUE!</v>
      </c>
      <c r="M1297" t="e" vm="3">
        <v>#VALUE!</v>
      </c>
      <c r="N1297" t="s">
        <v>5</v>
      </c>
      <c r="O1297" t="s">
        <v>7</v>
      </c>
      <c r="P1297" t="s">
        <v>27</v>
      </c>
      <c r="Q1297" s="10">
        <v>3</v>
      </c>
      <c r="R1297" s="12">
        <v>13.34</v>
      </c>
      <c r="S1297" t="str">
        <f t="shared" si="62"/>
        <v>New</v>
      </c>
    </row>
    <row r="1298" spans="1:19" x14ac:dyDescent="0.35">
      <c r="A1298" s="1">
        <v>1309</v>
      </c>
      <c r="B1298" s="4">
        <v>42840</v>
      </c>
      <c r="C1298" s="4" t="str">
        <f t="shared" si="60"/>
        <v>April</v>
      </c>
      <c r="D1298" s="4" t="str">
        <f t="shared" si="61"/>
        <v>2017</v>
      </c>
      <c r="E1298" s="8">
        <v>2787</v>
      </c>
      <c r="F1298" t="s">
        <v>105</v>
      </c>
      <c r="G1298" t="s">
        <v>110</v>
      </c>
      <c r="H1298" t="s">
        <v>107</v>
      </c>
      <c r="I1298">
        <v>3</v>
      </c>
      <c r="J1298" t="s">
        <v>37</v>
      </c>
      <c r="K1298" t="e" vm="13">
        <v>#VALUE!</v>
      </c>
      <c r="L1298" t="e" vm="5">
        <v>#VALUE!</v>
      </c>
      <c r="M1298" t="e" vm="3">
        <v>#VALUE!</v>
      </c>
      <c r="N1298" t="s">
        <v>5</v>
      </c>
      <c r="O1298" t="s">
        <v>28</v>
      </c>
      <c r="P1298" t="s">
        <v>8</v>
      </c>
      <c r="Q1298" s="10">
        <v>6</v>
      </c>
      <c r="R1298" s="12">
        <v>12.16</v>
      </c>
      <c r="S1298" t="str">
        <f t="shared" si="62"/>
        <v>Retained</v>
      </c>
    </row>
    <row r="1299" spans="1:19" x14ac:dyDescent="0.35">
      <c r="A1299" s="1">
        <v>1310</v>
      </c>
      <c r="B1299" s="4">
        <v>42840</v>
      </c>
      <c r="C1299" s="4" t="str">
        <f t="shared" si="60"/>
        <v>April</v>
      </c>
      <c r="D1299" s="4" t="str">
        <f t="shared" si="61"/>
        <v>2017</v>
      </c>
      <c r="E1299" s="8">
        <v>1954</v>
      </c>
      <c r="F1299" t="s">
        <v>105</v>
      </c>
      <c r="G1299" t="s">
        <v>110</v>
      </c>
      <c r="H1299" t="s">
        <v>107</v>
      </c>
      <c r="I1299">
        <v>3</v>
      </c>
      <c r="J1299" t="s">
        <v>38</v>
      </c>
      <c r="K1299" t="e" vm="9">
        <v>#VALUE!</v>
      </c>
      <c r="L1299" t="e" vm="7">
        <v>#VALUE!</v>
      </c>
      <c r="M1299" t="e" vm="3">
        <v>#VALUE!</v>
      </c>
      <c r="N1299" t="s">
        <v>5</v>
      </c>
      <c r="O1299" t="s">
        <v>20</v>
      </c>
      <c r="P1299" t="s">
        <v>21</v>
      </c>
      <c r="Q1299" s="10">
        <v>5</v>
      </c>
      <c r="R1299" s="12">
        <v>8.66</v>
      </c>
      <c r="S1299" t="str">
        <f t="shared" si="62"/>
        <v>New</v>
      </c>
    </row>
    <row r="1300" spans="1:19" x14ac:dyDescent="0.35">
      <c r="A1300" s="1">
        <v>1311</v>
      </c>
      <c r="B1300" s="4">
        <v>42840</v>
      </c>
      <c r="C1300" s="4" t="str">
        <f t="shared" si="60"/>
        <v>April</v>
      </c>
      <c r="D1300" s="4" t="str">
        <f t="shared" si="61"/>
        <v>2017</v>
      </c>
      <c r="E1300" s="8">
        <v>1773</v>
      </c>
      <c r="F1300" t="s">
        <v>106</v>
      </c>
      <c r="G1300" t="s">
        <v>110</v>
      </c>
      <c r="H1300" t="s">
        <v>108</v>
      </c>
      <c r="I1300">
        <v>2</v>
      </c>
      <c r="J1300" t="s">
        <v>37</v>
      </c>
      <c r="K1300" t="e" vm="9">
        <v>#VALUE!</v>
      </c>
      <c r="L1300" t="e" vm="7">
        <v>#VALUE!</v>
      </c>
      <c r="M1300" t="e" vm="3">
        <v>#VALUE!</v>
      </c>
      <c r="N1300" t="s">
        <v>5</v>
      </c>
      <c r="O1300" t="s">
        <v>7</v>
      </c>
      <c r="P1300" t="s">
        <v>8</v>
      </c>
      <c r="Q1300" s="10">
        <v>4</v>
      </c>
      <c r="R1300" s="12">
        <v>13.08</v>
      </c>
      <c r="S1300" t="str">
        <f t="shared" si="62"/>
        <v>Retained</v>
      </c>
    </row>
    <row r="1301" spans="1:19" x14ac:dyDescent="0.35">
      <c r="A1301" s="1">
        <v>1312</v>
      </c>
      <c r="B1301" s="4">
        <v>42840</v>
      </c>
      <c r="C1301" s="4" t="str">
        <f t="shared" si="60"/>
        <v>April</v>
      </c>
      <c r="D1301" s="4" t="str">
        <f t="shared" si="61"/>
        <v>2017</v>
      </c>
      <c r="E1301" s="8">
        <v>4465</v>
      </c>
      <c r="F1301" t="s">
        <v>106</v>
      </c>
      <c r="G1301" t="s">
        <v>109</v>
      </c>
      <c r="H1301" t="s">
        <v>108</v>
      </c>
      <c r="I1301">
        <v>5</v>
      </c>
      <c r="J1301" t="s">
        <v>38</v>
      </c>
      <c r="K1301" t="e" vm="9">
        <v>#VALUE!</v>
      </c>
      <c r="L1301" t="e" vm="7">
        <v>#VALUE!</v>
      </c>
      <c r="M1301" t="e" vm="3">
        <v>#VALUE!</v>
      </c>
      <c r="N1301" t="s">
        <v>5</v>
      </c>
      <c r="O1301" t="s">
        <v>6</v>
      </c>
      <c r="P1301" t="s">
        <v>43</v>
      </c>
      <c r="Q1301" s="10">
        <v>3</v>
      </c>
      <c r="R1301" s="12">
        <v>18.97</v>
      </c>
      <c r="S1301" t="str">
        <f t="shared" si="62"/>
        <v>New</v>
      </c>
    </row>
    <row r="1302" spans="1:19" x14ac:dyDescent="0.35">
      <c r="A1302" s="1">
        <v>1313</v>
      </c>
      <c r="B1302" s="4">
        <v>42840</v>
      </c>
      <c r="C1302" s="4" t="str">
        <f t="shared" si="60"/>
        <v>April</v>
      </c>
      <c r="D1302" s="4" t="str">
        <f t="shared" si="61"/>
        <v>2017</v>
      </c>
      <c r="E1302" s="8">
        <v>6592</v>
      </c>
      <c r="F1302" t="s">
        <v>105</v>
      </c>
      <c r="G1302" t="s">
        <v>109</v>
      </c>
      <c r="H1302" t="s">
        <v>108</v>
      </c>
      <c r="I1302">
        <v>4</v>
      </c>
      <c r="J1302" t="s">
        <v>38</v>
      </c>
      <c r="K1302" t="e" vm="9">
        <v>#VALUE!</v>
      </c>
      <c r="L1302" t="e" vm="7">
        <v>#VALUE!</v>
      </c>
      <c r="M1302" t="e" vm="3">
        <v>#VALUE!</v>
      </c>
      <c r="N1302" t="s">
        <v>5</v>
      </c>
      <c r="O1302" t="s">
        <v>30</v>
      </c>
      <c r="P1302" t="s">
        <v>69</v>
      </c>
      <c r="Q1302" s="10">
        <v>5</v>
      </c>
      <c r="R1302" s="12">
        <v>10.18</v>
      </c>
      <c r="S1302" t="str">
        <f t="shared" si="62"/>
        <v>New</v>
      </c>
    </row>
    <row r="1303" spans="1:19" x14ac:dyDescent="0.35">
      <c r="A1303" s="1">
        <v>1314</v>
      </c>
      <c r="B1303" s="4">
        <v>42840</v>
      </c>
      <c r="C1303" s="4" t="str">
        <f t="shared" si="60"/>
        <v>April</v>
      </c>
      <c r="D1303" s="4" t="str">
        <f t="shared" si="61"/>
        <v>2017</v>
      </c>
      <c r="E1303" s="8">
        <v>4597</v>
      </c>
      <c r="F1303" t="s">
        <v>105</v>
      </c>
      <c r="G1303" t="s">
        <v>109</v>
      </c>
      <c r="H1303" t="s">
        <v>108</v>
      </c>
      <c r="I1303">
        <v>2</v>
      </c>
      <c r="J1303" t="s">
        <v>4</v>
      </c>
      <c r="K1303" t="e" vm="13">
        <v>#VALUE!</v>
      </c>
      <c r="L1303" t="e" vm="5">
        <v>#VALUE!</v>
      </c>
      <c r="M1303" t="e" vm="3">
        <v>#VALUE!</v>
      </c>
      <c r="N1303" t="s">
        <v>12</v>
      </c>
      <c r="O1303" t="s">
        <v>22</v>
      </c>
      <c r="P1303" t="s">
        <v>44</v>
      </c>
      <c r="Q1303" s="10">
        <v>5</v>
      </c>
      <c r="R1303" s="12">
        <v>32.630000000000003</v>
      </c>
      <c r="S1303" t="str">
        <f t="shared" si="62"/>
        <v>Retained</v>
      </c>
    </row>
    <row r="1304" spans="1:19" x14ac:dyDescent="0.35">
      <c r="A1304" s="1">
        <v>1315</v>
      </c>
      <c r="B1304" s="4">
        <v>42840</v>
      </c>
      <c r="C1304" s="4" t="str">
        <f t="shared" si="60"/>
        <v>April</v>
      </c>
      <c r="D1304" s="4" t="str">
        <f t="shared" si="61"/>
        <v>2017</v>
      </c>
      <c r="E1304" s="8">
        <v>551</v>
      </c>
      <c r="F1304" t="s">
        <v>106</v>
      </c>
      <c r="G1304" t="s">
        <v>109</v>
      </c>
      <c r="H1304" t="s">
        <v>108</v>
      </c>
      <c r="I1304">
        <v>2</v>
      </c>
      <c r="J1304" t="s">
        <v>51</v>
      </c>
      <c r="K1304" t="e" vm="1">
        <v>#VALUE!</v>
      </c>
      <c r="L1304" t="e" vm="2">
        <v>#VALUE!</v>
      </c>
      <c r="M1304" t="e" vm="3">
        <v>#VALUE!</v>
      </c>
      <c r="N1304" t="s">
        <v>12</v>
      </c>
      <c r="O1304" t="s">
        <v>22</v>
      </c>
      <c r="P1304" t="s">
        <v>56</v>
      </c>
      <c r="Q1304" s="10">
        <v>4</v>
      </c>
      <c r="R1304" s="12">
        <v>5.93</v>
      </c>
      <c r="S1304" t="str">
        <f t="shared" si="62"/>
        <v>Retained</v>
      </c>
    </row>
    <row r="1305" spans="1:19" x14ac:dyDescent="0.35">
      <c r="A1305" s="1">
        <v>1316</v>
      </c>
      <c r="B1305" s="4">
        <v>42840</v>
      </c>
      <c r="C1305" s="4" t="str">
        <f t="shared" si="60"/>
        <v>April</v>
      </c>
      <c r="D1305" s="4" t="str">
        <f t="shared" si="61"/>
        <v>2017</v>
      </c>
      <c r="E1305" s="8">
        <v>8406</v>
      </c>
      <c r="F1305" t="s">
        <v>106</v>
      </c>
      <c r="G1305" t="s">
        <v>109</v>
      </c>
      <c r="H1305" t="s">
        <v>107</v>
      </c>
      <c r="I1305">
        <v>1</v>
      </c>
      <c r="J1305" t="s">
        <v>37</v>
      </c>
      <c r="K1305" t="e" vm="1">
        <v>#VALUE!</v>
      </c>
      <c r="L1305" t="e" vm="2">
        <v>#VALUE!</v>
      </c>
      <c r="M1305" t="e" vm="3">
        <v>#VALUE!</v>
      </c>
      <c r="N1305" t="s">
        <v>12</v>
      </c>
      <c r="O1305" t="s">
        <v>22</v>
      </c>
      <c r="P1305" t="s">
        <v>14</v>
      </c>
      <c r="Q1305" s="10">
        <v>4</v>
      </c>
      <c r="R1305" s="12">
        <v>15.34</v>
      </c>
      <c r="S1305" t="str">
        <f t="shared" si="62"/>
        <v>New</v>
      </c>
    </row>
    <row r="1306" spans="1:19" x14ac:dyDescent="0.35">
      <c r="A1306" s="1">
        <v>1317</v>
      </c>
      <c r="B1306" s="4">
        <v>42840</v>
      </c>
      <c r="C1306" s="4" t="str">
        <f t="shared" si="60"/>
        <v>April</v>
      </c>
      <c r="D1306" s="4" t="str">
        <f t="shared" si="61"/>
        <v>2017</v>
      </c>
      <c r="E1306" s="8">
        <v>6400</v>
      </c>
      <c r="F1306" t="s">
        <v>106</v>
      </c>
      <c r="G1306" t="s">
        <v>110</v>
      </c>
      <c r="H1306" t="s">
        <v>107</v>
      </c>
      <c r="I1306">
        <v>3</v>
      </c>
      <c r="J1306" t="s">
        <v>37</v>
      </c>
      <c r="K1306" t="e" vm="8">
        <v>#VALUE!</v>
      </c>
      <c r="L1306" t="e" vm="2">
        <v>#VALUE!</v>
      </c>
      <c r="M1306" t="e" vm="3">
        <v>#VALUE!</v>
      </c>
      <c r="N1306" t="s">
        <v>5</v>
      </c>
      <c r="O1306" t="s">
        <v>30</v>
      </c>
      <c r="P1306" t="s">
        <v>39</v>
      </c>
      <c r="Q1306" s="10">
        <v>3</v>
      </c>
      <c r="R1306" s="12">
        <v>6.9</v>
      </c>
      <c r="S1306" t="str">
        <f t="shared" si="62"/>
        <v>New</v>
      </c>
    </row>
    <row r="1307" spans="1:19" x14ac:dyDescent="0.35">
      <c r="A1307" s="1">
        <v>1318</v>
      </c>
      <c r="B1307" s="4">
        <v>42840</v>
      </c>
      <c r="C1307" s="4" t="str">
        <f t="shared" si="60"/>
        <v>April</v>
      </c>
      <c r="D1307" s="4" t="str">
        <f t="shared" si="61"/>
        <v>2017</v>
      </c>
      <c r="E1307" s="8">
        <v>3027</v>
      </c>
      <c r="F1307" t="s">
        <v>106</v>
      </c>
      <c r="G1307" t="s">
        <v>110</v>
      </c>
      <c r="H1307" t="s">
        <v>107</v>
      </c>
      <c r="I1307">
        <v>3</v>
      </c>
      <c r="J1307" t="s">
        <v>37</v>
      </c>
      <c r="K1307" t="e" vm="12">
        <v>#VALUE!</v>
      </c>
      <c r="L1307" t="e" vm="2">
        <v>#VALUE!</v>
      </c>
      <c r="M1307" t="e" vm="3">
        <v>#VALUE!</v>
      </c>
      <c r="N1307" t="s">
        <v>12</v>
      </c>
      <c r="O1307" t="s">
        <v>13</v>
      </c>
      <c r="P1307" t="s">
        <v>33</v>
      </c>
      <c r="Q1307" s="10">
        <v>5</v>
      </c>
      <c r="R1307" s="12">
        <v>13.32</v>
      </c>
      <c r="S1307" t="str">
        <f t="shared" si="62"/>
        <v>New</v>
      </c>
    </row>
    <row r="1308" spans="1:19" x14ac:dyDescent="0.35">
      <c r="A1308" s="1">
        <v>1319</v>
      </c>
      <c r="B1308" s="4">
        <v>42840</v>
      </c>
      <c r="C1308" s="4" t="str">
        <f t="shared" si="60"/>
        <v>April</v>
      </c>
      <c r="D1308" s="4" t="str">
        <f t="shared" si="61"/>
        <v>2017</v>
      </c>
      <c r="E1308" s="8">
        <v>5532</v>
      </c>
      <c r="F1308" t="s">
        <v>106</v>
      </c>
      <c r="G1308" t="s">
        <v>110</v>
      </c>
      <c r="H1308" t="s">
        <v>107</v>
      </c>
      <c r="I1308">
        <v>0</v>
      </c>
      <c r="J1308" t="s">
        <v>71</v>
      </c>
      <c r="K1308" t="e" vm="8">
        <v>#VALUE!</v>
      </c>
      <c r="L1308" t="e" vm="2">
        <v>#VALUE!</v>
      </c>
      <c r="M1308" t="e" vm="3">
        <v>#VALUE!</v>
      </c>
      <c r="N1308" t="s">
        <v>9</v>
      </c>
      <c r="O1308" t="s">
        <v>10</v>
      </c>
      <c r="P1308" t="s">
        <v>16</v>
      </c>
      <c r="Q1308" s="10">
        <v>5</v>
      </c>
      <c r="R1308" s="12">
        <v>6.72</v>
      </c>
      <c r="S1308" t="str">
        <f t="shared" si="62"/>
        <v>Retained</v>
      </c>
    </row>
    <row r="1309" spans="1:19" x14ac:dyDescent="0.35">
      <c r="A1309" s="1">
        <v>1320</v>
      </c>
      <c r="B1309" s="4">
        <v>42840</v>
      </c>
      <c r="C1309" s="4" t="str">
        <f t="shared" si="60"/>
        <v>April</v>
      </c>
      <c r="D1309" s="4" t="str">
        <f t="shared" si="61"/>
        <v>2017</v>
      </c>
      <c r="E1309" s="8">
        <v>9263</v>
      </c>
      <c r="F1309" t="s">
        <v>105</v>
      </c>
      <c r="G1309" t="s">
        <v>110</v>
      </c>
      <c r="H1309" t="s">
        <v>107</v>
      </c>
      <c r="I1309">
        <v>2</v>
      </c>
      <c r="J1309" t="s">
        <v>37</v>
      </c>
      <c r="K1309" t="e" vm="17">
        <v>#VALUE!</v>
      </c>
      <c r="L1309" t="e" vm="5">
        <v>#VALUE!</v>
      </c>
      <c r="M1309" t="e" vm="3">
        <v>#VALUE!</v>
      </c>
      <c r="N1309" t="s">
        <v>5</v>
      </c>
      <c r="O1309" t="s">
        <v>7</v>
      </c>
      <c r="P1309" t="s">
        <v>27</v>
      </c>
      <c r="Q1309" s="10">
        <v>4</v>
      </c>
      <c r="R1309" s="12">
        <v>3.66</v>
      </c>
      <c r="S1309" t="str">
        <f t="shared" si="62"/>
        <v>Retained</v>
      </c>
    </row>
    <row r="1310" spans="1:19" x14ac:dyDescent="0.35">
      <c r="A1310" s="1">
        <v>1321</v>
      </c>
      <c r="B1310" s="4">
        <v>42840</v>
      </c>
      <c r="C1310" s="4" t="str">
        <f t="shared" si="60"/>
        <v>April</v>
      </c>
      <c r="D1310" s="4" t="str">
        <f t="shared" si="61"/>
        <v>2017</v>
      </c>
      <c r="E1310" s="8">
        <v>594</v>
      </c>
      <c r="F1310" t="s">
        <v>105</v>
      </c>
      <c r="G1310" t="s">
        <v>109</v>
      </c>
      <c r="H1310" t="s">
        <v>108</v>
      </c>
      <c r="I1310">
        <v>0</v>
      </c>
      <c r="J1310" t="s">
        <v>37</v>
      </c>
      <c r="K1310" t="e" vm="15">
        <v>#VALUE!</v>
      </c>
      <c r="L1310" t="e" vm="5">
        <v>#VALUE!</v>
      </c>
      <c r="M1310" t="e" vm="3">
        <v>#VALUE!</v>
      </c>
      <c r="N1310" t="s">
        <v>5</v>
      </c>
      <c r="O1310" t="s">
        <v>6</v>
      </c>
      <c r="P1310" t="s">
        <v>6</v>
      </c>
      <c r="Q1310" s="10">
        <v>4</v>
      </c>
      <c r="R1310" s="12">
        <v>7.38</v>
      </c>
      <c r="S1310" t="str">
        <f t="shared" si="62"/>
        <v>New</v>
      </c>
    </row>
    <row r="1311" spans="1:19" x14ac:dyDescent="0.35">
      <c r="A1311" s="1">
        <v>1322</v>
      </c>
      <c r="B1311" s="4">
        <v>42840</v>
      </c>
      <c r="C1311" s="4" t="str">
        <f t="shared" si="60"/>
        <v>April</v>
      </c>
      <c r="D1311" s="4" t="str">
        <f t="shared" si="61"/>
        <v>2017</v>
      </c>
      <c r="E1311" s="8">
        <v>3693</v>
      </c>
      <c r="F1311" t="s">
        <v>106</v>
      </c>
      <c r="G1311" t="s">
        <v>109</v>
      </c>
      <c r="H1311" t="s">
        <v>108</v>
      </c>
      <c r="I1311">
        <v>0</v>
      </c>
      <c r="J1311" t="s">
        <v>37</v>
      </c>
      <c r="K1311" t="e" vm="4">
        <v>#VALUE!</v>
      </c>
      <c r="L1311" t="e" vm="5">
        <v>#VALUE!</v>
      </c>
      <c r="M1311" t="e" vm="3">
        <v>#VALUE!</v>
      </c>
      <c r="N1311" t="s">
        <v>9</v>
      </c>
      <c r="O1311" t="s">
        <v>10</v>
      </c>
      <c r="P1311" t="s">
        <v>11</v>
      </c>
      <c r="Q1311" s="10">
        <v>5</v>
      </c>
      <c r="R1311" s="12">
        <v>21.48</v>
      </c>
      <c r="S1311" t="str">
        <f t="shared" si="62"/>
        <v>New</v>
      </c>
    </row>
    <row r="1312" spans="1:19" x14ac:dyDescent="0.35">
      <c r="A1312" s="1">
        <v>1323</v>
      </c>
      <c r="B1312" s="4">
        <v>42840</v>
      </c>
      <c r="C1312" s="4" t="str">
        <f t="shared" si="60"/>
        <v>April</v>
      </c>
      <c r="D1312" s="4" t="str">
        <f t="shared" si="61"/>
        <v>2017</v>
      </c>
      <c r="E1312" s="8">
        <v>3773</v>
      </c>
      <c r="F1312" t="s">
        <v>105</v>
      </c>
      <c r="G1312" t="s">
        <v>109</v>
      </c>
      <c r="H1312" t="s">
        <v>107</v>
      </c>
      <c r="I1312">
        <v>1</v>
      </c>
      <c r="J1312" t="s">
        <v>71</v>
      </c>
      <c r="K1312" t="e" vm="13">
        <v>#VALUE!</v>
      </c>
      <c r="L1312" t="e" vm="5">
        <v>#VALUE!</v>
      </c>
      <c r="M1312" t="e" vm="3">
        <v>#VALUE!</v>
      </c>
      <c r="N1312" t="s">
        <v>5</v>
      </c>
      <c r="O1312" t="s">
        <v>7</v>
      </c>
      <c r="P1312" t="s">
        <v>8</v>
      </c>
      <c r="Q1312" s="10">
        <v>6</v>
      </c>
      <c r="R1312" s="12">
        <v>43.23</v>
      </c>
      <c r="S1312" t="str">
        <f t="shared" si="62"/>
        <v>Retained</v>
      </c>
    </row>
    <row r="1313" spans="1:19" x14ac:dyDescent="0.35">
      <c r="A1313" s="1">
        <v>1324</v>
      </c>
      <c r="B1313" s="4">
        <v>42841</v>
      </c>
      <c r="C1313" s="4" t="str">
        <f t="shared" si="60"/>
        <v>April</v>
      </c>
      <c r="D1313" s="4" t="str">
        <f t="shared" si="61"/>
        <v>2017</v>
      </c>
      <c r="E1313" s="8">
        <v>619</v>
      </c>
      <c r="F1313" t="s">
        <v>106</v>
      </c>
      <c r="G1313" t="s">
        <v>110</v>
      </c>
      <c r="H1313" t="s">
        <v>107</v>
      </c>
      <c r="I1313">
        <v>2</v>
      </c>
      <c r="J1313" t="s">
        <v>38</v>
      </c>
      <c r="K1313" t="e" vm="9">
        <v>#VALUE!</v>
      </c>
      <c r="L1313" t="e" vm="7">
        <v>#VALUE!</v>
      </c>
      <c r="M1313" t="e" vm="3">
        <v>#VALUE!</v>
      </c>
      <c r="N1313" t="s">
        <v>5</v>
      </c>
      <c r="O1313" t="s">
        <v>17</v>
      </c>
      <c r="P1313" t="s">
        <v>29</v>
      </c>
      <c r="Q1313" s="10">
        <v>4</v>
      </c>
      <c r="R1313" s="12">
        <v>10.87</v>
      </c>
      <c r="S1313" t="str">
        <f t="shared" si="62"/>
        <v>New</v>
      </c>
    </row>
    <row r="1314" spans="1:19" x14ac:dyDescent="0.35">
      <c r="A1314" s="1">
        <v>1325</v>
      </c>
      <c r="B1314" s="4">
        <v>42841</v>
      </c>
      <c r="C1314" s="4" t="str">
        <f t="shared" si="60"/>
        <v>April</v>
      </c>
      <c r="D1314" s="4" t="str">
        <f t="shared" si="61"/>
        <v>2017</v>
      </c>
      <c r="E1314" s="8">
        <v>7274</v>
      </c>
      <c r="F1314" t="s">
        <v>105</v>
      </c>
      <c r="G1314" t="s">
        <v>109</v>
      </c>
      <c r="H1314" t="s">
        <v>108</v>
      </c>
      <c r="I1314">
        <v>4</v>
      </c>
      <c r="J1314" t="s">
        <v>4</v>
      </c>
      <c r="K1314" t="e" vm="9">
        <v>#VALUE!</v>
      </c>
      <c r="L1314" t="e" vm="7">
        <v>#VALUE!</v>
      </c>
      <c r="M1314" t="e" vm="3">
        <v>#VALUE!</v>
      </c>
      <c r="N1314" t="s">
        <v>9</v>
      </c>
      <c r="O1314" t="s">
        <v>19</v>
      </c>
      <c r="P1314" t="s">
        <v>19</v>
      </c>
      <c r="Q1314" s="10">
        <v>4</v>
      </c>
      <c r="R1314" s="12">
        <v>29.52</v>
      </c>
      <c r="S1314" t="str">
        <f t="shared" si="62"/>
        <v>New</v>
      </c>
    </row>
    <row r="1315" spans="1:19" x14ac:dyDescent="0.35">
      <c r="A1315" s="1">
        <v>1326</v>
      </c>
      <c r="B1315" s="4">
        <v>42841</v>
      </c>
      <c r="C1315" s="4" t="str">
        <f t="shared" si="60"/>
        <v>April</v>
      </c>
      <c r="D1315" s="4" t="str">
        <f t="shared" si="61"/>
        <v>2017</v>
      </c>
      <c r="E1315" s="8">
        <v>1214</v>
      </c>
      <c r="F1315" t="s">
        <v>106</v>
      </c>
      <c r="G1315" t="s">
        <v>110</v>
      </c>
      <c r="H1315" t="s">
        <v>107</v>
      </c>
      <c r="I1315">
        <v>3</v>
      </c>
      <c r="J1315" t="s">
        <v>37</v>
      </c>
      <c r="K1315" t="e" vm="6">
        <v>#VALUE!</v>
      </c>
      <c r="L1315" t="e" vm="7">
        <v>#VALUE!</v>
      </c>
      <c r="M1315" t="e" vm="3">
        <v>#VALUE!</v>
      </c>
      <c r="N1315" t="s">
        <v>12</v>
      </c>
      <c r="O1315" t="s">
        <v>22</v>
      </c>
      <c r="P1315" t="s">
        <v>57</v>
      </c>
      <c r="Q1315" s="10">
        <v>6</v>
      </c>
      <c r="R1315" s="12">
        <v>17.7</v>
      </c>
      <c r="S1315" t="str">
        <f t="shared" si="62"/>
        <v>New</v>
      </c>
    </row>
    <row r="1316" spans="1:19" x14ac:dyDescent="0.35">
      <c r="A1316" s="1">
        <v>1327</v>
      </c>
      <c r="B1316" s="4">
        <v>42841</v>
      </c>
      <c r="C1316" s="4" t="str">
        <f t="shared" si="60"/>
        <v>April</v>
      </c>
      <c r="D1316" s="4" t="str">
        <f t="shared" si="61"/>
        <v>2017</v>
      </c>
      <c r="E1316" s="8">
        <v>2359</v>
      </c>
      <c r="F1316" t="s">
        <v>106</v>
      </c>
      <c r="G1316" t="s">
        <v>110</v>
      </c>
      <c r="H1316" t="s">
        <v>107</v>
      </c>
      <c r="I1316">
        <v>2</v>
      </c>
      <c r="J1316" t="s">
        <v>51</v>
      </c>
      <c r="K1316" t="e" vm="12">
        <v>#VALUE!</v>
      </c>
      <c r="L1316" t="e" vm="2">
        <v>#VALUE!</v>
      </c>
      <c r="M1316" t="e" vm="3">
        <v>#VALUE!</v>
      </c>
      <c r="N1316" t="s">
        <v>5</v>
      </c>
      <c r="O1316" t="s">
        <v>65</v>
      </c>
      <c r="P1316" t="s">
        <v>27</v>
      </c>
      <c r="Q1316" s="10">
        <v>2</v>
      </c>
      <c r="R1316" s="12">
        <v>7.02</v>
      </c>
      <c r="S1316" t="str">
        <f t="shared" si="62"/>
        <v>New</v>
      </c>
    </row>
    <row r="1317" spans="1:19" x14ac:dyDescent="0.35">
      <c r="A1317" s="1">
        <v>1328</v>
      </c>
      <c r="B1317" s="4">
        <v>42841</v>
      </c>
      <c r="C1317" s="4" t="str">
        <f t="shared" si="60"/>
        <v>April</v>
      </c>
      <c r="D1317" s="4" t="str">
        <f t="shared" si="61"/>
        <v>2017</v>
      </c>
      <c r="E1317" s="8">
        <v>4938</v>
      </c>
      <c r="F1317" t="s">
        <v>105</v>
      </c>
      <c r="G1317" t="s">
        <v>109</v>
      </c>
      <c r="H1317" t="s">
        <v>108</v>
      </c>
      <c r="I1317">
        <v>4</v>
      </c>
      <c r="J1317" t="s">
        <v>37</v>
      </c>
      <c r="K1317" t="e" vm="9">
        <v>#VALUE!</v>
      </c>
      <c r="L1317" t="e" vm="7">
        <v>#VALUE!</v>
      </c>
      <c r="M1317" t="e" vm="3">
        <v>#VALUE!</v>
      </c>
      <c r="N1317" t="s">
        <v>5</v>
      </c>
      <c r="O1317" t="s">
        <v>28</v>
      </c>
      <c r="P1317" t="s">
        <v>53</v>
      </c>
      <c r="Q1317" s="10">
        <v>4</v>
      </c>
      <c r="R1317" s="12">
        <v>2.88</v>
      </c>
      <c r="S1317" t="str">
        <f t="shared" si="62"/>
        <v>Retained</v>
      </c>
    </row>
    <row r="1318" spans="1:19" x14ac:dyDescent="0.35">
      <c r="A1318" s="1">
        <v>1329</v>
      </c>
      <c r="B1318" s="4">
        <v>42841</v>
      </c>
      <c r="C1318" s="4" t="str">
        <f t="shared" si="60"/>
        <v>April</v>
      </c>
      <c r="D1318" s="4" t="str">
        <f t="shared" si="61"/>
        <v>2017</v>
      </c>
      <c r="E1318" s="8">
        <v>4938</v>
      </c>
      <c r="F1318" t="s">
        <v>105</v>
      </c>
      <c r="G1318" t="s">
        <v>109</v>
      </c>
      <c r="H1318" t="s">
        <v>108</v>
      </c>
      <c r="I1318">
        <v>4</v>
      </c>
      <c r="J1318" t="s">
        <v>37</v>
      </c>
      <c r="K1318" t="e" vm="9">
        <v>#VALUE!</v>
      </c>
      <c r="L1318" t="e" vm="7">
        <v>#VALUE!</v>
      </c>
      <c r="M1318" t="e" vm="3">
        <v>#VALUE!</v>
      </c>
      <c r="N1318" t="s">
        <v>5</v>
      </c>
      <c r="O1318" t="s">
        <v>34</v>
      </c>
      <c r="P1318" t="s">
        <v>34</v>
      </c>
      <c r="Q1318" s="10">
        <v>4</v>
      </c>
      <c r="R1318" s="12">
        <v>6.69</v>
      </c>
      <c r="S1318" t="str">
        <f t="shared" si="62"/>
        <v>Retained</v>
      </c>
    </row>
    <row r="1319" spans="1:19" x14ac:dyDescent="0.35">
      <c r="A1319" s="1">
        <v>1330</v>
      </c>
      <c r="B1319" s="4">
        <v>42841</v>
      </c>
      <c r="C1319" s="4" t="str">
        <f t="shared" si="60"/>
        <v>April</v>
      </c>
      <c r="D1319" s="4" t="str">
        <f t="shared" si="61"/>
        <v>2017</v>
      </c>
      <c r="E1319" s="8">
        <v>5431</v>
      </c>
      <c r="F1319" t="s">
        <v>105</v>
      </c>
      <c r="G1319" t="s">
        <v>110</v>
      </c>
      <c r="H1319" t="s">
        <v>107</v>
      </c>
      <c r="I1319">
        <v>2</v>
      </c>
      <c r="J1319" t="s">
        <v>4</v>
      </c>
      <c r="K1319" t="e" vm="1">
        <v>#VALUE!</v>
      </c>
      <c r="L1319" t="e" vm="2">
        <v>#VALUE!</v>
      </c>
      <c r="M1319" t="e" vm="3">
        <v>#VALUE!</v>
      </c>
      <c r="N1319" t="s">
        <v>9</v>
      </c>
      <c r="O1319" t="s">
        <v>10</v>
      </c>
      <c r="P1319" t="s">
        <v>11</v>
      </c>
      <c r="Q1319" s="10">
        <v>6</v>
      </c>
      <c r="R1319" s="12">
        <v>6.51</v>
      </c>
      <c r="S1319" t="str">
        <f t="shared" si="62"/>
        <v>New</v>
      </c>
    </row>
    <row r="1320" spans="1:19" x14ac:dyDescent="0.35">
      <c r="A1320" s="1">
        <v>1331</v>
      </c>
      <c r="B1320" s="4">
        <v>42841</v>
      </c>
      <c r="C1320" s="4" t="str">
        <f t="shared" si="60"/>
        <v>April</v>
      </c>
      <c r="D1320" s="4" t="str">
        <f t="shared" si="61"/>
        <v>2017</v>
      </c>
      <c r="E1320" s="8">
        <v>1780</v>
      </c>
      <c r="F1320" t="s">
        <v>105</v>
      </c>
      <c r="G1320" t="s">
        <v>109</v>
      </c>
      <c r="H1320" t="s">
        <v>107</v>
      </c>
      <c r="I1320">
        <v>3</v>
      </c>
      <c r="J1320" t="s">
        <v>4</v>
      </c>
      <c r="K1320" t="e" vm="12">
        <v>#VALUE!</v>
      </c>
      <c r="L1320" t="e" vm="2">
        <v>#VALUE!</v>
      </c>
      <c r="M1320" t="e" vm="3">
        <v>#VALUE!</v>
      </c>
      <c r="N1320" t="s">
        <v>5</v>
      </c>
      <c r="O1320" t="s">
        <v>17</v>
      </c>
      <c r="P1320" t="s">
        <v>29</v>
      </c>
      <c r="Q1320" s="10">
        <v>6</v>
      </c>
      <c r="R1320" s="12">
        <v>21.76</v>
      </c>
      <c r="S1320" t="str">
        <f t="shared" si="62"/>
        <v>New</v>
      </c>
    </row>
    <row r="1321" spans="1:19" x14ac:dyDescent="0.35">
      <c r="A1321" s="1">
        <v>1332</v>
      </c>
      <c r="B1321" s="4">
        <v>42841</v>
      </c>
      <c r="C1321" s="4" t="str">
        <f t="shared" si="60"/>
        <v>April</v>
      </c>
      <c r="D1321" s="4" t="str">
        <f t="shared" si="61"/>
        <v>2017</v>
      </c>
      <c r="E1321" s="8">
        <v>3735</v>
      </c>
      <c r="F1321" t="s">
        <v>106</v>
      </c>
      <c r="G1321" t="s">
        <v>109</v>
      </c>
      <c r="H1321" t="s">
        <v>108</v>
      </c>
      <c r="I1321">
        <v>2</v>
      </c>
      <c r="J1321" t="s">
        <v>51</v>
      </c>
      <c r="K1321" t="e" vm="12">
        <v>#VALUE!</v>
      </c>
      <c r="L1321" t="e" vm="2">
        <v>#VALUE!</v>
      </c>
      <c r="M1321" t="e" vm="3">
        <v>#VALUE!</v>
      </c>
      <c r="N1321" t="s">
        <v>5</v>
      </c>
      <c r="O1321" t="s">
        <v>40</v>
      </c>
      <c r="P1321" t="s">
        <v>40</v>
      </c>
      <c r="Q1321" s="10">
        <v>4</v>
      </c>
      <c r="R1321" s="12">
        <v>21.78</v>
      </c>
      <c r="S1321" t="str">
        <f t="shared" si="62"/>
        <v>New</v>
      </c>
    </row>
    <row r="1322" spans="1:19" x14ac:dyDescent="0.35">
      <c r="A1322" s="1">
        <v>1333</v>
      </c>
      <c r="B1322" s="4">
        <v>42841</v>
      </c>
      <c r="C1322" s="4" t="str">
        <f t="shared" si="60"/>
        <v>April</v>
      </c>
      <c r="D1322" s="4" t="str">
        <f t="shared" si="61"/>
        <v>2017</v>
      </c>
      <c r="E1322" s="8">
        <v>6417</v>
      </c>
      <c r="F1322" t="s">
        <v>106</v>
      </c>
      <c r="G1322" t="s">
        <v>109</v>
      </c>
      <c r="H1322" t="s">
        <v>108</v>
      </c>
      <c r="I1322">
        <v>2</v>
      </c>
      <c r="J1322" t="s">
        <v>51</v>
      </c>
      <c r="K1322" t="e" vm="1">
        <v>#VALUE!</v>
      </c>
      <c r="L1322" t="e" vm="2">
        <v>#VALUE!</v>
      </c>
      <c r="M1322" t="e" vm="3">
        <v>#VALUE!</v>
      </c>
      <c r="N1322" t="s">
        <v>5</v>
      </c>
      <c r="O1322" t="s">
        <v>6</v>
      </c>
      <c r="P1322" t="s">
        <v>6</v>
      </c>
      <c r="Q1322" s="10">
        <v>4</v>
      </c>
      <c r="R1322" s="12">
        <v>13.68</v>
      </c>
      <c r="S1322" t="str">
        <f t="shared" si="62"/>
        <v>New</v>
      </c>
    </row>
    <row r="1323" spans="1:19" x14ac:dyDescent="0.35">
      <c r="A1323" s="1">
        <v>1334</v>
      </c>
      <c r="B1323" s="4">
        <v>42841</v>
      </c>
      <c r="C1323" s="4" t="str">
        <f t="shared" si="60"/>
        <v>April</v>
      </c>
      <c r="D1323" s="4" t="str">
        <f t="shared" si="61"/>
        <v>2017</v>
      </c>
      <c r="E1323" s="8">
        <v>5935</v>
      </c>
      <c r="F1323" t="s">
        <v>106</v>
      </c>
      <c r="G1323" t="s">
        <v>110</v>
      </c>
      <c r="H1323" t="s">
        <v>107</v>
      </c>
      <c r="I1323">
        <v>1</v>
      </c>
      <c r="J1323" t="s">
        <v>72</v>
      </c>
      <c r="K1323" t="e" vm="8">
        <v>#VALUE!</v>
      </c>
      <c r="L1323" t="e" vm="2">
        <v>#VALUE!</v>
      </c>
      <c r="M1323" t="e" vm="3">
        <v>#VALUE!</v>
      </c>
      <c r="N1323" t="s">
        <v>5</v>
      </c>
      <c r="O1323" t="s">
        <v>6</v>
      </c>
      <c r="P1323" t="s">
        <v>43</v>
      </c>
      <c r="Q1323" s="10">
        <v>3</v>
      </c>
      <c r="R1323" s="12">
        <v>8.75</v>
      </c>
      <c r="S1323" t="str">
        <f t="shared" si="62"/>
        <v>New</v>
      </c>
    </row>
    <row r="1324" spans="1:19" x14ac:dyDescent="0.35">
      <c r="A1324" s="1">
        <v>1335</v>
      </c>
      <c r="B1324" s="4">
        <v>42841</v>
      </c>
      <c r="C1324" s="4" t="str">
        <f t="shared" si="60"/>
        <v>April</v>
      </c>
      <c r="D1324" s="4" t="str">
        <f t="shared" si="61"/>
        <v>2017</v>
      </c>
      <c r="E1324" s="8">
        <v>3401</v>
      </c>
      <c r="F1324" t="s">
        <v>106</v>
      </c>
      <c r="G1324" t="s">
        <v>110</v>
      </c>
      <c r="H1324" t="s">
        <v>107</v>
      </c>
      <c r="I1324">
        <v>0</v>
      </c>
      <c r="J1324" t="s">
        <v>4</v>
      </c>
      <c r="K1324" t="e" vm="6">
        <v>#VALUE!</v>
      </c>
      <c r="L1324" t="e" vm="7">
        <v>#VALUE!</v>
      </c>
      <c r="M1324" t="e" vm="3">
        <v>#VALUE!</v>
      </c>
      <c r="N1324" t="s">
        <v>5</v>
      </c>
      <c r="O1324" t="s">
        <v>20</v>
      </c>
      <c r="P1324" t="s">
        <v>21</v>
      </c>
      <c r="Q1324" s="10">
        <v>5</v>
      </c>
      <c r="R1324" s="12">
        <v>20.22</v>
      </c>
      <c r="S1324" t="str">
        <f t="shared" si="62"/>
        <v>New</v>
      </c>
    </row>
    <row r="1325" spans="1:19" x14ac:dyDescent="0.35">
      <c r="A1325" s="1">
        <v>1336</v>
      </c>
      <c r="B1325" s="4">
        <v>42841</v>
      </c>
      <c r="C1325" s="4" t="str">
        <f t="shared" si="60"/>
        <v>April</v>
      </c>
      <c r="D1325" s="4" t="str">
        <f t="shared" si="61"/>
        <v>2017</v>
      </c>
      <c r="E1325" s="8">
        <v>7657</v>
      </c>
      <c r="F1325" t="s">
        <v>106</v>
      </c>
      <c r="G1325" t="s">
        <v>109</v>
      </c>
      <c r="H1325" t="s">
        <v>108</v>
      </c>
      <c r="I1325">
        <v>1</v>
      </c>
      <c r="J1325" t="s">
        <v>4</v>
      </c>
      <c r="K1325" t="e" vm="6">
        <v>#VALUE!</v>
      </c>
      <c r="L1325" t="e" vm="7">
        <v>#VALUE!</v>
      </c>
      <c r="M1325" t="e" vm="3">
        <v>#VALUE!</v>
      </c>
      <c r="N1325" t="s">
        <v>5</v>
      </c>
      <c r="O1325" t="s">
        <v>20</v>
      </c>
      <c r="P1325" t="s">
        <v>21</v>
      </c>
      <c r="Q1325" s="10">
        <v>2</v>
      </c>
      <c r="R1325" s="12">
        <v>1.91</v>
      </c>
      <c r="S1325" t="str">
        <f t="shared" si="62"/>
        <v>Retained</v>
      </c>
    </row>
    <row r="1326" spans="1:19" x14ac:dyDescent="0.35">
      <c r="A1326" s="1">
        <v>1337</v>
      </c>
      <c r="B1326" s="4">
        <v>42841</v>
      </c>
      <c r="C1326" s="4" t="str">
        <f t="shared" si="60"/>
        <v>April</v>
      </c>
      <c r="D1326" s="4" t="str">
        <f t="shared" si="61"/>
        <v>2017</v>
      </c>
      <c r="E1326" s="8">
        <v>9275</v>
      </c>
      <c r="F1326" t="s">
        <v>105</v>
      </c>
      <c r="G1326" t="s">
        <v>109</v>
      </c>
      <c r="H1326" t="s">
        <v>107</v>
      </c>
      <c r="I1326">
        <v>2</v>
      </c>
      <c r="J1326" t="s">
        <v>51</v>
      </c>
      <c r="K1326" t="e" vm="1">
        <v>#VALUE!</v>
      </c>
      <c r="L1326" t="e" vm="2">
        <v>#VALUE!</v>
      </c>
      <c r="M1326" t="e" vm="3">
        <v>#VALUE!</v>
      </c>
      <c r="N1326" t="s">
        <v>5</v>
      </c>
      <c r="O1326" t="s">
        <v>45</v>
      </c>
      <c r="P1326" t="s">
        <v>45</v>
      </c>
      <c r="Q1326" s="10">
        <v>4</v>
      </c>
      <c r="R1326" s="12">
        <v>6.95</v>
      </c>
      <c r="S1326" t="str">
        <f t="shared" si="62"/>
        <v>New</v>
      </c>
    </row>
    <row r="1327" spans="1:19" x14ac:dyDescent="0.35">
      <c r="A1327" s="1">
        <v>1338</v>
      </c>
      <c r="B1327" s="4">
        <v>42842</v>
      </c>
      <c r="C1327" s="4" t="str">
        <f t="shared" si="60"/>
        <v>April</v>
      </c>
      <c r="D1327" s="4" t="str">
        <f t="shared" si="61"/>
        <v>2017</v>
      </c>
      <c r="E1327" s="8">
        <v>8074</v>
      </c>
      <c r="F1327" t="s">
        <v>105</v>
      </c>
      <c r="G1327" t="s">
        <v>110</v>
      </c>
      <c r="H1327" t="s">
        <v>108</v>
      </c>
      <c r="I1327">
        <v>4</v>
      </c>
      <c r="J1327" t="s">
        <v>37</v>
      </c>
      <c r="K1327" t="e" vm="13">
        <v>#VALUE!</v>
      </c>
      <c r="L1327" t="e" vm="5">
        <v>#VALUE!</v>
      </c>
      <c r="M1327" t="e" vm="3">
        <v>#VALUE!</v>
      </c>
      <c r="N1327" t="s">
        <v>5</v>
      </c>
      <c r="O1327" t="s">
        <v>6</v>
      </c>
      <c r="P1327" t="s">
        <v>6</v>
      </c>
      <c r="Q1327" s="10">
        <v>5</v>
      </c>
      <c r="R1327" s="12">
        <v>27.38</v>
      </c>
      <c r="S1327" t="str">
        <f t="shared" si="62"/>
        <v>Retained</v>
      </c>
    </row>
    <row r="1328" spans="1:19" x14ac:dyDescent="0.35">
      <c r="A1328" s="1">
        <v>1339</v>
      </c>
      <c r="B1328" s="4">
        <v>42842</v>
      </c>
      <c r="C1328" s="4" t="str">
        <f t="shared" si="60"/>
        <v>April</v>
      </c>
      <c r="D1328" s="4" t="str">
        <f t="shared" si="61"/>
        <v>2017</v>
      </c>
      <c r="E1328" s="8">
        <v>4527</v>
      </c>
      <c r="F1328" t="s">
        <v>106</v>
      </c>
      <c r="G1328" t="s">
        <v>110</v>
      </c>
      <c r="H1328" t="s">
        <v>107</v>
      </c>
      <c r="I1328">
        <v>0</v>
      </c>
      <c r="J1328" t="s">
        <v>51</v>
      </c>
      <c r="K1328" t="e" vm="4">
        <v>#VALUE!</v>
      </c>
      <c r="L1328" t="e" vm="5">
        <v>#VALUE!</v>
      </c>
      <c r="M1328" t="e" vm="3">
        <v>#VALUE!</v>
      </c>
      <c r="N1328" t="s">
        <v>5</v>
      </c>
      <c r="O1328" t="s">
        <v>45</v>
      </c>
      <c r="P1328" t="s">
        <v>45</v>
      </c>
      <c r="Q1328" s="10">
        <v>5</v>
      </c>
      <c r="R1328" s="12">
        <v>11.8</v>
      </c>
      <c r="S1328" t="str">
        <f t="shared" si="62"/>
        <v>New</v>
      </c>
    </row>
    <row r="1329" spans="1:19" x14ac:dyDescent="0.35">
      <c r="A1329" s="1">
        <v>1340</v>
      </c>
      <c r="B1329" s="4">
        <v>42842</v>
      </c>
      <c r="C1329" s="4" t="str">
        <f t="shared" si="60"/>
        <v>April</v>
      </c>
      <c r="D1329" s="4" t="str">
        <f t="shared" si="61"/>
        <v>2017</v>
      </c>
      <c r="E1329" s="8">
        <v>1330</v>
      </c>
      <c r="F1329" t="s">
        <v>106</v>
      </c>
      <c r="G1329" t="s">
        <v>109</v>
      </c>
      <c r="H1329" t="s">
        <v>107</v>
      </c>
      <c r="I1329">
        <v>4</v>
      </c>
      <c r="J1329" t="s">
        <v>38</v>
      </c>
      <c r="K1329" t="e" vm="9">
        <v>#VALUE!</v>
      </c>
      <c r="L1329" t="e" vm="7">
        <v>#VALUE!</v>
      </c>
      <c r="M1329" t="e" vm="3">
        <v>#VALUE!</v>
      </c>
      <c r="N1329" t="s">
        <v>12</v>
      </c>
      <c r="O1329" t="s">
        <v>13</v>
      </c>
      <c r="P1329" t="s">
        <v>33</v>
      </c>
      <c r="Q1329" s="10">
        <v>7</v>
      </c>
      <c r="R1329" s="12">
        <v>12.58</v>
      </c>
      <c r="S1329" t="str">
        <f t="shared" si="62"/>
        <v>New</v>
      </c>
    </row>
    <row r="1330" spans="1:19" x14ac:dyDescent="0.35">
      <c r="A1330" s="1">
        <v>1341</v>
      </c>
      <c r="B1330" s="4">
        <v>42842</v>
      </c>
      <c r="C1330" s="4" t="str">
        <f t="shared" si="60"/>
        <v>April</v>
      </c>
      <c r="D1330" s="4" t="str">
        <f t="shared" si="61"/>
        <v>2017</v>
      </c>
      <c r="E1330" s="8">
        <v>2614</v>
      </c>
      <c r="F1330" t="s">
        <v>106</v>
      </c>
      <c r="G1330" t="s">
        <v>110</v>
      </c>
      <c r="H1330" t="s">
        <v>108</v>
      </c>
      <c r="I1330">
        <v>3</v>
      </c>
      <c r="J1330" t="s">
        <v>51</v>
      </c>
      <c r="K1330" t="e" vm="9">
        <v>#VALUE!</v>
      </c>
      <c r="L1330" t="e" vm="7">
        <v>#VALUE!</v>
      </c>
      <c r="M1330" t="e" vm="3">
        <v>#VALUE!</v>
      </c>
      <c r="N1330" t="s">
        <v>5</v>
      </c>
      <c r="O1330" t="s">
        <v>45</v>
      </c>
      <c r="P1330" t="s">
        <v>45</v>
      </c>
      <c r="Q1330" s="10">
        <v>3</v>
      </c>
      <c r="R1330" s="12">
        <v>20.59</v>
      </c>
      <c r="S1330" t="str">
        <f t="shared" si="62"/>
        <v>New</v>
      </c>
    </row>
    <row r="1331" spans="1:19" x14ac:dyDescent="0.35">
      <c r="A1331" s="1">
        <v>1342</v>
      </c>
      <c r="B1331" s="4">
        <v>42842</v>
      </c>
      <c r="C1331" s="4" t="str">
        <f t="shared" si="60"/>
        <v>April</v>
      </c>
      <c r="D1331" s="4" t="str">
        <f t="shared" si="61"/>
        <v>2017</v>
      </c>
      <c r="E1331" s="8">
        <v>3000</v>
      </c>
      <c r="F1331" t="s">
        <v>106</v>
      </c>
      <c r="G1331" t="s">
        <v>109</v>
      </c>
      <c r="H1331" t="s">
        <v>108</v>
      </c>
      <c r="I1331">
        <v>1</v>
      </c>
      <c r="J1331" t="s">
        <v>37</v>
      </c>
      <c r="K1331" t="e" vm="13">
        <v>#VALUE!</v>
      </c>
      <c r="L1331" t="e" vm="5">
        <v>#VALUE!</v>
      </c>
      <c r="M1331" t="e" vm="3">
        <v>#VALUE!</v>
      </c>
      <c r="N1331" t="s">
        <v>5</v>
      </c>
      <c r="O1331" t="s">
        <v>34</v>
      </c>
      <c r="P1331" t="s">
        <v>34</v>
      </c>
      <c r="Q1331" s="10">
        <v>3</v>
      </c>
      <c r="R1331" s="12">
        <v>8.93</v>
      </c>
      <c r="S1331" t="str">
        <f t="shared" si="62"/>
        <v>Retained</v>
      </c>
    </row>
    <row r="1332" spans="1:19" x14ac:dyDescent="0.35">
      <c r="A1332" s="1">
        <v>1343</v>
      </c>
      <c r="B1332" s="4">
        <v>42842</v>
      </c>
      <c r="C1332" s="4" t="str">
        <f t="shared" si="60"/>
        <v>April</v>
      </c>
      <c r="D1332" s="4" t="str">
        <f t="shared" si="61"/>
        <v>2017</v>
      </c>
      <c r="E1332" s="8">
        <v>823</v>
      </c>
      <c r="F1332" t="s">
        <v>106</v>
      </c>
      <c r="G1332" t="s">
        <v>109</v>
      </c>
      <c r="H1332" t="s">
        <v>108</v>
      </c>
      <c r="I1332">
        <v>3</v>
      </c>
      <c r="J1332" t="s">
        <v>37</v>
      </c>
      <c r="K1332" t="e" vm="12">
        <v>#VALUE!</v>
      </c>
      <c r="L1332" t="e" vm="2">
        <v>#VALUE!</v>
      </c>
      <c r="M1332" t="e" vm="3">
        <v>#VALUE!</v>
      </c>
      <c r="N1332" t="s">
        <v>5</v>
      </c>
      <c r="O1332" t="s">
        <v>6</v>
      </c>
      <c r="P1332" t="s">
        <v>6</v>
      </c>
      <c r="Q1332" s="10">
        <v>4</v>
      </c>
      <c r="R1332" s="12">
        <v>5.81</v>
      </c>
      <c r="S1332" t="str">
        <f t="shared" si="62"/>
        <v>New</v>
      </c>
    </row>
    <row r="1333" spans="1:19" x14ac:dyDescent="0.35">
      <c r="A1333" s="1">
        <v>1344</v>
      </c>
      <c r="B1333" s="4">
        <v>42842</v>
      </c>
      <c r="C1333" s="4" t="str">
        <f t="shared" si="60"/>
        <v>April</v>
      </c>
      <c r="D1333" s="4" t="str">
        <f t="shared" si="61"/>
        <v>2017</v>
      </c>
      <c r="E1333" s="8">
        <v>9068</v>
      </c>
      <c r="F1333" t="s">
        <v>106</v>
      </c>
      <c r="G1333" t="s">
        <v>109</v>
      </c>
      <c r="H1333" t="s">
        <v>108</v>
      </c>
      <c r="I1333">
        <v>0</v>
      </c>
      <c r="J1333" t="s">
        <v>37</v>
      </c>
      <c r="K1333" t="e" vm="1">
        <v>#VALUE!</v>
      </c>
      <c r="L1333" t="e" vm="2">
        <v>#VALUE!</v>
      </c>
      <c r="M1333" t="e" vm="3">
        <v>#VALUE!</v>
      </c>
      <c r="N1333" t="s">
        <v>5</v>
      </c>
      <c r="O1333" t="s">
        <v>17</v>
      </c>
      <c r="P1333" t="s">
        <v>29</v>
      </c>
      <c r="Q1333" s="10">
        <v>4</v>
      </c>
      <c r="R1333" s="12">
        <v>14.7</v>
      </c>
      <c r="S1333" t="str">
        <f t="shared" si="62"/>
        <v>New</v>
      </c>
    </row>
    <row r="1334" spans="1:19" x14ac:dyDescent="0.35">
      <c r="A1334" s="1">
        <v>1345</v>
      </c>
      <c r="B1334" s="4">
        <v>42842</v>
      </c>
      <c r="C1334" s="4" t="str">
        <f t="shared" si="60"/>
        <v>April</v>
      </c>
      <c r="D1334" s="4" t="str">
        <f t="shared" si="61"/>
        <v>2017</v>
      </c>
      <c r="E1334" s="8">
        <v>493</v>
      </c>
      <c r="F1334" t="s">
        <v>106</v>
      </c>
      <c r="G1334" t="s">
        <v>110</v>
      </c>
      <c r="H1334" t="s">
        <v>108</v>
      </c>
      <c r="I1334">
        <v>5</v>
      </c>
      <c r="J1334" t="s">
        <v>4</v>
      </c>
      <c r="K1334" t="e" vm="15">
        <v>#VALUE!</v>
      </c>
      <c r="L1334" t="e" vm="5">
        <v>#VALUE!</v>
      </c>
      <c r="M1334" t="e" vm="3">
        <v>#VALUE!</v>
      </c>
      <c r="N1334" t="s">
        <v>5</v>
      </c>
      <c r="O1334" t="s">
        <v>19</v>
      </c>
      <c r="P1334" t="s">
        <v>19</v>
      </c>
      <c r="Q1334" s="10">
        <v>4</v>
      </c>
      <c r="R1334" s="12">
        <v>26.36</v>
      </c>
      <c r="S1334" t="str">
        <f t="shared" si="62"/>
        <v>New</v>
      </c>
    </row>
    <row r="1335" spans="1:19" x14ac:dyDescent="0.35">
      <c r="A1335" s="1">
        <v>1346</v>
      </c>
      <c r="B1335" s="4">
        <v>42842</v>
      </c>
      <c r="C1335" s="4" t="str">
        <f t="shared" si="60"/>
        <v>April</v>
      </c>
      <c r="D1335" s="4" t="str">
        <f t="shared" si="61"/>
        <v>2017</v>
      </c>
      <c r="E1335" s="8">
        <v>4467</v>
      </c>
      <c r="F1335" t="s">
        <v>106</v>
      </c>
      <c r="G1335" t="s">
        <v>109</v>
      </c>
      <c r="H1335" t="s">
        <v>108</v>
      </c>
      <c r="I1335">
        <v>0</v>
      </c>
      <c r="J1335" t="s">
        <v>37</v>
      </c>
      <c r="K1335" t="e" vm="6">
        <v>#VALUE!</v>
      </c>
      <c r="L1335" t="e" vm="7">
        <v>#VALUE!</v>
      </c>
      <c r="M1335" t="e" vm="3">
        <v>#VALUE!</v>
      </c>
      <c r="N1335" t="s">
        <v>12</v>
      </c>
      <c r="O1335" t="s">
        <v>13</v>
      </c>
      <c r="P1335" t="s">
        <v>48</v>
      </c>
      <c r="Q1335" s="10">
        <v>3</v>
      </c>
      <c r="R1335" s="12">
        <v>5.71</v>
      </c>
      <c r="S1335" t="str">
        <f t="shared" si="62"/>
        <v>New</v>
      </c>
    </row>
    <row r="1336" spans="1:19" x14ac:dyDescent="0.35">
      <c r="A1336" s="1">
        <v>1347</v>
      </c>
      <c r="B1336" s="4">
        <v>42842</v>
      </c>
      <c r="C1336" s="4" t="str">
        <f t="shared" si="60"/>
        <v>April</v>
      </c>
      <c r="D1336" s="4" t="str">
        <f t="shared" si="61"/>
        <v>2017</v>
      </c>
      <c r="E1336" s="8">
        <v>3243</v>
      </c>
      <c r="F1336" t="s">
        <v>105</v>
      </c>
      <c r="G1336" t="s">
        <v>109</v>
      </c>
      <c r="H1336" t="s">
        <v>107</v>
      </c>
      <c r="I1336">
        <v>2</v>
      </c>
      <c r="J1336" t="s">
        <v>51</v>
      </c>
      <c r="K1336" t="e" vm="9">
        <v>#VALUE!</v>
      </c>
      <c r="L1336" t="e" vm="7">
        <v>#VALUE!</v>
      </c>
      <c r="M1336" t="e" vm="3">
        <v>#VALUE!</v>
      </c>
      <c r="N1336" t="s">
        <v>9</v>
      </c>
      <c r="O1336" t="s">
        <v>10</v>
      </c>
      <c r="P1336" t="s">
        <v>58</v>
      </c>
      <c r="Q1336" s="10">
        <v>3</v>
      </c>
      <c r="R1336" s="12">
        <v>5.62</v>
      </c>
      <c r="S1336" t="str">
        <f t="shared" si="62"/>
        <v>New</v>
      </c>
    </row>
    <row r="1337" spans="1:19" x14ac:dyDescent="0.35">
      <c r="A1337" s="1">
        <v>1348</v>
      </c>
      <c r="B1337" s="4">
        <v>42842</v>
      </c>
      <c r="C1337" s="4" t="str">
        <f t="shared" si="60"/>
        <v>April</v>
      </c>
      <c r="D1337" s="4" t="str">
        <f t="shared" si="61"/>
        <v>2017</v>
      </c>
      <c r="E1337" s="8">
        <v>4693</v>
      </c>
      <c r="F1337" t="s">
        <v>106</v>
      </c>
      <c r="G1337" t="s">
        <v>109</v>
      </c>
      <c r="H1337" t="s">
        <v>107</v>
      </c>
      <c r="I1337">
        <v>2</v>
      </c>
      <c r="J1337" t="s">
        <v>37</v>
      </c>
      <c r="K1337" t="e" vm="4">
        <v>#VALUE!</v>
      </c>
      <c r="L1337" t="e" vm="5">
        <v>#VALUE!</v>
      </c>
      <c r="M1337" t="e" vm="3">
        <v>#VALUE!</v>
      </c>
      <c r="N1337" t="s">
        <v>5</v>
      </c>
      <c r="O1337" t="s">
        <v>7</v>
      </c>
      <c r="P1337" t="s">
        <v>8</v>
      </c>
      <c r="Q1337" s="10">
        <v>4</v>
      </c>
      <c r="R1337" s="12">
        <v>38.6</v>
      </c>
      <c r="S1337" t="str">
        <f t="shared" si="62"/>
        <v>New</v>
      </c>
    </row>
    <row r="1338" spans="1:19" x14ac:dyDescent="0.35">
      <c r="A1338" s="1">
        <v>1349</v>
      </c>
      <c r="B1338" s="4">
        <v>42842</v>
      </c>
      <c r="C1338" s="4" t="str">
        <f t="shared" si="60"/>
        <v>April</v>
      </c>
      <c r="D1338" s="4" t="str">
        <f t="shared" si="61"/>
        <v>2017</v>
      </c>
      <c r="E1338" s="8">
        <v>9123</v>
      </c>
      <c r="F1338" t="s">
        <v>106</v>
      </c>
      <c r="G1338" t="s">
        <v>109</v>
      </c>
      <c r="H1338" t="s">
        <v>107</v>
      </c>
      <c r="I1338">
        <v>1</v>
      </c>
      <c r="J1338" t="s">
        <v>62</v>
      </c>
      <c r="K1338" t="e" vm="4">
        <v>#VALUE!</v>
      </c>
      <c r="L1338" t="e" vm="5">
        <v>#VALUE!</v>
      </c>
      <c r="M1338" t="e" vm="3">
        <v>#VALUE!</v>
      </c>
      <c r="N1338" t="s">
        <v>5</v>
      </c>
      <c r="O1338" t="s">
        <v>28</v>
      </c>
      <c r="P1338" t="s">
        <v>8</v>
      </c>
      <c r="Q1338" s="10">
        <v>5</v>
      </c>
      <c r="R1338" s="12">
        <v>8.8800000000000008</v>
      </c>
      <c r="S1338" t="str">
        <f t="shared" si="62"/>
        <v>New</v>
      </c>
    </row>
    <row r="1339" spans="1:19" x14ac:dyDescent="0.35">
      <c r="A1339" s="1">
        <v>1350</v>
      </c>
      <c r="B1339" s="4">
        <v>42843</v>
      </c>
      <c r="C1339" s="4" t="str">
        <f t="shared" si="60"/>
        <v>April</v>
      </c>
      <c r="D1339" s="4" t="str">
        <f t="shared" si="61"/>
        <v>2017</v>
      </c>
      <c r="E1339" s="8">
        <v>3504</v>
      </c>
      <c r="F1339" t="s">
        <v>105</v>
      </c>
      <c r="G1339" t="s">
        <v>110</v>
      </c>
      <c r="H1339" t="s">
        <v>107</v>
      </c>
      <c r="I1339">
        <v>4</v>
      </c>
      <c r="J1339" t="s">
        <v>4</v>
      </c>
      <c r="K1339" t="e" vm="16">
        <v>#VALUE!</v>
      </c>
      <c r="L1339" t="e" vm="5">
        <v>#VALUE!</v>
      </c>
      <c r="M1339" t="e" vm="3">
        <v>#VALUE!</v>
      </c>
      <c r="N1339" t="s">
        <v>5</v>
      </c>
      <c r="O1339" t="s">
        <v>19</v>
      </c>
      <c r="P1339" t="s">
        <v>19</v>
      </c>
      <c r="Q1339" s="10">
        <v>1</v>
      </c>
      <c r="R1339" s="12">
        <v>4.63</v>
      </c>
      <c r="S1339" t="str">
        <f t="shared" si="62"/>
        <v>New</v>
      </c>
    </row>
    <row r="1340" spans="1:19" x14ac:dyDescent="0.35">
      <c r="A1340" s="1">
        <v>1351</v>
      </c>
      <c r="B1340" s="4">
        <v>42843</v>
      </c>
      <c r="C1340" s="4" t="str">
        <f t="shared" si="60"/>
        <v>April</v>
      </c>
      <c r="D1340" s="4" t="str">
        <f t="shared" si="61"/>
        <v>2017</v>
      </c>
      <c r="E1340" s="8">
        <v>7465</v>
      </c>
      <c r="F1340" t="s">
        <v>105</v>
      </c>
      <c r="G1340" t="s">
        <v>109</v>
      </c>
      <c r="H1340" t="s">
        <v>108</v>
      </c>
      <c r="I1340">
        <v>4</v>
      </c>
      <c r="J1340" t="s">
        <v>51</v>
      </c>
      <c r="K1340" t="e" vm="1">
        <v>#VALUE!</v>
      </c>
      <c r="L1340" t="e" vm="2">
        <v>#VALUE!</v>
      </c>
      <c r="M1340" t="e" vm="3">
        <v>#VALUE!</v>
      </c>
      <c r="N1340" t="s">
        <v>5</v>
      </c>
      <c r="O1340" t="s">
        <v>41</v>
      </c>
      <c r="P1340" t="s">
        <v>42</v>
      </c>
      <c r="Q1340" s="10">
        <v>2</v>
      </c>
      <c r="R1340" s="12">
        <v>5.86</v>
      </c>
      <c r="S1340" t="str">
        <f t="shared" si="62"/>
        <v>New</v>
      </c>
    </row>
    <row r="1341" spans="1:19" x14ac:dyDescent="0.35">
      <c r="A1341" s="1">
        <v>1352</v>
      </c>
      <c r="B1341" s="4">
        <v>42843</v>
      </c>
      <c r="C1341" s="4" t="str">
        <f t="shared" si="60"/>
        <v>April</v>
      </c>
      <c r="D1341" s="4" t="str">
        <f t="shared" si="61"/>
        <v>2017</v>
      </c>
      <c r="E1341" s="8">
        <v>5924</v>
      </c>
      <c r="F1341" t="s">
        <v>106</v>
      </c>
      <c r="G1341" t="s">
        <v>110</v>
      </c>
      <c r="H1341" t="s">
        <v>107</v>
      </c>
      <c r="I1341">
        <v>5</v>
      </c>
      <c r="J1341" t="s">
        <v>37</v>
      </c>
      <c r="K1341" t="e" vm="9">
        <v>#VALUE!</v>
      </c>
      <c r="L1341" t="e" vm="7">
        <v>#VALUE!</v>
      </c>
      <c r="M1341" t="e" vm="3">
        <v>#VALUE!</v>
      </c>
      <c r="N1341" t="s">
        <v>5</v>
      </c>
      <c r="O1341" t="s">
        <v>19</v>
      </c>
      <c r="P1341" t="s">
        <v>19</v>
      </c>
      <c r="Q1341" s="10">
        <v>3</v>
      </c>
      <c r="R1341" s="12">
        <v>7.1</v>
      </c>
      <c r="S1341" t="str">
        <f t="shared" si="62"/>
        <v>New</v>
      </c>
    </row>
    <row r="1342" spans="1:19" x14ac:dyDescent="0.35">
      <c r="A1342" s="1">
        <v>1353</v>
      </c>
      <c r="B1342" s="4">
        <v>42843</v>
      </c>
      <c r="C1342" s="4" t="str">
        <f t="shared" si="60"/>
        <v>April</v>
      </c>
      <c r="D1342" s="4" t="str">
        <f t="shared" si="61"/>
        <v>2017</v>
      </c>
      <c r="E1342" s="8">
        <v>7905</v>
      </c>
      <c r="F1342" t="s">
        <v>106</v>
      </c>
      <c r="G1342" t="s">
        <v>110</v>
      </c>
      <c r="H1342" t="s">
        <v>107</v>
      </c>
      <c r="I1342">
        <v>4</v>
      </c>
      <c r="J1342" t="s">
        <v>51</v>
      </c>
      <c r="K1342" t="e" vm="9">
        <v>#VALUE!</v>
      </c>
      <c r="L1342" t="e" vm="7">
        <v>#VALUE!</v>
      </c>
      <c r="M1342" t="e" vm="3">
        <v>#VALUE!</v>
      </c>
      <c r="N1342" t="s">
        <v>5</v>
      </c>
      <c r="O1342" t="s">
        <v>45</v>
      </c>
      <c r="P1342" t="s">
        <v>45</v>
      </c>
      <c r="Q1342" s="10">
        <v>5</v>
      </c>
      <c r="R1342" s="12">
        <v>8.81</v>
      </c>
      <c r="S1342" t="str">
        <f t="shared" si="62"/>
        <v>New</v>
      </c>
    </row>
    <row r="1343" spans="1:19" x14ac:dyDescent="0.35">
      <c r="A1343" s="1">
        <v>1354</v>
      </c>
      <c r="B1343" s="4">
        <v>42843</v>
      </c>
      <c r="C1343" s="4" t="str">
        <f t="shared" si="60"/>
        <v>April</v>
      </c>
      <c r="D1343" s="4" t="str">
        <f t="shared" si="61"/>
        <v>2017</v>
      </c>
      <c r="E1343" s="8">
        <v>5067</v>
      </c>
      <c r="F1343" t="s">
        <v>106</v>
      </c>
      <c r="G1343" t="s">
        <v>109</v>
      </c>
      <c r="H1343" t="s">
        <v>107</v>
      </c>
      <c r="I1343">
        <v>2</v>
      </c>
      <c r="J1343" t="s">
        <v>4</v>
      </c>
      <c r="K1343" t="e" vm="13">
        <v>#VALUE!</v>
      </c>
      <c r="L1343" t="e" vm="5">
        <v>#VALUE!</v>
      </c>
      <c r="M1343" t="e" vm="3">
        <v>#VALUE!</v>
      </c>
      <c r="N1343" t="s">
        <v>5</v>
      </c>
      <c r="O1343" t="s">
        <v>17</v>
      </c>
      <c r="P1343" t="s">
        <v>29</v>
      </c>
      <c r="Q1343" s="10">
        <v>3</v>
      </c>
      <c r="R1343" s="12">
        <v>2.12</v>
      </c>
      <c r="S1343" t="str">
        <f t="shared" si="62"/>
        <v>New</v>
      </c>
    </row>
    <row r="1344" spans="1:19" x14ac:dyDescent="0.35">
      <c r="A1344" s="1">
        <v>1355</v>
      </c>
      <c r="B1344" s="4">
        <v>42843</v>
      </c>
      <c r="C1344" s="4" t="str">
        <f t="shared" si="60"/>
        <v>April</v>
      </c>
      <c r="D1344" s="4" t="str">
        <f t="shared" si="61"/>
        <v>2017</v>
      </c>
      <c r="E1344" s="8">
        <v>760</v>
      </c>
      <c r="F1344" t="s">
        <v>105</v>
      </c>
      <c r="G1344" t="s">
        <v>109</v>
      </c>
      <c r="H1344" t="s">
        <v>107</v>
      </c>
      <c r="I1344">
        <v>0</v>
      </c>
      <c r="J1344" t="s">
        <v>73</v>
      </c>
      <c r="K1344" t="e" vm="4">
        <v>#VALUE!</v>
      </c>
      <c r="L1344" t="e" vm="5">
        <v>#VALUE!</v>
      </c>
      <c r="M1344" t="e" vm="3">
        <v>#VALUE!</v>
      </c>
      <c r="N1344" t="s">
        <v>5</v>
      </c>
      <c r="O1344" t="s">
        <v>29</v>
      </c>
      <c r="P1344" t="s">
        <v>29</v>
      </c>
      <c r="Q1344" s="10">
        <v>5</v>
      </c>
      <c r="R1344" s="12">
        <v>13.07</v>
      </c>
      <c r="S1344" t="str">
        <f t="shared" si="62"/>
        <v>Retained</v>
      </c>
    </row>
    <row r="1345" spans="1:19" x14ac:dyDescent="0.35">
      <c r="A1345" s="1">
        <v>1356</v>
      </c>
      <c r="B1345" s="4">
        <v>42843</v>
      </c>
      <c r="C1345" s="4" t="str">
        <f t="shared" si="60"/>
        <v>April</v>
      </c>
      <c r="D1345" s="4" t="str">
        <f t="shared" si="61"/>
        <v>2017</v>
      </c>
      <c r="E1345" s="8">
        <v>9631</v>
      </c>
      <c r="F1345" t="s">
        <v>106</v>
      </c>
      <c r="G1345" t="s">
        <v>110</v>
      </c>
      <c r="H1345" t="s">
        <v>107</v>
      </c>
      <c r="I1345">
        <v>5</v>
      </c>
      <c r="J1345" t="s">
        <v>37</v>
      </c>
      <c r="K1345" t="e" vm="17">
        <v>#VALUE!</v>
      </c>
      <c r="L1345" t="e" vm="5">
        <v>#VALUE!</v>
      </c>
      <c r="M1345" t="e" vm="3">
        <v>#VALUE!</v>
      </c>
      <c r="N1345" t="s">
        <v>5</v>
      </c>
      <c r="O1345" t="s">
        <v>30</v>
      </c>
      <c r="P1345" t="s">
        <v>32</v>
      </c>
      <c r="Q1345" s="10">
        <v>6</v>
      </c>
      <c r="R1345" s="12">
        <v>11.78</v>
      </c>
      <c r="S1345" t="str">
        <f t="shared" si="62"/>
        <v>New</v>
      </c>
    </row>
    <row r="1346" spans="1:19" x14ac:dyDescent="0.35">
      <c r="A1346" s="1">
        <v>1357</v>
      </c>
      <c r="B1346" s="4">
        <v>42843</v>
      </c>
      <c r="C1346" s="4" t="str">
        <f t="shared" ref="C1346:C1409" si="63">TEXT(B1346, "MMMM")</f>
        <v>April</v>
      </c>
      <c r="D1346" s="4" t="str">
        <f t="shared" ref="D1346:D1409" si="64">TEXT(B1346, "YYYY")</f>
        <v>2017</v>
      </c>
      <c r="E1346" s="8">
        <v>8524</v>
      </c>
      <c r="F1346" t="s">
        <v>105</v>
      </c>
      <c r="G1346" t="s">
        <v>110</v>
      </c>
      <c r="H1346" t="s">
        <v>107</v>
      </c>
      <c r="I1346">
        <v>3</v>
      </c>
      <c r="J1346" t="s">
        <v>4</v>
      </c>
      <c r="K1346" t="e" vm="15">
        <v>#VALUE!</v>
      </c>
      <c r="L1346" t="e" vm="5">
        <v>#VALUE!</v>
      </c>
      <c r="M1346" t="e" vm="3">
        <v>#VALUE!</v>
      </c>
      <c r="N1346" t="s">
        <v>5</v>
      </c>
      <c r="O1346" t="s">
        <v>28</v>
      </c>
      <c r="P1346" t="s">
        <v>35</v>
      </c>
      <c r="Q1346" s="10">
        <v>4</v>
      </c>
      <c r="R1346" s="12">
        <v>34.67</v>
      </c>
      <c r="S1346" t="str">
        <f t="shared" ref="S1346:S1409" si="65">IF(COUNTIFS(E:E, E1346, B:B, "&lt;="&amp;B1346)&gt;1, "Retained", "New")</f>
        <v>New</v>
      </c>
    </row>
    <row r="1347" spans="1:19" x14ac:dyDescent="0.35">
      <c r="A1347" s="1">
        <v>1358</v>
      </c>
      <c r="B1347" s="4">
        <v>42843</v>
      </c>
      <c r="C1347" s="4" t="str">
        <f t="shared" si="63"/>
        <v>April</v>
      </c>
      <c r="D1347" s="4" t="str">
        <f t="shared" si="64"/>
        <v>2017</v>
      </c>
      <c r="E1347" s="8">
        <v>7720</v>
      </c>
      <c r="F1347" t="s">
        <v>105</v>
      </c>
      <c r="G1347" t="s">
        <v>110</v>
      </c>
      <c r="H1347" t="s">
        <v>107</v>
      </c>
      <c r="I1347">
        <v>3</v>
      </c>
      <c r="J1347" t="s">
        <v>72</v>
      </c>
      <c r="K1347" t="e" vm="13">
        <v>#VALUE!</v>
      </c>
      <c r="L1347" t="e" vm="5">
        <v>#VALUE!</v>
      </c>
      <c r="M1347" t="e" vm="3">
        <v>#VALUE!</v>
      </c>
      <c r="N1347" t="s">
        <v>5</v>
      </c>
      <c r="O1347" t="s">
        <v>28</v>
      </c>
      <c r="P1347" t="s">
        <v>8</v>
      </c>
      <c r="Q1347" s="10">
        <v>5</v>
      </c>
      <c r="R1347" s="12">
        <v>12.42</v>
      </c>
      <c r="S1347" t="str">
        <f t="shared" si="65"/>
        <v>New</v>
      </c>
    </row>
    <row r="1348" spans="1:19" x14ac:dyDescent="0.35">
      <c r="A1348" s="1">
        <v>1359</v>
      </c>
      <c r="B1348" s="4">
        <v>42843</v>
      </c>
      <c r="C1348" s="4" t="str">
        <f t="shared" si="63"/>
        <v>April</v>
      </c>
      <c r="D1348" s="4" t="str">
        <f t="shared" si="64"/>
        <v>2017</v>
      </c>
      <c r="E1348" s="8">
        <v>9931</v>
      </c>
      <c r="F1348" t="s">
        <v>105</v>
      </c>
      <c r="G1348" t="s">
        <v>110</v>
      </c>
      <c r="H1348" t="s">
        <v>107</v>
      </c>
      <c r="I1348">
        <v>3</v>
      </c>
      <c r="J1348" t="s">
        <v>4</v>
      </c>
      <c r="K1348" t="e" vm="8">
        <v>#VALUE!</v>
      </c>
      <c r="L1348" t="e" vm="2">
        <v>#VALUE!</v>
      </c>
      <c r="M1348" t="e" vm="3">
        <v>#VALUE!</v>
      </c>
      <c r="N1348" t="s">
        <v>5</v>
      </c>
      <c r="O1348" t="s">
        <v>17</v>
      </c>
      <c r="P1348" t="s">
        <v>18</v>
      </c>
      <c r="Q1348" s="10">
        <v>5</v>
      </c>
      <c r="R1348" s="12">
        <v>17.21</v>
      </c>
      <c r="S1348" t="str">
        <f t="shared" si="65"/>
        <v>New</v>
      </c>
    </row>
    <row r="1349" spans="1:19" x14ac:dyDescent="0.35">
      <c r="A1349" s="1">
        <v>1360</v>
      </c>
      <c r="B1349" s="4">
        <v>42843</v>
      </c>
      <c r="C1349" s="4" t="str">
        <f t="shared" si="63"/>
        <v>April</v>
      </c>
      <c r="D1349" s="4" t="str">
        <f t="shared" si="64"/>
        <v>2017</v>
      </c>
      <c r="E1349" s="8">
        <v>7856</v>
      </c>
      <c r="F1349" t="s">
        <v>105</v>
      </c>
      <c r="G1349" t="s">
        <v>110</v>
      </c>
      <c r="H1349" t="s">
        <v>107</v>
      </c>
      <c r="I1349">
        <v>4</v>
      </c>
      <c r="J1349" t="s">
        <v>51</v>
      </c>
      <c r="K1349" t="e" vm="8">
        <v>#VALUE!</v>
      </c>
      <c r="L1349" t="e" vm="2">
        <v>#VALUE!</v>
      </c>
      <c r="M1349" t="e" vm="3">
        <v>#VALUE!</v>
      </c>
      <c r="N1349" t="s">
        <v>5</v>
      </c>
      <c r="O1349" t="s">
        <v>19</v>
      </c>
      <c r="P1349" t="s">
        <v>19</v>
      </c>
      <c r="Q1349" s="10">
        <v>6</v>
      </c>
      <c r="R1349" s="12">
        <v>10.64</v>
      </c>
      <c r="S1349" t="str">
        <f t="shared" si="65"/>
        <v>New</v>
      </c>
    </row>
    <row r="1350" spans="1:19" x14ac:dyDescent="0.35">
      <c r="A1350" s="1">
        <v>1361</v>
      </c>
      <c r="B1350" s="4">
        <v>42843</v>
      </c>
      <c r="C1350" s="4" t="str">
        <f t="shared" si="63"/>
        <v>April</v>
      </c>
      <c r="D1350" s="4" t="str">
        <f t="shared" si="64"/>
        <v>2017</v>
      </c>
      <c r="E1350" s="8">
        <v>7862</v>
      </c>
      <c r="F1350" t="s">
        <v>106</v>
      </c>
      <c r="G1350" t="s">
        <v>110</v>
      </c>
      <c r="H1350" t="s">
        <v>107</v>
      </c>
      <c r="I1350">
        <v>4</v>
      </c>
      <c r="J1350" t="s">
        <v>37</v>
      </c>
      <c r="K1350" t="e" vm="17">
        <v>#VALUE!</v>
      </c>
      <c r="L1350" t="e" vm="5">
        <v>#VALUE!</v>
      </c>
      <c r="M1350" t="e" vm="3">
        <v>#VALUE!</v>
      </c>
      <c r="N1350" t="s">
        <v>5</v>
      </c>
      <c r="O1350" t="s">
        <v>19</v>
      </c>
      <c r="P1350" t="s">
        <v>19</v>
      </c>
      <c r="Q1350" s="10">
        <v>5</v>
      </c>
      <c r="R1350" s="12">
        <v>12.38</v>
      </c>
      <c r="S1350" t="str">
        <f t="shared" si="65"/>
        <v>Retained</v>
      </c>
    </row>
    <row r="1351" spans="1:19" x14ac:dyDescent="0.35">
      <c r="A1351" s="1">
        <v>1362</v>
      </c>
      <c r="B1351" s="4">
        <v>42843</v>
      </c>
      <c r="C1351" s="4" t="str">
        <f t="shared" si="63"/>
        <v>April</v>
      </c>
      <c r="D1351" s="4" t="str">
        <f t="shared" si="64"/>
        <v>2017</v>
      </c>
      <c r="E1351" s="8">
        <v>10147</v>
      </c>
      <c r="F1351" t="s">
        <v>106</v>
      </c>
      <c r="G1351" t="s">
        <v>110</v>
      </c>
      <c r="H1351" t="s">
        <v>107</v>
      </c>
      <c r="I1351">
        <v>5</v>
      </c>
      <c r="J1351" t="s">
        <v>72</v>
      </c>
      <c r="K1351" t="e" vm="8">
        <v>#VALUE!</v>
      </c>
      <c r="L1351" t="e" vm="2">
        <v>#VALUE!</v>
      </c>
      <c r="M1351" t="e" vm="3">
        <v>#VALUE!</v>
      </c>
      <c r="N1351" t="s">
        <v>5</v>
      </c>
      <c r="O1351" t="s">
        <v>45</v>
      </c>
      <c r="P1351" t="s">
        <v>45</v>
      </c>
      <c r="Q1351" s="10">
        <v>5</v>
      </c>
      <c r="R1351" s="12">
        <v>12.51</v>
      </c>
      <c r="S1351" t="str">
        <f t="shared" si="65"/>
        <v>New</v>
      </c>
    </row>
    <row r="1352" spans="1:19" x14ac:dyDescent="0.35">
      <c r="A1352" s="1">
        <v>1363</v>
      </c>
      <c r="B1352" s="4">
        <v>42843</v>
      </c>
      <c r="C1352" s="4" t="str">
        <f t="shared" si="63"/>
        <v>April</v>
      </c>
      <c r="D1352" s="4" t="str">
        <f t="shared" si="64"/>
        <v>2017</v>
      </c>
      <c r="E1352" s="8">
        <v>9851</v>
      </c>
      <c r="F1352" t="s">
        <v>106</v>
      </c>
      <c r="G1352" t="s">
        <v>109</v>
      </c>
      <c r="H1352" t="s">
        <v>108</v>
      </c>
      <c r="I1352">
        <v>0</v>
      </c>
      <c r="J1352" t="s">
        <v>51</v>
      </c>
      <c r="K1352" t="e" vm="4">
        <v>#VALUE!</v>
      </c>
      <c r="L1352" t="e" vm="5">
        <v>#VALUE!</v>
      </c>
      <c r="M1352" t="e" vm="3">
        <v>#VALUE!</v>
      </c>
      <c r="N1352" t="s">
        <v>12</v>
      </c>
      <c r="O1352" t="s">
        <v>22</v>
      </c>
      <c r="P1352" t="s">
        <v>50</v>
      </c>
      <c r="Q1352" s="10">
        <v>4</v>
      </c>
      <c r="R1352" s="12">
        <v>13.06</v>
      </c>
      <c r="S1352" t="str">
        <f t="shared" si="65"/>
        <v>Retained</v>
      </c>
    </row>
    <row r="1353" spans="1:19" x14ac:dyDescent="0.35">
      <c r="A1353" s="1">
        <v>1364</v>
      </c>
      <c r="B1353" s="4">
        <v>42843</v>
      </c>
      <c r="C1353" s="4" t="str">
        <f t="shared" si="63"/>
        <v>April</v>
      </c>
      <c r="D1353" s="4" t="str">
        <f t="shared" si="64"/>
        <v>2017</v>
      </c>
      <c r="E1353" s="8">
        <v>2878</v>
      </c>
      <c r="F1353" t="s">
        <v>105</v>
      </c>
      <c r="G1353" t="s">
        <v>110</v>
      </c>
      <c r="H1353" t="s">
        <v>107</v>
      </c>
      <c r="I1353">
        <v>4</v>
      </c>
      <c r="J1353" t="s">
        <v>37</v>
      </c>
      <c r="K1353" t="e" vm="4">
        <v>#VALUE!</v>
      </c>
      <c r="L1353" t="e" vm="5">
        <v>#VALUE!</v>
      </c>
      <c r="M1353" t="e" vm="3">
        <v>#VALUE!</v>
      </c>
      <c r="N1353" t="s">
        <v>5</v>
      </c>
      <c r="O1353" t="s">
        <v>7</v>
      </c>
      <c r="P1353" t="s">
        <v>8</v>
      </c>
      <c r="Q1353" s="10">
        <v>6</v>
      </c>
      <c r="R1353" s="12">
        <v>17.989999999999998</v>
      </c>
      <c r="S1353" t="str">
        <f t="shared" si="65"/>
        <v>Retained</v>
      </c>
    </row>
    <row r="1354" spans="1:19" x14ac:dyDescent="0.35">
      <c r="A1354" s="1">
        <v>1365</v>
      </c>
      <c r="B1354" s="4">
        <v>42843</v>
      </c>
      <c r="C1354" s="4" t="str">
        <f t="shared" si="63"/>
        <v>April</v>
      </c>
      <c r="D1354" s="4" t="str">
        <f t="shared" si="64"/>
        <v>2017</v>
      </c>
      <c r="E1354" s="8">
        <v>1556</v>
      </c>
      <c r="F1354" t="s">
        <v>105</v>
      </c>
      <c r="G1354" t="s">
        <v>110</v>
      </c>
      <c r="H1354" t="s">
        <v>107</v>
      </c>
      <c r="I1354">
        <v>3</v>
      </c>
      <c r="J1354" t="s">
        <v>4</v>
      </c>
      <c r="K1354" t="e" vm="13">
        <v>#VALUE!</v>
      </c>
      <c r="L1354" t="e" vm="5">
        <v>#VALUE!</v>
      </c>
      <c r="M1354" t="e" vm="3">
        <v>#VALUE!</v>
      </c>
      <c r="N1354" t="s">
        <v>5</v>
      </c>
      <c r="O1354" t="s">
        <v>45</v>
      </c>
      <c r="P1354" t="s">
        <v>45</v>
      </c>
      <c r="Q1354" s="10">
        <v>4</v>
      </c>
      <c r="R1354" s="12">
        <v>11.81</v>
      </c>
      <c r="S1354" t="str">
        <f t="shared" si="65"/>
        <v>New</v>
      </c>
    </row>
    <row r="1355" spans="1:19" x14ac:dyDescent="0.35">
      <c r="A1355" s="1">
        <v>1366</v>
      </c>
      <c r="B1355" s="4">
        <v>42843</v>
      </c>
      <c r="C1355" s="4" t="str">
        <f t="shared" si="63"/>
        <v>April</v>
      </c>
      <c r="D1355" s="4" t="str">
        <f t="shared" si="64"/>
        <v>2017</v>
      </c>
      <c r="E1355" s="8">
        <v>4651</v>
      </c>
      <c r="F1355" t="s">
        <v>106</v>
      </c>
      <c r="G1355" t="s">
        <v>110</v>
      </c>
      <c r="H1355" t="s">
        <v>107</v>
      </c>
      <c r="I1355">
        <v>3</v>
      </c>
      <c r="J1355" t="s">
        <v>72</v>
      </c>
      <c r="K1355" t="e" vm="16">
        <v>#VALUE!</v>
      </c>
      <c r="L1355" t="e" vm="5">
        <v>#VALUE!</v>
      </c>
      <c r="M1355" t="e" vm="3">
        <v>#VALUE!</v>
      </c>
      <c r="N1355" t="s">
        <v>5</v>
      </c>
      <c r="O1355" t="s">
        <v>7</v>
      </c>
      <c r="P1355" t="s">
        <v>27</v>
      </c>
      <c r="Q1355" s="10">
        <v>3</v>
      </c>
      <c r="R1355" s="12">
        <v>1.29</v>
      </c>
      <c r="S1355" t="str">
        <f t="shared" si="65"/>
        <v>Retained</v>
      </c>
    </row>
    <row r="1356" spans="1:19" x14ac:dyDescent="0.35">
      <c r="A1356" s="1">
        <v>1367</v>
      </c>
      <c r="B1356" s="4">
        <v>42844</v>
      </c>
      <c r="C1356" s="4" t="str">
        <f t="shared" si="63"/>
        <v>April</v>
      </c>
      <c r="D1356" s="4" t="str">
        <f t="shared" si="64"/>
        <v>2017</v>
      </c>
      <c r="E1356" s="8">
        <v>2787</v>
      </c>
      <c r="F1356" t="s">
        <v>105</v>
      </c>
      <c r="G1356" t="s">
        <v>110</v>
      </c>
      <c r="H1356" t="s">
        <v>107</v>
      </c>
      <c r="I1356">
        <v>3</v>
      </c>
      <c r="J1356" t="s">
        <v>37</v>
      </c>
      <c r="K1356" t="e" vm="13">
        <v>#VALUE!</v>
      </c>
      <c r="L1356" t="e" vm="5">
        <v>#VALUE!</v>
      </c>
      <c r="M1356" t="e" vm="3">
        <v>#VALUE!</v>
      </c>
      <c r="N1356" t="s">
        <v>12</v>
      </c>
      <c r="O1356" t="s">
        <v>22</v>
      </c>
      <c r="P1356" t="s">
        <v>50</v>
      </c>
      <c r="Q1356" s="10">
        <v>6</v>
      </c>
      <c r="R1356" s="12">
        <v>19.920000000000002</v>
      </c>
      <c r="S1356" t="str">
        <f t="shared" si="65"/>
        <v>Retained</v>
      </c>
    </row>
    <row r="1357" spans="1:19" x14ac:dyDescent="0.35">
      <c r="A1357" s="1">
        <v>1368</v>
      </c>
      <c r="B1357" s="4">
        <v>42844</v>
      </c>
      <c r="C1357" s="4" t="str">
        <f t="shared" si="63"/>
        <v>April</v>
      </c>
      <c r="D1357" s="4" t="str">
        <f t="shared" si="64"/>
        <v>2017</v>
      </c>
      <c r="E1357" s="8">
        <v>6713</v>
      </c>
      <c r="F1357" t="s">
        <v>106</v>
      </c>
      <c r="G1357" t="s">
        <v>110</v>
      </c>
      <c r="H1357" t="s">
        <v>108</v>
      </c>
      <c r="I1357">
        <v>2</v>
      </c>
      <c r="J1357" t="s">
        <v>37</v>
      </c>
      <c r="K1357" t="e" vm="9">
        <v>#VALUE!</v>
      </c>
      <c r="L1357" t="e" vm="7">
        <v>#VALUE!</v>
      </c>
      <c r="M1357" t="e" vm="3">
        <v>#VALUE!</v>
      </c>
      <c r="N1357" t="s">
        <v>12</v>
      </c>
      <c r="O1357" t="s">
        <v>22</v>
      </c>
      <c r="P1357" t="s">
        <v>44</v>
      </c>
      <c r="Q1357" s="10">
        <v>3</v>
      </c>
      <c r="R1357" s="12">
        <v>4.29</v>
      </c>
      <c r="S1357" t="str">
        <f t="shared" si="65"/>
        <v>Retained</v>
      </c>
    </row>
    <row r="1358" spans="1:19" x14ac:dyDescent="0.35">
      <c r="A1358" s="1">
        <v>1369</v>
      </c>
      <c r="B1358" s="4">
        <v>42844</v>
      </c>
      <c r="C1358" s="4" t="str">
        <f t="shared" si="63"/>
        <v>April</v>
      </c>
      <c r="D1358" s="4" t="str">
        <f t="shared" si="64"/>
        <v>2017</v>
      </c>
      <c r="E1358" s="8">
        <v>3163</v>
      </c>
      <c r="F1358" t="s">
        <v>105</v>
      </c>
      <c r="G1358" t="s">
        <v>109</v>
      </c>
      <c r="H1358" t="s">
        <v>108</v>
      </c>
      <c r="I1358">
        <v>0</v>
      </c>
      <c r="J1358" t="s">
        <v>37</v>
      </c>
      <c r="K1358" t="e" vm="1">
        <v>#VALUE!</v>
      </c>
      <c r="L1358" t="e" vm="2">
        <v>#VALUE!</v>
      </c>
      <c r="M1358" t="e" vm="3">
        <v>#VALUE!</v>
      </c>
      <c r="N1358" t="s">
        <v>5</v>
      </c>
      <c r="O1358" t="s">
        <v>30</v>
      </c>
      <c r="P1358" t="s">
        <v>39</v>
      </c>
      <c r="Q1358" s="10">
        <v>2</v>
      </c>
      <c r="R1358" s="12">
        <v>10.32</v>
      </c>
      <c r="S1358" t="str">
        <f t="shared" si="65"/>
        <v>New</v>
      </c>
    </row>
    <row r="1359" spans="1:19" x14ac:dyDescent="0.35">
      <c r="A1359" s="1">
        <v>1370</v>
      </c>
      <c r="B1359" s="4">
        <v>42844</v>
      </c>
      <c r="C1359" s="4" t="str">
        <f t="shared" si="63"/>
        <v>April</v>
      </c>
      <c r="D1359" s="4" t="str">
        <f t="shared" si="64"/>
        <v>2017</v>
      </c>
      <c r="E1359" s="8">
        <v>770</v>
      </c>
      <c r="F1359" t="s">
        <v>105</v>
      </c>
      <c r="G1359" t="s">
        <v>109</v>
      </c>
      <c r="H1359" t="s">
        <v>108</v>
      </c>
      <c r="I1359">
        <v>3</v>
      </c>
      <c r="J1359" t="s">
        <v>51</v>
      </c>
      <c r="K1359" t="e" vm="13">
        <v>#VALUE!</v>
      </c>
      <c r="L1359" t="e" vm="5">
        <v>#VALUE!</v>
      </c>
      <c r="M1359" t="e" vm="3">
        <v>#VALUE!</v>
      </c>
      <c r="N1359" t="s">
        <v>5</v>
      </c>
      <c r="O1359" t="s">
        <v>28</v>
      </c>
      <c r="P1359" t="s">
        <v>29</v>
      </c>
      <c r="Q1359" s="10">
        <v>4</v>
      </c>
      <c r="R1359" s="12">
        <v>13.55</v>
      </c>
      <c r="S1359" t="str">
        <f t="shared" si="65"/>
        <v>New</v>
      </c>
    </row>
    <row r="1360" spans="1:19" x14ac:dyDescent="0.35">
      <c r="A1360" s="1">
        <v>1371</v>
      </c>
      <c r="B1360" s="4">
        <v>42844</v>
      </c>
      <c r="C1360" s="4" t="str">
        <f t="shared" si="63"/>
        <v>April</v>
      </c>
      <c r="D1360" s="4" t="str">
        <f t="shared" si="64"/>
        <v>2017</v>
      </c>
      <c r="E1360" s="8">
        <v>502</v>
      </c>
      <c r="F1360" t="s">
        <v>105</v>
      </c>
      <c r="G1360" t="s">
        <v>109</v>
      </c>
      <c r="H1360" t="s">
        <v>108</v>
      </c>
      <c r="I1360">
        <v>3</v>
      </c>
      <c r="J1360" t="s">
        <v>37</v>
      </c>
      <c r="K1360" t="e" vm="15">
        <v>#VALUE!</v>
      </c>
      <c r="L1360" t="e" vm="5">
        <v>#VALUE!</v>
      </c>
      <c r="M1360" t="e" vm="3">
        <v>#VALUE!</v>
      </c>
      <c r="N1360" t="s">
        <v>5</v>
      </c>
      <c r="O1360" t="s">
        <v>45</v>
      </c>
      <c r="P1360" t="s">
        <v>45</v>
      </c>
      <c r="Q1360" s="10">
        <v>6</v>
      </c>
      <c r="R1360" s="12">
        <v>8.4</v>
      </c>
      <c r="S1360" t="str">
        <f t="shared" si="65"/>
        <v>New</v>
      </c>
    </row>
    <row r="1361" spans="1:19" x14ac:dyDescent="0.35">
      <c r="A1361" s="1">
        <v>1372</v>
      </c>
      <c r="B1361" s="4">
        <v>42844</v>
      </c>
      <c r="C1361" s="4" t="str">
        <f t="shared" si="63"/>
        <v>April</v>
      </c>
      <c r="D1361" s="4" t="str">
        <f t="shared" si="64"/>
        <v>2017</v>
      </c>
      <c r="E1361" s="8">
        <v>9928</v>
      </c>
      <c r="F1361" t="s">
        <v>105</v>
      </c>
      <c r="G1361" t="s">
        <v>109</v>
      </c>
      <c r="H1361" t="s">
        <v>107</v>
      </c>
      <c r="I1361">
        <v>5</v>
      </c>
      <c r="J1361" t="s">
        <v>51</v>
      </c>
      <c r="K1361" t="e" vm="17">
        <v>#VALUE!</v>
      </c>
      <c r="L1361" t="e" vm="5">
        <v>#VALUE!</v>
      </c>
      <c r="M1361" t="e" vm="3">
        <v>#VALUE!</v>
      </c>
      <c r="N1361" t="s">
        <v>5</v>
      </c>
      <c r="O1361" t="s">
        <v>28</v>
      </c>
      <c r="P1361" t="s">
        <v>29</v>
      </c>
      <c r="Q1361" s="10">
        <v>6</v>
      </c>
      <c r="R1361" s="12">
        <v>10.61</v>
      </c>
      <c r="S1361" t="str">
        <f t="shared" si="65"/>
        <v>Retained</v>
      </c>
    </row>
    <row r="1362" spans="1:19" x14ac:dyDescent="0.35">
      <c r="A1362" s="1">
        <v>1373</v>
      </c>
      <c r="B1362" s="4">
        <v>42844</v>
      </c>
      <c r="C1362" s="4" t="str">
        <f t="shared" si="63"/>
        <v>April</v>
      </c>
      <c r="D1362" s="4" t="str">
        <f t="shared" si="64"/>
        <v>2017</v>
      </c>
      <c r="E1362" s="8">
        <v>4431</v>
      </c>
      <c r="F1362" t="s">
        <v>105</v>
      </c>
      <c r="G1362" t="s">
        <v>109</v>
      </c>
      <c r="H1362" t="s">
        <v>107</v>
      </c>
      <c r="I1362">
        <v>4</v>
      </c>
      <c r="J1362" t="s">
        <v>72</v>
      </c>
      <c r="K1362" t="e" vm="9">
        <v>#VALUE!</v>
      </c>
      <c r="L1362" t="e" vm="7">
        <v>#VALUE!</v>
      </c>
      <c r="M1362" t="e" vm="3">
        <v>#VALUE!</v>
      </c>
      <c r="N1362" t="s">
        <v>5</v>
      </c>
      <c r="O1362" t="s">
        <v>30</v>
      </c>
      <c r="P1362" t="s">
        <v>8</v>
      </c>
      <c r="Q1362" s="10">
        <v>3</v>
      </c>
      <c r="R1362" s="12">
        <v>13.35</v>
      </c>
      <c r="S1362" t="str">
        <f t="shared" si="65"/>
        <v>Retained</v>
      </c>
    </row>
    <row r="1363" spans="1:19" x14ac:dyDescent="0.35">
      <c r="A1363" s="1">
        <v>1374</v>
      </c>
      <c r="B1363" s="4">
        <v>42844</v>
      </c>
      <c r="C1363" s="4" t="str">
        <f t="shared" si="63"/>
        <v>April</v>
      </c>
      <c r="D1363" s="4" t="str">
        <f t="shared" si="64"/>
        <v>2017</v>
      </c>
      <c r="E1363" s="8">
        <v>9061</v>
      </c>
      <c r="F1363" t="s">
        <v>106</v>
      </c>
      <c r="G1363" t="s">
        <v>109</v>
      </c>
      <c r="H1363" t="s">
        <v>108</v>
      </c>
      <c r="I1363">
        <v>2</v>
      </c>
      <c r="J1363" t="s">
        <v>51</v>
      </c>
      <c r="K1363" t="e" vm="15">
        <v>#VALUE!</v>
      </c>
      <c r="L1363" t="e" vm="5">
        <v>#VALUE!</v>
      </c>
      <c r="M1363" t="e" vm="3">
        <v>#VALUE!</v>
      </c>
      <c r="N1363" t="s">
        <v>5</v>
      </c>
      <c r="O1363" t="s">
        <v>7</v>
      </c>
      <c r="P1363" t="s">
        <v>8</v>
      </c>
      <c r="Q1363" s="10">
        <v>4</v>
      </c>
      <c r="R1363" s="12">
        <v>2.96</v>
      </c>
      <c r="S1363" t="str">
        <f t="shared" si="65"/>
        <v>New</v>
      </c>
    </row>
    <row r="1364" spans="1:19" x14ac:dyDescent="0.35">
      <c r="A1364" s="1">
        <v>1375</v>
      </c>
      <c r="B1364" s="4">
        <v>42844</v>
      </c>
      <c r="C1364" s="4" t="str">
        <f t="shared" si="63"/>
        <v>April</v>
      </c>
      <c r="D1364" s="4" t="str">
        <f t="shared" si="64"/>
        <v>2017</v>
      </c>
      <c r="E1364" s="8">
        <v>9825</v>
      </c>
      <c r="F1364" t="s">
        <v>105</v>
      </c>
      <c r="G1364" t="s">
        <v>109</v>
      </c>
      <c r="H1364" t="s">
        <v>107</v>
      </c>
      <c r="I1364">
        <v>2</v>
      </c>
      <c r="J1364" t="s">
        <v>62</v>
      </c>
      <c r="K1364" t="e" vm="9">
        <v>#VALUE!</v>
      </c>
      <c r="L1364" t="e" vm="7">
        <v>#VALUE!</v>
      </c>
      <c r="M1364" t="e" vm="3">
        <v>#VALUE!</v>
      </c>
      <c r="N1364" t="s">
        <v>5</v>
      </c>
      <c r="O1364" t="s">
        <v>30</v>
      </c>
      <c r="P1364" t="s">
        <v>31</v>
      </c>
      <c r="Q1364" s="10">
        <v>6</v>
      </c>
      <c r="R1364" s="12">
        <v>31.1</v>
      </c>
      <c r="S1364" t="str">
        <f t="shared" si="65"/>
        <v>New</v>
      </c>
    </row>
    <row r="1365" spans="1:19" x14ac:dyDescent="0.35">
      <c r="A1365" s="1">
        <v>1376</v>
      </c>
      <c r="B1365" s="4">
        <v>42844</v>
      </c>
      <c r="C1365" s="4" t="str">
        <f t="shared" si="63"/>
        <v>April</v>
      </c>
      <c r="D1365" s="4" t="str">
        <f t="shared" si="64"/>
        <v>2017</v>
      </c>
      <c r="E1365" s="8">
        <v>8172</v>
      </c>
      <c r="F1365" t="s">
        <v>106</v>
      </c>
      <c r="G1365" t="s">
        <v>110</v>
      </c>
      <c r="H1365" t="s">
        <v>108</v>
      </c>
      <c r="I1365">
        <v>0</v>
      </c>
      <c r="J1365" t="s">
        <v>4</v>
      </c>
      <c r="K1365" t="e" vm="13">
        <v>#VALUE!</v>
      </c>
      <c r="L1365" t="e" vm="5">
        <v>#VALUE!</v>
      </c>
      <c r="M1365" t="e" vm="3">
        <v>#VALUE!</v>
      </c>
      <c r="N1365" t="s">
        <v>5</v>
      </c>
      <c r="O1365" t="s">
        <v>28</v>
      </c>
      <c r="P1365" t="s">
        <v>53</v>
      </c>
      <c r="Q1365" s="10">
        <v>4</v>
      </c>
      <c r="R1365" s="12">
        <v>15.49</v>
      </c>
      <c r="S1365" t="str">
        <f t="shared" si="65"/>
        <v>New</v>
      </c>
    </row>
    <row r="1366" spans="1:19" x14ac:dyDescent="0.35">
      <c r="A1366" s="1">
        <v>1377</v>
      </c>
      <c r="B1366" s="4">
        <v>42844</v>
      </c>
      <c r="C1366" s="4" t="str">
        <f t="shared" si="63"/>
        <v>April</v>
      </c>
      <c r="D1366" s="4" t="str">
        <f t="shared" si="64"/>
        <v>2017</v>
      </c>
      <c r="E1366" s="8">
        <v>4249</v>
      </c>
      <c r="F1366" t="s">
        <v>105</v>
      </c>
      <c r="G1366" t="s">
        <v>110</v>
      </c>
      <c r="H1366" t="s">
        <v>107</v>
      </c>
      <c r="I1366">
        <v>3</v>
      </c>
      <c r="J1366" t="s">
        <v>51</v>
      </c>
      <c r="K1366" t="e" vm="6">
        <v>#VALUE!</v>
      </c>
      <c r="L1366" t="e" vm="7">
        <v>#VALUE!</v>
      </c>
      <c r="M1366" t="e" vm="3">
        <v>#VALUE!</v>
      </c>
      <c r="N1366" t="s">
        <v>9</v>
      </c>
      <c r="O1366" t="s">
        <v>10</v>
      </c>
      <c r="P1366" t="s">
        <v>52</v>
      </c>
      <c r="Q1366" s="10">
        <v>5</v>
      </c>
      <c r="R1366" s="12">
        <v>10.37</v>
      </c>
      <c r="S1366" t="str">
        <f t="shared" si="65"/>
        <v>New</v>
      </c>
    </row>
    <row r="1367" spans="1:19" x14ac:dyDescent="0.35">
      <c r="A1367" s="1">
        <v>1378</v>
      </c>
      <c r="B1367" s="4">
        <v>42844</v>
      </c>
      <c r="C1367" s="4" t="str">
        <f t="shared" si="63"/>
        <v>April</v>
      </c>
      <c r="D1367" s="4" t="str">
        <f t="shared" si="64"/>
        <v>2017</v>
      </c>
      <c r="E1367" s="8">
        <v>2689</v>
      </c>
      <c r="F1367" t="s">
        <v>106</v>
      </c>
      <c r="G1367" t="s">
        <v>109</v>
      </c>
      <c r="H1367" t="s">
        <v>107</v>
      </c>
      <c r="I1367">
        <v>1</v>
      </c>
      <c r="J1367" t="s">
        <v>37</v>
      </c>
      <c r="K1367" t="e" vm="4">
        <v>#VALUE!</v>
      </c>
      <c r="L1367" t="e" vm="5">
        <v>#VALUE!</v>
      </c>
      <c r="M1367" t="e" vm="3">
        <v>#VALUE!</v>
      </c>
      <c r="N1367" t="s">
        <v>5</v>
      </c>
      <c r="O1367" t="s">
        <v>19</v>
      </c>
      <c r="P1367" t="s">
        <v>19</v>
      </c>
      <c r="Q1367" s="10">
        <v>4</v>
      </c>
      <c r="R1367" s="12">
        <v>16.59</v>
      </c>
      <c r="S1367" t="str">
        <f t="shared" si="65"/>
        <v>New</v>
      </c>
    </row>
    <row r="1368" spans="1:19" x14ac:dyDescent="0.35">
      <c r="A1368" s="1">
        <v>1379</v>
      </c>
      <c r="B1368" s="4">
        <v>42844</v>
      </c>
      <c r="C1368" s="4" t="str">
        <f t="shared" si="63"/>
        <v>April</v>
      </c>
      <c r="D1368" s="4" t="str">
        <f t="shared" si="64"/>
        <v>2017</v>
      </c>
      <c r="E1368" s="8">
        <v>4163</v>
      </c>
      <c r="F1368" t="s">
        <v>106</v>
      </c>
      <c r="G1368" t="s">
        <v>109</v>
      </c>
      <c r="H1368" t="s">
        <v>108</v>
      </c>
      <c r="I1368">
        <v>1</v>
      </c>
      <c r="J1368" t="s">
        <v>51</v>
      </c>
      <c r="K1368" t="e" vm="14">
        <v>#VALUE!</v>
      </c>
      <c r="L1368" t="e" vm="2">
        <v>#VALUE!</v>
      </c>
      <c r="M1368" t="e" vm="3">
        <v>#VALUE!</v>
      </c>
      <c r="N1368" t="s">
        <v>5</v>
      </c>
      <c r="O1368" t="s">
        <v>40</v>
      </c>
      <c r="P1368" t="s">
        <v>40</v>
      </c>
      <c r="Q1368" s="10">
        <v>1</v>
      </c>
      <c r="R1368" s="12">
        <v>1.32</v>
      </c>
      <c r="S1368" t="str">
        <f t="shared" si="65"/>
        <v>New</v>
      </c>
    </row>
    <row r="1369" spans="1:19" x14ac:dyDescent="0.35">
      <c r="A1369" s="1">
        <v>1380</v>
      </c>
      <c r="B1369" s="4">
        <v>42844</v>
      </c>
      <c r="C1369" s="4" t="str">
        <f t="shared" si="63"/>
        <v>April</v>
      </c>
      <c r="D1369" s="4" t="str">
        <f t="shared" si="64"/>
        <v>2017</v>
      </c>
      <c r="E1369" s="8">
        <v>1415</v>
      </c>
      <c r="F1369" t="s">
        <v>106</v>
      </c>
      <c r="G1369" t="s">
        <v>109</v>
      </c>
      <c r="H1369" t="s">
        <v>108</v>
      </c>
      <c r="I1369">
        <v>1</v>
      </c>
      <c r="J1369" t="s">
        <v>4</v>
      </c>
      <c r="K1369" t="e" vm="17">
        <v>#VALUE!</v>
      </c>
      <c r="L1369" t="e" vm="5">
        <v>#VALUE!</v>
      </c>
      <c r="M1369" t="e" vm="3">
        <v>#VALUE!</v>
      </c>
      <c r="N1369" t="s">
        <v>12</v>
      </c>
      <c r="O1369" t="s">
        <v>46</v>
      </c>
      <c r="P1369" t="s">
        <v>47</v>
      </c>
      <c r="Q1369" s="10">
        <v>3</v>
      </c>
      <c r="R1369" s="12">
        <v>5.65</v>
      </c>
      <c r="S1369" t="str">
        <f t="shared" si="65"/>
        <v>Retained</v>
      </c>
    </row>
    <row r="1370" spans="1:19" x14ac:dyDescent="0.35">
      <c r="A1370" s="1">
        <v>1381</v>
      </c>
      <c r="B1370" s="4">
        <v>42844</v>
      </c>
      <c r="C1370" s="4" t="str">
        <f t="shared" si="63"/>
        <v>April</v>
      </c>
      <c r="D1370" s="4" t="str">
        <f t="shared" si="64"/>
        <v>2017</v>
      </c>
      <c r="E1370" s="8">
        <v>9797</v>
      </c>
      <c r="F1370" t="s">
        <v>105</v>
      </c>
      <c r="G1370" t="s">
        <v>110</v>
      </c>
      <c r="H1370" t="s">
        <v>107</v>
      </c>
      <c r="I1370">
        <v>5</v>
      </c>
      <c r="J1370" t="s">
        <v>4</v>
      </c>
      <c r="K1370" t="e" vm="17">
        <v>#VALUE!</v>
      </c>
      <c r="L1370" t="e" vm="5">
        <v>#VALUE!</v>
      </c>
      <c r="M1370" t="e" vm="3">
        <v>#VALUE!</v>
      </c>
      <c r="N1370" t="s">
        <v>5</v>
      </c>
      <c r="O1370" t="s">
        <v>30</v>
      </c>
      <c r="P1370" t="s">
        <v>8</v>
      </c>
      <c r="Q1370" s="10">
        <v>5</v>
      </c>
      <c r="R1370" s="12">
        <v>14.76</v>
      </c>
      <c r="S1370" t="str">
        <f t="shared" si="65"/>
        <v>Retained</v>
      </c>
    </row>
    <row r="1371" spans="1:19" x14ac:dyDescent="0.35">
      <c r="A1371" s="1">
        <v>1382</v>
      </c>
      <c r="B1371" s="4">
        <v>42844</v>
      </c>
      <c r="C1371" s="4" t="str">
        <f t="shared" si="63"/>
        <v>April</v>
      </c>
      <c r="D1371" s="4" t="str">
        <f t="shared" si="64"/>
        <v>2017</v>
      </c>
      <c r="E1371" s="8">
        <v>6113</v>
      </c>
      <c r="F1371" t="s">
        <v>105</v>
      </c>
      <c r="G1371" t="s">
        <v>109</v>
      </c>
      <c r="H1371" t="s">
        <v>108</v>
      </c>
      <c r="I1371">
        <v>0</v>
      </c>
      <c r="J1371" t="s">
        <v>72</v>
      </c>
      <c r="K1371" t="e" vm="17">
        <v>#VALUE!</v>
      </c>
      <c r="L1371" t="e" vm="5">
        <v>#VALUE!</v>
      </c>
      <c r="M1371" t="e" vm="3">
        <v>#VALUE!</v>
      </c>
      <c r="N1371" t="s">
        <v>5</v>
      </c>
      <c r="O1371" t="s">
        <v>30</v>
      </c>
      <c r="P1371" t="s">
        <v>39</v>
      </c>
      <c r="Q1371" s="10">
        <v>3</v>
      </c>
      <c r="R1371" s="12">
        <v>18.29</v>
      </c>
      <c r="S1371" t="str">
        <f t="shared" si="65"/>
        <v>Retained</v>
      </c>
    </row>
    <row r="1372" spans="1:19" x14ac:dyDescent="0.35">
      <c r="A1372" s="1">
        <v>1383</v>
      </c>
      <c r="B1372" s="4">
        <v>42844</v>
      </c>
      <c r="C1372" s="4" t="str">
        <f t="shared" si="63"/>
        <v>April</v>
      </c>
      <c r="D1372" s="4" t="str">
        <f t="shared" si="64"/>
        <v>2017</v>
      </c>
      <c r="E1372" s="8">
        <v>4340</v>
      </c>
      <c r="F1372" t="s">
        <v>105</v>
      </c>
      <c r="G1372" t="s">
        <v>109</v>
      </c>
      <c r="H1372" t="s">
        <v>108</v>
      </c>
      <c r="I1372">
        <v>2</v>
      </c>
      <c r="J1372" t="s">
        <v>37</v>
      </c>
      <c r="K1372" t="e" vm="13">
        <v>#VALUE!</v>
      </c>
      <c r="L1372" t="e" vm="5">
        <v>#VALUE!</v>
      </c>
      <c r="M1372" t="e" vm="3">
        <v>#VALUE!</v>
      </c>
      <c r="N1372" t="s">
        <v>5</v>
      </c>
      <c r="O1372" t="s">
        <v>34</v>
      </c>
      <c r="P1372" t="s">
        <v>34</v>
      </c>
      <c r="Q1372" s="10">
        <v>4</v>
      </c>
      <c r="R1372" s="12">
        <v>12.65</v>
      </c>
      <c r="S1372" t="str">
        <f t="shared" si="65"/>
        <v>New</v>
      </c>
    </row>
    <row r="1373" spans="1:19" x14ac:dyDescent="0.35">
      <c r="A1373" s="1">
        <v>1384</v>
      </c>
      <c r="B1373" s="4">
        <v>42844</v>
      </c>
      <c r="C1373" s="4" t="str">
        <f t="shared" si="63"/>
        <v>April</v>
      </c>
      <c r="D1373" s="4" t="str">
        <f t="shared" si="64"/>
        <v>2017</v>
      </c>
      <c r="E1373" s="8">
        <v>6712</v>
      </c>
      <c r="F1373" t="s">
        <v>106</v>
      </c>
      <c r="G1373" t="s">
        <v>110</v>
      </c>
      <c r="H1373" t="s">
        <v>107</v>
      </c>
      <c r="I1373">
        <v>3</v>
      </c>
      <c r="J1373" t="s">
        <v>71</v>
      </c>
      <c r="K1373" t="e" vm="17">
        <v>#VALUE!</v>
      </c>
      <c r="L1373" t="e" vm="5">
        <v>#VALUE!</v>
      </c>
      <c r="M1373" t="e" vm="3">
        <v>#VALUE!</v>
      </c>
      <c r="N1373" t="s">
        <v>5</v>
      </c>
      <c r="O1373" t="s">
        <v>45</v>
      </c>
      <c r="P1373" t="s">
        <v>45</v>
      </c>
      <c r="Q1373" s="10">
        <v>3</v>
      </c>
      <c r="R1373" s="12">
        <v>11.33</v>
      </c>
      <c r="S1373" t="str">
        <f t="shared" si="65"/>
        <v>Retained</v>
      </c>
    </row>
    <row r="1374" spans="1:19" x14ac:dyDescent="0.35">
      <c r="A1374" s="1">
        <v>1385</v>
      </c>
      <c r="B1374" s="4">
        <v>42845</v>
      </c>
      <c r="C1374" s="4" t="str">
        <f t="shared" si="63"/>
        <v>April</v>
      </c>
      <c r="D1374" s="4" t="str">
        <f t="shared" si="64"/>
        <v>2017</v>
      </c>
      <c r="E1374" s="8">
        <v>49</v>
      </c>
      <c r="F1374" t="s">
        <v>105</v>
      </c>
      <c r="G1374" t="s">
        <v>109</v>
      </c>
      <c r="H1374" t="s">
        <v>108</v>
      </c>
      <c r="I1374">
        <v>4</v>
      </c>
      <c r="J1374" t="s">
        <v>37</v>
      </c>
      <c r="K1374" t="e" vm="1">
        <v>#VALUE!</v>
      </c>
      <c r="L1374" t="e" vm="2">
        <v>#VALUE!</v>
      </c>
      <c r="M1374" t="e" vm="3">
        <v>#VALUE!</v>
      </c>
      <c r="N1374" t="s">
        <v>5</v>
      </c>
      <c r="O1374" t="s">
        <v>7</v>
      </c>
      <c r="P1374" t="s">
        <v>27</v>
      </c>
      <c r="Q1374" s="10">
        <v>5</v>
      </c>
      <c r="R1374" s="12">
        <v>9.2899999999999991</v>
      </c>
      <c r="S1374" t="str">
        <f t="shared" si="65"/>
        <v>New</v>
      </c>
    </row>
    <row r="1375" spans="1:19" x14ac:dyDescent="0.35">
      <c r="A1375" s="1">
        <v>1386</v>
      </c>
      <c r="B1375" s="4">
        <v>42845</v>
      </c>
      <c r="C1375" s="4" t="str">
        <f t="shared" si="63"/>
        <v>April</v>
      </c>
      <c r="D1375" s="4" t="str">
        <f t="shared" si="64"/>
        <v>2017</v>
      </c>
      <c r="E1375" s="8">
        <v>6163</v>
      </c>
      <c r="F1375" t="s">
        <v>105</v>
      </c>
      <c r="G1375" t="s">
        <v>109</v>
      </c>
      <c r="H1375" t="s">
        <v>108</v>
      </c>
      <c r="I1375">
        <v>2</v>
      </c>
      <c r="J1375" t="s">
        <v>4</v>
      </c>
      <c r="K1375" t="e" vm="9">
        <v>#VALUE!</v>
      </c>
      <c r="L1375" t="e" vm="7">
        <v>#VALUE!</v>
      </c>
      <c r="M1375" t="e" vm="3">
        <v>#VALUE!</v>
      </c>
      <c r="N1375" t="s">
        <v>5</v>
      </c>
      <c r="O1375" t="s">
        <v>28</v>
      </c>
      <c r="P1375" t="s">
        <v>35</v>
      </c>
      <c r="Q1375" s="10">
        <v>5</v>
      </c>
      <c r="R1375" s="12">
        <v>8.99</v>
      </c>
      <c r="S1375" t="str">
        <f t="shared" si="65"/>
        <v>New</v>
      </c>
    </row>
    <row r="1376" spans="1:19" x14ac:dyDescent="0.35">
      <c r="A1376" s="1">
        <v>1387</v>
      </c>
      <c r="B1376" s="4">
        <v>42845</v>
      </c>
      <c r="C1376" s="4" t="str">
        <f t="shared" si="63"/>
        <v>April</v>
      </c>
      <c r="D1376" s="4" t="str">
        <f t="shared" si="64"/>
        <v>2017</v>
      </c>
      <c r="E1376" s="8">
        <v>2787</v>
      </c>
      <c r="F1376" t="s">
        <v>105</v>
      </c>
      <c r="G1376" t="s">
        <v>110</v>
      </c>
      <c r="H1376" t="s">
        <v>107</v>
      </c>
      <c r="I1376">
        <v>3</v>
      </c>
      <c r="J1376" t="s">
        <v>37</v>
      </c>
      <c r="K1376" t="e" vm="13">
        <v>#VALUE!</v>
      </c>
      <c r="L1376" t="e" vm="5">
        <v>#VALUE!</v>
      </c>
      <c r="M1376" t="e" vm="3">
        <v>#VALUE!</v>
      </c>
      <c r="N1376" t="s">
        <v>12</v>
      </c>
      <c r="O1376" t="s">
        <v>13</v>
      </c>
      <c r="P1376" t="s">
        <v>14</v>
      </c>
      <c r="Q1376" s="10">
        <v>5</v>
      </c>
      <c r="R1376" s="12">
        <v>17.920000000000002</v>
      </c>
      <c r="S1376" t="str">
        <f t="shared" si="65"/>
        <v>Retained</v>
      </c>
    </row>
    <row r="1377" spans="1:19" x14ac:dyDescent="0.35">
      <c r="A1377" s="1">
        <v>1388</v>
      </c>
      <c r="B1377" s="4">
        <v>42845</v>
      </c>
      <c r="C1377" s="4" t="str">
        <f t="shared" si="63"/>
        <v>April</v>
      </c>
      <c r="D1377" s="4" t="str">
        <f t="shared" si="64"/>
        <v>2017</v>
      </c>
      <c r="E1377" s="8">
        <v>6565</v>
      </c>
      <c r="F1377" t="s">
        <v>105</v>
      </c>
      <c r="G1377" t="s">
        <v>109</v>
      </c>
      <c r="H1377" t="s">
        <v>108</v>
      </c>
      <c r="I1377">
        <v>0</v>
      </c>
      <c r="J1377" t="s">
        <v>51</v>
      </c>
      <c r="K1377" t="e" vm="15">
        <v>#VALUE!</v>
      </c>
      <c r="L1377" t="e" vm="5">
        <v>#VALUE!</v>
      </c>
      <c r="M1377" t="e" vm="3">
        <v>#VALUE!</v>
      </c>
      <c r="N1377" t="s">
        <v>5</v>
      </c>
      <c r="O1377" t="s">
        <v>7</v>
      </c>
      <c r="P1377" t="s">
        <v>8</v>
      </c>
      <c r="Q1377" s="10">
        <v>5</v>
      </c>
      <c r="R1377" s="12">
        <v>5.13</v>
      </c>
      <c r="S1377" t="str">
        <f t="shared" si="65"/>
        <v>Retained</v>
      </c>
    </row>
    <row r="1378" spans="1:19" x14ac:dyDescent="0.35">
      <c r="A1378" s="1">
        <v>1389</v>
      </c>
      <c r="B1378" s="4">
        <v>42845</v>
      </c>
      <c r="C1378" s="4" t="str">
        <f t="shared" si="63"/>
        <v>April</v>
      </c>
      <c r="D1378" s="4" t="str">
        <f t="shared" si="64"/>
        <v>2017</v>
      </c>
      <c r="E1378" s="8">
        <v>169</v>
      </c>
      <c r="F1378" t="s">
        <v>105</v>
      </c>
      <c r="G1378" t="s">
        <v>110</v>
      </c>
      <c r="H1378" t="s">
        <v>107</v>
      </c>
      <c r="I1378">
        <v>0</v>
      </c>
      <c r="J1378" t="s">
        <v>4</v>
      </c>
      <c r="K1378" t="e" vm="9">
        <v>#VALUE!</v>
      </c>
      <c r="L1378" t="e" vm="7">
        <v>#VALUE!</v>
      </c>
      <c r="M1378" t="e" vm="3">
        <v>#VALUE!</v>
      </c>
      <c r="N1378" t="s">
        <v>5</v>
      </c>
      <c r="O1378" t="s">
        <v>7</v>
      </c>
      <c r="P1378" t="s">
        <v>8</v>
      </c>
      <c r="Q1378" s="10">
        <v>3</v>
      </c>
      <c r="R1378" s="12">
        <v>17.46</v>
      </c>
      <c r="S1378" t="str">
        <f t="shared" si="65"/>
        <v>New</v>
      </c>
    </row>
    <row r="1379" spans="1:19" x14ac:dyDescent="0.35">
      <c r="A1379" s="1">
        <v>1390</v>
      </c>
      <c r="B1379" s="4">
        <v>42845</v>
      </c>
      <c r="C1379" s="4" t="str">
        <f t="shared" si="63"/>
        <v>April</v>
      </c>
      <c r="D1379" s="4" t="str">
        <f t="shared" si="64"/>
        <v>2017</v>
      </c>
      <c r="E1379" s="8">
        <v>827</v>
      </c>
      <c r="F1379" t="s">
        <v>106</v>
      </c>
      <c r="G1379" t="s">
        <v>109</v>
      </c>
      <c r="H1379" t="s">
        <v>107</v>
      </c>
      <c r="I1379">
        <v>0</v>
      </c>
      <c r="J1379" t="s">
        <v>4</v>
      </c>
      <c r="K1379" t="e" vm="12">
        <v>#VALUE!</v>
      </c>
      <c r="L1379" t="e" vm="2">
        <v>#VALUE!</v>
      </c>
      <c r="M1379" t="e" vm="3">
        <v>#VALUE!</v>
      </c>
      <c r="N1379" t="s">
        <v>5</v>
      </c>
      <c r="O1379" t="s">
        <v>30</v>
      </c>
      <c r="P1379" t="s">
        <v>70</v>
      </c>
      <c r="Q1379" s="10">
        <v>5</v>
      </c>
      <c r="R1379" s="12">
        <v>16.27</v>
      </c>
      <c r="S1379" t="str">
        <f t="shared" si="65"/>
        <v>New</v>
      </c>
    </row>
    <row r="1380" spans="1:19" x14ac:dyDescent="0.35">
      <c r="A1380" s="1">
        <v>1391</v>
      </c>
      <c r="B1380" s="4">
        <v>42845</v>
      </c>
      <c r="C1380" s="4" t="str">
        <f t="shared" si="63"/>
        <v>April</v>
      </c>
      <c r="D1380" s="4" t="str">
        <f t="shared" si="64"/>
        <v>2017</v>
      </c>
      <c r="E1380" s="8">
        <v>7865</v>
      </c>
      <c r="F1380" t="s">
        <v>105</v>
      </c>
      <c r="G1380" t="s">
        <v>110</v>
      </c>
      <c r="H1380" t="s">
        <v>107</v>
      </c>
      <c r="I1380">
        <v>1</v>
      </c>
      <c r="J1380" t="s">
        <v>72</v>
      </c>
      <c r="K1380" t="e" vm="16">
        <v>#VALUE!</v>
      </c>
      <c r="L1380" t="e" vm="5">
        <v>#VALUE!</v>
      </c>
      <c r="M1380" t="e" vm="3">
        <v>#VALUE!</v>
      </c>
      <c r="N1380" t="s">
        <v>5</v>
      </c>
      <c r="O1380" t="s">
        <v>28</v>
      </c>
      <c r="P1380" t="s">
        <v>34</v>
      </c>
      <c r="Q1380" s="10">
        <v>2</v>
      </c>
      <c r="R1380" s="12">
        <v>1.57</v>
      </c>
      <c r="S1380" t="str">
        <f t="shared" si="65"/>
        <v>New</v>
      </c>
    </row>
    <row r="1381" spans="1:19" x14ac:dyDescent="0.35">
      <c r="A1381" s="1">
        <v>1392</v>
      </c>
      <c r="B1381" s="4">
        <v>42845</v>
      </c>
      <c r="C1381" s="4" t="str">
        <f t="shared" si="63"/>
        <v>April</v>
      </c>
      <c r="D1381" s="4" t="str">
        <f t="shared" si="64"/>
        <v>2017</v>
      </c>
      <c r="E1381" s="8">
        <v>5790</v>
      </c>
      <c r="F1381" t="s">
        <v>106</v>
      </c>
      <c r="G1381" t="s">
        <v>110</v>
      </c>
      <c r="H1381" t="s">
        <v>107</v>
      </c>
      <c r="I1381">
        <v>2</v>
      </c>
      <c r="J1381" t="s">
        <v>38</v>
      </c>
      <c r="K1381" t="e" vm="13">
        <v>#VALUE!</v>
      </c>
      <c r="L1381" t="e" vm="5">
        <v>#VALUE!</v>
      </c>
      <c r="M1381" t="e" vm="3">
        <v>#VALUE!</v>
      </c>
      <c r="N1381" t="s">
        <v>5</v>
      </c>
      <c r="O1381" t="s">
        <v>6</v>
      </c>
      <c r="P1381" t="s">
        <v>43</v>
      </c>
      <c r="Q1381" s="10">
        <v>4</v>
      </c>
      <c r="R1381" s="12">
        <v>8.2899999999999991</v>
      </c>
      <c r="S1381" t="str">
        <f t="shared" si="65"/>
        <v>New</v>
      </c>
    </row>
    <row r="1382" spans="1:19" x14ac:dyDescent="0.35">
      <c r="A1382" s="1">
        <v>1393</v>
      </c>
      <c r="B1382" s="4">
        <v>42845</v>
      </c>
      <c r="C1382" s="4" t="str">
        <f t="shared" si="63"/>
        <v>April</v>
      </c>
      <c r="D1382" s="4" t="str">
        <f t="shared" si="64"/>
        <v>2017</v>
      </c>
      <c r="E1382" s="8">
        <v>4677</v>
      </c>
      <c r="F1382" t="s">
        <v>106</v>
      </c>
      <c r="G1382" t="s">
        <v>109</v>
      </c>
      <c r="H1382" t="s">
        <v>108</v>
      </c>
      <c r="I1382">
        <v>1</v>
      </c>
      <c r="J1382" t="s">
        <v>51</v>
      </c>
      <c r="K1382" t="e" vm="6">
        <v>#VALUE!</v>
      </c>
      <c r="L1382" t="e" vm="7">
        <v>#VALUE!</v>
      </c>
      <c r="M1382" t="e" vm="3">
        <v>#VALUE!</v>
      </c>
      <c r="N1382" t="s">
        <v>5</v>
      </c>
      <c r="O1382" t="s">
        <v>41</v>
      </c>
      <c r="P1382" t="s">
        <v>42</v>
      </c>
      <c r="Q1382" s="10">
        <v>4</v>
      </c>
      <c r="R1382" s="12">
        <v>15.18</v>
      </c>
      <c r="S1382" t="str">
        <f t="shared" si="65"/>
        <v>New</v>
      </c>
    </row>
    <row r="1383" spans="1:19" x14ac:dyDescent="0.35">
      <c r="A1383" s="1">
        <v>1394</v>
      </c>
      <c r="B1383" s="4">
        <v>42845</v>
      </c>
      <c r="C1383" s="4" t="str">
        <f t="shared" si="63"/>
        <v>April</v>
      </c>
      <c r="D1383" s="4" t="str">
        <f t="shared" si="64"/>
        <v>2017</v>
      </c>
      <c r="E1383" s="8">
        <v>2981</v>
      </c>
      <c r="F1383" t="s">
        <v>105</v>
      </c>
      <c r="G1383" t="s">
        <v>110</v>
      </c>
      <c r="H1383" t="s">
        <v>107</v>
      </c>
      <c r="I1383">
        <v>1</v>
      </c>
      <c r="J1383" t="s">
        <v>71</v>
      </c>
      <c r="K1383" t="e" vm="10">
        <v>#VALUE!</v>
      </c>
      <c r="L1383" t="e" vm="5">
        <v>#VALUE!</v>
      </c>
      <c r="M1383" t="e" vm="3">
        <v>#VALUE!</v>
      </c>
      <c r="N1383" t="s">
        <v>12</v>
      </c>
      <c r="O1383" t="s">
        <v>22</v>
      </c>
      <c r="P1383" t="s">
        <v>36</v>
      </c>
      <c r="Q1383" s="10">
        <v>3</v>
      </c>
      <c r="R1383" s="12">
        <v>15.54</v>
      </c>
      <c r="S1383" t="str">
        <f t="shared" si="65"/>
        <v>New</v>
      </c>
    </row>
    <row r="1384" spans="1:19" x14ac:dyDescent="0.35">
      <c r="A1384" s="1">
        <v>1395</v>
      </c>
      <c r="B1384" s="4">
        <v>42845</v>
      </c>
      <c r="C1384" s="4" t="str">
        <f t="shared" si="63"/>
        <v>April</v>
      </c>
      <c r="D1384" s="4" t="str">
        <f t="shared" si="64"/>
        <v>2017</v>
      </c>
      <c r="E1384" s="8">
        <v>1427</v>
      </c>
      <c r="F1384" t="s">
        <v>106</v>
      </c>
      <c r="G1384" t="s">
        <v>109</v>
      </c>
      <c r="H1384" t="s">
        <v>107</v>
      </c>
      <c r="I1384">
        <v>4</v>
      </c>
      <c r="J1384" t="s">
        <v>62</v>
      </c>
      <c r="K1384" t="e" vm="8">
        <v>#VALUE!</v>
      </c>
      <c r="L1384" t="e" vm="2">
        <v>#VALUE!</v>
      </c>
      <c r="M1384" t="e" vm="3">
        <v>#VALUE!</v>
      </c>
      <c r="N1384" t="s">
        <v>5</v>
      </c>
      <c r="O1384" t="s">
        <v>45</v>
      </c>
      <c r="P1384" t="s">
        <v>45</v>
      </c>
      <c r="Q1384" s="10">
        <v>5</v>
      </c>
      <c r="R1384" s="12">
        <v>10.56</v>
      </c>
      <c r="S1384" t="str">
        <f t="shared" si="65"/>
        <v>Retained</v>
      </c>
    </row>
    <row r="1385" spans="1:19" x14ac:dyDescent="0.35">
      <c r="A1385" s="1">
        <v>1396</v>
      </c>
      <c r="B1385" s="4">
        <v>42845</v>
      </c>
      <c r="C1385" s="4" t="str">
        <f t="shared" si="63"/>
        <v>April</v>
      </c>
      <c r="D1385" s="4" t="str">
        <f t="shared" si="64"/>
        <v>2017</v>
      </c>
      <c r="E1385" s="8">
        <v>1144</v>
      </c>
      <c r="F1385" t="s">
        <v>106</v>
      </c>
      <c r="G1385" t="s">
        <v>110</v>
      </c>
      <c r="H1385" t="s">
        <v>107</v>
      </c>
      <c r="I1385">
        <v>1</v>
      </c>
      <c r="J1385" t="s">
        <v>38</v>
      </c>
      <c r="K1385" t="e" vm="8">
        <v>#VALUE!</v>
      </c>
      <c r="L1385" t="e" vm="2">
        <v>#VALUE!</v>
      </c>
      <c r="M1385" t="e" vm="3">
        <v>#VALUE!</v>
      </c>
      <c r="N1385" t="s">
        <v>9</v>
      </c>
      <c r="O1385" t="s">
        <v>19</v>
      </c>
      <c r="P1385" t="s">
        <v>19</v>
      </c>
      <c r="Q1385" s="10">
        <v>3</v>
      </c>
      <c r="R1385" s="12">
        <v>15.56</v>
      </c>
      <c r="S1385" t="str">
        <f t="shared" si="65"/>
        <v>New</v>
      </c>
    </row>
    <row r="1386" spans="1:19" x14ac:dyDescent="0.35">
      <c r="A1386" s="1">
        <v>1397</v>
      </c>
      <c r="B1386" s="4">
        <v>42845</v>
      </c>
      <c r="C1386" s="4" t="str">
        <f t="shared" si="63"/>
        <v>April</v>
      </c>
      <c r="D1386" s="4" t="str">
        <f t="shared" si="64"/>
        <v>2017</v>
      </c>
      <c r="E1386" s="8">
        <v>8757</v>
      </c>
      <c r="F1386" t="s">
        <v>105</v>
      </c>
      <c r="G1386" t="s">
        <v>110</v>
      </c>
      <c r="H1386" t="s">
        <v>107</v>
      </c>
      <c r="I1386">
        <v>2</v>
      </c>
      <c r="J1386" t="s">
        <v>4</v>
      </c>
      <c r="K1386" t="e" vm="8">
        <v>#VALUE!</v>
      </c>
      <c r="L1386" t="e" vm="2">
        <v>#VALUE!</v>
      </c>
      <c r="M1386" t="e" vm="3">
        <v>#VALUE!</v>
      </c>
      <c r="N1386" t="s">
        <v>5</v>
      </c>
      <c r="O1386" t="s">
        <v>65</v>
      </c>
      <c r="P1386" t="s">
        <v>27</v>
      </c>
      <c r="Q1386" s="10">
        <v>4</v>
      </c>
      <c r="R1386" s="12">
        <v>4.1399999999999997</v>
      </c>
      <c r="S1386" t="str">
        <f t="shared" si="65"/>
        <v>New</v>
      </c>
    </row>
    <row r="1387" spans="1:19" x14ac:dyDescent="0.35">
      <c r="A1387" s="1">
        <v>1398</v>
      </c>
      <c r="B1387" s="4">
        <v>42845</v>
      </c>
      <c r="C1387" s="4" t="str">
        <f t="shared" si="63"/>
        <v>April</v>
      </c>
      <c r="D1387" s="4" t="str">
        <f t="shared" si="64"/>
        <v>2017</v>
      </c>
      <c r="E1387" s="8">
        <v>9679</v>
      </c>
      <c r="F1387" t="s">
        <v>105</v>
      </c>
      <c r="G1387" t="s">
        <v>109</v>
      </c>
      <c r="H1387" t="s">
        <v>108</v>
      </c>
      <c r="I1387">
        <v>0</v>
      </c>
      <c r="J1387" t="s">
        <v>37</v>
      </c>
      <c r="K1387" t="e" vm="8">
        <v>#VALUE!</v>
      </c>
      <c r="L1387" t="e" vm="2">
        <v>#VALUE!</v>
      </c>
      <c r="M1387" t="e" vm="3">
        <v>#VALUE!</v>
      </c>
      <c r="N1387" t="s">
        <v>9</v>
      </c>
      <c r="O1387" t="s">
        <v>59</v>
      </c>
      <c r="P1387" t="s">
        <v>60</v>
      </c>
      <c r="Q1387" s="10">
        <v>5</v>
      </c>
      <c r="R1387" s="12">
        <v>20.52</v>
      </c>
      <c r="S1387" t="str">
        <f t="shared" si="65"/>
        <v>New</v>
      </c>
    </row>
    <row r="1388" spans="1:19" x14ac:dyDescent="0.35">
      <c r="A1388" s="1">
        <v>1399</v>
      </c>
      <c r="B1388" s="4">
        <v>42846</v>
      </c>
      <c r="C1388" s="4" t="str">
        <f t="shared" si="63"/>
        <v>April</v>
      </c>
      <c r="D1388" s="4" t="str">
        <f t="shared" si="64"/>
        <v>2017</v>
      </c>
      <c r="E1388" s="8">
        <v>2468</v>
      </c>
      <c r="F1388" t="s">
        <v>105</v>
      </c>
      <c r="G1388" t="s">
        <v>109</v>
      </c>
      <c r="H1388" t="s">
        <v>107</v>
      </c>
      <c r="I1388">
        <v>4</v>
      </c>
      <c r="J1388" t="s">
        <v>72</v>
      </c>
      <c r="K1388" t="e" vm="9">
        <v>#VALUE!</v>
      </c>
      <c r="L1388" t="e" vm="7">
        <v>#VALUE!</v>
      </c>
      <c r="M1388" t="e" vm="3">
        <v>#VALUE!</v>
      </c>
      <c r="N1388" t="s">
        <v>12</v>
      </c>
      <c r="O1388" t="s">
        <v>22</v>
      </c>
      <c r="P1388" t="s">
        <v>44</v>
      </c>
      <c r="Q1388" s="10">
        <v>5</v>
      </c>
      <c r="R1388" s="12">
        <v>7.84</v>
      </c>
      <c r="S1388" t="str">
        <f t="shared" si="65"/>
        <v>New</v>
      </c>
    </row>
    <row r="1389" spans="1:19" x14ac:dyDescent="0.35">
      <c r="A1389" s="1">
        <v>1400</v>
      </c>
      <c r="B1389" s="4">
        <v>42846</v>
      </c>
      <c r="C1389" s="4" t="str">
        <f t="shared" si="63"/>
        <v>April</v>
      </c>
      <c r="D1389" s="4" t="str">
        <f t="shared" si="64"/>
        <v>2017</v>
      </c>
      <c r="E1389" s="8">
        <v>4659</v>
      </c>
      <c r="F1389" t="s">
        <v>105</v>
      </c>
      <c r="G1389" t="s">
        <v>110</v>
      </c>
      <c r="H1389" t="s">
        <v>108</v>
      </c>
      <c r="I1389">
        <v>3</v>
      </c>
      <c r="J1389" t="s">
        <v>37</v>
      </c>
      <c r="K1389" t="e" vm="9">
        <v>#VALUE!</v>
      </c>
      <c r="L1389" t="e" vm="7">
        <v>#VALUE!</v>
      </c>
      <c r="M1389" t="e" vm="3">
        <v>#VALUE!</v>
      </c>
      <c r="N1389" t="s">
        <v>5</v>
      </c>
      <c r="O1389" t="s">
        <v>34</v>
      </c>
      <c r="P1389" t="s">
        <v>34</v>
      </c>
      <c r="Q1389" s="10">
        <v>4</v>
      </c>
      <c r="R1389" s="12">
        <v>10.63</v>
      </c>
      <c r="S1389" t="str">
        <f t="shared" si="65"/>
        <v>Retained</v>
      </c>
    </row>
    <row r="1390" spans="1:19" x14ac:dyDescent="0.35">
      <c r="A1390" s="1">
        <v>1401</v>
      </c>
      <c r="B1390" s="4">
        <v>42846</v>
      </c>
      <c r="C1390" s="4" t="str">
        <f t="shared" si="63"/>
        <v>April</v>
      </c>
      <c r="D1390" s="4" t="str">
        <f t="shared" si="64"/>
        <v>2017</v>
      </c>
      <c r="E1390" s="8">
        <v>3101</v>
      </c>
      <c r="F1390" t="s">
        <v>106</v>
      </c>
      <c r="G1390" t="s">
        <v>110</v>
      </c>
      <c r="H1390" t="s">
        <v>107</v>
      </c>
      <c r="I1390">
        <v>3</v>
      </c>
      <c r="J1390" t="s">
        <v>38</v>
      </c>
      <c r="K1390" t="e" vm="6">
        <v>#VALUE!</v>
      </c>
      <c r="L1390" t="e" vm="7">
        <v>#VALUE!</v>
      </c>
      <c r="M1390" t="e" vm="3">
        <v>#VALUE!</v>
      </c>
      <c r="N1390" t="s">
        <v>5</v>
      </c>
      <c r="O1390" t="s">
        <v>6</v>
      </c>
      <c r="P1390" t="s">
        <v>43</v>
      </c>
      <c r="Q1390" s="10">
        <v>3</v>
      </c>
      <c r="R1390" s="12">
        <v>2.7</v>
      </c>
      <c r="S1390" t="str">
        <f t="shared" si="65"/>
        <v>Retained</v>
      </c>
    </row>
    <row r="1391" spans="1:19" x14ac:dyDescent="0.35">
      <c r="A1391" s="1">
        <v>1402</v>
      </c>
      <c r="B1391" s="4">
        <v>42846</v>
      </c>
      <c r="C1391" s="4" t="str">
        <f t="shared" si="63"/>
        <v>April</v>
      </c>
      <c r="D1391" s="4" t="str">
        <f t="shared" si="64"/>
        <v>2017</v>
      </c>
      <c r="E1391" s="8">
        <v>6145</v>
      </c>
      <c r="F1391" t="s">
        <v>105</v>
      </c>
      <c r="G1391" t="s">
        <v>109</v>
      </c>
      <c r="H1391" t="s">
        <v>108</v>
      </c>
      <c r="I1391">
        <v>5</v>
      </c>
      <c r="J1391" t="s">
        <v>38</v>
      </c>
      <c r="K1391" t="e" vm="15">
        <v>#VALUE!</v>
      </c>
      <c r="L1391" t="e" vm="5">
        <v>#VALUE!</v>
      </c>
      <c r="M1391" t="e" vm="3">
        <v>#VALUE!</v>
      </c>
      <c r="N1391" t="s">
        <v>5</v>
      </c>
      <c r="O1391" t="s">
        <v>34</v>
      </c>
      <c r="P1391" t="s">
        <v>34</v>
      </c>
      <c r="Q1391" s="10">
        <v>2</v>
      </c>
      <c r="R1391" s="12">
        <v>5.44</v>
      </c>
      <c r="S1391" t="str">
        <f t="shared" si="65"/>
        <v>New</v>
      </c>
    </row>
    <row r="1392" spans="1:19" x14ac:dyDescent="0.35">
      <c r="A1392" s="1">
        <v>1403</v>
      </c>
      <c r="B1392" s="4">
        <v>42846</v>
      </c>
      <c r="C1392" s="4" t="str">
        <f t="shared" si="63"/>
        <v>April</v>
      </c>
      <c r="D1392" s="4" t="str">
        <f t="shared" si="64"/>
        <v>2017</v>
      </c>
      <c r="E1392" s="8">
        <v>8563</v>
      </c>
      <c r="F1392" t="s">
        <v>106</v>
      </c>
      <c r="G1392" t="s">
        <v>109</v>
      </c>
      <c r="H1392" t="s">
        <v>108</v>
      </c>
      <c r="I1392">
        <v>2</v>
      </c>
      <c r="J1392" t="s">
        <v>37</v>
      </c>
      <c r="K1392" t="e" vm="1">
        <v>#VALUE!</v>
      </c>
      <c r="L1392" t="e" vm="2">
        <v>#VALUE!</v>
      </c>
      <c r="M1392" t="e" vm="3">
        <v>#VALUE!</v>
      </c>
      <c r="N1392" t="s">
        <v>5</v>
      </c>
      <c r="O1392" t="s">
        <v>6</v>
      </c>
      <c r="P1392" t="s">
        <v>43</v>
      </c>
      <c r="Q1392" s="10">
        <v>4</v>
      </c>
      <c r="R1392" s="12">
        <v>7.1</v>
      </c>
      <c r="S1392" t="str">
        <f t="shared" si="65"/>
        <v>New</v>
      </c>
    </row>
    <row r="1393" spans="1:19" x14ac:dyDescent="0.35">
      <c r="A1393" s="1">
        <v>1404</v>
      </c>
      <c r="B1393" s="4">
        <v>42846</v>
      </c>
      <c r="C1393" s="4" t="str">
        <f t="shared" si="63"/>
        <v>April</v>
      </c>
      <c r="D1393" s="4" t="str">
        <f t="shared" si="64"/>
        <v>2017</v>
      </c>
      <c r="E1393" s="8">
        <v>8310</v>
      </c>
      <c r="F1393" t="s">
        <v>105</v>
      </c>
      <c r="G1393" t="s">
        <v>110</v>
      </c>
      <c r="H1393" t="s">
        <v>107</v>
      </c>
      <c r="I1393">
        <v>1</v>
      </c>
      <c r="J1393" t="s">
        <v>37</v>
      </c>
      <c r="K1393" t="e" vm="9">
        <v>#VALUE!</v>
      </c>
      <c r="L1393" t="e" vm="7">
        <v>#VALUE!</v>
      </c>
      <c r="M1393" t="e" vm="3">
        <v>#VALUE!</v>
      </c>
      <c r="N1393" t="s">
        <v>5</v>
      </c>
      <c r="O1393" t="s">
        <v>45</v>
      </c>
      <c r="P1393" t="s">
        <v>45</v>
      </c>
      <c r="Q1393" s="10">
        <v>4</v>
      </c>
      <c r="R1393" s="12">
        <v>16.3</v>
      </c>
      <c r="S1393" t="str">
        <f t="shared" si="65"/>
        <v>Retained</v>
      </c>
    </row>
    <row r="1394" spans="1:19" x14ac:dyDescent="0.35">
      <c r="A1394" s="1">
        <v>1405</v>
      </c>
      <c r="B1394" s="4">
        <v>42846</v>
      </c>
      <c r="C1394" s="4" t="str">
        <f t="shared" si="63"/>
        <v>April</v>
      </c>
      <c r="D1394" s="4" t="str">
        <f t="shared" si="64"/>
        <v>2017</v>
      </c>
      <c r="E1394" s="8">
        <v>4695</v>
      </c>
      <c r="F1394" t="s">
        <v>105</v>
      </c>
      <c r="G1394" t="s">
        <v>109</v>
      </c>
      <c r="H1394" t="s">
        <v>108</v>
      </c>
      <c r="I1394">
        <v>3</v>
      </c>
      <c r="J1394" t="s">
        <v>51</v>
      </c>
      <c r="K1394" t="e" vm="9">
        <v>#VALUE!</v>
      </c>
      <c r="L1394" t="e" vm="7">
        <v>#VALUE!</v>
      </c>
      <c r="M1394" t="e" vm="3">
        <v>#VALUE!</v>
      </c>
      <c r="N1394" t="s">
        <v>5</v>
      </c>
      <c r="O1394" t="s">
        <v>6</v>
      </c>
      <c r="P1394" t="s">
        <v>43</v>
      </c>
      <c r="Q1394" s="10">
        <v>4</v>
      </c>
      <c r="R1394" s="12">
        <v>7.98</v>
      </c>
      <c r="S1394" t="str">
        <f t="shared" si="65"/>
        <v>New</v>
      </c>
    </row>
    <row r="1395" spans="1:19" x14ac:dyDescent="0.35">
      <c r="A1395" s="1">
        <v>1406</v>
      </c>
      <c r="B1395" s="4">
        <v>42846</v>
      </c>
      <c r="C1395" s="4" t="str">
        <f t="shared" si="63"/>
        <v>April</v>
      </c>
      <c r="D1395" s="4" t="str">
        <f t="shared" si="64"/>
        <v>2017</v>
      </c>
      <c r="E1395" s="8">
        <v>1898</v>
      </c>
      <c r="F1395" t="s">
        <v>106</v>
      </c>
      <c r="G1395" t="s">
        <v>109</v>
      </c>
      <c r="H1395" t="s">
        <v>108</v>
      </c>
      <c r="I1395">
        <v>1</v>
      </c>
      <c r="J1395" t="s">
        <v>38</v>
      </c>
      <c r="K1395" t="e" vm="1">
        <v>#VALUE!</v>
      </c>
      <c r="L1395" t="e" vm="2">
        <v>#VALUE!</v>
      </c>
      <c r="M1395" t="e" vm="3">
        <v>#VALUE!</v>
      </c>
      <c r="N1395" t="s">
        <v>12</v>
      </c>
      <c r="O1395" t="s">
        <v>13</v>
      </c>
      <c r="P1395" t="s">
        <v>14</v>
      </c>
      <c r="Q1395" s="10">
        <v>3</v>
      </c>
      <c r="R1395" s="12">
        <v>18.47</v>
      </c>
      <c r="S1395" t="str">
        <f t="shared" si="65"/>
        <v>New</v>
      </c>
    </row>
    <row r="1396" spans="1:19" x14ac:dyDescent="0.35">
      <c r="A1396" s="1">
        <v>1407</v>
      </c>
      <c r="B1396" s="4">
        <v>42846</v>
      </c>
      <c r="C1396" s="4" t="str">
        <f t="shared" si="63"/>
        <v>April</v>
      </c>
      <c r="D1396" s="4" t="str">
        <f t="shared" si="64"/>
        <v>2017</v>
      </c>
      <c r="E1396" s="8">
        <v>3287</v>
      </c>
      <c r="F1396" t="s">
        <v>105</v>
      </c>
      <c r="G1396" t="s">
        <v>110</v>
      </c>
      <c r="H1396" t="s">
        <v>107</v>
      </c>
      <c r="I1396">
        <v>4</v>
      </c>
      <c r="J1396" t="s">
        <v>37</v>
      </c>
      <c r="K1396" t="e" vm="14">
        <v>#VALUE!</v>
      </c>
      <c r="L1396" t="e" vm="2">
        <v>#VALUE!</v>
      </c>
      <c r="M1396" t="e" vm="3">
        <v>#VALUE!</v>
      </c>
      <c r="N1396" t="s">
        <v>5</v>
      </c>
      <c r="O1396" t="s">
        <v>29</v>
      </c>
      <c r="P1396" t="s">
        <v>29</v>
      </c>
      <c r="Q1396" s="10">
        <v>5</v>
      </c>
      <c r="R1396" s="12">
        <v>4.66</v>
      </c>
      <c r="S1396" t="str">
        <f t="shared" si="65"/>
        <v>New</v>
      </c>
    </row>
    <row r="1397" spans="1:19" x14ac:dyDescent="0.35">
      <c r="A1397" s="1">
        <v>1408</v>
      </c>
      <c r="B1397" s="4">
        <v>42846</v>
      </c>
      <c r="C1397" s="4" t="str">
        <f t="shared" si="63"/>
        <v>April</v>
      </c>
      <c r="D1397" s="4" t="str">
        <f t="shared" si="64"/>
        <v>2017</v>
      </c>
      <c r="E1397" s="8">
        <v>182</v>
      </c>
      <c r="F1397" t="s">
        <v>105</v>
      </c>
      <c r="G1397" t="s">
        <v>110</v>
      </c>
      <c r="H1397" t="s">
        <v>107</v>
      </c>
      <c r="I1397">
        <v>1</v>
      </c>
      <c r="J1397" t="s">
        <v>71</v>
      </c>
      <c r="K1397" t="e" vm="15">
        <v>#VALUE!</v>
      </c>
      <c r="L1397" t="e" vm="5">
        <v>#VALUE!</v>
      </c>
      <c r="M1397" t="e" vm="3">
        <v>#VALUE!</v>
      </c>
      <c r="N1397" t="s">
        <v>12</v>
      </c>
      <c r="O1397" t="s">
        <v>22</v>
      </c>
      <c r="P1397" t="s">
        <v>36</v>
      </c>
      <c r="Q1397" s="10">
        <v>3</v>
      </c>
      <c r="R1397" s="12">
        <v>20.05</v>
      </c>
      <c r="S1397" t="str">
        <f t="shared" si="65"/>
        <v>New</v>
      </c>
    </row>
    <row r="1398" spans="1:19" x14ac:dyDescent="0.35">
      <c r="A1398" s="1">
        <v>1409</v>
      </c>
      <c r="B1398" s="4">
        <v>42846</v>
      </c>
      <c r="C1398" s="4" t="str">
        <f t="shared" si="63"/>
        <v>April</v>
      </c>
      <c r="D1398" s="4" t="str">
        <f t="shared" si="64"/>
        <v>2017</v>
      </c>
      <c r="E1398" s="8">
        <v>8859</v>
      </c>
      <c r="F1398" t="s">
        <v>105</v>
      </c>
      <c r="G1398" t="s">
        <v>109</v>
      </c>
      <c r="H1398" t="s">
        <v>108</v>
      </c>
      <c r="I1398">
        <v>4</v>
      </c>
      <c r="J1398" t="s">
        <v>38</v>
      </c>
      <c r="K1398" t="e" vm="15">
        <v>#VALUE!</v>
      </c>
      <c r="L1398" t="e" vm="5">
        <v>#VALUE!</v>
      </c>
      <c r="M1398" t="e" vm="3">
        <v>#VALUE!</v>
      </c>
      <c r="N1398" t="s">
        <v>5</v>
      </c>
      <c r="O1398" t="s">
        <v>40</v>
      </c>
      <c r="P1398" t="s">
        <v>40</v>
      </c>
      <c r="Q1398" s="10">
        <v>6</v>
      </c>
      <c r="R1398" s="12">
        <v>29.04</v>
      </c>
      <c r="S1398" t="str">
        <f t="shared" si="65"/>
        <v>New</v>
      </c>
    </row>
    <row r="1399" spans="1:19" x14ac:dyDescent="0.35">
      <c r="A1399" s="1">
        <v>1410</v>
      </c>
      <c r="B1399" s="4">
        <v>42846</v>
      </c>
      <c r="C1399" s="4" t="str">
        <f t="shared" si="63"/>
        <v>April</v>
      </c>
      <c r="D1399" s="4" t="str">
        <f t="shared" si="64"/>
        <v>2017</v>
      </c>
      <c r="E1399" s="8">
        <v>3826</v>
      </c>
      <c r="F1399" t="s">
        <v>106</v>
      </c>
      <c r="G1399" t="s">
        <v>110</v>
      </c>
      <c r="H1399" t="s">
        <v>108</v>
      </c>
      <c r="I1399">
        <v>2</v>
      </c>
      <c r="J1399" t="s">
        <v>4</v>
      </c>
      <c r="K1399" t="e" vm="17">
        <v>#VALUE!</v>
      </c>
      <c r="L1399" t="e" vm="5">
        <v>#VALUE!</v>
      </c>
      <c r="M1399" t="e" vm="3">
        <v>#VALUE!</v>
      </c>
      <c r="N1399" t="s">
        <v>5</v>
      </c>
      <c r="O1399" t="s">
        <v>7</v>
      </c>
      <c r="P1399" t="s">
        <v>8</v>
      </c>
      <c r="Q1399" s="10">
        <v>3</v>
      </c>
      <c r="R1399" s="12">
        <v>15.7</v>
      </c>
      <c r="S1399" t="str">
        <f t="shared" si="65"/>
        <v>Retained</v>
      </c>
    </row>
    <row r="1400" spans="1:19" x14ac:dyDescent="0.35">
      <c r="A1400" s="1">
        <v>1411</v>
      </c>
      <c r="B1400" s="4">
        <v>42846</v>
      </c>
      <c r="C1400" s="4" t="str">
        <f t="shared" si="63"/>
        <v>April</v>
      </c>
      <c r="D1400" s="4" t="str">
        <f t="shared" si="64"/>
        <v>2017</v>
      </c>
      <c r="E1400" s="8">
        <v>392</v>
      </c>
      <c r="F1400" t="s">
        <v>105</v>
      </c>
      <c r="G1400" t="s">
        <v>110</v>
      </c>
      <c r="H1400" t="s">
        <v>107</v>
      </c>
      <c r="I1400">
        <v>0</v>
      </c>
      <c r="J1400" t="s">
        <v>37</v>
      </c>
      <c r="K1400" t="e" vm="9">
        <v>#VALUE!</v>
      </c>
      <c r="L1400" t="e" vm="7">
        <v>#VALUE!</v>
      </c>
      <c r="M1400" t="e" vm="3">
        <v>#VALUE!</v>
      </c>
      <c r="N1400" t="s">
        <v>12</v>
      </c>
      <c r="O1400" t="s">
        <v>22</v>
      </c>
      <c r="P1400" t="s">
        <v>50</v>
      </c>
      <c r="Q1400" s="10">
        <v>5</v>
      </c>
      <c r="R1400" s="12">
        <v>20.65</v>
      </c>
      <c r="S1400" t="str">
        <f t="shared" si="65"/>
        <v>New</v>
      </c>
    </row>
    <row r="1401" spans="1:19" x14ac:dyDescent="0.35">
      <c r="A1401" s="1">
        <v>1412</v>
      </c>
      <c r="B1401" s="4">
        <v>42846</v>
      </c>
      <c r="C1401" s="4" t="str">
        <f t="shared" si="63"/>
        <v>April</v>
      </c>
      <c r="D1401" s="4" t="str">
        <f t="shared" si="64"/>
        <v>2017</v>
      </c>
      <c r="E1401" s="8">
        <v>757</v>
      </c>
      <c r="F1401" t="s">
        <v>106</v>
      </c>
      <c r="G1401" t="s">
        <v>109</v>
      </c>
      <c r="H1401" t="s">
        <v>108</v>
      </c>
      <c r="I1401">
        <v>4</v>
      </c>
      <c r="J1401" t="s">
        <v>51</v>
      </c>
      <c r="K1401" t="e" vm="15">
        <v>#VALUE!</v>
      </c>
      <c r="L1401" t="e" vm="5">
        <v>#VALUE!</v>
      </c>
      <c r="M1401" t="e" vm="3">
        <v>#VALUE!</v>
      </c>
      <c r="N1401" t="s">
        <v>5</v>
      </c>
      <c r="O1401" t="s">
        <v>28</v>
      </c>
      <c r="P1401" t="s">
        <v>49</v>
      </c>
      <c r="Q1401" s="10">
        <v>6</v>
      </c>
      <c r="R1401" s="12">
        <v>9.08</v>
      </c>
      <c r="S1401" t="str">
        <f t="shared" si="65"/>
        <v>New</v>
      </c>
    </row>
    <row r="1402" spans="1:19" x14ac:dyDescent="0.35">
      <c r="A1402" s="1">
        <v>1413</v>
      </c>
      <c r="B1402" s="4">
        <v>42846</v>
      </c>
      <c r="C1402" s="4" t="str">
        <f t="shared" si="63"/>
        <v>April</v>
      </c>
      <c r="D1402" s="4" t="str">
        <f t="shared" si="64"/>
        <v>2017</v>
      </c>
      <c r="E1402" s="8">
        <v>9535</v>
      </c>
      <c r="F1402" t="s">
        <v>105</v>
      </c>
      <c r="G1402" t="s">
        <v>110</v>
      </c>
      <c r="H1402" t="s">
        <v>107</v>
      </c>
      <c r="I1402">
        <v>5</v>
      </c>
      <c r="J1402" t="s">
        <v>37</v>
      </c>
      <c r="K1402" t="e" vm="6">
        <v>#VALUE!</v>
      </c>
      <c r="L1402" t="e" vm="7">
        <v>#VALUE!</v>
      </c>
      <c r="M1402" t="e" vm="3">
        <v>#VALUE!</v>
      </c>
      <c r="N1402" t="s">
        <v>5</v>
      </c>
      <c r="O1402" t="s">
        <v>30</v>
      </c>
      <c r="P1402" t="s">
        <v>8</v>
      </c>
      <c r="Q1402" s="10">
        <v>7</v>
      </c>
      <c r="R1402" s="12">
        <v>11.8</v>
      </c>
      <c r="S1402" t="str">
        <f t="shared" si="65"/>
        <v>New</v>
      </c>
    </row>
    <row r="1403" spans="1:19" x14ac:dyDescent="0.35">
      <c r="A1403" s="1">
        <v>1414</v>
      </c>
      <c r="B1403" s="4">
        <v>42847</v>
      </c>
      <c r="C1403" s="4" t="str">
        <f t="shared" si="63"/>
        <v>April</v>
      </c>
      <c r="D1403" s="4" t="str">
        <f t="shared" si="64"/>
        <v>2017</v>
      </c>
      <c r="E1403" s="8">
        <v>5183</v>
      </c>
      <c r="F1403" t="s">
        <v>106</v>
      </c>
      <c r="G1403" t="s">
        <v>109</v>
      </c>
      <c r="H1403" t="s">
        <v>107</v>
      </c>
      <c r="I1403">
        <v>3</v>
      </c>
      <c r="J1403" t="s">
        <v>51</v>
      </c>
      <c r="K1403" t="e" vm="1">
        <v>#VALUE!</v>
      </c>
      <c r="L1403" t="e" vm="2">
        <v>#VALUE!</v>
      </c>
      <c r="M1403" t="e" vm="3">
        <v>#VALUE!</v>
      </c>
      <c r="N1403" t="s">
        <v>5</v>
      </c>
      <c r="O1403" t="s">
        <v>45</v>
      </c>
      <c r="P1403" t="s">
        <v>45</v>
      </c>
      <c r="Q1403" s="10">
        <v>4</v>
      </c>
      <c r="R1403" s="12">
        <v>12.41</v>
      </c>
      <c r="S1403" t="str">
        <f t="shared" si="65"/>
        <v>New</v>
      </c>
    </row>
    <row r="1404" spans="1:19" x14ac:dyDescent="0.35">
      <c r="A1404" s="1">
        <v>1415</v>
      </c>
      <c r="B1404" s="4">
        <v>42847</v>
      </c>
      <c r="C1404" s="4" t="str">
        <f t="shared" si="63"/>
        <v>April</v>
      </c>
      <c r="D1404" s="4" t="str">
        <f t="shared" si="64"/>
        <v>2017</v>
      </c>
      <c r="E1404" s="8">
        <v>8518</v>
      </c>
      <c r="F1404" t="s">
        <v>105</v>
      </c>
      <c r="G1404" t="s">
        <v>109</v>
      </c>
      <c r="H1404" t="s">
        <v>108</v>
      </c>
      <c r="I1404">
        <v>3</v>
      </c>
      <c r="J1404" t="s">
        <v>4</v>
      </c>
      <c r="K1404" t="e" vm="12">
        <v>#VALUE!</v>
      </c>
      <c r="L1404" t="e" vm="2">
        <v>#VALUE!</v>
      </c>
      <c r="M1404" t="e" vm="3">
        <v>#VALUE!</v>
      </c>
      <c r="N1404" t="s">
        <v>5</v>
      </c>
      <c r="O1404" t="s">
        <v>40</v>
      </c>
      <c r="P1404" t="s">
        <v>40</v>
      </c>
      <c r="Q1404" s="10">
        <v>5</v>
      </c>
      <c r="R1404" s="12">
        <v>12.69</v>
      </c>
      <c r="S1404" t="str">
        <f t="shared" si="65"/>
        <v>New</v>
      </c>
    </row>
    <row r="1405" spans="1:19" x14ac:dyDescent="0.35">
      <c r="A1405" s="1">
        <v>1416</v>
      </c>
      <c r="B1405" s="4">
        <v>42847</v>
      </c>
      <c r="C1405" s="4" t="str">
        <f t="shared" si="63"/>
        <v>April</v>
      </c>
      <c r="D1405" s="4" t="str">
        <f t="shared" si="64"/>
        <v>2017</v>
      </c>
      <c r="E1405" s="8">
        <v>8298</v>
      </c>
      <c r="F1405" t="s">
        <v>106</v>
      </c>
      <c r="G1405" t="s">
        <v>109</v>
      </c>
      <c r="H1405" t="s">
        <v>107</v>
      </c>
      <c r="I1405">
        <v>2</v>
      </c>
      <c r="J1405" t="s">
        <v>38</v>
      </c>
      <c r="K1405" t="e" vm="9">
        <v>#VALUE!</v>
      </c>
      <c r="L1405" t="e" vm="7">
        <v>#VALUE!</v>
      </c>
      <c r="M1405" t="e" vm="3">
        <v>#VALUE!</v>
      </c>
      <c r="N1405" t="s">
        <v>5</v>
      </c>
      <c r="O1405" t="s">
        <v>7</v>
      </c>
      <c r="P1405" t="s">
        <v>8</v>
      </c>
      <c r="Q1405" s="10">
        <v>3</v>
      </c>
      <c r="R1405" s="12">
        <v>9.56</v>
      </c>
      <c r="S1405" t="str">
        <f t="shared" si="65"/>
        <v>New</v>
      </c>
    </row>
    <row r="1406" spans="1:19" x14ac:dyDescent="0.35">
      <c r="A1406" s="1">
        <v>1417</v>
      </c>
      <c r="B1406" s="4">
        <v>42847</v>
      </c>
      <c r="C1406" s="4" t="str">
        <f t="shared" si="63"/>
        <v>April</v>
      </c>
      <c r="D1406" s="4" t="str">
        <f t="shared" si="64"/>
        <v>2017</v>
      </c>
      <c r="E1406" s="8">
        <v>1409</v>
      </c>
      <c r="F1406" t="s">
        <v>106</v>
      </c>
      <c r="G1406" t="s">
        <v>110</v>
      </c>
      <c r="H1406" t="s">
        <v>107</v>
      </c>
      <c r="I1406">
        <v>1</v>
      </c>
      <c r="J1406" t="s">
        <v>37</v>
      </c>
      <c r="K1406" t="e" vm="12">
        <v>#VALUE!</v>
      </c>
      <c r="L1406" t="e" vm="2">
        <v>#VALUE!</v>
      </c>
      <c r="M1406" t="e" vm="3">
        <v>#VALUE!</v>
      </c>
      <c r="N1406" t="s">
        <v>5</v>
      </c>
      <c r="O1406" t="s">
        <v>28</v>
      </c>
      <c r="P1406" t="s">
        <v>8</v>
      </c>
      <c r="Q1406" s="10">
        <v>6</v>
      </c>
      <c r="R1406" s="12">
        <v>15.7</v>
      </c>
      <c r="S1406" t="str">
        <f t="shared" si="65"/>
        <v>Retained</v>
      </c>
    </row>
    <row r="1407" spans="1:19" x14ac:dyDescent="0.35">
      <c r="A1407" s="1">
        <v>1418</v>
      </c>
      <c r="B1407" s="4">
        <v>42847</v>
      </c>
      <c r="C1407" s="4" t="str">
        <f t="shared" si="63"/>
        <v>April</v>
      </c>
      <c r="D1407" s="4" t="str">
        <f t="shared" si="64"/>
        <v>2017</v>
      </c>
      <c r="E1407" s="8">
        <v>5556</v>
      </c>
      <c r="F1407" t="s">
        <v>106</v>
      </c>
      <c r="G1407" t="s">
        <v>109</v>
      </c>
      <c r="H1407" t="s">
        <v>108</v>
      </c>
      <c r="I1407">
        <v>1</v>
      </c>
      <c r="J1407" t="s">
        <v>4</v>
      </c>
      <c r="K1407" t="e" vm="1">
        <v>#VALUE!</v>
      </c>
      <c r="L1407" t="e" vm="2">
        <v>#VALUE!</v>
      </c>
      <c r="M1407" t="e" vm="3">
        <v>#VALUE!</v>
      </c>
      <c r="N1407" t="s">
        <v>12</v>
      </c>
      <c r="O1407" t="s">
        <v>13</v>
      </c>
      <c r="P1407" t="s">
        <v>33</v>
      </c>
      <c r="Q1407" s="10">
        <v>4</v>
      </c>
      <c r="R1407" s="12">
        <v>7.77</v>
      </c>
      <c r="S1407" t="str">
        <f t="shared" si="65"/>
        <v>New</v>
      </c>
    </row>
    <row r="1408" spans="1:19" x14ac:dyDescent="0.35">
      <c r="A1408" s="1">
        <v>1419</v>
      </c>
      <c r="B1408" s="4">
        <v>42847</v>
      </c>
      <c r="C1408" s="4" t="str">
        <f t="shared" si="63"/>
        <v>April</v>
      </c>
      <c r="D1408" s="4" t="str">
        <f t="shared" si="64"/>
        <v>2017</v>
      </c>
      <c r="E1408" s="8">
        <v>7573</v>
      </c>
      <c r="F1408" t="s">
        <v>106</v>
      </c>
      <c r="G1408" t="s">
        <v>110</v>
      </c>
      <c r="H1408" t="s">
        <v>107</v>
      </c>
      <c r="I1408">
        <v>1</v>
      </c>
      <c r="J1408" t="s">
        <v>37</v>
      </c>
      <c r="K1408" t="e" vm="4">
        <v>#VALUE!</v>
      </c>
      <c r="L1408" t="e" vm="5">
        <v>#VALUE!</v>
      </c>
      <c r="M1408" t="e" vm="3">
        <v>#VALUE!</v>
      </c>
      <c r="N1408" t="s">
        <v>5</v>
      </c>
      <c r="O1408" t="s">
        <v>45</v>
      </c>
      <c r="P1408" t="s">
        <v>45</v>
      </c>
      <c r="Q1408" s="10">
        <v>3</v>
      </c>
      <c r="R1408" s="12">
        <v>11.47</v>
      </c>
      <c r="S1408" t="str">
        <f t="shared" si="65"/>
        <v>Retained</v>
      </c>
    </row>
    <row r="1409" spans="1:19" x14ac:dyDescent="0.35">
      <c r="A1409" s="1">
        <v>1420</v>
      </c>
      <c r="B1409" s="4">
        <v>42847</v>
      </c>
      <c r="C1409" s="4" t="str">
        <f t="shared" si="63"/>
        <v>April</v>
      </c>
      <c r="D1409" s="4" t="str">
        <f t="shared" si="64"/>
        <v>2017</v>
      </c>
      <c r="E1409" s="8">
        <v>9581</v>
      </c>
      <c r="F1409" t="s">
        <v>105</v>
      </c>
      <c r="G1409" t="s">
        <v>109</v>
      </c>
      <c r="H1409" t="s">
        <v>108</v>
      </c>
      <c r="I1409">
        <v>4</v>
      </c>
      <c r="J1409" t="s">
        <v>37</v>
      </c>
      <c r="K1409" t="e" vm="12">
        <v>#VALUE!</v>
      </c>
      <c r="L1409" t="e" vm="2">
        <v>#VALUE!</v>
      </c>
      <c r="M1409" t="e" vm="3">
        <v>#VALUE!</v>
      </c>
      <c r="N1409" t="s">
        <v>5</v>
      </c>
      <c r="O1409" t="s">
        <v>7</v>
      </c>
      <c r="P1409" t="s">
        <v>27</v>
      </c>
      <c r="Q1409" s="10">
        <v>4</v>
      </c>
      <c r="R1409" s="12">
        <v>16.8</v>
      </c>
      <c r="S1409" t="str">
        <f t="shared" si="65"/>
        <v>New</v>
      </c>
    </row>
    <row r="1410" spans="1:19" x14ac:dyDescent="0.35">
      <c r="A1410" s="1">
        <v>1421</v>
      </c>
      <c r="B1410" s="4">
        <v>42847</v>
      </c>
      <c r="C1410" s="4" t="str">
        <f t="shared" ref="C1410:C1473" si="66">TEXT(B1410, "MMMM")</f>
        <v>April</v>
      </c>
      <c r="D1410" s="4" t="str">
        <f t="shared" ref="D1410:D1473" si="67">TEXT(B1410, "YYYY")</f>
        <v>2017</v>
      </c>
      <c r="E1410" s="8">
        <v>7331</v>
      </c>
      <c r="F1410" t="s">
        <v>105</v>
      </c>
      <c r="G1410" t="s">
        <v>110</v>
      </c>
      <c r="H1410" t="s">
        <v>107</v>
      </c>
      <c r="I1410">
        <v>4</v>
      </c>
      <c r="J1410" t="s">
        <v>4</v>
      </c>
      <c r="K1410" t="e" vm="6">
        <v>#VALUE!</v>
      </c>
      <c r="L1410" t="e" vm="7">
        <v>#VALUE!</v>
      </c>
      <c r="M1410" t="e" vm="3">
        <v>#VALUE!</v>
      </c>
      <c r="N1410" t="s">
        <v>5</v>
      </c>
      <c r="O1410" t="s">
        <v>65</v>
      </c>
      <c r="P1410" t="s">
        <v>27</v>
      </c>
      <c r="Q1410" s="10">
        <v>4</v>
      </c>
      <c r="R1410" s="12">
        <v>6.08</v>
      </c>
      <c r="S1410" t="str">
        <f t="shared" ref="S1410:S1473" si="68">IF(COUNTIFS(E:E, E1410, B:B, "&lt;="&amp;B1410)&gt;1, "Retained", "New")</f>
        <v>New</v>
      </c>
    </row>
    <row r="1411" spans="1:19" x14ac:dyDescent="0.35">
      <c r="A1411" s="1">
        <v>1422</v>
      </c>
      <c r="B1411" s="4">
        <v>42847</v>
      </c>
      <c r="C1411" s="4" t="str">
        <f t="shared" si="66"/>
        <v>April</v>
      </c>
      <c r="D1411" s="4" t="str">
        <f t="shared" si="67"/>
        <v>2017</v>
      </c>
      <c r="E1411" s="8">
        <v>9908</v>
      </c>
      <c r="F1411" t="s">
        <v>106</v>
      </c>
      <c r="G1411" t="s">
        <v>110</v>
      </c>
      <c r="H1411" t="s">
        <v>108</v>
      </c>
      <c r="I1411">
        <v>2</v>
      </c>
      <c r="J1411" t="s">
        <v>4</v>
      </c>
      <c r="K1411" t="e" vm="8">
        <v>#VALUE!</v>
      </c>
      <c r="L1411" t="e" vm="2">
        <v>#VALUE!</v>
      </c>
      <c r="M1411" t="e" vm="3">
        <v>#VALUE!</v>
      </c>
      <c r="N1411" t="s">
        <v>12</v>
      </c>
      <c r="O1411" t="s">
        <v>22</v>
      </c>
      <c r="P1411" t="s">
        <v>56</v>
      </c>
      <c r="Q1411" s="10">
        <v>4</v>
      </c>
      <c r="R1411" s="12">
        <v>8.94</v>
      </c>
      <c r="S1411" t="str">
        <f t="shared" si="68"/>
        <v>New</v>
      </c>
    </row>
    <row r="1412" spans="1:19" x14ac:dyDescent="0.35">
      <c r="A1412" s="1">
        <v>1423</v>
      </c>
      <c r="B1412" s="4">
        <v>42847</v>
      </c>
      <c r="C1412" s="4" t="str">
        <f t="shared" si="66"/>
        <v>April</v>
      </c>
      <c r="D1412" s="4" t="str">
        <f t="shared" si="67"/>
        <v>2017</v>
      </c>
      <c r="E1412" s="8">
        <v>9331</v>
      </c>
      <c r="F1412" t="s">
        <v>106</v>
      </c>
      <c r="G1412" t="s">
        <v>109</v>
      </c>
      <c r="H1412" t="s">
        <v>107</v>
      </c>
      <c r="I1412">
        <v>2</v>
      </c>
      <c r="J1412" t="s">
        <v>51</v>
      </c>
      <c r="K1412" t="e" vm="6">
        <v>#VALUE!</v>
      </c>
      <c r="L1412" t="e" vm="7">
        <v>#VALUE!</v>
      </c>
      <c r="M1412" t="e" vm="3">
        <v>#VALUE!</v>
      </c>
      <c r="N1412" t="s">
        <v>5</v>
      </c>
      <c r="O1412" t="s">
        <v>45</v>
      </c>
      <c r="P1412" t="s">
        <v>45</v>
      </c>
      <c r="Q1412" s="10">
        <v>5</v>
      </c>
      <c r="R1412" s="12">
        <v>9.66</v>
      </c>
      <c r="S1412" t="str">
        <f t="shared" si="68"/>
        <v>Retained</v>
      </c>
    </row>
    <row r="1413" spans="1:19" x14ac:dyDescent="0.35">
      <c r="A1413" s="1">
        <v>1424</v>
      </c>
      <c r="B1413" s="4">
        <v>42847</v>
      </c>
      <c r="C1413" s="4" t="str">
        <f t="shared" si="66"/>
        <v>April</v>
      </c>
      <c r="D1413" s="4" t="str">
        <f t="shared" si="67"/>
        <v>2017</v>
      </c>
      <c r="E1413" s="8">
        <v>3236</v>
      </c>
      <c r="F1413" t="s">
        <v>105</v>
      </c>
      <c r="G1413" t="s">
        <v>109</v>
      </c>
      <c r="H1413" t="s">
        <v>108</v>
      </c>
      <c r="I1413">
        <v>3</v>
      </c>
      <c r="J1413" t="s">
        <v>38</v>
      </c>
      <c r="K1413" t="e" vm="15">
        <v>#VALUE!</v>
      </c>
      <c r="L1413" t="e" vm="5">
        <v>#VALUE!</v>
      </c>
      <c r="M1413" t="e" vm="3">
        <v>#VALUE!</v>
      </c>
      <c r="N1413" t="s">
        <v>5</v>
      </c>
      <c r="O1413" t="s">
        <v>6</v>
      </c>
      <c r="P1413" t="s">
        <v>6</v>
      </c>
      <c r="Q1413" s="10">
        <v>5</v>
      </c>
      <c r="R1413" s="12">
        <v>9.57</v>
      </c>
      <c r="S1413" t="str">
        <f t="shared" si="68"/>
        <v>New</v>
      </c>
    </row>
    <row r="1414" spans="1:19" x14ac:dyDescent="0.35">
      <c r="A1414" s="1">
        <v>1425</v>
      </c>
      <c r="B1414" s="4">
        <v>42847</v>
      </c>
      <c r="C1414" s="4" t="str">
        <f t="shared" si="66"/>
        <v>April</v>
      </c>
      <c r="D1414" s="4" t="str">
        <f t="shared" si="67"/>
        <v>2017</v>
      </c>
      <c r="E1414" s="8">
        <v>5501</v>
      </c>
      <c r="F1414" t="s">
        <v>105</v>
      </c>
      <c r="G1414" t="s">
        <v>109</v>
      </c>
      <c r="H1414" t="s">
        <v>107</v>
      </c>
      <c r="I1414">
        <v>4</v>
      </c>
      <c r="J1414" t="s">
        <v>37</v>
      </c>
      <c r="K1414" t="e" vm="13">
        <v>#VALUE!</v>
      </c>
      <c r="L1414" t="e" vm="5">
        <v>#VALUE!</v>
      </c>
      <c r="M1414" t="e" vm="3">
        <v>#VALUE!</v>
      </c>
      <c r="N1414" t="s">
        <v>5</v>
      </c>
      <c r="O1414" t="s">
        <v>7</v>
      </c>
      <c r="P1414" t="s">
        <v>27</v>
      </c>
      <c r="Q1414" s="10">
        <v>6</v>
      </c>
      <c r="R1414" s="12">
        <v>9.93</v>
      </c>
      <c r="S1414" t="str">
        <f t="shared" si="68"/>
        <v>New</v>
      </c>
    </row>
    <row r="1415" spans="1:19" x14ac:dyDescent="0.35">
      <c r="A1415" s="1">
        <v>1426</v>
      </c>
      <c r="B1415" s="4">
        <v>42847</v>
      </c>
      <c r="C1415" s="4" t="str">
        <f t="shared" si="66"/>
        <v>April</v>
      </c>
      <c r="D1415" s="4" t="str">
        <f t="shared" si="67"/>
        <v>2017</v>
      </c>
      <c r="E1415" s="8">
        <v>1549</v>
      </c>
      <c r="F1415" t="s">
        <v>106</v>
      </c>
      <c r="G1415" t="s">
        <v>109</v>
      </c>
      <c r="H1415" t="s">
        <v>108</v>
      </c>
      <c r="I1415">
        <v>4</v>
      </c>
      <c r="J1415" t="s">
        <v>37</v>
      </c>
      <c r="K1415" t="e" vm="1">
        <v>#VALUE!</v>
      </c>
      <c r="L1415" t="e" vm="2">
        <v>#VALUE!</v>
      </c>
      <c r="M1415" t="e" vm="3">
        <v>#VALUE!</v>
      </c>
      <c r="N1415" t="s">
        <v>9</v>
      </c>
      <c r="O1415" t="s">
        <v>10</v>
      </c>
      <c r="P1415" t="s">
        <v>58</v>
      </c>
      <c r="Q1415" s="10">
        <v>4</v>
      </c>
      <c r="R1415" s="12">
        <v>14.7</v>
      </c>
      <c r="S1415" t="str">
        <f t="shared" si="68"/>
        <v>New</v>
      </c>
    </row>
    <row r="1416" spans="1:19" x14ac:dyDescent="0.35">
      <c r="A1416" s="1">
        <v>1427</v>
      </c>
      <c r="B1416" s="4">
        <v>42847</v>
      </c>
      <c r="C1416" s="4" t="str">
        <f t="shared" si="66"/>
        <v>April</v>
      </c>
      <c r="D1416" s="4" t="str">
        <f t="shared" si="67"/>
        <v>2017</v>
      </c>
      <c r="E1416" s="8">
        <v>9760</v>
      </c>
      <c r="F1416" t="s">
        <v>105</v>
      </c>
      <c r="G1416" t="s">
        <v>109</v>
      </c>
      <c r="H1416" t="s">
        <v>107</v>
      </c>
      <c r="I1416">
        <v>2</v>
      </c>
      <c r="J1416" t="s">
        <v>37</v>
      </c>
      <c r="K1416" t="e" vm="9">
        <v>#VALUE!</v>
      </c>
      <c r="L1416" t="e" vm="7">
        <v>#VALUE!</v>
      </c>
      <c r="M1416" t="e" vm="3">
        <v>#VALUE!</v>
      </c>
      <c r="N1416" t="s">
        <v>5</v>
      </c>
      <c r="O1416" t="s">
        <v>28</v>
      </c>
      <c r="P1416" t="s">
        <v>34</v>
      </c>
      <c r="Q1416" s="10">
        <v>4</v>
      </c>
      <c r="R1416" s="12">
        <v>13.34</v>
      </c>
      <c r="S1416" t="str">
        <f t="shared" si="68"/>
        <v>New</v>
      </c>
    </row>
    <row r="1417" spans="1:19" x14ac:dyDescent="0.35">
      <c r="A1417" s="1">
        <v>1428</v>
      </c>
      <c r="B1417" s="4">
        <v>42848</v>
      </c>
      <c r="C1417" s="4" t="str">
        <f t="shared" si="66"/>
        <v>April</v>
      </c>
      <c r="D1417" s="4" t="str">
        <f t="shared" si="67"/>
        <v>2017</v>
      </c>
      <c r="E1417" s="8">
        <v>782</v>
      </c>
      <c r="F1417" t="s">
        <v>106</v>
      </c>
      <c r="G1417" t="s">
        <v>110</v>
      </c>
      <c r="H1417" t="s">
        <v>107</v>
      </c>
      <c r="I1417">
        <v>5</v>
      </c>
      <c r="J1417" t="s">
        <v>4</v>
      </c>
      <c r="K1417" t="e" vm="13">
        <v>#VALUE!</v>
      </c>
      <c r="L1417" t="e" vm="5">
        <v>#VALUE!</v>
      </c>
      <c r="M1417" t="e" vm="3">
        <v>#VALUE!</v>
      </c>
      <c r="N1417" t="s">
        <v>5</v>
      </c>
      <c r="O1417" t="s">
        <v>45</v>
      </c>
      <c r="P1417" t="s">
        <v>45</v>
      </c>
      <c r="Q1417" s="10">
        <v>5</v>
      </c>
      <c r="R1417" s="12">
        <v>12.21</v>
      </c>
      <c r="S1417" t="str">
        <f t="shared" si="68"/>
        <v>New</v>
      </c>
    </row>
    <row r="1418" spans="1:19" x14ac:dyDescent="0.35">
      <c r="A1418" s="1">
        <v>1429</v>
      </c>
      <c r="B1418" s="4">
        <v>42848</v>
      </c>
      <c r="C1418" s="4" t="str">
        <f t="shared" si="66"/>
        <v>April</v>
      </c>
      <c r="D1418" s="4" t="str">
        <f t="shared" si="67"/>
        <v>2017</v>
      </c>
      <c r="E1418" s="8">
        <v>5895</v>
      </c>
      <c r="F1418" t="s">
        <v>106</v>
      </c>
      <c r="G1418" t="s">
        <v>109</v>
      </c>
      <c r="H1418" t="s">
        <v>108</v>
      </c>
      <c r="I1418">
        <v>0</v>
      </c>
      <c r="J1418" t="s">
        <v>37</v>
      </c>
      <c r="K1418" t="e" vm="13">
        <v>#VALUE!</v>
      </c>
      <c r="L1418" t="e" vm="5">
        <v>#VALUE!</v>
      </c>
      <c r="M1418" t="e" vm="3">
        <v>#VALUE!</v>
      </c>
      <c r="N1418" t="s">
        <v>5</v>
      </c>
      <c r="O1418" t="s">
        <v>34</v>
      </c>
      <c r="P1418" t="s">
        <v>34</v>
      </c>
      <c r="Q1418" s="10">
        <v>4</v>
      </c>
      <c r="R1418" s="12">
        <v>4</v>
      </c>
      <c r="S1418" t="str">
        <f t="shared" si="68"/>
        <v>New</v>
      </c>
    </row>
    <row r="1419" spans="1:19" x14ac:dyDescent="0.35">
      <c r="A1419" s="1">
        <v>1430</v>
      </c>
      <c r="B1419" s="4">
        <v>42848</v>
      </c>
      <c r="C1419" s="4" t="str">
        <f t="shared" si="66"/>
        <v>April</v>
      </c>
      <c r="D1419" s="4" t="str">
        <f t="shared" si="67"/>
        <v>2017</v>
      </c>
      <c r="E1419" s="8">
        <v>4230</v>
      </c>
      <c r="F1419" t="s">
        <v>105</v>
      </c>
      <c r="G1419" t="s">
        <v>110</v>
      </c>
      <c r="H1419" t="s">
        <v>108</v>
      </c>
      <c r="I1419">
        <v>2</v>
      </c>
      <c r="J1419" t="s">
        <v>51</v>
      </c>
      <c r="K1419" t="e" vm="6">
        <v>#VALUE!</v>
      </c>
      <c r="L1419" t="e" vm="7">
        <v>#VALUE!</v>
      </c>
      <c r="M1419" t="e" vm="3">
        <v>#VALUE!</v>
      </c>
      <c r="N1419" t="s">
        <v>5</v>
      </c>
      <c r="O1419" t="s">
        <v>41</v>
      </c>
      <c r="P1419" t="s">
        <v>42</v>
      </c>
      <c r="Q1419" s="10">
        <v>2</v>
      </c>
      <c r="R1419" s="12">
        <v>6.25</v>
      </c>
      <c r="S1419" t="str">
        <f t="shared" si="68"/>
        <v>New</v>
      </c>
    </row>
    <row r="1420" spans="1:19" x14ac:dyDescent="0.35">
      <c r="A1420" s="1">
        <v>1431</v>
      </c>
      <c r="B1420" s="4">
        <v>42848</v>
      </c>
      <c r="C1420" s="4" t="str">
        <f t="shared" si="66"/>
        <v>April</v>
      </c>
      <c r="D1420" s="4" t="str">
        <f t="shared" si="67"/>
        <v>2017</v>
      </c>
      <c r="E1420" s="8">
        <v>1602</v>
      </c>
      <c r="F1420" t="s">
        <v>105</v>
      </c>
      <c r="G1420" t="s">
        <v>109</v>
      </c>
      <c r="H1420" t="s">
        <v>107</v>
      </c>
      <c r="I1420">
        <v>5</v>
      </c>
      <c r="J1420" t="s">
        <v>51</v>
      </c>
      <c r="K1420" t="e" vm="1">
        <v>#VALUE!</v>
      </c>
      <c r="L1420" t="e" vm="2">
        <v>#VALUE!</v>
      </c>
      <c r="M1420" t="e" vm="3">
        <v>#VALUE!</v>
      </c>
      <c r="N1420" t="s">
        <v>12</v>
      </c>
      <c r="O1420" t="s">
        <v>13</v>
      </c>
      <c r="P1420" t="s">
        <v>68</v>
      </c>
      <c r="Q1420" s="10">
        <v>4</v>
      </c>
      <c r="R1420" s="12">
        <v>14.45</v>
      </c>
      <c r="S1420" t="str">
        <f t="shared" si="68"/>
        <v>Retained</v>
      </c>
    </row>
    <row r="1421" spans="1:19" x14ac:dyDescent="0.35">
      <c r="A1421" s="1">
        <v>1432</v>
      </c>
      <c r="B1421" s="4">
        <v>42848</v>
      </c>
      <c r="C1421" s="4" t="str">
        <f t="shared" si="66"/>
        <v>April</v>
      </c>
      <c r="D1421" s="4" t="str">
        <f t="shared" si="67"/>
        <v>2017</v>
      </c>
      <c r="E1421" s="8">
        <v>870</v>
      </c>
      <c r="F1421" t="s">
        <v>105</v>
      </c>
      <c r="G1421" t="s">
        <v>109</v>
      </c>
      <c r="H1421" t="s">
        <v>107</v>
      </c>
      <c r="I1421">
        <v>3</v>
      </c>
      <c r="J1421" t="s">
        <v>51</v>
      </c>
      <c r="K1421" t="e" vm="12">
        <v>#VALUE!</v>
      </c>
      <c r="L1421" t="e" vm="2">
        <v>#VALUE!</v>
      </c>
      <c r="M1421" t="e" vm="3">
        <v>#VALUE!</v>
      </c>
      <c r="N1421" t="s">
        <v>5</v>
      </c>
      <c r="O1421" t="s">
        <v>7</v>
      </c>
      <c r="P1421" t="s">
        <v>8</v>
      </c>
      <c r="Q1421" s="10">
        <v>3</v>
      </c>
      <c r="R1421" s="12">
        <v>9.16</v>
      </c>
      <c r="S1421" t="str">
        <f t="shared" si="68"/>
        <v>New</v>
      </c>
    </row>
    <row r="1422" spans="1:19" x14ac:dyDescent="0.35">
      <c r="A1422" s="1">
        <v>1433</v>
      </c>
      <c r="B1422" s="4">
        <v>42848</v>
      </c>
      <c r="C1422" s="4" t="str">
        <f t="shared" si="66"/>
        <v>April</v>
      </c>
      <c r="D1422" s="4" t="str">
        <f t="shared" si="67"/>
        <v>2017</v>
      </c>
      <c r="E1422" s="8">
        <v>5556</v>
      </c>
      <c r="F1422" t="s">
        <v>106</v>
      </c>
      <c r="G1422" t="s">
        <v>109</v>
      </c>
      <c r="H1422" t="s">
        <v>108</v>
      </c>
      <c r="I1422">
        <v>1</v>
      </c>
      <c r="J1422" t="s">
        <v>4</v>
      </c>
      <c r="K1422" t="e" vm="1">
        <v>#VALUE!</v>
      </c>
      <c r="L1422" t="e" vm="2">
        <v>#VALUE!</v>
      </c>
      <c r="M1422" t="e" vm="3">
        <v>#VALUE!</v>
      </c>
      <c r="N1422" t="s">
        <v>5</v>
      </c>
      <c r="O1422" t="s">
        <v>6</v>
      </c>
      <c r="P1422" t="s">
        <v>6</v>
      </c>
      <c r="Q1422" s="10">
        <v>4</v>
      </c>
      <c r="R1422" s="12">
        <v>13.57</v>
      </c>
      <c r="S1422" t="str">
        <f t="shared" si="68"/>
        <v>Retained</v>
      </c>
    </row>
    <row r="1423" spans="1:19" x14ac:dyDescent="0.35">
      <c r="A1423" s="1">
        <v>1434</v>
      </c>
      <c r="B1423" s="4">
        <v>42848</v>
      </c>
      <c r="C1423" s="4" t="str">
        <f t="shared" si="66"/>
        <v>April</v>
      </c>
      <c r="D1423" s="4" t="str">
        <f t="shared" si="67"/>
        <v>2017</v>
      </c>
      <c r="E1423" s="8">
        <v>6288</v>
      </c>
      <c r="F1423" t="s">
        <v>105</v>
      </c>
      <c r="G1423" t="s">
        <v>109</v>
      </c>
      <c r="H1423" t="s">
        <v>107</v>
      </c>
      <c r="I1423">
        <v>1</v>
      </c>
      <c r="J1423" t="s">
        <v>51</v>
      </c>
      <c r="K1423" t="e" vm="9">
        <v>#VALUE!</v>
      </c>
      <c r="L1423" t="e" vm="7">
        <v>#VALUE!</v>
      </c>
      <c r="M1423" t="e" vm="3">
        <v>#VALUE!</v>
      </c>
      <c r="N1423" t="s">
        <v>12</v>
      </c>
      <c r="O1423" t="s">
        <v>13</v>
      </c>
      <c r="P1423" t="s">
        <v>14</v>
      </c>
      <c r="Q1423" s="10">
        <v>3</v>
      </c>
      <c r="R1423" s="12">
        <v>11.99</v>
      </c>
      <c r="S1423" t="str">
        <f t="shared" si="68"/>
        <v>New</v>
      </c>
    </row>
    <row r="1424" spans="1:19" x14ac:dyDescent="0.35">
      <c r="A1424" s="1">
        <v>1435</v>
      </c>
      <c r="B1424" s="4">
        <v>42848</v>
      </c>
      <c r="C1424" s="4" t="str">
        <f t="shared" si="66"/>
        <v>April</v>
      </c>
      <c r="D1424" s="4" t="str">
        <f t="shared" si="67"/>
        <v>2017</v>
      </c>
      <c r="E1424" s="8">
        <v>780</v>
      </c>
      <c r="F1424" t="s">
        <v>106</v>
      </c>
      <c r="G1424" t="s">
        <v>109</v>
      </c>
      <c r="H1424" t="s">
        <v>107</v>
      </c>
      <c r="I1424">
        <v>5</v>
      </c>
      <c r="J1424" t="s">
        <v>71</v>
      </c>
      <c r="K1424" t="e" vm="9">
        <v>#VALUE!</v>
      </c>
      <c r="L1424" t="e" vm="7">
        <v>#VALUE!</v>
      </c>
      <c r="M1424" t="e" vm="3">
        <v>#VALUE!</v>
      </c>
      <c r="N1424" t="s">
        <v>5</v>
      </c>
      <c r="O1424" t="s">
        <v>45</v>
      </c>
      <c r="P1424" t="s">
        <v>45</v>
      </c>
      <c r="Q1424" s="10">
        <v>3</v>
      </c>
      <c r="R1424" s="12">
        <v>12.2</v>
      </c>
      <c r="S1424" t="str">
        <f t="shared" si="68"/>
        <v>Retained</v>
      </c>
    </row>
    <row r="1425" spans="1:19" x14ac:dyDescent="0.35">
      <c r="A1425" s="1">
        <v>1436</v>
      </c>
      <c r="B1425" s="4">
        <v>42848</v>
      </c>
      <c r="C1425" s="4" t="str">
        <f t="shared" si="66"/>
        <v>April</v>
      </c>
      <c r="D1425" s="4" t="str">
        <f t="shared" si="67"/>
        <v>2017</v>
      </c>
      <c r="E1425" s="8">
        <v>3201</v>
      </c>
      <c r="F1425" t="s">
        <v>105</v>
      </c>
      <c r="G1425" t="s">
        <v>109</v>
      </c>
      <c r="H1425" t="s">
        <v>108</v>
      </c>
      <c r="I1425">
        <v>0</v>
      </c>
      <c r="J1425" t="s">
        <v>4</v>
      </c>
      <c r="K1425" t="e" vm="6">
        <v>#VALUE!</v>
      </c>
      <c r="L1425" t="e" vm="7">
        <v>#VALUE!</v>
      </c>
      <c r="M1425" t="e" vm="3">
        <v>#VALUE!</v>
      </c>
      <c r="N1425" t="s">
        <v>5</v>
      </c>
      <c r="O1425" t="s">
        <v>6</v>
      </c>
      <c r="P1425" t="s">
        <v>43</v>
      </c>
      <c r="Q1425" s="10">
        <v>4</v>
      </c>
      <c r="R1425" s="12">
        <v>20</v>
      </c>
      <c r="S1425" t="str">
        <f t="shared" si="68"/>
        <v>New</v>
      </c>
    </row>
    <row r="1426" spans="1:19" x14ac:dyDescent="0.35">
      <c r="A1426" s="1">
        <v>1437</v>
      </c>
      <c r="B1426" s="4">
        <v>42848</v>
      </c>
      <c r="C1426" s="4" t="str">
        <f t="shared" si="66"/>
        <v>April</v>
      </c>
      <c r="D1426" s="4" t="str">
        <f t="shared" si="67"/>
        <v>2017</v>
      </c>
      <c r="E1426" s="8">
        <v>6398</v>
      </c>
      <c r="F1426" t="s">
        <v>105</v>
      </c>
      <c r="G1426" t="s">
        <v>109</v>
      </c>
      <c r="H1426" t="s">
        <v>108</v>
      </c>
      <c r="I1426">
        <v>1</v>
      </c>
      <c r="J1426" t="s">
        <v>51</v>
      </c>
      <c r="K1426" t="e" vm="6">
        <v>#VALUE!</v>
      </c>
      <c r="L1426" t="e" vm="7">
        <v>#VALUE!</v>
      </c>
      <c r="M1426" t="e" vm="3">
        <v>#VALUE!</v>
      </c>
      <c r="N1426" t="s">
        <v>12</v>
      </c>
      <c r="O1426" t="s">
        <v>22</v>
      </c>
      <c r="P1426" t="s">
        <v>36</v>
      </c>
      <c r="Q1426" s="10">
        <v>5</v>
      </c>
      <c r="R1426" s="12">
        <v>6</v>
      </c>
      <c r="S1426" t="str">
        <f t="shared" si="68"/>
        <v>New</v>
      </c>
    </row>
    <row r="1427" spans="1:19" x14ac:dyDescent="0.35">
      <c r="A1427" s="1">
        <v>1438</v>
      </c>
      <c r="B1427" s="4">
        <v>42848</v>
      </c>
      <c r="C1427" s="4" t="str">
        <f t="shared" si="66"/>
        <v>April</v>
      </c>
      <c r="D1427" s="4" t="str">
        <f t="shared" si="67"/>
        <v>2017</v>
      </c>
      <c r="E1427" s="8">
        <v>7502</v>
      </c>
      <c r="F1427" t="s">
        <v>106</v>
      </c>
      <c r="G1427" t="s">
        <v>109</v>
      </c>
      <c r="H1427" t="s">
        <v>108</v>
      </c>
      <c r="I1427">
        <v>1</v>
      </c>
      <c r="J1427" t="s">
        <v>51</v>
      </c>
      <c r="K1427" t="e" vm="17">
        <v>#VALUE!</v>
      </c>
      <c r="L1427" t="e" vm="5">
        <v>#VALUE!</v>
      </c>
      <c r="M1427" t="e" vm="3">
        <v>#VALUE!</v>
      </c>
      <c r="N1427" t="s">
        <v>5</v>
      </c>
      <c r="O1427" t="s">
        <v>7</v>
      </c>
      <c r="P1427" t="s">
        <v>8</v>
      </c>
      <c r="Q1427" s="10">
        <v>5</v>
      </c>
      <c r="R1427" s="12">
        <v>24.75</v>
      </c>
      <c r="S1427" t="str">
        <f t="shared" si="68"/>
        <v>New</v>
      </c>
    </row>
    <row r="1428" spans="1:19" x14ac:dyDescent="0.35">
      <c r="A1428" s="1">
        <v>1439</v>
      </c>
      <c r="B1428" s="4">
        <v>42848</v>
      </c>
      <c r="C1428" s="4" t="str">
        <f t="shared" si="66"/>
        <v>April</v>
      </c>
      <c r="D1428" s="4" t="str">
        <f t="shared" si="67"/>
        <v>2017</v>
      </c>
      <c r="E1428" s="8">
        <v>7377</v>
      </c>
      <c r="F1428" t="s">
        <v>106</v>
      </c>
      <c r="G1428" t="s">
        <v>110</v>
      </c>
      <c r="H1428" t="s">
        <v>107</v>
      </c>
      <c r="I1428">
        <v>2</v>
      </c>
      <c r="J1428" t="s">
        <v>37</v>
      </c>
      <c r="K1428" t="e" vm="4">
        <v>#VALUE!</v>
      </c>
      <c r="L1428" t="e" vm="5">
        <v>#VALUE!</v>
      </c>
      <c r="M1428" t="e" vm="3">
        <v>#VALUE!</v>
      </c>
      <c r="N1428" t="s">
        <v>12</v>
      </c>
      <c r="O1428" t="s">
        <v>54</v>
      </c>
      <c r="P1428" t="s">
        <v>55</v>
      </c>
      <c r="Q1428" s="10">
        <v>4</v>
      </c>
      <c r="R1428" s="12">
        <v>5.28</v>
      </c>
      <c r="S1428" t="str">
        <f t="shared" si="68"/>
        <v>New</v>
      </c>
    </row>
    <row r="1429" spans="1:19" x14ac:dyDescent="0.35">
      <c r="A1429" s="1">
        <v>1440</v>
      </c>
      <c r="B1429" s="4">
        <v>42848</v>
      </c>
      <c r="C1429" s="4" t="str">
        <f t="shared" si="66"/>
        <v>April</v>
      </c>
      <c r="D1429" s="4" t="str">
        <f t="shared" si="67"/>
        <v>2017</v>
      </c>
      <c r="E1429" s="8">
        <v>638</v>
      </c>
      <c r="F1429" t="s">
        <v>106</v>
      </c>
      <c r="G1429" t="s">
        <v>110</v>
      </c>
      <c r="H1429" t="s">
        <v>107</v>
      </c>
      <c r="I1429">
        <v>3</v>
      </c>
      <c r="J1429" t="s">
        <v>62</v>
      </c>
      <c r="K1429" t="e" vm="6">
        <v>#VALUE!</v>
      </c>
      <c r="L1429" t="e" vm="7">
        <v>#VALUE!</v>
      </c>
      <c r="M1429" t="e" vm="3">
        <v>#VALUE!</v>
      </c>
      <c r="N1429" t="s">
        <v>5</v>
      </c>
      <c r="O1429" t="s">
        <v>6</v>
      </c>
      <c r="P1429" t="s">
        <v>6</v>
      </c>
      <c r="Q1429" s="10">
        <v>4</v>
      </c>
      <c r="R1429" s="12">
        <v>13.38</v>
      </c>
      <c r="S1429" t="str">
        <f t="shared" si="68"/>
        <v>Retained</v>
      </c>
    </row>
    <row r="1430" spans="1:19" x14ac:dyDescent="0.35">
      <c r="A1430" s="1">
        <v>1441</v>
      </c>
      <c r="B1430" s="4">
        <v>42849</v>
      </c>
      <c r="C1430" s="4" t="str">
        <f t="shared" si="66"/>
        <v>April</v>
      </c>
      <c r="D1430" s="4" t="str">
        <f t="shared" si="67"/>
        <v>2017</v>
      </c>
      <c r="E1430" s="8">
        <v>5501</v>
      </c>
      <c r="F1430" t="s">
        <v>105</v>
      </c>
      <c r="G1430" t="s">
        <v>109</v>
      </c>
      <c r="H1430" t="s">
        <v>107</v>
      </c>
      <c r="I1430">
        <v>4</v>
      </c>
      <c r="J1430" t="s">
        <v>37</v>
      </c>
      <c r="K1430" t="e" vm="13">
        <v>#VALUE!</v>
      </c>
      <c r="L1430" t="e" vm="5">
        <v>#VALUE!</v>
      </c>
      <c r="M1430" t="e" vm="3">
        <v>#VALUE!</v>
      </c>
      <c r="N1430" t="s">
        <v>12</v>
      </c>
      <c r="O1430" t="s">
        <v>13</v>
      </c>
      <c r="P1430" t="s">
        <v>68</v>
      </c>
      <c r="Q1430" s="10">
        <v>5</v>
      </c>
      <c r="R1430" s="12">
        <v>49</v>
      </c>
      <c r="S1430" t="str">
        <f t="shared" si="68"/>
        <v>Retained</v>
      </c>
    </row>
    <row r="1431" spans="1:19" x14ac:dyDescent="0.35">
      <c r="A1431" s="1">
        <v>1442</v>
      </c>
      <c r="B1431" s="4">
        <v>42849</v>
      </c>
      <c r="C1431" s="4" t="str">
        <f t="shared" si="66"/>
        <v>April</v>
      </c>
      <c r="D1431" s="4" t="str">
        <f t="shared" si="67"/>
        <v>2017</v>
      </c>
      <c r="E1431" s="8">
        <v>3328</v>
      </c>
      <c r="F1431" t="s">
        <v>105</v>
      </c>
      <c r="G1431" t="s">
        <v>110</v>
      </c>
      <c r="H1431" t="s">
        <v>107</v>
      </c>
      <c r="I1431">
        <v>4</v>
      </c>
      <c r="J1431" t="s">
        <v>51</v>
      </c>
      <c r="K1431" t="e" vm="13">
        <v>#VALUE!</v>
      </c>
      <c r="L1431" t="e" vm="5">
        <v>#VALUE!</v>
      </c>
      <c r="M1431" t="e" vm="3">
        <v>#VALUE!</v>
      </c>
      <c r="N1431" t="s">
        <v>5</v>
      </c>
      <c r="O1431" t="s">
        <v>45</v>
      </c>
      <c r="P1431" t="s">
        <v>45</v>
      </c>
      <c r="Q1431" s="10">
        <v>3</v>
      </c>
      <c r="R1431" s="12">
        <v>15.13</v>
      </c>
      <c r="S1431" t="str">
        <f t="shared" si="68"/>
        <v>New</v>
      </c>
    </row>
    <row r="1432" spans="1:19" x14ac:dyDescent="0.35">
      <c r="A1432" s="1">
        <v>1443</v>
      </c>
      <c r="B1432" s="4">
        <v>42849</v>
      </c>
      <c r="C1432" s="4" t="str">
        <f t="shared" si="66"/>
        <v>April</v>
      </c>
      <c r="D1432" s="4" t="str">
        <f t="shared" si="67"/>
        <v>2017</v>
      </c>
      <c r="E1432" s="8">
        <v>8407</v>
      </c>
      <c r="F1432" t="s">
        <v>106</v>
      </c>
      <c r="G1432" t="s">
        <v>109</v>
      </c>
      <c r="H1432" t="s">
        <v>108</v>
      </c>
      <c r="I1432">
        <v>0</v>
      </c>
      <c r="J1432" t="s">
        <v>4</v>
      </c>
      <c r="K1432" t="e" vm="15">
        <v>#VALUE!</v>
      </c>
      <c r="L1432" t="e" vm="5">
        <v>#VALUE!</v>
      </c>
      <c r="M1432" t="e" vm="3">
        <v>#VALUE!</v>
      </c>
      <c r="N1432" t="s">
        <v>12</v>
      </c>
      <c r="O1432" t="s">
        <v>22</v>
      </c>
      <c r="P1432" t="s">
        <v>23</v>
      </c>
      <c r="Q1432" s="10">
        <v>3</v>
      </c>
      <c r="R1432" s="12">
        <v>5.29</v>
      </c>
      <c r="S1432" t="str">
        <f t="shared" si="68"/>
        <v>New</v>
      </c>
    </row>
    <row r="1433" spans="1:19" x14ac:dyDescent="0.35">
      <c r="A1433" s="1">
        <v>1444</v>
      </c>
      <c r="B1433" s="4">
        <v>42849</v>
      </c>
      <c r="C1433" s="4" t="str">
        <f t="shared" si="66"/>
        <v>April</v>
      </c>
      <c r="D1433" s="4" t="str">
        <f t="shared" si="67"/>
        <v>2017</v>
      </c>
      <c r="E1433" s="8">
        <v>3462</v>
      </c>
      <c r="F1433" t="s">
        <v>106</v>
      </c>
      <c r="G1433" t="s">
        <v>109</v>
      </c>
      <c r="H1433" t="s">
        <v>108</v>
      </c>
      <c r="I1433">
        <v>4</v>
      </c>
      <c r="J1433" t="s">
        <v>37</v>
      </c>
      <c r="K1433" t="e" vm="8">
        <v>#VALUE!</v>
      </c>
      <c r="L1433" t="e" vm="2">
        <v>#VALUE!</v>
      </c>
      <c r="M1433" t="e" vm="3">
        <v>#VALUE!</v>
      </c>
      <c r="N1433" t="s">
        <v>12</v>
      </c>
      <c r="O1433" t="s">
        <v>22</v>
      </c>
      <c r="P1433" t="s">
        <v>36</v>
      </c>
      <c r="Q1433" s="10">
        <v>4</v>
      </c>
      <c r="R1433" s="12">
        <v>4.49</v>
      </c>
      <c r="S1433" t="str">
        <f t="shared" si="68"/>
        <v>New</v>
      </c>
    </row>
    <row r="1434" spans="1:19" x14ac:dyDescent="0.35">
      <c r="A1434" s="1">
        <v>1445</v>
      </c>
      <c r="B1434" s="4">
        <v>42849</v>
      </c>
      <c r="C1434" s="4" t="str">
        <f t="shared" si="66"/>
        <v>April</v>
      </c>
      <c r="D1434" s="4" t="str">
        <f t="shared" si="67"/>
        <v>2017</v>
      </c>
      <c r="E1434" s="8">
        <v>6304</v>
      </c>
      <c r="F1434" t="s">
        <v>105</v>
      </c>
      <c r="G1434" t="s">
        <v>110</v>
      </c>
      <c r="H1434" t="s">
        <v>107</v>
      </c>
      <c r="I1434">
        <v>1</v>
      </c>
      <c r="J1434" t="s">
        <v>73</v>
      </c>
      <c r="K1434" t="e" vm="8">
        <v>#VALUE!</v>
      </c>
      <c r="L1434" t="e" vm="2">
        <v>#VALUE!</v>
      </c>
      <c r="M1434" t="e" vm="3">
        <v>#VALUE!</v>
      </c>
      <c r="N1434" t="s">
        <v>5</v>
      </c>
      <c r="O1434" t="s">
        <v>45</v>
      </c>
      <c r="P1434" t="s">
        <v>45</v>
      </c>
      <c r="Q1434" s="10">
        <v>2</v>
      </c>
      <c r="R1434" s="12">
        <v>3.54</v>
      </c>
      <c r="S1434" t="str">
        <f t="shared" si="68"/>
        <v>New</v>
      </c>
    </row>
    <row r="1435" spans="1:19" x14ac:dyDescent="0.35">
      <c r="A1435" s="1">
        <v>1446</v>
      </c>
      <c r="B1435" s="4">
        <v>42849</v>
      </c>
      <c r="C1435" s="4" t="str">
        <f t="shared" si="66"/>
        <v>April</v>
      </c>
      <c r="D1435" s="4" t="str">
        <f t="shared" si="67"/>
        <v>2017</v>
      </c>
      <c r="E1435" s="8">
        <v>7447</v>
      </c>
      <c r="F1435" t="s">
        <v>106</v>
      </c>
      <c r="G1435" t="s">
        <v>109</v>
      </c>
      <c r="H1435" t="s">
        <v>108</v>
      </c>
      <c r="I1435">
        <v>4</v>
      </c>
      <c r="J1435" t="s">
        <v>73</v>
      </c>
      <c r="K1435" t="e" vm="8">
        <v>#VALUE!</v>
      </c>
      <c r="L1435" t="e" vm="2">
        <v>#VALUE!</v>
      </c>
      <c r="M1435" t="e" vm="3">
        <v>#VALUE!</v>
      </c>
      <c r="N1435" t="s">
        <v>5</v>
      </c>
      <c r="O1435" t="s">
        <v>28</v>
      </c>
      <c r="P1435" t="s">
        <v>8</v>
      </c>
      <c r="Q1435" s="10">
        <v>3</v>
      </c>
      <c r="R1435" s="12">
        <v>4.37</v>
      </c>
      <c r="S1435" t="str">
        <f t="shared" si="68"/>
        <v>New</v>
      </c>
    </row>
    <row r="1436" spans="1:19" x14ac:dyDescent="0.35">
      <c r="A1436" s="1">
        <v>1447</v>
      </c>
      <c r="B1436" s="4">
        <v>42849</v>
      </c>
      <c r="C1436" s="4" t="str">
        <f t="shared" si="66"/>
        <v>April</v>
      </c>
      <c r="D1436" s="4" t="str">
        <f t="shared" si="67"/>
        <v>2017</v>
      </c>
      <c r="E1436" s="8">
        <v>2171</v>
      </c>
      <c r="F1436" t="s">
        <v>106</v>
      </c>
      <c r="G1436" t="s">
        <v>109</v>
      </c>
      <c r="H1436" t="s">
        <v>108</v>
      </c>
      <c r="I1436">
        <v>1</v>
      </c>
      <c r="J1436" t="s">
        <v>37</v>
      </c>
      <c r="K1436" t="e" vm="10">
        <v>#VALUE!</v>
      </c>
      <c r="L1436" t="e" vm="5">
        <v>#VALUE!</v>
      </c>
      <c r="M1436" t="e" vm="3">
        <v>#VALUE!</v>
      </c>
      <c r="N1436" t="s">
        <v>5</v>
      </c>
      <c r="O1436" t="s">
        <v>6</v>
      </c>
      <c r="P1436" t="s">
        <v>43</v>
      </c>
      <c r="Q1436" s="10">
        <v>5</v>
      </c>
      <c r="R1436" s="12">
        <v>5.08</v>
      </c>
      <c r="S1436" t="str">
        <f t="shared" si="68"/>
        <v>Retained</v>
      </c>
    </row>
    <row r="1437" spans="1:19" x14ac:dyDescent="0.35">
      <c r="A1437" s="1">
        <v>1448</v>
      </c>
      <c r="B1437" s="4">
        <v>42849</v>
      </c>
      <c r="C1437" s="4" t="str">
        <f t="shared" si="66"/>
        <v>April</v>
      </c>
      <c r="D1437" s="4" t="str">
        <f t="shared" si="67"/>
        <v>2017</v>
      </c>
      <c r="E1437" s="8">
        <v>9364</v>
      </c>
      <c r="F1437" t="s">
        <v>105</v>
      </c>
      <c r="G1437" t="s">
        <v>110</v>
      </c>
      <c r="H1437" t="s">
        <v>107</v>
      </c>
      <c r="I1437">
        <v>1</v>
      </c>
      <c r="J1437" t="s">
        <v>37</v>
      </c>
      <c r="K1437" t="e" vm="15">
        <v>#VALUE!</v>
      </c>
      <c r="L1437" t="e" vm="5">
        <v>#VALUE!</v>
      </c>
      <c r="M1437" t="e" vm="3">
        <v>#VALUE!</v>
      </c>
      <c r="N1437" t="s">
        <v>5</v>
      </c>
      <c r="O1437" t="s">
        <v>34</v>
      </c>
      <c r="P1437" t="s">
        <v>34</v>
      </c>
      <c r="Q1437" s="10">
        <v>5</v>
      </c>
      <c r="R1437" s="12">
        <v>10.039999999999999</v>
      </c>
      <c r="S1437" t="str">
        <f t="shared" si="68"/>
        <v>New</v>
      </c>
    </row>
    <row r="1438" spans="1:19" x14ac:dyDescent="0.35">
      <c r="A1438" s="1">
        <v>1449</v>
      </c>
      <c r="B1438" s="4">
        <v>42849</v>
      </c>
      <c r="C1438" s="4" t="str">
        <f t="shared" si="66"/>
        <v>April</v>
      </c>
      <c r="D1438" s="4" t="str">
        <f t="shared" si="67"/>
        <v>2017</v>
      </c>
      <c r="E1438" s="8">
        <v>2246</v>
      </c>
      <c r="F1438" t="s">
        <v>106</v>
      </c>
      <c r="G1438" t="s">
        <v>109</v>
      </c>
      <c r="H1438" t="s">
        <v>107</v>
      </c>
      <c r="I1438">
        <v>3</v>
      </c>
      <c r="J1438" t="s">
        <v>72</v>
      </c>
      <c r="K1438" t="e" vm="9">
        <v>#VALUE!</v>
      </c>
      <c r="L1438" t="e" vm="7">
        <v>#VALUE!</v>
      </c>
      <c r="M1438" t="e" vm="3">
        <v>#VALUE!</v>
      </c>
      <c r="N1438" t="s">
        <v>5</v>
      </c>
      <c r="O1438" t="s">
        <v>28</v>
      </c>
      <c r="P1438" t="s">
        <v>34</v>
      </c>
      <c r="Q1438" s="10">
        <v>5</v>
      </c>
      <c r="R1438" s="12">
        <v>15.65</v>
      </c>
      <c r="S1438" t="str">
        <f t="shared" si="68"/>
        <v>New</v>
      </c>
    </row>
    <row r="1439" spans="1:19" x14ac:dyDescent="0.35">
      <c r="A1439" s="1">
        <v>1450</v>
      </c>
      <c r="B1439" s="4">
        <v>42849</v>
      </c>
      <c r="C1439" s="4" t="str">
        <f t="shared" si="66"/>
        <v>April</v>
      </c>
      <c r="D1439" s="4" t="str">
        <f t="shared" si="67"/>
        <v>2017</v>
      </c>
      <c r="E1439" s="8">
        <v>8171</v>
      </c>
      <c r="F1439" t="s">
        <v>105</v>
      </c>
      <c r="G1439" t="s">
        <v>109</v>
      </c>
      <c r="H1439" t="s">
        <v>107</v>
      </c>
      <c r="I1439">
        <v>1</v>
      </c>
      <c r="J1439" t="s">
        <v>62</v>
      </c>
      <c r="K1439" t="e" vm="12">
        <v>#VALUE!</v>
      </c>
      <c r="L1439" t="e" vm="2">
        <v>#VALUE!</v>
      </c>
      <c r="M1439" t="e" vm="3">
        <v>#VALUE!</v>
      </c>
      <c r="N1439" t="s">
        <v>5</v>
      </c>
      <c r="O1439" t="s">
        <v>45</v>
      </c>
      <c r="P1439" t="s">
        <v>45</v>
      </c>
      <c r="Q1439" s="10">
        <v>3</v>
      </c>
      <c r="R1439" s="12">
        <v>24.14</v>
      </c>
      <c r="S1439" t="str">
        <f t="shared" si="68"/>
        <v>Retained</v>
      </c>
    </row>
    <row r="1440" spans="1:19" x14ac:dyDescent="0.35">
      <c r="A1440" s="1">
        <v>1451</v>
      </c>
      <c r="B1440" s="4">
        <v>42849</v>
      </c>
      <c r="C1440" s="4" t="str">
        <f t="shared" si="66"/>
        <v>April</v>
      </c>
      <c r="D1440" s="4" t="str">
        <f t="shared" si="67"/>
        <v>2017</v>
      </c>
      <c r="E1440" s="8">
        <v>7283</v>
      </c>
      <c r="F1440" t="s">
        <v>105</v>
      </c>
      <c r="G1440" t="s">
        <v>110</v>
      </c>
      <c r="H1440" t="s">
        <v>108</v>
      </c>
      <c r="I1440">
        <v>3</v>
      </c>
      <c r="J1440" t="s">
        <v>37</v>
      </c>
      <c r="K1440" t="e" vm="9">
        <v>#VALUE!</v>
      </c>
      <c r="L1440" t="e" vm="7">
        <v>#VALUE!</v>
      </c>
      <c r="M1440" t="e" vm="3">
        <v>#VALUE!</v>
      </c>
      <c r="N1440" t="s">
        <v>5</v>
      </c>
      <c r="O1440" t="s">
        <v>7</v>
      </c>
      <c r="P1440" t="s">
        <v>27</v>
      </c>
      <c r="Q1440" s="10">
        <v>3</v>
      </c>
      <c r="R1440" s="12">
        <v>4.9000000000000004</v>
      </c>
      <c r="S1440" t="str">
        <f t="shared" si="68"/>
        <v>New</v>
      </c>
    </row>
    <row r="1441" spans="1:19" x14ac:dyDescent="0.35">
      <c r="A1441" s="1">
        <v>1452</v>
      </c>
      <c r="B1441" s="4">
        <v>42850</v>
      </c>
      <c r="C1441" s="4" t="str">
        <f t="shared" si="66"/>
        <v>April</v>
      </c>
      <c r="D1441" s="4" t="str">
        <f t="shared" si="67"/>
        <v>2017</v>
      </c>
      <c r="E1441" s="8">
        <v>6299</v>
      </c>
      <c r="F1441" t="s">
        <v>105</v>
      </c>
      <c r="G1441" t="s">
        <v>110</v>
      </c>
      <c r="H1441" t="s">
        <v>107</v>
      </c>
      <c r="I1441">
        <v>5</v>
      </c>
      <c r="J1441" t="s">
        <v>4</v>
      </c>
      <c r="K1441" t="e" vm="1">
        <v>#VALUE!</v>
      </c>
      <c r="L1441" t="e" vm="2">
        <v>#VALUE!</v>
      </c>
      <c r="M1441" t="e" vm="3">
        <v>#VALUE!</v>
      </c>
      <c r="N1441" t="s">
        <v>5</v>
      </c>
      <c r="O1441" t="s">
        <v>45</v>
      </c>
      <c r="P1441" t="s">
        <v>45</v>
      </c>
      <c r="Q1441" s="10">
        <v>4</v>
      </c>
      <c r="R1441" s="12">
        <v>12.43</v>
      </c>
      <c r="S1441" t="str">
        <f t="shared" si="68"/>
        <v>New</v>
      </c>
    </row>
    <row r="1442" spans="1:19" x14ac:dyDescent="0.35">
      <c r="A1442" s="1">
        <v>1453</v>
      </c>
      <c r="B1442" s="4">
        <v>42850</v>
      </c>
      <c r="C1442" s="4" t="str">
        <f t="shared" si="66"/>
        <v>April</v>
      </c>
      <c r="D1442" s="4" t="str">
        <f t="shared" si="67"/>
        <v>2017</v>
      </c>
      <c r="E1442" s="8">
        <v>354</v>
      </c>
      <c r="F1442" t="s">
        <v>105</v>
      </c>
      <c r="G1442" t="s">
        <v>110</v>
      </c>
      <c r="H1442" t="s">
        <v>107</v>
      </c>
      <c r="I1442">
        <v>2</v>
      </c>
      <c r="J1442" t="s">
        <v>73</v>
      </c>
      <c r="K1442" t="e" vm="10">
        <v>#VALUE!</v>
      </c>
      <c r="L1442" t="e" vm="5">
        <v>#VALUE!</v>
      </c>
      <c r="M1442" t="e" vm="3">
        <v>#VALUE!</v>
      </c>
      <c r="N1442" t="s">
        <v>12</v>
      </c>
      <c r="O1442" t="s">
        <v>46</v>
      </c>
      <c r="P1442" t="s">
        <v>56</v>
      </c>
      <c r="Q1442" s="10">
        <v>3</v>
      </c>
      <c r="R1442" s="12">
        <v>5.23</v>
      </c>
      <c r="S1442" t="str">
        <f t="shared" si="68"/>
        <v>Retained</v>
      </c>
    </row>
    <row r="1443" spans="1:19" x14ac:dyDescent="0.35">
      <c r="A1443" s="1">
        <v>1454</v>
      </c>
      <c r="B1443" s="4">
        <v>42850</v>
      </c>
      <c r="C1443" s="4" t="str">
        <f t="shared" si="66"/>
        <v>April</v>
      </c>
      <c r="D1443" s="4" t="str">
        <f t="shared" si="67"/>
        <v>2017</v>
      </c>
      <c r="E1443" s="8">
        <v>9928</v>
      </c>
      <c r="F1443" t="s">
        <v>105</v>
      </c>
      <c r="G1443" t="s">
        <v>109</v>
      </c>
      <c r="H1443" t="s">
        <v>107</v>
      </c>
      <c r="I1443">
        <v>5</v>
      </c>
      <c r="J1443" t="s">
        <v>51</v>
      </c>
      <c r="K1443" t="e" vm="17">
        <v>#VALUE!</v>
      </c>
      <c r="L1443" t="e" vm="5">
        <v>#VALUE!</v>
      </c>
      <c r="M1443" t="e" vm="3">
        <v>#VALUE!</v>
      </c>
      <c r="N1443" t="s">
        <v>5</v>
      </c>
      <c r="O1443" t="s">
        <v>30</v>
      </c>
      <c r="P1443" t="s">
        <v>8</v>
      </c>
      <c r="Q1443" s="10">
        <v>5</v>
      </c>
      <c r="R1443" s="12">
        <v>12.9</v>
      </c>
      <c r="S1443" t="str">
        <f t="shared" si="68"/>
        <v>Retained</v>
      </c>
    </row>
    <row r="1444" spans="1:19" x14ac:dyDescent="0.35">
      <c r="A1444" s="1">
        <v>1455</v>
      </c>
      <c r="B1444" s="4">
        <v>42850</v>
      </c>
      <c r="C1444" s="4" t="str">
        <f t="shared" si="66"/>
        <v>April</v>
      </c>
      <c r="D1444" s="4" t="str">
        <f t="shared" si="67"/>
        <v>2017</v>
      </c>
      <c r="E1444" s="8">
        <v>8731</v>
      </c>
      <c r="F1444" t="s">
        <v>105</v>
      </c>
      <c r="G1444" t="s">
        <v>110</v>
      </c>
      <c r="H1444" t="s">
        <v>108</v>
      </c>
      <c r="I1444">
        <v>1</v>
      </c>
      <c r="J1444" t="s">
        <v>4</v>
      </c>
      <c r="K1444" t="e" vm="4">
        <v>#VALUE!</v>
      </c>
      <c r="L1444" t="e" vm="5">
        <v>#VALUE!</v>
      </c>
      <c r="M1444" t="e" vm="3">
        <v>#VALUE!</v>
      </c>
      <c r="N1444" t="s">
        <v>5</v>
      </c>
      <c r="O1444" t="s">
        <v>6</v>
      </c>
      <c r="P1444" t="s">
        <v>43</v>
      </c>
      <c r="Q1444" s="10">
        <v>5</v>
      </c>
      <c r="R1444" s="12">
        <v>7.08</v>
      </c>
      <c r="S1444" t="str">
        <f t="shared" si="68"/>
        <v>Retained</v>
      </c>
    </row>
    <row r="1445" spans="1:19" x14ac:dyDescent="0.35">
      <c r="A1445" s="1">
        <v>1456</v>
      </c>
      <c r="B1445" s="4">
        <v>42850</v>
      </c>
      <c r="C1445" s="4" t="str">
        <f t="shared" si="66"/>
        <v>April</v>
      </c>
      <c r="D1445" s="4" t="str">
        <f t="shared" si="67"/>
        <v>2017</v>
      </c>
      <c r="E1445" s="8">
        <v>5387</v>
      </c>
      <c r="F1445" t="s">
        <v>105</v>
      </c>
      <c r="G1445" t="s">
        <v>109</v>
      </c>
      <c r="H1445" t="s">
        <v>107</v>
      </c>
      <c r="I1445">
        <v>1</v>
      </c>
      <c r="J1445" t="s">
        <v>37</v>
      </c>
      <c r="K1445" t="e" vm="1">
        <v>#VALUE!</v>
      </c>
      <c r="L1445" t="e" vm="2">
        <v>#VALUE!</v>
      </c>
      <c r="M1445" t="e" vm="3">
        <v>#VALUE!</v>
      </c>
      <c r="N1445" t="s">
        <v>5</v>
      </c>
      <c r="O1445" t="s">
        <v>30</v>
      </c>
      <c r="P1445" t="s">
        <v>8</v>
      </c>
      <c r="Q1445" s="10">
        <v>4</v>
      </c>
      <c r="R1445" s="12">
        <v>4.34</v>
      </c>
      <c r="S1445" t="str">
        <f t="shared" si="68"/>
        <v>New</v>
      </c>
    </row>
    <row r="1446" spans="1:19" x14ac:dyDescent="0.35">
      <c r="A1446" s="1">
        <v>1457</v>
      </c>
      <c r="B1446" s="4">
        <v>42850</v>
      </c>
      <c r="C1446" s="4" t="str">
        <f t="shared" si="66"/>
        <v>April</v>
      </c>
      <c r="D1446" s="4" t="str">
        <f t="shared" si="67"/>
        <v>2017</v>
      </c>
      <c r="E1446" s="8">
        <v>5650</v>
      </c>
      <c r="F1446" t="s">
        <v>106</v>
      </c>
      <c r="G1446" t="s">
        <v>109</v>
      </c>
      <c r="H1446" t="s">
        <v>108</v>
      </c>
      <c r="I1446">
        <v>3</v>
      </c>
      <c r="J1446" t="s">
        <v>37</v>
      </c>
      <c r="K1446" t="e" vm="11">
        <v>#VALUE!</v>
      </c>
      <c r="L1446" t="e" vm="5">
        <v>#VALUE!</v>
      </c>
      <c r="M1446" t="e" vm="3">
        <v>#VALUE!</v>
      </c>
      <c r="N1446" t="s">
        <v>12</v>
      </c>
      <c r="O1446" t="s">
        <v>13</v>
      </c>
      <c r="P1446" t="s">
        <v>33</v>
      </c>
      <c r="Q1446" s="10">
        <v>1</v>
      </c>
      <c r="R1446" s="12">
        <v>1.68</v>
      </c>
      <c r="S1446" t="str">
        <f t="shared" si="68"/>
        <v>New</v>
      </c>
    </row>
    <row r="1447" spans="1:19" x14ac:dyDescent="0.35">
      <c r="A1447" s="1">
        <v>1458</v>
      </c>
      <c r="B1447" s="4">
        <v>42850</v>
      </c>
      <c r="C1447" s="4" t="str">
        <f t="shared" si="66"/>
        <v>April</v>
      </c>
      <c r="D1447" s="4" t="str">
        <f t="shared" si="67"/>
        <v>2017</v>
      </c>
      <c r="E1447" s="8">
        <v>6021</v>
      </c>
      <c r="F1447" t="s">
        <v>105</v>
      </c>
      <c r="G1447" t="s">
        <v>109</v>
      </c>
      <c r="H1447" t="s">
        <v>107</v>
      </c>
      <c r="I1447">
        <v>4</v>
      </c>
      <c r="J1447" t="s">
        <v>4</v>
      </c>
      <c r="K1447" t="e" vm="9">
        <v>#VALUE!</v>
      </c>
      <c r="L1447" t="e" vm="7">
        <v>#VALUE!</v>
      </c>
      <c r="M1447" t="e" vm="3">
        <v>#VALUE!</v>
      </c>
      <c r="N1447" t="s">
        <v>9</v>
      </c>
      <c r="O1447" t="s">
        <v>10</v>
      </c>
      <c r="P1447" t="s">
        <v>58</v>
      </c>
      <c r="Q1447" s="10">
        <v>5</v>
      </c>
      <c r="R1447" s="12">
        <v>2.54</v>
      </c>
      <c r="S1447" t="str">
        <f t="shared" si="68"/>
        <v>Retained</v>
      </c>
    </row>
    <row r="1448" spans="1:19" x14ac:dyDescent="0.35">
      <c r="A1448" s="1">
        <v>1459</v>
      </c>
      <c r="B1448" s="4">
        <v>42850</v>
      </c>
      <c r="C1448" s="4" t="str">
        <f t="shared" si="66"/>
        <v>April</v>
      </c>
      <c r="D1448" s="4" t="str">
        <f t="shared" si="67"/>
        <v>2017</v>
      </c>
      <c r="E1448" s="8">
        <v>7526</v>
      </c>
      <c r="F1448" t="s">
        <v>106</v>
      </c>
      <c r="G1448" t="s">
        <v>109</v>
      </c>
      <c r="H1448" t="s">
        <v>108</v>
      </c>
      <c r="I1448">
        <v>3</v>
      </c>
      <c r="J1448" t="s">
        <v>38</v>
      </c>
      <c r="K1448" t="e" vm="13">
        <v>#VALUE!</v>
      </c>
      <c r="L1448" t="e" vm="5">
        <v>#VALUE!</v>
      </c>
      <c r="M1448" t="e" vm="3">
        <v>#VALUE!</v>
      </c>
      <c r="N1448" t="s">
        <v>5</v>
      </c>
      <c r="O1448" t="s">
        <v>7</v>
      </c>
      <c r="P1448" t="s">
        <v>8</v>
      </c>
      <c r="Q1448" s="10">
        <v>2</v>
      </c>
      <c r="R1448" s="12">
        <v>4.09</v>
      </c>
      <c r="S1448" t="str">
        <f t="shared" si="68"/>
        <v>Retained</v>
      </c>
    </row>
    <row r="1449" spans="1:19" x14ac:dyDescent="0.35">
      <c r="A1449" s="1">
        <v>1460</v>
      </c>
      <c r="B1449" s="4">
        <v>42850</v>
      </c>
      <c r="C1449" s="4" t="str">
        <f t="shared" si="66"/>
        <v>April</v>
      </c>
      <c r="D1449" s="4" t="str">
        <f t="shared" si="67"/>
        <v>2017</v>
      </c>
      <c r="E1449" s="8">
        <v>4525</v>
      </c>
      <c r="F1449" t="s">
        <v>105</v>
      </c>
      <c r="G1449" t="s">
        <v>109</v>
      </c>
      <c r="H1449" t="s">
        <v>107</v>
      </c>
      <c r="I1449">
        <v>5</v>
      </c>
      <c r="J1449" t="s">
        <v>37</v>
      </c>
      <c r="K1449" t="e" vm="8">
        <v>#VALUE!</v>
      </c>
      <c r="L1449" t="e" vm="2">
        <v>#VALUE!</v>
      </c>
      <c r="M1449" t="e" vm="3">
        <v>#VALUE!</v>
      </c>
      <c r="N1449" t="s">
        <v>5</v>
      </c>
      <c r="O1449" t="s">
        <v>45</v>
      </c>
      <c r="P1449" t="s">
        <v>45</v>
      </c>
      <c r="Q1449" s="10">
        <v>5</v>
      </c>
      <c r="R1449" s="12">
        <v>13.42</v>
      </c>
      <c r="S1449" t="str">
        <f t="shared" si="68"/>
        <v>New</v>
      </c>
    </row>
    <row r="1450" spans="1:19" x14ac:dyDescent="0.35">
      <c r="A1450" s="1">
        <v>1461</v>
      </c>
      <c r="B1450" s="4">
        <v>42850</v>
      </c>
      <c r="C1450" s="4" t="str">
        <f t="shared" si="66"/>
        <v>April</v>
      </c>
      <c r="D1450" s="4" t="str">
        <f t="shared" si="67"/>
        <v>2017</v>
      </c>
      <c r="E1450" s="8">
        <v>5918</v>
      </c>
      <c r="F1450" t="s">
        <v>105</v>
      </c>
      <c r="G1450" t="s">
        <v>110</v>
      </c>
      <c r="H1450" t="s">
        <v>107</v>
      </c>
      <c r="I1450">
        <v>0</v>
      </c>
      <c r="J1450" t="s">
        <v>51</v>
      </c>
      <c r="K1450" t="e" vm="8">
        <v>#VALUE!</v>
      </c>
      <c r="L1450" t="e" vm="2">
        <v>#VALUE!</v>
      </c>
      <c r="M1450" t="e" vm="3">
        <v>#VALUE!</v>
      </c>
      <c r="N1450" t="s">
        <v>5</v>
      </c>
      <c r="O1450" t="s">
        <v>41</v>
      </c>
      <c r="P1450" t="s">
        <v>42</v>
      </c>
      <c r="Q1450" s="10">
        <v>5</v>
      </c>
      <c r="R1450" s="12">
        <v>14.03</v>
      </c>
      <c r="S1450" t="str">
        <f t="shared" si="68"/>
        <v>New</v>
      </c>
    </row>
    <row r="1451" spans="1:19" x14ac:dyDescent="0.35">
      <c r="A1451" s="1">
        <v>1462</v>
      </c>
      <c r="B1451" s="4">
        <v>42850</v>
      </c>
      <c r="C1451" s="4" t="str">
        <f t="shared" si="66"/>
        <v>April</v>
      </c>
      <c r="D1451" s="4" t="str">
        <f t="shared" si="67"/>
        <v>2017</v>
      </c>
      <c r="E1451" s="8">
        <v>5174</v>
      </c>
      <c r="F1451" t="s">
        <v>106</v>
      </c>
      <c r="G1451" t="s">
        <v>110</v>
      </c>
      <c r="H1451" t="s">
        <v>107</v>
      </c>
      <c r="I1451">
        <v>4</v>
      </c>
      <c r="J1451" t="s">
        <v>37</v>
      </c>
      <c r="K1451" t="e" vm="17">
        <v>#VALUE!</v>
      </c>
      <c r="L1451" t="e" vm="5">
        <v>#VALUE!</v>
      </c>
      <c r="M1451" t="e" vm="3">
        <v>#VALUE!</v>
      </c>
      <c r="N1451" t="s">
        <v>5</v>
      </c>
      <c r="O1451" t="s">
        <v>7</v>
      </c>
      <c r="P1451" t="s">
        <v>27</v>
      </c>
      <c r="Q1451" s="10">
        <v>4</v>
      </c>
      <c r="R1451" s="12">
        <v>20.53</v>
      </c>
      <c r="S1451" t="str">
        <f t="shared" si="68"/>
        <v>Retained</v>
      </c>
    </row>
    <row r="1452" spans="1:19" x14ac:dyDescent="0.35">
      <c r="A1452" s="1">
        <v>1463</v>
      </c>
      <c r="B1452" s="4">
        <v>42850</v>
      </c>
      <c r="C1452" s="4" t="str">
        <f t="shared" si="66"/>
        <v>April</v>
      </c>
      <c r="D1452" s="4" t="str">
        <f t="shared" si="67"/>
        <v>2017</v>
      </c>
      <c r="E1452" s="8">
        <v>3300</v>
      </c>
      <c r="F1452" t="s">
        <v>105</v>
      </c>
      <c r="G1452" t="s">
        <v>109</v>
      </c>
      <c r="H1452" t="s">
        <v>108</v>
      </c>
      <c r="I1452">
        <v>3</v>
      </c>
      <c r="J1452" t="s">
        <v>4</v>
      </c>
      <c r="K1452" t="e" vm="12">
        <v>#VALUE!</v>
      </c>
      <c r="L1452" t="e" vm="2">
        <v>#VALUE!</v>
      </c>
      <c r="M1452" t="e" vm="3">
        <v>#VALUE!</v>
      </c>
      <c r="N1452" t="s">
        <v>12</v>
      </c>
      <c r="O1452" t="s">
        <v>13</v>
      </c>
      <c r="P1452" t="s">
        <v>33</v>
      </c>
      <c r="Q1452" s="10">
        <v>3</v>
      </c>
      <c r="R1452" s="12">
        <v>7.67</v>
      </c>
      <c r="S1452" t="str">
        <f t="shared" si="68"/>
        <v>Retained</v>
      </c>
    </row>
    <row r="1453" spans="1:19" x14ac:dyDescent="0.35">
      <c r="A1453" s="1">
        <v>1464</v>
      </c>
      <c r="B1453" s="4">
        <v>42850</v>
      </c>
      <c r="C1453" s="4" t="str">
        <f t="shared" si="66"/>
        <v>April</v>
      </c>
      <c r="D1453" s="4" t="str">
        <f t="shared" si="67"/>
        <v>2017</v>
      </c>
      <c r="E1453" s="8">
        <v>4507</v>
      </c>
      <c r="F1453" t="s">
        <v>105</v>
      </c>
      <c r="G1453" t="s">
        <v>110</v>
      </c>
      <c r="H1453" t="s">
        <v>107</v>
      </c>
      <c r="I1453">
        <v>4</v>
      </c>
      <c r="J1453" t="s">
        <v>4</v>
      </c>
      <c r="K1453" t="e" vm="9">
        <v>#VALUE!</v>
      </c>
      <c r="L1453" t="e" vm="7">
        <v>#VALUE!</v>
      </c>
      <c r="M1453" t="e" vm="3">
        <v>#VALUE!</v>
      </c>
      <c r="N1453" t="s">
        <v>12</v>
      </c>
      <c r="O1453" t="s">
        <v>46</v>
      </c>
      <c r="P1453" t="s">
        <v>47</v>
      </c>
      <c r="Q1453" s="10">
        <v>3</v>
      </c>
      <c r="R1453" s="12">
        <v>14.13</v>
      </c>
      <c r="S1453" t="str">
        <f t="shared" si="68"/>
        <v>New</v>
      </c>
    </row>
    <row r="1454" spans="1:19" x14ac:dyDescent="0.35">
      <c r="A1454" s="1">
        <v>1465</v>
      </c>
      <c r="B1454" s="4">
        <v>42850</v>
      </c>
      <c r="C1454" s="4" t="str">
        <f t="shared" si="66"/>
        <v>April</v>
      </c>
      <c r="D1454" s="4" t="str">
        <f t="shared" si="67"/>
        <v>2017</v>
      </c>
      <c r="E1454" s="8">
        <v>9145</v>
      </c>
      <c r="F1454" t="s">
        <v>105</v>
      </c>
      <c r="G1454" t="s">
        <v>110</v>
      </c>
      <c r="H1454" t="s">
        <v>107</v>
      </c>
      <c r="I1454">
        <v>1</v>
      </c>
      <c r="J1454" t="s">
        <v>38</v>
      </c>
      <c r="K1454" t="e" vm="1">
        <v>#VALUE!</v>
      </c>
      <c r="L1454" t="e" vm="2">
        <v>#VALUE!</v>
      </c>
      <c r="M1454" t="e" vm="3">
        <v>#VALUE!</v>
      </c>
      <c r="N1454" t="s">
        <v>12</v>
      </c>
      <c r="O1454" t="s">
        <v>22</v>
      </c>
      <c r="P1454" t="s">
        <v>36</v>
      </c>
      <c r="Q1454" s="10">
        <v>3</v>
      </c>
      <c r="R1454" s="12">
        <v>16.82</v>
      </c>
      <c r="S1454" t="str">
        <f t="shared" si="68"/>
        <v>New</v>
      </c>
    </row>
    <row r="1455" spans="1:19" x14ac:dyDescent="0.35">
      <c r="A1455" s="1">
        <v>1466</v>
      </c>
      <c r="B1455" s="4">
        <v>42850</v>
      </c>
      <c r="C1455" s="4" t="str">
        <f t="shared" si="66"/>
        <v>April</v>
      </c>
      <c r="D1455" s="4" t="str">
        <f t="shared" si="67"/>
        <v>2017</v>
      </c>
      <c r="E1455" s="8">
        <v>6184</v>
      </c>
      <c r="F1455" t="s">
        <v>106</v>
      </c>
      <c r="G1455" t="s">
        <v>109</v>
      </c>
      <c r="H1455" t="s">
        <v>108</v>
      </c>
      <c r="I1455">
        <v>2</v>
      </c>
      <c r="J1455" t="s">
        <v>71</v>
      </c>
      <c r="K1455" t="e" vm="8">
        <v>#VALUE!</v>
      </c>
      <c r="L1455" t="e" vm="2">
        <v>#VALUE!</v>
      </c>
      <c r="M1455" t="e" vm="3">
        <v>#VALUE!</v>
      </c>
      <c r="N1455" t="s">
        <v>5</v>
      </c>
      <c r="O1455" t="s">
        <v>7</v>
      </c>
      <c r="P1455" t="s">
        <v>27</v>
      </c>
      <c r="Q1455" s="10">
        <v>5</v>
      </c>
      <c r="R1455" s="12">
        <v>11.66</v>
      </c>
      <c r="S1455" t="str">
        <f t="shared" si="68"/>
        <v>New</v>
      </c>
    </row>
    <row r="1456" spans="1:19" x14ac:dyDescent="0.35">
      <c r="A1456" s="1">
        <v>1467</v>
      </c>
      <c r="B1456" s="4">
        <v>42850</v>
      </c>
      <c r="C1456" s="4" t="str">
        <f t="shared" si="66"/>
        <v>April</v>
      </c>
      <c r="D1456" s="4" t="str">
        <f t="shared" si="67"/>
        <v>2017</v>
      </c>
      <c r="E1456" s="8">
        <v>8164</v>
      </c>
      <c r="F1456" t="s">
        <v>105</v>
      </c>
      <c r="G1456" t="s">
        <v>109</v>
      </c>
      <c r="H1456" t="s">
        <v>108</v>
      </c>
      <c r="I1456">
        <v>4</v>
      </c>
      <c r="J1456" t="s">
        <v>37</v>
      </c>
      <c r="K1456" t="e" vm="9">
        <v>#VALUE!</v>
      </c>
      <c r="L1456" t="e" vm="7">
        <v>#VALUE!</v>
      </c>
      <c r="M1456" t="e" vm="3">
        <v>#VALUE!</v>
      </c>
      <c r="N1456" t="s">
        <v>12</v>
      </c>
      <c r="O1456" t="s">
        <v>22</v>
      </c>
      <c r="P1456" t="s">
        <v>23</v>
      </c>
      <c r="Q1456" s="10">
        <v>5</v>
      </c>
      <c r="R1456" s="12">
        <v>30.74</v>
      </c>
      <c r="S1456" t="str">
        <f t="shared" si="68"/>
        <v>Retained</v>
      </c>
    </row>
    <row r="1457" spans="1:19" x14ac:dyDescent="0.35">
      <c r="A1457" s="1">
        <v>1468</v>
      </c>
      <c r="B1457" s="4">
        <v>42850</v>
      </c>
      <c r="C1457" s="4" t="str">
        <f t="shared" si="66"/>
        <v>April</v>
      </c>
      <c r="D1457" s="4" t="str">
        <f t="shared" si="67"/>
        <v>2017</v>
      </c>
      <c r="E1457" s="8">
        <v>6153</v>
      </c>
      <c r="F1457" t="s">
        <v>105</v>
      </c>
      <c r="G1457" t="s">
        <v>109</v>
      </c>
      <c r="H1457" t="s">
        <v>108</v>
      </c>
      <c r="I1457">
        <v>4</v>
      </c>
      <c r="J1457" t="s">
        <v>4</v>
      </c>
      <c r="K1457" t="e" vm="17">
        <v>#VALUE!</v>
      </c>
      <c r="L1457" t="e" vm="5">
        <v>#VALUE!</v>
      </c>
      <c r="M1457" t="e" vm="3">
        <v>#VALUE!</v>
      </c>
      <c r="N1457" t="s">
        <v>5</v>
      </c>
      <c r="O1457" t="s">
        <v>7</v>
      </c>
      <c r="P1457" t="s">
        <v>27</v>
      </c>
      <c r="Q1457" s="10">
        <v>4</v>
      </c>
      <c r="R1457" s="12">
        <v>4.16</v>
      </c>
      <c r="S1457" t="str">
        <f t="shared" si="68"/>
        <v>New</v>
      </c>
    </row>
    <row r="1458" spans="1:19" x14ac:dyDescent="0.35">
      <c r="A1458" s="1">
        <v>1469</v>
      </c>
      <c r="B1458" s="4">
        <v>42850</v>
      </c>
      <c r="C1458" s="4" t="str">
        <f t="shared" si="66"/>
        <v>April</v>
      </c>
      <c r="D1458" s="4" t="str">
        <f t="shared" si="67"/>
        <v>2017</v>
      </c>
      <c r="E1458" s="8">
        <v>392</v>
      </c>
      <c r="F1458" t="s">
        <v>105</v>
      </c>
      <c r="G1458" t="s">
        <v>110</v>
      </c>
      <c r="H1458" t="s">
        <v>107</v>
      </c>
      <c r="I1458">
        <v>0</v>
      </c>
      <c r="J1458" t="s">
        <v>37</v>
      </c>
      <c r="K1458" t="e" vm="9">
        <v>#VALUE!</v>
      </c>
      <c r="L1458" t="e" vm="7">
        <v>#VALUE!</v>
      </c>
      <c r="M1458" t="e" vm="3">
        <v>#VALUE!</v>
      </c>
      <c r="N1458" t="s">
        <v>5</v>
      </c>
      <c r="O1458" t="s">
        <v>7</v>
      </c>
      <c r="P1458" t="s">
        <v>55</v>
      </c>
      <c r="Q1458" s="10">
        <v>3</v>
      </c>
      <c r="R1458" s="12">
        <v>7.03</v>
      </c>
      <c r="S1458" t="str">
        <f t="shared" si="68"/>
        <v>Retained</v>
      </c>
    </row>
    <row r="1459" spans="1:19" x14ac:dyDescent="0.35">
      <c r="A1459" s="1">
        <v>1470</v>
      </c>
      <c r="B1459" s="4">
        <v>42850</v>
      </c>
      <c r="C1459" s="4" t="str">
        <f t="shared" si="66"/>
        <v>April</v>
      </c>
      <c r="D1459" s="4" t="str">
        <f t="shared" si="67"/>
        <v>2017</v>
      </c>
      <c r="E1459" s="8">
        <v>9355</v>
      </c>
      <c r="F1459" t="s">
        <v>106</v>
      </c>
      <c r="G1459" t="s">
        <v>109</v>
      </c>
      <c r="H1459" t="s">
        <v>107</v>
      </c>
      <c r="I1459">
        <v>1</v>
      </c>
      <c r="J1459" t="s">
        <v>62</v>
      </c>
      <c r="K1459" t="e" vm="1">
        <v>#VALUE!</v>
      </c>
      <c r="L1459" t="e" vm="2">
        <v>#VALUE!</v>
      </c>
      <c r="M1459" t="e" vm="3">
        <v>#VALUE!</v>
      </c>
      <c r="N1459" t="s">
        <v>5</v>
      </c>
      <c r="O1459" t="s">
        <v>28</v>
      </c>
      <c r="P1459" t="s">
        <v>49</v>
      </c>
      <c r="Q1459" s="10">
        <v>4</v>
      </c>
      <c r="R1459" s="12">
        <v>30.26</v>
      </c>
      <c r="S1459" t="str">
        <f t="shared" si="68"/>
        <v>New</v>
      </c>
    </row>
    <row r="1460" spans="1:19" x14ac:dyDescent="0.35">
      <c r="A1460" s="1">
        <v>1471</v>
      </c>
      <c r="B1460" s="4">
        <v>42851</v>
      </c>
      <c r="C1460" s="4" t="str">
        <f t="shared" si="66"/>
        <v>April</v>
      </c>
      <c r="D1460" s="4" t="str">
        <f t="shared" si="67"/>
        <v>2017</v>
      </c>
      <c r="E1460" s="8">
        <v>3321</v>
      </c>
      <c r="F1460" t="s">
        <v>106</v>
      </c>
      <c r="G1460" t="s">
        <v>109</v>
      </c>
      <c r="H1460" t="s">
        <v>107</v>
      </c>
      <c r="I1460">
        <v>3</v>
      </c>
      <c r="J1460" t="s">
        <v>37</v>
      </c>
      <c r="K1460" t="e" vm="12">
        <v>#VALUE!</v>
      </c>
      <c r="L1460" t="e" vm="2">
        <v>#VALUE!</v>
      </c>
      <c r="M1460" t="e" vm="3">
        <v>#VALUE!</v>
      </c>
      <c r="N1460" t="s">
        <v>5</v>
      </c>
      <c r="O1460" t="s">
        <v>17</v>
      </c>
      <c r="P1460" t="s">
        <v>29</v>
      </c>
      <c r="Q1460" s="10">
        <v>4</v>
      </c>
      <c r="R1460" s="12">
        <v>6.87</v>
      </c>
      <c r="S1460" t="str">
        <f t="shared" si="68"/>
        <v>New</v>
      </c>
    </row>
    <row r="1461" spans="1:19" x14ac:dyDescent="0.35">
      <c r="A1461" s="1">
        <v>1472</v>
      </c>
      <c r="B1461" s="4">
        <v>42851</v>
      </c>
      <c r="C1461" s="4" t="str">
        <f t="shared" si="66"/>
        <v>April</v>
      </c>
      <c r="D1461" s="4" t="str">
        <f t="shared" si="67"/>
        <v>2017</v>
      </c>
      <c r="E1461" s="8">
        <v>7241</v>
      </c>
      <c r="F1461" t="s">
        <v>106</v>
      </c>
      <c r="G1461" t="s">
        <v>110</v>
      </c>
      <c r="H1461" t="s">
        <v>107</v>
      </c>
      <c r="I1461">
        <v>4</v>
      </c>
      <c r="J1461" t="s">
        <v>4</v>
      </c>
      <c r="K1461" t="e" vm="13">
        <v>#VALUE!</v>
      </c>
      <c r="L1461" t="e" vm="5">
        <v>#VALUE!</v>
      </c>
      <c r="M1461" t="e" vm="3">
        <v>#VALUE!</v>
      </c>
      <c r="N1461" t="s">
        <v>5</v>
      </c>
      <c r="O1461" t="s">
        <v>20</v>
      </c>
      <c r="P1461" t="s">
        <v>21</v>
      </c>
      <c r="Q1461" s="10">
        <v>6</v>
      </c>
      <c r="R1461" s="12">
        <v>6.64</v>
      </c>
      <c r="S1461" t="str">
        <f t="shared" si="68"/>
        <v>Retained</v>
      </c>
    </row>
    <row r="1462" spans="1:19" x14ac:dyDescent="0.35">
      <c r="A1462" s="1">
        <v>1473</v>
      </c>
      <c r="B1462" s="4">
        <v>42851</v>
      </c>
      <c r="C1462" s="4" t="str">
        <f t="shared" si="66"/>
        <v>April</v>
      </c>
      <c r="D1462" s="4" t="str">
        <f t="shared" si="67"/>
        <v>2017</v>
      </c>
      <c r="E1462" s="8">
        <v>5297</v>
      </c>
      <c r="F1462" t="s">
        <v>106</v>
      </c>
      <c r="G1462" t="s">
        <v>110</v>
      </c>
      <c r="H1462" t="s">
        <v>108</v>
      </c>
      <c r="I1462">
        <v>1</v>
      </c>
      <c r="J1462" t="s">
        <v>37</v>
      </c>
      <c r="K1462" t="e" vm="1">
        <v>#VALUE!</v>
      </c>
      <c r="L1462" t="e" vm="2">
        <v>#VALUE!</v>
      </c>
      <c r="M1462" t="e" vm="3">
        <v>#VALUE!</v>
      </c>
      <c r="N1462" t="s">
        <v>5</v>
      </c>
      <c r="O1462" t="s">
        <v>28</v>
      </c>
      <c r="P1462" t="s">
        <v>8</v>
      </c>
      <c r="Q1462" s="10">
        <v>4</v>
      </c>
      <c r="R1462" s="12">
        <v>5.28</v>
      </c>
      <c r="S1462" t="str">
        <f t="shared" si="68"/>
        <v>New</v>
      </c>
    </row>
    <row r="1463" spans="1:19" x14ac:dyDescent="0.35">
      <c r="A1463" s="1">
        <v>1474</v>
      </c>
      <c r="B1463" s="4">
        <v>42851</v>
      </c>
      <c r="C1463" s="4" t="str">
        <f t="shared" si="66"/>
        <v>April</v>
      </c>
      <c r="D1463" s="4" t="str">
        <f t="shared" si="67"/>
        <v>2017</v>
      </c>
      <c r="E1463" s="8">
        <v>2110</v>
      </c>
      <c r="F1463" t="s">
        <v>105</v>
      </c>
      <c r="G1463" t="s">
        <v>109</v>
      </c>
      <c r="H1463" t="s">
        <v>107</v>
      </c>
      <c r="I1463">
        <v>3</v>
      </c>
      <c r="J1463" t="s">
        <v>37</v>
      </c>
      <c r="K1463" t="e" vm="6">
        <v>#VALUE!</v>
      </c>
      <c r="L1463" t="e" vm="7">
        <v>#VALUE!</v>
      </c>
      <c r="M1463" t="e" vm="3">
        <v>#VALUE!</v>
      </c>
      <c r="N1463" t="s">
        <v>5</v>
      </c>
      <c r="O1463" t="s">
        <v>7</v>
      </c>
      <c r="P1463" t="s">
        <v>8</v>
      </c>
      <c r="Q1463" s="10">
        <v>4</v>
      </c>
      <c r="R1463" s="12">
        <v>10.8</v>
      </c>
      <c r="S1463" t="str">
        <f t="shared" si="68"/>
        <v>New</v>
      </c>
    </row>
    <row r="1464" spans="1:19" x14ac:dyDescent="0.35">
      <c r="A1464" s="1">
        <v>1475</v>
      </c>
      <c r="B1464" s="4">
        <v>42851</v>
      </c>
      <c r="C1464" s="4" t="str">
        <f t="shared" si="66"/>
        <v>April</v>
      </c>
      <c r="D1464" s="4" t="str">
        <f t="shared" si="67"/>
        <v>2017</v>
      </c>
      <c r="E1464" s="8">
        <v>7357</v>
      </c>
      <c r="F1464" t="s">
        <v>106</v>
      </c>
      <c r="G1464" t="s">
        <v>109</v>
      </c>
      <c r="H1464" t="s">
        <v>108</v>
      </c>
      <c r="I1464">
        <v>1</v>
      </c>
      <c r="J1464" t="s">
        <v>4</v>
      </c>
      <c r="K1464" t="e" vm="12">
        <v>#VALUE!</v>
      </c>
      <c r="L1464" t="e" vm="2">
        <v>#VALUE!</v>
      </c>
      <c r="M1464" t="e" vm="3">
        <v>#VALUE!</v>
      </c>
      <c r="N1464" t="s">
        <v>9</v>
      </c>
      <c r="O1464" t="s">
        <v>59</v>
      </c>
      <c r="P1464" t="s">
        <v>60</v>
      </c>
      <c r="Q1464" s="10">
        <v>4</v>
      </c>
      <c r="R1464" s="12">
        <v>7</v>
      </c>
      <c r="S1464" t="str">
        <f t="shared" si="68"/>
        <v>New</v>
      </c>
    </row>
    <row r="1465" spans="1:19" x14ac:dyDescent="0.35">
      <c r="A1465" s="1">
        <v>1476</v>
      </c>
      <c r="B1465" s="4">
        <v>42851</v>
      </c>
      <c r="C1465" s="4" t="str">
        <f t="shared" si="66"/>
        <v>April</v>
      </c>
      <c r="D1465" s="4" t="str">
        <f t="shared" si="67"/>
        <v>2017</v>
      </c>
      <c r="E1465" s="8">
        <v>9602</v>
      </c>
      <c r="F1465" t="s">
        <v>106</v>
      </c>
      <c r="G1465" t="s">
        <v>110</v>
      </c>
      <c r="H1465" t="s">
        <v>107</v>
      </c>
      <c r="I1465">
        <v>0</v>
      </c>
      <c r="J1465" t="s">
        <v>37</v>
      </c>
      <c r="K1465" t="e" vm="6">
        <v>#VALUE!</v>
      </c>
      <c r="L1465" t="e" vm="7">
        <v>#VALUE!</v>
      </c>
      <c r="M1465" t="e" vm="3">
        <v>#VALUE!</v>
      </c>
      <c r="N1465" t="s">
        <v>5</v>
      </c>
      <c r="O1465" t="s">
        <v>7</v>
      </c>
      <c r="P1465" t="s">
        <v>8</v>
      </c>
      <c r="Q1465" s="10">
        <v>3</v>
      </c>
      <c r="R1465" s="12">
        <v>4.72</v>
      </c>
      <c r="S1465" t="str">
        <f t="shared" si="68"/>
        <v>New</v>
      </c>
    </row>
    <row r="1466" spans="1:19" x14ac:dyDescent="0.35">
      <c r="A1466" s="1">
        <v>1477</v>
      </c>
      <c r="B1466" s="4">
        <v>42851</v>
      </c>
      <c r="C1466" s="4" t="str">
        <f t="shared" si="66"/>
        <v>April</v>
      </c>
      <c r="D1466" s="4" t="str">
        <f t="shared" si="67"/>
        <v>2017</v>
      </c>
      <c r="E1466" s="8">
        <v>8902</v>
      </c>
      <c r="F1466" t="s">
        <v>106</v>
      </c>
      <c r="G1466" t="s">
        <v>110</v>
      </c>
      <c r="H1466" t="s">
        <v>107</v>
      </c>
      <c r="I1466">
        <v>0</v>
      </c>
      <c r="J1466" t="s">
        <v>51</v>
      </c>
      <c r="K1466" t="e" vm="4">
        <v>#VALUE!</v>
      </c>
      <c r="L1466" t="e" vm="5">
        <v>#VALUE!</v>
      </c>
      <c r="M1466" t="e" vm="3">
        <v>#VALUE!</v>
      </c>
      <c r="N1466" t="s">
        <v>5</v>
      </c>
      <c r="O1466" t="s">
        <v>28</v>
      </c>
      <c r="P1466" t="s">
        <v>8</v>
      </c>
      <c r="Q1466" s="10">
        <v>3</v>
      </c>
      <c r="R1466" s="12">
        <v>11.04</v>
      </c>
      <c r="S1466" t="str">
        <f t="shared" si="68"/>
        <v>New</v>
      </c>
    </row>
    <row r="1467" spans="1:19" x14ac:dyDescent="0.35">
      <c r="A1467" s="1">
        <v>1478</v>
      </c>
      <c r="B1467" s="4">
        <v>42851</v>
      </c>
      <c r="C1467" s="4" t="str">
        <f t="shared" si="66"/>
        <v>April</v>
      </c>
      <c r="D1467" s="4" t="str">
        <f t="shared" si="67"/>
        <v>2017</v>
      </c>
      <c r="E1467" s="8">
        <v>3218</v>
      </c>
      <c r="F1467" t="s">
        <v>105</v>
      </c>
      <c r="G1467" t="s">
        <v>109</v>
      </c>
      <c r="H1467" t="s">
        <v>108</v>
      </c>
      <c r="I1467">
        <v>2</v>
      </c>
      <c r="J1467" t="s">
        <v>51</v>
      </c>
      <c r="K1467" t="e" vm="4">
        <v>#VALUE!</v>
      </c>
      <c r="L1467" t="e" vm="5">
        <v>#VALUE!</v>
      </c>
      <c r="M1467" t="e" vm="3">
        <v>#VALUE!</v>
      </c>
      <c r="N1467" t="s">
        <v>5</v>
      </c>
      <c r="O1467" t="s">
        <v>28</v>
      </c>
      <c r="P1467" t="s">
        <v>35</v>
      </c>
      <c r="Q1467" s="10">
        <v>4</v>
      </c>
      <c r="R1467" s="12">
        <v>6.04</v>
      </c>
      <c r="S1467" t="str">
        <f t="shared" si="68"/>
        <v>New</v>
      </c>
    </row>
    <row r="1468" spans="1:19" x14ac:dyDescent="0.35">
      <c r="A1468" s="1">
        <v>1479</v>
      </c>
      <c r="B1468" s="4">
        <v>42851</v>
      </c>
      <c r="C1468" s="4" t="str">
        <f t="shared" si="66"/>
        <v>April</v>
      </c>
      <c r="D1468" s="4" t="str">
        <f t="shared" si="67"/>
        <v>2017</v>
      </c>
      <c r="E1468" s="8">
        <v>9281</v>
      </c>
      <c r="F1468" t="s">
        <v>106</v>
      </c>
      <c r="G1468" t="s">
        <v>109</v>
      </c>
      <c r="H1468" t="s">
        <v>107</v>
      </c>
      <c r="I1468">
        <v>2</v>
      </c>
      <c r="J1468" t="s">
        <v>51</v>
      </c>
      <c r="K1468" t="e" vm="12">
        <v>#VALUE!</v>
      </c>
      <c r="L1468" t="e" vm="2">
        <v>#VALUE!</v>
      </c>
      <c r="M1468" t="e" vm="3">
        <v>#VALUE!</v>
      </c>
      <c r="N1468" t="s">
        <v>9</v>
      </c>
      <c r="O1468" t="s">
        <v>10</v>
      </c>
      <c r="P1468" t="s">
        <v>58</v>
      </c>
      <c r="Q1468" s="10">
        <v>5</v>
      </c>
      <c r="R1468" s="12">
        <v>8.1</v>
      </c>
      <c r="S1468" t="str">
        <f t="shared" si="68"/>
        <v>New</v>
      </c>
    </row>
    <row r="1469" spans="1:19" x14ac:dyDescent="0.35">
      <c r="A1469" s="1">
        <v>1480</v>
      </c>
      <c r="B1469" s="4">
        <v>42852</v>
      </c>
      <c r="C1469" s="4" t="str">
        <f t="shared" si="66"/>
        <v>April</v>
      </c>
      <c r="D1469" s="4" t="str">
        <f t="shared" si="67"/>
        <v>2017</v>
      </c>
      <c r="E1469" s="8">
        <v>6642</v>
      </c>
      <c r="F1469" t="s">
        <v>106</v>
      </c>
      <c r="G1469" t="s">
        <v>110</v>
      </c>
      <c r="H1469" t="s">
        <v>107</v>
      </c>
      <c r="I1469">
        <v>2</v>
      </c>
      <c r="J1469" t="s">
        <v>71</v>
      </c>
      <c r="K1469" t="e" vm="12">
        <v>#VALUE!</v>
      </c>
      <c r="L1469" t="e" vm="2">
        <v>#VALUE!</v>
      </c>
      <c r="M1469" t="e" vm="3">
        <v>#VALUE!</v>
      </c>
      <c r="N1469" t="s">
        <v>5</v>
      </c>
      <c r="O1469" t="s">
        <v>7</v>
      </c>
      <c r="P1469" t="s">
        <v>8</v>
      </c>
      <c r="Q1469" s="10">
        <v>5</v>
      </c>
      <c r="R1469" s="12">
        <v>33.97</v>
      </c>
      <c r="S1469" t="str">
        <f t="shared" si="68"/>
        <v>New</v>
      </c>
    </row>
    <row r="1470" spans="1:19" x14ac:dyDescent="0.35">
      <c r="A1470" s="1">
        <v>1481</v>
      </c>
      <c r="B1470" s="4">
        <v>42852</v>
      </c>
      <c r="C1470" s="4" t="str">
        <f t="shared" si="66"/>
        <v>April</v>
      </c>
      <c r="D1470" s="4" t="str">
        <f t="shared" si="67"/>
        <v>2017</v>
      </c>
      <c r="E1470" s="8">
        <v>1332</v>
      </c>
      <c r="F1470" t="s">
        <v>105</v>
      </c>
      <c r="G1470" t="s">
        <v>110</v>
      </c>
      <c r="H1470" t="s">
        <v>108</v>
      </c>
      <c r="I1470">
        <v>3</v>
      </c>
      <c r="J1470" t="s">
        <v>51</v>
      </c>
      <c r="K1470" t="e" vm="6">
        <v>#VALUE!</v>
      </c>
      <c r="L1470" t="e" vm="7">
        <v>#VALUE!</v>
      </c>
      <c r="M1470" t="e" vm="3">
        <v>#VALUE!</v>
      </c>
      <c r="N1470" t="s">
        <v>5</v>
      </c>
      <c r="O1470" t="s">
        <v>20</v>
      </c>
      <c r="P1470" t="s">
        <v>21</v>
      </c>
      <c r="Q1470" s="10">
        <v>6</v>
      </c>
      <c r="R1470" s="12">
        <v>7.16</v>
      </c>
      <c r="S1470" t="str">
        <f t="shared" si="68"/>
        <v>Retained</v>
      </c>
    </row>
    <row r="1471" spans="1:19" x14ac:dyDescent="0.35">
      <c r="A1471" s="1">
        <v>1482</v>
      </c>
      <c r="B1471" s="4">
        <v>42852</v>
      </c>
      <c r="C1471" s="4" t="str">
        <f t="shared" si="66"/>
        <v>April</v>
      </c>
      <c r="D1471" s="4" t="str">
        <f t="shared" si="67"/>
        <v>2017</v>
      </c>
      <c r="E1471" s="8">
        <v>4273</v>
      </c>
      <c r="F1471" t="s">
        <v>106</v>
      </c>
      <c r="G1471" t="s">
        <v>110</v>
      </c>
      <c r="H1471" t="s">
        <v>107</v>
      </c>
      <c r="I1471">
        <v>5</v>
      </c>
      <c r="J1471" t="s">
        <v>37</v>
      </c>
      <c r="K1471" t="e" vm="6">
        <v>#VALUE!</v>
      </c>
      <c r="L1471" t="e" vm="7">
        <v>#VALUE!</v>
      </c>
      <c r="M1471" t="e" vm="3">
        <v>#VALUE!</v>
      </c>
      <c r="N1471" t="s">
        <v>5</v>
      </c>
      <c r="O1471" t="s">
        <v>17</v>
      </c>
      <c r="P1471" t="s">
        <v>29</v>
      </c>
      <c r="Q1471" s="10">
        <v>3</v>
      </c>
      <c r="R1471" s="12">
        <v>13.25</v>
      </c>
      <c r="S1471" t="str">
        <f t="shared" si="68"/>
        <v>New</v>
      </c>
    </row>
    <row r="1472" spans="1:19" x14ac:dyDescent="0.35">
      <c r="A1472" s="1">
        <v>1483</v>
      </c>
      <c r="B1472" s="4">
        <v>42852</v>
      </c>
      <c r="C1472" s="4" t="str">
        <f t="shared" si="66"/>
        <v>April</v>
      </c>
      <c r="D1472" s="4" t="str">
        <f t="shared" si="67"/>
        <v>2017</v>
      </c>
      <c r="E1472" s="8">
        <v>7204</v>
      </c>
      <c r="F1472" t="s">
        <v>106</v>
      </c>
      <c r="G1472" t="s">
        <v>110</v>
      </c>
      <c r="H1472" t="s">
        <v>108</v>
      </c>
      <c r="I1472">
        <v>1</v>
      </c>
      <c r="J1472" t="s">
        <v>51</v>
      </c>
      <c r="K1472" t="e" vm="6">
        <v>#VALUE!</v>
      </c>
      <c r="L1472" t="e" vm="7">
        <v>#VALUE!</v>
      </c>
      <c r="M1472" t="e" vm="3">
        <v>#VALUE!</v>
      </c>
      <c r="N1472" t="s">
        <v>12</v>
      </c>
      <c r="O1472" t="s">
        <v>22</v>
      </c>
      <c r="P1472" t="s">
        <v>50</v>
      </c>
      <c r="Q1472" s="10">
        <v>3</v>
      </c>
      <c r="R1472" s="12">
        <v>9.9600000000000009</v>
      </c>
      <c r="S1472" t="str">
        <f t="shared" si="68"/>
        <v>New</v>
      </c>
    </row>
    <row r="1473" spans="1:19" x14ac:dyDescent="0.35">
      <c r="A1473" s="1">
        <v>1484</v>
      </c>
      <c r="B1473" s="4">
        <v>42852</v>
      </c>
      <c r="C1473" s="4" t="str">
        <f t="shared" si="66"/>
        <v>April</v>
      </c>
      <c r="D1473" s="4" t="str">
        <f t="shared" si="67"/>
        <v>2017</v>
      </c>
      <c r="E1473" s="8">
        <v>4568</v>
      </c>
      <c r="F1473" t="s">
        <v>105</v>
      </c>
      <c r="G1473" t="s">
        <v>109</v>
      </c>
      <c r="H1473" t="s">
        <v>107</v>
      </c>
      <c r="I1473">
        <v>2</v>
      </c>
      <c r="J1473" t="s">
        <v>72</v>
      </c>
      <c r="K1473" t="e" vm="8">
        <v>#VALUE!</v>
      </c>
      <c r="L1473" t="e" vm="2">
        <v>#VALUE!</v>
      </c>
      <c r="M1473" t="e" vm="3">
        <v>#VALUE!</v>
      </c>
      <c r="N1473" t="s">
        <v>5</v>
      </c>
      <c r="O1473" t="s">
        <v>15</v>
      </c>
      <c r="P1473" t="s">
        <v>15</v>
      </c>
      <c r="Q1473" s="10">
        <v>3</v>
      </c>
      <c r="R1473" s="12">
        <v>8.3699999999999992</v>
      </c>
      <c r="S1473" t="str">
        <f t="shared" si="68"/>
        <v>Retained</v>
      </c>
    </row>
    <row r="1474" spans="1:19" x14ac:dyDescent="0.35">
      <c r="A1474" s="1">
        <v>1485</v>
      </c>
      <c r="B1474" s="4">
        <v>42852</v>
      </c>
      <c r="C1474" s="4" t="str">
        <f t="shared" ref="C1474:C1537" si="69">TEXT(B1474, "MMMM")</f>
        <v>April</v>
      </c>
      <c r="D1474" s="4" t="str">
        <f t="shared" ref="D1474:D1537" si="70">TEXT(B1474, "YYYY")</f>
        <v>2017</v>
      </c>
      <c r="E1474" s="8">
        <v>1720</v>
      </c>
      <c r="F1474" t="s">
        <v>105</v>
      </c>
      <c r="G1474" t="s">
        <v>109</v>
      </c>
      <c r="H1474" t="s">
        <v>108</v>
      </c>
      <c r="I1474">
        <v>4</v>
      </c>
      <c r="J1474" t="s">
        <v>37</v>
      </c>
      <c r="K1474" t="e" vm="17">
        <v>#VALUE!</v>
      </c>
      <c r="L1474" t="e" vm="5">
        <v>#VALUE!</v>
      </c>
      <c r="M1474" t="e" vm="3">
        <v>#VALUE!</v>
      </c>
      <c r="N1474" t="s">
        <v>5</v>
      </c>
      <c r="O1474" t="s">
        <v>7</v>
      </c>
      <c r="P1474" t="s">
        <v>8</v>
      </c>
      <c r="Q1474" s="10">
        <v>5</v>
      </c>
      <c r="R1474" s="12">
        <v>10.23</v>
      </c>
      <c r="S1474" t="str">
        <f t="shared" ref="S1474:S1537" si="71">IF(COUNTIFS(E:E, E1474, B:B, "&lt;="&amp;B1474)&gt;1, "Retained", "New")</f>
        <v>New</v>
      </c>
    </row>
    <row r="1475" spans="1:19" x14ac:dyDescent="0.35">
      <c r="A1475" s="1">
        <v>1486</v>
      </c>
      <c r="B1475" s="4">
        <v>42852</v>
      </c>
      <c r="C1475" s="4" t="str">
        <f t="shared" si="69"/>
        <v>April</v>
      </c>
      <c r="D1475" s="4" t="str">
        <f t="shared" si="70"/>
        <v>2017</v>
      </c>
      <c r="E1475" s="8">
        <v>9033</v>
      </c>
      <c r="F1475" t="s">
        <v>105</v>
      </c>
      <c r="G1475" t="s">
        <v>110</v>
      </c>
      <c r="H1475" t="s">
        <v>107</v>
      </c>
      <c r="I1475">
        <v>3</v>
      </c>
      <c r="J1475" t="s">
        <v>4</v>
      </c>
      <c r="K1475" t="e" vm="8">
        <v>#VALUE!</v>
      </c>
      <c r="L1475" t="e" vm="2">
        <v>#VALUE!</v>
      </c>
      <c r="M1475" t="e" vm="3">
        <v>#VALUE!</v>
      </c>
      <c r="N1475" t="s">
        <v>9</v>
      </c>
      <c r="O1475" t="s">
        <v>19</v>
      </c>
      <c r="P1475" t="s">
        <v>19</v>
      </c>
      <c r="Q1475" s="10">
        <v>6</v>
      </c>
      <c r="R1475" s="12">
        <v>22.14</v>
      </c>
      <c r="S1475" t="str">
        <f t="shared" si="71"/>
        <v>New</v>
      </c>
    </row>
    <row r="1476" spans="1:19" x14ac:dyDescent="0.35">
      <c r="A1476" s="1">
        <v>1487</v>
      </c>
      <c r="B1476" s="4">
        <v>42852</v>
      </c>
      <c r="C1476" s="4" t="str">
        <f t="shared" si="69"/>
        <v>April</v>
      </c>
      <c r="D1476" s="4" t="str">
        <f t="shared" si="70"/>
        <v>2017</v>
      </c>
      <c r="E1476" s="8">
        <v>1633</v>
      </c>
      <c r="F1476" t="s">
        <v>106</v>
      </c>
      <c r="G1476" t="s">
        <v>109</v>
      </c>
      <c r="H1476" t="s">
        <v>108</v>
      </c>
      <c r="I1476">
        <v>4</v>
      </c>
      <c r="J1476" t="s">
        <v>51</v>
      </c>
      <c r="K1476" t="e" vm="4">
        <v>#VALUE!</v>
      </c>
      <c r="L1476" t="e" vm="5">
        <v>#VALUE!</v>
      </c>
      <c r="M1476" t="e" vm="3">
        <v>#VALUE!</v>
      </c>
      <c r="N1476" t="s">
        <v>5</v>
      </c>
      <c r="O1476" t="s">
        <v>17</v>
      </c>
      <c r="P1476" t="s">
        <v>18</v>
      </c>
      <c r="Q1476" s="10">
        <v>5</v>
      </c>
      <c r="R1476" s="12">
        <v>20.52</v>
      </c>
      <c r="S1476" t="str">
        <f t="shared" si="71"/>
        <v>Retained</v>
      </c>
    </row>
    <row r="1477" spans="1:19" x14ac:dyDescent="0.35">
      <c r="A1477" s="1">
        <v>1488</v>
      </c>
      <c r="B1477" s="4">
        <v>42852</v>
      </c>
      <c r="C1477" s="4" t="str">
        <f t="shared" si="69"/>
        <v>April</v>
      </c>
      <c r="D1477" s="4" t="str">
        <f t="shared" si="70"/>
        <v>2017</v>
      </c>
      <c r="E1477" s="8">
        <v>4151</v>
      </c>
      <c r="F1477" t="s">
        <v>106</v>
      </c>
      <c r="G1477" t="s">
        <v>109</v>
      </c>
      <c r="H1477" t="s">
        <v>108</v>
      </c>
      <c r="I1477">
        <v>4</v>
      </c>
      <c r="J1477" t="s">
        <v>38</v>
      </c>
      <c r="K1477" t="e" vm="8">
        <v>#VALUE!</v>
      </c>
      <c r="L1477" t="e" vm="2">
        <v>#VALUE!</v>
      </c>
      <c r="M1477" t="e" vm="3">
        <v>#VALUE!</v>
      </c>
      <c r="N1477" t="s">
        <v>5</v>
      </c>
      <c r="O1477" t="s">
        <v>17</v>
      </c>
      <c r="P1477" t="s">
        <v>18</v>
      </c>
      <c r="Q1477" s="10">
        <v>3</v>
      </c>
      <c r="R1477" s="12">
        <v>15.39</v>
      </c>
      <c r="S1477" t="str">
        <f t="shared" si="71"/>
        <v>New</v>
      </c>
    </row>
    <row r="1478" spans="1:19" x14ac:dyDescent="0.35">
      <c r="A1478" s="1">
        <v>1489</v>
      </c>
      <c r="B1478" s="4">
        <v>42852</v>
      </c>
      <c r="C1478" s="4" t="str">
        <f t="shared" si="69"/>
        <v>April</v>
      </c>
      <c r="D1478" s="4" t="str">
        <f t="shared" si="70"/>
        <v>2017</v>
      </c>
      <c r="E1478" s="8">
        <v>6114</v>
      </c>
      <c r="F1478" t="s">
        <v>105</v>
      </c>
      <c r="G1478" t="s">
        <v>109</v>
      </c>
      <c r="H1478" t="s">
        <v>107</v>
      </c>
      <c r="I1478">
        <v>2</v>
      </c>
      <c r="J1478" t="s">
        <v>37</v>
      </c>
      <c r="K1478" t="e" vm="17">
        <v>#VALUE!</v>
      </c>
      <c r="L1478" t="e" vm="5">
        <v>#VALUE!</v>
      </c>
      <c r="M1478" t="e" vm="3">
        <v>#VALUE!</v>
      </c>
      <c r="N1478" t="s">
        <v>5</v>
      </c>
      <c r="O1478" t="s">
        <v>19</v>
      </c>
      <c r="P1478" t="s">
        <v>19</v>
      </c>
      <c r="Q1478" s="10">
        <v>4</v>
      </c>
      <c r="R1478" s="12">
        <v>14.78</v>
      </c>
      <c r="S1478" t="str">
        <f t="shared" si="71"/>
        <v>Retained</v>
      </c>
    </row>
    <row r="1479" spans="1:19" x14ac:dyDescent="0.35">
      <c r="A1479" s="1">
        <v>1490</v>
      </c>
      <c r="B1479" s="4">
        <v>42852</v>
      </c>
      <c r="C1479" s="4" t="str">
        <f t="shared" si="69"/>
        <v>April</v>
      </c>
      <c r="D1479" s="4" t="str">
        <f t="shared" si="70"/>
        <v>2017</v>
      </c>
      <c r="E1479" s="8">
        <v>4677</v>
      </c>
      <c r="F1479" t="s">
        <v>106</v>
      </c>
      <c r="G1479" t="s">
        <v>109</v>
      </c>
      <c r="H1479" t="s">
        <v>108</v>
      </c>
      <c r="I1479">
        <v>1</v>
      </c>
      <c r="J1479" t="s">
        <v>51</v>
      </c>
      <c r="K1479" t="e" vm="6">
        <v>#VALUE!</v>
      </c>
      <c r="L1479" t="e" vm="7">
        <v>#VALUE!</v>
      </c>
      <c r="M1479" t="e" vm="3">
        <v>#VALUE!</v>
      </c>
      <c r="N1479" t="s">
        <v>5</v>
      </c>
      <c r="O1479" t="s">
        <v>28</v>
      </c>
      <c r="P1479" t="s">
        <v>8</v>
      </c>
      <c r="Q1479" s="10">
        <v>2</v>
      </c>
      <c r="R1479" s="12">
        <v>8.59</v>
      </c>
      <c r="S1479" t="str">
        <f t="shared" si="71"/>
        <v>Retained</v>
      </c>
    </row>
    <row r="1480" spans="1:19" x14ac:dyDescent="0.35">
      <c r="A1480" s="1">
        <v>1491</v>
      </c>
      <c r="B1480" s="4">
        <v>42852</v>
      </c>
      <c r="C1480" s="4" t="str">
        <f t="shared" si="69"/>
        <v>April</v>
      </c>
      <c r="D1480" s="4" t="str">
        <f t="shared" si="70"/>
        <v>2017</v>
      </c>
      <c r="E1480" s="8">
        <v>8947</v>
      </c>
      <c r="F1480" t="s">
        <v>106</v>
      </c>
      <c r="G1480" t="s">
        <v>109</v>
      </c>
      <c r="H1480" t="s">
        <v>107</v>
      </c>
      <c r="I1480">
        <v>2</v>
      </c>
      <c r="J1480" t="s">
        <v>4</v>
      </c>
      <c r="K1480" t="e" vm="4">
        <v>#VALUE!</v>
      </c>
      <c r="L1480" t="e" vm="5">
        <v>#VALUE!</v>
      </c>
      <c r="M1480" t="e" vm="3">
        <v>#VALUE!</v>
      </c>
      <c r="N1480" t="s">
        <v>9</v>
      </c>
      <c r="O1480" t="s">
        <v>59</v>
      </c>
      <c r="P1480" t="s">
        <v>60</v>
      </c>
      <c r="Q1480" s="10">
        <v>5</v>
      </c>
      <c r="R1480" s="12">
        <v>41.04</v>
      </c>
      <c r="S1480" t="str">
        <f t="shared" si="71"/>
        <v>New</v>
      </c>
    </row>
    <row r="1481" spans="1:19" x14ac:dyDescent="0.35">
      <c r="A1481" s="1">
        <v>1492</v>
      </c>
      <c r="B1481" s="4">
        <v>42852</v>
      </c>
      <c r="C1481" s="4" t="str">
        <f t="shared" si="69"/>
        <v>April</v>
      </c>
      <c r="D1481" s="4" t="str">
        <f t="shared" si="70"/>
        <v>2017</v>
      </c>
      <c r="E1481" s="8">
        <v>6832</v>
      </c>
      <c r="F1481" t="s">
        <v>106</v>
      </c>
      <c r="G1481" t="s">
        <v>109</v>
      </c>
      <c r="H1481" t="s">
        <v>107</v>
      </c>
      <c r="I1481">
        <v>2</v>
      </c>
      <c r="J1481" t="s">
        <v>51</v>
      </c>
      <c r="K1481" t="e" vm="4">
        <v>#VALUE!</v>
      </c>
      <c r="L1481" t="e" vm="5">
        <v>#VALUE!</v>
      </c>
      <c r="M1481" t="e" vm="3">
        <v>#VALUE!</v>
      </c>
      <c r="N1481" t="s">
        <v>5</v>
      </c>
      <c r="O1481" t="s">
        <v>15</v>
      </c>
      <c r="P1481" t="s">
        <v>15</v>
      </c>
      <c r="Q1481" s="10">
        <v>5</v>
      </c>
      <c r="R1481" s="12">
        <v>25.35</v>
      </c>
      <c r="S1481" t="str">
        <f t="shared" si="71"/>
        <v>New</v>
      </c>
    </row>
    <row r="1482" spans="1:19" x14ac:dyDescent="0.35">
      <c r="A1482" s="1">
        <v>1493</v>
      </c>
      <c r="B1482" s="4">
        <v>42852</v>
      </c>
      <c r="C1482" s="4" t="str">
        <f t="shared" si="69"/>
        <v>April</v>
      </c>
      <c r="D1482" s="4" t="str">
        <f t="shared" si="70"/>
        <v>2017</v>
      </c>
      <c r="E1482" s="8">
        <v>6003</v>
      </c>
      <c r="F1482" t="s">
        <v>105</v>
      </c>
      <c r="G1482" t="s">
        <v>109</v>
      </c>
      <c r="H1482" t="s">
        <v>107</v>
      </c>
      <c r="I1482">
        <v>0</v>
      </c>
      <c r="J1482" t="s">
        <v>51</v>
      </c>
      <c r="K1482" t="e" vm="9">
        <v>#VALUE!</v>
      </c>
      <c r="L1482" t="e" vm="7">
        <v>#VALUE!</v>
      </c>
      <c r="M1482" t="e" vm="3">
        <v>#VALUE!</v>
      </c>
      <c r="N1482" t="s">
        <v>12</v>
      </c>
      <c r="O1482" t="s">
        <v>22</v>
      </c>
      <c r="P1482" t="s">
        <v>50</v>
      </c>
      <c r="Q1482" s="10">
        <v>2</v>
      </c>
      <c r="R1482" s="12">
        <v>9.4499999999999993</v>
      </c>
      <c r="S1482" t="str">
        <f t="shared" si="71"/>
        <v>Retained</v>
      </c>
    </row>
    <row r="1483" spans="1:19" x14ac:dyDescent="0.35">
      <c r="A1483" s="1">
        <v>1494</v>
      </c>
      <c r="B1483" s="4">
        <v>42852</v>
      </c>
      <c r="C1483" s="4" t="str">
        <f t="shared" si="69"/>
        <v>April</v>
      </c>
      <c r="D1483" s="4" t="str">
        <f t="shared" si="70"/>
        <v>2017</v>
      </c>
      <c r="E1483" s="8">
        <v>930</v>
      </c>
      <c r="F1483" t="s">
        <v>105</v>
      </c>
      <c r="G1483" t="s">
        <v>110</v>
      </c>
      <c r="H1483" t="s">
        <v>107</v>
      </c>
      <c r="I1483">
        <v>2</v>
      </c>
      <c r="J1483" t="s">
        <v>4</v>
      </c>
      <c r="K1483" t="e" vm="13">
        <v>#VALUE!</v>
      </c>
      <c r="L1483" t="e" vm="5">
        <v>#VALUE!</v>
      </c>
      <c r="M1483" t="e" vm="3">
        <v>#VALUE!</v>
      </c>
      <c r="N1483" t="s">
        <v>5</v>
      </c>
      <c r="O1483" t="s">
        <v>28</v>
      </c>
      <c r="P1483" t="s">
        <v>34</v>
      </c>
      <c r="Q1483" s="10">
        <v>3</v>
      </c>
      <c r="R1483" s="12">
        <v>7.83</v>
      </c>
      <c r="S1483" t="str">
        <f t="shared" si="71"/>
        <v>New</v>
      </c>
    </row>
    <row r="1484" spans="1:19" x14ac:dyDescent="0.35">
      <c r="A1484" s="1">
        <v>1495</v>
      </c>
      <c r="B1484" s="4">
        <v>42852</v>
      </c>
      <c r="C1484" s="4" t="str">
        <f t="shared" si="69"/>
        <v>April</v>
      </c>
      <c r="D1484" s="4" t="str">
        <f t="shared" si="70"/>
        <v>2017</v>
      </c>
      <c r="E1484" s="8">
        <v>4589</v>
      </c>
      <c r="F1484" t="s">
        <v>105</v>
      </c>
      <c r="G1484" t="s">
        <v>109</v>
      </c>
      <c r="H1484" t="s">
        <v>108</v>
      </c>
      <c r="I1484">
        <v>3</v>
      </c>
      <c r="J1484" t="s">
        <v>51</v>
      </c>
      <c r="K1484" t="e" vm="9">
        <v>#VALUE!</v>
      </c>
      <c r="L1484" t="e" vm="7">
        <v>#VALUE!</v>
      </c>
      <c r="M1484" t="e" vm="3">
        <v>#VALUE!</v>
      </c>
      <c r="N1484" t="s">
        <v>5</v>
      </c>
      <c r="O1484" t="s">
        <v>20</v>
      </c>
      <c r="P1484" t="s">
        <v>21</v>
      </c>
      <c r="Q1484" s="10">
        <v>4</v>
      </c>
      <c r="R1484" s="12">
        <v>33</v>
      </c>
      <c r="S1484" t="str">
        <f t="shared" si="71"/>
        <v>New</v>
      </c>
    </row>
    <row r="1485" spans="1:19" x14ac:dyDescent="0.35">
      <c r="A1485" s="1">
        <v>1496</v>
      </c>
      <c r="B1485" s="4">
        <v>42852</v>
      </c>
      <c r="C1485" s="4" t="str">
        <f t="shared" si="69"/>
        <v>April</v>
      </c>
      <c r="D1485" s="4" t="str">
        <f t="shared" si="70"/>
        <v>2017</v>
      </c>
      <c r="E1485" s="8">
        <v>5802</v>
      </c>
      <c r="F1485" t="s">
        <v>105</v>
      </c>
      <c r="G1485" t="s">
        <v>109</v>
      </c>
      <c r="H1485" t="s">
        <v>108</v>
      </c>
      <c r="I1485">
        <v>3</v>
      </c>
      <c r="J1485" t="s">
        <v>4</v>
      </c>
      <c r="K1485" t="e" vm="1">
        <v>#VALUE!</v>
      </c>
      <c r="L1485" t="e" vm="2">
        <v>#VALUE!</v>
      </c>
      <c r="M1485" t="e" vm="3">
        <v>#VALUE!</v>
      </c>
      <c r="N1485" t="s">
        <v>5</v>
      </c>
      <c r="O1485" t="s">
        <v>34</v>
      </c>
      <c r="P1485" t="s">
        <v>34</v>
      </c>
      <c r="Q1485" s="10">
        <v>3</v>
      </c>
      <c r="R1485" s="12">
        <v>3.5</v>
      </c>
      <c r="S1485" t="str">
        <f t="shared" si="71"/>
        <v>New</v>
      </c>
    </row>
    <row r="1486" spans="1:19" x14ac:dyDescent="0.35">
      <c r="A1486" s="1">
        <v>1497</v>
      </c>
      <c r="B1486" s="4">
        <v>42853</v>
      </c>
      <c r="C1486" s="4" t="str">
        <f t="shared" si="69"/>
        <v>April</v>
      </c>
      <c r="D1486" s="4" t="str">
        <f t="shared" si="70"/>
        <v>2017</v>
      </c>
      <c r="E1486" s="8">
        <v>7514</v>
      </c>
      <c r="F1486" t="s">
        <v>106</v>
      </c>
      <c r="G1486" t="s">
        <v>110</v>
      </c>
      <c r="H1486" t="s">
        <v>108</v>
      </c>
      <c r="I1486">
        <v>4</v>
      </c>
      <c r="J1486" t="s">
        <v>37</v>
      </c>
      <c r="K1486" t="e" vm="13">
        <v>#VALUE!</v>
      </c>
      <c r="L1486" t="e" vm="5">
        <v>#VALUE!</v>
      </c>
      <c r="M1486" t="e" vm="3">
        <v>#VALUE!</v>
      </c>
      <c r="N1486" t="s">
        <v>5</v>
      </c>
      <c r="O1486" t="s">
        <v>45</v>
      </c>
      <c r="P1486" t="s">
        <v>45</v>
      </c>
      <c r="Q1486" s="10">
        <v>7</v>
      </c>
      <c r="R1486" s="12">
        <v>25.1</v>
      </c>
      <c r="S1486" t="str">
        <f t="shared" si="71"/>
        <v>New</v>
      </c>
    </row>
    <row r="1487" spans="1:19" x14ac:dyDescent="0.35">
      <c r="A1487" s="1">
        <v>1498</v>
      </c>
      <c r="B1487" s="4">
        <v>42853</v>
      </c>
      <c r="C1487" s="4" t="str">
        <f t="shared" si="69"/>
        <v>April</v>
      </c>
      <c r="D1487" s="4" t="str">
        <f t="shared" si="70"/>
        <v>2017</v>
      </c>
      <c r="E1487" s="8">
        <v>5038</v>
      </c>
      <c r="F1487" t="s">
        <v>106</v>
      </c>
      <c r="G1487" t="s">
        <v>109</v>
      </c>
      <c r="H1487" t="s">
        <v>107</v>
      </c>
      <c r="I1487">
        <v>2</v>
      </c>
      <c r="J1487" t="s">
        <v>51</v>
      </c>
      <c r="K1487" t="e" vm="13">
        <v>#VALUE!</v>
      </c>
      <c r="L1487" t="e" vm="5">
        <v>#VALUE!</v>
      </c>
      <c r="M1487" t="e" vm="3">
        <v>#VALUE!</v>
      </c>
      <c r="N1487" t="s">
        <v>5</v>
      </c>
      <c r="O1487" t="s">
        <v>61</v>
      </c>
      <c r="P1487" t="s">
        <v>61</v>
      </c>
      <c r="Q1487" s="10">
        <v>4</v>
      </c>
      <c r="R1487" s="12">
        <v>28.42</v>
      </c>
      <c r="S1487" t="str">
        <f t="shared" si="71"/>
        <v>Retained</v>
      </c>
    </row>
    <row r="1488" spans="1:19" x14ac:dyDescent="0.35">
      <c r="A1488" s="1">
        <v>1499</v>
      </c>
      <c r="B1488" s="4">
        <v>42853</v>
      </c>
      <c r="C1488" s="4" t="str">
        <f t="shared" si="69"/>
        <v>April</v>
      </c>
      <c r="D1488" s="4" t="str">
        <f t="shared" si="70"/>
        <v>2017</v>
      </c>
      <c r="E1488" s="8">
        <v>2366</v>
      </c>
      <c r="F1488" t="s">
        <v>105</v>
      </c>
      <c r="G1488" t="s">
        <v>110</v>
      </c>
      <c r="H1488" t="s">
        <v>107</v>
      </c>
      <c r="I1488">
        <v>4</v>
      </c>
      <c r="J1488" t="s">
        <v>51</v>
      </c>
      <c r="K1488" t="e" vm="8">
        <v>#VALUE!</v>
      </c>
      <c r="L1488" t="e" vm="2">
        <v>#VALUE!</v>
      </c>
      <c r="M1488" t="e" vm="3">
        <v>#VALUE!</v>
      </c>
      <c r="N1488" t="s">
        <v>12</v>
      </c>
      <c r="O1488" t="s">
        <v>22</v>
      </c>
      <c r="P1488" t="s">
        <v>23</v>
      </c>
      <c r="Q1488" s="10">
        <v>5</v>
      </c>
      <c r="R1488" s="12">
        <v>23.85</v>
      </c>
      <c r="S1488" t="str">
        <f t="shared" si="71"/>
        <v>New</v>
      </c>
    </row>
    <row r="1489" spans="1:19" x14ac:dyDescent="0.35">
      <c r="A1489" s="1">
        <v>1500</v>
      </c>
      <c r="B1489" s="4">
        <v>42853</v>
      </c>
      <c r="C1489" s="4" t="str">
        <f t="shared" si="69"/>
        <v>April</v>
      </c>
      <c r="D1489" s="4" t="str">
        <f t="shared" si="70"/>
        <v>2017</v>
      </c>
      <c r="E1489" s="8">
        <v>6759</v>
      </c>
      <c r="F1489" t="s">
        <v>106</v>
      </c>
      <c r="G1489" t="s">
        <v>109</v>
      </c>
      <c r="H1489" t="s">
        <v>107</v>
      </c>
      <c r="I1489">
        <v>0</v>
      </c>
      <c r="J1489" t="s">
        <v>72</v>
      </c>
      <c r="K1489" t="e" vm="16">
        <v>#VALUE!</v>
      </c>
      <c r="L1489" t="e" vm="5">
        <v>#VALUE!</v>
      </c>
      <c r="M1489" t="e" vm="3">
        <v>#VALUE!</v>
      </c>
      <c r="N1489" t="s">
        <v>5</v>
      </c>
      <c r="O1489" t="s">
        <v>29</v>
      </c>
      <c r="P1489" t="s">
        <v>29</v>
      </c>
      <c r="Q1489" s="10">
        <v>3</v>
      </c>
      <c r="R1489" s="12">
        <v>2.09</v>
      </c>
      <c r="S1489" t="str">
        <f t="shared" si="71"/>
        <v>New</v>
      </c>
    </row>
    <row r="1490" spans="1:19" x14ac:dyDescent="0.35">
      <c r="A1490" s="1">
        <v>1501</v>
      </c>
      <c r="B1490" s="4">
        <v>42853</v>
      </c>
      <c r="C1490" s="4" t="str">
        <f t="shared" si="69"/>
        <v>April</v>
      </c>
      <c r="D1490" s="4" t="str">
        <f t="shared" si="70"/>
        <v>2017</v>
      </c>
      <c r="E1490" s="8">
        <v>448</v>
      </c>
      <c r="F1490" t="s">
        <v>106</v>
      </c>
      <c r="G1490" t="s">
        <v>110</v>
      </c>
      <c r="H1490" t="s">
        <v>108</v>
      </c>
      <c r="I1490">
        <v>1</v>
      </c>
      <c r="J1490" t="s">
        <v>37</v>
      </c>
      <c r="K1490" t="e" vm="13">
        <v>#VALUE!</v>
      </c>
      <c r="L1490" t="e" vm="5">
        <v>#VALUE!</v>
      </c>
      <c r="M1490" t="e" vm="3">
        <v>#VALUE!</v>
      </c>
      <c r="N1490" t="s">
        <v>5</v>
      </c>
      <c r="O1490" t="s">
        <v>41</v>
      </c>
      <c r="P1490" t="s">
        <v>42</v>
      </c>
      <c r="Q1490" s="10">
        <v>4</v>
      </c>
      <c r="R1490" s="12">
        <v>11.84</v>
      </c>
      <c r="S1490" t="str">
        <f t="shared" si="71"/>
        <v>New</v>
      </c>
    </row>
    <row r="1491" spans="1:19" x14ac:dyDescent="0.35">
      <c r="A1491" s="1">
        <v>1502</v>
      </c>
      <c r="B1491" s="4">
        <v>42853</v>
      </c>
      <c r="C1491" s="4" t="str">
        <f t="shared" si="69"/>
        <v>April</v>
      </c>
      <c r="D1491" s="4" t="str">
        <f t="shared" si="70"/>
        <v>2017</v>
      </c>
      <c r="E1491" s="8">
        <v>7189</v>
      </c>
      <c r="F1491" t="s">
        <v>105</v>
      </c>
      <c r="G1491" t="s">
        <v>109</v>
      </c>
      <c r="H1491" t="s">
        <v>107</v>
      </c>
      <c r="I1491">
        <v>4</v>
      </c>
      <c r="J1491" t="s">
        <v>4</v>
      </c>
      <c r="K1491" t="e" vm="9">
        <v>#VALUE!</v>
      </c>
      <c r="L1491" t="e" vm="7">
        <v>#VALUE!</v>
      </c>
      <c r="M1491" t="e" vm="3">
        <v>#VALUE!</v>
      </c>
      <c r="N1491" t="s">
        <v>5</v>
      </c>
      <c r="O1491" t="s">
        <v>7</v>
      </c>
      <c r="P1491" t="s">
        <v>55</v>
      </c>
      <c r="Q1491" s="10">
        <v>4</v>
      </c>
      <c r="R1491" s="12">
        <v>16.260000000000002</v>
      </c>
      <c r="S1491" t="str">
        <f t="shared" si="71"/>
        <v>Retained</v>
      </c>
    </row>
    <row r="1492" spans="1:19" x14ac:dyDescent="0.35">
      <c r="A1492" s="1">
        <v>1503</v>
      </c>
      <c r="B1492" s="4">
        <v>42853</v>
      </c>
      <c r="C1492" s="4" t="str">
        <f t="shared" si="69"/>
        <v>April</v>
      </c>
      <c r="D1492" s="4" t="str">
        <f t="shared" si="70"/>
        <v>2017</v>
      </c>
      <c r="E1492" s="8">
        <v>887</v>
      </c>
      <c r="F1492" t="s">
        <v>105</v>
      </c>
      <c r="G1492" t="s">
        <v>109</v>
      </c>
      <c r="H1492" t="s">
        <v>107</v>
      </c>
      <c r="I1492">
        <v>5</v>
      </c>
      <c r="J1492" t="s">
        <v>72</v>
      </c>
      <c r="K1492" t="e" vm="14">
        <v>#VALUE!</v>
      </c>
      <c r="L1492" t="e" vm="2">
        <v>#VALUE!</v>
      </c>
      <c r="M1492" t="e" vm="3">
        <v>#VALUE!</v>
      </c>
      <c r="N1492" t="s">
        <v>5</v>
      </c>
      <c r="O1492" t="s">
        <v>30</v>
      </c>
      <c r="P1492" t="s">
        <v>8</v>
      </c>
      <c r="Q1492" s="10">
        <v>3</v>
      </c>
      <c r="R1492" s="12">
        <v>6.8</v>
      </c>
      <c r="S1492" t="str">
        <f t="shared" si="71"/>
        <v>New</v>
      </c>
    </row>
    <row r="1493" spans="1:19" x14ac:dyDescent="0.35">
      <c r="A1493" s="1">
        <v>1504</v>
      </c>
      <c r="B1493" s="4">
        <v>42853</v>
      </c>
      <c r="C1493" s="4" t="str">
        <f t="shared" si="69"/>
        <v>April</v>
      </c>
      <c r="D1493" s="4" t="str">
        <f t="shared" si="70"/>
        <v>2017</v>
      </c>
      <c r="E1493" s="8">
        <v>5107</v>
      </c>
      <c r="F1493" t="s">
        <v>106</v>
      </c>
      <c r="G1493" t="s">
        <v>110</v>
      </c>
      <c r="H1493" t="s">
        <v>107</v>
      </c>
      <c r="I1493">
        <v>0</v>
      </c>
      <c r="J1493" t="s">
        <v>51</v>
      </c>
      <c r="K1493" t="e" vm="8">
        <v>#VALUE!</v>
      </c>
      <c r="L1493" t="e" vm="2">
        <v>#VALUE!</v>
      </c>
      <c r="M1493" t="e" vm="3">
        <v>#VALUE!</v>
      </c>
      <c r="N1493" t="s">
        <v>5</v>
      </c>
      <c r="O1493" t="s">
        <v>6</v>
      </c>
      <c r="P1493" t="s">
        <v>6</v>
      </c>
      <c r="Q1493" s="10">
        <v>5</v>
      </c>
      <c r="R1493" s="12">
        <v>11.42</v>
      </c>
      <c r="S1493" t="str">
        <f t="shared" si="71"/>
        <v>New</v>
      </c>
    </row>
    <row r="1494" spans="1:19" x14ac:dyDescent="0.35">
      <c r="A1494" s="1">
        <v>1505</v>
      </c>
      <c r="B1494" s="4">
        <v>42853</v>
      </c>
      <c r="C1494" s="4" t="str">
        <f t="shared" si="69"/>
        <v>April</v>
      </c>
      <c r="D1494" s="4" t="str">
        <f t="shared" si="70"/>
        <v>2017</v>
      </c>
      <c r="E1494" s="8">
        <v>5118</v>
      </c>
      <c r="F1494" t="s">
        <v>105</v>
      </c>
      <c r="G1494" t="s">
        <v>109</v>
      </c>
      <c r="H1494" t="s">
        <v>108</v>
      </c>
      <c r="I1494">
        <v>2</v>
      </c>
      <c r="J1494" t="s">
        <v>38</v>
      </c>
      <c r="K1494" t="e" vm="6">
        <v>#VALUE!</v>
      </c>
      <c r="L1494" t="e" vm="7">
        <v>#VALUE!</v>
      </c>
      <c r="M1494" t="e" vm="3">
        <v>#VALUE!</v>
      </c>
      <c r="N1494" t="s">
        <v>12</v>
      </c>
      <c r="O1494" t="s">
        <v>22</v>
      </c>
      <c r="P1494" t="s">
        <v>50</v>
      </c>
      <c r="Q1494" s="10">
        <v>4</v>
      </c>
      <c r="R1494" s="12">
        <v>26.7</v>
      </c>
      <c r="S1494" t="str">
        <f t="shared" si="71"/>
        <v>New</v>
      </c>
    </row>
    <row r="1495" spans="1:19" x14ac:dyDescent="0.35">
      <c r="A1495" s="1">
        <v>1506</v>
      </c>
      <c r="B1495" s="4">
        <v>42853</v>
      </c>
      <c r="C1495" s="4" t="str">
        <f t="shared" si="69"/>
        <v>April</v>
      </c>
      <c r="D1495" s="4" t="str">
        <f t="shared" si="70"/>
        <v>2017</v>
      </c>
      <c r="E1495" s="8">
        <v>2821</v>
      </c>
      <c r="F1495" t="s">
        <v>105</v>
      </c>
      <c r="G1495" t="s">
        <v>110</v>
      </c>
      <c r="H1495" t="s">
        <v>108</v>
      </c>
      <c r="I1495">
        <v>1</v>
      </c>
      <c r="J1495" t="s">
        <v>62</v>
      </c>
      <c r="K1495" t="e" vm="1">
        <v>#VALUE!</v>
      </c>
      <c r="L1495" t="e" vm="2">
        <v>#VALUE!</v>
      </c>
      <c r="M1495" t="e" vm="3">
        <v>#VALUE!</v>
      </c>
      <c r="N1495" t="s">
        <v>12</v>
      </c>
      <c r="O1495" t="s">
        <v>25</v>
      </c>
      <c r="P1495" t="s">
        <v>26</v>
      </c>
      <c r="Q1495" s="10">
        <v>4</v>
      </c>
      <c r="R1495" s="12">
        <v>3.38</v>
      </c>
      <c r="S1495" t="str">
        <f t="shared" si="71"/>
        <v>New</v>
      </c>
    </row>
    <row r="1496" spans="1:19" x14ac:dyDescent="0.35">
      <c r="A1496" s="1">
        <v>1507</v>
      </c>
      <c r="B1496" s="4">
        <v>42853</v>
      </c>
      <c r="C1496" s="4" t="str">
        <f t="shared" si="69"/>
        <v>April</v>
      </c>
      <c r="D1496" s="4" t="str">
        <f t="shared" si="70"/>
        <v>2017</v>
      </c>
      <c r="E1496" s="8">
        <v>1820</v>
      </c>
      <c r="F1496" t="s">
        <v>106</v>
      </c>
      <c r="G1496" t="s">
        <v>109</v>
      </c>
      <c r="H1496" t="s">
        <v>107</v>
      </c>
      <c r="I1496">
        <v>4</v>
      </c>
      <c r="J1496" t="s">
        <v>38</v>
      </c>
      <c r="K1496" t="e" vm="8">
        <v>#VALUE!</v>
      </c>
      <c r="L1496" t="e" vm="2">
        <v>#VALUE!</v>
      </c>
      <c r="M1496" t="e" vm="3">
        <v>#VALUE!</v>
      </c>
      <c r="N1496" t="s">
        <v>5</v>
      </c>
      <c r="O1496" t="s">
        <v>7</v>
      </c>
      <c r="P1496" t="s">
        <v>27</v>
      </c>
      <c r="Q1496" s="10">
        <v>5</v>
      </c>
      <c r="R1496" s="12">
        <v>6.97</v>
      </c>
      <c r="S1496" t="str">
        <f t="shared" si="71"/>
        <v>Retained</v>
      </c>
    </row>
    <row r="1497" spans="1:19" x14ac:dyDescent="0.35">
      <c r="A1497" s="1">
        <v>1508</v>
      </c>
      <c r="B1497" s="4">
        <v>42853</v>
      </c>
      <c r="C1497" s="4" t="str">
        <f t="shared" si="69"/>
        <v>April</v>
      </c>
      <c r="D1497" s="4" t="str">
        <f t="shared" si="70"/>
        <v>2017</v>
      </c>
      <c r="E1497" s="8">
        <v>2682</v>
      </c>
      <c r="F1497" t="s">
        <v>105</v>
      </c>
      <c r="G1497" t="s">
        <v>109</v>
      </c>
      <c r="H1497" t="s">
        <v>108</v>
      </c>
      <c r="I1497">
        <v>3</v>
      </c>
      <c r="J1497" t="s">
        <v>37</v>
      </c>
      <c r="K1497" t="e" vm="10">
        <v>#VALUE!</v>
      </c>
      <c r="L1497" t="e" vm="5">
        <v>#VALUE!</v>
      </c>
      <c r="M1497" t="e" vm="3">
        <v>#VALUE!</v>
      </c>
      <c r="N1497" t="s">
        <v>5</v>
      </c>
      <c r="O1497" t="s">
        <v>6</v>
      </c>
      <c r="P1497" t="s">
        <v>43</v>
      </c>
      <c r="Q1497" s="10">
        <v>5</v>
      </c>
      <c r="R1497" s="12">
        <v>3.75</v>
      </c>
      <c r="S1497" t="str">
        <f t="shared" si="71"/>
        <v>Retained</v>
      </c>
    </row>
    <row r="1498" spans="1:19" x14ac:dyDescent="0.35">
      <c r="A1498" s="1">
        <v>1509</v>
      </c>
      <c r="B1498" s="4">
        <v>42854</v>
      </c>
      <c r="C1498" s="4" t="str">
        <f t="shared" si="69"/>
        <v>April</v>
      </c>
      <c r="D1498" s="4" t="str">
        <f t="shared" si="70"/>
        <v>2017</v>
      </c>
      <c r="E1498" s="8">
        <v>7486</v>
      </c>
      <c r="F1498" t="s">
        <v>106</v>
      </c>
      <c r="G1498" t="s">
        <v>110</v>
      </c>
      <c r="H1498" t="s">
        <v>107</v>
      </c>
      <c r="I1498">
        <v>1</v>
      </c>
      <c r="J1498" t="s">
        <v>51</v>
      </c>
      <c r="K1498" t="e" vm="4">
        <v>#VALUE!</v>
      </c>
      <c r="L1498" t="e" vm="5">
        <v>#VALUE!</v>
      </c>
      <c r="M1498" t="e" vm="3">
        <v>#VALUE!</v>
      </c>
      <c r="N1498" t="s">
        <v>5</v>
      </c>
      <c r="O1498" t="s">
        <v>40</v>
      </c>
      <c r="P1498" t="s">
        <v>40</v>
      </c>
      <c r="Q1498" s="10">
        <v>4</v>
      </c>
      <c r="R1498" s="12">
        <v>7.81</v>
      </c>
      <c r="S1498" t="str">
        <f t="shared" si="71"/>
        <v>New</v>
      </c>
    </row>
    <row r="1499" spans="1:19" x14ac:dyDescent="0.35">
      <c r="A1499" s="1">
        <v>1510</v>
      </c>
      <c r="B1499" s="4">
        <v>42854</v>
      </c>
      <c r="C1499" s="4" t="str">
        <f t="shared" si="69"/>
        <v>April</v>
      </c>
      <c r="D1499" s="4" t="str">
        <f t="shared" si="70"/>
        <v>2017</v>
      </c>
      <c r="E1499" s="8">
        <v>823</v>
      </c>
      <c r="F1499" t="s">
        <v>106</v>
      </c>
      <c r="G1499" t="s">
        <v>109</v>
      </c>
      <c r="H1499" t="s">
        <v>108</v>
      </c>
      <c r="I1499">
        <v>3</v>
      </c>
      <c r="J1499" t="s">
        <v>37</v>
      </c>
      <c r="K1499" t="e" vm="12">
        <v>#VALUE!</v>
      </c>
      <c r="L1499" t="e" vm="2">
        <v>#VALUE!</v>
      </c>
      <c r="M1499" t="e" vm="3">
        <v>#VALUE!</v>
      </c>
      <c r="N1499" t="s">
        <v>12</v>
      </c>
      <c r="O1499" t="s">
        <v>22</v>
      </c>
      <c r="P1499" t="s">
        <v>36</v>
      </c>
      <c r="Q1499" s="10">
        <v>5</v>
      </c>
      <c r="R1499" s="12">
        <v>18.5</v>
      </c>
      <c r="S1499" t="str">
        <f t="shared" si="71"/>
        <v>Retained</v>
      </c>
    </row>
    <row r="1500" spans="1:19" x14ac:dyDescent="0.35">
      <c r="A1500" s="1">
        <v>1511</v>
      </c>
      <c r="B1500" s="4">
        <v>42854</v>
      </c>
      <c r="C1500" s="4" t="str">
        <f t="shared" si="69"/>
        <v>April</v>
      </c>
      <c r="D1500" s="4" t="str">
        <f t="shared" si="70"/>
        <v>2017</v>
      </c>
      <c r="E1500" s="8">
        <v>5196</v>
      </c>
      <c r="F1500" t="s">
        <v>105</v>
      </c>
      <c r="G1500" t="s">
        <v>110</v>
      </c>
      <c r="H1500" t="s">
        <v>107</v>
      </c>
      <c r="I1500">
        <v>3</v>
      </c>
      <c r="J1500" t="s">
        <v>4</v>
      </c>
      <c r="K1500" t="e" vm="9">
        <v>#VALUE!</v>
      </c>
      <c r="L1500" t="e" vm="7">
        <v>#VALUE!</v>
      </c>
      <c r="M1500" t="e" vm="3">
        <v>#VALUE!</v>
      </c>
      <c r="N1500" t="s">
        <v>12</v>
      </c>
      <c r="O1500" t="s">
        <v>22</v>
      </c>
      <c r="P1500" t="s">
        <v>23</v>
      </c>
      <c r="Q1500" s="10">
        <v>6</v>
      </c>
      <c r="R1500" s="12">
        <v>29.22</v>
      </c>
      <c r="S1500" t="str">
        <f t="shared" si="71"/>
        <v>Retained</v>
      </c>
    </row>
    <row r="1501" spans="1:19" x14ac:dyDescent="0.35">
      <c r="A1501" s="1">
        <v>1512</v>
      </c>
      <c r="B1501" s="4">
        <v>42854</v>
      </c>
      <c r="C1501" s="4" t="str">
        <f t="shared" si="69"/>
        <v>April</v>
      </c>
      <c r="D1501" s="4" t="str">
        <f t="shared" si="70"/>
        <v>2017</v>
      </c>
      <c r="E1501" s="8">
        <v>6001</v>
      </c>
      <c r="F1501" t="s">
        <v>105</v>
      </c>
      <c r="G1501" t="s">
        <v>110</v>
      </c>
      <c r="H1501" t="s">
        <v>108</v>
      </c>
      <c r="I1501">
        <v>2</v>
      </c>
      <c r="J1501" t="s">
        <v>62</v>
      </c>
      <c r="K1501" t="e" vm="13">
        <v>#VALUE!</v>
      </c>
      <c r="L1501" t="e" vm="5">
        <v>#VALUE!</v>
      </c>
      <c r="M1501" t="e" vm="3">
        <v>#VALUE!</v>
      </c>
      <c r="N1501" t="s">
        <v>9</v>
      </c>
      <c r="O1501" t="s">
        <v>10</v>
      </c>
      <c r="P1501" t="s">
        <v>58</v>
      </c>
      <c r="Q1501" s="10">
        <v>5</v>
      </c>
      <c r="R1501" s="12">
        <v>21.31</v>
      </c>
      <c r="S1501" t="str">
        <f t="shared" si="71"/>
        <v>Retained</v>
      </c>
    </row>
    <row r="1502" spans="1:19" x14ac:dyDescent="0.35">
      <c r="A1502" s="1">
        <v>1513</v>
      </c>
      <c r="B1502" s="4">
        <v>42854</v>
      </c>
      <c r="C1502" s="4" t="str">
        <f t="shared" si="69"/>
        <v>April</v>
      </c>
      <c r="D1502" s="4" t="str">
        <f t="shared" si="70"/>
        <v>2017</v>
      </c>
      <c r="E1502" s="8">
        <v>6313</v>
      </c>
      <c r="F1502" t="s">
        <v>105</v>
      </c>
      <c r="G1502" t="s">
        <v>110</v>
      </c>
      <c r="H1502" t="s">
        <v>108</v>
      </c>
      <c r="I1502">
        <v>0</v>
      </c>
      <c r="J1502" t="s">
        <v>38</v>
      </c>
      <c r="K1502" t="e" vm="13">
        <v>#VALUE!</v>
      </c>
      <c r="L1502" t="e" vm="5">
        <v>#VALUE!</v>
      </c>
      <c r="M1502" t="e" vm="3">
        <v>#VALUE!</v>
      </c>
      <c r="N1502" t="s">
        <v>12</v>
      </c>
      <c r="O1502" t="s">
        <v>13</v>
      </c>
      <c r="P1502" t="s">
        <v>24</v>
      </c>
      <c r="Q1502" s="10">
        <v>2</v>
      </c>
      <c r="R1502" s="12">
        <v>2.9</v>
      </c>
      <c r="S1502" t="str">
        <f t="shared" si="71"/>
        <v>New</v>
      </c>
    </row>
    <row r="1503" spans="1:19" x14ac:dyDescent="0.35">
      <c r="A1503" s="1">
        <v>1514</v>
      </c>
      <c r="B1503" s="4">
        <v>42854</v>
      </c>
      <c r="C1503" s="4" t="str">
        <f t="shared" si="69"/>
        <v>April</v>
      </c>
      <c r="D1503" s="4" t="str">
        <f t="shared" si="70"/>
        <v>2017</v>
      </c>
      <c r="E1503" s="8">
        <v>7914</v>
      </c>
      <c r="F1503" t="s">
        <v>105</v>
      </c>
      <c r="G1503" t="s">
        <v>110</v>
      </c>
      <c r="H1503" t="s">
        <v>107</v>
      </c>
      <c r="I1503">
        <v>2</v>
      </c>
      <c r="J1503" t="s">
        <v>38</v>
      </c>
      <c r="K1503" t="e" vm="12">
        <v>#VALUE!</v>
      </c>
      <c r="L1503" t="e" vm="2">
        <v>#VALUE!</v>
      </c>
      <c r="M1503" t="e" vm="3">
        <v>#VALUE!</v>
      </c>
      <c r="N1503" t="s">
        <v>9</v>
      </c>
      <c r="O1503" t="s">
        <v>10</v>
      </c>
      <c r="P1503" t="s">
        <v>16</v>
      </c>
      <c r="Q1503" s="10">
        <v>4</v>
      </c>
      <c r="R1503" s="12">
        <v>5.47</v>
      </c>
      <c r="S1503" t="str">
        <f t="shared" si="71"/>
        <v>New</v>
      </c>
    </row>
    <row r="1504" spans="1:19" x14ac:dyDescent="0.35">
      <c r="A1504" s="1">
        <v>1515</v>
      </c>
      <c r="B1504" s="4">
        <v>42854</v>
      </c>
      <c r="C1504" s="4" t="str">
        <f t="shared" si="69"/>
        <v>April</v>
      </c>
      <c r="D1504" s="4" t="str">
        <f t="shared" si="70"/>
        <v>2017</v>
      </c>
      <c r="E1504" s="8">
        <v>448</v>
      </c>
      <c r="F1504" t="s">
        <v>106</v>
      </c>
      <c r="G1504" t="s">
        <v>110</v>
      </c>
      <c r="H1504" t="s">
        <v>108</v>
      </c>
      <c r="I1504">
        <v>1</v>
      </c>
      <c r="J1504" t="s">
        <v>37</v>
      </c>
      <c r="K1504" t="e" vm="13">
        <v>#VALUE!</v>
      </c>
      <c r="L1504" t="e" vm="5">
        <v>#VALUE!</v>
      </c>
      <c r="M1504" t="e" vm="3">
        <v>#VALUE!</v>
      </c>
      <c r="N1504" t="s">
        <v>5</v>
      </c>
      <c r="O1504" t="s">
        <v>15</v>
      </c>
      <c r="P1504" t="s">
        <v>15</v>
      </c>
      <c r="Q1504" s="10">
        <v>6</v>
      </c>
      <c r="R1504" s="12">
        <v>13.05</v>
      </c>
      <c r="S1504" t="str">
        <f t="shared" si="71"/>
        <v>Retained</v>
      </c>
    </row>
    <row r="1505" spans="1:19" x14ac:dyDescent="0.35">
      <c r="A1505" s="1">
        <v>1516</v>
      </c>
      <c r="B1505" s="4">
        <v>42854</v>
      </c>
      <c r="C1505" s="4" t="str">
        <f t="shared" si="69"/>
        <v>April</v>
      </c>
      <c r="D1505" s="4" t="str">
        <f t="shared" si="70"/>
        <v>2017</v>
      </c>
      <c r="E1505" s="8">
        <v>4810</v>
      </c>
      <c r="F1505" t="s">
        <v>105</v>
      </c>
      <c r="G1505" t="s">
        <v>109</v>
      </c>
      <c r="H1505" t="s">
        <v>107</v>
      </c>
      <c r="I1505">
        <v>5</v>
      </c>
      <c r="J1505" t="s">
        <v>51</v>
      </c>
      <c r="K1505" t="e" vm="10">
        <v>#VALUE!</v>
      </c>
      <c r="L1505" t="e" vm="5">
        <v>#VALUE!</v>
      </c>
      <c r="M1505" t="e" vm="3">
        <v>#VALUE!</v>
      </c>
      <c r="N1505" t="s">
        <v>5</v>
      </c>
      <c r="O1505" t="s">
        <v>30</v>
      </c>
      <c r="P1505" t="s">
        <v>39</v>
      </c>
      <c r="Q1505" s="10">
        <v>5</v>
      </c>
      <c r="R1505" s="12">
        <v>2.27</v>
      </c>
      <c r="S1505" t="str">
        <f t="shared" si="71"/>
        <v>New</v>
      </c>
    </row>
    <row r="1506" spans="1:19" x14ac:dyDescent="0.35">
      <c r="A1506" s="1">
        <v>1517</v>
      </c>
      <c r="B1506" s="4">
        <v>42854</v>
      </c>
      <c r="C1506" s="4" t="str">
        <f t="shared" si="69"/>
        <v>April</v>
      </c>
      <c r="D1506" s="4" t="str">
        <f t="shared" si="70"/>
        <v>2017</v>
      </c>
      <c r="E1506" s="8">
        <v>10225</v>
      </c>
      <c r="F1506" t="s">
        <v>105</v>
      </c>
      <c r="G1506" t="s">
        <v>109</v>
      </c>
      <c r="H1506" t="s">
        <v>107</v>
      </c>
      <c r="I1506">
        <v>2</v>
      </c>
      <c r="J1506" t="s">
        <v>37</v>
      </c>
      <c r="K1506" t="e" vm="10">
        <v>#VALUE!</v>
      </c>
      <c r="L1506" t="e" vm="5">
        <v>#VALUE!</v>
      </c>
      <c r="M1506" t="e" vm="3">
        <v>#VALUE!</v>
      </c>
      <c r="N1506" t="s">
        <v>5</v>
      </c>
      <c r="O1506" t="s">
        <v>45</v>
      </c>
      <c r="P1506" t="s">
        <v>45</v>
      </c>
      <c r="Q1506" s="10">
        <v>5</v>
      </c>
      <c r="R1506" s="12">
        <v>5.8</v>
      </c>
      <c r="S1506" t="str">
        <f t="shared" si="71"/>
        <v>New</v>
      </c>
    </row>
    <row r="1507" spans="1:19" x14ac:dyDescent="0.35">
      <c r="A1507" s="1">
        <v>1518</v>
      </c>
      <c r="B1507" s="4">
        <v>42855</v>
      </c>
      <c r="C1507" s="4" t="str">
        <f t="shared" si="69"/>
        <v>April</v>
      </c>
      <c r="D1507" s="4" t="str">
        <f t="shared" si="70"/>
        <v>2017</v>
      </c>
      <c r="E1507" s="8">
        <v>4011</v>
      </c>
      <c r="F1507" t="s">
        <v>105</v>
      </c>
      <c r="G1507" t="s">
        <v>109</v>
      </c>
      <c r="H1507" t="s">
        <v>107</v>
      </c>
      <c r="I1507">
        <v>2</v>
      </c>
      <c r="J1507" t="s">
        <v>62</v>
      </c>
      <c r="K1507" t="e" vm="12">
        <v>#VALUE!</v>
      </c>
      <c r="L1507" t="e" vm="2">
        <v>#VALUE!</v>
      </c>
      <c r="M1507" t="e" vm="3">
        <v>#VALUE!</v>
      </c>
      <c r="N1507" t="s">
        <v>9</v>
      </c>
      <c r="O1507" t="s">
        <v>59</v>
      </c>
      <c r="P1507" t="s">
        <v>60</v>
      </c>
      <c r="Q1507" s="10">
        <v>2</v>
      </c>
      <c r="R1507" s="12">
        <v>4.7</v>
      </c>
      <c r="S1507" t="str">
        <f t="shared" si="71"/>
        <v>New</v>
      </c>
    </row>
    <row r="1508" spans="1:19" x14ac:dyDescent="0.35">
      <c r="A1508" s="1">
        <v>1519</v>
      </c>
      <c r="B1508" s="4">
        <v>42855</v>
      </c>
      <c r="C1508" s="4" t="str">
        <f t="shared" si="69"/>
        <v>April</v>
      </c>
      <c r="D1508" s="4" t="str">
        <f t="shared" si="70"/>
        <v>2017</v>
      </c>
      <c r="E1508" s="8">
        <v>4677</v>
      </c>
      <c r="F1508" t="s">
        <v>106</v>
      </c>
      <c r="G1508" t="s">
        <v>109</v>
      </c>
      <c r="H1508" t="s">
        <v>108</v>
      </c>
      <c r="I1508">
        <v>1</v>
      </c>
      <c r="J1508" t="s">
        <v>51</v>
      </c>
      <c r="K1508" t="e" vm="6">
        <v>#VALUE!</v>
      </c>
      <c r="L1508" t="e" vm="7">
        <v>#VALUE!</v>
      </c>
      <c r="M1508" t="e" vm="3">
        <v>#VALUE!</v>
      </c>
      <c r="N1508" t="s">
        <v>5</v>
      </c>
      <c r="O1508" t="s">
        <v>28</v>
      </c>
      <c r="P1508" t="s">
        <v>35</v>
      </c>
      <c r="Q1508" s="10">
        <v>3</v>
      </c>
      <c r="R1508" s="12">
        <v>1.72</v>
      </c>
      <c r="S1508" t="str">
        <f t="shared" si="71"/>
        <v>Retained</v>
      </c>
    </row>
    <row r="1509" spans="1:19" x14ac:dyDescent="0.35">
      <c r="A1509" s="1">
        <v>1520</v>
      </c>
      <c r="B1509" s="4">
        <v>42855</v>
      </c>
      <c r="C1509" s="4" t="str">
        <f t="shared" si="69"/>
        <v>April</v>
      </c>
      <c r="D1509" s="4" t="str">
        <f t="shared" si="70"/>
        <v>2017</v>
      </c>
      <c r="E1509" s="8">
        <v>8492</v>
      </c>
      <c r="F1509" t="s">
        <v>106</v>
      </c>
      <c r="G1509" t="s">
        <v>109</v>
      </c>
      <c r="H1509" t="s">
        <v>108</v>
      </c>
      <c r="I1509">
        <v>1</v>
      </c>
      <c r="J1509" t="s">
        <v>4</v>
      </c>
      <c r="K1509" t="e" vm="14">
        <v>#VALUE!</v>
      </c>
      <c r="L1509" t="e" vm="2">
        <v>#VALUE!</v>
      </c>
      <c r="M1509" t="e" vm="3">
        <v>#VALUE!</v>
      </c>
      <c r="N1509" t="s">
        <v>5</v>
      </c>
      <c r="O1509" t="s">
        <v>20</v>
      </c>
      <c r="P1509" t="s">
        <v>21</v>
      </c>
      <c r="Q1509" s="10">
        <v>1</v>
      </c>
      <c r="R1509" s="12">
        <v>6.23</v>
      </c>
      <c r="S1509" t="str">
        <f t="shared" si="71"/>
        <v>New</v>
      </c>
    </row>
    <row r="1510" spans="1:19" x14ac:dyDescent="0.35">
      <c r="A1510" s="1">
        <v>1521</v>
      </c>
      <c r="B1510" s="4">
        <v>42855</v>
      </c>
      <c r="C1510" s="4" t="str">
        <f t="shared" si="69"/>
        <v>April</v>
      </c>
      <c r="D1510" s="4" t="str">
        <f t="shared" si="70"/>
        <v>2017</v>
      </c>
      <c r="E1510" s="8">
        <v>2570</v>
      </c>
      <c r="F1510" t="s">
        <v>106</v>
      </c>
      <c r="G1510" t="s">
        <v>110</v>
      </c>
      <c r="H1510" t="s">
        <v>107</v>
      </c>
      <c r="I1510">
        <v>2</v>
      </c>
      <c r="J1510" t="s">
        <v>38</v>
      </c>
      <c r="K1510" t="e" vm="17">
        <v>#VALUE!</v>
      </c>
      <c r="L1510" t="e" vm="5">
        <v>#VALUE!</v>
      </c>
      <c r="M1510" t="e" vm="3">
        <v>#VALUE!</v>
      </c>
      <c r="N1510" t="s">
        <v>5</v>
      </c>
      <c r="O1510" t="s">
        <v>28</v>
      </c>
      <c r="P1510" t="s">
        <v>35</v>
      </c>
      <c r="Q1510" s="10">
        <v>3</v>
      </c>
      <c r="R1510" s="12">
        <v>14.08</v>
      </c>
      <c r="S1510" t="str">
        <f t="shared" si="71"/>
        <v>Retained</v>
      </c>
    </row>
    <row r="1511" spans="1:19" x14ac:dyDescent="0.35">
      <c r="A1511" s="1">
        <v>1522</v>
      </c>
      <c r="B1511" s="4">
        <v>42855</v>
      </c>
      <c r="C1511" s="4" t="str">
        <f t="shared" si="69"/>
        <v>April</v>
      </c>
      <c r="D1511" s="4" t="str">
        <f t="shared" si="70"/>
        <v>2017</v>
      </c>
      <c r="E1511" s="8">
        <v>3288</v>
      </c>
      <c r="F1511" t="s">
        <v>105</v>
      </c>
      <c r="G1511" t="s">
        <v>109</v>
      </c>
      <c r="H1511" t="s">
        <v>107</v>
      </c>
      <c r="I1511">
        <v>2</v>
      </c>
      <c r="J1511" t="s">
        <v>37</v>
      </c>
      <c r="K1511" t="e" vm="4">
        <v>#VALUE!</v>
      </c>
      <c r="L1511" t="e" vm="5">
        <v>#VALUE!</v>
      </c>
      <c r="M1511" t="e" vm="3">
        <v>#VALUE!</v>
      </c>
      <c r="N1511" t="s">
        <v>5</v>
      </c>
      <c r="O1511" t="s">
        <v>45</v>
      </c>
      <c r="P1511" t="s">
        <v>45</v>
      </c>
      <c r="Q1511" s="10">
        <v>4</v>
      </c>
      <c r="R1511" s="12">
        <v>8.75</v>
      </c>
      <c r="S1511" t="str">
        <f t="shared" si="71"/>
        <v>New</v>
      </c>
    </row>
    <row r="1512" spans="1:19" x14ac:dyDescent="0.35">
      <c r="A1512" s="1">
        <v>1523</v>
      </c>
      <c r="B1512" s="4">
        <v>42855</v>
      </c>
      <c r="C1512" s="4" t="str">
        <f t="shared" si="69"/>
        <v>April</v>
      </c>
      <c r="D1512" s="4" t="str">
        <f t="shared" si="70"/>
        <v>2017</v>
      </c>
      <c r="E1512" s="8">
        <v>8452</v>
      </c>
      <c r="F1512" t="s">
        <v>106</v>
      </c>
      <c r="G1512" t="s">
        <v>110</v>
      </c>
      <c r="H1512" t="s">
        <v>108</v>
      </c>
      <c r="I1512">
        <v>4</v>
      </c>
      <c r="J1512" t="s">
        <v>72</v>
      </c>
      <c r="K1512" t="e" vm="17">
        <v>#VALUE!</v>
      </c>
      <c r="L1512" t="e" vm="5">
        <v>#VALUE!</v>
      </c>
      <c r="M1512" t="e" vm="3">
        <v>#VALUE!</v>
      </c>
      <c r="N1512" t="s">
        <v>5</v>
      </c>
      <c r="O1512" t="s">
        <v>28</v>
      </c>
      <c r="P1512" t="s">
        <v>34</v>
      </c>
      <c r="Q1512" s="10">
        <v>5</v>
      </c>
      <c r="R1512" s="12">
        <v>10.32</v>
      </c>
      <c r="S1512" t="str">
        <f t="shared" si="71"/>
        <v>Retained</v>
      </c>
    </row>
    <row r="1513" spans="1:19" x14ac:dyDescent="0.35">
      <c r="A1513" s="1">
        <v>1524</v>
      </c>
      <c r="B1513" s="4">
        <v>42855</v>
      </c>
      <c r="C1513" s="4" t="str">
        <f t="shared" si="69"/>
        <v>April</v>
      </c>
      <c r="D1513" s="4" t="str">
        <f t="shared" si="70"/>
        <v>2017</v>
      </c>
      <c r="E1513" s="8">
        <v>472</v>
      </c>
      <c r="F1513" t="s">
        <v>105</v>
      </c>
      <c r="G1513" t="s">
        <v>110</v>
      </c>
      <c r="H1513" t="s">
        <v>107</v>
      </c>
      <c r="I1513">
        <v>0</v>
      </c>
      <c r="J1513" t="s">
        <v>37</v>
      </c>
      <c r="K1513" t="e" vm="13">
        <v>#VALUE!</v>
      </c>
      <c r="L1513" t="e" vm="5">
        <v>#VALUE!</v>
      </c>
      <c r="M1513" t="e" vm="3">
        <v>#VALUE!</v>
      </c>
      <c r="N1513" t="s">
        <v>12</v>
      </c>
      <c r="O1513" t="s">
        <v>13</v>
      </c>
      <c r="P1513" t="s">
        <v>24</v>
      </c>
      <c r="Q1513" s="10">
        <v>4</v>
      </c>
      <c r="R1513" s="12">
        <v>6.53</v>
      </c>
      <c r="S1513" t="str">
        <f t="shared" si="71"/>
        <v>New</v>
      </c>
    </row>
    <row r="1514" spans="1:19" x14ac:dyDescent="0.35">
      <c r="A1514" s="1">
        <v>1525</v>
      </c>
      <c r="B1514" s="4">
        <v>42855</v>
      </c>
      <c r="C1514" s="4" t="str">
        <f t="shared" si="69"/>
        <v>April</v>
      </c>
      <c r="D1514" s="4" t="str">
        <f t="shared" si="70"/>
        <v>2017</v>
      </c>
      <c r="E1514" s="8">
        <v>4342</v>
      </c>
      <c r="F1514" t="s">
        <v>106</v>
      </c>
      <c r="G1514" t="s">
        <v>110</v>
      </c>
      <c r="H1514" t="s">
        <v>107</v>
      </c>
      <c r="I1514">
        <v>4</v>
      </c>
      <c r="J1514" t="s">
        <v>51</v>
      </c>
      <c r="K1514" t="e" vm="9">
        <v>#VALUE!</v>
      </c>
      <c r="L1514" t="e" vm="7">
        <v>#VALUE!</v>
      </c>
      <c r="M1514" t="e" vm="3">
        <v>#VALUE!</v>
      </c>
      <c r="N1514" t="s">
        <v>12</v>
      </c>
      <c r="O1514" t="s">
        <v>46</v>
      </c>
      <c r="P1514" t="s">
        <v>56</v>
      </c>
      <c r="Q1514" s="10">
        <v>6</v>
      </c>
      <c r="R1514" s="12">
        <v>7.24</v>
      </c>
      <c r="S1514" t="str">
        <f t="shared" si="71"/>
        <v>Retained</v>
      </c>
    </row>
    <row r="1515" spans="1:19" x14ac:dyDescent="0.35">
      <c r="A1515" s="1">
        <v>1526</v>
      </c>
      <c r="B1515" s="4">
        <v>42855</v>
      </c>
      <c r="C1515" s="4" t="str">
        <f t="shared" si="69"/>
        <v>April</v>
      </c>
      <c r="D1515" s="4" t="str">
        <f t="shared" si="70"/>
        <v>2017</v>
      </c>
      <c r="E1515" s="8">
        <v>9816</v>
      </c>
      <c r="F1515" t="s">
        <v>105</v>
      </c>
      <c r="G1515" t="s">
        <v>109</v>
      </c>
      <c r="H1515" t="s">
        <v>108</v>
      </c>
      <c r="I1515">
        <v>3</v>
      </c>
      <c r="J1515" t="s">
        <v>37</v>
      </c>
      <c r="K1515" t="e" vm="1">
        <v>#VALUE!</v>
      </c>
      <c r="L1515" t="e" vm="2">
        <v>#VALUE!</v>
      </c>
      <c r="M1515" t="e" vm="3">
        <v>#VALUE!</v>
      </c>
      <c r="N1515" t="s">
        <v>5</v>
      </c>
      <c r="O1515" t="s">
        <v>20</v>
      </c>
      <c r="P1515" t="s">
        <v>21</v>
      </c>
      <c r="Q1515" s="10">
        <v>3</v>
      </c>
      <c r="R1515" s="12">
        <v>17.489999999999998</v>
      </c>
      <c r="S1515" t="str">
        <f t="shared" si="71"/>
        <v>New</v>
      </c>
    </row>
    <row r="1516" spans="1:19" x14ac:dyDescent="0.35">
      <c r="A1516" s="1">
        <v>1527</v>
      </c>
      <c r="B1516" s="4">
        <v>42855</v>
      </c>
      <c r="C1516" s="4" t="str">
        <f t="shared" si="69"/>
        <v>April</v>
      </c>
      <c r="D1516" s="4" t="str">
        <f t="shared" si="70"/>
        <v>2017</v>
      </c>
      <c r="E1516" s="8">
        <v>4917</v>
      </c>
      <c r="F1516" t="s">
        <v>105</v>
      </c>
      <c r="G1516" t="s">
        <v>109</v>
      </c>
      <c r="H1516" t="s">
        <v>108</v>
      </c>
      <c r="I1516">
        <v>4</v>
      </c>
      <c r="J1516" t="s">
        <v>4</v>
      </c>
      <c r="K1516" t="e" vm="14">
        <v>#VALUE!</v>
      </c>
      <c r="L1516" t="e" vm="2">
        <v>#VALUE!</v>
      </c>
      <c r="M1516" t="e" vm="3">
        <v>#VALUE!</v>
      </c>
      <c r="N1516" t="s">
        <v>5</v>
      </c>
      <c r="O1516" t="s">
        <v>17</v>
      </c>
      <c r="P1516" t="s">
        <v>29</v>
      </c>
      <c r="Q1516" s="10">
        <v>3</v>
      </c>
      <c r="R1516" s="12">
        <v>12.67</v>
      </c>
      <c r="S1516" t="str">
        <f t="shared" si="71"/>
        <v>New</v>
      </c>
    </row>
    <row r="1517" spans="1:19" x14ac:dyDescent="0.35">
      <c r="A1517" s="1">
        <v>1528</v>
      </c>
      <c r="B1517" s="4">
        <v>42855</v>
      </c>
      <c r="C1517" s="4" t="str">
        <f t="shared" si="69"/>
        <v>April</v>
      </c>
      <c r="D1517" s="4" t="str">
        <f t="shared" si="70"/>
        <v>2017</v>
      </c>
      <c r="E1517" s="8">
        <v>8277</v>
      </c>
      <c r="F1517" t="s">
        <v>106</v>
      </c>
      <c r="G1517" t="s">
        <v>110</v>
      </c>
      <c r="H1517" t="s">
        <v>107</v>
      </c>
      <c r="I1517">
        <v>3</v>
      </c>
      <c r="J1517" t="s">
        <v>51</v>
      </c>
      <c r="K1517" t="e" vm="11">
        <v>#VALUE!</v>
      </c>
      <c r="L1517" t="e" vm="5">
        <v>#VALUE!</v>
      </c>
      <c r="M1517" t="e" vm="3">
        <v>#VALUE!</v>
      </c>
      <c r="N1517" t="s">
        <v>12</v>
      </c>
      <c r="O1517" t="s">
        <v>13</v>
      </c>
      <c r="P1517" t="s">
        <v>68</v>
      </c>
      <c r="Q1517" s="10">
        <v>4</v>
      </c>
      <c r="R1517" s="12">
        <v>2.12</v>
      </c>
      <c r="S1517" t="str">
        <f t="shared" si="71"/>
        <v>New</v>
      </c>
    </row>
    <row r="1518" spans="1:19" x14ac:dyDescent="0.35">
      <c r="A1518" s="1">
        <v>1529</v>
      </c>
      <c r="B1518" s="4">
        <v>42856</v>
      </c>
      <c r="C1518" s="4" t="str">
        <f t="shared" si="69"/>
        <v>May</v>
      </c>
      <c r="D1518" s="4" t="str">
        <f t="shared" si="70"/>
        <v>2017</v>
      </c>
      <c r="E1518" s="8">
        <v>9471</v>
      </c>
      <c r="F1518" t="s">
        <v>105</v>
      </c>
      <c r="G1518" t="s">
        <v>110</v>
      </c>
      <c r="H1518" t="s">
        <v>107</v>
      </c>
      <c r="I1518">
        <v>3</v>
      </c>
      <c r="J1518" t="s">
        <v>51</v>
      </c>
      <c r="K1518" t="e" vm="1">
        <v>#VALUE!</v>
      </c>
      <c r="L1518" t="e" vm="2">
        <v>#VALUE!</v>
      </c>
      <c r="M1518" t="e" vm="3">
        <v>#VALUE!</v>
      </c>
      <c r="N1518" t="s">
        <v>5</v>
      </c>
      <c r="O1518" t="s">
        <v>28</v>
      </c>
      <c r="P1518" t="s">
        <v>34</v>
      </c>
      <c r="Q1518" s="10">
        <v>5</v>
      </c>
      <c r="R1518" s="12">
        <v>3.93</v>
      </c>
      <c r="S1518" t="str">
        <f t="shared" si="71"/>
        <v>Retained</v>
      </c>
    </row>
    <row r="1519" spans="1:19" x14ac:dyDescent="0.35">
      <c r="A1519" s="1">
        <v>1530</v>
      </c>
      <c r="B1519" s="4">
        <v>42856</v>
      </c>
      <c r="C1519" s="4" t="str">
        <f t="shared" si="69"/>
        <v>May</v>
      </c>
      <c r="D1519" s="4" t="str">
        <f t="shared" si="70"/>
        <v>2017</v>
      </c>
      <c r="E1519" s="8">
        <v>3158</v>
      </c>
      <c r="F1519" t="s">
        <v>105</v>
      </c>
      <c r="G1519" t="s">
        <v>109</v>
      </c>
      <c r="H1519" t="s">
        <v>108</v>
      </c>
      <c r="I1519">
        <v>3</v>
      </c>
      <c r="J1519" t="s">
        <v>72</v>
      </c>
      <c r="K1519" t="e" vm="15">
        <v>#VALUE!</v>
      </c>
      <c r="L1519" t="e" vm="5">
        <v>#VALUE!</v>
      </c>
      <c r="M1519" t="e" vm="3">
        <v>#VALUE!</v>
      </c>
      <c r="N1519" t="s">
        <v>12</v>
      </c>
      <c r="O1519" t="s">
        <v>46</v>
      </c>
      <c r="P1519" t="s">
        <v>47</v>
      </c>
      <c r="Q1519" s="10">
        <v>4</v>
      </c>
      <c r="R1519" s="12">
        <v>11.28</v>
      </c>
      <c r="S1519" t="str">
        <f t="shared" si="71"/>
        <v>New</v>
      </c>
    </row>
    <row r="1520" spans="1:19" x14ac:dyDescent="0.35">
      <c r="A1520" s="1">
        <v>1531</v>
      </c>
      <c r="B1520" s="4">
        <v>42856</v>
      </c>
      <c r="C1520" s="4" t="str">
        <f t="shared" si="69"/>
        <v>May</v>
      </c>
      <c r="D1520" s="4" t="str">
        <f t="shared" si="70"/>
        <v>2017</v>
      </c>
      <c r="E1520" s="8">
        <v>9433</v>
      </c>
      <c r="F1520" t="s">
        <v>105</v>
      </c>
      <c r="G1520" t="s">
        <v>109</v>
      </c>
      <c r="H1520" t="s">
        <v>108</v>
      </c>
      <c r="I1520">
        <v>4</v>
      </c>
      <c r="J1520" t="s">
        <v>37</v>
      </c>
      <c r="K1520" t="e" vm="12">
        <v>#VALUE!</v>
      </c>
      <c r="L1520" t="e" vm="2">
        <v>#VALUE!</v>
      </c>
      <c r="M1520" t="e" vm="3">
        <v>#VALUE!</v>
      </c>
      <c r="N1520" t="s">
        <v>5</v>
      </c>
      <c r="O1520" t="s">
        <v>28</v>
      </c>
      <c r="P1520" t="s">
        <v>34</v>
      </c>
      <c r="Q1520" s="10">
        <v>4</v>
      </c>
      <c r="R1520" s="12">
        <v>3.48</v>
      </c>
      <c r="S1520" t="str">
        <f t="shared" si="71"/>
        <v>New</v>
      </c>
    </row>
    <row r="1521" spans="1:19" x14ac:dyDescent="0.35">
      <c r="A1521" s="1">
        <v>1532</v>
      </c>
      <c r="B1521" s="4">
        <v>42856</v>
      </c>
      <c r="C1521" s="4" t="str">
        <f t="shared" si="69"/>
        <v>May</v>
      </c>
      <c r="D1521" s="4" t="str">
        <f t="shared" si="70"/>
        <v>2017</v>
      </c>
      <c r="E1521" s="8">
        <v>44</v>
      </c>
      <c r="F1521" t="s">
        <v>106</v>
      </c>
      <c r="G1521" t="s">
        <v>109</v>
      </c>
      <c r="H1521" t="s">
        <v>107</v>
      </c>
      <c r="I1521">
        <v>1</v>
      </c>
      <c r="J1521" t="s">
        <v>37</v>
      </c>
      <c r="K1521" t="e" vm="8">
        <v>#VALUE!</v>
      </c>
      <c r="L1521" t="e" vm="2">
        <v>#VALUE!</v>
      </c>
      <c r="M1521" t="e" vm="3">
        <v>#VALUE!</v>
      </c>
      <c r="N1521" t="s">
        <v>5</v>
      </c>
      <c r="O1521" t="s">
        <v>17</v>
      </c>
      <c r="P1521" t="s">
        <v>29</v>
      </c>
      <c r="Q1521" s="10">
        <v>4</v>
      </c>
      <c r="R1521" s="12">
        <v>5.66</v>
      </c>
      <c r="S1521" t="str">
        <f t="shared" si="71"/>
        <v>New</v>
      </c>
    </row>
    <row r="1522" spans="1:19" x14ac:dyDescent="0.35">
      <c r="A1522" s="1">
        <v>1533</v>
      </c>
      <c r="B1522" s="4">
        <v>42856</v>
      </c>
      <c r="C1522" s="4" t="str">
        <f t="shared" si="69"/>
        <v>May</v>
      </c>
      <c r="D1522" s="4" t="str">
        <f t="shared" si="70"/>
        <v>2017</v>
      </c>
      <c r="E1522" s="8">
        <v>7702</v>
      </c>
      <c r="F1522" t="s">
        <v>106</v>
      </c>
      <c r="G1522" t="s">
        <v>109</v>
      </c>
      <c r="H1522" t="s">
        <v>108</v>
      </c>
      <c r="I1522">
        <v>2</v>
      </c>
      <c r="J1522" t="s">
        <v>37</v>
      </c>
      <c r="K1522" t="e" vm="17">
        <v>#VALUE!</v>
      </c>
      <c r="L1522" t="e" vm="5">
        <v>#VALUE!</v>
      </c>
      <c r="M1522" t="e" vm="3">
        <v>#VALUE!</v>
      </c>
      <c r="N1522" t="s">
        <v>5</v>
      </c>
      <c r="O1522" t="s">
        <v>45</v>
      </c>
      <c r="P1522" t="s">
        <v>45</v>
      </c>
      <c r="Q1522" s="10">
        <v>3</v>
      </c>
      <c r="R1522" s="12">
        <v>9.09</v>
      </c>
      <c r="S1522" t="str">
        <f t="shared" si="71"/>
        <v>Retained</v>
      </c>
    </row>
    <row r="1523" spans="1:19" x14ac:dyDescent="0.35">
      <c r="A1523" s="1">
        <v>1534</v>
      </c>
      <c r="B1523" s="4">
        <v>42856</v>
      </c>
      <c r="C1523" s="4" t="str">
        <f t="shared" si="69"/>
        <v>May</v>
      </c>
      <c r="D1523" s="4" t="str">
        <f t="shared" si="70"/>
        <v>2017</v>
      </c>
      <c r="E1523" s="8">
        <v>378</v>
      </c>
      <c r="F1523" t="s">
        <v>106</v>
      </c>
      <c r="G1523" t="s">
        <v>109</v>
      </c>
      <c r="H1523" t="s">
        <v>107</v>
      </c>
      <c r="I1523">
        <v>1</v>
      </c>
      <c r="J1523" t="s">
        <v>37</v>
      </c>
      <c r="K1523" t="e" vm="17">
        <v>#VALUE!</v>
      </c>
      <c r="L1523" t="e" vm="5">
        <v>#VALUE!</v>
      </c>
      <c r="M1523" t="e" vm="3">
        <v>#VALUE!</v>
      </c>
      <c r="N1523" t="s">
        <v>5</v>
      </c>
      <c r="O1523" t="s">
        <v>15</v>
      </c>
      <c r="P1523" t="s">
        <v>15</v>
      </c>
      <c r="Q1523" s="10">
        <v>3</v>
      </c>
      <c r="R1523" s="12">
        <v>5.04</v>
      </c>
      <c r="S1523" t="str">
        <f t="shared" si="71"/>
        <v>Retained</v>
      </c>
    </row>
    <row r="1524" spans="1:19" x14ac:dyDescent="0.35">
      <c r="A1524" s="1">
        <v>1535</v>
      </c>
      <c r="B1524" s="4">
        <v>42856</v>
      </c>
      <c r="C1524" s="4" t="str">
        <f t="shared" si="69"/>
        <v>May</v>
      </c>
      <c r="D1524" s="4" t="str">
        <f t="shared" si="70"/>
        <v>2017</v>
      </c>
      <c r="E1524" s="8">
        <v>2398</v>
      </c>
      <c r="F1524" t="s">
        <v>105</v>
      </c>
      <c r="G1524" t="s">
        <v>109</v>
      </c>
      <c r="H1524" t="s">
        <v>108</v>
      </c>
      <c r="I1524">
        <v>4</v>
      </c>
      <c r="J1524" t="s">
        <v>4</v>
      </c>
      <c r="K1524" t="e" vm="9">
        <v>#VALUE!</v>
      </c>
      <c r="L1524" t="e" vm="7">
        <v>#VALUE!</v>
      </c>
      <c r="M1524" t="e" vm="3">
        <v>#VALUE!</v>
      </c>
      <c r="N1524" t="s">
        <v>12</v>
      </c>
      <c r="O1524" t="s">
        <v>22</v>
      </c>
      <c r="P1524" t="s">
        <v>56</v>
      </c>
      <c r="Q1524" s="10">
        <v>5</v>
      </c>
      <c r="R1524" s="12">
        <v>4.43</v>
      </c>
      <c r="S1524" t="str">
        <f t="shared" si="71"/>
        <v>Retained</v>
      </c>
    </row>
    <row r="1525" spans="1:19" x14ac:dyDescent="0.35">
      <c r="A1525" s="1">
        <v>1536</v>
      </c>
      <c r="B1525" s="4">
        <v>42856</v>
      </c>
      <c r="C1525" s="4" t="str">
        <f t="shared" si="69"/>
        <v>May</v>
      </c>
      <c r="D1525" s="4" t="str">
        <f t="shared" si="70"/>
        <v>2017</v>
      </c>
      <c r="E1525" s="8">
        <v>2426</v>
      </c>
      <c r="F1525" t="s">
        <v>106</v>
      </c>
      <c r="G1525" t="s">
        <v>109</v>
      </c>
      <c r="H1525" t="s">
        <v>107</v>
      </c>
      <c r="I1525">
        <v>2</v>
      </c>
      <c r="J1525" t="s">
        <v>62</v>
      </c>
      <c r="K1525" t="e" vm="13">
        <v>#VALUE!</v>
      </c>
      <c r="L1525" t="e" vm="5">
        <v>#VALUE!</v>
      </c>
      <c r="M1525" t="e" vm="3">
        <v>#VALUE!</v>
      </c>
      <c r="N1525" t="s">
        <v>5</v>
      </c>
      <c r="O1525" t="s">
        <v>45</v>
      </c>
      <c r="P1525" t="s">
        <v>45</v>
      </c>
      <c r="Q1525" s="10">
        <v>2</v>
      </c>
      <c r="R1525" s="12">
        <v>7.74</v>
      </c>
      <c r="S1525" t="str">
        <f t="shared" si="71"/>
        <v>Retained</v>
      </c>
    </row>
    <row r="1526" spans="1:19" x14ac:dyDescent="0.35">
      <c r="A1526" s="1">
        <v>1537</v>
      </c>
      <c r="B1526" s="4">
        <v>42856</v>
      </c>
      <c r="C1526" s="4" t="str">
        <f t="shared" si="69"/>
        <v>May</v>
      </c>
      <c r="D1526" s="4" t="str">
        <f t="shared" si="70"/>
        <v>2017</v>
      </c>
      <c r="E1526" s="8">
        <v>757</v>
      </c>
      <c r="F1526" t="s">
        <v>106</v>
      </c>
      <c r="G1526" t="s">
        <v>109</v>
      </c>
      <c r="H1526" t="s">
        <v>108</v>
      </c>
      <c r="I1526">
        <v>4</v>
      </c>
      <c r="J1526" t="s">
        <v>51</v>
      </c>
      <c r="K1526" t="e" vm="15">
        <v>#VALUE!</v>
      </c>
      <c r="L1526" t="e" vm="5">
        <v>#VALUE!</v>
      </c>
      <c r="M1526" t="e" vm="3">
        <v>#VALUE!</v>
      </c>
      <c r="N1526" t="s">
        <v>5</v>
      </c>
      <c r="O1526" t="s">
        <v>41</v>
      </c>
      <c r="P1526" t="s">
        <v>42</v>
      </c>
      <c r="Q1526" s="10">
        <v>3</v>
      </c>
      <c r="R1526" s="12">
        <v>9.67</v>
      </c>
      <c r="S1526" t="str">
        <f t="shared" si="71"/>
        <v>Retained</v>
      </c>
    </row>
    <row r="1527" spans="1:19" x14ac:dyDescent="0.35">
      <c r="A1527" s="1">
        <v>1538</v>
      </c>
      <c r="B1527" s="4">
        <v>42856</v>
      </c>
      <c r="C1527" s="4" t="str">
        <f t="shared" si="69"/>
        <v>May</v>
      </c>
      <c r="D1527" s="4" t="str">
        <f t="shared" si="70"/>
        <v>2017</v>
      </c>
      <c r="E1527" s="8">
        <v>553</v>
      </c>
      <c r="F1527" t="s">
        <v>105</v>
      </c>
      <c r="G1527" t="s">
        <v>110</v>
      </c>
      <c r="H1527" t="s">
        <v>107</v>
      </c>
      <c r="I1527">
        <v>0</v>
      </c>
      <c r="J1527" t="s">
        <v>51</v>
      </c>
      <c r="K1527" t="e" vm="8">
        <v>#VALUE!</v>
      </c>
      <c r="L1527" t="e" vm="2">
        <v>#VALUE!</v>
      </c>
      <c r="M1527" t="e" vm="3">
        <v>#VALUE!</v>
      </c>
      <c r="N1527" t="s">
        <v>5</v>
      </c>
      <c r="O1527" t="s">
        <v>28</v>
      </c>
      <c r="P1527" t="s">
        <v>29</v>
      </c>
      <c r="Q1527" s="10">
        <v>3</v>
      </c>
      <c r="R1527" s="12">
        <v>20.329999999999998</v>
      </c>
      <c r="S1527" t="str">
        <f t="shared" si="71"/>
        <v>New</v>
      </c>
    </row>
    <row r="1528" spans="1:19" x14ac:dyDescent="0.35">
      <c r="A1528" s="1">
        <v>1539</v>
      </c>
      <c r="B1528" s="4">
        <v>42856</v>
      </c>
      <c r="C1528" s="4" t="str">
        <f t="shared" si="69"/>
        <v>May</v>
      </c>
      <c r="D1528" s="4" t="str">
        <f t="shared" si="70"/>
        <v>2017</v>
      </c>
      <c r="E1528" s="8">
        <v>8411</v>
      </c>
      <c r="F1528" t="s">
        <v>106</v>
      </c>
      <c r="G1528" t="s">
        <v>109</v>
      </c>
      <c r="H1528" t="s">
        <v>108</v>
      </c>
      <c r="I1528">
        <v>3</v>
      </c>
      <c r="J1528" t="s">
        <v>38</v>
      </c>
      <c r="K1528" t="e" vm="15">
        <v>#VALUE!</v>
      </c>
      <c r="L1528" t="e" vm="5">
        <v>#VALUE!</v>
      </c>
      <c r="M1528" t="e" vm="3">
        <v>#VALUE!</v>
      </c>
      <c r="N1528" t="s">
        <v>5</v>
      </c>
      <c r="O1528" t="s">
        <v>7</v>
      </c>
      <c r="P1528" t="s">
        <v>8</v>
      </c>
      <c r="Q1528" s="10">
        <v>5</v>
      </c>
      <c r="R1528" s="12">
        <v>2.81</v>
      </c>
      <c r="S1528" t="str">
        <f t="shared" si="71"/>
        <v>New</v>
      </c>
    </row>
    <row r="1529" spans="1:19" x14ac:dyDescent="0.35">
      <c r="A1529" s="1">
        <v>1540</v>
      </c>
      <c r="B1529" s="4">
        <v>42857</v>
      </c>
      <c r="C1529" s="4" t="str">
        <f t="shared" si="69"/>
        <v>May</v>
      </c>
      <c r="D1529" s="4" t="str">
        <f t="shared" si="70"/>
        <v>2017</v>
      </c>
      <c r="E1529" s="8">
        <v>9831</v>
      </c>
      <c r="F1529" t="s">
        <v>105</v>
      </c>
      <c r="G1529" t="s">
        <v>110</v>
      </c>
      <c r="H1529" t="s">
        <v>107</v>
      </c>
      <c r="I1529">
        <v>3</v>
      </c>
      <c r="J1529" t="s">
        <v>51</v>
      </c>
      <c r="K1529" t="e" vm="15">
        <v>#VALUE!</v>
      </c>
      <c r="L1529" t="e" vm="5">
        <v>#VALUE!</v>
      </c>
      <c r="M1529" t="e" vm="3">
        <v>#VALUE!</v>
      </c>
      <c r="N1529" t="s">
        <v>5</v>
      </c>
      <c r="O1529" t="s">
        <v>7</v>
      </c>
      <c r="P1529" t="s">
        <v>8</v>
      </c>
      <c r="Q1529" s="10">
        <v>5</v>
      </c>
      <c r="R1529" s="12">
        <v>11.04</v>
      </c>
      <c r="S1529" t="str">
        <f t="shared" si="71"/>
        <v>New</v>
      </c>
    </row>
    <row r="1530" spans="1:19" x14ac:dyDescent="0.35">
      <c r="A1530" s="1">
        <v>1541</v>
      </c>
      <c r="B1530" s="4">
        <v>42857</v>
      </c>
      <c r="C1530" s="4" t="str">
        <f t="shared" si="69"/>
        <v>May</v>
      </c>
      <c r="D1530" s="4" t="str">
        <f t="shared" si="70"/>
        <v>2017</v>
      </c>
      <c r="E1530" s="8">
        <v>6739</v>
      </c>
      <c r="F1530" t="s">
        <v>105</v>
      </c>
      <c r="G1530" t="s">
        <v>109</v>
      </c>
      <c r="H1530" t="s">
        <v>108</v>
      </c>
      <c r="I1530">
        <v>2</v>
      </c>
      <c r="J1530" t="s">
        <v>72</v>
      </c>
      <c r="K1530" t="e" vm="12">
        <v>#VALUE!</v>
      </c>
      <c r="L1530" t="e" vm="2">
        <v>#VALUE!</v>
      </c>
      <c r="M1530" t="e" vm="3">
        <v>#VALUE!</v>
      </c>
      <c r="N1530" t="s">
        <v>5</v>
      </c>
      <c r="O1530" t="s">
        <v>34</v>
      </c>
      <c r="P1530" t="s">
        <v>34</v>
      </c>
      <c r="Q1530" s="10">
        <v>4</v>
      </c>
      <c r="R1530" s="12">
        <v>6.37</v>
      </c>
      <c r="S1530" t="str">
        <f t="shared" si="71"/>
        <v>New</v>
      </c>
    </row>
    <row r="1531" spans="1:19" x14ac:dyDescent="0.35">
      <c r="A1531" s="1">
        <v>1542</v>
      </c>
      <c r="B1531" s="4">
        <v>42857</v>
      </c>
      <c r="C1531" s="4" t="str">
        <f t="shared" si="69"/>
        <v>May</v>
      </c>
      <c r="D1531" s="4" t="str">
        <f t="shared" si="70"/>
        <v>2017</v>
      </c>
      <c r="E1531" s="8">
        <v>5387</v>
      </c>
      <c r="F1531" t="s">
        <v>105</v>
      </c>
      <c r="G1531" t="s">
        <v>109</v>
      </c>
      <c r="H1531" t="s">
        <v>107</v>
      </c>
      <c r="I1531">
        <v>1</v>
      </c>
      <c r="J1531" t="s">
        <v>37</v>
      </c>
      <c r="K1531" t="e" vm="1">
        <v>#VALUE!</v>
      </c>
      <c r="L1531" t="e" vm="2">
        <v>#VALUE!</v>
      </c>
      <c r="M1531" t="e" vm="3">
        <v>#VALUE!</v>
      </c>
      <c r="N1531" t="s">
        <v>5</v>
      </c>
      <c r="O1531" t="s">
        <v>28</v>
      </c>
      <c r="P1531" t="s">
        <v>49</v>
      </c>
      <c r="Q1531" s="10">
        <v>5</v>
      </c>
      <c r="R1531" s="12">
        <v>22.5</v>
      </c>
      <c r="S1531" t="str">
        <f t="shared" si="71"/>
        <v>Retained</v>
      </c>
    </row>
    <row r="1532" spans="1:19" x14ac:dyDescent="0.35">
      <c r="A1532" s="1">
        <v>1543</v>
      </c>
      <c r="B1532" s="4">
        <v>42857</v>
      </c>
      <c r="C1532" s="4" t="str">
        <f t="shared" si="69"/>
        <v>May</v>
      </c>
      <c r="D1532" s="4" t="str">
        <f t="shared" si="70"/>
        <v>2017</v>
      </c>
      <c r="E1532" s="8">
        <v>1631</v>
      </c>
      <c r="F1532" t="s">
        <v>106</v>
      </c>
      <c r="G1532" t="s">
        <v>110</v>
      </c>
      <c r="H1532" t="s">
        <v>107</v>
      </c>
      <c r="I1532">
        <v>3</v>
      </c>
      <c r="J1532" t="s">
        <v>37</v>
      </c>
      <c r="K1532" t="e" vm="12">
        <v>#VALUE!</v>
      </c>
      <c r="L1532" t="e" vm="2">
        <v>#VALUE!</v>
      </c>
      <c r="M1532" t="e" vm="3">
        <v>#VALUE!</v>
      </c>
      <c r="N1532" t="s">
        <v>5</v>
      </c>
      <c r="O1532" t="s">
        <v>19</v>
      </c>
      <c r="P1532" t="s">
        <v>19</v>
      </c>
      <c r="Q1532" s="10">
        <v>4</v>
      </c>
      <c r="R1532" s="12">
        <v>8.4600000000000009</v>
      </c>
      <c r="S1532" t="str">
        <f t="shared" si="71"/>
        <v>New</v>
      </c>
    </row>
    <row r="1533" spans="1:19" x14ac:dyDescent="0.35">
      <c r="A1533" s="1">
        <v>1544</v>
      </c>
      <c r="B1533" s="4">
        <v>42857</v>
      </c>
      <c r="C1533" s="4" t="str">
        <f t="shared" si="69"/>
        <v>May</v>
      </c>
      <c r="D1533" s="4" t="str">
        <f t="shared" si="70"/>
        <v>2017</v>
      </c>
      <c r="E1533" s="8">
        <v>4094</v>
      </c>
      <c r="F1533" t="s">
        <v>105</v>
      </c>
      <c r="G1533" t="s">
        <v>109</v>
      </c>
      <c r="H1533" t="s">
        <v>108</v>
      </c>
      <c r="I1533">
        <v>2</v>
      </c>
      <c r="J1533" t="s">
        <v>51</v>
      </c>
      <c r="K1533" t="e" vm="17">
        <v>#VALUE!</v>
      </c>
      <c r="L1533" t="e" vm="5">
        <v>#VALUE!</v>
      </c>
      <c r="M1533" t="e" vm="3">
        <v>#VALUE!</v>
      </c>
      <c r="N1533" t="s">
        <v>5</v>
      </c>
      <c r="O1533" t="s">
        <v>65</v>
      </c>
      <c r="P1533" t="s">
        <v>27</v>
      </c>
      <c r="Q1533" s="10">
        <v>3</v>
      </c>
      <c r="R1533" s="12">
        <v>11.74</v>
      </c>
      <c r="S1533" t="str">
        <f t="shared" si="71"/>
        <v>New</v>
      </c>
    </row>
    <row r="1534" spans="1:19" x14ac:dyDescent="0.35">
      <c r="A1534" s="1">
        <v>1545</v>
      </c>
      <c r="B1534" s="4">
        <v>42857</v>
      </c>
      <c r="C1534" s="4" t="str">
        <f t="shared" si="69"/>
        <v>May</v>
      </c>
      <c r="D1534" s="4" t="str">
        <f t="shared" si="70"/>
        <v>2017</v>
      </c>
      <c r="E1534" s="8">
        <v>8046</v>
      </c>
      <c r="F1534" t="s">
        <v>106</v>
      </c>
      <c r="G1534" t="s">
        <v>110</v>
      </c>
      <c r="H1534" t="s">
        <v>108</v>
      </c>
      <c r="I1534">
        <v>3</v>
      </c>
      <c r="J1534" t="s">
        <v>4</v>
      </c>
      <c r="K1534" t="e" vm="1">
        <v>#VALUE!</v>
      </c>
      <c r="L1534" t="e" vm="2">
        <v>#VALUE!</v>
      </c>
      <c r="M1534" t="e" vm="3">
        <v>#VALUE!</v>
      </c>
      <c r="N1534" t="s">
        <v>5</v>
      </c>
      <c r="O1534" t="s">
        <v>15</v>
      </c>
      <c r="P1534" t="s">
        <v>15</v>
      </c>
      <c r="Q1534" s="10">
        <v>4</v>
      </c>
      <c r="R1534" s="12">
        <v>10.66</v>
      </c>
      <c r="S1534" t="str">
        <f t="shared" si="71"/>
        <v>New</v>
      </c>
    </row>
    <row r="1535" spans="1:19" x14ac:dyDescent="0.35">
      <c r="A1535" s="1">
        <v>1546</v>
      </c>
      <c r="B1535" s="4">
        <v>42857</v>
      </c>
      <c r="C1535" s="4" t="str">
        <f t="shared" si="69"/>
        <v>May</v>
      </c>
      <c r="D1535" s="4" t="str">
        <f t="shared" si="70"/>
        <v>2017</v>
      </c>
      <c r="E1535" s="8">
        <v>6511</v>
      </c>
      <c r="F1535" t="s">
        <v>106</v>
      </c>
      <c r="G1535" t="s">
        <v>110</v>
      </c>
      <c r="H1535" t="s">
        <v>108</v>
      </c>
      <c r="I1535">
        <v>5</v>
      </c>
      <c r="J1535" t="s">
        <v>37</v>
      </c>
      <c r="K1535" t="e" vm="1">
        <v>#VALUE!</v>
      </c>
      <c r="L1535" t="e" vm="2">
        <v>#VALUE!</v>
      </c>
      <c r="M1535" t="e" vm="3">
        <v>#VALUE!</v>
      </c>
      <c r="N1535" t="s">
        <v>5</v>
      </c>
      <c r="O1535" t="s">
        <v>17</v>
      </c>
      <c r="P1535" t="s">
        <v>29</v>
      </c>
      <c r="Q1535" s="10">
        <v>4</v>
      </c>
      <c r="R1535" s="12">
        <v>13.16</v>
      </c>
      <c r="S1535" t="str">
        <f t="shared" si="71"/>
        <v>New</v>
      </c>
    </row>
    <row r="1536" spans="1:19" x14ac:dyDescent="0.35">
      <c r="A1536" s="1">
        <v>1547</v>
      </c>
      <c r="B1536" s="4">
        <v>42857</v>
      </c>
      <c r="C1536" s="4" t="str">
        <f t="shared" si="69"/>
        <v>May</v>
      </c>
      <c r="D1536" s="4" t="str">
        <f t="shared" si="70"/>
        <v>2017</v>
      </c>
      <c r="E1536" s="8">
        <v>338</v>
      </c>
      <c r="F1536" t="s">
        <v>106</v>
      </c>
      <c r="G1536" t="s">
        <v>110</v>
      </c>
      <c r="H1536" t="s">
        <v>107</v>
      </c>
      <c r="I1536">
        <v>3</v>
      </c>
      <c r="J1536" t="s">
        <v>51</v>
      </c>
      <c r="K1536" t="e" vm="11">
        <v>#VALUE!</v>
      </c>
      <c r="L1536" t="e" vm="5">
        <v>#VALUE!</v>
      </c>
      <c r="M1536" t="e" vm="3">
        <v>#VALUE!</v>
      </c>
      <c r="N1536" t="s">
        <v>12</v>
      </c>
      <c r="O1536" t="s">
        <v>13</v>
      </c>
      <c r="P1536" t="s">
        <v>33</v>
      </c>
      <c r="Q1536" s="10">
        <v>3</v>
      </c>
      <c r="R1536" s="12">
        <v>1.63</v>
      </c>
      <c r="S1536" t="str">
        <f t="shared" si="71"/>
        <v>New</v>
      </c>
    </row>
    <row r="1537" spans="1:19" x14ac:dyDescent="0.35">
      <c r="A1537" s="1">
        <v>1548</v>
      </c>
      <c r="B1537" s="4">
        <v>42857</v>
      </c>
      <c r="C1537" s="4" t="str">
        <f t="shared" si="69"/>
        <v>May</v>
      </c>
      <c r="D1537" s="4" t="str">
        <f t="shared" si="70"/>
        <v>2017</v>
      </c>
      <c r="E1537" s="8">
        <v>9440</v>
      </c>
      <c r="F1537" t="s">
        <v>105</v>
      </c>
      <c r="G1537" t="s">
        <v>109</v>
      </c>
      <c r="H1537" t="s">
        <v>107</v>
      </c>
      <c r="I1537">
        <v>2</v>
      </c>
      <c r="J1537" t="s">
        <v>4</v>
      </c>
      <c r="K1537" t="e" vm="12">
        <v>#VALUE!</v>
      </c>
      <c r="L1537" t="e" vm="2">
        <v>#VALUE!</v>
      </c>
      <c r="M1537" t="e" vm="3">
        <v>#VALUE!</v>
      </c>
      <c r="N1537" t="s">
        <v>5</v>
      </c>
      <c r="O1537" t="s">
        <v>6</v>
      </c>
      <c r="P1537" t="s">
        <v>6</v>
      </c>
      <c r="Q1537" s="10">
        <v>3</v>
      </c>
      <c r="R1537" s="12">
        <v>11.09</v>
      </c>
      <c r="S1537" t="str">
        <f t="shared" si="71"/>
        <v>New</v>
      </c>
    </row>
    <row r="1538" spans="1:19" x14ac:dyDescent="0.35">
      <c r="A1538" s="1">
        <v>1549</v>
      </c>
      <c r="B1538" s="4">
        <v>42857</v>
      </c>
      <c r="C1538" s="4" t="str">
        <f t="shared" ref="C1538:C1601" si="72">TEXT(B1538, "MMMM")</f>
        <v>May</v>
      </c>
      <c r="D1538" s="4" t="str">
        <f t="shared" ref="D1538:D1601" si="73">TEXT(B1538, "YYYY")</f>
        <v>2017</v>
      </c>
      <c r="E1538" s="8">
        <v>5682</v>
      </c>
      <c r="F1538" t="s">
        <v>105</v>
      </c>
      <c r="G1538" t="s">
        <v>109</v>
      </c>
      <c r="H1538" t="s">
        <v>108</v>
      </c>
      <c r="I1538">
        <v>2</v>
      </c>
      <c r="J1538" t="s">
        <v>37</v>
      </c>
      <c r="K1538" t="e" vm="6">
        <v>#VALUE!</v>
      </c>
      <c r="L1538" t="e" vm="7">
        <v>#VALUE!</v>
      </c>
      <c r="M1538" t="e" vm="3">
        <v>#VALUE!</v>
      </c>
      <c r="N1538" t="s">
        <v>5</v>
      </c>
      <c r="O1538" t="s">
        <v>41</v>
      </c>
      <c r="P1538" t="s">
        <v>42</v>
      </c>
      <c r="Q1538" s="10">
        <v>5</v>
      </c>
      <c r="R1538" s="12">
        <v>7.85</v>
      </c>
      <c r="S1538" t="str">
        <f t="shared" ref="S1538:S1601" si="74">IF(COUNTIFS(E:E, E1538, B:B, "&lt;="&amp;B1538)&gt;1, "Retained", "New")</f>
        <v>New</v>
      </c>
    </row>
    <row r="1539" spans="1:19" x14ac:dyDescent="0.35">
      <c r="A1539" s="1">
        <v>1550</v>
      </c>
      <c r="B1539" s="4">
        <v>42857</v>
      </c>
      <c r="C1539" s="4" t="str">
        <f t="shared" si="72"/>
        <v>May</v>
      </c>
      <c r="D1539" s="4" t="str">
        <f t="shared" si="73"/>
        <v>2017</v>
      </c>
      <c r="E1539" s="8">
        <v>2443</v>
      </c>
      <c r="F1539" t="s">
        <v>105</v>
      </c>
      <c r="G1539" t="s">
        <v>109</v>
      </c>
      <c r="H1539" t="s">
        <v>108</v>
      </c>
      <c r="I1539">
        <v>4</v>
      </c>
      <c r="J1539" t="s">
        <v>37</v>
      </c>
      <c r="K1539" t="e" vm="9">
        <v>#VALUE!</v>
      </c>
      <c r="L1539" t="e" vm="7">
        <v>#VALUE!</v>
      </c>
      <c r="M1539" t="e" vm="3">
        <v>#VALUE!</v>
      </c>
      <c r="N1539" t="s">
        <v>5</v>
      </c>
      <c r="O1539" t="s">
        <v>7</v>
      </c>
      <c r="P1539" t="s">
        <v>55</v>
      </c>
      <c r="Q1539" s="10">
        <v>5</v>
      </c>
      <c r="R1539" s="12">
        <v>13.46</v>
      </c>
      <c r="S1539" t="str">
        <f t="shared" si="74"/>
        <v>Retained</v>
      </c>
    </row>
    <row r="1540" spans="1:19" x14ac:dyDescent="0.35">
      <c r="A1540" s="1">
        <v>1551</v>
      </c>
      <c r="B1540" s="4">
        <v>42857</v>
      </c>
      <c r="C1540" s="4" t="str">
        <f t="shared" si="72"/>
        <v>May</v>
      </c>
      <c r="D1540" s="4" t="str">
        <f t="shared" si="73"/>
        <v>2017</v>
      </c>
      <c r="E1540" s="8">
        <v>5887</v>
      </c>
      <c r="F1540" t="s">
        <v>105</v>
      </c>
      <c r="G1540" t="s">
        <v>109</v>
      </c>
      <c r="H1540" t="s">
        <v>107</v>
      </c>
      <c r="I1540">
        <v>3</v>
      </c>
      <c r="J1540" t="s">
        <v>37</v>
      </c>
      <c r="K1540" t="e" vm="1">
        <v>#VALUE!</v>
      </c>
      <c r="L1540" t="e" vm="2">
        <v>#VALUE!</v>
      </c>
      <c r="M1540" t="e" vm="3">
        <v>#VALUE!</v>
      </c>
      <c r="N1540" t="s">
        <v>12</v>
      </c>
      <c r="O1540" t="s">
        <v>22</v>
      </c>
      <c r="P1540" t="s">
        <v>50</v>
      </c>
      <c r="Q1540" s="10">
        <v>3</v>
      </c>
      <c r="R1540" s="12">
        <v>21.36</v>
      </c>
      <c r="S1540" t="str">
        <f t="shared" si="74"/>
        <v>Retained</v>
      </c>
    </row>
    <row r="1541" spans="1:19" x14ac:dyDescent="0.35">
      <c r="A1541" s="1">
        <v>1552</v>
      </c>
      <c r="B1541" s="4">
        <v>42857</v>
      </c>
      <c r="C1541" s="4" t="str">
        <f t="shared" si="72"/>
        <v>May</v>
      </c>
      <c r="D1541" s="4" t="str">
        <f t="shared" si="73"/>
        <v>2017</v>
      </c>
      <c r="E1541" s="8">
        <v>9787</v>
      </c>
      <c r="F1541" t="s">
        <v>106</v>
      </c>
      <c r="G1541" t="s">
        <v>110</v>
      </c>
      <c r="H1541" t="s">
        <v>107</v>
      </c>
      <c r="I1541">
        <v>0</v>
      </c>
      <c r="J1541" t="s">
        <v>4</v>
      </c>
      <c r="K1541" t="e" vm="9">
        <v>#VALUE!</v>
      </c>
      <c r="L1541" t="e" vm="7">
        <v>#VALUE!</v>
      </c>
      <c r="M1541" t="e" vm="3">
        <v>#VALUE!</v>
      </c>
      <c r="N1541" t="s">
        <v>9</v>
      </c>
      <c r="O1541" t="s">
        <v>59</v>
      </c>
      <c r="P1541" t="s">
        <v>60</v>
      </c>
      <c r="Q1541" s="10">
        <v>5</v>
      </c>
      <c r="R1541" s="12">
        <v>30.24</v>
      </c>
      <c r="S1541" t="str">
        <f t="shared" si="74"/>
        <v>New</v>
      </c>
    </row>
    <row r="1542" spans="1:19" x14ac:dyDescent="0.35">
      <c r="A1542" s="1">
        <v>1553</v>
      </c>
      <c r="B1542" s="4">
        <v>42857</v>
      </c>
      <c r="C1542" s="4" t="str">
        <f t="shared" si="72"/>
        <v>May</v>
      </c>
      <c r="D1542" s="4" t="str">
        <f t="shared" si="73"/>
        <v>2017</v>
      </c>
      <c r="E1542" s="8">
        <v>4700</v>
      </c>
      <c r="F1542" t="s">
        <v>106</v>
      </c>
      <c r="G1542" t="s">
        <v>109</v>
      </c>
      <c r="H1542" t="s">
        <v>108</v>
      </c>
      <c r="I1542">
        <v>4</v>
      </c>
      <c r="J1542" t="s">
        <v>51</v>
      </c>
      <c r="K1542" t="e" vm="13">
        <v>#VALUE!</v>
      </c>
      <c r="L1542" t="e" vm="5">
        <v>#VALUE!</v>
      </c>
      <c r="M1542" t="e" vm="3">
        <v>#VALUE!</v>
      </c>
      <c r="N1542" t="s">
        <v>5</v>
      </c>
      <c r="O1542" t="s">
        <v>45</v>
      </c>
      <c r="P1542" t="s">
        <v>45</v>
      </c>
      <c r="Q1542" s="10">
        <v>4</v>
      </c>
      <c r="R1542" s="12">
        <v>30.62</v>
      </c>
      <c r="S1542" t="str">
        <f t="shared" si="74"/>
        <v>New</v>
      </c>
    </row>
    <row r="1543" spans="1:19" x14ac:dyDescent="0.35">
      <c r="A1543" s="1">
        <v>1554</v>
      </c>
      <c r="B1543" s="4">
        <v>42857</v>
      </c>
      <c r="C1543" s="4" t="str">
        <f t="shared" si="72"/>
        <v>May</v>
      </c>
      <c r="D1543" s="4" t="str">
        <f t="shared" si="73"/>
        <v>2017</v>
      </c>
      <c r="E1543" s="8">
        <v>2775</v>
      </c>
      <c r="F1543" t="s">
        <v>105</v>
      </c>
      <c r="G1543" t="s">
        <v>110</v>
      </c>
      <c r="H1543" t="s">
        <v>107</v>
      </c>
      <c r="I1543">
        <v>4</v>
      </c>
      <c r="J1543" t="s">
        <v>38</v>
      </c>
      <c r="K1543" t="e" vm="12">
        <v>#VALUE!</v>
      </c>
      <c r="L1543" t="e" vm="2">
        <v>#VALUE!</v>
      </c>
      <c r="M1543" t="e" vm="3">
        <v>#VALUE!</v>
      </c>
      <c r="N1543" t="s">
        <v>9</v>
      </c>
      <c r="O1543" t="s">
        <v>19</v>
      </c>
      <c r="P1543" t="s">
        <v>19</v>
      </c>
      <c r="Q1543" s="10">
        <v>4</v>
      </c>
      <c r="R1543" s="12">
        <v>12.94</v>
      </c>
      <c r="S1543" t="str">
        <f t="shared" si="74"/>
        <v>Retained</v>
      </c>
    </row>
    <row r="1544" spans="1:19" x14ac:dyDescent="0.35">
      <c r="A1544" s="1">
        <v>1555</v>
      </c>
      <c r="B1544" s="4">
        <v>42857</v>
      </c>
      <c r="C1544" s="4" t="str">
        <f t="shared" si="72"/>
        <v>May</v>
      </c>
      <c r="D1544" s="4" t="str">
        <f t="shared" si="73"/>
        <v>2017</v>
      </c>
      <c r="E1544" s="8">
        <v>4116</v>
      </c>
      <c r="F1544" t="s">
        <v>106</v>
      </c>
      <c r="G1544" t="s">
        <v>110</v>
      </c>
      <c r="H1544" t="s">
        <v>107</v>
      </c>
      <c r="I1544">
        <v>5</v>
      </c>
      <c r="J1544" t="s">
        <v>4</v>
      </c>
      <c r="K1544" t="e" vm="6">
        <v>#VALUE!</v>
      </c>
      <c r="L1544" t="e" vm="7">
        <v>#VALUE!</v>
      </c>
      <c r="M1544" t="e" vm="3">
        <v>#VALUE!</v>
      </c>
      <c r="N1544" t="s">
        <v>5</v>
      </c>
      <c r="O1544" t="s">
        <v>45</v>
      </c>
      <c r="P1544" t="s">
        <v>45</v>
      </c>
      <c r="Q1544" s="10">
        <v>6</v>
      </c>
      <c r="R1544" s="12">
        <v>25.38</v>
      </c>
      <c r="S1544" t="str">
        <f t="shared" si="74"/>
        <v>New</v>
      </c>
    </row>
    <row r="1545" spans="1:19" x14ac:dyDescent="0.35">
      <c r="A1545" s="1">
        <v>1556</v>
      </c>
      <c r="B1545" s="4">
        <v>42858</v>
      </c>
      <c r="C1545" s="4" t="str">
        <f t="shared" si="72"/>
        <v>May</v>
      </c>
      <c r="D1545" s="4" t="str">
        <f t="shared" si="73"/>
        <v>2017</v>
      </c>
      <c r="E1545" s="8">
        <v>6266</v>
      </c>
      <c r="F1545" t="s">
        <v>106</v>
      </c>
      <c r="G1545" t="s">
        <v>109</v>
      </c>
      <c r="H1545" t="s">
        <v>108</v>
      </c>
      <c r="I1545">
        <v>1</v>
      </c>
      <c r="J1545" t="s">
        <v>37</v>
      </c>
      <c r="K1545" t="e" vm="15">
        <v>#VALUE!</v>
      </c>
      <c r="L1545" t="e" vm="5">
        <v>#VALUE!</v>
      </c>
      <c r="M1545" t="e" vm="3">
        <v>#VALUE!</v>
      </c>
      <c r="N1545" t="s">
        <v>5</v>
      </c>
      <c r="O1545" t="s">
        <v>19</v>
      </c>
      <c r="P1545" t="s">
        <v>19</v>
      </c>
      <c r="Q1545" s="10">
        <v>4</v>
      </c>
      <c r="R1545" s="12">
        <v>25.75</v>
      </c>
      <c r="S1545" t="str">
        <f t="shared" si="74"/>
        <v>New</v>
      </c>
    </row>
    <row r="1546" spans="1:19" x14ac:dyDescent="0.35">
      <c r="A1546" s="1">
        <v>1557</v>
      </c>
      <c r="B1546" s="4">
        <v>42858</v>
      </c>
      <c r="C1546" s="4" t="str">
        <f t="shared" si="72"/>
        <v>May</v>
      </c>
      <c r="D1546" s="4" t="str">
        <f t="shared" si="73"/>
        <v>2017</v>
      </c>
      <c r="E1546" s="8">
        <v>2041</v>
      </c>
      <c r="F1546" t="s">
        <v>105</v>
      </c>
      <c r="G1546" t="s">
        <v>109</v>
      </c>
      <c r="H1546" t="s">
        <v>107</v>
      </c>
      <c r="I1546">
        <v>1</v>
      </c>
      <c r="J1546" t="s">
        <v>37</v>
      </c>
      <c r="K1546" t="e" vm="15">
        <v>#VALUE!</v>
      </c>
      <c r="L1546" t="e" vm="5">
        <v>#VALUE!</v>
      </c>
      <c r="M1546" t="e" vm="3">
        <v>#VALUE!</v>
      </c>
      <c r="N1546" t="s">
        <v>5</v>
      </c>
      <c r="O1546" t="s">
        <v>15</v>
      </c>
      <c r="P1546" t="s">
        <v>15</v>
      </c>
      <c r="Q1546" s="10">
        <v>3</v>
      </c>
      <c r="R1546" s="12">
        <v>3.87</v>
      </c>
      <c r="S1546" t="str">
        <f t="shared" si="74"/>
        <v>New</v>
      </c>
    </row>
    <row r="1547" spans="1:19" x14ac:dyDescent="0.35">
      <c r="A1547" s="1">
        <v>1558</v>
      </c>
      <c r="B1547" s="4">
        <v>42858</v>
      </c>
      <c r="C1547" s="4" t="str">
        <f t="shared" si="72"/>
        <v>May</v>
      </c>
      <c r="D1547" s="4" t="str">
        <f t="shared" si="73"/>
        <v>2017</v>
      </c>
      <c r="E1547" s="8">
        <v>3243</v>
      </c>
      <c r="F1547" t="s">
        <v>105</v>
      </c>
      <c r="G1547" t="s">
        <v>109</v>
      </c>
      <c r="H1547" t="s">
        <v>107</v>
      </c>
      <c r="I1547">
        <v>2</v>
      </c>
      <c r="J1547" t="s">
        <v>51</v>
      </c>
      <c r="K1547" t="e" vm="9">
        <v>#VALUE!</v>
      </c>
      <c r="L1547" t="e" vm="7">
        <v>#VALUE!</v>
      </c>
      <c r="M1547" t="e" vm="3">
        <v>#VALUE!</v>
      </c>
      <c r="N1547" t="s">
        <v>5</v>
      </c>
      <c r="O1547" t="s">
        <v>20</v>
      </c>
      <c r="P1547" t="s">
        <v>21</v>
      </c>
      <c r="Q1547" s="10">
        <v>6</v>
      </c>
      <c r="R1547" s="12">
        <v>19.98</v>
      </c>
      <c r="S1547" t="str">
        <f t="shared" si="74"/>
        <v>Retained</v>
      </c>
    </row>
    <row r="1548" spans="1:19" x14ac:dyDescent="0.35">
      <c r="A1548" s="1">
        <v>1559</v>
      </c>
      <c r="B1548" s="4">
        <v>42858</v>
      </c>
      <c r="C1548" s="4" t="str">
        <f t="shared" si="72"/>
        <v>May</v>
      </c>
      <c r="D1548" s="4" t="str">
        <f t="shared" si="73"/>
        <v>2017</v>
      </c>
      <c r="E1548" s="8">
        <v>8689</v>
      </c>
      <c r="F1548" t="s">
        <v>105</v>
      </c>
      <c r="G1548" t="s">
        <v>109</v>
      </c>
      <c r="H1548" t="s">
        <v>108</v>
      </c>
      <c r="I1548">
        <v>1</v>
      </c>
      <c r="J1548" t="s">
        <v>4</v>
      </c>
      <c r="K1548" t="e" vm="14">
        <v>#VALUE!</v>
      </c>
      <c r="L1548" t="e" vm="2">
        <v>#VALUE!</v>
      </c>
      <c r="M1548" t="e" vm="3">
        <v>#VALUE!</v>
      </c>
      <c r="N1548" t="s">
        <v>5</v>
      </c>
      <c r="O1548" t="s">
        <v>30</v>
      </c>
      <c r="P1548" t="s">
        <v>8</v>
      </c>
      <c r="Q1548" s="10">
        <v>3</v>
      </c>
      <c r="R1548" s="12">
        <v>2.33</v>
      </c>
      <c r="S1548" t="str">
        <f t="shared" si="74"/>
        <v>New</v>
      </c>
    </row>
    <row r="1549" spans="1:19" x14ac:dyDescent="0.35">
      <c r="A1549" s="1">
        <v>1560</v>
      </c>
      <c r="B1549" s="4">
        <v>42858</v>
      </c>
      <c r="C1549" s="4" t="str">
        <f t="shared" si="72"/>
        <v>May</v>
      </c>
      <c r="D1549" s="4" t="str">
        <f t="shared" si="73"/>
        <v>2017</v>
      </c>
      <c r="E1549" s="8">
        <v>1491</v>
      </c>
      <c r="F1549" t="s">
        <v>105</v>
      </c>
      <c r="G1549" t="s">
        <v>110</v>
      </c>
      <c r="H1549" t="s">
        <v>107</v>
      </c>
      <c r="I1549">
        <v>1</v>
      </c>
      <c r="J1549" t="s">
        <v>72</v>
      </c>
      <c r="K1549" t="e" vm="17">
        <v>#VALUE!</v>
      </c>
      <c r="L1549" t="e" vm="5">
        <v>#VALUE!</v>
      </c>
      <c r="M1549" t="e" vm="3">
        <v>#VALUE!</v>
      </c>
      <c r="N1549" t="s">
        <v>9</v>
      </c>
      <c r="O1549" t="s">
        <v>59</v>
      </c>
      <c r="P1549" t="s">
        <v>60</v>
      </c>
      <c r="Q1549" s="10">
        <v>5</v>
      </c>
      <c r="R1549" s="12">
        <v>5.98</v>
      </c>
      <c r="S1549" t="str">
        <f t="shared" si="74"/>
        <v>New</v>
      </c>
    </row>
    <row r="1550" spans="1:19" x14ac:dyDescent="0.35">
      <c r="A1550" s="1">
        <v>1561</v>
      </c>
      <c r="B1550" s="4">
        <v>42858</v>
      </c>
      <c r="C1550" s="4" t="str">
        <f t="shared" si="72"/>
        <v>May</v>
      </c>
      <c r="D1550" s="4" t="str">
        <f t="shared" si="73"/>
        <v>2017</v>
      </c>
      <c r="E1550" s="8">
        <v>178</v>
      </c>
      <c r="F1550" t="s">
        <v>106</v>
      </c>
      <c r="G1550" t="s">
        <v>109</v>
      </c>
      <c r="H1550" t="s">
        <v>107</v>
      </c>
      <c r="I1550">
        <v>1</v>
      </c>
      <c r="J1550" t="s">
        <v>37</v>
      </c>
      <c r="K1550" t="e" vm="9">
        <v>#VALUE!</v>
      </c>
      <c r="L1550" t="e" vm="7">
        <v>#VALUE!</v>
      </c>
      <c r="M1550" t="e" vm="3">
        <v>#VALUE!</v>
      </c>
      <c r="N1550" t="s">
        <v>5</v>
      </c>
      <c r="O1550" t="s">
        <v>6</v>
      </c>
      <c r="P1550" t="s">
        <v>6</v>
      </c>
      <c r="Q1550" s="10">
        <v>4</v>
      </c>
      <c r="R1550" s="12">
        <v>7.38</v>
      </c>
      <c r="S1550" t="str">
        <f t="shared" si="74"/>
        <v>New</v>
      </c>
    </row>
    <row r="1551" spans="1:19" x14ac:dyDescent="0.35">
      <c r="A1551" s="1">
        <v>1562</v>
      </c>
      <c r="B1551" s="4">
        <v>42858</v>
      </c>
      <c r="C1551" s="4" t="str">
        <f t="shared" si="72"/>
        <v>May</v>
      </c>
      <c r="D1551" s="4" t="str">
        <f t="shared" si="73"/>
        <v>2017</v>
      </c>
      <c r="E1551" s="8">
        <v>1093</v>
      </c>
      <c r="F1551" t="s">
        <v>105</v>
      </c>
      <c r="G1551" t="s">
        <v>109</v>
      </c>
      <c r="H1551" t="s">
        <v>107</v>
      </c>
      <c r="I1551">
        <v>3</v>
      </c>
      <c r="J1551" t="s">
        <v>37</v>
      </c>
      <c r="K1551" t="e" vm="9">
        <v>#VALUE!</v>
      </c>
      <c r="L1551" t="e" vm="7">
        <v>#VALUE!</v>
      </c>
      <c r="M1551" t="e" vm="3">
        <v>#VALUE!</v>
      </c>
      <c r="N1551" t="s">
        <v>9</v>
      </c>
      <c r="O1551" t="s">
        <v>59</v>
      </c>
      <c r="P1551" t="s">
        <v>60</v>
      </c>
      <c r="Q1551" s="10">
        <v>5</v>
      </c>
      <c r="R1551" s="12">
        <v>29.84</v>
      </c>
      <c r="S1551" t="str">
        <f t="shared" si="74"/>
        <v>New</v>
      </c>
    </row>
    <row r="1552" spans="1:19" x14ac:dyDescent="0.35">
      <c r="A1552" s="1">
        <v>1563</v>
      </c>
      <c r="B1552" s="4">
        <v>42858</v>
      </c>
      <c r="C1552" s="4" t="str">
        <f t="shared" si="72"/>
        <v>May</v>
      </c>
      <c r="D1552" s="4" t="str">
        <f t="shared" si="73"/>
        <v>2017</v>
      </c>
      <c r="E1552" s="8">
        <v>3271</v>
      </c>
      <c r="F1552" t="s">
        <v>105</v>
      </c>
      <c r="G1552" t="s">
        <v>110</v>
      </c>
      <c r="H1552" t="s">
        <v>107</v>
      </c>
      <c r="I1552">
        <v>2</v>
      </c>
      <c r="J1552" t="s">
        <v>51</v>
      </c>
      <c r="K1552" t="e" vm="9">
        <v>#VALUE!</v>
      </c>
      <c r="L1552" t="e" vm="7">
        <v>#VALUE!</v>
      </c>
      <c r="M1552" t="e" vm="3">
        <v>#VALUE!</v>
      </c>
      <c r="N1552" t="s">
        <v>5</v>
      </c>
      <c r="O1552" t="s">
        <v>28</v>
      </c>
      <c r="P1552" t="s">
        <v>8</v>
      </c>
      <c r="Q1552" s="10">
        <v>4</v>
      </c>
      <c r="R1552" s="12">
        <v>9.77</v>
      </c>
      <c r="S1552" t="str">
        <f t="shared" si="74"/>
        <v>New</v>
      </c>
    </row>
    <row r="1553" spans="1:19" x14ac:dyDescent="0.35">
      <c r="A1553" s="1">
        <v>1564</v>
      </c>
      <c r="B1553" s="4">
        <v>42858</v>
      </c>
      <c r="C1553" s="4" t="str">
        <f t="shared" si="72"/>
        <v>May</v>
      </c>
      <c r="D1553" s="4" t="str">
        <f t="shared" si="73"/>
        <v>2017</v>
      </c>
      <c r="E1553" s="8">
        <v>5834</v>
      </c>
      <c r="F1553" t="s">
        <v>105</v>
      </c>
      <c r="G1553" t="s">
        <v>109</v>
      </c>
      <c r="H1553" t="s">
        <v>108</v>
      </c>
      <c r="I1553">
        <v>0</v>
      </c>
      <c r="J1553" t="s">
        <v>51</v>
      </c>
      <c r="K1553" t="e" vm="6">
        <v>#VALUE!</v>
      </c>
      <c r="L1553" t="e" vm="7">
        <v>#VALUE!</v>
      </c>
      <c r="M1553" t="e" vm="3">
        <v>#VALUE!</v>
      </c>
      <c r="N1553" t="s">
        <v>5</v>
      </c>
      <c r="O1553" t="s">
        <v>7</v>
      </c>
      <c r="P1553" t="s">
        <v>27</v>
      </c>
      <c r="Q1553" s="10">
        <v>3</v>
      </c>
      <c r="R1553" s="12">
        <v>11.64</v>
      </c>
      <c r="S1553" t="str">
        <f t="shared" si="74"/>
        <v>New</v>
      </c>
    </row>
    <row r="1554" spans="1:19" x14ac:dyDescent="0.35">
      <c r="A1554" s="1">
        <v>1565</v>
      </c>
      <c r="B1554" s="4">
        <v>42858</v>
      </c>
      <c r="C1554" s="4" t="str">
        <f t="shared" si="72"/>
        <v>May</v>
      </c>
      <c r="D1554" s="4" t="str">
        <f t="shared" si="73"/>
        <v>2017</v>
      </c>
      <c r="E1554" s="8">
        <v>7780</v>
      </c>
      <c r="F1554" t="s">
        <v>106</v>
      </c>
      <c r="G1554" t="s">
        <v>109</v>
      </c>
      <c r="H1554" t="s">
        <v>108</v>
      </c>
      <c r="I1554">
        <v>3</v>
      </c>
      <c r="J1554" t="s">
        <v>38</v>
      </c>
      <c r="K1554" t="e" vm="9">
        <v>#VALUE!</v>
      </c>
      <c r="L1554" t="e" vm="7">
        <v>#VALUE!</v>
      </c>
      <c r="M1554" t="e" vm="3">
        <v>#VALUE!</v>
      </c>
      <c r="N1554" t="s">
        <v>5</v>
      </c>
      <c r="O1554" t="s">
        <v>40</v>
      </c>
      <c r="P1554" t="s">
        <v>40</v>
      </c>
      <c r="Q1554" s="10">
        <v>4</v>
      </c>
      <c r="R1554" s="12">
        <v>24.68</v>
      </c>
      <c r="S1554" t="str">
        <f t="shared" si="74"/>
        <v>New</v>
      </c>
    </row>
    <row r="1555" spans="1:19" x14ac:dyDescent="0.35">
      <c r="A1555" s="1">
        <v>1566</v>
      </c>
      <c r="B1555" s="4">
        <v>42858</v>
      </c>
      <c r="C1555" s="4" t="str">
        <f t="shared" si="72"/>
        <v>May</v>
      </c>
      <c r="D1555" s="4" t="str">
        <f t="shared" si="73"/>
        <v>2017</v>
      </c>
      <c r="E1555" s="8">
        <v>9491</v>
      </c>
      <c r="F1555" t="s">
        <v>106</v>
      </c>
      <c r="G1555" t="s">
        <v>110</v>
      </c>
      <c r="H1555" t="s">
        <v>107</v>
      </c>
      <c r="I1555">
        <v>4</v>
      </c>
      <c r="J1555" t="s">
        <v>51</v>
      </c>
      <c r="K1555" t="e" vm="9">
        <v>#VALUE!</v>
      </c>
      <c r="L1555" t="e" vm="7">
        <v>#VALUE!</v>
      </c>
      <c r="M1555" t="e" vm="3">
        <v>#VALUE!</v>
      </c>
      <c r="N1555" t="s">
        <v>9</v>
      </c>
      <c r="O1555" t="s">
        <v>10</v>
      </c>
      <c r="P1555" t="s">
        <v>16</v>
      </c>
      <c r="Q1555" s="10">
        <v>5</v>
      </c>
      <c r="R1555" s="12">
        <v>20.75</v>
      </c>
      <c r="S1555" t="str">
        <f t="shared" si="74"/>
        <v>New</v>
      </c>
    </row>
    <row r="1556" spans="1:19" x14ac:dyDescent="0.35">
      <c r="A1556" s="1">
        <v>1567</v>
      </c>
      <c r="B1556" s="4">
        <v>42858</v>
      </c>
      <c r="C1556" s="4" t="str">
        <f t="shared" si="72"/>
        <v>May</v>
      </c>
      <c r="D1556" s="4" t="str">
        <f t="shared" si="73"/>
        <v>2017</v>
      </c>
      <c r="E1556" s="8">
        <v>3567</v>
      </c>
      <c r="F1556" t="s">
        <v>106</v>
      </c>
      <c r="G1556" t="s">
        <v>110</v>
      </c>
      <c r="H1556" t="s">
        <v>107</v>
      </c>
      <c r="I1556">
        <v>1</v>
      </c>
      <c r="J1556" t="s">
        <v>38</v>
      </c>
      <c r="K1556" t="e" vm="17">
        <v>#VALUE!</v>
      </c>
      <c r="L1556" t="e" vm="5">
        <v>#VALUE!</v>
      </c>
      <c r="M1556" t="e" vm="3">
        <v>#VALUE!</v>
      </c>
      <c r="N1556" t="s">
        <v>5</v>
      </c>
      <c r="O1556" t="s">
        <v>7</v>
      </c>
      <c r="P1556" t="s">
        <v>27</v>
      </c>
      <c r="Q1556" s="10">
        <v>5</v>
      </c>
      <c r="R1556" s="12">
        <v>20.63</v>
      </c>
      <c r="S1556" t="str">
        <f t="shared" si="74"/>
        <v>Retained</v>
      </c>
    </row>
    <row r="1557" spans="1:19" x14ac:dyDescent="0.35">
      <c r="A1557" s="1">
        <v>1568</v>
      </c>
      <c r="B1557" s="4">
        <v>42858</v>
      </c>
      <c r="C1557" s="4" t="str">
        <f t="shared" si="72"/>
        <v>May</v>
      </c>
      <c r="D1557" s="4" t="str">
        <f t="shared" si="73"/>
        <v>2017</v>
      </c>
      <c r="E1557" s="8">
        <v>4692</v>
      </c>
      <c r="F1557" t="s">
        <v>106</v>
      </c>
      <c r="G1557" t="s">
        <v>109</v>
      </c>
      <c r="H1557" t="s">
        <v>107</v>
      </c>
      <c r="I1557">
        <v>3</v>
      </c>
      <c r="J1557" t="s">
        <v>71</v>
      </c>
      <c r="K1557" t="e" vm="15">
        <v>#VALUE!</v>
      </c>
      <c r="L1557" t="e" vm="5">
        <v>#VALUE!</v>
      </c>
      <c r="M1557" t="e" vm="3">
        <v>#VALUE!</v>
      </c>
      <c r="N1557" t="s">
        <v>5</v>
      </c>
      <c r="O1557" t="s">
        <v>28</v>
      </c>
      <c r="P1557" t="s">
        <v>29</v>
      </c>
      <c r="Q1557" s="10">
        <v>6</v>
      </c>
      <c r="R1557" s="12">
        <v>15.22</v>
      </c>
      <c r="S1557" t="str">
        <f t="shared" si="74"/>
        <v>New</v>
      </c>
    </row>
    <row r="1558" spans="1:19" x14ac:dyDescent="0.35">
      <c r="A1558" s="1">
        <v>1569</v>
      </c>
      <c r="B1558" s="4">
        <v>42859</v>
      </c>
      <c r="C1558" s="4" t="str">
        <f t="shared" si="72"/>
        <v>May</v>
      </c>
      <c r="D1558" s="4" t="str">
        <f t="shared" si="73"/>
        <v>2017</v>
      </c>
      <c r="E1558" s="8">
        <v>9381</v>
      </c>
      <c r="F1558" t="s">
        <v>106</v>
      </c>
      <c r="G1558" t="s">
        <v>110</v>
      </c>
      <c r="H1558" t="s">
        <v>107</v>
      </c>
      <c r="I1558">
        <v>3</v>
      </c>
      <c r="J1558" t="s">
        <v>71</v>
      </c>
      <c r="K1558" t="e" vm="12">
        <v>#VALUE!</v>
      </c>
      <c r="L1558" t="e" vm="2">
        <v>#VALUE!</v>
      </c>
      <c r="M1558" t="e" vm="3">
        <v>#VALUE!</v>
      </c>
      <c r="N1558" t="s">
        <v>9</v>
      </c>
      <c r="O1558" t="s">
        <v>10</v>
      </c>
      <c r="P1558" t="s">
        <v>16</v>
      </c>
      <c r="Q1558" s="10">
        <v>5</v>
      </c>
      <c r="R1558" s="12">
        <v>30.91</v>
      </c>
      <c r="S1558" t="str">
        <f t="shared" si="74"/>
        <v>New</v>
      </c>
    </row>
    <row r="1559" spans="1:19" x14ac:dyDescent="0.35">
      <c r="A1559" s="1">
        <v>1570</v>
      </c>
      <c r="B1559" s="4">
        <v>42859</v>
      </c>
      <c r="C1559" s="4" t="str">
        <f t="shared" si="72"/>
        <v>May</v>
      </c>
      <c r="D1559" s="4" t="str">
        <f t="shared" si="73"/>
        <v>2017</v>
      </c>
      <c r="E1559" s="8">
        <v>2977</v>
      </c>
      <c r="F1559" t="s">
        <v>106</v>
      </c>
      <c r="G1559" t="s">
        <v>109</v>
      </c>
      <c r="H1559" t="s">
        <v>107</v>
      </c>
      <c r="I1559">
        <v>4</v>
      </c>
      <c r="J1559" t="s">
        <v>71</v>
      </c>
      <c r="K1559" t="e" vm="1">
        <v>#VALUE!</v>
      </c>
      <c r="L1559" t="e" vm="2">
        <v>#VALUE!</v>
      </c>
      <c r="M1559" t="e" vm="3">
        <v>#VALUE!</v>
      </c>
      <c r="N1559" t="s">
        <v>5</v>
      </c>
      <c r="O1559" t="s">
        <v>7</v>
      </c>
      <c r="P1559" t="s">
        <v>27</v>
      </c>
      <c r="Q1559" s="10">
        <v>5</v>
      </c>
      <c r="R1559" s="12">
        <v>15.71</v>
      </c>
      <c r="S1559" t="str">
        <f t="shared" si="74"/>
        <v>Retained</v>
      </c>
    </row>
    <row r="1560" spans="1:19" x14ac:dyDescent="0.35">
      <c r="A1560" s="1">
        <v>1571</v>
      </c>
      <c r="B1560" s="4">
        <v>42859</v>
      </c>
      <c r="C1560" s="4" t="str">
        <f t="shared" si="72"/>
        <v>May</v>
      </c>
      <c r="D1560" s="4" t="str">
        <f t="shared" si="73"/>
        <v>2017</v>
      </c>
      <c r="E1560" s="8">
        <v>5720</v>
      </c>
      <c r="F1560" t="s">
        <v>106</v>
      </c>
      <c r="G1560" t="s">
        <v>109</v>
      </c>
      <c r="H1560" t="s">
        <v>108</v>
      </c>
      <c r="I1560">
        <v>5</v>
      </c>
      <c r="J1560" t="s">
        <v>37</v>
      </c>
      <c r="K1560" t="e" vm="11">
        <v>#VALUE!</v>
      </c>
      <c r="L1560" t="e" vm="5">
        <v>#VALUE!</v>
      </c>
      <c r="M1560" t="e" vm="3">
        <v>#VALUE!</v>
      </c>
      <c r="N1560" t="s">
        <v>5</v>
      </c>
      <c r="O1560" t="s">
        <v>45</v>
      </c>
      <c r="P1560" t="s">
        <v>45</v>
      </c>
      <c r="Q1560" s="10">
        <v>1</v>
      </c>
      <c r="R1560" s="12">
        <v>3.43</v>
      </c>
      <c r="S1560" t="str">
        <f t="shared" si="74"/>
        <v>New</v>
      </c>
    </row>
    <row r="1561" spans="1:19" x14ac:dyDescent="0.35">
      <c r="A1561" s="1">
        <v>1572</v>
      </c>
      <c r="B1561" s="4">
        <v>42859</v>
      </c>
      <c r="C1561" s="4" t="str">
        <f t="shared" si="72"/>
        <v>May</v>
      </c>
      <c r="D1561" s="4" t="str">
        <f t="shared" si="73"/>
        <v>2017</v>
      </c>
      <c r="E1561" s="8">
        <v>511</v>
      </c>
      <c r="F1561" t="s">
        <v>105</v>
      </c>
      <c r="G1561" t="s">
        <v>110</v>
      </c>
      <c r="H1561" t="s">
        <v>108</v>
      </c>
      <c r="I1561">
        <v>4</v>
      </c>
      <c r="J1561" t="s">
        <v>51</v>
      </c>
      <c r="K1561" t="e" vm="17">
        <v>#VALUE!</v>
      </c>
      <c r="L1561" t="e" vm="5">
        <v>#VALUE!</v>
      </c>
      <c r="M1561" t="e" vm="3">
        <v>#VALUE!</v>
      </c>
      <c r="N1561" t="s">
        <v>12</v>
      </c>
      <c r="O1561" t="s">
        <v>25</v>
      </c>
      <c r="P1561" t="s">
        <v>26</v>
      </c>
      <c r="Q1561" s="10">
        <v>3</v>
      </c>
      <c r="R1561" s="12">
        <v>14.19</v>
      </c>
      <c r="S1561" t="str">
        <f t="shared" si="74"/>
        <v>New</v>
      </c>
    </row>
    <row r="1562" spans="1:19" x14ac:dyDescent="0.35">
      <c r="A1562" s="1">
        <v>1573</v>
      </c>
      <c r="B1562" s="4">
        <v>42859</v>
      </c>
      <c r="C1562" s="4" t="str">
        <f t="shared" si="72"/>
        <v>May</v>
      </c>
      <c r="D1562" s="4" t="str">
        <f t="shared" si="73"/>
        <v>2017</v>
      </c>
      <c r="E1562" s="8">
        <v>8467</v>
      </c>
      <c r="F1562" t="s">
        <v>105</v>
      </c>
      <c r="G1562" t="s">
        <v>110</v>
      </c>
      <c r="H1562" t="s">
        <v>107</v>
      </c>
      <c r="I1562">
        <v>2</v>
      </c>
      <c r="J1562" t="s">
        <v>37</v>
      </c>
      <c r="K1562" t="e" vm="9">
        <v>#VALUE!</v>
      </c>
      <c r="L1562" t="e" vm="7">
        <v>#VALUE!</v>
      </c>
      <c r="M1562" t="e" vm="3">
        <v>#VALUE!</v>
      </c>
      <c r="N1562" t="s">
        <v>5</v>
      </c>
      <c r="O1562" t="s">
        <v>6</v>
      </c>
      <c r="P1562" t="s">
        <v>6</v>
      </c>
      <c r="Q1562" s="10">
        <v>3</v>
      </c>
      <c r="R1562" s="12">
        <v>4.3899999999999997</v>
      </c>
      <c r="S1562" t="str">
        <f t="shared" si="74"/>
        <v>New</v>
      </c>
    </row>
    <row r="1563" spans="1:19" x14ac:dyDescent="0.35">
      <c r="A1563" s="1">
        <v>1574</v>
      </c>
      <c r="B1563" s="4">
        <v>42859</v>
      </c>
      <c r="C1563" s="4" t="str">
        <f t="shared" si="72"/>
        <v>May</v>
      </c>
      <c r="D1563" s="4" t="str">
        <f t="shared" si="73"/>
        <v>2017</v>
      </c>
      <c r="E1563" s="8">
        <v>6854</v>
      </c>
      <c r="F1563" t="s">
        <v>106</v>
      </c>
      <c r="G1563" t="s">
        <v>109</v>
      </c>
      <c r="H1563" t="s">
        <v>107</v>
      </c>
      <c r="I1563">
        <v>3</v>
      </c>
      <c r="J1563" t="s">
        <v>62</v>
      </c>
      <c r="K1563" t="e" vm="13">
        <v>#VALUE!</v>
      </c>
      <c r="L1563" t="e" vm="5">
        <v>#VALUE!</v>
      </c>
      <c r="M1563" t="e" vm="3">
        <v>#VALUE!</v>
      </c>
      <c r="N1563" t="s">
        <v>5</v>
      </c>
      <c r="O1563" t="s">
        <v>45</v>
      </c>
      <c r="P1563" t="s">
        <v>45</v>
      </c>
      <c r="Q1563" s="10">
        <v>4</v>
      </c>
      <c r="R1563" s="12">
        <v>13.57</v>
      </c>
      <c r="S1563" t="str">
        <f t="shared" si="74"/>
        <v>Retained</v>
      </c>
    </row>
    <row r="1564" spans="1:19" x14ac:dyDescent="0.35">
      <c r="A1564" s="1">
        <v>1575</v>
      </c>
      <c r="B1564" s="4">
        <v>42859</v>
      </c>
      <c r="C1564" s="4" t="str">
        <f t="shared" si="72"/>
        <v>May</v>
      </c>
      <c r="D1564" s="4" t="str">
        <f t="shared" si="73"/>
        <v>2017</v>
      </c>
      <c r="E1564" s="8">
        <v>1110</v>
      </c>
      <c r="F1564" t="s">
        <v>106</v>
      </c>
      <c r="G1564" t="s">
        <v>110</v>
      </c>
      <c r="H1564" t="s">
        <v>107</v>
      </c>
      <c r="I1564">
        <v>2</v>
      </c>
      <c r="J1564" t="s">
        <v>51</v>
      </c>
      <c r="K1564" t="e" vm="15">
        <v>#VALUE!</v>
      </c>
      <c r="L1564" t="e" vm="5">
        <v>#VALUE!</v>
      </c>
      <c r="M1564" t="e" vm="3">
        <v>#VALUE!</v>
      </c>
      <c r="N1564" t="s">
        <v>5</v>
      </c>
      <c r="O1564" t="s">
        <v>61</v>
      </c>
      <c r="P1564" t="s">
        <v>61</v>
      </c>
      <c r="Q1564" s="10">
        <v>5</v>
      </c>
      <c r="R1564" s="12">
        <v>22.68</v>
      </c>
      <c r="S1564" t="str">
        <f t="shared" si="74"/>
        <v>New</v>
      </c>
    </row>
    <row r="1565" spans="1:19" x14ac:dyDescent="0.35">
      <c r="A1565" s="1">
        <v>1576</v>
      </c>
      <c r="B1565" s="4">
        <v>42859</v>
      </c>
      <c r="C1565" s="4" t="str">
        <f t="shared" si="72"/>
        <v>May</v>
      </c>
      <c r="D1565" s="4" t="str">
        <f t="shared" si="73"/>
        <v>2017</v>
      </c>
      <c r="E1565" s="8">
        <v>2869</v>
      </c>
      <c r="F1565" t="s">
        <v>105</v>
      </c>
      <c r="G1565" t="s">
        <v>109</v>
      </c>
      <c r="H1565" t="s">
        <v>107</v>
      </c>
      <c r="I1565">
        <v>2</v>
      </c>
      <c r="J1565" t="s">
        <v>51</v>
      </c>
      <c r="K1565" t="e" vm="1">
        <v>#VALUE!</v>
      </c>
      <c r="L1565" t="e" vm="2">
        <v>#VALUE!</v>
      </c>
      <c r="M1565" t="e" vm="3">
        <v>#VALUE!</v>
      </c>
      <c r="N1565" t="s">
        <v>5</v>
      </c>
      <c r="O1565" t="s">
        <v>17</v>
      </c>
      <c r="P1565" t="s">
        <v>29</v>
      </c>
      <c r="Q1565" s="10">
        <v>5</v>
      </c>
      <c r="R1565" s="12">
        <v>23.5</v>
      </c>
      <c r="S1565" t="str">
        <f t="shared" si="74"/>
        <v>New</v>
      </c>
    </row>
    <row r="1566" spans="1:19" x14ac:dyDescent="0.35">
      <c r="A1566" s="1">
        <v>1577</v>
      </c>
      <c r="B1566" s="4">
        <v>42859</v>
      </c>
      <c r="C1566" s="4" t="str">
        <f t="shared" si="72"/>
        <v>May</v>
      </c>
      <c r="D1566" s="4" t="str">
        <f t="shared" si="73"/>
        <v>2017</v>
      </c>
      <c r="E1566" s="8">
        <v>4877</v>
      </c>
      <c r="F1566" t="s">
        <v>106</v>
      </c>
      <c r="G1566" t="s">
        <v>110</v>
      </c>
      <c r="H1566" t="s">
        <v>107</v>
      </c>
      <c r="I1566">
        <v>4</v>
      </c>
      <c r="J1566" t="s">
        <v>37</v>
      </c>
      <c r="K1566" t="e" vm="15">
        <v>#VALUE!</v>
      </c>
      <c r="L1566" t="e" vm="5">
        <v>#VALUE!</v>
      </c>
      <c r="M1566" t="e" vm="3">
        <v>#VALUE!</v>
      </c>
      <c r="N1566" t="s">
        <v>5</v>
      </c>
      <c r="O1566" t="s">
        <v>29</v>
      </c>
      <c r="P1566" t="s">
        <v>29</v>
      </c>
      <c r="Q1566" s="10">
        <v>6</v>
      </c>
      <c r="R1566" s="12">
        <v>11.26</v>
      </c>
      <c r="S1566" t="str">
        <f t="shared" si="74"/>
        <v>New</v>
      </c>
    </row>
    <row r="1567" spans="1:19" x14ac:dyDescent="0.35">
      <c r="A1567" s="1">
        <v>1578</v>
      </c>
      <c r="B1567" s="4">
        <v>42859</v>
      </c>
      <c r="C1567" s="4" t="str">
        <f t="shared" si="72"/>
        <v>May</v>
      </c>
      <c r="D1567" s="4" t="str">
        <f t="shared" si="73"/>
        <v>2017</v>
      </c>
      <c r="E1567" s="8">
        <v>6145</v>
      </c>
      <c r="F1567" t="s">
        <v>105</v>
      </c>
      <c r="G1567" t="s">
        <v>109</v>
      </c>
      <c r="H1567" t="s">
        <v>108</v>
      </c>
      <c r="I1567">
        <v>5</v>
      </c>
      <c r="J1567" t="s">
        <v>38</v>
      </c>
      <c r="K1567" t="e" vm="15">
        <v>#VALUE!</v>
      </c>
      <c r="L1567" t="e" vm="5">
        <v>#VALUE!</v>
      </c>
      <c r="M1567" t="e" vm="3">
        <v>#VALUE!</v>
      </c>
      <c r="N1567" t="s">
        <v>5</v>
      </c>
      <c r="O1567" t="s">
        <v>45</v>
      </c>
      <c r="P1567" t="s">
        <v>45</v>
      </c>
      <c r="Q1567" s="10">
        <v>3</v>
      </c>
      <c r="R1567" s="12">
        <v>18.649999999999999</v>
      </c>
      <c r="S1567" t="str">
        <f t="shared" si="74"/>
        <v>Retained</v>
      </c>
    </row>
    <row r="1568" spans="1:19" x14ac:dyDescent="0.35">
      <c r="A1568" s="1">
        <v>1579</v>
      </c>
      <c r="B1568" s="4">
        <v>42859</v>
      </c>
      <c r="C1568" s="4" t="str">
        <f t="shared" si="72"/>
        <v>May</v>
      </c>
      <c r="D1568" s="4" t="str">
        <f t="shared" si="73"/>
        <v>2017</v>
      </c>
      <c r="E1568" s="8">
        <v>312</v>
      </c>
      <c r="F1568" t="s">
        <v>106</v>
      </c>
      <c r="G1568" t="s">
        <v>110</v>
      </c>
      <c r="H1568" t="s">
        <v>107</v>
      </c>
      <c r="I1568">
        <v>3</v>
      </c>
      <c r="J1568" t="s">
        <v>37</v>
      </c>
      <c r="K1568" t="e" vm="1">
        <v>#VALUE!</v>
      </c>
      <c r="L1568" t="e" vm="2">
        <v>#VALUE!</v>
      </c>
      <c r="M1568" t="e" vm="3">
        <v>#VALUE!</v>
      </c>
      <c r="N1568" t="s">
        <v>5</v>
      </c>
      <c r="O1568" t="s">
        <v>41</v>
      </c>
      <c r="P1568" t="s">
        <v>42</v>
      </c>
      <c r="Q1568" s="10">
        <v>5</v>
      </c>
      <c r="R1568" s="12">
        <v>3.32</v>
      </c>
      <c r="S1568" t="str">
        <f t="shared" si="74"/>
        <v>New</v>
      </c>
    </row>
    <row r="1569" spans="1:19" x14ac:dyDescent="0.35">
      <c r="A1569" s="1">
        <v>1580</v>
      </c>
      <c r="B1569" s="4">
        <v>42859</v>
      </c>
      <c r="C1569" s="4" t="str">
        <f t="shared" si="72"/>
        <v>May</v>
      </c>
      <c r="D1569" s="4" t="str">
        <f t="shared" si="73"/>
        <v>2017</v>
      </c>
      <c r="E1569" s="8">
        <v>1665</v>
      </c>
      <c r="F1569" t="s">
        <v>105</v>
      </c>
      <c r="G1569" t="s">
        <v>109</v>
      </c>
      <c r="H1569" t="s">
        <v>107</v>
      </c>
      <c r="I1569">
        <v>4</v>
      </c>
      <c r="J1569" t="s">
        <v>38</v>
      </c>
      <c r="K1569" t="e" vm="1">
        <v>#VALUE!</v>
      </c>
      <c r="L1569" t="e" vm="2">
        <v>#VALUE!</v>
      </c>
      <c r="M1569" t="e" vm="3">
        <v>#VALUE!</v>
      </c>
      <c r="N1569" t="s">
        <v>5</v>
      </c>
      <c r="O1569" t="s">
        <v>7</v>
      </c>
      <c r="P1569" t="s">
        <v>8</v>
      </c>
      <c r="Q1569" s="10">
        <v>2</v>
      </c>
      <c r="R1569" s="12">
        <v>4.54</v>
      </c>
      <c r="S1569" t="str">
        <f t="shared" si="74"/>
        <v>New</v>
      </c>
    </row>
    <row r="1570" spans="1:19" x14ac:dyDescent="0.35">
      <c r="A1570" s="1">
        <v>1581</v>
      </c>
      <c r="B1570" s="4">
        <v>42859</v>
      </c>
      <c r="C1570" s="4" t="str">
        <f t="shared" si="72"/>
        <v>May</v>
      </c>
      <c r="D1570" s="4" t="str">
        <f t="shared" si="73"/>
        <v>2017</v>
      </c>
      <c r="E1570" s="8">
        <v>3758</v>
      </c>
      <c r="F1570" t="s">
        <v>106</v>
      </c>
      <c r="G1570" t="s">
        <v>109</v>
      </c>
      <c r="H1570" t="s">
        <v>107</v>
      </c>
      <c r="I1570">
        <v>3</v>
      </c>
      <c r="J1570" t="s">
        <v>38</v>
      </c>
      <c r="K1570" t="e" vm="12">
        <v>#VALUE!</v>
      </c>
      <c r="L1570" t="e" vm="2">
        <v>#VALUE!</v>
      </c>
      <c r="M1570" t="e" vm="3">
        <v>#VALUE!</v>
      </c>
      <c r="N1570" t="s">
        <v>5</v>
      </c>
      <c r="O1570" t="s">
        <v>19</v>
      </c>
      <c r="P1570" t="s">
        <v>19</v>
      </c>
      <c r="Q1570" s="10">
        <v>5</v>
      </c>
      <c r="R1570" s="12">
        <v>3.17</v>
      </c>
      <c r="S1570" t="str">
        <f t="shared" si="74"/>
        <v>New</v>
      </c>
    </row>
    <row r="1571" spans="1:19" x14ac:dyDescent="0.35">
      <c r="A1571" s="1">
        <v>1582</v>
      </c>
      <c r="B1571" s="4">
        <v>42859</v>
      </c>
      <c r="C1571" s="4" t="str">
        <f t="shared" si="72"/>
        <v>May</v>
      </c>
      <c r="D1571" s="4" t="str">
        <f t="shared" si="73"/>
        <v>2017</v>
      </c>
      <c r="E1571" s="8">
        <v>2832</v>
      </c>
      <c r="F1571" t="s">
        <v>106</v>
      </c>
      <c r="G1571" t="s">
        <v>109</v>
      </c>
      <c r="H1571" t="s">
        <v>108</v>
      </c>
      <c r="I1571">
        <v>4</v>
      </c>
      <c r="J1571" t="s">
        <v>51</v>
      </c>
      <c r="K1571" t="e" vm="9">
        <v>#VALUE!</v>
      </c>
      <c r="L1571" t="e" vm="7">
        <v>#VALUE!</v>
      </c>
      <c r="M1571" t="e" vm="3">
        <v>#VALUE!</v>
      </c>
      <c r="N1571" t="s">
        <v>5</v>
      </c>
      <c r="O1571" t="s">
        <v>7</v>
      </c>
      <c r="P1571" t="s">
        <v>27</v>
      </c>
      <c r="Q1571" s="10">
        <v>3</v>
      </c>
      <c r="R1571" s="12">
        <v>4.62</v>
      </c>
      <c r="S1571" t="str">
        <f t="shared" si="74"/>
        <v>New</v>
      </c>
    </row>
    <row r="1572" spans="1:19" x14ac:dyDescent="0.35">
      <c r="A1572" s="1">
        <v>1583</v>
      </c>
      <c r="B1572" s="4">
        <v>42859</v>
      </c>
      <c r="C1572" s="4" t="str">
        <f t="shared" si="72"/>
        <v>May</v>
      </c>
      <c r="D1572" s="4" t="str">
        <f t="shared" si="73"/>
        <v>2017</v>
      </c>
      <c r="E1572" s="8">
        <v>5958</v>
      </c>
      <c r="F1572" t="s">
        <v>105</v>
      </c>
      <c r="G1572" t="s">
        <v>109</v>
      </c>
      <c r="H1572" t="s">
        <v>107</v>
      </c>
      <c r="I1572">
        <v>3</v>
      </c>
      <c r="J1572" t="s">
        <v>62</v>
      </c>
      <c r="K1572" t="e" vm="9">
        <v>#VALUE!</v>
      </c>
      <c r="L1572" t="e" vm="7">
        <v>#VALUE!</v>
      </c>
      <c r="M1572" t="e" vm="3">
        <v>#VALUE!</v>
      </c>
      <c r="N1572" t="s">
        <v>12</v>
      </c>
      <c r="O1572" t="s">
        <v>13</v>
      </c>
      <c r="P1572" t="s">
        <v>48</v>
      </c>
      <c r="Q1572" s="10">
        <v>4</v>
      </c>
      <c r="R1572" s="12">
        <v>3.02</v>
      </c>
      <c r="S1572" t="str">
        <f t="shared" si="74"/>
        <v>New</v>
      </c>
    </row>
    <row r="1573" spans="1:19" x14ac:dyDescent="0.35">
      <c r="A1573" s="1">
        <v>1584</v>
      </c>
      <c r="B1573" s="4">
        <v>42859</v>
      </c>
      <c r="C1573" s="4" t="str">
        <f t="shared" si="72"/>
        <v>May</v>
      </c>
      <c r="D1573" s="4" t="str">
        <f t="shared" si="73"/>
        <v>2017</v>
      </c>
      <c r="E1573" s="8">
        <v>7359</v>
      </c>
      <c r="F1573" t="s">
        <v>105</v>
      </c>
      <c r="G1573" t="s">
        <v>110</v>
      </c>
      <c r="H1573" t="s">
        <v>108</v>
      </c>
      <c r="I1573">
        <v>4</v>
      </c>
      <c r="J1573" t="s">
        <v>51</v>
      </c>
      <c r="K1573" t="e" vm="9">
        <v>#VALUE!</v>
      </c>
      <c r="L1573" t="e" vm="7">
        <v>#VALUE!</v>
      </c>
      <c r="M1573" t="e" vm="3">
        <v>#VALUE!</v>
      </c>
      <c r="N1573" t="s">
        <v>5</v>
      </c>
      <c r="O1573" t="s">
        <v>45</v>
      </c>
      <c r="P1573" t="s">
        <v>45</v>
      </c>
      <c r="Q1573" s="10">
        <v>5</v>
      </c>
      <c r="R1573" s="12">
        <v>4.5999999999999996</v>
      </c>
      <c r="S1573" t="str">
        <f t="shared" si="74"/>
        <v>Retained</v>
      </c>
    </row>
    <row r="1574" spans="1:19" x14ac:dyDescent="0.35">
      <c r="A1574" s="1">
        <v>1585</v>
      </c>
      <c r="B1574" s="4">
        <v>42859</v>
      </c>
      <c r="C1574" s="4" t="str">
        <f t="shared" si="72"/>
        <v>May</v>
      </c>
      <c r="D1574" s="4" t="str">
        <f t="shared" si="73"/>
        <v>2017</v>
      </c>
      <c r="E1574" s="8">
        <v>9977</v>
      </c>
      <c r="F1574" t="s">
        <v>105</v>
      </c>
      <c r="G1574" t="s">
        <v>109</v>
      </c>
      <c r="H1574" t="s">
        <v>108</v>
      </c>
      <c r="I1574">
        <v>4</v>
      </c>
      <c r="J1574" t="s">
        <v>38</v>
      </c>
      <c r="K1574" t="e" vm="6">
        <v>#VALUE!</v>
      </c>
      <c r="L1574" t="e" vm="7">
        <v>#VALUE!</v>
      </c>
      <c r="M1574" t="e" vm="3">
        <v>#VALUE!</v>
      </c>
      <c r="N1574" t="s">
        <v>5</v>
      </c>
      <c r="O1574" t="s">
        <v>7</v>
      </c>
      <c r="P1574" t="s">
        <v>27</v>
      </c>
      <c r="Q1574" s="10">
        <v>2</v>
      </c>
      <c r="R1574" s="12">
        <v>3.84</v>
      </c>
      <c r="S1574" t="str">
        <f t="shared" si="74"/>
        <v>Retained</v>
      </c>
    </row>
    <row r="1575" spans="1:19" x14ac:dyDescent="0.35">
      <c r="A1575" s="1">
        <v>1586</v>
      </c>
      <c r="B1575" s="4">
        <v>42859</v>
      </c>
      <c r="C1575" s="4" t="str">
        <f t="shared" si="72"/>
        <v>May</v>
      </c>
      <c r="D1575" s="4" t="str">
        <f t="shared" si="73"/>
        <v>2017</v>
      </c>
      <c r="E1575" s="8">
        <v>907</v>
      </c>
      <c r="F1575" t="s">
        <v>105</v>
      </c>
      <c r="G1575" t="s">
        <v>110</v>
      </c>
      <c r="H1575" t="s">
        <v>108</v>
      </c>
      <c r="I1575">
        <v>3</v>
      </c>
      <c r="J1575" t="s">
        <v>62</v>
      </c>
      <c r="K1575" t="e" vm="8">
        <v>#VALUE!</v>
      </c>
      <c r="L1575" t="e" vm="2">
        <v>#VALUE!</v>
      </c>
      <c r="M1575" t="e" vm="3">
        <v>#VALUE!</v>
      </c>
      <c r="N1575" t="s">
        <v>5</v>
      </c>
      <c r="O1575" t="s">
        <v>17</v>
      </c>
      <c r="P1575" t="s">
        <v>18</v>
      </c>
      <c r="Q1575" s="10">
        <v>5</v>
      </c>
      <c r="R1575" s="12">
        <v>29.79</v>
      </c>
      <c r="S1575" t="str">
        <f t="shared" si="74"/>
        <v>New</v>
      </c>
    </row>
    <row r="1576" spans="1:19" x14ac:dyDescent="0.35">
      <c r="A1576" s="1">
        <v>1587</v>
      </c>
      <c r="B1576" s="4">
        <v>42859</v>
      </c>
      <c r="C1576" s="4" t="str">
        <f t="shared" si="72"/>
        <v>May</v>
      </c>
      <c r="D1576" s="4" t="str">
        <f t="shared" si="73"/>
        <v>2017</v>
      </c>
      <c r="E1576" s="8">
        <v>921</v>
      </c>
      <c r="F1576" t="s">
        <v>106</v>
      </c>
      <c r="G1576" t="s">
        <v>109</v>
      </c>
      <c r="H1576" t="s">
        <v>107</v>
      </c>
      <c r="I1576">
        <v>5</v>
      </c>
      <c r="J1576" t="s">
        <v>38</v>
      </c>
      <c r="K1576" t="e" vm="10">
        <v>#VALUE!</v>
      </c>
      <c r="L1576" t="e" vm="5">
        <v>#VALUE!</v>
      </c>
      <c r="M1576" t="e" vm="3">
        <v>#VALUE!</v>
      </c>
      <c r="N1576" t="s">
        <v>12</v>
      </c>
      <c r="O1576" t="s">
        <v>22</v>
      </c>
      <c r="P1576" t="s">
        <v>50</v>
      </c>
      <c r="Q1576" s="10">
        <v>4</v>
      </c>
      <c r="R1576" s="12">
        <v>7.44</v>
      </c>
      <c r="S1576" t="str">
        <f t="shared" si="74"/>
        <v>New</v>
      </c>
    </row>
    <row r="1577" spans="1:19" x14ac:dyDescent="0.35">
      <c r="A1577" s="1">
        <v>1588</v>
      </c>
      <c r="B1577" s="4">
        <v>42859</v>
      </c>
      <c r="C1577" s="4" t="str">
        <f t="shared" si="72"/>
        <v>May</v>
      </c>
      <c r="D1577" s="4" t="str">
        <f t="shared" si="73"/>
        <v>2017</v>
      </c>
      <c r="E1577" s="8">
        <v>3935</v>
      </c>
      <c r="F1577" t="s">
        <v>105</v>
      </c>
      <c r="G1577" t="s">
        <v>110</v>
      </c>
      <c r="H1577" t="s">
        <v>107</v>
      </c>
      <c r="I1577">
        <v>1</v>
      </c>
      <c r="J1577" t="s">
        <v>51</v>
      </c>
      <c r="K1577" t="e" vm="12">
        <v>#VALUE!</v>
      </c>
      <c r="L1577" t="e" vm="2">
        <v>#VALUE!</v>
      </c>
      <c r="M1577" t="e" vm="3">
        <v>#VALUE!</v>
      </c>
      <c r="N1577" t="s">
        <v>5</v>
      </c>
      <c r="O1577" t="s">
        <v>6</v>
      </c>
      <c r="P1577" t="s">
        <v>6</v>
      </c>
      <c r="Q1577" s="10">
        <v>5</v>
      </c>
      <c r="R1577" s="12">
        <v>8.6999999999999993</v>
      </c>
      <c r="S1577" t="str">
        <f t="shared" si="74"/>
        <v>Retained</v>
      </c>
    </row>
    <row r="1578" spans="1:19" x14ac:dyDescent="0.35">
      <c r="A1578" s="1">
        <v>1589</v>
      </c>
      <c r="B1578" s="4">
        <v>42859</v>
      </c>
      <c r="C1578" s="4" t="str">
        <f t="shared" si="72"/>
        <v>May</v>
      </c>
      <c r="D1578" s="4" t="str">
        <f t="shared" si="73"/>
        <v>2017</v>
      </c>
      <c r="E1578" s="8">
        <v>8908</v>
      </c>
      <c r="F1578" t="s">
        <v>105</v>
      </c>
      <c r="G1578" t="s">
        <v>109</v>
      </c>
      <c r="H1578" t="s">
        <v>107</v>
      </c>
      <c r="I1578">
        <v>1</v>
      </c>
      <c r="J1578" t="s">
        <v>37</v>
      </c>
      <c r="K1578" t="e" vm="11">
        <v>#VALUE!</v>
      </c>
      <c r="L1578" t="e" vm="5">
        <v>#VALUE!</v>
      </c>
      <c r="M1578" t="e" vm="3">
        <v>#VALUE!</v>
      </c>
      <c r="N1578" t="s">
        <v>5</v>
      </c>
      <c r="O1578" t="s">
        <v>28</v>
      </c>
      <c r="P1578" t="s">
        <v>8</v>
      </c>
      <c r="Q1578" s="10">
        <v>1</v>
      </c>
      <c r="R1578" s="12">
        <v>5.49</v>
      </c>
      <c r="S1578" t="str">
        <f t="shared" si="74"/>
        <v>New</v>
      </c>
    </row>
    <row r="1579" spans="1:19" x14ac:dyDescent="0.35">
      <c r="A1579" s="1">
        <v>1590</v>
      </c>
      <c r="B1579" s="4">
        <v>42859</v>
      </c>
      <c r="C1579" s="4" t="str">
        <f t="shared" si="72"/>
        <v>May</v>
      </c>
      <c r="D1579" s="4" t="str">
        <f t="shared" si="73"/>
        <v>2017</v>
      </c>
      <c r="E1579" s="8">
        <v>1507</v>
      </c>
      <c r="F1579" t="s">
        <v>106</v>
      </c>
      <c r="G1579" t="s">
        <v>110</v>
      </c>
      <c r="H1579" t="s">
        <v>108</v>
      </c>
      <c r="I1579">
        <v>1</v>
      </c>
      <c r="J1579" t="s">
        <v>4</v>
      </c>
      <c r="K1579" t="e" vm="15">
        <v>#VALUE!</v>
      </c>
      <c r="L1579" t="e" vm="5">
        <v>#VALUE!</v>
      </c>
      <c r="M1579" t="e" vm="3">
        <v>#VALUE!</v>
      </c>
      <c r="N1579" t="s">
        <v>9</v>
      </c>
      <c r="O1579" t="s">
        <v>10</v>
      </c>
      <c r="P1579" t="s">
        <v>11</v>
      </c>
      <c r="Q1579" s="10">
        <v>4</v>
      </c>
      <c r="R1579" s="12">
        <v>21.33</v>
      </c>
      <c r="S1579" t="str">
        <f t="shared" si="74"/>
        <v>New</v>
      </c>
    </row>
    <row r="1580" spans="1:19" x14ac:dyDescent="0.35">
      <c r="A1580" s="1">
        <v>1591</v>
      </c>
      <c r="B1580" s="4">
        <v>42860</v>
      </c>
      <c r="C1580" s="4" t="str">
        <f t="shared" si="72"/>
        <v>May</v>
      </c>
      <c r="D1580" s="4" t="str">
        <f t="shared" si="73"/>
        <v>2017</v>
      </c>
      <c r="E1580" s="8">
        <v>1965</v>
      </c>
      <c r="F1580" t="s">
        <v>105</v>
      </c>
      <c r="G1580" t="s">
        <v>110</v>
      </c>
      <c r="H1580" t="s">
        <v>107</v>
      </c>
      <c r="I1580">
        <v>3</v>
      </c>
      <c r="J1580" t="s">
        <v>37</v>
      </c>
      <c r="K1580" t="e" vm="13">
        <v>#VALUE!</v>
      </c>
      <c r="L1580" t="e" vm="5">
        <v>#VALUE!</v>
      </c>
      <c r="M1580" t="e" vm="3">
        <v>#VALUE!</v>
      </c>
      <c r="N1580" t="s">
        <v>5</v>
      </c>
      <c r="O1580" t="s">
        <v>7</v>
      </c>
      <c r="P1580" t="s">
        <v>8</v>
      </c>
      <c r="Q1580" s="10">
        <v>4</v>
      </c>
      <c r="R1580" s="12">
        <v>13.44</v>
      </c>
      <c r="S1580" t="str">
        <f t="shared" si="74"/>
        <v>Retained</v>
      </c>
    </row>
    <row r="1581" spans="1:19" x14ac:dyDescent="0.35">
      <c r="A1581" s="1">
        <v>1592</v>
      </c>
      <c r="B1581" s="4">
        <v>42860</v>
      </c>
      <c r="C1581" s="4" t="str">
        <f t="shared" si="72"/>
        <v>May</v>
      </c>
      <c r="D1581" s="4" t="str">
        <f t="shared" si="73"/>
        <v>2017</v>
      </c>
      <c r="E1581" s="8">
        <v>3388</v>
      </c>
      <c r="F1581" t="s">
        <v>105</v>
      </c>
      <c r="G1581" t="s">
        <v>110</v>
      </c>
      <c r="H1581" t="s">
        <v>108</v>
      </c>
      <c r="I1581">
        <v>4</v>
      </c>
      <c r="J1581" t="s">
        <v>37</v>
      </c>
      <c r="K1581" t="e" vm="9">
        <v>#VALUE!</v>
      </c>
      <c r="L1581" t="e" vm="7">
        <v>#VALUE!</v>
      </c>
      <c r="M1581" t="e" vm="3">
        <v>#VALUE!</v>
      </c>
      <c r="N1581" t="s">
        <v>5</v>
      </c>
      <c r="O1581" t="s">
        <v>30</v>
      </c>
      <c r="P1581" t="s">
        <v>32</v>
      </c>
      <c r="Q1581" s="10">
        <v>2</v>
      </c>
      <c r="R1581" s="12">
        <v>8.3699999999999992</v>
      </c>
      <c r="S1581" t="str">
        <f t="shared" si="74"/>
        <v>Retained</v>
      </c>
    </row>
    <row r="1582" spans="1:19" x14ac:dyDescent="0.35">
      <c r="A1582" s="1">
        <v>1593</v>
      </c>
      <c r="B1582" s="4">
        <v>42860</v>
      </c>
      <c r="C1582" s="4" t="str">
        <f t="shared" si="72"/>
        <v>May</v>
      </c>
      <c r="D1582" s="4" t="str">
        <f t="shared" si="73"/>
        <v>2017</v>
      </c>
      <c r="E1582" s="8">
        <v>5685</v>
      </c>
      <c r="F1582" t="s">
        <v>105</v>
      </c>
      <c r="G1582" t="s">
        <v>109</v>
      </c>
      <c r="H1582" t="s">
        <v>107</v>
      </c>
      <c r="I1582">
        <v>2</v>
      </c>
      <c r="J1582" t="s">
        <v>62</v>
      </c>
      <c r="K1582" t="e" vm="9">
        <v>#VALUE!</v>
      </c>
      <c r="L1582" t="e" vm="7">
        <v>#VALUE!</v>
      </c>
      <c r="M1582" t="e" vm="3">
        <v>#VALUE!</v>
      </c>
      <c r="N1582" t="s">
        <v>5</v>
      </c>
      <c r="O1582" t="s">
        <v>17</v>
      </c>
      <c r="P1582" t="s">
        <v>29</v>
      </c>
      <c r="Q1582" s="10">
        <v>5</v>
      </c>
      <c r="R1582" s="12">
        <v>3.62</v>
      </c>
      <c r="S1582" t="str">
        <f t="shared" si="74"/>
        <v>New</v>
      </c>
    </row>
    <row r="1583" spans="1:19" x14ac:dyDescent="0.35">
      <c r="A1583" s="1">
        <v>1594</v>
      </c>
      <c r="B1583" s="4">
        <v>42860</v>
      </c>
      <c r="C1583" s="4" t="str">
        <f t="shared" si="72"/>
        <v>May</v>
      </c>
      <c r="D1583" s="4" t="str">
        <f t="shared" si="73"/>
        <v>2017</v>
      </c>
      <c r="E1583" s="8">
        <v>6842</v>
      </c>
      <c r="F1583" t="s">
        <v>105</v>
      </c>
      <c r="G1583" t="s">
        <v>110</v>
      </c>
      <c r="H1583" t="s">
        <v>107</v>
      </c>
      <c r="I1583">
        <v>4</v>
      </c>
      <c r="J1583" t="s">
        <v>62</v>
      </c>
      <c r="K1583" t="e" vm="12">
        <v>#VALUE!</v>
      </c>
      <c r="L1583" t="e" vm="2">
        <v>#VALUE!</v>
      </c>
      <c r="M1583" t="e" vm="3">
        <v>#VALUE!</v>
      </c>
      <c r="N1583" t="s">
        <v>5</v>
      </c>
      <c r="O1583" t="s">
        <v>45</v>
      </c>
      <c r="P1583" t="s">
        <v>45</v>
      </c>
      <c r="Q1583" s="10">
        <v>6</v>
      </c>
      <c r="R1583" s="12">
        <v>33.67</v>
      </c>
      <c r="S1583" t="str">
        <f t="shared" si="74"/>
        <v>Retained</v>
      </c>
    </row>
    <row r="1584" spans="1:19" x14ac:dyDescent="0.35">
      <c r="A1584" s="1">
        <v>1595</v>
      </c>
      <c r="B1584" s="4">
        <v>42860</v>
      </c>
      <c r="C1584" s="4" t="str">
        <f t="shared" si="72"/>
        <v>May</v>
      </c>
      <c r="D1584" s="4" t="str">
        <f t="shared" si="73"/>
        <v>2017</v>
      </c>
      <c r="E1584" s="8">
        <v>874</v>
      </c>
      <c r="F1584" t="s">
        <v>106</v>
      </c>
      <c r="G1584" t="s">
        <v>110</v>
      </c>
      <c r="H1584" t="s">
        <v>108</v>
      </c>
      <c r="I1584">
        <v>1</v>
      </c>
      <c r="J1584" t="s">
        <v>37</v>
      </c>
      <c r="K1584" t="e" vm="8">
        <v>#VALUE!</v>
      </c>
      <c r="L1584" t="e" vm="2">
        <v>#VALUE!</v>
      </c>
      <c r="M1584" t="e" vm="3">
        <v>#VALUE!</v>
      </c>
      <c r="N1584" t="s">
        <v>12</v>
      </c>
      <c r="O1584" t="s">
        <v>13</v>
      </c>
      <c r="P1584" t="s">
        <v>33</v>
      </c>
      <c r="Q1584" s="10">
        <v>5</v>
      </c>
      <c r="R1584" s="12">
        <v>3.06</v>
      </c>
      <c r="S1584" t="str">
        <f t="shared" si="74"/>
        <v>New</v>
      </c>
    </row>
    <row r="1585" spans="1:19" x14ac:dyDescent="0.35">
      <c r="A1585" s="1">
        <v>1596</v>
      </c>
      <c r="B1585" s="4">
        <v>42860</v>
      </c>
      <c r="C1585" s="4" t="str">
        <f t="shared" si="72"/>
        <v>May</v>
      </c>
      <c r="D1585" s="4" t="str">
        <f t="shared" si="73"/>
        <v>2017</v>
      </c>
      <c r="E1585" s="8">
        <v>7659</v>
      </c>
      <c r="F1585" t="s">
        <v>105</v>
      </c>
      <c r="G1585" t="s">
        <v>109</v>
      </c>
      <c r="H1585" t="s">
        <v>108</v>
      </c>
      <c r="I1585">
        <v>0</v>
      </c>
      <c r="J1585" t="s">
        <v>37</v>
      </c>
      <c r="K1585" t="e" vm="8">
        <v>#VALUE!</v>
      </c>
      <c r="L1585" t="e" vm="2">
        <v>#VALUE!</v>
      </c>
      <c r="M1585" t="e" vm="3">
        <v>#VALUE!</v>
      </c>
      <c r="N1585" t="s">
        <v>12</v>
      </c>
      <c r="O1585" t="s">
        <v>13</v>
      </c>
      <c r="P1585" t="s">
        <v>48</v>
      </c>
      <c r="Q1585" s="10">
        <v>2</v>
      </c>
      <c r="R1585" s="12">
        <v>5.52</v>
      </c>
      <c r="S1585" t="str">
        <f t="shared" si="74"/>
        <v>New</v>
      </c>
    </row>
    <row r="1586" spans="1:19" x14ac:dyDescent="0.35">
      <c r="A1586" s="1">
        <v>1597</v>
      </c>
      <c r="B1586" s="4">
        <v>42860</v>
      </c>
      <c r="C1586" s="4" t="str">
        <f t="shared" si="72"/>
        <v>May</v>
      </c>
      <c r="D1586" s="4" t="str">
        <f t="shared" si="73"/>
        <v>2017</v>
      </c>
      <c r="E1586" s="8">
        <v>3097</v>
      </c>
      <c r="F1586" t="s">
        <v>106</v>
      </c>
      <c r="G1586" t="s">
        <v>110</v>
      </c>
      <c r="H1586" t="s">
        <v>107</v>
      </c>
      <c r="I1586">
        <v>1</v>
      </c>
      <c r="J1586" t="s">
        <v>37</v>
      </c>
      <c r="K1586" t="e" vm="8">
        <v>#VALUE!</v>
      </c>
      <c r="L1586" t="e" vm="2">
        <v>#VALUE!</v>
      </c>
      <c r="M1586" t="e" vm="3">
        <v>#VALUE!</v>
      </c>
      <c r="N1586" t="s">
        <v>5</v>
      </c>
      <c r="O1586" t="s">
        <v>7</v>
      </c>
      <c r="P1586" t="s">
        <v>8</v>
      </c>
      <c r="Q1586" s="10">
        <v>5</v>
      </c>
      <c r="R1586" s="12">
        <v>11.63</v>
      </c>
      <c r="S1586" t="str">
        <f t="shared" si="74"/>
        <v>Retained</v>
      </c>
    </row>
    <row r="1587" spans="1:19" x14ac:dyDescent="0.35">
      <c r="A1587" s="1">
        <v>1598</v>
      </c>
      <c r="B1587" s="4">
        <v>42860</v>
      </c>
      <c r="C1587" s="4" t="str">
        <f t="shared" si="72"/>
        <v>May</v>
      </c>
      <c r="D1587" s="4" t="str">
        <f t="shared" si="73"/>
        <v>2017</v>
      </c>
      <c r="E1587" s="8">
        <v>5038</v>
      </c>
      <c r="F1587" t="s">
        <v>106</v>
      </c>
      <c r="G1587" t="s">
        <v>109</v>
      </c>
      <c r="H1587" t="s">
        <v>107</v>
      </c>
      <c r="I1587">
        <v>2</v>
      </c>
      <c r="J1587" t="s">
        <v>51</v>
      </c>
      <c r="K1587" t="e" vm="13">
        <v>#VALUE!</v>
      </c>
      <c r="L1587" t="e" vm="5">
        <v>#VALUE!</v>
      </c>
      <c r="M1587" t="e" vm="3">
        <v>#VALUE!</v>
      </c>
      <c r="N1587" t="s">
        <v>5</v>
      </c>
      <c r="O1587" t="s">
        <v>30</v>
      </c>
      <c r="P1587" t="s">
        <v>39</v>
      </c>
      <c r="Q1587" s="10">
        <v>3</v>
      </c>
      <c r="R1587" s="12">
        <v>10.61</v>
      </c>
      <c r="S1587" t="str">
        <f t="shared" si="74"/>
        <v>Retained</v>
      </c>
    </row>
    <row r="1588" spans="1:19" x14ac:dyDescent="0.35">
      <c r="A1588" s="1">
        <v>1599</v>
      </c>
      <c r="B1588" s="4">
        <v>42860</v>
      </c>
      <c r="C1588" s="4" t="str">
        <f t="shared" si="72"/>
        <v>May</v>
      </c>
      <c r="D1588" s="4" t="str">
        <f t="shared" si="73"/>
        <v>2017</v>
      </c>
      <c r="E1588" s="8">
        <v>2570</v>
      </c>
      <c r="F1588" t="s">
        <v>106</v>
      </c>
      <c r="G1588" t="s">
        <v>110</v>
      </c>
      <c r="H1588" t="s">
        <v>107</v>
      </c>
      <c r="I1588">
        <v>2</v>
      </c>
      <c r="J1588" t="s">
        <v>38</v>
      </c>
      <c r="K1588" t="e" vm="17">
        <v>#VALUE!</v>
      </c>
      <c r="L1588" t="e" vm="5">
        <v>#VALUE!</v>
      </c>
      <c r="M1588" t="e" vm="3">
        <v>#VALUE!</v>
      </c>
      <c r="N1588" t="s">
        <v>5</v>
      </c>
      <c r="O1588" t="s">
        <v>17</v>
      </c>
      <c r="P1588" t="s">
        <v>18</v>
      </c>
      <c r="Q1588" s="10">
        <v>3</v>
      </c>
      <c r="R1588" s="12">
        <v>7.28</v>
      </c>
      <c r="S1588" t="str">
        <f t="shared" si="74"/>
        <v>Retained</v>
      </c>
    </row>
    <row r="1589" spans="1:19" x14ac:dyDescent="0.35">
      <c r="A1589" s="1">
        <v>1600</v>
      </c>
      <c r="B1589" s="4">
        <v>42860</v>
      </c>
      <c r="C1589" s="4" t="str">
        <f t="shared" si="72"/>
        <v>May</v>
      </c>
      <c r="D1589" s="4" t="str">
        <f t="shared" si="73"/>
        <v>2017</v>
      </c>
      <c r="E1589" s="8">
        <v>7413</v>
      </c>
      <c r="F1589" t="s">
        <v>105</v>
      </c>
      <c r="G1589" t="s">
        <v>109</v>
      </c>
      <c r="H1589" t="s">
        <v>107</v>
      </c>
      <c r="I1589">
        <v>3</v>
      </c>
      <c r="J1589" t="s">
        <v>51</v>
      </c>
      <c r="K1589" t="e" vm="4">
        <v>#VALUE!</v>
      </c>
      <c r="L1589" t="e" vm="5">
        <v>#VALUE!</v>
      </c>
      <c r="M1589" t="e" vm="3">
        <v>#VALUE!</v>
      </c>
      <c r="N1589" t="s">
        <v>5</v>
      </c>
      <c r="O1589" t="s">
        <v>45</v>
      </c>
      <c r="P1589" t="s">
        <v>45</v>
      </c>
      <c r="Q1589" s="10">
        <v>6</v>
      </c>
      <c r="R1589" s="12">
        <v>14.78</v>
      </c>
      <c r="S1589" t="str">
        <f t="shared" si="74"/>
        <v>Retained</v>
      </c>
    </row>
    <row r="1590" spans="1:19" x14ac:dyDescent="0.35">
      <c r="A1590" s="1">
        <v>1601</v>
      </c>
      <c r="B1590" s="4">
        <v>42860</v>
      </c>
      <c r="C1590" s="4" t="str">
        <f t="shared" si="72"/>
        <v>May</v>
      </c>
      <c r="D1590" s="4" t="str">
        <f t="shared" si="73"/>
        <v>2017</v>
      </c>
      <c r="E1590" s="8">
        <v>985</v>
      </c>
      <c r="F1590" t="s">
        <v>105</v>
      </c>
      <c r="G1590" t="s">
        <v>110</v>
      </c>
      <c r="H1590" t="s">
        <v>107</v>
      </c>
      <c r="I1590">
        <v>2</v>
      </c>
      <c r="J1590" t="s">
        <v>51</v>
      </c>
      <c r="K1590" t="e" vm="12">
        <v>#VALUE!</v>
      </c>
      <c r="L1590" t="e" vm="2">
        <v>#VALUE!</v>
      </c>
      <c r="M1590" t="e" vm="3">
        <v>#VALUE!</v>
      </c>
      <c r="N1590" t="s">
        <v>5</v>
      </c>
      <c r="O1590" t="s">
        <v>45</v>
      </c>
      <c r="P1590" t="s">
        <v>45</v>
      </c>
      <c r="Q1590" s="10">
        <v>5</v>
      </c>
      <c r="R1590" s="12">
        <v>32.76</v>
      </c>
      <c r="S1590" t="str">
        <f t="shared" si="74"/>
        <v>New</v>
      </c>
    </row>
    <row r="1591" spans="1:19" x14ac:dyDescent="0.35">
      <c r="A1591" s="1">
        <v>1602</v>
      </c>
      <c r="B1591" s="4">
        <v>42860</v>
      </c>
      <c r="C1591" s="4" t="str">
        <f t="shared" si="72"/>
        <v>May</v>
      </c>
      <c r="D1591" s="4" t="str">
        <f t="shared" si="73"/>
        <v>2017</v>
      </c>
      <c r="E1591" s="8">
        <v>6057</v>
      </c>
      <c r="F1591" t="s">
        <v>105</v>
      </c>
      <c r="G1591" t="s">
        <v>110</v>
      </c>
      <c r="H1591" t="s">
        <v>107</v>
      </c>
      <c r="I1591">
        <v>4</v>
      </c>
      <c r="J1591" t="s">
        <v>4</v>
      </c>
      <c r="K1591" t="e" vm="6">
        <v>#VALUE!</v>
      </c>
      <c r="L1591" t="e" vm="7">
        <v>#VALUE!</v>
      </c>
      <c r="M1591" t="e" vm="3">
        <v>#VALUE!</v>
      </c>
      <c r="N1591" t="s">
        <v>5</v>
      </c>
      <c r="O1591" t="s">
        <v>6</v>
      </c>
      <c r="P1591" t="s">
        <v>43</v>
      </c>
      <c r="Q1591" s="10">
        <v>4</v>
      </c>
      <c r="R1591" s="12">
        <v>8.39</v>
      </c>
      <c r="S1591" t="str">
        <f t="shared" si="74"/>
        <v>New</v>
      </c>
    </row>
    <row r="1592" spans="1:19" x14ac:dyDescent="0.35">
      <c r="A1592" s="1">
        <v>1603</v>
      </c>
      <c r="B1592" s="4">
        <v>42860</v>
      </c>
      <c r="C1592" s="4" t="str">
        <f t="shared" si="72"/>
        <v>May</v>
      </c>
      <c r="D1592" s="4" t="str">
        <f t="shared" si="73"/>
        <v>2017</v>
      </c>
      <c r="E1592" s="8">
        <v>2632</v>
      </c>
      <c r="F1592" t="s">
        <v>106</v>
      </c>
      <c r="G1592" t="s">
        <v>109</v>
      </c>
      <c r="H1592" t="s">
        <v>107</v>
      </c>
      <c r="I1592">
        <v>3</v>
      </c>
      <c r="J1592" t="s">
        <v>51</v>
      </c>
      <c r="K1592" t="e" vm="9">
        <v>#VALUE!</v>
      </c>
      <c r="L1592" t="e" vm="7">
        <v>#VALUE!</v>
      </c>
      <c r="M1592" t="e" vm="3">
        <v>#VALUE!</v>
      </c>
      <c r="N1592" t="s">
        <v>12</v>
      </c>
      <c r="O1592" t="s">
        <v>13</v>
      </c>
      <c r="P1592" t="s">
        <v>68</v>
      </c>
      <c r="Q1592" s="10">
        <v>3</v>
      </c>
      <c r="R1592" s="12">
        <v>7.41</v>
      </c>
      <c r="S1592" t="str">
        <f t="shared" si="74"/>
        <v>New</v>
      </c>
    </row>
    <row r="1593" spans="1:19" x14ac:dyDescent="0.35">
      <c r="A1593" s="1">
        <v>1604</v>
      </c>
      <c r="B1593" s="4">
        <v>42860</v>
      </c>
      <c r="C1593" s="4" t="str">
        <f t="shared" si="72"/>
        <v>May</v>
      </c>
      <c r="D1593" s="4" t="str">
        <f t="shared" si="73"/>
        <v>2017</v>
      </c>
      <c r="E1593" s="8">
        <v>9231</v>
      </c>
      <c r="F1593" t="s">
        <v>105</v>
      </c>
      <c r="G1593" t="s">
        <v>110</v>
      </c>
      <c r="H1593" t="s">
        <v>107</v>
      </c>
      <c r="I1593">
        <v>4</v>
      </c>
      <c r="J1593" t="s">
        <v>37</v>
      </c>
      <c r="K1593" t="e" vm="6">
        <v>#VALUE!</v>
      </c>
      <c r="L1593" t="e" vm="7">
        <v>#VALUE!</v>
      </c>
      <c r="M1593" t="e" vm="3">
        <v>#VALUE!</v>
      </c>
      <c r="N1593" t="s">
        <v>12</v>
      </c>
      <c r="O1593" t="s">
        <v>13</v>
      </c>
      <c r="P1593" t="s">
        <v>48</v>
      </c>
      <c r="Q1593" s="10">
        <v>3</v>
      </c>
      <c r="R1593" s="12">
        <v>4.51</v>
      </c>
      <c r="S1593" t="str">
        <f t="shared" si="74"/>
        <v>New</v>
      </c>
    </row>
    <row r="1594" spans="1:19" x14ac:dyDescent="0.35">
      <c r="A1594" s="1">
        <v>1605</v>
      </c>
      <c r="B1594" s="4">
        <v>42860</v>
      </c>
      <c r="C1594" s="4" t="str">
        <f t="shared" si="72"/>
        <v>May</v>
      </c>
      <c r="D1594" s="4" t="str">
        <f t="shared" si="73"/>
        <v>2017</v>
      </c>
      <c r="E1594" s="8">
        <v>1079</v>
      </c>
      <c r="F1594" t="s">
        <v>105</v>
      </c>
      <c r="G1594" t="s">
        <v>110</v>
      </c>
      <c r="H1594" t="s">
        <v>107</v>
      </c>
      <c r="I1594">
        <v>2</v>
      </c>
      <c r="J1594" t="s">
        <v>37</v>
      </c>
      <c r="K1594" t="e" vm="1">
        <v>#VALUE!</v>
      </c>
      <c r="L1594" t="e" vm="2">
        <v>#VALUE!</v>
      </c>
      <c r="M1594" t="e" vm="3">
        <v>#VALUE!</v>
      </c>
      <c r="N1594" t="s">
        <v>5</v>
      </c>
      <c r="O1594" t="s">
        <v>7</v>
      </c>
      <c r="P1594" t="s">
        <v>8</v>
      </c>
      <c r="Q1594" s="10">
        <v>5</v>
      </c>
      <c r="R1594" s="12">
        <v>7.99</v>
      </c>
      <c r="S1594" t="str">
        <f t="shared" si="74"/>
        <v>New</v>
      </c>
    </row>
    <row r="1595" spans="1:19" x14ac:dyDescent="0.35">
      <c r="A1595" s="1">
        <v>1606</v>
      </c>
      <c r="B1595" s="4">
        <v>42860</v>
      </c>
      <c r="C1595" s="4" t="str">
        <f t="shared" si="72"/>
        <v>May</v>
      </c>
      <c r="D1595" s="4" t="str">
        <f t="shared" si="73"/>
        <v>2017</v>
      </c>
      <c r="E1595" s="8">
        <v>8435</v>
      </c>
      <c r="F1595" t="s">
        <v>105</v>
      </c>
      <c r="G1595" t="s">
        <v>110</v>
      </c>
      <c r="H1595" t="s">
        <v>108</v>
      </c>
      <c r="I1595">
        <v>3</v>
      </c>
      <c r="J1595" t="s">
        <v>38</v>
      </c>
      <c r="K1595" t="e" vm="13">
        <v>#VALUE!</v>
      </c>
      <c r="L1595" t="e" vm="5">
        <v>#VALUE!</v>
      </c>
      <c r="M1595" t="e" vm="3">
        <v>#VALUE!</v>
      </c>
      <c r="N1595" t="s">
        <v>5</v>
      </c>
      <c r="O1595" t="s">
        <v>41</v>
      </c>
      <c r="P1595" t="s">
        <v>42</v>
      </c>
      <c r="Q1595" s="10">
        <v>3</v>
      </c>
      <c r="R1595" s="12">
        <v>30.78</v>
      </c>
      <c r="S1595" t="str">
        <f t="shared" si="74"/>
        <v>Retained</v>
      </c>
    </row>
    <row r="1596" spans="1:19" x14ac:dyDescent="0.35">
      <c r="A1596" s="1">
        <v>1607</v>
      </c>
      <c r="B1596" s="4">
        <v>42860</v>
      </c>
      <c r="C1596" s="4" t="str">
        <f t="shared" si="72"/>
        <v>May</v>
      </c>
      <c r="D1596" s="4" t="str">
        <f t="shared" si="73"/>
        <v>2017</v>
      </c>
      <c r="E1596" s="8">
        <v>9846</v>
      </c>
      <c r="F1596" t="s">
        <v>105</v>
      </c>
      <c r="G1596" t="s">
        <v>110</v>
      </c>
      <c r="H1596" t="s">
        <v>108</v>
      </c>
      <c r="I1596">
        <v>4</v>
      </c>
      <c r="J1596" t="s">
        <v>4</v>
      </c>
      <c r="K1596" t="e" vm="12">
        <v>#VALUE!</v>
      </c>
      <c r="L1596" t="e" vm="2">
        <v>#VALUE!</v>
      </c>
      <c r="M1596" t="e" vm="3">
        <v>#VALUE!</v>
      </c>
      <c r="N1596" t="s">
        <v>12</v>
      </c>
      <c r="O1596" t="s">
        <v>22</v>
      </c>
      <c r="P1596" t="s">
        <v>36</v>
      </c>
      <c r="Q1596" s="10">
        <v>5</v>
      </c>
      <c r="R1596" s="12">
        <v>2</v>
      </c>
      <c r="S1596" t="str">
        <f t="shared" si="74"/>
        <v>New</v>
      </c>
    </row>
    <row r="1597" spans="1:19" x14ac:dyDescent="0.35">
      <c r="A1597" s="1">
        <v>1608</v>
      </c>
      <c r="B1597" s="4">
        <v>42860</v>
      </c>
      <c r="C1597" s="4" t="str">
        <f t="shared" si="72"/>
        <v>May</v>
      </c>
      <c r="D1597" s="4" t="str">
        <f t="shared" si="73"/>
        <v>2017</v>
      </c>
      <c r="E1597" s="8">
        <v>1692</v>
      </c>
      <c r="F1597" t="s">
        <v>105</v>
      </c>
      <c r="G1597" t="s">
        <v>110</v>
      </c>
      <c r="H1597" t="s">
        <v>107</v>
      </c>
      <c r="I1597">
        <v>3</v>
      </c>
      <c r="J1597" t="s">
        <v>4</v>
      </c>
      <c r="K1597" t="e" vm="12">
        <v>#VALUE!</v>
      </c>
      <c r="L1597" t="e" vm="2">
        <v>#VALUE!</v>
      </c>
      <c r="M1597" t="e" vm="3">
        <v>#VALUE!</v>
      </c>
      <c r="N1597" t="s">
        <v>5</v>
      </c>
      <c r="O1597" t="s">
        <v>45</v>
      </c>
      <c r="P1597" t="s">
        <v>45</v>
      </c>
      <c r="Q1597" s="10">
        <v>6</v>
      </c>
      <c r="R1597" s="12">
        <v>6.72</v>
      </c>
      <c r="S1597" t="str">
        <f t="shared" si="74"/>
        <v>New</v>
      </c>
    </row>
    <row r="1598" spans="1:19" x14ac:dyDescent="0.35">
      <c r="A1598" s="1">
        <v>1609</v>
      </c>
      <c r="B1598" s="4">
        <v>42860</v>
      </c>
      <c r="C1598" s="4" t="str">
        <f t="shared" si="72"/>
        <v>May</v>
      </c>
      <c r="D1598" s="4" t="str">
        <f t="shared" si="73"/>
        <v>2017</v>
      </c>
      <c r="E1598" s="8">
        <v>6114</v>
      </c>
      <c r="F1598" t="s">
        <v>105</v>
      </c>
      <c r="G1598" t="s">
        <v>109</v>
      </c>
      <c r="H1598" t="s">
        <v>107</v>
      </c>
      <c r="I1598">
        <v>2</v>
      </c>
      <c r="J1598" t="s">
        <v>37</v>
      </c>
      <c r="K1598" t="e" vm="17">
        <v>#VALUE!</v>
      </c>
      <c r="L1598" t="e" vm="5">
        <v>#VALUE!</v>
      </c>
      <c r="M1598" t="e" vm="3">
        <v>#VALUE!</v>
      </c>
      <c r="N1598" t="s">
        <v>5</v>
      </c>
      <c r="O1598" t="s">
        <v>7</v>
      </c>
      <c r="P1598" t="s">
        <v>27</v>
      </c>
      <c r="Q1598" s="10">
        <v>3</v>
      </c>
      <c r="R1598" s="12">
        <v>10.76</v>
      </c>
      <c r="S1598" t="str">
        <f t="shared" si="74"/>
        <v>Retained</v>
      </c>
    </row>
    <row r="1599" spans="1:19" x14ac:dyDescent="0.35">
      <c r="A1599" s="1">
        <v>1610</v>
      </c>
      <c r="B1599" s="4">
        <v>42860</v>
      </c>
      <c r="C1599" s="4" t="str">
        <f t="shared" si="72"/>
        <v>May</v>
      </c>
      <c r="D1599" s="4" t="str">
        <f t="shared" si="73"/>
        <v>2017</v>
      </c>
      <c r="E1599" s="8">
        <v>1428</v>
      </c>
      <c r="F1599" t="s">
        <v>105</v>
      </c>
      <c r="G1599" t="s">
        <v>109</v>
      </c>
      <c r="H1599" t="s">
        <v>108</v>
      </c>
      <c r="I1599">
        <v>5</v>
      </c>
      <c r="J1599" t="s">
        <v>4</v>
      </c>
      <c r="K1599" t="e" vm="12">
        <v>#VALUE!</v>
      </c>
      <c r="L1599" t="e" vm="2">
        <v>#VALUE!</v>
      </c>
      <c r="M1599" t="e" vm="3">
        <v>#VALUE!</v>
      </c>
      <c r="N1599" t="s">
        <v>5</v>
      </c>
      <c r="O1599" t="s">
        <v>41</v>
      </c>
      <c r="P1599" t="s">
        <v>42</v>
      </c>
      <c r="Q1599" s="10">
        <v>7</v>
      </c>
      <c r="R1599" s="12">
        <v>22.33</v>
      </c>
      <c r="S1599" t="str">
        <f t="shared" si="74"/>
        <v>New</v>
      </c>
    </row>
    <row r="1600" spans="1:19" x14ac:dyDescent="0.35">
      <c r="A1600" s="1">
        <v>1611</v>
      </c>
      <c r="B1600" s="4">
        <v>42860</v>
      </c>
      <c r="C1600" s="4" t="str">
        <f t="shared" si="72"/>
        <v>May</v>
      </c>
      <c r="D1600" s="4" t="str">
        <f t="shared" si="73"/>
        <v>2017</v>
      </c>
      <c r="E1600" s="8">
        <v>8557</v>
      </c>
      <c r="F1600" t="s">
        <v>106</v>
      </c>
      <c r="G1600" t="s">
        <v>109</v>
      </c>
      <c r="H1600" t="s">
        <v>107</v>
      </c>
      <c r="I1600">
        <v>1</v>
      </c>
      <c r="J1600" t="s">
        <v>51</v>
      </c>
      <c r="K1600" t="e" vm="8">
        <v>#VALUE!</v>
      </c>
      <c r="L1600" t="e" vm="2">
        <v>#VALUE!</v>
      </c>
      <c r="M1600" t="e" vm="3">
        <v>#VALUE!</v>
      </c>
      <c r="N1600" t="s">
        <v>5</v>
      </c>
      <c r="O1600" t="s">
        <v>19</v>
      </c>
      <c r="P1600" t="s">
        <v>19</v>
      </c>
      <c r="Q1600" s="10">
        <v>6</v>
      </c>
      <c r="R1600" s="12">
        <v>8.82</v>
      </c>
      <c r="S1600" t="str">
        <f t="shared" si="74"/>
        <v>Retained</v>
      </c>
    </row>
    <row r="1601" spans="1:19" x14ac:dyDescent="0.35">
      <c r="A1601" s="1">
        <v>1612</v>
      </c>
      <c r="B1601" s="4">
        <v>42861</v>
      </c>
      <c r="C1601" s="4" t="str">
        <f t="shared" si="72"/>
        <v>May</v>
      </c>
      <c r="D1601" s="4" t="str">
        <f t="shared" si="73"/>
        <v>2017</v>
      </c>
      <c r="E1601" s="8">
        <v>7266</v>
      </c>
      <c r="F1601" t="s">
        <v>105</v>
      </c>
      <c r="G1601" t="s">
        <v>110</v>
      </c>
      <c r="H1601" t="s">
        <v>108</v>
      </c>
      <c r="I1601">
        <v>2</v>
      </c>
      <c r="J1601" t="s">
        <v>37</v>
      </c>
      <c r="K1601" t="e" vm="12">
        <v>#VALUE!</v>
      </c>
      <c r="L1601" t="e" vm="2">
        <v>#VALUE!</v>
      </c>
      <c r="M1601" t="e" vm="3">
        <v>#VALUE!</v>
      </c>
      <c r="N1601" t="s">
        <v>12</v>
      </c>
      <c r="O1601" t="s">
        <v>22</v>
      </c>
      <c r="P1601" t="s">
        <v>57</v>
      </c>
      <c r="Q1601" s="10">
        <v>5</v>
      </c>
      <c r="R1601" s="12">
        <v>9.4</v>
      </c>
      <c r="S1601" t="str">
        <f t="shared" si="74"/>
        <v>Retained</v>
      </c>
    </row>
    <row r="1602" spans="1:19" x14ac:dyDescent="0.35">
      <c r="A1602" s="1">
        <v>1613</v>
      </c>
      <c r="B1602" s="4">
        <v>42861</v>
      </c>
      <c r="C1602" s="4" t="str">
        <f t="shared" ref="C1602:C1665" si="75">TEXT(B1602, "MMMM")</f>
        <v>May</v>
      </c>
      <c r="D1602" s="4" t="str">
        <f t="shared" ref="D1602:D1665" si="76">TEXT(B1602, "YYYY")</f>
        <v>2017</v>
      </c>
      <c r="E1602" s="8">
        <v>5898</v>
      </c>
      <c r="F1602" t="s">
        <v>106</v>
      </c>
      <c r="G1602" t="s">
        <v>109</v>
      </c>
      <c r="H1602" t="s">
        <v>108</v>
      </c>
      <c r="I1602">
        <v>2</v>
      </c>
      <c r="J1602" t="s">
        <v>51</v>
      </c>
      <c r="K1602" t="e" vm="4">
        <v>#VALUE!</v>
      </c>
      <c r="L1602" t="e" vm="5">
        <v>#VALUE!</v>
      </c>
      <c r="M1602" t="e" vm="3">
        <v>#VALUE!</v>
      </c>
      <c r="N1602" t="s">
        <v>5</v>
      </c>
      <c r="O1602" t="s">
        <v>7</v>
      </c>
      <c r="P1602" t="s">
        <v>27</v>
      </c>
      <c r="Q1602" s="10">
        <v>3</v>
      </c>
      <c r="R1602" s="12">
        <v>4.84</v>
      </c>
      <c r="S1602" t="str">
        <f t="shared" ref="S1602:S1665" si="77">IF(COUNTIFS(E:E, E1602, B:B, "&lt;="&amp;B1602)&gt;1, "Retained", "New")</f>
        <v>Retained</v>
      </c>
    </row>
    <row r="1603" spans="1:19" x14ac:dyDescent="0.35">
      <c r="A1603" s="1">
        <v>1614</v>
      </c>
      <c r="B1603" s="4">
        <v>42861</v>
      </c>
      <c r="C1603" s="4" t="str">
        <f t="shared" si="75"/>
        <v>May</v>
      </c>
      <c r="D1603" s="4" t="str">
        <f t="shared" si="76"/>
        <v>2017</v>
      </c>
      <c r="E1603" s="8">
        <v>5329</v>
      </c>
      <c r="F1603" t="s">
        <v>106</v>
      </c>
      <c r="G1603" t="s">
        <v>109</v>
      </c>
      <c r="H1603" t="s">
        <v>107</v>
      </c>
      <c r="I1603">
        <v>1</v>
      </c>
      <c r="J1603" t="s">
        <v>37</v>
      </c>
      <c r="K1603" t="e" vm="9">
        <v>#VALUE!</v>
      </c>
      <c r="L1603" t="e" vm="7">
        <v>#VALUE!</v>
      </c>
      <c r="M1603" t="e" vm="3">
        <v>#VALUE!</v>
      </c>
      <c r="N1603" t="s">
        <v>5</v>
      </c>
      <c r="O1603" t="s">
        <v>30</v>
      </c>
      <c r="P1603" t="s">
        <v>39</v>
      </c>
      <c r="Q1603" s="10">
        <v>3</v>
      </c>
      <c r="R1603" s="12">
        <v>9.23</v>
      </c>
      <c r="S1603" t="str">
        <f t="shared" si="77"/>
        <v>New</v>
      </c>
    </row>
    <row r="1604" spans="1:19" x14ac:dyDescent="0.35">
      <c r="A1604" s="1">
        <v>1615</v>
      </c>
      <c r="B1604" s="4">
        <v>42861</v>
      </c>
      <c r="C1604" s="4" t="str">
        <f t="shared" si="75"/>
        <v>May</v>
      </c>
      <c r="D1604" s="4" t="str">
        <f t="shared" si="76"/>
        <v>2017</v>
      </c>
      <c r="E1604" s="8">
        <v>6712</v>
      </c>
      <c r="F1604" t="s">
        <v>106</v>
      </c>
      <c r="G1604" t="s">
        <v>110</v>
      </c>
      <c r="H1604" t="s">
        <v>107</v>
      </c>
      <c r="I1604">
        <v>3</v>
      </c>
      <c r="J1604" t="s">
        <v>71</v>
      </c>
      <c r="K1604" t="e" vm="17">
        <v>#VALUE!</v>
      </c>
      <c r="L1604" t="e" vm="5">
        <v>#VALUE!</v>
      </c>
      <c r="M1604" t="e" vm="3">
        <v>#VALUE!</v>
      </c>
      <c r="N1604" t="s">
        <v>12</v>
      </c>
      <c r="O1604" t="s">
        <v>13</v>
      </c>
      <c r="P1604" t="s">
        <v>14</v>
      </c>
      <c r="Q1604" s="10">
        <v>5</v>
      </c>
      <c r="R1604" s="12">
        <v>7.54</v>
      </c>
      <c r="S1604" t="str">
        <f t="shared" si="77"/>
        <v>Retained</v>
      </c>
    </row>
    <row r="1605" spans="1:19" x14ac:dyDescent="0.35">
      <c r="A1605" s="1">
        <v>1616</v>
      </c>
      <c r="B1605" s="4">
        <v>42861</v>
      </c>
      <c r="C1605" s="4" t="str">
        <f t="shared" si="75"/>
        <v>May</v>
      </c>
      <c r="D1605" s="4" t="str">
        <f t="shared" si="76"/>
        <v>2017</v>
      </c>
      <c r="E1605" s="8">
        <v>3288</v>
      </c>
      <c r="F1605" t="s">
        <v>105</v>
      </c>
      <c r="G1605" t="s">
        <v>109</v>
      </c>
      <c r="H1605" t="s">
        <v>107</v>
      </c>
      <c r="I1605">
        <v>2</v>
      </c>
      <c r="J1605" t="s">
        <v>37</v>
      </c>
      <c r="K1605" t="e" vm="4">
        <v>#VALUE!</v>
      </c>
      <c r="L1605" t="e" vm="5">
        <v>#VALUE!</v>
      </c>
      <c r="M1605" t="e" vm="3">
        <v>#VALUE!</v>
      </c>
      <c r="N1605" t="s">
        <v>5</v>
      </c>
      <c r="O1605" t="s">
        <v>45</v>
      </c>
      <c r="P1605" t="s">
        <v>45</v>
      </c>
      <c r="Q1605" s="10">
        <v>4</v>
      </c>
      <c r="R1605" s="12">
        <v>6.19</v>
      </c>
      <c r="S1605" t="str">
        <f t="shared" si="77"/>
        <v>Retained</v>
      </c>
    </row>
    <row r="1606" spans="1:19" x14ac:dyDescent="0.35">
      <c r="A1606" s="1">
        <v>1617</v>
      </c>
      <c r="B1606" s="4">
        <v>42861</v>
      </c>
      <c r="C1606" s="4" t="str">
        <f t="shared" si="75"/>
        <v>May</v>
      </c>
      <c r="D1606" s="4" t="str">
        <f t="shared" si="76"/>
        <v>2017</v>
      </c>
      <c r="E1606" s="8">
        <v>4100</v>
      </c>
      <c r="F1606" t="s">
        <v>105</v>
      </c>
      <c r="G1606" t="s">
        <v>109</v>
      </c>
      <c r="H1606" t="s">
        <v>107</v>
      </c>
      <c r="I1606">
        <v>0</v>
      </c>
      <c r="J1606" t="s">
        <v>51</v>
      </c>
      <c r="K1606" t="e" vm="1">
        <v>#VALUE!</v>
      </c>
      <c r="L1606" t="e" vm="2">
        <v>#VALUE!</v>
      </c>
      <c r="M1606" t="e" vm="3">
        <v>#VALUE!</v>
      </c>
      <c r="N1606" t="s">
        <v>5</v>
      </c>
      <c r="O1606" t="s">
        <v>45</v>
      </c>
      <c r="P1606" t="s">
        <v>45</v>
      </c>
      <c r="Q1606" s="10">
        <v>3</v>
      </c>
      <c r="R1606" s="12">
        <v>15.23</v>
      </c>
      <c r="S1606" t="str">
        <f t="shared" si="77"/>
        <v>New</v>
      </c>
    </row>
    <row r="1607" spans="1:19" x14ac:dyDescent="0.35">
      <c r="A1607" s="1">
        <v>1618</v>
      </c>
      <c r="B1607" s="4">
        <v>42861</v>
      </c>
      <c r="C1607" s="4" t="str">
        <f t="shared" si="75"/>
        <v>May</v>
      </c>
      <c r="D1607" s="4" t="str">
        <f t="shared" si="76"/>
        <v>2017</v>
      </c>
      <c r="E1607" s="8">
        <v>4527</v>
      </c>
      <c r="F1607" t="s">
        <v>106</v>
      </c>
      <c r="G1607" t="s">
        <v>110</v>
      </c>
      <c r="H1607" t="s">
        <v>107</v>
      </c>
      <c r="I1607">
        <v>0</v>
      </c>
      <c r="J1607" t="s">
        <v>51</v>
      </c>
      <c r="K1607" t="e" vm="4">
        <v>#VALUE!</v>
      </c>
      <c r="L1607" t="e" vm="5">
        <v>#VALUE!</v>
      </c>
      <c r="M1607" t="e" vm="3">
        <v>#VALUE!</v>
      </c>
      <c r="N1607" t="s">
        <v>5</v>
      </c>
      <c r="O1607" t="s">
        <v>7</v>
      </c>
      <c r="P1607" t="s">
        <v>27</v>
      </c>
      <c r="Q1607" s="10">
        <v>5</v>
      </c>
      <c r="R1607" s="12">
        <v>9.0299999999999994</v>
      </c>
      <c r="S1607" t="str">
        <f t="shared" si="77"/>
        <v>Retained</v>
      </c>
    </row>
    <row r="1608" spans="1:19" x14ac:dyDescent="0.35">
      <c r="A1608" s="1">
        <v>1619</v>
      </c>
      <c r="B1608" s="4">
        <v>42861</v>
      </c>
      <c r="C1608" s="4" t="str">
        <f t="shared" si="75"/>
        <v>May</v>
      </c>
      <c r="D1608" s="4" t="str">
        <f t="shared" si="76"/>
        <v>2017</v>
      </c>
      <c r="E1608" s="8">
        <v>8562</v>
      </c>
      <c r="F1608" t="s">
        <v>106</v>
      </c>
      <c r="G1608" t="s">
        <v>109</v>
      </c>
      <c r="H1608" t="s">
        <v>107</v>
      </c>
      <c r="I1608">
        <v>1</v>
      </c>
      <c r="J1608" t="s">
        <v>37</v>
      </c>
      <c r="K1608" t="e" vm="15">
        <v>#VALUE!</v>
      </c>
      <c r="L1608" t="e" vm="5">
        <v>#VALUE!</v>
      </c>
      <c r="M1608" t="e" vm="3">
        <v>#VALUE!</v>
      </c>
      <c r="N1608" t="s">
        <v>5</v>
      </c>
      <c r="O1608" t="s">
        <v>7</v>
      </c>
      <c r="P1608" t="s">
        <v>27</v>
      </c>
      <c r="Q1608" s="10">
        <v>3</v>
      </c>
      <c r="R1608" s="12">
        <v>21.31</v>
      </c>
      <c r="S1608" t="str">
        <f t="shared" si="77"/>
        <v>New</v>
      </c>
    </row>
    <row r="1609" spans="1:19" x14ac:dyDescent="0.35">
      <c r="A1609" s="1">
        <v>1620</v>
      </c>
      <c r="B1609" s="4">
        <v>42861</v>
      </c>
      <c r="C1609" s="4" t="str">
        <f t="shared" si="75"/>
        <v>May</v>
      </c>
      <c r="D1609" s="4" t="str">
        <f t="shared" si="76"/>
        <v>2017</v>
      </c>
      <c r="E1609" s="8">
        <v>4861</v>
      </c>
      <c r="F1609" t="s">
        <v>106</v>
      </c>
      <c r="G1609" t="s">
        <v>109</v>
      </c>
      <c r="H1609" t="s">
        <v>108</v>
      </c>
      <c r="I1609">
        <v>2</v>
      </c>
      <c r="J1609" t="s">
        <v>4</v>
      </c>
      <c r="K1609" t="e" vm="1">
        <v>#VALUE!</v>
      </c>
      <c r="L1609" t="e" vm="2">
        <v>#VALUE!</v>
      </c>
      <c r="M1609" t="e" vm="3">
        <v>#VALUE!</v>
      </c>
      <c r="N1609" t="s">
        <v>12</v>
      </c>
      <c r="O1609" t="s">
        <v>13</v>
      </c>
      <c r="P1609" t="s">
        <v>14</v>
      </c>
      <c r="Q1609" s="10">
        <v>3</v>
      </c>
      <c r="R1609" s="12">
        <v>5.0999999999999996</v>
      </c>
      <c r="S1609" t="str">
        <f t="shared" si="77"/>
        <v>New</v>
      </c>
    </row>
    <row r="1610" spans="1:19" x14ac:dyDescent="0.35">
      <c r="A1610" s="1">
        <v>1621</v>
      </c>
      <c r="B1610" s="4">
        <v>42861</v>
      </c>
      <c r="C1610" s="4" t="str">
        <f t="shared" si="75"/>
        <v>May</v>
      </c>
      <c r="D1610" s="4" t="str">
        <f t="shared" si="76"/>
        <v>2017</v>
      </c>
      <c r="E1610" s="8">
        <v>5942</v>
      </c>
      <c r="F1610" t="s">
        <v>105</v>
      </c>
      <c r="G1610" t="s">
        <v>110</v>
      </c>
      <c r="H1610" t="s">
        <v>108</v>
      </c>
      <c r="I1610">
        <v>1</v>
      </c>
      <c r="J1610" t="s">
        <v>4</v>
      </c>
      <c r="K1610" t="e" vm="1">
        <v>#VALUE!</v>
      </c>
      <c r="L1610" t="e" vm="2">
        <v>#VALUE!</v>
      </c>
      <c r="M1610" t="e" vm="3">
        <v>#VALUE!</v>
      </c>
      <c r="N1610" t="s">
        <v>5</v>
      </c>
      <c r="O1610" t="s">
        <v>7</v>
      </c>
      <c r="P1610" t="s">
        <v>27</v>
      </c>
      <c r="Q1610" s="10">
        <v>2</v>
      </c>
      <c r="R1610" s="12">
        <v>5.52</v>
      </c>
      <c r="S1610" t="str">
        <f t="shared" si="77"/>
        <v>New</v>
      </c>
    </row>
    <row r="1611" spans="1:19" x14ac:dyDescent="0.35">
      <c r="A1611" s="1">
        <v>1622</v>
      </c>
      <c r="B1611" s="4">
        <v>42861</v>
      </c>
      <c r="C1611" s="4" t="str">
        <f t="shared" si="75"/>
        <v>May</v>
      </c>
      <c r="D1611" s="4" t="str">
        <f t="shared" si="76"/>
        <v>2017</v>
      </c>
      <c r="E1611" s="8">
        <v>6854</v>
      </c>
      <c r="F1611" t="s">
        <v>106</v>
      </c>
      <c r="G1611" t="s">
        <v>109</v>
      </c>
      <c r="H1611" t="s">
        <v>107</v>
      </c>
      <c r="I1611">
        <v>3</v>
      </c>
      <c r="J1611" t="s">
        <v>62</v>
      </c>
      <c r="K1611" t="e" vm="13">
        <v>#VALUE!</v>
      </c>
      <c r="L1611" t="e" vm="5">
        <v>#VALUE!</v>
      </c>
      <c r="M1611" t="e" vm="3">
        <v>#VALUE!</v>
      </c>
      <c r="N1611" t="s">
        <v>12</v>
      </c>
      <c r="O1611" t="s">
        <v>13</v>
      </c>
      <c r="P1611" t="s">
        <v>14</v>
      </c>
      <c r="Q1611" s="10">
        <v>5</v>
      </c>
      <c r="R1611" s="12">
        <v>14.36</v>
      </c>
      <c r="S1611" t="str">
        <f t="shared" si="77"/>
        <v>Retained</v>
      </c>
    </row>
    <row r="1612" spans="1:19" x14ac:dyDescent="0.35">
      <c r="A1612" s="1">
        <v>1623</v>
      </c>
      <c r="B1612" s="4">
        <v>42861</v>
      </c>
      <c r="C1612" s="4" t="str">
        <f t="shared" si="75"/>
        <v>May</v>
      </c>
      <c r="D1612" s="4" t="str">
        <f t="shared" si="76"/>
        <v>2017</v>
      </c>
      <c r="E1612" s="8">
        <v>3513</v>
      </c>
      <c r="F1612" t="s">
        <v>105</v>
      </c>
      <c r="G1612" t="s">
        <v>110</v>
      </c>
      <c r="H1612" t="s">
        <v>107</v>
      </c>
      <c r="I1612">
        <v>1</v>
      </c>
      <c r="J1612" t="s">
        <v>71</v>
      </c>
      <c r="K1612" t="e" vm="1">
        <v>#VALUE!</v>
      </c>
      <c r="L1612" t="e" vm="2">
        <v>#VALUE!</v>
      </c>
      <c r="M1612" t="e" vm="3">
        <v>#VALUE!</v>
      </c>
      <c r="N1612" t="s">
        <v>9</v>
      </c>
      <c r="O1612" t="s">
        <v>10</v>
      </c>
      <c r="P1612" t="s">
        <v>16</v>
      </c>
      <c r="Q1612" s="10">
        <v>3</v>
      </c>
      <c r="R1612" s="12">
        <v>12.7</v>
      </c>
      <c r="S1612" t="str">
        <f t="shared" si="77"/>
        <v>New</v>
      </c>
    </row>
    <row r="1613" spans="1:19" x14ac:dyDescent="0.35">
      <c r="A1613" s="1">
        <v>1624</v>
      </c>
      <c r="B1613" s="4">
        <v>42861</v>
      </c>
      <c r="C1613" s="4" t="str">
        <f t="shared" si="75"/>
        <v>May</v>
      </c>
      <c r="D1613" s="4" t="str">
        <f t="shared" si="76"/>
        <v>2017</v>
      </c>
      <c r="E1613" s="8">
        <v>4193</v>
      </c>
      <c r="F1613" t="s">
        <v>106</v>
      </c>
      <c r="G1613" t="s">
        <v>109</v>
      </c>
      <c r="H1613" t="s">
        <v>108</v>
      </c>
      <c r="I1613">
        <v>3</v>
      </c>
      <c r="J1613" t="s">
        <v>37</v>
      </c>
      <c r="K1613" t="e" vm="12">
        <v>#VALUE!</v>
      </c>
      <c r="L1613" t="e" vm="2">
        <v>#VALUE!</v>
      </c>
      <c r="M1613" t="e" vm="3">
        <v>#VALUE!</v>
      </c>
      <c r="N1613" t="s">
        <v>5</v>
      </c>
      <c r="O1613" t="s">
        <v>7</v>
      </c>
      <c r="P1613" t="s">
        <v>8</v>
      </c>
      <c r="Q1613" s="10">
        <v>3</v>
      </c>
      <c r="R1613" s="12">
        <v>19.079999999999998</v>
      </c>
      <c r="S1613" t="str">
        <f t="shared" si="77"/>
        <v>New</v>
      </c>
    </row>
    <row r="1614" spans="1:19" x14ac:dyDescent="0.35">
      <c r="A1614" s="1">
        <v>1625</v>
      </c>
      <c r="B1614" s="4">
        <v>42861</v>
      </c>
      <c r="C1614" s="4" t="str">
        <f t="shared" si="75"/>
        <v>May</v>
      </c>
      <c r="D1614" s="4" t="str">
        <f t="shared" si="76"/>
        <v>2017</v>
      </c>
      <c r="E1614" s="8">
        <v>2035</v>
      </c>
      <c r="F1614" t="s">
        <v>105</v>
      </c>
      <c r="G1614" t="s">
        <v>110</v>
      </c>
      <c r="H1614" t="s">
        <v>108</v>
      </c>
      <c r="I1614">
        <v>5</v>
      </c>
      <c r="J1614" t="s">
        <v>4</v>
      </c>
      <c r="K1614" t="e" vm="15">
        <v>#VALUE!</v>
      </c>
      <c r="L1614" t="e" vm="5">
        <v>#VALUE!</v>
      </c>
      <c r="M1614" t="e" vm="3">
        <v>#VALUE!</v>
      </c>
      <c r="N1614" t="s">
        <v>12</v>
      </c>
      <c r="O1614" t="s">
        <v>22</v>
      </c>
      <c r="P1614" t="s">
        <v>23</v>
      </c>
      <c r="Q1614" s="10">
        <v>4</v>
      </c>
      <c r="R1614" s="12">
        <v>5.18</v>
      </c>
      <c r="S1614" t="str">
        <f t="shared" si="77"/>
        <v>Retained</v>
      </c>
    </row>
    <row r="1615" spans="1:19" x14ac:dyDescent="0.35">
      <c r="A1615" s="1">
        <v>1626</v>
      </c>
      <c r="B1615" s="4">
        <v>42862</v>
      </c>
      <c r="C1615" s="4" t="str">
        <f t="shared" si="75"/>
        <v>May</v>
      </c>
      <c r="D1615" s="4" t="str">
        <f t="shared" si="76"/>
        <v>2017</v>
      </c>
      <c r="E1615" s="8">
        <v>9275</v>
      </c>
      <c r="F1615" t="s">
        <v>105</v>
      </c>
      <c r="G1615" t="s">
        <v>109</v>
      </c>
      <c r="H1615" t="s">
        <v>107</v>
      </c>
      <c r="I1615">
        <v>2</v>
      </c>
      <c r="J1615" t="s">
        <v>51</v>
      </c>
      <c r="K1615" t="e" vm="1">
        <v>#VALUE!</v>
      </c>
      <c r="L1615" t="e" vm="2">
        <v>#VALUE!</v>
      </c>
      <c r="M1615" t="e" vm="3">
        <v>#VALUE!</v>
      </c>
      <c r="N1615" t="s">
        <v>5</v>
      </c>
      <c r="O1615" t="s">
        <v>30</v>
      </c>
      <c r="P1615" t="s">
        <v>32</v>
      </c>
      <c r="Q1615" s="10">
        <v>4</v>
      </c>
      <c r="R1615" s="12">
        <v>6.51</v>
      </c>
      <c r="S1615" t="str">
        <f t="shared" si="77"/>
        <v>Retained</v>
      </c>
    </row>
    <row r="1616" spans="1:19" x14ac:dyDescent="0.35">
      <c r="A1616" s="1">
        <v>1627</v>
      </c>
      <c r="B1616" s="4">
        <v>42862</v>
      </c>
      <c r="C1616" s="4" t="str">
        <f t="shared" si="75"/>
        <v>May</v>
      </c>
      <c r="D1616" s="4" t="str">
        <f t="shared" si="76"/>
        <v>2017</v>
      </c>
      <c r="E1616" s="8">
        <v>6628</v>
      </c>
      <c r="F1616" t="s">
        <v>105</v>
      </c>
      <c r="G1616" t="s">
        <v>109</v>
      </c>
      <c r="H1616" t="s">
        <v>108</v>
      </c>
      <c r="I1616">
        <v>2</v>
      </c>
      <c r="J1616" t="s">
        <v>37</v>
      </c>
      <c r="K1616" t="e" vm="8">
        <v>#VALUE!</v>
      </c>
      <c r="L1616" t="e" vm="2">
        <v>#VALUE!</v>
      </c>
      <c r="M1616" t="e" vm="3">
        <v>#VALUE!</v>
      </c>
      <c r="N1616" t="s">
        <v>5</v>
      </c>
      <c r="O1616" t="s">
        <v>41</v>
      </c>
      <c r="P1616" t="s">
        <v>42</v>
      </c>
      <c r="Q1616" s="10">
        <v>4</v>
      </c>
      <c r="R1616" s="12">
        <v>11.57</v>
      </c>
      <c r="S1616" t="str">
        <f t="shared" si="77"/>
        <v>New</v>
      </c>
    </row>
    <row r="1617" spans="1:19" x14ac:dyDescent="0.35">
      <c r="A1617" s="1">
        <v>1628</v>
      </c>
      <c r="B1617" s="4">
        <v>42862</v>
      </c>
      <c r="C1617" s="4" t="str">
        <f t="shared" si="75"/>
        <v>May</v>
      </c>
      <c r="D1617" s="4" t="str">
        <f t="shared" si="76"/>
        <v>2017</v>
      </c>
      <c r="E1617" s="8">
        <v>44</v>
      </c>
      <c r="F1617" t="s">
        <v>106</v>
      </c>
      <c r="G1617" t="s">
        <v>109</v>
      </c>
      <c r="H1617" t="s">
        <v>107</v>
      </c>
      <c r="I1617">
        <v>1</v>
      </c>
      <c r="J1617" t="s">
        <v>37</v>
      </c>
      <c r="K1617" t="e" vm="8">
        <v>#VALUE!</v>
      </c>
      <c r="L1617" t="e" vm="2">
        <v>#VALUE!</v>
      </c>
      <c r="M1617" t="e" vm="3">
        <v>#VALUE!</v>
      </c>
      <c r="N1617" t="s">
        <v>9</v>
      </c>
      <c r="O1617" t="s">
        <v>10</v>
      </c>
      <c r="P1617" t="s">
        <v>52</v>
      </c>
      <c r="Q1617" s="10">
        <v>4</v>
      </c>
      <c r="R1617" s="12">
        <v>12.69</v>
      </c>
      <c r="S1617" t="str">
        <f t="shared" si="77"/>
        <v>Retained</v>
      </c>
    </row>
    <row r="1618" spans="1:19" x14ac:dyDescent="0.35">
      <c r="A1618" s="1">
        <v>1629</v>
      </c>
      <c r="B1618" s="4">
        <v>42862</v>
      </c>
      <c r="C1618" s="4" t="str">
        <f t="shared" si="75"/>
        <v>May</v>
      </c>
      <c r="D1618" s="4" t="str">
        <f t="shared" si="76"/>
        <v>2017</v>
      </c>
      <c r="E1618" s="8">
        <v>1987</v>
      </c>
      <c r="F1618" t="s">
        <v>105</v>
      </c>
      <c r="G1618" t="s">
        <v>110</v>
      </c>
      <c r="H1618" t="s">
        <v>107</v>
      </c>
      <c r="I1618">
        <v>0</v>
      </c>
      <c r="J1618" t="s">
        <v>4</v>
      </c>
      <c r="K1618" t="e" vm="9">
        <v>#VALUE!</v>
      </c>
      <c r="L1618" t="e" vm="7">
        <v>#VALUE!</v>
      </c>
      <c r="M1618" t="e" vm="3">
        <v>#VALUE!</v>
      </c>
      <c r="N1618" t="s">
        <v>5</v>
      </c>
      <c r="O1618" t="s">
        <v>6</v>
      </c>
      <c r="P1618" t="s">
        <v>43</v>
      </c>
      <c r="Q1618" s="10">
        <v>4</v>
      </c>
      <c r="R1618" s="12">
        <v>9.8000000000000007</v>
      </c>
      <c r="S1618" t="str">
        <f t="shared" si="77"/>
        <v>New</v>
      </c>
    </row>
    <row r="1619" spans="1:19" x14ac:dyDescent="0.35">
      <c r="A1619" s="1">
        <v>1630</v>
      </c>
      <c r="B1619" s="4">
        <v>42862</v>
      </c>
      <c r="C1619" s="4" t="str">
        <f t="shared" si="75"/>
        <v>May</v>
      </c>
      <c r="D1619" s="4" t="str">
        <f t="shared" si="76"/>
        <v>2017</v>
      </c>
      <c r="E1619" s="8">
        <v>3981</v>
      </c>
      <c r="F1619" t="s">
        <v>105</v>
      </c>
      <c r="G1619" t="s">
        <v>109</v>
      </c>
      <c r="H1619" t="s">
        <v>107</v>
      </c>
      <c r="I1619">
        <v>4</v>
      </c>
      <c r="J1619" t="s">
        <v>51</v>
      </c>
      <c r="K1619" t="e" vm="8">
        <v>#VALUE!</v>
      </c>
      <c r="L1619" t="e" vm="2">
        <v>#VALUE!</v>
      </c>
      <c r="M1619" t="e" vm="3">
        <v>#VALUE!</v>
      </c>
      <c r="N1619" t="s">
        <v>5</v>
      </c>
      <c r="O1619" t="s">
        <v>6</v>
      </c>
      <c r="P1619" t="s">
        <v>43</v>
      </c>
      <c r="Q1619" s="10">
        <v>4</v>
      </c>
      <c r="R1619" s="12">
        <v>8.1</v>
      </c>
      <c r="S1619" t="str">
        <f t="shared" si="77"/>
        <v>New</v>
      </c>
    </row>
    <row r="1620" spans="1:19" x14ac:dyDescent="0.35">
      <c r="A1620" s="1">
        <v>1631</v>
      </c>
      <c r="B1620" s="4">
        <v>42862</v>
      </c>
      <c r="C1620" s="4" t="str">
        <f t="shared" si="75"/>
        <v>May</v>
      </c>
      <c r="D1620" s="4" t="str">
        <f t="shared" si="76"/>
        <v>2017</v>
      </c>
      <c r="E1620" s="8">
        <v>7619</v>
      </c>
      <c r="F1620" t="s">
        <v>105</v>
      </c>
      <c r="G1620" t="s">
        <v>109</v>
      </c>
      <c r="H1620" t="s">
        <v>108</v>
      </c>
      <c r="I1620">
        <v>5</v>
      </c>
      <c r="J1620" t="s">
        <v>4</v>
      </c>
      <c r="K1620" t="e" vm="8">
        <v>#VALUE!</v>
      </c>
      <c r="L1620" t="e" vm="2">
        <v>#VALUE!</v>
      </c>
      <c r="M1620" t="e" vm="3">
        <v>#VALUE!</v>
      </c>
      <c r="N1620" t="s">
        <v>5</v>
      </c>
      <c r="O1620" t="s">
        <v>45</v>
      </c>
      <c r="P1620" t="s">
        <v>45</v>
      </c>
      <c r="Q1620" s="10">
        <v>3</v>
      </c>
      <c r="R1620" s="12">
        <v>13.25</v>
      </c>
      <c r="S1620" t="str">
        <f t="shared" si="77"/>
        <v>Retained</v>
      </c>
    </row>
    <row r="1621" spans="1:19" x14ac:dyDescent="0.35">
      <c r="A1621" s="1">
        <v>1632</v>
      </c>
      <c r="B1621" s="4">
        <v>42862</v>
      </c>
      <c r="C1621" s="4" t="str">
        <f t="shared" si="75"/>
        <v>May</v>
      </c>
      <c r="D1621" s="4" t="str">
        <f t="shared" si="76"/>
        <v>2017</v>
      </c>
      <c r="E1621" s="8">
        <v>9401</v>
      </c>
      <c r="F1621" t="s">
        <v>106</v>
      </c>
      <c r="G1621" t="s">
        <v>109</v>
      </c>
      <c r="H1621" t="s">
        <v>108</v>
      </c>
      <c r="I1621">
        <v>4</v>
      </c>
      <c r="J1621" t="s">
        <v>4</v>
      </c>
      <c r="K1621" t="e" vm="9">
        <v>#VALUE!</v>
      </c>
      <c r="L1621" t="e" vm="7">
        <v>#VALUE!</v>
      </c>
      <c r="M1621" t="e" vm="3">
        <v>#VALUE!</v>
      </c>
      <c r="N1621" t="s">
        <v>12</v>
      </c>
      <c r="O1621" t="s">
        <v>22</v>
      </c>
      <c r="P1621" t="s">
        <v>36</v>
      </c>
      <c r="Q1621" s="10">
        <v>2</v>
      </c>
      <c r="R1621" s="12">
        <v>7.45</v>
      </c>
      <c r="S1621" t="str">
        <f t="shared" si="77"/>
        <v>Retained</v>
      </c>
    </row>
    <row r="1622" spans="1:19" x14ac:dyDescent="0.35">
      <c r="A1622" s="1">
        <v>1633</v>
      </c>
      <c r="B1622" s="4">
        <v>42862</v>
      </c>
      <c r="C1622" s="4" t="str">
        <f t="shared" si="75"/>
        <v>May</v>
      </c>
      <c r="D1622" s="4" t="str">
        <f t="shared" si="76"/>
        <v>2017</v>
      </c>
      <c r="E1622" s="8">
        <v>4151</v>
      </c>
      <c r="F1622" t="s">
        <v>106</v>
      </c>
      <c r="G1622" t="s">
        <v>109</v>
      </c>
      <c r="H1622" t="s">
        <v>108</v>
      </c>
      <c r="I1622">
        <v>4</v>
      </c>
      <c r="J1622" t="s">
        <v>38</v>
      </c>
      <c r="K1622" t="e" vm="8">
        <v>#VALUE!</v>
      </c>
      <c r="L1622" t="e" vm="2">
        <v>#VALUE!</v>
      </c>
      <c r="M1622" t="e" vm="3">
        <v>#VALUE!</v>
      </c>
      <c r="N1622" t="s">
        <v>5</v>
      </c>
      <c r="O1622" t="s">
        <v>45</v>
      </c>
      <c r="P1622" t="s">
        <v>45</v>
      </c>
      <c r="Q1622" s="10">
        <v>4</v>
      </c>
      <c r="R1622" s="12">
        <v>5.35</v>
      </c>
      <c r="S1622" t="str">
        <f t="shared" si="77"/>
        <v>Retained</v>
      </c>
    </row>
    <row r="1623" spans="1:19" x14ac:dyDescent="0.35">
      <c r="A1623" s="1">
        <v>1634</v>
      </c>
      <c r="B1623" s="4">
        <v>42862</v>
      </c>
      <c r="C1623" s="4" t="str">
        <f t="shared" si="75"/>
        <v>May</v>
      </c>
      <c r="D1623" s="4" t="str">
        <f t="shared" si="76"/>
        <v>2017</v>
      </c>
      <c r="E1623" s="8">
        <v>3388</v>
      </c>
      <c r="F1623" t="s">
        <v>105</v>
      </c>
      <c r="G1623" t="s">
        <v>110</v>
      </c>
      <c r="H1623" t="s">
        <v>108</v>
      </c>
      <c r="I1623">
        <v>4</v>
      </c>
      <c r="J1623" t="s">
        <v>37</v>
      </c>
      <c r="K1623" t="e" vm="9">
        <v>#VALUE!</v>
      </c>
      <c r="L1623" t="e" vm="7">
        <v>#VALUE!</v>
      </c>
      <c r="M1623" t="e" vm="3">
        <v>#VALUE!</v>
      </c>
      <c r="N1623" t="s">
        <v>5</v>
      </c>
      <c r="O1623" t="s">
        <v>28</v>
      </c>
      <c r="P1623" t="s">
        <v>8</v>
      </c>
      <c r="Q1623" s="10">
        <v>2</v>
      </c>
      <c r="R1623" s="12">
        <v>13.39</v>
      </c>
      <c r="S1623" t="str">
        <f t="shared" si="77"/>
        <v>Retained</v>
      </c>
    </row>
    <row r="1624" spans="1:19" x14ac:dyDescent="0.35">
      <c r="A1624" s="1">
        <v>1635</v>
      </c>
      <c r="B1624" s="4">
        <v>42862</v>
      </c>
      <c r="C1624" s="4" t="str">
        <f t="shared" si="75"/>
        <v>May</v>
      </c>
      <c r="D1624" s="4" t="str">
        <f t="shared" si="76"/>
        <v>2017</v>
      </c>
      <c r="E1624" s="8">
        <v>5568</v>
      </c>
      <c r="F1624" t="s">
        <v>106</v>
      </c>
      <c r="G1624" t="s">
        <v>110</v>
      </c>
      <c r="H1624" t="s">
        <v>108</v>
      </c>
      <c r="I1624">
        <v>2</v>
      </c>
      <c r="J1624" t="s">
        <v>37</v>
      </c>
      <c r="K1624" t="e" vm="10">
        <v>#VALUE!</v>
      </c>
      <c r="L1624" t="e" vm="5">
        <v>#VALUE!</v>
      </c>
      <c r="M1624" t="e" vm="3">
        <v>#VALUE!</v>
      </c>
      <c r="N1624" t="s">
        <v>12</v>
      </c>
      <c r="O1624" t="s">
        <v>22</v>
      </c>
      <c r="P1624" t="s">
        <v>50</v>
      </c>
      <c r="Q1624" s="10">
        <v>4</v>
      </c>
      <c r="R1624" s="12">
        <v>9.5399999999999991</v>
      </c>
      <c r="S1624" t="str">
        <f t="shared" si="77"/>
        <v>Retained</v>
      </c>
    </row>
    <row r="1625" spans="1:19" x14ac:dyDescent="0.35">
      <c r="A1625" s="1">
        <v>1636</v>
      </c>
      <c r="B1625" s="4">
        <v>42862</v>
      </c>
      <c r="C1625" s="4" t="str">
        <f t="shared" si="75"/>
        <v>May</v>
      </c>
      <c r="D1625" s="4" t="str">
        <f t="shared" si="76"/>
        <v>2017</v>
      </c>
      <c r="E1625" s="8">
        <v>3293</v>
      </c>
      <c r="F1625" t="s">
        <v>105</v>
      </c>
      <c r="G1625" t="s">
        <v>110</v>
      </c>
      <c r="H1625" t="s">
        <v>107</v>
      </c>
      <c r="I1625">
        <v>2</v>
      </c>
      <c r="J1625" t="s">
        <v>37</v>
      </c>
      <c r="K1625" t="e" vm="6">
        <v>#VALUE!</v>
      </c>
      <c r="L1625" t="e" vm="7">
        <v>#VALUE!</v>
      </c>
      <c r="M1625" t="e" vm="3">
        <v>#VALUE!</v>
      </c>
      <c r="N1625" t="s">
        <v>9</v>
      </c>
      <c r="O1625" t="s">
        <v>59</v>
      </c>
      <c r="P1625" t="s">
        <v>60</v>
      </c>
      <c r="Q1625" s="10">
        <v>4</v>
      </c>
      <c r="R1625" s="12">
        <v>5.23</v>
      </c>
      <c r="S1625" t="str">
        <f t="shared" si="77"/>
        <v>New</v>
      </c>
    </row>
    <row r="1626" spans="1:19" x14ac:dyDescent="0.35">
      <c r="A1626" s="1">
        <v>1637</v>
      </c>
      <c r="B1626" s="4">
        <v>42862</v>
      </c>
      <c r="C1626" s="4" t="str">
        <f t="shared" si="75"/>
        <v>May</v>
      </c>
      <c r="D1626" s="4" t="str">
        <f t="shared" si="76"/>
        <v>2017</v>
      </c>
      <c r="E1626" s="8">
        <v>4153</v>
      </c>
      <c r="F1626" t="s">
        <v>106</v>
      </c>
      <c r="G1626" t="s">
        <v>110</v>
      </c>
      <c r="H1626" t="s">
        <v>107</v>
      </c>
      <c r="I1626">
        <v>4</v>
      </c>
      <c r="J1626" t="s">
        <v>4</v>
      </c>
      <c r="K1626" t="e" vm="15">
        <v>#VALUE!</v>
      </c>
      <c r="L1626" t="e" vm="5">
        <v>#VALUE!</v>
      </c>
      <c r="M1626" t="e" vm="3">
        <v>#VALUE!</v>
      </c>
      <c r="N1626" t="s">
        <v>12</v>
      </c>
      <c r="O1626" t="s">
        <v>22</v>
      </c>
      <c r="P1626" t="s">
        <v>56</v>
      </c>
      <c r="Q1626" s="10">
        <v>2</v>
      </c>
      <c r="R1626" s="12">
        <v>7.22</v>
      </c>
      <c r="S1626" t="str">
        <f t="shared" si="77"/>
        <v>New</v>
      </c>
    </row>
    <row r="1627" spans="1:19" x14ac:dyDescent="0.35">
      <c r="A1627" s="1">
        <v>1638</v>
      </c>
      <c r="B1627" s="4">
        <v>42862</v>
      </c>
      <c r="C1627" s="4" t="str">
        <f t="shared" si="75"/>
        <v>May</v>
      </c>
      <c r="D1627" s="4" t="str">
        <f t="shared" si="76"/>
        <v>2017</v>
      </c>
      <c r="E1627" s="8">
        <v>10255</v>
      </c>
      <c r="F1627" t="s">
        <v>106</v>
      </c>
      <c r="G1627" t="s">
        <v>109</v>
      </c>
      <c r="H1627" t="s">
        <v>107</v>
      </c>
      <c r="I1627">
        <v>1</v>
      </c>
      <c r="J1627" t="s">
        <v>62</v>
      </c>
      <c r="K1627" t="e" vm="11">
        <v>#VALUE!</v>
      </c>
      <c r="L1627" t="e" vm="5">
        <v>#VALUE!</v>
      </c>
      <c r="M1627" t="e" vm="3">
        <v>#VALUE!</v>
      </c>
      <c r="N1627" t="s">
        <v>5</v>
      </c>
      <c r="O1627" t="s">
        <v>45</v>
      </c>
      <c r="P1627" t="s">
        <v>45</v>
      </c>
      <c r="Q1627" s="10">
        <v>2</v>
      </c>
      <c r="R1627" s="12">
        <v>2.2999999999999998</v>
      </c>
      <c r="S1627" t="str">
        <f t="shared" si="77"/>
        <v>New</v>
      </c>
    </row>
    <row r="1628" spans="1:19" x14ac:dyDescent="0.35">
      <c r="A1628" s="1">
        <v>1639</v>
      </c>
      <c r="B1628" s="4">
        <v>42862</v>
      </c>
      <c r="C1628" s="4" t="str">
        <f t="shared" si="75"/>
        <v>May</v>
      </c>
      <c r="D1628" s="4" t="str">
        <f t="shared" si="76"/>
        <v>2017</v>
      </c>
      <c r="E1628" s="8">
        <v>7072</v>
      </c>
      <c r="F1628" t="s">
        <v>105</v>
      </c>
      <c r="G1628" t="s">
        <v>109</v>
      </c>
      <c r="H1628" t="s">
        <v>107</v>
      </c>
      <c r="I1628">
        <v>2</v>
      </c>
      <c r="J1628" t="s">
        <v>62</v>
      </c>
      <c r="K1628" t="e" vm="17">
        <v>#VALUE!</v>
      </c>
      <c r="L1628" t="e" vm="5">
        <v>#VALUE!</v>
      </c>
      <c r="M1628" t="e" vm="3">
        <v>#VALUE!</v>
      </c>
      <c r="N1628" t="s">
        <v>5</v>
      </c>
      <c r="O1628" t="s">
        <v>7</v>
      </c>
      <c r="P1628" t="s">
        <v>8</v>
      </c>
      <c r="Q1628" s="10">
        <v>5</v>
      </c>
      <c r="R1628" s="12">
        <v>9.86</v>
      </c>
      <c r="S1628" t="str">
        <f t="shared" si="77"/>
        <v>New</v>
      </c>
    </row>
    <row r="1629" spans="1:19" x14ac:dyDescent="0.35">
      <c r="A1629" s="1">
        <v>1640</v>
      </c>
      <c r="B1629" s="4">
        <v>42862</v>
      </c>
      <c r="C1629" s="4" t="str">
        <f t="shared" si="75"/>
        <v>May</v>
      </c>
      <c r="D1629" s="4" t="str">
        <f t="shared" si="76"/>
        <v>2017</v>
      </c>
      <c r="E1629" s="8">
        <v>8158</v>
      </c>
      <c r="F1629" t="s">
        <v>106</v>
      </c>
      <c r="G1629" t="s">
        <v>109</v>
      </c>
      <c r="H1629" t="s">
        <v>108</v>
      </c>
      <c r="I1629">
        <v>3</v>
      </c>
      <c r="J1629" t="s">
        <v>51</v>
      </c>
      <c r="K1629" t="e" vm="6">
        <v>#VALUE!</v>
      </c>
      <c r="L1629" t="e" vm="7">
        <v>#VALUE!</v>
      </c>
      <c r="M1629" t="e" vm="3">
        <v>#VALUE!</v>
      </c>
      <c r="N1629" t="s">
        <v>12</v>
      </c>
      <c r="O1629" t="s">
        <v>22</v>
      </c>
      <c r="P1629" t="s">
        <v>50</v>
      </c>
      <c r="Q1629" s="10">
        <v>4</v>
      </c>
      <c r="R1629" s="12">
        <v>15.12</v>
      </c>
      <c r="S1629" t="str">
        <f t="shared" si="77"/>
        <v>New</v>
      </c>
    </row>
    <row r="1630" spans="1:19" x14ac:dyDescent="0.35">
      <c r="A1630" s="1">
        <v>1641</v>
      </c>
      <c r="B1630" s="4">
        <v>42863</v>
      </c>
      <c r="C1630" s="4" t="str">
        <f t="shared" si="75"/>
        <v>May</v>
      </c>
      <c r="D1630" s="4" t="str">
        <f t="shared" si="76"/>
        <v>2017</v>
      </c>
      <c r="E1630" s="8">
        <v>5855</v>
      </c>
      <c r="F1630" t="s">
        <v>105</v>
      </c>
      <c r="G1630" t="s">
        <v>109</v>
      </c>
      <c r="H1630" t="s">
        <v>108</v>
      </c>
      <c r="I1630">
        <v>2</v>
      </c>
      <c r="J1630" t="s">
        <v>4</v>
      </c>
      <c r="K1630" t="e" vm="9">
        <v>#VALUE!</v>
      </c>
      <c r="L1630" t="e" vm="7">
        <v>#VALUE!</v>
      </c>
      <c r="M1630" t="e" vm="3">
        <v>#VALUE!</v>
      </c>
      <c r="N1630" t="s">
        <v>12</v>
      </c>
      <c r="O1630" t="s">
        <v>13</v>
      </c>
      <c r="P1630" t="s">
        <v>14</v>
      </c>
      <c r="Q1630" s="10">
        <v>4</v>
      </c>
      <c r="R1630" s="12">
        <v>5.0999999999999996</v>
      </c>
      <c r="S1630" t="str">
        <f t="shared" si="77"/>
        <v>New</v>
      </c>
    </row>
    <row r="1631" spans="1:19" x14ac:dyDescent="0.35">
      <c r="A1631" s="1">
        <v>1642</v>
      </c>
      <c r="B1631" s="4">
        <v>42863</v>
      </c>
      <c r="C1631" s="4" t="str">
        <f t="shared" si="75"/>
        <v>May</v>
      </c>
      <c r="D1631" s="4" t="str">
        <f t="shared" si="76"/>
        <v>2017</v>
      </c>
      <c r="E1631" s="8">
        <v>10161</v>
      </c>
      <c r="F1631" t="s">
        <v>106</v>
      </c>
      <c r="G1631" t="s">
        <v>109</v>
      </c>
      <c r="H1631" t="s">
        <v>108</v>
      </c>
      <c r="I1631">
        <v>0</v>
      </c>
      <c r="J1631" t="s">
        <v>37</v>
      </c>
      <c r="K1631" t="e" vm="8">
        <v>#VALUE!</v>
      </c>
      <c r="L1631" t="e" vm="2">
        <v>#VALUE!</v>
      </c>
      <c r="M1631" t="e" vm="3">
        <v>#VALUE!</v>
      </c>
      <c r="N1631" t="s">
        <v>5</v>
      </c>
      <c r="O1631" t="s">
        <v>17</v>
      </c>
      <c r="P1631" t="s">
        <v>29</v>
      </c>
      <c r="Q1631" s="10">
        <v>3</v>
      </c>
      <c r="R1631" s="12">
        <v>7.08</v>
      </c>
      <c r="S1631" t="str">
        <f t="shared" si="77"/>
        <v>Retained</v>
      </c>
    </row>
    <row r="1632" spans="1:19" x14ac:dyDescent="0.35">
      <c r="A1632" s="1">
        <v>1643</v>
      </c>
      <c r="B1632" s="4">
        <v>42863</v>
      </c>
      <c r="C1632" s="4" t="str">
        <f t="shared" si="75"/>
        <v>May</v>
      </c>
      <c r="D1632" s="4" t="str">
        <f t="shared" si="76"/>
        <v>2017</v>
      </c>
      <c r="E1632" s="8">
        <v>3011</v>
      </c>
      <c r="F1632" t="s">
        <v>105</v>
      </c>
      <c r="G1632" t="s">
        <v>110</v>
      </c>
      <c r="H1632" t="s">
        <v>107</v>
      </c>
      <c r="I1632">
        <v>2</v>
      </c>
      <c r="J1632" t="s">
        <v>51</v>
      </c>
      <c r="K1632" t="e" vm="15">
        <v>#VALUE!</v>
      </c>
      <c r="L1632" t="e" vm="5">
        <v>#VALUE!</v>
      </c>
      <c r="M1632" t="e" vm="3">
        <v>#VALUE!</v>
      </c>
      <c r="N1632" t="s">
        <v>5</v>
      </c>
      <c r="O1632" t="s">
        <v>6</v>
      </c>
      <c r="P1632" t="s">
        <v>6</v>
      </c>
      <c r="Q1632" s="10">
        <v>4</v>
      </c>
      <c r="R1632" s="12">
        <v>3.69</v>
      </c>
      <c r="S1632" t="str">
        <f t="shared" si="77"/>
        <v>New</v>
      </c>
    </row>
    <row r="1633" spans="1:19" x14ac:dyDescent="0.35">
      <c r="A1633" s="1">
        <v>1644</v>
      </c>
      <c r="B1633" s="4">
        <v>42863</v>
      </c>
      <c r="C1633" s="4" t="str">
        <f t="shared" si="75"/>
        <v>May</v>
      </c>
      <c r="D1633" s="4" t="str">
        <f t="shared" si="76"/>
        <v>2017</v>
      </c>
      <c r="E1633" s="8">
        <v>4274</v>
      </c>
      <c r="F1633" t="s">
        <v>106</v>
      </c>
      <c r="G1633" t="s">
        <v>110</v>
      </c>
      <c r="H1633" t="s">
        <v>107</v>
      </c>
      <c r="I1633">
        <v>0</v>
      </c>
      <c r="J1633" t="s">
        <v>37</v>
      </c>
      <c r="K1633" t="e" vm="6">
        <v>#VALUE!</v>
      </c>
      <c r="L1633" t="e" vm="7">
        <v>#VALUE!</v>
      </c>
      <c r="M1633" t="e" vm="3">
        <v>#VALUE!</v>
      </c>
      <c r="N1633" t="s">
        <v>5</v>
      </c>
      <c r="O1633" t="s">
        <v>30</v>
      </c>
      <c r="P1633" t="s">
        <v>8</v>
      </c>
      <c r="Q1633" s="10">
        <v>6</v>
      </c>
      <c r="R1633" s="12">
        <v>12.04</v>
      </c>
      <c r="S1633" t="str">
        <f t="shared" si="77"/>
        <v>New</v>
      </c>
    </row>
    <row r="1634" spans="1:19" x14ac:dyDescent="0.35">
      <c r="A1634" s="1">
        <v>1645</v>
      </c>
      <c r="B1634" s="4">
        <v>42863</v>
      </c>
      <c r="C1634" s="4" t="str">
        <f t="shared" si="75"/>
        <v>May</v>
      </c>
      <c r="D1634" s="4" t="str">
        <f t="shared" si="76"/>
        <v>2017</v>
      </c>
      <c r="E1634" s="8">
        <v>5060</v>
      </c>
      <c r="F1634" t="s">
        <v>106</v>
      </c>
      <c r="G1634" t="s">
        <v>110</v>
      </c>
      <c r="H1634" t="s">
        <v>108</v>
      </c>
      <c r="I1634">
        <v>3</v>
      </c>
      <c r="J1634" t="s">
        <v>51</v>
      </c>
      <c r="K1634" t="e" vm="9">
        <v>#VALUE!</v>
      </c>
      <c r="L1634" t="e" vm="7">
        <v>#VALUE!</v>
      </c>
      <c r="M1634" t="e" vm="3">
        <v>#VALUE!</v>
      </c>
      <c r="N1634" t="s">
        <v>5</v>
      </c>
      <c r="O1634" t="s">
        <v>7</v>
      </c>
      <c r="P1634" t="s">
        <v>8</v>
      </c>
      <c r="Q1634" s="10">
        <v>2</v>
      </c>
      <c r="R1634" s="12">
        <v>1.85</v>
      </c>
      <c r="S1634" t="str">
        <f t="shared" si="77"/>
        <v>Retained</v>
      </c>
    </row>
    <row r="1635" spans="1:19" x14ac:dyDescent="0.35">
      <c r="A1635" s="1">
        <v>1646</v>
      </c>
      <c r="B1635" s="4">
        <v>42863</v>
      </c>
      <c r="C1635" s="4" t="str">
        <f t="shared" si="75"/>
        <v>May</v>
      </c>
      <c r="D1635" s="4" t="str">
        <f t="shared" si="76"/>
        <v>2017</v>
      </c>
      <c r="E1635" s="8">
        <v>8594</v>
      </c>
      <c r="F1635" t="s">
        <v>105</v>
      </c>
      <c r="G1635" t="s">
        <v>110</v>
      </c>
      <c r="H1635" t="s">
        <v>107</v>
      </c>
      <c r="I1635">
        <v>0</v>
      </c>
      <c r="J1635" t="s">
        <v>72</v>
      </c>
      <c r="K1635" t="e" vm="8">
        <v>#VALUE!</v>
      </c>
      <c r="L1635" t="e" vm="2">
        <v>#VALUE!</v>
      </c>
      <c r="M1635" t="e" vm="3">
        <v>#VALUE!</v>
      </c>
      <c r="N1635" t="s">
        <v>9</v>
      </c>
      <c r="O1635" t="s">
        <v>19</v>
      </c>
      <c r="P1635" t="s">
        <v>19</v>
      </c>
      <c r="Q1635" s="10">
        <v>4</v>
      </c>
      <c r="R1635" s="12">
        <v>8.49</v>
      </c>
      <c r="S1635" t="str">
        <f t="shared" si="77"/>
        <v>New</v>
      </c>
    </row>
    <row r="1636" spans="1:19" x14ac:dyDescent="0.35">
      <c r="A1636" s="1">
        <v>1647</v>
      </c>
      <c r="B1636" s="4">
        <v>42863</v>
      </c>
      <c r="C1636" s="4" t="str">
        <f t="shared" si="75"/>
        <v>May</v>
      </c>
      <c r="D1636" s="4" t="str">
        <f t="shared" si="76"/>
        <v>2017</v>
      </c>
      <c r="E1636" s="8">
        <v>967</v>
      </c>
      <c r="F1636" t="s">
        <v>105</v>
      </c>
      <c r="G1636" t="s">
        <v>109</v>
      </c>
      <c r="H1636" t="s">
        <v>107</v>
      </c>
      <c r="I1636">
        <v>1</v>
      </c>
      <c r="J1636" t="s">
        <v>37</v>
      </c>
      <c r="K1636" t="e" vm="1">
        <v>#VALUE!</v>
      </c>
      <c r="L1636" t="e" vm="2">
        <v>#VALUE!</v>
      </c>
      <c r="M1636" t="e" vm="3">
        <v>#VALUE!</v>
      </c>
      <c r="N1636" t="s">
        <v>12</v>
      </c>
      <c r="O1636" t="s">
        <v>46</v>
      </c>
      <c r="P1636" t="s">
        <v>47</v>
      </c>
      <c r="Q1636" s="10">
        <v>3</v>
      </c>
      <c r="R1636" s="12">
        <v>8.4600000000000009</v>
      </c>
      <c r="S1636" t="str">
        <f t="shared" si="77"/>
        <v>New</v>
      </c>
    </row>
    <row r="1637" spans="1:19" x14ac:dyDescent="0.35">
      <c r="A1637" s="1">
        <v>1648</v>
      </c>
      <c r="B1637" s="4">
        <v>42863</v>
      </c>
      <c r="C1637" s="4" t="str">
        <f t="shared" si="75"/>
        <v>May</v>
      </c>
      <c r="D1637" s="4" t="str">
        <f t="shared" si="76"/>
        <v>2017</v>
      </c>
      <c r="E1637" s="8">
        <v>8954</v>
      </c>
      <c r="F1637" t="s">
        <v>105</v>
      </c>
      <c r="G1637" t="s">
        <v>109</v>
      </c>
      <c r="H1637" t="s">
        <v>108</v>
      </c>
      <c r="I1637">
        <v>3</v>
      </c>
      <c r="J1637" t="s">
        <v>72</v>
      </c>
      <c r="K1637" t="e" vm="1">
        <v>#VALUE!</v>
      </c>
      <c r="L1637" t="e" vm="2">
        <v>#VALUE!</v>
      </c>
      <c r="M1637" t="e" vm="3">
        <v>#VALUE!</v>
      </c>
      <c r="N1637" t="s">
        <v>5</v>
      </c>
      <c r="O1637" t="s">
        <v>7</v>
      </c>
      <c r="P1637" t="s">
        <v>27</v>
      </c>
      <c r="Q1637" s="10">
        <v>3</v>
      </c>
      <c r="R1637" s="12">
        <v>12.56</v>
      </c>
      <c r="S1637" t="str">
        <f t="shared" si="77"/>
        <v>New</v>
      </c>
    </row>
    <row r="1638" spans="1:19" x14ac:dyDescent="0.35">
      <c r="A1638" s="1">
        <v>1649</v>
      </c>
      <c r="B1638" s="4">
        <v>42864</v>
      </c>
      <c r="C1638" s="4" t="str">
        <f t="shared" si="75"/>
        <v>May</v>
      </c>
      <c r="D1638" s="4" t="str">
        <f t="shared" si="76"/>
        <v>2017</v>
      </c>
      <c r="E1638" s="8">
        <v>9383</v>
      </c>
      <c r="F1638" t="s">
        <v>105</v>
      </c>
      <c r="G1638" t="s">
        <v>109</v>
      </c>
      <c r="H1638" t="s">
        <v>107</v>
      </c>
      <c r="I1638">
        <v>4</v>
      </c>
      <c r="J1638" t="s">
        <v>71</v>
      </c>
      <c r="K1638" t="e" vm="6">
        <v>#VALUE!</v>
      </c>
      <c r="L1638" t="e" vm="7">
        <v>#VALUE!</v>
      </c>
      <c r="M1638" t="e" vm="3">
        <v>#VALUE!</v>
      </c>
      <c r="N1638" t="s">
        <v>12</v>
      </c>
      <c r="O1638" t="s">
        <v>13</v>
      </c>
      <c r="P1638" t="s">
        <v>48</v>
      </c>
      <c r="Q1638" s="10">
        <v>5</v>
      </c>
      <c r="R1638" s="12">
        <v>4.7</v>
      </c>
      <c r="S1638" t="str">
        <f t="shared" si="77"/>
        <v>New</v>
      </c>
    </row>
    <row r="1639" spans="1:19" x14ac:dyDescent="0.35">
      <c r="A1639" s="1">
        <v>1650</v>
      </c>
      <c r="B1639" s="4">
        <v>42864</v>
      </c>
      <c r="C1639" s="4" t="str">
        <f t="shared" si="75"/>
        <v>May</v>
      </c>
      <c r="D1639" s="4" t="str">
        <f t="shared" si="76"/>
        <v>2017</v>
      </c>
      <c r="E1639" s="8">
        <v>10191</v>
      </c>
      <c r="F1639" t="s">
        <v>105</v>
      </c>
      <c r="G1639" t="s">
        <v>109</v>
      </c>
      <c r="H1639" t="s">
        <v>107</v>
      </c>
      <c r="I1639">
        <v>4</v>
      </c>
      <c r="J1639" t="s">
        <v>38</v>
      </c>
      <c r="K1639" t="e" vm="12">
        <v>#VALUE!</v>
      </c>
      <c r="L1639" t="e" vm="2">
        <v>#VALUE!</v>
      </c>
      <c r="M1639" t="e" vm="3">
        <v>#VALUE!</v>
      </c>
      <c r="N1639" t="s">
        <v>5</v>
      </c>
      <c r="O1639" t="s">
        <v>6</v>
      </c>
      <c r="P1639" t="s">
        <v>43</v>
      </c>
      <c r="Q1639" s="10">
        <v>5</v>
      </c>
      <c r="R1639" s="12">
        <v>12.38</v>
      </c>
      <c r="S1639" t="str">
        <f t="shared" si="77"/>
        <v>New</v>
      </c>
    </row>
    <row r="1640" spans="1:19" x14ac:dyDescent="0.35">
      <c r="A1640" s="1">
        <v>1651</v>
      </c>
      <c r="B1640" s="4">
        <v>42864</v>
      </c>
      <c r="C1640" s="4" t="str">
        <f t="shared" si="75"/>
        <v>May</v>
      </c>
      <c r="D1640" s="4" t="str">
        <f t="shared" si="76"/>
        <v>2017</v>
      </c>
      <c r="E1640" s="8">
        <v>5295</v>
      </c>
      <c r="F1640" t="s">
        <v>106</v>
      </c>
      <c r="G1640" t="s">
        <v>109</v>
      </c>
      <c r="H1640" t="s">
        <v>107</v>
      </c>
      <c r="I1640">
        <v>3</v>
      </c>
      <c r="J1640" t="s">
        <v>37</v>
      </c>
      <c r="K1640" t="e" vm="17">
        <v>#VALUE!</v>
      </c>
      <c r="L1640" t="e" vm="5">
        <v>#VALUE!</v>
      </c>
      <c r="M1640" t="e" vm="3">
        <v>#VALUE!</v>
      </c>
      <c r="N1640" t="s">
        <v>5</v>
      </c>
      <c r="O1640" t="s">
        <v>7</v>
      </c>
      <c r="P1640" t="s">
        <v>8</v>
      </c>
      <c r="Q1640" s="10">
        <v>4</v>
      </c>
      <c r="R1640" s="12">
        <v>11.09</v>
      </c>
      <c r="S1640" t="str">
        <f t="shared" si="77"/>
        <v>Retained</v>
      </c>
    </row>
    <row r="1641" spans="1:19" x14ac:dyDescent="0.35">
      <c r="A1641" s="1">
        <v>1652</v>
      </c>
      <c r="B1641" s="4">
        <v>42864</v>
      </c>
      <c r="C1641" s="4" t="str">
        <f t="shared" si="75"/>
        <v>May</v>
      </c>
      <c r="D1641" s="4" t="str">
        <f t="shared" si="76"/>
        <v>2017</v>
      </c>
      <c r="E1641" s="8">
        <v>6692</v>
      </c>
      <c r="F1641" t="s">
        <v>106</v>
      </c>
      <c r="G1641" t="s">
        <v>109</v>
      </c>
      <c r="H1641" t="s">
        <v>108</v>
      </c>
      <c r="I1641">
        <v>4</v>
      </c>
      <c r="J1641" t="s">
        <v>37</v>
      </c>
      <c r="K1641" t="e" vm="12">
        <v>#VALUE!</v>
      </c>
      <c r="L1641" t="e" vm="2">
        <v>#VALUE!</v>
      </c>
      <c r="M1641" t="e" vm="3">
        <v>#VALUE!</v>
      </c>
      <c r="N1641" t="s">
        <v>12</v>
      </c>
      <c r="O1641" t="s">
        <v>25</v>
      </c>
      <c r="P1641" t="s">
        <v>26</v>
      </c>
      <c r="Q1641" s="10">
        <v>4</v>
      </c>
      <c r="R1641" s="12">
        <v>8.11</v>
      </c>
      <c r="S1641" t="str">
        <f t="shared" si="77"/>
        <v>Retained</v>
      </c>
    </row>
    <row r="1642" spans="1:19" x14ac:dyDescent="0.35">
      <c r="A1642" s="1">
        <v>1653</v>
      </c>
      <c r="B1642" s="4">
        <v>42864</v>
      </c>
      <c r="C1642" s="4" t="str">
        <f t="shared" si="75"/>
        <v>May</v>
      </c>
      <c r="D1642" s="4" t="str">
        <f t="shared" si="76"/>
        <v>2017</v>
      </c>
      <c r="E1642" s="8">
        <v>2378</v>
      </c>
      <c r="F1642" t="s">
        <v>105</v>
      </c>
      <c r="G1642" t="s">
        <v>110</v>
      </c>
      <c r="H1642" t="s">
        <v>107</v>
      </c>
      <c r="I1642">
        <v>4</v>
      </c>
      <c r="J1642" t="s">
        <v>38</v>
      </c>
      <c r="K1642" t="e" vm="17">
        <v>#VALUE!</v>
      </c>
      <c r="L1642" t="e" vm="5">
        <v>#VALUE!</v>
      </c>
      <c r="M1642" t="e" vm="3">
        <v>#VALUE!</v>
      </c>
      <c r="N1642" t="s">
        <v>5</v>
      </c>
      <c r="O1642" t="s">
        <v>41</v>
      </c>
      <c r="P1642" t="s">
        <v>42</v>
      </c>
      <c r="Q1642" s="10">
        <v>6</v>
      </c>
      <c r="R1642" s="12">
        <v>19.62</v>
      </c>
      <c r="S1642" t="str">
        <f t="shared" si="77"/>
        <v>New</v>
      </c>
    </row>
    <row r="1643" spans="1:19" x14ac:dyDescent="0.35">
      <c r="A1643" s="1">
        <v>1654</v>
      </c>
      <c r="B1643" s="4">
        <v>42864</v>
      </c>
      <c r="C1643" s="4" t="str">
        <f t="shared" si="75"/>
        <v>May</v>
      </c>
      <c r="D1643" s="4" t="str">
        <f t="shared" si="76"/>
        <v>2017</v>
      </c>
      <c r="E1643" s="8">
        <v>6051</v>
      </c>
      <c r="F1643" t="s">
        <v>105</v>
      </c>
      <c r="G1643" t="s">
        <v>109</v>
      </c>
      <c r="H1643" t="s">
        <v>108</v>
      </c>
      <c r="I1643">
        <v>3</v>
      </c>
      <c r="J1643" t="s">
        <v>37</v>
      </c>
      <c r="K1643" t="e" vm="6">
        <v>#VALUE!</v>
      </c>
      <c r="L1643" t="e" vm="7">
        <v>#VALUE!</v>
      </c>
      <c r="M1643" t="e" vm="3">
        <v>#VALUE!</v>
      </c>
      <c r="N1643" t="s">
        <v>5</v>
      </c>
      <c r="O1643" t="s">
        <v>7</v>
      </c>
      <c r="P1643" t="s">
        <v>8</v>
      </c>
      <c r="Q1643" s="10">
        <v>5</v>
      </c>
      <c r="R1643" s="12">
        <v>6.91</v>
      </c>
      <c r="S1643" t="str">
        <f t="shared" si="77"/>
        <v>Retained</v>
      </c>
    </row>
    <row r="1644" spans="1:19" x14ac:dyDescent="0.35">
      <c r="A1644" s="1">
        <v>1655</v>
      </c>
      <c r="B1644" s="4">
        <v>42864</v>
      </c>
      <c r="C1644" s="4" t="str">
        <f t="shared" si="75"/>
        <v>May</v>
      </c>
      <c r="D1644" s="4" t="str">
        <f t="shared" si="76"/>
        <v>2017</v>
      </c>
      <c r="E1644" s="8">
        <v>1624</v>
      </c>
      <c r="F1644" t="s">
        <v>106</v>
      </c>
      <c r="G1644" t="s">
        <v>109</v>
      </c>
      <c r="H1644" t="s">
        <v>108</v>
      </c>
      <c r="I1644">
        <v>4</v>
      </c>
      <c r="J1644" t="s">
        <v>37</v>
      </c>
      <c r="K1644" t="e" vm="6">
        <v>#VALUE!</v>
      </c>
      <c r="L1644" t="e" vm="7">
        <v>#VALUE!</v>
      </c>
      <c r="M1644" t="e" vm="3">
        <v>#VALUE!</v>
      </c>
      <c r="N1644" t="s">
        <v>5</v>
      </c>
      <c r="O1644" t="s">
        <v>6</v>
      </c>
      <c r="P1644" t="s">
        <v>43</v>
      </c>
      <c r="Q1644" s="10">
        <v>4</v>
      </c>
      <c r="R1644" s="12">
        <v>23.52</v>
      </c>
      <c r="S1644" t="str">
        <f t="shared" si="77"/>
        <v>New</v>
      </c>
    </row>
    <row r="1645" spans="1:19" x14ac:dyDescent="0.35">
      <c r="A1645" s="1">
        <v>1656</v>
      </c>
      <c r="B1645" s="4">
        <v>42864</v>
      </c>
      <c r="C1645" s="4" t="str">
        <f t="shared" si="75"/>
        <v>May</v>
      </c>
      <c r="D1645" s="4" t="str">
        <f t="shared" si="76"/>
        <v>2017</v>
      </c>
      <c r="E1645" s="8">
        <v>3524</v>
      </c>
      <c r="F1645" t="s">
        <v>106</v>
      </c>
      <c r="G1645" t="s">
        <v>109</v>
      </c>
      <c r="H1645" t="s">
        <v>107</v>
      </c>
      <c r="I1645">
        <v>1</v>
      </c>
      <c r="J1645" t="s">
        <v>37</v>
      </c>
      <c r="K1645" t="e" vm="9">
        <v>#VALUE!</v>
      </c>
      <c r="L1645" t="e" vm="7">
        <v>#VALUE!</v>
      </c>
      <c r="M1645" t="e" vm="3">
        <v>#VALUE!</v>
      </c>
      <c r="N1645" t="s">
        <v>12</v>
      </c>
      <c r="O1645" t="s">
        <v>13</v>
      </c>
      <c r="P1645" t="s">
        <v>33</v>
      </c>
      <c r="Q1645" s="10">
        <v>5</v>
      </c>
      <c r="R1645" s="12">
        <v>6.72</v>
      </c>
      <c r="S1645" t="str">
        <f t="shared" si="77"/>
        <v>New</v>
      </c>
    </row>
    <row r="1646" spans="1:19" x14ac:dyDescent="0.35">
      <c r="A1646" s="1">
        <v>1657</v>
      </c>
      <c r="B1646" s="4">
        <v>42864</v>
      </c>
      <c r="C1646" s="4" t="str">
        <f t="shared" si="75"/>
        <v>May</v>
      </c>
      <c r="D1646" s="4" t="str">
        <f t="shared" si="76"/>
        <v>2017</v>
      </c>
      <c r="E1646" s="8">
        <v>6079</v>
      </c>
      <c r="F1646" t="s">
        <v>105</v>
      </c>
      <c r="G1646" t="s">
        <v>110</v>
      </c>
      <c r="H1646" t="s">
        <v>107</v>
      </c>
      <c r="I1646">
        <v>3</v>
      </c>
      <c r="J1646" t="s">
        <v>38</v>
      </c>
      <c r="K1646" t="e" vm="9">
        <v>#VALUE!</v>
      </c>
      <c r="L1646" t="e" vm="7">
        <v>#VALUE!</v>
      </c>
      <c r="M1646" t="e" vm="3">
        <v>#VALUE!</v>
      </c>
      <c r="N1646" t="s">
        <v>5</v>
      </c>
      <c r="O1646" t="s">
        <v>6</v>
      </c>
      <c r="P1646" t="s">
        <v>43</v>
      </c>
      <c r="Q1646" s="10">
        <v>2</v>
      </c>
      <c r="R1646" s="12">
        <v>4.08</v>
      </c>
      <c r="S1646" t="str">
        <f t="shared" si="77"/>
        <v>Retained</v>
      </c>
    </row>
    <row r="1647" spans="1:19" x14ac:dyDescent="0.35">
      <c r="A1647" s="1">
        <v>1658</v>
      </c>
      <c r="B1647" s="4">
        <v>42864</v>
      </c>
      <c r="C1647" s="4" t="str">
        <f t="shared" si="75"/>
        <v>May</v>
      </c>
      <c r="D1647" s="4" t="str">
        <f t="shared" si="76"/>
        <v>2017</v>
      </c>
      <c r="E1647" s="8">
        <v>10049</v>
      </c>
      <c r="F1647" t="s">
        <v>105</v>
      </c>
      <c r="G1647" t="s">
        <v>110</v>
      </c>
      <c r="H1647" t="s">
        <v>107</v>
      </c>
      <c r="I1647">
        <v>3</v>
      </c>
      <c r="J1647" t="s">
        <v>62</v>
      </c>
      <c r="K1647" t="e" vm="1">
        <v>#VALUE!</v>
      </c>
      <c r="L1647" t="e" vm="2">
        <v>#VALUE!</v>
      </c>
      <c r="M1647" t="e" vm="3">
        <v>#VALUE!</v>
      </c>
      <c r="N1647" t="s">
        <v>5</v>
      </c>
      <c r="O1647" t="s">
        <v>28</v>
      </c>
      <c r="P1647" t="s">
        <v>34</v>
      </c>
      <c r="Q1647" s="10">
        <v>3</v>
      </c>
      <c r="R1647" s="12">
        <v>2.36</v>
      </c>
      <c r="S1647" t="str">
        <f t="shared" si="77"/>
        <v>New</v>
      </c>
    </row>
    <row r="1648" spans="1:19" x14ac:dyDescent="0.35">
      <c r="A1648" s="1">
        <v>1659</v>
      </c>
      <c r="B1648" s="4">
        <v>42864</v>
      </c>
      <c r="C1648" s="4" t="str">
        <f t="shared" si="75"/>
        <v>May</v>
      </c>
      <c r="D1648" s="4" t="str">
        <f t="shared" si="76"/>
        <v>2017</v>
      </c>
      <c r="E1648" s="8">
        <v>1387</v>
      </c>
      <c r="F1648" t="s">
        <v>105</v>
      </c>
      <c r="G1648" t="s">
        <v>110</v>
      </c>
      <c r="H1648" t="s">
        <v>107</v>
      </c>
      <c r="I1648">
        <v>1</v>
      </c>
      <c r="J1648" t="s">
        <v>38</v>
      </c>
      <c r="K1648" t="e" vm="6">
        <v>#VALUE!</v>
      </c>
      <c r="L1648" t="e" vm="7">
        <v>#VALUE!</v>
      </c>
      <c r="M1648" t="e" vm="3">
        <v>#VALUE!</v>
      </c>
      <c r="N1648" t="s">
        <v>12</v>
      </c>
      <c r="O1648" t="s">
        <v>13</v>
      </c>
      <c r="P1648" t="s">
        <v>14</v>
      </c>
      <c r="Q1648" s="10">
        <v>5</v>
      </c>
      <c r="R1648" s="12">
        <v>13.19</v>
      </c>
      <c r="S1648" t="str">
        <f t="shared" si="77"/>
        <v>Retained</v>
      </c>
    </row>
    <row r="1649" spans="1:19" x14ac:dyDescent="0.35">
      <c r="A1649" s="1">
        <v>1660</v>
      </c>
      <c r="B1649" s="4">
        <v>42864</v>
      </c>
      <c r="C1649" s="4" t="str">
        <f t="shared" si="75"/>
        <v>May</v>
      </c>
      <c r="D1649" s="4" t="str">
        <f t="shared" si="76"/>
        <v>2017</v>
      </c>
      <c r="E1649" s="8">
        <v>1696</v>
      </c>
      <c r="F1649" t="s">
        <v>106</v>
      </c>
      <c r="G1649" t="s">
        <v>109</v>
      </c>
      <c r="H1649" t="s">
        <v>107</v>
      </c>
      <c r="I1649">
        <v>3</v>
      </c>
      <c r="J1649" t="s">
        <v>72</v>
      </c>
      <c r="K1649" t="e" vm="16">
        <v>#VALUE!</v>
      </c>
      <c r="L1649" t="e" vm="5">
        <v>#VALUE!</v>
      </c>
      <c r="M1649" t="e" vm="3">
        <v>#VALUE!</v>
      </c>
      <c r="N1649" t="s">
        <v>5</v>
      </c>
      <c r="O1649" t="s">
        <v>7</v>
      </c>
      <c r="P1649" t="s">
        <v>55</v>
      </c>
      <c r="Q1649" s="10">
        <v>3</v>
      </c>
      <c r="R1649" s="12">
        <v>6.84</v>
      </c>
      <c r="S1649" t="str">
        <f t="shared" si="77"/>
        <v>Retained</v>
      </c>
    </row>
    <row r="1650" spans="1:19" x14ac:dyDescent="0.35">
      <c r="A1650" s="1">
        <v>1661</v>
      </c>
      <c r="B1650" s="4">
        <v>42864</v>
      </c>
      <c r="C1650" s="4" t="str">
        <f t="shared" si="75"/>
        <v>May</v>
      </c>
      <c r="D1650" s="4" t="str">
        <f t="shared" si="76"/>
        <v>2017</v>
      </c>
      <c r="E1650" s="8">
        <v>4116</v>
      </c>
      <c r="F1650" t="s">
        <v>106</v>
      </c>
      <c r="G1650" t="s">
        <v>110</v>
      </c>
      <c r="H1650" t="s">
        <v>107</v>
      </c>
      <c r="I1650">
        <v>5</v>
      </c>
      <c r="J1650" t="s">
        <v>4</v>
      </c>
      <c r="K1650" t="e" vm="6">
        <v>#VALUE!</v>
      </c>
      <c r="L1650" t="e" vm="7">
        <v>#VALUE!</v>
      </c>
      <c r="M1650" t="e" vm="3">
        <v>#VALUE!</v>
      </c>
      <c r="N1650" t="s">
        <v>9</v>
      </c>
      <c r="O1650" t="s">
        <v>10</v>
      </c>
      <c r="P1650" t="s">
        <v>16</v>
      </c>
      <c r="Q1650" s="10">
        <v>5</v>
      </c>
      <c r="R1650" s="12">
        <v>6.05</v>
      </c>
      <c r="S1650" t="str">
        <f t="shared" si="77"/>
        <v>Retained</v>
      </c>
    </row>
    <row r="1651" spans="1:19" x14ac:dyDescent="0.35">
      <c r="A1651" s="1">
        <v>1662</v>
      </c>
      <c r="B1651" s="4">
        <v>42864</v>
      </c>
      <c r="C1651" s="4" t="str">
        <f t="shared" si="75"/>
        <v>May</v>
      </c>
      <c r="D1651" s="4" t="str">
        <f t="shared" si="76"/>
        <v>2017</v>
      </c>
      <c r="E1651" s="8">
        <v>9419</v>
      </c>
      <c r="F1651" t="s">
        <v>106</v>
      </c>
      <c r="G1651" t="s">
        <v>109</v>
      </c>
      <c r="H1651" t="s">
        <v>107</v>
      </c>
      <c r="I1651">
        <v>0</v>
      </c>
      <c r="J1651" t="s">
        <v>4</v>
      </c>
      <c r="K1651" t="e" vm="6">
        <v>#VALUE!</v>
      </c>
      <c r="L1651" t="e" vm="7">
        <v>#VALUE!</v>
      </c>
      <c r="M1651" t="e" vm="3">
        <v>#VALUE!</v>
      </c>
      <c r="N1651" t="s">
        <v>5</v>
      </c>
      <c r="O1651" t="s">
        <v>19</v>
      </c>
      <c r="P1651" t="s">
        <v>19</v>
      </c>
      <c r="Q1651" s="10">
        <v>3</v>
      </c>
      <c r="R1651" s="12">
        <v>3.22</v>
      </c>
      <c r="S1651" t="str">
        <f t="shared" si="77"/>
        <v>New</v>
      </c>
    </row>
    <row r="1652" spans="1:19" x14ac:dyDescent="0.35">
      <c r="A1652" s="1">
        <v>1663</v>
      </c>
      <c r="B1652" s="4">
        <v>42865</v>
      </c>
      <c r="C1652" s="4" t="str">
        <f t="shared" si="75"/>
        <v>May</v>
      </c>
      <c r="D1652" s="4" t="str">
        <f t="shared" si="76"/>
        <v>2017</v>
      </c>
      <c r="E1652" s="8">
        <v>5644</v>
      </c>
      <c r="F1652" t="s">
        <v>105</v>
      </c>
      <c r="G1652" t="s">
        <v>110</v>
      </c>
      <c r="H1652" t="s">
        <v>107</v>
      </c>
      <c r="I1652">
        <v>2</v>
      </c>
      <c r="J1652" t="s">
        <v>71</v>
      </c>
      <c r="K1652" t="e" vm="13">
        <v>#VALUE!</v>
      </c>
      <c r="L1652" t="e" vm="5">
        <v>#VALUE!</v>
      </c>
      <c r="M1652" t="e" vm="3">
        <v>#VALUE!</v>
      </c>
      <c r="N1652" t="s">
        <v>12</v>
      </c>
      <c r="O1652" t="s">
        <v>25</v>
      </c>
      <c r="P1652" t="s">
        <v>26</v>
      </c>
      <c r="Q1652" s="10">
        <v>2</v>
      </c>
      <c r="R1652" s="12">
        <v>7.68</v>
      </c>
      <c r="S1652" t="str">
        <f t="shared" si="77"/>
        <v>New</v>
      </c>
    </row>
    <row r="1653" spans="1:19" x14ac:dyDescent="0.35">
      <c r="A1653" s="1">
        <v>1664</v>
      </c>
      <c r="B1653" s="4">
        <v>42865</v>
      </c>
      <c r="C1653" s="4" t="str">
        <f t="shared" si="75"/>
        <v>May</v>
      </c>
      <c r="D1653" s="4" t="str">
        <f t="shared" si="76"/>
        <v>2017</v>
      </c>
      <c r="E1653" s="8">
        <v>6792</v>
      </c>
      <c r="F1653" t="s">
        <v>106</v>
      </c>
      <c r="G1653" t="s">
        <v>110</v>
      </c>
      <c r="H1653" t="s">
        <v>107</v>
      </c>
      <c r="I1653">
        <v>4</v>
      </c>
      <c r="J1653" t="s">
        <v>37</v>
      </c>
      <c r="K1653" t="e" vm="9">
        <v>#VALUE!</v>
      </c>
      <c r="L1653" t="e" vm="7">
        <v>#VALUE!</v>
      </c>
      <c r="M1653" t="e" vm="3">
        <v>#VALUE!</v>
      </c>
      <c r="N1653" t="s">
        <v>5</v>
      </c>
      <c r="O1653" t="s">
        <v>20</v>
      </c>
      <c r="P1653" t="s">
        <v>21</v>
      </c>
      <c r="Q1653" s="10">
        <v>5</v>
      </c>
      <c r="R1653" s="12">
        <v>15.7</v>
      </c>
      <c r="S1653" t="str">
        <f t="shared" si="77"/>
        <v>Retained</v>
      </c>
    </row>
    <row r="1654" spans="1:19" x14ac:dyDescent="0.35">
      <c r="A1654" s="1">
        <v>1665</v>
      </c>
      <c r="B1654" s="4">
        <v>42865</v>
      </c>
      <c r="C1654" s="4" t="str">
        <f t="shared" si="75"/>
        <v>May</v>
      </c>
      <c r="D1654" s="4" t="str">
        <f t="shared" si="76"/>
        <v>2017</v>
      </c>
      <c r="E1654" s="8">
        <v>6709</v>
      </c>
      <c r="F1654" t="s">
        <v>106</v>
      </c>
      <c r="G1654" t="s">
        <v>109</v>
      </c>
      <c r="H1654" t="s">
        <v>108</v>
      </c>
      <c r="I1654">
        <v>0</v>
      </c>
      <c r="J1654" t="s">
        <v>51</v>
      </c>
      <c r="K1654" t="e" vm="6">
        <v>#VALUE!</v>
      </c>
      <c r="L1654" t="e" vm="7">
        <v>#VALUE!</v>
      </c>
      <c r="M1654" t="e" vm="3">
        <v>#VALUE!</v>
      </c>
      <c r="N1654" t="s">
        <v>5</v>
      </c>
      <c r="O1654" t="s">
        <v>45</v>
      </c>
      <c r="P1654" t="s">
        <v>45</v>
      </c>
      <c r="Q1654" s="10">
        <v>3</v>
      </c>
      <c r="R1654" s="12">
        <v>4.8600000000000003</v>
      </c>
      <c r="S1654" t="str">
        <f t="shared" si="77"/>
        <v>New</v>
      </c>
    </row>
    <row r="1655" spans="1:19" x14ac:dyDescent="0.35">
      <c r="A1655" s="1">
        <v>1666</v>
      </c>
      <c r="B1655" s="4">
        <v>42865</v>
      </c>
      <c r="C1655" s="4" t="str">
        <f t="shared" si="75"/>
        <v>May</v>
      </c>
      <c r="D1655" s="4" t="str">
        <f t="shared" si="76"/>
        <v>2017</v>
      </c>
      <c r="E1655" s="8">
        <v>4564</v>
      </c>
      <c r="F1655" t="s">
        <v>106</v>
      </c>
      <c r="G1655" t="s">
        <v>109</v>
      </c>
      <c r="H1655" t="s">
        <v>108</v>
      </c>
      <c r="I1655">
        <v>4</v>
      </c>
      <c r="J1655" t="s">
        <v>51</v>
      </c>
      <c r="K1655" t="e" vm="13">
        <v>#VALUE!</v>
      </c>
      <c r="L1655" t="e" vm="5">
        <v>#VALUE!</v>
      </c>
      <c r="M1655" t="e" vm="3">
        <v>#VALUE!</v>
      </c>
      <c r="N1655" t="s">
        <v>12</v>
      </c>
      <c r="O1655" t="s">
        <v>22</v>
      </c>
      <c r="P1655" t="s">
        <v>23</v>
      </c>
      <c r="Q1655" s="10">
        <v>2</v>
      </c>
      <c r="R1655" s="12">
        <v>22.32</v>
      </c>
      <c r="S1655" t="str">
        <f t="shared" si="77"/>
        <v>Retained</v>
      </c>
    </row>
    <row r="1656" spans="1:19" x14ac:dyDescent="0.35">
      <c r="A1656" s="1">
        <v>1667</v>
      </c>
      <c r="B1656" s="4">
        <v>42865</v>
      </c>
      <c r="C1656" s="4" t="str">
        <f t="shared" si="75"/>
        <v>May</v>
      </c>
      <c r="D1656" s="4" t="str">
        <f t="shared" si="76"/>
        <v>2017</v>
      </c>
      <c r="E1656" s="8">
        <v>6902</v>
      </c>
      <c r="F1656" t="s">
        <v>105</v>
      </c>
      <c r="G1656" t="s">
        <v>110</v>
      </c>
      <c r="H1656" t="s">
        <v>108</v>
      </c>
      <c r="I1656">
        <v>0</v>
      </c>
      <c r="J1656" t="s">
        <v>4</v>
      </c>
      <c r="K1656" t="e" vm="15">
        <v>#VALUE!</v>
      </c>
      <c r="L1656" t="e" vm="5">
        <v>#VALUE!</v>
      </c>
      <c r="M1656" t="e" vm="3">
        <v>#VALUE!</v>
      </c>
      <c r="N1656" t="s">
        <v>12</v>
      </c>
      <c r="O1656" t="s">
        <v>22</v>
      </c>
      <c r="P1656" t="s">
        <v>50</v>
      </c>
      <c r="Q1656" s="10">
        <v>2</v>
      </c>
      <c r="R1656" s="12">
        <v>4.9800000000000004</v>
      </c>
      <c r="S1656" t="str">
        <f t="shared" si="77"/>
        <v>New</v>
      </c>
    </row>
    <row r="1657" spans="1:19" x14ac:dyDescent="0.35">
      <c r="A1657" s="1">
        <v>1668</v>
      </c>
      <c r="B1657" s="4">
        <v>42865</v>
      </c>
      <c r="C1657" s="4" t="str">
        <f t="shared" si="75"/>
        <v>May</v>
      </c>
      <c r="D1657" s="4" t="str">
        <f t="shared" si="76"/>
        <v>2017</v>
      </c>
      <c r="E1657" s="8">
        <v>8946</v>
      </c>
      <c r="F1657" t="s">
        <v>106</v>
      </c>
      <c r="G1657" t="s">
        <v>109</v>
      </c>
      <c r="H1657" t="s">
        <v>107</v>
      </c>
      <c r="I1657">
        <v>2</v>
      </c>
      <c r="J1657" t="s">
        <v>72</v>
      </c>
      <c r="K1657" t="e" vm="10">
        <v>#VALUE!</v>
      </c>
      <c r="L1657" t="e" vm="5">
        <v>#VALUE!</v>
      </c>
      <c r="M1657" t="e" vm="3">
        <v>#VALUE!</v>
      </c>
      <c r="N1657" t="s">
        <v>12</v>
      </c>
      <c r="O1657" t="s">
        <v>13</v>
      </c>
      <c r="P1657" t="s">
        <v>14</v>
      </c>
      <c r="Q1657" s="10">
        <v>4</v>
      </c>
      <c r="R1657" s="12">
        <v>11.47</v>
      </c>
      <c r="S1657" t="str">
        <f t="shared" si="77"/>
        <v>Retained</v>
      </c>
    </row>
    <row r="1658" spans="1:19" x14ac:dyDescent="0.35">
      <c r="A1658" s="1">
        <v>1669</v>
      </c>
      <c r="B1658" s="4">
        <v>42865</v>
      </c>
      <c r="C1658" s="4" t="str">
        <f t="shared" si="75"/>
        <v>May</v>
      </c>
      <c r="D1658" s="4" t="str">
        <f t="shared" si="76"/>
        <v>2017</v>
      </c>
      <c r="E1658" s="8">
        <v>4861</v>
      </c>
      <c r="F1658" t="s">
        <v>106</v>
      </c>
      <c r="G1658" t="s">
        <v>109</v>
      </c>
      <c r="H1658" t="s">
        <v>108</v>
      </c>
      <c r="I1658">
        <v>2</v>
      </c>
      <c r="J1658" t="s">
        <v>4</v>
      </c>
      <c r="K1658" t="e" vm="1">
        <v>#VALUE!</v>
      </c>
      <c r="L1658" t="e" vm="2">
        <v>#VALUE!</v>
      </c>
      <c r="M1658" t="e" vm="3">
        <v>#VALUE!</v>
      </c>
      <c r="N1658" t="s">
        <v>5</v>
      </c>
      <c r="O1658" t="s">
        <v>7</v>
      </c>
      <c r="P1658" t="s">
        <v>8</v>
      </c>
      <c r="Q1658" s="10">
        <v>4</v>
      </c>
      <c r="R1658" s="12">
        <v>24.45</v>
      </c>
      <c r="S1658" t="str">
        <f t="shared" si="77"/>
        <v>Retained</v>
      </c>
    </row>
    <row r="1659" spans="1:19" x14ac:dyDescent="0.35">
      <c r="A1659" s="1">
        <v>1670</v>
      </c>
      <c r="B1659" s="4">
        <v>42865</v>
      </c>
      <c r="C1659" s="4" t="str">
        <f t="shared" si="75"/>
        <v>May</v>
      </c>
      <c r="D1659" s="4" t="str">
        <f t="shared" si="76"/>
        <v>2017</v>
      </c>
      <c r="E1659" s="8">
        <v>5941</v>
      </c>
      <c r="F1659" t="s">
        <v>106</v>
      </c>
      <c r="G1659" t="s">
        <v>109</v>
      </c>
      <c r="H1659" t="s">
        <v>108</v>
      </c>
      <c r="I1659">
        <v>5</v>
      </c>
      <c r="J1659" t="s">
        <v>4</v>
      </c>
      <c r="K1659" t="e" vm="1">
        <v>#VALUE!</v>
      </c>
      <c r="L1659" t="e" vm="2">
        <v>#VALUE!</v>
      </c>
      <c r="M1659" t="e" vm="3">
        <v>#VALUE!</v>
      </c>
      <c r="N1659" t="s">
        <v>9</v>
      </c>
      <c r="O1659" t="s">
        <v>59</v>
      </c>
      <c r="P1659" t="s">
        <v>60</v>
      </c>
      <c r="Q1659" s="10">
        <v>4</v>
      </c>
      <c r="R1659" s="12">
        <v>22.15</v>
      </c>
      <c r="S1659" t="str">
        <f t="shared" si="77"/>
        <v>New</v>
      </c>
    </row>
    <row r="1660" spans="1:19" x14ac:dyDescent="0.35">
      <c r="A1660" s="1">
        <v>1671</v>
      </c>
      <c r="B1660" s="4">
        <v>42865</v>
      </c>
      <c r="C1660" s="4" t="str">
        <f t="shared" si="75"/>
        <v>May</v>
      </c>
      <c r="D1660" s="4" t="str">
        <f t="shared" si="76"/>
        <v>2017</v>
      </c>
      <c r="E1660" s="8">
        <v>4453</v>
      </c>
      <c r="F1660" t="s">
        <v>105</v>
      </c>
      <c r="G1660" t="s">
        <v>109</v>
      </c>
      <c r="H1660" t="s">
        <v>107</v>
      </c>
      <c r="I1660">
        <v>1</v>
      </c>
      <c r="J1660" t="s">
        <v>38</v>
      </c>
      <c r="K1660" t="e" vm="6">
        <v>#VALUE!</v>
      </c>
      <c r="L1660" t="e" vm="7">
        <v>#VALUE!</v>
      </c>
      <c r="M1660" t="e" vm="3">
        <v>#VALUE!</v>
      </c>
      <c r="N1660" t="s">
        <v>5</v>
      </c>
      <c r="O1660" t="s">
        <v>7</v>
      </c>
      <c r="P1660" t="s">
        <v>27</v>
      </c>
      <c r="Q1660" s="10">
        <v>3</v>
      </c>
      <c r="R1660" s="12">
        <v>13.42</v>
      </c>
      <c r="S1660" t="str">
        <f t="shared" si="77"/>
        <v>New</v>
      </c>
    </row>
    <row r="1661" spans="1:19" x14ac:dyDescent="0.35">
      <c r="A1661" s="1">
        <v>1672</v>
      </c>
      <c r="B1661" s="4">
        <v>42865</v>
      </c>
      <c r="C1661" s="4" t="str">
        <f t="shared" si="75"/>
        <v>May</v>
      </c>
      <c r="D1661" s="4" t="str">
        <f t="shared" si="76"/>
        <v>2017</v>
      </c>
      <c r="E1661" s="8">
        <v>7072</v>
      </c>
      <c r="F1661" t="s">
        <v>105</v>
      </c>
      <c r="G1661" t="s">
        <v>109</v>
      </c>
      <c r="H1661" t="s">
        <v>107</v>
      </c>
      <c r="I1661">
        <v>2</v>
      </c>
      <c r="J1661" t="s">
        <v>62</v>
      </c>
      <c r="K1661" t="e" vm="17">
        <v>#VALUE!</v>
      </c>
      <c r="L1661" t="e" vm="5">
        <v>#VALUE!</v>
      </c>
      <c r="M1661" t="e" vm="3">
        <v>#VALUE!</v>
      </c>
      <c r="N1661" t="s">
        <v>12</v>
      </c>
      <c r="O1661" t="s">
        <v>13</v>
      </c>
      <c r="P1661" t="s">
        <v>68</v>
      </c>
      <c r="Q1661" s="10">
        <v>5</v>
      </c>
      <c r="R1661" s="12">
        <v>3.22</v>
      </c>
      <c r="S1661" t="str">
        <f t="shared" si="77"/>
        <v>Retained</v>
      </c>
    </row>
    <row r="1662" spans="1:19" x14ac:dyDescent="0.35">
      <c r="A1662" s="1">
        <v>1673</v>
      </c>
      <c r="B1662" s="4">
        <v>42865</v>
      </c>
      <c r="C1662" s="4" t="str">
        <f t="shared" si="75"/>
        <v>May</v>
      </c>
      <c r="D1662" s="4" t="str">
        <f t="shared" si="76"/>
        <v>2017</v>
      </c>
      <c r="E1662" s="8">
        <v>2927</v>
      </c>
      <c r="F1662" t="s">
        <v>106</v>
      </c>
      <c r="G1662" t="s">
        <v>110</v>
      </c>
      <c r="H1662" t="s">
        <v>107</v>
      </c>
      <c r="I1662">
        <v>4</v>
      </c>
      <c r="J1662" t="s">
        <v>37</v>
      </c>
      <c r="K1662" t="e" vm="1">
        <v>#VALUE!</v>
      </c>
      <c r="L1662" t="e" vm="2">
        <v>#VALUE!</v>
      </c>
      <c r="M1662" t="e" vm="3">
        <v>#VALUE!</v>
      </c>
      <c r="N1662" t="s">
        <v>12</v>
      </c>
      <c r="O1662" t="s">
        <v>22</v>
      </c>
      <c r="P1662" t="s">
        <v>23</v>
      </c>
      <c r="Q1662" s="10">
        <v>3</v>
      </c>
      <c r="R1662" s="12">
        <v>21.3</v>
      </c>
      <c r="S1662" t="str">
        <f t="shared" si="77"/>
        <v>New</v>
      </c>
    </row>
    <row r="1663" spans="1:19" x14ac:dyDescent="0.35">
      <c r="A1663" s="1">
        <v>1674</v>
      </c>
      <c r="B1663" s="4">
        <v>42866</v>
      </c>
      <c r="C1663" s="4" t="str">
        <f t="shared" si="75"/>
        <v>May</v>
      </c>
      <c r="D1663" s="4" t="str">
        <f t="shared" si="76"/>
        <v>2017</v>
      </c>
      <c r="E1663" s="8">
        <v>2251</v>
      </c>
      <c r="F1663" t="s">
        <v>106</v>
      </c>
      <c r="G1663" t="s">
        <v>110</v>
      </c>
      <c r="H1663" t="s">
        <v>108</v>
      </c>
      <c r="I1663">
        <v>0</v>
      </c>
      <c r="J1663" t="s">
        <v>37</v>
      </c>
      <c r="K1663" t="e" vm="9">
        <v>#VALUE!</v>
      </c>
      <c r="L1663" t="e" vm="7">
        <v>#VALUE!</v>
      </c>
      <c r="M1663" t="e" vm="3">
        <v>#VALUE!</v>
      </c>
      <c r="N1663" t="s">
        <v>12</v>
      </c>
      <c r="O1663" t="s">
        <v>13</v>
      </c>
      <c r="P1663" t="s">
        <v>48</v>
      </c>
      <c r="Q1663" s="10">
        <v>2</v>
      </c>
      <c r="R1663" s="12">
        <v>10.64</v>
      </c>
      <c r="S1663" t="str">
        <f t="shared" si="77"/>
        <v>Retained</v>
      </c>
    </row>
    <row r="1664" spans="1:19" x14ac:dyDescent="0.35">
      <c r="A1664" s="1">
        <v>1675</v>
      </c>
      <c r="B1664" s="4">
        <v>42866</v>
      </c>
      <c r="C1664" s="4" t="str">
        <f t="shared" si="75"/>
        <v>May</v>
      </c>
      <c r="D1664" s="4" t="str">
        <f t="shared" si="76"/>
        <v>2017</v>
      </c>
      <c r="E1664" s="8">
        <v>8814</v>
      </c>
      <c r="F1664" t="s">
        <v>106</v>
      </c>
      <c r="G1664" t="s">
        <v>110</v>
      </c>
      <c r="H1664" t="s">
        <v>107</v>
      </c>
      <c r="I1664">
        <v>2</v>
      </c>
      <c r="J1664" t="s">
        <v>37</v>
      </c>
      <c r="K1664" t="e" vm="9">
        <v>#VALUE!</v>
      </c>
      <c r="L1664" t="e" vm="7">
        <v>#VALUE!</v>
      </c>
      <c r="M1664" t="e" vm="3">
        <v>#VALUE!</v>
      </c>
      <c r="N1664" t="s">
        <v>5</v>
      </c>
      <c r="O1664" t="s">
        <v>41</v>
      </c>
      <c r="P1664" t="s">
        <v>42</v>
      </c>
      <c r="Q1664" s="10">
        <v>3</v>
      </c>
      <c r="R1664" s="12">
        <v>5.07</v>
      </c>
      <c r="S1664" t="str">
        <f t="shared" si="77"/>
        <v>New</v>
      </c>
    </row>
    <row r="1665" spans="1:19" x14ac:dyDescent="0.35">
      <c r="A1665" s="1">
        <v>1676</v>
      </c>
      <c r="B1665" s="4">
        <v>42866</v>
      </c>
      <c r="C1665" s="4" t="str">
        <f t="shared" si="75"/>
        <v>May</v>
      </c>
      <c r="D1665" s="4" t="str">
        <f t="shared" si="76"/>
        <v>2017</v>
      </c>
      <c r="E1665" s="8">
        <v>10161</v>
      </c>
      <c r="F1665" t="s">
        <v>106</v>
      </c>
      <c r="G1665" t="s">
        <v>109</v>
      </c>
      <c r="H1665" t="s">
        <v>108</v>
      </c>
      <c r="I1665">
        <v>0</v>
      </c>
      <c r="J1665" t="s">
        <v>37</v>
      </c>
      <c r="K1665" t="e" vm="8">
        <v>#VALUE!</v>
      </c>
      <c r="L1665" t="e" vm="2">
        <v>#VALUE!</v>
      </c>
      <c r="M1665" t="e" vm="3">
        <v>#VALUE!</v>
      </c>
      <c r="N1665" t="s">
        <v>12</v>
      </c>
      <c r="O1665" t="s">
        <v>25</v>
      </c>
      <c r="P1665" t="s">
        <v>26</v>
      </c>
      <c r="Q1665" s="10">
        <v>4</v>
      </c>
      <c r="R1665" s="12">
        <v>14.2</v>
      </c>
      <c r="S1665" t="str">
        <f t="shared" si="77"/>
        <v>Retained</v>
      </c>
    </row>
    <row r="1666" spans="1:19" x14ac:dyDescent="0.35">
      <c r="A1666" s="1">
        <v>1677</v>
      </c>
      <c r="B1666" s="4">
        <v>42866</v>
      </c>
      <c r="C1666" s="4" t="str">
        <f t="shared" ref="C1666:C1729" si="78">TEXT(B1666, "MMMM")</f>
        <v>May</v>
      </c>
      <c r="D1666" s="4" t="str">
        <f t="shared" ref="D1666:D1729" si="79">TEXT(B1666, "YYYY")</f>
        <v>2017</v>
      </c>
      <c r="E1666" s="8">
        <v>6313</v>
      </c>
      <c r="F1666" t="s">
        <v>105</v>
      </c>
      <c r="G1666" t="s">
        <v>110</v>
      </c>
      <c r="H1666" t="s">
        <v>108</v>
      </c>
      <c r="I1666">
        <v>0</v>
      </c>
      <c r="J1666" t="s">
        <v>38</v>
      </c>
      <c r="K1666" t="e" vm="13">
        <v>#VALUE!</v>
      </c>
      <c r="L1666" t="e" vm="5">
        <v>#VALUE!</v>
      </c>
      <c r="M1666" t="e" vm="3">
        <v>#VALUE!</v>
      </c>
      <c r="N1666" t="s">
        <v>12</v>
      </c>
      <c r="O1666" t="s">
        <v>22</v>
      </c>
      <c r="P1666" t="s">
        <v>57</v>
      </c>
      <c r="Q1666" s="10">
        <v>5</v>
      </c>
      <c r="R1666" s="12">
        <v>12.94</v>
      </c>
      <c r="S1666" t="str">
        <f t="shared" ref="S1666:S1729" si="80">IF(COUNTIFS(E:E, E1666, B:B, "&lt;="&amp;B1666)&gt;1, "Retained", "New")</f>
        <v>Retained</v>
      </c>
    </row>
    <row r="1667" spans="1:19" x14ac:dyDescent="0.35">
      <c r="A1667" s="1">
        <v>1678</v>
      </c>
      <c r="B1667" s="4">
        <v>42866</v>
      </c>
      <c r="C1667" s="4" t="str">
        <f t="shared" si="78"/>
        <v>May</v>
      </c>
      <c r="D1667" s="4" t="str">
        <f t="shared" si="79"/>
        <v>2017</v>
      </c>
      <c r="E1667" s="8">
        <v>1743</v>
      </c>
      <c r="F1667" t="s">
        <v>106</v>
      </c>
      <c r="G1667" t="s">
        <v>110</v>
      </c>
      <c r="H1667" t="s">
        <v>107</v>
      </c>
      <c r="I1667">
        <v>3</v>
      </c>
      <c r="J1667" t="s">
        <v>4</v>
      </c>
      <c r="K1667" t="e" vm="1">
        <v>#VALUE!</v>
      </c>
      <c r="L1667" t="e" vm="2">
        <v>#VALUE!</v>
      </c>
      <c r="M1667" t="e" vm="3">
        <v>#VALUE!</v>
      </c>
      <c r="N1667" t="s">
        <v>5</v>
      </c>
      <c r="O1667" t="s">
        <v>30</v>
      </c>
      <c r="P1667" t="s">
        <v>8</v>
      </c>
      <c r="Q1667" s="10">
        <v>5</v>
      </c>
      <c r="R1667" s="12">
        <v>9.9600000000000009</v>
      </c>
      <c r="S1667" t="str">
        <f t="shared" si="80"/>
        <v>Retained</v>
      </c>
    </row>
    <row r="1668" spans="1:19" x14ac:dyDescent="0.35">
      <c r="A1668" s="1">
        <v>1679</v>
      </c>
      <c r="B1668" s="4">
        <v>42866</v>
      </c>
      <c r="C1668" s="4" t="str">
        <f t="shared" si="78"/>
        <v>May</v>
      </c>
      <c r="D1668" s="4" t="str">
        <f t="shared" si="79"/>
        <v>2017</v>
      </c>
      <c r="E1668" s="8">
        <v>7831</v>
      </c>
      <c r="F1668" t="s">
        <v>105</v>
      </c>
      <c r="G1668" t="s">
        <v>110</v>
      </c>
      <c r="H1668" t="s">
        <v>107</v>
      </c>
      <c r="I1668">
        <v>4</v>
      </c>
      <c r="J1668" t="s">
        <v>51</v>
      </c>
      <c r="K1668" t="e" vm="13">
        <v>#VALUE!</v>
      </c>
      <c r="L1668" t="e" vm="5">
        <v>#VALUE!</v>
      </c>
      <c r="M1668" t="e" vm="3">
        <v>#VALUE!</v>
      </c>
      <c r="N1668" t="s">
        <v>5</v>
      </c>
      <c r="O1668" t="s">
        <v>7</v>
      </c>
      <c r="P1668" t="s">
        <v>27</v>
      </c>
      <c r="Q1668" s="10">
        <v>5</v>
      </c>
      <c r="R1668" s="12">
        <v>25.23</v>
      </c>
      <c r="S1668" t="str">
        <f t="shared" si="80"/>
        <v>New</v>
      </c>
    </row>
    <row r="1669" spans="1:19" x14ac:dyDescent="0.35">
      <c r="A1669" s="1">
        <v>1680</v>
      </c>
      <c r="B1669" s="4">
        <v>42866</v>
      </c>
      <c r="C1669" s="4" t="str">
        <f t="shared" si="78"/>
        <v>May</v>
      </c>
      <c r="D1669" s="4" t="str">
        <f t="shared" si="79"/>
        <v>2017</v>
      </c>
      <c r="E1669" s="8">
        <v>1497</v>
      </c>
      <c r="F1669" t="s">
        <v>105</v>
      </c>
      <c r="G1669" t="s">
        <v>110</v>
      </c>
      <c r="H1669" t="s">
        <v>107</v>
      </c>
      <c r="I1669">
        <v>3</v>
      </c>
      <c r="J1669" t="s">
        <v>37</v>
      </c>
      <c r="K1669" t="e" vm="13">
        <v>#VALUE!</v>
      </c>
      <c r="L1669" t="e" vm="5">
        <v>#VALUE!</v>
      </c>
      <c r="M1669" t="e" vm="3">
        <v>#VALUE!</v>
      </c>
      <c r="N1669" t="s">
        <v>5</v>
      </c>
      <c r="O1669" t="s">
        <v>41</v>
      </c>
      <c r="P1669" t="s">
        <v>42</v>
      </c>
      <c r="Q1669" s="10">
        <v>6</v>
      </c>
      <c r="R1669" s="12">
        <v>16.98</v>
      </c>
      <c r="S1669" t="str">
        <f t="shared" si="80"/>
        <v>New</v>
      </c>
    </row>
    <row r="1670" spans="1:19" x14ac:dyDescent="0.35">
      <c r="A1670" s="1">
        <v>1681</v>
      </c>
      <c r="B1670" s="4">
        <v>42866</v>
      </c>
      <c r="C1670" s="4" t="str">
        <f t="shared" si="78"/>
        <v>May</v>
      </c>
      <c r="D1670" s="4" t="str">
        <f t="shared" si="79"/>
        <v>2017</v>
      </c>
      <c r="E1670" s="8">
        <v>8359</v>
      </c>
      <c r="F1670" t="s">
        <v>105</v>
      </c>
      <c r="G1670" t="s">
        <v>109</v>
      </c>
      <c r="H1670" t="s">
        <v>108</v>
      </c>
      <c r="I1670">
        <v>5</v>
      </c>
      <c r="J1670" t="s">
        <v>4</v>
      </c>
      <c r="K1670" t="e" vm="13">
        <v>#VALUE!</v>
      </c>
      <c r="L1670" t="e" vm="5">
        <v>#VALUE!</v>
      </c>
      <c r="M1670" t="e" vm="3">
        <v>#VALUE!</v>
      </c>
      <c r="N1670" t="s">
        <v>5</v>
      </c>
      <c r="O1670" t="s">
        <v>17</v>
      </c>
      <c r="P1670" t="s">
        <v>18</v>
      </c>
      <c r="Q1670" s="10">
        <v>4</v>
      </c>
      <c r="R1670" s="12">
        <v>5.04</v>
      </c>
      <c r="S1670" t="str">
        <f t="shared" si="80"/>
        <v>New</v>
      </c>
    </row>
    <row r="1671" spans="1:19" x14ac:dyDescent="0.35">
      <c r="A1671" s="1">
        <v>1682</v>
      </c>
      <c r="B1671" s="4">
        <v>42866</v>
      </c>
      <c r="C1671" s="4" t="str">
        <f t="shared" si="78"/>
        <v>May</v>
      </c>
      <c r="D1671" s="4" t="str">
        <f t="shared" si="79"/>
        <v>2017</v>
      </c>
      <c r="E1671" s="8">
        <v>3039</v>
      </c>
      <c r="F1671" t="s">
        <v>106</v>
      </c>
      <c r="G1671" t="s">
        <v>109</v>
      </c>
      <c r="H1671" t="s">
        <v>108</v>
      </c>
      <c r="I1671">
        <v>3</v>
      </c>
      <c r="J1671" t="s">
        <v>51</v>
      </c>
      <c r="K1671" t="e" vm="1">
        <v>#VALUE!</v>
      </c>
      <c r="L1671" t="e" vm="2">
        <v>#VALUE!</v>
      </c>
      <c r="M1671" t="e" vm="3">
        <v>#VALUE!</v>
      </c>
      <c r="N1671" t="s">
        <v>5</v>
      </c>
      <c r="O1671" t="s">
        <v>15</v>
      </c>
      <c r="P1671" t="s">
        <v>15</v>
      </c>
      <c r="Q1671" s="10">
        <v>4</v>
      </c>
      <c r="R1671" s="12">
        <v>12.42</v>
      </c>
      <c r="S1671" t="str">
        <f t="shared" si="80"/>
        <v>New</v>
      </c>
    </row>
    <row r="1672" spans="1:19" x14ac:dyDescent="0.35">
      <c r="A1672" s="1">
        <v>1683</v>
      </c>
      <c r="B1672" s="4">
        <v>42867</v>
      </c>
      <c r="C1672" s="4" t="str">
        <f t="shared" si="78"/>
        <v>May</v>
      </c>
      <c r="D1672" s="4" t="str">
        <f t="shared" si="79"/>
        <v>2017</v>
      </c>
      <c r="E1672" s="8">
        <v>9535</v>
      </c>
      <c r="F1672" t="s">
        <v>105</v>
      </c>
      <c r="G1672" t="s">
        <v>110</v>
      </c>
      <c r="H1672" t="s">
        <v>107</v>
      </c>
      <c r="I1672">
        <v>5</v>
      </c>
      <c r="J1672" t="s">
        <v>37</v>
      </c>
      <c r="K1672" t="e" vm="6">
        <v>#VALUE!</v>
      </c>
      <c r="L1672" t="e" vm="7">
        <v>#VALUE!</v>
      </c>
      <c r="M1672" t="e" vm="3">
        <v>#VALUE!</v>
      </c>
      <c r="N1672" t="s">
        <v>12</v>
      </c>
      <c r="O1672" t="s">
        <v>22</v>
      </c>
      <c r="P1672" t="s">
        <v>23</v>
      </c>
      <c r="Q1672" s="10">
        <v>3</v>
      </c>
      <c r="R1672" s="12">
        <v>18.29</v>
      </c>
      <c r="S1672" t="str">
        <f t="shared" si="80"/>
        <v>Retained</v>
      </c>
    </row>
    <row r="1673" spans="1:19" x14ac:dyDescent="0.35">
      <c r="A1673" s="1">
        <v>1684</v>
      </c>
      <c r="B1673" s="4">
        <v>42867</v>
      </c>
      <c r="C1673" s="4" t="str">
        <f t="shared" si="78"/>
        <v>May</v>
      </c>
      <c r="D1673" s="4" t="str">
        <f t="shared" si="79"/>
        <v>2017</v>
      </c>
      <c r="E1673" s="8">
        <v>4253</v>
      </c>
      <c r="F1673" t="s">
        <v>105</v>
      </c>
      <c r="G1673" t="s">
        <v>109</v>
      </c>
      <c r="H1673" t="s">
        <v>107</v>
      </c>
      <c r="I1673">
        <v>2</v>
      </c>
      <c r="J1673" t="s">
        <v>37</v>
      </c>
      <c r="K1673" t="e" vm="9">
        <v>#VALUE!</v>
      </c>
      <c r="L1673" t="e" vm="7">
        <v>#VALUE!</v>
      </c>
      <c r="M1673" t="e" vm="3">
        <v>#VALUE!</v>
      </c>
      <c r="N1673" t="s">
        <v>5</v>
      </c>
      <c r="O1673" t="s">
        <v>45</v>
      </c>
      <c r="P1673" t="s">
        <v>45</v>
      </c>
      <c r="Q1673" s="10">
        <v>4</v>
      </c>
      <c r="R1673" s="12">
        <v>6.08</v>
      </c>
      <c r="S1673" t="str">
        <f t="shared" si="80"/>
        <v>New</v>
      </c>
    </row>
    <row r="1674" spans="1:19" x14ac:dyDescent="0.35">
      <c r="A1674" s="1">
        <v>1685</v>
      </c>
      <c r="B1674" s="4">
        <v>42867</v>
      </c>
      <c r="C1674" s="4" t="str">
        <f t="shared" si="78"/>
        <v>May</v>
      </c>
      <c r="D1674" s="4" t="str">
        <f t="shared" si="79"/>
        <v>2017</v>
      </c>
      <c r="E1674" s="8">
        <v>9318</v>
      </c>
      <c r="F1674" t="s">
        <v>106</v>
      </c>
      <c r="G1674" t="s">
        <v>110</v>
      </c>
      <c r="H1674" t="s">
        <v>107</v>
      </c>
      <c r="I1674">
        <v>1</v>
      </c>
      <c r="J1674" t="s">
        <v>71</v>
      </c>
      <c r="K1674" t="e" vm="17">
        <v>#VALUE!</v>
      </c>
      <c r="L1674" t="e" vm="5">
        <v>#VALUE!</v>
      </c>
      <c r="M1674" t="e" vm="3">
        <v>#VALUE!</v>
      </c>
      <c r="N1674" t="s">
        <v>5</v>
      </c>
      <c r="O1674" t="s">
        <v>28</v>
      </c>
      <c r="P1674" t="s">
        <v>8</v>
      </c>
      <c r="Q1674" s="10">
        <v>4</v>
      </c>
      <c r="R1674" s="12">
        <v>5.16</v>
      </c>
      <c r="S1674" t="str">
        <f t="shared" si="80"/>
        <v>New</v>
      </c>
    </row>
    <row r="1675" spans="1:19" x14ac:dyDescent="0.35">
      <c r="A1675" s="1">
        <v>1686</v>
      </c>
      <c r="B1675" s="4">
        <v>42867</v>
      </c>
      <c r="C1675" s="4" t="str">
        <f t="shared" si="78"/>
        <v>May</v>
      </c>
      <c r="D1675" s="4" t="str">
        <f t="shared" si="79"/>
        <v>2017</v>
      </c>
      <c r="E1675" s="8">
        <v>5590</v>
      </c>
      <c r="F1675" t="s">
        <v>106</v>
      </c>
      <c r="G1675" t="s">
        <v>110</v>
      </c>
      <c r="H1675" t="s">
        <v>108</v>
      </c>
      <c r="I1675">
        <v>5</v>
      </c>
      <c r="J1675" t="s">
        <v>71</v>
      </c>
      <c r="K1675" t="e" vm="13">
        <v>#VALUE!</v>
      </c>
      <c r="L1675" t="e" vm="5">
        <v>#VALUE!</v>
      </c>
      <c r="M1675" t="e" vm="3">
        <v>#VALUE!</v>
      </c>
      <c r="N1675" t="s">
        <v>5</v>
      </c>
      <c r="O1675" t="s">
        <v>30</v>
      </c>
      <c r="P1675" t="s">
        <v>39</v>
      </c>
      <c r="Q1675" s="10">
        <v>4</v>
      </c>
      <c r="R1675" s="12">
        <v>9.6</v>
      </c>
      <c r="S1675" t="str">
        <f t="shared" si="80"/>
        <v>Retained</v>
      </c>
    </row>
    <row r="1676" spans="1:19" x14ac:dyDescent="0.35">
      <c r="A1676" s="1">
        <v>1687</v>
      </c>
      <c r="B1676" s="4">
        <v>42867</v>
      </c>
      <c r="C1676" s="4" t="str">
        <f t="shared" si="78"/>
        <v>May</v>
      </c>
      <c r="D1676" s="4" t="str">
        <f t="shared" si="79"/>
        <v>2017</v>
      </c>
      <c r="E1676" s="8">
        <v>7862</v>
      </c>
      <c r="F1676" t="s">
        <v>106</v>
      </c>
      <c r="G1676" t="s">
        <v>110</v>
      </c>
      <c r="H1676" t="s">
        <v>107</v>
      </c>
      <c r="I1676">
        <v>4</v>
      </c>
      <c r="J1676" t="s">
        <v>37</v>
      </c>
      <c r="K1676" t="e" vm="17">
        <v>#VALUE!</v>
      </c>
      <c r="L1676" t="e" vm="5">
        <v>#VALUE!</v>
      </c>
      <c r="M1676" t="e" vm="3">
        <v>#VALUE!</v>
      </c>
      <c r="N1676" t="s">
        <v>12</v>
      </c>
      <c r="O1676" t="s">
        <v>22</v>
      </c>
      <c r="P1676" t="s">
        <v>23</v>
      </c>
      <c r="Q1676" s="10">
        <v>3</v>
      </c>
      <c r="R1676" s="12">
        <v>18.27</v>
      </c>
      <c r="S1676" t="str">
        <f t="shared" si="80"/>
        <v>Retained</v>
      </c>
    </row>
    <row r="1677" spans="1:19" x14ac:dyDescent="0.35">
      <c r="A1677" s="1">
        <v>1688</v>
      </c>
      <c r="B1677" s="4">
        <v>42867</v>
      </c>
      <c r="C1677" s="4" t="str">
        <f t="shared" si="78"/>
        <v>May</v>
      </c>
      <c r="D1677" s="4" t="str">
        <f t="shared" si="79"/>
        <v>2017</v>
      </c>
      <c r="E1677" s="8">
        <v>9225</v>
      </c>
      <c r="F1677" t="s">
        <v>105</v>
      </c>
      <c r="G1677" t="s">
        <v>110</v>
      </c>
      <c r="H1677" t="s">
        <v>107</v>
      </c>
      <c r="I1677">
        <v>2</v>
      </c>
      <c r="J1677" t="s">
        <v>37</v>
      </c>
      <c r="K1677" t="e" vm="6">
        <v>#VALUE!</v>
      </c>
      <c r="L1677" t="e" vm="7">
        <v>#VALUE!</v>
      </c>
      <c r="M1677" t="e" vm="3">
        <v>#VALUE!</v>
      </c>
      <c r="N1677" t="s">
        <v>5</v>
      </c>
      <c r="O1677" t="s">
        <v>61</v>
      </c>
      <c r="P1677" t="s">
        <v>61</v>
      </c>
      <c r="Q1677" s="10">
        <v>5</v>
      </c>
      <c r="R1677" s="12">
        <v>4.16</v>
      </c>
      <c r="S1677" t="str">
        <f t="shared" si="80"/>
        <v>New</v>
      </c>
    </row>
    <row r="1678" spans="1:19" x14ac:dyDescent="0.35">
      <c r="A1678" s="1">
        <v>1689</v>
      </c>
      <c r="B1678" s="4">
        <v>42867</v>
      </c>
      <c r="C1678" s="4" t="str">
        <f t="shared" si="78"/>
        <v>May</v>
      </c>
      <c r="D1678" s="4" t="str">
        <f t="shared" si="79"/>
        <v>2017</v>
      </c>
      <c r="E1678" s="8">
        <v>2870</v>
      </c>
      <c r="F1678" t="s">
        <v>106</v>
      </c>
      <c r="G1678" t="s">
        <v>109</v>
      </c>
      <c r="H1678" t="s">
        <v>108</v>
      </c>
      <c r="I1678">
        <v>3</v>
      </c>
      <c r="J1678" t="s">
        <v>51</v>
      </c>
      <c r="K1678" t="e" vm="8">
        <v>#VALUE!</v>
      </c>
      <c r="L1678" t="e" vm="2">
        <v>#VALUE!</v>
      </c>
      <c r="M1678" t="e" vm="3">
        <v>#VALUE!</v>
      </c>
      <c r="N1678" t="s">
        <v>12</v>
      </c>
      <c r="O1678" t="s">
        <v>25</v>
      </c>
      <c r="P1678" t="s">
        <v>26</v>
      </c>
      <c r="Q1678" s="10">
        <v>2</v>
      </c>
      <c r="R1678" s="12">
        <v>9.41</v>
      </c>
      <c r="S1678" t="str">
        <f t="shared" si="80"/>
        <v>New</v>
      </c>
    </row>
    <row r="1679" spans="1:19" x14ac:dyDescent="0.35">
      <c r="A1679" s="1">
        <v>1690</v>
      </c>
      <c r="B1679" s="4">
        <v>42867</v>
      </c>
      <c r="C1679" s="4" t="str">
        <f t="shared" si="78"/>
        <v>May</v>
      </c>
      <c r="D1679" s="4" t="str">
        <f t="shared" si="79"/>
        <v>2017</v>
      </c>
      <c r="E1679" s="8">
        <v>6480</v>
      </c>
      <c r="F1679" t="s">
        <v>105</v>
      </c>
      <c r="G1679" t="s">
        <v>110</v>
      </c>
      <c r="H1679" t="s">
        <v>107</v>
      </c>
      <c r="I1679">
        <v>0</v>
      </c>
      <c r="J1679" t="s">
        <v>72</v>
      </c>
      <c r="K1679" t="e" vm="12">
        <v>#VALUE!</v>
      </c>
      <c r="L1679" t="e" vm="2">
        <v>#VALUE!</v>
      </c>
      <c r="M1679" t="e" vm="3">
        <v>#VALUE!</v>
      </c>
      <c r="N1679" t="s">
        <v>5</v>
      </c>
      <c r="O1679" t="s">
        <v>41</v>
      </c>
      <c r="P1679" t="s">
        <v>42</v>
      </c>
      <c r="Q1679" s="10">
        <v>2</v>
      </c>
      <c r="R1679" s="12">
        <v>8.5</v>
      </c>
      <c r="S1679" t="str">
        <f t="shared" si="80"/>
        <v>New</v>
      </c>
    </row>
    <row r="1680" spans="1:19" x14ac:dyDescent="0.35">
      <c r="A1680" s="1">
        <v>1691</v>
      </c>
      <c r="B1680" s="4">
        <v>42867</v>
      </c>
      <c r="C1680" s="4" t="str">
        <f t="shared" si="78"/>
        <v>May</v>
      </c>
      <c r="D1680" s="4" t="str">
        <f t="shared" si="79"/>
        <v>2017</v>
      </c>
      <c r="E1680" s="8">
        <v>9491</v>
      </c>
      <c r="F1680" t="s">
        <v>106</v>
      </c>
      <c r="G1680" t="s">
        <v>110</v>
      </c>
      <c r="H1680" t="s">
        <v>107</v>
      </c>
      <c r="I1680">
        <v>4</v>
      </c>
      <c r="J1680" t="s">
        <v>51</v>
      </c>
      <c r="K1680" t="e" vm="9">
        <v>#VALUE!</v>
      </c>
      <c r="L1680" t="e" vm="7">
        <v>#VALUE!</v>
      </c>
      <c r="M1680" t="e" vm="3">
        <v>#VALUE!</v>
      </c>
      <c r="N1680" t="s">
        <v>5</v>
      </c>
      <c r="O1680" t="s">
        <v>7</v>
      </c>
      <c r="P1680" t="s">
        <v>27</v>
      </c>
      <c r="Q1680" s="10">
        <v>5</v>
      </c>
      <c r="R1680" s="12">
        <v>27.23</v>
      </c>
      <c r="S1680" t="str">
        <f t="shared" si="80"/>
        <v>Retained</v>
      </c>
    </row>
    <row r="1681" spans="1:19" x14ac:dyDescent="0.35">
      <c r="A1681" s="1">
        <v>1692</v>
      </c>
      <c r="B1681" s="4">
        <v>42867</v>
      </c>
      <c r="C1681" s="4" t="str">
        <f t="shared" si="78"/>
        <v>May</v>
      </c>
      <c r="D1681" s="4" t="str">
        <f t="shared" si="79"/>
        <v>2017</v>
      </c>
      <c r="E1681" s="8">
        <v>5000</v>
      </c>
      <c r="F1681" t="s">
        <v>105</v>
      </c>
      <c r="G1681" t="s">
        <v>109</v>
      </c>
      <c r="H1681" t="s">
        <v>108</v>
      </c>
      <c r="I1681">
        <v>0</v>
      </c>
      <c r="J1681" t="s">
        <v>37</v>
      </c>
      <c r="K1681" t="e" vm="6">
        <v>#VALUE!</v>
      </c>
      <c r="L1681" t="e" vm="7">
        <v>#VALUE!</v>
      </c>
      <c r="M1681" t="e" vm="3">
        <v>#VALUE!</v>
      </c>
      <c r="N1681" t="s">
        <v>12</v>
      </c>
      <c r="O1681" t="s">
        <v>13</v>
      </c>
      <c r="P1681" t="s">
        <v>33</v>
      </c>
      <c r="Q1681" s="10">
        <v>3</v>
      </c>
      <c r="R1681" s="12">
        <v>5.51</v>
      </c>
      <c r="S1681" t="str">
        <f t="shared" si="80"/>
        <v>New</v>
      </c>
    </row>
    <row r="1682" spans="1:19" x14ac:dyDescent="0.35">
      <c r="A1682" s="1">
        <v>1693</v>
      </c>
      <c r="B1682" s="4">
        <v>42867</v>
      </c>
      <c r="C1682" s="4" t="str">
        <f t="shared" si="78"/>
        <v>May</v>
      </c>
      <c r="D1682" s="4" t="str">
        <f t="shared" si="79"/>
        <v>2017</v>
      </c>
      <c r="E1682" s="8">
        <v>7276</v>
      </c>
      <c r="F1682" t="s">
        <v>106</v>
      </c>
      <c r="G1682" t="s">
        <v>109</v>
      </c>
      <c r="H1682" t="s">
        <v>108</v>
      </c>
      <c r="I1682">
        <v>0</v>
      </c>
      <c r="J1682" t="s">
        <v>4</v>
      </c>
      <c r="K1682" t="e" vm="10">
        <v>#VALUE!</v>
      </c>
      <c r="L1682" t="e" vm="5">
        <v>#VALUE!</v>
      </c>
      <c r="M1682" t="e" vm="3">
        <v>#VALUE!</v>
      </c>
      <c r="N1682" t="s">
        <v>5</v>
      </c>
      <c r="O1682" t="s">
        <v>28</v>
      </c>
      <c r="P1682" t="s">
        <v>35</v>
      </c>
      <c r="Q1682" s="10">
        <v>5</v>
      </c>
      <c r="R1682" s="12">
        <v>4.25</v>
      </c>
      <c r="S1682" t="str">
        <f t="shared" si="80"/>
        <v>Retained</v>
      </c>
    </row>
    <row r="1683" spans="1:19" x14ac:dyDescent="0.35">
      <c r="A1683" s="1">
        <v>1694</v>
      </c>
      <c r="B1683" s="4">
        <v>42867</v>
      </c>
      <c r="C1683" s="4" t="str">
        <f t="shared" si="78"/>
        <v>May</v>
      </c>
      <c r="D1683" s="4" t="str">
        <f t="shared" si="79"/>
        <v>2017</v>
      </c>
      <c r="E1683" s="8">
        <v>10173</v>
      </c>
      <c r="F1683" t="s">
        <v>105</v>
      </c>
      <c r="G1683" t="s">
        <v>110</v>
      </c>
      <c r="H1683" t="s">
        <v>108</v>
      </c>
      <c r="I1683">
        <v>0</v>
      </c>
      <c r="J1683" t="s">
        <v>37</v>
      </c>
      <c r="K1683" t="e" vm="17">
        <v>#VALUE!</v>
      </c>
      <c r="L1683" t="e" vm="5">
        <v>#VALUE!</v>
      </c>
      <c r="M1683" t="e" vm="3">
        <v>#VALUE!</v>
      </c>
      <c r="N1683" t="s">
        <v>5</v>
      </c>
      <c r="O1683" t="s">
        <v>19</v>
      </c>
      <c r="P1683" t="s">
        <v>19</v>
      </c>
      <c r="Q1683" s="10">
        <v>4</v>
      </c>
      <c r="R1683" s="12">
        <v>9.31</v>
      </c>
      <c r="S1683" t="str">
        <f t="shared" si="80"/>
        <v>New</v>
      </c>
    </row>
    <row r="1684" spans="1:19" x14ac:dyDescent="0.35">
      <c r="A1684" s="1">
        <v>1695</v>
      </c>
      <c r="B1684" s="4">
        <v>42867</v>
      </c>
      <c r="C1684" s="4" t="str">
        <f t="shared" si="78"/>
        <v>May</v>
      </c>
      <c r="D1684" s="4" t="str">
        <f t="shared" si="79"/>
        <v>2017</v>
      </c>
      <c r="E1684" s="8">
        <v>391</v>
      </c>
      <c r="F1684" t="s">
        <v>106</v>
      </c>
      <c r="G1684" t="s">
        <v>109</v>
      </c>
      <c r="H1684" t="s">
        <v>107</v>
      </c>
      <c r="I1684">
        <v>4</v>
      </c>
      <c r="J1684" t="s">
        <v>37</v>
      </c>
      <c r="K1684" t="e" vm="8">
        <v>#VALUE!</v>
      </c>
      <c r="L1684" t="e" vm="2">
        <v>#VALUE!</v>
      </c>
      <c r="M1684" t="e" vm="3">
        <v>#VALUE!</v>
      </c>
      <c r="N1684" t="s">
        <v>5</v>
      </c>
      <c r="O1684" t="s">
        <v>7</v>
      </c>
      <c r="P1684" t="s">
        <v>8</v>
      </c>
      <c r="Q1684" s="10">
        <v>6</v>
      </c>
      <c r="R1684" s="12">
        <v>33.659999999999997</v>
      </c>
      <c r="S1684" t="str">
        <f t="shared" si="80"/>
        <v>New</v>
      </c>
    </row>
    <row r="1685" spans="1:19" x14ac:dyDescent="0.35">
      <c r="A1685" s="1">
        <v>1696</v>
      </c>
      <c r="B1685" s="4">
        <v>42867</v>
      </c>
      <c r="C1685" s="4" t="str">
        <f t="shared" si="78"/>
        <v>May</v>
      </c>
      <c r="D1685" s="4" t="str">
        <f t="shared" si="79"/>
        <v>2017</v>
      </c>
      <c r="E1685" s="8">
        <v>4279</v>
      </c>
      <c r="F1685" t="s">
        <v>105</v>
      </c>
      <c r="G1685" t="s">
        <v>110</v>
      </c>
      <c r="H1685" t="s">
        <v>107</v>
      </c>
      <c r="I1685">
        <v>1</v>
      </c>
      <c r="J1685" t="s">
        <v>4</v>
      </c>
      <c r="K1685" t="e" vm="8">
        <v>#VALUE!</v>
      </c>
      <c r="L1685" t="e" vm="2">
        <v>#VALUE!</v>
      </c>
      <c r="M1685" t="e" vm="3">
        <v>#VALUE!</v>
      </c>
      <c r="N1685" t="s">
        <v>12</v>
      </c>
      <c r="O1685" t="s">
        <v>22</v>
      </c>
      <c r="P1685" t="s">
        <v>56</v>
      </c>
      <c r="Q1685" s="10">
        <v>6</v>
      </c>
      <c r="R1685" s="12">
        <v>11.71</v>
      </c>
      <c r="S1685" t="str">
        <f t="shared" si="80"/>
        <v>Retained</v>
      </c>
    </row>
    <row r="1686" spans="1:19" x14ac:dyDescent="0.35">
      <c r="A1686" s="1">
        <v>1697</v>
      </c>
      <c r="B1686" s="4">
        <v>42867</v>
      </c>
      <c r="C1686" s="4" t="str">
        <f t="shared" si="78"/>
        <v>May</v>
      </c>
      <c r="D1686" s="4" t="str">
        <f t="shared" si="79"/>
        <v>2017</v>
      </c>
      <c r="E1686" s="8">
        <v>8653</v>
      </c>
      <c r="F1686" t="s">
        <v>106</v>
      </c>
      <c r="G1686" t="s">
        <v>109</v>
      </c>
      <c r="H1686" t="s">
        <v>108</v>
      </c>
      <c r="I1686">
        <v>3</v>
      </c>
      <c r="J1686" t="s">
        <v>4</v>
      </c>
      <c r="K1686" t="e" vm="4">
        <v>#VALUE!</v>
      </c>
      <c r="L1686" t="e" vm="5">
        <v>#VALUE!</v>
      </c>
      <c r="M1686" t="e" vm="3">
        <v>#VALUE!</v>
      </c>
      <c r="N1686" t="s">
        <v>5</v>
      </c>
      <c r="O1686" t="s">
        <v>30</v>
      </c>
      <c r="P1686" t="s">
        <v>8</v>
      </c>
      <c r="Q1686" s="10">
        <v>5</v>
      </c>
      <c r="R1686" s="12">
        <v>3.54</v>
      </c>
      <c r="S1686" t="str">
        <f t="shared" si="80"/>
        <v>Retained</v>
      </c>
    </row>
    <row r="1687" spans="1:19" x14ac:dyDescent="0.35">
      <c r="A1687" s="1">
        <v>1698</v>
      </c>
      <c r="B1687" s="4">
        <v>42867</v>
      </c>
      <c r="C1687" s="4" t="str">
        <f t="shared" si="78"/>
        <v>May</v>
      </c>
      <c r="D1687" s="4" t="str">
        <f t="shared" si="79"/>
        <v>2017</v>
      </c>
      <c r="E1687" s="8">
        <v>5303</v>
      </c>
      <c r="F1687" t="s">
        <v>106</v>
      </c>
      <c r="G1687" t="s">
        <v>110</v>
      </c>
      <c r="H1687" t="s">
        <v>107</v>
      </c>
      <c r="I1687">
        <v>3</v>
      </c>
      <c r="J1687" t="s">
        <v>71</v>
      </c>
      <c r="K1687" t="e" vm="13">
        <v>#VALUE!</v>
      </c>
      <c r="L1687" t="e" vm="5">
        <v>#VALUE!</v>
      </c>
      <c r="M1687" t="e" vm="3">
        <v>#VALUE!</v>
      </c>
      <c r="N1687" t="s">
        <v>5</v>
      </c>
      <c r="O1687" t="s">
        <v>7</v>
      </c>
      <c r="P1687" t="s">
        <v>8</v>
      </c>
      <c r="Q1687" s="10">
        <v>5</v>
      </c>
      <c r="R1687" s="12">
        <v>17.7</v>
      </c>
      <c r="S1687" t="str">
        <f t="shared" si="80"/>
        <v>New</v>
      </c>
    </row>
    <row r="1688" spans="1:19" x14ac:dyDescent="0.35">
      <c r="A1688" s="1">
        <v>1699</v>
      </c>
      <c r="B1688" s="4">
        <v>42868</v>
      </c>
      <c r="C1688" s="4" t="str">
        <f t="shared" si="78"/>
        <v>May</v>
      </c>
      <c r="D1688" s="4" t="str">
        <f t="shared" si="79"/>
        <v>2017</v>
      </c>
      <c r="E1688" s="8">
        <v>1865</v>
      </c>
      <c r="F1688" t="s">
        <v>105</v>
      </c>
      <c r="G1688" t="s">
        <v>109</v>
      </c>
      <c r="H1688" t="s">
        <v>107</v>
      </c>
      <c r="I1688">
        <v>2</v>
      </c>
      <c r="J1688" t="s">
        <v>37</v>
      </c>
      <c r="K1688" t="e" vm="8">
        <v>#VALUE!</v>
      </c>
      <c r="L1688" t="e" vm="2">
        <v>#VALUE!</v>
      </c>
      <c r="M1688" t="e" vm="3">
        <v>#VALUE!</v>
      </c>
      <c r="N1688" t="s">
        <v>5</v>
      </c>
      <c r="O1688" t="s">
        <v>17</v>
      </c>
      <c r="P1688" t="s">
        <v>18</v>
      </c>
      <c r="Q1688" s="10">
        <v>2</v>
      </c>
      <c r="R1688" s="12">
        <v>4.2699999999999996</v>
      </c>
      <c r="S1688" t="str">
        <f t="shared" si="80"/>
        <v>Retained</v>
      </c>
    </row>
    <row r="1689" spans="1:19" x14ac:dyDescent="0.35">
      <c r="A1689" s="1">
        <v>1700</v>
      </c>
      <c r="B1689" s="4">
        <v>42868</v>
      </c>
      <c r="C1689" s="4" t="str">
        <f t="shared" si="78"/>
        <v>May</v>
      </c>
      <c r="D1689" s="4" t="str">
        <f t="shared" si="79"/>
        <v>2017</v>
      </c>
      <c r="E1689" s="8">
        <v>4680</v>
      </c>
      <c r="F1689" t="s">
        <v>105</v>
      </c>
      <c r="G1689" t="s">
        <v>109</v>
      </c>
      <c r="H1689" t="s">
        <v>108</v>
      </c>
      <c r="I1689">
        <v>5</v>
      </c>
      <c r="J1689" t="s">
        <v>4</v>
      </c>
      <c r="K1689" t="e" vm="8">
        <v>#VALUE!</v>
      </c>
      <c r="L1689" t="e" vm="2">
        <v>#VALUE!</v>
      </c>
      <c r="M1689" t="e" vm="3">
        <v>#VALUE!</v>
      </c>
      <c r="N1689" t="s">
        <v>5</v>
      </c>
      <c r="O1689" t="s">
        <v>28</v>
      </c>
      <c r="P1689" t="s">
        <v>8</v>
      </c>
      <c r="Q1689" s="10">
        <v>5</v>
      </c>
      <c r="R1689" s="12">
        <v>16.12</v>
      </c>
      <c r="S1689" t="str">
        <f t="shared" si="80"/>
        <v>New</v>
      </c>
    </row>
    <row r="1690" spans="1:19" x14ac:dyDescent="0.35">
      <c r="A1690" s="1">
        <v>1701</v>
      </c>
      <c r="B1690" s="4">
        <v>42868</v>
      </c>
      <c r="C1690" s="4" t="str">
        <f t="shared" si="78"/>
        <v>May</v>
      </c>
      <c r="D1690" s="4" t="str">
        <f t="shared" si="79"/>
        <v>2017</v>
      </c>
      <c r="E1690" s="8">
        <v>9145</v>
      </c>
      <c r="F1690" t="s">
        <v>105</v>
      </c>
      <c r="G1690" t="s">
        <v>110</v>
      </c>
      <c r="H1690" t="s">
        <v>107</v>
      </c>
      <c r="I1690">
        <v>1</v>
      </c>
      <c r="J1690" t="s">
        <v>38</v>
      </c>
      <c r="K1690" t="e" vm="1">
        <v>#VALUE!</v>
      </c>
      <c r="L1690" t="e" vm="2">
        <v>#VALUE!</v>
      </c>
      <c r="M1690" t="e" vm="3">
        <v>#VALUE!</v>
      </c>
      <c r="N1690" t="s">
        <v>12</v>
      </c>
      <c r="O1690" t="s">
        <v>22</v>
      </c>
      <c r="P1690" t="s">
        <v>50</v>
      </c>
      <c r="Q1690" s="10">
        <v>4</v>
      </c>
      <c r="R1690" s="12">
        <v>9.31</v>
      </c>
      <c r="S1690" t="str">
        <f t="shared" si="80"/>
        <v>Retained</v>
      </c>
    </row>
    <row r="1691" spans="1:19" x14ac:dyDescent="0.35">
      <c r="A1691" s="1">
        <v>1702</v>
      </c>
      <c r="B1691" s="4">
        <v>42868</v>
      </c>
      <c r="C1691" s="4" t="str">
        <f t="shared" si="78"/>
        <v>May</v>
      </c>
      <c r="D1691" s="4" t="str">
        <f t="shared" si="79"/>
        <v>2017</v>
      </c>
      <c r="E1691" s="8">
        <v>9420</v>
      </c>
      <c r="F1691" t="s">
        <v>105</v>
      </c>
      <c r="G1691" t="s">
        <v>110</v>
      </c>
      <c r="H1691" t="s">
        <v>107</v>
      </c>
      <c r="I1691">
        <v>1</v>
      </c>
      <c r="J1691" t="s">
        <v>51</v>
      </c>
      <c r="K1691" t="e" vm="9">
        <v>#VALUE!</v>
      </c>
      <c r="L1691" t="e" vm="7">
        <v>#VALUE!</v>
      </c>
      <c r="M1691" t="e" vm="3">
        <v>#VALUE!</v>
      </c>
      <c r="N1691" t="s">
        <v>5</v>
      </c>
      <c r="O1691" t="s">
        <v>6</v>
      </c>
      <c r="P1691" t="s">
        <v>43</v>
      </c>
      <c r="Q1691" s="10">
        <v>2</v>
      </c>
      <c r="R1691" s="12">
        <v>3.35</v>
      </c>
      <c r="S1691" t="str">
        <f t="shared" si="80"/>
        <v>New</v>
      </c>
    </row>
    <row r="1692" spans="1:19" x14ac:dyDescent="0.35">
      <c r="A1692" s="1">
        <v>1703</v>
      </c>
      <c r="B1692" s="4">
        <v>42868</v>
      </c>
      <c r="C1692" s="4" t="str">
        <f t="shared" si="78"/>
        <v>May</v>
      </c>
      <c r="D1692" s="4" t="str">
        <f t="shared" si="79"/>
        <v>2017</v>
      </c>
      <c r="E1692" s="8">
        <v>9703</v>
      </c>
      <c r="F1692" t="s">
        <v>106</v>
      </c>
      <c r="G1692" t="s">
        <v>109</v>
      </c>
      <c r="H1692" t="s">
        <v>108</v>
      </c>
      <c r="I1692">
        <v>1</v>
      </c>
      <c r="J1692" t="s">
        <v>51</v>
      </c>
      <c r="K1692" t="e" vm="12">
        <v>#VALUE!</v>
      </c>
      <c r="L1692" t="e" vm="2">
        <v>#VALUE!</v>
      </c>
      <c r="M1692" t="e" vm="3">
        <v>#VALUE!</v>
      </c>
      <c r="N1692" t="s">
        <v>9</v>
      </c>
      <c r="O1692" t="s">
        <v>19</v>
      </c>
      <c r="P1692" t="s">
        <v>19</v>
      </c>
      <c r="Q1692" s="10">
        <v>4</v>
      </c>
      <c r="R1692" s="12">
        <v>7.59</v>
      </c>
      <c r="S1692" t="str">
        <f t="shared" si="80"/>
        <v>Retained</v>
      </c>
    </row>
    <row r="1693" spans="1:19" x14ac:dyDescent="0.35">
      <c r="A1693" s="1">
        <v>1704</v>
      </c>
      <c r="B1693" s="4">
        <v>42868</v>
      </c>
      <c r="C1693" s="4" t="str">
        <f t="shared" si="78"/>
        <v>May</v>
      </c>
      <c r="D1693" s="4" t="str">
        <f t="shared" si="79"/>
        <v>2017</v>
      </c>
      <c r="E1693" s="8">
        <v>8577</v>
      </c>
      <c r="F1693" t="s">
        <v>105</v>
      </c>
      <c r="G1693" t="s">
        <v>110</v>
      </c>
      <c r="H1693" t="s">
        <v>107</v>
      </c>
      <c r="I1693">
        <v>4</v>
      </c>
      <c r="J1693" t="s">
        <v>62</v>
      </c>
      <c r="K1693" t="e" vm="10">
        <v>#VALUE!</v>
      </c>
      <c r="L1693" t="e" vm="5">
        <v>#VALUE!</v>
      </c>
      <c r="M1693" t="e" vm="3">
        <v>#VALUE!</v>
      </c>
      <c r="N1693" t="s">
        <v>9</v>
      </c>
      <c r="O1693" t="s">
        <v>59</v>
      </c>
      <c r="P1693" t="s">
        <v>60</v>
      </c>
      <c r="Q1693" s="10">
        <v>4</v>
      </c>
      <c r="R1693" s="12">
        <v>15.07</v>
      </c>
      <c r="S1693" t="str">
        <f t="shared" si="80"/>
        <v>New</v>
      </c>
    </row>
    <row r="1694" spans="1:19" x14ac:dyDescent="0.35">
      <c r="A1694" s="1">
        <v>1705</v>
      </c>
      <c r="B1694" s="4">
        <v>42868</v>
      </c>
      <c r="C1694" s="4" t="str">
        <f t="shared" si="78"/>
        <v>May</v>
      </c>
      <c r="D1694" s="4" t="str">
        <f t="shared" si="79"/>
        <v>2017</v>
      </c>
      <c r="E1694" s="8">
        <v>1696</v>
      </c>
      <c r="F1694" t="s">
        <v>106</v>
      </c>
      <c r="G1694" t="s">
        <v>109</v>
      </c>
      <c r="H1694" t="s">
        <v>107</v>
      </c>
      <c r="I1694">
        <v>3</v>
      </c>
      <c r="J1694" t="s">
        <v>72</v>
      </c>
      <c r="K1694" t="e" vm="16">
        <v>#VALUE!</v>
      </c>
      <c r="L1694" t="e" vm="5">
        <v>#VALUE!</v>
      </c>
      <c r="M1694" t="e" vm="3">
        <v>#VALUE!</v>
      </c>
      <c r="N1694" t="s">
        <v>12</v>
      </c>
      <c r="O1694" t="s">
        <v>13</v>
      </c>
      <c r="P1694" t="s">
        <v>14</v>
      </c>
      <c r="Q1694" s="10">
        <v>3</v>
      </c>
      <c r="R1694" s="12">
        <v>5.91</v>
      </c>
      <c r="S1694" t="str">
        <f t="shared" si="80"/>
        <v>Retained</v>
      </c>
    </row>
    <row r="1695" spans="1:19" x14ac:dyDescent="0.35">
      <c r="A1695" s="1">
        <v>1706</v>
      </c>
      <c r="B1695" s="4">
        <v>42868</v>
      </c>
      <c r="C1695" s="4" t="str">
        <f t="shared" si="78"/>
        <v>May</v>
      </c>
      <c r="D1695" s="4" t="str">
        <f t="shared" si="79"/>
        <v>2017</v>
      </c>
      <c r="E1695" s="8">
        <v>5360</v>
      </c>
      <c r="F1695" t="s">
        <v>106</v>
      </c>
      <c r="G1695" t="s">
        <v>109</v>
      </c>
      <c r="H1695" t="s">
        <v>108</v>
      </c>
      <c r="I1695">
        <v>2</v>
      </c>
      <c r="J1695" t="s">
        <v>37</v>
      </c>
      <c r="K1695" t="e" vm="6">
        <v>#VALUE!</v>
      </c>
      <c r="L1695" t="e" vm="7">
        <v>#VALUE!</v>
      </c>
      <c r="M1695" t="e" vm="3">
        <v>#VALUE!</v>
      </c>
      <c r="N1695" t="s">
        <v>9</v>
      </c>
      <c r="O1695" t="s">
        <v>59</v>
      </c>
      <c r="P1695" t="s">
        <v>60</v>
      </c>
      <c r="Q1695" s="10">
        <v>5</v>
      </c>
      <c r="R1695" s="12">
        <v>21.12</v>
      </c>
      <c r="S1695" t="str">
        <f t="shared" si="80"/>
        <v>New</v>
      </c>
    </row>
    <row r="1696" spans="1:19" x14ac:dyDescent="0.35">
      <c r="A1696" s="1">
        <v>1707</v>
      </c>
      <c r="B1696" s="4">
        <v>42868</v>
      </c>
      <c r="C1696" s="4" t="str">
        <f t="shared" si="78"/>
        <v>May</v>
      </c>
      <c r="D1696" s="4" t="str">
        <f t="shared" si="79"/>
        <v>2017</v>
      </c>
      <c r="E1696" s="8">
        <v>8724</v>
      </c>
      <c r="F1696" t="s">
        <v>106</v>
      </c>
      <c r="G1696" t="s">
        <v>109</v>
      </c>
      <c r="H1696" t="s">
        <v>108</v>
      </c>
      <c r="I1696">
        <v>4</v>
      </c>
      <c r="J1696" t="s">
        <v>37</v>
      </c>
      <c r="K1696" t="e" vm="1">
        <v>#VALUE!</v>
      </c>
      <c r="L1696" t="e" vm="2">
        <v>#VALUE!</v>
      </c>
      <c r="M1696" t="e" vm="3">
        <v>#VALUE!</v>
      </c>
      <c r="N1696" t="s">
        <v>5</v>
      </c>
      <c r="O1696" t="s">
        <v>7</v>
      </c>
      <c r="P1696" t="s">
        <v>27</v>
      </c>
      <c r="Q1696" s="10">
        <v>4</v>
      </c>
      <c r="R1696" s="12">
        <v>14.33</v>
      </c>
      <c r="S1696" t="str">
        <f t="shared" si="80"/>
        <v>New</v>
      </c>
    </row>
    <row r="1697" spans="1:19" x14ac:dyDescent="0.35">
      <c r="A1697" s="1">
        <v>1708</v>
      </c>
      <c r="B1697" s="4">
        <v>42868</v>
      </c>
      <c r="C1697" s="4" t="str">
        <f t="shared" si="78"/>
        <v>May</v>
      </c>
      <c r="D1697" s="4" t="str">
        <f t="shared" si="79"/>
        <v>2017</v>
      </c>
      <c r="E1697" s="8">
        <v>4584</v>
      </c>
      <c r="F1697" t="s">
        <v>105</v>
      </c>
      <c r="G1697" t="s">
        <v>110</v>
      </c>
      <c r="H1697" t="s">
        <v>107</v>
      </c>
      <c r="I1697">
        <v>1</v>
      </c>
      <c r="J1697" t="s">
        <v>72</v>
      </c>
      <c r="K1697" t="e" vm="6">
        <v>#VALUE!</v>
      </c>
      <c r="L1697" t="e" vm="7">
        <v>#VALUE!</v>
      </c>
      <c r="M1697" t="e" vm="3">
        <v>#VALUE!</v>
      </c>
      <c r="N1697" t="s">
        <v>12</v>
      </c>
      <c r="O1697" t="s">
        <v>22</v>
      </c>
      <c r="P1697" t="s">
        <v>23</v>
      </c>
      <c r="Q1697" s="10">
        <v>2</v>
      </c>
      <c r="R1697" s="12">
        <v>4.18</v>
      </c>
      <c r="S1697" t="str">
        <f t="shared" si="80"/>
        <v>New</v>
      </c>
    </row>
    <row r="1698" spans="1:19" x14ac:dyDescent="0.35">
      <c r="A1698" s="1">
        <v>1709</v>
      </c>
      <c r="B1698" s="4">
        <v>42868</v>
      </c>
      <c r="C1698" s="4" t="str">
        <f t="shared" si="78"/>
        <v>May</v>
      </c>
      <c r="D1698" s="4" t="str">
        <f t="shared" si="79"/>
        <v>2017</v>
      </c>
      <c r="E1698" s="8">
        <v>5765</v>
      </c>
      <c r="F1698" t="s">
        <v>106</v>
      </c>
      <c r="G1698" t="s">
        <v>110</v>
      </c>
      <c r="H1698" t="s">
        <v>108</v>
      </c>
      <c r="I1698">
        <v>2</v>
      </c>
      <c r="J1698" t="s">
        <v>37</v>
      </c>
      <c r="K1698" t="e" vm="8">
        <v>#VALUE!</v>
      </c>
      <c r="L1698" t="e" vm="2">
        <v>#VALUE!</v>
      </c>
      <c r="M1698" t="e" vm="3">
        <v>#VALUE!</v>
      </c>
      <c r="N1698" t="s">
        <v>12</v>
      </c>
      <c r="O1698" t="s">
        <v>13</v>
      </c>
      <c r="P1698" t="s">
        <v>24</v>
      </c>
      <c r="Q1698" s="10">
        <v>5</v>
      </c>
      <c r="R1698" s="12">
        <v>15.92</v>
      </c>
      <c r="S1698" t="str">
        <f t="shared" si="80"/>
        <v>New</v>
      </c>
    </row>
    <row r="1699" spans="1:19" x14ac:dyDescent="0.35">
      <c r="A1699" s="1">
        <v>1710</v>
      </c>
      <c r="B1699" s="4">
        <v>42868</v>
      </c>
      <c r="C1699" s="4" t="str">
        <f t="shared" si="78"/>
        <v>May</v>
      </c>
      <c r="D1699" s="4" t="str">
        <f t="shared" si="79"/>
        <v>2017</v>
      </c>
      <c r="E1699" s="8">
        <v>5918</v>
      </c>
      <c r="F1699" t="s">
        <v>105</v>
      </c>
      <c r="G1699" t="s">
        <v>110</v>
      </c>
      <c r="H1699" t="s">
        <v>107</v>
      </c>
      <c r="I1699">
        <v>0</v>
      </c>
      <c r="J1699" t="s">
        <v>51</v>
      </c>
      <c r="K1699" t="e" vm="8">
        <v>#VALUE!</v>
      </c>
      <c r="L1699" t="e" vm="2">
        <v>#VALUE!</v>
      </c>
      <c r="M1699" t="e" vm="3">
        <v>#VALUE!</v>
      </c>
      <c r="N1699" t="s">
        <v>5</v>
      </c>
      <c r="O1699" t="s">
        <v>6</v>
      </c>
      <c r="P1699" t="s">
        <v>43</v>
      </c>
      <c r="Q1699" s="10">
        <v>3</v>
      </c>
      <c r="R1699" s="12">
        <v>8.7799999999999994</v>
      </c>
      <c r="S1699" t="str">
        <f t="shared" si="80"/>
        <v>Retained</v>
      </c>
    </row>
    <row r="1700" spans="1:19" x14ac:dyDescent="0.35">
      <c r="A1700" s="1">
        <v>1711</v>
      </c>
      <c r="B1700" s="4">
        <v>42868</v>
      </c>
      <c r="C1700" s="4" t="str">
        <f t="shared" si="78"/>
        <v>May</v>
      </c>
      <c r="D1700" s="4" t="str">
        <f t="shared" si="79"/>
        <v>2017</v>
      </c>
      <c r="E1700" s="8">
        <v>9794</v>
      </c>
      <c r="F1700" t="s">
        <v>105</v>
      </c>
      <c r="G1700" t="s">
        <v>109</v>
      </c>
      <c r="H1700" t="s">
        <v>107</v>
      </c>
      <c r="I1700">
        <v>3</v>
      </c>
      <c r="J1700" t="s">
        <v>73</v>
      </c>
      <c r="K1700" t="e" vm="11">
        <v>#VALUE!</v>
      </c>
      <c r="L1700" t="e" vm="5">
        <v>#VALUE!</v>
      </c>
      <c r="M1700" t="e" vm="3">
        <v>#VALUE!</v>
      </c>
      <c r="N1700" t="s">
        <v>12</v>
      </c>
      <c r="O1700" t="s">
        <v>22</v>
      </c>
      <c r="P1700" t="s">
        <v>14</v>
      </c>
      <c r="Q1700" s="10">
        <v>1</v>
      </c>
      <c r="R1700" s="12">
        <v>4.47</v>
      </c>
      <c r="S1700" t="str">
        <f t="shared" si="80"/>
        <v>New</v>
      </c>
    </row>
    <row r="1701" spans="1:19" x14ac:dyDescent="0.35">
      <c r="A1701" s="1">
        <v>1712</v>
      </c>
      <c r="B1701" s="4">
        <v>42868</v>
      </c>
      <c r="C1701" s="4" t="str">
        <f t="shared" si="78"/>
        <v>May</v>
      </c>
      <c r="D1701" s="4" t="str">
        <f t="shared" si="79"/>
        <v>2017</v>
      </c>
      <c r="E1701" s="8">
        <v>511</v>
      </c>
      <c r="F1701" t="s">
        <v>105</v>
      </c>
      <c r="G1701" t="s">
        <v>110</v>
      </c>
      <c r="H1701" t="s">
        <v>108</v>
      </c>
      <c r="I1701">
        <v>4</v>
      </c>
      <c r="J1701" t="s">
        <v>51</v>
      </c>
      <c r="K1701" t="e" vm="17">
        <v>#VALUE!</v>
      </c>
      <c r="L1701" t="e" vm="5">
        <v>#VALUE!</v>
      </c>
      <c r="M1701" t="e" vm="3">
        <v>#VALUE!</v>
      </c>
      <c r="N1701" t="s">
        <v>5</v>
      </c>
      <c r="O1701" t="s">
        <v>17</v>
      </c>
      <c r="P1701" t="s">
        <v>18</v>
      </c>
      <c r="Q1701" s="10">
        <v>4</v>
      </c>
      <c r="R1701" s="12">
        <v>4.95</v>
      </c>
      <c r="S1701" t="str">
        <f t="shared" si="80"/>
        <v>Retained</v>
      </c>
    </row>
    <row r="1702" spans="1:19" x14ac:dyDescent="0.35">
      <c r="A1702" s="1">
        <v>1713</v>
      </c>
      <c r="B1702" s="4">
        <v>42868</v>
      </c>
      <c r="C1702" s="4" t="str">
        <f t="shared" si="78"/>
        <v>May</v>
      </c>
      <c r="D1702" s="4" t="str">
        <f t="shared" si="79"/>
        <v>2017</v>
      </c>
      <c r="E1702" s="8">
        <v>7862</v>
      </c>
      <c r="F1702" t="s">
        <v>106</v>
      </c>
      <c r="G1702" t="s">
        <v>110</v>
      </c>
      <c r="H1702" t="s">
        <v>107</v>
      </c>
      <c r="I1702">
        <v>4</v>
      </c>
      <c r="J1702" t="s">
        <v>37</v>
      </c>
      <c r="K1702" t="e" vm="17">
        <v>#VALUE!</v>
      </c>
      <c r="L1702" t="e" vm="5">
        <v>#VALUE!</v>
      </c>
      <c r="M1702" t="e" vm="3">
        <v>#VALUE!</v>
      </c>
      <c r="N1702" t="s">
        <v>5</v>
      </c>
      <c r="O1702" t="s">
        <v>7</v>
      </c>
      <c r="P1702" t="s">
        <v>27</v>
      </c>
      <c r="Q1702" s="10">
        <v>5</v>
      </c>
      <c r="R1702" s="12">
        <v>11.6</v>
      </c>
      <c r="S1702" t="str">
        <f t="shared" si="80"/>
        <v>Retained</v>
      </c>
    </row>
    <row r="1703" spans="1:19" x14ac:dyDescent="0.35">
      <c r="A1703" s="1">
        <v>1714</v>
      </c>
      <c r="B1703" s="4">
        <v>42868</v>
      </c>
      <c r="C1703" s="4" t="str">
        <f t="shared" si="78"/>
        <v>May</v>
      </c>
      <c r="D1703" s="4" t="str">
        <f t="shared" si="79"/>
        <v>2017</v>
      </c>
      <c r="E1703" s="8">
        <v>8181</v>
      </c>
      <c r="F1703" t="s">
        <v>105</v>
      </c>
      <c r="G1703" t="s">
        <v>110</v>
      </c>
      <c r="H1703" t="s">
        <v>107</v>
      </c>
      <c r="I1703">
        <v>3</v>
      </c>
      <c r="J1703" t="s">
        <v>4</v>
      </c>
      <c r="K1703" t="e" vm="13">
        <v>#VALUE!</v>
      </c>
      <c r="L1703" t="e" vm="5">
        <v>#VALUE!</v>
      </c>
      <c r="M1703" t="e" vm="3">
        <v>#VALUE!</v>
      </c>
      <c r="N1703" t="s">
        <v>9</v>
      </c>
      <c r="O1703" t="s">
        <v>10</v>
      </c>
      <c r="P1703" t="s">
        <v>52</v>
      </c>
      <c r="Q1703" s="10">
        <v>5</v>
      </c>
      <c r="R1703" s="12">
        <v>4.3899999999999997</v>
      </c>
      <c r="S1703" t="str">
        <f t="shared" si="80"/>
        <v>New</v>
      </c>
    </row>
    <row r="1704" spans="1:19" x14ac:dyDescent="0.35">
      <c r="A1704" s="1">
        <v>1715</v>
      </c>
      <c r="B1704" s="4">
        <v>42869</v>
      </c>
      <c r="C1704" s="4" t="str">
        <f t="shared" si="78"/>
        <v>May</v>
      </c>
      <c r="D1704" s="4" t="str">
        <f t="shared" si="79"/>
        <v>2017</v>
      </c>
      <c r="E1704" s="8">
        <v>7619</v>
      </c>
      <c r="F1704" t="s">
        <v>105</v>
      </c>
      <c r="G1704" t="s">
        <v>109</v>
      </c>
      <c r="H1704" t="s">
        <v>108</v>
      </c>
      <c r="I1704">
        <v>5</v>
      </c>
      <c r="J1704" t="s">
        <v>4</v>
      </c>
      <c r="K1704" t="e" vm="8">
        <v>#VALUE!</v>
      </c>
      <c r="L1704" t="e" vm="2">
        <v>#VALUE!</v>
      </c>
      <c r="M1704" t="e" vm="3">
        <v>#VALUE!</v>
      </c>
      <c r="N1704" t="s">
        <v>5</v>
      </c>
      <c r="O1704" t="s">
        <v>7</v>
      </c>
      <c r="P1704" t="s">
        <v>8</v>
      </c>
      <c r="Q1704" s="10">
        <v>3</v>
      </c>
      <c r="R1704" s="12">
        <v>17.37</v>
      </c>
      <c r="S1704" t="str">
        <f t="shared" si="80"/>
        <v>Retained</v>
      </c>
    </row>
    <row r="1705" spans="1:19" x14ac:dyDescent="0.35">
      <c r="A1705" s="1">
        <v>1716</v>
      </c>
      <c r="B1705" s="4">
        <v>42869</v>
      </c>
      <c r="C1705" s="4" t="str">
        <f t="shared" si="78"/>
        <v>May</v>
      </c>
      <c r="D1705" s="4" t="str">
        <f t="shared" si="79"/>
        <v>2017</v>
      </c>
      <c r="E1705" s="8">
        <v>4490</v>
      </c>
      <c r="F1705" t="s">
        <v>105</v>
      </c>
      <c r="G1705" t="s">
        <v>109</v>
      </c>
      <c r="H1705" t="s">
        <v>108</v>
      </c>
      <c r="I1705">
        <v>4</v>
      </c>
      <c r="J1705" t="s">
        <v>51</v>
      </c>
      <c r="K1705" t="e" vm="9">
        <v>#VALUE!</v>
      </c>
      <c r="L1705" t="e" vm="7">
        <v>#VALUE!</v>
      </c>
      <c r="M1705" t="e" vm="3">
        <v>#VALUE!</v>
      </c>
      <c r="N1705" t="s">
        <v>5</v>
      </c>
      <c r="O1705" t="s">
        <v>30</v>
      </c>
      <c r="P1705" t="s">
        <v>39</v>
      </c>
      <c r="Q1705" s="10">
        <v>4</v>
      </c>
      <c r="R1705" s="12">
        <v>7.52</v>
      </c>
      <c r="S1705" t="str">
        <f t="shared" si="80"/>
        <v>New</v>
      </c>
    </row>
    <row r="1706" spans="1:19" x14ac:dyDescent="0.35">
      <c r="A1706" s="1">
        <v>1717</v>
      </c>
      <c r="B1706" s="4">
        <v>42869</v>
      </c>
      <c r="C1706" s="4" t="str">
        <f t="shared" si="78"/>
        <v>May</v>
      </c>
      <c r="D1706" s="4" t="str">
        <f t="shared" si="79"/>
        <v>2017</v>
      </c>
      <c r="E1706" s="8">
        <v>6362</v>
      </c>
      <c r="F1706" t="s">
        <v>105</v>
      </c>
      <c r="G1706" t="s">
        <v>109</v>
      </c>
      <c r="H1706" t="s">
        <v>107</v>
      </c>
      <c r="I1706">
        <v>4</v>
      </c>
      <c r="J1706" t="s">
        <v>4</v>
      </c>
      <c r="K1706" t="e" vm="14">
        <v>#VALUE!</v>
      </c>
      <c r="L1706" t="e" vm="2">
        <v>#VALUE!</v>
      </c>
      <c r="M1706" t="e" vm="3">
        <v>#VALUE!</v>
      </c>
      <c r="N1706" t="s">
        <v>5</v>
      </c>
      <c r="O1706" t="s">
        <v>7</v>
      </c>
      <c r="P1706" t="s">
        <v>8</v>
      </c>
      <c r="Q1706" s="10">
        <v>4</v>
      </c>
      <c r="R1706" s="12">
        <v>2.39</v>
      </c>
      <c r="S1706" t="str">
        <f t="shared" si="80"/>
        <v>New</v>
      </c>
    </row>
    <row r="1707" spans="1:19" x14ac:dyDescent="0.35">
      <c r="A1707" s="1">
        <v>1718</v>
      </c>
      <c r="B1707" s="4">
        <v>42869</v>
      </c>
      <c r="C1707" s="4" t="str">
        <f t="shared" si="78"/>
        <v>May</v>
      </c>
      <c r="D1707" s="4" t="str">
        <f t="shared" si="79"/>
        <v>2017</v>
      </c>
      <c r="E1707" s="8">
        <v>10080</v>
      </c>
      <c r="F1707" t="s">
        <v>106</v>
      </c>
      <c r="G1707" t="s">
        <v>110</v>
      </c>
      <c r="H1707" t="s">
        <v>107</v>
      </c>
      <c r="I1707">
        <v>5</v>
      </c>
      <c r="J1707" t="s">
        <v>72</v>
      </c>
      <c r="K1707" t="e" vm="8">
        <v>#VALUE!</v>
      </c>
      <c r="L1707" t="e" vm="2">
        <v>#VALUE!</v>
      </c>
      <c r="M1707" t="e" vm="3">
        <v>#VALUE!</v>
      </c>
      <c r="N1707" t="s">
        <v>12</v>
      </c>
      <c r="O1707" t="s">
        <v>13</v>
      </c>
      <c r="P1707" t="s">
        <v>68</v>
      </c>
      <c r="Q1707" s="10">
        <v>5</v>
      </c>
      <c r="R1707" s="12">
        <v>21.23</v>
      </c>
      <c r="S1707" t="str">
        <f t="shared" si="80"/>
        <v>New</v>
      </c>
    </row>
    <row r="1708" spans="1:19" x14ac:dyDescent="0.35">
      <c r="A1708" s="1">
        <v>1719</v>
      </c>
      <c r="B1708" s="4">
        <v>42869</v>
      </c>
      <c r="C1708" s="4" t="str">
        <f t="shared" si="78"/>
        <v>May</v>
      </c>
      <c r="D1708" s="4" t="str">
        <f t="shared" si="79"/>
        <v>2017</v>
      </c>
      <c r="E1708" s="8">
        <v>3605</v>
      </c>
      <c r="F1708" t="s">
        <v>105</v>
      </c>
      <c r="G1708" t="s">
        <v>109</v>
      </c>
      <c r="H1708" t="s">
        <v>108</v>
      </c>
      <c r="I1708">
        <v>3</v>
      </c>
      <c r="J1708" t="s">
        <v>37</v>
      </c>
      <c r="K1708" t="e" vm="14">
        <v>#VALUE!</v>
      </c>
      <c r="L1708" t="e" vm="2">
        <v>#VALUE!</v>
      </c>
      <c r="M1708" t="e" vm="3">
        <v>#VALUE!</v>
      </c>
      <c r="N1708" t="s">
        <v>12</v>
      </c>
      <c r="O1708" t="s">
        <v>22</v>
      </c>
      <c r="P1708" t="s">
        <v>57</v>
      </c>
      <c r="Q1708" s="10">
        <v>1</v>
      </c>
      <c r="R1708" s="12">
        <v>6.57</v>
      </c>
      <c r="S1708" t="str">
        <f t="shared" si="80"/>
        <v>New</v>
      </c>
    </row>
    <row r="1709" spans="1:19" x14ac:dyDescent="0.35">
      <c r="A1709" s="1">
        <v>1720</v>
      </c>
      <c r="B1709" s="4">
        <v>42870</v>
      </c>
      <c r="C1709" s="4" t="str">
        <f t="shared" si="78"/>
        <v>May</v>
      </c>
      <c r="D1709" s="4" t="str">
        <f t="shared" si="79"/>
        <v>2017</v>
      </c>
      <c r="E1709" s="8">
        <v>7655</v>
      </c>
      <c r="F1709" t="s">
        <v>106</v>
      </c>
      <c r="G1709" t="s">
        <v>110</v>
      </c>
      <c r="H1709" t="s">
        <v>107</v>
      </c>
      <c r="I1709">
        <v>3</v>
      </c>
      <c r="J1709" t="s">
        <v>38</v>
      </c>
      <c r="K1709" t="e" vm="13">
        <v>#VALUE!</v>
      </c>
      <c r="L1709" t="e" vm="5">
        <v>#VALUE!</v>
      </c>
      <c r="M1709" t="e" vm="3">
        <v>#VALUE!</v>
      </c>
      <c r="N1709" t="s">
        <v>5</v>
      </c>
      <c r="O1709" t="s">
        <v>41</v>
      </c>
      <c r="P1709" t="s">
        <v>42</v>
      </c>
      <c r="Q1709" s="10">
        <v>5</v>
      </c>
      <c r="R1709" s="12">
        <v>34.409999999999997</v>
      </c>
      <c r="S1709" t="str">
        <f t="shared" si="80"/>
        <v>Retained</v>
      </c>
    </row>
    <row r="1710" spans="1:19" x14ac:dyDescent="0.35">
      <c r="A1710" s="1">
        <v>1721</v>
      </c>
      <c r="B1710" s="4">
        <v>42870</v>
      </c>
      <c r="C1710" s="4" t="str">
        <f t="shared" si="78"/>
        <v>May</v>
      </c>
      <c r="D1710" s="4" t="str">
        <f t="shared" si="79"/>
        <v>2017</v>
      </c>
      <c r="E1710" s="8">
        <v>10120</v>
      </c>
      <c r="F1710" t="s">
        <v>105</v>
      </c>
      <c r="G1710" t="s">
        <v>110</v>
      </c>
      <c r="H1710" t="s">
        <v>107</v>
      </c>
      <c r="I1710">
        <v>1</v>
      </c>
      <c r="J1710" t="s">
        <v>62</v>
      </c>
      <c r="K1710" t="e" vm="8">
        <v>#VALUE!</v>
      </c>
      <c r="L1710" t="e" vm="2">
        <v>#VALUE!</v>
      </c>
      <c r="M1710" t="e" vm="3">
        <v>#VALUE!</v>
      </c>
      <c r="N1710" t="s">
        <v>5</v>
      </c>
      <c r="O1710" t="s">
        <v>7</v>
      </c>
      <c r="P1710" t="s">
        <v>55</v>
      </c>
      <c r="Q1710" s="10">
        <v>4</v>
      </c>
      <c r="R1710" s="12">
        <v>3.87</v>
      </c>
      <c r="S1710" t="str">
        <f t="shared" si="80"/>
        <v>New</v>
      </c>
    </row>
    <row r="1711" spans="1:19" x14ac:dyDescent="0.35">
      <c r="A1711" s="1">
        <v>1722</v>
      </c>
      <c r="B1711" s="4">
        <v>42870</v>
      </c>
      <c r="C1711" s="4" t="str">
        <f t="shared" si="78"/>
        <v>May</v>
      </c>
      <c r="D1711" s="4" t="str">
        <f t="shared" si="79"/>
        <v>2017</v>
      </c>
      <c r="E1711" s="8">
        <v>2381</v>
      </c>
      <c r="F1711" t="s">
        <v>106</v>
      </c>
      <c r="G1711" t="s">
        <v>110</v>
      </c>
      <c r="H1711" t="s">
        <v>108</v>
      </c>
      <c r="I1711">
        <v>3</v>
      </c>
      <c r="J1711" t="s">
        <v>37</v>
      </c>
      <c r="K1711" t="e" vm="8">
        <v>#VALUE!</v>
      </c>
      <c r="L1711" t="e" vm="2">
        <v>#VALUE!</v>
      </c>
      <c r="M1711" t="e" vm="3">
        <v>#VALUE!</v>
      </c>
      <c r="N1711" t="s">
        <v>9</v>
      </c>
      <c r="O1711" t="s">
        <v>10</v>
      </c>
      <c r="P1711" t="s">
        <v>11</v>
      </c>
      <c r="Q1711" s="10">
        <v>4</v>
      </c>
      <c r="R1711" s="12">
        <v>15.73</v>
      </c>
      <c r="S1711" t="str">
        <f t="shared" si="80"/>
        <v>New</v>
      </c>
    </row>
    <row r="1712" spans="1:19" x14ac:dyDescent="0.35">
      <c r="A1712" s="1">
        <v>1723</v>
      </c>
      <c r="B1712" s="4">
        <v>42870</v>
      </c>
      <c r="C1712" s="4" t="str">
        <f t="shared" si="78"/>
        <v>May</v>
      </c>
      <c r="D1712" s="4" t="str">
        <f t="shared" si="79"/>
        <v>2017</v>
      </c>
      <c r="E1712" s="8">
        <v>2335</v>
      </c>
      <c r="F1712" t="s">
        <v>106</v>
      </c>
      <c r="G1712" t="s">
        <v>109</v>
      </c>
      <c r="H1712" t="s">
        <v>107</v>
      </c>
      <c r="I1712">
        <v>2</v>
      </c>
      <c r="J1712" t="s">
        <v>51</v>
      </c>
      <c r="K1712" t="e" vm="13">
        <v>#VALUE!</v>
      </c>
      <c r="L1712" t="e" vm="5">
        <v>#VALUE!</v>
      </c>
      <c r="M1712" t="e" vm="3">
        <v>#VALUE!</v>
      </c>
      <c r="N1712" t="s">
        <v>5</v>
      </c>
      <c r="O1712" t="s">
        <v>6</v>
      </c>
      <c r="P1712" t="s">
        <v>6</v>
      </c>
      <c r="Q1712" s="10">
        <v>2</v>
      </c>
      <c r="R1712" s="12">
        <v>6.94</v>
      </c>
      <c r="S1712" t="str">
        <f t="shared" si="80"/>
        <v>New</v>
      </c>
    </row>
    <row r="1713" spans="1:19" x14ac:dyDescent="0.35">
      <c r="A1713" s="1">
        <v>1724</v>
      </c>
      <c r="B1713" s="4">
        <v>42870</v>
      </c>
      <c r="C1713" s="4" t="str">
        <f t="shared" si="78"/>
        <v>May</v>
      </c>
      <c r="D1713" s="4" t="str">
        <f t="shared" si="79"/>
        <v>2017</v>
      </c>
      <c r="E1713" s="8">
        <v>3476</v>
      </c>
      <c r="F1713" t="s">
        <v>105</v>
      </c>
      <c r="G1713" t="s">
        <v>109</v>
      </c>
      <c r="H1713" t="s">
        <v>108</v>
      </c>
      <c r="I1713">
        <v>4</v>
      </c>
      <c r="J1713" t="s">
        <v>37</v>
      </c>
      <c r="K1713" t="e" vm="4">
        <v>#VALUE!</v>
      </c>
      <c r="L1713" t="e" vm="5">
        <v>#VALUE!</v>
      </c>
      <c r="M1713" t="e" vm="3">
        <v>#VALUE!</v>
      </c>
      <c r="N1713" t="s">
        <v>5</v>
      </c>
      <c r="O1713" t="s">
        <v>19</v>
      </c>
      <c r="P1713" t="s">
        <v>19</v>
      </c>
      <c r="Q1713" s="10">
        <v>3</v>
      </c>
      <c r="R1713" s="12">
        <v>20.22</v>
      </c>
      <c r="S1713" t="str">
        <f t="shared" si="80"/>
        <v>Retained</v>
      </c>
    </row>
    <row r="1714" spans="1:19" x14ac:dyDescent="0.35">
      <c r="A1714" s="1">
        <v>1725</v>
      </c>
      <c r="B1714" s="4">
        <v>42870</v>
      </c>
      <c r="C1714" s="4" t="str">
        <f t="shared" si="78"/>
        <v>May</v>
      </c>
      <c r="D1714" s="4" t="str">
        <f t="shared" si="79"/>
        <v>2017</v>
      </c>
      <c r="E1714" s="8">
        <v>7609</v>
      </c>
      <c r="F1714" t="s">
        <v>105</v>
      </c>
      <c r="G1714" t="s">
        <v>109</v>
      </c>
      <c r="H1714" t="s">
        <v>107</v>
      </c>
      <c r="I1714">
        <v>1</v>
      </c>
      <c r="J1714" t="s">
        <v>51</v>
      </c>
      <c r="K1714" t="e" vm="6">
        <v>#VALUE!</v>
      </c>
      <c r="L1714" t="e" vm="7">
        <v>#VALUE!</v>
      </c>
      <c r="M1714" t="e" vm="3">
        <v>#VALUE!</v>
      </c>
      <c r="N1714" t="s">
        <v>5</v>
      </c>
      <c r="O1714" t="s">
        <v>7</v>
      </c>
      <c r="P1714" t="s">
        <v>8</v>
      </c>
      <c r="Q1714" s="10">
        <v>2</v>
      </c>
      <c r="R1714" s="12">
        <v>7.85</v>
      </c>
      <c r="S1714" t="str">
        <f t="shared" si="80"/>
        <v>New</v>
      </c>
    </row>
    <row r="1715" spans="1:19" x14ac:dyDescent="0.35">
      <c r="A1715" s="1">
        <v>1726</v>
      </c>
      <c r="B1715" s="4">
        <v>42870</v>
      </c>
      <c r="C1715" s="4" t="str">
        <f t="shared" si="78"/>
        <v>May</v>
      </c>
      <c r="D1715" s="4" t="str">
        <f t="shared" si="79"/>
        <v>2017</v>
      </c>
      <c r="E1715" s="8">
        <v>4700</v>
      </c>
      <c r="F1715" t="s">
        <v>106</v>
      </c>
      <c r="G1715" t="s">
        <v>109</v>
      </c>
      <c r="H1715" t="s">
        <v>108</v>
      </c>
      <c r="I1715">
        <v>4</v>
      </c>
      <c r="J1715" t="s">
        <v>51</v>
      </c>
      <c r="K1715" t="e" vm="13">
        <v>#VALUE!</v>
      </c>
      <c r="L1715" t="e" vm="5">
        <v>#VALUE!</v>
      </c>
      <c r="M1715" t="e" vm="3">
        <v>#VALUE!</v>
      </c>
      <c r="N1715" t="s">
        <v>5</v>
      </c>
      <c r="O1715" t="s">
        <v>65</v>
      </c>
      <c r="P1715" t="s">
        <v>27</v>
      </c>
      <c r="Q1715" s="10">
        <v>4</v>
      </c>
      <c r="R1715" s="12">
        <v>7.72</v>
      </c>
      <c r="S1715" t="str">
        <f t="shared" si="80"/>
        <v>Retained</v>
      </c>
    </row>
    <row r="1716" spans="1:19" x14ac:dyDescent="0.35">
      <c r="A1716" s="1">
        <v>1727</v>
      </c>
      <c r="B1716" s="4">
        <v>42870</v>
      </c>
      <c r="C1716" s="4" t="str">
        <f t="shared" si="78"/>
        <v>May</v>
      </c>
      <c r="D1716" s="4" t="str">
        <f t="shared" si="79"/>
        <v>2017</v>
      </c>
      <c r="E1716" s="8">
        <v>2019</v>
      </c>
      <c r="F1716" t="s">
        <v>106</v>
      </c>
      <c r="G1716" t="s">
        <v>109</v>
      </c>
      <c r="H1716" t="s">
        <v>108</v>
      </c>
      <c r="I1716">
        <v>4</v>
      </c>
      <c r="J1716" t="s">
        <v>51</v>
      </c>
      <c r="K1716" t="e" vm="17">
        <v>#VALUE!</v>
      </c>
      <c r="L1716" t="e" vm="5">
        <v>#VALUE!</v>
      </c>
      <c r="M1716" t="e" vm="3">
        <v>#VALUE!</v>
      </c>
      <c r="N1716" t="s">
        <v>5</v>
      </c>
      <c r="O1716" t="s">
        <v>30</v>
      </c>
      <c r="P1716" t="s">
        <v>39</v>
      </c>
      <c r="Q1716" s="10">
        <v>5</v>
      </c>
      <c r="R1716" s="12">
        <v>6.89</v>
      </c>
      <c r="S1716" t="str">
        <f t="shared" si="80"/>
        <v>Retained</v>
      </c>
    </row>
    <row r="1717" spans="1:19" x14ac:dyDescent="0.35">
      <c r="A1717" s="1">
        <v>1728</v>
      </c>
      <c r="B1717" s="4">
        <v>42870</v>
      </c>
      <c r="C1717" s="4" t="str">
        <f t="shared" si="78"/>
        <v>May</v>
      </c>
      <c r="D1717" s="4" t="str">
        <f t="shared" si="79"/>
        <v>2017</v>
      </c>
      <c r="E1717" s="8">
        <v>7502</v>
      </c>
      <c r="F1717" t="s">
        <v>106</v>
      </c>
      <c r="G1717" t="s">
        <v>109</v>
      </c>
      <c r="H1717" t="s">
        <v>108</v>
      </c>
      <c r="I1717">
        <v>1</v>
      </c>
      <c r="J1717" t="s">
        <v>51</v>
      </c>
      <c r="K1717" t="e" vm="17">
        <v>#VALUE!</v>
      </c>
      <c r="L1717" t="e" vm="5">
        <v>#VALUE!</v>
      </c>
      <c r="M1717" t="e" vm="3">
        <v>#VALUE!</v>
      </c>
      <c r="N1717" t="s">
        <v>5</v>
      </c>
      <c r="O1717" t="s">
        <v>28</v>
      </c>
      <c r="P1717" t="s">
        <v>53</v>
      </c>
      <c r="Q1717" s="10">
        <v>4</v>
      </c>
      <c r="R1717" s="12">
        <v>6</v>
      </c>
      <c r="S1717" t="str">
        <f t="shared" si="80"/>
        <v>Retained</v>
      </c>
    </row>
    <row r="1718" spans="1:19" x14ac:dyDescent="0.35">
      <c r="A1718" s="1">
        <v>1729</v>
      </c>
      <c r="B1718" s="4">
        <v>42870</v>
      </c>
      <c r="C1718" s="4" t="str">
        <f t="shared" si="78"/>
        <v>May</v>
      </c>
      <c r="D1718" s="4" t="str">
        <f t="shared" si="79"/>
        <v>2017</v>
      </c>
      <c r="E1718" s="8">
        <v>3352</v>
      </c>
      <c r="F1718" t="s">
        <v>105</v>
      </c>
      <c r="G1718" t="s">
        <v>110</v>
      </c>
      <c r="H1718" t="s">
        <v>107</v>
      </c>
      <c r="I1718">
        <v>0</v>
      </c>
      <c r="J1718" t="s">
        <v>38</v>
      </c>
      <c r="K1718" t="e" vm="8">
        <v>#VALUE!</v>
      </c>
      <c r="L1718" t="e" vm="2">
        <v>#VALUE!</v>
      </c>
      <c r="M1718" t="e" vm="3">
        <v>#VALUE!</v>
      </c>
      <c r="N1718" t="s">
        <v>5</v>
      </c>
      <c r="O1718" t="s">
        <v>28</v>
      </c>
      <c r="P1718" t="s">
        <v>49</v>
      </c>
      <c r="Q1718" s="10">
        <v>2</v>
      </c>
      <c r="R1718" s="12">
        <v>9.48</v>
      </c>
      <c r="S1718" t="str">
        <f t="shared" si="80"/>
        <v>New</v>
      </c>
    </row>
    <row r="1719" spans="1:19" x14ac:dyDescent="0.35">
      <c r="A1719" s="1">
        <v>1730</v>
      </c>
      <c r="B1719" s="4">
        <v>42870</v>
      </c>
      <c r="C1719" s="4" t="str">
        <f t="shared" si="78"/>
        <v>May</v>
      </c>
      <c r="D1719" s="4" t="str">
        <f t="shared" si="79"/>
        <v>2017</v>
      </c>
      <c r="E1719" s="8">
        <v>5063</v>
      </c>
      <c r="F1719" t="s">
        <v>106</v>
      </c>
      <c r="G1719" t="s">
        <v>110</v>
      </c>
      <c r="H1719" t="s">
        <v>107</v>
      </c>
      <c r="I1719">
        <v>3</v>
      </c>
      <c r="J1719" t="s">
        <v>37</v>
      </c>
      <c r="K1719" t="e" vm="4">
        <v>#VALUE!</v>
      </c>
      <c r="L1719" t="e" vm="5">
        <v>#VALUE!</v>
      </c>
      <c r="M1719" t="e" vm="3">
        <v>#VALUE!</v>
      </c>
      <c r="N1719" t="s">
        <v>9</v>
      </c>
      <c r="O1719" t="s">
        <v>10</v>
      </c>
      <c r="P1719" t="s">
        <v>16</v>
      </c>
      <c r="Q1719" s="10">
        <v>3</v>
      </c>
      <c r="R1719" s="12">
        <v>7.06</v>
      </c>
      <c r="S1719" t="str">
        <f t="shared" si="80"/>
        <v>New</v>
      </c>
    </row>
    <row r="1720" spans="1:19" x14ac:dyDescent="0.35">
      <c r="A1720" s="1">
        <v>1731</v>
      </c>
      <c r="B1720" s="4">
        <v>42870</v>
      </c>
      <c r="C1720" s="4" t="str">
        <f t="shared" si="78"/>
        <v>May</v>
      </c>
      <c r="D1720" s="4" t="str">
        <f t="shared" si="79"/>
        <v>2017</v>
      </c>
      <c r="E1720" s="8">
        <v>8059</v>
      </c>
      <c r="F1720" t="s">
        <v>106</v>
      </c>
      <c r="G1720" t="s">
        <v>109</v>
      </c>
      <c r="H1720" t="s">
        <v>108</v>
      </c>
      <c r="I1720">
        <v>0</v>
      </c>
      <c r="J1720" t="s">
        <v>37</v>
      </c>
      <c r="K1720" t="e" vm="13">
        <v>#VALUE!</v>
      </c>
      <c r="L1720" t="e" vm="5">
        <v>#VALUE!</v>
      </c>
      <c r="M1720" t="e" vm="3">
        <v>#VALUE!</v>
      </c>
      <c r="N1720" t="s">
        <v>5</v>
      </c>
      <c r="O1720" t="s">
        <v>45</v>
      </c>
      <c r="P1720" t="s">
        <v>45</v>
      </c>
      <c r="Q1720" s="10">
        <v>2</v>
      </c>
      <c r="R1720" s="12">
        <v>8.51</v>
      </c>
      <c r="S1720" t="str">
        <f t="shared" si="80"/>
        <v>New</v>
      </c>
    </row>
    <row r="1721" spans="1:19" x14ac:dyDescent="0.35">
      <c r="A1721" s="1">
        <v>1732</v>
      </c>
      <c r="B1721" s="4">
        <v>42870</v>
      </c>
      <c r="C1721" s="4" t="str">
        <f t="shared" si="78"/>
        <v>May</v>
      </c>
      <c r="D1721" s="4" t="str">
        <f t="shared" si="79"/>
        <v>2017</v>
      </c>
      <c r="E1721" s="8">
        <v>3213</v>
      </c>
      <c r="F1721" t="s">
        <v>106</v>
      </c>
      <c r="G1721" t="s">
        <v>110</v>
      </c>
      <c r="H1721" t="s">
        <v>107</v>
      </c>
      <c r="I1721">
        <v>2</v>
      </c>
      <c r="J1721" t="s">
        <v>37</v>
      </c>
      <c r="K1721" t="e" vm="9">
        <v>#VALUE!</v>
      </c>
      <c r="L1721" t="e" vm="7">
        <v>#VALUE!</v>
      </c>
      <c r="M1721" t="e" vm="3">
        <v>#VALUE!</v>
      </c>
      <c r="N1721" t="s">
        <v>12</v>
      </c>
      <c r="O1721" t="s">
        <v>13</v>
      </c>
      <c r="P1721" t="s">
        <v>33</v>
      </c>
      <c r="Q1721" s="10">
        <v>4</v>
      </c>
      <c r="R1721" s="12">
        <v>14.43</v>
      </c>
      <c r="S1721" t="str">
        <f t="shared" si="80"/>
        <v>New</v>
      </c>
    </row>
    <row r="1722" spans="1:19" x14ac:dyDescent="0.35">
      <c r="A1722" s="1">
        <v>1733</v>
      </c>
      <c r="B1722" s="4">
        <v>42871</v>
      </c>
      <c r="C1722" s="4" t="str">
        <f t="shared" si="78"/>
        <v>May</v>
      </c>
      <c r="D1722" s="4" t="str">
        <f t="shared" si="79"/>
        <v>2017</v>
      </c>
      <c r="E1722" s="8">
        <v>7255</v>
      </c>
      <c r="F1722" t="s">
        <v>106</v>
      </c>
      <c r="G1722" t="s">
        <v>110</v>
      </c>
      <c r="H1722" t="s">
        <v>107</v>
      </c>
      <c r="I1722">
        <v>0</v>
      </c>
      <c r="J1722" t="s">
        <v>37</v>
      </c>
      <c r="K1722" t="e" vm="6">
        <v>#VALUE!</v>
      </c>
      <c r="L1722" t="e" vm="7">
        <v>#VALUE!</v>
      </c>
      <c r="M1722" t="e" vm="3">
        <v>#VALUE!</v>
      </c>
      <c r="N1722" t="s">
        <v>5</v>
      </c>
      <c r="O1722" t="s">
        <v>7</v>
      </c>
      <c r="P1722" t="s">
        <v>8</v>
      </c>
      <c r="Q1722" s="10">
        <v>4</v>
      </c>
      <c r="R1722" s="12">
        <v>8.75</v>
      </c>
      <c r="S1722" t="str">
        <f t="shared" si="80"/>
        <v>New</v>
      </c>
    </row>
    <row r="1723" spans="1:19" x14ac:dyDescent="0.35">
      <c r="A1723" s="1">
        <v>1734</v>
      </c>
      <c r="B1723" s="4">
        <v>42871</v>
      </c>
      <c r="C1723" s="4" t="str">
        <f t="shared" si="78"/>
        <v>May</v>
      </c>
      <c r="D1723" s="4" t="str">
        <f t="shared" si="79"/>
        <v>2017</v>
      </c>
      <c r="E1723" s="8">
        <v>2623</v>
      </c>
      <c r="F1723" t="s">
        <v>106</v>
      </c>
      <c r="G1723" t="s">
        <v>110</v>
      </c>
      <c r="H1723" t="s">
        <v>107</v>
      </c>
      <c r="I1723">
        <v>2</v>
      </c>
      <c r="J1723" t="s">
        <v>37</v>
      </c>
      <c r="K1723" t="e" vm="12">
        <v>#VALUE!</v>
      </c>
      <c r="L1723" t="e" vm="2">
        <v>#VALUE!</v>
      </c>
      <c r="M1723" t="e" vm="3">
        <v>#VALUE!</v>
      </c>
      <c r="N1723" t="s">
        <v>5</v>
      </c>
      <c r="O1723" t="s">
        <v>7</v>
      </c>
      <c r="P1723" t="s">
        <v>27</v>
      </c>
      <c r="Q1723" s="10">
        <v>5</v>
      </c>
      <c r="R1723" s="12">
        <v>11.5</v>
      </c>
      <c r="S1723" t="str">
        <f t="shared" si="80"/>
        <v>New</v>
      </c>
    </row>
    <row r="1724" spans="1:19" x14ac:dyDescent="0.35">
      <c r="A1724" s="1">
        <v>1735</v>
      </c>
      <c r="B1724" s="4">
        <v>42871</v>
      </c>
      <c r="C1724" s="4" t="str">
        <f t="shared" si="78"/>
        <v>May</v>
      </c>
      <c r="D1724" s="4" t="str">
        <f t="shared" si="79"/>
        <v>2017</v>
      </c>
      <c r="E1724" s="8">
        <v>901</v>
      </c>
      <c r="F1724" t="s">
        <v>106</v>
      </c>
      <c r="G1724" t="s">
        <v>109</v>
      </c>
      <c r="H1724" t="s">
        <v>107</v>
      </c>
      <c r="I1724">
        <v>2</v>
      </c>
      <c r="J1724" t="s">
        <v>51</v>
      </c>
      <c r="K1724" t="e" vm="9">
        <v>#VALUE!</v>
      </c>
      <c r="L1724" t="e" vm="7">
        <v>#VALUE!</v>
      </c>
      <c r="M1724" t="e" vm="3">
        <v>#VALUE!</v>
      </c>
      <c r="N1724" t="s">
        <v>9</v>
      </c>
      <c r="O1724" t="s">
        <v>10</v>
      </c>
      <c r="P1724" t="s">
        <v>58</v>
      </c>
      <c r="Q1724" s="10">
        <v>4</v>
      </c>
      <c r="R1724" s="12">
        <v>11.84</v>
      </c>
      <c r="S1724" t="str">
        <f t="shared" si="80"/>
        <v>New</v>
      </c>
    </row>
    <row r="1725" spans="1:19" x14ac:dyDescent="0.35">
      <c r="A1725" s="1">
        <v>1736</v>
      </c>
      <c r="B1725" s="4">
        <v>42871</v>
      </c>
      <c r="C1725" s="4" t="str">
        <f t="shared" si="78"/>
        <v>May</v>
      </c>
      <c r="D1725" s="4" t="str">
        <f t="shared" si="79"/>
        <v>2017</v>
      </c>
      <c r="E1725" s="8">
        <v>4541</v>
      </c>
      <c r="F1725" t="s">
        <v>105</v>
      </c>
      <c r="G1725" t="s">
        <v>110</v>
      </c>
      <c r="H1725" t="s">
        <v>107</v>
      </c>
      <c r="I1725">
        <v>1</v>
      </c>
      <c r="J1725" t="s">
        <v>4</v>
      </c>
      <c r="K1725" t="e" vm="4">
        <v>#VALUE!</v>
      </c>
      <c r="L1725" t="e" vm="5">
        <v>#VALUE!</v>
      </c>
      <c r="M1725" t="e" vm="3">
        <v>#VALUE!</v>
      </c>
      <c r="N1725" t="s">
        <v>5</v>
      </c>
      <c r="O1725" t="s">
        <v>7</v>
      </c>
      <c r="P1725" t="s">
        <v>64</v>
      </c>
      <c r="Q1725" s="10">
        <v>4</v>
      </c>
      <c r="R1725" s="12">
        <v>10.42</v>
      </c>
      <c r="S1725" t="str">
        <f t="shared" si="80"/>
        <v>New</v>
      </c>
    </row>
    <row r="1726" spans="1:19" x14ac:dyDescent="0.35">
      <c r="A1726" s="1">
        <v>1737</v>
      </c>
      <c r="B1726" s="4">
        <v>42871</v>
      </c>
      <c r="C1726" s="4" t="str">
        <f t="shared" si="78"/>
        <v>May</v>
      </c>
      <c r="D1726" s="4" t="str">
        <f t="shared" si="79"/>
        <v>2017</v>
      </c>
      <c r="E1726" s="8">
        <v>4188</v>
      </c>
      <c r="F1726" t="s">
        <v>105</v>
      </c>
      <c r="G1726" t="s">
        <v>109</v>
      </c>
      <c r="H1726" t="s">
        <v>108</v>
      </c>
      <c r="I1726">
        <v>1</v>
      </c>
      <c r="J1726" t="s">
        <v>4</v>
      </c>
      <c r="K1726" t="e" vm="8">
        <v>#VALUE!</v>
      </c>
      <c r="L1726" t="e" vm="2">
        <v>#VALUE!</v>
      </c>
      <c r="M1726" t="e" vm="3">
        <v>#VALUE!</v>
      </c>
      <c r="N1726" t="s">
        <v>5</v>
      </c>
      <c r="O1726" t="s">
        <v>61</v>
      </c>
      <c r="P1726" t="s">
        <v>61</v>
      </c>
      <c r="Q1726" s="10">
        <v>4</v>
      </c>
      <c r="R1726" s="12">
        <v>20.16</v>
      </c>
      <c r="S1726" t="str">
        <f t="shared" si="80"/>
        <v>New</v>
      </c>
    </row>
    <row r="1727" spans="1:19" x14ac:dyDescent="0.35">
      <c r="A1727" s="1">
        <v>1738</v>
      </c>
      <c r="B1727" s="4">
        <v>42871</v>
      </c>
      <c r="C1727" s="4" t="str">
        <f t="shared" si="78"/>
        <v>May</v>
      </c>
      <c r="D1727" s="4" t="str">
        <f t="shared" si="79"/>
        <v>2017</v>
      </c>
      <c r="E1727" s="8">
        <v>1665</v>
      </c>
      <c r="F1727" t="s">
        <v>105</v>
      </c>
      <c r="G1727" t="s">
        <v>109</v>
      </c>
      <c r="H1727" t="s">
        <v>107</v>
      </c>
      <c r="I1727">
        <v>4</v>
      </c>
      <c r="J1727" t="s">
        <v>38</v>
      </c>
      <c r="K1727" t="e" vm="1">
        <v>#VALUE!</v>
      </c>
      <c r="L1727" t="e" vm="2">
        <v>#VALUE!</v>
      </c>
      <c r="M1727" t="e" vm="3">
        <v>#VALUE!</v>
      </c>
      <c r="N1727" t="s">
        <v>5</v>
      </c>
      <c r="O1727" t="s">
        <v>28</v>
      </c>
      <c r="P1727" t="s">
        <v>49</v>
      </c>
      <c r="Q1727" s="10">
        <v>4</v>
      </c>
      <c r="R1727" s="12">
        <v>9.9</v>
      </c>
      <c r="S1727" t="str">
        <f t="shared" si="80"/>
        <v>Retained</v>
      </c>
    </row>
    <row r="1728" spans="1:19" x14ac:dyDescent="0.35">
      <c r="A1728" s="1">
        <v>1739</v>
      </c>
      <c r="B1728" s="4">
        <v>42871</v>
      </c>
      <c r="C1728" s="4" t="str">
        <f t="shared" si="78"/>
        <v>May</v>
      </c>
      <c r="D1728" s="4" t="str">
        <f t="shared" si="79"/>
        <v>2017</v>
      </c>
      <c r="E1728" s="8">
        <v>9951</v>
      </c>
      <c r="F1728" t="s">
        <v>106</v>
      </c>
      <c r="G1728" t="s">
        <v>110</v>
      </c>
      <c r="H1728" t="s">
        <v>107</v>
      </c>
      <c r="I1728">
        <v>4</v>
      </c>
      <c r="J1728" t="s">
        <v>62</v>
      </c>
      <c r="K1728" t="e" vm="4">
        <v>#VALUE!</v>
      </c>
      <c r="L1728" t="e" vm="5">
        <v>#VALUE!</v>
      </c>
      <c r="M1728" t="e" vm="3">
        <v>#VALUE!</v>
      </c>
      <c r="N1728" t="s">
        <v>5</v>
      </c>
      <c r="O1728" t="s">
        <v>45</v>
      </c>
      <c r="P1728" t="s">
        <v>45</v>
      </c>
      <c r="Q1728" s="10">
        <v>4</v>
      </c>
      <c r="R1728" s="12">
        <v>15.91</v>
      </c>
      <c r="S1728" t="str">
        <f t="shared" si="80"/>
        <v>New</v>
      </c>
    </row>
    <row r="1729" spans="1:19" x14ac:dyDescent="0.35">
      <c r="A1729" s="1">
        <v>1740</v>
      </c>
      <c r="B1729" s="4">
        <v>42871</v>
      </c>
      <c r="C1729" s="4" t="str">
        <f t="shared" si="78"/>
        <v>May</v>
      </c>
      <c r="D1729" s="4" t="str">
        <f t="shared" si="79"/>
        <v>2017</v>
      </c>
      <c r="E1729" s="8">
        <v>6932</v>
      </c>
      <c r="F1729" t="s">
        <v>105</v>
      </c>
      <c r="G1729" t="s">
        <v>109</v>
      </c>
      <c r="H1729" t="s">
        <v>108</v>
      </c>
      <c r="I1729">
        <v>2</v>
      </c>
      <c r="J1729" t="s">
        <v>37</v>
      </c>
      <c r="K1729" t="e" vm="9">
        <v>#VALUE!</v>
      </c>
      <c r="L1729" t="e" vm="7">
        <v>#VALUE!</v>
      </c>
      <c r="M1729" t="e" vm="3">
        <v>#VALUE!</v>
      </c>
      <c r="N1729" t="s">
        <v>5</v>
      </c>
      <c r="O1729" t="s">
        <v>30</v>
      </c>
      <c r="P1729" t="s">
        <v>39</v>
      </c>
      <c r="Q1729" s="10">
        <v>2</v>
      </c>
      <c r="R1729" s="12">
        <v>7.34</v>
      </c>
      <c r="S1729" t="str">
        <f t="shared" si="80"/>
        <v>New</v>
      </c>
    </row>
    <row r="1730" spans="1:19" x14ac:dyDescent="0.35">
      <c r="A1730" s="1">
        <v>1741</v>
      </c>
      <c r="B1730" s="4">
        <v>42871</v>
      </c>
      <c r="C1730" s="4" t="str">
        <f t="shared" ref="C1730:C1793" si="81">TEXT(B1730, "MMMM")</f>
        <v>May</v>
      </c>
      <c r="D1730" s="4" t="str">
        <f t="shared" ref="D1730:D1793" si="82">TEXT(B1730, "YYYY")</f>
        <v>2017</v>
      </c>
      <c r="E1730" s="8">
        <v>8921</v>
      </c>
      <c r="F1730" t="s">
        <v>106</v>
      </c>
      <c r="G1730" t="s">
        <v>109</v>
      </c>
      <c r="H1730" t="s">
        <v>107</v>
      </c>
      <c r="I1730">
        <v>4</v>
      </c>
      <c r="J1730" t="s">
        <v>38</v>
      </c>
      <c r="K1730" t="e" vm="9">
        <v>#VALUE!</v>
      </c>
      <c r="L1730" t="e" vm="7">
        <v>#VALUE!</v>
      </c>
      <c r="M1730" t="e" vm="3">
        <v>#VALUE!</v>
      </c>
      <c r="N1730" t="s">
        <v>5</v>
      </c>
      <c r="O1730" t="s">
        <v>30</v>
      </c>
      <c r="P1730" t="s">
        <v>39</v>
      </c>
      <c r="Q1730" s="10">
        <v>4</v>
      </c>
      <c r="R1730" s="12">
        <v>10.69</v>
      </c>
      <c r="S1730" t="str">
        <f t="shared" ref="S1730:S1793" si="83">IF(COUNTIFS(E:E, E1730, B:B, "&lt;="&amp;B1730)&gt;1, "Retained", "New")</f>
        <v>New</v>
      </c>
    </row>
    <row r="1731" spans="1:19" x14ac:dyDescent="0.35">
      <c r="A1731" s="1">
        <v>1742</v>
      </c>
      <c r="B1731" s="4">
        <v>42871</v>
      </c>
      <c r="C1731" s="4" t="str">
        <f t="shared" si="81"/>
        <v>May</v>
      </c>
      <c r="D1731" s="4" t="str">
        <f t="shared" si="82"/>
        <v>2017</v>
      </c>
      <c r="E1731" s="8">
        <v>8556</v>
      </c>
      <c r="F1731" t="s">
        <v>106</v>
      </c>
      <c r="G1731" t="s">
        <v>110</v>
      </c>
      <c r="H1731" t="s">
        <v>107</v>
      </c>
      <c r="I1731">
        <v>0</v>
      </c>
      <c r="J1731" t="s">
        <v>51</v>
      </c>
      <c r="K1731" t="e" vm="6">
        <v>#VALUE!</v>
      </c>
      <c r="L1731" t="e" vm="7">
        <v>#VALUE!</v>
      </c>
      <c r="M1731" t="e" vm="3">
        <v>#VALUE!</v>
      </c>
      <c r="N1731" t="s">
        <v>5</v>
      </c>
      <c r="O1731" t="s">
        <v>7</v>
      </c>
      <c r="P1731" t="s">
        <v>8</v>
      </c>
      <c r="Q1731" s="10">
        <v>4</v>
      </c>
      <c r="R1731" s="12">
        <v>4.97</v>
      </c>
      <c r="S1731" t="str">
        <f t="shared" si="83"/>
        <v>Retained</v>
      </c>
    </row>
    <row r="1732" spans="1:19" x14ac:dyDescent="0.35">
      <c r="A1732" s="1">
        <v>1743</v>
      </c>
      <c r="B1732" s="4">
        <v>42871</v>
      </c>
      <c r="C1732" s="4" t="str">
        <f t="shared" si="81"/>
        <v>May</v>
      </c>
      <c r="D1732" s="4" t="str">
        <f t="shared" si="82"/>
        <v>2017</v>
      </c>
      <c r="E1732" s="8">
        <v>229</v>
      </c>
      <c r="F1732" t="s">
        <v>105</v>
      </c>
      <c r="G1732" t="s">
        <v>110</v>
      </c>
      <c r="H1732" t="s">
        <v>107</v>
      </c>
      <c r="I1732">
        <v>1</v>
      </c>
      <c r="J1732" t="s">
        <v>38</v>
      </c>
      <c r="K1732" t="e" vm="15">
        <v>#VALUE!</v>
      </c>
      <c r="L1732" t="e" vm="5">
        <v>#VALUE!</v>
      </c>
      <c r="M1732" t="e" vm="3">
        <v>#VALUE!</v>
      </c>
      <c r="N1732" t="s">
        <v>5</v>
      </c>
      <c r="O1732" t="s">
        <v>17</v>
      </c>
      <c r="P1732" t="s">
        <v>29</v>
      </c>
      <c r="Q1732" s="10">
        <v>4</v>
      </c>
      <c r="R1732" s="12">
        <v>8.01</v>
      </c>
      <c r="S1732" t="str">
        <f t="shared" si="83"/>
        <v>New</v>
      </c>
    </row>
    <row r="1733" spans="1:19" x14ac:dyDescent="0.35">
      <c r="A1733" s="1">
        <v>1744</v>
      </c>
      <c r="B1733" s="4">
        <v>42872</v>
      </c>
      <c r="C1733" s="4" t="str">
        <f t="shared" si="81"/>
        <v>May</v>
      </c>
      <c r="D1733" s="4" t="str">
        <f t="shared" si="82"/>
        <v>2017</v>
      </c>
      <c r="E1733" s="8">
        <v>2556</v>
      </c>
      <c r="F1733" t="s">
        <v>106</v>
      </c>
      <c r="G1733" t="s">
        <v>110</v>
      </c>
      <c r="H1733" t="s">
        <v>107</v>
      </c>
      <c r="I1733">
        <v>2</v>
      </c>
      <c r="J1733" t="s">
        <v>71</v>
      </c>
      <c r="K1733" t="e" vm="4">
        <v>#VALUE!</v>
      </c>
      <c r="L1733" t="e" vm="5">
        <v>#VALUE!</v>
      </c>
      <c r="M1733" t="e" vm="3">
        <v>#VALUE!</v>
      </c>
      <c r="N1733" t="s">
        <v>9</v>
      </c>
      <c r="O1733" t="s">
        <v>10</v>
      </c>
      <c r="P1733" t="s">
        <v>11</v>
      </c>
      <c r="Q1733" s="10">
        <v>5</v>
      </c>
      <c r="R1733" s="12">
        <v>16.690000000000001</v>
      </c>
      <c r="S1733" t="str">
        <f t="shared" si="83"/>
        <v>New</v>
      </c>
    </row>
    <row r="1734" spans="1:19" x14ac:dyDescent="0.35">
      <c r="A1734" s="1">
        <v>1745</v>
      </c>
      <c r="B1734" s="4">
        <v>42872</v>
      </c>
      <c r="C1734" s="4" t="str">
        <f t="shared" si="81"/>
        <v>May</v>
      </c>
      <c r="D1734" s="4" t="str">
        <f t="shared" si="82"/>
        <v>2017</v>
      </c>
      <c r="E1734" s="8">
        <v>8418</v>
      </c>
      <c r="F1734" t="s">
        <v>105</v>
      </c>
      <c r="G1734" t="s">
        <v>109</v>
      </c>
      <c r="H1734" t="s">
        <v>108</v>
      </c>
      <c r="I1734">
        <v>3</v>
      </c>
      <c r="J1734" t="s">
        <v>37</v>
      </c>
      <c r="K1734" t="e" vm="16">
        <v>#VALUE!</v>
      </c>
      <c r="L1734" t="e" vm="5">
        <v>#VALUE!</v>
      </c>
      <c r="M1734" t="e" vm="3">
        <v>#VALUE!</v>
      </c>
      <c r="N1734" t="s">
        <v>5</v>
      </c>
      <c r="O1734" t="s">
        <v>6</v>
      </c>
      <c r="P1734" t="s">
        <v>6</v>
      </c>
      <c r="Q1734" s="10">
        <v>1</v>
      </c>
      <c r="R1734" s="12">
        <v>9.3000000000000007</v>
      </c>
      <c r="S1734" t="str">
        <f t="shared" si="83"/>
        <v>New</v>
      </c>
    </row>
    <row r="1735" spans="1:19" x14ac:dyDescent="0.35">
      <c r="A1735" s="1">
        <v>1746</v>
      </c>
      <c r="B1735" s="4">
        <v>42872</v>
      </c>
      <c r="C1735" s="4" t="str">
        <f t="shared" si="81"/>
        <v>May</v>
      </c>
      <c r="D1735" s="4" t="str">
        <f t="shared" si="82"/>
        <v>2017</v>
      </c>
      <c r="E1735" s="8">
        <v>975</v>
      </c>
      <c r="F1735" t="s">
        <v>105</v>
      </c>
      <c r="G1735" t="s">
        <v>109</v>
      </c>
      <c r="H1735" t="s">
        <v>108</v>
      </c>
      <c r="I1735">
        <v>0</v>
      </c>
      <c r="J1735" t="s">
        <v>72</v>
      </c>
      <c r="K1735" t="e" vm="8">
        <v>#VALUE!</v>
      </c>
      <c r="L1735" t="e" vm="2">
        <v>#VALUE!</v>
      </c>
      <c r="M1735" t="e" vm="3">
        <v>#VALUE!</v>
      </c>
      <c r="N1735" t="s">
        <v>12</v>
      </c>
      <c r="O1735" t="s">
        <v>22</v>
      </c>
      <c r="P1735" t="s">
        <v>23</v>
      </c>
      <c r="Q1735" s="10">
        <v>5</v>
      </c>
      <c r="R1735" s="12">
        <v>24.48</v>
      </c>
      <c r="S1735" t="str">
        <f t="shared" si="83"/>
        <v>New</v>
      </c>
    </row>
    <row r="1736" spans="1:19" x14ac:dyDescent="0.35">
      <c r="A1736" s="1">
        <v>1747</v>
      </c>
      <c r="B1736" s="4">
        <v>42872</v>
      </c>
      <c r="C1736" s="4" t="str">
        <f t="shared" si="81"/>
        <v>May</v>
      </c>
      <c r="D1736" s="4" t="str">
        <f t="shared" si="82"/>
        <v>2017</v>
      </c>
      <c r="E1736" s="8">
        <v>1934</v>
      </c>
      <c r="F1736" t="s">
        <v>105</v>
      </c>
      <c r="G1736" t="s">
        <v>110</v>
      </c>
      <c r="H1736" t="s">
        <v>107</v>
      </c>
      <c r="I1736">
        <v>2</v>
      </c>
      <c r="J1736" t="s">
        <v>71</v>
      </c>
      <c r="K1736" t="e" vm="11">
        <v>#VALUE!</v>
      </c>
      <c r="L1736" t="e" vm="5">
        <v>#VALUE!</v>
      </c>
      <c r="M1736" t="e" vm="3">
        <v>#VALUE!</v>
      </c>
      <c r="N1736" t="s">
        <v>5</v>
      </c>
      <c r="O1736" t="s">
        <v>30</v>
      </c>
      <c r="P1736" t="s">
        <v>8</v>
      </c>
      <c r="Q1736" s="10">
        <v>1</v>
      </c>
      <c r="R1736" s="12">
        <v>3.32</v>
      </c>
      <c r="S1736" t="str">
        <f t="shared" si="83"/>
        <v>New</v>
      </c>
    </row>
    <row r="1737" spans="1:19" x14ac:dyDescent="0.35">
      <c r="A1737" s="1">
        <v>1748</v>
      </c>
      <c r="B1737" s="4">
        <v>42872</v>
      </c>
      <c r="C1737" s="4" t="str">
        <f t="shared" si="81"/>
        <v>May</v>
      </c>
      <c r="D1737" s="4" t="str">
        <f t="shared" si="82"/>
        <v>2017</v>
      </c>
      <c r="E1737" s="8">
        <v>400</v>
      </c>
      <c r="F1737" t="s">
        <v>105</v>
      </c>
      <c r="G1737" t="s">
        <v>110</v>
      </c>
      <c r="H1737" t="s">
        <v>107</v>
      </c>
      <c r="I1737">
        <v>1</v>
      </c>
      <c r="J1737" t="s">
        <v>4</v>
      </c>
      <c r="K1737" t="e" vm="10">
        <v>#VALUE!</v>
      </c>
      <c r="L1737" t="e" vm="5">
        <v>#VALUE!</v>
      </c>
      <c r="M1737" t="e" vm="3">
        <v>#VALUE!</v>
      </c>
      <c r="N1737" t="s">
        <v>5</v>
      </c>
      <c r="O1737" t="s">
        <v>19</v>
      </c>
      <c r="P1737" t="s">
        <v>19</v>
      </c>
      <c r="Q1737" s="10">
        <v>2</v>
      </c>
      <c r="R1737" s="12">
        <v>10.7</v>
      </c>
      <c r="S1737" t="str">
        <f t="shared" si="83"/>
        <v>New</v>
      </c>
    </row>
    <row r="1738" spans="1:19" x14ac:dyDescent="0.35">
      <c r="A1738" s="1">
        <v>1749</v>
      </c>
      <c r="B1738" s="4">
        <v>42872</v>
      </c>
      <c r="C1738" s="4" t="str">
        <f t="shared" si="81"/>
        <v>May</v>
      </c>
      <c r="D1738" s="4" t="str">
        <f t="shared" si="82"/>
        <v>2017</v>
      </c>
      <c r="E1738" s="8">
        <v>8451</v>
      </c>
      <c r="F1738" t="s">
        <v>106</v>
      </c>
      <c r="G1738" t="s">
        <v>109</v>
      </c>
      <c r="H1738" t="s">
        <v>108</v>
      </c>
      <c r="I1738">
        <v>2</v>
      </c>
      <c r="J1738" t="s">
        <v>4</v>
      </c>
      <c r="K1738" t="e" vm="12">
        <v>#VALUE!</v>
      </c>
      <c r="L1738" t="e" vm="2">
        <v>#VALUE!</v>
      </c>
      <c r="M1738" t="e" vm="3">
        <v>#VALUE!</v>
      </c>
      <c r="N1738" t="s">
        <v>5</v>
      </c>
      <c r="O1738" t="s">
        <v>30</v>
      </c>
      <c r="P1738" t="s">
        <v>39</v>
      </c>
      <c r="Q1738" s="10">
        <v>4</v>
      </c>
      <c r="R1738" s="12">
        <v>7.8</v>
      </c>
      <c r="S1738" t="str">
        <f t="shared" si="83"/>
        <v>New</v>
      </c>
    </row>
    <row r="1739" spans="1:19" x14ac:dyDescent="0.35">
      <c r="A1739" s="1">
        <v>1750</v>
      </c>
      <c r="B1739" s="4">
        <v>42872</v>
      </c>
      <c r="C1739" s="4" t="str">
        <f t="shared" si="81"/>
        <v>May</v>
      </c>
      <c r="D1739" s="4" t="str">
        <f t="shared" si="82"/>
        <v>2017</v>
      </c>
      <c r="E1739" s="8">
        <v>5182</v>
      </c>
      <c r="F1739" t="s">
        <v>105</v>
      </c>
      <c r="G1739" t="s">
        <v>109</v>
      </c>
      <c r="H1739" t="s">
        <v>108</v>
      </c>
      <c r="I1739">
        <v>3</v>
      </c>
      <c r="J1739" t="s">
        <v>37</v>
      </c>
      <c r="K1739" t="e" vm="15">
        <v>#VALUE!</v>
      </c>
      <c r="L1739" t="e" vm="5">
        <v>#VALUE!</v>
      </c>
      <c r="M1739" t="e" vm="3">
        <v>#VALUE!</v>
      </c>
      <c r="N1739" t="s">
        <v>5</v>
      </c>
      <c r="O1739" t="s">
        <v>7</v>
      </c>
      <c r="P1739" t="s">
        <v>27</v>
      </c>
      <c r="Q1739" s="10">
        <v>4</v>
      </c>
      <c r="R1739" s="12">
        <v>7.45</v>
      </c>
      <c r="S1739" t="str">
        <f t="shared" si="83"/>
        <v>New</v>
      </c>
    </row>
    <row r="1740" spans="1:19" x14ac:dyDescent="0.35">
      <c r="A1740" s="1">
        <v>1751</v>
      </c>
      <c r="B1740" s="4">
        <v>42872</v>
      </c>
      <c r="C1740" s="4" t="str">
        <f t="shared" si="81"/>
        <v>May</v>
      </c>
      <c r="D1740" s="4" t="str">
        <f t="shared" si="82"/>
        <v>2017</v>
      </c>
      <c r="E1740" s="8">
        <v>9747</v>
      </c>
      <c r="F1740" t="s">
        <v>106</v>
      </c>
      <c r="G1740" t="s">
        <v>109</v>
      </c>
      <c r="H1740" t="s">
        <v>107</v>
      </c>
      <c r="I1740">
        <v>5</v>
      </c>
      <c r="J1740" t="s">
        <v>37</v>
      </c>
      <c r="K1740" t="e" vm="9">
        <v>#VALUE!</v>
      </c>
      <c r="L1740" t="e" vm="7">
        <v>#VALUE!</v>
      </c>
      <c r="M1740" t="e" vm="3">
        <v>#VALUE!</v>
      </c>
      <c r="N1740" t="s">
        <v>5</v>
      </c>
      <c r="O1740" t="s">
        <v>28</v>
      </c>
      <c r="P1740" t="s">
        <v>8</v>
      </c>
      <c r="Q1740" s="10">
        <v>3</v>
      </c>
      <c r="R1740" s="12">
        <v>27.75</v>
      </c>
      <c r="S1740" t="str">
        <f t="shared" si="83"/>
        <v>New</v>
      </c>
    </row>
    <row r="1741" spans="1:19" x14ac:dyDescent="0.35">
      <c r="A1741" s="1">
        <v>1752</v>
      </c>
      <c r="B1741" s="4">
        <v>42872</v>
      </c>
      <c r="C1741" s="4" t="str">
        <f t="shared" si="81"/>
        <v>May</v>
      </c>
      <c r="D1741" s="4" t="str">
        <f t="shared" si="82"/>
        <v>2017</v>
      </c>
      <c r="E1741" s="8">
        <v>2682</v>
      </c>
      <c r="F1741" t="s">
        <v>105</v>
      </c>
      <c r="G1741" t="s">
        <v>109</v>
      </c>
      <c r="H1741" t="s">
        <v>108</v>
      </c>
      <c r="I1741">
        <v>3</v>
      </c>
      <c r="J1741" t="s">
        <v>37</v>
      </c>
      <c r="K1741" t="e" vm="10">
        <v>#VALUE!</v>
      </c>
      <c r="L1741" t="e" vm="5">
        <v>#VALUE!</v>
      </c>
      <c r="M1741" t="e" vm="3">
        <v>#VALUE!</v>
      </c>
      <c r="N1741" t="s">
        <v>5</v>
      </c>
      <c r="O1741" t="s">
        <v>7</v>
      </c>
      <c r="P1741" t="s">
        <v>27</v>
      </c>
      <c r="Q1741" s="10">
        <v>4</v>
      </c>
      <c r="R1741" s="12">
        <v>12.79</v>
      </c>
      <c r="S1741" t="str">
        <f t="shared" si="83"/>
        <v>Retained</v>
      </c>
    </row>
    <row r="1742" spans="1:19" x14ac:dyDescent="0.35">
      <c r="A1742" s="1">
        <v>1753</v>
      </c>
      <c r="B1742" s="4">
        <v>42872</v>
      </c>
      <c r="C1742" s="4" t="str">
        <f t="shared" si="81"/>
        <v>May</v>
      </c>
      <c r="D1742" s="4" t="str">
        <f t="shared" si="82"/>
        <v>2017</v>
      </c>
      <c r="E1742" s="8">
        <v>1932</v>
      </c>
      <c r="F1742" t="s">
        <v>106</v>
      </c>
      <c r="G1742" t="s">
        <v>110</v>
      </c>
      <c r="H1742" t="s">
        <v>107</v>
      </c>
      <c r="I1742">
        <v>2</v>
      </c>
      <c r="J1742" t="s">
        <v>37</v>
      </c>
      <c r="K1742" t="e" vm="15">
        <v>#VALUE!</v>
      </c>
      <c r="L1742" t="e" vm="5">
        <v>#VALUE!</v>
      </c>
      <c r="M1742" t="e" vm="3">
        <v>#VALUE!</v>
      </c>
      <c r="N1742" t="s">
        <v>5</v>
      </c>
      <c r="O1742" t="s">
        <v>6</v>
      </c>
      <c r="P1742" t="s">
        <v>43</v>
      </c>
      <c r="Q1742" s="10">
        <v>3</v>
      </c>
      <c r="R1742" s="12">
        <v>18.71</v>
      </c>
      <c r="S1742" t="str">
        <f t="shared" si="83"/>
        <v>New</v>
      </c>
    </row>
    <row r="1743" spans="1:19" x14ac:dyDescent="0.35">
      <c r="A1743" s="1">
        <v>1754</v>
      </c>
      <c r="B1743" s="4">
        <v>42872</v>
      </c>
      <c r="C1743" s="4" t="str">
        <f t="shared" si="81"/>
        <v>May</v>
      </c>
      <c r="D1743" s="4" t="str">
        <f t="shared" si="82"/>
        <v>2017</v>
      </c>
      <c r="E1743" s="8">
        <v>4288</v>
      </c>
      <c r="F1743" t="s">
        <v>105</v>
      </c>
      <c r="G1743" t="s">
        <v>110</v>
      </c>
      <c r="H1743" t="s">
        <v>107</v>
      </c>
      <c r="I1743">
        <v>4</v>
      </c>
      <c r="J1743" t="s">
        <v>4</v>
      </c>
      <c r="K1743" t="e" vm="12">
        <v>#VALUE!</v>
      </c>
      <c r="L1743" t="e" vm="2">
        <v>#VALUE!</v>
      </c>
      <c r="M1743" t="e" vm="3">
        <v>#VALUE!</v>
      </c>
      <c r="N1743" t="s">
        <v>5</v>
      </c>
      <c r="O1743" t="s">
        <v>30</v>
      </c>
      <c r="P1743" t="s">
        <v>32</v>
      </c>
      <c r="Q1743" s="10">
        <v>3</v>
      </c>
      <c r="R1743" s="12">
        <v>5.34</v>
      </c>
      <c r="S1743" t="str">
        <f t="shared" si="83"/>
        <v>New</v>
      </c>
    </row>
    <row r="1744" spans="1:19" x14ac:dyDescent="0.35">
      <c r="A1744" s="1">
        <v>1755</v>
      </c>
      <c r="B1744" s="4">
        <v>42872</v>
      </c>
      <c r="C1744" s="4" t="str">
        <f t="shared" si="81"/>
        <v>May</v>
      </c>
      <c r="D1744" s="4" t="str">
        <f t="shared" si="82"/>
        <v>2017</v>
      </c>
      <c r="E1744" s="8">
        <v>5203</v>
      </c>
      <c r="F1744" t="s">
        <v>106</v>
      </c>
      <c r="G1744" t="s">
        <v>110</v>
      </c>
      <c r="H1744" t="s">
        <v>107</v>
      </c>
      <c r="I1744">
        <v>5</v>
      </c>
      <c r="J1744" t="s">
        <v>4</v>
      </c>
      <c r="K1744" t="e" vm="8">
        <v>#VALUE!</v>
      </c>
      <c r="L1744" t="e" vm="2">
        <v>#VALUE!</v>
      </c>
      <c r="M1744" t="e" vm="3">
        <v>#VALUE!</v>
      </c>
      <c r="N1744" t="s">
        <v>5</v>
      </c>
      <c r="O1744" t="s">
        <v>65</v>
      </c>
      <c r="P1744" t="s">
        <v>27</v>
      </c>
      <c r="Q1744" s="10">
        <v>4</v>
      </c>
      <c r="R1744" s="12">
        <v>8.42</v>
      </c>
      <c r="S1744" t="str">
        <f t="shared" si="83"/>
        <v>New</v>
      </c>
    </row>
    <row r="1745" spans="1:19" x14ac:dyDescent="0.35">
      <c r="A1745" s="1">
        <v>1756</v>
      </c>
      <c r="B1745" s="4">
        <v>42872</v>
      </c>
      <c r="C1745" s="4" t="str">
        <f t="shared" si="81"/>
        <v>May</v>
      </c>
      <c r="D1745" s="4" t="str">
        <f t="shared" si="82"/>
        <v>2017</v>
      </c>
      <c r="E1745" s="8">
        <v>9837</v>
      </c>
      <c r="F1745" t="s">
        <v>106</v>
      </c>
      <c r="G1745" t="s">
        <v>110</v>
      </c>
      <c r="H1745" t="s">
        <v>108</v>
      </c>
      <c r="I1745">
        <v>5</v>
      </c>
      <c r="J1745" t="s">
        <v>37</v>
      </c>
      <c r="K1745" t="e" vm="13">
        <v>#VALUE!</v>
      </c>
      <c r="L1745" t="e" vm="5">
        <v>#VALUE!</v>
      </c>
      <c r="M1745" t="e" vm="3">
        <v>#VALUE!</v>
      </c>
      <c r="N1745" t="s">
        <v>5</v>
      </c>
      <c r="O1745" t="s">
        <v>28</v>
      </c>
      <c r="P1745" t="s">
        <v>8</v>
      </c>
      <c r="Q1745" s="10">
        <v>5</v>
      </c>
      <c r="R1745" s="12">
        <v>11.99</v>
      </c>
      <c r="S1745" t="str">
        <f t="shared" si="83"/>
        <v>New</v>
      </c>
    </row>
    <row r="1746" spans="1:19" x14ac:dyDescent="0.35">
      <c r="A1746" s="1">
        <v>1757</v>
      </c>
      <c r="B1746" s="4">
        <v>42872</v>
      </c>
      <c r="C1746" s="4" t="str">
        <f t="shared" si="81"/>
        <v>May</v>
      </c>
      <c r="D1746" s="4" t="str">
        <f t="shared" si="82"/>
        <v>2017</v>
      </c>
      <c r="E1746" s="8">
        <v>4836</v>
      </c>
      <c r="F1746" t="s">
        <v>106</v>
      </c>
      <c r="G1746" t="s">
        <v>109</v>
      </c>
      <c r="H1746" t="s">
        <v>107</v>
      </c>
      <c r="I1746">
        <v>5</v>
      </c>
      <c r="J1746" t="s">
        <v>4</v>
      </c>
      <c r="K1746" t="e" vm="6">
        <v>#VALUE!</v>
      </c>
      <c r="L1746" t="e" vm="7">
        <v>#VALUE!</v>
      </c>
      <c r="M1746" t="e" vm="3">
        <v>#VALUE!</v>
      </c>
      <c r="N1746" t="s">
        <v>5</v>
      </c>
      <c r="O1746" t="s">
        <v>19</v>
      </c>
      <c r="P1746" t="s">
        <v>19</v>
      </c>
      <c r="Q1746" s="10">
        <v>4</v>
      </c>
      <c r="R1746" s="12">
        <v>7.77</v>
      </c>
      <c r="S1746" t="str">
        <f t="shared" si="83"/>
        <v>New</v>
      </c>
    </row>
    <row r="1747" spans="1:19" x14ac:dyDescent="0.35">
      <c r="A1747" s="1">
        <v>1758</v>
      </c>
      <c r="B1747" s="4">
        <v>42873</v>
      </c>
      <c r="C1747" s="4" t="str">
        <f t="shared" si="81"/>
        <v>May</v>
      </c>
      <c r="D1747" s="4" t="str">
        <f t="shared" si="82"/>
        <v>2017</v>
      </c>
      <c r="E1747" s="8">
        <v>7247</v>
      </c>
      <c r="F1747" t="s">
        <v>106</v>
      </c>
      <c r="G1747" t="s">
        <v>109</v>
      </c>
      <c r="H1747" t="s">
        <v>108</v>
      </c>
      <c r="I1747">
        <v>2</v>
      </c>
      <c r="J1747" t="s">
        <v>37</v>
      </c>
      <c r="K1747" t="e" vm="12">
        <v>#VALUE!</v>
      </c>
      <c r="L1747" t="e" vm="2">
        <v>#VALUE!</v>
      </c>
      <c r="M1747" t="e" vm="3">
        <v>#VALUE!</v>
      </c>
      <c r="N1747" t="s">
        <v>9</v>
      </c>
      <c r="O1747" t="s">
        <v>10</v>
      </c>
      <c r="P1747" t="s">
        <v>11</v>
      </c>
      <c r="Q1747" s="10">
        <v>6</v>
      </c>
      <c r="R1747" s="12">
        <v>22.46</v>
      </c>
      <c r="S1747" t="str">
        <f t="shared" si="83"/>
        <v>New</v>
      </c>
    </row>
    <row r="1748" spans="1:19" x14ac:dyDescent="0.35">
      <c r="A1748" s="1">
        <v>1759</v>
      </c>
      <c r="B1748" s="4">
        <v>42873</v>
      </c>
      <c r="C1748" s="4" t="str">
        <f t="shared" si="81"/>
        <v>May</v>
      </c>
      <c r="D1748" s="4" t="str">
        <f t="shared" si="82"/>
        <v>2017</v>
      </c>
      <c r="E1748" s="8">
        <v>10022</v>
      </c>
      <c r="F1748" t="s">
        <v>106</v>
      </c>
      <c r="G1748" t="s">
        <v>110</v>
      </c>
      <c r="H1748" t="s">
        <v>107</v>
      </c>
      <c r="I1748">
        <v>2</v>
      </c>
      <c r="J1748" t="s">
        <v>51</v>
      </c>
      <c r="K1748" t="e" vm="8">
        <v>#VALUE!</v>
      </c>
      <c r="L1748" t="e" vm="2">
        <v>#VALUE!</v>
      </c>
      <c r="M1748" t="e" vm="3">
        <v>#VALUE!</v>
      </c>
      <c r="N1748" t="s">
        <v>12</v>
      </c>
      <c r="O1748" t="s">
        <v>22</v>
      </c>
      <c r="P1748" t="s">
        <v>23</v>
      </c>
      <c r="Q1748" s="10">
        <v>3</v>
      </c>
      <c r="R1748" s="12">
        <v>9.48</v>
      </c>
      <c r="S1748" t="str">
        <f t="shared" si="83"/>
        <v>New</v>
      </c>
    </row>
    <row r="1749" spans="1:19" x14ac:dyDescent="0.35">
      <c r="A1749" s="1">
        <v>1760</v>
      </c>
      <c r="B1749" s="4">
        <v>42873</v>
      </c>
      <c r="C1749" s="4" t="str">
        <f t="shared" si="81"/>
        <v>May</v>
      </c>
      <c r="D1749" s="4" t="str">
        <f t="shared" si="82"/>
        <v>2017</v>
      </c>
      <c r="E1749" s="8">
        <v>3098</v>
      </c>
      <c r="F1749" t="s">
        <v>106</v>
      </c>
      <c r="G1749" t="s">
        <v>109</v>
      </c>
      <c r="H1749" t="s">
        <v>107</v>
      </c>
      <c r="I1749">
        <v>3</v>
      </c>
      <c r="J1749" t="s">
        <v>37</v>
      </c>
      <c r="K1749" t="e" vm="15">
        <v>#VALUE!</v>
      </c>
      <c r="L1749" t="e" vm="5">
        <v>#VALUE!</v>
      </c>
      <c r="M1749" t="e" vm="3">
        <v>#VALUE!</v>
      </c>
      <c r="N1749" t="s">
        <v>12</v>
      </c>
      <c r="O1749" t="s">
        <v>13</v>
      </c>
      <c r="P1749" t="s">
        <v>14</v>
      </c>
      <c r="Q1749" s="10">
        <v>5</v>
      </c>
      <c r="R1749" s="12">
        <v>15.81</v>
      </c>
      <c r="S1749" t="str">
        <f t="shared" si="83"/>
        <v>New</v>
      </c>
    </row>
    <row r="1750" spans="1:19" x14ac:dyDescent="0.35">
      <c r="A1750" s="1">
        <v>1761</v>
      </c>
      <c r="B1750" s="4">
        <v>42873</v>
      </c>
      <c r="C1750" s="4" t="str">
        <f t="shared" si="81"/>
        <v>May</v>
      </c>
      <c r="D1750" s="4" t="str">
        <f t="shared" si="82"/>
        <v>2017</v>
      </c>
      <c r="E1750" s="8">
        <v>9662</v>
      </c>
      <c r="F1750" t="s">
        <v>106</v>
      </c>
      <c r="G1750" t="s">
        <v>109</v>
      </c>
      <c r="H1750" t="s">
        <v>108</v>
      </c>
      <c r="I1750">
        <v>3</v>
      </c>
      <c r="J1750" t="s">
        <v>4</v>
      </c>
      <c r="K1750" t="e" vm="8">
        <v>#VALUE!</v>
      </c>
      <c r="L1750" t="e" vm="2">
        <v>#VALUE!</v>
      </c>
      <c r="M1750" t="e" vm="3">
        <v>#VALUE!</v>
      </c>
      <c r="N1750" t="s">
        <v>12</v>
      </c>
      <c r="O1750" t="s">
        <v>22</v>
      </c>
      <c r="P1750" t="s">
        <v>23</v>
      </c>
      <c r="Q1750" s="10">
        <v>6</v>
      </c>
      <c r="R1750" s="12">
        <v>29.27</v>
      </c>
      <c r="S1750" t="str">
        <f t="shared" si="83"/>
        <v>New</v>
      </c>
    </row>
    <row r="1751" spans="1:19" x14ac:dyDescent="0.35">
      <c r="A1751" s="1">
        <v>1762</v>
      </c>
      <c r="B1751" s="4">
        <v>42873</v>
      </c>
      <c r="C1751" s="4" t="str">
        <f t="shared" si="81"/>
        <v>May</v>
      </c>
      <c r="D1751" s="4" t="str">
        <f t="shared" si="82"/>
        <v>2017</v>
      </c>
      <c r="E1751" s="8">
        <v>7003</v>
      </c>
      <c r="F1751" t="s">
        <v>105</v>
      </c>
      <c r="G1751" t="s">
        <v>109</v>
      </c>
      <c r="H1751" t="s">
        <v>108</v>
      </c>
      <c r="I1751">
        <v>4</v>
      </c>
      <c r="J1751" t="s">
        <v>37</v>
      </c>
      <c r="K1751" t="e" vm="15">
        <v>#VALUE!</v>
      </c>
      <c r="L1751" t="e" vm="5">
        <v>#VALUE!</v>
      </c>
      <c r="M1751" t="e" vm="3">
        <v>#VALUE!</v>
      </c>
      <c r="N1751" t="s">
        <v>5</v>
      </c>
      <c r="O1751" t="s">
        <v>17</v>
      </c>
      <c r="P1751" t="s">
        <v>18</v>
      </c>
      <c r="Q1751" s="10">
        <v>3</v>
      </c>
      <c r="R1751" s="12">
        <v>12.58</v>
      </c>
      <c r="S1751" t="str">
        <f t="shared" si="83"/>
        <v>New</v>
      </c>
    </row>
    <row r="1752" spans="1:19" x14ac:dyDescent="0.35">
      <c r="A1752" s="1">
        <v>1763</v>
      </c>
      <c r="B1752" s="4">
        <v>42873</v>
      </c>
      <c r="C1752" s="4" t="str">
        <f t="shared" si="81"/>
        <v>May</v>
      </c>
      <c r="D1752" s="4" t="str">
        <f t="shared" si="82"/>
        <v>2017</v>
      </c>
      <c r="E1752" s="8">
        <v>7915</v>
      </c>
      <c r="F1752" t="s">
        <v>105</v>
      </c>
      <c r="G1752" t="s">
        <v>110</v>
      </c>
      <c r="H1752" t="s">
        <v>108</v>
      </c>
      <c r="I1752">
        <v>1</v>
      </c>
      <c r="J1752" t="s">
        <v>71</v>
      </c>
      <c r="K1752" t="e" vm="9">
        <v>#VALUE!</v>
      </c>
      <c r="L1752" t="e" vm="7">
        <v>#VALUE!</v>
      </c>
      <c r="M1752" t="e" vm="3">
        <v>#VALUE!</v>
      </c>
      <c r="N1752" t="s">
        <v>5</v>
      </c>
      <c r="O1752" t="s">
        <v>30</v>
      </c>
      <c r="P1752" t="s">
        <v>8</v>
      </c>
      <c r="Q1752" s="10">
        <v>5</v>
      </c>
      <c r="R1752" s="12">
        <v>11.88</v>
      </c>
      <c r="S1752" t="str">
        <f t="shared" si="83"/>
        <v>New</v>
      </c>
    </row>
    <row r="1753" spans="1:19" x14ac:dyDescent="0.35">
      <c r="A1753" s="1">
        <v>1764</v>
      </c>
      <c r="B1753" s="4">
        <v>42873</v>
      </c>
      <c r="C1753" s="4" t="str">
        <f t="shared" si="81"/>
        <v>May</v>
      </c>
      <c r="D1753" s="4" t="str">
        <f t="shared" si="82"/>
        <v>2017</v>
      </c>
      <c r="E1753" s="8">
        <v>9512</v>
      </c>
      <c r="F1753" t="s">
        <v>105</v>
      </c>
      <c r="G1753" t="s">
        <v>110</v>
      </c>
      <c r="H1753" t="s">
        <v>107</v>
      </c>
      <c r="I1753">
        <v>4</v>
      </c>
      <c r="J1753" t="s">
        <v>51</v>
      </c>
      <c r="K1753" t="e" vm="10">
        <v>#VALUE!</v>
      </c>
      <c r="L1753" t="e" vm="5">
        <v>#VALUE!</v>
      </c>
      <c r="M1753" t="e" vm="3">
        <v>#VALUE!</v>
      </c>
      <c r="N1753" t="s">
        <v>5</v>
      </c>
      <c r="O1753" t="s">
        <v>7</v>
      </c>
      <c r="P1753" t="s">
        <v>8</v>
      </c>
      <c r="Q1753" s="10">
        <v>3</v>
      </c>
      <c r="R1753" s="12">
        <v>24.68</v>
      </c>
      <c r="S1753" t="str">
        <f t="shared" si="83"/>
        <v>New</v>
      </c>
    </row>
    <row r="1754" spans="1:19" x14ac:dyDescent="0.35">
      <c r="A1754" s="1">
        <v>1765</v>
      </c>
      <c r="B1754" s="4">
        <v>42874</v>
      </c>
      <c r="C1754" s="4" t="str">
        <f t="shared" si="81"/>
        <v>May</v>
      </c>
      <c r="D1754" s="4" t="str">
        <f t="shared" si="82"/>
        <v>2017</v>
      </c>
      <c r="E1754" s="8">
        <v>6024</v>
      </c>
      <c r="F1754" t="s">
        <v>105</v>
      </c>
      <c r="G1754" t="s">
        <v>110</v>
      </c>
      <c r="H1754" t="s">
        <v>107</v>
      </c>
      <c r="I1754">
        <v>2</v>
      </c>
      <c r="J1754" t="s">
        <v>51</v>
      </c>
      <c r="K1754" t="e" vm="8">
        <v>#VALUE!</v>
      </c>
      <c r="L1754" t="e" vm="2">
        <v>#VALUE!</v>
      </c>
      <c r="M1754" t="e" vm="3">
        <v>#VALUE!</v>
      </c>
      <c r="N1754" t="s">
        <v>5</v>
      </c>
      <c r="O1754" t="s">
        <v>19</v>
      </c>
      <c r="P1754" t="s">
        <v>19</v>
      </c>
      <c r="Q1754" s="10">
        <v>4</v>
      </c>
      <c r="R1754" s="12">
        <v>12.31</v>
      </c>
      <c r="S1754" t="str">
        <f t="shared" si="83"/>
        <v>New</v>
      </c>
    </row>
    <row r="1755" spans="1:19" x14ac:dyDescent="0.35">
      <c r="A1755" s="1">
        <v>1766</v>
      </c>
      <c r="B1755" s="4">
        <v>42874</v>
      </c>
      <c r="C1755" s="4" t="str">
        <f t="shared" si="81"/>
        <v>May</v>
      </c>
      <c r="D1755" s="4" t="str">
        <f t="shared" si="82"/>
        <v>2017</v>
      </c>
      <c r="E1755" s="8">
        <v>6964</v>
      </c>
      <c r="F1755" t="s">
        <v>106</v>
      </c>
      <c r="G1755" t="s">
        <v>109</v>
      </c>
      <c r="H1755" t="s">
        <v>107</v>
      </c>
      <c r="I1755">
        <v>1</v>
      </c>
      <c r="J1755" t="s">
        <v>38</v>
      </c>
      <c r="K1755" t="e" vm="8">
        <v>#VALUE!</v>
      </c>
      <c r="L1755" t="e" vm="2">
        <v>#VALUE!</v>
      </c>
      <c r="M1755" t="e" vm="3">
        <v>#VALUE!</v>
      </c>
      <c r="N1755" t="s">
        <v>5</v>
      </c>
      <c r="O1755" t="s">
        <v>7</v>
      </c>
      <c r="P1755" t="s">
        <v>8</v>
      </c>
      <c r="Q1755" s="10">
        <v>4</v>
      </c>
      <c r="R1755" s="12">
        <v>7.82</v>
      </c>
      <c r="S1755" t="str">
        <f t="shared" si="83"/>
        <v>New</v>
      </c>
    </row>
    <row r="1756" spans="1:19" x14ac:dyDescent="0.35">
      <c r="A1756" s="1">
        <v>1767</v>
      </c>
      <c r="B1756" s="4">
        <v>42874</v>
      </c>
      <c r="C1756" s="4" t="str">
        <f t="shared" si="81"/>
        <v>May</v>
      </c>
      <c r="D1756" s="4" t="str">
        <f t="shared" si="82"/>
        <v>2017</v>
      </c>
      <c r="E1756" s="8">
        <v>2343</v>
      </c>
      <c r="F1756" t="s">
        <v>105</v>
      </c>
      <c r="G1756" t="s">
        <v>109</v>
      </c>
      <c r="H1756" t="s">
        <v>107</v>
      </c>
      <c r="I1756">
        <v>4</v>
      </c>
      <c r="J1756" t="s">
        <v>51</v>
      </c>
      <c r="K1756" t="e" vm="15">
        <v>#VALUE!</v>
      </c>
      <c r="L1756" t="e" vm="5">
        <v>#VALUE!</v>
      </c>
      <c r="M1756" t="e" vm="3">
        <v>#VALUE!</v>
      </c>
      <c r="N1756" t="s">
        <v>12</v>
      </c>
      <c r="O1756" t="s">
        <v>13</v>
      </c>
      <c r="P1756" t="s">
        <v>14</v>
      </c>
      <c r="Q1756" s="10">
        <v>5</v>
      </c>
      <c r="R1756" s="12">
        <v>12.31</v>
      </c>
      <c r="S1756" t="str">
        <f t="shared" si="83"/>
        <v>New</v>
      </c>
    </row>
    <row r="1757" spans="1:19" x14ac:dyDescent="0.35">
      <c r="A1757" s="1">
        <v>1768</v>
      </c>
      <c r="B1757" s="4">
        <v>42874</v>
      </c>
      <c r="C1757" s="4" t="str">
        <f t="shared" si="81"/>
        <v>May</v>
      </c>
      <c r="D1757" s="4" t="str">
        <f t="shared" si="82"/>
        <v>2017</v>
      </c>
      <c r="E1757" s="8">
        <v>7203</v>
      </c>
      <c r="F1757" t="s">
        <v>106</v>
      </c>
      <c r="G1757" t="s">
        <v>109</v>
      </c>
      <c r="H1757" t="s">
        <v>108</v>
      </c>
      <c r="I1757">
        <v>4</v>
      </c>
      <c r="J1757" t="s">
        <v>37</v>
      </c>
      <c r="K1757" t="e" vm="9">
        <v>#VALUE!</v>
      </c>
      <c r="L1757" t="e" vm="7">
        <v>#VALUE!</v>
      </c>
      <c r="M1757" t="e" vm="3">
        <v>#VALUE!</v>
      </c>
      <c r="N1757" t="s">
        <v>5</v>
      </c>
      <c r="O1757" t="s">
        <v>28</v>
      </c>
      <c r="P1757" t="s">
        <v>34</v>
      </c>
      <c r="Q1757" s="10">
        <v>5</v>
      </c>
      <c r="R1757" s="12">
        <v>4.96</v>
      </c>
      <c r="S1757" t="str">
        <f t="shared" si="83"/>
        <v>New</v>
      </c>
    </row>
    <row r="1758" spans="1:19" x14ac:dyDescent="0.35">
      <c r="A1758" s="1">
        <v>1769</v>
      </c>
      <c r="B1758" s="4">
        <v>42874</v>
      </c>
      <c r="C1758" s="4" t="str">
        <f t="shared" si="81"/>
        <v>May</v>
      </c>
      <c r="D1758" s="4" t="str">
        <f t="shared" si="82"/>
        <v>2017</v>
      </c>
      <c r="E1758" s="8">
        <v>5973</v>
      </c>
      <c r="F1758" t="s">
        <v>106</v>
      </c>
      <c r="G1758" t="s">
        <v>110</v>
      </c>
      <c r="H1758" t="s">
        <v>107</v>
      </c>
      <c r="I1758">
        <v>2</v>
      </c>
      <c r="J1758" t="s">
        <v>62</v>
      </c>
      <c r="K1758" t="e" vm="4">
        <v>#VALUE!</v>
      </c>
      <c r="L1758" t="e" vm="5">
        <v>#VALUE!</v>
      </c>
      <c r="M1758" t="e" vm="3">
        <v>#VALUE!</v>
      </c>
      <c r="N1758" t="s">
        <v>5</v>
      </c>
      <c r="O1758" t="s">
        <v>6</v>
      </c>
      <c r="P1758" t="s">
        <v>43</v>
      </c>
      <c r="Q1758" s="10">
        <v>6</v>
      </c>
      <c r="R1758" s="12">
        <v>12.77</v>
      </c>
      <c r="S1758" t="str">
        <f t="shared" si="83"/>
        <v>Retained</v>
      </c>
    </row>
    <row r="1759" spans="1:19" x14ac:dyDescent="0.35">
      <c r="A1759" s="1">
        <v>1770</v>
      </c>
      <c r="B1759" s="4">
        <v>42874</v>
      </c>
      <c r="C1759" s="4" t="str">
        <f t="shared" si="81"/>
        <v>May</v>
      </c>
      <c r="D1759" s="4" t="str">
        <f t="shared" si="82"/>
        <v>2017</v>
      </c>
      <c r="E1759" s="8">
        <v>10068</v>
      </c>
      <c r="F1759" t="s">
        <v>105</v>
      </c>
      <c r="G1759" t="s">
        <v>110</v>
      </c>
      <c r="H1759" t="s">
        <v>107</v>
      </c>
      <c r="I1759">
        <v>2</v>
      </c>
      <c r="J1759" t="s">
        <v>4</v>
      </c>
      <c r="K1759" t="e" vm="10">
        <v>#VALUE!</v>
      </c>
      <c r="L1759" t="e" vm="5">
        <v>#VALUE!</v>
      </c>
      <c r="M1759" t="e" vm="3">
        <v>#VALUE!</v>
      </c>
      <c r="N1759" t="s">
        <v>5</v>
      </c>
      <c r="O1759" t="s">
        <v>28</v>
      </c>
      <c r="P1759" t="s">
        <v>49</v>
      </c>
      <c r="Q1759" s="10">
        <v>4</v>
      </c>
      <c r="R1759" s="12">
        <v>11.06</v>
      </c>
      <c r="S1759" t="str">
        <f t="shared" si="83"/>
        <v>New</v>
      </c>
    </row>
    <row r="1760" spans="1:19" x14ac:dyDescent="0.35">
      <c r="A1760" s="1">
        <v>1771</v>
      </c>
      <c r="B1760" s="4">
        <v>42874</v>
      </c>
      <c r="C1760" s="4" t="str">
        <f t="shared" si="81"/>
        <v>May</v>
      </c>
      <c r="D1760" s="4" t="str">
        <f t="shared" si="82"/>
        <v>2017</v>
      </c>
      <c r="E1760" s="8">
        <v>4445</v>
      </c>
      <c r="F1760" t="s">
        <v>105</v>
      </c>
      <c r="G1760" t="s">
        <v>109</v>
      </c>
      <c r="H1760" t="s">
        <v>107</v>
      </c>
      <c r="I1760">
        <v>2</v>
      </c>
      <c r="J1760" t="s">
        <v>4</v>
      </c>
      <c r="K1760" t="e" vm="13">
        <v>#VALUE!</v>
      </c>
      <c r="L1760" t="e" vm="5">
        <v>#VALUE!</v>
      </c>
      <c r="M1760" t="e" vm="3">
        <v>#VALUE!</v>
      </c>
      <c r="N1760" t="s">
        <v>5</v>
      </c>
      <c r="O1760" t="s">
        <v>7</v>
      </c>
      <c r="P1760" t="s">
        <v>64</v>
      </c>
      <c r="Q1760" s="10">
        <v>4</v>
      </c>
      <c r="R1760" s="12">
        <v>14.32</v>
      </c>
      <c r="S1760" t="str">
        <f t="shared" si="83"/>
        <v>Retained</v>
      </c>
    </row>
    <row r="1761" spans="1:19" x14ac:dyDescent="0.35">
      <c r="A1761" s="1">
        <v>1772</v>
      </c>
      <c r="B1761" s="4">
        <v>42874</v>
      </c>
      <c r="C1761" s="4" t="str">
        <f t="shared" si="81"/>
        <v>May</v>
      </c>
      <c r="D1761" s="4" t="str">
        <f t="shared" si="82"/>
        <v>2017</v>
      </c>
      <c r="E1761" s="8">
        <v>5855</v>
      </c>
      <c r="F1761" t="s">
        <v>105</v>
      </c>
      <c r="G1761" t="s">
        <v>109</v>
      </c>
      <c r="H1761" t="s">
        <v>108</v>
      </c>
      <c r="I1761">
        <v>2</v>
      </c>
      <c r="J1761" t="s">
        <v>4</v>
      </c>
      <c r="K1761" t="e" vm="9">
        <v>#VALUE!</v>
      </c>
      <c r="L1761" t="e" vm="7">
        <v>#VALUE!</v>
      </c>
      <c r="M1761" t="e" vm="3">
        <v>#VALUE!</v>
      </c>
      <c r="N1761" t="s">
        <v>5</v>
      </c>
      <c r="O1761" t="s">
        <v>15</v>
      </c>
      <c r="P1761" t="s">
        <v>15</v>
      </c>
      <c r="Q1761" s="10">
        <v>3</v>
      </c>
      <c r="R1761" s="12">
        <v>11.83</v>
      </c>
      <c r="S1761" t="str">
        <f t="shared" si="83"/>
        <v>Retained</v>
      </c>
    </row>
    <row r="1762" spans="1:19" x14ac:dyDescent="0.35">
      <c r="A1762" s="1">
        <v>1773</v>
      </c>
      <c r="B1762" s="4">
        <v>42874</v>
      </c>
      <c r="C1762" s="4" t="str">
        <f t="shared" si="81"/>
        <v>May</v>
      </c>
      <c r="D1762" s="4" t="str">
        <f t="shared" si="82"/>
        <v>2017</v>
      </c>
      <c r="E1762" s="8">
        <v>6531</v>
      </c>
      <c r="F1762" t="s">
        <v>105</v>
      </c>
      <c r="G1762" t="s">
        <v>109</v>
      </c>
      <c r="H1762" t="s">
        <v>107</v>
      </c>
      <c r="I1762">
        <v>1</v>
      </c>
      <c r="J1762" t="s">
        <v>71</v>
      </c>
      <c r="K1762" t="e" vm="9">
        <v>#VALUE!</v>
      </c>
      <c r="L1762" t="e" vm="7">
        <v>#VALUE!</v>
      </c>
      <c r="M1762" t="e" vm="3">
        <v>#VALUE!</v>
      </c>
      <c r="N1762" t="s">
        <v>5</v>
      </c>
      <c r="O1762" t="s">
        <v>30</v>
      </c>
      <c r="P1762" t="s">
        <v>8</v>
      </c>
      <c r="Q1762" s="10">
        <v>2</v>
      </c>
      <c r="R1762" s="12">
        <v>15.49</v>
      </c>
      <c r="S1762" t="str">
        <f t="shared" si="83"/>
        <v>New</v>
      </c>
    </row>
    <row r="1763" spans="1:19" x14ac:dyDescent="0.35">
      <c r="A1763" s="1">
        <v>1774</v>
      </c>
      <c r="B1763" s="4">
        <v>42874</v>
      </c>
      <c r="C1763" s="4" t="str">
        <f t="shared" si="81"/>
        <v>May</v>
      </c>
      <c r="D1763" s="4" t="str">
        <f t="shared" si="82"/>
        <v>2017</v>
      </c>
      <c r="E1763" s="8">
        <v>7607</v>
      </c>
      <c r="F1763" t="s">
        <v>105</v>
      </c>
      <c r="G1763" t="s">
        <v>110</v>
      </c>
      <c r="H1763" t="s">
        <v>107</v>
      </c>
      <c r="I1763">
        <v>5</v>
      </c>
      <c r="J1763" t="s">
        <v>4</v>
      </c>
      <c r="K1763" t="e" vm="13">
        <v>#VALUE!</v>
      </c>
      <c r="L1763" t="e" vm="5">
        <v>#VALUE!</v>
      </c>
      <c r="M1763" t="e" vm="3">
        <v>#VALUE!</v>
      </c>
      <c r="N1763" t="s">
        <v>9</v>
      </c>
      <c r="O1763" t="s">
        <v>59</v>
      </c>
      <c r="P1763" t="s">
        <v>60</v>
      </c>
      <c r="Q1763" s="10">
        <v>5</v>
      </c>
      <c r="R1763" s="12">
        <v>14.82</v>
      </c>
      <c r="S1763" t="str">
        <f t="shared" si="83"/>
        <v>New</v>
      </c>
    </row>
    <row r="1764" spans="1:19" x14ac:dyDescent="0.35">
      <c r="A1764" s="1">
        <v>1775</v>
      </c>
      <c r="B1764" s="4">
        <v>42874</v>
      </c>
      <c r="C1764" s="4" t="str">
        <f t="shared" si="81"/>
        <v>May</v>
      </c>
      <c r="D1764" s="4" t="str">
        <f t="shared" si="82"/>
        <v>2017</v>
      </c>
      <c r="E1764" s="8">
        <v>4453</v>
      </c>
      <c r="F1764" t="s">
        <v>105</v>
      </c>
      <c r="G1764" t="s">
        <v>109</v>
      </c>
      <c r="H1764" t="s">
        <v>107</v>
      </c>
      <c r="I1764">
        <v>1</v>
      </c>
      <c r="J1764" t="s">
        <v>38</v>
      </c>
      <c r="K1764" t="e" vm="6">
        <v>#VALUE!</v>
      </c>
      <c r="L1764" t="e" vm="7">
        <v>#VALUE!</v>
      </c>
      <c r="M1764" t="e" vm="3">
        <v>#VALUE!</v>
      </c>
      <c r="N1764" t="s">
        <v>5</v>
      </c>
      <c r="O1764" t="s">
        <v>7</v>
      </c>
      <c r="P1764" t="s">
        <v>27</v>
      </c>
      <c r="Q1764" s="10">
        <v>5</v>
      </c>
      <c r="R1764" s="12">
        <v>24.45</v>
      </c>
      <c r="S1764" t="str">
        <f t="shared" si="83"/>
        <v>Retained</v>
      </c>
    </row>
    <row r="1765" spans="1:19" x14ac:dyDescent="0.35">
      <c r="A1765" s="1">
        <v>1776</v>
      </c>
      <c r="B1765" s="4">
        <v>42874</v>
      </c>
      <c r="C1765" s="4" t="str">
        <f t="shared" si="81"/>
        <v>May</v>
      </c>
      <c r="D1765" s="4" t="str">
        <f t="shared" si="82"/>
        <v>2017</v>
      </c>
      <c r="E1765" s="8">
        <v>7276</v>
      </c>
      <c r="F1765" t="s">
        <v>106</v>
      </c>
      <c r="G1765" t="s">
        <v>109</v>
      </c>
      <c r="H1765" t="s">
        <v>108</v>
      </c>
      <c r="I1765">
        <v>0</v>
      </c>
      <c r="J1765" t="s">
        <v>4</v>
      </c>
      <c r="K1765" t="e" vm="10">
        <v>#VALUE!</v>
      </c>
      <c r="L1765" t="e" vm="5">
        <v>#VALUE!</v>
      </c>
      <c r="M1765" t="e" vm="3">
        <v>#VALUE!</v>
      </c>
      <c r="N1765" t="s">
        <v>12</v>
      </c>
      <c r="O1765" t="s">
        <v>13</v>
      </c>
      <c r="P1765" t="s">
        <v>14</v>
      </c>
      <c r="Q1765" s="10">
        <v>3</v>
      </c>
      <c r="R1765" s="12">
        <v>12.35</v>
      </c>
      <c r="S1765" t="str">
        <f t="shared" si="83"/>
        <v>Retained</v>
      </c>
    </row>
    <row r="1766" spans="1:19" x14ac:dyDescent="0.35">
      <c r="A1766" s="1">
        <v>1777</v>
      </c>
      <c r="B1766" s="4">
        <v>42874</v>
      </c>
      <c r="C1766" s="4" t="str">
        <f t="shared" si="81"/>
        <v>May</v>
      </c>
      <c r="D1766" s="4" t="str">
        <f t="shared" si="82"/>
        <v>2017</v>
      </c>
      <c r="E1766" s="8">
        <v>1428</v>
      </c>
      <c r="F1766" t="s">
        <v>105</v>
      </c>
      <c r="G1766" t="s">
        <v>109</v>
      </c>
      <c r="H1766" t="s">
        <v>108</v>
      </c>
      <c r="I1766">
        <v>5</v>
      </c>
      <c r="J1766" t="s">
        <v>4</v>
      </c>
      <c r="K1766" t="e" vm="12">
        <v>#VALUE!</v>
      </c>
      <c r="L1766" t="e" vm="2">
        <v>#VALUE!</v>
      </c>
      <c r="M1766" t="e" vm="3">
        <v>#VALUE!</v>
      </c>
      <c r="N1766" t="s">
        <v>5</v>
      </c>
      <c r="O1766" t="s">
        <v>28</v>
      </c>
      <c r="P1766" t="s">
        <v>34</v>
      </c>
      <c r="Q1766" s="10">
        <v>4</v>
      </c>
      <c r="R1766" s="12">
        <v>5.05</v>
      </c>
      <c r="S1766" t="str">
        <f t="shared" si="83"/>
        <v>Retained</v>
      </c>
    </row>
    <row r="1767" spans="1:19" x14ac:dyDescent="0.35">
      <c r="A1767" s="1">
        <v>1778</v>
      </c>
      <c r="B1767" s="4">
        <v>42874</v>
      </c>
      <c r="C1767" s="4" t="str">
        <f t="shared" si="81"/>
        <v>May</v>
      </c>
      <c r="D1767" s="4" t="str">
        <f t="shared" si="82"/>
        <v>2017</v>
      </c>
      <c r="E1767" s="8">
        <v>4850</v>
      </c>
      <c r="F1767" t="s">
        <v>105</v>
      </c>
      <c r="G1767" t="s">
        <v>110</v>
      </c>
      <c r="H1767" t="s">
        <v>107</v>
      </c>
      <c r="I1767">
        <v>4</v>
      </c>
      <c r="J1767" t="s">
        <v>71</v>
      </c>
      <c r="K1767" t="e" vm="15">
        <v>#VALUE!</v>
      </c>
      <c r="L1767" t="e" vm="5">
        <v>#VALUE!</v>
      </c>
      <c r="M1767" t="e" vm="3">
        <v>#VALUE!</v>
      </c>
      <c r="N1767" t="s">
        <v>5</v>
      </c>
      <c r="O1767" t="s">
        <v>20</v>
      </c>
      <c r="P1767" t="s">
        <v>21</v>
      </c>
      <c r="Q1767" s="10">
        <v>4</v>
      </c>
      <c r="R1767" s="12">
        <v>20.58</v>
      </c>
      <c r="S1767" t="str">
        <f t="shared" si="83"/>
        <v>New</v>
      </c>
    </row>
    <row r="1768" spans="1:19" x14ac:dyDescent="0.35">
      <c r="A1768" s="1">
        <v>1779</v>
      </c>
      <c r="B1768" s="4">
        <v>42874</v>
      </c>
      <c r="C1768" s="4" t="str">
        <f t="shared" si="81"/>
        <v>May</v>
      </c>
      <c r="D1768" s="4" t="str">
        <f t="shared" si="82"/>
        <v>2017</v>
      </c>
      <c r="E1768" s="8">
        <v>1449</v>
      </c>
      <c r="F1768" t="s">
        <v>105</v>
      </c>
      <c r="G1768" t="s">
        <v>109</v>
      </c>
      <c r="H1768" t="s">
        <v>108</v>
      </c>
      <c r="I1768">
        <v>4</v>
      </c>
      <c r="J1768" t="s">
        <v>4</v>
      </c>
      <c r="K1768" t="e" vm="10">
        <v>#VALUE!</v>
      </c>
      <c r="L1768" t="e" vm="5">
        <v>#VALUE!</v>
      </c>
      <c r="M1768" t="e" vm="3">
        <v>#VALUE!</v>
      </c>
      <c r="N1768" t="s">
        <v>5</v>
      </c>
      <c r="O1768" t="s">
        <v>45</v>
      </c>
      <c r="P1768" t="s">
        <v>45</v>
      </c>
      <c r="Q1768" s="10">
        <v>5</v>
      </c>
      <c r="R1768" s="12">
        <v>24.75</v>
      </c>
      <c r="S1768" t="str">
        <f t="shared" si="83"/>
        <v>Retained</v>
      </c>
    </row>
    <row r="1769" spans="1:19" x14ac:dyDescent="0.35">
      <c r="A1769" s="1">
        <v>1780</v>
      </c>
      <c r="B1769" s="4">
        <v>42874</v>
      </c>
      <c r="C1769" s="4" t="str">
        <f t="shared" si="81"/>
        <v>May</v>
      </c>
      <c r="D1769" s="4" t="str">
        <f t="shared" si="82"/>
        <v>2017</v>
      </c>
      <c r="E1769" s="8">
        <v>2035</v>
      </c>
      <c r="F1769" t="s">
        <v>105</v>
      </c>
      <c r="G1769" t="s">
        <v>110</v>
      </c>
      <c r="H1769" t="s">
        <v>108</v>
      </c>
      <c r="I1769">
        <v>5</v>
      </c>
      <c r="J1769" t="s">
        <v>4</v>
      </c>
      <c r="K1769" t="e" vm="15">
        <v>#VALUE!</v>
      </c>
      <c r="L1769" t="e" vm="5">
        <v>#VALUE!</v>
      </c>
      <c r="M1769" t="e" vm="3">
        <v>#VALUE!</v>
      </c>
      <c r="N1769" t="s">
        <v>5</v>
      </c>
      <c r="O1769" t="s">
        <v>19</v>
      </c>
      <c r="P1769" t="s">
        <v>19</v>
      </c>
      <c r="Q1769" s="10">
        <v>4</v>
      </c>
      <c r="R1769" s="12">
        <v>12.4</v>
      </c>
      <c r="S1769" t="str">
        <f t="shared" si="83"/>
        <v>Retained</v>
      </c>
    </row>
    <row r="1770" spans="1:19" x14ac:dyDescent="0.35">
      <c r="A1770" s="1">
        <v>1781</v>
      </c>
      <c r="B1770" s="4">
        <v>42874</v>
      </c>
      <c r="C1770" s="4" t="str">
        <f t="shared" si="81"/>
        <v>May</v>
      </c>
      <c r="D1770" s="4" t="str">
        <f t="shared" si="82"/>
        <v>2017</v>
      </c>
      <c r="E1770" s="8">
        <v>392</v>
      </c>
      <c r="F1770" t="s">
        <v>105</v>
      </c>
      <c r="G1770" t="s">
        <v>110</v>
      </c>
      <c r="H1770" t="s">
        <v>107</v>
      </c>
      <c r="I1770">
        <v>0</v>
      </c>
      <c r="J1770" t="s">
        <v>37</v>
      </c>
      <c r="K1770" t="e" vm="9">
        <v>#VALUE!</v>
      </c>
      <c r="L1770" t="e" vm="7">
        <v>#VALUE!</v>
      </c>
      <c r="M1770" t="e" vm="3">
        <v>#VALUE!</v>
      </c>
      <c r="N1770" t="s">
        <v>5</v>
      </c>
      <c r="O1770" t="s">
        <v>7</v>
      </c>
      <c r="P1770" t="s">
        <v>8</v>
      </c>
      <c r="Q1770" s="10">
        <v>5</v>
      </c>
      <c r="R1770" s="12">
        <v>27.55</v>
      </c>
      <c r="S1770" t="str">
        <f t="shared" si="83"/>
        <v>Retained</v>
      </c>
    </row>
    <row r="1771" spans="1:19" x14ac:dyDescent="0.35">
      <c r="A1771" s="1">
        <v>1782</v>
      </c>
      <c r="B1771" s="4">
        <v>42874</v>
      </c>
      <c r="C1771" s="4" t="str">
        <f t="shared" si="81"/>
        <v>May</v>
      </c>
      <c r="D1771" s="4" t="str">
        <f t="shared" si="82"/>
        <v>2017</v>
      </c>
      <c r="E1771" s="8">
        <v>740</v>
      </c>
      <c r="F1771" t="s">
        <v>106</v>
      </c>
      <c r="G1771" t="s">
        <v>109</v>
      </c>
      <c r="H1771" t="s">
        <v>107</v>
      </c>
      <c r="I1771">
        <v>5</v>
      </c>
      <c r="J1771" t="s">
        <v>72</v>
      </c>
      <c r="K1771" t="e" vm="6">
        <v>#VALUE!</v>
      </c>
      <c r="L1771" t="e" vm="7">
        <v>#VALUE!</v>
      </c>
      <c r="M1771" t="e" vm="3">
        <v>#VALUE!</v>
      </c>
      <c r="N1771" t="s">
        <v>9</v>
      </c>
      <c r="O1771" t="s">
        <v>59</v>
      </c>
      <c r="P1771" t="s">
        <v>60</v>
      </c>
      <c r="Q1771" s="10">
        <v>4</v>
      </c>
      <c r="R1771" s="12">
        <v>1.74</v>
      </c>
      <c r="S1771" t="str">
        <f t="shared" si="83"/>
        <v>New</v>
      </c>
    </row>
    <row r="1772" spans="1:19" x14ac:dyDescent="0.35">
      <c r="A1772" s="1">
        <v>1783</v>
      </c>
      <c r="B1772" s="4">
        <v>42874</v>
      </c>
      <c r="C1772" s="4" t="str">
        <f t="shared" si="81"/>
        <v>May</v>
      </c>
      <c r="D1772" s="4" t="str">
        <f t="shared" si="82"/>
        <v>2017</v>
      </c>
      <c r="E1772" s="8">
        <v>115</v>
      </c>
      <c r="F1772" t="s">
        <v>105</v>
      </c>
      <c r="G1772" t="s">
        <v>109</v>
      </c>
      <c r="H1772" t="s">
        <v>107</v>
      </c>
      <c r="I1772">
        <v>3</v>
      </c>
      <c r="J1772" t="s">
        <v>62</v>
      </c>
      <c r="K1772" t="e" vm="1">
        <v>#VALUE!</v>
      </c>
      <c r="L1772" t="e" vm="2">
        <v>#VALUE!</v>
      </c>
      <c r="M1772" t="e" vm="3">
        <v>#VALUE!</v>
      </c>
      <c r="N1772" t="s">
        <v>5</v>
      </c>
      <c r="O1772" t="s">
        <v>45</v>
      </c>
      <c r="P1772" t="s">
        <v>45</v>
      </c>
      <c r="Q1772" s="10">
        <v>5</v>
      </c>
      <c r="R1772" s="12">
        <v>6.05</v>
      </c>
      <c r="S1772" t="str">
        <f t="shared" si="83"/>
        <v>New</v>
      </c>
    </row>
    <row r="1773" spans="1:19" x14ac:dyDescent="0.35">
      <c r="A1773" s="1">
        <v>1784</v>
      </c>
      <c r="B1773" s="4">
        <v>42875</v>
      </c>
      <c r="C1773" s="4" t="str">
        <f t="shared" si="81"/>
        <v>May</v>
      </c>
      <c r="D1773" s="4" t="str">
        <f t="shared" si="82"/>
        <v>2017</v>
      </c>
      <c r="E1773" s="8">
        <v>6425</v>
      </c>
      <c r="F1773" t="s">
        <v>106</v>
      </c>
      <c r="G1773" t="s">
        <v>110</v>
      </c>
      <c r="H1773" t="s">
        <v>107</v>
      </c>
      <c r="I1773">
        <v>3</v>
      </c>
      <c r="J1773" t="s">
        <v>72</v>
      </c>
      <c r="K1773" t="e" vm="14">
        <v>#VALUE!</v>
      </c>
      <c r="L1773" t="e" vm="2">
        <v>#VALUE!</v>
      </c>
      <c r="M1773" t="e" vm="3">
        <v>#VALUE!</v>
      </c>
      <c r="N1773" t="s">
        <v>5</v>
      </c>
      <c r="O1773" t="s">
        <v>45</v>
      </c>
      <c r="P1773" t="s">
        <v>45</v>
      </c>
      <c r="Q1773" s="10">
        <v>1</v>
      </c>
      <c r="R1773" s="12">
        <v>7.56</v>
      </c>
      <c r="S1773" t="str">
        <f t="shared" si="83"/>
        <v>New</v>
      </c>
    </row>
    <row r="1774" spans="1:19" x14ac:dyDescent="0.35">
      <c r="A1774" s="1">
        <v>1785</v>
      </c>
      <c r="B1774" s="4">
        <v>42875</v>
      </c>
      <c r="C1774" s="4" t="str">
        <f t="shared" si="81"/>
        <v>May</v>
      </c>
      <c r="D1774" s="4" t="str">
        <f t="shared" si="82"/>
        <v>2017</v>
      </c>
      <c r="E1774" s="8">
        <v>466</v>
      </c>
      <c r="F1774" t="s">
        <v>106</v>
      </c>
      <c r="G1774" t="s">
        <v>110</v>
      </c>
      <c r="H1774" t="s">
        <v>107</v>
      </c>
      <c r="I1774">
        <v>4</v>
      </c>
      <c r="J1774" t="s">
        <v>4</v>
      </c>
      <c r="K1774" t="e" vm="8">
        <v>#VALUE!</v>
      </c>
      <c r="L1774" t="e" vm="2">
        <v>#VALUE!</v>
      </c>
      <c r="M1774" t="e" vm="3">
        <v>#VALUE!</v>
      </c>
      <c r="N1774" t="s">
        <v>9</v>
      </c>
      <c r="O1774" t="s">
        <v>10</v>
      </c>
      <c r="P1774" t="s">
        <v>16</v>
      </c>
      <c r="Q1774" s="10">
        <v>2</v>
      </c>
      <c r="R1774" s="12">
        <v>5.26</v>
      </c>
      <c r="S1774" t="str">
        <f t="shared" si="83"/>
        <v>New</v>
      </c>
    </row>
    <row r="1775" spans="1:19" x14ac:dyDescent="0.35">
      <c r="A1775" s="1">
        <v>1786</v>
      </c>
      <c r="B1775" s="4">
        <v>42875</v>
      </c>
      <c r="C1775" s="4" t="str">
        <f t="shared" si="81"/>
        <v>May</v>
      </c>
      <c r="D1775" s="4" t="str">
        <f t="shared" si="82"/>
        <v>2017</v>
      </c>
      <c r="E1775" s="8">
        <v>1124</v>
      </c>
      <c r="F1775" t="s">
        <v>106</v>
      </c>
      <c r="G1775" t="s">
        <v>109</v>
      </c>
      <c r="H1775" t="s">
        <v>107</v>
      </c>
      <c r="I1775">
        <v>3</v>
      </c>
      <c r="J1775" t="s">
        <v>38</v>
      </c>
      <c r="K1775" t="e" vm="4">
        <v>#VALUE!</v>
      </c>
      <c r="L1775" t="e" vm="5">
        <v>#VALUE!</v>
      </c>
      <c r="M1775" t="e" vm="3">
        <v>#VALUE!</v>
      </c>
      <c r="N1775" t="s">
        <v>5</v>
      </c>
      <c r="O1775" t="s">
        <v>28</v>
      </c>
      <c r="P1775" t="s">
        <v>49</v>
      </c>
      <c r="Q1775" s="10">
        <v>5</v>
      </c>
      <c r="R1775" s="12">
        <v>17.64</v>
      </c>
      <c r="S1775" t="str">
        <f t="shared" si="83"/>
        <v>New</v>
      </c>
    </row>
    <row r="1776" spans="1:19" x14ac:dyDescent="0.35">
      <c r="A1776" s="1">
        <v>1787</v>
      </c>
      <c r="B1776" s="4">
        <v>42875</v>
      </c>
      <c r="C1776" s="4" t="str">
        <f t="shared" si="81"/>
        <v>May</v>
      </c>
      <c r="D1776" s="4" t="str">
        <f t="shared" si="82"/>
        <v>2017</v>
      </c>
      <c r="E1776" s="8">
        <v>10033</v>
      </c>
      <c r="F1776" t="s">
        <v>105</v>
      </c>
      <c r="G1776" t="s">
        <v>109</v>
      </c>
      <c r="H1776" t="s">
        <v>108</v>
      </c>
      <c r="I1776">
        <v>2</v>
      </c>
      <c r="J1776" t="s">
        <v>37</v>
      </c>
      <c r="K1776" t="e" vm="4">
        <v>#VALUE!</v>
      </c>
      <c r="L1776" t="e" vm="5">
        <v>#VALUE!</v>
      </c>
      <c r="M1776" t="e" vm="3">
        <v>#VALUE!</v>
      </c>
      <c r="N1776" t="s">
        <v>12</v>
      </c>
      <c r="O1776" t="s">
        <v>22</v>
      </c>
      <c r="P1776" t="s">
        <v>44</v>
      </c>
      <c r="Q1776" s="10">
        <v>4</v>
      </c>
      <c r="R1776" s="12">
        <v>21.38</v>
      </c>
      <c r="S1776" t="str">
        <f t="shared" si="83"/>
        <v>Retained</v>
      </c>
    </row>
    <row r="1777" spans="1:19" x14ac:dyDescent="0.35">
      <c r="A1777" s="1">
        <v>1788</v>
      </c>
      <c r="B1777" s="4">
        <v>42875</v>
      </c>
      <c r="C1777" s="4" t="str">
        <f t="shared" si="81"/>
        <v>May</v>
      </c>
      <c r="D1777" s="4" t="str">
        <f t="shared" si="82"/>
        <v>2017</v>
      </c>
      <c r="E1777" s="8">
        <v>8687</v>
      </c>
      <c r="F1777" t="s">
        <v>105</v>
      </c>
      <c r="G1777" t="s">
        <v>109</v>
      </c>
      <c r="H1777" t="s">
        <v>108</v>
      </c>
      <c r="I1777">
        <v>2</v>
      </c>
      <c r="J1777" t="s">
        <v>37</v>
      </c>
      <c r="K1777" t="e" vm="10">
        <v>#VALUE!</v>
      </c>
      <c r="L1777" t="e" vm="5">
        <v>#VALUE!</v>
      </c>
      <c r="M1777" t="e" vm="3">
        <v>#VALUE!</v>
      </c>
      <c r="N1777" t="s">
        <v>12</v>
      </c>
      <c r="O1777" t="s">
        <v>22</v>
      </c>
      <c r="P1777" t="s">
        <v>36</v>
      </c>
      <c r="Q1777" s="10">
        <v>4</v>
      </c>
      <c r="R1777" s="12">
        <v>20.94</v>
      </c>
      <c r="S1777" t="str">
        <f t="shared" si="83"/>
        <v>Retained</v>
      </c>
    </row>
    <row r="1778" spans="1:19" x14ac:dyDescent="0.35">
      <c r="A1778" s="1">
        <v>1789</v>
      </c>
      <c r="B1778" s="4">
        <v>42875</v>
      </c>
      <c r="C1778" s="4" t="str">
        <f t="shared" si="81"/>
        <v>May</v>
      </c>
      <c r="D1778" s="4" t="str">
        <f t="shared" si="82"/>
        <v>2017</v>
      </c>
      <c r="E1778" s="8">
        <v>7558</v>
      </c>
      <c r="F1778" t="s">
        <v>106</v>
      </c>
      <c r="G1778" t="s">
        <v>109</v>
      </c>
      <c r="H1778" t="s">
        <v>107</v>
      </c>
      <c r="I1778">
        <v>4</v>
      </c>
      <c r="J1778" t="s">
        <v>38</v>
      </c>
      <c r="K1778" t="e" vm="9">
        <v>#VALUE!</v>
      </c>
      <c r="L1778" t="e" vm="7">
        <v>#VALUE!</v>
      </c>
      <c r="M1778" t="e" vm="3">
        <v>#VALUE!</v>
      </c>
      <c r="N1778" t="s">
        <v>12</v>
      </c>
      <c r="O1778" t="s">
        <v>22</v>
      </c>
      <c r="P1778" t="s">
        <v>44</v>
      </c>
      <c r="Q1778" s="10">
        <v>5</v>
      </c>
      <c r="R1778" s="12">
        <v>5.88</v>
      </c>
      <c r="S1778" t="str">
        <f t="shared" si="83"/>
        <v>New</v>
      </c>
    </row>
    <row r="1779" spans="1:19" x14ac:dyDescent="0.35">
      <c r="A1779" s="1">
        <v>1790</v>
      </c>
      <c r="B1779" s="4">
        <v>42875</v>
      </c>
      <c r="C1779" s="4" t="str">
        <f t="shared" si="81"/>
        <v>May</v>
      </c>
      <c r="D1779" s="4" t="str">
        <f t="shared" si="82"/>
        <v>2017</v>
      </c>
      <c r="E1779" s="8">
        <v>7873</v>
      </c>
      <c r="F1779" t="s">
        <v>106</v>
      </c>
      <c r="G1779" t="s">
        <v>109</v>
      </c>
      <c r="H1779" t="s">
        <v>107</v>
      </c>
      <c r="I1779">
        <v>0</v>
      </c>
      <c r="J1779" t="s">
        <v>37</v>
      </c>
      <c r="K1779" t="e" vm="12">
        <v>#VALUE!</v>
      </c>
      <c r="L1779" t="e" vm="2">
        <v>#VALUE!</v>
      </c>
      <c r="M1779" t="e" vm="3">
        <v>#VALUE!</v>
      </c>
      <c r="N1779" t="s">
        <v>5</v>
      </c>
      <c r="O1779" t="s">
        <v>20</v>
      </c>
      <c r="P1779" t="s">
        <v>21</v>
      </c>
      <c r="Q1779" s="10">
        <v>4</v>
      </c>
      <c r="R1779" s="12">
        <v>13.94</v>
      </c>
      <c r="S1779" t="str">
        <f t="shared" si="83"/>
        <v>New</v>
      </c>
    </row>
    <row r="1780" spans="1:19" x14ac:dyDescent="0.35">
      <c r="A1780" s="1">
        <v>1791</v>
      </c>
      <c r="B1780" s="4">
        <v>42875</v>
      </c>
      <c r="C1780" s="4" t="str">
        <f t="shared" si="81"/>
        <v>May</v>
      </c>
      <c r="D1780" s="4" t="str">
        <f t="shared" si="82"/>
        <v>2017</v>
      </c>
      <c r="E1780" s="8">
        <v>8953</v>
      </c>
      <c r="F1780" t="s">
        <v>106</v>
      </c>
      <c r="G1780" t="s">
        <v>109</v>
      </c>
      <c r="H1780" t="s">
        <v>108</v>
      </c>
      <c r="I1780">
        <v>3</v>
      </c>
      <c r="J1780" t="s">
        <v>37</v>
      </c>
      <c r="K1780" t="e" vm="12">
        <v>#VALUE!</v>
      </c>
      <c r="L1780" t="e" vm="2">
        <v>#VALUE!</v>
      </c>
      <c r="M1780" t="e" vm="3">
        <v>#VALUE!</v>
      </c>
      <c r="N1780" t="s">
        <v>5</v>
      </c>
      <c r="O1780" t="s">
        <v>7</v>
      </c>
      <c r="P1780" t="s">
        <v>8</v>
      </c>
      <c r="Q1780" s="10">
        <v>5</v>
      </c>
      <c r="R1780" s="12">
        <v>8.32</v>
      </c>
      <c r="S1780" t="str">
        <f t="shared" si="83"/>
        <v>New</v>
      </c>
    </row>
    <row r="1781" spans="1:19" x14ac:dyDescent="0.35">
      <c r="A1781" s="1">
        <v>1792</v>
      </c>
      <c r="B1781" s="4">
        <v>42875</v>
      </c>
      <c r="C1781" s="4" t="str">
        <f t="shared" si="81"/>
        <v>May</v>
      </c>
      <c r="D1781" s="4" t="str">
        <f t="shared" si="82"/>
        <v>2017</v>
      </c>
      <c r="E1781" s="8">
        <v>8255</v>
      </c>
      <c r="F1781" t="s">
        <v>106</v>
      </c>
      <c r="G1781" t="s">
        <v>109</v>
      </c>
      <c r="H1781" t="s">
        <v>108</v>
      </c>
      <c r="I1781">
        <v>1</v>
      </c>
      <c r="J1781" t="s">
        <v>37</v>
      </c>
      <c r="K1781" t="e" vm="6">
        <v>#VALUE!</v>
      </c>
      <c r="L1781" t="e" vm="7">
        <v>#VALUE!</v>
      </c>
      <c r="M1781" t="e" vm="3">
        <v>#VALUE!</v>
      </c>
      <c r="N1781" t="s">
        <v>5</v>
      </c>
      <c r="O1781" t="s">
        <v>15</v>
      </c>
      <c r="P1781" t="s">
        <v>15</v>
      </c>
      <c r="Q1781" s="10">
        <v>3</v>
      </c>
      <c r="R1781" s="12">
        <v>6.24</v>
      </c>
      <c r="S1781" t="str">
        <f t="shared" si="83"/>
        <v>Retained</v>
      </c>
    </row>
    <row r="1782" spans="1:19" x14ac:dyDescent="0.35">
      <c r="A1782" s="1">
        <v>1793</v>
      </c>
      <c r="B1782" s="4">
        <v>42875</v>
      </c>
      <c r="C1782" s="4" t="str">
        <f t="shared" si="81"/>
        <v>May</v>
      </c>
      <c r="D1782" s="4" t="str">
        <f t="shared" si="82"/>
        <v>2017</v>
      </c>
      <c r="E1782" s="8">
        <v>1979</v>
      </c>
      <c r="F1782" t="s">
        <v>106</v>
      </c>
      <c r="G1782" t="s">
        <v>109</v>
      </c>
      <c r="H1782" t="s">
        <v>108</v>
      </c>
      <c r="I1782">
        <v>5</v>
      </c>
      <c r="J1782" t="s">
        <v>37</v>
      </c>
      <c r="K1782" t="e" vm="4">
        <v>#VALUE!</v>
      </c>
      <c r="L1782" t="e" vm="5">
        <v>#VALUE!</v>
      </c>
      <c r="M1782" t="e" vm="3">
        <v>#VALUE!</v>
      </c>
      <c r="N1782" t="s">
        <v>5</v>
      </c>
      <c r="O1782" t="s">
        <v>17</v>
      </c>
      <c r="P1782" t="s">
        <v>18</v>
      </c>
      <c r="Q1782" s="10">
        <v>4</v>
      </c>
      <c r="R1782" s="12">
        <v>10.74</v>
      </c>
      <c r="S1782" t="str">
        <f t="shared" si="83"/>
        <v>Retained</v>
      </c>
    </row>
    <row r="1783" spans="1:19" x14ac:dyDescent="0.35">
      <c r="A1783" s="1">
        <v>1794</v>
      </c>
      <c r="B1783" s="4">
        <v>42875</v>
      </c>
      <c r="C1783" s="4" t="str">
        <f t="shared" si="81"/>
        <v>May</v>
      </c>
      <c r="D1783" s="4" t="str">
        <f t="shared" si="82"/>
        <v>2017</v>
      </c>
      <c r="E1783" s="8">
        <v>5158</v>
      </c>
      <c r="F1783" t="s">
        <v>106</v>
      </c>
      <c r="G1783" t="s">
        <v>109</v>
      </c>
      <c r="H1783" t="s">
        <v>107</v>
      </c>
      <c r="I1783">
        <v>3</v>
      </c>
      <c r="J1783" t="s">
        <v>37</v>
      </c>
      <c r="K1783" t="e" vm="4">
        <v>#VALUE!</v>
      </c>
      <c r="L1783" t="e" vm="5">
        <v>#VALUE!</v>
      </c>
      <c r="M1783" t="e" vm="3">
        <v>#VALUE!</v>
      </c>
      <c r="N1783" t="s">
        <v>5</v>
      </c>
      <c r="O1783" t="s">
        <v>6</v>
      </c>
      <c r="P1783" t="s">
        <v>43</v>
      </c>
      <c r="Q1783" s="10">
        <v>6</v>
      </c>
      <c r="R1783" s="12">
        <v>7.62</v>
      </c>
      <c r="S1783" t="str">
        <f t="shared" si="83"/>
        <v>Retained</v>
      </c>
    </row>
    <row r="1784" spans="1:19" x14ac:dyDescent="0.35">
      <c r="A1784" s="1">
        <v>1795</v>
      </c>
      <c r="B1784" s="4">
        <v>42875</v>
      </c>
      <c r="C1784" s="4" t="str">
        <f t="shared" si="81"/>
        <v>May</v>
      </c>
      <c r="D1784" s="4" t="str">
        <f t="shared" si="82"/>
        <v>2017</v>
      </c>
      <c r="E1784" s="8">
        <v>2086</v>
      </c>
      <c r="F1784" t="s">
        <v>106</v>
      </c>
      <c r="G1784" t="s">
        <v>110</v>
      </c>
      <c r="H1784" t="s">
        <v>108</v>
      </c>
      <c r="I1784">
        <v>1</v>
      </c>
      <c r="J1784" t="s">
        <v>51</v>
      </c>
      <c r="K1784" t="e" vm="9">
        <v>#VALUE!</v>
      </c>
      <c r="L1784" t="e" vm="7">
        <v>#VALUE!</v>
      </c>
      <c r="M1784" t="e" vm="3">
        <v>#VALUE!</v>
      </c>
      <c r="N1784" t="s">
        <v>5</v>
      </c>
      <c r="O1784" t="s">
        <v>34</v>
      </c>
      <c r="P1784" t="s">
        <v>34</v>
      </c>
      <c r="Q1784" s="10">
        <v>3</v>
      </c>
      <c r="R1784" s="12">
        <v>12.82</v>
      </c>
      <c r="S1784" t="str">
        <f t="shared" si="83"/>
        <v>Retained</v>
      </c>
    </row>
    <row r="1785" spans="1:19" x14ac:dyDescent="0.35">
      <c r="A1785" s="1">
        <v>1796</v>
      </c>
      <c r="B1785" s="4">
        <v>42875</v>
      </c>
      <c r="C1785" s="4" t="str">
        <f t="shared" si="81"/>
        <v>May</v>
      </c>
      <c r="D1785" s="4" t="str">
        <f t="shared" si="82"/>
        <v>2017</v>
      </c>
      <c r="E1785" s="8">
        <v>8403</v>
      </c>
      <c r="F1785" t="s">
        <v>106</v>
      </c>
      <c r="G1785" t="s">
        <v>110</v>
      </c>
      <c r="H1785" t="s">
        <v>107</v>
      </c>
      <c r="I1785">
        <v>3</v>
      </c>
      <c r="J1785" t="s">
        <v>38</v>
      </c>
      <c r="K1785" t="e" vm="6">
        <v>#VALUE!</v>
      </c>
      <c r="L1785" t="e" vm="7">
        <v>#VALUE!</v>
      </c>
      <c r="M1785" t="e" vm="3">
        <v>#VALUE!</v>
      </c>
      <c r="N1785" t="s">
        <v>5</v>
      </c>
      <c r="O1785" t="s">
        <v>41</v>
      </c>
      <c r="P1785" t="s">
        <v>42</v>
      </c>
      <c r="Q1785" s="10">
        <v>4</v>
      </c>
      <c r="R1785" s="12">
        <v>12.9</v>
      </c>
      <c r="S1785" t="str">
        <f t="shared" si="83"/>
        <v>Retained</v>
      </c>
    </row>
    <row r="1786" spans="1:19" x14ac:dyDescent="0.35">
      <c r="A1786" s="1">
        <v>1797</v>
      </c>
      <c r="B1786" s="4">
        <v>42875</v>
      </c>
      <c r="C1786" s="4" t="str">
        <f t="shared" si="81"/>
        <v>May</v>
      </c>
      <c r="D1786" s="4" t="str">
        <f t="shared" si="82"/>
        <v>2017</v>
      </c>
      <c r="E1786" s="8">
        <v>8837</v>
      </c>
      <c r="F1786" t="s">
        <v>105</v>
      </c>
      <c r="G1786" t="s">
        <v>109</v>
      </c>
      <c r="H1786" t="s">
        <v>108</v>
      </c>
      <c r="I1786">
        <v>4</v>
      </c>
      <c r="J1786" t="s">
        <v>37</v>
      </c>
      <c r="K1786" t="e" vm="6">
        <v>#VALUE!</v>
      </c>
      <c r="L1786" t="e" vm="7">
        <v>#VALUE!</v>
      </c>
      <c r="M1786" t="e" vm="3">
        <v>#VALUE!</v>
      </c>
      <c r="N1786" t="s">
        <v>5</v>
      </c>
      <c r="O1786" t="s">
        <v>28</v>
      </c>
      <c r="P1786" t="s">
        <v>29</v>
      </c>
      <c r="Q1786" s="10">
        <v>4</v>
      </c>
      <c r="R1786" s="12">
        <v>5.95</v>
      </c>
      <c r="S1786" t="str">
        <f t="shared" si="83"/>
        <v>Retained</v>
      </c>
    </row>
    <row r="1787" spans="1:19" x14ac:dyDescent="0.35">
      <c r="A1787" s="1">
        <v>1798</v>
      </c>
      <c r="B1787" s="4">
        <v>42876</v>
      </c>
      <c r="C1787" s="4" t="str">
        <f t="shared" si="81"/>
        <v>May</v>
      </c>
      <c r="D1787" s="4" t="str">
        <f t="shared" si="82"/>
        <v>2017</v>
      </c>
      <c r="E1787" s="8">
        <v>3491</v>
      </c>
      <c r="F1787" t="s">
        <v>105</v>
      </c>
      <c r="G1787" t="s">
        <v>110</v>
      </c>
      <c r="H1787" t="s">
        <v>108</v>
      </c>
      <c r="I1787">
        <v>3</v>
      </c>
      <c r="J1787" t="s">
        <v>38</v>
      </c>
      <c r="K1787" t="e" vm="17">
        <v>#VALUE!</v>
      </c>
      <c r="L1787" t="e" vm="5">
        <v>#VALUE!</v>
      </c>
      <c r="M1787" t="e" vm="3">
        <v>#VALUE!</v>
      </c>
      <c r="N1787" t="s">
        <v>5</v>
      </c>
      <c r="O1787" t="s">
        <v>28</v>
      </c>
      <c r="P1787" t="s">
        <v>34</v>
      </c>
      <c r="Q1787" s="10">
        <v>5</v>
      </c>
      <c r="R1787" s="12">
        <v>15.71</v>
      </c>
      <c r="S1787" t="str">
        <f t="shared" si="83"/>
        <v>Retained</v>
      </c>
    </row>
    <row r="1788" spans="1:19" x14ac:dyDescent="0.35">
      <c r="A1788" s="1">
        <v>1799</v>
      </c>
      <c r="B1788" s="4">
        <v>42876</v>
      </c>
      <c r="C1788" s="4" t="str">
        <f t="shared" si="81"/>
        <v>May</v>
      </c>
      <c r="D1788" s="4" t="str">
        <f t="shared" si="82"/>
        <v>2017</v>
      </c>
      <c r="E1788" s="8">
        <v>9815</v>
      </c>
      <c r="F1788" t="s">
        <v>106</v>
      </c>
      <c r="G1788" t="s">
        <v>110</v>
      </c>
      <c r="H1788" t="s">
        <v>107</v>
      </c>
      <c r="I1788">
        <v>5</v>
      </c>
      <c r="J1788" t="s">
        <v>37</v>
      </c>
      <c r="K1788" t="e" vm="17">
        <v>#VALUE!</v>
      </c>
      <c r="L1788" t="e" vm="5">
        <v>#VALUE!</v>
      </c>
      <c r="M1788" t="e" vm="3">
        <v>#VALUE!</v>
      </c>
      <c r="N1788" t="s">
        <v>5</v>
      </c>
      <c r="O1788" t="s">
        <v>28</v>
      </c>
      <c r="P1788" t="s">
        <v>29</v>
      </c>
      <c r="Q1788" s="10">
        <v>4</v>
      </c>
      <c r="R1788" s="12">
        <v>9.68</v>
      </c>
      <c r="S1788" t="str">
        <f t="shared" si="83"/>
        <v>Retained</v>
      </c>
    </row>
    <row r="1789" spans="1:19" x14ac:dyDescent="0.35">
      <c r="A1789" s="1">
        <v>1800</v>
      </c>
      <c r="B1789" s="4">
        <v>42876</v>
      </c>
      <c r="C1789" s="4" t="str">
        <f t="shared" si="81"/>
        <v>May</v>
      </c>
      <c r="D1789" s="4" t="str">
        <f t="shared" si="82"/>
        <v>2017</v>
      </c>
      <c r="E1789" s="8">
        <v>5019</v>
      </c>
      <c r="F1789" t="s">
        <v>105</v>
      </c>
      <c r="G1789" t="s">
        <v>110</v>
      </c>
      <c r="H1789" t="s">
        <v>107</v>
      </c>
      <c r="I1789">
        <v>4</v>
      </c>
      <c r="J1789" t="s">
        <v>4</v>
      </c>
      <c r="K1789" t="e" vm="10">
        <v>#VALUE!</v>
      </c>
      <c r="L1789" t="e" vm="5">
        <v>#VALUE!</v>
      </c>
      <c r="M1789" t="e" vm="3">
        <v>#VALUE!</v>
      </c>
      <c r="N1789" t="s">
        <v>5</v>
      </c>
      <c r="O1789" t="s">
        <v>15</v>
      </c>
      <c r="P1789" t="s">
        <v>15</v>
      </c>
      <c r="Q1789" s="10">
        <v>3</v>
      </c>
      <c r="R1789" s="12">
        <v>4.82</v>
      </c>
      <c r="S1789" t="str">
        <f t="shared" si="83"/>
        <v>New</v>
      </c>
    </row>
    <row r="1790" spans="1:19" x14ac:dyDescent="0.35">
      <c r="A1790" s="1">
        <v>1801</v>
      </c>
      <c r="B1790" s="4">
        <v>42876</v>
      </c>
      <c r="C1790" s="4" t="str">
        <f t="shared" si="81"/>
        <v>May</v>
      </c>
      <c r="D1790" s="4" t="str">
        <f t="shared" si="82"/>
        <v>2017</v>
      </c>
      <c r="E1790" s="8">
        <v>1097</v>
      </c>
      <c r="F1790" t="s">
        <v>106</v>
      </c>
      <c r="G1790" t="s">
        <v>109</v>
      </c>
      <c r="H1790" t="s">
        <v>107</v>
      </c>
      <c r="I1790">
        <v>0</v>
      </c>
      <c r="J1790" t="s">
        <v>62</v>
      </c>
      <c r="K1790" t="e" vm="10">
        <v>#VALUE!</v>
      </c>
      <c r="L1790" t="e" vm="5">
        <v>#VALUE!</v>
      </c>
      <c r="M1790" t="e" vm="3">
        <v>#VALUE!</v>
      </c>
      <c r="N1790" t="s">
        <v>5</v>
      </c>
      <c r="O1790" t="s">
        <v>28</v>
      </c>
      <c r="P1790" t="s">
        <v>8</v>
      </c>
      <c r="Q1790" s="10">
        <v>5</v>
      </c>
      <c r="R1790" s="12">
        <v>5.93</v>
      </c>
      <c r="S1790" t="str">
        <f t="shared" si="83"/>
        <v>New</v>
      </c>
    </row>
    <row r="1791" spans="1:19" x14ac:dyDescent="0.35">
      <c r="A1791" s="1">
        <v>1802</v>
      </c>
      <c r="B1791" s="4">
        <v>42876</v>
      </c>
      <c r="C1791" s="4" t="str">
        <f t="shared" si="81"/>
        <v>May</v>
      </c>
      <c r="D1791" s="4" t="str">
        <f t="shared" si="82"/>
        <v>2017</v>
      </c>
      <c r="E1791" s="8">
        <v>7081</v>
      </c>
      <c r="F1791" t="s">
        <v>106</v>
      </c>
      <c r="G1791" t="s">
        <v>110</v>
      </c>
      <c r="H1791" t="s">
        <v>108</v>
      </c>
      <c r="I1791">
        <v>2</v>
      </c>
      <c r="J1791" t="s">
        <v>4</v>
      </c>
      <c r="K1791" t="e" vm="1">
        <v>#VALUE!</v>
      </c>
      <c r="L1791" t="e" vm="2">
        <v>#VALUE!</v>
      </c>
      <c r="M1791" t="e" vm="3">
        <v>#VALUE!</v>
      </c>
      <c r="N1791" t="s">
        <v>5</v>
      </c>
      <c r="O1791" t="s">
        <v>7</v>
      </c>
      <c r="P1791" t="s">
        <v>27</v>
      </c>
      <c r="Q1791" s="10">
        <v>3</v>
      </c>
      <c r="R1791" s="12">
        <v>9.18</v>
      </c>
      <c r="S1791" t="str">
        <f t="shared" si="83"/>
        <v>New</v>
      </c>
    </row>
    <row r="1792" spans="1:19" x14ac:dyDescent="0.35">
      <c r="A1792" s="1">
        <v>1803</v>
      </c>
      <c r="B1792" s="4">
        <v>42876</v>
      </c>
      <c r="C1792" s="4" t="str">
        <f t="shared" si="81"/>
        <v>May</v>
      </c>
      <c r="D1792" s="4" t="str">
        <f t="shared" si="82"/>
        <v>2017</v>
      </c>
      <c r="E1792" s="8">
        <v>9064</v>
      </c>
      <c r="F1792" t="s">
        <v>105</v>
      </c>
      <c r="G1792" t="s">
        <v>110</v>
      </c>
      <c r="H1792" t="s">
        <v>107</v>
      </c>
      <c r="I1792">
        <v>3</v>
      </c>
      <c r="J1792" t="s">
        <v>4</v>
      </c>
      <c r="K1792" t="e" vm="13">
        <v>#VALUE!</v>
      </c>
      <c r="L1792" t="e" vm="5">
        <v>#VALUE!</v>
      </c>
      <c r="M1792" t="e" vm="3">
        <v>#VALUE!</v>
      </c>
      <c r="N1792" t="s">
        <v>5</v>
      </c>
      <c r="O1792" t="s">
        <v>17</v>
      </c>
      <c r="P1792" t="s">
        <v>29</v>
      </c>
      <c r="Q1792" s="10">
        <v>5</v>
      </c>
      <c r="R1792" s="12">
        <v>30.98</v>
      </c>
      <c r="S1792" t="str">
        <f t="shared" si="83"/>
        <v>Retained</v>
      </c>
    </row>
    <row r="1793" spans="1:19" x14ac:dyDescent="0.35">
      <c r="A1793" s="1">
        <v>1804</v>
      </c>
      <c r="B1793" s="4">
        <v>42876</v>
      </c>
      <c r="C1793" s="4" t="str">
        <f t="shared" si="81"/>
        <v>May</v>
      </c>
      <c r="D1793" s="4" t="str">
        <f t="shared" si="82"/>
        <v>2017</v>
      </c>
      <c r="E1793" s="8">
        <v>9815</v>
      </c>
      <c r="F1793" t="s">
        <v>106</v>
      </c>
      <c r="G1793" t="s">
        <v>110</v>
      </c>
      <c r="H1793" t="s">
        <v>107</v>
      </c>
      <c r="I1793">
        <v>5</v>
      </c>
      <c r="J1793" t="s">
        <v>37</v>
      </c>
      <c r="K1793" t="e" vm="17">
        <v>#VALUE!</v>
      </c>
      <c r="L1793" t="e" vm="5">
        <v>#VALUE!</v>
      </c>
      <c r="M1793" t="e" vm="3">
        <v>#VALUE!</v>
      </c>
      <c r="N1793" t="s">
        <v>5</v>
      </c>
      <c r="O1793" t="s">
        <v>6</v>
      </c>
      <c r="P1793" t="s">
        <v>6</v>
      </c>
      <c r="Q1793" s="10">
        <v>3</v>
      </c>
      <c r="R1793" s="12">
        <v>5.13</v>
      </c>
      <c r="S1793" t="str">
        <f t="shared" si="83"/>
        <v>Retained</v>
      </c>
    </row>
    <row r="1794" spans="1:19" x14ac:dyDescent="0.35">
      <c r="A1794" s="1">
        <v>1805</v>
      </c>
      <c r="B1794" s="4">
        <v>42876</v>
      </c>
      <c r="C1794" s="4" t="str">
        <f t="shared" ref="C1794:C1857" si="84">TEXT(B1794, "MMMM")</f>
        <v>May</v>
      </c>
      <c r="D1794" s="4" t="str">
        <f t="shared" ref="D1794:D1857" si="85">TEXT(B1794, "YYYY")</f>
        <v>2017</v>
      </c>
      <c r="E1794" s="8">
        <v>3758</v>
      </c>
      <c r="F1794" t="s">
        <v>106</v>
      </c>
      <c r="G1794" t="s">
        <v>109</v>
      </c>
      <c r="H1794" t="s">
        <v>107</v>
      </c>
      <c r="I1794">
        <v>3</v>
      </c>
      <c r="J1794" t="s">
        <v>38</v>
      </c>
      <c r="K1794" t="e" vm="12">
        <v>#VALUE!</v>
      </c>
      <c r="L1794" t="e" vm="2">
        <v>#VALUE!</v>
      </c>
      <c r="M1794" t="e" vm="3">
        <v>#VALUE!</v>
      </c>
      <c r="N1794" t="s">
        <v>5</v>
      </c>
      <c r="O1794" t="s">
        <v>6</v>
      </c>
      <c r="P1794" t="s">
        <v>43</v>
      </c>
      <c r="Q1794" s="10">
        <v>4</v>
      </c>
      <c r="R1794" s="12">
        <v>8.82</v>
      </c>
      <c r="S1794" t="str">
        <f t="shared" ref="S1794:S1857" si="86">IF(COUNTIFS(E:E, E1794, B:B, "&lt;="&amp;B1794)&gt;1, "Retained", "New")</f>
        <v>Retained</v>
      </c>
    </row>
    <row r="1795" spans="1:19" x14ac:dyDescent="0.35">
      <c r="A1795" s="1">
        <v>1806</v>
      </c>
      <c r="B1795" s="4">
        <v>42876</v>
      </c>
      <c r="C1795" s="4" t="str">
        <f t="shared" si="84"/>
        <v>May</v>
      </c>
      <c r="D1795" s="4" t="str">
        <f t="shared" si="85"/>
        <v>2017</v>
      </c>
      <c r="E1795" s="8">
        <v>6421</v>
      </c>
      <c r="F1795" t="s">
        <v>105</v>
      </c>
      <c r="G1795" t="s">
        <v>110</v>
      </c>
      <c r="H1795" t="s">
        <v>107</v>
      </c>
      <c r="I1795">
        <v>3</v>
      </c>
      <c r="J1795" t="s">
        <v>37</v>
      </c>
      <c r="K1795" t="e" vm="1">
        <v>#VALUE!</v>
      </c>
      <c r="L1795" t="e" vm="2">
        <v>#VALUE!</v>
      </c>
      <c r="M1795" t="e" vm="3">
        <v>#VALUE!</v>
      </c>
      <c r="N1795" t="s">
        <v>5</v>
      </c>
      <c r="O1795" t="s">
        <v>28</v>
      </c>
      <c r="P1795" t="s">
        <v>34</v>
      </c>
      <c r="Q1795" s="10">
        <v>3</v>
      </c>
      <c r="R1795" s="12">
        <v>1.54</v>
      </c>
      <c r="S1795" t="str">
        <f t="shared" si="86"/>
        <v>New</v>
      </c>
    </row>
    <row r="1796" spans="1:19" x14ac:dyDescent="0.35">
      <c r="A1796" s="1">
        <v>1807</v>
      </c>
      <c r="B1796" s="4">
        <v>42876</v>
      </c>
      <c r="C1796" s="4" t="str">
        <f t="shared" si="84"/>
        <v>May</v>
      </c>
      <c r="D1796" s="4" t="str">
        <f t="shared" si="85"/>
        <v>2017</v>
      </c>
      <c r="E1796" s="8">
        <v>7076</v>
      </c>
      <c r="F1796" t="s">
        <v>105</v>
      </c>
      <c r="G1796" t="s">
        <v>109</v>
      </c>
      <c r="H1796" t="s">
        <v>107</v>
      </c>
      <c r="I1796">
        <v>3</v>
      </c>
      <c r="J1796" t="s">
        <v>51</v>
      </c>
      <c r="K1796" t="e" vm="1">
        <v>#VALUE!</v>
      </c>
      <c r="L1796" t="e" vm="2">
        <v>#VALUE!</v>
      </c>
      <c r="M1796" t="e" vm="3">
        <v>#VALUE!</v>
      </c>
      <c r="N1796" t="s">
        <v>5</v>
      </c>
      <c r="O1796" t="s">
        <v>45</v>
      </c>
      <c r="P1796" t="s">
        <v>45</v>
      </c>
      <c r="Q1796" s="10">
        <v>5</v>
      </c>
      <c r="R1796" s="12">
        <v>33.229999999999997</v>
      </c>
      <c r="S1796" t="str">
        <f t="shared" si="86"/>
        <v>New</v>
      </c>
    </row>
    <row r="1797" spans="1:19" x14ac:dyDescent="0.35">
      <c r="A1797" s="1">
        <v>1808</v>
      </c>
      <c r="B1797" s="4">
        <v>42876</v>
      </c>
      <c r="C1797" s="4" t="str">
        <f t="shared" si="84"/>
        <v>May</v>
      </c>
      <c r="D1797" s="4" t="str">
        <f t="shared" si="85"/>
        <v>2017</v>
      </c>
      <c r="E1797" s="8">
        <v>7206</v>
      </c>
      <c r="F1797" t="s">
        <v>105</v>
      </c>
      <c r="G1797" t="s">
        <v>109</v>
      </c>
      <c r="H1797" t="s">
        <v>108</v>
      </c>
      <c r="I1797">
        <v>1</v>
      </c>
      <c r="J1797" t="s">
        <v>72</v>
      </c>
      <c r="K1797" t="e" vm="1">
        <v>#VALUE!</v>
      </c>
      <c r="L1797" t="e" vm="2">
        <v>#VALUE!</v>
      </c>
      <c r="M1797" t="e" vm="3">
        <v>#VALUE!</v>
      </c>
      <c r="N1797" t="s">
        <v>12</v>
      </c>
      <c r="O1797" t="s">
        <v>22</v>
      </c>
      <c r="P1797" t="s">
        <v>57</v>
      </c>
      <c r="Q1797" s="10">
        <v>3</v>
      </c>
      <c r="R1797" s="12">
        <v>26.55</v>
      </c>
      <c r="S1797" t="str">
        <f t="shared" si="86"/>
        <v>New</v>
      </c>
    </row>
    <row r="1798" spans="1:19" x14ac:dyDescent="0.35">
      <c r="A1798" s="1">
        <v>1809</v>
      </c>
      <c r="B1798" s="4">
        <v>42876</v>
      </c>
      <c r="C1798" s="4" t="str">
        <f t="shared" si="84"/>
        <v>May</v>
      </c>
      <c r="D1798" s="4" t="str">
        <f t="shared" si="85"/>
        <v>2017</v>
      </c>
      <c r="E1798" s="8">
        <v>7830</v>
      </c>
      <c r="F1798" t="s">
        <v>106</v>
      </c>
      <c r="G1798" t="s">
        <v>109</v>
      </c>
      <c r="H1798" t="s">
        <v>108</v>
      </c>
      <c r="I1798">
        <v>5</v>
      </c>
      <c r="J1798" t="s">
        <v>37</v>
      </c>
      <c r="K1798" t="e" vm="15">
        <v>#VALUE!</v>
      </c>
      <c r="L1798" t="e" vm="5">
        <v>#VALUE!</v>
      </c>
      <c r="M1798" t="e" vm="3">
        <v>#VALUE!</v>
      </c>
      <c r="N1798" t="s">
        <v>5</v>
      </c>
      <c r="O1798" t="s">
        <v>30</v>
      </c>
      <c r="P1798" t="s">
        <v>39</v>
      </c>
      <c r="Q1798" s="10">
        <v>3</v>
      </c>
      <c r="R1798" s="12">
        <v>4.8</v>
      </c>
      <c r="S1798" t="str">
        <f t="shared" si="86"/>
        <v>New</v>
      </c>
    </row>
    <row r="1799" spans="1:19" x14ac:dyDescent="0.35">
      <c r="A1799" s="1">
        <v>1810</v>
      </c>
      <c r="B1799" s="4">
        <v>42876</v>
      </c>
      <c r="C1799" s="4" t="str">
        <f t="shared" si="84"/>
        <v>May</v>
      </c>
      <c r="D1799" s="4" t="str">
        <f t="shared" si="85"/>
        <v>2017</v>
      </c>
      <c r="E1799" s="8">
        <v>1207</v>
      </c>
      <c r="F1799" t="s">
        <v>106</v>
      </c>
      <c r="G1799" t="s">
        <v>109</v>
      </c>
      <c r="H1799" t="s">
        <v>107</v>
      </c>
      <c r="I1799">
        <v>2</v>
      </c>
      <c r="J1799" t="s">
        <v>37</v>
      </c>
      <c r="K1799" t="e" vm="14">
        <v>#VALUE!</v>
      </c>
      <c r="L1799" t="e" vm="2">
        <v>#VALUE!</v>
      </c>
      <c r="M1799" t="e" vm="3">
        <v>#VALUE!</v>
      </c>
      <c r="N1799" t="s">
        <v>5</v>
      </c>
      <c r="O1799" t="s">
        <v>30</v>
      </c>
      <c r="P1799" t="s">
        <v>67</v>
      </c>
      <c r="Q1799" s="10">
        <v>4</v>
      </c>
      <c r="R1799" s="12">
        <v>13.86</v>
      </c>
      <c r="S1799" t="str">
        <f t="shared" si="86"/>
        <v>New</v>
      </c>
    </row>
    <row r="1800" spans="1:19" x14ac:dyDescent="0.35">
      <c r="A1800" s="1">
        <v>1811</v>
      </c>
      <c r="B1800" s="4">
        <v>42876</v>
      </c>
      <c r="C1800" s="4" t="str">
        <f t="shared" si="84"/>
        <v>May</v>
      </c>
      <c r="D1800" s="4" t="str">
        <f t="shared" si="85"/>
        <v>2017</v>
      </c>
      <c r="E1800" s="8">
        <v>5433</v>
      </c>
      <c r="F1800" t="s">
        <v>106</v>
      </c>
      <c r="G1800" t="s">
        <v>110</v>
      </c>
      <c r="H1800" t="s">
        <v>108</v>
      </c>
      <c r="I1800">
        <v>2</v>
      </c>
      <c r="J1800" t="s">
        <v>72</v>
      </c>
      <c r="K1800" t="e" vm="9">
        <v>#VALUE!</v>
      </c>
      <c r="L1800" t="e" vm="7">
        <v>#VALUE!</v>
      </c>
      <c r="M1800" t="e" vm="3">
        <v>#VALUE!</v>
      </c>
      <c r="N1800" t="s">
        <v>5</v>
      </c>
      <c r="O1800" t="s">
        <v>7</v>
      </c>
      <c r="P1800" t="s">
        <v>8</v>
      </c>
      <c r="Q1800" s="10">
        <v>3</v>
      </c>
      <c r="R1800" s="12">
        <v>7.96</v>
      </c>
      <c r="S1800" t="str">
        <f t="shared" si="86"/>
        <v>Retained</v>
      </c>
    </row>
    <row r="1801" spans="1:19" x14ac:dyDescent="0.35">
      <c r="A1801" s="1">
        <v>1812</v>
      </c>
      <c r="B1801" s="4">
        <v>42876</v>
      </c>
      <c r="C1801" s="4" t="str">
        <f t="shared" si="84"/>
        <v>May</v>
      </c>
      <c r="D1801" s="4" t="str">
        <f t="shared" si="85"/>
        <v>2017</v>
      </c>
      <c r="E1801" s="8">
        <v>417</v>
      </c>
      <c r="F1801" t="s">
        <v>105</v>
      </c>
      <c r="G1801" t="s">
        <v>109</v>
      </c>
      <c r="H1801" t="s">
        <v>108</v>
      </c>
      <c r="I1801">
        <v>1</v>
      </c>
      <c r="J1801" t="s">
        <v>4</v>
      </c>
      <c r="K1801" t="e" vm="1">
        <v>#VALUE!</v>
      </c>
      <c r="L1801" t="e" vm="2">
        <v>#VALUE!</v>
      </c>
      <c r="M1801" t="e" vm="3">
        <v>#VALUE!</v>
      </c>
      <c r="N1801" t="s">
        <v>12</v>
      </c>
      <c r="O1801" t="s">
        <v>22</v>
      </c>
      <c r="P1801" t="s">
        <v>23</v>
      </c>
      <c r="Q1801" s="10">
        <v>4</v>
      </c>
      <c r="R1801" s="12">
        <v>14.59</v>
      </c>
      <c r="S1801" t="str">
        <f t="shared" si="86"/>
        <v>New</v>
      </c>
    </row>
    <row r="1802" spans="1:19" x14ac:dyDescent="0.35">
      <c r="A1802" s="1">
        <v>1813</v>
      </c>
      <c r="B1802" s="4">
        <v>42877</v>
      </c>
      <c r="C1802" s="4" t="str">
        <f t="shared" si="84"/>
        <v>May</v>
      </c>
      <c r="D1802" s="4" t="str">
        <f t="shared" si="85"/>
        <v>2017</v>
      </c>
      <c r="E1802" s="8">
        <v>9145</v>
      </c>
      <c r="F1802" t="s">
        <v>105</v>
      </c>
      <c r="G1802" t="s">
        <v>110</v>
      </c>
      <c r="H1802" t="s">
        <v>107</v>
      </c>
      <c r="I1802">
        <v>1</v>
      </c>
      <c r="J1802" t="s">
        <v>38</v>
      </c>
      <c r="K1802" t="e" vm="1">
        <v>#VALUE!</v>
      </c>
      <c r="L1802" t="e" vm="2">
        <v>#VALUE!</v>
      </c>
      <c r="M1802" t="e" vm="3">
        <v>#VALUE!</v>
      </c>
      <c r="N1802" t="s">
        <v>5</v>
      </c>
      <c r="O1802" t="s">
        <v>41</v>
      </c>
      <c r="P1802" t="s">
        <v>42</v>
      </c>
      <c r="Q1802" s="10">
        <v>5</v>
      </c>
      <c r="R1802" s="12">
        <v>20.63</v>
      </c>
      <c r="S1802" t="str">
        <f t="shared" si="86"/>
        <v>Retained</v>
      </c>
    </row>
    <row r="1803" spans="1:19" x14ac:dyDescent="0.35">
      <c r="A1803" s="1">
        <v>1814</v>
      </c>
      <c r="B1803" s="4">
        <v>42877</v>
      </c>
      <c r="C1803" s="4" t="str">
        <f t="shared" si="84"/>
        <v>May</v>
      </c>
      <c r="D1803" s="4" t="str">
        <f t="shared" si="85"/>
        <v>2017</v>
      </c>
      <c r="E1803" s="8">
        <v>5568</v>
      </c>
      <c r="F1803" t="s">
        <v>106</v>
      </c>
      <c r="G1803" t="s">
        <v>110</v>
      </c>
      <c r="H1803" t="s">
        <v>108</v>
      </c>
      <c r="I1803">
        <v>2</v>
      </c>
      <c r="J1803" t="s">
        <v>37</v>
      </c>
      <c r="K1803" t="e" vm="10">
        <v>#VALUE!</v>
      </c>
      <c r="L1803" t="e" vm="5">
        <v>#VALUE!</v>
      </c>
      <c r="M1803" t="e" vm="3">
        <v>#VALUE!</v>
      </c>
      <c r="N1803" t="s">
        <v>9</v>
      </c>
      <c r="O1803" t="s">
        <v>59</v>
      </c>
      <c r="P1803" t="s">
        <v>60</v>
      </c>
      <c r="Q1803" s="10">
        <v>4</v>
      </c>
      <c r="R1803" s="12">
        <v>3.78</v>
      </c>
      <c r="S1803" t="str">
        <f t="shared" si="86"/>
        <v>Retained</v>
      </c>
    </row>
    <row r="1804" spans="1:19" x14ac:dyDescent="0.35">
      <c r="A1804" s="1">
        <v>1815</v>
      </c>
      <c r="B1804" s="4">
        <v>42877</v>
      </c>
      <c r="C1804" s="4" t="str">
        <f t="shared" si="84"/>
        <v>May</v>
      </c>
      <c r="D1804" s="4" t="str">
        <f t="shared" si="85"/>
        <v>2017</v>
      </c>
      <c r="E1804" s="8">
        <v>7051</v>
      </c>
      <c r="F1804" t="s">
        <v>105</v>
      </c>
      <c r="G1804" t="s">
        <v>110</v>
      </c>
      <c r="H1804" t="s">
        <v>108</v>
      </c>
      <c r="I1804">
        <v>4</v>
      </c>
      <c r="J1804" t="s">
        <v>37</v>
      </c>
      <c r="K1804" t="e" vm="17">
        <v>#VALUE!</v>
      </c>
      <c r="L1804" t="e" vm="5">
        <v>#VALUE!</v>
      </c>
      <c r="M1804" t="e" vm="3">
        <v>#VALUE!</v>
      </c>
      <c r="N1804" t="s">
        <v>5</v>
      </c>
      <c r="O1804" t="s">
        <v>7</v>
      </c>
      <c r="P1804" t="s">
        <v>8</v>
      </c>
      <c r="Q1804" s="10">
        <v>5</v>
      </c>
      <c r="R1804" s="12">
        <v>23</v>
      </c>
      <c r="S1804" t="str">
        <f t="shared" si="86"/>
        <v>Retained</v>
      </c>
    </row>
    <row r="1805" spans="1:19" x14ac:dyDescent="0.35">
      <c r="A1805" s="1">
        <v>1816</v>
      </c>
      <c r="B1805" s="4">
        <v>42877</v>
      </c>
      <c r="C1805" s="4" t="str">
        <f t="shared" si="84"/>
        <v>May</v>
      </c>
      <c r="D1805" s="4" t="str">
        <f t="shared" si="85"/>
        <v>2017</v>
      </c>
      <c r="E1805" s="8">
        <v>1736</v>
      </c>
      <c r="F1805" t="s">
        <v>105</v>
      </c>
      <c r="G1805" t="s">
        <v>109</v>
      </c>
      <c r="H1805" t="s">
        <v>107</v>
      </c>
      <c r="I1805">
        <v>0</v>
      </c>
      <c r="J1805" t="s">
        <v>38</v>
      </c>
      <c r="K1805" t="e" vm="9">
        <v>#VALUE!</v>
      </c>
      <c r="L1805" t="e" vm="7">
        <v>#VALUE!</v>
      </c>
      <c r="M1805" t="e" vm="3">
        <v>#VALUE!</v>
      </c>
      <c r="N1805" t="s">
        <v>5</v>
      </c>
      <c r="O1805" t="s">
        <v>19</v>
      </c>
      <c r="P1805" t="s">
        <v>19</v>
      </c>
      <c r="Q1805" s="10">
        <v>3</v>
      </c>
      <c r="R1805" s="12">
        <v>23.73</v>
      </c>
      <c r="S1805" t="str">
        <f t="shared" si="86"/>
        <v>New</v>
      </c>
    </row>
    <row r="1806" spans="1:19" x14ac:dyDescent="0.35">
      <c r="A1806" s="1">
        <v>1817</v>
      </c>
      <c r="B1806" s="4">
        <v>42877</v>
      </c>
      <c r="C1806" s="4" t="str">
        <f t="shared" si="84"/>
        <v>May</v>
      </c>
      <c r="D1806" s="4" t="str">
        <f t="shared" si="85"/>
        <v>2017</v>
      </c>
      <c r="E1806" s="8">
        <v>2443</v>
      </c>
      <c r="F1806" t="s">
        <v>105</v>
      </c>
      <c r="G1806" t="s">
        <v>109</v>
      </c>
      <c r="H1806" t="s">
        <v>108</v>
      </c>
      <c r="I1806">
        <v>4</v>
      </c>
      <c r="J1806" t="s">
        <v>37</v>
      </c>
      <c r="K1806" t="e" vm="9">
        <v>#VALUE!</v>
      </c>
      <c r="L1806" t="e" vm="7">
        <v>#VALUE!</v>
      </c>
      <c r="M1806" t="e" vm="3">
        <v>#VALUE!</v>
      </c>
      <c r="N1806" t="s">
        <v>5</v>
      </c>
      <c r="O1806" t="s">
        <v>19</v>
      </c>
      <c r="P1806" t="s">
        <v>19</v>
      </c>
      <c r="Q1806" s="10">
        <v>4</v>
      </c>
      <c r="R1806" s="12">
        <v>7.07</v>
      </c>
      <c r="S1806" t="str">
        <f t="shared" si="86"/>
        <v>Retained</v>
      </c>
    </row>
    <row r="1807" spans="1:19" x14ac:dyDescent="0.35">
      <c r="A1807" s="1">
        <v>1818</v>
      </c>
      <c r="B1807" s="4">
        <v>42877</v>
      </c>
      <c r="C1807" s="4" t="str">
        <f t="shared" si="84"/>
        <v>May</v>
      </c>
      <c r="D1807" s="4" t="str">
        <f t="shared" si="85"/>
        <v>2017</v>
      </c>
      <c r="E1807" s="8">
        <v>3308</v>
      </c>
      <c r="F1807" t="s">
        <v>106</v>
      </c>
      <c r="G1807" t="s">
        <v>110</v>
      </c>
      <c r="H1807" t="s">
        <v>107</v>
      </c>
      <c r="I1807">
        <v>1</v>
      </c>
      <c r="J1807" t="s">
        <v>73</v>
      </c>
      <c r="K1807" t="e" vm="9">
        <v>#VALUE!</v>
      </c>
      <c r="L1807" t="e" vm="7">
        <v>#VALUE!</v>
      </c>
      <c r="M1807" t="e" vm="3">
        <v>#VALUE!</v>
      </c>
      <c r="N1807" t="s">
        <v>5</v>
      </c>
      <c r="O1807" t="s">
        <v>45</v>
      </c>
      <c r="P1807" t="s">
        <v>45</v>
      </c>
      <c r="Q1807" s="10">
        <v>3</v>
      </c>
      <c r="R1807" s="12">
        <v>21.53</v>
      </c>
      <c r="S1807" t="str">
        <f t="shared" si="86"/>
        <v>New</v>
      </c>
    </row>
    <row r="1808" spans="1:19" x14ac:dyDescent="0.35">
      <c r="A1808" s="1">
        <v>1819</v>
      </c>
      <c r="B1808" s="4">
        <v>42877</v>
      </c>
      <c r="C1808" s="4" t="str">
        <f t="shared" si="84"/>
        <v>May</v>
      </c>
      <c r="D1808" s="4" t="str">
        <f t="shared" si="85"/>
        <v>2017</v>
      </c>
      <c r="E1808" s="8">
        <v>3577</v>
      </c>
      <c r="F1808" t="s">
        <v>105</v>
      </c>
      <c r="G1808" t="s">
        <v>110</v>
      </c>
      <c r="H1808" t="s">
        <v>107</v>
      </c>
      <c r="I1808">
        <v>4</v>
      </c>
      <c r="J1808" t="s">
        <v>38</v>
      </c>
      <c r="K1808" t="e" vm="6">
        <v>#VALUE!</v>
      </c>
      <c r="L1808" t="e" vm="7">
        <v>#VALUE!</v>
      </c>
      <c r="M1808" t="e" vm="3">
        <v>#VALUE!</v>
      </c>
      <c r="N1808" t="s">
        <v>5</v>
      </c>
      <c r="O1808" t="s">
        <v>45</v>
      </c>
      <c r="P1808" t="s">
        <v>45</v>
      </c>
      <c r="Q1808" s="10">
        <v>5</v>
      </c>
      <c r="R1808" s="12">
        <v>17.989999999999998</v>
      </c>
      <c r="S1808" t="str">
        <f t="shared" si="86"/>
        <v>New</v>
      </c>
    </row>
    <row r="1809" spans="1:19" x14ac:dyDescent="0.35">
      <c r="A1809" s="1">
        <v>1820</v>
      </c>
      <c r="B1809" s="4">
        <v>42877</v>
      </c>
      <c r="C1809" s="4" t="str">
        <f t="shared" si="84"/>
        <v>May</v>
      </c>
      <c r="D1809" s="4" t="str">
        <f t="shared" si="85"/>
        <v>2017</v>
      </c>
      <c r="E1809" s="8">
        <v>4487</v>
      </c>
      <c r="F1809" t="s">
        <v>105</v>
      </c>
      <c r="G1809" t="s">
        <v>109</v>
      </c>
      <c r="H1809" t="s">
        <v>108</v>
      </c>
      <c r="I1809">
        <v>2</v>
      </c>
      <c r="J1809" t="s">
        <v>37</v>
      </c>
      <c r="K1809" t="e" vm="11">
        <v>#VALUE!</v>
      </c>
      <c r="L1809" t="e" vm="5">
        <v>#VALUE!</v>
      </c>
      <c r="M1809" t="e" vm="3">
        <v>#VALUE!</v>
      </c>
      <c r="N1809" t="s">
        <v>9</v>
      </c>
      <c r="O1809" t="s">
        <v>10</v>
      </c>
      <c r="P1809" t="s">
        <v>11</v>
      </c>
      <c r="Q1809" s="10">
        <v>2</v>
      </c>
      <c r="R1809" s="12">
        <v>10.54</v>
      </c>
      <c r="S1809" t="str">
        <f t="shared" si="86"/>
        <v>New</v>
      </c>
    </row>
    <row r="1810" spans="1:19" x14ac:dyDescent="0.35">
      <c r="A1810" s="1">
        <v>1821</v>
      </c>
      <c r="B1810" s="4">
        <v>42877</v>
      </c>
      <c r="C1810" s="4" t="str">
        <f t="shared" si="84"/>
        <v>May</v>
      </c>
      <c r="D1810" s="4" t="str">
        <f t="shared" si="85"/>
        <v>2017</v>
      </c>
      <c r="E1810" s="8">
        <v>4116</v>
      </c>
      <c r="F1810" t="s">
        <v>106</v>
      </c>
      <c r="G1810" t="s">
        <v>110</v>
      </c>
      <c r="H1810" t="s">
        <v>107</v>
      </c>
      <c r="I1810">
        <v>5</v>
      </c>
      <c r="J1810" t="s">
        <v>4</v>
      </c>
      <c r="K1810" t="e" vm="6">
        <v>#VALUE!</v>
      </c>
      <c r="L1810" t="e" vm="7">
        <v>#VALUE!</v>
      </c>
      <c r="M1810" t="e" vm="3">
        <v>#VALUE!</v>
      </c>
      <c r="N1810" t="s">
        <v>5</v>
      </c>
      <c r="O1810" t="s">
        <v>15</v>
      </c>
      <c r="P1810" t="s">
        <v>15</v>
      </c>
      <c r="Q1810" s="10">
        <v>6</v>
      </c>
      <c r="R1810" s="12">
        <v>13.88</v>
      </c>
      <c r="S1810" t="str">
        <f t="shared" si="86"/>
        <v>Retained</v>
      </c>
    </row>
    <row r="1811" spans="1:19" x14ac:dyDescent="0.35">
      <c r="A1811" s="1">
        <v>1822</v>
      </c>
      <c r="B1811" s="4">
        <v>42877</v>
      </c>
      <c r="C1811" s="4" t="str">
        <f t="shared" si="84"/>
        <v>May</v>
      </c>
      <c r="D1811" s="4" t="str">
        <f t="shared" si="85"/>
        <v>2017</v>
      </c>
      <c r="E1811" s="8">
        <v>4608</v>
      </c>
      <c r="F1811" t="s">
        <v>105</v>
      </c>
      <c r="G1811" t="s">
        <v>109</v>
      </c>
      <c r="H1811" t="s">
        <v>108</v>
      </c>
      <c r="I1811">
        <v>0</v>
      </c>
      <c r="J1811" t="s">
        <v>37</v>
      </c>
      <c r="K1811" t="e" vm="6">
        <v>#VALUE!</v>
      </c>
      <c r="L1811" t="e" vm="7">
        <v>#VALUE!</v>
      </c>
      <c r="M1811" t="e" vm="3">
        <v>#VALUE!</v>
      </c>
      <c r="N1811" t="s">
        <v>5</v>
      </c>
      <c r="O1811" t="s">
        <v>6</v>
      </c>
      <c r="P1811" t="s">
        <v>6</v>
      </c>
      <c r="Q1811" s="10">
        <v>5</v>
      </c>
      <c r="R1811" s="12">
        <v>21.38</v>
      </c>
      <c r="S1811" t="str">
        <f t="shared" si="86"/>
        <v>New</v>
      </c>
    </row>
    <row r="1812" spans="1:19" x14ac:dyDescent="0.35">
      <c r="A1812" s="1">
        <v>1823</v>
      </c>
      <c r="B1812" s="4">
        <v>42877</v>
      </c>
      <c r="C1812" s="4" t="str">
        <f t="shared" si="84"/>
        <v>May</v>
      </c>
      <c r="D1812" s="4" t="str">
        <f t="shared" si="85"/>
        <v>2017</v>
      </c>
      <c r="E1812" s="8">
        <v>7052</v>
      </c>
      <c r="F1812" t="s">
        <v>105</v>
      </c>
      <c r="G1812" t="s">
        <v>110</v>
      </c>
      <c r="H1812" t="s">
        <v>107</v>
      </c>
      <c r="I1812">
        <v>0</v>
      </c>
      <c r="J1812" t="s">
        <v>62</v>
      </c>
      <c r="K1812" t="e" vm="10">
        <v>#VALUE!</v>
      </c>
      <c r="L1812" t="e" vm="5">
        <v>#VALUE!</v>
      </c>
      <c r="M1812" t="e" vm="3">
        <v>#VALUE!</v>
      </c>
      <c r="N1812" t="s">
        <v>5</v>
      </c>
      <c r="O1812" t="s">
        <v>61</v>
      </c>
      <c r="P1812" t="s">
        <v>61</v>
      </c>
      <c r="Q1812" s="10">
        <v>3</v>
      </c>
      <c r="R1812" s="12">
        <v>10.06</v>
      </c>
      <c r="S1812" t="str">
        <f t="shared" si="86"/>
        <v>New</v>
      </c>
    </row>
    <row r="1813" spans="1:19" x14ac:dyDescent="0.35">
      <c r="A1813" s="1">
        <v>1824</v>
      </c>
      <c r="B1813" s="4">
        <v>42877</v>
      </c>
      <c r="C1813" s="4" t="str">
        <f t="shared" si="84"/>
        <v>May</v>
      </c>
      <c r="D1813" s="4" t="str">
        <f t="shared" si="85"/>
        <v>2017</v>
      </c>
      <c r="E1813" s="8">
        <v>8206</v>
      </c>
      <c r="F1813" t="s">
        <v>106</v>
      </c>
      <c r="G1813" t="s">
        <v>109</v>
      </c>
      <c r="H1813" t="s">
        <v>107</v>
      </c>
      <c r="I1813">
        <v>4</v>
      </c>
      <c r="J1813" t="s">
        <v>72</v>
      </c>
      <c r="K1813" t="e" vm="10">
        <v>#VALUE!</v>
      </c>
      <c r="L1813" t="e" vm="5">
        <v>#VALUE!</v>
      </c>
      <c r="M1813" t="e" vm="3">
        <v>#VALUE!</v>
      </c>
      <c r="N1813" t="s">
        <v>5</v>
      </c>
      <c r="O1813" t="s">
        <v>7</v>
      </c>
      <c r="P1813" t="s">
        <v>8</v>
      </c>
      <c r="Q1813" s="10">
        <v>4</v>
      </c>
      <c r="R1813" s="12">
        <v>10.9</v>
      </c>
      <c r="S1813" t="str">
        <f t="shared" si="86"/>
        <v>New</v>
      </c>
    </row>
    <row r="1814" spans="1:19" x14ac:dyDescent="0.35">
      <c r="A1814" s="1">
        <v>1825</v>
      </c>
      <c r="B1814" s="4">
        <v>42877</v>
      </c>
      <c r="C1814" s="4" t="str">
        <f t="shared" si="84"/>
        <v>May</v>
      </c>
      <c r="D1814" s="4" t="str">
        <f t="shared" si="85"/>
        <v>2017</v>
      </c>
      <c r="E1814" s="8">
        <v>8310</v>
      </c>
      <c r="F1814" t="s">
        <v>105</v>
      </c>
      <c r="G1814" t="s">
        <v>110</v>
      </c>
      <c r="H1814" t="s">
        <v>107</v>
      </c>
      <c r="I1814">
        <v>1</v>
      </c>
      <c r="J1814" t="s">
        <v>37</v>
      </c>
      <c r="K1814" t="e" vm="9">
        <v>#VALUE!</v>
      </c>
      <c r="L1814" t="e" vm="7">
        <v>#VALUE!</v>
      </c>
      <c r="M1814" t="e" vm="3">
        <v>#VALUE!</v>
      </c>
      <c r="N1814" t="s">
        <v>5</v>
      </c>
      <c r="O1814" t="s">
        <v>7</v>
      </c>
      <c r="P1814" t="s">
        <v>8</v>
      </c>
      <c r="Q1814" s="10">
        <v>2</v>
      </c>
      <c r="R1814" s="12">
        <v>8.42</v>
      </c>
      <c r="S1814" t="str">
        <f t="shared" si="86"/>
        <v>Retained</v>
      </c>
    </row>
    <row r="1815" spans="1:19" x14ac:dyDescent="0.35">
      <c r="A1815" s="1">
        <v>1826</v>
      </c>
      <c r="B1815" s="4">
        <v>42878</v>
      </c>
      <c r="C1815" s="4" t="str">
        <f t="shared" si="84"/>
        <v>May</v>
      </c>
      <c r="D1815" s="4" t="str">
        <f t="shared" si="85"/>
        <v>2017</v>
      </c>
      <c r="E1815" s="8">
        <v>2201</v>
      </c>
      <c r="F1815" t="s">
        <v>105</v>
      </c>
      <c r="G1815" t="s">
        <v>110</v>
      </c>
      <c r="H1815" t="s">
        <v>107</v>
      </c>
      <c r="I1815">
        <v>2</v>
      </c>
      <c r="J1815" t="s">
        <v>37</v>
      </c>
      <c r="K1815" t="e" vm="17">
        <v>#VALUE!</v>
      </c>
      <c r="L1815" t="e" vm="5">
        <v>#VALUE!</v>
      </c>
      <c r="M1815" t="e" vm="3">
        <v>#VALUE!</v>
      </c>
      <c r="N1815" t="s">
        <v>5</v>
      </c>
      <c r="O1815" t="s">
        <v>17</v>
      </c>
      <c r="P1815" t="s">
        <v>18</v>
      </c>
      <c r="Q1815" s="10">
        <v>4</v>
      </c>
      <c r="R1815" s="12">
        <v>7.48</v>
      </c>
      <c r="S1815" t="str">
        <f t="shared" si="86"/>
        <v>New</v>
      </c>
    </row>
    <row r="1816" spans="1:19" x14ac:dyDescent="0.35">
      <c r="A1816" s="1">
        <v>1827</v>
      </c>
      <c r="B1816" s="4">
        <v>42878</v>
      </c>
      <c r="C1816" s="4" t="str">
        <f t="shared" si="84"/>
        <v>May</v>
      </c>
      <c r="D1816" s="4" t="str">
        <f t="shared" si="85"/>
        <v>2017</v>
      </c>
      <c r="E1816" s="8">
        <v>6194</v>
      </c>
      <c r="F1816" t="s">
        <v>106</v>
      </c>
      <c r="G1816" t="s">
        <v>110</v>
      </c>
      <c r="H1816" t="s">
        <v>107</v>
      </c>
      <c r="I1816">
        <v>5</v>
      </c>
      <c r="J1816" t="s">
        <v>51</v>
      </c>
      <c r="K1816" t="e" vm="6">
        <v>#VALUE!</v>
      </c>
      <c r="L1816" t="e" vm="7">
        <v>#VALUE!</v>
      </c>
      <c r="M1816" t="e" vm="3">
        <v>#VALUE!</v>
      </c>
      <c r="N1816" t="s">
        <v>5</v>
      </c>
      <c r="O1816" t="s">
        <v>6</v>
      </c>
      <c r="P1816" t="s">
        <v>6</v>
      </c>
      <c r="Q1816" s="10">
        <v>3</v>
      </c>
      <c r="R1816" s="12">
        <v>9.08</v>
      </c>
      <c r="S1816" t="str">
        <f t="shared" si="86"/>
        <v>New</v>
      </c>
    </row>
    <row r="1817" spans="1:19" x14ac:dyDescent="0.35">
      <c r="A1817" s="1">
        <v>1828</v>
      </c>
      <c r="B1817" s="4">
        <v>42878</v>
      </c>
      <c r="C1817" s="4" t="str">
        <f t="shared" si="84"/>
        <v>May</v>
      </c>
      <c r="D1817" s="4" t="str">
        <f t="shared" si="85"/>
        <v>2017</v>
      </c>
      <c r="E1817" s="8">
        <v>4873</v>
      </c>
      <c r="F1817" t="s">
        <v>106</v>
      </c>
      <c r="G1817" t="s">
        <v>109</v>
      </c>
      <c r="H1817" t="s">
        <v>107</v>
      </c>
      <c r="I1817">
        <v>0</v>
      </c>
      <c r="J1817" t="s">
        <v>37</v>
      </c>
      <c r="K1817" t="e" vm="13">
        <v>#VALUE!</v>
      </c>
      <c r="L1817" t="e" vm="5">
        <v>#VALUE!</v>
      </c>
      <c r="M1817" t="e" vm="3">
        <v>#VALUE!</v>
      </c>
      <c r="N1817" t="s">
        <v>5</v>
      </c>
      <c r="O1817" t="s">
        <v>45</v>
      </c>
      <c r="P1817" t="s">
        <v>45</v>
      </c>
      <c r="Q1817" s="10">
        <v>3</v>
      </c>
      <c r="R1817" s="12">
        <v>17.7</v>
      </c>
      <c r="S1817" t="str">
        <f t="shared" si="86"/>
        <v>New</v>
      </c>
    </row>
    <row r="1818" spans="1:19" x14ac:dyDescent="0.35">
      <c r="A1818" s="1">
        <v>1829</v>
      </c>
      <c r="B1818" s="4">
        <v>42878</v>
      </c>
      <c r="C1818" s="4" t="str">
        <f t="shared" si="84"/>
        <v>May</v>
      </c>
      <c r="D1818" s="4" t="str">
        <f t="shared" si="85"/>
        <v>2017</v>
      </c>
      <c r="E1818" s="8">
        <v>769</v>
      </c>
      <c r="F1818" t="s">
        <v>105</v>
      </c>
      <c r="G1818" t="s">
        <v>109</v>
      </c>
      <c r="H1818" t="s">
        <v>108</v>
      </c>
      <c r="I1818">
        <v>4</v>
      </c>
      <c r="J1818" t="s">
        <v>37</v>
      </c>
      <c r="K1818" t="e" vm="17">
        <v>#VALUE!</v>
      </c>
      <c r="L1818" t="e" vm="5">
        <v>#VALUE!</v>
      </c>
      <c r="M1818" t="e" vm="3">
        <v>#VALUE!</v>
      </c>
      <c r="N1818" t="s">
        <v>5</v>
      </c>
      <c r="O1818" t="s">
        <v>19</v>
      </c>
      <c r="P1818" t="s">
        <v>19</v>
      </c>
      <c r="Q1818" s="10">
        <v>2</v>
      </c>
      <c r="R1818" s="12">
        <v>7.49</v>
      </c>
      <c r="S1818" t="str">
        <f t="shared" si="86"/>
        <v>Retained</v>
      </c>
    </row>
    <row r="1819" spans="1:19" x14ac:dyDescent="0.35">
      <c r="A1819" s="1">
        <v>1830</v>
      </c>
      <c r="B1819" s="4">
        <v>42878</v>
      </c>
      <c r="C1819" s="4" t="str">
        <f t="shared" si="84"/>
        <v>May</v>
      </c>
      <c r="D1819" s="4" t="str">
        <f t="shared" si="85"/>
        <v>2017</v>
      </c>
      <c r="E1819" s="8">
        <v>4342</v>
      </c>
      <c r="F1819" t="s">
        <v>106</v>
      </c>
      <c r="G1819" t="s">
        <v>110</v>
      </c>
      <c r="H1819" t="s">
        <v>107</v>
      </c>
      <c r="I1819">
        <v>4</v>
      </c>
      <c r="J1819" t="s">
        <v>51</v>
      </c>
      <c r="K1819" t="e" vm="9">
        <v>#VALUE!</v>
      </c>
      <c r="L1819" t="e" vm="7">
        <v>#VALUE!</v>
      </c>
      <c r="M1819" t="e" vm="3">
        <v>#VALUE!</v>
      </c>
      <c r="N1819" t="s">
        <v>5</v>
      </c>
      <c r="O1819" t="s">
        <v>6</v>
      </c>
      <c r="P1819" t="s">
        <v>43</v>
      </c>
      <c r="Q1819" s="10">
        <v>5</v>
      </c>
      <c r="R1819" s="12">
        <v>2.65</v>
      </c>
      <c r="S1819" t="str">
        <f t="shared" si="86"/>
        <v>Retained</v>
      </c>
    </row>
    <row r="1820" spans="1:19" x14ac:dyDescent="0.35">
      <c r="A1820" s="1">
        <v>1831</v>
      </c>
      <c r="B1820" s="4">
        <v>42878</v>
      </c>
      <c r="C1820" s="4" t="str">
        <f t="shared" si="84"/>
        <v>May</v>
      </c>
      <c r="D1820" s="4" t="str">
        <f t="shared" si="85"/>
        <v>2017</v>
      </c>
      <c r="E1820" s="8">
        <v>3469</v>
      </c>
      <c r="F1820" t="s">
        <v>106</v>
      </c>
      <c r="G1820" t="s">
        <v>110</v>
      </c>
      <c r="H1820" t="s">
        <v>107</v>
      </c>
      <c r="I1820">
        <v>4</v>
      </c>
      <c r="J1820" t="s">
        <v>4</v>
      </c>
      <c r="K1820" t="e" vm="12">
        <v>#VALUE!</v>
      </c>
      <c r="L1820" t="e" vm="2">
        <v>#VALUE!</v>
      </c>
      <c r="M1820" t="e" vm="3">
        <v>#VALUE!</v>
      </c>
      <c r="N1820" t="s">
        <v>5</v>
      </c>
      <c r="O1820" t="s">
        <v>28</v>
      </c>
      <c r="P1820" t="s">
        <v>49</v>
      </c>
      <c r="Q1820" s="10">
        <v>2</v>
      </c>
      <c r="R1820" s="12">
        <v>4.75</v>
      </c>
      <c r="S1820" t="str">
        <f t="shared" si="86"/>
        <v>New</v>
      </c>
    </row>
    <row r="1821" spans="1:19" x14ac:dyDescent="0.35">
      <c r="A1821" s="1">
        <v>1832</v>
      </c>
      <c r="B1821" s="4">
        <v>42878</v>
      </c>
      <c r="C1821" s="4" t="str">
        <f t="shared" si="84"/>
        <v>May</v>
      </c>
      <c r="D1821" s="4" t="str">
        <f t="shared" si="85"/>
        <v>2017</v>
      </c>
      <c r="E1821" s="8">
        <v>5598</v>
      </c>
      <c r="F1821" t="s">
        <v>105</v>
      </c>
      <c r="G1821" t="s">
        <v>110</v>
      </c>
      <c r="H1821" t="s">
        <v>107</v>
      </c>
      <c r="I1821">
        <v>4</v>
      </c>
      <c r="J1821" t="s">
        <v>37</v>
      </c>
      <c r="K1821" t="e" vm="12">
        <v>#VALUE!</v>
      </c>
      <c r="L1821" t="e" vm="2">
        <v>#VALUE!</v>
      </c>
      <c r="M1821" t="e" vm="3">
        <v>#VALUE!</v>
      </c>
      <c r="N1821" t="s">
        <v>5</v>
      </c>
      <c r="O1821" t="s">
        <v>45</v>
      </c>
      <c r="P1821" t="s">
        <v>45</v>
      </c>
      <c r="Q1821" s="10">
        <v>5</v>
      </c>
      <c r="R1821" s="12">
        <v>28.64</v>
      </c>
      <c r="S1821" t="str">
        <f t="shared" si="86"/>
        <v>New</v>
      </c>
    </row>
    <row r="1822" spans="1:19" x14ac:dyDescent="0.35">
      <c r="A1822" s="1">
        <v>1833</v>
      </c>
      <c r="B1822" s="4">
        <v>42878</v>
      </c>
      <c r="C1822" s="4" t="str">
        <f t="shared" si="84"/>
        <v>May</v>
      </c>
      <c r="D1822" s="4" t="str">
        <f t="shared" si="85"/>
        <v>2017</v>
      </c>
      <c r="E1822" s="8">
        <v>4165</v>
      </c>
      <c r="F1822" t="s">
        <v>105</v>
      </c>
      <c r="G1822" t="s">
        <v>109</v>
      </c>
      <c r="H1822" t="s">
        <v>108</v>
      </c>
      <c r="I1822">
        <v>4</v>
      </c>
      <c r="J1822" t="s">
        <v>37</v>
      </c>
      <c r="K1822" t="e" vm="4">
        <v>#VALUE!</v>
      </c>
      <c r="L1822" t="e" vm="5">
        <v>#VALUE!</v>
      </c>
      <c r="M1822" t="e" vm="3">
        <v>#VALUE!</v>
      </c>
      <c r="N1822" t="s">
        <v>5</v>
      </c>
      <c r="O1822" t="s">
        <v>7</v>
      </c>
      <c r="P1822" t="s">
        <v>8</v>
      </c>
      <c r="Q1822" s="10">
        <v>6</v>
      </c>
      <c r="R1822" s="12">
        <v>21.84</v>
      </c>
      <c r="S1822" t="str">
        <f t="shared" si="86"/>
        <v>Retained</v>
      </c>
    </row>
    <row r="1823" spans="1:19" x14ac:dyDescent="0.35">
      <c r="A1823" s="1">
        <v>1834</v>
      </c>
      <c r="B1823" s="4">
        <v>42878</v>
      </c>
      <c r="C1823" s="4" t="str">
        <f t="shared" si="84"/>
        <v>May</v>
      </c>
      <c r="D1823" s="4" t="str">
        <f t="shared" si="85"/>
        <v>2017</v>
      </c>
      <c r="E1823" s="8">
        <v>9851</v>
      </c>
      <c r="F1823" t="s">
        <v>106</v>
      </c>
      <c r="G1823" t="s">
        <v>109</v>
      </c>
      <c r="H1823" t="s">
        <v>108</v>
      </c>
      <c r="I1823">
        <v>0</v>
      </c>
      <c r="J1823" t="s">
        <v>51</v>
      </c>
      <c r="K1823" t="e" vm="4">
        <v>#VALUE!</v>
      </c>
      <c r="L1823" t="e" vm="5">
        <v>#VALUE!</v>
      </c>
      <c r="M1823" t="e" vm="3">
        <v>#VALUE!</v>
      </c>
      <c r="N1823" t="s">
        <v>5</v>
      </c>
      <c r="O1823" t="s">
        <v>7</v>
      </c>
      <c r="P1823" t="s">
        <v>8</v>
      </c>
      <c r="Q1823" s="10">
        <v>4</v>
      </c>
      <c r="R1823" s="12">
        <v>20.07</v>
      </c>
      <c r="S1823" t="str">
        <f t="shared" si="86"/>
        <v>Retained</v>
      </c>
    </row>
    <row r="1824" spans="1:19" x14ac:dyDescent="0.35">
      <c r="A1824" s="1">
        <v>1835</v>
      </c>
      <c r="B1824" s="4">
        <v>42878</v>
      </c>
      <c r="C1824" s="4" t="str">
        <f t="shared" si="84"/>
        <v>May</v>
      </c>
      <c r="D1824" s="4" t="str">
        <f t="shared" si="85"/>
        <v>2017</v>
      </c>
      <c r="E1824" s="8">
        <v>7830</v>
      </c>
      <c r="F1824" t="s">
        <v>106</v>
      </c>
      <c r="G1824" t="s">
        <v>109</v>
      </c>
      <c r="H1824" t="s">
        <v>108</v>
      </c>
      <c r="I1824">
        <v>5</v>
      </c>
      <c r="J1824" t="s">
        <v>37</v>
      </c>
      <c r="K1824" t="e" vm="15">
        <v>#VALUE!</v>
      </c>
      <c r="L1824" t="e" vm="5">
        <v>#VALUE!</v>
      </c>
      <c r="M1824" t="e" vm="3">
        <v>#VALUE!</v>
      </c>
      <c r="N1824" t="s">
        <v>5</v>
      </c>
      <c r="O1824" t="s">
        <v>28</v>
      </c>
      <c r="P1824" t="s">
        <v>49</v>
      </c>
      <c r="Q1824" s="10">
        <v>4</v>
      </c>
      <c r="R1824" s="12">
        <v>5.68</v>
      </c>
      <c r="S1824" t="str">
        <f t="shared" si="86"/>
        <v>Retained</v>
      </c>
    </row>
    <row r="1825" spans="1:19" x14ac:dyDescent="0.35">
      <c r="A1825" s="1">
        <v>1836</v>
      </c>
      <c r="B1825" s="4">
        <v>42879</v>
      </c>
      <c r="C1825" s="4" t="str">
        <f t="shared" si="84"/>
        <v>May</v>
      </c>
      <c r="D1825" s="4" t="str">
        <f t="shared" si="85"/>
        <v>2017</v>
      </c>
      <c r="E1825" s="8">
        <v>2471</v>
      </c>
      <c r="F1825" t="s">
        <v>106</v>
      </c>
      <c r="G1825" t="s">
        <v>109</v>
      </c>
      <c r="H1825" t="s">
        <v>107</v>
      </c>
      <c r="I1825">
        <v>2</v>
      </c>
      <c r="J1825" t="s">
        <v>51</v>
      </c>
      <c r="K1825" t="e" vm="15">
        <v>#VALUE!</v>
      </c>
      <c r="L1825" t="e" vm="5">
        <v>#VALUE!</v>
      </c>
      <c r="M1825" t="e" vm="3">
        <v>#VALUE!</v>
      </c>
      <c r="N1825" t="s">
        <v>5</v>
      </c>
      <c r="O1825" t="s">
        <v>45</v>
      </c>
      <c r="P1825" t="s">
        <v>45</v>
      </c>
      <c r="Q1825" s="10">
        <v>4</v>
      </c>
      <c r="R1825" s="12">
        <v>9.56</v>
      </c>
      <c r="S1825" t="str">
        <f t="shared" si="86"/>
        <v>New</v>
      </c>
    </row>
    <row r="1826" spans="1:19" x14ac:dyDescent="0.35">
      <c r="A1826" s="1">
        <v>1837</v>
      </c>
      <c r="B1826" s="4">
        <v>42879</v>
      </c>
      <c r="C1826" s="4" t="str">
        <f t="shared" si="84"/>
        <v>May</v>
      </c>
      <c r="D1826" s="4" t="str">
        <f t="shared" si="85"/>
        <v>2017</v>
      </c>
      <c r="E1826" s="8">
        <v>769</v>
      </c>
      <c r="F1826" t="s">
        <v>105</v>
      </c>
      <c r="G1826" t="s">
        <v>109</v>
      </c>
      <c r="H1826" t="s">
        <v>108</v>
      </c>
      <c r="I1826">
        <v>4</v>
      </c>
      <c r="J1826" t="s">
        <v>37</v>
      </c>
      <c r="K1826" t="e" vm="17">
        <v>#VALUE!</v>
      </c>
      <c r="L1826" t="e" vm="5">
        <v>#VALUE!</v>
      </c>
      <c r="M1826" t="e" vm="3">
        <v>#VALUE!</v>
      </c>
      <c r="N1826" t="s">
        <v>5</v>
      </c>
      <c r="O1826" t="s">
        <v>20</v>
      </c>
      <c r="P1826" t="s">
        <v>21</v>
      </c>
      <c r="Q1826" s="10">
        <v>6</v>
      </c>
      <c r="R1826" s="12">
        <v>18.7</v>
      </c>
      <c r="S1826" t="str">
        <f t="shared" si="86"/>
        <v>Retained</v>
      </c>
    </row>
    <row r="1827" spans="1:19" x14ac:dyDescent="0.35">
      <c r="A1827" s="1">
        <v>1838</v>
      </c>
      <c r="B1827" s="4">
        <v>42879</v>
      </c>
      <c r="C1827" s="4" t="str">
        <f t="shared" si="84"/>
        <v>May</v>
      </c>
      <c r="D1827" s="4" t="str">
        <f t="shared" si="85"/>
        <v>2017</v>
      </c>
      <c r="E1827" s="8">
        <v>7780</v>
      </c>
      <c r="F1827" t="s">
        <v>106</v>
      </c>
      <c r="G1827" t="s">
        <v>109</v>
      </c>
      <c r="H1827" t="s">
        <v>108</v>
      </c>
      <c r="I1827">
        <v>3</v>
      </c>
      <c r="J1827" t="s">
        <v>38</v>
      </c>
      <c r="K1827" t="e" vm="9">
        <v>#VALUE!</v>
      </c>
      <c r="L1827" t="e" vm="7">
        <v>#VALUE!</v>
      </c>
      <c r="M1827" t="e" vm="3">
        <v>#VALUE!</v>
      </c>
      <c r="N1827" t="s">
        <v>5</v>
      </c>
      <c r="O1827" t="s">
        <v>7</v>
      </c>
      <c r="P1827" t="s">
        <v>55</v>
      </c>
      <c r="Q1827" s="10">
        <v>6</v>
      </c>
      <c r="R1827" s="12">
        <v>24.86</v>
      </c>
      <c r="S1827" t="str">
        <f t="shared" si="86"/>
        <v>Retained</v>
      </c>
    </row>
    <row r="1828" spans="1:19" x14ac:dyDescent="0.35">
      <c r="A1828" s="1">
        <v>1839</v>
      </c>
      <c r="B1828" s="4">
        <v>42879</v>
      </c>
      <c r="C1828" s="4" t="str">
        <f t="shared" si="84"/>
        <v>May</v>
      </c>
      <c r="D1828" s="4" t="str">
        <f t="shared" si="85"/>
        <v>2017</v>
      </c>
      <c r="E1828" s="8">
        <v>9852</v>
      </c>
      <c r="F1828" t="s">
        <v>106</v>
      </c>
      <c r="G1828" t="s">
        <v>109</v>
      </c>
      <c r="H1828" t="s">
        <v>108</v>
      </c>
      <c r="I1828">
        <v>3</v>
      </c>
      <c r="J1828" t="s">
        <v>51</v>
      </c>
      <c r="K1828" t="e" vm="12">
        <v>#VALUE!</v>
      </c>
      <c r="L1828" t="e" vm="2">
        <v>#VALUE!</v>
      </c>
      <c r="M1828" t="e" vm="3">
        <v>#VALUE!</v>
      </c>
      <c r="N1828" t="s">
        <v>5</v>
      </c>
      <c r="O1828" t="s">
        <v>6</v>
      </c>
      <c r="P1828" t="s">
        <v>6</v>
      </c>
      <c r="Q1828" s="10">
        <v>4</v>
      </c>
      <c r="R1828" s="12">
        <v>15.98</v>
      </c>
      <c r="S1828" t="str">
        <f t="shared" si="86"/>
        <v>New</v>
      </c>
    </row>
    <row r="1829" spans="1:19" x14ac:dyDescent="0.35">
      <c r="A1829" s="1">
        <v>1840</v>
      </c>
      <c r="B1829" s="4">
        <v>42879</v>
      </c>
      <c r="C1829" s="4" t="str">
        <f t="shared" si="84"/>
        <v>May</v>
      </c>
      <c r="D1829" s="4" t="str">
        <f t="shared" si="85"/>
        <v>2017</v>
      </c>
      <c r="E1829" s="8">
        <v>4776</v>
      </c>
      <c r="F1829" t="s">
        <v>106</v>
      </c>
      <c r="G1829" t="s">
        <v>110</v>
      </c>
      <c r="H1829" t="s">
        <v>107</v>
      </c>
      <c r="I1829">
        <v>4</v>
      </c>
      <c r="J1829" t="s">
        <v>51</v>
      </c>
      <c r="K1829" t="e" vm="8">
        <v>#VALUE!</v>
      </c>
      <c r="L1829" t="e" vm="2">
        <v>#VALUE!</v>
      </c>
      <c r="M1829" t="e" vm="3">
        <v>#VALUE!</v>
      </c>
      <c r="N1829" t="s">
        <v>9</v>
      </c>
      <c r="O1829" t="s">
        <v>59</v>
      </c>
      <c r="P1829" t="s">
        <v>60</v>
      </c>
      <c r="Q1829" s="10">
        <v>4</v>
      </c>
      <c r="R1829" s="12">
        <v>11.68</v>
      </c>
      <c r="S1829" t="str">
        <f t="shared" si="86"/>
        <v>New</v>
      </c>
    </row>
    <row r="1830" spans="1:19" x14ac:dyDescent="0.35">
      <c r="A1830" s="1">
        <v>1841</v>
      </c>
      <c r="B1830" s="4">
        <v>42879</v>
      </c>
      <c r="C1830" s="4" t="str">
        <f t="shared" si="84"/>
        <v>May</v>
      </c>
      <c r="D1830" s="4" t="str">
        <f t="shared" si="85"/>
        <v>2017</v>
      </c>
      <c r="E1830" s="8">
        <v>5158</v>
      </c>
      <c r="F1830" t="s">
        <v>106</v>
      </c>
      <c r="G1830" t="s">
        <v>109</v>
      </c>
      <c r="H1830" t="s">
        <v>107</v>
      </c>
      <c r="I1830">
        <v>3</v>
      </c>
      <c r="J1830" t="s">
        <v>37</v>
      </c>
      <c r="K1830" t="e" vm="4">
        <v>#VALUE!</v>
      </c>
      <c r="L1830" t="e" vm="5">
        <v>#VALUE!</v>
      </c>
      <c r="M1830" t="e" vm="3">
        <v>#VALUE!</v>
      </c>
      <c r="N1830" t="s">
        <v>5</v>
      </c>
      <c r="O1830" t="s">
        <v>6</v>
      </c>
      <c r="P1830" t="s">
        <v>43</v>
      </c>
      <c r="Q1830" s="10">
        <v>5</v>
      </c>
      <c r="R1830" s="12">
        <v>10.62</v>
      </c>
      <c r="S1830" t="str">
        <f t="shared" si="86"/>
        <v>Retained</v>
      </c>
    </row>
    <row r="1831" spans="1:19" x14ac:dyDescent="0.35">
      <c r="A1831" s="1">
        <v>1842</v>
      </c>
      <c r="B1831" s="4">
        <v>42879</v>
      </c>
      <c r="C1831" s="4" t="str">
        <f t="shared" si="84"/>
        <v>May</v>
      </c>
      <c r="D1831" s="4" t="str">
        <f t="shared" si="85"/>
        <v>2017</v>
      </c>
      <c r="E1831" s="8">
        <v>3567</v>
      </c>
      <c r="F1831" t="s">
        <v>106</v>
      </c>
      <c r="G1831" t="s">
        <v>110</v>
      </c>
      <c r="H1831" t="s">
        <v>107</v>
      </c>
      <c r="I1831">
        <v>1</v>
      </c>
      <c r="J1831" t="s">
        <v>38</v>
      </c>
      <c r="K1831" t="e" vm="17">
        <v>#VALUE!</v>
      </c>
      <c r="L1831" t="e" vm="5">
        <v>#VALUE!</v>
      </c>
      <c r="M1831" t="e" vm="3">
        <v>#VALUE!</v>
      </c>
      <c r="N1831" t="s">
        <v>5</v>
      </c>
      <c r="O1831" t="s">
        <v>19</v>
      </c>
      <c r="P1831" t="s">
        <v>19</v>
      </c>
      <c r="Q1831" s="10">
        <v>5</v>
      </c>
      <c r="R1831" s="12">
        <v>6.4</v>
      </c>
      <c r="S1831" t="str">
        <f t="shared" si="86"/>
        <v>Retained</v>
      </c>
    </row>
    <row r="1832" spans="1:19" x14ac:dyDescent="0.35">
      <c r="A1832" s="1">
        <v>1843</v>
      </c>
      <c r="B1832" s="4">
        <v>42879</v>
      </c>
      <c r="C1832" s="4" t="str">
        <f t="shared" si="84"/>
        <v>May</v>
      </c>
      <c r="D1832" s="4" t="str">
        <f t="shared" si="85"/>
        <v>2017</v>
      </c>
      <c r="E1832" s="8">
        <v>2890</v>
      </c>
      <c r="F1832" t="s">
        <v>105</v>
      </c>
      <c r="G1832" t="s">
        <v>110</v>
      </c>
      <c r="H1832" t="s">
        <v>107</v>
      </c>
      <c r="I1832">
        <v>4</v>
      </c>
      <c r="J1832" t="s">
        <v>37</v>
      </c>
      <c r="K1832" t="e" vm="1">
        <v>#VALUE!</v>
      </c>
      <c r="L1832" t="e" vm="2">
        <v>#VALUE!</v>
      </c>
      <c r="M1832" t="e" vm="3">
        <v>#VALUE!</v>
      </c>
      <c r="N1832" t="s">
        <v>5</v>
      </c>
      <c r="O1832" t="s">
        <v>6</v>
      </c>
      <c r="P1832" t="s">
        <v>43</v>
      </c>
      <c r="Q1832" s="10">
        <v>5</v>
      </c>
      <c r="R1832" s="12">
        <v>10.06</v>
      </c>
      <c r="S1832" t="str">
        <f t="shared" si="86"/>
        <v>Retained</v>
      </c>
    </row>
    <row r="1833" spans="1:19" x14ac:dyDescent="0.35">
      <c r="A1833" s="1">
        <v>1844</v>
      </c>
      <c r="B1833" s="4">
        <v>42879</v>
      </c>
      <c r="C1833" s="4" t="str">
        <f t="shared" si="84"/>
        <v>May</v>
      </c>
      <c r="D1833" s="4" t="str">
        <f t="shared" si="85"/>
        <v>2017</v>
      </c>
      <c r="E1833" s="8">
        <v>4410</v>
      </c>
      <c r="F1833" t="s">
        <v>105</v>
      </c>
      <c r="G1833" t="s">
        <v>110</v>
      </c>
      <c r="H1833" t="s">
        <v>108</v>
      </c>
      <c r="I1833">
        <v>4</v>
      </c>
      <c r="J1833" t="s">
        <v>4</v>
      </c>
      <c r="K1833" t="e" vm="9">
        <v>#VALUE!</v>
      </c>
      <c r="L1833" t="e" vm="7">
        <v>#VALUE!</v>
      </c>
      <c r="M1833" t="e" vm="3">
        <v>#VALUE!</v>
      </c>
      <c r="N1833" t="s">
        <v>5</v>
      </c>
      <c r="O1833" t="s">
        <v>6</v>
      </c>
      <c r="P1833" t="s">
        <v>6</v>
      </c>
      <c r="Q1833" s="10">
        <v>5</v>
      </c>
      <c r="R1833" s="12">
        <v>9.41</v>
      </c>
      <c r="S1833" t="str">
        <f t="shared" si="86"/>
        <v>New</v>
      </c>
    </row>
    <row r="1834" spans="1:19" x14ac:dyDescent="0.35">
      <c r="A1834" s="1">
        <v>1845</v>
      </c>
      <c r="B1834" s="4">
        <v>42879</v>
      </c>
      <c r="C1834" s="4" t="str">
        <f t="shared" si="84"/>
        <v>May</v>
      </c>
      <c r="D1834" s="4" t="str">
        <f t="shared" si="85"/>
        <v>2017</v>
      </c>
      <c r="E1834" s="8">
        <v>7117</v>
      </c>
      <c r="F1834" t="s">
        <v>106</v>
      </c>
      <c r="G1834" t="s">
        <v>110</v>
      </c>
      <c r="H1834" t="s">
        <v>107</v>
      </c>
      <c r="I1834">
        <v>4</v>
      </c>
      <c r="J1834" t="s">
        <v>62</v>
      </c>
      <c r="K1834" t="e" vm="15">
        <v>#VALUE!</v>
      </c>
      <c r="L1834" t="e" vm="5">
        <v>#VALUE!</v>
      </c>
      <c r="M1834" t="e" vm="3">
        <v>#VALUE!</v>
      </c>
      <c r="N1834" t="s">
        <v>12</v>
      </c>
      <c r="O1834" t="s">
        <v>13</v>
      </c>
      <c r="P1834" t="s">
        <v>14</v>
      </c>
      <c r="Q1834" s="10">
        <v>5</v>
      </c>
      <c r="R1834" s="12">
        <v>6.03</v>
      </c>
      <c r="S1834" t="str">
        <f t="shared" si="86"/>
        <v>New</v>
      </c>
    </row>
    <row r="1835" spans="1:19" x14ac:dyDescent="0.35">
      <c r="A1835" s="1">
        <v>1846</v>
      </c>
      <c r="B1835" s="4">
        <v>42880</v>
      </c>
      <c r="C1835" s="4" t="str">
        <f t="shared" si="84"/>
        <v>May</v>
      </c>
      <c r="D1835" s="4" t="str">
        <f t="shared" si="85"/>
        <v>2017</v>
      </c>
      <c r="E1835" s="8">
        <v>6775</v>
      </c>
      <c r="F1835" t="s">
        <v>105</v>
      </c>
      <c r="G1835" t="s">
        <v>109</v>
      </c>
      <c r="H1835" t="s">
        <v>108</v>
      </c>
      <c r="I1835">
        <v>4</v>
      </c>
      <c r="J1835" t="s">
        <v>37</v>
      </c>
      <c r="K1835" t="e" vm="15">
        <v>#VALUE!</v>
      </c>
      <c r="L1835" t="e" vm="5">
        <v>#VALUE!</v>
      </c>
      <c r="M1835" t="e" vm="3">
        <v>#VALUE!</v>
      </c>
      <c r="N1835" t="s">
        <v>5</v>
      </c>
      <c r="O1835" t="s">
        <v>28</v>
      </c>
      <c r="P1835" t="s">
        <v>34</v>
      </c>
      <c r="Q1835" s="10">
        <v>4</v>
      </c>
      <c r="R1835" s="12">
        <v>12.1</v>
      </c>
      <c r="S1835" t="str">
        <f t="shared" si="86"/>
        <v>New</v>
      </c>
    </row>
    <row r="1836" spans="1:19" x14ac:dyDescent="0.35">
      <c r="A1836" s="1">
        <v>1847</v>
      </c>
      <c r="B1836" s="4">
        <v>42880</v>
      </c>
      <c r="C1836" s="4" t="str">
        <f t="shared" si="84"/>
        <v>May</v>
      </c>
      <c r="D1836" s="4" t="str">
        <f t="shared" si="85"/>
        <v>2017</v>
      </c>
      <c r="E1836" s="8">
        <v>3387</v>
      </c>
      <c r="F1836" t="s">
        <v>105</v>
      </c>
      <c r="G1836" t="s">
        <v>110</v>
      </c>
      <c r="H1836" t="s">
        <v>107</v>
      </c>
      <c r="I1836">
        <v>1</v>
      </c>
      <c r="J1836" t="s">
        <v>37</v>
      </c>
      <c r="K1836" t="e" vm="6">
        <v>#VALUE!</v>
      </c>
      <c r="L1836" t="e" vm="7">
        <v>#VALUE!</v>
      </c>
      <c r="M1836" t="e" vm="3">
        <v>#VALUE!</v>
      </c>
      <c r="N1836" t="s">
        <v>5</v>
      </c>
      <c r="O1836" t="s">
        <v>28</v>
      </c>
      <c r="P1836" t="s">
        <v>8</v>
      </c>
      <c r="Q1836" s="10">
        <v>5</v>
      </c>
      <c r="R1836" s="12">
        <v>30.89</v>
      </c>
      <c r="S1836" t="str">
        <f t="shared" si="86"/>
        <v>New</v>
      </c>
    </row>
    <row r="1837" spans="1:19" x14ac:dyDescent="0.35">
      <c r="A1837" s="1">
        <v>1848</v>
      </c>
      <c r="B1837" s="4">
        <v>42880</v>
      </c>
      <c r="C1837" s="4" t="str">
        <f t="shared" si="84"/>
        <v>May</v>
      </c>
      <c r="D1837" s="4" t="str">
        <f t="shared" si="85"/>
        <v>2017</v>
      </c>
      <c r="E1837" s="8">
        <v>7133</v>
      </c>
      <c r="F1837" t="s">
        <v>105</v>
      </c>
      <c r="G1837" t="s">
        <v>110</v>
      </c>
      <c r="H1837" t="s">
        <v>107</v>
      </c>
      <c r="I1837">
        <v>2</v>
      </c>
      <c r="J1837" t="s">
        <v>37</v>
      </c>
      <c r="K1837" t="e" vm="16">
        <v>#VALUE!</v>
      </c>
      <c r="L1837" t="e" vm="5">
        <v>#VALUE!</v>
      </c>
      <c r="M1837" t="e" vm="3">
        <v>#VALUE!</v>
      </c>
      <c r="N1837" t="s">
        <v>5</v>
      </c>
      <c r="O1837" t="s">
        <v>61</v>
      </c>
      <c r="P1837" t="s">
        <v>61</v>
      </c>
      <c r="Q1837" s="10">
        <v>2</v>
      </c>
      <c r="R1837" s="12">
        <v>1.87</v>
      </c>
      <c r="S1837" t="str">
        <f t="shared" si="86"/>
        <v>New</v>
      </c>
    </row>
    <row r="1838" spans="1:19" x14ac:dyDescent="0.35">
      <c r="A1838" s="1">
        <v>1849</v>
      </c>
      <c r="B1838" s="4">
        <v>42880</v>
      </c>
      <c r="C1838" s="4" t="str">
        <f t="shared" si="84"/>
        <v>May</v>
      </c>
      <c r="D1838" s="4" t="str">
        <f t="shared" si="85"/>
        <v>2017</v>
      </c>
      <c r="E1838" s="8">
        <v>3987</v>
      </c>
      <c r="F1838" t="s">
        <v>106</v>
      </c>
      <c r="G1838" t="s">
        <v>110</v>
      </c>
      <c r="H1838" t="s">
        <v>107</v>
      </c>
      <c r="I1838">
        <v>4</v>
      </c>
      <c r="J1838" t="s">
        <v>37</v>
      </c>
      <c r="K1838" t="e" vm="8">
        <v>#VALUE!</v>
      </c>
      <c r="L1838" t="e" vm="2">
        <v>#VALUE!</v>
      </c>
      <c r="M1838" t="e" vm="3">
        <v>#VALUE!</v>
      </c>
      <c r="N1838" t="s">
        <v>5</v>
      </c>
      <c r="O1838" t="s">
        <v>28</v>
      </c>
      <c r="P1838" t="s">
        <v>29</v>
      </c>
      <c r="Q1838" s="10">
        <v>4</v>
      </c>
      <c r="R1838" s="12">
        <v>6.44</v>
      </c>
      <c r="S1838" t="str">
        <f t="shared" si="86"/>
        <v>New</v>
      </c>
    </row>
    <row r="1839" spans="1:19" x14ac:dyDescent="0.35">
      <c r="A1839" s="1">
        <v>1850</v>
      </c>
      <c r="B1839" s="4">
        <v>42880</v>
      </c>
      <c r="C1839" s="4" t="str">
        <f t="shared" si="84"/>
        <v>May</v>
      </c>
      <c r="D1839" s="4" t="str">
        <f t="shared" si="85"/>
        <v>2017</v>
      </c>
      <c r="E1839" s="8">
        <v>3253</v>
      </c>
      <c r="F1839" t="s">
        <v>106</v>
      </c>
      <c r="G1839" t="s">
        <v>109</v>
      </c>
      <c r="H1839" t="s">
        <v>107</v>
      </c>
      <c r="I1839">
        <v>3</v>
      </c>
      <c r="J1839" t="s">
        <v>38</v>
      </c>
      <c r="K1839" t="e" vm="9">
        <v>#VALUE!</v>
      </c>
      <c r="L1839" t="e" vm="7">
        <v>#VALUE!</v>
      </c>
      <c r="M1839" t="e" vm="3">
        <v>#VALUE!</v>
      </c>
      <c r="N1839" t="s">
        <v>5</v>
      </c>
      <c r="O1839" t="s">
        <v>6</v>
      </c>
      <c r="P1839" t="s">
        <v>43</v>
      </c>
      <c r="Q1839" s="10">
        <v>3</v>
      </c>
      <c r="R1839" s="12">
        <v>8</v>
      </c>
      <c r="S1839" t="str">
        <f t="shared" si="86"/>
        <v>New</v>
      </c>
    </row>
    <row r="1840" spans="1:19" x14ac:dyDescent="0.35">
      <c r="A1840" s="1">
        <v>1851</v>
      </c>
      <c r="B1840" s="4">
        <v>42880</v>
      </c>
      <c r="C1840" s="4" t="str">
        <f t="shared" si="84"/>
        <v>May</v>
      </c>
      <c r="D1840" s="4" t="str">
        <f t="shared" si="85"/>
        <v>2017</v>
      </c>
      <c r="E1840" s="8">
        <v>5819</v>
      </c>
      <c r="F1840" t="s">
        <v>105</v>
      </c>
      <c r="G1840" t="s">
        <v>110</v>
      </c>
      <c r="H1840" t="s">
        <v>107</v>
      </c>
      <c r="I1840">
        <v>2</v>
      </c>
      <c r="J1840" t="s">
        <v>4</v>
      </c>
      <c r="K1840" t="e" vm="15">
        <v>#VALUE!</v>
      </c>
      <c r="L1840" t="e" vm="5">
        <v>#VALUE!</v>
      </c>
      <c r="M1840" t="e" vm="3">
        <v>#VALUE!</v>
      </c>
      <c r="N1840" t="s">
        <v>5</v>
      </c>
      <c r="O1840" t="s">
        <v>20</v>
      </c>
      <c r="P1840" t="s">
        <v>21</v>
      </c>
      <c r="Q1840" s="10">
        <v>2</v>
      </c>
      <c r="R1840" s="12">
        <v>5.98</v>
      </c>
      <c r="S1840" t="str">
        <f t="shared" si="86"/>
        <v>New</v>
      </c>
    </row>
    <row r="1841" spans="1:19" x14ac:dyDescent="0.35">
      <c r="A1841" s="1">
        <v>1852</v>
      </c>
      <c r="B1841" s="4">
        <v>42880</v>
      </c>
      <c r="C1841" s="4" t="str">
        <f t="shared" si="84"/>
        <v>May</v>
      </c>
      <c r="D1841" s="4" t="str">
        <f t="shared" si="85"/>
        <v>2017</v>
      </c>
      <c r="E1841" s="8">
        <v>3937</v>
      </c>
      <c r="F1841" t="s">
        <v>105</v>
      </c>
      <c r="G1841" t="s">
        <v>109</v>
      </c>
      <c r="H1841" t="s">
        <v>108</v>
      </c>
      <c r="I1841">
        <v>2</v>
      </c>
      <c r="J1841" t="s">
        <v>71</v>
      </c>
      <c r="K1841" t="e" vm="9">
        <v>#VALUE!</v>
      </c>
      <c r="L1841" t="e" vm="7">
        <v>#VALUE!</v>
      </c>
      <c r="M1841" t="e" vm="3">
        <v>#VALUE!</v>
      </c>
      <c r="N1841" t="s">
        <v>5</v>
      </c>
      <c r="O1841" t="s">
        <v>28</v>
      </c>
      <c r="P1841" t="s">
        <v>35</v>
      </c>
      <c r="Q1841" s="10">
        <v>2</v>
      </c>
      <c r="R1841" s="12">
        <v>4.7</v>
      </c>
      <c r="S1841" t="str">
        <f t="shared" si="86"/>
        <v>New</v>
      </c>
    </row>
    <row r="1842" spans="1:19" x14ac:dyDescent="0.35">
      <c r="A1842" s="1">
        <v>1853</v>
      </c>
      <c r="B1842" s="4">
        <v>42880</v>
      </c>
      <c r="C1842" s="4" t="str">
        <f t="shared" si="84"/>
        <v>May</v>
      </c>
      <c r="D1842" s="4" t="str">
        <f t="shared" si="85"/>
        <v>2017</v>
      </c>
      <c r="E1842" s="8">
        <v>4490</v>
      </c>
      <c r="F1842" t="s">
        <v>105</v>
      </c>
      <c r="G1842" t="s">
        <v>109</v>
      </c>
      <c r="H1842" t="s">
        <v>108</v>
      </c>
      <c r="I1842">
        <v>4</v>
      </c>
      <c r="J1842" t="s">
        <v>51</v>
      </c>
      <c r="K1842" t="e" vm="9">
        <v>#VALUE!</v>
      </c>
      <c r="L1842" t="e" vm="7">
        <v>#VALUE!</v>
      </c>
      <c r="M1842" t="e" vm="3">
        <v>#VALUE!</v>
      </c>
      <c r="N1842" t="s">
        <v>5</v>
      </c>
      <c r="O1842" t="s">
        <v>28</v>
      </c>
      <c r="P1842" t="s">
        <v>8</v>
      </c>
      <c r="Q1842" s="10">
        <v>4</v>
      </c>
      <c r="R1842" s="12">
        <v>9.17</v>
      </c>
      <c r="S1842" t="str">
        <f t="shared" si="86"/>
        <v>Retained</v>
      </c>
    </row>
    <row r="1843" spans="1:19" x14ac:dyDescent="0.35">
      <c r="A1843" s="1">
        <v>1854</v>
      </c>
      <c r="B1843" s="4">
        <v>42880</v>
      </c>
      <c r="C1843" s="4" t="str">
        <f t="shared" si="84"/>
        <v>May</v>
      </c>
      <c r="D1843" s="4" t="str">
        <f t="shared" si="85"/>
        <v>2017</v>
      </c>
      <c r="E1843" s="8">
        <v>4739</v>
      </c>
      <c r="F1843" t="s">
        <v>106</v>
      </c>
      <c r="G1843" t="s">
        <v>110</v>
      </c>
      <c r="H1843" t="s">
        <v>107</v>
      </c>
      <c r="I1843">
        <v>2</v>
      </c>
      <c r="J1843" t="s">
        <v>62</v>
      </c>
      <c r="K1843" t="e" vm="15">
        <v>#VALUE!</v>
      </c>
      <c r="L1843" t="e" vm="5">
        <v>#VALUE!</v>
      </c>
      <c r="M1843" t="e" vm="3">
        <v>#VALUE!</v>
      </c>
      <c r="N1843" t="s">
        <v>5</v>
      </c>
      <c r="O1843" t="s">
        <v>28</v>
      </c>
      <c r="P1843" t="s">
        <v>34</v>
      </c>
      <c r="Q1843" s="10">
        <v>5</v>
      </c>
      <c r="R1843" s="12">
        <v>8.4</v>
      </c>
      <c r="S1843" t="str">
        <f t="shared" si="86"/>
        <v>New</v>
      </c>
    </row>
    <row r="1844" spans="1:19" x14ac:dyDescent="0.35">
      <c r="A1844" s="1">
        <v>1855</v>
      </c>
      <c r="B1844" s="4">
        <v>42881</v>
      </c>
      <c r="C1844" s="4" t="str">
        <f t="shared" si="84"/>
        <v>May</v>
      </c>
      <c r="D1844" s="4" t="str">
        <f t="shared" si="85"/>
        <v>2017</v>
      </c>
      <c r="E1844" s="8">
        <v>1634</v>
      </c>
      <c r="F1844" t="s">
        <v>105</v>
      </c>
      <c r="G1844" t="s">
        <v>110</v>
      </c>
      <c r="H1844" t="s">
        <v>107</v>
      </c>
      <c r="I1844">
        <v>1</v>
      </c>
      <c r="J1844" t="s">
        <v>51</v>
      </c>
      <c r="K1844" t="e" vm="4">
        <v>#VALUE!</v>
      </c>
      <c r="L1844" t="e" vm="5">
        <v>#VALUE!</v>
      </c>
      <c r="M1844" t="e" vm="3">
        <v>#VALUE!</v>
      </c>
      <c r="N1844" t="s">
        <v>5</v>
      </c>
      <c r="O1844" t="s">
        <v>7</v>
      </c>
      <c r="P1844" t="s">
        <v>27</v>
      </c>
      <c r="Q1844" s="10">
        <v>5</v>
      </c>
      <c r="R1844" s="12">
        <v>10.63</v>
      </c>
      <c r="S1844" t="str">
        <f t="shared" si="86"/>
        <v>Retained</v>
      </c>
    </row>
    <row r="1845" spans="1:19" x14ac:dyDescent="0.35">
      <c r="A1845" s="1">
        <v>1856</v>
      </c>
      <c r="B1845" s="4">
        <v>42881</v>
      </c>
      <c r="C1845" s="4" t="str">
        <f t="shared" si="84"/>
        <v>May</v>
      </c>
      <c r="D1845" s="4" t="str">
        <f t="shared" si="85"/>
        <v>2017</v>
      </c>
      <c r="E1845" s="8">
        <v>6186</v>
      </c>
      <c r="F1845" t="s">
        <v>106</v>
      </c>
      <c r="G1845" t="s">
        <v>110</v>
      </c>
      <c r="H1845" t="s">
        <v>107</v>
      </c>
      <c r="I1845">
        <v>4</v>
      </c>
      <c r="J1845" t="s">
        <v>4</v>
      </c>
      <c r="K1845" t="e" vm="15">
        <v>#VALUE!</v>
      </c>
      <c r="L1845" t="e" vm="5">
        <v>#VALUE!</v>
      </c>
      <c r="M1845" t="e" vm="3">
        <v>#VALUE!</v>
      </c>
      <c r="N1845" t="s">
        <v>12</v>
      </c>
      <c r="O1845" t="s">
        <v>22</v>
      </c>
      <c r="P1845" t="s">
        <v>14</v>
      </c>
      <c r="Q1845" s="10">
        <v>3</v>
      </c>
      <c r="R1845" s="12">
        <v>1.38</v>
      </c>
      <c r="S1845" t="str">
        <f t="shared" si="86"/>
        <v>New</v>
      </c>
    </row>
    <row r="1846" spans="1:19" x14ac:dyDescent="0.35">
      <c r="A1846" s="1">
        <v>1857</v>
      </c>
      <c r="B1846" s="4">
        <v>42881</v>
      </c>
      <c r="C1846" s="4" t="str">
        <f t="shared" si="84"/>
        <v>May</v>
      </c>
      <c r="D1846" s="4" t="str">
        <f t="shared" si="85"/>
        <v>2017</v>
      </c>
      <c r="E1846" s="8">
        <v>5867</v>
      </c>
      <c r="F1846" t="s">
        <v>106</v>
      </c>
      <c r="G1846" t="s">
        <v>109</v>
      </c>
      <c r="H1846" t="s">
        <v>107</v>
      </c>
      <c r="I1846">
        <v>3</v>
      </c>
      <c r="J1846" t="s">
        <v>37</v>
      </c>
      <c r="K1846" t="e" vm="6">
        <v>#VALUE!</v>
      </c>
      <c r="L1846" t="e" vm="7">
        <v>#VALUE!</v>
      </c>
      <c r="M1846" t="e" vm="3">
        <v>#VALUE!</v>
      </c>
      <c r="N1846" t="s">
        <v>5</v>
      </c>
      <c r="O1846" t="s">
        <v>30</v>
      </c>
      <c r="P1846" t="s">
        <v>8</v>
      </c>
      <c r="Q1846" s="10">
        <v>4</v>
      </c>
      <c r="R1846" s="12">
        <v>6.61</v>
      </c>
      <c r="S1846" t="str">
        <f t="shared" si="86"/>
        <v>New</v>
      </c>
    </row>
    <row r="1847" spans="1:19" x14ac:dyDescent="0.35">
      <c r="A1847" s="1">
        <v>1858</v>
      </c>
      <c r="B1847" s="4">
        <v>42881</v>
      </c>
      <c r="C1847" s="4" t="str">
        <f t="shared" si="84"/>
        <v>May</v>
      </c>
      <c r="D1847" s="4" t="str">
        <f t="shared" si="85"/>
        <v>2017</v>
      </c>
      <c r="E1847" s="8">
        <v>6194</v>
      </c>
      <c r="F1847" t="s">
        <v>106</v>
      </c>
      <c r="G1847" t="s">
        <v>110</v>
      </c>
      <c r="H1847" t="s">
        <v>107</v>
      </c>
      <c r="I1847">
        <v>5</v>
      </c>
      <c r="J1847" t="s">
        <v>51</v>
      </c>
      <c r="K1847" t="e" vm="6">
        <v>#VALUE!</v>
      </c>
      <c r="L1847" t="e" vm="7">
        <v>#VALUE!</v>
      </c>
      <c r="M1847" t="e" vm="3">
        <v>#VALUE!</v>
      </c>
      <c r="N1847" t="s">
        <v>5</v>
      </c>
      <c r="O1847" t="s">
        <v>45</v>
      </c>
      <c r="P1847" t="s">
        <v>45</v>
      </c>
      <c r="Q1847" s="10">
        <v>4</v>
      </c>
      <c r="R1847" s="12">
        <v>22.27</v>
      </c>
      <c r="S1847" t="str">
        <f t="shared" si="86"/>
        <v>Retained</v>
      </c>
    </row>
    <row r="1848" spans="1:19" x14ac:dyDescent="0.35">
      <c r="A1848" s="1">
        <v>1859</v>
      </c>
      <c r="B1848" s="4">
        <v>42881</v>
      </c>
      <c r="C1848" s="4" t="str">
        <f t="shared" si="84"/>
        <v>May</v>
      </c>
      <c r="D1848" s="4" t="str">
        <f t="shared" si="85"/>
        <v>2017</v>
      </c>
      <c r="E1848" s="8">
        <v>8731</v>
      </c>
      <c r="F1848" t="s">
        <v>105</v>
      </c>
      <c r="G1848" t="s">
        <v>110</v>
      </c>
      <c r="H1848" t="s">
        <v>108</v>
      </c>
      <c r="I1848">
        <v>1</v>
      </c>
      <c r="J1848" t="s">
        <v>4</v>
      </c>
      <c r="K1848" t="e" vm="4">
        <v>#VALUE!</v>
      </c>
      <c r="L1848" t="e" vm="5">
        <v>#VALUE!</v>
      </c>
      <c r="M1848" t="e" vm="3">
        <v>#VALUE!</v>
      </c>
      <c r="N1848" t="s">
        <v>5</v>
      </c>
      <c r="O1848" t="s">
        <v>30</v>
      </c>
      <c r="P1848" t="s">
        <v>8</v>
      </c>
      <c r="Q1848" s="10">
        <v>4</v>
      </c>
      <c r="R1848" s="12">
        <v>18.11</v>
      </c>
      <c r="S1848" t="str">
        <f t="shared" si="86"/>
        <v>Retained</v>
      </c>
    </row>
    <row r="1849" spans="1:19" x14ac:dyDescent="0.35">
      <c r="A1849" s="1">
        <v>1860</v>
      </c>
      <c r="B1849" s="4">
        <v>42881</v>
      </c>
      <c r="C1849" s="4" t="str">
        <f t="shared" si="84"/>
        <v>May</v>
      </c>
      <c r="D1849" s="4" t="str">
        <f t="shared" si="85"/>
        <v>2017</v>
      </c>
      <c r="E1849" s="8">
        <v>1524</v>
      </c>
      <c r="F1849" t="s">
        <v>105</v>
      </c>
      <c r="G1849" t="s">
        <v>110</v>
      </c>
      <c r="H1849" t="s">
        <v>107</v>
      </c>
      <c r="I1849">
        <v>4</v>
      </c>
      <c r="J1849" t="s">
        <v>51</v>
      </c>
      <c r="K1849" t="e" vm="9">
        <v>#VALUE!</v>
      </c>
      <c r="L1849" t="e" vm="7">
        <v>#VALUE!</v>
      </c>
      <c r="M1849" t="e" vm="3">
        <v>#VALUE!</v>
      </c>
      <c r="N1849" t="s">
        <v>9</v>
      </c>
      <c r="O1849" t="s">
        <v>59</v>
      </c>
      <c r="P1849" t="s">
        <v>60</v>
      </c>
      <c r="Q1849" s="10">
        <v>6</v>
      </c>
      <c r="R1849" s="12">
        <v>9.24</v>
      </c>
      <c r="S1849" t="str">
        <f t="shared" si="86"/>
        <v>New</v>
      </c>
    </row>
    <row r="1850" spans="1:19" x14ac:dyDescent="0.35">
      <c r="A1850" s="1">
        <v>1861</v>
      </c>
      <c r="B1850" s="4">
        <v>42881</v>
      </c>
      <c r="C1850" s="4" t="str">
        <f t="shared" si="84"/>
        <v>May</v>
      </c>
      <c r="D1850" s="4" t="str">
        <f t="shared" si="85"/>
        <v>2017</v>
      </c>
      <c r="E1850" s="8">
        <v>2304</v>
      </c>
      <c r="F1850" t="s">
        <v>106</v>
      </c>
      <c r="G1850" t="s">
        <v>109</v>
      </c>
      <c r="H1850" t="s">
        <v>108</v>
      </c>
      <c r="I1850">
        <v>1</v>
      </c>
      <c r="J1850" t="s">
        <v>37</v>
      </c>
      <c r="K1850" t="e" vm="9">
        <v>#VALUE!</v>
      </c>
      <c r="L1850" t="e" vm="7">
        <v>#VALUE!</v>
      </c>
      <c r="M1850" t="e" vm="3">
        <v>#VALUE!</v>
      </c>
      <c r="N1850" t="s">
        <v>5</v>
      </c>
      <c r="O1850" t="s">
        <v>19</v>
      </c>
      <c r="P1850" t="s">
        <v>19</v>
      </c>
      <c r="Q1850" s="10">
        <v>3</v>
      </c>
      <c r="R1850" s="12">
        <v>25.99</v>
      </c>
      <c r="S1850" t="str">
        <f t="shared" si="86"/>
        <v>New</v>
      </c>
    </row>
    <row r="1851" spans="1:19" x14ac:dyDescent="0.35">
      <c r="A1851" s="1">
        <v>1862</v>
      </c>
      <c r="B1851" s="4">
        <v>42881</v>
      </c>
      <c r="C1851" s="4" t="str">
        <f t="shared" si="84"/>
        <v>May</v>
      </c>
      <c r="D1851" s="4" t="str">
        <f t="shared" si="85"/>
        <v>2017</v>
      </c>
      <c r="E1851" s="8">
        <v>3302</v>
      </c>
      <c r="F1851" t="s">
        <v>106</v>
      </c>
      <c r="G1851" t="s">
        <v>110</v>
      </c>
      <c r="H1851" t="s">
        <v>107</v>
      </c>
      <c r="I1851">
        <v>2</v>
      </c>
      <c r="J1851" t="s">
        <v>37</v>
      </c>
      <c r="K1851" t="e" vm="9">
        <v>#VALUE!</v>
      </c>
      <c r="L1851" t="e" vm="7">
        <v>#VALUE!</v>
      </c>
      <c r="M1851" t="e" vm="3">
        <v>#VALUE!</v>
      </c>
      <c r="N1851" t="s">
        <v>5</v>
      </c>
      <c r="O1851" t="s">
        <v>45</v>
      </c>
      <c r="P1851" t="s">
        <v>45</v>
      </c>
      <c r="Q1851" s="10">
        <v>4</v>
      </c>
      <c r="R1851" s="12">
        <v>18.649999999999999</v>
      </c>
      <c r="S1851" t="str">
        <f t="shared" si="86"/>
        <v>New</v>
      </c>
    </row>
    <row r="1852" spans="1:19" x14ac:dyDescent="0.35">
      <c r="A1852" s="1">
        <v>1863</v>
      </c>
      <c r="B1852" s="4">
        <v>42881</v>
      </c>
      <c r="C1852" s="4" t="str">
        <f t="shared" si="84"/>
        <v>May</v>
      </c>
      <c r="D1852" s="4" t="str">
        <f t="shared" si="85"/>
        <v>2017</v>
      </c>
      <c r="E1852" s="8">
        <v>8594</v>
      </c>
      <c r="F1852" t="s">
        <v>105</v>
      </c>
      <c r="G1852" t="s">
        <v>110</v>
      </c>
      <c r="H1852" t="s">
        <v>107</v>
      </c>
      <c r="I1852">
        <v>0</v>
      </c>
      <c r="J1852" t="s">
        <v>72</v>
      </c>
      <c r="K1852" t="e" vm="8">
        <v>#VALUE!</v>
      </c>
      <c r="L1852" t="e" vm="2">
        <v>#VALUE!</v>
      </c>
      <c r="M1852" t="e" vm="3">
        <v>#VALUE!</v>
      </c>
      <c r="N1852" t="s">
        <v>5</v>
      </c>
      <c r="O1852" t="s">
        <v>30</v>
      </c>
      <c r="P1852" t="s">
        <v>31</v>
      </c>
      <c r="Q1852" s="10">
        <v>3</v>
      </c>
      <c r="R1852" s="12">
        <v>8.2799999999999994</v>
      </c>
      <c r="S1852" t="str">
        <f t="shared" si="86"/>
        <v>Retained</v>
      </c>
    </row>
    <row r="1853" spans="1:19" x14ac:dyDescent="0.35">
      <c r="A1853" s="1">
        <v>1864</v>
      </c>
      <c r="B1853" s="4">
        <v>42881</v>
      </c>
      <c r="C1853" s="4" t="str">
        <f t="shared" si="84"/>
        <v>May</v>
      </c>
      <c r="D1853" s="4" t="str">
        <f t="shared" si="85"/>
        <v>2017</v>
      </c>
      <c r="E1853" s="8">
        <v>9814</v>
      </c>
      <c r="F1853" t="s">
        <v>106</v>
      </c>
      <c r="G1853" t="s">
        <v>109</v>
      </c>
      <c r="H1853" t="s">
        <v>107</v>
      </c>
      <c r="I1853">
        <v>0</v>
      </c>
      <c r="J1853" t="s">
        <v>4</v>
      </c>
      <c r="K1853" t="e" vm="1">
        <v>#VALUE!</v>
      </c>
      <c r="L1853" t="e" vm="2">
        <v>#VALUE!</v>
      </c>
      <c r="M1853" t="e" vm="3">
        <v>#VALUE!</v>
      </c>
      <c r="N1853" t="s">
        <v>12</v>
      </c>
      <c r="O1853" t="s">
        <v>22</v>
      </c>
      <c r="P1853" t="s">
        <v>23</v>
      </c>
      <c r="Q1853" s="10">
        <v>4</v>
      </c>
      <c r="R1853" s="12">
        <v>2.42</v>
      </c>
      <c r="S1853" t="str">
        <f t="shared" si="86"/>
        <v>New</v>
      </c>
    </row>
    <row r="1854" spans="1:19" x14ac:dyDescent="0.35">
      <c r="A1854" s="1">
        <v>1865</v>
      </c>
      <c r="B1854" s="4">
        <v>42881</v>
      </c>
      <c r="C1854" s="4" t="str">
        <f t="shared" si="84"/>
        <v>May</v>
      </c>
      <c r="D1854" s="4" t="str">
        <f t="shared" si="85"/>
        <v>2017</v>
      </c>
      <c r="E1854" s="8">
        <v>1378</v>
      </c>
      <c r="F1854" t="s">
        <v>106</v>
      </c>
      <c r="G1854" t="s">
        <v>109</v>
      </c>
      <c r="H1854" t="s">
        <v>108</v>
      </c>
      <c r="I1854">
        <v>0</v>
      </c>
      <c r="J1854" t="s">
        <v>4</v>
      </c>
      <c r="K1854" t="e" vm="6">
        <v>#VALUE!</v>
      </c>
      <c r="L1854" t="e" vm="7">
        <v>#VALUE!</v>
      </c>
      <c r="M1854" t="e" vm="3">
        <v>#VALUE!</v>
      </c>
      <c r="N1854" t="s">
        <v>12</v>
      </c>
      <c r="O1854" t="s">
        <v>25</v>
      </c>
      <c r="P1854" t="s">
        <v>26</v>
      </c>
      <c r="Q1854" s="10">
        <v>3</v>
      </c>
      <c r="R1854" s="12">
        <v>4.16</v>
      </c>
      <c r="S1854" t="str">
        <f t="shared" si="86"/>
        <v>Retained</v>
      </c>
    </row>
    <row r="1855" spans="1:19" x14ac:dyDescent="0.35">
      <c r="A1855" s="1">
        <v>1866</v>
      </c>
      <c r="B1855" s="4">
        <v>42881</v>
      </c>
      <c r="C1855" s="4" t="str">
        <f t="shared" si="84"/>
        <v>May</v>
      </c>
      <c r="D1855" s="4" t="str">
        <f t="shared" si="85"/>
        <v>2017</v>
      </c>
      <c r="E1855" s="8">
        <v>9419</v>
      </c>
      <c r="F1855" t="s">
        <v>106</v>
      </c>
      <c r="G1855" t="s">
        <v>109</v>
      </c>
      <c r="H1855" t="s">
        <v>107</v>
      </c>
      <c r="I1855">
        <v>0</v>
      </c>
      <c r="J1855" t="s">
        <v>4</v>
      </c>
      <c r="K1855" t="e" vm="6">
        <v>#VALUE!</v>
      </c>
      <c r="L1855" t="e" vm="7">
        <v>#VALUE!</v>
      </c>
      <c r="M1855" t="e" vm="3">
        <v>#VALUE!</v>
      </c>
      <c r="N1855" t="s">
        <v>5</v>
      </c>
      <c r="O1855" t="s">
        <v>30</v>
      </c>
      <c r="P1855" t="s">
        <v>39</v>
      </c>
      <c r="Q1855" s="10">
        <v>4</v>
      </c>
      <c r="R1855" s="12">
        <v>6.79</v>
      </c>
      <c r="S1855" t="str">
        <f t="shared" si="86"/>
        <v>Retained</v>
      </c>
    </row>
    <row r="1856" spans="1:19" x14ac:dyDescent="0.35">
      <c r="A1856" s="1">
        <v>1867</v>
      </c>
      <c r="B1856" s="4">
        <v>42881</v>
      </c>
      <c r="C1856" s="4" t="str">
        <f t="shared" si="84"/>
        <v>May</v>
      </c>
      <c r="D1856" s="4" t="str">
        <f t="shared" si="85"/>
        <v>2017</v>
      </c>
      <c r="E1856" s="8">
        <v>9931</v>
      </c>
      <c r="F1856" t="s">
        <v>105</v>
      </c>
      <c r="G1856" t="s">
        <v>110</v>
      </c>
      <c r="H1856" t="s">
        <v>107</v>
      </c>
      <c r="I1856">
        <v>3</v>
      </c>
      <c r="J1856" t="s">
        <v>4</v>
      </c>
      <c r="K1856" t="e" vm="8">
        <v>#VALUE!</v>
      </c>
      <c r="L1856" t="e" vm="2">
        <v>#VALUE!</v>
      </c>
      <c r="M1856" t="e" vm="3">
        <v>#VALUE!</v>
      </c>
      <c r="N1856" t="s">
        <v>5</v>
      </c>
      <c r="O1856" t="s">
        <v>28</v>
      </c>
      <c r="P1856" t="s">
        <v>8</v>
      </c>
      <c r="Q1856" s="10">
        <v>4</v>
      </c>
      <c r="R1856" s="12">
        <v>12.31</v>
      </c>
      <c r="S1856" t="str">
        <f t="shared" si="86"/>
        <v>Retained</v>
      </c>
    </row>
    <row r="1857" spans="1:19" x14ac:dyDescent="0.35">
      <c r="A1857" s="1">
        <v>1868</v>
      </c>
      <c r="B1857" s="4">
        <v>42881</v>
      </c>
      <c r="C1857" s="4" t="str">
        <f t="shared" si="84"/>
        <v>May</v>
      </c>
      <c r="D1857" s="4" t="str">
        <f t="shared" si="85"/>
        <v>2017</v>
      </c>
      <c r="E1857" s="8">
        <v>3528</v>
      </c>
      <c r="F1857" t="s">
        <v>105</v>
      </c>
      <c r="G1857" t="s">
        <v>110</v>
      </c>
      <c r="H1857" t="s">
        <v>107</v>
      </c>
      <c r="I1857">
        <v>4</v>
      </c>
      <c r="J1857" t="s">
        <v>37</v>
      </c>
      <c r="K1857" t="e" vm="13">
        <v>#VALUE!</v>
      </c>
      <c r="L1857" t="e" vm="5">
        <v>#VALUE!</v>
      </c>
      <c r="M1857" t="e" vm="3">
        <v>#VALUE!</v>
      </c>
      <c r="N1857" t="s">
        <v>5</v>
      </c>
      <c r="O1857" t="s">
        <v>45</v>
      </c>
      <c r="P1857" t="s">
        <v>45</v>
      </c>
      <c r="Q1857" s="10">
        <v>5</v>
      </c>
      <c r="R1857" s="12">
        <v>11.81</v>
      </c>
      <c r="S1857" t="str">
        <f t="shared" si="86"/>
        <v>Retained</v>
      </c>
    </row>
    <row r="1858" spans="1:19" x14ac:dyDescent="0.35">
      <c r="A1858" s="1">
        <v>1869</v>
      </c>
      <c r="B1858" s="4">
        <v>42881</v>
      </c>
      <c r="C1858" s="4" t="str">
        <f t="shared" ref="C1858:C1921" si="87">TEXT(B1858, "MMMM")</f>
        <v>May</v>
      </c>
      <c r="D1858" s="4" t="str">
        <f t="shared" ref="D1858:D1921" si="88">TEXT(B1858, "YYYY")</f>
        <v>2017</v>
      </c>
      <c r="E1858" s="8">
        <v>8181</v>
      </c>
      <c r="F1858" t="s">
        <v>105</v>
      </c>
      <c r="G1858" t="s">
        <v>110</v>
      </c>
      <c r="H1858" t="s">
        <v>107</v>
      </c>
      <c r="I1858">
        <v>3</v>
      </c>
      <c r="J1858" t="s">
        <v>4</v>
      </c>
      <c r="K1858" t="e" vm="13">
        <v>#VALUE!</v>
      </c>
      <c r="L1858" t="e" vm="5">
        <v>#VALUE!</v>
      </c>
      <c r="M1858" t="e" vm="3">
        <v>#VALUE!</v>
      </c>
      <c r="N1858" t="s">
        <v>5</v>
      </c>
      <c r="O1858" t="s">
        <v>34</v>
      </c>
      <c r="P1858" t="s">
        <v>34</v>
      </c>
      <c r="Q1858" s="10">
        <v>5</v>
      </c>
      <c r="R1858" s="12">
        <v>5.16</v>
      </c>
      <c r="S1858" t="str">
        <f t="shared" ref="S1858:S1921" si="89">IF(COUNTIFS(E:E, E1858, B:B, "&lt;="&amp;B1858)&gt;1, "Retained", "New")</f>
        <v>Retained</v>
      </c>
    </row>
    <row r="1859" spans="1:19" x14ac:dyDescent="0.35">
      <c r="A1859" s="1">
        <v>1870</v>
      </c>
      <c r="B1859" s="4">
        <v>42881</v>
      </c>
      <c r="C1859" s="4" t="str">
        <f t="shared" si="87"/>
        <v>May</v>
      </c>
      <c r="D1859" s="4" t="str">
        <f t="shared" si="88"/>
        <v>2017</v>
      </c>
      <c r="E1859" s="8">
        <v>9825</v>
      </c>
      <c r="F1859" t="s">
        <v>105</v>
      </c>
      <c r="G1859" t="s">
        <v>109</v>
      </c>
      <c r="H1859" t="s">
        <v>107</v>
      </c>
      <c r="I1859">
        <v>2</v>
      </c>
      <c r="J1859" t="s">
        <v>62</v>
      </c>
      <c r="K1859" t="e" vm="9">
        <v>#VALUE!</v>
      </c>
      <c r="L1859" t="e" vm="7">
        <v>#VALUE!</v>
      </c>
      <c r="M1859" t="e" vm="3">
        <v>#VALUE!</v>
      </c>
      <c r="N1859" t="s">
        <v>12</v>
      </c>
      <c r="O1859" t="s">
        <v>13</v>
      </c>
      <c r="P1859" t="s">
        <v>24</v>
      </c>
      <c r="Q1859" s="10">
        <v>5</v>
      </c>
      <c r="R1859" s="12">
        <v>19.07</v>
      </c>
      <c r="S1859" t="str">
        <f t="shared" si="89"/>
        <v>Retained</v>
      </c>
    </row>
    <row r="1860" spans="1:19" x14ac:dyDescent="0.35">
      <c r="A1860" s="1">
        <v>1871</v>
      </c>
      <c r="B1860" s="4">
        <v>42881</v>
      </c>
      <c r="C1860" s="4" t="str">
        <f t="shared" si="87"/>
        <v>May</v>
      </c>
      <c r="D1860" s="4" t="str">
        <f t="shared" si="88"/>
        <v>2017</v>
      </c>
      <c r="E1860" s="8">
        <v>1838</v>
      </c>
      <c r="F1860" t="s">
        <v>106</v>
      </c>
      <c r="G1860" t="s">
        <v>109</v>
      </c>
      <c r="H1860" t="s">
        <v>107</v>
      </c>
      <c r="I1860">
        <v>3</v>
      </c>
      <c r="J1860" t="s">
        <v>51</v>
      </c>
      <c r="K1860" t="e" vm="12">
        <v>#VALUE!</v>
      </c>
      <c r="L1860" t="e" vm="2">
        <v>#VALUE!</v>
      </c>
      <c r="M1860" t="e" vm="3">
        <v>#VALUE!</v>
      </c>
      <c r="N1860" t="s">
        <v>5</v>
      </c>
      <c r="O1860" t="s">
        <v>28</v>
      </c>
      <c r="P1860" t="s">
        <v>49</v>
      </c>
      <c r="Q1860" s="10">
        <v>3</v>
      </c>
      <c r="R1860" s="12">
        <v>4.6900000000000004</v>
      </c>
      <c r="S1860" t="str">
        <f t="shared" si="89"/>
        <v>New</v>
      </c>
    </row>
    <row r="1861" spans="1:19" x14ac:dyDescent="0.35">
      <c r="A1861" s="1">
        <v>1872</v>
      </c>
      <c r="B1861" s="4">
        <v>42881</v>
      </c>
      <c r="C1861" s="4" t="str">
        <f t="shared" si="87"/>
        <v>May</v>
      </c>
      <c r="D1861" s="4" t="str">
        <f t="shared" si="88"/>
        <v>2017</v>
      </c>
      <c r="E1861" s="8">
        <v>9933</v>
      </c>
      <c r="F1861" t="s">
        <v>105</v>
      </c>
      <c r="G1861" t="s">
        <v>110</v>
      </c>
      <c r="H1861" t="s">
        <v>107</v>
      </c>
      <c r="I1861">
        <v>3</v>
      </c>
      <c r="J1861" t="s">
        <v>51</v>
      </c>
      <c r="K1861" t="e" vm="11">
        <v>#VALUE!</v>
      </c>
      <c r="L1861" t="e" vm="5">
        <v>#VALUE!</v>
      </c>
      <c r="M1861" t="e" vm="3">
        <v>#VALUE!</v>
      </c>
      <c r="N1861" t="s">
        <v>5</v>
      </c>
      <c r="O1861" t="s">
        <v>17</v>
      </c>
      <c r="P1861" t="s">
        <v>29</v>
      </c>
      <c r="Q1861" s="10">
        <v>3</v>
      </c>
      <c r="R1861" s="12">
        <v>2.39</v>
      </c>
      <c r="S1861" t="str">
        <f t="shared" si="89"/>
        <v>New</v>
      </c>
    </row>
    <row r="1862" spans="1:19" x14ac:dyDescent="0.35">
      <c r="A1862" s="1">
        <v>1873</v>
      </c>
      <c r="B1862" s="4">
        <v>42881</v>
      </c>
      <c r="C1862" s="4" t="str">
        <f t="shared" si="87"/>
        <v>May</v>
      </c>
      <c r="D1862" s="4" t="str">
        <f t="shared" si="88"/>
        <v>2017</v>
      </c>
      <c r="E1862" s="8">
        <v>7035</v>
      </c>
      <c r="F1862" t="s">
        <v>105</v>
      </c>
      <c r="G1862" t="s">
        <v>110</v>
      </c>
      <c r="H1862" t="s">
        <v>107</v>
      </c>
      <c r="I1862">
        <v>3</v>
      </c>
      <c r="J1862" t="s">
        <v>4</v>
      </c>
      <c r="K1862" t="e" vm="1">
        <v>#VALUE!</v>
      </c>
      <c r="L1862" t="e" vm="2">
        <v>#VALUE!</v>
      </c>
      <c r="M1862" t="e" vm="3">
        <v>#VALUE!</v>
      </c>
      <c r="N1862" t="s">
        <v>5</v>
      </c>
      <c r="O1862" t="s">
        <v>19</v>
      </c>
      <c r="P1862" t="s">
        <v>19</v>
      </c>
      <c r="Q1862" s="10">
        <v>3</v>
      </c>
      <c r="R1862" s="12">
        <v>25.12</v>
      </c>
      <c r="S1862" t="str">
        <f t="shared" si="89"/>
        <v>New</v>
      </c>
    </row>
    <row r="1863" spans="1:19" x14ac:dyDescent="0.35">
      <c r="A1863" s="1">
        <v>1874</v>
      </c>
      <c r="B1863" s="4">
        <v>42882</v>
      </c>
      <c r="C1863" s="4" t="str">
        <f t="shared" si="87"/>
        <v>May</v>
      </c>
      <c r="D1863" s="4" t="str">
        <f t="shared" si="88"/>
        <v>2017</v>
      </c>
      <c r="E1863" s="8">
        <v>6511</v>
      </c>
      <c r="F1863" t="s">
        <v>106</v>
      </c>
      <c r="G1863" t="s">
        <v>110</v>
      </c>
      <c r="H1863" t="s">
        <v>108</v>
      </c>
      <c r="I1863">
        <v>5</v>
      </c>
      <c r="J1863" t="s">
        <v>37</v>
      </c>
      <c r="K1863" t="e" vm="1">
        <v>#VALUE!</v>
      </c>
      <c r="L1863" t="e" vm="2">
        <v>#VALUE!</v>
      </c>
      <c r="M1863" t="e" vm="3">
        <v>#VALUE!</v>
      </c>
      <c r="N1863" t="s">
        <v>5</v>
      </c>
      <c r="O1863" t="s">
        <v>65</v>
      </c>
      <c r="P1863" t="s">
        <v>27</v>
      </c>
      <c r="Q1863" s="10">
        <v>4</v>
      </c>
      <c r="R1863" s="12">
        <v>27.14</v>
      </c>
      <c r="S1863" t="str">
        <f t="shared" si="89"/>
        <v>Retained</v>
      </c>
    </row>
    <row r="1864" spans="1:19" x14ac:dyDescent="0.35">
      <c r="A1864" s="1">
        <v>1875</v>
      </c>
      <c r="B1864" s="4">
        <v>42882</v>
      </c>
      <c r="C1864" s="4" t="str">
        <f t="shared" si="87"/>
        <v>May</v>
      </c>
      <c r="D1864" s="4" t="str">
        <f t="shared" si="88"/>
        <v>2017</v>
      </c>
      <c r="E1864" s="8">
        <v>8062</v>
      </c>
      <c r="F1864" t="s">
        <v>105</v>
      </c>
      <c r="G1864" t="s">
        <v>110</v>
      </c>
      <c r="H1864" t="s">
        <v>108</v>
      </c>
      <c r="I1864">
        <v>1</v>
      </c>
      <c r="J1864" t="s">
        <v>51</v>
      </c>
      <c r="K1864" t="e" vm="12">
        <v>#VALUE!</v>
      </c>
      <c r="L1864" t="e" vm="2">
        <v>#VALUE!</v>
      </c>
      <c r="M1864" t="e" vm="3">
        <v>#VALUE!</v>
      </c>
      <c r="N1864" t="s">
        <v>9</v>
      </c>
      <c r="O1864" t="s">
        <v>59</v>
      </c>
      <c r="P1864" t="s">
        <v>60</v>
      </c>
      <c r="Q1864" s="10">
        <v>5</v>
      </c>
      <c r="R1864" s="12">
        <v>22.88</v>
      </c>
      <c r="S1864" t="str">
        <f t="shared" si="89"/>
        <v>New</v>
      </c>
    </row>
    <row r="1865" spans="1:19" x14ac:dyDescent="0.35">
      <c r="A1865" s="1">
        <v>1876</v>
      </c>
      <c r="B1865" s="4">
        <v>42882</v>
      </c>
      <c r="C1865" s="4" t="str">
        <f t="shared" si="87"/>
        <v>May</v>
      </c>
      <c r="D1865" s="4" t="str">
        <f t="shared" si="88"/>
        <v>2017</v>
      </c>
      <c r="E1865" s="8">
        <v>7822</v>
      </c>
      <c r="F1865" t="s">
        <v>105</v>
      </c>
      <c r="G1865" t="s">
        <v>109</v>
      </c>
      <c r="H1865" t="s">
        <v>108</v>
      </c>
      <c r="I1865">
        <v>2</v>
      </c>
      <c r="J1865" t="s">
        <v>37</v>
      </c>
      <c r="K1865" t="e" vm="4">
        <v>#VALUE!</v>
      </c>
      <c r="L1865" t="e" vm="5">
        <v>#VALUE!</v>
      </c>
      <c r="M1865" t="e" vm="3">
        <v>#VALUE!</v>
      </c>
      <c r="N1865" t="s">
        <v>5</v>
      </c>
      <c r="O1865" t="s">
        <v>7</v>
      </c>
      <c r="P1865" t="s">
        <v>27</v>
      </c>
      <c r="Q1865" s="10">
        <v>2</v>
      </c>
      <c r="R1865" s="12">
        <v>10.029999999999999</v>
      </c>
      <c r="S1865" t="str">
        <f t="shared" si="89"/>
        <v>Retained</v>
      </c>
    </row>
    <row r="1866" spans="1:19" x14ac:dyDescent="0.35">
      <c r="A1866" s="1">
        <v>1877</v>
      </c>
      <c r="B1866" s="4">
        <v>42882</v>
      </c>
      <c r="C1866" s="4" t="str">
        <f t="shared" si="87"/>
        <v>May</v>
      </c>
      <c r="D1866" s="4" t="str">
        <f t="shared" si="88"/>
        <v>2017</v>
      </c>
      <c r="E1866" s="8">
        <v>10176</v>
      </c>
      <c r="F1866" t="s">
        <v>106</v>
      </c>
      <c r="G1866" t="s">
        <v>110</v>
      </c>
      <c r="H1866" t="s">
        <v>107</v>
      </c>
      <c r="I1866">
        <v>3</v>
      </c>
      <c r="J1866" t="s">
        <v>38</v>
      </c>
      <c r="K1866" t="e" vm="9">
        <v>#VALUE!</v>
      </c>
      <c r="L1866" t="e" vm="7">
        <v>#VALUE!</v>
      </c>
      <c r="M1866" t="e" vm="3">
        <v>#VALUE!</v>
      </c>
      <c r="N1866" t="s">
        <v>5</v>
      </c>
      <c r="O1866" t="s">
        <v>30</v>
      </c>
      <c r="P1866" t="s">
        <v>66</v>
      </c>
      <c r="Q1866" s="10">
        <v>4</v>
      </c>
      <c r="R1866" s="12">
        <v>18.02</v>
      </c>
      <c r="S1866" t="str">
        <f t="shared" si="89"/>
        <v>New</v>
      </c>
    </row>
    <row r="1867" spans="1:19" x14ac:dyDescent="0.35">
      <c r="A1867" s="1">
        <v>1878</v>
      </c>
      <c r="B1867" s="4">
        <v>42882</v>
      </c>
      <c r="C1867" s="4" t="str">
        <f t="shared" si="87"/>
        <v>May</v>
      </c>
      <c r="D1867" s="4" t="str">
        <f t="shared" si="88"/>
        <v>2017</v>
      </c>
      <c r="E1867" s="8">
        <v>6806</v>
      </c>
      <c r="F1867" t="s">
        <v>106</v>
      </c>
      <c r="G1867" t="s">
        <v>109</v>
      </c>
      <c r="H1867" t="s">
        <v>107</v>
      </c>
      <c r="I1867">
        <v>4</v>
      </c>
      <c r="J1867" t="s">
        <v>37</v>
      </c>
      <c r="K1867" t="e" vm="8">
        <v>#VALUE!</v>
      </c>
      <c r="L1867" t="e" vm="2">
        <v>#VALUE!</v>
      </c>
      <c r="M1867" t="e" vm="3">
        <v>#VALUE!</v>
      </c>
      <c r="N1867" t="s">
        <v>12</v>
      </c>
      <c r="O1867" t="s">
        <v>25</v>
      </c>
      <c r="P1867" t="s">
        <v>26</v>
      </c>
      <c r="Q1867" s="10">
        <v>5</v>
      </c>
      <c r="R1867" s="12">
        <v>20.22</v>
      </c>
      <c r="S1867" t="str">
        <f t="shared" si="89"/>
        <v>New</v>
      </c>
    </row>
    <row r="1868" spans="1:19" x14ac:dyDescent="0.35">
      <c r="A1868" s="1">
        <v>1879</v>
      </c>
      <c r="B1868" s="4">
        <v>42882</v>
      </c>
      <c r="C1868" s="4" t="str">
        <f t="shared" si="87"/>
        <v>May</v>
      </c>
      <c r="D1868" s="4" t="str">
        <f t="shared" si="88"/>
        <v>2017</v>
      </c>
      <c r="E1868" s="8">
        <v>4633</v>
      </c>
      <c r="F1868" t="s">
        <v>106</v>
      </c>
      <c r="G1868" t="s">
        <v>110</v>
      </c>
      <c r="H1868" t="s">
        <v>107</v>
      </c>
      <c r="I1868">
        <v>1</v>
      </c>
      <c r="J1868" t="s">
        <v>4</v>
      </c>
      <c r="K1868" t="e" vm="1">
        <v>#VALUE!</v>
      </c>
      <c r="L1868" t="e" vm="2">
        <v>#VALUE!</v>
      </c>
      <c r="M1868" t="e" vm="3">
        <v>#VALUE!</v>
      </c>
      <c r="N1868" t="s">
        <v>5</v>
      </c>
      <c r="O1868" t="s">
        <v>17</v>
      </c>
      <c r="P1868" t="s">
        <v>29</v>
      </c>
      <c r="Q1868" s="10">
        <v>3</v>
      </c>
      <c r="R1868" s="12">
        <v>18.07</v>
      </c>
      <c r="S1868" t="str">
        <f t="shared" si="89"/>
        <v>New</v>
      </c>
    </row>
    <row r="1869" spans="1:19" x14ac:dyDescent="0.35">
      <c r="A1869" s="1">
        <v>1880</v>
      </c>
      <c r="B1869" s="4">
        <v>42882</v>
      </c>
      <c r="C1869" s="4" t="str">
        <f t="shared" si="87"/>
        <v>May</v>
      </c>
      <c r="D1869" s="4" t="str">
        <f t="shared" si="88"/>
        <v>2017</v>
      </c>
      <c r="E1869" s="8">
        <v>6496</v>
      </c>
      <c r="F1869" t="s">
        <v>106</v>
      </c>
      <c r="G1869" t="s">
        <v>110</v>
      </c>
      <c r="H1869" t="s">
        <v>107</v>
      </c>
      <c r="I1869">
        <v>5</v>
      </c>
      <c r="J1869" t="s">
        <v>37</v>
      </c>
      <c r="K1869" t="e" vm="4">
        <v>#VALUE!</v>
      </c>
      <c r="L1869" t="e" vm="5">
        <v>#VALUE!</v>
      </c>
      <c r="M1869" t="e" vm="3">
        <v>#VALUE!</v>
      </c>
      <c r="N1869" t="s">
        <v>5</v>
      </c>
      <c r="O1869" t="s">
        <v>41</v>
      </c>
      <c r="P1869" t="s">
        <v>42</v>
      </c>
      <c r="Q1869" s="10">
        <v>3</v>
      </c>
      <c r="R1869" s="12">
        <v>15.12</v>
      </c>
      <c r="S1869" t="str">
        <f t="shared" si="89"/>
        <v>New</v>
      </c>
    </row>
    <row r="1870" spans="1:19" x14ac:dyDescent="0.35">
      <c r="A1870" s="1">
        <v>1881</v>
      </c>
      <c r="B1870" s="4">
        <v>42882</v>
      </c>
      <c r="C1870" s="4" t="str">
        <f t="shared" si="87"/>
        <v>May</v>
      </c>
      <c r="D1870" s="4" t="str">
        <f t="shared" si="88"/>
        <v>2017</v>
      </c>
      <c r="E1870" s="8">
        <v>9837</v>
      </c>
      <c r="F1870" t="s">
        <v>106</v>
      </c>
      <c r="G1870" t="s">
        <v>110</v>
      </c>
      <c r="H1870" t="s">
        <v>108</v>
      </c>
      <c r="I1870">
        <v>5</v>
      </c>
      <c r="J1870" t="s">
        <v>37</v>
      </c>
      <c r="K1870" t="e" vm="13">
        <v>#VALUE!</v>
      </c>
      <c r="L1870" t="e" vm="5">
        <v>#VALUE!</v>
      </c>
      <c r="M1870" t="e" vm="3">
        <v>#VALUE!</v>
      </c>
      <c r="N1870" t="s">
        <v>5</v>
      </c>
      <c r="O1870" t="s">
        <v>6</v>
      </c>
      <c r="P1870" t="s">
        <v>43</v>
      </c>
      <c r="Q1870" s="10">
        <v>5</v>
      </c>
      <c r="R1870" s="12">
        <v>8.5500000000000007</v>
      </c>
      <c r="S1870" t="str">
        <f t="shared" si="89"/>
        <v>Retained</v>
      </c>
    </row>
    <row r="1871" spans="1:19" x14ac:dyDescent="0.35">
      <c r="A1871" s="1">
        <v>1882</v>
      </c>
      <c r="B1871" s="4">
        <v>42882</v>
      </c>
      <c r="C1871" s="4" t="str">
        <f t="shared" si="87"/>
        <v>May</v>
      </c>
      <c r="D1871" s="4" t="str">
        <f t="shared" si="88"/>
        <v>2017</v>
      </c>
      <c r="E1871" s="8">
        <v>8269</v>
      </c>
      <c r="F1871" t="s">
        <v>105</v>
      </c>
      <c r="G1871" t="s">
        <v>109</v>
      </c>
      <c r="H1871" t="s">
        <v>108</v>
      </c>
      <c r="I1871">
        <v>4</v>
      </c>
      <c r="J1871" t="s">
        <v>37</v>
      </c>
      <c r="K1871" t="e" vm="9">
        <v>#VALUE!</v>
      </c>
      <c r="L1871" t="e" vm="7">
        <v>#VALUE!</v>
      </c>
      <c r="M1871" t="e" vm="3">
        <v>#VALUE!</v>
      </c>
      <c r="N1871" t="s">
        <v>9</v>
      </c>
      <c r="O1871" t="s">
        <v>10</v>
      </c>
      <c r="P1871" t="s">
        <v>58</v>
      </c>
      <c r="Q1871" s="10">
        <v>2</v>
      </c>
      <c r="R1871" s="12">
        <v>5.7</v>
      </c>
      <c r="S1871" t="str">
        <f t="shared" si="89"/>
        <v>Retained</v>
      </c>
    </row>
    <row r="1872" spans="1:19" x14ac:dyDescent="0.35">
      <c r="A1872" s="1">
        <v>1883</v>
      </c>
      <c r="B1872" s="4">
        <v>42882</v>
      </c>
      <c r="C1872" s="4" t="str">
        <f t="shared" si="87"/>
        <v>May</v>
      </c>
      <c r="D1872" s="4" t="str">
        <f t="shared" si="88"/>
        <v>2017</v>
      </c>
      <c r="E1872" s="8">
        <v>2848</v>
      </c>
      <c r="F1872" t="s">
        <v>105</v>
      </c>
      <c r="G1872" t="s">
        <v>109</v>
      </c>
      <c r="H1872" t="s">
        <v>108</v>
      </c>
      <c r="I1872">
        <v>4</v>
      </c>
      <c r="J1872" t="s">
        <v>51</v>
      </c>
      <c r="K1872" t="e" vm="1">
        <v>#VALUE!</v>
      </c>
      <c r="L1872" t="e" vm="2">
        <v>#VALUE!</v>
      </c>
      <c r="M1872" t="e" vm="3">
        <v>#VALUE!</v>
      </c>
      <c r="N1872" t="s">
        <v>5</v>
      </c>
      <c r="O1872" t="s">
        <v>7</v>
      </c>
      <c r="P1872" t="s">
        <v>8</v>
      </c>
      <c r="Q1872" s="10">
        <v>4</v>
      </c>
      <c r="R1872" s="12">
        <v>18.72</v>
      </c>
      <c r="S1872" t="str">
        <f t="shared" si="89"/>
        <v>New</v>
      </c>
    </row>
    <row r="1873" spans="1:19" x14ac:dyDescent="0.35">
      <c r="A1873" s="1">
        <v>1884</v>
      </c>
      <c r="B1873" s="4">
        <v>42882</v>
      </c>
      <c r="C1873" s="4" t="str">
        <f t="shared" si="87"/>
        <v>May</v>
      </c>
      <c r="D1873" s="4" t="str">
        <f t="shared" si="88"/>
        <v>2017</v>
      </c>
      <c r="E1873" s="8">
        <v>8769</v>
      </c>
      <c r="F1873" t="s">
        <v>106</v>
      </c>
      <c r="G1873" t="s">
        <v>110</v>
      </c>
      <c r="H1873" t="s">
        <v>107</v>
      </c>
      <c r="I1873">
        <v>3</v>
      </c>
      <c r="J1873" t="s">
        <v>38</v>
      </c>
      <c r="K1873" t="e" vm="10">
        <v>#VALUE!</v>
      </c>
      <c r="L1873" t="e" vm="5">
        <v>#VALUE!</v>
      </c>
      <c r="M1873" t="e" vm="3">
        <v>#VALUE!</v>
      </c>
      <c r="N1873" t="s">
        <v>5</v>
      </c>
      <c r="O1873" t="s">
        <v>41</v>
      </c>
      <c r="P1873" t="s">
        <v>42</v>
      </c>
      <c r="Q1873" s="10">
        <v>4</v>
      </c>
      <c r="R1873" s="12">
        <v>14.88</v>
      </c>
      <c r="S1873" t="str">
        <f t="shared" si="89"/>
        <v>Retained</v>
      </c>
    </row>
    <row r="1874" spans="1:19" x14ac:dyDescent="0.35">
      <c r="A1874" s="1">
        <v>1885</v>
      </c>
      <c r="B1874" s="4">
        <v>42883</v>
      </c>
      <c r="C1874" s="4" t="str">
        <f t="shared" si="87"/>
        <v>May</v>
      </c>
      <c r="D1874" s="4" t="str">
        <f t="shared" si="88"/>
        <v>2017</v>
      </c>
      <c r="E1874" s="8">
        <v>976</v>
      </c>
      <c r="F1874" t="s">
        <v>105</v>
      </c>
      <c r="G1874" t="s">
        <v>110</v>
      </c>
      <c r="H1874" t="s">
        <v>107</v>
      </c>
      <c r="I1874">
        <v>5</v>
      </c>
      <c r="J1874" t="s">
        <v>38</v>
      </c>
      <c r="K1874" t="e" vm="17">
        <v>#VALUE!</v>
      </c>
      <c r="L1874" t="e" vm="5">
        <v>#VALUE!</v>
      </c>
      <c r="M1874" t="e" vm="3">
        <v>#VALUE!</v>
      </c>
      <c r="N1874" t="s">
        <v>5</v>
      </c>
      <c r="O1874" t="s">
        <v>6</v>
      </c>
      <c r="P1874" t="s">
        <v>6</v>
      </c>
      <c r="Q1874" s="10">
        <v>5</v>
      </c>
      <c r="R1874" s="12">
        <v>2.33</v>
      </c>
      <c r="S1874" t="str">
        <f t="shared" si="89"/>
        <v>Retained</v>
      </c>
    </row>
    <row r="1875" spans="1:19" x14ac:dyDescent="0.35">
      <c r="A1875" s="1">
        <v>1886</v>
      </c>
      <c r="B1875" s="4">
        <v>42883</v>
      </c>
      <c r="C1875" s="4" t="str">
        <f t="shared" si="87"/>
        <v>May</v>
      </c>
      <c r="D1875" s="4" t="str">
        <f t="shared" si="88"/>
        <v>2017</v>
      </c>
      <c r="E1875" s="8">
        <v>5018</v>
      </c>
      <c r="F1875" t="s">
        <v>106</v>
      </c>
      <c r="G1875" t="s">
        <v>110</v>
      </c>
      <c r="H1875" t="s">
        <v>107</v>
      </c>
      <c r="I1875">
        <v>3</v>
      </c>
      <c r="J1875" t="s">
        <v>4</v>
      </c>
      <c r="K1875" t="e" vm="1">
        <v>#VALUE!</v>
      </c>
      <c r="L1875" t="e" vm="2">
        <v>#VALUE!</v>
      </c>
      <c r="M1875" t="e" vm="3">
        <v>#VALUE!</v>
      </c>
      <c r="N1875" t="s">
        <v>5</v>
      </c>
      <c r="O1875" t="s">
        <v>28</v>
      </c>
      <c r="P1875" t="s">
        <v>49</v>
      </c>
      <c r="Q1875" s="10">
        <v>4</v>
      </c>
      <c r="R1875" s="12">
        <v>30.58</v>
      </c>
      <c r="S1875" t="str">
        <f t="shared" si="89"/>
        <v>New</v>
      </c>
    </row>
    <row r="1876" spans="1:19" x14ac:dyDescent="0.35">
      <c r="A1876" s="1">
        <v>1887</v>
      </c>
      <c r="B1876" s="4">
        <v>42883</v>
      </c>
      <c r="C1876" s="4" t="str">
        <f t="shared" si="87"/>
        <v>May</v>
      </c>
      <c r="D1876" s="4" t="str">
        <f t="shared" si="88"/>
        <v>2017</v>
      </c>
      <c r="E1876" s="8">
        <v>7446</v>
      </c>
      <c r="F1876" t="s">
        <v>106</v>
      </c>
      <c r="G1876" t="s">
        <v>110</v>
      </c>
      <c r="H1876" t="s">
        <v>108</v>
      </c>
      <c r="I1876">
        <v>1</v>
      </c>
      <c r="J1876" t="s">
        <v>37</v>
      </c>
      <c r="K1876" t="e" vm="9">
        <v>#VALUE!</v>
      </c>
      <c r="L1876" t="e" vm="7">
        <v>#VALUE!</v>
      </c>
      <c r="M1876" t="e" vm="3">
        <v>#VALUE!</v>
      </c>
      <c r="N1876" t="s">
        <v>5</v>
      </c>
      <c r="O1876" t="s">
        <v>45</v>
      </c>
      <c r="P1876" t="s">
        <v>45</v>
      </c>
      <c r="Q1876" s="10">
        <v>4</v>
      </c>
      <c r="R1876" s="12">
        <v>16.440000000000001</v>
      </c>
      <c r="S1876" t="str">
        <f t="shared" si="89"/>
        <v>Retained</v>
      </c>
    </row>
    <row r="1877" spans="1:19" x14ac:dyDescent="0.35">
      <c r="A1877" s="1">
        <v>1888</v>
      </c>
      <c r="B1877" s="4">
        <v>42883</v>
      </c>
      <c r="C1877" s="4" t="str">
        <f t="shared" si="87"/>
        <v>May</v>
      </c>
      <c r="D1877" s="4" t="str">
        <f t="shared" si="88"/>
        <v>2017</v>
      </c>
      <c r="E1877" s="8">
        <v>5528</v>
      </c>
      <c r="F1877" t="s">
        <v>105</v>
      </c>
      <c r="G1877" t="s">
        <v>109</v>
      </c>
      <c r="H1877" t="s">
        <v>108</v>
      </c>
      <c r="I1877">
        <v>2</v>
      </c>
      <c r="J1877" t="s">
        <v>51</v>
      </c>
      <c r="K1877" t="e" vm="12">
        <v>#VALUE!</v>
      </c>
      <c r="L1877" t="e" vm="2">
        <v>#VALUE!</v>
      </c>
      <c r="M1877" t="e" vm="3">
        <v>#VALUE!</v>
      </c>
      <c r="N1877" t="s">
        <v>5</v>
      </c>
      <c r="O1877" t="s">
        <v>6</v>
      </c>
      <c r="P1877" t="s">
        <v>43</v>
      </c>
      <c r="Q1877" s="10">
        <v>3</v>
      </c>
      <c r="R1877" s="12">
        <v>5.54</v>
      </c>
      <c r="S1877" t="str">
        <f t="shared" si="89"/>
        <v>Retained</v>
      </c>
    </row>
    <row r="1878" spans="1:19" x14ac:dyDescent="0.35">
      <c r="A1878" s="1">
        <v>1889</v>
      </c>
      <c r="B1878" s="4">
        <v>42883</v>
      </c>
      <c r="C1878" s="4" t="str">
        <f t="shared" si="87"/>
        <v>May</v>
      </c>
      <c r="D1878" s="4" t="str">
        <f t="shared" si="88"/>
        <v>2017</v>
      </c>
      <c r="E1878" s="8">
        <v>329</v>
      </c>
      <c r="F1878" t="s">
        <v>105</v>
      </c>
      <c r="G1878" t="s">
        <v>109</v>
      </c>
      <c r="H1878" t="s">
        <v>108</v>
      </c>
      <c r="I1878">
        <v>2</v>
      </c>
      <c r="J1878" t="s">
        <v>37</v>
      </c>
      <c r="K1878" t="e" vm="1">
        <v>#VALUE!</v>
      </c>
      <c r="L1878" t="e" vm="2">
        <v>#VALUE!</v>
      </c>
      <c r="M1878" t="e" vm="3">
        <v>#VALUE!</v>
      </c>
      <c r="N1878" t="s">
        <v>12</v>
      </c>
      <c r="O1878" t="s">
        <v>22</v>
      </c>
      <c r="P1878" t="s">
        <v>36</v>
      </c>
      <c r="Q1878" s="10">
        <v>4</v>
      </c>
      <c r="R1878" s="12">
        <v>35.520000000000003</v>
      </c>
      <c r="S1878" t="str">
        <f t="shared" si="89"/>
        <v>New</v>
      </c>
    </row>
    <row r="1879" spans="1:19" x14ac:dyDescent="0.35">
      <c r="A1879" s="1">
        <v>1890</v>
      </c>
      <c r="B1879" s="4">
        <v>42883</v>
      </c>
      <c r="C1879" s="4" t="str">
        <f t="shared" si="87"/>
        <v>May</v>
      </c>
      <c r="D1879" s="4" t="str">
        <f t="shared" si="88"/>
        <v>2017</v>
      </c>
      <c r="E1879" s="8">
        <v>5748</v>
      </c>
      <c r="F1879" t="s">
        <v>106</v>
      </c>
      <c r="G1879" t="s">
        <v>110</v>
      </c>
      <c r="H1879" t="s">
        <v>107</v>
      </c>
      <c r="I1879">
        <v>3</v>
      </c>
      <c r="J1879" t="s">
        <v>4</v>
      </c>
      <c r="K1879" t="e" vm="1">
        <v>#VALUE!</v>
      </c>
      <c r="L1879" t="e" vm="2">
        <v>#VALUE!</v>
      </c>
      <c r="M1879" t="e" vm="3">
        <v>#VALUE!</v>
      </c>
      <c r="N1879" t="s">
        <v>5</v>
      </c>
      <c r="O1879" t="s">
        <v>45</v>
      </c>
      <c r="P1879" t="s">
        <v>45</v>
      </c>
      <c r="Q1879" s="10">
        <v>4</v>
      </c>
      <c r="R1879" s="12">
        <v>6.16</v>
      </c>
      <c r="S1879" t="str">
        <f t="shared" si="89"/>
        <v>New</v>
      </c>
    </row>
    <row r="1880" spans="1:19" x14ac:dyDescent="0.35">
      <c r="A1880" s="1">
        <v>1891</v>
      </c>
      <c r="B1880" s="4">
        <v>42883</v>
      </c>
      <c r="C1880" s="4" t="str">
        <f t="shared" si="87"/>
        <v>May</v>
      </c>
      <c r="D1880" s="4" t="str">
        <f t="shared" si="88"/>
        <v>2017</v>
      </c>
      <c r="E1880" s="8">
        <v>3942</v>
      </c>
      <c r="F1880" t="s">
        <v>106</v>
      </c>
      <c r="G1880" t="s">
        <v>109</v>
      </c>
      <c r="H1880" t="s">
        <v>107</v>
      </c>
      <c r="I1880">
        <v>3</v>
      </c>
      <c r="J1880" t="s">
        <v>51</v>
      </c>
      <c r="K1880" t="e" vm="15">
        <v>#VALUE!</v>
      </c>
      <c r="L1880" t="e" vm="5">
        <v>#VALUE!</v>
      </c>
      <c r="M1880" t="e" vm="3">
        <v>#VALUE!</v>
      </c>
      <c r="N1880" t="s">
        <v>5</v>
      </c>
      <c r="O1880" t="s">
        <v>7</v>
      </c>
      <c r="P1880" t="s">
        <v>27</v>
      </c>
      <c r="Q1880" s="10">
        <v>6</v>
      </c>
      <c r="R1880" s="12">
        <v>26.68</v>
      </c>
      <c r="S1880" t="str">
        <f t="shared" si="89"/>
        <v>Retained</v>
      </c>
    </row>
    <row r="1881" spans="1:19" x14ac:dyDescent="0.35">
      <c r="A1881" s="1">
        <v>1892</v>
      </c>
      <c r="B1881" s="4">
        <v>42883</v>
      </c>
      <c r="C1881" s="4" t="str">
        <f t="shared" si="87"/>
        <v>May</v>
      </c>
      <c r="D1881" s="4" t="str">
        <f t="shared" si="88"/>
        <v>2017</v>
      </c>
      <c r="E1881" s="8">
        <v>4391</v>
      </c>
      <c r="F1881" t="s">
        <v>105</v>
      </c>
      <c r="G1881" t="s">
        <v>110</v>
      </c>
      <c r="H1881" t="s">
        <v>107</v>
      </c>
      <c r="I1881">
        <v>3</v>
      </c>
      <c r="J1881" t="s">
        <v>37</v>
      </c>
      <c r="K1881" t="e" vm="17">
        <v>#VALUE!</v>
      </c>
      <c r="L1881" t="e" vm="5">
        <v>#VALUE!</v>
      </c>
      <c r="M1881" t="e" vm="3">
        <v>#VALUE!</v>
      </c>
      <c r="N1881" t="s">
        <v>5</v>
      </c>
      <c r="O1881" t="s">
        <v>19</v>
      </c>
      <c r="P1881" t="s">
        <v>19</v>
      </c>
      <c r="Q1881" s="10">
        <v>4</v>
      </c>
      <c r="R1881" s="12">
        <v>7.21</v>
      </c>
      <c r="S1881" t="str">
        <f t="shared" si="89"/>
        <v>Retained</v>
      </c>
    </row>
    <row r="1882" spans="1:19" x14ac:dyDescent="0.35">
      <c r="A1882" s="1">
        <v>1893</v>
      </c>
      <c r="B1882" s="4">
        <v>42883</v>
      </c>
      <c r="C1882" s="4" t="str">
        <f t="shared" si="87"/>
        <v>May</v>
      </c>
      <c r="D1882" s="4" t="str">
        <f t="shared" si="88"/>
        <v>2017</v>
      </c>
      <c r="E1882" s="8">
        <v>5954</v>
      </c>
      <c r="F1882" t="s">
        <v>106</v>
      </c>
      <c r="G1882" t="s">
        <v>109</v>
      </c>
      <c r="H1882" t="s">
        <v>108</v>
      </c>
      <c r="I1882">
        <v>2</v>
      </c>
      <c r="J1882" t="s">
        <v>37</v>
      </c>
      <c r="K1882" t="e" vm="1">
        <v>#VALUE!</v>
      </c>
      <c r="L1882" t="e" vm="2">
        <v>#VALUE!</v>
      </c>
      <c r="M1882" t="e" vm="3">
        <v>#VALUE!</v>
      </c>
      <c r="N1882" t="s">
        <v>5</v>
      </c>
      <c r="O1882" t="s">
        <v>45</v>
      </c>
      <c r="P1882" t="s">
        <v>45</v>
      </c>
      <c r="Q1882" s="10">
        <v>3</v>
      </c>
      <c r="R1882" s="12">
        <v>8.3000000000000007</v>
      </c>
      <c r="S1882" t="str">
        <f t="shared" si="89"/>
        <v>Retained</v>
      </c>
    </row>
    <row r="1883" spans="1:19" x14ac:dyDescent="0.35">
      <c r="A1883" s="1">
        <v>1894</v>
      </c>
      <c r="B1883" s="4">
        <v>42883</v>
      </c>
      <c r="C1883" s="4" t="str">
        <f t="shared" si="87"/>
        <v>May</v>
      </c>
      <c r="D1883" s="4" t="str">
        <f t="shared" si="88"/>
        <v>2017</v>
      </c>
      <c r="E1883" s="8">
        <v>3282</v>
      </c>
      <c r="F1883" t="s">
        <v>105</v>
      </c>
      <c r="G1883" t="s">
        <v>110</v>
      </c>
      <c r="H1883" t="s">
        <v>107</v>
      </c>
      <c r="I1883">
        <v>5</v>
      </c>
      <c r="J1883" t="s">
        <v>4</v>
      </c>
      <c r="K1883" t="e" vm="8">
        <v>#VALUE!</v>
      </c>
      <c r="L1883" t="e" vm="2">
        <v>#VALUE!</v>
      </c>
      <c r="M1883" t="e" vm="3">
        <v>#VALUE!</v>
      </c>
      <c r="N1883" t="s">
        <v>12</v>
      </c>
      <c r="O1883" t="s">
        <v>22</v>
      </c>
      <c r="P1883" t="s">
        <v>50</v>
      </c>
      <c r="Q1883" s="10">
        <v>3</v>
      </c>
      <c r="R1883" s="12">
        <v>22.54</v>
      </c>
      <c r="S1883" t="str">
        <f t="shared" si="89"/>
        <v>New</v>
      </c>
    </row>
    <row r="1884" spans="1:19" x14ac:dyDescent="0.35">
      <c r="A1884" s="1">
        <v>1895</v>
      </c>
      <c r="B1884" s="4">
        <v>42884</v>
      </c>
      <c r="C1884" s="4" t="str">
        <f t="shared" si="87"/>
        <v>May</v>
      </c>
      <c r="D1884" s="4" t="str">
        <f t="shared" si="88"/>
        <v>2017</v>
      </c>
      <c r="E1884" s="8">
        <v>1580</v>
      </c>
      <c r="F1884" t="s">
        <v>105</v>
      </c>
      <c r="G1884" t="s">
        <v>109</v>
      </c>
      <c r="H1884" t="s">
        <v>108</v>
      </c>
      <c r="I1884">
        <v>4</v>
      </c>
      <c r="J1884" t="s">
        <v>51</v>
      </c>
      <c r="K1884" t="e" vm="15">
        <v>#VALUE!</v>
      </c>
      <c r="L1884" t="e" vm="5">
        <v>#VALUE!</v>
      </c>
      <c r="M1884" t="e" vm="3">
        <v>#VALUE!</v>
      </c>
      <c r="N1884" t="s">
        <v>5</v>
      </c>
      <c r="O1884" t="s">
        <v>7</v>
      </c>
      <c r="P1884" t="s">
        <v>8</v>
      </c>
      <c r="Q1884" s="10">
        <v>3</v>
      </c>
      <c r="R1884" s="12">
        <v>4.42</v>
      </c>
      <c r="S1884" t="str">
        <f t="shared" si="89"/>
        <v>New</v>
      </c>
    </row>
    <row r="1885" spans="1:19" x14ac:dyDescent="0.35">
      <c r="A1885" s="1">
        <v>1896</v>
      </c>
      <c r="B1885" s="4">
        <v>42884</v>
      </c>
      <c r="C1885" s="4" t="str">
        <f t="shared" si="87"/>
        <v>May</v>
      </c>
      <c r="D1885" s="4" t="str">
        <f t="shared" si="88"/>
        <v>2017</v>
      </c>
      <c r="E1885" s="8">
        <v>8731</v>
      </c>
      <c r="F1885" t="s">
        <v>105</v>
      </c>
      <c r="G1885" t="s">
        <v>110</v>
      </c>
      <c r="H1885" t="s">
        <v>108</v>
      </c>
      <c r="I1885">
        <v>1</v>
      </c>
      <c r="J1885" t="s">
        <v>4</v>
      </c>
      <c r="K1885" t="e" vm="4">
        <v>#VALUE!</v>
      </c>
      <c r="L1885" t="e" vm="5">
        <v>#VALUE!</v>
      </c>
      <c r="M1885" t="e" vm="3">
        <v>#VALUE!</v>
      </c>
      <c r="N1885" t="s">
        <v>5</v>
      </c>
      <c r="O1885" t="s">
        <v>45</v>
      </c>
      <c r="P1885" t="s">
        <v>45</v>
      </c>
      <c r="Q1885" s="10">
        <v>4</v>
      </c>
      <c r="R1885" s="12">
        <v>11.7</v>
      </c>
      <c r="S1885" t="str">
        <f t="shared" si="89"/>
        <v>Retained</v>
      </c>
    </row>
    <row r="1886" spans="1:19" x14ac:dyDescent="0.35">
      <c r="A1886" s="1">
        <v>1897</v>
      </c>
      <c r="B1886" s="4">
        <v>42884</v>
      </c>
      <c r="C1886" s="4" t="str">
        <f t="shared" si="87"/>
        <v>May</v>
      </c>
      <c r="D1886" s="4" t="str">
        <f t="shared" si="88"/>
        <v>2017</v>
      </c>
      <c r="E1886" s="8">
        <v>8966</v>
      </c>
      <c r="F1886" t="s">
        <v>105</v>
      </c>
      <c r="G1886" t="s">
        <v>109</v>
      </c>
      <c r="H1886" t="s">
        <v>108</v>
      </c>
      <c r="I1886">
        <v>3</v>
      </c>
      <c r="J1886" t="s">
        <v>4</v>
      </c>
      <c r="K1886" t="e" vm="4">
        <v>#VALUE!</v>
      </c>
      <c r="L1886" t="e" vm="5">
        <v>#VALUE!</v>
      </c>
      <c r="M1886" t="e" vm="3">
        <v>#VALUE!</v>
      </c>
      <c r="N1886" t="s">
        <v>5</v>
      </c>
      <c r="O1886" t="s">
        <v>34</v>
      </c>
      <c r="P1886" t="s">
        <v>34</v>
      </c>
      <c r="Q1886" s="10">
        <v>5</v>
      </c>
      <c r="R1886" s="12">
        <v>4.68</v>
      </c>
      <c r="S1886" t="str">
        <f t="shared" si="89"/>
        <v>New</v>
      </c>
    </row>
    <row r="1887" spans="1:19" x14ac:dyDescent="0.35">
      <c r="A1887" s="1">
        <v>1898</v>
      </c>
      <c r="B1887" s="4">
        <v>42884</v>
      </c>
      <c r="C1887" s="4" t="str">
        <f t="shared" si="87"/>
        <v>May</v>
      </c>
      <c r="D1887" s="4" t="str">
        <f t="shared" si="88"/>
        <v>2017</v>
      </c>
      <c r="E1887" s="8">
        <v>7862</v>
      </c>
      <c r="F1887" t="s">
        <v>106</v>
      </c>
      <c r="G1887" t="s">
        <v>110</v>
      </c>
      <c r="H1887" t="s">
        <v>107</v>
      </c>
      <c r="I1887">
        <v>4</v>
      </c>
      <c r="J1887" t="s">
        <v>37</v>
      </c>
      <c r="K1887" t="e" vm="17">
        <v>#VALUE!</v>
      </c>
      <c r="L1887" t="e" vm="5">
        <v>#VALUE!</v>
      </c>
      <c r="M1887" t="e" vm="3">
        <v>#VALUE!</v>
      </c>
      <c r="N1887" t="s">
        <v>5</v>
      </c>
      <c r="O1887" t="s">
        <v>19</v>
      </c>
      <c r="P1887" t="s">
        <v>19</v>
      </c>
      <c r="Q1887" s="10">
        <v>6</v>
      </c>
      <c r="R1887" s="12">
        <v>26.43</v>
      </c>
      <c r="S1887" t="str">
        <f t="shared" si="89"/>
        <v>Retained</v>
      </c>
    </row>
    <row r="1888" spans="1:19" x14ac:dyDescent="0.35">
      <c r="A1888" s="1">
        <v>1899</v>
      </c>
      <c r="B1888" s="4">
        <v>42884</v>
      </c>
      <c r="C1888" s="4" t="str">
        <f t="shared" si="87"/>
        <v>May</v>
      </c>
      <c r="D1888" s="4" t="str">
        <f t="shared" si="88"/>
        <v>2017</v>
      </c>
      <c r="E1888" s="8">
        <v>3977</v>
      </c>
      <c r="F1888" t="s">
        <v>105</v>
      </c>
      <c r="G1888" t="s">
        <v>109</v>
      </c>
      <c r="H1888" t="s">
        <v>108</v>
      </c>
      <c r="I1888">
        <v>2</v>
      </c>
      <c r="J1888" t="s">
        <v>37</v>
      </c>
      <c r="K1888" t="e" vm="9">
        <v>#VALUE!</v>
      </c>
      <c r="L1888" t="e" vm="7">
        <v>#VALUE!</v>
      </c>
      <c r="M1888" t="e" vm="3">
        <v>#VALUE!</v>
      </c>
      <c r="N1888" t="s">
        <v>5</v>
      </c>
      <c r="O1888" t="s">
        <v>30</v>
      </c>
      <c r="P1888" t="s">
        <v>32</v>
      </c>
      <c r="Q1888" s="10">
        <v>3</v>
      </c>
      <c r="R1888" s="12">
        <v>18.28</v>
      </c>
      <c r="S1888" t="str">
        <f t="shared" si="89"/>
        <v>Retained</v>
      </c>
    </row>
    <row r="1889" spans="1:19" x14ac:dyDescent="0.35">
      <c r="A1889" s="1">
        <v>1900</v>
      </c>
      <c r="B1889" s="4">
        <v>42884</v>
      </c>
      <c r="C1889" s="4" t="str">
        <f t="shared" si="87"/>
        <v>May</v>
      </c>
      <c r="D1889" s="4" t="str">
        <f t="shared" si="88"/>
        <v>2017</v>
      </c>
      <c r="E1889" s="8">
        <v>8291</v>
      </c>
      <c r="F1889" t="s">
        <v>105</v>
      </c>
      <c r="G1889" t="s">
        <v>110</v>
      </c>
      <c r="H1889" t="s">
        <v>107</v>
      </c>
      <c r="I1889">
        <v>2</v>
      </c>
      <c r="J1889" t="s">
        <v>37</v>
      </c>
      <c r="K1889" t="e" vm="9">
        <v>#VALUE!</v>
      </c>
      <c r="L1889" t="e" vm="7">
        <v>#VALUE!</v>
      </c>
      <c r="M1889" t="e" vm="3">
        <v>#VALUE!</v>
      </c>
      <c r="N1889" t="s">
        <v>5</v>
      </c>
      <c r="O1889" t="s">
        <v>7</v>
      </c>
      <c r="P1889" t="s">
        <v>8</v>
      </c>
      <c r="Q1889" s="10">
        <v>3</v>
      </c>
      <c r="R1889" s="12">
        <v>6.23</v>
      </c>
      <c r="S1889" t="str">
        <f t="shared" si="89"/>
        <v>Retained</v>
      </c>
    </row>
    <row r="1890" spans="1:19" x14ac:dyDescent="0.35">
      <c r="A1890" s="1">
        <v>1901</v>
      </c>
      <c r="B1890" s="4">
        <v>42884</v>
      </c>
      <c r="C1890" s="4" t="str">
        <f t="shared" si="87"/>
        <v>May</v>
      </c>
      <c r="D1890" s="4" t="str">
        <f t="shared" si="88"/>
        <v>2017</v>
      </c>
      <c r="E1890" s="8">
        <v>7611</v>
      </c>
      <c r="F1890" t="s">
        <v>105</v>
      </c>
      <c r="G1890" t="s">
        <v>110</v>
      </c>
      <c r="H1890" t="s">
        <v>108</v>
      </c>
      <c r="I1890">
        <v>2</v>
      </c>
      <c r="J1890" t="s">
        <v>4</v>
      </c>
      <c r="K1890" t="e" vm="1">
        <v>#VALUE!</v>
      </c>
      <c r="L1890" t="e" vm="2">
        <v>#VALUE!</v>
      </c>
      <c r="M1890" t="e" vm="3">
        <v>#VALUE!</v>
      </c>
      <c r="N1890" t="s">
        <v>5</v>
      </c>
      <c r="O1890" t="s">
        <v>7</v>
      </c>
      <c r="P1890" t="s">
        <v>27</v>
      </c>
      <c r="Q1890" s="10">
        <v>4</v>
      </c>
      <c r="R1890" s="12">
        <v>4.2300000000000004</v>
      </c>
      <c r="S1890" t="str">
        <f t="shared" si="89"/>
        <v>Retained</v>
      </c>
    </row>
    <row r="1891" spans="1:19" x14ac:dyDescent="0.35">
      <c r="A1891" s="1">
        <v>1902</v>
      </c>
      <c r="B1891" s="4">
        <v>42884</v>
      </c>
      <c r="C1891" s="4" t="str">
        <f t="shared" si="87"/>
        <v>May</v>
      </c>
      <c r="D1891" s="4" t="str">
        <f t="shared" si="88"/>
        <v>2017</v>
      </c>
      <c r="E1891" s="8">
        <v>921</v>
      </c>
      <c r="F1891" t="s">
        <v>106</v>
      </c>
      <c r="G1891" t="s">
        <v>109</v>
      </c>
      <c r="H1891" t="s">
        <v>107</v>
      </c>
      <c r="I1891">
        <v>5</v>
      </c>
      <c r="J1891" t="s">
        <v>38</v>
      </c>
      <c r="K1891" t="e" vm="10">
        <v>#VALUE!</v>
      </c>
      <c r="L1891" t="e" vm="5">
        <v>#VALUE!</v>
      </c>
      <c r="M1891" t="e" vm="3">
        <v>#VALUE!</v>
      </c>
      <c r="N1891" t="s">
        <v>12</v>
      </c>
      <c r="O1891" t="s">
        <v>13</v>
      </c>
      <c r="P1891" t="s">
        <v>24</v>
      </c>
      <c r="Q1891" s="10">
        <v>6</v>
      </c>
      <c r="R1891" s="12">
        <v>11.14</v>
      </c>
      <c r="S1891" t="str">
        <f t="shared" si="89"/>
        <v>Retained</v>
      </c>
    </row>
    <row r="1892" spans="1:19" x14ac:dyDescent="0.35">
      <c r="A1892" s="1">
        <v>1903</v>
      </c>
      <c r="B1892" s="4">
        <v>42884</v>
      </c>
      <c r="C1892" s="4" t="str">
        <f t="shared" si="87"/>
        <v>May</v>
      </c>
      <c r="D1892" s="4" t="str">
        <f t="shared" si="88"/>
        <v>2017</v>
      </c>
      <c r="E1892" s="8">
        <v>9900</v>
      </c>
      <c r="F1892" t="s">
        <v>106</v>
      </c>
      <c r="G1892" t="s">
        <v>109</v>
      </c>
      <c r="H1892" t="s">
        <v>107</v>
      </c>
      <c r="I1892">
        <v>5</v>
      </c>
      <c r="J1892" t="s">
        <v>51</v>
      </c>
      <c r="K1892" t="e" vm="15">
        <v>#VALUE!</v>
      </c>
      <c r="L1892" t="e" vm="5">
        <v>#VALUE!</v>
      </c>
      <c r="M1892" t="e" vm="3">
        <v>#VALUE!</v>
      </c>
      <c r="N1892" t="s">
        <v>5</v>
      </c>
      <c r="O1892" t="s">
        <v>19</v>
      </c>
      <c r="P1892" t="s">
        <v>19</v>
      </c>
      <c r="Q1892" s="10">
        <v>4</v>
      </c>
      <c r="R1892" s="12">
        <v>27</v>
      </c>
      <c r="S1892" t="str">
        <f t="shared" si="89"/>
        <v>New</v>
      </c>
    </row>
    <row r="1893" spans="1:19" x14ac:dyDescent="0.35">
      <c r="A1893" s="1">
        <v>1904</v>
      </c>
      <c r="B1893" s="4">
        <v>42884</v>
      </c>
      <c r="C1893" s="4" t="str">
        <f t="shared" si="87"/>
        <v>May</v>
      </c>
      <c r="D1893" s="4" t="str">
        <f t="shared" si="88"/>
        <v>2017</v>
      </c>
      <c r="E1893" s="8">
        <v>3101</v>
      </c>
      <c r="F1893" t="s">
        <v>106</v>
      </c>
      <c r="G1893" t="s">
        <v>110</v>
      </c>
      <c r="H1893" t="s">
        <v>107</v>
      </c>
      <c r="I1893">
        <v>3</v>
      </c>
      <c r="J1893" t="s">
        <v>38</v>
      </c>
      <c r="K1893" t="e" vm="6">
        <v>#VALUE!</v>
      </c>
      <c r="L1893" t="e" vm="7">
        <v>#VALUE!</v>
      </c>
      <c r="M1893" t="e" vm="3">
        <v>#VALUE!</v>
      </c>
      <c r="N1893" t="s">
        <v>5</v>
      </c>
      <c r="O1893" t="s">
        <v>40</v>
      </c>
      <c r="P1893" t="s">
        <v>40</v>
      </c>
      <c r="Q1893" s="10">
        <v>4</v>
      </c>
      <c r="R1893" s="12">
        <v>7.81</v>
      </c>
      <c r="S1893" t="str">
        <f t="shared" si="89"/>
        <v>Retained</v>
      </c>
    </row>
    <row r="1894" spans="1:19" x14ac:dyDescent="0.35">
      <c r="A1894" s="1">
        <v>1905</v>
      </c>
      <c r="B1894" s="4">
        <v>42884</v>
      </c>
      <c r="C1894" s="4" t="str">
        <f t="shared" si="87"/>
        <v>May</v>
      </c>
      <c r="D1894" s="4" t="str">
        <f t="shared" si="88"/>
        <v>2017</v>
      </c>
      <c r="E1894" s="8">
        <v>4515</v>
      </c>
      <c r="F1894" t="s">
        <v>106</v>
      </c>
      <c r="G1894" t="s">
        <v>109</v>
      </c>
      <c r="H1894" t="s">
        <v>107</v>
      </c>
      <c r="I1894">
        <v>1</v>
      </c>
      <c r="J1894" t="s">
        <v>37</v>
      </c>
      <c r="K1894" t="e" vm="15">
        <v>#VALUE!</v>
      </c>
      <c r="L1894" t="e" vm="5">
        <v>#VALUE!</v>
      </c>
      <c r="M1894" t="e" vm="3">
        <v>#VALUE!</v>
      </c>
      <c r="N1894" t="s">
        <v>5</v>
      </c>
      <c r="O1894" t="s">
        <v>34</v>
      </c>
      <c r="P1894" t="s">
        <v>34</v>
      </c>
      <c r="Q1894" s="10">
        <v>3</v>
      </c>
      <c r="R1894" s="12">
        <v>20.45</v>
      </c>
      <c r="S1894" t="str">
        <f t="shared" si="89"/>
        <v>New</v>
      </c>
    </row>
    <row r="1895" spans="1:19" x14ac:dyDescent="0.35">
      <c r="A1895" s="1">
        <v>1906</v>
      </c>
      <c r="B1895" s="4">
        <v>42884</v>
      </c>
      <c r="C1895" s="4" t="str">
        <f t="shared" si="87"/>
        <v>May</v>
      </c>
      <c r="D1895" s="4" t="str">
        <f t="shared" si="88"/>
        <v>2017</v>
      </c>
      <c r="E1895" s="8">
        <v>8175</v>
      </c>
      <c r="F1895" t="s">
        <v>106</v>
      </c>
      <c r="G1895" t="s">
        <v>110</v>
      </c>
      <c r="H1895" t="s">
        <v>108</v>
      </c>
      <c r="I1895">
        <v>5</v>
      </c>
      <c r="J1895" t="s">
        <v>71</v>
      </c>
      <c r="K1895" t="e" vm="15">
        <v>#VALUE!</v>
      </c>
      <c r="L1895" t="e" vm="5">
        <v>#VALUE!</v>
      </c>
      <c r="M1895" t="e" vm="3">
        <v>#VALUE!</v>
      </c>
      <c r="N1895" t="s">
        <v>5</v>
      </c>
      <c r="O1895" t="s">
        <v>45</v>
      </c>
      <c r="P1895" t="s">
        <v>45</v>
      </c>
      <c r="Q1895" s="10">
        <v>6</v>
      </c>
      <c r="R1895" s="12">
        <v>11.4</v>
      </c>
      <c r="S1895" t="str">
        <f t="shared" si="89"/>
        <v>New</v>
      </c>
    </row>
    <row r="1896" spans="1:19" x14ac:dyDescent="0.35">
      <c r="A1896" s="1">
        <v>1907</v>
      </c>
      <c r="B1896" s="4">
        <v>42884</v>
      </c>
      <c r="C1896" s="4" t="str">
        <f t="shared" si="87"/>
        <v>May</v>
      </c>
      <c r="D1896" s="4" t="str">
        <f t="shared" si="88"/>
        <v>2017</v>
      </c>
      <c r="E1896" s="8">
        <v>10147</v>
      </c>
      <c r="F1896" t="s">
        <v>106</v>
      </c>
      <c r="G1896" t="s">
        <v>110</v>
      </c>
      <c r="H1896" t="s">
        <v>107</v>
      </c>
      <c r="I1896">
        <v>5</v>
      </c>
      <c r="J1896" t="s">
        <v>72</v>
      </c>
      <c r="K1896" t="e" vm="1">
        <v>#VALUE!</v>
      </c>
      <c r="L1896" t="e" vm="2">
        <v>#VALUE!</v>
      </c>
      <c r="M1896" t="e" vm="3">
        <v>#VALUE!</v>
      </c>
      <c r="N1896" t="s">
        <v>12</v>
      </c>
      <c r="O1896" t="s">
        <v>13</v>
      </c>
      <c r="P1896" t="s">
        <v>14</v>
      </c>
      <c r="Q1896" s="10">
        <v>6</v>
      </c>
      <c r="R1896" s="12">
        <v>17.14</v>
      </c>
      <c r="S1896" t="str">
        <f t="shared" si="89"/>
        <v>Retained</v>
      </c>
    </row>
    <row r="1897" spans="1:19" x14ac:dyDescent="0.35">
      <c r="A1897" s="1">
        <v>1908</v>
      </c>
      <c r="B1897" s="4">
        <v>42885</v>
      </c>
      <c r="C1897" s="4" t="str">
        <f t="shared" si="87"/>
        <v>May</v>
      </c>
      <c r="D1897" s="4" t="str">
        <f t="shared" si="88"/>
        <v>2017</v>
      </c>
      <c r="E1897" s="8">
        <v>9213</v>
      </c>
      <c r="F1897" t="s">
        <v>106</v>
      </c>
      <c r="G1897" t="s">
        <v>109</v>
      </c>
      <c r="H1897" t="s">
        <v>107</v>
      </c>
      <c r="I1897">
        <v>3</v>
      </c>
      <c r="J1897" t="s">
        <v>38</v>
      </c>
      <c r="K1897" t="e" vm="6">
        <v>#VALUE!</v>
      </c>
      <c r="L1897" t="e" vm="7">
        <v>#VALUE!</v>
      </c>
      <c r="M1897" t="e" vm="3">
        <v>#VALUE!</v>
      </c>
      <c r="N1897" t="s">
        <v>5</v>
      </c>
      <c r="O1897" t="s">
        <v>28</v>
      </c>
      <c r="P1897" t="s">
        <v>29</v>
      </c>
      <c r="Q1897" s="10">
        <v>4</v>
      </c>
      <c r="R1897" s="12">
        <v>22.13</v>
      </c>
      <c r="S1897" t="str">
        <f t="shared" si="89"/>
        <v>Retained</v>
      </c>
    </row>
    <row r="1898" spans="1:19" x14ac:dyDescent="0.35">
      <c r="A1898" s="1">
        <v>1909</v>
      </c>
      <c r="B1898" s="4">
        <v>42885</v>
      </c>
      <c r="C1898" s="4" t="str">
        <f t="shared" si="87"/>
        <v>May</v>
      </c>
      <c r="D1898" s="4" t="str">
        <f t="shared" si="88"/>
        <v>2017</v>
      </c>
      <c r="E1898" s="8">
        <v>6288</v>
      </c>
      <c r="F1898" t="s">
        <v>105</v>
      </c>
      <c r="G1898" t="s">
        <v>109</v>
      </c>
      <c r="H1898" t="s">
        <v>107</v>
      </c>
      <c r="I1898">
        <v>1</v>
      </c>
      <c r="J1898" t="s">
        <v>51</v>
      </c>
      <c r="K1898" t="e" vm="9">
        <v>#VALUE!</v>
      </c>
      <c r="L1898" t="e" vm="7">
        <v>#VALUE!</v>
      </c>
      <c r="M1898" t="e" vm="3">
        <v>#VALUE!</v>
      </c>
      <c r="N1898" t="s">
        <v>5</v>
      </c>
      <c r="O1898" t="s">
        <v>7</v>
      </c>
      <c r="P1898" t="s">
        <v>27</v>
      </c>
      <c r="Q1898" s="10">
        <v>3</v>
      </c>
      <c r="R1898" s="12">
        <v>5.04</v>
      </c>
      <c r="S1898" t="str">
        <f t="shared" si="89"/>
        <v>Retained</v>
      </c>
    </row>
    <row r="1899" spans="1:19" x14ac:dyDescent="0.35">
      <c r="A1899" s="1">
        <v>1910</v>
      </c>
      <c r="B1899" s="4">
        <v>42885</v>
      </c>
      <c r="C1899" s="4" t="str">
        <f t="shared" si="87"/>
        <v>May</v>
      </c>
      <c r="D1899" s="4" t="str">
        <f t="shared" si="88"/>
        <v>2017</v>
      </c>
      <c r="E1899" s="8">
        <v>790</v>
      </c>
      <c r="F1899" t="s">
        <v>106</v>
      </c>
      <c r="G1899" t="s">
        <v>109</v>
      </c>
      <c r="H1899" t="s">
        <v>108</v>
      </c>
      <c r="I1899">
        <v>2</v>
      </c>
      <c r="J1899" t="s">
        <v>37</v>
      </c>
      <c r="K1899" t="e" vm="9">
        <v>#VALUE!</v>
      </c>
      <c r="L1899" t="e" vm="7">
        <v>#VALUE!</v>
      </c>
      <c r="M1899" t="e" vm="3">
        <v>#VALUE!</v>
      </c>
      <c r="N1899" t="s">
        <v>5</v>
      </c>
      <c r="O1899" t="s">
        <v>30</v>
      </c>
      <c r="P1899" t="s">
        <v>8</v>
      </c>
      <c r="Q1899" s="10">
        <v>3</v>
      </c>
      <c r="R1899" s="12">
        <v>10.32</v>
      </c>
      <c r="S1899" t="str">
        <f t="shared" si="89"/>
        <v>Retained</v>
      </c>
    </row>
    <row r="1900" spans="1:19" x14ac:dyDescent="0.35">
      <c r="A1900" s="1">
        <v>1911</v>
      </c>
      <c r="B1900" s="4">
        <v>42885</v>
      </c>
      <c r="C1900" s="4" t="str">
        <f t="shared" si="87"/>
        <v>May</v>
      </c>
      <c r="D1900" s="4" t="str">
        <f t="shared" si="88"/>
        <v>2017</v>
      </c>
      <c r="E1900" s="8">
        <v>7989</v>
      </c>
      <c r="F1900" t="s">
        <v>105</v>
      </c>
      <c r="G1900" t="s">
        <v>110</v>
      </c>
      <c r="H1900" t="s">
        <v>107</v>
      </c>
      <c r="I1900">
        <v>2</v>
      </c>
      <c r="J1900" t="s">
        <v>51</v>
      </c>
      <c r="K1900" t="e" vm="13">
        <v>#VALUE!</v>
      </c>
      <c r="L1900" t="e" vm="5">
        <v>#VALUE!</v>
      </c>
      <c r="M1900" t="e" vm="3">
        <v>#VALUE!</v>
      </c>
      <c r="N1900" t="s">
        <v>5</v>
      </c>
      <c r="O1900" t="s">
        <v>30</v>
      </c>
      <c r="P1900" t="s">
        <v>39</v>
      </c>
      <c r="Q1900" s="10">
        <v>3</v>
      </c>
      <c r="R1900" s="12">
        <v>3.04</v>
      </c>
      <c r="S1900" t="str">
        <f t="shared" si="89"/>
        <v>New</v>
      </c>
    </row>
    <row r="1901" spans="1:19" x14ac:dyDescent="0.35">
      <c r="A1901" s="1">
        <v>1912</v>
      </c>
      <c r="B1901" s="4">
        <v>42885</v>
      </c>
      <c r="C1901" s="4" t="str">
        <f t="shared" si="87"/>
        <v>May</v>
      </c>
      <c r="D1901" s="4" t="str">
        <f t="shared" si="88"/>
        <v>2017</v>
      </c>
      <c r="E1901" s="8">
        <v>3010</v>
      </c>
      <c r="F1901" t="s">
        <v>106</v>
      </c>
      <c r="G1901" t="s">
        <v>109</v>
      </c>
      <c r="H1901" t="s">
        <v>107</v>
      </c>
      <c r="I1901">
        <v>3</v>
      </c>
      <c r="J1901" t="s">
        <v>62</v>
      </c>
      <c r="K1901" t="e" vm="8">
        <v>#VALUE!</v>
      </c>
      <c r="L1901" t="e" vm="2">
        <v>#VALUE!</v>
      </c>
      <c r="M1901" t="e" vm="3">
        <v>#VALUE!</v>
      </c>
      <c r="N1901" t="s">
        <v>5</v>
      </c>
      <c r="O1901" t="s">
        <v>45</v>
      </c>
      <c r="P1901" t="s">
        <v>45</v>
      </c>
      <c r="Q1901" s="10">
        <v>5</v>
      </c>
      <c r="R1901" s="12">
        <v>14.11</v>
      </c>
      <c r="S1901" t="str">
        <f t="shared" si="89"/>
        <v>New</v>
      </c>
    </row>
    <row r="1902" spans="1:19" x14ac:dyDescent="0.35">
      <c r="A1902" s="1">
        <v>1913</v>
      </c>
      <c r="B1902" s="4">
        <v>42885</v>
      </c>
      <c r="C1902" s="4" t="str">
        <f t="shared" si="87"/>
        <v>May</v>
      </c>
      <c r="D1902" s="4" t="str">
        <f t="shared" si="88"/>
        <v>2017</v>
      </c>
      <c r="E1902" s="8">
        <v>9662</v>
      </c>
      <c r="F1902" t="s">
        <v>106</v>
      </c>
      <c r="G1902" t="s">
        <v>109</v>
      </c>
      <c r="H1902" t="s">
        <v>108</v>
      </c>
      <c r="I1902">
        <v>3</v>
      </c>
      <c r="J1902" t="s">
        <v>4</v>
      </c>
      <c r="K1902" t="e" vm="8">
        <v>#VALUE!</v>
      </c>
      <c r="L1902" t="e" vm="2">
        <v>#VALUE!</v>
      </c>
      <c r="M1902" t="e" vm="3">
        <v>#VALUE!</v>
      </c>
      <c r="N1902" t="s">
        <v>5</v>
      </c>
      <c r="O1902" t="s">
        <v>45</v>
      </c>
      <c r="P1902" t="s">
        <v>45</v>
      </c>
      <c r="Q1902" s="10">
        <v>3</v>
      </c>
      <c r="R1902" s="12">
        <v>10.38</v>
      </c>
      <c r="S1902" t="str">
        <f t="shared" si="89"/>
        <v>Retained</v>
      </c>
    </row>
    <row r="1903" spans="1:19" x14ac:dyDescent="0.35">
      <c r="A1903" s="1">
        <v>1914</v>
      </c>
      <c r="B1903" s="4">
        <v>42885</v>
      </c>
      <c r="C1903" s="4" t="str">
        <f t="shared" si="87"/>
        <v>May</v>
      </c>
      <c r="D1903" s="4" t="str">
        <f t="shared" si="88"/>
        <v>2017</v>
      </c>
      <c r="E1903" s="8">
        <v>7701</v>
      </c>
      <c r="F1903" t="s">
        <v>105</v>
      </c>
      <c r="G1903" t="s">
        <v>110</v>
      </c>
      <c r="H1903" t="s">
        <v>107</v>
      </c>
      <c r="I1903">
        <v>4</v>
      </c>
      <c r="J1903" t="s">
        <v>4</v>
      </c>
      <c r="K1903" t="e" vm="15">
        <v>#VALUE!</v>
      </c>
      <c r="L1903" t="e" vm="5">
        <v>#VALUE!</v>
      </c>
      <c r="M1903" t="e" vm="3">
        <v>#VALUE!</v>
      </c>
      <c r="N1903" t="s">
        <v>5</v>
      </c>
      <c r="O1903" t="s">
        <v>28</v>
      </c>
      <c r="P1903" t="s">
        <v>8</v>
      </c>
      <c r="Q1903" s="10">
        <v>2</v>
      </c>
      <c r="R1903" s="12">
        <v>4.92</v>
      </c>
      <c r="S1903" t="str">
        <f t="shared" si="89"/>
        <v>New</v>
      </c>
    </row>
    <row r="1904" spans="1:19" x14ac:dyDescent="0.35">
      <c r="A1904" s="1">
        <v>1915</v>
      </c>
      <c r="B1904" s="4">
        <v>42885</v>
      </c>
      <c r="C1904" s="4" t="str">
        <f t="shared" si="87"/>
        <v>May</v>
      </c>
      <c r="D1904" s="4" t="str">
        <f t="shared" si="88"/>
        <v>2017</v>
      </c>
      <c r="E1904" s="8">
        <v>1810</v>
      </c>
      <c r="F1904" t="s">
        <v>105</v>
      </c>
      <c r="G1904" t="s">
        <v>110</v>
      </c>
      <c r="H1904" t="s">
        <v>107</v>
      </c>
      <c r="I1904">
        <v>0</v>
      </c>
      <c r="J1904" t="s">
        <v>4</v>
      </c>
      <c r="K1904" t="e" vm="11">
        <v>#VALUE!</v>
      </c>
      <c r="L1904" t="e" vm="5">
        <v>#VALUE!</v>
      </c>
      <c r="M1904" t="e" vm="3">
        <v>#VALUE!</v>
      </c>
      <c r="N1904" t="s">
        <v>9</v>
      </c>
      <c r="O1904" t="s">
        <v>10</v>
      </c>
      <c r="P1904" t="s">
        <v>16</v>
      </c>
      <c r="Q1904" s="10">
        <v>2</v>
      </c>
      <c r="R1904" s="12">
        <v>0.9</v>
      </c>
      <c r="S1904" t="str">
        <f t="shared" si="89"/>
        <v>New</v>
      </c>
    </row>
    <row r="1905" spans="1:19" x14ac:dyDescent="0.35">
      <c r="A1905" s="1">
        <v>1916</v>
      </c>
      <c r="B1905" s="4">
        <v>42885</v>
      </c>
      <c r="C1905" s="4" t="str">
        <f t="shared" si="87"/>
        <v>May</v>
      </c>
      <c r="D1905" s="4" t="str">
        <f t="shared" si="88"/>
        <v>2017</v>
      </c>
      <c r="E1905" s="8">
        <v>1491</v>
      </c>
      <c r="F1905" t="s">
        <v>105</v>
      </c>
      <c r="G1905" t="s">
        <v>110</v>
      </c>
      <c r="H1905" t="s">
        <v>107</v>
      </c>
      <c r="I1905">
        <v>1</v>
      </c>
      <c r="J1905" t="s">
        <v>72</v>
      </c>
      <c r="K1905" t="e" vm="17">
        <v>#VALUE!</v>
      </c>
      <c r="L1905" t="e" vm="5">
        <v>#VALUE!</v>
      </c>
      <c r="M1905" t="e" vm="3">
        <v>#VALUE!</v>
      </c>
      <c r="N1905" t="s">
        <v>5</v>
      </c>
      <c r="O1905" t="s">
        <v>28</v>
      </c>
      <c r="P1905" t="s">
        <v>49</v>
      </c>
      <c r="Q1905" s="10">
        <v>6</v>
      </c>
      <c r="R1905" s="12">
        <v>14.53</v>
      </c>
      <c r="S1905" t="str">
        <f t="shared" si="89"/>
        <v>Retained</v>
      </c>
    </row>
    <row r="1906" spans="1:19" x14ac:dyDescent="0.35">
      <c r="A1906" s="1">
        <v>1917</v>
      </c>
      <c r="B1906" s="4">
        <v>42885</v>
      </c>
      <c r="C1906" s="4" t="str">
        <f t="shared" si="87"/>
        <v>May</v>
      </c>
      <c r="D1906" s="4" t="str">
        <f t="shared" si="88"/>
        <v>2017</v>
      </c>
      <c r="E1906" s="8">
        <v>6113</v>
      </c>
      <c r="F1906" t="s">
        <v>105</v>
      </c>
      <c r="G1906" t="s">
        <v>109</v>
      </c>
      <c r="H1906" t="s">
        <v>108</v>
      </c>
      <c r="I1906">
        <v>0</v>
      </c>
      <c r="J1906" t="s">
        <v>72</v>
      </c>
      <c r="K1906" t="e" vm="17">
        <v>#VALUE!</v>
      </c>
      <c r="L1906" t="e" vm="5">
        <v>#VALUE!</v>
      </c>
      <c r="M1906" t="e" vm="3">
        <v>#VALUE!</v>
      </c>
      <c r="N1906" t="s">
        <v>5</v>
      </c>
      <c r="O1906" t="s">
        <v>28</v>
      </c>
      <c r="P1906" t="s">
        <v>8</v>
      </c>
      <c r="Q1906" s="10">
        <v>6</v>
      </c>
      <c r="R1906" s="12">
        <v>7.01</v>
      </c>
      <c r="S1906" t="str">
        <f t="shared" si="89"/>
        <v>Retained</v>
      </c>
    </row>
    <row r="1907" spans="1:19" x14ac:dyDescent="0.35">
      <c r="A1907" s="1">
        <v>1918</v>
      </c>
      <c r="B1907" s="4">
        <v>42885</v>
      </c>
      <c r="C1907" s="4" t="str">
        <f t="shared" si="87"/>
        <v>May</v>
      </c>
      <c r="D1907" s="4" t="str">
        <f t="shared" si="88"/>
        <v>2017</v>
      </c>
      <c r="E1907" s="8">
        <v>3469</v>
      </c>
      <c r="F1907" t="s">
        <v>106</v>
      </c>
      <c r="G1907" t="s">
        <v>110</v>
      </c>
      <c r="H1907" t="s">
        <v>107</v>
      </c>
      <c r="I1907">
        <v>4</v>
      </c>
      <c r="J1907" t="s">
        <v>4</v>
      </c>
      <c r="K1907" t="e" vm="12">
        <v>#VALUE!</v>
      </c>
      <c r="L1907" t="e" vm="2">
        <v>#VALUE!</v>
      </c>
      <c r="M1907" t="e" vm="3">
        <v>#VALUE!</v>
      </c>
      <c r="N1907" t="s">
        <v>5</v>
      </c>
      <c r="O1907" t="s">
        <v>7</v>
      </c>
      <c r="P1907" t="s">
        <v>8</v>
      </c>
      <c r="Q1907" s="10">
        <v>5</v>
      </c>
      <c r="R1907" s="12">
        <v>16.5</v>
      </c>
      <c r="S1907" t="str">
        <f t="shared" si="89"/>
        <v>Retained</v>
      </c>
    </row>
    <row r="1908" spans="1:19" x14ac:dyDescent="0.35">
      <c r="A1908" s="1">
        <v>1919</v>
      </c>
      <c r="B1908" s="4">
        <v>42885</v>
      </c>
      <c r="C1908" s="4" t="str">
        <f t="shared" si="87"/>
        <v>May</v>
      </c>
      <c r="D1908" s="4" t="str">
        <f t="shared" si="88"/>
        <v>2017</v>
      </c>
      <c r="E1908" s="8">
        <v>4567</v>
      </c>
      <c r="F1908" t="s">
        <v>106</v>
      </c>
      <c r="G1908" t="s">
        <v>110</v>
      </c>
      <c r="H1908" t="s">
        <v>107</v>
      </c>
      <c r="I1908">
        <v>5</v>
      </c>
      <c r="J1908" t="s">
        <v>4</v>
      </c>
      <c r="K1908" t="e" vm="10">
        <v>#VALUE!</v>
      </c>
      <c r="L1908" t="e" vm="5">
        <v>#VALUE!</v>
      </c>
      <c r="M1908" t="e" vm="3">
        <v>#VALUE!</v>
      </c>
      <c r="N1908" t="s">
        <v>5</v>
      </c>
      <c r="O1908" t="s">
        <v>19</v>
      </c>
      <c r="P1908" t="s">
        <v>19</v>
      </c>
      <c r="Q1908" s="10">
        <v>5</v>
      </c>
      <c r="R1908" s="12">
        <v>22.74</v>
      </c>
      <c r="S1908" t="str">
        <f t="shared" si="89"/>
        <v>New</v>
      </c>
    </row>
    <row r="1909" spans="1:19" x14ac:dyDescent="0.35">
      <c r="A1909" s="1">
        <v>1920</v>
      </c>
      <c r="B1909" s="4">
        <v>42885</v>
      </c>
      <c r="C1909" s="4" t="str">
        <f t="shared" si="87"/>
        <v>May</v>
      </c>
      <c r="D1909" s="4" t="str">
        <f t="shared" si="88"/>
        <v>2017</v>
      </c>
      <c r="E1909" s="8">
        <v>5990</v>
      </c>
      <c r="F1909" t="s">
        <v>105</v>
      </c>
      <c r="G1909" t="s">
        <v>110</v>
      </c>
      <c r="H1909" t="s">
        <v>107</v>
      </c>
      <c r="I1909">
        <v>4</v>
      </c>
      <c r="J1909" t="s">
        <v>37</v>
      </c>
      <c r="K1909" t="e" vm="1">
        <v>#VALUE!</v>
      </c>
      <c r="L1909" t="e" vm="2">
        <v>#VALUE!</v>
      </c>
      <c r="M1909" t="e" vm="3">
        <v>#VALUE!</v>
      </c>
      <c r="N1909" t="s">
        <v>5</v>
      </c>
      <c r="O1909" t="s">
        <v>7</v>
      </c>
      <c r="P1909" t="s">
        <v>55</v>
      </c>
      <c r="Q1909" s="10">
        <v>4</v>
      </c>
      <c r="R1909" s="12">
        <v>4.59</v>
      </c>
      <c r="S1909" t="str">
        <f t="shared" si="89"/>
        <v>New</v>
      </c>
    </row>
    <row r="1910" spans="1:19" x14ac:dyDescent="0.35">
      <c r="A1910" s="1">
        <v>1921</v>
      </c>
      <c r="B1910" s="4">
        <v>42885</v>
      </c>
      <c r="C1910" s="4" t="str">
        <f t="shared" si="87"/>
        <v>May</v>
      </c>
      <c r="D1910" s="4" t="str">
        <f t="shared" si="88"/>
        <v>2017</v>
      </c>
      <c r="E1910" s="8">
        <v>3816</v>
      </c>
      <c r="F1910" t="s">
        <v>105</v>
      </c>
      <c r="G1910" t="s">
        <v>109</v>
      </c>
      <c r="H1910" t="s">
        <v>107</v>
      </c>
      <c r="I1910">
        <v>2</v>
      </c>
      <c r="J1910" t="s">
        <v>38</v>
      </c>
      <c r="K1910" t="e" vm="4">
        <v>#VALUE!</v>
      </c>
      <c r="L1910" t="e" vm="5">
        <v>#VALUE!</v>
      </c>
      <c r="M1910" t="e" vm="3">
        <v>#VALUE!</v>
      </c>
      <c r="N1910" t="s">
        <v>5</v>
      </c>
      <c r="O1910" t="s">
        <v>7</v>
      </c>
      <c r="P1910" t="s">
        <v>8</v>
      </c>
      <c r="Q1910" s="10">
        <v>5</v>
      </c>
      <c r="R1910" s="12">
        <v>8.42</v>
      </c>
      <c r="S1910" t="str">
        <f t="shared" si="89"/>
        <v>New</v>
      </c>
    </row>
    <row r="1911" spans="1:19" x14ac:dyDescent="0.35">
      <c r="A1911" s="1">
        <v>1922</v>
      </c>
      <c r="B1911" s="4">
        <v>42885</v>
      </c>
      <c r="C1911" s="4" t="str">
        <f t="shared" si="87"/>
        <v>May</v>
      </c>
      <c r="D1911" s="4" t="str">
        <f t="shared" si="88"/>
        <v>2017</v>
      </c>
      <c r="E1911" s="8">
        <v>4094</v>
      </c>
      <c r="F1911" t="s">
        <v>105</v>
      </c>
      <c r="G1911" t="s">
        <v>109</v>
      </c>
      <c r="H1911" t="s">
        <v>108</v>
      </c>
      <c r="I1911">
        <v>2</v>
      </c>
      <c r="J1911" t="s">
        <v>51</v>
      </c>
      <c r="K1911" t="e" vm="17">
        <v>#VALUE!</v>
      </c>
      <c r="L1911" t="e" vm="5">
        <v>#VALUE!</v>
      </c>
      <c r="M1911" t="e" vm="3">
        <v>#VALUE!</v>
      </c>
      <c r="N1911" t="s">
        <v>12</v>
      </c>
      <c r="O1911" t="s">
        <v>22</v>
      </c>
      <c r="P1911" t="s">
        <v>36</v>
      </c>
      <c r="Q1911" s="10">
        <v>5</v>
      </c>
      <c r="R1911" s="12">
        <v>32.549999999999997</v>
      </c>
      <c r="S1911" t="str">
        <f t="shared" si="89"/>
        <v>Retained</v>
      </c>
    </row>
    <row r="1912" spans="1:19" x14ac:dyDescent="0.35">
      <c r="A1912" s="1">
        <v>1923</v>
      </c>
      <c r="B1912" s="4">
        <v>42885</v>
      </c>
      <c r="C1912" s="4" t="str">
        <f t="shared" si="87"/>
        <v>May</v>
      </c>
      <c r="D1912" s="4" t="str">
        <f t="shared" si="88"/>
        <v>2017</v>
      </c>
      <c r="E1912" s="8">
        <v>5379</v>
      </c>
      <c r="F1912" t="s">
        <v>105</v>
      </c>
      <c r="G1912" t="s">
        <v>109</v>
      </c>
      <c r="H1912" t="s">
        <v>108</v>
      </c>
      <c r="I1912">
        <v>1</v>
      </c>
      <c r="J1912" t="s">
        <v>4</v>
      </c>
      <c r="K1912" t="e" vm="13">
        <v>#VALUE!</v>
      </c>
      <c r="L1912" t="e" vm="5">
        <v>#VALUE!</v>
      </c>
      <c r="M1912" t="e" vm="3">
        <v>#VALUE!</v>
      </c>
      <c r="N1912" t="s">
        <v>5</v>
      </c>
      <c r="O1912" t="s">
        <v>17</v>
      </c>
      <c r="P1912" t="s">
        <v>29</v>
      </c>
      <c r="Q1912" s="10">
        <v>4</v>
      </c>
      <c r="R1912" s="12">
        <v>15.83</v>
      </c>
      <c r="S1912" t="str">
        <f t="shared" si="89"/>
        <v>Retained</v>
      </c>
    </row>
    <row r="1913" spans="1:19" x14ac:dyDescent="0.35">
      <c r="A1913" s="1">
        <v>1924</v>
      </c>
      <c r="B1913" s="4">
        <v>42885</v>
      </c>
      <c r="C1913" s="4" t="str">
        <f t="shared" si="87"/>
        <v>May</v>
      </c>
      <c r="D1913" s="4" t="str">
        <f t="shared" si="88"/>
        <v>2017</v>
      </c>
      <c r="E1913" s="8">
        <v>7865</v>
      </c>
      <c r="F1913" t="s">
        <v>105</v>
      </c>
      <c r="G1913" t="s">
        <v>110</v>
      </c>
      <c r="H1913" t="s">
        <v>107</v>
      </c>
      <c r="I1913">
        <v>1</v>
      </c>
      <c r="J1913" t="s">
        <v>72</v>
      </c>
      <c r="K1913" t="e" vm="16">
        <v>#VALUE!</v>
      </c>
      <c r="L1913" t="e" vm="5">
        <v>#VALUE!</v>
      </c>
      <c r="M1913" t="e" vm="3">
        <v>#VALUE!</v>
      </c>
      <c r="N1913" t="s">
        <v>5</v>
      </c>
      <c r="O1913" t="s">
        <v>30</v>
      </c>
      <c r="P1913" t="s">
        <v>39</v>
      </c>
      <c r="Q1913" s="10">
        <v>2</v>
      </c>
      <c r="R1913" s="12">
        <v>5.72</v>
      </c>
      <c r="S1913" t="str">
        <f t="shared" si="89"/>
        <v>Retained</v>
      </c>
    </row>
    <row r="1914" spans="1:19" x14ac:dyDescent="0.35">
      <c r="A1914" s="1">
        <v>1925</v>
      </c>
      <c r="B1914" s="4">
        <v>42886</v>
      </c>
      <c r="C1914" s="4" t="str">
        <f t="shared" si="87"/>
        <v>May</v>
      </c>
      <c r="D1914" s="4" t="str">
        <f t="shared" si="88"/>
        <v>2017</v>
      </c>
      <c r="E1914" s="8">
        <v>3101</v>
      </c>
      <c r="F1914" t="s">
        <v>106</v>
      </c>
      <c r="G1914" t="s">
        <v>110</v>
      </c>
      <c r="H1914" t="s">
        <v>107</v>
      </c>
      <c r="I1914">
        <v>3</v>
      </c>
      <c r="J1914" t="s">
        <v>38</v>
      </c>
      <c r="K1914" t="e" vm="6">
        <v>#VALUE!</v>
      </c>
      <c r="L1914" t="e" vm="7">
        <v>#VALUE!</v>
      </c>
      <c r="M1914" t="e" vm="3">
        <v>#VALUE!</v>
      </c>
      <c r="N1914" t="s">
        <v>9</v>
      </c>
      <c r="O1914" t="s">
        <v>10</v>
      </c>
      <c r="P1914" t="s">
        <v>58</v>
      </c>
      <c r="Q1914" s="10">
        <v>6</v>
      </c>
      <c r="R1914" s="12">
        <v>3.38</v>
      </c>
      <c r="S1914" t="str">
        <f t="shared" si="89"/>
        <v>Retained</v>
      </c>
    </row>
    <row r="1915" spans="1:19" x14ac:dyDescent="0.35">
      <c r="A1915" s="1">
        <v>1926</v>
      </c>
      <c r="B1915" s="4">
        <v>42886</v>
      </c>
      <c r="C1915" s="4" t="str">
        <f t="shared" si="87"/>
        <v>May</v>
      </c>
      <c r="D1915" s="4" t="str">
        <f t="shared" si="88"/>
        <v>2017</v>
      </c>
      <c r="E1915" s="8">
        <v>5855</v>
      </c>
      <c r="F1915" t="s">
        <v>105</v>
      </c>
      <c r="G1915" t="s">
        <v>109</v>
      </c>
      <c r="H1915" t="s">
        <v>108</v>
      </c>
      <c r="I1915">
        <v>2</v>
      </c>
      <c r="J1915" t="s">
        <v>4</v>
      </c>
      <c r="K1915" t="e" vm="9">
        <v>#VALUE!</v>
      </c>
      <c r="L1915" t="e" vm="7">
        <v>#VALUE!</v>
      </c>
      <c r="M1915" t="e" vm="3">
        <v>#VALUE!</v>
      </c>
      <c r="N1915" t="s">
        <v>9</v>
      </c>
      <c r="O1915" t="s">
        <v>10</v>
      </c>
      <c r="P1915" t="s">
        <v>16</v>
      </c>
      <c r="Q1915" s="10">
        <v>4</v>
      </c>
      <c r="R1915" s="12">
        <v>25.75</v>
      </c>
      <c r="S1915" t="str">
        <f t="shared" si="89"/>
        <v>Retained</v>
      </c>
    </row>
    <row r="1916" spans="1:19" x14ac:dyDescent="0.35">
      <c r="A1916" s="1">
        <v>1927</v>
      </c>
      <c r="B1916" s="4">
        <v>42886</v>
      </c>
      <c r="C1916" s="4" t="str">
        <f t="shared" si="87"/>
        <v>May</v>
      </c>
      <c r="D1916" s="4" t="str">
        <f t="shared" si="88"/>
        <v>2017</v>
      </c>
      <c r="E1916" s="8">
        <v>9050</v>
      </c>
      <c r="F1916" t="s">
        <v>106</v>
      </c>
      <c r="G1916" t="s">
        <v>109</v>
      </c>
      <c r="H1916" t="s">
        <v>108</v>
      </c>
      <c r="I1916">
        <v>4</v>
      </c>
      <c r="J1916" t="s">
        <v>38</v>
      </c>
      <c r="K1916" t="e" vm="6">
        <v>#VALUE!</v>
      </c>
      <c r="L1916" t="e" vm="7">
        <v>#VALUE!</v>
      </c>
      <c r="M1916" t="e" vm="3">
        <v>#VALUE!</v>
      </c>
      <c r="N1916" t="s">
        <v>9</v>
      </c>
      <c r="O1916" t="s">
        <v>10</v>
      </c>
      <c r="P1916" t="s">
        <v>16</v>
      </c>
      <c r="Q1916" s="10">
        <v>5</v>
      </c>
      <c r="R1916" s="12">
        <v>32.64</v>
      </c>
      <c r="S1916" t="str">
        <f t="shared" si="89"/>
        <v>Retained</v>
      </c>
    </row>
    <row r="1917" spans="1:19" x14ac:dyDescent="0.35">
      <c r="A1917" s="1">
        <v>1928</v>
      </c>
      <c r="B1917" s="4">
        <v>42886</v>
      </c>
      <c r="C1917" s="4" t="str">
        <f t="shared" si="87"/>
        <v>May</v>
      </c>
      <c r="D1917" s="4" t="str">
        <f t="shared" si="88"/>
        <v>2017</v>
      </c>
      <c r="E1917" s="8">
        <v>665</v>
      </c>
      <c r="F1917" t="s">
        <v>105</v>
      </c>
      <c r="G1917" t="s">
        <v>109</v>
      </c>
      <c r="H1917" t="s">
        <v>108</v>
      </c>
      <c r="I1917">
        <v>4</v>
      </c>
      <c r="J1917" t="s">
        <v>4</v>
      </c>
      <c r="K1917" t="e" vm="8">
        <v>#VALUE!</v>
      </c>
      <c r="L1917" t="e" vm="2">
        <v>#VALUE!</v>
      </c>
      <c r="M1917" t="e" vm="3">
        <v>#VALUE!</v>
      </c>
      <c r="N1917" t="s">
        <v>5</v>
      </c>
      <c r="O1917" t="s">
        <v>7</v>
      </c>
      <c r="P1917" t="s">
        <v>27</v>
      </c>
      <c r="Q1917" s="10">
        <v>5</v>
      </c>
      <c r="R1917" s="12">
        <v>4.7</v>
      </c>
      <c r="S1917" t="str">
        <f t="shared" si="89"/>
        <v>New</v>
      </c>
    </row>
    <row r="1918" spans="1:19" x14ac:dyDescent="0.35">
      <c r="A1918" s="1">
        <v>1929</v>
      </c>
      <c r="B1918" s="4">
        <v>42886</v>
      </c>
      <c r="C1918" s="4" t="str">
        <f t="shared" si="87"/>
        <v>May</v>
      </c>
      <c r="D1918" s="4" t="str">
        <f t="shared" si="88"/>
        <v>2017</v>
      </c>
      <c r="E1918" s="8">
        <v>2533</v>
      </c>
      <c r="F1918" t="s">
        <v>106</v>
      </c>
      <c r="G1918" t="s">
        <v>110</v>
      </c>
      <c r="H1918" t="s">
        <v>107</v>
      </c>
      <c r="I1918">
        <v>1</v>
      </c>
      <c r="J1918" t="s">
        <v>4</v>
      </c>
      <c r="K1918" t="e" vm="1">
        <v>#VALUE!</v>
      </c>
      <c r="L1918" t="e" vm="2">
        <v>#VALUE!</v>
      </c>
      <c r="M1918" t="e" vm="3">
        <v>#VALUE!</v>
      </c>
      <c r="N1918" t="s">
        <v>12</v>
      </c>
      <c r="O1918" t="s">
        <v>25</v>
      </c>
      <c r="P1918" t="s">
        <v>26</v>
      </c>
      <c r="Q1918" s="10">
        <v>3</v>
      </c>
      <c r="R1918" s="12">
        <v>20.75</v>
      </c>
      <c r="S1918" t="str">
        <f t="shared" si="89"/>
        <v>Retained</v>
      </c>
    </row>
    <row r="1919" spans="1:19" x14ac:dyDescent="0.35">
      <c r="A1919" s="1">
        <v>1930</v>
      </c>
      <c r="B1919" s="4">
        <v>42886</v>
      </c>
      <c r="C1919" s="4" t="str">
        <f t="shared" si="87"/>
        <v>May</v>
      </c>
      <c r="D1919" s="4" t="str">
        <f t="shared" si="88"/>
        <v>2017</v>
      </c>
      <c r="E1919" s="8">
        <v>5868</v>
      </c>
      <c r="F1919" t="s">
        <v>105</v>
      </c>
      <c r="G1919" t="s">
        <v>109</v>
      </c>
      <c r="H1919" t="s">
        <v>107</v>
      </c>
      <c r="I1919">
        <v>2</v>
      </c>
      <c r="J1919" t="s">
        <v>62</v>
      </c>
      <c r="K1919" t="e" vm="15">
        <v>#VALUE!</v>
      </c>
      <c r="L1919" t="e" vm="5">
        <v>#VALUE!</v>
      </c>
      <c r="M1919" t="e" vm="3">
        <v>#VALUE!</v>
      </c>
      <c r="N1919" t="s">
        <v>9</v>
      </c>
      <c r="O1919" t="s">
        <v>59</v>
      </c>
      <c r="P1919" t="s">
        <v>60</v>
      </c>
      <c r="Q1919" s="10">
        <v>5</v>
      </c>
      <c r="R1919" s="12">
        <v>9.4</v>
      </c>
      <c r="S1919" t="str">
        <f t="shared" si="89"/>
        <v>New</v>
      </c>
    </row>
    <row r="1920" spans="1:19" x14ac:dyDescent="0.35">
      <c r="A1920" s="1">
        <v>1931</v>
      </c>
      <c r="B1920" s="4">
        <v>42886</v>
      </c>
      <c r="C1920" s="4" t="str">
        <f t="shared" si="87"/>
        <v>May</v>
      </c>
      <c r="D1920" s="4" t="str">
        <f t="shared" si="88"/>
        <v>2017</v>
      </c>
      <c r="E1920" s="8">
        <v>2185</v>
      </c>
      <c r="F1920" t="s">
        <v>105</v>
      </c>
      <c r="G1920" t="s">
        <v>110</v>
      </c>
      <c r="H1920" t="s">
        <v>108</v>
      </c>
      <c r="I1920">
        <v>2</v>
      </c>
      <c r="J1920" t="s">
        <v>37</v>
      </c>
      <c r="K1920" t="e" vm="14">
        <v>#VALUE!</v>
      </c>
      <c r="L1920" t="e" vm="2">
        <v>#VALUE!</v>
      </c>
      <c r="M1920" t="e" vm="3">
        <v>#VALUE!</v>
      </c>
      <c r="N1920" t="s">
        <v>9</v>
      </c>
      <c r="O1920" t="s">
        <v>59</v>
      </c>
      <c r="P1920" t="s">
        <v>60</v>
      </c>
      <c r="Q1920" s="10">
        <v>2</v>
      </c>
      <c r="R1920" s="12">
        <v>11.2</v>
      </c>
      <c r="S1920" t="str">
        <f t="shared" si="89"/>
        <v>New</v>
      </c>
    </row>
    <row r="1921" spans="1:19" x14ac:dyDescent="0.35">
      <c r="A1921" s="1">
        <v>1932</v>
      </c>
      <c r="B1921" s="4">
        <v>42886</v>
      </c>
      <c r="C1921" s="4" t="str">
        <f t="shared" si="87"/>
        <v>May</v>
      </c>
      <c r="D1921" s="4" t="str">
        <f t="shared" si="88"/>
        <v>2017</v>
      </c>
      <c r="E1921" s="8">
        <v>1322</v>
      </c>
      <c r="F1921" t="s">
        <v>106</v>
      </c>
      <c r="G1921" t="s">
        <v>109</v>
      </c>
      <c r="H1921" t="s">
        <v>107</v>
      </c>
      <c r="I1921">
        <v>5</v>
      </c>
      <c r="J1921" t="s">
        <v>37</v>
      </c>
      <c r="K1921" t="e" vm="1">
        <v>#VALUE!</v>
      </c>
      <c r="L1921" t="e" vm="2">
        <v>#VALUE!</v>
      </c>
      <c r="M1921" t="e" vm="3">
        <v>#VALUE!</v>
      </c>
      <c r="N1921" t="s">
        <v>5</v>
      </c>
      <c r="O1921" t="s">
        <v>45</v>
      </c>
      <c r="P1921" t="s">
        <v>45</v>
      </c>
      <c r="Q1921" s="10">
        <v>4</v>
      </c>
      <c r="R1921" s="12">
        <v>11.88</v>
      </c>
      <c r="S1921" t="str">
        <f t="shared" si="89"/>
        <v>New</v>
      </c>
    </row>
    <row r="1922" spans="1:19" x14ac:dyDescent="0.35">
      <c r="A1922" s="1">
        <v>1933</v>
      </c>
      <c r="B1922" s="4">
        <v>42886</v>
      </c>
      <c r="C1922" s="4" t="str">
        <f t="shared" ref="C1922:C1985" si="90">TEXT(B1922, "MMMM")</f>
        <v>May</v>
      </c>
      <c r="D1922" s="4" t="str">
        <f t="shared" ref="D1922:D1985" si="91">TEXT(B1922, "YYYY")</f>
        <v>2017</v>
      </c>
      <c r="E1922" s="8">
        <v>1965</v>
      </c>
      <c r="F1922" t="s">
        <v>105</v>
      </c>
      <c r="G1922" t="s">
        <v>110</v>
      </c>
      <c r="H1922" t="s">
        <v>107</v>
      </c>
      <c r="I1922">
        <v>3</v>
      </c>
      <c r="J1922" t="s">
        <v>37</v>
      </c>
      <c r="K1922" t="e" vm="13">
        <v>#VALUE!</v>
      </c>
      <c r="L1922" t="e" vm="5">
        <v>#VALUE!</v>
      </c>
      <c r="M1922" t="e" vm="3">
        <v>#VALUE!</v>
      </c>
      <c r="N1922" t="s">
        <v>12</v>
      </c>
      <c r="O1922" t="s">
        <v>46</v>
      </c>
      <c r="P1922" t="s">
        <v>56</v>
      </c>
      <c r="Q1922" s="10">
        <v>3</v>
      </c>
      <c r="R1922" s="12">
        <v>15.41</v>
      </c>
      <c r="S1922" t="str">
        <f t="shared" ref="S1922:S1985" si="92">IF(COUNTIFS(E:E, E1922, B:B, "&lt;="&amp;B1922)&gt;1, "Retained", "New")</f>
        <v>Retained</v>
      </c>
    </row>
    <row r="1923" spans="1:19" x14ac:dyDescent="0.35">
      <c r="A1923" s="1">
        <v>1934</v>
      </c>
      <c r="B1923" s="4">
        <v>42886</v>
      </c>
      <c r="C1923" s="4" t="str">
        <f t="shared" si="90"/>
        <v>May</v>
      </c>
      <c r="D1923" s="4" t="str">
        <f t="shared" si="91"/>
        <v>2017</v>
      </c>
      <c r="E1923" s="8">
        <v>9421</v>
      </c>
      <c r="F1923" t="s">
        <v>106</v>
      </c>
      <c r="G1923" t="s">
        <v>109</v>
      </c>
      <c r="H1923" t="s">
        <v>108</v>
      </c>
      <c r="I1923">
        <v>3</v>
      </c>
      <c r="J1923" t="s">
        <v>37</v>
      </c>
      <c r="K1923" t="e" vm="16">
        <v>#VALUE!</v>
      </c>
      <c r="L1923" t="e" vm="5">
        <v>#VALUE!</v>
      </c>
      <c r="M1923" t="e" vm="3">
        <v>#VALUE!</v>
      </c>
      <c r="N1923" t="s">
        <v>5</v>
      </c>
      <c r="O1923" t="s">
        <v>6</v>
      </c>
      <c r="P1923" t="s">
        <v>43</v>
      </c>
      <c r="Q1923" s="10">
        <v>4</v>
      </c>
      <c r="R1923" s="12">
        <v>7.23</v>
      </c>
      <c r="S1923" t="str">
        <f t="shared" si="92"/>
        <v>New</v>
      </c>
    </row>
    <row r="1924" spans="1:19" x14ac:dyDescent="0.35">
      <c r="A1924" s="1">
        <v>1935</v>
      </c>
      <c r="B1924" s="4">
        <v>42886</v>
      </c>
      <c r="C1924" s="4" t="str">
        <f t="shared" si="90"/>
        <v>May</v>
      </c>
      <c r="D1924" s="4" t="str">
        <f t="shared" si="91"/>
        <v>2017</v>
      </c>
      <c r="E1924" s="8">
        <v>7678</v>
      </c>
      <c r="F1924" t="s">
        <v>105</v>
      </c>
      <c r="G1924" t="s">
        <v>109</v>
      </c>
      <c r="H1924" t="s">
        <v>107</v>
      </c>
      <c r="I1924">
        <v>1</v>
      </c>
      <c r="J1924" t="s">
        <v>73</v>
      </c>
      <c r="K1924" t="e" vm="10">
        <v>#VALUE!</v>
      </c>
      <c r="L1924" t="e" vm="5">
        <v>#VALUE!</v>
      </c>
      <c r="M1924" t="e" vm="3">
        <v>#VALUE!</v>
      </c>
      <c r="N1924" t="s">
        <v>5</v>
      </c>
      <c r="O1924" t="s">
        <v>30</v>
      </c>
      <c r="P1924" t="s">
        <v>8</v>
      </c>
      <c r="Q1924" s="10">
        <v>3</v>
      </c>
      <c r="R1924" s="12">
        <v>8.57</v>
      </c>
      <c r="S1924" t="str">
        <f t="shared" si="92"/>
        <v>New</v>
      </c>
    </row>
    <row r="1925" spans="1:19" x14ac:dyDescent="0.35">
      <c r="A1925" s="1">
        <v>1936</v>
      </c>
      <c r="B1925" s="4">
        <v>42887</v>
      </c>
      <c r="C1925" s="4" t="str">
        <f t="shared" si="90"/>
        <v>June</v>
      </c>
      <c r="D1925" s="4" t="str">
        <f t="shared" si="91"/>
        <v>2017</v>
      </c>
      <c r="E1925" s="8">
        <v>4255</v>
      </c>
      <c r="F1925" t="s">
        <v>106</v>
      </c>
      <c r="G1925" t="s">
        <v>110</v>
      </c>
      <c r="H1925" t="s">
        <v>107</v>
      </c>
      <c r="I1925">
        <v>0</v>
      </c>
      <c r="J1925" t="s">
        <v>51</v>
      </c>
      <c r="K1925" t="e" vm="12">
        <v>#VALUE!</v>
      </c>
      <c r="L1925" t="e" vm="2">
        <v>#VALUE!</v>
      </c>
      <c r="M1925" t="e" vm="3">
        <v>#VALUE!</v>
      </c>
      <c r="N1925" t="s">
        <v>5</v>
      </c>
      <c r="O1925" t="s">
        <v>28</v>
      </c>
      <c r="P1925" t="s">
        <v>49</v>
      </c>
      <c r="Q1925" s="10">
        <v>4</v>
      </c>
      <c r="R1925" s="12">
        <v>18.84</v>
      </c>
      <c r="S1925" t="str">
        <f t="shared" si="92"/>
        <v>New</v>
      </c>
    </row>
    <row r="1926" spans="1:19" x14ac:dyDescent="0.35">
      <c r="A1926" s="1">
        <v>1937</v>
      </c>
      <c r="B1926" s="4">
        <v>42887</v>
      </c>
      <c r="C1926" s="4" t="str">
        <f t="shared" si="90"/>
        <v>June</v>
      </c>
      <c r="D1926" s="4" t="str">
        <f t="shared" si="91"/>
        <v>2017</v>
      </c>
      <c r="E1926" s="8">
        <v>5682</v>
      </c>
      <c r="F1926" t="s">
        <v>105</v>
      </c>
      <c r="G1926" t="s">
        <v>109</v>
      </c>
      <c r="H1926" t="s">
        <v>108</v>
      </c>
      <c r="I1926">
        <v>2</v>
      </c>
      <c r="J1926" t="s">
        <v>37</v>
      </c>
      <c r="K1926" t="e" vm="6">
        <v>#VALUE!</v>
      </c>
      <c r="L1926" t="e" vm="7">
        <v>#VALUE!</v>
      </c>
      <c r="M1926" t="e" vm="3">
        <v>#VALUE!</v>
      </c>
      <c r="N1926" t="s">
        <v>5</v>
      </c>
      <c r="O1926" t="s">
        <v>41</v>
      </c>
      <c r="P1926" t="s">
        <v>42</v>
      </c>
      <c r="Q1926" s="10">
        <v>4</v>
      </c>
      <c r="R1926" s="12">
        <v>20.76</v>
      </c>
      <c r="S1926" t="str">
        <f t="shared" si="92"/>
        <v>Retained</v>
      </c>
    </row>
    <row r="1927" spans="1:19" x14ac:dyDescent="0.35">
      <c r="A1927" s="1">
        <v>1938</v>
      </c>
      <c r="B1927" s="4">
        <v>42887</v>
      </c>
      <c r="C1927" s="4" t="str">
        <f t="shared" si="90"/>
        <v>June</v>
      </c>
      <c r="D1927" s="4" t="str">
        <f t="shared" si="91"/>
        <v>2017</v>
      </c>
      <c r="E1927" s="8">
        <v>8181</v>
      </c>
      <c r="F1927" t="s">
        <v>105</v>
      </c>
      <c r="G1927" t="s">
        <v>110</v>
      </c>
      <c r="H1927" t="s">
        <v>107</v>
      </c>
      <c r="I1927">
        <v>3</v>
      </c>
      <c r="J1927" t="s">
        <v>4</v>
      </c>
      <c r="K1927" t="e" vm="13">
        <v>#VALUE!</v>
      </c>
      <c r="L1927" t="e" vm="5">
        <v>#VALUE!</v>
      </c>
      <c r="M1927" t="e" vm="3">
        <v>#VALUE!</v>
      </c>
      <c r="N1927" t="s">
        <v>9</v>
      </c>
      <c r="O1927" t="s">
        <v>10</v>
      </c>
      <c r="P1927" t="s">
        <v>58</v>
      </c>
      <c r="Q1927" s="10">
        <v>4</v>
      </c>
      <c r="R1927" s="12">
        <v>7.38</v>
      </c>
      <c r="S1927" t="str">
        <f t="shared" si="92"/>
        <v>Retained</v>
      </c>
    </row>
    <row r="1928" spans="1:19" x14ac:dyDescent="0.35">
      <c r="A1928" s="1">
        <v>1939</v>
      </c>
      <c r="B1928" s="4">
        <v>42887</v>
      </c>
      <c r="C1928" s="4" t="str">
        <f t="shared" si="90"/>
        <v>June</v>
      </c>
      <c r="D1928" s="4" t="str">
        <f t="shared" si="91"/>
        <v>2017</v>
      </c>
      <c r="E1928" s="8">
        <v>8699</v>
      </c>
      <c r="F1928" t="s">
        <v>105</v>
      </c>
      <c r="G1928" t="s">
        <v>110</v>
      </c>
      <c r="H1928" t="s">
        <v>108</v>
      </c>
      <c r="I1928">
        <v>2</v>
      </c>
      <c r="J1928" t="s">
        <v>51</v>
      </c>
      <c r="K1928" t="e" vm="8">
        <v>#VALUE!</v>
      </c>
      <c r="L1928" t="e" vm="2">
        <v>#VALUE!</v>
      </c>
      <c r="M1928" t="e" vm="3">
        <v>#VALUE!</v>
      </c>
      <c r="N1928" t="s">
        <v>9</v>
      </c>
      <c r="O1928" t="s">
        <v>10</v>
      </c>
      <c r="P1928" t="s">
        <v>16</v>
      </c>
      <c r="Q1928" s="10">
        <v>3</v>
      </c>
      <c r="R1928" s="12">
        <v>22.36</v>
      </c>
      <c r="S1928" t="str">
        <f t="shared" si="92"/>
        <v>New</v>
      </c>
    </row>
    <row r="1929" spans="1:19" x14ac:dyDescent="0.35">
      <c r="A1929" s="1">
        <v>1940</v>
      </c>
      <c r="B1929" s="4">
        <v>42887</v>
      </c>
      <c r="C1929" s="4" t="str">
        <f t="shared" si="90"/>
        <v>June</v>
      </c>
      <c r="D1929" s="4" t="str">
        <f t="shared" si="91"/>
        <v>2017</v>
      </c>
      <c r="E1929" s="8">
        <v>9898</v>
      </c>
      <c r="F1929" t="s">
        <v>105</v>
      </c>
      <c r="G1929" t="s">
        <v>110</v>
      </c>
      <c r="H1929" t="s">
        <v>107</v>
      </c>
      <c r="I1929">
        <v>2</v>
      </c>
      <c r="J1929" t="s">
        <v>37</v>
      </c>
      <c r="K1929" t="e" vm="15">
        <v>#VALUE!</v>
      </c>
      <c r="L1929" t="e" vm="5">
        <v>#VALUE!</v>
      </c>
      <c r="M1929" t="e" vm="3">
        <v>#VALUE!</v>
      </c>
      <c r="N1929" t="s">
        <v>5</v>
      </c>
      <c r="O1929" t="s">
        <v>28</v>
      </c>
      <c r="P1929" t="s">
        <v>49</v>
      </c>
      <c r="Q1929" s="10">
        <v>4</v>
      </c>
      <c r="R1929" s="12">
        <v>16.34</v>
      </c>
      <c r="S1929" t="str">
        <f t="shared" si="92"/>
        <v>New</v>
      </c>
    </row>
    <row r="1930" spans="1:19" x14ac:dyDescent="0.35">
      <c r="A1930" s="1">
        <v>1941</v>
      </c>
      <c r="B1930" s="4">
        <v>42887</v>
      </c>
      <c r="C1930" s="4" t="str">
        <f t="shared" si="90"/>
        <v>June</v>
      </c>
      <c r="D1930" s="4" t="str">
        <f t="shared" si="91"/>
        <v>2017</v>
      </c>
      <c r="E1930" s="8">
        <v>3463</v>
      </c>
      <c r="F1930" t="s">
        <v>106</v>
      </c>
      <c r="G1930" t="s">
        <v>109</v>
      </c>
      <c r="H1930" t="s">
        <v>108</v>
      </c>
      <c r="I1930">
        <v>0</v>
      </c>
      <c r="J1930" t="s">
        <v>51</v>
      </c>
      <c r="K1930" t="e" vm="9">
        <v>#VALUE!</v>
      </c>
      <c r="L1930" t="e" vm="7">
        <v>#VALUE!</v>
      </c>
      <c r="M1930" t="e" vm="3">
        <v>#VALUE!</v>
      </c>
      <c r="N1930" t="s">
        <v>12</v>
      </c>
      <c r="O1930" t="s">
        <v>13</v>
      </c>
      <c r="P1930" t="s">
        <v>33</v>
      </c>
      <c r="Q1930" s="10">
        <v>5</v>
      </c>
      <c r="R1930" s="12">
        <v>18.98</v>
      </c>
      <c r="S1930" t="str">
        <f t="shared" si="92"/>
        <v>Retained</v>
      </c>
    </row>
    <row r="1931" spans="1:19" x14ac:dyDescent="0.35">
      <c r="A1931" s="1">
        <v>1942</v>
      </c>
      <c r="B1931" s="4">
        <v>42887</v>
      </c>
      <c r="C1931" s="4" t="str">
        <f t="shared" si="90"/>
        <v>June</v>
      </c>
      <c r="D1931" s="4" t="str">
        <f t="shared" si="91"/>
        <v>2017</v>
      </c>
      <c r="E1931" s="8">
        <v>8892</v>
      </c>
      <c r="F1931" t="s">
        <v>106</v>
      </c>
      <c r="G1931" t="s">
        <v>109</v>
      </c>
      <c r="H1931" t="s">
        <v>107</v>
      </c>
      <c r="I1931">
        <v>1</v>
      </c>
      <c r="J1931" t="s">
        <v>4</v>
      </c>
      <c r="K1931" t="e" vm="9">
        <v>#VALUE!</v>
      </c>
      <c r="L1931" t="e" vm="7">
        <v>#VALUE!</v>
      </c>
      <c r="M1931" t="e" vm="3">
        <v>#VALUE!</v>
      </c>
      <c r="N1931" t="s">
        <v>5</v>
      </c>
      <c r="O1931" t="s">
        <v>40</v>
      </c>
      <c r="P1931" t="s">
        <v>40</v>
      </c>
      <c r="Q1931" s="10">
        <v>4</v>
      </c>
      <c r="R1931" s="12">
        <v>9.8000000000000007</v>
      </c>
      <c r="S1931" t="str">
        <f t="shared" si="92"/>
        <v>Retained</v>
      </c>
    </row>
    <row r="1932" spans="1:19" x14ac:dyDescent="0.35">
      <c r="A1932" s="1">
        <v>1943</v>
      </c>
      <c r="B1932" s="4">
        <v>42887</v>
      </c>
      <c r="C1932" s="4" t="str">
        <f t="shared" si="90"/>
        <v>June</v>
      </c>
      <c r="D1932" s="4" t="str">
        <f t="shared" si="91"/>
        <v>2017</v>
      </c>
      <c r="E1932" s="8">
        <v>5407</v>
      </c>
      <c r="F1932" t="s">
        <v>106</v>
      </c>
      <c r="G1932" t="s">
        <v>110</v>
      </c>
      <c r="H1932" t="s">
        <v>107</v>
      </c>
      <c r="I1932">
        <v>4</v>
      </c>
      <c r="J1932" t="s">
        <v>4</v>
      </c>
      <c r="K1932" t="e" vm="12">
        <v>#VALUE!</v>
      </c>
      <c r="L1932" t="e" vm="2">
        <v>#VALUE!</v>
      </c>
      <c r="M1932" t="e" vm="3">
        <v>#VALUE!</v>
      </c>
      <c r="N1932" t="s">
        <v>5</v>
      </c>
      <c r="O1932" t="s">
        <v>17</v>
      </c>
      <c r="P1932" t="s">
        <v>18</v>
      </c>
      <c r="Q1932" s="10">
        <v>5</v>
      </c>
      <c r="R1932" s="12">
        <v>17.670000000000002</v>
      </c>
      <c r="S1932" t="str">
        <f t="shared" si="92"/>
        <v>New</v>
      </c>
    </row>
    <row r="1933" spans="1:19" x14ac:dyDescent="0.35">
      <c r="A1933" s="1">
        <v>1944</v>
      </c>
      <c r="B1933" s="4">
        <v>42887</v>
      </c>
      <c r="C1933" s="4" t="str">
        <f t="shared" si="90"/>
        <v>June</v>
      </c>
      <c r="D1933" s="4" t="str">
        <f t="shared" si="91"/>
        <v>2017</v>
      </c>
      <c r="E1933" s="8">
        <v>5682</v>
      </c>
      <c r="F1933" t="s">
        <v>105</v>
      </c>
      <c r="G1933" t="s">
        <v>109</v>
      </c>
      <c r="H1933" t="s">
        <v>108</v>
      </c>
      <c r="I1933">
        <v>2</v>
      </c>
      <c r="J1933" t="s">
        <v>37</v>
      </c>
      <c r="K1933" t="e" vm="6">
        <v>#VALUE!</v>
      </c>
      <c r="L1933" t="e" vm="7">
        <v>#VALUE!</v>
      </c>
      <c r="M1933" t="e" vm="3">
        <v>#VALUE!</v>
      </c>
      <c r="N1933" t="s">
        <v>5</v>
      </c>
      <c r="O1933" t="s">
        <v>28</v>
      </c>
      <c r="P1933" t="s">
        <v>8</v>
      </c>
      <c r="Q1933" s="10">
        <v>2</v>
      </c>
      <c r="R1933" s="12">
        <v>3.59</v>
      </c>
      <c r="S1933" t="str">
        <f t="shared" si="92"/>
        <v>Retained</v>
      </c>
    </row>
    <row r="1934" spans="1:19" x14ac:dyDescent="0.35">
      <c r="A1934" s="1">
        <v>1945</v>
      </c>
      <c r="B1934" s="4">
        <v>42887</v>
      </c>
      <c r="C1934" s="4" t="str">
        <f t="shared" si="90"/>
        <v>June</v>
      </c>
      <c r="D1934" s="4" t="str">
        <f t="shared" si="91"/>
        <v>2017</v>
      </c>
      <c r="E1934" s="8">
        <v>3768</v>
      </c>
      <c r="F1934" t="s">
        <v>106</v>
      </c>
      <c r="G1934" t="s">
        <v>110</v>
      </c>
      <c r="H1934" t="s">
        <v>107</v>
      </c>
      <c r="I1934">
        <v>2</v>
      </c>
      <c r="J1934" t="s">
        <v>37</v>
      </c>
      <c r="K1934" t="e" vm="1">
        <v>#VALUE!</v>
      </c>
      <c r="L1934" t="e" vm="2">
        <v>#VALUE!</v>
      </c>
      <c r="M1934" t="e" vm="3">
        <v>#VALUE!</v>
      </c>
      <c r="N1934" t="s">
        <v>12</v>
      </c>
      <c r="O1934" t="s">
        <v>22</v>
      </c>
      <c r="P1934" t="s">
        <v>44</v>
      </c>
      <c r="Q1934" s="10">
        <v>5</v>
      </c>
      <c r="R1934" s="12">
        <v>15.17</v>
      </c>
      <c r="S1934" t="str">
        <f t="shared" si="92"/>
        <v>New</v>
      </c>
    </row>
    <row r="1935" spans="1:19" x14ac:dyDescent="0.35">
      <c r="A1935" s="1">
        <v>1946</v>
      </c>
      <c r="B1935" s="4">
        <v>42887</v>
      </c>
      <c r="C1935" s="4" t="str">
        <f t="shared" si="90"/>
        <v>June</v>
      </c>
      <c r="D1935" s="4" t="str">
        <f t="shared" si="91"/>
        <v>2017</v>
      </c>
      <c r="E1935" s="8">
        <v>2553</v>
      </c>
      <c r="F1935" t="s">
        <v>106</v>
      </c>
      <c r="G1935" t="s">
        <v>110</v>
      </c>
      <c r="H1935" t="s">
        <v>107</v>
      </c>
      <c r="I1935">
        <v>2</v>
      </c>
      <c r="J1935" t="s">
        <v>4</v>
      </c>
      <c r="K1935" t="e" vm="17">
        <v>#VALUE!</v>
      </c>
      <c r="L1935" t="e" vm="5">
        <v>#VALUE!</v>
      </c>
      <c r="M1935" t="e" vm="3">
        <v>#VALUE!</v>
      </c>
      <c r="N1935" t="s">
        <v>5</v>
      </c>
      <c r="O1935" t="s">
        <v>45</v>
      </c>
      <c r="P1935" t="s">
        <v>45</v>
      </c>
      <c r="Q1935" s="10">
        <v>5</v>
      </c>
      <c r="R1935" s="12">
        <v>13.88</v>
      </c>
      <c r="S1935" t="str">
        <f t="shared" si="92"/>
        <v>Retained</v>
      </c>
    </row>
    <row r="1936" spans="1:19" x14ac:dyDescent="0.35">
      <c r="A1936" s="1">
        <v>1947</v>
      </c>
      <c r="B1936" s="4">
        <v>42887</v>
      </c>
      <c r="C1936" s="4" t="str">
        <f t="shared" si="90"/>
        <v>June</v>
      </c>
      <c r="D1936" s="4" t="str">
        <f t="shared" si="91"/>
        <v>2017</v>
      </c>
      <c r="E1936" s="8">
        <v>1438</v>
      </c>
      <c r="F1936" t="s">
        <v>105</v>
      </c>
      <c r="G1936" t="s">
        <v>109</v>
      </c>
      <c r="H1936" t="s">
        <v>108</v>
      </c>
      <c r="I1936">
        <v>3</v>
      </c>
      <c r="J1936" t="s">
        <v>51</v>
      </c>
      <c r="K1936" t="e" vm="6">
        <v>#VALUE!</v>
      </c>
      <c r="L1936" t="e" vm="7">
        <v>#VALUE!</v>
      </c>
      <c r="M1936" t="e" vm="3">
        <v>#VALUE!</v>
      </c>
      <c r="N1936" t="s">
        <v>5</v>
      </c>
      <c r="O1936" t="s">
        <v>19</v>
      </c>
      <c r="P1936" t="s">
        <v>19</v>
      </c>
      <c r="Q1936" s="10">
        <v>6</v>
      </c>
      <c r="R1936" s="12">
        <v>20.74</v>
      </c>
      <c r="S1936" t="str">
        <f t="shared" si="92"/>
        <v>New</v>
      </c>
    </row>
    <row r="1937" spans="1:19" x14ac:dyDescent="0.35">
      <c r="A1937" s="1">
        <v>1948</v>
      </c>
      <c r="B1937" s="4">
        <v>42887</v>
      </c>
      <c r="C1937" s="4" t="str">
        <f t="shared" si="90"/>
        <v>June</v>
      </c>
      <c r="D1937" s="4" t="str">
        <f t="shared" si="91"/>
        <v>2017</v>
      </c>
      <c r="E1937" s="8">
        <v>8528</v>
      </c>
      <c r="F1937" t="s">
        <v>106</v>
      </c>
      <c r="G1937" t="s">
        <v>110</v>
      </c>
      <c r="H1937" t="s">
        <v>107</v>
      </c>
      <c r="I1937">
        <v>3</v>
      </c>
      <c r="J1937" t="s">
        <v>72</v>
      </c>
      <c r="K1937" t="e" vm="6">
        <v>#VALUE!</v>
      </c>
      <c r="L1937" t="e" vm="7">
        <v>#VALUE!</v>
      </c>
      <c r="M1937" t="e" vm="3">
        <v>#VALUE!</v>
      </c>
      <c r="N1937" t="s">
        <v>5</v>
      </c>
      <c r="O1937" t="s">
        <v>45</v>
      </c>
      <c r="P1937" t="s">
        <v>45</v>
      </c>
      <c r="Q1937" s="10">
        <v>3</v>
      </c>
      <c r="R1937" s="12">
        <v>11.47</v>
      </c>
      <c r="S1937" t="str">
        <f t="shared" si="92"/>
        <v>New</v>
      </c>
    </row>
    <row r="1938" spans="1:19" x14ac:dyDescent="0.35">
      <c r="A1938" s="1">
        <v>1949</v>
      </c>
      <c r="B1938" s="4">
        <v>42888</v>
      </c>
      <c r="C1938" s="4" t="str">
        <f t="shared" si="90"/>
        <v>June</v>
      </c>
      <c r="D1938" s="4" t="str">
        <f t="shared" si="91"/>
        <v>2017</v>
      </c>
      <c r="E1938" s="8">
        <v>5590</v>
      </c>
      <c r="F1938" t="s">
        <v>106</v>
      </c>
      <c r="G1938" t="s">
        <v>110</v>
      </c>
      <c r="H1938" t="s">
        <v>108</v>
      </c>
      <c r="I1938">
        <v>5</v>
      </c>
      <c r="J1938" t="s">
        <v>71</v>
      </c>
      <c r="K1938" t="e" vm="13">
        <v>#VALUE!</v>
      </c>
      <c r="L1938" t="e" vm="5">
        <v>#VALUE!</v>
      </c>
      <c r="M1938" t="e" vm="3">
        <v>#VALUE!</v>
      </c>
      <c r="N1938" t="s">
        <v>5</v>
      </c>
      <c r="O1938" t="s">
        <v>7</v>
      </c>
      <c r="P1938" t="s">
        <v>27</v>
      </c>
      <c r="Q1938" s="10">
        <v>5</v>
      </c>
      <c r="R1938" s="12">
        <v>4.7</v>
      </c>
      <c r="S1938" t="str">
        <f t="shared" si="92"/>
        <v>Retained</v>
      </c>
    </row>
    <row r="1939" spans="1:19" x14ac:dyDescent="0.35">
      <c r="A1939" s="1">
        <v>1950</v>
      </c>
      <c r="B1939" s="4">
        <v>42888</v>
      </c>
      <c r="C1939" s="4" t="str">
        <f t="shared" si="90"/>
        <v>June</v>
      </c>
      <c r="D1939" s="4" t="str">
        <f t="shared" si="91"/>
        <v>2017</v>
      </c>
      <c r="E1939" s="8">
        <v>10166</v>
      </c>
      <c r="F1939" t="s">
        <v>105</v>
      </c>
      <c r="G1939" t="s">
        <v>110</v>
      </c>
      <c r="H1939" t="s">
        <v>108</v>
      </c>
      <c r="I1939">
        <v>1</v>
      </c>
      <c r="J1939" t="s">
        <v>38</v>
      </c>
      <c r="K1939" t="e" vm="6">
        <v>#VALUE!</v>
      </c>
      <c r="L1939" t="e" vm="7">
        <v>#VALUE!</v>
      </c>
      <c r="M1939" t="e" vm="3">
        <v>#VALUE!</v>
      </c>
      <c r="N1939" t="s">
        <v>12</v>
      </c>
      <c r="O1939" t="s">
        <v>22</v>
      </c>
      <c r="P1939" t="s">
        <v>36</v>
      </c>
      <c r="Q1939" s="10">
        <v>6</v>
      </c>
      <c r="R1939" s="12">
        <v>15.87</v>
      </c>
      <c r="S1939" t="str">
        <f t="shared" si="92"/>
        <v>New</v>
      </c>
    </row>
    <row r="1940" spans="1:19" x14ac:dyDescent="0.35">
      <c r="A1940" s="1">
        <v>1951</v>
      </c>
      <c r="B1940" s="4">
        <v>42888</v>
      </c>
      <c r="C1940" s="4" t="str">
        <f t="shared" si="90"/>
        <v>June</v>
      </c>
      <c r="D1940" s="4" t="str">
        <f t="shared" si="91"/>
        <v>2017</v>
      </c>
      <c r="E1940" s="8">
        <v>4767</v>
      </c>
      <c r="F1940" t="s">
        <v>106</v>
      </c>
      <c r="G1940" t="s">
        <v>109</v>
      </c>
      <c r="H1940" t="s">
        <v>107</v>
      </c>
      <c r="I1940">
        <v>3</v>
      </c>
      <c r="J1940" t="s">
        <v>72</v>
      </c>
      <c r="K1940" t="e" vm="17">
        <v>#VALUE!</v>
      </c>
      <c r="L1940" t="e" vm="5">
        <v>#VALUE!</v>
      </c>
      <c r="M1940" t="e" vm="3">
        <v>#VALUE!</v>
      </c>
      <c r="N1940" t="s">
        <v>5</v>
      </c>
      <c r="O1940" t="s">
        <v>20</v>
      </c>
      <c r="P1940" t="s">
        <v>21</v>
      </c>
      <c r="Q1940" s="10">
        <v>5</v>
      </c>
      <c r="R1940" s="12">
        <v>2.57</v>
      </c>
      <c r="S1940" t="str">
        <f t="shared" si="92"/>
        <v>Retained</v>
      </c>
    </row>
    <row r="1941" spans="1:19" x14ac:dyDescent="0.35">
      <c r="A1941" s="1">
        <v>1952</v>
      </c>
      <c r="B1941" s="4">
        <v>42888</v>
      </c>
      <c r="C1941" s="4" t="str">
        <f t="shared" si="90"/>
        <v>June</v>
      </c>
      <c r="D1941" s="4" t="str">
        <f t="shared" si="91"/>
        <v>2017</v>
      </c>
      <c r="E1941" s="8">
        <v>4061</v>
      </c>
      <c r="F1941" t="s">
        <v>106</v>
      </c>
      <c r="G1941" t="s">
        <v>109</v>
      </c>
      <c r="H1941" t="s">
        <v>108</v>
      </c>
      <c r="I1941">
        <v>4</v>
      </c>
      <c r="J1941" t="s">
        <v>37</v>
      </c>
      <c r="K1941" t="e" vm="8">
        <v>#VALUE!</v>
      </c>
      <c r="L1941" t="e" vm="2">
        <v>#VALUE!</v>
      </c>
      <c r="M1941" t="e" vm="3">
        <v>#VALUE!</v>
      </c>
      <c r="N1941" t="s">
        <v>12</v>
      </c>
      <c r="O1941" t="s">
        <v>22</v>
      </c>
      <c r="P1941" t="s">
        <v>50</v>
      </c>
      <c r="Q1941" s="10">
        <v>4</v>
      </c>
      <c r="R1941" s="12">
        <v>11.64</v>
      </c>
      <c r="S1941" t="str">
        <f t="shared" si="92"/>
        <v>New</v>
      </c>
    </row>
    <row r="1942" spans="1:19" x14ac:dyDescent="0.35">
      <c r="A1942" s="1">
        <v>1953</v>
      </c>
      <c r="B1942" s="4">
        <v>42888</v>
      </c>
      <c r="C1942" s="4" t="str">
        <f t="shared" si="90"/>
        <v>June</v>
      </c>
      <c r="D1942" s="4" t="str">
        <f t="shared" si="91"/>
        <v>2017</v>
      </c>
      <c r="E1942" s="8">
        <v>4162</v>
      </c>
      <c r="F1942" t="s">
        <v>106</v>
      </c>
      <c r="G1942" t="s">
        <v>109</v>
      </c>
      <c r="H1942" t="s">
        <v>107</v>
      </c>
      <c r="I1942">
        <v>2</v>
      </c>
      <c r="J1942" t="s">
        <v>38</v>
      </c>
      <c r="K1942" t="e" vm="8">
        <v>#VALUE!</v>
      </c>
      <c r="L1942" t="e" vm="2">
        <v>#VALUE!</v>
      </c>
      <c r="M1942" t="e" vm="3">
        <v>#VALUE!</v>
      </c>
      <c r="N1942" t="s">
        <v>5</v>
      </c>
      <c r="O1942" t="s">
        <v>40</v>
      </c>
      <c r="P1942" t="s">
        <v>40</v>
      </c>
      <c r="Q1942" s="10">
        <v>5</v>
      </c>
      <c r="R1942" s="12">
        <v>11.2</v>
      </c>
      <c r="S1942" t="str">
        <f t="shared" si="92"/>
        <v>Retained</v>
      </c>
    </row>
    <row r="1943" spans="1:19" x14ac:dyDescent="0.35">
      <c r="A1943" s="1">
        <v>1954</v>
      </c>
      <c r="B1943" s="4">
        <v>42888</v>
      </c>
      <c r="C1943" s="4" t="str">
        <f t="shared" si="90"/>
        <v>June</v>
      </c>
      <c r="D1943" s="4" t="str">
        <f t="shared" si="91"/>
        <v>2017</v>
      </c>
      <c r="E1943" s="8">
        <v>5531</v>
      </c>
      <c r="F1943" t="s">
        <v>105</v>
      </c>
      <c r="G1943" t="s">
        <v>110</v>
      </c>
      <c r="H1943" t="s">
        <v>108</v>
      </c>
      <c r="I1943">
        <v>4</v>
      </c>
      <c r="J1943" t="s">
        <v>37</v>
      </c>
      <c r="K1943" t="e" vm="1">
        <v>#VALUE!</v>
      </c>
      <c r="L1943" t="e" vm="2">
        <v>#VALUE!</v>
      </c>
      <c r="M1943" t="e" vm="3">
        <v>#VALUE!</v>
      </c>
      <c r="N1943" t="s">
        <v>5</v>
      </c>
      <c r="O1943" t="s">
        <v>19</v>
      </c>
      <c r="P1943" t="s">
        <v>19</v>
      </c>
      <c r="Q1943" s="10">
        <v>4</v>
      </c>
      <c r="R1943" s="12">
        <v>16.45</v>
      </c>
      <c r="S1943" t="str">
        <f t="shared" si="92"/>
        <v>New</v>
      </c>
    </row>
    <row r="1944" spans="1:19" x14ac:dyDescent="0.35">
      <c r="A1944" s="1">
        <v>1955</v>
      </c>
      <c r="B1944" s="4">
        <v>42888</v>
      </c>
      <c r="C1944" s="4" t="str">
        <f t="shared" si="90"/>
        <v>June</v>
      </c>
      <c r="D1944" s="4" t="str">
        <f t="shared" si="91"/>
        <v>2017</v>
      </c>
      <c r="E1944" s="8">
        <v>3790</v>
      </c>
      <c r="F1944" t="s">
        <v>106</v>
      </c>
      <c r="G1944" t="s">
        <v>110</v>
      </c>
      <c r="H1944" t="s">
        <v>107</v>
      </c>
      <c r="I1944">
        <v>1</v>
      </c>
      <c r="J1944" t="s">
        <v>4</v>
      </c>
      <c r="K1944" t="e" vm="8">
        <v>#VALUE!</v>
      </c>
      <c r="L1944" t="e" vm="2">
        <v>#VALUE!</v>
      </c>
      <c r="M1944" t="e" vm="3">
        <v>#VALUE!</v>
      </c>
      <c r="N1944" t="s">
        <v>5</v>
      </c>
      <c r="O1944" t="s">
        <v>40</v>
      </c>
      <c r="P1944" t="s">
        <v>40</v>
      </c>
      <c r="Q1944" s="10">
        <v>2</v>
      </c>
      <c r="R1944" s="12">
        <v>3.28</v>
      </c>
      <c r="S1944" t="str">
        <f t="shared" si="92"/>
        <v>New</v>
      </c>
    </row>
    <row r="1945" spans="1:19" x14ac:dyDescent="0.35">
      <c r="A1945" s="1">
        <v>1956</v>
      </c>
      <c r="B1945" s="4">
        <v>42888</v>
      </c>
      <c r="C1945" s="4" t="str">
        <f t="shared" si="90"/>
        <v>June</v>
      </c>
      <c r="D1945" s="4" t="str">
        <f t="shared" si="91"/>
        <v>2017</v>
      </c>
      <c r="E1945" s="8">
        <v>192</v>
      </c>
      <c r="F1945" t="s">
        <v>105</v>
      </c>
      <c r="G1945" t="s">
        <v>110</v>
      </c>
      <c r="H1945" t="s">
        <v>107</v>
      </c>
      <c r="I1945">
        <v>4</v>
      </c>
      <c r="J1945" t="s">
        <v>4</v>
      </c>
      <c r="K1945" t="e" vm="17">
        <v>#VALUE!</v>
      </c>
      <c r="L1945" t="e" vm="5">
        <v>#VALUE!</v>
      </c>
      <c r="M1945" t="e" vm="3">
        <v>#VALUE!</v>
      </c>
      <c r="N1945" t="s">
        <v>12</v>
      </c>
      <c r="O1945" t="s">
        <v>25</v>
      </c>
      <c r="P1945" t="s">
        <v>26</v>
      </c>
      <c r="Q1945" s="10">
        <v>4</v>
      </c>
      <c r="R1945" s="12">
        <v>11.59</v>
      </c>
      <c r="S1945" t="str">
        <f t="shared" si="92"/>
        <v>New</v>
      </c>
    </row>
    <row r="1946" spans="1:19" x14ac:dyDescent="0.35">
      <c r="A1946" s="1">
        <v>1957</v>
      </c>
      <c r="B1946" s="4">
        <v>42888</v>
      </c>
      <c r="C1946" s="4" t="str">
        <f t="shared" si="90"/>
        <v>June</v>
      </c>
      <c r="D1946" s="4" t="str">
        <f t="shared" si="91"/>
        <v>2017</v>
      </c>
      <c r="E1946" s="8">
        <v>5046</v>
      </c>
      <c r="F1946" t="s">
        <v>105</v>
      </c>
      <c r="G1946" t="s">
        <v>109</v>
      </c>
      <c r="H1946" t="s">
        <v>108</v>
      </c>
      <c r="I1946">
        <v>1</v>
      </c>
      <c r="J1946" t="s">
        <v>4</v>
      </c>
      <c r="K1946" t="e" vm="14">
        <v>#VALUE!</v>
      </c>
      <c r="L1946" t="e" vm="2">
        <v>#VALUE!</v>
      </c>
      <c r="M1946" t="e" vm="3">
        <v>#VALUE!</v>
      </c>
      <c r="N1946" t="s">
        <v>5</v>
      </c>
      <c r="O1946" t="s">
        <v>45</v>
      </c>
      <c r="P1946" t="s">
        <v>45</v>
      </c>
      <c r="Q1946" s="10">
        <v>2</v>
      </c>
      <c r="R1946" s="12">
        <v>3.18</v>
      </c>
      <c r="S1946" t="str">
        <f t="shared" si="92"/>
        <v>New</v>
      </c>
    </row>
    <row r="1947" spans="1:19" x14ac:dyDescent="0.35">
      <c r="A1947" s="1">
        <v>1958</v>
      </c>
      <c r="B1947" s="4">
        <v>42888</v>
      </c>
      <c r="C1947" s="4" t="str">
        <f t="shared" si="90"/>
        <v>June</v>
      </c>
      <c r="D1947" s="4" t="str">
        <f t="shared" si="91"/>
        <v>2017</v>
      </c>
      <c r="E1947" s="8">
        <v>4525</v>
      </c>
      <c r="F1947" t="s">
        <v>105</v>
      </c>
      <c r="G1947" t="s">
        <v>109</v>
      </c>
      <c r="H1947" t="s">
        <v>107</v>
      </c>
      <c r="I1947">
        <v>5</v>
      </c>
      <c r="J1947" t="s">
        <v>37</v>
      </c>
      <c r="K1947" t="e" vm="1">
        <v>#VALUE!</v>
      </c>
      <c r="L1947" t="e" vm="2">
        <v>#VALUE!</v>
      </c>
      <c r="M1947" t="e" vm="3">
        <v>#VALUE!</v>
      </c>
      <c r="N1947" t="s">
        <v>5</v>
      </c>
      <c r="O1947" t="s">
        <v>20</v>
      </c>
      <c r="P1947" t="s">
        <v>21</v>
      </c>
      <c r="Q1947" s="10">
        <v>5</v>
      </c>
      <c r="R1947" s="12">
        <v>23</v>
      </c>
      <c r="S1947" t="str">
        <f t="shared" si="92"/>
        <v>Retained</v>
      </c>
    </row>
    <row r="1948" spans="1:19" x14ac:dyDescent="0.35">
      <c r="A1948" s="1">
        <v>1959</v>
      </c>
      <c r="B1948" s="4">
        <v>42888</v>
      </c>
      <c r="C1948" s="4" t="str">
        <f t="shared" si="90"/>
        <v>June</v>
      </c>
      <c r="D1948" s="4" t="str">
        <f t="shared" si="91"/>
        <v>2017</v>
      </c>
      <c r="E1948" s="8">
        <v>426</v>
      </c>
      <c r="F1948" t="s">
        <v>106</v>
      </c>
      <c r="G1948" t="s">
        <v>110</v>
      </c>
      <c r="H1948" t="s">
        <v>107</v>
      </c>
      <c r="I1948">
        <v>4</v>
      </c>
      <c r="J1948" t="s">
        <v>38</v>
      </c>
      <c r="K1948" t="e" vm="15">
        <v>#VALUE!</v>
      </c>
      <c r="L1948" t="e" vm="5">
        <v>#VALUE!</v>
      </c>
      <c r="M1948" t="e" vm="3">
        <v>#VALUE!</v>
      </c>
      <c r="N1948" t="s">
        <v>5</v>
      </c>
      <c r="O1948" t="s">
        <v>7</v>
      </c>
      <c r="P1948" t="s">
        <v>64</v>
      </c>
      <c r="Q1948" s="10">
        <v>4</v>
      </c>
      <c r="R1948" s="12">
        <v>7.3</v>
      </c>
      <c r="S1948" t="str">
        <f t="shared" si="92"/>
        <v>New</v>
      </c>
    </row>
    <row r="1949" spans="1:19" x14ac:dyDescent="0.35">
      <c r="A1949" s="1">
        <v>1960</v>
      </c>
      <c r="B1949" s="4">
        <v>42888</v>
      </c>
      <c r="C1949" s="4" t="str">
        <f t="shared" si="90"/>
        <v>June</v>
      </c>
      <c r="D1949" s="4" t="str">
        <f t="shared" si="91"/>
        <v>2017</v>
      </c>
      <c r="E1949" s="8">
        <v>2211</v>
      </c>
      <c r="F1949" t="s">
        <v>105</v>
      </c>
      <c r="G1949" t="s">
        <v>109</v>
      </c>
      <c r="H1949" t="s">
        <v>108</v>
      </c>
      <c r="I1949">
        <v>5</v>
      </c>
      <c r="J1949" t="s">
        <v>38</v>
      </c>
      <c r="K1949" t="e" vm="13">
        <v>#VALUE!</v>
      </c>
      <c r="L1949" t="e" vm="5">
        <v>#VALUE!</v>
      </c>
      <c r="M1949" t="e" vm="3">
        <v>#VALUE!</v>
      </c>
      <c r="N1949" t="s">
        <v>5</v>
      </c>
      <c r="O1949" t="s">
        <v>34</v>
      </c>
      <c r="P1949" t="s">
        <v>34</v>
      </c>
      <c r="Q1949" s="10">
        <v>6</v>
      </c>
      <c r="R1949" s="12">
        <v>12.72</v>
      </c>
      <c r="S1949" t="str">
        <f t="shared" si="92"/>
        <v>Retained</v>
      </c>
    </row>
    <row r="1950" spans="1:19" x14ac:dyDescent="0.35">
      <c r="A1950" s="1">
        <v>1961</v>
      </c>
      <c r="B1950" s="4">
        <v>42888</v>
      </c>
      <c r="C1950" s="4" t="str">
        <f t="shared" si="90"/>
        <v>June</v>
      </c>
      <c r="D1950" s="4" t="str">
        <f t="shared" si="91"/>
        <v>2017</v>
      </c>
      <c r="E1950" s="8">
        <v>2846</v>
      </c>
      <c r="F1950" t="s">
        <v>105</v>
      </c>
      <c r="G1950" t="s">
        <v>110</v>
      </c>
      <c r="H1950" t="s">
        <v>107</v>
      </c>
      <c r="I1950">
        <v>1</v>
      </c>
      <c r="J1950" t="s">
        <v>4</v>
      </c>
      <c r="K1950" t="e" vm="6">
        <v>#VALUE!</v>
      </c>
      <c r="L1950" t="e" vm="7">
        <v>#VALUE!</v>
      </c>
      <c r="M1950" t="e" vm="3">
        <v>#VALUE!</v>
      </c>
      <c r="N1950" t="s">
        <v>12</v>
      </c>
      <c r="O1950" t="s">
        <v>25</v>
      </c>
      <c r="P1950" t="s">
        <v>26</v>
      </c>
      <c r="Q1950" s="10">
        <v>3</v>
      </c>
      <c r="R1950" s="12">
        <v>7.08</v>
      </c>
      <c r="S1950" t="str">
        <f t="shared" si="92"/>
        <v>Retained</v>
      </c>
    </row>
    <row r="1951" spans="1:19" x14ac:dyDescent="0.35">
      <c r="A1951" s="1">
        <v>1962</v>
      </c>
      <c r="B1951" s="4">
        <v>42888</v>
      </c>
      <c r="C1951" s="4" t="str">
        <f t="shared" si="90"/>
        <v>June</v>
      </c>
      <c r="D1951" s="4" t="str">
        <f t="shared" si="91"/>
        <v>2017</v>
      </c>
      <c r="E1951" s="8">
        <v>5827</v>
      </c>
      <c r="F1951" t="s">
        <v>106</v>
      </c>
      <c r="G1951" t="s">
        <v>110</v>
      </c>
      <c r="H1951" t="s">
        <v>107</v>
      </c>
      <c r="I1951">
        <v>3</v>
      </c>
      <c r="J1951" t="s">
        <v>37</v>
      </c>
      <c r="K1951" t="e" vm="6">
        <v>#VALUE!</v>
      </c>
      <c r="L1951" t="e" vm="7">
        <v>#VALUE!</v>
      </c>
      <c r="M1951" t="e" vm="3">
        <v>#VALUE!</v>
      </c>
      <c r="N1951" t="s">
        <v>5</v>
      </c>
      <c r="O1951" t="s">
        <v>28</v>
      </c>
      <c r="P1951" t="s">
        <v>8</v>
      </c>
      <c r="Q1951" s="10">
        <v>2</v>
      </c>
      <c r="R1951" s="12">
        <v>5.96</v>
      </c>
      <c r="S1951" t="str">
        <f t="shared" si="92"/>
        <v>New</v>
      </c>
    </row>
    <row r="1952" spans="1:19" x14ac:dyDescent="0.35">
      <c r="A1952" s="1">
        <v>1963</v>
      </c>
      <c r="B1952" s="4">
        <v>42889</v>
      </c>
      <c r="C1952" s="4" t="str">
        <f t="shared" si="90"/>
        <v>June</v>
      </c>
      <c r="D1952" s="4" t="str">
        <f t="shared" si="91"/>
        <v>2017</v>
      </c>
      <c r="E1952" s="8">
        <v>6432</v>
      </c>
      <c r="F1952" t="s">
        <v>105</v>
      </c>
      <c r="G1952" t="s">
        <v>109</v>
      </c>
      <c r="H1952" t="s">
        <v>108</v>
      </c>
      <c r="I1952">
        <v>1</v>
      </c>
      <c r="J1952" t="s">
        <v>4</v>
      </c>
      <c r="K1952" t="e" vm="12">
        <v>#VALUE!</v>
      </c>
      <c r="L1952" t="e" vm="2">
        <v>#VALUE!</v>
      </c>
      <c r="M1952" t="e" vm="3">
        <v>#VALUE!</v>
      </c>
      <c r="N1952" t="s">
        <v>5</v>
      </c>
      <c r="O1952" t="s">
        <v>7</v>
      </c>
      <c r="P1952" t="s">
        <v>27</v>
      </c>
      <c r="Q1952" s="10">
        <v>3</v>
      </c>
      <c r="R1952" s="12">
        <v>3.65</v>
      </c>
      <c r="S1952" t="str">
        <f t="shared" si="92"/>
        <v>New</v>
      </c>
    </row>
    <row r="1953" spans="1:19" x14ac:dyDescent="0.35">
      <c r="A1953" s="1">
        <v>1964</v>
      </c>
      <c r="B1953" s="4">
        <v>42889</v>
      </c>
      <c r="C1953" s="4" t="str">
        <f t="shared" si="90"/>
        <v>June</v>
      </c>
      <c r="D1953" s="4" t="str">
        <f t="shared" si="91"/>
        <v>2017</v>
      </c>
      <c r="E1953" s="8">
        <v>1793</v>
      </c>
      <c r="F1953" t="s">
        <v>105</v>
      </c>
      <c r="G1953" t="s">
        <v>109</v>
      </c>
      <c r="H1953" t="s">
        <v>108</v>
      </c>
      <c r="I1953">
        <v>0</v>
      </c>
      <c r="J1953" t="s">
        <v>4</v>
      </c>
      <c r="K1953" t="e" vm="9">
        <v>#VALUE!</v>
      </c>
      <c r="L1953" t="e" vm="7">
        <v>#VALUE!</v>
      </c>
      <c r="M1953" t="e" vm="3">
        <v>#VALUE!</v>
      </c>
      <c r="N1953" t="s">
        <v>5</v>
      </c>
      <c r="O1953" t="s">
        <v>7</v>
      </c>
      <c r="P1953" t="s">
        <v>27</v>
      </c>
      <c r="Q1953" s="10">
        <v>3</v>
      </c>
      <c r="R1953" s="12">
        <v>21.28</v>
      </c>
      <c r="S1953" t="str">
        <f t="shared" si="92"/>
        <v>New</v>
      </c>
    </row>
    <row r="1954" spans="1:19" x14ac:dyDescent="0.35">
      <c r="A1954" s="1">
        <v>1965</v>
      </c>
      <c r="B1954" s="4">
        <v>42889</v>
      </c>
      <c r="C1954" s="4" t="str">
        <f t="shared" si="90"/>
        <v>June</v>
      </c>
      <c r="D1954" s="4" t="str">
        <f t="shared" si="91"/>
        <v>2017</v>
      </c>
      <c r="E1954" s="8">
        <v>3302</v>
      </c>
      <c r="F1954" t="s">
        <v>106</v>
      </c>
      <c r="G1954" t="s">
        <v>110</v>
      </c>
      <c r="H1954" t="s">
        <v>107</v>
      </c>
      <c r="I1954">
        <v>2</v>
      </c>
      <c r="J1954" t="s">
        <v>37</v>
      </c>
      <c r="K1954" t="e" vm="9">
        <v>#VALUE!</v>
      </c>
      <c r="L1954" t="e" vm="7">
        <v>#VALUE!</v>
      </c>
      <c r="M1954" t="e" vm="3">
        <v>#VALUE!</v>
      </c>
      <c r="N1954" t="s">
        <v>5</v>
      </c>
      <c r="O1954" t="s">
        <v>7</v>
      </c>
      <c r="P1954" t="s">
        <v>55</v>
      </c>
      <c r="Q1954" s="10">
        <v>3</v>
      </c>
      <c r="R1954" s="12">
        <v>13.01</v>
      </c>
      <c r="S1954" t="str">
        <f t="shared" si="92"/>
        <v>Retained</v>
      </c>
    </row>
    <row r="1955" spans="1:19" x14ac:dyDescent="0.35">
      <c r="A1955" s="1">
        <v>1966</v>
      </c>
      <c r="B1955" s="4">
        <v>42889</v>
      </c>
      <c r="C1955" s="4" t="str">
        <f t="shared" si="90"/>
        <v>June</v>
      </c>
      <c r="D1955" s="4" t="str">
        <f t="shared" si="91"/>
        <v>2017</v>
      </c>
      <c r="E1955" s="8">
        <v>9686</v>
      </c>
      <c r="F1955" t="s">
        <v>106</v>
      </c>
      <c r="G1955" t="s">
        <v>109</v>
      </c>
      <c r="H1955" t="s">
        <v>107</v>
      </c>
      <c r="I1955">
        <v>1</v>
      </c>
      <c r="J1955" t="s">
        <v>4</v>
      </c>
      <c r="K1955" t="e" vm="8">
        <v>#VALUE!</v>
      </c>
      <c r="L1955" t="e" vm="2">
        <v>#VALUE!</v>
      </c>
      <c r="M1955" t="e" vm="3">
        <v>#VALUE!</v>
      </c>
      <c r="N1955" t="s">
        <v>5</v>
      </c>
      <c r="O1955" t="s">
        <v>30</v>
      </c>
      <c r="P1955" t="s">
        <v>32</v>
      </c>
      <c r="Q1955" s="10">
        <v>2</v>
      </c>
      <c r="R1955" s="12">
        <v>5.89</v>
      </c>
      <c r="S1955" t="str">
        <f t="shared" si="92"/>
        <v>New</v>
      </c>
    </row>
    <row r="1956" spans="1:19" x14ac:dyDescent="0.35">
      <c r="A1956" s="1">
        <v>1967</v>
      </c>
      <c r="B1956" s="4">
        <v>42889</v>
      </c>
      <c r="C1956" s="4" t="str">
        <f t="shared" si="90"/>
        <v>June</v>
      </c>
      <c r="D1956" s="4" t="str">
        <f t="shared" si="91"/>
        <v>2017</v>
      </c>
      <c r="E1956" s="8">
        <v>9728</v>
      </c>
      <c r="F1956" t="s">
        <v>106</v>
      </c>
      <c r="G1956" t="s">
        <v>110</v>
      </c>
      <c r="H1956" t="s">
        <v>107</v>
      </c>
      <c r="I1956">
        <v>1</v>
      </c>
      <c r="J1956" t="s">
        <v>51</v>
      </c>
      <c r="K1956" t="e" vm="17">
        <v>#VALUE!</v>
      </c>
      <c r="L1956" t="e" vm="5">
        <v>#VALUE!</v>
      </c>
      <c r="M1956" t="e" vm="3">
        <v>#VALUE!</v>
      </c>
      <c r="N1956" t="s">
        <v>5</v>
      </c>
      <c r="O1956" t="s">
        <v>28</v>
      </c>
      <c r="P1956" t="s">
        <v>8</v>
      </c>
      <c r="Q1956" s="10">
        <v>2</v>
      </c>
      <c r="R1956" s="12">
        <v>20.38</v>
      </c>
      <c r="S1956" t="str">
        <f t="shared" si="92"/>
        <v>Retained</v>
      </c>
    </row>
    <row r="1957" spans="1:19" x14ac:dyDescent="0.35">
      <c r="A1957" s="1">
        <v>1968</v>
      </c>
      <c r="B1957" s="4">
        <v>42889</v>
      </c>
      <c r="C1957" s="4" t="str">
        <f t="shared" si="90"/>
        <v>June</v>
      </c>
      <c r="D1957" s="4" t="str">
        <f t="shared" si="91"/>
        <v>2017</v>
      </c>
      <c r="E1957" s="8">
        <v>3693</v>
      </c>
      <c r="F1957" t="s">
        <v>106</v>
      </c>
      <c r="G1957" t="s">
        <v>109</v>
      </c>
      <c r="H1957" t="s">
        <v>108</v>
      </c>
      <c r="I1957">
        <v>0</v>
      </c>
      <c r="J1957" t="s">
        <v>37</v>
      </c>
      <c r="K1957" t="e" vm="4">
        <v>#VALUE!</v>
      </c>
      <c r="L1957" t="e" vm="5">
        <v>#VALUE!</v>
      </c>
      <c r="M1957" t="e" vm="3">
        <v>#VALUE!</v>
      </c>
      <c r="N1957" t="s">
        <v>5</v>
      </c>
      <c r="O1957" t="s">
        <v>30</v>
      </c>
      <c r="P1957" t="s">
        <v>32</v>
      </c>
      <c r="Q1957" s="10">
        <v>6</v>
      </c>
      <c r="R1957" s="12">
        <v>13.3</v>
      </c>
      <c r="S1957" t="str">
        <f t="shared" si="92"/>
        <v>Retained</v>
      </c>
    </row>
    <row r="1958" spans="1:19" x14ac:dyDescent="0.35">
      <c r="A1958" s="1">
        <v>1969</v>
      </c>
      <c r="B1958" s="4">
        <v>42889</v>
      </c>
      <c r="C1958" s="4" t="str">
        <f t="shared" si="90"/>
        <v>June</v>
      </c>
      <c r="D1958" s="4" t="str">
        <f t="shared" si="91"/>
        <v>2017</v>
      </c>
      <c r="E1958" s="8">
        <v>6309</v>
      </c>
      <c r="F1958" t="s">
        <v>106</v>
      </c>
      <c r="G1958" t="s">
        <v>110</v>
      </c>
      <c r="H1958" t="s">
        <v>107</v>
      </c>
      <c r="I1958">
        <v>3</v>
      </c>
      <c r="J1958" t="s">
        <v>51</v>
      </c>
      <c r="K1958" t="e" vm="11">
        <v>#VALUE!</v>
      </c>
      <c r="L1958" t="e" vm="5">
        <v>#VALUE!</v>
      </c>
      <c r="M1958" t="e" vm="3">
        <v>#VALUE!</v>
      </c>
      <c r="N1958" t="s">
        <v>12</v>
      </c>
      <c r="O1958" t="s">
        <v>13</v>
      </c>
      <c r="P1958" t="s">
        <v>14</v>
      </c>
      <c r="Q1958" s="10">
        <v>3</v>
      </c>
      <c r="R1958" s="12">
        <v>10.97</v>
      </c>
      <c r="S1958" t="str">
        <f t="shared" si="92"/>
        <v>New</v>
      </c>
    </row>
    <row r="1959" spans="1:19" x14ac:dyDescent="0.35">
      <c r="A1959" s="1">
        <v>1970</v>
      </c>
      <c r="B1959" s="4">
        <v>42889</v>
      </c>
      <c r="C1959" s="4" t="str">
        <f t="shared" si="90"/>
        <v>June</v>
      </c>
      <c r="D1959" s="4" t="str">
        <f t="shared" si="91"/>
        <v>2017</v>
      </c>
      <c r="E1959" s="8">
        <v>3680</v>
      </c>
      <c r="F1959" t="s">
        <v>105</v>
      </c>
      <c r="G1959" t="s">
        <v>109</v>
      </c>
      <c r="H1959" t="s">
        <v>107</v>
      </c>
      <c r="I1959">
        <v>3</v>
      </c>
      <c r="J1959" t="s">
        <v>51</v>
      </c>
      <c r="K1959" t="e" vm="1">
        <v>#VALUE!</v>
      </c>
      <c r="L1959" t="e" vm="2">
        <v>#VALUE!</v>
      </c>
      <c r="M1959" t="e" vm="3">
        <v>#VALUE!</v>
      </c>
      <c r="N1959" t="s">
        <v>5</v>
      </c>
      <c r="O1959" t="s">
        <v>17</v>
      </c>
      <c r="P1959" t="s">
        <v>29</v>
      </c>
      <c r="Q1959" s="10">
        <v>6</v>
      </c>
      <c r="R1959" s="12">
        <v>10.71</v>
      </c>
      <c r="S1959" t="str">
        <f t="shared" si="92"/>
        <v>New</v>
      </c>
    </row>
    <row r="1960" spans="1:19" x14ac:dyDescent="0.35">
      <c r="A1960" s="1">
        <v>1971</v>
      </c>
      <c r="B1960" s="4">
        <v>42889</v>
      </c>
      <c r="C1960" s="4" t="str">
        <f t="shared" si="90"/>
        <v>June</v>
      </c>
      <c r="D1960" s="4" t="str">
        <f t="shared" si="91"/>
        <v>2017</v>
      </c>
      <c r="E1960" s="8">
        <v>1322</v>
      </c>
      <c r="F1960" t="s">
        <v>106</v>
      </c>
      <c r="G1960" t="s">
        <v>109</v>
      </c>
      <c r="H1960" t="s">
        <v>107</v>
      </c>
      <c r="I1960">
        <v>5</v>
      </c>
      <c r="J1960" t="s">
        <v>37</v>
      </c>
      <c r="K1960" t="e" vm="1">
        <v>#VALUE!</v>
      </c>
      <c r="L1960" t="e" vm="2">
        <v>#VALUE!</v>
      </c>
      <c r="M1960" t="e" vm="3">
        <v>#VALUE!</v>
      </c>
      <c r="N1960" t="s">
        <v>5</v>
      </c>
      <c r="O1960" t="s">
        <v>7</v>
      </c>
      <c r="P1960" t="s">
        <v>8</v>
      </c>
      <c r="Q1960" s="10">
        <v>6</v>
      </c>
      <c r="R1960" s="12">
        <v>10.56</v>
      </c>
      <c r="S1960" t="str">
        <f t="shared" si="92"/>
        <v>Retained</v>
      </c>
    </row>
    <row r="1961" spans="1:19" x14ac:dyDescent="0.35">
      <c r="A1961" s="1">
        <v>1972</v>
      </c>
      <c r="B1961" s="4">
        <v>42889</v>
      </c>
      <c r="C1961" s="4" t="str">
        <f t="shared" si="90"/>
        <v>June</v>
      </c>
      <c r="D1961" s="4" t="str">
        <f t="shared" si="91"/>
        <v>2017</v>
      </c>
      <c r="E1961" s="8">
        <v>3350</v>
      </c>
      <c r="F1961" t="s">
        <v>105</v>
      </c>
      <c r="G1961" t="s">
        <v>109</v>
      </c>
      <c r="H1961" t="s">
        <v>108</v>
      </c>
      <c r="I1961">
        <v>4</v>
      </c>
      <c r="J1961" t="s">
        <v>51</v>
      </c>
      <c r="K1961" t="e" vm="6">
        <v>#VALUE!</v>
      </c>
      <c r="L1961" t="e" vm="7">
        <v>#VALUE!</v>
      </c>
      <c r="M1961" t="e" vm="3">
        <v>#VALUE!</v>
      </c>
      <c r="N1961" t="s">
        <v>5</v>
      </c>
      <c r="O1961" t="s">
        <v>7</v>
      </c>
      <c r="P1961" t="s">
        <v>27</v>
      </c>
      <c r="Q1961" s="10">
        <v>6</v>
      </c>
      <c r="R1961" s="12">
        <v>15.83</v>
      </c>
      <c r="S1961" t="str">
        <f t="shared" si="92"/>
        <v>New</v>
      </c>
    </row>
    <row r="1962" spans="1:19" x14ac:dyDescent="0.35">
      <c r="A1962" s="1">
        <v>1973</v>
      </c>
      <c r="B1962" s="4">
        <v>42889</v>
      </c>
      <c r="C1962" s="4" t="str">
        <f t="shared" si="90"/>
        <v>June</v>
      </c>
      <c r="D1962" s="4" t="str">
        <f t="shared" si="91"/>
        <v>2017</v>
      </c>
      <c r="E1962" s="8">
        <v>5875</v>
      </c>
      <c r="F1962" t="s">
        <v>106</v>
      </c>
      <c r="G1962" t="s">
        <v>109</v>
      </c>
      <c r="H1962" t="s">
        <v>107</v>
      </c>
      <c r="I1962">
        <v>2</v>
      </c>
      <c r="J1962" t="s">
        <v>51</v>
      </c>
      <c r="K1962" t="e" vm="6">
        <v>#VALUE!</v>
      </c>
      <c r="L1962" t="e" vm="7">
        <v>#VALUE!</v>
      </c>
      <c r="M1962" t="e" vm="3">
        <v>#VALUE!</v>
      </c>
      <c r="N1962" t="s">
        <v>5</v>
      </c>
      <c r="O1962" t="s">
        <v>30</v>
      </c>
      <c r="P1962" t="s">
        <v>39</v>
      </c>
      <c r="Q1962" s="10">
        <v>4</v>
      </c>
      <c r="R1962" s="12">
        <v>16.920000000000002</v>
      </c>
      <c r="S1962" t="str">
        <f t="shared" si="92"/>
        <v>New</v>
      </c>
    </row>
    <row r="1963" spans="1:19" x14ac:dyDescent="0.35">
      <c r="A1963" s="1">
        <v>1974</v>
      </c>
      <c r="B1963" s="4">
        <v>42890</v>
      </c>
      <c r="C1963" s="4" t="str">
        <f t="shared" si="90"/>
        <v>June</v>
      </c>
      <c r="D1963" s="4" t="str">
        <f t="shared" si="91"/>
        <v>2017</v>
      </c>
      <c r="E1963" s="8">
        <v>4340</v>
      </c>
      <c r="F1963" t="s">
        <v>105</v>
      </c>
      <c r="G1963" t="s">
        <v>109</v>
      </c>
      <c r="H1963" t="s">
        <v>108</v>
      </c>
      <c r="I1963">
        <v>2</v>
      </c>
      <c r="J1963" t="s">
        <v>37</v>
      </c>
      <c r="K1963" t="e" vm="13">
        <v>#VALUE!</v>
      </c>
      <c r="L1963" t="e" vm="5">
        <v>#VALUE!</v>
      </c>
      <c r="M1963" t="e" vm="3">
        <v>#VALUE!</v>
      </c>
      <c r="N1963" t="s">
        <v>5</v>
      </c>
      <c r="O1963" t="s">
        <v>7</v>
      </c>
      <c r="P1963" t="s">
        <v>27</v>
      </c>
      <c r="Q1963" s="10">
        <v>5</v>
      </c>
      <c r="R1963" s="12">
        <v>17.73</v>
      </c>
      <c r="S1963" t="str">
        <f t="shared" si="92"/>
        <v>Retained</v>
      </c>
    </row>
    <row r="1964" spans="1:19" x14ac:dyDescent="0.35">
      <c r="A1964" s="1">
        <v>1975</v>
      </c>
      <c r="B1964" s="4">
        <v>42890</v>
      </c>
      <c r="C1964" s="4" t="str">
        <f t="shared" si="90"/>
        <v>June</v>
      </c>
      <c r="D1964" s="4" t="str">
        <f t="shared" si="91"/>
        <v>2017</v>
      </c>
      <c r="E1964" s="8">
        <v>8172</v>
      </c>
      <c r="F1964" t="s">
        <v>106</v>
      </c>
      <c r="G1964" t="s">
        <v>110</v>
      </c>
      <c r="H1964" t="s">
        <v>108</v>
      </c>
      <c r="I1964">
        <v>0</v>
      </c>
      <c r="J1964" t="s">
        <v>4</v>
      </c>
      <c r="K1964" t="e" vm="13">
        <v>#VALUE!</v>
      </c>
      <c r="L1964" t="e" vm="5">
        <v>#VALUE!</v>
      </c>
      <c r="M1964" t="e" vm="3">
        <v>#VALUE!</v>
      </c>
      <c r="N1964" t="s">
        <v>12</v>
      </c>
      <c r="O1964" t="s">
        <v>22</v>
      </c>
      <c r="P1964" t="s">
        <v>50</v>
      </c>
      <c r="Q1964" s="10">
        <v>6</v>
      </c>
      <c r="R1964" s="12">
        <v>37</v>
      </c>
      <c r="S1964" t="str">
        <f t="shared" si="92"/>
        <v>Retained</v>
      </c>
    </row>
    <row r="1965" spans="1:19" x14ac:dyDescent="0.35">
      <c r="A1965" s="1">
        <v>1976</v>
      </c>
      <c r="B1965" s="4">
        <v>42890</v>
      </c>
      <c r="C1965" s="4" t="str">
        <f t="shared" si="90"/>
        <v>June</v>
      </c>
      <c r="D1965" s="4" t="str">
        <f t="shared" si="91"/>
        <v>2017</v>
      </c>
      <c r="E1965" s="8">
        <v>8629</v>
      </c>
      <c r="F1965" t="s">
        <v>105</v>
      </c>
      <c r="G1965" t="s">
        <v>110</v>
      </c>
      <c r="H1965" t="s">
        <v>107</v>
      </c>
      <c r="I1965">
        <v>2</v>
      </c>
      <c r="J1965" t="s">
        <v>73</v>
      </c>
      <c r="K1965" t="e" vm="12">
        <v>#VALUE!</v>
      </c>
      <c r="L1965" t="e" vm="2">
        <v>#VALUE!</v>
      </c>
      <c r="M1965" t="e" vm="3">
        <v>#VALUE!</v>
      </c>
      <c r="N1965" t="s">
        <v>5</v>
      </c>
      <c r="O1965" t="s">
        <v>45</v>
      </c>
      <c r="P1965" t="s">
        <v>45</v>
      </c>
      <c r="Q1965" s="10">
        <v>3</v>
      </c>
      <c r="R1965" s="12">
        <v>4.3499999999999996</v>
      </c>
      <c r="S1965" t="str">
        <f t="shared" si="92"/>
        <v>New</v>
      </c>
    </row>
    <row r="1966" spans="1:19" x14ac:dyDescent="0.35">
      <c r="A1966" s="1">
        <v>1977</v>
      </c>
      <c r="B1966" s="4">
        <v>42890</v>
      </c>
      <c r="C1966" s="4" t="str">
        <f t="shared" si="90"/>
        <v>June</v>
      </c>
      <c r="D1966" s="4" t="str">
        <f t="shared" si="91"/>
        <v>2017</v>
      </c>
      <c r="E1966" s="8">
        <v>5233</v>
      </c>
      <c r="F1966" t="s">
        <v>105</v>
      </c>
      <c r="G1966" t="s">
        <v>110</v>
      </c>
      <c r="H1966" t="s">
        <v>107</v>
      </c>
      <c r="I1966">
        <v>2</v>
      </c>
      <c r="J1966" t="s">
        <v>38</v>
      </c>
      <c r="K1966" t="e" vm="8">
        <v>#VALUE!</v>
      </c>
      <c r="L1966" t="e" vm="2">
        <v>#VALUE!</v>
      </c>
      <c r="M1966" t="e" vm="3">
        <v>#VALUE!</v>
      </c>
      <c r="N1966" t="s">
        <v>5</v>
      </c>
      <c r="O1966" t="s">
        <v>30</v>
      </c>
      <c r="P1966" t="s">
        <v>67</v>
      </c>
      <c r="Q1966" s="10">
        <v>4</v>
      </c>
      <c r="R1966" s="12">
        <v>4.58</v>
      </c>
      <c r="S1966" t="str">
        <f t="shared" si="92"/>
        <v>New</v>
      </c>
    </row>
    <row r="1967" spans="1:19" x14ac:dyDescent="0.35">
      <c r="A1967" s="1">
        <v>1978</v>
      </c>
      <c r="B1967" s="4">
        <v>42890</v>
      </c>
      <c r="C1967" s="4" t="str">
        <f t="shared" si="90"/>
        <v>June</v>
      </c>
      <c r="D1967" s="4" t="str">
        <f t="shared" si="91"/>
        <v>2017</v>
      </c>
      <c r="E1967" s="8">
        <v>9169</v>
      </c>
      <c r="F1967" t="s">
        <v>105</v>
      </c>
      <c r="G1967" t="s">
        <v>110</v>
      </c>
      <c r="H1967" t="s">
        <v>107</v>
      </c>
      <c r="I1967">
        <v>5</v>
      </c>
      <c r="J1967" t="s">
        <v>38</v>
      </c>
      <c r="K1967" t="e" vm="10">
        <v>#VALUE!</v>
      </c>
      <c r="L1967" t="e" vm="5">
        <v>#VALUE!</v>
      </c>
      <c r="M1967" t="e" vm="3">
        <v>#VALUE!</v>
      </c>
      <c r="N1967" t="s">
        <v>5</v>
      </c>
      <c r="O1967" t="s">
        <v>17</v>
      </c>
      <c r="P1967" t="s">
        <v>29</v>
      </c>
      <c r="Q1967" s="10">
        <v>3</v>
      </c>
      <c r="R1967" s="12">
        <v>21.47</v>
      </c>
      <c r="S1967" t="str">
        <f t="shared" si="92"/>
        <v>New</v>
      </c>
    </row>
    <row r="1968" spans="1:19" x14ac:dyDescent="0.35">
      <c r="A1968" s="1">
        <v>1979</v>
      </c>
      <c r="B1968" s="4">
        <v>42890</v>
      </c>
      <c r="C1968" s="4" t="str">
        <f t="shared" si="90"/>
        <v>June</v>
      </c>
      <c r="D1968" s="4" t="str">
        <f t="shared" si="91"/>
        <v>2017</v>
      </c>
      <c r="E1968" s="8">
        <v>8158</v>
      </c>
      <c r="F1968" t="s">
        <v>106</v>
      </c>
      <c r="G1968" t="s">
        <v>109</v>
      </c>
      <c r="H1968" t="s">
        <v>108</v>
      </c>
      <c r="I1968">
        <v>3</v>
      </c>
      <c r="J1968" t="s">
        <v>51</v>
      </c>
      <c r="K1968" t="e" vm="6">
        <v>#VALUE!</v>
      </c>
      <c r="L1968" t="e" vm="7">
        <v>#VALUE!</v>
      </c>
      <c r="M1968" t="e" vm="3">
        <v>#VALUE!</v>
      </c>
      <c r="N1968" t="s">
        <v>5</v>
      </c>
      <c r="O1968" t="s">
        <v>65</v>
      </c>
      <c r="P1968" t="s">
        <v>27</v>
      </c>
      <c r="Q1968" s="10">
        <v>5</v>
      </c>
      <c r="R1968" s="12">
        <v>9.48</v>
      </c>
      <c r="S1968" t="str">
        <f t="shared" si="92"/>
        <v>Retained</v>
      </c>
    </row>
    <row r="1969" spans="1:19" x14ac:dyDescent="0.35">
      <c r="A1969" s="1">
        <v>1980</v>
      </c>
      <c r="B1969" s="4">
        <v>42890</v>
      </c>
      <c r="C1969" s="4" t="str">
        <f t="shared" si="90"/>
        <v>June</v>
      </c>
      <c r="D1969" s="4" t="str">
        <f t="shared" si="91"/>
        <v>2017</v>
      </c>
      <c r="E1969" s="8">
        <v>6236</v>
      </c>
      <c r="F1969" t="s">
        <v>105</v>
      </c>
      <c r="G1969" t="s">
        <v>110</v>
      </c>
      <c r="H1969" t="s">
        <v>107</v>
      </c>
      <c r="I1969">
        <v>1</v>
      </c>
      <c r="J1969" t="s">
        <v>38</v>
      </c>
      <c r="K1969" t="e" vm="8">
        <v>#VALUE!</v>
      </c>
      <c r="L1969" t="e" vm="2">
        <v>#VALUE!</v>
      </c>
      <c r="M1969" t="e" vm="3">
        <v>#VALUE!</v>
      </c>
      <c r="N1969" t="s">
        <v>5</v>
      </c>
      <c r="O1969" t="s">
        <v>7</v>
      </c>
      <c r="P1969" t="s">
        <v>8</v>
      </c>
      <c r="Q1969" s="10">
        <v>3</v>
      </c>
      <c r="R1969" s="12">
        <v>10.46</v>
      </c>
      <c r="S1969" t="str">
        <f t="shared" si="92"/>
        <v>New</v>
      </c>
    </row>
    <row r="1970" spans="1:19" x14ac:dyDescent="0.35">
      <c r="A1970" s="1">
        <v>1981</v>
      </c>
      <c r="B1970" s="4">
        <v>42890</v>
      </c>
      <c r="C1970" s="4" t="str">
        <f t="shared" si="90"/>
        <v>June</v>
      </c>
      <c r="D1970" s="4" t="str">
        <f t="shared" si="91"/>
        <v>2017</v>
      </c>
      <c r="E1970" s="8">
        <v>5052</v>
      </c>
      <c r="F1970" t="s">
        <v>105</v>
      </c>
      <c r="G1970" t="s">
        <v>109</v>
      </c>
      <c r="H1970" t="s">
        <v>107</v>
      </c>
      <c r="I1970">
        <v>5</v>
      </c>
      <c r="J1970" t="s">
        <v>37</v>
      </c>
      <c r="K1970" t="e" vm="14">
        <v>#VALUE!</v>
      </c>
      <c r="L1970" t="e" vm="2">
        <v>#VALUE!</v>
      </c>
      <c r="M1970" t="e" vm="3">
        <v>#VALUE!</v>
      </c>
      <c r="N1970" t="s">
        <v>12</v>
      </c>
      <c r="O1970" t="s">
        <v>54</v>
      </c>
      <c r="P1970" t="s">
        <v>55</v>
      </c>
      <c r="Q1970" s="10">
        <v>3</v>
      </c>
      <c r="R1970" s="12">
        <v>4.75</v>
      </c>
      <c r="S1970" t="str">
        <f t="shared" si="92"/>
        <v>New</v>
      </c>
    </row>
    <row r="1971" spans="1:19" x14ac:dyDescent="0.35">
      <c r="A1971" s="1">
        <v>1982</v>
      </c>
      <c r="B1971" s="4">
        <v>42890</v>
      </c>
      <c r="C1971" s="4" t="str">
        <f t="shared" si="90"/>
        <v>June</v>
      </c>
      <c r="D1971" s="4" t="str">
        <f t="shared" si="91"/>
        <v>2017</v>
      </c>
      <c r="E1971" s="8">
        <v>5203</v>
      </c>
      <c r="F1971" t="s">
        <v>106</v>
      </c>
      <c r="G1971" t="s">
        <v>110</v>
      </c>
      <c r="H1971" t="s">
        <v>107</v>
      </c>
      <c r="I1971">
        <v>5</v>
      </c>
      <c r="J1971" t="s">
        <v>4</v>
      </c>
      <c r="K1971" t="e" vm="8">
        <v>#VALUE!</v>
      </c>
      <c r="L1971" t="e" vm="2">
        <v>#VALUE!</v>
      </c>
      <c r="M1971" t="e" vm="3">
        <v>#VALUE!</v>
      </c>
      <c r="N1971" t="s">
        <v>5</v>
      </c>
      <c r="O1971" t="s">
        <v>7</v>
      </c>
      <c r="P1971" t="s">
        <v>8</v>
      </c>
      <c r="Q1971" s="10">
        <v>5</v>
      </c>
      <c r="R1971" s="12">
        <v>14.26</v>
      </c>
      <c r="S1971" t="str">
        <f t="shared" si="92"/>
        <v>Retained</v>
      </c>
    </row>
    <row r="1972" spans="1:19" x14ac:dyDescent="0.35">
      <c r="A1972" s="1">
        <v>1983</v>
      </c>
      <c r="B1972" s="4">
        <v>42890</v>
      </c>
      <c r="C1972" s="4" t="str">
        <f t="shared" si="90"/>
        <v>June</v>
      </c>
      <c r="D1972" s="4" t="str">
        <f t="shared" si="91"/>
        <v>2017</v>
      </c>
      <c r="E1972" s="8">
        <v>8541</v>
      </c>
      <c r="F1972" t="s">
        <v>105</v>
      </c>
      <c r="G1972" t="s">
        <v>110</v>
      </c>
      <c r="H1972" t="s">
        <v>107</v>
      </c>
      <c r="I1972">
        <v>1</v>
      </c>
      <c r="J1972" t="s">
        <v>72</v>
      </c>
      <c r="K1972" t="e" vm="15">
        <v>#VALUE!</v>
      </c>
      <c r="L1972" t="e" vm="5">
        <v>#VALUE!</v>
      </c>
      <c r="M1972" t="e" vm="3">
        <v>#VALUE!</v>
      </c>
      <c r="N1972" t="s">
        <v>5</v>
      </c>
      <c r="O1972" t="s">
        <v>45</v>
      </c>
      <c r="P1972" t="s">
        <v>45</v>
      </c>
      <c r="Q1972" s="10">
        <v>2</v>
      </c>
      <c r="R1972" s="12">
        <v>18.510000000000002</v>
      </c>
      <c r="S1972" t="str">
        <f t="shared" si="92"/>
        <v>New</v>
      </c>
    </row>
    <row r="1973" spans="1:19" x14ac:dyDescent="0.35">
      <c r="A1973" s="1">
        <v>1984</v>
      </c>
      <c r="B1973" s="4">
        <v>42890</v>
      </c>
      <c r="C1973" s="4" t="str">
        <f t="shared" si="90"/>
        <v>June</v>
      </c>
      <c r="D1973" s="4" t="str">
        <f t="shared" si="91"/>
        <v>2017</v>
      </c>
      <c r="E1973" s="8">
        <v>1036</v>
      </c>
      <c r="F1973" t="s">
        <v>105</v>
      </c>
      <c r="G1973" t="s">
        <v>109</v>
      </c>
      <c r="H1973" t="s">
        <v>108</v>
      </c>
      <c r="I1973">
        <v>3</v>
      </c>
      <c r="J1973" t="s">
        <v>38</v>
      </c>
      <c r="K1973" t="e" vm="9">
        <v>#VALUE!</v>
      </c>
      <c r="L1973" t="e" vm="7">
        <v>#VALUE!</v>
      </c>
      <c r="M1973" t="e" vm="3">
        <v>#VALUE!</v>
      </c>
      <c r="N1973" t="s">
        <v>5</v>
      </c>
      <c r="O1973" t="s">
        <v>7</v>
      </c>
      <c r="P1973" t="s">
        <v>27</v>
      </c>
      <c r="Q1973" s="10">
        <v>2</v>
      </c>
      <c r="R1973" s="12">
        <v>4.7</v>
      </c>
      <c r="S1973" t="str">
        <f t="shared" si="92"/>
        <v>New</v>
      </c>
    </row>
    <row r="1974" spans="1:19" x14ac:dyDescent="0.35">
      <c r="A1974" s="1">
        <v>1985</v>
      </c>
      <c r="B1974" s="4">
        <v>42890</v>
      </c>
      <c r="C1974" s="4" t="str">
        <f t="shared" si="90"/>
        <v>June</v>
      </c>
      <c r="D1974" s="4" t="str">
        <f t="shared" si="91"/>
        <v>2017</v>
      </c>
      <c r="E1974" s="8">
        <v>8435</v>
      </c>
      <c r="F1974" t="s">
        <v>105</v>
      </c>
      <c r="G1974" t="s">
        <v>110</v>
      </c>
      <c r="H1974" t="s">
        <v>108</v>
      </c>
      <c r="I1974">
        <v>3</v>
      </c>
      <c r="J1974" t="s">
        <v>38</v>
      </c>
      <c r="K1974" t="e" vm="13">
        <v>#VALUE!</v>
      </c>
      <c r="L1974" t="e" vm="5">
        <v>#VALUE!</v>
      </c>
      <c r="M1974" t="e" vm="3">
        <v>#VALUE!</v>
      </c>
      <c r="N1974" t="s">
        <v>9</v>
      </c>
      <c r="O1974" t="s">
        <v>10</v>
      </c>
      <c r="P1974" t="s">
        <v>16</v>
      </c>
      <c r="Q1974" s="10">
        <v>4</v>
      </c>
      <c r="R1974" s="12">
        <v>26.8</v>
      </c>
      <c r="S1974" t="str">
        <f t="shared" si="92"/>
        <v>Retained</v>
      </c>
    </row>
    <row r="1975" spans="1:19" x14ac:dyDescent="0.35">
      <c r="A1975" s="1">
        <v>1986</v>
      </c>
      <c r="B1975" s="4">
        <v>42890</v>
      </c>
      <c r="C1975" s="4" t="str">
        <f t="shared" si="90"/>
        <v>June</v>
      </c>
      <c r="D1975" s="4" t="str">
        <f t="shared" si="91"/>
        <v>2017</v>
      </c>
      <c r="E1975" s="8">
        <v>8960</v>
      </c>
      <c r="F1975" t="s">
        <v>106</v>
      </c>
      <c r="G1975" t="s">
        <v>110</v>
      </c>
      <c r="H1975" t="s">
        <v>107</v>
      </c>
      <c r="I1975">
        <v>2</v>
      </c>
      <c r="J1975" t="s">
        <v>73</v>
      </c>
      <c r="K1975" t="e" vm="4">
        <v>#VALUE!</v>
      </c>
      <c r="L1975" t="e" vm="5">
        <v>#VALUE!</v>
      </c>
      <c r="M1975" t="e" vm="3">
        <v>#VALUE!</v>
      </c>
      <c r="N1975" t="s">
        <v>5</v>
      </c>
      <c r="O1975" t="s">
        <v>17</v>
      </c>
      <c r="P1975" t="s">
        <v>29</v>
      </c>
      <c r="Q1975" s="10">
        <v>4</v>
      </c>
      <c r="R1975" s="12">
        <v>7.15</v>
      </c>
      <c r="S1975" t="str">
        <f t="shared" si="92"/>
        <v>New</v>
      </c>
    </row>
    <row r="1976" spans="1:19" x14ac:dyDescent="0.35">
      <c r="A1976" s="1">
        <v>1987</v>
      </c>
      <c r="B1976" s="4">
        <v>42890</v>
      </c>
      <c r="C1976" s="4" t="str">
        <f t="shared" si="90"/>
        <v>June</v>
      </c>
      <c r="D1976" s="4" t="str">
        <f t="shared" si="91"/>
        <v>2017</v>
      </c>
      <c r="E1976" s="8">
        <v>7972</v>
      </c>
      <c r="F1976" t="s">
        <v>105</v>
      </c>
      <c r="G1976" t="s">
        <v>110</v>
      </c>
      <c r="H1976" t="s">
        <v>107</v>
      </c>
      <c r="I1976">
        <v>1</v>
      </c>
      <c r="J1976" t="s">
        <v>37</v>
      </c>
      <c r="K1976" t="e" vm="8">
        <v>#VALUE!</v>
      </c>
      <c r="L1976" t="e" vm="2">
        <v>#VALUE!</v>
      </c>
      <c r="M1976" t="e" vm="3">
        <v>#VALUE!</v>
      </c>
      <c r="N1976" t="s">
        <v>5</v>
      </c>
      <c r="O1976" t="s">
        <v>6</v>
      </c>
      <c r="P1976" t="s">
        <v>6</v>
      </c>
      <c r="Q1976" s="10">
        <v>6</v>
      </c>
      <c r="R1976" s="12">
        <v>21.72</v>
      </c>
      <c r="S1976" t="str">
        <f t="shared" si="92"/>
        <v>New</v>
      </c>
    </row>
    <row r="1977" spans="1:19" x14ac:dyDescent="0.35">
      <c r="A1977" s="1">
        <v>1988</v>
      </c>
      <c r="B1977" s="4">
        <v>42890</v>
      </c>
      <c r="C1977" s="4" t="str">
        <f t="shared" si="90"/>
        <v>June</v>
      </c>
      <c r="D1977" s="4" t="str">
        <f t="shared" si="91"/>
        <v>2017</v>
      </c>
      <c r="E1977" s="8">
        <v>3787</v>
      </c>
      <c r="F1977" t="s">
        <v>105</v>
      </c>
      <c r="G1977" t="s">
        <v>109</v>
      </c>
      <c r="H1977" t="s">
        <v>107</v>
      </c>
      <c r="I1977">
        <v>5</v>
      </c>
      <c r="J1977" t="s">
        <v>51</v>
      </c>
      <c r="K1977" t="e" vm="4">
        <v>#VALUE!</v>
      </c>
      <c r="L1977" t="e" vm="5">
        <v>#VALUE!</v>
      </c>
      <c r="M1977" t="e" vm="3">
        <v>#VALUE!</v>
      </c>
      <c r="N1977" t="s">
        <v>5</v>
      </c>
      <c r="O1977" t="s">
        <v>17</v>
      </c>
      <c r="P1977" t="s">
        <v>29</v>
      </c>
      <c r="Q1977" s="10">
        <v>2</v>
      </c>
      <c r="R1977" s="12">
        <v>6.12</v>
      </c>
      <c r="S1977" t="str">
        <f t="shared" si="92"/>
        <v>New</v>
      </c>
    </row>
    <row r="1978" spans="1:19" x14ac:dyDescent="0.35">
      <c r="A1978" s="1">
        <v>1989</v>
      </c>
      <c r="B1978" s="4">
        <v>42890</v>
      </c>
      <c r="C1978" s="4" t="str">
        <f t="shared" si="90"/>
        <v>June</v>
      </c>
      <c r="D1978" s="4" t="str">
        <f t="shared" si="91"/>
        <v>2017</v>
      </c>
      <c r="E1978" s="8">
        <v>4522</v>
      </c>
      <c r="F1978" t="s">
        <v>106</v>
      </c>
      <c r="G1978" t="s">
        <v>109</v>
      </c>
      <c r="H1978" t="s">
        <v>108</v>
      </c>
      <c r="I1978">
        <v>1</v>
      </c>
      <c r="J1978" t="s">
        <v>37</v>
      </c>
      <c r="K1978" t="e" vm="13">
        <v>#VALUE!</v>
      </c>
      <c r="L1978" t="e" vm="5">
        <v>#VALUE!</v>
      </c>
      <c r="M1978" t="e" vm="3">
        <v>#VALUE!</v>
      </c>
      <c r="N1978" t="s">
        <v>12</v>
      </c>
      <c r="O1978" t="s">
        <v>54</v>
      </c>
      <c r="P1978" t="s">
        <v>55</v>
      </c>
      <c r="Q1978" s="10">
        <v>4</v>
      </c>
      <c r="R1978" s="12">
        <v>27.6</v>
      </c>
      <c r="S1978" t="str">
        <f t="shared" si="92"/>
        <v>New</v>
      </c>
    </row>
    <row r="1979" spans="1:19" x14ac:dyDescent="0.35">
      <c r="A1979" s="1">
        <v>1990</v>
      </c>
      <c r="B1979" s="4">
        <v>42890</v>
      </c>
      <c r="C1979" s="4" t="str">
        <f t="shared" si="90"/>
        <v>June</v>
      </c>
      <c r="D1979" s="4" t="str">
        <f t="shared" si="91"/>
        <v>2017</v>
      </c>
      <c r="E1979" s="8">
        <v>8623</v>
      </c>
      <c r="F1979" t="s">
        <v>106</v>
      </c>
      <c r="G1979" t="s">
        <v>109</v>
      </c>
      <c r="H1979" t="s">
        <v>108</v>
      </c>
      <c r="I1979">
        <v>4</v>
      </c>
      <c r="J1979" t="s">
        <v>37</v>
      </c>
      <c r="K1979" t="e" vm="12">
        <v>#VALUE!</v>
      </c>
      <c r="L1979" t="e" vm="2">
        <v>#VALUE!</v>
      </c>
      <c r="M1979" t="e" vm="3">
        <v>#VALUE!</v>
      </c>
      <c r="N1979" t="s">
        <v>5</v>
      </c>
      <c r="O1979" t="s">
        <v>17</v>
      </c>
      <c r="P1979" t="s">
        <v>29</v>
      </c>
      <c r="Q1979" s="10">
        <v>5</v>
      </c>
      <c r="R1979" s="12">
        <v>19.52</v>
      </c>
      <c r="S1979" t="str">
        <f t="shared" si="92"/>
        <v>New</v>
      </c>
    </row>
    <row r="1980" spans="1:19" x14ac:dyDescent="0.35">
      <c r="A1980" s="1">
        <v>1991</v>
      </c>
      <c r="B1980" s="4">
        <v>42891</v>
      </c>
      <c r="C1980" s="4" t="str">
        <f t="shared" si="90"/>
        <v>June</v>
      </c>
      <c r="D1980" s="4" t="str">
        <f t="shared" si="91"/>
        <v>2017</v>
      </c>
      <c r="E1980" s="8">
        <v>5555</v>
      </c>
      <c r="F1980" t="s">
        <v>105</v>
      </c>
      <c r="G1980" t="s">
        <v>110</v>
      </c>
      <c r="H1980" t="s">
        <v>107</v>
      </c>
      <c r="I1980">
        <v>4</v>
      </c>
      <c r="J1980" t="s">
        <v>51</v>
      </c>
      <c r="K1980" t="e" vm="16">
        <v>#VALUE!</v>
      </c>
      <c r="L1980" t="e" vm="5">
        <v>#VALUE!</v>
      </c>
      <c r="M1980" t="e" vm="3">
        <v>#VALUE!</v>
      </c>
      <c r="N1980" t="s">
        <v>5</v>
      </c>
      <c r="O1980" t="s">
        <v>6</v>
      </c>
      <c r="P1980" t="s">
        <v>43</v>
      </c>
      <c r="Q1980" s="10">
        <v>4</v>
      </c>
      <c r="R1980" s="12">
        <v>9.91</v>
      </c>
      <c r="S1980" t="str">
        <f t="shared" si="92"/>
        <v>New</v>
      </c>
    </row>
    <row r="1981" spans="1:19" x14ac:dyDescent="0.35">
      <c r="A1981" s="1">
        <v>1992</v>
      </c>
      <c r="B1981" s="4">
        <v>42891</v>
      </c>
      <c r="C1981" s="4" t="str">
        <f t="shared" si="90"/>
        <v>June</v>
      </c>
      <c r="D1981" s="4" t="str">
        <f t="shared" si="91"/>
        <v>2017</v>
      </c>
      <c r="E1981" s="8">
        <v>5374</v>
      </c>
      <c r="F1981" t="s">
        <v>106</v>
      </c>
      <c r="G1981" t="s">
        <v>110</v>
      </c>
      <c r="H1981" t="s">
        <v>107</v>
      </c>
      <c r="I1981">
        <v>3</v>
      </c>
      <c r="J1981" t="s">
        <v>37</v>
      </c>
      <c r="K1981" t="e" vm="17">
        <v>#VALUE!</v>
      </c>
      <c r="L1981" t="e" vm="5">
        <v>#VALUE!</v>
      </c>
      <c r="M1981" t="e" vm="3">
        <v>#VALUE!</v>
      </c>
      <c r="N1981" t="s">
        <v>5</v>
      </c>
      <c r="O1981" t="s">
        <v>17</v>
      </c>
      <c r="P1981" t="s">
        <v>29</v>
      </c>
      <c r="Q1981" s="10">
        <v>4</v>
      </c>
      <c r="R1981" s="12">
        <v>23.1</v>
      </c>
      <c r="S1981" t="str">
        <f t="shared" si="92"/>
        <v>New</v>
      </c>
    </row>
    <row r="1982" spans="1:19" x14ac:dyDescent="0.35">
      <c r="A1982" s="1">
        <v>1993</v>
      </c>
      <c r="B1982" s="4">
        <v>42891</v>
      </c>
      <c r="C1982" s="4" t="str">
        <f t="shared" si="90"/>
        <v>June</v>
      </c>
      <c r="D1982" s="4" t="str">
        <f t="shared" si="91"/>
        <v>2017</v>
      </c>
      <c r="E1982" s="8">
        <v>4307</v>
      </c>
      <c r="F1982" t="s">
        <v>105</v>
      </c>
      <c r="G1982" t="s">
        <v>109</v>
      </c>
      <c r="H1982" t="s">
        <v>108</v>
      </c>
      <c r="I1982">
        <v>1</v>
      </c>
      <c r="J1982" t="s">
        <v>38</v>
      </c>
      <c r="K1982" t="e" vm="8">
        <v>#VALUE!</v>
      </c>
      <c r="L1982" t="e" vm="2">
        <v>#VALUE!</v>
      </c>
      <c r="M1982" t="e" vm="3">
        <v>#VALUE!</v>
      </c>
      <c r="N1982" t="s">
        <v>5</v>
      </c>
      <c r="O1982" t="s">
        <v>28</v>
      </c>
      <c r="P1982" t="s">
        <v>49</v>
      </c>
      <c r="Q1982" s="10">
        <v>4</v>
      </c>
      <c r="R1982" s="12">
        <v>6.76</v>
      </c>
      <c r="S1982" t="str">
        <f t="shared" si="92"/>
        <v>New</v>
      </c>
    </row>
    <row r="1983" spans="1:19" x14ac:dyDescent="0.35">
      <c r="A1983" s="1">
        <v>1994</v>
      </c>
      <c r="B1983" s="4">
        <v>42891</v>
      </c>
      <c r="C1983" s="4" t="str">
        <f t="shared" si="90"/>
        <v>June</v>
      </c>
      <c r="D1983" s="4" t="str">
        <f t="shared" si="91"/>
        <v>2017</v>
      </c>
      <c r="E1983" s="8">
        <v>7731</v>
      </c>
      <c r="F1983" t="s">
        <v>105</v>
      </c>
      <c r="G1983" t="s">
        <v>110</v>
      </c>
      <c r="H1983" t="s">
        <v>108</v>
      </c>
      <c r="I1983">
        <v>5</v>
      </c>
      <c r="J1983" t="s">
        <v>51</v>
      </c>
      <c r="K1983" t="e" vm="8">
        <v>#VALUE!</v>
      </c>
      <c r="L1983" t="e" vm="2">
        <v>#VALUE!</v>
      </c>
      <c r="M1983" t="e" vm="3">
        <v>#VALUE!</v>
      </c>
      <c r="N1983" t="s">
        <v>5</v>
      </c>
      <c r="O1983" t="s">
        <v>30</v>
      </c>
      <c r="P1983" t="s">
        <v>8</v>
      </c>
      <c r="Q1983" s="10">
        <v>5</v>
      </c>
      <c r="R1983" s="12">
        <v>12.82</v>
      </c>
      <c r="S1983" t="str">
        <f t="shared" si="92"/>
        <v>New</v>
      </c>
    </row>
    <row r="1984" spans="1:19" x14ac:dyDescent="0.35">
      <c r="A1984" s="1">
        <v>1995</v>
      </c>
      <c r="B1984" s="4">
        <v>42891</v>
      </c>
      <c r="C1984" s="4" t="str">
        <f t="shared" si="90"/>
        <v>June</v>
      </c>
      <c r="D1984" s="4" t="str">
        <f t="shared" si="91"/>
        <v>2017</v>
      </c>
      <c r="E1984" s="8">
        <v>976</v>
      </c>
      <c r="F1984" t="s">
        <v>105</v>
      </c>
      <c r="G1984" t="s">
        <v>110</v>
      </c>
      <c r="H1984" t="s">
        <v>107</v>
      </c>
      <c r="I1984">
        <v>5</v>
      </c>
      <c r="J1984" t="s">
        <v>38</v>
      </c>
      <c r="K1984" t="e" vm="17">
        <v>#VALUE!</v>
      </c>
      <c r="L1984" t="e" vm="5">
        <v>#VALUE!</v>
      </c>
      <c r="M1984" t="e" vm="3">
        <v>#VALUE!</v>
      </c>
      <c r="N1984" t="s">
        <v>12</v>
      </c>
      <c r="O1984" t="s">
        <v>22</v>
      </c>
      <c r="P1984" t="s">
        <v>57</v>
      </c>
      <c r="Q1984" s="10">
        <v>4</v>
      </c>
      <c r="R1984" s="12">
        <v>17.57</v>
      </c>
      <c r="S1984" t="str">
        <f t="shared" si="92"/>
        <v>Retained</v>
      </c>
    </row>
    <row r="1985" spans="1:19" x14ac:dyDescent="0.35">
      <c r="A1985" s="1">
        <v>1996</v>
      </c>
      <c r="B1985" s="4">
        <v>42891</v>
      </c>
      <c r="C1985" s="4" t="str">
        <f t="shared" si="90"/>
        <v>June</v>
      </c>
      <c r="D1985" s="4" t="str">
        <f t="shared" si="91"/>
        <v>2017</v>
      </c>
      <c r="E1985" s="8">
        <v>2929</v>
      </c>
      <c r="F1985" t="s">
        <v>106</v>
      </c>
      <c r="G1985" t="s">
        <v>109</v>
      </c>
      <c r="H1985" t="s">
        <v>108</v>
      </c>
      <c r="I1985">
        <v>4</v>
      </c>
      <c r="J1985" t="s">
        <v>38</v>
      </c>
      <c r="K1985" t="e" vm="12">
        <v>#VALUE!</v>
      </c>
      <c r="L1985" t="e" vm="2">
        <v>#VALUE!</v>
      </c>
      <c r="M1985" t="e" vm="3">
        <v>#VALUE!</v>
      </c>
      <c r="N1985" t="s">
        <v>12</v>
      </c>
      <c r="O1985" t="s">
        <v>25</v>
      </c>
      <c r="P1985" t="s">
        <v>26</v>
      </c>
      <c r="Q1985" s="10">
        <v>3</v>
      </c>
      <c r="R1985" s="12">
        <v>9.0299999999999994</v>
      </c>
      <c r="S1985" t="str">
        <f t="shared" si="92"/>
        <v>New</v>
      </c>
    </row>
    <row r="1986" spans="1:19" x14ac:dyDescent="0.35">
      <c r="A1986" s="1">
        <v>1997</v>
      </c>
      <c r="B1986" s="4">
        <v>42891</v>
      </c>
      <c r="C1986" s="4" t="str">
        <f t="shared" ref="C1986:C2049" si="93">TEXT(B1986, "MMMM")</f>
        <v>June</v>
      </c>
      <c r="D1986" s="4" t="str">
        <f t="shared" ref="D1986:D2049" si="94">TEXT(B1986, "YYYY")</f>
        <v>2017</v>
      </c>
      <c r="E1986" s="8">
        <v>6348</v>
      </c>
      <c r="F1986" t="s">
        <v>106</v>
      </c>
      <c r="G1986" t="s">
        <v>110</v>
      </c>
      <c r="H1986" t="s">
        <v>107</v>
      </c>
      <c r="I1986">
        <v>2</v>
      </c>
      <c r="J1986" t="s">
        <v>51</v>
      </c>
      <c r="K1986" t="e" vm="17">
        <v>#VALUE!</v>
      </c>
      <c r="L1986" t="e" vm="5">
        <v>#VALUE!</v>
      </c>
      <c r="M1986" t="e" vm="3">
        <v>#VALUE!</v>
      </c>
      <c r="N1986" t="s">
        <v>5</v>
      </c>
      <c r="O1986" t="s">
        <v>7</v>
      </c>
      <c r="P1986" t="s">
        <v>27</v>
      </c>
      <c r="Q1986" s="10">
        <v>4</v>
      </c>
      <c r="R1986" s="12">
        <v>12.5</v>
      </c>
      <c r="S1986" t="str">
        <f t="shared" ref="S1986:S2049" si="95">IF(COUNTIFS(E:E, E1986, B:B, "&lt;="&amp;B1986)&gt;1, "Retained", "New")</f>
        <v>Retained</v>
      </c>
    </row>
    <row r="1987" spans="1:19" x14ac:dyDescent="0.35">
      <c r="A1987" s="1">
        <v>1998</v>
      </c>
      <c r="B1987" s="4">
        <v>42891</v>
      </c>
      <c r="C1987" s="4" t="str">
        <f t="shared" si="93"/>
        <v>June</v>
      </c>
      <c r="D1987" s="4" t="str">
        <f t="shared" si="94"/>
        <v>2017</v>
      </c>
      <c r="E1987" s="8">
        <v>9020</v>
      </c>
      <c r="F1987" t="s">
        <v>106</v>
      </c>
      <c r="G1987" t="s">
        <v>110</v>
      </c>
      <c r="H1987" t="s">
        <v>108</v>
      </c>
      <c r="I1987">
        <v>4</v>
      </c>
      <c r="J1987" t="s">
        <v>71</v>
      </c>
      <c r="K1987" t="e" vm="1">
        <v>#VALUE!</v>
      </c>
      <c r="L1987" t="e" vm="2">
        <v>#VALUE!</v>
      </c>
      <c r="M1987" t="e" vm="3">
        <v>#VALUE!</v>
      </c>
      <c r="N1987" t="s">
        <v>5</v>
      </c>
      <c r="O1987" t="s">
        <v>17</v>
      </c>
      <c r="P1987" t="s">
        <v>29</v>
      </c>
      <c r="Q1987" s="10">
        <v>4</v>
      </c>
      <c r="R1987" s="12">
        <v>11.56</v>
      </c>
      <c r="S1987" t="str">
        <f t="shared" si="95"/>
        <v>New</v>
      </c>
    </row>
    <row r="1988" spans="1:19" x14ac:dyDescent="0.35">
      <c r="A1988" s="1">
        <v>1999</v>
      </c>
      <c r="B1988" s="4">
        <v>42891</v>
      </c>
      <c r="C1988" s="4" t="str">
        <f t="shared" si="93"/>
        <v>June</v>
      </c>
      <c r="D1988" s="4" t="str">
        <f t="shared" si="94"/>
        <v>2017</v>
      </c>
      <c r="E1988" s="8">
        <v>7818</v>
      </c>
      <c r="F1988" t="s">
        <v>105</v>
      </c>
      <c r="G1988" t="s">
        <v>110</v>
      </c>
      <c r="H1988" t="s">
        <v>107</v>
      </c>
      <c r="I1988">
        <v>4</v>
      </c>
      <c r="J1988" t="s">
        <v>37</v>
      </c>
      <c r="K1988" t="e" vm="6">
        <v>#VALUE!</v>
      </c>
      <c r="L1988" t="e" vm="7">
        <v>#VALUE!</v>
      </c>
      <c r="M1988" t="e" vm="3">
        <v>#VALUE!</v>
      </c>
      <c r="N1988" t="s">
        <v>5</v>
      </c>
      <c r="O1988" t="s">
        <v>30</v>
      </c>
      <c r="P1988" t="s">
        <v>39</v>
      </c>
      <c r="Q1988" s="10">
        <v>5</v>
      </c>
      <c r="R1988" s="12">
        <v>24.88</v>
      </c>
      <c r="S1988" t="str">
        <f t="shared" si="95"/>
        <v>Retained</v>
      </c>
    </row>
    <row r="1989" spans="1:19" x14ac:dyDescent="0.35">
      <c r="A1989" s="1">
        <v>2000</v>
      </c>
      <c r="B1989" s="4">
        <v>42891</v>
      </c>
      <c r="C1989" s="4" t="str">
        <f t="shared" si="93"/>
        <v>June</v>
      </c>
      <c r="D1989" s="4" t="str">
        <f t="shared" si="94"/>
        <v>2017</v>
      </c>
      <c r="E1989" s="8">
        <v>2255</v>
      </c>
      <c r="F1989" t="s">
        <v>106</v>
      </c>
      <c r="G1989" t="s">
        <v>109</v>
      </c>
      <c r="H1989" t="s">
        <v>108</v>
      </c>
      <c r="I1989">
        <v>3</v>
      </c>
      <c r="J1989" t="s">
        <v>4</v>
      </c>
      <c r="K1989" t="e" vm="12">
        <v>#VALUE!</v>
      </c>
      <c r="L1989" t="e" vm="2">
        <v>#VALUE!</v>
      </c>
      <c r="M1989" t="e" vm="3">
        <v>#VALUE!</v>
      </c>
      <c r="N1989" t="s">
        <v>5</v>
      </c>
      <c r="O1989" t="s">
        <v>17</v>
      </c>
      <c r="P1989" t="s">
        <v>29</v>
      </c>
      <c r="Q1989" s="10">
        <v>4</v>
      </c>
      <c r="R1989" s="12">
        <v>10.9</v>
      </c>
      <c r="S1989" t="str">
        <f t="shared" si="95"/>
        <v>New</v>
      </c>
    </row>
    <row r="1990" spans="1:19" x14ac:dyDescent="0.35">
      <c r="A1990" s="1">
        <v>2001</v>
      </c>
      <c r="B1990" s="4">
        <v>42892</v>
      </c>
      <c r="C1990" s="4" t="str">
        <f t="shared" si="93"/>
        <v>June</v>
      </c>
      <c r="D1990" s="4" t="str">
        <f t="shared" si="94"/>
        <v>2017</v>
      </c>
      <c r="E1990" s="8">
        <v>2422</v>
      </c>
      <c r="F1990" t="s">
        <v>105</v>
      </c>
      <c r="G1990" t="s">
        <v>109</v>
      </c>
      <c r="H1990" t="s">
        <v>108</v>
      </c>
      <c r="I1990">
        <v>1</v>
      </c>
      <c r="J1990" t="s">
        <v>37</v>
      </c>
      <c r="K1990" t="e" vm="9">
        <v>#VALUE!</v>
      </c>
      <c r="L1990" t="e" vm="7">
        <v>#VALUE!</v>
      </c>
      <c r="M1990" t="e" vm="3">
        <v>#VALUE!</v>
      </c>
      <c r="N1990" t="s">
        <v>5</v>
      </c>
      <c r="O1990" t="s">
        <v>7</v>
      </c>
      <c r="P1990" t="s">
        <v>8</v>
      </c>
      <c r="Q1990" s="10">
        <v>3</v>
      </c>
      <c r="R1990" s="12">
        <v>7.02</v>
      </c>
      <c r="S1990" t="str">
        <f t="shared" si="95"/>
        <v>Retained</v>
      </c>
    </row>
    <row r="1991" spans="1:19" x14ac:dyDescent="0.35">
      <c r="A1991" s="1">
        <v>2002</v>
      </c>
      <c r="B1991" s="4">
        <v>42892</v>
      </c>
      <c r="C1991" s="4" t="str">
        <f t="shared" si="93"/>
        <v>June</v>
      </c>
      <c r="D1991" s="4" t="str">
        <f t="shared" si="94"/>
        <v>2017</v>
      </c>
      <c r="E1991" s="8">
        <v>2296</v>
      </c>
      <c r="F1991" t="s">
        <v>105</v>
      </c>
      <c r="G1991" t="s">
        <v>109</v>
      </c>
      <c r="H1991" t="s">
        <v>108</v>
      </c>
      <c r="I1991">
        <v>4</v>
      </c>
      <c r="J1991" t="s">
        <v>4</v>
      </c>
      <c r="K1991" t="e" vm="8">
        <v>#VALUE!</v>
      </c>
      <c r="L1991" t="e" vm="2">
        <v>#VALUE!</v>
      </c>
      <c r="M1991" t="e" vm="3">
        <v>#VALUE!</v>
      </c>
      <c r="N1991" t="s">
        <v>5</v>
      </c>
      <c r="O1991" t="s">
        <v>7</v>
      </c>
      <c r="P1991" t="s">
        <v>27</v>
      </c>
      <c r="Q1991" s="10">
        <v>4</v>
      </c>
      <c r="R1991" s="12">
        <v>10.92</v>
      </c>
      <c r="S1991" t="str">
        <f t="shared" si="95"/>
        <v>Retained</v>
      </c>
    </row>
    <row r="1992" spans="1:19" x14ac:dyDescent="0.35">
      <c r="A1992" s="1">
        <v>2003</v>
      </c>
      <c r="B1992" s="4">
        <v>42892</v>
      </c>
      <c r="C1992" s="4" t="str">
        <f t="shared" si="93"/>
        <v>June</v>
      </c>
      <c r="D1992" s="4" t="str">
        <f t="shared" si="94"/>
        <v>2017</v>
      </c>
      <c r="E1992" s="8">
        <v>6641</v>
      </c>
      <c r="F1992" t="s">
        <v>106</v>
      </c>
      <c r="G1992" t="s">
        <v>109</v>
      </c>
      <c r="H1992" t="s">
        <v>108</v>
      </c>
      <c r="I1992">
        <v>0</v>
      </c>
      <c r="J1992" t="s">
        <v>37</v>
      </c>
      <c r="K1992" t="e" vm="12">
        <v>#VALUE!</v>
      </c>
      <c r="L1992" t="e" vm="2">
        <v>#VALUE!</v>
      </c>
      <c r="M1992" t="e" vm="3">
        <v>#VALUE!</v>
      </c>
      <c r="N1992" t="s">
        <v>12</v>
      </c>
      <c r="O1992" t="s">
        <v>22</v>
      </c>
      <c r="P1992" t="s">
        <v>57</v>
      </c>
      <c r="Q1992" s="10">
        <v>2</v>
      </c>
      <c r="R1992" s="12">
        <v>4.18</v>
      </c>
      <c r="S1992" t="str">
        <f t="shared" si="95"/>
        <v>New</v>
      </c>
    </row>
    <row r="1993" spans="1:19" x14ac:dyDescent="0.35">
      <c r="A1993" s="1">
        <v>2004</v>
      </c>
      <c r="B1993" s="4">
        <v>42892</v>
      </c>
      <c r="C1993" s="4" t="str">
        <f t="shared" si="93"/>
        <v>June</v>
      </c>
      <c r="D1993" s="4" t="str">
        <f t="shared" si="94"/>
        <v>2017</v>
      </c>
      <c r="E1993" s="8">
        <v>8055</v>
      </c>
      <c r="F1993" t="s">
        <v>106</v>
      </c>
      <c r="G1993" t="s">
        <v>110</v>
      </c>
      <c r="H1993" t="s">
        <v>107</v>
      </c>
      <c r="I1993">
        <v>1</v>
      </c>
      <c r="J1993" t="s">
        <v>37</v>
      </c>
      <c r="K1993" t="e" vm="14">
        <v>#VALUE!</v>
      </c>
      <c r="L1993" t="e" vm="2">
        <v>#VALUE!</v>
      </c>
      <c r="M1993" t="e" vm="3">
        <v>#VALUE!</v>
      </c>
      <c r="N1993" t="s">
        <v>5</v>
      </c>
      <c r="O1993" t="s">
        <v>41</v>
      </c>
      <c r="P1993" t="s">
        <v>42</v>
      </c>
      <c r="Q1993" s="10">
        <v>4</v>
      </c>
      <c r="R1993" s="12">
        <v>6.36</v>
      </c>
      <c r="S1993" t="str">
        <f t="shared" si="95"/>
        <v>New</v>
      </c>
    </row>
    <row r="1994" spans="1:19" x14ac:dyDescent="0.35">
      <c r="A1994" s="1">
        <v>2005</v>
      </c>
      <c r="B1994" s="4">
        <v>42892</v>
      </c>
      <c r="C1994" s="4" t="str">
        <f t="shared" si="93"/>
        <v>June</v>
      </c>
      <c r="D1994" s="4" t="str">
        <f t="shared" si="94"/>
        <v>2017</v>
      </c>
      <c r="E1994" s="8">
        <v>3081</v>
      </c>
      <c r="F1994" t="s">
        <v>105</v>
      </c>
      <c r="G1994" t="s">
        <v>109</v>
      </c>
      <c r="H1994" t="s">
        <v>107</v>
      </c>
      <c r="I1994">
        <v>2</v>
      </c>
      <c r="J1994" t="s">
        <v>62</v>
      </c>
      <c r="K1994" t="e" vm="12">
        <v>#VALUE!</v>
      </c>
      <c r="L1994" t="e" vm="2">
        <v>#VALUE!</v>
      </c>
      <c r="M1994" t="e" vm="3">
        <v>#VALUE!</v>
      </c>
      <c r="N1994" t="s">
        <v>9</v>
      </c>
      <c r="O1994" t="s">
        <v>10</v>
      </c>
      <c r="P1994" t="s">
        <v>58</v>
      </c>
      <c r="Q1994" s="10">
        <v>2</v>
      </c>
      <c r="R1994" s="12">
        <v>14.82</v>
      </c>
      <c r="S1994" t="str">
        <f t="shared" si="95"/>
        <v>New</v>
      </c>
    </row>
    <row r="1995" spans="1:19" x14ac:dyDescent="0.35">
      <c r="A1995" s="1">
        <v>2006</v>
      </c>
      <c r="B1995" s="4">
        <v>42892</v>
      </c>
      <c r="C1995" s="4" t="str">
        <f t="shared" si="93"/>
        <v>June</v>
      </c>
      <c r="D1995" s="4" t="str">
        <f t="shared" si="94"/>
        <v>2017</v>
      </c>
      <c r="E1995" s="8">
        <v>6304</v>
      </c>
      <c r="F1995" t="s">
        <v>105</v>
      </c>
      <c r="G1995" t="s">
        <v>110</v>
      </c>
      <c r="H1995" t="s">
        <v>107</v>
      </c>
      <c r="I1995">
        <v>1</v>
      </c>
      <c r="J1995" t="s">
        <v>73</v>
      </c>
      <c r="K1995" t="e" vm="8">
        <v>#VALUE!</v>
      </c>
      <c r="L1995" t="e" vm="2">
        <v>#VALUE!</v>
      </c>
      <c r="M1995" t="e" vm="3">
        <v>#VALUE!</v>
      </c>
      <c r="N1995" t="s">
        <v>12</v>
      </c>
      <c r="O1995" t="s">
        <v>13</v>
      </c>
      <c r="P1995" t="s">
        <v>24</v>
      </c>
      <c r="Q1995" s="10">
        <v>3</v>
      </c>
      <c r="R1995" s="12">
        <v>10.19</v>
      </c>
      <c r="S1995" t="str">
        <f t="shared" si="95"/>
        <v>Retained</v>
      </c>
    </row>
    <row r="1996" spans="1:19" x14ac:dyDescent="0.35">
      <c r="A1996" s="1">
        <v>2007</v>
      </c>
      <c r="B1996" s="4">
        <v>42892</v>
      </c>
      <c r="C1996" s="4" t="str">
        <f t="shared" si="93"/>
        <v>June</v>
      </c>
      <c r="D1996" s="4" t="str">
        <f t="shared" si="94"/>
        <v>2017</v>
      </c>
      <c r="E1996" s="8">
        <v>4868</v>
      </c>
      <c r="F1996" t="s">
        <v>105</v>
      </c>
      <c r="G1996" t="s">
        <v>110</v>
      </c>
      <c r="H1996" t="s">
        <v>107</v>
      </c>
      <c r="I1996">
        <v>3</v>
      </c>
      <c r="J1996" t="s">
        <v>72</v>
      </c>
      <c r="K1996" t="e" vm="17">
        <v>#VALUE!</v>
      </c>
      <c r="L1996" t="e" vm="5">
        <v>#VALUE!</v>
      </c>
      <c r="M1996" t="e" vm="3">
        <v>#VALUE!</v>
      </c>
      <c r="N1996" t="s">
        <v>12</v>
      </c>
      <c r="O1996" t="s">
        <v>13</v>
      </c>
      <c r="P1996" t="s">
        <v>33</v>
      </c>
      <c r="Q1996" s="10">
        <v>4</v>
      </c>
      <c r="R1996" s="12">
        <v>3.22</v>
      </c>
      <c r="S1996" t="str">
        <f t="shared" si="95"/>
        <v>Retained</v>
      </c>
    </row>
    <row r="1997" spans="1:19" x14ac:dyDescent="0.35">
      <c r="A1997" s="1">
        <v>2008</v>
      </c>
      <c r="B1997" s="4">
        <v>42892</v>
      </c>
      <c r="C1997" s="4" t="str">
        <f t="shared" si="93"/>
        <v>June</v>
      </c>
      <c r="D1997" s="4" t="str">
        <f t="shared" si="94"/>
        <v>2017</v>
      </c>
      <c r="E1997" s="8">
        <v>432</v>
      </c>
      <c r="F1997" t="s">
        <v>105</v>
      </c>
      <c r="G1997" t="s">
        <v>110</v>
      </c>
      <c r="H1997" t="s">
        <v>107</v>
      </c>
      <c r="I1997">
        <v>4</v>
      </c>
      <c r="J1997" t="s">
        <v>38</v>
      </c>
      <c r="K1997" t="e" vm="15">
        <v>#VALUE!</v>
      </c>
      <c r="L1997" t="e" vm="5">
        <v>#VALUE!</v>
      </c>
      <c r="M1997" t="e" vm="3">
        <v>#VALUE!</v>
      </c>
      <c r="N1997" t="s">
        <v>12</v>
      </c>
      <c r="O1997" t="s">
        <v>13</v>
      </c>
      <c r="P1997" t="s">
        <v>33</v>
      </c>
      <c r="Q1997" s="10">
        <v>5</v>
      </c>
      <c r="R1997" s="12">
        <v>6.96</v>
      </c>
      <c r="S1997" t="str">
        <f t="shared" si="95"/>
        <v>New</v>
      </c>
    </row>
    <row r="1998" spans="1:19" x14ac:dyDescent="0.35">
      <c r="A1998" s="1">
        <v>2009</v>
      </c>
      <c r="B1998" s="4">
        <v>42892</v>
      </c>
      <c r="C1998" s="4" t="str">
        <f t="shared" si="93"/>
        <v>June</v>
      </c>
      <c r="D1998" s="4" t="str">
        <f t="shared" si="94"/>
        <v>2017</v>
      </c>
      <c r="E1998" s="8">
        <v>8359</v>
      </c>
      <c r="F1998" t="s">
        <v>105</v>
      </c>
      <c r="G1998" t="s">
        <v>109</v>
      </c>
      <c r="H1998" t="s">
        <v>108</v>
      </c>
      <c r="I1998">
        <v>5</v>
      </c>
      <c r="J1998" t="s">
        <v>4</v>
      </c>
      <c r="K1998" t="e" vm="13">
        <v>#VALUE!</v>
      </c>
      <c r="L1998" t="e" vm="5">
        <v>#VALUE!</v>
      </c>
      <c r="M1998" t="e" vm="3">
        <v>#VALUE!</v>
      </c>
      <c r="N1998" t="s">
        <v>5</v>
      </c>
      <c r="O1998" t="s">
        <v>15</v>
      </c>
      <c r="P1998" t="s">
        <v>15</v>
      </c>
      <c r="Q1998" s="10">
        <v>3</v>
      </c>
      <c r="R1998" s="12">
        <v>8.61</v>
      </c>
      <c r="S1998" t="str">
        <f t="shared" si="95"/>
        <v>Retained</v>
      </c>
    </row>
    <row r="1999" spans="1:19" x14ac:dyDescent="0.35">
      <c r="A1999" s="1">
        <v>2010</v>
      </c>
      <c r="B1999" s="4">
        <v>42892</v>
      </c>
      <c r="C1999" s="4" t="str">
        <f t="shared" si="93"/>
        <v>June</v>
      </c>
      <c r="D1999" s="4" t="str">
        <f t="shared" si="94"/>
        <v>2017</v>
      </c>
      <c r="E1999" s="8">
        <v>4711</v>
      </c>
      <c r="F1999" t="s">
        <v>105</v>
      </c>
      <c r="G1999" t="s">
        <v>110</v>
      </c>
      <c r="H1999" t="s">
        <v>107</v>
      </c>
      <c r="I1999">
        <v>3</v>
      </c>
      <c r="J1999" t="s">
        <v>37</v>
      </c>
      <c r="K1999" t="e" vm="4">
        <v>#VALUE!</v>
      </c>
      <c r="L1999" t="e" vm="5">
        <v>#VALUE!</v>
      </c>
      <c r="M1999" t="e" vm="3">
        <v>#VALUE!</v>
      </c>
      <c r="N1999" t="s">
        <v>5</v>
      </c>
      <c r="O1999" t="s">
        <v>28</v>
      </c>
      <c r="P1999" t="s">
        <v>49</v>
      </c>
      <c r="Q1999" s="10">
        <v>3</v>
      </c>
      <c r="R1999" s="12">
        <v>6.6</v>
      </c>
      <c r="S1999" t="str">
        <f t="shared" si="95"/>
        <v>New</v>
      </c>
    </row>
    <row r="2000" spans="1:19" x14ac:dyDescent="0.35">
      <c r="A2000" s="1">
        <v>2011</v>
      </c>
      <c r="B2000" s="4">
        <v>42892</v>
      </c>
      <c r="C2000" s="4" t="str">
        <f t="shared" si="93"/>
        <v>June</v>
      </c>
      <c r="D2000" s="4" t="str">
        <f t="shared" si="94"/>
        <v>2017</v>
      </c>
      <c r="E2000" s="8">
        <v>7072</v>
      </c>
      <c r="F2000" t="s">
        <v>105</v>
      </c>
      <c r="G2000" t="s">
        <v>109</v>
      </c>
      <c r="H2000" t="s">
        <v>107</v>
      </c>
      <c r="I2000">
        <v>2</v>
      </c>
      <c r="J2000" t="s">
        <v>62</v>
      </c>
      <c r="K2000" t="e" vm="17">
        <v>#VALUE!</v>
      </c>
      <c r="L2000" t="e" vm="5">
        <v>#VALUE!</v>
      </c>
      <c r="M2000" t="e" vm="3">
        <v>#VALUE!</v>
      </c>
      <c r="N2000" t="s">
        <v>5</v>
      </c>
      <c r="O2000" t="s">
        <v>41</v>
      </c>
      <c r="P2000" t="s">
        <v>42</v>
      </c>
      <c r="Q2000" s="10">
        <v>3</v>
      </c>
      <c r="R2000" s="12">
        <v>14.85</v>
      </c>
      <c r="S2000" t="str">
        <f t="shared" si="95"/>
        <v>Retained</v>
      </c>
    </row>
    <row r="2001" spans="1:19" x14ac:dyDescent="0.35">
      <c r="A2001" s="1">
        <v>2012</v>
      </c>
      <c r="B2001" s="4">
        <v>42892</v>
      </c>
      <c r="C2001" s="4" t="str">
        <f t="shared" si="93"/>
        <v>June</v>
      </c>
      <c r="D2001" s="4" t="str">
        <f t="shared" si="94"/>
        <v>2017</v>
      </c>
      <c r="E2001" s="8">
        <v>8947</v>
      </c>
      <c r="F2001" t="s">
        <v>106</v>
      </c>
      <c r="G2001" t="s">
        <v>109</v>
      </c>
      <c r="H2001" t="s">
        <v>107</v>
      </c>
      <c r="I2001">
        <v>2</v>
      </c>
      <c r="J2001" t="s">
        <v>4</v>
      </c>
      <c r="K2001" t="e" vm="4">
        <v>#VALUE!</v>
      </c>
      <c r="L2001" t="e" vm="5">
        <v>#VALUE!</v>
      </c>
      <c r="M2001" t="e" vm="3">
        <v>#VALUE!</v>
      </c>
      <c r="N2001" t="s">
        <v>5</v>
      </c>
      <c r="O2001" t="s">
        <v>45</v>
      </c>
      <c r="P2001" t="s">
        <v>45</v>
      </c>
      <c r="Q2001" s="10">
        <v>5</v>
      </c>
      <c r="R2001" s="12">
        <v>8.6999999999999993</v>
      </c>
      <c r="S2001" t="str">
        <f t="shared" si="95"/>
        <v>Retained</v>
      </c>
    </row>
    <row r="2002" spans="1:19" x14ac:dyDescent="0.35">
      <c r="A2002" s="1">
        <v>2013</v>
      </c>
      <c r="B2002" s="4">
        <v>42892</v>
      </c>
      <c r="C2002" s="4" t="str">
        <f t="shared" si="93"/>
        <v>June</v>
      </c>
      <c r="D2002" s="4" t="str">
        <f t="shared" si="94"/>
        <v>2017</v>
      </c>
      <c r="E2002" s="8">
        <v>6353</v>
      </c>
      <c r="F2002" t="s">
        <v>106</v>
      </c>
      <c r="G2002" t="s">
        <v>110</v>
      </c>
      <c r="H2002" t="s">
        <v>107</v>
      </c>
      <c r="I2002">
        <v>3</v>
      </c>
      <c r="J2002" t="s">
        <v>37</v>
      </c>
      <c r="K2002" t="e" vm="12">
        <v>#VALUE!</v>
      </c>
      <c r="L2002" t="e" vm="2">
        <v>#VALUE!</v>
      </c>
      <c r="M2002" t="e" vm="3">
        <v>#VALUE!</v>
      </c>
      <c r="N2002" t="s">
        <v>5</v>
      </c>
      <c r="O2002" t="s">
        <v>30</v>
      </c>
      <c r="P2002" t="s">
        <v>8</v>
      </c>
      <c r="Q2002" s="10">
        <v>7</v>
      </c>
      <c r="R2002" s="12">
        <v>14.94</v>
      </c>
      <c r="S2002" t="str">
        <f t="shared" si="95"/>
        <v>New</v>
      </c>
    </row>
    <row r="2003" spans="1:19" x14ac:dyDescent="0.35">
      <c r="A2003" s="1">
        <v>2014</v>
      </c>
      <c r="B2003" s="4">
        <v>42892</v>
      </c>
      <c r="C2003" s="4" t="str">
        <f t="shared" si="93"/>
        <v>June</v>
      </c>
      <c r="D2003" s="4" t="str">
        <f t="shared" si="94"/>
        <v>2017</v>
      </c>
      <c r="E2003" s="8">
        <v>7354</v>
      </c>
      <c r="F2003" t="s">
        <v>105</v>
      </c>
      <c r="G2003" t="s">
        <v>110</v>
      </c>
      <c r="H2003" t="s">
        <v>107</v>
      </c>
      <c r="I2003">
        <v>3</v>
      </c>
      <c r="J2003" t="s">
        <v>51</v>
      </c>
      <c r="K2003" t="e" vm="4">
        <v>#VALUE!</v>
      </c>
      <c r="L2003" t="e" vm="5">
        <v>#VALUE!</v>
      </c>
      <c r="M2003" t="e" vm="3">
        <v>#VALUE!</v>
      </c>
      <c r="N2003" t="s">
        <v>5</v>
      </c>
      <c r="O2003" t="s">
        <v>28</v>
      </c>
      <c r="P2003" t="s">
        <v>34</v>
      </c>
      <c r="Q2003" s="10">
        <v>3</v>
      </c>
      <c r="R2003" s="12">
        <v>22.39</v>
      </c>
      <c r="S2003" t="str">
        <f t="shared" si="95"/>
        <v>Retained</v>
      </c>
    </row>
    <row r="2004" spans="1:19" x14ac:dyDescent="0.35">
      <c r="A2004" s="1">
        <v>2015</v>
      </c>
      <c r="B2004" s="4">
        <v>42893</v>
      </c>
      <c r="C2004" s="4" t="str">
        <f t="shared" si="93"/>
        <v>June</v>
      </c>
      <c r="D2004" s="4" t="str">
        <f t="shared" si="94"/>
        <v>2017</v>
      </c>
      <c r="E2004" s="8">
        <v>9440</v>
      </c>
      <c r="F2004" t="s">
        <v>105</v>
      </c>
      <c r="G2004" t="s">
        <v>109</v>
      </c>
      <c r="H2004" t="s">
        <v>107</v>
      </c>
      <c r="I2004">
        <v>2</v>
      </c>
      <c r="J2004" t="s">
        <v>4</v>
      </c>
      <c r="K2004" t="e" vm="12">
        <v>#VALUE!</v>
      </c>
      <c r="L2004" t="e" vm="2">
        <v>#VALUE!</v>
      </c>
      <c r="M2004" t="e" vm="3">
        <v>#VALUE!</v>
      </c>
      <c r="N2004" t="s">
        <v>5</v>
      </c>
      <c r="O2004" t="s">
        <v>7</v>
      </c>
      <c r="P2004" t="s">
        <v>8</v>
      </c>
      <c r="Q2004" s="10">
        <v>2</v>
      </c>
      <c r="R2004" s="12">
        <v>3.94</v>
      </c>
      <c r="S2004" t="str">
        <f t="shared" si="95"/>
        <v>Retained</v>
      </c>
    </row>
    <row r="2005" spans="1:19" x14ac:dyDescent="0.35">
      <c r="A2005" s="1">
        <v>2016</v>
      </c>
      <c r="B2005" s="4">
        <v>42893</v>
      </c>
      <c r="C2005" s="4" t="str">
        <f t="shared" si="93"/>
        <v>June</v>
      </c>
      <c r="D2005" s="4" t="str">
        <f t="shared" si="94"/>
        <v>2017</v>
      </c>
      <c r="E2005" s="8">
        <v>2483</v>
      </c>
      <c r="F2005" t="s">
        <v>105</v>
      </c>
      <c r="G2005" t="s">
        <v>109</v>
      </c>
      <c r="H2005" t="s">
        <v>107</v>
      </c>
      <c r="I2005">
        <v>4</v>
      </c>
      <c r="J2005" t="s">
        <v>62</v>
      </c>
      <c r="K2005" t="e" vm="12">
        <v>#VALUE!</v>
      </c>
      <c r="L2005" t="e" vm="2">
        <v>#VALUE!</v>
      </c>
      <c r="M2005" t="e" vm="3">
        <v>#VALUE!</v>
      </c>
      <c r="N2005" t="s">
        <v>12</v>
      </c>
      <c r="O2005" t="s">
        <v>13</v>
      </c>
      <c r="P2005" t="s">
        <v>24</v>
      </c>
      <c r="Q2005" s="10">
        <v>5</v>
      </c>
      <c r="R2005" s="12">
        <v>40.32</v>
      </c>
      <c r="S2005" t="str">
        <f t="shared" si="95"/>
        <v>New</v>
      </c>
    </row>
    <row r="2006" spans="1:19" x14ac:dyDescent="0.35">
      <c r="A2006" s="1">
        <v>2017</v>
      </c>
      <c r="B2006" s="4">
        <v>42893</v>
      </c>
      <c r="C2006" s="4" t="str">
        <f t="shared" si="93"/>
        <v>June</v>
      </c>
      <c r="D2006" s="4" t="str">
        <f t="shared" si="94"/>
        <v>2017</v>
      </c>
      <c r="E2006" s="8">
        <v>8439</v>
      </c>
      <c r="F2006" t="s">
        <v>105</v>
      </c>
      <c r="G2006" t="s">
        <v>110</v>
      </c>
      <c r="H2006" t="s">
        <v>107</v>
      </c>
      <c r="I2006">
        <v>4</v>
      </c>
      <c r="J2006" t="s">
        <v>62</v>
      </c>
      <c r="K2006" t="e" vm="9">
        <v>#VALUE!</v>
      </c>
      <c r="L2006" t="e" vm="7">
        <v>#VALUE!</v>
      </c>
      <c r="M2006" t="e" vm="3">
        <v>#VALUE!</v>
      </c>
      <c r="N2006" t="s">
        <v>12</v>
      </c>
      <c r="O2006" t="s">
        <v>22</v>
      </c>
      <c r="P2006" t="s">
        <v>50</v>
      </c>
      <c r="Q2006" s="10">
        <v>3</v>
      </c>
      <c r="R2006" s="12">
        <v>22.03</v>
      </c>
      <c r="S2006" t="str">
        <f t="shared" si="95"/>
        <v>New</v>
      </c>
    </row>
    <row r="2007" spans="1:19" x14ac:dyDescent="0.35">
      <c r="A2007" s="1">
        <v>2018</v>
      </c>
      <c r="B2007" s="4">
        <v>42893</v>
      </c>
      <c r="C2007" s="4" t="str">
        <f t="shared" si="93"/>
        <v>June</v>
      </c>
      <c r="D2007" s="4" t="str">
        <f t="shared" si="94"/>
        <v>2017</v>
      </c>
      <c r="E2007" s="8">
        <v>448</v>
      </c>
      <c r="F2007" t="s">
        <v>106</v>
      </c>
      <c r="G2007" t="s">
        <v>110</v>
      </c>
      <c r="H2007" t="s">
        <v>108</v>
      </c>
      <c r="I2007">
        <v>1</v>
      </c>
      <c r="J2007" t="s">
        <v>37</v>
      </c>
      <c r="K2007" t="e" vm="13">
        <v>#VALUE!</v>
      </c>
      <c r="L2007" t="e" vm="5">
        <v>#VALUE!</v>
      </c>
      <c r="M2007" t="e" vm="3">
        <v>#VALUE!</v>
      </c>
      <c r="N2007" t="s">
        <v>12</v>
      </c>
      <c r="O2007" t="s">
        <v>13</v>
      </c>
      <c r="P2007" t="s">
        <v>48</v>
      </c>
      <c r="Q2007" s="10">
        <v>5</v>
      </c>
      <c r="R2007" s="12">
        <v>10.68</v>
      </c>
      <c r="S2007" t="str">
        <f t="shared" si="95"/>
        <v>Retained</v>
      </c>
    </row>
    <row r="2008" spans="1:19" x14ac:dyDescent="0.35">
      <c r="A2008" s="1">
        <v>2019</v>
      </c>
      <c r="B2008" s="4">
        <v>42893</v>
      </c>
      <c r="C2008" s="4" t="str">
        <f t="shared" si="93"/>
        <v>June</v>
      </c>
      <c r="D2008" s="4" t="str">
        <f t="shared" si="94"/>
        <v>2017</v>
      </c>
      <c r="E2008" s="8">
        <v>2067</v>
      </c>
      <c r="F2008" t="s">
        <v>105</v>
      </c>
      <c r="G2008" t="s">
        <v>109</v>
      </c>
      <c r="H2008" t="s">
        <v>108</v>
      </c>
      <c r="I2008">
        <v>3</v>
      </c>
      <c r="J2008" t="s">
        <v>4</v>
      </c>
      <c r="K2008" t="e" vm="13">
        <v>#VALUE!</v>
      </c>
      <c r="L2008" t="e" vm="5">
        <v>#VALUE!</v>
      </c>
      <c r="M2008" t="e" vm="3">
        <v>#VALUE!</v>
      </c>
      <c r="N2008" t="s">
        <v>12</v>
      </c>
      <c r="O2008" t="s">
        <v>13</v>
      </c>
      <c r="P2008" t="s">
        <v>24</v>
      </c>
      <c r="Q2008" s="10">
        <v>4</v>
      </c>
      <c r="R2008" s="12">
        <v>8.2200000000000006</v>
      </c>
      <c r="S2008" t="str">
        <f t="shared" si="95"/>
        <v>New</v>
      </c>
    </row>
    <row r="2009" spans="1:19" x14ac:dyDescent="0.35">
      <c r="A2009" s="1">
        <v>2020</v>
      </c>
      <c r="B2009" s="4">
        <v>42893</v>
      </c>
      <c r="C2009" s="4" t="str">
        <f t="shared" si="93"/>
        <v>June</v>
      </c>
      <c r="D2009" s="4" t="str">
        <f t="shared" si="94"/>
        <v>2017</v>
      </c>
      <c r="E2009" s="8">
        <v>8351</v>
      </c>
      <c r="F2009" t="s">
        <v>106</v>
      </c>
      <c r="G2009" t="s">
        <v>109</v>
      </c>
      <c r="H2009" t="s">
        <v>108</v>
      </c>
      <c r="I2009">
        <v>4</v>
      </c>
      <c r="J2009" t="s">
        <v>38</v>
      </c>
      <c r="K2009" t="e" vm="17">
        <v>#VALUE!</v>
      </c>
      <c r="L2009" t="e" vm="5">
        <v>#VALUE!</v>
      </c>
      <c r="M2009" t="e" vm="3">
        <v>#VALUE!</v>
      </c>
      <c r="N2009" t="s">
        <v>5</v>
      </c>
      <c r="O2009" t="s">
        <v>17</v>
      </c>
      <c r="P2009" t="s">
        <v>18</v>
      </c>
      <c r="Q2009" s="10">
        <v>5</v>
      </c>
      <c r="R2009" s="12">
        <v>8.56</v>
      </c>
      <c r="S2009" t="str">
        <f t="shared" si="95"/>
        <v>Retained</v>
      </c>
    </row>
    <row r="2010" spans="1:19" x14ac:dyDescent="0.35">
      <c r="A2010" s="1">
        <v>2021</v>
      </c>
      <c r="B2010" s="4">
        <v>42893</v>
      </c>
      <c r="C2010" s="4" t="str">
        <f t="shared" si="93"/>
        <v>June</v>
      </c>
      <c r="D2010" s="4" t="str">
        <f t="shared" si="94"/>
        <v>2017</v>
      </c>
      <c r="E2010" s="8">
        <v>1224</v>
      </c>
      <c r="F2010" t="s">
        <v>106</v>
      </c>
      <c r="G2010" t="s">
        <v>110</v>
      </c>
      <c r="H2010" t="s">
        <v>108</v>
      </c>
      <c r="I2010">
        <v>3</v>
      </c>
      <c r="J2010" t="s">
        <v>51</v>
      </c>
      <c r="K2010" t="e" vm="12">
        <v>#VALUE!</v>
      </c>
      <c r="L2010" t="e" vm="2">
        <v>#VALUE!</v>
      </c>
      <c r="M2010" t="e" vm="3">
        <v>#VALUE!</v>
      </c>
      <c r="N2010" t="s">
        <v>9</v>
      </c>
      <c r="O2010" t="s">
        <v>19</v>
      </c>
      <c r="P2010" t="s">
        <v>19</v>
      </c>
      <c r="Q2010" s="10">
        <v>3</v>
      </c>
      <c r="R2010" s="12">
        <v>5.21</v>
      </c>
      <c r="S2010" t="str">
        <f t="shared" si="95"/>
        <v>New</v>
      </c>
    </row>
    <row r="2011" spans="1:19" x14ac:dyDescent="0.35">
      <c r="A2011" s="1">
        <v>2022</v>
      </c>
      <c r="B2011" s="4">
        <v>42893</v>
      </c>
      <c r="C2011" s="4" t="str">
        <f t="shared" si="93"/>
        <v>June</v>
      </c>
      <c r="D2011" s="4" t="str">
        <f t="shared" si="94"/>
        <v>2017</v>
      </c>
      <c r="E2011" s="8">
        <v>6077</v>
      </c>
      <c r="F2011" t="s">
        <v>105</v>
      </c>
      <c r="G2011" t="s">
        <v>110</v>
      </c>
      <c r="H2011" t="s">
        <v>107</v>
      </c>
      <c r="I2011">
        <v>4</v>
      </c>
      <c r="J2011" t="s">
        <v>37</v>
      </c>
      <c r="K2011" t="e" vm="12">
        <v>#VALUE!</v>
      </c>
      <c r="L2011" t="e" vm="2">
        <v>#VALUE!</v>
      </c>
      <c r="M2011" t="e" vm="3">
        <v>#VALUE!</v>
      </c>
      <c r="N2011" t="s">
        <v>5</v>
      </c>
      <c r="O2011" t="s">
        <v>7</v>
      </c>
      <c r="P2011" t="s">
        <v>27</v>
      </c>
      <c r="Q2011" s="10">
        <v>6</v>
      </c>
      <c r="R2011" s="12">
        <v>9.94</v>
      </c>
      <c r="S2011" t="str">
        <f t="shared" si="95"/>
        <v>New</v>
      </c>
    </row>
    <row r="2012" spans="1:19" x14ac:dyDescent="0.35">
      <c r="A2012" s="1">
        <v>2023</v>
      </c>
      <c r="B2012" s="4">
        <v>42894</v>
      </c>
      <c r="C2012" s="4" t="str">
        <f t="shared" si="93"/>
        <v>June</v>
      </c>
      <c r="D2012" s="4" t="str">
        <f t="shared" si="94"/>
        <v>2017</v>
      </c>
      <c r="E2012" s="8">
        <v>7362</v>
      </c>
      <c r="F2012" t="s">
        <v>106</v>
      </c>
      <c r="G2012" t="s">
        <v>109</v>
      </c>
      <c r="H2012" t="s">
        <v>108</v>
      </c>
      <c r="I2012">
        <v>2</v>
      </c>
      <c r="J2012" t="s">
        <v>51</v>
      </c>
      <c r="K2012" t="e" vm="6">
        <v>#VALUE!</v>
      </c>
      <c r="L2012" t="e" vm="7">
        <v>#VALUE!</v>
      </c>
      <c r="M2012" t="e" vm="3">
        <v>#VALUE!</v>
      </c>
      <c r="N2012" t="s">
        <v>9</v>
      </c>
      <c r="O2012" t="s">
        <v>10</v>
      </c>
      <c r="P2012" t="s">
        <v>58</v>
      </c>
      <c r="Q2012" s="10">
        <v>4</v>
      </c>
      <c r="R2012" s="12">
        <v>8.19</v>
      </c>
      <c r="S2012" t="str">
        <f t="shared" si="95"/>
        <v>New</v>
      </c>
    </row>
    <row r="2013" spans="1:19" x14ac:dyDescent="0.35">
      <c r="A2013" s="1">
        <v>2024</v>
      </c>
      <c r="B2013" s="4">
        <v>42894</v>
      </c>
      <c r="C2013" s="4" t="str">
        <f t="shared" si="93"/>
        <v>June</v>
      </c>
      <c r="D2013" s="4" t="str">
        <f t="shared" si="94"/>
        <v>2017</v>
      </c>
      <c r="E2013" s="8">
        <v>8172</v>
      </c>
      <c r="F2013" t="s">
        <v>106</v>
      </c>
      <c r="G2013" t="s">
        <v>110</v>
      </c>
      <c r="H2013" t="s">
        <v>108</v>
      </c>
      <c r="I2013">
        <v>0</v>
      </c>
      <c r="J2013" t="s">
        <v>4</v>
      </c>
      <c r="K2013" t="e" vm="13">
        <v>#VALUE!</v>
      </c>
      <c r="L2013" t="e" vm="5">
        <v>#VALUE!</v>
      </c>
      <c r="M2013" t="e" vm="3">
        <v>#VALUE!</v>
      </c>
      <c r="N2013" t="s">
        <v>5</v>
      </c>
      <c r="O2013" t="s">
        <v>6</v>
      </c>
      <c r="P2013" t="s">
        <v>6</v>
      </c>
      <c r="Q2013" s="10">
        <v>4</v>
      </c>
      <c r="R2013" s="12">
        <v>14.92</v>
      </c>
      <c r="S2013" t="str">
        <f t="shared" si="95"/>
        <v>Retained</v>
      </c>
    </row>
    <row r="2014" spans="1:19" x14ac:dyDescent="0.35">
      <c r="A2014" s="1">
        <v>2025</v>
      </c>
      <c r="B2014" s="4">
        <v>42894</v>
      </c>
      <c r="C2014" s="4" t="str">
        <f t="shared" si="93"/>
        <v>June</v>
      </c>
      <c r="D2014" s="4" t="str">
        <f t="shared" si="94"/>
        <v>2017</v>
      </c>
      <c r="E2014" s="8">
        <v>8414</v>
      </c>
      <c r="F2014" t="s">
        <v>106</v>
      </c>
      <c r="G2014" t="s">
        <v>110</v>
      </c>
      <c r="H2014" t="s">
        <v>108</v>
      </c>
      <c r="I2014">
        <v>1</v>
      </c>
      <c r="J2014" t="s">
        <v>51</v>
      </c>
      <c r="K2014" t="e" vm="13">
        <v>#VALUE!</v>
      </c>
      <c r="L2014" t="e" vm="5">
        <v>#VALUE!</v>
      </c>
      <c r="M2014" t="e" vm="3">
        <v>#VALUE!</v>
      </c>
      <c r="N2014" t="s">
        <v>9</v>
      </c>
      <c r="O2014" t="s">
        <v>10</v>
      </c>
      <c r="P2014" t="s">
        <v>16</v>
      </c>
      <c r="Q2014" s="10">
        <v>6</v>
      </c>
      <c r="R2014" s="12">
        <v>2.56</v>
      </c>
      <c r="S2014" t="str">
        <f t="shared" si="95"/>
        <v>New</v>
      </c>
    </row>
    <row r="2015" spans="1:19" x14ac:dyDescent="0.35">
      <c r="A2015" s="1">
        <v>2026</v>
      </c>
      <c r="B2015" s="4">
        <v>42894</v>
      </c>
      <c r="C2015" s="4" t="str">
        <f t="shared" si="93"/>
        <v>June</v>
      </c>
      <c r="D2015" s="4" t="str">
        <f t="shared" si="94"/>
        <v>2017</v>
      </c>
      <c r="E2015" s="8">
        <v>1167</v>
      </c>
      <c r="F2015" t="s">
        <v>106</v>
      </c>
      <c r="G2015" t="s">
        <v>110</v>
      </c>
      <c r="H2015" t="s">
        <v>107</v>
      </c>
      <c r="I2015">
        <v>3</v>
      </c>
      <c r="J2015" t="s">
        <v>37</v>
      </c>
      <c r="K2015" t="e" vm="8">
        <v>#VALUE!</v>
      </c>
      <c r="L2015" t="e" vm="2">
        <v>#VALUE!</v>
      </c>
      <c r="M2015" t="e" vm="3">
        <v>#VALUE!</v>
      </c>
      <c r="N2015" t="s">
        <v>5</v>
      </c>
      <c r="O2015" t="s">
        <v>7</v>
      </c>
      <c r="P2015" t="s">
        <v>27</v>
      </c>
      <c r="Q2015" s="10">
        <v>4</v>
      </c>
      <c r="R2015" s="12">
        <v>14.04</v>
      </c>
      <c r="S2015" t="str">
        <f t="shared" si="95"/>
        <v>New</v>
      </c>
    </row>
    <row r="2016" spans="1:19" x14ac:dyDescent="0.35">
      <c r="A2016" s="1">
        <v>2027</v>
      </c>
      <c r="B2016" s="4">
        <v>42894</v>
      </c>
      <c r="C2016" s="4" t="str">
        <f t="shared" si="93"/>
        <v>June</v>
      </c>
      <c r="D2016" s="4" t="str">
        <f t="shared" si="94"/>
        <v>2017</v>
      </c>
      <c r="E2016" s="8">
        <v>4599</v>
      </c>
      <c r="F2016" t="s">
        <v>106</v>
      </c>
      <c r="G2016" t="s">
        <v>109</v>
      </c>
      <c r="H2016" t="s">
        <v>108</v>
      </c>
      <c r="I2016">
        <v>3</v>
      </c>
      <c r="J2016" t="s">
        <v>37</v>
      </c>
      <c r="K2016" t="e" vm="8">
        <v>#VALUE!</v>
      </c>
      <c r="L2016" t="e" vm="2">
        <v>#VALUE!</v>
      </c>
      <c r="M2016" t="e" vm="3">
        <v>#VALUE!</v>
      </c>
      <c r="N2016" t="s">
        <v>5</v>
      </c>
      <c r="O2016" t="s">
        <v>40</v>
      </c>
      <c r="P2016" t="s">
        <v>40</v>
      </c>
      <c r="Q2016" s="10">
        <v>5</v>
      </c>
      <c r="R2016" s="12">
        <v>23.94</v>
      </c>
      <c r="S2016" t="str">
        <f t="shared" si="95"/>
        <v>New</v>
      </c>
    </row>
    <row r="2017" spans="1:19" x14ac:dyDescent="0.35">
      <c r="A2017" s="1">
        <v>2028</v>
      </c>
      <c r="B2017" s="4">
        <v>42894</v>
      </c>
      <c r="C2017" s="4" t="str">
        <f t="shared" si="93"/>
        <v>June</v>
      </c>
      <c r="D2017" s="4" t="str">
        <f t="shared" si="94"/>
        <v>2017</v>
      </c>
      <c r="E2017" s="8">
        <v>136</v>
      </c>
      <c r="F2017" t="s">
        <v>106</v>
      </c>
      <c r="G2017" t="s">
        <v>110</v>
      </c>
      <c r="H2017" t="s">
        <v>107</v>
      </c>
      <c r="I2017">
        <v>3</v>
      </c>
      <c r="J2017" t="s">
        <v>73</v>
      </c>
      <c r="K2017" t="e" vm="15">
        <v>#VALUE!</v>
      </c>
      <c r="L2017" t="e" vm="5">
        <v>#VALUE!</v>
      </c>
      <c r="M2017" t="e" vm="3">
        <v>#VALUE!</v>
      </c>
      <c r="N2017" t="s">
        <v>5</v>
      </c>
      <c r="O2017" t="s">
        <v>17</v>
      </c>
      <c r="P2017" t="s">
        <v>29</v>
      </c>
      <c r="Q2017" s="10">
        <v>6</v>
      </c>
      <c r="R2017" s="12">
        <v>32.97</v>
      </c>
      <c r="S2017" t="str">
        <f t="shared" si="95"/>
        <v>New</v>
      </c>
    </row>
    <row r="2018" spans="1:19" x14ac:dyDescent="0.35">
      <c r="A2018" s="1">
        <v>2029</v>
      </c>
      <c r="B2018" s="4">
        <v>42894</v>
      </c>
      <c r="C2018" s="4" t="str">
        <f t="shared" si="93"/>
        <v>June</v>
      </c>
      <c r="D2018" s="4" t="str">
        <f t="shared" si="94"/>
        <v>2017</v>
      </c>
      <c r="E2018" s="8">
        <v>7701</v>
      </c>
      <c r="F2018" t="s">
        <v>105</v>
      </c>
      <c r="G2018" t="s">
        <v>110</v>
      </c>
      <c r="H2018" t="s">
        <v>107</v>
      </c>
      <c r="I2018">
        <v>4</v>
      </c>
      <c r="J2018" t="s">
        <v>4</v>
      </c>
      <c r="K2018" t="e" vm="15">
        <v>#VALUE!</v>
      </c>
      <c r="L2018" t="e" vm="5">
        <v>#VALUE!</v>
      </c>
      <c r="M2018" t="e" vm="3">
        <v>#VALUE!</v>
      </c>
      <c r="N2018" t="s">
        <v>5</v>
      </c>
      <c r="O2018" t="s">
        <v>30</v>
      </c>
      <c r="P2018" t="s">
        <v>39</v>
      </c>
      <c r="Q2018" s="10">
        <v>3</v>
      </c>
      <c r="R2018" s="12">
        <v>9.01</v>
      </c>
      <c r="S2018" t="str">
        <f t="shared" si="95"/>
        <v>Retained</v>
      </c>
    </row>
    <row r="2019" spans="1:19" x14ac:dyDescent="0.35">
      <c r="A2019" s="1">
        <v>2030</v>
      </c>
      <c r="B2019" s="4">
        <v>42894</v>
      </c>
      <c r="C2019" s="4" t="str">
        <f t="shared" si="93"/>
        <v>June</v>
      </c>
      <c r="D2019" s="4" t="str">
        <f t="shared" si="94"/>
        <v>2017</v>
      </c>
      <c r="E2019" s="8">
        <v>4525</v>
      </c>
      <c r="F2019" t="s">
        <v>105</v>
      </c>
      <c r="G2019" t="s">
        <v>109</v>
      </c>
      <c r="H2019" t="s">
        <v>107</v>
      </c>
      <c r="I2019">
        <v>5</v>
      </c>
      <c r="J2019" t="s">
        <v>37</v>
      </c>
      <c r="K2019" t="e" vm="1">
        <v>#VALUE!</v>
      </c>
      <c r="L2019" t="e" vm="2">
        <v>#VALUE!</v>
      </c>
      <c r="M2019" t="e" vm="3">
        <v>#VALUE!</v>
      </c>
      <c r="N2019" t="s">
        <v>5</v>
      </c>
      <c r="O2019" t="s">
        <v>45</v>
      </c>
      <c r="P2019" t="s">
        <v>45</v>
      </c>
      <c r="Q2019" s="10">
        <v>5</v>
      </c>
      <c r="R2019" s="12">
        <v>15.37</v>
      </c>
      <c r="S2019" t="str">
        <f t="shared" si="95"/>
        <v>Retained</v>
      </c>
    </row>
    <row r="2020" spans="1:19" x14ac:dyDescent="0.35">
      <c r="A2020" s="1">
        <v>2031</v>
      </c>
      <c r="B2020" s="4">
        <v>42894</v>
      </c>
      <c r="C2020" s="4" t="str">
        <f t="shared" si="93"/>
        <v>June</v>
      </c>
      <c r="D2020" s="4" t="str">
        <f t="shared" si="94"/>
        <v>2017</v>
      </c>
      <c r="E2020" s="8">
        <v>1481</v>
      </c>
      <c r="F2020" t="s">
        <v>105</v>
      </c>
      <c r="G2020" t="s">
        <v>109</v>
      </c>
      <c r="H2020" t="s">
        <v>107</v>
      </c>
      <c r="I2020">
        <v>2</v>
      </c>
      <c r="J2020" t="s">
        <v>72</v>
      </c>
      <c r="K2020" t="e" vm="15">
        <v>#VALUE!</v>
      </c>
      <c r="L2020" t="e" vm="5">
        <v>#VALUE!</v>
      </c>
      <c r="M2020" t="e" vm="3">
        <v>#VALUE!</v>
      </c>
      <c r="N2020" t="s">
        <v>5</v>
      </c>
      <c r="O2020" t="s">
        <v>6</v>
      </c>
      <c r="P2020" t="s">
        <v>43</v>
      </c>
      <c r="Q2020" s="10">
        <v>4</v>
      </c>
      <c r="R2020" s="12">
        <v>7.95</v>
      </c>
      <c r="S2020" t="str">
        <f t="shared" si="95"/>
        <v>New</v>
      </c>
    </row>
    <row r="2021" spans="1:19" x14ac:dyDescent="0.35">
      <c r="A2021" s="1">
        <v>2032</v>
      </c>
      <c r="B2021" s="4">
        <v>42894</v>
      </c>
      <c r="C2021" s="4" t="str">
        <f t="shared" si="93"/>
        <v>June</v>
      </c>
      <c r="D2021" s="4" t="str">
        <f t="shared" si="94"/>
        <v>2017</v>
      </c>
      <c r="E2021" s="8">
        <v>8901</v>
      </c>
      <c r="F2021" t="s">
        <v>106</v>
      </c>
      <c r="G2021" t="s">
        <v>110</v>
      </c>
      <c r="H2021" t="s">
        <v>108</v>
      </c>
      <c r="I2021">
        <v>1</v>
      </c>
      <c r="J2021" t="s">
        <v>62</v>
      </c>
      <c r="K2021" t="e" vm="9">
        <v>#VALUE!</v>
      </c>
      <c r="L2021" t="e" vm="7">
        <v>#VALUE!</v>
      </c>
      <c r="M2021" t="e" vm="3">
        <v>#VALUE!</v>
      </c>
      <c r="N2021" t="s">
        <v>12</v>
      </c>
      <c r="O2021" t="s">
        <v>13</v>
      </c>
      <c r="P2021" t="s">
        <v>33</v>
      </c>
      <c r="Q2021" s="10">
        <v>5</v>
      </c>
      <c r="R2021" s="12">
        <v>9.73</v>
      </c>
      <c r="S2021" t="str">
        <f t="shared" si="95"/>
        <v>Retained</v>
      </c>
    </row>
    <row r="2022" spans="1:19" x14ac:dyDescent="0.35">
      <c r="A2022" s="1">
        <v>2033</v>
      </c>
      <c r="B2022" s="4">
        <v>42894</v>
      </c>
      <c r="C2022" s="4" t="str">
        <f t="shared" si="93"/>
        <v>June</v>
      </c>
      <c r="D2022" s="4" t="str">
        <f t="shared" si="94"/>
        <v>2017</v>
      </c>
      <c r="E2022" s="8">
        <v>2523</v>
      </c>
      <c r="F2022" t="s">
        <v>106</v>
      </c>
      <c r="G2022" t="s">
        <v>109</v>
      </c>
      <c r="H2022" t="s">
        <v>107</v>
      </c>
      <c r="I2022">
        <v>3</v>
      </c>
      <c r="J2022" t="s">
        <v>62</v>
      </c>
      <c r="K2022" t="e" vm="8">
        <v>#VALUE!</v>
      </c>
      <c r="L2022" t="e" vm="2">
        <v>#VALUE!</v>
      </c>
      <c r="M2022" t="e" vm="3">
        <v>#VALUE!</v>
      </c>
      <c r="N2022" t="s">
        <v>5</v>
      </c>
      <c r="O2022" t="s">
        <v>28</v>
      </c>
      <c r="P2022" t="s">
        <v>53</v>
      </c>
      <c r="Q2022" s="10">
        <v>2</v>
      </c>
      <c r="R2022" s="12">
        <v>13.56</v>
      </c>
      <c r="S2022" t="str">
        <f t="shared" si="95"/>
        <v>Retained</v>
      </c>
    </row>
    <row r="2023" spans="1:19" x14ac:dyDescent="0.35">
      <c r="A2023" s="1">
        <v>2034</v>
      </c>
      <c r="B2023" s="4">
        <v>42895</v>
      </c>
      <c r="C2023" s="4" t="str">
        <f t="shared" si="93"/>
        <v>June</v>
      </c>
      <c r="D2023" s="4" t="str">
        <f t="shared" si="94"/>
        <v>2017</v>
      </c>
      <c r="E2023" s="8">
        <v>1470</v>
      </c>
      <c r="F2023" t="s">
        <v>106</v>
      </c>
      <c r="G2023" t="s">
        <v>110</v>
      </c>
      <c r="H2023" t="s">
        <v>108</v>
      </c>
      <c r="I2023">
        <v>4</v>
      </c>
      <c r="J2023" t="s">
        <v>37</v>
      </c>
      <c r="K2023" t="e" vm="13">
        <v>#VALUE!</v>
      </c>
      <c r="L2023" t="e" vm="5">
        <v>#VALUE!</v>
      </c>
      <c r="M2023" t="e" vm="3">
        <v>#VALUE!</v>
      </c>
      <c r="N2023" t="s">
        <v>5</v>
      </c>
      <c r="O2023" t="s">
        <v>6</v>
      </c>
      <c r="P2023" t="s">
        <v>43</v>
      </c>
      <c r="Q2023" s="10">
        <v>3</v>
      </c>
      <c r="R2023" s="12">
        <v>6.37</v>
      </c>
      <c r="S2023" t="str">
        <f t="shared" si="95"/>
        <v>Retained</v>
      </c>
    </row>
    <row r="2024" spans="1:19" x14ac:dyDescent="0.35">
      <c r="A2024" s="1">
        <v>2035</v>
      </c>
      <c r="B2024" s="4">
        <v>42895</v>
      </c>
      <c r="C2024" s="4" t="str">
        <f t="shared" si="93"/>
        <v>June</v>
      </c>
      <c r="D2024" s="4" t="str">
        <f t="shared" si="94"/>
        <v>2017</v>
      </c>
      <c r="E2024" s="8">
        <v>3438</v>
      </c>
      <c r="F2024" t="s">
        <v>106</v>
      </c>
      <c r="G2024" t="s">
        <v>110</v>
      </c>
      <c r="H2024" t="s">
        <v>107</v>
      </c>
      <c r="I2024">
        <v>3</v>
      </c>
      <c r="J2024" t="s">
        <v>51</v>
      </c>
      <c r="K2024" t="e" vm="6">
        <v>#VALUE!</v>
      </c>
      <c r="L2024" t="e" vm="7">
        <v>#VALUE!</v>
      </c>
      <c r="M2024" t="e" vm="3">
        <v>#VALUE!</v>
      </c>
      <c r="N2024" t="s">
        <v>5</v>
      </c>
      <c r="O2024" t="s">
        <v>41</v>
      </c>
      <c r="P2024" t="s">
        <v>42</v>
      </c>
      <c r="Q2024" s="10">
        <v>5</v>
      </c>
      <c r="R2024" s="12">
        <v>6.44</v>
      </c>
      <c r="S2024" t="str">
        <f t="shared" si="95"/>
        <v>New</v>
      </c>
    </row>
    <row r="2025" spans="1:19" x14ac:dyDescent="0.35">
      <c r="A2025" s="1">
        <v>2036</v>
      </c>
      <c r="B2025" s="4">
        <v>42895</v>
      </c>
      <c r="C2025" s="4" t="str">
        <f t="shared" si="93"/>
        <v>June</v>
      </c>
      <c r="D2025" s="4" t="str">
        <f t="shared" si="94"/>
        <v>2017</v>
      </c>
      <c r="E2025" s="8">
        <v>6114</v>
      </c>
      <c r="F2025" t="s">
        <v>105</v>
      </c>
      <c r="G2025" t="s">
        <v>109</v>
      </c>
      <c r="H2025" t="s">
        <v>107</v>
      </c>
      <c r="I2025">
        <v>2</v>
      </c>
      <c r="J2025" t="s">
        <v>37</v>
      </c>
      <c r="K2025" t="e" vm="17">
        <v>#VALUE!</v>
      </c>
      <c r="L2025" t="e" vm="5">
        <v>#VALUE!</v>
      </c>
      <c r="M2025" t="e" vm="3">
        <v>#VALUE!</v>
      </c>
      <c r="N2025" t="s">
        <v>5</v>
      </c>
      <c r="O2025" t="s">
        <v>6</v>
      </c>
      <c r="P2025" t="s">
        <v>43</v>
      </c>
      <c r="Q2025" s="10">
        <v>4</v>
      </c>
      <c r="R2025" s="12">
        <v>4.2</v>
      </c>
      <c r="S2025" t="str">
        <f t="shared" si="95"/>
        <v>Retained</v>
      </c>
    </row>
    <row r="2026" spans="1:19" x14ac:dyDescent="0.35">
      <c r="A2026" s="1">
        <v>2037</v>
      </c>
      <c r="B2026" s="4">
        <v>42895</v>
      </c>
      <c r="C2026" s="4" t="str">
        <f t="shared" si="93"/>
        <v>June</v>
      </c>
      <c r="D2026" s="4" t="str">
        <f t="shared" si="94"/>
        <v>2017</v>
      </c>
      <c r="E2026" s="8">
        <v>9998</v>
      </c>
      <c r="F2026" t="s">
        <v>106</v>
      </c>
      <c r="G2026" t="s">
        <v>109</v>
      </c>
      <c r="H2026" t="s">
        <v>107</v>
      </c>
      <c r="I2026">
        <v>0</v>
      </c>
      <c r="J2026" t="s">
        <v>4</v>
      </c>
      <c r="K2026" t="e" vm="8">
        <v>#VALUE!</v>
      </c>
      <c r="L2026" t="e" vm="2">
        <v>#VALUE!</v>
      </c>
      <c r="M2026" t="e" vm="3">
        <v>#VALUE!</v>
      </c>
      <c r="N2026" t="s">
        <v>5</v>
      </c>
      <c r="O2026" t="s">
        <v>19</v>
      </c>
      <c r="P2026" t="s">
        <v>19</v>
      </c>
      <c r="Q2026" s="10">
        <v>2</v>
      </c>
      <c r="R2026" s="12">
        <v>11.7</v>
      </c>
      <c r="S2026" t="str">
        <f t="shared" si="95"/>
        <v>New</v>
      </c>
    </row>
    <row r="2027" spans="1:19" x14ac:dyDescent="0.35">
      <c r="A2027" s="1">
        <v>2038</v>
      </c>
      <c r="B2027" s="4">
        <v>42895</v>
      </c>
      <c r="C2027" s="4" t="str">
        <f t="shared" si="93"/>
        <v>June</v>
      </c>
      <c r="D2027" s="4" t="str">
        <f t="shared" si="94"/>
        <v>2017</v>
      </c>
      <c r="E2027" s="8">
        <v>2689</v>
      </c>
      <c r="F2027" t="s">
        <v>106</v>
      </c>
      <c r="G2027" t="s">
        <v>109</v>
      </c>
      <c r="H2027" t="s">
        <v>107</v>
      </c>
      <c r="I2027">
        <v>1</v>
      </c>
      <c r="J2027" t="s">
        <v>37</v>
      </c>
      <c r="K2027" t="e" vm="4">
        <v>#VALUE!</v>
      </c>
      <c r="L2027" t="e" vm="5">
        <v>#VALUE!</v>
      </c>
      <c r="M2027" t="e" vm="3">
        <v>#VALUE!</v>
      </c>
      <c r="N2027" t="s">
        <v>9</v>
      </c>
      <c r="O2027" t="s">
        <v>10</v>
      </c>
      <c r="P2027" t="s">
        <v>52</v>
      </c>
      <c r="Q2027" s="10">
        <v>3</v>
      </c>
      <c r="R2027" s="12">
        <v>6.54</v>
      </c>
      <c r="S2027" t="str">
        <f t="shared" si="95"/>
        <v>Retained</v>
      </c>
    </row>
    <row r="2028" spans="1:19" x14ac:dyDescent="0.35">
      <c r="A2028" s="1">
        <v>2039</v>
      </c>
      <c r="B2028" s="4">
        <v>42895</v>
      </c>
      <c r="C2028" s="4" t="str">
        <f t="shared" si="93"/>
        <v>June</v>
      </c>
      <c r="D2028" s="4" t="str">
        <f t="shared" si="94"/>
        <v>2017</v>
      </c>
      <c r="E2028" s="8">
        <v>1321</v>
      </c>
      <c r="F2028" t="s">
        <v>106</v>
      </c>
      <c r="G2028" t="s">
        <v>110</v>
      </c>
      <c r="H2028" t="s">
        <v>107</v>
      </c>
      <c r="I2028">
        <v>3</v>
      </c>
      <c r="J2028" t="s">
        <v>4</v>
      </c>
      <c r="K2028" t="e" vm="15">
        <v>#VALUE!</v>
      </c>
      <c r="L2028" t="e" vm="5">
        <v>#VALUE!</v>
      </c>
      <c r="M2028" t="e" vm="3">
        <v>#VALUE!</v>
      </c>
      <c r="N2028" t="s">
        <v>9</v>
      </c>
      <c r="O2028" t="s">
        <v>59</v>
      </c>
      <c r="P2028" t="s">
        <v>60</v>
      </c>
      <c r="Q2028" s="10">
        <v>5</v>
      </c>
      <c r="R2028" s="12">
        <v>15.25</v>
      </c>
      <c r="S2028" t="str">
        <f t="shared" si="95"/>
        <v>New</v>
      </c>
    </row>
    <row r="2029" spans="1:19" x14ac:dyDescent="0.35">
      <c r="A2029" s="1">
        <v>2040</v>
      </c>
      <c r="B2029" s="4">
        <v>42895</v>
      </c>
      <c r="C2029" s="4" t="str">
        <f t="shared" si="93"/>
        <v>June</v>
      </c>
      <c r="D2029" s="4" t="str">
        <f t="shared" si="94"/>
        <v>2017</v>
      </c>
      <c r="E2029" s="8">
        <v>2431</v>
      </c>
      <c r="F2029" t="s">
        <v>105</v>
      </c>
      <c r="G2029" t="s">
        <v>109</v>
      </c>
      <c r="H2029" t="s">
        <v>107</v>
      </c>
      <c r="I2029">
        <v>4</v>
      </c>
      <c r="J2029" t="s">
        <v>51</v>
      </c>
      <c r="K2029" t="e" vm="4">
        <v>#VALUE!</v>
      </c>
      <c r="L2029" t="e" vm="5">
        <v>#VALUE!</v>
      </c>
      <c r="M2029" t="e" vm="3">
        <v>#VALUE!</v>
      </c>
      <c r="N2029" t="s">
        <v>9</v>
      </c>
      <c r="O2029" t="s">
        <v>10</v>
      </c>
      <c r="P2029" t="s">
        <v>58</v>
      </c>
      <c r="Q2029" s="10">
        <v>3</v>
      </c>
      <c r="R2029" s="12">
        <v>11.57</v>
      </c>
      <c r="S2029" t="str">
        <f t="shared" si="95"/>
        <v>New</v>
      </c>
    </row>
    <row r="2030" spans="1:19" x14ac:dyDescent="0.35">
      <c r="A2030" s="1">
        <v>2041</v>
      </c>
      <c r="B2030" s="4">
        <v>42895</v>
      </c>
      <c r="C2030" s="4" t="str">
        <f t="shared" si="93"/>
        <v>June</v>
      </c>
      <c r="D2030" s="4" t="str">
        <f t="shared" si="94"/>
        <v>2017</v>
      </c>
      <c r="E2030" s="8">
        <v>4711</v>
      </c>
      <c r="F2030" t="s">
        <v>105</v>
      </c>
      <c r="G2030" t="s">
        <v>110</v>
      </c>
      <c r="H2030" t="s">
        <v>107</v>
      </c>
      <c r="I2030">
        <v>3</v>
      </c>
      <c r="J2030" t="s">
        <v>37</v>
      </c>
      <c r="K2030" t="e" vm="4">
        <v>#VALUE!</v>
      </c>
      <c r="L2030" t="e" vm="5">
        <v>#VALUE!</v>
      </c>
      <c r="M2030" t="e" vm="3">
        <v>#VALUE!</v>
      </c>
      <c r="N2030" t="s">
        <v>12</v>
      </c>
      <c r="O2030" t="s">
        <v>13</v>
      </c>
      <c r="P2030" t="s">
        <v>33</v>
      </c>
      <c r="Q2030" s="10">
        <v>3</v>
      </c>
      <c r="R2030" s="12">
        <v>20.7</v>
      </c>
      <c r="S2030" t="str">
        <f t="shared" si="95"/>
        <v>Retained</v>
      </c>
    </row>
    <row r="2031" spans="1:19" x14ac:dyDescent="0.35">
      <c r="A2031" s="1">
        <v>2042</v>
      </c>
      <c r="B2031" s="4">
        <v>42895</v>
      </c>
      <c r="C2031" s="4" t="str">
        <f t="shared" si="93"/>
        <v>June</v>
      </c>
      <c r="D2031" s="4" t="str">
        <f t="shared" si="94"/>
        <v>2017</v>
      </c>
      <c r="E2031" s="8">
        <v>8063</v>
      </c>
      <c r="F2031" t="s">
        <v>105</v>
      </c>
      <c r="G2031" t="s">
        <v>109</v>
      </c>
      <c r="H2031" t="s">
        <v>107</v>
      </c>
      <c r="I2031">
        <v>5</v>
      </c>
      <c r="J2031" t="s">
        <v>51</v>
      </c>
      <c r="K2031" t="e" vm="6">
        <v>#VALUE!</v>
      </c>
      <c r="L2031" t="e" vm="7">
        <v>#VALUE!</v>
      </c>
      <c r="M2031" t="e" vm="3">
        <v>#VALUE!</v>
      </c>
      <c r="N2031" t="s">
        <v>5</v>
      </c>
      <c r="O2031" t="s">
        <v>45</v>
      </c>
      <c r="P2031" t="s">
        <v>45</v>
      </c>
      <c r="Q2031" s="10">
        <v>5</v>
      </c>
      <c r="R2031" s="12">
        <v>31.04</v>
      </c>
      <c r="S2031" t="str">
        <f t="shared" si="95"/>
        <v>New</v>
      </c>
    </row>
    <row r="2032" spans="1:19" x14ac:dyDescent="0.35">
      <c r="A2032" s="1">
        <v>2043</v>
      </c>
      <c r="B2032" s="4">
        <v>42895</v>
      </c>
      <c r="C2032" s="4" t="str">
        <f t="shared" si="93"/>
        <v>June</v>
      </c>
      <c r="D2032" s="4" t="str">
        <f t="shared" si="94"/>
        <v>2017</v>
      </c>
      <c r="E2032" s="8">
        <v>7203</v>
      </c>
      <c r="F2032" t="s">
        <v>106</v>
      </c>
      <c r="G2032" t="s">
        <v>109</v>
      </c>
      <c r="H2032" t="s">
        <v>108</v>
      </c>
      <c r="I2032">
        <v>4</v>
      </c>
      <c r="J2032" t="s">
        <v>37</v>
      </c>
      <c r="K2032" t="e" vm="9">
        <v>#VALUE!</v>
      </c>
      <c r="L2032" t="e" vm="7">
        <v>#VALUE!</v>
      </c>
      <c r="M2032" t="e" vm="3">
        <v>#VALUE!</v>
      </c>
      <c r="N2032" t="s">
        <v>12</v>
      </c>
      <c r="O2032" t="s">
        <v>22</v>
      </c>
      <c r="P2032" t="s">
        <v>57</v>
      </c>
      <c r="Q2032" s="10">
        <v>6</v>
      </c>
      <c r="R2032" s="12">
        <v>29.5</v>
      </c>
      <c r="S2032" t="str">
        <f t="shared" si="95"/>
        <v>Retained</v>
      </c>
    </row>
    <row r="2033" spans="1:19" x14ac:dyDescent="0.35">
      <c r="A2033" s="1">
        <v>2044</v>
      </c>
      <c r="B2033" s="4">
        <v>42896</v>
      </c>
      <c r="C2033" s="4" t="str">
        <f t="shared" si="93"/>
        <v>June</v>
      </c>
      <c r="D2033" s="4" t="str">
        <f t="shared" si="94"/>
        <v>2017</v>
      </c>
      <c r="E2033" s="8">
        <v>3929</v>
      </c>
      <c r="F2033" t="s">
        <v>105</v>
      </c>
      <c r="G2033" t="s">
        <v>110</v>
      </c>
      <c r="H2033" t="s">
        <v>108</v>
      </c>
      <c r="I2033">
        <v>2</v>
      </c>
      <c r="J2033" t="s">
        <v>4</v>
      </c>
      <c r="K2033" t="e" vm="15">
        <v>#VALUE!</v>
      </c>
      <c r="L2033" t="e" vm="5">
        <v>#VALUE!</v>
      </c>
      <c r="M2033" t="e" vm="3">
        <v>#VALUE!</v>
      </c>
      <c r="N2033" t="s">
        <v>9</v>
      </c>
      <c r="O2033" t="s">
        <v>10</v>
      </c>
      <c r="P2033" t="s">
        <v>16</v>
      </c>
      <c r="Q2033" s="10">
        <v>4</v>
      </c>
      <c r="R2033" s="12">
        <v>10.66</v>
      </c>
      <c r="S2033" t="str">
        <f t="shared" si="95"/>
        <v>New</v>
      </c>
    </row>
    <row r="2034" spans="1:19" x14ac:dyDescent="0.35">
      <c r="A2034" s="1">
        <v>2045</v>
      </c>
      <c r="B2034" s="4">
        <v>42896</v>
      </c>
      <c r="C2034" s="4" t="str">
        <f t="shared" si="93"/>
        <v>June</v>
      </c>
      <c r="D2034" s="4" t="str">
        <f t="shared" si="94"/>
        <v>2017</v>
      </c>
      <c r="E2034" s="8">
        <v>7275</v>
      </c>
      <c r="F2034" t="s">
        <v>105</v>
      </c>
      <c r="G2034" t="s">
        <v>110</v>
      </c>
      <c r="H2034" t="s">
        <v>107</v>
      </c>
      <c r="I2034">
        <v>1</v>
      </c>
      <c r="J2034" t="s">
        <v>37</v>
      </c>
      <c r="K2034" t="e" vm="13">
        <v>#VALUE!</v>
      </c>
      <c r="L2034" t="e" vm="5">
        <v>#VALUE!</v>
      </c>
      <c r="M2034" t="e" vm="3">
        <v>#VALUE!</v>
      </c>
      <c r="N2034" t="s">
        <v>5</v>
      </c>
      <c r="O2034" t="s">
        <v>40</v>
      </c>
      <c r="P2034" t="s">
        <v>40</v>
      </c>
      <c r="Q2034" s="10">
        <v>6</v>
      </c>
      <c r="R2034" s="12">
        <v>34.68</v>
      </c>
      <c r="S2034" t="str">
        <f t="shared" si="95"/>
        <v>New</v>
      </c>
    </row>
    <row r="2035" spans="1:19" x14ac:dyDescent="0.35">
      <c r="A2035" s="1">
        <v>2046</v>
      </c>
      <c r="B2035" s="4">
        <v>42897</v>
      </c>
      <c r="C2035" s="4" t="str">
        <f t="shared" si="93"/>
        <v>June</v>
      </c>
      <c r="D2035" s="4" t="str">
        <f t="shared" si="94"/>
        <v>2017</v>
      </c>
      <c r="E2035" s="8">
        <v>2553</v>
      </c>
      <c r="F2035" t="s">
        <v>106</v>
      </c>
      <c r="G2035" t="s">
        <v>110</v>
      </c>
      <c r="H2035" t="s">
        <v>107</v>
      </c>
      <c r="I2035">
        <v>2</v>
      </c>
      <c r="J2035" t="s">
        <v>4</v>
      </c>
      <c r="K2035" t="e" vm="17">
        <v>#VALUE!</v>
      </c>
      <c r="L2035" t="e" vm="5">
        <v>#VALUE!</v>
      </c>
      <c r="M2035" t="e" vm="3">
        <v>#VALUE!</v>
      </c>
      <c r="N2035" t="s">
        <v>5</v>
      </c>
      <c r="O2035" t="s">
        <v>15</v>
      </c>
      <c r="P2035" t="s">
        <v>15</v>
      </c>
      <c r="Q2035" s="10">
        <v>3</v>
      </c>
      <c r="R2035" s="12">
        <v>15.86</v>
      </c>
      <c r="S2035" t="str">
        <f t="shared" si="95"/>
        <v>Retained</v>
      </c>
    </row>
    <row r="2036" spans="1:19" x14ac:dyDescent="0.35">
      <c r="A2036" s="1">
        <v>2047</v>
      </c>
      <c r="B2036" s="4">
        <v>42897</v>
      </c>
      <c r="C2036" s="4" t="str">
        <f t="shared" si="93"/>
        <v>June</v>
      </c>
      <c r="D2036" s="4" t="str">
        <f t="shared" si="94"/>
        <v>2017</v>
      </c>
      <c r="E2036" s="8">
        <v>4391</v>
      </c>
      <c r="F2036" t="s">
        <v>105</v>
      </c>
      <c r="G2036" t="s">
        <v>110</v>
      </c>
      <c r="H2036" t="s">
        <v>107</v>
      </c>
      <c r="I2036">
        <v>3</v>
      </c>
      <c r="J2036" t="s">
        <v>37</v>
      </c>
      <c r="K2036" t="e" vm="17">
        <v>#VALUE!</v>
      </c>
      <c r="L2036" t="e" vm="5">
        <v>#VALUE!</v>
      </c>
      <c r="M2036" t="e" vm="3">
        <v>#VALUE!</v>
      </c>
      <c r="N2036" t="s">
        <v>12</v>
      </c>
      <c r="O2036" t="s">
        <v>22</v>
      </c>
      <c r="P2036" t="s">
        <v>56</v>
      </c>
      <c r="Q2036" s="10">
        <v>5</v>
      </c>
      <c r="R2036" s="12">
        <v>13.73</v>
      </c>
      <c r="S2036" t="str">
        <f t="shared" si="95"/>
        <v>Retained</v>
      </c>
    </row>
    <row r="2037" spans="1:19" x14ac:dyDescent="0.35">
      <c r="A2037" s="1">
        <v>2048</v>
      </c>
      <c r="B2037" s="4">
        <v>42897</v>
      </c>
      <c r="C2037" s="4" t="str">
        <f t="shared" si="93"/>
        <v>June</v>
      </c>
      <c r="D2037" s="4" t="str">
        <f t="shared" si="94"/>
        <v>2017</v>
      </c>
      <c r="E2037" s="8">
        <v>170</v>
      </c>
      <c r="F2037" t="s">
        <v>106</v>
      </c>
      <c r="G2037" t="s">
        <v>109</v>
      </c>
      <c r="H2037" t="s">
        <v>108</v>
      </c>
      <c r="I2037">
        <v>1</v>
      </c>
      <c r="J2037" t="s">
        <v>51</v>
      </c>
      <c r="K2037" t="e" vm="8">
        <v>#VALUE!</v>
      </c>
      <c r="L2037" t="e" vm="2">
        <v>#VALUE!</v>
      </c>
      <c r="M2037" t="e" vm="3">
        <v>#VALUE!</v>
      </c>
      <c r="N2037" t="s">
        <v>5</v>
      </c>
      <c r="O2037" t="s">
        <v>6</v>
      </c>
      <c r="P2037" t="s">
        <v>6</v>
      </c>
      <c r="Q2037" s="10">
        <v>4</v>
      </c>
      <c r="R2037" s="12">
        <v>10.35</v>
      </c>
      <c r="S2037" t="str">
        <f t="shared" si="95"/>
        <v>New</v>
      </c>
    </row>
    <row r="2038" spans="1:19" x14ac:dyDescent="0.35">
      <c r="A2038" s="1">
        <v>2049</v>
      </c>
      <c r="B2038" s="4">
        <v>42897</v>
      </c>
      <c r="C2038" s="4" t="str">
        <f t="shared" si="93"/>
        <v>June</v>
      </c>
      <c r="D2038" s="4" t="str">
        <f t="shared" si="94"/>
        <v>2017</v>
      </c>
      <c r="E2038" s="8">
        <v>180</v>
      </c>
      <c r="F2038" t="s">
        <v>105</v>
      </c>
      <c r="G2038" t="s">
        <v>109</v>
      </c>
      <c r="H2038" t="s">
        <v>108</v>
      </c>
      <c r="I2038">
        <v>4</v>
      </c>
      <c r="J2038" t="s">
        <v>4</v>
      </c>
      <c r="K2038" t="e" vm="15">
        <v>#VALUE!</v>
      </c>
      <c r="L2038" t="e" vm="5">
        <v>#VALUE!</v>
      </c>
      <c r="M2038" t="e" vm="3">
        <v>#VALUE!</v>
      </c>
      <c r="N2038" t="s">
        <v>12</v>
      </c>
      <c r="O2038" t="s">
        <v>22</v>
      </c>
      <c r="P2038" t="s">
        <v>50</v>
      </c>
      <c r="Q2038" s="10">
        <v>3</v>
      </c>
      <c r="R2038" s="12">
        <v>12.82</v>
      </c>
      <c r="S2038" t="str">
        <f t="shared" si="95"/>
        <v>New</v>
      </c>
    </row>
    <row r="2039" spans="1:19" x14ac:dyDescent="0.35">
      <c r="A2039" s="1">
        <v>2050</v>
      </c>
      <c r="B2039" s="4">
        <v>42897</v>
      </c>
      <c r="C2039" s="4" t="str">
        <f t="shared" si="93"/>
        <v>June</v>
      </c>
      <c r="D2039" s="4" t="str">
        <f t="shared" si="94"/>
        <v>2017</v>
      </c>
      <c r="E2039" s="8">
        <v>2813</v>
      </c>
      <c r="F2039" t="s">
        <v>105</v>
      </c>
      <c r="G2039" t="s">
        <v>110</v>
      </c>
      <c r="H2039" t="s">
        <v>107</v>
      </c>
      <c r="I2039">
        <v>5</v>
      </c>
      <c r="J2039" t="s">
        <v>51</v>
      </c>
      <c r="K2039" t="e" vm="15">
        <v>#VALUE!</v>
      </c>
      <c r="L2039" t="e" vm="5">
        <v>#VALUE!</v>
      </c>
      <c r="M2039" t="e" vm="3">
        <v>#VALUE!</v>
      </c>
      <c r="N2039" t="s">
        <v>12</v>
      </c>
      <c r="O2039" t="s">
        <v>13</v>
      </c>
      <c r="P2039" t="s">
        <v>24</v>
      </c>
      <c r="Q2039" s="10">
        <v>3</v>
      </c>
      <c r="R2039" s="12">
        <v>11.88</v>
      </c>
      <c r="S2039" t="str">
        <f t="shared" si="95"/>
        <v>New</v>
      </c>
    </row>
    <row r="2040" spans="1:19" x14ac:dyDescent="0.35">
      <c r="A2040" s="1">
        <v>2051</v>
      </c>
      <c r="B2040" s="4">
        <v>42897</v>
      </c>
      <c r="C2040" s="4" t="str">
        <f t="shared" si="93"/>
        <v>June</v>
      </c>
      <c r="D2040" s="4" t="str">
        <f t="shared" si="94"/>
        <v>2017</v>
      </c>
      <c r="E2040" s="8">
        <v>6204</v>
      </c>
      <c r="F2040" t="s">
        <v>105</v>
      </c>
      <c r="G2040" t="s">
        <v>110</v>
      </c>
      <c r="H2040" t="s">
        <v>107</v>
      </c>
      <c r="I2040">
        <v>5</v>
      </c>
      <c r="J2040" t="s">
        <v>71</v>
      </c>
      <c r="K2040" t="e" vm="9">
        <v>#VALUE!</v>
      </c>
      <c r="L2040" t="e" vm="7">
        <v>#VALUE!</v>
      </c>
      <c r="M2040" t="e" vm="3">
        <v>#VALUE!</v>
      </c>
      <c r="N2040" t="s">
        <v>5</v>
      </c>
      <c r="O2040" t="s">
        <v>45</v>
      </c>
      <c r="P2040" t="s">
        <v>45</v>
      </c>
      <c r="Q2040" s="10">
        <v>6</v>
      </c>
      <c r="R2040" s="12">
        <v>22.91</v>
      </c>
      <c r="S2040" t="str">
        <f t="shared" si="95"/>
        <v>Retained</v>
      </c>
    </row>
    <row r="2041" spans="1:19" x14ac:dyDescent="0.35">
      <c r="A2041" s="1">
        <v>2052</v>
      </c>
      <c r="B2041" s="4">
        <v>42897</v>
      </c>
      <c r="C2041" s="4" t="str">
        <f t="shared" si="93"/>
        <v>June</v>
      </c>
      <c r="D2041" s="4" t="str">
        <f t="shared" si="94"/>
        <v>2017</v>
      </c>
      <c r="E2041" s="8">
        <v>521</v>
      </c>
      <c r="F2041" t="s">
        <v>106</v>
      </c>
      <c r="G2041" t="s">
        <v>110</v>
      </c>
      <c r="H2041" t="s">
        <v>107</v>
      </c>
      <c r="I2041">
        <v>1</v>
      </c>
      <c r="J2041" t="s">
        <v>37</v>
      </c>
      <c r="K2041" t="e" vm="6">
        <v>#VALUE!</v>
      </c>
      <c r="L2041" t="e" vm="7">
        <v>#VALUE!</v>
      </c>
      <c r="M2041" t="e" vm="3">
        <v>#VALUE!</v>
      </c>
      <c r="N2041" t="s">
        <v>5</v>
      </c>
      <c r="O2041" t="s">
        <v>45</v>
      </c>
      <c r="P2041" t="s">
        <v>45</v>
      </c>
      <c r="Q2041" s="10">
        <v>5</v>
      </c>
      <c r="R2041" s="12">
        <v>21.41</v>
      </c>
      <c r="S2041" t="str">
        <f t="shared" si="95"/>
        <v>New</v>
      </c>
    </row>
    <row r="2042" spans="1:19" x14ac:dyDescent="0.35">
      <c r="A2042" s="1">
        <v>2053</v>
      </c>
      <c r="B2042" s="4">
        <v>42897</v>
      </c>
      <c r="C2042" s="4" t="str">
        <f t="shared" si="93"/>
        <v>June</v>
      </c>
      <c r="D2042" s="4" t="str">
        <f t="shared" si="94"/>
        <v>2017</v>
      </c>
      <c r="E2042" s="8">
        <v>8768</v>
      </c>
      <c r="F2042" t="s">
        <v>105</v>
      </c>
      <c r="G2042" t="s">
        <v>109</v>
      </c>
      <c r="H2042" t="s">
        <v>107</v>
      </c>
      <c r="I2042">
        <v>1</v>
      </c>
      <c r="J2042" t="s">
        <v>62</v>
      </c>
      <c r="K2042" t="e" vm="6">
        <v>#VALUE!</v>
      </c>
      <c r="L2042" t="e" vm="7">
        <v>#VALUE!</v>
      </c>
      <c r="M2042" t="e" vm="3">
        <v>#VALUE!</v>
      </c>
      <c r="N2042" t="s">
        <v>5</v>
      </c>
      <c r="O2042" t="s">
        <v>45</v>
      </c>
      <c r="P2042" t="s">
        <v>45</v>
      </c>
      <c r="Q2042" s="10">
        <v>2</v>
      </c>
      <c r="R2042" s="12">
        <v>3.19</v>
      </c>
      <c r="S2042" t="str">
        <f t="shared" si="95"/>
        <v>New</v>
      </c>
    </row>
    <row r="2043" spans="1:19" x14ac:dyDescent="0.35">
      <c r="A2043" s="1">
        <v>2054</v>
      </c>
      <c r="B2043" s="4">
        <v>42897</v>
      </c>
      <c r="C2043" s="4" t="str">
        <f t="shared" si="93"/>
        <v>June</v>
      </c>
      <c r="D2043" s="4" t="str">
        <f t="shared" si="94"/>
        <v>2017</v>
      </c>
      <c r="E2043" s="8">
        <v>6522</v>
      </c>
      <c r="F2043" t="s">
        <v>105</v>
      </c>
      <c r="G2043" t="s">
        <v>109</v>
      </c>
      <c r="H2043" t="s">
        <v>107</v>
      </c>
      <c r="I2043">
        <v>2</v>
      </c>
      <c r="J2043" t="s">
        <v>4</v>
      </c>
      <c r="K2043" t="e" vm="9">
        <v>#VALUE!</v>
      </c>
      <c r="L2043" t="e" vm="7">
        <v>#VALUE!</v>
      </c>
      <c r="M2043" t="e" vm="3">
        <v>#VALUE!</v>
      </c>
      <c r="N2043" t="s">
        <v>9</v>
      </c>
      <c r="O2043" t="s">
        <v>59</v>
      </c>
      <c r="P2043" t="s">
        <v>60</v>
      </c>
      <c r="Q2043" s="10">
        <v>3</v>
      </c>
      <c r="R2043" s="12">
        <v>9.32</v>
      </c>
      <c r="S2043" t="str">
        <f t="shared" si="95"/>
        <v>Retained</v>
      </c>
    </row>
    <row r="2044" spans="1:19" x14ac:dyDescent="0.35">
      <c r="A2044" s="1">
        <v>2055</v>
      </c>
      <c r="B2044" s="4">
        <v>42897</v>
      </c>
      <c r="C2044" s="4" t="str">
        <f t="shared" si="93"/>
        <v>June</v>
      </c>
      <c r="D2044" s="4" t="str">
        <f t="shared" si="94"/>
        <v>2017</v>
      </c>
      <c r="E2044" s="8">
        <v>3273</v>
      </c>
      <c r="F2044" t="s">
        <v>105</v>
      </c>
      <c r="G2044" t="s">
        <v>110</v>
      </c>
      <c r="H2044" t="s">
        <v>107</v>
      </c>
      <c r="I2044">
        <v>1</v>
      </c>
      <c r="J2044" t="s">
        <v>51</v>
      </c>
      <c r="K2044" t="e" vm="6">
        <v>#VALUE!</v>
      </c>
      <c r="L2044" t="e" vm="7">
        <v>#VALUE!</v>
      </c>
      <c r="M2044" t="e" vm="3">
        <v>#VALUE!</v>
      </c>
      <c r="N2044" t="s">
        <v>5</v>
      </c>
      <c r="O2044" t="s">
        <v>45</v>
      </c>
      <c r="P2044" t="s">
        <v>45</v>
      </c>
      <c r="Q2044" s="10">
        <v>4</v>
      </c>
      <c r="R2044" s="12">
        <v>33.76</v>
      </c>
      <c r="S2044" t="str">
        <f t="shared" si="95"/>
        <v>New</v>
      </c>
    </row>
    <row r="2045" spans="1:19" x14ac:dyDescent="0.35">
      <c r="A2045" s="1">
        <v>2056</v>
      </c>
      <c r="B2045" s="4">
        <v>42897</v>
      </c>
      <c r="C2045" s="4" t="str">
        <f t="shared" si="93"/>
        <v>June</v>
      </c>
      <c r="D2045" s="4" t="str">
        <f t="shared" si="94"/>
        <v>2017</v>
      </c>
      <c r="E2045" s="8">
        <v>9797</v>
      </c>
      <c r="F2045" t="s">
        <v>105</v>
      </c>
      <c r="G2045" t="s">
        <v>110</v>
      </c>
      <c r="H2045" t="s">
        <v>107</v>
      </c>
      <c r="I2045">
        <v>5</v>
      </c>
      <c r="J2045" t="s">
        <v>4</v>
      </c>
      <c r="K2045" t="e" vm="17">
        <v>#VALUE!</v>
      </c>
      <c r="L2045" t="e" vm="5">
        <v>#VALUE!</v>
      </c>
      <c r="M2045" t="e" vm="3">
        <v>#VALUE!</v>
      </c>
      <c r="N2045" t="s">
        <v>5</v>
      </c>
      <c r="O2045" t="s">
        <v>30</v>
      </c>
      <c r="P2045" t="s">
        <v>32</v>
      </c>
      <c r="Q2045" s="10">
        <v>5</v>
      </c>
      <c r="R2045" s="12">
        <v>13.53</v>
      </c>
      <c r="S2045" t="str">
        <f t="shared" si="95"/>
        <v>Retained</v>
      </c>
    </row>
    <row r="2046" spans="1:19" x14ac:dyDescent="0.35">
      <c r="A2046" s="1">
        <v>2057</v>
      </c>
      <c r="B2046" s="4">
        <v>42897</v>
      </c>
      <c r="C2046" s="4" t="str">
        <f t="shared" si="93"/>
        <v>June</v>
      </c>
      <c r="D2046" s="4" t="str">
        <f t="shared" si="94"/>
        <v>2017</v>
      </c>
      <c r="E2046" s="8">
        <v>8172</v>
      </c>
      <c r="F2046" t="s">
        <v>106</v>
      </c>
      <c r="G2046" t="s">
        <v>110</v>
      </c>
      <c r="H2046" t="s">
        <v>108</v>
      </c>
      <c r="I2046">
        <v>0</v>
      </c>
      <c r="J2046" t="s">
        <v>4</v>
      </c>
      <c r="K2046" t="e" vm="13">
        <v>#VALUE!</v>
      </c>
      <c r="L2046" t="e" vm="5">
        <v>#VALUE!</v>
      </c>
      <c r="M2046" t="e" vm="3">
        <v>#VALUE!</v>
      </c>
      <c r="N2046" t="s">
        <v>12</v>
      </c>
      <c r="O2046" t="s">
        <v>13</v>
      </c>
      <c r="P2046" t="s">
        <v>33</v>
      </c>
      <c r="Q2046" s="10">
        <v>3</v>
      </c>
      <c r="R2046" s="12">
        <v>6.07</v>
      </c>
      <c r="S2046" t="str">
        <f t="shared" si="95"/>
        <v>Retained</v>
      </c>
    </row>
    <row r="2047" spans="1:19" x14ac:dyDescent="0.35">
      <c r="A2047" s="1">
        <v>2058</v>
      </c>
      <c r="B2047" s="4">
        <v>42897</v>
      </c>
      <c r="C2047" s="4" t="str">
        <f t="shared" si="93"/>
        <v>June</v>
      </c>
      <c r="D2047" s="4" t="str">
        <f t="shared" si="94"/>
        <v>2017</v>
      </c>
      <c r="E2047" s="8">
        <v>9469</v>
      </c>
      <c r="F2047" t="s">
        <v>105</v>
      </c>
      <c r="G2047" t="s">
        <v>109</v>
      </c>
      <c r="H2047" t="s">
        <v>107</v>
      </c>
      <c r="I2047">
        <v>1</v>
      </c>
      <c r="J2047" t="s">
        <v>51</v>
      </c>
      <c r="K2047" t="e" vm="13">
        <v>#VALUE!</v>
      </c>
      <c r="L2047" t="e" vm="5">
        <v>#VALUE!</v>
      </c>
      <c r="M2047" t="e" vm="3">
        <v>#VALUE!</v>
      </c>
      <c r="N2047" t="s">
        <v>5</v>
      </c>
      <c r="O2047" t="s">
        <v>45</v>
      </c>
      <c r="P2047" t="s">
        <v>45</v>
      </c>
      <c r="Q2047" s="10">
        <v>5</v>
      </c>
      <c r="R2047" s="12">
        <v>8.2799999999999994</v>
      </c>
      <c r="S2047" t="str">
        <f t="shared" si="95"/>
        <v>Retained</v>
      </c>
    </row>
    <row r="2048" spans="1:19" x14ac:dyDescent="0.35">
      <c r="A2048" s="1">
        <v>2059</v>
      </c>
      <c r="B2048" s="4">
        <v>42897</v>
      </c>
      <c r="C2048" s="4" t="str">
        <f t="shared" si="93"/>
        <v>June</v>
      </c>
      <c r="D2048" s="4" t="str">
        <f t="shared" si="94"/>
        <v>2017</v>
      </c>
      <c r="E2048" s="8">
        <v>9623</v>
      </c>
      <c r="F2048" t="s">
        <v>105</v>
      </c>
      <c r="G2048" t="s">
        <v>109</v>
      </c>
      <c r="H2048" t="s">
        <v>108</v>
      </c>
      <c r="I2048">
        <v>2</v>
      </c>
      <c r="J2048" t="s">
        <v>71</v>
      </c>
      <c r="K2048" t="e" vm="15">
        <v>#VALUE!</v>
      </c>
      <c r="L2048" t="e" vm="5">
        <v>#VALUE!</v>
      </c>
      <c r="M2048" t="e" vm="3">
        <v>#VALUE!</v>
      </c>
      <c r="N2048" t="s">
        <v>5</v>
      </c>
      <c r="O2048" t="s">
        <v>28</v>
      </c>
      <c r="P2048" t="s">
        <v>49</v>
      </c>
      <c r="Q2048" s="10">
        <v>5</v>
      </c>
      <c r="R2048" s="12">
        <v>3.71</v>
      </c>
      <c r="S2048" t="str">
        <f t="shared" si="95"/>
        <v>New</v>
      </c>
    </row>
    <row r="2049" spans="1:19" x14ac:dyDescent="0.35">
      <c r="A2049" s="1">
        <v>2060</v>
      </c>
      <c r="B2049" s="4">
        <v>42897</v>
      </c>
      <c r="C2049" s="4" t="str">
        <f t="shared" si="93"/>
        <v>June</v>
      </c>
      <c r="D2049" s="4" t="str">
        <f t="shared" si="94"/>
        <v>2017</v>
      </c>
      <c r="E2049" s="8">
        <v>3409</v>
      </c>
      <c r="F2049" t="s">
        <v>106</v>
      </c>
      <c r="G2049" t="s">
        <v>110</v>
      </c>
      <c r="H2049" t="s">
        <v>107</v>
      </c>
      <c r="I2049">
        <v>3</v>
      </c>
      <c r="J2049" t="s">
        <v>73</v>
      </c>
      <c r="K2049" t="e" vm="14">
        <v>#VALUE!</v>
      </c>
      <c r="L2049" t="e" vm="2">
        <v>#VALUE!</v>
      </c>
      <c r="M2049" t="e" vm="3">
        <v>#VALUE!</v>
      </c>
      <c r="N2049" t="s">
        <v>5</v>
      </c>
      <c r="O2049" t="s">
        <v>6</v>
      </c>
      <c r="P2049" t="s">
        <v>6</v>
      </c>
      <c r="Q2049" s="10">
        <v>2</v>
      </c>
      <c r="R2049" s="12">
        <v>5.66</v>
      </c>
      <c r="S2049" t="str">
        <f t="shared" si="95"/>
        <v>New</v>
      </c>
    </row>
    <row r="2050" spans="1:19" x14ac:dyDescent="0.35">
      <c r="A2050" s="1">
        <v>2061</v>
      </c>
      <c r="B2050" s="4">
        <v>42898</v>
      </c>
      <c r="C2050" s="4" t="str">
        <f t="shared" ref="C2050:C2113" si="96">TEXT(B2050, "MMMM")</f>
        <v>June</v>
      </c>
      <c r="D2050" s="4" t="str">
        <f t="shared" ref="D2050:D2113" si="97">TEXT(B2050, "YYYY")</f>
        <v>2017</v>
      </c>
      <c r="E2050" s="8">
        <v>7963</v>
      </c>
      <c r="F2050" t="s">
        <v>106</v>
      </c>
      <c r="G2050" t="s">
        <v>109</v>
      </c>
      <c r="H2050" t="s">
        <v>108</v>
      </c>
      <c r="I2050">
        <v>3</v>
      </c>
      <c r="J2050" t="s">
        <v>37</v>
      </c>
      <c r="K2050" t="e" vm="6">
        <v>#VALUE!</v>
      </c>
      <c r="L2050" t="e" vm="7">
        <v>#VALUE!</v>
      </c>
      <c r="M2050" t="e" vm="3">
        <v>#VALUE!</v>
      </c>
      <c r="N2050" t="s">
        <v>5</v>
      </c>
      <c r="O2050" t="s">
        <v>7</v>
      </c>
      <c r="P2050" t="s">
        <v>8</v>
      </c>
      <c r="Q2050" s="10">
        <v>5</v>
      </c>
      <c r="R2050" s="12">
        <v>15.13</v>
      </c>
      <c r="S2050" t="str">
        <f t="shared" ref="S2050:S2113" si="98">IF(COUNTIFS(E:E, E2050, B:B, "&lt;="&amp;B2050)&gt;1, "Retained", "New")</f>
        <v>New</v>
      </c>
    </row>
    <row r="2051" spans="1:19" x14ac:dyDescent="0.35">
      <c r="A2051" s="1">
        <v>2062</v>
      </c>
      <c r="B2051" s="4">
        <v>42898</v>
      </c>
      <c r="C2051" s="4" t="str">
        <f t="shared" si="96"/>
        <v>June</v>
      </c>
      <c r="D2051" s="4" t="str">
        <f t="shared" si="97"/>
        <v>2017</v>
      </c>
      <c r="E2051" s="8">
        <v>3854</v>
      </c>
      <c r="F2051" t="s">
        <v>106</v>
      </c>
      <c r="G2051" t="s">
        <v>109</v>
      </c>
      <c r="H2051" t="s">
        <v>107</v>
      </c>
      <c r="I2051">
        <v>1</v>
      </c>
      <c r="J2051" t="s">
        <v>62</v>
      </c>
      <c r="K2051" t="e" vm="9">
        <v>#VALUE!</v>
      </c>
      <c r="L2051" t="e" vm="7">
        <v>#VALUE!</v>
      </c>
      <c r="M2051" t="e" vm="3">
        <v>#VALUE!</v>
      </c>
      <c r="N2051" t="s">
        <v>12</v>
      </c>
      <c r="O2051" t="s">
        <v>13</v>
      </c>
      <c r="P2051" t="s">
        <v>68</v>
      </c>
      <c r="Q2051" s="10">
        <v>3</v>
      </c>
      <c r="R2051" s="12">
        <v>12.6</v>
      </c>
      <c r="S2051" t="str">
        <f t="shared" si="98"/>
        <v>New</v>
      </c>
    </row>
    <row r="2052" spans="1:19" x14ac:dyDescent="0.35">
      <c r="A2052" s="1">
        <v>2063</v>
      </c>
      <c r="B2052" s="4">
        <v>42898</v>
      </c>
      <c r="C2052" s="4" t="str">
        <f t="shared" si="96"/>
        <v>June</v>
      </c>
      <c r="D2052" s="4" t="str">
        <f t="shared" si="97"/>
        <v>2017</v>
      </c>
      <c r="E2052" s="8">
        <v>1957</v>
      </c>
      <c r="F2052" t="s">
        <v>106</v>
      </c>
      <c r="G2052" t="s">
        <v>110</v>
      </c>
      <c r="H2052" t="s">
        <v>107</v>
      </c>
      <c r="I2052">
        <v>2</v>
      </c>
      <c r="J2052" t="s">
        <v>72</v>
      </c>
      <c r="K2052" t="e" vm="9">
        <v>#VALUE!</v>
      </c>
      <c r="L2052" t="e" vm="7">
        <v>#VALUE!</v>
      </c>
      <c r="M2052" t="e" vm="3">
        <v>#VALUE!</v>
      </c>
      <c r="N2052" t="s">
        <v>9</v>
      </c>
      <c r="O2052" t="s">
        <v>59</v>
      </c>
      <c r="P2052" t="s">
        <v>60</v>
      </c>
      <c r="Q2052" s="10">
        <v>6</v>
      </c>
      <c r="R2052" s="12">
        <v>10.75</v>
      </c>
      <c r="S2052" t="str">
        <f t="shared" si="98"/>
        <v>New</v>
      </c>
    </row>
    <row r="2053" spans="1:19" x14ac:dyDescent="0.35">
      <c r="A2053" s="1">
        <v>2064</v>
      </c>
      <c r="B2053" s="4">
        <v>42898</v>
      </c>
      <c r="C2053" s="4" t="str">
        <f t="shared" si="96"/>
        <v>June</v>
      </c>
      <c r="D2053" s="4" t="str">
        <f t="shared" si="97"/>
        <v>2017</v>
      </c>
      <c r="E2053" s="8">
        <v>7171</v>
      </c>
      <c r="F2053" t="s">
        <v>106</v>
      </c>
      <c r="G2053" t="s">
        <v>109</v>
      </c>
      <c r="H2053" t="s">
        <v>108</v>
      </c>
      <c r="I2053">
        <v>3</v>
      </c>
      <c r="J2053" t="s">
        <v>37</v>
      </c>
      <c r="K2053" t="e" vm="10">
        <v>#VALUE!</v>
      </c>
      <c r="L2053" t="e" vm="5">
        <v>#VALUE!</v>
      </c>
      <c r="M2053" t="e" vm="3">
        <v>#VALUE!</v>
      </c>
      <c r="N2053" t="s">
        <v>5</v>
      </c>
      <c r="O2053" t="s">
        <v>6</v>
      </c>
      <c r="P2053" t="s">
        <v>43</v>
      </c>
      <c r="Q2053" s="10">
        <v>3</v>
      </c>
      <c r="R2053" s="12">
        <v>25.02</v>
      </c>
      <c r="S2053" t="str">
        <f t="shared" si="98"/>
        <v>Retained</v>
      </c>
    </row>
    <row r="2054" spans="1:19" x14ac:dyDescent="0.35">
      <c r="A2054" s="1">
        <v>2065</v>
      </c>
      <c r="B2054" s="4">
        <v>42898</v>
      </c>
      <c r="C2054" s="4" t="str">
        <f t="shared" si="96"/>
        <v>June</v>
      </c>
      <c r="D2054" s="4" t="str">
        <f t="shared" si="97"/>
        <v>2017</v>
      </c>
      <c r="E2054" s="8">
        <v>7354</v>
      </c>
      <c r="F2054" t="s">
        <v>105</v>
      </c>
      <c r="G2054" t="s">
        <v>110</v>
      </c>
      <c r="H2054" t="s">
        <v>107</v>
      </c>
      <c r="I2054">
        <v>3</v>
      </c>
      <c r="J2054" t="s">
        <v>51</v>
      </c>
      <c r="K2054" t="e" vm="4">
        <v>#VALUE!</v>
      </c>
      <c r="L2054" t="e" vm="5">
        <v>#VALUE!</v>
      </c>
      <c r="M2054" t="e" vm="3">
        <v>#VALUE!</v>
      </c>
      <c r="N2054" t="s">
        <v>12</v>
      </c>
      <c r="O2054" t="s">
        <v>13</v>
      </c>
      <c r="P2054" t="s">
        <v>14</v>
      </c>
      <c r="Q2054" s="10">
        <v>3</v>
      </c>
      <c r="R2054" s="12">
        <v>15.12</v>
      </c>
      <c r="S2054" t="str">
        <f t="shared" si="98"/>
        <v>Retained</v>
      </c>
    </row>
    <row r="2055" spans="1:19" x14ac:dyDescent="0.35">
      <c r="A2055" s="1">
        <v>2066</v>
      </c>
      <c r="B2055" s="4">
        <v>42898</v>
      </c>
      <c r="C2055" s="4" t="str">
        <f t="shared" si="96"/>
        <v>June</v>
      </c>
      <c r="D2055" s="4" t="str">
        <f t="shared" si="97"/>
        <v>2017</v>
      </c>
      <c r="E2055" s="8">
        <v>3282</v>
      </c>
      <c r="F2055" t="s">
        <v>105</v>
      </c>
      <c r="G2055" t="s">
        <v>110</v>
      </c>
      <c r="H2055" t="s">
        <v>107</v>
      </c>
      <c r="I2055">
        <v>5</v>
      </c>
      <c r="J2055" t="s">
        <v>4</v>
      </c>
      <c r="K2055" t="e" vm="8">
        <v>#VALUE!</v>
      </c>
      <c r="L2055" t="e" vm="2">
        <v>#VALUE!</v>
      </c>
      <c r="M2055" t="e" vm="3">
        <v>#VALUE!</v>
      </c>
      <c r="N2055" t="s">
        <v>5</v>
      </c>
      <c r="O2055" t="s">
        <v>28</v>
      </c>
      <c r="P2055" t="s">
        <v>53</v>
      </c>
      <c r="Q2055" s="10">
        <v>4</v>
      </c>
      <c r="R2055" s="12">
        <v>13.56</v>
      </c>
      <c r="S2055" t="str">
        <f t="shared" si="98"/>
        <v>Retained</v>
      </c>
    </row>
    <row r="2056" spans="1:19" x14ac:dyDescent="0.35">
      <c r="A2056" s="1">
        <v>2067</v>
      </c>
      <c r="B2056" s="4">
        <v>42898</v>
      </c>
      <c r="C2056" s="4" t="str">
        <f t="shared" si="96"/>
        <v>June</v>
      </c>
      <c r="D2056" s="4" t="str">
        <f t="shared" si="97"/>
        <v>2017</v>
      </c>
      <c r="E2056" s="8">
        <v>6047</v>
      </c>
      <c r="F2056" t="s">
        <v>106</v>
      </c>
      <c r="G2056" t="s">
        <v>109</v>
      </c>
      <c r="H2056" t="s">
        <v>108</v>
      </c>
      <c r="I2056">
        <v>3</v>
      </c>
      <c r="J2056" t="s">
        <v>51</v>
      </c>
      <c r="K2056" t="e" vm="13">
        <v>#VALUE!</v>
      </c>
      <c r="L2056" t="e" vm="5">
        <v>#VALUE!</v>
      </c>
      <c r="M2056" t="e" vm="3">
        <v>#VALUE!</v>
      </c>
      <c r="N2056" t="s">
        <v>5</v>
      </c>
      <c r="O2056" t="s">
        <v>28</v>
      </c>
      <c r="P2056" t="s">
        <v>8</v>
      </c>
      <c r="Q2056" s="10">
        <v>6</v>
      </c>
      <c r="R2056" s="12">
        <v>10.62</v>
      </c>
      <c r="S2056" t="str">
        <f t="shared" si="98"/>
        <v>New</v>
      </c>
    </row>
    <row r="2057" spans="1:19" x14ac:dyDescent="0.35">
      <c r="A2057" s="1">
        <v>2068</v>
      </c>
      <c r="B2057" s="4">
        <v>42898</v>
      </c>
      <c r="C2057" s="4" t="str">
        <f t="shared" si="96"/>
        <v>June</v>
      </c>
      <c r="D2057" s="4" t="str">
        <f t="shared" si="97"/>
        <v>2017</v>
      </c>
      <c r="E2057" s="8">
        <v>2053</v>
      </c>
      <c r="F2057" t="s">
        <v>106</v>
      </c>
      <c r="G2057" t="s">
        <v>109</v>
      </c>
      <c r="H2057" t="s">
        <v>107</v>
      </c>
      <c r="I2057">
        <v>5</v>
      </c>
      <c r="J2057" t="s">
        <v>62</v>
      </c>
      <c r="K2057" t="e" vm="6">
        <v>#VALUE!</v>
      </c>
      <c r="L2057" t="e" vm="7">
        <v>#VALUE!</v>
      </c>
      <c r="M2057" t="e" vm="3">
        <v>#VALUE!</v>
      </c>
      <c r="N2057" t="s">
        <v>5</v>
      </c>
      <c r="O2057" t="s">
        <v>19</v>
      </c>
      <c r="P2057" t="s">
        <v>19</v>
      </c>
      <c r="Q2057" s="10">
        <v>6</v>
      </c>
      <c r="R2057" s="12">
        <v>17.760000000000002</v>
      </c>
      <c r="S2057" t="str">
        <f t="shared" si="98"/>
        <v>New</v>
      </c>
    </row>
    <row r="2058" spans="1:19" x14ac:dyDescent="0.35">
      <c r="A2058" s="1">
        <v>2069</v>
      </c>
      <c r="B2058" s="4">
        <v>42898</v>
      </c>
      <c r="C2058" s="4" t="str">
        <f t="shared" si="96"/>
        <v>June</v>
      </c>
      <c r="D2058" s="4" t="str">
        <f t="shared" si="97"/>
        <v>2017</v>
      </c>
      <c r="E2058" s="8">
        <v>5405</v>
      </c>
      <c r="F2058" t="s">
        <v>105</v>
      </c>
      <c r="G2058" t="s">
        <v>110</v>
      </c>
      <c r="H2058" t="s">
        <v>107</v>
      </c>
      <c r="I2058">
        <v>1</v>
      </c>
      <c r="J2058" t="s">
        <v>38</v>
      </c>
      <c r="K2058" t="e" vm="6">
        <v>#VALUE!</v>
      </c>
      <c r="L2058" t="e" vm="7">
        <v>#VALUE!</v>
      </c>
      <c r="M2058" t="e" vm="3">
        <v>#VALUE!</v>
      </c>
      <c r="N2058" t="s">
        <v>5</v>
      </c>
      <c r="O2058" t="s">
        <v>30</v>
      </c>
      <c r="P2058" t="s">
        <v>66</v>
      </c>
      <c r="Q2058" s="10">
        <v>4</v>
      </c>
      <c r="R2058" s="12">
        <v>13.76</v>
      </c>
      <c r="S2058" t="str">
        <f t="shared" si="98"/>
        <v>Retained</v>
      </c>
    </row>
    <row r="2059" spans="1:19" x14ac:dyDescent="0.35">
      <c r="A2059" s="1">
        <v>2070</v>
      </c>
      <c r="B2059" s="4">
        <v>42898</v>
      </c>
      <c r="C2059" s="4" t="str">
        <f t="shared" si="96"/>
        <v>June</v>
      </c>
      <c r="D2059" s="4" t="str">
        <f t="shared" si="97"/>
        <v>2017</v>
      </c>
      <c r="E2059" s="8">
        <v>5301</v>
      </c>
      <c r="F2059" t="s">
        <v>105</v>
      </c>
      <c r="G2059" t="s">
        <v>110</v>
      </c>
      <c r="H2059" t="s">
        <v>108</v>
      </c>
      <c r="I2059">
        <v>2</v>
      </c>
      <c r="J2059" t="s">
        <v>38</v>
      </c>
      <c r="K2059" t="e" vm="8">
        <v>#VALUE!</v>
      </c>
      <c r="L2059" t="e" vm="2">
        <v>#VALUE!</v>
      </c>
      <c r="M2059" t="e" vm="3">
        <v>#VALUE!</v>
      </c>
      <c r="N2059" t="s">
        <v>5</v>
      </c>
      <c r="O2059" t="s">
        <v>7</v>
      </c>
      <c r="P2059" t="s">
        <v>8</v>
      </c>
      <c r="Q2059" s="10">
        <v>5</v>
      </c>
      <c r="R2059" s="12">
        <v>9.08</v>
      </c>
      <c r="S2059" t="str">
        <f t="shared" si="98"/>
        <v>New</v>
      </c>
    </row>
    <row r="2060" spans="1:19" x14ac:dyDescent="0.35">
      <c r="A2060" s="1">
        <v>2071</v>
      </c>
      <c r="B2060" s="4">
        <v>42899</v>
      </c>
      <c r="C2060" s="4" t="str">
        <f t="shared" si="96"/>
        <v>June</v>
      </c>
      <c r="D2060" s="4" t="str">
        <f t="shared" si="97"/>
        <v>2017</v>
      </c>
      <c r="E2060" s="8">
        <v>5821</v>
      </c>
      <c r="F2060" t="s">
        <v>105</v>
      </c>
      <c r="G2060" t="s">
        <v>110</v>
      </c>
      <c r="H2060" t="s">
        <v>107</v>
      </c>
      <c r="I2060">
        <v>4</v>
      </c>
      <c r="J2060" t="s">
        <v>38</v>
      </c>
      <c r="K2060" t="e" vm="15">
        <v>#VALUE!</v>
      </c>
      <c r="L2060" t="e" vm="5">
        <v>#VALUE!</v>
      </c>
      <c r="M2060" t="e" vm="3">
        <v>#VALUE!</v>
      </c>
      <c r="N2060" t="s">
        <v>5</v>
      </c>
      <c r="O2060" t="s">
        <v>30</v>
      </c>
      <c r="P2060" t="s">
        <v>8</v>
      </c>
      <c r="Q2060" s="10">
        <v>6</v>
      </c>
      <c r="R2060" s="12">
        <v>21.51</v>
      </c>
      <c r="S2060" t="str">
        <f t="shared" si="98"/>
        <v>New</v>
      </c>
    </row>
    <row r="2061" spans="1:19" x14ac:dyDescent="0.35">
      <c r="A2061" s="1">
        <v>2072</v>
      </c>
      <c r="B2061" s="4">
        <v>42899</v>
      </c>
      <c r="C2061" s="4" t="str">
        <f t="shared" si="96"/>
        <v>June</v>
      </c>
      <c r="D2061" s="4" t="str">
        <f t="shared" si="97"/>
        <v>2017</v>
      </c>
      <c r="E2061" s="8">
        <v>5826</v>
      </c>
      <c r="F2061" t="s">
        <v>105</v>
      </c>
      <c r="G2061" t="s">
        <v>110</v>
      </c>
      <c r="H2061" t="s">
        <v>107</v>
      </c>
      <c r="I2061">
        <v>4</v>
      </c>
      <c r="J2061" t="s">
        <v>51</v>
      </c>
      <c r="K2061" t="e" vm="15">
        <v>#VALUE!</v>
      </c>
      <c r="L2061" t="e" vm="5">
        <v>#VALUE!</v>
      </c>
      <c r="M2061" t="e" vm="3">
        <v>#VALUE!</v>
      </c>
      <c r="N2061" t="s">
        <v>5</v>
      </c>
      <c r="O2061" t="s">
        <v>28</v>
      </c>
      <c r="P2061" t="s">
        <v>49</v>
      </c>
      <c r="Q2061" s="10">
        <v>6</v>
      </c>
      <c r="R2061" s="12">
        <v>16.91</v>
      </c>
      <c r="S2061" t="str">
        <f t="shared" si="98"/>
        <v>New</v>
      </c>
    </row>
    <row r="2062" spans="1:19" x14ac:dyDescent="0.35">
      <c r="A2062" s="1">
        <v>2073</v>
      </c>
      <c r="B2062" s="4">
        <v>42899</v>
      </c>
      <c r="C2062" s="4" t="str">
        <f t="shared" si="96"/>
        <v>June</v>
      </c>
      <c r="D2062" s="4" t="str">
        <f t="shared" si="97"/>
        <v>2017</v>
      </c>
      <c r="E2062" s="8">
        <v>9302</v>
      </c>
      <c r="F2062" t="s">
        <v>106</v>
      </c>
      <c r="G2062" t="s">
        <v>110</v>
      </c>
      <c r="H2062" t="s">
        <v>107</v>
      </c>
      <c r="I2062">
        <v>1</v>
      </c>
      <c r="J2062" t="s">
        <v>72</v>
      </c>
      <c r="K2062" t="e" vm="14">
        <v>#VALUE!</v>
      </c>
      <c r="L2062" t="e" vm="2">
        <v>#VALUE!</v>
      </c>
      <c r="M2062" t="e" vm="3">
        <v>#VALUE!</v>
      </c>
      <c r="N2062" t="s">
        <v>5</v>
      </c>
      <c r="O2062" t="s">
        <v>6</v>
      </c>
      <c r="P2062" t="s">
        <v>43</v>
      </c>
      <c r="Q2062" s="10">
        <v>1</v>
      </c>
      <c r="R2062" s="12">
        <v>1.71</v>
      </c>
      <c r="S2062" t="str">
        <f t="shared" si="98"/>
        <v>New</v>
      </c>
    </row>
    <row r="2063" spans="1:19" x14ac:dyDescent="0.35">
      <c r="A2063" s="1">
        <v>2074</v>
      </c>
      <c r="B2063" s="4">
        <v>42899</v>
      </c>
      <c r="C2063" s="4" t="str">
        <f t="shared" si="96"/>
        <v>June</v>
      </c>
      <c r="D2063" s="4" t="str">
        <f t="shared" si="97"/>
        <v>2017</v>
      </c>
      <c r="E2063" s="8">
        <v>4951</v>
      </c>
      <c r="F2063" t="s">
        <v>106</v>
      </c>
      <c r="G2063" t="s">
        <v>109</v>
      </c>
      <c r="H2063" t="s">
        <v>108</v>
      </c>
      <c r="I2063">
        <v>5</v>
      </c>
      <c r="J2063" t="s">
        <v>37</v>
      </c>
      <c r="K2063" t="e" vm="15">
        <v>#VALUE!</v>
      </c>
      <c r="L2063" t="e" vm="5">
        <v>#VALUE!</v>
      </c>
      <c r="M2063" t="e" vm="3">
        <v>#VALUE!</v>
      </c>
      <c r="N2063" t="s">
        <v>5</v>
      </c>
      <c r="O2063" t="s">
        <v>28</v>
      </c>
      <c r="P2063" t="s">
        <v>8</v>
      </c>
      <c r="Q2063" s="10">
        <v>3</v>
      </c>
      <c r="R2063" s="12">
        <v>18.96</v>
      </c>
      <c r="S2063" t="str">
        <f t="shared" si="98"/>
        <v>New</v>
      </c>
    </row>
    <row r="2064" spans="1:19" x14ac:dyDescent="0.35">
      <c r="A2064" s="1">
        <v>2075</v>
      </c>
      <c r="B2064" s="4">
        <v>42899</v>
      </c>
      <c r="C2064" s="4" t="str">
        <f t="shared" si="96"/>
        <v>June</v>
      </c>
      <c r="D2064" s="4" t="str">
        <f t="shared" si="97"/>
        <v>2017</v>
      </c>
      <c r="E2064" s="8">
        <v>7190</v>
      </c>
      <c r="F2064" t="s">
        <v>106</v>
      </c>
      <c r="G2064" t="s">
        <v>109</v>
      </c>
      <c r="H2064" t="s">
        <v>108</v>
      </c>
      <c r="I2064">
        <v>2</v>
      </c>
      <c r="J2064" t="s">
        <v>4</v>
      </c>
      <c r="K2064" t="e" vm="10">
        <v>#VALUE!</v>
      </c>
      <c r="L2064" t="e" vm="5">
        <v>#VALUE!</v>
      </c>
      <c r="M2064" t="e" vm="3">
        <v>#VALUE!</v>
      </c>
      <c r="N2064" t="s">
        <v>9</v>
      </c>
      <c r="O2064" t="s">
        <v>10</v>
      </c>
      <c r="P2064" t="s">
        <v>58</v>
      </c>
      <c r="Q2064" s="10">
        <v>4</v>
      </c>
      <c r="R2064" s="12">
        <v>11.84</v>
      </c>
      <c r="S2064" t="str">
        <f t="shared" si="98"/>
        <v>Retained</v>
      </c>
    </row>
    <row r="2065" spans="1:19" x14ac:dyDescent="0.35">
      <c r="A2065" s="1">
        <v>2076</v>
      </c>
      <c r="B2065" s="4">
        <v>42899</v>
      </c>
      <c r="C2065" s="4" t="str">
        <f t="shared" si="96"/>
        <v>June</v>
      </c>
      <c r="D2065" s="4" t="str">
        <f t="shared" si="97"/>
        <v>2017</v>
      </c>
      <c r="E2065" s="8">
        <v>9928</v>
      </c>
      <c r="F2065" t="s">
        <v>105</v>
      </c>
      <c r="G2065" t="s">
        <v>109</v>
      </c>
      <c r="H2065" t="s">
        <v>107</v>
      </c>
      <c r="I2065">
        <v>5</v>
      </c>
      <c r="J2065" t="s">
        <v>51</v>
      </c>
      <c r="K2065" t="e" vm="17">
        <v>#VALUE!</v>
      </c>
      <c r="L2065" t="e" vm="5">
        <v>#VALUE!</v>
      </c>
      <c r="M2065" t="e" vm="3">
        <v>#VALUE!</v>
      </c>
      <c r="N2065" t="s">
        <v>5</v>
      </c>
      <c r="O2065" t="s">
        <v>28</v>
      </c>
      <c r="P2065" t="s">
        <v>8</v>
      </c>
      <c r="Q2065" s="10">
        <v>4</v>
      </c>
      <c r="R2065" s="12">
        <v>22.58</v>
      </c>
      <c r="S2065" t="str">
        <f t="shared" si="98"/>
        <v>Retained</v>
      </c>
    </row>
    <row r="2066" spans="1:19" x14ac:dyDescent="0.35">
      <c r="A2066" s="1">
        <v>2077</v>
      </c>
      <c r="B2066" s="4">
        <v>42899</v>
      </c>
      <c r="C2066" s="4" t="str">
        <f t="shared" si="96"/>
        <v>June</v>
      </c>
      <c r="D2066" s="4" t="str">
        <f t="shared" si="97"/>
        <v>2017</v>
      </c>
      <c r="E2066" s="8">
        <v>8083</v>
      </c>
      <c r="F2066" t="s">
        <v>105</v>
      </c>
      <c r="G2066" t="s">
        <v>110</v>
      </c>
      <c r="H2066" t="s">
        <v>107</v>
      </c>
      <c r="I2066">
        <v>0</v>
      </c>
      <c r="J2066" t="s">
        <v>37</v>
      </c>
      <c r="K2066" t="e" vm="12">
        <v>#VALUE!</v>
      </c>
      <c r="L2066" t="e" vm="2">
        <v>#VALUE!</v>
      </c>
      <c r="M2066" t="e" vm="3">
        <v>#VALUE!</v>
      </c>
      <c r="N2066" t="s">
        <v>5</v>
      </c>
      <c r="O2066" t="s">
        <v>6</v>
      </c>
      <c r="P2066" t="s">
        <v>43</v>
      </c>
      <c r="Q2066" s="10">
        <v>3</v>
      </c>
      <c r="R2066" s="12">
        <v>5.84</v>
      </c>
      <c r="S2066" t="str">
        <f t="shared" si="98"/>
        <v>New</v>
      </c>
    </row>
    <row r="2067" spans="1:19" x14ac:dyDescent="0.35">
      <c r="A2067" s="1">
        <v>2078</v>
      </c>
      <c r="B2067" s="4">
        <v>42900</v>
      </c>
      <c r="C2067" s="4" t="str">
        <f t="shared" si="96"/>
        <v>June</v>
      </c>
      <c r="D2067" s="4" t="str">
        <f t="shared" si="97"/>
        <v>2017</v>
      </c>
      <c r="E2067" s="8">
        <v>9759</v>
      </c>
      <c r="F2067" t="s">
        <v>105</v>
      </c>
      <c r="G2067" t="s">
        <v>110</v>
      </c>
      <c r="H2067" t="s">
        <v>108</v>
      </c>
      <c r="I2067">
        <v>4</v>
      </c>
      <c r="J2067" t="s">
        <v>4</v>
      </c>
      <c r="K2067" t="e" vm="15">
        <v>#VALUE!</v>
      </c>
      <c r="L2067" t="e" vm="5">
        <v>#VALUE!</v>
      </c>
      <c r="M2067" t="e" vm="3">
        <v>#VALUE!</v>
      </c>
      <c r="N2067" t="s">
        <v>5</v>
      </c>
      <c r="O2067" t="s">
        <v>45</v>
      </c>
      <c r="P2067" t="s">
        <v>45</v>
      </c>
      <c r="Q2067" s="10">
        <v>5</v>
      </c>
      <c r="R2067" s="12">
        <v>11.05</v>
      </c>
      <c r="S2067" t="str">
        <f t="shared" si="98"/>
        <v>New</v>
      </c>
    </row>
    <row r="2068" spans="1:19" x14ac:dyDescent="0.35">
      <c r="A2068" s="1">
        <v>2079</v>
      </c>
      <c r="B2068" s="4">
        <v>42900</v>
      </c>
      <c r="C2068" s="4" t="str">
        <f t="shared" si="96"/>
        <v>June</v>
      </c>
      <c r="D2068" s="4" t="str">
        <f t="shared" si="97"/>
        <v>2017</v>
      </c>
      <c r="E2068" s="8">
        <v>3929</v>
      </c>
      <c r="F2068" t="s">
        <v>105</v>
      </c>
      <c r="G2068" t="s">
        <v>110</v>
      </c>
      <c r="H2068" t="s">
        <v>108</v>
      </c>
      <c r="I2068">
        <v>2</v>
      </c>
      <c r="J2068" t="s">
        <v>4</v>
      </c>
      <c r="K2068" t="e" vm="15">
        <v>#VALUE!</v>
      </c>
      <c r="L2068" t="e" vm="5">
        <v>#VALUE!</v>
      </c>
      <c r="M2068" t="e" vm="3">
        <v>#VALUE!</v>
      </c>
      <c r="N2068" t="s">
        <v>5</v>
      </c>
      <c r="O2068" t="s">
        <v>45</v>
      </c>
      <c r="P2068" t="s">
        <v>45</v>
      </c>
      <c r="Q2068" s="10">
        <v>6</v>
      </c>
      <c r="R2068" s="12">
        <v>12.96</v>
      </c>
      <c r="S2068" t="str">
        <f t="shared" si="98"/>
        <v>Retained</v>
      </c>
    </row>
    <row r="2069" spans="1:19" x14ac:dyDescent="0.35">
      <c r="A2069" s="1">
        <v>2080</v>
      </c>
      <c r="B2069" s="4">
        <v>42900</v>
      </c>
      <c r="C2069" s="4" t="str">
        <f t="shared" si="96"/>
        <v>June</v>
      </c>
      <c r="D2069" s="4" t="str">
        <f t="shared" si="97"/>
        <v>2017</v>
      </c>
      <c r="E2069" s="8">
        <v>5685</v>
      </c>
      <c r="F2069" t="s">
        <v>105</v>
      </c>
      <c r="G2069" t="s">
        <v>109</v>
      </c>
      <c r="H2069" t="s">
        <v>107</v>
      </c>
      <c r="I2069">
        <v>2</v>
      </c>
      <c r="J2069" t="s">
        <v>62</v>
      </c>
      <c r="K2069" t="e" vm="9">
        <v>#VALUE!</v>
      </c>
      <c r="L2069" t="e" vm="7">
        <v>#VALUE!</v>
      </c>
      <c r="M2069" t="e" vm="3">
        <v>#VALUE!</v>
      </c>
      <c r="N2069" t="s">
        <v>9</v>
      </c>
      <c r="O2069" t="s">
        <v>19</v>
      </c>
      <c r="P2069" t="s">
        <v>19</v>
      </c>
      <c r="Q2069" s="10">
        <v>5</v>
      </c>
      <c r="R2069" s="12">
        <v>26.8</v>
      </c>
      <c r="S2069" t="str">
        <f t="shared" si="98"/>
        <v>Retained</v>
      </c>
    </row>
    <row r="2070" spans="1:19" x14ac:dyDescent="0.35">
      <c r="A2070" s="1">
        <v>2081</v>
      </c>
      <c r="B2070" s="4">
        <v>42900</v>
      </c>
      <c r="C2070" s="4" t="str">
        <f t="shared" si="96"/>
        <v>June</v>
      </c>
      <c r="D2070" s="4" t="str">
        <f t="shared" si="97"/>
        <v>2017</v>
      </c>
      <c r="E2070" s="8">
        <v>1865</v>
      </c>
      <c r="F2070" t="s">
        <v>105</v>
      </c>
      <c r="G2070" t="s">
        <v>109</v>
      </c>
      <c r="H2070" t="s">
        <v>107</v>
      </c>
      <c r="I2070">
        <v>2</v>
      </c>
      <c r="J2070" t="s">
        <v>37</v>
      </c>
      <c r="K2070" t="e" vm="1">
        <v>#VALUE!</v>
      </c>
      <c r="L2070" t="e" vm="2">
        <v>#VALUE!</v>
      </c>
      <c r="M2070" t="e" vm="3">
        <v>#VALUE!</v>
      </c>
      <c r="N2070" t="s">
        <v>5</v>
      </c>
      <c r="O2070" t="s">
        <v>17</v>
      </c>
      <c r="P2070" t="s">
        <v>29</v>
      </c>
      <c r="Q2070" s="10">
        <v>4</v>
      </c>
      <c r="R2070" s="12">
        <v>20.3</v>
      </c>
      <c r="S2070" t="str">
        <f t="shared" si="98"/>
        <v>Retained</v>
      </c>
    </row>
    <row r="2071" spans="1:19" x14ac:dyDescent="0.35">
      <c r="A2071" s="1">
        <v>2082</v>
      </c>
      <c r="B2071" s="4">
        <v>42900</v>
      </c>
      <c r="C2071" s="4" t="str">
        <f t="shared" si="96"/>
        <v>June</v>
      </c>
      <c r="D2071" s="4" t="str">
        <f t="shared" si="97"/>
        <v>2017</v>
      </c>
      <c r="E2071" s="8">
        <v>5765</v>
      </c>
      <c r="F2071" t="s">
        <v>106</v>
      </c>
      <c r="G2071" t="s">
        <v>110</v>
      </c>
      <c r="H2071" t="s">
        <v>108</v>
      </c>
      <c r="I2071">
        <v>2</v>
      </c>
      <c r="J2071" t="s">
        <v>37</v>
      </c>
      <c r="K2071" t="e" vm="1">
        <v>#VALUE!</v>
      </c>
      <c r="L2071" t="e" vm="2">
        <v>#VALUE!</v>
      </c>
      <c r="M2071" t="e" vm="3">
        <v>#VALUE!</v>
      </c>
      <c r="N2071" t="s">
        <v>5</v>
      </c>
      <c r="O2071" t="s">
        <v>45</v>
      </c>
      <c r="P2071" t="s">
        <v>45</v>
      </c>
      <c r="Q2071" s="10">
        <v>3</v>
      </c>
      <c r="R2071" s="12">
        <v>14.63</v>
      </c>
      <c r="S2071" t="str">
        <f t="shared" si="98"/>
        <v>Retained</v>
      </c>
    </row>
    <row r="2072" spans="1:19" x14ac:dyDescent="0.35">
      <c r="A2072" s="1">
        <v>2083</v>
      </c>
      <c r="B2072" s="4">
        <v>42900</v>
      </c>
      <c r="C2072" s="4" t="str">
        <f t="shared" si="96"/>
        <v>June</v>
      </c>
      <c r="D2072" s="4" t="str">
        <f t="shared" si="97"/>
        <v>2017</v>
      </c>
      <c r="E2072" s="8">
        <v>5623</v>
      </c>
      <c r="F2072" t="s">
        <v>105</v>
      </c>
      <c r="G2072" t="s">
        <v>110</v>
      </c>
      <c r="H2072" t="s">
        <v>107</v>
      </c>
      <c r="I2072">
        <v>4</v>
      </c>
      <c r="J2072" t="s">
        <v>37</v>
      </c>
      <c r="K2072" t="e" vm="1">
        <v>#VALUE!</v>
      </c>
      <c r="L2072" t="e" vm="2">
        <v>#VALUE!</v>
      </c>
      <c r="M2072" t="e" vm="3">
        <v>#VALUE!</v>
      </c>
      <c r="N2072" t="s">
        <v>5</v>
      </c>
      <c r="O2072" t="s">
        <v>45</v>
      </c>
      <c r="P2072" t="s">
        <v>45</v>
      </c>
      <c r="Q2072" s="10">
        <v>4</v>
      </c>
      <c r="R2072" s="12">
        <v>12.64</v>
      </c>
      <c r="S2072" t="str">
        <f t="shared" si="98"/>
        <v>New</v>
      </c>
    </row>
    <row r="2073" spans="1:19" x14ac:dyDescent="0.35">
      <c r="A2073" s="1">
        <v>2084</v>
      </c>
      <c r="B2073" s="4">
        <v>42900</v>
      </c>
      <c r="C2073" s="4" t="str">
        <f t="shared" si="96"/>
        <v>June</v>
      </c>
      <c r="D2073" s="4" t="str">
        <f t="shared" si="97"/>
        <v>2017</v>
      </c>
      <c r="E2073" s="8">
        <v>8933</v>
      </c>
      <c r="F2073" t="s">
        <v>106</v>
      </c>
      <c r="G2073" t="s">
        <v>109</v>
      </c>
      <c r="H2073" t="s">
        <v>108</v>
      </c>
      <c r="I2073">
        <v>4</v>
      </c>
      <c r="J2073" t="s">
        <v>51</v>
      </c>
      <c r="K2073" t="e" vm="8">
        <v>#VALUE!</v>
      </c>
      <c r="L2073" t="e" vm="2">
        <v>#VALUE!</v>
      </c>
      <c r="M2073" t="e" vm="3">
        <v>#VALUE!</v>
      </c>
      <c r="N2073" t="s">
        <v>5</v>
      </c>
      <c r="O2073" t="s">
        <v>45</v>
      </c>
      <c r="P2073" t="s">
        <v>45</v>
      </c>
      <c r="Q2073" s="10">
        <v>2</v>
      </c>
      <c r="R2073" s="12">
        <v>6.92</v>
      </c>
      <c r="S2073" t="str">
        <f t="shared" si="98"/>
        <v>New</v>
      </c>
    </row>
    <row r="2074" spans="1:19" x14ac:dyDescent="0.35">
      <c r="A2074" s="1">
        <v>2085</v>
      </c>
      <c r="B2074" s="4">
        <v>42900</v>
      </c>
      <c r="C2074" s="4" t="str">
        <f t="shared" si="96"/>
        <v>June</v>
      </c>
      <c r="D2074" s="4" t="str">
        <f t="shared" si="97"/>
        <v>2017</v>
      </c>
      <c r="E2074" s="8">
        <v>161</v>
      </c>
      <c r="F2074" t="s">
        <v>105</v>
      </c>
      <c r="G2074" t="s">
        <v>110</v>
      </c>
      <c r="H2074" t="s">
        <v>107</v>
      </c>
      <c r="I2074">
        <v>1</v>
      </c>
      <c r="J2074" t="s">
        <v>37</v>
      </c>
      <c r="K2074" t="e" vm="12">
        <v>#VALUE!</v>
      </c>
      <c r="L2074" t="e" vm="2">
        <v>#VALUE!</v>
      </c>
      <c r="M2074" t="e" vm="3">
        <v>#VALUE!</v>
      </c>
      <c r="N2074" t="s">
        <v>5</v>
      </c>
      <c r="O2074" t="s">
        <v>34</v>
      </c>
      <c r="P2074" t="s">
        <v>34</v>
      </c>
      <c r="Q2074" s="10">
        <v>4</v>
      </c>
      <c r="R2074" s="12">
        <v>2.2799999999999998</v>
      </c>
      <c r="S2074" t="str">
        <f t="shared" si="98"/>
        <v>New</v>
      </c>
    </row>
    <row r="2075" spans="1:19" x14ac:dyDescent="0.35">
      <c r="A2075" s="1">
        <v>2086</v>
      </c>
      <c r="B2075" s="4">
        <v>42900</v>
      </c>
      <c r="C2075" s="4" t="str">
        <f t="shared" si="96"/>
        <v>June</v>
      </c>
      <c r="D2075" s="4" t="str">
        <f t="shared" si="97"/>
        <v>2017</v>
      </c>
      <c r="E2075" s="8">
        <v>3549</v>
      </c>
      <c r="F2075" t="s">
        <v>105</v>
      </c>
      <c r="G2075" t="s">
        <v>110</v>
      </c>
      <c r="H2075" t="s">
        <v>108</v>
      </c>
      <c r="I2075">
        <v>2</v>
      </c>
      <c r="J2075" t="s">
        <v>51</v>
      </c>
      <c r="K2075" t="e" vm="16">
        <v>#VALUE!</v>
      </c>
      <c r="L2075" t="e" vm="5">
        <v>#VALUE!</v>
      </c>
      <c r="M2075" t="e" vm="3">
        <v>#VALUE!</v>
      </c>
      <c r="N2075" t="s">
        <v>12</v>
      </c>
      <c r="O2075" t="s">
        <v>25</v>
      </c>
      <c r="P2075" t="s">
        <v>26</v>
      </c>
      <c r="Q2075" s="10">
        <v>2</v>
      </c>
      <c r="R2075" s="12">
        <v>4.16</v>
      </c>
      <c r="S2075" t="str">
        <f t="shared" si="98"/>
        <v>New</v>
      </c>
    </row>
    <row r="2076" spans="1:19" x14ac:dyDescent="0.35">
      <c r="A2076" s="1">
        <v>2087</v>
      </c>
      <c r="B2076" s="4">
        <v>42901</v>
      </c>
      <c r="C2076" s="4" t="str">
        <f t="shared" si="96"/>
        <v>June</v>
      </c>
      <c r="D2076" s="4" t="str">
        <f t="shared" si="97"/>
        <v>2017</v>
      </c>
      <c r="E2076" s="8">
        <v>8864</v>
      </c>
      <c r="F2076" t="s">
        <v>106</v>
      </c>
      <c r="G2076" t="s">
        <v>110</v>
      </c>
      <c r="H2076" t="s">
        <v>107</v>
      </c>
      <c r="I2076">
        <v>4</v>
      </c>
      <c r="J2076" t="s">
        <v>38</v>
      </c>
      <c r="K2076" t="e" vm="1">
        <v>#VALUE!</v>
      </c>
      <c r="L2076" t="e" vm="2">
        <v>#VALUE!</v>
      </c>
      <c r="M2076" t="e" vm="3">
        <v>#VALUE!</v>
      </c>
      <c r="N2076" t="s">
        <v>5</v>
      </c>
      <c r="O2076" t="s">
        <v>28</v>
      </c>
      <c r="P2076" t="s">
        <v>29</v>
      </c>
      <c r="Q2076" s="10">
        <v>5</v>
      </c>
      <c r="R2076" s="12">
        <v>42.44</v>
      </c>
      <c r="S2076" t="str">
        <f t="shared" si="98"/>
        <v>New</v>
      </c>
    </row>
    <row r="2077" spans="1:19" x14ac:dyDescent="0.35">
      <c r="A2077" s="1">
        <v>2088</v>
      </c>
      <c r="B2077" s="4">
        <v>42901</v>
      </c>
      <c r="C2077" s="4" t="str">
        <f t="shared" si="96"/>
        <v>June</v>
      </c>
      <c r="D2077" s="4" t="str">
        <f t="shared" si="97"/>
        <v>2017</v>
      </c>
      <c r="E2077" s="8">
        <v>4767</v>
      </c>
      <c r="F2077" t="s">
        <v>106</v>
      </c>
      <c r="G2077" t="s">
        <v>109</v>
      </c>
      <c r="H2077" t="s">
        <v>107</v>
      </c>
      <c r="I2077">
        <v>3</v>
      </c>
      <c r="J2077" t="s">
        <v>72</v>
      </c>
      <c r="K2077" t="e" vm="17">
        <v>#VALUE!</v>
      </c>
      <c r="L2077" t="e" vm="5">
        <v>#VALUE!</v>
      </c>
      <c r="M2077" t="e" vm="3">
        <v>#VALUE!</v>
      </c>
      <c r="N2077" t="s">
        <v>9</v>
      </c>
      <c r="O2077" t="s">
        <v>10</v>
      </c>
      <c r="P2077" t="s">
        <v>58</v>
      </c>
      <c r="Q2077" s="10">
        <v>5</v>
      </c>
      <c r="R2077" s="12">
        <v>25.08</v>
      </c>
      <c r="S2077" t="str">
        <f t="shared" si="98"/>
        <v>Retained</v>
      </c>
    </row>
    <row r="2078" spans="1:19" x14ac:dyDescent="0.35">
      <c r="A2078" s="1">
        <v>2089</v>
      </c>
      <c r="B2078" s="4">
        <v>42901</v>
      </c>
      <c r="C2078" s="4" t="str">
        <f t="shared" si="96"/>
        <v>June</v>
      </c>
      <c r="D2078" s="4" t="str">
        <f t="shared" si="97"/>
        <v>2017</v>
      </c>
      <c r="E2078" s="8">
        <v>6641</v>
      </c>
      <c r="F2078" t="s">
        <v>106</v>
      </c>
      <c r="G2078" t="s">
        <v>109</v>
      </c>
      <c r="H2078" t="s">
        <v>108</v>
      </c>
      <c r="I2078">
        <v>0</v>
      </c>
      <c r="J2078" t="s">
        <v>37</v>
      </c>
      <c r="K2078" t="e" vm="12">
        <v>#VALUE!</v>
      </c>
      <c r="L2078" t="e" vm="2">
        <v>#VALUE!</v>
      </c>
      <c r="M2078" t="e" vm="3">
        <v>#VALUE!</v>
      </c>
      <c r="N2078" t="s">
        <v>5</v>
      </c>
      <c r="O2078" t="s">
        <v>6</v>
      </c>
      <c r="P2078" t="s">
        <v>43</v>
      </c>
      <c r="Q2078" s="10">
        <v>3</v>
      </c>
      <c r="R2078" s="12">
        <v>17.78</v>
      </c>
      <c r="S2078" t="str">
        <f t="shared" si="98"/>
        <v>Retained</v>
      </c>
    </row>
    <row r="2079" spans="1:19" x14ac:dyDescent="0.35">
      <c r="A2079" s="1">
        <v>2090</v>
      </c>
      <c r="B2079" s="4">
        <v>42901</v>
      </c>
      <c r="C2079" s="4" t="str">
        <f t="shared" si="96"/>
        <v>June</v>
      </c>
      <c r="D2079" s="4" t="str">
        <f t="shared" si="97"/>
        <v>2017</v>
      </c>
      <c r="E2079" s="8">
        <v>3015</v>
      </c>
      <c r="F2079" t="s">
        <v>105</v>
      </c>
      <c r="G2079" t="s">
        <v>109</v>
      </c>
      <c r="H2079" t="s">
        <v>107</v>
      </c>
      <c r="I2079">
        <v>1</v>
      </c>
      <c r="J2079" t="s">
        <v>51</v>
      </c>
      <c r="K2079" t="e" vm="15">
        <v>#VALUE!</v>
      </c>
      <c r="L2079" t="e" vm="5">
        <v>#VALUE!</v>
      </c>
      <c r="M2079" t="e" vm="3">
        <v>#VALUE!</v>
      </c>
      <c r="N2079" t="s">
        <v>5</v>
      </c>
      <c r="O2079" t="s">
        <v>45</v>
      </c>
      <c r="P2079" t="s">
        <v>45</v>
      </c>
      <c r="Q2079" s="10">
        <v>6</v>
      </c>
      <c r="R2079" s="12">
        <v>36.89</v>
      </c>
      <c r="S2079" t="str">
        <f t="shared" si="98"/>
        <v>New</v>
      </c>
    </row>
    <row r="2080" spans="1:19" x14ac:dyDescent="0.35">
      <c r="A2080" s="1">
        <v>2091</v>
      </c>
      <c r="B2080" s="4">
        <v>42901</v>
      </c>
      <c r="C2080" s="4" t="str">
        <f t="shared" si="96"/>
        <v>June</v>
      </c>
      <c r="D2080" s="4" t="str">
        <f t="shared" si="97"/>
        <v>2017</v>
      </c>
      <c r="E2080" s="8">
        <v>5163</v>
      </c>
      <c r="F2080" t="s">
        <v>106</v>
      </c>
      <c r="G2080" t="s">
        <v>110</v>
      </c>
      <c r="H2080" t="s">
        <v>107</v>
      </c>
      <c r="I2080">
        <v>3</v>
      </c>
      <c r="J2080" t="s">
        <v>37</v>
      </c>
      <c r="K2080" t="e" vm="4">
        <v>#VALUE!</v>
      </c>
      <c r="L2080" t="e" vm="5">
        <v>#VALUE!</v>
      </c>
      <c r="M2080" t="e" vm="3">
        <v>#VALUE!</v>
      </c>
      <c r="N2080" t="s">
        <v>5</v>
      </c>
      <c r="O2080" t="s">
        <v>7</v>
      </c>
      <c r="P2080" t="s">
        <v>8</v>
      </c>
      <c r="Q2080" s="10">
        <v>5</v>
      </c>
      <c r="R2080" s="12">
        <v>22.04</v>
      </c>
      <c r="S2080" t="str">
        <f t="shared" si="98"/>
        <v>Retained</v>
      </c>
    </row>
    <row r="2081" spans="1:19" x14ac:dyDescent="0.35">
      <c r="A2081" s="1">
        <v>2092</v>
      </c>
      <c r="B2081" s="4">
        <v>42901</v>
      </c>
      <c r="C2081" s="4" t="str">
        <f t="shared" si="96"/>
        <v>June</v>
      </c>
      <c r="D2081" s="4" t="str">
        <f t="shared" si="97"/>
        <v>2017</v>
      </c>
      <c r="E2081" s="8">
        <v>2587</v>
      </c>
      <c r="F2081" t="s">
        <v>105</v>
      </c>
      <c r="G2081" t="s">
        <v>110</v>
      </c>
      <c r="H2081" t="s">
        <v>108</v>
      </c>
      <c r="I2081">
        <v>1</v>
      </c>
      <c r="J2081" t="s">
        <v>38</v>
      </c>
      <c r="K2081" t="e" vm="17">
        <v>#VALUE!</v>
      </c>
      <c r="L2081" t="e" vm="5">
        <v>#VALUE!</v>
      </c>
      <c r="M2081" t="e" vm="3">
        <v>#VALUE!</v>
      </c>
      <c r="N2081" t="s">
        <v>5</v>
      </c>
      <c r="O2081" t="s">
        <v>6</v>
      </c>
      <c r="P2081" t="s">
        <v>6</v>
      </c>
      <c r="Q2081" s="10">
        <v>2</v>
      </c>
      <c r="R2081" s="12">
        <v>5.98</v>
      </c>
      <c r="S2081" t="str">
        <f t="shared" si="98"/>
        <v>New</v>
      </c>
    </row>
    <row r="2082" spans="1:19" x14ac:dyDescent="0.35">
      <c r="A2082" s="1">
        <v>2093</v>
      </c>
      <c r="B2082" s="4">
        <v>42901</v>
      </c>
      <c r="C2082" s="4" t="str">
        <f t="shared" si="96"/>
        <v>June</v>
      </c>
      <c r="D2082" s="4" t="str">
        <f t="shared" si="97"/>
        <v>2017</v>
      </c>
      <c r="E2082" s="8">
        <v>6617</v>
      </c>
      <c r="F2082" t="s">
        <v>105</v>
      </c>
      <c r="G2082" t="s">
        <v>110</v>
      </c>
      <c r="H2082" t="s">
        <v>108</v>
      </c>
      <c r="I2082">
        <v>2</v>
      </c>
      <c r="J2082" t="s">
        <v>51</v>
      </c>
      <c r="K2082" t="e" vm="1">
        <v>#VALUE!</v>
      </c>
      <c r="L2082" t="e" vm="2">
        <v>#VALUE!</v>
      </c>
      <c r="M2082" t="e" vm="3">
        <v>#VALUE!</v>
      </c>
      <c r="N2082" t="s">
        <v>5</v>
      </c>
      <c r="O2082" t="s">
        <v>7</v>
      </c>
      <c r="P2082" t="s">
        <v>55</v>
      </c>
      <c r="Q2082" s="10">
        <v>4</v>
      </c>
      <c r="R2082" s="12">
        <v>18.48</v>
      </c>
      <c r="S2082" t="str">
        <f t="shared" si="98"/>
        <v>New</v>
      </c>
    </row>
    <row r="2083" spans="1:19" x14ac:dyDescent="0.35">
      <c r="A2083" s="1">
        <v>2094</v>
      </c>
      <c r="B2083" s="4">
        <v>42901</v>
      </c>
      <c r="C2083" s="4" t="str">
        <f t="shared" si="96"/>
        <v>June</v>
      </c>
      <c r="D2083" s="4" t="str">
        <f t="shared" si="97"/>
        <v>2017</v>
      </c>
      <c r="E2083" s="8">
        <v>6107</v>
      </c>
      <c r="F2083" t="s">
        <v>105</v>
      </c>
      <c r="G2083" t="s">
        <v>110</v>
      </c>
      <c r="H2083" t="s">
        <v>107</v>
      </c>
      <c r="I2083">
        <v>5</v>
      </c>
      <c r="J2083" t="s">
        <v>4</v>
      </c>
      <c r="K2083" t="e" vm="4">
        <v>#VALUE!</v>
      </c>
      <c r="L2083" t="e" vm="5">
        <v>#VALUE!</v>
      </c>
      <c r="M2083" t="e" vm="3">
        <v>#VALUE!</v>
      </c>
      <c r="N2083" t="s">
        <v>5</v>
      </c>
      <c r="O2083" t="s">
        <v>34</v>
      </c>
      <c r="P2083" t="s">
        <v>34</v>
      </c>
      <c r="Q2083" s="10">
        <v>4</v>
      </c>
      <c r="R2083" s="12">
        <v>11.45</v>
      </c>
      <c r="S2083" t="str">
        <f t="shared" si="98"/>
        <v>New</v>
      </c>
    </row>
    <row r="2084" spans="1:19" x14ac:dyDescent="0.35">
      <c r="A2084" s="1">
        <v>2095</v>
      </c>
      <c r="B2084" s="4">
        <v>42901</v>
      </c>
      <c r="C2084" s="4" t="str">
        <f t="shared" si="96"/>
        <v>June</v>
      </c>
      <c r="D2084" s="4" t="str">
        <f t="shared" si="97"/>
        <v>2017</v>
      </c>
      <c r="E2084" s="8">
        <v>3825</v>
      </c>
      <c r="F2084" t="s">
        <v>106</v>
      </c>
      <c r="G2084" t="s">
        <v>109</v>
      </c>
      <c r="H2084" t="s">
        <v>108</v>
      </c>
      <c r="I2084">
        <v>5</v>
      </c>
      <c r="J2084" t="s">
        <v>37</v>
      </c>
      <c r="K2084" t="e" vm="16">
        <v>#VALUE!</v>
      </c>
      <c r="L2084" t="e" vm="5">
        <v>#VALUE!</v>
      </c>
      <c r="M2084" t="e" vm="3">
        <v>#VALUE!</v>
      </c>
      <c r="N2084" t="s">
        <v>5</v>
      </c>
      <c r="O2084" t="s">
        <v>7</v>
      </c>
      <c r="P2084" t="s">
        <v>8</v>
      </c>
      <c r="Q2084" s="10">
        <v>5</v>
      </c>
      <c r="R2084" s="12">
        <v>12.78</v>
      </c>
      <c r="S2084" t="str">
        <f t="shared" si="98"/>
        <v>New</v>
      </c>
    </row>
    <row r="2085" spans="1:19" x14ac:dyDescent="0.35">
      <c r="A2085" s="1">
        <v>2096</v>
      </c>
      <c r="B2085" s="4">
        <v>42901</v>
      </c>
      <c r="C2085" s="4" t="str">
        <f t="shared" si="96"/>
        <v>June</v>
      </c>
      <c r="D2085" s="4" t="str">
        <f t="shared" si="97"/>
        <v>2017</v>
      </c>
      <c r="E2085" s="8">
        <v>5877</v>
      </c>
      <c r="F2085" t="s">
        <v>106</v>
      </c>
      <c r="G2085" t="s">
        <v>109</v>
      </c>
      <c r="H2085" t="s">
        <v>108</v>
      </c>
      <c r="I2085">
        <v>3</v>
      </c>
      <c r="J2085" t="s">
        <v>51</v>
      </c>
      <c r="K2085" t="e" vm="13">
        <v>#VALUE!</v>
      </c>
      <c r="L2085" t="e" vm="5">
        <v>#VALUE!</v>
      </c>
      <c r="M2085" t="e" vm="3">
        <v>#VALUE!</v>
      </c>
      <c r="N2085" t="s">
        <v>5</v>
      </c>
      <c r="O2085" t="s">
        <v>7</v>
      </c>
      <c r="P2085" t="s">
        <v>8</v>
      </c>
      <c r="Q2085" s="10">
        <v>4</v>
      </c>
      <c r="R2085" s="12">
        <v>16.38</v>
      </c>
      <c r="S2085" t="str">
        <f t="shared" si="98"/>
        <v>New</v>
      </c>
    </row>
    <row r="2086" spans="1:19" x14ac:dyDescent="0.35">
      <c r="A2086" s="1">
        <v>2097</v>
      </c>
      <c r="B2086" s="4">
        <v>42901</v>
      </c>
      <c r="C2086" s="4" t="str">
        <f t="shared" si="96"/>
        <v>June</v>
      </c>
      <c r="D2086" s="4" t="str">
        <f t="shared" si="97"/>
        <v>2017</v>
      </c>
      <c r="E2086" s="8">
        <v>6695</v>
      </c>
      <c r="F2086" t="s">
        <v>106</v>
      </c>
      <c r="G2086" t="s">
        <v>110</v>
      </c>
      <c r="H2086" t="s">
        <v>107</v>
      </c>
      <c r="I2086">
        <v>1</v>
      </c>
      <c r="J2086" t="s">
        <v>71</v>
      </c>
      <c r="K2086" t="e" vm="11">
        <v>#VALUE!</v>
      </c>
      <c r="L2086" t="e" vm="5">
        <v>#VALUE!</v>
      </c>
      <c r="M2086" t="e" vm="3">
        <v>#VALUE!</v>
      </c>
      <c r="N2086" t="s">
        <v>5</v>
      </c>
      <c r="O2086" t="s">
        <v>17</v>
      </c>
      <c r="P2086" t="s">
        <v>29</v>
      </c>
      <c r="Q2086" s="10">
        <v>4</v>
      </c>
      <c r="R2086" s="12">
        <v>8.57</v>
      </c>
      <c r="S2086" t="str">
        <f t="shared" si="98"/>
        <v>New</v>
      </c>
    </row>
    <row r="2087" spans="1:19" x14ac:dyDescent="0.35">
      <c r="A2087" s="1">
        <v>2098</v>
      </c>
      <c r="B2087" s="4">
        <v>42902</v>
      </c>
      <c r="C2087" s="4" t="str">
        <f t="shared" si="96"/>
        <v>June</v>
      </c>
      <c r="D2087" s="4" t="str">
        <f t="shared" si="97"/>
        <v>2017</v>
      </c>
      <c r="E2087" s="8">
        <v>282</v>
      </c>
      <c r="F2087" t="s">
        <v>105</v>
      </c>
      <c r="G2087" t="s">
        <v>109</v>
      </c>
      <c r="H2087" t="s">
        <v>108</v>
      </c>
      <c r="I2087">
        <v>3</v>
      </c>
      <c r="J2087" t="s">
        <v>4</v>
      </c>
      <c r="K2087" t="e" vm="12">
        <v>#VALUE!</v>
      </c>
      <c r="L2087" t="e" vm="2">
        <v>#VALUE!</v>
      </c>
      <c r="M2087" t="e" vm="3">
        <v>#VALUE!</v>
      </c>
      <c r="N2087" t="s">
        <v>12</v>
      </c>
      <c r="O2087" t="s">
        <v>13</v>
      </c>
      <c r="P2087" t="s">
        <v>48</v>
      </c>
      <c r="Q2087" s="10">
        <v>4</v>
      </c>
      <c r="R2087" s="12">
        <v>6.72</v>
      </c>
      <c r="S2087" t="str">
        <f t="shared" si="98"/>
        <v>New</v>
      </c>
    </row>
    <row r="2088" spans="1:19" x14ac:dyDescent="0.35">
      <c r="A2088" s="1">
        <v>2099</v>
      </c>
      <c r="B2088" s="4">
        <v>42902</v>
      </c>
      <c r="C2088" s="4" t="str">
        <f t="shared" si="96"/>
        <v>June</v>
      </c>
      <c r="D2088" s="4" t="str">
        <f t="shared" si="97"/>
        <v>2017</v>
      </c>
      <c r="E2088" s="8">
        <v>5167</v>
      </c>
      <c r="F2088" t="s">
        <v>105</v>
      </c>
      <c r="G2088" t="s">
        <v>109</v>
      </c>
      <c r="H2088" t="s">
        <v>108</v>
      </c>
      <c r="I2088">
        <v>3</v>
      </c>
      <c r="J2088" t="s">
        <v>51</v>
      </c>
      <c r="K2088" t="e" vm="12">
        <v>#VALUE!</v>
      </c>
      <c r="L2088" t="e" vm="2">
        <v>#VALUE!</v>
      </c>
      <c r="M2088" t="e" vm="3">
        <v>#VALUE!</v>
      </c>
      <c r="N2088" t="s">
        <v>12</v>
      </c>
      <c r="O2088" t="s">
        <v>22</v>
      </c>
      <c r="P2088" t="s">
        <v>50</v>
      </c>
      <c r="Q2088" s="10">
        <v>6</v>
      </c>
      <c r="R2088" s="12">
        <v>15</v>
      </c>
      <c r="S2088" t="str">
        <f t="shared" si="98"/>
        <v>Retained</v>
      </c>
    </row>
    <row r="2089" spans="1:19" x14ac:dyDescent="0.35">
      <c r="A2089" s="1">
        <v>2100</v>
      </c>
      <c r="B2089" s="4">
        <v>42902</v>
      </c>
      <c r="C2089" s="4" t="str">
        <f t="shared" si="96"/>
        <v>June</v>
      </c>
      <c r="D2089" s="4" t="str">
        <f t="shared" si="97"/>
        <v>2017</v>
      </c>
      <c r="E2089" s="8">
        <v>6429</v>
      </c>
      <c r="F2089" t="s">
        <v>106</v>
      </c>
      <c r="G2089" t="s">
        <v>109</v>
      </c>
      <c r="H2089" t="s">
        <v>107</v>
      </c>
      <c r="I2089">
        <v>5</v>
      </c>
      <c r="J2089" t="s">
        <v>37</v>
      </c>
      <c r="K2089" t="e" vm="8">
        <v>#VALUE!</v>
      </c>
      <c r="L2089" t="e" vm="2">
        <v>#VALUE!</v>
      </c>
      <c r="M2089" t="e" vm="3">
        <v>#VALUE!</v>
      </c>
      <c r="N2089" t="s">
        <v>12</v>
      </c>
      <c r="O2089" t="s">
        <v>22</v>
      </c>
      <c r="P2089" t="s">
        <v>23</v>
      </c>
      <c r="Q2089" s="10">
        <v>4</v>
      </c>
      <c r="R2089" s="12">
        <v>11.92</v>
      </c>
      <c r="S2089" t="str">
        <f t="shared" si="98"/>
        <v>New</v>
      </c>
    </row>
    <row r="2090" spans="1:19" x14ac:dyDescent="0.35">
      <c r="A2090" s="1">
        <v>2101</v>
      </c>
      <c r="B2090" s="4">
        <v>42902</v>
      </c>
      <c r="C2090" s="4" t="str">
        <f t="shared" si="96"/>
        <v>June</v>
      </c>
      <c r="D2090" s="4" t="str">
        <f t="shared" si="97"/>
        <v>2017</v>
      </c>
      <c r="E2090" s="8">
        <v>180</v>
      </c>
      <c r="F2090" t="s">
        <v>105</v>
      </c>
      <c r="G2090" t="s">
        <v>109</v>
      </c>
      <c r="H2090" t="s">
        <v>108</v>
      </c>
      <c r="I2090">
        <v>4</v>
      </c>
      <c r="J2090" t="s">
        <v>4</v>
      </c>
      <c r="K2090" t="e" vm="15">
        <v>#VALUE!</v>
      </c>
      <c r="L2090" t="e" vm="5">
        <v>#VALUE!</v>
      </c>
      <c r="M2090" t="e" vm="3">
        <v>#VALUE!</v>
      </c>
      <c r="N2090" t="s">
        <v>5</v>
      </c>
      <c r="O2090" t="s">
        <v>45</v>
      </c>
      <c r="P2090" t="s">
        <v>45</v>
      </c>
      <c r="Q2090" s="10">
        <v>5</v>
      </c>
      <c r="R2090" s="12">
        <v>27.65</v>
      </c>
      <c r="S2090" t="str">
        <f t="shared" si="98"/>
        <v>Retained</v>
      </c>
    </row>
    <row r="2091" spans="1:19" x14ac:dyDescent="0.35">
      <c r="A2091" s="1">
        <v>2102</v>
      </c>
      <c r="B2091" s="4">
        <v>42902</v>
      </c>
      <c r="C2091" s="4" t="str">
        <f t="shared" si="96"/>
        <v>June</v>
      </c>
      <c r="D2091" s="4" t="str">
        <f t="shared" si="97"/>
        <v>2017</v>
      </c>
      <c r="E2091" s="8">
        <v>4948</v>
      </c>
      <c r="F2091" t="s">
        <v>106</v>
      </c>
      <c r="G2091" t="s">
        <v>110</v>
      </c>
      <c r="H2091" t="s">
        <v>107</v>
      </c>
      <c r="I2091">
        <v>5</v>
      </c>
      <c r="J2091" t="s">
        <v>51</v>
      </c>
      <c r="K2091" t="e" vm="9">
        <v>#VALUE!</v>
      </c>
      <c r="L2091" t="e" vm="7">
        <v>#VALUE!</v>
      </c>
      <c r="M2091" t="e" vm="3">
        <v>#VALUE!</v>
      </c>
      <c r="N2091" t="s">
        <v>5</v>
      </c>
      <c r="O2091" t="s">
        <v>15</v>
      </c>
      <c r="P2091" t="s">
        <v>15</v>
      </c>
      <c r="Q2091" s="10">
        <v>4</v>
      </c>
      <c r="R2091" s="12">
        <v>13.31</v>
      </c>
      <c r="S2091" t="str">
        <f t="shared" si="98"/>
        <v>New</v>
      </c>
    </row>
    <row r="2092" spans="1:19" x14ac:dyDescent="0.35">
      <c r="A2092" s="1">
        <v>2103</v>
      </c>
      <c r="B2092" s="4">
        <v>42902</v>
      </c>
      <c r="C2092" s="4" t="str">
        <f t="shared" si="96"/>
        <v>June</v>
      </c>
      <c r="D2092" s="4" t="str">
        <f t="shared" si="97"/>
        <v>2017</v>
      </c>
      <c r="E2092" s="8">
        <v>7310</v>
      </c>
      <c r="F2092" t="s">
        <v>106</v>
      </c>
      <c r="G2092" t="s">
        <v>110</v>
      </c>
      <c r="H2092" t="s">
        <v>107</v>
      </c>
      <c r="I2092">
        <v>5</v>
      </c>
      <c r="J2092" t="s">
        <v>37</v>
      </c>
      <c r="K2092" t="e" vm="6">
        <v>#VALUE!</v>
      </c>
      <c r="L2092" t="e" vm="7">
        <v>#VALUE!</v>
      </c>
      <c r="M2092" t="e" vm="3">
        <v>#VALUE!</v>
      </c>
      <c r="N2092" t="s">
        <v>9</v>
      </c>
      <c r="O2092" t="s">
        <v>59</v>
      </c>
      <c r="P2092" t="s">
        <v>60</v>
      </c>
      <c r="Q2092" s="10">
        <v>7</v>
      </c>
      <c r="R2092" s="12">
        <v>9.35</v>
      </c>
      <c r="S2092" t="str">
        <f t="shared" si="98"/>
        <v>New</v>
      </c>
    </row>
    <row r="2093" spans="1:19" x14ac:dyDescent="0.35">
      <c r="A2093" s="1">
        <v>2104</v>
      </c>
      <c r="B2093" s="4">
        <v>42902</v>
      </c>
      <c r="C2093" s="4" t="str">
        <f t="shared" si="96"/>
        <v>June</v>
      </c>
      <c r="D2093" s="4" t="str">
        <f t="shared" si="97"/>
        <v>2017</v>
      </c>
      <c r="E2093" s="8">
        <v>7906</v>
      </c>
      <c r="F2093" t="s">
        <v>106</v>
      </c>
      <c r="G2093" t="s">
        <v>110</v>
      </c>
      <c r="H2093" t="s">
        <v>107</v>
      </c>
      <c r="I2093">
        <v>1</v>
      </c>
      <c r="J2093" t="s">
        <v>51</v>
      </c>
      <c r="K2093" t="e" vm="9">
        <v>#VALUE!</v>
      </c>
      <c r="L2093" t="e" vm="7">
        <v>#VALUE!</v>
      </c>
      <c r="M2093" t="e" vm="3">
        <v>#VALUE!</v>
      </c>
      <c r="N2093" t="s">
        <v>9</v>
      </c>
      <c r="O2093" t="s">
        <v>10</v>
      </c>
      <c r="P2093" t="s">
        <v>16</v>
      </c>
      <c r="Q2093" s="10">
        <v>5</v>
      </c>
      <c r="R2093" s="12">
        <v>2.25</v>
      </c>
      <c r="S2093" t="str">
        <f t="shared" si="98"/>
        <v>New</v>
      </c>
    </row>
    <row r="2094" spans="1:19" x14ac:dyDescent="0.35">
      <c r="A2094" s="1">
        <v>2105</v>
      </c>
      <c r="B2094" s="4">
        <v>42902</v>
      </c>
      <c r="C2094" s="4" t="str">
        <f t="shared" si="96"/>
        <v>June</v>
      </c>
      <c r="D2094" s="4" t="str">
        <f t="shared" si="97"/>
        <v>2017</v>
      </c>
      <c r="E2094" s="8">
        <v>8663</v>
      </c>
      <c r="F2094" t="s">
        <v>106</v>
      </c>
      <c r="G2094" t="s">
        <v>109</v>
      </c>
      <c r="H2094" t="s">
        <v>108</v>
      </c>
      <c r="I2094">
        <v>5</v>
      </c>
      <c r="J2094" t="s">
        <v>4</v>
      </c>
      <c r="K2094" t="e" vm="9">
        <v>#VALUE!</v>
      </c>
      <c r="L2094" t="e" vm="7">
        <v>#VALUE!</v>
      </c>
      <c r="M2094" t="e" vm="3">
        <v>#VALUE!</v>
      </c>
      <c r="N2094" t="s">
        <v>12</v>
      </c>
      <c r="O2094" t="s">
        <v>22</v>
      </c>
      <c r="P2094" t="s">
        <v>36</v>
      </c>
      <c r="Q2094" s="10">
        <v>5</v>
      </c>
      <c r="R2094" s="12">
        <v>9.83</v>
      </c>
      <c r="S2094" t="str">
        <f t="shared" si="98"/>
        <v>New</v>
      </c>
    </row>
    <row r="2095" spans="1:19" x14ac:dyDescent="0.35">
      <c r="A2095" s="1">
        <v>2106</v>
      </c>
      <c r="B2095" s="4">
        <v>42902</v>
      </c>
      <c r="C2095" s="4" t="str">
        <f t="shared" si="96"/>
        <v>June</v>
      </c>
      <c r="D2095" s="4" t="str">
        <f t="shared" si="97"/>
        <v>2017</v>
      </c>
      <c r="E2095" s="8">
        <v>8841</v>
      </c>
      <c r="F2095" t="s">
        <v>106</v>
      </c>
      <c r="G2095" t="s">
        <v>110</v>
      </c>
      <c r="H2095" t="s">
        <v>107</v>
      </c>
      <c r="I2095">
        <v>1</v>
      </c>
      <c r="J2095" t="s">
        <v>51</v>
      </c>
      <c r="K2095" t="e" vm="9">
        <v>#VALUE!</v>
      </c>
      <c r="L2095" t="e" vm="7">
        <v>#VALUE!</v>
      </c>
      <c r="M2095" t="e" vm="3">
        <v>#VALUE!</v>
      </c>
      <c r="N2095" t="s">
        <v>12</v>
      </c>
      <c r="O2095" t="s">
        <v>25</v>
      </c>
      <c r="P2095" t="s">
        <v>26</v>
      </c>
      <c r="Q2095" s="10">
        <v>3</v>
      </c>
      <c r="R2095" s="12">
        <v>9.39</v>
      </c>
      <c r="S2095" t="str">
        <f t="shared" si="98"/>
        <v>New</v>
      </c>
    </row>
    <row r="2096" spans="1:19" x14ac:dyDescent="0.35">
      <c r="A2096" s="1">
        <v>2107</v>
      </c>
      <c r="B2096" s="4">
        <v>42902</v>
      </c>
      <c r="C2096" s="4" t="str">
        <f t="shared" si="96"/>
        <v>June</v>
      </c>
      <c r="D2096" s="4" t="str">
        <f t="shared" si="97"/>
        <v>2017</v>
      </c>
      <c r="E2096" s="8">
        <v>5537</v>
      </c>
      <c r="F2096" t="s">
        <v>105</v>
      </c>
      <c r="G2096" t="s">
        <v>109</v>
      </c>
      <c r="H2096" t="s">
        <v>108</v>
      </c>
      <c r="I2096">
        <v>0</v>
      </c>
      <c r="J2096" t="s">
        <v>37</v>
      </c>
      <c r="K2096" t="e" vm="4">
        <v>#VALUE!</v>
      </c>
      <c r="L2096" t="e" vm="5">
        <v>#VALUE!</v>
      </c>
      <c r="M2096" t="e" vm="3">
        <v>#VALUE!</v>
      </c>
      <c r="N2096" t="s">
        <v>12</v>
      </c>
      <c r="O2096" t="s">
        <v>46</v>
      </c>
      <c r="P2096" t="s">
        <v>56</v>
      </c>
      <c r="Q2096" s="10">
        <v>5</v>
      </c>
      <c r="R2096" s="12">
        <v>6.68</v>
      </c>
      <c r="S2096" t="str">
        <f t="shared" si="98"/>
        <v>New</v>
      </c>
    </row>
    <row r="2097" spans="1:19" x14ac:dyDescent="0.35">
      <c r="A2097" s="1">
        <v>2108</v>
      </c>
      <c r="B2097" s="4">
        <v>42902</v>
      </c>
      <c r="C2097" s="4" t="str">
        <f t="shared" si="96"/>
        <v>June</v>
      </c>
      <c r="D2097" s="4" t="str">
        <f t="shared" si="97"/>
        <v>2017</v>
      </c>
      <c r="E2097" s="8">
        <v>5813</v>
      </c>
      <c r="F2097" t="s">
        <v>106</v>
      </c>
      <c r="G2097" t="s">
        <v>109</v>
      </c>
      <c r="H2097" t="s">
        <v>108</v>
      </c>
      <c r="I2097">
        <v>4</v>
      </c>
      <c r="J2097" t="s">
        <v>37</v>
      </c>
      <c r="K2097" t="e" vm="4">
        <v>#VALUE!</v>
      </c>
      <c r="L2097" t="e" vm="5">
        <v>#VALUE!</v>
      </c>
      <c r="M2097" t="e" vm="3">
        <v>#VALUE!</v>
      </c>
      <c r="N2097" t="s">
        <v>5</v>
      </c>
      <c r="O2097" t="s">
        <v>7</v>
      </c>
      <c r="P2097" t="s">
        <v>8</v>
      </c>
      <c r="Q2097" s="10">
        <v>6</v>
      </c>
      <c r="R2097" s="12">
        <v>11.53</v>
      </c>
      <c r="S2097" t="str">
        <f t="shared" si="98"/>
        <v>New</v>
      </c>
    </row>
    <row r="2098" spans="1:19" x14ac:dyDescent="0.35">
      <c r="A2098" s="1">
        <v>2109</v>
      </c>
      <c r="B2098" s="4">
        <v>42902</v>
      </c>
      <c r="C2098" s="4" t="str">
        <f t="shared" si="96"/>
        <v>June</v>
      </c>
      <c r="D2098" s="4" t="str">
        <f t="shared" si="97"/>
        <v>2017</v>
      </c>
      <c r="E2098" s="8">
        <v>3414</v>
      </c>
      <c r="F2098" t="s">
        <v>106</v>
      </c>
      <c r="G2098" t="s">
        <v>109</v>
      </c>
      <c r="H2098" t="s">
        <v>107</v>
      </c>
      <c r="I2098">
        <v>0</v>
      </c>
      <c r="J2098" t="s">
        <v>62</v>
      </c>
      <c r="K2098" t="e" vm="8">
        <v>#VALUE!</v>
      </c>
      <c r="L2098" t="e" vm="2">
        <v>#VALUE!</v>
      </c>
      <c r="M2098" t="e" vm="3">
        <v>#VALUE!</v>
      </c>
      <c r="N2098" t="s">
        <v>5</v>
      </c>
      <c r="O2098" t="s">
        <v>28</v>
      </c>
      <c r="P2098" t="s">
        <v>8</v>
      </c>
      <c r="Q2098" s="10">
        <v>3</v>
      </c>
      <c r="R2098" s="12">
        <v>10.89</v>
      </c>
      <c r="S2098" t="str">
        <f t="shared" si="98"/>
        <v>New</v>
      </c>
    </row>
    <row r="2099" spans="1:19" x14ac:dyDescent="0.35">
      <c r="A2099" s="1">
        <v>2110</v>
      </c>
      <c r="B2099" s="4">
        <v>42902</v>
      </c>
      <c r="C2099" s="4" t="str">
        <f t="shared" si="96"/>
        <v>June</v>
      </c>
      <c r="D2099" s="4" t="str">
        <f t="shared" si="97"/>
        <v>2017</v>
      </c>
      <c r="E2099" s="8">
        <v>9176</v>
      </c>
      <c r="F2099" t="s">
        <v>106</v>
      </c>
      <c r="G2099" t="s">
        <v>109</v>
      </c>
      <c r="H2099" t="s">
        <v>107</v>
      </c>
      <c r="I2099">
        <v>4</v>
      </c>
      <c r="J2099" t="s">
        <v>37</v>
      </c>
      <c r="K2099" t="e" vm="10">
        <v>#VALUE!</v>
      </c>
      <c r="L2099" t="e" vm="5">
        <v>#VALUE!</v>
      </c>
      <c r="M2099" t="e" vm="3">
        <v>#VALUE!</v>
      </c>
      <c r="N2099" t="s">
        <v>12</v>
      </c>
      <c r="O2099" t="s">
        <v>22</v>
      </c>
      <c r="P2099" t="s">
        <v>44</v>
      </c>
      <c r="Q2099" s="10">
        <v>3</v>
      </c>
      <c r="R2099" s="12">
        <v>7.46</v>
      </c>
      <c r="S2099" t="str">
        <f t="shared" si="98"/>
        <v>New</v>
      </c>
    </row>
    <row r="2100" spans="1:19" x14ac:dyDescent="0.35">
      <c r="A2100" s="1">
        <v>2111</v>
      </c>
      <c r="B2100" s="4">
        <v>42902</v>
      </c>
      <c r="C2100" s="4" t="str">
        <f t="shared" si="96"/>
        <v>June</v>
      </c>
      <c r="D2100" s="4" t="str">
        <f t="shared" si="97"/>
        <v>2017</v>
      </c>
      <c r="E2100" s="8">
        <v>5067</v>
      </c>
      <c r="F2100" t="s">
        <v>106</v>
      </c>
      <c r="G2100" t="s">
        <v>109</v>
      </c>
      <c r="H2100" t="s">
        <v>107</v>
      </c>
      <c r="I2100">
        <v>2</v>
      </c>
      <c r="J2100" t="s">
        <v>4</v>
      </c>
      <c r="K2100" t="e" vm="13">
        <v>#VALUE!</v>
      </c>
      <c r="L2100" t="e" vm="5">
        <v>#VALUE!</v>
      </c>
      <c r="M2100" t="e" vm="3">
        <v>#VALUE!</v>
      </c>
      <c r="N2100" t="s">
        <v>5</v>
      </c>
      <c r="O2100" t="s">
        <v>41</v>
      </c>
      <c r="P2100" t="s">
        <v>42</v>
      </c>
      <c r="Q2100" s="10">
        <v>5</v>
      </c>
      <c r="R2100" s="12">
        <v>18.29</v>
      </c>
      <c r="S2100" t="str">
        <f t="shared" si="98"/>
        <v>Retained</v>
      </c>
    </row>
    <row r="2101" spans="1:19" x14ac:dyDescent="0.35">
      <c r="A2101" s="1">
        <v>2112</v>
      </c>
      <c r="B2101" s="4">
        <v>42902</v>
      </c>
      <c r="C2101" s="4" t="str">
        <f t="shared" si="96"/>
        <v>June</v>
      </c>
      <c r="D2101" s="4" t="str">
        <f t="shared" si="97"/>
        <v>2017</v>
      </c>
      <c r="E2101" s="8">
        <v>6417</v>
      </c>
      <c r="F2101" t="s">
        <v>106</v>
      </c>
      <c r="G2101" t="s">
        <v>109</v>
      </c>
      <c r="H2101" t="s">
        <v>108</v>
      </c>
      <c r="I2101">
        <v>2</v>
      </c>
      <c r="J2101" t="s">
        <v>51</v>
      </c>
      <c r="K2101" t="e" vm="8">
        <v>#VALUE!</v>
      </c>
      <c r="L2101" t="e" vm="2">
        <v>#VALUE!</v>
      </c>
      <c r="M2101" t="e" vm="3">
        <v>#VALUE!</v>
      </c>
      <c r="N2101" t="s">
        <v>12</v>
      </c>
      <c r="O2101" t="s">
        <v>13</v>
      </c>
      <c r="P2101" t="s">
        <v>24</v>
      </c>
      <c r="Q2101" s="10">
        <v>3</v>
      </c>
      <c r="R2101" s="12">
        <v>16.13</v>
      </c>
      <c r="S2101" t="str">
        <f t="shared" si="98"/>
        <v>Retained</v>
      </c>
    </row>
    <row r="2102" spans="1:19" x14ac:dyDescent="0.35">
      <c r="A2102" s="1">
        <v>2113</v>
      </c>
      <c r="B2102" s="4">
        <v>42902</v>
      </c>
      <c r="C2102" s="4" t="str">
        <f t="shared" si="96"/>
        <v>June</v>
      </c>
      <c r="D2102" s="4" t="str">
        <f t="shared" si="97"/>
        <v>2017</v>
      </c>
      <c r="E2102" s="8">
        <v>7190</v>
      </c>
      <c r="F2102" t="s">
        <v>106</v>
      </c>
      <c r="G2102" t="s">
        <v>109</v>
      </c>
      <c r="H2102" t="s">
        <v>108</v>
      </c>
      <c r="I2102">
        <v>2</v>
      </c>
      <c r="J2102" t="s">
        <v>4</v>
      </c>
      <c r="K2102" t="e" vm="10">
        <v>#VALUE!</v>
      </c>
      <c r="L2102" t="e" vm="5">
        <v>#VALUE!</v>
      </c>
      <c r="M2102" t="e" vm="3">
        <v>#VALUE!</v>
      </c>
      <c r="N2102" t="s">
        <v>5</v>
      </c>
      <c r="O2102" t="s">
        <v>17</v>
      </c>
      <c r="P2102" t="s">
        <v>29</v>
      </c>
      <c r="Q2102" s="10">
        <v>4</v>
      </c>
      <c r="R2102" s="12">
        <v>20.62</v>
      </c>
      <c r="S2102" t="str">
        <f t="shared" si="98"/>
        <v>Retained</v>
      </c>
    </row>
    <row r="2103" spans="1:19" x14ac:dyDescent="0.35">
      <c r="A2103" s="1">
        <v>2114</v>
      </c>
      <c r="B2103" s="4">
        <v>42902</v>
      </c>
      <c r="C2103" s="4" t="str">
        <f t="shared" si="96"/>
        <v>June</v>
      </c>
      <c r="D2103" s="4" t="str">
        <f t="shared" si="97"/>
        <v>2017</v>
      </c>
      <c r="E2103" s="8">
        <v>5616</v>
      </c>
      <c r="F2103" t="s">
        <v>105</v>
      </c>
      <c r="G2103" t="s">
        <v>109</v>
      </c>
      <c r="H2103" t="s">
        <v>108</v>
      </c>
      <c r="I2103">
        <v>3</v>
      </c>
      <c r="J2103" t="s">
        <v>51</v>
      </c>
      <c r="K2103" t="e" vm="13">
        <v>#VALUE!</v>
      </c>
      <c r="L2103" t="e" vm="5">
        <v>#VALUE!</v>
      </c>
      <c r="M2103" t="e" vm="3">
        <v>#VALUE!</v>
      </c>
      <c r="N2103" t="s">
        <v>9</v>
      </c>
      <c r="O2103" t="s">
        <v>10</v>
      </c>
      <c r="P2103" t="s">
        <v>52</v>
      </c>
      <c r="Q2103" s="10">
        <v>3</v>
      </c>
      <c r="R2103" s="12">
        <v>12.48</v>
      </c>
      <c r="S2103" t="str">
        <f t="shared" si="98"/>
        <v>New</v>
      </c>
    </row>
    <row r="2104" spans="1:19" x14ac:dyDescent="0.35">
      <c r="A2104" s="1">
        <v>2115</v>
      </c>
      <c r="B2104" s="4">
        <v>42902</v>
      </c>
      <c r="C2104" s="4" t="str">
        <f t="shared" si="96"/>
        <v>June</v>
      </c>
      <c r="D2104" s="4" t="str">
        <f t="shared" si="97"/>
        <v>2017</v>
      </c>
      <c r="E2104" s="8">
        <v>5040</v>
      </c>
      <c r="F2104" t="s">
        <v>106</v>
      </c>
      <c r="G2104" t="s">
        <v>110</v>
      </c>
      <c r="H2104" t="s">
        <v>107</v>
      </c>
      <c r="I2104">
        <v>3</v>
      </c>
      <c r="J2104" t="s">
        <v>37</v>
      </c>
      <c r="K2104" t="e" vm="15">
        <v>#VALUE!</v>
      </c>
      <c r="L2104" t="e" vm="5">
        <v>#VALUE!</v>
      </c>
      <c r="M2104" t="e" vm="3">
        <v>#VALUE!</v>
      </c>
      <c r="N2104" t="s">
        <v>12</v>
      </c>
      <c r="O2104" t="s">
        <v>22</v>
      </c>
      <c r="P2104" t="s">
        <v>50</v>
      </c>
      <c r="Q2104" s="10">
        <v>4</v>
      </c>
      <c r="R2104" s="12">
        <v>20.92</v>
      </c>
      <c r="S2104" t="str">
        <f t="shared" si="98"/>
        <v>New</v>
      </c>
    </row>
    <row r="2105" spans="1:19" x14ac:dyDescent="0.35">
      <c r="A2105" s="1">
        <v>2116</v>
      </c>
      <c r="B2105" s="4">
        <v>42902</v>
      </c>
      <c r="C2105" s="4" t="str">
        <f t="shared" si="96"/>
        <v>June</v>
      </c>
      <c r="D2105" s="4" t="str">
        <f t="shared" si="97"/>
        <v>2017</v>
      </c>
      <c r="E2105" s="8">
        <v>7257</v>
      </c>
      <c r="F2105" t="s">
        <v>106</v>
      </c>
      <c r="G2105" t="s">
        <v>109</v>
      </c>
      <c r="H2105" t="s">
        <v>108</v>
      </c>
      <c r="I2105">
        <v>0</v>
      </c>
      <c r="J2105" t="s">
        <v>51</v>
      </c>
      <c r="K2105" t="e" vm="15">
        <v>#VALUE!</v>
      </c>
      <c r="L2105" t="e" vm="5">
        <v>#VALUE!</v>
      </c>
      <c r="M2105" t="e" vm="3">
        <v>#VALUE!</v>
      </c>
      <c r="N2105" t="s">
        <v>12</v>
      </c>
      <c r="O2105" t="s">
        <v>22</v>
      </c>
      <c r="P2105" t="s">
        <v>57</v>
      </c>
      <c r="Q2105" s="10">
        <v>5</v>
      </c>
      <c r="R2105" s="12">
        <v>15.88</v>
      </c>
      <c r="S2105" t="str">
        <f t="shared" si="98"/>
        <v>New</v>
      </c>
    </row>
    <row r="2106" spans="1:19" x14ac:dyDescent="0.35">
      <c r="A2106" s="1">
        <v>2117</v>
      </c>
      <c r="B2106" s="4">
        <v>42903</v>
      </c>
      <c r="C2106" s="4" t="str">
        <f t="shared" si="96"/>
        <v>June</v>
      </c>
      <c r="D2106" s="4" t="str">
        <f t="shared" si="97"/>
        <v>2017</v>
      </c>
      <c r="E2106" s="8">
        <v>406</v>
      </c>
      <c r="F2106" t="s">
        <v>106</v>
      </c>
      <c r="G2106" t="s">
        <v>109</v>
      </c>
      <c r="H2106" t="s">
        <v>108</v>
      </c>
      <c r="I2106">
        <v>1</v>
      </c>
      <c r="J2106" t="s">
        <v>37</v>
      </c>
      <c r="K2106" t="e" vm="1">
        <v>#VALUE!</v>
      </c>
      <c r="L2106" t="e" vm="2">
        <v>#VALUE!</v>
      </c>
      <c r="M2106" t="e" vm="3">
        <v>#VALUE!</v>
      </c>
      <c r="N2106" t="s">
        <v>9</v>
      </c>
      <c r="O2106" t="s">
        <v>10</v>
      </c>
      <c r="P2106" t="s">
        <v>52</v>
      </c>
      <c r="Q2106" s="10">
        <v>5</v>
      </c>
      <c r="R2106" s="12">
        <v>6.19</v>
      </c>
      <c r="S2106" t="str">
        <f t="shared" si="98"/>
        <v>New</v>
      </c>
    </row>
    <row r="2107" spans="1:19" x14ac:dyDescent="0.35">
      <c r="A2107" s="1">
        <v>2118</v>
      </c>
      <c r="B2107" s="4">
        <v>42903</v>
      </c>
      <c r="C2107" s="4" t="str">
        <f t="shared" si="96"/>
        <v>June</v>
      </c>
      <c r="D2107" s="4" t="str">
        <f t="shared" si="97"/>
        <v>2017</v>
      </c>
      <c r="E2107" s="8">
        <v>665</v>
      </c>
      <c r="F2107" t="s">
        <v>105</v>
      </c>
      <c r="G2107" t="s">
        <v>109</v>
      </c>
      <c r="H2107" t="s">
        <v>108</v>
      </c>
      <c r="I2107">
        <v>4</v>
      </c>
      <c r="J2107" t="s">
        <v>4</v>
      </c>
      <c r="K2107" t="e" vm="8">
        <v>#VALUE!</v>
      </c>
      <c r="L2107" t="e" vm="2">
        <v>#VALUE!</v>
      </c>
      <c r="M2107" t="e" vm="3">
        <v>#VALUE!</v>
      </c>
      <c r="N2107" t="s">
        <v>5</v>
      </c>
      <c r="O2107" t="s">
        <v>45</v>
      </c>
      <c r="P2107" t="s">
        <v>45</v>
      </c>
      <c r="Q2107" s="10">
        <v>6</v>
      </c>
      <c r="R2107" s="12">
        <v>21.16</v>
      </c>
      <c r="S2107" t="str">
        <f t="shared" si="98"/>
        <v>Retained</v>
      </c>
    </row>
    <row r="2108" spans="1:19" x14ac:dyDescent="0.35">
      <c r="A2108" s="1">
        <v>2119</v>
      </c>
      <c r="B2108" s="4">
        <v>42903</v>
      </c>
      <c r="C2108" s="4" t="str">
        <f t="shared" si="96"/>
        <v>June</v>
      </c>
      <c r="D2108" s="4" t="str">
        <f t="shared" si="97"/>
        <v>2017</v>
      </c>
      <c r="E2108" s="8">
        <v>4007</v>
      </c>
      <c r="F2108" t="s">
        <v>105</v>
      </c>
      <c r="G2108" t="s">
        <v>110</v>
      </c>
      <c r="H2108" t="s">
        <v>107</v>
      </c>
      <c r="I2108">
        <v>4</v>
      </c>
      <c r="J2108" t="s">
        <v>4</v>
      </c>
      <c r="K2108" t="e" vm="15">
        <v>#VALUE!</v>
      </c>
      <c r="L2108" t="e" vm="5">
        <v>#VALUE!</v>
      </c>
      <c r="M2108" t="e" vm="3">
        <v>#VALUE!</v>
      </c>
      <c r="N2108" t="s">
        <v>5</v>
      </c>
      <c r="O2108" t="s">
        <v>7</v>
      </c>
      <c r="P2108" t="s">
        <v>55</v>
      </c>
      <c r="Q2108" s="10">
        <v>4</v>
      </c>
      <c r="R2108" s="12">
        <v>18.64</v>
      </c>
      <c r="S2108" t="str">
        <f t="shared" si="98"/>
        <v>New</v>
      </c>
    </row>
    <row r="2109" spans="1:19" x14ac:dyDescent="0.35">
      <c r="A2109" s="1">
        <v>2120</v>
      </c>
      <c r="B2109" s="4">
        <v>42903</v>
      </c>
      <c r="C2109" s="4" t="str">
        <f t="shared" si="96"/>
        <v>June</v>
      </c>
      <c r="D2109" s="4" t="str">
        <f t="shared" si="97"/>
        <v>2017</v>
      </c>
      <c r="E2109" s="8">
        <v>1813</v>
      </c>
      <c r="F2109" t="s">
        <v>105</v>
      </c>
      <c r="G2109" t="s">
        <v>109</v>
      </c>
      <c r="H2109" t="s">
        <v>107</v>
      </c>
      <c r="I2109">
        <v>4</v>
      </c>
      <c r="J2109" t="s">
        <v>37</v>
      </c>
      <c r="K2109" t="e" vm="13">
        <v>#VALUE!</v>
      </c>
      <c r="L2109" t="e" vm="5">
        <v>#VALUE!</v>
      </c>
      <c r="M2109" t="e" vm="3">
        <v>#VALUE!</v>
      </c>
      <c r="N2109" t="s">
        <v>5</v>
      </c>
      <c r="O2109" t="s">
        <v>7</v>
      </c>
      <c r="P2109" t="s">
        <v>55</v>
      </c>
      <c r="Q2109" s="10">
        <v>5</v>
      </c>
      <c r="R2109" s="12">
        <v>7.67</v>
      </c>
      <c r="S2109" t="str">
        <f t="shared" si="98"/>
        <v>New</v>
      </c>
    </row>
    <row r="2110" spans="1:19" x14ac:dyDescent="0.35">
      <c r="A2110" s="1">
        <v>2121</v>
      </c>
      <c r="B2110" s="4">
        <v>42904</v>
      </c>
      <c r="C2110" s="4" t="str">
        <f t="shared" si="96"/>
        <v>June</v>
      </c>
      <c r="D2110" s="4" t="str">
        <f t="shared" si="97"/>
        <v>2017</v>
      </c>
      <c r="E2110" s="8">
        <v>9306</v>
      </c>
      <c r="F2110" t="s">
        <v>106</v>
      </c>
      <c r="G2110" t="s">
        <v>110</v>
      </c>
      <c r="H2110" t="s">
        <v>107</v>
      </c>
      <c r="I2110">
        <v>4</v>
      </c>
      <c r="J2110" t="s">
        <v>4</v>
      </c>
      <c r="K2110" t="e" vm="12">
        <v>#VALUE!</v>
      </c>
      <c r="L2110" t="e" vm="2">
        <v>#VALUE!</v>
      </c>
      <c r="M2110" t="e" vm="3">
        <v>#VALUE!</v>
      </c>
      <c r="N2110" t="s">
        <v>5</v>
      </c>
      <c r="O2110" t="s">
        <v>19</v>
      </c>
      <c r="P2110" t="s">
        <v>19</v>
      </c>
      <c r="Q2110" s="10">
        <v>4</v>
      </c>
      <c r="R2110" s="12">
        <v>7.31</v>
      </c>
      <c r="S2110" t="str">
        <f t="shared" si="98"/>
        <v>Retained</v>
      </c>
    </row>
    <row r="2111" spans="1:19" x14ac:dyDescent="0.35">
      <c r="A2111" s="1">
        <v>2122</v>
      </c>
      <c r="B2111" s="4">
        <v>42904</v>
      </c>
      <c r="C2111" s="4" t="str">
        <f t="shared" si="96"/>
        <v>June</v>
      </c>
      <c r="D2111" s="4" t="str">
        <f t="shared" si="97"/>
        <v>2017</v>
      </c>
      <c r="E2111" s="8">
        <v>8427</v>
      </c>
      <c r="F2111" t="s">
        <v>106</v>
      </c>
      <c r="G2111" t="s">
        <v>110</v>
      </c>
      <c r="H2111" t="s">
        <v>107</v>
      </c>
      <c r="I2111">
        <v>3</v>
      </c>
      <c r="J2111" t="s">
        <v>51</v>
      </c>
      <c r="K2111" t="e" vm="17">
        <v>#VALUE!</v>
      </c>
      <c r="L2111" t="e" vm="5">
        <v>#VALUE!</v>
      </c>
      <c r="M2111" t="e" vm="3">
        <v>#VALUE!</v>
      </c>
      <c r="N2111" t="s">
        <v>12</v>
      </c>
      <c r="O2111" t="s">
        <v>25</v>
      </c>
      <c r="P2111" t="s">
        <v>26</v>
      </c>
      <c r="Q2111" s="10">
        <v>4</v>
      </c>
      <c r="R2111" s="12">
        <v>13.22</v>
      </c>
      <c r="S2111" t="str">
        <f t="shared" si="98"/>
        <v>Retained</v>
      </c>
    </row>
    <row r="2112" spans="1:19" x14ac:dyDescent="0.35">
      <c r="A2112" s="1">
        <v>2123</v>
      </c>
      <c r="B2112" s="4">
        <v>42904</v>
      </c>
      <c r="C2112" s="4" t="str">
        <f t="shared" si="96"/>
        <v>June</v>
      </c>
      <c r="D2112" s="4" t="str">
        <f t="shared" si="97"/>
        <v>2017</v>
      </c>
      <c r="E2112" s="8">
        <v>6309</v>
      </c>
      <c r="F2112" t="s">
        <v>106</v>
      </c>
      <c r="G2112" t="s">
        <v>110</v>
      </c>
      <c r="H2112" t="s">
        <v>107</v>
      </c>
      <c r="I2112">
        <v>3</v>
      </c>
      <c r="J2112" t="s">
        <v>51</v>
      </c>
      <c r="K2112" t="e" vm="11">
        <v>#VALUE!</v>
      </c>
      <c r="L2112" t="e" vm="5">
        <v>#VALUE!</v>
      </c>
      <c r="M2112" t="e" vm="3">
        <v>#VALUE!</v>
      </c>
      <c r="N2112" t="s">
        <v>5</v>
      </c>
      <c r="O2112" t="s">
        <v>28</v>
      </c>
      <c r="P2112" t="s">
        <v>34</v>
      </c>
      <c r="Q2112" s="10">
        <v>3</v>
      </c>
      <c r="R2112" s="12">
        <v>19.12</v>
      </c>
      <c r="S2112" t="str">
        <f t="shared" si="98"/>
        <v>Retained</v>
      </c>
    </row>
    <row r="2113" spans="1:19" x14ac:dyDescent="0.35">
      <c r="A2113" s="1">
        <v>2124</v>
      </c>
      <c r="B2113" s="4">
        <v>42904</v>
      </c>
      <c r="C2113" s="4" t="str">
        <f t="shared" si="96"/>
        <v>June</v>
      </c>
      <c r="D2113" s="4" t="str">
        <f t="shared" si="97"/>
        <v>2017</v>
      </c>
      <c r="E2113" s="8">
        <v>7154</v>
      </c>
      <c r="F2113" t="s">
        <v>105</v>
      </c>
      <c r="G2113" t="s">
        <v>110</v>
      </c>
      <c r="H2113" t="s">
        <v>108</v>
      </c>
      <c r="I2113">
        <v>5</v>
      </c>
      <c r="J2113" t="s">
        <v>4</v>
      </c>
      <c r="K2113" t="e" vm="12">
        <v>#VALUE!</v>
      </c>
      <c r="L2113" t="e" vm="2">
        <v>#VALUE!</v>
      </c>
      <c r="M2113" t="e" vm="3">
        <v>#VALUE!</v>
      </c>
      <c r="N2113" t="s">
        <v>5</v>
      </c>
      <c r="O2113" t="s">
        <v>41</v>
      </c>
      <c r="P2113" t="s">
        <v>42</v>
      </c>
      <c r="Q2113" s="10">
        <v>6</v>
      </c>
      <c r="R2113" s="12">
        <v>13.68</v>
      </c>
      <c r="S2113" t="str">
        <f t="shared" si="98"/>
        <v>New</v>
      </c>
    </row>
    <row r="2114" spans="1:19" x14ac:dyDescent="0.35">
      <c r="A2114" s="1">
        <v>2125</v>
      </c>
      <c r="B2114" s="4">
        <v>42904</v>
      </c>
      <c r="C2114" s="4" t="str">
        <f t="shared" ref="C2114:C2177" si="99">TEXT(B2114, "MMMM")</f>
        <v>June</v>
      </c>
      <c r="D2114" s="4" t="str">
        <f t="shared" ref="D2114:D2177" si="100">TEXT(B2114, "YYYY")</f>
        <v>2017</v>
      </c>
      <c r="E2114" s="8">
        <v>2280</v>
      </c>
      <c r="F2114" t="s">
        <v>105</v>
      </c>
      <c r="G2114" t="s">
        <v>109</v>
      </c>
      <c r="H2114" t="s">
        <v>108</v>
      </c>
      <c r="I2114">
        <v>2</v>
      </c>
      <c r="J2114" t="s">
        <v>51</v>
      </c>
      <c r="K2114" t="e" vm="9">
        <v>#VALUE!</v>
      </c>
      <c r="L2114" t="e" vm="7">
        <v>#VALUE!</v>
      </c>
      <c r="M2114" t="e" vm="3">
        <v>#VALUE!</v>
      </c>
      <c r="N2114" t="s">
        <v>5</v>
      </c>
      <c r="O2114" t="s">
        <v>65</v>
      </c>
      <c r="P2114" t="s">
        <v>27</v>
      </c>
      <c r="Q2114" s="10">
        <v>4</v>
      </c>
      <c r="R2114" s="12">
        <v>4.5599999999999996</v>
      </c>
      <c r="S2114" t="str">
        <f t="shared" ref="S2114:S2177" si="101">IF(COUNTIFS(E:E, E2114, B:B, "&lt;="&amp;B2114)&gt;1, "Retained", "New")</f>
        <v>New</v>
      </c>
    </row>
    <row r="2115" spans="1:19" x14ac:dyDescent="0.35">
      <c r="A2115" s="1">
        <v>2126</v>
      </c>
      <c r="B2115" s="4">
        <v>42904</v>
      </c>
      <c r="C2115" s="4" t="str">
        <f t="shared" si="99"/>
        <v>June</v>
      </c>
      <c r="D2115" s="4" t="str">
        <f t="shared" si="100"/>
        <v>2017</v>
      </c>
      <c r="E2115" s="8">
        <v>4209</v>
      </c>
      <c r="F2115" t="s">
        <v>106</v>
      </c>
      <c r="G2115" t="s">
        <v>109</v>
      </c>
      <c r="H2115" t="s">
        <v>107</v>
      </c>
      <c r="I2115">
        <v>4</v>
      </c>
      <c r="J2115" t="s">
        <v>4</v>
      </c>
      <c r="K2115" t="e" vm="11">
        <v>#VALUE!</v>
      </c>
      <c r="L2115" t="e" vm="5">
        <v>#VALUE!</v>
      </c>
      <c r="M2115" t="e" vm="3">
        <v>#VALUE!</v>
      </c>
      <c r="N2115" t="s">
        <v>5</v>
      </c>
      <c r="O2115" t="s">
        <v>45</v>
      </c>
      <c r="P2115" t="s">
        <v>45</v>
      </c>
      <c r="Q2115" s="10">
        <v>3</v>
      </c>
      <c r="R2115" s="12">
        <v>6.37</v>
      </c>
      <c r="S2115" t="str">
        <f t="shared" si="101"/>
        <v>New</v>
      </c>
    </row>
    <row r="2116" spans="1:19" x14ac:dyDescent="0.35">
      <c r="A2116" s="1">
        <v>2127</v>
      </c>
      <c r="B2116" s="4">
        <v>42904</v>
      </c>
      <c r="C2116" s="4" t="str">
        <f t="shared" si="99"/>
        <v>June</v>
      </c>
      <c r="D2116" s="4" t="str">
        <f t="shared" si="100"/>
        <v>2017</v>
      </c>
      <c r="E2116" s="8">
        <v>1195</v>
      </c>
      <c r="F2116" t="s">
        <v>105</v>
      </c>
      <c r="G2116" t="s">
        <v>109</v>
      </c>
      <c r="H2116" t="s">
        <v>107</v>
      </c>
      <c r="I2116">
        <v>5</v>
      </c>
      <c r="J2116" t="s">
        <v>51</v>
      </c>
      <c r="K2116" t="e" vm="6">
        <v>#VALUE!</v>
      </c>
      <c r="L2116" t="e" vm="7">
        <v>#VALUE!</v>
      </c>
      <c r="M2116" t="e" vm="3">
        <v>#VALUE!</v>
      </c>
      <c r="N2116" t="s">
        <v>12</v>
      </c>
      <c r="O2116" t="s">
        <v>13</v>
      </c>
      <c r="P2116" t="s">
        <v>14</v>
      </c>
      <c r="Q2116" s="10">
        <v>3</v>
      </c>
      <c r="R2116" s="12">
        <v>18.53</v>
      </c>
      <c r="S2116" t="str">
        <f t="shared" si="101"/>
        <v>New</v>
      </c>
    </row>
    <row r="2117" spans="1:19" x14ac:dyDescent="0.35">
      <c r="A2117" s="1">
        <v>2128</v>
      </c>
      <c r="B2117" s="4">
        <v>42904</v>
      </c>
      <c r="C2117" s="4" t="str">
        <f t="shared" si="99"/>
        <v>June</v>
      </c>
      <c r="D2117" s="4" t="str">
        <f t="shared" si="100"/>
        <v>2017</v>
      </c>
      <c r="E2117" s="8">
        <v>7099</v>
      </c>
      <c r="F2117" t="s">
        <v>106</v>
      </c>
      <c r="G2117" t="s">
        <v>110</v>
      </c>
      <c r="H2117" t="s">
        <v>107</v>
      </c>
      <c r="I2117">
        <v>5</v>
      </c>
      <c r="J2117" t="s">
        <v>72</v>
      </c>
      <c r="K2117" t="e" vm="15">
        <v>#VALUE!</v>
      </c>
      <c r="L2117" t="e" vm="5">
        <v>#VALUE!</v>
      </c>
      <c r="M2117" t="e" vm="3">
        <v>#VALUE!</v>
      </c>
      <c r="N2117" t="s">
        <v>5</v>
      </c>
      <c r="O2117" t="s">
        <v>61</v>
      </c>
      <c r="P2117" t="s">
        <v>61</v>
      </c>
      <c r="Q2117" s="10">
        <v>3</v>
      </c>
      <c r="R2117" s="12">
        <v>4.9800000000000004</v>
      </c>
      <c r="S2117" t="str">
        <f t="shared" si="101"/>
        <v>New</v>
      </c>
    </row>
    <row r="2118" spans="1:19" x14ac:dyDescent="0.35">
      <c r="A2118" s="1">
        <v>2129</v>
      </c>
      <c r="B2118" s="4">
        <v>42904</v>
      </c>
      <c r="C2118" s="4" t="str">
        <f t="shared" si="99"/>
        <v>June</v>
      </c>
      <c r="D2118" s="4" t="str">
        <f t="shared" si="100"/>
        <v>2017</v>
      </c>
      <c r="E2118" s="8">
        <v>856</v>
      </c>
      <c r="F2118" t="s">
        <v>106</v>
      </c>
      <c r="G2118" t="s">
        <v>110</v>
      </c>
      <c r="H2118" t="s">
        <v>107</v>
      </c>
      <c r="I2118">
        <v>5</v>
      </c>
      <c r="J2118" t="s">
        <v>37</v>
      </c>
      <c r="K2118" t="e" vm="6">
        <v>#VALUE!</v>
      </c>
      <c r="L2118" t="e" vm="7">
        <v>#VALUE!</v>
      </c>
      <c r="M2118" t="e" vm="3">
        <v>#VALUE!</v>
      </c>
      <c r="N2118" t="s">
        <v>12</v>
      </c>
      <c r="O2118" t="s">
        <v>22</v>
      </c>
      <c r="P2118" t="s">
        <v>36</v>
      </c>
      <c r="Q2118" s="10">
        <v>5</v>
      </c>
      <c r="R2118" s="12">
        <v>10.31</v>
      </c>
      <c r="S2118" t="str">
        <f t="shared" si="101"/>
        <v>New</v>
      </c>
    </row>
    <row r="2119" spans="1:19" x14ac:dyDescent="0.35">
      <c r="A2119" s="1">
        <v>2130</v>
      </c>
      <c r="B2119" s="4">
        <v>42904</v>
      </c>
      <c r="C2119" s="4" t="str">
        <f t="shared" si="99"/>
        <v>June</v>
      </c>
      <c r="D2119" s="4" t="str">
        <f t="shared" si="100"/>
        <v>2017</v>
      </c>
      <c r="E2119" s="8">
        <v>5877</v>
      </c>
      <c r="F2119" t="s">
        <v>106</v>
      </c>
      <c r="G2119" t="s">
        <v>109</v>
      </c>
      <c r="H2119" t="s">
        <v>108</v>
      </c>
      <c r="I2119">
        <v>3</v>
      </c>
      <c r="J2119" t="s">
        <v>51</v>
      </c>
      <c r="K2119" t="e" vm="13">
        <v>#VALUE!</v>
      </c>
      <c r="L2119" t="e" vm="5">
        <v>#VALUE!</v>
      </c>
      <c r="M2119" t="e" vm="3">
        <v>#VALUE!</v>
      </c>
      <c r="N2119" t="s">
        <v>5</v>
      </c>
      <c r="O2119" t="s">
        <v>7</v>
      </c>
      <c r="P2119" t="s">
        <v>8</v>
      </c>
      <c r="Q2119" s="10">
        <v>5</v>
      </c>
      <c r="R2119" s="12">
        <v>13.46</v>
      </c>
      <c r="S2119" t="str">
        <f t="shared" si="101"/>
        <v>Retained</v>
      </c>
    </row>
    <row r="2120" spans="1:19" x14ac:dyDescent="0.35">
      <c r="A2120" s="1">
        <v>2131</v>
      </c>
      <c r="B2120" s="4">
        <v>42904</v>
      </c>
      <c r="C2120" s="4" t="str">
        <f t="shared" si="99"/>
        <v>June</v>
      </c>
      <c r="D2120" s="4" t="str">
        <f t="shared" si="100"/>
        <v>2017</v>
      </c>
      <c r="E2120" s="8">
        <v>7190</v>
      </c>
      <c r="F2120" t="s">
        <v>106</v>
      </c>
      <c r="G2120" t="s">
        <v>109</v>
      </c>
      <c r="H2120" t="s">
        <v>108</v>
      </c>
      <c r="I2120">
        <v>2</v>
      </c>
      <c r="J2120" t="s">
        <v>4</v>
      </c>
      <c r="K2120" t="e" vm="10">
        <v>#VALUE!</v>
      </c>
      <c r="L2120" t="e" vm="5">
        <v>#VALUE!</v>
      </c>
      <c r="M2120" t="e" vm="3">
        <v>#VALUE!</v>
      </c>
      <c r="N2120" t="s">
        <v>5</v>
      </c>
      <c r="O2120" t="s">
        <v>7</v>
      </c>
      <c r="P2120" t="s">
        <v>27</v>
      </c>
      <c r="Q2120" s="10">
        <v>4</v>
      </c>
      <c r="R2120" s="12">
        <v>25.92</v>
      </c>
      <c r="S2120" t="str">
        <f t="shared" si="101"/>
        <v>Retained</v>
      </c>
    </row>
    <row r="2121" spans="1:19" x14ac:dyDescent="0.35">
      <c r="A2121" s="1">
        <v>2132</v>
      </c>
      <c r="B2121" s="4">
        <v>42904</v>
      </c>
      <c r="C2121" s="4" t="str">
        <f t="shared" si="99"/>
        <v>June</v>
      </c>
      <c r="D2121" s="4" t="str">
        <f t="shared" si="100"/>
        <v>2017</v>
      </c>
      <c r="E2121" s="8">
        <v>4118</v>
      </c>
      <c r="F2121" t="s">
        <v>106</v>
      </c>
      <c r="G2121" t="s">
        <v>109</v>
      </c>
      <c r="H2121" t="s">
        <v>108</v>
      </c>
      <c r="I2121">
        <v>1</v>
      </c>
      <c r="J2121" t="s">
        <v>4</v>
      </c>
      <c r="K2121" t="e" vm="13">
        <v>#VALUE!</v>
      </c>
      <c r="L2121" t="e" vm="5">
        <v>#VALUE!</v>
      </c>
      <c r="M2121" t="e" vm="3">
        <v>#VALUE!</v>
      </c>
      <c r="N2121" t="s">
        <v>5</v>
      </c>
      <c r="O2121" t="s">
        <v>30</v>
      </c>
      <c r="P2121" t="s">
        <v>39</v>
      </c>
      <c r="Q2121" s="10">
        <v>5</v>
      </c>
      <c r="R2121" s="12">
        <v>10.08</v>
      </c>
      <c r="S2121" t="str">
        <f t="shared" si="101"/>
        <v>New</v>
      </c>
    </row>
    <row r="2122" spans="1:19" x14ac:dyDescent="0.35">
      <c r="A2122" s="1">
        <v>2133</v>
      </c>
      <c r="B2122" s="4">
        <v>42904</v>
      </c>
      <c r="C2122" s="4" t="str">
        <f t="shared" si="99"/>
        <v>June</v>
      </c>
      <c r="D2122" s="4" t="str">
        <f t="shared" si="100"/>
        <v>2017</v>
      </c>
      <c r="E2122" s="8">
        <v>4589</v>
      </c>
      <c r="F2122" t="s">
        <v>105</v>
      </c>
      <c r="G2122" t="s">
        <v>109</v>
      </c>
      <c r="H2122" t="s">
        <v>108</v>
      </c>
      <c r="I2122">
        <v>3</v>
      </c>
      <c r="J2122" t="s">
        <v>51</v>
      </c>
      <c r="K2122" t="e" vm="9">
        <v>#VALUE!</v>
      </c>
      <c r="L2122" t="e" vm="7">
        <v>#VALUE!</v>
      </c>
      <c r="M2122" t="e" vm="3">
        <v>#VALUE!</v>
      </c>
      <c r="N2122" t="s">
        <v>12</v>
      </c>
      <c r="O2122" t="s">
        <v>13</v>
      </c>
      <c r="P2122" t="s">
        <v>33</v>
      </c>
      <c r="Q2122" s="10">
        <v>3</v>
      </c>
      <c r="R2122" s="12">
        <v>5.92</v>
      </c>
      <c r="S2122" t="str">
        <f t="shared" si="101"/>
        <v>Retained</v>
      </c>
    </row>
    <row r="2123" spans="1:19" x14ac:dyDescent="0.35">
      <c r="A2123" s="1">
        <v>2134</v>
      </c>
      <c r="B2123" s="4">
        <v>42904</v>
      </c>
      <c r="C2123" s="4" t="str">
        <f t="shared" si="99"/>
        <v>June</v>
      </c>
      <c r="D2123" s="4" t="str">
        <f t="shared" si="100"/>
        <v>2017</v>
      </c>
      <c r="E2123" s="8">
        <v>8015</v>
      </c>
      <c r="F2123" t="s">
        <v>106</v>
      </c>
      <c r="G2123" t="s">
        <v>110</v>
      </c>
      <c r="H2123" t="s">
        <v>108</v>
      </c>
      <c r="I2123">
        <v>2</v>
      </c>
      <c r="J2123" t="s">
        <v>51</v>
      </c>
      <c r="K2123" t="e" vm="9">
        <v>#VALUE!</v>
      </c>
      <c r="L2123" t="e" vm="7">
        <v>#VALUE!</v>
      </c>
      <c r="M2123" t="e" vm="3">
        <v>#VALUE!</v>
      </c>
      <c r="N2123" t="s">
        <v>5</v>
      </c>
      <c r="O2123" t="s">
        <v>7</v>
      </c>
      <c r="P2123" t="s">
        <v>27</v>
      </c>
      <c r="Q2123" s="10">
        <v>5</v>
      </c>
      <c r="R2123" s="12">
        <v>26.05</v>
      </c>
      <c r="S2123" t="str">
        <f t="shared" si="101"/>
        <v>New</v>
      </c>
    </row>
    <row r="2124" spans="1:19" x14ac:dyDescent="0.35">
      <c r="A2124" s="1">
        <v>2135</v>
      </c>
      <c r="B2124" s="4">
        <v>42905</v>
      </c>
      <c r="C2124" s="4" t="str">
        <f t="shared" si="99"/>
        <v>June</v>
      </c>
      <c r="D2124" s="4" t="str">
        <f t="shared" si="100"/>
        <v>2017</v>
      </c>
      <c r="E2124" s="8">
        <v>5610</v>
      </c>
      <c r="F2124" t="s">
        <v>106</v>
      </c>
      <c r="G2124" t="s">
        <v>109</v>
      </c>
      <c r="H2124" t="s">
        <v>107</v>
      </c>
      <c r="I2124">
        <v>4</v>
      </c>
      <c r="J2124" t="s">
        <v>71</v>
      </c>
      <c r="K2124" t="e" vm="9">
        <v>#VALUE!</v>
      </c>
      <c r="L2124" t="e" vm="7">
        <v>#VALUE!</v>
      </c>
      <c r="M2124" t="e" vm="3">
        <v>#VALUE!</v>
      </c>
      <c r="N2124" t="s">
        <v>5</v>
      </c>
      <c r="O2124" t="s">
        <v>45</v>
      </c>
      <c r="P2124" t="s">
        <v>45</v>
      </c>
      <c r="Q2124" s="10">
        <v>6</v>
      </c>
      <c r="R2124" s="12">
        <v>12.84</v>
      </c>
      <c r="S2124" t="str">
        <f t="shared" si="101"/>
        <v>New</v>
      </c>
    </row>
    <row r="2125" spans="1:19" x14ac:dyDescent="0.35">
      <c r="A2125" s="1">
        <v>2136</v>
      </c>
      <c r="B2125" s="4">
        <v>42905</v>
      </c>
      <c r="C2125" s="4" t="str">
        <f t="shared" si="99"/>
        <v>June</v>
      </c>
      <c r="D2125" s="4" t="str">
        <f t="shared" si="100"/>
        <v>2017</v>
      </c>
      <c r="E2125" s="8">
        <v>1991</v>
      </c>
      <c r="F2125" t="s">
        <v>105</v>
      </c>
      <c r="G2125" t="s">
        <v>109</v>
      </c>
      <c r="H2125" t="s">
        <v>108</v>
      </c>
      <c r="I2125">
        <v>1</v>
      </c>
      <c r="J2125" t="s">
        <v>4</v>
      </c>
      <c r="K2125" t="e" vm="9">
        <v>#VALUE!</v>
      </c>
      <c r="L2125" t="e" vm="7">
        <v>#VALUE!</v>
      </c>
      <c r="M2125" t="e" vm="3">
        <v>#VALUE!</v>
      </c>
      <c r="N2125" t="s">
        <v>5</v>
      </c>
      <c r="O2125" t="s">
        <v>45</v>
      </c>
      <c r="P2125" t="s">
        <v>45</v>
      </c>
      <c r="Q2125" s="10">
        <v>4</v>
      </c>
      <c r="R2125" s="12">
        <v>3.56</v>
      </c>
      <c r="S2125" t="str">
        <f t="shared" si="101"/>
        <v>Retained</v>
      </c>
    </row>
    <row r="2126" spans="1:19" x14ac:dyDescent="0.35">
      <c r="A2126" s="1">
        <v>2137</v>
      </c>
      <c r="B2126" s="4">
        <v>42905</v>
      </c>
      <c r="C2126" s="4" t="str">
        <f t="shared" si="99"/>
        <v>June</v>
      </c>
      <c r="D2126" s="4" t="str">
        <f t="shared" si="100"/>
        <v>2017</v>
      </c>
      <c r="E2126" s="8">
        <v>2689</v>
      </c>
      <c r="F2126" t="s">
        <v>106</v>
      </c>
      <c r="G2126" t="s">
        <v>109</v>
      </c>
      <c r="H2126" t="s">
        <v>107</v>
      </c>
      <c r="I2126">
        <v>1</v>
      </c>
      <c r="J2126" t="s">
        <v>37</v>
      </c>
      <c r="K2126" t="e" vm="4">
        <v>#VALUE!</v>
      </c>
      <c r="L2126" t="e" vm="5">
        <v>#VALUE!</v>
      </c>
      <c r="M2126" t="e" vm="3">
        <v>#VALUE!</v>
      </c>
      <c r="N2126" t="s">
        <v>5</v>
      </c>
      <c r="O2126" t="s">
        <v>45</v>
      </c>
      <c r="P2126" t="s">
        <v>45</v>
      </c>
      <c r="Q2126" s="10">
        <v>6</v>
      </c>
      <c r="R2126" s="12">
        <v>21.84</v>
      </c>
      <c r="S2126" t="str">
        <f t="shared" si="101"/>
        <v>Retained</v>
      </c>
    </row>
    <row r="2127" spans="1:19" x14ac:dyDescent="0.35">
      <c r="A2127" s="1">
        <v>2138</v>
      </c>
      <c r="B2127" s="4">
        <v>42905</v>
      </c>
      <c r="C2127" s="4" t="str">
        <f t="shared" si="99"/>
        <v>June</v>
      </c>
      <c r="D2127" s="4" t="str">
        <f t="shared" si="100"/>
        <v>2017</v>
      </c>
      <c r="E2127" s="8">
        <v>7811</v>
      </c>
      <c r="F2127" t="s">
        <v>106</v>
      </c>
      <c r="G2127" t="s">
        <v>109</v>
      </c>
      <c r="H2127" t="s">
        <v>108</v>
      </c>
      <c r="I2127">
        <v>4</v>
      </c>
      <c r="J2127" t="s">
        <v>37</v>
      </c>
      <c r="K2127" t="e" vm="6">
        <v>#VALUE!</v>
      </c>
      <c r="L2127" t="e" vm="7">
        <v>#VALUE!</v>
      </c>
      <c r="M2127" t="e" vm="3">
        <v>#VALUE!</v>
      </c>
      <c r="N2127" t="s">
        <v>12</v>
      </c>
      <c r="O2127" t="s">
        <v>22</v>
      </c>
      <c r="P2127" t="s">
        <v>36</v>
      </c>
      <c r="Q2127" s="10">
        <v>2</v>
      </c>
      <c r="R2127" s="12">
        <v>14.4</v>
      </c>
      <c r="S2127" t="str">
        <f t="shared" si="101"/>
        <v>New</v>
      </c>
    </row>
    <row r="2128" spans="1:19" x14ac:dyDescent="0.35">
      <c r="A2128" s="1">
        <v>2139</v>
      </c>
      <c r="B2128" s="4">
        <v>42905</v>
      </c>
      <c r="C2128" s="4" t="str">
        <f t="shared" si="99"/>
        <v>June</v>
      </c>
      <c r="D2128" s="4" t="str">
        <f t="shared" si="100"/>
        <v>2017</v>
      </c>
      <c r="E2128" s="8">
        <v>2587</v>
      </c>
      <c r="F2128" t="s">
        <v>105</v>
      </c>
      <c r="G2128" t="s">
        <v>110</v>
      </c>
      <c r="H2128" t="s">
        <v>108</v>
      </c>
      <c r="I2128">
        <v>1</v>
      </c>
      <c r="J2128" t="s">
        <v>38</v>
      </c>
      <c r="K2128" t="e" vm="17">
        <v>#VALUE!</v>
      </c>
      <c r="L2128" t="e" vm="5">
        <v>#VALUE!</v>
      </c>
      <c r="M2128" t="e" vm="3">
        <v>#VALUE!</v>
      </c>
      <c r="N2128" t="s">
        <v>5</v>
      </c>
      <c r="O2128" t="s">
        <v>28</v>
      </c>
      <c r="P2128" t="s">
        <v>8</v>
      </c>
      <c r="Q2128" s="10">
        <v>5</v>
      </c>
      <c r="R2128" s="12">
        <v>11.68</v>
      </c>
      <c r="S2128" t="str">
        <f t="shared" si="101"/>
        <v>Retained</v>
      </c>
    </row>
    <row r="2129" spans="1:19" x14ac:dyDescent="0.35">
      <c r="A2129" s="1">
        <v>2140</v>
      </c>
      <c r="B2129" s="4">
        <v>42905</v>
      </c>
      <c r="C2129" s="4" t="str">
        <f t="shared" si="99"/>
        <v>June</v>
      </c>
      <c r="D2129" s="4" t="str">
        <f t="shared" si="100"/>
        <v>2017</v>
      </c>
      <c r="E2129" s="8">
        <v>7056</v>
      </c>
      <c r="F2129" t="s">
        <v>105</v>
      </c>
      <c r="G2129" t="s">
        <v>110</v>
      </c>
      <c r="H2129" t="s">
        <v>107</v>
      </c>
      <c r="I2129">
        <v>1</v>
      </c>
      <c r="J2129" t="s">
        <v>51</v>
      </c>
      <c r="K2129" t="e" vm="4">
        <v>#VALUE!</v>
      </c>
      <c r="L2129" t="e" vm="5">
        <v>#VALUE!</v>
      </c>
      <c r="M2129" t="e" vm="3">
        <v>#VALUE!</v>
      </c>
      <c r="N2129" t="s">
        <v>5</v>
      </c>
      <c r="O2129" t="s">
        <v>19</v>
      </c>
      <c r="P2129" t="s">
        <v>19</v>
      </c>
      <c r="Q2129" s="10">
        <v>6</v>
      </c>
      <c r="R2129" s="12">
        <v>20.59</v>
      </c>
      <c r="S2129" t="str">
        <f t="shared" si="101"/>
        <v>Retained</v>
      </c>
    </row>
    <row r="2130" spans="1:19" x14ac:dyDescent="0.35">
      <c r="A2130" s="1">
        <v>2141</v>
      </c>
      <c r="B2130" s="4">
        <v>42905</v>
      </c>
      <c r="C2130" s="4" t="str">
        <f t="shared" si="99"/>
        <v>June</v>
      </c>
      <c r="D2130" s="4" t="str">
        <f t="shared" si="100"/>
        <v>2017</v>
      </c>
      <c r="E2130" s="8">
        <v>7479</v>
      </c>
      <c r="F2130" t="s">
        <v>105</v>
      </c>
      <c r="G2130" t="s">
        <v>110</v>
      </c>
      <c r="H2130" t="s">
        <v>107</v>
      </c>
      <c r="I2130">
        <v>1</v>
      </c>
      <c r="J2130" t="s">
        <v>51</v>
      </c>
      <c r="K2130" t="e" vm="15">
        <v>#VALUE!</v>
      </c>
      <c r="L2130" t="e" vm="5">
        <v>#VALUE!</v>
      </c>
      <c r="M2130" t="e" vm="3">
        <v>#VALUE!</v>
      </c>
      <c r="N2130" t="s">
        <v>12</v>
      </c>
      <c r="O2130" t="s">
        <v>22</v>
      </c>
      <c r="P2130" t="s">
        <v>14</v>
      </c>
      <c r="Q2130" s="10">
        <v>3</v>
      </c>
      <c r="R2130" s="12">
        <v>4.32</v>
      </c>
      <c r="S2130" t="str">
        <f t="shared" si="101"/>
        <v>New</v>
      </c>
    </row>
    <row r="2131" spans="1:19" x14ac:dyDescent="0.35">
      <c r="A2131" s="1">
        <v>2142</v>
      </c>
      <c r="B2131" s="4">
        <v>42905</v>
      </c>
      <c r="C2131" s="4" t="str">
        <f t="shared" si="99"/>
        <v>June</v>
      </c>
      <c r="D2131" s="4" t="str">
        <f t="shared" si="100"/>
        <v>2017</v>
      </c>
      <c r="E2131" s="8">
        <v>7743</v>
      </c>
      <c r="F2131" t="s">
        <v>105</v>
      </c>
      <c r="G2131" t="s">
        <v>109</v>
      </c>
      <c r="H2131" t="s">
        <v>108</v>
      </c>
      <c r="I2131">
        <v>0</v>
      </c>
      <c r="J2131" t="s">
        <v>37</v>
      </c>
      <c r="K2131" t="e" vm="4">
        <v>#VALUE!</v>
      </c>
      <c r="L2131" t="e" vm="5">
        <v>#VALUE!</v>
      </c>
      <c r="M2131" t="e" vm="3">
        <v>#VALUE!</v>
      </c>
      <c r="N2131" t="s">
        <v>5</v>
      </c>
      <c r="O2131" t="s">
        <v>45</v>
      </c>
      <c r="P2131" t="s">
        <v>45</v>
      </c>
      <c r="Q2131" s="10">
        <v>3</v>
      </c>
      <c r="R2131" s="12">
        <v>12.51</v>
      </c>
      <c r="S2131" t="str">
        <f t="shared" si="101"/>
        <v>Retained</v>
      </c>
    </row>
    <row r="2132" spans="1:19" x14ac:dyDescent="0.35">
      <c r="A2132" s="1">
        <v>2143</v>
      </c>
      <c r="B2132" s="4">
        <v>42905</v>
      </c>
      <c r="C2132" s="4" t="str">
        <f t="shared" si="99"/>
        <v>June</v>
      </c>
      <c r="D2132" s="4" t="str">
        <f t="shared" si="100"/>
        <v>2017</v>
      </c>
      <c r="E2132" s="8">
        <v>6530</v>
      </c>
      <c r="F2132" t="s">
        <v>106</v>
      </c>
      <c r="G2132" t="s">
        <v>109</v>
      </c>
      <c r="H2132" t="s">
        <v>107</v>
      </c>
      <c r="I2132">
        <v>0</v>
      </c>
      <c r="J2132" t="s">
        <v>71</v>
      </c>
      <c r="K2132" t="e" vm="13">
        <v>#VALUE!</v>
      </c>
      <c r="L2132" t="e" vm="5">
        <v>#VALUE!</v>
      </c>
      <c r="M2132" t="e" vm="3">
        <v>#VALUE!</v>
      </c>
      <c r="N2132" t="s">
        <v>5</v>
      </c>
      <c r="O2132" t="s">
        <v>6</v>
      </c>
      <c r="P2132" t="s">
        <v>43</v>
      </c>
      <c r="Q2132" s="10">
        <v>3</v>
      </c>
      <c r="R2132" s="12">
        <v>27.97</v>
      </c>
      <c r="S2132" t="str">
        <f t="shared" si="101"/>
        <v>New</v>
      </c>
    </row>
    <row r="2133" spans="1:19" x14ac:dyDescent="0.35">
      <c r="A2133" s="1">
        <v>2144</v>
      </c>
      <c r="B2133" s="4">
        <v>42906</v>
      </c>
      <c r="C2133" s="4" t="str">
        <f t="shared" si="99"/>
        <v>June</v>
      </c>
      <c r="D2133" s="4" t="str">
        <f t="shared" si="100"/>
        <v>2017</v>
      </c>
      <c r="E2133" s="8">
        <v>5210</v>
      </c>
      <c r="F2133" t="s">
        <v>105</v>
      </c>
      <c r="G2133" t="s">
        <v>109</v>
      </c>
      <c r="H2133" t="s">
        <v>107</v>
      </c>
      <c r="I2133">
        <v>1</v>
      </c>
      <c r="J2133" t="s">
        <v>37</v>
      </c>
      <c r="K2133" t="e" vm="13">
        <v>#VALUE!</v>
      </c>
      <c r="L2133" t="e" vm="5">
        <v>#VALUE!</v>
      </c>
      <c r="M2133" t="e" vm="3">
        <v>#VALUE!</v>
      </c>
      <c r="N2133" t="s">
        <v>12</v>
      </c>
      <c r="O2133" t="s">
        <v>22</v>
      </c>
      <c r="P2133" t="s">
        <v>36</v>
      </c>
      <c r="Q2133" s="10">
        <v>4</v>
      </c>
      <c r="R2133" s="12">
        <v>28.19</v>
      </c>
      <c r="S2133" t="str">
        <f t="shared" si="101"/>
        <v>New</v>
      </c>
    </row>
    <row r="2134" spans="1:19" x14ac:dyDescent="0.35">
      <c r="A2134" s="1">
        <v>2145</v>
      </c>
      <c r="B2134" s="4">
        <v>42906</v>
      </c>
      <c r="C2134" s="4" t="str">
        <f t="shared" si="99"/>
        <v>June</v>
      </c>
      <c r="D2134" s="4" t="str">
        <f t="shared" si="100"/>
        <v>2017</v>
      </c>
      <c r="E2134" s="8">
        <v>9144</v>
      </c>
      <c r="F2134" t="s">
        <v>106</v>
      </c>
      <c r="G2134" t="s">
        <v>109</v>
      </c>
      <c r="H2134" t="s">
        <v>107</v>
      </c>
      <c r="I2134">
        <v>1</v>
      </c>
      <c r="J2134" t="s">
        <v>51</v>
      </c>
      <c r="K2134" t="e" vm="9">
        <v>#VALUE!</v>
      </c>
      <c r="L2134" t="e" vm="7">
        <v>#VALUE!</v>
      </c>
      <c r="M2134" t="e" vm="3">
        <v>#VALUE!</v>
      </c>
      <c r="N2134" t="s">
        <v>12</v>
      </c>
      <c r="O2134" t="s">
        <v>13</v>
      </c>
      <c r="P2134" t="s">
        <v>33</v>
      </c>
      <c r="Q2134" s="10">
        <v>2</v>
      </c>
      <c r="R2134" s="12">
        <v>5.12</v>
      </c>
      <c r="S2134" t="str">
        <f t="shared" si="101"/>
        <v>New</v>
      </c>
    </row>
    <row r="2135" spans="1:19" x14ac:dyDescent="0.35">
      <c r="A2135" s="1">
        <v>2146</v>
      </c>
      <c r="B2135" s="4">
        <v>42906</v>
      </c>
      <c r="C2135" s="4" t="str">
        <f t="shared" si="99"/>
        <v>June</v>
      </c>
      <c r="D2135" s="4" t="str">
        <f t="shared" si="100"/>
        <v>2017</v>
      </c>
      <c r="E2135" s="8">
        <v>4836</v>
      </c>
      <c r="F2135" t="s">
        <v>106</v>
      </c>
      <c r="G2135" t="s">
        <v>109</v>
      </c>
      <c r="H2135" t="s">
        <v>107</v>
      </c>
      <c r="I2135">
        <v>5</v>
      </c>
      <c r="J2135" t="s">
        <v>4</v>
      </c>
      <c r="K2135" t="e" vm="6">
        <v>#VALUE!</v>
      </c>
      <c r="L2135" t="e" vm="7">
        <v>#VALUE!</v>
      </c>
      <c r="M2135" t="e" vm="3">
        <v>#VALUE!</v>
      </c>
      <c r="N2135" t="s">
        <v>5</v>
      </c>
      <c r="O2135" t="s">
        <v>41</v>
      </c>
      <c r="P2135" t="s">
        <v>42</v>
      </c>
      <c r="Q2135" s="10">
        <v>3</v>
      </c>
      <c r="R2135" s="12">
        <v>6.14</v>
      </c>
      <c r="S2135" t="str">
        <f t="shared" si="101"/>
        <v>Retained</v>
      </c>
    </row>
    <row r="2136" spans="1:19" x14ac:dyDescent="0.35">
      <c r="A2136" s="1">
        <v>2147</v>
      </c>
      <c r="B2136" s="4">
        <v>42906</v>
      </c>
      <c r="C2136" s="4" t="str">
        <f t="shared" si="99"/>
        <v>June</v>
      </c>
      <c r="D2136" s="4" t="str">
        <f t="shared" si="100"/>
        <v>2017</v>
      </c>
      <c r="E2136" s="8">
        <v>1675</v>
      </c>
      <c r="F2136" t="s">
        <v>106</v>
      </c>
      <c r="G2136" t="s">
        <v>109</v>
      </c>
      <c r="H2136" t="s">
        <v>107</v>
      </c>
      <c r="I2136">
        <v>2</v>
      </c>
      <c r="J2136" t="s">
        <v>72</v>
      </c>
      <c r="K2136" t="e" vm="15">
        <v>#VALUE!</v>
      </c>
      <c r="L2136" t="e" vm="5">
        <v>#VALUE!</v>
      </c>
      <c r="M2136" t="e" vm="3">
        <v>#VALUE!</v>
      </c>
      <c r="N2136" t="s">
        <v>9</v>
      </c>
      <c r="O2136" t="s">
        <v>10</v>
      </c>
      <c r="P2136" t="s">
        <v>58</v>
      </c>
      <c r="Q2136" s="10">
        <v>4</v>
      </c>
      <c r="R2136" s="12">
        <v>6.08</v>
      </c>
      <c r="S2136" t="str">
        <f t="shared" si="101"/>
        <v>New</v>
      </c>
    </row>
    <row r="2137" spans="1:19" x14ac:dyDescent="0.35">
      <c r="A2137" s="1">
        <v>2148</v>
      </c>
      <c r="B2137" s="4">
        <v>42906</v>
      </c>
      <c r="C2137" s="4" t="str">
        <f t="shared" si="99"/>
        <v>June</v>
      </c>
      <c r="D2137" s="4" t="str">
        <f t="shared" si="100"/>
        <v>2017</v>
      </c>
      <c r="E2137" s="8">
        <v>4191</v>
      </c>
      <c r="F2137" t="s">
        <v>105</v>
      </c>
      <c r="G2137" t="s">
        <v>110</v>
      </c>
      <c r="H2137" t="s">
        <v>108</v>
      </c>
      <c r="I2137">
        <v>1</v>
      </c>
      <c r="J2137" t="s">
        <v>37</v>
      </c>
      <c r="K2137" t="e" vm="1">
        <v>#VALUE!</v>
      </c>
      <c r="L2137" t="e" vm="2">
        <v>#VALUE!</v>
      </c>
      <c r="M2137" t="e" vm="3">
        <v>#VALUE!</v>
      </c>
      <c r="N2137" t="s">
        <v>5</v>
      </c>
      <c r="O2137" t="s">
        <v>19</v>
      </c>
      <c r="P2137" t="s">
        <v>19</v>
      </c>
      <c r="Q2137" s="10">
        <v>3</v>
      </c>
      <c r="R2137" s="12">
        <v>14.63</v>
      </c>
      <c r="S2137" t="str">
        <f t="shared" si="101"/>
        <v>New</v>
      </c>
    </row>
    <row r="2138" spans="1:19" x14ac:dyDescent="0.35">
      <c r="A2138" s="1">
        <v>2149</v>
      </c>
      <c r="B2138" s="4">
        <v>42906</v>
      </c>
      <c r="C2138" s="4" t="str">
        <f t="shared" si="99"/>
        <v>June</v>
      </c>
      <c r="D2138" s="4" t="str">
        <f t="shared" si="100"/>
        <v>2017</v>
      </c>
      <c r="E2138" s="8">
        <v>9075</v>
      </c>
      <c r="F2138" t="s">
        <v>106</v>
      </c>
      <c r="G2138" t="s">
        <v>109</v>
      </c>
      <c r="H2138" t="s">
        <v>108</v>
      </c>
      <c r="I2138">
        <v>0</v>
      </c>
      <c r="J2138" t="s">
        <v>37</v>
      </c>
      <c r="K2138" t="e" vm="1">
        <v>#VALUE!</v>
      </c>
      <c r="L2138" t="e" vm="2">
        <v>#VALUE!</v>
      </c>
      <c r="M2138" t="e" vm="3">
        <v>#VALUE!</v>
      </c>
      <c r="N2138" t="s">
        <v>5</v>
      </c>
      <c r="O2138" t="s">
        <v>30</v>
      </c>
      <c r="P2138" t="s">
        <v>39</v>
      </c>
      <c r="Q2138" s="10">
        <v>4</v>
      </c>
      <c r="R2138" s="12">
        <v>5.4</v>
      </c>
      <c r="S2138" t="str">
        <f t="shared" si="101"/>
        <v>New</v>
      </c>
    </row>
    <row r="2139" spans="1:19" x14ac:dyDescent="0.35">
      <c r="A2139" s="1">
        <v>2150</v>
      </c>
      <c r="B2139" s="4">
        <v>42906</v>
      </c>
      <c r="C2139" s="4" t="str">
        <f t="shared" si="99"/>
        <v>June</v>
      </c>
      <c r="D2139" s="4" t="str">
        <f t="shared" si="100"/>
        <v>2017</v>
      </c>
      <c r="E2139" s="8">
        <v>8172</v>
      </c>
      <c r="F2139" t="s">
        <v>106</v>
      </c>
      <c r="G2139" t="s">
        <v>110</v>
      </c>
      <c r="H2139" t="s">
        <v>108</v>
      </c>
      <c r="I2139">
        <v>0</v>
      </c>
      <c r="J2139" t="s">
        <v>4</v>
      </c>
      <c r="K2139" t="e" vm="13">
        <v>#VALUE!</v>
      </c>
      <c r="L2139" t="e" vm="5">
        <v>#VALUE!</v>
      </c>
      <c r="M2139" t="e" vm="3">
        <v>#VALUE!</v>
      </c>
      <c r="N2139" t="s">
        <v>5</v>
      </c>
      <c r="O2139" t="s">
        <v>7</v>
      </c>
      <c r="P2139" t="s">
        <v>27</v>
      </c>
      <c r="Q2139" s="10">
        <v>3</v>
      </c>
      <c r="R2139" s="12">
        <v>2.2400000000000002</v>
      </c>
      <c r="S2139" t="str">
        <f t="shared" si="101"/>
        <v>Retained</v>
      </c>
    </row>
    <row r="2140" spans="1:19" x14ac:dyDescent="0.35">
      <c r="A2140" s="1">
        <v>2151</v>
      </c>
      <c r="B2140" s="4">
        <v>42906</v>
      </c>
      <c r="C2140" s="4" t="str">
        <f t="shared" si="99"/>
        <v>June</v>
      </c>
      <c r="D2140" s="4" t="str">
        <f t="shared" si="100"/>
        <v>2017</v>
      </c>
      <c r="E2140" s="8">
        <v>7359</v>
      </c>
      <c r="F2140" t="s">
        <v>105</v>
      </c>
      <c r="G2140" t="s">
        <v>110</v>
      </c>
      <c r="H2140" t="s">
        <v>108</v>
      </c>
      <c r="I2140">
        <v>4</v>
      </c>
      <c r="J2140" t="s">
        <v>51</v>
      </c>
      <c r="K2140" t="e" vm="9">
        <v>#VALUE!</v>
      </c>
      <c r="L2140" t="e" vm="7">
        <v>#VALUE!</v>
      </c>
      <c r="M2140" t="e" vm="3">
        <v>#VALUE!</v>
      </c>
      <c r="N2140" t="s">
        <v>5</v>
      </c>
      <c r="O2140" t="s">
        <v>17</v>
      </c>
      <c r="P2140" t="s">
        <v>29</v>
      </c>
      <c r="Q2140" s="10">
        <v>6</v>
      </c>
      <c r="R2140" s="12">
        <v>18.96</v>
      </c>
      <c r="S2140" t="str">
        <f t="shared" si="101"/>
        <v>Retained</v>
      </c>
    </row>
    <row r="2141" spans="1:19" x14ac:dyDescent="0.35">
      <c r="A2141" s="1">
        <v>2152</v>
      </c>
      <c r="B2141" s="4">
        <v>42906</v>
      </c>
      <c r="C2141" s="4" t="str">
        <f t="shared" si="99"/>
        <v>June</v>
      </c>
      <c r="D2141" s="4" t="str">
        <f t="shared" si="100"/>
        <v>2017</v>
      </c>
      <c r="E2141" s="8">
        <v>5199</v>
      </c>
      <c r="F2141" t="s">
        <v>105</v>
      </c>
      <c r="G2141" t="s">
        <v>110</v>
      </c>
      <c r="H2141" t="s">
        <v>107</v>
      </c>
      <c r="I2141">
        <v>4</v>
      </c>
      <c r="J2141" t="s">
        <v>73</v>
      </c>
      <c r="K2141" t="e" vm="6">
        <v>#VALUE!</v>
      </c>
      <c r="L2141" t="e" vm="7">
        <v>#VALUE!</v>
      </c>
      <c r="M2141" t="e" vm="3">
        <v>#VALUE!</v>
      </c>
      <c r="N2141" t="s">
        <v>9</v>
      </c>
      <c r="O2141" t="s">
        <v>10</v>
      </c>
      <c r="P2141" t="s">
        <v>52</v>
      </c>
      <c r="Q2141" s="10">
        <v>5</v>
      </c>
      <c r="R2141" s="12">
        <v>4.58</v>
      </c>
      <c r="S2141" t="str">
        <f t="shared" si="101"/>
        <v>New</v>
      </c>
    </row>
    <row r="2142" spans="1:19" x14ac:dyDescent="0.35">
      <c r="A2142" s="1">
        <v>2153</v>
      </c>
      <c r="B2142" s="4">
        <v>42906</v>
      </c>
      <c r="C2142" s="4" t="str">
        <f t="shared" si="99"/>
        <v>June</v>
      </c>
      <c r="D2142" s="4" t="str">
        <f t="shared" si="100"/>
        <v>2017</v>
      </c>
      <c r="E2142" s="8">
        <v>2781</v>
      </c>
      <c r="F2142" t="s">
        <v>105</v>
      </c>
      <c r="G2142" t="s">
        <v>110</v>
      </c>
      <c r="H2142" t="s">
        <v>108</v>
      </c>
      <c r="I2142">
        <v>3</v>
      </c>
      <c r="J2142" t="s">
        <v>51</v>
      </c>
      <c r="K2142" t="e" vm="12">
        <v>#VALUE!</v>
      </c>
      <c r="L2142" t="e" vm="2">
        <v>#VALUE!</v>
      </c>
      <c r="M2142" t="e" vm="3">
        <v>#VALUE!</v>
      </c>
      <c r="N2142" t="s">
        <v>5</v>
      </c>
      <c r="O2142" t="s">
        <v>45</v>
      </c>
      <c r="P2142" t="s">
        <v>45</v>
      </c>
      <c r="Q2142" s="10">
        <v>5</v>
      </c>
      <c r="R2142" s="12">
        <v>7</v>
      </c>
      <c r="S2142" t="str">
        <f t="shared" si="101"/>
        <v>New</v>
      </c>
    </row>
    <row r="2143" spans="1:19" x14ac:dyDescent="0.35">
      <c r="A2143" s="1">
        <v>2154</v>
      </c>
      <c r="B2143" s="4">
        <v>42906</v>
      </c>
      <c r="C2143" s="4" t="str">
        <f t="shared" si="99"/>
        <v>June</v>
      </c>
      <c r="D2143" s="4" t="str">
        <f t="shared" si="100"/>
        <v>2017</v>
      </c>
      <c r="E2143" s="8">
        <v>4445</v>
      </c>
      <c r="F2143" t="s">
        <v>105</v>
      </c>
      <c r="G2143" t="s">
        <v>109</v>
      </c>
      <c r="H2143" t="s">
        <v>107</v>
      </c>
      <c r="I2143">
        <v>2</v>
      </c>
      <c r="J2143" t="s">
        <v>4</v>
      </c>
      <c r="K2143" t="e" vm="13">
        <v>#VALUE!</v>
      </c>
      <c r="L2143" t="e" vm="5">
        <v>#VALUE!</v>
      </c>
      <c r="M2143" t="e" vm="3">
        <v>#VALUE!</v>
      </c>
      <c r="N2143" t="s">
        <v>5</v>
      </c>
      <c r="O2143" t="s">
        <v>28</v>
      </c>
      <c r="P2143" t="s">
        <v>8</v>
      </c>
      <c r="Q2143" s="10">
        <v>4</v>
      </c>
      <c r="R2143" s="12">
        <v>12.28</v>
      </c>
      <c r="S2143" t="str">
        <f t="shared" si="101"/>
        <v>Retained</v>
      </c>
    </row>
    <row r="2144" spans="1:19" x14ac:dyDescent="0.35">
      <c r="A2144" s="1">
        <v>2155</v>
      </c>
      <c r="B2144" s="4">
        <v>42906</v>
      </c>
      <c r="C2144" s="4" t="str">
        <f t="shared" si="99"/>
        <v>June</v>
      </c>
      <c r="D2144" s="4" t="str">
        <f t="shared" si="100"/>
        <v>2017</v>
      </c>
      <c r="E2144" s="8">
        <v>8070</v>
      </c>
      <c r="F2144" t="s">
        <v>106</v>
      </c>
      <c r="G2144" t="s">
        <v>109</v>
      </c>
      <c r="H2144" t="s">
        <v>108</v>
      </c>
      <c r="I2144">
        <v>3</v>
      </c>
      <c r="J2144" t="s">
        <v>4</v>
      </c>
      <c r="K2144" t="e" vm="8">
        <v>#VALUE!</v>
      </c>
      <c r="L2144" t="e" vm="2">
        <v>#VALUE!</v>
      </c>
      <c r="M2144" t="e" vm="3">
        <v>#VALUE!</v>
      </c>
      <c r="N2144" t="s">
        <v>5</v>
      </c>
      <c r="O2144" t="s">
        <v>19</v>
      </c>
      <c r="P2144" t="s">
        <v>19</v>
      </c>
      <c r="Q2144" s="10">
        <v>6</v>
      </c>
      <c r="R2144" s="12">
        <v>21</v>
      </c>
      <c r="S2144" t="str">
        <f t="shared" si="101"/>
        <v>New</v>
      </c>
    </row>
    <row r="2145" spans="1:19" x14ac:dyDescent="0.35">
      <c r="A2145" s="1">
        <v>2156</v>
      </c>
      <c r="B2145" s="4">
        <v>42906</v>
      </c>
      <c r="C2145" s="4" t="str">
        <f t="shared" si="99"/>
        <v>June</v>
      </c>
      <c r="D2145" s="4" t="str">
        <f t="shared" si="100"/>
        <v>2017</v>
      </c>
      <c r="E2145" s="8">
        <v>7702</v>
      </c>
      <c r="F2145" t="s">
        <v>106</v>
      </c>
      <c r="G2145" t="s">
        <v>109</v>
      </c>
      <c r="H2145" t="s">
        <v>108</v>
      </c>
      <c r="I2145">
        <v>2</v>
      </c>
      <c r="J2145" t="s">
        <v>37</v>
      </c>
      <c r="K2145" t="e" vm="17">
        <v>#VALUE!</v>
      </c>
      <c r="L2145" t="e" vm="5">
        <v>#VALUE!</v>
      </c>
      <c r="M2145" t="e" vm="3">
        <v>#VALUE!</v>
      </c>
      <c r="N2145" t="s">
        <v>5</v>
      </c>
      <c r="O2145" t="s">
        <v>7</v>
      </c>
      <c r="P2145" t="s">
        <v>8</v>
      </c>
      <c r="Q2145" s="10">
        <v>5</v>
      </c>
      <c r="R2145" s="12">
        <v>30.46</v>
      </c>
      <c r="S2145" t="str">
        <f t="shared" si="101"/>
        <v>Retained</v>
      </c>
    </row>
    <row r="2146" spans="1:19" x14ac:dyDescent="0.35">
      <c r="A2146" s="1">
        <v>2157</v>
      </c>
      <c r="B2146" s="4">
        <v>42906</v>
      </c>
      <c r="C2146" s="4" t="str">
        <f t="shared" si="99"/>
        <v>June</v>
      </c>
      <c r="D2146" s="4" t="str">
        <f t="shared" si="100"/>
        <v>2017</v>
      </c>
      <c r="E2146" s="8">
        <v>9256</v>
      </c>
      <c r="F2146" t="s">
        <v>105</v>
      </c>
      <c r="G2146" t="s">
        <v>110</v>
      </c>
      <c r="H2146" t="s">
        <v>107</v>
      </c>
      <c r="I2146">
        <v>3</v>
      </c>
      <c r="J2146" t="s">
        <v>37</v>
      </c>
      <c r="K2146" t="e" vm="9">
        <v>#VALUE!</v>
      </c>
      <c r="L2146" t="e" vm="7">
        <v>#VALUE!</v>
      </c>
      <c r="M2146" t="e" vm="3">
        <v>#VALUE!</v>
      </c>
      <c r="N2146" t="s">
        <v>5</v>
      </c>
      <c r="O2146" t="s">
        <v>41</v>
      </c>
      <c r="P2146" t="s">
        <v>42</v>
      </c>
      <c r="Q2146" s="10">
        <v>4</v>
      </c>
      <c r="R2146" s="12">
        <v>17.399999999999999</v>
      </c>
      <c r="S2146" t="str">
        <f t="shared" si="101"/>
        <v>New</v>
      </c>
    </row>
    <row r="2147" spans="1:19" x14ac:dyDescent="0.35">
      <c r="A2147" s="1">
        <v>2158</v>
      </c>
      <c r="B2147" s="4">
        <v>42906</v>
      </c>
      <c r="C2147" s="4" t="str">
        <f t="shared" si="99"/>
        <v>June</v>
      </c>
      <c r="D2147" s="4" t="str">
        <f t="shared" si="100"/>
        <v>2017</v>
      </c>
      <c r="E2147" s="8">
        <v>7720</v>
      </c>
      <c r="F2147" t="s">
        <v>105</v>
      </c>
      <c r="G2147" t="s">
        <v>110</v>
      </c>
      <c r="H2147" t="s">
        <v>107</v>
      </c>
      <c r="I2147">
        <v>3</v>
      </c>
      <c r="J2147" t="s">
        <v>72</v>
      </c>
      <c r="K2147" t="e" vm="13">
        <v>#VALUE!</v>
      </c>
      <c r="L2147" t="e" vm="5">
        <v>#VALUE!</v>
      </c>
      <c r="M2147" t="e" vm="3">
        <v>#VALUE!</v>
      </c>
      <c r="N2147" t="s">
        <v>12</v>
      </c>
      <c r="O2147" t="s">
        <v>13</v>
      </c>
      <c r="P2147" t="s">
        <v>68</v>
      </c>
      <c r="Q2147" s="10">
        <v>2</v>
      </c>
      <c r="R2147" s="12">
        <v>9.36</v>
      </c>
      <c r="S2147" t="str">
        <f t="shared" si="101"/>
        <v>Retained</v>
      </c>
    </row>
    <row r="2148" spans="1:19" x14ac:dyDescent="0.35">
      <c r="A2148" s="1">
        <v>2159</v>
      </c>
      <c r="B2148" s="4">
        <v>42906</v>
      </c>
      <c r="C2148" s="4" t="str">
        <f t="shared" si="99"/>
        <v>June</v>
      </c>
      <c r="D2148" s="4" t="str">
        <f t="shared" si="100"/>
        <v>2017</v>
      </c>
      <c r="E2148" s="8">
        <v>9263</v>
      </c>
      <c r="F2148" t="s">
        <v>105</v>
      </c>
      <c r="G2148" t="s">
        <v>110</v>
      </c>
      <c r="H2148" t="s">
        <v>107</v>
      </c>
      <c r="I2148">
        <v>2</v>
      </c>
      <c r="J2148" t="s">
        <v>37</v>
      </c>
      <c r="K2148" t="e" vm="17">
        <v>#VALUE!</v>
      </c>
      <c r="L2148" t="e" vm="5">
        <v>#VALUE!</v>
      </c>
      <c r="M2148" t="e" vm="3">
        <v>#VALUE!</v>
      </c>
      <c r="N2148" t="s">
        <v>5</v>
      </c>
      <c r="O2148" t="s">
        <v>34</v>
      </c>
      <c r="P2148" t="s">
        <v>34</v>
      </c>
      <c r="Q2148" s="10">
        <v>4</v>
      </c>
      <c r="R2148" s="12">
        <v>8.76</v>
      </c>
      <c r="S2148" t="str">
        <f t="shared" si="101"/>
        <v>Retained</v>
      </c>
    </row>
    <row r="2149" spans="1:19" x14ac:dyDescent="0.35">
      <c r="A2149" s="1">
        <v>2160</v>
      </c>
      <c r="B2149" s="4">
        <v>42906</v>
      </c>
      <c r="C2149" s="4" t="str">
        <f t="shared" si="99"/>
        <v>June</v>
      </c>
      <c r="D2149" s="4" t="str">
        <f t="shared" si="100"/>
        <v>2017</v>
      </c>
      <c r="E2149" s="8">
        <v>8140</v>
      </c>
      <c r="F2149" t="s">
        <v>105</v>
      </c>
      <c r="G2149" t="s">
        <v>110</v>
      </c>
      <c r="H2149" t="s">
        <v>107</v>
      </c>
      <c r="I2149">
        <v>1</v>
      </c>
      <c r="J2149" t="s">
        <v>37</v>
      </c>
      <c r="K2149" t="e" vm="9">
        <v>#VALUE!</v>
      </c>
      <c r="L2149" t="e" vm="7">
        <v>#VALUE!</v>
      </c>
      <c r="M2149" t="e" vm="3">
        <v>#VALUE!</v>
      </c>
      <c r="N2149" t="s">
        <v>12</v>
      </c>
      <c r="O2149" t="s">
        <v>25</v>
      </c>
      <c r="P2149" t="s">
        <v>26</v>
      </c>
      <c r="Q2149" s="10">
        <v>3</v>
      </c>
      <c r="R2149" s="12">
        <v>7.61</v>
      </c>
      <c r="S2149" t="str">
        <f t="shared" si="101"/>
        <v>New</v>
      </c>
    </row>
    <row r="2150" spans="1:19" x14ac:dyDescent="0.35">
      <c r="A2150" s="1">
        <v>2161</v>
      </c>
      <c r="B2150" s="4">
        <v>42907</v>
      </c>
      <c r="C2150" s="4" t="str">
        <f t="shared" si="99"/>
        <v>June</v>
      </c>
      <c r="D2150" s="4" t="str">
        <f t="shared" si="100"/>
        <v>2017</v>
      </c>
      <c r="E2150" s="8">
        <v>4633</v>
      </c>
      <c r="F2150" t="s">
        <v>106</v>
      </c>
      <c r="G2150" t="s">
        <v>110</v>
      </c>
      <c r="H2150" t="s">
        <v>107</v>
      </c>
      <c r="I2150">
        <v>1</v>
      </c>
      <c r="J2150" t="s">
        <v>4</v>
      </c>
      <c r="K2150" t="e" vm="1">
        <v>#VALUE!</v>
      </c>
      <c r="L2150" t="e" vm="2">
        <v>#VALUE!</v>
      </c>
      <c r="M2150" t="e" vm="3">
        <v>#VALUE!</v>
      </c>
      <c r="N2150" t="s">
        <v>5</v>
      </c>
      <c r="O2150" t="s">
        <v>28</v>
      </c>
      <c r="P2150" t="s">
        <v>8</v>
      </c>
      <c r="Q2150" s="10">
        <v>4</v>
      </c>
      <c r="R2150" s="12">
        <v>13.14</v>
      </c>
      <c r="S2150" t="str">
        <f t="shared" si="101"/>
        <v>Retained</v>
      </c>
    </row>
    <row r="2151" spans="1:19" x14ac:dyDescent="0.35">
      <c r="A2151" s="1">
        <v>2162</v>
      </c>
      <c r="B2151" s="4">
        <v>42907</v>
      </c>
      <c r="C2151" s="4" t="str">
        <f t="shared" si="99"/>
        <v>June</v>
      </c>
      <c r="D2151" s="4" t="str">
        <f t="shared" si="100"/>
        <v>2017</v>
      </c>
      <c r="E2151" s="8">
        <v>6754</v>
      </c>
      <c r="F2151" t="s">
        <v>106</v>
      </c>
      <c r="G2151" t="s">
        <v>110</v>
      </c>
      <c r="H2151" t="s">
        <v>107</v>
      </c>
      <c r="I2151">
        <v>0</v>
      </c>
      <c r="J2151" t="s">
        <v>62</v>
      </c>
      <c r="K2151" t="e" vm="8">
        <v>#VALUE!</v>
      </c>
      <c r="L2151" t="e" vm="2">
        <v>#VALUE!</v>
      </c>
      <c r="M2151" t="e" vm="3">
        <v>#VALUE!</v>
      </c>
      <c r="N2151" t="s">
        <v>5</v>
      </c>
      <c r="O2151" t="s">
        <v>45</v>
      </c>
      <c r="P2151" t="s">
        <v>45</v>
      </c>
      <c r="Q2151" s="10">
        <v>4</v>
      </c>
      <c r="R2151" s="12">
        <v>31.33</v>
      </c>
      <c r="S2151" t="str">
        <f t="shared" si="101"/>
        <v>New</v>
      </c>
    </row>
    <row r="2152" spans="1:19" x14ac:dyDescent="0.35">
      <c r="A2152" s="1">
        <v>2163</v>
      </c>
      <c r="B2152" s="4">
        <v>42907</v>
      </c>
      <c r="C2152" s="4" t="str">
        <f t="shared" si="99"/>
        <v>June</v>
      </c>
      <c r="D2152" s="4" t="str">
        <f t="shared" si="100"/>
        <v>2017</v>
      </c>
      <c r="E2152" s="8">
        <v>3693</v>
      </c>
      <c r="F2152" t="s">
        <v>106</v>
      </c>
      <c r="G2152" t="s">
        <v>109</v>
      </c>
      <c r="H2152" t="s">
        <v>108</v>
      </c>
      <c r="I2152">
        <v>0</v>
      </c>
      <c r="J2152" t="s">
        <v>37</v>
      </c>
      <c r="K2152" t="e" vm="4">
        <v>#VALUE!</v>
      </c>
      <c r="L2152" t="e" vm="5">
        <v>#VALUE!</v>
      </c>
      <c r="M2152" t="e" vm="3">
        <v>#VALUE!</v>
      </c>
      <c r="N2152" t="s">
        <v>5</v>
      </c>
      <c r="O2152" t="s">
        <v>45</v>
      </c>
      <c r="P2152" t="s">
        <v>45</v>
      </c>
      <c r="Q2152" s="10">
        <v>5</v>
      </c>
      <c r="R2152" s="12">
        <v>4.62</v>
      </c>
      <c r="S2152" t="str">
        <f t="shared" si="101"/>
        <v>Retained</v>
      </c>
    </row>
    <row r="2153" spans="1:19" x14ac:dyDescent="0.35">
      <c r="A2153" s="1">
        <v>2164</v>
      </c>
      <c r="B2153" s="4">
        <v>42907</v>
      </c>
      <c r="C2153" s="4" t="str">
        <f t="shared" si="99"/>
        <v>June</v>
      </c>
      <c r="D2153" s="4" t="str">
        <f t="shared" si="100"/>
        <v>2017</v>
      </c>
      <c r="E2153" s="8">
        <v>2658</v>
      </c>
      <c r="F2153" t="s">
        <v>106</v>
      </c>
      <c r="G2153" t="s">
        <v>110</v>
      </c>
      <c r="H2153" t="s">
        <v>107</v>
      </c>
      <c r="I2153">
        <v>4</v>
      </c>
      <c r="J2153" t="s">
        <v>37</v>
      </c>
      <c r="K2153" t="e" vm="1">
        <v>#VALUE!</v>
      </c>
      <c r="L2153" t="e" vm="2">
        <v>#VALUE!</v>
      </c>
      <c r="M2153" t="e" vm="3">
        <v>#VALUE!</v>
      </c>
      <c r="N2153" t="s">
        <v>5</v>
      </c>
      <c r="O2153" t="s">
        <v>15</v>
      </c>
      <c r="P2153" t="s">
        <v>15</v>
      </c>
      <c r="Q2153" s="10">
        <v>7</v>
      </c>
      <c r="R2153" s="12">
        <v>6.65</v>
      </c>
      <c r="S2153" t="str">
        <f t="shared" si="101"/>
        <v>New</v>
      </c>
    </row>
    <row r="2154" spans="1:19" x14ac:dyDescent="0.35">
      <c r="A2154" s="1">
        <v>2165</v>
      </c>
      <c r="B2154" s="4">
        <v>42907</v>
      </c>
      <c r="C2154" s="4" t="str">
        <f t="shared" si="99"/>
        <v>June</v>
      </c>
      <c r="D2154" s="4" t="str">
        <f t="shared" si="100"/>
        <v>2017</v>
      </c>
      <c r="E2154" s="8">
        <v>3462</v>
      </c>
      <c r="F2154" t="s">
        <v>106</v>
      </c>
      <c r="G2154" t="s">
        <v>109</v>
      </c>
      <c r="H2154" t="s">
        <v>108</v>
      </c>
      <c r="I2154">
        <v>4</v>
      </c>
      <c r="J2154" t="s">
        <v>37</v>
      </c>
      <c r="K2154" t="e" vm="8">
        <v>#VALUE!</v>
      </c>
      <c r="L2154" t="e" vm="2">
        <v>#VALUE!</v>
      </c>
      <c r="M2154" t="e" vm="3">
        <v>#VALUE!</v>
      </c>
      <c r="N2154" t="s">
        <v>9</v>
      </c>
      <c r="O2154" t="s">
        <v>10</v>
      </c>
      <c r="P2154" t="s">
        <v>52</v>
      </c>
      <c r="Q2154" s="10">
        <v>4</v>
      </c>
      <c r="R2154" s="12">
        <v>5.38</v>
      </c>
      <c r="S2154" t="str">
        <f t="shared" si="101"/>
        <v>Retained</v>
      </c>
    </row>
    <row r="2155" spans="1:19" x14ac:dyDescent="0.35">
      <c r="A2155" s="1">
        <v>2166</v>
      </c>
      <c r="B2155" s="4">
        <v>42907</v>
      </c>
      <c r="C2155" s="4" t="str">
        <f t="shared" si="99"/>
        <v>June</v>
      </c>
      <c r="D2155" s="4" t="str">
        <f t="shared" si="100"/>
        <v>2017</v>
      </c>
      <c r="E2155" s="8">
        <v>5942</v>
      </c>
      <c r="F2155" t="s">
        <v>105</v>
      </c>
      <c r="G2155" t="s">
        <v>110</v>
      </c>
      <c r="H2155" t="s">
        <v>108</v>
      </c>
      <c r="I2155">
        <v>1</v>
      </c>
      <c r="J2155" t="s">
        <v>4</v>
      </c>
      <c r="K2155" t="e" vm="8">
        <v>#VALUE!</v>
      </c>
      <c r="L2155" t="e" vm="2">
        <v>#VALUE!</v>
      </c>
      <c r="M2155" t="e" vm="3">
        <v>#VALUE!</v>
      </c>
      <c r="N2155" t="s">
        <v>12</v>
      </c>
      <c r="O2155" t="s">
        <v>22</v>
      </c>
      <c r="P2155" t="s">
        <v>23</v>
      </c>
      <c r="Q2155" s="10">
        <v>5</v>
      </c>
      <c r="R2155" s="12">
        <v>16.760000000000002</v>
      </c>
      <c r="S2155" t="str">
        <f t="shared" si="101"/>
        <v>Retained</v>
      </c>
    </row>
    <row r="2156" spans="1:19" x14ac:dyDescent="0.35">
      <c r="A2156" s="1">
        <v>2167</v>
      </c>
      <c r="B2156" s="4">
        <v>42907</v>
      </c>
      <c r="C2156" s="4" t="str">
        <f t="shared" si="99"/>
        <v>June</v>
      </c>
      <c r="D2156" s="4" t="str">
        <f t="shared" si="100"/>
        <v>2017</v>
      </c>
      <c r="E2156" s="8">
        <v>7843</v>
      </c>
      <c r="F2156" t="s">
        <v>105</v>
      </c>
      <c r="G2156" t="s">
        <v>109</v>
      </c>
      <c r="H2156" t="s">
        <v>108</v>
      </c>
      <c r="I2156">
        <v>4</v>
      </c>
      <c r="J2156" t="s">
        <v>37</v>
      </c>
      <c r="K2156" t="e" vm="11">
        <v>#VALUE!</v>
      </c>
      <c r="L2156" t="e" vm="5">
        <v>#VALUE!</v>
      </c>
      <c r="M2156" t="e" vm="3">
        <v>#VALUE!</v>
      </c>
      <c r="N2156" t="s">
        <v>5</v>
      </c>
      <c r="O2156" t="s">
        <v>45</v>
      </c>
      <c r="P2156" t="s">
        <v>45</v>
      </c>
      <c r="Q2156" s="10">
        <v>4</v>
      </c>
      <c r="R2156" s="12">
        <v>12.01</v>
      </c>
      <c r="S2156" t="str">
        <f t="shared" si="101"/>
        <v>New</v>
      </c>
    </row>
    <row r="2157" spans="1:19" x14ac:dyDescent="0.35">
      <c r="A2157" s="1">
        <v>2168</v>
      </c>
      <c r="B2157" s="4">
        <v>42907</v>
      </c>
      <c r="C2157" s="4" t="str">
        <f t="shared" si="99"/>
        <v>June</v>
      </c>
      <c r="D2157" s="4" t="str">
        <f t="shared" si="100"/>
        <v>2017</v>
      </c>
      <c r="E2157" s="8">
        <v>9075</v>
      </c>
      <c r="F2157" t="s">
        <v>106</v>
      </c>
      <c r="G2157" t="s">
        <v>109</v>
      </c>
      <c r="H2157" t="s">
        <v>108</v>
      </c>
      <c r="I2157">
        <v>0</v>
      </c>
      <c r="J2157" t="s">
        <v>37</v>
      </c>
      <c r="K2157" t="e" vm="1">
        <v>#VALUE!</v>
      </c>
      <c r="L2157" t="e" vm="2">
        <v>#VALUE!</v>
      </c>
      <c r="M2157" t="e" vm="3">
        <v>#VALUE!</v>
      </c>
      <c r="N2157" t="s">
        <v>12</v>
      </c>
      <c r="O2157" t="s">
        <v>13</v>
      </c>
      <c r="P2157" t="s">
        <v>14</v>
      </c>
      <c r="Q2157" s="10">
        <v>3</v>
      </c>
      <c r="R2157" s="12">
        <v>13</v>
      </c>
      <c r="S2157" t="str">
        <f t="shared" si="101"/>
        <v>Retained</v>
      </c>
    </row>
    <row r="2158" spans="1:19" x14ac:dyDescent="0.35">
      <c r="A2158" s="1">
        <v>2169</v>
      </c>
      <c r="B2158" s="4">
        <v>42907</v>
      </c>
      <c r="C2158" s="4" t="str">
        <f t="shared" si="99"/>
        <v>June</v>
      </c>
      <c r="D2158" s="4" t="str">
        <f t="shared" si="100"/>
        <v>2017</v>
      </c>
      <c r="E2158" s="8">
        <v>2742</v>
      </c>
      <c r="F2158" t="s">
        <v>106</v>
      </c>
      <c r="G2158" t="s">
        <v>110</v>
      </c>
      <c r="H2158" t="s">
        <v>107</v>
      </c>
      <c r="I2158">
        <v>3</v>
      </c>
      <c r="J2158" t="s">
        <v>37</v>
      </c>
      <c r="K2158" t="e" vm="13">
        <v>#VALUE!</v>
      </c>
      <c r="L2158" t="e" vm="5">
        <v>#VALUE!</v>
      </c>
      <c r="M2158" t="e" vm="3">
        <v>#VALUE!</v>
      </c>
      <c r="N2158" t="s">
        <v>5</v>
      </c>
      <c r="O2158" t="s">
        <v>30</v>
      </c>
      <c r="P2158" t="s">
        <v>39</v>
      </c>
      <c r="Q2158" s="10">
        <v>5</v>
      </c>
      <c r="R2158" s="12">
        <v>6.63</v>
      </c>
      <c r="S2158" t="str">
        <f t="shared" si="101"/>
        <v>Retained</v>
      </c>
    </row>
    <row r="2159" spans="1:19" x14ac:dyDescent="0.35">
      <c r="A2159" s="1">
        <v>2170</v>
      </c>
      <c r="B2159" s="4">
        <v>42907</v>
      </c>
      <c r="C2159" s="4" t="str">
        <f t="shared" si="99"/>
        <v>June</v>
      </c>
      <c r="D2159" s="4" t="str">
        <f t="shared" si="100"/>
        <v>2017</v>
      </c>
      <c r="E2159" s="8">
        <v>1310</v>
      </c>
      <c r="F2159" t="s">
        <v>105</v>
      </c>
      <c r="G2159" t="s">
        <v>110</v>
      </c>
      <c r="H2159" t="s">
        <v>107</v>
      </c>
      <c r="I2159">
        <v>4</v>
      </c>
      <c r="J2159" t="s">
        <v>51</v>
      </c>
      <c r="K2159" t="e" vm="17">
        <v>#VALUE!</v>
      </c>
      <c r="L2159" t="e" vm="5">
        <v>#VALUE!</v>
      </c>
      <c r="M2159" t="e" vm="3">
        <v>#VALUE!</v>
      </c>
      <c r="N2159" t="s">
        <v>5</v>
      </c>
      <c r="O2159" t="s">
        <v>7</v>
      </c>
      <c r="P2159" t="s">
        <v>27</v>
      </c>
      <c r="Q2159" s="10">
        <v>5</v>
      </c>
      <c r="R2159" s="12">
        <v>6.84</v>
      </c>
      <c r="S2159" t="str">
        <f t="shared" si="101"/>
        <v>Retained</v>
      </c>
    </row>
    <row r="2160" spans="1:19" x14ac:dyDescent="0.35">
      <c r="A2160" s="1">
        <v>2171</v>
      </c>
      <c r="B2160" s="4">
        <v>42907</v>
      </c>
      <c r="C2160" s="4" t="str">
        <f t="shared" si="99"/>
        <v>June</v>
      </c>
      <c r="D2160" s="4" t="str">
        <f t="shared" si="100"/>
        <v>2017</v>
      </c>
      <c r="E2160" s="8">
        <v>1622</v>
      </c>
      <c r="F2160" t="s">
        <v>106</v>
      </c>
      <c r="G2160" t="s">
        <v>110</v>
      </c>
      <c r="H2160" t="s">
        <v>107</v>
      </c>
      <c r="I2160">
        <v>1</v>
      </c>
      <c r="J2160" t="s">
        <v>38</v>
      </c>
      <c r="K2160" t="e" vm="4">
        <v>#VALUE!</v>
      </c>
      <c r="L2160" t="e" vm="5">
        <v>#VALUE!</v>
      </c>
      <c r="M2160" t="e" vm="3">
        <v>#VALUE!</v>
      </c>
      <c r="N2160" t="s">
        <v>12</v>
      </c>
      <c r="O2160" t="s">
        <v>22</v>
      </c>
      <c r="P2160" t="s">
        <v>57</v>
      </c>
      <c r="Q2160" s="10">
        <v>4</v>
      </c>
      <c r="R2160" s="12">
        <v>11.59</v>
      </c>
      <c r="S2160" t="str">
        <f t="shared" si="101"/>
        <v>New</v>
      </c>
    </row>
    <row r="2161" spans="1:19" x14ac:dyDescent="0.35">
      <c r="A2161" s="1">
        <v>2172</v>
      </c>
      <c r="B2161" s="4">
        <v>42907</v>
      </c>
      <c r="C2161" s="4" t="str">
        <f t="shared" si="99"/>
        <v>June</v>
      </c>
      <c r="D2161" s="4" t="str">
        <f t="shared" si="100"/>
        <v>2017</v>
      </c>
      <c r="E2161" s="8">
        <v>1310</v>
      </c>
      <c r="F2161" t="s">
        <v>105</v>
      </c>
      <c r="G2161" t="s">
        <v>110</v>
      </c>
      <c r="H2161" t="s">
        <v>107</v>
      </c>
      <c r="I2161">
        <v>4</v>
      </c>
      <c r="J2161" t="s">
        <v>51</v>
      </c>
      <c r="K2161" t="e" vm="17">
        <v>#VALUE!</v>
      </c>
      <c r="L2161" t="e" vm="5">
        <v>#VALUE!</v>
      </c>
      <c r="M2161" t="e" vm="3">
        <v>#VALUE!</v>
      </c>
      <c r="N2161" t="s">
        <v>5</v>
      </c>
      <c r="O2161" t="s">
        <v>41</v>
      </c>
      <c r="P2161" t="s">
        <v>42</v>
      </c>
      <c r="Q2161" s="10">
        <v>4</v>
      </c>
      <c r="R2161" s="12">
        <v>22.32</v>
      </c>
      <c r="S2161" t="str">
        <f t="shared" si="101"/>
        <v>Retained</v>
      </c>
    </row>
    <row r="2162" spans="1:19" x14ac:dyDescent="0.35">
      <c r="A2162" s="1">
        <v>2173</v>
      </c>
      <c r="B2162" s="4">
        <v>42907</v>
      </c>
      <c r="C2162" s="4" t="str">
        <f t="shared" si="99"/>
        <v>June</v>
      </c>
      <c r="D2162" s="4" t="str">
        <f t="shared" si="100"/>
        <v>2017</v>
      </c>
      <c r="E2162" s="8">
        <v>1897</v>
      </c>
      <c r="F2162" t="s">
        <v>105</v>
      </c>
      <c r="G2162" t="s">
        <v>109</v>
      </c>
      <c r="H2162" t="s">
        <v>107</v>
      </c>
      <c r="I2162">
        <v>4</v>
      </c>
      <c r="J2162" t="s">
        <v>72</v>
      </c>
      <c r="K2162" t="e" vm="9">
        <v>#VALUE!</v>
      </c>
      <c r="L2162" t="e" vm="7">
        <v>#VALUE!</v>
      </c>
      <c r="M2162" t="e" vm="3">
        <v>#VALUE!</v>
      </c>
      <c r="N2162" t="s">
        <v>5</v>
      </c>
      <c r="O2162" t="s">
        <v>61</v>
      </c>
      <c r="P2162" t="s">
        <v>61</v>
      </c>
      <c r="Q2162" s="10">
        <v>3</v>
      </c>
      <c r="R2162" s="12">
        <v>5.69</v>
      </c>
      <c r="S2162" t="str">
        <f t="shared" si="101"/>
        <v>Retained</v>
      </c>
    </row>
    <row r="2163" spans="1:19" x14ac:dyDescent="0.35">
      <c r="A2163" s="1">
        <v>2174</v>
      </c>
      <c r="B2163" s="4">
        <v>42907</v>
      </c>
      <c r="C2163" s="4" t="str">
        <f t="shared" si="99"/>
        <v>June</v>
      </c>
      <c r="D2163" s="4" t="str">
        <f t="shared" si="100"/>
        <v>2017</v>
      </c>
      <c r="E2163" s="8">
        <v>6105</v>
      </c>
      <c r="F2163" t="s">
        <v>106</v>
      </c>
      <c r="G2163" t="s">
        <v>109</v>
      </c>
      <c r="H2163" t="s">
        <v>107</v>
      </c>
      <c r="I2163">
        <v>0</v>
      </c>
      <c r="J2163" t="s">
        <v>37</v>
      </c>
      <c r="K2163" t="e" vm="10">
        <v>#VALUE!</v>
      </c>
      <c r="L2163" t="e" vm="5">
        <v>#VALUE!</v>
      </c>
      <c r="M2163" t="e" vm="3">
        <v>#VALUE!</v>
      </c>
      <c r="N2163" t="s">
        <v>5</v>
      </c>
      <c r="O2163" t="s">
        <v>28</v>
      </c>
      <c r="P2163" t="s">
        <v>49</v>
      </c>
      <c r="Q2163" s="10">
        <v>6</v>
      </c>
      <c r="R2163" s="12">
        <v>7.8</v>
      </c>
      <c r="S2163" t="str">
        <f t="shared" si="101"/>
        <v>New</v>
      </c>
    </row>
    <row r="2164" spans="1:19" x14ac:dyDescent="0.35">
      <c r="A2164" s="1">
        <v>2175</v>
      </c>
      <c r="B2164" s="4">
        <v>42907</v>
      </c>
      <c r="C2164" s="4" t="str">
        <f t="shared" si="99"/>
        <v>June</v>
      </c>
      <c r="D2164" s="4" t="str">
        <f t="shared" si="100"/>
        <v>2017</v>
      </c>
      <c r="E2164" s="8">
        <v>7502</v>
      </c>
      <c r="F2164" t="s">
        <v>106</v>
      </c>
      <c r="G2164" t="s">
        <v>109</v>
      </c>
      <c r="H2164" t="s">
        <v>108</v>
      </c>
      <c r="I2164">
        <v>1</v>
      </c>
      <c r="J2164" t="s">
        <v>51</v>
      </c>
      <c r="K2164" t="e" vm="17">
        <v>#VALUE!</v>
      </c>
      <c r="L2164" t="e" vm="5">
        <v>#VALUE!</v>
      </c>
      <c r="M2164" t="e" vm="3">
        <v>#VALUE!</v>
      </c>
      <c r="N2164" t="s">
        <v>5</v>
      </c>
      <c r="O2164" t="s">
        <v>41</v>
      </c>
      <c r="P2164" t="s">
        <v>42</v>
      </c>
      <c r="Q2164" s="10">
        <v>3</v>
      </c>
      <c r="R2164" s="12">
        <v>4.62</v>
      </c>
      <c r="S2164" t="str">
        <f t="shared" si="101"/>
        <v>Retained</v>
      </c>
    </row>
    <row r="2165" spans="1:19" x14ac:dyDescent="0.35">
      <c r="A2165" s="1">
        <v>2176</v>
      </c>
      <c r="B2165" s="4">
        <v>42907</v>
      </c>
      <c r="C2165" s="4" t="str">
        <f t="shared" si="99"/>
        <v>June</v>
      </c>
      <c r="D2165" s="4" t="str">
        <f t="shared" si="100"/>
        <v>2017</v>
      </c>
      <c r="E2165" s="8">
        <v>7149</v>
      </c>
      <c r="F2165" t="s">
        <v>105</v>
      </c>
      <c r="G2165" t="s">
        <v>109</v>
      </c>
      <c r="H2165" t="s">
        <v>107</v>
      </c>
      <c r="I2165">
        <v>4</v>
      </c>
      <c r="J2165" t="s">
        <v>51</v>
      </c>
      <c r="K2165" t="e" vm="9">
        <v>#VALUE!</v>
      </c>
      <c r="L2165" t="e" vm="7">
        <v>#VALUE!</v>
      </c>
      <c r="M2165" t="e" vm="3">
        <v>#VALUE!</v>
      </c>
      <c r="N2165" t="s">
        <v>9</v>
      </c>
      <c r="O2165" t="s">
        <v>10</v>
      </c>
      <c r="P2165" t="s">
        <v>16</v>
      </c>
      <c r="Q2165" s="10">
        <v>4</v>
      </c>
      <c r="R2165" s="12">
        <v>10.119999999999999</v>
      </c>
      <c r="S2165" t="str">
        <f t="shared" si="101"/>
        <v>Retained</v>
      </c>
    </row>
    <row r="2166" spans="1:19" x14ac:dyDescent="0.35">
      <c r="A2166" s="1">
        <v>2177</v>
      </c>
      <c r="B2166" s="4">
        <v>42907</v>
      </c>
      <c r="C2166" s="4" t="str">
        <f t="shared" si="99"/>
        <v>June</v>
      </c>
      <c r="D2166" s="4" t="str">
        <f t="shared" si="100"/>
        <v>2017</v>
      </c>
      <c r="E2166" s="8">
        <v>1133</v>
      </c>
      <c r="F2166" t="s">
        <v>105</v>
      </c>
      <c r="G2166" t="s">
        <v>109</v>
      </c>
      <c r="H2166" t="s">
        <v>108</v>
      </c>
      <c r="I2166">
        <v>3</v>
      </c>
      <c r="J2166" t="s">
        <v>37</v>
      </c>
      <c r="K2166" t="e" vm="1">
        <v>#VALUE!</v>
      </c>
      <c r="L2166" t="e" vm="2">
        <v>#VALUE!</v>
      </c>
      <c r="M2166" t="e" vm="3">
        <v>#VALUE!</v>
      </c>
      <c r="N2166" t="s">
        <v>5</v>
      </c>
      <c r="O2166" t="s">
        <v>7</v>
      </c>
      <c r="P2166" t="s">
        <v>8</v>
      </c>
      <c r="Q2166" s="10">
        <v>5</v>
      </c>
      <c r="R2166" s="12">
        <v>8.58</v>
      </c>
      <c r="S2166" t="str">
        <f t="shared" si="101"/>
        <v>New</v>
      </c>
    </row>
    <row r="2167" spans="1:19" x14ac:dyDescent="0.35">
      <c r="A2167" s="1">
        <v>2178</v>
      </c>
      <c r="B2167" s="4">
        <v>42907</v>
      </c>
      <c r="C2167" s="4" t="str">
        <f t="shared" si="99"/>
        <v>June</v>
      </c>
      <c r="D2167" s="4" t="str">
        <f t="shared" si="100"/>
        <v>2017</v>
      </c>
      <c r="E2167" s="8">
        <v>9224</v>
      </c>
      <c r="F2167" t="s">
        <v>106</v>
      </c>
      <c r="G2167" t="s">
        <v>109</v>
      </c>
      <c r="H2167" t="s">
        <v>108</v>
      </c>
      <c r="I2167">
        <v>4</v>
      </c>
      <c r="J2167" t="s">
        <v>37</v>
      </c>
      <c r="K2167" t="e" vm="13">
        <v>#VALUE!</v>
      </c>
      <c r="L2167" t="e" vm="5">
        <v>#VALUE!</v>
      </c>
      <c r="M2167" t="e" vm="3">
        <v>#VALUE!</v>
      </c>
      <c r="N2167" t="s">
        <v>5</v>
      </c>
      <c r="O2167" t="s">
        <v>19</v>
      </c>
      <c r="P2167" t="s">
        <v>19</v>
      </c>
      <c r="Q2167" s="10">
        <v>3</v>
      </c>
      <c r="R2167" s="12">
        <v>13.43</v>
      </c>
      <c r="S2167" t="str">
        <f t="shared" si="101"/>
        <v>New</v>
      </c>
    </row>
    <row r="2168" spans="1:19" x14ac:dyDescent="0.35">
      <c r="A2168" s="1">
        <v>2179</v>
      </c>
      <c r="B2168" s="4">
        <v>42908</v>
      </c>
      <c r="C2168" s="4" t="str">
        <f t="shared" si="99"/>
        <v>June</v>
      </c>
      <c r="D2168" s="4" t="str">
        <f t="shared" si="100"/>
        <v>2017</v>
      </c>
      <c r="E2168" s="8">
        <v>6772</v>
      </c>
      <c r="F2168" t="s">
        <v>106</v>
      </c>
      <c r="G2168" t="s">
        <v>109</v>
      </c>
      <c r="H2168" t="s">
        <v>108</v>
      </c>
      <c r="I2168">
        <v>2</v>
      </c>
      <c r="J2168" t="s">
        <v>37</v>
      </c>
      <c r="K2168" t="e" vm="12">
        <v>#VALUE!</v>
      </c>
      <c r="L2168" t="e" vm="2">
        <v>#VALUE!</v>
      </c>
      <c r="M2168" t="e" vm="3">
        <v>#VALUE!</v>
      </c>
      <c r="N2168" t="s">
        <v>5</v>
      </c>
      <c r="O2168" t="s">
        <v>6</v>
      </c>
      <c r="P2168" t="s">
        <v>43</v>
      </c>
      <c r="Q2168" s="10">
        <v>4</v>
      </c>
      <c r="R2168" s="12">
        <v>18.29</v>
      </c>
      <c r="S2168" t="str">
        <f t="shared" si="101"/>
        <v>New</v>
      </c>
    </row>
    <row r="2169" spans="1:19" x14ac:dyDescent="0.35">
      <c r="A2169" s="1">
        <v>2180</v>
      </c>
      <c r="B2169" s="4">
        <v>42908</v>
      </c>
      <c r="C2169" s="4" t="str">
        <f t="shared" si="99"/>
        <v>June</v>
      </c>
      <c r="D2169" s="4" t="str">
        <f t="shared" si="100"/>
        <v>2017</v>
      </c>
      <c r="E2169" s="8">
        <v>10055</v>
      </c>
      <c r="F2169" t="s">
        <v>106</v>
      </c>
      <c r="G2169" t="s">
        <v>110</v>
      </c>
      <c r="H2169" t="s">
        <v>107</v>
      </c>
      <c r="I2169">
        <v>3</v>
      </c>
      <c r="J2169" t="s">
        <v>51</v>
      </c>
      <c r="K2169" t="e" vm="15">
        <v>#VALUE!</v>
      </c>
      <c r="L2169" t="e" vm="5">
        <v>#VALUE!</v>
      </c>
      <c r="M2169" t="e" vm="3">
        <v>#VALUE!</v>
      </c>
      <c r="N2169" t="s">
        <v>5</v>
      </c>
      <c r="O2169" t="s">
        <v>6</v>
      </c>
      <c r="P2169" t="s">
        <v>43</v>
      </c>
      <c r="Q2169" s="10">
        <v>5</v>
      </c>
      <c r="R2169" s="12">
        <v>3.02</v>
      </c>
      <c r="S2169" t="str">
        <f t="shared" si="101"/>
        <v>New</v>
      </c>
    </row>
    <row r="2170" spans="1:19" x14ac:dyDescent="0.35">
      <c r="A2170" s="1">
        <v>2181</v>
      </c>
      <c r="B2170" s="4">
        <v>42908</v>
      </c>
      <c r="C2170" s="4" t="str">
        <f t="shared" si="99"/>
        <v>June</v>
      </c>
      <c r="D2170" s="4" t="str">
        <f t="shared" si="100"/>
        <v>2017</v>
      </c>
      <c r="E2170" s="8">
        <v>6348</v>
      </c>
      <c r="F2170" t="s">
        <v>106</v>
      </c>
      <c r="G2170" t="s">
        <v>110</v>
      </c>
      <c r="H2170" t="s">
        <v>107</v>
      </c>
      <c r="I2170">
        <v>2</v>
      </c>
      <c r="J2170" t="s">
        <v>51</v>
      </c>
      <c r="K2170" t="e" vm="17">
        <v>#VALUE!</v>
      </c>
      <c r="L2170" t="e" vm="5">
        <v>#VALUE!</v>
      </c>
      <c r="M2170" t="e" vm="3">
        <v>#VALUE!</v>
      </c>
      <c r="N2170" t="s">
        <v>5</v>
      </c>
      <c r="O2170" t="s">
        <v>20</v>
      </c>
      <c r="P2170" t="s">
        <v>21</v>
      </c>
      <c r="Q2170" s="10">
        <v>4</v>
      </c>
      <c r="R2170" s="12">
        <v>19.21</v>
      </c>
      <c r="S2170" t="str">
        <f t="shared" si="101"/>
        <v>Retained</v>
      </c>
    </row>
    <row r="2171" spans="1:19" x14ac:dyDescent="0.35">
      <c r="A2171" s="1">
        <v>2182</v>
      </c>
      <c r="B2171" s="4">
        <v>42908</v>
      </c>
      <c r="C2171" s="4" t="str">
        <f t="shared" si="99"/>
        <v>June</v>
      </c>
      <c r="D2171" s="4" t="str">
        <f t="shared" si="100"/>
        <v>2017</v>
      </c>
      <c r="E2171" s="8">
        <v>6429</v>
      </c>
      <c r="F2171" t="s">
        <v>106</v>
      </c>
      <c r="G2171" t="s">
        <v>109</v>
      </c>
      <c r="H2171" t="s">
        <v>107</v>
      </c>
      <c r="I2171">
        <v>5</v>
      </c>
      <c r="J2171" t="s">
        <v>37</v>
      </c>
      <c r="K2171" t="e" vm="8">
        <v>#VALUE!</v>
      </c>
      <c r="L2171" t="e" vm="2">
        <v>#VALUE!</v>
      </c>
      <c r="M2171" t="e" vm="3">
        <v>#VALUE!</v>
      </c>
      <c r="N2171" t="s">
        <v>9</v>
      </c>
      <c r="O2171" t="s">
        <v>10</v>
      </c>
      <c r="P2171" t="s">
        <v>58</v>
      </c>
      <c r="Q2171" s="10">
        <v>4</v>
      </c>
      <c r="R2171" s="12">
        <v>8.9600000000000009</v>
      </c>
      <c r="S2171" t="str">
        <f t="shared" si="101"/>
        <v>Retained</v>
      </c>
    </row>
    <row r="2172" spans="1:19" x14ac:dyDescent="0.35">
      <c r="A2172" s="1">
        <v>2183</v>
      </c>
      <c r="B2172" s="4">
        <v>42908</v>
      </c>
      <c r="C2172" s="4" t="str">
        <f t="shared" si="99"/>
        <v>June</v>
      </c>
      <c r="D2172" s="4" t="str">
        <f t="shared" si="100"/>
        <v>2017</v>
      </c>
      <c r="E2172" s="8">
        <v>6647</v>
      </c>
      <c r="F2172" t="s">
        <v>106</v>
      </c>
      <c r="G2172" t="s">
        <v>109</v>
      </c>
      <c r="H2172" t="s">
        <v>107</v>
      </c>
      <c r="I2172">
        <v>3</v>
      </c>
      <c r="J2172" t="s">
        <v>37</v>
      </c>
      <c r="K2172" t="e" vm="13">
        <v>#VALUE!</v>
      </c>
      <c r="L2172" t="e" vm="5">
        <v>#VALUE!</v>
      </c>
      <c r="M2172" t="e" vm="3">
        <v>#VALUE!</v>
      </c>
      <c r="N2172" t="s">
        <v>5</v>
      </c>
      <c r="O2172" t="s">
        <v>40</v>
      </c>
      <c r="P2172" t="s">
        <v>40</v>
      </c>
      <c r="Q2172" s="10">
        <v>2</v>
      </c>
      <c r="R2172" s="12">
        <v>7.88</v>
      </c>
      <c r="S2172" t="str">
        <f t="shared" si="101"/>
        <v>Retained</v>
      </c>
    </row>
    <row r="2173" spans="1:19" x14ac:dyDescent="0.35">
      <c r="A2173" s="1">
        <v>2184</v>
      </c>
      <c r="B2173" s="4">
        <v>42908</v>
      </c>
      <c r="C2173" s="4" t="str">
        <f t="shared" si="99"/>
        <v>June</v>
      </c>
      <c r="D2173" s="4" t="str">
        <f t="shared" si="100"/>
        <v>2017</v>
      </c>
      <c r="E2173" s="8">
        <v>3197</v>
      </c>
      <c r="F2173" t="s">
        <v>105</v>
      </c>
      <c r="G2173" t="s">
        <v>109</v>
      </c>
      <c r="H2173" t="s">
        <v>108</v>
      </c>
      <c r="I2173">
        <v>5</v>
      </c>
      <c r="J2173" t="s">
        <v>4</v>
      </c>
      <c r="K2173" t="e" vm="10">
        <v>#VALUE!</v>
      </c>
      <c r="L2173" t="e" vm="5">
        <v>#VALUE!</v>
      </c>
      <c r="M2173" t="e" vm="3">
        <v>#VALUE!</v>
      </c>
      <c r="N2173" t="s">
        <v>5</v>
      </c>
      <c r="O2173" t="s">
        <v>7</v>
      </c>
      <c r="P2173" t="s">
        <v>8</v>
      </c>
      <c r="Q2173" s="10">
        <v>6</v>
      </c>
      <c r="R2173" s="12">
        <v>28.64</v>
      </c>
      <c r="S2173" t="str">
        <f t="shared" si="101"/>
        <v>Retained</v>
      </c>
    </row>
    <row r="2174" spans="1:19" x14ac:dyDescent="0.35">
      <c r="A2174" s="1">
        <v>2185</v>
      </c>
      <c r="B2174" s="4">
        <v>42908</v>
      </c>
      <c r="C2174" s="4" t="str">
        <f t="shared" si="99"/>
        <v>June</v>
      </c>
      <c r="D2174" s="4" t="str">
        <f t="shared" si="100"/>
        <v>2017</v>
      </c>
      <c r="E2174" s="8">
        <v>905</v>
      </c>
      <c r="F2174" t="s">
        <v>106</v>
      </c>
      <c r="G2174" t="s">
        <v>109</v>
      </c>
      <c r="H2174" t="s">
        <v>107</v>
      </c>
      <c r="I2174">
        <v>4</v>
      </c>
      <c r="J2174" t="s">
        <v>4</v>
      </c>
      <c r="K2174" t="e" vm="4">
        <v>#VALUE!</v>
      </c>
      <c r="L2174" t="e" vm="5">
        <v>#VALUE!</v>
      </c>
      <c r="M2174" t="e" vm="3">
        <v>#VALUE!</v>
      </c>
      <c r="N2174" t="s">
        <v>5</v>
      </c>
      <c r="O2174" t="s">
        <v>7</v>
      </c>
      <c r="P2174" t="s">
        <v>55</v>
      </c>
      <c r="Q2174" s="10">
        <v>4</v>
      </c>
      <c r="R2174" s="12">
        <v>5.42</v>
      </c>
      <c r="S2174" t="str">
        <f t="shared" si="101"/>
        <v>New</v>
      </c>
    </row>
    <row r="2175" spans="1:19" x14ac:dyDescent="0.35">
      <c r="A2175" s="1">
        <v>2186</v>
      </c>
      <c r="B2175" s="4">
        <v>42908</v>
      </c>
      <c r="C2175" s="4" t="str">
        <f t="shared" si="99"/>
        <v>June</v>
      </c>
      <c r="D2175" s="4" t="str">
        <f t="shared" si="100"/>
        <v>2017</v>
      </c>
      <c r="E2175" s="8">
        <v>4587</v>
      </c>
      <c r="F2175" t="s">
        <v>105</v>
      </c>
      <c r="G2175" t="s">
        <v>110</v>
      </c>
      <c r="H2175" t="s">
        <v>107</v>
      </c>
      <c r="I2175">
        <v>5</v>
      </c>
      <c r="J2175" t="s">
        <v>51</v>
      </c>
      <c r="K2175" t="e" vm="14">
        <v>#VALUE!</v>
      </c>
      <c r="L2175" t="e" vm="2">
        <v>#VALUE!</v>
      </c>
      <c r="M2175" t="e" vm="3">
        <v>#VALUE!</v>
      </c>
      <c r="N2175" t="s">
        <v>5</v>
      </c>
      <c r="O2175" t="s">
        <v>19</v>
      </c>
      <c r="P2175" t="s">
        <v>19</v>
      </c>
      <c r="Q2175" s="10">
        <v>4</v>
      </c>
      <c r="R2175" s="12">
        <v>23.31</v>
      </c>
      <c r="S2175" t="str">
        <f t="shared" si="101"/>
        <v>New</v>
      </c>
    </row>
    <row r="2176" spans="1:19" x14ac:dyDescent="0.35">
      <c r="A2176" s="1">
        <v>2187</v>
      </c>
      <c r="B2176" s="4">
        <v>42908</v>
      </c>
      <c r="C2176" s="4" t="str">
        <f t="shared" si="99"/>
        <v>June</v>
      </c>
      <c r="D2176" s="4" t="str">
        <f t="shared" si="100"/>
        <v>2017</v>
      </c>
      <c r="E2176" s="8">
        <v>7250</v>
      </c>
      <c r="F2176" t="s">
        <v>106</v>
      </c>
      <c r="G2176" t="s">
        <v>110</v>
      </c>
      <c r="H2176" t="s">
        <v>108</v>
      </c>
      <c r="I2176">
        <v>4</v>
      </c>
      <c r="J2176" t="s">
        <v>37</v>
      </c>
      <c r="K2176" t="e" vm="9">
        <v>#VALUE!</v>
      </c>
      <c r="L2176" t="e" vm="7">
        <v>#VALUE!</v>
      </c>
      <c r="M2176" t="e" vm="3">
        <v>#VALUE!</v>
      </c>
      <c r="N2176" t="s">
        <v>5</v>
      </c>
      <c r="O2176" t="s">
        <v>45</v>
      </c>
      <c r="P2176" t="s">
        <v>45</v>
      </c>
      <c r="Q2176" s="10">
        <v>6</v>
      </c>
      <c r="R2176" s="12">
        <v>9.86</v>
      </c>
      <c r="S2176" t="str">
        <f t="shared" si="101"/>
        <v>Retained</v>
      </c>
    </row>
    <row r="2177" spans="1:19" x14ac:dyDescent="0.35">
      <c r="A2177" s="1">
        <v>2188</v>
      </c>
      <c r="B2177" s="4">
        <v>42908</v>
      </c>
      <c r="C2177" s="4" t="str">
        <f t="shared" si="99"/>
        <v>June</v>
      </c>
      <c r="D2177" s="4" t="str">
        <f t="shared" si="100"/>
        <v>2017</v>
      </c>
      <c r="E2177" s="8">
        <v>2371</v>
      </c>
      <c r="F2177" t="s">
        <v>106</v>
      </c>
      <c r="G2177" t="s">
        <v>109</v>
      </c>
      <c r="H2177" t="s">
        <v>108</v>
      </c>
      <c r="I2177">
        <v>1</v>
      </c>
      <c r="J2177" t="s">
        <v>51</v>
      </c>
      <c r="K2177" t="e" vm="17">
        <v>#VALUE!</v>
      </c>
      <c r="L2177" t="e" vm="5">
        <v>#VALUE!</v>
      </c>
      <c r="M2177" t="e" vm="3">
        <v>#VALUE!</v>
      </c>
      <c r="N2177" t="s">
        <v>5</v>
      </c>
      <c r="O2177" t="s">
        <v>6</v>
      </c>
      <c r="P2177" t="s">
        <v>6</v>
      </c>
      <c r="Q2177" s="10">
        <v>4</v>
      </c>
      <c r="R2177" s="12">
        <v>19.82</v>
      </c>
      <c r="S2177" t="str">
        <f t="shared" si="101"/>
        <v>New</v>
      </c>
    </row>
    <row r="2178" spans="1:19" x14ac:dyDescent="0.35">
      <c r="A2178" s="1">
        <v>2189</v>
      </c>
      <c r="B2178" s="4">
        <v>42908</v>
      </c>
      <c r="C2178" s="4" t="str">
        <f t="shared" ref="C2178:C2241" si="102">TEXT(B2178, "MMMM")</f>
        <v>June</v>
      </c>
      <c r="D2178" s="4" t="str">
        <f t="shared" ref="D2178:D2241" si="103">TEXT(B2178, "YYYY")</f>
        <v>2017</v>
      </c>
      <c r="E2178" s="8">
        <v>1484</v>
      </c>
      <c r="F2178" t="s">
        <v>105</v>
      </c>
      <c r="G2178" t="s">
        <v>109</v>
      </c>
      <c r="H2178" t="s">
        <v>107</v>
      </c>
      <c r="I2178">
        <v>4</v>
      </c>
      <c r="J2178" t="s">
        <v>37</v>
      </c>
      <c r="K2178" t="e" vm="8">
        <v>#VALUE!</v>
      </c>
      <c r="L2178" t="e" vm="2">
        <v>#VALUE!</v>
      </c>
      <c r="M2178" t="e" vm="3">
        <v>#VALUE!</v>
      </c>
      <c r="N2178" t="s">
        <v>5</v>
      </c>
      <c r="O2178" t="s">
        <v>65</v>
      </c>
      <c r="P2178" t="s">
        <v>27</v>
      </c>
      <c r="Q2178" s="10">
        <v>5</v>
      </c>
      <c r="R2178" s="12">
        <v>12.01</v>
      </c>
      <c r="S2178" t="str">
        <f t="shared" ref="S2178:S2241" si="104">IF(COUNTIFS(E:E, E2178, B:B, "&lt;="&amp;B2178)&gt;1, "Retained", "New")</f>
        <v>New</v>
      </c>
    </row>
    <row r="2179" spans="1:19" x14ac:dyDescent="0.35">
      <c r="A2179" s="1">
        <v>2190</v>
      </c>
      <c r="B2179" s="4">
        <v>42908</v>
      </c>
      <c r="C2179" s="4" t="str">
        <f t="shared" si="102"/>
        <v>June</v>
      </c>
      <c r="D2179" s="4" t="str">
        <f t="shared" si="103"/>
        <v>2017</v>
      </c>
      <c r="E2179" s="8">
        <v>1979</v>
      </c>
      <c r="F2179" t="s">
        <v>106</v>
      </c>
      <c r="G2179" t="s">
        <v>109</v>
      </c>
      <c r="H2179" t="s">
        <v>108</v>
      </c>
      <c r="I2179">
        <v>5</v>
      </c>
      <c r="J2179" t="s">
        <v>37</v>
      </c>
      <c r="K2179" t="e" vm="4">
        <v>#VALUE!</v>
      </c>
      <c r="L2179" t="e" vm="5">
        <v>#VALUE!</v>
      </c>
      <c r="M2179" t="e" vm="3">
        <v>#VALUE!</v>
      </c>
      <c r="N2179" t="s">
        <v>5</v>
      </c>
      <c r="O2179" t="s">
        <v>40</v>
      </c>
      <c r="P2179" t="s">
        <v>40</v>
      </c>
      <c r="Q2179" s="10">
        <v>4</v>
      </c>
      <c r="R2179" s="12">
        <v>22.44</v>
      </c>
      <c r="S2179" t="str">
        <f t="shared" si="104"/>
        <v>Retained</v>
      </c>
    </row>
    <row r="2180" spans="1:19" x14ac:dyDescent="0.35">
      <c r="A2180" s="1">
        <v>2191</v>
      </c>
      <c r="B2180" s="4">
        <v>42908</v>
      </c>
      <c r="C2180" s="4" t="str">
        <f t="shared" si="102"/>
        <v>June</v>
      </c>
      <c r="D2180" s="4" t="str">
        <f t="shared" si="103"/>
        <v>2017</v>
      </c>
      <c r="E2180" s="8">
        <v>5616</v>
      </c>
      <c r="F2180" t="s">
        <v>105</v>
      </c>
      <c r="G2180" t="s">
        <v>109</v>
      </c>
      <c r="H2180" t="s">
        <v>108</v>
      </c>
      <c r="I2180">
        <v>3</v>
      </c>
      <c r="J2180" t="s">
        <v>51</v>
      </c>
      <c r="K2180" t="e" vm="13">
        <v>#VALUE!</v>
      </c>
      <c r="L2180" t="e" vm="5">
        <v>#VALUE!</v>
      </c>
      <c r="M2180" t="e" vm="3">
        <v>#VALUE!</v>
      </c>
      <c r="N2180" t="s">
        <v>5</v>
      </c>
      <c r="O2180" t="s">
        <v>7</v>
      </c>
      <c r="P2180" t="s">
        <v>8</v>
      </c>
      <c r="Q2180" s="10">
        <v>3</v>
      </c>
      <c r="R2180" s="12">
        <v>15.66</v>
      </c>
      <c r="S2180" t="str">
        <f t="shared" si="104"/>
        <v>Retained</v>
      </c>
    </row>
    <row r="2181" spans="1:19" x14ac:dyDescent="0.35">
      <c r="A2181" s="1">
        <v>2192</v>
      </c>
      <c r="B2181" s="4">
        <v>42908</v>
      </c>
      <c r="C2181" s="4" t="str">
        <f t="shared" si="102"/>
        <v>June</v>
      </c>
      <c r="D2181" s="4" t="str">
        <f t="shared" si="103"/>
        <v>2017</v>
      </c>
      <c r="E2181" s="8">
        <v>995</v>
      </c>
      <c r="F2181" t="s">
        <v>106</v>
      </c>
      <c r="G2181" t="s">
        <v>110</v>
      </c>
      <c r="H2181" t="s">
        <v>107</v>
      </c>
      <c r="I2181">
        <v>0</v>
      </c>
      <c r="J2181" t="s">
        <v>37</v>
      </c>
      <c r="K2181" t="e" vm="1">
        <v>#VALUE!</v>
      </c>
      <c r="L2181" t="e" vm="2">
        <v>#VALUE!</v>
      </c>
      <c r="M2181" t="e" vm="3">
        <v>#VALUE!</v>
      </c>
      <c r="N2181" t="s">
        <v>5</v>
      </c>
      <c r="O2181" t="s">
        <v>45</v>
      </c>
      <c r="P2181" t="s">
        <v>45</v>
      </c>
      <c r="Q2181" s="10">
        <v>3</v>
      </c>
      <c r="R2181" s="12">
        <v>13.36</v>
      </c>
      <c r="S2181" t="str">
        <f t="shared" si="104"/>
        <v>New</v>
      </c>
    </row>
    <row r="2182" spans="1:19" x14ac:dyDescent="0.35">
      <c r="A2182" s="1">
        <v>2193</v>
      </c>
      <c r="B2182" s="4">
        <v>42908</v>
      </c>
      <c r="C2182" s="4" t="str">
        <f t="shared" si="102"/>
        <v>June</v>
      </c>
      <c r="D2182" s="4" t="str">
        <f t="shared" si="103"/>
        <v>2017</v>
      </c>
      <c r="E2182" s="8">
        <v>3196</v>
      </c>
      <c r="F2182" t="s">
        <v>106</v>
      </c>
      <c r="G2182" t="s">
        <v>109</v>
      </c>
      <c r="H2182" t="s">
        <v>108</v>
      </c>
      <c r="I2182">
        <v>2</v>
      </c>
      <c r="J2182" t="s">
        <v>4</v>
      </c>
      <c r="K2182" t="e" vm="9">
        <v>#VALUE!</v>
      </c>
      <c r="L2182" t="e" vm="7">
        <v>#VALUE!</v>
      </c>
      <c r="M2182" t="e" vm="3">
        <v>#VALUE!</v>
      </c>
      <c r="N2182" t="s">
        <v>5</v>
      </c>
      <c r="O2182" t="s">
        <v>28</v>
      </c>
      <c r="P2182" t="s">
        <v>8</v>
      </c>
      <c r="Q2182" s="10">
        <v>4</v>
      </c>
      <c r="R2182" s="12">
        <v>16.29</v>
      </c>
      <c r="S2182" t="str">
        <f t="shared" si="104"/>
        <v>Retained</v>
      </c>
    </row>
    <row r="2183" spans="1:19" x14ac:dyDescent="0.35">
      <c r="A2183" s="1">
        <v>2194</v>
      </c>
      <c r="B2183" s="4">
        <v>42908</v>
      </c>
      <c r="C2183" s="4" t="str">
        <f t="shared" si="102"/>
        <v>June</v>
      </c>
      <c r="D2183" s="4" t="str">
        <f t="shared" si="103"/>
        <v>2017</v>
      </c>
      <c r="E2183" s="8">
        <v>4615</v>
      </c>
      <c r="F2183" t="s">
        <v>105</v>
      </c>
      <c r="G2183" t="s">
        <v>110</v>
      </c>
      <c r="H2183" t="s">
        <v>107</v>
      </c>
      <c r="I2183">
        <v>2</v>
      </c>
      <c r="J2183" t="s">
        <v>71</v>
      </c>
      <c r="K2183" t="e" vm="13">
        <v>#VALUE!</v>
      </c>
      <c r="L2183" t="e" vm="5">
        <v>#VALUE!</v>
      </c>
      <c r="M2183" t="e" vm="3">
        <v>#VALUE!</v>
      </c>
      <c r="N2183" t="s">
        <v>5</v>
      </c>
      <c r="O2183" t="s">
        <v>41</v>
      </c>
      <c r="P2183" t="s">
        <v>42</v>
      </c>
      <c r="Q2183" s="10">
        <v>3</v>
      </c>
      <c r="R2183" s="12">
        <v>28.22</v>
      </c>
      <c r="S2183" t="str">
        <f t="shared" si="104"/>
        <v>New</v>
      </c>
    </row>
    <row r="2184" spans="1:19" x14ac:dyDescent="0.35">
      <c r="A2184" s="1">
        <v>2195</v>
      </c>
      <c r="B2184" s="4">
        <v>42908</v>
      </c>
      <c r="C2184" s="4" t="str">
        <f t="shared" si="102"/>
        <v>June</v>
      </c>
      <c r="D2184" s="4" t="str">
        <f t="shared" si="103"/>
        <v>2017</v>
      </c>
      <c r="E2184" s="8">
        <v>8769</v>
      </c>
      <c r="F2184" t="s">
        <v>106</v>
      </c>
      <c r="G2184" t="s">
        <v>110</v>
      </c>
      <c r="H2184" t="s">
        <v>107</v>
      </c>
      <c r="I2184">
        <v>3</v>
      </c>
      <c r="J2184" t="s">
        <v>38</v>
      </c>
      <c r="K2184" t="e" vm="10">
        <v>#VALUE!</v>
      </c>
      <c r="L2184" t="e" vm="5">
        <v>#VALUE!</v>
      </c>
      <c r="M2184" t="e" vm="3">
        <v>#VALUE!</v>
      </c>
      <c r="N2184" t="s">
        <v>5</v>
      </c>
      <c r="O2184" t="s">
        <v>41</v>
      </c>
      <c r="P2184" t="s">
        <v>42</v>
      </c>
      <c r="Q2184" s="10">
        <v>6</v>
      </c>
      <c r="R2184" s="12">
        <v>28.3</v>
      </c>
      <c r="S2184" t="str">
        <f t="shared" si="104"/>
        <v>Retained</v>
      </c>
    </row>
    <row r="2185" spans="1:19" x14ac:dyDescent="0.35">
      <c r="A2185" s="1">
        <v>2196</v>
      </c>
      <c r="B2185" s="4">
        <v>42909</v>
      </c>
      <c r="C2185" s="4" t="str">
        <f t="shared" si="102"/>
        <v>June</v>
      </c>
      <c r="D2185" s="4" t="str">
        <f t="shared" si="103"/>
        <v>2017</v>
      </c>
      <c r="E2185" s="8">
        <v>180</v>
      </c>
      <c r="F2185" t="s">
        <v>105</v>
      </c>
      <c r="G2185" t="s">
        <v>109</v>
      </c>
      <c r="H2185" t="s">
        <v>108</v>
      </c>
      <c r="I2185">
        <v>4</v>
      </c>
      <c r="J2185" t="s">
        <v>4</v>
      </c>
      <c r="K2185" t="e" vm="15">
        <v>#VALUE!</v>
      </c>
      <c r="L2185" t="e" vm="5">
        <v>#VALUE!</v>
      </c>
      <c r="M2185" t="e" vm="3">
        <v>#VALUE!</v>
      </c>
      <c r="N2185" t="s">
        <v>5</v>
      </c>
      <c r="O2185" t="s">
        <v>45</v>
      </c>
      <c r="P2185" t="s">
        <v>45</v>
      </c>
      <c r="Q2185" s="10">
        <v>5</v>
      </c>
      <c r="R2185" s="12">
        <v>41.47</v>
      </c>
      <c r="S2185" t="str">
        <f t="shared" si="104"/>
        <v>Retained</v>
      </c>
    </row>
    <row r="2186" spans="1:19" x14ac:dyDescent="0.35">
      <c r="A2186" s="1">
        <v>2197</v>
      </c>
      <c r="B2186" s="4">
        <v>42909</v>
      </c>
      <c r="C2186" s="4" t="str">
        <f t="shared" si="102"/>
        <v>June</v>
      </c>
      <c r="D2186" s="4" t="str">
        <f t="shared" si="103"/>
        <v>2017</v>
      </c>
      <c r="E2186" s="8">
        <v>2658</v>
      </c>
      <c r="F2186" t="s">
        <v>106</v>
      </c>
      <c r="G2186" t="s">
        <v>110</v>
      </c>
      <c r="H2186" t="s">
        <v>107</v>
      </c>
      <c r="I2186">
        <v>4</v>
      </c>
      <c r="J2186" t="s">
        <v>37</v>
      </c>
      <c r="K2186" t="e" vm="1">
        <v>#VALUE!</v>
      </c>
      <c r="L2186" t="e" vm="2">
        <v>#VALUE!</v>
      </c>
      <c r="M2186" t="e" vm="3">
        <v>#VALUE!</v>
      </c>
      <c r="N2186" t="s">
        <v>12</v>
      </c>
      <c r="O2186" t="s">
        <v>22</v>
      </c>
      <c r="P2186" t="s">
        <v>36</v>
      </c>
      <c r="Q2186" s="10">
        <v>4</v>
      </c>
      <c r="R2186" s="12">
        <v>11.65</v>
      </c>
      <c r="S2186" t="str">
        <f t="shared" si="104"/>
        <v>Retained</v>
      </c>
    </row>
    <row r="2187" spans="1:19" x14ac:dyDescent="0.35">
      <c r="A2187" s="1">
        <v>2198</v>
      </c>
      <c r="B2187" s="4">
        <v>42909</v>
      </c>
      <c r="C2187" s="4" t="str">
        <f t="shared" si="102"/>
        <v>June</v>
      </c>
      <c r="D2187" s="4" t="str">
        <f t="shared" si="103"/>
        <v>2017</v>
      </c>
      <c r="E2187" s="8">
        <v>5498</v>
      </c>
      <c r="F2187" t="s">
        <v>106</v>
      </c>
      <c r="G2187" t="s">
        <v>109</v>
      </c>
      <c r="H2187" t="s">
        <v>107</v>
      </c>
      <c r="I2187">
        <v>0</v>
      </c>
      <c r="J2187" t="s">
        <v>71</v>
      </c>
      <c r="K2187" t="e" vm="12">
        <v>#VALUE!</v>
      </c>
      <c r="L2187" t="e" vm="2">
        <v>#VALUE!</v>
      </c>
      <c r="M2187" t="e" vm="3">
        <v>#VALUE!</v>
      </c>
      <c r="N2187" t="s">
        <v>5</v>
      </c>
      <c r="O2187" t="s">
        <v>41</v>
      </c>
      <c r="P2187" t="s">
        <v>42</v>
      </c>
      <c r="Q2187" s="10">
        <v>3</v>
      </c>
      <c r="R2187" s="12">
        <v>10.16</v>
      </c>
      <c r="S2187" t="str">
        <f t="shared" si="104"/>
        <v>New</v>
      </c>
    </row>
    <row r="2188" spans="1:19" x14ac:dyDescent="0.35">
      <c r="A2188" s="1">
        <v>2199</v>
      </c>
      <c r="B2188" s="4">
        <v>42909</v>
      </c>
      <c r="C2188" s="4" t="str">
        <f t="shared" si="102"/>
        <v>June</v>
      </c>
      <c r="D2188" s="4" t="str">
        <f t="shared" si="103"/>
        <v>2017</v>
      </c>
      <c r="E2188" s="8">
        <v>6982</v>
      </c>
      <c r="F2188" t="s">
        <v>106</v>
      </c>
      <c r="G2188" t="s">
        <v>110</v>
      </c>
      <c r="H2188" t="s">
        <v>107</v>
      </c>
      <c r="I2188">
        <v>1</v>
      </c>
      <c r="J2188" t="s">
        <v>38</v>
      </c>
      <c r="K2188" t="e" vm="9">
        <v>#VALUE!</v>
      </c>
      <c r="L2188" t="e" vm="7">
        <v>#VALUE!</v>
      </c>
      <c r="M2188" t="e" vm="3">
        <v>#VALUE!</v>
      </c>
      <c r="N2188" t="s">
        <v>5</v>
      </c>
      <c r="O2188" t="s">
        <v>45</v>
      </c>
      <c r="P2188" t="s">
        <v>45</v>
      </c>
      <c r="Q2188" s="10">
        <v>2</v>
      </c>
      <c r="R2188" s="12">
        <v>9.0399999999999991</v>
      </c>
      <c r="S2188" t="str">
        <f t="shared" si="104"/>
        <v>New</v>
      </c>
    </row>
    <row r="2189" spans="1:19" x14ac:dyDescent="0.35">
      <c r="A2189" s="1">
        <v>2200</v>
      </c>
      <c r="B2189" s="4">
        <v>42910</v>
      </c>
      <c r="C2189" s="4" t="str">
        <f t="shared" si="102"/>
        <v>June</v>
      </c>
      <c r="D2189" s="4" t="str">
        <f t="shared" si="103"/>
        <v>2017</v>
      </c>
      <c r="E2189" s="8">
        <v>905</v>
      </c>
      <c r="F2189" t="s">
        <v>106</v>
      </c>
      <c r="G2189" t="s">
        <v>109</v>
      </c>
      <c r="H2189" t="s">
        <v>107</v>
      </c>
      <c r="I2189">
        <v>4</v>
      </c>
      <c r="J2189" t="s">
        <v>4</v>
      </c>
      <c r="K2189" t="e" vm="4">
        <v>#VALUE!</v>
      </c>
      <c r="L2189" t="e" vm="5">
        <v>#VALUE!</v>
      </c>
      <c r="M2189" t="e" vm="3">
        <v>#VALUE!</v>
      </c>
      <c r="N2189" t="s">
        <v>5</v>
      </c>
      <c r="O2189" t="s">
        <v>7</v>
      </c>
      <c r="P2189" t="s">
        <v>8</v>
      </c>
      <c r="Q2189" s="10">
        <v>4</v>
      </c>
      <c r="R2189" s="12">
        <v>25.06</v>
      </c>
      <c r="S2189" t="str">
        <f t="shared" si="104"/>
        <v>Retained</v>
      </c>
    </row>
    <row r="2190" spans="1:19" x14ac:dyDescent="0.35">
      <c r="A2190" s="1">
        <v>2201</v>
      </c>
      <c r="B2190" s="4">
        <v>42910</v>
      </c>
      <c r="C2190" s="4" t="str">
        <f t="shared" si="102"/>
        <v>June</v>
      </c>
      <c r="D2190" s="4" t="str">
        <f t="shared" si="103"/>
        <v>2017</v>
      </c>
      <c r="E2190" s="8">
        <v>5545</v>
      </c>
      <c r="F2190" t="s">
        <v>106</v>
      </c>
      <c r="G2190" t="s">
        <v>109</v>
      </c>
      <c r="H2190" t="s">
        <v>107</v>
      </c>
      <c r="I2190">
        <v>3</v>
      </c>
      <c r="J2190" t="s">
        <v>62</v>
      </c>
      <c r="K2190" t="e" vm="15">
        <v>#VALUE!</v>
      </c>
      <c r="L2190" t="e" vm="5">
        <v>#VALUE!</v>
      </c>
      <c r="M2190" t="e" vm="3">
        <v>#VALUE!</v>
      </c>
      <c r="N2190" t="s">
        <v>5</v>
      </c>
      <c r="O2190" t="s">
        <v>45</v>
      </c>
      <c r="P2190" t="s">
        <v>45</v>
      </c>
      <c r="Q2190" s="10">
        <v>5</v>
      </c>
      <c r="R2190" s="12">
        <v>7.38</v>
      </c>
      <c r="S2190" t="str">
        <f t="shared" si="104"/>
        <v>New</v>
      </c>
    </row>
    <row r="2191" spans="1:19" x14ac:dyDescent="0.35">
      <c r="A2191" s="1">
        <v>2202</v>
      </c>
      <c r="B2191" s="4">
        <v>42910</v>
      </c>
      <c r="C2191" s="4" t="str">
        <f t="shared" si="102"/>
        <v>June</v>
      </c>
      <c r="D2191" s="4" t="str">
        <f t="shared" si="103"/>
        <v>2017</v>
      </c>
      <c r="E2191" s="8">
        <v>7510</v>
      </c>
      <c r="F2191" t="s">
        <v>106</v>
      </c>
      <c r="G2191" t="s">
        <v>109</v>
      </c>
      <c r="H2191" t="s">
        <v>108</v>
      </c>
      <c r="I2191">
        <v>2</v>
      </c>
      <c r="J2191" t="s">
        <v>51</v>
      </c>
      <c r="K2191" t="e" vm="15">
        <v>#VALUE!</v>
      </c>
      <c r="L2191" t="e" vm="5">
        <v>#VALUE!</v>
      </c>
      <c r="M2191" t="e" vm="3">
        <v>#VALUE!</v>
      </c>
      <c r="N2191" t="s">
        <v>5</v>
      </c>
      <c r="O2191" t="s">
        <v>45</v>
      </c>
      <c r="P2191" t="s">
        <v>45</v>
      </c>
      <c r="Q2191" s="10">
        <v>4</v>
      </c>
      <c r="R2191" s="12">
        <v>13.72</v>
      </c>
      <c r="S2191" t="str">
        <f t="shared" si="104"/>
        <v>New</v>
      </c>
    </row>
    <row r="2192" spans="1:19" x14ac:dyDescent="0.35">
      <c r="A2192" s="1">
        <v>2203</v>
      </c>
      <c r="B2192" s="4">
        <v>42910</v>
      </c>
      <c r="C2192" s="4" t="str">
        <f t="shared" si="102"/>
        <v>June</v>
      </c>
      <c r="D2192" s="4" t="str">
        <f t="shared" si="103"/>
        <v>2017</v>
      </c>
      <c r="E2192" s="8">
        <v>5809</v>
      </c>
      <c r="F2192" t="s">
        <v>106</v>
      </c>
      <c r="G2192" t="s">
        <v>110</v>
      </c>
      <c r="H2192" t="s">
        <v>107</v>
      </c>
      <c r="I2192">
        <v>1</v>
      </c>
      <c r="J2192" t="s">
        <v>51</v>
      </c>
      <c r="K2192" t="e" vm="9">
        <v>#VALUE!</v>
      </c>
      <c r="L2192" t="e" vm="7">
        <v>#VALUE!</v>
      </c>
      <c r="M2192" t="e" vm="3">
        <v>#VALUE!</v>
      </c>
      <c r="N2192" t="s">
        <v>5</v>
      </c>
      <c r="O2192" t="s">
        <v>17</v>
      </c>
      <c r="P2192" t="s">
        <v>18</v>
      </c>
      <c r="Q2192" s="10">
        <v>3</v>
      </c>
      <c r="R2192" s="12">
        <v>16.34</v>
      </c>
      <c r="S2192" t="str">
        <f t="shared" si="104"/>
        <v>New</v>
      </c>
    </row>
    <row r="2193" spans="1:19" x14ac:dyDescent="0.35">
      <c r="A2193" s="1">
        <v>2204</v>
      </c>
      <c r="B2193" s="4">
        <v>42910</v>
      </c>
      <c r="C2193" s="4" t="str">
        <f t="shared" si="102"/>
        <v>June</v>
      </c>
      <c r="D2193" s="4" t="str">
        <f t="shared" si="103"/>
        <v>2017</v>
      </c>
      <c r="E2193" s="8">
        <v>2547</v>
      </c>
      <c r="F2193" t="s">
        <v>105</v>
      </c>
      <c r="G2193" t="s">
        <v>110</v>
      </c>
      <c r="H2193" t="s">
        <v>107</v>
      </c>
      <c r="I2193">
        <v>3</v>
      </c>
      <c r="J2193" t="s">
        <v>38</v>
      </c>
      <c r="K2193" t="e" vm="10">
        <v>#VALUE!</v>
      </c>
      <c r="L2193" t="e" vm="5">
        <v>#VALUE!</v>
      </c>
      <c r="M2193" t="e" vm="3">
        <v>#VALUE!</v>
      </c>
      <c r="N2193" t="s">
        <v>12</v>
      </c>
      <c r="O2193" t="s">
        <v>22</v>
      </c>
      <c r="P2193" t="s">
        <v>14</v>
      </c>
      <c r="Q2193" s="10">
        <v>5</v>
      </c>
      <c r="R2193" s="12">
        <v>6.97</v>
      </c>
      <c r="S2193" t="str">
        <f t="shared" si="104"/>
        <v>Retained</v>
      </c>
    </row>
    <row r="2194" spans="1:19" x14ac:dyDescent="0.35">
      <c r="A2194" s="1">
        <v>2205</v>
      </c>
      <c r="B2194" s="4">
        <v>42910</v>
      </c>
      <c r="C2194" s="4" t="str">
        <f t="shared" si="102"/>
        <v>June</v>
      </c>
      <c r="D2194" s="4" t="str">
        <f t="shared" si="103"/>
        <v>2017</v>
      </c>
      <c r="E2194" s="8">
        <v>373</v>
      </c>
      <c r="F2194" t="s">
        <v>105</v>
      </c>
      <c r="G2194" t="s">
        <v>109</v>
      </c>
      <c r="H2194" t="s">
        <v>108</v>
      </c>
      <c r="I2194">
        <v>2</v>
      </c>
      <c r="J2194" t="s">
        <v>51</v>
      </c>
      <c r="K2194" t="e" vm="9">
        <v>#VALUE!</v>
      </c>
      <c r="L2194" t="e" vm="7">
        <v>#VALUE!</v>
      </c>
      <c r="M2194" t="e" vm="3">
        <v>#VALUE!</v>
      </c>
      <c r="N2194" t="s">
        <v>5</v>
      </c>
      <c r="O2194" t="s">
        <v>19</v>
      </c>
      <c r="P2194" t="s">
        <v>19</v>
      </c>
      <c r="Q2194" s="10">
        <v>5</v>
      </c>
      <c r="R2194" s="12">
        <v>15.4</v>
      </c>
      <c r="S2194" t="str">
        <f t="shared" si="104"/>
        <v>Retained</v>
      </c>
    </row>
    <row r="2195" spans="1:19" x14ac:dyDescent="0.35">
      <c r="A2195" s="1">
        <v>2206</v>
      </c>
      <c r="B2195" s="4">
        <v>42910</v>
      </c>
      <c r="C2195" s="4" t="str">
        <f t="shared" si="102"/>
        <v>June</v>
      </c>
      <c r="D2195" s="4" t="str">
        <f t="shared" si="103"/>
        <v>2017</v>
      </c>
      <c r="E2195" s="8">
        <v>9788</v>
      </c>
      <c r="F2195" t="s">
        <v>105</v>
      </c>
      <c r="G2195" t="s">
        <v>110</v>
      </c>
      <c r="H2195" t="s">
        <v>108</v>
      </c>
      <c r="I2195">
        <v>0</v>
      </c>
      <c r="J2195" t="s">
        <v>71</v>
      </c>
      <c r="K2195" t="e" vm="9">
        <v>#VALUE!</v>
      </c>
      <c r="L2195" t="e" vm="7">
        <v>#VALUE!</v>
      </c>
      <c r="M2195" t="e" vm="3">
        <v>#VALUE!</v>
      </c>
      <c r="N2195" t="s">
        <v>5</v>
      </c>
      <c r="O2195" t="s">
        <v>30</v>
      </c>
      <c r="P2195" t="s">
        <v>8</v>
      </c>
      <c r="Q2195" s="10">
        <v>2</v>
      </c>
      <c r="R2195" s="12">
        <v>9.65</v>
      </c>
      <c r="S2195" t="str">
        <f t="shared" si="104"/>
        <v>Retained</v>
      </c>
    </row>
    <row r="2196" spans="1:19" x14ac:dyDescent="0.35">
      <c r="A2196" s="1">
        <v>2207</v>
      </c>
      <c r="B2196" s="4">
        <v>42910</v>
      </c>
      <c r="C2196" s="4" t="str">
        <f t="shared" si="102"/>
        <v>June</v>
      </c>
      <c r="D2196" s="4" t="str">
        <f t="shared" si="103"/>
        <v>2017</v>
      </c>
      <c r="E2196" s="8">
        <v>9651</v>
      </c>
      <c r="F2196" t="s">
        <v>105</v>
      </c>
      <c r="G2196" t="s">
        <v>109</v>
      </c>
      <c r="H2196" t="s">
        <v>107</v>
      </c>
      <c r="I2196">
        <v>5</v>
      </c>
      <c r="J2196" t="s">
        <v>72</v>
      </c>
      <c r="K2196" t="e" vm="11">
        <v>#VALUE!</v>
      </c>
      <c r="L2196" t="e" vm="5">
        <v>#VALUE!</v>
      </c>
      <c r="M2196" t="e" vm="3">
        <v>#VALUE!</v>
      </c>
      <c r="N2196" t="s">
        <v>12</v>
      </c>
      <c r="O2196" t="s">
        <v>13</v>
      </c>
      <c r="P2196" t="s">
        <v>14</v>
      </c>
      <c r="Q2196" s="10">
        <v>2</v>
      </c>
      <c r="R2196" s="12">
        <v>10.64</v>
      </c>
      <c r="S2196" t="str">
        <f t="shared" si="104"/>
        <v>New</v>
      </c>
    </row>
    <row r="2197" spans="1:19" x14ac:dyDescent="0.35">
      <c r="A2197" s="1">
        <v>2208</v>
      </c>
      <c r="B2197" s="4">
        <v>42910</v>
      </c>
      <c r="C2197" s="4" t="str">
        <f t="shared" si="102"/>
        <v>June</v>
      </c>
      <c r="D2197" s="4" t="str">
        <f t="shared" si="103"/>
        <v>2017</v>
      </c>
      <c r="E2197" s="8">
        <v>8887</v>
      </c>
      <c r="F2197" t="s">
        <v>105</v>
      </c>
      <c r="G2197" t="s">
        <v>110</v>
      </c>
      <c r="H2197" t="s">
        <v>107</v>
      </c>
      <c r="I2197">
        <v>5</v>
      </c>
      <c r="J2197" t="s">
        <v>38</v>
      </c>
      <c r="K2197" t="e" vm="13">
        <v>#VALUE!</v>
      </c>
      <c r="L2197" t="e" vm="5">
        <v>#VALUE!</v>
      </c>
      <c r="M2197" t="e" vm="3">
        <v>#VALUE!</v>
      </c>
      <c r="N2197" t="s">
        <v>5</v>
      </c>
      <c r="O2197" t="s">
        <v>19</v>
      </c>
      <c r="P2197" t="s">
        <v>19</v>
      </c>
      <c r="Q2197" s="10">
        <v>5</v>
      </c>
      <c r="R2197" s="12">
        <v>34.659999999999997</v>
      </c>
      <c r="S2197" t="str">
        <f t="shared" si="104"/>
        <v>New</v>
      </c>
    </row>
    <row r="2198" spans="1:19" x14ac:dyDescent="0.35">
      <c r="A2198" s="1">
        <v>2209</v>
      </c>
      <c r="B2198" s="4">
        <v>42910</v>
      </c>
      <c r="C2198" s="4" t="str">
        <f t="shared" si="102"/>
        <v>June</v>
      </c>
      <c r="D2198" s="4" t="str">
        <f t="shared" si="103"/>
        <v>2017</v>
      </c>
      <c r="E2198" s="8">
        <v>7001</v>
      </c>
      <c r="F2198" t="s">
        <v>106</v>
      </c>
      <c r="G2198" t="s">
        <v>110</v>
      </c>
      <c r="H2198" t="s">
        <v>107</v>
      </c>
      <c r="I2198">
        <v>5</v>
      </c>
      <c r="J2198" t="s">
        <v>37</v>
      </c>
      <c r="K2198" t="e" vm="4">
        <v>#VALUE!</v>
      </c>
      <c r="L2198" t="e" vm="5">
        <v>#VALUE!</v>
      </c>
      <c r="M2198" t="e" vm="3">
        <v>#VALUE!</v>
      </c>
      <c r="N2198" t="s">
        <v>5</v>
      </c>
      <c r="O2198" t="s">
        <v>17</v>
      </c>
      <c r="P2198" t="s">
        <v>29</v>
      </c>
      <c r="Q2198" s="10">
        <v>4</v>
      </c>
      <c r="R2198" s="12">
        <v>6.84</v>
      </c>
      <c r="S2198" t="str">
        <f t="shared" si="104"/>
        <v>New</v>
      </c>
    </row>
    <row r="2199" spans="1:19" x14ac:dyDescent="0.35">
      <c r="A2199" s="1">
        <v>2210</v>
      </c>
      <c r="B2199" s="4">
        <v>42910</v>
      </c>
      <c r="C2199" s="4" t="str">
        <f t="shared" si="102"/>
        <v>June</v>
      </c>
      <c r="D2199" s="4" t="str">
        <f t="shared" si="103"/>
        <v>2017</v>
      </c>
      <c r="E2199" s="8">
        <v>7051</v>
      </c>
      <c r="F2199" t="s">
        <v>105</v>
      </c>
      <c r="G2199" t="s">
        <v>110</v>
      </c>
      <c r="H2199" t="s">
        <v>108</v>
      </c>
      <c r="I2199">
        <v>4</v>
      </c>
      <c r="J2199" t="s">
        <v>37</v>
      </c>
      <c r="K2199" t="e" vm="17">
        <v>#VALUE!</v>
      </c>
      <c r="L2199" t="e" vm="5">
        <v>#VALUE!</v>
      </c>
      <c r="M2199" t="e" vm="3">
        <v>#VALUE!</v>
      </c>
      <c r="N2199" t="s">
        <v>12</v>
      </c>
      <c r="O2199" t="s">
        <v>22</v>
      </c>
      <c r="P2199" t="s">
        <v>44</v>
      </c>
      <c r="Q2199" s="10">
        <v>6</v>
      </c>
      <c r="R2199" s="12">
        <v>8.1199999999999992</v>
      </c>
      <c r="S2199" t="str">
        <f t="shared" si="104"/>
        <v>Retained</v>
      </c>
    </row>
    <row r="2200" spans="1:19" x14ac:dyDescent="0.35">
      <c r="A2200" s="1">
        <v>2211</v>
      </c>
      <c r="B2200" s="4">
        <v>42910</v>
      </c>
      <c r="C2200" s="4" t="str">
        <f t="shared" si="102"/>
        <v>June</v>
      </c>
      <c r="D2200" s="4" t="str">
        <f t="shared" si="103"/>
        <v>2017</v>
      </c>
      <c r="E2200" s="8">
        <v>4125</v>
      </c>
      <c r="F2200" t="s">
        <v>106</v>
      </c>
      <c r="G2200" t="s">
        <v>110</v>
      </c>
      <c r="H2200" t="s">
        <v>107</v>
      </c>
      <c r="I2200">
        <v>3</v>
      </c>
      <c r="J2200" t="s">
        <v>37</v>
      </c>
      <c r="K2200" t="e" vm="6">
        <v>#VALUE!</v>
      </c>
      <c r="L2200" t="e" vm="7">
        <v>#VALUE!</v>
      </c>
      <c r="M2200" t="e" vm="3">
        <v>#VALUE!</v>
      </c>
      <c r="N2200" t="s">
        <v>12</v>
      </c>
      <c r="O2200" t="s">
        <v>13</v>
      </c>
      <c r="P2200" t="s">
        <v>24</v>
      </c>
      <c r="Q2200" s="10">
        <v>6</v>
      </c>
      <c r="R2200" s="12">
        <v>13.33</v>
      </c>
      <c r="S2200" t="str">
        <f t="shared" si="104"/>
        <v>New</v>
      </c>
    </row>
    <row r="2201" spans="1:19" x14ac:dyDescent="0.35">
      <c r="A2201" s="1">
        <v>2212</v>
      </c>
      <c r="B2201" s="4">
        <v>42910</v>
      </c>
      <c r="C2201" s="4" t="str">
        <f t="shared" si="102"/>
        <v>June</v>
      </c>
      <c r="D2201" s="4" t="str">
        <f t="shared" si="103"/>
        <v>2017</v>
      </c>
      <c r="E2201" s="8">
        <v>573</v>
      </c>
      <c r="F2201" t="s">
        <v>106</v>
      </c>
      <c r="G2201" t="s">
        <v>109</v>
      </c>
      <c r="H2201" t="s">
        <v>108</v>
      </c>
      <c r="I2201">
        <v>2</v>
      </c>
      <c r="J2201" t="s">
        <v>51</v>
      </c>
      <c r="K2201" t="e" vm="6">
        <v>#VALUE!</v>
      </c>
      <c r="L2201" t="e" vm="7">
        <v>#VALUE!</v>
      </c>
      <c r="M2201" t="e" vm="3">
        <v>#VALUE!</v>
      </c>
      <c r="N2201" t="s">
        <v>12</v>
      </c>
      <c r="O2201" t="s">
        <v>22</v>
      </c>
      <c r="P2201" t="s">
        <v>50</v>
      </c>
      <c r="Q2201" s="10">
        <v>5</v>
      </c>
      <c r="R2201" s="12">
        <v>12.89</v>
      </c>
      <c r="S2201" t="str">
        <f t="shared" si="104"/>
        <v>New</v>
      </c>
    </row>
    <row r="2202" spans="1:19" x14ac:dyDescent="0.35">
      <c r="A2202" s="1">
        <v>2213</v>
      </c>
      <c r="B2202" s="4">
        <v>42910</v>
      </c>
      <c r="C2202" s="4" t="str">
        <f t="shared" si="102"/>
        <v>June</v>
      </c>
      <c r="D2202" s="4" t="str">
        <f t="shared" si="103"/>
        <v>2017</v>
      </c>
      <c r="E2202" s="8">
        <v>1146</v>
      </c>
      <c r="F2202" t="s">
        <v>105</v>
      </c>
      <c r="G2202" t="s">
        <v>110</v>
      </c>
      <c r="H2202" t="s">
        <v>107</v>
      </c>
      <c r="I2202">
        <v>5</v>
      </c>
      <c r="J2202" t="s">
        <v>51</v>
      </c>
      <c r="K2202" t="e" vm="12">
        <v>#VALUE!</v>
      </c>
      <c r="L2202" t="e" vm="2">
        <v>#VALUE!</v>
      </c>
      <c r="M2202" t="e" vm="3">
        <v>#VALUE!</v>
      </c>
      <c r="N2202" t="s">
        <v>9</v>
      </c>
      <c r="O2202" t="s">
        <v>59</v>
      </c>
      <c r="P2202" t="s">
        <v>60</v>
      </c>
      <c r="Q2202" s="10">
        <v>6</v>
      </c>
      <c r="R2202" s="12">
        <v>23.1</v>
      </c>
      <c r="S2202" t="str">
        <f t="shared" si="104"/>
        <v>New</v>
      </c>
    </row>
    <row r="2203" spans="1:19" x14ac:dyDescent="0.35">
      <c r="A2203" s="1">
        <v>2214</v>
      </c>
      <c r="B2203" s="4">
        <v>42910</v>
      </c>
      <c r="C2203" s="4" t="str">
        <f t="shared" si="102"/>
        <v>June</v>
      </c>
      <c r="D2203" s="4" t="str">
        <f t="shared" si="103"/>
        <v>2017</v>
      </c>
      <c r="E2203" s="8">
        <v>3564</v>
      </c>
      <c r="F2203" t="s">
        <v>105</v>
      </c>
      <c r="G2203" t="s">
        <v>109</v>
      </c>
      <c r="H2203" t="s">
        <v>108</v>
      </c>
      <c r="I2203">
        <v>4</v>
      </c>
      <c r="J2203" t="s">
        <v>4</v>
      </c>
      <c r="K2203" t="e" vm="14">
        <v>#VALUE!</v>
      </c>
      <c r="L2203" t="e" vm="2">
        <v>#VALUE!</v>
      </c>
      <c r="M2203" t="e" vm="3">
        <v>#VALUE!</v>
      </c>
      <c r="N2203" t="s">
        <v>5</v>
      </c>
      <c r="O2203" t="s">
        <v>45</v>
      </c>
      <c r="P2203" t="s">
        <v>45</v>
      </c>
      <c r="Q2203" s="10">
        <v>3</v>
      </c>
      <c r="R2203" s="12">
        <v>11.58</v>
      </c>
      <c r="S2203" t="str">
        <f t="shared" si="104"/>
        <v>New</v>
      </c>
    </row>
    <row r="2204" spans="1:19" x14ac:dyDescent="0.35">
      <c r="A2204" s="1">
        <v>2215</v>
      </c>
      <c r="B2204" s="4">
        <v>42910</v>
      </c>
      <c r="C2204" s="4" t="str">
        <f t="shared" si="102"/>
        <v>June</v>
      </c>
      <c r="D2204" s="4" t="str">
        <f t="shared" si="103"/>
        <v>2017</v>
      </c>
      <c r="E2204" s="8">
        <v>8623</v>
      </c>
      <c r="F2204" t="s">
        <v>106</v>
      </c>
      <c r="G2204" t="s">
        <v>109</v>
      </c>
      <c r="H2204" t="s">
        <v>108</v>
      </c>
      <c r="I2204">
        <v>4</v>
      </c>
      <c r="J2204" t="s">
        <v>37</v>
      </c>
      <c r="K2204" t="e" vm="12">
        <v>#VALUE!</v>
      </c>
      <c r="L2204" t="e" vm="2">
        <v>#VALUE!</v>
      </c>
      <c r="M2204" t="e" vm="3">
        <v>#VALUE!</v>
      </c>
      <c r="N2204" t="s">
        <v>5</v>
      </c>
      <c r="O2204" t="s">
        <v>7</v>
      </c>
      <c r="P2204" t="s">
        <v>27</v>
      </c>
      <c r="Q2204" s="10">
        <v>3</v>
      </c>
      <c r="R2204" s="12">
        <v>9.39</v>
      </c>
      <c r="S2204" t="str">
        <f t="shared" si="104"/>
        <v>Retained</v>
      </c>
    </row>
    <row r="2205" spans="1:19" x14ac:dyDescent="0.35">
      <c r="A2205" s="1">
        <v>2216</v>
      </c>
      <c r="B2205" s="4">
        <v>42910</v>
      </c>
      <c r="C2205" s="4" t="str">
        <f t="shared" si="102"/>
        <v>June</v>
      </c>
      <c r="D2205" s="4" t="str">
        <f t="shared" si="103"/>
        <v>2017</v>
      </c>
      <c r="E2205" s="8">
        <v>8172</v>
      </c>
      <c r="F2205" t="s">
        <v>106</v>
      </c>
      <c r="G2205" t="s">
        <v>110</v>
      </c>
      <c r="H2205" t="s">
        <v>108</v>
      </c>
      <c r="I2205">
        <v>0</v>
      </c>
      <c r="J2205" t="s">
        <v>4</v>
      </c>
      <c r="K2205" t="e" vm="13">
        <v>#VALUE!</v>
      </c>
      <c r="L2205" t="e" vm="5">
        <v>#VALUE!</v>
      </c>
      <c r="M2205" t="e" vm="3">
        <v>#VALUE!</v>
      </c>
      <c r="N2205" t="s">
        <v>5</v>
      </c>
      <c r="O2205" t="s">
        <v>19</v>
      </c>
      <c r="P2205" t="s">
        <v>19</v>
      </c>
      <c r="Q2205" s="10">
        <v>3</v>
      </c>
      <c r="R2205" s="12">
        <v>1.78</v>
      </c>
      <c r="S2205" t="str">
        <f t="shared" si="104"/>
        <v>Retained</v>
      </c>
    </row>
    <row r="2206" spans="1:19" x14ac:dyDescent="0.35">
      <c r="A2206" s="1">
        <v>2217</v>
      </c>
      <c r="B2206" s="4">
        <v>42910</v>
      </c>
      <c r="C2206" s="4" t="str">
        <f t="shared" si="102"/>
        <v>June</v>
      </c>
      <c r="D2206" s="4" t="str">
        <f t="shared" si="103"/>
        <v>2017</v>
      </c>
      <c r="E2206" s="8">
        <v>9461</v>
      </c>
      <c r="F2206" t="s">
        <v>106</v>
      </c>
      <c r="G2206" t="s">
        <v>109</v>
      </c>
      <c r="H2206" t="s">
        <v>108</v>
      </c>
      <c r="I2206">
        <v>4</v>
      </c>
      <c r="J2206" t="s">
        <v>51</v>
      </c>
      <c r="K2206" t="e" vm="13">
        <v>#VALUE!</v>
      </c>
      <c r="L2206" t="e" vm="5">
        <v>#VALUE!</v>
      </c>
      <c r="M2206" t="e" vm="3">
        <v>#VALUE!</v>
      </c>
      <c r="N2206" t="s">
        <v>5</v>
      </c>
      <c r="O2206" t="s">
        <v>7</v>
      </c>
      <c r="P2206" t="s">
        <v>8</v>
      </c>
      <c r="Q2206" s="10">
        <v>5</v>
      </c>
      <c r="R2206" s="12">
        <v>15.54</v>
      </c>
      <c r="S2206" t="str">
        <f t="shared" si="104"/>
        <v>Retained</v>
      </c>
    </row>
    <row r="2207" spans="1:19" x14ac:dyDescent="0.35">
      <c r="A2207" s="1">
        <v>2218</v>
      </c>
      <c r="B2207" s="4">
        <v>42910</v>
      </c>
      <c r="C2207" s="4" t="str">
        <f t="shared" si="102"/>
        <v>June</v>
      </c>
      <c r="D2207" s="4" t="str">
        <f t="shared" si="103"/>
        <v>2017</v>
      </c>
      <c r="E2207" s="8">
        <v>9937</v>
      </c>
      <c r="F2207" t="s">
        <v>106</v>
      </c>
      <c r="G2207" t="s">
        <v>110</v>
      </c>
      <c r="H2207" t="s">
        <v>108</v>
      </c>
      <c r="I2207">
        <v>2</v>
      </c>
      <c r="J2207" t="s">
        <v>51</v>
      </c>
      <c r="K2207" t="e" vm="13">
        <v>#VALUE!</v>
      </c>
      <c r="L2207" t="e" vm="5">
        <v>#VALUE!</v>
      </c>
      <c r="M2207" t="e" vm="3">
        <v>#VALUE!</v>
      </c>
      <c r="N2207" t="s">
        <v>5</v>
      </c>
      <c r="O2207" t="s">
        <v>28</v>
      </c>
      <c r="P2207" t="s">
        <v>49</v>
      </c>
      <c r="Q2207" s="10">
        <v>4</v>
      </c>
      <c r="R2207" s="12">
        <v>4.37</v>
      </c>
      <c r="S2207" t="str">
        <f t="shared" si="104"/>
        <v>New</v>
      </c>
    </row>
    <row r="2208" spans="1:19" x14ac:dyDescent="0.35">
      <c r="A2208" s="1">
        <v>2219</v>
      </c>
      <c r="B2208" s="4">
        <v>42910</v>
      </c>
      <c r="C2208" s="4" t="str">
        <f t="shared" si="102"/>
        <v>June</v>
      </c>
      <c r="D2208" s="4" t="str">
        <f t="shared" si="103"/>
        <v>2017</v>
      </c>
      <c r="E2208" s="8">
        <v>467</v>
      </c>
      <c r="F2208" t="s">
        <v>105</v>
      </c>
      <c r="G2208" t="s">
        <v>109</v>
      </c>
      <c r="H2208" t="s">
        <v>108</v>
      </c>
      <c r="I2208">
        <v>1</v>
      </c>
      <c r="J2208" t="s">
        <v>51</v>
      </c>
      <c r="K2208" t="e" vm="9">
        <v>#VALUE!</v>
      </c>
      <c r="L2208" t="e" vm="7">
        <v>#VALUE!</v>
      </c>
      <c r="M2208" t="e" vm="3">
        <v>#VALUE!</v>
      </c>
      <c r="N2208" t="s">
        <v>5</v>
      </c>
      <c r="O2208" t="s">
        <v>30</v>
      </c>
      <c r="P2208" t="s">
        <v>39</v>
      </c>
      <c r="Q2208" s="10">
        <v>5</v>
      </c>
      <c r="R2208" s="12">
        <v>23.06</v>
      </c>
      <c r="S2208" t="str">
        <f t="shared" si="104"/>
        <v>New</v>
      </c>
    </row>
    <row r="2209" spans="1:19" x14ac:dyDescent="0.35">
      <c r="A2209" s="1">
        <v>2220</v>
      </c>
      <c r="B2209" s="4">
        <v>42910</v>
      </c>
      <c r="C2209" s="4" t="str">
        <f t="shared" si="102"/>
        <v>June</v>
      </c>
      <c r="D2209" s="4" t="str">
        <f t="shared" si="103"/>
        <v>2017</v>
      </c>
      <c r="E2209" s="8">
        <v>2715</v>
      </c>
      <c r="F2209" t="s">
        <v>105</v>
      </c>
      <c r="G2209" t="s">
        <v>109</v>
      </c>
      <c r="H2209" t="s">
        <v>107</v>
      </c>
      <c r="I2209">
        <v>3</v>
      </c>
      <c r="J2209" t="s">
        <v>51</v>
      </c>
      <c r="K2209" t="e" vm="15">
        <v>#VALUE!</v>
      </c>
      <c r="L2209" t="e" vm="5">
        <v>#VALUE!</v>
      </c>
      <c r="M2209" t="e" vm="3">
        <v>#VALUE!</v>
      </c>
      <c r="N2209" t="s">
        <v>9</v>
      </c>
      <c r="O2209" t="s">
        <v>10</v>
      </c>
      <c r="P2209" t="s">
        <v>16</v>
      </c>
      <c r="Q2209" s="10">
        <v>4</v>
      </c>
      <c r="R2209" s="12">
        <v>20.02</v>
      </c>
      <c r="S2209" t="str">
        <f t="shared" si="104"/>
        <v>New</v>
      </c>
    </row>
    <row r="2210" spans="1:19" x14ac:dyDescent="0.35">
      <c r="A2210" s="1">
        <v>2221</v>
      </c>
      <c r="B2210" s="4">
        <v>42911</v>
      </c>
      <c r="C2210" s="4" t="str">
        <f t="shared" si="102"/>
        <v>June</v>
      </c>
      <c r="D2210" s="4" t="str">
        <f t="shared" si="103"/>
        <v>2017</v>
      </c>
      <c r="E2210" s="8">
        <v>9898</v>
      </c>
      <c r="F2210" t="s">
        <v>105</v>
      </c>
      <c r="G2210" t="s">
        <v>110</v>
      </c>
      <c r="H2210" t="s">
        <v>107</v>
      </c>
      <c r="I2210">
        <v>2</v>
      </c>
      <c r="J2210" t="s">
        <v>37</v>
      </c>
      <c r="K2210" t="e" vm="15">
        <v>#VALUE!</v>
      </c>
      <c r="L2210" t="e" vm="5">
        <v>#VALUE!</v>
      </c>
      <c r="M2210" t="e" vm="3">
        <v>#VALUE!</v>
      </c>
      <c r="N2210" t="s">
        <v>5</v>
      </c>
      <c r="O2210" t="s">
        <v>30</v>
      </c>
      <c r="P2210" t="s">
        <v>39</v>
      </c>
      <c r="Q2210" s="10">
        <v>5</v>
      </c>
      <c r="R2210" s="12">
        <v>5.12</v>
      </c>
      <c r="S2210" t="str">
        <f t="shared" si="104"/>
        <v>Retained</v>
      </c>
    </row>
    <row r="2211" spans="1:19" x14ac:dyDescent="0.35">
      <c r="A2211" s="1">
        <v>2222</v>
      </c>
      <c r="B2211" s="4">
        <v>42911</v>
      </c>
      <c r="C2211" s="4" t="str">
        <f t="shared" si="102"/>
        <v>June</v>
      </c>
      <c r="D2211" s="4" t="str">
        <f t="shared" si="103"/>
        <v>2017</v>
      </c>
      <c r="E2211" s="8">
        <v>3773</v>
      </c>
      <c r="F2211" t="s">
        <v>105</v>
      </c>
      <c r="G2211" t="s">
        <v>109</v>
      </c>
      <c r="H2211" t="s">
        <v>107</v>
      </c>
      <c r="I2211">
        <v>1</v>
      </c>
      <c r="J2211" t="s">
        <v>71</v>
      </c>
      <c r="K2211" t="e" vm="13">
        <v>#VALUE!</v>
      </c>
      <c r="L2211" t="e" vm="5">
        <v>#VALUE!</v>
      </c>
      <c r="M2211" t="e" vm="3">
        <v>#VALUE!</v>
      </c>
      <c r="N2211" t="s">
        <v>5</v>
      </c>
      <c r="O2211" t="s">
        <v>45</v>
      </c>
      <c r="P2211" t="s">
        <v>45</v>
      </c>
      <c r="Q2211" s="10">
        <v>5</v>
      </c>
      <c r="R2211" s="12">
        <v>4.95</v>
      </c>
      <c r="S2211" t="str">
        <f t="shared" si="104"/>
        <v>Retained</v>
      </c>
    </row>
    <row r="2212" spans="1:19" x14ac:dyDescent="0.35">
      <c r="A2212" s="1">
        <v>2223</v>
      </c>
      <c r="B2212" s="4">
        <v>42911</v>
      </c>
      <c r="C2212" s="4" t="str">
        <f t="shared" si="102"/>
        <v>June</v>
      </c>
      <c r="D2212" s="4" t="str">
        <f t="shared" si="103"/>
        <v>2017</v>
      </c>
      <c r="E2212" s="8">
        <v>7580</v>
      </c>
      <c r="F2212" t="s">
        <v>105</v>
      </c>
      <c r="G2212" t="s">
        <v>109</v>
      </c>
      <c r="H2212" t="s">
        <v>108</v>
      </c>
      <c r="I2212">
        <v>2</v>
      </c>
      <c r="J2212" t="s">
        <v>71</v>
      </c>
      <c r="K2212" t="e" vm="13">
        <v>#VALUE!</v>
      </c>
      <c r="L2212" t="e" vm="5">
        <v>#VALUE!</v>
      </c>
      <c r="M2212" t="e" vm="3">
        <v>#VALUE!</v>
      </c>
      <c r="N2212" t="s">
        <v>5</v>
      </c>
      <c r="O2212" t="s">
        <v>6</v>
      </c>
      <c r="P2212" t="s">
        <v>43</v>
      </c>
      <c r="Q2212" s="10">
        <v>3</v>
      </c>
      <c r="R2212" s="12">
        <v>20.25</v>
      </c>
      <c r="S2212" t="str">
        <f t="shared" si="104"/>
        <v>Retained</v>
      </c>
    </row>
    <row r="2213" spans="1:19" x14ac:dyDescent="0.35">
      <c r="A2213" s="1">
        <v>2224</v>
      </c>
      <c r="B2213" s="4">
        <v>42911</v>
      </c>
      <c r="C2213" s="4" t="str">
        <f t="shared" si="102"/>
        <v>June</v>
      </c>
      <c r="D2213" s="4" t="str">
        <f t="shared" si="103"/>
        <v>2017</v>
      </c>
      <c r="E2213" s="8">
        <v>6367</v>
      </c>
      <c r="F2213" t="s">
        <v>105</v>
      </c>
      <c r="G2213" t="s">
        <v>109</v>
      </c>
      <c r="H2213" t="s">
        <v>108</v>
      </c>
      <c r="I2213">
        <v>1</v>
      </c>
      <c r="J2213" t="s">
        <v>4</v>
      </c>
      <c r="K2213" t="e" vm="4">
        <v>#VALUE!</v>
      </c>
      <c r="L2213" t="e" vm="5">
        <v>#VALUE!</v>
      </c>
      <c r="M2213" t="e" vm="3">
        <v>#VALUE!</v>
      </c>
      <c r="N2213" t="s">
        <v>5</v>
      </c>
      <c r="O2213" t="s">
        <v>30</v>
      </c>
      <c r="P2213" t="s">
        <v>31</v>
      </c>
      <c r="Q2213" s="10">
        <v>5</v>
      </c>
      <c r="R2213" s="12">
        <v>26.12</v>
      </c>
      <c r="S2213" t="str">
        <f t="shared" si="104"/>
        <v>Retained</v>
      </c>
    </row>
    <row r="2214" spans="1:19" x14ac:dyDescent="0.35">
      <c r="A2214" s="1">
        <v>2225</v>
      </c>
      <c r="B2214" s="4">
        <v>42911</v>
      </c>
      <c r="C2214" s="4" t="str">
        <f t="shared" si="102"/>
        <v>June</v>
      </c>
      <c r="D2214" s="4" t="str">
        <f t="shared" si="103"/>
        <v>2017</v>
      </c>
      <c r="E2214" s="8">
        <v>5502</v>
      </c>
      <c r="F2214" t="s">
        <v>106</v>
      </c>
      <c r="G2214" t="s">
        <v>110</v>
      </c>
      <c r="H2214" t="s">
        <v>107</v>
      </c>
      <c r="I2214">
        <v>3</v>
      </c>
      <c r="J2214" t="s">
        <v>72</v>
      </c>
      <c r="K2214" t="e" vm="1">
        <v>#VALUE!</v>
      </c>
      <c r="L2214" t="e" vm="2">
        <v>#VALUE!</v>
      </c>
      <c r="M2214" t="e" vm="3">
        <v>#VALUE!</v>
      </c>
      <c r="N2214" t="s">
        <v>12</v>
      </c>
      <c r="O2214" t="s">
        <v>22</v>
      </c>
      <c r="P2214" t="s">
        <v>36</v>
      </c>
      <c r="Q2214" s="10">
        <v>3</v>
      </c>
      <c r="R2214" s="12">
        <v>9.0399999999999991</v>
      </c>
      <c r="S2214" t="str">
        <f t="shared" si="104"/>
        <v>New</v>
      </c>
    </row>
    <row r="2215" spans="1:19" x14ac:dyDescent="0.35">
      <c r="A2215" s="1">
        <v>2226</v>
      </c>
      <c r="B2215" s="4">
        <v>42911</v>
      </c>
      <c r="C2215" s="4" t="str">
        <f t="shared" si="102"/>
        <v>June</v>
      </c>
      <c r="D2215" s="4" t="str">
        <f t="shared" si="103"/>
        <v>2017</v>
      </c>
      <c r="E2215" s="8">
        <v>2553</v>
      </c>
      <c r="F2215" t="s">
        <v>106</v>
      </c>
      <c r="G2215" t="s">
        <v>110</v>
      </c>
      <c r="H2215" t="s">
        <v>107</v>
      </c>
      <c r="I2215">
        <v>2</v>
      </c>
      <c r="J2215" t="s">
        <v>4</v>
      </c>
      <c r="K2215" t="e" vm="17">
        <v>#VALUE!</v>
      </c>
      <c r="L2215" t="e" vm="5">
        <v>#VALUE!</v>
      </c>
      <c r="M2215" t="e" vm="3">
        <v>#VALUE!</v>
      </c>
      <c r="N2215" t="s">
        <v>5</v>
      </c>
      <c r="O2215" t="s">
        <v>40</v>
      </c>
      <c r="P2215" t="s">
        <v>40</v>
      </c>
      <c r="Q2215" s="10">
        <v>6</v>
      </c>
      <c r="R2215" s="12">
        <v>13.3</v>
      </c>
      <c r="S2215" t="str">
        <f t="shared" si="104"/>
        <v>Retained</v>
      </c>
    </row>
    <row r="2216" spans="1:19" x14ac:dyDescent="0.35">
      <c r="A2216" s="1">
        <v>2227</v>
      </c>
      <c r="B2216" s="4">
        <v>42911</v>
      </c>
      <c r="C2216" s="4" t="str">
        <f t="shared" si="102"/>
        <v>June</v>
      </c>
      <c r="D2216" s="4" t="str">
        <f t="shared" si="103"/>
        <v>2017</v>
      </c>
      <c r="E2216" s="8">
        <v>4417</v>
      </c>
      <c r="F2216" t="s">
        <v>106</v>
      </c>
      <c r="G2216" t="s">
        <v>110</v>
      </c>
      <c r="H2216" t="s">
        <v>107</v>
      </c>
      <c r="I2216">
        <v>2</v>
      </c>
      <c r="J2216" t="s">
        <v>38</v>
      </c>
      <c r="K2216" t="e" vm="4">
        <v>#VALUE!</v>
      </c>
      <c r="L2216" t="e" vm="5">
        <v>#VALUE!</v>
      </c>
      <c r="M2216" t="e" vm="3">
        <v>#VALUE!</v>
      </c>
      <c r="N2216" t="s">
        <v>5</v>
      </c>
      <c r="O2216" t="s">
        <v>19</v>
      </c>
      <c r="P2216" t="s">
        <v>19</v>
      </c>
      <c r="Q2216" s="10">
        <v>4</v>
      </c>
      <c r="R2216" s="12">
        <v>8.76</v>
      </c>
      <c r="S2216" t="str">
        <f t="shared" si="104"/>
        <v>Retained</v>
      </c>
    </row>
    <row r="2217" spans="1:19" x14ac:dyDescent="0.35">
      <c r="A2217" s="1">
        <v>2228</v>
      </c>
      <c r="B2217" s="4">
        <v>42911</v>
      </c>
      <c r="C2217" s="4" t="str">
        <f t="shared" si="102"/>
        <v>June</v>
      </c>
      <c r="D2217" s="4" t="str">
        <f t="shared" si="103"/>
        <v>2017</v>
      </c>
      <c r="E2217" s="8">
        <v>6061</v>
      </c>
      <c r="F2217" t="s">
        <v>106</v>
      </c>
      <c r="G2217" t="s">
        <v>110</v>
      </c>
      <c r="H2217" t="s">
        <v>107</v>
      </c>
      <c r="I2217">
        <v>1</v>
      </c>
      <c r="J2217" t="s">
        <v>37</v>
      </c>
      <c r="K2217" t="e" vm="13">
        <v>#VALUE!</v>
      </c>
      <c r="L2217" t="e" vm="5">
        <v>#VALUE!</v>
      </c>
      <c r="M2217" t="e" vm="3">
        <v>#VALUE!</v>
      </c>
      <c r="N2217" t="s">
        <v>12</v>
      </c>
      <c r="O2217" t="s">
        <v>22</v>
      </c>
      <c r="P2217" t="s">
        <v>36</v>
      </c>
      <c r="Q2217" s="10">
        <v>4</v>
      </c>
      <c r="R2217" s="12">
        <v>1.6</v>
      </c>
      <c r="S2217" t="str">
        <f t="shared" si="104"/>
        <v>New</v>
      </c>
    </row>
    <row r="2218" spans="1:19" x14ac:dyDescent="0.35">
      <c r="A2218" s="1">
        <v>2229</v>
      </c>
      <c r="B2218" s="4">
        <v>42911</v>
      </c>
      <c r="C2218" s="4" t="str">
        <f t="shared" si="102"/>
        <v>June</v>
      </c>
      <c r="D2218" s="4" t="str">
        <f t="shared" si="103"/>
        <v>2017</v>
      </c>
      <c r="E2218" s="8">
        <v>1839</v>
      </c>
      <c r="F2218" t="s">
        <v>105</v>
      </c>
      <c r="G2218" t="s">
        <v>110</v>
      </c>
      <c r="H2218" t="s">
        <v>107</v>
      </c>
      <c r="I2218">
        <v>3</v>
      </c>
      <c r="J2218" t="s">
        <v>38</v>
      </c>
      <c r="K2218" t="e" vm="6">
        <v>#VALUE!</v>
      </c>
      <c r="L2218" t="e" vm="7">
        <v>#VALUE!</v>
      </c>
      <c r="M2218" t="e" vm="3">
        <v>#VALUE!</v>
      </c>
      <c r="N2218" t="s">
        <v>5</v>
      </c>
      <c r="O2218" t="s">
        <v>28</v>
      </c>
      <c r="P2218" t="s">
        <v>29</v>
      </c>
      <c r="Q2218" s="10">
        <v>4</v>
      </c>
      <c r="R2218" s="12">
        <v>26.64</v>
      </c>
      <c r="S2218" t="str">
        <f t="shared" si="104"/>
        <v>New</v>
      </c>
    </row>
    <row r="2219" spans="1:19" x14ac:dyDescent="0.35">
      <c r="A2219" s="1">
        <v>2230</v>
      </c>
      <c r="B2219" s="4">
        <v>42911</v>
      </c>
      <c r="C2219" s="4" t="str">
        <f t="shared" si="102"/>
        <v>June</v>
      </c>
      <c r="D2219" s="4" t="str">
        <f t="shared" si="103"/>
        <v>2017</v>
      </c>
      <c r="E2219" s="8">
        <v>9163</v>
      </c>
      <c r="F2219" t="s">
        <v>105</v>
      </c>
      <c r="G2219" t="s">
        <v>110</v>
      </c>
      <c r="H2219" t="s">
        <v>107</v>
      </c>
      <c r="I2219">
        <v>5</v>
      </c>
      <c r="J2219" t="s">
        <v>4</v>
      </c>
      <c r="K2219" t="e" vm="15">
        <v>#VALUE!</v>
      </c>
      <c r="L2219" t="e" vm="5">
        <v>#VALUE!</v>
      </c>
      <c r="M2219" t="e" vm="3">
        <v>#VALUE!</v>
      </c>
      <c r="N2219" t="s">
        <v>5</v>
      </c>
      <c r="O2219" t="s">
        <v>7</v>
      </c>
      <c r="P2219" t="s">
        <v>8</v>
      </c>
      <c r="Q2219" s="10">
        <v>5</v>
      </c>
      <c r="R2219" s="12">
        <v>7.29</v>
      </c>
      <c r="S2219" t="str">
        <f t="shared" si="104"/>
        <v>New</v>
      </c>
    </row>
    <row r="2220" spans="1:19" x14ac:dyDescent="0.35">
      <c r="A2220" s="1">
        <v>2231</v>
      </c>
      <c r="B2220" s="4">
        <v>42911</v>
      </c>
      <c r="C2220" s="4" t="str">
        <f t="shared" si="102"/>
        <v>June</v>
      </c>
      <c r="D2220" s="4" t="str">
        <f t="shared" si="103"/>
        <v>2017</v>
      </c>
      <c r="E2220" s="8">
        <v>5731</v>
      </c>
      <c r="F2220" t="s">
        <v>105</v>
      </c>
      <c r="G2220" t="s">
        <v>110</v>
      </c>
      <c r="H2220" t="s">
        <v>108</v>
      </c>
      <c r="I2220">
        <v>3</v>
      </c>
      <c r="J2220" t="s">
        <v>4</v>
      </c>
      <c r="K2220" t="e" vm="1">
        <v>#VALUE!</v>
      </c>
      <c r="L2220" t="e" vm="2">
        <v>#VALUE!</v>
      </c>
      <c r="M2220" t="e" vm="3">
        <v>#VALUE!</v>
      </c>
      <c r="N2220" t="s">
        <v>9</v>
      </c>
      <c r="O2220" t="s">
        <v>10</v>
      </c>
      <c r="P2220" t="s">
        <v>58</v>
      </c>
      <c r="Q2220" s="10">
        <v>5</v>
      </c>
      <c r="R2220" s="12">
        <v>5.85</v>
      </c>
      <c r="S2220" t="str">
        <f t="shared" si="104"/>
        <v>New</v>
      </c>
    </row>
    <row r="2221" spans="1:19" x14ac:dyDescent="0.35">
      <c r="A2221" s="1">
        <v>2232</v>
      </c>
      <c r="B2221" s="4">
        <v>42911</v>
      </c>
      <c r="C2221" s="4" t="str">
        <f t="shared" si="102"/>
        <v>June</v>
      </c>
      <c r="D2221" s="4" t="str">
        <f t="shared" si="103"/>
        <v>2017</v>
      </c>
      <c r="E2221" s="8">
        <v>1497</v>
      </c>
      <c r="F2221" t="s">
        <v>105</v>
      </c>
      <c r="G2221" t="s">
        <v>110</v>
      </c>
      <c r="H2221" t="s">
        <v>107</v>
      </c>
      <c r="I2221">
        <v>3</v>
      </c>
      <c r="J2221" t="s">
        <v>37</v>
      </c>
      <c r="K2221" t="e" vm="13">
        <v>#VALUE!</v>
      </c>
      <c r="L2221" t="e" vm="5">
        <v>#VALUE!</v>
      </c>
      <c r="M2221" t="e" vm="3">
        <v>#VALUE!</v>
      </c>
      <c r="N2221" t="s">
        <v>5</v>
      </c>
      <c r="O2221" t="s">
        <v>15</v>
      </c>
      <c r="P2221" t="s">
        <v>15</v>
      </c>
      <c r="Q2221" s="10">
        <v>2</v>
      </c>
      <c r="R2221" s="12">
        <v>4.99</v>
      </c>
      <c r="S2221" t="str">
        <f t="shared" si="104"/>
        <v>Retained</v>
      </c>
    </row>
    <row r="2222" spans="1:19" x14ac:dyDescent="0.35">
      <c r="A2222" s="1">
        <v>2233</v>
      </c>
      <c r="B2222" s="4">
        <v>42911</v>
      </c>
      <c r="C2222" s="4" t="str">
        <f t="shared" si="102"/>
        <v>June</v>
      </c>
      <c r="D2222" s="4" t="str">
        <f t="shared" si="103"/>
        <v>2017</v>
      </c>
      <c r="E2222" s="8">
        <v>4019</v>
      </c>
      <c r="F2222" t="s">
        <v>105</v>
      </c>
      <c r="G2222" t="s">
        <v>109</v>
      </c>
      <c r="H2222" t="s">
        <v>108</v>
      </c>
      <c r="I2222">
        <v>4</v>
      </c>
      <c r="J2222" t="s">
        <v>37</v>
      </c>
      <c r="K2222" t="e" vm="6">
        <v>#VALUE!</v>
      </c>
      <c r="L2222" t="e" vm="7">
        <v>#VALUE!</v>
      </c>
      <c r="M2222" t="e" vm="3">
        <v>#VALUE!</v>
      </c>
      <c r="N2222" t="s">
        <v>5</v>
      </c>
      <c r="O2222" t="s">
        <v>19</v>
      </c>
      <c r="P2222" t="s">
        <v>19</v>
      </c>
      <c r="Q2222" s="10">
        <v>7</v>
      </c>
      <c r="R2222" s="12">
        <v>25.16</v>
      </c>
      <c r="S2222" t="str">
        <f t="shared" si="104"/>
        <v>New</v>
      </c>
    </row>
    <row r="2223" spans="1:19" x14ac:dyDescent="0.35">
      <c r="A2223" s="1">
        <v>2234</v>
      </c>
      <c r="B2223" s="4">
        <v>42912</v>
      </c>
      <c r="C2223" s="4" t="str">
        <f t="shared" si="102"/>
        <v>June</v>
      </c>
      <c r="D2223" s="4" t="str">
        <f t="shared" si="103"/>
        <v>2017</v>
      </c>
      <c r="E2223" s="8">
        <v>521</v>
      </c>
      <c r="F2223" t="s">
        <v>106</v>
      </c>
      <c r="G2223" t="s">
        <v>110</v>
      </c>
      <c r="H2223" t="s">
        <v>107</v>
      </c>
      <c r="I2223">
        <v>1</v>
      </c>
      <c r="J2223" t="s">
        <v>37</v>
      </c>
      <c r="K2223" t="e" vm="6">
        <v>#VALUE!</v>
      </c>
      <c r="L2223" t="e" vm="7">
        <v>#VALUE!</v>
      </c>
      <c r="M2223" t="e" vm="3">
        <v>#VALUE!</v>
      </c>
      <c r="N2223" t="s">
        <v>5</v>
      </c>
      <c r="O2223" t="s">
        <v>17</v>
      </c>
      <c r="P2223" t="s">
        <v>29</v>
      </c>
      <c r="Q2223" s="10">
        <v>3</v>
      </c>
      <c r="R2223" s="12">
        <v>16.02</v>
      </c>
      <c r="S2223" t="str">
        <f t="shared" si="104"/>
        <v>Retained</v>
      </c>
    </row>
    <row r="2224" spans="1:19" x14ac:dyDescent="0.35">
      <c r="A2224" s="1">
        <v>2235</v>
      </c>
      <c r="B2224" s="4">
        <v>42912</v>
      </c>
      <c r="C2224" s="4" t="str">
        <f t="shared" si="102"/>
        <v>June</v>
      </c>
      <c r="D2224" s="4" t="str">
        <f t="shared" si="103"/>
        <v>2017</v>
      </c>
      <c r="E2224" s="8">
        <v>4143</v>
      </c>
      <c r="F2224" t="s">
        <v>105</v>
      </c>
      <c r="G2224" t="s">
        <v>109</v>
      </c>
      <c r="H2224" t="s">
        <v>108</v>
      </c>
      <c r="I2224">
        <v>2</v>
      </c>
      <c r="J2224" t="s">
        <v>51</v>
      </c>
      <c r="K2224" t="e" vm="6">
        <v>#VALUE!</v>
      </c>
      <c r="L2224" t="e" vm="7">
        <v>#VALUE!</v>
      </c>
      <c r="M2224" t="e" vm="3">
        <v>#VALUE!</v>
      </c>
      <c r="N2224" t="s">
        <v>12</v>
      </c>
      <c r="O2224" t="s">
        <v>13</v>
      </c>
      <c r="P2224" t="s">
        <v>48</v>
      </c>
      <c r="Q2224" s="10">
        <v>3</v>
      </c>
      <c r="R2224" s="12">
        <v>7.9</v>
      </c>
      <c r="S2224" t="str">
        <f t="shared" si="104"/>
        <v>New</v>
      </c>
    </row>
    <row r="2225" spans="1:19" x14ac:dyDescent="0.35">
      <c r="A2225" s="1">
        <v>2236</v>
      </c>
      <c r="B2225" s="4">
        <v>42912</v>
      </c>
      <c r="C2225" s="4" t="str">
        <f t="shared" si="102"/>
        <v>June</v>
      </c>
      <c r="D2225" s="4" t="str">
        <f t="shared" si="103"/>
        <v>2017</v>
      </c>
      <c r="E2225" s="8">
        <v>9318</v>
      </c>
      <c r="F2225" t="s">
        <v>106</v>
      </c>
      <c r="G2225" t="s">
        <v>110</v>
      </c>
      <c r="H2225" t="s">
        <v>107</v>
      </c>
      <c r="I2225">
        <v>1</v>
      </c>
      <c r="J2225" t="s">
        <v>71</v>
      </c>
      <c r="K2225" t="e" vm="17">
        <v>#VALUE!</v>
      </c>
      <c r="L2225" t="e" vm="5">
        <v>#VALUE!</v>
      </c>
      <c r="M2225" t="e" vm="3">
        <v>#VALUE!</v>
      </c>
      <c r="N2225" t="s">
        <v>5</v>
      </c>
      <c r="O2225" t="s">
        <v>20</v>
      </c>
      <c r="P2225" t="s">
        <v>21</v>
      </c>
      <c r="Q2225" s="10">
        <v>3</v>
      </c>
      <c r="R2225" s="12">
        <v>25.49</v>
      </c>
      <c r="S2225" t="str">
        <f t="shared" si="104"/>
        <v>Retained</v>
      </c>
    </row>
    <row r="2226" spans="1:19" x14ac:dyDescent="0.35">
      <c r="A2226" s="1">
        <v>2237</v>
      </c>
      <c r="B2226" s="4">
        <v>42912</v>
      </c>
      <c r="C2226" s="4" t="str">
        <f t="shared" si="102"/>
        <v>June</v>
      </c>
      <c r="D2226" s="4" t="str">
        <f t="shared" si="103"/>
        <v>2017</v>
      </c>
      <c r="E2226" s="8">
        <v>7366</v>
      </c>
      <c r="F2226" t="s">
        <v>105</v>
      </c>
      <c r="G2226" t="s">
        <v>110</v>
      </c>
      <c r="H2226" t="s">
        <v>107</v>
      </c>
      <c r="I2226">
        <v>2</v>
      </c>
      <c r="J2226" t="s">
        <v>37</v>
      </c>
      <c r="K2226" t="e" vm="4">
        <v>#VALUE!</v>
      </c>
      <c r="L2226" t="e" vm="5">
        <v>#VALUE!</v>
      </c>
      <c r="M2226" t="e" vm="3">
        <v>#VALUE!</v>
      </c>
      <c r="N2226" t="s">
        <v>5</v>
      </c>
      <c r="O2226" t="s">
        <v>45</v>
      </c>
      <c r="P2226" t="s">
        <v>45</v>
      </c>
      <c r="Q2226" s="10">
        <v>4</v>
      </c>
      <c r="R2226" s="12">
        <v>8.19</v>
      </c>
      <c r="S2226" t="str">
        <f t="shared" si="104"/>
        <v>Retained</v>
      </c>
    </row>
    <row r="2227" spans="1:19" x14ac:dyDescent="0.35">
      <c r="A2227" s="1">
        <v>2238</v>
      </c>
      <c r="B2227" s="4">
        <v>42912</v>
      </c>
      <c r="C2227" s="4" t="str">
        <f t="shared" si="102"/>
        <v>June</v>
      </c>
      <c r="D2227" s="4" t="str">
        <f t="shared" si="103"/>
        <v>2017</v>
      </c>
      <c r="E2227" s="8">
        <v>7257</v>
      </c>
      <c r="F2227" t="s">
        <v>106</v>
      </c>
      <c r="G2227" t="s">
        <v>109</v>
      </c>
      <c r="H2227" t="s">
        <v>108</v>
      </c>
      <c r="I2227">
        <v>0</v>
      </c>
      <c r="J2227" t="s">
        <v>51</v>
      </c>
      <c r="K2227" t="e" vm="15">
        <v>#VALUE!</v>
      </c>
      <c r="L2227" t="e" vm="5">
        <v>#VALUE!</v>
      </c>
      <c r="M2227" t="e" vm="3">
        <v>#VALUE!</v>
      </c>
      <c r="N2227" t="s">
        <v>5</v>
      </c>
      <c r="O2227" t="s">
        <v>28</v>
      </c>
      <c r="P2227" t="s">
        <v>34</v>
      </c>
      <c r="Q2227" s="10">
        <v>6</v>
      </c>
      <c r="R2227" s="12">
        <v>18.399999999999999</v>
      </c>
      <c r="S2227" t="str">
        <f t="shared" si="104"/>
        <v>Retained</v>
      </c>
    </row>
    <row r="2228" spans="1:19" x14ac:dyDescent="0.35">
      <c r="A2228" s="1">
        <v>2239</v>
      </c>
      <c r="B2228" s="4">
        <v>42912</v>
      </c>
      <c r="C2228" s="4" t="str">
        <f t="shared" si="102"/>
        <v>June</v>
      </c>
      <c r="D2228" s="4" t="str">
        <f t="shared" si="103"/>
        <v>2017</v>
      </c>
      <c r="E2228" s="8">
        <v>5056</v>
      </c>
      <c r="F2228" t="s">
        <v>105</v>
      </c>
      <c r="G2228" t="s">
        <v>110</v>
      </c>
      <c r="H2228" t="s">
        <v>107</v>
      </c>
      <c r="I2228">
        <v>5</v>
      </c>
      <c r="J2228" t="s">
        <v>51</v>
      </c>
      <c r="K2228" t="e" vm="15">
        <v>#VALUE!</v>
      </c>
      <c r="L2228" t="e" vm="5">
        <v>#VALUE!</v>
      </c>
      <c r="M2228" t="e" vm="3">
        <v>#VALUE!</v>
      </c>
      <c r="N2228" t="s">
        <v>12</v>
      </c>
      <c r="O2228" t="s">
        <v>13</v>
      </c>
      <c r="P2228" t="s">
        <v>68</v>
      </c>
      <c r="Q2228" s="10">
        <v>5</v>
      </c>
      <c r="R2228" s="12">
        <v>28</v>
      </c>
      <c r="S2228" t="str">
        <f t="shared" si="104"/>
        <v>New</v>
      </c>
    </row>
    <row r="2229" spans="1:19" x14ac:dyDescent="0.35">
      <c r="A2229" s="1">
        <v>2240</v>
      </c>
      <c r="B2229" s="4">
        <v>42912</v>
      </c>
      <c r="C2229" s="4" t="str">
        <f t="shared" si="102"/>
        <v>June</v>
      </c>
      <c r="D2229" s="4" t="str">
        <f t="shared" si="103"/>
        <v>2017</v>
      </c>
      <c r="E2229" s="8">
        <v>2385</v>
      </c>
      <c r="F2229" t="s">
        <v>105</v>
      </c>
      <c r="G2229" t="s">
        <v>109</v>
      </c>
      <c r="H2229" t="s">
        <v>107</v>
      </c>
      <c r="I2229">
        <v>1</v>
      </c>
      <c r="J2229" t="s">
        <v>37</v>
      </c>
      <c r="K2229" t="e" vm="8">
        <v>#VALUE!</v>
      </c>
      <c r="L2229" t="e" vm="2">
        <v>#VALUE!</v>
      </c>
      <c r="M2229" t="e" vm="3">
        <v>#VALUE!</v>
      </c>
      <c r="N2229" t="s">
        <v>12</v>
      </c>
      <c r="O2229" t="s">
        <v>22</v>
      </c>
      <c r="P2229" t="s">
        <v>57</v>
      </c>
      <c r="Q2229" s="10">
        <v>3</v>
      </c>
      <c r="R2229" s="12">
        <v>30.86</v>
      </c>
      <c r="S2229" t="str">
        <f t="shared" si="104"/>
        <v>New</v>
      </c>
    </row>
    <row r="2230" spans="1:19" x14ac:dyDescent="0.35">
      <c r="A2230" s="1">
        <v>2241</v>
      </c>
      <c r="B2230" s="4">
        <v>42913</v>
      </c>
      <c r="C2230" s="4" t="str">
        <f t="shared" si="102"/>
        <v>June</v>
      </c>
      <c r="D2230" s="4" t="str">
        <f t="shared" si="103"/>
        <v>2017</v>
      </c>
      <c r="E2230" s="8">
        <v>6897</v>
      </c>
      <c r="F2230" t="s">
        <v>105</v>
      </c>
      <c r="G2230" t="s">
        <v>110</v>
      </c>
      <c r="H2230" t="s">
        <v>107</v>
      </c>
      <c r="I2230">
        <v>2</v>
      </c>
      <c r="J2230" t="s">
        <v>73</v>
      </c>
      <c r="K2230" t="e" vm="8">
        <v>#VALUE!</v>
      </c>
      <c r="L2230" t="e" vm="2">
        <v>#VALUE!</v>
      </c>
      <c r="M2230" t="e" vm="3">
        <v>#VALUE!</v>
      </c>
      <c r="N2230" t="s">
        <v>12</v>
      </c>
      <c r="O2230" t="s">
        <v>13</v>
      </c>
      <c r="P2230" t="s">
        <v>14</v>
      </c>
      <c r="Q2230" s="10">
        <v>4</v>
      </c>
      <c r="R2230" s="12">
        <v>6.69</v>
      </c>
      <c r="S2230" t="str">
        <f t="shared" si="104"/>
        <v>New</v>
      </c>
    </row>
    <row r="2231" spans="1:19" x14ac:dyDescent="0.35">
      <c r="A2231" s="1">
        <v>2242</v>
      </c>
      <c r="B2231" s="4">
        <v>42913</v>
      </c>
      <c r="C2231" s="4" t="str">
        <f t="shared" si="102"/>
        <v>June</v>
      </c>
      <c r="D2231" s="4" t="str">
        <f t="shared" si="103"/>
        <v>2017</v>
      </c>
      <c r="E2231" s="8">
        <v>3426</v>
      </c>
      <c r="F2231" t="s">
        <v>105</v>
      </c>
      <c r="G2231" t="s">
        <v>110</v>
      </c>
      <c r="H2231" t="s">
        <v>108</v>
      </c>
      <c r="I2231">
        <v>1</v>
      </c>
      <c r="J2231" t="s">
        <v>38</v>
      </c>
      <c r="K2231" t="e" vm="6">
        <v>#VALUE!</v>
      </c>
      <c r="L2231" t="e" vm="7">
        <v>#VALUE!</v>
      </c>
      <c r="M2231" t="e" vm="3">
        <v>#VALUE!</v>
      </c>
      <c r="N2231" t="s">
        <v>12</v>
      </c>
      <c r="O2231" t="s">
        <v>13</v>
      </c>
      <c r="P2231" t="s">
        <v>14</v>
      </c>
      <c r="Q2231" s="10">
        <v>5</v>
      </c>
      <c r="R2231" s="12">
        <v>6.84</v>
      </c>
      <c r="S2231" t="str">
        <f t="shared" si="104"/>
        <v>New</v>
      </c>
    </row>
    <row r="2232" spans="1:19" x14ac:dyDescent="0.35">
      <c r="A2232" s="1">
        <v>2243</v>
      </c>
      <c r="B2232" s="4">
        <v>42913</v>
      </c>
      <c r="C2232" s="4" t="str">
        <f t="shared" si="102"/>
        <v>June</v>
      </c>
      <c r="D2232" s="4" t="str">
        <f t="shared" si="103"/>
        <v>2017</v>
      </c>
      <c r="E2232" s="8">
        <v>8138</v>
      </c>
      <c r="F2232" t="s">
        <v>106</v>
      </c>
      <c r="G2232" t="s">
        <v>110</v>
      </c>
      <c r="H2232" t="s">
        <v>107</v>
      </c>
      <c r="I2232">
        <v>4</v>
      </c>
      <c r="J2232" t="s">
        <v>37</v>
      </c>
      <c r="K2232" t="e" vm="12">
        <v>#VALUE!</v>
      </c>
      <c r="L2232" t="e" vm="2">
        <v>#VALUE!</v>
      </c>
      <c r="M2232" t="e" vm="3">
        <v>#VALUE!</v>
      </c>
      <c r="N2232" t="s">
        <v>5</v>
      </c>
      <c r="O2232" t="s">
        <v>28</v>
      </c>
      <c r="P2232" t="s">
        <v>49</v>
      </c>
      <c r="Q2232" s="10">
        <v>4</v>
      </c>
      <c r="R2232" s="12">
        <v>8.2799999999999994</v>
      </c>
      <c r="S2232" t="str">
        <f t="shared" si="104"/>
        <v>New</v>
      </c>
    </row>
    <row r="2233" spans="1:19" x14ac:dyDescent="0.35">
      <c r="A2233" s="1">
        <v>2244</v>
      </c>
      <c r="B2233" s="4">
        <v>42913</v>
      </c>
      <c r="C2233" s="4" t="str">
        <f t="shared" si="102"/>
        <v>June</v>
      </c>
      <c r="D2233" s="4" t="str">
        <f t="shared" si="103"/>
        <v>2017</v>
      </c>
      <c r="E2233" s="8">
        <v>690</v>
      </c>
      <c r="F2233" t="s">
        <v>105</v>
      </c>
      <c r="G2233" t="s">
        <v>109</v>
      </c>
      <c r="H2233" t="s">
        <v>107</v>
      </c>
      <c r="I2233">
        <v>5</v>
      </c>
      <c r="J2233" t="s">
        <v>73</v>
      </c>
      <c r="K2233" t="e" vm="12">
        <v>#VALUE!</v>
      </c>
      <c r="L2233" t="e" vm="2">
        <v>#VALUE!</v>
      </c>
      <c r="M2233" t="e" vm="3">
        <v>#VALUE!</v>
      </c>
      <c r="N2233" t="s">
        <v>12</v>
      </c>
      <c r="O2233" t="s">
        <v>22</v>
      </c>
      <c r="P2233" t="s">
        <v>36</v>
      </c>
      <c r="Q2233" s="10">
        <v>5</v>
      </c>
      <c r="R2233" s="12">
        <v>19.14</v>
      </c>
      <c r="S2233" t="str">
        <f t="shared" si="104"/>
        <v>New</v>
      </c>
    </row>
    <row r="2234" spans="1:19" x14ac:dyDescent="0.35">
      <c r="A2234" s="1">
        <v>2245</v>
      </c>
      <c r="B2234" s="4">
        <v>42913</v>
      </c>
      <c r="C2234" s="4" t="str">
        <f t="shared" si="102"/>
        <v>June</v>
      </c>
      <c r="D2234" s="4" t="str">
        <f t="shared" si="103"/>
        <v>2017</v>
      </c>
      <c r="E2234" s="8">
        <v>5984</v>
      </c>
      <c r="F2234" t="s">
        <v>106</v>
      </c>
      <c r="G2234" t="s">
        <v>109</v>
      </c>
      <c r="H2234" t="s">
        <v>107</v>
      </c>
      <c r="I2234">
        <v>1</v>
      </c>
      <c r="J2234" t="s">
        <v>72</v>
      </c>
      <c r="K2234" t="e" vm="13">
        <v>#VALUE!</v>
      </c>
      <c r="L2234" t="e" vm="5">
        <v>#VALUE!</v>
      </c>
      <c r="M2234" t="e" vm="3">
        <v>#VALUE!</v>
      </c>
      <c r="N2234" t="s">
        <v>5</v>
      </c>
      <c r="O2234" t="s">
        <v>45</v>
      </c>
      <c r="P2234" t="s">
        <v>45</v>
      </c>
      <c r="Q2234" s="10">
        <v>4</v>
      </c>
      <c r="R2234" s="12">
        <v>22.97</v>
      </c>
      <c r="S2234" t="str">
        <f t="shared" si="104"/>
        <v>Retained</v>
      </c>
    </row>
    <row r="2235" spans="1:19" x14ac:dyDescent="0.35">
      <c r="A2235" s="1">
        <v>2246</v>
      </c>
      <c r="B2235" s="4">
        <v>42913</v>
      </c>
      <c r="C2235" s="4" t="str">
        <f t="shared" si="102"/>
        <v>June</v>
      </c>
      <c r="D2235" s="4" t="str">
        <f t="shared" si="103"/>
        <v>2017</v>
      </c>
      <c r="E2235" s="8">
        <v>9997</v>
      </c>
      <c r="F2235" t="s">
        <v>105</v>
      </c>
      <c r="G2235" t="s">
        <v>110</v>
      </c>
      <c r="H2235" t="s">
        <v>107</v>
      </c>
      <c r="I2235">
        <v>2</v>
      </c>
      <c r="J2235" t="s">
        <v>51</v>
      </c>
      <c r="K2235" t="e" vm="13">
        <v>#VALUE!</v>
      </c>
      <c r="L2235" t="e" vm="5">
        <v>#VALUE!</v>
      </c>
      <c r="M2235" t="e" vm="3">
        <v>#VALUE!</v>
      </c>
      <c r="N2235" t="s">
        <v>5</v>
      </c>
      <c r="O2235" t="s">
        <v>19</v>
      </c>
      <c r="P2235" t="s">
        <v>19</v>
      </c>
      <c r="Q2235" s="10">
        <v>6</v>
      </c>
      <c r="R2235" s="12">
        <v>3.17</v>
      </c>
      <c r="S2235" t="str">
        <f t="shared" si="104"/>
        <v>New</v>
      </c>
    </row>
    <row r="2236" spans="1:19" x14ac:dyDescent="0.35">
      <c r="A2236" s="1">
        <v>2247</v>
      </c>
      <c r="B2236" s="4">
        <v>42913</v>
      </c>
      <c r="C2236" s="4" t="str">
        <f t="shared" si="102"/>
        <v>June</v>
      </c>
      <c r="D2236" s="4" t="str">
        <f t="shared" si="103"/>
        <v>2017</v>
      </c>
      <c r="E2236" s="8">
        <v>9102</v>
      </c>
      <c r="F2236" t="s">
        <v>105</v>
      </c>
      <c r="G2236" t="s">
        <v>110</v>
      </c>
      <c r="H2236" t="s">
        <v>107</v>
      </c>
      <c r="I2236">
        <v>2</v>
      </c>
      <c r="J2236" t="s">
        <v>51</v>
      </c>
      <c r="K2236" t="e" vm="4">
        <v>#VALUE!</v>
      </c>
      <c r="L2236" t="e" vm="5">
        <v>#VALUE!</v>
      </c>
      <c r="M2236" t="e" vm="3">
        <v>#VALUE!</v>
      </c>
      <c r="N2236" t="s">
        <v>5</v>
      </c>
      <c r="O2236" t="s">
        <v>28</v>
      </c>
      <c r="P2236" t="s">
        <v>35</v>
      </c>
      <c r="Q2236" s="10">
        <v>3</v>
      </c>
      <c r="R2236" s="12">
        <v>12.2</v>
      </c>
      <c r="S2236" t="str">
        <f t="shared" si="104"/>
        <v>New</v>
      </c>
    </row>
    <row r="2237" spans="1:19" x14ac:dyDescent="0.35">
      <c r="A2237" s="1">
        <v>2248</v>
      </c>
      <c r="B2237" s="4">
        <v>42913</v>
      </c>
      <c r="C2237" s="4" t="str">
        <f t="shared" si="102"/>
        <v>June</v>
      </c>
      <c r="D2237" s="4" t="str">
        <f t="shared" si="103"/>
        <v>2017</v>
      </c>
      <c r="E2237" s="8">
        <v>8283</v>
      </c>
      <c r="F2237" t="s">
        <v>106</v>
      </c>
      <c r="G2237" t="s">
        <v>110</v>
      </c>
      <c r="H2237" t="s">
        <v>107</v>
      </c>
      <c r="I2237">
        <v>1</v>
      </c>
      <c r="J2237" t="s">
        <v>72</v>
      </c>
      <c r="K2237" t="e" vm="13">
        <v>#VALUE!</v>
      </c>
      <c r="L2237" t="e" vm="5">
        <v>#VALUE!</v>
      </c>
      <c r="M2237" t="e" vm="3">
        <v>#VALUE!</v>
      </c>
      <c r="N2237" t="s">
        <v>9</v>
      </c>
      <c r="O2237" t="s">
        <v>19</v>
      </c>
      <c r="P2237" t="s">
        <v>19</v>
      </c>
      <c r="Q2237" s="10">
        <v>5</v>
      </c>
      <c r="R2237" s="12">
        <v>3.59</v>
      </c>
      <c r="S2237" t="str">
        <f t="shared" si="104"/>
        <v>Retained</v>
      </c>
    </row>
    <row r="2238" spans="1:19" x14ac:dyDescent="0.35">
      <c r="A2238" s="1">
        <v>2249</v>
      </c>
      <c r="B2238" s="4">
        <v>42913</v>
      </c>
      <c r="C2238" s="4" t="str">
        <f t="shared" si="102"/>
        <v>June</v>
      </c>
      <c r="D2238" s="4" t="str">
        <f t="shared" si="103"/>
        <v>2017</v>
      </c>
      <c r="E2238" s="8">
        <v>4875</v>
      </c>
      <c r="F2238" t="s">
        <v>106</v>
      </c>
      <c r="G2238" t="s">
        <v>110</v>
      </c>
      <c r="H2238" t="s">
        <v>108</v>
      </c>
      <c r="I2238">
        <v>4</v>
      </c>
      <c r="J2238" t="s">
        <v>38</v>
      </c>
      <c r="K2238" t="e" vm="9">
        <v>#VALUE!</v>
      </c>
      <c r="L2238" t="e" vm="7">
        <v>#VALUE!</v>
      </c>
      <c r="M2238" t="e" vm="3">
        <v>#VALUE!</v>
      </c>
      <c r="N2238" t="s">
        <v>9</v>
      </c>
      <c r="O2238" t="s">
        <v>10</v>
      </c>
      <c r="P2238" t="s">
        <v>52</v>
      </c>
      <c r="Q2238" s="10">
        <v>4</v>
      </c>
      <c r="R2238" s="12">
        <v>20.75</v>
      </c>
      <c r="S2238" t="str">
        <f t="shared" si="104"/>
        <v>New</v>
      </c>
    </row>
    <row r="2239" spans="1:19" x14ac:dyDescent="0.35">
      <c r="A2239" s="1">
        <v>2250</v>
      </c>
      <c r="B2239" s="4">
        <v>42914</v>
      </c>
      <c r="C2239" s="4" t="str">
        <f t="shared" si="102"/>
        <v>June</v>
      </c>
      <c r="D2239" s="4" t="str">
        <f t="shared" si="103"/>
        <v>2017</v>
      </c>
      <c r="E2239" s="8">
        <v>726</v>
      </c>
      <c r="F2239" t="s">
        <v>105</v>
      </c>
      <c r="G2239" t="s">
        <v>109</v>
      </c>
      <c r="H2239" t="s">
        <v>107</v>
      </c>
      <c r="I2239">
        <v>4</v>
      </c>
      <c r="J2239" t="s">
        <v>37</v>
      </c>
      <c r="K2239" t="e" vm="15">
        <v>#VALUE!</v>
      </c>
      <c r="L2239" t="e" vm="5">
        <v>#VALUE!</v>
      </c>
      <c r="M2239" t="e" vm="3">
        <v>#VALUE!</v>
      </c>
      <c r="N2239" t="s">
        <v>5</v>
      </c>
      <c r="O2239" t="s">
        <v>28</v>
      </c>
      <c r="P2239" t="s">
        <v>49</v>
      </c>
      <c r="Q2239" s="10">
        <v>4</v>
      </c>
      <c r="R2239" s="12">
        <v>17.47</v>
      </c>
      <c r="S2239" t="str">
        <f t="shared" si="104"/>
        <v>New</v>
      </c>
    </row>
    <row r="2240" spans="1:19" x14ac:dyDescent="0.35">
      <c r="A2240" s="1">
        <v>2251</v>
      </c>
      <c r="B2240" s="4">
        <v>42914</v>
      </c>
      <c r="C2240" s="4" t="str">
        <f t="shared" si="102"/>
        <v>June</v>
      </c>
      <c r="D2240" s="4" t="str">
        <f t="shared" si="103"/>
        <v>2017</v>
      </c>
      <c r="E2240" s="8">
        <v>9972</v>
      </c>
      <c r="F2240" t="s">
        <v>106</v>
      </c>
      <c r="G2240" t="s">
        <v>110</v>
      </c>
      <c r="H2240" t="s">
        <v>107</v>
      </c>
      <c r="I2240">
        <v>1</v>
      </c>
      <c r="J2240" t="s">
        <v>51</v>
      </c>
      <c r="K2240" t="e" vm="9">
        <v>#VALUE!</v>
      </c>
      <c r="L2240" t="e" vm="7">
        <v>#VALUE!</v>
      </c>
      <c r="M2240" t="e" vm="3">
        <v>#VALUE!</v>
      </c>
      <c r="N2240" t="s">
        <v>9</v>
      </c>
      <c r="O2240" t="s">
        <v>59</v>
      </c>
      <c r="P2240" t="s">
        <v>60</v>
      </c>
      <c r="Q2240" s="10">
        <v>3</v>
      </c>
      <c r="R2240" s="12">
        <v>8.5500000000000007</v>
      </c>
      <c r="S2240" t="str">
        <f t="shared" si="104"/>
        <v>New</v>
      </c>
    </row>
    <row r="2241" spans="1:19" x14ac:dyDescent="0.35">
      <c r="A2241" s="1">
        <v>2252</v>
      </c>
      <c r="B2241" s="4">
        <v>42914</v>
      </c>
      <c r="C2241" s="4" t="str">
        <f t="shared" si="102"/>
        <v>June</v>
      </c>
      <c r="D2241" s="4" t="str">
        <f t="shared" si="103"/>
        <v>2017</v>
      </c>
      <c r="E2241" s="8">
        <v>5407</v>
      </c>
      <c r="F2241" t="s">
        <v>106</v>
      </c>
      <c r="G2241" t="s">
        <v>110</v>
      </c>
      <c r="H2241" t="s">
        <v>107</v>
      </c>
      <c r="I2241">
        <v>4</v>
      </c>
      <c r="J2241" t="s">
        <v>4</v>
      </c>
      <c r="K2241" t="e" vm="12">
        <v>#VALUE!</v>
      </c>
      <c r="L2241" t="e" vm="2">
        <v>#VALUE!</v>
      </c>
      <c r="M2241" t="e" vm="3">
        <v>#VALUE!</v>
      </c>
      <c r="N2241" t="s">
        <v>5</v>
      </c>
      <c r="O2241" t="s">
        <v>19</v>
      </c>
      <c r="P2241" t="s">
        <v>19</v>
      </c>
      <c r="Q2241" s="10">
        <v>4</v>
      </c>
      <c r="R2241" s="12">
        <v>19.13</v>
      </c>
      <c r="S2241" t="str">
        <f t="shared" si="104"/>
        <v>Retained</v>
      </c>
    </row>
    <row r="2242" spans="1:19" x14ac:dyDescent="0.35">
      <c r="A2242" s="1">
        <v>2253</v>
      </c>
      <c r="B2242" s="4">
        <v>42914</v>
      </c>
      <c r="C2242" s="4" t="str">
        <f t="shared" ref="C2242:C2305" si="105">TEXT(B2242, "MMMM")</f>
        <v>June</v>
      </c>
      <c r="D2242" s="4" t="str">
        <f t="shared" ref="D2242:D2305" si="106">TEXT(B2242, "YYYY")</f>
        <v>2017</v>
      </c>
      <c r="E2242" s="8">
        <v>8310</v>
      </c>
      <c r="F2242" t="s">
        <v>105</v>
      </c>
      <c r="G2242" t="s">
        <v>110</v>
      </c>
      <c r="H2242" t="s">
        <v>107</v>
      </c>
      <c r="I2242">
        <v>1</v>
      </c>
      <c r="J2242" t="s">
        <v>37</v>
      </c>
      <c r="K2242" t="e" vm="9">
        <v>#VALUE!</v>
      </c>
      <c r="L2242" t="e" vm="7">
        <v>#VALUE!</v>
      </c>
      <c r="M2242" t="e" vm="3">
        <v>#VALUE!</v>
      </c>
      <c r="N2242" t="s">
        <v>5</v>
      </c>
      <c r="O2242" t="s">
        <v>30</v>
      </c>
      <c r="P2242" t="s">
        <v>8</v>
      </c>
      <c r="Q2242" s="10">
        <v>5</v>
      </c>
      <c r="R2242" s="12">
        <v>32.17</v>
      </c>
      <c r="S2242" t="str">
        <f t="shared" ref="S2242:S2305" si="107">IF(COUNTIFS(E:E, E2242, B:B, "&lt;="&amp;B2242)&gt;1, "Retained", "New")</f>
        <v>Retained</v>
      </c>
    </row>
    <row r="2243" spans="1:19" x14ac:dyDescent="0.35">
      <c r="A2243" s="1">
        <v>2254</v>
      </c>
      <c r="B2243" s="4">
        <v>42914</v>
      </c>
      <c r="C2243" s="4" t="str">
        <f t="shared" si="105"/>
        <v>June</v>
      </c>
      <c r="D2243" s="4" t="str">
        <f t="shared" si="106"/>
        <v>2017</v>
      </c>
      <c r="E2243" s="8">
        <v>1414</v>
      </c>
      <c r="F2243" t="s">
        <v>105</v>
      </c>
      <c r="G2243" t="s">
        <v>109</v>
      </c>
      <c r="H2243" t="s">
        <v>107</v>
      </c>
      <c r="I2243">
        <v>0</v>
      </c>
      <c r="J2243" t="s">
        <v>37</v>
      </c>
      <c r="K2243" t="e" vm="1">
        <v>#VALUE!</v>
      </c>
      <c r="L2243" t="e" vm="2">
        <v>#VALUE!</v>
      </c>
      <c r="M2243" t="e" vm="3">
        <v>#VALUE!</v>
      </c>
      <c r="N2243" t="s">
        <v>5</v>
      </c>
      <c r="O2243" t="s">
        <v>15</v>
      </c>
      <c r="P2243" t="s">
        <v>15</v>
      </c>
      <c r="Q2243" s="10">
        <v>5</v>
      </c>
      <c r="R2243" s="12">
        <v>16.100000000000001</v>
      </c>
      <c r="S2243" t="str">
        <f t="shared" si="107"/>
        <v>New</v>
      </c>
    </row>
    <row r="2244" spans="1:19" x14ac:dyDescent="0.35">
      <c r="A2244" s="1">
        <v>2255</v>
      </c>
      <c r="B2244" s="4">
        <v>42914</v>
      </c>
      <c r="C2244" s="4" t="str">
        <f t="shared" si="105"/>
        <v>June</v>
      </c>
      <c r="D2244" s="4" t="str">
        <f t="shared" si="106"/>
        <v>2017</v>
      </c>
      <c r="E2244" s="8">
        <v>9797</v>
      </c>
      <c r="F2244" t="s">
        <v>105</v>
      </c>
      <c r="G2244" t="s">
        <v>110</v>
      </c>
      <c r="H2244" t="s">
        <v>107</v>
      </c>
      <c r="I2244">
        <v>5</v>
      </c>
      <c r="J2244" t="s">
        <v>4</v>
      </c>
      <c r="K2244" t="e" vm="17">
        <v>#VALUE!</v>
      </c>
      <c r="L2244" t="e" vm="5">
        <v>#VALUE!</v>
      </c>
      <c r="M2244" t="e" vm="3">
        <v>#VALUE!</v>
      </c>
      <c r="N2244" t="s">
        <v>12</v>
      </c>
      <c r="O2244" t="s">
        <v>46</v>
      </c>
      <c r="P2244" t="s">
        <v>47</v>
      </c>
      <c r="Q2244" s="10">
        <v>5</v>
      </c>
      <c r="R2244" s="12">
        <v>15.64</v>
      </c>
      <c r="S2244" t="str">
        <f t="shared" si="107"/>
        <v>Retained</v>
      </c>
    </row>
    <row r="2245" spans="1:19" x14ac:dyDescent="0.35">
      <c r="A2245" s="1">
        <v>2256</v>
      </c>
      <c r="B2245" s="4">
        <v>42914</v>
      </c>
      <c r="C2245" s="4" t="str">
        <f t="shared" si="105"/>
        <v>June</v>
      </c>
      <c r="D2245" s="4" t="str">
        <f t="shared" si="106"/>
        <v>2017</v>
      </c>
      <c r="E2245" s="8">
        <v>6736</v>
      </c>
      <c r="F2245" t="s">
        <v>105</v>
      </c>
      <c r="G2245" t="s">
        <v>109</v>
      </c>
      <c r="H2245" t="s">
        <v>107</v>
      </c>
      <c r="I2245">
        <v>0</v>
      </c>
      <c r="J2245" t="s">
        <v>62</v>
      </c>
      <c r="K2245" t="e" vm="13">
        <v>#VALUE!</v>
      </c>
      <c r="L2245" t="e" vm="5">
        <v>#VALUE!</v>
      </c>
      <c r="M2245" t="e" vm="3">
        <v>#VALUE!</v>
      </c>
      <c r="N2245" t="s">
        <v>5</v>
      </c>
      <c r="O2245" t="s">
        <v>7</v>
      </c>
      <c r="P2245" t="s">
        <v>27</v>
      </c>
      <c r="Q2245" s="10">
        <v>4</v>
      </c>
      <c r="R2245" s="12">
        <v>15.96</v>
      </c>
      <c r="S2245" t="str">
        <f t="shared" si="107"/>
        <v>New</v>
      </c>
    </row>
    <row r="2246" spans="1:19" x14ac:dyDescent="0.35">
      <c r="A2246" s="1">
        <v>2257</v>
      </c>
      <c r="B2246" s="4">
        <v>42914</v>
      </c>
      <c r="C2246" s="4" t="str">
        <f t="shared" si="105"/>
        <v>June</v>
      </c>
      <c r="D2246" s="4" t="str">
        <f t="shared" si="106"/>
        <v>2017</v>
      </c>
      <c r="E2246" s="8">
        <v>7384</v>
      </c>
      <c r="F2246" t="s">
        <v>106</v>
      </c>
      <c r="G2246" t="s">
        <v>109</v>
      </c>
      <c r="H2246" t="s">
        <v>107</v>
      </c>
      <c r="I2246">
        <v>5</v>
      </c>
      <c r="J2246" t="s">
        <v>72</v>
      </c>
      <c r="K2246" t="e" vm="4">
        <v>#VALUE!</v>
      </c>
      <c r="L2246" t="e" vm="5">
        <v>#VALUE!</v>
      </c>
      <c r="M2246" t="e" vm="3">
        <v>#VALUE!</v>
      </c>
      <c r="N2246" t="s">
        <v>5</v>
      </c>
      <c r="O2246" t="s">
        <v>6</v>
      </c>
      <c r="P2246" t="s">
        <v>43</v>
      </c>
      <c r="Q2246" s="10">
        <v>6</v>
      </c>
      <c r="R2246" s="12">
        <v>18.920000000000002</v>
      </c>
      <c r="S2246" t="str">
        <f t="shared" si="107"/>
        <v>New</v>
      </c>
    </row>
    <row r="2247" spans="1:19" x14ac:dyDescent="0.35">
      <c r="A2247" s="1">
        <v>2258</v>
      </c>
      <c r="B2247" s="4">
        <v>42914</v>
      </c>
      <c r="C2247" s="4" t="str">
        <f t="shared" si="105"/>
        <v>June</v>
      </c>
      <c r="D2247" s="4" t="str">
        <f t="shared" si="106"/>
        <v>2017</v>
      </c>
      <c r="E2247" s="8">
        <v>9837</v>
      </c>
      <c r="F2247" t="s">
        <v>106</v>
      </c>
      <c r="G2247" t="s">
        <v>110</v>
      </c>
      <c r="H2247" t="s">
        <v>108</v>
      </c>
      <c r="I2247">
        <v>5</v>
      </c>
      <c r="J2247" t="s">
        <v>37</v>
      </c>
      <c r="K2247" t="e" vm="13">
        <v>#VALUE!</v>
      </c>
      <c r="L2247" t="e" vm="5">
        <v>#VALUE!</v>
      </c>
      <c r="M2247" t="e" vm="3">
        <v>#VALUE!</v>
      </c>
      <c r="N2247" t="s">
        <v>5</v>
      </c>
      <c r="O2247" t="s">
        <v>45</v>
      </c>
      <c r="P2247" t="s">
        <v>45</v>
      </c>
      <c r="Q2247" s="10">
        <v>6</v>
      </c>
      <c r="R2247" s="12">
        <v>30.36</v>
      </c>
      <c r="S2247" t="str">
        <f t="shared" si="107"/>
        <v>Retained</v>
      </c>
    </row>
    <row r="2248" spans="1:19" x14ac:dyDescent="0.35">
      <c r="A2248" s="1">
        <v>2259</v>
      </c>
      <c r="B2248" s="4">
        <v>42914</v>
      </c>
      <c r="C2248" s="4" t="str">
        <f t="shared" si="105"/>
        <v>June</v>
      </c>
      <c r="D2248" s="4" t="str">
        <f t="shared" si="106"/>
        <v>2017</v>
      </c>
      <c r="E2248" s="8">
        <v>2135</v>
      </c>
      <c r="F2248" t="s">
        <v>105</v>
      </c>
      <c r="G2248" t="s">
        <v>110</v>
      </c>
      <c r="H2248" t="s">
        <v>107</v>
      </c>
      <c r="I2248">
        <v>3</v>
      </c>
      <c r="J2248" t="s">
        <v>71</v>
      </c>
      <c r="K2248" t="e" vm="16">
        <v>#VALUE!</v>
      </c>
      <c r="L2248" t="e" vm="5">
        <v>#VALUE!</v>
      </c>
      <c r="M2248" t="e" vm="3">
        <v>#VALUE!</v>
      </c>
      <c r="N2248" t="s">
        <v>5</v>
      </c>
      <c r="O2248" t="s">
        <v>19</v>
      </c>
      <c r="P2248" t="s">
        <v>19</v>
      </c>
      <c r="Q2248" s="10">
        <v>1</v>
      </c>
      <c r="R2248" s="12">
        <v>3.75</v>
      </c>
      <c r="S2248" t="str">
        <f t="shared" si="107"/>
        <v>New</v>
      </c>
    </row>
    <row r="2249" spans="1:19" x14ac:dyDescent="0.35">
      <c r="A2249" s="1">
        <v>2260</v>
      </c>
      <c r="B2249" s="4">
        <v>42914</v>
      </c>
      <c r="C2249" s="4" t="str">
        <f t="shared" si="105"/>
        <v>June</v>
      </c>
      <c r="D2249" s="4" t="str">
        <f t="shared" si="106"/>
        <v>2017</v>
      </c>
      <c r="E2249" s="8">
        <v>2106</v>
      </c>
      <c r="F2249" t="s">
        <v>106</v>
      </c>
      <c r="G2249" t="s">
        <v>109</v>
      </c>
      <c r="H2249" t="s">
        <v>108</v>
      </c>
      <c r="I2249">
        <v>5</v>
      </c>
      <c r="J2249" t="s">
        <v>38</v>
      </c>
      <c r="K2249" t="e" vm="1">
        <v>#VALUE!</v>
      </c>
      <c r="L2249" t="e" vm="2">
        <v>#VALUE!</v>
      </c>
      <c r="M2249" t="e" vm="3">
        <v>#VALUE!</v>
      </c>
      <c r="N2249" t="s">
        <v>5</v>
      </c>
      <c r="O2249" t="s">
        <v>7</v>
      </c>
      <c r="P2249" t="s">
        <v>8</v>
      </c>
      <c r="Q2249" s="10">
        <v>4</v>
      </c>
      <c r="R2249" s="12">
        <v>6.38</v>
      </c>
      <c r="S2249" t="str">
        <f t="shared" si="107"/>
        <v>New</v>
      </c>
    </row>
    <row r="2250" spans="1:19" x14ac:dyDescent="0.35">
      <c r="A2250" s="1">
        <v>2261</v>
      </c>
      <c r="B2250" s="4">
        <v>42914</v>
      </c>
      <c r="C2250" s="4" t="str">
        <f t="shared" si="105"/>
        <v>June</v>
      </c>
      <c r="D2250" s="4" t="str">
        <f t="shared" si="106"/>
        <v>2017</v>
      </c>
      <c r="E2250" s="8">
        <v>2863</v>
      </c>
      <c r="F2250" t="s">
        <v>106</v>
      </c>
      <c r="G2250" t="s">
        <v>110</v>
      </c>
      <c r="H2250" t="s">
        <v>107</v>
      </c>
      <c r="I2250">
        <v>0</v>
      </c>
      <c r="J2250" t="s">
        <v>38</v>
      </c>
      <c r="K2250" t="e" vm="13">
        <v>#VALUE!</v>
      </c>
      <c r="L2250" t="e" vm="5">
        <v>#VALUE!</v>
      </c>
      <c r="M2250" t="e" vm="3">
        <v>#VALUE!</v>
      </c>
      <c r="N2250" t="s">
        <v>5</v>
      </c>
      <c r="O2250" t="s">
        <v>17</v>
      </c>
      <c r="P2250" t="s">
        <v>29</v>
      </c>
      <c r="Q2250" s="10">
        <v>5</v>
      </c>
      <c r="R2250" s="12">
        <v>17.25</v>
      </c>
      <c r="S2250" t="str">
        <f t="shared" si="107"/>
        <v>New</v>
      </c>
    </row>
    <row r="2251" spans="1:19" x14ac:dyDescent="0.35">
      <c r="A2251" s="1">
        <v>2262</v>
      </c>
      <c r="B2251" s="4">
        <v>42914</v>
      </c>
      <c r="C2251" s="4" t="str">
        <f t="shared" si="105"/>
        <v>June</v>
      </c>
      <c r="D2251" s="4" t="str">
        <f t="shared" si="106"/>
        <v>2017</v>
      </c>
      <c r="E2251" s="8">
        <v>5674</v>
      </c>
      <c r="F2251" t="s">
        <v>105</v>
      </c>
      <c r="G2251" t="s">
        <v>109</v>
      </c>
      <c r="H2251" t="s">
        <v>107</v>
      </c>
      <c r="I2251">
        <v>3</v>
      </c>
      <c r="J2251" t="s">
        <v>4</v>
      </c>
      <c r="K2251" t="e" vm="8">
        <v>#VALUE!</v>
      </c>
      <c r="L2251" t="e" vm="2">
        <v>#VALUE!</v>
      </c>
      <c r="M2251" t="e" vm="3">
        <v>#VALUE!</v>
      </c>
      <c r="N2251" t="s">
        <v>5</v>
      </c>
      <c r="O2251" t="s">
        <v>41</v>
      </c>
      <c r="P2251" t="s">
        <v>42</v>
      </c>
      <c r="Q2251" s="10">
        <v>4</v>
      </c>
      <c r="R2251" s="12">
        <v>10.53</v>
      </c>
      <c r="S2251" t="str">
        <f t="shared" si="107"/>
        <v>New</v>
      </c>
    </row>
    <row r="2252" spans="1:19" x14ac:dyDescent="0.35">
      <c r="A2252" s="1">
        <v>2263</v>
      </c>
      <c r="B2252" s="4">
        <v>42914</v>
      </c>
      <c r="C2252" s="4" t="str">
        <f t="shared" si="105"/>
        <v>June</v>
      </c>
      <c r="D2252" s="4" t="str">
        <f t="shared" si="106"/>
        <v>2017</v>
      </c>
      <c r="E2252" s="8">
        <v>9815</v>
      </c>
      <c r="F2252" t="s">
        <v>106</v>
      </c>
      <c r="G2252" t="s">
        <v>110</v>
      </c>
      <c r="H2252" t="s">
        <v>107</v>
      </c>
      <c r="I2252">
        <v>5</v>
      </c>
      <c r="J2252" t="s">
        <v>37</v>
      </c>
      <c r="K2252" t="e" vm="17">
        <v>#VALUE!</v>
      </c>
      <c r="L2252" t="e" vm="5">
        <v>#VALUE!</v>
      </c>
      <c r="M2252" t="e" vm="3">
        <v>#VALUE!</v>
      </c>
      <c r="N2252" t="s">
        <v>5</v>
      </c>
      <c r="O2252" t="s">
        <v>17</v>
      </c>
      <c r="P2252" t="s">
        <v>18</v>
      </c>
      <c r="Q2252" s="10">
        <v>2</v>
      </c>
      <c r="R2252" s="12">
        <v>10.7</v>
      </c>
      <c r="S2252" t="str">
        <f t="shared" si="107"/>
        <v>Retained</v>
      </c>
    </row>
    <row r="2253" spans="1:19" x14ac:dyDescent="0.35">
      <c r="A2253" s="1">
        <v>2264</v>
      </c>
      <c r="B2253" s="4">
        <v>42914</v>
      </c>
      <c r="C2253" s="4" t="str">
        <f t="shared" si="105"/>
        <v>June</v>
      </c>
      <c r="D2253" s="4" t="str">
        <f t="shared" si="106"/>
        <v>2017</v>
      </c>
      <c r="E2253" s="8">
        <v>5831</v>
      </c>
      <c r="F2253" t="s">
        <v>106</v>
      </c>
      <c r="G2253" t="s">
        <v>109</v>
      </c>
      <c r="H2253" t="s">
        <v>108</v>
      </c>
      <c r="I2253">
        <v>3</v>
      </c>
      <c r="J2253" t="s">
        <v>37</v>
      </c>
      <c r="K2253" t="e" vm="4">
        <v>#VALUE!</v>
      </c>
      <c r="L2253" t="e" vm="5">
        <v>#VALUE!</v>
      </c>
      <c r="M2253" t="e" vm="3">
        <v>#VALUE!</v>
      </c>
      <c r="N2253" t="s">
        <v>5</v>
      </c>
      <c r="O2253" t="s">
        <v>7</v>
      </c>
      <c r="P2253" t="s">
        <v>55</v>
      </c>
      <c r="Q2253" s="10">
        <v>3</v>
      </c>
      <c r="R2253" s="12">
        <v>7.4</v>
      </c>
      <c r="S2253" t="str">
        <f t="shared" si="107"/>
        <v>Retained</v>
      </c>
    </row>
    <row r="2254" spans="1:19" x14ac:dyDescent="0.35">
      <c r="A2254" s="1">
        <v>2265</v>
      </c>
      <c r="B2254" s="4">
        <v>42914</v>
      </c>
      <c r="C2254" s="4" t="str">
        <f t="shared" si="105"/>
        <v>June</v>
      </c>
      <c r="D2254" s="4" t="str">
        <f t="shared" si="106"/>
        <v>2017</v>
      </c>
      <c r="E2254" s="8">
        <v>1361</v>
      </c>
      <c r="F2254" t="s">
        <v>105</v>
      </c>
      <c r="G2254" t="s">
        <v>109</v>
      </c>
      <c r="H2254" t="s">
        <v>107</v>
      </c>
      <c r="I2254">
        <v>0</v>
      </c>
      <c r="J2254" t="s">
        <v>4</v>
      </c>
      <c r="K2254" t="e" vm="12">
        <v>#VALUE!</v>
      </c>
      <c r="L2254" t="e" vm="2">
        <v>#VALUE!</v>
      </c>
      <c r="M2254" t="e" vm="3">
        <v>#VALUE!</v>
      </c>
      <c r="N2254" t="s">
        <v>12</v>
      </c>
      <c r="O2254" t="s">
        <v>13</v>
      </c>
      <c r="P2254" t="s">
        <v>14</v>
      </c>
      <c r="Q2254" s="10">
        <v>4</v>
      </c>
      <c r="R2254" s="12">
        <v>27.6</v>
      </c>
      <c r="S2254" t="str">
        <f t="shared" si="107"/>
        <v>New</v>
      </c>
    </row>
    <row r="2255" spans="1:19" x14ac:dyDescent="0.35">
      <c r="A2255" s="1">
        <v>2266</v>
      </c>
      <c r="B2255" s="4">
        <v>42915</v>
      </c>
      <c r="C2255" s="4" t="str">
        <f t="shared" si="105"/>
        <v>June</v>
      </c>
      <c r="D2255" s="4" t="str">
        <f t="shared" si="106"/>
        <v>2017</v>
      </c>
      <c r="E2255" s="8">
        <v>5060</v>
      </c>
      <c r="F2255" t="s">
        <v>106</v>
      </c>
      <c r="G2255" t="s">
        <v>110</v>
      </c>
      <c r="H2255" t="s">
        <v>108</v>
      </c>
      <c r="I2255">
        <v>3</v>
      </c>
      <c r="J2255" t="s">
        <v>51</v>
      </c>
      <c r="K2255" t="e" vm="9">
        <v>#VALUE!</v>
      </c>
      <c r="L2255" t="e" vm="7">
        <v>#VALUE!</v>
      </c>
      <c r="M2255" t="e" vm="3">
        <v>#VALUE!</v>
      </c>
      <c r="N2255" t="s">
        <v>5</v>
      </c>
      <c r="O2255" t="s">
        <v>17</v>
      </c>
      <c r="P2255" t="s">
        <v>29</v>
      </c>
      <c r="Q2255" s="10">
        <v>4</v>
      </c>
      <c r="R2255" s="12">
        <v>2.75</v>
      </c>
      <c r="S2255" t="str">
        <f t="shared" si="107"/>
        <v>Retained</v>
      </c>
    </row>
    <row r="2256" spans="1:19" x14ac:dyDescent="0.35">
      <c r="A2256" s="1">
        <v>2267</v>
      </c>
      <c r="B2256" s="4">
        <v>42915</v>
      </c>
      <c r="C2256" s="4" t="str">
        <f t="shared" si="105"/>
        <v>June</v>
      </c>
      <c r="D2256" s="4" t="str">
        <f t="shared" si="106"/>
        <v>2017</v>
      </c>
      <c r="E2256" s="8">
        <v>115</v>
      </c>
      <c r="F2256" t="s">
        <v>105</v>
      </c>
      <c r="G2256" t="s">
        <v>109</v>
      </c>
      <c r="H2256" t="s">
        <v>107</v>
      </c>
      <c r="I2256">
        <v>3</v>
      </c>
      <c r="J2256" t="s">
        <v>62</v>
      </c>
      <c r="K2256" t="e" vm="1">
        <v>#VALUE!</v>
      </c>
      <c r="L2256" t="e" vm="2">
        <v>#VALUE!</v>
      </c>
      <c r="M2256" t="e" vm="3">
        <v>#VALUE!</v>
      </c>
      <c r="N2256" t="s">
        <v>5</v>
      </c>
      <c r="O2256" t="s">
        <v>19</v>
      </c>
      <c r="P2256" t="s">
        <v>19</v>
      </c>
      <c r="Q2256" s="10">
        <v>5</v>
      </c>
      <c r="R2256" s="12">
        <v>2.7</v>
      </c>
      <c r="S2256" t="str">
        <f t="shared" si="107"/>
        <v>Retained</v>
      </c>
    </row>
    <row r="2257" spans="1:19" x14ac:dyDescent="0.35">
      <c r="A2257" s="1">
        <v>2268</v>
      </c>
      <c r="B2257" s="4">
        <v>42915</v>
      </c>
      <c r="C2257" s="4" t="str">
        <f t="shared" si="105"/>
        <v>June</v>
      </c>
      <c r="D2257" s="4" t="str">
        <f t="shared" si="106"/>
        <v>2017</v>
      </c>
      <c r="E2257" s="8">
        <v>3936</v>
      </c>
      <c r="F2257" t="s">
        <v>106</v>
      </c>
      <c r="G2257" t="s">
        <v>109</v>
      </c>
      <c r="H2257" t="s">
        <v>107</v>
      </c>
      <c r="I2257">
        <v>4</v>
      </c>
      <c r="J2257" t="s">
        <v>37</v>
      </c>
      <c r="K2257" t="e" vm="1">
        <v>#VALUE!</v>
      </c>
      <c r="L2257" t="e" vm="2">
        <v>#VALUE!</v>
      </c>
      <c r="M2257" t="e" vm="3">
        <v>#VALUE!</v>
      </c>
      <c r="N2257" t="s">
        <v>5</v>
      </c>
      <c r="O2257" t="s">
        <v>45</v>
      </c>
      <c r="P2257" t="s">
        <v>45</v>
      </c>
      <c r="Q2257" s="10">
        <v>5</v>
      </c>
      <c r="R2257" s="12">
        <v>22.63</v>
      </c>
      <c r="S2257" t="str">
        <f t="shared" si="107"/>
        <v>New</v>
      </c>
    </row>
    <row r="2258" spans="1:19" x14ac:dyDescent="0.35">
      <c r="A2258" s="1">
        <v>2269</v>
      </c>
      <c r="B2258" s="4">
        <v>42915</v>
      </c>
      <c r="C2258" s="4" t="str">
        <f t="shared" si="105"/>
        <v>June</v>
      </c>
      <c r="D2258" s="4" t="str">
        <f t="shared" si="106"/>
        <v>2017</v>
      </c>
      <c r="E2258" s="8">
        <v>7611</v>
      </c>
      <c r="F2258" t="s">
        <v>105</v>
      </c>
      <c r="G2258" t="s">
        <v>110</v>
      </c>
      <c r="H2258" t="s">
        <v>108</v>
      </c>
      <c r="I2258">
        <v>2</v>
      </c>
      <c r="J2258" t="s">
        <v>4</v>
      </c>
      <c r="K2258" t="e" vm="1">
        <v>#VALUE!</v>
      </c>
      <c r="L2258" t="e" vm="2">
        <v>#VALUE!</v>
      </c>
      <c r="M2258" t="e" vm="3">
        <v>#VALUE!</v>
      </c>
      <c r="N2258" t="s">
        <v>12</v>
      </c>
      <c r="O2258" t="s">
        <v>22</v>
      </c>
      <c r="P2258" t="s">
        <v>36</v>
      </c>
      <c r="Q2258" s="10">
        <v>6</v>
      </c>
      <c r="R2258" s="12">
        <v>21.6</v>
      </c>
      <c r="S2258" t="str">
        <f t="shared" si="107"/>
        <v>Retained</v>
      </c>
    </row>
    <row r="2259" spans="1:19" x14ac:dyDescent="0.35">
      <c r="A2259" s="1">
        <v>2270</v>
      </c>
      <c r="B2259" s="4">
        <v>42915</v>
      </c>
      <c r="C2259" s="4" t="str">
        <f t="shared" si="105"/>
        <v>June</v>
      </c>
      <c r="D2259" s="4" t="str">
        <f t="shared" si="106"/>
        <v>2017</v>
      </c>
      <c r="E2259" s="8">
        <v>1915</v>
      </c>
      <c r="F2259" t="s">
        <v>106</v>
      </c>
      <c r="G2259" t="s">
        <v>109</v>
      </c>
      <c r="H2259" t="s">
        <v>107</v>
      </c>
      <c r="I2259">
        <v>1</v>
      </c>
      <c r="J2259" t="s">
        <v>73</v>
      </c>
      <c r="K2259" t="e" vm="6">
        <v>#VALUE!</v>
      </c>
      <c r="L2259" t="e" vm="7">
        <v>#VALUE!</v>
      </c>
      <c r="M2259" t="e" vm="3">
        <v>#VALUE!</v>
      </c>
      <c r="N2259" t="s">
        <v>5</v>
      </c>
      <c r="O2259" t="s">
        <v>45</v>
      </c>
      <c r="P2259" t="s">
        <v>45</v>
      </c>
      <c r="Q2259" s="10">
        <v>6</v>
      </c>
      <c r="R2259" s="12">
        <v>18.559999999999999</v>
      </c>
      <c r="S2259" t="str">
        <f t="shared" si="107"/>
        <v>New</v>
      </c>
    </row>
    <row r="2260" spans="1:19" x14ac:dyDescent="0.35">
      <c r="A2260" s="1">
        <v>2271</v>
      </c>
      <c r="B2260" s="4">
        <v>42915</v>
      </c>
      <c r="C2260" s="4" t="str">
        <f t="shared" si="105"/>
        <v>June</v>
      </c>
      <c r="D2260" s="4" t="str">
        <f t="shared" si="106"/>
        <v>2017</v>
      </c>
      <c r="E2260" s="8">
        <v>10210</v>
      </c>
      <c r="F2260" t="s">
        <v>106</v>
      </c>
      <c r="G2260" t="s">
        <v>109</v>
      </c>
      <c r="H2260" t="s">
        <v>107</v>
      </c>
      <c r="I2260">
        <v>3</v>
      </c>
      <c r="J2260" t="s">
        <v>51</v>
      </c>
      <c r="K2260" t="e" vm="8">
        <v>#VALUE!</v>
      </c>
      <c r="L2260" t="e" vm="2">
        <v>#VALUE!</v>
      </c>
      <c r="M2260" t="e" vm="3">
        <v>#VALUE!</v>
      </c>
      <c r="N2260" t="s">
        <v>5</v>
      </c>
      <c r="O2260" t="s">
        <v>28</v>
      </c>
      <c r="P2260" t="s">
        <v>8</v>
      </c>
      <c r="Q2260" s="10">
        <v>5</v>
      </c>
      <c r="R2260" s="12">
        <v>9.57</v>
      </c>
      <c r="S2260" t="str">
        <f t="shared" si="107"/>
        <v>New</v>
      </c>
    </row>
    <row r="2261" spans="1:19" x14ac:dyDescent="0.35">
      <c r="A2261" s="1">
        <v>2272</v>
      </c>
      <c r="B2261" s="4">
        <v>42915</v>
      </c>
      <c r="C2261" s="4" t="str">
        <f t="shared" si="105"/>
        <v>June</v>
      </c>
      <c r="D2261" s="4" t="str">
        <f t="shared" si="106"/>
        <v>2017</v>
      </c>
      <c r="E2261" s="8">
        <v>7241</v>
      </c>
      <c r="F2261" t="s">
        <v>106</v>
      </c>
      <c r="G2261" t="s">
        <v>110</v>
      </c>
      <c r="H2261" t="s">
        <v>107</v>
      </c>
      <c r="I2261">
        <v>4</v>
      </c>
      <c r="J2261" t="s">
        <v>4</v>
      </c>
      <c r="K2261" t="e" vm="13">
        <v>#VALUE!</v>
      </c>
      <c r="L2261" t="e" vm="5">
        <v>#VALUE!</v>
      </c>
      <c r="M2261" t="e" vm="3">
        <v>#VALUE!</v>
      </c>
      <c r="N2261" t="s">
        <v>5</v>
      </c>
      <c r="O2261" t="s">
        <v>6</v>
      </c>
      <c r="P2261" t="s">
        <v>6</v>
      </c>
      <c r="Q2261" s="10">
        <v>4</v>
      </c>
      <c r="R2261" s="12">
        <v>16.260000000000002</v>
      </c>
      <c r="S2261" t="str">
        <f t="shared" si="107"/>
        <v>Retained</v>
      </c>
    </row>
    <row r="2262" spans="1:19" x14ac:dyDescent="0.35">
      <c r="A2262" s="1">
        <v>2273</v>
      </c>
      <c r="B2262" s="4">
        <v>42915</v>
      </c>
      <c r="C2262" s="4" t="str">
        <f t="shared" si="105"/>
        <v>June</v>
      </c>
      <c r="D2262" s="4" t="str">
        <f t="shared" si="106"/>
        <v>2017</v>
      </c>
      <c r="E2262" s="8">
        <v>5799</v>
      </c>
      <c r="F2262" t="s">
        <v>105</v>
      </c>
      <c r="G2262" t="s">
        <v>109</v>
      </c>
      <c r="H2262" t="s">
        <v>107</v>
      </c>
      <c r="I2262">
        <v>4</v>
      </c>
      <c r="J2262" t="s">
        <v>71</v>
      </c>
      <c r="K2262" t="e" vm="15">
        <v>#VALUE!</v>
      </c>
      <c r="L2262" t="e" vm="5">
        <v>#VALUE!</v>
      </c>
      <c r="M2262" t="e" vm="3">
        <v>#VALUE!</v>
      </c>
      <c r="N2262" t="s">
        <v>5</v>
      </c>
      <c r="O2262" t="s">
        <v>19</v>
      </c>
      <c r="P2262" t="s">
        <v>19</v>
      </c>
      <c r="Q2262" s="10">
        <v>3</v>
      </c>
      <c r="R2262" s="12">
        <v>1.59</v>
      </c>
      <c r="S2262" t="str">
        <f t="shared" si="107"/>
        <v>New</v>
      </c>
    </row>
    <row r="2263" spans="1:19" x14ac:dyDescent="0.35">
      <c r="A2263" s="1">
        <v>2274</v>
      </c>
      <c r="B2263" s="4">
        <v>42915</v>
      </c>
      <c r="C2263" s="4" t="str">
        <f t="shared" si="105"/>
        <v>June</v>
      </c>
      <c r="D2263" s="4" t="str">
        <f t="shared" si="106"/>
        <v>2017</v>
      </c>
      <c r="E2263" s="8">
        <v>9251</v>
      </c>
      <c r="F2263" t="s">
        <v>106</v>
      </c>
      <c r="G2263" t="s">
        <v>110</v>
      </c>
      <c r="H2263" t="s">
        <v>107</v>
      </c>
      <c r="I2263">
        <v>4</v>
      </c>
      <c r="J2263" t="s">
        <v>62</v>
      </c>
      <c r="K2263" t="e" vm="12">
        <v>#VALUE!</v>
      </c>
      <c r="L2263" t="e" vm="2">
        <v>#VALUE!</v>
      </c>
      <c r="M2263" t="e" vm="3">
        <v>#VALUE!</v>
      </c>
      <c r="N2263" t="s">
        <v>12</v>
      </c>
      <c r="O2263" t="s">
        <v>13</v>
      </c>
      <c r="P2263" t="s">
        <v>48</v>
      </c>
      <c r="Q2263" s="10">
        <v>4</v>
      </c>
      <c r="R2263" s="12">
        <v>8.27</v>
      </c>
      <c r="S2263" t="str">
        <f t="shared" si="107"/>
        <v>New</v>
      </c>
    </row>
    <row r="2264" spans="1:19" x14ac:dyDescent="0.35">
      <c r="A2264" s="1">
        <v>2275</v>
      </c>
      <c r="B2264" s="4">
        <v>42915</v>
      </c>
      <c r="C2264" s="4" t="str">
        <f t="shared" si="105"/>
        <v>June</v>
      </c>
      <c r="D2264" s="4" t="str">
        <f t="shared" si="106"/>
        <v>2017</v>
      </c>
      <c r="E2264" s="8">
        <v>4234</v>
      </c>
      <c r="F2264" t="s">
        <v>105</v>
      </c>
      <c r="G2264" t="s">
        <v>109</v>
      </c>
      <c r="H2264" t="s">
        <v>107</v>
      </c>
      <c r="I2264">
        <v>4</v>
      </c>
      <c r="J2264" t="s">
        <v>4</v>
      </c>
      <c r="K2264" t="e" vm="4">
        <v>#VALUE!</v>
      </c>
      <c r="L2264" t="e" vm="5">
        <v>#VALUE!</v>
      </c>
      <c r="M2264" t="e" vm="3">
        <v>#VALUE!</v>
      </c>
      <c r="N2264" t="s">
        <v>5</v>
      </c>
      <c r="O2264" t="s">
        <v>45</v>
      </c>
      <c r="P2264" t="s">
        <v>45</v>
      </c>
      <c r="Q2264" s="10">
        <v>3</v>
      </c>
      <c r="R2264" s="12">
        <v>22.5</v>
      </c>
      <c r="S2264" t="str">
        <f t="shared" si="107"/>
        <v>Retained</v>
      </c>
    </row>
    <row r="2265" spans="1:19" x14ac:dyDescent="0.35">
      <c r="A2265" s="1">
        <v>2276</v>
      </c>
      <c r="B2265" s="4">
        <v>42915</v>
      </c>
      <c r="C2265" s="4" t="str">
        <f t="shared" si="105"/>
        <v>June</v>
      </c>
      <c r="D2265" s="4" t="str">
        <f t="shared" si="106"/>
        <v>2017</v>
      </c>
      <c r="E2265" s="8">
        <v>4364</v>
      </c>
      <c r="F2265" t="s">
        <v>106</v>
      </c>
      <c r="G2265" t="s">
        <v>109</v>
      </c>
      <c r="H2265" t="s">
        <v>107</v>
      </c>
      <c r="I2265">
        <v>4</v>
      </c>
      <c r="J2265" t="s">
        <v>4</v>
      </c>
      <c r="K2265" t="e" vm="13">
        <v>#VALUE!</v>
      </c>
      <c r="L2265" t="e" vm="5">
        <v>#VALUE!</v>
      </c>
      <c r="M2265" t="e" vm="3">
        <v>#VALUE!</v>
      </c>
      <c r="N2265" t="s">
        <v>12</v>
      </c>
      <c r="O2265" t="s">
        <v>22</v>
      </c>
      <c r="P2265" t="s">
        <v>50</v>
      </c>
      <c r="Q2265" s="10">
        <v>4</v>
      </c>
      <c r="R2265" s="12">
        <v>9.31</v>
      </c>
      <c r="S2265" t="str">
        <f t="shared" si="107"/>
        <v>New</v>
      </c>
    </row>
    <row r="2266" spans="1:19" x14ac:dyDescent="0.35">
      <c r="A2266" s="1">
        <v>2277</v>
      </c>
      <c r="B2266" s="4">
        <v>42915</v>
      </c>
      <c r="C2266" s="4" t="str">
        <f t="shared" si="105"/>
        <v>June</v>
      </c>
      <c r="D2266" s="4" t="str">
        <f t="shared" si="106"/>
        <v>2017</v>
      </c>
      <c r="E2266" s="8">
        <v>4497</v>
      </c>
      <c r="F2266" t="s">
        <v>106</v>
      </c>
      <c r="G2266" t="s">
        <v>109</v>
      </c>
      <c r="H2266" t="s">
        <v>107</v>
      </c>
      <c r="I2266">
        <v>3</v>
      </c>
      <c r="J2266" t="s">
        <v>37</v>
      </c>
      <c r="K2266" t="e" vm="13">
        <v>#VALUE!</v>
      </c>
      <c r="L2266" t="e" vm="5">
        <v>#VALUE!</v>
      </c>
      <c r="M2266" t="e" vm="3">
        <v>#VALUE!</v>
      </c>
      <c r="N2266" t="s">
        <v>12</v>
      </c>
      <c r="O2266" t="s">
        <v>25</v>
      </c>
      <c r="P2266" t="s">
        <v>26</v>
      </c>
      <c r="Q2266" s="10">
        <v>3</v>
      </c>
      <c r="R2266" s="12">
        <v>20.16</v>
      </c>
      <c r="S2266" t="str">
        <f t="shared" si="107"/>
        <v>Retained</v>
      </c>
    </row>
    <row r="2267" spans="1:19" x14ac:dyDescent="0.35">
      <c r="A2267" s="1">
        <v>2278</v>
      </c>
      <c r="B2267" s="4">
        <v>42915</v>
      </c>
      <c r="C2267" s="4" t="str">
        <f t="shared" si="105"/>
        <v>June</v>
      </c>
      <c r="D2267" s="4" t="str">
        <f t="shared" si="106"/>
        <v>2017</v>
      </c>
      <c r="E2267" s="8">
        <v>9373</v>
      </c>
      <c r="F2267" t="s">
        <v>106</v>
      </c>
      <c r="G2267" t="s">
        <v>109</v>
      </c>
      <c r="H2267" t="s">
        <v>107</v>
      </c>
      <c r="I2267">
        <v>3</v>
      </c>
      <c r="J2267" t="s">
        <v>51</v>
      </c>
      <c r="K2267" t="e" vm="15">
        <v>#VALUE!</v>
      </c>
      <c r="L2267" t="e" vm="5">
        <v>#VALUE!</v>
      </c>
      <c r="M2267" t="e" vm="3">
        <v>#VALUE!</v>
      </c>
      <c r="N2267" t="s">
        <v>12</v>
      </c>
      <c r="O2267" t="s">
        <v>13</v>
      </c>
      <c r="P2267" t="s">
        <v>24</v>
      </c>
      <c r="Q2267" s="10">
        <v>5</v>
      </c>
      <c r="R2267" s="12">
        <v>7.97</v>
      </c>
      <c r="S2267" t="str">
        <f t="shared" si="107"/>
        <v>New</v>
      </c>
    </row>
    <row r="2268" spans="1:19" x14ac:dyDescent="0.35">
      <c r="A2268" s="1">
        <v>2279</v>
      </c>
      <c r="B2268" s="4">
        <v>42915</v>
      </c>
      <c r="C2268" s="4" t="str">
        <f t="shared" si="105"/>
        <v>June</v>
      </c>
      <c r="D2268" s="4" t="str">
        <f t="shared" si="106"/>
        <v>2017</v>
      </c>
      <c r="E2268" s="8">
        <v>4315</v>
      </c>
      <c r="F2268" t="s">
        <v>106</v>
      </c>
      <c r="G2268" t="s">
        <v>109</v>
      </c>
      <c r="H2268" t="s">
        <v>108</v>
      </c>
      <c r="I2268">
        <v>2</v>
      </c>
      <c r="J2268" t="s">
        <v>37</v>
      </c>
      <c r="K2268" t="e" vm="13">
        <v>#VALUE!</v>
      </c>
      <c r="L2268" t="e" vm="5">
        <v>#VALUE!</v>
      </c>
      <c r="M2268" t="e" vm="3">
        <v>#VALUE!</v>
      </c>
      <c r="N2268" t="s">
        <v>5</v>
      </c>
      <c r="O2268" t="s">
        <v>40</v>
      </c>
      <c r="P2268" t="s">
        <v>40</v>
      </c>
      <c r="Q2268" s="10">
        <v>4</v>
      </c>
      <c r="R2268" s="12">
        <v>16.899999999999999</v>
      </c>
      <c r="S2268" t="str">
        <f t="shared" si="107"/>
        <v>Retained</v>
      </c>
    </row>
    <row r="2269" spans="1:19" x14ac:dyDescent="0.35">
      <c r="A2269" s="1">
        <v>2280</v>
      </c>
      <c r="B2269" s="4">
        <v>42915</v>
      </c>
      <c r="C2269" s="4" t="str">
        <f t="shared" si="105"/>
        <v>June</v>
      </c>
      <c r="D2269" s="4" t="str">
        <f t="shared" si="106"/>
        <v>2017</v>
      </c>
      <c r="E2269" s="8">
        <v>5088</v>
      </c>
      <c r="F2269" t="s">
        <v>105</v>
      </c>
      <c r="G2269" t="s">
        <v>110</v>
      </c>
      <c r="H2269" t="s">
        <v>107</v>
      </c>
      <c r="I2269">
        <v>2</v>
      </c>
      <c r="J2269" t="s">
        <v>51</v>
      </c>
      <c r="K2269" t="e" vm="9">
        <v>#VALUE!</v>
      </c>
      <c r="L2269" t="e" vm="7">
        <v>#VALUE!</v>
      </c>
      <c r="M2269" t="e" vm="3">
        <v>#VALUE!</v>
      </c>
      <c r="N2269" t="s">
        <v>5</v>
      </c>
      <c r="O2269" t="s">
        <v>7</v>
      </c>
      <c r="P2269" t="s">
        <v>8</v>
      </c>
      <c r="Q2269" s="10">
        <v>3</v>
      </c>
      <c r="R2269" s="12">
        <v>13.52</v>
      </c>
      <c r="S2269" t="str">
        <f t="shared" si="107"/>
        <v>New</v>
      </c>
    </row>
    <row r="2270" spans="1:19" x14ac:dyDescent="0.35">
      <c r="A2270" s="1">
        <v>2281</v>
      </c>
      <c r="B2270" s="4">
        <v>42915</v>
      </c>
      <c r="C2270" s="4" t="str">
        <f t="shared" si="105"/>
        <v>June</v>
      </c>
      <c r="D2270" s="4" t="str">
        <f t="shared" si="106"/>
        <v>2017</v>
      </c>
      <c r="E2270" s="8">
        <v>7715</v>
      </c>
      <c r="F2270" t="s">
        <v>106</v>
      </c>
      <c r="G2270" t="s">
        <v>110</v>
      </c>
      <c r="H2270" t="s">
        <v>108</v>
      </c>
      <c r="I2270">
        <v>4</v>
      </c>
      <c r="J2270" t="s">
        <v>72</v>
      </c>
      <c r="K2270" t="e" vm="9">
        <v>#VALUE!</v>
      </c>
      <c r="L2270" t="e" vm="7">
        <v>#VALUE!</v>
      </c>
      <c r="M2270" t="e" vm="3">
        <v>#VALUE!</v>
      </c>
      <c r="N2270" t="s">
        <v>5</v>
      </c>
      <c r="O2270" t="s">
        <v>41</v>
      </c>
      <c r="P2270" t="s">
        <v>42</v>
      </c>
      <c r="Q2270" s="10">
        <v>3</v>
      </c>
      <c r="R2270" s="12">
        <v>3.59</v>
      </c>
      <c r="S2270" t="str">
        <f t="shared" si="107"/>
        <v>New</v>
      </c>
    </row>
    <row r="2271" spans="1:19" x14ac:dyDescent="0.35">
      <c r="A2271" s="1">
        <v>2282</v>
      </c>
      <c r="B2271" s="4">
        <v>42915</v>
      </c>
      <c r="C2271" s="4" t="str">
        <f t="shared" si="105"/>
        <v>June</v>
      </c>
      <c r="D2271" s="4" t="str">
        <f t="shared" si="106"/>
        <v>2017</v>
      </c>
      <c r="E2271" s="8">
        <v>907</v>
      </c>
      <c r="F2271" t="s">
        <v>105</v>
      </c>
      <c r="G2271" t="s">
        <v>110</v>
      </c>
      <c r="H2271" t="s">
        <v>108</v>
      </c>
      <c r="I2271">
        <v>3</v>
      </c>
      <c r="J2271" t="s">
        <v>62</v>
      </c>
      <c r="K2271" t="e" vm="8">
        <v>#VALUE!</v>
      </c>
      <c r="L2271" t="e" vm="2">
        <v>#VALUE!</v>
      </c>
      <c r="M2271" t="e" vm="3">
        <v>#VALUE!</v>
      </c>
      <c r="N2271" t="s">
        <v>5</v>
      </c>
      <c r="O2271" t="s">
        <v>7</v>
      </c>
      <c r="P2271" t="s">
        <v>27</v>
      </c>
      <c r="Q2271" s="10">
        <v>3</v>
      </c>
      <c r="R2271" s="12">
        <v>17.190000000000001</v>
      </c>
      <c r="S2271" t="str">
        <f t="shared" si="107"/>
        <v>Retained</v>
      </c>
    </row>
    <row r="2272" spans="1:19" x14ac:dyDescent="0.35">
      <c r="A2272" s="1">
        <v>2283</v>
      </c>
      <c r="B2272" s="4">
        <v>42915</v>
      </c>
      <c r="C2272" s="4" t="str">
        <f t="shared" si="105"/>
        <v>June</v>
      </c>
      <c r="D2272" s="4" t="str">
        <f t="shared" si="106"/>
        <v>2017</v>
      </c>
      <c r="E2272" s="8">
        <v>3763</v>
      </c>
      <c r="F2272" t="s">
        <v>105</v>
      </c>
      <c r="G2272" t="s">
        <v>109</v>
      </c>
      <c r="H2272" t="s">
        <v>107</v>
      </c>
      <c r="I2272">
        <v>4</v>
      </c>
      <c r="J2272" t="s">
        <v>4</v>
      </c>
      <c r="K2272" t="e" vm="12">
        <v>#VALUE!</v>
      </c>
      <c r="L2272" t="e" vm="2">
        <v>#VALUE!</v>
      </c>
      <c r="M2272" t="e" vm="3">
        <v>#VALUE!</v>
      </c>
      <c r="N2272" t="s">
        <v>12</v>
      </c>
      <c r="O2272" t="s">
        <v>13</v>
      </c>
      <c r="P2272" t="s">
        <v>68</v>
      </c>
      <c r="Q2272" s="10">
        <v>6</v>
      </c>
      <c r="R2272" s="12">
        <v>18.11</v>
      </c>
      <c r="S2272" t="str">
        <f t="shared" si="107"/>
        <v>New</v>
      </c>
    </row>
    <row r="2273" spans="1:19" x14ac:dyDescent="0.35">
      <c r="A2273" s="1">
        <v>2284</v>
      </c>
      <c r="B2273" s="4">
        <v>42916</v>
      </c>
      <c r="C2273" s="4" t="str">
        <f t="shared" si="105"/>
        <v>June</v>
      </c>
      <c r="D2273" s="4" t="str">
        <f t="shared" si="106"/>
        <v>2017</v>
      </c>
      <c r="E2273" s="8">
        <v>99</v>
      </c>
      <c r="F2273" t="s">
        <v>105</v>
      </c>
      <c r="G2273" t="s">
        <v>109</v>
      </c>
      <c r="H2273" t="s">
        <v>108</v>
      </c>
      <c r="I2273">
        <v>3</v>
      </c>
      <c r="J2273" t="s">
        <v>37</v>
      </c>
      <c r="K2273" t="e" vm="4">
        <v>#VALUE!</v>
      </c>
      <c r="L2273" t="e" vm="5">
        <v>#VALUE!</v>
      </c>
      <c r="M2273" t="e" vm="3">
        <v>#VALUE!</v>
      </c>
      <c r="N2273" t="s">
        <v>9</v>
      </c>
      <c r="O2273" t="s">
        <v>10</v>
      </c>
      <c r="P2273" t="s">
        <v>58</v>
      </c>
      <c r="Q2273" s="10">
        <v>6</v>
      </c>
      <c r="R2273" s="12">
        <v>12.32</v>
      </c>
      <c r="S2273" t="str">
        <f t="shared" si="107"/>
        <v>New</v>
      </c>
    </row>
    <row r="2274" spans="1:19" x14ac:dyDescent="0.35">
      <c r="A2274" s="1">
        <v>2285</v>
      </c>
      <c r="B2274" s="4">
        <v>42916</v>
      </c>
      <c r="C2274" s="4" t="str">
        <f t="shared" si="105"/>
        <v>June</v>
      </c>
      <c r="D2274" s="4" t="str">
        <f t="shared" si="106"/>
        <v>2017</v>
      </c>
      <c r="E2274" s="8">
        <v>9237</v>
      </c>
      <c r="F2274" t="s">
        <v>105</v>
      </c>
      <c r="G2274" t="s">
        <v>109</v>
      </c>
      <c r="H2274" t="s">
        <v>108</v>
      </c>
      <c r="I2274">
        <v>4</v>
      </c>
      <c r="J2274" t="s">
        <v>4</v>
      </c>
      <c r="K2274" t="e" vm="6">
        <v>#VALUE!</v>
      </c>
      <c r="L2274" t="e" vm="7">
        <v>#VALUE!</v>
      </c>
      <c r="M2274" t="e" vm="3">
        <v>#VALUE!</v>
      </c>
      <c r="N2274" t="s">
        <v>5</v>
      </c>
      <c r="O2274" t="s">
        <v>7</v>
      </c>
      <c r="P2274" t="s">
        <v>8</v>
      </c>
      <c r="Q2274" s="10">
        <v>2</v>
      </c>
      <c r="R2274" s="12">
        <v>16.149999999999999</v>
      </c>
      <c r="S2274" t="str">
        <f t="shared" si="107"/>
        <v>New</v>
      </c>
    </row>
    <row r="2275" spans="1:19" x14ac:dyDescent="0.35">
      <c r="A2275" s="1">
        <v>2286</v>
      </c>
      <c r="B2275" s="4">
        <v>42916</v>
      </c>
      <c r="C2275" s="4" t="str">
        <f t="shared" si="105"/>
        <v>June</v>
      </c>
      <c r="D2275" s="4" t="str">
        <f t="shared" si="106"/>
        <v>2017</v>
      </c>
      <c r="E2275" s="8">
        <v>3548</v>
      </c>
      <c r="F2275" t="s">
        <v>105</v>
      </c>
      <c r="G2275" t="s">
        <v>110</v>
      </c>
      <c r="H2275" t="s">
        <v>108</v>
      </c>
      <c r="I2275">
        <v>1</v>
      </c>
      <c r="J2275" t="s">
        <v>62</v>
      </c>
      <c r="K2275" t="e" vm="9">
        <v>#VALUE!</v>
      </c>
      <c r="L2275" t="e" vm="7">
        <v>#VALUE!</v>
      </c>
      <c r="M2275" t="e" vm="3">
        <v>#VALUE!</v>
      </c>
      <c r="N2275" t="s">
        <v>12</v>
      </c>
      <c r="O2275" t="s">
        <v>13</v>
      </c>
      <c r="P2275" t="s">
        <v>14</v>
      </c>
      <c r="Q2275" s="10">
        <v>3</v>
      </c>
      <c r="R2275" s="12">
        <v>6.7</v>
      </c>
      <c r="S2275" t="str">
        <f t="shared" si="107"/>
        <v>New</v>
      </c>
    </row>
    <row r="2276" spans="1:19" x14ac:dyDescent="0.35">
      <c r="A2276" s="1">
        <v>2287</v>
      </c>
      <c r="B2276" s="4">
        <v>42916</v>
      </c>
      <c r="C2276" s="4" t="str">
        <f t="shared" si="105"/>
        <v>June</v>
      </c>
      <c r="D2276" s="4" t="str">
        <f t="shared" si="106"/>
        <v>2017</v>
      </c>
      <c r="E2276" s="8">
        <v>1297</v>
      </c>
      <c r="F2276" t="s">
        <v>106</v>
      </c>
      <c r="G2276" t="s">
        <v>109</v>
      </c>
      <c r="H2276" t="s">
        <v>108</v>
      </c>
      <c r="I2276">
        <v>4</v>
      </c>
      <c r="J2276" t="s">
        <v>37</v>
      </c>
      <c r="K2276" t="e" vm="17">
        <v>#VALUE!</v>
      </c>
      <c r="L2276" t="e" vm="5">
        <v>#VALUE!</v>
      </c>
      <c r="M2276" t="e" vm="3">
        <v>#VALUE!</v>
      </c>
      <c r="N2276" t="s">
        <v>5</v>
      </c>
      <c r="O2276" t="s">
        <v>19</v>
      </c>
      <c r="P2276" t="s">
        <v>19</v>
      </c>
      <c r="Q2276" s="10">
        <v>4</v>
      </c>
      <c r="R2276" s="12">
        <v>7.13</v>
      </c>
      <c r="S2276" t="str">
        <f t="shared" si="107"/>
        <v>New</v>
      </c>
    </row>
    <row r="2277" spans="1:19" x14ac:dyDescent="0.35">
      <c r="A2277" s="1">
        <v>2288</v>
      </c>
      <c r="B2277" s="4">
        <v>42916</v>
      </c>
      <c r="C2277" s="4" t="str">
        <f t="shared" si="105"/>
        <v>June</v>
      </c>
      <c r="D2277" s="4" t="str">
        <f t="shared" si="106"/>
        <v>2017</v>
      </c>
      <c r="E2277" s="8">
        <v>5973</v>
      </c>
      <c r="F2277" t="s">
        <v>106</v>
      </c>
      <c r="G2277" t="s">
        <v>110</v>
      </c>
      <c r="H2277" t="s">
        <v>107</v>
      </c>
      <c r="I2277">
        <v>2</v>
      </c>
      <c r="J2277" t="s">
        <v>62</v>
      </c>
      <c r="K2277" t="e" vm="4">
        <v>#VALUE!</v>
      </c>
      <c r="L2277" t="e" vm="5">
        <v>#VALUE!</v>
      </c>
      <c r="M2277" t="e" vm="3">
        <v>#VALUE!</v>
      </c>
      <c r="N2277" t="s">
        <v>5</v>
      </c>
      <c r="O2277" t="s">
        <v>28</v>
      </c>
      <c r="P2277" t="s">
        <v>29</v>
      </c>
      <c r="Q2277" s="10">
        <v>6</v>
      </c>
      <c r="R2277" s="12">
        <v>20.420000000000002</v>
      </c>
      <c r="S2277" t="str">
        <f t="shared" si="107"/>
        <v>Retained</v>
      </c>
    </row>
    <row r="2278" spans="1:19" x14ac:dyDescent="0.35">
      <c r="A2278" s="1">
        <v>2289</v>
      </c>
      <c r="B2278" s="4">
        <v>42916</v>
      </c>
      <c r="C2278" s="4" t="str">
        <f t="shared" si="105"/>
        <v>June</v>
      </c>
      <c r="D2278" s="4" t="str">
        <f t="shared" si="106"/>
        <v>2017</v>
      </c>
      <c r="E2278" s="8">
        <v>1484</v>
      </c>
      <c r="F2278" t="s">
        <v>105</v>
      </c>
      <c r="G2278" t="s">
        <v>109</v>
      </c>
      <c r="H2278" t="s">
        <v>107</v>
      </c>
      <c r="I2278">
        <v>4</v>
      </c>
      <c r="J2278" t="s">
        <v>37</v>
      </c>
      <c r="K2278" t="e" vm="8">
        <v>#VALUE!</v>
      </c>
      <c r="L2278" t="e" vm="2">
        <v>#VALUE!</v>
      </c>
      <c r="M2278" t="e" vm="3">
        <v>#VALUE!</v>
      </c>
      <c r="N2278" t="s">
        <v>5</v>
      </c>
      <c r="O2278" t="s">
        <v>30</v>
      </c>
      <c r="P2278" t="s">
        <v>8</v>
      </c>
      <c r="Q2278" s="10">
        <v>3</v>
      </c>
      <c r="R2278" s="12">
        <v>4.54</v>
      </c>
      <c r="S2278" t="str">
        <f t="shared" si="107"/>
        <v>Retained</v>
      </c>
    </row>
    <row r="2279" spans="1:19" x14ac:dyDescent="0.35">
      <c r="A2279" s="1">
        <v>2290</v>
      </c>
      <c r="B2279" s="4">
        <v>42916</v>
      </c>
      <c r="C2279" s="4" t="str">
        <f t="shared" si="105"/>
        <v>June</v>
      </c>
      <c r="D2279" s="4" t="str">
        <f t="shared" si="106"/>
        <v>2017</v>
      </c>
      <c r="E2279" s="8">
        <v>8068</v>
      </c>
      <c r="F2279" t="s">
        <v>105</v>
      </c>
      <c r="G2279" t="s">
        <v>109</v>
      </c>
      <c r="H2279" t="s">
        <v>107</v>
      </c>
      <c r="I2279">
        <v>4</v>
      </c>
      <c r="J2279" t="s">
        <v>38</v>
      </c>
      <c r="K2279" t="e" vm="4">
        <v>#VALUE!</v>
      </c>
      <c r="L2279" t="e" vm="5">
        <v>#VALUE!</v>
      </c>
      <c r="M2279" t="e" vm="3">
        <v>#VALUE!</v>
      </c>
      <c r="N2279" t="s">
        <v>5</v>
      </c>
      <c r="O2279" t="s">
        <v>7</v>
      </c>
      <c r="P2279" t="s">
        <v>27</v>
      </c>
      <c r="Q2279" s="10">
        <v>5</v>
      </c>
      <c r="R2279" s="12">
        <v>4.18</v>
      </c>
      <c r="S2279" t="str">
        <f t="shared" si="107"/>
        <v>Retained</v>
      </c>
    </row>
    <row r="2280" spans="1:19" x14ac:dyDescent="0.35">
      <c r="A2280" s="1">
        <v>2291</v>
      </c>
      <c r="B2280" s="4">
        <v>42916</v>
      </c>
      <c r="C2280" s="4" t="str">
        <f t="shared" si="105"/>
        <v>June</v>
      </c>
      <c r="D2280" s="4" t="str">
        <f t="shared" si="106"/>
        <v>2017</v>
      </c>
      <c r="E2280" s="8">
        <v>8647</v>
      </c>
      <c r="F2280" t="s">
        <v>105</v>
      </c>
      <c r="G2280" t="s">
        <v>109</v>
      </c>
      <c r="H2280" t="s">
        <v>108</v>
      </c>
      <c r="I2280">
        <v>1</v>
      </c>
      <c r="J2280" t="s">
        <v>4</v>
      </c>
      <c r="K2280" t="e" vm="4">
        <v>#VALUE!</v>
      </c>
      <c r="L2280" t="e" vm="5">
        <v>#VALUE!</v>
      </c>
      <c r="M2280" t="e" vm="3">
        <v>#VALUE!</v>
      </c>
      <c r="N2280" t="s">
        <v>5</v>
      </c>
      <c r="O2280" t="s">
        <v>40</v>
      </c>
      <c r="P2280" t="s">
        <v>40</v>
      </c>
      <c r="Q2280" s="10">
        <v>3</v>
      </c>
      <c r="R2280" s="12">
        <v>7.02</v>
      </c>
      <c r="S2280" t="str">
        <f t="shared" si="107"/>
        <v>Retained</v>
      </c>
    </row>
    <row r="2281" spans="1:19" x14ac:dyDescent="0.35">
      <c r="A2281" s="1">
        <v>2292</v>
      </c>
      <c r="B2281" s="4">
        <v>42917</v>
      </c>
      <c r="C2281" s="4" t="str">
        <f t="shared" si="105"/>
        <v>July</v>
      </c>
      <c r="D2281" s="4" t="str">
        <f t="shared" si="106"/>
        <v>2017</v>
      </c>
      <c r="E2281" s="8">
        <v>2448</v>
      </c>
      <c r="F2281" t="s">
        <v>105</v>
      </c>
      <c r="G2281" t="s">
        <v>109</v>
      </c>
      <c r="H2281" t="s">
        <v>107</v>
      </c>
      <c r="I2281">
        <v>1</v>
      </c>
      <c r="J2281" t="s">
        <v>51</v>
      </c>
      <c r="K2281" t="e" vm="17">
        <v>#VALUE!</v>
      </c>
      <c r="L2281" t="e" vm="5">
        <v>#VALUE!</v>
      </c>
      <c r="M2281" t="e" vm="3">
        <v>#VALUE!</v>
      </c>
      <c r="N2281" t="s">
        <v>5</v>
      </c>
      <c r="O2281" t="s">
        <v>28</v>
      </c>
      <c r="P2281" t="s">
        <v>53</v>
      </c>
      <c r="Q2281" s="10">
        <v>4</v>
      </c>
      <c r="R2281" s="12">
        <v>11.53</v>
      </c>
      <c r="S2281" t="str">
        <f t="shared" si="107"/>
        <v>Retained</v>
      </c>
    </row>
    <row r="2282" spans="1:19" x14ac:dyDescent="0.35">
      <c r="A2282" s="1">
        <v>2293</v>
      </c>
      <c r="B2282" s="4">
        <v>42917</v>
      </c>
      <c r="C2282" s="4" t="str">
        <f t="shared" si="105"/>
        <v>July</v>
      </c>
      <c r="D2282" s="4" t="str">
        <f t="shared" si="106"/>
        <v>2017</v>
      </c>
      <c r="E2282" s="8">
        <v>7190</v>
      </c>
      <c r="F2282" t="s">
        <v>106</v>
      </c>
      <c r="G2282" t="s">
        <v>109</v>
      </c>
      <c r="H2282" t="s">
        <v>108</v>
      </c>
      <c r="I2282">
        <v>2</v>
      </c>
      <c r="J2282" t="s">
        <v>4</v>
      </c>
      <c r="K2282" t="e" vm="10">
        <v>#VALUE!</v>
      </c>
      <c r="L2282" t="e" vm="5">
        <v>#VALUE!</v>
      </c>
      <c r="M2282" t="e" vm="3">
        <v>#VALUE!</v>
      </c>
      <c r="N2282" t="s">
        <v>5</v>
      </c>
      <c r="O2282" t="s">
        <v>7</v>
      </c>
      <c r="P2282" t="s">
        <v>55</v>
      </c>
      <c r="Q2282" s="10">
        <v>3</v>
      </c>
      <c r="R2282" s="12">
        <v>7.41</v>
      </c>
      <c r="S2282" t="str">
        <f t="shared" si="107"/>
        <v>Retained</v>
      </c>
    </row>
    <row r="2283" spans="1:19" x14ac:dyDescent="0.35">
      <c r="A2283" s="1">
        <v>2294</v>
      </c>
      <c r="B2283" s="4">
        <v>42917</v>
      </c>
      <c r="C2283" s="4" t="str">
        <f t="shared" si="105"/>
        <v>July</v>
      </c>
      <c r="D2283" s="4" t="str">
        <f t="shared" si="106"/>
        <v>2017</v>
      </c>
      <c r="E2283" s="8">
        <v>5644</v>
      </c>
      <c r="F2283" t="s">
        <v>105</v>
      </c>
      <c r="G2283" t="s">
        <v>110</v>
      </c>
      <c r="H2283" t="s">
        <v>107</v>
      </c>
      <c r="I2283">
        <v>2</v>
      </c>
      <c r="J2283" t="s">
        <v>71</v>
      </c>
      <c r="K2283" t="e" vm="13">
        <v>#VALUE!</v>
      </c>
      <c r="L2283" t="e" vm="5">
        <v>#VALUE!</v>
      </c>
      <c r="M2283" t="e" vm="3">
        <v>#VALUE!</v>
      </c>
      <c r="N2283" t="s">
        <v>12</v>
      </c>
      <c r="O2283" t="s">
        <v>22</v>
      </c>
      <c r="P2283" t="s">
        <v>50</v>
      </c>
      <c r="Q2283" s="10">
        <v>2</v>
      </c>
      <c r="R2283" s="12">
        <v>10.98</v>
      </c>
      <c r="S2283" t="str">
        <f t="shared" si="107"/>
        <v>Retained</v>
      </c>
    </row>
    <row r="2284" spans="1:19" x14ac:dyDescent="0.35">
      <c r="A2284" s="1">
        <v>2295</v>
      </c>
      <c r="B2284" s="4">
        <v>42917</v>
      </c>
      <c r="C2284" s="4" t="str">
        <f t="shared" si="105"/>
        <v>July</v>
      </c>
      <c r="D2284" s="4" t="str">
        <f t="shared" si="106"/>
        <v>2017</v>
      </c>
      <c r="E2284" s="8">
        <v>1004</v>
      </c>
      <c r="F2284" t="s">
        <v>105</v>
      </c>
      <c r="G2284" t="s">
        <v>110</v>
      </c>
      <c r="H2284" t="s">
        <v>107</v>
      </c>
      <c r="I2284">
        <v>3</v>
      </c>
      <c r="J2284" t="s">
        <v>37</v>
      </c>
      <c r="K2284" t="e" vm="13">
        <v>#VALUE!</v>
      </c>
      <c r="L2284" t="e" vm="5">
        <v>#VALUE!</v>
      </c>
      <c r="M2284" t="e" vm="3">
        <v>#VALUE!</v>
      </c>
      <c r="N2284" t="s">
        <v>12</v>
      </c>
      <c r="O2284" t="s">
        <v>22</v>
      </c>
      <c r="P2284" t="s">
        <v>63</v>
      </c>
      <c r="Q2284" s="10">
        <v>4</v>
      </c>
      <c r="R2284" s="12">
        <v>12.98</v>
      </c>
      <c r="S2284" t="str">
        <f t="shared" si="107"/>
        <v>New</v>
      </c>
    </row>
    <row r="2285" spans="1:19" x14ac:dyDescent="0.35">
      <c r="A2285" s="1">
        <v>2296</v>
      </c>
      <c r="B2285" s="4">
        <v>42917</v>
      </c>
      <c r="C2285" s="4" t="str">
        <f t="shared" si="105"/>
        <v>July</v>
      </c>
      <c r="D2285" s="4" t="str">
        <f t="shared" si="106"/>
        <v>2017</v>
      </c>
      <c r="E2285" s="8">
        <v>4445</v>
      </c>
      <c r="F2285" t="s">
        <v>105</v>
      </c>
      <c r="G2285" t="s">
        <v>109</v>
      </c>
      <c r="H2285" t="s">
        <v>107</v>
      </c>
      <c r="I2285">
        <v>2</v>
      </c>
      <c r="J2285" t="s">
        <v>4</v>
      </c>
      <c r="K2285" t="e" vm="13">
        <v>#VALUE!</v>
      </c>
      <c r="L2285" t="e" vm="5">
        <v>#VALUE!</v>
      </c>
      <c r="M2285" t="e" vm="3">
        <v>#VALUE!</v>
      </c>
      <c r="N2285" t="s">
        <v>9</v>
      </c>
      <c r="O2285" t="s">
        <v>10</v>
      </c>
      <c r="P2285" t="s">
        <v>16</v>
      </c>
      <c r="Q2285" s="10">
        <v>3</v>
      </c>
      <c r="R2285" s="12">
        <v>1.68</v>
      </c>
      <c r="S2285" t="str">
        <f t="shared" si="107"/>
        <v>Retained</v>
      </c>
    </row>
    <row r="2286" spans="1:19" x14ac:dyDescent="0.35">
      <c r="A2286" s="1">
        <v>2297</v>
      </c>
      <c r="B2286" s="4">
        <v>42917</v>
      </c>
      <c r="C2286" s="4" t="str">
        <f t="shared" si="105"/>
        <v>July</v>
      </c>
      <c r="D2286" s="4" t="str">
        <f t="shared" si="106"/>
        <v>2017</v>
      </c>
      <c r="E2286" s="8">
        <v>9924</v>
      </c>
      <c r="F2286" t="s">
        <v>105</v>
      </c>
      <c r="G2286" t="s">
        <v>110</v>
      </c>
      <c r="H2286" t="s">
        <v>107</v>
      </c>
      <c r="I2286">
        <v>0</v>
      </c>
      <c r="J2286" t="s">
        <v>37</v>
      </c>
      <c r="K2286" t="e" vm="15">
        <v>#VALUE!</v>
      </c>
      <c r="L2286" t="e" vm="5">
        <v>#VALUE!</v>
      </c>
      <c r="M2286" t="e" vm="3">
        <v>#VALUE!</v>
      </c>
      <c r="N2286" t="s">
        <v>5</v>
      </c>
      <c r="O2286" t="s">
        <v>6</v>
      </c>
      <c r="P2286" t="s">
        <v>43</v>
      </c>
      <c r="Q2286" s="10">
        <v>4</v>
      </c>
      <c r="R2286" s="12">
        <v>8.3699999999999992</v>
      </c>
      <c r="S2286" t="str">
        <f t="shared" si="107"/>
        <v>Retained</v>
      </c>
    </row>
    <row r="2287" spans="1:19" x14ac:dyDescent="0.35">
      <c r="A2287" s="1">
        <v>2298</v>
      </c>
      <c r="B2287" s="4">
        <v>42917</v>
      </c>
      <c r="C2287" s="4" t="str">
        <f t="shared" si="105"/>
        <v>July</v>
      </c>
      <c r="D2287" s="4" t="str">
        <f t="shared" si="106"/>
        <v>2017</v>
      </c>
      <c r="E2287" s="8">
        <v>3719</v>
      </c>
      <c r="F2287" t="s">
        <v>105</v>
      </c>
      <c r="G2287" t="s">
        <v>109</v>
      </c>
      <c r="H2287" t="s">
        <v>108</v>
      </c>
      <c r="I2287">
        <v>3</v>
      </c>
      <c r="J2287" t="s">
        <v>51</v>
      </c>
      <c r="K2287" t="e" vm="10">
        <v>#VALUE!</v>
      </c>
      <c r="L2287" t="e" vm="5">
        <v>#VALUE!</v>
      </c>
      <c r="M2287" t="e" vm="3">
        <v>#VALUE!</v>
      </c>
      <c r="N2287" t="s">
        <v>12</v>
      </c>
      <c r="O2287" t="s">
        <v>22</v>
      </c>
      <c r="P2287" t="s">
        <v>56</v>
      </c>
      <c r="Q2287" s="10">
        <v>4</v>
      </c>
      <c r="R2287" s="12">
        <v>7.9</v>
      </c>
      <c r="S2287" t="str">
        <f t="shared" si="107"/>
        <v>New</v>
      </c>
    </row>
    <row r="2288" spans="1:19" x14ac:dyDescent="0.35">
      <c r="A2288" s="1">
        <v>2299</v>
      </c>
      <c r="B2288" s="4">
        <v>42917</v>
      </c>
      <c r="C2288" s="4" t="str">
        <f t="shared" si="105"/>
        <v>July</v>
      </c>
      <c r="D2288" s="4" t="str">
        <f t="shared" si="106"/>
        <v>2017</v>
      </c>
      <c r="E2288" s="8">
        <v>4541</v>
      </c>
      <c r="F2288" t="s">
        <v>105</v>
      </c>
      <c r="G2288" t="s">
        <v>110</v>
      </c>
      <c r="H2288" t="s">
        <v>107</v>
      </c>
      <c r="I2288">
        <v>1</v>
      </c>
      <c r="J2288" t="s">
        <v>4</v>
      </c>
      <c r="K2288" t="e" vm="4">
        <v>#VALUE!</v>
      </c>
      <c r="L2288" t="e" vm="5">
        <v>#VALUE!</v>
      </c>
      <c r="M2288" t="e" vm="3">
        <v>#VALUE!</v>
      </c>
      <c r="N2288" t="s">
        <v>9</v>
      </c>
      <c r="O2288" t="s">
        <v>10</v>
      </c>
      <c r="P2288" t="s">
        <v>16</v>
      </c>
      <c r="Q2288" s="10">
        <v>3</v>
      </c>
      <c r="R2288" s="12">
        <v>15.42</v>
      </c>
      <c r="S2288" t="str">
        <f t="shared" si="107"/>
        <v>Retained</v>
      </c>
    </row>
    <row r="2289" spans="1:19" x14ac:dyDescent="0.35">
      <c r="A2289" s="1">
        <v>2300</v>
      </c>
      <c r="B2289" s="4">
        <v>42918</v>
      </c>
      <c r="C2289" s="4" t="str">
        <f t="shared" si="105"/>
        <v>July</v>
      </c>
      <c r="D2289" s="4" t="str">
        <f t="shared" si="106"/>
        <v>2017</v>
      </c>
      <c r="E2289" s="8">
        <v>6003</v>
      </c>
      <c r="F2289" t="s">
        <v>105</v>
      </c>
      <c r="G2289" t="s">
        <v>109</v>
      </c>
      <c r="H2289" t="s">
        <v>107</v>
      </c>
      <c r="I2289">
        <v>0</v>
      </c>
      <c r="J2289" t="s">
        <v>51</v>
      </c>
      <c r="K2289" t="e" vm="9">
        <v>#VALUE!</v>
      </c>
      <c r="L2289" t="e" vm="7">
        <v>#VALUE!</v>
      </c>
      <c r="M2289" t="e" vm="3">
        <v>#VALUE!</v>
      </c>
      <c r="N2289" t="s">
        <v>5</v>
      </c>
      <c r="O2289" t="s">
        <v>30</v>
      </c>
      <c r="P2289" t="s">
        <v>8</v>
      </c>
      <c r="Q2289" s="10">
        <v>3</v>
      </c>
      <c r="R2289" s="12">
        <v>29.52</v>
      </c>
      <c r="S2289" t="str">
        <f t="shared" si="107"/>
        <v>Retained</v>
      </c>
    </row>
    <row r="2290" spans="1:19" x14ac:dyDescent="0.35">
      <c r="A2290" s="1">
        <v>2301</v>
      </c>
      <c r="B2290" s="4">
        <v>42918</v>
      </c>
      <c r="C2290" s="4" t="str">
        <f t="shared" si="105"/>
        <v>July</v>
      </c>
      <c r="D2290" s="4" t="str">
        <f t="shared" si="106"/>
        <v>2017</v>
      </c>
      <c r="E2290" s="8">
        <v>5019</v>
      </c>
      <c r="F2290" t="s">
        <v>105</v>
      </c>
      <c r="G2290" t="s">
        <v>110</v>
      </c>
      <c r="H2290" t="s">
        <v>107</v>
      </c>
      <c r="I2290">
        <v>4</v>
      </c>
      <c r="J2290" t="s">
        <v>4</v>
      </c>
      <c r="K2290" t="e" vm="10">
        <v>#VALUE!</v>
      </c>
      <c r="L2290" t="e" vm="5">
        <v>#VALUE!</v>
      </c>
      <c r="M2290" t="e" vm="3">
        <v>#VALUE!</v>
      </c>
      <c r="N2290" t="s">
        <v>5</v>
      </c>
      <c r="O2290" t="s">
        <v>45</v>
      </c>
      <c r="P2290" t="s">
        <v>45</v>
      </c>
      <c r="Q2290" s="10">
        <v>3</v>
      </c>
      <c r="R2290" s="12">
        <v>12.54</v>
      </c>
      <c r="S2290" t="str">
        <f t="shared" si="107"/>
        <v>Retained</v>
      </c>
    </row>
    <row r="2291" spans="1:19" x14ac:dyDescent="0.35">
      <c r="A2291" s="1">
        <v>2302</v>
      </c>
      <c r="B2291" s="4">
        <v>42918</v>
      </c>
      <c r="C2291" s="4" t="str">
        <f t="shared" si="105"/>
        <v>July</v>
      </c>
      <c r="D2291" s="4" t="str">
        <f t="shared" si="106"/>
        <v>2017</v>
      </c>
      <c r="E2291" s="8">
        <v>6564</v>
      </c>
      <c r="F2291" t="s">
        <v>105</v>
      </c>
      <c r="G2291" t="s">
        <v>110</v>
      </c>
      <c r="H2291" t="s">
        <v>107</v>
      </c>
      <c r="I2291">
        <v>3</v>
      </c>
      <c r="J2291" t="s">
        <v>38</v>
      </c>
      <c r="K2291" t="e" vm="9">
        <v>#VALUE!</v>
      </c>
      <c r="L2291" t="e" vm="7">
        <v>#VALUE!</v>
      </c>
      <c r="M2291" t="e" vm="3">
        <v>#VALUE!</v>
      </c>
      <c r="N2291" t="s">
        <v>5</v>
      </c>
      <c r="O2291" t="s">
        <v>7</v>
      </c>
      <c r="P2291" t="s">
        <v>8</v>
      </c>
      <c r="Q2291" s="10">
        <v>3</v>
      </c>
      <c r="R2291" s="12">
        <v>8</v>
      </c>
      <c r="S2291" t="str">
        <f t="shared" si="107"/>
        <v>Retained</v>
      </c>
    </row>
    <row r="2292" spans="1:19" x14ac:dyDescent="0.35">
      <c r="A2292" s="1">
        <v>2303</v>
      </c>
      <c r="B2292" s="4">
        <v>42918</v>
      </c>
      <c r="C2292" s="4" t="str">
        <f t="shared" si="105"/>
        <v>July</v>
      </c>
      <c r="D2292" s="4" t="str">
        <f t="shared" si="106"/>
        <v>2017</v>
      </c>
      <c r="E2292" s="8">
        <v>6417</v>
      </c>
      <c r="F2292" t="s">
        <v>106</v>
      </c>
      <c r="G2292" t="s">
        <v>109</v>
      </c>
      <c r="H2292" t="s">
        <v>108</v>
      </c>
      <c r="I2292">
        <v>2</v>
      </c>
      <c r="J2292" t="s">
        <v>51</v>
      </c>
      <c r="K2292" t="e" vm="1">
        <v>#VALUE!</v>
      </c>
      <c r="L2292" t="e" vm="2">
        <v>#VALUE!</v>
      </c>
      <c r="M2292" t="e" vm="3">
        <v>#VALUE!</v>
      </c>
      <c r="N2292" t="s">
        <v>5</v>
      </c>
      <c r="O2292" t="s">
        <v>6</v>
      </c>
      <c r="P2292" t="s">
        <v>6</v>
      </c>
      <c r="Q2292" s="10">
        <v>5</v>
      </c>
      <c r="R2292" s="12">
        <v>19.27</v>
      </c>
      <c r="S2292" t="str">
        <f t="shared" si="107"/>
        <v>Retained</v>
      </c>
    </row>
    <row r="2293" spans="1:19" x14ac:dyDescent="0.35">
      <c r="A2293" s="1">
        <v>2304</v>
      </c>
      <c r="B2293" s="4">
        <v>42918</v>
      </c>
      <c r="C2293" s="4" t="str">
        <f t="shared" si="105"/>
        <v>July</v>
      </c>
      <c r="D2293" s="4" t="str">
        <f t="shared" si="106"/>
        <v>2017</v>
      </c>
      <c r="E2293" s="8">
        <v>6262</v>
      </c>
      <c r="F2293" t="s">
        <v>105</v>
      </c>
      <c r="G2293" t="s">
        <v>110</v>
      </c>
      <c r="H2293" t="s">
        <v>107</v>
      </c>
      <c r="I2293">
        <v>4</v>
      </c>
      <c r="J2293" t="s">
        <v>71</v>
      </c>
      <c r="K2293" t="e" vm="12">
        <v>#VALUE!</v>
      </c>
      <c r="L2293" t="e" vm="2">
        <v>#VALUE!</v>
      </c>
      <c r="M2293" t="e" vm="3">
        <v>#VALUE!</v>
      </c>
      <c r="N2293" t="s">
        <v>5</v>
      </c>
      <c r="O2293" t="s">
        <v>28</v>
      </c>
      <c r="P2293" t="s">
        <v>53</v>
      </c>
      <c r="Q2293" s="10">
        <v>4</v>
      </c>
      <c r="R2293" s="12">
        <v>5.88</v>
      </c>
      <c r="S2293" t="str">
        <f t="shared" si="107"/>
        <v>New</v>
      </c>
    </row>
    <row r="2294" spans="1:19" x14ac:dyDescent="0.35">
      <c r="A2294" s="1">
        <v>2305</v>
      </c>
      <c r="B2294" s="4">
        <v>42918</v>
      </c>
      <c r="C2294" s="4" t="str">
        <f t="shared" si="105"/>
        <v>July</v>
      </c>
      <c r="D2294" s="4" t="str">
        <f t="shared" si="106"/>
        <v>2017</v>
      </c>
      <c r="E2294" s="8">
        <v>5374</v>
      </c>
      <c r="F2294" t="s">
        <v>106</v>
      </c>
      <c r="G2294" t="s">
        <v>110</v>
      </c>
      <c r="H2294" t="s">
        <v>107</v>
      </c>
      <c r="I2294">
        <v>3</v>
      </c>
      <c r="J2294" t="s">
        <v>37</v>
      </c>
      <c r="K2294" t="e" vm="17">
        <v>#VALUE!</v>
      </c>
      <c r="L2294" t="e" vm="5">
        <v>#VALUE!</v>
      </c>
      <c r="M2294" t="e" vm="3">
        <v>#VALUE!</v>
      </c>
      <c r="N2294" t="s">
        <v>5</v>
      </c>
      <c r="O2294" t="s">
        <v>6</v>
      </c>
      <c r="P2294" t="s">
        <v>6</v>
      </c>
      <c r="Q2294" s="10">
        <v>3</v>
      </c>
      <c r="R2294" s="12">
        <v>8.34</v>
      </c>
      <c r="S2294" t="str">
        <f t="shared" si="107"/>
        <v>Retained</v>
      </c>
    </row>
    <row r="2295" spans="1:19" x14ac:dyDescent="0.35">
      <c r="A2295" s="1">
        <v>2306</v>
      </c>
      <c r="B2295" s="4">
        <v>42918</v>
      </c>
      <c r="C2295" s="4" t="str">
        <f t="shared" si="105"/>
        <v>July</v>
      </c>
      <c r="D2295" s="4" t="str">
        <f t="shared" si="106"/>
        <v>2017</v>
      </c>
      <c r="E2295" s="8">
        <v>3216</v>
      </c>
      <c r="F2295" t="s">
        <v>105</v>
      </c>
      <c r="G2295" t="s">
        <v>109</v>
      </c>
      <c r="H2295" t="s">
        <v>107</v>
      </c>
      <c r="I2295">
        <v>1</v>
      </c>
      <c r="J2295" t="s">
        <v>51</v>
      </c>
      <c r="K2295" t="e" vm="1">
        <v>#VALUE!</v>
      </c>
      <c r="L2295" t="e" vm="2">
        <v>#VALUE!</v>
      </c>
      <c r="M2295" t="e" vm="3">
        <v>#VALUE!</v>
      </c>
      <c r="N2295" t="s">
        <v>5</v>
      </c>
      <c r="O2295" t="s">
        <v>28</v>
      </c>
      <c r="P2295" t="s">
        <v>49</v>
      </c>
      <c r="Q2295" s="10">
        <v>3</v>
      </c>
      <c r="R2295" s="12">
        <v>6.34</v>
      </c>
      <c r="S2295" t="str">
        <f t="shared" si="107"/>
        <v>New</v>
      </c>
    </row>
    <row r="2296" spans="1:19" x14ac:dyDescent="0.35">
      <c r="A2296" s="1">
        <v>2307</v>
      </c>
      <c r="B2296" s="4">
        <v>42918</v>
      </c>
      <c r="C2296" s="4" t="str">
        <f t="shared" si="105"/>
        <v>July</v>
      </c>
      <c r="D2296" s="4" t="str">
        <f t="shared" si="106"/>
        <v>2017</v>
      </c>
      <c r="E2296" s="8">
        <v>780</v>
      </c>
      <c r="F2296" t="s">
        <v>106</v>
      </c>
      <c r="G2296" t="s">
        <v>109</v>
      </c>
      <c r="H2296" t="s">
        <v>107</v>
      </c>
      <c r="I2296">
        <v>5</v>
      </c>
      <c r="J2296" t="s">
        <v>71</v>
      </c>
      <c r="K2296" t="e" vm="9">
        <v>#VALUE!</v>
      </c>
      <c r="L2296" t="e" vm="7">
        <v>#VALUE!</v>
      </c>
      <c r="M2296" t="e" vm="3">
        <v>#VALUE!</v>
      </c>
      <c r="N2296" t="s">
        <v>9</v>
      </c>
      <c r="O2296" t="s">
        <v>19</v>
      </c>
      <c r="P2296" t="s">
        <v>19</v>
      </c>
      <c r="Q2296" s="10">
        <v>3</v>
      </c>
      <c r="R2296" s="12">
        <v>9.39</v>
      </c>
      <c r="S2296" t="str">
        <f t="shared" si="107"/>
        <v>Retained</v>
      </c>
    </row>
    <row r="2297" spans="1:19" x14ac:dyDescent="0.35">
      <c r="A2297" s="1">
        <v>2308</v>
      </c>
      <c r="B2297" s="4">
        <v>42918</v>
      </c>
      <c r="C2297" s="4" t="str">
        <f t="shared" si="105"/>
        <v>July</v>
      </c>
      <c r="D2297" s="4" t="str">
        <f t="shared" si="106"/>
        <v>2017</v>
      </c>
      <c r="E2297" s="8">
        <v>5895</v>
      </c>
      <c r="F2297" t="s">
        <v>106</v>
      </c>
      <c r="G2297" t="s">
        <v>109</v>
      </c>
      <c r="H2297" t="s">
        <v>108</v>
      </c>
      <c r="I2297">
        <v>0</v>
      </c>
      <c r="J2297" t="s">
        <v>37</v>
      </c>
      <c r="K2297" t="e" vm="13">
        <v>#VALUE!</v>
      </c>
      <c r="L2297" t="e" vm="5">
        <v>#VALUE!</v>
      </c>
      <c r="M2297" t="e" vm="3">
        <v>#VALUE!</v>
      </c>
      <c r="N2297" t="s">
        <v>5</v>
      </c>
      <c r="O2297" t="s">
        <v>6</v>
      </c>
      <c r="P2297" t="s">
        <v>43</v>
      </c>
      <c r="Q2297" s="10">
        <v>3</v>
      </c>
      <c r="R2297" s="12">
        <v>11.68</v>
      </c>
      <c r="S2297" t="str">
        <f t="shared" si="107"/>
        <v>Retained</v>
      </c>
    </row>
    <row r="2298" spans="1:19" x14ac:dyDescent="0.35">
      <c r="A2298" s="1">
        <v>2309</v>
      </c>
      <c r="B2298" s="4">
        <v>42918</v>
      </c>
      <c r="C2298" s="4" t="str">
        <f t="shared" si="105"/>
        <v>July</v>
      </c>
      <c r="D2298" s="4" t="str">
        <f t="shared" si="106"/>
        <v>2017</v>
      </c>
      <c r="E2298" s="8">
        <v>9866</v>
      </c>
      <c r="F2298" t="s">
        <v>106</v>
      </c>
      <c r="G2298" t="s">
        <v>109</v>
      </c>
      <c r="H2298" t="s">
        <v>108</v>
      </c>
      <c r="I2298">
        <v>1</v>
      </c>
      <c r="J2298" t="s">
        <v>38</v>
      </c>
      <c r="K2298" t="e" vm="4">
        <v>#VALUE!</v>
      </c>
      <c r="L2298" t="e" vm="5">
        <v>#VALUE!</v>
      </c>
      <c r="M2298" t="e" vm="3">
        <v>#VALUE!</v>
      </c>
      <c r="N2298" t="s">
        <v>5</v>
      </c>
      <c r="O2298" t="s">
        <v>28</v>
      </c>
      <c r="P2298" t="s">
        <v>29</v>
      </c>
      <c r="Q2298" s="10">
        <v>5</v>
      </c>
      <c r="R2298" s="12">
        <v>15.93</v>
      </c>
      <c r="S2298" t="str">
        <f t="shared" si="107"/>
        <v>New</v>
      </c>
    </row>
    <row r="2299" spans="1:19" x14ac:dyDescent="0.35">
      <c r="A2299" s="1">
        <v>2310</v>
      </c>
      <c r="B2299" s="4">
        <v>42918</v>
      </c>
      <c r="C2299" s="4" t="str">
        <f t="shared" si="105"/>
        <v>July</v>
      </c>
      <c r="D2299" s="4" t="str">
        <f t="shared" si="106"/>
        <v>2017</v>
      </c>
      <c r="E2299" s="8">
        <v>8094</v>
      </c>
      <c r="F2299" t="s">
        <v>105</v>
      </c>
      <c r="G2299" t="s">
        <v>109</v>
      </c>
      <c r="H2299" t="s">
        <v>107</v>
      </c>
      <c r="I2299">
        <v>2</v>
      </c>
      <c r="J2299" t="s">
        <v>4</v>
      </c>
      <c r="K2299" t="e" vm="1">
        <v>#VALUE!</v>
      </c>
      <c r="L2299" t="e" vm="2">
        <v>#VALUE!</v>
      </c>
      <c r="M2299" t="e" vm="3">
        <v>#VALUE!</v>
      </c>
      <c r="N2299" t="s">
        <v>12</v>
      </c>
      <c r="O2299" t="s">
        <v>22</v>
      </c>
      <c r="P2299" t="s">
        <v>23</v>
      </c>
      <c r="Q2299" s="10">
        <v>5</v>
      </c>
      <c r="R2299" s="12">
        <v>4.2699999999999996</v>
      </c>
      <c r="S2299" t="str">
        <f t="shared" si="107"/>
        <v>New</v>
      </c>
    </row>
    <row r="2300" spans="1:19" x14ac:dyDescent="0.35">
      <c r="A2300" s="1">
        <v>2311</v>
      </c>
      <c r="B2300" s="4">
        <v>42918</v>
      </c>
      <c r="C2300" s="4" t="str">
        <f t="shared" si="105"/>
        <v>July</v>
      </c>
      <c r="D2300" s="4" t="str">
        <f t="shared" si="106"/>
        <v>2017</v>
      </c>
      <c r="E2300" s="8">
        <v>2612</v>
      </c>
      <c r="F2300" t="s">
        <v>106</v>
      </c>
      <c r="G2300" t="s">
        <v>110</v>
      </c>
      <c r="H2300" t="s">
        <v>108</v>
      </c>
      <c r="I2300">
        <v>1</v>
      </c>
      <c r="J2300" t="s">
        <v>51</v>
      </c>
      <c r="K2300" t="e" vm="12">
        <v>#VALUE!</v>
      </c>
      <c r="L2300" t="e" vm="2">
        <v>#VALUE!</v>
      </c>
      <c r="M2300" t="e" vm="3">
        <v>#VALUE!</v>
      </c>
      <c r="N2300" t="s">
        <v>5</v>
      </c>
      <c r="O2300" t="s">
        <v>6</v>
      </c>
      <c r="P2300" t="s">
        <v>6</v>
      </c>
      <c r="Q2300" s="10">
        <v>6</v>
      </c>
      <c r="R2300" s="12">
        <v>4.5599999999999996</v>
      </c>
      <c r="S2300" t="str">
        <f t="shared" si="107"/>
        <v>New</v>
      </c>
    </row>
    <row r="2301" spans="1:19" x14ac:dyDescent="0.35">
      <c r="A2301" s="1">
        <v>2312</v>
      </c>
      <c r="B2301" s="4">
        <v>42918</v>
      </c>
      <c r="C2301" s="4" t="str">
        <f t="shared" si="105"/>
        <v>July</v>
      </c>
      <c r="D2301" s="4" t="str">
        <f t="shared" si="106"/>
        <v>2017</v>
      </c>
      <c r="E2301" s="8">
        <v>3688</v>
      </c>
      <c r="F2301" t="s">
        <v>105</v>
      </c>
      <c r="G2301" t="s">
        <v>110</v>
      </c>
      <c r="H2301" t="s">
        <v>107</v>
      </c>
      <c r="I2301">
        <v>3</v>
      </c>
      <c r="J2301" t="s">
        <v>4</v>
      </c>
      <c r="K2301" t="e" vm="12">
        <v>#VALUE!</v>
      </c>
      <c r="L2301" t="e" vm="2">
        <v>#VALUE!</v>
      </c>
      <c r="M2301" t="e" vm="3">
        <v>#VALUE!</v>
      </c>
      <c r="N2301" t="s">
        <v>5</v>
      </c>
      <c r="O2301" t="s">
        <v>45</v>
      </c>
      <c r="P2301" t="s">
        <v>45</v>
      </c>
      <c r="Q2301" s="10">
        <v>5</v>
      </c>
      <c r="R2301" s="12">
        <v>13.35</v>
      </c>
      <c r="S2301" t="str">
        <f t="shared" si="107"/>
        <v>New</v>
      </c>
    </row>
    <row r="2302" spans="1:19" x14ac:dyDescent="0.35">
      <c r="A2302" s="1">
        <v>2313</v>
      </c>
      <c r="B2302" s="4">
        <v>42918</v>
      </c>
      <c r="C2302" s="4" t="str">
        <f t="shared" si="105"/>
        <v>July</v>
      </c>
      <c r="D2302" s="4" t="str">
        <f t="shared" si="106"/>
        <v>2017</v>
      </c>
      <c r="E2302" s="8">
        <v>7605</v>
      </c>
      <c r="F2302" t="s">
        <v>106</v>
      </c>
      <c r="G2302" t="s">
        <v>110</v>
      </c>
      <c r="H2302" t="s">
        <v>107</v>
      </c>
      <c r="I2302">
        <v>4</v>
      </c>
      <c r="J2302" t="s">
        <v>51</v>
      </c>
      <c r="K2302" t="e" vm="8">
        <v>#VALUE!</v>
      </c>
      <c r="L2302" t="e" vm="2">
        <v>#VALUE!</v>
      </c>
      <c r="M2302" t="e" vm="3">
        <v>#VALUE!</v>
      </c>
      <c r="N2302" t="s">
        <v>9</v>
      </c>
      <c r="O2302" t="s">
        <v>19</v>
      </c>
      <c r="P2302" t="s">
        <v>19</v>
      </c>
      <c r="Q2302" s="10">
        <v>3</v>
      </c>
      <c r="R2302" s="12">
        <v>3.06</v>
      </c>
      <c r="S2302" t="str">
        <f t="shared" si="107"/>
        <v>New</v>
      </c>
    </row>
    <row r="2303" spans="1:19" x14ac:dyDescent="0.35">
      <c r="A2303" s="1">
        <v>2314</v>
      </c>
      <c r="B2303" s="4">
        <v>42919</v>
      </c>
      <c r="C2303" s="4" t="str">
        <f t="shared" si="105"/>
        <v>July</v>
      </c>
      <c r="D2303" s="4" t="str">
        <f t="shared" si="106"/>
        <v>2017</v>
      </c>
      <c r="E2303" s="8">
        <v>8439</v>
      </c>
      <c r="F2303" t="s">
        <v>105</v>
      </c>
      <c r="G2303" t="s">
        <v>110</v>
      </c>
      <c r="H2303" t="s">
        <v>107</v>
      </c>
      <c r="I2303">
        <v>4</v>
      </c>
      <c r="J2303" t="s">
        <v>62</v>
      </c>
      <c r="K2303" t="e" vm="9">
        <v>#VALUE!</v>
      </c>
      <c r="L2303" t="e" vm="7">
        <v>#VALUE!</v>
      </c>
      <c r="M2303" t="e" vm="3">
        <v>#VALUE!</v>
      </c>
      <c r="N2303" t="s">
        <v>5</v>
      </c>
      <c r="O2303" t="s">
        <v>28</v>
      </c>
      <c r="P2303" t="s">
        <v>53</v>
      </c>
      <c r="Q2303" s="10">
        <v>3</v>
      </c>
      <c r="R2303" s="12">
        <v>2.66</v>
      </c>
      <c r="S2303" t="str">
        <f t="shared" si="107"/>
        <v>Retained</v>
      </c>
    </row>
    <row r="2304" spans="1:19" x14ac:dyDescent="0.35">
      <c r="A2304" s="1">
        <v>2315</v>
      </c>
      <c r="B2304" s="4">
        <v>42919</v>
      </c>
      <c r="C2304" s="4" t="str">
        <f t="shared" si="105"/>
        <v>July</v>
      </c>
      <c r="D2304" s="4" t="str">
        <f t="shared" si="106"/>
        <v>2017</v>
      </c>
      <c r="E2304" s="8">
        <v>9286</v>
      </c>
      <c r="F2304" t="s">
        <v>106</v>
      </c>
      <c r="G2304" t="s">
        <v>109</v>
      </c>
      <c r="H2304" t="s">
        <v>108</v>
      </c>
      <c r="I2304">
        <v>5</v>
      </c>
      <c r="J2304" t="s">
        <v>51</v>
      </c>
      <c r="K2304" t="e" vm="9">
        <v>#VALUE!</v>
      </c>
      <c r="L2304" t="e" vm="7">
        <v>#VALUE!</v>
      </c>
      <c r="M2304" t="e" vm="3">
        <v>#VALUE!</v>
      </c>
      <c r="N2304" t="s">
        <v>5</v>
      </c>
      <c r="O2304" t="s">
        <v>28</v>
      </c>
      <c r="P2304" t="s">
        <v>49</v>
      </c>
      <c r="Q2304" s="10">
        <v>4</v>
      </c>
      <c r="R2304" s="12">
        <v>4.5599999999999996</v>
      </c>
      <c r="S2304" t="str">
        <f t="shared" si="107"/>
        <v>New</v>
      </c>
    </row>
    <row r="2305" spans="1:19" x14ac:dyDescent="0.35">
      <c r="A2305" s="1">
        <v>2316</v>
      </c>
      <c r="B2305" s="4">
        <v>42919</v>
      </c>
      <c r="C2305" s="4" t="str">
        <f t="shared" si="105"/>
        <v>July</v>
      </c>
      <c r="D2305" s="4" t="str">
        <f t="shared" si="106"/>
        <v>2017</v>
      </c>
      <c r="E2305" s="8">
        <v>976</v>
      </c>
      <c r="F2305" t="s">
        <v>105</v>
      </c>
      <c r="G2305" t="s">
        <v>110</v>
      </c>
      <c r="H2305" t="s">
        <v>107</v>
      </c>
      <c r="I2305">
        <v>5</v>
      </c>
      <c r="J2305" t="s">
        <v>38</v>
      </c>
      <c r="K2305" t="e" vm="17">
        <v>#VALUE!</v>
      </c>
      <c r="L2305" t="e" vm="5">
        <v>#VALUE!</v>
      </c>
      <c r="M2305" t="e" vm="3">
        <v>#VALUE!</v>
      </c>
      <c r="N2305" t="s">
        <v>5</v>
      </c>
      <c r="O2305" t="s">
        <v>19</v>
      </c>
      <c r="P2305" t="s">
        <v>19</v>
      </c>
      <c r="Q2305" s="10">
        <v>3</v>
      </c>
      <c r="R2305" s="12">
        <v>13.96</v>
      </c>
      <c r="S2305" t="str">
        <f t="shared" si="107"/>
        <v>Retained</v>
      </c>
    </row>
    <row r="2306" spans="1:19" x14ac:dyDescent="0.35">
      <c r="A2306" s="1">
        <v>2317</v>
      </c>
      <c r="B2306" s="4">
        <v>42919</v>
      </c>
      <c r="C2306" s="4" t="str">
        <f t="shared" ref="C2306:C2369" si="108">TEXT(B2306, "MMMM")</f>
        <v>July</v>
      </c>
      <c r="D2306" s="4" t="str">
        <f t="shared" ref="D2306:D2369" si="109">TEXT(B2306, "YYYY")</f>
        <v>2017</v>
      </c>
      <c r="E2306" s="8">
        <v>4537</v>
      </c>
      <c r="F2306" t="s">
        <v>106</v>
      </c>
      <c r="G2306" t="s">
        <v>110</v>
      </c>
      <c r="H2306" t="s">
        <v>107</v>
      </c>
      <c r="I2306">
        <v>4</v>
      </c>
      <c r="J2306" t="s">
        <v>71</v>
      </c>
      <c r="K2306" t="e" vm="1">
        <v>#VALUE!</v>
      </c>
      <c r="L2306" t="e" vm="2">
        <v>#VALUE!</v>
      </c>
      <c r="M2306" t="e" vm="3">
        <v>#VALUE!</v>
      </c>
      <c r="N2306" t="s">
        <v>12</v>
      </c>
      <c r="O2306" t="s">
        <v>22</v>
      </c>
      <c r="P2306" t="s">
        <v>57</v>
      </c>
      <c r="Q2306" s="10">
        <v>4</v>
      </c>
      <c r="R2306" s="12">
        <v>12.85</v>
      </c>
      <c r="S2306" t="str">
        <f t="shared" ref="S2306:S2369" si="110">IF(COUNTIFS(E:E, E2306, B:B, "&lt;="&amp;B2306)&gt;1, "Retained", "New")</f>
        <v>New</v>
      </c>
    </row>
    <row r="2307" spans="1:19" x14ac:dyDescent="0.35">
      <c r="A2307" s="1">
        <v>2318</v>
      </c>
      <c r="B2307" s="4">
        <v>42919</v>
      </c>
      <c r="C2307" s="4" t="str">
        <f t="shared" si="108"/>
        <v>July</v>
      </c>
      <c r="D2307" s="4" t="str">
        <f t="shared" si="109"/>
        <v>2017</v>
      </c>
      <c r="E2307" s="8">
        <v>4699</v>
      </c>
      <c r="F2307" t="s">
        <v>106</v>
      </c>
      <c r="G2307" t="s">
        <v>110</v>
      </c>
      <c r="H2307" t="s">
        <v>108</v>
      </c>
      <c r="I2307">
        <v>3</v>
      </c>
      <c r="J2307" t="s">
        <v>71</v>
      </c>
      <c r="K2307" t="e" vm="15">
        <v>#VALUE!</v>
      </c>
      <c r="L2307" t="e" vm="5">
        <v>#VALUE!</v>
      </c>
      <c r="M2307" t="e" vm="3">
        <v>#VALUE!</v>
      </c>
      <c r="N2307" t="s">
        <v>5</v>
      </c>
      <c r="O2307" t="s">
        <v>30</v>
      </c>
      <c r="P2307" t="s">
        <v>39</v>
      </c>
      <c r="Q2307" s="10">
        <v>3</v>
      </c>
      <c r="R2307" s="12">
        <v>22.91</v>
      </c>
      <c r="S2307" t="str">
        <f t="shared" si="110"/>
        <v>New</v>
      </c>
    </row>
    <row r="2308" spans="1:19" x14ac:dyDescent="0.35">
      <c r="A2308" s="1">
        <v>2319</v>
      </c>
      <c r="B2308" s="4">
        <v>42919</v>
      </c>
      <c r="C2308" s="4" t="str">
        <f t="shared" si="108"/>
        <v>July</v>
      </c>
      <c r="D2308" s="4" t="str">
        <f t="shared" si="109"/>
        <v>2017</v>
      </c>
      <c r="E2308" s="8">
        <v>4397</v>
      </c>
      <c r="F2308" t="s">
        <v>106</v>
      </c>
      <c r="G2308" t="s">
        <v>109</v>
      </c>
      <c r="H2308" t="s">
        <v>108</v>
      </c>
      <c r="I2308">
        <v>2</v>
      </c>
      <c r="J2308" t="s">
        <v>37</v>
      </c>
      <c r="K2308" t="e" vm="17">
        <v>#VALUE!</v>
      </c>
      <c r="L2308" t="e" vm="5">
        <v>#VALUE!</v>
      </c>
      <c r="M2308" t="e" vm="3">
        <v>#VALUE!</v>
      </c>
      <c r="N2308" t="s">
        <v>12</v>
      </c>
      <c r="O2308" t="s">
        <v>25</v>
      </c>
      <c r="P2308" t="s">
        <v>26</v>
      </c>
      <c r="Q2308" s="10">
        <v>5</v>
      </c>
      <c r="R2308" s="12">
        <v>4.8499999999999996</v>
      </c>
      <c r="S2308" t="str">
        <f t="shared" si="110"/>
        <v>Retained</v>
      </c>
    </row>
    <row r="2309" spans="1:19" x14ac:dyDescent="0.35">
      <c r="A2309" s="1">
        <v>2320</v>
      </c>
      <c r="B2309" s="4">
        <v>42919</v>
      </c>
      <c r="C2309" s="4" t="str">
        <f t="shared" si="108"/>
        <v>July</v>
      </c>
      <c r="D2309" s="4" t="str">
        <f t="shared" si="109"/>
        <v>2017</v>
      </c>
      <c r="E2309" s="8">
        <v>2921</v>
      </c>
      <c r="F2309" t="s">
        <v>105</v>
      </c>
      <c r="G2309" t="s">
        <v>109</v>
      </c>
      <c r="H2309" t="s">
        <v>107</v>
      </c>
      <c r="I2309">
        <v>4</v>
      </c>
      <c r="J2309" t="s">
        <v>37</v>
      </c>
      <c r="K2309" t="e" vm="17">
        <v>#VALUE!</v>
      </c>
      <c r="L2309" t="e" vm="5">
        <v>#VALUE!</v>
      </c>
      <c r="M2309" t="e" vm="3">
        <v>#VALUE!</v>
      </c>
      <c r="N2309" t="s">
        <v>5</v>
      </c>
      <c r="O2309" t="s">
        <v>30</v>
      </c>
      <c r="P2309" t="s">
        <v>8</v>
      </c>
      <c r="Q2309" s="10">
        <v>3</v>
      </c>
      <c r="R2309" s="12">
        <v>16.760000000000002</v>
      </c>
      <c r="S2309" t="str">
        <f t="shared" si="110"/>
        <v>Retained</v>
      </c>
    </row>
    <row r="2310" spans="1:19" x14ac:dyDescent="0.35">
      <c r="A2310" s="1">
        <v>2321</v>
      </c>
      <c r="B2310" s="4">
        <v>42919</v>
      </c>
      <c r="C2310" s="4" t="str">
        <f t="shared" si="108"/>
        <v>July</v>
      </c>
      <c r="D2310" s="4" t="str">
        <f t="shared" si="109"/>
        <v>2017</v>
      </c>
      <c r="E2310" s="8">
        <v>7359</v>
      </c>
      <c r="F2310" t="s">
        <v>105</v>
      </c>
      <c r="G2310" t="s">
        <v>110</v>
      </c>
      <c r="H2310" t="s">
        <v>108</v>
      </c>
      <c r="I2310">
        <v>4</v>
      </c>
      <c r="J2310" t="s">
        <v>51</v>
      </c>
      <c r="K2310" t="e" vm="9">
        <v>#VALUE!</v>
      </c>
      <c r="L2310" t="e" vm="7">
        <v>#VALUE!</v>
      </c>
      <c r="M2310" t="e" vm="3">
        <v>#VALUE!</v>
      </c>
      <c r="N2310" t="s">
        <v>5</v>
      </c>
      <c r="O2310" t="s">
        <v>19</v>
      </c>
      <c r="P2310" t="s">
        <v>19</v>
      </c>
      <c r="Q2310" s="10">
        <v>4</v>
      </c>
      <c r="R2310" s="12">
        <v>37.92</v>
      </c>
      <c r="S2310" t="str">
        <f t="shared" si="110"/>
        <v>Retained</v>
      </c>
    </row>
    <row r="2311" spans="1:19" x14ac:dyDescent="0.35">
      <c r="A2311" s="1">
        <v>2322</v>
      </c>
      <c r="B2311" s="4">
        <v>42919</v>
      </c>
      <c r="C2311" s="4" t="str">
        <f t="shared" si="108"/>
        <v>July</v>
      </c>
      <c r="D2311" s="4" t="str">
        <f t="shared" si="109"/>
        <v>2017</v>
      </c>
      <c r="E2311" s="8">
        <v>9269</v>
      </c>
      <c r="F2311" t="s">
        <v>105</v>
      </c>
      <c r="G2311" t="s">
        <v>110</v>
      </c>
      <c r="H2311" t="s">
        <v>107</v>
      </c>
      <c r="I2311">
        <v>2</v>
      </c>
      <c r="J2311" t="s">
        <v>51</v>
      </c>
      <c r="K2311" t="e" vm="8">
        <v>#VALUE!</v>
      </c>
      <c r="L2311" t="e" vm="2">
        <v>#VALUE!</v>
      </c>
      <c r="M2311" t="e" vm="3">
        <v>#VALUE!</v>
      </c>
      <c r="N2311" t="s">
        <v>5</v>
      </c>
      <c r="O2311" t="s">
        <v>30</v>
      </c>
      <c r="P2311" t="s">
        <v>70</v>
      </c>
      <c r="Q2311" s="10">
        <v>2</v>
      </c>
      <c r="R2311" s="12">
        <v>6.73</v>
      </c>
      <c r="S2311" t="str">
        <f t="shared" si="110"/>
        <v>New</v>
      </c>
    </row>
    <row r="2312" spans="1:19" x14ac:dyDescent="0.35">
      <c r="A2312" s="1">
        <v>2323</v>
      </c>
      <c r="B2312" s="4">
        <v>42919</v>
      </c>
      <c r="C2312" s="4" t="str">
        <f t="shared" si="108"/>
        <v>July</v>
      </c>
      <c r="D2312" s="4" t="str">
        <f t="shared" si="109"/>
        <v>2017</v>
      </c>
      <c r="E2312" s="8">
        <v>595</v>
      </c>
      <c r="F2312" t="s">
        <v>106</v>
      </c>
      <c r="G2312" t="s">
        <v>109</v>
      </c>
      <c r="H2312" t="s">
        <v>107</v>
      </c>
      <c r="I2312">
        <v>4</v>
      </c>
      <c r="J2312" t="s">
        <v>4</v>
      </c>
      <c r="K2312" t="e" vm="12">
        <v>#VALUE!</v>
      </c>
      <c r="L2312" t="e" vm="2">
        <v>#VALUE!</v>
      </c>
      <c r="M2312" t="e" vm="3">
        <v>#VALUE!</v>
      </c>
      <c r="N2312" t="s">
        <v>5</v>
      </c>
      <c r="O2312" t="s">
        <v>45</v>
      </c>
      <c r="P2312" t="s">
        <v>45</v>
      </c>
      <c r="Q2312" s="10">
        <v>5</v>
      </c>
      <c r="R2312" s="12">
        <v>8.77</v>
      </c>
      <c r="S2312" t="str">
        <f t="shared" si="110"/>
        <v>New</v>
      </c>
    </row>
    <row r="2313" spans="1:19" x14ac:dyDescent="0.35">
      <c r="A2313" s="1">
        <v>2324</v>
      </c>
      <c r="B2313" s="4">
        <v>42920</v>
      </c>
      <c r="C2313" s="4" t="str">
        <f t="shared" si="108"/>
        <v>July</v>
      </c>
      <c r="D2313" s="4" t="str">
        <f t="shared" si="109"/>
        <v>2017</v>
      </c>
      <c r="E2313" s="8">
        <v>9242</v>
      </c>
      <c r="F2313" t="s">
        <v>106</v>
      </c>
      <c r="G2313" t="s">
        <v>110</v>
      </c>
      <c r="H2313" t="s">
        <v>108</v>
      </c>
      <c r="I2313">
        <v>4</v>
      </c>
      <c r="J2313" t="s">
        <v>37</v>
      </c>
      <c r="K2313" t="e" vm="15">
        <v>#VALUE!</v>
      </c>
      <c r="L2313" t="e" vm="5">
        <v>#VALUE!</v>
      </c>
      <c r="M2313" t="e" vm="3">
        <v>#VALUE!</v>
      </c>
      <c r="N2313" t="s">
        <v>9</v>
      </c>
      <c r="O2313" t="s">
        <v>10</v>
      </c>
      <c r="P2313" t="s">
        <v>52</v>
      </c>
      <c r="Q2313" s="10">
        <v>5</v>
      </c>
      <c r="R2313" s="12">
        <v>19.149999999999999</v>
      </c>
      <c r="S2313" t="str">
        <f t="shared" si="110"/>
        <v>New</v>
      </c>
    </row>
    <row r="2314" spans="1:19" x14ac:dyDescent="0.35">
      <c r="A2314" s="1">
        <v>2325</v>
      </c>
      <c r="B2314" s="4">
        <v>42920</v>
      </c>
      <c r="C2314" s="4" t="str">
        <f t="shared" si="108"/>
        <v>July</v>
      </c>
      <c r="D2314" s="4" t="str">
        <f t="shared" si="109"/>
        <v>2017</v>
      </c>
      <c r="E2314" s="8">
        <v>4597</v>
      </c>
      <c r="F2314" t="s">
        <v>105</v>
      </c>
      <c r="G2314" t="s">
        <v>109</v>
      </c>
      <c r="H2314" t="s">
        <v>108</v>
      </c>
      <c r="I2314">
        <v>2</v>
      </c>
      <c r="J2314" t="s">
        <v>4</v>
      </c>
      <c r="K2314" t="e" vm="13">
        <v>#VALUE!</v>
      </c>
      <c r="L2314" t="e" vm="5">
        <v>#VALUE!</v>
      </c>
      <c r="M2314" t="e" vm="3">
        <v>#VALUE!</v>
      </c>
      <c r="N2314" t="s">
        <v>9</v>
      </c>
      <c r="O2314" t="s">
        <v>59</v>
      </c>
      <c r="P2314" t="s">
        <v>60</v>
      </c>
      <c r="Q2314" s="10">
        <v>3</v>
      </c>
      <c r="R2314" s="12">
        <v>13.63</v>
      </c>
      <c r="S2314" t="str">
        <f t="shared" si="110"/>
        <v>Retained</v>
      </c>
    </row>
    <row r="2315" spans="1:19" x14ac:dyDescent="0.35">
      <c r="A2315" s="1">
        <v>2326</v>
      </c>
      <c r="B2315" s="4">
        <v>42920</v>
      </c>
      <c r="C2315" s="4" t="str">
        <f t="shared" si="108"/>
        <v>July</v>
      </c>
      <c r="D2315" s="4" t="str">
        <f t="shared" si="109"/>
        <v>2017</v>
      </c>
      <c r="E2315" s="8">
        <v>5958</v>
      </c>
      <c r="F2315" t="s">
        <v>105</v>
      </c>
      <c r="G2315" t="s">
        <v>109</v>
      </c>
      <c r="H2315" t="s">
        <v>107</v>
      </c>
      <c r="I2315">
        <v>3</v>
      </c>
      <c r="J2315" t="s">
        <v>62</v>
      </c>
      <c r="K2315" t="e" vm="9">
        <v>#VALUE!</v>
      </c>
      <c r="L2315" t="e" vm="7">
        <v>#VALUE!</v>
      </c>
      <c r="M2315" t="e" vm="3">
        <v>#VALUE!</v>
      </c>
      <c r="N2315" t="s">
        <v>12</v>
      </c>
      <c r="O2315" t="s">
        <v>22</v>
      </c>
      <c r="P2315" t="s">
        <v>56</v>
      </c>
      <c r="Q2315" s="10">
        <v>3</v>
      </c>
      <c r="R2315" s="12">
        <v>1.8</v>
      </c>
      <c r="S2315" t="str">
        <f t="shared" si="110"/>
        <v>Retained</v>
      </c>
    </row>
    <row r="2316" spans="1:19" x14ac:dyDescent="0.35">
      <c r="A2316" s="1">
        <v>2327</v>
      </c>
      <c r="B2316" s="4">
        <v>42920</v>
      </c>
      <c r="C2316" s="4" t="str">
        <f t="shared" si="108"/>
        <v>July</v>
      </c>
      <c r="D2316" s="4" t="str">
        <f t="shared" si="109"/>
        <v>2017</v>
      </c>
      <c r="E2316" s="8">
        <v>9710</v>
      </c>
      <c r="F2316" t="s">
        <v>106</v>
      </c>
      <c r="G2316" t="s">
        <v>109</v>
      </c>
      <c r="H2316" t="s">
        <v>107</v>
      </c>
      <c r="I2316">
        <v>3</v>
      </c>
      <c r="J2316" t="s">
        <v>51</v>
      </c>
      <c r="K2316" t="e" vm="8">
        <v>#VALUE!</v>
      </c>
      <c r="L2316" t="e" vm="2">
        <v>#VALUE!</v>
      </c>
      <c r="M2316" t="e" vm="3">
        <v>#VALUE!</v>
      </c>
      <c r="N2316" t="s">
        <v>12</v>
      </c>
      <c r="O2316" t="s">
        <v>25</v>
      </c>
      <c r="P2316" t="s">
        <v>26</v>
      </c>
      <c r="Q2316" s="10">
        <v>3</v>
      </c>
      <c r="R2316" s="12">
        <v>13.34</v>
      </c>
      <c r="S2316" t="str">
        <f t="shared" si="110"/>
        <v>Retained</v>
      </c>
    </row>
    <row r="2317" spans="1:19" x14ac:dyDescent="0.35">
      <c r="A2317" s="1">
        <v>2328</v>
      </c>
      <c r="B2317" s="4">
        <v>42920</v>
      </c>
      <c r="C2317" s="4" t="str">
        <f t="shared" si="108"/>
        <v>July</v>
      </c>
      <c r="D2317" s="4" t="str">
        <f t="shared" si="109"/>
        <v>2017</v>
      </c>
      <c r="E2317" s="8">
        <v>10068</v>
      </c>
      <c r="F2317" t="s">
        <v>105</v>
      </c>
      <c r="G2317" t="s">
        <v>110</v>
      </c>
      <c r="H2317" t="s">
        <v>107</v>
      </c>
      <c r="I2317">
        <v>2</v>
      </c>
      <c r="J2317" t="s">
        <v>4</v>
      </c>
      <c r="K2317" t="e" vm="10">
        <v>#VALUE!</v>
      </c>
      <c r="L2317" t="e" vm="5">
        <v>#VALUE!</v>
      </c>
      <c r="M2317" t="e" vm="3">
        <v>#VALUE!</v>
      </c>
      <c r="N2317" t="s">
        <v>5</v>
      </c>
      <c r="O2317" t="s">
        <v>7</v>
      </c>
      <c r="P2317" t="s">
        <v>8</v>
      </c>
      <c r="Q2317" s="10">
        <v>3</v>
      </c>
      <c r="R2317" s="12">
        <v>17.23</v>
      </c>
      <c r="S2317" t="str">
        <f t="shared" si="110"/>
        <v>Retained</v>
      </c>
    </row>
    <row r="2318" spans="1:19" x14ac:dyDescent="0.35">
      <c r="A2318" s="1">
        <v>2329</v>
      </c>
      <c r="B2318" s="4">
        <v>42920</v>
      </c>
      <c r="C2318" s="4" t="str">
        <f t="shared" si="108"/>
        <v>July</v>
      </c>
      <c r="D2318" s="4" t="str">
        <f t="shared" si="109"/>
        <v>2017</v>
      </c>
      <c r="E2318" s="8">
        <v>4261</v>
      </c>
      <c r="F2318" t="s">
        <v>106</v>
      </c>
      <c r="G2318" t="s">
        <v>109</v>
      </c>
      <c r="H2318" t="s">
        <v>107</v>
      </c>
      <c r="I2318">
        <v>2</v>
      </c>
      <c r="J2318" t="s">
        <v>51</v>
      </c>
      <c r="K2318" t="e" vm="9">
        <v>#VALUE!</v>
      </c>
      <c r="L2318" t="e" vm="7">
        <v>#VALUE!</v>
      </c>
      <c r="M2318" t="e" vm="3">
        <v>#VALUE!</v>
      </c>
      <c r="N2318" t="s">
        <v>5</v>
      </c>
      <c r="O2318" t="s">
        <v>30</v>
      </c>
      <c r="P2318" t="s">
        <v>8</v>
      </c>
      <c r="Q2318" s="10">
        <v>2</v>
      </c>
      <c r="R2318" s="12">
        <v>14.42</v>
      </c>
      <c r="S2318" t="str">
        <f t="shared" si="110"/>
        <v>New</v>
      </c>
    </row>
    <row r="2319" spans="1:19" x14ac:dyDescent="0.35">
      <c r="A2319" s="1">
        <v>2330</v>
      </c>
      <c r="B2319" s="4">
        <v>42920</v>
      </c>
      <c r="C2319" s="4" t="str">
        <f t="shared" si="108"/>
        <v>July</v>
      </c>
      <c r="D2319" s="4" t="str">
        <f t="shared" si="109"/>
        <v>2017</v>
      </c>
      <c r="E2319" s="8">
        <v>6288</v>
      </c>
      <c r="F2319" t="s">
        <v>105</v>
      </c>
      <c r="G2319" t="s">
        <v>109</v>
      </c>
      <c r="H2319" t="s">
        <v>107</v>
      </c>
      <c r="I2319">
        <v>1</v>
      </c>
      <c r="J2319" t="s">
        <v>51</v>
      </c>
      <c r="K2319" t="e" vm="9">
        <v>#VALUE!</v>
      </c>
      <c r="L2319" t="e" vm="7">
        <v>#VALUE!</v>
      </c>
      <c r="M2319" t="e" vm="3">
        <v>#VALUE!</v>
      </c>
      <c r="N2319" t="s">
        <v>5</v>
      </c>
      <c r="O2319" t="s">
        <v>28</v>
      </c>
      <c r="P2319" t="s">
        <v>29</v>
      </c>
      <c r="Q2319" s="10">
        <v>4</v>
      </c>
      <c r="R2319" s="12">
        <v>24.91</v>
      </c>
      <c r="S2319" t="str">
        <f t="shared" si="110"/>
        <v>Retained</v>
      </c>
    </row>
    <row r="2320" spans="1:19" x14ac:dyDescent="0.35">
      <c r="A2320" s="1">
        <v>2331</v>
      </c>
      <c r="B2320" s="4">
        <v>42920</v>
      </c>
      <c r="C2320" s="4" t="str">
        <f t="shared" si="108"/>
        <v>July</v>
      </c>
      <c r="D2320" s="4" t="str">
        <f t="shared" si="109"/>
        <v>2017</v>
      </c>
      <c r="E2320" s="8">
        <v>6710</v>
      </c>
      <c r="F2320" t="s">
        <v>105</v>
      </c>
      <c r="G2320" t="s">
        <v>110</v>
      </c>
      <c r="H2320" t="s">
        <v>107</v>
      </c>
      <c r="I2320">
        <v>1</v>
      </c>
      <c r="J2320" t="s">
        <v>4</v>
      </c>
      <c r="K2320" t="e" vm="9">
        <v>#VALUE!</v>
      </c>
      <c r="L2320" t="e" vm="7">
        <v>#VALUE!</v>
      </c>
      <c r="M2320" t="e" vm="3">
        <v>#VALUE!</v>
      </c>
      <c r="N2320" t="s">
        <v>9</v>
      </c>
      <c r="O2320" t="s">
        <v>10</v>
      </c>
      <c r="P2320" t="s">
        <v>58</v>
      </c>
      <c r="Q2320" s="10">
        <v>5</v>
      </c>
      <c r="R2320" s="12">
        <v>19.54</v>
      </c>
      <c r="S2320" t="str">
        <f t="shared" si="110"/>
        <v>New</v>
      </c>
    </row>
    <row r="2321" spans="1:19" x14ac:dyDescent="0.35">
      <c r="A2321" s="1">
        <v>2332</v>
      </c>
      <c r="B2321" s="4">
        <v>42920</v>
      </c>
      <c r="C2321" s="4" t="str">
        <f t="shared" si="108"/>
        <v>July</v>
      </c>
      <c r="D2321" s="4" t="str">
        <f t="shared" si="109"/>
        <v>2017</v>
      </c>
      <c r="E2321" s="8">
        <v>7469</v>
      </c>
      <c r="F2321" t="s">
        <v>105</v>
      </c>
      <c r="G2321" t="s">
        <v>110</v>
      </c>
      <c r="H2321" t="s">
        <v>108</v>
      </c>
      <c r="I2321">
        <v>2</v>
      </c>
      <c r="J2321" t="s">
        <v>4</v>
      </c>
      <c r="K2321" t="e" vm="1">
        <v>#VALUE!</v>
      </c>
      <c r="L2321" t="e" vm="2">
        <v>#VALUE!</v>
      </c>
      <c r="M2321" t="e" vm="3">
        <v>#VALUE!</v>
      </c>
      <c r="N2321" t="s">
        <v>5</v>
      </c>
      <c r="O2321" t="s">
        <v>20</v>
      </c>
      <c r="P2321" t="s">
        <v>21</v>
      </c>
      <c r="Q2321" s="10">
        <v>3</v>
      </c>
      <c r="R2321" s="12">
        <v>7.22</v>
      </c>
      <c r="S2321" t="str">
        <f t="shared" si="110"/>
        <v>New</v>
      </c>
    </row>
    <row r="2322" spans="1:19" x14ac:dyDescent="0.35">
      <c r="A2322" s="1">
        <v>2333</v>
      </c>
      <c r="B2322" s="4">
        <v>42920</v>
      </c>
      <c r="C2322" s="4" t="str">
        <f t="shared" si="108"/>
        <v>July</v>
      </c>
      <c r="D2322" s="4" t="str">
        <f t="shared" si="109"/>
        <v>2017</v>
      </c>
      <c r="E2322" s="8">
        <v>7393</v>
      </c>
      <c r="F2322" t="s">
        <v>105</v>
      </c>
      <c r="G2322" t="s">
        <v>109</v>
      </c>
      <c r="H2322" t="s">
        <v>107</v>
      </c>
      <c r="I2322">
        <v>0</v>
      </c>
      <c r="J2322" t="s">
        <v>4</v>
      </c>
      <c r="K2322" t="e" vm="12">
        <v>#VALUE!</v>
      </c>
      <c r="L2322" t="e" vm="2">
        <v>#VALUE!</v>
      </c>
      <c r="M2322" t="e" vm="3">
        <v>#VALUE!</v>
      </c>
      <c r="N2322" t="s">
        <v>5</v>
      </c>
      <c r="O2322" t="s">
        <v>45</v>
      </c>
      <c r="P2322" t="s">
        <v>45</v>
      </c>
      <c r="Q2322" s="10">
        <v>3</v>
      </c>
      <c r="R2322" s="12">
        <v>11.36</v>
      </c>
      <c r="S2322" t="str">
        <f t="shared" si="110"/>
        <v>New</v>
      </c>
    </row>
    <row r="2323" spans="1:19" x14ac:dyDescent="0.35">
      <c r="A2323" s="1">
        <v>2334</v>
      </c>
      <c r="B2323" s="4">
        <v>42920</v>
      </c>
      <c r="C2323" s="4" t="str">
        <f t="shared" si="108"/>
        <v>July</v>
      </c>
      <c r="D2323" s="4" t="str">
        <f t="shared" si="109"/>
        <v>2017</v>
      </c>
      <c r="E2323" s="8">
        <v>676</v>
      </c>
      <c r="F2323" t="s">
        <v>106</v>
      </c>
      <c r="G2323" t="s">
        <v>109</v>
      </c>
      <c r="H2323" t="s">
        <v>107</v>
      </c>
      <c r="I2323">
        <v>5</v>
      </c>
      <c r="J2323" t="s">
        <v>37</v>
      </c>
      <c r="K2323" t="e" vm="1">
        <v>#VALUE!</v>
      </c>
      <c r="L2323" t="e" vm="2">
        <v>#VALUE!</v>
      </c>
      <c r="M2323" t="e" vm="3">
        <v>#VALUE!</v>
      </c>
      <c r="N2323" t="s">
        <v>5</v>
      </c>
      <c r="O2323" t="s">
        <v>45</v>
      </c>
      <c r="P2323" t="s">
        <v>45</v>
      </c>
      <c r="Q2323" s="10">
        <v>3</v>
      </c>
      <c r="R2323" s="12">
        <v>13.65</v>
      </c>
      <c r="S2323" t="str">
        <f t="shared" si="110"/>
        <v>New</v>
      </c>
    </row>
    <row r="2324" spans="1:19" x14ac:dyDescent="0.35">
      <c r="A2324" s="1">
        <v>2335</v>
      </c>
      <c r="B2324" s="4">
        <v>42920</v>
      </c>
      <c r="C2324" s="4" t="str">
        <f t="shared" si="108"/>
        <v>July</v>
      </c>
      <c r="D2324" s="4" t="str">
        <f t="shared" si="109"/>
        <v>2017</v>
      </c>
      <c r="E2324" s="8">
        <v>1611</v>
      </c>
      <c r="F2324" t="s">
        <v>106</v>
      </c>
      <c r="G2324" t="s">
        <v>109</v>
      </c>
      <c r="H2324" t="s">
        <v>108</v>
      </c>
      <c r="I2324">
        <v>0</v>
      </c>
      <c r="J2324" t="s">
        <v>38</v>
      </c>
      <c r="K2324" t="e" vm="9">
        <v>#VALUE!</v>
      </c>
      <c r="L2324" t="e" vm="7">
        <v>#VALUE!</v>
      </c>
      <c r="M2324" t="e" vm="3">
        <v>#VALUE!</v>
      </c>
      <c r="N2324" t="s">
        <v>12</v>
      </c>
      <c r="O2324" t="s">
        <v>22</v>
      </c>
      <c r="P2324" t="s">
        <v>56</v>
      </c>
      <c r="Q2324" s="10">
        <v>4</v>
      </c>
      <c r="R2324" s="12">
        <v>9.9600000000000009</v>
      </c>
      <c r="S2324" t="str">
        <f t="shared" si="110"/>
        <v>New</v>
      </c>
    </row>
    <row r="2325" spans="1:19" x14ac:dyDescent="0.35">
      <c r="A2325" s="1">
        <v>2336</v>
      </c>
      <c r="B2325" s="4">
        <v>42921</v>
      </c>
      <c r="C2325" s="4" t="str">
        <f t="shared" si="108"/>
        <v>July</v>
      </c>
      <c r="D2325" s="4" t="str">
        <f t="shared" si="109"/>
        <v>2017</v>
      </c>
      <c r="E2325" s="8">
        <v>7521</v>
      </c>
      <c r="F2325" t="s">
        <v>106</v>
      </c>
      <c r="G2325" t="s">
        <v>110</v>
      </c>
      <c r="H2325" t="s">
        <v>107</v>
      </c>
      <c r="I2325">
        <v>3</v>
      </c>
      <c r="J2325" t="s">
        <v>72</v>
      </c>
      <c r="K2325" t="e" vm="9">
        <v>#VALUE!</v>
      </c>
      <c r="L2325" t="e" vm="7">
        <v>#VALUE!</v>
      </c>
      <c r="M2325" t="e" vm="3">
        <v>#VALUE!</v>
      </c>
      <c r="N2325" t="s">
        <v>5</v>
      </c>
      <c r="O2325" t="s">
        <v>17</v>
      </c>
      <c r="P2325" t="s">
        <v>29</v>
      </c>
      <c r="Q2325" s="10">
        <v>4</v>
      </c>
      <c r="R2325" s="12">
        <v>4.78</v>
      </c>
      <c r="S2325" t="str">
        <f t="shared" si="110"/>
        <v>New</v>
      </c>
    </row>
    <row r="2326" spans="1:19" x14ac:dyDescent="0.35">
      <c r="A2326" s="1">
        <v>2337</v>
      </c>
      <c r="B2326" s="4">
        <v>42921</v>
      </c>
      <c r="C2326" s="4" t="str">
        <f t="shared" si="108"/>
        <v>July</v>
      </c>
      <c r="D2326" s="4" t="str">
        <f t="shared" si="109"/>
        <v>2017</v>
      </c>
      <c r="E2326" s="8">
        <v>1744</v>
      </c>
      <c r="F2326" t="s">
        <v>106</v>
      </c>
      <c r="G2326" t="s">
        <v>110</v>
      </c>
      <c r="H2326" t="s">
        <v>108</v>
      </c>
      <c r="I2326">
        <v>3</v>
      </c>
      <c r="J2326" t="s">
        <v>37</v>
      </c>
      <c r="K2326" t="e" vm="13">
        <v>#VALUE!</v>
      </c>
      <c r="L2326" t="e" vm="5">
        <v>#VALUE!</v>
      </c>
      <c r="M2326" t="e" vm="3">
        <v>#VALUE!</v>
      </c>
      <c r="N2326" t="s">
        <v>5</v>
      </c>
      <c r="O2326" t="s">
        <v>7</v>
      </c>
      <c r="P2326" t="s">
        <v>8</v>
      </c>
      <c r="Q2326" s="10">
        <v>5</v>
      </c>
      <c r="R2326" s="12">
        <v>11.42</v>
      </c>
      <c r="S2326" t="str">
        <f t="shared" si="110"/>
        <v>New</v>
      </c>
    </row>
    <row r="2327" spans="1:19" x14ac:dyDescent="0.35">
      <c r="A2327" s="1">
        <v>2338</v>
      </c>
      <c r="B2327" s="4">
        <v>42921</v>
      </c>
      <c r="C2327" s="4" t="str">
        <f t="shared" si="108"/>
        <v>July</v>
      </c>
      <c r="D2327" s="4" t="str">
        <f t="shared" si="109"/>
        <v>2017</v>
      </c>
      <c r="E2327" s="8">
        <v>3222</v>
      </c>
      <c r="F2327" t="s">
        <v>106</v>
      </c>
      <c r="G2327" t="s">
        <v>110</v>
      </c>
      <c r="H2327" t="s">
        <v>107</v>
      </c>
      <c r="I2327">
        <v>1</v>
      </c>
      <c r="J2327" t="s">
        <v>38</v>
      </c>
      <c r="K2327" t="e" vm="1">
        <v>#VALUE!</v>
      </c>
      <c r="L2327" t="e" vm="2">
        <v>#VALUE!</v>
      </c>
      <c r="M2327" t="e" vm="3">
        <v>#VALUE!</v>
      </c>
      <c r="N2327" t="s">
        <v>5</v>
      </c>
      <c r="O2327" t="s">
        <v>6</v>
      </c>
      <c r="P2327" t="s">
        <v>6</v>
      </c>
      <c r="Q2327" s="10">
        <v>5</v>
      </c>
      <c r="R2327" s="12">
        <v>15.18</v>
      </c>
      <c r="S2327" t="str">
        <f t="shared" si="110"/>
        <v>New</v>
      </c>
    </row>
    <row r="2328" spans="1:19" x14ac:dyDescent="0.35">
      <c r="A2328" s="1">
        <v>2339</v>
      </c>
      <c r="B2328" s="4">
        <v>42921</v>
      </c>
      <c r="C2328" s="4" t="str">
        <f t="shared" si="108"/>
        <v>July</v>
      </c>
      <c r="D2328" s="4" t="str">
        <f t="shared" si="109"/>
        <v>2017</v>
      </c>
      <c r="E2328" s="8">
        <v>10091</v>
      </c>
      <c r="F2328" t="s">
        <v>106</v>
      </c>
      <c r="G2328" t="s">
        <v>110</v>
      </c>
      <c r="H2328" t="s">
        <v>108</v>
      </c>
      <c r="I2328">
        <v>2</v>
      </c>
      <c r="J2328" t="s">
        <v>37</v>
      </c>
      <c r="K2328" t="e" vm="13">
        <v>#VALUE!</v>
      </c>
      <c r="L2328" t="e" vm="5">
        <v>#VALUE!</v>
      </c>
      <c r="M2328" t="e" vm="3">
        <v>#VALUE!</v>
      </c>
      <c r="N2328" t="s">
        <v>5</v>
      </c>
      <c r="O2328" t="s">
        <v>28</v>
      </c>
      <c r="P2328" t="s">
        <v>34</v>
      </c>
      <c r="Q2328" s="10">
        <v>4</v>
      </c>
      <c r="R2328" s="12">
        <v>1.82</v>
      </c>
      <c r="S2328" t="str">
        <f t="shared" si="110"/>
        <v>Retained</v>
      </c>
    </row>
    <row r="2329" spans="1:19" x14ac:dyDescent="0.35">
      <c r="A2329" s="1">
        <v>2340</v>
      </c>
      <c r="B2329" s="4">
        <v>42921</v>
      </c>
      <c r="C2329" s="4" t="str">
        <f t="shared" si="108"/>
        <v>July</v>
      </c>
      <c r="D2329" s="4" t="str">
        <f t="shared" si="109"/>
        <v>2017</v>
      </c>
      <c r="E2329" s="8">
        <v>8070</v>
      </c>
      <c r="F2329" t="s">
        <v>106</v>
      </c>
      <c r="G2329" t="s">
        <v>109</v>
      </c>
      <c r="H2329" t="s">
        <v>108</v>
      </c>
      <c r="I2329">
        <v>3</v>
      </c>
      <c r="J2329" t="s">
        <v>4</v>
      </c>
      <c r="K2329" t="e" vm="8">
        <v>#VALUE!</v>
      </c>
      <c r="L2329" t="e" vm="2">
        <v>#VALUE!</v>
      </c>
      <c r="M2329" t="e" vm="3">
        <v>#VALUE!</v>
      </c>
      <c r="N2329" t="s">
        <v>5</v>
      </c>
      <c r="O2329" t="s">
        <v>7</v>
      </c>
      <c r="P2329" t="s">
        <v>27</v>
      </c>
      <c r="Q2329" s="10">
        <v>6</v>
      </c>
      <c r="R2329" s="12">
        <v>12.19</v>
      </c>
      <c r="S2329" t="str">
        <f t="shared" si="110"/>
        <v>Retained</v>
      </c>
    </row>
    <row r="2330" spans="1:19" x14ac:dyDescent="0.35">
      <c r="A2330" s="1">
        <v>2341</v>
      </c>
      <c r="B2330" s="4">
        <v>42921</v>
      </c>
      <c r="C2330" s="4" t="str">
        <f t="shared" si="108"/>
        <v>July</v>
      </c>
      <c r="D2330" s="4" t="str">
        <f t="shared" si="109"/>
        <v>2017</v>
      </c>
      <c r="E2330" s="8">
        <v>7262</v>
      </c>
      <c r="F2330" t="s">
        <v>105</v>
      </c>
      <c r="G2330" t="s">
        <v>109</v>
      </c>
      <c r="H2330" t="s">
        <v>107</v>
      </c>
      <c r="I2330">
        <v>2</v>
      </c>
      <c r="J2330" t="s">
        <v>4</v>
      </c>
      <c r="K2330" t="e" vm="9">
        <v>#VALUE!</v>
      </c>
      <c r="L2330" t="e" vm="7">
        <v>#VALUE!</v>
      </c>
      <c r="M2330" t="e" vm="3">
        <v>#VALUE!</v>
      </c>
      <c r="N2330" t="s">
        <v>5</v>
      </c>
      <c r="O2330" t="s">
        <v>61</v>
      </c>
      <c r="P2330" t="s">
        <v>61</v>
      </c>
      <c r="Q2330" s="10">
        <v>2</v>
      </c>
      <c r="R2330" s="12">
        <v>8.77</v>
      </c>
      <c r="S2330" t="str">
        <f t="shared" si="110"/>
        <v>Retained</v>
      </c>
    </row>
    <row r="2331" spans="1:19" x14ac:dyDescent="0.35">
      <c r="A2331" s="1">
        <v>2342</v>
      </c>
      <c r="B2331" s="4">
        <v>42921</v>
      </c>
      <c r="C2331" s="4" t="str">
        <f t="shared" si="108"/>
        <v>July</v>
      </c>
      <c r="D2331" s="4" t="str">
        <f t="shared" si="109"/>
        <v>2017</v>
      </c>
      <c r="E2331" s="8">
        <v>8159</v>
      </c>
      <c r="F2331" t="s">
        <v>106</v>
      </c>
      <c r="G2331" t="s">
        <v>109</v>
      </c>
      <c r="H2331" t="s">
        <v>107</v>
      </c>
      <c r="I2331">
        <v>4</v>
      </c>
      <c r="J2331" t="s">
        <v>62</v>
      </c>
      <c r="K2331" t="e" vm="1">
        <v>#VALUE!</v>
      </c>
      <c r="L2331" t="e" vm="2">
        <v>#VALUE!</v>
      </c>
      <c r="M2331" t="e" vm="3">
        <v>#VALUE!</v>
      </c>
      <c r="N2331" t="s">
        <v>5</v>
      </c>
      <c r="O2331" t="s">
        <v>28</v>
      </c>
      <c r="P2331" t="s">
        <v>8</v>
      </c>
      <c r="Q2331" s="10">
        <v>4</v>
      </c>
      <c r="R2331" s="12">
        <v>12.38</v>
      </c>
      <c r="S2331" t="str">
        <f t="shared" si="110"/>
        <v>New</v>
      </c>
    </row>
    <row r="2332" spans="1:19" x14ac:dyDescent="0.35">
      <c r="A2332" s="1">
        <v>2343</v>
      </c>
      <c r="B2332" s="4">
        <v>42921</v>
      </c>
      <c r="C2332" s="4" t="str">
        <f t="shared" si="108"/>
        <v>July</v>
      </c>
      <c r="D2332" s="4" t="str">
        <f t="shared" si="109"/>
        <v>2017</v>
      </c>
      <c r="E2332" s="8">
        <v>9099</v>
      </c>
      <c r="F2332" t="s">
        <v>106</v>
      </c>
      <c r="G2332" t="s">
        <v>109</v>
      </c>
      <c r="H2332" t="s">
        <v>108</v>
      </c>
      <c r="I2332">
        <v>1</v>
      </c>
      <c r="J2332" t="s">
        <v>51</v>
      </c>
      <c r="K2332" t="e" vm="12">
        <v>#VALUE!</v>
      </c>
      <c r="L2332" t="e" vm="2">
        <v>#VALUE!</v>
      </c>
      <c r="M2332" t="e" vm="3">
        <v>#VALUE!</v>
      </c>
      <c r="N2332" t="s">
        <v>12</v>
      </c>
      <c r="O2332" t="s">
        <v>54</v>
      </c>
      <c r="P2332" t="s">
        <v>55</v>
      </c>
      <c r="Q2332" s="10">
        <v>6</v>
      </c>
      <c r="R2332" s="12">
        <v>13.44</v>
      </c>
      <c r="S2332" t="str">
        <f t="shared" si="110"/>
        <v>New</v>
      </c>
    </row>
    <row r="2333" spans="1:19" x14ac:dyDescent="0.35">
      <c r="A2333" s="1">
        <v>2344</v>
      </c>
      <c r="B2333" s="4">
        <v>42922</v>
      </c>
      <c r="C2333" s="4" t="str">
        <f t="shared" si="108"/>
        <v>July</v>
      </c>
      <c r="D2333" s="4" t="str">
        <f t="shared" si="109"/>
        <v>2017</v>
      </c>
      <c r="E2333" s="8">
        <v>1446</v>
      </c>
      <c r="F2333" t="s">
        <v>105</v>
      </c>
      <c r="G2333" t="s">
        <v>109</v>
      </c>
      <c r="H2333" t="s">
        <v>108</v>
      </c>
      <c r="I2333">
        <v>3</v>
      </c>
      <c r="J2333" t="s">
        <v>51</v>
      </c>
      <c r="K2333" t="e" vm="12">
        <v>#VALUE!</v>
      </c>
      <c r="L2333" t="e" vm="2">
        <v>#VALUE!</v>
      </c>
      <c r="M2333" t="e" vm="3">
        <v>#VALUE!</v>
      </c>
      <c r="N2333" t="s">
        <v>5</v>
      </c>
      <c r="O2333" t="s">
        <v>34</v>
      </c>
      <c r="P2333" t="s">
        <v>34</v>
      </c>
      <c r="Q2333" s="10">
        <v>4</v>
      </c>
      <c r="R2333" s="12">
        <v>39.200000000000003</v>
      </c>
      <c r="S2333" t="str">
        <f t="shared" si="110"/>
        <v>Retained</v>
      </c>
    </row>
    <row r="2334" spans="1:19" x14ac:dyDescent="0.35">
      <c r="A2334" s="1">
        <v>2345</v>
      </c>
      <c r="B2334" s="4">
        <v>42922</v>
      </c>
      <c r="C2334" s="4" t="str">
        <f t="shared" si="108"/>
        <v>July</v>
      </c>
      <c r="D2334" s="4" t="str">
        <f t="shared" si="109"/>
        <v>2017</v>
      </c>
      <c r="E2334" s="8">
        <v>8202</v>
      </c>
      <c r="F2334" t="s">
        <v>105</v>
      </c>
      <c r="G2334" t="s">
        <v>109</v>
      </c>
      <c r="H2334" t="s">
        <v>107</v>
      </c>
      <c r="I2334">
        <v>0</v>
      </c>
      <c r="J2334" t="s">
        <v>38</v>
      </c>
      <c r="K2334" t="e" vm="4">
        <v>#VALUE!</v>
      </c>
      <c r="L2334" t="e" vm="5">
        <v>#VALUE!</v>
      </c>
      <c r="M2334" t="e" vm="3">
        <v>#VALUE!</v>
      </c>
      <c r="N2334" t="s">
        <v>12</v>
      </c>
      <c r="O2334" t="s">
        <v>25</v>
      </c>
      <c r="P2334" t="s">
        <v>26</v>
      </c>
      <c r="Q2334" s="10">
        <v>4</v>
      </c>
      <c r="R2334" s="12">
        <v>11.68</v>
      </c>
      <c r="S2334" t="str">
        <f t="shared" si="110"/>
        <v>Retained</v>
      </c>
    </row>
    <row r="2335" spans="1:19" x14ac:dyDescent="0.35">
      <c r="A2335" s="1">
        <v>2346</v>
      </c>
      <c r="B2335" s="4">
        <v>42922</v>
      </c>
      <c r="C2335" s="4" t="str">
        <f t="shared" si="108"/>
        <v>July</v>
      </c>
      <c r="D2335" s="4" t="str">
        <f t="shared" si="109"/>
        <v>2017</v>
      </c>
      <c r="E2335" s="8">
        <v>335</v>
      </c>
      <c r="F2335" t="s">
        <v>105</v>
      </c>
      <c r="G2335" t="s">
        <v>109</v>
      </c>
      <c r="H2335" t="s">
        <v>108</v>
      </c>
      <c r="I2335">
        <v>5</v>
      </c>
      <c r="J2335" t="s">
        <v>37</v>
      </c>
      <c r="K2335" t="e" vm="13">
        <v>#VALUE!</v>
      </c>
      <c r="L2335" t="e" vm="5">
        <v>#VALUE!</v>
      </c>
      <c r="M2335" t="e" vm="3">
        <v>#VALUE!</v>
      </c>
      <c r="N2335" t="s">
        <v>5</v>
      </c>
      <c r="O2335" t="s">
        <v>45</v>
      </c>
      <c r="P2335" t="s">
        <v>45</v>
      </c>
      <c r="Q2335" s="10">
        <v>3</v>
      </c>
      <c r="R2335" s="12">
        <v>16.25</v>
      </c>
      <c r="S2335" t="str">
        <f t="shared" si="110"/>
        <v>New</v>
      </c>
    </row>
    <row r="2336" spans="1:19" x14ac:dyDescent="0.35">
      <c r="A2336" s="1">
        <v>2347</v>
      </c>
      <c r="B2336" s="4">
        <v>42922</v>
      </c>
      <c r="C2336" s="4" t="str">
        <f t="shared" si="108"/>
        <v>July</v>
      </c>
      <c r="D2336" s="4" t="str">
        <f t="shared" si="109"/>
        <v>2017</v>
      </c>
      <c r="E2336" s="8">
        <v>55</v>
      </c>
      <c r="F2336" t="s">
        <v>106</v>
      </c>
      <c r="G2336" t="s">
        <v>110</v>
      </c>
      <c r="H2336" t="s">
        <v>107</v>
      </c>
      <c r="I2336">
        <v>3</v>
      </c>
      <c r="J2336" t="s">
        <v>51</v>
      </c>
      <c r="K2336" t="e" vm="12">
        <v>#VALUE!</v>
      </c>
      <c r="L2336" t="e" vm="2">
        <v>#VALUE!</v>
      </c>
      <c r="M2336" t="e" vm="3">
        <v>#VALUE!</v>
      </c>
      <c r="N2336" t="s">
        <v>5</v>
      </c>
      <c r="O2336" t="s">
        <v>28</v>
      </c>
      <c r="P2336" t="s">
        <v>29</v>
      </c>
      <c r="Q2336" s="10">
        <v>4</v>
      </c>
      <c r="R2336" s="12">
        <v>9.77</v>
      </c>
      <c r="S2336" t="str">
        <f t="shared" si="110"/>
        <v>New</v>
      </c>
    </row>
    <row r="2337" spans="1:19" x14ac:dyDescent="0.35">
      <c r="A2337" s="1">
        <v>2348</v>
      </c>
      <c r="B2337" s="4">
        <v>42922</v>
      </c>
      <c r="C2337" s="4" t="str">
        <f t="shared" si="108"/>
        <v>July</v>
      </c>
      <c r="D2337" s="4" t="str">
        <f t="shared" si="109"/>
        <v>2017</v>
      </c>
      <c r="E2337" s="8">
        <v>690</v>
      </c>
      <c r="F2337" t="s">
        <v>105</v>
      </c>
      <c r="G2337" t="s">
        <v>109</v>
      </c>
      <c r="H2337" t="s">
        <v>107</v>
      </c>
      <c r="I2337">
        <v>5</v>
      </c>
      <c r="J2337" t="s">
        <v>73</v>
      </c>
      <c r="K2337" t="e" vm="12">
        <v>#VALUE!</v>
      </c>
      <c r="L2337" t="e" vm="2">
        <v>#VALUE!</v>
      </c>
      <c r="M2337" t="e" vm="3">
        <v>#VALUE!</v>
      </c>
      <c r="N2337" t="s">
        <v>5</v>
      </c>
      <c r="O2337" t="s">
        <v>28</v>
      </c>
      <c r="P2337" t="s">
        <v>49</v>
      </c>
      <c r="Q2337" s="10">
        <v>5</v>
      </c>
      <c r="R2337" s="12">
        <v>14.03</v>
      </c>
      <c r="S2337" t="str">
        <f t="shared" si="110"/>
        <v>Retained</v>
      </c>
    </row>
    <row r="2338" spans="1:19" x14ac:dyDescent="0.35">
      <c r="A2338" s="1">
        <v>2349</v>
      </c>
      <c r="B2338" s="4">
        <v>42922</v>
      </c>
      <c r="C2338" s="4" t="str">
        <f t="shared" si="108"/>
        <v>July</v>
      </c>
      <c r="D2338" s="4" t="str">
        <f t="shared" si="109"/>
        <v>2017</v>
      </c>
      <c r="E2338" s="8">
        <v>4925</v>
      </c>
      <c r="F2338" t="s">
        <v>105</v>
      </c>
      <c r="G2338" t="s">
        <v>109</v>
      </c>
      <c r="H2338" t="s">
        <v>107</v>
      </c>
      <c r="I2338">
        <v>0</v>
      </c>
      <c r="J2338" t="s">
        <v>4</v>
      </c>
      <c r="K2338" t="e" vm="17">
        <v>#VALUE!</v>
      </c>
      <c r="L2338" t="e" vm="5">
        <v>#VALUE!</v>
      </c>
      <c r="M2338" t="e" vm="3">
        <v>#VALUE!</v>
      </c>
      <c r="N2338" t="s">
        <v>5</v>
      </c>
      <c r="O2338" t="s">
        <v>6</v>
      </c>
      <c r="P2338" t="s">
        <v>6</v>
      </c>
      <c r="Q2338" s="10">
        <v>4</v>
      </c>
      <c r="R2338" s="12">
        <v>17.95</v>
      </c>
      <c r="S2338" t="str">
        <f t="shared" si="110"/>
        <v>Retained</v>
      </c>
    </row>
    <row r="2339" spans="1:19" x14ac:dyDescent="0.35">
      <c r="A2339" s="1">
        <v>2350</v>
      </c>
      <c r="B2339" s="4">
        <v>42922</v>
      </c>
      <c r="C2339" s="4" t="str">
        <f t="shared" si="108"/>
        <v>July</v>
      </c>
      <c r="D2339" s="4" t="str">
        <f t="shared" si="109"/>
        <v>2017</v>
      </c>
      <c r="E2339" s="8">
        <v>7580</v>
      </c>
      <c r="F2339" t="s">
        <v>105</v>
      </c>
      <c r="G2339" t="s">
        <v>109</v>
      </c>
      <c r="H2339" t="s">
        <v>108</v>
      </c>
      <c r="I2339">
        <v>2</v>
      </c>
      <c r="J2339" t="s">
        <v>71</v>
      </c>
      <c r="K2339" t="e" vm="13">
        <v>#VALUE!</v>
      </c>
      <c r="L2339" t="e" vm="5">
        <v>#VALUE!</v>
      </c>
      <c r="M2339" t="e" vm="3">
        <v>#VALUE!</v>
      </c>
      <c r="N2339" t="s">
        <v>5</v>
      </c>
      <c r="O2339" t="s">
        <v>7</v>
      </c>
      <c r="P2339" t="s">
        <v>8</v>
      </c>
      <c r="Q2339" s="10">
        <v>2</v>
      </c>
      <c r="R2339" s="12">
        <v>6.34</v>
      </c>
      <c r="S2339" t="str">
        <f t="shared" si="110"/>
        <v>Retained</v>
      </c>
    </row>
    <row r="2340" spans="1:19" x14ac:dyDescent="0.35">
      <c r="A2340" s="1">
        <v>2351</v>
      </c>
      <c r="B2340" s="4">
        <v>42922</v>
      </c>
      <c r="C2340" s="4" t="str">
        <f t="shared" si="108"/>
        <v>July</v>
      </c>
      <c r="D2340" s="4" t="str">
        <f t="shared" si="109"/>
        <v>2017</v>
      </c>
      <c r="E2340" s="8">
        <v>3816</v>
      </c>
      <c r="F2340" t="s">
        <v>105</v>
      </c>
      <c r="G2340" t="s">
        <v>109</v>
      </c>
      <c r="H2340" t="s">
        <v>107</v>
      </c>
      <c r="I2340">
        <v>2</v>
      </c>
      <c r="J2340" t="s">
        <v>38</v>
      </c>
      <c r="K2340" t="e" vm="4">
        <v>#VALUE!</v>
      </c>
      <c r="L2340" t="e" vm="5">
        <v>#VALUE!</v>
      </c>
      <c r="M2340" t="e" vm="3">
        <v>#VALUE!</v>
      </c>
      <c r="N2340" t="s">
        <v>5</v>
      </c>
      <c r="O2340" t="s">
        <v>7</v>
      </c>
      <c r="P2340" t="s">
        <v>8</v>
      </c>
      <c r="Q2340" s="10">
        <v>4</v>
      </c>
      <c r="R2340" s="12">
        <v>12.04</v>
      </c>
      <c r="S2340" t="str">
        <f t="shared" si="110"/>
        <v>Retained</v>
      </c>
    </row>
    <row r="2341" spans="1:19" x14ac:dyDescent="0.35">
      <c r="A2341" s="1">
        <v>2352</v>
      </c>
      <c r="B2341" s="4">
        <v>42922</v>
      </c>
      <c r="C2341" s="4" t="str">
        <f t="shared" si="108"/>
        <v>July</v>
      </c>
      <c r="D2341" s="4" t="str">
        <f t="shared" si="109"/>
        <v>2017</v>
      </c>
      <c r="E2341" s="8">
        <v>3882</v>
      </c>
      <c r="F2341" t="s">
        <v>106</v>
      </c>
      <c r="G2341" t="s">
        <v>109</v>
      </c>
      <c r="H2341" t="s">
        <v>107</v>
      </c>
      <c r="I2341">
        <v>3</v>
      </c>
      <c r="J2341" t="s">
        <v>38</v>
      </c>
      <c r="K2341" t="e" vm="9">
        <v>#VALUE!</v>
      </c>
      <c r="L2341" t="e" vm="7">
        <v>#VALUE!</v>
      </c>
      <c r="M2341" t="e" vm="3">
        <v>#VALUE!</v>
      </c>
      <c r="N2341" t="s">
        <v>5</v>
      </c>
      <c r="O2341" t="s">
        <v>28</v>
      </c>
      <c r="P2341" t="s">
        <v>34</v>
      </c>
      <c r="Q2341" s="10">
        <v>5</v>
      </c>
      <c r="R2341" s="12">
        <v>6.52</v>
      </c>
      <c r="S2341" t="str">
        <f t="shared" si="110"/>
        <v>Retained</v>
      </c>
    </row>
    <row r="2342" spans="1:19" x14ac:dyDescent="0.35">
      <c r="A2342" s="1">
        <v>2353</v>
      </c>
      <c r="B2342" s="4">
        <v>42922</v>
      </c>
      <c r="C2342" s="4" t="str">
        <f t="shared" si="108"/>
        <v>July</v>
      </c>
      <c r="D2342" s="4" t="str">
        <f t="shared" si="109"/>
        <v>2017</v>
      </c>
      <c r="E2342" s="8">
        <v>4767</v>
      </c>
      <c r="F2342" t="s">
        <v>106</v>
      </c>
      <c r="G2342" t="s">
        <v>109</v>
      </c>
      <c r="H2342" t="s">
        <v>107</v>
      </c>
      <c r="I2342">
        <v>3</v>
      </c>
      <c r="J2342" t="s">
        <v>72</v>
      </c>
      <c r="K2342" t="e" vm="17">
        <v>#VALUE!</v>
      </c>
      <c r="L2342" t="e" vm="5">
        <v>#VALUE!</v>
      </c>
      <c r="M2342" t="e" vm="3">
        <v>#VALUE!</v>
      </c>
      <c r="N2342" t="s">
        <v>5</v>
      </c>
      <c r="O2342" t="s">
        <v>15</v>
      </c>
      <c r="P2342" t="s">
        <v>15</v>
      </c>
      <c r="Q2342" s="10">
        <v>4</v>
      </c>
      <c r="R2342" s="12">
        <v>4.6399999999999997</v>
      </c>
      <c r="S2342" t="str">
        <f t="shared" si="110"/>
        <v>Retained</v>
      </c>
    </row>
    <row r="2343" spans="1:19" x14ac:dyDescent="0.35">
      <c r="A2343" s="1">
        <v>2354</v>
      </c>
      <c r="B2343" s="4">
        <v>42923</v>
      </c>
      <c r="C2343" s="4" t="str">
        <f t="shared" si="108"/>
        <v>July</v>
      </c>
      <c r="D2343" s="4" t="str">
        <f t="shared" si="109"/>
        <v>2017</v>
      </c>
      <c r="E2343" s="8">
        <v>4232</v>
      </c>
      <c r="F2343" t="s">
        <v>105</v>
      </c>
      <c r="G2343" t="s">
        <v>109</v>
      </c>
      <c r="H2343" t="s">
        <v>108</v>
      </c>
      <c r="I2343">
        <v>2</v>
      </c>
      <c r="J2343" t="s">
        <v>37</v>
      </c>
      <c r="K2343" t="e" vm="1">
        <v>#VALUE!</v>
      </c>
      <c r="L2343" t="e" vm="2">
        <v>#VALUE!</v>
      </c>
      <c r="M2343" t="e" vm="3">
        <v>#VALUE!</v>
      </c>
      <c r="N2343" t="s">
        <v>5</v>
      </c>
      <c r="O2343" t="s">
        <v>17</v>
      </c>
      <c r="P2343" t="s">
        <v>29</v>
      </c>
      <c r="Q2343" s="10">
        <v>4</v>
      </c>
      <c r="R2343" s="12">
        <v>3.71</v>
      </c>
      <c r="S2343" t="str">
        <f t="shared" si="110"/>
        <v>New</v>
      </c>
    </row>
    <row r="2344" spans="1:19" x14ac:dyDescent="0.35">
      <c r="A2344" s="1">
        <v>2355</v>
      </c>
      <c r="B2344" s="4">
        <v>42923</v>
      </c>
      <c r="C2344" s="4" t="str">
        <f t="shared" si="108"/>
        <v>July</v>
      </c>
      <c r="D2344" s="4" t="str">
        <f t="shared" si="109"/>
        <v>2017</v>
      </c>
      <c r="E2344" s="8">
        <v>4846</v>
      </c>
      <c r="F2344" t="s">
        <v>106</v>
      </c>
      <c r="G2344" t="s">
        <v>109</v>
      </c>
      <c r="H2344" t="s">
        <v>107</v>
      </c>
      <c r="I2344">
        <v>3</v>
      </c>
      <c r="J2344" t="s">
        <v>37</v>
      </c>
      <c r="K2344" t="e" vm="13">
        <v>#VALUE!</v>
      </c>
      <c r="L2344" t="e" vm="5">
        <v>#VALUE!</v>
      </c>
      <c r="M2344" t="e" vm="3">
        <v>#VALUE!</v>
      </c>
      <c r="N2344" t="s">
        <v>5</v>
      </c>
      <c r="O2344" t="s">
        <v>45</v>
      </c>
      <c r="P2344" t="s">
        <v>45</v>
      </c>
      <c r="Q2344" s="10">
        <v>3</v>
      </c>
      <c r="R2344" s="12">
        <v>19.52</v>
      </c>
      <c r="S2344" t="str">
        <f t="shared" si="110"/>
        <v>New</v>
      </c>
    </row>
    <row r="2345" spans="1:19" x14ac:dyDescent="0.35">
      <c r="A2345" s="1">
        <v>2356</v>
      </c>
      <c r="B2345" s="4">
        <v>42923</v>
      </c>
      <c r="C2345" s="4" t="str">
        <f t="shared" si="108"/>
        <v>July</v>
      </c>
      <c r="D2345" s="4" t="str">
        <f t="shared" si="109"/>
        <v>2017</v>
      </c>
      <c r="E2345" s="8">
        <v>7721</v>
      </c>
      <c r="F2345" t="s">
        <v>106</v>
      </c>
      <c r="G2345" t="s">
        <v>109</v>
      </c>
      <c r="H2345" t="s">
        <v>107</v>
      </c>
      <c r="I2345">
        <v>3</v>
      </c>
      <c r="J2345" t="s">
        <v>37</v>
      </c>
      <c r="K2345" t="e" vm="9">
        <v>#VALUE!</v>
      </c>
      <c r="L2345" t="e" vm="7">
        <v>#VALUE!</v>
      </c>
      <c r="M2345" t="e" vm="3">
        <v>#VALUE!</v>
      </c>
      <c r="N2345" t="s">
        <v>9</v>
      </c>
      <c r="O2345" t="s">
        <v>10</v>
      </c>
      <c r="P2345" t="s">
        <v>16</v>
      </c>
      <c r="Q2345" s="10">
        <v>3</v>
      </c>
      <c r="R2345" s="12">
        <v>7.33</v>
      </c>
      <c r="S2345" t="str">
        <f t="shared" si="110"/>
        <v>Retained</v>
      </c>
    </row>
    <row r="2346" spans="1:19" x14ac:dyDescent="0.35">
      <c r="A2346" s="1">
        <v>2357</v>
      </c>
      <c r="B2346" s="4">
        <v>42923</v>
      </c>
      <c r="C2346" s="4" t="str">
        <f t="shared" si="108"/>
        <v>July</v>
      </c>
      <c r="D2346" s="4" t="str">
        <f t="shared" si="109"/>
        <v>2017</v>
      </c>
      <c r="E2346" s="8">
        <v>8275</v>
      </c>
      <c r="F2346" t="s">
        <v>105</v>
      </c>
      <c r="G2346" t="s">
        <v>110</v>
      </c>
      <c r="H2346" t="s">
        <v>108</v>
      </c>
      <c r="I2346">
        <v>3</v>
      </c>
      <c r="J2346" t="s">
        <v>4</v>
      </c>
      <c r="K2346" t="e" vm="17">
        <v>#VALUE!</v>
      </c>
      <c r="L2346" t="e" vm="5">
        <v>#VALUE!</v>
      </c>
      <c r="M2346" t="e" vm="3">
        <v>#VALUE!</v>
      </c>
      <c r="N2346" t="s">
        <v>5</v>
      </c>
      <c r="O2346" t="s">
        <v>40</v>
      </c>
      <c r="P2346" t="s">
        <v>40</v>
      </c>
      <c r="Q2346" s="10">
        <v>5</v>
      </c>
      <c r="R2346" s="12">
        <v>5.85</v>
      </c>
      <c r="S2346" t="str">
        <f t="shared" si="110"/>
        <v>Retained</v>
      </c>
    </row>
    <row r="2347" spans="1:19" x14ac:dyDescent="0.35">
      <c r="A2347" s="1">
        <v>2358</v>
      </c>
      <c r="B2347" s="4">
        <v>42923</v>
      </c>
      <c r="C2347" s="4" t="str">
        <f t="shared" si="108"/>
        <v>July</v>
      </c>
      <c r="D2347" s="4" t="str">
        <f t="shared" si="109"/>
        <v>2017</v>
      </c>
      <c r="E2347" s="8">
        <v>2699</v>
      </c>
      <c r="F2347" t="s">
        <v>105</v>
      </c>
      <c r="G2347" t="s">
        <v>110</v>
      </c>
      <c r="H2347" t="s">
        <v>107</v>
      </c>
      <c r="I2347">
        <v>3</v>
      </c>
      <c r="J2347" t="s">
        <v>37</v>
      </c>
      <c r="K2347" t="e" vm="12">
        <v>#VALUE!</v>
      </c>
      <c r="L2347" t="e" vm="2">
        <v>#VALUE!</v>
      </c>
      <c r="M2347" t="e" vm="3">
        <v>#VALUE!</v>
      </c>
      <c r="N2347" t="s">
        <v>5</v>
      </c>
      <c r="O2347" t="s">
        <v>28</v>
      </c>
      <c r="P2347" t="s">
        <v>49</v>
      </c>
      <c r="Q2347" s="10">
        <v>4</v>
      </c>
      <c r="R2347" s="12">
        <v>13.3</v>
      </c>
      <c r="S2347" t="str">
        <f t="shared" si="110"/>
        <v>New</v>
      </c>
    </row>
    <row r="2348" spans="1:19" x14ac:dyDescent="0.35">
      <c r="A2348" s="1">
        <v>2359</v>
      </c>
      <c r="B2348" s="4">
        <v>42923</v>
      </c>
      <c r="C2348" s="4" t="str">
        <f t="shared" si="108"/>
        <v>July</v>
      </c>
      <c r="D2348" s="4" t="str">
        <f t="shared" si="109"/>
        <v>2017</v>
      </c>
      <c r="E2348" s="8">
        <v>771</v>
      </c>
      <c r="F2348" t="s">
        <v>106</v>
      </c>
      <c r="G2348" t="s">
        <v>109</v>
      </c>
      <c r="H2348" t="s">
        <v>108</v>
      </c>
      <c r="I2348">
        <v>3</v>
      </c>
      <c r="J2348" t="s">
        <v>4</v>
      </c>
      <c r="K2348" t="e" vm="15">
        <v>#VALUE!</v>
      </c>
      <c r="L2348" t="e" vm="5">
        <v>#VALUE!</v>
      </c>
      <c r="M2348" t="e" vm="3">
        <v>#VALUE!</v>
      </c>
      <c r="N2348" t="s">
        <v>12</v>
      </c>
      <c r="O2348" t="s">
        <v>13</v>
      </c>
      <c r="P2348" t="s">
        <v>14</v>
      </c>
      <c r="Q2348" s="10">
        <v>6</v>
      </c>
      <c r="R2348" s="12">
        <v>10.44</v>
      </c>
      <c r="S2348" t="str">
        <f t="shared" si="110"/>
        <v>New</v>
      </c>
    </row>
    <row r="2349" spans="1:19" x14ac:dyDescent="0.35">
      <c r="A2349" s="1">
        <v>2360</v>
      </c>
      <c r="B2349" s="4">
        <v>42923</v>
      </c>
      <c r="C2349" s="4" t="str">
        <f t="shared" si="108"/>
        <v>July</v>
      </c>
      <c r="D2349" s="4" t="str">
        <f t="shared" si="109"/>
        <v>2017</v>
      </c>
      <c r="E2349" s="8">
        <v>4253</v>
      </c>
      <c r="F2349" t="s">
        <v>105</v>
      </c>
      <c r="G2349" t="s">
        <v>109</v>
      </c>
      <c r="H2349" t="s">
        <v>107</v>
      </c>
      <c r="I2349">
        <v>2</v>
      </c>
      <c r="J2349" t="s">
        <v>37</v>
      </c>
      <c r="K2349" t="e" vm="9">
        <v>#VALUE!</v>
      </c>
      <c r="L2349" t="e" vm="7">
        <v>#VALUE!</v>
      </c>
      <c r="M2349" t="e" vm="3">
        <v>#VALUE!</v>
      </c>
      <c r="N2349" t="s">
        <v>5</v>
      </c>
      <c r="O2349" t="s">
        <v>17</v>
      </c>
      <c r="P2349" t="s">
        <v>29</v>
      </c>
      <c r="Q2349" s="10">
        <v>2</v>
      </c>
      <c r="R2349" s="12">
        <v>10.85</v>
      </c>
      <c r="S2349" t="str">
        <f t="shared" si="110"/>
        <v>Retained</v>
      </c>
    </row>
    <row r="2350" spans="1:19" x14ac:dyDescent="0.35">
      <c r="A2350" s="1">
        <v>2361</v>
      </c>
      <c r="B2350" s="4">
        <v>42923</v>
      </c>
      <c r="C2350" s="4" t="str">
        <f t="shared" si="108"/>
        <v>July</v>
      </c>
      <c r="D2350" s="4" t="str">
        <f t="shared" si="109"/>
        <v>2017</v>
      </c>
      <c r="E2350" s="8">
        <v>4562</v>
      </c>
      <c r="F2350" t="s">
        <v>105</v>
      </c>
      <c r="G2350" t="s">
        <v>110</v>
      </c>
      <c r="H2350" t="s">
        <v>108</v>
      </c>
      <c r="I2350">
        <v>1</v>
      </c>
      <c r="J2350" t="s">
        <v>37</v>
      </c>
      <c r="K2350" t="e" vm="6">
        <v>#VALUE!</v>
      </c>
      <c r="L2350" t="e" vm="7">
        <v>#VALUE!</v>
      </c>
      <c r="M2350" t="e" vm="3">
        <v>#VALUE!</v>
      </c>
      <c r="N2350" t="s">
        <v>12</v>
      </c>
      <c r="O2350" t="s">
        <v>13</v>
      </c>
      <c r="P2350" t="s">
        <v>14</v>
      </c>
      <c r="Q2350" s="10">
        <v>5</v>
      </c>
      <c r="R2350" s="12">
        <v>4.92</v>
      </c>
      <c r="S2350" t="str">
        <f t="shared" si="110"/>
        <v>New</v>
      </c>
    </row>
    <row r="2351" spans="1:19" x14ac:dyDescent="0.35">
      <c r="A2351" s="1">
        <v>2362</v>
      </c>
      <c r="B2351" s="4">
        <v>42924</v>
      </c>
      <c r="C2351" s="4" t="str">
        <f t="shared" si="108"/>
        <v>July</v>
      </c>
      <c r="D2351" s="4" t="str">
        <f t="shared" si="109"/>
        <v>2017</v>
      </c>
      <c r="E2351" s="8">
        <v>1130</v>
      </c>
      <c r="F2351" t="s">
        <v>106</v>
      </c>
      <c r="G2351" t="s">
        <v>109</v>
      </c>
      <c r="H2351" t="s">
        <v>107</v>
      </c>
      <c r="I2351">
        <v>5</v>
      </c>
      <c r="J2351" t="s">
        <v>37</v>
      </c>
      <c r="K2351" t="e" vm="15">
        <v>#VALUE!</v>
      </c>
      <c r="L2351" t="e" vm="5">
        <v>#VALUE!</v>
      </c>
      <c r="M2351" t="e" vm="3">
        <v>#VALUE!</v>
      </c>
      <c r="N2351" t="s">
        <v>5</v>
      </c>
      <c r="O2351" t="s">
        <v>45</v>
      </c>
      <c r="P2351" t="s">
        <v>45</v>
      </c>
      <c r="Q2351" s="10">
        <v>5</v>
      </c>
      <c r="R2351" s="12">
        <v>4.28</v>
      </c>
      <c r="S2351" t="str">
        <f t="shared" si="110"/>
        <v>New</v>
      </c>
    </row>
    <row r="2352" spans="1:19" x14ac:dyDescent="0.35">
      <c r="A2352" s="1">
        <v>2363</v>
      </c>
      <c r="B2352" s="4">
        <v>42924</v>
      </c>
      <c r="C2352" s="4" t="str">
        <f t="shared" si="108"/>
        <v>July</v>
      </c>
      <c r="D2352" s="4" t="str">
        <f t="shared" si="109"/>
        <v>2017</v>
      </c>
      <c r="E2352" s="8">
        <v>1481</v>
      </c>
      <c r="F2352" t="s">
        <v>105</v>
      </c>
      <c r="G2352" t="s">
        <v>109</v>
      </c>
      <c r="H2352" t="s">
        <v>107</v>
      </c>
      <c r="I2352">
        <v>2</v>
      </c>
      <c r="J2352" t="s">
        <v>72</v>
      </c>
      <c r="K2352" t="e" vm="15">
        <v>#VALUE!</v>
      </c>
      <c r="L2352" t="e" vm="5">
        <v>#VALUE!</v>
      </c>
      <c r="M2352" t="e" vm="3">
        <v>#VALUE!</v>
      </c>
      <c r="N2352" t="s">
        <v>5</v>
      </c>
      <c r="O2352" t="s">
        <v>45</v>
      </c>
      <c r="P2352" t="s">
        <v>45</v>
      </c>
      <c r="Q2352" s="10">
        <v>5</v>
      </c>
      <c r="R2352" s="12">
        <v>13.54</v>
      </c>
      <c r="S2352" t="str">
        <f t="shared" si="110"/>
        <v>Retained</v>
      </c>
    </row>
    <row r="2353" spans="1:19" x14ac:dyDescent="0.35">
      <c r="A2353" s="1">
        <v>2364</v>
      </c>
      <c r="B2353" s="4">
        <v>42924</v>
      </c>
      <c r="C2353" s="4" t="str">
        <f t="shared" si="108"/>
        <v>July</v>
      </c>
      <c r="D2353" s="4" t="str">
        <f t="shared" si="109"/>
        <v>2017</v>
      </c>
      <c r="E2353" s="8">
        <v>8074</v>
      </c>
      <c r="F2353" t="s">
        <v>105</v>
      </c>
      <c r="G2353" t="s">
        <v>110</v>
      </c>
      <c r="H2353" t="s">
        <v>108</v>
      </c>
      <c r="I2353">
        <v>4</v>
      </c>
      <c r="J2353" t="s">
        <v>37</v>
      </c>
      <c r="K2353" t="e" vm="13">
        <v>#VALUE!</v>
      </c>
      <c r="L2353" t="e" vm="5">
        <v>#VALUE!</v>
      </c>
      <c r="M2353" t="e" vm="3">
        <v>#VALUE!</v>
      </c>
      <c r="N2353" t="s">
        <v>12</v>
      </c>
      <c r="O2353" t="s">
        <v>13</v>
      </c>
      <c r="P2353" t="s">
        <v>33</v>
      </c>
      <c r="Q2353" s="10">
        <v>4</v>
      </c>
      <c r="R2353" s="12">
        <v>6.6</v>
      </c>
      <c r="S2353" t="str">
        <f t="shared" si="110"/>
        <v>Retained</v>
      </c>
    </row>
    <row r="2354" spans="1:19" x14ac:dyDescent="0.35">
      <c r="A2354" s="1">
        <v>2365</v>
      </c>
      <c r="B2354" s="4">
        <v>42924</v>
      </c>
      <c r="C2354" s="4" t="str">
        <f t="shared" si="108"/>
        <v>July</v>
      </c>
      <c r="D2354" s="4" t="str">
        <f t="shared" si="109"/>
        <v>2017</v>
      </c>
      <c r="E2354" s="8">
        <v>9535</v>
      </c>
      <c r="F2354" t="s">
        <v>105</v>
      </c>
      <c r="G2354" t="s">
        <v>110</v>
      </c>
      <c r="H2354" t="s">
        <v>107</v>
      </c>
      <c r="I2354">
        <v>5</v>
      </c>
      <c r="J2354" t="s">
        <v>37</v>
      </c>
      <c r="K2354" t="e" vm="6">
        <v>#VALUE!</v>
      </c>
      <c r="L2354" t="e" vm="7">
        <v>#VALUE!</v>
      </c>
      <c r="M2354" t="e" vm="3">
        <v>#VALUE!</v>
      </c>
      <c r="N2354" t="s">
        <v>5</v>
      </c>
      <c r="O2354" t="s">
        <v>61</v>
      </c>
      <c r="P2354" t="s">
        <v>61</v>
      </c>
      <c r="Q2354" s="10">
        <v>6</v>
      </c>
      <c r="R2354" s="12">
        <v>3.33</v>
      </c>
      <c r="S2354" t="str">
        <f t="shared" si="110"/>
        <v>Retained</v>
      </c>
    </row>
    <row r="2355" spans="1:19" x14ac:dyDescent="0.35">
      <c r="A2355" s="1">
        <v>2366</v>
      </c>
      <c r="B2355" s="4">
        <v>42924</v>
      </c>
      <c r="C2355" s="4" t="str">
        <f t="shared" si="108"/>
        <v>July</v>
      </c>
      <c r="D2355" s="4" t="str">
        <f t="shared" si="109"/>
        <v>2017</v>
      </c>
      <c r="E2355" s="8">
        <v>3349</v>
      </c>
      <c r="F2355" t="s">
        <v>106</v>
      </c>
      <c r="G2355" t="s">
        <v>110</v>
      </c>
      <c r="H2355" t="s">
        <v>107</v>
      </c>
      <c r="I2355">
        <v>1</v>
      </c>
      <c r="J2355" t="s">
        <v>73</v>
      </c>
      <c r="K2355" t="e" vm="8">
        <v>#VALUE!</v>
      </c>
      <c r="L2355" t="e" vm="2">
        <v>#VALUE!</v>
      </c>
      <c r="M2355" t="e" vm="3">
        <v>#VALUE!</v>
      </c>
      <c r="N2355" t="s">
        <v>12</v>
      </c>
      <c r="O2355" t="s">
        <v>22</v>
      </c>
      <c r="P2355" t="s">
        <v>44</v>
      </c>
      <c r="Q2355" s="10">
        <v>5</v>
      </c>
      <c r="R2355" s="12">
        <v>23.83</v>
      </c>
      <c r="S2355" t="str">
        <f t="shared" si="110"/>
        <v>New</v>
      </c>
    </row>
    <row r="2356" spans="1:19" x14ac:dyDescent="0.35">
      <c r="A2356" s="1">
        <v>2367</v>
      </c>
      <c r="B2356" s="4">
        <v>42924</v>
      </c>
      <c r="C2356" s="4" t="str">
        <f t="shared" si="108"/>
        <v>July</v>
      </c>
      <c r="D2356" s="4" t="str">
        <f t="shared" si="109"/>
        <v>2017</v>
      </c>
      <c r="E2356" s="8">
        <v>8963</v>
      </c>
      <c r="F2356" t="s">
        <v>106</v>
      </c>
      <c r="G2356" t="s">
        <v>110</v>
      </c>
      <c r="H2356" t="s">
        <v>107</v>
      </c>
      <c r="I2356">
        <v>2</v>
      </c>
      <c r="J2356" t="s">
        <v>51</v>
      </c>
      <c r="K2356" t="e" vm="13">
        <v>#VALUE!</v>
      </c>
      <c r="L2356" t="e" vm="5">
        <v>#VALUE!</v>
      </c>
      <c r="M2356" t="e" vm="3">
        <v>#VALUE!</v>
      </c>
      <c r="N2356" t="s">
        <v>5</v>
      </c>
      <c r="O2356" t="s">
        <v>15</v>
      </c>
      <c r="P2356" t="s">
        <v>15</v>
      </c>
      <c r="Q2356" s="10">
        <v>5</v>
      </c>
      <c r="R2356" s="12">
        <v>16.27</v>
      </c>
      <c r="S2356" t="str">
        <f t="shared" si="110"/>
        <v>Retained</v>
      </c>
    </row>
    <row r="2357" spans="1:19" x14ac:dyDescent="0.35">
      <c r="A2357" s="1">
        <v>2368</v>
      </c>
      <c r="B2357" s="4">
        <v>42924</v>
      </c>
      <c r="C2357" s="4" t="str">
        <f t="shared" si="108"/>
        <v>July</v>
      </c>
      <c r="D2357" s="4" t="str">
        <f t="shared" si="109"/>
        <v>2017</v>
      </c>
      <c r="E2357" s="8">
        <v>4727</v>
      </c>
      <c r="F2357" t="s">
        <v>105</v>
      </c>
      <c r="G2357" t="s">
        <v>110</v>
      </c>
      <c r="H2357" t="s">
        <v>107</v>
      </c>
      <c r="I2357">
        <v>4</v>
      </c>
      <c r="J2357" t="s">
        <v>73</v>
      </c>
      <c r="K2357" t="e" vm="17">
        <v>#VALUE!</v>
      </c>
      <c r="L2357" t="e" vm="5">
        <v>#VALUE!</v>
      </c>
      <c r="M2357" t="e" vm="3">
        <v>#VALUE!</v>
      </c>
      <c r="N2357" t="s">
        <v>5</v>
      </c>
      <c r="O2357" t="s">
        <v>45</v>
      </c>
      <c r="P2357" t="s">
        <v>45</v>
      </c>
      <c r="Q2357" s="10">
        <v>6</v>
      </c>
      <c r="R2357" s="12">
        <v>11.04</v>
      </c>
      <c r="S2357" t="str">
        <f t="shared" si="110"/>
        <v>Retained</v>
      </c>
    </row>
    <row r="2358" spans="1:19" x14ac:dyDescent="0.35">
      <c r="A2358" s="1">
        <v>2369</v>
      </c>
      <c r="B2358" s="4">
        <v>42924</v>
      </c>
      <c r="C2358" s="4" t="str">
        <f t="shared" si="108"/>
        <v>July</v>
      </c>
      <c r="D2358" s="4" t="str">
        <f t="shared" si="109"/>
        <v>2017</v>
      </c>
      <c r="E2358" s="8">
        <v>1313</v>
      </c>
      <c r="F2358" t="s">
        <v>105</v>
      </c>
      <c r="G2358" t="s">
        <v>110</v>
      </c>
      <c r="H2358" t="s">
        <v>107</v>
      </c>
      <c r="I2358">
        <v>1</v>
      </c>
      <c r="J2358" t="s">
        <v>37</v>
      </c>
      <c r="K2358" t="e" vm="15">
        <v>#VALUE!</v>
      </c>
      <c r="L2358" t="e" vm="5">
        <v>#VALUE!</v>
      </c>
      <c r="M2358" t="e" vm="3">
        <v>#VALUE!</v>
      </c>
      <c r="N2358" t="s">
        <v>9</v>
      </c>
      <c r="O2358" t="s">
        <v>19</v>
      </c>
      <c r="P2358" t="s">
        <v>19</v>
      </c>
      <c r="Q2358" s="10">
        <v>4</v>
      </c>
      <c r="R2358" s="12">
        <v>10.47</v>
      </c>
      <c r="S2358" t="str">
        <f t="shared" si="110"/>
        <v>Retained</v>
      </c>
    </row>
    <row r="2359" spans="1:19" x14ac:dyDescent="0.35">
      <c r="A2359" s="1">
        <v>2370</v>
      </c>
      <c r="B2359" s="4">
        <v>42924</v>
      </c>
      <c r="C2359" s="4" t="str">
        <f t="shared" si="108"/>
        <v>July</v>
      </c>
      <c r="D2359" s="4" t="str">
        <f t="shared" si="109"/>
        <v>2017</v>
      </c>
      <c r="E2359" s="8">
        <v>9928</v>
      </c>
      <c r="F2359" t="s">
        <v>105</v>
      </c>
      <c r="G2359" t="s">
        <v>109</v>
      </c>
      <c r="H2359" t="s">
        <v>107</v>
      </c>
      <c r="I2359">
        <v>5</v>
      </c>
      <c r="J2359" t="s">
        <v>51</v>
      </c>
      <c r="K2359" t="e" vm="17">
        <v>#VALUE!</v>
      </c>
      <c r="L2359" t="e" vm="5">
        <v>#VALUE!</v>
      </c>
      <c r="M2359" t="e" vm="3">
        <v>#VALUE!</v>
      </c>
      <c r="N2359" t="s">
        <v>9</v>
      </c>
      <c r="O2359" t="s">
        <v>19</v>
      </c>
      <c r="P2359" t="s">
        <v>19</v>
      </c>
      <c r="Q2359" s="10">
        <v>2</v>
      </c>
      <c r="R2359" s="12">
        <v>6.72</v>
      </c>
      <c r="S2359" t="str">
        <f t="shared" si="110"/>
        <v>Retained</v>
      </c>
    </row>
    <row r="2360" spans="1:19" x14ac:dyDescent="0.35">
      <c r="A2360" s="1">
        <v>2371</v>
      </c>
      <c r="B2360" s="4">
        <v>42924</v>
      </c>
      <c r="C2360" s="4" t="str">
        <f t="shared" si="108"/>
        <v>July</v>
      </c>
      <c r="D2360" s="4" t="str">
        <f t="shared" si="109"/>
        <v>2017</v>
      </c>
      <c r="E2360" s="8">
        <v>6454</v>
      </c>
      <c r="F2360" t="s">
        <v>105</v>
      </c>
      <c r="G2360" t="s">
        <v>109</v>
      </c>
      <c r="H2360" t="s">
        <v>107</v>
      </c>
      <c r="I2360">
        <v>1</v>
      </c>
      <c r="J2360" t="s">
        <v>4</v>
      </c>
      <c r="K2360" t="e" vm="15">
        <v>#VALUE!</v>
      </c>
      <c r="L2360" t="e" vm="5">
        <v>#VALUE!</v>
      </c>
      <c r="M2360" t="e" vm="3">
        <v>#VALUE!</v>
      </c>
      <c r="N2360" t="s">
        <v>12</v>
      </c>
      <c r="O2360" t="s">
        <v>22</v>
      </c>
      <c r="P2360" t="s">
        <v>57</v>
      </c>
      <c r="Q2360" s="10">
        <v>3</v>
      </c>
      <c r="R2360" s="12">
        <v>2.14</v>
      </c>
      <c r="S2360" t="str">
        <f t="shared" si="110"/>
        <v>New</v>
      </c>
    </row>
    <row r="2361" spans="1:19" x14ac:dyDescent="0.35">
      <c r="A2361" s="1">
        <v>2372</v>
      </c>
      <c r="B2361" s="4">
        <v>42924</v>
      </c>
      <c r="C2361" s="4" t="str">
        <f t="shared" si="108"/>
        <v>July</v>
      </c>
      <c r="D2361" s="4" t="str">
        <f t="shared" si="109"/>
        <v>2017</v>
      </c>
      <c r="E2361" s="8">
        <v>5188</v>
      </c>
      <c r="F2361" t="s">
        <v>105</v>
      </c>
      <c r="G2361" t="s">
        <v>110</v>
      </c>
      <c r="H2361" t="s">
        <v>108</v>
      </c>
      <c r="I2361">
        <v>5</v>
      </c>
      <c r="J2361" t="s">
        <v>37</v>
      </c>
      <c r="K2361" t="e" vm="11">
        <v>#VALUE!</v>
      </c>
      <c r="L2361" t="e" vm="5">
        <v>#VALUE!</v>
      </c>
      <c r="M2361" t="e" vm="3">
        <v>#VALUE!</v>
      </c>
      <c r="N2361" t="s">
        <v>12</v>
      </c>
      <c r="O2361" t="s">
        <v>13</v>
      </c>
      <c r="P2361" t="s">
        <v>24</v>
      </c>
      <c r="Q2361" s="10">
        <v>3</v>
      </c>
      <c r="R2361" s="12">
        <v>3.82</v>
      </c>
      <c r="S2361" t="str">
        <f t="shared" si="110"/>
        <v>New</v>
      </c>
    </row>
    <row r="2362" spans="1:19" x14ac:dyDescent="0.35">
      <c r="A2362" s="1">
        <v>2373</v>
      </c>
      <c r="B2362" s="4">
        <v>42924</v>
      </c>
      <c r="C2362" s="4" t="str">
        <f t="shared" si="108"/>
        <v>July</v>
      </c>
      <c r="D2362" s="4" t="str">
        <f t="shared" si="109"/>
        <v>2017</v>
      </c>
      <c r="E2362" s="8">
        <v>545</v>
      </c>
      <c r="F2362" t="s">
        <v>105</v>
      </c>
      <c r="G2362" t="s">
        <v>109</v>
      </c>
      <c r="H2362" t="s">
        <v>108</v>
      </c>
      <c r="I2362">
        <v>3</v>
      </c>
      <c r="J2362" t="s">
        <v>72</v>
      </c>
      <c r="K2362" t="e" vm="9">
        <v>#VALUE!</v>
      </c>
      <c r="L2362" t="e" vm="7">
        <v>#VALUE!</v>
      </c>
      <c r="M2362" t="e" vm="3">
        <v>#VALUE!</v>
      </c>
      <c r="N2362" t="s">
        <v>5</v>
      </c>
      <c r="O2362" t="s">
        <v>7</v>
      </c>
      <c r="P2362" t="s">
        <v>27</v>
      </c>
      <c r="Q2362" s="10">
        <v>6</v>
      </c>
      <c r="R2362" s="12">
        <v>14.21</v>
      </c>
      <c r="S2362" t="str">
        <f t="shared" si="110"/>
        <v>New</v>
      </c>
    </row>
    <row r="2363" spans="1:19" x14ac:dyDescent="0.35">
      <c r="A2363" s="1">
        <v>2374</v>
      </c>
      <c r="B2363" s="4">
        <v>42924</v>
      </c>
      <c r="C2363" s="4" t="str">
        <f t="shared" si="108"/>
        <v>July</v>
      </c>
      <c r="D2363" s="4" t="str">
        <f t="shared" si="109"/>
        <v>2017</v>
      </c>
      <c r="E2363" s="8">
        <v>8577</v>
      </c>
      <c r="F2363" t="s">
        <v>105</v>
      </c>
      <c r="G2363" t="s">
        <v>110</v>
      </c>
      <c r="H2363" t="s">
        <v>107</v>
      </c>
      <c r="I2363">
        <v>4</v>
      </c>
      <c r="J2363" t="s">
        <v>62</v>
      </c>
      <c r="K2363" t="e" vm="10">
        <v>#VALUE!</v>
      </c>
      <c r="L2363" t="e" vm="5">
        <v>#VALUE!</v>
      </c>
      <c r="M2363" t="e" vm="3">
        <v>#VALUE!</v>
      </c>
      <c r="N2363" t="s">
        <v>12</v>
      </c>
      <c r="O2363" t="s">
        <v>22</v>
      </c>
      <c r="P2363" t="s">
        <v>57</v>
      </c>
      <c r="Q2363" s="10">
        <v>4</v>
      </c>
      <c r="R2363" s="12">
        <v>25.67</v>
      </c>
      <c r="S2363" t="str">
        <f t="shared" si="110"/>
        <v>Retained</v>
      </c>
    </row>
    <row r="2364" spans="1:19" x14ac:dyDescent="0.35">
      <c r="A2364" s="1">
        <v>2375</v>
      </c>
      <c r="B2364" s="4">
        <v>42925</v>
      </c>
      <c r="C2364" s="4" t="str">
        <f t="shared" si="108"/>
        <v>July</v>
      </c>
      <c r="D2364" s="4" t="str">
        <f t="shared" si="109"/>
        <v>2017</v>
      </c>
      <c r="E2364" s="8">
        <v>5543</v>
      </c>
      <c r="F2364" t="s">
        <v>105</v>
      </c>
      <c r="G2364" t="s">
        <v>109</v>
      </c>
      <c r="H2364" t="s">
        <v>108</v>
      </c>
      <c r="I2364">
        <v>5</v>
      </c>
      <c r="J2364" t="s">
        <v>38</v>
      </c>
      <c r="K2364" t="e" vm="12">
        <v>#VALUE!</v>
      </c>
      <c r="L2364" t="e" vm="2">
        <v>#VALUE!</v>
      </c>
      <c r="M2364" t="e" vm="3">
        <v>#VALUE!</v>
      </c>
      <c r="N2364" t="s">
        <v>5</v>
      </c>
      <c r="O2364" t="s">
        <v>7</v>
      </c>
      <c r="P2364" t="s">
        <v>55</v>
      </c>
      <c r="Q2364" s="10">
        <v>4</v>
      </c>
      <c r="R2364" s="12">
        <v>14.11</v>
      </c>
      <c r="S2364" t="str">
        <f t="shared" si="110"/>
        <v>New</v>
      </c>
    </row>
    <row r="2365" spans="1:19" x14ac:dyDescent="0.35">
      <c r="A2365" s="1">
        <v>2376</v>
      </c>
      <c r="B2365" s="4">
        <v>42925</v>
      </c>
      <c r="C2365" s="4" t="str">
        <f t="shared" si="108"/>
        <v>July</v>
      </c>
      <c r="D2365" s="4" t="str">
        <f t="shared" si="109"/>
        <v>2017</v>
      </c>
      <c r="E2365" s="8">
        <v>8851</v>
      </c>
      <c r="F2365" t="s">
        <v>106</v>
      </c>
      <c r="G2365" t="s">
        <v>110</v>
      </c>
      <c r="H2365" t="s">
        <v>108</v>
      </c>
      <c r="I2365">
        <v>3</v>
      </c>
      <c r="J2365" t="s">
        <v>4</v>
      </c>
      <c r="K2365" t="e" vm="1">
        <v>#VALUE!</v>
      </c>
      <c r="L2365" t="e" vm="2">
        <v>#VALUE!</v>
      </c>
      <c r="M2365" t="e" vm="3">
        <v>#VALUE!</v>
      </c>
      <c r="N2365" t="s">
        <v>12</v>
      </c>
      <c r="O2365" t="s">
        <v>22</v>
      </c>
      <c r="P2365" t="s">
        <v>63</v>
      </c>
      <c r="Q2365" s="10">
        <v>5</v>
      </c>
      <c r="R2365" s="12">
        <v>19.47</v>
      </c>
      <c r="S2365" t="str">
        <f t="shared" si="110"/>
        <v>New</v>
      </c>
    </row>
    <row r="2366" spans="1:19" x14ac:dyDescent="0.35">
      <c r="A2366" s="1">
        <v>2377</v>
      </c>
      <c r="B2366" s="4">
        <v>42925</v>
      </c>
      <c r="C2366" s="4" t="str">
        <f t="shared" si="108"/>
        <v>July</v>
      </c>
      <c r="D2366" s="4" t="str">
        <f t="shared" si="109"/>
        <v>2017</v>
      </c>
      <c r="E2366" s="8">
        <v>1310</v>
      </c>
      <c r="F2366" t="s">
        <v>105</v>
      </c>
      <c r="G2366" t="s">
        <v>110</v>
      </c>
      <c r="H2366" t="s">
        <v>107</v>
      </c>
      <c r="I2366">
        <v>4</v>
      </c>
      <c r="J2366" t="s">
        <v>51</v>
      </c>
      <c r="K2366" t="e" vm="17">
        <v>#VALUE!</v>
      </c>
      <c r="L2366" t="e" vm="5">
        <v>#VALUE!</v>
      </c>
      <c r="M2366" t="e" vm="3">
        <v>#VALUE!</v>
      </c>
      <c r="N2366" t="s">
        <v>5</v>
      </c>
      <c r="O2366" t="s">
        <v>7</v>
      </c>
      <c r="P2366" t="s">
        <v>8</v>
      </c>
      <c r="Q2366" s="10">
        <v>4</v>
      </c>
      <c r="R2366" s="12">
        <v>21.9</v>
      </c>
      <c r="S2366" t="str">
        <f t="shared" si="110"/>
        <v>Retained</v>
      </c>
    </row>
    <row r="2367" spans="1:19" x14ac:dyDescent="0.35">
      <c r="A2367" s="1">
        <v>2378</v>
      </c>
      <c r="B2367" s="4">
        <v>42925</v>
      </c>
      <c r="C2367" s="4" t="str">
        <f t="shared" si="108"/>
        <v>July</v>
      </c>
      <c r="D2367" s="4" t="str">
        <f t="shared" si="109"/>
        <v>2017</v>
      </c>
      <c r="E2367" s="8">
        <v>2672</v>
      </c>
      <c r="F2367" t="s">
        <v>106</v>
      </c>
      <c r="G2367" t="s">
        <v>109</v>
      </c>
      <c r="H2367" t="s">
        <v>107</v>
      </c>
      <c r="I2367">
        <v>1</v>
      </c>
      <c r="J2367" t="s">
        <v>51</v>
      </c>
      <c r="K2367" t="e" vm="12">
        <v>#VALUE!</v>
      </c>
      <c r="L2367" t="e" vm="2">
        <v>#VALUE!</v>
      </c>
      <c r="M2367" t="e" vm="3">
        <v>#VALUE!</v>
      </c>
      <c r="N2367" t="s">
        <v>5</v>
      </c>
      <c r="O2367" t="s">
        <v>65</v>
      </c>
      <c r="P2367" t="s">
        <v>27</v>
      </c>
      <c r="Q2367" s="10">
        <v>5</v>
      </c>
      <c r="R2367" s="12">
        <v>26.12</v>
      </c>
      <c r="S2367" t="str">
        <f t="shared" si="110"/>
        <v>New</v>
      </c>
    </row>
    <row r="2368" spans="1:19" x14ac:dyDescent="0.35">
      <c r="A2368" s="1">
        <v>2379</v>
      </c>
      <c r="B2368" s="4">
        <v>42925</v>
      </c>
      <c r="C2368" s="4" t="str">
        <f t="shared" si="108"/>
        <v>July</v>
      </c>
      <c r="D2368" s="4" t="str">
        <f t="shared" si="109"/>
        <v>2017</v>
      </c>
      <c r="E2368" s="8">
        <v>1594</v>
      </c>
      <c r="F2368" t="s">
        <v>106</v>
      </c>
      <c r="G2368" t="s">
        <v>110</v>
      </c>
      <c r="H2368" t="s">
        <v>107</v>
      </c>
      <c r="I2368">
        <v>2</v>
      </c>
      <c r="J2368" t="s">
        <v>62</v>
      </c>
      <c r="K2368" t="e" vm="6">
        <v>#VALUE!</v>
      </c>
      <c r="L2368" t="e" vm="7">
        <v>#VALUE!</v>
      </c>
      <c r="M2368" t="e" vm="3">
        <v>#VALUE!</v>
      </c>
      <c r="N2368" t="s">
        <v>5</v>
      </c>
      <c r="O2368" t="s">
        <v>7</v>
      </c>
      <c r="P2368" t="s">
        <v>27</v>
      </c>
      <c r="Q2368" s="10">
        <v>6</v>
      </c>
      <c r="R2368" s="12">
        <v>5.96</v>
      </c>
      <c r="S2368" t="str">
        <f t="shared" si="110"/>
        <v>Retained</v>
      </c>
    </row>
    <row r="2369" spans="1:19" x14ac:dyDescent="0.35">
      <c r="A2369" s="1">
        <v>2380</v>
      </c>
      <c r="B2369" s="4">
        <v>42925</v>
      </c>
      <c r="C2369" s="4" t="str">
        <f t="shared" si="108"/>
        <v>July</v>
      </c>
      <c r="D2369" s="4" t="str">
        <f t="shared" si="109"/>
        <v>2017</v>
      </c>
      <c r="E2369" s="8">
        <v>3012</v>
      </c>
      <c r="F2369" t="s">
        <v>105</v>
      </c>
      <c r="G2369" t="s">
        <v>110</v>
      </c>
      <c r="H2369" t="s">
        <v>107</v>
      </c>
      <c r="I2369">
        <v>4</v>
      </c>
      <c r="J2369" t="s">
        <v>38</v>
      </c>
      <c r="K2369" t="e" vm="12">
        <v>#VALUE!</v>
      </c>
      <c r="L2369" t="e" vm="2">
        <v>#VALUE!</v>
      </c>
      <c r="M2369" t="e" vm="3">
        <v>#VALUE!</v>
      </c>
      <c r="N2369" t="s">
        <v>5</v>
      </c>
      <c r="O2369" t="s">
        <v>40</v>
      </c>
      <c r="P2369" t="s">
        <v>40</v>
      </c>
      <c r="Q2369" s="10">
        <v>3</v>
      </c>
      <c r="R2369" s="12">
        <v>13.8</v>
      </c>
      <c r="S2369" t="str">
        <f t="shared" si="110"/>
        <v>Retained</v>
      </c>
    </row>
    <row r="2370" spans="1:19" x14ac:dyDescent="0.35">
      <c r="A2370" s="1">
        <v>2381</v>
      </c>
      <c r="B2370" s="4">
        <v>42925</v>
      </c>
      <c r="C2370" s="4" t="str">
        <f t="shared" ref="C2370:C2433" si="111">TEXT(B2370, "MMMM")</f>
        <v>July</v>
      </c>
      <c r="D2370" s="4" t="str">
        <f t="shared" ref="D2370:D2433" si="112">TEXT(B2370, "YYYY")</f>
        <v>2017</v>
      </c>
      <c r="E2370" s="8">
        <v>819</v>
      </c>
      <c r="F2370" t="s">
        <v>106</v>
      </c>
      <c r="G2370" t="s">
        <v>109</v>
      </c>
      <c r="H2370" t="s">
        <v>108</v>
      </c>
      <c r="I2370">
        <v>2</v>
      </c>
      <c r="J2370" t="s">
        <v>37</v>
      </c>
      <c r="K2370" t="e" vm="9">
        <v>#VALUE!</v>
      </c>
      <c r="L2370" t="e" vm="7">
        <v>#VALUE!</v>
      </c>
      <c r="M2370" t="e" vm="3">
        <v>#VALUE!</v>
      </c>
      <c r="N2370" t="s">
        <v>12</v>
      </c>
      <c r="O2370" t="s">
        <v>22</v>
      </c>
      <c r="P2370" t="s">
        <v>23</v>
      </c>
      <c r="Q2370" s="10">
        <v>6</v>
      </c>
      <c r="R2370" s="12">
        <v>6.05</v>
      </c>
      <c r="S2370" t="str">
        <f t="shared" ref="S2370:S2433" si="113">IF(COUNTIFS(E:E, E2370, B:B, "&lt;="&amp;B2370)&gt;1, "Retained", "New")</f>
        <v>Retained</v>
      </c>
    </row>
    <row r="2371" spans="1:19" x14ac:dyDescent="0.35">
      <c r="A2371" s="1">
        <v>2382</v>
      </c>
      <c r="B2371" s="4">
        <v>42925</v>
      </c>
      <c r="C2371" s="4" t="str">
        <f t="shared" si="111"/>
        <v>July</v>
      </c>
      <c r="D2371" s="4" t="str">
        <f t="shared" si="112"/>
        <v>2017</v>
      </c>
      <c r="E2371" s="8">
        <v>1468</v>
      </c>
      <c r="F2371" t="s">
        <v>106</v>
      </c>
      <c r="G2371" t="s">
        <v>109</v>
      </c>
      <c r="H2371" t="s">
        <v>108</v>
      </c>
      <c r="I2371">
        <v>2</v>
      </c>
      <c r="J2371" t="s">
        <v>37</v>
      </c>
      <c r="K2371" t="e" vm="9">
        <v>#VALUE!</v>
      </c>
      <c r="L2371" t="e" vm="7">
        <v>#VALUE!</v>
      </c>
      <c r="M2371" t="e" vm="3">
        <v>#VALUE!</v>
      </c>
      <c r="N2371" t="s">
        <v>5</v>
      </c>
      <c r="O2371" t="s">
        <v>28</v>
      </c>
      <c r="P2371" t="s">
        <v>35</v>
      </c>
      <c r="Q2371" s="10">
        <v>4</v>
      </c>
      <c r="R2371" s="12">
        <v>19.82</v>
      </c>
      <c r="S2371" t="str">
        <f t="shared" si="113"/>
        <v>New</v>
      </c>
    </row>
    <row r="2372" spans="1:19" x14ac:dyDescent="0.35">
      <c r="A2372" s="1">
        <v>2383</v>
      </c>
      <c r="B2372" s="4">
        <v>42926</v>
      </c>
      <c r="C2372" s="4" t="str">
        <f t="shared" si="111"/>
        <v>July</v>
      </c>
      <c r="D2372" s="4" t="str">
        <f t="shared" si="112"/>
        <v>2017</v>
      </c>
      <c r="E2372" s="8">
        <v>216</v>
      </c>
      <c r="F2372" t="s">
        <v>105</v>
      </c>
      <c r="G2372" t="s">
        <v>109</v>
      </c>
      <c r="H2372" t="s">
        <v>108</v>
      </c>
      <c r="I2372">
        <v>2</v>
      </c>
      <c r="J2372" t="s">
        <v>38</v>
      </c>
      <c r="K2372" t="e" vm="13">
        <v>#VALUE!</v>
      </c>
      <c r="L2372" t="e" vm="5">
        <v>#VALUE!</v>
      </c>
      <c r="M2372" t="e" vm="3">
        <v>#VALUE!</v>
      </c>
      <c r="N2372" t="s">
        <v>9</v>
      </c>
      <c r="O2372" t="s">
        <v>59</v>
      </c>
      <c r="P2372" t="s">
        <v>60</v>
      </c>
      <c r="Q2372" s="10">
        <v>3</v>
      </c>
      <c r="R2372" s="12">
        <v>6.24</v>
      </c>
      <c r="S2372" t="str">
        <f t="shared" si="113"/>
        <v>New</v>
      </c>
    </row>
    <row r="2373" spans="1:19" x14ac:dyDescent="0.35">
      <c r="A2373" s="1">
        <v>2384</v>
      </c>
      <c r="B2373" s="4">
        <v>42926</v>
      </c>
      <c r="C2373" s="4" t="str">
        <f t="shared" si="111"/>
        <v>July</v>
      </c>
      <c r="D2373" s="4" t="str">
        <f t="shared" si="112"/>
        <v>2017</v>
      </c>
      <c r="E2373" s="8">
        <v>3716</v>
      </c>
      <c r="F2373" t="s">
        <v>105</v>
      </c>
      <c r="G2373" t="s">
        <v>110</v>
      </c>
      <c r="H2373" t="s">
        <v>107</v>
      </c>
      <c r="I2373">
        <v>4</v>
      </c>
      <c r="J2373" t="s">
        <v>38</v>
      </c>
      <c r="K2373" t="e" vm="13">
        <v>#VALUE!</v>
      </c>
      <c r="L2373" t="e" vm="5">
        <v>#VALUE!</v>
      </c>
      <c r="M2373" t="e" vm="3">
        <v>#VALUE!</v>
      </c>
      <c r="N2373" t="s">
        <v>5</v>
      </c>
      <c r="O2373" t="s">
        <v>6</v>
      </c>
      <c r="P2373" t="s">
        <v>43</v>
      </c>
      <c r="Q2373" s="10">
        <v>5</v>
      </c>
      <c r="R2373" s="12">
        <v>29.16</v>
      </c>
      <c r="S2373" t="str">
        <f t="shared" si="113"/>
        <v>Retained</v>
      </c>
    </row>
    <row r="2374" spans="1:19" x14ac:dyDescent="0.35">
      <c r="A2374" s="1">
        <v>2385</v>
      </c>
      <c r="B2374" s="4">
        <v>42926</v>
      </c>
      <c r="C2374" s="4" t="str">
        <f t="shared" si="111"/>
        <v>July</v>
      </c>
      <c r="D2374" s="4" t="str">
        <f t="shared" si="112"/>
        <v>2017</v>
      </c>
      <c r="E2374" s="8">
        <v>4925</v>
      </c>
      <c r="F2374" t="s">
        <v>105</v>
      </c>
      <c r="G2374" t="s">
        <v>109</v>
      </c>
      <c r="H2374" t="s">
        <v>107</v>
      </c>
      <c r="I2374">
        <v>0</v>
      </c>
      <c r="J2374" t="s">
        <v>4</v>
      </c>
      <c r="K2374" t="e" vm="17">
        <v>#VALUE!</v>
      </c>
      <c r="L2374" t="e" vm="5">
        <v>#VALUE!</v>
      </c>
      <c r="M2374" t="e" vm="3">
        <v>#VALUE!</v>
      </c>
      <c r="N2374" t="s">
        <v>5</v>
      </c>
      <c r="O2374" t="s">
        <v>28</v>
      </c>
      <c r="P2374" t="s">
        <v>53</v>
      </c>
      <c r="Q2374" s="10">
        <v>4</v>
      </c>
      <c r="R2374" s="12">
        <v>10.3</v>
      </c>
      <c r="S2374" t="str">
        <f t="shared" si="113"/>
        <v>Retained</v>
      </c>
    </row>
    <row r="2375" spans="1:19" x14ac:dyDescent="0.35">
      <c r="A2375" s="1">
        <v>2386</v>
      </c>
      <c r="B2375" s="4">
        <v>42926</v>
      </c>
      <c r="C2375" s="4" t="str">
        <f t="shared" si="111"/>
        <v>July</v>
      </c>
      <c r="D2375" s="4" t="str">
        <f t="shared" si="112"/>
        <v>2017</v>
      </c>
      <c r="E2375" s="8">
        <v>4691</v>
      </c>
      <c r="F2375" t="s">
        <v>105</v>
      </c>
      <c r="G2375" t="s">
        <v>109</v>
      </c>
      <c r="H2375" t="s">
        <v>108</v>
      </c>
      <c r="I2375">
        <v>2</v>
      </c>
      <c r="J2375" t="s">
        <v>62</v>
      </c>
      <c r="K2375" t="e" vm="13">
        <v>#VALUE!</v>
      </c>
      <c r="L2375" t="e" vm="5">
        <v>#VALUE!</v>
      </c>
      <c r="M2375" t="e" vm="3">
        <v>#VALUE!</v>
      </c>
      <c r="N2375" t="s">
        <v>12</v>
      </c>
      <c r="O2375" t="s">
        <v>22</v>
      </c>
      <c r="P2375" t="s">
        <v>57</v>
      </c>
      <c r="Q2375" s="10">
        <v>5</v>
      </c>
      <c r="R2375" s="12">
        <v>15.74</v>
      </c>
      <c r="S2375" t="str">
        <f t="shared" si="113"/>
        <v>New</v>
      </c>
    </row>
    <row r="2376" spans="1:19" x14ac:dyDescent="0.35">
      <c r="A2376" s="1">
        <v>2387</v>
      </c>
      <c r="B2376" s="4">
        <v>42926</v>
      </c>
      <c r="C2376" s="4" t="str">
        <f t="shared" si="111"/>
        <v>July</v>
      </c>
      <c r="D2376" s="4" t="str">
        <f t="shared" si="112"/>
        <v>2017</v>
      </c>
      <c r="E2376" s="8">
        <v>781</v>
      </c>
      <c r="F2376" t="s">
        <v>105</v>
      </c>
      <c r="G2376" t="s">
        <v>110</v>
      </c>
      <c r="H2376" t="s">
        <v>108</v>
      </c>
      <c r="I2376">
        <v>2</v>
      </c>
      <c r="J2376" t="s">
        <v>4</v>
      </c>
      <c r="K2376" t="e" vm="12">
        <v>#VALUE!</v>
      </c>
      <c r="L2376" t="e" vm="2">
        <v>#VALUE!</v>
      </c>
      <c r="M2376" t="e" vm="3">
        <v>#VALUE!</v>
      </c>
      <c r="N2376" t="s">
        <v>5</v>
      </c>
      <c r="O2376" t="s">
        <v>28</v>
      </c>
      <c r="P2376" t="s">
        <v>8</v>
      </c>
      <c r="Q2376" s="10">
        <v>5</v>
      </c>
      <c r="R2376" s="12">
        <v>7.3</v>
      </c>
      <c r="S2376" t="str">
        <f t="shared" si="113"/>
        <v>New</v>
      </c>
    </row>
    <row r="2377" spans="1:19" x14ac:dyDescent="0.35">
      <c r="A2377" s="1">
        <v>2388</v>
      </c>
      <c r="B2377" s="4">
        <v>42926</v>
      </c>
      <c r="C2377" s="4" t="str">
        <f t="shared" si="111"/>
        <v>July</v>
      </c>
      <c r="D2377" s="4" t="str">
        <f t="shared" si="112"/>
        <v>2017</v>
      </c>
      <c r="E2377" s="8">
        <v>7791</v>
      </c>
      <c r="F2377" t="s">
        <v>106</v>
      </c>
      <c r="G2377" t="s">
        <v>109</v>
      </c>
      <c r="H2377" t="s">
        <v>108</v>
      </c>
      <c r="I2377">
        <v>5</v>
      </c>
      <c r="J2377" t="s">
        <v>51</v>
      </c>
      <c r="K2377" t="e" vm="15">
        <v>#VALUE!</v>
      </c>
      <c r="L2377" t="e" vm="5">
        <v>#VALUE!</v>
      </c>
      <c r="M2377" t="e" vm="3">
        <v>#VALUE!</v>
      </c>
      <c r="N2377" t="s">
        <v>5</v>
      </c>
      <c r="O2377" t="s">
        <v>45</v>
      </c>
      <c r="P2377" t="s">
        <v>45</v>
      </c>
      <c r="Q2377" s="10">
        <v>4</v>
      </c>
      <c r="R2377" s="12">
        <v>16.54</v>
      </c>
      <c r="S2377" t="str">
        <f t="shared" si="113"/>
        <v>New</v>
      </c>
    </row>
    <row r="2378" spans="1:19" x14ac:dyDescent="0.35">
      <c r="A2378" s="1">
        <v>2389</v>
      </c>
      <c r="B2378" s="4">
        <v>42926</v>
      </c>
      <c r="C2378" s="4" t="str">
        <f t="shared" si="111"/>
        <v>July</v>
      </c>
      <c r="D2378" s="4" t="str">
        <f t="shared" si="112"/>
        <v>2017</v>
      </c>
      <c r="E2378" s="8">
        <v>5790</v>
      </c>
      <c r="F2378" t="s">
        <v>106</v>
      </c>
      <c r="G2378" t="s">
        <v>110</v>
      </c>
      <c r="H2378" t="s">
        <v>107</v>
      </c>
      <c r="I2378">
        <v>2</v>
      </c>
      <c r="J2378" t="s">
        <v>38</v>
      </c>
      <c r="K2378" t="e" vm="13">
        <v>#VALUE!</v>
      </c>
      <c r="L2378" t="e" vm="5">
        <v>#VALUE!</v>
      </c>
      <c r="M2378" t="e" vm="3">
        <v>#VALUE!</v>
      </c>
      <c r="N2378" t="s">
        <v>9</v>
      </c>
      <c r="O2378" t="s">
        <v>10</v>
      </c>
      <c r="P2378" t="s">
        <v>52</v>
      </c>
      <c r="Q2378" s="10">
        <v>5</v>
      </c>
      <c r="R2378" s="12">
        <v>22.78</v>
      </c>
      <c r="S2378" t="str">
        <f t="shared" si="113"/>
        <v>Retained</v>
      </c>
    </row>
    <row r="2379" spans="1:19" x14ac:dyDescent="0.35">
      <c r="A2379" s="1">
        <v>2390</v>
      </c>
      <c r="B2379" s="4">
        <v>42926</v>
      </c>
      <c r="C2379" s="4" t="str">
        <f t="shared" si="111"/>
        <v>July</v>
      </c>
      <c r="D2379" s="4" t="str">
        <f t="shared" si="112"/>
        <v>2017</v>
      </c>
      <c r="E2379" s="8">
        <v>7132</v>
      </c>
      <c r="F2379" t="s">
        <v>105</v>
      </c>
      <c r="G2379" t="s">
        <v>110</v>
      </c>
      <c r="H2379" t="s">
        <v>108</v>
      </c>
      <c r="I2379">
        <v>1</v>
      </c>
      <c r="J2379" t="s">
        <v>4</v>
      </c>
      <c r="K2379" t="e" vm="9">
        <v>#VALUE!</v>
      </c>
      <c r="L2379" t="e" vm="7">
        <v>#VALUE!</v>
      </c>
      <c r="M2379" t="e" vm="3">
        <v>#VALUE!</v>
      </c>
      <c r="N2379" t="s">
        <v>5</v>
      </c>
      <c r="O2379" t="s">
        <v>45</v>
      </c>
      <c r="P2379" t="s">
        <v>45</v>
      </c>
      <c r="Q2379" s="10">
        <v>6</v>
      </c>
      <c r="R2379" s="12">
        <v>9</v>
      </c>
      <c r="S2379" t="str">
        <f t="shared" si="113"/>
        <v>Retained</v>
      </c>
    </row>
    <row r="2380" spans="1:19" x14ac:dyDescent="0.35">
      <c r="A2380" s="1">
        <v>2391</v>
      </c>
      <c r="B2380" s="4">
        <v>42926</v>
      </c>
      <c r="C2380" s="4" t="str">
        <f t="shared" si="111"/>
        <v>July</v>
      </c>
      <c r="D2380" s="4" t="str">
        <f t="shared" si="112"/>
        <v>2017</v>
      </c>
      <c r="E2380" s="8">
        <v>4413</v>
      </c>
      <c r="F2380" t="s">
        <v>106</v>
      </c>
      <c r="G2380" t="s">
        <v>110</v>
      </c>
      <c r="H2380" t="s">
        <v>107</v>
      </c>
      <c r="I2380">
        <v>3</v>
      </c>
      <c r="J2380" t="s">
        <v>51</v>
      </c>
      <c r="K2380" t="e" vm="9">
        <v>#VALUE!</v>
      </c>
      <c r="L2380" t="e" vm="7">
        <v>#VALUE!</v>
      </c>
      <c r="M2380" t="e" vm="3">
        <v>#VALUE!</v>
      </c>
      <c r="N2380" t="s">
        <v>5</v>
      </c>
      <c r="O2380" t="s">
        <v>6</v>
      </c>
      <c r="P2380" t="s">
        <v>43</v>
      </c>
      <c r="Q2380" s="10">
        <v>3</v>
      </c>
      <c r="R2380" s="12">
        <v>10.16</v>
      </c>
      <c r="S2380" t="str">
        <f t="shared" si="113"/>
        <v>New</v>
      </c>
    </row>
    <row r="2381" spans="1:19" x14ac:dyDescent="0.35">
      <c r="A2381" s="1">
        <v>2392</v>
      </c>
      <c r="B2381" s="4">
        <v>42927</v>
      </c>
      <c r="C2381" s="4" t="str">
        <f t="shared" si="111"/>
        <v>July</v>
      </c>
      <c r="D2381" s="4" t="str">
        <f t="shared" si="112"/>
        <v>2017</v>
      </c>
      <c r="E2381" s="8">
        <v>9951</v>
      </c>
      <c r="F2381" t="s">
        <v>106</v>
      </c>
      <c r="G2381" t="s">
        <v>110</v>
      </c>
      <c r="H2381" t="s">
        <v>107</v>
      </c>
      <c r="I2381">
        <v>4</v>
      </c>
      <c r="J2381" t="s">
        <v>62</v>
      </c>
      <c r="K2381" t="e" vm="4">
        <v>#VALUE!</v>
      </c>
      <c r="L2381" t="e" vm="5">
        <v>#VALUE!</v>
      </c>
      <c r="M2381" t="e" vm="3">
        <v>#VALUE!</v>
      </c>
      <c r="N2381" t="s">
        <v>5</v>
      </c>
      <c r="O2381" t="s">
        <v>30</v>
      </c>
      <c r="P2381" t="s">
        <v>8</v>
      </c>
      <c r="Q2381" s="10">
        <v>5</v>
      </c>
      <c r="R2381" s="12">
        <v>39.83</v>
      </c>
      <c r="S2381" t="str">
        <f t="shared" si="113"/>
        <v>Retained</v>
      </c>
    </row>
    <row r="2382" spans="1:19" x14ac:dyDescent="0.35">
      <c r="A2382" s="1">
        <v>2393</v>
      </c>
      <c r="B2382" s="4">
        <v>42927</v>
      </c>
      <c r="C2382" s="4" t="str">
        <f t="shared" si="111"/>
        <v>July</v>
      </c>
      <c r="D2382" s="4" t="str">
        <f t="shared" si="112"/>
        <v>2017</v>
      </c>
      <c r="E2382" s="8">
        <v>8841</v>
      </c>
      <c r="F2382" t="s">
        <v>106</v>
      </c>
      <c r="G2382" t="s">
        <v>110</v>
      </c>
      <c r="H2382" t="s">
        <v>107</v>
      </c>
      <c r="I2382">
        <v>1</v>
      </c>
      <c r="J2382" t="s">
        <v>51</v>
      </c>
      <c r="K2382" t="e" vm="9">
        <v>#VALUE!</v>
      </c>
      <c r="L2382" t="e" vm="7">
        <v>#VALUE!</v>
      </c>
      <c r="M2382" t="e" vm="3">
        <v>#VALUE!</v>
      </c>
      <c r="N2382" t="s">
        <v>5</v>
      </c>
      <c r="O2382" t="s">
        <v>17</v>
      </c>
      <c r="P2382" t="s">
        <v>29</v>
      </c>
      <c r="Q2382" s="10">
        <v>5</v>
      </c>
      <c r="R2382" s="12">
        <v>9.7100000000000009</v>
      </c>
      <c r="S2382" t="str">
        <f t="shared" si="113"/>
        <v>Retained</v>
      </c>
    </row>
    <row r="2383" spans="1:19" x14ac:dyDescent="0.35">
      <c r="A2383" s="1">
        <v>2394</v>
      </c>
      <c r="B2383" s="4">
        <v>42927</v>
      </c>
      <c r="C2383" s="4" t="str">
        <f t="shared" si="111"/>
        <v>July</v>
      </c>
      <c r="D2383" s="4" t="str">
        <f t="shared" si="112"/>
        <v>2017</v>
      </c>
      <c r="E2383" s="8">
        <v>5694</v>
      </c>
      <c r="F2383" t="s">
        <v>105</v>
      </c>
      <c r="G2383" t="s">
        <v>110</v>
      </c>
      <c r="H2383" t="s">
        <v>108</v>
      </c>
      <c r="I2383">
        <v>2</v>
      </c>
      <c r="J2383" t="s">
        <v>38</v>
      </c>
      <c r="K2383" t="e" vm="6">
        <v>#VALUE!</v>
      </c>
      <c r="L2383" t="e" vm="7">
        <v>#VALUE!</v>
      </c>
      <c r="M2383" t="e" vm="3">
        <v>#VALUE!</v>
      </c>
      <c r="N2383" t="s">
        <v>5</v>
      </c>
      <c r="O2383" t="s">
        <v>28</v>
      </c>
      <c r="P2383" t="s">
        <v>49</v>
      </c>
      <c r="Q2383" s="10">
        <v>5</v>
      </c>
      <c r="R2383" s="12">
        <v>13.97</v>
      </c>
      <c r="S2383" t="str">
        <f t="shared" si="113"/>
        <v>New</v>
      </c>
    </row>
    <row r="2384" spans="1:19" x14ac:dyDescent="0.35">
      <c r="A2384" s="1">
        <v>2395</v>
      </c>
      <c r="B2384" s="4">
        <v>42927</v>
      </c>
      <c r="C2384" s="4" t="str">
        <f t="shared" si="111"/>
        <v>July</v>
      </c>
      <c r="D2384" s="4" t="str">
        <f t="shared" si="112"/>
        <v>2017</v>
      </c>
      <c r="E2384" s="8">
        <v>1528</v>
      </c>
      <c r="F2384" t="s">
        <v>105</v>
      </c>
      <c r="G2384" t="s">
        <v>110</v>
      </c>
      <c r="H2384" t="s">
        <v>108</v>
      </c>
      <c r="I2384">
        <v>4</v>
      </c>
      <c r="J2384" t="s">
        <v>37</v>
      </c>
      <c r="K2384" t="e" vm="17">
        <v>#VALUE!</v>
      </c>
      <c r="L2384" t="e" vm="5">
        <v>#VALUE!</v>
      </c>
      <c r="M2384" t="e" vm="3">
        <v>#VALUE!</v>
      </c>
      <c r="N2384" t="s">
        <v>5</v>
      </c>
      <c r="O2384" t="s">
        <v>41</v>
      </c>
      <c r="P2384" t="s">
        <v>42</v>
      </c>
      <c r="Q2384" s="10">
        <v>5</v>
      </c>
      <c r="R2384" s="12">
        <v>36.659999999999997</v>
      </c>
      <c r="S2384" t="str">
        <f t="shared" si="113"/>
        <v>New</v>
      </c>
    </row>
    <row r="2385" spans="1:19" x14ac:dyDescent="0.35">
      <c r="A2385" s="1">
        <v>2396</v>
      </c>
      <c r="B2385" s="4">
        <v>42927</v>
      </c>
      <c r="C2385" s="4" t="str">
        <f t="shared" si="111"/>
        <v>July</v>
      </c>
      <c r="D2385" s="4" t="str">
        <f t="shared" si="112"/>
        <v>2017</v>
      </c>
      <c r="E2385" s="8">
        <v>8777</v>
      </c>
      <c r="F2385" t="s">
        <v>106</v>
      </c>
      <c r="G2385" t="s">
        <v>110</v>
      </c>
      <c r="H2385" t="s">
        <v>107</v>
      </c>
      <c r="I2385">
        <v>0</v>
      </c>
      <c r="J2385" t="s">
        <v>38</v>
      </c>
      <c r="K2385" t="e" vm="13">
        <v>#VALUE!</v>
      </c>
      <c r="L2385" t="e" vm="5">
        <v>#VALUE!</v>
      </c>
      <c r="M2385" t="e" vm="3">
        <v>#VALUE!</v>
      </c>
      <c r="N2385" t="s">
        <v>5</v>
      </c>
      <c r="O2385" t="s">
        <v>28</v>
      </c>
      <c r="P2385" t="s">
        <v>53</v>
      </c>
      <c r="Q2385" s="10">
        <v>5</v>
      </c>
      <c r="R2385" s="12">
        <v>5.76</v>
      </c>
      <c r="S2385" t="str">
        <f t="shared" si="113"/>
        <v>Retained</v>
      </c>
    </row>
    <row r="2386" spans="1:19" x14ac:dyDescent="0.35">
      <c r="A2386" s="1">
        <v>2397</v>
      </c>
      <c r="B2386" s="4">
        <v>42927</v>
      </c>
      <c r="C2386" s="4" t="str">
        <f t="shared" si="111"/>
        <v>July</v>
      </c>
      <c r="D2386" s="4" t="str">
        <f t="shared" si="112"/>
        <v>2017</v>
      </c>
      <c r="E2386" s="8">
        <v>857</v>
      </c>
      <c r="F2386" t="s">
        <v>106</v>
      </c>
      <c r="G2386" t="s">
        <v>109</v>
      </c>
      <c r="H2386" t="s">
        <v>107</v>
      </c>
      <c r="I2386">
        <v>4</v>
      </c>
      <c r="J2386" t="s">
        <v>37</v>
      </c>
      <c r="K2386" t="e" vm="1">
        <v>#VALUE!</v>
      </c>
      <c r="L2386" t="e" vm="2">
        <v>#VALUE!</v>
      </c>
      <c r="M2386" t="e" vm="3">
        <v>#VALUE!</v>
      </c>
      <c r="N2386" t="s">
        <v>5</v>
      </c>
      <c r="O2386" t="s">
        <v>19</v>
      </c>
      <c r="P2386" t="s">
        <v>19</v>
      </c>
      <c r="Q2386" s="10">
        <v>6</v>
      </c>
      <c r="R2386" s="12">
        <v>36.619999999999997</v>
      </c>
      <c r="S2386" t="str">
        <f t="shared" si="113"/>
        <v>New</v>
      </c>
    </row>
    <row r="2387" spans="1:19" x14ac:dyDescent="0.35">
      <c r="A2387" s="1">
        <v>2398</v>
      </c>
      <c r="B2387" s="4">
        <v>42927</v>
      </c>
      <c r="C2387" s="4" t="str">
        <f t="shared" si="111"/>
        <v>July</v>
      </c>
      <c r="D2387" s="4" t="str">
        <f t="shared" si="112"/>
        <v>2017</v>
      </c>
      <c r="E2387" s="8">
        <v>4649</v>
      </c>
      <c r="F2387" t="s">
        <v>106</v>
      </c>
      <c r="G2387" t="s">
        <v>109</v>
      </c>
      <c r="H2387" t="s">
        <v>107</v>
      </c>
      <c r="I2387">
        <v>3</v>
      </c>
      <c r="J2387" t="s">
        <v>51</v>
      </c>
      <c r="K2387" t="e" vm="13">
        <v>#VALUE!</v>
      </c>
      <c r="L2387" t="e" vm="5">
        <v>#VALUE!</v>
      </c>
      <c r="M2387" t="e" vm="3">
        <v>#VALUE!</v>
      </c>
      <c r="N2387" t="s">
        <v>5</v>
      </c>
      <c r="O2387" t="s">
        <v>34</v>
      </c>
      <c r="P2387" t="s">
        <v>34</v>
      </c>
      <c r="Q2387" s="10">
        <v>4</v>
      </c>
      <c r="R2387" s="12">
        <v>8.7100000000000009</v>
      </c>
      <c r="S2387" t="str">
        <f t="shared" si="113"/>
        <v>Retained</v>
      </c>
    </row>
    <row r="2388" spans="1:19" x14ac:dyDescent="0.35">
      <c r="A2388" s="1">
        <v>2399</v>
      </c>
      <c r="B2388" s="4">
        <v>42927</v>
      </c>
      <c r="C2388" s="4" t="str">
        <f t="shared" si="111"/>
        <v>July</v>
      </c>
      <c r="D2388" s="4" t="str">
        <f t="shared" si="112"/>
        <v>2017</v>
      </c>
      <c r="E2388" s="8">
        <v>6056</v>
      </c>
      <c r="F2388" t="s">
        <v>105</v>
      </c>
      <c r="G2388" t="s">
        <v>109</v>
      </c>
      <c r="H2388" t="s">
        <v>108</v>
      </c>
      <c r="I2388">
        <v>2</v>
      </c>
      <c r="J2388" t="s">
        <v>38</v>
      </c>
      <c r="K2388" t="e" vm="15">
        <v>#VALUE!</v>
      </c>
      <c r="L2388" t="e" vm="5">
        <v>#VALUE!</v>
      </c>
      <c r="M2388" t="e" vm="3">
        <v>#VALUE!</v>
      </c>
      <c r="N2388" t="s">
        <v>5</v>
      </c>
      <c r="O2388" t="s">
        <v>7</v>
      </c>
      <c r="P2388" t="s">
        <v>8</v>
      </c>
      <c r="Q2388" s="10">
        <v>4</v>
      </c>
      <c r="R2388" s="12">
        <v>4.38</v>
      </c>
      <c r="S2388" t="str">
        <f t="shared" si="113"/>
        <v>New</v>
      </c>
    </row>
    <row r="2389" spans="1:19" x14ac:dyDescent="0.35">
      <c r="A2389" s="1">
        <v>2400</v>
      </c>
      <c r="B2389" s="4">
        <v>42927</v>
      </c>
      <c r="C2389" s="4" t="str">
        <f t="shared" si="111"/>
        <v>July</v>
      </c>
      <c r="D2389" s="4" t="str">
        <f t="shared" si="112"/>
        <v>2017</v>
      </c>
      <c r="E2389" s="8">
        <v>9863</v>
      </c>
      <c r="F2389" t="s">
        <v>106</v>
      </c>
      <c r="G2389" t="s">
        <v>109</v>
      </c>
      <c r="H2389" t="s">
        <v>108</v>
      </c>
      <c r="I2389">
        <v>0</v>
      </c>
      <c r="J2389" t="s">
        <v>51</v>
      </c>
      <c r="K2389" t="e" vm="9">
        <v>#VALUE!</v>
      </c>
      <c r="L2389" t="e" vm="7">
        <v>#VALUE!</v>
      </c>
      <c r="M2389" t="e" vm="3">
        <v>#VALUE!</v>
      </c>
      <c r="N2389" t="s">
        <v>5</v>
      </c>
      <c r="O2389" t="s">
        <v>7</v>
      </c>
      <c r="P2389" t="s">
        <v>8</v>
      </c>
      <c r="Q2389" s="10">
        <v>3</v>
      </c>
      <c r="R2389" s="12">
        <v>9.77</v>
      </c>
      <c r="S2389" t="str">
        <f t="shared" si="113"/>
        <v>New</v>
      </c>
    </row>
    <row r="2390" spans="1:19" x14ac:dyDescent="0.35">
      <c r="A2390" s="1">
        <v>2401</v>
      </c>
      <c r="B2390" s="4">
        <v>42927</v>
      </c>
      <c r="C2390" s="4" t="str">
        <f t="shared" si="111"/>
        <v>July</v>
      </c>
      <c r="D2390" s="4" t="str">
        <f t="shared" si="112"/>
        <v>2017</v>
      </c>
      <c r="E2390" s="8">
        <v>7849</v>
      </c>
      <c r="F2390" t="s">
        <v>106</v>
      </c>
      <c r="G2390" t="s">
        <v>110</v>
      </c>
      <c r="H2390" t="s">
        <v>107</v>
      </c>
      <c r="I2390">
        <v>2</v>
      </c>
      <c r="J2390" t="s">
        <v>37</v>
      </c>
      <c r="K2390" t="e" vm="4">
        <v>#VALUE!</v>
      </c>
      <c r="L2390" t="e" vm="5">
        <v>#VALUE!</v>
      </c>
      <c r="M2390" t="e" vm="3">
        <v>#VALUE!</v>
      </c>
      <c r="N2390" t="s">
        <v>9</v>
      </c>
      <c r="O2390" t="s">
        <v>10</v>
      </c>
      <c r="P2390" t="s">
        <v>16</v>
      </c>
      <c r="Q2390" s="10">
        <v>6</v>
      </c>
      <c r="R2390" s="12">
        <v>11.14</v>
      </c>
      <c r="S2390" t="str">
        <f t="shared" si="113"/>
        <v>New</v>
      </c>
    </row>
    <row r="2391" spans="1:19" x14ac:dyDescent="0.35">
      <c r="A2391" s="1">
        <v>2402</v>
      </c>
      <c r="B2391" s="4">
        <v>42927</v>
      </c>
      <c r="C2391" s="4" t="str">
        <f t="shared" si="111"/>
        <v>July</v>
      </c>
      <c r="D2391" s="4" t="str">
        <f t="shared" si="112"/>
        <v>2017</v>
      </c>
      <c r="E2391" s="8">
        <v>6630</v>
      </c>
      <c r="F2391" t="s">
        <v>105</v>
      </c>
      <c r="G2391" t="s">
        <v>109</v>
      </c>
      <c r="H2391" t="s">
        <v>107</v>
      </c>
      <c r="I2391">
        <v>1</v>
      </c>
      <c r="J2391" t="s">
        <v>37</v>
      </c>
      <c r="K2391" t="e" vm="12">
        <v>#VALUE!</v>
      </c>
      <c r="L2391" t="e" vm="2">
        <v>#VALUE!</v>
      </c>
      <c r="M2391" t="e" vm="3">
        <v>#VALUE!</v>
      </c>
      <c r="N2391" t="s">
        <v>5</v>
      </c>
      <c r="O2391" t="s">
        <v>30</v>
      </c>
      <c r="P2391" t="s">
        <v>70</v>
      </c>
      <c r="Q2391" s="10">
        <v>3</v>
      </c>
      <c r="R2391" s="12">
        <v>7.2</v>
      </c>
      <c r="S2391" t="str">
        <f t="shared" si="113"/>
        <v>New</v>
      </c>
    </row>
    <row r="2392" spans="1:19" x14ac:dyDescent="0.35">
      <c r="A2392" s="1">
        <v>2403</v>
      </c>
      <c r="B2392" s="4">
        <v>42927</v>
      </c>
      <c r="C2392" s="4" t="str">
        <f t="shared" si="111"/>
        <v>July</v>
      </c>
      <c r="D2392" s="4" t="str">
        <f t="shared" si="112"/>
        <v>2017</v>
      </c>
      <c r="E2392" s="8">
        <v>7202</v>
      </c>
      <c r="F2392" t="s">
        <v>105</v>
      </c>
      <c r="G2392" t="s">
        <v>110</v>
      </c>
      <c r="H2392" t="s">
        <v>107</v>
      </c>
      <c r="I2392">
        <v>2</v>
      </c>
      <c r="J2392" t="s">
        <v>38</v>
      </c>
      <c r="K2392" t="e" vm="12">
        <v>#VALUE!</v>
      </c>
      <c r="L2392" t="e" vm="2">
        <v>#VALUE!</v>
      </c>
      <c r="M2392" t="e" vm="3">
        <v>#VALUE!</v>
      </c>
      <c r="N2392" t="s">
        <v>5</v>
      </c>
      <c r="O2392" t="s">
        <v>7</v>
      </c>
      <c r="P2392" t="s">
        <v>8</v>
      </c>
      <c r="Q2392" s="10">
        <v>4</v>
      </c>
      <c r="R2392" s="12">
        <v>16.8</v>
      </c>
      <c r="S2392" t="str">
        <f t="shared" si="113"/>
        <v>New</v>
      </c>
    </row>
    <row r="2393" spans="1:19" x14ac:dyDescent="0.35">
      <c r="A2393" s="1">
        <v>2404</v>
      </c>
      <c r="B2393" s="4">
        <v>42927</v>
      </c>
      <c r="C2393" s="4" t="str">
        <f t="shared" si="111"/>
        <v>July</v>
      </c>
      <c r="D2393" s="4" t="str">
        <f t="shared" si="112"/>
        <v>2017</v>
      </c>
      <c r="E2393" s="8">
        <v>5777</v>
      </c>
      <c r="F2393" t="s">
        <v>106</v>
      </c>
      <c r="G2393" t="s">
        <v>110</v>
      </c>
      <c r="H2393" t="s">
        <v>107</v>
      </c>
      <c r="I2393">
        <v>1</v>
      </c>
      <c r="J2393" t="s">
        <v>4</v>
      </c>
      <c r="K2393" t="e" vm="1">
        <v>#VALUE!</v>
      </c>
      <c r="L2393" t="e" vm="2">
        <v>#VALUE!</v>
      </c>
      <c r="M2393" t="e" vm="3">
        <v>#VALUE!</v>
      </c>
      <c r="N2393" t="s">
        <v>5</v>
      </c>
      <c r="O2393" t="s">
        <v>40</v>
      </c>
      <c r="P2393" t="s">
        <v>40</v>
      </c>
      <c r="Q2393" s="10">
        <v>3</v>
      </c>
      <c r="R2393" s="12">
        <v>4.91</v>
      </c>
      <c r="S2393" t="str">
        <f t="shared" si="113"/>
        <v>New</v>
      </c>
    </row>
    <row r="2394" spans="1:19" x14ac:dyDescent="0.35">
      <c r="A2394" s="1">
        <v>2405</v>
      </c>
      <c r="B2394" s="4">
        <v>42927</v>
      </c>
      <c r="C2394" s="4" t="str">
        <f t="shared" si="111"/>
        <v>July</v>
      </c>
      <c r="D2394" s="4" t="str">
        <f t="shared" si="112"/>
        <v>2017</v>
      </c>
      <c r="E2394" s="8">
        <v>6284</v>
      </c>
      <c r="F2394" t="s">
        <v>105</v>
      </c>
      <c r="G2394" t="s">
        <v>110</v>
      </c>
      <c r="H2394" t="s">
        <v>107</v>
      </c>
      <c r="I2394">
        <v>5</v>
      </c>
      <c r="J2394" t="s">
        <v>51</v>
      </c>
      <c r="K2394" t="e" vm="1">
        <v>#VALUE!</v>
      </c>
      <c r="L2394" t="e" vm="2">
        <v>#VALUE!</v>
      </c>
      <c r="M2394" t="e" vm="3">
        <v>#VALUE!</v>
      </c>
      <c r="N2394" t="s">
        <v>12</v>
      </c>
      <c r="O2394" t="s">
        <v>13</v>
      </c>
      <c r="P2394" t="s">
        <v>14</v>
      </c>
      <c r="Q2394" s="10">
        <v>5</v>
      </c>
      <c r="R2394" s="12">
        <v>8.57</v>
      </c>
      <c r="S2394" t="str">
        <f t="shared" si="113"/>
        <v>New</v>
      </c>
    </row>
    <row r="2395" spans="1:19" x14ac:dyDescent="0.35">
      <c r="A2395" s="1">
        <v>2406</v>
      </c>
      <c r="B2395" s="4">
        <v>42927</v>
      </c>
      <c r="C2395" s="4" t="str">
        <f t="shared" si="111"/>
        <v>July</v>
      </c>
      <c r="D2395" s="4" t="str">
        <f t="shared" si="112"/>
        <v>2017</v>
      </c>
      <c r="E2395" s="8">
        <v>49</v>
      </c>
      <c r="F2395" t="s">
        <v>105</v>
      </c>
      <c r="G2395" t="s">
        <v>109</v>
      </c>
      <c r="H2395" t="s">
        <v>108</v>
      </c>
      <c r="I2395">
        <v>4</v>
      </c>
      <c r="J2395" t="s">
        <v>37</v>
      </c>
      <c r="K2395" t="e" vm="1">
        <v>#VALUE!</v>
      </c>
      <c r="L2395" t="e" vm="2">
        <v>#VALUE!</v>
      </c>
      <c r="M2395" t="e" vm="3">
        <v>#VALUE!</v>
      </c>
      <c r="N2395" t="s">
        <v>9</v>
      </c>
      <c r="O2395" t="s">
        <v>10</v>
      </c>
      <c r="P2395" t="s">
        <v>58</v>
      </c>
      <c r="Q2395" s="10">
        <v>5</v>
      </c>
      <c r="R2395" s="12">
        <v>6.44</v>
      </c>
      <c r="S2395" t="str">
        <f t="shared" si="113"/>
        <v>Retained</v>
      </c>
    </row>
    <row r="2396" spans="1:19" x14ac:dyDescent="0.35">
      <c r="A2396" s="1">
        <v>2407</v>
      </c>
      <c r="B2396" s="4">
        <v>42927</v>
      </c>
      <c r="C2396" s="4" t="str">
        <f t="shared" si="111"/>
        <v>July</v>
      </c>
      <c r="D2396" s="4" t="str">
        <f t="shared" si="112"/>
        <v>2017</v>
      </c>
      <c r="E2396" s="8">
        <v>7856</v>
      </c>
      <c r="F2396" t="s">
        <v>105</v>
      </c>
      <c r="G2396" t="s">
        <v>110</v>
      </c>
      <c r="H2396" t="s">
        <v>107</v>
      </c>
      <c r="I2396">
        <v>4</v>
      </c>
      <c r="J2396" t="s">
        <v>51</v>
      </c>
      <c r="K2396" t="e" vm="8">
        <v>#VALUE!</v>
      </c>
      <c r="L2396" t="e" vm="2">
        <v>#VALUE!</v>
      </c>
      <c r="M2396" t="e" vm="3">
        <v>#VALUE!</v>
      </c>
      <c r="N2396" t="s">
        <v>5</v>
      </c>
      <c r="O2396" t="s">
        <v>7</v>
      </c>
      <c r="P2396" t="s">
        <v>8</v>
      </c>
      <c r="Q2396" s="10">
        <v>3</v>
      </c>
      <c r="R2396" s="12">
        <v>16.510000000000002</v>
      </c>
      <c r="S2396" t="str">
        <f t="shared" si="113"/>
        <v>Retained</v>
      </c>
    </row>
    <row r="2397" spans="1:19" x14ac:dyDescent="0.35">
      <c r="A2397" s="1">
        <v>2408</v>
      </c>
      <c r="B2397" s="4">
        <v>42927</v>
      </c>
      <c r="C2397" s="4" t="str">
        <f t="shared" si="111"/>
        <v>July</v>
      </c>
      <c r="D2397" s="4" t="str">
        <f t="shared" si="112"/>
        <v>2017</v>
      </c>
      <c r="E2397" s="8">
        <v>346</v>
      </c>
      <c r="F2397" t="s">
        <v>106</v>
      </c>
      <c r="G2397" t="s">
        <v>110</v>
      </c>
      <c r="H2397" t="s">
        <v>107</v>
      </c>
      <c r="I2397">
        <v>0</v>
      </c>
      <c r="J2397" t="s">
        <v>37</v>
      </c>
      <c r="K2397" t="e" vm="9">
        <v>#VALUE!</v>
      </c>
      <c r="L2397" t="e" vm="7">
        <v>#VALUE!</v>
      </c>
      <c r="M2397" t="e" vm="3">
        <v>#VALUE!</v>
      </c>
      <c r="N2397" t="s">
        <v>5</v>
      </c>
      <c r="O2397" t="s">
        <v>45</v>
      </c>
      <c r="P2397" t="s">
        <v>45</v>
      </c>
      <c r="Q2397" s="10">
        <v>3</v>
      </c>
      <c r="R2397" s="12">
        <v>9.2799999999999994</v>
      </c>
      <c r="S2397" t="str">
        <f t="shared" si="113"/>
        <v>New</v>
      </c>
    </row>
    <row r="2398" spans="1:19" x14ac:dyDescent="0.35">
      <c r="A2398" s="1">
        <v>2409</v>
      </c>
      <c r="B2398" s="4">
        <v>42927</v>
      </c>
      <c r="C2398" s="4" t="str">
        <f t="shared" si="111"/>
        <v>July</v>
      </c>
      <c r="D2398" s="4" t="str">
        <f t="shared" si="112"/>
        <v>2017</v>
      </c>
      <c r="E2398" s="8">
        <v>7072</v>
      </c>
      <c r="F2398" t="s">
        <v>105</v>
      </c>
      <c r="G2398" t="s">
        <v>109</v>
      </c>
      <c r="H2398" t="s">
        <v>107</v>
      </c>
      <c r="I2398">
        <v>2</v>
      </c>
      <c r="J2398" t="s">
        <v>62</v>
      </c>
      <c r="K2398" t="e" vm="17">
        <v>#VALUE!</v>
      </c>
      <c r="L2398" t="e" vm="5">
        <v>#VALUE!</v>
      </c>
      <c r="M2398" t="e" vm="3">
        <v>#VALUE!</v>
      </c>
      <c r="N2398" t="s">
        <v>5</v>
      </c>
      <c r="O2398" t="s">
        <v>45</v>
      </c>
      <c r="P2398" t="s">
        <v>45</v>
      </c>
      <c r="Q2398" s="10">
        <v>6</v>
      </c>
      <c r="R2398" s="12">
        <v>11.93</v>
      </c>
      <c r="S2398" t="str">
        <f t="shared" si="113"/>
        <v>Retained</v>
      </c>
    </row>
    <row r="2399" spans="1:19" x14ac:dyDescent="0.35">
      <c r="A2399" s="1">
        <v>2410</v>
      </c>
      <c r="B2399" s="4">
        <v>42927</v>
      </c>
      <c r="C2399" s="4" t="str">
        <f t="shared" si="111"/>
        <v>July</v>
      </c>
      <c r="D2399" s="4" t="str">
        <f t="shared" si="112"/>
        <v>2017</v>
      </c>
      <c r="E2399" s="8">
        <v>4413</v>
      </c>
      <c r="F2399" t="s">
        <v>106</v>
      </c>
      <c r="G2399" t="s">
        <v>110</v>
      </c>
      <c r="H2399" t="s">
        <v>107</v>
      </c>
      <c r="I2399">
        <v>3</v>
      </c>
      <c r="J2399" t="s">
        <v>51</v>
      </c>
      <c r="K2399" t="e" vm="9">
        <v>#VALUE!</v>
      </c>
      <c r="L2399" t="e" vm="7">
        <v>#VALUE!</v>
      </c>
      <c r="M2399" t="e" vm="3">
        <v>#VALUE!</v>
      </c>
      <c r="N2399" t="s">
        <v>5</v>
      </c>
      <c r="O2399" t="s">
        <v>41</v>
      </c>
      <c r="P2399" t="s">
        <v>42</v>
      </c>
      <c r="Q2399" s="10">
        <v>3</v>
      </c>
      <c r="R2399" s="12">
        <v>10.38</v>
      </c>
      <c r="S2399" t="str">
        <f t="shared" si="113"/>
        <v>Retained</v>
      </c>
    </row>
    <row r="2400" spans="1:19" x14ac:dyDescent="0.35">
      <c r="A2400" s="1">
        <v>2411</v>
      </c>
      <c r="B2400" s="4">
        <v>42927</v>
      </c>
      <c r="C2400" s="4" t="str">
        <f t="shared" si="111"/>
        <v>July</v>
      </c>
      <c r="D2400" s="4" t="str">
        <f t="shared" si="112"/>
        <v>2017</v>
      </c>
      <c r="E2400" s="8">
        <v>4589</v>
      </c>
      <c r="F2400" t="s">
        <v>105</v>
      </c>
      <c r="G2400" t="s">
        <v>109</v>
      </c>
      <c r="H2400" t="s">
        <v>108</v>
      </c>
      <c r="I2400">
        <v>3</v>
      </c>
      <c r="J2400" t="s">
        <v>51</v>
      </c>
      <c r="K2400" t="e" vm="9">
        <v>#VALUE!</v>
      </c>
      <c r="L2400" t="e" vm="7">
        <v>#VALUE!</v>
      </c>
      <c r="M2400" t="e" vm="3">
        <v>#VALUE!</v>
      </c>
      <c r="N2400" t="s">
        <v>5</v>
      </c>
      <c r="O2400" t="s">
        <v>29</v>
      </c>
      <c r="P2400" t="s">
        <v>29</v>
      </c>
      <c r="Q2400" s="10">
        <v>4</v>
      </c>
      <c r="R2400" s="12">
        <v>16.53</v>
      </c>
      <c r="S2400" t="str">
        <f t="shared" si="113"/>
        <v>Retained</v>
      </c>
    </row>
    <row r="2401" spans="1:19" x14ac:dyDescent="0.35">
      <c r="A2401" s="1">
        <v>2412</v>
      </c>
      <c r="B2401" s="4">
        <v>42927</v>
      </c>
      <c r="C2401" s="4" t="str">
        <f t="shared" si="111"/>
        <v>July</v>
      </c>
      <c r="D2401" s="4" t="str">
        <f t="shared" si="112"/>
        <v>2017</v>
      </c>
      <c r="E2401" s="8">
        <v>9078</v>
      </c>
      <c r="F2401" t="s">
        <v>105</v>
      </c>
      <c r="G2401" t="s">
        <v>110</v>
      </c>
      <c r="H2401" t="s">
        <v>107</v>
      </c>
      <c r="I2401">
        <v>5</v>
      </c>
      <c r="J2401" t="s">
        <v>37</v>
      </c>
      <c r="K2401" t="e" vm="11">
        <v>#VALUE!</v>
      </c>
      <c r="L2401" t="e" vm="5">
        <v>#VALUE!</v>
      </c>
      <c r="M2401" t="e" vm="3">
        <v>#VALUE!</v>
      </c>
      <c r="N2401" t="s">
        <v>5</v>
      </c>
      <c r="O2401" t="s">
        <v>28</v>
      </c>
      <c r="P2401" t="s">
        <v>53</v>
      </c>
      <c r="Q2401" s="10">
        <v>2</v>
      </c>
      <c r="R2401" s="12">
        <v>2.88</v>
      </c>
      <c r="S2401" t="str">
        <f t="shared" si="113"/>
        <v>New</v>
      </c>
    </row>
    <row r="2402" spans="1:19" x14ac:dyDescent="0.35">
      <c r="A2402" s="1">
        <v>2413</v>
      </c>
      <c r="B2402" s="4">
        <v>42928</v>
      </c>
      <c r="C2402" s="4" t="str">
        <f t="shared" si="111"/>
        <v>July</v>
      </c>
      <c r="D2402" s="4" t="str">
        <f t="shared" si="112"/>
        <v>2017</v>
      </c>
      <c r="E2402" s="8">
        <v>1341</v>
      </c>
      <c r="F2402" t="s">
        <v>106</v>
      </c>
      <c r="G2402" t="s">
        <v>110</v>
      </c>
      <c r="H2402" t="s">
        <v>108</v>
      </c>
      <c r="I2402">
        <v>3</v>
      </c>
      <c r="J2402" t="s">
        <v>37</v>
      </c>
      <c r="K2402" t="e" vm="4">
        <v>#VALUE!</v>
      </c>
      <c r="L2402" t="e" vm="5">
        <v>#VALUE!</v>
      </c>
      <c r="M2402" t="e" vm="3">
        <v>#VALUE!</v>
      </c>
      <c r="N2402" t="s">
        <v>5</v>
      </c>
      <c r="O2402" t="s">
        <v>41</v>
      </c>
      <c r="P2402" t="s">
        <v>42</v>
      </c>
      <c r="Q2402" s="10">
        <v>4</v>
      </c>
      <c r="R2402" s="12">
        <v>4.59</v>
      </c>
      <c r="S2402" t="str">
        <f t="shared" si="113"/>
        <v>Retained</v>
      </c>
    </row>
    <row r="2403" spans="1:19" x14ac:dyDescent="0.35">
      <c r="A2403" s="1">
        <v>2414</v>
      </c>
      <c r="B2403" s="4">
        <v>42928</v>
      </c>
      <c r="C2403" s="4" t="str">
        <f t="shared" si="111"/>
        <v>July</v>
      </c>
      <c r="D2403" s="4" t="str">
        <f t="shared" si="112"/>
        <v>2017</v>
      </c>
      <c r="E2403" s="8">
        <v>9017</v>
      </c>
      <c r="F2403" t="s">
        <v>105</v>
      </c>
      <c r="G2403" t="s">
        <v>110</v>
      </c>
      <c r="H2403" t="s">
        <v>107</v>
      </c>
      <c r="I2403">
        <v>2</v>
      </c>
      <c r="J2403" t="s">
        <v>51</v>
      </c>
      <c r="K2403" t="e" vm="15">
        <v>#VALUE!</v>
      </c>
      <c r="L2403" t="e" vm="5">
        <v>#VALUE!</v>
      </c>
      <c r="M2403" t="e" vm="3">
        <v>#VALUE!</v>
      </c>
      <c r="N2403" t="s">
        <v>5</v>
      </c>
      <c r="O2403" t="s">
        <v>19</v>
      </c>
      <c r="P2403" t="s">
        <v>19</v>
      </c>
      <c r="Q2403" s="10">
        <v>4</v>
      </c>
      <c r="R2403" s="12">
        <v>13.99</v>
      </c>
      <c r="S2403" t="str">
        <f t="shared" si="113"/>
        <v>New</v>
      </c>
    </row>
    <row r="2404" spans="1:19" x14ac:dyDescent="0.35">
      <c r="A2404" s="1">
        <v>2415</v>
      </c>
      <c r="B2404" s="4">
        <v>42928</v>
      </c>
      <c r="C2404" s="4" t="str">
        <f t="shared" si="111"/>
        <v>July</v>
      </c>
      <c r="D2404" s="4" t="str">
        <f t="shared" si="112"/>
        <v>2017</v>
      </c>
      <c r="E2404" s="8">
        <v>8551</v>
      </c>
      <c r="F2404" t="s">
        <v>105</v>
      </c>
      <c r="G2404" t="s">
        <v>110</v>
      </c>
      <c r="H2404" t="s">
        <v>108</v>
      </c>
      <c r="I2404">
        <v>4</v>
      </c>
      <c r="J2404" t="s">
        <v>51</v>
      </c>
      <c r="K2404" t="e" vm="13">
        <v>#VALUE!</v>
      </c>
      <c r="L2404" t="e" vm="5">
        <v>#VALUE!</v>
      </c>
      <c r="M2404" t="e" vm="3">
        <v>#VALUE!</v>
      </c>
      <c r="N2404" t="s">
        <v>5</v>
      </c>
      <c r="O2404" t="s">
        <v>45</v>
      </c>
      <c r="P2404" t="s">
        <v>45</v>
      </c>
      <c r="Q2404" s="10">
        <v>5</v>
      </c>
      <c r="R2404" s="12">
        <v>21.78</v>
      </c>
      <c r="S2404" t="str">
        <f t="shared" si="113"/>
        <v>Retained</v>
      </c>
    </row>
    <row r="2405" spans="1:19" x14ac:dyDescent="0.35">
      <c r="A2405" s="1">
        <v>2416</v>
      </c>
      <c r="B2405" s="4">
        <v>42928</v>
      </c>
      <c r="C2405" s="4" t="str">
        <f t="shared" si="111"/>
        <v>July</v>
      </c>
      <c r="D2405" s="4" t="str">
        <f t="shared" si="112"/>
        <v>2017</v>
      </c>
      <c r="E2405" s="8">
        <v>8859</v>
      </c>
      <c r="F2405" t="s">
        <v>105</v>
      </c>
      <c r="G2405" t="s">
        <v>109</v>
      </c>
      <c r="H2405" t="s">
        <v>108</v>
      </c>
      <c r="I2405">
        <v>4</v>
      </c>
      <c r="J2405" t="s">
        <v>38</v>
      </c>
      <c r="K2405" t="e" vm="15">
        <v>#VALUE!</v>
      </c>
      <c r="L2405" t="e" vm="5">
        <v>#VALUE!</v>
      </c>
      <c r="M2405" t="e" vm="3">
        <v>#VALUE!</v>
      </c>
      <c r="N2405" t="s">
        <v>5</v>
      </c>
      <c r="O2405" t="s">
        <v>30</v>
      </c>
      <c r="P2405" t="s">
        <v>8</v>
      </c>
      <c r="Q2405" s="10">
        <v>4</v>
      </c>
      <c r="R2405" s="12">
        <v>18.899999999999999</v>
      </c>
      <c r="S2405" t="str">
        <f t="shared" si="113"/>
        <v>Retained</v>
      </c>
    </row>
    <row r="2406" spans="1:19" x14ac:dyDescent="0.35">
      <c r="A2406" s="1">
        <v>2417</v>
      </c>
      <c r="B2406" s="4">
        <v>42928</v>
      </c>
      <c r="C2406" s="4" t="str">
        <f t="shared" si="111"/>
        <v>July</v>
      </c>
      <c r="D2406" s="4" t="str">
        <f t="shared" si="112"/>
        <v>2017</v>
      </c>
      <c r="E2406" s="8">
        <v>4099</v>
      </c>
      <c r="F2406" t="s">
        <v>106</v>
      </c>
      <c r="G2406" t="s">
        <v>110</v>
      </c>
      <c r="H2406" t="s">
        <v>108</v>
      </c>
      <c r="I2406">
        <v>3</v>
      </c>
      <c r="J2406" t="s">
        <v>38</v>
      </c>
      <c r="K2406" t="e" vm="13">
        <v>#VALUE!</v>
      </c>
      <c r="L2406" t="e" vm="5">
        <v>#VALUE!</v>
      </c>
      <c r="M2406" t="e" vm="3">
        <v>#VALUE!</v>
      </c>
      <c r="N2406" t="s">
        <v>5</v>
      </c>
      <c r="O2406" t="s">
        <v>45</v>
      </c>
      <c r="P2406" t="s">
        <v>45</v>
      </c>
      <c r="Q2406" s="10">
        <v>3</v>
      </c>
      <c r="R2406" s="12">
        <v>22.68</v>
      </c>
      <c r="S2406" t="str">
        <f t="shared" si="113"/>
        <v>Retained</v>
      </c>
    </row>
    <row r="2407" spans="1:19" x14ac:dyDescent="0.35">
      <c r="A2407" s="1">
        <v>2418</v>
      </c>
      <c r="B2407" s="4">
        <v>42928</v>
      </c>
      <c r="C2407" s="4" t="str">
        <f t="shared" si="111"/>
        <v>July</v>
      </c>
      <c r="D2407" s="4" t="str">
        <f t="shared" si="112"/>
        <v>2017</v>
      </c>
      <c r="E2407" s="8">
        <v>1917</v>
      </c>
      <c r="F2407" t="s">
        <v>106</v>
      </c>
      <c r="G2407" t="s">
        <v>110</v>
      </c>
      <c r="H2407" t="s">
        <v>108</v>
      </c>
      <c r="I2407">
        <v>1</v>
      </c>
      <c r="J2407" t="s">
        <v>38</v>
      </c>
      <c r="K2407" t="e" vm="10">
        <v>#VALUE!</v>
      </c>
      <c r="L2407" t="e" vm="5">
        <v>#VALUE!</v>
      </c>
      <c r="M2407" t="e" vm="3">
        <v>#VALUE!</v>
      </c>
      <c r="N2407" t="s">
        <v>5</v>
      </c>
      <c r="O2407" t="s">
        <v>7</v>
      </c>
      <c r="P2407" t="s">
        <v>8</v>
      </c>
      <c r="Q2407" s="10">
        <v>4</v>
      </c>
      <c r="R2407" s="12">
        <v>18.32</v>
      </c>
      <c r="S2407" t="str">
        <f t="shared" si="113"/>
        <v>New</v>
      </c>
    </row>
    <row r="2408" spans="1:19" x14ac:dyDescent="0.35">
      <c r="A2408" s="1">
        <v>2419</v>
      </c>
      <c r="B2408" s="4">
        <v>42928</v>
      </c>
      <c r="C2408" s="4" t="str">
        <f t="shared" si="111"/>
        <v>July</v>
      </c>
      <c r="D2408" s="4" t="str">
        <f t="shared" si="112"/>
        <v>2017</v>
      </c>
      <c r="E2408" s="8">
        <v>3539</v>
      </c>
      <c r="F2408" t="s">
        <v>106</v>
      </c>
      <c r="G2408" t="s">
        <v>109</v>
      </c>
      <c r="H2408" t="s">
        <v>107</v>
      </c>
      <c r="I2408">
        <v>2</v>
      </c>
      <c r="J2408" t="s">
        <v>62</v>
      </c>
      <c r="K2408" t="e" vm="13">
        <v>#VALUE!</v>
      </c>
      <c r="L2408" t="e" vm="5">
        <v>#VALUE!</v>
      </c>
      <c r="M2408" t="e" vm="3">
        <v>#VALUE!</v>
      </c>
      <c r="N2408" t="s">
        <v>5</v>
      </c>
      <c r="O2408" t="s">
        <v>28</v>
      </c>
      <c r="P2408" t="s">
        <v>49</v>
      </c>
      <c r="Q2408" s="10">
        <v>5</v>
      </c>
      <c r="R2408" s="12">
        <v>30.26</v>
      </c>
      <c r="S2408" t="str">
        <f t="shared" si="113"/>
        <v>Retained</v>
      </c>
    </row>
    <row r="2409" spans="1:19" x14ac:dyDescent="0.35">
      <c r="A2409" s="1">
        <v>2420</v>
      </c>
      <c r="B2409" s="4">
        <v>42928</v>
      </c>
      <c r="C2409" s="4" t="str">
        <f t="shared" si="111"/>
        <v>July</v>
      </c>
      <c r="D2409" s="4" t="str">
        <f t="shared" si="112"/>
        <v>2017</v>
      </c>
      <c r="E2409" s="8">
        <v>2757</v>
      </c>
      <c r="F2409" t="s">
        <v>106</v>
      </c>
      <c r="G2409" t="s">
        <v>110</v>
      </c>
      <c r="H2409" t="s">
        <v>107</v>
      </c>
      <c r="I2409">
        <v>5</v>
      </c>
      <c r="J2409" t="s">
        <v>38</v>
      </c>
      <c r="K2409" t="e" vm="1">
        <v>#VALUE!</v>
      </c>
      <c r="L2409" t="e" vm="2">
        <v>#VALUE!</v>
      </c>
      <c r="M2409" t="e" vm="3">
        <v>#VALUE!</v>
      </c>
      <c r="N2409" t="s">
        <v>12</v>
      </c>
      <c r="O2409" t="s">
        <v>22</v>
      </c>
      <c r="P2409" t="s">
        <v>23</v>
      </c>
      <c r="Q2409" s="10">
        <v>3</v>
      </c>
      <c r="R2409" s="12">
        <v>10.88</v>
      </c>
      <c r="S2409" t="str">
        <f t="shared" si="113"/>
        <v>New</v>
      </c>
    </row>
    <row r="2410" spans="1:19" x14ac:dyDescent="0.35">
      <c r="A2410" s="1">
        <v>2421</v>
      </c>
      <c r="B2410" s="4">
        <v>42928</v>
      </c>
      <c r="C2410" s="4" t="str">
        <f t="shared" si="111"/>
        <v>July</v>
      </c>
      <c r="D2410" s="4" t="str">
        <f t="shared" si="112"/>
        <v>2017</v>
      </c>
      <c r="E2410" s="8">
        <v>5984</v>
      </c>
      <c r="F2410" t="s">
        <v>106</v>
      </c>
      <c r="G2410" t="s">
        <v>109</v>
      </c>
      <c r="H2410" t="s">
        <v>107</v>
      </c>
      <c r="I2410">
        <v>1</v>
      </c>
      <c r="J2410" t="s">
        <v>72</v>
      </c>
      <c r="K2410" t="e" vm="13">
        <v>#VALUE!</v>
      </c>
      <c r="L2410" t="e" vm="5">
        <v>#VALUE!</v>
      </c>
      <c r="M2410" t="e" vm="3">
        <v>#VALUE!</v>
      </c>
      <c r="N2410" t="s">
        <v>5</v>
      </c>
      <c r="O2410" t="s">
        <v>7</v>
      </c>
      <c r="P2410" t="s">
        <v>8</v>
      </c>
      <c r="Q2410" s="10">
        <v>5</v>
      </c>
      <c r="R2410" s="12">
        <v>28.95</v>
      </c>
      <c r="S2410" t="str">
        <f t="shared" si="113"/>
        <v>Retained</v>
      </c>
    </row>
    <row r="2411" spans="1:19" x14ac:dyDescent="0.35">
      <c r="A2411" s="1">
        <v>2422</v>
      </c>
      <c r="B2411" s="4">
        <v>42928</v>
      </c>
      <c r="C2411" s="4" t="str">
        <f t="shared" si="111"/>
        <v>July</v>
      </c>
      <c r="D2411" s="4" t="str">
        <f t="shared" si="112"/>
        <v>2017</v>
      </c>
      <c r="E2411" s="8">
        <v>2908</v>
      </c>
      <c r="F2411" t="s">
        <v>106</v>
      </c>
      <c r="G2411" t="s">
        <v>110</v>
      </c>
      <c r="H2411" t="s">
        <v>108</v>
      </c>
      <c r="I2411">
        <v>4</v>
      </c>
      <c r="J2411" t="s">
        <v>37</v>
      </c>
      <c r="K2411" t="e" vm="6">
        <v>#VALUE!</v>
      </c>
      <c r="L2411" t="e" vm="7">
        <v>#VALUE!</v>
      </c>
      <c r="M2411" t="e" vm="3">
        <v>#VALUE!</v>
      </c>
      <c r="N2411" t="s">
        <v>5</v>
      </c>
      <c r="O2411" t="s">
        <v>45</v>
      </c>
      <c r="P2411" t="s">
        <v>45</v>
      </c>
      <c r="Q2411" s="10">
        <v>3</v>
      </c>
      <c r="R2411" s="12">
        <v>29.48</v>
      </c>
      <c r="S2411" t="str">
        <f t="shared" si="113"/>
        <v>New</v>
      </c>
    </row>
    <row r="2412" spans="1:19" x14ac:dyDescent="0.35">
      <c r="A2412" s="1">
        <v>2423</v>
      </c>
      <c r="B2412" s="4">
        <v>42928</v>
      </c>
      <c r="C2412" s="4" t="str">
        <f t="shared" si="111"/>
        <v>July</v>
      </c>
      <c r="D2412" s="4" t="str">
        <f t="shared" si="112"/>
        <v>2017</v>
      </c>
      <c r="E2412" s="8">
        <v>7596</v>
      </c>
      <c r="F2412" t="s">
        <v>106</v>
      </c>
      <c r="G2412" t="s">
        <v>109</v>
      </c>
      <c r="H2412" t="s">
        <v>107</v>
      </c>
      <c r="I2412">
        <v>2</v>
      </c>
      <c r="J2412" t="s">
        <v>37</v>
      </c>
      <c r="K2412" t="e" vm="12">
        <v>#VALUE!</v>
      </c>
      <c r="L2412" t="e" vm="2">
        <v>#VALUE!</v>
      </c>
      <c r="M2412" t="e" vm="3">
        <v>#VALUE!</v>
      </c>
      <c r="N2412" t="s">
        <v>9</v>
      </c>
      <c r="O2412" t="s">
        <v>10</v>
      </c>
      <c r="P2412" t="s">
        <v>11</v>
      </c>
      <c r="Q2412" s="10">
        <v>2</v>
      </c>
      <c r="R2412" s="12">
        <v>15.75</v>
      </c>
      <c r="S2412" t="str">
        <f t="shared" si="113"/>
        <v>New</v>
      </c>
    </row>
    <row r="2413" spans="1:19" x14ac:dyDescent="0.35">
      <c r="A2413" s="1">
        <v>2424</v>
      </c>
      <c r="B2413" s="4">
        <v>42928</v>
      </c>
      <c r="C2413" s="4" t="str">
        <f t="shared" si="111"/>
        <v>July</v>
      </c>
      <c r="D2413" s="4" t="str">
        <f t="shared" si="112"/>
        <v>2017</v>
      </c>
      <c r="E2413" s="8">
        <v>7717</v>
      </c>
      <c r="F2413" t="s">
        <v>105</v>
      </c>
      <c r="G2413" t="s">
        <v>110</v>
      </c>
      <c r="H2413" t="s">
        <v>107</v>
      </c>
      <c r="I2413">
        <v>2</v>
      </c>
      <c r="J2413" t="s">
        <v>37</v>
      </c>
      <c r="K2413" t="e" vm="6">
        <v>#VALUE!</v>
      </c>
      <c r="L2413" t="e" vm="7">
        <v>#VALUE!</v>
      </c>
      <c r="M2413" t="e" vm="3">
        <v>#VALUE!</v>
      </c>
      <c r="N2413" t="s">
        <v>5</v>
      </c>
      <c r="O2413" t="s">
        <v>28</v>
      </c>
      <c r="P2413" t="s">
        <v>8</v>
      </c>
      <c r="Q2413" s="10">
        <v>4</v>
      </c>
      <c r="R2413" s="12">
        <v>26.54</v>
      </c>
      <c r="S2413" t="str">
        <f t="shared" si="113"/>
        <v>New</v>
      </c>
    </row>
    <row r="2414" spans="1:19" x14ac:dyDescent="0.35">
      <c r="A2414" s="1">
        <v>2425</v>
      </c>
      <c r="B2414" s="4">
        <v>42928</v>
      </c>
      <c r="C2414" s="4" t="str">
        <f t="shared" si="111"/>
        <v>July</v>
      </c>
      <c r="D2414" s="4" t="str">
        <f t="shared" si="112"/>
        <v>2017</v>
      </c>
      <c r="E2414" s="8">
        <v>3549</v>
      </c>
      <c r="F2414" t="s">
        <v>105</v>
      </c>
      <c r="G2414" t="s">
        <v>110</v>
      </c>
      <c r="H2414" t="s">
        <v>108</v>
      </c>
      <c r="I2414">
        <v>2</v>
      </c>
      <c r="J2414" t="s">
        <v>51</v>
      </c>
      <c r="K2414" t="e" vm="16">
        <v>#VALUE!</v>
      </c>
      <c r="L2414" t="e" vm="5">
        <v>#VALUE!</v>
      </c>
      <c r="M2414" t="e" vm="3">
        <v>#VALUE!</v>
      </c>
      <c r="N2414" t="s">
        <v>12</v>
      </c>
      <c r="O2414" t="s">
        <v>13</v>
      </c>
      <c r="P2414" t="s">
        <v>48</v>
      </c>
      <c r="Q2414" s="10">
        <v>1</v>
      </c>
      <c r="R2414" s="12">
        <v>2.61</v>
      </c>
      <c r="S2414" t="str">
        <f t="shared" si="113"/>
        <v>Retained</v>
      </c>
    </row>
    <row r="2415" spans="1:19" x14ac:dyDescent="0.35">
      <c r="A2415" s="1">
        <v>2426</v>
      </c>
      <c r="B2415" s="4">
        <v>42928</v>
      </c>
      <c r="C2415" s="4" t="str">
        <f t="shared" si="111"/>
        <v>July</v>
      </c>
      <c r="D2415" s="4" t="str">
        <f t="shared" si="112"/>
        <v>2017</v>
      </c>
      <c r="E2415" s="8">
        <v>3548</v>
      </c>
      <c r="F2415" t="s">
        <v>105</v>
      </c>
      <c r="G2415" t="s">
        <v>110</v>
      </c>
      <c r="H2415" t="s">
        <v>108</v>
      </c>
      <c r="I2415">
        <v>1</v>
      </c>
      <c r="J2415" t="s">
        <v>62</v>
      </c>
      <c r="K2415" t="e" vm="9">
        <v>#VALUE!</v>
      </c>
      <c r="L2415" t="e" vm="7">
        <v>#VALUE!</v>
      </c>
      <c r="M2415" t="e" vm="3">
        <v>#VALUE!</v>
      </c>
      <c r="N2415" t="s">
        <v>5</v>
      </c>
      <c r="O2415" t="s">
        <v>28</v>
      </c>
      <c r="P2415" t="s">
        <v>8</v>
      </c>
      <c r="Q2415" s="10">
        <v>4</v>
      </c>
      <c r="R2415" s="12">
        <v>15.94</v>
      </c>
      <c r="S2415" t="str">
        <f t="shared" si="113"/>
        <v>Retained</v>
      </c>
    </row>
    <row r="2416" spans="1:19" x14ac:dyDescent="0.35">
      <c r="A2416" s="1">
        <v>2427</v>
      </c>
      <c r="B2416" s="4">
        <v>42928</v>
      </c>
      <c r="C2416" s="4" t="str">
        <f t="shared" si="111"/>
        <v>July</v>
      </c>
      <c r="D2416" s="4" t="str">
        <f t="shared" si="112"/>
        <v>2017</v>
      </c>
      <c r="E2416" s="8">
        <v>5790</v>
      </c>
      <c r="F2416" t="s">
        <v>106</v>
      </c>
      <c r="G2416" t="s">
        <v>110</v>
      </c>
      <c r="H2416" t="s">
        <v>107</v>
      </c>
      <c r="I2416">
        <v>2</v>
      </c>
      <c r="J2416" t="s">
        <v>38</v>
      </c>
      <c r="K2416" t="e" vm="13">
        <v>#VALUE!</v>
      </c>
      <c r="L2416" t="e" vm="5">
        <v>#VALUE!</v>
      </c>
      <c r="M2416" t="e" vm="3">
        <v>#VALUE!</v>
      </c>
      <c r="N2416" t="s">
        <v>9</v>
      </c>
      <c r="O2416" t="s">
        <v>19</v>
      </c>
      <c r="P2416" t="s">
        <v>19</v>
      </c>
      <c r="Q2416" s="10">
        <v>4</v>
      </c>
      <c r="R2416" s="12">
        <v>20.010000000000002</v>
      </c>
      <c r="S2416" t="str">
        <f t="shared" si="113"/>
        <v>Retained</v>
      </c>
    </row>
    <row r="2417" spans="1:19" x14ac:dyDescent="0.35">
      <c r="A2417" s="1">
        <v>2428</v>
      </c>
      <c r="B2417" s="4">
        <v>42929</v>
      </c>
      <c r="C2417" s="4" t="str">
        <f t="shared" si="111"/>
        <v>July</v>
      </c>
      <c r="D2417" s="4" t="str">
        <f t="shared" si="112"/>
        <v>2017</v>
      </c>
      <c r="E2417" s="8">
        <v>6348</v>
      </c>
      <c r="F2417" t="s">
        <v>106</v>
      </c>
      <c r="G2417" t="s">
        <v>110</v>
      </c>
      <c r="H2417" t="s">
        <v>107</v>
      </c>
      <c r="I2417">
        <v>2</v>
      </c>
      <c r="J2417" t="s">
        <v>51</v>
      </c>
      <c r="K2417" t="e" vm="17">
        <v>#VALUE!</v>
      </c>
      <c r="L2417" t="e" vm="5">
        <v>#VALUE!</v>
      </c>
      <c r="M2417" t="e" vm="3">
        <v>#VALUE!</v>
      </c>
      <c r="N2417" t="s">
        <v>5</v>
      </c>
      <c r="O2417" t="s">
        <v>20</v>
      </c>
      <c r="P2417" t="s">
        <v>21</v>
      </c>
      <c r="Q2417" s="10">
        <v>3</v>
      </c>
      <c r="R2417" s="12">
        <v>5.52</v>
      </c>
      <c r="S2417" t="str">
        <f t="shared" si="113"/>
        <v>Retained</v>
      </c>
    </row>
    <row r="2418" spans="1:19" x14ac:dyDescent="0.35">
      <c r="A2418" s="1">
        <v>2429</v>
      </c>
      <c r="B2418" s="4">
        <v>42929</v>
      </c>
      <c r="C2418" s="4" t="str">
        <f t="shared" si="111"/>
        <v>July</v>
      </c>
      <c r="D2418" s="4" t="str">
        <f t="shared" si="112"/>
        <v>2017</v>
      </c>
      <c r="E2418" s="8">
        <v>5644</v>
      </c>
      <c r="F2418" t="s">
        <v>105</v>
      </c>
      <c r="G2418" t="s">
        <v>110</v>
      </c>
      <c r="H2418" t="s">
        <v>107</v>
      </c>
      <c r="I2418">
        <v>2</v>
      </c>
      <c r="J2418" t="s">
        <v>71</v>
      </c>
      <c r="K2418" t="e" vm="13">
        <v>#VALUE!</v>
      </c>
      <c r="L2418" t="e" vm="5">
        <v>#VALUE!</v>
      </c>
      <c r="M2418" t="e" vm="3">
        <v>#VALUE!</v>
      </c>
      <c r="N2418" t="s">
        <v>5</v>
      </c>
      <c r="O2418" t="s">
        <v>41</v>
      </c>
      <c r="P2418" t="s">
        <v>42</v>
      </c>
      <c r="Q2418" s="10">
        <v>5</v>
      </c>
      <c r="R2418" s="12">
        <v>3.98</v>
      </c>
      <c r="S2418" t="str">
        <f t="shared" si="113"/>
        <v>Retained</v>
      </c>
    </row>
    <row r="2419" spans="1:19" x14ac:dyDescent="0.35">
      <c r="A2419" s="1">
        <v>2430</v>
      </c>
      <c r="B2419" s="4">
        <v>42929</v>
      </c>
      <c r="C2419" s="4" t="str">
        <f t="shared" si="111"/>
        <v>July</v>
      </c>
      <c r="D2419" s="4" t="str">
        <f t="shared" si="112"/>
        <v>2017</v>
      </c>
      <c r="E2419" s="8">
        <v>6681</v>
      </c>
      <c r="F2419" t="s">
        <v>106</v>
      </c>
      <c r="G2419" t="s">
        <v>110</v>
      </c>
      <c r="H2419" t="s">
        <v>107</v>
      </c>
      <c r="I2419">
        <v>3</v>
      </c>
      <c r="J2419" t="s">
        <v>62</v>
      </c>
      <c r="K2419" t="e" vm="13">
        <v>#VALUE!</v>
      </c>
      <c r="L2419" t="e" vm="5">
        <v>#VALUE!</v>
      </c>
      <c r="M2419" t="e" vm="3">
        <v>#VALUE!</v>
      </c>
      <c r="N2419" t="s">
        <v>5</v>
      </c>
      <c r="O2419" t="s">
        <v>45</v>
      </c>
      <c r="P2419" t="s">
        <v>45</v>
      </c>
      <c r="Q2419" s="10">
        <v>5</v>
      </c>
      <c r="R2419" s="12">
        <v>34.92</v>
      </c>
      <c r="S2419" t="str">
        <f t="shared" si="113"/>
        <v>Retained</v>
      </c>
    </row>
    <row r="2420" spans="1:19" x14ac:dyDescent="0.35">
      <c r="A2420" s="1">
        <v>2431</v>
      </c>
      <c r="B2420" s="4">
        <v>42929</v>
      </c>
      <c r="C2420" s="4" t="str">
        <f t="shared" si="111"/>
        <v>July</v>
      </c>
      <c r="D2420" s="4" t="str">
        <f t="shared" si="112"/>
        <v>2017</v>
      </c>
      <c r="E2420" s="8">
        <v>8587</v>
      </c>
      <c r="F2420" t="s">
        <v>105</v>
      </c>
      <c r="G2420" t="s">
        <v>109</v>
      </c>
      <c r="H2420" t="s">
        <v>108</v>
      </c>
      <c r="I2420">
        <v>4</v>
      </c>
      <c r="J2420" t="s">
        <v>4</v>
      </c>
      <c r="K2420" t="e" vm="16">
        <v>#VALUE!</v>
      </c>
      <c r="L2420" t="e" vm="5">
        <v>#VALUE!</v>
      </c>
      <c r="M2420" t="e" vm="3">
        <v>#VALUE!</v>
      </c>
      <c r="N2420" t="s">
        <v>5</v>
      </c>
      <c r="O2420" t="s">
        <v>41</v>
      </c>
      <c r="P2420" t="s">
        <v>42</v>
      </c>
      <c r="Q2420" s="10">
        <v>2</v>
      </c>
      <c r="R2420" s="12">
        <v>4.25</v>
      </c>
      <c r="S2420" t="str">
        <f t="shared" si="113"/>
        <v>Retained</v>
      </c>
    </row>
    <row r="2421" spans="1:19" x14ac:dyDescent="0.35">
      <c r="A2421" s="1">
        <v>2432</v>
      </c>
      <c r="B2421" s="4">
        <v>42929</v>
      </c>
      <c r="C2421" s="4" t="str">
        <f t="shared" si="111"/>
        <v>July</v>
      </c>
      <c r="D2421" s="4" t="str">
        <f t="shared" si="112"/>
        <v>2017</v>
      </c>
      <c r="E2421" s="8">
        <v>995</v>
      </c>
      <c r="F2421" t="s">
        <v>106</v>
      </c>
      <c r="G2421" t="s">
        <v>110</v>
      </c>
      <c r="H2421" t="s">
        <v>107</v>
      </c>
      <c r="I2421">
        <v>0</v>
      </c>
      <c r="J2421" t="s">
        <v>37</v>
      </c>
      <c r="K2421" t="e" vm="1">
        <v>#VALUE!</v>
      </c>
      <c r="L2421" t="e" vm="2">
        <v>#VALUE!</v>
      </c>
      <c r="M2421" t="e" vm="3">
        <v>#VALUE!</v>
      </c>
      <c r="N2421" t="s">
        <v>5</v>
      </c>
      <c r="O2421" t="s">
        <v>28</v>
      </c>
      <c r="P2421" t="s">
        <v>49</v>
      </c>
      <c r="Q2421" s="10">
        <v>5</v>
      </c>
      <c r="R2421" s="12">
        <v>10.73</v>
      </c>
      <c r="S2421" t="str">
        <f t="shared" si="113"/>
        <v>Retained</v>
      </c>
    </row>
    <row r="2422" spans="1:19" x14ac:dyDescent="0.35">
      <c r="A2422" s="1">
        <v>2433</v>
      </c>
      <c r="B2422" s="4">
        <v>42929</v>
      </c>
      <c r="C2422" s="4" t="str">
        <f t="shared" si="111"/>
        <v>July</v>
      </c>
      <c r="D2422" s="4" t="str">
        <f t="shared" si="112"/>
        <v>2017</v>
      </c>
      <c r="E2422" s="8">
        <v>5674</v>
      </c>
      <c r="F2422" t="s">
        <v>105</v>
      </c>
      <c r="G2422" t="s">
        <v>109</v>
      </c>
      <c r="H2422" t="s">
        <v>107</v>
      </c>
      <c r="I2422">
        <v>3</v>
      </c>
      <c r="J2422" t="s">
        <v>4</v>
      </c>
      <c r="K2422" t="e" vm="1">
        <v>#VALUE!</v>
      </c>
      <c r="L2422" t="e" vm="2">
        <v>#VALUE!</v>
      </c>
      <c r="M2422" t="e" vm="3">
        <v>#VALUE!</v>
      </c>
      <c r="N2422" t="s">
        <v>5</v>
      </c>
      <c r="O2422" t="s">
        <v>7</v>
      </c>
      <c r="P2422" t="s">
        <v>8</v>
      </c>
      <c r="Q2422" s="10">
        <v>4</v>
      </c>
      <c r="R2422" s="12">
        <v>2.48</v>
      </c>
      <c r="S2422" t="str">
        <f t="shared" si="113"/>
        <v>Retained</v>
      </c>
    </row>
    <row r="2423" spans="1:19" x14ac:dyDescent="0.35">
      <c r="A2423" s="1">
        <v>2434</v>
      </c>
      <c r="B2423" s="4">
        <v>42929</v>
      </c>
      <c r="C2423" s="4" t="str">
        <f t="shared" si="111"/>
        <v>July</v>
      </c>
      <c r="D2423" s="4" t="str">
        <f t="shared" si="112"/>
        <v>2017</v>
      </c>
      <c r="E2423" s="8">
        <v>4599</v>
      </c>
      <c r="F2423" t="s">
        <v>106</v>
      </c>
      <c r="G2423" t="s">
        <v>109</v>
      </c>
      <c r="H2423" t="s">
        <v>108</v>
      </c>
      <c r="I2423">
        <v>3</v>
      </c>
      <c r="J2423" t="s">
        <v>37</v>
      </c>
      <c r="K2423" t="e" vm="1">
        <v>#VALUE!</v>
      </c>
      <c r="L2423" t="e" vm="2">
        <v>#VALUE!</v>
      </c>
      <c r="M2423" t="e" vm="3">
        <v>#VALUE!</v>
      </c>
      <c r="N2423" t="s">
        <v>12</v>
      </c>
      <c r="O2423" t="s">
        <v>22</v>
      </c>
      <c r="P2423" t="s">
        <v>50</v>
      </c>
      <c r="Q2423" s="10">
        <v>6</v>
      </c>
      <c r="R2423" s="12">
        <v>9</v>
      </c>
      <c r="S2423" t="str">
        <f t="shared" si="113"/>
        <v>Retained</v>
      </c>
    </row>
    <row r="2424" spans="1:19" x14ac:dyDescent="0.35">
      <c r="A2424" s="1">
        <v>2435</v>
      </c>
      <c r="B2424" s="4">
        <v>42929</v>
      </c>
      <c r="C2424" s="4" t="str">
        <f t="shared" si="111"/>
        <v>July</v>
      </c>
      <c r="D2424" s="4" t="str">
        <f t="shared" si="112"/>
        <v>2017</v>
      </c>
      <c r="E2424" s="8">
        <v>3611</v>
      </c>
      <c r="F2424" t="s">
        <v>105</v>
      </c>
      <c r="G2424" t="s">
        <v>110</v>
      </c>
      <c r="H2424" t="s">
        <v>107</v>
      </c>
      <c r="I2424">
        <v>1</v>
      </c>
      <c r="J2424" t="s">
        <v>51</v>
      </c>
      <c r="K2424" t="e" vm="12">
        <v>#VALUE!</v>
      </c>
      <c r="L2424" t="e" vm="2">
        <v>#VALUE!</v>
      </c>
      <c r="M2424" t="e" vm="3">
        <v>#VALUE!</v>
      </c>
      <c r="N2424" t="s">
        <v>5</v>
      </c>
      <c r="O2424" t="s">
        <v>28</v>
      </c>
      <c r="P2424" t="s">
        <v>8</v>
      </c>
      <c r="Q2424" s="10">
        <v>4</v>
      </c>
      <c r="R2424" s="12">
        <v>10.95</v>
      </c>
      <c r="S2424" t="str">
        <f t="shared" si="113"/>
        <v>New</v>
      </c>
    </row>
    <row r="2425" spans="1:19" x14ac:dyDescent="0.35">
      <c r="A2425" s="1">
        <v>2436</v>
      </c>
      <c r="B2425" s="4">
        <v>42929</v>
      </c>
      <c r="C2425" s="4" t="str">
        <f t="shared" si="111"/>
        <v>July</v>
      </c>
      <c r="D2425" s="4" t="str">
        <f t="shared" si="112"/>
        <v>2017</v>
      </c>
      <c r="E2425" s="8">
        <v>5009</v>
      </c>
      <c r="F2425" t="s">
        <v>106</v>
      </c>
      <c r="G2425" t="s">
        <v>109</v>
      </c>
      <c r="H2425" t="s">
        <v>107</v>
      </c>
      <c r="I2425">
        <v>1</v>
      </c>
      <c r="J2425" t="s">
        <v>51</v>
      </c>
      <c r="K2425" t="e" vm="1">
        <v>#VALUE!</v>
      </c>
      <c r="L2425" t="e" vm="2">
        <v>#VALUE!</v>
      </c>
      <c r="M2425" t="e" vm="3">
        <v>#VALUE!</v>
      </c>
      <c r="N2425" t="s">
        <v>5</v>
      </c>
      <c r="O2425" t="s">
        <v>28</v>
      </c>
      <c r="P2425" t="s">
        <v>49</v>
      </c>
      <c r="Q2425" s="10">
        <v>5</v>
      </c>
      <c r="R2425" s="12">
        <v>7.98</v>
      </c>
      <c r="S2425" t="str">
        <f t="shared" si="113"/>
        <v>New</v>
      </c>
    </row>
    <row r="2426" spans="1:19" x14ac:dyDescent="0.35">
      <c r="A2426" s="1">
        <v>2437</v>
      </c>
      <c r="B2426" s="4">
        <v>42929</v>
      </c>
      <c r="C2426" s="4" t="str">
        <f t="shared" si="111"/>
        <v>July</v>
      </c>
      <c r="D2426" s="4" t="str">
        <f t="shared" si="112"/>
        <v>2017</v>
      </c>
      <c r="E2426" s="8">
        <v>6584</v>
      </c>
      <c r="F2426" t="s">
        <v>105</v>
      </c>
      <c r="G2426" t="s">
        <v>110</v>
      </c>
      <c r="H2426" t="s">
        <v>107</v>
      </c>
      <c r="I2426">
        <v>4</v>
      </c>
      <c r="J2426" t="s">
        <v>37</v>
      </c>
      <c r="K2426" t="e" vm="1">
        <v>#VALUE!</v>
      </c>
      <c r="L2426" t="e" vm="2">
        <v>#VALUE!</v>
      </c>
      <c r="M2426" t="e" vm="3">
        <v>#VALUE!</v>
      </c>
      <c r="N2426" t="s">
        <v>5</v>
      </c>
      <c r="O2426" t="s">
        <v>6</v>
      </c>
      <c r="P2426" t="s">
        <v>43</v>
      </c>
      <c r="Q2426" s="10">
        <v>3</v>
      </c>
      <c r="R2426" s="12">
        <v>8.59</v>
      </c>
      <c r="S2426" t="str">
        <f t="shared" si="113"/>
        <v>New</v>
      </c>
    </row>
    <row r="2427" spans="1:19" x14ac:dyDescent="0.35">
      <c r="A2427" s="1">
        <v>2438</v>
      </c>
      <c r="B2427" s="4">
        <v>42930</v>
      </c>
      <c r="C2427" s="4" t="str">
        <f t="shared" si="111"/>
        <v>July</v>
      </c>
      <c r="D2427" s="4" t="str">
        <f t="shared" si="112"/>
        <v>2017</v>
      </c>
      <c r="E2427" s="8">
        <v>1931</v>
      </c>
      <c r="F2427" t="s">
        <v>106</v>
      </c>
      <c r="G2427" t="s">
        <v>110</v>
      </c>
      <c r="H2427" t="s">
        <v>108</v>
      </c>
      <c r="I2427">
        <v>1</v>
      </c>
      <c r="J2427" t="s">
        <v>71</v>
      </c>
      <c r="K2427" t="e" vm="15">
        <v>#VALUE!</v>
      </c>
      <c r="L2427" t="e" vm="5">
        <v>#VALUE!</v>
      </c>
      <c r="M2427" t="e" vm="3">
        <v>#VALUE!</v>
      </c>
      <c r="N2427" t="s">
        <v>5</v>
      </c>
      <c r="O2427" t="s">
        <v>45</v>
      </c>
      <c r="P2427" t="s">
        <v>45</v>
      </c>
      <c r="Q2427" s="10">
        <v>4</v>
      </c>
      <c r="R2427" s="12">
        <v>19.66</v>
      </c>
      <c r="S2427" t="str">
        <f t="shared" si="113"/>
        <v>Retained</v>
      </c>
    </row>
    <row r="2428" spans="1:19" x14ac:dyDescent="0.35">
      <c r="A2428" s="1">
        <v>2439</v>
      </c>
      <c r="B2428" s="4">
        <v>42930</v>
      </c>
      <c r="C2428" s="4" t="str">
        <f t="shared" si="111"/>
        <v>July</v>
      </c>
      <c r="D2428" s="4" t="str">
        <f t="shared" si="112"/>
        <v>2017</v>
      </c>
      <c r="E2428" s="8">
        <v>6683</v>
      </c>
      <c r="F2428" t="s">
        <v>105</v>
      </c>
      <c r="G2428" t="s">
        <v>110</v>
      </c>
      <c r="H2428" t="s">
        <v>107</v>
      </c>
      <c r="I2428">
        <v>5</v>
      </c>
      <c r="J2428" t="s">
        <v>4</v>
      </c>
      <c r="K2428" t="e" vm="13">
        <v>#VALUE!</v>
      </c>
      <c r="L2428" t="e" vm="5">
        <v>#VALUE!</v>
      </c>
      <c r="M2428" t="e" vm="3">
        <v>#VALUE!</v>
      </c>
      <c r="N2428" t="s">
        <v>12</v>
      </c>
      <c r="O2428" t="s">
        <v>13</v>
      </c>
      <c r="P2428" t="s">
        <v>33</v>
      </c>
      <c r="Q2428" s="10">
        <v>5</v>
      </c>
      <c r="R2428" s="12">
        <v>23.8</v>
      </c>
      <c r="S2428" t="str">
        <f t="shared" si="113"/>
        <v>New</v>
      </c>
    </row>
    <row r="2429" spans="1:19" x14ac:dyDescent="0.35">
      <c r="A2429" s="1">
        <v>2440</v>
      </c>
      <c r="B2429" s="4">
        <v>42930</v>
      </c>
      <c r="C2429" s="4" t="str">
        <f t="shared" si="111"/>
        <v>July</v>
      </c>
      <c r="D2429" s="4" t="str">
        <f t="shared" si="112"/>
        <v>2017</v>
      </c>
      <c r="E2429" s="8">
        <v>1813</v>
      </c>
      <c r="F2429" t="s">
        <v>105</v>
      </c>
      <c r="G2429" t="s">
        <v>109</v>
      </c>
      <c r="H2429" t="s">
        <v>107</v>
      </c>
      <c r="I2429">
        <v>4</v>
      </c>
      <c r="J2429" t="s">
        <v>37</v>
      </c>
      <c r="K2429" t="e" vm="13">
        <v>#VALUE!</v>
      </c>
      <c r="L2429" t="e" vm="5">
        <v>#VALUE!</v>
      </c>
      <c r="M2429" t="e" vm="3">
        <v>#VALUE!</v>
      </c>
      <c r="N2429" t="s">
        <v>5</v>
      </c>
      <c r="O2429" t="s">
        <v>30</v>
      </c>
      <c r="P2429" t="s">
        <v>8</v>
      </c>
      <c r="Q2429" s="10">
        <v>6</v>
      </c>
      <c r="R2429" s="12">
        <v>10.16</v>
      </c>
      <c r="S2429" t="str">
        <f t="shared" si="113"/>
        <v>Retained</v>
      </c>
    </row>
    <row r="2430" spans="1:19" x14ac:dyDescent="0.35">
      <c r="A2430" s="1">
        <v>2441</v>
      </c>
      <c r="B2430" s="4">
        <v>42930</v>
      </c>
      <c r="C2430" s="4" t="str">
        <f t="shared" si="111"/>
        <v>July</v>
      </c>
      <c r="D2430" s="4" t="str">
        <f t="shared" si="112"/>
        <v>2017</v>
      </c>
      <c r="E2430" s="8">
        <v>4868</v>
      </c>
      <c r="F2430" t="s">
        <v>105</v>
      </c>
      <c r="G2430" t="s">
        <v>110</v>
      </c>
      <c r="H2430" t="s">
        <v>107</v>
      </c>
      <c r="I2430">
        <v>3</v>
      </c>
      <c r="J2430" t="s">
        <v>72</v>
      </c>
      <c r="K2430" t="e" vm="17">
        <v>#VALUE!</v>
      </c>
      <c r="L2430" t="e" vm="5">
        <v>#VALUE!</v>
      </c>
      <c r="M2430" t="e" vm="3">
        <v>#VALUE!</v>
      </c>
      <c r="N2430" t="s">
        <v>5</v>
      </c>
      <c r="O2430" t="s">
        <v>19</v>
      </c>
      <c r="P2430" t="s">
        <v>19</v>
      </c>
      <c r="Q2430" s="10">
        <v>5</v>
      </c>
      <c r="R2430" s="12">
        <v>20.3</v>
      </c>
      <c r="S2430" t="str">
        <f t="shared" si="113"/>
        <v>Retained</v>
      </c>
    </row>
    <row r="2431" spans="1:19" x14ac:dyDescent="0.35">
      <c r="A2431" s="1">
        <v>2442</v>
      </c>
      <c r="B2431" s="4">
        <v>42930</v>
      </c>
      <c r="C2431" s="4" t="str">
        <f t="shared" si="111"/>
        <v>July</v>
      </c>
      <c r="D2431" s="4" t="str">
        <f t="shared" si="112"/>
        <v>2017</v>
      </c>
      <c r="E2431" s="8">
        <v>5616</v>
      </c>
      <c r="F2431" t="s">
        <v>105</v>
      </c>
      <c r="G2431" t="s">
        <v>109</v>
      </c>
      <c r="H2431" t="s">
        <v>108</v>
      </c>
      <c r="I2431">
        <v>3</v>
      </c>
      <c r="J2431" t="s">
        <v>51</v>
      </c>
      <c r="K2431" t="e" vm="13">
        <v>#VALUE!</v>
      </c>
      <c r="L2431" t="e" vm="5">
        <v>#VALUE!</v>
      </c>
      <c r="M2431" t="e" vm="3">
        <v>#VALUE!</v>
      </c>
      <c r="N2431" t="s">
        <v>5</v>
      </c>
      <c r="O2431" t="s">
        <v>20</v>
      </c>
      <c r="P2431" t="s">
        <v>21</v>
      </c>
      <c r="Q2431" s="10">
        <v>3</v>
      </c>
      <c r="R2431" s="12">
        <v>25.49</v>
      </c>
      <c r="S2431" t="str">
        <f t="shared" si="113"/>
        <v>Retained</v>
      </c>
    </row>
    <row r="2432" spans="1:19" x14ac:dyDescent="0.35">
      <c r="A2432" s="1">
        <v>2443</v>
      </c>
      <c r="B2432" s="4">
        <v>42930</v>
      </c>
      <c r="C2432" s="4" t="str">
        <f t="shared" si="111"/>
        <v>July</v>
      </c>
      <c r="D2432" s="4" t="str">
        <f t="shared" si="112"/>
        <v>2017</v>
      </c>
      <c r="E2432" s="8">
        <v>6113</v>
      </c>
      <c r="F2432" t="s">
        <v>105</v>
      </c>
      <c r="G2432" t="s">
        <v>109</v>
      </c>
      <c r="H2432" t="s">
        <v>108</v>
      </c>
      <c r="I2432">
        <v>0</v>
      </c>
      <c r="J2432" t="s">
        <v>72</v>
      </c>
      <c r="K2432" t="e" vm="17">
        <v>#VALUE!</v>
      </c>
      <c r="L2432" t="e" vm="5">
        <v>#VALUE!</v>
      </c>
      <c r="M2432" t="e" vm="3">
        <v>#VALUE!</v>
      </c>
      <c r="N2432" t="s">
        <v>5</v>
      </c>
      <c r="O2432" t="s">
        <v>30</v>
      </c>
      <c r="P2432" t="s">
        <v>39</v>
      </c>
      <c r="Q2432" s="10">
        <v>4</v>
      </c>
      <c r="R2432" s="12">
        <v>3.53</v>
      </c>
      <c r="S2432" t="str">
        <f t="shared" si="113"/>
        <v>Retained</v>
      </c>
    </row>
    <row r="2433" spans="1:19" x14ac:dyDescent="0.35">
      <c r="A2433" s="1">
        <v>2444</v>
      </c>
      <c r="B2433" s="4">
        <v>42930</v>
      </c>
      <c r="C2433" s="4" t="str">
        <f t="shared" si="111"/>
        <v>July</v>
      </c>
      <c r="D2433" s="4" t="str">
        <f t="shared" si="112"/>
        <v>2017</v>
      </c>
      <c r="E2433" s="8">
        <v>6647</v>
      </c>
      <c r="F2433" t="s">
        <v>106</v>
      </c>
      <c r="G2433" t="s">
        <v>109</v>
      </c>
      <c r="H2433" t="s">
        <v>107</v>
      </c>
      <c r="I2433">
        <v>3</v>
      </c>
      <c r="J2433" t="s">
        <v>37</v>
      </c>
      <c r="K2433" t="e" vm="13">
        <v>#VALUE!</v>
      </c>
      <c r="L2433" t="e" vm="5">
        <v>#VALUE!</v>
      </c>
      <c r="M2433" t="e" vm="3">
        <v>#VALUE!</v>
      </c>
      <c r="N2433" t="s">
        <v>5</v>
      </c>
      <c r="O2433" t="s">
        <v>45</v>
      </c>
      <c r="P2433" t="s">
        <v>45</v>
      </c>
      <c r="Q2433" s="10">
        <v>6</v>
      </c>
      <c r="R2433" s="12">
        <v>15.04</v>
      </c>
      <c r="S2433" t="str">
        <f t="shared" si="113"/>
        <v>Retained</v>
      </c>
    </row>
    <row r="2434" spans="1:19" x14ac:dyDescent="0.35">
      <c r="A2434" s="1">
        <v>2445</v>
      </c>
      <c r="B2434" s="4">
        <v>42930</v>
      </c>
      <c r="C2434" s="4" t="str">
        <f t="shared" ref="C2434:C2497" si="114">TEXT(B2434, "MMMM")</f>
        <v>July</v>
      </c>
      <c r="D2434" s="4" t="str">
        <f t="shared" ref="D2434:D2497" si="115">TEXT(B2434, "YYYY")</f>
        <v>2017</v>
      </c>
      <c r="E2434" s="8">
        <v>3000</v>
      </c>
      <c r="F2434" t="s">
        <v>106</v>
      </c>
      <c r="G2434" t="s">
        <v>109</v>
      </c>
      <c r="H2434" t="s">
        <v>108</v>
      </c>
      <c r="I2434">
        <v>1</v>
      </c>
      <c r="J2434" t="s">
        <v>37</v>
      </c>
      <c r="K2434" t="e" vm="13">
        <v>#VALUE!</v>
      </c>
      <c r="L2434" t="e" vm="5">
        <v>#VALUE!</v>
      </c>
      <c r="M2434" t="e" vm="3">
        <v>#VALUE!</v>
      </c>
      <c r="N2434" t="s">
        <v>5</v>
      </c>
      <c r="O2434" t="s">
        <v>40</v>
      </c>
      <c r="P2434" t="s">
        <v>40</v>
      </c>
      <c r="Q2434" s="10">
        <v>3</v>
      </c>
      <c r="R2434" s="12">
        <v>11.29</v>
      </c>
      <c r="S2434" t="str">
        <f t="shared" ref="S2434:S2497" si="116">IF(COUNTIFS(E:E, E2434, B:B, "&lt;="&amp;B2434)&gt;1, "Retained", "New")</f>
        <v>Retained</v>
      </c>
    </row>
    <row r="2435" spans="1:19" x14ac:dyDescent="0.35">
      <c r="A2435" s="1">
        <v>2446</v>
      </c>
      <c r="B2435" s="4">
        <v>42930</v>
      </c>
      <c r="C2435" s="4" t="str">
        <f t="shared" si="114"/>
        <v>July</v>
      </c>
      <c r="D2435" s="4" t="str">
        <f t="shared" si="115"/>
        <v>2017</v>
      </c>
      <c r="E2435" s="8">
        <v>7149</v>
      </c>
      <c r="F2435" t="s">
        <v>105</v>
      </c>
      <c r="G2435" t="s">
        <v>109</v>
      </c>
      <c r="H2435" t="s">
        <v>107</v>
      </c>
      <c r="I2435">
        <v>4</v>
      </c>
      <c r="J2435" t="s">
        <v>51</v>
      </c>
      <c r="K2435" t="e" vm="9">
        <v>#VALUE!</v>
      </c>
      <c r="L2435" t="e" vm="7">
        <v>#VALUE!</v>
      </c>
      <c r="M2435" t="e" vm="3">
        <v>#VALUE!</v>
      </c>
      <c r="N2435" t="s">
        <v>5</v>
      </c>
      <c r="O2435" t="s">
        <v>6</v>
      </c>
      <c r="P2435" t="s">
        <v>43</v>
      </c>
      <c r="Q2435" s="10">
        <v>5</v>
      </c>
      <c r="R2435" s="12">
        <v>9.58</v>
      </c>
      <c r="S2435" t="str">
        <f t="shared" si="116"/>
        <v>Retained</v>
      </c>
    </row>
    <row r="2436" spans="1:19" x14ac:dyDescent="0.35">
      <c r="A2436" s="1">
        <v>2447</v>
      </c>
      <c r="B2436" s="4">
        <v>42930</v>
      </c>
      <c r="C2436" s="4" t="str">
        <f t="shared" si="114"/>
        <v>July</v>
      </c>
      <c r="D2436" s="4" t="str">
        <f t="shared" si="115"/>
        <v>2017</v>
      </c>
      <c r="E2436" s="8">
        <v>7632</v>
      </c>
      <c r="F2436" t="s">
        <v>106</v>
      </c>
      <c r="G2436" t="s">
        <v>110</v>
      </c>
      <c r="H2436" t="s">
        <v>108</v>
      </c>
      <c r="I2436">
        <v>4</v>
      </c>
      <c r="J2436" t="s">
        <v>37</v>
      </c>
      <c r="K2436" t="e" vm="15">
        <v>#VALUE!</v>
      </c>
      <c r="L2436" t="e" vm="5">
        <v>#VALUE!</v>
      </c>
      <c r="M2436" t="e" vm="3">
        <v>#VALUE!</v>
      </c>
      <c r="N2436" t="s">
        <v>12</v>
      </c>
      <c r="O2436" t="s">
        <v>22</v>
      </c>
      <c r="P2436" t="s">
        <v>23</v>
      </c>
      <c r="Q2436" s="10">
        <v>5</v>
      </c>
      <c r="R2436" s="12">
        <v>39.75</v>
      </c>
      <c r="S2436" t="str">
        <f t="shared" si="116"/>
        <v>New</v>
      </c>
    </row>
    <row r="2437" spans="1:19" x14ac:dyDescent="0.35">
      <c r="A2437" s="1">
        <v>2448</v>
      </c>
      <c r="B2437" s="4">
        <v>42930</v>
      </c>
      <c r="C2437" s="4" t="str">
        <f t="shared" si="114"/>
        <v>July</v>
      </c>
      <c r="D2437" s="4" t="str">
        <f t="shared" si="115"/>
        <v>2017</v>
      </c>
      <c r="E2437" s="8">
        <v>9263</v>
      </c>
      <c r="F2437" t="s">
        <v>105</v>
      </c>
      <c r="G2437" t="s">
        <v>110</v>
      </c>
      <c r="H2437" t="s">
        <v>107</v>
      </c>
      <c r="I2437">
        <v>2</v>
      </c>
      <c r="J2437" t="s">
        <v>37</v>
      </c>
      <c r="K2437" t="e" vm="17">
        <v>#VALUE!</v>
      </c>
      <c r="L2437" t="e" vm="5">
        <v>#VALUE!</v>
      </c>
      <c r="M2437" t="e" vm="3">
        <v>#VALUE!</v>
      </c>
      <c r="N2437" t="s">
        <v>5</v>
      </c>
      <c r="O2437" t="s">
        <v>7</v>
      </c>
      <c r="P2437" t="s">
        <v>64</v>
      </c>
      <c r="Q2437" s="10">
        <v>4</v>
      </c>
      <c r="R2437" s="12">
        <v>8.9600000000000009</v>
      </c>
      <c r="S2437" t="str">
        <f t="shared" si="116"/>
        <v>Retained</v>
      </c>
    </row>
    <row r="2438" spans="1:19" x14ac:dyDescent="0.35">
      <c r="A2438" s="1">
        <v>2449</v>
      </c>
      <c r="B2438" s="4">
        <v>42930</v>
      </c>
      <c r="C2438" s="4" t="str">
        <f t="shared" si="114"/>
        <v>July</v>
      </c>
      <c r="D2438" s="4" t="str">
        <f t="shared" si="115"/>
        <v>2017</v>
      </c>
      <c r="E2438" s="8">
        <v>8849</v>
      </c>
      <c r="F2438" t="s">
        <v>106</v>
      </c>
      <c r="G2438" t="s">
        <v>109</v>
      </c>
      <c r="H2438" t="s">
        <v>107</v>
      </c>
      <c r="I2438">
        <v>2</v>
      </c>
      <c r="J2438" t="s">
        <v>37</v>
      </c>
      <c r="K2438" t="e" vm="6">
        <v>#VALUE!</v>
      </c>
      <c r="L2438" t="e" vm="7">
        <v>#VALUE!</v>
      </c>
      <c r="M2438" t="e" vm="3">
        <v>#VALUE!</v>
      </c>
      <c r="N2438" t="s">
        <v>12</v>
      </c>
      <c r="O2438" t="s">
        <v>22</v>
      </c>
      <c r="P2438" t="s">
        <v>50</v>
      </c>
      <c r="Q2438" s="10">
        <v>2</v>
      </c>
      <c r="R2438" s="12">
        <v>6.73</v>
      </c>
      <c r="S2438" t="str">
        <f t="shared" si="116"/>
        <v>New</v>
      </c>
    </row>
    <row r="2439" spans="1:19" x14ac:dyDescent="0.35">
      <c r="A2439" s="1">
        <v>2450</v>
      </c>
      <c r="B2439" s="4">
        <v>42930</v>
      </c>
      <c r="C2439" s="4" t="str">
        <f t="shared" si="114"/>
        <v>July</v>
      </c>
      <c r="D2439" s="4" t="str">
        <f t="shared" si="115"/>
        <v>2017</v>
      </c>
      <c r="E2439" s="8">
        <v>391</v>
      </c>
      <c r="F2439" t="s">
        <v>106</v>
      </c>
      <c r="G2439" t="s">
        <v>109</v>
      </c>
      <c r="H2439" t="s">
        <v>107</v>
      </c>
      <c r="I2439">
        <v>4</v>
      </c>
      <c r="J2439" t="s">
        <v>37</v>
      </c>
      <c r="K2439" t="e" vm="1">
        <v>#VALUE!</v>
      </c>
      <c r="L2439" t="e" vm="2">
        <v>#VALUE!</v>
      </c>
      <c r="M2439" t="e" vm="3">
        <v>#VALUE!</v>
      </c>
      <c r="N2439" t="s">
        <v>5</v>
      </c>
      <c r="O2439" t="s">
        <v>41</v>
      </c>
      <c r="P2439" t="s">
        <v>42</v>
      </c>
      <c r="Q2439" s="10">
        <v>4</v>
      </c>
      <c r="R2439" s="12">
        <v>19.07</v>
      </c>
      <c r="S2439" t="str">
        <f t="shared" si="116"/>
        <v>Retained</v>
      </c>
    </row>
    <row r="2440" spans="1:19" x14ac:dyDescent="0.35">
      <c r="A2440" s="1">
        <v>2451</v>
      </c>
      <c r="B2440" s="4">
        <v>42931</v>
      </c>
      <c r="C2440" s="4" t="str">
        <f t="shared" si="114"/>
        <v>July</v>
      </c>
      <c r="D2440" s="4" t="str">
        <f t="shared" si="115"/>
        <v>2017</v>
      </c>
      <c r="E2440" s="8">
        <v>2389</v>
      </c>
      <c r="F2440" t="s">
        <v>106</v>
      </c>
      <c r="G2440" t="s">
        <v>110</v>
      </c>
      <c r="H2440" t="s">
        <v>107</v>
      </c>
      <c r="I2440">
        <v>2</v>
      </c>
      <c r="J2440" t="s">
        <v>51</v>
      </c>
      <c r="K2440" t="e" vm="8">
        <v>#VALUE!</v>
      </c>
      <c r="L2440" t="e" vm="2">
        <v>#VALUE!</v>
      </c>
      <c r="M2440" t="e" vm="3">
        <v>#VALUE!</v>
      </c>
      <c r="N2440" t="s">
        <v>12</v>
      </c>
      <c r="O2440" t="s">
        <v>22</v>
      </c>
      <c r="P2440" t="s">
        <v>57</v>
      </c>
      <c r="Q2440" s="10">
        <v>4</v>
      </c>
      <c r="R2440" s="12">
        <v>8.56</v>
      </c>
      <c r="S2440" t="str">
        <f t="shared" si="116"/>
        <v>Retained</v>
      </c>
    </row>
    <row r="2441" spans="1:19" x14ac:dyDescent="0.35">
      <c r="A2441" s="1">
        <v>2452</v>
      </c>
      <c r="B2441" s="4">
        <v>42931</v>
      </c>
      <c r="C2441" s="4" t="str">
        <f t="shared" si="114"/>
        <v>July</v>
      </c>
      <c r="D2441" s="4" t="str">
        <f t="shared" si="115"/>
        <v>2017</v>
      </c>
      <c r="E2441" s="8">
        <v>8860</v>
      </c>
      <c r="F2441" t="s">
        <v>106</v>
      </c>
      <c r="G2441" t="s">
        <v>110</v>
      </c>
      <c r="H2441" t="s">
        <v>108</v>
      </c>
      <c r="I2441">
        <v>4</v>
      </c>
      <c r="J2441" t="s">
        <v>37</v>
      </c>
      <c r="K2441" t="e" vm="13">
        <v>#VALUE!</v>
      </c>
      <c r="L2441" t="e" vm="5">
        <v>#VALUE!</v>
      </c>
      <c r="M2441" t="e" vm="3">
        <v>#VALUE!</v>
      </c>
      <c r="N2441" t="s">
        <v>5</v>
      </c>
      <c r="O2441" t="s">
        <v>7</v>
      </c>
      <c r="P2441" t="s">
        <v>8</v>
      </c>
      <c r="Q2441" s="10">
        <v>5</v>
      </c>
      <c r="R2441" s="12">
        <v>11.39</v>
      </c>
      <c r="S2441" t="str">
        <f t="shared" si="116"/>
        <v>New</v>
      </c>
    </row>
    <row r="2442" spans="1:19" x14ac:dyDescent="0.35">
      <c r="A2442" s="1">
        <v>2453</v>
      </c>
      <c r="B2442" s="4">
        <v>42931</v>
      </c>
      <c r="C2442" s="4" t="str">
        <f t="shared" si="114"/>
        <v>July</v>
      </c>
      <c r="D2442" s="4" t="str">
        <f t="shared" si="115"/>
        <v>2017</v>
      </c>
      <c r="E2442" s="8">
        <v>4750</v>
      </c>
      <c r="F2442" t="s">
        <v>105</v>
      </c>
      <c r="G2442" t="s">
        <v>109</v>
      </c>
      <c r="H2442" t="s">
        <v>107</v>
      </c>
      <c r="I2442">
        <v>5</v>
      </c>
      <c r="J2442" t="s">
        <v>72</v>
      </c>
      <c r="K2442" t="e" vm="6">
        <v>#VALUE!</v>
      </c>
      <c r="L2442" t="e" vm="7">
        <v>#VALUE!</v>
      </c>
      <c r="M2442" t="e" vm="3">
        <v>#VALUE!</v>
      </c>
      <c r="N2442" t="s">
        <v>5</v>
      </c>
      <c r="O2442" t="s">
        <v>28</v>
      </c>
      <c r="P2442" t="s">
        <v>49</v>
      </c>
      <c r="Q2442" s="10">
        <v>3</v>
      </c>
      <c r="R2442" s="12">
        <v>4.97</v>
      </c>
      <c r="S2442" t="str">
        <f t="shared" si="116"/>
        <v>New</v>
      </c>
    </row>
    <row r="2443" spans="1:19" x14ac:dyDescent="0.35">
      <c r="A2443" s="1">
        <v>2454</v>
      </c>
      <c r="B2443" s="4">
        <v>42931</v>
      </c>
      <c r="C2443" s="4" t="str">
        <f t="shared" si="114"/>
        <v>July</v>
      </c>
      <c r="D2443" s="4" t="str">
        <f t="shared" si="115"/>
        <v>2017</v>
      </c>
      <c r="E2443" s="8">
        <v>9476</v>
      </c>
      <c r="F2443" t="s">
        <v>105</v>
      </c>
      <c r="G2443" t="s">
        <v>109</v>
      </c>
      <c r="H2443" t="s">
        <v>107</v>
      </c>
      <c r="I2443">
        <v>1</v>
      </c>
      <c r="J2443" t="s">
        <v>51</v>
      </c>
      <c r="K2443" t="e" vm="8">
        <v>#VALUE!</v>
      </c>
      <c r="L2443" t="e" vm="2">
        <v>#VALUE!</v>
      </c>
      <c r="M2443" t="e" vm="3">
        <v>#VALUE!</v>
      </c>
      <c r="N2443" t="s">
        <v>5</v>
      </c>
      <c r="O2443" t="s">
        <v>45</v>
      </c>
      <c r="P2443" t="s">
        <v>45</v>
      </c>
      <c r="Q2443" s="10">
        <v>5</v>
      </c>
      <c r="R2443" s="12">
        <v>12.41</v>
      </c>
      <c r="S2443" t="str">
        <f t="shared" si="116"/>
        <v>New</v>
      </c>
    </row>
    <row r="2444" spans="1:19" x14ac:dyDescent="0.35">
      <c r="A2444" s="1">
        <v>2455</v>
      </c>
      <c r="B2444" s="4">
        <v>42931</v>
      </c>
      <c r="C2444" s="4" t="str">
        <f t="shared" si="114"/>
        <v>July</v>
      </c>
      <c r="D2444" s="4" t="str">
        <f t="shared" si="115"/>
        <v>2017</v>
      </c>
      <c r="E2444" s="8">
        <v>4282</v>
      </c>
      <c r="F2444" t="s">
        <v>105</v>
      </c>
      <c r="G2444" t="s">
        <v>110</v>
      </c>
      <c r="H2444" t="s">
        <v>107</v>
      </c>
      <c r="I2444">
        <v>3</v>
      </c>
      <c r="J2444" t="s">
        <v>51</v>
      </c>
      <c r="K2444" t="e" vm="15">
        <v>#VALUE!</v>
      </c>
      <c r="L2444" t="e" vm="5">
        <v>#VALUE!</v>
      </c>
      <c r="M2444" t="e" vm="3">
        <v>#VALUE!</v>
      </c>
      <c r="N2444" t="s">
        <v>5</v>
      </c>
      <c r="O2444" t="s">
        <v>30</v>
      </c>
      <c r="P2444" t="s">
        <v>31</v>
      </c>
      <c r="Q2444" s="10">
        <v>4</v>
      </c>
      <c r="R2444" s="12">
        <v>7.82</v>
      </c>
      <c r="S2444" t="str">
        <f t="shared" si="116"/>
        <v>Retained</v>
      </c>
    </row>
    <row r="2445" spans="1:19" x14ac:dyDescent="0.35">
      <c r="A2445" s="1">
        <v>2456</v>
      </c>
      <c r="B2445" s="4">
        <v>42931</v>
      </c>
      <c r="C2445" s="4" t="str">
        <f t="shared" si="114"/>
        <v>July</v>
      </c>
      <c r="D2445" s="4" t="str">
        <f t="shared" si="115"/>
        <v>2017</v>
      </c>
      <c r="E2445" s="8">
        <v>4490</v>
      </c>
      <c r="F2445" t="s">
        <v>105</v>
      </c>
      <c r="G2445" t="s">
        <v>109</v>
      </c>
      <c r="H2445" t="s">
        <v>108</v>
      </c>
      <c r="I2445">
        <v>4</v>
      </c>
      <c r="J2445" t="s">
        <v>51</v>
      </c>
      <c r="K2445" t="e" vm="9">
        <v>#VALUE!</v>
      </c>
      <c r="L2445" t="e" vm="7">
        <v>#VALUE!</v>
      </c>
      <c r="M2445" t="e" vm="3">
        <v>#VALUE!</v>
      </c>
      <c r="N2445" t="s">
        <v>5</v>
      </c>
      <c r="O2445" t="s">
        <v>7</v>
      </c>
      <c r="P2445" t="s">
        <v>55</v>
      </c>
      <c r="Q2445" s="10">
        <v>6</v>
      </c>
      <c r="R2445" s="12">
        <v>29.88</v>
      </c>
      <c r="S2445" t="str">
        <f t="shared" si="116"/>
        <v>Retained</v>
      </c>
    </row>
    <row r="2446" spans="1:19" x14ac:dyDescent="0.35">
      <c r="A2446" s="1">
        <v>2457</v>
      </c>
      <c r="B2446" s="4">
        <v>42931</v>
      </c>
      <c r="C2446" s="4" t="str">
        <f t="shared" si="114"/>
        <v>July</v>
      </c>
      <c r="D2446" s="4" t="str">
        <f t="shared" si="115"/>
        <v>2017</v>
      </c>
      <c r="E2446" s="8">
        <v>6930</v>
      </c>
      <c r="F2446" t="s">
        <v>106</v>
      </c>
      <c r="G2446" t="s">
        <v>110</v>
      </c>
      <c r="H2446" t="s">
        <v>107</v>
      </c>
      <c r="I2446">
        <v>3</v>
      </c>
      <c r="J2446" t="s">
        <v>72</v>
      </c>
      <c r="K2446" t="e" vm="12">
        <v>#VALUE!</v>
      </c>
      <c r="L2446" t="e" vm="2">
        <v>#VALUE!</v>
      </c>
      <c r="M2446" t="e" vm="3">
        <v>#VALUE!</v>
      </c>
      <c r="N2446" t="s">
        <v>9</v>
      </c>
      <c r="O2446" t="s">
        <v>59</v>
      </c>
      <c r="P2446" t="s">
        <v>60</v>
      </c>
      <c r="Q2446" s="10">
        <v>4</v>
      </c>
      <c r="R2446" s="12">
        <v>29.34</v>
      </c>
      <c r="S2446" t="str">
        <f t="shared" si="116"/>
        <v>New</v>
      </c>
    </row>
    <row r="2447" spans="1:19" x14ac:dyDescent="0.35">
      <c r="A2447" s="1">
        <v>2458</v>
      </c>
      <c r="B2447" s="4">
        <v>42931</v>
      </c>
      <c r="C2447" s="4" t="str">
        <f t="shared" si="114"/>
        <v>July</v>
      </c>
      <c r="D2447" s="4" t="str">
        <f t="shared" si="115"/>
        <v>2017</v>
      </c>
      <c r="E2447" s="8">
        <v>819</v>
      </c>
      <c r="F2447" t="s">
        <v>106</v>
      </c>
      <c r="G2447" t="s">
        <v>109</v>
      </c>
      <c r="H2447" t="s">
        <v>108</v>
      </c>
      <c r="I2447">
        <v>2</v>
      </c>
      <c r="J2447" t="s">
        <v>37</v>
      </c>
      <c r="K2447" t="e" vm="9">
        <v>#VALUE!</v>
      </c>
      <c r="L2447" t="e" vm="7">
        <v>#VALUE!</v>
      </c>
      <c r="M2447" t="e" vm="3">
        <v>#VALUE!</v>
      </c>
      <c r="N2447" t="s">
        <v>5</v>
      </c>
      <c r="O2447" t="s">
        <v>6</v>
      </c>
      <c r="P2447" t="s">
        <v>6</v>
      </c>
      <c r="Q2447" s="10">
        <v>4</v>
      </c>
      <c r="R2447" s="12">
        <v>21.02</v>
      </c>
      <c r="S2447" t="str">
        <f t="shared" si="116"/>
        <v>Retained</v>
      </c>
    </row>
    <row r="2448" spans="1:19" x14ac:dyDescent="0.35">
      <c r="A2448" s="1">
        <v>2459</v>
      </c>
      <c r="B2448" s="4">
        <v>42931</v>
      </c>
      <c r="C2448" s="4" t="str">
        <f t="shared" si="114"/>
        <v>July</v>
      </c>
      <c r="D2448" s="4" t="str">
        <f t="shared" si="115"/>
        <v>2017</v>
      </c>
      <c r="E2448" s="8">
        <v>5707</v>
      </c>
      <c r="F2448" t="s">
        <v>105</v>
      </c>
      <c r="G2448" t="s">
        <v>110</v>
      </c>
      <c r="H2448" t="s">
        <v>108</v>
      </c>
      <c r="I2448">
        <v>5</v>
      </c>
      <c r="J2448" t="s">
        <v>4</v>
      </c>
      <c r="K2448" t="e" vm="10">
        <v>#VALUE!</v>
      </c>
      <c r="L2448" t="e" vm="5">
        <v>#VALUE!</v>
      </c>
      <c r="M2448" t="e" vm="3">
        <v>#VALUE!</v>
      </c>
      <c r="N2448" t="s">
        <v>9</v>
      </c>
      <c r="O2448" t="s">
        <v>10</v>
      </c>
      <c r="P2448" t="s">
        <v>11</v>
      </c>
      <c r="Q2448" s="10">
        <v>6</v>
      </c>
      <c r="R2448" s="12">
        <v>25.28</v>
      </c>
      <c r="S2448" t="str">
        <f t="shared" si="116"/>
        <v>Retained</v>
      </c>
    </row>
    <row r="2449" spans="1:19" x14ac:dyDescent="0.35">
      <c r="A2449" s="1">
        <v>2460</v>
      </c>
      <c r="B2449" s="4">
        <v>42931</v>
      </c>
      <c r="C2449" s="4" t="str">
        <f t="shared" si="114"/>
        <v>July</v>
      </c>
      <c r="D2449" s="4" t="str">
        <f t="shared" si="115"/>
        <v>2017</v>
      </c>
      <c r="E2449" s="8">
        <v>5405</v>
      </c>
      <c r="F2449" t="s">
        <v>105</v>
      </c>
      <c r="G2449" t="s">
        <v>110</v>
      </c>
      <c r="H2449" t="s">
        <v>107</v>
      </c>
      <c r="I2449">
        <v>1</v>
      </c>
      <c r="J2449" t="s">
        <v>38</v>
      </c>
      <c r="K2449" t="e" vm="6">
        <v>#VALUE!</v>
      </c>
      <c r="L2449" t="e" vm="7">
        <v>#VALUE!</v>
      </c>
      <c r="M2449" t="e" vm="3">
        <v>#VALUE!</v>
      </c>
      <c r="N2449" t="s">
        <v>5</v>
      </c>
      <c r="O2449" t="s">
        <v>19</v>
      </c>
      <c r="P2449" t="s">
        <v>19</v>
      </c>
      <c r="Q2449" s="10">
        <v>5</v>
      </c>
      <c r="R2449" s="12">
        <v>6.19</v>
      </c>
      <c r="S2449" t="str">
        <f t="shared" si="116"/>
        <v>Retained</v>
      </c>
    </row>
    <row r="2450" spans="1:19" x14ac:dyDescent="0.35">
      <c r="A2450" s="1">
        <v>2461</v>
      </c>
      <c r="B2450" s="4">
        <v>42931</v>
      </c>
      <c r="C2450" s="4" t="str">
        <f t="shared" si="114"/>
        <v>July</v>
      </c>
      <c r="D2450" s="4" t="str">
        <f t="shared" si="115"/>
        <v>2017</v>
      </c>
      <c r="E2450" s="8">
        <v>7416</v>
      </c>
      <c r="F2450" t="s">
        <v>105</v>
      </c>
      <c r="G2450" t="s">
        <v>109</v>
      </c>
      <c r="H2450" t="s">
        <v>107</v>
      </c>
      <c r="I2450">
        <v>4</v>
      </c>
      <c r="J2450" t="s">
        <v>37</v>
      </c>
      <c r="K2450" t="e" vm="9">
        <v>#VALUE!</v>
      </c>
      <c r="L2450" t="e" vm="7">
        <v>#VALUE!</v>
      </c>
      <c r="M2450" t="e" vm="3">
        <v>#VALUE!</v>
      </c>
      <c r="N2450" t="s">
        <v>5</v>
      </c>
      <c r="O2450" t="s">
        <v>28</v>
      </c>
      <c r="P2450" t="s">
        <v>53</v>
      </c>
      <c r="Q2450" s="10">
        <v>4</v>
      </c>
      <c r="R2450" s="12">
        <v>37.369999999999997</v>
      </c>
      <c r="S2450" t="str">
        <f t="shared" si="116"/>
        <v>New</v>
      </c>
    </row>
    <row r="2451" spans="1:19" x14ac:dyDescent="0.35">
      <c r="A2451" s="1">
        <v>2462</v>
      </c>
      <c r="B2451" s="4">
        <v>42931</v>
      </c>
      <c r="C2451" s="4" t="str">
        <f t="shared" si="114"/>
        <v>July</v>
      </c>
      <c r="D2451" s="4" t="str">
        <f t="shared" si="115"/>
        <v>2017</v>
      </c>
      <c r="E2451" s="8">
        <v>8442</v>
      </c>
      <c r="F2451" t="s">
        <v>105</v>
      </c>
      <c r="G2451" t="s">
        <v>109</v>
      </c>
      <c r="H2451" t="s">
        <v>108</v>
      </c>
      <c r="I2451">
        <v>4</v>
      </c>
      <c r="J2451" t="s">
        <v>51</v>
      </c>
      <c r="K2451" t="e" vm="13">
        <v>#VALUE!</v>
      </c>
      <c r="L2451" t="e" vm="5">
        <v>#VALUE!</v>
      </c>
      <c r="M2451" t="e" vm="3">
        <v>#VALUE!</v>
      </c>
      <c r="N2451" t="s">
        <v>5</v>
      </c>
      <c r="O2451" t="s">
        <v>30</v>
      </c>
      <c r="P2451" t="s">
        <v>31</v>
      </c>
      <c r="Q2451" s="10">
        <v>4</v>
      </c>
      <c r="R2451" s="12">
        <v>9.1999999999999993</v>
      </c>
      <c r="S2451" t="str">
        <f t="shared" si="116"/>
        <v>Retained</v>
      </c>
    </row>
    <row r="2452" spans="1:19" x14ac:dyDescent="0.35">
      <c r="A2452" s="1">
        <v>2463</v>
      </c>
      <c r="B2452" s="4">
        <v>42931</v>
      </c>
      <c r="C2452" s="4" t="str">
        <f t="shared" si="114"/>
        <v>July</v>
      </c>
      <c r="D2452" s="4" t="str">
        <f t="shared" si="115"/>
        <v>2017</v>
      </c>
      <c r="E2452" s="8">
        <v>5216</v>
      </c>
      <c r="F2452" t="s">
        <v>105</v>
      </c>
      <c r="G2452" t="s">
        <v>110</v>
      </c>
      <c r="H2452" t="s">
        <v>107</v>
      </c>
      <c r="I2452">
        <v>2</v>
      </c>
      <c r="J2452" t="s">
        <v>37</v>
      </c>
      <c r="K2452" t="e" vm="4">
        <v>#VALUE!</v>
      </c>
      <c r="L2452" t="e" vm="5">
        <v>#VALUE!</v>
      </c>
      <c r="M2452" t="e" vm="3">
        <v>#VALUE!</v>
      </c>
      <c r="N2452" t="s">
        <v>5</v>
      </c>
      <c r="O2452" t="s">
        <v>7</v>
      </c>
      <c r="P2452" t="s">
        <v>27</v>
      </c>
      <c r="Q2452" s="10">
        <v>6</v>
      </c>
      <c r="R2452" s="12">
        <v>14.62</v>
      </c>
      <c r="S2452" t="str">
        <f t="shared" si="116"/>
        <v>New</v>
      </c>
    </row>
    <row r="2453" spans="1:19" x14ac:dyDescent="0.35">
      <c r="A2453" s="1">
        <v>2464</v>
      </c>
      <c r="B2453" s="4">
        <v>42932</v>
      </c>
      <c r="C2453" s="4" t="str">
        <f t="shared" si="114"/>
        <v>July</v>
      </c>
      <c r="D2453" s="4" t="str">
        <f t="shared" si="115"/>
        <v>2017</v>
      </c>
      <c r="E2453" s="8">
        <v>9937</v>
      </c>
      <c r="F2453" t="s">
        <v>106</v>
      </c>
      <c r="G2453" t="s">
        <v>110</v>
      </c>
      <c r="H2453" t="s">
        <v>108</v>
      </c>
      <c r="I2453">
        <v>2</v>
      </c>
      <c r="J2453" t="s">
        <v>51</v>
      </c>
      <c r="K2453" t="e" vm="13">
        <v>#VALUE!</v>
      </c>
      <c r="L2453" t="e" vm="5">
        <v>#VALUE!</v>
      </c>
      <c r="M2453" t="e" vm="3">
        <v>#VALUE!</v>
      </c>
      <c r="N2453" t="s">
        <v>5</v>
      </c>
      <c r="O2453" t="s">
        <v>30</v>
      </c>
      <c r="P2453" t="s">
        <v>39</v>
      </c>
      <c r="Q2453" s="10">
        <v>5</v>
      </c>
      <c r="R2453" s="12">
        <v>16.829999999999998</v>
      </c>
      <c r="S2453" t="str">
        <f t="shared" si="116"/>
        <v>Retained</v>
      </c>
    </row>
    <row r="2454" spans="1:19" x14ac:dyDescent="0.35">
      <c r="A2454" s="1">
        <v>2465</v>
      </c>
      <c r="B2454" s="4">
        <v>42932</v>
      </c>
      <c r="C2454" s="4" t="str">
        <f t="shared" si="114"/>
        <v>July</v>
      </c>
      <c r="D2454" s="4" t="str">
        <f t="shared" si="115"/>
        <v>2017</v>
      </c>
      <c r="E2454" s="8">
        <v>2065</v>
      </c>
      <c r="F2454" t="s">
        <v>106</v>
      </c>
      <c r="G2454" t="s">
        <v>110</v>
      </c>
      <c r="H2454" t="s">
        <v>108</v>
      </c>
      <c r="I2454">
        <v>2</v>
      </c>
      <c r="J2454" t="s">
        <v>72</v>
      </c>
      <c r="K2454" t="e" vm="13">
        <v>#VALUE!</v>
      </c>
      <c r="L2454" t="e" vm="5">
        <v>#VALUE!</v>
      </c>
      <c r="M2454" t="e" vm="3">
        <v>#VALUE!</v>
      </c>
      <c r="N2454" t="s">
        <v>5</v>
      </c>
      <c r="O2454" t="s">
        <v>45</v>
      </c>
      <c r="P2454" t="s">
        <v>45</v>
      </c>
      <c r="Q2454" s="10">
        <v>5</v>
      </c>
      <c r="R2454" s="12">
        <v>5.0599999999999996</v>
      </c>
      <c r="S2454" t="str">
        <f t="shared" si="116"/>
        <v>New</v>
      </c>
    </row>
    <row r="2455" spans="1:19" x14ac:dyDescent="0.35">
      <c r="A2455" s="1">
        <v>2466</v>
      </c>
      <c r="B2455" s="4">
        <v>42932</v>
      </c>
      <c r="C2455" s="4" t="str">
        <f t="shared" si="114"/>
        <v>July</v>
      </c>
      <c r="D2455" s="4" t="str">
        <f t="shared" si="115"/>
        <v>2017</v>
      </c>
      <c r="E2455" s="8">
        <v>1003</v>
      </c>
      <c r="F2455" t="s">
        <v>106</v>
      </c>
      <c r="G2455" t="s">
        <v>110</v>
      </c>
      <c r="H2455" t="s">
        <v>107</v>
      </c>
      <c r="I2455">
        <v>3</v>
      </c>
      <c r="J2455" t="s">
        <v>37</v>
      </c>
      <c r="K2455" t="e" vm="13">
        <v>#VALUE!</v>
      </c>
      <c r="L2455" t="e" vm="5">
        <v>#VALUE!</v>
      </c>
      <c r="M2455" t="e" vm="3">
        <v>#VALUE!</v>
      </c>
      <c r="N2455" t="s">
        <v>12</v>
      </c>
      <c r="O2455" t="s">
        <v>22</v>
      </c>
      <c r="P2455" t="s">
        <v>63</v>
      </c>
      <c r="Q2455" s="10">
        <v>4</v>
      </c>
      <c r="R2455" s="12">
        <v>6.64</v>
      </c>
      <c r="S2455" t="str">
        <f t="shared" si="116"/>
        <v>New</v>
      </c>
    </row>
    <row r="2456" spans="1:19" x14ac:dyDescent="0.35">
      <c r="A2456" s="1">
        <v>2467</v>
      </c>
      <c r="B2456" s="4">
        <v>42932</v>
      </c>
      <c r="C2456" s="4" t="str">
        <f t="shared" si="114"/>
        <v>July</v>
      </c>
      <c r="D2456" s="4" t="str">
        <f t="shared" si="115"/>
        <v>2017</v>
      </c>
      <c r="E2456" s="8">
        <v>4892</v>
      </c>
      <c r="F2456" t="s">
        <v>106</v>
      </c>
      <c r="G2456" t="s">
        <v>109</v>
      </c>
      <c r="H2456" t="s">
        <v>108</v>
      </c>
      <c r="I2456">
        <v>5</v>
      </c>
      <c r="J2456" t="s">
        <v>37</v>
      </c>
      <c r="K2456" t="e" vm="13">
        <v>#VALUE!</v>
      </c>
      <c r="L2456" t="e" vm="5">
        <v>#VALUE!</v>
      </c>
      <c r="M2456" t="e" vm="3">
        <v>#VALUE!</v>
      </c>
      <c r="N2456" t="s">
        <v>5</v>
      </c>
      <c r="O2456" t="s">
        <v>28</v>
      </c>
      <c r="P2456" t="s">
        <v>53</v>
      </c>
      <c r="Q2456" s="10">
        <v>6</v>
      </c>
      <c r="R2456" s="12">
        <v>39.15</v>
      </c>
      <c r="S2456" t="str">
        <f t="shared" si="116"/>
        <v>Retained</v>
      </c>
    </row>
    <row r="2457" spans="1:19" x14ac:dyDescent="0.35">
      <c r="A2457" s="1">
        <v>2468</v>
      </c>
      <c r="B2457" s="4">
        <v>42932</v>
      </c>
      <c r="C2457" s="4" t="str">
        <f t="shared" si="114"/>
        <v>July</v>
      </c>
      <c r="D2457" s="4" t="str">
        <f t="shared" si="115"/>
        <v>2017</v>
      </c>
      <c r="E2457" s="8">
        <v>463</v>
      </c>
      <c r="F2457" t="s">
        <v>106</v>
      </c>
      <c r="G2457" t="s">
        <v>109</v>
      </c>
      <c r="H2457" t="s">
        <v>107</v>
      </c>
      <c r="I2457">
        <v>3</v>
      </c>
      <c r="J2457" t="s">
        <v>51</v>
      </c>
      <c r="K2457" t="e" vm="10">
        <v>#VALUE!</v>
      </c>
      <c r="L2457" t="e" vm="5">
        <v>#VALUE!</v>
      </c>
      <c r="M2457" t="e" vm="3">
        <v>#VALUE!</v>
      </c>
      <c r="N2457" t="s">
        <v>12</v>
      </c>
      <c r="O2457" t="s">
        <v>22</v>
      </c>
      <c r="P2457" t="s">
        <v>23</v>
      </c>
      <c r="Q2457" s="10">
        <v>4</v>
      </c>
      <c r="R2457" s="12">
        <v>1.54</v>
      </c>
      <c r="S2457" t="str">
        <f t="shared" si="116"/>
        <v>Retained</v>
      </c>
    </row>
    <row r="2458" spans="1:19" x14ac:dyDescent="0.35">
      <c r="A2458" s="1">
        <v>2469</v>
      </c>
      <c r="B2458" s="4">
        <v>42932</v>
      </c>
      <c r="C2458" s="4" t="str">
        <f t="shared" si="114"/>
        <v>July</v>
      </c>
      <c r="D2458" s="4" t="str">
        <f t="shared" si="115"/>
        <v>2017</v>
      </c>
      <c r="E2458" s="8">
        <v>4739</v>
      </c>
      <c r="F2458" t="s">
        <v>106</v>
      </c>
      <c r="G2458" t="s">
        <v>110</v>
      </c>
      <c r="H2458" t="s">
        <v>107</v>
      </c>
      <c r="I2458">
        <v>2</v>
      </c>
      <c r="J2458" t="s">
        <v>62</v>
      </c>
      <c r="K2458" t="e" vm="15">
        <v>#VALUE!</v>
      </c>
      <c r="L2458" t="e" vm="5">
        <v>#VALUE!</v>
      </c>
      <c r="M2458" t="e" vm="3">
        <v>#VALUE!</v>
      </c>
      <c r="N2458" t="s">
        <v>5</v>
      </c>
      <c r="O2458" t="s">
        <v>28</v>
      </c>
      <c r="P2458" t="s">
        <v>35</v>
      </c>
      <c r="Q2458" s="10">
        <v>5</v>
      </c>
      <c r="R2458" s="12">
        <v>37.24</v>
      </c>
      <c r="S2458" t="str">
        <f t="shared" si="116"/>
        <v>Retained</v>
      </c>
    </row>
    <row r="2459" spans="1:19" x14ac:dyDescent="0.35">
      <c r="A2459" s="1">
        <v>2470</v>
      </c>
      <c r="B2459" s="4">
        <v>42932</v>
      </c>
      <c r="C2459" s="4" t="str">
        <f t="shared" si="114"/>
        <v>July</v>
      </c>
      <c r="D2459" s="4" t="str">
        <f t="shared" si="115"/>
        <v>2017</v>
      </c>
      <c r="E2459" s="8">
        <v>9815</v>
      </c>
      <c r="F2459" t="s">
        <v>106</v>
      </c>
      <c r="G2459" t="s">
        <v>110</v>
      </c>
      <c r="H2459" t="s">
        <v>107</v>
      </c>
      <c r="I2459">
        <v>5</v>
      </c>
      <c r="J2459" t="s">
        <v>37</v>
      </c>
      <c r="K2459" t="e" vm="17">
        <v>#VALUE!</v>
      </c>
      <c r="L2459" t="e" vm="5">
        <v>#VALUE!</v>
      </c>
      <c r="M2459" t="e" vm="3">
        <v>#VALUE!</v>
      </c>
      <c r="N2459" t="s">
        <v>12</v>
      </c>
      <c r="O2459" t="s">
        <v>25</v>
      </c>
      <c r="P2459" t="s">
        <v>26</v>
      </c>
      <c r="Q2459" s="10">
        <v>3</v>
      </c>
      <c r="R2459" s="12">
        <v>7.61</v>
      </c>
      <c r="S2459" t="str">
        <f t="shared" si="116"/>
        <v>Retained</v>
      </c>
    </row>
    <row r="2460" spans="1:19" x14ac:dyDescent="0.35">
      <c r="A2460" s="1">
        <v>2471</v>
      </c>
      <c r="B2460" s="4">
        <v>42932</v>
      </c>
      <c r="C2460" s="4" t="str">
        <f t="shared" si="114"/>
        <v>July</v>
      </c>
      <c r="D2460" s="4" t="str">
        <f t="shared" si="115"/>
        <v>2017</v>
      </c>
      <c r="E2460" s="8">
        <v>4719</v>
      </c>
      <c r="F2460" t="s">
        <v>105</v>
      </c>
      <c r="G2460" t="s">
        <v>110</v>
      </c>
      <c r="H2460" t="s">
        <v>108</v>
      </c>
      <c r="I2460">
        <v>0</v>
      </c>
      <c r="J2460" t="s">
        <v>51</v>
      </c>
      <c r="K2460" t="e" vm="10">
        <v>#VALUE!</v>
      </c>
      <c r="L2460" t="e" vm="5">
        <v>#VALUE!</v>
      </c>
      <c r="M2460" t="e" vm="3">
        <v>#VALUE!</v>
      </c>
      <c r="N2460" t="s">
        <v>5</v>
      </c>
      <c r="O2460" t="s">
        <v>6</v>
      </c>
      <c r="P2460" t="s">
        <v>6</v>
      </c>
      <c r="Q2460" s="10">
        <v>3</v>
      </c>
      <c r="R2460" s="12">
        <v>12.04</v>
      </c>
      <c r="S2460" t="str">
        <f t="shared" si="116"/>
        <v>New</v>
      </c>
    </row>
    <row r="2461" spans="1:19" x14ac:dyDescent="0.35">
      <c r="A2461" s="1">
        <v>2472</v>
      </c>
      <c r="B2461" s="4">
        <v>42932</v>
      </c>
      <c r="C2461" s="4" t="str">
        <f t="shared" si="114"/>
        <v>July</v>
      </c>
      <c r="D2461" s="4" t="str">
        <f t="shared" si="115"/>
        <v>2017</v>
      </c>
      <c r="E2461" s="8">
        <v>3285</v>
      </c>
      <c r="F2461" t="s">
        <v>106</v>
      </c>
      <c r="G2461" t="s">
        <v>109</v>
      </c>
      <c r="H2461" t="s">
        <v>108</v>
      </c>
      <c r="I2461">
        <v>2</v>
      </c>
      <c r="J2461" t="s">
        <v>37</v>
      </c>
      <c r="K2461" t="e" vm="8">
        <v>#VALUE!</v>
      </c>
      <c r="L2461" t="e" vm="2">
        <v>#VALUE!</v>
      </c>
      <c r="M2461" t="e" vm="3">
        <v>#VALUE!</v>
      </c>
      <c r="N2461" t="s">
        <v>5</v>
      </c>
      <c r="O2461" t="s">
        <v>45</v>
      </c>
      <c r="P2461" t="s">
        <v>45</v>
      </c>
      <c r="Q2461" s="10">
        <v>4</v>
      </c>
      <c r="R2461" s="12">
        <v>31.56</v>
      </c>
      <c r="S2461" t="str">
        <f t="shared" si="116"/>
        <v>New</v>
      </c>
    </row>
    <row r="2462" spans="1:19" x14ac:dyDescent="0.35">
      <c r="A2462" s="1">
        <v>2473</v>
      </c>
      <c r="B2462" s="4">
        <v>42932</v>
      </c>
      <c r="C2462" s="4" t="str">
        <f t="shared" si="114"/>
        <v>July</v>
      </c>
      <c r="D2462" s="4" t="str">
        <f t="shared" si="115"/>
        <v>2017</v>
      </c>
      <c r="E2462" s="8">
        <v>1341</v>
      </c>
      <c r="F2462" t="s">
        <v>106</v>
      </c>
      <c r="G2462" t="s">
        <v>110</v>
      </c>
      <c r="H2462" t="s">
        <v>108</v>
      </c>
      <c r="I2462">
        <v>3</v>
      </c>
      <c r="J2462" t="s">
        <v>37</v>
      </c>
      <c r="K2462" t="e" vm="4">
        <v>#VALUE!</v>
      </c>
      <c r="L2462" t="e" vm="5">
        <v>#VALUE!</v>
      </c>
      <c r="M2462" t="e" vm="3">
        <v>#VALUE!</v>
      </c>
      <c r="N2462" t="s">
        <v>5</v>
      </c>
      <c r="O2462" t="s">
        <v>7</v>
      </c>
      <c r="P2462" t="s">
        <v>27</v>
      </c>
      <c r="Q2462" s="10">
        <v>4</v>
      </c>
      <c r="R2462" s="12">
        <v>6.04</v>
      </c>
      <c r="S2462" t="str">
        <f t="shared" si="116"/>
        <v>Retained</v>
      </c>
    </row>
    <row r="2463" spans="1:19" x14ac:dyDescent="0.35">
      <c r="A2463" s="1">
        <v>2474</v>
      </c>
      <c r="B2463" s="4">
        <v>42932</v>
      </c>
      <c r="C2463" s="4" t="str">
        <f t="shared" si="114"/>
        <v>July</v>
      </c>
      <c r="D2463" s="4" t="str">
        <f t="shared" si="115"/>
        <v>2017</v>
      </c>
      <c r="E2463" s="8">
        <v>9524</v>
      </c>
      <c r="F2463" t="s">
        <v>105</v>
      </c>
      <c r="G2463" t="s">
        <v>110</v>
      </c>
      <c r="H2463" t="s">
        <v>107</v>
      </c>
      <c r="I2463">
        <v>3</v>
      </c>
      <c r="J2463" t="s">
        <v>4</v>
      </c>
      <c r="K2463" t="e" vm="4">
        <v>#VALUE!</v>
      </c>
      <c r="L2463" t="e" vm="5">
        <v>#VALUE!</v>
      </c>
      <c r="M2463" t="e" vm="3">
        <v>#VALUE!</v>
      </c>
      <c r="N2463" t="s">
        <v>5</v>
      </c>
      <c r="O2463" t="s">
        <v>19</v>
      </c>
      <c r="P2463" t="s">
        <v>19</v>
      </c>
      <c r="Q2463" s="10">
        <v>3</v>
      </c>
      <c r="R2463" s="12">
        <v>21.54</v>
      </c>
      <c r="S2463" t="str">
        <f t="shared" si="116"/>
        <v>Retained</v>
      </c>
    </row>
    <row r="2464" spans="1:19" x14ac:dyDescent="0.35">
      <c r="A2464" s="1">
        <v>2475</v>
      </c>
      <c r="B2464" s="4">
        <v>42932</v>
      </c>
      <c r="C2464" s="4" t="str">
        <f t="shared" si="114"/>
        <v>July</v>
      </c>
      <c r="D2464" s="4" t="str">
        <f t="shared" si="115"/>
        <v>2017</v>
      </c>
      <c r="E2464" s="8">
        <v>4175</v>
      </c>
      <c r="F2464" t="s">
        <v>105</v>
      </c>
      <c r="G2464" t="s">
        <v>110</v>
      </c>
      <c r="H2464" t="s">
        <v>107</v>
      </c>
      <c r="I2464">
        <v>5</v>
      </c>
      <c r="J2464" t="s">
        <v>72</v>
      </c>
      <c r="K2464" t="e" vm="17">
        <v>#VALUE!</v>
      </c>
      <c r="L2464" t="e" vm="5">
        <v>#VALUE!</v>
      </c>
      <c r="M2464" t="e" vm="3">
        <v>#VALUE!</v>
      </c>
      <c r="N2464" t="s">
        <v>5</v>
      </c>
      <c r="O2464" t="s">
        <v>6</v>
      </c>
      <c r="P2464" t="s">
        <v>6</v>
      </c>
      <c r="Q2464" s="10">
        <v>3</v>
      </c>
      <c r="R2464" s="12">
        <v>14.5</v>
      </c>
      <c r="S2464" t="str">
        <f t="shared" si="116"/>
        <v>New</v>
      </c>
    </row>
    <row r="2465" spans="1:19" x14ac:dyDescent="0.35">
      <c r="A2465" s="1">
        <v>2476</v>
      </c>
      <c r="B2465" s="4">
        <v>42933</v>
      </c>
      <c r="C2465" s="4" t="str">
        <f t="shared" si="114"/>
        <v>July</v>
      </c>
      <c r="D2465" s="4" t="str">
        <f t="shared" si="115"/>
        <v>2017</v>
      </c>
      <c r="E2465" s="8">
        <v>2588</v>
      </c>
      <c r="F2465" t="s">
        <v>106</v>
      </c>
      <c r="G2465" t="s">
        <v>110</v>
      </c>
      <c r="H2465" t="s">
        <v>107</v>
      </c>
      <c r="I2465">
        <v>3</v>
      </c>
      <c r="J2465" t="s">
        <v>51</v>
      </c>
      <c r="K2465" t="e" vm="10">
        <v>#VALUE!</v>
      </c>
      <c r="L2465" t="e" vm="5">
        <v>#VALUE!</v>
      </c>
      <c r="M2465" t="e" vm="3">
        <v>#VALUE!</v>
      </c>
      <c r="N2465" t="s">
        <v>5</v>
      </c>
      <c r="O2465" t="s">
        <v>7</v>
      </c>
      <c r="P2465" t="s">
        <v>8</v>
      </c>
      <c r="Q2465" s="10">
        <v>4</v>
      </c>
      <c r="R2465" s="12">
        <v>37.93</v>
      </c>
      <c r="S2465" t="str">
        <f t="shared" si="116"/>
        <v>Retained</v>
      </c>
    </row>
    <row r="2466" spans="1:19" x14ac:dyDescent="0.35">
      <c r="A2466" s="1">
        <v>2477</v>
      </c>
      <c r="B2466" s="4">
        <v>42933</v>
      </c>
      <c r="C2466" s="4" t="str">
        <f t="shared" si="114"/>
        <v>July</v>
      </c>
      <c r="D2466" s="4" t="str">
        <f t="shared" si="115"/>
        <v>2017</v>
      </c>
      <c r="E2466" s="8">
        <v>7434</v>
      </c>
      <c r="F2466" t="s">
        <v>106</v>
      </c>
      <c r="G2466" t="s">
        <v>109</v>
      </c>
      <c r="H2466" t="s">
        <v>108</v>
      </c>
      <c r="I2466">
        <v>4</v>
      </c>
      <c r="J2466" t="s">
        <v>37</v>
      </c>
      <c r="K2466" t="e" vm="6">
        <v>#VALUE!</v>
      </c>
      <c r="L2466" t="e" vm="7">
        <v>#VALUE!</v>
      </c>
      <c r="M2466" t="e" vm="3">
        <v>#VALUE!</v>
      </c>
      <c r="N2466" t="s">
        <v>5</v>
      </c>
      <c r="O2466" t="s">
        <v>17</v>
      </c>
      <c r="P2466" t="s">
        <v>29</v>
      </c>
      <c r="Q2466" s="10">
        <v>6</v>
      </c>
      <c r="R2466" s="12">
        <v>9.18</v>
      </c>
      <c r="S2466" t="str">
        <f t="shared" si="116"/>
        <v>Retained</v>
      </c>
    </row>
    <row r="2467" spans="1:19" x14ac:dyDescent="0.35">
      <c r="A2467" s="1">
        <v>2478</v>
      </c>
      <c r="B2467" s="4">
        <v>42933</v>
      </c>
      <c r="C2467" s="4" t="str">
        <f t="shared" si="114"/>
        <v>July</v>
      </c>
      <c r="D2467" s="4" t="str">
        <f t="shared" si="115"/>
        <v>2017</v>
      </c>
      <c r="E2467" s="8">
        <v>2966</v>
      </c>
      <c r="F2467" t="s">
        <v>105</v>
      </c>
      <c r="G2467" t="s">
        <v>109</v>
      </c>
      <c r="H2467" t="s">
        <v>108</v>
      </c>
      <c r="I2467">
        <v>2</v>
      </c>
      <c r="J2467" t="s">
        <v>4</v>
      </c>
      <c r="K2467" t="e" vm="13">
        <v>#VALUE!</v>
      </c>
      <c r="L2467" t="e" vm="5">
        <v>#VALUE!</v>
      </c>
      <c r="M2467" t="e" vm="3">
        <v>#VALUE!</v>
      </c>
      <c r="N2467" t="s">
        <v>5</v>
      </c>
      <c r="O2467" t="s">
        <v>45</v>
      </c>
      <c r="P2467" t="s">
        <v>45</v>
      </c>
      <c r="Q2467" s="10">
        <v>4</v>
      </c>
      <c r="R2467" s="12">
        <v>2.5099999999999998</v>
      </c>
      <c r="S2467" t="str">
        <f t="shared" si="116"/>
        <v>New</v>
      </c>
    </row>
    <row r="2468" spans="1:19" x14ac:dyDescent="0.35">
      <c r="A2468" s="1">
        <v>2479</v>
      </c>
      <c r="B2468" s="4">
        <v>42933</v>
      </c>
      <c r="C2468" s="4" t="str">
        <f t="shared" si="114"/>
        <v>July</v>
      </c>
      <c r="D2468" s="4" t="str">
        <f t="shared" si="115"/>
        <v>2017</v>
      </c>
      <c r="E2468" s="8">
        <v>3099</v>
      </c>
      <c r="F2468" t="s">
        <v>106</v>
      </c>
      <c r="G2468" t="s">
        <v>110</v>
      </c>
      <c r="H2468" t="s">
        <v>108</v>
      </c>
      <c r="I2468">
        <v>4</v>
      </c>
      <c r="J2468" t="s">
        <v>37</v>
      </c>
      <c r="K2468" t="e" vm="1">
        <v>#VALUE!</v>
      </c>
      <c r="L2468" t="e" vm="2">
        <v>#VALUE!</v>
      </c>
      <c r="M2468" t="e" vm="3">
        <v>#VALUE!</v>
      </c>
      <c r="N2468" t="s">
        <v>9</v>
      </c>
      <c r="O2468" t="s">
        <v>10</v>
      </c>
      <c r="P2468" t="s">
        <v>11</v>
      </c>
      <c r="Q2468" s="10">
        <v>4</v>
      </c>
      <c r="R2468" s="12">
        <v>16.420000000000002</v>
      </c>
      <c r="S2468" t="str">
        <f t="shared" si="116"/>
        <v>New</v>
      </c>
    </row>
    <row r="2469" spans="1:19" x14ac:dyDescent="0.35">
      <c r="A2469" s="1">
        <v>2480</v>
      </c>
      <c r="B2469" s="4">
        <v>42933</v>
      </c>
      <c r="C2469" s="4" t="str">
        <f t="shared" si="114"/>
        <v>July</v>
      </c>
      <c r="D2469" s="4" t="str">
        <f t="shared" si="115"/>
        <v>2017</v>
      </c>
      <c r="E2469" s="8">
        <v>4118</v>
      </c>
      <c r="F2469" t="s">
        <v>106</v>
      </c>
      <c r="G2469" t="s">
        <v>109</v>
      </c>
      <c r="H2469" t="s">
        <v>108</v>
      </c>
      <c r="I2469">
        <v>1</v>
      </c>
      <c r="J2469" t="s">
        <v>4</v>
      </c>
      <c r="K2469" t="e" vm="13">
        <v>#VALUE!</v>
      </c>
      <c r="L2469" t="e" vm="5">
        <v>#VALUE!</v>
      </c>
      <c r="M2469" t="e" vm="3">
        <v>#VALUE!</v>
      </c>
      <c r="N2469" t="s">
        <v>5</v>
      </c>
      <c r="O2469" t="s">
        <v>45</v>
      </c>
      <c r="P2469" t="s">
        <v>45</v>
      </c>
      <c r="Q2469" s="10">
        <v>2</v>
      </c>
      <c r="R2469" s="12">
        <v>2.2799999999999998</v>
      </c>
      <c r="S2469" t="str">
        <f t="shared" si="116"/>
        <v>Retained</v>
      </c>
    </row>
    <row r="2470" spans="1:19" x14ac:dyDescent="0.35">
      <c r="A2470" s="1">
        <v>2481</v>
      </c>
      <c r="B2470" s="4">
        <v>42933</v>
      </c>
      <c r="C2470" s="4" t="str">
        <f t="shared" si="114"/>
        <v>July</v>
      </c>
      <c r="D2470" s="4" t="str">
        <f t="shared" si="115"/>
        <v>2017</v>
      </c>
      <c r="E2470" s="8">
        <v>5295</v>
      </c>
      <c r="F2470" t="s">
        <v>106</v>
      </c>
      <c r="G2470" t="s">
        <v>109</v>
      </c>
      <c r="H2470" t="s">
        <v>107</v>
      </c>
      <c r="I2470">
        <v>3</v>
      </c>
      <c r="J2470" t="s">
        <v>37</v>
      </c>
      <c r="K2470" t="e" vm="17">
        <v>#VALUE!</v>
      </c>
      <c r="L2470" t="e" vm="5">
        <v>#VALUE!</v>
      </c>
      <c r="M2470" t="e" vm="3">
        <v>#VALUE!</v>
      </c>
      <c r="N2470" t="s">
        <v>5</v>
      </c>
      <c r="O2470" t="s">
        <v>28</v>
      </c>
      <c r="P2470" t="s">
        <v>49</v>
      </c>
      <c r="Q2470" s="10">
        <v>3</v>
      </c>
      <c r="R2470" s="12">
        <v>18.899999999999999</v>
      </c>
      <c r="S2470" t="str">
        <f t="shared" si="116"/>
        <v>Retained</v>
      </c>
    </row>
    <row r="2471" spans="1:19" x14ac:dyDescent="0.35">
      <c r="A2471" s="1">
        <v>2482</v>
      </c>
      <c r="B2471" s="4">
        <v>42933</v>
      </c>
      <c r="C2471" s="4" t="str">
        <f t="shared" si="114"/>
        <v>July</v>
      </c>
      <c r="D2471" s="4" t="str">
        <f t="shared" si="115"/>
        <v>2017</v>
      </c>
      <c r="E2471" s="8">
        <v>6262</v>
      </c>
      <c r="F2471" t="s">
        <v>105</v>
      </c>
      <c r="G2471" t="s">
        <v>110</v>
      </c>
      <c r="H2471" t="s">
        <v>107</v>
      </c>
      <c r="I2471">
        <v>4</v>
      </c>
      <c r="J2471" t="s">
        <v>71</v>
      </c>
      <c r="K2471" t="e" vm="12">
        <v>#VALUE!</v>
      </c>
      <c r="L2471" t="e" vm="2">
        <v>#VALUE!</v>
      </c>
      <c r="M2471" t="e" vm="3">
        <v>#VALUE!</v>
      </c>
      <c r="N2471" t="s">
        <v>5</v>
      </c>
      <c r="O2471" t="s">
        <v>28</v>
      </c>
      <c r="P2471" t="s">
        <v>49</v>
      </c>
      <c r="Q2471" s="10">
        <v>5</v>
      </c>
      <c r="R2471" s="12">
        <v>12.35</v>
      </c>
      <c r="S2471" t="str">
        <f t="shared" si="116"/>
        <v>Retained</v>
      </c>
    </row>
    <row r="2472" spans="1:19" x14ac:dyDescent="0.35">
      <c r="A2472" s="1">
        <v>2483</v>
      </c>
      <c r="B2472" s="4">
        <v>42933</v>
      </c>
      <c r="C2472" s="4" t="str">
        <f t="shared" si="114"/>
        <v>July</v>
      </c>
      <c r="D2472" s="4" t="str">
        <f t="shared" si="115"/>
        <v>2017</v>
      </c>
      <c r="E2472" s="8">
        <v>921</v>
      </c>
      <c r="F2472" t="s">
        <v>106</v>
      </c>
      <c r="G2472" t="s">
        <v>109</v>
      </c>
      <c r="H2472" t="s">
        <v>107</v>
      </c>
      <c r="I2472">
        <v>5</v>
      </c>
      <c r="J2472" t="s">
        <v>38</v>
      </c>
      <c r="K2472" t="e" vm="10">
        <v>#VALUE!</v>
      </c>
      <c r="L2472" t="e" vm="5">
        <v>#VALUE!</v>
      </c>
      <c r="M2472" t="e" vm="3">
        <v>#VALUE!</v>
      </c>
      <c r="N2472" t="s">
        <v>9</v>
      </c>
      <c r="O2472" t="s">
        <v>10</v>
      </c>
      <c r="P2472" t="s">
        <v>11</v>
      </c>
      <c r="Q2472" s="10">
        <v>4</v>
      </c>
      <c r="R2472" s="12">
        <v>7.72</v>
      </c>
      <c r="S2472" t="str">
        <f t="shared" si="116"/>
        <v>Retained</v>
      </c>
    </row>
    <row r="2473" spans="1:19" x14ac:dyDescent="0.35">
      <c r="A2473" s="1">
        <v>2484</v>
      </c>
      <c r="B2473" s="4">
        <v>42933</v>
      </c>
      <c r="C2473" s="4" t="str">
        <f t="shared" si="114"/>
        <v>July</v>
      </c>
      <c r="D2473" s="4" t="str">
        <f t="shared" si="115"/>
        <v>2017</v>
      </c>
      <c r="E2473" s="8">
        <v>3719</v>
      </c>
      <c r="F2473" t="s">
        <v>105</v>
      </c>
      <c r="G2473" t="s">
        <v>109</v>
      </c>
      <c r="H2473" t="s">
        <v>108</v>
      </c>
      <c r="I2473">
        <v>3</v>
      </c>
      <c r="J2473" t="s">
        <v>51</v>
      </c>
      <c r="K2473" t="e" vm="10">
        <v>#VALUE!</v>
      </c>
      <c r="L2473" t="e" vm="5">
        <v>#VALUE!</v>
      </c>
      <c r="M2473" t="e" vm="3">
        <v>#VALUE!</v>
      </c>
      <c r="N2473" t="s">
        <v>5</v>
      </c>
      <c r="O2473" t="s">
        <v>45</v>
      </c>
      <c r="P2473" t="s">
        <v>45</v>
      </c>
      <c r="Q2473" s="10">
        <v>3</v>
      </c>
      <c r="R2473" s="12">
        <v>11.34</v>
      </c>
      <c r="S2473" t="str">
        <f t="shared" si="116"/>
        <v>Retained</v>
      </c>
    </row>
    <row r="2474" spans="1:19" x14ac:dyDescent="0.35">
      <c r="A2474" s="1">
        <v>2485</v>
      </c>
      <c r="B2474" s="4">
        <v>42933</v>
      </c>
      <c r="C2474" s="4" t="str">
        <f t="shared" si="114"/>
        <v>July</v>
      </c>
      <c r="D2474" s="4" t="str">
        <f t="shared" si="115"/>
        <v>2017</v>
      </c>
      <c r="E2474" s="8">
        <v>1802</v>
      </c>
      <c r="F2474" t="s">
        <v>105</v>
      </c>
      <c r="G2474" t="s">
        <v>110</v>
      </c>
      <c r="H2474" t="s">
        <v>107</v>
      </c>
      <c r="I2474">
        <v>1</v>
      </c>
      <c r="J2474" t="s">
        <v>4</v>
      </c>
      <c r="K2474" t="e" vm="10">
        <v>#VALUE!</v>
      </c>
      <c r="L2474" t="e" vm="5">
        <v>#VALUE!</v>
      </c>
      <c r="M2474" t="e" vm="3">
        <v>#VALUE!</v>
      </c>
      <c r="N2474" t="s">
        <v>5</v>
      </c>
      <c r="O2474" t="s">
        <v>6</v>
      </c>
      <c r="P2474" t="s">
        <v>43</v>
      </c>
      <c r="Q2474" s="10">
        <v>4</v>
      </c>
      <c r="R2474" s="12">
        <v>5.1100000000000003</v>
      </c>
      <c r="S2474" t="str">
        <f t="shared" si="116"/>
        <v>New</v>
      </c>
    </row>
    <row r="2475" spans="1:19" x14ac:dyDescent="0.35">
      <c r="A2475" s="1">
        <v>2486</v>
      </c>
      <c r="B2475" s="4">
        <v>42933</v>
      </c>
      <c r="C2475" s="4" t="str">
        <f t="shared" si="114"/>
        <v>July</v>
      </c>
      <c r="D2475" s="4" t="str">
        <f t="shared" si="115"/>
        <v>2017</v>
      </c>
      <c r="E2475" s="8">
        <v>2981</v>
      </c>
      <c r="F2475" t="s">
        <v>105</v>
      </c>
      <c r="G2475" t="s">
        <v>110</v>
      </c>
      <c r="H2475" t="s">
        <v>107</v>
      </c>
      <c r="I2475">
        <v>1</v>
      </c>
      <c r="J2475" t="s">
        <v>71</v>
      </c>
      <c r="K2475" t="e" vm="10">
        <v>#VALUE!</v>
      </c>
      <c r="L2475" t="e" vm="5">
        <v>#VALUE!</v>
      </c>
      <c r="M2475" t="e" vm="3">
        <v>#VALUE!</v>
      </c>
      <c r="N2475" t="s">
        <v>9</v>
      </c>
      <c r="O2475" t="s">
        <v>10</v>
      </c>
      <c r="P2475" t="s">
        <v>11</v>
      </c>
      <c r="Q2475" s="10">
        <v>6</v>
      </c>
      <c r="R2475" s="12">
        <v>18.68</v>
      </c>
      <c r="S2475" t="str">
        <f t="shared" si="116"/>
        <v>Retained</v>
      </c>
    </row>
    <row r="2476" spans="1:19" x14ac:dyDescent="0.35">
      <c r="A2476" s="1">
        <v>2487</v>
      </c>
      <c r="B2476" s="4">
        <v>42933</v>
      </c>
      <c r="C2476" s="4" t="str">
        <f t="shared" si="114"/>
        <v>July</v>
      </c>
      <c r="D2476" s="4" t="str">
        <f t="shared" si="115"/>
        <v>2017</v>
      </c>
      <c r="E2476" s="8">
        <v>3352</v>
      </c>
      <c r="F2476" t="s">
        <v>105</v>
      </c>
      <c r="G2476" t="s">
        <v>110</v>
      </c>
      <c r="H2476" t="s">
        <v>107</v>
      </c>
      <c r="I2476">
        <v>0</v>
      </c>
      <c r="J2476" t="s">
        <v>38</v>
      </c>
      <c r="K2476" t="e" vm="1">
        <v>#VALUE!</v>
      </c>
      <c r="L2476" t="e" vm="2">
        <v>#VALUE!</v>
      </c>
      <c r="M2476" t="e" vm="3">
        <v>#VALUE!</v>
      </c>
      <c r="N2476" t="s">
        <v>12</v>
      </c>
      <c r="O2476" t="s">
        <v>13</v>
      </c>
      <c r="P2476" t="s">
        <v>14</v>
      </c>
      <c r="Q2476" s="10">
        <v>5</v>
      </c>
      <c r="R2476" s="12">
        <v>20.16</v>
      </c>
      <c r="S2476" t="str">
        <f t="shared" si="116"/>
        <v>Retained</v>
      </c>
    </row>
    <row r="2477" spans="1:19" x14ac:dyDescent="0.35">
      <c r="A2477" s="1">
        <v>2488</v>
      </c>
      <c r="B2477" s="4">
        <v>42933</v>
      </c>
      <c r="C2477" s="4" t="str">
        <f t="shared" si="114"/>
        <v>July</v>
      </c>
      <c r="D2477" s="4" t="str">
        <f t="shared" si="115"/>
        <v>2017</v>
      </c>
      <c r="E2477" s="8">
        <v>76</v>
      </c>
      <c r="F2477" t="s">
        <v>105</v>
      </c>
      <c r="G2477" t="s">
        <v>109</v>
      </c>
      <c r="H2477" t="s">
        <v>108</v>
      </c>
      <c r="I2477">
        <v>1</v>
      </c>
      <c r="J2477" t="s">
        <v>38</v>
      </c>
      <c r="K2477" t="e" vm="4">
        <v>#VALUE!</v>
      </c>
      <c r="L2477" t="e" vm="5">
        <v>#VALUE!</v>
      </c>
      <c r="M2477" t="e" vm="3">
        <v>#VALUE!</v>
      </c>
      <c r="N2477" t="s">
        <v>5</v>
      </c>
      <c r="O2477" t="s">
        <v>45</v>
      </c>
      <c r="P2477" t="s">
        <v>45</v>
      </c>
      <c r="Q2477" s="10">
        <v>4</v>
      </c>
      <c r="R2477" s="12">
        <v>12.53</v>
      </c>
      <c r="S2477" t="str">
        <f t="shared" si="116"/>
        <v>Retained</v>
      </c>
    </row>
    <row r="2478" spans="1:19" x14ac:dyDescent="0.35">
      <c r="A2478" s="1">
        <v>2489</v>
      </c>
      <c r="B2478" s="4">
        <v>42933</v>
      </c>
      <c r="C2478" s="4" t="str">
        <f t="shared" si="114"/>
        <v>July</v>
      </c>
      <c r="D2478" s="4" t="str">
        <f t="shared" si="115"/>
        <v>2017</v>
      </c>
      <c r="E2478" s="8">
        <v>8255</v>
      </c>
      <c r="F2478" t="s">
        <v>106</v>
      </c>
      <c r="G2478" t="s">
        <v>109</v>
      </c>
      <c r="H2478" t="s">
        <v>108</v>
      </c>
      <c r="I2478">
        <v>1</v>
      </c>
      <c r="J2478" t="s">
        <v>37</v>
      </c>
      <c r="K2478" t="e" vm="6">
        <v>#VALUE!</v>
      </c>
      <c r="L2478" t="e" vm="7">
        <v>#VALUE!</v>
      </c>
      <c r="M2478" t="e" vm="3">
        <v>#VALUE!</v>
      </c>
      <c r="N2478" t="s">
        <v>5</v>
      </c>
      <c r="O2478" t="s">
        <v>28</v>
      </c>
      <c r="P2478" t="s">
        <v>8</v>
      </c>
      <c r="Q2478" s="10">
        <v>5</v>
      </c>
      <c r="R2478" s="12">
        <v>5.18</v>
      </c>
      <c r="S2478" t="str">
        <f t="shared" si="116"/>
        <v>Retained</v>
      </c>
    </row>
    <row r="2479" spans="1:19" x14ac:dyDescent="0.35">
      <c r="A2479" s="1">
        <v>2490</v>
      </c>
      <c r="B2479" s="4">
        <v>42933</v>
      </c>
      <c r="C2479" s="4" t="str">
        <f t="shared" si="114"/>
        <v>July</v>
      </c>
      <c r="D2479" s="4" t="str">
        <f t="shared" si="115"/>
        <v>2017</v>
      </c>
      <c r="E2479" s="8">
        <v>9252</v>
      </c>
      <c r="F2479" t="s">
        <v>106</v>
      </c>
      <c r="G2479" t="s">
        <v>109</v>
      </c>
      <c r="H2479" t="s">
        <v>107</v>
      </c>
      <c r="I2479">
        <v>3</v>
      </c>
      <c r="J2479" t="s">
        <v>4</v>
      </c>
      <c r="K2479" t="e" vm="8">
        <v>#VALUE!</v>
      </c>
      <c r="L2479" t="e" vm="2">
        <v>#VALUE!</v>
      </c>
      <c r="M2479" t="e" vm="3">
        <v>#VALUE!</v>
      </c>
      <c r="N2479" t="s">
        <v>5</v>
      </c>
      <c r="O2479" t="s">
        <v>20</v>
      </c>
      <c r="P2479" t="s">
        <v>21</v>
      </c>
      <c r="Q2479" s="10">
        <v>5</v>
      </c>
      <c r="R2479" s="12">
        <v>22.41</v>
      </c>
      <c r="S2479" t="str">
        <f t="shared" si="116"/>
        <v>New</v>
      </c>
    </row>
    <row r="2480" spans="1:19" x14ac:dyDescent="0.35">
      <c r="A2480" s="1">
        <v>2491</v>
      </c>
      <c r="B2480" s="4">
        <v>42933</v>
      </c>
      <c r="C2480" s="4" t="str">
        <f t="shared" si="114"/>
        <v>July</v>
      </c>
      <c r="D2480" s="4" t="str">
        <f t="shared" si="115"/>
        <v>2017</v>
      </c>
      <c r="E2480" s="8">
        <v>2555</v>
      </c>
      <c r="F2480" t="s">
        <v>106</v>
      </c>
      <c r="G2480" t="s">
        <v>110</v>
      </c>
      <c r="H2480" t="s">
        <v>107</v>
      </c>
      <c r="I2480">
        <v>4</v>
      </c>
      <c r="J2480" t="s">
        <v>4</v>
      </c>
      <c r="K2480" t="e" vm="15">
        <v>#VALUE!</v>
      </c>
      <c r="L2480" t="e" vm="5">
        <v>#VALUE!</v>
      </c>
      <c r="M2480" t="e" vm="3">
        <v>#VALUE!</v>
      </c>
      <c r="N2480" t="s">
        <v>5</v>
      </c>
      <c r="O2480" t="s">
        <v>45</v>
      </c>
      <c r="P2480" t="s">
        <v>45</v>
      </c>
      <c r="Q2480" s="10">
        <v>6</v>
      </c>
      <c r="R2480" s="12">
        <v>15.12</v>
      </c>
      <c r="S2480" t="str">
        <f t="shared" si="116"/>
        <v>New</v>
      </c>
    </row>
    <row r="2481" spans="1:19" x14ac:dyDescent="0.35">
      <c r="A2481" s="1">
        <v>2492</v>
      </c>
      <c r="B2481" s="4">
        <v>42933</v>
      </c>
      <c r="C2481" s="4" t="str">
        <f t="shared" si="114"/>
        <v>July</v>
      </c>
      <c r="D2481" s="4" t="str">
        <f t="shared" si="115"/>
        <v>2017</v>
      </c>
      <c r="E2481" s="8">
        <v>2570</v>
      </c>
      <c r="F2481" t="s">
        <v>106</v>
      </c>
      <c r="G2481" t="s">
        <v>110</v>
      </c>
      <c r="H2481" t="s">
        <v>107</v>
      </c>
      <c r="I2481">
        <v>2</v>
      </c>
      <c r="J2481" t="s">
        <v>38</v>
      </c>
      <c r="K2481" t="e" vm="17">
        <v>#VALUE!</v>
      </c>
      <c r="L2481" t="e" vm="5">
        <v>#VALUE!</v>
      </c>
      <c r="M2481" t="e" vm="3">
        <v>#VALUE!</v>
      </c>
      <c r="N2481" t="s">
        <v>12</v>
      </c>
      <c r="O2481" t="s">
        <v>54</v>
      </c>
      <c r="P2481" t="s">
        <v>55</v>
      </c>
      <c r="Q2481" s="10">
        <v>6</v>
      </c>
      <c r="R2481" s="12">
        <v>8.32</v>
      </c>
      <c r="S2481" t="str">
        <f t="shared" si="116"/>
        <v>Retained</v>
      </c>
    </row>
    <row r="2482" spans="1:19" x14ac:dyDescent="0.35">
      <c r="A2482" s="1">
        <v>2493</v>
      </c>
      <c r="B2482" s="4">
        <v>42933</v>
      </c>
      <c r="C2482" s="4" t="str">
        <f t="shared" si="114"/>
        <v>July</v>
      </c>
      <c r="D2482" s="4" t="str">
        <f t="shared" si="115"/>
        <v>2017</v>
      </c>
      <c r="E2482" s="8">
        <v>1490</v>
      </c>
      <c r="F2482" t="s">
        <v>106</v>
      </c>
      <c r="G2482" t="s">
        <v>110</v>
      </c>
      <c r="H2482" t="s">
        <v>107</v>
      </c>
      <c r="I2482">
        <v>4</v>
      </c>
      <c r="J2482" t="s">
        <v>4</v>
      </c>
      <c r="K2482" t="e" vm="9">
        <v>#VALUE!</v>
      </c>
      <c r="L2482" t="e" vm="7">
        <v>#VALUE!</v>
      </c>
      <c r="M2482" t="e" vm="3">
        <v>#VALUE!</v>
      </c>
      <c r="N2482" t="s">
        <v>5</v>
      </c>
      <c r="O2482" t="s">
        <v>7</v>
      </c>
      <c r="P2482" t="s">
        <v>8</v>
      </c>
      <c r="Q2482" s="10">
        <v>3</v>
      </c>
      <c r="R2482" s="12">
        <v>6.21</v>
      </c>
      <c r="S2482" t="str">
        <f t="shared" si="116"/>
        <v>Retained</v>
      </c>
    </row>
    <row r="2483" spans="1:19" x14ac:dyDescent="0.35">
      <c r="A2483" s="1">
        <v>2494</v>
      </c>
      <c r="B2483" s="4">
        <v>42933</v>
      </c>
      <c r="C2483" s="4" t="str">
        <f t="shared" si="114"/>
        <v>July</v>
      </c>
      <c r="D2483" s="4" t="str">
        <f t="shared" si="115"/>
        <v>2017</v>
      </c>
      <c r="E2483" s="8">
        <v>2444</v>
      </c>
      <c r="F2483" t="s">
        <v>105</v>
      </c>
      <c r="G2483" t="s">
        <v>109</v>
      </c>
      <c r="H2483" t="s">
        <v>107</v>
      </c>
      <c r="I2483">
        <v>0</v>
      </c>
      <c r="J2483" t="s">
        <v>38</v>
      </c>
      <c r="K2483" t="e" vm="9">
        <v>#VALUE!</v>
      </c>
      <c r="L2483" t="e" vm="7">
        <v>#VALUE!</v>
      </c>
      <c r="M2483" t="e" vm="3">
        <v>#VALUE!</v>
      </c>
      <c r="N2483" t="s">
        <v>12</v>
      </c>
      <c r="O2483" t="s">
        <v>22</v>
      </c>
      <c r="P2483" t="s">
        <v>23</v>
      </c>
      <c r="Q2483" s="10">
        <v>5</v>
      </c>
      <c r="R2483" s="12">
        <v>4.2699999999999996</v>
      </c>
      <c r="S2483" t="str">
        <f t="shared" si="116"/>
        <v>New</v>
      </c>
    </row>
    <row r="2484" spans="1:19" x14ac:dyDescent="0.35">
      <c r="A2484" s="1">
        <v>2495</v>
      </c>
      <c r="B2484" s="4">
        <v>42933</v>
      </c>
      <c r="C2484" s="4" t="str">
        <f t="shared" si="114"/>
        <v>July</v>
      </c>
      <c r="D2484" s="4" t="str">
        <f t="shared" si="115"/>
        <v>2017</v>
      </c>
      <c r="E2484" s="8">
        <v>3473</v>
      </c>
      <c r="F2484" t="s">
        <v>106</v>
      </c>
      <c r="G2484" t="s">
        <v>109</v>
      </c>
      <c r="H2484" t="s">
        <v>108</v>
      </c>
      <c r="I2484">
        <v>3</v>
      </c>
      <c r="J2484" t="s">
        <v>4</v>
      </c>
      <c r="K2484" t="e" vm="15">
        <v>#VALUE!</v>
      </c>
      <c r="L2484" t="e" vm="5">
        <v>#VALUE!</v>
      </c>
      <c r="M2484" t="e" vm="3">
        <v>#VALUE!</v>
      </c>
      <c r="N2484" t="s">
        <v>5</v>
      </c>
      <c r="O2484" t="s">
        <v>34</v>
      </c>
      <c r="P2484" t="s">
        <v>34</v>
      </c>
      <c r="Q2484" s="10">
        <v>3</v>
      </c>
      <c r="R2484" s="12">
        <v>12.16</v>
      </c>
      <c r="S2484" t="str">
        <f t="shared" si="116"/>
        <v>New</v>
      </c>
    </row>
    <row r="2485" spans="1:19" x14ac:dyDescent="0.35">
      <c r="A2485" s="1">
        <v>2496</v>
      </c>
      <c r="B2485" s="4">
        <v>42933</v>
      </c>
      <c r="C2485" s="4" t="str">
        <f t="shared" si="114"/>
        <v>July</v>
      </c>
      <c r="D2485" s="4" t="str">
        <f t="shared" si="115"/>
        <v>2017</v>
      </c>
      <c r="E2485" s="8">
        <v>5614</v>
      </c>
      <c r="F2485" t="s">
        <v>105</v>
      </c>
      <c r="G2485" t="s">
        <v>109</v>
      </c>
      <c r="H2485" t="s">
        <v>107</v>
      </c>
      <c r="I2485">
        <v>2</v>
      </c>
      <c r="J2485" t="s">
        <v>4</v>
      </c>
      <c r="K2485" t="e" vm="15">
        <v>#VALUE!</v>
      </c>
      <c r="L2485" t="e" vm="5">
        <v>#VALUE!</v>
      </c>
      <c r="M2485" t="e" vm="3">
        <v>#VALUE!</v>
      </c>
      <c r="N2485" t="s">
        <v>5</v>
      </c>
      <c r="O2485" t="s">
        <v>15</v>
      </c>
      <c r="P2485" t="s">
        <v>15</v>
      </c>
      <c r="Q2485" s="10">
        <v>4</v>
      </c>
      <c r="R2485" s="12">
        <v>16.22</v>
      </c>
      <c r="S2485" t="str">
        <f t="shared" si="116"/>
        <v>New</v>
      </c>
    </row>
    <row r="2486" spans="1:19" x14ac:dyDescent="0.35">
      <c r="A2486" s="1">
        <v>2497</v>
      </c>
      <c r="B2486" s="4">
        <v>42933</v>
      </c>
      <c r="C2486" s="4" t="str">
        <f t="shared" si="114"/>
        <v>July</v>
      </c>
      <c r="D2486" s="4" t="str">
        <f t="shared" si="115"/>
        <v>2017</v>
      </c>
      <c r="E2486" s="8">
        <v>760</v>
      </c>
      <c r="F2486" t="s">
        <v>105</v>
      </c>
      <c r="G2486" t="s">
        <v>109</v>
      </c>
      <c r="H2486" t="s">
        <v>107</v>
      </c>
      <c r="I2486">
        <v>0</v>
      </c>
      <c r="J2486" t="s">
        <v>73</v>
      </c>
      <c r="K2486" t="e" vm="4">
        <v>#VALUE!</v>
      </c>
      <c r="L2486" t="e" vm="5">
        <v>#VALUE!</v>
      </c>
      <c r="M2486" t="e" vm="3">
        <v>#VALUE!</v>
      </c>
      <c r="N2486" t="s">
        <v>5</v>
      </c>
      <c r="O2486" t="s">
        <v>45</v>
      </c>
      <c r="P2486" t="s">
        <v>45</v>
      </c>
      <c r="Q2486" s="10">
        <v>3</v>
      </c>
      <c r="R2486" s="12">
        <v>17.899999999999999</v>
      </c>
      <c r="S2486" t="str">
        <f t="shared" si="116"/>
        <v>Retained</v>
      </c>
    </row>
    <row r="2487" spans="1:19" x14ac:dyDescent="0.35">
      <c r="A2487" s="1">
        <v>2498</v>
      </c>
      <c r="B2487" s="4">
        <v>42933</v>
      </c>
      <c r="C2487" s="4" t="str">
        <f t="shared" si="114"/>
        <v>July</v>
      </c>
      <c r="D2487" s="4" t="str">
        <f t="shared" si="115"/>
        <v>2017</v>
      </c>
      <c r="E2487" s="8">
        <v>2915</v>
      </c>
      <c r="F2487" t="s">
        <v>106</v>
      </c>
      <c r="G2487" t="s">
        <v>110</v>
      </c>
      <c r="H2487" t="s">
        <v>107</v>
      </c>
      <c r="I2487">
        <v>0</v>
      </c>
      <c r="J2487" t="s">
        <v>72</v>
      </c>
      <c r="K2487" t="e" vm="1">
        <v>#VALUE!</v>
      </c>
      <c r="L2487" t="e" vm="2">
        <v>#VALUE!</v>
      </c>
      <c r="M2487" t="e" vm="3">
        <v>#VALUE!</v>
      </c>
      <c r="N2487" t="s">
        <v>12</v>
      </c>
      <c r="O2487" t="s">
        <v>25</v>
      </c>
      <c r="P2487" t="s">
        <v>26</v>
      </c>
      <c r="Q2487" s="10">
        <v>3</v>
      </c>
      <c r="R2487" s="12">
        <v>8.31</v>
      </c>
      <c r="S2487" t="str">
        <f t="shared" si="116"/>
        <v>New</v>
      </c>
    </row>
    <row r="2488" spans="1:19" x14ac:dyDescent="0.35">
      <c r="A2488" s="1">
        <v>2499</v>
      </c>
      <c r="B2488" s="4">
        <v>42933</v>
      </c>
      <c r="C2488" s="4" t="str">
        <f t="shared" si="114"/>
        <v>July</v>
      </c>
      <c r="D2488" s="4" t="str">
        <f t="shared" si="115"/>
        <v>2017</v>
      </c>
      <c r="E2488" s="8">
        <v>5432</v>
      </c>
      <c r="F2488" t="s">
        <v>106</v>
      </c>
      <c r="G2488" t="s">
        <v>110</v>
      </c>
      <c r="H2488" t="s">
        <v>107</v>
      </c>
      <c r="I2488">
        <v>3</v>
      </c>
      <c r="J2488" t="s">
        <v>51</v>
      </c>
      <c r="K2488" t="e" vm="17">
        <v>#VALUE!</v>
      </c>
      <c r="L2488" t="e" vm="5">
        <v>#VALUE!</v>
      </c>
      <c r="M2488" t="e" vm="3">
        <v>#VALUE!</v>
      </c>
      <c r="N2488" t="s">
        <v>5</v>
      </c>
      <c r="O2488" t="s">
        <v>30</v>
      </c>
      <c r="P2488" t="s">
        <v>8</v>
      </c>
      <c r="Q2488" s="10">
        <v>4</v>
      </c>
      <c r="R2488" s="12">
        <v>3.6</v>
      </c>
      <c r="S2488" t="str">
        <f t="shared" si="116"/>
        <v>Retained</v>
      </c>
    </row>
    <row r="2489" spans="1:19" x14ac:dyDescent="0.35">
      <c r="A2489" s="1">
        <v>2500</v>
      </c>
      <c r="B2489" s="4">
        <v>42933</v>
      </c>
      <c r="C2489" s="4" t="str">
        <f t="shared" si="114"/>
        <v>July</v>
      </c>
      <c r="D2489" s="4" t="str">
        <f t="shared" si="115"/>
        <v>2017</v>
      </c>
      <c r="E2489" s="8">
        <v>2961</v>
      </c>
      <c r="F2489" t="s">
        <v>105</v>
      </c>
      <c r="G2489" t="s">
        <v>109</v>
      </c>
      <c r="H2489" t="s">
        <v>107</v>
      </c>
      <c r="I2489">
        <v>4</v>
      </c>
      <c r="J2489" t="s">
        <v>37</v>
      </c>
      <c r="K2489" t="e" vm="1">
        <v>#VALUE!</v>
      </c>
      <c r="L2489" t="e" vm="2">
        <v>#VALUE!</v>
      </c>
      <c r="M2489" t="e" vm="3">
        <v>#VALUE!</v>
      </c>
      <c r="N2489" t="s">
        <v>5</v>
      </c>
      <c r="O2489" t="s">
        <v>17</v>
      </c>
      <c r="P2489" t="s">
        <v>29</v>
      </c>
      <c r="Q2489" s="10">
        <v>4</v>
      </c>
      <c r="R2489" s="12">
        <v>14.22</v>
      </c>
      <c r="S2489" t="str">
        <f t="shared" si="116"/>
        <v>New</v>
      </c>
    </row>
    <row r="2490" spans="1:19" x14ac:dyDescent="0.35">
      <c r="A2490" s="1">
        <v>2501</v>
      </c>
      <c r="B2490" s="4">
        <v>42933</v>
      </c>
      <c r="C2490" s="4" t="str">
        <f t="shared" si="114"/>
        <v>July</v>
      </c>
      <c r="D2490" s="4" t="str">
        <f t="shared" si="115"/>
        <v>2017</v>
      </c>
      <c r="E2490" s="8">
        <v>10167</v>
      </c>
      <c r="F2490" t="s">
        <v>106</v>
      </c>
      <c r="G2490" t="s">
        <v>110</v>
      </c>
      <c r="H2490" t="s">
        <v>107</v>
      </c>
      <c r="I2490">
        <v>2</v>
      </c>
      <c r="J2490" t="s">
        <v>4</v>
      </c>
      <c r="K2490" t="e" vm="13">
        <v>#VALUE!</v>
      </c>
      <c r="L2490" t="e" vm="5">
        <v>#VALUE!</v>
      </c>
      <c r="M2490" t="e" vm="3">
        <v>#VALUE!</v>
      </c>
      <c r="N2490" t="s">
        <v>5</v>
      </c>
      <c r="O2490" t="s">
        <v>7</v>
      </c>
      <c r="P2490" t="s">
        <v>8</v>
      </c>
      <c r="Q2490" s="10">
        <v>5</v>
      </c>
      <c r="R2490" s="12">
        <v>12.28</v>
      </c>
      <c r="S2490" t="str">
        <f t="shared" si="116"/>
        <v>New</v>
      </c>
    </row>
    <row r="2491" spans="1:19" x14ac:dyDescent="0.35">
      <c r="A2491" s="1">
        <v>2502</v>
      </c>
      <c r="B2491" s="4">
        <v>42934</v>
      </c>
      <c r="C2491" s="4" t="str">
        <f t="shared" si="114"/>
        <v>July</v>
      </c>
      <c r="D2491" s="4" t="str">
        <f t="shared" si="115"/>
        <v>2017</v>
      </c>
      <c r="E2491" s="8">
        <v>8202</v>
      </c>
      <c r="F2491" t="s">
        <v>105</v>
      </c>
      <c r="G2491" t="s">
        <v>109</v>
      </c>
      <c r="H2491" t="s">
        <v>107</v>
      </c>
      <c r="I2491">
        <v>0</v>
      </c>
      <c r="J2491" t="s">
        <v>38</v>
      </c>
      <c r="K2491" t="e" vm="4">
        <v>#VALUE!</v>
      </c>
      <c r="L2491" t="e" vm="5">
        <v>#VALUE!</v>
      </c>
      <c r="M2491" t="e" vm="3">
        <v>#VALUE!</v>
      </c>
      <c r="N2491" t="s">
        <v>5</v>
      </c>
      <c r="O2491" t="s">
        <v>41</v>
      </c>
      <c r="P2491" t="s">
        <v>42</v>
      </c>
      <c r="Q2491" s="10">
        <v>3</v>
      </c>
      <c r="R2491" s="12">
        <v>6.18</v>
      </c>
      <c r="S2491" t="str">
        <f t="shared" si="116"/>
        <v>Retained</v>
      </c>
    </row>
    <row r="2492" spans="1:19" x14ac:dyDescent="0.35">
      <c r="A2492" s="1">
        <v>2503</v>
      </c>
      <c r="B2492" s="4">
        <v>42934</v>
      </c>
      <c r="C2492" s="4" t="str">
        <f t="shared" si="114"/>
        <v>July</v>
      </c>
      <c r="D2492" s="4" t="str">
        <f t="shared" si="115"/>
        <v>2017</v>
      </c>
      <c r="E2492" s="8">
        <v>5702</v>
      </c>
      <c r="F2492" t="s">
        <v>105</v>
      </c>
      <c r="G2492" t="s">
        <v>110</v>
      </c>
      <c r="H2492" t="s">
        <v>107</v>
      </c>
      <c r="I2492">
        <v>3</v>
      </c>
      <c r="J2492" t="s">
        <v>72</v>
      </c>
      <c r="K2492" t="e" vm="6">
        <v>#VALUE!</v>
      </c>
      <c r="L2492" t="e" vm="7">
        <v>#VALUE!</v>
      </c>
      <c r="M2492" t="e" vm="3">
        <v>#VALUE!</v>
      </c>
      <c r="N2492" t="s">
        <v>12</v>
      </c>
      <c r="O2492" t="s">
        <v>25</v>
      </c>
      <c r="P2492" t="s">
        <v>26</v>
      </c>
      <c r="Q2492" s="10">
        <v>2</v>
      </c>
      <c r="R2492" s="12">
        <v>10.73</v>
      </c>
      <c r="S2492" t="str">
        <f t="shared" si="116"/>
        <v>New</v>
      </c>
    </row>
    <row r="2493" spans="1:19" x14ac:dyDescent="0.35">
      <c r="A2493" s="1">
        <v>2504</v>
      </c>
      <c r="B2493" s="4">
        <v>42934</v>
      </c>
      <c r="C2493" s="4" t="str">
        <f t="shared" si="114"/>
        <v>July</v>
      </c>
      <c r="D2493" s="4" t="str">
        <f t="shared" si="115"/>
        <v>2017</v>
      </c>
      <c r="E2493" s="8">
        <v>3409</v>
      </c>
      <c r="F2493" t="s">
        <v>106</v>
      </c>
      <c r="G2493" t="s">
        <v>110</v>
      </c>
      <c r="H2493" t="s">
        <v>107</v>
      </c>
      <c r="I2493">
        <v>3</v>
      </c>
      <c r="J2493" t="s">
        <v>73</v>
      </c>
      <c r="K2493" t="e" vm="14">
        <v>#VALUE!</v>
      </c>
      <c r="L2493" t="e" vm="2">
        <v>#VALUE!</v>
      </c>
      <c r="M2493" t="e" vm="3">
        <v>#VALUE!</v>
      </c>
      <c r="N2493" t="s">
        <v>12</v>
      </c>
      <c r="O2493" t="s">
        <v>13</v>
      </c>
      <c r="P2493" t="s">
        <v>14</v>
      </c>
      <c r="Q2493" s="10">
        <v>2</v>
      </c>
      <c r="R2493" s="12">
        <v>3.19</v>
      </c>
      <c r="S2493" t="str">
        <f t="shared" si="116"/>
        <v>Retained</v>
      </c>
    </row>
    <row r="2494" spans="1:19" x14ac:dyDescent="0.35">
      <c r="A2494" s="1">
        <v>2505</v>
      </c>
      <c r="B2494" s="4">
        <v>42934</v>
      </c>
      <c r="C2494" s="4" t="str">
        <f t="shared" si="114"/>
        <v>July</v>
      </c>
      <c r="D2494" s="4" t="str">
        <f t="shared" si="115"/>
        <v>2017</v>
      </c>
      <c r="E2494" s="8">
        <v>8851</v>
      </c>
      <c r="F2494" t="s">
        <v>106</v>
      </c>
      <c r="G2494" t="s">
        <v>110</v>
      </c>
      <c r="H2494" t="s">
        <v>108</v>
      </c>
      <c r="I2494">
        <v>3</v>
      </c>
      <c r="J2494" t="s">
        <v>4</v>
      </c>
      <c r="K2494" t="e" vm="1">
        <v>#VALUE!</v>
      </c>
      <c r="L2494" t="e" vm="2">
        <v>#VALUE!</v>
      </c>
      <c r="M2494" t="e" vm="3">
        <v>#VALUE!</v>
      </c>
      <c r="N2494" t="s">
        <v>5</v>
      </c>
      <c r="O2494" t="s">
        <v>7</v>
      </c>
      <c r="P2494" t="s">
        <v>8</v>
      </c>
      <c r="Q2494" s="10">
        <v>2</v>
      </c>
      <c r="R2494" s="12">
        <v>9.58</v>
      </c>
      <c r="S2494" t="str">
        <f t="shared" si="116"/>
        <v>Retained</v>
      </c>
    </row>
    <row r="2495" spans="1:19" x14ac:dyDescent="0.35">
      <c r="A2495" s="1">
        <v>2506</v>
      </c>
      <c r="B2495" s="4">
        <v>42934</v>
      </c>
      <c r="C2495" s="4" t="str">
        <f t="shared" si="114"/>
        <v>July</v>
      </c>
      <c r="D2495" s="4" t="str">
        <f t="shared" si="115"/>
        <v>2017</v>
      </c>
      <c r="E2495" s="8">
        <v>4296</v>
      </c>
      <c r="F2495" t="s">
        <v>105</v>
      </c>
      <c r="G2495" t="s">
        <v>110</v>
      </c>
      <c r="H2495" t="s">
        <v>107</v>
      </c>
      <c r="I2495">
        <v>4</v>
      </c>
      <c r="J2495" t="s">
        <v>4</v>
      </c>
      <c r="K2495" t="e" vm="12">
        <v>#VALUE!</v>
      </c>
      <c r="L2495" t="e" vm="2">
        <v>#VALUE!</v>
      </c>
      <c r="M2495" t="e" vm="3">
        <v>#VALUE!</v>
      </c>
      <c r="N2495" t="s">
        <v>5</v>
      </c>
      <c r="O2495" t="s">
        <v>30</v>
      </c>
      <c r="P2495" t="s">
        <v>8</v>
      </c>
      <c r="Q2495" s="10">
        <v>6</v>
      </c>
      <c r="R2495" s="12">
        <v>13.22</v>
      </c>
      <c r="S2495" t="str">
        <f t="shared" si="116"/>
        <v>New</v>
      </c>
    </row>
    <row r="2496" spans="1:19" x14ac:dyDescent="0.35">
      <c r="A2496" s="1">
        <v>2507</v>
      </c>
      <c r="B2496" s="4">
        <v>42934</v>
      </c>
      <c r="C2496" s="4" t="str">
        <f t="shared" si="114"/>
        <v>July</v>
      </c>
      <c r="D2496" s="4" t="str">
        <f t="shared" si="115"/>
        <v>2017</v>
      </c>
      <c r="E2496" s="8">
        <v>2371</v>
      </c>
      <c r="F2496" t="s">
        <v>106</v>
      </c>
      <c r="G2496" t="s">
        <v>109</v>
      </c>
      <c r="H2496" t="s">
        <v>108</v>
      </c>
      <c r="I2496">
        <v>1</v>
      </c>
      <c r="J2496" t="s">
        <v>51</v>
      </c>
      <c r="K2496" t="e" vm="17">
        <v>#VALUE!</v>
      </c>
      <c r="L2496" t="e" vm="5">
        <v>#VALUE!</v>
      </c>
      <c r="M2496" t="e" vm="3">
        <v>#VALUE!</v>
      </c>
      <c r="N2496" t="s">
        <v>5</v>
      </c>
      <c r="O2496" t="s">
        <v>19</v>
      </c>
      <c r="P2496" t="s">
        <v>19</v>
      </c>
      <c r="Q2496" s="10">
        <v>5</v>
      </c>
      <c r="R2496" s="12">
        <v>22.69</v>
      </c>
      <c r="S2496" t="str">
        <f t="shared" si="116"/>
        <v>Retained</v>
      </c>
    </row>
    <row r="2497" spans="1:19" x14ac:dyDescent="0.35">
      <c r="A2497" s="1">
        <v>2508</v>
      </c>
      <c r="B2497" s="4">
        <v>42934</v>
      </c>
      <c r="C2497" s="4" t="str">
        <f t="shared" si="114"/>
        <v>July</v>
      </c>
      <c r="D2497" s="4" t="str">
        <f t="shared" si="115"/>
        <v>2017</v>
      </c>
      <c r="E2497" s="8">
        <v>8199</v>
      </c>
      <c r="F2497" t="s">
        <v>106</v>
      </c>
      <c r="G2497" t="s">
        <v>110</v>
      </c>
      <c r="H2497" t="s">
        <v>107</v>
      </c>
      <c r="I2497">
        <v>3</v>
      </c>
      <c r="J2497" t="s">
        <v>37</v>
      </c>
      <c r="K2497" t="e" vm="13">
        <v>#VALUE!</v>
      </c>
      <c r="L2497" t="e" vm="5">
        <v>#VALUE!</v>
      </c>
      <c r="M2497" t="e" vm="3">
        <v>#VALUE!</v>
      </c>
      <c r="N2497" t="s">
        <v>9</v>
      </c>
      <c r="O2497" t="s">
        <v>59</v>
      </c>
      <c r="P2497" t="s">
        <v>60</v>
      </c>
      <c r="Q2497" s="10">
        <v>5</v>
      </c>
      <c r="R2497" s="12">
        <v>5.51</v>
      </c>
      <c r="S2497" t="str">
        <f t="shared" si="116"/>
        <v>New</v>
      </c>
    </row>
    <row r="2498" spans="1:19" x14ac:dyDescent="0.35">
      <c r="A2498" s="1">
        <v>2509</v>
      </c>
      <c r="B2498" s="4">
        <v>42934</v>
      </c>
      <c r="C2498" s="4" t="str">
        <f t="shared" ref="C2498:C2561" si="117">TEXT(B2498, "MMMM")</f>
        <v>July</v>
      </c>
      <c r="D2498" s="4" t="str">
        <f t="shared" ref="D2498:D2561" si="118">TEXT(B2498, "YYYY")</f>
        <v>2017</v>
      </c>
      <c r="E2498" s="8">
        <v>4877</v>
      </c>
      <c r="F2498" t="s">
        <v>106</v>
      </c>
      <c r="G2498" t="s">
        <v>110</v>
      </c>
      <c r="H2498" t="s">
        <v>107</v>
      </c>
      <c r="I2498">
        <v>4</v>
      </c>
      <c r="J2498" t="s">
        <v>37</v>
      </c>
      <c r="K2498" t="e" vm="15">
        <v>#VALUE!</v>
      </c>
      <c r="L2498" t="e" vm="5">
        <v>#VALUE!</v>
      </c>
      <c r="M2498" t="e" vm="3">
        <v>#VALUE!</v>
      </c>
      <c r="N2498" t="s">
        <v>5</v>
      </c>
      <c r="O2498" t="s">
        <v>20</v>
      </c>
      <c r="P2498" t="s">
        <v>21</v>
      </c>
      <c r="Q2498" s="10">
        <v>5</v>
      </c>
      <c r="R2498" s="12">
        <v>3.78</v>
      </c>
      <c r="S2498" t="str">
        <f t="shared" ref="S2498:S2561" si="119">IF(COUNTIFS(E:E, E2498, B:B, "&lt;="&amp;B2498)&gt;1, "Retained", "New")</f>
        <v>Retained</v>
      </c>
    </row>
    <row r="2499" spans="1:19" x14ac:dyDescent="0.35">
      <c r="A2499" s="1">
        <v>2510</v>
      </c>
      <c r="B2499" s="4">
        <v>42934</v>
      </c>
      <c r="C2499" s="4" t="str">
        <f t="shared" si="117"/>
        <v>July</v>
      </c>
      <c r="D2499" s="4" t="str">
        <f t="shared" si="118"/>
        <v>2017</v>
      </c>
      <c r="E2499" s="8">
        <v>878</v>
      </c>
      <c r="F2499" t="s">
        <v>105</v>
      </c>
      <c r="G2499" t="s">
        <v>109</v>
      </c>
      <c r="H2499" t="s">
        <v>108</v>
      </c>
      <c r="I2499">
        <v>0</v>
      </c>
      <c r="J2499" t="s">
        <v>51</v>
      </c>
      <c r="K2499" t="e" vm="4">
        <v>#VALUE!</v>
      </c>
      <c r="L2499" t="e" vm="5">
        <v>#VALUE!</v>
      </c>
      <c r="M2499" t="e" vm="3">
        <v>#VALUE!</v>
      </c>
      <c r="N2499" t="s">
        <v>5</v>
      </c>
      <c r="O2499" t="s">
        <v>28</v>
      </c>
      <c r="P2499" t="s">
        <v>29</v>
      </c>
      <c r="Q2499" s="10">
        <v>3</v>
      </c>
      <c r="R2499" s="12">
        <v>5.73</v>
      </c>
      <c r="S2499" t="str">
        <f t="shared" si="119"/>
        <v>Retained</v>
      </c>
    </row>
    <row r="2500" spans="1:19" x14ac:dyDescent="0.35">
      <c r="A2500" s="1">
        <v>2511</v>
      </c>
      <c r="B2500" s="4">
        <v>42934</v>
      </c>
      <c r="C2500" s="4" t="str">
        <f t="shared" si="117"/>
        <v>July</v>
      </c>
      <c r="D2500" s="4" t="str">
        <f t="shared" si="118"/>
        <v>2017</v>
      </c>
      <c r="E2500" s="8">
        <v>398</v>
      </c>
      <c r="F2500" t="s">
        <v>106</v>
      </c>
      <c r="G2500" t="s">
        <v>109</v>
      </c>
      <c r="H2500" t="s">
        <v>107</v>
      </c>
      <c r="I2500">
        <v>0</v>
      </c>
      <c r="J2500" t="s">
        <v>51</v>
      </c>
      <c r="K2500" t="e" vm="9">
        <v>#VALUE!</v>
      </c>
      <c r="L2500" t="e" vm="7">
        <v>#VALUE!</v>
      </c>
      <c r="M2500" t="e" vm="3">
        <v>#VALUE!</v>
      </c>
      <c r="N2500" t="s">
        <v>5</v>
      </c>
      <c r="O2500" t="s">
        <v>6</v>
      </c>
      <c r="P2500" t="s">
        <v>43</v>
      </c>
      <c r="Q2500" s="10">
        <v>5</v>
      </c>
      <c r="R2500" s="12">
        <v>8.85</v>
      </c>
      <c r="S2500" t="str">
        <f t="shared" si="119"/>
        <v>New</v>
      </c>
    </row>
    <row r="2501" spans="1:19" x14ac:dyDescent="0.35">
      <c r="A2501" s="1">
        <v>2512</v>
      </c>
      <c r="B2501" s="4">
        <v>42934</v>
      </c>
      <c r="C2501" s="4" t="str">
        <f t="shared" si="117"/>
        <v>July</v>
      </c>
      <c r="D2501" s="4" t="str">
        <f t="shared" si="118"/>
        <v>2017</v>
      </c>
      <c r="E2501" s="8">
        <v>9642</v>
      </c>
      <c r="F2501" t="s">
        <v>106</v>
      </c>
      <c r="G2501" t="s">
        <v>110</v>
      </c>
      <c r="H2501" t="s">
        <v>108</v>
      </c>
      <c r="I2501">
        <v>4</v>
      </c>
      <c r="J2501" t="s">
        <v>51</v>
      </c>
      <c r="K2501" t="e" vm="4">
        <v>#VALUE!</v>
      </c>
      <c r="L2501" t="e" vm="5">
        <v>#VALUE!</v>
      </c>
      <c r="M2501" t="e" vm="3">
        <v>#VALUE!</v>
      </c>
      <c r="N2501" t="s">
        <v>5</v>
      </c>
      <c r="O2501" t="s">
        <v>6</v>
      </c>
      <c r="P2501" t="s">
        <v>6</v>
      </c>
      <c r="Q2501" s="10">
        <v>3</v>
      </c>
      <c r="R2501" s="12">
        <v>4.3099999999999996</v>
      </c>
      <c r="S2501" t="str">
        <f t="shared" si="119"/>
        <v>Retained</v>
      </c>
    </row>
    <row r="2502" spans="1:19" x14ac:dyDescent="0.35">
      <c r="A2502" s="1">
        <v>2513</v>
      </c>
      <c r="B2502" s="4">
        <v>42935</v>
      </c>
      <c r="C2502" s="4" t="str">
        <f t="shared" si="117"/>
        <v>July</v>
      </c>
      <c r="D2502" s="4" t="str">
        <f t="shared" si="118"/>
        <v>2017</v>
      </c>
      <c r="E2502" s="8">
        <v>1659</v>
      </c>
      <c r="F2502" t="s">
        <v>105</v>
      </c>
      <c r="G2502" t="s">
        <v>110</v>
      </c>
      <c r="H2502" t="s">
        <v>107</v>
      </c>
      <c r="I2502">
        <v>1</v>
      </c>
      <c r="J2502" t="s">
        <v>37</v>
      </c>
      <c r="K2502" t="e" vm="15">
        <v>#VALUE!</v>
      </c>
      <c r="L2502" t="e" vm="5">
        <v>#VALUE!</v>
      </c>
      <c r="M2502" t="e" vm="3">
        <v>#VALUE!</v>
      </c>
      <c r="N2502" t="s">
        <v>5</v>
      </c>
      <c r="O2502" t="s">
        <v>28</v>
      </c>
      <c r="P2502" t="s">
        <v>49</v>
      </c>
      <c r="Q2502" s="10">
        <v>3</v>
      </c>
      <c r="R2502" s="12">
        <v>6.72</v>
      </c>
      <c r="S2502" t="str">
        <f t="shared" si="119"/>
        <v>New</v>
      </c>
    </row>
    <row r="2503" spans="1:19" x14ac:dyDescent="0.35">
      <c r="A2503" s="1">
        <v>2514</v>
      </c>
      <c r="B2503" s="4">
        <v>42935</v>
      </c>
      <c r="C2503" s="4" t="str">
        <f t="shared" si="117"/>
        <v>July</v>
      </c>
      <c r="D2503" s="4" t="str">
        <f t="shared" si="118"/>
        <v>2017</v>
      </c>
      <c r="E2503" s="8">
        <v>6038</v>
      </c>
      <c r="F2503" t="s">
        <v>105</v>
      </c>
      <c r="G2503" t="s">
        <v>109</v>
      </c>
      <c r="H2503" t="s">
        <v>108</v>
      </c>
      <c r="I2503">
        <v>3</v>
      </c>
      <c r="J2503" t="s">
        <v>37</v>
      </c>
      <c r="K2503" t="e" vm="1">
        <v>#VALUE!</v>
      </c>
      <c r="L2503" t="e" vm="2">
        <v>#VALUE!</v>
      </c>
      <c r="M2503" t="e" vm="3">
        <v>#VALUE!</v>
      </c>
      <c r="N2503" t="s">
        <v>5</v>
      </c>
      <c r="O2503" t="s">
        <v>7</v>
      </c>
      <c r="P2503" t="s">
        <v>8</v>
      </c>
      <c r="Q2503" s="10">
        <v>3</v>
      </c>
      <c r="R2503" s="12">
        <v>17.64</v>
      </c>
      <c r="S2503" t="str">
        <f t="shared" si="119"/>
        <v>New</v>
      </c>
    </row>
    <row r="2504" spans="1:19" x14ac:dyDescent="0.35">
      <c r="A2504" s="1">
        <v>2515</v>
      </c>
      <c r="B2504" s="4">
        <v>42935</v>
      </c>
      <c r="C2504" s="4" t="str">
        <f t="shared" si="117"/>
        <v>July</v>
      </c>
      <c r="D2504" s="4" t="str">
        <f t="shared" si="118"/>
        <v>2017</v>
      </c>
      <c r="E2504" s="8">
        <v>2385</v>
      </c>
      <c r="F2504" t="s">
        <v>105</v>
      </c>
      <c r="G2504" t="s">
        <v>109</v>
      </c>
      <c r="H2504" t="s">
        <v>107</v>
      </c>
      <c r="I2504">
        <v>1</v>
      </c>
      <c r="J2504" t="s">
        <v>37</v>
      </c>
      <c r="K2504" t="e" vm="8">
        <v>#VALUE!</v>
      </c>
      <c r="L2504" t="e" vm="2">
        <v>#VALUE!</v>
      </c>
      <c r="M2504" t="e" vm="3">
        <v>#VALUE!</v>
      </c>
      <c r="N2504" t="s">
        <v>5</v>
      </c>
      <c r="O2504" t="s">
        <v>45</v>
      </c>
      <c r="P2504" t="s">
        <v>45</v>
      </c>
      <c r="Q2504" s="10">
        <v>5</v>
      </c>
      <c r="R2504" s="12">
        <v>26.36</v>
      </c>
      <c r="S2504" t="str">
        <f t="shared" si="119"/>
        <v>Retained</v>
      </c>
    </row>
    <row r="2505" spans="1:19" x14ac:dyDescent="0.35">
      <c r="A2505" s="1">
        <v>2516</v>
      </c>
      <c r="B2505" s="4">
        <v>42935</v>
      </c>
      <c r="C2505" s="4" t="str">
        <f t="shared" si="117"/>
        <v>July</v>
      </c>
      <c r="D2505" s="4" t="str">
        <f t="shared" si="118"/>
        <v>2017</v>
      </c>
      <c r="E2505" s="8">
        <v>2951</v>
      </c>
      <c r="F2505" t="s">
        <v>105</v>
      </c>
      <c r="G2505" t="s">
        <v>110</v>
      </c>
      <c r="H2505" t="s">
        <v>107</v>
      </c>
      <c r="I2505">
        <v>3</v>
      </c>
      <c r="J2505" t="s">
        <v>37</v>
      </c>
      <c r="K2505" t="e" vm="12">
        <v>#VALUE!</v>
      </c>
      <c r="L2505" t="e" vm="2">
        <v>#VALUE!</v>
      </c>
      <c r="M2505" t="e" vm="3">
        <v>#VALUE!</v>
      </c>
      <c r="N2505" t="s">
        <v>5</v>
      </c>
      <c r="O2505" t="s">
        <v>41</v>
      </c>
      <c r="P2505" t="s">
        <v>42</v>
      </c>
      <c r="Q2505" s="10">
        <v>6</v>
      </c>
      <c r="R2505" s="12">
        <v>20.59</v>
      </c>
      <c r="S2505" t="str">
        <f t="shared" si="119"/>
        <v>New</v>
      </c>
    </row>
    <row r="2506" spans="1:19" x14ac:dyDescent="0.35">
      <c r="A2506" s="1">
        <v>2517</v>
      </c>
      <c r="B2506" s="4">
        <v>42935</v>
      </c>
      <c r="C2506" s="4" t="str">
        <f t="shared" si="117"/>
        <v>July</v>
      </c>
      <c r="D2506" s="4" t="str">
        <f t="shared" si="118"/>
        <v>2017</v>
      </c>
      <c r="E2506" s="8">
        <v>2428</v>
      </c>
      <c r="F2506" t="s">
        <v>106</v>
      </c>
      <c r="G2506" t="s">
        <v>109</v>
      </c>
      <c r="H2506" t="s">
        <v>108</v>
      </c>
      <c r="I2506">
        <v>3</v>
      </c>
      <c r="J2506" t="s">
        <v>37</v>
      </c>
      <c r="K2506" t="e" vm="12">
        <v>#VALUE!</v>
      </c>
      <c r="L2506" t="e" vm="2">
        <v>#VALUE!</v>
      </c>
      <c r="M2506" t="e" vm="3">
        <v>#VALUE!</v>
      </c>
      <c r="N2506" t="s">
        <v>5</v>
      </c>
      <c r="O2506" t="s">
        <v>41</v>
      </c>
      <c r="P2506" t="s">
        <v>42</v>
      </c>
      <c r="Q2506" s="10">
        <v>6</v>
      </c>
      <c r="R2506" s="12">
        <v>15.05</v>
      </c>
      <c r="S2506" t="str">
        <f t="shared" si="119"/>
        <v>New</v>
      </c>
    </row>
    <row r="2507" spans="1:19" x14ac:dyDescent="0.35">
      <c r="A2507" s="1">
        <v>2518</v>
      </c>
      <c r="B2507" s="4">
        <v>42935</v>
      </c>
      <c r="C2507" s="4" t="str">
        <f t="shared" si="117"/>
        <v>July</v>
      </c>
      <c r="D2507" s="4" t="str">
        <f t="shared" si="118"/>
        <v>2017</v>
      </c>
      <c r="E2507" s="8">
        <v>7305</v>
      </c>
      <c r="F2507" t="s">
        <v>105</v>
      </c>
      <c r="G2507" t="s">
        <v>109</v>
      </c>
      <c r="H2507" t="s">
        <v>107</v>
      </c>
      <c r="I2507">
        <v>2</v>
      </c>
      <c r="J2507" t="s">
        <v>37</v>
      </c>
      <c r="K2507" t="e" vm="12">
        <v>#VALUE!</v>
      </c>
      <c r="L2507" t="e" vm="2">
        <v>#VALUE!</v>
      </c>
      <c r="M2507" t="e" vm="3">
        <v>#VALUE!</v>
      </c>
      <c r="N2507" t="s">
        <v>5</v>
      </c>
      <c r="O2507" t="s">
        <v>7</v>
      </c>
      <c r="P2507" t="s">
        <v>8</v>
      </c>
      <c r="Q2507" s="10">
        <v>4</v>
      </c>
      <c r="R2507" s="12">
        <v>32.51</v>
      </c>
      <c r="S2507" t="str">
        <f t="shared" si="119"/>
        <v>New</v>
      </c>
    </row>
    <row r="2508" spans="1:19" x14ac:dyDescent="0.35">
      <c r="A2508" s="1">
        <v>2519</v>
      </c>
      <c r="B2508" s="4">
        <v>42935</v>
      </c>
      <c r="C2508" s="4" t="str">
        <f t="shared" si="117"/>
        <v>July</v>
      </c>
      <c r="D2508" s="4" t="str">
        <f t="shared" si="118"/>
        <v>2017</v>
      </c>
      <c r="E2508" s="8">
        <v>837</v>
      </c>
      <c r="F2508" t="s">
        <v>105</v>
      </c>
      <c r="G2508" t="s">
        <v>109</v>
      </c>
      <c r="H2508" t="s">
        <v>108</v>
      </c>
      <c r="I2508">
        <v>4</v>
      </c>
      <c r="J2508" t="s">
        <v>51</v>
      </c>
      <c r="K2508" t="e" vm="6">
        <v>#VALUE!</v>
      </c>
      <c r="L2508" t="e" vm="7">
        <v>#VALUE!</v>
      </c>
      <c r="M2508" t="e" vm="3">
        <v>#VALUE!</v>
      </c>
      <c r="N2508" t="s">
        <v>5</v>
      </c>
      <c r="O2508" t="s">
        <v>15</v>
      </c>
      <c r="P2508" t="s">
        <v>15</v>
      </c>
      <c r="Q2508" s="10">
        <v>5</v>
      </c>
      <c r="R2508" s="12">
        <v>22.43</v>
      </c>
      <c r="S2508" t="str">
        <f t="shared" si="119"/>
        <v>New</v>
      </c>
    </row>
    <row r="2509" spans="1:19" x14ac:dyDescent="0.35">
      <c r="A2509" s="1">
        <v>2520</v>
      </c>
      <c r="B2509" s="4">
        <v>42935</v>
      </c>
      <c r="C2509" s="4" t="str">
        <f t="shared" si="117"/>
        <v>July</v>
      </c>
      <c r="D2509" s="4" t="str">
        <f t="shared" si="118"/>
        <v>2017</v>
      </c>
      <c r="E2509" s="8">
        <v>5760</v>
      </c>
      <c r="F2509" t="s">
        <v>105</v>
      </c>
      <c r="G2509" t="s">
        <v>110</v>
      </c>
      <c r="H2509" t="s">
        <v>108</v>
      </c>
      <c r="I2509">
        <v>5</v>
      </c>
      <c r="J2509" t="s">
        <v>37</v>
      </c>
      <c r="K2509" t="e" vm="9">
        <v>#VALUE!</v>
      </c>
      <c r="L2509" t="e" vm="7">
        <v>#VALUE!</v>
      </c>
      <c r="M2509" t="e" vm="3">
        <v>#VALUE!</v>
      </c>
      <c r="N2509" t="s">
        <v>5</v>
      </c>
      <c r="O2509" t="s">
        <v>7</v>
      </c>
      <c r="P2509" t="s">
        <v>8</v>
      </c>
      <c r="Q2509" s="10">
        <v>3</v>
      </c>
      <c r="R2509" s="12">
        <v>16.739999999999998</v>
      </c>
      <c r="S2509" t="str">
        <f t="shared" si="119"/>
        <v>New</v>
      </c>
    </row>
    <row r="2510" spans="1:19" x14ac:dyDescent="0.35">
      <c r="A2510" s="1">
        <v>2521</v>
      </c>
      <c r="B2510" s="4">
        <v>42935</v>
      </c>
      <c r="C2510" s="4" t="str">
        <f t="shared" si="117"/>
        <v>July</v>
      </c>
      <c r="D2510" s="4" t="str">
        <f t="shared" si="118"/>
        <v>2017</v>
      </c>
      <c r="E2510" s="8">
        <v>6560</v>
      </c>
      <c r="F2510" t="s">
        <v>105</v>
      </c>
      <c r="G2510" t="s">
        <v>109</v>
      </c>
      <c r="H2510" t="s">
        <v>107</v>
      </c>
      <c r="I2510">
        <v>5</v>
      </c>
      <c r="J2510" t="s">
        <v>38</v>
      </c>
      <c r="K2510" t="e" vm="13">
        <v>#VALUE!</v>
      </c>
      <c r="L2510" t="e" vm="5">
        <v>#VALUE!</v>
      </c>
      <c r="M2510" t="e" vm="3">
        <v>#VALUE!</v>
      </c>
      <c r="N2510" t="s">
        <v>12</v>
      </c>
      <c r="O2510" t="s">
        <v>13</v>
      </c>
      <c r="P2510" t="s">
        <v>24</v>
      </c>
      <c r="Q2510" s="10">
        <v>3</v>
      </c>
      <c r="R2510" s="12">
        <v>8.61</v>
      </c>
      <c r="S2510" t="str">
        <f t="shared" si="119"/>
        <v>New</v>
      </c>
    </row>
    <row r="2511" spans="1:19" x14ac:dyDescent="0.35">
      <c r="A2511" s="1">
        <v>2522</v>
      </c>
      <c r="B2511" s="4">
        <v>42935</v>
      </c>
      <c r="C2511" s="4" t="str">
        <f t="shared" si="117"/>
        <v>July</v>
      </c>
      <c r="D2511" s="4" t="str">
        <f t="shared" si="118"/>
        <v>2017</v>
      </c>
      <c r="E2511" s="8">
        <v>6744</v>
      </c>
      <c r="F2511" t="s">
        <v>106</v>
      </c>
      <c r="G2511" t="s">
        <v>110</v>
      </c>
      <c r="H2511" t="s">
        <v>107</v>
      </c>
      <c r="I2511">
        <v>4</v>
      </c>
      <c r="J2511" t="s">
        <v>72</v>
      </c>
      <c r="K2511" t="e" vm="9">
        <v>#VALUE!</v>
      </c>
      <c r="L2511" t="e" vm="7">
        <v>#VALUE!</v>
      </c>
      <c r="M2511" t="e" vm="3">
        <v>#VALUE!</v>
      </c>
      <c r="N2511" t="s">
        <v>5</v>
      </c>
      <c r="O2511" t="s">
        <v>6</v>
      </c>
      <c r="P2511" t="s">
        <v>6</v>
      </c>
      <c r="Q2511" s="10">
        <v>3</v>
      </c>
      <c r="R2511" s="12">
        <v>17.93</v>
      </c>
      <c r="S2511" t="str">
        <f t="shared" si="119"/>
        <v>New</v>
      </c>
    </row>
    <row r="2512" spans="1:19" x14ac:dyDescent="0.35">
      <c r="A2512" s="1">
        <v>2523</v>
      </c>
      <c r="B2512" s="4">
        <v>42935</v>
      </c>
      <c r="C2512" s="4" t="str">
        <f t="shared" si="117"/>
        <v>July</v>
      </c>
      <c r="D2512" s="4" t="str">
        <f t="shared" si="118"/>
        <v>2017</v>
      </c>
      <c r="E2512" s="8">
        <v>7570</v>
      </c>
      <c r="F2512" t="s">
        <v>106</v>
      </c>
      <c r="G2512" t="s">
        <v>110</v>
      </c>
      <c r="H2512" t="s">
        <v>107</v>
      </c>
      <c r="I2512">
        <v>4</v>
      </c>
      <c r="J2512" t="s">
        <v>38</v>
      </c>
      <c r="K2512" t="e" vm="9">
        <v>#VALUE!</v>
      </c>
      <c r="L2512" t="e" vm="7">
        <v>#VALUE!</v>
      </c>
      <c r="M2512" t="e" vm="3">
        <v>#VALUE!</v>
      </c>
      <c r="N2512" t="s">
        <v>5</v>
      </c>
      <c r="O2512" t="s">
        <v>20</v>
      </c>
      <c r="P2512" t="s">
        <v>21</v>
      </c>
      <c r="Q2512" s="10">
        <v>4</v>
      </c>
      <c r="R2512" s="12">
        <v>10.73</v>
      </c>
      <c r="S2512" t="str">
        <f t="shared" si="119"/>
        <v>Retained</v>
      </c>
    </row>
    <row r="2513" spans="1:19" x14ac:dyDescent="0.35">
      <c r="A2513" s="1">
        <v>2524</v>
      </c>
      <c r="B2513" s="4">
        <v>42936</v>
      </c>
      <c r="C2513" s="4" t="str">
        <f t="shared" si="117"/>
        <v>July</v>
      </c>
      <c r="D2513" s="4" t="str">
        <f t="shared" si="118"/>
        <v>2017</v>
      </c>
      <c r="E2513" s="8">
        <v>614</v>
      </c>
      <c r="F2513" t="s">
        <v>106</v>
      </c>
      <c r="G2513" t="s">
        <v>110</v>
      </c>
      <c r="H2513" t="s">
        <v>107</v>
      </c>
      <c r="I2513">
        <v>2</v>
      </c>
      <c r="J2513" t="s">
        <v>38</v>
      </c>
      <c r="K2513" t="e" vm="13">
        <v>#VALUE!</v>
      </c>
      <c r="L2513" t="e" vm="5">
        <v>#VALUE!</v>
      </c>
      <c r="M2513" t="e" vm="3">
        <v>#VALUE!</v>
      </c>
      <c r="N2513" t="s">
        <v>5</v>
      </c>
      <c r="O2513" t="s">
        <v>15</v>
      </c>
      <c r="P2513" t="s">
        <v>15</v>
      </c>
      <c r="Q2513" s="10">
        <v>4</v>
      </c>
      <c r="R2513" s="12">
        <v>5.32</v>
      </c>
      <c r="S2513" t="str">
        <f t="shared" si="119"/>
        <v>New</v>
      </c>
    </row>
    <row r="2514" spans="1:19" x14ac:dyDescent="0.35">
      <c r="A2514" s="1">
        <v>2525</v>
      </c>
      <c r="B2514" s="4">
        <v>42936</v>
      </c>
      <c r="C2514" s="4" t="str">
        <f t="shared" si="117"/>
        <v>July</v>
      </c>
      <c r="D2514" s="4" t="str">
        <f t="shared" si="118"/>
        <v>2017</v>
      </c>
      <c r="E2514" s="8">
        <v>3878</v>
      </c>
      <c r="F2514" t="s">
        <v>106</v>
      </c>
      <c r="G2514" t="s">
        <v>110</v>
      </c>
      <c r="H2514" t="s">
        <v>107</v>
      </c>
      <c r="I2514">
        <v>2</v>
      </c>
      <c r="J2514" t="s">
        <v>38</v>
      </c>
      <c r="K2514" t="e" vm="4">
        <v>#VALUE!</v>
      </c>
      <c r="L2514" t="e" vm="5">
        <v>#VALUE!</v>
      </c>
      <c r="M2514" t="e" vm="3">
        <v>#VALUE!</v>
      </c>
      <c r="N2514" t="s">
        <v>5</v>
      </c>
      <c r="O2514" t="s">
        <v>7</v>
      </c>
      <c r="P2514" t="s">
        <v>55</v>
      </c>
      <c r="Q2514" s="10">
        <v>3</v>
      </c>
      <c r="R2514" s="12">
        <v>9.32</v>
      </c>
      <c r="S2514" t="str">
        <f t="shared" si="119"/>
        <v>New</v>
      </c>
    </row>
    <row r="2515" spans="1:19" x14ac:dyDescent="0.35">
      <c r="A2515" s="1">
        <v>2526</v>
      </c>
      <c r="B2515" s="4">
        <v>42936</v>
      </c>
      <c r="C2515" s="4" t="str">
        <f t="shared" si="117"/>
        <v>July</v>
      </c>
      <c r="D2515" s="4" t="str">
        <f t="shared" si="118"/>
        <v>2017</v>
      </c>
      <c r="E2515" s="8">
        <v>8187</v>
      </c>
      <c r="F2515" t="s">
        <v>106</v>
      </c>
      <c r="G2515" t="s">
        <v>109</v>
      </c>
      <c r="H2515" t="s">
        <v>107</v>
      </c>
      <c r="I2515">
        <v>1</v>
      </c>
      <c r="J2515" t="s">
        <v>38</v>
      </c>
      <c r="K2515" t="e" vm="6">
        <v>#VALUE!</v>
      </c>
      <c r="L2515" t="e" vm="7">
        <v>#VALUE!</v>
      </c>
      <c r="M2515" t="e" vm="3">
        <v>#VALUE!</v>
      </c>
      <c r="N2515" t="s">
        <v>5</v>
      </c>
      <c r="O2515" t="s">
        <v>7</v>
      </c>
      <c r="P2515" t="s">
        <v>8</v>
      </c>
      <c r="Q2515" s="10">
        <v>3</v>
      </c>
      <c r="R2515" s="12">
        <v>18.21</v>
      </c>
      <c r="S2515" t="str">
        <f t="shared" si="119"/>
        <v>New</v>
      </c>
    </row>
    <row r="2516" spans="1:19" x14ac:dyDescent="0.35">
      <c r="A2516" s="1">
        <v>2527</v>
      </c>
      <c r="B2516" s="4">
        <v>42936</v>
      </c>
      <c r="C2516" s="4" t="str">
        <f t="shared" si="117"/>
        <v>July</v>
      </c>
      <c r="D2516" s="4" t="str">
        <f t="shared" si="118"/>
        <v>2017</v>
      </c>
      <c r="E2516" s="8">
        <v>7461</v>
      </c>
      <c r="F2516" t="s">
        <v>105</v>
      </c>
      <c r="G2516" t="s">
        <v>109</v>
      </c>
      <c r="H2516" t="s">
        <v>107</v>
      </c>
      <c r="I2516">
        <v>1</v>
      </c>
      <c r="J2516" t="s">
        <v>72</v>
      </c>
      <c r="K2516" t="e" vm="14">
        <v>#VALUE!</v>
      </c>
      <c r="L2516" t="e" vm="2">
        <v>#VALUE!</v>
      </c>
      <c r="M2516" t="e" vm="3">
        <v>#VALUE!</v>
      </c>
      <c r="N2516" t="s">
        <v>5</v>
      </c>
      <c r="O2516" t="s">
        <v>45</v>
      </c>
      <c r="P2516" t="s">
        <v>45</v>
      </c>
      <c r="Q2516" s="10">
        <v>1</v>
      </c>
      <c r="R2516" s="12">
        <v>4.26</v>
      </c>
      <c r="S2516" t="str">
        <f t="shared" si="119"/>
        <v>New</v>
      </c>
    </row>
    <row r="2517" spans="1:19" x14ac:dyDescent="0.35">
      <c r="A2517" s="1">
        <v>2528</v>
      </c>
      <c r="B2517" s="4">
        <v>42936</v>
      </c>
      <c r="C2517" s="4" t="str">
        <f t="shared" si="117"/>
        <v>July</v>
      </c>
      <c r="D2517" s="4" t="str">
        <f t="shared" si="118"/>
        <v>2017</v>
      </c>
      <c r="E2517" s="8">
        <v>44</v>
      </c>
      <c r="F2517" t="s">
        <v>106</v>
      </c>
      <c r="G2517" t="s">
        <v>109</v>
      </c>
      <c r="H2517" t="s">
        <v>107</v>
      </c>
      <c r="I2517">
        <v>1</v>
      </c>
      <c r="J2517" t="s">
        <v>37</v>
      </c>
      <c r="K2517" t="e" vm="8">
        <v>#VALUE!</v>
      </c>
      <c r="L2517" t="e" vm="2">
        <v>#VALUE!</v>
      </c>
      <c r="M2517" t="e" vm="3">
        <v>#VALUE!</v>
      </c>
      <c r="N2517" t="s">
        <v>5</v>
      </c>
      <c r="O2517" t="s">
        <v>7</v>
      </c>
      <c r="P2517" t="s">
        <v>27</v>
      </c>
      <c r="Q2517" s="10">
        <v>3</v>
      </c>
      <c r="R2517" s="12">
        <v>19.14</v>
      </c>
      <c r="S2517" t="str">
        <f t="shared" si="119"/>
        <v>Retained</v>
      </c>
    </row>
    <row r="2518" spans="1:19" x14ac:dyDescent="0.35">
      <c r="A2518" s="1">
        <v>2529</v>
      </c>
      <c r="B2518" s="4">
        <v>42936</v>
      </c>
      <c r="C2518" s="4" t="str">
        <f t="shared" si="117"/>
        <v>July</v>
      </c>
      <c r="D2518" s="4" t="str">
        <f t="shared" si="118"/>
        <v>2017</v>
      </c>
      <c r="E2518" s="8">
        <v>5419</v>
      </c>
      <c r="F2518" t="s">
        <v>105</v>
      </c>
      <c r="G2518" t="s">
        <v>109</v>
      </c>
      <c r="H2518" t="s">
        <v>107</v>
      </c>
      <c r="I2518">
        <v>1</v>
      </c>
      <c r="J2518" t="s">
        <v>38</v>
      </c>
      <c r="K2518" t="e" vm="13">
        <v>#VALUE!</v>
      </c>
      <c r="L2518" t="e" vm="5">
        <v>#VALUE!</v>
      </c>
      <c r="M2518" t="e" vm="3">
        <v>#VALUE!</v>
      </c>
      <c r="N2518" t="s">
        <v>5</v>
      </c>
      <c r="O2518" t="s">
        <v>7</v>
      </c>
      <c r="P2518" t="s">
        <v>55</v>
      </c>
      <c r="Q2518" s="10">
        <v>2</v>
      </c>
      <c r="R2518" s="12">
        <v>6.85</v>
      </c>
      <c r="S2518" t="str">
        <f t="shared" si="119"/>
        <v>Retained</v>
      </c>
    </row>
    <row r="2519" spans="1:19" x14ac:dyDescent="0.35">
      <c r="A2519" s="1">
        <v>2530</v>
      </c>
      <c r="B2519" s="4">
        <v>42936</v>
      </c>
      <c r="C2519" s="4" t="str">
        <f t="shared" si="117"/>
        <v>July</v>
      </c>
      <c r="D2519" s="4" t="str">
        <f t="shared" si="118"/>
        <v>2017</v>
      </c>
      <c r="E2519" s="8">
        <v>760</v>
      </c>
      <c r="F2519" t="s">
        <v>105</v>
      </c>
      <c r="G2519" t="s">
        <v>109</v>
      </c>
      <c r="H2519" t="s">
        <v>107</v>
      </c>
      <c r="I2519">
        <v>0</v>
      </c>
      <c r="J2519" t="s">
        <v>73</v>
      </c>
      <c r="K2519" t="e" vm="4">
        <v>#VALUE!</v>
      </c>
      <c r="L2519" t="e" vm="5">
        <v>#VALUE!</v>
      </c>
      <c r="M2519" t="e" vm="3">
        <v>#VALUE!</v>
      </c>
      <c r="N2519" t="s">
        <v>5</v>
      </c>
      <c r="O2519" t="s">
        <v>45</v>
      </c>
      <c r="P2519" t="s">
        <v>45</v>
      </c>
      <c r="Q2519" s="10">
        <v>5</v>
      </c>
      <c r="R2519" s="12">
        <v>6.93</v>
      </c>
      <c r="S2519" t="str">
        <f t="shared" si="119"/>
        <v>Retained</v>
      </c>
    </row>
    <row r="2520" spans="1:19" x14ac:dyDescent="0.35">
      <c r="A2520" s="1">
        <v>2531</v>
      </c>
      <c r="B2520" s="4">
        <v>42937</v>
      </c>
      <c r="C2520" s="4" t="str">
        <f t="shared" si="117"/>
        <v>July</v>
      </c>
      <c r="D2520" s="4" t="str">
        <f t="shared" si="118"/>
        <v>2017</v>
      </c>
      <c r="E2520" s="8">
        <v>2359</v>
      </c>
      <c r="F2520" t="s">
        <v>106</v>
      </c>
      <c r="G2520" t="s">
        <v>110</v>
      </c>
      <c r="H2520" t="s">
        <v>107</v>
      </c>
      <c r="I2520">
        <v>2</v>
      </c>
      <c r="J2520" t="s">
        <v>51</v>
      </c>
      <c r="K2520" t="e" vm="12">
        <v>#VALUE!</v>
      </c>
      <c r="L2520" t="e" vm="2">
        <v>#VALUE!</v>
      </c>
      <c r="M2520" t="e" vm="3">
        <v>#VALUE!</v>
      </c>
      <c r="N2520" t="s">
        <v>5</v>
      </c>
      <c r="O2520" t="s">
        <v>45</v>
      </c>
      <c r="P2520" t="s">
        <v>45</v>
      </c>
      <c r="Q2520" s="10">
        <v>3</v>
      </c>
      <c r="R2520" s="12">
        <v>10.92</v>
      </c>
      <c r="S2520" t="str">
        <f t="shared" si="119"/>
        <v>Retained</v>
      </c>
    </row>
    <row r="2521" spans="1:19" x14ac:dyDescent="0.35">
      <c r="A2521" s="1">
        <v>2532</v>
      </c>
      <c r="B2521" s="4">
        <v>42937</v>
      </c>
      <c r="C2521" s="4" t="str">
        <f t="shared" si="117"/>
        <v>July</v>
      </c>
      <c r="D2521" s="4" t="str">
        <f t="shared" si="118"/>
        <v>2017</v>
      </c>
      <c r="E2521" s="8">
        <v>6892</v>
      </c>
      <c r="F2521" t="s">
        <v>105</v>
      </c>
      <c r="G2521" t="s">
        <v>109</v>
      </c>
      <c r="H2521" t="s">
        <v>107</v>
      </c>
      <c r="I2521">
        <v>4</v>
      </c>
      <c r="J2521" t="s">
        <v>51</v>
      </c>
      <c r="K2521" t="e" vm="8">
        <v>#VALUE!</v>
      </c>
      <c r="L2521" t="e" vm="2">
        <v>#VALUE!</v>
      </c>
      <c r="M2521" t="e" vm="3">
        <v>#VALUE!</v>
      </c>
      <c r="N2521" t="s">
        <v>5</v>
      </c>
      <c r="O2521" t="s">
        <v>41</v>
      </c>
      <c r="P2521" t="s">
        <v>42</v>
      </c>
      <c r="Q2521" s="10">
        <v>6</v>
      </c>
      <c r="R2521" s="12">
        <v>5.43</v>
      </c>
      <c r="S2521" t="str">
        <f t="shared" si="119"/>
        <v>New</v>
      </c>
    </row>
    <row r="2522" spans="1:19" x14ac:dyDescent="0.35">
      <c r="A2522" s="1">
        <v>2533</v>
      </c>
      <c r="B2522" s="4">
        <v>42937</v>
      </c>
      <c r="C2522" s="4" t="str">
        <f t="shared" si="117"/>
        <v>July</v>
      </c>
      <c r="D2522" s="4" t="str">
        <f t="shared" si="118"/>
        <v>2017</v>
      </c>
      <c r="E2522" s="8">
        <v>6760</v>
      </c>
      <c r="F2522" t="s">
        <v>105</v>
      </c>
      <c r="G2522" t="s">
        <v>110</v>
      </c>
      <c r="H2522" t="s">
        <v>107</v>
      </c>
      <c r="I2522">
        <v>2</v>
      </c>
      <c r="J2522" t="s">
        <v>4</v>
      </c>
      <c r="K2522" t="e" vm="13">
        <v>#VALUE!</v>
      </c>
      <c r="L2522" t="e" vm="5">
        <v>#VALUE!</v>
      </c>
      <c r="M2522" t="e" vm="3">
        <v>#VALUE!</v>
      </c>
      <c r="N2522" t="s">
        <v>5</v>
      </c>
      <c r="O2522" t="s">
        <v>45</v>
      </c>
      <c r="P2522" t="s">
        <v>45</v>
      </c>
      <c r="Q2522" s="10">
        <v>4</v>
      </c>
      <c r="R2522" s="12">
        <v>13.16</v>
      </c>
      <c r="S2522" t="str">
        <f t="shared" si="119"/>
        <v>Retained</v>
      </c>
    </row>
    <row r="2523" spans="1:19" x14ac:dyDescent="0.35">
      <c r="A2523" s="1">
        <v>2534</v>
      </c>
      <c r="B2523" s="4">
        <v>42937</v>
      </c>
      <c r="C2523" s="4" t="str">
        <f t="shared" si="117"/>
        <v>July</v>
      </c>
      <c r="D2523" s="4" t="str">
        <f t="shared" si="118"/>
        <v>2017</v>
      </c>
      <c r="E2523" s="8">
        <v>4315</v>
      </c>
      <c r="F2523" t="s">
        <v>106</v>
      </c>
      <c r="G2523" t="s">
        <v>109</v>
      </c>
      <c r="H2523" t="s">
        <v>108</v>
      </c>
      <c r="I2523">
        <v>2</v>
      </c>
      <c r="J2523" t="s">
        <v>37</v>
      </c>
      <c r="K2523" t="e" vm="13">
        <v>#VALUE!</v>
      </c>
      <c r="L2523" t="e" vm="5">
        <v>#VALUE!</v>
      </c>
      <c r="M2523" t="e" vm="3">
        <v>#VALUE!</v>
      </c>
      <c r="N2523" t="s">
        <v>5</v>
      </c>
      <c r="O2523" t="s">
        <v>28</v>
      </c>
      <c r="P2523" t="s">
        <v>8</v>
      </c>
      <c r="Q2523" s="10">
        <v>3</v>
      </c>
      <c r="R2523" s="12">
        <v>17.760000000000002</v>
      </c>
      <c r="S2523" t="str">
        <f t="shared" si="119"/>
        <v>Retained</v>
      </c>
    </row>
    <row r="2524" spans="1:19" x14ac:dyDescent="0.35">
      <c r="A2524" s="1">
        <v>2535</v>
      </c>
      <c r="B2524" s="4">
        <v>42937</v>
      </c>
      <c r="C2524" s="4" t="str">
        <f t="shared" si="117"/>
        <v>July</v>
      </c>
      <c r="D2524" s="4" t="str">
        <f t="shared" si="118"/>
        <v>2017</v>
      </c>
      <c r="E2524" s="8">
        <v>2377</v>
      </c>
      <c r="F2524" t="s">
        <v>106</v>
      </c>
      <c r="G2524" t="s">
        <v>110</v>
      </c>
      <c r="H2524" t="s">
        <v>107</v>
      </c>
      <c r="I2524">
        <v>0</v>
      </c>
      <c r="J2524" t="s">
        <v>37</v>
      </c>
      <c r="K2524" t="e" vm="1">
        <v>#VALUE!</v>
      </c>
      <c r="L2524" t="e" vm="2">
        <v>#VALUE!</v>
      </c>
      <c r="M2524" t="e" vm="3">
        <v>#VALUE!</v>
      </c>
      <c r="N2524" t="s">
        <v>5</v>
      </c>
      <c r="O2524" t="s">
        <v>20</v>
      </c>
      <c r="P2524" t="s">
        <v>21</v>
      </c>
      <c r="Q2524" s="10">
        <v>5</v>
      </c>
      <c r="R2524" s="12">
        <v>16.12</v>
      </c>
      <c r="S2524" t="str">
        <f t="shared" si="119"/>
        <v>New</v>
      </c>
    </row>
    <row r="2525" spans="1:19" x14ac:dyDescent="0.35">
      <c r="A2525" s="1">
        <v>2536</v>
      </c>
      <c r="B2525" s="4">
        <v>42937</v>
      </c>
      <c r="C2525" s="4" t="str">
        <f t="shared" si="117"/>
        <v>July</v>
      </c>
      <c r="D2525" s="4" t="str">
        <f t="shared" si="118"/>
        <v>2017</v>
      </c>
      <c r="E2525" s="8">
        <v>2385</v>
      </c>
      <c r="F2525" t="s">
        <v>105</v>
      </c>
      <c r="G2525" t="s">
        <v>109</v>
      </c>
      <c r="H2525" t="s">
        <v>107</v>
      </c>
      <c r="I2525">
        <v>1</v>
      </c>
      <c r="J2525" t="s">
        <v>37</v>
      </c>
      <c r="K2525" t="e" vm="8">
        <v>#VALUE!</v>
      </c>
      <c r="L2525" t="e" vm="2">
        <v>#VALUE!</v>
      </c>
      <c r="M2525" t="e" vm="3">
        <v>#VALUE!</v>
      </c>
      <c r="N2525" t="s">
        <v>5</v>
      </c>
      <c r="O2525" t="s">
        <v>20</v>
      </c>
      <c r="P2525" t="s">
        <v>21</v>
      </c>
      <c r="Q2525" s="10">
        <v>3</v>
      </c>
      <c r="R2525" s="12">
        <v>15.12</v>
      </c>
      <c r="S2525" t="str">
        <f t="shared" si="119"/>
        <v>Retained</v>
      </c>
    </row>
    <row r="2526" spans="1:19" x14ac:dyDescent="0.35">
      <c r="A2526" s="1">
        <v>2537</v>
      </c>
      <c r="B2526" s="4">
        <v>42937</v>
      </c>
      <c r="C2526" s="4" t="str">
        <f t="shared" si="117"/>
        <v>July</v>
      </c>
      <c r="D2526" s="4" t="str">
        <f t="shared" si="118"/>
        <v>2017</v>
      </c>
      <c r="E2526" s="8">
        <v>4730</v>
      </c>
      <c r="F2526" t="s">
        <v>105</v>
      </c>
      <c r="G2526" t="s">
        <v>109</v>
      </c>
      <c r="H2526" t="s">
        <v>108</v>
      </c>
      <c r="I2526">
        <v>4</v>
      </c>
      <c r="J2526" t="s">
        <v>51</v>
      </c>
      <c r="K2526" t="e" vm="11">
        <v>#VALUE!</v>
      </c>
      <c r="L2526" t="e" vm="5">
        <v>#VALUE!</v>
      </c>
      <c r="M2526" t="e" vm="3">
        <v>#VALUE!</v>
      </c>
      <c r="N2526" t="s">
        <v>5</v>
      </c>
      <c r="O2526" t="s">
        <v>6</v>
      </c>
      <c r="P2526" t="s">
        <v>6</v>
      </c>
      <c r="Q2526" s="10">
        <v>4</v>
      </c>
      <c r="R2526" s="12">
        <v>4.47</v>
      </c>
      <c r="S2526" t="str">
        <f t="shared" si="119"/>
        <v>New</v>
      </c>
    </row>
    <row r="2527" spans="1:19" x14ac:dyDescent="0.35">
      <c r="A2527" s="1">
        <v>2538</v>
      </c>
      <c r="B2527" s="4">
        <v>42937</v>
      </c>
      <c r="C2527" s="4" t="str">
        <f t="shared" si="117"/>
        <v>July</v>
      </c>
      <c r="D2527" s="4" t="str">
        <f t="shared" si="118"/>
        <v>2017</v>
      </c>
      <c r="E2527" s="8">
        <v>6129</v>
      </c>
      <c r="F2527" t="s">
        <v>105</v>
      </c>
      <c r="G2527" t="s">
        <v>110</v>
      </c>
      <c r="H2527" t="s">
        <v>107</v>
      </c>
      <c r="I2527">
        <v>0</v>
      </c>
      <c r="J2527" t="s">
        <v>4</v>
      </c>
      <c r="K2527" t="e" vm="1">
        <v>#VALUE!</v>
      </c>
      <c r="L2527" t="e" vm="2">
        <v>#VALUE!</v>
      </c>
      <c r="M2527" t="e" vm="3">
        <v>#VALUE!</v>
      </c>
      <c r="N2527" t="s">
        <v>9</v>
      </c>
      <c r="O2527" t="s">
        <v>10</v>
      </c>
      <c r="P2527" t="s">
        <v>58</v>
      </c>
      <c r="Q2527" s="10">
        <v>4</v>
      </c>
      <c r="R2527" s="12">
        <v>20.86</v>
      </c>
      <c r="S2527" t="str">
        <f t="shared" si="119"/>
        <v>New</v>
      </c>
    </row>
    <row r="2528" spans="1:19" x14ac:dyDescent="0.35">
      <c r="A2528" s="1">
        <v>2539</v>
      </c>
      <c r="B2528" s="4">
        <v>42937</v>
      </c>
      <c r="C2528" s="4" t="str">
        <f t="shared" si="117"/>
        <v>July</v>
      </c>
      <c r="D2528" s="4" t="str">
        <f t="shared" si="118"/>
        <v>2017</v>
      </c>
      <c r="E2528" s="8">
        <v>7103</v>
      </c>
      <c r="F2528" t="s">
        <v>105</v>
      </c>
      <c r="G2528" t="s">
        <v>109</v>
      </c>
      <c r="H2528" t="s">
        <v>107</v>
      </c>
      <c r="I2528">
        <v>3</v>
      </c>
      <c r="J2528" t="s">
        <v>71</v>
      </c>
      <c r="K2528" t="e" vm="15">
        <v>#VALUE!</v>
      </c>
      <c r="L2528" t="e" vm="5">
        <v>#VALUE!</v>
      </c>
      <c r="M2528" t="e" vm="3">
        <v>#VALUE!</v>
      </c>
      <c r="N2528" t="s">
        <v>12</v>
      </c>
      <c r="O2528" t="s">
        <v>22</v>
      </c>
      <c r="P2528" t="s">
        <v>36</v>
      </c>
      <c r="Q2528" s="10">
        <v>4</v>
      </c>
      <c r="R2528" s="12">
        <v>7.29</v>
      </c>
      <c r="S2528" t="str">
        <f t="shared" si="119"/>
        <v>New</v>
      </c>
    </row>
    <row r="2529" spans="1:19" x14ac:dyDescent="0.35">
      <c r="A2529" s="1">
        <v>2540</v>
      </c>
      <c r="B2529" s="4">
        <v>42937</v>
      </c>
      <c r="C2529" s="4" t="str">
        <f t="shared" si="117"/>
        <v>July</v>
      </c>
      <c r="D2529" s="4" t="str">
        <f t="shared" si="118"/>
        <v>2017</v>
      </c>
      <c r="E2529" s="8">
        <v>9040</v>
      </c>
      <c r="F2529" t="s">
        <v>105</v>
      </c>
      <c r="G2529" t="s">
        <v>109</v>
      </c>
      <c r="H2529" t="s">
        <v>107</v>
      </c>
      <c r="I2529">
        <v>5</v>
      </c>
      <c r="J2529" t="s">
        <v>37</v>
      </c>
      <c r="K2529" t="e" vm="17">
        <v>#VALUE!</v>
      </c>
      <c r="L2529" t="e" vm="5">
        <v>#VALUE!</v>
      </c>
      <c r="M2529" t="e" vm="3">
        <v>#VALUE!</v>
      </c>
      <c r="N2529" t="s">
        <v>5</v>
      </c>
      <c r="O2529" t="s">
        <v>7</v>
      </c>
      <c r="P2529" t="s">
        <v>27</v>
      </c>
      <c r="Q2529" s="10">
        <v>5</v>
      </c>
      <c r="R2529" s="12">
        <v>4.47</v>
      </c>
      <c r="S2529" t="str">
        <f t="shared" si="119"/>
        <v>Retained</v>
      </c>
    </row>
    <row r="2530" spans="1:19" x14ac:dyDescent="0.35">
      <c r="A2530" s="1">
        <v>2541</v>
      </c>
      <c r="B2530" s="4">
        <v>42937</v>
      </c>
      <c r="C2530" s="4" t="str">
        <f t="shared" si="117"/>
        <v>July</v>
      </c>
      <c r="D2530" s="4" t="str">
        <f t="shared" si="118"/>
        <v>2017</v>
      </c>
      <c r="E2530" s="8">
        <v>4291</v>
      </c>
      <c r="F2530" t="s">
        <v>106</v>
      </c>
      <c r="G2530" t="s">
        <v>110</v>
      </c>
      <c r="H2530" t="s">
        <v>107</v>
      </c>
      <c r="I2530">
        <v>4</v>
      </c>
      <c r="J2530" t="s">
        <v>4</v>
      </c>
      <c r="K2530" t="e" vm="15">
        <v>#VALUE!</v>
      </c>
      <c r="L2530" t="e" vm="5">
        <v>#VALUE!</v>
      </c>
      <c r="M2530" t="e" vm="3">
        <v>#VALUE!</v>
      </c>
      <c r="N2530" t="s">
        <v>5</v>
      </c>
      <c r="O2530" t="s">
        <v>7</v>
      </c>
      <c r="P2530" t="s">
        <v>8</v>
      </c>
      <c r="Q2530" s="10">
        <v>4</v>
      </c>
      <c r="R2530" s="12">
        <v>11.6</v>
      </c>
      <c r="S2530" t="str">
        <f t="shared" si="119"/>
        <v>New</v>
      </c>
    </row>
    <row r="2531" spans="1:19" x14ac:dyDescent="0.35">
      <c r="A2531" s="1">
        <v>2542</v>
      </c>
      <c r="B2531" s="4">
        <v>42938</v>
      </c>
      <c r="C2531" s="4" t="str">
        <f t="shared" si="117"/>
        <v>July</v>
      </c>
      <c r="D2531" s="4" t="str">
        <f t="shared" si="118"/>
        <v>2017</v>
      </c>
      <c r="E2531" s="8">
        <v>7983</v>
      </c>
      <c r="F2531" t="s">
        <v>106</v>
      </c>
      <c r="G2531" t="s">
        <v>110</v>
      </c>
      <c r="H2531" t="s">
        <v>107</v>
      </c>
      <c r="I2531">
        <v>1</v>
      </c>
      <c r="J2531" t="s">
        <v>37</v>
      </c>
      <c r="K2531" t="e" vm="1">
        <v>#VALUE!</v>
      </c>
      <c r="L2531" t="e" vm="2">
        <v>#VALUE!</v>
      </c>
      <c r="M2531" t="e" vm="3">
        <v>#VALUE!</v>
      </c>
      <c r="N2531" t="s">
        <v>12</v>
      </c>
      <c r="O2531" t="s">
        <v>22</v>
      </c>
      <c r="P2531" t="s">
        <v>14</v>
      </c>
      <c r="Q2531" s="10">
        <v>4</v>
      </c>
      <c r="R2531" s="12">
        <v>8.6300000000000008</v>
      </c>
      <c r="S2531" t="str">
        <f t="shared" si="119"/>
        <v>New</v>
      </c>
    </row>
    <row r="2532" spans="1:19" x14ac:dyDescent="0.35">
      <c r="A2532" s="1">
        <v>2543</v>
      </c>
      <c r="B2532" s="4">
        <v>42938</v>
      </c>
      <c r="C2532" s="4" t="str">
        <f t="shared" si="117"/>
        <v>July</v>
      </c>
      <c r="D2532" s="4" t="str">
        <f t="shared" si="118"/>
        <v>2017</v>
      </c>
      <c r="E2532" s="8">
        <v>887</v>
      </c>
      <c r="F2532" t="s">
        <v>105</v>
      </c>
      <c r="G2532" t="s">
        <v>109</v>
      </c>
      <c r="H2532" t="s">
        <v>107</v>
      </c>
      <c r="I2532">
        <v>5</v>
      </c>
      <c r="J2532" t="s">
        <v>72</v>
      </c>
      <c r="K2532" t="e" vm="14">
        <v>#VALUE!</v>
      </c>
      <c r="L2532" t="e" vm="2">
        <v>#VALUE!</v>
      </c>
      <c r="M2532" t="e" vm="3">
        <v>#VALUE!</v>
      </c>
      <c r="N2532" t="s">
        <v>5</v>
      </c>
      <c r="O2532" t="s">
        <v>30</v>
      </c>
      <c r="P2532" t="s">
        <v>32</v>
      </c>
      <c r="Q2532" s="10">
        <v>4</v>
      </c>
      <c r="R2532" s="12">
        <v>6.09</v>
      </c>
      <c r="S2532" t="str">
        <f t="shared" si="119"/>
        <v>Retained</v>
      </c>
    </row>
    <row r="2533" spans="1:19" x14ac:dyDescent="0.35">
      <c r="A2533" s="1">
        <v>2544</v>
      </c>
      <c r="B2533" s="4">
        <v>42938</v>
      </c>
      <c r="C2533" s="4" t="str">
        <f t="shared" si="117"/>
        <v>July</v>
      </c>
      <c r="D2533" s="4" t="str">
        <f t="shared" si="118"/>
        <v>2017</v>
      </c>
      <c r="E2533" s="8">
        <v>4094</v>
      </c>
      <c r="F2533" t="s">
        <v>105</v>
      </c>
      <c r="G2533" t="s">
        <v>109</v>
      </c>
      <c r="H2533" t="s">
        <v>108</v>
      </c>
      <c r="I2533">
        <v>2</v>
      </c>
      <c r="J2533" t="s">
        <v>51</v>
      </c>
      <c r="K2533" t="e" vm="17">
        <v>#VALUE!</v>
      </c>
      <c r="L2533" t="e" vm="5">
        <v>#VALUE!</v>
      </c>
      <c r="M2533" t="e" vm="3">
        <v>#VALUE!</v>
      </c>
      <c r="N2533" t="s">
        <v>12</v>
      </c>
      <c r="O2533" t="s">
        <v>22</v>
      </c>
      <c r="P2533" t="s">
        <v>44</v>
      </c>
      <c r="Q2533" s="10">
        <v>4</v>
      </c>
      <c r="R2533" s="12">
        <v>13.12</v>
      </c>
      <c r="S2533" t="str">
        <f t="shared" si="119"/>
        <v>Retained</v>
      </c>
    </row>
    <row r="2534" spans="1:19" x14ac:dyDescent="0.35">
      <c r="A2534" s="1">
        <v>2545</v>
      </c>
      <c r="B2534" s="4">
        <v>42938</v>
      </c>
      <c r="C2534" s="4" t="str">
        <f t="shared" si="117"/>
        <v>July</v>
      </c>
      <c r="D2534" s="4" t="str">
        <f t="shared" si="118"/>
        <v>2017</v>
      </c>
      <c r="E2534" s="8">
        <v>5726</v>
      </c>
      <c r="F2534" t="s">
        <v>106</v>
      </c>
      <c r="G2534" t="s">
        <v>109</v>
      </c>
      <c r="H2534" t="s">
        <v>108</v>
      </c>
      <c r="I2534">
        <v>1</v>
      </c>
      <c r="J2534" t="s">
        <v>37</v>
      </c>
      <c r="K2534" t="e" vm="15">
        <v>#VALUE!</v>
      </c>
      <c r="L2534" t="e" vm="5">
        <v>#VALUE!</v>
      </c>
      <c r="M2534" t="e" vm="3">
        <v>#VALUE!</v>
      </c>
      <c r="N2534" t="s">
        <v>5</v>
      </c>
      <c r="O2534" t="s">
        <v>6</v>
      </c>
      <c r="P2534" t="s">
        <v>43</v>
      </c>
      <c r="Q2534" s="10">
        <v>3</v>
      </c>
      <c r="R2534" s="12">
        <v>4.3899999999999997</v>
      </c>
      <c r="S2534" t="str">
        <f t="shared" si="119"/>
        <v>New</v>
      </c>
    </row>
    <row r="2535" spans="1:19" x14ac:dyDescent="0.35">
      <c r="A2535" s="1">
        <v>2546</v>
      </c>
      <c r="B2535" s="4">
        <v>42938</v>
      </c>
      <c r="C2535" s="4" t="str">
        <f t="shared" si="117"/>
        <v>July</v>
      </c>
      <c r="D2535" s="4" t="str">
        <f t="shared" si="118"/>
        <v>2017</v>
      </c>
      <c r="E2535" s="8">
        <v>179</v>
      </c>
      <c r="F2535" t="s">
        <v>106</v>
      </c>
      <c r="G2535" t="s">
        <v>109</v>
      </c>
      <c r="H2535" t="s">
        <v>107</v>
      </c>
      <c r="I2535">
        <v>1</v>
      </c>
      <c r="J2535" t="s">
        <v>72</v>
      </c>
      <c r="K2535" t="e" vm="8">
        <v>#VALUE!</v>
      </c>
      <c r="L2535" t="e" vm="2">
        <v>#VALUE!</v>
      </c>
      <c r="M2535" t="e" vm="3">
        <v>#VALUE!</v>
      </c>
      <c r="N2535" t="s">
        <v>5</v>
      </c>
      <c r="O2535" t="s">
        <v>19</v>
      </c>
      <c r="P2535" t="s">
        <v>19</v>
      </c>
      <c r="Q2535" s="10">
        <v>2</v>
      </c>
      <c r="R2535" s="12">
        <v>8.69</v>
      </c>
      <c r="S2535" t="str">
        <f t="shared" si="119"/>
        <v>New</v>
      </c>
    </row>
    <row r="2536" spans="1:19" x14ac:dyDescent="0.35">
      <c r="A2536" s="1">
        <v>2547</v>
      </c>
      <c r="B2536" s="4">
        <v>42938</v>
      </c>
      <c r="C2536" s="4" t="str">
        <f t="shared" si="117"/>
        <v>July</v>
      </c>
      <c r="D2536" s="4" t="str">
        <f t="shared" si="118"/>
        <v>2017</v>
      </c>
      <c r="E2536" s="8">
        <v>3692</v>
      </c>
      <c r="F2536" t="s">
        <v>106</v>
      </c>
      <c r="G2536" t="s">
        <v>109</v>
      </c>
      <c r="H2536" t="s">
        <v>107</v>
      </c>
      <c r="I2536">
        <v>0</v>
      </c>
      <c r="J2536" t="s">
        <v>38</v>
      </c>
      <c r="K2536" t="e" vm="17">
        <v>#VALUE!</v>
      </c>
      <c r="L2536" t="e" vm="5">
        <v>#VALUE!</v>
      </c>
      <c r="M2536" t="e" vm="3">
        <v>#VALUE!</v>
      </c>
      <c r="N2536" t="s">
        <v>5</v>
      </c>
      <c r="O2536" t="s">
        <v>61</v>
      </c>
      <c r="P2536" t="s">
        <v>61</v>
      </c>
      <c r="Q2536" s="10">
        <v>4</v>
      </c>
      <c r="R2536" s="12">
        <v>5.83</v>
      </c>
      <c r="S2536" t="str">
        <f t="shared" si="119"/>
        <v>Retained</v>
      </c>
    </row>
    <row r="2537" spans="1:19" x14ac:dyDescent="0.35">
      <c r="A2537" s="1">
        <v>2548</v>
      </c>
      <c r="B2537" s="4">
        <v>42938</v>
      </c>
      <c r="C2537" s="4" t="str">
        <f t="shared" si="117"/>
        <v>July</v>
      </c>
      <c r="D2537" s="4" t="str">
        <f t="shared" si="118"/>
        <v>2017</v>
      </c>
      <c r="E2537" s="8">
        <v>1987</v>
      </c>
      <c r="F2537" t="s">
        <v>105</v>
      </c>
      <c r="G2537" t="s">
        <v>110</v>
      </c>
      <c r="H2537" t="s">
        <v>107</v>
      </c>
      <c r="I2537">
        <v>0</v>
      </c>
      <c r="J2537" t="s">
        <v>4</v>
      </c>
      <c r="K2537" t="e" vm="9">
        <v>#VALUE!</v>
      </c>
      <c r="L2537" t="e" vm="7">
        <v>#VALUE!</v>
      </c>
      <c r="M2537" t="e" vm="3">
        <v>#VALUE!</v>
      </c>
      <c r="N2537" t="s">
        <v>12</v>
      </c>
      <c r="O2537" t="s">
        <v>13</v>
      </c>
      <c r="P2537" t="s">
        <v>24</v>
      </c>
      <c r="Q2537" s="10">
        <v>4</v>
      </c>
      <c r="R2537" s="12">
        <v>8.26</v>
      </c>
      <c r="S2537" t="str">
        <f t="shared" si="119"/>
        <v>Retained</v>
      </c>
    </row>
    <row r="2538" spans="1:19" x14ac:dyDescent="0.35">
      <c r="A2538" s="1">
        <v>2549</v>
      </c>
      <c r="B2538" s="4">
        <v>42938</v>
      </c>
      <c r="C2538" s="4" t="str">
        <f t="shared" si="117"/>
        <v>July</v>
      </c>
      <c r="D2538" s="4" t="str">
        <f t="shared" si="118"/>
        <v>2017</v>
      </c>
      <c r="E2538" s="8">
        <v>4180</v>
      </c>
      <c r="F2538" t="s">
        <v>105</v>
      </c>
      <c r="G2538" t="s">
        <v>109</v>
      </c>
      <c r="H2538" t="s">
        <v>107</v>
      </c>
      <c r="I2538">
        <v>3</v>
      </c>
      <c r="J2538" t="s">
        <v>51</v>
      </c>
      <c r="K2538" t="e" vm="1">
        <v>#VALUE!</v>
      </c>
      <c r="L2538" t="e" vm="2">
        <v>#VALUE!</v>
      </c>
      <c r="M2538" t="e" vm="3">
        <v>#VALUE!</v>
      </c>
      <c r="N2538" t="s">
        <v>12</v>
      </c>
      <c r="O2538" t="s">
        <v>13</v>
      </c>
      <c r="P2538" t="s">
        <v>48</v>
      </c>
      <c r="Q2538" s="10">
        <v>4</v>
      </c>
      <c r="R2538" s="12">
        <v>19.3</v>
      </c>
      <c r="S2538" t="str">
        <f t="shared" si="119"/>
        <v>New</v>
      </c>
    </row>
    <row r="2539" spans="1:19" x14ac:dyDescent="0.35">
      <c r="A2539" s="1">
        <v>2550</v>
      </c>
      <c r="B2539" s="4">
        <v>42938</v>
      </c>
      <c r="C2539" s="4" t="str">
        <f t="shared" si="117"/>
        <v>July</v>
      </c>
      <c r="D2539" s="4" t="str">
        <f t="shared" si="118"/>
        <v>2017</v>
      </c>
      <c r="E2539" s="8">
        <v>7978</v>
      </c>
      <c r="F2539" t="s">
        <v>106</v>
      </c>
      <c r="G2539" t="s">
        <v>110</v>
      </c>
      <c r="H2539" t="s">
        <v>107</v>
      </c>
      <c r="I2539">
        <v>4</v>
      </c>
      <c r="J2539" t="s">
        <v>37</v>
      </c>
      <c r="K2539" t="e" vm="6">
        <v>#VALUE!</v>
      </c>
      <c r="L2539" t="e" vm="7">
        <v>#VALUE!</v>
      </c>
      <c r="M2539" t="e" vm="3">
        <v>#VALUE!</v>
      </c>
      <c r="N2539" t="s">
        <v>5</v>
      </c>
      <c r="O2539" t="s">
        <v>7</v>
      </c>
      <c r="P2539" t="s">
        <v>8</v>
      </c>
      <c r="Q2539" s="10">
        <v>5</v>
      </c>
      <c r="R2539" s="12">
        <v>28.15</v>
      </c>
      <c r="S2539" t="str">
        <f t="shared" si="119"/>
        <v>New</v>
      </c>
    </row>
    <row r="2540" spans="1:19" x14ac:dyDescent="0.35">
      <c r="A2540" s="1">
        <v>2551</v>
      </c>
      <c r="B2540" s="4">
        <v>42938</v>
      </c>
      <c r="C2540" s="4" t="str">
        <f t="shared" si="117"/>
        <v>July</v>
      </c>
      <c r="D2540" s="4" t="str">
        <f t="shared" si="118"/>
        <v>2017</v>
      </c>
      <c r="E2540" s="8">
        <v>4541</v>
      </c>
      <c r="F2540" t="s">
        <v>105</v>
      </c>
      <c r="G2540" t="s">
        <v>110</v>
      </c>
      <c r="H2540" t="s">
        <v>107</v>
      </c>
      <c r="I2540">
        <v>1</v>
      </c>
      <c r="J2540" t="s">
        <v>4</v>
      </c>
      <c r="K2540" t="e" vm="4">
        <v>#VALUE!</v>
      </c>
      <c r="L2540" t="e" vm="5">
        <v>#VALUE!</v>
      </c>
      <c r="M2540" t="e" vm="3">
        <v>#VALUE!</v>
      </c>
      <c r="N2540" t="s">
        <v>5</v>
      </c>
      <c r="O2540" t="s">
        <v>7</v>
      </c>
      <c r="P2540" t="s">
        <v>27</v>
      </c>
      <c r="Q2540" s="10">
        <v>5</v>
      </c>
      <c r="R2540" s="12">
        <v>18.02</v>
      </c>
      <c r="S2540" t="str">
        <f t="shared" si="119"/>
        <v>Retained</v>
      </c>
    </row>
    <row r="2541" spans="1:19" x14ac:dyDescent="0.35">
      <c r="A2541" s="1">
        <v>2552</v>
      </c>
      <c r="B2541" s="4">
        <v>42938</v>
      </c>
      <c r="C2541" s="4" t="str">
        <f t="shared" si="117"/>
        <v>July</v>
      </c>
      <c r="D2541" s="4" t="str">
        <f t="shared" si="118"/>
        <v>2017</v>
      </c>
      <c r="E2541" s="8">
        <v>8196</v>
      </c>
      <c r="F2541" t="s">
        <v>105</v>
      </c>
      <c r="G2541" t="s">
        <v>110</v>
      </c>
      <c r="H2541" t="s">
        <v>107</v>
      </c>
      <c r="I2541">
        <v>0</v>
      </c>
      <c r="J2541" t="s">
        <v>72</v>
      </c>
      <c r="K2541" t="e" vm="12">
        <v>#VALUE!</v>
      </c>
      <c r="L2541" t="e" vm="2">
        <v>#VALUE!</v>
      </c>
      <c r="M2541" t="e" vm="3">
        <v>#VALUE!</v>
      </c>
      <c r="N2541" t="s">
        <v>12</v>
      </c>
      <c r="O2541" t="s">
        <v>25</v>
      </c>
      <c r="P2541" t="s">
        <v>26</v>
      </c>
      <c r="Q2541" s="10">
        <v>5</v>
      </c>
      <c r="R2541" s="12">
        <v>18.41</v>
      </c>
      <c r="S2541" t="str">
        <f t="shared" si="119"/>
        <v>New</v>
      </c>
    </row>
    <row r="2542" spans="1:19" x14ac:dyDescent="0.35">
      <c r="A2542" s="1">
        <v>2553</v>
      </c>
      <c r="B2542" s="4">
        <v>42938</v>
      </c>
      <c r="C2542" s="4" t="str">
        <f t="shared" si="117"/>
        <v>July</v>
      </c>
      <c r="D2542" s="4" t="str">
        <f t="shared" si="118"/>
        <v>2017</v>
      </c>
      <c r="E2542" s="8">
        <v>2201</v>
      </c>
      <c r="F2542" t="s">
        <v>105</v>
      </c>
      <c r="G2542" t="s">
        <v>110</v>
      </c>
      <c r="H2542" t="s">
        <v>107</v>
      </c>
      <c r="I2542">
        <v>2</v>
      </c>
      <c r="J2542" t="s">
        <v>37</v>
      </c>
      <c r="K2542" t="e" vm="17">
        <v>#VALUE!</v>
      </c>
      <c r="L2542" t="e" vm="5">
        <v>#VALUE!</v>
      </c>
      <c r="M2542" t="e" vm="3">
        <v>#VALUE!</v>
      </c>
      <c r="N2542" t="s">
        <v>5</v>
      </c>
      <c r="O2542" t="s">
        <v>20</v>
      </c>
      <c r="P2542" t="s">
        <v>21</v>
      </c>
      <c r="Q2542" s="10">
        <v>5</v>
      </c>
      <c r="R2542" s="12">
        <v>14.96</v>
      </c>
      <c r="S2542" t="str">
        <f t="shared" si="119"/>
        <v>Retained</v>
      </c>
    </row>
    <row r="2543" spans="1:19" x14ac:dyDescent="0.35">
      <c r="A2543" s="1">
        <v>2554</v>
      </c>
      <c r="B2543" s="4">
        <v>42938</v>
      </c>
      <c r="C2543" s="4" t="str">
        <f t="shared" si="117"/>
        <v>July</v>
      </c>
      <c r="D2543" s="4" t="str">
        <f t="shared" si="118"/>
        <v>2017</v>
      </c>
      <c r="E2543" s="8">
        <v>3099</v>
      </c>
      <c r="F2543" t="s">
        <v>106</v>
      </c>
      <c r="G2543" t="s">
        <v>110</v>
      </c>
      <c r="H2543" t="s">
        <v>108</v>
      </c>
      <c r="I2543">
        <v>4</v>
      </c>
      <c r="J2543" t="s">
        <v>37</v>
      </c>
      <c r="K2543" t="e" vm="1">
        <v>#VALUE!</v>
      </c>
      <c r="L2543" t="e" vm="2">
        <v>#VALUE!</v>
      </c>
      <c r="M2543" t="e" vm="3">
        <v>#VALUE!</v>
      </c>
      <c r="N2543" t="s">
        <v>5</v>
      </c>
      <c r="O2543" t="s">
        <v>6</v>
      </c>
      <c r="P2543" t="s">
        <v>6</v>
      </c>
      <c r="Q2543" s="10">
        <v>3</v>
      </c>
      <c r="R2543" s="12">
        <v>17.260000000000002</v>
      </c>
      <c r="S2543" t="str">
        <f t="shared" si="119"/>
        <v>Retained</v>
      </c>
    </row>
    <row r="2544" spans="1:19" x14ac:dyDescent="0.35">
      <c r="A2544" s="1">
        <v>2555</v>
      </c>
      <c r="B2544" s="4">
        <v>42938</v>
      </c>
      <c r="C2544" s="4" t="str">
        <f t="shared" si="117"/>
        <v>July</v>
      </c>
      <c r="D2544" s="4" t="str">
        <f t="shared" si="118"/>
        <v>2017</v>
      </c>
      <c r="E2544" s="8">
        <v>1245</v>
      </c>
      <c r="F2544" t="s">
        <v>105</v>
      </c>
      <c r="G2544" t="s">
        <v>109</v>
      </c>
      <c r="H2544" t="s">
        <v>107</v>
      </c>
      <c r="I2544">
        <v>2</v>
      </c>
      <c r="J2544" t="s">
        <v>37</v>
      </c>
      <c r="K2544" t="e" vm="13">
        <v>#VALUE!</v>
      </c>
      <c r="L2544" t="e" vm="5">
        <v>#VALUE!</v>
      </c>
      <c r="M2544" t="e" vm="3">
        <v>#VALUE!</v>
      </c>
      <c r="N2544" t="s">
        <v>12</v>
      </c>
      <c r="O2544" t="s">
        <v>13</v>
      </c>
      <c r="P2544" t="s">
        <v>14</v>
      </c>
      <c r="Q2544" s="10">
        <v>4</v>
      </c>
      <c r="R2544" s="12">
        <v>6.63</v>
      </c>
      <c r="S2544" t="str">
        <f t="shared" si="119"/>
        <v>New</v>
      </c>
    </row>
    <row r="2545" spans="1:19" x14ac:dyDescent="0.35">
      <c r="A2545" s="1">
        <v>2556</v>
      </c>
      <c r="B2545" s="4">
        <v>42938</v>
      </c>
      <c r="C2545" s="4" t="str">
        <f t="shared" si="117"/>
        <v>July</v>
      </c>
      <c r="D2545" s="4" t="str">
        <f t="shared" si="118"/>
        <v>2017</v>
      </c>
      <c r="E2545" s="8">
        <v>3945</v>
      </c>
      <c r="F2545" t="s">
        <v>106</v>
      </c>
      <c r="G2545" t="s">
        <v>109</v>
      </c>
      <c r="H2545" t="s">
        <v>108</v>
      </c>
      <c r="I2545">
        <v>1</v>
      </c>
      <c r="J2545" t="s">
        <v>37</v>
      </c>
      <c r="K2545" t="e" vm="15">
        <v>#VALUE!</v>
      </c>
      <c r="L2545" t="e" vm="5">
        <v>#VALUE!</v>
      </c>
      <c r="M2545" t="e" vm="3">
        <v>#VALUE!</v>
      </c>
      <c r="N2545" t="s">
        <v>12</v>
      </c>
      <c r="O2545" t="s">
        <v>13</v>
      </c>
      <c r="P2545" t="s">
        <v>33</v>
      </c>
      <c r="Q2545" s="10">
        <v>6</v>
      </c>
      <c r="R2545" s="12">
        <v>12.31</v>
      </c>
      <c r="S2545" t="str">
        <f t="shared" si="119"/>
        <v>New</v>
      </c>
    </row>
    <row r="2546" spans="1:19" x14ac:dyDescent="0.35">
      <c r="A2546" s="1">
        <v>2557</v>
      </c>
      <c r="B2546" s="4">
        <v>42938</v>
      </c>
      <c r="C2546" s="4" t="str">
        <f t="shared" si="117"/>
        <v>July</v>
      </c>
      <c r="D2546" s="4" t="str">
        <f t="shared" si="118"/>
        <v>2017</v>
      </c>
      <c r="E2546" s="8">
        <v>1584</v>
      </c>
      <c r="F2546" t="s">
        <v>105</v>
      </c>
      <c r="G2546" t="s">
        <v>110</v>
      </c>
      <c r="H2546" t="s">
        <v>108</v>
      </c>
      <c r="I2546">
        <v>3</v>
      </c>
      <c r="J2546" t="s">
        <v>51</v>
      </c>
      <c r="K2546" t="e" vm="1">
        <v>#VALUE!</v>
      </c>
      <c r="L2546" t="e" vm="2">
        <v>#VALUE!</v>
      </c>
      <c r="M2546" t="e" vm="3">
        <v>#VALUE!</v>
      </c>
      <c r="N2546" t="s">
        <v>5</v>
      </c>
      <c r="O2546" t="s">
        <v>30</v>
      </c>
      <c r="P2546" t="s">
        <v>39</v>
      </c>
      <c r="Q2546" s="10">
        <v>2</v>
      </c>
      <c r="R2546" s="12">
        <v>1.22</v>
      </c>
      <c r="S2546" t="str">
        <f t="shared" si="119"/>
        <v>New</v>
      </c>
    </row>
    <row r="2547" spans="1:19" x14ac:dyDescent="0.35">
      <c r="A2547" s="1">
        <v>2558</v>
      </c>
      <c r="B2547" s="4">
        <v>42938</v>
      </c>
      <c r="C2547" s="4" t="str">
        <f t="shared" si="117"/>
        <v>July</v>
      </c>
      <c r="D2547" s="4" t="str">
        <f t="shared" si="118"/>
        <v>2017</v>
      </c>
      <c r="E2547" s="8">
        <v>2535</v>
      </c>
      <c r="F2547" t="s">
        <v>106</v>
      </c>
      <c r="G2547" t="s">
        <v>110</v>
      </c>
      <c r="H2547" t="s">
        <v>107</v>
      </c>
      <c r="I2547">
        <v>2</v>
      </c>
      <c r="J2547" t="s">
        <v>37</v>
      </c>
      <c r="K2547" t="e" vm="12">
        <v>#VALUE!</v>
      </c>
      <c r="L2547" t="e" vm="2">
        <v>#VALUE!</v>
      </c>
      <c r="M2547" t="e" vm="3">
        <v>#VALUE!</v>
      </c>
      <c r="N2547" t="s">
        <v>5</v>
      </c>
      <c r="O2547" t="s">
        <v>40</v>
      </c>
      <c r="P2547" t="s">
        <v>40</v>
      </c>
      <c r="Q2547" s="10">
        <v>5</v>
      </c>
      <c r="R2547" s="12">
        <v>12.35</v>
      </c>
      <c r="S2547" t="str">
        <f t="shared" si="119"/>
        <v>New</v>
      </c>
    </row>
    <row r="2548" spans="1:19" x14ac:dyDescent="0.35">
      <c r="A2548" s="1">
        <v>2559</v>
      </c>
      <c r="B2548" s="4">
        <v>42939</v>
      </c>
      <c r="C2548" s="4" t="str">
        <f t="shared" si="117"/>
        <v>July</v>
      </c>
      <c r="D2548" s="4" t="str">
        <f t="shared" si="118"/>
        <v>2017</v>
      </c>
      <c r="E2548" s="8">
        <v>9779</v>
      </c>
      <c r="F2548" t="s">
        <v>106</v>
      </c>
      <c r="G2548" t="s">
        <v>109</v>
      </c>
      <c r="H2548" t="s">
        <v>108</v>
      </c>
      <c r="I2548">
        <v>1</v>
      </c>
      <c r="J2548" t="s">
        <v>37</v>
      </c>
      <c r="K2548" t="e" vm="8">
        <v>#VALUE!</v>
      </c>
      <c r="L2548" t="e" vm="2">
        <v>#VALUE!</v>
      </c>
      <c r="M2548" t="e" vm="3">
        <v>#VALUE!</v>
      </c>
      <c r="N2548" t="s">
        <v>5</v>
      </c>
      <c r="O2548" t="s">
        <v>28</v>
      </c>
      <c r="P2548" t="s">
        <v>29</v>
      </c>
      <c r="Q2548" s="10">
        <v>3</v>
      </c>
      <c r="R2548" s="12">
        <v>10.38</v>
      </c>
      <c r="S2548" t="str">
        <f t="shared" si="119"/>
        <v>New</v>
      </c>
    </row>
    <row r="2549" spans="1:19" x14ac:dyDescent="0.35">
      <c r="A2549" s="1">
        <v>2560</v>
      </c>
      <c r="B2549" s="4">
        <v>42939</v>
      </c>
      <c r="C2549" s="4" t="str">
        <f t="shared" si="117"/>
        <v>July</v>
      </c>
      <c r="D2549" s="4" t="str">
        <f t="shared" si="118"/>
        <v>2017</v>
      </c>
      <c r="E2549" s="8">
        <v>2747</v>
      </c>
      <c r="F2549" t="s">
        <v>106</v>
      </c>
      <c r="G2549" t="s">
        <v>109</v>
      </c>
      <c r="H2549" t="s">
        <v>107</v>
      </c>
      <c r="I2549">
        <v>4</v>
      </c>
      <c r="J2549" t="s">
        <v>38</v>
      </c>
      <c r="K2549" t="e" vm="12">
        <v>#VALUE!</v>
      </c>
      <c r="L2549" t="e" vm="2">
        <v>#VALUE!</v>
      </c>
      <c r="M2549" t="e" vm="3">
        <v>#VALUE!</v>
      </c>
      <c r="N2549" t="s">
        <v>5</v>
      </c>
      <c r="O2549" t="s">
        <v>45</v>
      </c>
      <c r="P2549" t="s">
        <v>45</v>
      </c>
      <c r="Q2549" s="10">
        <v>2</v>
      </c>
      <c r="R2549" s="12">
        <v>10.92</v>
      </c>
      <c r="S2549" t="str">
        <f t="shared" si="119"/>
        <v>New</v>
      </c>
    </row>
    <row r="2550" spans="1:19" x14ac:dyDescent="0.35">
      <c r="A2550" s="1">
        <v>2561</v>
      </c>
      <c r="B2550" s="4">
        <v>42939</v>
      </c>
      <c r="C2550" s="4" t="str">
        <f t="shared" si="117"/>
        <v>July</v>
      </c>
      <c r="D2550" s="4" t="str">
        <f t="shared" si="118"/>
        <v>2017</v>
      </c>
      <c r="E2550" s="8">
        <v>3434</v>
      </c>
      <c r="F2550" t="s">
        <v>105</v>
      </c>
      <c r="G2550" t="s">
        <v>109</v>
      </c>
      <c r="H2550" t="s">
        <v>107</v>
      </c>
      <c r="I2550">
        <v>5</v>
      </c>
      <c r="J2550" t="s">
        <v>37</v>
      </c>
      <c r="K2550" t="e" vm="12">
        <v>#VALUE!</v>
      </c>
      <c r="L2550" t="e" vm="2">
        <v>#VALUE!</v>
      </c>
      <c r="M2550" t="e" vm="3">
        <v>#VALUE!</v>
      </c>
      <c r="N2550" t="s">
        <v>5</v>
      </c>
      <c r="O2550" t="s">
        <v>7</v>
      </c>
      <c r="P2550" t="s">
        <v>8</v>
      </c>
      <c r="Q2550" s="10">
        <v>6</v>
      </c>
      <c r="R2550" s="12">
        <v>41.69</v>
      </c>
      <c r="S2550" t="str">
        <f t="shared" si="119"/>
        <v>New</v>
      </c>
    </row>
    <row r="2551" spans="1:19" x14ac:dyDescent="0.35">
      <c r="A2551" s="1">
        <v>2562</v>
      </c>
      <c r="B2551" s="4">
        <v>42939</v>
      </c>
      <c r="C2551" s="4" t="str">
        <f t="shared" si="117"/>
        <v>July</v>
      </c>
      <c r="D2551" s="4" t="str">
        <f t="shared" si="118"/>
        <v>2017</v>
      </c>
      <c r="E2551" s="8">
        <v>780</v>
      </c>
      <c r="F2551" t="s">
        <v>106</v>
      </c>
      <c r="G2551" t="s">
        <v>109</v>
      </c>
      <c r="H2551" t="s">
        <v>107</v>
      </c>
      <c r="I2551">
        <v>5</v>
      </c>
      <c r="J2551" t="s">
        <v>71</v>
      </c>
      <c r="K2551" t="e" vm="9">
        <v>#VALUE!</v>
      </c>
      <c r="L2551" t="e" vm="7">
        <v>#VALUE!</v>
      </c>
      <c r="M2551" t="e" vm="3">
        <v>#VALUE!</v>
      </c>
      <c r="N2551" t="s">
        <v>5</v>
      </c>
      <c r="O2551" t="s">
        <v>29</v>
      </c>
      <c r="P2551" t="s">
        <v>29</v>
      </c>
      <c r="Q2551" s="10">
        <v>5</v>
      </c>
      <c r="R2551" s="12">
        <v>11.64</v>
      </c>
      <c r="S2551" t="str">
        <f t="shared" si="119"/>
        <v>Retained</v>
      </c>
    </row>
    <row r="2552" spans="1:19" x14ac:dyDescent="0.35">
      <c r="A2552" s="1">
        <v>2563</v>
      </c>
      <c r="B2552" s="4">
        <v>42939</v>
      </c>
      <c r="C2552" s="4" t="str">
        <f t="shared" si="117"/>
        <v>July</v>
      </c>
      <c r="D2552" s="4" t="str">
        <f t="shared" si="118"/>
        <v>2017</v>
      </c>
      <c r="E2552" s="8">
        <v>997</v>
      </c>
      <c r="F2552" t="s">
        <v>105</v>
      </c>
      <c r="G2552" t="s">
        <v>109</v>
      </c>
      <c r="H2552" t="s">
        <v>107</v>
      </c>
      <c r="I2552">
        <v>4</v>
      </c>
      <c r="J2552" t="s">
        <v>72</v>
      </c>
      <c r="K2552" t="e" vm="4">
        <v>#VALUE!</v>
      </c>
      <c r="L2552" t="e" vm="5">
        <v>#VALUE!</v>
      </c>
      <c r="M2552" t="e" vm="3">
        <v>#VALUE!</v>
      </c>
      <c r="N2552" t="s">
        <v>5</v>
      </c>
      <c r="O2552" t="s">
        <v>30</v>
      </c>
      <c r="P2552" t="s">
        <v>69</v>
      </c>
      <c r="Q2552" s="10">
        <v>5</v>
      </c>
      <c r="R2552" s="12">
        <v>6.43</v>
      </c>
      <c r="S2552" t="str">
        <f t="shared" si="119"/>
        <v>Retained</v>
      </c>
    </row>
    <row r="2553" spans="1:19" x14ac:dyDescent="0.35">
      <c r="A2553" s="1">
        <v>2564</v>
      </c>
      <c r="B2553" s="4">
        <v>42939</v>
      </c>
      <c r="C2553" s="4" t="str">
        <f t="shared" si="117"/>
        <v>July</v>
      </c>
      <c r="D2553" s="4" t="str">
        <f t="shared" si="118"/>
        <v>2017</v>
      </c>
      <c r="E2553" s="8">
        <v>36</v>
      </c>
      <c r="F2553" t="s">
        <v>106</v>
      </c>
      <c r="G2553" t="s">
        <v>109</v>
      </c>
      <c r="H2553" t="s">
        <v>108</v>
      </c>
      <c r="I2553">
        <v>1</v>
      </c>
      <c r="J2553" t="s">
        <v>51</v>
      </c>
      <c r="K2553" t="e" vm="6">
        <v>#VALUE!</v>
      </c>
      <c r="L2553" t="e" vm="7">
        <v>#VALUE!</v>
      </c>
      <c r="M2553" t="e" vm="3">
        <v>#VALUE!</v>
      </c>
      <c r="N2553" t="s">
        <v>12</v>
      </c>
      <c r="O2553" t="s">
        <v>22</v>
      </c>
      <c r="P2553" t="s">
        <v>50</v>
      </c>
      <c r="Q2553" s="10">
        <v>5</v>
      </c>
      <c r="R2553" s="12">
        <v>15.3</v>
      </c>
      <c r="S2553" t="str">
        <f t="shared" si="119"/>
        <v>New</v>
      </c>
    </row>
    <row r="2554" spans="1:19" x14ac:dyDescent="0.35">
      <c r="A2554" s="1">
        <v>2565</v>
      </c>
      <c r="B2554" s="4">
        <v>42939</v>
      </c>
      <c r="C2554" s="4" t="str">
        <f t="shared" si="117"/>
        <v>July</v>
      </c>
      <c r="D2554" s="4" t="str">
        <f t="shared" si="118"/>
        <v>2017</v>
      </c>
      <c r="E2554" s="8">
        <v>5063</v>
      </c>
      <c r="F2554" t="s">
        <v>106</v>
      </c>
      <c r="G2554" t="s">
        <v>110</v>
      </c>
      <c r="H2554" t="s">
        <v>107</v>
      </c>
      <c r="I2554">
        <v>3</v>
      </c>
      <c r="J2554" t="s">
        <v>37</v>
      </c>
      <c r="K2554" t="e" vm="4">
        <v>#VALUE!</v>
      </c>
      <c r="L2554" t="e" vm="5">
        <v>#VALUE!</v>
      </c>
      <c r="M2554" t="e" vm="3">
        <v>#VALUE!</v>
      </c>
      <c r="N2554" t="s">
        <v>5</v>
      </c>
      <c r="O2554" t="s">
        <v>7</v>
      </c>
      <c r="P2554" t="s">
        <v>8</v>
      </c>
      <c r="Q2554" s="10">
        <v>3</v>
      </c>
      <c r="R2554" s="12">
        <v>8.15</v>
      </c>
      <c r="S2554" t="str">
        <f t="shared" si="119"/>
        <v>Retained</v>
      </c>
    </row>
    <row r="2555" spans="1:19" x14ac:dyDescent="0.35">
      <c r="A2555" s="1">
        <v>2566</v>
      </c>
      <c r="B2555" s="4">
        <v>42939</v>
      </c>
      <c r="C2555" s="4" t="str">
        <f t="shared" si="117"/>
        <v>July</v>
      </c>
      <c r="D2555" s="4" t="str">
        <f t="shared" si="118"/>
        <v>2017</v>
      </c>
      <c r="E2555" s="8">
        <v>9225</v>
      </c>
      <c r="F2555" t="s">
        <v>105</v>
      </c>
      <c r="G2555" t="s">
        <v>110</v>
      </c>
      <c r="H2555" t="s">
        <v>107</v>
      </c>
      <c r="I2555">
        <v>2</v>
      </c>
      <c r="J2555" t="s">
        <v>37</v>
      </c>
      <c r="K2555" t="e" vm="6">
        <v>#VALUE!</v>
      </c>
      <c r="L2555" t="e" vm="7">
        <v>#VALUE!</v>
      </c>
      <c r="M2555" t="e" vm="3">
        <v>#VALUE!</v>
      </c>
      <c r="N2555" t="s">
        <v>5</v>
      </c>
      <c r="O2555" t="s">
        <v>40</v>
      </c>
      <c r="P2555" t="s">
        <v>40</v>
      </c>
      <c r="Q2555" s="10">
        <v>4</v>
      </c>
      <c r="R2555" s="12">
        <v>20.74</v>
      </c>
      <c r="S2555" t="str">
        <f t="shared" si="119"/>
        <v>Retained</v>
      </c>
    </row>
    <row r="2556" spans="1:19" x14ac:dyDescent="0.35">
      <c r="A2556" s="1">
        <v>2567</v>
      </c>
      <c r="B2556" s="4">
        <v>42940</v>
      </c>
      <c r="C2556" s="4" t="str">
        <f t="shared" si="117"/>
        <v>July</v>
      </c>
      <c r="D2556" s="4" t="str">
        <f t="shared" si="118"/>
        <v>2017</v>
      </c>
      <c r="E2556" s="8">
        <v>5813</v>
      </c>
      <c r="F2556" t="s">
        <v>106</v>
      </c>
      <c r="G2556" t="s">
        <v>109</v>
      </c>
      <c r="H2556" t="s">
        <v>108</v>
      </c>
      <c r="I2556">
        <v>4</v>
      </c>
      <c r="J2556" t="s">
        <v>37</v>
      </c>
      <c r="K2556" t="e" vm="4">
        <v>#VALUE!</v>
      </c>
      <c r="L2556" t="e" vm="5">
        <v>#VALUE!</v>
      </c>
      <c r="M2556" t="e" vm="3">
        <v>#VALUE!</v>
      </c>
      <c r="N2556" t="s">
        <v>12</v>
      </c>
      <c r="O2556" t="s">
        <v>13</v>
      </c>
      <c r="P2556" t="s">
        <v>24</v>
      </c>
      <c r="Q2556" s="10">
        <v>4</v>
      </c>
      <c r="R2556" s="12">
        <v>8.09</v>
      </c>
      <c r="S2556" t="str">
        <f t="shared" si="119"/>
        <v>Retained</v>
      </c>
    </row>
    <row r="2557" spans="1:19" x14ac:dyDescent="0.35">
      <c r="A2557" s="1">
        <v>2568</v>
      </c>
      <c r="B2557" s="4">
        <v>42940</v>
      </c>
      <c r="C2557" s="4" t="str">
        <f t="shared" si="117"/>
        <v>July</v>
      </c>
      <c r="D2557" s="4" t="str">
        <f t="shared" si="118"/>
        <v>2017</v>
      </c>
      <c r="E2557" s="8">
        <v>6348</v>
      </c>
      <c r="F2557" t="s">
        <v>106</v>
      </c>
      <c r="G2557" t="s">
        <v>110</v>
      </c>
      <c r="H2557" t="s">
        <v>107</v>
      </c>
      <c r="I2557">
        <v>2</v>
      </c>
      <c r="J2557" t="s">
        <v>51</v>
      </c>
      <c r="K2557" t="e" vm="17">
        <v>#VALUE!</v>
      </c>
      <c r="L2557" t="e" vm="5">
        <v>#VALUE!</v>
      </c>
      <c r="M2557" t="e" vm="3">
        <v>#VALUE!</v>
      </c>
      <c r="N2557" t="s">
        <v>5</v>
      </c>
      <c r="O2557" t="s">
        <v>45</v>
      </c>
      <c r="P2557" t="s">
        <v>45</v>
      </c>
      <c r="Q2557" s="10">
        <v>5</v>
      </c>
      <c r="R2557" s="12">
        <v>24.6</v>
      </c>
      <c r="S2557" t="str">
        <f t="shared" si="119"/>
        <v>Retained</v>
      </c>
    </row>
    <row r="2558" spans="1:19" x14ac:dyDescent="0.35">
      <c r="A2558" s="1">
        <v>2569</v>
      </c>
      <c r="B2558" s="4">
        <v>42940</v>
      </c>
      <c r="C2558" s="4" t="str">
        <f t="shared" si="117"/>
        <v>July</v>
      </c>
      <c r="D2558" s="4" t="str">
        <f t="shared" si="118"/>
        <v>2017</v>
      </c>
      <c r="E2558" s="8">
        <v>9997</v>
      </c>
      <c r="F2558" t="s">
        <v>105</v>
      </c>
      <c r="G2558" t="s">
        <v>110</v>
      </c>
      <c r="H2558" t="s">
        <v>107</v>
      </c>
      <c r="I2558">
        <v>2</v>
      </c>
      <c r="J2558" t="s">
        <v>51</v>
      </c>
      <c r="K2558" t="e" vm="13">
        <v>#VALUE!</v>
      </c>
      <c r="L2558" t="e" vm="5">
        <v>#VALUE!</v>
      </c>
      <c r="M2558" t="e" vm="3">
        <v>#VALUE!</v>
      </c>
      <c r="N2558" t="s">
        <v>12</v>
      </c>
      <c r="O2558" t="s">
        <v>22</v>
      </c>
      <c r="P2558" t="s">
        <v>50</v>
      </c>
      <c r="Q2558" s="10">
        <v>5</v>
      </c>
      <c r="R2558" s="12">
        <v>18.16</v>
      </c>
      <c r="S2558" t="str">
        <f t="shared" si="119"/>
        <v>Retained</v>
      </c>
    </row>
    <row r="2559" spans="1:19" x14ac:dyDescent="0.35">
      <c r="A2559" s="1">
        <v>2570</v>
      </c>
      <c r="B2559" s="4">
        <v>42940</v>
      </c>
      <c r="C2559" s="4" t="str">
        <f t="shared" si="117"/>
        <v>July</v>
      </c>
      <c r="D2559" s="4" t="str">
        <f t="shared" si="118"/>
        <v>2017</v>
      </c>
      <c r="E2559" s="8">
        <v>7896</v>
      </c>
      <c r="F2559" t="s">
        <v>105</v>
      </c>
      <c r="G2559" t="s">
        <v>110</v>
      </c>
      <c r="H2559" t="s">
        <v>107</v>
      </c>
      <c r="I2559">
        <v>2</v>
      </c>
      <c r="J2559" t="s">
        <v>72</v>
      </c>
      <c r="K2559" t="e" vm="10">
        <v>#VALUE!</v>
      </c>
      <c r="L2559" t="e" vm="5">
        <v>#VALUE!</v>
      </c>
      <c r="M2559" t="e" vm="3">
        <v>#VALUE!</v>
      </c>
      <c r="N2559" t="s">
        <v>5</v>
      </c>
      <c r="O2559" t="s">
        <v>28</v>
      </c>
      <c r="P2559" t="s">
        <v>8</v>
      </c>
      <c r="Q2559" s="10">
        <v>4</v>
      </c>
      <c r="R2559" s="12">
        <v>3.81</v>
      </c>
      <c r="S2559" t="str">
        <f t="shared" si="119"/>
        <v>New</v>
      </c>
    </row>
    <row r="2560" spans="1:19" x14ac:dyDescent="0.35">
      <c r="A2560" s="1">
        <v>2571</v>
      </c>
      <c r="B2560" s="4">
        <v>42940</v>
      </c>
      <c r="C2560" s="4" t="str">
        <f t="shared" si="117"/>
        <v>July</v>
      </c>
      <c r="D2560" s="4" t="str">
        <f t="shared" si="118"/>
        <v>2017</v>
      </c>
      <c r="E2560" s="8">
        <v>5501</v>
      </c>
      <c r="F2560" t="s">
        <v>105</v>
      </c>
      <c r="G2560" t="s">
        <v>109</v>
      </c>
      <c r="H2560" t="s">
        <v>107</v>
      </c>
      <c r="I2560">
        <v>4</v>
      </c>
      <c r="J2560" t="s">
        <v>37</v>
      </c>
      <c r="K2560" t="e" vm="13">
        <v>#VALUE!</v>
      </c>
      <c r="L2560" t="e" vm="5">
        <v>#VALUE!</v>
      </c>
      <c r="M2560" t="e" vm="3">
        <v>#VALUE!</v>
      </c>
      <c r="N2560" t="s">
        <v>12</v>
      </c>
      <c r="O2560" t="s">
        <v>13</v>
      </c>
      <c r="P2560" t="s">
        <v>33</v>
      </c>
      <c r="Q2560" s="10">
        <v>4</v>
      </c>
      <c r="R2560" s="12">
        <v>7.04</v>
      </c>
      <c r="S2560" t="str">
        <f t="shared" si="119"/>
        <v>Retained</v>
      </c>
    </row>
    <row r="2561" spans="1:19" x14ac:dyDescent="0.35">
      <c r="A2561" s="1">
        <v>2572</v>
      </c>
      <c r="B2561" s="4">
        <v>42940</v>
      </c>
      <c r="C2561" s="4" t="str">
        <f t="shared" si="117"/>
        <v>July</v>
      </c>
      <c r="D2561" s="4" t="str">
        <f t="shared" si="118"/>
        <v>2017</v>
      </c>
      <c r="E2561" s="8">
        <v>8207</v>
      </c>
      <c r="F2561" t="s">
        <v>105</v>
      </c>
      <c r="G2561" t="s">
        <v>110</v>
      </c>
      <c r="H2561" t="s">
        <v>108</v>
      </c>
      <c r="I2561">
        <v>0</v>
      </c>
      <c r="J2561" t="s">
        <v>38</v>
      </c>
      <c r="K2561" t="e" vm="9">
        <v>#VALUE!</v>
      </c>
      <c r="L2561" t="e" vm="7">
        <v>#VALUE!</v>
      </c>
      <c r="M2561" t="e" vm="3">
        <v>#VALUE!</v>
      </c>
      <c r="N2561" t="s">
        <v>9</v>
      </c>
      <c r="O2561" t="s">
        <v>19</v>
      </c>
      <c r="P2561" t="s">
        <v>19</v>
      </c>
      <c r="Q2561" s="10">
        <v>3</v>
      </c>
      <c r="R2561" s="12">
        <v>5.13</v>
      </c>
      <c r="S2561" t="str">
        <f t="shared" si="119"/>
        <v>New</v>
      </c>
    </row>
    <row r="2562" spans="1:19" x14ac:dyDescent="0.35">
      <c r="A2562" s="1">
        <v>2573</v>
      </c>
      <c r="B2562" s="4">
        <v>42940</v>
      </c>
      <c r="C2562" s="4" t="str">
        <f t="shared" ref="C2562:C2625" si="120">TEXT(B2562, "MMMM")</f>
        <v>July</v>
      </c>
      <c r="D2562" s="4" t="str">
        <f t="shared" ref="D2562:D2625" si="121">TEXT(B2562, "YYYY")</f>
        <v>2017</v>
      </c>
      <c r="E2562" s="8">
        <v>9507</v>
      </c>
      <c r="F2562" t="s">
        <v>106</v>
      </c>
      <c r="G2562" t="s">
        <v>109</v>
      </c>
      <c r="H2562" t="s">
        <v>108</v>
      </c>
      <c r="I2562">
        <v>1</v>
      </c>
      <c r="J2562" t="s">
        <v>37</v>
      </c>
      <c r="K2562" t="e" vm="1">
        <v>#VALUE!</v>
      </c>
      <c r="L2562" t="e" vm="2">
        <v>#VALUE!</v>
      </c>
      <c r="M2562" t="e" vm="3">
        <v>#VALUE!</v>
      </c>
      <c r="N2562" t="s">
        <v>5</v>
      </c>
      <c r="O2562" t="s">
        <v>45</v>
      </c>
      <c r="P2562" t="s">
        <v>45</v>
      </c>
      <c r="Q2562" s="10">
        <v>6</v>
      </c>
      <c r="R2562" s="12">
        <v>4.59</v>
      </c>
      <c r="S2562" t="str">
        <f t="shared" ref="S2562:S2625" si="122">IF(COUNTIFS(E:E, E2562, B:B, "&lt;="&amp;B2562)&gt;1, "Retained", "New")</f>
        <v>New</v>
      </c>
    </row>
    <row r="2563" spans="1:19" x14ac:dyDescent="0.35">
      <c r="A2563" s="1">
        <v>2574</v>
      </c>
      <c r="B2563" s="4">
        <v>42940</v>
      </c>
      <c r="C2563" s="4" t="str">
        <f t="shared" si="120"/>
        <v>July</v>
      </c>
      <c r="D2563" s="4" t="str">
        <f t="shared" si="121"/>
        <v>2017</v>
      </c>
      <c r="E2563" s="8">
        <v>10145</v>
      </c>
      <c r="F2563" t="s">
        <v>105</v>
      </c>
      <c r="G2563" t="s">
        <v>110</v>
      </c>
      <c r="H2563" t="s">
        <v>107</v>
      </c>
      <c r="I2563">
        <v>1</v>
      </c>
      <c r="J2563" t="s">
        <v>37</v>
      </c>
      <c r="K2563" t="e" vm="9">
        <v>#VALUE!</v>
      </c>
      <c r="L2563" t="e" vm="7">
        <v>#VALUE!</v>
      </c>
      <c r="M2563" t="e" vm="3">
        <v>#VALUE!</v>
      </c>
      <c r="N2563" t="s">
        <v>5</v>
      </c>
      <c r="O2563" t="s">
        <v>15</v>
      </c>
      <c r="P2563" t="s">
        <v>15</v>
      </c>
      <c r="Q2563" s="10">
        <v>4</v>
      </c>
      <c r="R2563" s="12">
        <v>31.14</v>
      </c>
      <c r="S2563" t="str">
        <f t="shared" si="122"/>
        <v>New</v>
      </c>
    </row>
    <row r="2564" spans="1:19" x14ac:dyDescent="0.35">
      <c r="A2564" s="1">
        <v>2575</v>
      </c>
      <c r="B2564" s="4">
        <v>42940</v>
      </c>
      <c r="C2564" s="4" t="str">
        <f t="shared" si="120"/>
        <v>July</v>
      </c>
      <c r="D2564" s="4" t="str">
        <f t="shared" si="121"/>
        <v>2017</v>
      </c>
      <c r="E2564" s="8">
        <v>3840</v>
      </c>
      <c r="F2564" t="s">
        <v>105</v>
      </c>
      <c r="G2564" t="s">
        <v>110</v>
      </c>
      <c r="H2564" t="s">
        <v>107</v>
      </c>
      <c r="I2564">
        <v>0</v>
      </c>
      <c r="J2564" t="s">
        <v>72</v>
      </c>
      <c r="K2564" t="e" vm="15">
        <v>#VALUE!</v>
      </c>
      <c r="L2564" t="e" vm="5">
        <v>#VALUE!</v>
      </c>
      <c r="M2564" t="e" vm="3">
        <v>#VALUE!</v>
      </c>
      <c r="N2564" t="s">
        <v>9</v>
      </c>
      <c r="O2564" t="s">
        <v>10</v>
      </c>
      <c r="P2564" t="s">
        <v>58</v>
      </c>
      <c r="Q2564" s="10">
        <v>4</v>
      </c>
      <c r="R2564" s="12">
        <v>15.54</v>
      </c>
      <c r="S2564" t="str">
        <f t="shared" si="122"/>
        <v>New</v>
      </c>
    </row>
    <row r="2565" spans="1:19" x14ac:dyDescent="0.35">
      <c r="A2565" s="1">
        <v>2576</v>
      </c>
      <c r="B2565" s="4">
        <v>42941</v>
      </c>
      <c r="C2565" s="4" t="str">
        <f t="shared" si="120"/>
        <v>July</v>
      </c>
      <c r="D2565" s="4" t="str">
        <f t="shared" si="121"/>
        <v>2017</v>
      </c>
      <c r="E2565" s="8">
        <v>4676</v>
      </c>
      <c r="F2565" t="s">
        <v>105</v>
      </c>
      <c r="G2565" t="s">
        <v>110</v>
      </c>
      <c r="H2565" t="s">
        <v>107</v>
      </c>
      <c r="I2565">
        <v>0</v>
      </c>
      <c r="J2565" t="s">
        <v>37</v>
      </c>
      <c r="K2565" t="e" vm="17">
        <v>#VALUE!</v>
      </c>
      <c r="L2565" t="e" vm="5">
        <v>#VALUE!</v>
      </c>
      <c r="M2565" t="e" vm="3">
        <v>#VALUE!</v>
      </c>
      <c r="N2565" t="s">
        <v>5</v>
      </c>
      <c r="O2565" t="s">
        <v>20</v>
      </c>
      <c r="P2565" t="s">
        <v>21</v>
      </c>
      <c r="Q2565" s="10">
        <v>3</v>
      </c>
      <c r="R2565" s="12">
        <v>4.18</v>
      </c>
      <c r="S2565" t="str">
        <f t="shared" si="122"/>
        <v>New</v>
      </c>
    </row>
    <row r="2566" spans="1:19" x14ac:dyDescent="0.35">
      <c r="A2566" s="1">
        <v>2577</v>
      </c>
      <c r="B2566" s="4">
        <v>42941</v>
      </c>
      <c r="C2566" s="4" t="str">
        <f t="shared" si="120"/>
        <v>July</v>
      </c>
      <c r="D2566" s="4" t="str">
        <f t="shared" si="121"/>
        <v>2017</v>
      </c>
      <c r="E2566" s="8">
        <v>6530</v>
      </c>
      <c r="F2566" t="s">
        <v>106</v>
      </c>
      <c r="G2566" t="s">
        <v>109</v>
      </c>
      <c r="H2566" t="s">
        <v>107</v>
      </c>
      <c r="I2566">
        <v>0</v>
      </c>
      <c r="J2566" t="s">
        <v>71</v>
      </c>
      <c r="K2566" t="e" vm="13">
        <v>#VALUE!</v>
      </c>
      <c r="L2566" t="e" vm="5">
        <v>#VALUE!</v>
      </c>
      <c r="M2566" t="e" vm="3">
        <v>#VALUE!</v>
      </c>
      <c r="N2566" t="s">
        <v>5</v>
      </c>
      <c r="O2566" t="s">
        <v>30</v>
      </c>
      <c r="P2566" t="s">
        <v>8</v>
      </c>
      <c r="Q2566" s="10">
        <v>4</v>
      </c>
      <c r="R2566" s="12">
        <v>20.25</v>
      </c>
      <c r="S2566" t="str">
        <f t="shared" si="122"/>
        <v>Retained</v>
      </c>
    </row>
    <row r="2567" spans="1:19" x14ac:dyDescent="0.35">
      <c r="A2567" s="1">
        <v>2578</v>
      </c>
      <c r="B2567" s="4">
        <v>42941</v>
      </c>
      <c r="C2567" s="4" t="str">
        <f t="shared" si="120"/>
        <v>July</v>
      </c>
      <c r="D2567" s="4" t="str">
        <f t="shared" si="121"/>
        <v>2017</v>
      </c>
      <c r="E2567" s="8">
        <v>5086</v>
      </c>
      <c r="F2567" t="s">
        <v>105</v>
      </c>
      <c r="G2567" t="s">
        <v>109</v>
      </c>
      <c r="H2567" t="s">
        <v>108</v>
      </c>
      <c r="I2567">
        <v>3</v>
      </c>
      <c r="J2567" t="s">
        <v>4</v>
      </c>
      <c r="K2567" t="e" vm="1">
        <v>#VALUE!</v>
      </c>
      <c r="L2567" t="e" vm="2">
        <v>#VALUE!</v>
      </c>
      <c r="M2567" t="e" vm="3">
        <v>#VALUE!</v>
      </c>
      <c r="N2567" t="s">
        <v>5</v>
      </c>
      <c r="O2567" t="s">
        <v>19</v>
      </c>
      <c r="P2567" t="s">
        <v>19</v>
      </c>
      <c r="Q2567" s="10">
        <v>5</v>
      </c>
      <c r="R2567" s="12">
        <v>11.04</v>
      </c>
      <c r="S2567" t="str">
        <f t="shared" si="122"/>
        <v>New</v>
      </c>
    </row>
    <row r="2568" spans="1:19" x14ac:dyDescent="0.35">
      <c r="A2568" s="1">
        <v>2579</v>
      </c>
      <c r="B2568" s="4">
        <v>42941</v>
      </c>
      <c r="C2568" s="4" t="str">
        <f t="shared" si="120"/>
        <v>July</v>
      </c>
      <c r="D2568" s="4" t="str">
        <f t="shared" si="121"/>
        <v>2017</v>
      </c>
      <c r="E2568" s="8">
        <v>170</v>
      </c>
      <c r="F2568" t="s">
        <v>106</v>
      </c>
      <c r="G2568" t="s">
        <v>109</v>
      </c>
      <c r="H2568" t="s">
        <v>108</v>
      </c>
      <c r="I2568">
        <v>1</v>
      </c>
      <c r="J2568" t="s">
        <v>51</v>
      </c>
      <c r="K2568" t="e" vm="1">
        <v>#VALUE!</v>
      </c>
      <c r="L2568" t="e" vm="2">
        <v>#VALUE!</v>
      </c>
      <c r="M2568" t="e" vm="3">
        <v>#VALUE!</v>
      </c>
      <c r="N2568" t="s">
        <v>9</v>
      </c>
      <c r="O2568" t="s">
        <v>59</v>
      </c>
      <c r="P2568" t="s">
        <v>60</v>
      </c>
      <c r="Q2568" s="10">
        <v>4</v>
      </c>
      <c r="R2568" s="12">
        <v>1.95</v>
      </c>
      <c r="S2568" t="str">
        <f t="shared" si="122"/>
        <v>Retained</v>
      </c>
    </row>
    <row r="2569" spans="1:19" x14ac:dyDescent="0.35">
      <c r="A2569" s="1">
        <v>2580</v>
      </c>
      <c r="B2569" s="4">
        <v>42941</v>
      </c>
      <c r="C2569" s="4" t="str">
        <f t="shared" si="120"/>
        <v>July</v>
      </c>
      <c r="D2569" s="4" t="str">
        <f t="shared" si="121"/>
        <v>2017</v>
      </c>
      <c r="E2569" s="8">
        <v>1676</v>
      </c>
      <c r="F2569" t="s">
        <v>106</v>
      </c>
      <c r="G2569" t="s">
        <v>110</v>
      </c>
      <c r="H2569" t="s">
        <v>108</v>
      </c>
      <c r="I2569">
        <v>3</v>
      </c>
      <c r="J2569" t="s">
        <v>37</v>
      </c>
      <c r="K2569" t="e" vm="4">
        <v>#VALUE!</v>
      </c>
      <c r="L2569" t="e" vm="5">
        <v>#VALUE!</v>
      </c>
      <c r="M2569" t="e" vm="3">
        <v>#VALUE!</v>
      </c>
      <c r="N2569" t="s">
        <v>9</v>
      </c>
      <c r="O2569" t="s">
        <v>10</v>
      </c>
      <c r="P2569" t="s">
        <v>52</v>
      </c>
      <c r="Q2569" s="10">
        <v>3</v>
      </c>
      <c r="R2569" s="12">
        <v>16.3</v>
      </c>
      <c r="S2569" t="str">
        <f t="shared" si="122"/>
        <v>New</v>
      </c>
    </row>
    <row r="2570" spans="1:19" x14ac:dyDescent="0.35">
      <c r="A2570" s="1">
        <v>2581</v>
      </c>
      <c r="B2570" s="4">
        <v>42941</v>
      </c>
      <c r="C2570" s="4" t="str">
        <f t="shared" si="120"/>
        <v>July</v>
      </c>
      <c r="D2570" s="4" t="str">
        <f t="shared" si="121"/>
        <v>2017</v>
      </c>
      <c r="E2570" s="8">
        <v>6414</v>
      </c>
      <c r="F2570" t="s">
        <v>106</v>
      </c>
      <c r="G2570" t="s">
        <v>110</v>
      </c>
      <c r="H2570" t="s">
        <v>107</v>
      </c>
      <c r="I2570">
        <v>1</v>
      </c>
      <c r="J2570" t="s">
        <v>37</v>
      </c>
      <c r="K2570" t="e" vm="12">
        <v>#VALUE!</v>
      </c>
      <c r="L2570" t="e" vm="2">
        <v>#VALUE!</v>
      </c>
      <c r="M2570" t="e" vm="3">
        <v>#VALUE!</v>
      </c>
      <c r="N2570" t="s">
        <v>5</v>
      </c>
      <c r="O2570" t="s">
        <v>30</v>
      </c>
      <c r="P2570" t="s">
        <v>8</v>
      </c>
      <c r="Q2570" s="10">
        <v>3</v>
      </c>
      <c r="R2570" s="12">
        <v>5.04</v>
      </c>
      <c r="S2570" t="str">
        <f t="shared" si="122"/>
        <v>New</v>
      </c>
    </row>
    <row r="2571" spans="1:19" x14ac:dyDescent="0.35">
      <c r="A2571" s="1">
        <v>2582</v>
      </c>
      <c r="B2571" s="4">
        <v>42941</v>
      </c>
      <c r="C2571" s="4" t="str">
        <f t="shared" si="120"/>
        <v>July</v>
      </c>
      <c r="D2571" s="4" t="str">
        <f t="shared" si="121"/>
        <v>2017</v>
      </c>
      <c r="E2571" s="8">
        <v>8015</v>
      </c>
      <c r="F2571" t="s">
        <v>106</v>
      </c>
      <c r="G2571" t="s">
        <v>110</v>
      </c>
      <c r="H2571" t="s">
        <v>108</v>
      </c>
      <c r="I2571">
        <v>2</v>
      </c>
      <c r="J2571" t="s">
        <v>51</v>
      </c>
      <c r="K2571" t="e" vm="9">
        <v>#VALUE!</v>
      </c>
      <c r="L2571" t="e" vm="7">
        <v>#VALUE!</v>
      </c>
      <c r="M2571" t="e" vm="3">
        <v>#VALUE!</v>
      </c>
      <c r="N2571" t="s">
        <v>5</v>
      </c>
      <c r="O2571" t="s">
        <v>45</v>
      </c>
      <c r="P2571" t="s">
        <v>45</v>
      </c>
      <c r="Q2571" s="10">
        <v>2</v>
      </c>
      <c r="R2571" s="12">
        <v>5.89</v>
      </c>
      <c r="S2571" t="str">
        <f t="shared" si="122"/>
        <v>Retained</v>
      </c>
    </row>
    <row r="2572" spans="1:19" x14ac:dyDescent="0.35">
      <c r="A2572" s="1">
        <v>2583</v>
      </c>
      <c r="B2572" s="4">
        <v>42941</v>
      </c>
      <c r="C2572" s="4" t="str">
        <f t="shared" si="120"/>
        <v>July</v>
      </c>
      <c r="D2572" s="4" t="str">
        <f t="shared" si="121"/>
        <v>2017</v>
      </c>
      <c r="E2572" s="8">
        <v>9162</v>
      </c>
      <c r="F2572" t="s">
        <v>106</v>
      </c>
      <c r="G2572" t="s">
        <v>110</v>
      </c>
      <c r="H2572" t="s">
        <v>108</v>
      </c>
      <c r="I2572">
        <v>3</v>
      </c>
      <c r="J2572" t="s">
        <v>4</v>
      </c>
      <c r="K2572" t="e" vm="9">
        <v>#VALUE!</v>
      </c>
      <c r="L2572" t="e" vm="7">
        <v>#VALUE!</v>
      </c>
      <c r="M2572" t="e" vm="3">
        <v>#VALUE!</v>
      </c>
      <c r="N2572" t="s">
        <v>5</v>
      </c>
      <c r="O2572" t="s">
        <v>6</v>
      </c>
      <c r="P2572" t="s">
        <v>6</v>
      </c>
      <c r="Q2572" s="10">
        <v>4</v>
      </c>
      <c r="R2572" s="12">
        <v>8.5500000000000007</v>
      </c>
      <c r="S2572" t="str">
        <f t="shared" si="122"/>
        <v>New</v>
      </c>
    </row>
    <row r="2573" spans="1:19" x14ac:dyDescent="0.35">
      <c r="A2573" s="1">
        <v>2584</v>
      </c>
      <c r="B2573" s="4">
        <v>42941</v>
      </c>
      <c r="C2573" s="4" t="str">
        <f t="shared" si="120"/>
        <v>July</v>
      </c>
      <c r="D2573" s="4" t="str">
        <f t="shared" si="121"/>
        <v>2017</v>
      </c>
      <c r="E2573" s="8">
        <v>2688</v>
      </c>
      <c r="F2573" t="s">
        <v>105</v>
      </c>
      <c r="G2573" t="s">
        <v>110</v>
      </c>
      <c r="H2573" t="s">
        <v>107</v>
      </c>
      <c r="I2573">
        <v>5</v>
      </c>
      <c r="J2573" t="s">
        <v>4</v>
      </c>
      <c r="K2573" t="e" vm="8">
        <v>#VALUE!</v>
      </c>
      <c r="L2573" t="e" vm="2">
        <v>#VALUE!</v>
      </c>
      <c r="M2573" t="e" vm="3">
        <v>#VALUE!</v>
      </c>
      <c r="N2573" t="s">
        <v>5</v>
      </c>
      <c r="O2573" t="s">
        <v>28</v>
      </c>
      <c r="P2573" t="s">
        <v>8</v>
      </c>
      <c r="Q2573" s="10">
        <v>4</v>
      </c>
      <c r="R2573" s="12">
        <v>15.48</v>
      </c>
      <c r="S2573" t="str">
        <f t="shared" si="122"/>
        <v>New</v>
      </c>
    </row>
    <row r="2574" spans="1:19" x14ac:dyDescent="0.35">
      <c r="A2574" s="1">
        <v>2585</v>
      </c>
      <c r="B2574" s="4">
        <v>42941</v>
      </c>
      <c r="C2574" s="4" t="str">
        <f t="shared" si="120"/>
        <v>July</v>
      </c>
      <c r="D2574" s="4" t="str">
        <f t="shared" si="121"/>
        <v>2017</v>
      </c>
      <c r="E2574" s="8">
        <v>9773</v>
      </c>
      <c r="F2574" t="s">
        <v>106</v>
      </c>
      <c r="G2574" t="s">
        <v>110</v>
      </c>
      <c r="H2574" t="s">
        <v>107</v>
      </c>
      <c r="I2574">
        <v>1</v>
      </c>
      <c r="J2574" t="s">
        <v>4</v>
      </c>
      <c r="K2574" t="e" vm="15">
        <v>#VALUE!</v>
      </c>
      <c r="L2574" t="e" vm="5">
        <v>#VALUE!</v>
      </c>
      <c r="M2574" t="e" vm="3">
        <v>#VALUE!</v>
      </c>
      <c r="N2574" t="s">
        <v>5</v>
      </c>
      <c r="O2574" t="s">
        <v>45</v>
      </c>
      <c r="P2574" t="s">
        <v>45</v>
      </c>
      <c r="Q2574" s="10">
        <v>3</v>
      </c>
      <c r="R2574" s="12">
        <v>8.75</v>
      </c>
      <c r="S2574" t="str">
        <f t="shared" si="122"/>
        <v>New</v>
      </c>
    </row>
    <row r="2575" spans="1:19" x14ac:dyDescent="0.35">
      <c r="A2575" s="1">
        <v>2586</v>
      </c>
      <c r="B2575" s="4">
        <v>42941</v>
      </c>
      <c r="C2575" s="4" t="str">
        <f t="shared" si="120"/>
        <v>July</v>
      </c>
      <c r="D2575" s="4" t="str">
        <f t="shared" si="121"/>
        <v>2017</v>
      </c>
      <c r="E2575" s="8">
        <v>741</v>
      </c>
      <c r="F2575" t="s">
        <v>106</v>
      </c>
      <c r="G2575" t="s">
        <v>110</v>
      </c>
      <c r="H2575" t="s">
        <v>108</v>
      </c>
      <c r="I2575">
        <v>2</v>
      </c>
      <c r="J2575" t="s">
        <v>37</v>
      </c>
      <c r="K2575" t="e" vm="12">
        <v>#VALUE!</v>
      </c>
      <c r="L2575" t="e" vm="2">
        <v>#VALUE!</v>
      </c>
      <c r="M2575" t="e" vm="3">
        <v>#VALUE!</v>
      </c>
      <c r="N2575" t="s">
        <v>12</v>
      </c>
      <c r="O2575" t="s">
        <v>22</v>
      </c>
      <c r="P2575" t="s">
        <v>50</v>
      </c>
      <c r="Q2575" s="10">
        <v>5</v>
      </c>
      <c r="R2575" s="12">
        <v>10.88</v>
      </c>
      <c r="S2575" t="str">
        <f t="shared" si="122"/>
        <v>New</v>
      </c>
    </row>
    <row r="2576" spans="1:19" x14ac:dyDescent="0.35">
      <c r="A2576" s="1">
        <v>2587</v>
      </c>
      <c r="B2576" s="4">
        <v>42941</v>
      </c>
      <c r="C2576" s="4" t="str">
        <f t="shared" si="120"/>
        <v>July</v>
      </c>
      <c r="D2576" s="4" t="str">
        <f t="shared" si="121"/>
        <v>2017</v>
      </c>
      <c r="E2576" s="8">
        <v>44</v>
      </c>
      <c r="F2576" t="s">
        <v>106</v>
      </c>
      <c r="G2576" t="s">
        <v>109</v>
      </c>
      <c r="H2576" t="s">
        <v>107</v>
      </c>
      <c r="I2576">
        <v>1</v>
      </c>
      <c r="J2576" t="s">
        <v>37</v>
      </c>
      <c r="K2576" t="e" vm="1">
        <v>#VALUE!</v>
      </c>
      <c r="L2576" t="e" vm="2">
        <v>#VALUE!</v>
      </c>
      <c r="M2576" t="e" vm="3">
        <v>#VALUE!</v>
      </c>
      <c r="N2576" t="s">
        <v>5</v>
      </c>
      <c r="O2576" t="s">
        <v>29</v>
      </c>
      <c r="P2576" t="s">
        <v>29</v>
      </c>
      <c r="Q2576" s="10">
        <v>5</v>
      </c>
      <c r="R2576" s="12">
        <v>13.11</v>
      </c>
      <c r="S2576" t="str">
        <f t="shared" si="122"/>
        <v>Retained</v>
      </c>
    </row>
    <row r="2577" spans="1:19" x14ac:dyDescent="0.35">
      <c r="A2577" s="1">
        <v>2588</v>
      </c>
      <c r="B2577" s="4">
        <v>42941</v>
      </c>
      <c r="C2577" s="4" t="str">
        <f t="shared" si="120"/>
        <v>July</v>
      </c>
      <c r="D2577" s="4" t="str">
        <f t="shared" si="121"/>
        <v>2017</v>
      </c>
      <c r="E2577" s="8">
        <v>9622</v>
      </c>
      <c r="F2577" t="s">
        <v>105</v>
      </c>
      <c r="G2577" t="s">
        <v>109</v>
      </c>
      <c r="H2577" t="s">
        <v>108</v>
      </c>
      <c r="I2577">
        <v>3</v>
      </c>
      <c r="J2577" t="s">
        <v>37</v>
      </c>
      <c r="K2577" t="e" vm="8">
        <v>#VALUE!</v>
      </c>
      <c r="L2577" t="e" vm="2">
        <v>#VALUE!</v>
      </c>
      <c r="M2577" t="e" vm="3">
        <v>#VALUE!</v>
      </c>
      <c r="N2577" t="s">
        <v>9</v>
      </c>
      <c r="O2577" t="s">
        <v>10</v>
      </c>
      <c r="P2577" t="s">
        <v>16</v>
      </c>
      <c r="Q2577" s="10">
        <v>4</v>
      </c>
      <c r="R2577" s="12">
        <v>11.14</v>
      </c>
      <c r="S2577" t="str">
        <f t="shared" si="122"/>
        <v>New</v>
      </c>
    </row>
    <row r="2578" spans="1:19" x14ac:dyDescent="0.35">
      <c r="A2578" s="1">
        <v>2589</v>
      </c>
      <c r="B2578" s="4">
        <v>42942</v>
      </c>
      <c r="C2578" s="4" t="str">
        <f t="shared" si="120"/>
        <v>July</v>
      </c>
      <c r="D2578" s="4" t="str">
        <f t="shared" si="121"/>
        <v>2017</v>
      </c>
      <c r="E2578" s="8">
        <v>6155</v>
      </c>
      <c r="F2578" t="s">
        <v>105</v>
      </c>
      <c r="G2578" t="s">
        <v>109</v>
      </c>
      <c r="H2578" t="s">
        <v>108</v>
      </c>
      <c r="I2578">
        <v>3</v>
      </c>
      <c r="J2578" t="s">
        <v>37</v>
      </c>
      <c r="K2578" t="e" vm="15">
        <v>#VALUE!</v>
      </c>
      <c r="L2578" t="e" vm="5">
        <v>#VALUE!</v>
      </c>
      <c r="M2578" t="e" vm="3">
        <v>#VALUE!</v>
      </c>
      <c r="N2578" t="s">
        <v>5</v>
      </c>
      <c r="O2578" t="s">
        <v>17</v>
      </c>
      <c r="P2578" t="s">
        <v>29</v>
      </c>
      <c r="Q2578" s="10">
        <v>4</v>
      </c>
      <c r="R2578" s="12">
        <v>7.81</v>
      </c>
      <c r="S2578" t="str">
        <f t="shared" si="122"/>
        <v>New</v>
      </c>
    </row>
    <row r="2579" spans="1:19" x14ac:dyDescent="0.35">
      <c r="A2579" s="1">
        <v>2590</v>
      </c>
      <c r="B2579" s="4">
        <v>42942</v>
      </c>
      <c r="C2579" s="4" t="str">
        <f t="shared" si="120"/>
        <v>July</v>
      </c>
      <c r="D2579" s="4" t="str">
        <f t="shared" si="121"/>
        <v>2017</v>
      </c>
      <c r="E2579" s="8">
        <v>5731</v>
      </c>
      <c r="F2579" t="s">
        <v>105</v>
      </c>
      <c r="G2579" t="s">
        <v>110</v>
      </c>
      <c r="H2579" t="s">
        <v>108</v>
      </c>
      <c r="I2579">
        <v>3</v>
      </c>
      <c r="J2579" t="s">
        <v>4</v>
      </c>
      <c r="K2579" t="e" vm="1">
        <v>#VALUE!</v>
      </c>
      <c r="L2579" t="e" vm="2">
        <v>#VALUE!</v>
      </c>
      <c r="M2579" t="e" vm="3">
        <v>#VALUE!</v>
      </c>
      <c r="N2579" t="s">
        <v>5</v>
      </c>
      <c r="O2579" t="s">
        <v>45</v>
      </c>
      <c r="P2579" t="s">
        <v>45</v>
      </c>
      <c r="Q2579" s="10">
        <v>4</v>
      </c>
      <c r="R2579" s="12">
        <v>3.12</v>
      </c>
      <c r="S2579" t="str">
        <f t="shared" si="122"/>
        <v>Retained</v>
      </c>
    </row>
    <row r="2580" spans="1:19" x14ac:dyDescent="0.35">
      <c r="A2580" s="1">
        <v>2591</v>
      </c>
      <c r="B2580" s="4">
        <v>42942</v>
      </c>
      <c r="C2580" s="4" t="str">
        <f t="shared" si="120"/>
        <v>July</v>
      </c>
      <c r="D2580" s="4" t="str">
        <f t="shared" si="121"/>
        <v>2017</v>
      </c>
      <c r="E2580" s="8">
        <v>3706</v>
      </c>
      <c r="F2580" t="s">
        <v>106</v>
      </c>
      <c r="G2580" t="s">
        <v>109</v>
      </c>
      <c r="H2580" t="s">
        <v>108</v>
      </c>
      <c r="I2580">
        <v>2</v>
      </c>
      <c r="J2580" t="s">
        <v>38</v>
      </c>
      <c r="K2580" t="e" vm="9">
        <v>#VALUE!</v>
      </c>
      <c r="L2580" t="e" vm="7">
        <v>#VALUE!</v>
      </c>
      <c r="M2580" t="e" vm="3">
        <v>#VALUE!</v>
      </c>
      <c r="N2580" t="s">
        <v>5</v>
      </c>
      <c r="O2580" t="s">
        <v>45</v>
      </c>
      <c r="P2580" t="s">
        <v>45</v>
      </c>
      <c r="Q2580" s="10">
        <v>3</v>
      </c>
      <c r="R2580" s="12">
        <v>2</v>
      </c>
      <c r="S2580" t="str">
        <f t="shared" si="122"/>
        <v>Retained</v>
      </c>
    </row>
    <row r="2581" spans="1:19" x14ac:dyDescent="0.35">
      <c r="A2581" s="1">
        <v>2592</v>
      </c>
      <c r="B2581" s="4">
        <v>42942</v>
      </c>
      <c r="C2581" s="4" t="str">
        <f t="shared" si="120"/>
        <v>July</v>
      </c>
      <c r="D2581" s="4" t="str">
        <f t="shared" si="121"/>
        <v>2017</v>
      </c>
      <c r="E2581" s="8">
        <v>2815</v>
      </c>
      <c r="F2581" t="s">
        <v>105</v>
      </c>
      <c r="G2581" t="s">
        <v>110</v>
      </c>
      <c r="H2581" t="s">
        <v>107</v>
      </c>
      <c r="I2581">
        <v>2</v>
      </c>
      <c r="J2581" t="s">
        <v>71</v>
      </c>
      <c r="K2581" t="e" vm="16">
        <v>#VALUE!</v>
      </c>
      <c r="L2581" t="e" vm="5">
        <v>#VALUE!</v>
      </c>
      <c r="M2581" t="e" vm="3">
        <v>#VALUE!</v>
      </c>
      <c r="N2581" t="s">
        <v>9</v>
      </c>
      <c r="O2581" t="s">
        <v>10</v>
      </c>
      <c r="P2581" t="s">
        <v>58</v>
      </c>
      <c r="Q2581" s="10">
        <v>1</v>
      </c>
      <c r="R2581" s="12">
        <v>2.57</v>
      </c>
      <c r="S2581" t="str">
        <f t="shared" si="122"/>
        <v>New</v>
      </c>
    </row>
    <row r="2582" spans="1:19" x14ac:dyDescent="0.35">
      <c r="A2582" s="1">
        <v>2593</v>
      </c>
      <c r="B2582" s="4">
        <v>42942</v>
      </c>
      <c r="C2582" s="4" t="str">
        <f t="shared" si="120"/>
        <v>July</v>
      </c>
      <c r="D2582" s="4" t="str">
        <f t="shared" si="121"/>
        <v>2017</v>
      </c>
      <c r="E2582" s="8">
        <v>4479</v>
      </c>
      <c r="F2582" t="s">
        <v>106</v>
      </c>
      <c r="G2582" t="s">
        <v>110</v>
      </c>
      <c r="H2582" t="s">
        <v>107</v>
      </c>
      <c r="I2582">
        <v>1</v>
      </c>
      <c r="J2582" t="s">
        <v>37</v>
      </c>
      <c r="K2582" t="e" vm="1">
        <v>#VALUE!</v>
      </c>
      <c r="L2582" t="e" vm="2">
        <v>#VALUE!</v>
      </c>
      <c r="M2582" t="e" vm="3">
        <v>#VALUE!</v>
      </c>
      <c r="N2582" t="s">
        <v>5</v>
      </c>
      <c r="O2582" t="s">
        <v>28</v>
      </c>
      <c r="P2582" t="s">
        <v>8</v>
      </c>
      <c r="Q2582" s="10">
        <v>4</v>
      </c>
      <c r="R2582" s="12">
        <v>7.1</v>
      </c>
      <c r="S2582" t="str">
        <f t="shared" si="122"/>
        <v>New</v>
      </c>
    </row>
    <row r="2583" spans="1:19" x14ac:dyDescent="0.35">
      <c r="A2583" s="1">
        <v>2594</v>
      </c>
      <c r="B2583" s="4">
        <v>42942</v>
      </c>
      <c r="C2583" s="4" t="str">
        <f t="shared" si="120"/>
        <v>July</v>
      </c>
      <c r="D2583" s="4" t="str">
        <f t="shared" si="121"/>
        <v>2017</v>
      </c>
      <c r="E2583" s="8">
        <v>7461</v>
      </c>
      <c r="F2583" t="s">
        <v>105</v>
      </c>
      <c r="G2583" t="s">
        <v>109</v>
      </c>
      <c r="H2583" t="s">
        <v>107</v>
      </c>
      <c r="I2583">
        <v>1</v>
      </c>
      <c r="J2583" t="s">
        <v>72</v>
      </c>
      <c r="K2583" t="e" vm="14">
        <v>#VALUE!</v>
      </c>
      <c r="L2583" t="e" vm="2">
        <v>#VALUE!</v>
      </c>
      <c r="M2583" t="e" vm="3">
        <v>#VALUE!</v>
      </c>
      <c r="N2583" t="s">
        <v>9</v>
      </c>
      <c r="O2583" t="s">
        <v>10</v>
      </c>
      <c r="P2583" t="s">
        <v>16</v>
      </c>
      <c r="Q2583" s="10">
        <v>3</v>
      </c>
      <c r="R2583" s="12">
        <v>15.64</v>
      </c>
      <c r="S2583" t="str">
        <f t="shared" si="122"/>
        <v>Retained</v>
      </c>
    </row>
    <row r="2584" spans="1:19" x14ac:dyDescent="0.35">
      <c r="A2584" s="1">
        <v>2595</v>
      </c>
      <c r="B2584" s="4">
        <v>42942</v>
      </c>
      <c r="C2584" s="4" t="str">
        <f t="shared" si="120"/>
        <v>July</v>
      </c>
      <c r="D2584" s="4" t="str">
        <f t="shared" si="121"/>
        <v>2017</v>
      </c>
      <c r="E2584" s="8">
        <v>3679</v>
      </c>
      <c r="F2584" t="s">
        <v>105</v>
      </c>
      <c r="G2584" t="s">
        <v>109</v>
      </c>
      <c r="H2584" t="s">
        <v>107</v>
      </c>
      <c r="I2584">
        <v>0</v>
      </c>
      <c r="J2584" t="s">
        <v>62</v>
      </c>
      <c r="K2584" t="e" vm="12">
        <v>#VALUE!</v>
      </c>
      <c r="L2584" t="e" vm="2">
        <v>#VALUE!</v>
      </c>
      <c r="M2584" t="e" vm="3">
        <v>#VALUE!</v>
      </c>
      <c r="N2584" t="s">
        <v>9</v>
      </c>
      <c r="O2584" t="s">
        <v>19</v>
      </c>
      <c r="P2584" t="s">
        <v>19</v>
      </c>
      <c r="Q2584" s="10">
        <v>5</v>
      </c>
      <c r="R2584" s="12">
        <v>22.14</v>
      </c>
      <c r="S2584" t="str">
        <f t="shared" si="122"/>
        <v>New</v>
      </c>
    </row>
    <row r="2585" spans="1:19" x14ac:dyDescent="0.35">
      <c r="A2585" s="1">
        <v>2596</v>
      </c>
      <c r="B2585" s="4">
        <v>42942</v>
      </c>
      <c r="C2585" s="4" t="str">
        <f t="shared" si="120"/>
        <v>July</v>
      </c>
      <c r="D2585" s="4" t="str">
        <f t="shared" si="121"/>
        <v>2017</v>
      </c>
      <c r="E2585" s="8">
        <v>1244</v>
      </c>
      <c r="F2585" t="s">
        <v>105</v>
      </c>
      <c r="G2585" t="s">
        <v>110</v>
      </c>
      <c r="H2585" t="s">
        <v>107</v>
      </c>
      <c r="I2585">
        <v>1</v>
      </c>
      <c r="J2585" t="s">
        <v>71</v>
      </c>
      <c r="K2585" t="e" vm="6">
        <v>#VALUE!</v>
      </c>
      <c r="L2585" t="e" vm="7">
        <v>#VALUE!</v>
      </c>
      <c r="M2585" t="e" vm="3">
        <v>#VALUE!</v>
      </c>
      <c r="N2585" t="s">
        <v>9</v>
      </c>
      <c r="O2585" t="s">
        <v>59</v>
      </c>
      <c r="P2585" t="s">
        <v>60</v>
      </c>
      <c r="Q2585" s="10">
        <v>4</v>
      </c>
      <c r="R2585" s="12">
        <v>12.28</v>
      </c>
      <c r="S2585" t="str">
        <f t="shared" si="122"/>
        <v>New</v>
      </c>
    </row>
    <row r="2586" spans="1:19" x14ac:dyDescent="0.35">
      <c r="A2586" s="1">
        <v>2597</v>
      </c>
      <c r="B2586" s="4">
        <v>42942</v>
      </c>
      <c r="C2586" s="4" t="str">
        <f t="shared" si="120"/>
        <v>July</v>
      </c>
      <c r="D2586" s="4" t="str">
        <f t="shared" si="121"/>
        <v>2017</v>
      </c>
      <c r="E2586" s="8">
        <v>9648</v>
      </c>
      <c r="F2586" t="s">
        <v>105</v>
      </c>
      <c r="G2586" t="s">
        <v>109</v>
      </c>
      <c r="H2586" t="s">
        <v>108</v>
      </c>
      <c r="I2586">
        <v>1</v>
      </c>
      <c r="J2586" t="s">
        <v>51</v>
      </c>
      <c r="K2586" t="e" vm="9">
        <v>#VALUE!</v>
      </c>
      <c r="L2586" t="e" vm="7">
        <v>#VALUE!</v>
      </c>
      <c r="M2586" t="e" vm="3">
        <v>#VALUE!</v>
      </c>
      <c r="N2586" t="s">
        <v>5</v>
      </c>
      <c r="O2586" t="s">
        <v>6</v>
      </c>
      <c r="P2586" t="s">
        <v>6</v>
      </c>
      <c r="Q2586" s="10">
        <v>3</v>
      </c>
      <c r="R2586" s="12">
        <v>4.13</v>
      </c>
      <c r="S2586" t="str">
        <f t="shared" si="122"/>
        <v>Retained</v>
      </c>
    </row>
    <row r="2587" spans="1:19" x14ac:dyDescent="0.35">
      <c r="A2587" s="1">
        <v>2598</v>
      </c>
      <c r="B2587" s="4">
        <v>42942</v>
      </c>
      <c r="C2587" s="4" t="str">
        <f t="shared" si="120"/>
        <v>July</v>
      </c>
      <c r="D2587" s="4" t="str">
        <f t="shared" si="121"/>
        <v>2017</v>
      </c>
      <c r="E2587" s="8">
        <v>492</v>
      </c>
      <c r="F2587" t="s">
        <v>106</v>
      </c>
      <c r="G2587" t="s">
        <v>110</v>
      </c>
      <c r="H2587" t="s">
        <v>108</v>
      </c>
      <c r="I2587">
        <v>1</v>
      </c>
      <c r="J2587" t="s">
        <v>37</v>
      </c>
      <c r="K2587" t="e" vm="14">
        <v>#VALUE!</v>
      </c>
      <c r="L2587" t="e" vm="2">
        <v>#VALUE!</v>
      </c>
      <c r="M2587" t="e" vm="3">
        <v>#VALUE!</v>
      </c>
      <c r="N2587" t="s">
        <v>5</v>
      </c>
      <c r="O2587" t="s">
        <v>30</v>
      </c>
      <c r="P2587" t="s">
        <v>39</v>
      </c>
      <c r="Q2587" s="10">
        <v>1</v>
      </c>
      <c r="R2587" s="12">
        <v>9.02</v>
      </c>
      <c r="S2587" t="str">
        <f t="shared" si="122"/>
        <v>New</v>
      </c>
    </row>
    <row r="2588" spans="1:19" x14ac:dyDescent="0.35">
      <c r="A2588" s="1">
        <v>2599</v>
      </c>
      <c r="B2588" s="4">
        <v>42942</v>
      </c>
      <c r="C2588" s="4" t="str">
        <f t="shared" si="120"/>
        <v>July</v>
      </c>
      <c r="D2588" s="4" t="str">
        <f t="shared" si="121"/>
        <v>2017</v>
      </c>
      <c r="E2588" s="8">
        <v>4819</v>
      </c>
      <c r="F2588" t="s">
        <v>105</v>
      </c>
      <c r="G2588" t="s">
        <v>109</v>
      </c>
      <c r="H2588" t="s">
        <v>107</v>
      </c>
      <c r="I2588">
        <v>1</v>
      </c>
      <c r="J2588" t="s">
        <v>51</v>
      </c>
      <c r="K2588" t="e" vm="8">
        <v>#VALUE!</v>
      </c>
      <c r="L2588" t="e" vm="2">
        <v>#VALUE!</v>
      </c>
      <c r="M2588" t="e" vm="3">
        <v>#VALUE!</v>
      </c>
      <c r="N2588" t="s">
        <v>5</v>
      </c>
      <c r="O2588" t="s">
        <v>30</v>
      </c>
      <c r="P2588" t="s">
        <v>31</v>
      </c>
      <c r="Q2588" s="10">
        <v>4</v>
      </c>
      <c r="R2588" s="12">
        <v>11.44</v>
      </c>
      <c r="S2588" t="str">
        <f t="shared" si="122"/>
        <v>New</v>
      </c>
    </row>
    <row r="2589" spans="1:19" x14ac:dyDescent="0.35">
      <c r="A2589" s="1">
        <v>2600</v>
      </c>
      <c r="B2589" s="4">
        <v>42942</v>
      </c>
      <c r="C2589" s="4" t="str">
        <f t="shared" si="120"/>
        <v>July</v>
      </c>
      <c r="D2589" s="4" t="str">
        <f t="shared" si="121"/>
        <v>2017</v>
      </c>
      <c r="E2589" s="8">
        <v>1079</v>
      </c>
      <c r="F2589" t="s">
        <v>105</v>
      </c>
      <c r="G2589" t="s">
        <v>110</v>
      </c>
      <c r="H2589" t="s">
        <v>107</v>
      </c>
      <c r="I2589">
        <v>2</v>
      </c>
      <c r="J2589" t="s">
        <v>37</v>
      </c>
      <c r="K2589" t="e" vm="1">
        <v>#VALUE!</v>
      </c>
      <c r="L2589" t="e" vm="2">
        <v>#VALUE!</v>
      </c>
      <c r="M2589" t="e" vm="3">
        <v>#VALUE!</v>
      </c>
      <c r="N2589" t="s">
        <v>9</v>
      </c>
      <c r="O2589" t="s">
        <v>10</v>
      </c>
      <c r="P2589" t="s">
        <v>16</v>
      </c>
      <c r="Q2589" s="10">
        <v>5</v>
      </c>
      <c r="R2589" s="12">
        <v>23.12</v>
      </c>
      <c r="S2589" t="str">
        <f t="shared" si="122"/>
        <v>Retained</v>
      </c>
    </row>
    <row r="2590" spans="1:19" x14ac:dyDescent="0.35">
      <c r="A2590" s="1">
        <v>2601</v>
      </c>
      <c r="B2590" s="4">
        <v>42942</v>
      </c>
      <c r="C2590" s="4" t="str">
        <f t="shared" si="120"/>
        <v>July</v>
      </c>
      <c r="D2590" s="4" t="str">
        <f t="shared" si="121"/>
        <v>2017</v>
      </c>
      <c r="E2590" s="8">
        <v>8930</v>
      </c>
      <c r="F2590" t="s">
        <v>106</v>
      </c>
      <c r="G2590" t="s">
        <v>110</v>
      </c>
      <c r="H2590" t="s">
        <v>108</v>
      </c>
      <c r="I2590">
        <v>0</v>
      </c>
      <c r="J2590" t="s">
        <v>37</v>
      </c>
      <c r="K2590" t="e" vm="1">
        <v>#VALUE!</v>
      </c>
      <c r="L2590" t="e" vm="2">
        <v>#VALUE!</v>
      </c>
      <c r="M2590" t="e" vm="3">
        <v>#VALUE!</v>
      </c>
      <c r="N2590" t="s">
        <v>5</v>
      </c>
      <c r="O2590" t="s">
        <v>19</v>
      </c>
      <c r="P2590" t="s">
        <v>19</v>
      </c>
      <c r="Q2590" s="10">
        <v>5</v>
      </c>
      <c r="R2590" s="12">
        <v>9.67</v>
      </c>
      <c r="S2590" t="str">
        <f t="shared" si="122"/>
        <v>New</v>
      </c>
    </row>
    <row r="2591" spans="1:19" x14ac:dyDescent="0.35">
      <c r="A2591" s="1">
        <v>2602</v>
      </c>
      <c r="B2591" s="4">
        <v>42942</v>
      </c>
      <c r="C2591" s="4" t="str">
        <f t="shared" si="120"/>
        <v>July</v>
      </c>
      <c r="D2591" s="4" t="str">
        <f t="shared" si="121"/>
        <v>2017</v>
      </c>
      <c r="E2591" s="8">
        <v>484</v>
      </c>
      <c r="F2591" t="s">
        <v>105</v>
      </c>
      <c r="G2591" t="s">
        <v>110</v>
      </c>
      <c r="H2591" t="s">
        <v>107</v>
      </c>
      <c r="I2591">
        <v>3</v>
      </c>
      <c r="J2591" t="s">
        <v>62</v>
      </c>
      <c r="K2591" t="e" vm="9">
        <v>#VALUE!</v>
      </c>
      <c r="L2591" t="e" vm="7">
        <v>#VALUE!</v>
      </c>
      <c r="M2591" t="e" vm="3">
        <v>#VALUE!</v>
      </c>
      <c r="N2591" t="s">
        <v>5</v>
      </c>
      <c r="O2591" t="s">
        <v>6</v>
      </c>
      <c r="P2591" t="s">
        <v>43</v>
      </c>
      <c r="Q2591" s="10">
        <v>3</v>
      </c>
      <c r="R2591" s="12">
        <v>15.53</v>
      </c>
      <c r="S2591" t="str">
        <f t="shared" si="122"/>
        <v>Retained</v>
      </c>
    </row>
    <row r="2592" spans="1:19" x14ac:dyDescent="0.35">
      <c r="A2592" s="1">
        <v>2603</v>
      </c>
      <c r="B2592" s="4">
        <v>42942</v>
      </c>
      <c r="C2592" s="4" t="str">
        <f t="shared" si="120"/>
        <v>July</v>
      </c>
      <c r="D2592" s="4" t="str">
        <f t="shared" si="121"/>
        <v>2017</v>
      </c>
      <c r="E2592" s="8">
        <v>10176</v>
      </c>
      <c r="F2592" t="s">
        <v>106</v>
      </c>
      <c r="G2592" t="s">
        <v>110</v>
      </c>
      <c r="H2592" t="s">
        <v>107</v>
      </c>
      <c r="I2592">
        <v>3</v>
      </c>
      <c r="J2592" t="s">
        <v>38</v>
      </c>
      <c r="K2592" t="e" vm="9">
        <v>#VALUE!</v>
      </c>
      <c r="L2592" t="e" vm="7">
        <v>#VALUE!</v>
      </c>
      <c r="M2592" t="e" vm="3">
        <v>#VALUE!</v>
      </c>
      <c r="N2592" t="s">
        <v>5</v>
      </c>
      <c r="O2592" t="s">
        <v>30</v>
      </c>
      <c r="P2592" t="s">
        <v>39</v>
      </c>
      <c r="Q2592" s="10">
        <v>4</v>
      </c>
      <c r="R2592" s="12">
        <v>8.7799999999999994</v>
      </c>
      <c r="S2592" t="str">
        <f t="shared" si="122"/>
        <v>Retained</v>
      </c>
    </row>
    <row r="2593" spans="1:19" x14ac:dyDescent="0.35">
      <c r="A2593" s="1">
        <v>2604</v>
      </c>
      <c r="B2593" s="4">
        <v>42942</v>
      </c>
      <c r="C2593" s="4" t="str">
        <f t="shared" si="120"/>
        <v>July</v>
      </c>
      <c r="D2593" s="4" t="str">
        <f t="shared" si="121"/>
        <v>2017</v>
      </c>
      <c r="E2593" s="8">
        <v>6105</v>
      </c>
      <c r="F2593" t="s">
        <v>106</v>
      </c>
      <c r="G2593" t="s">
        <v>109</v>
      </c>
      <c r="H2593" t="s">
        <v>107</v>
      </c>
      <c r="I2593">
        <v>0</v>
      </c>
      <c r="J2593" t="s">
        <v>37</v>
      </c>
      <c r="K2593" t="e" vm="10">
        <v>#VALUE!</v>
      </c>
      <c r="L2593" t="e" vm="5">
        <v>#VALUE!</v>
      </c>
      <c r="M2593" t="e" vm="3">
        <v>#VALUE!</v>
      </c>
      <c r="N2593" t="s">
        <v>12</v>
      </c>
      <c r="O2593" t="s">
        <v>13</v>
      </c>
      <c r="P2593" t="s">
        <v>68</v>
      </c>
      <c r="Q2593" s="10">
        <v>2</v>
      </c>
      <c r="R2593" s="12">
        <v>11.83</v>
      </c>
      <c r="S2593" t="str">
        <f t="shared" si="122"/>
        <v>Retained</v>
      </c>
    </row>
    <row r="2594" spans="1:19" x14ac:dyDescent="0.35">
      <c r="A2594" s="1">
        <v>2605</v>
      </c>
      <c r="B2594" s="4">
        <v>42943</v>
      </c>
      <c r="C2594" s="4" t="str">
        <f t="shared" si="120"/>
        <v>July</v>
      </c>
      <c r="D2594" s="4" t="str">
        <f t="shared" si="121"/>
        <v>2017</v>
      </c>
      <c r="E2594" s="8">
        <v>5592</v>
      </c>
      <c r="F2594" t="s">
        <v>105</v>
      </c>
      <c r="G2594" t="s">
        <v>109</v>
      </c>
      <c r="H2594" t="s">
        <v>107</v>
      </c>
      <c r="I2594">
        <v>1</v>
      </c>
      <c r="J2594" t="s">
        <v>51</v>
      </c>
      <c r="K2594" t="e" vm="17">
        <v>#VALUE!</v>
      </c>
      <c r="L2594" t="e" vm="5">
        <v>#VALUE!</v>
      </c>
      <c r="M2594" t="e" vm="3">
        <v>#VALUE!</v>
      </c>
      <c r="N2594" t="s">
        <v>5</v>
      </c>
      <c r="O2594" t="s">
        <v>40</v>
      </c>
      <c r="P2594" t="s">
        <v>40</v>
      </c>
      <c r="Q2594" s="10">
        <v>5</v>
      </c>
      <c r="R2594" s="12">
        <v>17.63</v>
      </c>
      <c r="S2594" t="str">
        <f t="shared" si="122"/>
        <v>New</v>
      </c>
    </row>
    <row r="2595" spans="1:19" x14ac:dyDescent="0.35">
      <c r="A2595" s="1">
        <v>2606</v>
      </c>
      <c r="B2595" s="4">
        <v>42943</v>
      </c>
      <c r="C2595" s="4" t="str">
        <f t="shared" si="120"/>
        <v>July</v>
      </c>
      <c r="D2595" s="4" t="str">
        <f t="shared" si="121"/>
        <v>2017</v>
      </c>
      <c r="E2595" s="8">
        <v>3719</v>
      </c>
      <c r="F2595" t="s">
        <v>105</v>
      </c>
      <c r="G2595" t="s">
        <v>109</v>
      </c>
      <c r="H2595" t="s">
        <v>108</v>
      </c>
      <c r="I2595">
        <v>3</v>
      </c>
      <c r="J2595" t="s">
        <v>51</v>
      </c>
      <c r="K2595" t="e" vm="10">
        <v>#VALUE!</v>
      </c>
      <c r="L2595" t="e" vm="5">
        <v>#VALUE!</v>
      </c>
      <c r="M2595" t="e" vm="3">
        <v>#VALUE!</v>
      </c>
      <c r="N2595" t="s">
        <v>5</v>
      </c>
      <c r="O2595" t="s">
        <v>45</v>
      </c>
      <c r="P2595" t="s">
        <v>45</v>
      </c>
      <c r="Q2595" s="10">
        <v>4</v>
      </c>
      <c r="R2595" s="12">
        <v>5.7</v>
      </c>
      <c r="S2595" t="str">
        <f t="shared" si="122"/>
        <v>Retained</v>
      </c>
    </row>
    <row r="2596" spans="1:19" x14ac:dyDescent="0.35">
      <c r="A2596" s="1">
        <v>2607</v>
      </c>
      <c r="B2596" s="4">
        <v>42943</v>
      </c>
      <c r="C2596" s="4" t="str">
        <f t="shared" si="120"/>
        <v>July</v>
      </c>
      <c r="D2596" s="4" t="str">
        <f t="shared" si="121"/>
        <v>2017</v>
      </c>
      <c r="E2596" s="8">
        <v>9351</v>
      </c>
      <c r="F2596" t="s">
        <v>105</v>
      </c>
      <c r="G2596" t="s">
        <v>109</v>
      </c>
      <c r="H2596" t="s">
        <v>107</v>
      </c>
      <c r="I2596">
        <v>4</v>
      </c>
      <c r="J2596" t="s">
        <v>38</v>
      </c>
      <c r="K2596" t="e" vm="11">
        <v>#VALUE!</v>
      </c>
      <c r="L2596" t="e" vm="5">
        <v>#VALUE!</v>
      </c>
      <c r="M2596" t="e" vm="3">
        <v>#VALUE!</v>
      </c>
      <c r="N2596" t="s">
        <v>5</v>
      </c>
      <c r="O2596" t="s">
        <v>6</v>
      </c>
      <c r="P2596" t="s">
        <v>6</v>
      </c>
      <c r="Q2596" s="10">
        <v>3</v>
      </c>
      <c r="R2596" s="12">
        <v>5.96</v>
      </c>
      <c r="S2596" t="str">
        <f t="shared" si="122"/>
        <v>New</v>
      </c>
    </row>
    <row r="2597" spans="1:19" x14ac:dyDescent="0.35">
      <c r="A2597" s="1">
        <v>2608</v>
      </c>
      <c r="B2597" s="4">
        <v>42943</v>
      </c>
      <c r="C2597" s="4" t="str">
        <f t="shared" si="120"/>
        <v>July</v>
      </c>
      <c r="D2597" s="4" t="str">
        <f t="shared" si="121"/>
        <v>2017</v>
      </c>
      <c r="E2597" s="8">
        <v>6012</v>
      </c>
      <c r="F2597" t="s">
        <v>106</v>
      </c>
      <c r="G2597" t="s">
        <v>110</v>
      </c>
      <c r="H2597" t="s">
        <v>108</v>
      </c>
      <c r="I2597">
        <v>3</v>
      </c>
      <c r="J2597" t="s">
        <v>73</v>
      </c>
      <c r="K2597" t="e" vm="9">
        <v>#VALUE!</v>
      </c>
      <c r="L2597" t="e" vm="7">
        <v>#VALUE!</v>
      </c>
      <c r="M2597" t="e" vm="3">
        <v>#VALUE!</v>
      </c>
      <c r="N2597" t="s">
        <v>12</v>
      </c>
      <c r="O2597" t="s">
        <v>13</v>
      </c>
      <c r="P2597" t="s">
        <v>14</v>
      </c>
      <c r="Q2597" s="10">
        <v>4</v>
      </c>
      <c r="R2597" s="12">
        <v>18.14</v>
      </c>
      <c r="S2597" t="str">
        <f t="shared" si="122"/>
        <v>New</v>
      </c>
    </row>
    <row r="2598" spans="1:19" x14ac:dyDescent="0.35">
      <c r="A2598" s="1">
        <v>2609</v>
      </c>
      <c r="B2598" s="4">
        <v>42943</v>
      </c>
      <c r="C2598" s="4" t="str">
        <f t="shared" si="120"/>
        <v>July</v>
      </c>
      <c r="D2598" s="4" t="str">
        <f t="shared" si="121"/>
        <v>2017</v>
      </c>
      <c r="E2598" s="8">
        <v>4599</v>
      </c>
      <c r="F2598" t="s">
        <v>106</v>
      </c>
      <c r="G2598" t="s">
        <v>109</v>
      </c>
      <c r="H2598" t="s">
        <v>108</v>
      </c>
      <c r="I2598">
        <v>3</v>
      </c>
      <c r="J2598" t="s">
        <v>37</v>
      </c>
      <c r="K2598" t="e" vm="1">
        <v>#VALUE!</v>
      </c>
      <c r="L2598" t="e" vm="2">
        <v>#VALUE!</v>
      </c>
      <c r="M2598" t="e" vm="3">
        <v>#VALUE!</v>
      </c>
      <c r="N2598" t="s">
        <v>5</v>
      </c>
      <c r="O2598" t="s">
        <v>28</v>
      </c>
      <c r="P2598" t="s">
        <v>34</v>
      </c>
      <c r="Q2598" s="10">
        <v>5</v>
      </c>
      <c r="R2598" s="12">
        <v>15.09</v>
      </c>
      <c r="S2598" t="str">
        <f t="shared" si="122"/>
        <v>Retained</v>
      </c>
    </row>
    <row r="2599" spans="1:19" x14ac:dyDescent="0.35">
      <c r="A2599" s="1">
        <v>2610</v>
      </c>
      <c r="B2599" s="4">
        <v>42943</v>
      </c>
      <c r="C2599" s="4" t="str">
        <f t="shared" si="120"/>
        <v>July</v>
      </c>
      <c r="D2599" s="4" t="str">
        <f t="shared" si="121"/>
        <v>2017</v>
      </c>
      <c r="E2599" s="8">
        <v>10142</v>
      </c>
      <c r="F2599" t="s">
        <v>105</v>
      </c>
      <c r="G2599" t="s">
        <v>110</v>
      </c>
      <c r="H2599" t="s">
        <v>107</v>
      </c>
      <c r="I2599">
        <v>3</v>
      </c>
      <c r="J2599" t="s">
        <v>51</v>
      </c>
      <c r="K2599" t="e" vm="6">
        <v>#VALUE!</v>
      </c>
      <c r="L2599" t="e" vm="7">
        <v>#VALUE!</v>
      </c>
      <c r="M2599" t="e" vm="3">
        <v>#VALUE!</v>
      </c>
      <c r="N2599" t="s">
        <v>12</v>
      </c>
      <c r="O2599" t="s">
        <v>22</v>
      </c>
      <c r="P2599" t="s">
        <v>44</v>
      </c>
      <c r="Q2599" s="10">
        <v>3</v>
      </c>
      <c r="R2599" s="12">
        <v>12</v>
      </c>
      <c r="S2599" t="str">
        <f t="shared" si="122"/>
        <v>New</v>
      </c>
    </row>
    <row r="2600" spans="1:19" x14ac:dyDescent="0.35">
      <c r="A2600" s="1">
        <v>2611</v>
      </c>
      <c r="B2600" s="4">
        <v>42943</v>
      </c>
      <c r="C2600" s="4" t="str">
        <f t="shared" si="120"/>
        <v>July</v>
      </c>
      <c r="D2600" s="4" t="str">
        <f t="shared" si="121"/>
        <v>2017</v>
      </c>
      <c r="E2600" s="8">
        <v>6607</v>
      </c>
      <c r="F2600" t="s">
        <v>106</v>
      </c>
      <c r="G2600" t="s">
        <v>109</v>
      </c>
      <c r="H2600" t="s">
        <v>108</v>
      </c>
      <c r="I2600">
        <v>2</v>
      </c>
      <c r="J2600" t="s">
        <v>37</v>
      </c>
      <c r="K2600" t="e" vm="9">
        <v>#VALUE!</v>
      </c>
      <c r="L2600" t="e" vm="7">
        <v>#VALUE!</v>
      </c>
      <c r="M2600" t="e" vm="3">
        <v>#VALUE!</v>
      </c>
      <c r="N2600" t="s">
        <v>12</v>
      </c>
      <c r="O2600" t="s">
        <v>13</v>
      </c>
      <c r="P2600" t="s">
        <v>33</v>
      </c>
      <c r="Q2600" s="10">
        <v>4</v>
      </c>
      <c r="R2600" s="12">
        <v>16.690000000000001</v>
      </c>
      <c r="S2600" t="str">
        <f t="shared" si="122"/>
        <v>New</v>
      </c>
    </row>
    <row r="2601" spans="1:19" x14ac:dyDescent="0.35">
      <c r="A2601" s="1">
        <v>2612</v>
      </c>
      <c r="B2601" s="4">
        <v>42943</v>
      </c>
      <c r="C2601" s="4" t="str">
        <f t="shared" si="120"/>
        <v>July</v>
      </c>
      <c r="D2601" s="4" t="str">
        <f t="shared" si="121"/>
        <v>2017</v>
      </c>
      <c r="E2601" s="8">
        <v>3548</v>
      </c>
      <c r="F2601" t="s">
        <v>105</v>
      </c>
      <c r="G2601" t="s">
        <v>110</v>
      </c>
      <c r="H2601" t="s">
        <v>108</v>
      </c>
      <c r="I2601">
        <v>1</v>
      </c>
      <c r="J2601" t="s">
        <v>62</v>
      </c>
      <c r="K2601" t="e" vm="9">
        <v>#VALUE!</v>
      </c>
      <c r="L2601" t="e" vm="7">
        <v>#VALUE!</v>
      </c>
      <c r="M2601" t="e" vm="3">
        <v>#VALUE!</v>
      </c>
      <c r="N2601" t="s">
        <v>5</v>
      </c>
      <c r="O2601" t="s">
        <v>20</v>
      </c>
      <c r="P2601" t="s">
        <v>21</v>
      </c>
      <c r="Q2601" s="10">
        <v>4</v>
      </c>
      <c r="R2601" s="12">
        <v>5.29</v>
      </c>
      <c r="S2601" t="str">
        <f t="shared" si="122"/>
        <v>Retained</v>
      </c>
    </row>
    <row r="2602" spans="1:19" x14ac:dyDescent="0.35">
      <c r="A2602" s="1">
        <v>2613</v>
      </c>
      <c r="B2602" s="4">
        <v>42943</v>
      </c>
      <c r="C2602" s="4" t="str">
        <f t="shared" si="120"/>
        <v>July</v>
      </c>
      <c r="D2602" s="4" t="str">
        <f t="shared" si="121"/>
        <v>2017</v>
      </c>
      <c r="E2602" s="8">
        <v>5374</v>
      </c>
      <c r="F2602" t="s">
        <v>106</v>
      </c>
      <c r="G2602" t="s">
        <v>110</v>
      </c>
      <c r="H2602" t="s">
        <v>107</v>
      </c>
      <c r="I2602">
        <v>3</v>
      </c>
      <c r="J2602" t="s">
        <v>37</v>
      </c>
      <c r="K2602" t="e" vm="17">
        <v>#VALUE!</v>
      </c>
      <c r="L2602" t="e" vm="5">
        <v>#VALUE!</v>
      </c>
      <c r="M2602" t="e" vm="3">
        <v>#VALUE!</v>
      </c>
      <c r="N2602" t="s">
        <v>5</v>
      </c>
      <c r="O2602" t="s">
        <v>6</v>
      </c>
      <c r="P2602" t="s">
        <v>6</v>
      </c>
      <c r="Q2602" s="10">
        <v>4</v>
      </c>
      <c r="R2602" s="12">
        <v>12.99</v>
      </c>
      <c r="S2602" t="str">
        <f t="shared" si="122"/>
        <v>Retained</v>
      </c>
    </row>
    <row r="2603" spans="1:19" x14ac:dyDescent="0.35">
      <c r="A2603" s="1">
        <v>2614</v>
      </c>
      <c r="B2603" s="4">
        <v>42943</v>
      </c>
      <c r="C2603" s="4" t="str">
        <f t="shared" si="120"/>
        <v>July</v>
      </c>
      <c r="D2603" s="4" t="str">
        <f t="shared" si="121"/>
        <v>2017</v>
      </c>
      <c r="E2603" s="8">
        <v>3567</v>
      </c>
      <c r="F2603" t="s">
        <v>106</v>
      </c>
      <c r="G2603" t="s">
        <v>110</v>
      </c>
      <c r="H2603" t="s">
        <v>107</v>
      </c>
      <c r="I2603">
        <v>1</v>
      </c>
      <c r="J2603" t="s">
        <v>38</v>
      </c>
      <c r="K2603" t="e" vm="17">
        <v>#VALUE!</v>
      </c>
      <c r="L2603" t="e" vm="5">
        <v>#VALUE!</v>
      </c>
      <c r="M2603" t="e" vm="3">
        <v>#VALUE!</v>
      </c>
      <c r="N2603" t="s">
        <v>5</v>
      </c>
      <c r="O2603" t="s">
        <v>28</v>
      </c>
      <c r="P2603" t="s">
        <v>35</v>
      </c>
      <c r="Q2603" s="10">
        <v>2</v>
      </c>
      <c r="R2603" s="12">
        <v>7.99</v>
      </c>
      <c r="S2603" t="str">
        <f t="shared" si="122"/>
        <v>Retained</v>
      </c>
    </row>
    <row r="2604" spans="1:19" x14ac:dyDescent="0.35">
      <c r="A2604" s="1">
        <v>2615</v>
      </c>
      <c r="B2604" s="4">
        <v>42944</v>
      </c>
      <c r="C2604" s="4" t="str">
        <f t="shared" si="120"/>
        <v>July</v>
      </c>
      <c r="D2604" s="4" t="str">
        <f t="shared" si="121"/>
        <v>2017</v>
      </c>
      <c r="E2604" s="8">
        <v>8442</v>
      </c>
      <c r="F2604" t="s">
        <v>105</v>
      </c>
      <c r="G2604" t="s">
        <v>109</v>
      </c>
      <c r="H2604" t="s">
        <v>108</v>
      </c>
      <c r="I2604">
        <v>4</v>
      </c>
      <c r="J2604" t="s">
        <v>51</v>
      </c>
      <c r="K2604" t="e" vm="13">
        <v>#VALUE!</v>
      </c>
      <c r="L2604" t="e" vm="5">
        <v>#VALUE!</v>
      </c>
      <c r="M2604" t="e" vm="3">
        <v>#VALUE!</v>
      </c>
      <c r="N2604" t="s">
        <v>5</v>
      </c>
      <c r="O2604" t="s">
        <v>45</v>
      </c>
      <c r="P2604" t="s">
        <v>45</v>
      </c>
      <c r="Q2604" s="10">
        <v>5</v>
      </c>
      <c r="R2604" s="12">
        <v>3.54</v>
      </c>
      <c r="S2604" t="str">
        <f t="shared" si="122"/>
        <v>Retained</v>
      </c>
    </row>
    <row r="2605" spans="1:19" x14ac:dyDescent="0.35">
      <c r="A2605" s="1">
        <v>2616</v>
      </c>
      <c r="B2605" s="4">
        <v>42944</v>
      </c>
      <c r="C2605" s="4" t="str">
        <f t="shared" si="120"/>
        <v>July</v>
      </c>
      <c r="D2605" s="4" t="str">
        <f t="shared" si="121"/>
        <v>2017</v>
      </c>
      <c r="E2605" s="8">
        <v>9517</v>
      </c>
      <c r="F2605" t="s">
        <v>105</v>
      </c>
      <c r="G2605" t="s">
        <v>110</v>
      </c>
      <c r="H2605" t="s">
        <v>108</v>
      </c>
      <c r="I2605">
        <v>3</v>
      </c>
      <c r="J2605" t="s">
        <v>38</v>
      </c>
      <c r="K2605" t="e" vm="11">
        <v>#VALUE!</v>
      </c>
      <c r="L2605" t="e" vm="5">
        <v>#VALUE!</v>
      </c>
      <c r="M2605" t="e" vm="3">
        <v>#VALUE!</v>
      </c>
      <c r="N2605" t="s">
        <v>5</v>
      </c>
      <c r="O2605" t="s">
        <v>28</v>
      </c>
      <c r="P2605" t="s">
        <v>8</v>
      </c>
      <c r="Q2605" s="10">
        <v>2</v>
      </c>
      <c r="R2605" s="12">
        <v>4.78</v>
      </c>
      <c r="S2605" t="str">
        <f t="shared" si="122"/>
        <v>New</v>
      </c>
    </row>
    <row r="2606" spans="1:19" x14ac:dyDescent="0.35">
      <c r="A2606" s="1">
        <v>2617</v>
      </c>
      <c r="B2606" s="4">
        <v>42944</v>
      </c>
      <c r="C2606" s="4" t="str">
        <f t="shared" si="120"/>
        <v>July</v>
      </c>
      <c r="D2606" s="4" t="str">
        <f t="shared" si="121"/>
        <v>2017</v>
      </c>
      <c r="E2606" s="8">
        <v>3682</v>
      </c>
      <c r="F2606" t="s">
        <v>106</v>
      </c>
      <c r="G2606" t="s">
        <v>110</v>
      </c>
      <c r="H2606" t="s">
        <v>108</v>
      </c>
      <c r="I2606">
        <v>4</v>
      </c>
      <c r="J2606" t="s">
        <v>37</v>
      </c>
      <c r="K2606" t="e" vm="9">
        <v>#VALUE!</v>
      </c>
      <c r="L2606" t="e" vm="7">
        <v>#VALUE!</v>
      </c>
      <c r="M2606" t="e" vm="3">
        <v>#VALUE!</v>
      </c>
      <c r="N2606" t="s">
        <v>5</v>
      </c>
      <c r="O2606" t="s">
        <v>28</v>
      </c>
      <c r="P2606" t="s">
        <v>35</v>
      </c>
      <c r="Q2606" s="10">
        <v>6</v>
      </c>
      <c r="R2606" s="12">
        <v>17.12</v>
      </c>
      <c r="S2606" t="str">
        <f t="shared" si="122"/>
        <v>New</v>
      </c>
    </row>
    <row r="2607" spans="1:19" x14ac:dyDescent="0.35">
      <c r="A2607" s="1">
        <v>2618</v>
      </c>
      <c r="B2607" s="4">
        <v>42944</v>
      </c>
      <c r="C2607" s="4" t="str">
        <f t="shared" si="120"/>
        <v>July</v>
      </c>
      <c r="D2607" s="4" t="str">
        <f t="shared" si="121"/>
        <v>2017</v>
      </c>
      <c r="E2607" s="8">
        <v>9276</v>
      </c>
      <c r="F2607" t="s">
        <v>105</v>
      </c>
      <c r="G2607" t="s">
        <v>109</v>
      </c>
      <c r="H2607" t="s">
        <v>107</v>
      </c>
      <c r="I2607">
        <v>4</v>
      </c>
      <c r="J2607" t="s">
        <v>72</v>
      </c>
      <c r="K2607" t="e" vm="1">
        <v>#VALUE!</v>
      </c>
      <c r="L2607" t="e" vm="2">
        <v>#VALUE!</v>
      </c>
      <c r="M2607" t="e" vm="3">
        <v>#VALUE!</v>
      </c>
      <c r="N2607" t="s">
        <v>12</v>
      </c>
      <c r="O2607" t="s">
        <v>22</v>
      </c>
      <c r="P2607" t="s">
        <v>44</v>
      </c>
      <c r="Q2607" s="10">
        <v>3</v>
      </c>
      <c r="R2607" s="12">
        <v>20.98</v>
      </c>
      <c r="S2607" t="str">
        <f t="shared" si="122"/>
        <v>Retained</v>
      </c>
    </row>
    <row r="2608" spans="1:19" x14ac:dyDescent="0.35">
      <c r="A2608" s="1">
        <v>2619</v>
      </c>
      <c r="B2608" s="4">
        <v>42944</v>
      </c>
      <c r="C2608" s="4" t="str">
        <f t="shared" si="120"/>
        <v>July</v>
      </c>
      <c r="D2608" s="4" t="str">
        <f t="shared" si="121"/>
        <v>2017</v>
      </c>
      <c r="E2608" s="8">
        <v>7832</v>
      </c>
      <c r="F2608" t="s">
        <v>105</v>
      </c>
      <c r="G2608" t="s">
        <v>109</v>
      </c>
      <c r="H2608" t="s">
        <v>107</v>
      </c>
      <c r="I2608">
        <v>3</v>
      </c>
      <c r="J2608" t="s">
        <v>62</v>
      </c>
      <c r="K2608" t="e" vm="1">
        <v>#VALUE!</v>
      </c>
      <c r="L2608" t="e" vm="2">
        <v>#VALUE!</v>
      </c>
      <c r="M2608" t="e" vm="3">
        <v>#VALUE!</v>
      </c>
      <c r="N2608" t="s">
        <v>5</v>
      </c>
      <c r="O2608" t="s">
        <v>7</v>
      </c>
      <c r="P2608" t="s">
        <v>8</v>
      </c>
      <c r="Q2608" s="10">
        <v>5</v>
      </c>
      <c r="R2608" s="12">
        <v>2.76</v>
      </c>
      <c r="S2608" t="str">
        <f t="shared" si="122"/>
        <v>Retained</v>
      </c>
    </row>
    <row r="2609" spans="1:19" x14ac:dyDescent="0.35">
      <c r="A2609" s="1">
        <v>2620</v>
      </c>
      <c r="B2609" s="4">
        <v>42944</v>
      </c>
      <c r="C2609" s="4" t="str">
        <f t="shared" si="120"/>
        <v>July</v>
      </c>
      <c r="D2609" s="4" t="str">
        <f t="shared" si="121"/>
        <v>2017</v>
      </c>
      <c r="E2609" s="8">
        <v>10145</v>
      </c>
      <c r="F2609" t="s">
        <v>105</v>
      </c>
      <c r="G2609" t="s">
        <v>110</v>
      </c>
      <c r="H2609" t="s">
        <v>107</v>
      </c>
      <c r="I2609">
        <v>1</v>
      </c>
      <c r="J2609" t="s">
        <v>37</v>
      </c>
      <c r="K2609" t="e" vm="9">
        <v>#VALUE!</v>
      </c>
      <c r="L2609" t="e" vm="7">
        <v>#VALUE!</v>
      </c>
      <c r="M2609" t="e" vm="3">
        <v>#VALUE!</v>
      </c>
      <c r="N2609" t="s">
        <v>9</v>
      </c>
      <c r="O2609" t="s">
        <v>10</v>
      </c>
      <c r="P2609" t="s">
        <v>58</v>
      </c>
      <c r="Q2609" s="10">
        <v>3</v>
      </c>
      <c r="R2609" s="12">
        <v>5.32</v>
      </c>
      <c r="S2609" t="str">
        <f t="shared" si="122"/>
        <v>Retained</v>
      </c>
    </row>
    <row r="2610" spans="1:19" x14ac:dyDescent="0.35">
      <c r="A2610" s="1">
        <v>2621</v>
      </c>
      <c r="B2610" s="4">
        <v>42944</v>
      </c>
      <c r="C2610" s="4" t="str">
        <f t="shared" si="120"/>
        <v>July</v>
      </c>
      <c r="D2610" s="4" t="str">
        <f t="shared" si="121"/>
        <v>2017</v>
      </c>
      <c r="E2610" s="8">
        <v>3719</v>
      </c>
      <c r="F2610" t="s">
        <v>105</v>
      </c>
      <c r="G2610" t="s">
        <v>109</v>
      </c>
      <c r="H2610" t="s">
        <v>108</v>
      </c>
      <c r="I2610">
        <v>3</v>
      </c>
      <c r="J2610" t="s">
        <v>51</v>
      </c>
      <c r="K2610" t="e" vm="10">
        <v>#VALUE!</v>
      </c>
      <c r="L2610" t="e" vm="5">
        <v>#VALUE!</v>
      </c>
      <c r="M2610" t="e" vm="3">
        <v>#VALUE!</v>
      </c>
      <c r="N2610" t="s">
        <v>9</v>
      </c>
      <c r="O2610" t="s">
        <v>10</v>
      </c>
      <c r="P2610" t="s">
        <v>52</v>
      </c>
      <c r="Q2610" s="10">
        <v>6</v>
      </c>
      <c r="R2610" s="12">
        <v>4.4000000000000004</v>
      </c>
      <c r="S2610" t="str">
        <f t="shared" si="122"/>
        <v>Retained</v>
      </c>
    </row>
    <row r="2611" spans="1:19" x14ac:dyDescent="0.35">
      <c r="A2611" s="1">
        <v>2622</v>
      </c>
      <c r="B2611" s="4">
        <v>42944</v>
      </c>
      <c r="C2611" s="4" t="str">
        <f t="shared" si="120"/>
        <v>July</v>
      </c>
      <c r="D2611" s="4" t="str">
        <f t="shared" si="121"/>
        <v>2017</v>
      </c>
      <c r="E2611" s="8">
        <v>3589</v>
      </c>
      <c r="F2611" t="s">
        <v>106</v>
      </c>
      <c r="G2611" t="s">
        <v>110</v>
      </c>
      <c r="H2611" t="s">
        <v>107</v>
      </c>
      <c r="I2611">
        <v>5</v>
      </c>
      <c r="J2611" t="s">
        <v>51</v>
      </c>
      <c r="K2611" t="e" vm="9">
        <v>#VALUE!</v>
      </c>
      <c r="L2611" t="e" vm="7">
        <v>#VALUE!</v>
      </c>
      <c r="M2611" t="e" vm="3">
        <v>#VALUE!</v>
      </c>
      <c r="N2611" t="s">
        <v>5</v>
      </c>
      <c r="O2611" t="s">
        <v>29</v>
      </c>
      <c r="P2611" t="s">
        <v>29</v>
      </c>
      <c r="Q2611" s="10">
        <v>5</v>
      </c>
      <c r="R2611" s="12">
        <v>6.3</v>
      </c>
      <c r="S2611" t="str">
        <f t="shared" si="122"/>
        <v>New</v>
      </c>
    </row>
    <row r="2612" spans="1:19" x14ac:dyDescent="0.35">
      <c r="A2612" s="1">
        <v>2623</v>
      </c>
      <c r="B2612" s="4">
        <v>42944</v>
      </c>
      <c r="C2612" s="4" t="str">
        <f t="shared" si="120"/>
        <v>July</v>
      </c>
      <c r="D2612" s="4" t="str">
        <f t="shared" si="121"/>
        <v>2017</v>
      </c>
      <c r="E2612" s="8">
        <v>4257</v>
      </c>
      <c r="F2612" t="s">
        <v>105</v>
      </c>
      <c r="G2612" t="s">
        <v>109</v>
      </c>
      <c r="H2612" t="s">
        <v>108</v>
      </c>
      <c r="I2612">
        <v>2</v>
      </c>
      <c r="J2612" t="s">
        <v>37</v>
      </c>
      <c r="K2612" t="e" vm="4">
        <v>#VALUE!</v>
      </c>
      <c r="L2612" t="e" vm="5">
        <v>#VALUE!</v>
      </c>
      <c r="M2612" t="e" vm="3">
        <v>#VALUE!</v>
      </c>
      <c r="N2612" t="s">
        <v>5</v>
      </c>
      <c r="O2612" t="s">
        <v>28</v>
      </c>
      <c r="P2612" t="s">
        <v>53</v>
      </c>
      <c r="Q2612" s="10">
        <v>3</v>
      </c>
      <c r="R2612" s="12">
        <v>11.16</v>
      </c>
      <c r="S2612" t="str">
        <f t="shared" si="122"/>
        <v>New</v>
      </c>
    </row>
    <row r="2613" spans="1:19" x14ac:dyDescent="0.35">
      <c r="A2613" s="1">
        <v>2624</v>
      </c>
      <c r="B2613" s="4">
        <v>42944</v>
      </c>
      <c r="C2613" s="4" t="str">
        <f t="shared" si="120"/>
        <v>July</v>
      </c>
      <c r="D2613" s="4" t="str">
        <f t="shared" si="121"/>
        <v>2017</v>
      </c>
      <c r="E2613" s="8">
        <v>9315</v>
      </c>
      <c r="F2613" t="s">
        <v>105</v>
      </c>
      <c r="G2613" t="s">
        <v>110</v>
      </c>
      <c r="H2613" t="s">
        <v>108</v>
      </c>
      <c r="I2613">
        <v>3</v>
      </c>
      <c r="J2613" t="s">
        <v>72</v>
      </c>
      <c r="K2613" t="e" vm="1">
        <v>#VALUE!</v>
      </c>
      <c r="L2613" t="e" vm="2">
        <v>#VALUE!</v>
      </c>
      <c r="M2613" t="e" vm="3">
        <v>#VALUE!</v>
      </c>
      <c r="N2613" t="s">
        <v>5</v>
      </c>
      <c r="O2613" t="s">
        <v>30</v>
      </c>
      <c r="P2613" t="s">
        <v>39</v>
      </c>
      <c r="Q2613" s="10">
        <v>3</v>
      </c>
      <c r="R2613" s="12">
        <v>9.25</v>
      </c>
      <c r="S2613" t="str">
        <f t="shared" si="122"/>
        <v>New</v>
      </c>
    </row>
    <row r="2614" spans="1:19" x14ac:dyDescent="0.35">
      <c r="A2614" s="1">
        <v>2625</v>
      </c>
      <c r="B2614" s="4">
        <v>42944</v>
      </c>
      <c r="C2614" s="4" t="str">
        <f t="shared" si="120"/>
        <v>July</v>
      </c>
      <c r="D2614" s="4" t="str">
        <f t="shared" si="121"/>
        <v>2017</v>
      </c>
      <c r="E2614" s="8">
        <v>997</v>
      </c>
      <c r="F2614" t="s">
        <v>105</v>
      </c>
      <c r="G2614" t="s">
        <v>109</v>
      </c>
      <c r="H2614" t="s">
        <v>107</v>
      </c>
      <c r="I2614">
        <v>4</v>
      </c>
      <c r="J2614" t="s">
        <v>72</v>
      </c>
      <c r="K2614" t="e" vm="4">
        <v>#VALUE!</v>
      </c>
      <c r="L2614" t="e" vm="5">
        <v>#VALUE!</v>
      </c>
      <c r="M2614" t="e" vm="3">
        <v>#VALUE!</v>
      </c>
      <c r="N2614" t="s">
        <v>12</v>
      </c>
      <c r="O2614" t="s">
        <v>13</v>
      </c>
      <c r="P2614" t="s">
        <v>24</v>
      </c>
      <c r="Q2614" s="10">
        <v>5</v>
      </c>
      <c r="R2614" s="12">
        <v>9.2799999999999994</v>
      </c>
      <c r="S2614" t="str">
        <f t="shared" si="122"/>
        <v>Retained</v>
      </c>
    </row>
    <row r="2615" spans="1:19" x14ac:dyDescent="0.35">
      <c r="A2615" s="1">
        <v>2626</v>
      </c>
      <c r="B2615" s="4">
        <v>42945</v>
      </c>
      <c r="C2615" s="4" t="str">
        <f t="shared" si="120"/>
        <v>July</v>
      </c>
      <c r="D2615" s="4" t="str">
        <f t="shared" si="121"/>
        <v>2017</v>
      </c>
      <c r="E2615" s="8">
        <v>9797</v>
      </c>
      <c r="F2615" t="s">
        <v>105</v>
      </c>
      <c r="G2615" t="s">
        <v>110</v>
      </c>
      <c r="H2615" t="s">
        <v>107</v>
      </c>
      <c r="I2615">
        <v>5</v>
      </c>
      <c r="J2615" t="s">
        <v>4</v>
      </c>
      <c r="K2615" t="e" vm="17">
        <v>#VALUE!</v>
      </c>
      <c r="L2615" t="e" vm="5">
        <v>#VALUE!</v>
      </c>
      <c r="M2615" t="e" vm="3">
        <v>#VALUE!</v>
      </c>
      <c r="N2615" t="s">
        <v>5</v>
      </c>
      <c r="O2615" t="s">
        <v>17</v>
      </c>
      <c r="P2615" t="s">
        <v>29</v>
      </c>
      <c r="Q2615" s="10">
        <v>5</v>
      </c>
      <c r="R2615" s="12">
        <v>8.19</v>
      </c>
      <c r="S2615" t="str">
        <f t="shared" si="122"/>
        <v>Retained</v>
      </c>
    </row>
    <row r="2616" spans="1:19" x14ac:dyDescent="0.35">
      <c r="A2616" s="1">
        <v>2627</v>
      </c>
      <c r="B2616" s="4">
        <v>42945</v>
      </c>
      <c r="C2616" s="4" t="str">
        <f t="shared" si="120"/>
        <v>July</v>
      </c>
      <c r="D2616" s="4" t="str">
        <f t="shared" si="121"/>
        <v>2017</v>
      </c>
      <c r="E2616" s="8">
        <v>3979</v>
      </c>
      <c r="F2616" t="s">
        <v>106</v>
      </c>
      <c r="G2616" t="s">
        <v>109</v>
      </c>
      <c r="H2616" t="s">
        <v>108</v>
      </c>
      <c r="I2616">
        <v>1</v>
      </c>
      <c r="J2616" t="s">
        <v>37</v>
      </c>
      <c r="K2616" t="e" vm="9">
        <v>#VALUE!</v>
      </c>
      <c r="L2616" t="e" vm="7">
        <v>#VALUE!</v>
      </c>
      <c r="M2616" t="e" vm="3">
        <v>#VALUE!</v>
      </c>
      <c r="N2616" t="s">
        <v>12</v>
      </c>
      <c r="O2616" t="s">
        <v>22</v>
      </c>
      <c r="P2616" t="s">
        <v>36</v>
      </c>
      <c r="Q2616" s="10">
        <v>2</v>
      </c>
      <c r="R2616" s="12">
        <v>2.95</v>
      </c>
      <c r="S2616" t="str">
        <f t="shared" si="122"/>
        <v>New</v>
      </c>
    </row>
    <row r="2617" spans="1:19" x14ac:dyDescent="0.35">
      <c r="A2617" s="1">
        <v>2628</v>
      </c>
      <c r="B2617" s="4">
        <v>42945</v>
      </c>
      <c r="C2617" s="4" t="str">
        <f t="shared" si="120"/>
        <v>July</v>
      </c>
      <c r="D2617" s="4" t="str">
        <f t="shared" si="121"/>
        <v>2017</v>
      </c>
      <c r="E2617" s="8">
        <v>6836</v>
      </c>
      <c r="F2617" t="s">
        <v>106</v>
      </c>
      <c r="G2617" t="s">
        <v>109</v>
      </c>
      <c r="H2617" t="s">
        <v>108</v>
      </c>
      <c r="I2617">
        <v>0</v>
      </c>
      <c r="J2617" t="s">
        <v>37</v>
      </c>
      <c r="K2617" t="e" vm="1">
        <v>#VALUE!</v>
      </c>
      <c r="L2617" t="e" vm="2">
        <v>#VALUE!</v>
      </c>
      <c r="M2617" t="e" vm="3">
        <v>#VALUE!</v>
      </c>
      <c r="N2617" t="s">
        <v>9</v>
      </c>
      <c r="O2617" t="s">
        <v>10</v>
      </c>
      <c r="P2617" t="s">
        <v>11</v>
      </c>
      <c r="Q2617" s="10">
        <v>6</v>
      </c>
      <c r="R2617" s="12">
        <v>4.4400000000000004</v>
      </c>
      <c r="S2617" t="str">
        <f t="shared" si="122"/>
        <v>New</v>
      </c>
    </row>
    <row r="2618" spans="1:19" x14ac:dyDescent="0.35">
      <c r="A2618" s="1">
        <v>2629</v>
      </c>
      <c r="B2618" s="4">
        <v>42945</v>
      </c>
      <c r="C2618" s="4" t="str">
        <f t="shared" si="120"/>
        <v>July</v>
      </c>
      <c r="D2618" s="4" t="str">
        <f t="shared" si="121"/>
        <v>2017</v>
      </c>
      <c r="E2618" s="8">
        <v>9949</v>
      </c>
      <c r="F2618" t="s">
        <v>106</v>
      </c>
      <c r="G2618" t="s">
        <v>109</v>
      </c>
      <c r="H2618" t="s">
        <v>108</v>
      </c>
      <c r="I2618">
        <v>3</v>
      </c>
      <c r="J2618" t="s">
        <v>38</v>
      </c>
      <c r="K2618" t="e" vm="12">
        <v>#VALUE!</v>
      </c>
      <c r="L2618" t="e" vm="2">
        <v>#VALUE!</v>
      </c>
      <c r="M2618" t="e" vm="3">
        <v>#VALUE!</v>
      </c>
      <c r="N2618" t="s">
        <v>5</v>
      </c>
      <c r="O2618" t="s">
        <v>7</v>
      </c>
      <c r="P2618" t="s">
        <v>8</v>
      </c>
      <c r="Q2618" s="10">
        <v>4</v>
      </c>
      <c r="R2618" s="12">
        <v>7.61</v>
      </c>
      <c r="S2618" t="str">
        <f t="shared" si="122"/>
        <v>New</v>
      </c>
    </row>
    <row r="2619" spans="1:19" x14ac:dyDescent="0.35">
      <c r="A2619" s="1">
        <v>2630</v>
      </c>
      <c r="B2619" s="4">
        <v>42945</v>
      </c>
      <c r="C2619" s="4" t="str">
        <f t="shared" si="120"/>
        <v>July</v>
      </c>
      <c r="D2619" s="4" t="str">
        <f t="shared" si="121"/>
        <v>2017</v>
      </c>
      <c r="E2619" s="8">
        <v>4417</v>
      </c>
      <c r="F2619" t="s">
        <v>106</v>
      </c>
      <c r="G2619" t="s">
        <v>110</v>
      </c>
      <c r="H2619" t="s">
        <v>107</v>
      </c>
      <c r="I2619">
        <v>2</v>
      </c>
      <c r="J2619" t="s">
        <v>38</v>
      </c>
      <c r="K2619" t="e" vm="4">
        <v>#VALUE!</v>
      </c>
      <c r="L2619" t="e" vm="5">
        <v>#VALUE!</v>
      </c>
      <c r="M2619" t="e" vm="3">
        <v>#VALUE!</v>
      </c>
      <c r="N2619" t="s">
        <v>5</v>
      </c>
      <c r="O2619" t="s">
        <v>41</v>
      </c>
      <c r="P2619" t="s">
        <v>42</v>
      </c>
      <c r="Q2619" s="10">
        <v>4</v>
      </c>
      <c r="R2619" s="12">
        <v>20.83</v>
      </c>
      <c r="S2619" t="str">
        <f t="shared" si="122"/>
        <v>Retained</v>
      </c>
    </row>
    <row r="2620" spans="1:19" x14ac:dyDescent="0.35">
      <c r="A2620" s="1">
        <v>2631</v>
      </c>
      <c r="B2620" s="4">
        <v>42945</v>
      </c>
      <c r="C2620" s="4" t="str">
        <f t="shared" si="120"/>
        <v>July</v>
      </c>
      <c r="D2620" s="4" t="str">
        <f t="shared" si="121"/>
        <v>2017</v>
      </c>
      <c r="E2620" s="8">
        <v>563</v>
      </c>
      <c r="F2620" t="s">
        <v>105</v>
      </c>
      <c r="G2620" t="s">
        <v>109</v>
      </c>
      <c r="H2620" t="s">
        <v>107</v>
      </c>
      <c r="I2620">
        <v>4</v>
      </c>
      <c r="J2620" t="s">
        <v>4</v>
      </c>
      <c r="K2620" t="e" vm="15">
        <v>#VALUE!</v>
      </c>
      <c r="L2620" t="e" vm="5">
        <v>#VALUE!</v>
      </c>
      <c r="M2620" t="e" vm="3">
        <v>#VALUE!</v>
      </c>
      <c r="N2620" t="s">
        <v>12</v>
      </c>
      <c r="O2620" t="s">
        <v>22</v>
      </c>
      <c r="P2620" t="s">
        <v>57</v>
      </c>
      <c r="Q2620" s="10">
        <v>3</v>
      </c>
      <c r="R2620" s="12">
        <v>11.71</v>
      </c>
      <c r="S2620" t="str">
        <f t="shared" si="122"/>
        <v>New</v>
      </c>
    </row>
    <row r="2621" spans="1:19" x14ac:dyDescent="0.35">
      <c r="A2621" s="1">
        <v>2632</v>
      </c>
      <c r="B2621" s="4">
        <v>42945</v>
      </c>
      <c r="C2621" s="4" t="str">
        <f t="shared" si="120"/>
        <v>July</v>
      </c>
      <c r="D2621" s="4" t="str">
        <f t="shared" si="121"/>
        <v>2017</v>
      </c>
      <c r="E2621" s="8">
        <v>8511</v>
      </c>
      <c r="F2621" t="s">
        <v>105</v>
      </c>
      <c r="G2621" t="s">
        <v>110</v>
      </c>
      <c r="H2621" t="s">
        <v>107</v>
      </c>
      <c r="I2621">
        <v>1</v>
      </c>
      <c r="J2621" t="s">
        <v>38</v>
      </c>
      <c r="K2621" t="e" vm="17">
        <v>#VALUE!</v>
      </c>
      <c r="L2621" t="e" vm="5">
        <v>#VALUE!</v>
      </c>
      <c r="M2621" t="e" vm="3">
        <v>#VALUE!</v>
      </c>
      <c r="N2621" t="s">
        <v>5</v>
      </c>
      <c r="O2621" t="s">
        <v>19</v>
      </c>
      <c r="P2621" t="s">
        <v>19</v>
      </c>
      <c r="Q2621" s="10">
        <v>4</v>
      </c>
      <c r="R2621" s="12">
        <v>14.94</v>
      </c>
      <c r="S2621" t="str">
        <f t="shared" si="122"/>
        <v>Retained</v>
      </c>
    </row>
    <row r="2622" spans="1:19" x14ac:dyDescent="0.35">
      <c r="A2622" s="1">
        <v>2633</v>
      </c>
      <c r="B2622" s="4">
        <v>42945</v>
      </c>
      <c r="C2622" s="4" t="str">
        <f t="shared" si="120"/>
        <v>July</v>
      </c>
      <c r="D2622" s="4" t="str">
        <f t="shared" si="121"/>
        <v>2017</v>
      </c>
      <c r="E2622" s="8">
        <v>612</v>
      </c>
      <c r="F2622" t="s">
        <v>105</v>
      </c>
      <c r="G2622" t="s">
        <v>110</v>
      </c>
      <c r="H2622" t="s">
        <v>107</v>
      </c>
      <c r="I2622">
        <v>3</v>
      </c>
      <c r="J2622" t="s">
        <v>71</v>
      </c>
      <c r="K2622" t="e" vm="16">
        <v>#VALUE!</v>
      </c>
      <c r="L2622" t="e" vm="5">
        <v>#VALUE!</v>
      </c>
      <c r="M2622" t="e" vm="3">
        <v>#VALUE!</v>
      </c>
      <c r="N2622" t="s">
        <v>5</v>
      </c>
      <c r="O2622" t="s">
        <v>15</v>
      </c>
      <c r="P2622" t="s">
        <v>15</v>
      </c>
      <c r="Q2622" s="10">
        <v>4</v>
      </c>
      <c r="R2622" s="12">
        <v>10.14</v>
      </c>
      <c r="S2622" t="str">
        <f t="shared" si="122"/>
        <v>New</v>
      </c>
    </row>
    <row r="2623" spans="1:19" x14ac:dyDescent="0.35">
      <c r="A2623" s="1">
        <v>2634</v>
      </c>
      <c r="B2623" s="4">
        <v>42945</v>
      </c>
      <c r="C2623" s="4" t="str">
        <f t="shared" si="120"/>
        <v>July</v>
      </c>
      <c r="D2623" s="4" t="str">
        <f t="shared" si="121"/>
        <v>2017</v>
      </c>
      <c r="E2623" s="8">
        <v>9633</v>
      </c>
      <c r="F2623" t="s">
        <v>105</v>
      </c>
      <c r="G2623" t="s">
        <v>110</v>
      </c>
      <c r="H2623" t="s">
        <v>108</v>
      </c>
      <c r="I2623">
        <v>1</v>
      </c>
      <c r="J2623" t="s">
        <v>4</v>
      </c>
      <c r="K2623" t="e" vm="1">
        <v>#VALUE!</v>
      </c>
      <c r="L2623" t="e" vm="2">
        <v>#VALUE!</v>
      </c>
      <c r="M2623" t="e" vm="3">
        <v>#VALUE!</v>
      </c>
      <c r="N2623" t="s">
        <v>5</v>
      </c>
      <c r="O2623" t="s">
        <v>29</v>
      </c>
      <c r="P2623" t="s">
        <v>29</v>
      </c>
      <c r="Q2623" s="10">
        <v>3</v>
      </c>
      <c r="R2623" s="12">
        <v>14.85</v>
      </c>
      <c r="S2623" t="str">
        <f t="shared" si="122"/>
        <v>New</v>
      </c>
    </row>
    <row r="2624" spans="1:19" x14ac:dyDescent="0.35">
      <c r="A2624" s="1">
        <v>2635</v>
      </c>
      <c r="B2624" s="4">
        <v>42945</v>
      </c>
      <c r="C2624" s="4" t="str">
        <f t="shared" si="120"/>
        <v>July</v>
      </c>
      <c r="D2624" s="4" t="str">
        <f t="shared" si="121"/>
        <v>2017</v>
      </c>
      <c r="E2624" s="8">
        <v>7835</v>
      </c>
      <c r="F2624" t="s">
        <v>105</v>
      </c>
      <c r="G2624" t="s">
        <v>110</v>
      </c>
      <c r="H2624" t="s">
        <v>107</v>
      </c>
      <c r="I2624">
        <v>4</v>
      </c>
      <c r="J2624" t="s">
        <v>4</v>
      </c>
      <c r="K2624" t="e" vm="9">
        <v>#VALUE!</v>
      </c>
      <c r="L2624" t="e" vm="7">
        <v>#VALUE!</v>
      </c>
      <c r="M2624" t="e" vm="3">
        <v>#VALUE!</v>
      </c>
      <c r="N2624" t="s">
        <v>5</v>
      </c>
      <c r="O2624" t="s">
        <v>7</v>
      </c>
      <c r="P2624" t="s">
        <v>27</v>
      </c>
      <c r="Q2624" s="10">
        <v>5</v>
      </c>
      <c r="R2624" s="12">
        <v>15.83</v>
      </c>
      <c r="S2624" t="str">
        <f t="shared" si="122"/>
        <v>New</v>
      </c>
    </row>
    <row r="2625" spans="1:19" x14ac:dyDescent="0.35">
      <c r="A2625" s="1">
        <v>2636</v>
      </c>
      <c r="B2625" s="4">
        <v>42945</v>
      </c>
      <c r="C2625" s="4" t="str">
        <f t="shared" si="120"/>
        <v>July</v>
      </c>
      <c r="D2625" s="4" t="str">
        <f t="shared" si="121"/>
        <v>2017</v>
      </c>
      <c r="E2625" s="8">
        <v>1328</v>
      </c>
      <c r="F2625" t="s">
        <v>106</v>
      </c>
      <c r="G2625" t="s">
        <v>109</v>
      </c>
      <c r="H2625" t="s">
        <v>107</v>
      </c>
      <c r="I2625">
        <v>5</v>
      </c>
      <c r="J2625" t="s">
        <v>72</v>
      </c>
      <c r="K2625" t="e" vm="13">
        <v>#VALUE!</v>
      </c>
      <c r="L2625" t="e" vm="5">
        <v>#VALUE!</v>
      </c>
      <c r="M2625" t="e" vm="3">
        <v>#VALUE!</v>
      </c>
      <c r="N2625" t="s">
        <v>12</v>
      </c>
      <c r="O2625" t="s">
        <v>22</v>
      </c>
      <c r="P2625" t="s">
        <v>23</v>
      </c>
      <c r="Q2625" s="10">
        <v>5</v>
      </c>
      <c r="R2625" s="12">
        <v>6.48</v>
      </c>
      <c r="S2625" t="str">
        <f t="shared" si="122"/>
        <v>New</v>
      </c>
    </row>
    <row r="2626" spans="1:19" x14ac:dyDescent="0.35">
      <c r="A2626" s="1">
        <v>2637</v>
      </c>
      <c r="B2626" s="4">
        <v>42946</v>
      </c>
      <c r="C2626" s="4" t="str">
        <f t="shared" ref="C2626:C2689" si="123">TEXT(B2626, "MMMM")</f>
        <v>July</v>
      </c>
      <c r="D2626" s="4" t="str">
        <f t="shared" ref="D2626:D2689" si="124">TEXT(B2626, "YYYY")</f>
        <v>2017</v>
      </c>
      <c r="E2626" s="8">
        <v>4315</v>
      </c>
      <c r="F2626" t="s">
        <v>106</v>
      </c>
      <c r="G2626" t="s">
        <v>109</v>
      </c>
      <c r="H2626" t="s">
        <v>108</v>
      </c>
      <c r="I2626">
        <v>2</v>
      </c>
      <c r="J2626" t="s">
        <v>37</v>
      </c>
      <c r="K2626" t="e" vm="13">
        <v>#VALUE!</v>
      </c>
      <c r="L2626" t="e" vm="5">
        <v>#VALUE!</v>
      </c>
      <c r="M2626" t="e" vm="3">
        <v>#VALUE!</v>
      </c>
      <c r="N2626" t="s">
        <v>9</v>
      </c>
      <c r="O2626" t="s">
        <v>10</v>
      </c>
      <c r="P2626" t="s">
        <v>58</v>
      </c>
      <c r="Q2626" s="10">
        <v>4</v>
      </c>
      <c r="R2626" s="12">
        <v>4.4800000000000004</v>
      </c>
      <c r="S2626" t="str">
        <f t="shared" ref="S2626:S2689" si="125">IF(COUNTIFS(E:E, E2626, B:B, "&lt;="&amp;B2626)&gt;1, "Retained", "New")</f>
        <v>Retained</v>
      </c>
    </row>
    <row r="2627" spans="1:19" x14ac:dyDescent="0.35">
      <c r="A2627" s="1">
        <v>2638</v>
      </c>
      <c r="B2627" s="4">
        <v>42946</v>
      </c>
      <c r="C2627" s="4" t="str">
        <f t="shared" si="123"/>
        <v>July</v>
      </c>
      <c r="D2627" s="4" t="str">
        <f t="shared" si="124"/>
        <v>2017</v>
      </c>
      <c r="E2627" s="8">
        <v>398</v>
      </c>
      <c r="F2627" t="s">
        <v>106</v>
      </c>
      <c r="G2627" t="s">
        <v>109</v>
      </c>
      <c r="H2627" t="s">
        <v>107</v>
      </c>
      <c r="I2627">
        <v>0</v>
      </c>
      <c r="J2627" t="s">
        <v>51</v>
      </c>
      <c r="K2627" t="e" vm="9">
        <v>#VALUE!</v>
      </c>
      <c r="L2627" t="e" vm="7">
        <v>#VALUE!</v>
      </c>
      <c r="M2627" t="e" vm="3">
        <v>#VALUE!</v>
      </c>
      <c r="N2627" t="s">
        <v>5</v>
      </c>
      <c r="O2627" t="s">
        <v>7</v>
      </c>
      <c r="P2627" t="s">
        <v>27</v>
      </c>
      <c r="Q2627" s="10">
        <v>3</v>
      </c>
      <c r="R2627" s="12">
        <v>6.59</v>
      </c>
      <c r="S2627" t="str">
        <f t="shared" si="125"/>
        <v>Retained</v>
      </c>
    </row>
    <row r="2628" spans="1:19" x14ac:dyDescent="0.35">
      <c r="A2628" s="1">
        <v>2639</v>
      </c>
      <c r="B2628" s="4">
        <v>42946</v>
      </c>
      <c r="C2628" s="4" t="str">
        <f t="shared" si="123"/>
        <v>July</v>
      </c>
      <c r="D2628" s="4" t="str">
        <f t="shared" si="124"/>
        <v>2017</v>
      </c>
      <c r="E2628" s="8">
        <v>7806</v>
      </c>
      <c r="F2628" t="s">
        <v>105</v>
      </c>
      <c r="G2628" t="s">
        <v>110</v>
      </c>
      <c r="H2628" t="s">
        <v>107</v>
      </c>
      <c r="I2628">
        <v>1</v>
      </c>
      <c r="J2628" t="s">
        <v>37</v>
      </c>
      <c r="K2628" t="e" vm="9">
        <v>#VALUE!</v>
      </c>
      <c r="L2628" t="e" vm="7">
        <v>#VALUE!</v>
      </c>
      <c r="M2628" t="e" vm="3">
        <v>#VALUE!</v>
      </c>
      <c r="N2628" t="s">
        <v>5</v>
      </c>
      <c r="O2628" t="s">
        <v>30</v>
      </c>
      <c r="P2628" t="s">
        <v>8</v>
      </c>
      <c r="Q2628" s="10">
        <v>5</v>
      </c>
      <c r="R2628" s="12">
        <v>10.58</v>
      </c>
      <c r="S2628" t="str">
        <f t="shared" si="125"/>
        <v>New</v>
      </c>
    </row>
    <row r="2629" spans="1:19" x14ac:dyDescent="0.35">
      <c r="A2629" s="1">
        <v>2640</v>
      </c>
      <c r="B2629" s="4">
        <v>42946</v>
      </c>
      <c r="C2629" s="4" t="str">
        <f t="shared" si="123"/>
        <v>July</v>
      </c>
      <c r="D2629" s="4" t="str">
        <f t="shared" si="124"/>
        <v>2017</v>
      </c>
      <c r="E2629" s="8">
        <v>9297</v>
      </c>
      <c r="F2629" t="s">
        <v>105</v>
      </c>
      <c r="G2629" t="s">
        <v>110</v>
      </c>
      <c r="H2629" t="s">
        <v>108</v>
      </c>
      <c r="I2629">
        <v>1</v>
      </c>
      <c r="J2629" t="s">
        <v>38</v>
      </c>
      <c r="K2629" t="e" vm="9">
        <v>#VALUE!</v>
      </c>
      <c r="L2629" t="e" vm="7">
        <v>#VALUE!</v>
      </c>
      <c r="M2629" t="e" vm="3">
        <v>#VALUE!</v>
      </c>
      <c r="N2629" t="s">
        <v>12</v>
      </c>
      <c r="O2629" t="s">
        <v>22</v>
      </c>
      <c r="P2629" t="s">
        <v>23</v>
      </c>
      <c r="Q2629" s="10">
        <v>5</v>
      </c>
      <c r="R2629" s="12">
        <v>9.98</v>
      </c>
      <c r="S2629" t="str">
        <f t="shared" si="125"/>
        <v>Retained</v>
      </c>
    </row>
    <row r="2630" spans="1:19" x14ac:dyDescent="0.35">
      <c r="A2630" s="1">
        <v>2641</v>
      </c>
      <c r="B2630" s="4">
        <v>42946</v>
      </c>
      <c r="C2630" s="4" t="str">
        <f t="shared" si="123"/>
        <v>July</v>
      </c>
      <c r="D2630" s="4" t="str">
        <f t="shared" si="124"/>
        <v>2017</v>
      </c>
      <c r="E2630" s="8">
        <v>9747</v>
      </c>
      <c r="F2630" t="s">
        <v>106</v>
      </c>
      <c r="G2630" t="s">
        <v>109</v>
      </c>
      <c r="H2630" t="s">
        <v>107</v>
      </c>
      <c r="I2630">
        <v>5</v>
      </c>
      <c r="J2630" t="s">
        <v>37</v>
      </c>
      <c r="K2630" t="e" vm="9">
        <v>#VALUE!</v>
      </c>
      <c r="L2630" t="e" vm="7">
        <v>#VALUE!</v>
      </c>
      <c r="M2630" t="e" vm="3">
        <v>#VALUE!</v>
      </c>
      <c r="N2630" t="s">
        <v>5</v>
      </c>
      <c r="O2630" t="s">
        <v>40</v>
      </c>
      <c r="P2630" t="s">
        <v>40</v>
      </c>
      <c r="Q2630" s="10">
        <v>5</v>
      </c>
      <c r="R2630" s="12">
        <v>6.16</v>
      </c>
      <c r="S2630" t="str">
        <f t="shared" si="125"/>
        <v>Retained</v>
      </c>
    </row>
    <row r="2631" spans="1:19" x14ac:dyDescent="0.35">
      <c r="A2631" s="1">
        <v>2642</v>
      </c>
      <c r="B2631" s="4">
        <v>42946</v>
      </c>
      <c r="C2631" s="4" t="str">
        <f t="shared" si="123"/>
        <v>July</v>
      </c>
      <c r="D2631" s="4" t="str">
        <f t="shared" si="124"/>
        <v>2017</v>
      </c>
      <c r="E2631" s="8">
        <v>3130</v>
      </c>
      <c r="F2631" t="s">
        <v>105</v>
      </c>
      <c r="G2631" t="s">
        <v>109</v>
      </c>
      <c r="H2631" t="s">
        <v>107</v>
      </c>
      <c r="I2631">
        <v>5</v>
      </c>
      <c r="J2631" t="s">
        <v>38</v>
      </c>
      <c r="K2631" t="e" vm="9">
        <v>#VALUE!</v>
      </c>
      <c r="L2631" t="e" vm="7">
        <v>#VALUE!</v>
      </c>
      <c r="M2631" t="e" vm="3">
        <v>#VALUE!</v>
      </c>
      <c r="N2631" t="s">
        <v>5</v>
      </c>
      <c r="O2631" t="s">
        <v>17</v>
      </c>
      <c r="P2631" t="s">
        <v>29</v>
      </c>
      <c r="Q2631" s="10">
        <v>2</v>
      </c>
      <c r="R2631" s="12">
        <v>10.43</v>
      </c>
      <c r="S2631" t="str">
        <f t="shared" si="125"/>
        <v>Retained</v>
      </c>
    </row>
    <row r="2632" spans="1:19" x14ac:dyDescent="0.35">
      <c r="A2632" s="1">
        <v>2643</v>
      </c>
      <c r="B2632" s="4">
        <v>42946</v>
      </c>
      <c r="C2632" s="4" t="str">
        <f t="shared" si="123"/>
        <v>July</v>
      </c>
      <c r="D2632" s="4" t="str">
        <f t="shared" si="124"/>
        <v>2017</v>
      </c>
      <c r="E2632" s="8">
        <v>5724</v>
      </c>
      <c r="F2632" t="s">
        <v>106</v>
      </c>
      <c r="G2632" t="s">
        <v>110</v>
      </c>
      <c r="H2632" t="s">
        <v>107</v>
      </c>
      <c r="I2632">
        <v>4</v>
      </c>
      <c r="J2632" t="s">
        <v>38</v>
      </c>
      <c r="K2632" t="e" vm="6">
        <v>#VALUE!</v>
      </c>
      <c r="L2632" t="e" vm="7">
        <v>#VALUE!</v>
      </c>
      <c r="M2632" t="e" vm="3">
        <v>#VALUE!</v>
      </c>
      <c r="N2632" t="s">
        <v>12</v>
      </c>
      <c r="O2632" t="s">
        <v>22</v>
      </c>
      <c r="P2632" t="s">
        <v>23</v>
      </c>
      <c r="Q2632" s="10">
        <v>6</v>
      </c>
      <c r="R2632" s="12">
        <v>14.84</v>
      </c>
      <c r="S2632" t="str">
        <f t="shared" si="125"/>
        <v>Retained</v>
      </c>
    </row>
    <row r="2633" spans="1:19" x14ac:dyDescent="0.35">
      <c r="A2633" s="1">
        <v>2644</v>
      </c>
      <c r="B2633" s="4">
        <v>42946</v>
      </c>
      <c r="C2633" s="4" t="str">
        <f t="shared" si="123"/>
        <v>July</v>
      </c>
      <c r="D2633" s="4" t="str">
        <f t="shared" si="124"/>
        <v>2017</v>
      </c>
      <c r="E2633" s="8">
        <v>7292</v>
      </c>
      <c r="F2633" t="s">
        <v>105</v>
      </c>
      <c r="G2633" t="s">
        <v>109</v>
      </c>
      <c r="H2633" t="s">
        <v>107</v>
      </c>
      <c r="I2633">
        <v>4</v>
      </c>
      <c r="J2633" t="s">
        <v>62</v>
      </c>
      <c r="K2633" t="e" vm="9">
        <v>#VALUE!</v>
      </c>
      <c r="L2633" t="e" vm="7">
        <v>#VALUE!</v>
      </c>
      <c r="M2633" t="e" vm="3">
        <v>#VALUE!</v>
      </c>
      <c r="N2633" t="s">
        <v>9</v>
      </c>
      <c r="O2633" t="s">
        <v>10</v>
      </c>
      <c r="P2633" t="s">
        <v>11</v>
      </c>
      <c r="Q2633" s="10">
        <v>4</v>
      </c>
      <c r="R2633" s="12">
        <v>9.1199999999999992</v>
      </c>
      <c r="S2633" t="str">
        <f t="shared" si="125"/>
        <v>New</v>
      </c>
    </row>
    <row r="2634" spans="1:19" x14ac:dyDescent="0.35">
      <c r="A2634" s="1">
        <v>2645</v>
      </c>
      <c r="B2634" s="4">
        <v>42946</v>
      </c>
      <c r="C2634" s="4" t="str">
        <f t="shared" si="123"/>
        <v>July</v>
      </c>
      <c r="D2634" s="4" t="str">
        <f t="shared" si="124"/>
        <v>2017</v>
      </c>
      <c r="E2634" s="8">
        <v>439</v>
      </c>
      <c r="F2634" t="s">
        <v>106</v>
      </c>
      <c r="G2634" t="s">
        <v>110</v>
      </c>
      <c r="H2634" t="s">
        <v>108</v>
      </c>
      <c r="I2634">
        <v>3</v>
      </c>
      <c r="J2634" t="s">
        <v>37</v>
      </c>
      <c r="K2634" t="e" vm="9">
        <v>#VALUE!</v>
      </c>
      <c r="L2634" t="e" vm="7">
        <v>#VALUE!</v>
      </c>
      <c r="M2634" t="e" vm="3">
        <v>#VALUE!</v>
      </c>
      <c r="N2634" t="s">
        <v>5</v>
      </c>
      <c r="O2634" t="s">
        <v>7</v>
      </c>
      <c r="P2634" t="s">
        <v>64</v>
      </c>
      <c r="Q2634" s="10">
        <v>5</v>
      </c>
      <c r="R2634" s="12">
        <v>29.57</v>
      </c>
      <c r="S2634" t="str">
        <f t="shared" si="125"/>
        <v>Retained</v>
      </c>
    </row>
    <row r="2635" spans="1:19" x14ac:dyDescent="0.35">
      <c r="A2635" s="1">
        <v>2646</v>
      </c>
      <c r="B2635" s="4">
        <v>42946</v>
      </c>
      <c r="C2635" s="4" t="str">
        <f t="shared" si="123"/>
        <v>July</v>
      </c>
      <c r="D2635" s="4" t="str">
        <f t="shared" si="124"/>
        <v>2017</v>
      </c>
      <c r="E2635" s="8">
        <v>2716</v>
      </c>
      <c r="F2635" t="s">
        <v>105</v>
      </c>
      <c r="G2635" t="s">
        <v>110</v>
      </c>
      <c r="H2635" t="s">
        <v>107</v>
      </c>
      <c r="I2635">
        <v>4</v>
      </c>
      <c r="J2635" t="s">
        <v>37</v>
      </c>
      <c r="K2635" t="e" vm="9">
        <v>#VALUE!</v>
      </c>
      <c r="L2635" t="e" vm="7">
        <v>#VALUE!</v>
      </c>
      <c r="M2635" t="e" vm="3">
        <v>#VALUE!</v>
      </c>
      <c r="N2635" t="s">
        <v>9</v>
      </c>
      <c r="O2635" t="s">
        <v>19</v>
      </c>
      <c r="P2635" t="s">
        <v>19</v>
      </c>
      <c r="Q2635" s="10">
        <v>7</v>
      </c>
      <c r="R2635" s="12">
        <v>19.37</v>
      </c>
      <c r="S2635" t="str">
        <f t="shared" si="125"/>
        <v>New</v>
      </c>
    </row>
    <row r="2636" spans="1:19" x14ac:dyDescent="0.35">
      <c r="A2636" s="1">
        <v>2647</v>
      </c>
      <c r="B2636" s="4">
        <v>42946</v>
      </c>
      <c r="C2636" s="4" t="str">
        <f t="shared" si="123"/>
        <v>July</v>
      </c>
      <c r="D2636" s="4" t="str">
        <f t="shared" si="124"/>
        <v>2017</v>
      </c>
      <c r="E2636" s="8">
        <v>1168</v>
      </c>
      <c r="F2636" t="s">
        <v>105</v>
      </c>
      <c r="G2636" t="s">
        <v>110</v>
      </c>
      <c r="H2636" t="s">
        <v>107</v>
      </c>
      <c r="I2636">
        <v>1</v>
      </c>
      <c r="J2636" t="s">
        <v>37</v>
      </c>
      <c r="K2636" t="e" vm="13">
        <v>#VALUE!</v>
      </c>
      <c r="L2636" t="e" vm="5">
        <v>#VALUE!</v>
      </c>
      <c r="M2636" t="e" vm="3">
        <v>#VALUE!</v>
      </c>
      <c r="N2636" t="s">
        <v>5</v>
      </c>
      <c r="O2636" t="s">
        <v>7</v>
      </c>
      <c r="P2636" t="s">
        <v>27</v>
      </c>
      <c r="Q2636" s="10">
        <v>6</v>
      </c>
      <c r="R2636" s="12">
        <v>33.04</v>
      </c>
      <c r="S2636" t="str">
        <f t="shared" si="125"/>
        <v>Retained</v>
      </c>
    </row>
    <row r="2637" spans="1:19" x14ac:dyDescent="0.35">
      <c r="A2637" s="1">
        <v>2648</v>
      </c>
      <c r="B2637" s="4">
        <v>42946</v>
      </c>
      <c r="C2637" s="4" t="str">
        <f t="shared" si="123"/>
        <v>July</v>
      </c>
      <c r="D2637" s="4" t="str">
        <f t="shared" si="124"/>
        <v>2017</v>
      </c>
      <c r="E2637" s="8">
        <v>3397</v>
      </c>
      <c r="F2637" t="s">
        <v>105</v>
      </c>
      <c r="G2637" t="s">
        <v>109</v>
      </c>
      <c r="H2637" t="s">
        <v>107</v>
      </c>
      <c r="I2637">
        <v>2</v>
      </c>
      <c r="J2637" t="s">
        <v>37</v>
      </c>
      <c r="K2637" t="e" vm="13">
        <v>#VALUE!</v>
      </c>
      <c r="L2637" t="e" vm="5">
        <v>#VALUE!</v>
      </c>
      <c r="M2637" t="e" vm="3">
        <v>#VALUE!</v>
      </c>
      <c r="N2637" t="s">
        <v>5</v>
      </c>
      <c r="O2637" t="s">
        <v>7</v>
      </c>
      <c r="P2637" t="s">
        <v>27</v>
      </c>
      <c r="Q2637" s="10">
        <v>3</v>
      </c>
      <c r="R2637" s="12">
        <v>3.8</v>
      </c>
      <c r="S2637" t="str">
        <f t="shared" si="125"/>
        <v>Retained</v>
      </c>
    </row>
    <row r="2638" spans="1:19" x14ac:dyDescent="0.35">
      <c r="A2638" s="1">
        <v>2649</v>
      </c>
      <c r="B2638" s="4">
        <v>42946</v>
      </c>
      <c r="C2638" s="4" t="str">
        <f t="shared" si="123"/>
        <v>July</v>
      </c>
      <c r="D2638" s="4" t="str">
        <f t="shared" si="124"/>
        <v>2017</v>
      </c>
      <c r="E2638" s="8">
        <v>9134</v>
      </c>
      <c r="F2638" t="s">
        <v>106</v>
      </c>
      <c r="G2638" t="s">
        <v>110</v>
      </c>
      <c r="H2638" t="s">
        <v>107</v>
      </c>
      <c r="I2638">
        <v>5</v>
      </c>
      <c r="J2638" t="s">
        <v>38</v>
      </c>
      <c r="K2638" t="e" vm="10">
        <v>#VALUE!</v>
      </c>
      <c r="L2638" t="e" vm="5">
        <v>#VALUE!</v>
      </c>
      <c r="M2638" t="e" vm="3">
        <v>#VALUE!</v>
      </c>
      <c r="N2638" t="s">
        <v>5</v>
      </c>
      <c r="O2638" t="s">
        <v>41</v>
      </c>
      <c r="P2638" t="s">
        <v>42</v>
      </c>
      <c r="Q2638" s="10">
        <v>4</v>
      </c>
      <c r="R2638" s="12">
        <v>10.89</v>
      </c>
      <c r="S2638" t="str">
        <f t="shared" si="125"/>
        <v>Retained</v>
      </c>
    </row>
    <row r="2639" spans="1:19" x14ac:dyDescent="0.35">
      <c r="A2639" s="1">
        <v>2650</v>
      </c>
      <c r="B2639" s="4">
        <v>42947</v>
      </c>
      <c r="C2639" s="4" t="str">
        <f t="shared" si="123"/>
        <v>July</v>
      </c>
      <c r="D2639" s="4" t="str">
        <f t="shared" si="124"/>
        <v>2017</v>
      </c>
      <c r="E2639" s="8">
        <v>1234</v>
      </c>
      <c r="F2639" t="s">
        <v>105</v>
      </c>
      <c r="G2639" t="s">
        <v>110</v>
      </c>
      <c r="H2639" t="s">
        <v>107</v>
      </c>
      <c r="I2639">
        <v>0</v>
      </c>
      <c r="J2639" t="s">
        <v>62</v>
      </c>
      <c r="K2639" t="e" vm="8">
        <v>#VALUE!</v>
      </c>
      <c r="L2639" t="e" vm="2">
        <v>#VALUE!</v>
      </c>
      <c r="M2639" t="e" vm="3">
        <v>#VALUE!</v>
      </c>
      <c r="N2639" t="s">
        <v>12</v>
      </c>
      <c r="O2639" t="s">
        <v>22</v>
      </c>
      <c r="P2639" t="s">
        <v>36</v>
      </c>
      <c r="Q2639" s="10">
        <v>2</v>
      </c>
      <c r="R2639" s="12">
        <v>3.82</v>
      </c>
      <c r="S2639" t="str">
        <f t="shared" si="125"/>
        <v>New</v>
      </c>
    </row>
    <row r="2640" spans="1:19" x14ac:dyDescent="0.35">
      <c r="A2640" s="1">
        <v>2651</v>
      </c>
      <c r="B2640" s="4">
        <v>42947</v>
      </c>
      <c r="C2640" s="4" t="str">
        <f t="shared" si="123"/>
        <v>July</v>
      </c>
      <c r="D2640" s="4" t="str">
        <f t="shared" si="124"/>
        <v>2017</v>
      </c>
      <c r="E2640" s="8">
        <v>4006</v>
      </c>
      <c r="F2640" t="s">
        <v>106</v>
      </c>
      <c r="G2640" t="s">
        <v>110</v>
      </c>
      <c r="H2640" t="s">
        <v>108</v>
      </c>
      <c r="I2640">
        <v>2</v>
      </c>
      <c r="J2640" t="s">
        <v>51</v>
      </c>
      <c r="K2640" t="e" vm="8">
        <v>#VALUE!</v>
      </c>
      <c r="L2640" t="e" vm="2">
        <v>#VALUE!</v>
      </c>
      <c r="M2640" t="e" vm="3">
        <v>#VALUE!</v>
      </c>
      <c r="N2640" t="s">
        <v>5</v>
      </c>
      <c r="O2640" t="s">
        <v>17</v>
      </c>
      <c r="P2640" t="s">
        <v>18</v>
      </c>
      <c r="Q2640" s="10">
        <v>3</v>
      </c>
      <c r="R2640" s="12">
        <v>11.92</v>
      </c>
      <c r="S2640" t="str">
        <f t="shared" si="125"/>
        <v>New</v>
      </c>
    </row>
    <row r="2641" spans="1:19" x14ac:dyDescent="0.35">
      <c r="A2641" s="1">
        <v>2652</v>
      </c>
      <c r="B2641" s="4">
        <v>42947</v>
      </c>
      <c r="C2641" s="4" t="str">
        <f t="shared" si="123"/>
        <v>July</v>
      </c>
      <c r="D2641" s="4" t="str">
        <f t="shared" si="124"/>
        <v>2017</v>
      </c>
      <c r="E2641" s="8">
        <v>4470</v>
      </c>
      <c r="F2641" t="s">
        <v>105</v>
      </c>
      <c r="G2641" t="s">
        <v>109</v>
      </c>
      <c r="H2641" t="s">
        <v>108</v>
      </c>
      <c r="I2641">
        <v>2</v>
      </c>
      <c r="J2641" t="s">
        <v>37</v>
      </c>
      <c r="K2641" t="e" vm="8">
        <v>#VALUE!</v>
      </c>
      <c r="L2641" t="e" vm="2">
        <v>#VALUE!</v>
      </c>
      <c r="M2641" t="e" vm="3">
        <v>#VALUE!</v>
      </c>
      <c r="N2641" t="s">
        <v>5</v>
      </c>
      <c r="O2641" t="s">
        <v>65</v>
      </c>
      <c r="P2641" t="s">
        <v>27</v>
      </c>
      <c r="Q2641" s="10">
        <v>5</v>
      </c>
      <c r="R2641" s="12">
        <v>9.24</v>
      </c>
      <c r="S2641" t="str">
        <f t="shared" si="125"/>
        <v>New</v>
      </c>
    </row>
    <row r="2642" spans="1:19" x14ac:dyDescent="0.35">
      <c r="A2642" s="1">
        <v>2653</v>
      </c>
      <c r="B2642" s="4">
        <v>42947</v>
      </c>
      <c r="C2642" s="4" t="str">
        <f t="shared" si="123"/>
        <v>July</v>
      </c>
      <c r="D2642" s="4" t="str">
        <f t="shared" si="124"/>
        <v>2017</v>
      </c>
      <c r="E2642" s="8">
        <v>8070</v>
      </c>
      <c r="F2642" t="s">
        <v>106</v>
      </c>
      <c r="G2642" t="s">
        <v>109</v>
      </c>
      <c r="H2642" t="s">
        <v>108</v>
      </c>
      <c r="I2642">
        <v>3</v>
      </c>
      <c r="J2642" t="s">
        <v>4</v>
      </c>
      <c r="K2642" t="e" vm="8">
        <v>#VALUE!</v>
      </c>
      <c r="L2642" t="e" vm="2">
        <v>#VALUE!</v>
      </c>
      <c r="M2642" t="e" vm="3">
        <v>#VALUE!</v>
      </c>
      <c r="N2642" t="s">
        <v>12</v>
      </c>
      <c r="O2642" t="s">
        <v>13</v>
      </c>
      <c r="P2642" t="s">
        <v>24</v>
      </c>
      <c r="Q2642" s="10">
        <v>2</v>
      </c>
      <c r="R2642" s="12">
        <v>8.42</v>
      </c>
      <c r="S2642" t="str">
        <f t="shared" si="125"/>
        <v>Retained</v>
      </c>
    </row>
    <row r="2643" spans="1:19" x14ac:dyDescent="0.35">
      <c r="A2643" s="1">
        <v>2654</v>
      </c>
      <c r="B2643" s="4">
        <v>42947</v>
      </c>
      <c r="C2643" s="4" t="str">
        <f t="shared" si="123"/>
        <v>July</v>
      </c>
      <c r="D2643" s="4" t="str">
        <f t="shared" si="124"/>
        <v>2017</v>
      </c>
      <c r="E2643" s="8">
        <v>5720</v>
      </c>
      <c r="F2643" t="s">
        <v>106</v>
      </c>
      <c r="G2643" t="s">
        <v>109</v>
      </c>
      <c r="H2643" t="s">
        <v>108</v>
      </c>
      <c r="I2643">
        <v>5</v>
      </c>
      <c r="J2643" t="s">
        <v>37</v>
      </c>
      <c r="K2643" t="e" vm="11">
        <v>#VALUE!</v>
      </c>
      <c r="L2643" t="e" vm="5">
        <v>#VALUE!</v>
      </c>
      <c r="M2643" t="e" vm="3">
        <v>#VALUE!</v>
      </c>
      <c r="N2643" t="s">
        <v>12</v>
      </c>
      <c r="O2643" t="s">
        <v>22</v>
      </c>
      <c r="P2643" t="s">
        <v>14</v>
      </c>
      <c r="Q2643" s="10">
        <v>2</v>
      </c>
      <c r="R2643" s="12">
        <v>1.58</v>
      </c>
      <c r="S2643" t="str">
        <f t="shared" si="125"/>
        <v>Retained</v>
      </c>
    </row>
    <row r="2644" spans="1:19" x14ac:dyDescent="0.35">
      <c r="A2644" s="1">
        <v>2655</v>
      </c>
      <c r="B2644" s="4">
        <v>42947</v>
      </c>
      <c r="C2644" s="4" t="str">
        <f t="shared" si="123"/>
        <v>July</v>
      </c>
      <c r="D2644" s="4" t="str">
        <f t="shared" si="124"/>
        <v>2017</v>
      </c>
      <c r="E2644" s="8">
        <v>9787</v>
      </c>
      <c r="F2644" t="s">
        <v>106</v>
      </c>
      <c r="G2644" t="s">
        <v>110</v>
      </c>
      <c r="H2644" t="s">
        <v>107</v>
      </c>
      <c r="I2644">
        <v>0</v>
      </c>
      <c r="J2644" t="s">
        <v>4</v>
      </c>
      <c r="K2644" t="e" vm="9">
        <v>#VALUE!</v>
      </c>
      <c r="L2644" t="e" vm="7">
        <v>#VALUE!</v>
      </c>
      <c r="M2644" t="e" vm="3">
        <v>#VALUE!</v>
      </c>
      <c r="N2644" t="s">
        <v>5</v>
      </c>
      <c r="O2644" t="s">
        <v>45</v>
      </c>
      <c r="P2644" t="s">
        <v>45</v>
      </c>
      <c r="Q2644" s="10">
        <v>6</v>
      </c>
      <c r="R2644" s="12">
        <v>34.57</v>
      </c>
      <c r="S2644" t="str">
        <f t="shared" si="125"/>
        <v>Retained</v>
      </c>
    </row>
    <row r="2645" spans="1:19" x14ac:dyDescent="0.35">
      <c r="A2645" s="1">
        <v>2656</v>
      </c>
      <c r="B2645" s="4">
        <v>42947</v>
      </c>
      <c r="C2645" s="4" t="str">
        <f t="shared" si="123"/>
        <v>July</v>
      </c>
      <c r="D2645" s="4" t="str">
        <f t="shared" si="124"/>
        <v>2017</v>
      </c>
      <c r="E2645" s="8">
        <v>5944</v>
      </c>
      <c r="F2645" t="s">
        <v>106</v>
      </c>
      <c r="G2645" t="s">
        <v>109</v>
      </c>
      <c r="H2645" t="s">
        <v>108</v>
      </c>
      <c r="I2645">
        <v>2</v>
      </c>
      <c r="J2645" t="s">
        <v>37</v>
      </c>
      <c r="K2645" t="e" vm="4">
        <v>#VALUE!</v>
      </c>
      <c r="L2645" t="e" vm="5">
        <v>#VALUE!</v>
      </c>
      <c r="M2645" t="e" vm="3">
        <v>#VALUE!</v>
      </c>
      <c r="N2645" t="s">
        <v>5</v>
      </c>
      <c r="O2645" t="s">
        <v>7</v>
      </c>
      <c r="P2645" t="s">
        <v>8</v>
      </c>
      <c r="Q2645" s="10">
        <v>5</v>
      </c>
      <c r="R2645" s="12">
        <v>9.36</v>
      </c>
      <c r="S2645" t="str">
        <f t="shared" si="125"/>
        <v>Retained</v>
      </c>
    </row>
    <row r="2646" spans="1:19" x14ac:dyDescent="0.35">
      <c r="A2646" s="1">
        <v>2657</v>
      </c>
      <c r="B2646" s="4">
        <v>42947</v>
      </c>
      <c r="C2646" s="4" t="str">
        <f t="shared" si="123"/>
        <v>July</v>
      </c>
      <c r="D2646" s="4" t="str">
        <f t="shared" si="124"/>
        <v>2017</v>
      </c>
      <c r="E2646" s="8">
        <v>3404</v>
      </c>
      <c r="F2646" t="s">
        <v>105</v>
      </c>
      <c r="G2646" t="s">
        <v>109</v>
      </c>
      <c r="H2646" t="s">
        <v>108</v>
      </c>
      <c r="I2646">
        <v>2</v>
      </c>
      <c r="J2646" t="s">
        <v>37</v>
      </c>
      <c r="K2646" t="e" vm="12">
        <v>#VALUE!</v>
      </c>
      <c r="L2646" t="e" vm="2">
        <v>#VALUE!</v>
      </c>
      <c r="M2646" t="e" vm="3">
        <v>#VALUE!</v>
      </c>
      <c r="N2646" t="s">
        <v>5</v>
      </c>
      <c r="O2646" t="s">
        <v>45</v>
      </c>
      <c r="P2646" t="s">
        <v>45</v>
      </c>
      <c r="Q2646" s="10">
        <v>4</v>
      </c>
      <c r="R2646" s="12">
        <v>8.91</v>
      </c>
      <c r="S2646" t="str">
        <f t="shared" si="125"/>
        <v>New</v>
      </c>
    </row>
    <row r="2647" spans="1:19" x14ac:dyDescent="0.35">
      <c r="A2647" s="1">
        <v>2658</v>
      </c>
      <c r="B2647" s="4">
        <v>42947</v>
      </c>
      <c r="C2647" s="4" t="str">
        <f t="shared" si="123"/>
        <v>July</v>
      </c>
      <c r="D2647" s="4" t="str">
        <f t="shared" si="124"/>
        <v>2017</v>
      </c>
      <c r="E2647" s="8">
        <v>4946</v>
      </c>
      <c r="F2647" t="s">
        <v>105</v>
      </c>
      <c r="G2647" t="s">
        <v>110</v>
      </c>
      <c r="H2647" t="s">
        <v>108</v>
      </c>
      <c r="I2647">
        <v>0</v>
      </c>
      <c r="J2647" t="s">
        <v>37</v>
      </c>
      <c r="K2647" t="e" vm="12">
        <v>#VALUE!</v>
      </c>
      <c r="L2647" t="e" vm="2">
        <v>#VALUE!</v>
      </c>
      <c r="M2647" t="e" vm="3">
        <v>#VALUE!</v>
      </c>
      <c r="N2647" t="s">
        <v>5</v>
      </c>
      <c r="O2647" t="s">
        <v>20</v>
      </c>
      <c r="P2647" t="s">
        <v>21</v>
      </c>
      <c r="Q2647" s="10">
        <v>4</v>
      </c>
      <c r="R2647" s="12">
        <v>23.1</v>
      </c>
      <c r="S2647" t="str">
        <f t="shared" si="125"/>
        <v>New</v>
      </c>
    </row>
    <row r="2648" spans="1:19" x14ac:dyDescent="0.35">
      <c r="A2648" s="1">
        <v>2659</v>
      </c>
      <c r="B2648" s="4">
        <v>42947</v>
      </c>
      <c r="C2648" s="4" t="str">
        <f t="shared" si="123"/>
        <v>July</v>
      </c>
      <c r="D2648" s="4" t="str">
        <f t="shared" si="124"/>
        <v>2017</v>
      </c>
      <c r="E2648" s="8">
        <v>941</v>
      </c>
      <c r="F2648" t="s">
        <v>106</v>
      </c>
      <c r="G2648" t="s">
        <v>109</v>
      </c>
      <c r="H2648" t="s">
        <v>107</v>
      </c>
      <c r="I2648">
        <v>1</v>
      </c>
      <c r="J2648" t="s">
        <v>37</v>
      </c>
      <c r="K2648" t="e" vm="9">
        <v>#VALUE!</v>
      </c>
      <c r="L2648" t="e" vm="7">
        <v>#VALUE!</v>
      </c>
      <c r="M2648" t="e" vm="3">
        <v>#VALUE!</v>
      </c>
      <c r="N2648" t="s">
        <v>5</v>
      </c>
      <c r="O2648" t="s">
        <v>6</v>
      </c>
      <c r="P2648" t="s">
        <v>6</v>
      </c>
      <c r="Q2648" s="10">
        <v>4</v>
      </c>
      <c r="R2648" s="12">
        <v>3.02</v>
      </c>
      <c r="S2648" t="str">
        <f t="shared" si="125"/>
        <v>Retained</v>
      </c>
    </row>
    <row r="2649" spans="1:19" x14ac:dyDescent="0.35">
      <c r="A2649" s="1">
        <v>2660</v>
      </c>
      <c r="B2649" s="4">
        <v>42947</v>
      </c>
      <c r="C2649" s="4" t="str">
        <f t="shared" si="123"/>
        <v>July</v>
      </c>
      <c r="D2649" s="4" t="str">
        <f t="shared" si="124"/>
        <v>2017</v>
      </c>
      <c r="E2649" s="8">
        <v>2077</v>
      </c>
      <c r="F2649" t="s">
        <v>106</v>
      </c>
      <c r="G2649" t="s">
        <v>110</v>
      </c>
      <c r="H2649" t="s">
        <v>108</v>
      </c>
      <c r="I2649">
        <v>4</v>
      </c>
      <c r="J2649" t="s">
        <v>38</v>
      </c>
      <c r="K2649" t="e" vm="10">
        <v>#VALUE!</v>
      </c>
      <c r="L2649" t="e" vm="5">
        <v>#VALUE!</v>
      </c>
      <c r="M2649" t="e" vm="3">
        <v>#VALUE!</v>
      </c>
      <c r="N2649" t="s">
        <v>12</v>
      </c>
      <c r="O2649" t="s">
        <v>13</v>
      </c>
      <c r="P2649" t="s">
        <v>24</v>
      </c>
      <c r="Q2649" s="10">
        <v>2</v>
      </c>
      <c r="R2649" s="12">
        <v>13.29</v>
      </c>
      <c r="S2649" t="str">
        <f t="shared" si="125"/>
        <v>New</v>
      </c>
    </row>
    <row r="2650" spans="1:19" x14ac:dyDescent="0.35">
      <c r="A2650" s="1">
        <v>2661</v>
      </c>
      <c r="B2650" s="4">
        <v>42947</v>
      </c>
      <c r="C2650" s="4" t="str">
        <f t="shared" si="123"/>
        <v>July</v>
      </c>
      <c r="D2650" s="4" t="str">
        <f t="shared" si="124"/>
        <v>2017</v>
      </c>
      <c r="E2650" s="8">
        <v>8329</v>
      </c>
      <c r="F2650" t="s">
        <v>106</v>
      </c>
      <c r="G2650" t="s">
        <v>109</v>
      </c>
      <c r="H2650" t="s">
        <v>108</v>
      </c>
      <c r="I2650">
        <v>5</v>
      </c>
      <c r="J2650" t="s">
        <v>38</v>
      </c>
      <c r="K2650" t="e" vm="15">
        <v>#VALUE!</v>
      </c>
      <c r="L2650" t="e" vm="5">
        <v>#VALUE!</v>
      </c>
      <c r="M2650" t="e" vm="3">
        <v>#VALUE!</v>
      </c>
      <c r="N2650" t="s">
        <v>5</v>
      </c>
      <c r="O2650" t="s">
        <v>45</v>
      </c>
      <c r="P2650" t="s">
        <v>45</v>
      </c>
      <c r="Q2650" s="10">
        <v>3</v>
      </c>
      <c r="R2650" s="12">
        <v>5.93</v>
      </c>
      <c r="S2650" t="str">
        <f t="shared" si="125"/>
        <v>New</v>
      </c>
    </row>
    <row r="2651" spans="1:19" x14ac:dyDescent="0.35">
      <c r="A2651" s="1">
        <v>2662</v>
      </c>
      <c r="B2651" s="4">
        <v>42948</v>
      </c>
      <c r="C2651" s="4" t="str">
        <f t="shared" si="123"/>
        <v>August</v>
      </c>
      <c r="D2651" s="4" t="str">
        <f t="shared" si="124"/>
        <v>2017</v>
      </c>
      <c r="E2651" s="8">
        <v>4315</v>
      </c>
      <c r="F2651" t="s">
        <v>106</v>
      </c>
      <c r="G2651" t="s">
        <v>109</v>
      </c>
      <c r="H2651" t="s">
        <v>108</v>
      </c>
      <c r="I2651">
        <v>2</v>
      </c>
      <c r="J2651" t="s">
        <v>37</v>
      </c>
      <c r="K2651" t="e" vm="13">
        <v>#VALUE!</v>
      </c>
      <c r="L2651" t="e" vm="5">
        <v>#VALUE!</v>
      </c>
      <c r="M2651" t="e" vm="3">
        <v>#VALUE!</v>
      </c>
      <c r="N2651" t="s">
        <v>12</v>
      </c>
      <c r="O2651" t="s">
        <v>22</v>
      </c>
      <c r="P2651" t="s">
        <v>36</v>
      </c>
      <c r="Q2651" s="10">
        <v>5</v>
      </c>
      <c r="R2651" s="12">
        <v>15.12</v>
      </c>
      <c r="S2651" t="str">
        <f t="shared" si="125"/>
        <v>Retained</v>
      </c>
    </row>
    <row r="2652" spans="1:19" x14ac:dyDescent="0.35">
      <c r="A2652" s="1">
        <v>2663</v>
      </c>
      <c r="B2652" s="4">
        <v>42948</v>
      </c>
      <c r="C2652" s="4" t="str">
        <f t="shared" si="123"/>
        <v>August</v>
      </c>
      <c r="D2652" s="4" t="str">
        <f t="shared" si="124"/>
        <v>2017</v>
      </c>
      <c r="E2652" s="8">
        <v>6347</v>
      </c>
      <c r="F2652" t="s">
        <v>105</v>
      </c>
      <c r="G2652" t="s">
        <v>110</v>
      </c>
      <c r="H2652" t="s">
        <v>107</v>
      </c>
      <c r="I2652">
        <v>5</v>
      </c>
      <c r="J2652" t="s">
        <v>37</v>
      </c>
      <c r="K2652" t="e" vm="13">
        <v>#VALUE!</v>
      </c>
      <c r="L2652" t="e" vm="5">
        <v>#VALUE!</v>
      </c>
      <c r="M2652" t="e" vm="3">
        <v>#VALUE!</v>
      </c>
      <c r="N2652" t="s">
        <v>9</v>
      </c>
      <c r="O2652" t="s">
        <v>10</v>
      </c>
      <c r="P2652" t="s">
        <v>58</v>
      </c>
      <c r="Q2652" s="10">
        <v>4</v>
      </c>
      <c r="R2652" s="12">
        <v>8</v>
      </c>
      <c r="S2652" t="str">
        <f t="shared" si="125"/>
        <v>New</v>
      </c>
    </row>
    <row r="2653" spans="1:19" x14ac:dyDescent="0.35">
      <c r="A2653" s="1">
        <v>2664</v>
      </c>
      <c r="B2653" s="4">
        <v>42948</v>
      </c>
      <c r="C2653" s="4" t="str">
        <f t="shared" si="123"/>
        <v>August</v>
      </c>
      <c r="D2653" s="4" t="str">
        <f t="shared" si="124"/>
        <v>2017</v>
      </c>
      <c r="E2653" s="8">
        <v>9252</v>
      </c>
      <c r="F2653" t="s">
        <v>106</v>
      </c>
      <c r="G2653" t="s">
        <v>109</v>
      </c>
      <c r="H2653" t="s">
        <v>107</v>
      </c>
      <c r="I2653">
        <v>3</v>
      </c>
      <c r="J2653" t="s">
        <v>4</v>
      </c>
      <c r="K2653" t="e" vm="8">
        <v>#VALUE!</v>
      </c>
      <c r="L2653" t="e" vm="2">
        <v>#VALUE!</v>
      </c>
      <c r="M2653" t="e" vm="3">
        <v>#VALUE!</v>
      </c>
      <c r="N2653" t="s">
        <v>5</v>
      </c>
      <c r="O2653" t="s">
        <v>45</v>
      </c>
      <c r="P2653" t="s">
        <v>45</v>
      </c>
      <c r="Q2653" s="10">
        <v>5</v>
      </c>
      <c r="R2653" s="12">
        <v>6.69</v>
      </c>
      <c r="S2653" t="str">
        <f t="shared" si="125"/>
        <v>Retained</v>
      </c>
    </row>
    <row r="2654" spans="1:19" x14ac:dyDescent="0.35">
      <c r="A2654" s="1">
        <v>2665</v>
      </c>
      <c r="B2654" s="4">
        <v>42948</v>
      </c>
      <c r="C2654" s="4" t="str">
        <f t="shared" si="123"/>
        <v>August</v>
      </c>
      <c r="D2654" s="4" t="str">
        <f t="shared" si="124"/>
        <v>2017</v>
      </c>
      <c r="E2654" s="8">
        <v>190</v>
      </c>
      <c r="F2654" t="s">
        <v>105</v>
      </c>
      <c r="G2654" t="s">
        <v>110</v>
      </c>
      <c r="H2654" t="s">
        <v>107</v>
      </c>
      <c r="I2654">
        <v>1</v>
      </c>
      <c r="J2654" t="s">
        <v>71</v>
      </c>
      <c r="K2654" t="e" vm="9">
        <v>#VALUE!</v>
      </c>
      <c r="L2654" t="e" vm="7">
        <v>#VALUE!</v>
      </c>
      <c r="M2654" t="e" vm="3">
        <v>#VALUE!</v>
      </c>
      <c r="N2654" t="s">
        <v>5</v>
      </c>
      <c r="O2654" t="s">
        <v>45</v>
      </c>
      <c r="P2654" t="s">
        <v>45</v>
      </c>
      <c r="Q2654" s="10">
        <v>5</v>
      </c>
      <c r="R2654" s="12">
        <v>7.53</v>
      </c>
      <c r="S2654" t="str">
        <f t="shared" si="125"/>
        <v>Retained</v>
      </c>
    </row>
    <row r="2655" spans="1:19" x14ac:dyDescent="0.35">
      <c r="A2655" s="1">
        <v>2666</v>
      </c>
      <c r="B2655" s="4">
        <v>42948</v>
      </c>
      <c r="C2655" s="4" t="str">
        <f t="shared" si="123"/>
        <v>August</v>
      </c>
      <c r="D2655" s="4" t="str">
        <f t="shared" si="124"/>
        <v>2017</v>
      </c>
      <c r="E2655" s="8">
        <v>682</v>
      </c>
      <c r="F2655" t="s">
        <v>105</v>
      </c>
      <c r="G2655" t="s">
        <v>109</v>
      </c>
      <c r="H2655" t="s">
        <v>107</v>
      </c>
      <c r="I2655">
        <v>2</v>
      </c>
      <c r="J2655" t="s">
        <v>38</v>
      </c>
      <c r="K2655" t="e" vm="8">
        <v>#VALUE!</v>
      </c>
      <c r="L2655" t="e" vm="2">
        <v>#VALUE!</v>
      </c>
      <c r="M2655" t="e" vm="3">
        <v>#VALUE!</v>
      </c>
      <c r="N2655" t="s">
        <v>5</v>
      </c>
      <c r="O2655" t="s">
        <v>45</v>
      </c>
      <c r="P2655" t="s">
        <v>45</v>
      </c>
      <c r="Q2655" s="10">
        <v>3</v>
      </c>
      <c r="R2655" s="12">
        <v>10.6</v>
      </c>
      <c r="S2655" t="str">
        <f t="shared" si="125"/>
        <v>New</v>
      </c>
    </row>
    <row r="2656" spans="1:19" x14ac:dyDescent="0.35">
      <c r="A2656" s="1">
        <v>2667</v>
      </c>
      <c r="B2656" s="4">
        <v>42948</v>
      </c>
      <c r="C2656" s="4" t="str">
        <f t="shared" si="123"/>
        <v>August</v>
      </c>
      <c r="D2656" s="4" t="str">
        <f t="shared" si="124"/>
        <v>2017</v>
      </c>
      <c r="E2656" s="8">
        <v>1490</v>
      </c>
      <c r="F2656" t="s">
        <v>106</v>
      </c>
      <c r="G2656" t="s">
        <v>110</v>
      </c>
      <c r="H2656" t="s">
        <v>107</v>
      </c>
      <c r="I2656">
        <v>4</v>
      </c>
      <c r="J2656" t="s">
        <v>4</v>
      </c>
      <c r="K2656" t="e" vm="9">
        <v>#VALUE!</v>
      </c>
      <c r="L2656" t="e" vm="7">
        <v>#VALUE!</v>
      </c>
      <c r="M2656" t="e" vm="3">
        <v>#VALUE!</v>
      </c>
      <c r="N2656" t="s">
        <v>5</v>
      </c>
      <c r="O2656" t="s">
        <v>19</v>
      </c>
      <c r="P2656" t="s">
        <v>19</v>
      </c>
      <c r="Q2656" s="10">
        <v>5</v>
      </c>
      <c r="R2656" s="12">
        <v>5.71</v>
      </c>
      <c r="S2656" t="str">
        <f t="shared" si="125"/>
        <v>Retained</v>
      </c>
    </row>
    <row r="2657" spans="1:19" x14ac:dyDescent="0.35">
      <c r="A2657" s="1">
        <v>2668</v>
      </c>
      <c r="B2657" s="4">
        <v>42948</v>
      </c>
      <c r="C2657" s="4" t="str">
        <f t="shared" si="123"/>
        <v>August</v>
      </c>
      <c r="D2657" s="4" t="str">
        <f t="shared" si="124"/>
        <v>2017</v>
      </c>
      <c r="E2657" s="8">
        <v>1162</v>
      </c>
      <c r="F2657" t="s">
        <v>106</v>
      </c>
      <c r="G2657" t="s">
        <v>110</v>
      </c>
      <c r="H2657" t="s">
        <v>107</v>
      </c>
      <c r="I2657">
        <v>2</v>
      </c>
      <c r="J2657" t="s">
        <v>38</v>
      </c>
      <c r="K2657" t="e" vm="8">
        <v>#VALUE!</v>
      </c>
      <c r="L2657" t="e" vm="2">
        <v>#VALUE!</v>
      </c>
      <c r="M2657" t="e" vm="3">
        <v>#VALUE!</v>
      </c>
      <c r="N2657" t="s">
        <v>12</v>
      </c>
      <c r="O2657" t="s">
        <v>13</v>
      </c>
      <c r="P2657" t="s">
        <v>33</v>
      </c>
      <c r="Q2657" s="10">
        <v>4</v>
      </c>
      <c r="R2657" s="12">
        <v>4.0199999999999996</v>
      </c>
      <c r="S2657" t="str">
        <f t="shared" si="125"/>
        <v>New</v>
      </c>
    </row>
    <row r="2658" spans="1:19" x14ac:dyDescent="0.35">
      <c r="A2658" s="1">
        <v>2669</v>
      </c>
      <c r="B2658" s="4">
        <v>42948</v>
      </c>
      <c r="C2658" s="4" t="str">
        <f t="shared" si="123"/>
        <v>August</v>
      </c>
      <c r="D2658" s="4" t="str">
        <f t="shared" si="124"/>
        <v>2017</v>
      </c>
      <c r="E2658" s="8">
        <v>1916</v>
      </c>
      <c r="F2658" t="s">
        <v>106</v>
      </c>
      <c r="G2658" t="s">
        <v>109</v>
      </c>
      <c r="H2658" t="s">
        <v>108</v>
      </c>
      <c r="I2658">
        <v>3</v>
      </c>
      <c r="J2658" t="s">
        <v>51</v>
      </c>
      <c r="K2658" t="e" vm="9">
        <v>#VALUE!</v>
      </c>
      <c r="L2658" t="e" vm="7">
        <v>#VALUE!</v>
      </c>
      <c r="M2658" t="e" vm="3">
        <v>#VALUE!</v>
      </c>
      <c r="N2658" t="s">
        <v>5</v>
      </c>
      <c r="O2658" t="s">
        <v>28</v>
      </c>
      <c r="P2658" t="s">
        <v>53</v>
      </c>
      <c r="Q2658" s="10">
        <v>3</v>
      </c>
      <c r="R2658" s="12">
        <v>7.25</v>
      </c>
      <c r="S2658" t="str">
        <f t="shared" si="125"/>
        <v>New</v>
      </c>
    </row>
    <row r="2659" spans="1:19" x14ac:dyDescent="0.35">
      <c r="A2659" s="1">
        <v>2670</v>
      </c>
      <c r="B2659" s="4">
        <v>42948</v>
      </c>
      <c r="C2659" s="4" t="str">
        <f t="shared" si="123"/>
        <v>August</v>
      </c>
      <c r="D2659" s="4" t="str">
        <f t="shared" si="124"/>
        <v>2017</v>
      </c>
      <c r="E2659" s="8">
        <v>5307</v>
      </c>
      <c r="F2659" t="s">
        <v>105</v>
      </c>
      <c r="G2659" t="s">
        <v>110</v>
      </c>
      <c r="H2659" t="s">
        <v>107</v>
      </c>
      <c r="I2659">
        <v>3</v>
      </c>
      <c r="J2659" t="s">
        <v>51</v>
      </c>
      <c r="K2659" t="e" vm="8">
        <v>#VALUE!</v>
      </c>
      <c r="L2659" t="e" vm="2">
        <v>#VALUE!</v>
      </c>
      <c r="M2659" t="e" vm="3">
        <v>#VALUE!</v>
      </c>
      <c r="N2659" t="s">
        <v>5</v>
      </c>
      <c r="O2659" t="s">
        <v>7</v>
      </c>
      <c r="P2659" t="s">
        <v>55</v>
      </c>
      <c r="Q2659" s="10">
        <v>4</v>
      </c>
      <c r="R2659" s="12">
        <v>9.4700000000000006</v>
      </c>
      <c r="S2659" t="str">
        <f t="shared" si="125"/>
        <v>New</v>
      </c>
    </row>
    <row r="2660" spans="1:19" x14ac:dyDescent="0.35">
      <c r="A2660" s="1">
        <v>2671</v>
      </c>
      <c r="B2660" s="4">
        <v>42948</v>
      </c>
      <c r="C2660" s="4" t="str">
        <f t="shared" si="123"/>
        <v>August</v>
      </c>
      <c r="D2660" s="4" t="str">
        <f t="shared" si="124"/>
        <v>2017</v>
      </c>
      <c r="E2660" s="8">
        <v>5150</v>
      </c>
      <c r="F2660" t="s">
        <v>105</v>
      </c>
      <c r="G2660" t="s">
        <v>110</v>
      </c>
      <c r="H2660" t="s">
        <v>107</v>
      </c>
      <c r="I2660">
        <v>4</v>
      </c>
      <c r="J2660" t="s">
        <v>4</v>
      </c>
      <c r="K2660" t="e" vm="12">
        <v>#VALUE!</v>
      </c>
      <c r="L2660" t="e" vm="2">
        <v>#VALUE!</v>
      </c>
      <c r="M2660" t="e" vm="3">
        <v>#VALUE!</v>
      </c>
      <c r="N2660" t="s">
        <v>9</v>
      </c>
      <c r="O2660" t="s">
        <v>10</v>
      </c>
      <c r="P2660" t="s">
        <v>11</v>
      </c>
      <c r="Q2660" s="10">
        <v>3</v>
      </c>
      <c r="R2660" s="12">
        <v>2.66</v>
      </c>
      <c r="S2660" t="str">
        <f t="shared" si="125"/>
        <v>New</v>
      </c>
    </row>
    <row r="2661" spans="1:19" x14ac:dyDescent="0.35">
      <c r="A2661" s="1">
        <v>2672</v>
      </c>
      <c r="B2661" s="4">
        <v>42948</v>
      </c>
      <c r="C2661" s="4" t="str">
        <f t="shared" si="123"/>
        <v>August</v>
      </c>
      <c r="D2661" s="4" t="str">
        <f t="shared" si="124"/>
        <v>2017</v>
      </c>
      <c r="E2661" s="8">
        <v>6253</v>
      </c>
      <c r="F2661" t="s">
        <v>105</v>
      </c>
      <c r="G2661" t="s">
        <v>110</v>
      </c>
      <c r="H2661" t="s">
        <v>107</v>
      </c>
      <c r="I2661">
        <v>4</v>
      </c>
      <c r="J2661" t="s">
        <v>37</v>
      </c>
      <c r="K2661" t="e" vm="15">
        <v>#VALUE!</v>
      </c>
      <c r="L2661" t="e" vm="5">
        <v>#VALUE!</v>
      </c>
      <c r="M2661" t="e" vm="3">
        <v>#VALUE!</v>
      </c>
      <c r="N2661" t="s">
        <v>5</v>
      </c>
      <c r="O2661" t="s">
        <v>30</v>
      </c>
      <c r="P2661" t="s">
        <v>39</v>
      </c>
      <c r="Q2661" s="10">
        <v>5</v>
      </c>
      <c r="R2661" s="12">
        <v>23.9</v>
      </c>
      <c r="S2661" t="str">
        <f t="shared" si="125"/>
        <v>Retained</v>
      </c>
    </row>
    <row r="2662" spans="1:19" x14ac:dyDescent="0.35">
      <c r="A2662" s="1">
        <v>2673</v>
      </c>
      <c r="B2662" s="4">
        <v>42948</v>
      </c>
      <c r="C2662" s="4" t="str">
        <f t="shared" si="123"/>
        <v>August</v>
      </c>
      <c r="D2662" s="4" t="str">
        <f t="shared" si="124"/>
        <v>2017</v>
      </c>
      <c r="E2662" s="8">
        <v>7849</v>
      </c>
      <c r="F2662" t="s">
        <v>106</v>
      </c>
      <c r="G2662" t="s">
        <v>110</v>
      </c>
      <c r="H2662" t="s">
        <v>107</v>
      </c>
      <c r="I2662">
        <v>2</v>
      </c>
      <c r="J2662" t="s">
        <v>37</v>
      </c>
      <c r="K2662" t="e" vm="4">
        <v>#VALUE!</v>
      </c>
      <c r="L2662" t="e" vm="5">
        <v>#VALUE!</v>
      </c>
      <c r="M2662" t="e" vm="3">
        <v>#VALUE!</v>
      </c>
      <c r="N2662" t="s">
        <v>12</v>
      </c>
      <c r="O2662" t="s">
        <v>25</v>
      </c>
      <c r="P2662" t="s">
        <v>26</v>
      </c>
      <c r="Q2662" s="10">
        <v>5</v>
      </c>
      <c r="R2662" s="12">
        <v>6.8</v>
      </c>
      <c r="S2662" t="str">
        <f t="shared" si="125"/>
        <v>Retained</v>
      </c>
    </row>
    <row r="2663" spans="1:19" x14ac:dyDescent="0.35">
      <c r="A2663" s="1">
        <v>2674</v>
      </c>
      <c r="B2663" s="4">
        <v>42949</v>
      </c>
      <c r="C2663" s="4" t="str">
        <f t="shared" si="123"/>
        <v>August</v>
      </c>
      <c r="D2663" s="4" t="str">
        <f t="shared" si="124"/>
        <v>2017</v>
      </c>
      <c r="E2663" s="8">
        <v>2942</v>
      </c>
      <c r="F2663" t="s">
        <v>105</v>
      </c>
      <c r="G2663" t="s">
        <v>109</v>
      </c>
      <c r="H2663" t="s">
        <v>108</v>
      </c>
      <c r="I2663">
        <v>3</v>
      </c>
      <c r="J2663" t="s">
        <v>37</v>
      </c>
      <c r="K2663" t="e" vm="13">
        <v>#VALUE!</v>
      </c>
      <c r="L2663" t="e" vm="5">
        <v>#VALUE!</v>
      </c>
      <c r="M2663" t="e" vm="3">
        <v>#VALUE!</v>
      </c>
      <c r="N2663" t="s">
        <v>5</v>
      </c>
      <c r="O2663" t="s">
        <v>29</v>
      </c>
      <c r="P2663" t="s">
        <v>29</v>
      </c>
      <c r="Q2663" s="10">
        <v>3</v>
      </c>
      <c r="R2663" s="12">
        <v>12.07</v>
      </c>
      <c r="S2663" t="str">
        <f t="shared" si="125"/>
        <v>New</v>
      </c>
    </row>
    <row r="2664" spans="1:19" x14ac:dyDescent="0.35">
      <c r="A2664" s="1">
        <v>2675</v>
      </c>
      <c r="B2664" s="4">
        <v>42949</v>
      </c>
      <c r="C2664" s="4" t="str">
        <f t="shared" si="123"/>
        <v>August</v>
      </c>
      <c r="D2664" s="4" t="str">
        <f t="shared" si="124"/>
        <v>2017</v>
      </c>
      <c r="E2664" s="8">
        <v>4315</v>
      </c>
      <c r="F2664" t="s">
        <v>106</v>
      </c>
      <c r="G2664" t="s">
        <v>109</v>
      </c>
      <c r="H2664" t="s">
        <v>108</v>
      </c>
      <c r="I2664">
        <v>2</v>
      </c>
      <c r="J2664" t="s">
        <v>37</v>
      </c>
      <c r="K2664" t="e" vm="13">
        <v>#VALUE!</v>
      </c>
      <c r="L2664" t="e" vm="5">
        <v>#VALUE!</v>
      </c>
      <c r="M2664" t="e" vm="3">
        <v>#VALUE!</v>
      </c>
      <c r="N2664" t="s">
        <v>5</v>
      </c>
      <c r="O2664" t="s">
        <v>7</v>
      </c>
      <c r="P2664" t="s">
        <v>8</v>
      </c>
      <c r="Q2664" s="10">
        <v>5</v>
      </c>
      <c r="R2664" s="12">
        <v>22.84</v>
      </c>
      <c r="S2664" t="str">
        <f t="shared" si="125"/>
        <v>Retained</v>
      </c>
    </row>
    <row r="2665" spans="1:19" x14ac:dyDescent="0.35">
      <c r="A2665" s="1">
        <v>2676</v>
      </c>
      <c r="B2665" s="4">
        <v>42949</v>
      </c>
      <c r="C2665" s="4" t="str">
        <f t="shared" si="123"/>
        <v>August</v>
      </c>
      <c r="D2665" s="4" t="str">
        <f t="shared" si="124"/>
        <v>2017</v>
      </c>
      <c r="E2665" s="8">
        <v>5088</v>
      </c>
      <c r="F2665" t="s">
        <v>105</v>
      </c>
      <c r="G2665" t="s">
        <v>110</v>
      </c>
      <c r="H2665" t="s">
        <v>107</v>
      </c>
      <c r="I2665">
        <v>2</v>
      </c>
      <c r="J2665" t="s">
        <v>51</v>
      </c>
      <c r="K2665" t="e" vm="9">
        <v>#VALUE!</v>
      </c>
      <c r="L2665" t="e" vm="7">
        <v>#VALUE!</v>
      </c>
      <c r="M2665" t="e" vm="3">
        <v>#VALUE!</v>
      </c>
      <c r="N2665" t="s">
        <v>5</v>
      </c>
      <c r="O2665" t="s">
        <v>15</v>
      </c>
      <c r="P2665" t="s">
        <v>15</v>
      </c>
      <c r="Q2665" s="10">
        <v>4</v>
      </c>
      <c r="R2665" s="12">
        <v>19.45</v>
      </c>
      <c r="S2665" t="str">
        <f t="shared" si="125"/>
        <v>Retained</v>
      </c>
    </row>
    <row r="2666" spans="1:19" x14ac:dyDescent="0.35">
      <c r="A2666" s="1">
        <v>2677</v>
      </c>
      <c r="B2666" s="4">
        <v>42949</v>
      </c>
      <c r="C2666" s="4" t="str">
        <f t="shared" si="123"/>
        <v>August</v>
      </c>
      <c r="D2666" s="4" t="str">
        <f t="shared" si="124"/>
        <v>2017</v>
      </c>
      <c r="E2666" s="8">
        <v>7031</v>
      </c>
      <c r="F2666" t="s">
        <v>105</v>
      </c>
      <c r="G2666" t="s">
        <v>110</v>
      </c>
      <c r="H2666" t="s">
        <v>107</v>
      </c>
      <c r="I2666">
        <v>4</v>
      </c>
      <c r="J2666" t="s">
        <v>37</v>
      </c>
      <c r="K2666" t="e" vm="6">
        <v>#VALUE!</v>
      </c>
      <c r="L2666" t="e" vm="7">
        <v>#VALUE!</v>
      </c>
      <c r="M2666" t="e" vm="3">
        <v>#VALUE!</v>
      </c>
      <c r="N2666" t="s">
        <v>5</v>
      </c>
      <c r="O2666" t="s">
        <v>20</v>
      </c>
      <c r="P2666" t="s">
        <v>21</v>
      </c>
      <c r="Q2666" s="10">
        <v>5</v>
      </c>
      <c r="R2666" s="12">
        <v>27.6</v>
      </c>
      <c r="S2666" t="str">
        <f t="shared" si="125"/>
        <v>New</v>
      </c>
    </row>
    <row r="2667" spans="1:19" x14ac:dyDescent="0.35">
      <c r="A2667" s="1">
        <v>2678</v>
      </c>
      <c r="B2667" s="4">
        <v>42949</v>
      </c>
      <c r="C2667" s="4" t="str">
        <f t="shared" si="123"/>
        <v>August</v>
      </c>
      <c r="D2667" s="4" t="str">
        <f t="shared" si="124"/>
        <v>2017</v>
      </c>
      <c r="E2667" s="8">
        <v>5639</v>
      </c>
      <c r="F2667" t="s">
        <v>106</v>
      </c>
      <c r="G2667" t="s">
        <v>109</v>
      </c>
      <c r="H2667" t="s">
        <v>107</v>
      </c>
      <c r="I2667">
        <v>4</v>
      </c>
      <c r="J2667" t="s">
        <v>37</v>
      </c>
      <c r="K2667" t="e" vm="6">
        <v>#VALUE!</v>
      </c>
      <c r="L2667" t="e" vm="7">
        <v>#VALUE!</v>
      </c>
      <c r="M2667" t="e" vm="3">
        <v>#VALUE!</v>
      </c>
      <c r="N2667" t="s">
        <v>12</v>
      </c>
      <c r="O2667" t="s">
        <v>13</v>
      </c>
      <c r="P2667" t="s">
        <v>14</v>
      </c>
      <c r="Q2667" s="10">
        <v>4</v>
      </c>
      <c r="R2667" s="12">
        <v>7.73</v>
      </c>
      <c r="S2667" t="str">
        <f t="shared" si="125"/>
        <v>New</v>
      </c>
    </row>
    <row r="2668" spans="1:19" x14ac:dyDescent="0.35">
      <c r="A2668" s="1">
        <v>2679</v>
      </c>
      <c r="B2668" s="4">
        <v>42949</v>
      </c>
      <c r="C2668" s="4" t="str">
        <f t="shared" si="123"/>
        <v>August</v>
      </c>
      <c r="D2668" s="4" t="str">
        <f t="shared" si="124"/>
        <v>2017</v>
      </c>
      <c r="E2668" s="8">
        <v>3563</v>
      </c>
      <c r="F2668" t="s">
        <v>105</v>
      </c>
      <c r="G2668" t="s">
        <v>110</v>
      </c>
      <c r="H2668" t="s">
        <v>107</v>
      </c>
      <c r="I2668">
        <v>0</v>
      </c>
      <c r="J2668" t="s">
        <v>4</v>
      </c>
      <c r="K2668" t="e" vm="14">
        <v>#VALUE!</v>
      </c>
      <c r="L2668" t="e" vm="2">
        <v>#VALUE!</v>
      </c>
      <c r="M2668" t="e" vm="3">
        <v>#VALUE!</v>
      </c>
      <c r="N2668" t="s">
        <v>5</v>
      </c>
      <c r="O2668" t="s">
        <v>28</v>
      </c>
      <c r="P2668" t="s">
        <v>8</v>
      </c>
      <c r="Q2668" s="10">
        <v>3</v>
      </c>
      <c r="R2668" s="12">
        <v>1.02</v>
      </c>
      <c r="S2668" t="str">
        <f t="shared" si="125"/>
        <v>New</v>
      </c>
    </row>
    <row r="2669" spans="1:19" x14ac:dyDescent="0.35">
      <c r="A2669" s="1">
        <v>2680</v>
      </c>
      <c r="B2669" s="4">
        <v>42949</v>
      </c>
      <c r="C2669" s="4" t="str">
        <f t="shared" si="123"/>
        <v>August</v>
      </c>
      <c r="D2669" s="4" t="str">
        <f t="shared" si="124"/>
        <v>2017</v>
      </c>
      <c r="E2669" s="8">
        <v>1529</v>
      </c>
      <c r="F2669" t="s">
        <v>105</v>
      </c>
      <c r="G2669" t="s">
        <v>110</v>
      </c>
      <c r="H2669" t="s">
        <v>107</v>
      </c>
      <c r="I2669">
        <v>4</v>
      </c>
      <c r="J2669" t="s">
        <v>37</v>
      </c>
      <c r="K2669" t="e" vm="9">
        <v>#VALUE!</v>
      </c>
      <c r="L2669" t="e" vm="7">
        <v>#VALUE!</v>
      </c>
      <c r="M2669" t="e" vm="3">
        <v>#VALUE!</v>
      </c>
      <c r="N2669" t="s">
        <v>5</v>
      </c>
      <c r="O2669" t="s">
        <v>30</v>
      </c>
      <c r="P2669" t="s">
        <v>39</v>
      </c>
      <c r="Q2669" s="10">
        <v>3</v>
      </c>
      <c r="R2669" s="12">
        <v>6.75</v>
      </c>
      <c r="S2669" t="str">
        <f t="shared" si="125"/>
        <v>New</v>
      </c>
    </row>
    <row r="2670" spans="1:19" x14ac:dyDescent="0.35">
      <c r="A2670" s="1">
        <v>2681</v>
      </c>
      <c r="B2670" s="4">
        <v>42949</v>
      </c>
      <c r="C2670" s="4" t="str">
        <f t="shared" si="123"/>
        <v>August</v>
      </c>
      <c r="D2670" s="4" t="str">
        <f t="shared" si="124"/>
        <v>2017</v>
      </c>
      <c r="E2670" s="8">
        <v>7546</v>
      </c>
      <c r="F2670" t="s">
        <v>106</v>
      </c>
      <c r="G2670" t="s">
        <v>110</v>
      </c>
      <c r="H2670" t="s">
        <v>107</v>
      </c>
      <c r="I2670">
        <v>1</v>
      </c>
      <c r="J2670" t="s">
        <v>4</v>
      </c>
      <c r="K2670" t="e" vm="9">
        <v>#VALUE!</v>
      </c>
      <c r="L2670" t="e" vm="7">
        <v>#VALUE!</v>
      </c>
      <c r="M2670" t="e" vm="3">
        <v>#VALUE!</v>
      </c>
      <c r="N2670" t="s">
        <v>5</v>
      </c>
      <c r="O2670" t="s">
        <v>6</v>
      </c>
      <c r="P2670" t="s">
        <v>6</v>
      </c>
      <c r="Q2670" s="10">
        <v>4</v>
      </c>
      <c r="R2670" s="12">
        <v>10.32</v>
      </c>
      <c r="S2670" t="str">
        <f t="shared" si="125"/>
        <v>New</v>
      </c>
    </row>
    <row r="2671" spans="1:19" x14ac:dyDescent="0.35">
      <c r="A2671" s="1">
        <v>2682</v>
      </c>
      <c r="B2671" s="4">
        <v>42949</v>
      </c>
      <c r="C2671" s="4" t="str">
        <f t="shared" si="123"/>
        <v>August</v>
      </c>
      <c r="D2671" s="4" t="str">
        <f t="shared" si="124"/>
        <v>2017</v>
      </c>
      <c r="E2671" s="8">
        <v>1282</v>
      </c>
      <c r="F2671" t="s">
        <v>105</v>
      </c>
      <c r="G2671" t="s">
        <v>109</v>
      </c>
      <c r="H2671" t="s">
        <v>108</v>
      </c>
      <c r="I2671">
        <v>3</v>
      </c>
      <c r="J2671" t="s">
        <v>37</v>
      </c>
      <c r="K2671" t="e" vm="4">
        <v>#VALUE!</v>
      </c>
      <c r="L2671" t="e" vm="5">
        <v>#VALUE!</v>
      </c>
      <c r="M2671" t="e" vm="3">
        <v>#VALUE!</v>
      </c>
      <c r="N2671" t="s">
        <v>5</v>
      </c>
      <c r="O2671" t="s">
        <v>19</v>
      </c>
      <c r="P2671" t="s">
        <v>19</v>
      </c>
      <c r="Q2671" s="10">
        <v>4</v>
      </c>
      <c r="R2671" s="12">
        <v>9.36</v>
      </c>
      <c r="S2671" t="str">
        <f t="shared" si="125"/>
        <v>New</v>
      </c>
    </row>
    <row r="2672" spans="1:19" x14ac:dyDescent="0.35">
      <c r="A2672" s="1">
        <v>2683</v>
      </c>
      <c r="B2672" s="4">
        <v>42949</v>
      </c>
      <c r="C2672" s="4" t="str">
        <f t="shared" si="123"/>
        <v>August</v>
      </c>
      <c r="D2672" s="4" t="str">
        <f t="shared" si="124"/>
        <v>2017</v>
      </c>
      <c r="E2672" s="8">
        <v>4257</v>
      </c>
      <c r="F2672" t="s">
        <v>105</v>
      </c>
      <c r="G2672" t="s">
        <v>109</v>
      </c>
      <c r="H2672" t="s">
        <v>108</v>
      </c>
      <c r="I2672">
        <v>2</v>
      </c>
      <c r="J2672" t="s">
        <v>37</v>
      </c>
      <c r="K2672" t="e" vm="4">
        <v>#VALUE!</v>
      </c>
      <c r="L2672" t="e" vm="5">
        <v>#VALUE!</v>
      </c>
      <c r="M2672" t="e" vm="3">
        <v>#VALUE!</v>
      </c>
      <c r="N2672" t="s">
        <v>12</v>
      </c>
      <c r="O2672" t="s">
        <v>22</v>
      </c>
      <c r="P2672" t="s">
        <v>63</v>
      </c>
      <c r="Q2672" s="10">
        <v>2</v>
      </c>
      <c r="R2672" s="12">
        <v>3.98</v>
      </c>
      <c r="S2672" t="str">
        <f t="shared" si="125"/>
        <v>Retained</v>
      </c>
    </row>
    <row r="2673" spans="1:19" x14ac:dyDescent="0.35">
      <c r="A2673" s="1">
        <v>2684</v>
      </c>
      <c r="B2673" s="4">
        <v>42949</v>
      </c>
      <c r="C2673" s="4" t="str">
        <f t="shared" si="123"/>
        <v>August</v>
      </c>
      <c r="D2673" s="4" t="str">
        <f t="shared" si="124"/>
        <v>2017</v>
      </c>
      <c r="E2673" s="8">
        <v>4847</v>
      </c>
      <c r="F2673" t="s">
        <v>105</v>
      </c>
      <c r="G2673" t="s">
        <v>109</v>
      </c>
      <c r="H2673" t="s">
        <v>108</v>
      </c>
      <c r="I2673">
        <v>3</v>
      </c>
      <c r="J2673" t="s">
        <v>37</v>
      </c>
      <c r="K2673" t="e" vm="6">
        <v>#VALUE!</v>
      </c>
      <c r="L2673" t="e" vm="7">
        <v>#VALUE!</v>
      </c>
      <c r="M2673" t="e" vm="3">
        <v>#VALUE!</v>
      </c>
      <c r="N2673" t="s">
        <v>12</v>
      </c>
      <c r="O2673" t="s">
        <v>22</v>
      </c>
      <c r="P2673" t="s">
        <v>50</v>
      </c>
      <c r="Q2673" s="10">
        <v>5</v>
      </c>
      <c r="R2673" s="12">
        <v>2.85</v>
      </c>
      <c r="S2673" t="str">
        <f t="shared" si="125"/>
        <v>New</v>
      </c>
    </row>
    <row r="2674" spans="1:19" x14ac:dyDescent="0.35">
      <c r="A2674" s="1">
        <v>2685</v>
      </c>
      <c r="B2674" s="4">
        <v>42949</v>
      </c>
      <c r="C2674" s="4" t="str">
        <f t="shared" si="123"/>
        <v>August</v>
      </c>
      <c r="D2674" s="4" t="str">
        <f t="shared" si="124"/>
        <v>2017</v>
      </c>
      <c r="E2674" s="8">
        <v>5547</v>
      </c>
      <c r="F2674" t="s">
        <v>106</v>
      </c>
      <c r="G2674" t="s">
        <v>109</v>
      </c>
      <c r="H2674" t="s">
        <v>107</v>
      </c>
      <c r="I2674">
        <v>2</v>
      </c>
      <c r="J2674" t="s">
        <v>51</v>
      </c>
      <c r="K2674" t="e" vm="1">
        <v>#VALUE!</v>
      </c>
      <c r="L2674" t="e" vm="2">
        <v>#VALUE!</v>
      </c>
      <c r="M2674" t="e" vm="3">
        <v>#VALUE!</v>
      </c>
      <c r="N2674" t="s">
        <v>5</v>
      </c>
      <c r="O2674" t="s">
        <v>19</v>
      </c>
      <c r="P2674" t="s">
        <v>19</v>
      </c>
      <c r="Q2674" s="10">
        <v>4</v>
      </c>
      <c r="R2674" s="12">
        <v>29.25</v>
      </c>
      <c r="S2674" t="str">
        <f t="shared" si="125"/>
        <v>New</v>
      </c>
    </row>
    <row r="2675" spans="1:19" x14ac:dyDescent="0.35">
      <c r="A2675" s="1">
        <v>2686</v>
      </c>
      <c r="B2675" s="4">
        <v>42949</v>
      </c>
      <c r="C2675" s="4" t="str">
        <f t="shared" si="123"/>
        <v>August</v>
      </c>
      <c r="D2675" s="4" t="str">
        <f t="shared" si="124"/>
        <v>2017</v>
      </c>
      <c r="E2675" s="8">
        <v>4259</v>
      </c>
      <c r="F2675" t="s">
        <v>106</v>
      </c>
      <c r="G2675" t="s">
        <v>109</v>
      </c>
      <c r="H2675" t="s">
        <v>108</v>
      </c>
      <c r="I2675">
        <v>1</v>
      </c>
      <c r="J2675" t="s">
        <v>51</v>
      </c>
      <c r="K2675" t="e" vm="15">
        <v>#VALUE!</v>
      </c>
      <c r="L2675" t="e" vm="5">
        <v>#VALUE!</v>
      </c>
      <c r="M2675" t="e" vm="3">
        <v>#VALUE!</v>
      </c>
      <c r="N2675" t="s">
        <v>5</v>
      </c>
      <c r="O2675" t="s">
        <v>28</v>
      </c>
      <c r="P2675" t="s">
        <v>34</v>
      </c>
      <c r="Q2675" s="10">
        <v>4</v>
      </c>
      <c r="R2675" s="12">
        <v>9.91</v>
      </c>
      <c r="S2675" t="str">
        <f t="shared" si="125"/>
        <v>New</v>
      </c>
    </row>
    <row r="2676" spans="1:19" x14ac:dyDescent="0.35">
      <c r="A2676" s="1">
        <v>2687</v>
      </c>
      <c r="B2676" s="4">
        <v>42949</v>
      </c>
      <c r="C2676" s="4" t="str">
        <f t="shared" si="123"/>
        <v>August</v>
      </c>
      <c r="D2676" s="4" t="str">
        <f t="shared" si="124"/>
        <v>2017</v>
      </c>
      <c r="E2676" s="8">
        <v>1430</v>
      </c>
      <c r="F2676" t="s">
        <v>106</v>
      </c>
      <c r="G2676" t="s">
        <v>109</v>
      </c>
      <c r="H2676" t="s">
        <v>107</v>
      </c>
      <c r="I2676">
        <v>2</v>
      </c>
      <c r="J2676" t="s">
        <v>37</v>
      </c>
      <c r="K2676" t="e" vm="4">
        <v>#VALUE!</v>
      </c>
      <c r="L2676" t="e" vm="5">
        <v>#VALUE!</v>
      </c>
      <c r="M2676" t="e" vm="3">
        <v>#VALUE!</v>
      </c>
      <c r="N2676" t="s">
        <v>5</v>
      </c>
      <c r="O2676" t="s">
        <v>15</v>
      </c>
      <c r="P2676" t="s">
        <v>15</v>
      </c>
      <c r="Q2676" s="10">
        <v>4</v>
      </c>
      <c r="R2676" s="12">
        <v>2.44</v>
      </c>
      <c r="S2676" t="str">
        <f t="shared" si="125"/>
        <v>New</v>
      </c>
    </row>
    <row r="2677" spans="1:19" x14ac:dyDescent="0.35">
      <c r="A2677" s="1">
        <v>2688</v>
      </c>
      <c r="B2677" s="4">
        <v>42949</v>
      </c>
      <c r="C2677" s="4" t="str">
        <f t="shared" si="123"/>
        <v>August</v>
      </c>
      <c r="D2677" s="4" t="str">
        <f t="shared" si="124"/>
        <v>2017</v>
      </c>
      <c r="E2677" s="8">
        <v>3878</v>
      </c>
      <c r="F2677" t="s">
        <v>106</v>
      </c>
      <c r="G2677" t="s">
        <v>110</v>
      </c>
      <c r="H2677" t="s">
        <v>107</v>
      </c>
      <c r="I2677">
        <v>2</v>
      </c>
      <c r="J2677" t="s">
        <v>38</v>
      </c>
      <c r="K2677" t="e" vm="4">
        <v>#VALUE!</v>
      </c>
      <c r="L2677" t="e" vm="5">
        <v>#VALUE!</v>
      </c>
      <c r="M2677" t="e" vm="3">
        <v>#VALUE!</v>
      </c>
      <c r="N2677" t="s">
        <v>12</v>
      </c>
      <c r="O2677" t="s">
        <v>22</v>
      </c>
      <c r="P2677" t="s">
        <v>36</v>
      </c>
      <c r="Q2677" s="10">
        <v>5</v>
      </c>
      <c r="R2677" s="12">
        <v>23.93</v>
      </c>
      <c r="S2677" t="str">
        <f t="shared" si="125"/>
        <v>Retained</v>
      </c>
    </row>
    <row r="2678" spans="1:19" x14ac:dyDescent="0.35">
      <c r="A2678" s="1">
        <v>2689</v>
      </c>
      <c r="B2678" s="4">
        <v>42950</v>
      </c>
      <c r="C2678" s="4" t="str">
        <f t="shared" si="123"/>
        <v>August</v>
      </c>
      <c r="D2678" s="4" t="str">
        <f t="shared" si="124"/>
        <v>2017</v>
      </c>
      <c r="E2678" s="8">
        <v>5984</v>
      </c>
      <c r="F2678" t="s">
        <v>106</v>
      </c>
      <c r="G2678" t="s">
        <v>109</v>
      </c>
      <c r="H2678" t="s">
        <v>107</v>
      </c>
      <c r="I2678">
        <v>1</v>
      </c>
      <c r="J2678" t="s">
        <v>72</v>
      </c>
      <c r="K2678" t="e" vm="13">
        <v>#VALUE!</v>
      </c>
      <c r="L2678" t="e" vm="5">
        <v>#VALUE!</v>
      </c>
      <c r="M2678" t="e" vm="3">
        <v>#VALUE!</v>
      </c>
      <c r="N2678" t="s">
        <v>5</v>
      </c>
      <c r="O2678" t="s">
        <v>45</v>
      </c>
      <c r="P2678" t="s">
        <v>45</v>
      </c>
      <c r="Q2678" s="10">
        <v>5</v>
      </c>
      <c r="R2678" s="12">
        <v>21.17</v>
      </c>
      <c r="S2678" t="str">
        <f t="shared" si="125"/>
        <v>Retained</v>
      </c>
    </row>
    <row r="2679" spans="1:19" x14ac:dyDescent="0.35">
      <c r="A2679" s="1">
        <v>2690</v>
      </c>
      <c r="B2679" s="4">
        <v>42950</v>
      </c>
      <c r="C2679" s="4" t="str">
        <f t="shared" si="123"/>
        <v>August</v>
      </c>
      <c r="D2679" s="4" t="str">
        <f t="shared" si="124"/>
        <v>2017</v>
      </c>
      <c r="E2679" s="8">
        <v>1071</v>
      </c>
      <c r="F2679" t="s">
        <v>106</v>
      </c>
      <c r="G2679" t="s">
        <v>109</v>
      </c>
      <c r="H2679" t="s">
        <v>107</v>
      </c>
      <c r="I2679">
        <v>1</v>
      </c>
      <c r="J2679" t="s">
        <v>4</v>
      </c>
      <c r="K2679" t="e" vm="9">
        <v>#VALUE!</v>
      </c>
      <c r="L2679" t="e" vm="7">
        <v>#VALUE!</v>
      </c>
      <c r="M2679" t="e" vm="3">
        <v>#VALUE!</v>
      </c>
      <c r="N2679" t="s">
        <v>5</v>
      </c>
      <c r="O2679" t="s">
        <v>7</v>
      </c>
      <c r="P2679" t="s">
        <v>8</v>
      </c>
      <c r="Q2679" s="10">
        <v>4</v>
      </c>
      <c r="R2679" s="12">
        <v>5.52</v>
      </c>
      <c r="S2679" t="str">
        <f t="shared" si="125"/>
        <v>Retained</v>
      </c>
    </row>
    <row r="2680" spans="1:19" x14ac:dyDescent="0.35">
      <c r="A2680" s="1">
        <v>2691</v>
      </c>
      <c r="B2680" s="4">
        <v>42950</v>
      </c>
      <c r="C2680" s="4" t="str">
        <f t="shared" si="123"/>
        <v>August</v>
      </c>
      <c r="D2680" s="4" t="str">
        <f t="shared" si="124"/>
        <v>2017</v>
      </c>
      <c r="E2680" s="8">
        <v>2086</v>
      </c>
      <c r="F2680" t="s">
        <v>106</v>
      </c>
      <c r="G2680" t="s">
        <v>110</v>
      </c>
      <c r="H2680" t="s">
        <v>108</v>
      </c>
      <c r="I2680">
        <v>1</v>
      </c>
      <c r="J2680" t="s">
        <v>51</v>
      </c>
      <c r="K2680" t="e" vm="9">
        <v>#VALUE!</v>
      </c>
      <c r="L2680" t="e" vm="7">
        <v>#VALUE!</v>
      </c>
      <c r="M2680" t="e" vm="3">
        <v>#VALUE!</v>
      </c>
      <c r="N2680" t="s">
        <v>12</v>
      </c>
      <c r="O2680" t="s">
        <v>13</v>
      </c>
      <c r="P2680" t="s">
        <v>33</v>
      </c>
      <c r="Q2680" s="10">
        <v>5</v>
      </c>
      <c r="R2680" s="12">
        <v>4.82</v>
      </c>
      <c r="S2680" t="str">
        <f t="shared" si="125"/>
        <v>Retained</v>
      </c>
    </row>
    <row r="2681" spans="1:19" x14ac:dyDescent="0.35">
      <c r="A2681" s="1">
        <v>2692</v>
      </c>
      <c r="B2681" s="4">
        <v>42950</v>
      </c>
      <c r="C2681" s="4" t="str">
        <f t="shared" si="123"/>
        <v>August</v>
      </c>
      <c r="D2681" s="4" t="str">
        <f t="shared" si="124"/>
        <v>2017</v>
      </c>
      <c r="E2681" s="8">
        <v>5461</v>
      </c>
      <c r="F2681" t="s">
        <v>105</v>
      </c>
      <c r="G2681" t="s">
        <v>110</v>
      </c>
      <c r="H2681" t="s">
        <v>108</v>
      </c>
      <c r="I2681">
        <v>5</v>
      </c>
      <c r="J2681" t="s">
        <v>73</v>
      </c>
      <c r="K2681" t="e" vm="16">
        <v>#VALUE!</v>
      </c>
      <c r="L2681" t="e" vm="5">
        <v>#VALUE!</v>
      </c>
      <c r="M2681" t="e" vm="3">
        <v>#VALUE!</v>
      </c>
      <c r="N2681" t="s">
        <v>5</v>
      </c>
      <c r="O2681" t="s">
        <v>45</v>
      </c>
      <c r="P2681" t="s">
        <v>45</v>
      </c>
      <c r="Q2681" s="10">
        <v>2</v>
      </c>
      <c r="R2681" s="12">
        <v>3.24</v>
      </c>
      <c r="S2681" t="str">
        <f t="shared" si="125"/>
        <v>New</v>
      </c>
    </row>
    <row r="2682" spans="1:19" x14ac:dyDescent="0.35">
      <c r="A2682" s="1">
        <v>2693</v>
      </c>
      <c r="B2682" s="4">
        <v>42950</v>
      </c>
      <c r="C2682" s="4" t="str">
        <f t="shared" si="123"/>
        <v>August</v>
      </c>
      <c r="D2682" s="4" t="str">
        <f t="shared" si="124"/>
        <v>2017</v>
      </c>
      <c r="E2682" s="8">
        <v>2908</v>
      </c>
      <c r="F2682" t="s">
        <v>106</v>
      </c>
      <c r="G2682" t="s">
        <v>110</v>
      </c>
      <c r="H2682" t="s">
        <v>108</v>
      </c>
      <c r="I2682">
        <v>4</v>
      </c>
      <c r="J2682" t="s">
        <v>37</v>
      </c>
      <c r="K2682" t="e" vm="6">
        <v>#VALUE!</v>
      </c>
      <c r="L2682" t="e" vm="7">
        <v>#VALUE!</v>
      </c>
      <c r="M2682" t="e" vm="3">
        <v>#VALUE!</v>
      </c>
      <c r="N2682" t="s">
        <v>5</v>
      </c>
      <c r="O2682" t="s">
        <v>19</v>
      </c>
      <c r="P2682" t="s">
        <v>19</v>
      </c>
      <c r="Q2682" s="10">
        <v>5</v>
      </c>
      <c r="R2682" s="12">
        <v>28.88</v>
      </c>
      <c r="S2682" t="str">
        <f t="shared" si="125"/>
        <v>Retained</v>
      </c>
    </row>
    <row r="2683" spans="1:19" x14ac:dyDescent="0.35">
      <c r="A2683" s="1">
        <v>2694</v>
      </c>
      <c r="B2683" s="4">
        <v>42950</v>
      </c>
      <c r="C2683" s="4" t="str">
        <f t="shared" si="123"/>
        <v>August</v>
      </c>
      <c r="D2683" s="4" t="str">
        <f t="shared" si="124"/>
        <v>2017</v>
      </c>
      <c r="E2683" s="8">
        <v>4094</v>
      </c>
      <c r="F2683" t="s">
        <v>105</v>
      </c>
      <c r="G2683" t="s">
        <v>109</v>
      </c>
      <c r="H2683" t="s">
        <v>108</v>
      </c>
      <c r="I2683">
        <v>2</v>
      </c>
      <c r="J2683" t="s">
        <v>51</v>
      </c>
      <c r="K2683" t="e" vm="17">
        <v>#VALUE!</v>
      </c>
      <c r="L2683" t="e" vm="5">
        <v>#VALUE!</v>
      </c>
      <c r="M2683" t="e" vm="3">
        <v>#VALUE!</v>
      </c>
      <c r="N2683" t="s">
        <v>12</v>
      </c>
      <c r="O2683" t="s">
        <v>13</v>
      </c>
      <c r="P2683" t="s">
        <v>24</v>
      </c>
      <c r="Q2683" s="10">
        <v>3</v>
      </c>
      <c r="R2683" s="12">
        <v>6.03</v>
      </c>
      <c r="S2683" t="str">
        <f t="shared" si="125"/>
        <v>Retained</v>
      </c>
    </row>
    <row r="2684" spans="1:19" x14ac:dyDescent="0.35">
      <c r="A2684" s="1">
        <v>2695</v>
      </c>
      <c r="B2684" s="4">
        <v>42950</v>
      </c>
      <c r="C2684" s="4" t="str">
        <f t="shared" si="123"/>
        <v>August</v>
      </c>
      <c r="D2684" s="4" t="str">
        <f t="shared" si="124"/>
        <v>2017</v>
      </c>
      <c r="E2684" s="8">
        <v>6905</v>
      </c>
      <c r="F2684" t="s">
        <v>106</v>
      </c>
      <c r="G2684" t="s">
        <v>110</v>
      </c>
      <c r="H2684" t="s">
        <v>108</v>
      </c>
      <c r="I2684">
        <v>1</v>
      </c>
      <c r="J2684" t="s">
        <v>37</v>
      </c>
      <c r="K2684" t="e" vm="8">
        <v>#VALUE!</v>
      </c>
      <c r="L2684" t="e" vm="2">
        <v>#VALUE!</v>
      </c>
      <c r="M2684" t="e" vm="3">
        <v>#VALUE!</v>
      </c>
      <c r="N2684" t="s">
        <v>12</v>
      </c>
      <c r="O2684" t="s">
        <v>13</v>
      </c>
      <c r="P2684" t="s">
        <v>24</v>
      </c>
      <c r="Q2684" s="10">
        <v>3</v>
      </c>
      <c r="R2684" s="12">
        <v>22.68</v>
      </c>
      <c r="S2684" t="str">
        <f t="shared" si="125"/>
        <v>New</v>
      </c>
    </row>
    <row r="2685" spans="1:19" x14ac:dyDescent="0.35">
      <c r="A2685" s="1">
        <v>2696</v>
      </c>
      <c r="B2685" s="4">
        <v>42950</v>
      </c>
      <c r="C2685" s="4" t="str">
        <f t="shared" si="123"/>
        <v>August</v>
      </c>
      <c r="D2685" s="4" t="str">
        <f t="shared" si="124"/>
        <v>2017</v>
      </c>
      <c r="E2685" s="8">
        <v>6307</v>
      </c>
      <c r="F2685" t="s">
        <v>105</v>
      </c>
      <c r="G2685" t="s">
        <v>110</v>
      </c>
      <c r="H2685" t="s">
        <v>107</v>
      </c>
      <c r="I2685">
        <v>4</v>
      </c>
      <c r="J2685" t="s">
        <v>51</v>
      </c>
      <c r="K2685" t="e" vm="17">
        <v>#VALUE!</v>
      </c>
      <c r="L2685" t="e" vm="5">
        <v>#VALUE!</v>
      </c>
      <c r="M2685" t="e" vm="3">
        <v>#VALUE!</v>
      </c>
      <c r="N2685" t="s">
        <v>5</v>
      </c>
      <c r="O2685" t="s">
        <v>30</v>
      </c>
      <c r="P2685" t="s">
        <v>67</v>
      </c>
      <c r="Q2685" s="10">
        <v>5</v>
      </c>
      <c r="R2685" s="12">
        <v>16.88</v>
      </c>
      <c r="S2685" t="str">
        <f t="shared" si="125"/>
        <v>Retained</v>
      </c>
    </row>
    <row r="2686" spans="1:19" x14ac:dyDescent="0.35">
      <c r="A2686" s="1">
        <v>2697</v>
      </c>
      <c r="B2686" s="4">
        <v>42950</v>
      </c>
      <c r="C2686" s="4" t="str">
        <f t="shared" si="123"/>
        <v>August</v>
      </c>
      <c r="D2686" s="4" t="str">
        <f t="shared" si="124"/>
        <v>2017</v>
      </c>
      <c r="E2686" s="8">
        <v>10192</v>
      </c>
      <c r="F2686" t="s">
        <v>106</v>
      </c>
      <c r="G2686" t="s">
        <v>110</v>
      </c>
      <c r="H2686" t="s">
        <v>108</v>
      </c>
      <c r="I2686">
        <v>3</v>
      </c>
      <c r="J2686" t="s">
        <v>38</v>
      </c>
      <c r="K2686" t="e" vm="1">
        <v>#VALUE!</v>
      </c>
      <c r="L2686" t="e" vm="2">
        <v>#VALUE!</v>
      </c>
      <c r="M2686" t="e" vm="3">
        <v>#VALUE!</v>
      </c>
      <c r="N2686" t="s">
        <v>12</v>
      </c>
      <c r="O2686" t="s">
        <v>13</v>
      </c>
      <c r="P2686" t="s">
        <v>33</v>
      </c>
      <c r="Q2686" s="10">
        <v>7</v>
      </c>
      <c r="R2686" s="12">
        <v>11.9</v>
      </c>
      <c r="S2686" t="str">
        <f t="shared" si="125"/>
        <v>New</v>
      </c>
    </row>
    <row r="2687" spans="1:19" x14ac:dyDescent="0.35">
      <c r="A2687" s="1">
        <v>2698</v>
      </c>
      <c r="B2687" s="4">
        <v>42950</v>
      </c>
      <c r="C2687" s="4" t="str">
        <f t="shared" si="123"/>
        <v>August</v>
      </c>
      <c r="D2687" s="4" t="str">
        <f t="shared" si="124"/>
        <v>2017</v>
      </c>
      <c r="E2687" s="8">
        <v>4367</v>
      </c>
      <c r="F2687" t="s">
        <v>105</v>
      </c>
      <c r="G2687" t="s">
        <v>110</v>
      </c>
      <c r="H2687" t="s">
        <v>108</v>
      </c>
      <c r="I2687">
        <v>0</v>
      </c>
      <c r="J2687" t="s">
        <v>4</v>
      </c>
      <c r="K2687" t="e" vm="15">
        <v>#VALUE!</v>
      </c>
      <c r="L2687" t="e" vm="5">
        <v>#VALUE!</v>
      </c>
      <c r="M2687" t="e" vm="3">
        <v>#VALUE!</v>
      </c>
      <c r="N2687" t="s">
        <v>5</v>
      </c>
      <c r="O2687" t="s">
        <v>28</v>
      </c>
      <c r="P2687" t="s">
        <v>8</v>
      </c>
      <c r="Q2687" s="10">
        <v>3</v>
      </c>
      <c r="R2687" s="12">
        <v>2.75</v>
      </c>
      <c r="S2687" t="str">
        <f t="shared" si="125"/>
        <v>New</v>
      </c>
    </row>
    <row r="2688" spans="1:19" x14ac:dyDescent="0.35">
      <c r="A2688" s="1">
        <v>2699</v>
      </c>
      <c r="B2688" s="4">
        <v>42950</v>
      </c>
      <c r="C2688" s="4" t="str">
        <f t="shared" si="123"/>
        <v>August</v>
      </c>
      <c r="D2688" s="4" t="str">
        <f t="shared" si="124"/>
        <v>2017</v>
      </c>
      <c r="E2688" s="8">
        <v>6760</v>
      </c>
      <c r="F2688" t="s">
        <v>105</v>
      </c>
      <c r="G2688" t="s">
        <v>110</v>
      </c>
      <c r="H2688" t="s">
        <v>107</v>
      </c>
      <c r="I2688">
        <v>2</v>
      </c>
      <c r="J2688" t="s">
        <v>4</v>
      </c>
      <c r="K2688" t="e" vm="13">
        <v>#VALUE!</v>
      </c>
      <c r="L2688" t="e" vm="5">
        <v>#VALUE!</v>
      </c>
      <c r="M2688" t="e" vm="3">
        <v>#VALUE!</v>
      </c>
      <c r="N2688" t="s">
        <v>5</v>
      </c>
      <c r="O2688" t="s">
        <v>45</v>
      </c>
      <c r="P2688" t="s">
        <v>45</v>
      </c>
      <c r="Q2688" s="10">
        <v>3</v>
      </c>
      <c r="R2688" s="12">
        <v>11.15</v>
      </c>
      <c r="S2688" t="str">
        <f t="shared" si="125"/>
        <v>Retained</v>
      </c>
    </row>
    <row r="2689" spans="1:19" x14ac:dyDescent="0.35">
      <c r="A2689" s="1">
        <v>2700</v>
      </c>
      <c r="B2689" s="4">
        <v>42951</v>
      </c>
      <c r="C2689" s="4" t="str">
        <f t="shared" si="123"/>
        <v>August</v>
      </c>
      <c r="D2689" s="4" t="str">
        <f t="shared" si="124"/>
        <v>2017</v>
      </c>
      <c r="E2689" s="8">
        <v>6400</v>
      </c>
      <c r="F2689" t="s">
        <v>106</v>
      </c>
      <c r="G2689" t="s">
        <v>110</v>
      </c>
      <c r="H2689" t="s">
        <v>107</v>
      </c>
      <c r="I2689">
        <v>3</v>
      </c>
      <c r="J2689" t="s">
        <v>37</v>
      </c>
      <c r="K2689" t="e" vm="1">
        <v>#VALUE!</v>
      </c>
      <c r="L2689" t="e" vm="2">
        <v>#VALUE!</v>
      </c>
      <c r="M2689" t="e" vm="3">
        <v>#VALUE!</v>
      </c>
      <c r="N2689" t="s">
        <v>5</v>
      </c>
      <c r="O2689" t="s">
        <v>45</v>
      </c>
      <c r="P2689" t="s">
        <v>45</v>
      </c>
      <c r="Q2689" s="10">
        <v>5</v>
      </c>
      <c r="R2689" s="12">
        <v>16.04</v>
      </c>
      <c r="S2689" t="str">
        <f t="shared" si="125"/>
        <v>Retained</v>
      </c>
    </row>
    <row r="2690" spans="1:19" x14ac:dyDescent="0.35">
      <c r="A2690" s="1">
        <v>2701</v>
      </c>
      <c r="B2690" s="4">
        <v>42951</v>
      </c>
      <c r="C2690" s="4" t="str">
        <f t="shared" ref="C2690:C2753" si="126">TEXT(B2690, "MMMM")</f>
        <v>August</v>
      </c>
      <c r="D2690" s="4" t="str">
        <f t="shared" ref="D2690:D2753" si="127">TEXT(B2690, "YYYY")</f>
        <v>2017</v>
      </c>
      <c r="E2690" s="8">
        <v>7241</v>
      </c>
      <c r="F2690" t="s">
        <v>106</v>
      </c>
      <c r="G2690" t="s">
        <v>110</v>
      </c>
      <c r="H2690" t="s">
        <v>107</v>
      </c>
      <c r="I2690">
        <v>4</v>
      </c>
      <c r="J2690" t="s">
        <v>4</v>
      </c>
      <c r="K2690" t="e" vm="13">
        <v>#VALUE!</v>
      </c>
      <c r="L2690" t="e" vm="5">
        <v>#VALUE!</v>
      </c>
      <c r="M2690" t="e" vm="3">
        <v>#VALUE!</v>
      </c>
      <c r="N2690" t="s">
        <v>5</v>
      </c>
      <c r="O2690" t="s">
        <v>15</v>
      </c>
      <c r="P2690" t="s">
        <v>15</v>
      </c>
      <c r="Q2690" s="10">
        <v>7</v>
      </c>
      <c r="R2690" s="12">
        <v>14.4</v>
      </c>
      <c r="S2690" t="str">
        <f t="shared" ref="S2690:S2753" si="128">IF(COUNTIFS(E:E, E2690, B:B, "&lt;="&amp;B2690)&gt;1, "Retained", "New")</f>
        <v>Retained</v>
      </c>
    </row>
    <row r="2691" spans="1:19" x14ac:dyDescent="0.35">
      <c r="A2691" s="1">
        <v>2702</v>
      </c>
      <c r="B2691" s="4">
        <v>42951</v>
      </c>
      <c r="C2691" s="4" t="str">
        <f t="shared" si="126"/>
        <v>August</v>
      </c>
      <c r="D2691" s="4" t="str">
        <f t="shared" si="127"/>
        <v>2017</v>
      </c>
      <c r="E2691" s="8">
        <v>2426</v>
      </c>
      <c r="F2691" t="s">
        <v>106</v>
      </c>
      <c r="G2691" t="s">
        <v>109</v>
      </c>
      <c r="H2691" t="s">
        <v>107</v>
      </c>
      <c r="I2691">
        <v>2</v>
      </c>
      <c r="J2691" t="s">
        <v>62</v>
      </c>
      <c r="K2691" t="e" vm="13">
        <v>#VALUE!</v>
      </c>
      <c r="L2691" t="e" vm="5">
        <v>#VALUE!</v>
      </c>
      <c r="M2691" t="e" vm="3">
        <v>#VALUE!</v>
      </c>
      <c r="N2691" t="s">
        <v>5</v>
      </c>
      <c r="O2691" t="s">
        <v>7</v>
      </c>
      <c r="P2691" t="s">
        <v>8</v>
      </c>
      <c r="Q2691" s="10">
        <v>3</v>
      </c>
      <c r="R2691" s="12">
        <v>15.7</v>
      </c>
      <c r="S2691" t="str">
        <f t="shared" si="128"/>
        <v>Retained</v>
      </c>
    </row>
    <row r="2692" spans="1:19" x14ac:dyDescent="0.35">
      <c r="A2692" s="1">
        <v>2703</v>
      </c>
      <c r="B2692" s="4">
        <v>42951</v>
      </c>
      <c r="C2692" s="4" t="str">
        <f t="shared" si="126"/>
        <v>August</v>
      </c>
      <c r="D2692" s="4" t="str">
        <f t="shared" si="127"/>
        <v>2017</v>
      </c>
      <c r="E2692" s="8">
        <v>4541</v>
      </c>
      <c r="F2692" t="s">
        <v>105</v>
      </c>
      <c r="G2692" t="s">
        <v>110</v>
      </c>
      <c r="H2692" t="s">
        <v>107</v>
      </c>
      <c r="I2692">
        <v>1</v>
      </c>
      <c r="J2692" t="s">
        <v>4</v>
      </c>
      <c r="K2692" t="e" vm="4">
        <v>#VALUE!</v>
      </c>
      <c r="L2692" t="e" vm="5">
        <v>#VALUE!</v>
      </c>
      <c r="M2692" t="e" vm="3">
        <v>#VALUE!</v>
      </c>
      <c r="N2692" t="s">
        <v>5</v>
      </c>
      <c r="O2692" t="s">
        <v>7</v>
      </c>
      <c r="P2692" t="s">
        <v>8</v>
      </c>
      <c r="Q2692" s="10">
        <v>3</v>
      </c>
      <c r="R2692" s="12">
        <v>24.45</v>
      </c>
      <c r="S2692" t="str">
        <f t="shared" si="128"/>
        <v>Retained</v>
      </c>
    </row>
    <row r="2693" spans="1:19" x14ac:dyDescent="0.35">
      <c r="A2693" s="1">
        <v>2704</v>
      </c>
      <c r="B2693" s="4">
        <v>42951</v>
      </c>
      <c r="C2693" s="4" t="str">
        <f t="shared" si="126"/>
        <v>August</v>
      </c>
      <c r="D2693" s="4" t="str">
        <f t="shared" si="127"/>
        <v>2017</v>
      </c>
      <c r="E2693" s="8">
        <v>745</v>
      </c>
      <c r="F2693" t="s">
        <v>105</v>
      </c>
      <c r="G2693" t="s">
        <v>110</v>
      </c>
      <c r="H2693" t="s">
        <v>107</v>
      </c>
      <c r="I2693">
        <v>5</v>
      </c>
      <c r="J2693" t="s">
        <v>37</v>
      </c>
      <c r="K2693" t="e" vm="15">
        <v>#VALUE!</v>
      </c>
      <c r="L2693" t="e" vm="5">
        <v>#VALUE!</v>
      </c>
      <c r="M2693" t="e" vm="3">
        <v>#VALUE!</v>
      </c>
      <c r="N2693" t="s">
        <v>12</v>
      </c>
      <c r="O2693" t="s">
        <v>13</v>
      </c>
      <c r="P2693" t="s">
        <v>24</v>
      </c>
      <c r="Q2693" s="10">
        <v>4</v>
      </c>
      <c r="R2693" s="12">
        <v>19.940000000000001</v>
      </c>
      <c r="S2693" t="str">
        <f t="shared" si="128"/>
        <v>Retained</v>
      </c>
    </row>
    <row r="2694" spans="1:19" x14ac:dyDescent="0.35">
      <c r="A2694" s="1">
        <v>2705</v>
      </c>
      <c r="B2694" s="4">
        <v>42951</v>
      </c>
      <c r="C2694" s="4" t="str">
        <f t="shared" si="126"/>
        <v>August</v>
      </c>
      <c r="D2694" s="4" t="str">
        <f t="shared" si="127"/>
        <v>2017</v>
      </c>
      <c r="E2694" s="8">
        <v>4397</v>
      </c>
      <c r="F2694" t="s">
        <v>106</v>
      </c>
      <c r="G2694" t="s">
        <v>109</v>
      </c>
      <c r="H2694" t="s">
        <v>108</v>
      </c>
      <c r="I2694">
        <v>2</v>
      </c>
      <c r="J2694" t="s">
        <v>37</v>
      </c>
      <c r="K2694" t="e" vm="17">
        <v>#VALUE!</v>
      </c>
      <c r="L2694" t="e" vm="5">
        <v>#VALUE!</v>
      </c>
      <c r="M2694" t="e" vm="3">
        <v>#VALUE!</v>
      </c>
      <c r="N2694" t="s">
        <v>5</v>
      </c>
      <c r="O2694" t="s">
        <v>30</v>
      </c>
      <c r="P2694" t="s">
        <v>39</v>
      </c>
      <c r="Q2694" s="10">
        <v>5</v>
      </c>
      <c r="R2694" s="12">
        <v>18.239999999999998</v>
      </c>
      <c r="S2694" t="str">
        <f t="shared" si="128"/>
        <v>Retained</v>
      </c>
    </row>
    <row r="2695" spans="1:19" x14ac:dyDescent="0.35">
      <c r="A2695" s="1">
        <v>2706</v>
      </c>
      <c r="B2695" s="4">
        <v>42951</v>
      </c>
      <c r="C2695" s="4" t="str">
        <f t="shared" si="126"/>
        <v>August</v>
      </c>
      <c r="D2695" s="4" t="str">
        <f t="shared" si="127"/>
        <v>2017</v>
      </c>
      <c r="E2695" s="8">
        <v>8937</v>
      </c>
      <c r="F2695" t="s">
        <v>106</v>
      </c>
      <c r="G2695" t="s">
        <v>110</v>
      </c>
      <c r="H2695" t="s">
        <v>107</v>
      </c>
      <c r="I2695">
        <v>1</v>
      </c>
      <c r="J2695" t="s">
        <v>51</v>
      </c>
      <c r="K2695" t="e" vm="1">
        <v>#VALUE!</v>
      </c>
      <c r="L2695" t="e" vm="2">
        <v>#VALUE!</v>
      </c>
      <c r="M2695" t="e" vm="3">
        <v>#VALUE!</v>
      </c>
      <c r="N2695" t="s">
        <v>5</v>
      </c>
      <c r="O2695" t="s">
        <v>28</v>
      </c>
      <c r="P2695" t="s">
        <v>49</v>
      </c>
      <c r="Q2695" s="10">
        <v>2</v>
      </c>
      <c r="R2695" s="12">
        <v>1.66</v>
      </c>
      <c r="S2695" t="str">
        <f t="shared" si="128"/>
        <v>New</v>
      </c>
    </row>
    <row r="2696" spans="1:19" x14ac:dyDescent="0.35">
      <c r="A2696" s="1">
        <v>2707</v>
      </c>
      <c r="B2696" s="4">
        <v>42951</v>
      </c>
      <c r="C2696" s="4" t="str">
        <f t="shared" si="126"/>
        <v>August</v>
      </c>
      <c r="D2696" s="4" t="str">
        <f t="shared" si="127"/>
        <v>2017</v>
      </c>
      <c r="E2696" s="8">
        <v>8511</v>
      </c>
      <c r="F2696" t="s">
        <v>105</v>
      </c>
      <c r="G2696" t="s">
        <v>110</v>
      </c>
      <c r="H2696" t="s">
        <v>107</v>
      </c>
      <c r="I2696">
        <v>1</v>
      </c>
      <c r="J2696" t="s">
        <v>38</v>
      </c>
      <c r="K2696" t="e" vm="17">
        <v>#VALUE!</v>
      </c>
      <c r="L2696" t="e" vm="5">
        <v>#VALUE!</v>
      </c>
      <c r="M2696" t="e" vm="3">
        <v>#VALUE!</v>
      </c>
      <c r="N2696" t="s">
        <v>5</v>
      </c>
      <c r="O2696" t="s">
        <v>17</v>
      </c>
      <c r="P2696" t="s">
        <v>29</v>
      </c>
      <c r="Q2696" s="10">
        <v>3</v>
      </c>
      <c r="R2696" s="12">
        <v>19.95</v>
      </c>
      <c r="S2696" t="str">
        <f t="shared" si="128"/>
        <v>Retained</v>
      </c>
    </row>
    <row r="2697" spans="1:19" x14ac:dyDescent="0.35">
      <c r="A2697" s="1">
        <v>2708</v>
      </c>
      <c r="B2697" s="4">
        <v>42951</v>
      </c>
      <c r="C2697" s="4" t="str">
        <f t="shared" si="126"/>
        <v>August</v>
      </c>
      <c r="D2697" s="4" t="str">
        <f t="shared" si="127"/>
        <v>2017</v>
      </c>
      <c r="E2697" s="8">
        <v>2280</v>
      </c>
      <c r="F2697" t="s">
        <v>105</v>
      </c>
      <c r="G2697" t="s">
        <v>109</v>
      </c>
      <c r="H2697" t="s">
        <v>108</v>
      </c>
      <c r="I2697">
        <v>2</v>
      </c>
      <c r="J2697" t="s">
        <v>51</v>
      </c>
      <c r="K2697" t="e" vm="9">
        <v>#VALUE!</v>
      </c>
      <c r="L2697" t="e" vm="7">
        <v>#VALUE!</v>
      </c>
      <c r="M2697" t="e" vm="3">
        <v>#VALUE!</v>
      </c>
      <c r="N2697" t="s">
        <v>12</v>
      </c>
      <c r="O2697" t="s">
        <v>13</v>
      </c>
      <c r="P2697" t="s">
        <v>14</v>
      </c>
      <c r="Q2697" s="10">
        <v>5</v>
      </c>
      <c r="R2697" s="12">
        <v>2.81</v>
      </c>
      <c r="S2697" t="str">
        <f t="shared" si="128"/>
        <v>Retained</v>
      </c>
    </row>
    <row r="2698" spans="1:19" x14ac:dyDescent="0.35">
      <c r="A2698" s="1">
        <v>2709</v>
      </c>
      <c r="B2698" s="4">
        <v>42951</v>
      </c>
      <c r="C2698" s="4" t="str">
        <f t="shared" si="126"/>
        <v>August</v>
      </c>
      <c r="D2698" s="4" t="str">
        <f t="shared" si="127"/>
        <v>2017</v>
      </c>
      <c r="E2698" s="8">
        <v>8207</v>
      </c>
      <c r="F2698" t="s">
        <v>105</v>
      </c>
      <c r="G2698" t="s">
        <v>110</v>
      </c>
      <c r="H2698" t="s">
        <v>108</v>
      </c>
      <c r="I2698">
        <v>0</v>
      </c>
      <c r="J2698" t="s">
        <v>38</v>
      </c>
      <c r="K2698" t="e" vm="9">
        <v>#VALUE!</v>
      </c>
      <c r="L2698" t="e" vm="7">
        <v>#VALUE!</v>
      </c>
      <c r="M2698" t="e" vm="3">
        <v>#VALUE!</v>
      </c>
      <c r="N2698" t="s">
        <v>5</v>
      </c>
      <c r="O2698" t="s">
        <v>6</v>
      </c>
      <c r="P2698" t="s">
        <v>43</v>
      </c>
      <c r="Q2698" s="10">
        <v>5</v>
      </c>
      <c r="R2698" s="12">
        <v>12.19</v>
      </c>
      <c r="S2698" t="str">
        <f t="shared" si="128"/>
        <v>Retained</v>
      </c>
    </row>
    <row r="2699" spans="1:19" x14ac:dyDescent="0.35">
      <c r="A2699" s="1">
        <v>2710</v>
      </c>
      <c r="B2699" s="4">
        <v>42951</v>
      </c>
      <c r="C2699" s="4" t="str">
        <f t="shared" si="126"/>
        <v>August</v>
      </c>
      <c r="D2699" s="4" t="str">
        <f t="shared" si="127"/>
        <v>2017</v>
      </c>
      <c r="E2699" s="8">
        <v>1316</v>
      </c>
      <c r="F2699" t="s">
        <v>106</v>
      </c>
      <c r="G2699" t="s">
        <v>110</v>
      </c>
      <c r="H2699" t="s">
        <v>108</v>
      </c>
      <c r="I2699">
        <v>3</v>
      </c>
      <c r="J2699" t="s">
        <v>51</v>
      </c>
      <c r="K2699" t="e" vm="1">
        <v>#VALUE!</v>
      </c>
      <c r="L2699" t="e" vm="2">
        <v>#VALUE!</v>
      </c>
      <c r="M2699" t="e" vm="3">
        <v>#VALUE!</v>
      </c>
      <c r="N2699" t="s">
        <v>5</v>
      </c>
      <c r="O2699" t="s">
        <v>7</v>
      </c>
      <c r="P2699" t="s">
        <v>27</v>
      </c>
      <c r="Q2699" s="10">
        <v>3</v>
      </c>
      <c r="R2699" s="12">
        <v>23.98</v>
      </c>
      <c r="S2699" t="str">
        <f t="shared" si="128"/>
        <v>New</v>
      </c>
    </row>
    <row r="2700" spans="1:19" x14ac:dyDescent="0.35">
      <c r="A2700" s="1">
        <v>2711</v>
      </c>
      <c r="B2700" s="4">
        <v>42951</v>
      </c>
      <c r="C2700" s="4" t="str">
        <f t="shared" si="126"/>
        <v>August</v>
      </c>
      <c r="D2700" s="4" t="str">
        <f t="shared" si="127"/>
        <v>2017</v>
      </c>
      <c r="E2700" s="8">
        <v>9029</v>
      </c>
      <c r="F2700" t="s">
        <v>106</v>
      </c>
      <c r="G2700" t="s">
        <v>109</v>
      </c>
      <c r="H2700" t="s">
        <v>108</v>
      </c>
      <c r="I2700">
        <v>1</v>
      </c>
      <c r="J2700" t="s">
        <v>51</v>
      </c>
      <c r="K2700" t="e" vm="4">
        <v>#VALUE!</v>
      </c>
      <c r="L2700" t="e" vm="5">
        <v>#VALUE!</v>
      </c>
      <c r="M2700" t="e" vm="3">
        <v>#VALUE!</v>
      </c>
      <c r="N2700" t="s">
        <v>12</v>
      </c>
      <c r="O2700" t="s">
        <v>13</v>
      </c>
      <c r="P2700" t="s">
        <v>14</v>
      </c>
      <c r="Q2700" s="10">
        <v>4</v>
      </c>
      <c r="R2700" s="12">
        <v>18.14</v>
      </c>
      <c r="S2700" t="str">
        <f t="shared" si="128"/>
        <v>New</v>
      </c>
    </row>
    <row r="2701" spans="1:19" x14ac:dyDescent="0.35">
      <c r="A2701" s="1">
        <v>2712</v>
      </c>
      <c r="B2701" s="4">
        <v>42951</v>
      </c>
      <c r="C2701" s="4" t="str">
        <f t="shared" si="126"/>
        <v>August</v>
      </c>
      <c r="D2701" s="4" t="str">
        <f t="shared" si="127"/>
        <v>2017</v>
      </c>
      <c r="E2701" s="8">
        <v>4844</v>
      </c>
      <c r="F2701" t="s">
        <v>105</v>
      </c>
      <c r="G2701" t="s">
        <v>109</v>
      </c>
      <c r="H2701" t="s">
        <v>107</v>
      </c>
      <c r="I2701">
        <v>3</v>
      </c>
      <c r="J2701" t="s">
        <v>37</v>
      </c>
      <c r="K2701" t="e" vm="12">
        <v>#VALUE!</v>
      </c>
      <c r="L2701" t="e" vm="2">
        <v>#VALUE!</v>
      </c>
      <c r="M2701" t="e" vm="3">
        <v>#VALUE!</v>
      </c>
      <c r="N2701" t="s">
        <v>5</v>
      </c>
      <c r="O2701" t="s">
        <v>45</v>
      </c>
      <c r="P2701" t="s">
        <v>45</v>
      </c>
      <c r="Q2701" s="10">
        <v>4</v>
      </c>
      <c r="R2701" s="12">
        <v>11.86</v>
      </c>
      <c r="S2701" t="str">
        <f t="shared" si="128"/>
        <v>New</v>
      </c>
    </row>
    <row r="2702" spans="1:19" x14ac:dyDescent="0.35">
      <c r="A2702" s="1">
        <v>2713</v>
      </c>
      <c r="B2702" s="4">
        <v>42952</v>
      </c>
      <c r="C2702" s="4" t="str">
        <f t="shared" si="126"/>
        <v>August</v>
      </c>
      <c r="D2702" s="4" t="str">
        <f t="shared" si="127"/>
        <v>2017</v>
      </c>
      <c r="E2702" s="8">
        <v>181</v>
      </c>
      <c r="F2702" t="s">
        <v>105</v>
      </c>
      <c r="G2702" t="s">
        <v>109</v>
      </c>
      <c r="H2702" t="s">
        <v>108</v>
      </c>
      <c r="I2702">
        <v>1</v>
      </c>
      <c r="J2702" t="s">
        <v>37</v>
      </c>
      <c r="K2702" t="e" vm="4">
        <v>#VALUE!</v>
      </c>
      <c r="L2702" t="e" vm="5">
        <v>#VALUE!</v>
      </c>
      <c r="M2702" t="e" vm="3">
        <v>#VALUE!</v>
      </c>
      <c r="N2702" t="s">
        <v>5</v>
      </c>
      <c r="O2702" t="s">
        <v>28</v>
      </c>
      <c r="P2702" t="s">
        <v>8</v>
      </c>
      <c r="Q2702" s="10">
        <v>4</v>
      </c>
      <c r="R2702" s="12">
        <v>15.42</v>
      </c>
      <c r="S2702" t="str">
        <f t="shared" si="128"/>
        <v>New</v>
      </c>
    </row>
    <row r="2703" spans="1:19" x14ac:dyDescent="0.35">
      <c r="A2703" s="1">
        <v>2714</v>
      </c>
      <c r="B2703" s="4">
        <v>42952</v>
      </c>
      <c r="C2703" s="4" t="str">
        <f t="shared" si="126"/>
        <v>August</v>
      </c>
      <c r="D2703" s="4" t="str">
        <f t="shared" si="127"/>
        <v>2017</v>
      </c>
      <c r="E2703" s="8">
        <v>3300</v>
      </c>
      <c r="F2703" t="s">
        <v>105</v>
      </c>
      <c r="G2703" t="s">
        <v>109</v>
      </c>
      <c r="H2703" t="s">
        <v>108</v>
      </c>
      <c r="I2703">
        <v>3</v>
      </c>
      <c r="J2703" t="s">
        <v>4</v>
      </c>
      <c r="K2703" t="e" vm="12">
        <v>#VALUE!</v>
      </c>
      <c r="L2703" t="e" vm="2">
        <v>#VALUE!</v>
      </c>
      <c r="M2703" t="e" vm="3">
        <v>#VALUE!</v>
      </c>
      <c r="N2703" t="s">
        <v>5</v>
      </c>
      <c r="O2703" t="s">
        <v>7</v>
      </c>
      <c r="P2703" t="s">
        <v>27</v>
      </c>
      <c r="Q2703" s="10">
        <v>3</v>
      </c>
      <c r="R2703" s="12">
        <v>24.88</v>
      </c>
      <c r="S2703" t="str">
        <f t="shared" si="128"/>
        <v>Retained</v>
      </c>
    </row>
    <row r="2704" spans="1:19" x14ac:dyDescent="0.35">
      <c r="A2704" s="1">
        <v>2715</v>
      </c>
      <c r="B2704" s="4">
        <v>42952</v>
      </c>
      <c r="C2704" s="4" t="str">
        <f t="shared" si="126"/>
        <v>August</v>
      </c>
      <c r="D2704" s="4" t="str">
        <f t="shared" si="127"/>
        <v>2017</v>
      </c>
      <c r="E2704" s="8">
        <v>4401</v>
      </c>
      <c r="F2704" t="s">
        <v>106</v>
      </c>
      <c r="G2704" t="s">
        <v>109</v>
      </c>
      <c r="H2704" t="s">
        <v>107</v>
      </c>
      <c r="I2704">
        <v>1</v>
      </c>
      <c r="J2704" t="s">
        <v>72</v>
      </c>
      <c r="K2704" t="e" vm="6">
        <v>#VALUE!</v>
      </c>
      <c r="L2704" t="e" vm="7">
        <v>#VALUE!</v>
      </c>
      <c r="M2704" t="e" vm="3">
        <v>#VALUE!</v>
      </c>
      <c r="N2704" t="s">
        <v>5</v>
      </c>
      <c r="O2704" t="s">
        <v>28</v>
      </c>
      <c r="P2704" t="s">
        <v>29</v>
      </c>
      <c r="Q2704" s="10">
        <v>4</v>
      </c>
      <c r="R2704" s="12">
        <v>19.72</v>
      </c>
      <c r="S2704" t="str">
        <f t="shared" si="128"/>
        <v>Retained</v>
      </c>
    </row>
    <row r="2705" spans="1:19" x14ac:dyDescent="0.35">
      <c r="A2705" s="1">
        <v>2716</v>
      </c>
      <c r="B2705" s="4">
        <v>42952</v>
      </c>
      <c r="C2705" s="4" t="str">
        <f t="shared" si="126"/>
        <v>August</v>
      </c>
      <c r="D2705" s="4" t="str">
        <f t="shared" si="127"/>
        <v>2017</v>
      </c>
      <c r="E2705" s="8">
        <v>905</v>
      </c>
      <c r="F2705" t="s">
        <v>106</v>
      </c>
      <c r="G2705" t="s">
        <v>109</v>
      </c>
      <c r="H2705" t="s">
        <v>107</v>
      </c>
      <c r="I2705">
        <v>4</v>
      </c>
      <c r="J2705" t="s">
        <v>4</v>
      </c>
      <c r="K2705" t="e" vm="4">
        <v>#VALUE!</v>
      </c>
      <c r="L2705" t="e" vm="5">
        <v>#VALUE!</v>
      </c>
      <c r="M2705" t="e" vm="3">
        <v>#VALUE!</v>
      </c>
      <c r="N2705" t="s">
        <v>5</v>
      </c>
      <c r="O2705" t="s">
        <v>7</v>
      </c>
      <c r="P2705" t="s">
        <v>55</v>
      </c>
      <c r="Q2705" s="10">
        <v>3</v>
      </c>
      <c r="R2705" s="12">
        <v>17.66</v>
      </c>
      <c r="S2705" t="str">
        <f t="shared" si="128"/>
        <v>Retained</v>
      </c>
    </row>
    <row r="2706" spans="1:19" x14ac:dyDescent="0.35">
      <c r="A2706" s="1">
        <v>2717</v>
      </c>
      <c r="B2706" s="4">
        <v>42952</v>
      </c>
      <c r="C2706" s="4" t="str">
        <f t="shared" si="126"/>
        <v>August</v>
      </c>
      <c r="D2706" s="4" t="str">
        <f t="shared" si="127"/>
        <v>2017</v>
      </c>
      <c r="E2706" s="8">
        <v>499</v>
      </c>
      <c r="F2706" t="s">
        <v>106</v>
      </c>
      <c r="G2706" t="s">
        <v>109</v>
      </c>
      <c r="H2706" t="s">
        <v>108</v>
      </c>
      <c r="I2706">
        <v>1</v>
      </c>
      <c r="J2706" t="s">
        <v>4</v>
      </c>
      <c r="K2706" t="e" vm="12">
        <v>#VALUE!</v>
      </c>
      <c r="L2706" t="e" vm="2">
        <v>#VALUE!</v>
      </c>
      <c r="M2706" t="e" vm="3">
        <v>#VALUE!</v>
      </c>
      <c r="N2706" t="s">
        <v>9</v>
      </c>
      <c r="O2706" t="s">
        <v>10</v>
      </c>
      <c r="P2706" t="s">
        <v>16</v>
      </c>
      <c r="Q2706" s="10">
        <v>3</v>
      </c>
      <c r="R2706" s="12">
        <v>12.05</v>
      </c>
      <c r="S2706" t="str">
        <f t="shared" si="128"/>
        <v>New</v>
      </c>
    </row>
    <row r="2707" spans="1:19" x14ac:dyDescent="0.35">
      <c r="A2707" s="1">
        <v>2718</v>
      </c>
      <c r="B2707" s="4">
        <v>42952</v>
      </c>
      <c r="C2707" s="4" t="str">
        <f t="shared" si="126"/>
        <v>August</v>
      </c>
      <c r="D2707" s="4" t="str">
        <f t="shared" si="127"/>
        <v>2017</v>
      </c>
      <c r="E2707" s="8">
        <v>8937</v>
      </c>
      <c r="F2707" t="s">
        <v>106</v>
      </c>
      <c r="G2707" t="s">
        <v>110</v>
      </c>
      <c r="H2707" t="s">
        <v>107</v>
      </c>
      <c r="I2707">
        <v>1</v>
      </c>
      <c r="J2707" t="s">
        <v>51</v>
      </c>
      <c r="K2707" t="e" vm="1">
        <v>#VALUE!</v>
      </c>
      <c r="L2707" t="e" vm="2">
        <v>#VALUE!</v>
      </c>
      <c r="M2707" t="e" vm="3">
        <v>#VALUE!</v>
      </c>
      <c r="N2707" t="s">
        <v>5</v>
      </c>
      <c r="O2707" t="s">
        <v>28</v>
      </c>
      <c r="P2707" t="s">
        <v>49</v>
      </c>
      <c r="Q2707" s="10">
        <v>5</v>
      </c>
      <c r="R2707" s="12">
        <v>8.7799999999999994</v>
      </c>
      <c r="S2707" t="str">
        <f t="shared" si="128"/>
        <v>Retained</v>
      </c>
    </row>
    <row r="2708" spans="1:19" x14ac:dyDescent="0.35">
      <c r="A2708" s="1">
        <v>2719</v>
      </c>
      <c r="B2708" s="4">
        <v>42952</v>
      </c>
      <c r="C2708" s="4" t="str">
        <f t="shared" si="126"/>
        <v>August</v>
      </c>
      <c r="D2708" s="4" t="str">
        <f t="shared" si="127"/>
        <v>2017</v>
      </c>
      <c r="E2708" s="8">
        <v>1791</v>
      </c>
      <c r="F2708" t="s">
        <v>106</v>
      </c>
      <c r="G2708" t="s">
        <v>109</v>
      </c>
      <c r="H2708" t="s">
        <v>108</v>
      </c>
      <c r="I2708">
        <v>1</v>
      </c>
      <c r="J2708" t="s">
        <v>71</v>
      </c>
      <c r="K2708" t="e" vm="9">
        <v>#VALUE!</v>
      </c>
      <c r="L2708" t="e" vm="7">
        <v>#VALUE!</v>
      </c>
      <c r="M2708" t="e" vm="3">
        <v>#VALUE!</v>
      </c>
      <c r="N2708" t="s">
        <v>5</v>
      </c>
      <c r="O2708" t="s">
        <v>20</v>
      </c>
      <c r="P2708" t="s">
        <v>21</v>
      </c>
      <c r="Q2708" s="10">
        <v>3</v>
      </c>
      <c r="R2708" s="12">
        <v>14.22</v>
      </c>
      <c r="S2708" t="str">
        <f t="shared" si="128"/>
        <v>New</v>
      </c>
    </row>
    <row r="2709" spans="1:19" x14ac:dyDescent="0.35">
      <c r="A2709" s="1">
        <v>2720</v>
      </c>
      <c r="B2709" s="4">
        <v>42952</v>
      </c>
      <c r="C2709" s="4" t="str">
        <f t="shared" si="126"/>
        <v>August</v>
      </c>
      <c r="D2709" s="4" t="str">
        <f t="shared" si="127"/>
        <v>2017</v>
      </c>
      <c r="E2709" s="8">
        <v>3838</v>
      </c>
      <c r="F2709" t="s">
        <v>106</v>
      </c>
      <c r="G2709" t="s">
        <v>110</v>
      </c>
      <c r="H2709" t="s">
        <v>107</v>
      </c>
      <c r="I2709">
        <v>5</v>
      </c>
      <c r="J2709" t="s">
        <v>51</v>
      </c>
      <c r="K2709" t="e" vm="13">
        <v>#VALUE!</v>
      </c>
      <c r="L2709" t="e" vm="5">
        <v>#VALUE!</v>
      </c>
      <c r="M2709" t="e" vm="3">
        <v>#VALUE!</v>
      </c>
      <c r="N2709" t="s">
        <v>12</v>
      </c>
      <c r="O2709" t="s">
        <v>22</v>
      </c>
      <c r="P2709" t="s">
        <v>56</v>
      </c>
      <c r="Q2709" s="10">
        <v>4</v>
      </c>
      <c r="R2709" s="12">
        <v>9.2799999999999994</v>
      </c>
      <c r="S2709" t="str">
        <f t="shared" si="128"/>
        <v>New</v>
      </c>
    </row>
    <row r="2710" spans="1:19" x14ac:dyDescent="0.35">
      <c r="A2710" s="1">
        <v>2721</v>
      </c>
      <c r="B2710" s="4">
        <v>42952</v>
      </c>
      <c r="C2710" s="4" t="str">
        <f t="shared" si="126"/>
        <v>August</v>
      </c>
      <c r="D2710" s="4" t="str">
        <f t="shared" si="127"/>
        <v>2017</v>
      </c>
      <c r="E2710" s="8">
        <v>6306</v>
      </c>
      <c r="F2710" t="s">
        <v>105</v>
      </c>
      <c r="G2710" t="s">
        <v>109</v>
      </c>
      <c r="H2710" t="s">
        <v>108</v>
      </c>
      <c r="I2710">
        <v>2</v>
      </c>
      <c r="J2710" t="s">
        <v>37</v>
      </c>
      <c r="K2710" t="e" vm="9">
        <v>#VALUE!</v>
      </c>
      <c r="L2710" t="e" vm="7">
        <v>#VALUE!</v>
      </c>
      <c r="M2710" t="e" vm="3">
        <v>#VALUE!</v>
      </c>
      <c r="N2710" t="s">
        <v>5</v>
      </c>
      <c r="O2710" t="s">
        <v>28</v>
      </c>
      <c r="P2710" t="s">
        <v>49</v>
      </c>
      <c r="Q2710" s="10">
        <v>3</v>
      </c>
      <c r="R2710" s="12">
        <v>22.05</v>
      </c>
      <c r="S2710" t="str">
        <f t="shared" si="128"/>
        <v>New</v>
      </c>
    </row>
    <row r="2711" spans="1:19" x14ac:dyDescent="0.35">
      <c r="A2711" s="1">
        <v>2722</v>
      </c>
      <c r="B2711" s="4">
        <v>42952</v>
      </c>
      <c r="C2711" s="4" t="str">
        <f t="shared" si="126"/>
        <v>August</v>
      </c>
      <c r="D2711" s="4" t="str">
        <f t="shared" si="127"/>
        <v>2017</v>
      </c>
      <c r="E2711" s="8">
        <v>2431</v>
      </c>
      <c r="F2711" t="s">
        <v>105</v>
      </c>
      <c r="G2711" t="s">
        <v>109</v>
      </c>
      <c r="H2711" t="s">
        <v>107</v>
      </c>
      <c r="I2711">
        <v>4</v>
      </c>
      <c r="J2711" t="s">
        <v>51</v>
      </c>
      <c r="K2711" t="e" vm="4">
        <v>#VALUE!</v>
      </c>
      <c r="L2711" t="e" vm="5">
        <v>#VALUE!</v>
      </c>
      <c r="M2711" t="e" vm="3">
        <v>#VALUE!</v>
      </c>
      <c r="N2711" t="s">
        <v>5</v>
      </c>
      <c r="O2711" t="s">
        <v>6</v>
      </c>
      <c r="P2711" t="s">
        <v>43</v>
      </c>
      <c r="Q2711" s="10">
        <v>5</v>
      </c>
      <c r="R2711" s="12">
        <v>6.16</v>
      </c>
      <c r="S2711" t="str">
        <f t="shared" si="128"/>
        <v>Retained</v>
      </c>
    </row>
    <row r="2712" spans="1:19" x14ac:dyDescent="0.35">
      <c r="A2712" s="1">
        <v>2723</v>
      </c>
      <c r="B2712" s="4">
        <v>42952</v>
      </c>
      <c r="C2712" s="4" t="str">
        <f t="shared" si="126"/>
        <v>August</v>
      </c>
      <c r="D2712" s="4" t="str">
        <f t="shared" si="127"/>
        <v>2017</v>
      </c>
      <c r="E2712" s="8">
        <v>547</v>
      </c>
      <c r="F2712" t="s">
        <v>106</v>
      </c>
      <c r="G2712" t="s">
        <v>109</v>
      </c>
      <c r="H2712" t="s">
        <v>107</v>
      </c>
      <c r="I2712">
        <v>0</v>
      </c>
      <c r="J2712" t="s">
        <v>4</v>
      </c>
      <c r="K2712" t="e" vm="12">
        <v>#VALUE!</v>
      </c>
      <c r="L2712" t="e" vm="2">
        <v>#VALUE!</v>
      </c>
      <c r="M2712" t="e" vm="3">
        <v>#VALUE!</v>
      </c>
      <c r="N2712" t="s">
        <v>5</v>
      </c>
      <c r="O2712" t="s">
        <v>30</v>
      </c>
      <c r="P2712" t="s">
        <v>69</v>
      </c>
      <c r="Q2712" s="10">
        <v>4</v>
      </c>
      <c r="R2712" s="12">
        <v>9.65</v>
      </c>
      <c r="S2712" t="str">
        <f t="shared" si="128"/>
        <v>New</v>
      </c>
    </row>
    <row r="2713" spans="1:19" x14ac:dyDescent="0.35">
      <c r="A2713" s="1">
        <v>2724</v>
      </c>
      <c r="B2713" s="4">
        <v>42953</v>
      </c>
      <c r="C2713" s="4" t="str">
        <f t="shared" si="126"/>
        <v>August</v>
      </c>
      <c r="D2713" s="4" t="str">
        <f t="shared" si="127"/>
        <v>2017</v>
      </c>
      <c r="E2713" s="8">
        <v>8617</v>
      </c>
      <c r="F2713" t="s">
        <v>105</v>
      </c>
      <c r="G2713" t="s">
        <v>110</v>
      </c>
      <c r="H2713" t="s">
        <v>107</v>
      </c>
      <c r="I2713">
        <v>0</v>
      </c>
      <c r="J2713" t="s">
        <v>51</v>
      </c>
      <c r="K2713" t="e" vm="13">
        <v>#VALUE!</v>
      </c>
      <c r="L2713" t="e" vm="5">
        <v>#VALUE!</v>
      </c>
      <c r="M2713" t="e" vm="3">
        <v>#VALUE!</v>
      </c>
      <c r="N2713" t="s">
        <v>12</v>
      </c>
      <c r="O2713" t="s">
        <v>22</v>
      </c>
      <c r="P2713" t="s">
        <v>50</v>
      </c>
      <c r="Q2713" s="10">
        <v>2</v>
      </c>
      <c r="R2713" s="12">
        <v>7.89</v>
      </c>
      <c r="S2713" t="str">
        <f t="shared" si="128"/>
        <v>New</v>
      </c>
    </row>
    <row r="2714" spans="1:19" x14ac:dyDescent="0.35">
      <c r="A2714" s="1">
        <v>2725</v>
      </c>
      <c r="B2714" s="4">
        <v>42953</v>
      </c>
      <c r="C2714" s="4" t="str">
        <f t="shared" si="126"/>
        <v>August</v>
      </c>
      <c r="D2714" s="4" t="str">
        <f t="shared" si="127"/>
        <v>2017</v>
      </c>
      <c r="E2714" s="8">
        <v>4657</v>
      </c>
      <c r="F2714" t="s">
        <v>105</v>
      </c>
      <c r="G2714" t="s">
        <v>109</v>
      </c>
      <c r="H2714" t="s">
        <v>108</v>
      </c>
      <c r="I2714">
        <v>2</v>
      </c>
      <c r="J2714" t="s">
        <v>38</v>
      </c>
      <c r="K2714" t="e" vm="13">
        <v>#VALUE!</v>
      </c>
      <c r="L2714" t="e" vm="5">
        <v>#VALUE!</v>
      </c>
      <c r="M2714" t="e" vm="3">
        <v>#VALUE!</v>
      </c>
      <c r="N2714" t="s">
        <v>5</v>
      </c>
      <c r="O2714" t="s">
        <v>45</v>
      </c>
      <c r="P2714" t="s">
        <v>45</v>
      </c>
      <c r="Q2714" s="10">
        <v>3</v>
      </c>
      <c r="R2714" s="12">
        <v>9.7899999999999991</v>
      </c>
      <c r="S2714" t="str">
        <f t="shared" si="128"/>
        <v>New</v>
      </c>
    </row>
    <row r="2715" spans="1:19" x14ac:dyDescent="0.35">
      <c r="A2715" s="1">
        <v>2726</v>
      </c>
      <c r="B2715" s="4">
        <v>42953</v>
      </c>
      <c r="C2715" s="4" t="str">
        <f t="shared" si="126"/>
        <v>August</v>
      </c>
      <c r="D2715" s="4" t="str">
        <f t="shared" si="127"/>
        <v>2017</v>
      </c>
      <c r="E2715" s="8">
        <v>6288</v>
      </c>
      <c r="F2715" t="s">
        <v>105</v>
      </c>
      <c r="G2715" t="s">
        <v>109</v>
      </c>
      <c r="H2715" t="s">
        <v>107</v>
      </c>
      <c r="I2715">
        <v>1</v>
      </c>
      <c r="J2715" t="s">
        <v>51</v>
      </c>
      <c r="K2715" t="e" vm="9">
        <v>#VALUE!</v>
      </c>
      <c r="L2715" t="e" vm="7">
        <v>#VALUE!</v>
      </c>
      <c r="M2715" t="e" vm="3">
        <v>#VALUE!</v>
      </c>
      <c r="N2715" t="s">
        <v>5</v>
      </c>
      <c r="O2715" t="s">
        <v>45</v>
      </c>
      <c r="P2715" t="s">
        <v>45</v>
      </c>
      <c r="Q2715" s="10">
        <v>4</v>
      </c>
      <c r="R2715" s="12">
        <v>22.14</v>
      </c>
      <c r="S2715" t="str">
        <f t="shared" si="128"/>
        <v>Retained</v>
      </c>
    </row>
    <row r="2716" spans="1:19" x14ac:dyDescent="0.35">
      <c r="A2716" s="1">
        <v>2727</v>
      </c>
      <c r="B2716" s="4">
        <v>42953</v>
      </c>
      <c r="C2716" s="4" t="str">
        <f t="shared" si="126"/>
        <v>August</v>
      </c>
      <c r="D2716" s="4" t="str">
        <f t="shared" si="127"/>
        <v>2017</v>
      </c>
      <c r="E2716" s="8">
        <v>8373</v>
      </c>
      <c r="F2716" t="s">
        <v>105</v>
      </c>
      <c r="G2716" t="s">
        <v>109</v>
      </c>
      <c r="H2716" t="s">
        <v>108</v>
      </c>
      <c r="I2716">
        <v>3</v>
      </c>
      <c r="J2716" t="s">
        <v>4</v>
      </c>
      <c r="K2716" t="e" vm="9">
        <v>#VALUE!</v>
      </c>
      <c r="L2716" t="e" vm="7">
        <v>#VALUE!</v>
      </c>
      <c r="M2716" t="e" vm="3">
        <v>#VALUE!</v>
      </c>
      <c r="N2716" t="s">
        <v>5</v>
      </c>
      <c r="O2716" t="s">
        <v>45</v>
      </c>
      <c r="P2716" t="s">
        <v>45</v>
      </c>
      <c r="Q2716" s="10">
        <v>4</v>
      </c>
      <c r="R2716" s="12">
        <v>10.130000000000001</v>
      </c>
      <c r="S2716" t="str">
        <f t="shared" si="128"/>
        <v>Retained</v>
      </c>
    </row>
    <row r="2717" spans="1:19" x14ac:dyDescent="0.35">
      <c r="A2717" s="1">
        <v>2728</v>
      </c>
      <c r="B2717" s="4">
        <v>42953</v>
      </c>
      <c r="C2717" s="4" t="str">
        <f t="shared" si="126"/>
        <v>August</v>
      </c>
      <c r="D2717" s="4" t="str">
        <f t="shared" si="127"/>
        <v>2017</v>
      </c>
      <c r="E2717" s="8">
        <v>3744</v>
      </c>
      <c r="F2717" t="s">
        <v>105</v>
      </c>
      <c r="G2717" t="s">
        <v>109</v>
      </c>
      <c r="H2717" t="s">
        <v>107</v>
      </c>
      <c r="I2717">
        <v>1</v>
      </c>
      <c r="J2717" t="s">
        <v>38</v>
      </c>
      <c r="K2717" t="e" vm="8">
        <v>#VALUE!</v>
      </c>
      <c r="L2717" t="e" vm="2">
        <v>#VALUE!</v>
      </c>
      <c r="M2717" t="e" vm="3">
        <v>#VALUE!</v>
      </c>
      <c r="N2717" t="s">
        <v>12</v>
      </c>
      <c r="O2717" t="s">
        <v>22</v>
      </c>
      <c r="P2717" t="s">
        <v>50</v>
      </c>
      <c r="Q2717" s="10">
        <v>4</v>
      </c>
      <c r="R2717" s="12">
        <v>9.0299999999999994</v>
      </c>
      <c r="S2717" t="str">
        <f t="shared" si="128"/>
        <v>New</v>
      </c>
    </row>
    <row r="2718" spans="1:19" x14ac:dyDescent="0.35">
      <c r="A2718" s="1">
        <v>2729</v>
      </c>
      <c r="B2718" s="4">
        <v>42953</v>
      </c>
      <c r="C2718" s="4" t="str">
        <f t="shared" si="126"/>
        <v>August</v>
      </c>
      <c r="D2718" s="4" t="str">
        <f t="shared" si="127"/>
        <v>2017</v>
      </c>
      <c r="E2718" s="8">
        <v>5298</v>
      </c>
      <c r="F2718" t="s">
        <v>106</v>
      </c>
      <c r="G2718" t="s">
        <v>109</v>
      </c>
      <c r="H2718" t="s">
        <v>108</v>
      </c>
      <c r="I2718">
        <v>2</v>
      </c>
      <c r="J2718" t="s">
        <v>38</v>
      </c>
      <c r="K2718" t="e" vm="8">
        <v>#VALUE!</v>
      </c>
      <c r="L2718" t="e" vm="2">
        <v>#VALUE!</v>
      </c>
      <c r="M2718" t="e" vm="3">
        <v>#VALUE!</v>
      </c>
      <c r="N2718" t="s">
        <v>5</v>
      </c>
      <c r="O2718" t="s">
        <v>45</v>
      </c>
      <c r="P2718" t="s">
        <v>45</v>
      </c>
      <c r="Q2718" s="10">
        <v>3</v>
      </c>
      <c r="R2718" s="12">
        <v>16.13</v>
      </c>
      <c r="S2718" t="str">
        <f t="shared" si="128"/>
        <v>New</v>
      </c>
    </row>
    <row r="2719" spans="1:19" x14ac:dyDescent="0.35">
      <c r="A2719" s="1">
        <v>2730</v>
      </c>
      <c r="B2719" s="4">
        <v>42953</v>
      </c>
      <c r="C2719" s="4" t="str">
        <f t="shared" si="126"/>
        <v>August</v>
      </c>
      <c r="D2719" s="4" t="str">
        <f t="shared" si="127"/>
        <v>2017</v>
      </c>
      <c r="E2719" s="8">
        <v>2313</v>
      </c>
      <c r="F2719" t="s">
        <v>105</v>
      </c>
      <c r="G2719" t="s">
        <v>110</v>
      </c>
      <c r="H2719" t="s">
        <v>107</v>
      </c>
      <c r="I2719">
        <v>3</v>
      </c>
      <c r="J2719" t="s">
        <v>51</v>
      </c>
      <c r="K2719" t="e" vm="12">
        <v>#VALUE!</v>
      </c>
      <c r="L2719" t="e" vm="2">
        <v>#VALUE!</v>
      </c>
      <c r="M2719" t="e" vm="3">
        <v>#VALUE!</v>
      </c>
      <c r="N2719" t="s">
        <v>5</v>
      </c>
      <c r="O2719" t="s">
        <v>6</v>
      </c>
      <c r="P2719" t="s">
        <v>43</v>
      </c>
      <c r="Q2719" s="10">
        <v>5</v>
      </c>
      <c r="R2719" s="12">
        <v>4.82</v>
      </c>
      <c r="S2719" t="str">
        <f t="shared" si="128"/>
        <v>Retained</v>
      </c>
    </row>
    <row r="2720" spans="1:19" x14ac:dyDescent="0.35">
      <c r="A2720" s="1">
        <v>2731</v>
      </c>
      <c r="B2720" s="4">
        <v>42953</v>
      </c>
      <c r="C2720" s="4" t="str">
        <f t="shared" si="126"/>
        <v>August</v>
      </c>
      <c r="D2720" s="4" t="str">
        <f t="shared" si="127"/>
        <v>2017</v>
      </c>
      <c r="E2720" s="8">
        <v>3463</v>
      </c>
      <c r="F2720" t="s">
        <v>106</v>
      </c>
      <c r="G2720" t="s">
        <v>109</v>
      </c>
      <c r="H2720" t="s">
        <v>108</v>
      </c>
      <c r="I2720">
        <v>0</v>
      </c>
      <c r="J2720" t="s">
        <v>51</v>
      </c>
      <c r="K2720" t="e" vm="9">
        <v>#VALUE!</v>
      </c>
      <c r="L2720" t="e" vm="7">
        <v>#VALUE!</v>
      </c>
      <c r="M2720" t="e" vm="3">
        <v>#VALUE!</v>
      </c>
      <c r="N2720" t="s">
        <v>5</v>
      </c>
      <c r="O2720" t="s">
        <v>7</v>
      </c>
      <c r="P2720" t="s">
        <v>55</v>
      </c>
      <c r="Q2720" s="10">
        <v>3</v>
      </c>
      <c r="R2720" s="12">
        <v>6.58</v>
      </c>
      <c r="S2720" t="str">
        <f t="shared" si="128"/>
        <v>Retained</v>
      </c>
    </row>
    <row r="2721" spans="1:19" x14ac:dyDescent="0.35">
      <c r="A2721" s="1">
        <v>2732</v>
      </c>
      <c r="B2721" s="4">
        <v>42953</v>
      </c>
      <c r="C2721" s="4" t="str">
        <f t="shared" si="126"/>
        <v>August</v>
      </c>
      <c r="D2721" s="4" t="str">
        <f t="shared" si="127"/>
        <v>2017</v>
      </c>
      <c r="E2721" s="8">
        <v>3681</v>
      </c>
      <c r="F2721" t="s">
        <v>105</v>
      </c>
      <c r="G2721" t="s">
        <v>110</v>
      </c>
      <c r="H2721" t="s">
        <v>108</v>
      </c>
      <c r="I2721">
        <v>2</v>
      </c>
      <c r="J2721" t="s">
        <v>51</v>
      </c>
      <c r="K2721" t="e" vm="9">
        <v>#VALUE!</v>
      </c>
      <c r="L2721" t="e" vm="7">
        <v>#VALUE!</v>
      </c>
      <c r="M2721" t="e" vm="3">
        <v>#VALUE!</v>
      </c>
      <c r="N2721" t="s">
        <v>5</v>
      </c>
      <c r="O2721" t="s">
        <v>28</v>
      </c>
      <c r="P2721" t="s">
        <v>29</v>
      </c>
      <c r="Q2721" s="10">
        <v>4</v>
      </c>
      <c r="R2721" s="12">
        <v>6.66</v>
      </c>
      <c r="S2721" t="str">
        <f t="shared" si="128"/>
        <v>New</v>
      </c>
    </row>
    <row r="2722" spans="1:19" x14ac:dyDescent="0.35">
      <c r="A2722" s="1">
        <v>2733</v>
      </c>
      <c r="B2722" s="4">
        <v>42953</v>
      </c>
      <c r="C2722" s="4" t="str">
        <f t="shared" si="126"/>
        <v>August</v>
      </c>
      <c r="D2722" s="4" t="str">
        <f t="shared" si="127"/>
        <v>2017</v>
      </c>
      <c r="E2722" s="8">
        <v>169</v>
      </c>
      <c r="F2722" t="s">
        <v>105</v>
      </c>
      <c r="G2722" t="s">
        <v>110</v>
      </c>
      <c r="H2722" t="s">
        <v>107</v>
      </c>
      <c r="I2722">
        <v>0</v>
      </c>
      <c r="J2722" t="s">
        <v>4</v>
      </c>
      <c r="K2722" t="e" vm="9">
        <v>#VALUE!</v>
      </c>
      <c r="L2722" t="e" vm="7">
        <v>#VALUE!</v>
      </c>
      <c r="M2722" t="e" vm="3">
        <v>#VALUE!</v>
      </c>
      <c r="N2722" t="s">
        <v>5</v>
      </c>
      <c r="O2722" t="s">
        <v>20</v>
      </c>
      <c r="P2722" t="s">
        <v>21</v>
      </c>
      <c r="Q2722" s="10">
        <v>4</v>
      </c>
      <c r="R2722" s="12">
        <v>9.99</v>
      </c>
      <c r="S2722" t="str">
        <f t="shared" si="128"/>
        <v>Retained</v>
      </c>
    </row>
    <row r="2723" spans="1:19" x14ac:dyDescent="0.35">
      <c r="A2723" s="1">
        <v>2734</v>
      </c>
      <c r="B2723" s="4">
        <v>42953</v>
      </c>
      <c r="C2723" s="4" t="str">
        <f t="shared" si="126"/>
        <v>August</v>
      </c>
      <c r="D2723" s="4" t="str">
        <f t="shared" si="127"/>
        <v>2017</v>
      </c>
      <c r="E2723" s="8">
        <v>4413</v>
      </c>
      <c r="F2723" t="s">
        <v>106</v>
      </c>
      <c r="G2723" t="s">
        <v>110</v>
      </c>
      <c r="H2723" t="s">
        <v>107</v>
      </c>
      <c r="I2723">
        <v>3</v>
      </c>
      <c r="J2723" t="s">
        <v>51</v>
      </c>
      <c r="K2723" t="e" vm="9">
        <v>#VALUE!</v>
      </c>
      <c r="L2723" t="e" vm="7">
        <v>#VALUE!</v>
      </c>
      <c r="M2723" t="e" vm="3">
        <v>#VALUE!</v>
      </c>
      <c r="N2723" t="s">
        <v>12</v>
      </c>
      <c r="O2723" t="s">
        <v>22</v>
      </c>
      <c r="P2723" t="s">
        <v>44</v>
      </c>
      <c r="Q2723" s="10">
        <v>6</v>
      </c>
      <c r="R2723" s="12">
        <v>28.19</v>
      </c>
      <c r="S2723" t="str">
        <f t="shared" si="128"/>
        <v>Retained</v>
      </c>
    </row>
    <row r="2724" spans="1:19" x14ac:dyDescent="0.35">
      <c r="A2724" s="1">
        <v>2735</v>
      </c>
      <c r="B2724" s="4">
        <v>42953</v>
      </c>
      <c r="C2724" s="4" t="str">
        <f t="shared" si="126"/>
        <v>August</v>
      </c>
      <c r="D2724" s="4" t="str">
        <f t="shared" si="127"/>
        <v>2017</v>
      </c>
      <c r="E2724" s="8">
        <v>7479</v>
      </c>
      <c r="F2724" t="s">
        <v>105</v>
      </c>
      <c r="G2724" t="s">
        <v>110</v>
      </c>
      <c r="H2724" t="s">
        <v>107</v>
      </c>
      <c r="I2724">
        <v>1</v>
      </c>
      <c r="J2724" t="s">
        <v>51</v>
      </c>
      <c r="K2724" t="e" vm="15">
        <v>#VALUE!</v>
      </c>
      <c r="L2724" t="e" vm="5">
        <v>#VALUE!</v>
      </c>
      <c r="M2724" t="e" vm="3">
        <v>#VALUE!</v>
      </c>
      <c r="N2724" t="s">
        <v>5</v>
      </c>
      <c r="O2724" t="s">
        <v>28</v>
      </c>
      <c r="P2724" t="s">
        <v>8</v>
      </c>
      <c r="Q2724" s="10">
        <v>2</v>
      </c>
      <c r="R2724" s="12">
        <v>7.6</v>
      </c>
      <c r="S2724" t="str">
        <f t="shared" si="128"/>
        <v>Retained</v>
      </c>
    </row>
    <row r="2725" spans="1:19" x14ac:dyDescent="0.35">
      <c r="A2725" s="1">
        <v>2736</v>
      </c>
      <c r="B2725" s="4">
        <v>42953</v>
      </c>
      <c r="C2725" s="4" t="str">
        <f t="shared" si="126"/>
        <v>August</v>
      </c>
      <c r="D2725" s="4" t="str">
        <f t="shared" si="127"/>
        <v>2017</v>
      </c>
      <c r="E2725" s="8">
        <v>6014</v>
      </c>
      <c r="F2725" t="s">
        <v>105</v>
      </c>
      <c r="G2725" t="s">
        <v>110</v>
      </c>
      <c r="H2725" t="s">
        <v>108</v>
      </c>
      <c r="I2725">
        <v>1</v>
      </c>
      <c r="J2725" t="s">
        <v>4</v>
      </c>
      <c r="K2725" t="e" vm="1">
        <v>#VALUE!</v>
      </c>
      <c r="L2725" t="e" vm="2">
        <v>#VALUE!</v>
      </c>
      <c r="M2725" t="e" vm="3">
        <v>#VALUE!</v>
      </c>
      <c r="N2725" t="s">
        <v>12</v>
      </c>
      <c r="O2725" t="s">
        <v>22</v>
      </c>
      <c r="P2725" t="s">
        <v>36</v>
      </c>
      <c r="Q2725" s="10">
        <v>6</v>
      </c>
      <c r="R2725" s="12">
        <v>45.96</v>
      </c>
      <c r="S2725" t="str">
        <f t="shared" si="128"/>
        <v>New</v>
      </c>
    </row>
    <row r="2726" spans="1:19" x14ac:dyDescent="0.35">
      <c r="A2726" s="1">
        <v>2737</v>
      </c>
      <c r="B2726" s="4">
        <v>42953</v>
      </c>
      <c r="C2726" s="4" t="str">
        <f t="shared" si="126"/>
        <v>August</v>
      </c>
      <c r="D2726" s="4" t="str">
        <f t="shared" si="127"/>
        <v>2017</v>
      </c>
      <c r="E2726" s="8">
        <v>754</v>
      </c>
      <c r="F2726" t="s">
        <v>105</v>
      </c>
      <c r="G2726" t="s">
        <v>109</v>
      </c>
      <c r="H2726" t="s">
        <v>108</v>
      </c>
      <c r="I2726">
        <v>3</v>
      </c>
      <c r="J2726" t="s">
        <v>37</v>
      </c>
      <c r="K2726" t="e" vm="4">
        <v>#VALUE!</v>
      </c>
      <c r="L2726" t="e" vm="5">
        <v>#VALUE!</v>
      </c>
      <c r="M2726" t="e" vm="3">
        <v>#VALUE!</v>
      </c>
      <c r="N2726" t="s">
        <v>5</v>
      </c>
      <c r="O2726" t="s">
        <v>7</v>
      </c>
      <c r="P2726" t="s">
        <v>27</v>
      </c>
      <c r="Q2726" s="10">
        <v>6</v>
      </c>
      <c r="R2726" s="12">
        <v>36.67</v>
      </c>
      <c r="S2726" t="str">
        <f t="shared" si="128"/>
        <v>New</v>
      </c>
    </row>
    <row r="2727" spans="1:19" x14ac:dyDescent="0.35">
      <c r="A2727" s="1">
        <v>2738</v>
      </c>
      <c r="B2727" s="4">
        <v>42954</v>
      </c>
      <c r="C2727" s="4" t="str">
        <f t="shared" si="126"/>
        <v>August</v>
      </c>
      <c r="D2727" s="4" t="str">
        <f t="shared" si="127"/>
        <v>2017</v>
      </c>
      <c r="E2727" s="8">
        <v>7046</v>
      </c>
      <c r="F2727" t="s">
        <v>105</v>
      </c>
      <c r="G2727" t="s">
        <v>109</v>
      </c>
      <c r="H2727" t="s">
        <v>108</v>
      </c>
      <c r="I2727">
        <v>2</v>
      </c>
      <c r="J2727" t="s">
        <v>37</v>
      </c>
      <c r="K2727" t="e" vm="15">
        <v>#VALUE!</v>
      </c>
      <c r="L2727" t="e" vm="5">
        <v>#VALUE!</v>
      </c>
      <c r="M2727" t="e" vm="3">
        <v>#VALUE!</v>
      </c>
      <c r="N2727" t="s">
        <v>5</v>
      </c>
      <c r="O2727" t="s">
        <v>7</v>
      </c>
      <c r="P2727" t="s">
        <v>27</v>
      </c>
      <c r="Q2727" s="10">
        <v>3</v>
      </c>
      <c r="R2727" s="12">
        <v>15.37</v>
      </c>
      <c r="S2727" t="str">
        <f t="shared" si="128"/>
        <v>New</v>
      </c>
    </row>
    <row r="2728" spans="1:19" x14ac:dyDescent="0.35">
      <c r="A2728" s="1">
        <v>2739</v>
      </c>
      <c r="B2728" s="4">
        <v>42954</v>
      </c>
      <c r="C2728" s="4" t="str">
        <f t="shared" si="126"/>
        <v>August</v>
      </c>
      <c r="D2728" s="4" t="str">
        <f t="shared" si="127"/>
        <v>2017</v>
      </c>
      <c r="E2728" s="8">
        <v>7849</v>
      </c>
      <c r="F2728" t="s">
        <v>106</v>
      </c>
      <c r="G2728" t="s">
        <v>110</v>
      </c>
      <c r="H2728" t="s">
        <v>107</v>
      </c>
      <c r="I2728">
        <v>2</v>
      </c>
      <c r="J2728" t="s">
        <v>37</v>
      </c>
      <c r="K2728" t="e" vm="4">
        <v>#VALUE!</v>
      </c>
      <c r="L2728" t="e" vm="5">
        <v>#VALUE!</v>
      </c>
      <c r="M2728" t="e" vm="3">
        <v>#VALUE!</v>
      </c>
      <c r="N2728" t="s">
        <v>9</v>
      </c>
      <c r="O2728" t="s">
        <v>59</v>
      </c>
      <c r="P2728" t="s">
        <v>60</v>
      </c>
      <c r="Q2728" s="10">
        <v>3</v>
      </c>
      <c r="R2728" s="12">
        <v>26.98</v>
      </c>
      <c r="S2728" t="str">
        <f t="shared" si="128"/>
        <v>Retained</v>
      </c>
    </row>
    <row r="2729" spans="1:19" x14ac:dyDescent="0.35">
      <c r="A2729" s="1">
        <v>2740</v>
      </c>
      <c r="B2729" s="4">
        <v>42954</v>
      </c>
      <c r="C2729" s="4" t="str">
        <f t="shared" si="126"/>
        <v>August</v>
      </c>
      <c r="D2729" s="4" t="str">
        <f t="shared" si="127"/>
        <v>2017</v>
      </c>
      <c r="E2729" s="8">
        <v>3804</v>
      </c>
      <c r="F2729" t="s">
        <v>106</v>
      </c>
      <c r="G2729" t="s">
        <v>109</v>
      </c>
      <c r="H2729" t="s">
        <v>108</v>
      </c>
      <c r="I2729">
        <v>4</v>
      </c>
      <c r="J2729" t="s">
        <v>38</v>
      </c>
      <c r="K2729" t="e" vm="12">
        <v>#VALUE!</v>
      </c>
      <c r="L2729" t="e" vm="2">
        <v>#VALUE!</v>
      </c>
      <c r="M2729" t="e" vm="3">
        <v>#VALUE!</v>
      </c>
      <c r="N2729" t="s">
        <v>5</v>
      </c>
      <c r="O2729" t="s">
        <v>7</v>
      </c>
      <c r="P2729" t="s">
        <v>8</v>
      </c>
      <c r="Q2729" s="10">
        <v>6</v>
      </c>
      <c r="R2729" s="12">
        <v>8.4</v>
      </c>
      <c r="S2729" t="str">
        <f t="shared" si="128"/>
        <v>New</v>
      </c>
    </row>
    <row r="2730" spans="1:19" x14ac:dyDescent="0.35">
      <c r="A2730" s="1">
        <v>2741</v>
      </c>
      <c r="B2730" s="4">
        <v>42954</v>
      </c>
      <c r="C2730" s="4" t="str">
        <f t="shared" si="126"/>
        <v>August</v>
      </c>
      <c r="D2730" s="4" t="str">
        <f t="shared" si="127"/>
        <v>2017</v>
      </c>
      <c r="E2730" s="8">
        <v>7109</v>
      </c>
      <c r="F2730" t="s">
        <v>106</v>
      </c>
      <c r="G2730" t="s">
        <v>109</v>
      </c>
      <c r="H2730" t="s">
        <v>108</v>
      </c>
      <c r="I2730">
        <v>3</v>
      </c>
      <c r="J2730" t="s">
        <v>4</v>
      </c>
      <c r="K2730" t="e" vm="6">
        <v>#VALUE!</v>
      </c>
      <c r="L2730" t="e" vm="7">
        <v>#VALUE!</v>
      </c>
      <c r="M2730" t="e" vm="3">
        <v>#VALUE!</v>
      </c>
      <c r="N2730" t="s">
        <v>5</v>
      </c>
      <c r="O2730" t="s">
        <v>41</v>
      </c>
      <c r="P2730" t="s">
        <v>42</v>
      </c>
      <c r="Q2730" s="10">
        <v>5</v>
      </c>
      <c r="R2730" s="12">
        <v>12.03</v>
      </c>
      <c r="S2730" t="str">
        <f t="shared" si="128"/>
        <v>Retained</v>
      </c>
    </row>
    <row r="2731" spans="1:19" x14ac:dyDescent="0.35">
      <c r="A2731" s="1">
        <v>2742</v>
      </c>
      <c r="B2731" s="4">
        <v>42954</v>
      </c>
      <c r="C2731" s="4" t="str">
        <f t="shared" si="126"/>
        <v>August</v>
      </c>
      <c r="D2731" s="4" t="str">
        <f t="shared" si="127"/>
        <v>2017</v>
      </c>
      <c r="E2731" s="8">
        <v>994</v>
      </c>
      <c r="F2731" t="s">
        <v>106</v>
      </c>
      <c r="G2731" t="s">
        <v>109</v>
      </c>
      <c r="H2731" t="s">
        <v>108</v>
      </c>
      <c r="I2731">
        <v>5</v>
      </c>
      <c r="J2731" t="s">
        <v>37</v>
      </c>
      <c r="K2731" t="e" vm="9">
        <v>#VALUE!</v>
      </c>
      <c r="L2731" t="e" vm="7">
        <v>#VALUE!</v>
      </c>
      <c r="M2731" t="e" vm="3">
        <v>#VALUE!</v>
      </c>
      <c r="N2731" t="s">
        <v>12</v>
      </c>
      <c r="O2731" t="s">
        <v>22</v>
      </c>
      <c r="P2731" t="s">
        <v>36</v>
      </c>
      <c r="Q2731" s="10">
        <v>3</v>
      </c>
      <c r="R2731" s="12">
        <v>15.72</v>
      </c>
      <c r="S2731" t="str">
        <f t="shared" si="128"/>
        <v>New</v>
      </c>
    </row>
    <row r="2732" spans="1:19" x14ac:dyDescent="0.35">
      <c r="A2732" s="1">
        <v>2743</v>
      </c>
      <c r="B2732" s="4">
        <v>42954</v>
      </c>
      <c r="C2732" s="4" t="str">
        <f t="shared" si="126"/>
        <v>August</v>
      </c>
      <c r="D2732" s="4" t="str">
        <f t="shared" si="127"/>
        <v>2017</v>
      </c>
      <c r="E2732" s="8">
        <v>4995</v>
      </c>
      <c r="F2732" t="s">
        <v>106</v>
      </c>
      <c r="G2732" t="s">
        <v>109</v>
      </c>
      <c r="H2732" t="s">
        <v>108</v>
      </c>
      <c r="I2732">
        <v>2</v>
      </c>
      <c r="J2732" t="s">
        <v>4</v>
      </c>
      <c r="K2732" t="e" vm="9">
        <v>#VALUE!</v>
      </c>
      <c r="L2732" t="e" vm="7">
        <v>#VALUE!</v>
      </c>
      <c r="M2732" t="e" vm="3">
        <v>#VALUE!</v>
      </c>
      <c r="N2732" t="s">
        <v>12</v>
      </c>
      <c r="O2732" t="s">
        <v>13</v>
      </c>
      <c r="P2732" t="s">
        <v>14</v>
      </c>
      <c r="Q2732" s="10">
        <v>6</v>
      </c>
      <c r="R2732" s="12">
        <v>3.84</v>
      </c>
      <c r="S2732" t="str">
        <f t="shared" si="128"/>
        <v>Retained</v>
      </c>
    </row>
    <row r="2733" spans="1:19" x14ac:dyDescent="0.35">
      <c r="A2733" s="1">
        <v>2744</v>
      </c>
      <c r="B2733" s="4">
        <v>42954</v>
      </c>
      <c r="C2733" s="4" t="str">
        <f t="shared" si="126"/>
        <v>August</v>
      </c>
      <c r="D2733" s="4" t="str">
        <f t="shared" si="127"/>
        <v>2017</v>
      </c>
      <c r="E2733" s="8">
        <v>6904</v>
      </c>
      <c r="F2733" t="s">
        <v>106</v>
      </c>
      <c r="G2733" t="s">
        <v>110</v>
      </c>
      <c r="H2733" t="s">
        <v>107</v>
      </c>
      <c r="I2733">
        <v>2</v>
      </c>
      <c r="J2733" t="s">
        <v>37</v>
      </c>
      <c r="K2733" t="e" vm="9">
        <v>#VALUE!</v>
      </c>
      <c r="L2733" t="e" vm="7">
        <v>#VALUE!</v>
      </c>
      <c r="M2733" t="e" vm="3">
        <v>#VALUE!</v>
      </c>
      <c r="N2733" t="s">
        <v>5</v>
      </c>
      <c r="O2733" t="s">
        <v>61</v>
      </c>
      <c r="P2733" t="s">
        <v>61</v>
      </c>
      <c r="Q2733" s="10">
        <v>4</v>
      </c>
      <c r="R2733" s="12">
        <v>17.54</v>
      </c>
      <c r="S2733" t="str">
        <f t="shared" si="128"/>
        <v>New</v>
      </c>
    </row>
    <row r="2734" spans="1:19" x14ac:dyDescent="0.35">
      <c r="A2734" s="1">
        <v>2745</v>
      </c>
      <c r="B2734" s="4">
        <v>42954</v>
      </c>
      <c r="C2734" s="4" t="str">
        <f t="shared" si="126"/>
        <v>August</v>
      </c>
      <c r="D2734" s="4" t="str">
        <f t="shared" si="127"/>
        <v>2017</v>
      </c>
      <c r="E2734" s="8">
        <v>4375</v>
      </c>
      <c r="F2734" t="s">
        <v>106</v>
      </c>
      <c r="G2734" t="s">
        <v>109</v>
      </c>
      <c r="H2734" t="s">
        <v>107</v>
      </c>
      <c r="I2734">
        <v>1</v>
      </c>
      <c r="J2734" t="s">
        <v>37</v>
      </c>
      <c r="K2734" t="e" vm="1">
        <v>#VALUE!</v>
      </c>
      <c r="L2734" t="e" vm="2">
        <v>#VALUE!</v>
      </c>
      <c r="M2734" t="e" vm="3">
        <v>#VALUE!</v>
      </c>
      <c r="N2734" t="s">
        <v>9</v>
      </c>
      <c r="O2734" t="s">
        <v>59</v>
      </c>
      <c r="P2734" t="s">
        <v>60</v>
      </c>
      <c r="Q2734" s="10">
        <v>4</v>
      </c>
      <c r="R2734" s="12">
        <v>1.66</v>
      </c>
      <c r="S2734" t="str">
        <f t="shared" si="128"/>
        <v>New</v>
      </c>
    </row>
    <row r="2735" spans="1:19" x14ac:dyDescent="0.35">
      <c r="A2735" s="1">
        <v>2746</v>
      </c>
      <c r="B2735" s="4">
        <v>42954</v>
      </c>
      <c r="C2735" s="4" t="str">
        <f t="shared" si="126"/>
        <v>August</v>
      </c>
      <c r="D2735" s="4" t="str">
        <f t="shared" si="127"/>
        <v>2017</v>
      </c>
      <c r="E2735" s="8">
        <v>7724</v>
      </c>
      <c r="F2735" t="s">
        <v>106</v>
      </c>
      <c r="G2735" t="s">
        <v>110</v>
      </c>
      <c r="H2735" t="s">
        <v>107</v>
      </c>
      <c r="I2735">
        <v>1</v>
      </c>
      <c r="J2735" t="s">
        <v>4</v>
      </c>
      <c r="K2735" t="e" vm="15">
        <v>#VALUE!</v>
      </c>
      <c r="L2735" t="e" vm="5">
        <v>#VALUE!</v>
      </c>
      <c r="M2735" t="e" vm="3">
        <v>#VALUE!</v>
      </c>
      <c r="N2735" t="s">
        <v>5</v>
      </c>
      <c r="O2735" t="s">
        <v>17</v>
      </c>
      <c r="P2735" t="s">
        <v>18</v>
      </c>
      <c r="Q2735" s="10">
        <v>4</v>
      </c>
      <c r="R2735" s="12">
        <v>13.02</v>
      </c>
      <c r="S2735" t="str">
        <f t="shared" si="128"/>
        <v>New</v>
      </c>
    </row>
    <row r="2736" spans="1:19" x14ac:dyDescent="0.35">
      <c r="A2736" s="1">
        <v>2747</v>
      </c>
      <c r="B2736" s="4">
        <v>42954</v>
      </c>
      <c r="C2736" s="4" t="str">
        <f t="shared" si="126"/>
        <v>August</v>
      </c>
      <c r="D2736" s="4" t="str">
        <f t="shared" si="127"/>
        <v>2017</v>
      </c>
      <c r="E2736" s="8">
        <v>5590</v>
      </c>
      <c r="F2736" t="s">
        <v>106</v>
      </c>
      <c r="G2736" t="s">
        <v>110</v>
      </c>
      <c r="H2736" t="s">
        <v>108</v>
      </c>
      <c r="I2736">
        <v>5</v>
      </c>
      <c r="J2736" t="s">
        <v>71</v>
      </c>
      <c r="K2736" t="e" vm="13">
        <v>#VALUE!</v>
      </c>
      <c r="L2736" t="e" vm="5">
        <v>#VALUE!</v>
      </c>
      <c r="M2736" t="e" vm="3">
        <v>#VALUE!</v>
      </c>
      <c r="N2736" t="s">
        <v>5</v>
      </c>
      <c r="O2736" t="s">
        <v>45</v>
      </c>
      <c r="P2736" t="s">
        <v>45</v>
      </c>
      <c r="Q2736" s="10">
        <v>7</v>
      </c>
      <c r="R2736" s="12">
        <v>20.76</v>
      </c>
      <c r="S2736" t="str">
        <f t="shared" si="128"/>
        <v>Retained</v>
      </c>
    </row>
    <row r="2737" spans="1:19" x14ac:dyDescent="0.35">
      <c r="A2737" s="1">
        <v>2748</v>
      </c>
      <c r="B2737" s="4">
        <v>42954</v>
      </c>
      <c r="C2737" s="4" t="str">
        <f t="shared" si="126"/>
        <v>August</v>
      </c>
      <c r="D2737" s="4" t="str">
        <f t="shared" si="127"/>
        <v>2017</v>
      </c>
      <c r="E2737" s="8">
        <v>7986</v>
      </c>
      <c r="F2737" t="s">
        <v>106</v>
      </c>
      <c r="G2737" t="s">
        <v>110</v>
      </c>
      <c r="H2737" t="s">
        <v>107</v>
      </c>
      <c r="I2737">
        <v>0</v>
      </c>
      <c r="J2737" t="s">
        <v>51</v>
      </c>
      <c r="K2737" t="e" vm="12">
        <v>#VALUE!</v>
      </c>
      <c r="L2737" t="e" vm="2">
        <v>#VALUE!</v>
      </c>
      <c r="M2737" t="e" vm="3">
        <v>#VALUE!</v>
      </c>
      <c r="N2737" t="s">
        <v>5</v>
      </c>
      <c r="O2737" t="s">
        <v>6</v>
      </c>
      <c r="P2737" t="s">
        <v>43</v>
      </c>
      <c r="Q2737" s="10">
        <v>4</v>
      </c>
      <c r="R2737" s="12">
        <v>10.95</v>
      </c>
      <c r="S2737" t="str">
        <f t="shared" si="128"/>
        <v>New</v>
      </c>
    </row>
    <row r="2738" spans="1:19" x14ac:dyDescent="0.35">
      <c r="A2738" s="1">
        <v>2749</v>
      </c>
      <c r="B2738" s="4">
        <v>42955</v>
      </c>
      <c r="C2738" s="4" t="str">
        <f t="shared" si="126"/>
        <v>August</v>
      </c>
      <c r="D2738" s="4" t="str">
        <f t="shared" si="127"/>
        <v>2017</v>
      </c>
      <c r="E2738" s="8">
        <v>2882</v>
      </c>
      <c r="F2738" t="s">
        <v>106</v>
      </c>
      <c r="G2738" t="s">
        <v>109</v>
      </c>
      <c r="H2738" t="s">
        <v>108</v>
      </c>
      <c r="I2738">
        <v>2</v>
      </c>
      <c r="J2738" t="s">
        <v>51</v>
      </c>
      <c r="K2738" t="e" vm="12">
        <v>#VALUE!</v>
      </c>
      <c r="L2738" t="e" vm="2">
        <v>#VALUE!</v>
      </c>
      <c r="M2738" t="e" vm="3">
        <v>#VALUE!</v>
      </c>
      <c r="N2738" t="s">
        <v>12</v>
      </c>
      <c r="O2738" t="s">
        <v>22</v>
      </c>
      <c r="P2738" t="s">
        <v>50</v>
      </c>
      <c r="Q2738" s="10">
        <v>4</v>
      </c>
      <c r="R2738" s="12">
        <v>6.27</v>
      </c>
      <c r="S2738" t="str">
        <f t="shared" si="128"/>
        <v>New</v>
      </c>
    </row>
    <row r="2739" spans="1:19" x14ac:dyDescent="0.35">
      <c r="A2739" s="1">
        <v>2750</v>
      </c>
      <c r="B2739" s="4">
        <v>42955</v>
      </c>
      <c r="C2739" s="4" t="str">
        <f t="shared" si="126"/>
        <v>August</v>
      </c>
      <c r="D2739" s="4" t="str">
        <f t="shared" si="127"/>
        <v>2017</v>
      </c>
      <c r="E2739" s="8">
        <v>8196</v>
      </c>
      <c r="F2739" t="s">
        <v>105</v>
      </c>
      <c r="G2739" t="s">
        <v>110</v>
      </c>
      <c r="H2739" t="s">
        <v>107</v>
      </c>
      <c r="I2739">
        <v>0</v>
      </c>
      <c r="J2739" t="s">
        <v>72</v>
      </c>
      <c r="K2739" t="e" vm="12">
        <v>#VALUE!</v>
      </c>
      <c r="L2739" t="e" vm="2">
        <v>#VALUE!</v>
      </c>
      <c r="M2739" t="e" vm="3">
        <v>#VALUE!</v>
      </c>
      <c r="N2739" t="s">
        <v>5</v>
      </c>
      <c r="O2739" t="s">
        <v>45</v>
      </c>
      <c r="P2739" t="s">
        <v>45</v>
      </c>
      <c r="Q2739" s="10">
        <v>5</v>
      </c>
      <c r="R2739" s="12">
        <v>20.53</v>
      </c>
      <c r="S2739" t="str">
        <f t="shared" si="128"/>
        <v>Retained</v>
      </c>
    </row>
    <row r="2740" spans="1:19" x14ac:dyDescent="0.35">
      <c r="A2740" s="1">
        <v>2751</v>
      </c>
      <c r="B2740" s="4">
        <v>42955</v>
      </c>
      <c r="C2740" s="4" t="str">
        <f t="shared" si="126"/>
        <v>August</v>
      </c>
      <c r="D2740" s="4" t="str">
        <f t="shared" si="127"/>
        <v>2017</v>
      </c>
      <c r="E2740" s="8">
        <v>7646</v>
      </c>
      <c r="F2740" t="s">
        <v>106</v>
      </c>
      <c r="G2740" t="s">
        <v>110</v>
      </c>
      <c r="H2740" t="s">
        <v>107</v>
      </c>
      <c r="I2740">
        <v>5</v>
      </c>
      <c r="J2740" t="s">
        <v>37</v>
      </c>
      <c r="K2740" t="e" vm="15">
        <v>#VALUE!</v>
      </c>
      <c r="L2740" t="e" vm="5">
        <v>#VALUE!</v>
      </c>
      <c r="M2740" t="e" vm="3">
        <v>#VALUE!</v>
      </c>
      <c r="N2740" t="s">
        <v>12</v>
      </c>
      <c r="O2740" t="s">
        <v>22</v>
      </c>
      <c r="P2740" t="s">
        <v>36</v>
      </c>
      <c r="Q2740" s="10">
        <v>4</v>
      </c>
      <c r="R2740" s="12">
        <v>9.7200000000000006</v>
      </c>
      <c r="S2740" t="str">
        <f t="shared" si="128"/>
        <v>New</v>
      </c>
    </row>
    <row r="2741" spans="1:19" x14ac:dyDescent="0.35">
      <c r="A2741" s="1">
        <v>2752</v>
      </c>
      <c r="B2741" s="4">
        <v>42955</v>
      </c>
      <c r="C2741" s="4" t="str">
        <f t="shared" si="126"/>
        <v>August</v>
      </c>
      <c r="D2741" s="4" t="str">
        <f t="shared" si="127"/>
        <v>2017</v>
      </c>
      <c r="E2741" s="8">
        <v>10104</v>
      </c>
      <c r="F2741" t="s">
        <v>105</v>
      </c>
      <c r="G2741" t="s">
        <v>110</v>
      </c>
      <c r="H2741" t="s">
        <v>107</v>
      </c>
      <c r="I2741">
        <v>4</v>
      </c>
      <c r="J2741" t="s">
        <v>51</v>
      </c>
      <c r="K2741" t="e" vm="1">
        <v>#VALUE!</v>
      </c>
      <c r="L2741" t="e" vm="2">
        <v>#VALUE!</v>
      </c>
      <c r="M2741" t="e" vm="3">
        <v>#VALUE!</v>
      </c>
      <c r="N2741" t="s">
        <v>5</v>
      </c>
      <c r="O2741" t="s">
        <v>45</v>
      </c>
      <c r="P2741" t="s">
        <v>45</v>
      </c>
      <c r="Q2741" s="10">
        <v>5</v>
      </c>
      <c r="R2741" s="12">
        <v>14.04</v>
      </c>
      <c r="S2741" t="str">
        <f t="shared" si="128"/>
        <v>Retained</v>
      </c>
    </row>
    <row r="2742" spans="1:19" x14ac:dyDescent="0.35">
      <c r="A2742" s="1">
        <v>2753</v>
      </c>
      <c r="B2742" s="4">
        <v>42955</v>
      </c>
      <c r="C2742" s="4" t="str">
        <f t="shared" si="126"/>
        <v>August</v>
      </c>
      <c r="D2742" s="4" t="str">
        <f t="shared" si="127"/>
        <v>2017</v>
      </c>
      <c r="E2742" s="8">
        <v>3897</v>
      </c>
      <c r="F2742" t="s">
        <v>106</v>
      </c>
      <c r="G2742" t="s">
        <v>110</v>
      </c>
      <c r="H2742" t="s">
        <v>107</v>
      </c>
      <c r="I2742">
        <v>4</v>
      </c>
      <c r="J2742" t="s">
        <v>51</v>
      </c>
      <c r="K2742" t="e" vm="9">
        <v>#VALUE!</v>
      </c>
      <c r="L2742" t="e" vm="7">
        <v>#VALUE!</v>
      </c>
      <c r="M2742" t="e" vm="3">
        <v>#VALUE!</v>
      </c>
      <c r="N2742" t="s">
        <v>5</v>
      </c>
      <c r="O2742" t="s">
        <v>45</v>
      </c>
      <c r="P2742" t="s">
        <v>45</v>
      </c>
      <c r="Q2742" s="10">
        <v>3</v>
      </c>
      <c r="R2742" s="12">
        <v>11.16</v>
      </c>
      <c r="S2742" t="str">
        <f t="shared" si="128"/>
        <v>New</v>
      </c>
    </row>
    <row r="2743" spans="1:19" x14ac:dyDescent="0.35">
      <c r="A2743" s="1">
        <v>2754</v>
      </c>
      <c r="B2743" s="4">
        <v>42955</v>
      </c>
      <c r="C2743" s="4" t="str">
        <f t="shared" si="126"/>
        <v>August</v>
      </c>
      <c r="D2743" s="4" t="str">
        <f t="shared" si="127"/>
        <v>2017</v>
      </c>
      <c r="E2743" s="8">
        <v>1538</v>
      </c>
      <c r="F2743" t="s">
        <v>106</v>
      </c>
      <c r="G2743" t="s">
        <v>109</v>
      </c>
      <c r="H2743" t="s">
        <v>107</v>
      </c>
      <c r="I2743">
        <v>2</v>
      </c>
      <c r="J2743" t="s">
        <v>71</v>
      </c>
      <c r="K2743" t="e" vm="1">
        <v>#VALUE!</v>
      </c>
      <c r="L2743" t="e" vm="2">
        <v>#VALUE!</v>
      </c>
      <c r="M2743" t="e" vm="3">
        <v>#VALUE!</v>
      </c>
      <c r="N2743" t="s">
        <v>5</v>
      </c>
      <c r="O2743" t="s">
        <v>45</v>
      </c>
      <c r="P2743" t="s">
        <v>45</v>
      </c>
      <c r="Q2743" s="10">
        <v>5</v>
      </c>
      <c r="R2743" s="12">
        <v>5.71</v>
      </c>
      <c r="S2743" t="str">
        <f t="shared" si="128"/>
        <v>New</v>
      </c>
    </row>
    <row r="2744" spans="1:19" x14ac:dyDescent="0.35">
      <c r="A2744" s="1">
        <v>2755</v>
      </c>
      <c r="B2744" s="4">
        <v>42955</v>
      </c>
      <c r="C2744" s="4" t="str">
        <f t="shared" si="126"/>
        <v>August</v>
      </c>
      <c r="D2744" s="4" t="str">
        <f t="shared" si="127"/>
        <v>2017</v>
      </c>
      <c r="E2744" s="8">
        <v>4016</v>
      </c>
      <c r="F2744" t="s">
        <v>105</v>
      </c>
      <c r="G2744" t="s">
        <v>110</v>
      </c>
      <c r="H2744" t="s">
        <v>108</v>
      </c>
      <c r="I2744">
        <v>5</v>
      </c>
      <c r="J2744" t="s">
        <v>38</v>
      </c>
      <c r="K2744" t="e" vm="1">
        <v>#VALUE!</v>
      </c>
      <c r="L2744" t="e" vm="2">
        <v>#VALUE!</v>
      </c>
      <c r="M2744" t="e" vm="3">
        <v>#VALUE!</v>
      </c>
      <c r="N2744" t="s">
        <v>5</v>
      </c>
      <c r="O2744" t="s">
        <v>30</v>
      </c>
      <c r="P2744" t="s">
        <v>39</v>
      </c>
      <c r="Q2744" s="10">
        <v>5</v>
      </c>
      <c r="R2744" s="12">
        <v>21.22</v>
      </c>
      <c r="S2744" t="str">
        <f t="shared" si="128"/>
        <v>Retained</v>
      </c>
    </row>
    <row r="2745" spans="1:19" x14ac:dyDescent="0.35">
      <c r="A2745" s="1">
        <v>2756</v>
      </c>
      <c r="B2745" s="4">
        <v>42955</v>
      </c>
      <c r="C2745" s="4" t="str">
        <f t="shared" si="126"/>
        <v>August</v>
      </c>
      <c r="D2745" s="4" t="str">
        <f t="shared" si="127"/>
        <v>2017</v>
      </c>
      <c r="E2745" s="8">
        <v>6904</v>
      </c>
      <c r="F2745" t="s">
        <v>106</v>
      </c>
      <c r="G2745" t="s">
        <v>110</v>
      </c>
      <c r="H2745" t="s">
        <v>107</v>
      </c>
      <c r="I2745">
        <v>2</v>
      </c>
      <c r="J2745" t="s">
        <v>37</v>
      </c>
      <c r="K2745" t="e" vm="9">
        <v>#VALUE!</v>
      </c>
      <c r="L2745" t="e" vm="7">
        <v>#VALUE!</v>
      </c>
      <c r="M2745" t="e" vm="3">
        <v>#VALUE!</v>
      </c>
      <c r="N2745" t="s">
        <v>5</v>
      </c>
      <c r="O2745" t="s">
        <v>17</v>
      </c>
      <c r="P2745" t="s">
        <v>29</v>
      </c>
      <c r="Q2745" s="10">
        <v>5</v>
      </c>
      <c r="R2745" s="12">
        <v>9.48</v>
      </c>
      <c r="S2745" t="str">
        <f t="shared" si="128"/>
        <v>Retained</v>
      </c>
    </row>
    <row r="2746" spans="1:19" x14ac:dyDescent="0.35">
      <c r="A2746" s="1">
        <v>2757</v>
      </c>
      <c r="B2746" s="4">
        <v>42955</v>
      </c>
      <c r="C2746" s="4" t="str">
        <f t="shared" si="126"/>
        <v>August</v>
      </c>
      <c r="D2746" s="4" t="str">
        <f t="shared" si="127"/>
        <v>2017</v>
      </c>
      <c r="E2746" s="8">
        <v>8059</v>
      </c>
      <c r="F2746" t="s">
        <v>106</v>
      </c>
      <c r="G2746" t="s">
        <v>109</v>
      </c>
      <c r="H2746" t="s">
        <v>108</v>
      </c>
      <c r="I2746">
        <v>0</v>
      </c>
      <c r="J2746" t="s">
        <v>37</v>
      </c>
      <c r="K2746" t="e" vm="13">
        <v>#VALUE!</v>
      </c>
      <c r="L2746" t="e" vm="5">
        <v>#VALUE!</v>
      </c>
      <c r="M2746" t="e" vm="3">
        <v>#VALUE!</v>
      </c>
      <c r="N2746" t="s">
        <v>5</v>
      </c>
      <c r="O2746" t="s">
        <v>17</v>
      </c>
      <c r="P2746" t="s">
        <v>29</v>
      </c>
      <c r="Q2746" s="10">
        <v>4</v>
      </c>
      <c r="R2746" s="12">
        <v>18.05</v>
      </c>
      <c r="S2746" t="str">
        <f t="shared" si="128"/>
        <v>Retained</v>
      </c>
    </row>
    <row r="2747" spans="1:19" x14ac:dyDescent="0.35">
      <c r="A2747" s="1">
        <v>2758</v>
      </c>
      <c r="B2747" s="4">
        <v>42955</v>
      </c>
      <c r="C2747" s="4" t="str">
        <f t="shared" si="126"/>
        <v>August</v>
      </c>
      <c r="D2747" s="4" t="str">
        <f t="shared" si="127"/>
        <v>2017</v>
      </c>
      <c r="E2747" s="8">
        <v>2547</v>
      </c>
      <c r="F2747" t="s">
        <v>105</v>
      </c>
      <c r="G2747" t="s">
        <v>110</v>
      </c>
      <c r="H2747" t="s">
        <v>107</v>
      </c>
      <c r="I2747">
        <v>3</v>
      </c>
      <c r="J2747" t="s">
        <v>38</v>
      </c>
      <c r="K2747" t="e" vm="10">
        <v>#VALUE!</v>
      </c>
      <c r="L2747" t="e" vm="5">
        <v>#VALUE!</v>
      </c>
      <c r="M2747" t="e" vm="3">
        <v>#VALUE!</v>
      </c>
      <c r="N2747" t="s">
        <v>9</v>
      </c>
      <c r="O2747" t="s">
        <v>59</v>
      </c>
      <c r="P2747" t="s">
        <v>60</v>
      </c>
      <c r="Q2747" s="10">
        <v>5</v>
      </c>
      <c r="R2747" s="12">
        <v>23</v>
      </c>
      <c r="S2747" t="str">
        <f t="shared" si="128"/>
        <v>Retained</v>
      </c>
    </row>
    <row r="2748" spans="1:19" x14ac:dyDescent="0.35">
      <c r="A2748" s="1">
        <v>2759</v>
      </c>
      <c r="B2748" s="4">
        <v>42955</v>
      </c>
      <c r="C2748" s="4" t="str">
        <f t="shared" si="126"/>
        <v>August</v>
      </c>
      <c r="D2748" s="4" t="str">
        <f t="shared" si="127"/>
        <v>2017</v>
      </c>
      <c r="E2748" s="8">
        <v>3124</v>
      </c>
      <c r="F2748" t="s">
        <v>105</v>
      </c>
      <c r="G2748" t="s">
        <v>110</v>
      </c>
      <c r="H2748" t="s">
        <v>107</v>
      </c>
      <c r="I2748">
        <v>4</v>
      </c>
      <c r="J2748" t="s">
        <v>4</v>
      </c>
      <c r="K2748" t="e" vm="4">
        <v>#VALUE!</v>
      </c>
      <c r="L2748" t="e" vm="5">
        <v>#VALUE!</v>
      </c>
      <c r="M2748" t="e" vm="3">
        <v>#VALUE!</v>
      </c>
      <c r="N2748" t="s">
        <v>5</v>
      </c>
      <c r="O2748" t="s">
        <v>6</v>
      </c>
      <c r="P2748" t="s">
        <v>43</v>
      </c>
      <c r="Q2748" s="10">
        <v>4</v>
      </c>
      <c r="R2748" s="12">
        <v>25.7</v>
      </c>
      <c r="S2748" t="str">
        <f t="shared" si="128"/>
        <v>Retained</v>
      </c>
    </row>
    <row r="2749" spans="1:19" x14ac:dyDescent="0.35">
      <c r="A2749" s="1">
        <v>2760</v>
      </c>
      <c r="B2749" s="4">
        <v>42955</v>
      </c>
      <c r="C2749" s="4" t="str">
        <f t="shared" si="126"/>
        <v>August</v>
      </c>
      <c r="D2749" s="4" t="str">
        <f t="shared" si="127"/>
        <v>2017</v>
      </c>
      <c r="E2749" s="8">
        <v>1195</v>
      </c>
      <c r="F2749" t="s">
        <v>105</v>
      </c>
      <c r="G2749" t="s">
        <v>109</v>
      </c>
      <c r="H2749" t="s">
        <v>107</v>
      </c>
      <c r="I2749">
        <v>5</v>
      </c>
      <c r="J2749" t="s">
        <v>51</v>
      </c>
      <c r="K2749" t="e" vm="6">
        <v>#VALUE!</v>
      </c>
      <c r="L2749" t="e" vm="7">
        <v>#VALUE!</v>
      </c>
      <c r="M2749" t="e" vm="3">
        <v>#VALUE!</v>
      </c>
      <c r="N2749" t="s">
        <v>12</v>
      </c>
      <c r="O2749" t="s">
        <v>46</v>
      </c>
      <c r="P2749" t="s">
        <v>56</v>
      </c>
      <c r="Q2749" s="10">
        <v>4</v>
      </c>
      <c r="R2749" s="12">
        <v>9.6300000000000008</v>
      </c>
      <c r="S2749" t="str">
        <f t="shared" si="128"/>
        <v>Retained</v>
      </c>
    </row>
    <row r="2750" spans="1:19" x14ac:dyDescent="0.35">
      <c r="A2750" s="1">
        <v>2761</v>
      </c>
      <c r="B2750" s="4">
        <v>42955</v>
      </c>
      <c r="C2750" s="4" t="str">
        <f t="shared" si="126"/>
        <v>August</v>
      </c>
      <c r="D2750" s="4" t="str">
        <f t="shared" si="127"/>
        <v>2017</v>
      </c>
      <c r="E2750" s="8">
        <v>6014</v>
      </c>
      <c r="F2750" t="s">
        <v>105</v>
      </c>
      <c r="G2750" t="s">
        <v>110</v>
      </c>
      <c r="H2750" t="s">
        <v>108</v>
      </c>
      <c r="I2750">
        <v>1</v>
      </c>
      <c r="J2750" t="s">
        <v>4</v>
      </c>
      <c r="K2750" t="e" vm="1">
        <v>#VALUE!</v>
      </c>
      <c r="L2750" t="e" vm="2">
        <v>#VALUE!</v>
      </c>
      <c r="M2750" t="e" vm="3">
        <v>#VALUE!</v>
      </c>
      <c r="N2750" t="s">
        <v>5</v>
      </c>
      <c r="O2750" t="s">
        <v>45</v>
      </c>
      <c r="P2750" t="s">
        <v>45</v>
      </c>
      <c r="Q2750" s="10">
        <v>4</v>
      </c>
      <c r="R2750" s="12">
        <v>19.260000000000002</v>
      </c>
      <c r="S2750" t="str">
        <f t="shared" si="128"/>
        <v>Retained</v>
      </c>
    </row>
    <row r="2751" spans="1:19" x14ac:dyDescent="0.35">
      <c r="A2751" s="1">
        <v>2762</v>
      </c>
      <c r="B2751" s="4">
        <v>42955</v>
      </c>
      <c r="C2751" s="4" t="str">
        <f t="shared" si="126"/>
        <v>August</v>
      </c>
      <c r="D2751" s="4" t="str">
        <f t="shared" si="127"/>
        <v>2017</v>
      </c>
      <c r="E2751" s="8">
        <v>1309</v>
      </c>
      <c r="F2751" t="s">
        <v>105</v>
      </c>
      <c r="G2751" t="s">
        <v>110</v>
      </c>
      <c r="H2751" t="s">
        <v>108</v>
      </c>
      <c r="I2751">
        <v>1</v>
      </c>
      <c r="J2751" t="s">
        <v>37</v>
      </c>
      <c r="K2751" t="e" vm="12">
        <v>#VALUE!</v>
      </c>
      <c r="L2751" t="e" vm="2">
        <v>#VALUE!</v>
      </c>
      <c r="M2751" t="e" vm="3">
        <v>#VALUE!</v>
      </c>
      <c r="N2751" t="s">
        <v>5</v>
      </c>
      <c r="O2751" t="s">
        <v>7</v>
      </c>
      <c r="P2751" t="s">
        <v>64</v>
      </c>
      <c r="Q2751" s="10">
        <v>4</v>
      </c>
      <c r="R2751" s="12">
        <v>27.22</v>
      </c>
      <c r="S2751" t="str">
        <f t="shared" si="128"/>
        <v>New</v>
      </c>
    </row>
    <row r="2752" spans="1:19" x14ac:dyDescent="0.35">
      <c r="A2752" s="1">
        <v>2763</v>
      </c>
      <c r="B2752" s="4">
        <v>42955</v>
      </c>
      <c r="C2752" s="4" t="str">
        <f t="shared" si="126"/>
        <v>August</v>
      </c>
      <c r="D2752" s="4" t="str">
        <f t="shared" si="127"/>
        <v>2017</v>
      </c>
      <c r="E2752" s="8">
        <v>4693</v>
      </c>
      <c r="F2752" t="s">
        <v>106</v>
      </c>
      <c r="G2752" t="s">
        <v>109</v>
      </c>
      <c r="H2752" t="s">
        <v>107</v>
      </c>
      <c r="I2752">
        <v>2</v>
      </c>
      <c r="J2752" t="s">
        <v>37</v>
      </c>
      <c r="K2752" t="e" vm="4">
        <v>#VALUE!</v>
      </c>
      <c r="L2752" t="e" vm="5">
        <v>#VALUE!</v>
      </c>
      <c r="M2752" t="e" vm="3">
        <v>#VALUE!</v>
      </c>
      <c r="N2752" t="s">
        <v>5</v>
      </c>
      <c r="O2752" t="s">
        <v>17</v>
      </c>
      <c r="P2752" t="s">
        <v>29</v>
      </c>
      <c r="Q2752" s="10">
        <v>4</v>
      </c>
      <c r="R2752" s="12">
        <v>12.56</v>
      </c>
      <c r="S2752" t="str">
        <f t="shared" si="128"/>
        <v>Retained</v>
      </c>
    </row>
    <row r="2753" spans="1:19" x14ac:dyDescent="0.35">
      <c r="A2753" s="1">
        <v>2764</v>
      </c>
      <c r="B2753" s="4">
        <v>42955</v>
      </c>
      <c r="C2753" s="4" t="str">
        <f t="shared" si="126"/>
        <v>August</v>
      </c>
      <c r="D2753" s="4" t="str">
        <f t="shared" si="127"/>
        <v>2017</v>
      </c>
      <c r="E2753" s="8">
        <v>7813</v>
      </c>
      <c r="F2753" t="s">
        <v>106</v>
      </c>
      <c r="G2753" t="s">
        <v>110</v>
      </c>
      <c r="H2753" t="s">
        <v>107</v>
      </c>
      <c r="I2753">
        <v>2</v>
      </c>
      <c r="J2753" t="s">
        <v>51</v>
      </c>
      <c r="K2753" t="e" vm="13">
        <v>#VALUE!</v>
      </c>
      <c r="L2753" t="e" vm="5">
        <v>#VALUE!</v>
      </c>
      <c r="M2753" t="e" vm="3">
        <v>#VALUE!</v>
      </c>
      <c r="N2753" t="s">
        <v>12</v>
      </c>
      <c r="O2753" t="s">
        <v>13</v>
      </c>
      <c r="P2753" t="s">
        <v>33</v>
      </c>
      <c r="Q2753" s="10">
        <v>5</v>
      </c>
      <c r="R2753" s="12">
        <v>11.98</v>
      </c>
      <c r="S2753" t="str">
        <f t="shared" si="128"/>
        <v>New</v>
      </c>
    </row>
    <row r="2754" spans="1:19" x14ac:dyDescent="0.35">
      <c r="A2754" s="1">
        <v>2765</v>
      </c>
      <c r="B2754" s="4">
        <v>42956</v>
      </c>
      <c r="C2754" s="4" t="str">
        <f t="shared" ref="C2754:C2817" si="129">TEXT(B2754, "MMMM")</f>
        <v>August</v>
      </c>
      <c r="D2754" s="4" t="str">
        <f t="shared" ref="D2754:D2817" si="130">TEXT(B2754, "YYYY")</f>
        <v>2017</v>
      </c>
      <c r="E2754" s="8">
        <v>6261</v>
      </c>
      <c r="F2754" t="s">
        <v>106</v>
      </c>
      <c r="G2754" t="s">
        <v>110</v>
      </c>
      <c r="H2754" t="s">
        <v>107</v>
      </c>
      <c r="I2754">
        <v>5</v>
      </c>
      <c r="J2754" t="s">
        <v>4</v>
      </c>
      <c r="K2754" t="e" vm="1">
        <v>#VALUE!</v>
      </c>
      <c r="L2754" t="e" vm="2">
        <v>#VALUE!</v>
      </c>
      <c r="M2754" t="e" vm="3">
        <v>#VALUE!</v>
      </c>
      <c r="N2754" t="s">
        <v>5</v>
      </c>
      <c r="O2754" t="s">
        <v>7</v>
      </c>
      <c r="P2754" t="s">
        <v>27</v>
      </c>
      <c r="Q2754" s="10">
        <v>5</v>
      </c>
      <c r="R2754" s="12">
        <v>31.9</v>
      </c>
      <c r="S2754" t="str">
        <f t="shared" ref="S2754:S2817" si="131">IF(COUNTIFS(E:E, E2754, B:B, "&lt;="&amp;B2754)&gt;1, "Retained", "New")</f>
        <v>New</v>
      </c>
    </row>
    <row r="2755" spans="1:19" x14ac:dyDescent="0.35">
      <c r="A2755" s="1">
        <v>2766</v>
      </c>
      <c r="B2755" s="4">
        <v>42956</v>
      </c>
      <c r="C2755" s="4" t="str">
        <f t="shared" si="129"/>
        <v>August</v>
      </c>
      <c r="D2755" s="4" t="str">
        <f t="shared" si="130"/>
        <v>2017</v>
      </c>
      <c r="E2755" s="8">
        <v>6248</v>
      </c>
      <c r="F2755" t="s">
        <v>105</v>
      </c>
      <c r="G2755" t="s">
        <v>110</v>
      </c>
      <c r="H2755" t="s">
        <v>107</v>
      </c>
      <c r="I2755">
        <v>3</v>
      </c>
      <c r="J2755" t="s">
        <v>51</v>
      </c>
      <c r="K2755" t="e" vm="12">
        <v>#VALUE!</v>
      </c>
      <c r="L2755" t="e" vm="2">
        <v>#VALUE!</v>
      </c>
      <c r="M2755" t="e" vm="3">
        <v>#VALUE!</v>
      </c>
      <c r="N2755" t="s">
        <v>5</v>
      </c>
      <c r="O2755" t="s">
        <v>45</v>
      </c>
      <c r="P2755" t="s">
        <v>45</v>
      </c>
      <c r="Q2755" s="10">
        <v>6</v>
      </c>
      <c r="R2755" s="12">
        <v>21.11</v>
      </c>
      <c r="S2755" t="str">
        <f t="shared" si="131"/>
        <v>New</v>
      </c>
    </row>
    <row r="2756" spans="1:19" x14ac:dyDescent="0.35">
      <c r="A2756" s="1">
        <v>2767</v>
      </c>
      <c r="B2756" s="4">
        <v>42956</v>
      </c>
      <c r="C2756" s="4" t="str">
        <f t="shared" si="129"/>
        <v>August</v>
      </c>
      <c r="D2756" s="4" t="str">
        <f t="shared" si="130"/>
        <v>2017</v>
      </c>
      <c r="E2756" s="8">
        <v>1706</v>
      </c>
      <c r="F2756" t="s">
        <v>105</v>
      </c>
      <c r="G2756" t="s">
        <v>109</v>
      </c>
      <c r="H2756" t="s">
        <v>107</v>
      </c>
      <c r="I2756">
        <v>3</v>
      </c>
      <c r="J2756" t="s">
        <v>4</v>
      </c>
      <c r="K2756" t="e" vm="9">
        <v>#VALUE!</v>
      </c>
      <c r="L2756" t="e" vm="7">
        <v>#VALUE!</v>
      </c>
      <c r="M2756" t="e" vm="3">
        <v>#VALUE!</v>
      </c>
      <c r="N2756" t="s">
        <v>12</v>
      </c>
      <c r="O2756" t="s">
        <v>13</v>
      </c>
      <c r="P2756" t="s">
        <v>14</v>
      </c>
      <c r="Q2756" s="10">
        <v>3</v>
      </c>
      <c r="R2756" s="12">
        <v>4.72</v>
      </c>
      <c r="S2756" t="str">
        <f t="shared" si="131"/>
        <v>New</v>
      </c>
    </row>
    <row r="2757" spans="1:19" x14ac:dyDescent="0.35">
      <c r="A2757" s="1">
        <v>2768</v>
      </c>
      <c r="B2757" s="4">
        <v>42956</v>
      </c>
      <c r="C2757" s="4" t="str">
        <f t="shared" si="129"/>
        <v>August</v>
      </c>
      <c r="D2757" s="4" t="str">
        <f t="shared" si="130"/>
        <v>2017</v>
      </c>
      <c r="E2757" s="8">
        <v>6553</v>
      </c>
      <c r="F2757" t="s">
        <v>106</v>
      </c>
      <c r="G2757" t="s">
        <v>109</v>
      </c>
      <c r="H2757" t="s">
        <v>108</v>
      </c>
      <c r="I2757">
        <v>4</v>
      </c>
      <c r="J2757" t="s">
        <v>37</v>
      </c>
      <c r="K2757" t="e" vm="12">
        <v>#VALUE!</v>
      </c>
      <c r="L2757" t="e" vm="2">
        <v>#VALUE!</v>
      </c>
      <c r="M2757" t="e" vm="3">
        <v>#VALUE!</v>
      </c>
      <c r="N2757" t="s">
        <v>5</v>
      </c>
      <c r="O2757" t="s">
        <v>28</v>
      </c>
      <c r="P2757" t="s">
        <v>49</v>
      </c>
      <c r="Q2757" s="10">
        <v>6</v>
      </c>
      <c r="R2757" s="12">
        <v>12.19</v>
      </c>
      <c r="S2757" t="str">
        <f t="shared" si="131"/>
        <v>New</v>
      </c>
    </row>
    <row r="2758" spans="1:19" x14ac:dyDescent="0.35">
      <c r="A2758" s="1">
        <v>2769</v>
      </c>
      <c r="B2758" s="4">
        <v>42956</v>
      </c>
      <c r="C2758" s="4" t="str">
        <f t="shared" si="129"/>
        <v>August</v>
      </c>
      <c r="D2758" s="4" t="str">
        <f t="shared" si="130"/>
        <v>2017</v>
      </c>
      <c r="E2758" s="8">
        <v>1052</v>
      </c>
      <c r="F2758" t="s">
        <v>105</v>
      </c>
      <c r="G2758" t="s">
        <v>110</v>
      </c>
      <c r="H2758" t="s">
        <v>108</v>
      </c>
      <c r="I2758">
        <v>1</v>
      </c>
      <c r="J2758" t="s">
        <v>37</v>
      </c>
      <c r="K2758" t="e" vm="1">
        <v>#VALUE!</v>
      </c>
      <c r="L2758" t="e" vm="2">
        <v>#VALUE!</v>
      </c>
      <c r="M2758" t="e" vm="3">
        <v>#VALUE!</v>
      </c>
      <c r="N2758" t="s">
        <v>5</v>
      </c>
      <c r="O2758" t="s">
        <v>41</v>
      </c>
      <c r="P2758" t="s">
        <v>42</v>
      </c>
      <c r="Q2758" s="10">
        <v>4</v>
      </c>
      <c r="R2758" s="12">
        <v>11.83</v>
      </c>
      <c r="S2758" t="str">
        <f t="shared" si="131"/>
        <v>New</v>
      </c>
    </row>
    <row r="2759" spans="1:19" x14ac:dyDescent="0.35">
      <c r="A2759" s="1">
        <v>2770</v>
      </c>
      <c r="B2759" s="4">
        <v>42956</v>
      </c>
      <c r="C2759" s="4" t="str">
        <f t="shared" si="129"/>
        <v>August</v>
      </c>
      <c r="D2759" s="4" t="str">
        <f t="shared" si="130"/>
        <v>2017</v>
      </c>
      <c r="E2759" s="8">
        <v>9648</v>
      </c>
      <c r="F2759" t="s">
        <v>105</v>
      </c>
      <c r="G2759" t="s">
        <v>109</v>
      </c>
      <c r="H2759" t="s">
        <v>108</v>
      </c>
      <c r="I2759">
        <v>1</v>
      </c>
      <c r="J2759" t="s">
        <v>51</v>
      </c>
      <c r="K2759" t="e" vm="9">
        <v>#VALUE!</v>
      </c>
      <c r="L2759" t="e" vm="7">
        <v>#VALUE!</v>
      </c>
      <c r="M2759" t="e" vm="3">
        <v>#VALUE!</v>
      </c>
      <c r="N2759" t="s">
        <v>9</v>
      </c>
      <c r="O2759" t="s">
        <v>10</v>
      </c>
      <c r="P2759" t="s">
        <v>11</v>
      </c>
      <c r="Q2759" s="10">
        <v>4</v>
      </c>
      <c r="R2759" s="12">
        <v>15.41</v>
      </c>
      <c r="S2759" t="str">
        <f t="shared" si="131"/>
        <v>Retained</v>
      </c>
    </row>
    <row r="2760" spans="1:19" x14ac:dyDescent="0.35">
      <c r="A2760" s="1">
        <v>2771</v>
      </c>
      <c r="B2760" s="4">
        <v>42956</v>
      </c>
      <c r="C2760" s="4" t="str">
        <f t="shared" si="129"/>
        <v>August</v>
      </c>
      <c r="D2760" s="4" t="str">
        <f t="shared" si="130"/>
        <v>2017</v>
      </c>
      <c r="E2760" s="8">
        <v>492</v>
      </c>
      <c r="F2760" t="s">
        <v>106</v>
      </c>
      <c r="G2760" t="s">
        <v>110</v>
      </c>
      <c r="H2760" t="s">
        <v>108</v>
      </c>
      <c r="I2760">
        <v>1</v>
      </c>
      <c r="J2760" t="s">
        <v>37</v>
      </c>
      <c r="K2760" t="e" vm="14">
        <v>#VALUE!</v>
      </c>
      <c r="L2760" t="e" vm="2">
        <v>#VALUE!</v>
      </c>
      <c r="M2760" t="e" vm="3">
        <v>#VALUE!</v>
      </c>
      <c r="N2760" t="s">
        <v>12</v>
      </c>
      <c r="O2760" t="s">
        <v>13</v>
      </c>
      <c r="P2760" t="s">
        <v>14</v>
      </c>
      <c r="Q2760" s="10">
        <v>3</v>
      </c>
      <c r="R2760" s="12">
        <v>6.11</v>
      </c>
      <c r="S2760" t="str">
        <f t="shared" si="131"/>
        <v>Retained</v>
      </c>
    </row>
    <row r="2761" spans="1:19" x14ac:dyDescent="0.35">
      <c r="A2761" s="1">
        <v>2772</v>
      </c>
      <c r="B2761" s="4">
        <v>42956</v>
      </c>
      <c r="C2761" s="4" t="str">
        <f t="shared" si="129"/>
        <v>August</v>
      </c>
      <c r="D2761" s="4" t="str">
        <f t="shared" si="130"/>
        <v>2017</v>
      </c>
      <c r="E2761" s="8">
        <v>391</v>
      </c>
      <c r="F2761" t="s">
        <v>106</v>
      </c>
      <c r="G2761" t="s">
        <v>109</v>
      </c>
      <c r="H2761" t="s">
        <v>107</v>
      </c>
      <c r="I2761">
        <v>4</v>
      </c>
      <c r="J2761" t="s">
        <v>37</v>
      </c>
      <c r="K2761" t="e" vm="1">
        <v>#VALUE!</v>
      </c>
      <c r="L2761" t="e" vm="2">
        <v>#VALUE!</v>
      </c>
      <c r="M2761" t="e" vm="3">
        <v>#VALUE!</v>
      </c>
      <c r="N2761" t="s">
        <v>5</v>
      </c>
      <c r="O2761" t="s">
        <v>45</v>
      </c>
      <c r="P2761" t="s">
        <v>45</v>
      </c>
      <c r="Q2761" s="10">
        <v>5</v>
      </c>
      <c r="R2761" s="12">
        <v>7.49</v>
      </c>
      <c r="S2761" t="str">
        <f t="shared" si="131"/>
        <v>Retained</v>
      </c>
    </row>
    <row r="2762" spans="1:19" x14ac:dyDescent="0.35">
      <c r="A2762" s="1">
        <v>2773</v>
      </c>
      <c r="B2762" s="4">
        <v>42956</v>
      </c>
      <c r="C2762" s="4" t="str">
        <f t="shared" si="129"/>
        <v>August</v>
      </c>
      <c r="D2762" s="4" t="str">
        <f t="shared" si="130"/>
        <v>2017</v>
      </c>
      <c r="E2762" s="8">
        <v>7123</v>
      </c>
      <c r="F2762" t="s">
        <v>105</v>
      </c>
      <c r="G2762" t="s">
        <v>109</v>
      </c>
      <c r="H2762" t="s">
        <v>108</v>
      </c>
      <c r="I2762">
        <v>5</v>
      </c>
      <c r="J2762" t="s">
        <v>51</v>
      </c>
      <c r="K2762" t="e" vm="12">
        <v>#VALUE!</v>
      </c>
      <c r="L2762" t="e" vm="2">
        <v>#VALUE!</v>
      </c>
      <c r="M2762" t="e" vm="3">
        <v>#VALUE!</v>
      </c>
      <c r="N2762" t="s">
        <v>5</v>
      </c>
      <c r="O2762" t="s">
        <v>20</v>
      </c>
      <c r="P2762" t="s">
        <v>21</v>
      </c>
      <c r="Q2762" s="10">
        <v>3</v>
      </c>
      <c r="R2762" s="12">
        <v>7.18</v>
      </c>
      <c r="S2762" t="str">
        <f t="shared" si="131"/>
        <v>New</v>
      </c>
    </row>
    <row r="2763" spans="1:19" x14ac:dyDescent="0.35">
      <c r="A2763" s="1">
        <v>2774</v>
      </c>
      <c r="B2763" s="4">
        <v>42956</v>
      </c>
      <c r="C2763" s="4" t="str">
        <f t="shared" si="129"/>
        <v>August</v>
      </c>
      <c r="D2763" s="4" t="str">
        <f t="shared" si="130"/>
        <v>2017</v>
      </c>
      <c r="E2763" s="8">
        <v>5088</v>
      </c>
      <c r="F2763" t="s">
        <v>105</v>
      </c>
      <c r="G2763" t="s">
        <v>110</v>
      </c>
      <c r="H2763" t="s">
        <v>107</v>
      </c>
      <c r="I2763">
        <v>2</v>
      </c>
      <c r="J2763" t="s">
        <v>51</v>
      </c>
      <c r="K2763" t="e" vm="9">
        <v>#VALUE!</v>
      </c>
      <c r="L2763" t="e" vm="7">
        <v>#VALUE!</v>
      </c>
      <c r="M2763" t="e" vm="3">
        <v>#VALUE!</v>
      </c>
      <c r="N2763" t="s">
        <v>5</v>
      </c>
      <c r="O2763" t="s">
        <v>28</v>
      </c>
      <c r="P2763" t="s">
        <v>8</v>
      </c>
      <c r="Q2763" s="10">
        <v>5</v>
      </c>
      <c r="R2763" s="12">
        <v>15.12</v>
      </c>
      <c r="S2763" t="str">
        <f t="shared" si="131"/>
        <v>Retained</v>
      </c>
    </row>
    <row r="2764" spans="1:19" x14ac:dyDescent="0.35">
      <c r="A2764" s="1">
        <v>2775</v>
      </c>
      <c r="B2764" s="4">
        <v>42956</v>
      </c>
      <c r="C2764" s="4" t="str">
        <f t="shared" si="129"/>
        <v>August</v>
      </c>
      <c r="D2764" s="4" t="str">
        <f t="shared" si="130"/>
        <v>2017</v>
      </c>
      <c r="E2764" s="8">
        <v>7529</v>
      </c>
      <c r="F2764" t="s">
        <v>105</v>
      </c>
      <c r="G2764" t="s">
        <v>110</v>
      </c>
      <c r="H2764" t="s">
        <v>108</v>
      </c>
      <c r="I2764">
        <v>4</v>
      </c>
      <c r="J2764" t="s">
        <v>4</v>
      </c>
      <c r="K2764" t="e" vm="13">
        <v>#VALUE!</v>
      </c>
      <c r="L2764" t="e" vm="5">
        <v>#VALUE!</v>
      </c>
      <c r="M2764" t="e" vm="3">
        <v>#VALUE!</v>
      </c>
      <c r="N2764" t="s">
        <v>5</v>
      </c>
      <c r="O2764" t="s">
        <v>19</v>
      </c>
      <c r="P2764" t="s">
        <v>19</v>
      </c>
      <c r="Q2764" s="10">
        <v>3</v>
      </c>
      <c r="R2764" s="12">
        <v>10.99</v>
      </c>
      <c r="S2764" t="str">
        <f t="shared" si="131"/>
        <v>New</v>
      </c>
    </row>
    <row r="2765" spans="1:19" x14ac:dyDescent="0.35">
      <c r="A2765" s="1">
        <v>2776</v>
      </c>
      <c r="B2765" s="4">
        <v>42956</v>
      </c>
      <c r="C2765" s="4" t="str">
        <f t="shared" si="129"/>
        <v>August</v>
      </c>
      <c r="D2765" s="4" t="str">
        <f t="shared" si="130"/>
        <v>2017</v>
      </c>
      <c r="E2765" s="8">
        <v>3000</v>
      </c>
      <c r="F2765" t="s">
        <v>106</v>
      </c>
      <c r="G2765" t="s">
        <v>109</v>
      </c>
      <c r="H2765" t="s">
        <v>108</v>
      </c>
      <c r="I2765">
        <v>1</v>
      </c>
      <c r="J2765" t="s">
        <v>37</v>
      </c>
      <c r="K2765" t="e" vm="13">
        <v>#VALUE!</v>
      </c>
      <c r="L2765" t="e" vm="5">
        <v>#VALUE!</v>
      </c>
      <c r="M2765" t="e" vm="3">
        <v>#VALUE!</v>
      </c>
      <c r="N2765" t="s">
        <v>5</v>
      </c>
      <c r="O2765" t="s">
        <v>28</v>
      </c>
      <c r="P2765" t="s">
        <v>34</v>
      </c>
      <c r="Q2765" s="10">
        <v>5</v>
      </c>
      <c r="R2765" s="12">
        <v>8.4</v>
      </c>
      <c r="S2765" t="str">
        <f t="shared" si="131"/>
        <v>Retained</v>
      </c>
    </row>
    <row r="2766" spans="1:19" x14ac:dyDescent="0.35">
      <c r="A2766" s="1">
        <v>2777</v>
      </c>
      <c r="B2766" s="4">
        <v>42956</v>
      </c>
      <c r="C2766" s="4" t="str">
        <f t="shared" si="129"/>
        <v>August</v>
      </c>
      <c r="D2766" s="4" t="str">
        <f t="shared" si="130"/>
        <v>2017</v>
      </c>
      <c r="E2766" s="8">
        <v>4925</v>
      </c>
      <c r="F2766" t="s">
        <v>105</v>
      </c>
      <c r="G2766" t="s">
        <v>109</v>
      </c>
      <c r="H2766" t="s">
        <v>107</v>
      </c>
      <c r="I2766">
        <v>0</v>
      </c>
      <c r="J2766" t="s">
        <v>4</v>
      </c>
      <c r="K2766" t="e" vm="17">
        <v>#VALUE!</v>
      </c>
      <c r="L2766" t="e" vm="5">
        <v>#VALUE!</v>
      </c>
      <c r="M2766" t="e" vm="3">
        <v>#VALUE!</v>
      </c>
      <c r="N2766" t="s">
        <v>9</v>
      </c>
      <c r="O2766" t="s">
        <v>10</v>
      </c>
      <c r="P2766" t="s">
        <v>52</v>
      </c>
      <c r="Q2766" s="10">
        <v>2</v>
      </c>
      <c r="R2766" s="12">
        <v>8.74</v>
      </c>
      <c r="S2766" t="str">
        <f t="shared" si="131"/>
        <v>Retained</v>
      </c>
    </row>
    <row r="2767" spans="1:19" x14ac:dyDescent="0.35">
      <c r="A2767" s="1">
        <v>2778</v>
      </c>
      <c r="B2767" s="4">
        <v>42956</v>
      </c>
      <c r="C2767" s="4" t="str">
        <f t="shared" si="129"/>
        <v>August</v>
      </c>
      <c r="D2767" s="4" t="str">
        <f t="shared" si="130"/>
        <v>2017</v>
      </c>
      <c r="E2767" s="8">
        <v>7056</v>
      </c>
      <c r="F2767" t="s">
        <v>105</v>
      </c>
      <c r="G2767" t="s">
        <v>110</v>
      </c>
      <c r="H2767" t="s">
        <v>107</v>
      </c>
      <c r="I2767">
        <v>1</v>
      </c>
      <c r="J2767" t="s">
        <v>51</v>
      </c>
      <c r="K2767" t="e" vm="4">
        <v>#VALUE!</v>
      </c>
      <c r="L2767" t="e" vm="5">
        <v>#VALUE!</v>
      </c>
      <c r="M2767" t="e" vm="3">
        <v>#VALUE!</v>
      </c>
      <c r="N2767" t="s">
        <v>5</v>
      </c>
      <c r="O2767" t="s">
        <v>6</v>
      </c>
      <c r="P2767" t="s">
        <v>43</v>
      </c>
      <c r="Q2767" s="10">
        <v>3</v>
      </c>
      <c r="R2767" s="12">
        <v>6.51</v>
      </c>
      <c r="S2767" t="str">
        <f t="shared" si="131"/>
        <v>Retained</v>
      </c>
    </row>
    <row r="2768" spans="1:19" x14ac:dyDescent="0.35">
      <c r="A2768" s="1">
        <v>2779</v>
      </c>
      <c r="B2768" s="4">
        <v>42956</v>
      </c>
      <c r="C2768" s="4" t="str">
        <f t="shared" si="129"/>
        <v>August</v>
      </c>
      <c r="D2768" s="4" t="str">
        <f t="shared" si="130"/>
        <v>2017</v>
      </c>
      <c r="E2768" s="8">
        <v>5686</v>
      </c>
      <c r="F2768" t="s">
        <v>106</v>
      </c>
      <c r="G2768" t="s">
        <v>110</v>
      </c>
      <c r="H2768" t="s">
        <v>107</v>
      </c>
      <c r="I2768">
        <v>3</v>
      </c>
      <c r="J2768" t="s">
        <v>38</v>
      </c>
      <c r="K2768" t="e" vm="4">
        <v>#VALUE!</v>
      </c>
      <c r="L2768" t="e" vm="5">
        <v>#VALUE!</v>
      </c>
      <c r="M2768" t="e" vm="3">
        <v>#VALUE!</v>
      </c>
      <c r="N2768" t="s">
        <v>5</v>
      </c>
      <c r="O2768" t="s">
        <v>45</v>
      </c>
      <c r="P2768" t="s">
        <v>45</v>
      </c>
      <c r="Q2768" s="10">
        <v>4</v>
      </c>
      <c r="R2768" s="12">
        <v>15.42</v>
      </c>
      <c r="S2768" t="str">
        <f t="shared" si="131"/>
        <v>Retained</v>
      </c>
    </row>
    <row r="2769" spans="1:19" x14ac:dyDescent="0.35">
      <c r="A2769" s="1">
        <v>2780</v>
      </c>
      <c r="B2769" s="4">
        <v>42957</v>
      </c>
      <c r="C2769" s="4" t="str">
        <f t="shared" si="129"/>
        <v>August</v>
      </c>
      <c r="D2769" s="4" t="str">
        <f t="shared" si="130"/>
        <v>2017</v>
      </c>
      <c r="E2769" s="8">
        <v>2957</v>
      </c>
      <c r="F2769" t="s">
        <v>106</v>
      </c>
      <c r="G2769" t="s">
        <v>109</v>
      </c>
      <c r="H2769" t="s">
        <v>107</v>
      </c>
      <c r="I2769">
        <v>3</v>
      </c>
      <c r="J2769" t="s">
        <v>73</v>
      </c>
      <c r="K2769" t="e" vm="1">
        <v>#VALUE!</v>
      </c>
      <c r="L2769" t="e" vm="2">
        <v>#VALUE!</v>
      </c>
      <c r="M2769" t="e" vm="3">
        <v>#VALUE!</v>
      </c>
      <c r="N2769" t="s">
        <v>5</v>
      </c>
      <c r="O2769" t="s">
        <v>15</v>
      </c>
      <c r="P2769" t="s">
        <v>15</v>
      </c>
      <c r="Q2769" s="10">
        <v>3</v>
      </c>
      <c r="R2769" s="12">
        <v>34.200000000000003</v>
      </c>
      <c r="S2769" t="str">
        <f t="shared" si="131"/>
        <v>New</v>
      </c>
    </row>
    <row r="2770" spans="1:19" x14ac:dyDescent="0.35">
      <c r="A2770" s="1">
        <v>2781</v>
      </c>
      <c r="B2770" s="4">
        <v>42957</v>
      </c>
      <c r="C2770" s="4" t="str">
        <f t="shared" si="129"/>
        <v>August</v>
      </c>
      <c r="D2770" s="4" t="str">
        <f t="shared" si="130"/>
        <v>2017</v>
      </c>
      <c r="E2770" s="8">
        <v>8187</v>
      </c>
      <c r="F2770" t="s">
        <v>106</v>
      </c>
      <c r="G2770" t="s">
        <v>109</v>
      </c>
      <c r="H2770" t="s">
        <v>107</v>
      </c>
      <c r="I2770">
        <v>1</v>
      </c>
      <c r="J2770" t="s">
        <v>38</v>
      </c>
      <c r="K2770" t="e" vm="6">
        <v>#VALUE!</v>
      </c>
      <c r="L2770" t="e" vm="7">
        <v>#VALUE!</v>
      </c>
      <c r="M2770" t="e" vm="3">
        <v>#VALUE!</v>
      </c>
      <c r="N2770" t="s">
        <v>12</v>
      </c>
      <c r="O2770" t="s">
        <v>13</v>
      </c>
      <c r="P2770" t="s">
        <v>33</v>
      </c>
      <c r="Q2770" s="10">
        <v>4</v>
      </c>
      <c r="R2770" s="12">
        <v>21.44</v>
      </c>
      <c r="S2770" t="str">
        <f t="shared" si="131"/>
        <v>Retained</v>
      </c>
    </row>
    <row r="2771" spans="1:19" x14ac:dyDescent="0.35">
      <c r="A2771" s="1">
        <v>2782</v>
      </c>
      <c r="B2771" s="4">
        <v>42957</v>
      </c>
      <c r="C2771" s="4" t="str">
        <f t="shared" si="129"/>
        <v>August</v>
      </c>
      <c r="D2771" s="4" t="str">
        <f t="shared" si="130"/>
        <v>2017</v>
      </c>
      <c r="E2771" s="8">
        <v>5244</v>
      </c>
      <c r="F2771" t="s">
        <v>105</v>
      </c>
      <c r="G2771" t="s">
        <v>109</v>
      </c>
      <c r="H2771" t="s">
        <v>108</v>
      </c>
      <c r="I2771">
        <v>5</v>
      </c>
      <c r="J2771" t="s">
        <v>38</v>
      </c>
      <c r="K2771" t="e" vm="1">
        <v>#VALUE!</v>
      </c>
      <c r="L2771" t="e" vm="2">
        <v>#VALUE!</v>
      </c>
      <c r="M2771" t="e" vm="3">
        <v>#VALUE!</v>
      </c>
      <c r="N2771" t="s">
        <v>5</v>
      </c>
      <c r="O2771" t="s">
        <v>7</v>
      </c>
      <c r="P2771" t="s">
        <v>8</v>
      </c>
      <c r="Q2771" s="10">
        <v>5</v>
      </c>
      <c r="R2771" s="12">
        <v>23.81</v>
      </c>
      <c r="S2771" t="str">
        <f t="shared" si="131"/>
        <v>New</v>
      </c>
    </row>
    <row r="2772" spans="1:19" x14ac:dyDescent="0.35">
      <c r="A2772" s="1">
        <v>2783</v>
      </c>
      <c r="B2772" s="4">
        <v>42957</v>
      </c>
      <c r="C2772" s="4" t="str">
        <f t="shared" si="129"/>
        <v>August</v>
      </c>
      <c r="D2772" s="4" t="str">
        <f t="shared" si="130"/>
        <v>2017</v>
      </c>
      <c r="E2772" s="8">
        <v>1415</v>
      </c>
      <c r="F2772" t="s">
        <v>106</v>
      </c>
      <c r="G2772" t="s">
        <v>109</v>
      </c>
      <c r="H2772" t="s">
        <v>108</v>
      </c>
      <c r="I2772">
        <v>1</v>
      </c>
      <c r="J2772" t="s">
        <v>4</v>
      </c>
      <c r="K2772" t="e" vm="17">
        <v>#VALUE!</v>
      </c>
      <c r="L2772" t="e" vm="5">
        <v>#VALUE!</v>
      </c>
      <c r="M2772" t="e" vm="3">
        <v>#VALUE!</v>
      </c>
      <c r="N2772" t="s">
        <v>5</v>
      </c>
      <c r="O2772" t="s">
        <v>17</v>
      </c>
      <c r="P2772" t="s">
        <v>29</v>
      </c>
      <c r="Q2772" s="10">
        <v>4</v>
      </c>
      <c r="R2772" s="12">
        <v>24.01</v>
      </c>
      <c r="S2772" t="str">
        <f t="shared" si="131"/>
        <v>Retained</v>
      </c>
    </row>
    <row r="2773" spans="1:19" x14ac:dyDescent="0.35">
      <c r="A2773" s="1">
        <v>2784</v>
      </c>
      <c r="B2773" s="4">
        <v>42957</v>
      </c>
      <c r="C2773" s="4" t="str">
        <f t="shared" si="129"/>
        <v>August</v>
      </c>
      <c r="D2773" s="4" t="str">
        <f t="shared" si="130"/>
        <v>2017</v>
      </c>
      <c r="E2773" s="8">
        <v>5735</v>
      </c>
      <c r="F2773" t="s">
        <v>106</v>
      </c>
      <c r="G2773" t="s">
        <v>109</v>
      </c>
      <c r="H2773" t="s">
        <v>108</v>
      </c>
      <c r="I2773">
        <v>1</v>
      </c>
      <c r="J2773" t="s">
        <v>4</v>
      </c>
      <c r="K2773" t="e" vm="8">
        <v>#VALUE!</v>
      </c>
      <c r="L2773" t="e" vm="2">
        <v>#VALUE!</v>
      </c>
      <c r="M2773" t="e" vm="3">
        <v>#VALUE!</v>
      </c>
      <c r="N2773" t="s">
        <v>5</v>
      </c>
      <c r="O2773" t="s">
        <v>7</v>
      </c>
      <c r="P2773" t="s">
        <v>27</v>
      </c>
      <c r="Q2773" s="10">
        <v>3</v>
      </c>
      <c r="R2773" s="12">
        <v>1.86</v>
      </c>
      <c r="S2773" t="str">
        <f t="shared" si="131"/>
        <v>New</v>
      </c>
    </row>
    <row r="2774" spans="1:19" x14ac:dyDescent="0.35">
      <c r="A2774" s="1">
        <v>2785</v>
      </c>
      <c r="B2774" s="4">
        <v>42957</v>
      </c>
      <c r="C2774" s="4" t="str">
        <f t="shared" si="129"/>
        <v>August</v>
      </c>
      <c r="D2774" s="4" t="str">
        <f t="shared" si="130"/>
        <v>2017</v>
      </c>
      <c r="E2774" s="8">
        <v>7269</v>
      </c>
      <c r="F2774" t="s">
        <v>105</v>
      </c>
      <c r="G2774" t="s">
        <v>110</v>
      </c>
      <c r="H2774" t="s">
        <v>107</v>
      </c>
      <c r="I2774">
        <v>5</v>
      </c>
      <c r="J2774" t="s">
        <v>37</v>
      </c>
      <c r="K2774" t="e" vm="9">
        <v>#VALUE!</v>
      </c>
      <c r="L2774" t="e" vm="7">
        <v>#VALUE!</v>
      </c>
      <c r="M2774" t="e" vm="3">
        <v>#VALUE!</v>
      </c>
      <c r="N2774" t="s">
        <v>12</v>
      </c>
      <c r="O2774" t="s">
        <v>22</v>
      </c>
      <c r="P2774" t="s">
        <v>56</v>
      </c>
      <c r="Q2774" s="10">
        <v>5</v>
      </c>
      <c r="R2774" s="12">
        <v>10.94</v>
      </c>
      <c r="S2774" t="str">
        <f t="shared" si="131"/>
        <v>New</v>
      </c>
    </row>
    <row r="2775" spans="1:19" x14ac:dyDescent="0.35">
      <c r="A2775" s="1">
        <v>2786</v>
      </c>
      <c r="B2775" s="4">
        <v>42957</v>
      </c>
      <c r="C2775" s="4" t="str">
        <f t="shared" si="129"/>
        <v>August</v>
      </c>
      <c r="D2775" s="4" t="str">
        <f t="shared" si="130"/>
        <v>2017</v>
      </c>
      <c r="E2775" s="8">
        <v>5847</v>
      </c>
      <c r="F2775" t="s">
        <v>106</v>
      </c>
      <c r="G2775" t="s">
        <v>109</v>
      </c>
      <c r="H2775" t="s">
        <v>108</v>
      </c>
      <c r="I2775">
        <v>5</v>
      </c>
      <c r="J2775" t="s">
        <v>51</v>
      </c>
      <c r="K2775" t="e" vm="16">
        <v>#VALUE!</v>
      </c>
      <c r="L2775" t="e" vm="5">
        <v>#VALUE!</v>
      </c>
      <c r="M2775" t="e" vm="3">
        <v>#VALUE!</v>
      </c>
      <c r="N2775" t="s">
        <v>5</v>
      </c>
      <c r="O2775" t="s">
        <v>7</v>
      </c>
      <c r="P2775" t="s">
        <v>8</v>
      </c>
      <c r="Q2775" s="10">
        <v>2</v>
      </c>
      <c r="R2775" s="12">
        <v>13.57</v>
      </c>
      <c r="S2775" t="str">
        <f t="shared" si="131"/>
        <v>Retained</v>
      </c>
    </row>
    <row r="2776" spans="1:19" x14ac:dyDescent="0.35">
      <c r="A2776" s="1">
        <v>2787</v>
      </c>
      <c r="B2776" s="4">
        <v>42957</v>
      </c>
      <c r="C2776" s="4" t="str">
        <f t="shared" si="129"/>
        <v>August</v>
      </c>
      <c r="D2776" s="4" t="str">
        <f t="shared" si="130"/>
        <v>2017</v>
      </c>
      <c r="E2776" s="8">
        <v>5742</v>
      </c>
      <c r="F2776" t="s">
        <v>105</v>
      </c>
      <c r="G2776" t="s">
        <v>109</v>
      </c>
      <c r="H2776" t="s">
        <v>107</v>
      </c>
      <c r="I2776">
        <v>4</v>
      </c>
      <c r="J2776" t="s">
        <v>38</v>
      </c>
      <c r="K2776" t="e" vm="17">
        <v>#VALUE!</v>
      </c>
      <c r="L2776" t="e" vm="5">
        <v>#VALUE!</v>
      </c>
      <c r="M2776" t="e" vm="3">
        <v>#VALUE!</v>
      </c>
      <c r="N2776" t="s">
        <v>5</v>
      </c>
      <c r="O2776" t="s">
        <v>45</v>
      </c>
      <c r="P2776" t="s">
        <v>45</v>
      </c>
      <c r="Q2776" s="10">
        <v>2</v>
      </c>
      <c r="R2776" s="12">
        <v>8.2100000000000009</v>
      </c>
      <c r="S2776" t="str">
        <f t="shared" si="131"/>
        <v>New</v>
      </c>
    </row>
    <row r="2777" spans="1:19" x14ac:dyDescent="0.35">
      <c r="A2777" s="1">
        <v>2788</v>
      </c>
      <c r="B2777" s="4">
        <v>42957</v>
      </c>
      <c r="C2777" s="4" t="str">
        <f t="shared" si="129"/>
        <v>August</v>
      </c>
      <c r="D2777" s="4" t="str">
        <f t="shared" si="130"/>
        <v>2017</v>
      </c>
      <c r="E2777" s="8">
        <v>1415</v>
      </c>
      <c r="F2777" t="s">
        <v>106</v>
      </c>
      <c r="G2777" t="s">
        <v>109</v>
      </c>
      <c r="H2777" t="s">
        <v>108</v>
      </c>
      <c r="I2777">
        <v>1</v>
      </c>
      <c r="J2777" t="s">
        <v>4</v>
      </c>
      <c r="K2777" t="e" vm="17">
        <v>#VALUE!</v>
      </c>
      <c r="L2777" t="e" vm="5">
        <v>#VALUE!</v>
      </c>
      <c r="M2777" t="e" vm="3">
        <v>#VALUE!</v>
      </c>
      <c r="N2777" t="s">
        <v>5</v>
      </c>
      <c r="O2777" t="s">
        <v>17</v>
      </c>
      <c r="P2777" t="s">
        <v>18</v>
      </c>
      <c r="Q2777" s="10">
        <v>5</v>
      </c>
      <c r="R2777" s="12">
        <v>7.21</v>
      </c>
      <c r="S2777" t="str">
        <f t="shared" si="131"/>
        <v>Retained</v>
      </c>
    </row>
    <row r="2778" spans="1:19" x14ac:dyDescent="0.35">
      <c r="A2778" s="1">
        <v>2789</v>
      </c>
      <c r="B2778" s="4">
        <v>42957</v>
      </c>
      <c r="C2778" s="4" t="str">
        <f t="shared" si="129"/>
        <v>August</v>
      </c>
      <c r="D2778" s="4" t="str">
        <f t="shared" si="130"/>
        <v>2017</v>
      </c>
      <c r="E2778" s="8">
        <v>9638</v>
      </c>
      <c r="F2778" t="s">
        <v>105</v>
      </c>
      <c r="G2778" t="s">
        <v>110</v>
      </c>
      <c r="H2778" t="s">
        <v>108</v>
      </c>
      <c r="I2778">
        <v>3</v>
      </c>
      <c r="J2778" t="s">
        <v>38</v>
      </c>
      <c r="K2778" t="e" vm="6">
        <v>#VALUE!</v>
      </c>
      <c r="L2778" t="e" vm="7">
        <v>#VALUE!</v>
      </c>
      <c r="M2778" t="e" vm="3">
        <v>#VALUE!</v>
      </c>
      <c r="N2778" t="s">
        <v>12</v>
      </c>
      <c r="O2778" t="s">
        <v>25</v>
      </c>
      <c r="P2778" t="s">
        <v>26</v>
      </c>
      <c r="Q2778" s="10">
        <v>4</v>
      </c>
      <c r="R2778" s="12">
        <v>10.29</v>
      </c>
      <c r="S2778" t="str">
        <f t="shared" si="131"/>
        <v>New</v>
      </c>
    </row>
    <row r="2779" spans="1:19" x14ac:dyDescent="0.35">
      <c r="A2779" s="1">
        <v>2790</v>
      </c>
      <c r="B2779" s="4">
        <v>42957</v>
      </c>
      <c r="C2779" s="4" t="str">
        <f t="shared" si="129"/>
        <v>August</v>
      </c>
      <c r="D2779" s="4" t="str">
        <f t="shared" si="130"/>
        <v>2017</v>
      </c>
      <c r="E2779" s="8">
        <v>2963</v>
      </c>
      <c r="F2779" t="s">
        <v>106</v>
      </c>
      <c r="G2779" t="s">
        <v>109</v>
      </c>
      <c r="H2779" t="s">
        <v>108</v>
      </c>
      <c r="I2779">
        <v>4</v>
      </c>
      <c r="J2779" t="s">
        <v>62</v>
      </c>
      <c r="K2779" t="e" vm="1">
        <v>#VALUE!</v>
      </c>
      <c r="L2779" t="e" vm="2">
        <v>#VALUE!</v>
      </c>
      <c r="M2779" t="e" vm="3">
        <v>#VALUE!</v>
      </c>
      <c r="N2779" t="s">
        <v>5</v>
      </c>
      <c r="O2779" t="s">
        <v>6</v>
      </c>
      <c r="P2779" t="s">
        <v>43</v>
      </c>
      <c r="Q2779" s="10">
        <v>4</v>
      </c>
      <c r="R2779" s="12">
        <v>7.62</v>
      </c>
      <c r="S2779" t="str">
        <f t="shared" si="131"/>
        <v>New</v>
      </c>
    </row>
    <row r="2780" spans="1:19" x14ac:dyDescent="0.35">
      <c r="A2780" s="1">
        <v>2791</v>
      </c>
      <c r="B2780" s="4">
        <v>42957</v>
      </c>
      <c r="C2780" s="4" t="str">
        <f t="shared" si="129"/>
        <v>August</v>
      </c>
      <c r="D2780" s="4" t="str">
        <f t="shared" si="130"/>
        <v>2017</v>
      </c>
      <c r="E2780" s="8">
        <v>4868</v>
      </c>
      <c r="F2780" t="s">
        <v>105</v>
      </c>
      <c r="G2780" t="s">
        <v>110</v>
      </c>
      <c r="H2780" t="s">
        <v>107</v>
      </c>
      <c r="I2780">
        <v>3</v>
      </c>
      <c r="J2780" t="s">
        <v>72</v>
      </c>
      <c r="K2780" t="e" vm="17">
        <v>#VALUE!</v>
      </c>
      <c r="L2780" t="e" vm="5">
        <v>#VALUE!</v>
      </c>
      <c r="M2780" t="e" vm="3">
        <v>#VALUE!</v>
      </c>
      <c r="N2780" t="s">
        <v>12</v>
      </c>
      <c r="O2780" t="s">
        <v>13</v>
      </c>
      <c r="P2780" t="s">
        <v>24</v>
      </c>
      <c r="Q2780" s="10">
        <v>3</v>
      </c>
      <c r="R2780" s="12">
        <v>26.27</v>
      </c>
      <c r="S2780" t="str">
        <f t="shared" si="131"/>
        <v>Retained</v>
      </c>
    </row>
    <row r="2781" spans="1:19" x14ac:dyDescent="0.35">
      <c r="A2781" s="1">
        <v>2792</v>
      </c>
      <c r="B2781" s="4">
        <v>42958</v>
      </c>
      <c r="C2781" s="4" t="str">
        <f t="shared" si="129"/>
        <v>August</v>
      </c>
      <c r="D2781" s="4" t="str">
        <f t="shared" si="130"/>
        <v>2017</v>
      </c>
      <c r="E2781" s="8">
        <v>170</v>
      </c>
      <c r="F2781" t="s">
        <v>106</v>
      </c>
      <c r="G2781" t="s">
        <v>109</v>
      </c>
      <c r="H2781" t="s">
        <v>108</v>
      </c>
      <c r="I2781">
        <v>1</v>
      </c>
      <c r="J2781" t="s">
        <v>51</v>
      </c>
      <c r="K2781" t="e" vm="1">
        <v>#VALUE!</v>
      </c>
      <c r="L2781" t="e" vm="2">
        <v>#VALUE!</v>
      </c>
      <c r="M2781" t="e" vm="3">
        <v>#VALUE!</v>
      </c>
      <c r="N2781" t="s">
        <v>12</v>
      </c>
      <c r="O2781" t="s">
        <v>25</v>
      </c>
      <c r="P2781" t="s">
        <v>26</v>
      </c>
      <c r="Q2781" s="10">
        <v>4</v>
      </c>
      <c r="R2781" s="12">
        <v>25.99</v>
      </c>
      <c r="S2781" t="str">
        <f t="shared" si="131"/>
        <v>Retained</v>
      </c>
    </row>
    <row r="2782" spans="1:19" x14ac:dyDescent="0.35">
      <c r="A2782" s="1">
        <v>2793</v>
      </c>
      <c r="B2782" s="4">
        <v>42958</v>
      </c>
      <c r="C2782" s="4" t="str">
        <f t="shared" si="129"/>
        <v>August</v>
      </c>
      <c r="D2782" s="4" t="str">
        <f t="shared" si="130"/>
        <v>2017</v>
      </c>
      <c r="E2782" s="8">
        <v>4868</v>
      </c>
      <c r="F2782" t="s">
        <v>105</v>
      </c>
      <c r="G2782" t="s">
        <v>110</v>
      </c>
      <c r="H2782" t="s">
        <v>107</v>
      </c>
      <c r="I2782">
        <v>3</v>
      </c>
      <c r="J2782" t="s">
        <v>72</v>
      </c>
      <c r="K2782" t="e" vm="17">
        <v>#VALUE!</v>
      </c>
      <c r="L2782" t="e" vm="5">
        <v>#VALUE!</v>
      </c>
      <c r="M2782" t="e" vm="3">
        <v>#VALUE!</v>
      </c>
      <c r="N2782" t="s">
        <v>5</v>
      </c>
      <c r="O2782" t="s">
        <v>17</v>
      </c>
      <c r="P2782" t="s">
        <v>29</v>
      </c>
      <c r="Q2782" s="10">
        <v>4</v>
      </c>
      <c r="R2782" s="12">
        <v>10.3</v>
      </c>
      <c r="S2782" t="str">
        <f t="shared" si="131"/>
        <v>Retained</v>
      </c>
    </row>
    <row r="2783" spans="1:19" x14ac:dyDescent="0.35">
      <c r="A2783" s="1">
        <v>2794</v>
      </c>
      <c r="B2783" s="4">
        <v>42958</v>
      </c>
      <c r="C2783" s="4" t="str">
        <f t="shared" si="129"/>
        <v>August</v>
      </c>
      <c r="D2783" s="4" t="str">
        <f t="shared" si="130"/>
        <v>2017</v>
      </c>
      <c r="E2783" s="8">
        <v>2067</v>
      </c>
      <c r="F2783" t="s">
        <v>105</v>
      </c>
      <c r="G2783" t="s">
        <v>109</v>
      </c>
      <c r="H2783" t="s">
        <v>108</v>
      </c>
      <c r="I2783">
        <v>3</v>
      </c>
      <c r="J2783" t="s">
        <v>4</v>
      </c>
      <c r="K2783" t="e" vm="13">
        <v>#VALUE!</v>
      </c>
      <c r="L2783" t="e" vm="5">
        <v>#VALUE!</v>
      </c>
      <c r="M2783" t="e" vm="3">
        <v>#VALUE!</v>
      </c>
      <c r="N2783" t="s">
        <v>5</v>
      </c>
      <c r="O2783" t="s">
        <v>7</v>
      </c>
      <c r="P2783" t="s">
        <v>64</v>
      </c>
      <c r="Q2783" s="10">
        <v>6</v>
      </c>
      <c r="R2783" s="12">
        <v>19.239999999999998</v>
      </c>
      <c r="S2783" t="str">
        <f t="shared" si="131"/>
        <v>Retained</v>
      </c>
    </row>
    <row r="2784" spans="1:19" x14ac:dyDescent="0.35">
      <c r="A2784" s="1">
        <v>2795</v>
      </c>
      <c r="B2784" s="4">
        <v>42958</v>
      </c>
      <c r="C2784" s="4" t="str">
        <f t="shared" si="129"/>
        <v>August</v>
      </c>
      <c r="D2784" s="4" t="str">
        <f t="shared" si="130"/>
        <v>2017</v>
      </c>
      <c r="E2784" s="8">
        <v>2143</v>
      </c>
      <c r="F2784" t="s">
        <v>106</v>
      </c>
      <c r="G2784" t="s">
        <v>109</v>
      </c>
      <c r="H2784" t="s">
        <v>108</v>
      </c>
      <c r="I2784">
        <v>3</v>
      </c>
      <c r="J2784" t="s">
        <v>51</v>
      </c>
      <c r="K2784" t="e" vm="13">
        <v>#VALUE!</v>
      </c>
      <c r="L2784" t="e" vm="5">
        <v>#VALUE!</v>
      </c>
      <c r="M2784" t="e" vm="3">
        <v>#VALUE!</v>
      </c>
      <c r="N2784" t="s">
        <v>5</v>
      </c>
      <c r="O2784" t="s">
        <v>28</v>
      </c>
      <c r="P2784" t="s">
        <v>53</v>
      </c>
      <c r="Q2784" s="10">
        <v>4</v>
      </c>
      <c r="R2784" s="12">
        <v>28.48</v>
      </c>
      <c r="S2784" t="str">
        <f t="shared" si="131"/>
        <v>Retained</v>
      </c>
    </row>
    <row r="2785" spans="1:19" x14ac:dyDescent="0.35">
      <c r="A2785" s="1">
        <v>2796</v>
      </c>
      <c r="B2785" s="4">
        <v>42958</v>
      </c>
      <c r="C2785" s="4" t="str">
        <f t="shared" si="129"/>
        <v>August</v>
      </c>
      <c r="D2785" s="4" t="str">
        <f t="shared" si="130"/>
        <v>2017</v>
      </c>
      <c r="E2785" s="8">
        <v>6072</v>
      </c>
      <c r="F2785" t="s">
        <v>106</v>
      </c>
      <c r="G2785" t="s">
        <v>110</v>
      </c>
      <c r="H2785" t="s">
        <v>107</v>
      </c>
      <c r="I2785">
        <v>2</v>
      </c>
      <c r="J2785" t="s">
        <v>37</v>
      </c>
      <c r="K2785" t="e" vm="1">
        <v>#VALUE!</v>
      </c>
      <c r="L2785" t="e" vm="2">
        <v>#VALUE!</v>
      </c>
      <c r="M2785" t="e" vm="3">
        <v>#VALUE!</v>
      </c>
      <c r="N2785" t="s">
        <v>5</v>
      </c>
      <c r="O2785" t="s">
        <v>41</v>
      </c>
      <c r="P2785" t="s">
        <v>42</v>
      </c>
      <c r="Q2785" s="10">
        <v>4</v>
      </c>
      <c r="R2785" s="12">
        <v>21.8</v>
      </c>
      <c r="S2785" t="str">
        <f t="shared" si="131"/>
        <v>New</v>
      </c>
    </row>
    <row r="2786" spans="1:19" x14ac:dyDescent="0.35">
      <c r="A2786" s="1">
        <v>2797</v>
      </c>
      <c r="B2786" s="4">
        <v>42958</v>
      </c>
      <c r="C2786" s="4" t="str">
        <f t="shared" si="129"/>
        <v>August</v>
      </c>
      <c r="D2786" s="4" t="str">
        <f t="shared" si="130"/>
        <v>2017</v>
      </c>
      <c r="E2786" s="8">
        <v>1974</v>
      </c>
      <c r="F2786" t="s">
        <v>105</v>
      </c>
      <c r="G2786" t="s">
        <v>110</v>
      </c>
      <c r="H2786" t="s">
        <v>107</v>
      </c>
      <c r="I2786">
        <v>1</v>
      </c>
      <c r="J2786" t="s">
        <v>51</v>
      </c>
      <c r="K2786" t="e" vm="16">
        <v>#VALUE!</v>
      </c>
      <c r="L2786" t="e" vm="5">
        <v>#VALUE!</v>
      </c>
      <c r="M2786" t="e" vm="3">
        <v>#VALUE!</v>
      </c>
      <c r="N2786" t="s">
        <v>5</v>
      </c>
      <c r="O2786" t="s">
        <v>41</v>
      </c>
      <c r="P2786" t="s">
        <v>42</v>
      </c>
      <c r="Q2786" s="10">
        <v>3</v>
      </c>
      <c r="R2786" s="12">
        <v>13.69</v>
      </c>
      <c r="S2786" t="str">
        <f t="shared" si="131"/>
        <v>Retained</v>
      </c>
    </row>
    <row r="2787" spans="1:19" x14ac:dyDescent="0.35">
      <c r="A2787" s="1">
        <v>2798</v>
      </c>
      <c r="B2787" s="4">
        <v>42958</v>
      </c>
      <c r="C2787" s="4" t="str">
        <f t="shared" si="129"/>
        <v>August</v>
      </c>
      <c r="D2787" s="4" t="str">
        <f t="shared" si="130"/>
        <v>2017</v>
      </c>
      <c r="E2787" s="8">
        <v>6799</v>
      </c>
      <c r="F2787" t="s">
        <v>106</v>
      </c>
      <c r="G2787" t="s">
        <v>109</v>
      </c>
      <c r="H2787" t="s">
        <v>107</v>
      </c>
      <c r="I2787">
        <v>2</v>
      </c>
      <c r="J2787" t="s">
        <v>72</v>
      </c>
      <c r="K2787" t="e" vm="13">
        <v>#VALUE!</v>
      </c>
      <c r="L2787" t="e" vm="5">
        <v>#VALUE!</v>
      </c>
      <c r="M2787" t="e" vm="3">
        <v>#VALUE!</v>
      </c>
      <c r="N2787" t="s">
        <v>5</v>
      </c>
      <c r="O2787" t="s">
        <v>7</v>
      </c>
      <c r="P2787" t="s">
        <v>27</v>
      </c>
      <c r="Q2787" s="10">
        <v>4</v>
      </c>
      <c r="R2787" s="12">
        <v>27.94</v>
      </c>
      <c r="S2787" t="str">
        <f t="shared" si="131"/>
        <v>Retained</v>
      </c>
    </row>
    <row r="2788" spans="1:19" x14ac:dyDescent="0.35">
      <c r="A2788" s="1">
        <v>2799</v>
      </c>
      <c r="B2788" s="4">
        <v>42958</v>
      </c>
      <c r="C2788" s="4" t="str">
        <f t="shared" si="129"/>
        <v>August</v>
      </c>
      <c r="D2788" s="4" t="str">
        <f t="shared" si="130"/>
        <v>2017</v>
      </c>
      <c r="E2788" s="8">
        <v>7250</v>
      </c>
      <c r="F2788" t="s">
        <v>106</v>
      </c>
      <c r="G2788" t="s">
        <v>110</v>
      </c>
      <c r="H2788" t="s">
        <v>108</v>
      </c>
      <c r="I2788">
        <v>4</v>
      </c>
      <c r="J2788" t="s">
        <v>37</v>
      </c>
      <c r="K2788" t="e" vm="9">
        <v>#VALUE!</v>
      </c>
      <c r="L2788" t="e" vm="7">
        <v>#VALUE!</v>
      </c>
      <c r="M2788" t="e" vm="3">
        <v>#VALUE!</v>
      </c>
      <c r="N2788" t="s">
        <v>5</v>
      </c>
      <c r="O2788" t="s">
        <v>40</v>
      </c>
      <c r="P2788" t="s">
        <v>40</v>
      </c>
      <c r="Q2788" s="10">
        <v>5</v>
      </c>
      <c r="R2788" s="12">
        <v>12.05</v>
      </c>
      <c r="S2788" t="str">
        <f t="shared" si="131"/>
        <v>Retained</v>
      </c>
    </row>
    <row r="2789" spans="1:19" x14ac:dyDescent="0.35">
      <c r="A2789" s="1">
        <v>2800</v>
      </c>
      <c r="B2789" s="4">
        <v>42958</v>
      </c>
      <c r="C2789" s="4" t="str">
        <f t="shared" si="129"/>
        <v>August</v>
      </c>
      <c r="D2789" s="4" t="str">
        <f t="shared" si="130"/>
        <v>2017</v>
      </c>
      <c r="E2789" s="8">
        <v>4582</v>
      </c>
      <c r="F2789" t="s">
        <v>106</v>
      </c>
      <c r="G2789" t="s">
        <v>109</v>
      </c>
      <c r="H2789" t="s">
        <v>108</v>
      </c>
      <c r="I2789">
        <v>2</v>
      </c>
      <c r="J2789" t="s">
        <v>73</v>
      </c>
      <c r="K2789" t="e" vm="8">
        <v>#VALUE!</v>
      </c>
      <c r="L2789" t="e" vm="2">
        <v>#VALUE!</v>
      </c>
      <c r="M2789" t="e" vm="3">
        <v>#VALUE!</v>
      </c>
      <c r="N2789" t="s">
        <v>9</v>
      </c>
      <c r="O2789" t="s">
        <v>10</v>
      </c>
      <c r="P2789" t="s">
        <v>11</v>
      </c>
      <c r="Q2789" s="10">
        <v>4</v>
      </c>
      <c r="R2789" s="12">
        <v>17.88</v>
      </c>
      <c r="S2789" t="str">
        <f t="shared" si="131"/>
        <v>New</v>
      </c>
    </row>
    <row r="2790" spans="1:19" x14ac:dyDescent="0.35">
      <c r="A2790" s="1">
        <v>2801</v>
      </c>
      <c r="B2790" s="4">
        <v>42959</v>
      </c>
      <c r="C2790" s="4" t="str">
        <f t="shared" si="129"/>
        <v>August</v>
      </c>
      <c r="D2790" s="4" t="str">
        <f t="shared" si="130"/>
        <v>2017</v>
      </c>
      <c r="E2790" s="8">
        <v>4232</v>
      </c>
      <c r="F2790" t="s">
        <v>105</v>
      </c>
      <c r="G2790" t="s">
        <v>109</v>
      </c>
      <c r="H2790" t="s">
        <v>108</v>
      </c>
      <c r="I2790">
        <v>2</v>
      </c>
      <c r="J2790" t="s">
        <v>37</v>
      </c>
      <c r="K2790" t="e" vm="8">
        <v>#VALUE!</v>
      </c>
      <c r="L2790" t="e" vm="2">
        <v>#VALUE!</v>
      </c>
      <c r="M2790" t="e" vm="3">
        <v>#VALUE!</v>
      </c>
      <c r="N2790" t="s">
        <v>5</v>
      </c>
      <c r="O2790" t="s">
        <v>17</v>
      </c>
      <c r="P2790" t="s">
        <v>29</v>
      </c>
      <c r="Q2790" s="10">
        <v>3</v>
      </c>
      <c r="R2790" s="12">
        <v>15.48</v>
      </c>
      <c r="S2790" t="str">
        <f t="shared" si="131"/>
        <v>Retained</v>
      </c>
    </row>
    <row r="2791" spans="1:19" x14ac:dyDescent="0.35">
      <c r="A2791" s="1">
        <v>2802</v>
      </c>
      <c r="B2791" s="4">
        <v>42959</v>
      </c>
      <c r="C2791" s="4" t="str">
        <f t="shared" si="129"/>
        <v>August</v>
      </c>
      <c r="D2791" s="4" t="str">
        <f t="shared" si="130"/>
        <v>2017</v>
      </c>
      <c r="E2791" s="8">
        <v>9825</v>
      </c>
      <c r="F2791" t="s">
        <v>105</v>
      </c>
      <c r="G2791" t="s">
        <v>109</v>
      </c>
      <c r="H2791" t="s">
        <v>107</v>
      </c>
      <c r="I2791">
        <v>2</v>
      </c>
      <c r="J2791" t="s">
        <v>62</v>
      </c>
      <c r="K2791" t="e" vm="9">
        <v>#VALUE!</v>
      </c>
      <c r="L2791" t="e" vm="7">
        <v>#VALUE!</v>
      </c>
      <c r="M2791" t="e" vm="3">
        <v>#VALUE!</v>
      </c>
      <c r="N2791" t="s">
        <v>5</v>
      </c>
      <c r="O2791" t="s">
        <v>19</v>
      </c>
      <c r="P2791" t="s">
        <v>19</v>
      </c>
      <c r="Q2791" s="10">
        <v>5</v>
      </c>
      <c r="R2791" s="12">
        <v>9.07</v>
      </c>
      <c r="S2791" t="str">
        <f t="shared" si="131"/>
        <v>Retained</v>
      </c>
    </row>
    <row r="2792" spans="1:19" x14ac:dyDescent="0.35">
      <c r="A2792" s="1">
        <v>2803</v>
      </c>
      <c r="B2792" s="4">
        <v>42959</v>
      </c>
      <c r="C2792" s="4" t="str">
        <f t="shared" si="129"/>
        <v>August</v>
      </c>
      <c r="D2792" s="4" t="str">
        <f t="shared" si="130"/>
        <v>2017</v>
      </c>
      <c r="E2792" s="8">
        <v>9263</v>
      </c>
      <c r="F2792" t="s">
        <v>105</v>
      </c>
      <c r="G2792" t="s">
        <v>110</v>
      </c>
      <c r="H2792" t="s">
        <v>107</v>
      </c>
      <c r="I2792">
        <v>2</v>
      </c>
      <c r="J2792" t="s">
        <v>37</v>
      </c>
      <c r="K2792" t="e" vm="17">
        <v>#VALUE!</v>
      </c>
      <c r="L2792" t="e" vm="5">
        <v>#VALUE!</v>
      </c>
      <c r="M2792" t="e" vm="3">
        <v>#VALUE!</v>
      </c>
      <c r="N2792" t="s">
        <v>12</v>
      </c>
      <c r="O2792" t="s">
        <v>25</v>
      </c>
      <c r="P2792" t="s">
        <v>26</v>
      </c>
      <c r="Q2792" s="10">
        <v>4</v>
      </c>
      <c r="R2792" s="12">
        <v>14.85</v>
      </c>
      <c r="S2792" t="str">
        <f t="shared" si="131"/>
        <v>Retained</v>
      </c>
    </row>
    <row r="2793" spans="1:19" x14ac:dyDescent="0.35">
      <c r="A2793" s="1">
        <v>2804</v>
      </c>
      <c r="B2793" s="4">
        <v>42959</v>
      </c>
      <c r="C2793" s="4" t="str">
        <f t="shared" si="129"/>
        <v>August</v>
      </c>
      <c r="D2793" s="4" t="str">
        <f t="shared" si="130"/>
        <v>2017</v>
      </c>
      <c r="E2793" s="8">
        <v>7753</v>
      </c>
      <c r="F2793" t="s">
        <v>106</v>
      </c>
      <c r="G2793" t="s">
        <v>110</v>
      </c>
      <c r="H2793" t="s">
        <v>108</v>
      </c>
      <c r="I2793">
        <v>5</v>
      </c>
      <c r="J2793" t="s">
        <v>51</v>
      </c>
      <c r="K2793" t="e" vm="8">
        <v>#VALUE!</v>
      </c>
      <c r="L2793" t="e" vm="2">
        <v>#VALUE!</v>
      </c>
      <c r="M2793" t="e" vm="3">
        <v>#VALUE!</v>
      </c>
      <c r="N2793" t="s">
        <v>5</v>
      </c>
      <c r="O2793" t="s">
        <v>17</v>
      </c>
      <c r="P2793" t="s">
        <v>29</v>
      </c>
      <c r="Q2793" s="10">
        <v>3</v>
      </c>
      <c r="R2793" s="12">
        <v>14.92</v>
      </c>
      <c r="S2793" t="str">
        <f t="shared" si="131"/>
        <v>New</v>
      </c>
    </row>
    <row r="2794" spans="1:19" x14ac:dyDescent="0.35">
      <c r="A2794" s="1">
        <v>2805</v>
      </c>
      <c r="B2794" s="4">
        <v>42959</v>
      </c>
      <c r="C2794" s="4" t="str">
        <f t="shared" si="129"/>
        <v>August</v>
      </c>
      <c r="D2794" s="4" t="str">
        <f t="shared" si="130"/>
        <v>2017</v>
      </c>
      <c r="E2794" s="8">
        <v>1490</v>
      </c>
      <c r="F2794" t="s">
        <v>106</v>
      </c>
      <c r="G2794" t="s">
        <v>110</v>
      </c>
      <c r="H2794" t="s">
        <v>107</v>
      </c>
      <c r="I2794">
        <v>4</v>
      </c>
      <c r="J2794" t="s">
        <v>4</v>
      </c>
      <c r="K2794" t="e" vm="9">
        <v>#VALUE!</v>
      </c>
      <c r="L2794" t="e" vm="7">
        <v>#VALUE!</v>
      </c>
      <c r="M2794" t="e" vm="3">
        <v>#VALUE!</v>
      </c>
      <c r="N2794" t="s">
        <v>5</v>
      </c>
      <c r="O2794" t="s">
        <v>28</v>
      </c>
      <c r="P2794" t="s">
        <v>49</v>
      </c>
      <c r="Q2794" s="10">
        <v>6</v>
      </c>
      <c r="R2794" s="12">
        <v>16.2</v>
      </c>
      <c r="S2794" t="str">
        <f t="shared" si="131"/>
        <v>Retained</v>
      </c>
    </row>
    <row r="2795" spans="1:19" x14ac:dyDescent="0.35">
      <c r="A2795" s="1">
        <v>2806</v>
      </c>
      <c r="B2795" s="4">
        <v>42959</v>
      </c>
      <c r="C2795" s="4" t="str">
        <f t="shared" si="129"/>
        <v>August</v>
      </c>
      <c r="D2795" s="4" t="str">
        <f t="shared" si="130"/>
        <v>2017</v>
      </c>
      <c r="E2795" s="8">
        <v>1791</v>
      </c>
      <c r="F2795" t="s">
        <v>106</v>
      </c>
      <c r="G2795" t="s">
        <v>109</v>
      </c>
      <c r="H2795" t="s">
        <v>108</v>
      </c>
      <c r="I2795">
        <v>1</v>
      </c>
      <c r="J2795" t="s">
        <v>71</v>
      </c>
      <c r="K2795" t="e" vm="9">
        <v>#VALUE!</v>
      </c>
      <c r="L2795" t="e" vm="7">
        <v>#VALUE!</v>
      </c>
      <c r="M2795" t="e" vm="3">
        <v>#VALUE!</v>
      </c>
      <c r="N2795" t="s">
        <v>5</v>
      </c>
      <c r="O2795" t="s">
        <v>28</v>
      </c>
      <c r="P2795" t="s">
        <v>49</v>
      </c>
      <c r="Q2795" s="10">
        <v>5</v>
      </c>
      <c r="R2795" s="12">
        <v>19.11</v>
      </c>
      <c r="S2795" t="str">
        <f t="shared" si="131"/>
        <v>Retained</v>
      </c>
    </row>
    <row r="2796" spans="1:19" x14ac:dyDescent="0.35">
      <c r="A2796" s="1">
        <v>2807</v>
      </c>
      <c r="B2796" s="4">
        <v>42959</v>
      </c>
      <c r="C2796" s="4" t="str">
        <f t="shared" si="129"/>
        <v>August</v>
      </c>
      <c r="D2796" s="4" t="str">
        <f t="shared" si="130"/>
        <v>2017</v>
      </c>
      <c r="E2796" s="8">
        <v>8288</v>
      </c>
      <c r="F2796" t="s">
        <v>105</v>
      </c>
      <c r="G2796" t="s">
        <v>109</v>
      </c>
      <c r="H2796" t="s">
        <v>107</v>
      </c>
      <c r="I2796">
        <v>3</v>
      </c>
      <c r="J2796" t="s">
        <v>4</v>
      </c>
      <c r="K2796" t="e" vm="1">
        <v>#VALUE!</v>
      </c>
      <c r="L2796" t="e" vm="2">
        <v>#VALUE!</v>
      </c>
      <c r="M2796" t="e" vm="3">
        <v>#VALUE!</v>
      </c>
      <c r="N2796" t="s">
        <v>5</v>
      </c>
      <c r="O2796" t="s">
        <v>17</v>
      </c>
      <c r="P2796" t="s">
        <v>29</v>
      </c>
      <c r="Q2796" s="10">
        <v>3</v>
      </c>
      <c r="R2796" s="12">
        <v>1.87</v>
      </c>
      <c r="S2796" t="str">
        <f t="shared" si="131"/>
        <v>New</v>
      </c>
    </row>
    <row r="2797" spans="1:19" x14ac:dyDescent="0.35">
      <c r="A2797" s="1">
        <v>2808</v>
      </c>
      <c r="B2797" s="4">
        <v>42959</v>
      </c>
      <c r="C2797" s="4" t="str">
        <f t="shared" si="129"/>
        <v>August</v>
      </c>
      <c r="D2797" s="4" t="str">
        <f t="shared" si="130"/>
        <v>2017</v>
      </c>
      <c r="E2797" s="8">
        <v>5009</v>
      </c>
      <c r="F2797" t="s">
        <v>106</v>
      </c>
      <c r="G2797" t="s">
        <v>109</v>
      </c>
      <c r="H2797" t="s">
        <v>107</v>
      </c>
      <c r="I2797">
        <v>1</v>
      </c>
      <c r="J2797" t="s">
        <v>51</v>
      </c>
      <c r="K2797" t="e" vm="1">
        <v>#VALUE!</v>
      </c>
      <c r="L2797" t="e" vm="2">
        <v>#VALUE!</v>
      </c>
      <c r="M2797" t="e" vm="3">
        <v>#VALUE!</v>
      </c>
      <c r="N2797" t="s">
        <v>12</v>
      </c>
      <c r="O2797" t="s">
        <v>22</v>
      </c>
      <c r="P2797" t="s">
        <v>44</v>
      </c>
      <c r="Q2797" s="10">
        <v>2</v>
      </c>
      <c r="R2797" s="12">
        <v>9.77</v>
      </c>
      <c r="S2797" t="str">
        <f t="shared" si="131"/>
        <v>Retained</v>
      </c>
    </row>
    <row r="2798" spans="1:19" x14ac:dyDescent="0.35">
      <c r="A2798" s="1">
        <v>2809</v>
      </c>
      <c r="B2798" s="4">
        <v>42959</v>
      </c>
      <c r="C2798" s="4" t="str">
        <f t="shared" si="129"/>
        <v>August</v>
      </c>
      <c r="D2798" s="4" t="str">
        <f t="shared" si="130"/>
        <v>2017</v>
      </c>
      <c r="E2798" s="8">
        <v>5664</v>
      </c>
      <c r="F2798" t="s">
        <v>106</v>
      </c>
      <c r="G2798" t="s">
        <v>110</v>
      </c>
      <c r="H2798" t="s">
        <v>107</v>
      </c>
      <c r="I2798">
        <v>4</v>
      </c>
      <c r="J2798" t="s">
        <v>4</v>
      </c>
      <c r="K2798" t="e" vm="6">
        <v>#VALUE!</v>
      </c>
      <c r="L2798" t="e" vm="7">
        <v>#VALUE!</v>
      </c>
      <c r="M2798" t="e" vm="3">
        <v>#VALUE!</v>
      </c>
      <c r="N2798" t="s">
        <v>5</v>
      </c>
      <c r="O2798" t="s">
        <v>20</v>
      </c>
      <c r="P2798" t="s">
        <v>21</v>
      </c>
      <c r="Q2798" s="10">
        <v>4</v>
      </c>
      <c r="R2798" s="12">
        <v>14.3</v>
      </c>
      <c r="S2798" t="str">
        <f t="shared" si="131"/>
        <v>New</v>
      </c>
    </row>
    <row r="2799" spans="1:19" x14ac:dyDescent="0.35">
      <c r="A2799" s="1">
        <v>2810</v>
      </c>
      <c r="B2799" s="4">
        <v>42959</v>
      </c>
      <c r="C2799" s="4" t="str">
        <f t="shared" si="129"/>
        <v>August</v>
      </c>
      <c r="D2799" s="4" t="str">
        <f t="shared" si="130"/>
        <v>2017</v>
      </c>
      <c r="E2799" s="8">
        <v>1607</v>
      </c>
      <c r="F2799" t="s">
        <v>105</v>
      </c>
      <c r="G2799" t="s">
        <v>110</v>
      </c>
      <c r="H2799" t="s">
        <v>107</v>
      </c>
      <c r="I2799">
        <v>0</v>
      </c>
      <c r="J2799" t="s">
        <v>4</v>
      </c>
      <c r="K2799" t="e" vm="13">
        <v>#VALUE!</v>
      </c>
      <c r="L2799" t="e" vm="5">
        <v>#VALUE!</v>
      </c>
      <c r="M2799" t="e" vm="3">
        <v>#VALUE!</v>
      </c>
      <c r="N2799" t="s">
        <v>5</v>
      </c>
      <c r="O2799" t="s">
        <v>19</v>
      </c>
      <c r="P2799" t="s">
        <v>19</v>
      </c>
      <c r="Q2799" s="10">
        <v>3</v>
      </c>
      <c r="R2799" s="12">
        <v>19.39</v>
      </c>
      <c r="S2799" t="str">
        <f t="shared" si="131"/>
        <v>New</v>
      </c>
    </row>
    <row r="2800" spans="1:19" x14ac:dyDescent="0.35">
      <c r="A2800" s="1">
        <v>2811</v>
      </c>
      <c r="B2800" s="4">
        <v>42959</v>
      </c>
      <c r="C2800" s="4" t="str">
        <f t="shared" si="129"/>
        <v>August</v>
      </c>
      <c r="D2800" s="4" t="str">
        <f t="shared" si="130"/>
        <v>2017</v>
      </c>
      <c r="E2800" s="8">
        <v>4453</v>
      </c>
      <c r="F2800" t="s">
        <v>105</v>
      </c>
      <c r="G2800" t="s">
        <v>109</v>
      </c>
      <c r="H2800" t="s">
        <v>107</v>
      </c>
      <c r="I2800">
        <v>1</v>
      </c>
      <c r="J2800" t="s">
        <v>38</v>
      </c>
      <c r="K2800" t="e" vm="6">
        <v>#VALUE!</v>
      </c>
      <c r="L2800" t="e" vm="7">
        <v>#VALUE!</v>
      </c>
      <c r="M2800" t="e" vm="3">
        <v>#VALUE!</v>
      </c>
      <c r="N2800" t="s">
        <v>5</v>
      </c>
      <c r="O2800" t="s">
        <v>6</v>
      </c>
      <c r="P2800" t="s">
        <v>6</v>
      </c>
      <c r="Q2800" s="10">
        <v>4</v>
      </c>
      <c r="R2800" s="12">
        <v>10.33</v>
      </c>
      <c r="S2800" t="str">
        <f t="shared" si="131"/>
        <v>Retained</v>
      </c>
    </row>
    <row r="2801" spans="1:19" x14ac:dyDescent="0.35">
      <c r="A2801" s="1">
        <v>2812</v>
      </c>
      <c r="B2801" s="4">
        <v>42959</v>
      </c>
      <c r="C2801" s="4" t="str">
        <f t="shared" si="129"/>
        <v>August</v>
      </c>
      <c r="D2801" s="4" t="str">
        <f t="shared" si="130"/>
        <v>2017</v>
      </c>
      <c r="E2801" s="8">
        <v>3497</v>
      </c>
      <c r="F2801" t="s">
        <v>106</v>
      </c>
      <c r="G2801" t="s">
        <v>109</v>
      </c>
      <c r="H2801" t="s">
        <v>108</v>
      </c>
      <c r="I2801">
        <v>2</v>
      </c>
      <c r="J2801" t="s">
        <v>4</v>
      </c>
      <c r="K2801" t="e" vm="13">
        <v>#VALUE!</v>
      </c>
      <c r="L2801" t="e" vm="5">
        <v>#VALUE!</v>
      </c>
      <c r="M2801" t="e" vm="3">
        <v>#VALUE!</v>
      </c>
      <c r="N2801" t="s">
        <v>5</v>
      </c>
      <c r="O2801" t="s">
        <v>7</v>
      </c>
      <c r="P2801" t="s">
        <v>8</v>
      </c>
      <c r="Q2801" s="10">
        <v>4</v>
      </c>
      <c r="R2801" s="12">
        <v>4.8600000000000003</v>
      </c>
      <c r="S2801" t="str">
        <f t="shared" si="131"/>
        <v>Retained</v>
      </c>
    </row>
    <row r="2802" spans="1:19" x14ac:dyDescent="0.35">
      <c r="A2802" s="1">
        <v>2813</v>
      </c>
      <c r="B2802" s="4">
        <v>42959</v>
      </c>
      <c r="C2802" s="4" t="str">
        <f t="shared" si="129"/>
        <v>August</v>
      </c>
      <c r="D2802" s="4" t="str">
        <f t="shared" si="130"/>
        <v>2017</v>
      </c>
      <c r="E2802" s="8">
        <v>7607</v>
      </c>
      <c r="F2802" t="s">
        <v>105</v>
      </c>
      <c r="G2802" t="s">
        <v>110</v>
      </c>
      <c r="H2802" t="s">
        <v>107</v>
      </c>
      <c r="I2802">
        <v>5</v>
      </c>
      <c r="J2802" t="s">
        <v>4</v>
      </c>
      <c r="K2802" t="e" vm="13">
        <v>#VALUE!</v>
      </c>
      <c r="L2802" t="e" vm="5">
        <v>#VALUE!</v>
      </c>
      <c r="M2802" t="e" vm="3">
        <v>#VALUE!</v>
      </c>
      <c r="N2802" t="s">
        <v>5</v>
      </c>
      <c r="O2802" t="s">
        <v>28</v>
      </c>
      <c r="P2802" t="s">
        <v>49</v>
      </c>
      <c r="Q2802" s="10">
        <v>5</v>
      </c>
      <c r="R2802" s="12">
        <v>12.35</v>
      </c>
      <c r="S2802" t="str">
        <f t="shared" si="131"/>
        <v>Retained</v>
      </c>
    </row>
    <row r="2803" spans="1:19" x14ac:dyDescent="0.35">
      <c r="A2803" s="1">
        <v>2814</v>
      </c>
      <c r="B2803" s="4">
        <v>42959</v>
      </c>
      <c r="C2803" s="4" t="str">
        <f t="shared" si="129"/>
        <v>August</v>
      </c>
      <c r="D2803" s="4" t="str">
        <f t="shared" si="130"/>
        <v>2017</v>
      </c>
      <c r="E2803" s="8">
        <v>430</v>
      </c>
      <c r="F2803" t="s">
        <v>106</v>
      </c>
      <c r="G2803" t="s">
        <v>109</v>
      </c>
      <c r="H2803" t="s">
        <v>107</v>
      </c>
      <c r="I2803">
        <v>3</v>
      </c>
      <c r="J2803" t="s">
        <v>62</v>
      </c>
      <c r="K2803" t="e" vm="17">
        <v>#VALUE!</v>
      </c>
      <c r="L2803" t="e" vm="5">
        <v>#VALUE!</v>
      </c>
      <c r="M2803" t="e" vm="3">
        <v>#VALUE!</v>
      </c>
      <c r="N2803" t="s">
        <v>12</v>
      </c>
      <c r="O2803" t="s">
        <v>22</v>
      </c>
      <c r="P2803" t="s">
        <v>36</v>
      </c>
      <c r="Q2803" s="10">
        <v>5</v>
      </c>
      <c r="R2803" s="12">
        <v>21.99</v>
      </c>
      <c r="S2803" t="str">
        <f t="shared" si="131"/>
        <v>Retained</v>
      </c>
    </row>
    <row r="2804" spans="1:19" x14ac:dyDescent="0.35">
      <c r="A2804" s="1">
        <v>2815</v>
      </c>
      <c r="B2804" s="4">
        <v>42959</v>
      </c>
      <c r="C2804" s="4" t="str">
        <f t="shared" si="129"/>
        <v>August</v>
      </c>
      <c r="D2804" s="4" t="str">
        <f t="shared" si="130"/>
        <v>2017</v>
      </c>
      <c r="E2804" s="8">
        <v>1610</v>
      </c>
      <c r="F2804" t="s">
        <v>105</v>
      </c>
      <c r="G2804" t="s">
        <v>109</v>
      </c>
      <c r="H2804" t="s">
        <v>107</v>
      </c>
      <c r="I2804">
        <v>0</v>
      </c>
      <c r="J2804" t="s">
        <v>37</v>
      </c>
      <c r="K2804" t="e" vm="4">
        <v>#VALUE!</v>
      </c>
      <c r="L2804" t="e" vm="5">
        <v>#VALUE!</v>
      </c>
      <c r="M2804" t="e" vm="3">
        <v>#VALUE!</v>
      </c>
      <c r="N2804" t="s">
        <v>5</v>
      </c>
      <c r="O2804" t="s">
        <v>30</v>
      </c>
      <c r="P2804" t="s">
        <v>8</v>
      </c>
      <c r="Q2804" s="10">
        <v>5</v>
      </c>
      <c r="R2804" s="12">
        <v>7.56</v>
      </c>
      <c r="S2804" t="str">
        <f t="shared" si="131"/>
        <v>New</v>
      </c>
    </row>
    <row r="2805" spans="1:19" x14ac:dyDescent="0.35">
      <c r="A2805" s="1">
        <v>2816</v>
      </c>
      <c r="B2805" s="4">
        <v>42959</v>
      </c>
      <c r="C2805" s="4" t="str">
        <f t="shared" si="129"/>
        <v>August</v>
      </c>
      <c r="D2805" s="4" t="str">
        <f t="shared" si="130"/>
        <v>2017</v>
      </c>
      <c r="E2805" s="8">
        <v>8308</v>
      </c>
      <c r="F2805" t="s">
        <v>105</v>
      </c>
      <c r="G2805" t="s">
        <v>109</v>
      </c>
      <c r="H2805" t="s">
        <v>107</v>
      </c>
      <c r="I2805">
        <v>0</v>
      </c>
      <c r="J2805" t="s">
        <v>51</v>
      </c>
      <c r="K2805" t="e" vm="13">
        <v>#VALUE!</v>
      </c>
      <c r="L2805" t="e" vm="5">
        <v>#VALUE!</v>
      </c>
      <c r="M2805" t="e" vm="3">
        <v>#VALUE!</v>
      </c>
      <c r="N2805" t="s">
        <v>12</v>
      </c>
      <c r="O2805" t="s">
        <v>13</v>
      </c>
      <c r="P2805" t="s">
        <v>14</v>
      </c>
      <c r="Q2805" s="10">
        <v>4</v>
      </c>
      <c r="R2805" s="12">
        <v>5.76</v>
      </c>
      <c r="S2805" t="str">
        <f t="shared" si="131"/>
        <v>New</v>
      </c>
    </row>
    <row r="2806" spans="1:19" x14ac:dyDescent="0.35">
      <c r="A2806" s="1">
        <v>2817</v>
      </c>
      <c r="B2806" s="4">
        <v>42959</v>
      </c>
      <c r="C2806" s="4" t="str">
        <f t="shared" si="129"/>
        <v>August</v>
      </c>
      <c r="D2806" s="4" t="str">
        <f t="shared" si="130"/>
        <v>2017</v>
      </c>
      <c r="E2806" s="8">
        <v>4340</v>
      </c>
      <c r="F2806" t="s">
        <v>105</v>
      </c>
      <c r="G2806" t="s">
        <v>109</v>
      </c>
      <c r="H2806" t="s">
        <v>108</v>
      </c>
      <c r="I2806">
        <v>2</v>
      </c>
      <c r="J2806" t="s">
        <v>37</v>
      </c>
      <c r="K2806" t="e" vm="13">
        <v>#VALUE!</v>
      </c>
      <c r="L2806" t="e" vm="5">
        <v>#VALUE!</v>
      </c>
      <c r="M2806" t="e" vm="3">
        <v>#VALUE!</v>
      </c>
      <c r="N2806" t="s">
        <v>5</v>
      </c>
      <c r="O2806" t="s">
        <v>45</v>
      </c>
      <c r="P2806" t="s">
        <v>45</v>
      </c>
      <c r="Q2806" s="10">
        <v>4</v>
      </c>
      <c r="R2806" s="12">
        <v>14.2</v>
      </c>
      <c r="S2806" t="str">
        <f t="shared" si="131"/>
        <v>Retained</v>
      </c>
    </row>
    <row r="2807" spans="1:19" x14ac:dyDescent="0.35">
      <c r="A2807" s="1">
        <v>2818</v>
      </c>
      <c r="B2807" s="4">
        <v>42959</v>
      </c>
      <c r="C2807" s="4" t="str">
        <f t="shared" si="129"/>
        <v>August</v>
      </c>
      <c r="D2807" s="4" t="str">
        <f t="shared" si="130"/>
        <v>2017</v>
      </c>
      <c r="E2807" s="8">
        <v>3620</v>
      </c>
      <c r="F2807" t="s">
        <v>106</v>
      </c>
      <c r="G2807" t="s">
        <v>110</v>
      </c>
      <c r="H2807" t="s">
        <v>107</v>
      </c>
      <c r="I2807">
        <v>0</v>
      </c>
      <c r="J2807" t="s">
        <v>38</v>
      </c>
      <c r="K2807" t="e" vm="15">
        <v>#VALUE!</v>
      </c>
      <c r="L2807" t="e" vm="5">
        <v>#VALUE!</v>
      </c>
      <c r="M2807" t="e" vm="3">
        <v>#VALUE!</v>
      </c>
      <c r="N2807" t="s">
        <v>5</v>
      </c>
      <c r="O2807" t="s">
        <v>7</v>
      </c>
      <c r="P2807" t="s">
        <v>8</v>
      </c>
      <c r="Q2807" s="10">
        <v>4</v>
      </c>
      <c r="R2807" s="12">
        <v>20.52</v>
      </c>
      <c r="S2807" t="str">
        <f t="shared" si="131"/>
        <v>New</v>
      </c>
    </row>
    <row r="2808" spans="1:19" x14ac:dyDescent="0.35">
      <c r="A2808" s="1">
        <v>2819</v>
      </c>
      <c r="B2808" s="4">
        <v>42959</v>
      </c>
      <c r="C2808" s="4" t="str">
        <f t="shared" si="129"/>
        <v>August</v>
      </c>
      <c r="D2808" s="4" t="str">
        <f t="shared" si="130"/>
        <v>2017</v>
      </c>
      <c r="E2808" s="8">
        <v>9208</v>
      </c>
      <c r="F2808" t="s">
        <v>105</v>
      </c>
      <c r="G2808" t="s">
        <v>109</v>
      </c>
      <c r="H2808" t="s">
        <v>108</v>
      </c>
      <c r="I2808">
        <v>5</v>
      </c>
      <c r="J2808" t="s">
        <v>51</v>
      </c>
      <c r="K2808" t="e" vm="15">
        <v>#VALUE!</v>
      </c>
      <c r="L2808" t="e" vm="5">
        <v>#VALUE!</v>
      </c>
      <c r="M2808" t="e" vm="3">
        <v>#VALUE!</v>
      </c>
      <c r="N2808" t="s">
        <v>5</v>
      </c>
      <c r="O2808" t="s">
        <v>6</v>
      </c>
      <c r="P2808" t="s">
        <v>43</v>
      </c>
      <c r="Q2808" s="10">
        <v>5</v>
      </c>
      <c r="R2808" s="12">
        <v>29.3</v>
      </c>
      <c r="S2808" t="str">
        <f t="shared" si="131"/>
        <v>Retained</v>
      </c>
    </row>
    <row r="2809" spans="1:19" x14ac:dyDescent="0.35">
      <c r="A2809" s="1">
        <v>2820</v>
      </c>
      <c r="B2809" s="4">
        <v>42960</v>
      </c>
      <c r="C2809" s="4" t="str">
        <f t="shared" si="129"/>
        <v>August</v>
      </c>
      <c r="D2809" s="4" t="str">
        <f t="shared" si="130"/>
        <v>2017</v>
      </c>
      <c r="E2809" s="8">
        <v>9099</v>
      </c>
      <c r="F2809" t="s">
        <v>106</v>
      </c>
      <c r="G2809" t="s">
        <v>109</v>
      </c>
      <c r="H2809" t="s">
        <v>108</v>
      </c>
      <c r="I2809">
        <v>1</v>
      </c>
      <c r="J2809" t="s">
        <v>51</v>
      </c>
      <c r="K2809" t="e" vm="12">
        <v>#VALUE!</v>
      </c>
      <c r="L2809" t="e" vm="2">
        <v>#VALUE!</v>
      </c>
      <c r="M2809" t="e" vm="3">
        <v>#VALUE!</v>
      </c>
      <c r="N2809" t="s">
        <v>5</v>
      </c>
      <c r="O2809" t="s">
        <v>7</v>
      </c>
      <c r="P2809" t="s">
        <v>8</v>
      </c>
      <c r="Q2809" s="10">
        <v>5</v>
      </c>
      <c r="R2809" s="12">
        <v>19.309999999999999</v>
      </c>
      <c r="S2809" t="str">
        <f t="shared" si="131"/>
        <v>Retained</v>
      </c>
    </row>
    <row r="2810" spans="1:19" x14ac:dyDescent="0.35">
      <c r="A2810" s="1">
        <v>2821</v>
      </c>
      <c r="B2810" s="4">
        <v>42960</v>
      </c>
      <c r="C2810" s="4" t="str">
        <f t="shared" si="129"/>
        <v>August</v>
      </c>
      <c r="D2810" s="4" t="str">
        <f t="shared" si="130"/>
        <v>2017</v>
      </c>
      <c r="E2810" s="8">
        <v>4730</v>
      </c>
      <c r="F2810" t="s">
        <v>105</v>
      </c>
      <c r="G2810" t="s">
        <v>109</v>
      </c>
      <c r="H2810" t="s">
        <v>108</v>
      </c>
      <c r="I2810">
        <v>4</v>
      </c>
      <c r="J2810" t="s">
        <v>51</v>
      </c>
      <c r="K2810" t="e" vm="11">
        <v>#VALUE!</v>
      </c>
      <c r="L2810" t="e" vm="5">
        <v>#VALUE!</v>
      </c>
      <c r="M2810" t="e" vm="3">
        <v>#VALUE!</v>
      </c>
      <c r="N2810" t="s">
        <v>5</v>
      </c>
      <c r="O2810" t="s">
        <v>7</v>
      </c>
      <c r="P2810" t="s">
        <v>55</v>
      </c>
      <c r="Q2810" s="10">
        <v>3</v>
      </c>
      <c r="R2810" s="12">
        <v>9.7100000000000009</v>
      </c>
      <c r="S2810" t="str">
        <f t="shared" si="131"/>
        <v>Retained</v>
      </c>
    </row>
    <row r="2811" spans="1:19" x14ac:dyDescent="0.35">
      <c r="A2811" s="1">
        <v>2822</v>
      </c>
      <c r="B2811" s="4">
        <v>42960</v>
      </c>
      <c r="C2811" s="4" t="str">
        <f t="shared" si="129"/>
        <v>August</v>
      </c>
      <c r="D2811" s="4" t="str">
        <f t="shared" si="130"/>
        <v>2017</v>
      </c>
      <c r="E2811" s="8">
        <v>837</v>
      </c>
      <c r="F2811" t="s">
        <v>105</v>
      </c>
      <c r="G2811" t="s">
        <v>109</v>
      </c>
      <c r="H2811" t="s">
        <v>108</v>
      </c>
      <c r="I2811">
        <v>4</v>
      </c>
      <c r="J2811" t="s">
        <v>51</v>
      </c>
      <c r="K2811" t="e" vm="6">
        <v>#VALUE!</v>
      </c>
      <c r="L2811" t="e" vm="7">
        <v>#VALUE!</v>
      </c>
      <c r="M2811" t="e" vm="3">
        <v>#VALUE!</v>
      </c>
      <c r="N2811" t="s">
        <v>5</v>
      </c>
      <c r="O2811" t="s">
        <v>17</v>
      </c>
      <c r="P2811" t="s">
        <v>18</v>
      </c>
      <c r="Q2811" s="10">
        <v>2</v>
      </c>
      <c r="R2811" s="12">
        <v>5.45</v>
      </c>
      <c r="S2811" t="str">
        <f t="shared" si="131"/>
        <v>Retained</v>
      </c>
    </row>
    <row r="2812" spans="1:19" x14ac:dyDescent="0.35">
      <c r="A2812" s="1">
        <v>2823</v>
      </c>
      <c r="B2812" s="4">
        <v>42960</v>
      </c>
      <c r="C2812" s="4" t="str">
        <f t="shared" si="129"/>
        <v>August</v>
      </c>
      <c r="D2812" s="4" t="str">
        <f t="shared" si="130"/>
        <v>2017</v>
      </c>
      <c r="E2812" s="8">
        <v>4562</v>
      </c>
      <c r="F2812" t="s">
        <v>105</v>
      </c>
      <c r="G2812" t="s">
        <v>110</v>
      </c>
      <c r="H2812" t="s">
        <v>108</v>
      </c>
      <c r="I2812">
        <v>1</v>
      </c>
      <c r="J2812" t="s">
        <v>37</v>
      </c>
      <c r="K2812" t="e" vm="6">
        <v>#VALUE!</v>
      </c>
      <c r="L2812" t="e" vm="7">
        <v>#VALUE!</v>
      </c>
      <c r="M2812" t="e" vm="3">
        <v>#VALUE!</v>
      </c>
      <c r="N2812" t="s">
        <v>5</v>
      </c>
      <c r="O2812" t="s">
        <v>30</v>
      </c>
      <c r="P2812" t="s">
        <v>39</v>
      </c>
      <c r="Q2812" s="10">
        <v>5</v>
      </c>
      <c r="R2812" s="12">
        <v>24.08</v>
      </c>
      <c r="S2812" t="str">
        <f t="shared" si="131"/>
        <v>Retained</v>
      </c>
    </row>
    <row r="2813" spans="1:19" x14ac:dyDescent="0.35">
      <c r="A2813" s="1">
        <v>2824</v>
      </c>
      <c r="B2813" s="4">
        <v>42960</v>
      </c>
      <c r="C2813" s="4" t="str">
        <f t="shared" si="129"/>
        <v>August</v>
      </c>
      <c r="D2813" s="4" t="str">
        <f t="shared" si="130"/>
        <v>2017</v>
      </c>
      <c r="E2813" s="8">
        <v>10101</v>
      </c>
      <c r="F2813" t="s">
        <v>105</v>
      </c>
      <c r="G2813" t="s">
        <v>110</v>
      </c>
      <c r="H2813" t="s">
        <v>107</v>
      </c>
      <c r="I2813">
        <v>1</v>
      </c>
      <c r="J2813" t="s">
        <v>71</v>
      </c>
      <c r="K2813" t="e" vm="1">
        <v>#VALUE!</v>
      </c>
      <c r="L2813" t="e" vm="2">
        <v>#VALUE!</v>
      </c>
      <c r="M2813" t="e" vm="3">
        <v>#VALUE!</v>
      </c>
      <c r="N2813" t="s">
        <v>5</v>
      </c>
      <c r="O2813" t="s">
        <v>7</v>
      </c>
      <c r="P2813" t="s">
        <v>27</v>
      </c>
      <c r="Q2813" s="10">
        <v>3</v>
      </c>
      <c r="R2813" s="12">
        <v>8.0500000000000007</v>
      </c>
      <c r="S2813" t="str">
        <f t="shared" si="131"/>
        <v>New</v>
      </c>
    </row>
    <row r="2814" spans="1:19" x14ac:dyDescent="0.35">
      <c r="A2814" s="1">
        <v>2825</v>
      </c>
      <c r="B2814" s="4">
        <v>42960</v>
      </c>
      <c r="C2814" s="4" t="str">
        <f t="shared" si="129"/>
        <v>August</v>
      </c>
      <c r="D2814" s="4" t="str">
        <f t="shared" si="130"/>
        <v>2017</v>
      </c>
      <c r="E2814" s="8">
        <v>2188</v>
      </c>
      <c r="F2814" t="s">
        <v>106</v>
      </c>
      <c r="G2814" t="s">
        <v>110</v>
      </c>
      <c r="H2814" t="s">
        <v>107</v>
      </c>
      <c r="I2814">
        <v>2</v>
      </c>
      <c r="J2814" t="s">
        <v>71</v>
      </c>
      <c r="K2814" t="e" vm="9">
        <v>#VALUE!</v>
      </c>
      <c r="L2814" t="e" vm="7">
        <v>#VALUE!</v>
      </c>
      <c r="M2814" t="e" vm="3">
        <v>#VALUE!</v>
      </c>
      <c r="N2814" t="s">
        <v>5</v>
      </c>
      <c r="O2814" t="s">
        <v>28</v>
      </c>
      <c r="P2814" t="s">
        <v>8</v>
      </c>
      <c r="Q2814" s="10">
        <v>3</v>
      </c>
      <c r="R2814" s="12">
        <v>5.41</v>
      </c>
      <c r="S2814" t="str">
        <f t="shared" si="131"/>
        <v>New</v>
      </c>
    </row>
    <row r="2815" spans="1:19" x14ac:dyDescent="0.35">
      <c r="A2815" s="1">
        <v>2826</v>
      </c>
      <c r="B2815" s="4">
        <v>42960</v>
      </c>
      <c r="C2815" s="4" t="str">
        <f t="shared" si="129"/>
        <v>August</v>
      </c>
      <c r="D2815" s="4" t="str">
        <f t="shared" si="130"/>
        <v>2017</v>
      </c>
      <c r="E2815" s="8">
        <v>3840</v>
      </c>
      <c r="F2815" t="s">
        <v>105</v>
      </c>
      <c r="G2815" t="s">
        <v>110</v>
      </c>
      <c r="H2815" t="s">
        <v>107</v>
      </c>
      <c r="I2815">
        <v>0</v>
      </c>
      <c r="J2815" t="s">
        <v>72</v>
      </c>
      <c r="K2815" t="e" vm="15">
        <v>#VALUE!</v>
      </c>
      <c r="L2815" t="e" vm="5">
        <v>#VALUE!</v>
      </c>
      <c r="M2815" t="e" vm="3">
        <v>#VALUE!</v>
      </c>
      <c r="N2815" t="s">
        <v>12</v>
      </c>
      <c r="O2815" t="s">
        <v>22</v>
      </c>
      <c r="P2815" t="s">
        <v>23</v>
      </c>
      <c r="Q2815" s="10">
        <v>5</v>
      </c>
      <c r="R2815" s="12">
        <v>30.54</v>
      </c>
      <c r="S2815" t="str">
        <f t="shared" si="131"/>
        <v>Retained</v>
      </c>
    </row>
    <row r="2816" spans="1:19" x14ac:dyDescent="0.35">
      <c r="A2816" s="1">
        <v>2827</v>
      </c>
      <c r="B2816" s="4">
        <v>42960</v>
      </c>
      <c r="C2816" s="4" t="str">
        <f t="shared" si="129"/>
        <v>August</v>
      </c>
      <c r="D2816" s="4" t="str">
        <f t="shared" si="130"/>
        <v>2017</v>
      </c>
      <c r="E2816" s="8">
        <v>4498</v>
      </c>
      <c r="F2816" t="s">
        <v>105</v>
      </c>
      <c r="G2816" t="s">
        <v>110</v>
      </c>
      <c r="H2816" t="s">
        <v>107</v>
      </c>
      <c r="I2816">
        <v>2</v>
      </c>
      <c r="J2816" t="s">
        <v>38</v>
      </c>
      <c r="K2816" t="e" vm="13">
        <v>#VALUE!</v>
      </c>
      <c r="L2816" t="e" vm="5">
        <v>#VALUE!</v>
      </c>
      <c r="M2816" t="e" vm="3">
        <v>#VALUE!</v>
      </c>
      <c r="N2816" t="s">
        <v>5</v>
      </c>
      <c r="O2816" t="s">
        <v>7</v>
      </c>
      <c r="P2816" t="s">
        <v>8</v>
      </c>
      <c r="Q2816" s="10">
        <v>3</v>
      </c>
      <c r="R2816" s="12">
        <v>12.83</v>
      </c>
      <c r="S2816" t="str">
        <f t="shared" si="131"/>
        <v>New</v>
      </c>
    </row>
    <row r="2817" spans="1:19" x14ac:dyDescent="0.35">
      <c r="A2817" s="1">
        <v>2828</v>
      </c>
      <c r="B2817" s="4">
        <v>42961</v>
      </c>
      <c r="C2817" s="4" t="str">
        <f t="shared" si="129"/>
        <v>August</v>
      </c>
      <c r="D2817" s="4" t="str">
        <f t="shared" si="130"/>
        <v>2017</v>
      </c>
      <c r="E2817" s="8">
        <v>9814</v>
      </c>
      <c r="F2817" t="s">
        <v>106</v>
      </c>
      <c r="G2817" t="s">
        <v>109</v>
      </c>
      <c r="H2817" t="s">
        <v>107</v>
      </c>
      <c r="I2817">
        <v>0</v>
      </c>
      <c r="J2817" t="s">
        <v>4</v>
      </c>
      <c r="K2817" t="e" vm="8">
        <v>#VALUE!</v>
      </c>
      <c r="L2817" t="e" vm="2">
        <v>#VALUE!</v>
      </c>
      <c r="M2817" t="e" vm="3">
        <v>#VALUE!</v>
      </c>
      <c r="N2817" t="s">
        <v>5</v>
      </c>
      <c r="O2817" t="s">
        <v>19</v>
      </c>
      <c r="P2817" t="s">
        <v>19</v>
      </c>
      <c r="Q2817" s="10">
        <v>4</v>
      </c>
      <c r="R2817" s="12">
        <v>7.54</v>
      </c>
      <c r="S2817" t="str">
        <f t="shared" si="131"/>
        <v>Retained</v>
      </c>
    </row>
    <row r="2818" spans="1:19" x14ac:dyDescent="0.35">
      <c r="A2818" s="1">
        <v>2829</v>
      </c>
      <c r="B2818" s="4">
        <v>42961</v>
      </c>
      <c r="C2818" s="4" t="str">
        <f t="shared" ref="C2818:C2881" si="132">TEXT(B2818, "MMMM")</f>
        <v>August</v>
      </c>
      <c r="D2818" s="4" t="str">
        <f t="shared" ref="D2818:D2881" si="133">TEXT(B2818, "YYYY")</f>
        <v>2017</v>
      </c>
      <c r="E2818" s="8">
        <v>7293</v>
      </c>
      <c r="F2818" t="s">
        <v>106</v>
      </c>
      <c r="G2818" t="s">
        <v>109</v>
      </c>
      <c r="H2818" t="s">
        <v>108</v>
      </c>
      <c r="I2818">
        <v>1</v>
      </c>
      <c r="J2818" t="s">
        <v>37</v>
      </c>
      <c r="K2818" t="e" vm="16">
        <v>#VALUE!</v>
      </c>
      <c r="L2818" t="e" vm="5">
        <v>#VALUE!</v>
      </c>
      <c r="M2818" t="e" vm="3">
        <v>#VALUE!</v>
      </c>
      <c r="N2818" t="s">
        <v>5</v>
      </c>
      <c r="O2818" t="s">
        <v>28</v>
      </c>
      <c r="P2818" t="s">
        <v>49</v>
      </c>
      <c r="Q2818" s="10">
        <v>3</v>
      </c>
      <c r="R2818" s="12">
        <v>4.8899999999999997</v>
      </c>
      <c r="S2818" t="str">
        <f t="shared" ref="S2818:S2881" si="134">IF(COUNTIFS(E:E, E2818, B:B, "&lt;="&amp;B2818)&gt;1, "Retained", "New")</f>
        <v>Retained</v>
      </c>
    </row>
    <row r="2819" spans="1:19" x14ac:dyDescent="0.35">
      <c r="A2819" s="1">
        <v>2830</v>
      </c>
      <c r="B2819" s="4">
        <v>42961</v>
      </c>
      <c r="C2819" s="4" t="str">
        <f t="shared" si="132"/>
        <v>August</v>
      </c>
      <c r="D2819" s="4" t="str">
        <f t="shared" si="133"/>
        <v>2017</v>
      </c>
      <c r="E2819" s="8">
        <v>2907</v>
      </c>
      <c r="F2819" t="s">
        <v>105</v>
      </c>
      <c r="G2819" t="s">
        <v>109</v>
      </c>
      <c r="H2819" t="s">
        <v>108</v>
      </c>
      <c r="I2819">
        <v>3</v>
      </c>
      <c r="J2819" t="s">
        <v>37</v>
      </c>
      <c r="K2819" t="e" vm="15">
        <v>#VALUE!</v>
      </c>
      <c r="L2819" t="e" vm="5">
        <v>#VALUE!</v>
      </c>
      <c r="M2819" t="e" vm="3">
        <v>#VALUE!</v>
      </c>
      <c r="N2819" t="s">
        <v>5</v>
      </c>
      <c r="O2819" t="s">
        <v>61</v>
      </c>
      <c r="P2819" t="s">
        <v>61</v>
      </c>
      <c r="Q2819" s="10">
        <v>3</v>
      </c>
      <c r="R2819" s="12">
        <v>12.9</v>
      </c>
      <c r="S2819" t="str">
        <f t="shared" si="134"/>
        <v>Retained</v>
      </c>
    </row>
    <row r="2820" spans="1:19" x14ac:dyDescent="0.35">
      <c r="A2820" s="1">
        <v>2831</v>
      </c>
      <c r="B2820" s="4">
        <v>42961</v>
      </c>
      <c r="C2820" s="4" t="str">
        <f t="shared" si="132"/>
        <v>August</v>
      </c>
      <c r="D2820" s="4" t="str">
        <f t="shared" si="133"/>
        <v>2017</v>
      </c>
      <c r="E2820" s="8">
        <v>2689</v>
      </c>
      <c r="F2820" t="s">
        <v>106</v>
      </c>
      <c r="G2820" t="s">
        <v>109</v>
      </c>
      <c r="H2820" t="s">
        <v>107</v>
      </c>
      <c r="I2820">
        <v>1</v>
      </c>
      <c r="J2820" t="s">
        <v>37</v>
      </c>
      <c r="K2820" t="e" vm="4">
        <v>#VALUE!</v>
      </c>
      <c r="L2820" t="e" vm="5">
        <v>#VALUE!</v>
      </c>
      <c r="M2820" t="e" vm="3">
        <v>#VALUE!</v>
      </c>
      <c r="N2820" t="s">
        <v>9</v>
      </c>
      <c r="O2820" t="s">
        <v>19</v>
      </c>
      <c r="P2820" t="s">
        <v>19</v>
      </c>
      <c r="Q2820" s="10">
        <v>4</v>
      </c>
      <c r="R2820" s="12">
        <v>16.05</v>
      </c>
      <c r="S2820" t="str">
        <f t="shared" si="134"/>
        <v>Retained</v>
      </c>
    </row>
    <row r="2821" spans="1:19" x14ac:dyDescent="0.35">
      <c r="A2821" s="1">
        <v>2832</v>
      </c>
      <c r="B2821" s="4">
        <v>42961</v>
      </c>
      <c r="C2821" s="4" t="str">
        <f t="shared" si="132"/>
        <v>August</v>
      </c>
      <c r="D2821" s="4" t="str">
        <f t="shared" si="133"/>
        <v>2017</v>
      </c>
      <c r="E2821" s="8">
        <v>9324</v>
      </c>
      <c r="F2821" t="s">
        <v>106</v>
      </c>
      <c r="G2821" t="s">
        <v>109</v>
      </c>
      <c r="H2821" t="s">
        <v>107</v>
      </c>
      <c r="I2821">
        <v>0</v>
      </c>
      <c r="J2821" t="s">
        <v>71</v>
      </c>
      <c r="K2821" t="e" vm="4">
        <v>#VALUE!</v>
      </c>
      <c r="L2821" t="e" vm="5">
        <v>#VALUE!</v>
      </c>
      <c r="M2821" t="e" vm="3">
        <v>#VALUE!</v>
      </c>
      <c r="N2821" t="s">
        <v>5</v>
      </c>
      <c r="O2821" t="s">
        <v>15</v>
      </c>
      <c r="P2821" t="s">
        <v>15</v>
      </c>
      <c r="Q2821" s="10">
        <v>4</v>
      </c>
      <c r="R2821" s="12">
        <v>1.4</v>
      </c>
      <c r="S2821" t="str">
        <f t="shared" si="134"/>
        <v>New</v>
      </c>
    </row>
    <row r="2822" spans="1:19" x14ac:dyDescent="0.35">
      <c r="A2822" s="1">
        <v>2833</v>
      </c>
      <c r="B2822" s="4">
        <v>42961</v>
      </c>
      <c r="C2822" s="4" t="str">
        <f t="shared" si="132"/>
        <v>August</v>
      </c>
      <c r="D2822" s="4" t="str">
        <f t="shared" si="133"/>
        <v>2017</v>
      </c>
      <c r="E2822" s="8">
        <v>4240</v>
      </c>
      <c r="F2822" t="s">
        <v>106</v>
      </c>
      <c r="G2822" t="s">
        <v>110</v>
      </c>
      <c r="H2822" t="s">
        <v>107</v>
      </c>
      <c r="I2822">
        <v>3</v>
      </c>
      <c r="J2822" t="s">
        <v>51</v>
      </c>
      <c r="K2822" t="e" vm="12">
        <v>#VALUE!</v>
      </c>
      <c r="L2822" t="e" vm="2">
        <v>#VALUE!</v>
      </c>
      <c r="M2822" t="e" vm="3">
        <v>#VALUE!</v>
      </c>
      <c r="N2822" t="s">
        <v>5</v>
      </c>
      <c r="O2822" t="s">
        <v>28</v>
      </c>
      <c r="P2822" t="s">
        <v>53</v>
      </c>
      <c r="Q2822" s="10">
        <v>5</v>
      </c>
      <c r="R2822" s="12">
        <v>9.9700000000000006</v>
      </c>
      <c r="S2822" t="str">
        <f t="shared" si="134"/>
        <v>New</v>
      </c>
    </row>
    <row r="2823" spans="1:19" x14ac:dyDescent="0.35">
      <c r="A2823" s="1">
        <v>2834</v>
      </c>
      <c r="B2823" s="4">
        <v>42961</v>
      </c>
      <c r="C2823" s="4" t="str">
        <f t="shared" si="132"/>
        <v>August</v>
      </c>
      <c r="D2823" s="4" t="str">
        <f t="shared" si="133"/>
        <v>2017</v>
      </c>
      <c r="E2823" s="8">
        <v>1539</v>
      </c>
      <c r="F2823" t="s">
        <v>106</v>
      </c>
      <c r="G2823" t="s">
        <v>110</v>
      </c>
      <c r="H2823" t="s">
        <v>108</v>
      </c>
      <c r="I2823">
        <v>2</v>
      </c>
      <c r="J2823" t="s">
        <v>4</v>
      </c>
      <c r="K2823" t="e" vm="8">
        <v>#VALUE!</v>
      </c>
      <c r="L2823" t="e" vm="2">
        <v>#VALUE!</v>
      </c>
      <c r="M2823" t="e" vm="3">
        <v>#VALUE!</v>
      </c>
      <c r="N2823" t="s">
        <v>5</v>
      </c>
      <c r="O2823" t="s">
        <v>17</v>
      </c>
      <c r="P2823" t="s">
        <v>29</v>
      </c>
      <c r="Q2823" s="10">
        <v>3</v>
      </c>
      <c r="R2823" s="12">
        <v>7.76</v>
      </c>
      <c r="S2823" t="str">
        <f t="shared" si="134"/>
        <v>New</v>
      </c>
    </row>
    <row r="2824" spans="1:19" x14ac:dyDescent="0.35">
      <c r="A2824" s="1">
        <v>2835</v>
      </c>
      <c r="B2824" s="4">
        <v>42962</v>
      </c>
      <c r="C2824" s="4" t="str">
        <f t="shared" si="132"/>
        <v>August</v>
      </c>
      <c r="D2824" s="4" t="str">
        <f t="shared" si="133"/>
        <v>2017</v>
      </c>
      <c r="E2824" s="8">
        <v>6703</v>
      </c>
      <c r="F2824" t="s">
        <v>106</v>
      </c>
      <c r="G2824" t="s">
        <v>109</v>
      </c>
      <c r="H2824" t="s">
        <v>107</v>
      </c>
      <c r="I2824">
        <v>5</v>
      </c>
      <c r="J2824" t="s">
        <v>37</v>
      </c>
      <c r="K2824" t="e" vm="6">
        <v>#VALUE!</v>
      </c>
      <c r="L2824" t="e" vm="7">
        <v>#VALUE!</v>
      </c>
      <c r="M2824" t="e" vm="3">
        <v>#VALUE!</v>
      </c>
      <c r="N2824" t="s">
        <v>5</v>
      </c>
      <c r="O2824" t="s">
        <v>6</v>
      </c>
      <c r="P2824" t="s">
        <v>43</v>
      </c>
      <c r="Q2824" s="10">
        <v>3</v>
      </c>
      <c r="R2824" s="12">
        <v>2.96</v>
      </c>
      <c r="S2824" t="str">
        <f t="shared" si="134"/>
        <v>New</v>
      </c>
    </row>
    <row r="2825" spans="1:19" x14ac:dyDescent="0.35">
      <c r="A2825" s="1">
        <v>2836</v>
      </c>
      <c r="B2825" s="4">
        <v>42962</v>
      </c>
      <c r="C2825" s="4" t="str">
        <f t="shared" si="132"/>
        <v>August</v>
      </c>
      <c r="D2825" s="4" t="str">
        <f t="shared" si="133"/>
        <v>2017</v>
      </c>
      <c r="E2825" s="8">
        <v>190</v>
      </c>
      <c r="F2825" t="s">
        <v>105</v>
      </c>
      <c r="G2825" t="s">
        <v>110</v>
      </c>
      <c r="H2825" t="s">
        <v>107</v>
      </c>
      <c r="I2825">
        <v>1</v>
      </c>
      <c r="J2825" t="s">
        <v>71</v>
      </c>
      <c r="K2825" t="e" vm="9">
        <v>#VALUE!</v>
      </c>
      <c r="L2825" t="e" vm="7">
        <v>#VALUE!</v>
      </c>
      <c r="M2825" t="e" vm="3">
        <v>#VALUE!</v>
      </c>
      <c r="N2825" t="s">
        <v>5</v>
      </c>
      <c r="O2825" t="s">
        <v>45</v>
      </c>
      <c r="P2825" t="s">
        <v>45</v>
      </c>
      <c r="Q2825" s="10">
        <v>4</v>
      </c>
      <c r="R2825" s="12">
        <v>16.37</v>
      </c>
      <c r="S2825" t="str">
        <f t="shared" si="134"/>
        <v>Retained</v>
      </c>
    </row>
    <row r="2826" spans="1:19" x14ac:dyDescent="0.35">
      <c r="A2826" s="1">
        <v>2837</v>
      </c>
      <c r="B2826" s="4">
        <v>42962</v>
      </c>
      <c r="C2826" s="4" t="str">
        <f t="shared" si="132"/>
        <v>August</v>
      </c>
      <c r="D2826" s="4" t="str">
        <f t="shared" si="133"/>
        <v>2017</v>
      </c>
      <c r="E2826" s="8">
        <v>8504</v>
      </c>
      <c r="F2826" t="s">
        <v>105</v>
      </c>
      <c r="G2826" t="s">
        <v>109</v>
      </c>
      <c r="H2826" t="s">
        <v>108</v>
      </c>
      <c r="I2826">
        <v>5</v>
      </c>
      <c r="J2826" t="s">
        <v>4</v>
      </c>
      <c r="K2826" t="e" vm="9">
        <v>#VALUE!</v>
      </c>
      <c r="L2826" t="e" vm="7">
        <v>#VALUE!</v>
      </c>
      <c r="M2826" t="e" vm="3">
        <v>#VALUE!</v>
      </c>
      <c r="N2826" t="s">
        <v>5</v>
      </c>
      <c r="O2826" t="s">
        <v>17</v>
      </c>
      <c r="P2826" t="s">
        <v>18</v>
      </c>
      <c r="Q2826" s="10">
        <v>5</v>
      </c>
      <c r="R2826" s="12">
        <v>16.34</v>
      </c>
      <c r="S2826" t="str">
        <f t="shared" si="134"/>
        <v>Retained</v>
      </c>
    </row>
    <row r="2827" spans="1:19" x14ac:dyDescent="0.35">
      <c r="A2827" s="1">
        <v>2838</v>
      </c>
      <c r="B2827" s="4">
        <v>42962</v>
      </c>
      <c r="C2827" s="4" t="str">
        <f t="shared" si="132"/>
        <v>August</v>
      </c>
      <c r="D2827" s="4" t="str">
        <f t="shared" si="133"/>
        <v>2017</v>
      </c>
      <c r="E2827" s="8">
        <v>4562</v>
      </c>
      <c r="F2827" t="s">
        <v>105</v>
      </c>
      <c r="G2827" t="s">
        <v>110</v>
      </c>
      <c r="H2827" t="s">
        <v>108</v>
      </c>
      <c r="I2827">
        <v>1</v>
      </c>
      <c r="J2827" t="s">
        <v>37</v>
      </c>
      <c r="K2827" t="e" vm="6">
        <v>#VALUE!</v>
      </c>
      <c r="L2827" t="e" vm="7">
        <v>#VALUE!</v>
      </c>
      <c r="M2827" t="e" vm="3">
        <v>#VALUE!</v>
      </c>
      <c r="N2827" t="s">
        <v>5</v>
      </c>
      <c r="O2827" t="s">
        <v>7</v>
      </c>
      <c r="P2827" t="s">
        <v>8</v>
      </c>
      <c r="Q2827" s="10">
        <v>4</v>
      </c>
      <c r="R2827" s="12">
        <v>10.01</v>
      </c>
      <c r="S2827" t="str">
        <f t="shared" si="134"/>
        <v>Retained</v>
      </c>
    </row>
    <row r="2828" spans="1:19" x14ac:dyDescent="0.35">
      <c r="A2828" s="1">
        <v>2839</v>
      </c>
      <c r="B2828" s="4">
        <v>42962</v>
      </c>
      <c r="C2828" s="4" t="str">
        <f t="shared" si="132"/>
        <v>August</v>
      </c>
      <c r="D2828" s="4" t="str">
        <f t="shared" si="133"/>
        <v>2017</v>
      </c>
      <c r="E2828" s="8">
        <v>3100</v>
      </c>
      <c r="F2828" t="s">
        <v>106</v>
      </c>
      <c r="G2828" t="s">
        <v>110</v>
      </c>
      <c r="H2828" t="s">
        <v>107</v>
      </c>
      <c r="I2828">
        <v>3</v>
      </c>
      <c r="J2828" t="s">
        <v>37</v>
      </c>
      <c r="K2828" t="e" vm="8">
        <v>#VALUE!</v>
      </c>
      <c r="L2828" t="e" vm="2">
        <v>#VALUE!</v>
      </c>
      <c r="M2828" t="e" vm="3">
        <v>#VALUE!</v>
      </c>
      <c r="N2828" t="s">
        <v>5</v>
      </c>
      <c r="O2828" t="s">
        <v>40</v>
      </c>
      <c r="P2828" t="s">
        <v>40</v>
      </c>
      <c r="Q2828" s="10">
        <v>5</v>
      </c>
      <c r="R2828" s="12">
        <v>15.71</v>
      </c>
      <c r="S2828" t="str">
        <f t="shared" si="134"/>
        <v>New</v>
      </c>
    </row>
    <row r="2829" spans="1:19" x14ac:dyDescent="0.35">
      <c r="A2829" s="1">
        <v>2840</v>
      </c>
      <c r="B2829" s="4">
        <v>42962</v>
      </c>
      <c r="C2829" s="4" t="str">
        <f t="shared" si="132"/>
        <v>August</v>
      </c>
      <c r="D2829" s="4" t="str">
        <f t="shared" si="133"/>
        <v>2017</v>
      </c>
      <c r="E2829" s="8">
        <v>8089</v>
      </c>
      <c r="F2829" t="s">
        <v>105</v>
      </c>
      <c r="G2829" t="s">
        <v>109</v>
      </c>
      <c r="H2829" t="s">
        <v>107</v>
      </c>
      <c r="I2829">
        <v>2</v>
      </c>
      <c r="J2829" t="s">
        <v>38</v>
      </c>
      <c r="K2829" t="e" vm="13">
        <v>#VALUE!</v>
      </c>
      <c r="L2829" t="e" vm="5">
        <v>#VALUE!</v>
      </c>
      <c r="M2829" t="e" vm="3">
        <v>#VALUE!</v>
      </c>
      <c r="N2829" t="s">
        <v>5</v>
      </c>
      <c r="O2829" t="s">
        <v>19</v>
      </c>
      <c r="P2829" t="s">
        <v>19</v>
      </c>
      <c r="Q2829" s="10">
        <v>3</v>
      </c>
      <c r="R2829" s="12">
        <v>23.76</v>
      </c>
      <c r="S2829" t="str">
        <f t="shared" si="134"/>
        <v>New</v>
      </c>
    </row>
    <row r="2830" spans="1:19" x14ac:dyDescent="0.35">
      <c r="A2830" s="1">
        <v>2841</v>
      </c>
      <c r="B2830" s="4">
        <v>42962</v>
      </c>
      <c r="C2830" s="4" t="str">
        <f t="shared" si="132"/>
        <v>August</v>
      </c>
      <c r="D2830" s="4" t="str">
        <f t="shared" si="133"/>
        <v>2017</v>
      </c>
      <c r="E2830" s="8">
        <v>9030</v>
      </c>
      <c r="F2830" t="s">
        <v>106</v>
      </c>
      <c r="G2830" t="s">
        <v>109</v>
      </c>
      <c r="H2830" t="s">
        <v>107</v>
      </c>
      <c r="I2830">
        <v>1</v>
      </c>
      <c r="J2830" t="s">
        <v>4</v>
      </c>
      <c r="K2830" t="e" vm="15">
        <v>#VALUE!</v>
      </c>
      <c r="L2830" t="e" vm="5">
        <v>#VALUE!</v>
      </c>
      <c r="M2830" t="e" vm="3">
        <v>#VALUE!</v>
      </c>
      <c r="N2830" t="s">
        <v>5</v>
      </c>
      <c r="O2830" t="s">
        <v>6</v>
      </c>
      <c r="P2830" t="s">
        <v>6</v>
      </c>
      <c r="Q2830" s="10">
        <v>3</v>
      </c>
      <c r="R2830" s="12">
        <v>12.43</v>
      </c>
      <c r="S2830" t="str">
        <f t="shared" si="134"/>
        <v>New</v>
      </c>
    </row>
    <row r="2831" spans="1:19" x14ac:dyDescent="0.35">
      <c r="A2831" s="1">
        <v>2842</v>
      </c>
      <c r="B2831" s="4">
        <v>42962</v>
      </c>
      <c r="C2831" s="4" t="str">
        <f t="shared" si="132"/>
        <v>August</v>
      </c>
      <c r="D2831" s="4" t="str">
        <f t="shared" si="133"/>
        <v>2017</v>
      </c>
      <c r="E2831" s="8">
        <v>9318</v>
      </c>
      <c r="F2831" t="s">
        <v>106</v>
      </c>
      <c r="G2831" t="s">
        <v>110</v>
      </c>
      <c r="H2831" t="s">
        <v>107</v>
      </c>
      <c r="I2831">
        <v>1</v>
      </c>
      <c r="J2831" t="s">
        <v>71</v>
      </c>
      <c r="K2831" t="e" vm="17">
        <v>#VALUE!</v>
      </c>
      <c r="L2831" t="e" vm="5">
        <v>#VALUE!</v>
      </c>
      <c r="M2831" t="e" vm="3">
        <v>#VALUE!</v>
      </c>
      <c r="N2831" t="s">
        <v>12</v>
      </c>
      <c r="O2831" t="s">
        <v>25</v>
      </c>
      <c r="P2831" t="s">
        <v>26</v>
      </c>
      <c r="Q2831" s="10">
        <v>2</v>
      </c>
      <c r="R2831" s="12">
        <v>9.89</v>
      </c>
      <c r="S2831" t="str">
        <f t="shared" si="134"/>
        <v>Retained</v>
      </c>
    </row>
    <row r="2832" spans="1:19" x14ac:dyDescent="0.35">
      <c r="A2832" s="1">
        <v>2843</v>
      </c>
      <c r="B2832" s="4">
        <v>42962</v>
      </c>
      <c r="C2832" s="4" t="str">
        <f t="shared" si="132"/>
        <v>August</v>
      </c>
      <c r="D2832" s="4" t="str">
        <f t="shared" si="133"/>
        <v>2017</v>
      </c>
      <c r="E2832" s="8">
        <v>6113</v>
      </c>
      <c r="F2832" t="s">
        <v>105</v>
      </c>
      <c r="G2832" t="s">
        <v>109</v>
      </c>
      <c r="H2832" t="s">
        <v>108</v>
      </c>
      <c r="I2832">
        <v>0</v>
      </c>
      <c r="J2832" t="s">
        <v>72</v>
      </c>
      <c r="K2832" t="e" vm="17">
        <v>#VALUE!</v>
      </c>
      <c r="L2832" t="e" vm="5">
        <v>#VALUE!</v>
      </c>
      <c r="M2832" t="e" vm="3">
        <v>#VALUE!</v>
      </c>
      <c r="N2832" t="s">
        <v>5</v>
      </c>
      <c r="O2832" t="s">
        <v>20</v>
      </c>
      <c r="P2832" t="s">
        <v>21</v>
      </c>
      <c r="Q2832" s="10">
        <v>4</v>
      </c>
      <c r="R2832" s="12">
        <v>11.93</v>
      </c>
      <c r="S2832" t="str">
        <f t="shared" si="134"/>
        <v>Retained</v>
      </c>
    </row>
    <row r="2833" spans="1:19" x14ac:dyDescent="0.35">
      <c r="A2833" s="1">
        <v>2844</v>
      </c>
      <c r="B2833" s="4">
        <v>42962</v>
      </c>
      <c r="C2833" s="4" t="str">
        <f t="shared" si="132"/>
        <v>August</v>
      </c>
      <c r="D2833" s="4" t="str">
        <f t="shared" si="133"/>
        <v>2017</v>
      </c>
      <c r="E2833" s="8">
        <v>4497</v>
      </c>
      <c r="F2833" t="s">
        <v>106</v>
      </c>
      <c r="G2833" t="s">
        <v>109</v>
      </c>
      <c r="H2833" t="s">
        <v>107</v>
      </c>
      <c r="I2833">
        <v>3</v>
      </c>
      <c r="J2833" t="s">
        <v>37</v>
      </c>
      <c r="K2833" t="e" vm="13">
        <v>#VALUE!</v>
      </c>
      <c r="L2833" t="e" vm="5">
        <v>#VALUE!</v>
      </c>
      <c r="M2833" t="e" vm="3">
        <v>#VALUE!</v>
      </c>
      <c r="N2833" t="s">
        <v>5</v>
      </c>
      <c r="O2833" t="s">
        <v>30</v>
      </c>
      <c r="P2833" t="s">
        <v>8</v>
      </c>
      <c r="Q2833" s="10">
        <v>4</v>
      </c>
      <c r="R2833" s="12">
        <v>14.43</v>
      </c>
      <c r="S2833" t="str">
        <f t="shared" si="134"/>
        <v>Retained</v>
      </c>
    </row>
    <row r="2834" spans="1:19" x14ac:dyDescent="0.35">
      <c r="A2834" s="1">
        <v>2845</v>
      </c>
      <c r="B2834" s="4">
        <v>42962</v>
      </c>
      <c r="C2834" s="4" t="str">
        <f t="shared" si="132"/>
        <v>August</v>
      </c>
      <c r="D2834" s="4" t="str">
        <f t="shared" si="133"/>
        <v>2017</v>
      </c>
      <c r="E2834" s="8">
        <v>76</v>
      </c>
      <c r="F2834" t="s">
        <v>105</v>
      </c>
      <c r="G2834" t="s">
        <v>109</v>
      </c>
      <c r="H2834" t="s">
        <v>108</v>
      </c>
      <c r="I2834">
        <v>1</v>
      </c>
      <c r="J2834" t="s">
        <v>38</v>
      </c>
      <c r="K2834" t="e" vm="4">
        <v>#VALUE!</v>
      </c>
      <c r="L2834" t="e" vm="5">
        <v>#VALUE!</v>
      </c>
      <c r="M2834" t="e" vm="3">
        <v>#VALUE!</v>
      </c>
      <c r="N2834" t="s">
        <v>5</v>
      </c>
      <c r="O2834" t="s">
        <v>19</v>
      </c>
      <c r="P2834" t="s">
        <v>19</v>
      </c>
      <c r="Q2834" s="10">
        <v>2</v>
      </c>
      <c r="R2834" s="12">
        <v>7.81</v>
      </c>
      <c r="S2834" t="str">
        <f t="shared" si="134"/>
        <v>Retained</v>
      </c>
    </row>
    <row r="2835" spans="1:19" x14ac:dyDescent="0.35">
      <c r="A2835" s="1">
        <v>2846</v>
      </c>
      <c r="B2835" s="4">
        <v>42963</v>
      </c>
      <c r="C2835" s="4" t="str">
        <f t="shared" si="132"/>
        <v>August</v>
      </c>
      <c r="D2835" s="4" t="str">
        <f t="shared" si="133"/>
        <v>2017</v>
      </c>
      <c r="E2835" s="8">
        <v>3286</v>
      </c>
      <c r="F2835" t="s">
        <v>106</v>
      </c>
      <c r="G2835" t="s">
        <v>109</v>
      </c>
      <c r="H2835" t="s">
        <v>108</v>
      </c>
      <c r="I2835">
        <v>5</v>
      </c>
      <c r="J2835" t="s">
        <v>51</v>
      </c>
      <c r="K2835" t="e" vm="16">
        <v>#VALUE!</v>
      </c>
      <c r="L2835" t="e" vm="5">
        <v>#VALUE!</v>
      </c>
      <c r="M2835" t="e" vm="3">
        <v>#VALUE!</v>
      </c>
      <c r="N2835" t="s">
        <v>5</v>
      </c>
      <c r="O2835" t="s">
        <v>45</v>
      </c>
      <c r="P2835" t="s">
        <v>45</v>
      </c>
      <c r="Q2835" s="10">
        <v>3</v>
      </c>
      <c r="R2835" s="12">
        <v>1.85</v>
      </c>
      <c r="S2835" t="str">
        <f t="shared" si="134"/>
        <v>Retained</v>
      </c>
    </row>
    <row r="2836" spans="1:19" x14ac:dyDescent="0.35">
      <c r="A2836" s="1">
        <v>2847</v>
      </c>
      <c r="B2836" s="4">
        <v>42963</v>
      </c>
      <c r="C2836" s="4" t="str">
        <f t="shared" si="132"/>
        <v>August</v>
      </c>
      <c r="D2836" s="4" t="str">
        <f t="shared" si="133"/>
        <v>2017</v>
      </c>
      <c r="E2836" s="8">
        <v>8970</v>
      </c>
      <c r="F2836" t="s">
        <v>105</v>
      </c>
      <c r="G2836" t="s">
        <v>109</v>
      </c>
      <c r="H2836" t="s">
        <v>108</v>
      </c>
      <c r="I2836">
        <v>1</v>
      </c>
      <c r="J2836" t="s">
        <v>51</v>
      </c>
      <c r="K2836" t="e" vm="16">
        <v>#VALUE!</v>
      </c>
      <c r="L2836" t="e" vm="5">
        <v>#VALUE!</v>
      </c>
      <c r="M2836" t="e" vm="3">
        <v>#VALUE!</v>
      </c>
      <c r="N2836" t="s">
        <v>12</v>
      </c>
      <c r="O2836" t="s">
        <v>54</v>
      </c>
      <c r="P2836" t="s">
        <v>55</v>
      </c>
      <c r="Q2836" s="10">
        <v>1</v>
      </c>
      <c r="R2836" s="12">
        <v>5.52</v>
      </c>
      <c r="S2836" t="str">
        <f t="shared" si="134"/>
        <v>Retained</v>
      </c>
    </row>
    <row r="2837" spans="1:19" x14ac:dyDescent="0.35">
      <c r="A2837" s="1">
        <v>2848</v>
      </c>
      <c r="B2837" s="4">
        <v>42963</v>
      </c>
      <c r="C2837" s="4" t="str">
        <f t="shared" si="132"/>
        <v>August</v>
      </c>
      <c r="D2837" s="4" t="str">
        <f t="shared" si="133"/>
        <v>2017</v>
      </c>
      <c r="E2837" s="8">
        <v>1432</v>
      </c>
      <c r="F2837" t="s">
        <v>106</v>
      </c>
      <c r="G2837" t="s">
        <v>109</v>
      </c>
      <c r="H2837" t="s">
        <v>107</v>
      </c>
      <c r="I2837">
        <v>4</v>
      </c>
      <c r="J2837" t="s">
        <v>51</v>
      </c>
      <c r="K2837" t="e" vm="6">
        <v>#VALUE!</v>
      </c>
      <c r="L2837" t="e" vm="7">
        <v>#VALUE!</v>
      </c>
      <c r="M2837" t="e" vm="3">
        <v>#VALUE!</v>
      </c>
      <c r="N2837" t="s">
        <v>5</v>
      </c>
      <c r="O2837" t="s">
        <v>6</v>
      </c>
      <c r="P2837" t="s">
        <v>43</v>
      </c>
      <c r="Q2837" s="10">
        <v>3</v>
      </c>
      <c r="R2837" s="12">
        <v>11.1</v>
      </c>
      <c r="S2837" t="str">
        <f t="shared" si="134"/>
        <v>New</v>
      </c>
    </row>
    <row r="2838" spans="1:19" x14ac:dyDescent="0.35">
      <c r="A2838" s="1">
        <v>2849</v>
      </c>
      <c r="B2838" s="4">
        <v>42963</v>
      </c>
      <c r="C2838" s="4" t="str">
        <f t="shared" si="132"/>
        <v>August</v>
      </c>
      <c r="D2838" s="4" t="str">
        <f t="shared" si="133"/>
        <v>2017</v>
      </c>
      <c r="E2838" s="8">
        <v>3401</v>
      </c>
      <c r="F2838" t="s">
        <v>106</v>
      </c>
      <c r="G2838" t="s">
        <v>110</v>
      </c>
      <c r="H2838" t="s">
        <v>107</v>
      </c>
      <c r="I2838">
        <v>0</v>
      </c>
      <c r="J2838" t="s">
        <v>4</v>
      </c>
      <c r="K2838" t="e" vm="6">
        <v>#VALUE!</v>
      </c>
      <c r="L2838" t="e" vm="7">
        <v>#VALUE!</v>
      </c>
      <c r="M2838" t="e" vm="3">
        <v>#VALUE!</v>
      </c>
      <c r="N2838" t="s">
        <v>12</v>
      </c>
      <c r="O2838" t="s">
        <v>25</v>
      </c>
      <c r="P2838" t="s">
        <v>26</v>
      </c>
      <c r="Q2838" s="10">
        <v>4</v>
      </c>
      <c r="R2838" s="12">
        <v>26.06</v>
      </c>
      <c r="S2838" t="str">
        <f t="shared" si="134"/>
        <v>Retained</v>
      </c>
    </row>
    <row r="2839" spans="1:19" x14ac:dyDescent="0.35">
      <c r="A2839" s="1">
        <v>2850</v>
      </c>
      <c r="B2839" s="4">
        <v>42963</v>
      </c>
      <c r="C2839" s="4" t="str">
        <f t="shared" si="132"/>
        <v>August</v>
      </c>
      <c r="D2839" s="4" t="str">
        <f t="shared" si="133"/>
        <v>2017</v>
      </c>
      <c r="E2839" s="8">
        <v>4644</v>
      </c>
      <c r="F2839" t="s">
        <v>106</v>
      </c>
      <c r="G2839" t="s">
        <v>109</v>
      </c>
      <c r="H2839" t="s">
        <v>108</v>
      </c>
      <c r="I2839">
        <v>3</v>
      </c>
      <c r="J2839" t="s">
        <v>72</v>
      </c>
      <c r="K2839" t="e" vm="6">
        <v>#VALUE!</v>
      </c>
      <c r="L2839" t="e" vm="7">
        <v>#VALUE!</v>
      </c>
      <c r="M2839" t="e" vm="3">
        <v>#VALUE!</v>
      </c>
      <c r="N2839" t="s">
        <v>5</v>
      </c>
      <c r="O2839" t="s">
        <v>7</v>
      </c>
      <c r="P2839" t="s">
        <v>27</v>
      </c>
      <c r="Q2839" s="10">
        <v>2</v>
      </c>
      <c r="R2839" s="12">
        <v>3.29</v>
      </c>
      <c r="S2839" t="str">
        <f t="shared" si="134"/>
        <v>New</v>
      </c>
    </row>
    <row r="2840" spans="1:19" x14ac:dyDescent="0.35">
      <c r="A2840" s="1">
        <v>2851</v>
      </c>
      <c r="B2840" s="4">
        <v>42963</v>
      </c>
      <c r="C2840" s="4" t="str">
        <f t="shared" si="132"/>
        <v>August</v>
      </c>
      <c r="D2840" s="4" t="str">
        <f t="shared" si="133"/>
        <v>2017</v>
      </c>
      <c r="E2840" s="8">
        <v>405</v>
      </c>
      <c r="F2840" t="s">
        <v>105</v>
      </c>
      <c r="G2840" t="s">
        <v>109</v>
      </c>
      <c r="H2840" t="s">
        <v>107</v>
      </c>
      <c r="I2840">
        <v>3</v>
      </c>
      <c r="J2840" t="s">
        <v>37</v>
      </c>
      <c r="K2840" t="e" vm="1">
        <v>#VALUE!</v>
      </c>
      <c r="L2840" t="e" vm="2">
        <v>#VALUE!</v>
      </c>
      <c r="M2840" t="e" vm="3">
        <v>#VALUE!</v>
      </c>
      <c r="N2840" t="s">
        <v>5</v>
      </c>
      <c r="O2840" t="s">
        <v>45</v>
      </c>
      <c r="P2840" t="s">
        <v>45</v>
      </c>
      <c r="Q2840" s="10">
        <v>2</v>
      </c>
      <c r="R2840" s="12">
        <v>8.2899999999999991</v>
      </c>
      <c r="S2840" t="str">
        <f t="shared" si="134"/>
        <v>New</v>
      </c>
    </row>
    <row r="2841" spans="1:19" x14ac:dyDescent="0.35">
      <c r="A2841" s="1">
        <v>2852</v>
      </c>
      <c r="B2841" s="4">
        <v>42963</v>
      </c>
      <c r="C2841" s="4" t="str">
        <f t="shared" si="132"/>
        <v>August</v>
      </c>
      <c r="D2841" s="4" t="str">
        <f t="shared" si="133"/>
        <v>2017</v>
      </c>
      <c r="E2841" s="8">
        <v>2915</v>
      </c>
      <c r="F2841" t="s">
        <v>106</v>
      </c>
      <c r="G2841" t="s">
        <v>110</v>
      </c>
      <c r="H2841" t="s">
        <v>107</v>
      </c>
      <c r="I2841">
        <v>0</v>
      </c>
      <c r="J2841" t="s">
        <v>72</v>
      </c>
      <c r="K2841" t="e" vm="1">
        <v>#VALUE!</v>
      </c>
      <c r="L2841" t="e" vm="2">
        <v>#VALUE!</v>
      </c>
      <c r="M2841" t="e" vm="3">
        <v>#VALUE!</v>
      </c>
      <c r="N2841" t="s">
        <v>5</v>
      </c>
      <c r="O2841" t="s">
        <v>28</v>
      </c>
      <c r="P2841" t="s">
        <v>53</v>
      </c>
      <c r="Q2841" s="10">
        <v>5</v>
      </c>
      <c r="R2841" s="12">
        <v>7.06</v>
      </c>
      <c r="S2841" t="str">
        <f t="shared" si="134"/>
        <v>Retained</v>
      </c>
    </row>
    <row r="2842" spans="1:19" x14ac:dyDescent="0.35">
      <c r="A2842" s="1">
        <v>2853</v>
      </c>
      <c r="B2842" s="4">
        <v>42963</v>
      </c>
      <c r="C2842" s="4" t="str">
        <f t="shared" si="132"/>
        <v>August</v>
      </c>
      <c r="D2842" s="4" t="str">
        <f t="shared" si="133"/>
        <v>2017</v>
      </c>
      <c r="E2842" s="8">
        <v>9504</v>
      </c>
      <c r="F2842" t="s">
        <v>105</v>
      </c>
      <c r="G2842" t="s">
        <v>109</v>
      </c>
      <c r="H2842" t="s">
        <v>107</v>
      </c>
      <c r="I2842">
        <v>2</v>
      </c>
      <c r="J2842" t="s">
        <v>37</v>
      </c>
      <c r="K2842" t="e" vm="9">
        <v>#VALUE!</v>
      </c>
      <c r="L2842" t="e" vm="7">
        <v>#VALUE!</v>
      </c>
      <c r="M2842" t="e" vm="3">
        <v>#VALUE!</v>
      </c>
      <c r="N2842" t="s">
        <v>9</v>
      </c>
      <c r="O2842" t="s">
        <v>19</v>
      </c>
      <c r="P2842" t="s">
        <v>19</v>
      </c>
      <c r="Q2842" s="10">
        <v>4</v>
      </c>
      <c r="R2842" s="12">
        <v>2.5499999999999998</v>
      </c>
      <c r="S2842" t="str">
        <f t="shared" si="134"/>
        <v>New</v>
      </c>
    </row>
    <row r="2843" spans="1:19" x14ac:dyDescent="0.35">
      <c r="A2843" s="1">
        <v>2854</v>
      </c>
      <c r="B2843" s="4">
        <v>42963</v>
      </c>
      <c r="C2843" s="4" t="str">
        <f t="shared" si="132"/>
        <v>August</v>
      </c>
      <c r="D2843" s="4" t="str">
        <f t="shared" si="133"/>
        <v>2017</v>
      </c>
      <c r="E2843" s="8">
        <v>2065</v>
      </c>
      <c r="F2843" t="s">
        <v>106</v>
      </c>
      <c r="G2843" t="s">
        <v>110</v>
      </c>
      <c r="H2843" t="s">
        <v>108</v>
      </c>
      <c r="I2843">
        <v>2</v>
      </c>
      <c r="J2843" t="s">
        <v>72</v>
      </c>
      <c r="K2843" t="e" vm="13">
        <v>#VALUE!</v>
      </c>
      <c r="L2843" t="e" vm="5">
        <v>#VALUE!</v>
      </c>
      <c r="M2843" t="e" vm="3">
        <v>#VALUE!</v>
      </c>
      <c r="N2843" t="s">
        <v>5</v>
      </c>
      <c r="O2843" t="s">
        <v>7</v>
      </c>
      <c r="P2843" t="s">
        <v>27</v>
      </c>
      <c r="Q2843" s="10">
        <v>2</v>
      </c>
      <c r="R2843" s="12">
        <v>5.13</v>
      </c>
      <c r="S2843" t="str">
        <f t="shared" si="134"/>
        <v>Retained</v>
      </c>
    </row>
    <row r="2844" spans="1:19" x14ac:dyDescent="0.35">
      <c r="A2844" s="1">
        <v>2855</v>
      </c>
      <c r="B2844" s="4">
        <v>42963</v>
      </c>
      <c r="C2844" s="4" t="str">
        <f t="shared" si="132"/>
        <v>August</v>
      </c>
      <c r="D2844" s="4" t="str">
        <f t="shared" si="133"/>
        <v>2017</v>
      </c>
      <c r="E2844" s="8">
        <v>7801</v>
      </c>
      <c r="F2844" t="s">
        <v>106</v>
      </c>
      <c r="G2844" t="s">
        <v>110</v>
      </c>
      <c r="H2844" t="s">
        <v>107</v>
      </c>
      <c r="I2844">
        <v>3</v>
      </c>
      <c r="J2844" t="s">
        <v>38</v>
      </c>
      <c r="K2844" t="e" vm="1">
        <v>#VALUE!</v>
      </c>
      <c r="L2844" t="e" vm="2">
        <v>#VALUE!</v>
      </c>
      <c r="M2844" t="e" vm="3">
        <v>#VALUE!</v>
      </c>
      <c r="N2844" t="s">
        <v>5</v>
      </c>
      <c r="O2844" t="s">
        <v>45</v>
      </c>
      <c r="P2844" t="s">
        <v>45</v>
      </c>
      <c r="Q2844" s="10">
        <v>3</v>
      </c>
      <c r="R2844" s="12">
        <v>23.7</v>
      </c>
      <c r="S2844" t="str">
        <f t="shared" si="134"/>
        <v>Retained</v>
      </c>
    </row>
    <row r="2845" spans="1:19" x14ac:dyDescent="0.35">
      <c r="A2845" s="1">
        <v>2856</v>
      </c>
      <c r="B2845" s="4">
        <v>42963</v>
      </c>
      <c r="C2845" s="4" t="str">
        <f t="shared" si="132"/>
        <v>August</v>
      </c>
      <c r="D2845" s="4" t="str">
        <f t="shared" si="133"/>
        <v>2017</v>
      </c>
      <c r="E2845" s="8">
        <v>4767</v>
      </c>
      <c r="F2845" t="s">
        <v>106</v>
      </c>
      <c r="G2845" t="s">
        <v>109</v>
      </c>
      <c r="H2845" t="s">
        <v>107</v>
      </c>
      <c r="I2845">
        <v>3</v>
      </c>
      <c r="J2845" t="s">
        <v>72</v>
      </c>
      <c r="K2845" t="e" vm="17">
        <v>#VALUE!</v>
      </c>
      <c r="L2845" t="e" vm="5">
        <v>#VALUE!</v>
      </c>
      <c r="M2845" t="e" vm="3">
        <v>#VALUE!</v>
      </c>
      <c r="N2845" t="s">
        <v>12</v>
      </c>
      <c r="O2845" t="s">
        <v>22</v>
      </c>
      <c r="P2845" t="s">
        <v>23</v>
      </c>
      <c r="Q2845" s="10">
        <v>6</v>
      </c>
      <c r="R2845" s="12">
        <v>39.5</v>
      </c>
      <c r="S2845" t="str">
        <f t="shared" si="134"/>
        <v>Retained</v>
      </c>
    </row>
    <row r="2846" spans="1:19" x14ac:dyDescent="0.35">
      <c r="A2846" s="1">
        <v>2857</v>
      </c>
      <c r="B2846" s="4">
        <v>42963</v>
      </c>
      <c r="C2846" s="4" t="str">
        <f t="shared" si="132"/>
        <v>August</v>
      </c>
      <c r="D2846" s="4" t="str">
        <f t="shared" si="133"/>
        <v>2017</v>
      </c>
      <c r="E2846" s="8">
        <v>5774</v>
      </c>
      <c r="F2846" t="s">
        <v>105</v>
      </c>
      <c r="G2846" t="s">
        <v>110</v>
      </c>
      <c r="H2846" t="s">
        <v>107</v>
      </c>
      <c r="I2846">
        <v>2</v>
      </c>
      <c r="J2846" t="s">
        <v>37</v>
      </c>
      <c r="K2846" t="e" vm="12">
        <v>#VALUE!</v>
      </c>
      <c r="L2846" t="e" vm="2">
        <v>#VALUE!</v>
      </c>
      <c r="M2846" t="e" vm="3">
        <v>#VALUE!</v>
      </c>
      <c r="N2846" t="s">
        <v>5</v>
      </c>
      <c r="O2846" t="s">
        <v>19</v>
      </c>
      <c r="P2846" t="s">
        <v>19</v>
      </c>
      <c r="Q2846" s="10">
        <v>3</v>
      </c>
      <c r="R2846" s="12">
        <v>30.06</v>
      </c>
      <c r="S2846" t="str">
        <f t="shared" si="134"/>
        <v>New</v>
      </c>
    </row>
    <row r="2847" spans="1:19" x14ac:dyDescent="0.35">
      <c r="A2847" s="1">
        <v>2858</v>
      </c>
      <c r="B2847" s="4">
        <v>42963</v>
      </c>
      <c r="C2847" s="4" t="str">
        <f t="shared" si="132"/>
        <v>August</v>
      </c>
      <c r="D2847" s="4" t="str">
        <f t="shared" si="133"/>
        <v>2017</v>
      </c>
      <c r="E2847" s="8">
        <v>8055</v>
      </c>
      <c r="F2847" t="s">
        <v>106</v>
      </c>
      <c r="G2847" t="s">
        <v>110</v>
      </c>
      <c r="H2847" t="s">
        <v>107</v>
      </c>
      <c r="I2847">
        <v>1</v>
      </c>
      <c r="J2847" t="s">
        <v>37</v>
      </c>
      <c r="K2847" t="e" vm="14">
        <v>#VALUE!</v>
      </c>
      <c r="L2847" t="e" vm="2">
        <v>#VALUE!</v>
      </c>
      <c r="M2847" t="e" vm="3">
        <v>#VALUE!</v>
      </c>
      <c r="N2847" t="s">
        <v>5</v>
      </c>
      <c r="O2847" t="s">
        <v>6</v>
      </c>
      <c r="P2847" t="s">
        <v>43</v>
      </c>
      <c r="Q2847" s="10">
        <v>2</v>
      </c>
      <c r="R2847" s="12">
        <v>5.7</v>
      </c>
      <c r="S2847" t="str">
        <f t="shared" si="134"/>
        <v>Retained</v>
      </c>
    </row>
    <row r="2848" spans="1:19" x14ac:dyDescent="0.35">
      <c r="A2848" s="1">
        <v>2859</v>
      </c>
      <c r="B2848" s="4">
        <v>42963</v>
      </c>
      <c r="C2848" s="4" t="str">
        <f t="shared" si="132"/>
        <v>August</v>
      </c>
      <c r="D2848" s="4" t="str">
        <f t="shared" si="133"/>
        <v>2017</v>
      </c>
      <c r="E2848" s="8">
        <v>161</v>
      </c>
      <c r="F2848" t="s">
        <v>105</v>
      </c>
      <c r="G2848" t="s">
        <v>110</v>
      </c>
      <c r="H2848" t="s">
        <v>107</v>
      </c>
      <c r="I2848">
        <v>1</v>
      </c>
      <c r="J2848" t="s">
        <v>37</v>
      </c>
      <c r="K2848" t="e" vm="12">
        <v>#VALUE!</v>
      </c>
      <c r="L2848" t="e" vm="2">
        <v>#VALUE!</v>
      </c>
      <c r="M2848" t="e" vm="3">
        <v>#VALUE!</v>
      </c>
      <c r="N2848" t="s">
        <v>5</v>
      </c>
      <c r="O2848" t="s">
        <v>7</v>
      </c>
      <c r="P2848" t="s">
        <v>27</v>
      </c>
      <c r="Q2848" s="10">
        <v>5</v>
      </c>
      <c r="R2848" s="12">
        <v>19.97</v>
      </c>
      <c r="S2848" t="str">
        <f t="shared" si="134"/>
        <v>Retained</v>
      </c>
    </row>
    <row r="2849" spans="1:19" x14ac:dyDescent="0.35">
      <c r="A2849" s="1">
        <v>2860</v>
      </c>
      <c r="B2849" s="4">
        <v>42963</v>
      </c>
      <c r="C2849" s="4" t="str">
        <f t="shared" si="132"/>
        <v>August</v>
      </c>
      <c r="D2849" s="4" t="str">
        <f t="shared" si="133"/>
        <v>2017</v>
      </c>
      <c r="E2849" s="8">
        <v>994</v>
      </c>
      <c r="F2849" t="s">
        <v>106</v>
      </c>
      <c r="G2849" t="s">
        <v>109</v>
      </c>
      <c r="H2849" t="s">
        <v>108</v>
      </c>
      <c r="I2849">
        <v>5</v>
      </c>
      <c r="J2849" t="s">
        <v>37</v>
      </c>
      <c r="K2849" t="e" vm="9">
        <v>#VALUE!</v>
      </c>
      <c r="L2849" t="e" vm="7">
        <v>#VALUE!</v>
      </c>
      <c r="M2849" t="e" vm="3">
        <v>#VALUE!</v>
      </c>
      <c r="N2849" t="s">
        <v>9</v>
      </c>
      <c r="O2849" t="s">
        <v>10</v>
      </c>
      <c r="P2849" t="s">
        <v>16</v>
      </c>
      <c r="Q2849" s="10">
        <v>5</v>
      </c>
      <c r="R2849" s="12">
        <v>14.48</v>
      </c>
      <c r="S2849" t="str">
        <f t="shared" si="134"/>
        <v>Retained</v>
      </c>
    </row>
    <row r="2850" spans="1:19" x14ac:dyDescent="0.35">
      <c r="A2850" s="1">
        <v>2861</v>
      </c>
      <c r="B2850" s="4">
        <v>42963</v>
      </c>
      <c r="C2850" s="4" t="str">
        <f t="shared" si="132"/>
        <v>August</v>
      </c>
      <c r="D2850" s="4" t="str">
        <f t="shared" si="133"/>
        <v>2017</v>
      </c>
      <c r="E2850" s="8">
        <v>1567</v>
      </c>
      <c r="F2850" t="s">
        <v>106</v>
      </c>
      <c r="G2850" t="s">
        <v>110</v>
      </c>
      <c r="H2850" t="s">
        <v>107</v>
      </c>
      <c r="I2850">
        <v>2</v>
      </c>
      <c r="J2850" t="s">
        <v>4</v>
      </c>
      <c r="K2850" t="e" vm="17">
        <v>#VALUE!</v>
      </c>
      <c r="L2850" t="e" vm="5">
        <v>#VALUE!</v>
      </c>
      <c r="M2850" t="e" vm="3">
        <v>#VALUE!</v>
      </c>
      <c r="N2850" t="s">
        <v>5</v>
      </c>
      <c r="O2850" t="s">
        <v>6</v>
      </c>
      <c r="P2850" t="s">
        <v>6</v>
      </c>
      <c r="Q2850" s="10">
        <v>7</v>
      </c>
      <c r="R2850" s="12">
        <v>5.74</v>
      </c>
      <c r="S2850" t="str">
        <f t="shared" si="134"/>
        <v>Retained</v>
      </c>
    </row>
    <row r="2851" spans="1:19" x14ac:dyDescent="0.35">
      <c r="A2851" s="1">
        <v>2862</v>
      </c>
      <c r="B2851" s="4">
        <v>42964</v>
      </c>
      <c r="C2851" s="4" t="str">
        <f t="shared" si="132"/>
        <v>August</v>
      </c>
      <c r="D2851" s="4" t="str">
        <f t="shared" si="133"/>
        <v>2017</v>
      </c>
      <c r="E2851" s="8">
        <v>9814</v>
      </c>
      <c r="F2851" t="s">
        <v>106</v>
      </c>
      <c r="G2851" t="s">
        <v>109</v>
      </c>
      <c r="H2851" t="s">
        <v>107</v>
      </c>
      <c r="I2851">
        <v>0</v>
      </c>
      <c r="J2851" t="s">
        <v>4</v>
      </c>
      <c r="K2851" t="e" vm="8">
        <v>#VALUE!</v>
      </c>
      <c r="L2851" t="e" vm="2">
        <v>#VALUE!</v>
      </c>
      <c r="M2851" t="e" vm="3">
        <v>#VALUE!</v>
      </c>
      <c r="N2851" t="s">
        <v>5</v>
      </c>
      <c r="O2851" t="s">
        <v>7</v>
      </c>
      <c r="P2851" t="s">
        <v>8</v>
      </c>
      <c r="Q2851" s="10">
        <v>5</v>
      </c>
      <c r="R2851" s="12">
        <v>18.079999999999998</v>
      </c>
      <c r="S2851" t="str">
        <f t="shared" si="134"/>
        <v>Retained</v>
      </c>
    </row>
    <row r="2852" spans="1:19" x14ac:dyDescent="0.35">
      <c r="A2852" s="1">
        <v>2863</v>
      </c>
      <c r="B2852" s="4">
        <v>42964</v>
      </c>
      <c r="C2852" s="4" t="str">
        <f t="shared" si="132"/>
        <v>August</v>
      </c>
      <c r="D2852" s="4" t="str">
        <f t="shared" si="133"/>
        <v>2017</v>
      </c>
      <c r="E2852" s="8">
        <v>4021</v>
      </c>
      <c r="F2852" t="s">
        <v>106</v>
      </c>
      <c r="G2852" t="s">
        <v>110</v>
      </c>
      <c r="H2852" t="s">
        <v>108</v>
      </c>
      <c r="I2852">
        <v>3</v>
      </c>
      <c r="J2852" t="s">
        <v>37</v>
      </c>
      <c r="K2852" t="e" vm="17">
        <v>#VALUE!</v>
      </c>
      <c r="L2852" t="e" vm="5">
        <v>#VALUE!</v>
      </c>
      <c r="M2852" t="e" vm="3">
        <v>#VALUE!</v>
      </c>
      <c r="N2852" t="s">
        <v>5</v>
      </c>
      <c r="O2852" t="s">
        <v>7</v>
      </c>
      <c r="P2852" t="s">
        <v>27</v>
      </c>
      <c r="Q2852" s="10">
        <v>3</v>
      </c>
      <c r="R2852" s="12">
        <v>13.28</v>
      </c>
      <c r="S2852" t="str">
        <f t="shared" si="134"/>
        <v>Retained</v>
      </c>
    </row>
    <row r="2853" spans="1:19" x14ac:dyDescent="0.35">
      <c r="A2853" s="1">
        <v>2864</v>
      </c>
      <c r="B2853" s="4">
        <v>42964</v>
      </c>
      <c r="C2853" s="4" t="str">
        <f t="shared" si="132"/>
        <v>August</v>
      </c>
      <c r="D2853" s="4" t="str">
        <f t="shared" si="133"/>
        <v>2017</v>
      </c>
      <c r="E2853" s="8">
        <v>5592</v>
      </c>
      <c r="F2853" t="s">
        <v>105</v>
      </c>
      <c r="G2853" t="s">
        <v>109</v>
      </c>
      <c r="H2853" t="s">
        <v>107</v>
      </c>
      <c r="I2853">
        <v>1</v>
      </c>
      <c r="J2853" t="s">
        <v>51</v>
      </c>
      <c r="K2853" t="e" vm="17">
        <v>#VALUE!</v>
      </c>
      <c r="L2853" t="e" vm="5">
        <v>#VALUE!</v>
      </c>
      <c r="M2853" t="e" vm="3">
        <v>#VALUE!</v>
      </c>
      <c r="N2853" t="s">
        <v>12</v>
      </c>
      <c r="O2853" t="s">
        <v>22</v>
      </c>
      <c r="P2853" t="s">
        <v>50</v>
      </c>
      <c r="Q2853" s="10">
        <v>4</v>
      </c>
      <c r="R2853" s="12">
        <v>13.87</v>
      </c>
      <c r="S2853" t="str">
        <f t="shared" si="134"/>
        <v>Retained</v>
      </c>
    </row>
    <row r="2854" spans="1:19" x14ac:dyDescent="0.35">
      <c r="A2854" s="1">
        <v>2865</v>
      </c>
      <c r="B2854" s="4">
        <v>42964</v>
      </c>
      <c r="C2854" s="4" t="str">
        <f t="shared" si="132"/>
        <v>August</v>
      </c>
      <c r="D2854" s="4" t="str">
        <f t="shared" si="133"/>
        <v>2017</v>
      </c>
      <c r="E2854" s="8">
        <v>9510</v>
      </c>
      <c r="F2854" t="s">
        <v>105</v>
      </c>
      <c r="G2854" t="s">
        <v>109</v>
      </c>
      <c r="H2854" t="s">
        <v>108</v>
      </c>
      <c r="I2854">
        <v>5</v>
      </c>
      <c r="J2854" t="s">
        <v>38</v>
      </c>
      <c r="K2854" t="e" vm="17">
        <v>#VALUE!</v>
      </c>
      <c r="L2854" t="e" vm="5">
        <v>#VALUE!</v>
      </c>
      <c r="M2854" t="e" vm="3">
        <v>#VALUE!</v>
      </c>
      <c r="N2854" t="s">
        <v>5</v>
      </c>
      <c r="O2854" t="s">
        <v>28</v>
      </c>
      <c r="P2854" t="s">
        <v>8</v>
      </c>
      <c r="Q2854" s="10">
        <v>5</v>
      </c>
      <c r="R2854" s="12">
        <v>14.31</v>
      </c>
      <c r="S2854" t="str">
        <f t="shared" si="134"/>
        <v>Retained</v>
      </c>
    </row>
    <row r="2855" spans="1:19" x14ac:dyDescent="0.35">
      <c r="A2855" s="1">
        <v>2866</v>
      </c>
      <c r="B2855" s="4">
        <v>42964</v>
      </c>
      <c r="C2855" s="4" t="str">
        <f t="shared" si="132"/>
        <v>August</v>
      </c>
      <c r="D2855" s="4" t="str">
        <f t="shared" si="133"/>
        <v>2017</v>
      </c>
      <c r="E2855" s="8">
        <v>5346</v>
      </c>
      <c r="F2855" t="s">
        <v>105</v>
      </c>
      <c r="G2855" t="s">
        <v>110</v>
      </c>
      <c r="H2855" t="s">
        <v>107</v>
      </c>
      <c r="I2855">
        <v>2</v>
      </c>
      <c r="J2855" t="s">
        <v>62</v>
      </c>
      <c r="K2855" t="e" vm="4">
        <v>#VALUE!</v>
      </c>
      <c r="L2855" t="e" vm="5">
        <v>#VALUE!</v>
      </c>
      <c r="M2855" t="e" vm="3">
        <v>#VALUE!</v>
      </c>
      <c r="N2855" t="s">
        <v>5</v>
      </c>
      <c r="O2855" t="s">
        <v>19</v>
      </c>
      <c r="P2855" t="s">
        <v>19</v>
      </c>
      <c r="Q2855" s="10">
        <v>4</v>
      </c>
      <c r="R2855" s="12">
        <v>10.5</v>
      </c>
      <c r="S2855" t="str">
        <f t="shared" si="134"/>
        <v>Retained</v>
      </c>
    </row>
    <row r="2856" spans="1:19" x14ac:dyDescent="0.35">
      <c r="A2856" s="1">
        <v>2867</v>
      </c>
      <c r="B2856" s="4">
        <v>42964</v>
      </c>
      <c r="C2856" s="4" t="str">
        <f t="shared" si="132"/>
        <v>August</v>
      </c>
      <c r="D2856" s="4" t="str">
        <f t="shared" si="133"/>
        <v>2017</v>
      </c>
      <c r="E2856" s="8">
        <v>9631</v>
      </c>
      <c r="F2856" t="s">
        <v>106</v>
      </c>
      <c r="G2856" t="s">
        <v>110</v>
      </c>
      <c r="H2856" t="s">
        <v>107</v>
      </c>
      <c r="I2856">
        <v>5</v>
      </c>
      <c r="J2856" t="s">
        <v>37</v>
      </c>
      <c r="K2856" t="e" vm="17">
        <v>#VALUE!</v>
      </c>
      <c r="L2856" t="e" vm="5">
        <v>#VALUE!</v>
      </c>
      <c r="M2856" t="e" vm="3">
        <v>#VALUE!</v>
      </c>
      <c r="N2856" t="s">
        <v>12</v>
      </c>
      <c r="O2856" t="s">
        <v>22</v>
      </c>
      <c r="P2856" t="s">
        <v>50</v>
      </c>
      <c r="Q2856" s="10">
        <v>4</v>
      </c>
      <c r="R2856" s="12">
        <v>18.36</v>
      </c>
      <c r="S2856" t="str">
        <f t="shared" si="134"/>
        <v>Retained</v>
      </c>
    </row>
    <row r="2857" spans="1:19" x14ac:dyDescent="0.35">
      <c r="A2857" s="1">
        <v>2868</v>
      </c>
      <c r="B2857" s="4">
        <v>42964</v>
      </c>
      <c r="C2857" s="4" t="str">
        <f t="shared" si="132"/>
        <v>August</v>
      </c>
      <c r="D2857" s="4" t="str">
        <f t="shared" si="133"/>
        <v>2017</v>
      </c>
      <c r="E2857" s="8">
        <v>9271</v>
      </c>
      <c r="F2857" t="s">
        <v>106</v>
      </c>
      <c r="G2857" t="s">
        <v>110</v>
      </c>
      <c r="H2857" t="s">
        <v>107</v>
      </c>
      <c r="I2857">
        <v>5</v>
      </c>
      <c r="J2857" t="s">
        <v>4</v>
      </c>
      <c r="K2857" t="e" vm="13">
        <v>#VALUE!</v>
      </c>
      <c r="L2857" t="e" vm="5">
        <v>#VALUE!</v>
      </c>
      <c r="M2857" t="e" vm="3">
        <v>#VALUE!</v>
      </c>
      <c r="N2857" t="s">
        <v>5</v>
      </c>
      <c r="O2857" t="s">
        <v>20</v>
      </c>
      <c r="P2857" t="s">
        <v>21</v>
      </c>
      <c r="Q2857" s="10">
        <v>5</v>
      </c>
      <c r="R2857" s="12">
        <v>28.44</v>
      </c>
      <c r="S2857" t="str">
        <f t="shared" si="134"/>
        <v>New</v>
      </c>
    </row>
    <row r="2858" spans="1:19" x14ac:dyDescent="0.35">
      <c r="A2858" s="1">
        <v>2869</v>
      </c>
      <c r="B2858" s="4">
        <v>42964</v>
      </c>
      <c r="C2858" s="4" t="str">
        <f t="shared" si="132"/>
        <v>August</v>
      </c>
      <c r="D2858" s="4" t="str">
        <f t="shared" si="133"/>
        <v>2017</v>
      </c>
      <c r="E2858" s="8">
        <v>2215</v>
      </c>
      <c r="F2858" t="s">
        <v>105</v>
      </c>
      <c r="G2858" t="s">
        <v>109</v>
      </c>
      <c r="H2858" t="s">
        <v>107</v>
      </c>
      <c r="I2858">
        <v>1</v>
      </c>
      <c r="J2858" t="s">
        <v>72</v>
      </c>
      <c r="K2858" t="e" vm="6">
        <v>#VALUE!</v>
      </c>
      <c r="L2858" t="e" vm="7">
        <v>#VALUE!</v>
      </c>
      <c r="M2858" t="e" vm="3">
        <v>#VALUE!</v>
      </c>
      <c r="N2858" t="s">
        <v>5</v>
      </c>
      <c r="O2858" t="s">
        <v>20</v>
      </c>
      <c r="P2858" t="s">
        <v>21</v>
      </c>
      <c r="Q2858" s="10">
        <v>4</v>
      </c>
      <c r="R2858" s="12">
        <v>13.35</v>
      </c>
      <c r="S2858" t="str">
        <f t="shared" si="134"/>
        <v>Retained</v>
      </c>
    </row>
    <row r="2859" spans="1:19" x14ac:dyDescent="0.35">
      <c r="A2859" s="1">
        <v>2870</v>
      </c>
      <c r="B2859" s="4">
        <v>42964</v>
      </c>
      <c r="C2859" s="4" t="str">
        <f t="shared" si="132"/>
        <v>August</v>
      </c>
      <c r="D2859" s="4" t="str">
        <f t="shared" si="133"/>
        <v>2017</v>
      </c>
      <c r="E2859" s="8">
        <v>1899</v>
      </c>
      <c r="F2859" t="s">
        <v>106</v>
      </c>
      <c r="G2859" t="s">
        <v>109</v>
      </c>
      <c r="H2859" t="s">
        <v>107</v>
      </c>
      <c r="I2859">
        <v>3</v>
      </c>
      <c r="J2859" t="s">
        <v>73</v>
      </c>
      <c r="K2859" t="e" vm="8">
        <v>#VALUE!</v>
      </c>
      <c r="L2859" t="e" vm="2">
        <v>#VALUE!</v>
      </c>
      <c r="M2859" t="e" vm="3">
        <v>#VALUE!</v>
      </c>
      <c r="N2859" t="s">
        <v>5</v>
      </c>
      <c r="O2859" t="s">
        <v>45</v>
      </c>
      <c r="P2859" t="s">
        <v>45</v>
      </c>
      <c r="Q2859" s="10">
        <v>6</v>
      </c>
      <c r="R2859" s="12">
        <v>22.56</v>
      </c>
      <c r="S2859" t="str">
        <f t="shared" si="134"/>
        <v>New</v>
      </c>
    </row>
    <row r="2860" spans="1:19" x14ac:dyDescent="0.35">
      <c r="A2860" s="1">
        <v>2871</v>
      </c>
      <c r="B2860" s="4">
        <v>42964</v>
      </c>
      <c r="C2860" s="4" t="str">
        <f t="shared" si="132"/>
        <v>August</v>
      </c>
      <c r="D2860" s="4" t="str">
        <f t="shared" si="133"/>
        <v>2017</v>
      </c>
      <c r="E2860" s="8">
        <v>910</v>
      </c>
      <c r="F2860" t="s">
        <v>106</v>
      </c>
      <c r="G2860" t="s">
        <v>109</v>
      </c>
      <c r="H2860" t="s">
        <v>108</v>
      </c>
      <c r="I2860">
        <v>0</v>
      </c>
      <c r="J2860" t="s">
        <v>37</v>
      </c>
      <c r="K2860" t="e" vm="15">
        <v>#VALUE!</v>
      </c>
      <c r="L2860" t="e" vm="5">
        <v>#VALUE!</v>
      </c>
      <c r="M2860" t="e" vm="3">
        <v>#VALUE!</v>
      </c>
      <c r="N2860" t="s">
        <v>5</v>
      </c>
      <c r="O2860" t="s">
        <v>6</v>
      </c>
      <c r="P2860" t="s">
        <v>43</v>
      </c>
      <c r="Q2860" s="10">
        <v>6</v>
      </c>
      <c r="R2860" s="12">
        <v>22.67</v>
      </c>
      <c r="S2860" t="str">
        <f t="shared" si="134"/>
        <v>New</v>
      </c>
    </row>
    <row r="2861" spans="1:19" x14ac:dyDescent="0.35">
      <c r="A2861" s="1">
        <v>2872</v>
      </c>
      <c r="B2861" s="4">
        <v>42964</v>
      </c>
      <c r="C2861" s="4" t="str">
        <f t="shared" si="132"/>
        <v>August</v>
      </c>
      <c r="D2861" s="4" t="str">
        <f t="shared" si="133"/>
        <v>2017</v>
      </c>
      <c r="E2861" s="8">
        <v>8731</v>
      </c>
      <c r="F2861" t="s">
        <v>105</v>
      </c>
      <c r="G2861" t="s">
        <v>110</v>
      </c>
      <c r="H2861" t="s">
        <v>108</v>
      </c>
      <c r="I2861">
        <v>1</v>
      </c>
      <c r="J2861" t="s">
        <v>4</v>
      </c>
      <c r="K2861" t="e" vm="4">
        <v>#VALUE!</v>
      </c>
      <c r="L2861" t="e" vm="5">
        <v>#VALUE!</v>
      </c>
      <c r="M2861" t="e" vm="3">
        <v>#VALUE!</v>
      </c>
      <c r="N2861" t="s">
        <v>5</v>
      </c>
      <c r="O2861" t="s">
        <v>28</v>
      </c>
      <c r="P2861" t="s">
        <v>53</v>
      </c>
      <c r="Q2861" s="10">
        <v>4</v>
      </c>
      <c r="R2861" s="12">
        <v>20.9</v>
      </c>
      <c r="S2861" t="str">
        <f t="shared" si="134"/>
        <v>Retained</v>
      </c>
    </row>
    <row r="2862" spans="1:19" x14ac:dyDescent="0.35">
      <c r="A2862" s="1">
        <v>2873</v>
      </c>
      <c r="B2862" s="4">
        <v>42964</v>
      </c>
      <c r="C2862" s="4" t="str">
        <f t="shared" si="132"/>
        <v>August</v>
      </c>
      <c r="D2862" s="4" t="str">
        <f t="shared" si="133"/>
        <v>2017</v>
      </c>
      <c r="E2862" s="8">
        <v>921</v>
      </c>
      <c r="F2862" t="s">
        <v>106</v>
      </c>
      <c r="G2862" t="s">
        <v>109</v>
      </c>
      <c r="H2862" t="s">
        <v>107</v>
      </c>
      <c r="I2862">
        <v>5</v>
      </c>
      <c r="J2862" t="s">
        <v>38</v>
      </c>
      <c r="K2862" t="e" vm="10">
        <v>#VALUE!</v>
      </c>
      <c r="L2862" t="e" vm="5">
        <v>#VALUE!</v>
      </c>
      <c r="M2862" t="e" vm="3">
        <v>#VALUE!</v>
      </c>
      <c r="N2862" t="s">
        <v>5</v>
      </c>
      <c r="O2862" t="s">
        <v>40</v>
      </c>
      <c r="P2862" t="s">
        <v>40</v>
      </c>
      <c r="Q2862" s="10">
        <v>5</v>
      </c>
      <c r="R2862" s="12">
        <v>10.89</v>
      </c>
      <c r="S2862" t="str">
        <f t="shared" si="134"/>
        <v>Retained</v>
      </c>
    </row>
    <row r="2863" spans="1:19" x14ac:dyDescent="0.35">
      <c r="A2863" s="1">
        <v>2874</v>
      </c>
      <c r="B2863" s="4">
        <v>42965</v>
      </c>
      <c r="C2863" s="4" t="str">
        <f t="shared" si="132"/>
        <v>August</v>
      </c>
      <c r="D2863" s="4" t="str">
        <f t="shared" si="133"/>
        <v>2017</v>
      </c>
      <c r="E2863" s="8">
        <v>1310</v>
      </c>
      <c r="F2863" t="s">
        <v>105</v>
      </c>
      <c r="G2863" t="s">
        <v>110</v>
      </c>
      <c r="H2863" t="s">
        <v>107</v>
      </c>
      <c r="I2863">
        <v>4</v>
      </c>
      <c r="J2863" t="s">
        <v>51</v>
      </c>
      <c r="K2863" t="e" vm="17">
        <v>#VALUE!</v>
      </c>
      <c r="L2863" t="e" vm="5">
        <v>#VALUE!</v>
      </c>
      <c r="M2863" t="e" vm="3">
        <v>#VALUE!</v>
      </c>
      <c r="N2863" t="s">
        <v>12</v>
      </c>
      <c r="O2863" t="s">
        <v>13</v>
      </c>
      <c r="P2863" t="s">
        <v>14</v>
      </c>
      <c r="Q2863" s="10">
        <v>6</v>
      </c>
      <c r="R2863" s="12">
        <v>14.48</v>
      </c>
      <c r="S2863" t="str">
        <f t="shared" si="134"/>
        <v>Retained</v>
      </c>
    </row>
    <row r="2864" spans="1:19" x14ac:dyDescent="0.35">
      <c r="A2864" s="1">
        <v>2875</v>
      </c>
      <c r="B2864" s="4">
        <v>42965</v>
      </c>
      <c r="C2864" s="4" t="str">
        <f t="shared" si="132"/>
        <v>August</v>
      </c>
      <c r="D2864" s="4" t="str">
        <f t="shared" si="133"/>
        <v>2017</v>
      </c>
      <c r="E2864" s="8">
        <v>8528</v>
      </c>
      <c r="F2864" t="s">
        <v>106</v>
      </c>
      <c r="G2864" t="s">
        <v>110</v>
      </c>
      <c r="H2864" t="s">
        <v>107</v>
      </c>
      <c r="I2864">
        <v>3</v>
      </c>
      <c r="J2864" t="s">
        <v>72</v>
      </c>
      <c r="K2864" t="e" vm="6">
        <v>#VALUE!</v>
      </c>
      <c r="L2864" t="e" vm="7">
        <v>#VALUE!</v>
      </c>
      <c r="M2864" t="e" vm="3">
        <v>#VALUE!</v>
      </c>
      <c r="N2864" t="s">
        <v>12</v>
      </c>
      <c r="O2864" t="s">
        <v>22</v>
      </c>
      <c r="P2864" t="s">
        <v>50</v>
      </c>
      <c r="Q2864" s="10">
        <v>5</v>
      </c>
      <c r="R2864" s="12">
        <v>5.96</v>
      </c>
      <c r="S2864" t="str">
        <f t="shared" si="134"/>
        <v>Retained</v>
      </c>
    </row>
    <row r="2865" spans="1:19" x14ac:dyDescent="0.35">
      <c r="A2865" s="1">
        <v>2876</v>
      </c>
      <c r="B2865" s="4">
        <v>42965</v>
      </c>
      <c r="C2865" s="4" t="str">
        <f t="shared" si="132"/>
        <v>August</v>
      </c>
      <c r="D2865" s="4" t="str">
        <f t="shared" si="133"/>
        <v>2017</v>
      </c>
      <c r="E2865" s="8">
        <v>8891</v>
      </c>
      <c r="F2865" t="s">
        <v>105</v>
      </c>
      <c r="G2865" t="s">
        <v>109</v>
      </c>
      <c r="H2865" t="s">
        <v>108</v>
      </c>
      <c r="I2865">
        <v>2</v>
      </c>
      <c r="J2865" t="s">
        <v>37</v>
      </c>
      <c r="K2865" t="e" vm="6">
        <v>#VALUE!</v>
      </c>
      <c r="L2865" t="e" vm="7">
        <v>#VALUE!</v>
      </c>
      <c r="M2865" t="e" vm="3">
        <v>#VALUE!</v>
      </c>
      <c r="N2865" t="s">
        <v>12</v>
      </c>
      <c r="O2865" t="s">
        <v>13</v>
      </c>
      <c r="P2865" t="s">
        <v>33</v>
      </c>
      <c r="Q2865" s="10">
        <v>3</v>
      </c>
      <c r="R2865" s="12">
        <v>15.48</v>
      </c>
      <c r="S2865" t="str">
        <f t="shared" si="134"/>
        <v>New</v>
      </c>
    </row>
    <row r="2866" spans="1:19" x14ac:dyDescent="0.35">
      <c r="A2866" s="1">
        <v>2877</v>
      </c>
      <c r="B2866" s="4">
        <v>42965</v>
      </c>
      <c r="C2866" s="4" t="str">
        <f t="shared" si="132"/>
        <v>August</v>
      </c>
      <c r="D2866" s="4" t="str">
        <f t="shared" si="133"/>
        <v>2017</v>
      </c>
      <c r="E2866" s="8">
        <v>9199</v>
      </c>
      <c r="F2866" t="s">
        <v>105</v>
      </c>
      <c r="G2866" t="s">
        <v>109</v>
      </c>
      <c r="H2866" t="s">
        <v>108</v>
      </c>
      <c r="I2866">
        <v>2</v>
      </c>
      <c r="J2866" t="s">
        <v>51</v>
      </c>
      <c r="K2866" t="e" vm="11">
        <v>#VALUE!</v>
      </c>
      <c r="L2866" t="e" vm="5">
        <v>#VALUE!</v>
      </c>
      <c r="M2866" t="e" vm="3">
        <v>#VALUE!</v>
      </c>
      <c r="N2866" t="s">
        <v>12</v>
      </c>
      <c r="O2866" t="s">
        <v>22</v>
      </c>
      <c r="P2866" t="s">
        <v>14</v>
      </c>
      <c r="Q2866" s="10">
        <v>4</v>
      </c>
      <c r="R2866" s="12">
        <v>3.82</v>
      </c>
      <c r="S2866" t="str">
        <f t="shared" si="134"/>
        <v>New</v>
      </c>
    </row>
    <row r="2867" spans="1:19" x14ac:dyDescent="0.35">
      <c r="A2867" s="1">
        <v>2878</v>
      </c>
      <c r="B2867" s="4">
        <v>42965</v>
      </c>
      <c r="C2867" s="4" t="str">
        <f t="shared" si="132"/>
        <v>August</v>
      </c>
      <c r="D2867" s="4" t="str">
        <f t="shared" si="133"/>
        <v>2017</v>
      </c>
      <c r="E2867" s="8">
        <v>8098</v>
      </c>
      <c r="F2867" t="s">
        <v>105</v>
      </c>
      <c r="G2867" t="s">
        <v>109</v>
      </c>
      <c r="H2867" t="s">
        <v>107</v>
      </c>
      <c r="I2867">
        <v>3</v>
      </c>
      <c r="J2867" t="s">
        <v>37</v>
      </c>
      <c r="K2867" t="e" vm="9">
        <v>#VALUE!</v>
      </c>
      <c r="L2867" t="e" vm="7">
        <v>#VALUE!</v>
      </c>
      <c r="M2867" t="e" vm="3">
        <v>#VALUE!</v>
      </c>
      <c r="N2867" t="s">
        <v>5</v>
      </c>
      <c r="O2867" t="s">
        <v>30</v>
      </c>
      <c r="P2867" t="s">
        <v>32</v>
      </c>
      <c r="Q2867" s="10">
        <v>3</v>
      </c>
      <c r="R2867" s="12">
        <v>24.86</v>
      </c>
      <c r="S2867" t="str">
        <f t="shared" si="134"/>
        <v>Retained</v>
      </c>
    </row>
    <row r="2868" spans="1:19" x14ac:dyDescent="0.35">
      <c r="A2868" s="1">
        <v>2879</v>
      </c>
      <c r="B2868" s="4">
        <v>42965</v>
      </c>
      <c r="C2868" s="4" t="str">
        <f t="shared" si="132"/>
        <v>August</v>
      </c>
      <c r="D2868" s="4" t="str">
        <f t="shared" si="133"/>
        <v>2017</v>
      </c>
      <c r="E2868" s="8">
        <v>5358</v>
      </c>
      <c r="F2868" t="s">
        <v>105</v>
      </c>
      <c r="G2868" t="s">
        <v>110</v>
      </c>
      <c r="H2868" t="s">
        <v>107</v>
      </c>
      <c r="I2868">
        <v>1</v>
      </c>
      <c r="J2868" t="s">
        <v>73</v>
      </c>
      <c r="K2868" t="e" vm="4">
        <v>#VALUE!</v>
      </c>
      <c r="L2868" t="e" vm="5">
        <v>#VALUE!</v>
      </c>
      <c r="M2868" t="e" vm="3">
        <v>#VALUE!</v>
      </c>
      <c r="N2868" t="s">
        <v>5</v>
      </c>
      <c r="O2868" t="s">
        <v>30</v>
      </c>
      <c r="P2868" t="s">
        <v>39</v>
      </c>
      <c r="Q2868" s="10">
        <v>3</v>
      </c>
      <c r="R2868" s="12">
        <v>6.77</v>
      </c>
      <c r="S2868" t="str">
        <f t="shared" si="134"/>
        <v>Retained</v>
      </c>
    </row>
    <row r="2869" spans="1:19" x14ac:dyDescent="0.35">
      <c r="A2869" s="1">
        <v>2880</v>
      </c>
      <c r="B2869" s="4">
        <v>42965</v>
      </c>
      <c r="C2869" s="4" t="str">
        <f t="shared" si="132"/>
        <v>August</v>
      </c>
      <c r="D2869" s="4" t="str">
        <f t="shared" si="133"/>
        <v>2017</v>
      </c>
      <c r="E2869" s="8">
        <v>6799</v>
      </c>
      <c r="F2869" t="s">
        <v>106</v>
      </c>
      <c r="G2869" t="s">
        <v>109</v>
      </c>
      <c r="H2869" t="s">
        <v>107</v>
      </c>
      <c r="I2869">
        <v>2</v>
      </c>
      <c r="J2869" t="s">
        <v>72</v>
      </c>
      <c r="K2869" t="e" vm="13">
        <v>#VALUE!</v>
      </c>
      <c r="L2869" t="e" vm="5">
        <v>#VALUE!</v>
      </c>
      <c r="M2869" t="e" vm="3">
        <v>#VALUE!</v>
      </c>
      <c r="N2869" t="s">
        <v>5</v>
      </c>
      <c r="O2869" t="s">
        <v>7</v>
      </c>
      <c r="P2869" t="s">
        <v>8</v>
      </c>
      <c r="Q2869" s="10">
        <v>5</v>
      </c>
      <c r="R2869" s="12">
        <v>7.92</v>
      </c>
      <c r="S2869" t="str">
        <f t="shared" si="134"/>
        <v>Retained</v>
      </c>
    </row>
    <row r="2870" spans="1:19" x14ac:dyDescent="0.35">
      <c r="A2870" s="1">
        <v>2881</v>
      </c>
      <c r="B2870" s="4">
        <v>42966</v>
      </c>
      <c r="C2870" s="4" t="str">
        <f t="shared" si="132"/>
        <v>August</v>
      </c>
      <c r="D2870" s="4" t="str">
        <f t="shared" si="133"/>
        <v>2017</v>
      </c>
      <c r="E2870" s="8">
        <v>4562</v>
      </c>
      <c r="F2870" t="s">
        <v>105</v>
      </c>
      <c r="G2870" t="s">
        <v>110</v>
      </c>
      <c r="H2870" t="s">
        <v>108</v>
      </c>
      <c r="I2870">
        <v>1</v>
      </c>
      <c r="J2870" t="s">
        <v>37</v>
      </c>
      <c r="K2870" t="e" vm="6">
        <v>#VALUE!</v>
      </c>
      <c r="L2870" t="e" vm="7">
        <v>#VALUE!</v>
      </c>
      <c r="M2870" t="e" vm="3">
        <v>#VALUE!</v>
      </c>
      <c r="N2870" t="s">
        <v>9</v>
      </c>
      <c r="O2870" t="s">
        <v>19</v>
      </c>
      <c r="P2870" t="s">
        <v>19</v>
      </c>
      <c r="Q2870" s="10">
        <v>5</v>
      </c>
      <c r="R2870" s="12">
        <v>2.5499999999999998</v>
      </c>
      <c r="S2870" t="str">
        <f t="shared" si="134"/>
        <v>Retained</v>
      </c>
    </row>
    <row r="2871" spans="1:19" x14ac:dyDescent="0.35">
      <c r="A2871" s="1">
        <v>2882</v>
      </c>
      <c r="B2871" s="4">
        <v>42966</v>
      </c>
      <c r="C2871" s="4" t="str">
        <f t="shared" si="132"/>
        <v>August</v>
      </c>
      <c r="D2871" s="4" t="str">
        <f t="shared" si="133"/>
        <v>2017</v>
      </c>
      <c r="E2871" s="8">
        <v>2677</v>
      </c>
      <c r="F2871" t="s">
        <v>105</v>
      </c>
      <c r="G2871" t="s">
        <v>109</v>
      </c>
      <c r="H2871" t="s">
        <v>107</v>
      </c>
      <c r="I2871">
        <v>1</v>
      </c>
      <c r="J2871" t="s">
        <v>4</v>
      </c>
      <c r="K2871" t="e" vm="9">
        <v>#VALUE!</v>
      </c>
      <c r="L2871" t="e" vm="7">
        <v>#VALUE!</v>
      </c>
      <c r="M2871" t="e" vm="3">
        <v>#VALUE!</v>
      </c>
      <c r="N2871" t="s">
        <v>5</v>
      </c>
      <c r="O2871" t="s">
        <v>7</v>
      </c>
      <c r="P2871" t="s">
        <v>27</v>
      </c>
      <c r="Q2871" s="10">
        <v>5</v>
      </c>
      <c r="R2871" s="12">
        <v>31.02</v>
      </c>
      <c r="S2871" t="str">
        <f t="shared" si="134"/>
        <v>New</v>
      </c>
    </row>
    <row r="2872" spans="1:19" x14ac:dyDescent="0.35">
      <c r="A2872" s="1">
        <v>2883</v>
      </c>
      <c r="B2872" s="4">
        <v>42966</v>
      </c>
      <c r="C2872" s="4" t="str">
        <f t="shared" si="132"/>
        <v>August</v>
      </c>
      <c r="D2872" s="4" t="str">
        <f t="shared" si="133"/>
        <v>2017</v>
      </c>
      <c r="E2872" s="8">
        <v>5095</v>
      </c>
      <c r="F2872" t="s">
        <v>105</v>
      </c>
      <c r="G2872" t="s">
        <v>110</v>
      </c>
      <c r="H2872" t="s">
        <v>107</v>
      </c>
      <c r="I2872">
        <v>4</v>
      </c>
      <c r="J2872" t="s">
        <v>37</v>
      </c>
      <c r="K2872" t="e" vm="8">
        <v>#VALUE!</v>
      </c>
      <c r="L2872" t="e" vm="2">
        <v>#VALUE!</v>
      </c>
      <c r="M2872" t="e" vm="3">
        <v>#VALUE!</v>
      </c>
      <c r="N2872" t="s">
        <v>5</v>
      </c>
      <c r="O2872" t="s">
        <v>7</v>
      </c>
      <c r="P2872" t="s">
        <v>8</v>
      </c>
      <c r="Q2872" s="10">
        <v>4</v>
      </c>
      <c r="R2872" s="12">
        <v>38.5</v>
      </c>
      <c r="S2872" t="str">
        <f t="shared" si="134"/>
        <v>New</v>
      </c>
    </row>
    <row r="2873" spans="1:19" x14ac:dyDescent="0.35">
      <c r="A2873" s="1">
        <v>2884</v>
      </c>
      <c r="B2873" s="4">
        <v>42966</v>
      </c>
      <c r="C2873" s="4" t="str">
        <f t="shared" si="132"/>
        <v>August</v>
      </c>
      <c r="D2873" s="4" t="str">
        <f t="shared" si="133"/>
        <v>2017</v>
      </c>
      <c r="E2873" s="8">
        <v>9491</v>
      </c>
      <c r="F2873" t="s">
        <v>106</v>
      </c>
      <c r="G2873" t="s">
        <v>110</v>
      </c>
      <c r="H2873" t="s">
        <v>107</v>
      </c>
      <c r="I2873">
        <v>4</v>
      </c>
      <c r="J2873" t="s">
        <v>51</v>
      </c>
      <c r="K2873" t="e" vm="9">
        <v>#VALUE!</v>
      </c>
      <c r="L2873" t="e" vm="7">
        <v>#VALUE!</v>
      </c>
      <c r="M2873" t="e" vm="3">
        <v>#VALUE!</v>
      </c>
      <c r="N2873" t="s">
        <v>5</v>
      </c>
      <c r="O2873" t="s">
        <v>6</v>
      </c>
      <c r="P2873" t="s">
        <v>43</v>
      </c>
      <c r="Q2873" s="10">
        <v>4</v>
      </c>
      <c r="R2873" s="12">
        <v>1.71</v>
      </c>
      <c r="S2873" t="str">
        <f t="shared" si="134"/>
        <v>Retained</v>
      </c>
    </row>
    <row r="2874" spans="1:19" x14ac:dyDescent="0.35">
      <c r="A2874" s="1">
        <v>2885</v>
      </c>
      <c r="B2874" s="4">
        <v>42966</v>
      </c>
      <c r="C2874" s="4" t="str">
        <f t="shared" si="132"/>
        <v>August</v>
      </c>
      <c r="D2874" s="4" t="str">
        <f t="shared" si="133"/>
        <v>2017</v>
      </c>
      <c r="E2874" s="8">
        <v>6957</v>
      </c>
      <c r="F2874" t="s">
        <v>105</v>
      </c>
      <c r="G2874" t="s">
        <v>109</v>
      </c>
      <c r="H2874" t="s">
        <v>108</v>
      </c>
      <c r="I2874">
        <v>2</v>
      </c>
      <c r="J2874" t="s">
        <v>37</v>
      </c>
      <c r="K2874" t="e" vm="17">
        <v>#VALUE!</v>
      </c>
      <c r="L2874" t="e" vm="5">
        <v>#VALUE!</v>
      </c>
      <c r="M2874" t="e" vm="3">
        <v>#VALUE!</v>
      </c>
      <c r="N2874" t="s">
        <v>5</v>
      </c>
      <c r="O2874" t="s">
        <v>30</v>
      </c>
      <c r="P2874" t="s">
        <v>70</v>
      </c>
      <c r="Q2874" s="10">
        <v>4</v>
      </c>
      <c r="R2874" s="12">
        <v>2.0499999999999998</v>
      </c>
      <c r="S2874" t="str">
        <f t="shared" si="134"/>
        <v>Retained</v>
      </c>
    </row>
    <row r="2875" spans="1:19" x14ac:dyDescent="0.35">
      <c r="A2875" s="1">
        <v>2886</v>
      </c>
      <c r="B2875" s="4">
        <v>42966</v>
      </c>
      <c r="C2875" s="4" t="str">
        <f t="shared" si="132"/>
        <v>August</v>
      </c>
      <c r="D2875" s="4" t="str">
        <f t="shared" si="133"/>
        <v>2017</v>
      </c>
      <c r="E2875" s="8">
        <v>2961</v>
      </c>
      <c r="F2875" t="s">
        <v>105</v>
      </c>
      <c r="G2875" t="s">
        <v>109</v>
      </c>
      <c r="H2875" t="s">
        <v>107</v>
      </c>
      <c r="I2875">
        <v>4</v>
      </c>
      <c r="J2875" t="s">
        <v>37</v>
      </c>
      <c r="K2875" t="e" vm="1">
        <v>#VALUE!</v>
      </c>
      <c r="L2875" t="e" vm="2">
        <v>#VALUE!</v>
      </c>
      <c r="M2875" t="e" vm="3">
        <v>#VALUE!</v>
      </c>
      <c r="N2875" t="s">
        <v>9</v>
      </c>
      <c r="O2875" t="s">
        <v>10</v>
      </c>
      <c r="P2875" t="s">
        <v>16</v>
      </c>
      <c r="Q2875" s="10">
        <v>3</v>
      </c>
      <c r="R2875" s="12">
        <v>21.29</v>
      </c>
      <c r="S2875" t="str">
        <f t="shared" si="134"/>
        <v>Retained</v>
      </c>
    </row>
    <row r="2876" spans="1:19" x14ac:dyDescent="0.35">
      <c r="A2876" s="1">
        <v>2887</v>
      </c>
      <c r="B2876" s="4">
        <v>42966</v>
      </c>
      <c r="C2876" s="4" t="str">
        <f t="shared" si="132"/>
        <v>August</v>
      </c>
      <c r="D2876" s="4" t="str">
        <f t="shared" si="133"/>
        <v>2017</v>
      </c>
      <c r="E2876" s="8">
        <v>4498</v>
      </c>
      <c r="F2876" t="s">
        <v>105</v>
      </c>
      <c r="G2876" t="s">
        <v>110</v>
      </c>
      <c r="H2876" t="s">
        <v>107</v>
      </c>
      <c r="I2876">
        <v>2</v>
      </c>
      <c r="J2876" t="s">
        <v>38</v>
      </c>
      <c r="K2876" t="e" vm="13">
        <v>#VALUE!</v>
      </c>
      <c r="L2876" t="e" vm="5">
        <v>#VALUE!</v>
      </c>
      <c r="M2876" t="e" vm="3">
        <v>#VALUE!</v>
      </c>
      <c r="N2876" t="s">
        <v>5</v>
      </c>
      <c r="O2876" t="s">
        <v>30</v>
      </c>
      <c r="P2876" t="s">
        <v>8</v>
      </c>
      <c r="Q2876" s="10">
        <v>4</v>
      </c>
      <c r="R2876" s="12">
        <v>3.43</v>
      </c>
      <c r="S2876" t="str">
        <f t="shared" si="134"/>
        <v>Retained</v>
      </c>
    </row>
    <row r="2877" spans="1:19" x14ac:dyDescent="0.35">
      <c r="A2877" s="1">
        <v>2888</v>
      </c>
      <c r="B2877" s="4">
        <v>42966</v>
      </c>
      <c r="C2877" s="4" t="str">
        <f t="shared" si="132"/>
        <v>August</v>
      </c>
      <c r="D2877" s="4" t="str">
        <f t="shared" si="133"/>
        <v>2017</v>
      </c>
      <c r="E2877" s="8">
        <v>7449</v>
      </c>
      <c r="F2877" t="s">
        <v>106</v>
      </c>
      <c r="G2877" t="s">
        <v>110</v>
      </c>
      <c r="H2877" t="s">
        <v>107</v>
      </c>
      <c r="I2877">
        <v>2</v>
      </c>
      <c r="J2877" t="s">
        <v>62</v>
      </c>
      <c r="K2877" t="e" vm="12">
        <v>#VALUE!</v>
      </c>
      <c r="L2877" t="e" vm="2">
        <v>#VALUE!</v>
      </c>
      <c r="M2877" t="e" vm="3">
        <v>#VALUE!</v>
      </c>
      <c r="N2877" t="s">
        <v>5</v>
      </c>
      <c r="O2877" t="s">
        <v>28</v>
      </c>
      <c r="P2877" t="s">
        <v>53</v>
      </c>
      <c r="Q2877" s="10">
        <v>5</v>
      </c>
      <c r="R2877" s="12">
        <v>6.14</v>
      </c>
      <c r="S2877" t="str">
        <f t="shared" si="134"/>
        <v>New</v>
      </c>
    </row>
    <row r="2878" spans="1:19" x14ac:dyDescent="0.35">
      <c r="A2878" s="1">
        <v>2889</v>
      </c>
      <c r="B2878" s="4">
        <v>42966</v>
      </c>
      <c r="C2878" s="4" t="str">
        <f t="shared" si="132"/>
        <v>August</v>
      </c>
      <c r="D2878" s="4" t="str">
        <f t="shared" si="133"/>
        <v>2017</v>
      </c>
      <c r="E2878" s="8">
        <v>1684</v>
      </c>
      <c r="F2878" t="s">
        <v>106</v>
      </c>
      <c r="G2878" t="s">
        <v>110</v>
      </c>
      <c r="H2878" t="s">
        <v>107</v>
      </c>
      <c r="I2878">
        <v>3</v>
      </c>
      <c r="J2878" t="s">
        <v>4</v>
      </c>
      <c r="K2878" t="e" vm="15">
        <v>#VALUE!</v>
      </c>
      <c r="L2878" t="e" vm="5">
        <v>#VALUE!</v>
      </c>
      <c r="M2878" t="e" vm="3">
        <v>#VALUE!</v>
      </c>
      <c r="N2878" t="s">
        <v>12</v>
      </c>
      <c r="O2878" t="s">
        <v>13</v>
      </c>
      <c r="P2878" t="s">
        <v>68</v>
      </c>
      <c r="Q2878" s="10">
        <v>4</v>
      </c>
      <c r="R2878" s="12">
        <v>20.3</v>
      </c>
      <c r="S2878" t="str">
        <f t="shared" si="134"/>
        <v>New</v>
      </c>
    </row>
    <row r="2879" spans="1:19" x14ac:dyDescent="0.35">
      <c r="A2879" s="1">
        <v>2890</v>
      </c>
      <c r="B2879" s="4">
        <v>42966</v>
      </c>
      <c r="C2879" s="4" t="str">
        <f t="shared" si="132"/>
        <v>August</v>
      </c>
      <c r="D2879" s="4" t="str">
        <f t="shared" si="133"/>
        <v>2017</v>
      </c>
      <c r="E2879" s="8">
        <v>3552</v>
      </c>
      <c r="F2879" t="s">
        <v>105</v>
      </c>
      <c r="G2879" t="s">
        <v>109</v>
      </c>
      <c r="H2879" t="s">
        <v>107</v>
      </c>
      <c r="I2879">
        <v>4</v>
      </c>
      <c r="J2879" t="s">
        <v>51</v>
      </c>
      <c r="K2879" t="e" vm="13">
        <v>#VALUE!</v>
      </c>
      <c r="L2879" t="e" vm="5">
        <v>#VALUE!</v>
      </c>
      <c r="M2879" t="e" vm="3">
        <v>#VALUE!</v>
      </c>
      <c r="N2879" t="s">
        <v>5</v>
      </c>
      <c r="O2879" t="s">
        <v>41</v>
      </c>
      <c r="P2879" t="s">
        <v>42</v>
      </c>
      <c r="Q2879" s="10">
        <v>4</v>
      </c>
      <c r="R2879" s="12">
        <v>14.31</v>
      </c>
      <c r="S2879" t="str">
        <f t="shared" si="134"/>
        <v>Retained</v>
      </c>
    </row>
    <row r="2880" spans="1:19" x14ac:dyDescent="0.35">
      <c r="A2880" s="1">
        <v>2891</v>
      </c>
      <c r="B2880" s="4">
        <v>42966</v>
      </c>
      <c r="C2880" s="4" t="str">
        <f t="shared" si="132"/>
        <v>August</v>
      </c>
      <c r="D2880" s="4" t="str">
        <f t="shared" si="133"/>
        <v>2017</v>
      </c>
      <c r="E2880" s="8">
        <v>8840</v>
      </c>
      <c r="F2880" t="s">
        <v>105</v>
      </c>
      <c r="G2880" t="s">
        <v>109</v>
      </c>
      <c r="H2880" t="s">
        <v>107</v>
      </c>
      <c r="I2880">
        <v>1</v>
      </c>
      <c r="J2880" t="s">
        <v>37</v>
      </c>
      <c r="K2880" t="e" vm="13">
        <v>#VALUE!</v>
      </c>
      <c r="L2880" t="e" vm="5">
        <v>#VALUE!</v>
      </c>
      <c r="M2880" t="e" vm="3">
        <v>#VALUE!</v>
      </c>
      <c r="N2880" t="s">
        <v>5</v>
      </c>
      <c r="O2880" t="s">
        <v>45</v>
      </c>
      <c r="P2880" t="s">
        <v>45</v>
      </c>
      <c r="Q2880" s="10">
        <v>5</v>
      </c>
      <c r="R2880" s="12">
        <v>22.6</v>
      </c>
      <c r="S2880" t="str">
        <f t="shared" si="134"/>
        <v>New</v>
      </c>
    </row>
    <row r="2881" spans="1:19" x14ac:dyDescent="0.35">
      <c r="A2881" s="1">
        <v>2892</v>
      </c>
      <c r="B2881" s="4">
        <v>42966</v>
      </c>
      <c r="C2881" s="4" t="str">
        <f t="shared" si="132"/>
        <v>August</v>
      </c>
      <c r="D2881" s="4" t="str">
        <f t="shared" si="133"/>
        <v>2017</v>
      </c>
      <c r="E2881" s="8">
        <v>5163</v>
      </c>
      <c r="F2881" t="s">
        <v>106</v>
      </c>
      <c r="G2881" t="s">
        <v>110</v>
      </c>
      <c r="H2881" t="s">
        <v>107</v>
      </c>
      <c r="I2881">
        <v>3</v>
      </c>
      <c r="J2881" t="s">
        <v>37</v>
      </c>
      <c r="K2881" t="e" vm="4">
        <v>#VALUE!</v>
      </c>
      <c r="L2881" t="e" vm="5">
        <v>#VALUE!</v>
      </c>
      <c r="M2881" t="e" vm="3">
        <v>#VALUE!</v>
      </c>
      <c r="N2881" t="s">
        <v>5</v>
      </c>
      <c r="O2881" t="s">
        <v>28</v>
      </c>
      <c r="P2881" t="s">
        <v>49</v>
      </c>
      <c r="Q2881" s="10">
        <v>2</v>
      </c>
      <c r="R2881" s="12">
        <v>4.5</v>
      </c>
      <c r="S2881" t="str">
        <f t="shared" si="134"/>
        <v>Retained</v>
      </c>
    </row>
    <row r="2882" spans="1:19" x14ac:dyDescent="0.35">
      <c r="A2882" s="1">
        <v>2893</v>
      </c>
      <c r="B2882" s="4">
        <v>42967</v>
      </c>
      <c r="C2882" s="4" t="str">
        <f t="shared" ref="C2882:C2945" si="135">TEXT(B2882, "MMMM")</f>
        <v>August</v>
      </c>
      <c r="D2882" s="4" t="str">
        <f t="shared" ref="D2882:D2945" si="136">TEXT(B2882, "YYYY")</f>
        <v>2017</v>
      </c>
      <c r="E2882" s="8">
        <v>1173</v>
      </c>
      <c r="F2882" t="s">
        <v>106</v>
      </c>
      <c r="G2882" t="s">
        <v>109</v>
      </c>
      <c r="H2882" t="s">
        <v>107</v>
      </c>
      <c r="I2882">
        <v>2</v>
      </c>
      <c r="J2882" t="s">
        <v>4</v>
      </c>
      <c r="K2882" t="e" vm="9">
        <v>#VALUE!</v>
      </c>
      <c r="L2882" t="e" vm="7">
        <v>#VALUE!</v>
      </c>
      <c r="M2882" t="e" vm="3">
        <v>#VALUE!</v>
      </c>
      <c r="N2882" t="s">
        <v>12</v>
      </c>
      <c r="O2882" t="s">
        <v>22</v>
      </c>
      <c r="P2882" t="s">
        <v>50</v>
      </c>
      <c r="Q2882" s="10">
        <v>4</v>
      </c>
      <c r="R2882" s="12">
        <v>9.2200000000000006</v>
      </c>
      <c r="S2882" t="str">
        <f t="shared" ref="S2882:S2945" si="137">IF(COUNTIFS(E:E, E2882, B:B, "&lt;="&amp;B2882)&gt;1, "Retained", "New")</f>
        <v>New</v>
      </c>
    </row>
    <row r="2883" spans="1:19" x14ac:dyDescent="0.35">
      <c r="A2883" s="1">
        <v>2894</v>
      </c>
      <c r="B2883" s="4">
        <v>42967</v>
      </c>
      <c r="C2883" s="4" t="str">
        <f t="shared" si="135"/>
        <v>August</v>
      </c>
      <c r="D2883" s="4" t="str">
        <f t="shared" si="136"/>
        <v>2017</v>
      </c>
      <c r="E2883" s="8">
        <v>4253</v>
      </c>
      <c r="F2883" t="s">
        <v>105</v>
      </c>
      <c r="G2883" t="s">
        <v>109</v>
      </c>
      <c r="H2883" t="s">
        <v>107</v>
      </c>
      <c r="I2883">
        <v>2</v>
      </c>
      <c r="J2883" t="s">
        <v>37</v>
      </c>
      <c r="K2883" t="e" vm="9">
        <v>#VALUE!</v>
      </c>
      <c r="L2883" t="e" vm="7">
        <v>#VALUE!</v>
      </c>
      <c r="M2883" t="e" vm="3">
        <v>#VALUE!</v>
      </c>
      <c r="N2883" t="s">
        <v>12</v>
      </c>
      <c r="O2883" t="s">
        <v>22</v>
      </c>
      <c r="P2883" t="s">
        <v>57</v>
      </c>
      <c r="Q2883" s="10">
        <v>2</v>
      </c>
      <c r="R2883" s="12">
        <v>6.11</v>
      </c>
      <c r="S2883" t="str">
        <f t="shared" si="137"/>
        <v>Retained</v>
      </c>
    </row>
    <row r="2884" spans="1:19" x14ac:dyDescent="0.35">
      <c r="A2884" s="1">
        <v>2895</v>
      </c>
      <c r="B2884" s="4">
        <v>42967</v>
      </c>
      <c r="C2884" s="4" t="str">
        <f t="shared" si="135"/>
        <v>August</v>
      </c>
      <c r="D2884" s="4" t="str">
        <f t="shared" si="136"/>
        <v>2017</v>
      </c>
      <c r="E2884" s="8">
        <v>4211</v>
      </c>
      <c r="F2884" t="s">
        <v>105</v>
      </c>
      <c r="G2884" t="s">
        <v>109</v>
      </c>
      <c r="H2884" t="s">
        <v>108</v>
      </c>
      <c r="I2884">
        <v>5</v>
      </c>
      <c r="J2884" t="s">
        <v>37</v>
      </c>
      <c r="K2884" t="e" vm="6">
        <v>#VALUE!</v>
      </c>
      <c r="L2884" t="e" vm="7">
        <v>#VALUE!</v>
      </c>
      <c r="M2884" t="e" vm="3">
        <v>#VALUE!</v>
      </c>
      <c r="N2884" t="s">
        <v>5</v>
      </c>
      <c r="O2884" t="s">
        <v>6</v>
      </c>
      <c r="P2884" t="s">
        <v>43</v>
      </c>
      <c r="Q2884" s="10">
        <v>4</v>
      </c>
      <c r="R2884" s="12">
        <v>6.76</v>
      </c>
      <c r="S2884" t="str">
        <f t="shared" si="137"/>
        <v>New</v>
      </c>
    </row>
    <row r="2885" spans="1:19" x14ac:dyDescent="0.35">
      <c r="A2885" s="1">
        <v>2896</v>
      </c>
      <c r="B2885" s="4">
        <v>42967</v>
      </c>
      <c r="C2885" s="4" t="str">
        <f t="shared" si="135"/>
        <v>August</v>
      </c>
      <c r="D2885" s="4" t="str">
        <f t="shared" si="136"/>
        <v>2017</v>
      </c>
      <c r="E2885" s="8">
        <v>4397</v>
      </c>
      <c r="F2885" t="s">
        <v>106</v>
      </c>
      <c r="G2885" t="s">
        <v>109</v>
      </c>
      <c r="H2885" t="s">
        <v>108</v>
      </c>
      <c r="I2885">
        <v>2</v>
      </c>
      <c r="J2885" t="s">
        <v>37</v>
      </c>
      <c r="K2885" t="e" vm="17">
        <v>#VALUE!</v>
      </c>
      <c r="L2885" t="e" vm="5">
        <v>#VALUE!</v>
      </c>
      <c r="M2885" t="e" vm="3">
        <v>#VALUE!</v>
      </c>
      <c r="N2885" t="s">
        <v>5</v>
      </c>
      <c r="O2885" t="s">
        <v>28</v>
      </c>
      <c r="P2885" t="s">
        <v>8</v>
      </c>
      <c r="Q2885" s="10">
        <v>5</v>
      </c>
      <c r="R2885" s="12">
        <v>8.1</v>
      </c>
      <c r="S2885" t="str">
        <f t="shared" si="137"/>
        <v>Retained</v>
      </c>
    </row>
    <row r="2886" spans="1:19" x14ac:dyDescent="0.35">
      <c r="A2886" s="1">
        <v>2897</v>
      </c>
      <c r="B2886" s="4">
        <v>42967</v>
      </c>
      <c r="C2886" s="4" t="str">
        <f t="shared" si="135"/>
        <v>August</v>
      </c>
      <c r="D2886" s="4" t="str">
        <f t="shared" si="136"/>
        <v>2017</v>
      </c>
      <c r="E2886" s="8">
        <v>4609</v>
      </c>
      <c r="F2886" t="s">
        <v>106</v>
      </c>
      <c r="G2886" t="s">
        <v>109</v>
      </c>
      <c r="H2886" t="s">
        <v>108</v>
      </c>
      <c r="I2886">
        <v>2</v>
      </c>
      <c r="J2886" t="s">
        <v>4</v>
      </c>
      <c r="K2886" t="e" vm="10">
        <v>#VALUE!</v>
      </c>
      <c r="L2886" t="e" vm="5">
        <v>#VALUE!</v>
      </c>
      <c r="M2886" t="e" vm="3">
        <v>#VALUE!</v>
      </c>
      <c r="N2886" t="s">
        <v>5</v>
      </c>
      <c r="O2886" t="s">
        <v>7</v>
      </c>
      <c r="P2886" t="s">
        <v>27</v>
      </c>
      <c r="Q2886" s="10">
        <v>2</v>
      </c>
      <c r="R2886" s="12">
        <v>5.76</v>
      </c>
      <c r="S2886" t="str">
        <f t="shared" si="137"/>
        <v>New</v>
      </c>
    </row>
    <row r="2887" spans="1:19" x14ac:dyDescent="0.35">
      <c r="A2887" s="1">
        <v>2898</v>
      </c>
      <c r="B2887" s="4">
        <v>42967</v>
      </c>
      <c r="C2887" s="4" t="str">
        <f t="shared" si="135"/>
        <v>August</v>
      </c>
      <c r="D2887" s="4" t="str">
        <f t="shared" si="136"/>
        <v>2017</v>
      </c>
      <c r="E2887" s="8">
        <v>4727</v>
      </c>
      <c r="F2887" t="s">
        <v>105</v>
      </c>
      <c r="G2887" t="s">
        <v>110</v>
      </c>
      <c r="H2887" t="s">
        <v>107</v>
      </c>
      <c r="I2887">
        <v>4</v>
      </c>
      <c r="J2887" t="s">
        <v>73</v>
      </c>
      <c r="K2887" t="e" vm="17">
        <v>#VALUE!</v>
      </c>
      <c r="L2887" t="e" vm="5">
        <v>#VALUE!</v>
      </c>
      <c r="M2887" t="e" vm="3">
        <v>#VALUE!</v>
      </c>
      <c r="N2887" t="s">
        <v>5</v>
      </c>
      <c r="O2887" t="s">
        <v>7</v>
      </c>
      <c r="P2887" t="s">
        <v>8</v>
      </c>
      <c r="Q2887" s="10">
        <v>4</v>
      </c>
      <c r="R2887" s="12">
        <v>8.4</v>
      </c>
      <c r="S2887" t="str">
        <f t="shared" si="137"/>
        <v>Retained</v>
      </c>
    </row>
    <row r="2888" spans="1:19" x14ac:dyDescent="0.35">
      <c r="A2888" s="1">
        <v>2899</v>
      </c>
      <c r="B2888" s="4">
        <v>42967</v>
      </c>
      <c r="C2888" s="4" t="str">
        <f t="shared" si="135"/>
        <v>August</v>
      </c>
      <c r="D2888" s="4" t="str">
        <f t="shared" si="136"/>
        <v>2017</v>
      </c>
      <c r="E2888" s="8">
        <v>5724</v>
      </c>
      <c r="F2888" t="s">
        <v>106</v>
      </c>
      <c r="G2888" t="s">
        <v>110</v>
      </c>
      <c r="H2888" t="s">
        <v>107</v>
      </c>
      <c r="I2888">
        <v>4</v>
      </c>
      <c r="J2888" t="s">
        <v>38</v>
      </c>
      <c r="K2888" t="e" vm="6">
        <v>#VALUE!</v>
      </c>
      <c r="L2888" t="e" vm="7">
        <v>#VALUE!</v>
      </c>
      <c r="M2888" t="e" vm="3">
        <v>#VALUE!</v>
      </c>
      <c r="N2888" t="s">
        <v>5</v>
      </c>
      <c r="O2888" t="s">
        <v>30</v>
      </c>
      <c r="P2888" t="s">
        <v>32</v>
      </c>
      <c r="Q2888" s="10">
        <v>6</v>
      </c>
      <c r="R2888" s="12">
        <v>15.49</v>
      </c>
      <c r="S2888" t="str">
        <f t="shared" si="137"/>
        <v>Retained</v>
      </c>
    </row>
    <row r="2889" spans="1:19" x14ac:dyDescent="0.35">
      <c r="A2889" s="1">
        <v>2900</v>
      </c>
      <c r="B2889" s="4">
        <v>42967</v>
      </c>
      <c r="C2889" s="4" t="str">
        <f t="shared" si="135"/>
        <v>August</v>
      </c>
      <c r="D2889" s="4" t="str">
        <f t="shared" si="136"/>
        <v>2017</v>
      </c>
      <c r="E2889" s="8">
        <v>5610</v>
      </c>
      <c r="F2889" t="s">
        <v>106</v>
      </c>
      <c r="G2889" t="s">
        <v>109</v>
      </c>
      <c r="H2889" t="s">
        <v>107</v>
      </c>
      <c r="I2889">
        <v>4</v>
      </c>
      <c r="J2889" t="s">
        <v>71</v>
      </c>
      <c r="K2889" t="e" vm="9">
        <v>#VALUE!</v>
      </c>
      <c r="L2889" t="e" vm="7">
        <v>#VALUE!</v>
      </c>
      <c r="M2889" t="e" vm="3">
        <v>#VALUE!</v>
      </c>
      <c r="N2889" t="s">
        <v>5</v>
      </c>
      <c r="O2889" t="s">
        <v>7</v>
      </c>
      <c r="P2889" t="s">
        <v>55</v>
      </c>
      <c r="Q2889" s="10">
        <v>5</v>
      </c>
      <c r="R2889" s="12">
        <v>16.07</v>
      </c>
      <c r="S2889" t="str">
        <f t="shared" si="137"/>
        <v>Retained</v>
      </c>
    </row>
    <row r="2890" spans="1:19" x14ac:dyDescent="0.35">
      <c r="A2890" s="1">
        <v>2901</v>
      </c>
      <c r="B2890" s="4">
        <v>42967</v>
      </c>
      <c r="C2890" s="4" t="str">
        <f t="shared" si="135"/>
        <v>August</v>
      </c>
      <c r="D2890" s="4" t="str">
        <f t="shared" si="136"/>
        <v>2017</v>
      </c>
      <c r="E2890" s="8">
        <v>5432</v>
      </c>
      <c r="F2890" t="s">
        <v>106</v>
      </c>
      <c r="G2890" t="s">
        <v>110</v>
      </c>
      <c r="H2890" t="s">
        <v>107</v>
      </c>
      <c r="I2890">
        <v>3</v>
      </c>
      <c r="J2890" t="s">
        <v>51</v>
      </c>
      <c r="K2890" t="e" vm="17">
        <v>#VALUE!</v>
      </c>
      <c r="L2890" t="e" vm="5">
        <v>#VALUE!</v>
      </c>
      <c r="M2890" t="e" vm="3">
        <v>#VALUE!</v>
      </c>
      <c r="N2890" t="s">
        <v>12</v>
      </c>
      <c r="O2890" t="s">
        <v>22</v>
      </c>
      <c r="P2890" t="s">
        <v>36</v>
      </c>
      <c r="Q2890" s="10">
        <v>3</v>
      </c>
      <c r="R2890" s="12">
        <v>11.05</v>
      </c>
      <c r="S2890" t="str">
        <f t="shared" si="137"/>
        <v>Retained</v>
      </c>
    </row>
    <row r="2891" spans="1:19" x14ac:dyDescent="0.35">
      <c r="A2891" s="1">
        <v>2902</v>
      </c>
      <c r="B2891" s="4">
        <v>42967</v>
      </c>
      <c r="C2891" s="4" t="str">
        <f t="shared" si="135"/>
        <v>August</v>
      </c>
      <c r="D2891" s="4" t="str">
        <f t="shared" si="136"/>
        <v>2017</v>
      </c>
      <c r="E2891" s="8">
        <v>612</v>
      </c>
      <c r="F2891" t="s">
        <v>105</v>
      </c>
      <c r="G2891" t="s">
        <v>110</v>
      </c>
      <c r="H2891" t="s">
        <v>107</v>
      </c>
      <c r="I2891">
        <v>3</v>
      </c>
      <c r="J2891" t="s">
        <v>71</v>
      </c>
      <c r="K2891" t="e" vm="16">
        <v>#VALUE!</v>
      </c>
      <c r="L2891" t="e" vm="5">
        <v>#VALUE!</v>
      </c>
      <c r="M2891" t="e" vm="3">
        <v>#VALUE!</v>
      </c>
      <c r="N2891" t="s">
        <v>9</v>
      </c>
      <c r="O2891" t="s">
        <v>10</v>
      </c>
      <c r="P2891" t="s">
        <v>11</v>
      </c>
      <c r="Q2891" s="10">
        <v>2</v>
      </c>
      <c r="R2891" s="12">
        <v>8.42</v>
      </c>
      <c r="S2891" t="str">
        <f t="shared" si="137"/>
        <v>Retained</v>
      </c>
    </row>
    <row r="2892" spans="1:19" x14ac:dyDescent="0.35">
      <c r="A2892" s="1">
        <v>2903</v>
      </c>
      <c r="B2892" s="4">
        <v>42967</v>
      </c>
      <c r="C2892" s="4" t="str">
        <f t="shared" si="135"/>
        <v>August</v>
      </c>
      <c r="D2892" s="4" t="str">
        <f t="shared" si="136"/>
        <v>2017</v>
      </c>
      <c r="E2892" s="8">
        <v>2893</v>
      </c>
      <c r="F2892" t="s">
        <v>105</v>
      </c>
      <c r="G2892" t="s">
        <v>110</v>
      </c>
      <c r="H2892" t="s">
        <v>108</v>
      </c>
      <c r="I2892">
        <v>1</v>
      </c>
      <c r="J2892" t="s">
        <v>38</v>
      </c>
      <c r="K2892" t="e" vm="12">
        <v>#VALUE!</v>
      </c>
      <c r="L2892" t="e" vm="2">
        <v>#VALUE!</v>
      </c>
      <c r="M2892" t="e" vm="3">
        <v>#VALUE!</v>
      </c>
      <c r="N2892" t="s">
        <v>5</v>
      </c>
      <c r="O2892" t="s">
        <v>30</v>
      </c>
      <c r="P2892" t="s">
        <v>39</v>
      </c>
      <c r="Q2892" s="10">
        <v>4</v>
      </c>
      <c r="R2892" s="12">
        <v>9.48</v>
      </c>
      <c r="S2892" t="str">
        <f t="shared" si="137"/>
        <v>New</v>
      </c>
    </row>
    <row r="2893" spans="1:19" x14ac:dyDescent="0.35">
      <c r="A2893" s="1">
        <v>2904</v>
      </c>
      <c r="B2893" s="4">
        <v>42967</v>
      </c>
      <c r="C2893" s="4" t="str">
        <f t="shared" si="135"/>
        <v>August</v>
      </c>
      <c r="D2893" s="4" t="str">
        <f t="shared" si="136"/>
        <v>2017</v>
      </c>
      <c r="E2893" s="8">
        <v>7654</v>
      </c>
      <c r="F2893" t="s">
        <v>105</v>
      </c>
      <c r="G2893" t="s">
        <v>109</v>
      </c>
      <c r="H2893" t="s">
        <v>107</v>
      </c>
      <c r="I2893">
        <v>4</v>
      </c>
      <c r="J2893" t="s">
        <v>72</v>
      </c>
      <c r="K2893" t="e" vm="15">
        <v>#VALUE!</v>
      </c>
      <c r="L2893" t="e" vm="5">
        <v>#VALUE!</v>
      </c>
      <c r="M2893" t="e" vm="3">
        <v>#VALUE!</v>
      </c>
      <c r="N2893" t="s">
        <v>5</v>
      </c>
      <c r="O2893" t="s">
        <v>28</v>
      </c>
      <c r="P2893" t="s">
        <v>8</v>
      </c>
      <c r="Q2893" s="10">
        <v>5</v>
      </c>
      <c r="R2893" s="12">
        <v>25.87</v>
      </c>
      <c r="S2893" t="str">
        <f t="shared" si="137"/>
        <v>New</v>
      </c>
    </row>
    <row r="2894" spans="1:19" x14ac:dyDescent="0.35">
      <c r="A2894" s="1">
        <v>2905</v>
      </c>
      <c r="B2894" s="4">
        <v>42967</v>
      </c>
      <c r="C2894" s="4" t="str">
        <f t="shared" si="135"/>
        <v>August</v>
      </c>
      <c r="D2894" s="4" t="str">
        <f t="shared" si="136"/>
        <v>2017</v>
      </c>
      <c r="E2894" s="8">
        <v>9129</v>
      </c>
      <c r="F2894" t="s">
        <v>105</v>
      </c>
      <c r="G2894" t="s">
        <v>109</v>
      </c>
      <c r="H2894" t="s">
        <v>107</v>
      </c>
      <c r="I2894">
        <v>0</v>
      </c>
      <c r="J2894" t="s">
        <v>71</v>
      </c>
      <c r="K2894" t="e" vm="15">
        <v>#VALUE!</v>
      </c>
      <c r="L2894" t="e" vm="5">
        <v>#VALUE!</v>
      </c>
      <c r="M2894" t="e" vm="3">
        <v>#VALUE!</v>
      </c>
      <c r="N2894" t="s">
        <v>9</v>
      </c>
      <c r="O2894" t="s">
        <v>10</v>
      </c>
      <c r="P2894" t="s">
        <v>16</v>
      </c>
      <c r="Q2894" s="10">
        <v>4</v>
      </c>
      <c r="R2894" s="12">
        <v>5.04</v>
      </c>
      <c r="S2894" t="str">
        <f t="shared" si="137"/>
        <v>Retained</v>
      </c>
    </row>
    <row r="2895" spans="1:19" x14ac:dyDescent="0.35">
      <c r="A2895" s="1">
        <v>2906</v>
      </c>
      <c r="B2895" s="4">
        <v>42967</v>
      </c>
      <c r="C2895" s="4" t="str">
        <f t="shared" si="135"/>
        <v>August</v>
      </c>
      <c r="D2895" s="4" t="str">
        <f t="shared" si="136"/>
        <v>2017</v>
      </c>
      <c r="E2895" s="8">
        <v>6459</v>
      </c>
      <c r="F2895" t="s">
        <v>106</v>
      </c>
      <c r="G2895" t="s">
        <v>110</v>
      </c>
      <c r="H2895" t="s">
        <v>107</v>
      </c>
      <c r="I2895">
        <v>4</v>
      </c>
      <c r="J2895" t="s">
        <v>51</v>
      </c>
      <c r="K2895" t="e" vm="12">
        <v>#VALUE!</v>
      </c>
      <c r="L2895" t="e" vm="2">
        <v>#VALUE!</v>
      </c>
      <c r="M2895" t="e" vm="3">
        <v>#VALUE!</v>
      </c>
      <c r="N2895" t="s">
        <v>5</v>
      </c>
      <c r="O2895" t="s">
        <v>19</v>
      </c>
      <c r="P2895" t="s">
        <v>19</v>
      </c>
      <c r="Q2895" s="10">
        <v>5</v>
      </c>
      <c r="R2895" s="12">
        <v>17.5</v>
      </c>
      <c r="S2895" t="str">
        <f t="shared" si="137"/>
        <v>New</v>
      </c>
    </row>
    <row r="2896" spans="1:19" x14ac:dyDescent="0.35">
      <c r="A2896" s="1">
        <v>2907</v>
      </c>
      <c r="B2896" s="4">
        <v>42967</v>
      </c>
      <c r="C2896" s="4" t="str">
        <f t="shared" si="135"/>
        <v>August</v>
      </c>
      <c r="D2896" s="4" t="str">
        <f t="shared" si="136"/>
        <v>2017</v>
      </c>
      <c r="E2896" s="8">
        <v>7359</v>
      </c>
      <c r="F2896" t="s">
        <v>105</v>
      </c>
      <c r="G2896" t="s">
        <v>110</v>
      </c>
      <c r="H2896" t="s">
        <v>108</v>
      </c>
      <c r="I2896">
        <v>4</v>
      </c>
      <c r="J2896" t="s">
        <v>51</v>
      </c>
      <c r="K2896" t="e" vm="9">
        <v>#VALUE!</v>
      </c>
      <c r="L2896" t="e" vm="7">
        <v>#VALUE!</v>
      </c>
      <c r="M2896" t="e" vm="3">
        <v>#VALUE!</v>
      </c>
      <c r="N2896" t="s">
        <v>5</v>
      </c>
      <c r="O2896" t="s">
        <v>45</v>
      </c>
      <c r="P2896" t="s">
        <v>45</v>
      </c>
      <c r="Q2896" s="10">
        <v>4</v>
      </c>
      <c r="R2896" s="12">
        <v>7.2</v>
      </c>
      <c r="S2896" t="str">
        <f t="shared" si="137"/>
        <v>Retained</v>
      </c>
    </row>
    <row r="2897" spans="1:19" x14ac:dyDescent="0.35">
      <c r="A2897" s="1">
        <v>2908</v>
      </c>
      <c r="B2897" s="4">
        <v>42967</v>
      </c>
      <c r="C2897" s="4" t="str">
        <f t="shared" si="135"/>
        <v>August</v>
      </c>
      <c r="D2897" s="4" t="str">
        <f t="shared" si="136"/>
        <v>2017</v>
      </c>
      <c r="E2897" s="8">
        <v>3139</v>
      </c>
      <c r="F2897" t="s">
        <v>105</v>
      </c>
      <c r="G2897" t="s">
        <v>109</v>
      </c>
      <c r="H2897" t="s">
        <v>108</v>
      </c>
      <c r="I2897">
        <v>5</v>
      </c>
      <c r="J2897" t="s">
        <v>38</v>
      </c>
      <c r="K2897" t="e" vm="12">
        <v>#VALUE!</v>
      </c>
      <c r="L2897" t="e" vm="2">
        <v>#VALUE!</v>
      </c>
      <c r="M2897" t="e" vm="3">
        <v>#VALUE!</v>
      </c>
      <c r="N2897" t="s">
        <v>9</v>
      </c>
      <c r="O2897" t="s">
        <v>10</v>
      </c>
      <c r="P2897" t="s">
        <v>52</v>
      </c>
      <c r="Q2897" s="10">
        <v>3</v>
      </c>
      <c r="R2897" s="12">
        <v>5.98</v>
      </c>
      <c r="S2897" t="str">
        <f t="shared" si="137"/>
        <v>New</v>
      </c>
    </row>
    <row r="2898" spans="1:19" x14ac:dyDescent="0.35">
      <c r="A2898" s="1">
        <v>2909</v>
      </c>
      <c r="B2898" s="4">
        <v>42967</v>
      </c>
      <c r="C2898" s="4" t="str">
        <f t="shared" si="135"/>
        <v>August</v>
      </c>
      <c r="D2898" s="4" t="str">
        <f t="shared" si="136"/>
        <v>2017</v>
      </c>
      <c r="E2898" s="8">
        <v>6504</v>
      </c>
      <c r="F2898" t="s">
        <v>106</v>
      </c>
      <c r="G2898" t="s">
        <v>109</v>
      </c>
      <c r="H2898" t="s">
        <v>108</v>
      </c>
      <c r="I2898">
        <v>1</v>
      </c>
      <c r="J2898" t="s">
        <v>51</v>
      </c>
      <c r="K2898" t="e" vm="14">
        <v>#VALUE!</v>
      </c>
      <c r="L2898" t="e" vm="2">
        <v>#VALUE!</v>
      </c>
      <c r="M2898" t="e" vm="3">
        <v>#VALUE!</v>
      </c>
      <c r="N2898" t="s">
        <v>5</v>
      </c>
      <c r="O2898" t="s">
        <v>30</v>
      </c>
      <c r="P2898" t="s">
        <v>39</v>
      </c>
      <c r="Q2898" s="10">
        <v>1</v>
      </c>
      <c r="R2898" s="12">
        <v>2.31</v>
      </c>
      <c r="S2898" t="str">
        <f t="shared" si="137"/>
        <v>New</v>
      </c>
    </row>
    <row r="2899" spans="1:19" x14ac:dyDescent="0.35">
      <c r="A2899" s="1">
        <v>2910</v>
      </c>
      <c r="B2899" s="4">
        <v>42967</v>
      </c>
      <c r="C2899" s="4" t="str">
        <f t="shared" si="135"/>
        <v>August</v>
      </c>
      <c r="D2899" s="4" t="str">
        <f t="shared" si="136"/>
        <v>2017</v>
      </c>
      <c r="E2899" s="8">
        <v>3258</v>
      </c>
      <c r="F2899" t="s">
        <v>105</v>
      </c>
      <c r="G2899" t="s">
        <v>109</v>
      </c>
      <c r="H2899" t="s">
        <v>108</v>
      </c>
      <c r="I2899">
        <v>3</v>
      </c>
      <c r="J2899" t="s">
        <v>37</v>
      </c>
      <c r="K2899" t="e" vm="1">
        <v>#VALUE!</v>
      </c>
      <c r="L2899" t="e" vm="2">
        <v>#VALUE!</v>
      </c>
      <c r="M2899" t="e" vm="3">
        <v>#VALUE!</v>
      </c>
      <c r="N2899" t="s">
        <v>5</v>
      </c>
      <c r="O2899" t="s">
        <v>19</v>
      </c>
      <c r="P2899" t="s">
        <v>19</v>
      </c>
      <c r="Q2899" s="10">
        <v>5</v>
      </c>
      <c r="R2899" s="12">
        <v>15.48</v>
      </c>
      <c r="S2899" t="str">
        <f t="shared" si="137"/>
        <v>Retained</v>
      </c>
    </row>
    <row r="2900" spans="1:19" x14ac:dyDescent="0.35">
      <c r="A2900" s="1">
        <v>2911</v>
      </c>
      <c r="B2900" s="4">
        <v>42968</v>
      </c>
      <c r="C2900" s="4" t="str">
        <f t="shared" si="135"/>
        <v>August</v>
      </c>
      <c r="D2900" s="4" t="str">
        <f t="shared" si="136"/>
        <v>2017</v>
      </c>
      <c r="E2900" s="8">
        <v>8937</v>
      </c>
      <c r="F2900" t="s">
        <v>106</v>
      </c>
      <c r="G2900" t="s">
        <v>110</v>
      </c>
      <c r="H2900" t="s">
        <v>107</v>
      </c>
      <c r="I2900">
        <v>1</v>
      </c>
      <c r="J2900" t="s">
        <v>51</v>
      </c>
      <c r="K2900" t="e" vm="1">
        <v>#VALUE!</v>
      </c>
      <c r="L2900" t="e" vm="2">
        <v>#VALUE!</v>
      </c>
      <c r="M2900" t="e" vm="3">
        <v>#VALUE!</v>
      </c>
      <c r="N2900" t="s">
        <v>5</v>
      </c>
      <c r="O2900" t="s">
        <v>28</v>
      </c>
      <c r="P2900" t="s">
        <v>34</v>
      </c>
      <c r="Q2900" s="10">
        <v>3</v>
      </c>
      <c r="R2900" s="12">
        <v>5.08</v>
      </c>
      <c r="S2900" t="str">
        <f t="shared" si="137"/>
        <v>Retained</v>
      </c>
    </row>
    <row r="2901" spans="1:19" x14ac:dyDescent="0.35">
      <c r="A2901" s="1">
        <v>2912</v>
      </c>
      <c r="B2901" s="4">
        <v>42968</v>
      </c>
      <c r="C2901" s="4" t="str">
        <f t="shared" si="135"/>
        <v>August</v>
      </c>
      <c r="D2901" s="4" t="str">
        <f t="shared" si="136"/>
        <v>2017</v>
      </c>
      <c r="E2901" s="8">
        <v>3728</v>
      </c>
      <c r="F2901" t="s">
        <v>106</v>
      </c>
      <c r="G2901" t="s">
        <v>110</v>
      </c>
      <c r="H2901" t="s">
        <v>107</v>
      </c>
      <c r="I2901">
        <v>4</v>
      </c>
      <c r="J2901" t="s">
        <v>37</v>
      </c>
      <c r="K2901" t="e" vm="9">
        <v>#VALUE!</v>
      </c>
      <c r="L2901" t="e" vm="7">
        <v>#VALUE!</v>
      </c>
      <c r="M2901" t="e" vm="3">
        <v>#VALUE!</v>
      </c>
      <c r="N2901" t="s">
        <v>5</v>
      </c>
      <c r="O2901" t="s">
        <v>45</v>
      </c>
      <c r="P2901" t="s">
        <v>45</v>
      </c>
      <c r="Q2901" s="10">
        <v>4</v>
      </c>
      <c r="R2901" s="12">
        <v>20.9</v>
      </c>
      <c r="S2901" t="str">
        <f t="shared" si="137"/>
        <v>Retained</v>
      </c>
    </row>
    <row r="2902" spans="1:19" x14ac:dyDescent="0.35">
      <c r="A2902" s="1">
        <v>2913</v>
      </c>
      <c r="B2902" s="4">
        <v>42968</v>
      </c>
      <c r="C2902" s="4" t="str">
        <f t="shared" si="135"/>
        <v>August</v>
      </c>
      <c r="D2902" s="4" t="str">
        <f t="shared" si="136"/>
        <v>2017</v>
      </c>
      <c r="E2902" s="8">
        <v>7457</v>
      </c>
      <c r="F2902" t="s">
        <v>106</v>
      </c>
      <c r="G2902" t="s">
        <v>109</v>
      </c>
      <c r="H2902" t="s">
        <v>108</v>
      </c>
      <c r="I2902">
        <v>1</v>
      </c>
      <c r="J2902" t="s">
        <v>51</v>
      </c>
      <c r="K2902" t="e" vm="9">
        <v>#VALUE!</v>
      </c>
      <c r="L2902" t="e" vm="7">
        <v>#VALUE!</v>
      </c>
      <c r="M2902" t="e" vm="3">
        <v>#VALUE!</v>
      </c>
      <c r="N2902" t="s">
        <v>5</v>
      </c>
      <c r="O2902" t="s">
        <v>15</v>
      </c>
      <c r="P2902" t="s">
        <v>15</v>
      </c>
      <c r="Q2902" s="10">
        <v>4</v>
      </c>
      <c r="R2902" s="12">
        <v>9.25</v>
      </c>
      <c r="S2902" t="str">
        <f t="shared" si="137"/>
        <v>New</v>
      </c>
    </row>
    <row r="2903" spans="1:19" x14ac:dyDescent="0.35">
      <c r="A2903" s="1">
        <v>2914</v>
      </c>
      <c r="B2903" s="4">
        <v>42968</v>
      </c>
      <c r="C2903" s="4" t="str">
        <f t="shared" si="135"/>
        <v>August</v>
      </c>
      <c r="D2903" s="4" t="str">
        <f t="shared" si="136"/>
        <v>2017</v>
      </c>
      <c r="E2903" s="8">
        <v>9866</v>
      </c>
      <c r="F2903" t="s">
        <v>106</v>
      </c>
      <c r="G2903" t="s">
        <v>109</v>
      </c>
      <c r="H2903" t="s">
        <v>108</v>
      </c>
      <c r="I2903">
        <v>1</v>
      </c>
      <c r="J2903" t="s">
        <v>38</v>
      </c>
      <c r="K2903" t="e" vm="4">
        <v>#VALUE!</v>
      </c>
      <c r="L2903" t="e" vm="5">
        <v>#VALUE!</v>
      </c>
      <c r="M2903" t="e" vm="3">
        <v>#VALUE!</v>
      </c>
      <c r="N2903" t="s">
        <v>5</v>
      </c>
      <c r="O2903" t="s">
        <v>7</v>
      </c>
      <c r="P2903" t="s">
        <v>27</v>
      </c>
      <c r="Q2903" s="10">
        <v>5</v>
      </c>
      <c r="R2903" s="12">
        <v>18.399999999999999</v>
      </c>
      <c r="S2903" t="str">
        <f t="shared" si="137"/>
        <v>Retained</v>
      </c>
    </row>
    <row r="2904" spans="1:19" x14ac:dyDescent="0.35">
      <c r="A2904" s="1">
        <v>2915</v>
      </c>
      <c r="B2904" s="4">
        <v>42968</v>
      </c>
      <c r="C2904" s="4" t="str">
        <f t="shared" si="135"/>
        <v>August</v>
      </c>
      <c r="D2904" s="4" t="str">
        <f t="shared" si="136"/>
        <v>2017</v>
      </c>
      <c r="E2904" s="8">
        <v>1415</v>
      </c>
      <c r="F2904" t="s">
        <v>106</v>
      </c>
      <c r="G2904" t="s">
        <v>109</v>
      </c>
      <c r="H2904" t="s">
        <v>108</v>
      </c>
      <c r="I2904">
        <v>1</v>
      </c>
      <c r="J2904" t="s">
        <v>4</v>
      </c>
      <c r="K2904" t="e" vm="17">
        <v>#VALUE!</v>
      </c>
      <c r="L2904" t="e" vm="5">
        <v>#VALUE!</v>
      </c>
      <c r="M2904" t="e" vm="3">
        <v>#VALUE!</v>
      </c>
      <c r="N2904" t="s">
        <v>5</v>
      </c>
      <c r="O2904" t="s">
        <v>19</v>
      </c>
      <c r="P2904" t="s">
        <v>19</v>
      </c>
      <c r="Q2904" s="10">
        <v>4</v>
      </c>
      <c r="R2904" s="12">
        <v>1.92</v>
      </c>
      <c r="S2904" t="str">
        <f t="shared" si="137"/>
        <v>Retained</v>
      </c>
    </row>
    <row r="2905" spans="1:19" x14ac:dyDescent="0.35">
      <c r="A2905" s="1">
        <v>2916</v>
      </c>
      <c r="B2905" s="4">
        <v>42968</v>
      </c>
      <c r="C2905" s="4" t="str">
        <f t="shared" si="135"/>
        <v>August</v>
      </c>
      <c r="D2905" s="4" t="str">
        <f t="shared" si="136"/>
        <v>2017</v>
      </c>
      <c r="E2905" s="8">
        <v>1192</v>
      </c>
      <c r="F2905" t="s">
        <v>106</v>
      </c>
      <c r="G2905" t="s">
        <v>110</v>
      </c>
      <c r="H2905" t="s">
        <v>107</v>
      </c>
      <c r="I2905">
        <v>4</v>
      </c>
      <c r="J2905" t="s">
        <v>51</v>
      </c>
      <c r="K2905" t="e" vm="13">
        <v>#VALUE!</v>
      </c>
      <c r="L2905" t="e" vm="5">
        <v>#VALUE!</v>
      </c>
      <c r="M2905" t="e" vm="3">
        <v>#VALUE!</v>
      </c>
      <c r="N2905" t="s">
        <v>12</v>
      </c>
      <c r="O2905" t="s">
        <v>13</v>
      </c>
      <c r="P2905" t="s">
        <v>33</v>
      </c>
      <c r="Q2905" s="10">
        <v>6</v>
      </c>
      <c r="R2905" s="12">
        <v>9.52</v>
      </c>
      <c r="S2905" t="str">
        <f t="shared" si="137"/>
        <v>New</v>
      </c>
    </row>
    <row r="2906" spans="1:19" x14ac:dyDescent="0.35">
      <c r="A2906" s="1">
        <v>2917</v>
      </c>
      <c r="B2906" s="4">
        <v>42968</v>
      </c>
      <c r="C2906" s="4" t="str">
        <f t="shared" si="135"/>
        <v>August</v>
      </c>
      <c r="D2906" s="4" t="str">
        <f t="shared" si="136"/>
        <v>2017</v>
      </c>
      <c r="E2906" s="8">
        <v>4503</v>
      </c>
      <c r="F2906" t="s">
        <v>106</v>
      </c>
      <c r="G2906" t="s">
        <v>109</v>
      </c>
      <c r="H2906" t="s">
        <v>108</v>
      </c>
      <c r="I2906">
        <v>1</v>
      </c>
      <c r="J2906" t="s">
        <v>4</v>
      </c>
      <c r="K2906" t="e" vm="9">
        <v>#VALUE!</v>
      </c>
      <c r="L2906" t="e" vm="7">
        <v>#VALUE!</v>
      </c>
      <c r="M2906" t="e" vm="3">
        <v>#VALUE!</v>
      </c>
      <c r="N2906" t="s">
        <v>5</v>
      </c>
      <c r="O2906" t="s">
        <v>29</v>
      </c>
      <c r="P2906" t="s">
        <v>29</v>
      </c>
      <c r="Q2906" s="10">
        <v>6</v>
      </c>
      <c r="R2906" s="12">
        <v>9.65</v>
      </c>
      <c r="S2906" t="str">
        <f t="shared" si="137"/>
        <v>New</v>
      </c>
    </row>
    <row r="2907" spans="1:19" x14ac:dyDescent="0.35">
      <c r="A2907" s="1">
        <v>2918</v>
      </c>
      <c r="B2907" s="4">
        <v>42968</v>
      </c>
      <c r="C2907" s="4" t="str">
        <f t="shared" si="135"/>
        <v>August</v>
      </c>
      <c r="D2907" s="4" t="str">
        <f t="shared" si="136"/>
        <v>2017</v>
      </c>
      <c r="E2907" s="8">
        <v>1598</v>
      </c>
      <c r="F2907" t="s">
        <v>106</v>
      </c>
      <c r="G2907" t="s">
        <v>110</v>
      </c>
      <c r="H2907" t="s">
        <v>107</v>
      </c>
      <c r="I2907">
        <v>0</v>
      </c>
      <c r="J2907" t="s">
        <v>51</v>
      </c>
      <c r="K2907" t="e" vm="4">
        <v>#VALUE!</v>
      </c>
      <c r="L2907" t="e" vm="5">
        <v>#VALUE!</v>
      </c>
      <c r="M2907" t="e" vm="3">
        <v>#VALUE!</v>
      </c>
      <c r="N2907" t="s">
        <v>5</v>
      </c>
      <c r="O2907" t="s">
        <v>45</v>
      </c>
      <c r="P2907" t="s">
        <v>45</v>
      </c>
      <c r="Q2907" s="10">
        <v>2</v>
      </c>
      <c r="R2907" s="12">
        <v>8.1199999999999992</v>
      </c>
      <c r="S2907" t="str">
        <f t="shared" si="137"/>
        <v>New</v>
      </c>
    </row>
    <row r="2908" spans="1:19" x14ac:dyDescent="0.35">
      <c r="A2908" s="1">
        <v>2919</v>
      </c>
      <c r="B2908" s="4">
        <v>42968</v>
      </c>
      <c r="C2908" s="4" t="str">
        <f t="shared" si="135"/>
        <v>August</v>
      </c>
      <c r="D2908" s="4" t="str">
        <f t="shared" si="136"/>
        <v>2017</v>
      </c>
      <c r="E2908" s="8">
        <v>7377</v>
      </c>
      <c r="F2908" t="s">
        <v>106</v>
      </c>
      <c r="G2908" t="s">
        <v>110</v>
      </c>
      <c r="H2908" t="s">
        <v>107</v>
      </c>
      <c r="I2908">
        <v>2</v>
      </c>
      <c r="J2908" t="s">
        <v>37</v>
      </c>
      <c r="K2908" t="e" vm="4">
        <v>#VALUE!</v>
      </c>
      <c r="L2908" t="e" vm="5">
        <v>#VALUE!</v>
      </c>
      <c r="M2908" t="e" vm="3">
        <v>#VALUE!</v>
      </c>
      <c r="N2908" t="s">
        <v>5</v>
      </c>
      <c r="O2908" t="s">
        <v>6</v>
      </c>
      <c r="P2908" t="s">
        <v>43</v>
      </c>
      <c r="Q2908" s="10">
        <v>3</v>
      </c>
      <c r="R2908" s="12">
        <v>12.15</v>
      </c>
      <c r="S2908" t="str">
        <f t="shared" si="137"/>
        <v>Retained</v>
      </c>
    </row>
    <row r="2909" spans="1:19" x14ac:dyDescent="0.35">
      <c r="A2909" s="1">
        <v>2920</v>
      </c>
      <c r="B2909" s="4">
        <v>42968</v>
      </c>
      <c r="C2909" s="4" t="str">
        <f t="shared" si="135"/>
        <v>August</v>
      </c>
      <c r="D2909" s="4" t="str">
        <f t="shared" si="136"/>
        <v>2017</v>
      </c>
      <c r="E2909" s="8">
        <v>1624</v>
      </c>
      <c r="F2909" t="s">
        <v>106</v>
      </c>
      <c r="G2909" t="s">
        <v>109</v>
      </c>
      <c r="H2909" t="s">
        <v>108</v>
      </c>
      <c r="I2909">
        <v>4</v>
      </c>
      <c r="J2909" t="s">
        <v>37</v>
      </c>
      <c r="K2909" t="e" vm="6">
        <v>#VALUE!</v>
      </c>
      <c r="L2909" t="e" vm="7">
        <v>#VALUE!</v>
      </c>
      <c r="M2909" t="e" vm="3">
        <v>#VALUE!</v>
      </c>
      <c r="N2909" t="s">
        <v>5</v>
      </c>
      <c r="O2909" t="s">
        <v>45</v>
      </c>
      <c r="P2909" t="s">
        <v>45</v>
      </c>
      <c r="Q2909" s="10">
        <v>2</v>
      </c>
      <c r="R2909" s="12">
        <v>2.85</v>
      </c>
      <c r="S2909" t="str">
        <f t="shared" si="137"/>
        <v>Retained</v>
      </c>
    </row>
    <row r="2910" spans="1:19" x14ac:dyDescent="0.35">
      <c r="A2910" s="1">
        <v>2921</v>
      </c>
      <c r="B2910" s="4">
        <v>42968</v>
      </c>
      <c r="C2910" s="4" t="str">
        <f t="shared" si="135"/>
        <v>August</v>
      </c>
      <c r="D2910" s="4" t="str">
        <f t="shared" si="136"/>
        <v>2017</v>
      </c>
      <c r="E2910" s="8">
        <v>8840</v>
      </c>
      <c r="F2910" t="s">
        <v>105</v>
      </c>
      <c r="G2910" t="s">
        <v>109</v>
      </c>
      <c r="H2910" t="s">
        <v>107</v>
      </c>
      <c r="I2910">
        <v>1</v>
      </c>
      <c r="J2910" t="s">
        <v>37</v>
      </c>
      <c r="K2910" t="e" vm="13">
        <v>#VALUE!</v>
      </c>
      <c r="L2910" t="e" vm="5">
        <v>#VALUE!</v>
      </c>
      <c r="M2910" t="e" vm="3">
        <v>#VALUE!</v>
      </c>
      <c r="N2910" t="s">
        <v>5</v>
      </c>
      <c r="O2910" t="s">
        <v>45</v>
      </c>
      <c r="P2910" t="s">
        <v>45</v>
      </c>
      <c r="Q2910" s="10">
        <v>3</v>
      </c>
      <c r="R2910" s="12">
        <v>13.44</v>
      </c>
      <c r="S2910" t="str">
        <f t="shared" si="137"/>
        <v>Retained</v>
      </c>
    </row>
    <row r="2911" spans="1:19" x14ac:dyDescent="0.35">
      <c r="A2911" s="1">
        <v>2922</v>
      </c>
      <c r="B2911" s="4">
        <v>42968</v>
      </c>
      <c r="C2911" s="4" t="str">
        <f t="shared" si="135"/>
        <v>August</v>
      </c>
      <c r="D2911" s="4" t="str">
        <f t="shared" si="136"/>
        <v>2017</v>
      </c>
      <c r="E2911" s="8">
        <v>2224</v>
      </c>
      <c r="F2911" t="s">
        <v>105</v>
      </c>
      <c r="G2911" t="s">
        <v>110</v>
      </c>
      <c r="H2911" t="s">
        <v>108</v>
      </c>
      <c r="I2911">
        <v>3</v>
      </c>
      <c r="J2911" t="s">
        <v>62</v>
      </c>
      <c r="K2911" t="e" vm="17">
        <v>#VALUE!</v>
      </c>
      <c r="L2911" t="e" vm="5">
        <v>#VALUE!</v>
      </c>
      <c r="M2911" t="e" vm="3">
        <v>#VALUE!</v>
      </c>
      <c r="N2911" t="s">
        <v>12</v>
      </c>
      <c r="O2911" t="s">
        <v>13</v>
      </c>
      <c r="P2911" t="s">
        <v>14</v>
      </c>
      <c r="Q2911" s="10">
        <v>4</v>
      </c>
      <c r="R2911" s="12">
        <v>10.53</v>
      </c>
      <c r="S2911" t="str">
        <f t="shared" si="137"/>
        <v>New</v>
      </c>
    </row>
    <row r="2912" spans="1:19" x14ac:dyDescent="0.35">
      <c r="A2912" s="1">
        <v>2923</v>
      </c>
      <c r="B2912" s="4">
        <v>42968</v>
      </c>
      <c r="C2912" s="4" t="str">
        <f t="shared" si="135"/>
        <v>August</v>
      </c>
      <c r="D2912" s="4" t="str">
        <f t="shared" si="136"/>
        <v>2017</v>
      </c>
      <c r="E2912" s="8">
        <v>6759</v>
      </c>
      <c r="F2912" t="s">
        <v>106</v>
      </c>
      <c r="G2912" t="s">
        <v>109</v>
      </c>
      <c r="H2912" t="s">
        <v>107</v>
      </c>
      <c r="I2912">
        <v>0</v>
      </c>
      <c r="J2912" t="s">
        <v>72</v>
      </c>
      <c r="K2912" t="e" vm="16">
        <v>#VALUE!</v>
      </c>
      <c r="L2912" t="e" vm="5">
        <v>#VALUE!</v>
      </c>
      <c r="M2912" t="e" vm="3">
        <v>#VALUE!</v>
      </c>
      <c r="N2912" t="s">
        <v>5</v>
      </c>
      <c r="O2912" t="s">
        <v>45</v>
      </c>
      <c r="P2912" t="s">
        <v>45</v>
      </c>
      <c r="Q2912" s="10">
        <v>2</v>
      </c>
      <c r="R2912" s="12">
        <v>5.24</v>
      </c>
      <c r="S2912" t="str">
        <f t="shared" si="137"/>
        <v>Retained</v>
      </c>
    </row>
    <row r="2913" spans="1:19" x14ac:dyDescent="0.35">
      <c r="A2913" s="1">
        <v>2924</v>
      </c>
      <c r="B2913" s="4">
        <v>42969</v>
      </c>
      <c r="C2913" s="4" t="str">
        <f t="shared" si="135"/>
        <v>August</v>
      </c>
      <c r="D2913" s="4" t="str">
        <f t="shared" si="136"/>
        <v>2017</v>
      </c>
      <c r="E2913" s="8">
        <v>1468</v>
      </c>
      <c r="F2913" t="s">
        <v>106</v>
      </c>
      <c r="G2913" t="s">
        <v>109</v>
      </c>
      <c r="H2913" t="s">
        <v>108</v>
      </c>
      <c r="I2913">
        <v>2</v>
      </c>
      <c r="J2913" t="s">
        <v>37</v>
      </c>
      <c r="K2913" t="e" vm="9">
        <v>#VALUE!</v>
      </c>
      <c r="L2913" t="e" vm="7">
        <v>#VALUE!</v>
      </c>
      <c r="M2913" t="e" vm="3">
        <v>#VALUE!</v>
      </c>
      <c r="N2913" t="s">
        <v>5</v>
      </c>
      <c r="O2913" t="s">
        <v>6</v>
      </c>
      <c r="P2913" t="s">
        <v>43</v>
      </c>
      <c r="Q2913" s="10">
        <v>5</v>
      </c>
      <c r="R2913" s="12">
        <v>7.6</v>
      </c>
      <c r="S2913" t="str">
        <f t="shared" si="137"/>
        <v>Retained</v>
      </c>
    </row>
    <row r="2914" spans="1:19" x14ac:dyDescent="0.35">
      <c r="A2914" s="1">
        <v>2925</v>
      </c>
      <c r="B2914" s="4">
        <v>42969</v>
      </c>
      <c r="C2914" s="4" t="str">
        <f t="shared" si="135"/>
        <v>August</v>
      </c>
      <c r="D2914" s="4" t="str">
        <f t="shared" si="136"/>
        <v>2017</v>
      </c>
      <c r="E2914" s="8">
        <v>3759</v>
      </c>
      <c r="F2914" t="s">
        <v>105</v>
      </c>
      <c r="G2914" t="s">
        <v>109</v>
      </c>
      <c r="H2914" t="s">
        <v>108</v>
      </c>
      <c r="I2914">
        <v>2</v>
      </c>
      <c r="J2914" t="s">
        <v>37</v>
      </c>
      <c r="K2914" t="e" vm="9">
        <v>#VALUE!</v>
      </c>
      <c r="L2914" t="e" vm="7">
        <v>#VALUE!</v>
      </c>
      <c r="M2914" t="e" vm="3">
        <v>#VALUE!</v>
      </c>
      <c r="N2914" t="s">
        <v>5</v>
      </c>
      <c r="O2914" t="s">
        <v>28</v>
      </c>
      <c r="P2914" t="s">
        <v>35</v>
      </c>
      <c r="Q2914" s="10">
        <v>3</v>
      </c>
      <c r="R2914" s="12">
        <v>16.3</v>
      </c>
      <c r="S2914" t="str">
        <f t="shared" si="137"/>
        <v>New</v>
      </c>
    </row>
    <row r="2915" spans="1:19" x14ac:dyDescent="0.35">
      <c r="A2915" s="1">
        <v>2926</v>
      </c>
      <c r="B2915" s="4">
        <v>42969</v>
      </c>
      <c r="C2915" s="4" t="str">
        <f t="shared" si="135"/>
        <v>August</v>
      </c>
      <c r="D2915" s="4" t="str">
        <f t="shared" si="136"/>
        <v>2017</v>
      </c>
      <c r="E2915" s="8">
        <v>1676</v>
      </c>
      <c r="F2915" t="s">
        <v>106</v>
      </c>
      <c r="G2915" t="s">
        <v>110</v>
      </c>
      <c r="H2915" t="s">
        <v>108</v>
      </c>
      <c r="I2915">
        <v>3</v>
      </c>
      <c r="J2915" t="s">
        <v>37</v>
      </c>
      <c r="K2915" t="e" vm="4">
        <v>#VALUE!</v>
      </c>
      <c r="L2915" t="e" vm="5">
        <v>#VALUE!</v>
      </c>
      <c r="M2915" t="e" vm="3">
        <v>#VALUE!</v>
      </c>
      <c r="N2915" t="s">
        <v>5</v>
      </c>
      <c r="O2915" t="s">
        <v>34</v>
      </c>
      <c r="P2915" t="s">
        <v>34</v>
      </c>
      <c r="Q2915" s="10">
        <v>4</v>
      </c>
      <c r="R2915" s="12">
        <v>5.93</v>
      </c>
      <c r="S2915" t="str">
        <f t="shared" si="137"/>
        <v>Retained</v>
      </c>
    </row>
    <row r="2916" spans="1:19" x14ac:dyDescent="0.35">
      <c r="A2916" s="1">
        <v>2927</v>
      </c>
      <c r="B2916" s="4">
        <v>42969</v>
      </c>
      <c r="C2916" s="4" t="str">
        <f t="shared" si="135"/>
        <v>August</v>
      </c>
      <c r="D2916" s="4" t="str">
        <f t="shared" si="136"/>
        <v>2017</v>
      </c>
      <c r="E2916" s="8">
        <v>3199</v>
      </c>
      <c r="F2916" t="s">
        <v>105</v>
      </c>
      <c r="G2916" t="s">
        <v>110</v>
      </c>
      <c r="H2916" t="s">
        <v>107</v>
      </c>
      <c r="I2916">
        <v>4</v>
      </c>
      <c r="J2916" t="s">
        <v>37</v>
      </c>
      <c r="K2916" t="e" vm="12">
        <v>#VALUE!</v>
      </c>
      <c r="L2916" t="e" vm="2">
        <v>#VALUE!</v>
      </c>
      <c r="M2916" t="e" vm="3">
        <v>#VALUE!</v>
      </c>
      <c r="N2916" t="s">
        <v>9</v>
      </c>
      <c r="O2916" t="s">
        <v>19</v>
      </c>
      <c r="P2916" t="s">
        <v>19</v>
      </c>
      <c r="Q2916" s="10">
        <v>4</v>
      </c>
      <c r="R2916" s="12">
        <v>3.19</v>
      </c>
      <c r="S2916" t="str">
        <f t="shared" si="137"/>
        <v>New</v>
      </c>
    </row>
    <row r="2917" spans="1:19" x14ac:dyDescent="0.35">
      <c r="A2917" s="1">
        <v>2928</v>
      </c>
      <c r="B2917" s="4">
        <v>42969</v>
      </c>
      <c r="C2917" s="4" t="str">
        <f t="shared" si="135"/>
        <v>August</v>
      </c>
      <c r="D2917" s="4" t="str">
        <f t="shared" si="136"/>
        <v>2017</v>
      </c>
      <c r="E2917" s="8">
        <v>1538</v>
      </c>
      <c r="F2917" t="s">
        <v>106</v>
      </c>
      <c r="G2917" t="s">
        <v>109</v>
      </c>
      <c r="H2917" t="s">
        <v>107</v>
      </c>
      <c r="I2917">
        <v>2</v>
      </c>
      <c r="J2917" t="s">
        <v>71</v>
      </c>
      <c r="K2917" t="e" vm="1">
        <v>#VALUE!</v>
      </c>
      <c r="L2917" t="e" vm="2">
        <v>#VALUE!</v>
      </c>
      <c r="M2917" t="e" vm="3">
        <v>#VALUE!</v>
      </c>
      <c r="N2917" t="s">
        <v>5</v>
      </c>
      <c r="O2917" t="s">
        <v>6</v>
      </c>
      <c r="P2917" t="s">
        <v>6</v>
      </c>
      <c r="Q2917" s="10">
        <v>5</v>
      </c>
      <c r="R2917" s="12">
        <v>10.08</v>
      </c>
      <c r="S2917" t="str">
        <f t="shared" si="137"/>
        <v>Retained</v>
      </c>
    </row>
    <row r="2918" spans="1:19" x14ac:dyDescent="0.35">
      <c r="A2918" s="1">
        <v>2929</v>
      </c>
      <c r="B2918" s="4">
        <v>42969</v>
      </c>
      <c r="C2918" s="4" t="str">
        <f t="shared" si="135"/>
        <v>August</v>
      </c>
      <c r="D2918" s="4" t="str">
        <f t="shared" si="136"/>
        <v>2017</v>
      </c>
      <c r="E2918" s="8">
        <v>7246</v>
      </c>
      <c r="F2918" t="s">
        <v>106</v>
      </c>
      <c r="G2918" t="s">
        <v>110</v>
      </c>
      <c r="H2918" t="s">
        <v>108</v>
      </c>
      <c r="I2918">
        <v>1</v>
      </c>
      <c r="J2918" t="s">
        <v>37</v>
      </c>
      <c r="K2918" t="e" vm="1">
        <v>#VALUE!</v>
      </c>
      <c r="L2918" t="e" vm="2">
        <v>#VALUE!</v>
      </c>
      <c r="M2918" t="e" vm="3">
        <v>#VALUE!</v>
      </c>
      <c r="N2918" t="s">
        <v>5</v>
      </c>
      <c r="O2918" t="s">
        <v>17</v>
      </c>
      <c r="P2918" t="s">
        <v>29</v>
      </c>
      <c r="Q2918" s="10">
        <v>5</v>
      </c>
      <c r="R2918" s="12">
        <v>18.22</v>
      </c>
      <c r="S2918" t="str">
        <f t="shared" si="137"/>
        <v>New</v>
      </c>
    </row>
    <row r="2919" spans="1:19" x14ac:dyDescent="0.35">
      <c r="A2919" s="1">
        <v>2930</v>
      </c>
      <c r="B2919" s="4">
        <v>42969</v>
      </c>
      <c r="C2919" s="4" t="str">
        <f t="shared" si="135"/>
        <v>August</v>
      </c>
      <c r="D2919" s="4" t="str">
        <f t="shared" si="136"/>
        <v>2017</v>
      </c>
      <c r="E2919" s="8">
        <v>1035</v>
      </c>
      <c r="F2919" t="s">
        <v>106</v>
      </c>
      <c r="G2919" t="s">
        <v>110</v>
      </c>
      <c r="H2919" t="s">
        <v>107</v>
      </c>
      <c r="I2919">
        <v>0</v>
      </c>
      <c r="J2919" t="s">
        <v>71</v>
      </c>
      <c r="K2919" t="e" vm="9">
        <v>#VALUE!</v>
      </c>
      <c r="L2919" t="e" vm="7">
        <v>#VALUE!</v>
      </c>
      <c r="M2919" t="e" vm="3">
        <v>#VALUE!</v>
      </c>
      <c r="N2919" t="s">
        <v>9</v>
      </c>
      <c r="O2919" t="s">
        <v>59</v>
      </c>
      <c r="P2919" t="s">
        <v>60</v>
      </c>
      <c r="Q2919" s="10">
        <v>2</v>
      </c>
      <c r="R2919" s="12">
        <v>17.2</v>
      </c>
      <c r="S2919" t="str">
        <f t="shared" si="137"/>
        <v>New</v>
      </c>
    </row>
    <row r="2920" spans="1:19" x14ac:dyDescent="0.35">
      <c r="A2920" s="1">
        <v>2931</v>
      </c>
      <c r="B2920" s="4">
        <v>42969</v>
      </c>
      <c r="C2920" s="4" t="str">
        <f t="shared" si="135"/>
        <v>August</v>
      </c>
      <c r="D2920" s="4" t="str">
        <f t="shared" si="136"/>
        <v>2017</v>
      </c>
      <c r="E2920" s="8">
        <v>1468</v>
      </c>
      <c r="F2920" t="s">
        <v>106</v>
      </c>
      <c r="G2920" t="s">
        <v>109</v>
      </c>
      <c r="H2920" t="s">
        <v>108</v>
      </c>
      <c r="I2920">
        <v>2</v>
      </c>
      <c r="J2920" t="s">
        <v>37</v>
      </c>
      <c r="K2920" t="e" vm="9">
        <v>#VALUE!</v>
      </c>
      <c r="L2920" t="e" vm="7">
        <v>#VALUE!</v>
      </c>
      <c r="M2920" t="e" vm="3">
        <v>#VALUE!</v>
      </c>
      <c r="N2920" t="s">
        <v>9</v>
      </c>
      <c r="O2920" t="s">
        <v>10</v>
      </c>
      <c r="P2920" t="s">
        <v>16</v>
      </c>
      <c r="Q2920" s="10">
        <v>5</v>
      </c>
      <c r="R2920" s="12">
        <v>8.77</v>
      </c>
      <c r="S2920" t="str">
        <f t="shared" si="137"/>
        <v>Retained</v>
      </c>
    </row>
    <row r="2921" spans="1:19" x14ac:dyDescent="0.35">
      <c r="A2921" s="1">
        <v>2932</v>
      </c>
      <c r="B2921" s="4">
        <v>42969</v>
      </c>
      <c r="C2921" s="4" t="str">
        <f t="shared" si="135"/>
        <v>August</v>
      </c>
      <c r="D2921" s="4" t="str">
        <f t="shared" si="136"/>
        <v>2017</v>
      </c>
      <c r="E2921" s="8">
        <v>192</v>
      </c>
      <c r="F2921" t="s">
        <v>105</v>
      </c>
      <c r="G2921" t="s">
        <v>110</v>
      </c>
      <c r="H2921" t="s">
        <v>107</v>
      </c>
      <c r="I2921">
        <v>4</v>
      </c>
      <c r="J2921" t="s">
        <v>4</v>
      </c>
      <c r="K2921" t="e" vm="17">
        <v>#VALUE!</v>
      </c>
      <c r="L2921" t="e" vm="5">
        <v>#VALUE!</v>
      </c>
      <c r="M2921" t="e" vm="3">
        <v>#VALUE!</v>
      </c>
      <c r="N2921" t="s">
        <v>12</v>
      </c>
      <c r="O2921" t="s">
        <v>13</v>
      </c>
      <c r="P2921" t="s">
        <v>24</v>
      </c>
      <c r="Q2921" s="10">
        <v>3</v>
      </c>
      <c r="R2921" s="12">
        <v>7.14</v>
      </c>
      <c r="S2921" t="str">
        <f t="shared" si="137"/>
        <v>Retained</v>
      </c>
    </row>
    <row r="2922" spans="1:19" x14ac:dyDescent="0.35">
      <c r="A2922" s="1">
        <v>2933</v>
      </c>
      <c r="B2922" s="4">
        <v>42969</v>
      </c>
      <c r="C2922" s="4" t="str">
        <f t="shared" si="135"/>
        <v>August</v>
      </c>
      <c r="D2922" s="4" t="str">
        <f t="shared" si="136"/>
        <v>2017</v>
      </c>
      <c r="E2922" s="8">
        <v>1341</v>
      </c>
      <c r="F2922" t="s">
        <v>106</v>
      </c>
      <c r="G2922" t="s">
        <v>110</v>
      </c>
      <c r="H2922" t="s">
        <v>108</v>
      </c>
      <c r="I2922">
        <v>3</v>
      </c>
      <c r="J2922" t="s">
        <v>37</v>
      </c>
      <c r="K2922" t="e" vm="4">
        <v>#VALUE!</v>
      </c>
      <c r="L2922" t="e" vm="5">
        <v>#VALUE!</v>
      </c>
      <c r="M2922" t="e" vm="3">
        <v>#VALUE!</v>
      </c>
      <c r="N2922" t="s">
        <v>5</v>
      </c>
      <c r="O2922" t="s">
        <v>30</v>
      </c>
      <c r="P2922" t="s">
        <v>39</v>
      </c>
      <c r="Q2922" s="10">
        <v>3</v>
      </c>
      <c r="R2922" s="12">
        <v>4.68</v>
      </c>
      <c r="S2922" t="str">
        <f t="shared" si="137"/>
        <v>Retained</v>
      </c>
    </row>
    <row r="2923" spans="1:19" x14ac:dyDescent="0.35">
      <c r="A2923" s="1">
        <v>2934</v>
      </c>
      <c r="B2923" s="4">
        <v>42969</v>
      </c>
      <c r="C2923" s="4" t="str">
        <f t="shared" si="135"/>
        <v>August</v>
      </c>
      <c r="D2923" s="4" t="str">
        <f t="shared" si="136"/>
        <v>2017</v>
      </c>
      <c r="E2923" s="8">
        <v>1533</v>
      </c>
      <c r="F2923" t="s">
        <v>106</v>
      </c>
      <c r="G2923" t="s">
        <v>110</v>
      </c>
      <c r="H2923" t="s">
        <v>107</v>
      </c>
      <c r="I2923">
        <v>3</v>
      </c>
      <c r="J2923" t="s">
        <v>37</v>
      </c>
      <c r="K2923" t="e" vm="4">
        <v>#VALUE!</v>
      </c>
      <c r="L2923" t="e" vm="5">
        <v>#VALUE!</v>
      </c>
      <c r="M2923" t="e" vm="3">
        <v>#VALUE!</v>
      </c>
      <c r="N2923" t="s">
        <v>5</v>
      </c>
      <c r="O2923" t="s">
        <v>7</v>
      </c>
      <c r="P2923" t="s">
        <v>27</v>
      </c>
      <c r="Q2923" s="10">
        <v>5</v>
      </c>
      <c r="R2923" s="12">
        <v>26.18</v>
      </c>
      <c r="S2923" t="str">
        <f t="shared" si="137"/>
        <v>Retained</v>
      </c>
    </row>
    <row r="2924" spans="1:19" x14ac:dyDescent="0.35">
      <c r="A2924" s="1">
        <v>2935</v>
      </c>
      <c r="B2924" s="4">
        <v>42969</v>
      </c>
      <c r="C2924" s="4" t="str">
        <f t="shared" si="135"/>
        <v>August</v>
      </c>
      <c r="D2924" s="4" t="str">
        <f t="shared" si="136"/>
        <v>2017</v>
      </c>
      <c r="E2924" s="8">
        <v>4938</v>
      </c>
      <c r="F2924" t="s">
        <v>105</v>
      </c>
      <c r="G2924" t="s">
        <v>109</v>
      </c>
      <c r="H2924" t="s">
        <v>108</v>
      </c>
      <c r="I2924">
        <v>4</v>
      </c>
      <c r="J2924" t="s">
        <v>37</v>
      </c>
      <c r="K2924" t="e" vm="9">
        <v>#VALUE!</v>
      </c>
      <c r="L2924" t="e" vm="7">
        <v>#VALUE!</v>
      </c>
      <c r="M2924" t="e" vm="3">
        <v>#VALUE!</v>
      </c>
      <c r="N2924" t="s">
        <v>5</v>
      </c>
      <c r="O2924" t="s">
        <v>19</v>
      </c>
      <c r="P2924" t="s">
        <v>19</v>
      </c>
      <c r="Q2924" s="10">
        <v>4</v>
      </c>
      <c r="R2924" s="12">
        <v>25.49</v>
      </c>
      <c r="S2924" t="str">
        <f t="shared" si="137"/>
        <v>Retained</v>
      </c>
    </row>
    <row r="2925" spans="1:19" x14ac:dyDescent="0.35">
      <c r="A2925" s="1">
        <v>2936</v>
      </c>
      <c r="B2925" s="4">
        <v>42969</v>
      </c>
      <c r="C2925" s="4" t="str">
        <f t="shared" si="135"/>
        <v>August</v>
      </c>
      <c r="D2925" s="4" t="str">
        <f t="shared" si="136"/>
        <v>2017</v>
      </c>
      <c r="E2925" s="8">
        <v>7938</v>
      </c>
      <c r="F2925" t="s">
        <v>106</v>
      </c>
      <c r="G2925" t="s">
        <v>109</v>
      </c>
      <c r="H2925" t="s">
        <v>108</v>
      </c>
      <c r="I2925">
        <v>1</v>
      </c>
      <c r="J2925" t="s">
        <v>4</v>
      </c>
      <c r="K2925" t="e" vm="12">
        <v>#VALUE!</v>
      </c>
      <c r="L2925" t="e" vm="2">
        <v>#VALUE!</v>
      </c>
      <c r="M2925" t="e" vm="3">
        <v>#VALUE!</v>
      </c>
      <c r="N2925" t="s">
        <v>5</v>
      </c>
      <c r="O2925" t="s">
        <v>17</v>
      </c>
      <c r="P2925" t="s">
        <v>29</v>
      </c>
      <c r="Q2925" s="10">
        <v>3</v>
      </c>
      <c r="R2925" s="12">
        <v>9.36</v>
      </c>
      <c r="S2925" t="str">
        <f t="shared" si="137"/>
        <v>Retained</v>
      </c>
    </row>
    <row r="2926" spans="1:19" x14ac:dyDescent="0.35">
      <c r="A2926" s="1">
        <v>2937</v>
      </c>
      <c r="B2926" s="4">
        <v>42969</v>
      </c>
      <c r="C2926" s="4" t="str">
        <f t="shared" si="135"/>
        <v>August</v>
      </c>
      <c r="D2926" s="4" t="str">
        <f t="shared" si="136"/>
        <v>2017</v>
      </c>
      <c r="E2926" s="8">
        <v>8124</v>
      </c>
      <c r="F2926" t="s">
        <v>106</v>
      </c>
      <c r="G2926" t="s">
        <v>109</v>
      </c>
      <c r="H2926" t="s">
        <v>107</v>
      </c>
      <c r="I2926">
        <v>2</v>
      </c>
      <c r="J2926" t="s">
        <v>51</v>
      </c>
      <c r="K2926" t="e" vm="1">
        <v>#VALUE!</v>
      </c>
      <c r="L2926" t="e" vm="2">
        <v>#VALUE!</v>
      </c>
      <c r="M2926" t="e" vm="3">
        <v>#VALUE!</v>
      </c>
      <c r="N2926" t="s">
        <v>5</v>
      </c>
      <c r="O2926" t="s">
        <v>45</v>
      </c>
      <c r="P2926" t="s">
        <v>45</v>
      </c>
      <c r="Q2926" s="10">
        <v>4</v>
      </c>
      <c r="R2926" s="12">
        <v>12.51</v>
      </c>
      <c r="S2926" t="str">
        <f t="shared" si="137"/>
        <v>New</v>
      </c>
    </row>
    <row r="2927" spans="1:19" x14ac:dyDescent="0.35">
      <c r="A2927" s="1">
        <v>2938</v>
      </c>
      <c r="B2927" s="4">
        <v>42969</v>
      </c>
      <c r="C2927" s="4" t="str">
        <f t="shared" si="135"/>
        <v>August</v>
      </c>
      <c r="D2927" s="4" t="str">
        <f t="shared" si="136"/>
        <v>2017</v>
      </c>
      <c r="E2927" s="8">
        <v>6218</v>
      </c>
      <c r="F2927" t="s">
        <v>105</v>
      </c>
      <c r="G2927" t="s">
        <v>110</v>
      </c>
      <c r="H2927" t="s">
        <v>107</v>
      </c>
      <c r="I2927">
        <v>0</v>
      </c>
      <c r="J2927" t="s">
        <v>62</v>
      </c>
      <c r="K2927" t="e" vm="6">
        <v>#VALUE!</v>
      </c>
      <c r="L2927" t="e" vm="7">
        <v>#VALUE!</v>
      </c>
      <c r="M2927" t="e" vm="3">
        <v>#VALUE!</v>
      </c>
      <c r="N2927" t="s">
        <v>5</v>
      </c>
      <c r="O2927" t="s">
        <v>28</v>
      </c>
      <c r="P2927" t="s">
        <v>49</v>
      </c>
      <c r="Q2927" s="10">
        <v>4</v>
      </c>
      <c r="R2927" s="12">
        <v>28.96</v>
      </c>
      <c r="S2927" t="str">
        <f t="shared" si="137"/>
        <v>New</v>
      </c>
    </row>
    <row r="2928" spans="1:19" x14ac:dyDescent="0.35">
      <c r="A2928" s="1">
        <v>2939</v>
      </c>
      <c r="B2928" s="4">
        <v>42970</v>
      </c>
      <c r="C2928" s="4" t="str">
        <f t="shared" si="135"/>
        <v>August</v>
      </c>
      <c r="D2928" s="4" t="str">
        <f t="shared" si="136"/>
        <v>2017</v>
      </c>
      <c r="E2928" s="8">
        <v>7856</v>
      </c>
      <c r="F2928" t="s">
        <v>105</v>
      </c>
      <c r="G2928" t="s">
        <v>110</v>
      </c>
      <c r="H2928" t="s">
        <v>107</v>
      </c>
      <c r="I2928">
        <v>4</v>
      </c>
      <c r="J2928" t="s">
        <v>51</v>
      </c>
      <c r="K2928" t="e" vm="8">
        <v>#VALUE!</v>
      </c>
      <c r="L2928" t="e" vm="2">
        <v>#VALUE!</v>
      </c>
      <c r="M2928" t="e" vm="3">
        <v>#VALUE!</v>
      </c>
      <c r="N2928" t="s">
        <v>5</v>
      </c>
      <c r="O2928" t="s">
        <v>40</v>
      </c>
      <c r="P2928" t="s">
        <v>40</v>
      </c>
      <c r="Q2928" s="10">
        <v>5</v>
      </c>
      <c r="R2928" s="12">
        <v>12.26</v>
      </c>
      <c r="S2928" t="str">
        <f t="shared" si="137"/>
        <v>Retained</v>
      </c>
    </row>
    <row r="2929" spans="1:19" x14ac:dyDescent="0.35">
      <c r="A2929" s="1">
        <v>2940</v>
      </c>
      <c r="B2929" s="4">
        <v>42970</v>
      </c>
      <c r="C2929" s="4" t="str">
        <f t="shared" si="135"/>
        <v>August</v>
      </c>
      <c r="D2929" s="4" t="str">
        <f t="shared" si="136"/>
        <v>2017</v>
      </c>
      <c r="E2929" s="8">
        <v>9144</v>
      </c>
      <c r="F2929" t="s">
        <v>106</v>
      </c>
      <c r="G2929" t="s">
        <v>109</v>
      </c>
      <c r="H2929" t="s">
        <v>107</v>
      </c>
      <c r="I2929">
        <v>1</v>
      </c>
      <c r="J2929" t="s">
        <v>51</v>
      </c>
      <c r="K2929" t="e" vm="9">
        <v>#VALUE!</v>
      </c>
      <c r="L2929" t="e" vm="7">
        <v>#VALUE!</v>
      </c>
      <c r="M2929" t="e" vm="3">
        <v>#VALUE!</v>
      </c>
      <c r="N2929" t="s">
        <v>5</v>
      </c>
      <c r="O2929" t="s">
        <v>19</v>
      </c>
      <c r="P2929" t="s">
        <v>19</v>
      </c>
      <c r="Q2929" s="10">
        <v>2</v>
      </c>
      <c r="R2929" s="12">
        <v>2.2999999999999998</v>
      </c>
      <c r="S2929" t="str">
        <f t="shared" si="137"/>
        <v>Retained</v>
      </c>
    </row>
    <row r="2930" spans="1:19" x14ac:dyDescent="0.35">
      <c r="A2930" s="1">
        <v>2941</v>
      </c>
      <c r="B2930" s="4">
        <v>42970</v>
      </c>
      <c r="C2930" s="4" t="str">
        <f t="shared" si="135"/>
        <v>August</v>
      </c>
      <c r="D2930" s="4" t="str">
        <f t="shared" si="136"/>
        <v>2017</v>
      </c>
      <c r="E2930" s="8">
        <v>5423</v>
      </c>
      <c r="F2930" t="s">
        <v>105</v>
      </c>
      <c r="G2930" t="s">
        <v>109</v>
      </c>
      <c r="H2930" t="s">
        <v>107</v>
      </c>
      <c r="I2930">
        <v>4</v>
      </c>
      <c r="J2930" t="s">
        <v>51</v>
      </c>
      <c r="K2930" t="e" vm="6">
        <v>#VALUE!</v>
      </c>
      <c r="L2930" t="e" vm="7">
        <v>#VALUE!</v>
      </c>
      <c r="M2930" t="e" vm="3">
        <v>#VALUE!</v>
      </c>
      <c r="N2930" t="s">
        <v>5</v>
      </c>
      <c r="O2930" t="s">
        <v>45</v>
      </c>
      <c r="P2930" t="s">
        <v>45</v>
      </c>
      <c r="Q2930" s="10">
        <v>2</v>
      </c>
      <c r="R2930" s="12">
        <v>7.01</v>
      </c>
      <c r="S2930" t="str">
        <f t="shared" si="137"/>
        <v>New</v>
      </c>
    </row>
    <row r="2931" spans="1:19" x14ac:dyDescent="0.35">
      <c r="A2931" s="1">
        <v>2942</v>
      </c>
      <c r="B2931" s="4">
        <v>42970</v>
      </c>
      <c r="C2931" s="4" t="str">
        <f t="shared" si="135"/>
        <v>August</v>
      </c>
      <c r="D2931" s="4" t="str">
        <f t="shared" si="136"/>
        <v>2017</v>
      </c>
      <c r="E2931" s="8">
        <v>3869</v>
      </c>
      <c r="F2931" t="s">
        <v>106</v>
      </c>
      <c r="G2931" t="s">
        <v>110</v>
      </c>
      <c r="H2931" t="s">
        <v>108</v>
      </c>
      <c r="I2931">
        <v>3</v>
      </c>
      <c r="J2931" t="s">
        <v>4</v>
      </c>
      <c r="K2931" t="e" vm="1">
        <v>#VALUE!</v>
      </c>
      <c r="L2931" t="e" vm="2">
        <v>#VALUE!</v>
      </c>
      <c r="M2931" t="e" vm="3">
        <v>#VALUE!</v>
      </c>
      <c r="N2931" t="s">
        <v>5</v>
      </c>
      <c r="O2931" t="s">
        <v>19</v>
      </c>
      <c r="P2931" t="s">
        <v>19</v>
      </c>
      <c r="Q2931" s="10">
        <v>5</v>
      </c>
      <c r="R2931" s="12">
        <v>22.12</v>
      </c>
      <c r="S2931" t="str">
        <f t="shared" si="137"/>
        <v>New</v>
      </c>
    </row>
    <row r="2932" spans="1:19" x14ac:dyDescent="0.35">
      <c r="A2932" s="1">
        <v>2943</v>
      </c>
      <c r="B2932" s="4">
        <v>42970</v>
      </c>
      <c r="C2932" s="4" t="str">
        <f t="shared" si="135"/>
        <v>August</v>
      </c>
      <c r="D2932" s="4" t="str">
        <f t="shared" si="136"/>
        <v>2017</v>
      </c>
      <c r="E2932" s="8">
        <v>7343</v>
      </c>
      <c r="F2932" t="s">
        <v>105</v>
      </c>
      <c r="G2932" t="s">
        <v>109</v>
      </c>
      <c r="H2932" t="s">
        <v>108</v>
      </c>
      <c r="I2932">
        <v>2</v>
      </c>
      <c r="J2932" t="s">
        <v>4</v>
      </c>
      <c r="K2932" t="e" vm="1">
        <v>#VALUE!</v>
      </c>
      <c r="L2932" t="e" vm="2">
        <v>#VALUE!</v>
      </c>
      <c r="M2932" t="e" vm="3">
        <v>#VALUE!</v>
      </c>
      <c r="N2932" t="s">
        <v>5</v>
      </c>
      <c r="O2932" t="s">
        <v>30</v>
      </c>
      <c r="P2932" t="s">
        <v>8</v>
      </c>
      <c r="Q2932" s="10">
        <v>2</v>
      </c>
      <c r="R2932" s="12">
        <v>11.89</v>
      </c>
      <c r="S2932" t="str">
        <f t="shared" si="137"/>
        <v>New</v>
      </c>
    </row>
    <row r="2933" spans="1:19" x14ac:dyDescent="0.35">
      <c r="A2933" s="1">
        <v>2944</v>
      </c>
      <c r="B2933" s="4">
        <v>42970</v>
      </c>
      <c r="C2933" s="4" t="str">
        <f t="shared" si="135"/>
        <v>August</v>
      </c>
      <c r="D2933" s="4" t="str">
        <f t="shared" si="136"/>
        <v>2017</v>
      </c>
      <c r="E2933" s="8">
        <v>9639</v>
      </c>
      <c r="F2933" t="s">
        <v>106</v>
      </c>
      <c r="G2933" t="s">
        <v>110</v>
      </c>
      <c r="H2933" t="s">
        <v>108</v>
      </c>
      <c r="I2933">
        <v>1</v>
      </c>
      <c r="J2933" t="s">
        <v>71</v>
      </c>
      <c r="K2933" t="e" vm="13">
        <v>#VALUE!</v>
      </c>
      <c r="L2933" t="e" vm="5">
        <v>#VALUE!</v>
      </c>
      <c r="M2933" t="e" vm="3">
        <v>#VALUE!</v>
      </c>
      <c r="N2933" t="s">
        <v>5</v>
      </c>
      <c r="O2933" t="s">
        <v>6</v>
      </c>
      <c r="P2933" t="s">
        <v>6</v>
      </c>
      <c r="Q2933" s="10">
        <v>5</v>
      </c>
      <c r="R2933" s="12">
        <v>9.18</v>
      </c>
      <c r="S2933" t="str">
        <f t="shared" si="137"/>
        <v>New</v>
      </c>
    </row>
    <row r="2934" spans="1:19" x14ac:dyDescent="0.35">
      <c r="A2934" s="1">
        <v>2945</v>
      </c>
      <c r="B2934" s="4">
        <v>42970</v>
      </c>
      <c r="C2934" s="4" t="str">
        <f t="shared" si="135"/>
        <v>August</v>
      </c>
      <c r="D2934" s="4" t="str">
        <f t="shared" si="136"/>
        <v>2017</v>
      </c>
      <c r="E2934" s="8">
        <v>2690</v>
      </c>
      <c r="F2934" t="s">
        <v>105</v>
      </c>
      <c r="G2934" t="s">
        <v>110</v>
      </c>
      <c r="H2934" t="s">
        <v>107</v>
      </c>
      <c r="I2934">
        <v>0</v>
      </c>
      <c r="J2934" t="s">
        <v>38</v>
      </c>
      <c r="K2934" t="e" vm="4">
        <v>#VALUE!</v>
      </c>
      <c r="L2934" t="e" vm="5">
        <v>#VALUE!</v>
      </c>
      <c r="M2934" t="e" vm="3">
        <v>#VALUE!</v>
      </c>
      <c r="N2934" t="s">
        <v>5</v>
      </c>
      <c r="O2934" t="s">
        <v>6</v>
      </c>
      <c r="P2934" t="s">
        <v>43</v>
      </c>
      <c r="Q2934" s="10">
        <v>4</v>
      </c>
      <c r="R2934" s="12">
        <v>19.809999999999999</v>
      </c>
      <c r="S2934" t="str">
        <f t="shared" si="137"/>
        <v>New</v>
      </c>
    </row>
    <row r="2935" spans="1:19" x14ac:dyDescent="0.35">
      <c r="A2935" s="1">
        <v>2946</v>
      </c>
      <c r="B2935" s="4">
        <v>42970</v>
      </c>
      <c r="C2935" s="4" t="str">
        <f t="shared" si="135"/>
        <v>August</v>
      </c>
      <c r="D2935" s="4" t="str">
        <f t="shared" si="136"/>
        <v>2017</v>
      </c>
      <c r="E2935" s="8">
        <v>4417</v>
      </c>
      <c r="F2935" t="s">
        <v>106</v>
      </c>
      <c r="G2935" t="s">
        <v>110</v>
      </c>
      <c r="H2935" t="s">
        <v>107</v>
      </c>
      <c r="I2935">
        <v>2</v>
      </c>
      <c r="J2935" t="s">
        <v>38</v>
      </c>
      <c r="K2935" t="e" vm="4">
        <v>#VALUE!</v>
      </c>
      <c r="L2935" t="e" vm="5">
        <v>#VALUE!</v>
      </c>
      <c r="M2935" t="e" vm="3">
        <v>#VALUE!</v>
      </c>
      <c r="N2935" t="s">
        <v>5</v>
      </c>
      <c r="O2935" t="s">
        <v>19</v>
      </c>
      <c r="P2935" t="s">
        <v>19</v>
      </c>
      <c r="Q2935" s="10">
        <v>4</v>
      </c>
      <c r="R2935" s="12">
        <v>2.99</v>
      </c>
      <c r="S2935" t="str">
        <f t="shared" si="137"/>
        <v>Retained</v>
      </c>
    </row>
    <row r="2936" spans="1:19" x14ac:dyDescent="0.35">
      <c r="A2936" s="1">
        <v>2947</v>
      </c>
      <c r="B2936" s="4">
        <v>42970</v>
      </c>
      <c r="C2936" s="4" t="str">
        <f t="shared" si="135"/>
        <v>August</v>
      </c>
      <c r="D2936" s="4" t="str">
        <f t="shared" si="136"/>
        <v>2017</v>
      </c>
      <c r="E2936" s="8">
        <v>9256</v>
      </c>
      <c r="F2936" t="s">
        <v>105</v>
      </c>
      <c r="G2936" t="s">
        <v>110</v>
      </c>
      <c r="H2936" t="s">
        <v>107</v>
      </c>
      <c r="I2936">
        <v>3</v>
      </c>
      <c r="J2936" t="s">
        <v>37</v>
      </c>
      <c r="K2936" t="e" vm="9">
        <v>#VALUE!</v>
      </c>
      <c r="L2936" t="e" vm="7">
        <v>#VALUE!</v>
      </c>
      <c r="M2936" t="e" vm="3">
        <v>#VALUE!</v>
      </c>
      <c r="N2936" t="s">
        <v>5</v>
      </c>
      <c r="O2936" t="s">
        <v>6</v>
      </c>
      <c r="P2936" t="s">
        <v>6</v>
      </c>
      <c r="Q2936" s="10">
        <v>3</v>
      </c>
      <c r="R2936" s="12">
        <v>4.18</v>
      </c>
      <c r="S2936" t="str">
        <f t="shared" si="137"/>
        <v>Retained</v>
      </c>
    </row>
    <row r="2937" spans="1:19" x14ac:dyDescent="0.35">
      <c r="A2937" s="1">
        <v>2948</v>
      </c>
      <c r="B2937" s="4">
        <v>42970</v>
      </c>
      <c r="C2937" s="4" t="str">
        <f t="shared" si="135"/>
        <v>August</v>
      </c>
      <c r="D2937" s="4" t="str">
        <f t="shared" si="136"/>
        <v>2017</v>
      </c>
      <c r="E2937" s="8">
        <v>3086</v>
      </c>
      <c r="F2937" t="s">
        <v>106</v>
      </c>
      <c r="G2937" t="s">
        <v>109</v>
      </c>
      <c r="H2937" t="s">
        <v>107</v>
      </c>
      <c r="I2937">
        <v>1</v>
      </c>
      <c r="J2937" t="s">
        <v>37</v>
      </c>
      <c r="K2937" t="e" vm="15">
        <v>#VALUE!</v>
      </c>
      <c r="L2937" t="e" vm="5">
        <v>#VALUE!</v>
      </c>
      <c r="M2937" t="e" vm="3">
        <v>#VALUE!</v>
      </c>
      <c r="N2937" t="s">
        <v>5</v>
      </c>
      <c r="O2937" t="s">
        <v>7</v>
      </c>
      <c r="P2937" t="s">
        <v>8</v>
      </c>
      <c r="Q2937" s="10">
        <v>6</v>
      </c>
      <c r="R2937" s="12">
        <v>35.880000000000003</v>
      </c>
      <c r="S2937" t="str">
        <f t="shared" si="137"/>
        <v>New</v>
      </c>
    </row>
    <row r="2938" spans="1:19" x14ac:dyDescent="0.35">
      <c r="A2938" s="1">
        <v>2949</v>
      </c>
      <c r="B2938" s="4">
        <v>42970</v>
      </c>
      <c r="C2938" s="4" t="str">
        <f t="shared" si="135"/>
        <v>August</v>
      </c>
      <c r="D2938" s="4" t="str">
        <f t="shared" si="136"/>
        <v>2017</v>
      </c>
      <c r="E2938" s="8">
        <v>10054</v>
      </c>
      <c r="F2938" t="s">
        <v>105</v>
      </c>
      <c r="G2938" t="s">
        <v>109</v>
      </c>
      <c r="H2938" t="s">
        <v>107</v>
      </c>
      <c r="I2938">
        <v>4</v>
      </c>
      <c r="J2938" t="s">
        <v>71</v>
      </c>
      <c r="K2938" t="e" vm="1">
        <v>#VALUE!</v>
      </c>
      <c r="L2938" t="e" vm="2">
        <v>#VALUE!</v>
      </c>
      <c r="M2938" t="e" vm="3">
        <v>#VALUE!</v>
      </c>
      <c r="N2938" t="s">
        <v>5</v>
      </c>
      <c r="O2938" t="s">
        <v>20</v>
      </c>
      <c r="P2938" t="s">
        <v>21</v>
      </c>
      <c r="Q2938" s="10">
        <v>5</v>
      </c>
      <c r="R2938" s="12">
        <v>3.84</v>
      </c>
      <c r="S2938" t="str">
        <f t="shared" si="137"/>
        <v>New</v>
      </c>
    </row>
    <row r="2939" spans="1:19" x14ac:dyDescent="0.35">
      <c r="A2939" s="1">
        <v>2950</v>
      </c>
      <c r="B2939" s="4">
        <v>42971</v>
      </c>
      <c r="C2939" s="4" t="str">
        <f t="shared" si="135"/>
        <v>August</v>
      </c>
      <c r="D2939" s="4" t="str">
        <f t="shared" si="136"/>
        <v>2017</v>
      </c>
      <c r="E2939" s="8">
        <v>2376</v>
      </c>
      <c r="F2939" t="s">
        <v>106</v>
      </c>
      <c r="G2939" t="s">
        <v>109</v>
      </c>
      <c r="H2939" t="s">
        <v>107</v>
      </c>
      <c r="I2939">
        <v>2</v>
      </c>
      <c r="J2939" t="s">
        <v>37</v>
      </c>
      <c r="K2939" t="e" vm="6">
        <v>#VALUE!</v>
      </c>
      <c r="L2939" t="e" vm="7">
        <v>#VALUE!</v>
      </c>
      <c r="M2939" t="e" vm="3">
        <v>#VALUE!</v>
      </c>
      <c r="N2939" t="s">
        <v>5</v>
      </c>
      <c r="O2939" t="s">
        <v>45</v>
      </c>
      <c r="P2939" t="s">
        <v>45</v>
      </c>
      <c r="Q2939" s="10">
        <v>4</v>
      </c>
      <c r="R2939" s="12">
        <v>19.350000000000001</v>
      </c>
      <c r="S2939" t="str">
        <f t="shared" si="137"/>
        <v>Retained</v>
      </c>
    </row>
    <row r="2940" spans="1:19" x14ac:dyDescent="0.35">
      <c r="A2940" s="1">
        <v>2951</v>
      </c>
      <c r="B2940" s="4">
        <v>42971</v>
      </c>
      <c r="C2940" s="4" t="str">
        <f t="shared" si="135"/>
        <v>August</v>
      </c>
      <c r="D2940" s="4" t="str">
        <f t="shared" si="136"/>
        <v>2017</v>
      </c>
      <c r="E2940" s="8">
        <v>2280</v>
      </c>
      <c r="F2940" t="s">
        <v>105</v>
      </c>
      <c r="G2940" t="s">
        <v>109</v>
      </c>
      <c r="H2940" t="s">
        <v>108</v>
      </c>
      <c r="I2940">
        <v>2</v>
      </c>
      <c r="J2940" t="s">
        <v>51</v>
      </c>
      <c r="K2940" t="e" vm="9">
        <v>#VALUE!</v>
      </c>
      <c r="L2940" t="e" vm="7">
        <v>#VALUE!</v>
      </c>
      <c r="M2940" t="e" vm="3">
        <v>#VALUE!</v>
      </c>
      <c r="N2940" t="s">
        <v>5</v>
      </c>
      <c r="O2940" t="s">
        <v>19</v>
      </c>
      <c r="P2940" t="s">
        <v>19</v>
      </c>
      <c r="Q2940" s="10">
        <v>3</v>
      </c>
      <c r="R2940" s="12">
        <v>8.33</v>
      </c>
      <c r="S2940" t="str">
        <f t="shared" si="137"/>
        <v>Retained</v>
      </c>
    </row>
    <row r="2941" spans="1:19" x14ac:dyDescent="0.35">
      <c r="A2941" s="1">
        <v>2952</v>
      </c>
      <c r="B2941" s="4">
        <v>42971</v>
      </c>
      <c r="C2941" s="4" t="str">
        <f t="shared" si="135"/>
        <v>August</v>
      </c>
      <c r="D2941" s="4" t="str">
        <f t="shared" si="136"/>
        <v>2017</v>
      </c>
      <c r="E2941" s="8">
        <v>6168</v>
      </c>
      <c r="F2941" t="s">
        <v>106</v>
      </c>
      <c r="G2941" t="s">
        <v>110</v>
      </c>
      <c r="H2941" t="s">
        <v>107</v>
      </c>
      <c r="I2941">
        <v>4</v>
      </c>
      <c r="J2941" t="s">
        <v>62</v>
      </c>
      <c r="K2941" t="e" vm="13">
        <v>#VALUE!</v>
      </c>
      <c r="L2941" t="e" vm="5">
        <v>#VALUE!</v>
      </c>
      <c r="M2941" t="e" vm="3">
        <v>#VALUE!</v>
      </c>
      <c r="N2941" t="s">
        <v>5</v>
      </c>
      <c r="O2941" t="s">
        <v>28</v>
      </c>
      <c r="P2941" t="s">
        <v>29</v>
      </c>
      <c r="Q2941" s="10">
        <v>5</v>
      </c>
      <c r="R2941" s="12">
        <v>50.17</v>
      </c>
      <c r="S2941" t="str">
        <f t="shared" si="137"/>
        <v>New</v>
      </c>
    </row>
    <row r="2942" spans="1:19" x14ac:dyDescent="0.35">
      <c r="A2942" s="1">
        <v>2953</v>
      </c>
      <c r="B2942" s="4">
        <v>42971</v>
      </c>
      <c r="C2942" s="4" t="str">
        <f t="shared" si="135"/>
        <v>August</v>
      </c>
      <c r="D2942" s="4" t="str">
        <f t="shared" si="136"/>
        <v>2017</v>
      </c>
      <c r="E2942" s="8">
        <v>36</v>
      </c>
      <c r="F2942" t="s">
        <v>106</v>
      </c>
      <c r="G2942" t="s">
        <v>109</v>
      </c>
      <c r="H2942" t="s">
        <v>108</v>
      </c>
      <c r="I2942">
        <v>1</v>
      </c>
      <c r="J2942" t="s">
        <v>51</v>
      </c>
      <c r="K2942" t="e" vm="6">
        <v>#VALUE!</v>
      </c>
      <c r="L2942" t="e" vm="7">
        <v>#VALUE!</v>
      </c>
      <c r="M2942" t="e" vm="3">
        <v>#VALUE!</v>
      </c>
      <c r="N2942" t="s">
        <v>5</v>
      </c>
      <c r="O2942" t="s">
        <v>45</v>
      </c>
      <c r="P2942" t="s">
        <v>45</v>
      </c>
      <c r="Q2942" s="10">
        <v>5</v>
      </c>
      <c r="R2942" s="12">
        <v>6.01</v>
      </c>
      <c r="S2942" t="str">
        <f t="shared" si="137"/>
        <v>Retained</v>
      </c>
    </row>
    <row r="2943" spans="1:19" x14ac:dyDescent="0.35">
      <c r="A2943" s="1">
        <v>2954</v>
      </c>
      <c r="B2943" s="4">
        <v>42971</v>
      </c>
      <c r="C2943" s="4" t="str">
        <f t="shared" si="135"/>
        <v>August</v>
      </c>
      <c r="D2943" s="4" t="str">
        <f t="shared" si="136"/>
        <v>2017</v>
      </c>
      <c r="E2943" s="8">
        <v>4858</v>
      </c>
      <c r="F2943" t="s">
        <v>106</v>
      </c>
      <c r="G2943" t="s">
        <v>109</v>
      </c>
      <c r="H2943" t="s">
        <v>107</v>
      </c>
      <c r="I2943">
        <v>1</v>
      </c>
      <c r="J2943" t="s">
        <v>37</v>
      </c>
      <c r="K2943" t="e" vm="13">
        <v>#VALUE!</v>
      </c>
      <c r="L2943" t="e" vm="5">
        <v>#VALUE!</v>
      </c>
      <c r="M2943" t="e" vm="3">
        <v>#VALUE!</v>
      </c>
      <c r="N2943" t="s">
        <v>5</v>
      </c>
      <c r="O2943" t="s">
        <v>28</v>
      </c>
      <c r="P2943" t="s">
        <v>34</v>
      </c>
      <c r="Q2943" s="10">
        <v>3</v>
      </c>
      <c r="R2943" s="12">
        <v>6.01</v>
      </c>
      <c r="S2943" t="str">
        <f t="shared" si="137"/>
        <v>New</v>
      </c>
    </row>
    <row r="2944" spans="1:19" x14ac:dyDescent="0.35">
      <c r="A2944" s="1">
        <v>2955</v>
      </c>
      <c r="B2944" s="4">
        <v>42971</v>
      </c>
      <c r="C2944" s="4" t="str">
        <f t="shared" si="135"/>
        <v>August</v>
      </c>
      <c r="D2944" s="4" t="str">
        <f t="shared" si="136"/>
        <v>2017</v>
      </c>
      <c r="E2944" s="8">
        <v>1468</v>
      </c>
      <c r="F2944" t="s">
        <v>106</v>
      </c>
      <c r="G2944" t="s">
        <v>109</v>
      </c>
      <c r="H2944" t="s">
        <v>108</v>
      </c>
      <c r="I2944">
        <v>2</v>
      </c>
      <c r="J2944" t="s">
        <v>37</v>
      </c>
      <c r="K2944" t="e" vm="9">
        <v>#VALUE!</v>
      </c>
      <c r="L2944" t="e" vm="7">
        <v>#VALUE!</v>
      </c>
      <c r="M2944" t="e" vm="3">
        <v>#VALUE!</v>
      </c>
      <c r="N2944" t="s">
        <v>5</v>
      </c>
      <c r="O2944" t="s">
        <v>28</v>
      </c>
      <c r="P2944" t="s">
        <v>49</v>
      </c>
      <c r="Q2944" s="10">
        <v>4</v>
      </c>
      <c r="R2944" s="12">
        <v>15.21</v>
      </c>
      <c r="S2944" t="str">
        <f t="shared" si="137"/>
        <v>Retained</v>
      </c>
    </row>
    <row r="2945" spans="1:19" x14ac:dyDescent="0.35">
      <c r="A2945" s="1">
        <v>2956</v>
      </c>
      <c r="B2945" s="4">
        <v>42971</v>
      </c>
      <c r="C2945" s="4" t="str">
        <f t="shared" si="135"/>
        <v>August</v>
      </c>
      <c r="D2945" s="4" t="str">
        <f t="shared" si="136"/>
        <v>2017</v>
      </c>
      <c r="E2945" s="8">
        <v>3127</v>
      </c>
      <c r="F2945" t="s">
        <v>105</v>
      </c>
      <c r="G2945" t="s">
        <v>109</v>
      </c>
      <c r="H2945" t="s">
        <v>107</v>
      </c>
      <c r="I2945">
        <v>2</v>
      </c>
      <c r="J2945" t="s">
        <v>38</v>
      </c>
      <c r="K2945" t="e" vm="1">
        <v>#VALUE!</v>
      </c>
      <c r="L2945" t="e" vm="2">
        <v>#VALUE!</v>
      </c>
      <c r="M2945" t="e" vm="3">
        <v>#VALUE!</v>
      </c>
      <c r="N2945" t="s">
        <v>5</v>
      </c>
      <c r="O2945" t="s">
        <v>30</v>
      </c>
      <c r="P2945" t="s">
        <v>8</v>
      </c>
      <c r="Q2945" s="10">
        <v>4</v>
      </c>
      <c r="R2945" s="12">
        <v>8.6999999999999993</v>
      </c>
      <c r="S2945" t="str">
        <f t="shared" si="137"/>
        <v>New</v>
      </c>
    </row>
    <row r="2946" spans="1:19" x14ac:dyDescent="0.35">
      <c r="A2946" s="1">
        <v>2957</v>
      </c>
      <c r="B2946" s="4">
        <v>42971</v>
      </c>
      <c r="C2946" s="4" t="str">
        <f t="shared" ref="C2946:C3009" si="138">TEXT(B2946, "MMMM")</f>
        <v>August</v>
      </c>
      <c r="D2946" s="4" t="str">
        <f t="shared" ref="D2946:D3009" si="139">TEXT(B2946, "YYYY")</f>
        <v>2017</v>
      </c>
      <c r="E2946" s="8">
        <v>4841</v>
      </c>
      <c r="F2946" t="s">
        <v>105</v>
      </c>
      <c r="G2946" t="s">
        <v>110</v>
      </c>
      <c r="H2946" t="s">
        <v>107</v>
      </c>
      <c r="I2946">
        <v>5</v>
      </c>
      <c r="J2946" t="s">
        <v>4</v>
      </c>
      <c r="K2946" t="e" vm="15">
        <v>#VALUE!</v>
      </c>
      <c r="L2946" t="e" vm="5">
        <v>#VALUE!</v>
      </c>
      <c r="M2946" t="e" vm="3">
        <v>#VALUE!</v>
      </c>
      <c r="N2946" t="s">
        <v>5</v>
      </c>
      <c r="O2946" t="s">
        <v>45</v>
      </c>
      <c r="P2946" t="s">
        <v>45</v>
      </c>
      <c r="Q2946" s="10">
        <v>5</v>
      </c>
      <c r="R2946" s="12">
        <v>10.62</v>
      </c>
      <c r="S2946" t="str">
        <f t="shared" ref="S2946:S3009" si="140">IF(COUNTIFS(E:E, E2946, B:B, "&lt;="&amp;B2946)&gt;1, "Retained", "New")</f>
        <v>New</v>
      </c>
    </row>
    <row r="2947" spans="1:19" x14ac:dyDescent="0.35">
      <c r="A2947" s="1">
        <v>2958</v>
      </c>
      <c r="B2947" s="4">
        <v>42971</v>
      </c>
      <c r="C2947" s="4" t="str">
        <f t="shared" si="138"/>
        <v>August</v>
      </c>
      <c r="D2947" s="4" t="str">
        <f t="shared" si="139"/>
        <v>2017</v>
      </c>
      <c r="E2947" s="8">
        <v>2078</v>
      </c>
      <c r="F2947" t="s">
        <v>106</v>
      </c>
      <c r="G2947" t="s">
        <v>110</v>
      </c>
      <c r="H2947" t="s">
        <v>107</v>
      </c>
      <c r="I2947">
        <v>1</v>
      </c>
      <c r="J2947" t="s">
        <v>72</v>
      </c>
      <c r="K2947" t="e" vm="12">
        <v>#VALUE!</v>
      </c>
      <c r="L2947" t="e" vm="2">
        <v>#VALUE!</v>
      </c>
      <c r="M2947" t="e" vm="3">
        <v>#VALUE!</v>
      </c>
      <c r="N2947" t="s">
        <v>5</v>
      </c>
      <c r="O2947" t="s">
        <v>6</v>
      </c>
      <c r="P2947" t="s">
        <v>43</v>
      </c>
      <c r="Q2947" s="10">
        <v>5</v>
      </c>
      <c r="R2947" s="12">
        <v>2.2400000000000002</v>
      </c>
      <c r="S2947" t="str">
        <f t="shared" si="140"/>
        <v>New</v>
      </c>
    </row>
    <row r="2948" spans="1:19" x14ac:dyDescent="0.35">
      <c r="A2948" s="1">
        <v>2959</v>
      </c>
      <c r="B2948" s="4">
        <v>42971</v>
      </c>
      <c r="C2948" s="4" t="str">
        <f t="shared" si="138"/>
        <v>August</v>
      </c>
      <c r="D2948" s="4" t="str">
        <f t="shared" si="139"/>
        <v>2017</v>
      </c>
      <c r="E2948" s="8">
        <v>9159</v>
      </c>
      <c r="F2948" t="s">
        <v>105</v>
      </c>
      <c r="G2948" t="s">
        <v>110</v>
      </c>
      <c r="H2948" t="s">
        <v>108</v>
      </c>
      <c r="I2948">
        <v>1</v>
      </c>
      <c r="J2948" t="s">
        <v>37</v>
      </c>
      <c r="K2948" t="e" vm="15">
        <v>#VALUE!</v>
      </c>
      <c r="L2948" t="e" vm="5">
        <v>#VALUE!</v>
      </c>
      <c r="M2948" t="e" vm="3">
        <v>#VALUE!</v>
      </c>
      <c r="N2948" t="s">
        <v>5</v>
      </c>
      <c r="O2948" t="s">
        <v>30</v>
      </c>
      <c r="P2948" t="s">
        <v>39</v>
      </c>
      <c r="Q2948" s="10">
        <v>4</v>
      </c>
      <c r="R2948" s="12">
        <v>7.44</v>
      </c>
      <c r="S2948" t="str">
        <f t="shared" si="140"/>
        <v>New</v>
      </c>
    </row>
    <row r="2949" spans="1:19" x14ac:dyDescent="0.35">
      <c r="A2949" s="1">
        <v>2960</v>
      </c>
      <c r="B2949" s="4">
        <v>42971</v>
      </c>
      <c r="C2949" s="4" t="str">
        <f t="shared" si="138"/>
        <v>August</v>
      </c>
      <c r="D2949" s="4" t="str">
        <f t="shared" si="139"/>
        <v>2017</v>
      </c>
      <c r="E2949" s="8">
        <v>1551</v>
      </c>
      <c r="F2949" t="s">
        <v>105</v>
      </c>
      <c r="G2949" t="s">
        <v>110</v>
      </c>
      <c r="H2949" t="s">
        <v>108</v>
      </c>
      <c r="I2949">
        <v>4</v>
      </c>
      <c r="J2949" t="s">
        <v>37</v>
      </c>
      <c r="K2949" t="e" vm="4">
        <v>#VALUE!</v>
      </c>
      <c r="L2949" t="e" vm="5">
        <v>#VALUE!</v>
      </c>
      <c r="M2949" t="e" vm="3">
        <v>#VALUE!</v>
      </c>
      <c r="N2949" t="s">
        <v>12</v>
      </c>
      <c r="O2949" t="s">
        <v>22</v>
      </c>
      <c r="P2949" t="s">
        <v>36</v>
      </c>
      <c r="Q2949" s="10">
        <v>3</v>
      </c>
      <c r="R2949" s="12">
        <v>5.76</v>
      </c>
      <c r="S2949" t="str">
        <f t="shared" si="140"/>
        <v>Retained</v>
      </c>
    </row>
    <row r="2950" spans="1:19" x14ac:dyDescent="0.35">
      <c r="A2950" s="1">
        <v>2961</v>
      </c>
      <c r="B2950" s="4">
        <v>42971</v>
      </c>
      <c r="C2950" s="4" t="str">
        <f t="shared" si="138"/>
        <v>August</v>
      </c>
      <c r="D2950" s="4" t="str">
        <f t="shared" si="139"/>
        <v>2017</v>
      </c>
      <c r="E2950" s="8">
        <v>4589</v>
      </c>
      <c r="F2950" t="s">
        <v>105</v>
      </c>
      <c r="G2950" t="s">
        <v>109</v>
      </c>
      <c r="H2950" t="s">
        <v>108</v>
      </c>
      <c r="I2950">
        <v>3</v>
      </c>
      <c r="J2950" t="s">
        <v>51</v>
      </c>
      <c r="K2950" t="e" vm="9">
        <v>#VALUE!</v>
      </c>
      <c r="L2950" t="e" vm="7">
        <v>#VALUE!</v>
      </c>
      <c r="M2950" t="e" vm="3">
        <v>#VALUE!</v>
      </c>
      <c r="N2950" t="s">
        <v>5</v>
      </c>
      <c r="O2950" t="s">
        <v>45</v>
      </c>
      <c r="P2950" t="s">
        <v>45</v>
      </c>
      <c r="Q2950" s="10">
        <v>3</v>
      </c>
      <c r="R2950" s="12">
        <v>19.32</v>
      </c>
      <c r="S2950" t="str">
        <f t="shared" si="140"/>
        <v>Retained</v>
      </c>
    </row>
    <row r="2951" spans="1:19" x14ac:dyDescent="0.35">
      <c r="A2951" s="1">
        <v>2962</v>
      </c>
      <c r="B2951" s="4">
        <v>42971</v>
      </c>
      <c r="C2951" s="4" t="str">
        <f t="shared" si="138"/>
        <v>August</v>
      </c>
      <c r="D2951" s="4" t="str">
        <f t="shared" si="139"/>
        <v>2017</v>
      </c>
      <c r="E2951" s="8">
        <v>5196</v>
      </c>
      <c r="F2951" t="s">
        <v>105</v>
      </c>
      <c r="G2951" t="s">
        <v>110</v>
      </c>
      <c r="H2951" t="s">
        <v>107</v>
      </c>
      <c r="I2951">
        <v>3</v>
      </c>
      <c r="J2951" t="s">
        <v>4</v>
      </c>
      <c r="K2951" t="e" vm="9">
        <v>#VALUE!</v>
      </c>
      <c r="L2951" t="e" vm="7">
        <v>#VALUE!</v>
      </c>
      <c r="M2951" t="e" vm="3">
        <v>#VALUE!</v>
      </c>
      <c r="N2951" t="s">
        <v>5</v>
      </c>
      <c r="O2951" t="s">
        <v>45</v>
      </c>
      <c r="P2951" t="s">
        <v>45</v>
      </c>
      <c r="Q2951" s="10">
        <v>6</v>
      </c>
      <c r="R2951" s="12">
        <v>29.13</v>
      </c>
      <c r="S2951" t="str">
        <f t="shared" si="140"/>
        <v>Retained</v>
      </c>
    </row>
    <row r="2952" spans="1:19" x14ac:dyDescent="0.35">
      <c r="A2952" s="1">
        <v>2963</v>
      </c>
      <c r="B2952" s="4">
        <v>42972</v>
      </c>
      <c r="C2952" s="4" t="str">
        <f t="shared" si="138"/>
        <v>August</v>
      </c>
      <c r="D2952" s="4" t="str">
        <f t="shared" si="139"/>
        <v>2017</v>
      </c>
      <c r="E2952" s="8">
        <v>4507</v>
      </c>
      <c r="F2952" t="s">
        <v>105</v>
      </c>
      <c r="G2952" t="s">
        <v>110</v>
      </c>
      <c r="H2952" t="s">
        <v>107</v>
      </c>
      <c r="I2952">
        <v>4</v>
      </c>
      <c r="J2952" t="s">
        <v>4</v>
      </c>
      <c r="K2952" t="e" vm="9">
        <v>#VALUE!</v>
      </c>
      <c r="L2952" t="e" vm="7">
        <v>#VALUE!</v>
      </c>
      <c r="M2952" t="e" vm="3">
        <v>#VALUE!</v>
      </c>
      <c r="N2952" t="s">
        <v>12</v>
      </c>
      <c r="O2952" t="s">
        <v>25</v>
      </c>
      <c r="P2952" t="s">
        <v>26</v>
      </c>
      <c r="Q2952" s="10">
        <v>5</v>
      </c>
      <c r="R2952" s="12">
        <v>20.52</v>
      </c>
      <c r="S2952" t="str">
        <f t="shared" si="140"/>
        <v>Retained</v>
      </c>
    </row>
    <row r="2953" spans="1:19" x14ac:dyDescent="0.35">
      <c r="A2953" s="1">
        <v>2964</v>
      </c>
      <c r="B2953" s="4">
        <v>42972</v>
      </c>
      <c r="C2953" s="4" t="str">
        <f t="shared" si="138"/>
        <v>August</v>
      </c>
      <c r="D2953" s="4" t="str">
        <f t="shared" si="139"/>
        <v>2017</v>
      </c>
      <c r="E2953" s="8">
        <v>6113</v>
      </c>
      <c r="F2953" t="s">
        <v>105</v>
      </c>
      <c r="G2953" t="s">
        <v>109</v>
      </c>
      <c r="H2953" t="s">
        <v>108</v>
      </c>
      <c r="I2953">
        <v>0</v>
      </c>
      <c r="J2953" t="s">
        <v>72</v>
      </c>
      <c r="K2953" t="e" vm="17">
        <v>#VALUE!</v>
      </c>
      <c r="L2953" t="e" vm="5">
        <v>#VALUE!</v>
      </c>
      <c r="M2953" t="e" vm="3">
        <v>#VALUE!</v>
      </c>
      <c r="N2953" t="s">
        <v>5</v>
      </c>
      <c r="O2953" t="s">
        <v>34</v>
      </c>
      <c r="P2953" t="s">
        <v>34</v>
      </c>
      <c r="Q2953" s="10">
        <v>3</v>
      </c>
      <c r="R2953" s="12">
        <v>14.7</v>
      </c>
      <c r="S2953" t="str">
        <f t="shared" si="140"/>
        <v>Retained</v>
      </c>
    </row>
    <row r="2954" spans="1:19" x14ac:dyDescent="0.35">
      <c r="A2954" s="1">
        <v>2965</v>
      </c>
      <c r="B2954" s="4">
        <v>42972</v>
      </c>
      <c r="C2954" s="4" t="str">
        <f t="shared" si="138"/>
        <v>August</v>
      </c>
      <c r="D2954" s="4" t="str">
        <f t="shared" si="139"/>
        <v>2017</v>
      </c>
      <c r="E2954" s="8">
        <v>3231</v>
      </c>
      <c r="F2954" t="s">
        <v>106</v>
      </c>
      <c r="G2954" t="s">
        <v>109</v>
      </c>
      <c r="H2954" t="s">
        <v>108</v>
      </c>
      <c r="I2954">
        <v>3</v>
      </c>
      <c r="J2954" t="s">
        <v>51</v>
      </c>
      <c r="K2954" t="e" vm="13">
        <v>#VALUE!</v>
      </c>
      <c r="L2954" t="e" vm="5">
        <v>#VALUE!</v>
      </c>
      <c r="M2954" t="e" vm="3">
        <v>#VALUE!</v>
      </c>
      <c r="N2954" t="s">
        <v>5</v>
      </c>
      <c r="O2954" t="s">
        <v>19</v>
      </c>
      <c r="P2954" t="s">
        <v>19</v>
      </c>
      <c r="Q2954" s="10">
        <v>6</v>
      </c>
      <c r="R2954" s="12">
        <v>20.98</v>
      </c>
      <c r="S2954" t="str">
        <f t="shared" si="140"/>
        <v>New</v>
      </c>
    </row>
    <row r="2955" spans="1:19" x14ac:dyDescent="0.35">
      <c r="A2955" s="1">
        <v>2966</v>
      </c>
      <c r="B2955" s="4">
        <v>42972</v>
      </c>
      <c r="C2955" s="4" t="str">
        <f t="shared" si="138"/>
        <v>August</v>
      </c>
      <c r="D2955" s="4" t="str">
        <f t="shared" si="139"/>
        <v>2017</v>
      </c>
      <c r="E2955" s="8">
        <v>1822</v>
      </c>
      <c r="F2955" t="s">
        <v>106</v>
      </c>
      <c r="G2955" t="s">
        <v>110</v>
      </c>
      <c r="H2955" t="s">
        <v>107</v>
      </c>
      <c r="I2955">
        <v>2</v>
      </c>
      <c r="J2955" t="s">
        <v>72</v>
      </c>
      <c r="K2955" t="e" vm="1">
        <v>#VALUE!</v>
      </c>
      <c r="L2955" t="e" vm="2">
        <v>#VALUE!</v>
      </c>
      <c r="M2955" t="e" vm="3">
        <v>#VALUE!</v>
      </c>
      <c r="N2955" t="s">
        <v>5</v>
      </c>
      <c r="O2955" t="s">
        <v>6</v>
      </c>
      <c r="P2955" t="s">
        <v>43</v>
      </c>
      <c r="Q2955" s="10">
        <v>4</v>
      </c>
      <c r="R2955" s="12">
        <v>1.46</v>
      </c>
      <c r="S2955" t="str">
        <f t="shared" si="140"/>
        <v>New</v>
      </c>
    </row>
    <row r="2956" spans="1:19" x14ac:dyDescent="0.35">
      <c r="A2956" s="1">
        <v>2967</v>
      </c>
      <c r="B2956" s="4">
        <v>42972</v>
      </c>
      <c r="C2956" s="4" t="str">
        <f t="shared" si="138"/>
        <v>August</v>
      </c>
      <c r="D2956" s="4" t="str">
        <f t="shared" si="139"/>
        <v>2017</v>
      </c>
      <c r="E2956" s="8">
        <v>8351</v>
      </c>
      <c r="F2956" t="s">
        <v>106</v>
      </c>
      <c r="G2956" t="s">
        <v>109</v>
      </c>
      <c r="H2956" t="s">
        <v>108</v>
      </c>
      <c r="I2956">
        <v>4</v>
      </c>
      <c r="J2956" t="s">
        <v>38</v>
      </c>
      <c r="K2956" t="e" vm="17">
        <v>#VALUE!</v>
      </c>
      <c r="L2956" t="e" vm="5">
        <v>#VALUE!</v>
      </c>
      <c r="M2956" t="e" vm="3">
        <v>#VALUE!</v>
      </c>
      <c r="N2956" t="s">
        <v>5</v>
      </c>
      <c r="O2956" t="s">
        <v>45</v>
      </c>
      <c r="P2956" t="s">
        <v>45</v>
      </c>
      <c r="Q2956" s="10">
        <v>5</v>
      </c>
      <c r="R2956" s="12">
        <v>12.84</v>
      </c>
      <c r="S2956" t="str">
        <f t="shared" si="140"/>
        <v>Retained</v>
      </c>
    </row>
    <row r="2957" spans="1:19" x14ac:dyDescent="0.35">
      <c r="A2957" s="1">
        <v>2968</v>
      </c>
      <c r="B2957" s="4">
        <v>42972</v>
      </c>
      <c r="C2957" s="4" t="str">
        <f t="shared" si="138"/>
        <v>August</v>
      </c>
      <c r="D2957" s="4" t="str">
        <f t="shared" si="139"/>
        <v>2017</v>
      </c>
      <c r="E2957" s="8">
        <v>3513</v>
      </c>
      <c r="F2957" t="s">
        <v>105</v>
      </c>
      <c r="G2957" t="s">
        <v>110</v>
      </c>
      <c r="H2957" t="s">
        <v>107</v>
      </c>
      <c r="I2957">
        <v>1</v>
      </c>
      <c r="J2957" t="s">
        <v>71</v>
      </c>
      <c r="K2957" t="e" vm="8">
        <v>#VALUE!</v>
      </c>
      <c r="L2957" t="e" vm="2">
        <v>#VALUE!</v>
      </c>
      <c r="M2957" t="e" vm="3">
        <v>#VALUE!</v>
      </c>
      <c r="N2957" t="s">
        <v>5</v>
      </c>
      <c r="O2957" t="s">
        <v>45</v>
      </c>
      <c r="P2957" t="s">
        <v>45</v>
      </c>
      <c r="Q2957" s="10">
        <v>4</v>
      </c>
      <c r="R2957" s="12">
        <v>1.58</v>
      </c>
      <c r="S2957" t="str">
        <f t="shared" si="140"/>
        <v>Retained</v>
      </c>
    </row>
    <row r="2958" spans="1:19" x14ac:dyDescent="0.35">
      <c r="A2958" s="1">
        <v>2969</v>
      </c>
      <c r="B2958" s="4">
        <v>42972</v>
      </c>
      <c r="C2958" s="4" t="str">
        <f t="shared" si="138"/>
        <v>August</v>
      </c>
      <c r="D2958" s="4" t="str">
        <f t="shared" si="139"/>
        <v>2017</v>
      </c>
      <c r="E2958" s="8">
        <v>7359</v>
      </c>
      <c r="F2958" t="s">
        <v>105</v>
      </c>
      <c r="G2958" t="s">
        <v>110</v>
      </c>
      <c r="H2958" t="s">
        <v>108</v>
      </c>
      <c r="I2958">
        <v>4</v>
      </c>
      <c r="J2958" t="s">
        <v>51</v>
      </c>
      <c r="K2958" t="e" vm="9">
        <v>#VALUE!</v>
      </c>
      <c r="L2958" t="e" vm="7">
        <v>#VALUE!</v>
      </c>
      <c r="M2958" t="e" vm="3">
        <v>#VALUE!</v>
      </c>
      <c r="N2958" t="s">
        <v>5</v>
      </c>
      <c r="O2958" t="s">
        <v>28</v>
      </c>
      <c r="P2958" t="s">
        <v>8</v>
      </c>
      <c r="Q2958" s="10">
        <v>5</v>
      </c>
      <c r="R2958" s="12">
        <v>18.96</v>
      </c>
      <c r="S2958" t="str">
        <f t="shared" si="140"/>
        <v>Retained</v>
      </c>
    </row>
    <row r="2959" spans="1:19" x14ac:dyDescent="0.35">
      <c r="A2959" s="1">
        <v>2970</v>
      </c>
      <c r="B2959" s="4">
        <v>42972</v>
      </c>
      <c r="C2959" s="4" t="str">
        <f t="shared" si="138"/>
        <v>August</v>
      </c>
      <c r="D2959" s="4" t="str">
        <f t="shared" si="139"/>
        <v>2017</v>
      </c>
      <c r="E2959" s="8">
        <v>1603</v>
      </c>
      <c r="F2959" t="s">
        <v>105</v>
      </c>
      <c r="G2959" t="s">
        <v>110</v>
      </c>
      <c r="H2959" t="s">
        <v>108</v>
      </c>
      <c r="I2959">
        <v>3</v>
      </c>
      <c r="J2959" t="s">
        <v>51</v>
      </c>
      <c r="K2959" t="e" vm="14">
        <v>#VALUE!</v>
      </c>
      <c r="L2959" t="e" vm="2">
        <v>#VALUE!</v>
      </c>
      <c r="M2959" t="e" vm="3">
        <v>#VALUE!</v>
      </c>
      <c r="N2959" t="s">
        <v>5</v>
      </c>
      <c r="O2959" t="s">
        <v>40</v>
      </c>
      <c r="P2959" t="s">
        <v>40</v>
      </c>
      <c r="Q2959" s="10">
        <v>1</v>
      </c>
      <c r="R2959" s="12">
        <v>7.05</v>
      </c>
      <c r="S2959" t="str">
        <f t="shared" si="140"/>
        <v>New</v>
      </c>
    </row>
    <row r="2960" spans="1:19" x14ac:dyDescent="0.35">
      <c r="A2960" s="1">
        <v>2971</v>
      </c>
      <c r="B2960" s="4">
        <v>42972</v>
      </c>
      <c r="C2960" s="4" t="str">
        <f t="shared" si="138"/>
        <v>August</v>
      </c>
      <c r="D2960" s="4" t="str">
        <f t="shared" si="139"/>
        <v>2017</v>
      </c>
      <c r="E2960" s="8">
        <v>8966</v>
      </c>
      <c r="F2960" t="s">
        <v>105</v>
      </c>
      <c r="G2960" t="s">
        <v>109</v>
      </c>
      <c r="H2960" t="s">
        <v>108</v>
      </c>
      <c r="I2960">
        <v>3</v>
      </c>
      <c r="J2960" t="s">
        <v>4</v>
      </c>
      <c r="K2960" t="e" vm="4">
        <v>#VALUE!</v>
      </c>
      <c r="L2960" t="e" vm="5">
        <v>#VALUE!</v>
      </c>
      <c r="M2960" t="e" vm="3">
        <v>#VALUE!</v>
      </c>
      <c r="N2960" t="s">
        <v>5</v>
      </c>
      <c r="O2960" t="s">
        <v>30</v>
      </c>
      <c r="P2960" t="s">
        <v>39</v>
      </c>
      <c r="Q2960" s="10">
        <v>4</v>
      </c>
      <c r="R2960" s="12">
        <v>9.9600000000000009</v>
      </c>
      <c r="S2960" t="str">
        <f t="shared" si="140"/>
        <v>Retained</v>
      </c>
    </row>
    <row r="2961" spans="1:19" x14ac:dyDescent="0.35">
      <c r="A2961" s="1">
        <v>2972</v>
      </c>
      <c r="B2961" s="4">
        <v>42972</v>
      </c>
      <c r="C2961" s="4" t="str">
        <f t="shared" si="138"/>
        <v>August</v>
      </c>
      <c r="D2961" s="4" t="str">
        <f t="shared" si="139"/>
        <v>2017</v>
      </c>
      <c r="E2961" s="8">
        <v>5748</v>
      </c>
      <c r="F2961" t="s">
        <v>106</v>
      </c>
      <c r="G2961" t="s">
        <v>110</v>
      </c>
      <c r="H2961" t="s">
        <v>107</v>
      </c>
      <c r="I2961">
        <v>3</v>
      </c>
      <c r="J2961" t="s">
        <v>4</v>
      </c>
      <c r="K2961" t="e" vm="1">
        <v>#VALUE!</v>
      </c>
      <c r="L2961" t="e" vm="2">
        <v>#VALUE!</v>
      </c>
      <c r="M2961" t="e" vm="3">
        <v>#VALUE!</v>
      </c>
      <c r="N2961" t="s">
        <v>12</v>
      </c>
      <c r="O2961" t="s">
        <v>22</v>
      </c>
      <c r="P2961" t="s">
        <v>50</v>
      </c>
      <c r="Q2961" s="10">
        <v>4</v>
      </c>
      <c r="R2961" s="12">
        <v>9.5399999999999991</v>
      </c>
      <c r="S2961" t="str">
        <f t="shared" si="140"/>
        <v>Retained</v>
      </c>
    </row>
    <row r="2962" spans="1:19" x14ac:dyDescent="0.35">
      <c r="A2962" s="1">
        <v>2973</v>
      </c>
      <c r="B2962" s="4">
        <v>42972</v>
      </c>
      <c r="C2962" s="4" t="str">
        <f t="shared" si="138"/>
        <v>August</v>
      </c>
      <c r="D2962" s="4" t="str">
        <f t="shared" si="139"/>
        <v>2017</v>
      </c>
      <c r="E2962" s="8">
        <v>7792</v>
      </c>
      <c r="F2962" t="s">
        <v>106</v>
      </c>
      <c r="G2962" t="s">
        <v>109</v>
      </c>
      <c r="H2962" t="s">
        <v>108</v>
      </c>
      <c r="I2962">
        <v>1</v>
      </c>
      <c r="J2962" t="s">
        <v>4</v>
      </c>
      <c r="K2962" t="e" vm="15">
        <v>#VALUE!</v>
      </c>
      <c r="L2962" t="e" vm="5">
        <v>#VALUE!</v>
      </c>
      <c r="M2962" t="e" vm="3">
        <v>#VALUE!</v>
      </c>
      <c r="N2962" t="s">
        <v>5</v>
      </c>
      <c r="O2962" t="s">
        <v>7</v>
      </c>
      <c r="P2962" t="s">
        <v>8</v>
      </c>
      <c r="Q2962" s="10">
        <v>3</v>
      </c>
      <c r="R2962" s="12">
        <v>3.16</v>
      </c>
      <c r="S2962" t="str">
        <f t="shared" si="140"/>
        <v>New</v>
      </c>
    </row>
    <row r="2963" spans="1:19" x14ac:dyDescent="0.35">
      <c r="A2963" s="1">
        <v>2974</v>
      </c>
      <c r="B2963" s="4">
        <v>42972</v>
      </c>
      <c r="C2963" s="4" t="str">
        <f t="shared" si="138"/>
        <v>August</v>
      </c>
      <c r="D2963" s="4" t="str">
        <f t="shared" si="139"/>
        <v>2017</v>
      </c>
      <c r="E2963" s="8">
        <v>3471</v>
      </c>
      <c r="F2963" t="s">
        <v>105</v>
      </c>
      <c r="G2963" t="s">
        <v>110</v>
      </c>
      <c r="H2963" t="s">
        <v>107</v>
      </c>
      <c r="I2963">
        <v>4</v>
      </c>
      <c r="J2963" t="s">
        <v>62</v>
      </c>
      <c r="K2963" t="e" vm="6">
        <v>#VALUE!</v>
      </c>
      <c r="L2963" t="e" vm="7">
        <v>#VALUE!</v>
      </c>
      <c r="M2963" t="e" vm="3">
        <v>#VALUE!</v>
      </c>
      <c r="N2963" t="s">
        <v>12</v>
      </c>
      <c r="O2963" t="s">
        <v>13</v>
      </c>
      <c r="P2963" t="s">
        <v>24</v>
      </c>
      <c r="Q2963" s="10">
        <v>5</v>
      </c>
      <c r="R2963" s="12">
        <v>24.19</v>
      </c>
      <c r="S2963" t="str">
        <f t="shared" si="140"/>
        <v>New</v>
      </c>
    </row>
    <row r="2964" spans="1:19" x14ac:dyDescent="0.35">
      <c r="A2964" s="1">
        <v>2975</v>
      </c>
      <c r="B2964" s="4">
        <v>42972</v>
      </c>
      <c r="C2964" s="4" t="str">
        <f t="shared" si="138"/>
        <v>August</v>
      </c>
      <c r="D2964" s="4" t="str">
        <f t="shared" si="139"/>
        <v>2017</v>
      </c>
      <c r="E2964" s="8">
        <v>5214</v>
      </c>
      <c r="F2964" t="s">
        <v>105</v>
      </c>
      <c r="G2964" t="s">
        <v>109</v>
      </c>
      <c r="H2964" t="s">
        <v>107</v>
      </c>
      <c r="I2964">
        <v>3</v>
      </c>
      <c r="J2964" t="s">
        <v>72</v>
      </c>
      <c r="K2964" t="e" vm="1">
        <v>#VALUE!</v>
      </c>
      <c r="L2964" t="e" vm="2">
        <v>#VALUE!</v>
      </c>
      <c r="M2964" t="e" vm="3">
        <v>#VALUE!</v>
      </c>
      <c r="N2964" t="s">
        <v>5</v>
      </c>
      <c r="O2964" t="s">
        <v>28</v>
      </c>
      <c r="P2964" t="s">
        <v>8</v>
      </c>
      <c r="Q2964" s="10">
        <v>3</v>
      </c>
      <c r="R2964" s="12">
        <v>20.83</v>
      </c>
      <c r="S2964" t="str">
        <f t="shared" si="140"/>
        <v>New</v>
      </c>
    </row>
    <row r="2965" spans="1:19" x14ac:dyDescent="0.35">
      <c r="A2965" s="1">
        <v>2976</v>
      </c>
      <c r="B2965" s="4">
        <v>42972</v>
      </c>
      <c r="C2965" s="4" t="str">
        <f t="shared" si="138"/>
        <v>August</v>
      </c>
      <c r="D2965" s="4" t="str">
        <f t="shared" si="139"/>
        <v>2017</v>
      </c>
      <c r="E2965" s="8">
        <v>3302</v>
      </c>
      <c r="F2965" t="s">
        <v>106</v>
      </c>
      <c r="G2965" t="s">
        <v>110</v>
      </c>
      <c r="H2965" t="s">
        <v>107</v>
      </c>
      <c r="I2965">
        <v>2</v>
      </c>
      <c r="J2965" t="s">
        <v>37</v>
      </c>
      <c r="K2965" t="e" vm="9">
        <v>#VALUE!</v>
      </c>
      <c r="L2965" t="e" vm="7">
        <v>#VALUE!</v>
      </c>
      <c r="M2965" t="e" vm="3">
        <v>#VALUE!</v>
      </c>
      <c r="N2965" t="s">
        <v>9</v>
      </c>
      <c r="O2965" t="s">
        <v>10</v>
      </c>
      <c r="P2965" t="s">
        <v>11</v>
      </c>
      <c r="Q2965" s="10">
        <v>3</v>
      </c>
      <c r="R2965" s="12">
        <v>13.63</v>
      </c>
      <c r="S2965" t="str">
        <f t="shared" si="140"/>
        <v>Retained</v>
      </c>
    </row>
    <row r="2966" spans="1:19" x14ac:dyDescent="0.35">
      <c r="A2966" s="1">
        <v>2977</v>
      </c>
      <c r="B2966" s="4">
        <v>42973</v>
      </c>
      <c r="C2966" s="4" t="str">
        <f t="shared" si="138"/>
        <v>August</v>
      </c>
      <c r="D2966" s="4" t="str">
        <f t="shared" si="139"/>
        <v>2017</v>
      </c>
      <c r="E2966" s="8">
        <v>2556</v>
      </c>
      <c r="F2966" t="s">
        <v>106</v>
      </c>
      <c r="G2966" t="s">
        <v>110</v>
      </c>
      <c r="H2966" t="s">
        <v>107</v>
      </c>
      <c r="I2966">
        <v>2</v>
      </c>
      <c r="J2966" t="s">
        <v>71</v>
      </c>
      <c r="K2966" t="e" vm="4">
        <v>#VALUE!</v>
      </c>
      <c r="L2966" t="e" vm="5">
        <v>#VALUE!</v>
      </c>
      <c r="M2966" t="e" vm="3">
        <v>#VALUE!</v>
      </c>
      <c r="N2966" t="s">
        <v>9</v>
      </c>
      <c r="O2966" t="s">
        <v>10</v>
      </c>
      <c r="P2966" t="s">
        <v>16</v>
      </c>
      <c r="Q2966" s="10">
        <v>4</v>
      </c>
      <c r="R2966" s="12">
        <v>19.920000000000002</v>
      </c>
      <c r="S2966" t="str">
        <f t="shared" si="140"/>
        <v>Retained</v>
      </c>
    </row>
    <row r="2967" spans="1:19" x14ac:dyDescent="0.35">
      <c r="A2967" s="1">
        <v>2978</v>
      </c>
      <c r="B2967" s="4">
        <v>42973</v>
      </c>
      <c r="C2967" s="4" t="str">
        <f t="shared" si="138"/>
        <v>August</v>
      </c>
      <c r="D2967" s="4" t="str">
        <f t="shared" si="139"/>
        <v>2017</v>
      </c>
      <c r="E2967" s="8">
        <v>1584</v>
      </c>
      <c r="F2967" t="s">
        <v>105</v>
      </c>
      <c r="G2967" t="s">
        <v>110</v>
      </c>
      <c r="H2967" t="s">
        <v>108</v>
      </c>
      <c r="I2967">
        <v>3</v>
      </c>
      <c r="J2967" t="s">
        <v>51</v>
      </c>
      <c r="K2967" t="e" vm="1">
        <v>#VALUE!</v>
      </c>
      <c r="L2967" t="e" vm="2">
        <v>#VALUE!</v>
      </c>
      <c r="M2967" t="e" vm="3">
        <v>#VALUE!</v>
      </c>
      <c r="N2967" t="s">
        <v>5</v>
      </c>
      <c r="O2967" t="s">
        <v>7</v>
      </c>
      <c r="P2967" t="s">
        <v>8</v>
      </c>
      <c r="Q2967" s="10">
        <v>6</v>
      </c>
      <c r="R2967" s="12">
        <v>26.32</v>
      </c>
      <c r="S2967" t="str">
        <f t="shared" si="140"/>
        <v>Retained</v>
      </c>
    </row>
    <row r="2968" spans="1:19" x14ac:dyDescent="0.35">
      <c r="A2968" s="1">
        <v>2979</v>
      </c>
      <c r="B2968" s="4">
        <v>42973</v>
      </c>
      <c r="C2968" s="4" t="str">
        <f t="shared" si="138"/>
        <v>August</v>
      </c>
      <c r="D2968" s="4" t="str">
        <f t="shared" si="139"/>
        <v>2017</v>
      </c>
      <c r="E2968" s="8">
        <v>5393</v>
      </c>
      <c r="F2968" t="s">
        <v>105</v>
      </c>
      <c r="G2968" t="s">
        <v>109</v>
      </c>
      <c r="H2968" t="s">
        <v>108</v>
      </c>
      <c r="I2968">
        <v>0</v>
      </c>
      <c r="J2968" t="s">
        <v>4</v>
      </c>
      <c r="K2968" t="e" vm="8">
        <v>#VALUE!</v>
      </c>
      <c r="L2968" t="e" vm="2">
        <v>#VALUE!</v>
      </c>
      <c r="M2968" t="e" vm="3">
        <v>#VALUE!</v>
      </c>
      <c r="N2968" t="s">
        <v>5</v>
      </c>
      <c r="O2968" t="s">
        <v>30</v>
      </c>
      <c r="P2968" t="s">
        <v>8</v>
      </c>
      <c r="Q2968" s="10">
        <v>5</v>
      </c>
      <c r="R2968" s="12">
        <v>5.4</v>
      </c>
      <c r="S2968" t="str">
        <f t="shared" si="140"/>
        <v>New</v>
      </c>
    </row>
    <row r="2969" spans="1:19" x14ac:dyDescent="0.35">
      <c r="A2969" s="1">
        <v>2980</v>
      </c>
      <c r="B2969" s="4">
        <v>42973</v>
      </c>
      <c r="C2969" s="4" t="str">
        <f t="shared" si="138"/>
        <v>August</v>
      </c>
      <c r="D2969" s="4" t="str">
        <f t="shared" si="139"/>
        <v>2017</v>
      </c>
      <c r="E2969" s="8">
        <v>4344</v>
      </c>
      <c r="F2969" t="s">
        <v>106</v>
      </c>
      <c r="G2969" t="s">
        <v>109</v>
      </c>
      <c r="H2969" t="s">
        <v>107</v>
      </c>
      <c r="I2969">
        <v>1</v>
      </c>
      <c r="J2969" t="s">
        <v>62</v>
      </c>
      <c r="K2969" t="e" vm="1">
        <v>#VALUE!</v>
      </c>
      <c r="L2969" t="e" vm="2">
        <v>#VALUE!</v>
      </c>
      <c r="M2969" t="e" vm="3">
        <v>#VALUE!</v>
      </c>
      <c r="N2969" t="s">
        <v>5</v>
      </c>
      <c r="O2969" t="s">
        <v>20</v>
      </c>
      <c r="P2969" t="s">
        <v>21</v>
      </c>
      <c r="Q2969" s="10">
        <v>4</v>
      </c>
      <c r="R2969" s="12">
        <v>3.2</v>
      </c>
      <c r="S2969" t="str">
        <f t="shared" si="140"/>
        <v>New</v>
      </c>
    </row>
    <row r="2970" spans="1:19" x14ac:dyDescent="0.35">
      <c r="A2970" s="1">
        <v>2981</v>
      </c>
      <c r="B2970" s="4">
        <v>42973</v>
      </c>
      <c r="C2970" s="4" t="str">
        <f t="shared" si="138"/>
        <v>August</v>
      </c>
      <c r="D2970" s="4" t="str">
        <f t="shared" si="139"/>
        <v>2017</v>
      </c>
      <c r="E2970" s="8">
        <v>1798</v>
      </c>
      <c r="F2970" t="s">
        <v>106</v>
      </c>
      <c r="G2970" t="s">
        <v>109</v>
      </c>
      <c r="H2970" t="s">
        <v>108</v>
      </c>
      <c r="I2970">
        <v>0</v>
      </c>
      <c r="J2970" t="s">
        <v>51</v>
      </c>
      <c r="K2970" t="e" vm="4">
        <v>#VALUE!</v>
      </c>
      <c r="L2970" t="e" vm="5">
        <v>#VALUE!</v>
      </c>
      <c r="M2970" t="e" vm="3">
        <v>#VALUE!</v>
      </c>
      <c r="N2970" t="s">
        <v>5</v>
      </c>
      <c r="O2970" t="s">
        <v>7</v>
      </c>
      <c r="P2970" t="s">
        <v>8</v>
      </c>
      <c r="Q2970" s="10">
        <v>3</v>
      </c>
      <c r="R2970" s="12">
        <v>20.7</v>
      </c>
      <c r="S2970" t="str">
        <f t="shared" si="140"/>
        <v>New</v>
      </c>
    </row>
    <row r="2971" spans="1:19" x14ac:dyDescent="0.35">
      <c r="A2971" s="1">
        <v>2982</v>
      </c>
      <c r="B2971" s="4">
        <v>42973</v>
      </c>
      <c r="C2971" s="4" t="str">
        <f t="shared" si="138"/>
        <v>August</v>
      </c>
      <c r="D2971" s="4" t="str">
        <f t="shared" si="139"/>
        <v>2017</v>
      </c>
      <c r="E2971" s="8">
        <v>2673</v>
      </c>
      <c r="F2971" t="s">
        <v>106</v>
      </c>
      <c r="G2971" t="s">
        <v>110</v>
      </c>
      <c r="H2971" t="s">
        <v>107</v>
      </c>
      <c r="I2971">
        <v>5</v>
      </c>
      <c r="J2971" t="s">
        <v>4</v>
      </c>
      <c r="K2971" t="e" vm="6">
        <v>#VALUE!</v>
      </c>
      <c r="L2971" t="e" vm="7">
        <v>#VALUE!</v>
      </c>
      <c r="M2971" t="e" vm="3">
        <v>#VALUE!</v>
      </c>
      <c r="N2971" t="s">
        <v>5</v>
      </c>
      <c r="O2971" t="s">
        <v>45</v>
      </c>
      <c r="P2971" t="s">
        <v>45</v>
      </c>
      <c r="Q2971" s="10">
        <v>3</v>
      </c>
      <c r="R2971" s="12">
        <v>7.48</v>
      </c>
      <c r="S2971" t="str">
        <f t="shared" si="140"/>
        <v>Retained</v>
      </c>
    </row>
    <row r="2972" spans="1:19" x14ac:dyDescent="0.35">
      <c r="A2972" s="1">
        <v>2983</v>
      </c>
      <c r="B2972" s="4">
        <v>42973</v>
      </c>
      <c r="C2972" s="4" t="str">
        <f t="shared" si="138"/>
        <v>August</v>
      </c>
      <c r="D2972" s="4" t="str">
        <f t="shared" si="139"/>
        <v>2017</v>
      </c>
      <c r="E2972" s="8">
        <v>8782</v>
      </c>
      <c r="F2972" t="s">
        <v>105</v>
      </c>
      <c r="G2972" t="s">
        <v>109</v>
      </c>
      <c r="H2972" t="s">
        <v>107</v>
      </c>
      <c r="I2972">
        <v>2</v>
      </c>
      <c r="J2972" t="s">
        <v>37</v>
      </c>
      <c r="K2972" t="e" vm="1">
        <v>#VALUE!</v>
      </c>
      <c r="L2972" t="e" vm="2">
        <v>#VALUE!</v>
      </c>
      <c r="M2972" t="e" vm="3">
        <v>#VALUE!</v>
      </c>
      <c r="N2972" t="s">
        <v>5</v>
      </c>
      <c r="O2972" t="s">
        <v>30</v>
      </c>
      <c r="P2972" t="s">
        <v>66</v>
      </c>
      <c r="Q2972" s="10">
        <v>5</v>
      </c>
      <c r="R2972" s="12">
        <v>15.25</v>
      </c>
      <c r="S2972" t="str">
        <f t="shared" si="140"/>
        <v>New</v>
      </c>
    </row>
    <row r="2973" spans="1:19" x14ac:dyDescent="0.35">
      <c r="A2973" s="1">
        <v>2984</v>
      </c>
      <c r="B2973" s="4">
        <v>42973</v>
      </c>
      <c r="C2973" s="4" t="str">
        <f t="shared" si="138"/>
        <v>August</v>
      </c>
      <c r="D2973" s="4" t="str">
        <f t="shared" si="139"/>
        <v>2017</v>
      </c>
      <c r="E2973" s="8">
        <v>6590</v>
      </c>
      <c r="F2973" t="s">
        <v>105</v>
      </c>
      <c r="G2973" t="s">
        <v>110</v>
      </c>
      <c r="H2973" t="s">
        <v>108</v>
      </c>
      <c r="I2973">
        <v>1</v>
      </c>
      <c r="J2973" t="s">
        <v>38</v>
      </c>
      <c r="K2973" t="e" vm="1">
        <v>#VALUE!</v>
      </c>
      <c r="L2973" t="e" vm="2">
        <v>#VALUE!</v>
      </c>
      <c r="M2973" t="e" vm="3">
        <v>#VALUE!</v>
      </c>
      <c r="N2973" t="s">
        <v>12</v>
      </c>
      <c r="O2973" t="s">
        <v>22</v>
      </c>
      <c r="P2973" t="s">
        <v>50</v>
      </c>
      <c r="Q2973" s="10">
        <v>4</v>
      </c>
      <c r="R2973" s="12">
        <v>17.88</v>
      </c>
      <c r="S2973" t="str">
        <f t="shared" si="140"/>
        <v>New</v>
      </c>
    </row>
    <row r="2974" spans="1:19" x14ac:dyDescent="0.35">
      <c r="A2974" s="1">
        <v>2985</v>
      </c>
      <c r="B2974" s="4">
        <v>42973</v>
      </c>
      <c r="C2974" s="4" t="str">
        <f t="shared" si="138"/>
        <v>August</v>
      </c>
      <c r="D2974" s="4" t="str">
        <f t="shared" si="139"/>
        <v>2017</v>
      </c>
      <c r="E2974" s="8">
        <v>878</v>
      </c>
      <c r="F2974" t="s">
        <v>105</v>
      </c>
      <c r="G2974" t="s">
        <v>109</v>
      </c>
      <c r="H2974" t="s">
        <v>108</v>
      </c>
      <c r="I2974">
        <v>0</v>
      </c>
      <c r="J2974" t="s">
        <v>51</v>
      </c>
      <c r="K2974" t="e" vm="4">
        <v>#VALUE!</v>
      </c>
      <c r="L2974" t="e" vm="5">
        <v>#VALUE!</v>
      </c>
      <c r="M2974" t="e" vm="3">
        <v>#VALUE!</v>
      </c>
      <c r="N2974" t="s">
        <v>5</v>
      </c>
      <c r="O2974" t="s">
        <v>20</v>
      </c>
      <c r="P2974" t="s">
        <v>21</v>
      </c>
      <c r="Q2974" s="10">
        <v>3</v>
      </c>
      <c r="R2974" s="12">
        <v>14.33</v>
      </c>
      <c r="S2974" t="str">
        <f t="shared" si="140"/>
        <v>Retained</v>
      </c>
    </row>
    <row r="2975" spans="1:19" x14ac:dyDescent="0.35">
      <c r="A2975" s="1">
        <v>2986</v>
      </c>
      <c r="B2975" s="4">
        <v>42973</v>
      </c>
      <c r="C2975" s="4" t="str">
        <f t="shared" si="138"/>
        <v>August</v>
      </c>
      <c r="D2975" s="4" t="str">
        <f t="shared" si="139"/>
        <v>2017</v>
      </c>
      <c r="E2975" s="8">
        <v>7639</v>
      </c>
      <c r="F2975" t="s">
        <v>106</v>
      </c>
      <c r="G2975" t="s">
        <v>110</v>
      </c>
      <c r="H2975" t="s">
        <v>107</v>
      </c>
      <c r="I2975">
        <v>2</v>
      </c>
      <c r="J2975" t="s">
        <v>73</v>
      </c>
      <c r="K2975" t="e" vm="9">
        <v>#VALUE!</v>
      </c>
      <c r="L2975" t="e" vm="7">
        <v>#VALUE!</v>
      </c>
      <c r="M2975" t="e" vm="3">
        <v>#VALUE!</v>
      </c>
      <c r="N2975" t="s">
        <v>5</v>
      </c>
      <c r="O2975" t="s">
        <v>6</v>
      </c>
      <c r="P2975" t="s">
        <v>43</v>
      </c>
      <c r="Q2975" s="10">
        <v>3</v>
      </c>
      <c r="R2975" s="12">
        <v>8.11</v>
      </c>
      <c r="S2975" t="str">
        <f t="shared" si="140"/>
        <v>New</v>
      </c>
    </row>
    <row r="2976" spans="1:19" x14ac:dyDescent="0.35">
      <c r="A2976" s="1">
        <v>2987</v>
      </c>
      <c r="B2976" s="4">
        <v>42973</v>
      </c>
      <c r="C2976" s="4" t="str">
        <f t="shared" si="138"/>
        <v>August</v>
      </c>
      <c r="D2976" s="4" t="str">
        <f t="shared" si="139"/>
        <v>2017</v>
      </c>
      <c r="E2976" s="8">
        <v>9074</v>
      </c>
      <c r="F2976" t="s">
        <v>106</v>
      </c>
      <c r="G2976" t="s">
        <v>109</v>
      </c>
      <c r="H2976" t="s">
        <v>108</v>
      </c>
      <c r="I2976">
        <v>0</v>
      </c>
      <c r="J2976" t="s">
        <v>37</v>
      </c>
      <c r="K2976" t="e" vm="6">
        <v>#VALUE!</v>
      </c>
      <c r="L2976" t="e" vm="7">
        <v>#VALUE!</v>
      </c>
      <c r="M2976" t="e" vm="3">
        <v>#VALUE!</v>
      </c>
      <c r="N2976" t="s">
        <v>5</v>
      </c>
      <c r="O2976" t="s">
        <v>41</v>
      </c>
      <c r="P2976" t="s">
        <v>42</v>
      </c>
      <c r="Q2976" s="10">
        <v>6</v>
      </c>
      <c r="R2976" s="12">
        <v>7.11</v>
      </c>
      <c r="S2976" t="str">
        <f t="shared" si="140"/>
        <v>New</v>
      </c>
    </row>
    <row r="2977" spans="1:19" x14ac:dyDescent="0.35">
      <c r="A2977" s="1">
        <v>2988</v>
      </c>
      <c r="B2977" s="4">
        <v>42974</v>
      </c>
      <c r="C2977" s="4" t="str">
        <f t="shared" si="138"/>
        <v>August</v>
      </c>
      <c r="D2977" s="4" t="str">
        <f t="shared" si="139"/>
        <v>2017</v>
      </c>
      <c r="E2977" s="8">
        <v>7274</v>
      </c>
      <c r="F2977" t="s">
        <v>105</v>
      </c>
      <c r="G2977" t="s">
        <v>109</v>
      </c>
      <c r="H2977" t="s">
        <v>108</v>
      </c>
      <c r="I2977">
        <v>4</v>
      </c>
      <c r="J2977" t="s">
        <v>4</v>
      </c>
      <c r="K2977" t="e" vm="9">
        <v>#VALUE!</v>
      </c>
      <c r="L2977" t="e" vm="7">
        <v>#VALUE!</v>
      </c>
      <c r="M2977" t="e" vm="3">
        <v>#VALUE!</v>
      </c>
      <c r="N2977" t="s">
        <v>9</v>
      </c>
      <c r="O2977" t="s">
        <v>19</v>
      </c>
      <c r="P2977" t="s">
        <v>19</v>
      </c>
      <c r="Q2977" s="10">
        <v>4</v>
      </c>
      <c r="R2977" s="12">
        <v>6.56</v>
      </c>
      <c r="S2977" t="str">
        <f t="shared" si="140"/>
        <v>Retained</v>
      </c>
    </row>
    <row r="2978" spans="1:19" x14ac:dyDescent="0.35">
      <c r="A2978" s="1">
        <v>2989</v>
      </c>
      <c r="B2978" s="4">
        <v>42974</v>
      </c>
      <c r="C2978" s="4" t="str">
        <f t="shared" si="138"/>
        <v>August</v>
      </c>
      <c r="D2978" s="4" t="str">
        <f t="shared" si="139"/>
        <v>2017</v>
      </c>
      <c r="E2978" s="8">
        <v>9773</v>
      </c>
      <c r="F2978" t="s">
        <v>106</v>
      </c>
      <c r="G2978" t="s">
        <v>110</v>
      </c>
      <c r="H2978" t="s">
        <v>107</v>
      </c>
      <c r="I2978">
        <v>1</v>
      </c>
      <c r="J2978" t="s">
        <v>4</v>
      </c>
      <c r="K2978" t="e" vm="15">
        <v>#VALUE!</v>
      </c>
      <c r="L2978" t="e" vm="5">
        <v>#VALUE!</v>
      </c>
      <c r="M2978" t="e" vm="3">
        <v>#VALUE!</v>
      </c>
      <c r="N2978" t="s">
        <v>5</v>
      </c>
      <c r="O2978" t="s">
        <v>6</v>
      </c>
      <c r="P2978" t="s">
        <v>6</v>
      </c>
      <c r="Q2978" s="10">
        <v>3</v>
      </c>
      <c r="R2978" s="12">
        <v>8.44</v>
      </c>
      <c r="S2978" t="str">
        <f t="shared" si="140"/>
        <v>Retained</v>
      </c>
    </row>
    <row r="2979" spans="1:19" x14ac:dyDescent="0.35">
      <c r="A2979" s="1">
        <v>2990</v>
      </c>
      <c r="B2979" s="4">
        <v>42974</v>
      </c>
      <c r="C2979" s="4" t="str">
        <f t="shared" si="138"/>
        <v>August</v>
      </c>
      <c r="D2979" s="4" t="str">
        <f t="shared" si="139"/>
        <v>2017</v>
      </c>
      <c r="E2979" s="8">
        <v>5537</v>
      </c>
      <c r="F2979" t="s">
        <v>105</v>
      </c>
      <c r="G2979" t="s">
        <v>109</v>
      </c>
      <c r="H2979" t="s">
        <v>108</v>
      </c>
      <c r="I2979">
        <v>0</v>
      </c>
      <c r="J2979" t="s">
        <v>37</v>
      </c>
      <c r="K2979" t="e" vm="4">
        <v>#VALUE!</v>
      </c>
      <c r="L2979" t="e" vm="5">
        <v>#VALUE!</v>
      </c>
      <c r="M2979" t="e" vm="3">
        <v>#VALUE!</v>
      </c>
      <c r="N2979" t="s">
        <v>5</v>
      </c>
      <c r="O2979" t="s">
        <v>45</v>
      </c>
      <c r="P2979" t="s">
        <v>45</v>
      </c>
      <c r="Q2979" s="10">
        <v>4</v>
      </c>
      <c r="R2979" s="12">
        <v>8.9499999999999993</v>
      </c>
      <c r="S2979" t="str">
        <f t="shared" si="140"/>
        <v>Retained</v>
      </c>
    </row>
    <row r="2980" spans="1:19" x14ac:dyDescent="0.35">
      <c r="A2980" s="1">
        <v>2991</v>
      </c>
      <c r="B2980" s="4">
        <v>42974</v>
      </c>
      <c r="C2980" s="4" t="str">
        <f t="shared" si="138"/>
        <v>August</v>
      </c>
      <c r="D2980" s="4" t="str">
        <f t="shared" si="139"/>
        <v>2017</v>
      </c>
      <c r="E2980" s="8">
        <v>9920</v>
      </c>
      <c r="F2980" t="s">
        <v>106</v>
      </c>
      <c r="G2980" t="s">
        <v>110</v>
      </c>
      <c r="H2980" t="s">
        <v>107</v>
      </c>
      <c r="I2980">
        <v>2</v>
      </c>
      <c r="J2980" t="s">
        <v>51</v>
      </c>
      <c r="K2980" t="e" vm="15">
        <v>#VALUE!</v>
      </c>
      <c r="L2980" t="e" vm="5">
        <v>#VALUE!</v>
      </c>
      <c r="M2980" t="e" vm="3">
        <v>#VALUE!</v>
      </c>
      <c r="N2980" t="s">
        <v>5</v>
      </c>
      <c r="O2980" t="s">
        <v>30</v>
      </c>
      <c r="P2980" t="s">
        <v>32</v>
      </c>
      <c r="Q2980" s="10">
        <v>3</v>
      </c>
      <c r="R2980" s="12">
        <v>12.51</v>
      </c>
      <c r="S2980" t="str">
        <f t="shared" si="140"/>
        <v>New</v>
      </c>
    </row>
    <row r="2981" spans="1:19" x14ac:dyDescent="0.35">
      <c r="A2981" s="1">
        <v>2992</v>
      </c>
      <c r="B2981" s="4">
        <v>42974</v>
      </c>
      <c r="C2981" s="4" t="str">
        <f t="shared" si="138"/>
        <v>August</v>
      </c>
      <c r="D2981" s="4" t="str">
        <f t="shared" si="139"/>
        <v>2017</v>
      </c>
      <c r="E2981" s="8">
        <v>10173</v>
      </c>
      <c r="F2981" t="s">
        <v>105</v>
      </c>
      <c r="G2981" t="s">
        <v>110</v>
      </c>
      <c r="H2981" t="s">
        <v>108</v>
      </c>
      <c r="I2981">
        <v>0</v>
      </c>
      <c r="J2981" t="s">
        <v>37</v>
      </c>
      <c r="K2981" t="e" vm="17">
        <v>#VALUE!</v>
      </c>
      <c r="L2981" t="e" vm="5">
        <v>#VALUE!</v>
      </c>
      <c r="M2981" t="e" vm="3">
        <v>#VALUE!</v>
      </c>
      <c r="N2981" t="s">
        <v>5</v>
      </c>
      <c r="O2981" t="s">
        <v>28</v>
      </c>
      <c r="P2981" t="s">
        <v>34</v>
      </c>
      <c r="Q2981" s="10">
        <v>4</v>
      </c>
      <c r="R2981" s="12">
        <v>16.95</v>
      </c>
      <c r="S2981" t="str">
        <f t="shared" si="140"/>
        <v>Retained</v>
      </c>
    </row>
    <row r="2982" spans="1:19" x14ac:dyDescent="0.35">
      <c r="A2982" s="1">
        <v>2993</v>
      </c>
      <c r="B2982" s="4">
        <v>42974</v>
      </c>
      <c r="C2982" s="4" t="str">
        <f t="shared" si="138"/>
        <v>August</v>
      </c>
      <c r="D2982" s="4" t="str">
        <f t="shared" si="139"/>
        <v>2017</v>
      </c>
      <c r="E2982" s="8">
        <v>1720</v>
      </c>
      <c r="F2982" t="s">
        <v>105</v>
      </c>
      <c r="G2982" t="s">
        <v>109</v>
      </c>
      <c r="H2982" t="s">
        <v>108</v>
      </c>
      <c r="I2982">
        <v>4</v>
      </c>
      <c r="J2982" t="s">
        <v>37</v>
      </c>
      <c r="K2982" t="e" vm="17">
        <v>#VALUE!</v>
      </c>
      <c r="L2982" t="e" vm="5">
        <v>#VALUE!</v>
      </c>
      <c r="M2982" t="e" vm="3">
        <v>#VALUE!</v>
      </c>
      <c r="N2982" t="s">
        <v>5</v>
      </c>
      <c r="O2982" t="s">
        <v>7</v>
      </c>
      <c r="P2982" t="s">
        <v>55</v>
      </c>
      <c r="Q2982" s="10">
        <v>4</v>
      </c>
      <c r="R2982" s="12">
        <v>6.84</v>
      </c>
      <c r="S2982" t="str">
        <f t="shared" si="140"/>
        <v>Retained</v>
      </c>
    </row>
    <row r="2983" spans="1:19" x14ac:dyDescent="0.35">
      <c r="A2983" s="1">
        <v>2994</v>
      </c>
      <c r="B2983" s="4">
        <v>42974</v>
      </c>
      <c r="C2983" s="4" t="str">
        <f t="shared" si="138"/>
        <v>August</v>
      </c>
      <c r="D2983" s="4" t="str">
        <f t="shared" si="139"/>
        <v>2017</v>
      </c>
      <c r="E2983" s="8">
        <v>9728</v>
      </c>
      <c r="F2983" t="s">
        <v>106</v>
      </c>
      <c r="G2983" t="s">
        <v>110</v>
      </c>
      <c r="H2983" t="s">
        <v>107</v>
      </c>
      <c r="I2983">
        <v>1</v>
      </c>
      <c r="J2983" t="s">
        <v>51</v>
      </c>
      <c r="K2983" t="e" vm="17">
        <v>#VALUE!</v>
      </c>
      <c r="L2983" t="e" vm="5">
        <v>#VALUE!</v>
      </c>
      <c r="M2983" t="e" vm="3">
        <v>#VALUE!</v>
      </c>
      <c r="N2983" t="s">
        <v>5</v>
      </c>
      <c r="O2983" t="s">
        <v>45</v>
      </c>
      <c r="P2983" t="s">
        <v>45</v>
      </c>
      <c r="Q2983" s="10">
        <v>5</v>
      </c>
      <c r="R2983" s="12">
        <v>28</v>
      </c>
      <c r="S2983" t="str">
        <f t="shared" si="140"/>
        <v>Retained</v>
      </c>
    </row>
    <row r="2984" spans="1:19" x14ac:dyDescent="0.35">
      <c r="A2984" s="1">
        <v>2995</v>
      </c>
      <c r="B2984" s="4">
        <v>42974</v>
      </c>
      <c r="C2984" s="4" t="str">
        <f t="shared" si="138"/>
        <v>August</v>
      </c>
      <c r="D2984" s="4" t="str">
        <f t="shared" si="139"/>
        <v>2017</v>
      </c>
      <c r="E2984" s="8">
        <v>7384</v>
      </c>
      <c r="F2984" t="s">
        <v>106</v>
      </c>
      <c r="G2984" t="s">
        <v>109</v>
      </c>
      <c r="H2984" t="s">
        <v>107</v>
      </c>
      <c r="I2984">
        <v>5</v>
      </c>
      <c r="J2984" t="s">
        <v>72</v>
      </c>
      <c r="K2984" t="e" vm="4">
        <v>#VALUE!</v>
      </c>
      <c r="L2984" t="e" vm="5">
        <v>#VALUE!</v>
      </c>
      <c r="M2984" t="e" vm="3">
        <v>#VALUE!</v>
      </c>
      <c r="N2984" t="s">
        <v>5</v>
      </c>
      <c r="O2984" t="s">
        <v>20</v>
      </c>
      <c r="P2984" t="s">
        <v>21</v>
      </c>
      <c r="Q2984" s="10">
        <v>6</v>
      </c>
      <c r="R2984" s="12">
        <v>10.68</v>
      </c>
      <c r="S2984" t="str">
        <f t="shared" si="140"/>
        <v>Retained</v>
      </c>
    </row>
    <row r="2985" spans="1:19" x14ac:dyDescent="0.35">
      <c r="A2985" s="1">
        <v>2996</v>
      </c>
      <c r="B2985" s="4">
        <v>42974</v>
      </c>
      <c r="C2985" s="4" t="str">
        <f t="shared" si="138"/>
        <v>August</v>
      </c>
      <c r="D2985" s="4" t="str">
        <f t="shared" si="139"/>
        <v>2017</v>
      </c>
      <c r="E2985" s="8">
        <v>399</v>
      </c>
      <c r="F2985" t="s">
        <v>106</v>
      </c>
      <c r="G2985" t="s">
        <v>110</v>
      </c>
      <c r="H2985" t="s">
        <v>108</v>
      </c>
      <c r="I2985">
        <v>3</v>
      </c>
      <c r="J2985" t="s">
        <v>4</v>
      </c>
      <c r="K2985" t="e" vm="8">
        <v>#VALUE!</v>
      </c>
      <c r="L2985" t="e" vm="2">
        <v>#VALUE!</v>
      </c>
      <c r="M2985" t="e" vm="3">
        <v>#VALUE!</v>
      </c>
      <c r="N2985" t="s">
        <v>5</v>
      </c>
      <c r="O2985" t="s">
        <v>15</v>
      </c>
      <c r="P2985" t="s">
        <v>15</v>
      </c>
      <c r="Q2985" s="10">
        <v>3</v>
      </c>
      <c r="R2985" s="12">
        <v>8.2799999999999994</v>
      </c>
      <c r="S2985" t="str">
        <f t="shared" si="140"/>
        <v>New</v>
      </c>
    </row>
    <row r="2986" spans="1:19" x14ac:dyDescent="0.35">
      <c r="A2986" s="1">
        <v>2997</v>
      </c>
      <c r="B2986" s="4">
        <v>42974</v>
      </c>
      <c r="C2986" s="4" t="str">
        <f t="shared" si="138"/>
        <v>August</v>
      </c>
      <c r="D2986" s="4" t="str">
        <f t="shared" si="139"/>
        <v>2017</v>
      </c>
      <c r="E2986" s="8">
        <v>1140</v>
      </c>
      <c r="F2986" t="s">
        <v>106</v>
      </c>
      <c r="G2986" t="s">
        <v>110</v>
      </c>
      <c r="H2986" t="s">
        <v>107</v>
      </c>
      <c r="I2986">
        <v>1</v>
      </c>
      <c r="J2986" t="s">
        <v>38</v>
      </c>
      <c r="K2986" t="e" vm="16">
        <v>#VALUE!</v>
      </c>
      <c r="L2986" t="e" vm="5">
        <v>#VALUE!</v>
      </c>
      <c r="M2986" t="e" vm="3">
        <v>#VALUE!</v>
      </c>
      <c r="N2986" t="s">
        <v>5</v>
      </c>
      <c r="O2986" t="s">
        <v>45</v>
      </c>
      <c r="P2986" t="s">
        <v>45</v>
      </c>
      <c r="Q2986" s="10">
        <v>4</v>
      </c>
      <c r="R2986" s="12">
        <v>6.5</v>
      </c>
      <c r="S2986" t="str">
        <f t="shared" si="140"/>
        <v>New</v>
      </c>
    </row>
    <row r="2987" spans="1:19" x14ac:dyDescent="0.35">
      <c r="A2987" s="1">
        <v>2998</v>
      </c>
      <c r="B2987" s="4">
        <v>42975</v>
      </c>
      <c r="C2987" s="4" t="str">
        <f t="shared" si="138"/>
        <v>August</v>
      </c>
      <c r="D2987" s="4" t="str">
        <f t="shared" si="139"/>
        <v>2017</v>
      </c>
      <c r="E2987" s="8">
        <v>3938</v>
      </c>
      <c r="F2987" t="s">
        <v>106</v>
      </c>
      <c r="G2987" t="s">
        <v>109</v>
      </c>
      <c r="H2987" t="s">
        <v>108</v>
      </c>
      <c r="I2987">
        <v>4</v>
      </c>
      <c r="J2987" t="s">
        <v>37</v>
      </c>
      <c r="K2987" t="e" vm="9">
        <v>#VALUE!</v>
      </c>
      <c r="L2987" t="e" vm="7">
        <v>#VALUE!</v>
      </c>
      <c r="M2987" t="e" vm="3">
        <v>#VALUE!</v>
      </c>
      <c r="N2987" t="s">
        <v>5</v>
      </c>
      <c r="O2987" t="s">
        <v>7</v>
      </c>
      <c r="P2987" t="s">
        <v>8</v>
      </c>
      <c r="Q2987" s="10">
        <v>5</v>
      </c>
      <c r="R2987" s="12">
        <v>6.91</v>
      </c>
      <c r="S2987" t="str">
        <f t="shared" si="140"/>
        <v>Retained</v>
      </c>
    </row>
    <row r="2988" spans="1:19" x14ac:dyDescent="0.35">
      <c r="A2988" s="1">
        <v>2999</v>
      </c>
      <c r="B2988" s="4">
        <v>42975</v>
      </c>
      <c r="C2988" s="4" t="str">
        <f t="shared" si="138"/>
        <v>August</v>
      </c>
      <c r="D2988" s="4" t="str">
        <f t="shared" si="139"/>
        <v>2017</v>
      </c>
      <c r="E2988" s="8">
        <v>7887</v>
      </c>
      <c r="F2988" t="s">
        <v>106</v>
      </c>
      <c r="G2988" t="s">
        <v>109</v>
      </c>
      <c r="H2988" t="s">
        <v>108</v>
      </c>
      <c r="I2988">
        <v>2</v>
      </c>
      <c r="J2988" t="s">
        <v>37</v>
      </c>
      <c r="K2988" t="e" vm="6">
        <v>#VALUE!</v>
      </c>
      <c r="L2988" t="e" vm="7">
        <v>#VALUE!</v>
      </c>
      <c r="M2988" t="e" vm="3">
        <v>#VALUE!</v>
      </c>
      <c r="N2988" t="s">
        <v>5</v>
      </c>
      <c r="O2988" t="s">
        <v>20</v>
      </c>
      <c r="P2988" t="s">
        <v>21</v>
      </c>
      <c r="Q2988" s="10">
        <v>3</v>
      </c>
      <c r="R2988" s="12">
        <v>16.22</v>
      </c>
      <c r="S2988" t="str">
        <f t="shared" si="140"/>
        <v>New</v>
      </c>
    </row>
    <row r="2989" spans="1:19" x14ac:dyDescent="0.35">
      <c r="A2989" s="1">
        <v>3000</v>
      </c>
      <c r="B2989" s="4">
        <v>42975</v>
      </c>
      <c r="C2989" s="4" t="str">
        <f t="shared" si="138"/>
        <v>August</v>
      </c>
      <c r="D2989" s="4" t="str">
        <f t="shared" si="139"/>
        <v>2017</v>
      </c>
      <c r="E2989" s="8">
        <v>2460</v>
      </c>
      <c r="F2989" t="s">
        <v>106</v>
      </c>
      <c r="G2989" t="s">
        <v>109</v>
      </c>
      <c r="H2989" t="s">
        <v>107</v>
      </c>
      <c r="I2989">
        <v>5</v>
      </c>
      <c r="J2989" t="s">
        <v>37</v>
      </c>
      <c r="K2989" t="e" vm="12">
        <v>#VALUE!</v>
      </c>
      <c r="L2989" t="e" vm="2">
        <v>#VALUE!</v>
      </c>
      <c r="M2989" t="e" vm="3">
        <v>#VALUE!</v>
      </c>
      <c r="N2989" t="s">
        <v>5</v>
      </c>
      <c r="O2989" t="s">
        <v>30</v>
      </c>
      <c r="P2989" t="s">
        <v>31</v>
      </c>
      <c r="Q2989" s="10">
        <v>5</v>
      </c>
      <c r="R2989" s="12">
        <v>31.1</v>
      </c>
      <c r="S2989" t="str">
        <f t="shared" si="140"/>
        <v>New</v>
      </c>
    </row>
    <row r="2990" spans="1:19" x14ac:dyDescent="0.35">
      <c r="A2990" s="1">
        <v>3001</v>
      </c>
      <c r="B2990" s="4">
        <v>42975</v>
      </c>
      <c r="C2990" s="4" t="str">
        <f t="shared" si="138"/>
        <v>August</v>
      </c>
      <c r="D2990" s="4" t="str">
        <f t="shared" si="139"/>
        <v>2017</v>
      </c>
      <c r="E2990" s="8">
        <v>6560</v>
      </c>
      <c r="F2990" t="s">
        <v>105</v>
      </c>
      <c r="G2990" t="s">
        <v>109</v>
      </c>
      <c r="H2990" t="s">
        <v>107</v>
      </c>
      <c r="I2990">
        <v>5</v>
      </c>
      <c r="J2990" t="s">
        <v>38</v>
      </c>
      <c r="K2990" t="e" vm="13">
        <v>#VALUE!</v>
      </c>
      <c r="L2990" t="e" vm="5">
        <v>#VALUE!</v>
      </c>
      <c r="M2990" t="e" vm="3">
        <v>#VALUE!</v>
      </c>
      <c r="N2990" t="s">
        <v>5</v>
      </c>
      <c r="O2990" t="s">
        <v>7</v>
      </c>
      <c r="P2990" t="s">
        <v>27</v>
      </c>
      <c r="Q2990" s="10">
        <v>4</v>
      </c>
      <c r="R2990" s="12">
        <v>15.28</v>
      </c>
      <c r="S2990" t="str">
        <f t="shared" si="140"/>
        <v>Retained</v>
      </c>
    </row>
    <row r="2991" spans="1:19" x14ac:dyDescent="0.35">
      <c r="A2991" s="1">
        <v>3002</v>
      </c>
      <c r="B2991" s="4">
        <v>42975</v>
      </c>
      <c r="C2991" s="4" t="str">
        <f t="shared" si="138"/>
        <v>August</v>
      </c>
      <c r="D2991" s="4" t="str">
        <f t="shared" si="139"/>
        <v>2017</v>
      </c>
      <c r="E2991" s="8">
        <v>8878</v>
      </c>
      <c r="F2991" t="s">
        <v>106</v>
      </c>
      <c r="G2991" t="s">
        <v>110</v>
      </c>
      <c r="H2991" t="s">
        <v>108</v>
      </c>
      <c r="I2991">
        <v>3</v>
      </c>
      <c r="J2991" t="s">
        <v>51</v>
      </c>
      <c r="K2991" t="e" vm="11">
        <v>#VALUE!</v>
      </c>
      <c r="L2991" t="e" vm="5">
        <v>#VALUE!</v>
      </c>
      <c r="M2991" t="e" vm="3">
        <v>#VALUE!</v>
      </c>
      <c r="N2991" t="s">
        <v>9</v>
      </c>
      <c r="O2991" t="s">
        <v>19</v>
      </c>
      <c r="P2991" t="s">
        <v>19</v>
      </c>
      <c r="Q2991" s="10">
        <v>2</v>
      </c>
      <c r="R2991" s="12">
        <v>5.29</v>
      </c>
      <c r="S2991" t="str">
        <f t="shared" si="140"/>
        <v>New</v>
      </c>
    </row>
    <row r="2992" spans="1:19" x14ac:dyDescent="0.35">
      <c r="A2992" s="1">
        <v>3003</v>
      </c>
      <c r="B2992" s="4">
        <v>42975</v>
      </c>
      <c r="C2992" s="4" t="str">
        <f t="shared" si="138"/>
        <v>August</v>
      </c>
      <c r="D2992" s="4" t="str">
        <f t="shared" si="139"/>
        <v>2017</v>
      </c>
      <c r="E2992" s="8">
        <v>6309</v>
      </c>
      <c r="F2992" t="s">
        <v>106</v>
      </c>
      <c r="G2992" t="s">
        <v>110</v>
      </c>
      <c r="H2992" t="s">
        <v>107</v>
      </c>
      <c r="I2992">
        <v>3</v>
      </c>
      <c r="J2992" t="s">
        <v>51</v>
      </c>
      <c r="K2992" t="e" vm="11">
        <v>#VALUE!</v>
      </c>
      <c r="L2992" t="e" vm="5">
        <v>#VALUE!</v>
      </c>
      <c r="M2992" t="e" vm="3">
        <v>#VALUE!</v>
      </c>
      <c r="N2992" t="s">
        <v>5</v>
      </c>
      <c r="O2992" t="s">
        <v>45</v>
      </c>
      <c r="P2992" t="s">
        <v>45</v>
      </c>
      <c r="Q2992" s="10">
        <v>2</v>
      </c>
      <c r="R2992" s="12">
        <v>5.0599999999999996</v>
      </c>
      <c r="S2992" t="str">
        <f t="shared" si="140"/>
        <v>Retained</v>
      </c>
    </row>
    <row r="2993" spans="1:19" x14ac:dyDescent="0.35">
      <c r="A2993" s="1">
        <v>3004</v>
      </c>
      <c r="B2993" s="4">
        <v>42975</v>
      </c>
      <c r="C2993" s="4" t="str">
        <f t="shared" si="138"/>
        <v>August</v>
      </c>
      <c r="D2993" s="4" t="str">
        <f t="shared" si="139"/>
        <v>2017</v>
      </c>
      <c r="E2993" s="8">
        <v>7323</v>
      </c>
      <c r="F2993" t="s">
        <v>106</v>
      </c>
      <c r="G2993" t="s">
        <v>109</v>
      </c>
      <c r="H2993" t="s">
        <v>108</v>
      </c>
      <c r="I2993">
        <v>2</v>
      </c>
      <c r="J2993" t="s">
        <v>51</v>
      </c>
      <c r="K2993" t="e" vm="12">
        <v>#VALUE!</v>
      </c>
      <c r="L2993" t="e" vm="2">
        <v>#VALUE!</v>
      </c>
      <c r="M2993" t="e" vm="3">
        <v>#VALUE!</v>
      </c>
      <c r="N2993" t="s">
        <v>5</v>
      </c>
      <c r="O2993" t="s">
        <v>17</v>
      </c>
      <c r="P2993" t="s">
        <v>29</v>
      </c>
      <c r="Q2993" s="10">
        <v>4</v>
      </c>
      <c r="R2993" s="12">
        <v>11.7</v>
      </c>
      <c r="S2993" t="str">
        <f t="shared" si="140"/>
        <v>New</v>
      </c>
    </row>
    <row r="2994" spans="1:19" x14ac:dyDescent="0.35">
      <c r="A2994" s="1">
        <v>3005</v>
      </c>
      <c r="B2994" s="4">
        <v>42975</v>
      </c>
      <c r="C2994" s="4" t="str">
        <f t="shared" si="138"/>
        <v>August</v>
      </c>
      <c r="D2994" s="4" t="str">
        <f t="shared" si="139"/>
        <v>2017</v>
      </c>
      <c r="E2994" s="8">
        <v>994</v>
      </c>
      <c r="F2994" t="s">
        <v>106</v>
      </c>
      <c r="G2994" t="s">
        <v>109</v>
      </c>
      <c r="H2994" t="s">
        <v>108</v>
      </c>
      <c r="I2994">
        <v>5</v>
      </c>
      <c r="J2994" t="s">
        <v>37</v>
      </c>
      <c r="K2994" t="e" vm="9">
        <v>#VALUE!</v>
      </c>
      <c r="L2994" t="e" vm="7">
        <v>#VALUE!</v>
      </c>
      <c r="M2994" t="e" vm="3">
        <v>#VALUE!</v>
      </c>
      <c r="N2994" t="s">
        <v>5</v>
      </c>
      <c r="O2994" t="s">
        <v>17</v>
      </c>
      <c r="P2994" t="s">
        <v>29</v>
      </c>
      <c r="Q2994" s="10">
        <v>4</v>
      </c>
      <c r="R2994" s="12">
        <v>43.12</v>
      </c>
      <c r="S2994" t="str">
        <f t="shared" si="140"/>
        <v>Retained</v>
      </c>
    </row>
    <row r="2995" spans="1:19" x14ac:dyDescent="0.35">
      <c r="A2995" s="1">
        <v>3006</v>
      </c>
      <c r="B2995" s="4">
        <v>42975</v>
      </c>
      <c r="C2995" s="4" t="str">
        <f t="shared" si="138"/>
        <v>August</v>
      </c>
      <c r="D2995" s="4" t="str">
        <f t="shared" si="139"/>
        <v>2017</v>
      </c>
      <c r="E2995" s="8">
        <v>471</v>
      </c>
      <c r="F2995" t="s">
        <v>105</v>
      </c>
      <c r="G2995" t="s">
        <v>109</v>
      </c>
      <c r="H2995" t="s">
        <v>108</v>
      </c>
      <c r="I2995">
        <v>3</v>
      </c>
      <c r="J2995" t="s">
        <v>37</v>
      </c>
      <c r="K2995" t="e" vm="12">
        <v>#VALUE!</v>
      </c>
      <c r="L2995" t="e" vm="2">
        <v>#VALUE!</v>
      </c>
      <c r="M2995" t="e" vm="3">
        <v>#VALUE!</v>
      </c>
      <c r="N2995" t="s">
        <v>5</v>
      </c>
      <c r="O2995" t="s">
        <v>19</v>
      </c>
      <c r="P2995" t="s">
        <v>19</v>
      </c>
      <c r="Q2995" s="10">
        <v>3</v>
      </c>
      <c r="R2995" s="12">
        <v>13.19</v>
      </c>
      <c r="S2995" t="str">
        <f t="shared" si="140"/>
        <v>New</v>
      </c>
    </row>
    <row r="2996" spans="1:19" x14ac:dyDescent="0.35">
      <c r="A2996" s="1">
        <v>3007</v>
      </c>
      <c r="B2996" s="4">
        <v>42976</v>
      </c>
      <c r="C2996" s="4" t="str">
        <f t="shared" si="138"/>
        <v>August</v>
      </c>
      <c r="D2996" s="4" t="str">
        <f t="shared" si="139"/>
        <v>2017</v>
      </c>
      <c r="E2996" s="8">
        <v>9491</v>
      </c>
      <c r="F2996" t="s">
        <v>106</v>
      </c>
      <c r="G2996" t="s">
        <v>110</v>
      </c>
      <c r="H2996" t="s">
        <v>107</v>
      </c>
      <c r="I2996">
        <v>4</v>
      </c>
      <c r="J2996" t="s">
        <v>51</v>
      </c>
      <c r="K2996" t="e" vm="9">
        <v>#VALUE!</v>
      </c>
      <c r="L2996" t="e" vm="7">
        <v>#VALUE!</v>
      </c>
      <c r="M2996" t="e" vm="3">
        <v>#VALUE!</v>
      </c>
      <c r="N2996" t="s">
        <v>5</v>
      </c>
      <c r="O2996" t="s">
        <v>30</v>
      </c>
      <c r="P2996" t="s">
        <v>39</v>
      </c>
      <c r="Q2996" s="10">
        <v>3</v>
      </c>
      <c r="R2996" s="12">
        <v>3.29</v>
      </c>
      <c r="S2996" t="str">
        <f t="shared" si="140"/>
        <v>Retained</v>
      </c>
    </row>
    <row r="2997" spans="1:19" x14ac:dyDescent="0.35">
      <c r="A2997" s="1">
        <v>3008</v>
      </c>
      <c r="B2997" s="4">
        <v>42976</v>
      </c>
      <c r="C2997" s="4" t="str">
        <f t="shared" si="138"/>
        <v>August</v>
      </c>
      <c r="D2997" s="4" t="str">
        <f t="shared" si="139"/>
        <v>2017</v>
      </c>
      <c r="E2997" s="8">
        <v>9184</v>
      </c>
      <c r="F2997" t="s">
        <v>106</v>
      </c>
      <c r="G2997" t="s">
        <v>109</v>
      </c>
      <c r="H2997" t="s">
        <v>107</v>
      </c>
      <c r="I2997">
        <v>0</v>
      </c>
      <c r="J2997" t="s">
        <v>37</v>
      </c>
      <c r="K2997" t="e" vm="4">
        <v>#VALUE!</v>
      </c>
      <c r="L2997" t="e" vm="5">
        <v>#VALUE!</v>
      </c>
      <c r="M2997" t="e" vm="3">
        <v>#VALUE!</v>
      </c>
      <c r="N2997" t="s">
        <v>9</v>
      </c>
      <c r="O2997" t="s">
        <v>10</v>
      </c>
      <c r="P2997" t="s">
        <v>58</v>
      </c>
      <c r="Q2997" s="10">
        <v>3</v>
      </c>
      <c r="R2997" s="12">
        <v>7.17</v>
      </c>
      <c r="S2997" t="str">
        <f t="shared" si="140"/>
        <v>New</v>
      </c>
    </row>
    <row r="2998" spans="1:19" x14ac:dyDescent="0.35">
      <c r="A2998" s="1">
        <v>3009</v>
      </c>
      <c r="B2998" s="4">
        <v>42976</v>
      </c>
      <c r="C2998" s="4" t="str">
        <f t="shared" si="138"/>
        <v>August</v>
      </c>
      <c r="D2998" s="4" t="str">
        <f t="shared" si="139"/>
        <v>2017</v>
      </c>
      <c r="E2998" s="8">
        <v>5847</v>
      </c>
      <c r="F2998" t="s">
        <v>106</v>
      </c>
      <c r="G2998" t="s">
        <v>109</v>
      </c>
      <c r="H2998" t="s">
        <v>108</v>
      </c>
      <c r="I2998">
        <v>5</v>
      </c>
      <c r="J2998" t="s">
        <v>51</v>
      </c>
      <c r="K2998" t="e" vm="16">
        <v>#VALUE!</v>
      </c>
      <c r="L2998" t="e" vm="5">
        <v>#VALUE!</v>
      </c>
      <c r="M2998" t="e" vm="3">
        <v>#VALUE!</v>
      </c>
      <c r="N2998" t="s">
        <v>12</v>
      </c>
      <c r="O2998" t="s">
        <v>13</v>
      </c>
      <c r="P2998" t="s">
        <v>24</v>
      </c>
      <c r="Q2998" s="10">
        <v>5</v>
      </c>
      <c r="R2998" s="12">
        <v>20.81</v>
      </c>
      <c r="S2998" t="str">
        <f t="shared" si="140"/>
        <v>Retained</v>
      </c>
    </row>
    <row r="2999" spans="1:19" x14ac:dyDescent="0.35">
      <c r="A2999" s="1">
        <v>3010</v>
      </c>
      <c r="B2999" s="4">
        <v>42976</v>
      </c>
      <c r="C2999" s="4" t="str">
        <f t="shared" si="138"/>
        <v>August</v>
      </c>
      <c r="D2999" s="4" t="str">
        <f t="shared" si="139"/>
        <v>2017</v>
      </c>
      <c r="E2999" s="8">
        <v>2976</v>
      </c>
      <c r="F2999" t="s">
        <v>106</v>
      </c>
      <c r="G2999" t="s">
        <v>110</v>
      </c>
      <c r="H2999" t="s">
        <v>107</v>
      </c>
      <c r="I2999">
        <v>4</v>
      </c>
      <c r="J2999" t="s">
        <v>37</v>
      </c>
      <c r="K2999" t="e" vm="1">
        <v>#VALUE!</v>
      </c>
      <c r="L2999" t="e" vm="2">
        <v>#VALUE!</v>
      </c>
      <c r="M2999" t="e" vm="3">
        <v>#VALUE!</v>
      </c>
      <c r="N2999" t="s">
        <v>12</v>
      </c>
      <c r="O2999" t="s">
        <v>13</v>
      </c>
      <c r="P2999" t="s">
        <v>14</v>
      </c>
      <c r="Q2999" s="10">
        <v>5</v>
      </c>
      <c r="R2999" s="12">
        <v>4.03</v>
      </c>
      <c r="S2999" t="str">
        <f t="shared" si="140"/>
        <v>New</v>
      </c>
    </row>
    <row r="3000" spans="1:19" x14ac:dyDescent="0.35">
      <c r="A3000" s="1">
        <v>3011</v>
      </c>
      <c r="B3000" s="4">
        <v>42976</v>
      </c>
      <c r="C3000" s="4" t="str">
        <f t="shared" si="138"/>
        <v>August</v>
      </c>
      <c r="D3000" s="4" t="str">
        <f t="shared" si="139"/>
        <v>2017</v>
      </c>
      <c r="E3000" s="8">
        <v>3245</v>
      </c>
      <c r="F3000" t="s">
        <v>105</v>
      </c>
      <c r="G3000" t="s">
        <v>109</v>
      </c>
      <c r="H3000" t="s">
        <v>108</v>
      </c>
      <c r="I3000">
        <v>2</v>
      </c>
      <c r="J3000" t="s">
        <v>37</v>
      </c>
      <c r="K3000" t="e" vm="13">
        <v>#VALUE!</v>
      </c>
      <c r="L3000" t="e" vm="5">
        <v>#VALUE!</v>
      </c>
      <c r="M3000" t="e" vm="3">
        <v>#VALUE!</v>
      </c>
      <c r="N3000" t="s">
        <v>5</v>
      </c>
      <c r="O3000" t="s">
        <v>28</v>
      </c>
      <c r="P3000" t="s">
        <v>29</v>
      </c>
      <c r="Q3000" s="10">
        <v>2</v>
      </c>
      <c r="R3000" s="12">
        <v>6.49</v>
      </c>
      <c r="S3000" t="str">
        <f t="shared" si="140"/>
        <v>New</v>
      </c>
    </row>
    <row r="3001" spans="1:19" x14ac:dyDescent="0.35">
      <c r="A3001" s="1">
        <v>3012</v>
      </c>
      <c r="B3001" s="4">
        <v>42976</v>
      </c>
      <c r="C3001" s="4" t="str">
        <f t="shared" si="138"/>
        <v>August</v>
      </c>
      <c r="D3001" s="4" t="str">
        <f t="shared" si="139"/>
        <v>2017</v>
      </c>
      <c r="E3001" s="8">
        <v>9631</v>
      </c>
      <c r="F3001" t="s">
        <v>106</v>
      </c>
      <c r="G3001" t="s">
        <v>110</v>
      </c>
      <c r="H3001" t="s">
        <v>107</v>
      </c>
      <c r="I3001">
        <v>5</v>
      </c>
      <c r="J3001" t="s">
        <v>37</v>
      </c>
      <c r="K3001" t="e" vm="17">
        <v>#VALUE!</v>
      </c>
      <c r="L3001" t="e" vm="5">
        <v>#VALUE!</v>
      </c>
      <c r="M3001" t="e" vm="3">
        <v>#VALUE!</v>
      </c>
      <c r="N3001" t="s">
        <v>12</v>
      </c>
      <c r="O3001" t="s">
        <v>22</v>
      </c>
      <c r="P3001" t="s">
        <v>57</v>
      </c>
      <c r="Q3001" s="10">
        <v>4</v>
      </c>
      <c r="R3001" s="12">
        <v>5.88</v>
      </c>
      <c r="S3001" t="str">
        <f t="shared" si="140"/>
        <v>Retained</v>
      </c>
    </row>
    <row r="3002" spans="1:19" x14ac:dyDescent="0.35">
      <c r="A3002" s="1">
        <v>3013</v>
      </c>
      <c r="B3002" s="4">
        <v>42976</v>
      </c>
      <c r="C3002" s="4" t="str">
        <f t="shared" si="138"/>
        <v>August</v>
      </c>
      <c r="D3002" s="4" t="str">
        <f t="shared" si="139"/>
        <v>2017</v>
      </c>
      <c r="E3002" s="8">
        <v>1611</v>
      </c>
      <c r="F3002" t="s">
        <v>106</v>
      </c>
      <c r="G3002" t="s">
        <v>109</v>
      </c>
      <c r="H3002" t="s">
        <v>108</v>
      </c>
      <c r="I3002">
        <v>0</v>
      </c>
      <c r="J3002" t="s">
        <v>38</v>
      </c>
      <c r="K3002" t="e" vm="9">
        <v>#VALUE!</v>
      </c>
      <c r="L3002" t="e" vm="7">
        <v>#VALUE!</v>
      </c>
      <c r="M3002" t="e" vm="3">
        <v>#VALUE!</v>
      </c>
      <c r="N3002" t="s">
        <v>9</v>
      </c>
      <c r="O3002" t="s">
        <v>10</v>
      </c>
      <c r="P3002" t="s">
        <v>58</v>
      </c>
      <c r="Q3002" s="10">
        <v>3</v>
      </c>
      <c r="R3002" s="12">
        <v>12.84</v>
      </c>
      <c r="S3002" t="str">
        <f t="shared" si="140"/>
        <v>Retained</v>
      </c>
    </row>
    <row r="3003" spans="1:19" x14ac:dyDescent="0.35">
      <c r="A3003" s="1">
        <v>3014</v>
      </c>
      <c r="B3003" s="4">
        <v>42976</v>
      </c>
      <c r="C3003" s="4" t="str">
        <f t="shared" si="138"/>
        <v>August</v>
      </c>
      <c r="D3003" s="4" t="str">
        <f t="shared" si="139"/>
        <v>2017</v>
      </c>
      <c r="E3003" s="8">
        <v>6169</v>
      </c>
      <c r="F3003" t="s">
        <v>106</v>
      </c>
      <c r="G3003" t="s">
        <v>109</v>
      </c>
      <c r="H3003" t="s">
        <v>107</v>
      </c>
      <c r="I3003">
        <v>2</v>
      </c>
      <c r="J3003" t="s">
        <v>51</v>
      </c>
      <c r="K3003" t="e" vm="9">
        <v>#VALUE!</v>
      </c>
      <c r="L3003" t="e" vm="7">
        <v>#VALUE!</v>
      </c>
      <c r="M3003" t="e" vm="3">
        <v>#VALUE!</v>
      </c>
      <c r="N3003" t="s">
        <v>5</v>
      </c>
      <c r="O3003" t="s">
        <v>45</v>
      </c>
      <c r="P3003" t="s">
        <v>45</v>
      </c>
      <c r="Q3003" s="10">
        <v>4</v>
      </c>
      <c r="R3003" s="12">
        <v>40.82</v>
      </c>
      <c r="S3003" t="str">
        <f t="shared" si="140"/>
        <v>New</v>
      </c>
    </row>
    <row r="3004" spans="1:19" x14ac:dyDescent="0.35">
      <c r="A3004" s="1">
        <v>3015</v>
      </c>
      <c r="B3004" s="4">
        <v>42976</v>
      </c>
      <c r="C3004" s="4" t="str">
        <f t="shared" si="138"/>
        <v>August</v>
      </c>
      <c r="D3004" s="4" t="str">
        <f t="shared" si="139"/>
        <v>2017</v>
      </c>
      <c r="E3004" s="8">
        <v>7861</v>
      </c>
      <c r="F3004" t="s">
        <v>106</v>
      </c>
      <c r="G3004" t="s">
        <v>110</v>
      </c>
      <c r="H3004" t="s">
        <v>107</v>
      </c>
      <c r="I3004">
        <v>4</v>
      </c>
      <c r="J3004" t="s">
        <v>4</v>
      </c>
      <c r="K3004" t="e" vm="15">
        <v>#VALUE!</v>
      </c>
      <c r="L3004" t="e" vm="5">
        <v>#VALUE!</v>
      </c>
      <c r="M3004" t="e" vm="3">
        <v>#VALUE!</v>
      </c>
      <c r="N3004" t="s">
        <v>5</v>
      </c>
      <c r="O3004" t="s">
        <v>17</v>
      </c>
      <c r="P3004" t="s">
        <v>29</v>
      </c>
      <c r="Q3004" s="10">
        <v>5</v>
      </c>
      <c r="R3004" s="12">
        <v>6.37</v>
      </c>
      <c r="S3004" t="str">
        <f t="shared" si="140"/>
        <v>New</v>
      </c>
    </row>
    <row r="3005" spans="1:19" x14ac:dyDescent="0.35">
      <c r="A3005" s="1">
        <v>3016</v>
      </c>
      <c r="B3005" s="4">
        <v>42976</v>
      </c>
      <c r="C3005" s="4" t="str">
        <f t="shared" si="138"/>
        <v>August</v>
      </c>
      <c r="D3005" s="4" t="str">
        <f t="shared" si="139"/>
        <v>2017</v>
      </c>
      <c r="E3005" s="8">
        <v>8041</v>
      </c>
      <c r="F3005" t="s">
        <v>105</v>
      </c>
      <c r="G3005" t="s">
        <v>110</v>
      </c>
      <c r="H3005" t="s">
        <v>107</v>
      </c>
      <c r="I3005">
        <v>5</v>
      </c>
      <c r="J3005" t="s">
        <v>51</v>
      </c>
      <c r="K3005" t="e" vm="12">
        <v>#VALUE!</v>
      </c>
      <c r="L3005" t="e" vm="2">
        <v>#VALUE!</v>
      </c>
      <c r="M3005" t="e" vm="3">
        <v>#VALUE!</v>
      </c>
      <c r="N3005" t="s">
        <v>5</v>
      </c>
      <c r="O3005" t="s">
        <v>28</v>
      </c>
      <c r="P3005" t="s">
        <v>49</v>
      </c>
      <c r="Q3005" s="10">
        <v>6</v>
      </c>
      <c r="R3005" s="12">
        <v>30.56</v>
      </c>
      <c r="S3005" t="str">
        <f t="shared" si="140"/>
        <v>New</v>
      </c>
    </row>
    <row r="3006" spans="1:19" x14ac:dyDescent="0.35">
      <c r="A3006" s="1">
        <v>3017</v>
      </c>
      <c r="B3006" s="4">
        <v>42976</v>
      </c>
      <c r="C3006" s="4" t="str">
        <f t="shared" si="138"/>
        <v>August</v>
      </c>
      <c r="D3006" s="4" t="str">
        <f t="shared" si="139"/>
        <v>2017</v>
      </c>
      <c r="E3006" s="8">
        <v>5147</v>
      </c>
      <c r="F3006" t="s">
        <v>105</v>
      </c>
      <c r="G3006" t="s">
        <v>109</v>
      </c>
      <c r="H3006" t="s">
        <v>107</v>
      </c>
      <c r="I3006">
        <v>1</v>
      </c>
      <c r="J3006" t="s">
        <v>37</v>
      </c>
      <c r="K3006" t="e" vm="9">
        <v>#VALUE!</v>
      </c>
      <c r="L3006" t="e" vm="7">
        <v>#VALUE!</v>
      </c>
      <c r="M3006" t="e" vm="3">
        <v>#VALUE!</v>
      </c>
      <c r="N3006" t="s">
        <v>5</v>
      </c>
      <c r="O3006" t="s">
        <v>28</v>
      </c>
      <c r="P3006" t="s">
        <v>49</v>
      </c>
      <c r="Q3006" s="10">
        <v>5</v>
      </c>
      <c r="R3006" s="12">
        <v>7.7</v>
      </c>
      <c r="S3006" t="str">
        <f t="shared" si="140"/>
        <v>New</v>
      </c>
    </row>
    <row r="3007" spans="1:19" x14ac:dyDescent="0.35">
      <c r="A3007" s="1">
        <v>3018</v>
      </c>
      <c r="B3007" s="4">
        <v>42976</v>
      </c>
      <c r="C3007" s="4" t="str">
        <f t="shared" si="138"/>
        <v>August</v>
      </c>
      <c r="D3007" s="4" t="str">
        <f t="shared" si="139"/>
        <v>2017</v>
      </c>
      <c r="E3007" s="8">
        <v>5992</v>
      </c>
      <c r="F3007" t="s">
        <v>105</v>
      </c>
      <c r="G3007" t="s">
        <v>109</v>
      </c>
      <c r="H3007" t="s">
        <v>108</v>
      </c>
      <c r="I3007">
        <v>3</v>
      </c>
      <c r="J3007" t="s">
        <v>37</v>
      </c>
      <c r="K3007" t="e" vm="15">
        <v>#VALUE!</v>
      </c>
      <c r="L3007" t="e" vm="5">
        <v>#VALUE!</v>
      </c>
      <c r="M3007" t="e" vm="3">
        <v>#VALUE!</v>
      </c>
      <c r="N3007" t="s">
        <v>5</v>
      </c>
      <c r="O3007" t="s">
        <v>17</v>
      </c>
      <c r="P3007" t="s">
        <v>18</v>
      </c>
      <c r="Q3007" s="10">
        <v>4</v>
      </c>
      <c r="R3007" s="12">
        <v>8.0500000000000007</v>
      </c>
      <c r="S3007" t="str">
        <f t="shared" si="140"/>
        <v>New</v>
      </c>
    </row>
    <row r="3008" spans="1:19" x14ac:dyDescent="0.35">
      <c r="A3008" s="1">
        <v>3019</v>
      </c>
      <c r="B3008" s="4">
        <v>42976</v>
      </c>
      <c r="C3008" s="4" t="str">
        <f t="shared" si="138"/>
        <v>August</v>
      </c>
      <c r="D3008" s="4" t="str">
        <f t="shared" si="139"/>
        <v>2017</v>
      </c>
      <c r="E3008" s="8">
        <v>4440</v>
      </c>
      <c r="F3008" t="s">
        <v>105</v>
      </c>
      <c r="G3008" t="s">
        <v>109</v>
      </c>
      <c r="H3008" t="s">
        <v>108</v>
      </c>
      <c r="I3008">
        <v>1</v>
      </c>
      <c r="J3008" t="s">
        <v>4</v>
      </c>
      <c r="K3008" t="e" vm="1">
        <v>#VALUE!</v>
      </c>
      <c r="L3008" t="e" vm="2">
        <v>#VALUE!</v>
      </c>
      <c r="M3008" t="e" vm="3">
        <v>#VALUE!</v>
      </c>
      <c r="N3008" t="s">
        <v>5</v>
      </c>
      <c r="O3008" t="s">
        <v>30</v>
      </c>
      <c r="P3008" t="s">
        <v>8</v>
      </c>
      <c r="Q3008" s="10">
        <v>3</v>
      </c>
      <c r="R3008" s="12">
        <v>17.53</v>
      </c>
      <c r="S3008" t="str">
        <f t="shared" si="140"/>
        <v>New</v>
      </c>
    </row>
    <row r="3009" spans="1:19" x14ac:dyDescent="0.35">
      <c r="A3009" s="1">
        <v>3020</v>
      </c>
      <c r="B3009" s="4">
        <v>42976</v>
      </c>
      <c r="C3009" s="4" t="str">
        <f t="shared" si="138"/>
        <v>August</v>
      </c>
      <c r="D3009" s="4" t="str">
        <f t="shared" si="139"/>
        <v>2017</v>
      </c>
      <c r="E3009" s="8">
        <v>8500</v>
      </c>
      <c r="F3009" t="s">
        <v>106</v>
      </c>
      <c r="G3009" t="s">
        <v>109</v>
      </c>
      <c r="H3009" t="s">
        <v>108</v>
      </c>
      <c r="I3009">
        <v>1</v>
      </c>
      <c r="J3009" t="s">
        <v>37</v>
      </c>
      <c r="K3009" t="e" vm="13">
        <v>#VALUE!</v>
      </c>
      <c r="L3009" t="e" vm="5">
        <v>#VALUE!</v>
      </c>
      <c r="M3009" t="e" vm="3">
        <v>#VALUE!</v>
      </c>
      <c r="N3009" t="s">
        <v>5</v>
      </c>
      <c r="O3009" t="s">
        <v>6</v>
      </c>
      <c r="P3009" t="s">
        <v>43</v>
      </c>
      <c r="Q3009" s="10">
        <v>6</v>
      </c>
      <c r="R3009" s="12">
        <v>26</v>
      </c>
      <c r="S3009" t="str">
        <f t="shared" si="140"/>
        <v>New</v>
      </c>
    </row>
    <row r="3010" spans="1:19" x14ac:dyDescent="0.35">
      <c r="A3010" s="1">
        <v>3021</v>
      </c>
      <c r="B3010" s="4">
        <v>42977</v>
      </c>
      <c r="C3010" s="4" t="str">
        <f t="shared" ref="C3010:C3073" si="141">TEXT(B3010, "MMMM")</f>
        <v>August</v>
      </c>
      <c r="D3010" s="4" t="str">
        <f t="shared" ref="D3010:D3073" si="142">TEXT(B3010, "YYYY")</f>
        <v>2017</v>
      </c>
      <c r="E3010" s="8">
        <v>5587</v>
      </c>
      <c r="F3010" t="s">
        <v>105</v>
      </c>
      <c r="G3010" t="s">
        <v>109</v>
      </c>
      <c r="H3010" t="s">
        <v>107</v>
      </c>
      <c r="I3010">
        <v>1</v>
      </c>
      <c r="J3010" t="s">
        <v>51</v>
      </c>
      <c r="K3010" t="e" vm="1">
        <v>#VALUE!</v>
      </c>
      <c r="L3010" t="e" vm="2">
        <v>#VALUE!</v>
      </c>
      <c r="M3010" t="e" vm="3">
        <v>#VALUE!</v>
      </c>
      <c r="N3010" t="s">
        <v>5</v>
      </c>
      <c r="O3010" t="s">
        <v>6</v>
      </c>
      <c r="P3010" t="s">
        <v>6</v>
      </c>
      <c r="Q3010" s="10">
        <v>4</v>
      </c>
      <c r="R3010" s="12">
        <v>7.94</v>
      </c>
      <c r="S3010" t="str">
        <f t="shared" ref="S3010:S3073" si="143">IF(COUNTIFS(E:E, E3010, B:B, "&lt;="&amp;B3010)&gt;1, "Retained", "New")</f>
        <v>New</v>
      </c>
    </row>
    <row r="3011" spans="1:19" x14ac:dyDescent="0.35">
      <c r="A3011" s="1">
        <v>3022</v>
      </c>
      <c r="B3011" s="4">
        <v>42977</v>
      </c>
      <c r="C3011" s="4" t="str">
        <f t="shared" si="141"/>
        <v>August</v>
      </c>
      <c r="D3011" s="4" t="str">
        <f t="shared" si="142"/>
        <v>2017</v>
      </c>
      <c r="E3011" s="8">
        <v>5905</v>
      </c>
      <c r="F3011" t="s">
        <v>105</v>
      </c>
      <c r="G3011" t="s">
        <v>110</v>
      </c>
      <c r="H3011" t="s">
        <v>107</v>
      </c>
      <c r="I3011">
        <v>1</v>
      </c>
      <c r="J3011" t="s">
        <v>4</v>
      </c>
      <c r="K3011" t="e" vm="15">
        <v>#VALUE!</v>
      </c>
      <c r="L3011" t="e" vm="5">
        <v>#VALUE!</v>
      </c>
      <c r="M3011" t="e" vm="3">
        <v>#VALUE!</v>
      </c>
      <c r="N3011" t="s">
        <v>5</v>
      </c>
      <c r="O3011" t="s">
        <v>30</v>
      </c>
      <c r="P3011" t="s">
        <v>39</v>
      </c>
      <c r="Q3011" s="10">
        <v>4</v>
      </c>
      <c r="R3011" s="12">
        <v>10.35</v>
      </c>
      <c r="S3011" t="str">
        <f t="shared" si="143"/>
        <v>New</v>
      </c>
    </row>
    <row r="3012" spans="1:19" x14ac:dyDescent="0.35">
      <c r="A3012" s="1">
        <v>3023</v>
      </c>
      <c r="B3012" s="4">
        <v>42977</v>
      </c>
      <c r="C3012" s="4" t="str">
        <f t="shared" si="141"/>
        <v>August</v>
      </c>
      <c r="D3012" s="4" t="str">
        <f t="shared" si="142"/>
        <v>2017</v>
      </c>
      <c r="E3012" s="8">
        <v>4925</v>
      </c>
      <c r="F3012" t="s">
        <v>105</v>
      </c>
      <c r="G3012" t="s">
        <v>109</v>
      </c>
      <c r="H3012" t="s">
        <v>107</v>
      </c>
      <c r="I3012">
        <v>0</v>
      </c>
      <c r="J3012" t="s">
        <v>4</v>
      </c>
      <c r="K3012" t="e" vm="17">
        <v>#VALUE!</v>
      </c>
      <c r="L3012" t="e" vm="5">
        <v>#VALUE!</v>
      </c>
      <c r="M3012" t="e" vm="3">
        <v>#VALUE!</v>
      </c>
      <c r="N3012" t="s">
        <v>5</v>
      </c>
      <c r="O3012" t="s">
        <v>19</v>
      </c>
      <c r="P3012" t="s">
        <v>19</v>
      </c>
      <c r="Q3012" s="10">
        <v>4</v>
      </c>
      <c r="R3012" s="12">
        <v>9.2100000000000009</v>
      </c>
      <c r="S3012" t="str">
        <f t="shared" si="143"/>
        <v>Retained</v>
      </c>
    </row>
    <row r="3013" spans="1:19" x14ac:dyDescent="0.35">
      <c r="A3013" s="1">
        <v>3024</v>
      </c>
      <c r="B3013" s="4">
        <v>42977</v>
      </c>
      <c r="C3013" s="4" t="str">
        <f t="shared" si="141"/>
        <v>August</v>
      </c>
      <c r="D3013" s="4" t="str">
        <f t="shared" si="142"/>
        <v>2017</v>
      </c>
      <c r="E3013" s="8">
        <v>9767</v>
      </c>
      <c r="F3013" t="s">
        <v>106</v>
      </c>
      <c r="G3013" t="s">
        <v>110</v>
      </c>
      <c r="H3013" t="s">
        <v>107</v>
      </c>
      <c r="I3013">
        <v>3</v>
      </c>
      <c r="J3013" t="s">
        <v>72</v>
      </c>
      <c r="K3013" t="e" vm="15">
        <v>#VALUE!</v>
      </c>
      <c r="L3013" t="e" vm="5">
        <v>#VALUE!</v>
      </c>
      <c r="M3013" t="e" vm="3">
        <v>#VALUE!</v>
      </c>
      <c r="N3013" t="s">
        <v>5</v>
      </c>
      <c r="O3013" t="s">
        <v>6</v>
      </c>
      <c r="P3013" t="s">
        <v>6</v>
      </c>
      <c r="Q3013" s="10">
        <v>3</v>
      </c>
      <c r="R3013" s="12">
        <v>5.15</v>
      </c>
      <c r="S3013" t="str">
        <f t="shared" si="143"/>
        <v>New</v>
      </c>
    </row>
    <row r="3014" spans="1:19" x14ac:dyDescent="0.35">
      <c r="A3014" s="1">
        <v>3025</v>
      </c>
      <c r="B3014" s="4">
        <v>42977</v>
      </c>
      <c r="C3014" s="4" t="str">
        <f t="shared" si="141"/>
        <v>August</v>
      </c>
      <c r="D3014" s="4" t="str">
        <f t="shared" si="142"/>
        <v>2017</v>
      </c>
      <c r="E3014" s="8">
        <v>4471</v>
      </c>
      <c r="F3014" t="s">
        <v>106</v>
      </c>
      <c r="G3014" t="s">
        <v>110</v>
      </c>
      <c r="H3014" t="s">
        <v>107</v>
      </c>
      <c r="I3014">
        <v>3</v>
      </c>
      <c r="J3014" t="s">
        <v>37</v>
      </c>
      <c r="K3014" t="e" vm="6">
        <v>#VALUE!</v>
      </c>
      <c r="L3014" t="e" vm="7">
        <v>#VALUE!</v>
      </c>
      <c r="M3014" t="e" vm="3">
        <v>#VALUE!</v>
      </c>
      <c r="N3014" t="s">
        <v>5</v>
      </c>
      <c r="O3014" t="s">
        <v>45</v>
      </c>
      <c r="P3014" t="s">
        <v>45</v>
      </c>
      <c r="Q3014" s="10">
        <v>4</v>
      </c>
      <c r="R3014" s="12">
        <v>22.52</v>
      </c>
      <c r="S3014" t="str">
        <f t="shared" si="143"/>
        <v>New</v>
      </c>
    </row>
    <row r="3015" spans="1:19" x14ac:dyDescent="0.35">
      <c r="A3015" s="1">
        <v>3026</v>
      </c>
      <c r="B3015" s="4">
        <v>42977</v>
      </c>
      <c r="C3015" s="4" t="str">
        <f t="shared" si="141"/>
        <v>August</v>
      </c>
      <c r="D3015" s="4" t="str">
        <f t="shared" si="142"/>
        <v>2017</v>
      </c>
      <c r="E3015" s="8">
        <v>6168</v>
      </c>
      <c r="F3015" t="s">
        <v>106</v>
      </c>
      <c r="G3015" t="s">
        <v>110</v>
      </c>
      <c r="H3015" t="s">
        <v>107</v>
      </c>
      <c r="I3015">
        <v>4</v>
      </c>
      <c r="J3015" t="s">
        <v>62</v>
      </c>
      <c r="K3015" t="e" vm="13">
        <v>#VALUE!</v>
      </c>
      <c r="L3015" t="e" vm="5">
        <v>#VALUE!</v>
      </c>
      <c r="M3015" t="e" vm="3">
        <v>#VALUE!</v>
      </c>
      <c r="N3015" t="s">
        <v>5</v>
      </c>
      <c r="O3015" t="s">
        <v>6</v>
      </c>
      <c r="P3015" t="s">
        <v>6</v>
      </c>
      <c r="Q3015" s="10">
        <v>5</v>
      </c>
      <c r="R3015" s="12">
        <v>14.69</v>
      </c>
      <c r="S3015" t="str">
        <f t="shared" si="143"/>
        <v>Retained</v>
      </c>
    </row>
    <row r="3016" spans="1:19" x14ac:dyDescent="0.35">
      <c r="A3016" s="1">
        <v>3027</v>
      </c>
      <c r="B3016" s="4">
        <v>42977</v>
      </c>
      <c r="C3016" s="4" t="str">
        <f t="shared" si="141"/>
        <v>August</v>
      </c>
      <c r="D3016" s="4" t="str">
        <f t="shared" si="142"/>
        <v>2017</v>
      </c>
      <c r="E3016" s="8">
        <v>4370</v>
      </c>
      <c r="F3016" t="s">
        <v>106</v>
      </c>
      <c r="G3016" t="s">
        <v>109</v>
      </c>
      <c r="H3016" t="s">
        <v>107</v>
      </c>
      <c r="I3016">
        <v>2</v>
      </c>
      <c r="J3016" t="s">
        <v>73</v>
      </c>
      <c r="K3016" t="e" vm="12">
        <v>#VALUE!</v>
      </c>
      <c r="L3016" t="e" vm="2">
        <v>#VALUE!</v>
      </c>
      <c r="M3016" t="e" vm="3">
        <v>#VALUE!</v>
      </c>
      <c r="N3016" t="s">
        <v>9</v>
      </c>
      <c r="O3016" t="s">
        <v>10</v>
      </c>
      <c r="P3016" t="s">
        <v>52</v>
      </c>
      <c r="Q3016" s="10">
        <v>3</v>
      </c>
      <c r="R3016" s="12">
        <v>13.34</v>
      </c>
      <c r="S3016" t="str">
        <f t="shared" si="143"/>
        <v>New</v>
      </c>
    </row>
    <row r="3017" spans="1:19" x14ac:dyDescent="0.35">
      <c r="A3017" s="1">
        <v>3028</v>
      </c>
      <c r="B3017" s="4">
        <v>42977</v>
      </c>
      <c r="C3017" s="4" t="str">
        <f t="shared" si="141"/>
        <v>August</v>
      </c>
      <c r="D3017" s="4" t="str">
        <f t="shared" si="142"/>
        <v>2017</v>
      </c>
      <c r="E3017" s="8">
        <v>4633</v>
      </c>
      <c r="F3017" t="s">
        <v>106</v>
      </c>
      <c r="G3017" t="s">
        <v>110</v>
      </c>
      <c r="H3017" t="s">
        <v>107</v>
      </c>
      <c r="I3017">
        <v>1</v>
      </c>
      <c r="J3017" t="s">
        <v>4</v>
      </c>
      <c r="K3017" t="e" vm="8">
        <v>#VALUE!</v>
      </c>
      <c r="L3017" t="e" vm="2">
        <v>#VALUE!</v>
      </c>
      <c r="M3017" t="e" vm="3">
        <v>#VALUE!</v>
      </c>
      <c r="N3017" t="s">
        <v>5</v>
      </c>
      <c r="O3017" t="s">
        <v>19</v>
      </c>
      <c r="P3017" t="s">
        <v>19</v>
      </c>
      <c r="Q3017" s="10">
        <v>3</v>
      </c>
      <c r="R3017" s="12">
        <v>15.55</v>
      </c>
      <c r="S3017" t="str">
        <f t="shared" si="143"/>
        <v>Retained</v>
      </c>
    </row>
    <row r="3018" spans="1:19" x14ac:dyDescent="0.35">
      <c r="A3018" s="1">
        <v>3029</v>
      </c>
      <c r="B3018" s="4">
        <v>42978</v>
      </c>
      <c r="C3018" s="4" t="str">
        <f t="shared" si="141"/>
        <v>August</v>
      </c>
      <c r="D3018" s="4" t="str">
        <f t="shared" si="142"/>
        <v>2017</v>
      </c>
      <c r="E3018" s="8">
        <v>7529</v>
      </c>
      <c r="F3018" t="s">
        <v>105</v>
      </c>
      <c r="G3018" t="s">
        <v>110</v>
      </c>
      <c r="H3018" t="s">
        <v>108</v>
      </c>
      <c r="I3018">
        <v>4</v>
      </c>
      <c r="J3018" t="s">
        <v>4</v>
      </c>
      <c r="K3018" t="e" vm="13">
        <v>#VALUE!</v>
      </c>
      <c r="L3018" t="e" vm="5">
        <v>#VALUE!</v>
      </c>
      <c r="M3018" t="e" vm="3">
        <v>#VALUE!</v>
      </c>
      <c r="N3018" t="s">
        <v>9</v>
      </c>
      <c r="O3018" t="s">
        <v>59</v>
      </c>
      <c r="P3018" t="s">
        <v>60</v>
      </c>
      <c r="Q3018" s="10">
        <v>3</v>
      </c>
      <c r="R3018" s="12">
        <v>2.92</v>
      </c>
      <c r="S3018" t="str">
        <f t="shared" si="143"/>
        <v>Retained</v>
      </c>
    </row>
    <row r="3019" spans="1:19" x14ac:dyDescent="0.35">
      <c r="A3019" s="1">
        <v>3030</v>
      </c>
      <c r="B3019" s="4">
        <v>42978</v>
      </c>
      <c r="C3019" s="4" t="str">
        <f t="shared" si="141"/>
        <v>August</v>
      </c>
      <c r="D3019" s="4" t="str">
        <f t="shared" si="142"/>
        <v>2017</v>
      </c>
      <c r="E3019" s="8">
        <v>6079</v>
      </c>
      <c r="F3019" t="s">
        <v>105</v>
      </c>
      <c r="G3019" t="s">
        <v>110</v>
      </c>
      <c r="H3019" t="s">
        <v>107</v>
      </c>
      <c r="I3019">
        <v>3</v>
      </c>
      <c r="J3019" t="s">
        <v>38</v>
      </c>
      <c r="K3019" t="e" vm="9">
        <v>#VALUE!</v>
      </c>
      <c r="L3019" t="e" vm="7">
        <v>#VALUE!</v>
      </c>
      <c r="M3019" t="e" vm="3">
        <v>#VALUE!</v>
      </c>
      <c r="N3019" t="s">
        <v>5</v>
      </c>
      <c r="O3019" t="s">
        <v>28</v>
      </c>
      <c r="P3019" t="s">
        <v>49</v>
      </c>
      <c r="Q3019" s="10">
        <v>6</v>
      </c>
      <c r="R3019" s="12">
        <v>21.5</v>
      </c>
      <c r="S3019" t="str">
        <f t="shared" si="143"/>
        <v>Retained</v>
      </c>
    </row>
    <row r="3020" spans="1:19" x14ac:dyDescent="0.35">
      <c r="A3020" s="1">
        <v>3031</v>
      </c>
      <c r="B3020" s="4">
        <v>42978</v>
      </c>
      <c r="C3020" s="4" t="str">
        <f t="shared" si="141"/>
        <v>August</v>
      </c>
      <c r="D3020" s="4" t="str">
        <f t="shared" si="142"/>
        <v>2017</v>
      </c>
      <c r="E3020" s="8">
        <v>8902</v>
      </c>
      <c r="F3020" t="s">
        <v>106</v>
      </c>
      <c r="G3020" t="s">
        <v>110</v>
      </c>
      <c r="H3020" t="s">
        <v>107</v>
      </c>
      <c r="I3020">
        <v>0</v>
      </c>
      <c r="J3020" t="s">
        <v>51</v>
      </c>
      <c r="K3020" t="e" vm="4">
        <v>#VALUE!</v>
      </c>
      <c r="L3020" t="e" vm="5">
        <v>#VALUE!</v>
      </c>
      <c r="M3020" t="e" vm="3">
        <v>#VALUE!</v>
      </c>
      <c r="N3020" t="s">
        <v>12</v>
      </c>
      <c r="O3020" t="s">
        <v>22</v>
      </c>
      <c r="P3020" t="s">
        <v>23</v>
      </c>
      <c r="Q3020" s="10">
        <v>3</v>
      </c>
      <c r="R3020" s="12">
        <v>6.19</v>
      </c>
      <c r="S3020" t="str">
        <f t="shared" si="143"/>
        <v>Retained</v>
      </c>
    </row>
    <row r="3021" spans="1:19" x14ac:dyDescent="0.35">
      <c r="A3021" s="1">
        <v>3032</v>
      </c>
      <c r="B3021" s="4">
        <v>42978</v>
      </c>
      <c r="C3021" s="4" t="str">
        <f t="shared" si="141"/>
        <v>August</v>
      </c>
      <c r="D3021" s="4" t="str">
        <f t="shared" si="142"/>
        <v>2017</v>
      </c>
      <c r="E3021" s="8">
        <v>8189</v>
      </c>
      <c r="F3021" t="s">
        <v>106</v>
      </c>
      <c r="G3021" t="s">
        <v>109</v>
      </c>
      <c r="H3021" t="s">
        <v>108</v>
      </c>
      <c r="I3021">
        <v>2</v>
      </c>
      <c r="J3021" t="s">
        <v>38</v>
      </c>
      <c r="K3021" t="e" vm="13">
        <v>#VALUE!</v>
      </c>
      <c r="L3021" t="e" vm="5">
        <v>#VALUE!</v>
      </c>
      <c r="M3021" t="e" vm="3">
        <v>#VALUE!</v>
      </c>
      <c r="N3021" t="s">
        <v>5</v>
      </c>
      <c r="O3021" t="s">
        <v>30</v>
      </c>
      <c r="P3021" t="s">
        <v>8</v>
      </c>
      <c r="Q3021" s="10">
        <v>4</v>
      </c>
      <c r="R3021" s="12">
        <v>11.48</v>
      </c>
      <c r="S3021" t="str">
        <f t="shared" si="143"/>
        <v>New</v>
      </c>
    </row>
    <row r="3022" spans="1:19" x14ac:dyDescent="0.35">
      <c r="A3022" s="1">
        <v>3033</v>
      </c>
      <c r="B3022" s="4">
        <v>42978</v>
      </c>
      <c r="C3022" s="4" t="str">
        <f t="shared" si="141"/>
        <v>August</v>
      </c>
      <c r="D3022" s="4" t="str">
        <f t="shared" si="142"/>
        <v>2017</v>
      </c>
      <c r="E3022" s="8">
        <v>1603</v>
      </c>
      <c r="F3022" t="s">
        <v>105</v>
      </c>
      <c r="G3022" t="s">
        <v>110</v>
      </c>
      <c r="H3022" t="s">
        <v>108</v>
      </c>
      <c r="I3022">
        <v>3</v>
      </c>
      <c r="J3022" t="s">
        <v>51</v>
      </c>
      <c r="K3022" t="e" vm="14">
        <v>#VALUE!</v>
      </c>
      <c r="L3022" t="e" vm="2">
        <v>#VALUE!</v>
      </c>
      <c r="M3022" t="e" vm="3">
        <v>#VALUE!</v>
      </c>
      <c r="N3022" t="s">
        <v>5</v>
      </c>
      <c r="O3022" t="s">
        <v>28</v>
      </c>
      <c r="P3022" t="s">
        <v>8</v>
      </c>
      <c r="Q3022" s="10">
        <v>2</v>
      </c>
      <c r="R3022" s="12">
        <v>5.59</v>
      </c>
      <c r="S3022" t="str">
        <f t="shared" si="143"/>
        <v>Retained</v>
      </c>
    </row>
    <row r="3023" spans="1:19" x14ac:dyDescent="0.35">
      <c r="A3023" s="1">
        <v>3034</v>
      </c>
      <c r="B3023" s="4">
        <v>42978</v>
      </c>
      <c r="C3023" s="4" t="str">
        <f t="shared" si="141"/>
        <v>August</v>
      </c>
      <c r="D3023" s="4" t="str">
        <f t="shared" si="142"/>
        <v>2017</v>
      </c>
      <c r="E3023" s="8">
        <v>4700</v>
      </c>
      <c r="F3023" t="s">
        <v>106</v>
      </c>
      <c r="G3023" t="s">
        <v>109</v>
      </c>
      <c r="H3023" t="s">
        <v>108</v>
      </c>
      <c r="I3023">
        <v>4</v>
      </c>
      <c r="J3023" t="s">
        <v>51</v>
      </c>
      <c r="K3023" t="e" vm="13">
        <v>#VALUE!</v>
      </c>
      <c r="L3023" t="e" vm="5">
        <v>#VALUE!</v>
      </c>
      <c r="M3023" t="e" vm="3">
        <v>#VALUE!</v>
      </c>
      <c r="N3023" t="s">
        <v>5</v>
      </c>
      <c r="O3023" t="s">
        <v>7</v>
      </c>
      <c r="P3023" t="s">
        <v>8</v>
      </c>
      <c r="Q3023" s="10">
        <v>3</v>
      </c>
      <c r="R3023" s="12">
        <v>2.4300000000000002</v>
      </c>
      <c r="S3023" t="str">
        <f t="shared" si="143"/>
        <v>Retained</v>
      </c>
    </row>
    <row r="3024" spans="1:19" x14ac:dyDescent="0.35">
      <c r="A3024" s="1">
        <v>3035</v>
      </c>
      <c r="B3024" s="4">
        <v>42978</v>
      </c>
      <c r="C3024" s="4" t="str">
        <f t="shared" si="141"/>
        <v>August</v>
      </c>
      <c r="D3024" s="4" t="str">
        <f t="shared" si="142"/>
        <v>2017</v>
      </c>
      <c r="E3024" s="8">
        <v>5944</v>
      </c>
      <c r="F3024" t="s">
        <v>106</v>
      </c>
      <c r="G3024" t="s">
        <v>109</v>
      </c>
      <c r="H3024" t="s">
        <v>108</v>
      </c>
      <c r="I3024">
        <v>2</v>
      </c>
      <c r="J3024" t="s">
        <v>37</v>
      </c>
      <c r="K3024" t="e" vm="4">
        <v>#VALUE!</v>
      </c>
      <c r="L3024" t="e" vm="5">
        <v>#VALUE!</v>
      </c>
      <c r="M3024" t="e" vm="3">
        <v>#VALUE!</v>
      </c>
      <c r="N3024" t="s">
        <v>5</v>
      </c>
      <c r="O3024" t="s">
        <v>7</v>
      </c>
      <c r="P3024" t="s">
        <v>27</v>
      </c>
      <c r="Q3024" s="10">
        <v>5</v>
      </c>
      <c r="R3024" s="12">
        <v>9.77</v>
      </c>
      <c r="S3024" t="str">
        <f t="shared" si="143"/>
        <v>Retained</v>
      </c>
    </row>
    <row r="3025" spans="1:19" x14ac:dyDescent="0.35">
      <c r="A3025" s="1">
        <v>3036</v>
      </c>
      <c r="B3025" s="4">
        <v>42978</v>
      </c>
      <c r="C3025" s="4" t="str">
        <f t="shared" si="141"/>
        <v>August</v>
      </c>
      <c r="D3025" s="4" t="str">
        <f t="shared" si="142"/>
        <v>2017</v>
      </c>
      <c r="E3025" s="8">
        <v>1545</v>
      </c>
      <c r="F3025" t="s">
        <v>106</v>
      </c>
      <c r="G3025" t="s">
        <v>110</v>
      </c>
      <c r="H3025" t="s">
        <v>107</v>
      </c>
      <c r="I3025">
        <v>0</v>
      </c>
      <c r="J3025" t="s">
        <v>4</v>
      </c>
      <c r="K3025" t="e" vm="15">
        <v>#VALUE!</v>
      </c>
      <c r="L3025" t="e" vm="5">
        <v>#VALUE!</v>
      </c>
      <c r="M3025" t="e" vm="3">
        <v>#VALUE!</v>
      </c>
      <c r="N3025" t="s">
        <v>5</v>
      </c>
      <c r="O3025" t="s">
        <v>7</v>
      </c>
      <c r="P3025" t="s">
        <v>27</v>
      </c>
      <c r="Q3025" s="10">
        <v>3</v>
      </c>
      <c r="R3025" s="12">
        <v>10.58</v>
      </c>
      <c r="S3025" t="str">
        <f t="shared" si="143"/>
        <v>New</v>
      </c>
    </row>
    <row r="3026" spans="1:19" x14ac:dyDescent="0.35">
      <c r="A3026" s="1">
        <v>3037</v>
      </c>
      <c r="B3026" s="4">
        <v>42978</v>
      </c>
      <c r="C3026" s="4" t="str">
        <f t="shared" si="141"/>
        <v>August</v>
      </c>
      <c r="D3026" s="4" t="str">
        <f t="shared" si="142"/>
        <v>2017</v>
      </c>
      <c r="E3026" s="8">
        <v>1091</v>
      </c>
      <c r="F3026" t="s">
        <v>105</v>
      </c>
      <c r="G3026" t="s">
        <v>109</v>
      </c>
      <c r="H3026" t="s">
        <v>108</v>
      </c>
      <c r="I3026">
        <v>0</v>
      </c>
      <c r="J3026" t="s">
        <v>51</v>
      </c>
      <c r="K3026" t="e" vm="1">
        <v>#VALUE!</v>
      </c>
      <c r="L3026" t="e" vm="2">
        <v>#VALUE!</v>
      </c>
      <c r="M3026" t="e" vm="3">
        <v>#VALUE!</v>
      </c>
      <c r="N3026" t="s">
        <v>12</v>
      </c>
      <c r="O3026" t="s">
        <v>22</v>
      </c>
      <c r="P3026" t="s">
        <v>23</v>
      </c>
      <c r="Q3026" s="10">
        <v>3</v>
      </c>
      <c r="R3026" s="12">
        <v>24.71</v>
      </c>
      <c r="S3026" t="str">
        <f t="shared" si="143"/>
        <v>New</v>
      </c>
    </row>
    <row r="3027" spans="1:19" x14ac:dyDescent="0.35">
      <c r="A3027" s="1">
        <v>3038</v>
      </c>
      <c r="B3027" s="4">
        <v>42978</v>
      </c>
      <c r="C3027" s="4" t="str">
        <f t="shared" si="141"/>
        <v>August</v>
      </c>
      <c r="D3027" s="4" t="str">
        <f t="shared" si="142"/>
        <v>2017</v>
      </c>
      <c r="E3027" s="8">
        <v>3350</v>
      </c>
      <c r="F3027" t="s">
        <v>105</v>
      </c>
      <c r="G3027" t="s">
        <v>109</v>
      </c>
      <c r="H3027" t="s">
        <v>108</v>
      </c>
      <c r="I3027">
        <v>4</v>
      </c>
      <c r="J3027" t="s">
        <v>51</v>
      </c>
      <c r="K3027" t="e" vm="6">
        <v>#VALUE!</v>
      </c>
      <c r="L3027" t="e" vm="7">
        <v>#VALUE!</v>
      </c>
      <c r="M3027" t="e" vm="3">
        <v>#VALUE!</v>
      </c>
      <c r="N3027" t="s">
        <v>5</v>
      </c>
      <c r="O3027" t="s">
        <v>28</v>
      </c>
      <c r="P3027" t="s">
        <v>35</v>
      </c>
      <c r="Q3027" s="10">
        <v>3</v>
      </c>
      <c r="R3027" s="12">
        <v>17.98</v>
      </c>
      <c r="S3027" t="str">
        <f t="shared" si="143"/>
        <v>Retained</v>
      </c>
    </row>
    <row r="3028" spans="1:19" x14ac:dyDescent="0.35">
      <c r="A3028" s="1">
        <v>3039</v>
      </c>
      <c r="B3028" s="4">
        <v>42978</v>
      </c>
      <c r="C3028" s="4" t="str">
        <f t="shared" si="141"/>
        <v>August</v>
      </c>
      <c r="D3028" s="4" t="str">
        <f t="shared" si="142"/>
        <v>2017</v>
      </c>
      <c r="E3028" s="8">
        <v>5567</v>
      </c>
      <c r="F3028" t="s">
        <v>106</v>
      </c>
      <c r="G3028" t="s">
        <v>109</v>
      </c>
      <c r="H3028" t="s">
        <v>108</v>
      </c>
      <c r="I3028">
        <v>2</v>
      </c>
      <c r="J3028" t="s">
        <v>4</v>
      </c>
      <c r="K3028" t="e" vm="14">
        <v>#VALUE!</v>
      </c>
      <c r="L3028" t="e" vm="2">
        <v>#VALUE!</v>
      </c>
      <c r="M3028" t="e" vm="3">
        <v>#VALUE!</v>
      </c>
      <c r="N3028" t="s">
        <v>5</v>
      </c>
      <c r="O3028" t="s">
        <v>19</v>
      </c>
      <c r="P3028" t="s">
        <v>19</v>
      </c>
      <c r="Q3028" s="10">
        <v>4</v>
      </c>
      <c r="R3028" s="12">
        <v>7.08</v>
      </c>
      <c r="S3028" t="str">
        <f t="shared" si="143"/>
        <v>New</v>
      </c>
    </row>
    <row r="3029" spans="1:19" x14ac:dyDescent="0.35">
      <c r="A3029" s="1">
        <v>3040</v>
      </c>
      <c r="B3029" s="4">
        <v>42978</v>
      </c>
      <c r="C3029" s="4" t="str">
        <f t="shared" si="141"/>
        <v>August</v>
      </c>
      <c r="D3029" s="4" t="str">
        <f t="shared" si="142"/>
        <v>2017</v>
      </c>
      <c r="E3029" s="8">
        <v>1974</v>
      </c>
      <c r="F3029" t="s">
        <v>105</v>
      </c>
      <c r="G3029" t="s">
        <v>110</v>
      </c>
      <c r="H3029" t="s">
        <v>107</v>
      </c>
      <c r="I3029">
        <v>1</v>
      </c>
      <c r="J3029" t="s">
        <v>51</v>
      </c>
      <c r="K3029" t="e" vm="16">
        <v>#VALUE!</v>
      </c>
      <c r="L3029" t="e" vm="5">
        <v>#VALUE!</v>
      </c>
      <c r="M3029" t="e" vm="3">
        <v>#VALUE!</v>
      </c>
      <c r="N3029" t="s">
        <v>5</v>
      </c>
      <c r="O3029" t="s">
        <v>28</v>
      </c>
      <c r="P3029" t="s">
        <v>35</v>
      </c>
      <c r="Q3029" s="10">
        <v>3</v>
      </c>
      <c r="R3029" s="12">
        <v>1.06</v>
      </c>
      <c r="S3029" t="str">
        <f t="shared" si="143"/>
        <v>Retained</v>
      </c>
    </row>
    <row r="3030" spans="1:19" x14ac:dyDescent="0.35">
      <c r="A3030" s="1">
        <v>3041</v>
      </c>
      <c r="B3030" s="4">
        <v>42979</v>
      </c>
      <c r="C3030" s="4" t="str">
        <f t="shared" si="141"/>
        <v>September</v>
      </c>
      <c r="D3030" s="4" t="str">
        <f t="shared" si="142"/>
        <v>2017</v>
      </c>
      <c r="E3030" s="8">
        <v>422</v>
      </c>
      <c r="F3030" t="s">
        <v>106</v>
      </c>
      <c r="G3030" t="s">
        <v>110</v>
      </c>
      <c r="H3030" t="s">
        <v>107</v>
      </c>
      <c r="I3030">
        <v>2</v>
      </c>
      <c r="J3030" t="s">
        <v>51</v>
      </c>
      <c r="K3030" t="e" vm="9">
        <v>#VALUE!</v>
      </c>
      <c r="L3030" t="e" vm="7">
        <v>#VALUE!</v>
      </c>
      <c r="M3030" t="e" vm="3">
        <v>#VALUE!</v>
      </c>
      <c r="N3030" t="s">
        <v>5</v>
      </c>
      <c r="O3030" t="s">
        <v>6</v>
      </c>
      <c r="P3030" t="s">
        <v>43</v>
      </c>
      <c r="Q3030" s="10">
        <v>3</v>
      </c>
      <c r="R3030" s="12">
        <v>2.16</v>
      </c>
      <c r="S3030" t="str">
        <f t="shared" si="143"/>
        <v>New</v>
      </c>
    </row>
    <row r="3031" spans="1:19" x14ac:dyDescent="0.35">
      <c r="A3031" s="1">
        <v>3042</v>
      </c>
      <c r="B3031" s="4">
        <v>42979</v>
      </c>
      <c r="C3031" s="4" t="str">
        <f t="shared" si="141"/>
        <v>September</v>
      </c>
      <c r="D3031" s="4" t="str">
        <f t="shared" si="142"/>
        <v>2017</v>
      </c>
      <c r="E3031" s="8">
        <v>5580</v>
      </c>
      <c r="F3031" t="s">
        <v>106</v>
      </c>
      <c r="G3031" t="s">
        <v>110</v>
      </c>
      <c r="H3031" t="s">
        <v>107</v>
      </c>
      <c r="I3031">
        <v>3</v>
      </c>
      <c r="J3031" t="s">
        <v>38</v>
      </c>
      <c r="K3031" t="e" vm="1">
        <v>#VALUE!</v>
      </c>
      <c r="L3031" t="e" vm="2">
        <v>#VALUE!</v>
      </c>
      <c r="M3031" t="e" vm="3">
        <v>#VALUE!</v>
      </c>
      <c r="N3031" t="s">
        <v>5</v>
      </c>
      <c r="O3031" t="s">
        <v>19</v>
      </c>
      <c r="P3031" t="s">
        <v>19</v>
      </c>
      <c r="Q3031" s="10">
        <v>2</v>
      </c>
      <c r="R3031" s="12">
        <v>8.4</v>
      </c>
      <c r="S3031" t="str">
        <f t="shared" si="143"/>
        <v>New</v>
      </c>
    </row>
    <row r="3032" spans="1:19" x14ac:dyDescent="0.35">
      <c r="A3032" s="1">
        <v>3043</v>
      </c>
      <c r="B3032" s="4">
        <v>42979</v>
      </c>
      <c r="C3032" s="4" t="str">
        <f t="shared" si="141"/>
        <v>September</v>
      </c>
      <c r="D3032" s="4" t="str">
        <f t="shared" si="142"/>
        <v>2017</v>
      </c>
      <c r="E3032" s="8">
        <v>3213</v>
      </c>
      <c r="F3032" t="s">
        <v>106</v>
      </c>
      <c r="G3032" t="s">
        <v>110</v>
      </c>
      <c r="H3032" t="s">
        <v>107</v>
      </c>
      <c r="I3032">
        <v>2</v>
      </c>
      <c r="J3032" t="s">
        <v>37</v>
      </c>
      <c r="K3032" t="e" vm="9">
        <v>#VALUE!</v>
      </c>
      <c r="L3032" t="e" vm="7">
        <v>#VALUE!</v>
      </c>
      <c r="M3032" t="e" vm="3">
        <v>#VALUE!</v>
      </c>
      <c r="N3032" t="s">
        <v>5</v>
      </c>
      <c r="O3032" t="s">
        <v>7</v>
      </c>
      <c r="P3032" t="s">
        <v>55</v>
      </c>
      <c r="Q3032" s="10">
        <v>3</v>
      </c>
      <c r="R3032" s="12">
        <v>14.09</v>
      </c>
      <c r="S3032" t="str">
        <f t="shared" si="143"/>
        <v>Retained</v>
      </c>
    </row>
    <row r="3033" spans="1:19" x14ac:dyDescent="0.35">
      <c r="A3033" s="1">
        <v>3044</v>
      </c>
      <c r="B3033" s="4">
        <v>42979</v>
      </c>
      <c r="C3033" s="4" t="str">
        <f t="shared" si="141"/>
        <v>September</v>
      </c>
      <c r="D3033" s="4" t="str">
        <f t="shared" si="142"/>
        <v>2017</v>
      </c>
      <c r="E3033" s="8">
        <v>6832</v>
      </c>
      <c r="F3033" t="s">
        <v>106</v>
      </c>
      <c r="G3033" t="s">
        <v>109</v>
      </c>
      <c r="H3033" t="s">
        <v>107</v>
      </c>
      <c r="I3033">
        <v>2</v>
      </c>
      <c r="J3033" t="s">
        <v>51</v>
      </c>
      <c r="K3033" t="e" vm="4">
        <v>#VALUE!</v>
      </c>
      <c r="L3033" t="e" vm="5">
        <v>#VALUE!</v>
      </c>
      <c r="M3033" t="e" vm="3">
        <v>#VALUE!</v>
      </c>
      <c r="N3033" t="s">
        <v>5</v>
      </c>
      <c r="O3033" t="s">
        <v>7</v>
      </c>
      <c r="P3033" t="s">
        <v>27</v>
      </c>
      <c r="Q3033" s="10">
        <v>4</v>
      </c>
      <c r="R3033" s="12">
        <v>11.36</v>
      </c>
      <c r="S3033" t="str">
        <f t="shared" si="143"/>
        <v>Retained</v>
      </c>
    </row>
    <row r="3034" spans="1:19" x14ac:dyDescent="0.35">
      <c r="A3034" s="1">
        <v>3045</v>
      </c>
      <c r="B3034" s="4">
        <v>42979</v>
      </c>
      <c r="C3034" s="4" t="str">
        <f t="shared" si="141"/>
        <v>September</v>
      </c>
      <c r="D3034" s="4" t="str">
        <f t="shared" si="142"/>
        <v>2017</v>
      </c>
      <c r="E3034" s="8">
        <v>4067</v>
      </c>
      <c r="F3034" t="s">
        <v>105</v>
      </c>
      <c r="G3034" t="s">
        <v>110</v>
      </c>
      <c r="H3034" t="s">
        <v>107</v>
      </c>
      <c r="I3034">
        <v>3</v>
      </c>
      <c r="J3034" t="s">
        <v>37</v>
      </c>
      <c r="K3034" t="e" vm="6">
        <v>#VALUE!</v>
      </c>
      <c r="L3034" t="e" vm="7">
        <v>#VALUE!</v>
      </c>
      <c r="M3034" t="e" vm="3">
        <v>#VALUE!</v>
      </c>
      <c r="N3034" t="s">
        <v>5</v>
      </c>
      <c r="O3034" t="s">
        <v>28</v>
      </c>
      <c r="P3034" t="s">
        <v>8</v>
      </c>
      <c r="Q3034" s="10">
        <v>2</v>
      </c>
      <c r="R3034" s="12">
        <v>17.38</v>
      </c>
      <c r="S3034" t="str">
        <f t="shared" si="143"/>
        <v>New</v>
      </c>
    </row>
    <row r="3035" spans="1:19" x14ac:dyDescent="0.35">
      <c r="A3035" s="1">
        <v>3046</v>
      </c>
      <c r="B3035" s="4">
        <v>42979</v>
      </c>
      <c r="C3035" s="4" t="str">
        <f t="shared" si="141"/>
        <v>September</v>
      </c>
      <c r="D3035" s="4" t="str">
        <f t="shared" si="142"/>
        <v>2017</v>
      </c>
      <c r="E3035" s="8">
        <v>5738</v>
      </c>
      <c r="F3035" t="s">
        <v>106</v>
      </c>
      <c r="G3035" t="s">
        <v>110</v>
      </c>
      <c r="H3035" t="s">
        <v>107</v>
      </c>
      <c r="I3035">
        <v>1</v>
      </c>
      <c r="J3035" t="s">
        <v>51</v>
      </c>
      <c r="K3035" t="e" vm="4">
        <v>#VALUE!</v>
      </c>
      <c r="L3035" t="e" vm="5">
        <v>#VALUE!</v>
      </c>
      <c r="M3035" t="e" vm="3">
        <v>#VALUE!</v>
      </c>
      <c r="N3035" t="s">
        <v>9</v>
      </c>
      <c r="O3035" t="s">
        <v>10</v>
      </c>
      <c r="P3035" t="s">
        <v>52</v>
      </c>
      <c r="Q3035" s="10">
        <v>3</v>
      </c>
      <c r="R3035" s="12">
        <v>11.76</v>
      </c>
      <c r="S3035" t="str">
        <f t="shared" si="143"/>
        <v>New</v>
      </c>
    </row>
    <row r="3036" spans="1:19" x14ac:dyDescent="0.35">
      <c r="A3036" s="1">
        <v>3047</v>
      </c>
      <c r="B3036" s="4">
        <v>42979</v>
      </c>
      <c r="C3036" s="4" t="str">
        <f t="shared" si="141"/>
        <v>September</v>
      </c>
      <c r="D3036" s="4" t="str">
        <f t="shared" si="142"/>
        <v>2017</v>
      </c>
      <c r="E3036" s="8">
        <v>4938</v>
      </c>
      <c r="F3036" t="s">
        <v>105</v>
      </c>
      <c r="G3036" t="s">
        <v>109</v>
      </c>
      <c r="H3036" t="s">
        <v>108</v>
      </c>
      <c r="I3036">
        <v>4</v>
      </c>
      <c r="J3036" t="s">
        <v>37</v>
      </c>
      <c r="K3036" t="e" vm="9">
        <v>#VALUE!</v>
      </c>
      <c r="L3036" t="e" vm="7">
        <v>#VALUE!</v>
      </c>
      <c r="M3036" t="e" vm="3">
        <v>#VALUE!</v>
      </c>
      <c r="N3036" t="s">
        <v>12</v>
      </c>
      <c r="O3036" t="s">
        <v>25</v>
      </c>
      <c r="P3036" t="s">
        <v>26</v>
      </c>
      <c r="Q3036" s="10">
        <v>5</v>
      </c>
      <c r="R3036" s="12">
        <v>5.28</v>
      </c>
      <c r="S3036" t="str">
        <f t="shared" si="143"/>
        <v>Retained</v>
      </c>
    </row>
    <row r="3037" spans="1:19" x14ac:dyDescent="0.35">
      <c r="A3037" s="1">
        <v>3048</v>
      </c>
      <c r="B3037" s="4">
        <v>42979</v>
      </c>
      <c r="C3037" s="4" t="str">
        <f t="shared" si="141"/>
        <v>September</v>
      </c>
      <c r="D3037" s="4" t="str">
        <f t="shared" si="142"/>
        <v>2017</v>
      </c>
      <c r="E3037" s="8">
        <v>2523</v>
      </c>
      <c r="F3037" t="s">
        <v>106</v>
      </c>
      <c r="G3037" t="s">
        <v>109</v>
      </c>
      <c r="H3037" t="s">
        <v>107</v>
      </c>
      <c r="I3037">
        <v>3</v>
      </c>
      <c r="J3037" t="s">
        <v>62</v>
      </c>
      <c r="K3037" t="e" vm="8">
        <v>#VALUE!</v>
      </c>
      <c r="L3037" t="e" vm="2">
        <v>#VALUE!</v>
      </c>
      <c r="M3037" t="e" vm="3">
        <v>#VALUE!</v>
      </c>
      <c r="N3037" t="s">
        <v>5</v>
      </c>
      <c r="O3037" t="s">
        <v>7</v>
      </c>
      <c r="P3037" t="s">
        <v>27</v>
      </c>
      <c r="Q3037" s="10">
        <v>5</v>
      </c>
      <c r="R3037" s="12">
        <v>22.39</v>
      </c>
      <c r="S3037" t="str">
        <f t="shared" si="143"/>
        <v>Retained</v>
      </c>
    </row>
    <row r="3038" spans="1:19" x14ac:dyDescent="0.35">
      <c r="A3038" s="1">
        <v>3049</v>
      </c>
      <c r="B3038" s="4">
        <v>42979</v>
      </c>
      <c r="C3038" s="4" t="str">
        <f t="shared" si="141"/>
        <v>September</v>
      </c>
      <c r="D3038" s="4" t="str">
        <f t="shared" si="142"/>
        <v>2017</v>
      </c>
      <c r="E3038" s="8">
        <v>1204</v>
      </c>
      <c r="F3038" t="s">
        <v>105</v>
      </c>
      <c r="G3038" t="s">
        <v>110</v>
      </c>
      <c r="H3038" t="s">
        <v>107</v>
      </c>
      <c r="I3038">
        <v>4</v>
      </c>
      <c r="J3038" t="s">
        <v>38</v>
      </c>
      <c r="K3038" t="e" vm="12">
        <v>#VALUE!</v>
      </c>
      <c r="L3038" t="e" vm="2">
        <v>#VALUE!</v>
      </c>
      <c r="M3038" t="e" vm="3">
        <v>#VALUE!</v>
      </c>
      <c r="N3038" t="s">
        <v>5</v>
      </c>
      <c r="O3038" t="s">
        <v>45</v>
      </c>
      <c r="P3038" t="s">
        <v>45</v>
      </c>
      <c r="Q3038" s="10">
        <v>5</v>
      </c>
      <c r="R3038" s="12">
        <v>11.88</v>
      </c>
      <c r="S3038" t="str">
        <f t="shared" si="143"/>
        <v>New</v>
      </c>
    </row>
    <row r="3039" spans="1:19" x14ac:dyDescent="0.35">
      <c r="A3039" s="1">
        <v>3050</v>
      </c>
      <c r="B3039" s="4">
        <v>42979</v>
      </c>
      <c r="C3039" s="4" t="str">
        <f t="shared" si="141"/>
        <v>September</v>
      </c>
      <c r="D3039" s="4" t="str">
        <f t="shared" si="142"/>
        <v>2017</v>
      </c>
      <c r="E3039" s="8">
        <v>8441</v>
      </c>
      <c r="F3039" t="s">
        <v>105</v>
      </c>
      <c r="G3039" t="s">
        <v>110</v>
      </c>
      <c r="H3039" t="s">
        <v>107</v>
      </c>
      <c r="I3039">
        <v>4</v>
      </c>
      <c r="J3039" t="s">
        <v>38</v>
      </c>
      <c r="K3039" t="e" vm="14">
        <v>#VALUE!</v>
      </c>
      <c r="L3039" t="e" vm="2">
        <v>#VALUE!</v>
      </c>
      <c r="M3039" t="e" vm="3">
        <v>#VALUE!</v>
      </c>
      <c r="N3039" t="s">
        <v>5</v>
      </c>
      <c r="O3039" t="s">
        <v>6</v>
      </c>
      <c r="P3039" t="s">
        <v>6</v>
      </c>
      <c r="Q3039" s="10">
        <v>1</v>
      </c>
      <c r="R3039" s="12">
        <v>0.85</v>
      </c>
      <c r="S3039" t="str">
        <f t="shared" si="143"/>
        <v>New</v>
      </c>
    </row>
    <row r="3040" spans="1:19" x14ac:dyDescent="0.35">
      <c r="A3040" s="1">
        <v>3051</v>
      </c>
      <c r="B3040" s="4">
        <v>42980</v>
      </c>
      <c r="C3040" s="4" t="str">
        <f t="shared" si="141"/>
        <v>September</v>
      </c>
      <c r="D3040" s="4" t="str">
        <f t="shared" si="142"/>
        <v>2017</v>
      </c>
      <c r="E3040" s="8">
        <v>2059</v>
      </c>
      <c r="F3040" t="s">
        <v>105</v>
      </c>
      <c r="G3040" t="s">
        <v>110</v>
      </c>
      <c r="H3040" t="s">
        <v>108</v>
      </c>
      <c r="I3040">
        <v>1</v>
      </c>
      <c r="J3040" t="s">
        <v>51</v>
      </c>
      <c r="K3040" t="e" vm="13">
        <v>#VALUE!</v>
      </c>
      <c r="L3040" t="e" vm="5">
        <v>#VALUE!</v>
      </c>
      <c r="M3040" t="e" vm="3">
        <v>#VALUE!</v>
      </c>
      <c r="N3040" t="s">
        <v>5</v>
      </c>
      <c r="O3040" t="s">
        <v>34</v>
      </c>
      <c r="P3040" t="s">
        <v>34</v>
      </c>
      <c r="Q3040" s="10">
        <v>3</v>
      </c>
      <c r="R3040" s="12">
        <v>27.3</v>
      </c>
      <c r="S3040" t="str">
        <f t="shared" si="143"/>
        <v>New</v>
      </c>
    </row>
    <row r="3041" spans="1:19" x14ac:dyDescent="0.35">
      <c r="A3041" s="1">
        <v>3052</v>
      </c>
      <c r="B3041" s="4">
        <v>42980</v>
      </c>
      <c r="C3041" s="4" t="str">
        <f t="shared" si="141"/>
        <v>September</v>
      </c>
      <c r="D3041" s="4" t="str">
        <f t="shared" si="142"/>
        <v>2017</v>
      </c>
      <c r="E3041" s="8">
        <v>6966</v>
      </c>
      <c r="F3041" t="s">
        <v>106</v>
      </c>
      <c r="G3041" t="s">
        <v>110</v>
      </c>
      <c r="H3041" t="s">
        <v>107</v>
      </c>
      <c r="I3041">
        <v>3</v>
      </c>
      <c r="J3041" t="s">
        <v>51</v>
      </c>
      <c r="K3041" t="e" vm="12">
        <v>#VALUE!</v>
      </c>
      <c r="L3041" t="e" vm="2">
        <v>#VALUE!</v>
      </c>
      <c r="M3041" t="e" vm="3">
        <v>#VALUE!</v>
      </c>
      <c r="N3041" t="s">
        <v>5</v>
      </c>
      <c r="O3041" t="s">
        <v>28</v>
      </c>
      <c r="P3041" t="s">
        <v>53</v>
      </c>
      <c r="Q3041" s="10">
        <v>3</v>
      </c>
      <c r="R3041" s="12">
        <v>3.32</v>
      </c>
      <c r="S3041" t="str">
        <f t="shared" si="143"/>
        <v>New</v>
      </c>
    </row>
    <row r="3042" spans="1:19" x14ac:dyDescent="0.35">
      <c r="A3042" s="1">
        <v>3053</v>
      </c>
      <c r="B3042" s="4">
        <v>42980</v>
      </c>
      <c r="C3042" s="4" t="str">
        <f t="shared" si="141"/>
        <v>September</v>
      </c>
      <c r="D3042" s="4" t="str">
        <f t="shared" si="142"/>
        <v>2017</v>
      </c>
      <c r="E3042" s="8">
        <v>1023</v>
      </c>
      <c r="F3042" t="s">
        <v>106</v>
      </c>
      <c r="G3042" t="s">
        <v>110</v>
      </c>
      <c r="H3042" t="s">
        <v>107</v>
      </c>
      <c r="I3042">
        <v>1</v>
      </c>
      <c r="J3042" t="s">
        <v>4</v>
      </c>
      <c r="K3042" t="e" vm="8">
        <v>#VALUE!</v>
      </c>
      <c r="L3042" t="e" vm="2">
        <v>#VALUE!</v>
      </c>
      <c r="M3042" t="e" vm="3">
        <v>#VALUE!</v>
      </c>
      <c r="N3042" t="s">
        <v>5</v>
      </c>
      <c r="O3042" t="s">
        <v>28</v>
      </c>
      <c r="P3042" t="s">
        <v>49</v>
      </c>
      <c r="Q3042" s="10">
        <v>5</v>
      </c>
      <c r="R3042" s="12">
        <v>20.66</v>
      </c>
      <c r="S3042" t="str">
        <f t="shared" si="143"/>
        <v>Retained</v>
      </c>
    </row>
    <row r="3043" spans="1:19" x14ac:dyDescent="0.35">
      <c r="A3043" s="1">
        <v>3054</v>
      </c>
      <c r="B3043" s="4">
        <v>42980</v>
      </c>
      <c r="C3043" s="4" t="str">
        <f t="shared" si="141"/>
        <v>September</v>
      </c>
      <c r="D3043" s="4" t="str">
        <f t="shared" si="142"/>
        <v>2017</v>
      </c>
      <c r="E3043" s="8">
        <v>1603</v>
      </c>
      <c r="F3043" t="s">
        <v>105</v>
      </c>
      <c r="G3043" t="s">
        <v>110</v>
      </c>
      <c r="H3043" t="s">
        <v>108</v>
      </c>
      <c r="I3043">
        <v>3</v>
      </c>
      <c r="J3043" t="s">
        <v>51</v>
      </c>
      <c r="K3043" t="e" vm="14">
        <v>#VALUE!</v>
      </c>
      <c r="L3043" t="e" vm="2">
        <v>#VALUE!</v>
      </c>
      <c r="M3043" t="e" vm="3">
        <v>#VALUE!</v>
      </c>
      <c r="N3043" t="s">
        <v>5</v>
      </c>
      <c r="O3043" t="s">
        <v>28</v>
      </c>
      <c r="P3043" t="s">
        <v>49</v>
      </c>
      <c r="Q3043" s="10">
        <v>3</v>
      </c>
      <c r="R3043" s="12">
        <v>3.58</v>
      </c>
      <c r="S3043" t="str">
        <f t="shared" si="143"/>
        <v>Retained</v>
      </c>
    </row>
    <row r="3044" spans="1:19" x14ac:dyDescent="0.35">
      <c r="A3044" s="1">
        <v>3055</v>
      </c>
      <c r="B3044" s="4">
        <v>42980</v>
      </c>
      <c r="C3044" s="4" t="str">
        <f t="shared" si="141"/>
        <v>September</v>
      </c>
      <c r="D3044" s="4" t="str">
        <f t="shared" si="142"/>
        <v>2017</v>
      </c>
      <c r="E3044" s="8">
        <v>6488</v>
      </c>
      <c r="F3044" t="s">
        <v>105</v>
      </c>
      <c r="G3044" t="s">
        <v>109</v>
      </c>
      <c r="H3044" t="s">
        <v>107</v>
      </c>
      <c r="I3044">
        <v>1</v>
      </c>
      <c r="J3044" t="s">
        <v>51</v>
      </c>
      <c r="K3044" t="e" vm="9">
        <v>#VALUE!</v>
      </c>
      <c r="L3044" t="e" vm="7">
        <v>#VALUE!</v>
      </c>
      <c r="M3044" t="e" vm="3">
        <v>#VALUE!</v>
      </c>
      <c r="N3044" t="s">
        <v>5</v>
      </c>
      <c r="O3044" t="s">
        <v>7</v>
      </c>
      <c r="P3044" t="s">
        <v>8</v>
      </c>
      <c r="Q3044" s="10">
        <v>6</v>
      </c>
      <c r="R3044" s="12">
        <v>15.96</v>
      </c>
      <c r="S3044" t="str">
        <f t="shared" si="143"/>
        <v>New</v>
      </c>
    </row>
    <row r="3045" spans="1:19" x14ac:dyDescent="0.35">
      <c r="A3045" s="1">
        <v>3056</v>
      </c>
      <c r="B3045" s="4">
        <v>42980</v>
      </c>
      <c r="C3045" s="4" t="str">
        <f t="shared" si="141"/>
        <v>September</v>
      </c>
      <c r="D3045" s="4" t="str">
        <f t="shared" si="142"/>
        <v>2017</v>
      </c>
      <c r="E3045" s="8">
        <v>7366</v>
      </c>
      <c r="F3045" t="s">
        <v>105</v>
      </c>
      <c r="G3045" t="s">
        <v>110</v>
      </c>
      <c r="H3045" t="s">
        <v>107</v>
      </c>
      <c r="I3045">
        <v>2</v>
      </c>
      <c r="J3045" t="s">
        <v>37</v>
      </c>
      <c r="K3045" t="e" vm="4">
        <v>#VALUE!</v>
      </c>
      <c r="L3045" t="e" vm="5">
        <v>#VALUE!</v>
      </c>
      <c r="M3045" t="e" vm="3">
        <v>#VALUE!</v>
      </c>
      <c r="N3045" t="s">
        <v>5</v>
      </c>
      <c r="O3045" t="s">
        <v>45</v>
      </c>
      <c r="P3045" t="s">
        <v>45</v>
      </c>
      <c r="Q3045" s="10">
        <v>5</v>
      </c>
      <c r="R3045" s="12">
        <v>6.53</v>
      </c>
      <c r="S3045" t="str">
        <f t="shared" si="143"/>
        <v>Retained</v>
      </c>
    </row>
    <row r="3046" spans="1:19" x14ac:dyDescent="0.35">
      <c r="A3046" s="1">
        <v>3057</v>
      </c>
      <c r="B3046" s="4">
        <v>42980</v>
      </c>
      <c r="C3046" s="4" t="str">
        <f t="shared" si="141"/>
        <v>September</v>
      </c>
      <c r="D3046" s="4" t="str">
        <f t="shared" si="142"/>
        <v>2017</v>
      </c>
      <c r="E3046" s="8">
        <v>673</v>
      </c>
      <c r="F3046" t="s">
        <v>105</v>
      </c>
      <c r="G3046" t="s">
        <v>110</v>
      </c>
      <c r="H3046" t="s">
        <v>108</v>
      </c>
      <c r="I3046">
        <v>1</v>
      </c>
      <c r="J3046" t="s">
        <v>71</v>
      </c>
      <c r="K3046" t="e" vm="6">
        <v>#VALUE!</v>
      </c>
      <c r="L3046" t="e" vm="7">
        <v>#VALUE!</v>
      </c>
      <c r="M3046" t="e" vm="3">
        <v>#VALUE!</v>
      </c>
      <c r="N3046" t="s">
        <v>5</v>
      </c>
      <c r="O3046" t="s">
        <v>6</v>
      </c>
      <c r="P3046" t="s">
        <v>43</v>
      </c>
      <c r="Q3046" s="10">
        <v>5</v>
      </c>
      <c r="R3046" s="12">
        <v>7.85</v>
      </c>
      <c r="S3046" t="str">
        <f t="shared" si="143"/>
        <v>New</v>
      </c>
    </row>
    <row r="3047" spans="1:19" x14ac:dyDescent="0.35">
      <c r="A3047" s="1">
        <v>3058</v>
      </c>
      <c r="B3047" s="4">
        <v>42980</v>
      </c>
      <c r="C3047" s="4" t="str">
        <f t="shared" si="141"/>
        <v>September</v>
      </c>
      <c r="D3047" s="4" t="str">
        <f t="shared" si="142"/>
        <v>2017</v>
      </c>
      <c r="E3047" s="8">
        <v>7618</v>
      </c>
      <c r="F3047" t="s">
        <v>106</v>
      </c>
      <c r="G3047" t="s">
        <v>110</v>
      </c>
      <c r="H3047" t="s">
        <v>108</v>
      </c>
      <c r="I3047">
        <v>3</v>
      </c>
      <c r="J3047" t="s">
        <v>4</v>
      </c>
      <c r="K3047" t="e" vm="6">
        <v>#VALUE!</v>
      </c>
      <c r="L3047" t="e" vm="7">
        <v>#VALUE!</v>
      </c>
      <c r="M3047" t="e" vm="3">
        <v>#VALUE!</v>
      </c>
      <c r="N3047" t="s">
        <v>5</v>
      </c>
      <c r="O3047" t="s">
        <v>7</v>
      </c>
      <c r="P3047" t="s">
        <v>8</v>
      </c>
      <c r="Q3047" s="10">
        <v>3</v>
      </c>
      <c r="R3047" s="12">
        <v>17.16</v>
      </c>
      <c r="S3047" t="str">
        <f t="shared" si="143"/>
        <v>New</v>
      </c>
    </row>
    <row r="3048" spans="1:19" x14ac:dyDescent="0.35">
      <c r="A3048" s="1">
        <v>3059</v>
      </c>
      <c r="B3048" s="4">
        <v>42980</v>
      </c>
      <c r="C3048" s="4" t="str">
        <f t="shared" si="141"/>
        <v>September</v>
      </c>
      <c r="D3048" s="4" t="str">
        <f t="shared" si="142"/>
        <v>2017</v>
      </c>
      <c r="E3048" s="8">
        <v>7921</v>
      </c>
      <c r="F3048" t="s">
        <v>105</v>
      </c>
      <c r="G3048" t="s">
        <v>109</v>
      </c>
      <c r="H3048" t="s">
        <v>107</v>
      </c>
      <c r="I3048">
        <v>0</v>
      </c>
      <c r="J3048" t="s">
        <v>62</v>
      </c>
      <c r="K3048" t="e" vm="14">
        <v>#VALUE!</v>
      </c>
      <c r="L3048" t="e" vm="2">
        <v>#VALUE!</v>
      </c>
      <c r="M3048" t="e" vm="3">
        <v>#VALUE!</v>
      </c>
      <c r="N3048" t="s">
        <v>5</v>
      </c>
      <c r="O3048" t="s">
        <v>45</v>
      </c>
      <c r="P3048" t="s">
        <v>45</v>
      </c>
      <c r="Q3048" s="10">
        <v>2</v>
      </c>
      <c r="R3048" s="12">
        <v>4.9400000000000004</v>
      </c>
      <c r="S3048" t="str">
        <f t="shared" si="143"/>
        <v>New</v>
      </c>
    </row>
    <row r="3049" spans="1:19" x14ac:dyDescent="0.35">
      <c r="A3049" s="1">
        <v>3060</v>
      </c>
      <c r="B3049" s="4">
        <v>42981</v>
      </c>
      <c r="C3049" s="4" t="str">
        <f t="shared" si="141"/>
        <v>September</v>
      </c>
      <c r="D3049" s="4" t="str">
        <f t="shared" si="142"/>
        <v>2017</v>
      </c>
      <c r="E3049" s="8">
        <v>8098</v>
      </c>
      <c r="F3049" t="s">
        <v>105</v>
      </c>
      <c r="G3049" t="s">
        <v>109</v>
      </c>
      <c r="H3049" t="s">
        <v>107</v>
      </c>
      <c r="I3049">
        <v>3</v>
      </c>
      <c r="J3049" t="s">
        <v>37</v>
      </c>
      <c r="K3049" t="e" vm="9">
        <v>#VALUE!</v>
      </c>
      <c r="L3049" t="e" vm="7">
        <v>#VALUE!</v>
      </c>
      <c r="M3049" t="e" vm="3">
        <v>#VALUE!</v>
      </c>
      <c r="N3049" t="s">
        <v>5</v>
      </c>
      <c r="O3049" t="s">
        <v>45</v>
      </c>
      <c r="P3049" t="s">
        <v>45</v>
      </c>
      <c r="Q3049" s="10">
        <v>5</v>
      </c>
      <c r="R3049" s="12">
        <v>17.489999999999998</v>
      </c>
      <c r="S3049" t="str">
        <f t="shared" si="143"/>
        <v>Retained</v>
      </c>
    </row>
    <row r="3050" spans="1:19" x14ac:dyDescent="0.35">
      <c r="A3050" s="1">
        <v>3061</v>
      </c>
      <c r="B3050" s="4">
        <v>42981</v>
      </c>
      <c r="C3050" s="4" t="str">
        <f t="shared" si="141"/>
        <v>September</v>
      </c>
      <c r="D3050" s="4" t="str">
        <f t="shared" si="142"/>
        <v>2017</v>
      </c>
      <c r="E3050" s="8">
        <v>8930</v>
      </c>
      <c r="F3050" t="s">
        <v>106</v>
      </c>
      <c r="G3050" t="s">
        <v>110</v>
      </c>
      <c r="H3050" t="s">
        <v>108</v>
      </c>
      <c r="I3050">
        <v>0</v>
      </c>
      <c r="J3050" t="s">
        <v>37</v>
      </c>
      <c r="K3050" t="e" vm="1">
        <v>#VALUE!</v>
      </c>
      <c r="L3050" t="e" vm="2">
        <v>#VALUE!</v>
      </c>
      <c r="M3050" t="e" vm="3">
        <v>#VALUE!</v>
      </c>
      <c r="N3050" t="s">
        <v>5</v>
      </c>
      <c r="O3050" t="s">
        <v>28</v>
      </c>
      <c r="P3050" t="s">
        <v>49</v>
      </c>
      <c r="Q3050" s="10">
        <v>4</v>
      </c>
      <c r="R3050" s="12">
        <v>6.89</v>
      </c>
      <c r="S3050" t="str">
        <f t="shared" si="143"/>
        <v>Retained</v>
      </c>
    </row>
    <row r="3051" spans="1:19" x14ac:dyDescent="0.35">
      <c r="A3051" s="1">
        <v>3062</v>
      </c>
      <c r="B3051" s="4">
        <v>42981</v>
      </c>
      <c r="C3051" s="4" t="str">
        <f t="shared" si="141"/>
        <v>September</v>
      </c>
      <c r="D3051" s="4" t="str">
        <f t="shared" si="142"/>
        <v>2017</v>
      </c>
      <c r="E3051" s="8">
        <v>5882</v>
      </c>
      <c r="F3051" t="s">
        <v>105</v>
      </c>
      <c r="G3051" t="s">
        <v>109</v>
      </c>
      <c r="H3051" t="s">
        <v>108</v>
      </c>
      <c r="I3051">
        <v>4</v>
      </c>
      <c r="J3051" t="s">
        <v>72</v>
      </c>
      <c r="K3051" t="e" vm="6">
        <v>#VALUE!</v>
      </c>
      <c r="L3051" t="e" vm="7">
        <v>#VALUE!</v>
      </c>
      <c r="M3051" t="e" vm="3">
        <v>#VALUE!</v>
      </c>
      <c r="N3051" t="s">
        <v>12</v>
      </c>
      <c r="O3051" t="s">
        <v>22</v>
      </c>
      <c r="P3051" t="s">
        <v>50</v>
      </c>
      <c r="Q3051" s="10">
        <v>4</v>
      </c>
      <c r="R3051" s="12">
        <v>16.88</v>
      </c>
      <c r="S3051" t="str">
        <f t="shared" si="143"/>
        <v>New</v>
      </c>
    </row>
    <row r="3052" spans="1:19" x14ac:dyDescent="0.35">
      <c r="A3052" s="1">
        <v>3063</v>
      </c>
      <c r="B3052" s="4">
        <v>42981</v>
      </c>
      <c r="C3052" s="4" t="str">
        <f t="shared" si="141"/>
        <v>September</v>
      </c>
      <c r="D3052" s="4" t="str">
        <f t="shared" si="142"/>
        <v>2017</v>
      </c>
      <c r="E3052" s="8">
        <v>3164</v>
      </c>
      <c r="F3052" t="s">
        <v>105</v>
      </c>
      <c r="G3052" t="s">
        <v>110</v>
      </c>
      <c r="H3052" t="s">
        <v>107</v>
      </c>
      <c r="I3052">
        <v>1</v>
      </c>
      <c r="J3052" t="s">
        <v>51</v>
      </c>
      <c r="K3052" t="e" vm="1">
        <v>#VALUE!</v>
      </c>
      <c r="L3052" t="e" vm="2">
        <v>#VALUE!</v>
      </c>
      <c r="M3052" t="e" vm="3">
        <v>#VALUE!</v>
      </c>
      <c r="N3052" t="s">
        <v>5</v>
      </c>
      <c r="O3052" t="s">
        <v>41</v>
      </c>
      <c r="P3052" t="s">
        <v>42</v>
      </c>
      <c r="Q3052" s="10">
        <v>4</v>
      </c>
      <c r="R3052" s="12">
        <v>15.72</v>
      </c>
      <c r="S3052" t="str">
        <f t="shared" si="143"/>
        <v>New</v>
      </c>
    </row>
    <row r="3053" spans="1:19" x14ac:dyDescent="0.35">
      <c r="A3053" s="1">
        <v>3064</v>
      </c>
      <c r="B3053" s="4">
        <v>42981</v>
      </c>
      <c r="C3053" s="4" t="str">
        <f t="shared" si="141"/>
        <v>September</v>
      </c>
      <c r="D3053" s="4" t="str">
        <f t="shared" si="142"/>
        <v>2017</v>
      </c>
      <c r="E3053" s="8">
        <v>4630</v>
      </c>
      <c r="F3053" t="s">
        <v>106</v>
      </c>
      <c r="G3053" t="s">
        <v>110</v>
      </c>
      <c r="H3053" t="s">
        <v>107</v>
      </c>
      <c r="I3053">
        <v>2</v>
      </c>
      <c r="J3053" t="s">
        <v>4</v>
      </c>
      <c r="K3053" t="e" vm="15">
        <v>#VALUE!</v>
      </c>
      <c r="L3053" t="e" vm="5">
        <v>#VALUE!</v>
      </c>
      <c r="M3053" t="e" vm="3">
        <v>#VALUE!</v>
      </c>
      <c r="N3053" t="s">
        <v>5</v>
      </c>
      <c r="O3053" t="s">
        <v>7</v>
      </c>
      <c r="P3053" t="s">
        <v>8</v>
      </c>
      <c r="Q3053" s="10">
        <v>5</v>
      </c>
      <c r="R3053" s="12">
        <v>9.41</v>
      </c>
      <c r="S3053" t="str">
        <f t="shared" si="143"/>
        <v>New</v>
      </c>
    </row>
    <row r="3054" spans="1:19" x14ac:dyDescent="0.35">
      <c r="A3054" s="1">
        <v>3065</v>
      </c>
      <c r="B3054" s="4">
        <v>42981</v>
      </c>
      <c r="C3054" s="4" t="str">
        <f t="shared" si="141"/>
        <v>September</v>
      </c>
      <c r="D3054" s="4" t="str">
        <f t="shared" si="142"/>
        <v>2017</v>
      </c>
      <c r="E3054" s="8">
        <v>9488</v>
      </c>
      <c r="F3054" t="s">
        <v>105</v>
      </c>
      <c r="G3054" t="s">
        <v>110</v>
      </c>
      <c r="H3054" t="s">
        <v>107</v>
      </c>
      <c r="I3054">
        <v>2</v>
      </c>
      <c r="J3054" t="s">
        <v>4</v>
      </c>
      <c r="K3054" t="e" vm="12">
        <v>#VALUE!</v>
      </c>
      <c r="L3054" t="e" vm="2">
        <v>#VALUE!</v>
      </c>
      <c r="M3054" t="e" vm="3">
        <v>#VALUE!</v>
      </c>
      <c r="N3054" t="s">
        <v>12</v>
      </c>
      <c r="O3054" t="s">
        <v>46</v>
      </c>
      <c r="P3054" t="s">
        <v>47</v>
      </c>
      <c r="Q3054" s="10">
        <v>3</v>
      </c>
      <c r="R3054" s="12">
        <v>9.59</v>
      </c>
      <c r="S3054" t="str">
        <f t="shared" si="143"/>
        <v>New</v>
      </c>
    </row>
    <row r="3055" spans="1:19" x14ac:dyDescent="0.35">
      <c r="A3055" s="1">
        <v>3066</v>
      </c>
      <c r="B3055" s="4">
        <v>42981</v>
      </c>
      <c r="C3055" s="4" t="str">
        <f t="shared" si="141"/>
        <v>September</v>
      </c>
      <c r="D3055" s="4" t="str">
        <f t="shared" si="142"/>
        <v>2017</v>
      </c>
      <c r="E3055" s="8">
        <v>9604</v>
      </c>
      <c r="F3055" t="s">
        <v>106</v>
      </c>
      <c r="G3055" t="s">
        <v>110</v>
      </c>
      <c r="H3055" t="s">
        <v>108</v>
      </c>
      <c r="I3055">
        <v>1</v>
      </c>
      <c r="J3055" t="s">
        <v>37</v>
      </c>
      <c r="K3055" t="e" vm="12">
        <v>#VALUE!</v>
      </c>
      <c r="L3055" t="e" vm="2">
        <v>#VALUE!</v>
      </c>
      <c r="M3055" t="e" vm="3">
        <v>#VALUE!</v>
      </c>
      <c r="N3055" t="s">
        <v>5</v>
      </c>
      <c r="O3055" t="s">
        <v>30</v>
      </c>
      <c r="P3055" t="s">
        <v>8</v>
      </c>
      <c r="Q3055" s="10">
        <v>6</v>
      </c>
      <c r="R3055" s="12">
        <v>13.88</v>
      </c>
      <c r="S3055" t="str">
        <f t="shared" si="143"/>
        <v>New</v>
      </c>
    </row>
    <row r="3056" spans="1:19" x14ac:dyDescent="0.35">
      <c r="A3056" s="1">
        <v>3067</v>
      </c>
      <c r="B3056" s="4">
        <v>42981</v>
      </c>
      <c r="C3056" s="4" t="str">
        <f t="shared" si="141"/>
        <v>September</v>
      </c>
      <c r="D3056" s="4" t="str">
        <f t="shared" si="142"/>
        <v>2017</v>
      </c>
      <c r="E3056" s="8">
        <v>7453</v>
      </c>
      <c r="F3056" t="s">
        <v>106</v>
      </c>
      <c r="G3056" t="s">
        <v>110</v>
      </c>
      <c r="H3056" t="s">
        <v>107</v>
      </c>
      <c r="I3056">
        <v>4</v>
      </c>
      <c r="J3056" t="s">
        <v>38</v>
      </c>
      <c r="K3056" t="e" vm="12">
        <v>#VALUE!</v>
      </c>
      <c r="L3056" t="e" vm="2">
        <v>#VALUE!</v>
      </c>
      <c r="M3056" t="e" vm="3">
        <v>#VALUE!</v>
      </c>
      <c r="N3056" t="s">
        <v>9</v>
      </c>
      <c r="O3056" t="s">
        <v>10</v>
      </c>
      <c r="P3056" t="s">
        <v>58</v>
      </c>
      <c r="Q3056" s="10">
        <v>5</v>
      </c>
      <c r="R3056" s="12">
        <v>15.55</v>
      </c>
      <c r="S3056" t="str">
        <f t="shared" si="143"/>
        <v>New</v>
      </c>
    </row>
    <row r="3057" spans="1:19" x14ac:dyDescent="0.35">
      <c r="A3057" s="1">
        <v>3068</v>
      </c>
      <c r="B3057" s="4">
        <v>42981</v>
      </c>
      <c r="C3057" s="4" t="str">
        <f t="shared" si="141"/>
        <v>September</v>
      </c>
      <c r="D3057" s="4" t="str">
        <f t="shared" si="142"/>
        <v>2017</v>
      </c>
      <c r="E3057" s="8">
        <v>624</v>
      </c>
      <c r="F3057" t="s">
        <v>105</v>
      </c>
      <c r="G3057" t="s">
        <v>109</v>
      </c>
      <c r="H3057" t="s">
        <v>108</v>
      </c>
      <c r="I3057">
        <v>3</v>
      </c>
      <c r="J3057" t="s">
        <v>51</v>
      </c>
      <c r="K3057" t="e" vm="15">
        <v>#VALUE!</v>
      </c>
      <c r="L3057" t="e" vm="5">
        <v>#VALUE!</v>
      </c>
      <c r="M3057" t="e" vm="3">
        <v>#VALUE!</v>
      </c>
      <c r="N3057" t="s">
        <v>12</v>
      </c>
      <c r="O3057" t="s">
        <v>13</v>
      </c>
      <c r="P3057" t="s">
        <v>24</v>
      </c>
      <c r="Q3057" s="10">
        <v>4</v>
      </c>
      <c r="R3057" s="12">
        <v>14.94</v>
      </c>
      <c r="S3057" t="str">
        <f t="shared" si="143"/>
        <v>New</v>
      </c>
    </row>
    <row r="3058" spans="1:19" x14ac:dyDescent="0.35">
      <c r="A3058" s="1">
        <v>3069</v>
      </c>
      <c r="B3058" s="4">
        <v>42981</v>
      </c>
      <c r="C3058" s="4" t="str">
        <f t="shared" si="141"/>
        <v>September</v>
      </c>
      <c r="D3058" s="4" t="str">
        <f t="shared" si="142"/>
        <v>2017</v>
      </c>
      <c r="E3058" s="8">
        <v>8423</v>
      </c>
      <c r="F3058" t="s">
        <v>105</v>
      </c>
      <c r="G3058" t="s">
        <v>110</v>
      </c>
      <c r="H3058" t="s">
        <v>107</v>
      </c>
      <c r="I3058">
        <v>1</v>
      </c>
      <c r="J3058" t="s">
        <v>62</v>
      </c>
      <c r="K3058" t="e" vm="12">
        <v>#VALUE!</v>
      </c>
      <c r="L3058" t="e" vm="2">
        <v>#VALUE!</v>
      </c>
      <c r="M3058" t="e" vm="3">
        <v>#VALUE!</v>
      </c>
      <c r="N3058" t="s">
        <v>5</v>
      </c>
      <c r="O3058" t="s">
        <v>7</v>
      </c>
      <c r="P3058" t="s">
        <v>8</v>
      </c>
      <c r="Q3058" s="10">
        <v>3</v>
      </c>
      <c r="R3058" s="12">
        <v>11.16</v>
      </c>
      <c r="S3058" t="str">
        <f t="shared" si="143"/>
        <v>New</v>
      </c>
    </row>
    <row r="3059" spans="1:19" x14ac:dyDescent="0.35">
      <c r="A3059" s="1">
        <v>3070</v>
      </c>
      <c r="B3059" s="4">
        <v>42981</v>
      </c>
      <c r="C3059" s="4" t="str">
        <f t="shared" si="141"/>
        <v>September</v>
      </c>
      <c r="D3059" s="4" t="str">
        <f t="shared" si="142"/>
        <v>2017</v>
      </c>
      <c r="E3059" s="8">
        <v>5887</v>
      </c>
      <c r="F3059" t="s">
        <v>105</v>
      </c>
      <c r="G3059" t="s">
        <v>109</v>
      </c>
      <c r="H3059" t="s">
        <v>107</v>
      </c>
      <c r="I3059">
        <v>3</v>
      </c>
      <c r="J3059" t="s">
        <v>37</v>
      </c>
      <c r="K3059" t="e" vm="1">
        <v>#VALUE!</v>
      </c>
      <c r="L3059" t="e" vm="2">
        <v>#VALUE!</v>
      </c>
      <c r="M3059" t="e" vm="3">
        <v>#VALUE!</v>
      </c>
      <c r="N3059" t="s">
        <v>9</v>
      </c>
      <c r="O3059" t="s">
        <v>59</v>
      </c>
      <c r="P3059" t="s">
        <v>60</v>
      </c>
      <c r="Q3059" s="10">
        <v>3</v>
      </c>
      <c r="R3059" s="12">
        <v>7.14</v>
      </c>
      <c r="S3059" t="str">
        <f t="shared" si="143"/>
        <v>Retained</v>
      </c>
    </row>
    <row r="3060" spans="1:19" x14ac:dyDescent="0.35">
      <c r="A3060" s="1">
        <v>3071</v>
      </c>
      <c r="B3060" s="4">
        <v>42981</v>
      </c>
      <c r="C3060" s="4" t="str">
        <f t="shared" si="141"/>
        <v>September</v>
      </c>
      <c r="D3060" s="4" t="str">
        <f t="shared" si="142"/>
        <v>2017</v>
      </c>
      <c r="E3060" s="8">
        <v>6321</v>
      </c>
      <c r="F3060" t="s">
        <v>106</v>
      </c>
      <c r="G3060" t="s">
        <v>109</v>
      </c>
      <c r="H3060" t="s">
        <v>107</v>
      </c>
      <c r="I3060">
        <v>5</v>
      </c>
      <c r="J3060" t="s">
        <v>37</v>
      </c>
      <c r="K3060" t="e" vm="14">
        <v>#VALUE!</v>
      </c>
      <c r="L3060" t="e" vm="2">
        <v>#VALUE!</v>
      </c>
      <c r="M3060" t="e" vm="3">
        <v>#VALUE!</v>
      </c>
      <c r="N3060" t="s">
        <v>5</v>
      </c>
      <c r="O3060" t="s">
        <v>41</v>
      </c>
      <c r="P3060" t="s">
        <v>42</v>
      </c>
      <c r="Q3060" s="10">
        <v>3</v>
      </c>
      <c r="R3060" s="12">
        <v>6.38</v>
      </c>
      <c r="S3060" t="str">
        <f t="shared" si="143"/>
        <v>New</v>
      </c>
    </row>
    <row r="3061" spans="1:19" x14ac:dyDescent="0.35">
      <c r="A3061" s="1">
        <v>3072</v>
      </c>
      <c r="B3061" s="4">
        <v>42982</v>
      </c>
      <c r="C3061" s="4" t="str">
        <f t="shared" si="141"/>
        <v>September</v>
      </c>
      <c r="D3061" s="4" t="str">
        <f t="shared" si="142"/>
        <v>2017</v>
      </c>
      <c r="E3061" s="8">
        <v>1538</v>
      </c>
      <c r="F3061" t="s">
        <v>106</v>
      </c>
      <c r="G3061" t="s">
        <v>109</v>
      </c>
      <c r="H3061" t="s">
        <v>107</v>
      </c>
      <c r="I3061">
        <v>2</v>
      </c>
      <c r="J3061" t="s">
        <v>71</v>
      </c>
      <c r="K3061" t="e" vm="1">
        <v>#VALUE!</v>
      </c>
      <c r="L3061" t="e" vm="2">
        <v>#VALUE!</v>
      </c>
      <c r="M3061" t="e" vm="3">
        <v>#VALUE!</v>
      </c>
      <c r="N3061" t="s">
        <v>5</v>
      </c>
      <c r="O3061" t="s">
        <v>17</v>
      </c>
      <c r="P3061" t="s">
        <v>29</v>
      </c>
      <c r="Q3061" s="10">
        <v>4</v>
      </c>
      <c r="R3061" s="12">
        <v>1.95</v>
      </c>
      <c r="S3061" t="str">
        <f t="shared" si="143"/>
        <v>Retained</v>
      </c>
    </row>
    <row r="3062" spans="1:19" x14ac:dyDescent="0.35">
      <c r="A3062" s="1">
        <v>3073</v>
      </c>
      <c r="B3062" s="4">
        <v>42982</v>
      </c>
      <c r="C3062" s="4" t="str">
        <f t="shared" si="141"/>
        <v>September</v>
      </c>
      <c r="D3062" s="4" t="str">
        <f t="shared" si="142"/>
        <v>2017</v>
      </c>
      <c r="E3062" s="8">
        <v>8263</v>
      </c>
      <c r="F3062" t="s">
        <v>106</v>
      </c>
      <c r="G3062" t="s">
        <v>109</v>
      </c>
      <c r="H3062" t="s">
        <v>108</v>
      </c>
      <c r="I3062">
        <v>4</v>
      </c>
      <c r="J3062" t="s">
        <v>51</v>
      </c>
      <c r="K3062" t="e" vm="6">
        <v>#VALUE!</v>
      </c>
      <c r="L3062" t="e" vm="7">
        <v>#VALUE!</v>
      </c>
      <c r="M3062" t="e" vm="3">
        <v>#VALUE!</v>
      </c>
      <c r="N3062" t="s">
        <v>5</v>
      </c>
      <c r="O3062" t="s">
        <v>7</v>
      </c>
      <c r="P3062" t="s">
        <v>8</v>
      </c>
      <c r="Q3062" s="10">
        <v>4</v>
      </c>
      <c r="R3062" s="12">
        <v>13.31</v>
      </c>
      <c r="S3062" t="str">
        <f t="shared" si="143"/>
        <v>New</v>
      </c>
    </row>
    <row r="3063" spans="1:19" x14ac:dyDescent="0.35">
      <c r="A3063" s="1">
        <v>3074</v>
      </c>
      <c r="B3063" s="4">
        <v>42982</v>
      </c>
      <c r="C3063" s="4" t="str">
        <f t="shared" si="141"/>
        <v>September</v>
      </c>
      <c r="D3063" s="4" t="str">
        <f t="shared" si="142"/>
        <v>2017</v>
      </c>
      <c r="E3063" s="8">
        <v>1896</v>
      </c>
      <c r="F3063" t="s">
        <v>105</v>
      </c>
      <c r="G3063" t="s">
        <v>110</v>
      </c>
      <c r="H3063" t="s">
        <v>107</v>
      </c>
      <c r="I3063">
        <v>3</v>
      </c>
      <c r="J3063" t="s">
        <v>51</v>
      </c>
      <c r="K3063" t="e" vm="16">
        <v>#VALUE!</v>
      </c>
      <c r="L3063" t="e" vm="5">
        <v>#VALUE!</v>
      </c>
      <c r="M3063" t="e" vm="3">
        <v>#VALUE!</v>
      </c>
      <c r="N3063" t="s">
        <v>5</v>
      </c>
      <c r="O3063" t="s">
        <v>19</v>
      </c>
      <c r="P3063" t="s">
        <v>19</v>
      </c>
      <c r="Q3063" s="10">
        <v>1</v>
      </c>
      <c r="R3063" s="12">
        <v>4.13</v>
      </c>
      <c r="S3063" t="str">
        <f t="shared" si="143"/>
        <v>New</v>
      </c>
    </row>
    <row r="3064" spans="1:19" x14ac:dyDescent="0.35">
      <c r="A3064" s="1">
        <v>3075</v>
      </c>
      <c r="B3064" s="4">
        <v>42982</v>
      </c>
      <c r="C3064" s="4" t="str">
        <f t="shared" si="141"/>
        <v>September</v>
      </c>
      <c r="D3064" s="4" t="str">
        <f t="shared" si="142"/>
        <v>2017</v>
      </c>
      <c r="E3064" s="8">
        <v>7384</v>
      </c>
      <c r="F3064" t="s">
        <v>106</v>
      </c>
      <c r="G3064" t="s">
        <v>109</v>
      </c>
      <c r="H3064" t="s">
        <v>107</v>
      </c>
      <c r="I3064">
        <v>5</v>
      </c>
      <c r="J3064" t="s">
        <v>72</v>
      </c>
      <c r="K3064" t="e" vm="4">
        <v>#VALUE!</v>
      </c>
      <c r="L3064" t="e" vm="5">
        <v>#VALUE!</v>
      </c>
      <c r="M3064" t="e" vm="3">
        <v>#VALUE!</v>
      </c>
      <c r="N3064" t="s">
        <v>5</v>
      </c>
      <c r="O3064" t="s">
        <v>30</v>
      </c>
      <c r="P3064" t="s">
        <v>39</v>
      </c>
      <c r="Q3064" s="10">
        <v>2</v>
      </c>
      <c r="R3064" s="12">
        <v>7.72</v>
      </c>
      <c r="S3064" t="str">
        <f t="shared" si="143"/>
        <v>Retained</v>
      </c>
    </row>
    <row r="3065" spans="1:19" x14ac:dyDescent="0.35">
      <c r="A3065" s="1">
        <v>3076</v>
      </c>
      <c r="B3065" s="4">
        <v>42982</v>
      </c>
      <c r="C3065" s="4" t="str">
        <f t="shared" si="141"/>
        <v>September</v>
      </c>
      <c r="D3065" s="4" t="str">
        <f t="shared" si="142"/>
        <v>2017</v>
      </c>
      <c r="E3065" s="8">
        <v>1216</v>
      </c>
      <c r="F3065" t="s">
        <v>106</v>
      </c>
      <c r="G3065" t="s">
        <v>109</v>
      </c>
      <c r="H3065" t="s">
        <v>108</v>
      </c>
      <c r="I3065">
        <v>1</v>
      </c>
      <c r="J3065" t="s">
        <v>38</v>
      </c>
      <c r="K3065" t="e" vm="13">
        <v>#VALUE!</v>
      </c>
      <c r="L3065" t="e" vm="5">
        <v>#VALUE!</v>
      </c>
      <c r="M3065" t="e" vm="3">
        <v>#VALUE!</v>
      </c>
      <c r="N3065" t="s">
        <v>9</v>
      </c>
      <c r="O3065" t="s">
        <v>10</v>
      </c>
      <c r="P3065" t="s">
        <v>52</v>
      </c>
      <c r="Q3065" s="10">
        <v>6</v>
      </c>
      <c r="R3065" s="12">
        <v>13.34</v>
      </c>
      <c r="S3065" t="str">
        <f t="shared" si="143"/>
        <v>Retained</v>
      </c>
    </row>
    <row r="3066" spans="1:19" x14ac:dyDescent="0.35">
      <c r="A3066" s="1">
        <v>3077</v>
      </c>
      <c r="B3066" s="4">
        <v>42982</v>
      </c>
      <c r="C3066" s="4" t="str">
        <f t="shared" si="141"/>
        <v>September</v>
      </c>
      <c r="D3066" s="4" t="str">
        <f t="shared" si="142"/>
        <v>2017</v>
      </c>
      <c r="E3066" s="8">
        <v>8737</v>
      </c>
      <c r="F3066" t="s">
        <v>105</v>
      </c>
      <c r="G3066" t="s">
        <v>110</v>
      </c>
      <c r="H3066" t="s">
        <v>107</v>
      </c>
      <c r="I3066">
        <v>2</v>
      </c>
      <c r="J3066" t="s">
        <v>51</v>
      </c>
      <c r="K3066" t="e" vm="6">
        <v>#VALUE!</v>
      </c>
      <c r="L3066" t="e" vm="7">
        <v>#VALUE!</v>
      </c>
      <c r="M3066" t="e" vm="3">
        <v>#VALUE!</v>
      </c>
      <c r="N3066" t="s">
        <v>12</v>
      </c>
      <c r="O3066" t="s">
        <v>22</v>
      </c>
      <c r="P3066" t="s">
        <v>57</v>
      </c>
      <c r="Q3066" s="10">
        <v>3</v>
      </c>
      <c r="R3066" s="12">
        <v>16.100000000000001</v>
      </c>
      <c r="S3066" t="str">
        <f t="shared" si="143"/>
        <v>Retained</v>
      </c>
    </row>
    <row r="3067" spans="1:19" x14ac:dyDescent="0.35">
      <c r="A3067" s="1">
        <v>3078</v>
      </c>
      <c r="B3067" s="4">
        <v>42982</v>
      </c>
      <c r="C3067" s="4" t="str">
        <f t="shared" si="141"/>
        <v>September</v>
      </c>
      <c r="D3067" s="4" t="str">
        <f t="shared" si="142"/>
        <v>2017</v>
      </c>
      <c r="E3067" s="8">
        <v>8137</v>
      </c>
      <c r="F3067" t="s">
        <v>106</v>
      </c>
      <c r="G3067" t="s">
        <v>110</v>
      </c>
      <c r="H3067" t="s">
        <v>107</v>
      </c>
      <c r="I3067">
        <v>5</v>
      </c>
      <c r="J3067" t="s">
        <v>37</v>
      </c>
      <c r="K3067" t="e" vm="15">
        <v>#VALUE!</v>
      </c>
      <c r="L3067" t="e" vm="5">
        <v>#VALUE!</v>
      </c>
      <c r="M3067" t="e" vm="3">
        <v>#VALUE!</v>
      </c>
      <c r="N3067" t="s">
        <v>12</v>
      </c>
      <c r="O3067" t="s">
        <v>22</v>
      </c>
      <c r="P3067" t="s">
        <v>50</v>
      </c>
      <c r="Q3067" s="10">
        <v>5</v>
      </c>
      <c r="R3067" s="12">
        <v>8.2100000000000009</v>
      </c>
      <c r="S3067" t="str">
        <f t="shared" si="143"/>
        <v>New</v>
      </c>
    </row>
    <row r="3068" spans="1:19" x14ac:dyDescent="0.35">
      <c r="A3068" s="1">
        <v>3079</v>
      </c>
      <c r="B3068" s="4">
        <v>42982</v>
      </c>
      <c r="C3068" s="4" t="str">
        <f t="shared" si="141"/>
        <v>September</v>
      </c>
      <c r="D3068" s="4" t="str">
        <f t="shared" si="142"/>
        <v>2017</v>
      </c>
      <c r="E3068" s="8">
        <v>3946</v>
      </c>
      <c r="F3068" t="s">
        <v>105</v>
      </c>
      <c r="G3068" t="s">
        <v>110</v>
      </c>
      <c r="H3068" t="s">
        <v>107</v>
      </c>
      <c r="I3068">
        <v>3</v>
      </c>
      <c r="J3068" t="s">
        <v>71</v>
      </c>
      <c r="K3068" t="e" vm="1">
        <v>#VALUE!</v>
      </c>
      <c r="L3068" t="e" vm="2">
        <v>#VALUE!</v>
      </c>
      <c r="M3068" t="e" vm="3">
        <v>#VALUE!</v>
      </c>
      <c r="N3068" t="s">
        <v>5</v>
      </c>
      <c r="O3068" t="s">
        <v>17</v>
      </c>
      <c r="P3068" t="s">
        <v>29</v>
      </c>
      <c r="Q3068" s="10">
        <v>5</v>
      </c>
      <c r="R3068" s="12">
        <v>12.53</v>
      </c>
      <c r="S3068" t="str">
        <f t="shared" si="143"/>
        <v>New</v>
      </c>
    </row>
    <row r="3069" spans="1:19" x14ac:dyDescent="0.35">
      <c r="A3069" s="1">
        <v>3080</v>
      </c>
      <c r="B3069" s="4">
        <v>42982</v>
      </c>
      <c r="C3069" s="4" t="str">
        <f t="shared" si="141"/>
        <v>September</v>
      </c>
      <c r="D3069" s="4" t="str">
        <f t="shared" si="142"/>
        <v>2017</v>
      </c>
      <c r="E3069" s="8">
        <v>4491</v>
      </c>
      <c r="F3069" t="s">
        <v>106</v>
      </c>
      <c r="G3069" t="s">
        <v>110</v>
      </c>
      <c r="H3069" t="s">
        <v>108</v>
      </c>
      <c r="I3069">
        <v>1</v>
      </c>
      <c r="J3069" t="s">
        <v>51</v>
      </c>
      <c r="K3069" t="e" vm="12">
        <v>#VALUE!</v>
      </c>
      <c r="L3069" t="e" vm="2">
        <v>#VALUE!</v>
      </c>
      <c r="M3069" t="e" vm="3">
        <v>#VALUE!</v>
      </c>
      <c r="N3069" t="s">
        <v>5</v>
      </c>
      <c r="O3069" t="s">
        <v>7</v>
      </c>
      <c r="P3069" t="s">
        <v>8</v>
      </c>
      <c r="Q3069" s="10">
        <v>4</v>
      </c>
      <c r="R3069" s="12">
        <v>11.23</v>
      </c>
      <c r="S3069" t="str">
        <f t="shared" si="143"/>
        <v>New</v>
      </c>
    </row>
    <row r="3070" spans="1:19" x14ac:dyDescent="0.35">
      <c r="A3070" s="1">
        <v>3081</v>
      </c>
      <c r="B3070" s="4">
        <v>42982</v>
      </c>
      <c r="C3070" s="4" t="str">
        <f t="shared" si="141"/>
        <v>September</v>
      </c>
      <c r="D3070" s="4" t="str">
        <f t="shared" si="142"/>
        <v>2017</v>
      </c>
      <c r="E3070" s="8">
        <v>792</v>
      </c>
      <c r="F3070" t="s">
        <v>106</v>
      </c>
      <c r="G3070" t="s">
        <v>109</v>
      </c>
      <c r="H3070" t="s">
        <v>108</v>
      </c>
      <c r="I3070">
        <v>3</v>
      </c>
      <c r="J3070" t="s">
        <v>4</v>
      </c>
      <c r="K3070" t="e" vm="1">
        <v>#VALUE!</v>
      </c>
      <c r="L3070" t="e" vm="2">
        <v>#VALUE!</v>
      </c>
      <c r="M3070" t="e" vm="3">
        <v>#VALUE!</v>
      </c>
      <c r="N3070" t="s">
        <v>12</v>
      </c>
      <c r="O3070" t="s">
        <v>22</v>
      </c>
      <c r="P3070" t="s">
        <v>56</v>
      </c>
      <c r="Q3070" s="10">
        <v>2</v>
      </c>
      <c r="R3070" s="12">
        <v>3.44</v>
      </c>
      <c r="S3070" t="str">
        <f t="shared" si="143"/>
        <v>New</v>
      </c>
    </row>
    <row r="3071" spans="1:19" x14ac:dyDescent="0.35">
      <c r="A3071" s="1">
        <v>3082</v>
      </c>
      <c r="B3071" s="4">
        <v>42982</v>
      </c>
      <c r="C3071" s="4" t="str">
        <f t="shared" si="141"/>
        <v>September</v>
      </c>
      <c r="D3071" s="4" t="str">
        <f t="shared" si="142"/>
        <v>2017</v>
      </c>
      <c r="E3071" s="8">
        <v>7445</v>
      </c>
      <c r="F3071" t="s">
        <v>105</v>
      </c>
      <c r="G3071" t="s">
        <v>109</v>
      </c>
      <c r="H3071" t="s">
        <v>108</v>
      </c>
      <c r="I3071">
        <v>4</v>
      </c>
      <c r="J3071" t="s">
        <v>4</v>
      </c>
      <c r="K3071" t="e" vm="15">
        <v>#VALUE!</v>
      </c>
      <c r="L3071" t="e" vm="5">
        <v>#VALUE!</v>
      </c>
      <c r="M3071" t="e" vm="3">
        <v>#VALUE!</v>
      </c>
      <c r="N3071" t="s">
        <v>5</v>
      </c>
      <c r="O3071" t="s">
        <v>45</v>
      </c>
      <c r="P3071" t="s">
        <v>45</v>
      </c>
      <c r="Q3071" s="10">
        <v>3</v>
      </c>
      <c r="R3071" s="12">
        <v>12.44</v>
      </c>
      <c r="S3071" t="str">
        <f t="shared" si="143"/>
        <v>New</v>
      </c>
    </row>
    <row r="3072" spans="1:19" x14ac:dyDescent="0.35">
      <c r="A3072" s="1">
        <v>3083</v>
      </c>
      <c r="B3072" s="4">
        <v>42982</v>
      </c>
      <c r="C3072" s="4" t="str">
        <f t="shared" si="141"/>
        <v>September</v>
      </c>
      <c r="D3072" s="4" t="str">
        <f t="shared" si="142"/>
        <v>2017</v>
      </c>
      <c r="E3072" s="8">
        <v>9112</v>
      </c>
      <c r="F3072" t="s">
        <v>106</v>
      </c>
      <c r="G3072" t="s">
        <v>110</v>
      </c>
      <c r="H3072" t="s">
        <v>108</v>
      </c>
      <c r="I3072">
        <v>0</v>
      </c>
      <c r="J3072" t="s">
        <v>51</v>
      </c>
      <c r="K3072" t="e" vm="1">
        <v>#VALUE!</v>
      </c>
      <c r="L3072" t="e" vm="2">
        <v>#VALUE!</v>
      </c>
      <c r="M3072" t="e" vm="3">
        <v>#VALUE!</v>
      </c>
      <c r="N3072" t="s">
        <v>5</v>
      </c>
      <c r="O3072" t="s">
        <v>7</v>
      </c>
      <c r="P3072" t="s">
        <v>8</v>
      </c>
      <c r="Q3072" s="10">
        <v>3</v>
      </c>
      <c r="R3072" s="12">
        <v>5.35</v>
      </c>
      <c r="S3072" t="str">
        <f t="shared" si="143"/>
        <v>New</v>
      </c>
    </row>
    <row r="3073" spans="1:19" x14ac:dyDescent="0.35">
      <c r="A3073" s="1">
        <v>3084</v>
      </c>
      <c r="B3073" s="4">
        <v>42982</v>
      </c>
      <c r="C3073" s="4" t="str">
        <f t="shared" si="141"/>
        <v>September</v>
      </c>
      <c r="D3073" s="4" t="str">
        <f t="shared" si="142"/>
        <v>2017</v>
      </c>
      <c r="E3073" s="8">
        <v>7434</v>
      </c>
      <c r="F3073" t="s">
        <v>106</v>
      </c>
      <c r="G3073" t="s">
        <v>109</v>
      </c>
      <c r="H3073" t="s">
        <v>108</v>
      </c>
      <c r="I3073">
        <v>4</v>
      </c>
      <c r="J3073" t="s">
        <v>37</v>
      </c>
      <c r="K3073" t="e" vm="6">
        <v>#VALUE!</v>
      </c>
      <c r="L3073" t="e" vm="7">
        <v>#VALUE!</v>
      </c>
      <c r="M3073" t="e" vm="3">
        <v>#VALUE!</v>
      </c>
      <c r="N3073" t="s">
        <v>12</v>
      </c>
      <c r="O3073" t="s">
        <v>22</v>
      </c>
      <c r="P3073" t="s">
        <v>36</v>
      </c>
      <c r="Q3073" s="10">
        <v>3</v>
      </c>
      <c r="R3073" s="12">
        <v>18.98</v>
      </c>
      <c r="S3073" t="str">
        <f t="shared" si="143"/>
        <v>Retained</v>
      </c>
    </row>
    <row r="3074" spans="1:19" x14ac:dyDescent="0.35">
      <c r="A3074" s="1">
        <v>3085</v>
      </c>
      <c r="B3074" s="4">
        <v>42982</v>
      </c>
      <c r="C3074" s="4" t="str">
        <f t="shared" ref="C3074:C3137" si="144">TEXT(B3074, "MMMM")</f>
        <v>September</v>
      </c>
      <c r="D3074" s="4" t="str">
        <f t="shared" ref="D3074:D3137" si="145">TEXT(B3074, "YYYY")</f>
        <v>2017</v>
      </c>
      <c r="E3074" s="8">
        <v>294</v>
      </c>
      <c r="F3074" t="s">
        <v>105</v>
      </c>
      <c r="G3074" t="s">
        <v>109</v>
      </c>
      <c r="H3074" t="s">
        <v>108</v>
      </c>
      <c r="I3074">
        <v>0</v>
      </c>
      <c r="J3074" t="s">
        <v>37</v>
      </c>
      <c r="K3074" t="e" vm="12">
        <v>#VALUE!</v>
      </c>
      <c r="L3074" t="e" vm="2">
        <v>#VALUE!</v>
      </c>
      <c r="M3074" t="e" vm="3">
        <v>#VALUE!</v>
      </c>
      <c r="N3074" t="s">
        <v>12</v>
      </c>
      <c r="O3074" t="s">
        <v>22</v>
      </c>
      <c r="P3074" t="s">
        <v>36</v>
      </c>
      <c r="Q3074" s="10">
        <v>6</v>
      </c>
      <c r="R3074" s="12">
        <v>9.07</v>
      </c>
      <c r="S3074" t="str">
        <f t="shared" ref="S3074:S3137" si="146">IF(COUNTIFS(E:E, E3074, B:B, "&lt;="&amp;B3074)&gt;1, "Retained", "New")</f>
        <v>New</v>
      </c>
    </row>
    <row r="3075" spans="1:19" x14ac:dyDescent="0.35">
      <c r="A3075" s="1">
        <v>3086</v>
      </c>
      <c r="B3075" s="4">
        <v>42982</v>
      </c>
      <c r="C3075" s="4" t="str">
        <f t="shared" si="144"/>
        <v>September</v>
      </c>
      <c r="D3075" s="4" t="str">
        <f t="shared" si="145"/>
        <v>2017</v>
      </c>
      <c r="E3075" s="8">
        <v>893</v>
      </c>
      <c r="F3075" t="s">
        <v>105</v>
      </c>
      <c r="G3075" t="s">
        <v>110</v>
      </c>
      <c r="H3075" t="s">
        <v>108</v>
      </c>
      <c r="I3075">
        <v>3</v>
      </c>
      <c r="J3075" t="s">
        <v>38</v>
      </c>
      <c r="K3075" t="e" vm="9">
        <v>#VALUE!</v>
      </c>
      <c r="L3075" t="e" vm="7">
        <v>#VALUE!</v>
      </c>
      <c r="M3075" t="e" vm="3">
        <v>#VALUE!</v>
      </c>
      <c r="N3075" t="s">
        <v>5</v>
      </c>
      <c r="O3075" t="s">
        <v>30</v>
      </c>
      <c r="P3075" t="s">
        <v>39</v>
      </c>
      <c r="Q3075" s="10">
        <v>3</v>
      </c>
      <c r="R3075" s="12">
        <v>2.7</v>
      </c>
      <c r="S3075" t="str">
        <f t="shared" si="146"/>
        <v>Retained</v>
      </c>
    </row>
    <row r="3076" spans="1:19" x14ac:dyDescent="0.35">
      <c r="A3076" s="1">
        <v>3087</v>
      </c>
      <c r="B3076" s="4">
        <v>42982</v>
      </c>
      <c r="C3076" s="4" t="str">
        <f t="shared" si="144"/>
        <v>September</v>
      </c>
      <c r="D3076" s="4" t="str">
        <f t="shared" si="145"/>
        <v>2017</v>
      </c>
      <c r="E3076" s="8">
        <v>917</v>
      </c>
      <c r="F3076" t="s">
        <v>106</v>
      </c>
      <c r="G3076" t="s">
        <v>110</v>
      </c>
      <c r="H3076" t="s">
        <v>107</v>
      </c>
      <c r="I3076">
        <v>2</v>
      </c>
      <c r="J3076" t="s">
        <v>72</v>
      </c>
      <c r="K3076" t="e" vm="1">
        <v>#VALUE!</v>
      </c>
      <c r="L3076" t="e" vm="2">
        <v>#VALUE!</v>
      </c>
      <c r="M3076" t="e" vm="3">
        <v>#VALUE!</v>
      </c>
      <c r="N3076" t="s">
        <v>5</v>
      </c>
      <c r="O3076" t="s">
        <v>7</v>
      </c>
      <c r="P3076" t="s">
        <v>64</v>
      </c>
      <c r="Q3076" s="10">
        <v>6</v>
      </c>
      <c r="R3076" s="12">
        <v>20.149999999999999</v>
      </c>
      <c r="S3076" t="str">
        <f t="shared" si="146"/>
        <v>New</v>
      </c>
    </row>
    <row r="3077" spans="1:19" x14ac:dyDescent="0.35">
      <c r="A3077" s="1">
        <v>3088</v>
      </c>
      <c r="B3077" s="4">
        <v>42982</v>
      </c>
      <c r="C3077" s="4" t="str">
        <f t="shared" si="144"/>
        <v>September</v>
      </c>
      <c r="D3077" s="4" t="str">
        <f t="shared" si="145"/>
        <v>2017</v>
      </c>
      <c r="E3077" s="8">
        <v>5489</v>
      </c>
      <c r="F3077" t="s">
        <v>105</v>
      </c>
      <c r="G3077" t="s">
        <v>109</v>
      </c>
      <c r="H3077" t="s">
        <v>108</v>
      </c>
      <c r="I3077">
        <v>2</v>
      </c>
      <c r="J3077" t="s">
        <v>38</v>
      </c>
      <c r="K3077" t="e" vm="1">
        <v>#VALUE!</v>
      </c>
      <c r="L3077" t="e" vm="2">
        <v>#VALUE!</v>
      </c>
      <c r="M3077" t="e" vm="3">
        <v>#VALUE!</v>
      </c>
      <c r="N3077" t="s">
        <v>12</v>
      </c>
      <c r="O3077" t="s">
        <v>13</v>
      </c>
      <c r="P3077" t="s">
        <v>14</v>
      </c>
      <c r="Q3077" s="10">
        <v>4</v>
      </c>
      <c r="R3077" s="12">
        <v>14.35</v>
      </c>
      <c r="S3077" t="str">
        <f t="shared" si="146"/>
        <v>New</v>
      </c>
    </row>
    <row r="3078" spans="1:19" x14ac:dyDescent="0.35">
      <c r="A3078" s="1">
        <v>3089</v>
      </c>
      <c r="B3078" s="4">
        <v>42983</v>
      </c>
      <c r="C3078" s="4" t="str">
        <f t="shared" si="144"/>
        <v>September</v>
      </c>
      <c r="D3078" s="4" t="str">
        <f t="shared" si="145"/>
        <v>2017</v>
      </c>
      <c r="E3078" s="8">
        <v>9405</v>
      </c>
      <c r="F3078" t="s">
        <v>106</v>
      </c>
      <c r="G3078" t="s">
        <v>109</v>
      </c>
      <c r="H3078" t="s">
        <v>108</v>
      </c>
      <c r="I3078">
        <v>2</v>
      </c>
      <c r="J3078" t="s">
        <v>51</v>
      </c>
      <c r="K3078" t="e" vm="1">
        <v>#VALUE!</v>
      </c>
      <c r="L3078" t="e" vm="2">
        <v>#VALUE!</v>
      </c>
      <c r="M3078" t="e" vm="3">
        <v>#VALUE!</v>
      </c>
      <c r="N3078" t="s">
        <v>9</v>
      </c>
      <c r="O3078" t="s">
        <v>59</v>
      </c>
      <c r="P3078" t="s">
        <v>60</v>
      </c>
      <c r="Q3078" s="10">
        <v>2</v>
      </c>
      <c r="R3078" s="12">
        <v>10.79</v>
      </c>
      <c r="S3078" t="str">
        <f t="shared" si="146"/>
        <v>New</v>
      </c>
    </row>
    <row r="3079" spans="1:19" x14ac:dyDescent="0.35">
      <c r="A3079" s="1">
        <v>3090</v>
      </c>
      <c r="B3079" s="4">
        <v>42983</v>
      </c>
      <c r="C3079" s="4" t="str">
        <f t="shared" si="144"/>
        <v>September</v>
      </c>
      <c r="D3079" s="4" t="str">
        <f t="shared" si="145"/>
        <v>2017</v>
      </c>
      <c r="E3079" s="8">
        <v>6927</v>
      </c>
      <c r="F3079" t="s">
        <v>106</v>
      </c>
      <c r="G3079" t="s">
        <v>109</v>
      </c>
      <c r="H3079" t="s">
        <v>107</v>
      </c>
      <c r="I3079">
        <v>3</v>
      </c>
      <c r="J3079" t="s">
        <v>37</v>
      </c>
      <c r="K3079" t="e" vm="8">
        <v>#VALUE!</v>
      </c>
      <c r="L3079" t="e" vm="2">
        <v>#VALUE!</v>
      </c>
      <c r="M3079" t="e" vm="3">
        <v>#VALUE!</v>
      </c>
      <c r="N3079" t="s">
        <v>5</v>
      </c>
      <c r="O3079" t="s">
        <v>7</v>
      </c>
      <c r="P3079" t="s">
        <v>27</v>
      </c>
      <c r="Q3079" s="10">
        <v>4</v>
      </c>
      <c r="R3079" s="12">
        <v>15.96</v>
      </c>
      <c r="S3079" t="str">
        <f t="shared" si="146"/>
        <v>New</v>
      </c>
    </row>
    <row r="3080" spans="1:19" x14ac:dyDescent="0.35">
      <c r="A3080" s="1">
        <v>3091</v>
      </c>
      <c r="B3080" s="4">
        <v>42983</v>
      </c>
      <c r="C3080" s="4" t="str">
        <f t="shared" si="144"/>
        <v>September</v>
      </c>
      <c r="D3080" s="4" t="str">
        <f t="shared" si="145"/>
        <v>2017</v>
      </c>
      <c r="E3080" s="8">
        <v>5744</v>
      </c>
      <c r="F3080" t="s">
        <v>105</v>
      </c>
      <c r="G3080" t="s">
        <v>110</v>
      </c>
      <c r="H3080" t="s">
        <v>107</v>
      </c>
      <c r="I3080">
        <v>0</v>
      </c>
      <c r="J3080" t="s">
        <v>51</v>
      </c>
      <c r="K3080" t="e" vm="4">
        <v>#VALUE!</v>
      </c>
      <c r="L3080" t="e" vm="5">
        <v>#VALUE!</v>
      </c>
      <c r="M3080" t="e" vm="3">
        <v>#VALUE!</v>
      </c>
      <c r="N3080" t="s">
        <v>5</v>
      </c>
      <c r="O3080" t="s">
        <v>45</v>
      </c>
      <c r="P3080" t="s">
        <v>45</v>
      </c>
      <c r="Q3080" s="10">
        <v>5</v>
      </c>
      <c r="R3080" s="12">
        <v>4.67</v>
      </c>
      <c r="S3080" t="str">
        <f t="shared" si="146"/>
        <v>New</v>
      </c>
    </row>
    <row r="3081" spans="1:19" x14ac:dyDescent="0.35">
      <c r="A3081" s="1">
        <v>3092</v>
      </c>
      <c r="B3081" s="4">
        <v>42983</v>
      </c>
      <c r="C3081" s="4" t="str">
        <f t="shared" si="144"/>
        <v>September</v>
      </c>
      <c r="D3081" s="4" t="str">
        <f t="shared" si="145"/>
        <v>2017</v>
      </c>
      <c r="E3081" s="8">
        <v>1567</v>
      </c>
      <c r="F3081" t="s">
        <v>106</v>
      </c>
      <c r="G3081" t="s">
        <v>110</v>
      </c>
      <c r="H3081" t="s">
        <v>107</v>
      </c>
      <c r="I3081">
        <v>2</v>
      </c>
      <c r="J3081" t="s">
        <v>4</v>
      </c>
      <c r="K3081" t="e" vm="17">
        <v>#VALUE!</v>
      </c>
      <c r="L3081" t="e" vm="5">
        <v>#VALUE!</v>
      </c>
      <c r="M3081" t="e" vm="3">
        <v>#VALUE!</v>
      </c>
      <c r="N3081" t="s">
        <v>5</v>
      </c>
      <c r="O3081" t="s">
        <v>7</v>
      </c>
      <c r="P3081" t="s">
        <v>55</v>
      </c>
      <c r="Q3081" s="10">
        <v>5</v>
      </c>
      <c r="R3081" s="12">
        <v>5.0199999999999996</v>
      </c>
      <c r="S3081" t="str">
        <f t="shared" si="146"/>
        <v>Retained</v>
      </c>
    </row>
    <row r="3082" spans="1:19" x14ac:dyDescent="0.35">
      <c r="A3082" s="1">
        <v>3093</v>
      </c>
      <c r="B3082" s="4">
        <v>42983</v>
      </c>
      <c r="C3082" s="4" t="str">
        <f t="shared" si="144"/>
        <v>September</v>
      </c>
      <c r="D3082" s="4" t="str">
        <f t="shared" si="145"/>
        <v>2017</v>
      </c>
      <c r="E3082" s="8">
        <v>2680</v>
      </c>
      <c r="F3082" t="s">
        <v>105</v>
      </c>
      <c r="G3082" t="s">
        <v>109</v>
      </c>
      <c r="H3082" t="s">
        <v>108</v>
      </c>
      <c r="I3082">
        <v>4</v>
      </c>
      <c r="J3082" t="s">
        <v>38</v>
      </c>
      <c r="K3082" t="e" vm="6">
        <v>#VALUE!</v>
      </c>
      <c r="L3082" t="e" vm="7">
        <v>#VALUE!</v>
      </c>
      <c r="M3082" t="e" vm="3">
        <v>#VALUE!</v>
      </c>
      <c r="N3082" t="s">
        <v>5</v>
      </c>
      <c r="O3082" t="s">
        <v>7</v>
      </c>
      <c r="P3082" t="s">
        <v>8</v>
      </c>
      <c r="Q3082" s="10">
        <v>3</v>
      </c>
      <c r="R3082" s="12">
        <v>11.32</v>
      </c>
      <c r="S3082" t="str">
        <f t="shared" si="146"/>
        <v>New</v>
      </c>
    </row>
    <row r="3083" spans="1:19" x14ac:dyDescent="0.35">
      <c r="A3083" s="1">
        <v>3094</v>
      </c>
      <c r="B3083" s="4">
        <v>42983</v>
      </c>
      <c r="C3083" s="4" t="str">
        <f t="shared" si="144"/>
        <v>September</v>
      </c>
      <c r="D3083" s="4" t="str">
        <f t="shared" si="145"/>
        <v>2017</v>
      </c>
      <c r="E3083" s="8">
        <v>1415</v>
      </c>
      <c r="F3083" t="s">
        <v>106</v>
      </c>
      <c r="G3083" t="s">
        <v>109</v>
      </c>
      <c r="H3083" t="s">
        <v>108</v>
      </c>
      <c r="I3083">
        <v>1</v>
      </c>
      <c r="J3083" t="s">
        <v>4</v>
      </c>
      <c r="K3083" t="e" vm="17">
        <v>#VALUE!</v>
      </c>
      <c r="L3083" t="e" vm="5">
        <v>#VALUE!</v>
      </c>
      <c r="M3083" t="e" vm="3">
        <v>#VALUE!</v>
      </c>
      <c r="N3083" t="s">
        <v>5</v>
      </c>
      <c r="O3083" t="s">
        <v>28</v>
      </c>
      <c r="P3083" t="s">
        <v>53</v>
      </c>
      <c r="Q3083" s="10">
        <v>3</v>
      </c>
      <c r="R3083" s="12">
        <v>11.63</v>
      </c>
      <c r="S3083" t="str">
        <f t="shared" si="146"/>
        <v>Retained</v>
      </c>
    </row>
    <row r="3084" spans="1:19" x14ac:dyDescent="0.35">
      <c r="A3084" s="1">
        <v>3095</v>
      </c>
      <c r="B3084" s="4">
        <v>42983</v>
      </c>
      <c r="C3084" s="4" t="str">
        <f t="shared" si="144"/>
        <v>September</v>
      </c>
      <c r="D3084" s="4" t="str">
        <f t="shared" si="145"/>
        <v>2017</v>
      </c>
      <c r="E3084" s="8">
        <v>4239</v>
      </c>
      <c r="F3084" t="s">
        <v>105</v>
      </c>
      <c r="G3084" t="s">
        <v>109</v>
      </c>
      <c r="H3084" t="s">
        <v>107</v>
      </c>
      <c r="I3084">
        <v>4</v>
      </c>
      <c r="J3084" t="s">
        <v>4</v>
      </c>
      <c r="K3084" t="e" vm="13">
        <v>#VALUE!</v>
      </c>
      <c r="L3084" t="e" vm="5">
        <v>#VALUE!</v>
      </c>
      <c r="M3084" t="e" vm="3">
        <v>#VALUE!</v>
      </c>
      <c r="N3084" t="s">
        <v>5</v>
      </c>
      <c r="O3084" t="s">
        <v>30</v>
      </c>
      <c r="P3084" t="s">
        <v>8</v>
      </c>
      <c r="Q3084" s="10">
        <v>5</v>
      </c>
      <c r="R3084" s="12">
        <v>26.94</v>
      </c>
      <c r="S3084" t="str">
        <f t="shared" si="146"/>
        <v>Retained</v>
      </c>
    </row>
    <row r="3085" spans="1:19" x14ac:dyDescent="0.35">
      <c r="A3085" s="1">
        <v>3096</v>
      </c>
      <c r="B3085" s="4">
        <v>42983</v>
      </c>
      <c r="C3085" s="4" t="str">
        <f t="shared" si="144"/>
        <v>September</v>
      </c>
      <c r="D3085" s="4" t="str">
        <f t="shared" si="145"/>
        <v>2017</v>
      </c>
      <c r="E3085" s="8">
        <v>5944</v>
      </c>
      <c r="F3085" t="s">
        <v>106</v>
      </c>
      <c r="G3085" t="s">
        <v>109</v>
      </c>
      <c r="H3085" t="s">
        <v>108</v>
      </c>
      <c r="I3085">
        <v>2</v>
      </c>
      <c r="J3085" t="s">
        <v>37</v>
      </c>
      <c r="K3085" t="e" vm="4">
        <v>#VALUE!</v>
      </c>
      <c r="L3085" t="e" vm="5">
        <v>#VALUE!</v>
      </c>
      <c r="M3085" t="e" vm="3">
        <v>#VALUE!</v>
      </c>
      <c r="N3085" t="s">
        <v>5</v>
      </c>
      <c r="O3085" t="s">
        <v>6</v>
      </c>
      <c r="P3085" t="s">
        <v>6</v>
      </c>
      <c r="Q3085" s="10">
        <v>6</v>
      </c>
      <c r="R3085" s="12">
        <v>35.25</v>
      </c>
      <c r="S3085" t="str">
        <f t="shared" si="146"/>
        <v>Retained</v>
      </c>
    </row>
    <row r="3086" spans="1:19" x14ac:dyDescent="0.35">
      <c r="A3086" s="1">
        <v>3097</v>
      </c>
      <c r="B3086" s="4">
        <v>42983</v>
      </c>
      <c r="C3086" s="4" t="str">
        <f t="shared" si="144"/>
        <v>September</v>
      </c>
      <c r="D3086" s="4" t="str">
        <f t="shared" si="145"/>
        <v>2017</v>
      </c>
      <c r="E3086" s="8">
        <v>4776</v>
      </c>
      <c r="F3086" t="s">
        <v>106</v>
      </c>
      <c r="G3086" t="s">
        <v>110</v>
      </c>
      <c r="H3086" t="s">
        <v>107</v>
      </c>
      <c r="I3086">
        <v>4</v>
      </c>
      <c r="J3086" t="s">
        <v>51</v>
      </c>
      <c r="K3086" t="e" vm="1">
        <v>#VALUE!</v>
      </c>
      <c r="L3086" t="e" vm="2">
        <v>#VALUE!</v>
      </c>
      <c r="M3086" t="e" vm="3">
        <v>#VALUE!</v>
      </c>
      <c r="N3086" t="s">
        <v>5</v>
      </c>
      <c r="O3086" t="s">
        <v>45</v>
      </c>
      <c r="P3086" t="s">
        <v>45</v>
      </c>
      <c r="Q3086" s="10">
        <v>3</v>
      </c>
      <c r="R3086" s="12">
        <v>6.55</v>
      </c>
      <c r="S3086" t="str">
        <f t="shared" si="146"/>
        <v>Retained</v>
      </c>
    </row>
    <row r="3087" spans="1:19" x14ac:dyDescent="0.35">
      <c r="A3087" s="1">
        <v>3098</v>
      </c>
      <c r="B3087" s="4">
        <v>42983</v>
      </c>
      <c r="C3087" s="4" t="str">
        <f t="shared" si="144"/>
        <v>September</v>
      </c>
      <c r="D3087" s="4" t="str">
        <f t="shared" si="145"/>
        <v>2017</v>
      </c>
      <c r="E3087" s="8">
        <v>9412</v>
      </c>
      <c r="F3087" t="s">
        <v>106</v>
      </c>
      <c r="G3087" t="s">
        <v>109</v>
      </c>
      <c r="H3087" t="s">
        <v>108</v>
      </c>
      <c r="I3087">
        <v>3</v>
      </c>
      <c r="J3087" t="s">
        <v>38</v>
      </c>
      <c r="K3087" t="e" vm="15">
        <v>#VALUE!</v>
      </c>
      <c r="L3087" t="e" vm="5">
        <v>#VALUE!</v>
      </c>
      <c r="M3087" t="e" vm="3">
        <v>#VALUE!</v>
      </c>
      <c r="N3087" t="s">
        <v>9</v>
      </c>
      <c r="O3087" t="s">
        <v>59</v>
      </c>
      <c r="P3087" t="s">
        <v>60</v>
      </c>
      <c r="Q3087" s="10">
        <v>4</v>
      </c>
      <c r="R3087" s="12">
        <v>23.33</v>
      </c>
      <c r="S3087" t="str">
        <f t="shared" si="146"/>
        <v>New</v>
      </c>
    </row>
    <row r="3088" spans="1:19" x14ac:dyDescent="0.35">
      <c r="A3088" s="1">
        <v>3099</v>
      </c>
      <c r="B3088" s="4">
        <v>42983</v>
      </c>
      <c r="C3088" s="4" t="str">
        <f t="shared" si="144"/>
        <v>September</v>
      </c>
      <c r="D3088" s="4" t="str">
        <f t="shared" si="145"/>
        <v>2017</v>
      </c>
      <c r="E3088" s="8">
        <v>5256</v>
      </c>
      <c r="F3088" t="s">
        <v>106</v>
      </c>
      <c r="G3088" t="s">
        <v>110</v>
      </c>
      <c r="H3088" t="s">
        <v>107</v>
      </c>
      <c r="I3088">
        <v>3</v>
      </c>
      <c r="J3088" t="s">
        <v>51</v>
      </c>
      <c r="K3088" t="e" vm="13">
        <v>#VALUE!</v>
      </c>
      <c r="L3088" t="e" vm="5">
        <v>#VALUE!</v>
      </c>
      <c r="M3088" t="e" vm="3">
        <v>#VALUE!</v>
      </c>
      <c r="N3088" t="s">
        <v>5</v>
      </c>
      <c r="O3088" t="s">
        <v>19</v>
      </c>
      <c r="P3088" t="s">
        <v>19</v>
      </c>
      <c r="Q3088" s="10">
        <v>7</v>
      </c>
      <c r="R3088" s="12">
        <v>8.2799999999999994</v>
      </c>
      <c r="S3088" t="str">
        <f t="shared" si="146"/>
        <v>New</v>
      </c>
    </row>
    <row r="3089" spans="1:19" x14ac:dyDescent="0.35">
      <c r="A3089" s="1">
        <v>3100</v>
      </c>
      <c r="B3089" s="4">
        <v>42983</v>
      </c>
      <c r="C3089" s="4" t="str">
        <f t="shared" si="144"/>
        <v>September</v>
      </c>
      <c r="D3089" s="4" t="str">
        <f t="shared" si="145"/>
        <v>2017</v>
      </c>
      <c r="E3089" s="8">
        <v>8059</v>
      </c>
      <c r="F3089" t="s">
        <v>106</v>
      </c>
      <c r="G3089" t="s">
        <v>109</v>
      </c>
      <c r="H3089" t="s">
        <v>108</v>
      </c>
      <c r="I3089">
        <v>0</v>
      </c>
      <c r="J3089" t="s">
        <v>37</v>
      </c>
      <c r="K3089" t="e" vm="13">
        <v>#VALUE!</v>
      </c>
      <c r="L3089" t="e" vm="5">
        <v>#VALUE!</v>
      </c>
      <c r="M3089" t="e" vm="3">
        <v>#VALUE!</v>
      </c>
      <c r="N3089" t="s">
        <v>5</v>
      </c>
      <c r="O3089" t="s">
        <v>65</v>
      </c>
      <c r="P3089" t="s">
        <v>27</v>
      </c>
      <c r="Q3089" s="10">
        <v>4</v>
      </c>
      <c r="R3089" s="12">
        <v>12.17</v>
      </c>
      <c r="S3089" t="str">
        <f t="shared" si="146"/>
        <v>Retained</v>
      </c>
    </row>
    <row r="3090" spans="1:19" x14ac:dyDescent="0.35">
      <c r="A3090" s="1">
        <v>3101</v>
      </c>
      <c r="B3090" s="4">
        <v>42984</v>
      </c>
      <c r="C3090" s="4" t="str">
        <f t="shared" si="144"/>
        <v>September</v>
      </c>
      <c r="D3090" s="4" t="str">
        <f t="shared" si="145"/>
        <v>2017</v>
      </c>
      <c r="E3090" s="8">
        <v>7502</v>
      </c>
      <c r="F3090" t="s">
        <v>106</v>
      </c>
      <c r="G3090" t="s">
        <v>109</v>
      </c>
      <c r="H3090" t="s">
        <v>108</v>
      </c>
      <c r="I3090">
        <v>1</v>
      </c>
      <c r="J3090" t="s">
        <v>51</v>
      </c>
      <c r="K3090" t="e" vm="17">
        <v>#VALUE!</v>
      </c>
      <c r="L3090" t="e" vm="5">
        <v>#VALUE!</v>
      </c>
      <c r="M3090" t="e" vm="3">
        <v>#VALUE!</v>
      </c>
      <c r="N3090" t="s">
        <v>5</v>
      </c>
      <c r="O3090" t="s">
        <v>28</v>
      </c>
      <c r="P3090" t="s">
        <v>49</v>
      </c>
      <c r="Q3090" s="10">
        <v>4</v>
      </c>
      <c r="R3090" s="12">
        <v>16.59</v>
      </c>
      <c r="S3090" t="str">
        <f t="shared" si="146"/>
        <v>Retained</v>
      </c>
    </row>
    <row r="3091" spans="1:19" x14ac:dyDescent="0.35">
      <c r="A3091" s="1">
        <v>3102</v>
      </c>
      <c r="B3091" s="4">
        <v>42984</v>
      </c>
      <c r="C3091" s="4" t="str">
        <f t="shared" si="144"/>
        <v>September</v>
      </c>
      <c r="D3091" s="4" t="str">
        <f t="shared" si="145"/>
        <v>2017</v>
      </c>
      <c r="E3091" s="8">
        <v>484</v>
      </c>
      <c r="F3091" t="s">
        <v>105</v>
      </c>
      <c r="G3091" t="s">
        <v>110</v>
      </c>
      <c r="H3091" t="s">
        <v>107</v>
      </c>
      <c r="I3091">
        <v>3</v>
      </c>
      <c r="J3091" t="s">
        <v>62</v>
      </c>
      <c r="K3091" t="e" vm="9">
        <v>#VALUE!</v>
      </c>
      <c r="L3091" t="e" vm="7">
        <v>#VALUE!</v>
      </c>
      <c r="M3091" t="e" vm="3">
        <v>#VALUE!</v>
      </c>
      <c r="N3091" t="s">
        <v>5</v>
      </c>
      <c r="O3091" t="s">
        <v>17</v>
      </c>
      <c r="P3091" t="s">
        <v>29</v>
      </c>
      <c r="Q3091" s="10">
        <v>4</v>
      </c>
      <c r="R3091" s="12">
        <v>16.64</v>
      </c>
      <c r="S3091" t="str">
        <f t="shared" si="146"/>
        <v>Retained</v>
      </c>
    </row>
    <row r="3092" spans="1:19" x14ac:dyDescent="0.35">
      <c r="A3092" s="1">
        <v>3103</v>
      </c>
      <c r="B3092" s="4">
        <v>42984</v>
      </c>
      <c r="C3092" s="4" t="str">
        <f t="shared" si="144"/>
        <v>September</v>
      </c>
      <c r="D3092" s="4" t="str">
        <f t="shared" si="145"/>
        <v>2017</v>
      </c>
      <c r="E3092" s="8">
        <v>2355</v>
      </c>
      <c r="F3092" t="s">
        <v>106</v>
      </c>
      <c r="G3092" t="s">
        <v>110</v>
      </c>
      <c r="H3092" t="s">
        <v>108</v>
      </c>
      <c r="I3092">
        <v>2</v>
      </c>
      <c r="J3092" t="s">
        <v>37</v>
      </c>
      <c r="K3092" t="e" vm="4">
        <v>#VALUE!</v>
      </c>
      <c r="L3092" t="e" vm="5">
        <v>#VALUE!</v>
      </c>
      <c r="M3092" t="e" vm="3">
        <v>#VALUE!</v>
      </c>
      <c r="N3092" t="s">
        <v>5</v>
      </c>
      <c r="O3092" t="s">
        <v>7</v>
      </c>
      <c r="P3092" t="s">
        <v>8</v>
      </c>
      <c r="Q3092" s="10">
        <v>4</v>
      </c>
      <c r="R3092" s="12">
        <v>18.61</v>
      </c>
      <c r="S3092" t="str">
        <f t="shared" si="146"/>
        <v>New</v>
      </c>
    </row>
    <row r="3093" spans="1:19" x14ac:dyDescent="0.35">
      <c r="A3093" s="1">
        <v>3104</v>
      </c>
      <c r="B3093" s="4">
        <v>42984</v>
      </c>
      <c r="C3093" s="4" t="str">
        <f t="shared" si="144"/>
        <v>September</v>
      </c>
      <c r="D3093" s="4" t="str">
        <f t="shared" si="145"/>
        <v>2017</v>
      </c>
      <c r="E3093" s="8">
        <v>3567</v>
      </c>
      <c r="F3093" t="s">
        <v>106</v>
      </c>
      <c r="G3093" t="s">
        <v>110</v>
      </c>
      <c r="H3093" t="s">
        <v>107</v>
      </c>
      <c r="I3093">
        <v>1</v>
      </c>
      <c r="J3093" t="s">
        <v>38</v>
      </c>
      <c r="K3093" t="e" vm="17">
        <v>#VALUE!</v>
      </c>
      <c r="L3093" t="e" vm="5">
        <v>#VALUE!</v>
      </c>
      <c r="M3093" t="e" vm="3">
        <v>#VALUE!</v>
      </c>
      <c r="N3093" t="s">
        <v>5</v>
      </c>
      <c r="O3093" t="s">
        <v>6</v>
      </c>
      <c r="P3093" t="s">
        <v>43</v>
      </c>
      <c r="Q3093" s="10">
        <v>3</v>
      </c>
      <c r="R3093" s="12">
        <v>15.75</v>
      </c>
      <c r="S3093" t="str">
        <f t="shared" si="146"/>
        <v>Retained</v>
      </c>
    </row>
    <row r="3094" spans="1:19" x14ac:dyDescent="0.35">
      <c r="A3094" s="1">
        <v>3105</v>
      </c>
      <c r="B3094" s="4">
        <v>42984</v>
      </c>
      <c r="C3094" s="4" t="str">
        <f t="shared" si="144"/>
        <v>September</v>
      </c>
      <c r="D3094" s="4" t="str">
        <f t="shared" si="145"/>
        <v>2017</v>
      </c>
      <c r="E3094" s="8">
        <v>6113</v>
      </c>
      <c r="F3094" t="s">
        <v>105</v>
      </c>
      <c r="G3094" t="s">
        <v>109</v>
      </c>
      <c r="H3094" t="s">
        <v>108</v>
      </c>
      <c r="I3094">
        <v>0</v>
      </c>
      <c r="J3094" t="s">
        <v>72</v>
      </c>
      <c r="K3094" t="e" vm="17">
        <v>#VALUE!</v>
      </c>
      <c r="L3094" t="e" vm="5">
        <v>#VALUE!</v>
      </c>
      <c r="M3094" t="e" vm="3">
        <v>#VALUE!</v>
      </c>
      <c r="N3094" t="s">
        <v>5</v>
      </c>
      <c r="O3094" t="s">
        <v>40</v>
      </c>
      <c r="P3094" t="s">
        <v>40</v>
      </c>
      <c r="Q3094" s="10">
        <v>5</v>
      </c>
      <c r="R3094" s="12">
        <v>18.309999999999999</v>
      </c>
      <c r="S3094" t="str">
        <f t="shared" si="146"/>
        <v>Retained</v>
      </c>
    </row>
    <row r="3095" spans="1:19" x14ac:dyDescent="0.35">
      <c r="A3095" s="1">
        <v>3106</v>
      </c>
      <c r="B3095" s="4">
        <v>42984</v>
      </c>
      <c r="C3095" s="4" t="str">
        <f t="shared" si="144"/>
        <v>September</v>
      </c>
      <c r="D3095" s="4" t="str">
        <f t="shared" si="145"/>
        <v>2017</v>
      </c>
      <c r="E3095" s="8">
        <v>1610</v>
      </c>
      <c r="F3095" t="s">
        <v>105</v>
      </c>
      <c r="G3095" t="s">
        <v>109</v>
      </c>
      <c r="H3095" t="s">
        <v>107</v>
      </c>
      <c r="I3095">
        <v>0</v>
      </c>
      <c r="J3095" t="s">
        <v>37</v>
      </c>
      <c r="K3095" t="e" vm="4">
        <v>#VALUE!</v>
      </c>
      <c r="L3095" t="e" vm="5">
        <v>#VALUE!</v>
      </c>
      <c r="M3095" t="e" vm="3">
        <v>#VALUE!</v>
      </c>
      <c r="N3095" t="s">
        <v>5</v>
      </c>
      <c r="O3095" t="s">
        <v>45</v>
      </c>
      <c r="P3095" t="s">
        <v>45</v>
      </c>
      <c r="Q3095" s="10">
        <v>3</v>
      </c>
      <c r="R3095" s="12">
        <v>10.08</v>
      </c>
      <c r="S3095" t="str">
        <f t="shared" si="146"/>
        <v>Retained</v>
      </c>
    </row>
    <row r="3096" spans="1:19" x14ac:dyDescent="0.35">
      <c r="A3096" s="1">
        <v>3107</v>
      </c>
      <c r="B3096" s="4">
        <v>42984</v>
      </c>
      <c r="C3096" s="4" t="str">
        <f t="shared" si="144"/>
        <v>September</v>
      </c>
      <c r="D3096" s="4" t="str">
        <f t="shared" si="145"/>
        <v>2017</v>
      </c>
      <c r="E3096" s="8">
        <v>9631</v>
      </c>
      <c r="F3096" t="s">
        <v>106</v>
      </c>
      <c r="G3096" t="s">
        <v>110</v>
      </c>
      <c r="H3096" t="s">
        <v>107</v>
      </c>
      <c r="I3096">
        <v>5</v>
      </c>
      <c r="J3096" t="s">
        <v>37</v>
      </c>
      <c r="K3096" t="e" vm="17">
        <v>#VALUE!</v>
      </c>
      <c r="L3096" t="e" vm="5">
        <v>#VALUE!</v>
      </c>
      <c r="M3096" t="e" vm="3">
        <v>#VALUE!</v>
      </c>
      <c r="N3096" t="s">
        <v>5</v>
      </c>
      <c r="O3096" t="s">
        <v>6</v>
      </c>
      <c r="P3096" t="s">
        <v>43</v>
      </c>
      <c r="Q3096" s="10">
        <v>3</v>
      </c>
      <c r="R3096" s="12">
        <v>4.3099999999999996</v>
      </c>
      <c r="S3096" t="str">
        <f t="shared" si="146"/>
        <v>Retained</v>
      </c>
    </row>
    <row r="3097" spans="1:19" x14ac:dyDescent="0.35">
      <c r="A3097" s="1">
        <v>3108</v>
      </c>
      <c r="B3097" s="4">
        <v>42984</v>
      </c>
      <c r="C3097" s="4" t="str">
        <f t="shared" si="144"/>
        <v>September</v>
      </c>
      <c r="D3097" s="4" t="str">
        <f t="shared" si="145"/>
        <v>2017</v>
      </c>
      <c r="E3097" s="8">
        <v>7570</v>
      </c>
      <c r="F3097" t="s">
        <v>106</v>
      </c>
      <c r="G3097" t="s">
        <v>110</v>
      </c>
      <c r="H3097" t="s">
        <v>107</v>
      </c>
      <c r="I3097">
        <v>4</v>
      </c>
      <c r="J3097" t="s">
        <v>38</v>
      </c>
      <c r="K3097" t="e" vm="9">
        <v>#VALUE!</v>
      </c>
      <c r="L3097" t="e" vm="7">
        <v>#VALUE!</v>
      </c>
      <c r="M3097" t="e" vm="3">
        <v>#VALUE!</v>
      </c>
      <c r="N3097" t="s">
        <v>5</v>
      </c>
      <c r="O3097" t="s">
        <v>41</v>
      </c>
      <c r="P3097" t="s">
        <v>42</v>
      </c>
      <c r="Q3097" s="10">
        <v>4</v>
      </c>
      <c r="R3097" s="12">
        <v>9.59</v>
      </c>
      <c r="S3097" t="str">
        <f t="shared" si="146"/>
        <v>Retained</v>
      </c>
    </row>
    <row r="3098" spans="1:19" x14ac:dyDescent="0.35">
      <c r="A3098" s="1">
        <v>3109</v>
      </c>
      <c r="B3098" s="4">
        <v>42984</v>
      </c>
      <c r="C3098" s="4" t="str">
        <f t="shared" si="144"/>
        <v>September</v>
      </c>
      <c r="D3098" s="4" t="str">
        <f t="shared" si="145"/>
        <v>2017</v>
      </c>
      <c r="E3098" s="8">
        <v>8851</v>
      </c>
      <c r="F3098" t="s">
        <v>106</v>
      </c>
      <c r="G3098" t="s">
        <v>110</v>
      </c>
      <c r="H3098" t="s">
        <v>108</v>
      </c>
      <c r="I3098">
        <v>3</v>
      </c>
      <c r="J3098" t="s">
        <v>4</v>
      </c>
      <c r="K3098" t="e" vm="8">
        <v>#VALUE!</v>
      </c>
      <c r="L3098" t="e" vm="2">
        <v>#VALUE!</v>
      </c>
      <c r="M3098" t="e" vm="3">
        <v>#VALUE!</v>
      </c>
      <c r="N3098" t="s">
        <v>5</v>
      </c>
      <c r="O3098" t="s">
        <v>17</v>
      </c>
      <c r="P3098" t="s">
        <v>29</v>
      </c>
      <c r="Q3098" s="10">
        <v>3</v>
      </c>
      <c r="R3098" s="12">
        <v>2.84</v>
      </c>
      <c r="S3098" t="str">
        <f t="shared" si="146"/>
        <v>Retained</v>
      </c>
    </row>
    <row r="3099" spans="1:19" x14ac:dyDescent="0.35">
      <c r="A3099" s="1">
        <v>3110</v>
      </c>
      <c r="B3099" s="4">
        <v>42984</v>
      </c>
      <c r="C3099" s="4" t="str">
        <f t="shared" si="144"/>
        <v>September</v>
      </c>
      <c r="D3099" s="4" t="str">
        <f t="shared" si="145"/>
        <v>2017</v>
      </c>
      <c r="E3099" s="8">
        <v>4875</v>
      </c>
      <c r="F3099" t="s">
        <v>106</v>
      </c>
      <c r="G3099" t="s">
        <v>110</v>
      </c>
      <c r="H3099" t="s">
        <v>108</v>
      </c>
      <c r="I3099">
        <v>4</v>
      </c>
      <c r="J3099" t="s">
        <v>38</v>
      </c>
      <c r="K3099" t="e" vm="9">
        <v>#VALUE!</v>
      </c>
      <c r="L3099" t="e" vm="7">
        <v>#VALUE!</v>
      </c>
      <c r="M3099" t="e" vm="3">
        <v>#VALUE!</v>
      </c>
      <c r="N3099" t="s">
        <v>5</v>
      </c>
      <c r="O3099" t="s">
        <v>7</v>
      </c>
      <c r="P3099" t="s">
        <v>8</v>
      </c>
      <c r="Q3099" s="10">
        <v>5</v>
      </c>
      <c r="R3099" s="12">
        <v>18.559999999999999</v>
      </c>
      <c r="S3099" t="str">
        <f t="shared" si="146"/>
        <v>Retained</v>
      </c>
    </row>
    <row r="3100" spans="1:19" x14ac:dyDescent="0.35">
      <c r="A3100" s="1">
        <v>3111</v>
      </c>
      <c r="B3100" s="4">
        <v>42984</v>
      </c>
      <c r="C3100" s="4" t="str">
        <f t="shared" si="144"/>
        <v>September</v>
      </c>
      <c r="D3100" s="4" t="str">
        <f t="shared" si="145"/>
        <v>2017</v>
      </c>
      <c r="E3100" s="8">
        <v>7828</v>
      </c>
      <c r="F3100" t="s">
        <v>106</v>
      </c>
      <c r="G3100" t="s">
        <v>110</v>
      </c>
      <c r="H3100" t="s">
        <v>107</v>
      </c>
      <c r="I3100">
        <v>3</v>
      </c>
      <c r="J3100" t="s">
        <v>4</v>
      </c>
      <c r="K3100" t="e" vm="6">
        <v>#VALUE!</v>
      </c>
      <c r="L3100" t="e" vm="7">
        <v>#VALUE!</v>
      </c>
      <c r="M3100" t="e" vm="3">
        <v>#VALUE!</v>
      </c>
      <c r="N3100" t="s">
        <v>12</v>
      </c>
      <c r="O3100" t="s">
        <v>13</v>
      </c>
      <c r="P3100" t="s">
        <v>14</v>
      </c>
      <c r="Q3100" s="10">
        <v>3</v>
      </c>
      <c r="R3100" s="12">
        <v>12.99</v>
      </c>
      <c r="S3100" t="str">
        <f t="shared" si="146"/>
        <v>New</v>
      </c>
    </row>
    <row r="3101" spans="1:19" x14ac:dyDescent="0.35">
      <c r="A3101" s="1">
        <v>3112</v>
      </c>
      <c r="B3101" s="4">
        <v>42984</v>
      </c>
      <c r="C3101" s="4" t="str">
        <f t="shared" si="144"/>
        <v>September</v>
      </c>
      <c r="D3101" s="4" t="str">
        <f t="shared" si="145"/>
        <v>2017</v>
      </c>
      <c r="E3101" s="8">
        <v>7319</v>
      </c>
      <c r="F3101" t="s">
        <v>106</v>
      </c>
      <c r="G3101" t="s">
        <v>110</v>
      </c>
      <c r="H3101" t="s">
        <v>107</v>
      </c>
      <c r="I3101">
        <v>4</v>
      </c>
      <c r="J3101" t="s">
        <v>71</v>
      </c>
      <c r="K3101" t="e" vm="9">
        <v>#VALUE!</v>
      </c>
      <c r="L3101" t="e" vm="7">
        <v>#VALUE!</v>
      </c>
      <c r="M3101" t="e" vm="3">
        <v>#VALUE!</v>
      </c>
      <c r="N3101" t="s">
        <v>5</v>
      </c>
      <c r="O3101" t="s">
        <v>28</v>
      </c>
      <c r="P3101" t="s">
        <v>8</v>
      </c>
      <c r="Q3101" s="10">
        <v>5</v>
      </c>
      <c r="R3101" s="12">
        <v>17.760000000000002</v>
      </c>
      <c r="S3101" t="str">
        <f t="shared" si="146"/>
        <v>Retained</v>
      </c>
    </row>
    <row r="3102" spans="1:19" x14ac:dyDescent="0.35">
      <c r="A3102" s="1">
        <v>3113</v>
      </c>
      <c r="B3102" s="4">
        <v>42984</v>
      </c>
      <c r="C3102" s="4" t="str">
        <f t="shared" si="144"/>
        <v>September</v>
      </c>
      <c r="D3102" s="4" t="str">
        <f t="shared" si="145"/>
        <v>2017</v>
      </c>
      <c r="E3102" s="8">
        <v>6501</v>
      </c>
      <c r="F3102" t="s">
        <v>105</v>
      </c>
      <c r="G3102" t="s">
        <v>109</v>
      </c>
      <c r="H3102" t="s">
        <v>108</v>
      </c>
      <c r="I3102">
        <v>5</v>
      </c>
      <c r="J3102" t="s">
        <v>37</v>
      </c>
      <c r="K3102" t="e" vm="12">
        <v>#VALUE!</v>
      </c>
      <c r="L3102" t="e" vm="2">
        <v>#VALUE!</v>
      </c>
      <c r="M3102" t="e" vm="3">
        <v>#VALUE!</v>
      </c>
      <c r="N3102" t="s">
        <v>5</v>
      </c>
      <c r="O3102" t="s">
        <v>28</v>
      </c>
      <c r="P3102" t="s">
        <v>8</v>
      </c>
      <c r="Q3102" s="10">
        <v>5</v>
      </c>
      <c r="R3102" s="12">
        <v>14.22</v>
      </c>
      <c r="S3102" t="str">
        <f t="shared" si="146"/>
        <v>Retained</v>
      </c>
    </row>
    <row r="3103" spans="1:19" x14ac:dyDescent="0.35">
      <c r="A3103" s="1">
        <v>3114</v>
      </c>
      <c r="B3103" s="4">
        <v>42985</v>
      </c>
      <c r="C3103" s="4" t="str">
        <f t="shared" si="144"/>
        <v>September</v>
      </c>
      <c r="D3103" s="4" t="str">
        <f t="shared" si="145"/>
        <v>2017</v>
      </c>
      <c r="E3103" s="8">
        <v>1706</v>
      </c>
      <c r="F3103" t="s">
        <v>105</v>
      </c>
      <c r="G3103" t="s">
        <v>109</v>
      </c>
      <c r="H3103" t="s">
        <v>107</v>
      </c>
      <c r="I3103">
        <v>3</v>
      </c>
      <c r="J3103" t="s">
        <v>4</v>
      </c>
      <c r="K3103" t="e" vm="9">
        <v>#VALUE!</v>
      </c>
      <c r="L3103" t="e" vm="7">
        <v>#VALUE!</v>
      </c>
      <c r="M3103" t="e" vm="3">
        <v>#VALUE!</v>
      </c>
      <c r="N3103" t="s">
        <v>5</v>
      </c>
      <c r="O3103" t="s">
        <v>7</v>
      </c>
      <c r="P3103" t="s">
        <v>27</v>
      </c>
      <c r="Q3103" s="10">
        <v>5</v>
      </c>
      <c r="R3103" s="12">
        <v>17.72</v>
      </c>
      <c r="S3103" t="str">
        <f t="shared" si="146"/>
        <v>Retained</v>
      </c>
    </row>
    <row r="3104" spans="1:19" x14ac:dyDescent="0.35">
      <c r="A3104" s="1">
        <v>3115</v>
      </c>
      <c r="B3104" s="4">
        <v>42985</v>
      </c>
      <c r="C3104" s="4" t="str">
        <f t="shared" si="144"/>
        <v>September</v>
      </c>
      <c r="D3104" s="4" t="str">
        <f t="shared" si="145"/>
        <v>2017</v>
      </c>
      <c r="E3104" s="8">
        <v>4784</v>
      </c>
      <c r="F3104" t="s">
        <v>105</v>
      </c>
      <c r="G3104" t="s">
        <v>110</v>
      </c>
      <c r="H3104" t="s">
        <v>107</v>
      </c>
      <c r="I3104">
        <v>5</v>
      </c>
      <c r="J3104" t="s">
        <v>51</v>
      </c>
      <c r="K3104" t="e" vm="6">
        <v>#VALUE!</v>
      </c>
      <c r="L3104" t="e" vm="7">
        <v>#VALUE!</v>
      </c>
      <c r="M3104" t="e" vm="3">
        <v>#VALUE!</v>
      </c>
      <c r="N3104" t="s">
        <v>5</v>
      </c>
      <c r="O3104" t="s">
        <v>7</v>
      </c>
      <c r="P3104" t="s">
        <v>8</v>
      </c>
      <c r="Q3104" s="10">
        <v>5</v>
      </c>
      <c r="R3104" s="12">
        <v>16.5</v>
      </c>
      <c r="S3104" t="str">
        <f t="shared" si="146"/>
        <v>New</v>
      </c>
    </row>
    <row r="3105" spans="1:19" x14ac:dyDescent="0.35">
      <c r="A3105" s="1">
        <v>3116</v>
      </c>
      <c r="B3105" s="4">
        <v>42985</v>
      </c>
      <c r="C3105" s="4" t="str">
        <f t="shared" si="144"/>
        <v>September</v>
      </c>
      <c r="D3105" s="4" t="str">
        <f t="shared" si="145"/>
        <v>2017</v>
      </c>
      <c r="E3105" s="8">
        <v>2977</v>
      </c>
      <c r="F3105" t="s">
        <v>106</v>
      </c>
      <c r="G3105" t="s">
        <v>109</v>
      </c>
      <c r="H3105" t="s">
        <v>107</v>
      </c>
      <c r="I3105">
        <v>4</v>
      </c>
      <c r="J3105" t="s">
        <v>71</v>
      </c>
      <c r="K3105" t="e" vm="8">
        <v>#VALUE!</v>
      </c>
      <c r="L3105" t="e" vm="2">
        <v>#VALUE!</v>
      </c>
      <c r="M3105" t="e" vm="3">
        <v>#VALUE!</v>
      </c>
      <c r="N3105" t="s">
        <v>12</v>
      </c>
      <c r="O3105" t="s">
        <v>22</v>
      </c>
      <c r="P3105" t="s">
        <v>36</v>
      </c>
      <c r="Q3105" s="10">
        <v>3</v>
      </c>
      <c r="R3105" s="12">
        <v>12.94</v>
      </c>
      <c r="S3105" t="str">
        <f t="shared" si="146"/>
        <v>Retained</v>
      </c>
    </row>
    <row r="3106" spans="1:19" x14ac:dyDescent="0.35">
      <c r="A3106" s="1">
        <v>3117</v>
      </c>
      <c r="B3106" s="4">
        <v>42985</v>
      </c>
      <c r="C3106" s="4" t="str">
        <f t="shared" si="144"/>
        <v>September</v>
      </c>
      <c r="D3106" s="4" t="str">
        <f t="shared" si="145"/>
        <v>2017</v>
      </c>
      <c r="E3106" s="8">
        <v>1497</v>
      </c>
      <c r="F3106" t="s">
        <v>105</v>
      </c>
      <c r="G3106" t="s">
        <v>110</v>
      </c>
      <c r="H3106" t="s">
        <v>107</v>
      </c>
      <c r="I3106">
        <v>3</v>
      </c>
      <c r="J3106" t="s">
        <v>37</v>
      </c>
      <c r="K3106" t="e" vm="13">
        <v>#VALUE!</v>
      </c>
      <c r="L3106" t="e" vm="5">
        <v>#VALUE!</v>
      </c>
      <c r="M3106" t="e" vm="3">
        <v>#VALUE!</v>
      </c>
      <c r="N3106" t="s">
        <v>5</v>
      </c>
      <c r="O3106" t="s">
        <v>15</v>
      </c>
      <c r="P3106" t="s">
        <v>15</v>
      </c>
      <c r="Q3106" s="10">
        <v>3</v>
      </c>
      <c r="R3106" s="12">
        <v>12.88</v>
      </c>
      <c r="S3106" t="str">
        <f t="shared" si="146"/>
        <v>Retained</v>
      </c>
    </row>
    <row r="3107" spans="1:19" x14ac:dyDescent="0.35">
      <c r="A3107" s="1">
        <v>3118</v>
      </c>
      <c r="B3107" s="4">
        <v>42985</v>
      </c>
      <c r="C3107" s="4" t="str">
        <f t="shared" si="144"/>
        <v>September</v>
      </c>
      <c r="D3107" s="4" t="str">
        <f t="shared" si="145"/>
        <v>2017</v>
      </c>
      <c r="E3107" s="8">
        <v>9555</v>
      </c>
      <c r="F3107" t="s">
        <v>105</v>
      </c>
      <c r="G3107" t="s">
        <v>110</v>
      </c>
      <c r="H3107" t="s">
        <v>107</v>
      </c>
      <c r="I3107">
        <v>1</v>
      </c>
      <c r="J3107" t="s">
        <v>4</v>
      </c>
      <c r="K3107" t="e" vm="13">
        <v>#VALUE!</v>
      </c>
      <c r="L3107" t="e" vm="5">
        <v>#VALUE!</v>
      </c>
      <c r="M3107" t="e" vm="3">
        <v>#VALUE!</v>
      </c>
      <c r="N3107" t="s">
        <v>12</v>
      </c>
      <c r="O3107" t="s">
        <v>22</v>
      </c>
      <c r="P3107" t="s">
        <v>36</v>
      </c>
      <c r="Q3107" s="10">
        <v>2</v>
      </c>
      <c r="R3107" s="12">
        <v>6.78</v>
      </c>
      <c r="S3107" t="str">
        <f t="shared" si="146"/>
        <v>New</v>
      </c>
    </row>
    <row r="3108" spans="1:19" x14ac:dyDescent="0.35">
      <c r="A3108" s="1">
        <v>3119</v>
      </c>
      <c r="B3108" s="4">
        <v>42985</v>
      </c>
      <c r="C3108" s="4" t="str">
        <f t="shared" si="144"/>
        <v>September</v>
      </c>
      <c r="D3108" s="4" t="str">
        <f t="shared" si="145"/>
        <v>2017</v>
      </c>
      <c r="E3108" s="8">
        <v>7971</v>
      </c>
      <c r="F3108" t="s">
        <v>106</v>
      </c>
      <c r="G3108" t="s">
        <v>110</v>
      </c>
      <c r="H3108" t="s">
        <v>107</v>
      </c>
      <c r="I3108">
        <v>4</v>
      </c>
      <c r="J3108" t="s">
        <v>37</v>
      </c>
      <c r="K3108" t="e" vm="12">
        <v>#VALUE!</v>
      </c>
      <c r="L3108" t="e" vm="2">
        <v>#VALUE!</v>
      </c>
      <c r="M3108" t="e" vm="3">
        <v>#VALUE!</v>
      </c>
      <c r="N3108" t="s">
        <v>12</v>
      </c>
      <c r="O3108" t="s">
        <v>22</v>
      </c>
      <c r="P3108" t="s">
        <v>50</v>
      </c>
      <c r="Q3108" s="10">
        <v>4</v>
      </c>
      <c r="R3108" s="12">
        <v>9.5399999999999991</v>
      </c>
      <c r="S3108" t="str">
        <f t="shared" si="146"/>
        <v>New</v>
      </c>
    </row>
    <row r="3109" spans="1:19" x14ac:dyDescent="0.35">
      <c r="A3109" s="1">
        <v>3120</v>
      </c>
      <c r="B3109" s="4">
        <v>42985</v>
      </c>
      <c r="C3109" s="4" t="str">
        <f t="shared" si="144"/>
        <v>September</v>
      </c>
      <c r="D3109" s="4" t="str">
        <f t="shared" si="145"/>
        <v>2017</v>
      </c>
      <c r="E3109" s="8">
        <v>4503</v>
      </c>
      <c r="F3109" t="s">
        <v>106</v>
      </c>
      <c r="G3109" t="s">
        <v>109</v>
      </c>
      <c r="H3109" t="s">
        <v>108</v>
      </c>
      <c r="I3109">
        <v>1</v>
      </c>
      <c r="J3109" t="s">
        <v>4</v>
      </c>
      <c r="K3109" t="e" vm="9">
        <v>#VALUE!</v>
      </c>
      <c r="L3109" t="e" vm="7">
        <v>#VALUE!</v>
      </c>
      <c r="M3109" t="e" vm="3">
        <v>#VALUE!</v>
      </c>
      <c r="N3109" t="s">
        <v>12</v>
      </c>
      <c r="O3109" t="s">
        <v>22</v>
      </c>
      <c r="P3109" t="s">
        <v>23</v>
      </c>
      <c r="Q3109" s="10">
        <v>5</v>
      </c>
      <c r="R3109" s="12">
        <v>5.83</v>
      </c>
      <c r="S3109" t="str">
        <f t="shared" si="146"/>
        <v>Retained</v>
      </c>
    </row>
    <row r="3110" spans="1:19" x14ac:dyDescent="0.35">
      <c r="A3110" s="1">
        <v>3121</v>
      </c>
      <c r="B3110" s="4">
        <v>42985</v>
      </c>
      <c r="C3110" s="4" t="str">
        <f t="shared" si="144"/>
        <v>September</v>
      </c>
      <c r="D3110" s="4" t="str">
        <f t="shared" si="145"/>
        <v>2017</v>
      </c>
      <c r="E3110" s="8">
        <v>993</v>
      </c>
      <c r="F3110" t="s">
        <v>106</v>
      </c>
      <c r="G3110" t="s">
        <v>110</v>
      </c>
      <c r="H3110" t="s">
        <v>107</v>
      </c>
      <c r="I3110">
        <v>3</v>
      </c>
      <c r="J3110" t="s">
        <v>38</v>
      </c>
      <c r="K3110" t="e" vm="9">
        <v>#VALUE!</v>
      </c>
      <c r="L3110" t="e" vm="7">
        <v>#VALUE!</v>
      </c>
      <c r="M3110" t="e" vm="3">
        <v>#VALUE!</v>
      </c>
      <c r="N3110" t="s">
        <v>5</v>
      </c>
      <c r="O3110" t="s">
        <v>45</v>
      </c>
      <c r="P3110" t="s">
        <v>45</v>
      </c>
      <c r="Q3110" s="10">
        <v>4</v>
      </c>
      <c r="R3110" s="12">
        <v>15.12</v>
      </c>
      <c r="S3110" t="str">
        <f t="shared" si="146"/>
        <v>New</v>
      </c>
    </row>
    <row r="3111" spans="1:19" x14ac:dyDescent="0.35">
      <c r="A3111" s="1">
        <v>3122</v>
      </c>
      <c r="B3111" s="4">
        <v>42985</v>
      </c>
      <c r="C3111" s="4" t="str">
        <f t="shared" si="144"/>
        <v>September</v>
      </c>
      <c r="D3111" s="4" t="str">
        <f t="shared" si="145"/>
        <v>2017</v>
      </c>
      <c r="E3111" s="8">
        <v>472</v>
      </c>
      <c r="F3111" t="s">
        <v>105</v>
      </c>
      <c r="G3111" t="s">
        <v>110</v>
      </c>
      <c r="H3111" t="s">
        <v>107</v>
      </c>
      <c r="I3111">
        <v>0</v>
      </c>
      <c r="J3111" t="s">
        <v>37</v>
      </c>
      <c r="K3111" t="e" vm="13">
        <v>#VALUE!</v>
      </c>
      <c r="L3111" t="e" vm="5">
        <v>#VALUE!</v>
      </c>
      <c r="M3111" t="e" vm="3">
        <v>#VALUE!</v>
      </c>
      <c r="N3111" t="s">
        <v>12</v>
      </c>
      <c r="O3111" t="s">
        <v>22</v>
      </c>
      <c r="P3111" t="s">
        <v>57</v>
      </c>
      <c r="Q3111" s="10">
        <v>3</v>
      </c>
      <c r="R3111" s="12">
        <v>9.52</v>
      </c>
      <c r="S3111" t="str">
        <f t="shared" si="146"/>
        <v>Retained</v>
      </c>
    </row>
    <row r="3112" spans="1:19" x14ac:dyDescent="0.35">
      <c r="A3112" s="1">
        <v>3123</v>
      </c>
      <c r="B3112" s="4">
        <v>42985</v>
      </c>
      <c r="C3112" s="4" t="str">
        <f t="shared" si="144"/>
        <v>September</v>
      </c>
      <c r="D3112" s="4" t="str">
        <f t="shared" si="145"/>
        <v>2017</v>
      </c>
      <c r="E3112" s="8">
        <v>7896</v>
      </c>
      <c r="F3112" t="s">
        <v>105</v>
      </c>
      <c r="G3112" t="s">
        <v>110</v>
      </c>
      <c r="H3112" t="s">
        <v>107</v>
      </c>
      <c r="I3112">
        <v>2</v>
      </c>
      <c r="J3112" t="s">
        <v>72</v>
      </c>
      <c r="K3112" t="e" vm="10">
        <v>#VALUE!</v>
      </c>
      <c r="L3112" t="e" vm="5">
        <v>#VALUE!</v>
      </c>
      <c r="M3112" t="e" vm="3">
        <v>#VALUE!</v>
      </c>
      <c r="N3112" t="s">
        <v>5</v>
      </c>
      <c r="O3112" t="s">
        <v>45</v>
      </c>
      <c r="P3112" t="s">
        <v>45</v>
      </c>
      <c r="Q3112" s="10">
        <v>5</v>
      </c>
      <c r="R3112" s="12">
        <v>19.41</v>
      </c>
      <c r="S3112" t="str">
        <f t="shared" si="146"/>
        <v>Retained</v>
      </c>
    </row>
    <row r="3113" spans="1:19" x14ac:dyDescent="0.35">
      <c r="A3113" s="1">
        <v>3124</v>
      </c>
      <c r="B3113" s="4">
        <v>42985</v>
      </c>
      <c r="C3113" s="4" t="str">
        <f t="shared" si="144"/>
        <v>September</v>
      </c>
      <c r="D3113" s="4" t="str">
        <f t="shared" si="145"/>
        <v>2017</v>
      </c>
      <c r="E3113" s="8">
        <v>6074</v>
      </c>
      <c r="F3113" t="s">
        <v>106</v>
      </c>
      <c r="G3113" t="s">
        <v>110</v>
      </c>
      <c r="H3113" t="s">
        <v>108</v>
      </c>
      <c r="I3113">
        <v>1</v>
      </c>
      <c r="J3113" t="s">
        <v>37</v>
      </c>
      <c r="K3113" t="e" vm="11">
        <v>#VALUE!</v>
      </c>
      <c r="L3113" t="e" vm="5">
        <v>#VALUE!</v>
      </c>
      <c r="M3113" t="e" vm="3">
        <v>#VALUE!</v>
      </c>
      <c r="N3113" t="s">
        <v>12</v>
      </c>
      <c r="O3113" t="s">
        <v>13</v>
      </c>
      <c r="P3113" t="s">
        <v>14</v>
      </c>
      <c r="Q3113" s="10">
        <v>2</v>
      </c>
      <c r="R3113" s="12">
        <v>0.94</v>
      </c>
      <c r="S3113" t="str">
        <f t="shared" si="146"/>
        <v>New</v>
      </c>
    </row>
    <row r="3114" spans="1:19" x14ac:dyDescent="0.35">
      <c r="A3114" s="1">
        <v>3125</v>
      </c>
      <c r="B3114" s="4">
        <v>42985</v>
      </c>
      <c r="C3114" s="4" t="str">
        <f t="shared" si="144"/>
        <v>September</v>
      </c>
      <c r="D3114" s="4" t="str">
        <f t="shared" si="145"/>
        <v>2017</v>
      </c>
      <c r="E3114" s="8">
        <v>7862</v>
      </c>
      <c r="F3114" t="s">
        <v>106</v>
      </c>
      <c r="G3114" t="s">
        <v>110</v>
      </c>
      <c r="H3114" t="s">
        <v>107</v>
      </c>
      <c r="I3114">
        <v>4</v>
      </c>
      <c r="J3114" t="s">
        <v>37</v>
      </c>
      <c r="K3114" t="e" vm="17">
        <v>#VALUE!</v>
      </c>
      <c r="L3114" t="e" vm="5">
        <v>#VALUE!</v>
      </c>
      <c r="M3114" t="e" vm="3">
        <v>#VALUE!</v>
      </c>
      <c r="N3114" t="s">
        <v>9</v>
      </c>
      <c r="O3114" t="s">
        <v>59</v>
      </c>
      <c r="P3114" t="s">
        <v>60</v>
      </c>
      <c r="Q3114" s="10">
        <v>5</v>
      </c>
      <c r="R3114" s="12">
        <v>2.16</v>
      </c>
      <c r="S3114" t="str">
        <f t="shared" si="146"/>
        <v>Retained</v>
      </c>
    </row>
    <row r="3115" spans="1:19" x14ac:dyDescent="0.35">
      <c r="A3115" s="1">
        <v>3126</v>
      </c>
      <c r="B3115" s="4">
        <v>42986</v>
      </c>
      <c r="C3115" s="4" t="str">
        <f t="shared" si="144"/>
        <v>September</v>
      </c>
      <c r="D3115" s="4" t="str">
        <f t="shared" si="145"/>
        <v>2017</v>
      </c>
      <c r="E3115" s="8">
        <v>3124</v>
      </c>
      <c r="F3115" t="s">
        <v>105</v>
      </c>
      <c r="G3115" t="s">
        <v>110</v>
      </c>
      <c r="H3115" t="s">
        <v>107</v>
      </c>
      <c r="I3115">
        <v>4</v>
      </c>
      <c r="J3115" t="s">
        <v>4</v>
      </c>
      <c r="K3115" t="e" vm="4">
        <v>#VALUE!</v>
      </c>
      <c r="L3115" t="e" vm="5">
        <v>#VALUE!</v>
      </c>
      <c r="M3115" t="e" vm="3">
        <v>#VALUE!</v>
      </c>
      <c r="N3115" t="s">
        <v>5</v>
      </c>
      <c r="O3115" t="s">
        <v>28</v>
      </c>
      <c r="P3115" t="s">
        <v>29</v>
      </c>
      <c r="Q3115" s="10">
        <v>4</v>
      </c>
      <c r="R3115" s="12">
        <v>6.63</v>
      </c>
      <c r="S3115" t="str">
        <f t="shared" si="146"/>
        <v>Retained</v>
      </c>
    </row>
    <row r="3116" spans="1:19" x14ac:dyDescent="0.35">
      <c r="A3116" s="1">
        <v>3127</v>
      </c>
      <c r="B3116" s="4">
        <v>42986</v>
      </c>
      <c r="C3116" s="4" t="str">
        <f t="shared" si="144"/>
        <v>September</v>
      </c>
      <c r="D3116" s="4" t="str">
        <f t="shared" si="145"/>
        <v>2017</v>
      </c>
      <c r="E3116" s="8">
        <v>4169</v>
      </c>
      <c r="F3116" t="s">
        <v>106</v>
      </c>
      <c r="G3116" t="s">
        <v>110</v>
      </c>
      <c r="H3116" t="s">
        <v>107</v>
      </c>
      <c r="I3116">
        <v>1</v>
      </c>
      <c r="J3116" t="s">
        <v>51</v>
      </c>
      <c r="K3116" t="e" vm="8">
        <v>#VALUE!</v>
      </c>
      <c r="L3116" t="e" vm="2">
        <v>#VALUE!</v>
      </c>
      <c r="M3116" t="e" vm="3">
        <v>#VALUE!</v>
      </c>
      <c r="N3116" t="s">
        <v>5</v>
      </c>
      <c r="O3116" t="s">
        <v>40</v>
      </c>
      <c r="P3116" t="s">
        <v>40</v>
      </c>
      <c r="Q3116" s="10">
        <v>3</v>
      </c>
      <c r="R3116" s="12">
        <v>9.98</v>
      </c>
      <c r="S3116" t="str">
        <f t="shared" si="146"/>
        <v>New</v>
      </c>
    </row>
    <row r="3117" spans="1:19" x14ac:dyDescent="0.35">
      <c r="A3117" s="1">
        <v>3128</v>
      </c>
      <c r="B3117" s="4">
        <v>42986</v>
      </c>
      <c r="C3117" s="4" t="str">
        <f t="shared" si="144"/>
        <v>September</v>
      </c>
      <c r="D3117" s="4" t="str">
        <f t="shared" si="145"/>
        <v>2017</v>
      </c>
      <c r="E3117" s="8">
        <v>6367</v>
      </c>
      <c r="F3117" t="s">
        <v>105</v>
      </c>
      <c r="G3117" t="s">
        <v>109</v>
      </c>
      <c r="H3117" t="s">
        <v>108</v>
      </c>
      <c r="I3117">
        <v>1</v>
      </c>
      <c r="J3117" t="s">
        <v>4</v>
      </c>
      <c r="K3117" t="e" vm="4">
        <v>#VALUE!</v>
      </c>
      <c r="L3117" t="e" vm="5">
        <v>#VALUE!</v>
      </c>
      <c r="M3117" t="e" vm="3">
        <v>#VALUE!</v>
      </c>
      <c r="N3117" t="s">
        <v>5</v>
      </c>
      <c r="O3117" t="s">
        <v>7</v>
      </c>
      <c r="P3117" t="s">
        <v>8</v>
      </c>
      <c r="Q3117" s="10">
        <v>3</v>
      </c>
      <c r="R3117" s="12">
        <v>10.88</v>
      </c>
      <c r="S3117" t="str">
        <f t="shared" si="146"/>
        <v>Retained</v>
      </c>
    </row>
    <row r="3118" spans="1:19" x14ac:dyDescent="0.35">
      <c r="A3118" s="1">
        <v>3129</v>
      </c>
      <c r="B3118" s="4">
        <v>42986</v>
      </c>
      <c r="C3118" s="4" t="str">
        <f t="shared" si="144"/>
        <v>September</v>
      </c>
      <c r="D3118" s="4" t="str">
        <f t="shared" si="145"/>
        <v>2017</v>
      </c>
      <c r="E3118" s="8">
        <v>9300</v>
      </c>
      <c r="F3118" t="s">
        <v>106</v>
      </c>
      <c r="G3118" t="s">
        <v>109</v>
      </c>
      <c r="H3118" t="s">
        <v>107</v>
      </c>
      <c r="I3118">
        <v>3</v>
      </c>
      <c r="J3118" t="s">
        <v>51</v>
      </c>
      <c r="K3118" t="e" vm="1">
        <v>#VALUE!</v>
      </c>
      <c r="L3118" t="e" vm="2">
        <v>#VALUE!</v>
      </c>
      <c r="M3118" t="e" vm="3">
        <v>#VALUE!</v>
      </c>
      <c r="N3118" t="s">
        <v>5</v>
      </c>
      <c r="O3118" t="s">
        <v>45</v>
      </c>
      <c r="P3118" t="s">
        <v>45</v>
      </c>
      <c r="Q3118" s="10">
        <v>4</v>
      </c>
      <c r="R3118" s="12">
        <v>10.84</v>
      </c>
      <c r="S3118" t="str">
        <f t="shared" si="146"/>
        <v>New</v>
      </c>
    </row>
    <row r="3119" spans="1:19" x14ac:dyDescent="0.35">
      <c r="A3119" s="1">
        <v>3130</v>
      </c>
      <c r="B3119" s="4">
        <v>42986</v>
      </c>
      <c r="C3119" s="4" t="str">
        <f t="shared" si="144"/>
        <v>September</v>
      </c>
      <c r="D3119" s="4" t="str">
        <f t="shared" si="145"/>
        <v>2017</v>
      </c>
      <c r="E3119" s="8">
        <v>1042</v>
      </c>
      <c r="F3119" t="s">
        <v>105</v>
      </c>
      <c r="G3119" t="s">
        <v>110</v>
      </c>
      <c r="H3119" t="s">
        <v>108</v>
      </c>
      <c r="I3119">
        <v>1</v>
      </c>
      <c r="J3119" t="s">
        <v>38</v>
      </c>
      <c r="K3119" t="e" vm="6">
        <v>#VALUE!</v>
      </c>
      <c r="L3119" t="e" vm="7">
        <v>#VALUE!</v>
      </c>
      <c r="M3119" t="e" vm="3">
        <v>#VALUE!</v>
      </c>
      <c r="N3119" t="s">
        <v>5</v>
      </c>
      <c r="O3119" t="s">
        <v>6</v>
      </c>
      <c r="P3119" t="s">
        <v>6</v>
      </c>
      <c r="Q3119" s="10">
        <v>4</v>
      </c>
      <c r="R3119" s="12">
        <v>19.34</v>
      </c>
      <c r="S3119" t="str">
        <f t="shared" si="146"/>
        <v>New</v>
      </c>
    </row>
    <row r="3120" spans="1:19" x14ac:dyDescent="0.35">
      <c r="A3120" s="1">
        <v>3131</v>
      </c>
      <c r="B3120" s="4">
        <v>42986</v>
      </c>
      <c r="C3120" s="4" t="str">
        <f t="shared" si="144"/>
        <v>September</v>
      </c>
      <c r="D3120" s="4" t="str">
        <f t="shared" si="145"/>
        <v>2017</v>
      </c>
      <c r="E3120" s="8">
        <v>7056</v>
      </c>
      <c r="F3120" t="s">
        <v>105</v>
      </c>
      <c r="G3120" t="s">
        <v>110</v>
      </c>
      <c r="H3120" t="s">
        <v>107</v>
      </c>
      <c r="I3120">
        <v>1</v>
      </c>
      <c r="J3120" t="s">
        <v>51</v>
      </c>
      <c r="K3120" t="e" vm="4">
        <v>#VALUE!</v>
      </c>
      <c r="L3120" t="e" vm="5">
        <v>#VALUE!</v>
      </c>
      <c r="M3120" t="e" vm="3">
        <v>#VALUE!</v>
      </c>
      <c r="N3120" t="s">
        <v>5</v>
      </c>
      <c r="O3120" t="s">
        <v>6</v>
      </c>
      <c r="P3120" t="s">
        <v>6</v>
      </c>
      <c r="Q3120" s="10">
        <v>5</v>
      </c>
      <c r="R3120" s="12">
        <v>17.809999999999999</v>
      </c>
      <c r="S3120" t="str">
        <f t="shared" si="146"/>
        <v>Retained</v>
      </c>
    </row>
    <row r="3121" spans="1:19" x14ac:dyDescent="0.35">
      <c r="A3121" s="1">
        <v>3132</v>
      </c>
      <c r="B3121" s="4">
        <v>42986</v>
      </c>
      <c r="C3121" s="4" t="str">
        <f t="shared" si="144"/>
        <v>September</v>
      </c>
      <c r="D3121" s="4" t="str">
        <f t="shared" si="145"/>
        <v>2017</v>
      </c>
      <c r="E3121" s="8">
        <v>3328</v>
      </c>
      <c r="F3121" t="s">
        <v>105</v>
      </c>
      <c r="G3121" t="s">
        <v>110</v>
      </c>
      <c r="H3121" t="s">
        <v>107</v>
      </c>
      <c r="I3121">
        <v>4</v>
      </c>
      <c r="J3121" t="s">
        <v>51</v>
      </c>
      <c r="K3121" t="e" vm="13">
        <v>#VALUE!</v>
      </c>
      <c r="L3121" t="e" vm="5">
        <v>#VALUE!</v>
      </c>
      <c r="M3121" t="e" vm="3">
        <v>#VALUE!</v>
      </c>
      <c r="N3121" t="s">
        <v>5</v>
      </c>
      <c r="O3121" t="s">
        <v>7</v>
      </c>
      <c r="P3121" t="s">
        <v>27</v>
      </c>
      <c r="Q3121" s="10">
        <v>3</v>
      </c>
      <c r="R3121" s="12">
        <v>24.93</v>
      </c>
      <c r="S3121" t="str">
        <f t="shared" si="146"/>
        <v>Retained</v>
      </c>
    </row>
    <row r="3122" spans="1:19" x14ac:dyDescent="0.35">
      <c r="A3122" s="1">
        <v>3133</v>
      </c>
      <c r="B3122" s="4">
        <v>42987</v>
      </c>
      <c r="C3122" s="4" t="str">
        <f t="shared" si="144"/>
        <v>September</v>
      </c>
      <c r="D3122" s="4" t="str">
        <f t="shared" si="145"/>
        <v>2017</v>
      </c>
      <c r="E3122" s="8">
        <v>9206</v>
      </c>
      <c r="F3122" t="s">
        <v>106</v>
      </c>
      <c r="G3122" t="s">
        <v>109</v>
      </c>
      <c r="H3122" t="s">
        <v>107</v>
      </c>
      <c r="I3122">
        <v>3</v>
      </c>
      <c r="J3122" t="s">
        <v>37</v>
      </c>
      <c r="K3122" t="e" vm="13">
        <v>#VALUE!</v>
      </c>
      <c r="L3122" t="e" vm="5">
        <v>#VALUE!</v>
      </c>
      <c r="M3122" t="e" vm="3">
        <v>#VALUE!</v>
      </c>
      <c r="N3122" t="s">
        <v>12</v>
      </c>
      <c r="O3122" t="s">
        <v>22</v>
      </c>
      <c r="P3122" t="s">
        <v>36</v>
      </c>
      <c r="Q3122" s="10">
        <v>4</v>
      </c>
      <c r="R3122" s="12">
        <v>18.22</v>
      </c>
      <c r="S3122" t="str">
        <f t="shared" si="146"/>
        <v>New</v>
      </c>
    </row>
    <row r="3123" spans="1:19" x14ac:dyDescent="0.35">
      <c r="A3123" s="1">
        <v>3134</v>
      </c>
      <c r="B3123" s="4">
        <v>42987</v>
      </c>
      <c r="C3123" s="4" t="str">
        <f t="shared" si="144"/>
        <v>September</v>
      </c>
      <c r="D3123" s="4" t="str">
        <f t="shared" si="145"/>
        <v>2017</v>
      </c>
      <c r="E3123" s="8">
        <v>6835</v>
      </c>
      <c r="F3123" t="s">
        <v>106</v>
      </c>
      <c r="G3123" t="s">
        <v>110</v>
      </c>
      <c r="H3123" t="s">
        <v>107</v>
      </c>
      <c r="I3123">
        <v>2</v>
      </c>
      <c r="J3123" t="s">
        <v>38</v>
      </c>
      <c r="K3123" t="e" vm="17">
        <v>#VALUE!</v>
      </c>
      <c r="L3123" t="e" vm="5">
        <v>#VALUE!</v>
      </c>
      <c r="M3123" t="e" vm="3">
        <v>#VALUE!</v>
      </c>
      <c r="N3123" t="s">
        <v>12</v>
      </c>
      <c r="O3123" t="s">
        <v>22</v>
      </c>
      <c r="P3123" t="s">
        <v>63</v>
      </c>
      <c r="Q3123" s="10">
        <v>4</v>
      </c>
      <c r="R3123" s="12">
        <v>6.72</v>
      </c>
      <c r="S3123" t="str">
        <f t="shared" si="146"/>
        <v>Retained</v>
      </c>
    </row>
    <row r="3124" spans="1:19" x14ac:dyDescent="0.35">
      <c r="A3124" s="1">
        <v>3135</v>
      </c>
      <c r="B3124" s="4">
        <v>42987</v>
      </c>
      <c r="C3124" s="4" t="str">
        <f t="shared" si="144"/>
        <v>September</v>
      </c>
      <c r="D3124" s="4" t="str">
        <f t="shared" si="145"/>
        <v>2017</v>
      </c>
      <c r="E3124" s="8">
        <v>6301</v>
      </c>
      <c r="F3124" t="s">
        <v>105</v>
      </c>
      <c r="G3124" t="s">
        <v>110</v>
      </c>
      <c r="H3124" t="s">
        <v>107</v>
      </c>
      <c r="I3124">
        <v>1</v>
      </c>
      <c r="J3124" t="s">
        <v>71</v>
      </c>
      <c r="K3124" t="e" vm="15">
        <v>#VALUE!</v>
      </c>
      <c r="L3124" t="e" vm="5">
        <v>#VALUE!</v>
      </c>
      <c r="M3124" t="e" vm="3">
        <v>#VALUE!</v>
      </c>
      <c r="N3124" t="s">
        <v>5</v>
      </c>
      <c r="O3124" t="s">
        <v>28</v>
      </c>
      <c r="P3124" t="s">
        <v>34</v>
      </c>
      <c r="Q3124" s="10">
        <v>5</v>
      </c>
      <c r="R3124" s="12">
        <v>17.5</v>
      </c>
      <c r="S3124" t="str">
        <f t="shared" si="146"/>
        <v>Retained</v>
      </c>
    </row>
    <row r="3125" spans="1:19" x14ac:dyDescent="0.35">
      <c r="A3125" s="1">
        <v>3136</v>
      </c>
      <c r="B3125" s="4">
        <v>42987</v>
      </c>
      <c r="C3125" s="4" t="str">
        <f t="shared" si="144"/>
        <v>September</v>
      </c>
      <c r="D3125" s="4" t="str">
        <f t="shared" si="145"/>
        <v>2017</v>
      </c>
      <c r="E3125" s="8">
        <v>1415</v>
      </c>
      <c r="F3125" t="s">
        <v>106</v>
      </c>
      <c r="G3125" t="s">
        <v>109</v>
      </c>
      <c r="H3125" t="s">
        <v>108</v>
      </c>
      <c r="I3125">
        <v>1</v>
      </c>
      <c r="J3125" t="s">
        <v>4</v>
      </c>
      <c r="K3125" t="e" vm="17">
        <v>#VALUE!</v>
      </c>
      <c r="L3125" t="e" vm="5">
        <v>#VALUE!</v>
      </c>
      <c r="M3125" t="e" vm="3">
        <v>#VALUE!</v>
      </c>
      <c r="N3125" t="s">
        <v>5</v>
      </c>
      <c r="O3125" t="s">
        <v>7</v>
      </c>
      <c r="P3125" t="s">
        <v>8</v>
      </c>
      <c r="Q3125" s="10">
        <v>5</v>
      </c>
      <c r="R3125" s="12">
        <v>14.61</v>
      </c>
      <c r="S3125" t="str">
        <f t="shared" si="146"/>
        <v>Retained</v>
      </c>
    </row>
    <row r="3126" spans="1:19" x14ac:dyDescent="0.35">
      <c r="A3126" s="1">
        <v>3137</v>
      </c>
      <c r="B3126" s="4">
        <v>42987</v>
      </c>
      <c r="C3126" s="4" t="str">
        <f t="shared" si="144"/>
        <v>September</v>
      </c>
      <c r="D3126" s="4" t="str">
        <f t="shared" si="145"/>
        <v>2017</v>
      </c>
      <c r="E3126" s="8">
        <v>4169</v>
      </c>
      <c r="F3126" t="s">
        <v>106</v>
      </c>
      <c r="G3126" t="s">
        <v>110</v>
      </c>
      <c r="H3126" t="s">
        <v>107</v>
      </c>
      <c r="I3126">
        <v>1</v>
      </c>
      <c r="J3126" t="s">
        <v>51</v>
      </c>
      <c r="K3126" t="e" vm="8">
        <v>#VALUE!</v>
      </c>
      <c r="L3126" t="e" vm="2">
        <v>#VALUE!</v>
      </c>
      <c r="M3126" t="e" vm="3">
        <v>#VALUE!</v>
      </c>
      <c r="N3126" t="s">
        <v>5</v>
      </c>
      <c r="O3126" t="s">
        <v>7</v>
      </c>
      <c r="P3126" t="s">
        <v>27</v>
      </c>
      <c r="Q3126" s="10">
        <v>3</v>
      </c>
      <c r="R3126" s="12">
        <v>10.130000000000001</v>
      </c>
      <c r="S3126" t="str">
        <f t="shared" si="146"/>
        <v>Retained</v>
      </c>
    </row>
    <row r="3127" spans="1:19" x14ac:dyDescent="0.35">
      <c r="A3127" s="1">
        <v>3138</v>
      </c>
      <c r="B3127" s="4">
        <v>42987</v>
      </c>
      <c r="C3127" s="4" t="str">
        <f t="shared" si="144"/>
        <v>September</v>
      </c>
      <c r="D3127" s="4" t="str">
        <f t="shared" si="145"/>
        <v>2017</v>
      </c>
      <c r="E3127" s="8">
        <v>2187</v>
      </c>
      <c r="F3127" t="s">
        <v>106</v>
      </c>
      <c r="G3127" t="s">
        <v>110</v>
      </c>
      <c r="H3127" t="s">
        <v>107</v>
      </c>
      <c r="I3127">
        <v>1</v>
      </c>
      <c r="J3127" t="s">
        <v>37</v>
      </c>
      <c r="K3127" t="e" vm="15">
        <v>#VALUE!</v>
      </c>
      <c r="L3127" t="e" vm="5">
        <v>#VALUE!</v>
      </c>
      <c r="M3127" t="e" vm="3">
        <v>#VALUE!</v>
      </c>
      <c r="N3127" t="s">
        <v>5</v>
      </c>
      <c r="O3127" t="s">
        <v>45</v>
      </c>
      <c r="P3127" t="s">
        <v>45</v>
      </c>
      <c r="Q3127" s="10">
        <v>4</v>
      </c>
      <c r="R3127" s="12">
        <v>21.38</v>
      </c>
      <c r="S3127" t="str">
        <f t="shared" si="146"/>
        <v>New</v>
      </c>
    </row>
    <row r="3128" spans="1:19" x14ac:dyDescent="0.35">
      <c r="A3128" s="1">
        <v>3139</v>
      </c>
      <c r="B3128" s="4">
        <v>42987</v>
      </c>
      <c r="C3128" s="4" t="str">
        <f t="shared" si="144"/>
        <v>September</v>
      </c>
      <c r="D3128" s="4" t="str">
        <f t="shared" si="145"/>
        <v>2017</v>
      </c>
      <c r="E3128" s="8">
        <v>5435</v>
      </c>
      <c r="F3128" t="s">
        <v>106</v>
      </c>
      <c r="G3128" t="s">
        <v>110</v>
      </c>
      <c r="H3128" t="s">
        <v>108</v>
      </c>
      <c r="I3128">
        <v>5</v>
      </c>
      <c r="J3128" t="s">
        <v>37</v>
      </c>
      <c r="K3128" t="e" vm="1">
        <v>#VALUE!</v>
      </c>
      <c r="L3128" t="e" vm="2">
        <v>#VALUE!</v>
      </c>
      <c r="M3128" t="e" vm="3">
        <v>#VALUE!</v>
      </c>
      <c r="N3128" t="s">
        <v>12</v>
      </c>
      <c r="O3128" t="s">
        <v>25</v>
      </c>
      <c r="P3128" t="s">
        <v>26</v>
      </c>
      <c r="Q3128" s="10">
        <v>6</v>
      </c>
      <c r="R3128" s="12">
        <v>22.12</v>
      </c>
      <c r="S3128" t="str">
        <f t="shared" si="146"/>
        <v>New</v>
      </c>
    </row>
    <row r="3129" spans="1:19" x14ac:dyDescent="0.35">
      <c r="A3129" s="1">
        <v>3140</v>
      </c>
      <c r="B3129" s="4">
        <v>42987</v>
      </c>
      <c r="C3129" s="4" t="str">
        <f t="shared" si="144"/>
        <v>September</v>
      </c>
      <c r="D3129" s="4" t="str">
        <f t="shared" si="145"/>
        <v>2017</v>
      </c>
      <c r="E3129" s="8">
        <v>8117</v>
      </c>
      <c r="F3129" t="s">
        <v>106</v>
      </c>
      <c r="G3129" t="s">
        <v>109</v>
      </c>
      <c r="H3129" t="s">
        <v>108</v>
      </c>
      <c r="I3129">
        <v>5</v>
      </c>
      <c r="J3129" t="s">
        <v>51</v>
      </c>
      <c r="K3129" t="e" vm="6">
        <v>#VALUE!</v>
      </c>
      <c r="L3129" t="e" vm="7">
        <v>#VALUE!</v>
      </c>
      <c r="M3129" t="e" vm="3">
        <v>#VALUE!</v>
      </c>
      <c r="N3129" t="s">
        <v>12</v>
      </c>
      <c r="O3129" t="s">
        <v>22</v>
      </c>
      <c r="P3129" t="s">
        <v>57</v>
      </c>
      <c r="Q3129" s="10">
        <v>4</v>
      </c>
      <c r="R3129" s="12">
        <v>8.57</v>
      </c>
      <c r="S3129" t="str">
        <f t="shared" si="146"/>
        <v>New</v>
      </c>
    </row>
    <row r="3130" spans="1:19" x14ac:dyDescent="0.35">
      <c r="A3130" s="1">
        <v>3141</v>
      </c>
      <c r="B3130" s="4">
        <v>42987</v>
      </c>
      <c r="C3130" s="4" t="str">
        <f t="shared" si="144"/>
        <v>September</v>
      </c>
      <c r="D3130" s="4" t="str">
        <f t="shared" si="145"/>
        <v>2017</v>
      </c>
      <c r="E3130" s="8">
        <v>4961</v>
      </c>
      <c r="F3130" t="s">
        <v>106</v>
      </c>
      <c r="G3130" t="s">
        <v>109</v>
      </c>
      <c r="H3130" t="s">
        <v>107</v>
      </c>
      <c r="I3130">
        <v>4</v>
      </c>
      <c r="J3130" t="s">
        <v>37</v>
      </c>
      <c r="K3130" t="e" vm="9">
        <v>#VALUE!</v>
      </c>
      <c r="L3130" t="e" vm="7">
        <v>#VALUE!</v>
      </c>
      <c r="M3130" t="e" vm="3">
        <v>#VALUE!</v>
      </c>
      <c r="N3130" t="s">
        <v>5</v>
      </c>
      <c r="O3130" t="s">
        <v>7</v>
      </c>
      <c r="P3130" t="s">
        <v>8</v>
      </c>
      <c r="Q3130" s="10">
        <v>2</v>
      </c>
      <c r="R3130" s="12">
        <v>14.5</v>
      </c>
      <c r="S3130" t="str">
        <f t="shared" si="146"/>
        <v>New</v>
      </c>
    </row>
    <row r="3131" spans="1:19" x14ac:dyDescent="0.35">
      <c r="A3131" s="1">
        <v>3142</v>
      </c>
      <c r="B3131" s="4">
        <v>42987</v>
      </c>
      <c r="C3131" s="4" t="str">
        <f t="shared" si="144"/>
        <v>September</v>
      </c>
      <c r="D3131" s="4" t="str">
        <f t="shared" si="145"/>
        <v>2017</v>
      </c>
      <c r="E3131" s="8">
        <v>6841</v>
      </c>
      <c r="F3131" t="s">
        <v>106</v>
      </c>
      <c r="G3131" t="s">
        <v>110</v>
      </c>
      <c r="H3131" t="s">
        <v>107</v>
      </c>
      <c r="I3131">
        <v>5</v>
      </c>
      <c r="J3131" t="s">
        <v>51</v>
      </c>
      <c r="K3131" t="e" vm="4">
        <v>#VALUE!</v>
      </c>
      <c r="L3131" t="e" vm="5">
        <v>#VALUE!</v>
      </c>
      <c r="M3131" t="e" vm="3">
        <v>#VALUE!</v>
      </c>
      <c r="N3131" t="s">
        <v>5</v>
      </c>
      <c r="O3131" t="s">
        <v>45</v>
      </c>
      <c r="P3131" t="s">
        <v>45</v>
      </c>
      <c r="Q3131" s="10">
        <v>4</v>
      </c>
      <c r="R3131" s="12">
        <v>27.22</v>
      </c>
      <c r="S3131" t="str">
        <f t="shared" si="146"/>
        <v>Retained</v>
      </c>
    </row>
    <row r="3132" spans="1:19" x14ac:dyDescent="0.35">
      <c r="A3132" s="1">
        <v>3143</v>
      </c>
      <c r="B3132" s="4">
        <v>42987</v>
      </c>
      <c r="C3132" s="4" t="str">
        <f t="shared" si="144"/>
        <v>September</v>
      </c>
      <c r="D3132" s="4" t="str">
        <f t="shared" si="145"/>
        <v>2017</v>
      </c>
      <c r="E3132" s="8">
        <v>7556</v>
      </c>
      <c r="F3132" t="s">
        <v>105</v>
      </c>
      <c r="G3132" t="s">
        <v>109</v>
      </c>
      <c r="H3132" t="s">
        <v>108</v>
      </c>
      <c r="I3132">
        <v>5</v>
      </c>
      <c r="J3132" t="s">
        <v>37</v>
      </c>
      <c r="K3132" t="e" vm="13">
        <v>#VALUE!</v>
      </c>
      <c r="L3132" t="e" vm="5">
        <v>#VALUE!</v>
      </c>
      <c r="M3132" t="e" vm="3">
        <v>#VALUE!</v>
      </c>
      <c r="N3132" t="s">
        <v>5</v>
      </c>
      <c r="O3132" t="s">
        <v>17</v>
      </c>
      <c r="P3132" t="s">
        <v>29</v>
      </c>
      <c r="Q3132" s="10">
        <v>6</v>
      </c>
      <c r="R3132" s="12">
        <v>21.76</v>
      </c>
      <c r="S3132" t="str">
        <f t="shared" si="146"/>
        <v>Retained</v>
      </c>
    </row>
    <row r="3133" spans="1:19" x14ac:dyDescent="0.35">
      <c r="A3133" s="1">
        <v>3144</v>
      </c>
      <c r="B3133" s="4">
        <v>42987</v>
      </c>
      <c r="C3133" s="4" t="str">
        <f t="shared" si="144"/>
        <v>September</v>
      </c>
      <c r="D3133" s="4" t="str">
        <f t="shared" si="145"/>
        <v>2017</v>
      </c>
      <c r="E3133" s="8">
        <v>9297</v>
      </c>
      <c r="F3133" t="s">
        <v>105</v>
      </c>
      <c r="G3133" t="s">
        <v>110</v>
      </c>
      <c r="H3133" t="s">
        <v>108</v>
      </c>
      <c r="I3133">
        <v>1</v>
      </c>
      <c r="J3133" t="s">
        <v>38</v>
      </c>
      <c r="K3133" t="e" vm="9">
        <v>#VALUE!</v>
      </c>
      <c r="L3133" t="e" vm="7">
        <v>#VALUE!</v>
      </c>
      <c r="M3133" t="e" vm="3">
        <v>#VALUE!</v>
      </c>
      <c r="N3133" t="s">
        <v>5</v>
      </c>
      <c r="O3133" t="s">
        <v>30</v>
      </c>
      <c r="P3133" t="s">
        <v>67</v>
      </c>
      <c r="Q3133" s="10">
        <v>5</v>
      </c>
      <c r="R3133" s="12">
        <v>7.1</v>
      </c>
      <c r="S3133" t="str">
        <f t="shared" si="146"/>
        <v>Retained</v>
      </c>
    </row>
    <row r="3134" spans="1:19" x14ac:dyDescent="0.35">
      <c r="A3134" s="1">
        <v>3145</v>
      </c>
      <c r="B3134" s="4">
        <v>42987</v>
      </c>
      <c r="C3134" s="4" t="str">
        <f t="shared" si="144"/>
        <v>September</v>
      </c>
      <c r="D3134" s="4" t="str">
        <f t="shared" si="145"/>
        <v>2017</v>
      </c>
      <c r="E3134" s="8">
        <v>1485</v>
      </c>
      <c r="F3134" t="s">
        <v>105</v>
      </c>
      <c r="G3134" t="s">
        <v>110</v>
      </c>
      <c r="H3134" t="s">
        <v>107</v>
      </c>
      <c r="I3134">
        <v>1</v>
      </c>
      <c r="J3134" t="s">
        <v>4</v>
      </c>
      <c r="K3134" t="e" vm="15">
        <v>#VALUE!</v>
      </c>
      <c r="L3134" t="e" vm="5">
        <v>#VALUE!</v>
      </c>
      <c r="M3134" t="e" vm="3">
        <v>#VALUE!</v>
      </c>
      <c r="N3134" t="s">
        <v>12</v>
      </c>
      <c r="O3134" t="s">
        <v>13</v>
      </c>
      <c r="P3134" t="s">
        <v>48</v>
      </c>
      <c r="Q3134" s="10">
        <v>4</v>
      </c>
      <c r="R3134" s="12">
        <v>14.67</v>
      </c>
      <c r="S3134" t="str">
        <f t="shared" si="146"/>
        <v>New</v>
      </c>
    </row>
    <row r="3135" spans="1:19" x14ac:dyDescent="0.35">
      <c r="A3135" s="1">
        <v>3146</v>
      </c>
      <c r="B3135" s="4">
        <v>42988</v>
      </c>
      <c r="C3135" s="4" t="str">
        <f t="shared" si="144"/>
        <v>September</v>
      </c>
      <c r="D3135" s="4" t="str">
        <f t="shared" si="145"/>
        <v>2017</v>
      </c>
      <c r="E3135" s="8">
        <v>3719</v>
      </c>
      <c r="F3135" t="s">
        <v>105</v>
      </c>
      <c r="G3135" t="s">
        <v>109</v>
      </c>
      <c r="H3135" t="s">
        <v>108</v>
      </c>
      <c r="I3135">
        <v>3</v>
      </c>
      <c r="J3135" t="s">
        <v>51</v>
      </c>
      <c r="K3135" t="e" vm="10">
        <v>#VALUE!</v>
      </c>
      <c r="L3135" t="e" vm="5">
        <v>#VALUE!</v>
      </c>
      <c r="M3135" t="e" vm="3">
        <v>#VALUE!</v>
      </c>
      <c r="N3135" t="s">
        <v>12</v>
      </c>
      <c r="O3135" t="s">
        <v>25</v>
      </c>
      <c r="P3135" t="s">
        <v>26</v>
      </c>
      <c r="Q3135" s="10">
        <v>4</v>
      </c>
      <c r="R3135" s="12">
        <v>10.32</v>
      </c>
      <c r="S3135" t="str">
        <f t="shared" si="146"/>
        <v>Retained</v>
      </c>
    </row>
    <row r="3136" spans="1:19" x14ac:dyDescent="0.35">
      <c r="A3136" s="1">
        <v>3147</v>
      </c>
      <c r="B3136" s="4">
        <v>42988</v>
      </c>
      <c r="C3136" s="4" t="str">
        <f t="shared" si="144"/>
        <v>September</v>
      </c>
      <c r="D3136" s="4" t="str">
        <f t="shared" si="145"/>
        <v>2017</v>
      </c>
      <c r="E3136" s="8">
        <v>6452</v>
      </c>
      <c r="F3136" t="s">
        <v>105</v>
      </c>
      <c r="G3136" t="s">
        <v>110</v>
      </c>
      <c r="H3136" t="s">
        <v>107</v>
      </c>
      <c r="I3136">
        <v>3</v>
      </c>
      <c r="J3136" t="s">
        <v>51</v>
      </c>
      <c r="K3136" t="e" vm="6">
        <v>#VALUE!</v>
      </c>
      <c r="L3136" t="e" vm="7">
        <v>#VALUE!</v>
      </c>
      <c r="M3136" t="e" vm="3">
        <v>#VALUE!</v>
      </c>
      <c r="N3136" t="s">
        <v>5</v>
      </c>
      <c r="O3136" t="s">
        <v>28</v>
      </c>
      <c r="P3136" t="s">
        <v>35</v>
      </c>
      <c r="Q3136" s="10">
        <v>2</v>
      </c>
      <c r="R3136" s="12">
        <v>12.22</v>
      </c>
      <c r="S3136" t="str">
        <f t="shared" si="146"/>
        <v>New</v>
      </c>
    </row>
    <row r="3137" spans="1:19" x14ac:dyDescent="0.35">
      <c r="A3137" s="1">
        <v>3148</v>
      </c>
      <c r="B3137" s="4">
        <v>42988</v>
      </c>
      <c r="C3137" s="4" t="str">
        <f t="shared" si="144"/>
        <v>September</v>
      </c>
      <c r="D3137" s="4" t="str">
        <f t="shared" si="145"/>
        <v>2017</v>
      </c>
      <c r="E3137" s="8">
        <v>4707</v>
      </c>
      <c r="F3137" t="s">
        <v>105</v>
      </c>
      <c r="G3137" t="s">
        <v>110</v>
      </c>
      <c r="H3137" t="s">
        <v>108</v>
      </c>
      <c r="I3137">
        <v>2</v>
      </c>
      <c r="J3137" t="s">
        <v>38</v>
      </c>
      <c r="K3137" t="e" vm="6">
        <v>#VALUE!</v>
      </c>
      <c r="L3137" t="e" vm="7">
        <v>#VALUE!</v>
      </c>
      <c r="M3137" t="e" vm="3">
        <v>#VALUE!</v>
      </c>
      <c r="N3137" t="s">
        <v>5</v>
      </c>
      <c r="O3137" t="s">
        <v>45</v>
      </c>
      <c r="P3137" t="s">
        <v>45</v>
      </c>
      <c r="Q3137" s="10">
        <v>2</v>
      </c>
      <c r="R3137" s="12">
        <v>8.15</v>
      </c>
      <c r="S3137" t="str">
        <f t="shared" si="146"/>
        <v>New</v>
      </c>
    </row>
    <row r="3138" spans="1:19" x14ac:dyDescent="0.35">
      <c r="A3138" s="1">
        <v>3149</v>
      </c>
      <c r="B3138" s="4">
        <v>42988</v>
      </c>
      <c r="C3138" s="4" t="str">
        <f t="shared" ref="C3138:C3201" si="147">TEXT(B3138, "MMMM")</f>
        <v>September</v>
      </c>
      <c r="D3138" s="4" t="str">
        <f t="shared" ref="D3138:D3201" si="148">TEXT(B3138, "YYYY")</f>
        <v>2017</v>
      </c>
      <c r="E3138" s="8">
        <v>2511</v>
      </c>
      <c r="F3138" t="s">
        <v>106</v>
      </c>
      <c r="G3138" t="s">
        <v>110</v>
      </c>
      <c r="H3138" t="s">
        <v>108</v>
      </c>
      <c r="I3138">
        <v>2</v>
      </c>
      <c r="J3138" t="s">
        <v>37</v>
      </c>
      <c r="K3138" t="e" vm="13">
        <v>#VALUE!</v>
      </c>
      <c r="L3138" t="e" vm="5">
        <v>#VALUE!</v>
      </c>
      <c r="M3138" t="e" vm="3">
        <v>#VALUE!</v>
      </c>
      <c r="N3138" t="s">
        <v>9</v>
      </c>
      <c r="O3138" t="s">
        <v>10</v>
      </c>
      <c r="P3138" t="s">
        <v>16</v>
      </c>
      <c r="Q3138" s="10">
        <v>6</v>
      </c>
      <c r="R3138" s="12">
        <v>31.67</v>
      </c>
      <c r="S3138" t="str">
        <f t="shared" ref="S3138:S3201" si="149">IF(COUNTIFS(E:E, E3138, B:B, "&lt;="&amp;B3138)&gt;1, "Retained", "New")</f>
        <v>New</v>
      </c>
    </row>
    <row r="3139" spans="1:19" x14ac:dyDescent="0.35">
      <c r="A3139" s="1">
        <v>3150</v>
      </c>
      <c r="B3139" s="4">
        <v>42988</v>
      </c>
      <c r="C3139" s="4" t="str">
        <f t="shared" si="147"/>
        <v>September</v>
      </c>
      <c r="D3139" s="4" t="str">
        <f t="shared" si="148"/>
        <v>2017</v>
      </c>
      <c r="E3139" s="8">
        <v>8041</v>
      </c>
      <c r="F3139" t="s">
        <v>105</v>
      </c>
      <c r="G3139" t="s">
        <v>110</v>
      </c>
      <c r="H3139" t="s">
        <v>107</v>
      </c>
      <c r="I3139">
        <v>5</v>
      </c>
      <c r="J3139" t="s">
        <v>51</v>
      </c>
      <c r="K3139" t="e" vm="12">
        <v>#VALUE!</v>
      </c>
      <c r="L3139" t="e" vm="2">
        <v>#VALUE!</v>
      </c>
      <c r="M3139" t="e" vm="3">
        <v>#VALUE!</v>
      </c>
      <c r="N3139" t="s">
        <v>9</v>
      </c>
      <c r="O3139" t="s">
        <v>59</v>
      </c>
      <c r="P3139" t="s">
        <v>60</v>
      </c>
      <c r="Q3139" s="10">
        <v>6</v>
      </c>
      <c r="R3139" s="12">
        <v>17.68</v>
      </c>
      <c r="S3139" t="str">
        <f t="shared" si="149"/>
        <v>Retained</v>
      </c>
    </row>
    <row r="3140" spans="1:19" x14ac:dyDescent="0.35">
      <c r="A3140" s="1">
        <v>3151</v>
      </c>
      <c r="B3140" s="4">
        <v>42988</v>
      </c>
      <c r="C3140" s="4" t="str">
        <f t="shared" si="147"/>
        <v>September</v>
      </c>
      <c r="D3140" s="4" t="str">
        <f t="shared" si="148"/>
        <v>2017</v>
      </c>
      <c r="E3140" s="8">
        <v>2397</v>
      </c>
      <c r="F3140" t="s">
        <v>105</v>
      </c>
      <c r="G3140" t="s">
        <v>109</v>
      </c>
      <c r="H3140" t="s">
        <v>107</v>
      </c>
      <c r="I3140">
        <v>2</v>
      </c>
      <c r="J3140" t="s">
        <v>37</v>
      </c>
      <c r="K3140" t="e" vm="6">
        <v>#VALUE!</v>
      </c>
      <c r="L3140" t="e" vm="7">
        <v>#VALUE!</v>
      </c>
      <c r="M3140" t="e" vm="3">
        <v>#VALUE!</v>
      </c>
      <c r="N3140" t="s">
        <v>5</v>
      </c>
      <c r="O3140" t="s">
        <v>28</v>
      </c>
      <c r="P3140" t="s">
        <v>34</v>
      </c>
      <c r="Q3140" s="10">
        <v>3</v>
      </c>
      <c r="R3140" s="12">
        <v>10</v>
      </c>
      <c r="S3140" t="str">
        <f t="shared" si="149"/>
        <v>New</v>
      </c>
    </row>
    <row r="3141" spans="1:19" x14ac:dyDescent="0.35">
      <c r="A3141" s="1">
        <v>3152</v>
      </c>
      <c r="B3141" s="4">
        <v>42988</v>
      </c>
      <c r="C3141" s="4" t="str">
        <f t="shared" si="147"/>
        <v>September</v>
      </c>
      <c r="D3141" s="4" t="str">
        <f t="shared" si="148"/>
        <v>2017</v>
      </c>
      <c r="E3141" s="8">
        <v>7639</v>
      </c>
      <c r="F3141" t="s">
        <v>106</v>
      </c>
      <c r="G3141" t="s">
        <v>110</v>
      </c>
      <c r="H3141" t="s">
        <v>107</v>
      </c>
      <c r="I3141">
        <v>2</v>
      </c>
      <c r="J3141" t="s">
        <v>73</v>
      </c>
      <c r="K3141" t="e" vm="9">
        <v>#VALUE!</v>
      </c>
      <c r="L3141" t="e" vm="7">
        <v>#VALUE!</v>
      </c>
      <c r="M3141" t="e" vm="3">
        <v>#VALUE!</v>
      </c>
      <c r="N3141" t="s">
        <v>12</v>
      </c>
      <c r="O3141" t="s">
        <v>22</v>
      </c>
      <c r="P3141" t="s">
        <v>36</v>
      </c>
      <c r="Q3141" s="10">
        <v>3</v>
      </c>
      <c r="R3141" s="12">
        <v>12.19</v>
      </c>
      <c r="S3141" t="str">
        <f t="shared" si="149"/>
        <v>Retained</v>
      </c>
    </row>
    <row r="3142" spans="1:19" x14ac:dyDescent="0.35">
      <c r="A3142" s="1">
        <v>3153</v>
      </c>
      <c r="B3142" s="4">
        <v>42988</v>
      </c>
      <c r="C3142" s="4" t="str">
        <f t="shared" si="147"/>
        <v>September</v>
      </c>
      <c r="D3142" s="4" t="str">
        <f t="shared" si="148"/>
        <v>2017</v>
      </c>
      <c r="E3142" s="8">
        <v>2829</v>
      </c>
      <c r="F3142" t="s">
        <v>105</v>
      </c>
      <c r="G3142" t="s">
        <v>109</v>
      </c>
      <c r="H3142" t="s">
        <v>107</v>
      </c>
      <c r="I3142">
        <v>1</v>
      </c>
      <c r="J3142" t="s">
        <v>37</v>
      </c>
      <c r="K3142" t="e" vm="10">
        <v>#VALUE!</v>
      </c>
      <c r="L3142" t="e" vm="5">
        <v>#VALUE!</v>
      </c>
      <c r="M3142" t="e" vm="3">
        <v>#VALUE!</v>
      </c>
      <c r="N3142" t="s">
        <v>5</v>
      </c>
      <c r="O3142" t="s">
        <v>45</v>
      </c>
      <c r="P3142" t="s">
        <v>45</v>
      </c>
      <c r="Q3142" s="10">
        <v>2</v>
      </c>
      <c r="R3142" s="12">
        <v>12.98</v>
      </c>
      <c r="S3142" t="str">
        <f t="shared" si="149"/>
        <v>New</v>
      </c>
    </row>
    <row r="3143" spans="1:19" x14ac:dyDescent="0.35">
      <c r="A3143" s="1">
        <v>3154</v>
      </c>
      <c r="B3143" s="4">
        <v>42988</v>
      </c>
      <c r="C3143" s="4" t="str">
        <f t="shared" si="147"/>
        <v>September</v>
      </c>
      <c r="D3143" s="4" t="str">
        <f t="shared" si="148"/>
        <v>2017</v>
      </c>
      <c r="E3143" s="8">
        <v>7720</v>
      </c>
      <c r="F3143" t="s">
        <v>105</v>
      </c>
      <c r="G3143" t="s">
        <v>110</v>
      </c>
      <c r="H3143" t="s">
        <v>107</v>
      </c>
      <c r="I3143">
        <v>3</v>
      </c>
      <c r="J3143" t="s">
        <v>72</v>
      </c>
      <c r="K3143" t="e" vm="13">
        <v>#VALUE!</v>
      </c>
      <c r="L3143" t="e" vm="5">
        <v>#VALUE!</v>
      </c>
      <c r="M3143" t="e" vm="3">
        <v>#VALUE!</v>
      </c>
      <c r="N3143" t="s">
        <v>5</v>
      </c>
      <c r="O3143" t="s">
        <v>19</v>
      </c>
      <c r="P3143" t="s">
        <v>19</v>
      </c>
      <c r="Q3143" s="10">
        <v>3</v>
      </c>
      <c r="R3143" s="12">
        <v>32.08</v>
      </c>
      <c r="S3143" t="str">
        <f t="shared" si="149"/>
        <v>Retained</v>
      </c>
    </row>
    <row r="3144" spans="1:19" x14ac:dyDescent="0.35">
      <c r="A3144" s="1">
        <v>3155</v>
      </c>
      <c r="B3144" s="4">
        <v>42988</v>
      </c>
      <c r="C3144" s="4" t="str">
        <f t="shared" si="147"/>
        <v>September</v>
      </c>
      <c r="D3144" s="4" t="str">
        <f t="shared" si="148"/>
        <v>2017</v>
      </c>
      <c r="E3144" s="8">
        <v>4021</v>
      </c>
      <c r="F3144" t="s">
        <v>106</v>
      </c>
      <c r="G3144" t="s">
        <v>110</v>
      </c>
      <c r="H3144" t="s">
        <v>108</v>
      </c>
      <c r="I3144">
        <v>3</v>
      </c>
      <c r="J3144" t="s">
        <v>37</v>
      </c>
      <c r="K3144" t="e" vm="17">
        <v>#VALUE!</v>
      </c>
      <c r="L3144" t="e" vm="5">
        <v>#VALUE!</v>
      </c>
      <c r="M3144" t="e" vm="3">
        <v>#VALUE!</v>
      </c>
      <c r="N3144" t="s">
        <v>5</v>
      </c>
      <c r="O3144" t="s">
        <v>30</v>
      </c>
      <c r="P3144" t="s">
        <v>39</v>
      </c>
      <c r="Q3144" s="10">
        <v>3</v>
      </c>
      <c r="R3144" s="12">
        <v>5.63</v>
      </c>
      <c r="S3144" t="str">
        <f t="shared" si="149"/>
        <v>Retained</v>
      </c>
    </row>
    <row r="3145" spans="1:19" x14ac:dyDescent="0.35">
      <c r="A3145" s="1">
        <v>3156</v>
      </c>
      <c r="B3145" s="4">
        <v>42989</v>
      </c>
      <c r="C3145" s="4" t="str">
        <f t="shared" si="147"/>
        <v>September</v>
      </c>
      <c r="D3145" s="4" t="str">
        <f t="shared" si="148"/>
        <v>2017</v>
      </c>
      <c r="E3145" s="8">
        <v>5335</v>
      </c>
      <c r="F3145" t="s">
        <v>106</v>
      </c>
      <c r="G3145" t="s">
        <v>109</v>
      </c>
      <c r="H3145" t="s">
        <v>108</v>
      </c>
      <c r="I3145">
        <v>5</v>
      </c>
      <c r="J3145" t="s">
        <v>51</v>
      </c>
      <c r="K3145" t="e" vm="15">
        <v>#VALUE!</v>
      </c>
      <c r="L3145" t="e" vm="5">
        <v>#VALUE!</v>
      </c>
      <c r="M3145" t="e" vm="3">
        <v>#VALUE!</v>
      </c>
      <c r="N3145" t="s">
        <v>12</v>
      </c>
      <c r="O3145" t="s">
        <v>22</v>
      </c>
      <c r="P3145" t="s">
        <v>57</v>
      </c>
      <c r="Q3145" s="10">
        <v>3</v>
      </c>
      <c r="R3145" s="12">
        <v>10.44</v>
      </c>
      <c r="S3145" t="str">
        <f t="shared" si="149"/>
        <v>New</v>
      </c>
    </row>
    <row r="3146" spans="1:19" x14ac:dyDescent="0.35">
      <c r="A3146" s="1">
        <v>3157</v>
      </c>
      <c r="B3146" s="4">
        <v>42989</v>
      </c>
      <c r="C3146" s="4" t="str">
        <f t="shared" si="147"/>
        <v>September</v>
      </c>
      <c r="D3146" s="4" t="str">
        <f t="shared" si="148"/>
        <v>2017</v>
      </c>
      <c r="E3146" s="8">
        <v>1049</v>
      </c>
      <c r="F3146" t="s">
        <v>105</v>
      </c>
      <c r="G3146" t="s">
        <v>110</v>
      </c>
      <c r="H3146" t="s">
        <v>107</v>
      </c>
      <c r="I3146">
        <v>4</v>
      </c>
      <c r="J3146" t="s">
        <v>71</v>
      </c>
      <c r="K3146" t="e" vm="6">
        <v>#VALUE!</v>
      </c>
      <c r="L3146" t="e" vm="7">
        <v>#VALUE!</v>
      </c>
      <c r="M3146" t="e" vm="3">
        <v>#VALUE!</v>
      </c>
      <c r="N3146" t="s">
        <v>9</v>
      </c>
      <c r="O3146" t="s">
        <v>19</v>
      </c>
      <c r="P3146" t="s">
        <v>19</v>
      </c>
      <c r="Q3146" s="10">
        <v>5</v>
      </c>
      <c r="R3146" s="12">
        <v>36.9</v>
      </c>
      <c r="S3146" t="str">
        <f t="shared" si="149"/>
        <v>New</v>
      </c>
    </row>
    <row r="3147" spans="1:19" x14ac:dyDescent="0.35">
      <c r="A3147" s="1">
        <v>3158</v>
      </c>
      <c r="B3147" s="4">
        <v>42989</v>
      </c>
      <c r="C3147" s="4" t="str">
        <f t="shared" si="147"/>
        <v>September</v>
      </c>
      <c r="D3147" s="4" t="str">
        <f t="shared" si="148"/>
        <v>2017</v>
      </c>
      <c r="E3147" s="8">
        <v>6061</v>
      </c>
      <c r="F3147" t="s">
        <v>106</v>
      </c>
      <c r="G3147" t="s">
        <v>110</v>
      </c>
      <c r="H3147" t="s">
        <v>107</v>
      </c>
      <c r="I3147">
        <v>1</v>
      </c>
      <c r="J3147" t="s">
        <v>37</v>
      </c>
      <c r="K3147" t="e" vm="13">
        <v>#VALUE!</v>
      </c>
      <c r="L3147" t="e" vm="5">
        <v>#VALUE!</v>
      </c>
      <c r="M3147" t="e" vm="3">
        <v>#VALUE!</v>
      </c>
      <c r="N3147" t="s">
        <v>5</v>
      </c>
      <c r="O3147" t="s">
        <v>28</v>
      </c>
      <c r="P3147" t="s">
        <v>8</v>
      </c>
      <c r="Q3147" s="10">
        <v>3</v>
      </c>
      <c r="R3147" s="12">
        <v>4.13</v>
      </c>
      <c r="S3147" t="str">
        <f t="shared" si="149"/>
        <v>Retained</v>
      </c>
    </row>
    <row r="3148" spans="1:19" x14ac:dyDescent="0.35">
      <c r="A3148" s="1">
        <v>3159</v>
      </c>
      <c r="B3148" s="4">
        <v>42989</v>
      </c>
      <c r="C3148" s="4" t="str">
        <f t="shared" si="147"/>
        <v>September</v>
      </c>
      <c r="D3148" s="4" t="str">
        <f t="shared" si="148"/>
        <v>2017</v>
      </c>
      <c r="E3148" s="8">
        <v>3000</v>
      </c>
      <c r="F3148" t="s">
        <v>106</v>
      </c>
      <c r="G3148" t="s">
        <v>109</v>
      </c>
      <c r="H3148" t="s">
        <v>108</v>
      </c>
      <c r="I3148">
        <v>1</v>
      </c>
      <c r="J3148" t="s">
        <v>37</v>
      </c>
      <c r="K3148" t="e" vm="13">
        <v>#VALUE!</v>
      </c>
      <c r="L3148" t="e" vm="5">
        <v>#VALUE!</v>
      </c>
      <c r="M3148" t="e" vm="3">
        <v>#VALUE!</v>
      </c>
      <c r="N3148" t="s">
        <v>9</v>
      </c>
      <c r="O3148" t="s">
        <v>10</v>
      </c>
      <c r="P3148" t="s">
        <v>52</v>
      </c>
      <c r="Q3148" s="10">
        <v>5</v>
      </c>
      <c r="R3148" s="12">
        <v>20.92</v>
      </c>
      <c r="S3148" t="str">
        <f t="shared" si="149"/>
        <v>Retained</v>
      </c>
    </row>
    <row r="3149" spans="1:19" x14ac:dyDescent="0.35">
      <c r="A3149" s="1">
        <v>3160</v>
      </c>
      <c r="B3149" s="4">
        <v>42989</v>
      </c>
      <c r="C3149" s="4" t="str">
        <f t="shared" si="147"/>
        <v>September</v>
      </c>
      <c r="D3149" s="4" t="str">
        <f t="shared" si="148"/>
        <v>2017</v>
      </c>
      <c r="E3149" s="8">
        <v>4094</v>
      </c>
      <c r="F3149" t="s">
        <v>105</v>
      </c>
      <c r="G3149" t="s">
        <v>109</v>
      </c>
      <c r="H3149" t="s">
        <v>108</v>
      </c>
      <c r="I3149">
        <v>2</v>
      </c>
      <c r="J3149" t="s">
        <v>51</v>
      </c>
      <c r="K3149" t="e" vm="17">
        <v>#VALUE!</v>
      </c>
      <c r="L3149" t="e" vm="5">
        <v>#VALUE!</v>
      </c>
      <c r="M3149" t="e" vm="3">
        <v>#VALUE!</v>
      </c>
      <c r="N3149" t="s">
        <v>5</v>
      </c>
      <c r="O3149" t="s">
        <v>6</v>
      </c>
      <c r="P3149" t="s">
        <v>6</v>
      </c>
      <c r="Q3149" s="10">
        <v>6</v>
      </c>
      <c r="R3149" s="12">
        <v>18.7</v>
      </c>
      <c r="S3149" t="str">
        <f t="shared" si="149"/>
        <v>Retained</v>
      </c>
    </row>
    <row r="3150" spans="1:19" x14ac:dyDescent="0.35">
      <c r="A3150" s="1">
        <v>3161</v>
      </c>
      <c r="B3150" s="4">
        <v>42989</v>
      </c>
      <c r="C3150" s="4" t="str">
        <f t="shared" si="147"/>
        <v>September</v>
      </c>
      <c r="D3150" s="4" t="str">
        <f t="shared" si="148"/>
        <v>2017</v>
      </c>
      <c r="E3150" s="8">
        <v>2907</v>
      </c>
      <c r="F3150" t="s">
        <v>105</v>
      </c>
      <c r="G3150" t="s">
        <v>109</v>
      </c>
      <c r="H3150" t="s">
        <v>108</v>
      </c>
      <c r="I3150">
        <v>3</v>
      </c>
      <c r="J3150" t="s">
        <v>37</v>
      </c>
      <c r="K3150" t="e" vm="15">
        <v>#VALUE!</v>
      </c>
      <c r="L3150" t="e" vm="5">
        <v>#VALUE!</v>
      </c>
      <c r="M3150" t="e" vm="3">
        <v>#VALUE!</v>
      </c>
      <c r="N3150" t="s">
        <v>5</v>
      </c>
      <c r="O3150" t="s">
        <v>7</v>
      </c>
      <c r="P3150" t="s">
        <v>64</v>
      </c>
      <c r="Q3150" s="10">
        <v>5</v>
      </c>
      <c r="R3150" s="12">
        <v>14.53</v>
      </c>
      <c r="S3150" t="str">
        <f t="shared" si="149"/>
        <v>Retained</v>
      </c>
    </row>
    <row r="3151" spans="1:19" x14ac:dyDescent="0.35">
      <c r="A3151" s="1">
        <v>3162</v>
      </c>
      <c r="B3151" s="4">
        <v>42989</v>
      </c>
      <c r="C3151" s="4" t="str">
        <f t="shared" si="147"/>
        <v>September</v>
      </c>
      <c r="D3151" s="4" t="str">
        <f t="shared" si="148"/>
        <v>2017</v>
      </c>
      <c r="E3151" s="8">
        <v>3283</v>
      </c>
      <c r="F3151" t="s">
        <v>105</v>
      </c>
      <c r="G3151" t="s">
        <v>109</v>
      </c>
      <c r="H3151" t="s">
        <v>108</v>
      </c>
      <c r="I3151">
        <v>2</v>
      </c>
      <c r="J3151" t="s">
        <v>4</v>
      </c>
      <c r="K3151" t="e" vm="15">
        <v>#VALUE!</v>
      </c>
      <c r="L3151" t="e" vm="5">
        <v>#VALUE!</v>
      </c>
      <c r="M3151" t="e" vm="3">
        <v>#VALUE!</v>
      </c>
      <c r="N3151" t="s">
        <v>5</v>
      </c>
      <c r="O3151" t="s">
        <v>20</v>
      </c>
      <c r="P3151" t="s">
        <v>21</v>
      </c>
      <c r="Q3151" s="10">
        <v>4</v>
      </c>
      <c r="R3151" s="12">
        <v>26.28</v>
      </c>
      <c r="S3151" t="str">
        <f t="shared" si="149"/>
        <v>New</v>
      </c>
    </row>
    <row r="3152" spans="1:19" x14ac:dyDescent="0.35">
      <c r="A3152" s="1">
        <v>3163</v>
      </c>
      <c r="B3152" s="4">
        <v>42989</v>
      </c>
      <c r="C3152" s="4" t="str">
        <f t="shared" si="147"/>
        <v>September</v>
      </c>
      <c r="D3152" s="4" t="str">
        <f t="shared" si="148"/>
        <v>2017</v>
      </c>
      <c r="E3152" s="8">
        <v>9029</v>
      </c>
      <c r="F3152" t="s">
        <v>106</v>
      </c>
      <c r="G3152" t="s">
        <v>109</v>
      </c>
      <c r="H3152" t="s">
        <v>108</v>
      </c>
      <c r="I3152">
        <v>1</v>
      </c>
      <c r="J3152" t="s">
        <v>51</v>
      </c>
      <c r="K3152" t="e" vm="4">
        <v>#VALUE!</v>
      </c>
      <c r="L3152" t="e" vm="5">
        <v>#VALUE!</v>
      </c>
      <c r="M3152" t="e" vm="3">
        <v>#VALUE!</v>
      </c>
      <c r="N3152" t="s">
        <v>5</v>
      </c>
      <c r="O3152" t="s">
        <v>20</v>
      </c>
      <c r="P3152" t="s">
        <v>21</v>
      </c>
      <c r="Q3152" s="10">
        <v>4</v>
      </c>
      <c r="R3152" s="12">
        <v>9.48</v>
      </c>
      <c r="S3152" t="str">
        <f t="shared" si="149"/>
        <v>Retained</v>
      </c>
    </row>
    <row r="3153" spans="1:19" x14ac:dyDescent="0.35">
      <c r="A3153" s="1">
        <v>3164</v>
      </c>
      <c r="B3153" s="4">
        <v>42989</v>
      </c>
      <c r="C3153" s="4" t="str">
        <f t="shared" si="147"/>
        <v>September</v>
      </c>
      <c r="D3153" s="4" t="str">
        <f t="shared" si="148"/>
        <v>2017</v>
      </c>
      <c r="E3153" s="8">
        <v>997</v>
      </c>
      <c r="F3153" t="s">
        <v>105</v>
      </c>
      <c r="G3153" t="s">
        <v>109</v>
      </c>
      <c r="H3153" t="s">
        <v>107</v>
      </c>
      <c r="I3153">
        <v>4</v>
      </c>
      <c r="J3153" t="s">
        <v>72</v>
      </c>
      <c r="K3153" t="e" vm="4">
        <v>#VALUE!</v>
      </c>
      <c r="L3153" t="e" vm="5">
        <v>#VALUE!</v>
      </c>
      <c r="M3153" t="e" vm="3">
        <v>#VALUE!</v>
      </c>
      <c r="N3153" t="s">
        <v>5</v>
      </c>
      <c r="O3153" t="s">
        <v>28</v>
      </c>
      <c r="P3153" t="s">
        <v>34</v>
      </c>
      <c r="Q3153" s="10">
        <v>4</v>
      </c>
      <c r="R3153" s="12">
        <v>3.14</v>
      </c>
      <c r="S3153" t="str">
        <f t="shared" si="149"/>
        <v>Retained</v>
      </c>
    </row>
    <row r="3154" spans="1:19" x14ac:dyDescent="0.35">
      <c r="A3154" s="1">
        <v>3165</v>
      </c>
      <c r="B3154" s="4">
        <v>42989</v>
      </c>
      <c r="C3154" s="4" t="str">
        <f t="shared" si="147"/>
        <v>September</v>
      </c>
      <c r="D3154" s="4" t="str">
        <f t="shared" si="148"/>
        <v>2017</v>
      </c>
      <c r="E3154" s="8">
        <v>4844</v>
      </c>
      <c r="F3154" t="s">
        <v>105</v>
      </c>
      <c r="G3154" t="s">
        <v>109</v>
      </c>
      <c r="H3154" t="s">
        <v>107</v>
      </c>
      <c r="I3154">
        <v>3</v>
      </c>
      <c r="J3154" t="s">
        <v>37</v>
      </c>
      <c r="K3154" t="e" vm="12">
        <v>#VALUE!</v>
      </c>
      <c r="L3154" t="e" vm="2">
        <v>#VALUE!</v>
      </c>
      <c r="M3154" t="e" vm="3">
        <v>#VALUE!</v>
      </c>
      <c r="N3154" t="s">
        <v>5</v>
      </c>
      <c r="O3154" t="s">
        <v>20</v>
      </c>
      <c r="P3154" t="s">
        <v>21</v>
      </c>
      <c r="Q3154" s="10">
        <v>4</v>
      </c>
      <c r="R3154" s="12">
        <v>9.57</v>
      </c>
      <c r="S3154" t="str">
        <f t="shared" si="149"/>
        <v>Retained</v>
      </c>
    </row>
    <row r="3155" spans="1:19" x14ac:dyDescent="0.35">
      <c r="A3155" s="1">
        <v>3166</v>
      </c>
      <c r="B3155" s="4">
        <v>42989</v>
      </c>
      <c r="C3155" s="4" t="str">
        <f t="shared" si="147"/>
        <v>September</v>
      </c>
      <c r="D3155" s="4" t="str">
        <f t="shared" si="148"/>
        <v>2017</v>
      </c>
      <c r="E3155" s="8">
        <v>10091</v>
      </c>
      <c r="F3155" t="s">
        <v>106</v>
      </c>
      <c r="G3155" t="s">
        <v>110</v>
      </c>
      <c r="H3155" t="s">
        <v>108</v>
      </c>
      <c r="I3155">
        <v>2</v>
      </c>
      <c r="J3155" t="s">
        <v>37</v>
      </c>
      <c r="K3155" t="e" vm="13">
        <v>#VALUE!</v>
      </c>
      <c r="L3155" t="e" vm="5">
        <v>#VALUE!</v>
      </c>
      <c r="M3155" t="e" vm="3">
        <v>#VALUE!</v>
      </c>
      <c r="N3155" t="s">
        <v>12</v>
      </c>
      <c r="O3155" t="s">
        <v>22</v>
      </c>
      <c r="P3155" t="s">
        <v>23</v>
      </c>
      <c r="Q3155" s="10">
        <v>4</v>
      </c>
      <c r="R3155" s="12">
        <v>2.52</v>
      </c>
      <c r="S3155" t="str">
        <f t="shared" si="149"/>
        <v>Retained</v>
      </c>
    </row>
    <row r="3156" spans="1:19" x14ac:dyDescent="0.35">
      <c r="A3156" s="1">
        <v>3167</v>
      </c>
      <c r="B3156" s="4">
        <v>42989</v>
      </c>
      <c r="C3156" s="4" t="str">
        <f t="shared" si="147"/>
        <v>September</v>
      </c>
      <c r="D3156" s="4" t="str">
        <f t="shared" si="148"/>
        <v>2017</v>
      </c>
      <c r="E3156" s="8">
        <v>9871</v>
      </c>
      <c r="F3156" t="s">
        <v>105</v>
      </c>
      <c r="G3156" t="s">
        <v>110</v>
      </c>
      <c r="H3156" t="s">
        <v>108</v>
      </c>
      <c r="I3156">
        <v>4</v>
      </c>
      <c r="J3156" t="s">
        <v>51</v>
      </c>
      <c r="K3156" t="e" vm="9">
        <v>#VALUE!</v>
      </c>
      <c r="L3156" t="e" vm="7">
        <v>#VALUE!</v>
      </c>
      <c r="M3156" t="e" vm="3">
        <v>#VALUE!</v>
      </c>
      <c r="N3156" t="s">
        <v>9</v>
      </c>
      <c r="O3156" t="s">
        <v>10</v>
      </c>
      <c r="P3156" t="s">
        <v>52</v>
      </c>
      <c r="Q3156" s="10">
        <v>4</v>
      </c>
      <c r="R3156" s="12">
        <v>13.57</v>
      </c>
      <c r="S3156" t="str">
        <f t="shared" si="149"/>
        <v>Retained</v>
      </c>
    </row>
    <row r="3157" spans="1:19" x14ac:dyDescent="0.35">
      <c r="A3157" s="1">
        <v>3168</v>
      </c>
      <c r="B3157" s="4">
        <v>42989</v>
      </c>
      <c r="C3157" s="4" t="str">
        <f t="shared" si="147"/>
        <v>September</v>
      </c>
      <c r="D3157" s="4" t="str">
        <f t="shared" si="148"/>
        <v>2017</v>
      </c>
      <c r="E3157" s="8">
        <v>4567</v>
      </c>
      <c r="F3157" t="s">
        <v>106</v>
      </c>
      <c r="G3157" t="s">
        <v>110</v>
      </c>
      <c r="H3157" t="s">
        <v>107</v>
      </c>
      <c r="I3157">
        <v>5</v>
      </c>
      <c r="J3157" t="s">
        <v>4</v>
      </c>
      <c r="K3157" t="e" vm="10">
        <v>#VALUE!</v>
      </c>
      <c r="L3157" t="e" vm="5">
        <v>#VALUE!</v>
      </c>
      <c r="M3157" t="e" vm="3">
        <v>#VALUE!</v>
      </c>
      <c r="N3157" t="s">
        <v>5</v>
      </c>
      <c r="O3157" t="s">
        <v>30</v>
      </c>
      <c r="P3157" t="s">
        <v>32</v>
      </c>
      <c r="Q3157" s="10">
        <v>4</v>
      </c>
      <c r="R3157" s="12">
        <v>3</v>
      </c>
      <c r="S3157" t="str">
        <f t="shared" si="149"/>
        <v>Retained</v>
      </c>
    </row>
    <row r="3158" spans="1:19" x14ac:dyDescent="0.35">
      <c r="A3158" s="1">
        <v>3169</v>
      </c>
      <c r="B3158" s="4">
        <v>42989</v>
      </c>
      <c r="C3158" s="4" t="str">
        <f t="shared" si="147"/>
        <v>September</v>
      </c>
      <c r="D3158" s="4" t="str">
        <f t="shared" si="148"/>
        <v>2017</v>
      </c>
      <c r="E3158" s="8">
        <v>1175</v>
      </c>
      <c r="F3158" t="s">
        <v>105</v>
      </c>
      <c r="G3158" t="s">
        <v>110</v>
      </c>
      <c r="H3158" t="s">
        <v>108</v>
      </c>
      <c r="I3158">
        <v>4</v>
      </c>
      <c r="J3158" t="s">
        <v>71</v>
      </c>
      <c r="K3158" t="e" vm="1">
        <v>#VALUE!</v>
      </c>
      <c r="L3158" t="e" vm="2">
        <v>#VALUE!</v>
      </c>
      <c r="M3158" t="e" vm="3">
        <v>#VALUE!</v>
      </c>
      <c r="N3158" t="s">
        <v>12</v>
      </c>
      <c r="O3158" t="s">
        <v>25</v>
      </c>
      <c r="P3158" t="s">
        <v>26</v>
      </c>
      <c r="Q3158" s="10">
        <v>5</v>
      </c>
      <c r="R3158" s="12">
        <v>18.62</v>
      </c>
      <c r="S3158" t="str">
        <f t="shared" si="149"/>
        <v>New</v>
      </c>
    </row>
    <row r="3159" spans="1:19" x14ac:dyDescent="0.35">
      <c r="A3159" s="1">
        <v>3170</v>
      </c>
      <c r="B3159" s="4">
        <v>42989</v>
      </c>
      <c r="C3159" s="4" t="str">
        <f t="shared" si="147"/>
        <v>September</v>
      </c>
      <c r="D3159" s="4" t="str">
        <f t="shared" si="148"/>
        <v>2017</v>
      </c>
      <c r="E3159" s="8">
        <v>6893</v>
      </c>
      <c r="F3159" t="s">
        <v>105</v>
      </c>
      <c r="G3159" t="s">
        <v>110</v>
      </c>
      <c r="H3159" t="s">
        <v>107</v>
      </c>
      <c r="I3159">
        <v>3</v>
      </c>
      <c r="J3159" t="s">
        <v>37</v>
      </c>
      <c r="K3159" t="e" vm="1">
        <v>#VALUE!</v>
      </c>
      <c r="L3159" t="e" vm="2">
        <v>#VALUE!</v>
      </c>
      <c r="M3159" t="e" vm="3">
        <v>#VALUE!</v>
      </c>
      <c r="N3159" t="s">
        <v>5</v>
      </c>
      <c r="O3159" t="s">
        <v>45</v>
      </c>
      <c r="P3159" t="s">
        <v>45</v>
      </c>
      <c r="Q3159" s="10">
        <v>6</v>
      </c>
      <c r="R3159" s="12">
        <v>8.74</v>
      </c>
      <c r="S3159" t="str">
        <f t="shared" si="149"/>
        <v>New</v>
      </c>
    </row>
    <row r="3160" spans="1:19" x14ac:dyDescent="0.35">
      <c r="A3160" s="1">
        <v>3171</v>
      </c>
      <c r="B3160" s="4">
        <v>42989</v>
      </c>
      <c r="C3160" s="4" t="str">
        <f t="shared" si="147"/>
        <v>September</v>
      </c>
      <c r="D3160" s="4" t="str">
        <f t="shared" si="148"/>
        <v>2017</v>
      </c>
      <c r="E3160" s="8">
        <v>8669</v>
      </c>
      <c r="F3160" t="s">
        <v>106</v>
      </c>
      <c r="G3160" t="s">
        <v>110</v>
      </c>
      <c r="H3160" t="s">
        <v>107</v>
      </c>
      <c r="I3160">
        <v>4</v>
      </c>
      <c r="J3160" t="s">
        <v>51</v>
      </c>
      <c r="K3160" t="e" vm="10">
        <v>#VALUE!</v>
      </c>
      <c r="L3160" t="e" vm="5">
        <v>#VALUE!</v>
      </c>
      <c r="M3160" t="e" vm="3">
        <v>#VALUE!</v>
      </c>
      <c r="N3160" t="s">
        <v>12</v>
      </c>
      <c r="O3160" t="s">
        <v>22</v>
      </c>
      <c r="P3160" t="s">
        <v>36</v>
      </c>
      <c r="Q3160" s="10">
        <v>2</v>
      </c>
      <c r="R3160" s="12">
        <v>17.62</v>
      </c>
      <c r="S3160" t="str">
        <f t="shared" si="149"/>
        <v>Retained</v>
      </c>
    </row>
    <row r="3161" spans="1:19" x14ac:dyDescent="0.35">
      <c r="A3161" s="1">
        <v>3172</v>
      </c>
      <c r="B3161" s="4">
        <v>42989</v>
      </c>
      <c r="C3161" s="4" t="str">
        <f t="shared" si="147"/>
        <v>September</v>
      </c>
      <c r="D3161" s="4" t="str">
        <f t="shared" si="148"/>
        <v>2017</v>
      </c>
      <c r="E3161" s="8">
        <v>8669</v>
      </c>
      <c r="F3161" t="s">
        <v>106</v>
      </c>
      <c r="G3161" t="s">
        <v>110</v>
      </c>
      <c r="H3161" t="s">
        <v>107</v>
      </c>
      <c r="I3161">
        <v>4</v>
      </c>
      <c r="J3161" t="s">
        <v>51</v>
      </c>
      <c r="K3161" t="e" vm="10">
        <v>#VALUE!</v>
      </c>
      <c r="L3161" t="e" vm="5">
        <v>#VALUE!</v>
      </c>
      <c r="M3161" t="e" vm="3">
        <v>#VALUE!</v>
      </c>
      <c r="N3161" t="s">
        <v>12</v>
      </c>
      <c r="O3161" t="s">
        <v>13</v>
      </c>
      <c r="P3161" t="s">
        <v>33</v>
      </c>
      <c r="Q3161" s="10">
        <v>3</v>
      </c>
      <c r="R3161" s="12">
        <v>1.47</v>
      </c>
      <c r="S3161" t="str">
        <f t="shared" si="149"/>
        <v>Retained</v>
      </c>
    </row>
    <row r="3162" spans="1:19" x14ac:dyDescent="0.35">
      <c r="A3162" s="1">
        <v>3173</v>
      </c>
      <c r="B3162" s="4">
        <v>42989</v>
      </c>
      <c r="C3162" s="4" t="str">
        <f t="shared" si="147"/>
        <v>September</v>
      </c>
      <c r="D3162" s="4" t="str">
        <f t="shared" si="148"/>
        <v>2017</v>
      </c>
      <c r="E3162" s="8">
        <v>6214</v>
      </c>
      <c r="F3162" t="s">
        <v>105</v>
      </c>
      <c r="G3162" t="s">
        <v>109</v>
      </c>
      <c r="H3162" t="s">
        <v>107</v>
      </c>
      <c r="I3162">
        <v>4</v>
      </c>
      <c r="J3162" t="s">
        <v>62</v>
      </c>
      <c r="K3162" t="e" vm="12">
        <v>#VALUE!</v>
      </c>
      <c r="L3162" t="e" vm="2">
        <v>#VALUE!</v>
      </c>
      <c r="M3162" t="e" vm="3">
        <v>#VALUE!</v>
      </c>
      <c r="N3162" t="s">
        <v>5</v>
      </c>
      <c r="O3162" t="s">
        <v>6</v>
      </c>
      <c r="P3162" t="s">
        <v>43</v>
      </c>
      <c r="Q3162" s="10">
        <v>3</v>
      </c>
      <c r="R3162" s="12">
        <v>7.78</v>
      </c>
      <c r="S3162" t="str">
        <f t="shared" si="149"/>
        <v>New</v>
      </c>
    </row>
    <row r="3163" spans="1:19" x14ac:dyDescent="0.35">
      <c r="A3163" s="1">
        <v>3174</v>
      </c>
      <c r="B3163" s="4">
        <v>42989</v>
      </c>
      <c r="C3163" s="4" t="str">
        <f t="shared" si="147"/>
        <v>September</v>
      </c>
      <c r="D3163" s="4" t="str">
        <f t="shared" si="148"/>
        <v>2017</v>
      </c>
      <c r="E3163" s="8">
        <v>7182</v>
      </c>
      <c r="F3163" t="s">
        <v>105</v>
      </c>
      <c r="G3163" t="s">
        <v>109</v>
      </c>
      <c r="H3163" t="s">
        <v>107</v>
      </c>
      <c r="I3163">
        <v>1</v>
      </c>
      <c r="J3163" t="s">
        <v>51</v>
      </c>
      <c r="K3163" t="e" vm="9">
        <v>#VALUE!</v>
      </c>
      <c r="L3163" t="e" vm="7">
        <v>#VALUE!</v>
      </c>
      <c r="M3163" t="e" vm="3">
        <v>#VALUE!</v>
      </c>
      <c r="N3163" t="s">
        <v>5</v>
      </c>
      <c r="O3163" t="s">
        <v>45</v>
      </c>
      <c r="P3163" t="s">
        <v>45</v>
      </c>
      <c r="Q3163" s="10">
        <v>4</v>
      </c>
      <c r="R3163" s="12">
        <v>8.8000000000000007</v>
      </c>
      <c r="S3163" t="str">
        <f t="shared" si="149"/>
        <v>Retained</v>
      </c>
    </row>
    <row r="3164" spans="1:19" x14ac:dyDescent="0.35">
      <c r="A3164" s="1">
        <v>3175</v>
      </c>
      <c r="B3164" s="4">
        <v>42989</v>
      </c>
      <c r="C3164" s="4" t="str">
        <f t="shared" si="147"/>
        <v>September</v>
      </c>
      <c r="D3164" s="4" t="str">
        <f t="shared" si="148"/>
        <v>2017</v>
      </c>
      <c r="E3164" s="8">
        <v>4498</v>
      </c>
      <c r="F3164" t="s">
        <v>105</v>
      </c>
      <c r="G3164" t="s">
        <v>110</v>
      </c>
      <c r="H3164" t="s">
        <v>107</v>
      </c>
      <c r="I3164">
        <v>2</v>
      </c>
      <c r="J3164" t="s">
        <v>38</v>
      </c>
      <c r="K3164" t="e" vm="13">
        <v>#VALUE!</v>
      </c>
      <c r="L3164" t="e" vm="5">
        <v>#VALUE!</v>
      </c>
      <c r="M3164" t="e" vm="3">
        <v>#VALUE!</v>
      </c>
      <c r="N3164" t="s">
        <v>5</v>
      </c>
      <c r="O3164" t="s">
        <v>19</v>
      </c>
      <c r="P3164" t="s">
        <v>19</v>
      </c>
      <c r="Q3164" s="10">
        <v>2</v>
      </c>
      <c r="R3164" s="12">
        <v>8.27</v>
      </c>
      <c r="S3164" t="str">
        <f t="shared" si="149"/>
        <v>Retained</v>
      </c>
    </row>
    <row r="3165" spans="1:19" x14ac:dyDescent="0.35">
      <c r="A3165" s="1">
        <v>3176</v>
      </c>
      <c r="B3165" s="4">
        <v>42989</v>
      </c>
      <c r="C3165" s="4" t="str">
        <f t="shared" si="147"/>
        <v>September</v>
      </c>
      <c r="D3165" s="4" t="str">
        <f t="shared" si="148"/>
        <v>2017</v>
      </c>
      <c r="E3165" s="8">
        <v>7236</v>
      </c>
      <c r="F3165" t="s">
        <v>105</v>
      </c>
      <c r="G3165" t="s">
        <v>109</v>
      </c>
      <c r="H3165" t="s">
        <v>108</v>
      </c>
      <c r="I3165">
        <v>5</v>
      </c>
      <c r="J3165" t="s">
        <v>51</v>
      </c>
      <c r="K3165" t="e" vm="12">
        <v>#VALUE!</v>
      </c>
      <c r="L3165" t="e" vm="2">
        <v>#VALUE!</v>
      </c>
      <c r="M3165" t="e" vm="3">
        <v>#VALUE!</v>
      </c>
      <c r="N3165" t="s">
        <v>9</v>
      </c>
      <c r="O3165" t="s">
        <v>10</v>
      </c>
      <c r="P3165" t="s">
        <v>16</v>
      </c>
      <c r="Q3165" s="10">
        <v>6</v>
      </c>
      <c r="R3165" s="12">
        <v>29.6</v>
      </c>
      <c r="S3165" t="str">
        <f t="shared" si="149"/>
        <v>Retained</v>
      </c>
    </row>
    <row r="3166" spans="1:19" x14ac:dyDescent="0.35">
      <c r="A3166" s="1">
        <v>3177</v>
      </c>
      <c r="B3166" s="4">
        <v>42990</v>
      </c>
      <c r="C3166" s="4" t="str">
        <f t="shared" si="147"/>
        <v>September</v>
      </c>
      <c r="D3166" s="4" t="str">
        <f t="shared" si="148"/>
        <v>2017</v>
      </c>
      <c r="E3166" s="8">
        <v>192</v>
      </c>
      <c r="F3166" t="s">
        <v>105</v>
      </c>
      <c r="G3166" t="s">
        <v>110</v>
      </c>
      <c r="H3166" t="s">
        <v>107</v>
      </c>
      <c r="I3166">
        <v>4</v>
      </c>
      <c r="J3166" t="s">
        <v>4</v>
      </c>
      <c r="K3166" t="e" vm="17">
        <v>#VALUE!</v>
      </c>
      <c r="L3166" t="e" vm="5">
        <v>#VALUE!</v>
      </c>
      <c r="M3166" t="e" vm="3">
        <v>#VALUE!</v>
      </c>
      <c r="N3166" t="s">
        <v>5</v>
      </c>
      <c r="O3166" t="s">
        <v>45</v>
      </c>
      <c r="P3166" t="s">
        <v>45</v>
      </c>
      <c r="Q3166" s="10">
        <v>5</v>
      </c>
      <c r="R3166" s="12">
        <v>6.71</v>
      </c>
      <c r="S3166" t="str">
        <f t="shared" si="149"/>
        <v>Retained</v>
      </c>
    </row>
    <row r="3167" spans="1:19" x14ac:dyDescent="0.35">
      <c r="A3167" s="1">
        <v>3178</v>
      </c>
      <c r="B3167" s="4">
        <v>42990</v>
      </c>
      <c r="C3167" s="4" t="str">
        <f t="shared" si="147"/>
        <v>September</v>
      </c>
      <c r="D3167" s="4" t="str">
        <f t="shared" si="148"/>
        <v>2017</v>
      </c>
      <c r="E3167" s="8">
        <v>7607</v>
      </c>
      <c r="F3167" t="s">
        <v>105</v>
      </c>
      <c r="G3167" t="s">
        <v>110</v>
      </c>
      <c r="H3167" t="s">
        <v>107</v>
      </c>
      <c r="I3167">
        <v>5</v>
      </c>
      <c r="J3167" t="s">
        <v>4</v>
      </c>
      <c r="K3167" t="e" vm="13">
        <v>#VALUE!</v>
      </c>
      <c r="L3167" t="e" vm="5">
        <v>#VALUE!</v>
      </c>
      <c r="M3167" t="e" vm="3">
        <v>#VALUE!</v>
      </c>
      <c r="N3167" t="s">
        <v>5</v>
      </c>
      <c r="O3167" t="s">
        <v>30</v>
      </c>
      <c r="P3167" t="s">
        <v>32</v>
      </c>
      <c r="Q3167" s="10">
        <v>5</v>
      </c>
      <c r="R3167" s="12">
        <v>10.28</v>
      </c>
      <c r="S3167" t="str">
        <f t="shared" si="149"/>
        <v>Retained</v>
      </c>
    </row>
    <row r="3168" spans="1:19" x14ac:dyDescent="0.35">
      <c r="A3168" s="1">
        <v>3179</v>
      </c>
      <c r="B3168" s="4">
        <v>42990</v>
      </c>
      <c r="C3168" s="4" t="str">
        <f t="shared" si="147"/>
        <v>September</v>
      </c>
      <c r="D3168" s="4" t="str">
        <f t="shared" si="148"/>
        <v>2017</v>
      </c>
      <c r="E3168" s="8">
        <v>5805</v>
      </c>
      <c r="F3168" t="s">
        <v>106</v>
      </c>
      <c r="G3168" t="s">
        <v>109</v>
      </c>
      <c r="H3168" t="s">
        <v>108</v>
      </c>
      <c r="I3168">
        <v>1</v>
      </c>
      <c r="J3168" t="s">
        <v>37</v>
      </c>
      <c r="K3168" t="e" vm="6">
        <v>#VALUE!</v>
      </c>
      <c r="L3168" t="e" vm="7">
        <v>#VALUE!</v>
      </c>
      <c r="M3168" t="e" vm="3">
        <v>#VALUE!</v>
      </c>
      <c r="N3168" t="s">
        <v>5</v>
      </c>
      <c r="O3168" t="s">
        <v>45</v>
      </c>
      <c r="P3168" t="s">
        <v>45</v>
      </c>
      <c r="Q3168" s="10">
        <v>4</v>
      </c>
      <c r="R3168" s="12">
        <v>7.2</v>
      </c>
      <c r="S3168" t="str">
        <f t="shared" si="149"/>
        <v>New</v>
      </c>
    </row>
    <row r="3169" spans="1:19" x14ac:dyDescent="0.35">
      <c r="A3169" s="1">
        <v>3180</v>
      </c>
      <c r="B3169" s="4">
        <v>42990</v>
      </c>
      <c r="C3169" s="4" t="str">
        <f t="shared" si="147"/>
        <v>September</v>
      </c>
      <c r="D3169" s="4" t="str">
        <f t="shared" si="148"/>
        <v>2017</v>
      </c>
      <c r="E3169" s="8">
        <v>3153</v>
      </c>
      <c r="F3169" t="s">
        <v>105</v>
      </c>
      <c r="G3169" t="s">
        <v>110</v>
      </c>
      <c r="H3169" t="s">
        <v>107</v>
      </c>
      <c r="I3169">
        <v>0</v>
      </c>
      <c r="J3169" t="s">
        <v>38</v>
      </c>
      <c r="K3169" t="e" vm="9">
        <v>#VALUE!</v>
      </c>
      <c r="L3169" t="e" vm="7">
        <v>#VALUE!</v>
      </c>
      <c r="M3169" t="e" vm="3">
        <v>#VALUE!</v>
      </c>
      <c r="N3169" t="s">
        <v>9</v>
      </c>
      <c r="O3169" t="s">
        <v>10</v>
      </c>
      <c r="P3169" t="s">
        <v>58</v>
      </c>
      <c r="Q3169" s="10">
        <v>3</v>
      </c>
      <c r="R3169" s="12">
        <v>6.79</v>
      </c>
      <c r="S3169" t="str">
        <f t="shared" si="149"/>
        <v>Retained</v>
      </c>
    </row>
    <row r="3170" spans="1:19" x14ac:dyDescent="0.35">
      <c r="A3170" s="1">
        <v>3181</v>
      </c>
      <c r="B3170" s="4">
        <v>42990</v>
      </c>
      <c r="C3170" s="4" t="str">
        <f t="shared" si="147"/>
        <v>September</v>
      </c>
      <c r="D3170" s="4" t="str">
        <f t="shared" si="148"/>
        <v>2017</v>
      </c>
      <c r="E3170" s="8">
        <v>1091</v>
      </c>
      <c r="F3170" t="s">
        <v>105</v>
      </c>
      <c r="G3170" t="s">
        <v>109</v>
      </c>
      <c r="H3170" t="s">
        <v>108</v>
      </c>
      <c r="I3170">
        <v>0</v>
      </c>
      <c r="J3170" t="s">
        <v>51</v>
      </c>
      <c r="K3170" t="e" vm="1">
        <v>#VALUE!</v>
      </c>
      <c r="L3170" t="e" vm="2">
        <v>#VALUE!</v>
      </c>
      <c r="M3170" t="e" vm="3">
        <v>#VALUE!</v>
      </c>
      <c r="N3170" t="s">
        <v>12</v>
      </c>
      <c r="O3170" t="s">
        <v>25</v>
      </c>
      <c r="P3170" t="s">
        <v>26</v>
      </c>
      <c r="Q3170" s="10">
        <v>3</v>
      </c>
      <c r="R3170" s="12">
        <v>26.88</v>
      </c>
      <c r="S3170" t="str">
        <f t="shared" si="149"/>
        <v>Retained</v>
      </c>
    </row>
    <row r="3171" spans="1:19" x14ac:dyDescent="0.35">
      <c r="A3171" s="1">
        <v>3182</v>
      </c>
      <c r="B3171" s="4">
        <v>42990</v>
      </c>
      <c r="C3171" s="4" t="str">
        <f t="shared" si="147"/>
        <v>September</v>
      </c>
      <c r="D3171" s="4" t="str">
        <f t="shared" si="148"/>
        <v>2017</v>
      </c>
      <c r="E3171" s="8">
        <v>399</v>
      </c>
      <c r="F3171" t="s">
        <v>106</v>
      </c>
      <c r="G3171" t="s">
        <v>110</v>
      </c>
      <c r="H3171" t="s">
        <v>108</v>
      </c>
      <c r="I3171">
        <v>3</v>
      </c>
      <c r="J3171" t="s">
        <v>4</v>
      </c>
      <c r="K3171" t="e" vm="8">
        <v>#VALUE!</v>
      </c>
      <c r="L3171" t="e" vm="2">
        <v>#VALUE!</v>
      </c>
      <c r="M3171" t="e" vm="3">
        <v>#VALUE!</v>
      </c>
      <c r="N3171" t="s">
        <v>5</v>
      </c>
      <c r="O3171" t="s">
        <v>17</v>
      </c>
      <c r="P3171" t="s">
        <v>29</v>
      </c>
      <c r="Q3171" s="10">
        <v>4</v>
      </c>
      <c r="R3171" s="12">
        <v>3.49</v>
      </c>
      <c r="S3171" t="str">
        <f t="shared" si="149"/>
        <v>Retained</v>
      </c>
    </row>
    <row r="3172" spans="1:19" x14ac:dyDescent="0.35">
      <c r="A3172" s="1">
        <v>3183</v>
      </c>
      <c r="B3172" s="4">
        <v>42990</v>
      </c>
      <c r="C3172" s="4" t="str">
        <f t="shared" si="147"/>
        <v>September</v>
      </c>
      <c r="D3172" s="4" t="str">
        <f t="shared" si="148"/>
        <v>2017</v>
      </c>
      <c r="E3172" s="8">
        <v>8467</v>
      </c>
      <c r="F3172" t="s">
        <v>105</v>
      </c>
      <c r="G3172" t="s">
        <v>110</v>
      </c>
      <c r="H3172" t="s">
        <v>107</v>
      </c>
      <c r="I3172">
        <v>2</v>
      </c>
      <c r="J3172" t="s">
        <v>37</v>
      </c>
      <c r="K3172" t="e" vm="9">
        <v>#VALUE!</v>
      </c>
      <c r="L3172" t="e" vm="7">
        <v>#VALUE!</v>
      </c>
      <c r="M3172" t="e" vm="3">
        <v>#VALUE!</v>
      </c>
      <c r="N3172" t="s">
        <v>5</v>
      </c>
      <c r="O3172" t="s">
        <v>6</v>
      </c>
      <c r="P3172" t="s">
        <v>43</v>
      </c>
      <c r="Q3172" s="10">
        <v>6</v>
      </c>
      <c r="R3172" s="12">
        <v>36.75</v>
      </c>
      <c r="S3172" t="str">
        <f t="shared" si="149"/>
        <v>Retained</v>
      </c>
    </row>
    <row r="3173" spans="1:19" x14ac:dyDescent="0.35">
      <c r="A3173" s="1">
        <v>3184</v>
      </c>
      <c r="B3173" s="4">
        <v>42990</v>
      </c>
      <c r="C3173" s="4" t="str">
        <f t="shared" si="147"/>
        <v>September</v>
      </c>
      <c r="D3173" s="4" t="str">
        <f t="shared" si="148"/>
        <v>2017</v>
      </c>
      <c r="E3173" s="8">
        <v>1049</v>
      </c>
      <c r="F3173" t="s">
        <v>105</v>
      </c>
      <c r="G3173" t="s">
        <v>110</v>
      </c>
      <c r="H3173" t="s">
        <v>107</v>
      </c>
      <c r="I3173">
        <v>4</v>
      </c>
      <c r="J3173" t="s">
        <v>71</v>
      </c>
      <c r="K3173" t="e" vm="6">
        <v>#VALUE!</v>
      </c>
      <c r="L3173" t="e" vm="7">
        <v>#VALUE!</v>
      </c>
      <c r="M3173" t="e" vm="3">
        <v>#VALUE!</v>
      </c>
      <c r="N3173" t="s">
        <v>5</v>
      </c>
      <c r="O3173" t="s">
        <v>7</v>
      </c>
      <c r="P3173" t="s">
        <v>8</v>
      </c>
      <c r="Q3173" s="10">
        <v>6</v>
      </c>
      <c r="R3173" s="12">
        <v>14.88</v>
      </c>
      <c r="S3173" t="str">
        <f t="shared" si="149"/>
        <v>Retained</v>
      </c>
    </row>
    <row r="3174" spans="1:19" x14ac:dyDescent="0.35">
      <c r="A3174" s="1">
        <v>3185</v>
      </c>
      <c r="B3174" s="4">
        <v>42991</v>
      </c>
      <c r="C3174" s="4" t="str">
        <f t="shared" si="147"/>
        <v>September</v>
      </c>
      <c r="D3174" s="4" t="str">
        <f t="shared" si="148"/>
        <v>2017</v>
      </c>
      <c r="E3174" s="8">
        <v>1941</v>
      </c>
      <c r="F3174" t="s">
        <v>105</v>
      </c>
      <c r="G3174" t="s">
        <v>109</v>
      </c>
      <c r="H3174" t="s">
        <v>107</v>
      </c>
      <c r="I3174">
        <v>5</v>
      </c>
      <c r="J3174" t="s">
        <v>72</v>
      </c>
      <c r="K3174" t="e" vm="15">
        <v>#VALUE!</v>
      </c>
      <c r="L3174" t="e" vm="5">
        <v>#VALUE!</v>
      </c>
      <c r="M3174" t="e" vm="3">
        <v>#VALUE!</v>
      </c>
      <c r="N3174" t="s">
        <v>5</v>
      </c>
      <c r="O3174" t="s">
        <v>17</v>
      </c>
      <c r="P3174" t="s">
        <v>29</v>
      </c>
      <c r="Q3174" s="10">
        <v>5</v>
      </c>
      <c r="R3174" s="12">
        <v>12.15</v>
      </c>
      <c r="S3174" t="str">
        <f t="shared" si="149"/>
        <v>New</v>
      </c>
    </row>
    <row r="3175" spans="1:19" x14ac:dyDescent="0.35">
      <c r="A3175" s="1">
        <v>3186</v>
      </c>
      <c r="B3175" s="4">
        <v>42991</v>
      </c>
      <c r="C3175" s="4" t="str">
        <f t="shared" si="147"/>
        <v>September</v>
      </c>
      <c r="D3175" s="4" t="str">
        <f t="shared" si="148"/>
        <v>2017</v>
      </c>
      <c r="E3175" s="8">
        <v>5014</v>
      </c>
      <c r="F3175" t="s">
        <v>106</v>
      </c>
      <c r="G3175" t="s">
        <v>109</v>
      </c>
      <c r="H3175" t="s">
        <v>108</v>
      </c>
      <c r="I3175">
        <v>5</v>
      </c>
      <c r="J3175" t="s">
        <v>37</v>
      </c>
      <c r="K3175" t="e" vm="8">
        <v>#VALUE!</v>
      </c>
      <c r="L3175" t="e" vm="2">
        <v>#VALUE!</v>
      </c>
      <c r="M3175" t="e" vm="3">
        <v>#VALUE!</v>
      </c>
      <c r="N3175" t="s">
        <v>12</v>
      </c>
      <c r="O3175" t="s">
        <v>25</v>
      </c>
      <c r="P3175" t="s">
        <v>26</v>
      </c>
      <c r="Q3175" s="10">
        <v>4</v>
      </c>
      <c r="R3175" s="12">
        <v>9.34</v>
      </c>
      <c r="S3175" t="str">
        <f t="shared" si="149"/>
        <v>New</v>
      </c>
    </row>
    <row r="3176" spans="1:19" x14ac:dyDescent="0.35">
      <c r="A3176" s="1">
        <v>3187</v>
      </c>
      <c r="B3176" s="4">
        <v>42991</v>
      </c>
      <c r="C3176" s="4" t="str">
        <f t="shared" si="147"/>
        <v>September</v>
      </c>
      <c r="D3176" s="4" t="str">
        <f t="shared" si="148"/>
        <v>2017</v>
      </c>
      <c r="E3176" s="8">
        <v>5858</v>
      </c>
      <c r="F3176" t="s">
        <v>106</v>
      </c>
      <c r="G3176" t="s">
        <v>109</v>
      </c>
      <c r="H3176" t="s">
        <v>108</v>
      </c>
      <c r="I3176">
        <v>0</v>
      </c>
      <c r="J3176" t="s">
        <v>37</v>
      </c>
      <c r="K3176" t="e" vm="6">
        <v>#VALUE!</v>
      </c>
      <c r="L3176" t="e" vm="7">
        <v>#VALUE!</v>
      </c>
      <c r="M3176" t="e" vm="3">
        <v>#VALUE!</v>
      </c>
      <c r="N3176" t="s">
        <v>5</v>
      </c>
      <c r="O3176" t="s">
        <v>45</v>
      </c>
      <c r="P3176" t="s">
        <v>45</v>
      </c>
      <c r="Q3176" s="10">
        <v>4</v>
      </c>
      <c r="R3176" s="12">
        <v>14.29</v>
      </c>
      <c r="S3176" t="str">
        <f t="shared" si="149"/>
        <v>New</v>
      </c>
    </row>
    <row r="3177" spans="1:19" x14ac:dyDescent="0.35">
      <c r="A3177" s="1">
        <v>3188</v>
      </c>
      <c r="B3177" s="4">
        <v>42991</v>
      </c>
      <c r="C3177" s="4" t="str">
        <f t="shared" si="147"/>
        <v>September</v>
      </c>
      <c r="D3177" s="4" t="str">
        <f t="shared" si="148"/>
        <v>2017</v>
      </c>
      <c r="E3177" s="8">
        <v>9030</v>
      </c>
      <c r="F3177" t="s">
        <v>106</v>
      </c>
      <c r="G3177" t="s">
        <v>109</v>
      </c>
      <c r="H3177" t="s">
        <v>107</v>
      </c>
      <c r="I3177">
        <v>1</v>
      </c>
      <c r="J3177" t="s">
        <v>4</v>
      </c>
      <c r="K3177" t="e" vm="15">
        <v>#VALUE!</v>
      </c>
      <c r="L3177" t="e" vm="5">
        <v>#VALUE!</v>
      </c>
      <c r="M3177" t="e" vm="3">
        <v>#VALUE!</v>
      </c>
      <c r="N3177" t="s">
        <v>5</v>
      </c>
      <c r="O3177" t="s">
        <v>15</v>
      </c>
      <c r="P3177" t="s">
        <v>15</v>
      </c>
      <c r="Q3177" s="10">
        <v>4</v>
      </c>
      <c r="R3177" s="12">
        <v>4.62</v>
      </c>
      <c r="S3177" t="str">
        <f t="shared" si="149"/>
        <v>Retained</v>
      </c>
    </row>
    <row r="3178" spans="1:19" x14ac:dyDescent="0.35">
      <c r="A3178" s="1">
        <v>3189</v>
      </c>
      <c r="B3178" s="4">
        <v>42991</v>
      </c>
      <c r="C3178" s="4" t="str">
        <f t="shared" si="147"/>
        <v>September</v>
      </c>
      <c r="D3178" s="4" t="str">
        <f t="shared" si="148"/>
        <v>2017</v>
      </c>
      <c r="E3178" s="8">
        <v>3627</v>
      </c>
      <c r="F3178" t="s">
        <v>105</v>
      </c>
      <c r="G3178" t="s">
        <v>110</v>
      </c>
      <c r="H3178" t="s">
        <v>107</v>
      </c>
      <c r="I3178">
        <v>1</v>
      </c>
      <c r="J3178" t="s">
        <v>38</v>
      </c>
      <c r="K3178" t="e" vm="4">
        <v>#VALUE!</v>
      </c>
      <c r="L3178" t="e" vm="5">
        <v>#VALUE!</v>
      </c>
      <c r="M3178" t="e" vm="3">
        <v>#VALUE!</v>
      </c>
      <c r="N3178" t="s">
        <v>5</v>
      </c>
      <c r="O3178" t="s">
        <v>6</v>
      </c>
      <c r="P3178" t="s">
        <v>43</v>
      </c>
      <c r="Q3178" s="10">
        <v>5</v>
      </c>
      <c r="R3178" s="12">
        <v>27.08</v>
      </c>
      <c r="S3178" t="str">
        <f t="shared" si="149"/>
        <v>New</v>
      </c>
    </row>
    <row r="3179" spans="1:19" x14ac:dyDescent="0.35">
      <c r="A3179" s="1">
        <v>3190</v>
      </c>
      <c r="B3179" s="4">
        <v>42991</v>
      </c>
      <c r="C3179" s="4" t="str">
        <f t="shared" si="147"/>
        <v>September</v>
      </c>
      <c r="D3179" s="4" t="str">
        <f t="shared" si="148"/>
        <v>2017</v>
      </c>
      <c r="E3179" s="8">
        <v>5438</v>
      </c>
      <c r="F3179" t="s">
        <v>106</v>
      </c>
      <c r="G3179" t="s">
        <v>110</v>
      </c>
      <c r="H3179" t="s">
        <v>107</v>
      </c>
      <c r="I3179">
        <v>1</v>
      </c>
      <c r="J3179" t="s">
        <v>37</v>
      </c>
      <c r="K3179" t="e" vm="12">
        <v>#VALUE!</v>
      </c>
      <c r="L3179" t="e" vm="2">
        <v>#VALUE!</v>
      </c>
      <c r="M3179" t="e" vm="3">
        <v>#VALUE!</v>
      </c>
      <c r="N3179" t="s">
        <v>5</v>
      </c>
      <c r="O3179" t="s">
        <v>45</v>
      </c>
      <c r="P3179" t="s">
        <v>45</v>
      </c>
      <c r="Q3179" s="10">
        <v>6</v>
      </c>
      <c r="R3179" s="12">
        <v>21.7</v>
      </c>
      <c r="S3179" t="str">
        <f t="shared" si="149"/>
        <v>New</v>
      </c>
    </row>
    <row r="3180" spans="1:19" x14ac:dyDescent="0.35">
      <c r="A3180" s="1">
        <v>3191</v>
      </c>
      <c r="B3180" s="4">
        <v>42991</v>
      </c>
      <c r="C3180" s="4" t="str">
        <f t="shared" si="147"/>
        <v>September</v>
      </c>
      <c r="D3180" s="4" t="str">
        <f t="shared" si="148"/>
        <v>2017</v>
      </c>
      <c r="E3180" s="8">
        <v>9469</v>
      </c>
      <c r="F3180" t="s">
        <v>105</v>
      </c>
      <c r="G3180" t="s">
        <v>109</v>
      </c>
      <c r="H3180" t="s">
        <v>107</v>
      </c>
      <c r="I3180">
        <v>1</v>
      </c>
      <c r="J3180" t="s">
        <v>51</v>
      </c>
      <c r="K3180" t="e" vm="13">
        <v>#VALUE!</v>
      </c>
      <c r="L3180" t="e" vm="5">
        <v>#VALUE!</v>
      </c>
      <c r="M3180" t="e" vm="3">
        <v>#VALUE!</v>
      </c>
      <c r="N3180" t="s">
        <v>9</v>
      </c>
      <c r="O3180" t="s">
        <v>10</v>
      </c>
      <c r="P3180" t="s">
        <v>58</v>
      </c>
      <c r="Q3180" s="10">
        <v>4</v>
      </c>
      <c r="R3180" s="12">
        <v>7.78</v>
      </c>
      <c r="S3180" t="str">
        <f t="shared" si="149"/>
        <v>Retained</v>
      </c>
    </row>
    <row r="3181" spans="1:19" x14ac:dyDescent="0.35">
      <c r="A3181" s="1">
        <v>3192</v>
      </c>
      <c r="B3181" s="4">
        <v>42991</v>
      </c>
      <c r="C3181" s="4" t="str">
        <f t="shared" si="147"/>
        <v>September</v>
      </c>
      <c r="D3181" s="4" t="str">
        <f t="shared" si="148"/>
        <v>2017</v>
      </c>
      <c r="E3181" s="8">
        <v>7514</v>
      </c>
      <c r="F3181" t="s">
        <v>106</v>
      </c>
      <c r="G3181" t="s">
        <v>110</v>
      </c>
      <c r="H3181" t="s">
        <v>108</v>
      </c>
      <c r="I3181">
        <v>4</v>
      </c>
      <c r="J3181" t="s">
        <v>37</v>
      </c>
      <c r="K3181" t="e" vm="13">
        <v>#VALUE!</v>
      </c>
      <c r="L3181" t="e" vm="5">
        <v>#VALUE!</v>
      </c>
      <c r="M3181" t="e" vm="3">
        <v>#VALUE!</v>
      </c>
      <c r="N3181" t="s">
        <v>12</v>
      </c>
      <c r="O3181" t="s">
        <v>13</v>
      </c>
      <c r="P3181" t="s">
        <v>14</v>
      </c>
      <c r="Q3181" s="10">
        <v>5</v>
      </c>
      <c r="R3181" s="12">
        <v>5.36</v>
      </c>
      <c r="S3181" t="str">
        <f t="shared" si="149"/>
        <v>Retained</v>
      </c>
    </row>
    <row r="3182" spans="1:19" x14ac:dyDescent="0.35">
      <c r="A3182" s="1">
        <v>3193</v>
      </c>
      <c r="B3182" s="4">
        <v>42991</v>
      </c>
      <c r="C3182" s="4" t="str">
        <f t="shared" si="147"/>
        <v>September</v>
      </c>
      <c r="D3182" s="4" t="str">
        <f t="shared" si="148"/>
        <v>2017</v>
      </c>
      <c r="E3182" s="8">
        <v>10067</v>
      </c>
      <c r="F3182" t="s">
        <v>105</v>
      </c>
      <c r="G3182" t="s">
        <v>109</v>
      </c>
      <c r="H3182" t="s">
        <v>107</v>
      </c>
      <c r="I3182">
        <v>1</v>
      </c>
      <c r="J3182" t="s">
        <v>71</v>
      </c>
      <c r="K3182" t="e" vm="8">
        <v>#VALUE!</v>
      </c>
      <c r="L3182" t="e" vm="2">
        <v>#VALUE!</v>
      </c>
      <c r="M3182" t="e" vm="3">
        <v>#VALUE!</v>
      </c>
      <c r="N3182" t="s">
        <v>5</v>
      </c>
      <c r="O3182" t="s">
        <v>7</v>
      </c>
      <c r="P3182" t="s">
        <v>8</v>
      </c>
      <c r="Q3182" s="10">
        <v>4</v>
      </c>
      <c r="R3182" s="12">
        <v>7.27</v>
      </c>
      <c r="S3182" t="str">
        <f t="shared" si="149"/>
        <v>New</v>
      </c>
    </row>
    <row r="3183" spans="1:19" x14ac:dyDescent="0.35">
      <c r="A3183" s="1">
        <v>3194</v>
      </c>
      <c r="B3183" s="4">
        <v>42991</v>
      </c>
      <c r="C3183" s="4" t="str">
        <f t="shared" si="147"/>
        <v>September</v>
      </c>
      <c r="D3183" s="4" t="str">
        <f t="shared" si="148"/>
        <v>2017</v>
      </c>
      <c r="E3183" s="8">
        <v>2709</v>
      </c>
      <c r="F3183" t="s">
        <v>105</v>
      </c>
      <c r="G3183" t="s">
        <v>109</v>
      </c>
      <c r="H3183" t="s">
        <v>108</v>
      </c>
      <c r="I3183">
        <v>4</v>
      </c>
      <c r="J3183" t="s">
        <v>37</v>
      </c>
      <c r="K3183" t="e" vm="1">
        <v>#VALUE!</v>
      </c>
      <c r="L3183" t="e" vm="2">
        <v>#VALUE!</v>
      </c>
      <c r="M3183" t="e" vm="3">
        <v>#VALUE!</v>
      </c>
      <c r="N3183" t="s">
        <v>5</v>
      </c>
      <c r="O3183" t="s">
        <v>7</v>
      </c>
      <c r="P3183" t="s">
        <v>8</v>
      </c>
      <c r="Q3183" s="10">
        <v>4</v>
      </c>
      <c r="R3183" s="12">
        <v>28.53</v>
      </c>
      <c r="S3183" t="str">
        <f t="shared" si="149"/>
        <v>New</v>
      </c>
    </row>
    <row r="3184" spans="1:19" x14ac:dyDescent="0.35">
      <c r="A3184" s="1">
        <v>3195</v>
      </c>
      <c r="B3184" s="4">
        <v>42991</v>
      </c>
      <c r="C3184" s="4" t="str">
        <f t="shared" si="147"/>
        <v>September</v>
      </c>
      <c r="D3184" s="4" t="str">
        <f t="shared" si="148"/>
        <v>2017</v>
      </c>
      <c r="E3184" s="8">
        <v>3109</v>
      </c>
      <c r="F3184" t="s">
        <v>106</v>
      </c>
      <c r="G3184" t="s">
        <v>109</v>
      </c>
      <c r="H3184" t="s">
        <v>108</v>
      </c>
      <c r="I3184">
        <v>4</v>
      </c>
      <c r="J3184" t="s">
        <v>37</v>
      </c>
      <c r="K3184" t="e" vm="6">
        <v>#VALUE!</v>
      </c>
      <c r="L3184" t="e" vm="7">
        <v>#VALUE!</v>
      </c>
      <c r="M3184" t="e" vm="3">
        <v>#VALUE!</v>
      </c>
      <c r="N3184" t="s">
        <v>5</v>
      </c>
      <c r="O3184" t="s">
        <v>41</v>
      </c>
      <c r="P3184" t="s">
        <v>42</v>
      </c>
      <c r="Q3184" s="10">
        <v>5</v>
      </c>
      <c r="R3184" s="12">
        <v>6.51</v>
      </c>
      <c r="S3184" t="str">
        <f t="shared" si="149"/>
        <v>Retained</v>
      </c>
    </row>
    <row r="3185" spans="1:19" x14ac:dyDescent="0.35">
      <c r="A3185" s="1">
        <v>3196</v>
      </c>
      <c r="B3185" s="4">
        <v>42991</v>
      </c>
      <c r="C3185" s="4" t="str">
        <f t="shared" si="147"/>
        <v>September</v>
      </c>
      <c r="D3185" s="4" t="str">
        <f t="shared" si="148"/>
        <v>2017</v>
      </c>
      <c r="E3185" s="8">
        <v>399</v>
      </c>
      <c r="F3185" t="s">
        <v>106</v>
      </c>
      <c r="G3185" t="s">
        <v>110</v>
      </c>
      <c r="H3185" t="s">
        <v>108</v>
      </c>
      <c r="I3185">
        <v>3</v>
      </c>
      <c r="J3185" t="s">
        <v>4</v>
      </c>
      <c r="K3185" t="e" vm="8">
        <v>#VALUE!</v>
      </c>
      <c r="L3185" t="e" vm="2">
        <v>#VALUE!</v>
      </c>
      <c r="M3185" t="e" vm="3">
        <v>#VALUE!</v>
      </c>
      <c r="N3185" t="s">
        <v>5</v>
      </c>
      <c r="O3185" t="s">
        <v>45</v>
      </c>
      <c r="P3185" t="s">
        <v>45</v>
      </c>
      <c r="Q3185" s="10">
        <v>3</v>
      </c>
      <c r="R3185" s="12">
        <v>18</v>
      </c>
      <c r="S3185" t="str">
        <f t="shared" si="149"/>
        <v>Retained</v>
      </c>
    </row>
    <row r="3186" spans="1:19" x14ac:dyDescent="0.35">
      <c r="A3186" s="1">
        <v>3197</v>
      </c>
      <c r="B3186" s="4">
        <v>42991</v>
      </c>
      <c r="C3186" s="4" t="str">
        <f t="shared" si="147"/>
        <v>September</v>
      </c>
      <c r="D3186" s="4" t="str">
        <f t="shared" si="148"/>
        <v>2017</v>
      </c>
      <c r="E3186" s="8">
        <v>8684</v>
      </c>
      <c r="F3186" t="s">
        <v>105</v>
      </c>
      <c r="G3186" t="s">
        <v>109</v>
      </c>
      <c r="H3186" t="s">
        <v>108</v>
      </c>
      <c r="I3186">
        <v>2</v>
      </c>
      <c r="J3186" t="s">
        <v>51</v>
      </c>
      <c r="K3186" t="e" vm="8">
        <v>#VALUE!</v>
      </c>
      <c r="L3186" t="e" vm="2">
        <v>#VALUE!</v>
      </c>
      <c r="M3186" t="e" vm="3">
        <v>#VALUE!</v>
      </c>
      <c r="N3186" t="s">
        <v>12</v>
      </c>
      <c r="O3186" t="s">
        <v>22</v>
      </c>
      <c r="P3186" t="s">
        <v>56</v>
      </c>
      <c r="Q3186" s="10">
        <v>4</v>
      </c>
      <c r="R3186" s="12">
        <v>5.0199999999999996</v>
      </c>
      <c r="S3186" t="str">
        <f t="shared" si="149"/>
        <v>New</v>
      </c>
    </row>
    <row r="3187" spans="1:19" x14ac:dyDescent="0.35">
      <c r="A3187" s="1">
        <v>3198</v>
      </c>
      <c r="B3187" s="4">
        <v>42991</v>
      </c>
      <c r="C3187" s="4" t="str">
        <f t="shared" si="147"/>
        <v>September</v>
      </c>
      <c r="D3187" s="4" t="str">
        <f t="shared" si="148"/>
        <v>2017</v>
      </c>
      <c r="E3187" s="8">
        <v>5895</v>
      </c>
      <c r="F3187" t="s">
        <v>106</v>
      </c>
      <c r="G3187" t="s">
        <v>109</v>
      </c>
      <c r="H3187" t="s">
        <v>108</v>
      </c>
      <c r="I3187">
        <v>0</v>
      </c>
      <c r="J3187" t="s">
        <v>37</v>
      </c>
      <c r="K3187" t="e" vm="13">
        <v>#VALUE!</v>
      </c>
      <c r="L3187" t="e" vm="5">
        <v>#VALUE!</v>
      </c>
      <c r="M3187" t="e" vm="3">
        <v>#VALUE!</v>
      </c>
      <c r="N3187" t="s">
        <v>9</v>
      </c>
      <c r="O3187" t="s">
        <v>10</v>
      </c>
      <c r="P3187" t="s">
        <v>58</v>
      </c>
      <c r="Q3187" s="10">
        <v>3</v>
      </c>
      <c r="R3187" s="12">
        <v>10.76</v>
      </c>
      <c r="S3187" t="str">
        <f t="shared" si="149"/>
        <v>Retained</v>
      </c>
    </row>
    <row r="3188" spans="1:19" x14ac:dyDescent="0.35">
      <c r="A3188" s="1">
        <v>3199</v>
      </c>
      <c r="B3188" s="4">
        <v>42991</v>
      </c>
      <c r="C3188" s="4" t="str">
        <f t="shared" si="147"/>
        <v>September</v>
      </c>
      <c r="D3188" s="4" t="str">
        <f t="shared" si="148"/>
        <v>2017</v>
      </c>
      <c r="E3188" s="8">
        <v>3109</v>
      </c>
      <c r="F3188" t="s">
        <v>106</v>
      </c>
      <c r="G3188" t="s">
        <v>109</v>
      </c>
      <c r="H3188" t="s">
        <v>108</v>
      </c>
      <c r="I3188">
        <v>4</v>
      </c>
      <c r="J3188" t="s">
        <v>37</v>
      </c>
      <c r="K3188" t="e" vm="6">
        <v>#VALUE!</v>
      </c>
      <c r="L3188" t="e" vm="7">
        <v>#VALUE!</v>
      </c>
      <c r="M3188" t="e" vm="3">
        <v>#VALUE!</v>
      </c>
      <c r="N3188" t="s">
        <v>5</v>
      </c>
      <c r="O3188" t="s">
        <v>30</v>
      </c>
      <c r="P3188" t="s">
        <v>8</v>
      </c>
      <c r="Q3188" s="10">
        <v>5</v>
      </c>
      <c r="R3188" s="12">
        <v>1.98</v>
      </c>
      <c r="S3188" t="str">
        <f t="shared" si="149"/>
        <v>Retained</v>
      </c>
    </row>
    <row r="3189" spans="1:19" x14ac:dyDescent="0.35">
      <c r="A3189" s="1">
        <v>3200</v>
      </c>
      <c r="B3189" s="4">
        <v>42992</v>
      </c>
      <c r="C3189" s="4" t="str">
        <f t="shared" si="147"/>
        <v>September</v>
      </c>
      <c r="D3189" s="4" t="str">
        <f t="shared" si="148"/>
        <v>2017</v>
      </c>
      <c r="E3189" s="8">
        <v>8323</v>
      </c>
      <c r="F3189" t="s">
        <v>106</v>
      </c>
      <c r="G3189" t="s">
        <v>109</v>
      </c>
      <c r="H3189" t="s">
        <v>108</v>
      </c>
      <c r="I3189">
        <v>3</v>
      </c>
      <c r="J3189" t="s">
        <v>4</v>
      </c>
      <c r="K3189" t="e" vm="1">
        <v>#VALUE!</v>
      </c>
      <c r="L3189" t="e" vm="2">
        <v>#VALUE!</v>
      </c>
      <c r="M3189" t="e" vm="3">
        <v>#VALUE!</v>
      </c>
      <c r="N3189" t="s">
        <v>5</v>
      </c>
      <c r="O3189" t="s">
        <v>45</v>
      </c>
      <c r="P3189" t="s">
        <v>45</v>
      </c>
      <c r="Q3189" s="10">
        <v>6</v>
      </c>
      <c r="R3189" s="12">
        <v>40.369999999999997</v>
      </c>
      <c r="S3189" t="str">
        <f t="shared" si="149"/>
        <v>New</v>
      </c>
    </row>
    <row r="3190" spans="1:19" x14ac:dyDescent="0.35">
      <c r="A3190" s="1">
        <v>3201</v>
      </c>
      <c r="B3190" s="4">
        <v>42992</v>
      </c>
      <c r="C3190" s="4" t="str">
        <f t="shared" si="147"/>
        <v>September</v>
      </c>
      <c r="D3190" s="4" t="str">
        <f t="shared" si="148"/>
        <v>2017</v>
      </c>
      <c r="E3190" s="8">
        <v>6846</v>
      </c>
      <c r="F3190" t="s">
        <v>106</v>
      </c>
      <c r="G3190" t="s">
        <v>110</v>
      </c>
      <c r="H3190" t="s">
        <v>107</v>
      </c>
      <c r="I3190">
        <v>4</v>
      </c>
      <c r="J3190" t="s">
        <v>37</v>
      </c>
      <c r="K3190" t="e" vm="15">
        <v>#VALUE!</v>
      </c>
      <c r="L3190" t="e" vm="5">
        <v>#VALUE!</v>
      </c>
      <c r="M3190" t="e" vm="3">
        <v>#VALUE!</v>
      </c>
      <c r="N3190" t="s">
        <v>12</v>
      </c>
      <c r="O3190" t="s">
        <v>13</v>
      </c>
      <c r="P3190" t="s">
        <v>24</v>
      </c>
      <c r="Q3190" s="10">
        <v>3</v>
      </c>
      <c r="R3190" s="12">
        <v>15.69</v>
      </c>
      <c r="S3190" t="str">
        <f t="shared" si="149"/>
        <v>New</v>
      </c>
    </row>
    <row r="3191" spans="1:19" x14ac:dyDescent="0.35">
      <c r="A3191" s="1">
        <v>3202</v>
      </c>
      <c r="B3191" s="4">
        <v>42992</v>
      </c>
      <c r="C3191" s="4" t="str">
        <f t="shared" si="147"/>
        <v>September</v>
      </c>
      <c r="D3191" s="4" t="str">
        <f t="shared" si="148"/>
        <v>2017</v>
      </c>
      <c r="E3191" s="8">
        <v>2194</v>
      </c>
      <c r="F3191" t="s">
        <v>106</v>
      </c>
      <c r="G3191" t="s">
        <v>110</v>
      </c>
      <c r="H3191" t="s">
        <v>107</v>
      </c>
      <c r="I3191">
        <v>2</v>
      </c>
      <c r="J3191" t="s">
        <v>37</v>
      </c>
      <c r="K3191" t="e" vm="1">
        <v>#VALUE!</v>
      </c>
      <c r="L3191" t="e" vm="2">
        <v>#VALUE!</v>
      </c>
      <c r="M3191" t="e" vm="3">
        <v>#VALUE!</v>
      </c>
      <c r="N3191" t="s">
        <v>5</v>
      </c>
      <c r="O3191" t="s">
        <v>28</v>
      </c>
      <c r="P3191" t="s">
        <v>35</v>
      </c>
      <c r="Q3191" s="10">
        <v>3</v>
      </c>
      <c r="R3191" s="12">
        <v>9.5</v>
      </c>
      <c r="S3191" t="str">
        <f t="shared" si="149"/>
        <v>New</v>
      </c>
    </row>
    <row r="3192" spans="1:19" x14ac:dyDescent="0.35">
      <c r="A3192" s="1">
        <v>3203</v>
      </c>
      <c r="B3192" s="4">
        <v>42992</v>
      </c>
      <c r="C3192" s="4" t="str">
        <f t="shared" si="147"/>
        <v>September</v>
      </c>
      <c r="D3192" s="4" t="str">
        <f t="shared" si="148"/>
        <v>2017</v>
      </c>
      <c r="E3192" s="8">
        <v>6528</v>
      </c>
      <c r="F3192" t="s">
        <v>105</v>
      </c>
      <c r="G3192" t="s">
        <v>110</v>
      </c>
      <c r="H3192" t="s">
        <v>107</v>
      </c>
      <c r="I3192">
        <v>5</v>
      </c>
      <c r="J3192" t="s">
        <v>51</v>
      </c>
      <c r="K3192" t="e" vm="1">
        <v>#VALUE!</v>
      </c>
      <c r="L3192" t="e" vm="2">
        <v>#VALUE!</v>
      </c>
      <c r="M3192" t="e" vm="3">
        <v>#VALUE!</v>
      </c>
      <c r="N3192" t="s">
        <v>5</v>
      </c>
      <c r="O3192" t="s">
        <v>7</v>
      </c>
      <c r="P3192" t="s">
        <v>8</v>
      </c>
      <c r="Q3192" s="10">
        <v>5</v>
      </c>
      <c r="R3192" s="12">
        <v>48.25</v>
      </c>
      <c r="S3192" t="str">
        <f t="shared" si="149"/>
        <v>New</v>
      </c>
    </row>
    <row r="3193" spans="1:19" x14ac:dyDescent="0.35">
      <c r="A3193" s="1">
        <v>3204</v>
      </c>
      <c r="B3193" s="4">
        <v>42992</v>
      </c>
      <c r="C3193" s="4" t="str">
        <f t="shared" si="147"/>
        <v>September</v>
      </c>
      <c r="D3193" s="4" t="str">
        <f t="shared" si="148"/>
        <v>2017</v>
      </c>
      <c r="E3193" s="8">
        <v>6757</v>
      </c>
      <c r="F3193" t="s">
        <v>106</v>
      </c>
      <c r="G3193" t="s">
        <v>110</v>
      </c>
      <c r="H3193" t="s">
        <v>107</v>
      </c>
      <c r="I3193">
        <v>1</v>
      </c>
      <c r="J3193" t="s">
        <v>51</v>
      </c>
      <c r="K3193" t="e" vm="8">
        <v>#VALUE!</v>
      </c>
      <c r="L3193" t="e" vm="2">
        <v>#VALUE!</v>
      </c>
      <c r="M3193" t="e" vm="3">
        <v>#VALUE!</v>
      </c>
      <c r="N3193" t="s">
        <v>9</v>
      </c>
      <c r="O3193" t="s">
        <v>19</v>
      </c>
      <c r="P3193" t="s">
        <v>19</v>
      </c>
      <c r="Q3193" s="10">
        <v>3</v>
      </c>
      <c r="R3193" s="12">
        <v>6.38</v>
      </c>
      <c r="S3193" t="str">
        <f t="shared" si="149"/>
        <v>New</v>
      </c>
    </row>
    <row r="3194" spans="1:19" x14ac:dyDescent="0.35">
      <c r="A3194" s="1">
        <v>3205</v>
      </c>
      <c r="B3194" s="4">
        <v>42992</v>
      </c>
      <c r="C3194" s="4" t="str">
        <f t="shared" si="147"/>
        <v>September</v>
      </c>
      <c r="D3194" s="4" t="str">
        <f t="shared" si="148"/>
        <v>2017</v>
      </c>
      <c r="E3194" s="8">
        <v>10243</v>
      </c>
      <c r="F3194" t="s">
        <v>106</v>
      </c>
      <c r="G3194" t="s">
        <v>110</v>
      </c>
      <c r="H3194" t="s">
        <v>107</v>
      </c>
      <c r="I3194">
        <v>4</v>
      </c>
      <c r="J3194" t="s">
        <v>37</v>
      </c>
      <c r="K3194" t="e" vm="13">
        <v>#VALUE!</v>
      </c>
      <c r="L3194" t="e" vm="5">
        <v>#VALUE!</v>
      </c>
      <c r="M3194" t="e" vm="3">
        <v>#VALUE!</v>
      </c>
      <c r="N3194" t="s">
        <v>5</v>
      </c>
      <c r="O3194" t="s">
        <v>28</v>
      </c>
      <c r="P3194" t="s">
        <v>8</v>
      </c>
      <c r="Q3194" s="10">
        <v>4</v>
      </c>
      <c r="R3194" s="12">
        <v>23.65</v>
      </c>
      <c r="S3194" t="str">
        <f t="shared" si="149"/>
        <v>Retained</v>
      </c>
    </row>
    <row r="3195" spans="1:19" x14ac:dyDescent="0.35">
      <c r="A3195" s="1">
        <v>3206</v>
      </c>
      <c r="B3195" s="4">
        <v>42992</v>
      </c>
      <c r="C3195" s="4" t="str">
        <f t="shared" si="147"/>
        <v>September</v>
      </c>
      <c r="D3195" s="4" t="str">
        <f t="shared" si="148"/>
        <v>2017</v>
      </c>
      <c r="E3195" s="8">
        <v>1205</v>
      </c>
      <c r="F3195" t="s">
        <v>105</v>
      </c>
      <c r="G3195" t="s">
        <v>110</v>
      </c>
      <c r="H3195" t="s">
        <v>108</v>
      </c>
      <c r="I3195">
        <v>1</v>
      </c>
      <c r="J3195" t="s">
        <v>51</v>
      </c>
      <c r="K3195" t="e" vm="15">
        <v>#VALUE!</v>
      </c>
      <c r="L3195" t="e" vm="5">
        <v>#VALUE!</v>
      </c>
      <c r="M3195" t="e" vm="3">
        <v>#VALUE!</v>
      </c>
      <c r="N3195" t="s">
        <v>5</v>
      </c>
      <c r="O3195" t="s">
        <v>28</v>
      </c>
      <c r="P3195" t="s">
        <v>49</v>
      </c>
      <c r="Q3195" s="10">
        <v>5</v>
      </c>
      <c r="R3195" s="12">
        <v>26.29</v>
      </c>
      <c r="S3195" t="str">
        <f t="shared" si="149"/>
        <v>Retained</v>
      </c>
    </row>
    <row r="3196" spans="1:19" x14ac:dyDescent="0.35">
      <c r="A3196" s="1">
        <v>3207</v>
      </c>
      <c r="B3196" s="4">
        <v>42992</v>
      </c>
      <c r="C3196" s="4" t="str">
        <f t="shared" si="147"/>
        <v>September</v>
      </c>
      <c r="D3196" s="4" t="str">
        <f t="shared" si="148"/>
        <v>2017</v>
      </c>
      <c r="E3196" s="8">
        <v>7968</v>
      </c>
      <c r="F3196" t="s">
        <v>105</v>
      </c>
      <c r="G3196" t="s">
        <v>110</v>
      </c>
      <c r="H3196" t="s">
        <v>107</v>
      </c>
      <c r="I3196">
        <v>2</v>
      </c>
      <c r="J3196" t="s">
        <v>73</v>
      </c>
      <c r="K3196" t="e" vm="15">
        <v>#VALUE!</v>
      </c>
      <c r="L3196" t="e" vm="5">
        <v>#VALUE!</v>
      </c>
      <c r="M3196" t="e" vm="3">
        <v>#VALUE!</v>
      </c>
      <c r="N3196" t="s">
        <v>5</v>
      </c>
      <c r="O3196" t="s">
        <v>28</v>
      </c>
      <c r="P3196" t="s">
        <v>34</v>
      </c>
      <c r="Q3196" s="10">
        <v>3</v>
      </c>
      <c r="R3196" s="12">
        <v>2.48</v>
      </c>
      <c r="S3196" t="str">
        <f t="shared" si="149"/>
        <v>New</v>
      </c>
    </row>
    <row r="3197" spans="1:19" x14ac:dyDescent="0.35">
      <c r="A3197" s="1">
        <v>3208</v>
      </c>
      <c r="B3197" s="4">
        <v>42993</v>
      </c>
      <c r="C3197" s="4" t="str">
        <f t="shared" si="147"/>
        <v>September</v>
      </c>
      <c r="D3197" s="4" t="str">
        <f t="shared" si="148"/>
        <v>2017</v>
      </c>
      <c r="E3197" s="8">
        <v>7241</v>
      </c>
      <c r="F3197" t="s">
        <v>106</v>
      </c>
      <c r="G3197" t="s">
        <v>110</v>
      </c>
      <c r="H3197" t="s">
        <v>107</v>
      </c>
      <c r="I3197">
        <v>4</v>
      </c>
      <c r="J3197" t="s">
        <v>4</v>
      </c>
      <c r="K3197" t="e" vm="13">
        <v>#VALUE!</v>
      </c>
      <c r="L3197" t="e" vm="5">
        <v>#VALUE!</v>
      </c>
      <c r="M3197" t="e" vm="3">
        <v>#VALUE!</v>
      </c>
      <c r="N3197" t="s">
        <v>5</v>
      </c>
      <c r="O3197" t="s">
        <v>28</v>
      </c>
      <c r="P3197" t="s">
        <v>49</v>
      </c>
      <c r="Q3197" s="10">
        <v>7</v>
      </c>
      <c r="R3197" s="12">
        <v>18.100000000000001</v>
      </c>
      <c r="S3197" t="str">
        <f t="shared" si="149"/>
        <v>Retained</v>
      </c>
    </row>
    <row r="3198" spans="1:19" x14ac:dyDescent="0.35">
      <c r="A3198" s="1">
        <v>3209</v>
      </c>
      <c r="B3198" s="4">
        <v>42993</v>
      </c>
      <c r="C3198" s="4" t="str">
        <f t="shared" si="147"/>
        <v>September</v>
      </c>
      <c r="D3198" s="4" t="str">
        <f t="shared" si="148"/>
        <v>2017</v>
      </c>
      <c r="E3198" s="8">
        <v>4846</v>
      </c>
      <c r="F3198" t="s">
        <v>106</v>
      </c>
      <c r="G3198" t="s">
        <v>109</v>
      </c>
      <c r="H3198" t="s">
        <v>107</v>
      </c>
      <c r="I3198">
        <v>3</v>
      </c>
      <c r="J3198" t="s">
        <v>37</v>
      </c>
      <c r="K3198" t="e" vm="13">
        <v>#VALUE!</v>
      </c>
      <c r="L3198" t="e" vm="5">
        <v>#VALUE!</v>
      </c>
      <c r="M3198" t="e" vm="3">
        <v>#VALUE!</v>
      </c>
      <c r="N3198" t="s">
        <v>5</v>
      </c>
      <c r="O3198" t="s">
        <v>7</v>
      </c>
      <c r="P3198" t="s">
        <v>8</v>
      </c>
      <c r="Q3198" s="10">
        <v>3</v>
      </c>
      <c r="R3198" s="12">
        <v>8.0399999999999991</v>
      </c>
      <c r="S3198" t="str">
        <f t="shared" si="149"/>
        <v>Retained</v>
      </c>
    </row>
    <row r="3199" spans="1:19" x14ac:dyDescent="0.35">
      <c r="A3199" s="1">
        <v>3210</v>
      </c>
      <c r="B3199" s="4">
        <v>42993</v>
      </c>
      <c r="C3199" s="4" t="str">
        <f t="shared" si="147"/>
        <v>September</v>
      </c>
      <c r="D3199" s="4" t="str">
        <f t="shared" si="148"/>
        <v>2017</v>
      </c>
      <c r="E3199" s="8">
        <v>9469</v>
      </c>
      <c r="F3199" t="s">
        <v>105</v>
      </c>
      <c r="G3199" t="s">
        <v>109</v>
      </c>
      <c r="H3199" t="s">
        <v>107</v>
      </c>
      <c r="I3199">
        <v>1</v>
      </c>
      <c r="J3199" t="s">
        <v>51</v>
      </c>
      <c r="K3199" t="e" vm="13">
        <v>#VALUE!</v>
      </c>
      <c r="L3199" t="e" vm="5">
        <v>#VALUE!</v>
      </c>
      <c r="M3199" t="e" vm="3">
        <v>#VALUE!</v>
      </c>
      <c r="N3199" t="s">
        <v>12</v>
      </c>
      <c r="O3199" t="s">
        <v>25</v>
      </c>
      <c r="P3199" t="s">
        <v>26</v>
      </c>
      <c r="Q3199" s="10">
        <v>2</v>
      </c>
      <c r="R3199" s="12">
        <v>3.53</v>
      </c>
      <c r="S3199" t="str">
        <f t="shared" si="149"/>
        <v>Retained</v>
      </c>
    </row>
    <row r="3200" spans="1:19" x14ac:dyDescent="0.35">
      <c r="A3200" s="1">
        <v>3211</v>
      </c>
      <c r="B3200" s="4">
        <v>42993</v>
      </c>
      <c r="C3200" s="4" t="str">
        <f t="shared" si="147"/>
        <v>September</v>
      </c>
      <c r="D3200" s="4" t="str">
        <f t="shared" si="148"/>
        <v>2017</v>
      </c>
      <c r="E3200" s="8">
        <v>1090</v>
      </c>
      <c r="F3200" t="s">
        <v>106</v>
      </c>
      <c r="G3200" t="s">
        <v>109</v>
      </c>
      <c r="H3200" t="s">
        <v>108</v>
      </c>
      <c r="I3200">
        <v>1</v>
      </c>
      <c r="J3200" t="s">
        <v>37</v>
      </c>
      <c r="K3200" t="e" vm="1">
        <v>#VALUE!</v>
      </c>
      <c r="L3200" t="e" vm="2">
        <v>#VALUE!</v>
      </c>
      <c r="M3200" t="e" vm="3">
        <v>#VALUE!</v>
      </c>
      <c r="N3200" t="s">
        <v>5</v>
      </c>
      <c r="O3200" t="s">
        <v>7</v>
      </c>
      <c r="P3200" t="s">
        <v>8</v>
      </c>
      <c r="Q3200" s="10">
        <v>5</v>
      </c>
      <c r="R3200" s="12">
        <v>11.78</v>
      </c>
      <c r="S3200" t="str">
        <f t="shared" si="149"/>
        <v>New</v>
      </c>
    </row>
    <row r="3201" spans="1:19" x14ac:dyDescent="0.35">
      <c r="A3201" s="1">
        <v>3212</v>
      </c>
      <c r="B3201" s="4">
        <v>42993</v>
      </c>
      <c r="C3201" s="4" t="str">
        <f t="shared" si="147"/>
        <v>September</v>
      </c>
      <c r="D3201" s="4" t="str">
        <f t="shared" si="148"/>
        <v>2017</v>
      </c>
      <c r="E3201" s="8">
        <v>2245</v>
      </c>
      <c r="F3201" t="s">
        <v>106</v>
      </c>
      <c r="G3201" t="s">
        <v>110</v>
      </c>
      <c r="H3201" t="s">
        <v>107</v>
      </c>
      <c r="I3201">
        <v>4</v>
      </c>
      <c r="J3201" t="s">
        <v>37</v>
      </c>
      <c r="K3201" t="e" vm="6">
        <v>#VALUE!</v>
      </c>
      <c r="L3201" t="e" vm="7">
        <v>#VALUE!</v>
      </c>
      <c r="M3201" t="e" vm="3">
        <v>#VALUE!</v>
      </c>
      <c r="N3201" t="s">
        <v>5</v>
      </c>
      <c r="O3201" t="s">
        <v>7</v>
      </c>
      <c r="P3201" t="s">
        <v>8</v>
      </c>
      <c r="Q3201" s="10">
        <v>3</v>
      </c>
      <c r="R3201" s="12">
        <v>16.11</v>
      </c>
      <c r="S3201" t="str">
        <f t="shared" si="149"/>
        <v>New</v>
      </c>
    </row>
    <row r="3202" spans="1:19" x14ac:dyDescent="0.35">
      <c r="A3202" s="1">
        <v>3213</v>
      </c>
      <c r="B3202" s="4">
        <v>42993</v>
      </c>
      <c r="C3202" s="4" t="str">
        <f t="shared" ref="C3202:C3265" si="150">TEXT(B3202, "MMMM")</f>
        <v>September</v>
      </c>
      <c r="D3202" s="4" t="str">
        <f t="shared" ref="D3202:D3265" si="151">TEXT(B3202, "YYYY")</f>
        <v>2017</v>
      </c>
      <c r="E3202" s="8">
        <v>1309</v>
      </c>
      <c r="F3202" t="s">
        <v>105</v>
      </c>
      <c r="G3202" t="s">
        <v>110</v>
      </c>
      <c r="H3202" t="s">
        <v>108</v>
      </c>
      <c r="I3202">
        <v>1</v>
      </c>
      <c r="J3202" t="s">
        <v>37</v>
      </c>
      <c r="K3202" t="e" vm="12">
        <v>#VALUE!</v>
      </c>
      <c r="L3202" t="e" vm="2">
        <v>#VALUE!</v>
      </c>
      <c r="M3202" t="e" vm="3">
        <v>#VALUE!</v>
      </c>
      <c r="N3202" t="s">
        <v>5</v>
      </c>
      <c r="O3202" t="s">
        <v>28</v>
      </c>
      <c r="P3202" t="s">
        <v>8</v>
      </c>
      <c r="Q3202" s="10">
        <v>3</v>
      </c>
      <c r="R3202" s="12">
        <v>15.48</v>
      </c>
      <c r="S3202" t="str">
        <f t="shared" ref="S3202:S3265" si="152">IF(COUNTIFS(E:E, E3202, B:B, "&lt;="&amp;B3202)&gt;1, "Retained", "New")</f>
        <v>Retained</v>
      </c>
    </row>
    <row r="3203" spans="1:19" x14ac:dyDescent="0.35">
      <c r="A3203" s="1">
        <v>3214</v>
      </c>
      <c r="B3203" s="4">
        <v>42993</v>
      </c>
      <c r="C3203" s="4" t="str">
        <f t="shared" si="150"/>
        <v>September</v>
      </c>
      <c r="D3203" s="4" t="str">
        <f t="shared" si="151"/>
        <v>2017</v>
      </c>
      <c r="E3203" s="8">
        <v>834</v>
      </c>
      <c r="F3203" t="s">
        <v>106</v>
      </c>
      <c r="G3203" t="s">
        <v>109</v>
      </c>
      <c r="H3203" t="s">
        <v>108</v>
      </c>
      <c r="I3203">
        <v>2</v>
      </c>
      <c r="J3203" t="s">
        <v>37</v>
      </c>
      <c r="K3203" t="e" vm="12">
        <v>#VALUE!</v>
      </c>
      <c r="L3203" t="e" vm="2">
        <v>#VALUE!</v>
      </c>
      <c r="M3203" t="e" vm="3">
        <v>#VALUE!</v>
      </c>
      <c r="N3203" t="s">
        <v>5</v>
      </c>
      <c r="O3203" t="s">
        <v>7</v>
      </c>
      <c r="P3203" t="s">
        <v>55</v>
      </c>
      <c r="Q3203" s="10">
        <v>4</v>
      </c>
      <c r="R3203" s="12">
        <v>25.25</v>
      </c>
      <c r="S3203" t="str">
        <f t="shared" si="152"/>
        <v>New</v>
      </c>
    </row>
    <row r="3204" spans="1:19" x14ac:dyDescent="0.35">
      <c r="A3204" s="1">
        <v>3215</v>
      </c>
      <c r="B3204" s="4">
        <v>42993</v>
      </c>
      <c r="C3204" s="4" t="str">
        <f t="shared" si="150"/>
        <v>September</v>
      </c>
      <c r="D3204" s="4" t="str">
        <f t="shared" si="151"/>
        <v>2017</v>
      </c>
      <c r="E3204" s="8">
        <v>994</v>
      </c>
      <c r="F3204" t="s">
        <v>106</v>
      </c>
      <c r="G3204" t="s">
        <v>109</v>
      </c>
      <c r="H3204" t="s">
        <v>108</v>
      </c>
      <c r="I3204">
        <v>5</v>
      </c>
      <c r="J3204" t="s">
        <v>37</v>
      </c>
      <c r="K3204" t="e" vm="9">
        <v>#VALUE!</v>
      </c>
      <c r="L3204" t="e" vm="7">
        <v>#VALUE!</v>
      </c>
      <c r="M3204" t="e" vm="3">
        <v>#VALUE!</v>
      </c>
      <c r="N3204" t="s">
        <v>12</v>
      </c>
      <c r="O3204" t="s">
        <v>22</v>
      </c>
      <c r="P3204" t="s">
        <v>36</v>
      </c>
      <c r="Q3204" s="10">
        <v>3</v>
      </c>
      <c r="R3204" s="12">
        <v>10.36</v>
      </c>
      <c r="S3204" t="str">
        <f t="shared" si="152"/>
        <v>Retained</v>
      </c>
    </row>
    <row r="3205" spans="1:19" x14ac:dyDescent="0.35">
      <c r="A3205" s="1">
        <v>3216</v>
      </c>
      <c r="B3205" s="4">
        <v>42993</v>
      </c>
      <c r="C3205" s="4" t="str">
        <f t="shared" si="150"/>
        <v>September</v>
      </c>
      <c r="D3205" s="4" t="str">
        <f t="shared" si="151"/>
        <v>2017</v>
      </c>
      <c r="E3205" s="8">
        <v>9652</v>
      </c>
      <c r="F3205" t="s">
        <v>105</v>
      </c>
      <c r="G3205" t="s">
        <v>110</v>
      </c>
      <c r="H3205" t="s">
        <v>108</v>
      </c>
      <c r="I3205">
        <v>3</v>
      </c>
      <c r="J3205" t="s">
        <v>37</v>
      </c>
      <c r="K3205" t="e" vm="14">
        <v>#VALUE!</v>
      </c>
      <c r="L3205" t="e" vm="2">
        <v>#VALUE!</v>
      </c>
      <c r="M3205" t="e" vm="3">
        <v>#VALUE!</v>
      </c>
      <c r="N3205" t="s">
        <v>5</v>
      </c>
      <c r="O3205" t="s">
        <v>6</v>
      </c>
      <c r="P3205" t="s">
        <v>6</v>
      </c>
      <c r="Q3205" s="10">
        <v>2</v>
      </c>
      <c r="R3205" s="12">
        <v>2.0299999999999998</v>
      </c>
      <c r="S3205" t="str">
        <f t="shared" si="152"/>
        <v>New</v>
      </c>
    </row>
    <row r="3206" spans="1:19" x14ac:dyDescent="0.35">
      <c r="A3206" s="1">
        <v>3217</v>
      </c>
      <c r="B3206" s="4">
        <v>42993</v>
      </c>
      <c r="C3206" s="4" t="str">
        <f t="shared" si="150"/>
        <v>September</v>
      </c>
      <c r="D3206" s="4" t="str">
        <f t="shared" si="151"/>
        <v>2017</v>
      </c>
      <c r="E3206" s="8">
        <v>1874</v>
      </c>
      <c r="F3206" t="s">
        <v>106</v>
      </c>
      <c r="G3206" t="s">
        <v>109</v>
      </c>
      <c r="H3206" t="s">
        <v>107</v>
      </c>
      <c r="I3206">
        <v>2</v>
      </c>
      <c r="J3206" t="s">
        <v>4</v>
      </c>
      <c r="K3206" t="e" vm="13">
        <v>#VALUE!</v>
      </c>
      <c r="L3206" t="e" vm="5">
        <v>#VALUE!</v>
      </c>
      <c r="M3206" t="e" vm="3">
        <v>#VALUE!</v>
      </c>
      <c r="N3206" t="s">
        <v>12</v>
      </c>
      <c r="O3206" t="s">
        <v>13</v>
      </c>
      <c r="P3206" t="s">
        <v>14</v>
      </c>
      <c r="Q3206" s="10">
        <v>5</v>
      </c>
      <c r="R3206" s="12">
        <v>7.7</v>
      </c>
      <c r="S3206" t="str">
        <f t="shared" si="152"/>
        <v>New</v>
      </c>
    </row>
    <row r="3207" spans="1:19" x14ac:dyDescent="0.35">
      <c r="A3207" s="1">
        <v>3218</v>
      </c>
      <c r="B3207" s="4">
        <v>42993</v>
      </c>
      <c r="C3207" s="4" t="str">
        <f t="shared" si="150"/>
        <v>September</v>
      </c>
      <c r="D3207" s="4" t="str">
        <f t="shared" si="151"/>
        <v>2017</v>
      </c>
      <c r="E3207" s="8">
        <v>6683</v>
      </c>
      <c r="F3207" t="s">
        <v>105</v>
      </c>
      <c r="G3207" t="s">
        <v>110</v>
      </c>
      <c r="H3207" t="s">
        <v>107</v>
      </c>
      <c r="I3207">
        <v>5</v>
      </c>
      <c r="J3207" t="s">
        <v>4</v>
      </c>
      <c r="K3207" t="e" vm="13">
        <v>#VALUE!</v>
      </c>
      <c r="L3207" t="e" vm="5">
        <v>#VALUE!</v>
      </c>
      <c r="M3207" t="e" vm="3">
        <v>#VALUE!</v>
      </c>
      <c r="N3207" t="s">
        <v>5</v>
      </c>
      <c r="O3207" t="s">
        <v>28</v>
      </c>
      <c r="P3207" t="s">
        <v>29</v>
      </c>
      <c r="Q3207" s="10">
        <v>4</v>
      </c>
      <c r="R3207" s="12">
        <v>6.18</v>
      </c>
      <c r="S3207" t="str">
        <f t="shared" si="152"/>
        <v>Retained</v>
      </c>
    </row>
    <row r="3208" spans="1:19" x14ac:dyDescent="0.35">
      <c r="A3208" s="1">
        <v>3219</v>
      </c>
      <c r="B3208" s="4">
        <v>42993</v>
      </c>
      <c r="C3208" s="4" t="str">
        <f t="shared" si="150"/>
        <v>September</v>
      </c>
      <c r="D3208" s="4" t="str">
        <f t="shared" si="151"/>
        <v>2017</v>
      </c>
      <c r="E3208" s="8">
        <v>4210</v>
      </c>
      <c r="F3208" t="s">
        <v>105</v>
      </c>
      <c r="G3208" t="s">
        <v>109</v>
      </c>
      <c r="H3208" t="s">
        <v>108</v>
      </c>
      <c r="I3208">
        <v>5</v>
      </c>
      <c r="J3208" t="s">
        <v>4</v>
      </c>
      <c r="K3208" t="e" vm="11">
        <v>#VALUE!</v>
      </c>
      <c r="L3208" t="e" vm="5">
        <v>#VALUE!</v>
      </c>
      <c r="M3208" t="e" vm="3">
        <v>#VALUE!</v>
      </c>
      <c r="N3208" t="s">
        <v>9</v>
      </c>
      <c r="O3208" t="s">
        <v>10</v>
      </c>
      <c r="P3208" t="s">
        <v>16</v>
      </c>
      <c r="Q3208" s="10">
        <v>4</v>
      </c>
      <c r="R3208" s="12">
        <v>11.84</v>
      </c>
      <c r="S3208" t="str">
        <f t="shared" si="152"/>
        <v>New</v>
      </c>
    </row>
    <row r="3209" spans="1:19" x14ac:dyDescent="0.35">
      <c r="A3209" s="1">
        <v>3220</v>
      </c>
      <c r="B3209" s="4">
        <v>42993</v>
      </c>
      <c r="C3209" s="4" t="str">
        <f t="shared" si="150"/>
        <v>September</v>
      </c>
      <c r="D3209" s="4" t="str">
        <f t="shared" si="151"/>
        <v>2017</v>
      </c>
      <c r="E3209" s="8">
        <v>4693</v>
      </c>
      <c r="F3209" t="s">
        <v>106</v>
      </c>
      <c r="G3209" t="s">
        <v>109</v>
      </c>
      <c r="H3209" t="s">
        <v>107</v>
      </c>
      <c r="I3209">
        <v>2</v>
      </c>
      <c r="J3209" t="s">
        <v>37</v>
      </c>
      <c r="K3209" t="e" vm="4">
        <v>#VALUE!</v>
      </c>
      <c r="L3209" t="e" vm="5">
        <v>#VALUE!</v>
      </c>
      <c r="M3209" t="e" vm="3">
        <v>#VALUE!</v>
      </c>
      <c r="N3209" t="s">
        <v>12</v>
      </c>
      <c r="O3209" t="s">
        <v>13</v>
      </c>
      <c r="P3209" t="s">
        <v>33</v>
      </c>
      <c r="Q3209" s="10">
        <v>5</v>
      </c>
      <c r="R3209" s="12">
        <v>2.7</v>
      </c>
      <c r="S3209" t="str">
        <f t="shared" si="152"/>
        <v>Retained</v>
      </c>
    </row>
    <row r="3210" spans="1:19" x14ac:dyDescent="0.35">
      <c r="A3210" s="1">
        <v>3221</v>
      </c>
      <c r="B3210" s="4">
        <v>42994</v>
      </c>
      <c r="C3210" s="4" t="str">
        <f t="shared" si="150"/>
        <v>September</v>
      </c>
      <c r="D3210" s="4" t="str">
        <f t="shared" si="151"/>
        <v>2017</v>
      </c>
      <c r="E3210" s="8">
        <v>3816</v>
      </c>
      <c r="F3210" t="s">
        <v>105</v>
      </c>
      <c r="G3210" t="s">
        <v>109</v>
      </c>
      <c r="H3210" t="s">
        <v>107</v>
      </c>
      <c r="I3210">
        <v>2</v>
      </c>
      <c r="J3210" t="s">
        <v>38</v>
      </c>
      <c r="K3210" t="e" vm="4">
        <v>#VALUE!</v>
      </c>
      <c r="L3210" t="e" vm="5">
        <v>#VALUE!</v>
      </c>
      <c r="M3210" t="e" vm="3">
        <v>#VALUE!</v>
      </c>
      <c r="N3210" t="s">
        <v>5</v>
      </c>
      <c r="O3210" t="s">
        <v>45</v>
      </c>
      <c r="P3210" t="s">
        <v>45</v>
      </c>
      <c r="Q3210" s="10">
        <v>5</v>
      </c>
      <c r="R3210" s="12">
        <v>18.8</v>
      </c>
      <c r="S3210" t="str">
        <f t="shared" si="152"/>
        <v>Retained</v>
      </c>
    </row>
    <row r="3211" spans="1:19" x14ac:dyDescent="0.35">
      <c r="A3211" s="1">
        <v>3222</v>
      </c>
      <c r="B3211" s="4">
        <v>42994</v>
      </c>
      <c r="C3211" s="4" t="str">
        <f t="shared" si="150"/>
        <v>September</v>
      </c>
      <c r="D3211" s="4" t="str">
        <f t="shared" si="151"/>
        <v>2017</v>
      </c>
      <c r="E3211" s="8">
        <v>8373</v>
      </c>
      <c r="F3211" t="s">
        <v>105</v>
      </c>
      <c r="G3211" t="s">
        <v>109</v>
      </c>
      <c r="H3211" t="s">
        <v>108</v>
      </c>
      <c r="I3211">
        <v>3</v>
      </c>
      <c r="J3211" t="s">
        <v>4</v>
      </c>
      <c r="K3211" t="e" vm="9">
        <v>#VALUE!</v>
      </c>
      <c r="L3211" t="e" vm="7">
        <v>#VALUE!</v>
      </c>
      <c r="M3211" t="e" vm="3">
        <v>#VALUE!</v>
      </c>
      <c r="N3211" t="s">
        <v>12</v>
      </c>
      <c r="O3211" t="s">
        <v>22</v>
      </c>
      <c r="P3211" t="s">
        <v>36</v>
      </c>
      <c r="Q3211" s="10">
        <v>4</v>
      </c>
      <c r="R3211" s="12">
        <v>8.3800000000000008</v>
      </c>
      <c r="S3211" t="str">
        <f t="shared" si="152"/>
        <v>Retained</v>
      </c>
    </row>
    <row r="3212" spans="1:19" x14ac:dyDescent="0.35">
      <c r="A3212" s="1">
        <v>3223</v>
      </c>
      <c r="B3212" s="4">
        <v>42994</v>
      </c>
      <c r="C3212" s="4" t="str">
        <f t="shared" si="150"/>
        <v>September</v>
      </c>
      <c r="D3212" s="4" t="str">
        <f t="shared" si="151"/>
        <v>2017</v>
      </c>
      <c r="E3212" s="8">
        <v>1683</v>
      </c>
      <c r="F3212" t="s">
        <v>106</v>
      </c>
      <c r="G3212" t="s">
        <v>110</v>
      </c>
      <c r="H3212" t="s">
        <v>107</v>
      </c>
      <c r="I3212">
        <v>3</v>
      </c>
      <c r="J3212" t="s">
        <v>4</v>
      </c>
      <c r="K3212" t="e" vm="8">
        <v>#VALUE!</v>
      </c>
      <c r="L3212" t="e" vm="2">
        <v>#VALUE!</v>
      </c>
      <c r="M3212" t="e" vm="3">
        <v>#VALUE!</v>
      </c>
      <c r="N3212" t="s">
        <v>5</v>
      </c>
      <c r="O3212" t="s">
        <v>7</v>
      </c>
      <c r="P3212" t="s">
        <v>8</v>
      </c>
      <c r="Q3212" s="10">
        <v>2</v>
      </c>
      <c r="R3212" s="12">
        <v>16.7</v>
      </c>
      <c r="S3212" t="str">
        <f t="shared" si="152"/>
        <v>New</v>
      </c>
    </row>
    <row r="3213" spans="1:19" x14ac:dyDescent="0.35">
      <c r="A3213" s="1">
        <v>3224</v>
      </c>
      <c r="B3213" s="4">
        <v>42994</v>
      </c>
      <c r="C3213" s="4" t="str">
        <f t="shared" si="150"/>
        <v>September</v>
      </c>
      <c r="D3213" s="4" t="str">
        <f t="shared" si="151"/>
        <v>2017</v>
      </c>
      <c r="E3213" s="8">
        <v>9567</v>
      </c>
      <c r="F3213" t="s">
        <v>106</v>
      </c>
      <c r="G3213" t="s">
        <v>110</v>
      </c>
      <c r="H3213" t="s">
        <v>107</v>
      </c>
      <c r="I3213">
        <v>3</v>
      </c>
      <c r="J3213" t="s">
        <v>73</v>
      </c>
      <c r="K3213" t="e" vm="15">
        <v>#VALUE!</v>
      </c>
      <c r="L3213" t="e" vm="5">
        <v>#VALUE!</v>
      </c>
      <c r="M3213" t="e" vm="3">
        <v>#VALUE!</v>
      </c>
      <c r="N3213" t="s">
        <v>5</v>
      </c>
      <c r="O3213" t="s">
        <v>15</v>
      </c>
      <c r="P3213" t="s">
        <v>15</v>
      </c>
      <c r="Q3213" s="10">
        <v>5</v>
      </c>
      <c r="R3213" s="12">
        <v>7.59</v>
      </c>
      <c r="S3213" t="str">
        <f t="shared" si="152"/>
        <v>New</v>
      </c>
    </row>
    <row r="3214" spans="1:19" x14ac:dyDescent="0.35">
      <c r="A3214" s="1">
        <v>3225</v>
      </c>
      <c r="B3214" s="4">
        <v>42994</v>
      </c>
      <c r="C3214" s="4" t="str">
        <f t="shared" si="150"/>
        <v>September</v>
      </c>
      <c r="D3214" s="4" t="str">
        <f t="shared" si="151"/>
        <v>2017</v>
      </c>
      <c r="E3214" s="8">
        <v>5782</v>
      </c>
      <c r="F3214" t="s">
        <v>106</v>
      </c>
      <c r="G3214" t="s">
        <v>109</v>
      </c>
      <c r="H3214" t="s">
        <v>107</v>
      </c>
      <c r="I3214">
        <v>5</v>
      </c>
      <c r="J3214" t="s">
        <v>4</v>
      </c>
      <c r="K3214" t="e" vm="9">
        <v>#VALUE!</v>
      </c>
      <c r="L3214" t="e" vm="7">
        <v>#VALUE!</v>
      </c>
      <c r="M3214" t="e" vm="3">
        <v>#VALUE!</v>
      </c>
      <c r="N3214" t="s">
        <v>5</v>
      </c>
      <c r="O3214" t="s">
        <v>30</v>
      </c>
      <c r="P3214" t="s">
        <v>39</v>
      </c>
      <c r="Q3214" s="10">
        <v>3</v>
      </c>
      <c r="R3214" s="12">
        <v>16.93</v>
      </c>
      <c r="S3214" t="str">
        <f t="shared" si="152"/>
        <v>Retained</v>
      </c>
    </row>
    <row r="3215" spans="1:19" x14ac:dyDescent="0.35">
      <c r="A3215" s="1">
        <v>3226</v>
      </c>
      <c r="B3215" s="4">
        <v>42994</v>
      </c>
      <c r="C3215" s="4" t="str">
        <f t="shared" si="150"/>
        <v>September</v>
      </c>
      <c r="D3215" s="4" t="str">
        <f t="shared" si="151"/>
        <v>2017</v>
      </c>
      <c r="E3215" s="8">
        <v>9225</v>
      </c>
      <c r="F3215" t="s">
        <v>105</v>
      </c>
      <c r="G3215" t="s">
        <v>110</v>
      </c>
      <c r="H3215" t="s">
        <v>107</v>
      </c>
      <c r="I3215">
        <v>2</v>
      </c>
      <c r="J3215" t="s">
        <v>37</v>
      </c>
      <c r="K3215" t="e" vm="6">
        <v>#VALUE!</v>
      </c>
      <c r="L3215" t="e" vm="7">
        <v>#VALUE!</v>
      </c>
      <c r="M3215" t="e" vm="3">
        <v>#VALUE!</v>
      </c>
      <c r="N3215" t="s">
        <v>5</v>
      </c>
      <c r="O3215" t="s">
        <v>7</v>
      </c>
      <c r="P3215" t="s">
        <v>8</v>
      </c>
      <c r="Q3215" s="10">
        <v>4</v>
      </c>
      <c r="R3215" s="12">
        <v>10.3</v>
      </c>
      <c r="S3215" t="str">
        <f t="shared" si="152"/>
        <v>Retained</v>
      </c>
    </row>
    <row r="3216" spans="1:19" x14ac:dyDescent="0.35">
      <c r="A3216" s="1">
        <v>3227</v>
      </c>
      <c r="B3216" s="4">
        <v>42994</v>
      </c>
      <c r="C3216" s="4" t="str">
        <f t="shared" si="150"/>
        <v>September</v>
      </c>
      <c r="D3216" s="4" t="str">
        <f t="shared" si="151"/>
        <v>2017</v>
      </c>
      <c r="E3216" s="8">
        <v>6609</v>
      </c>
      <c r="F3216" t="s">
        <v>106</v>
      </c>
      <c r="G3216" t="s">
        <v>109</v>
      </c>
      <c r="H3216" t="s">
        <v>108</v>
      </c>
      <c r="I3216">
        <v>2</v>
      </c>
      <c r="J3216" t="s">
        <v>73</v>
      </c>
      <c r="K3216" t="e" vm="1">
        <v>#VALUE!</v>
      </c>
      <c r="L3216" t="e" vm="2">
        <v>#VALUE!</v>
      </c>
      <c r="M3216" t="e" vm="3">
        <v>#VALUE!</v>
      </c>
      <c r="N3216" t="s">
        <v>5</v>
      </c>
      <c r="O3216" t="s">
        <v>45</v>
      </c>
      <c r="P3216" t="s">
        <v>45</v>
      </c>
      <c r="Q3216" s="10">
        <v>6</v>
      </c>
      <c r="R3216" s="12">
        <v>6.96</v>
      </c>
      <c r="S3216" t="str">
        <f t="shared" si="152"/>
        <v>New</v>
      </c>
    </row>
    <row r="3217" spans="1:19" x14ac:dyDescent="0.35">
      <c r="A3217" s="1">
        <v>3228</v>
      </c>
      <c r="B3217" s="4">
        <v>42994</v>
      </c>
      <c r="C3217" s="4" t="str">
        <f t="shared" si="150"/>
        <v>September</v>
      </c>
      <c r="D3217" s="4" t="str">
        <f t="shared" si="151"/>
        <v>2017</v>
      </c>
      <c r="E3217" s="8">
        <v>265</v>
      </c>
      <c r="F3217" t="s">
        <v>105</v>
      </c>
      <c r="G3217" t="s">
        <v>109</v>
      </c>
      <c r="H3217" t="s">
        <v>108</v>
      </c>
      <c r="I3217">
        <v>4</v>
      </c>
      <c r="J3217" t="s">
        <v>51</v>
      </c>
      <c r="K3217" t="e" vm="6">
        <v>#VALUE!</v>
      </c>
      <c r="L3217" t="e" vm="7">
        <v>#VALUE!</v>
      </c>
      <c r="M3217" t="e" vm="3">
        <v>#VALUE!</v>
      </c>
      <c r="N3217" t="s">
        <v>5</v>
      </c>
      <c r="O3217" t="s">
        <v>30</v>
      </c>
      <c r="P3217" t="s">
        <v>8</v>
      </c>
      <c r="Q3217" s="10">
        <v>4</v>
      </c>
      <c r="R3217" s="12">
        <v>19.22</v>
      </c>
      <c r="S3217" t="str">
        <f t="shared" si="152"/>
        <v>New</v>
      </c>
    </row>
    <row r="3218" spans="1:19" x14ac:dyDescent="0.35">
      <c r="A3218" s="1">
        <v>3229</v>
      </c>
      <c r="B3218" s="4">
        <v>42994</v>
      </c>
      <c r="C3218" s="4" t="str">
        <f t="shared" si="150"/>
        <v>September</v>
      </c>
      <c r="D3218" s="4" t="str">
        <f t="shared" si="151"/>
        <v>2017</v>
      </c>
      <c r="E3218" s="8">
        <v>7546</v>
      </c>
      <c r="F3218" t="s">
        <v>106</v>
      </c>
      <c r="G3218" t="s">
        <v>110</v>
      </c>
      <c r="H3218" t="s">
        <v>107</v>
      </c>
      <c r="I3218">
        <v>1</v>
      </c>
      <c r="J3218" t="s">
        <v>4</v>
      </c>
      <c r="K3218" t="e" vm="9">
        <v>#VALUE!</v>
      </c>
      <c r="L3218" t="e" vm="7">
        <v>#VALUE!</v>
      </c>
      <c r="M3218" t="e" vm="3">
        <v>#VALUE!</v>
      </c>
      <c r="N3218" t="s">
        <v>5</v>
      </c>
      <c r="O3218" t="s">
        <v>6</v>
      </c>
      <c r="P3218" t="s">
        <v>6</v>
      </c>
      <c r="Q3218" s="10">
        <v>2</v>
      </c>
      <c r="R3218" s="12">
        <v>4.5199999999999996</v>
      </c>
      <c r="S3218" t="str">
        <f t="shared" si="152"/>
        <v>Retained</v>
      </c>
    </row>
    <row r="3219" spans="1:19" x14ac:dyDescent="0.35">
      <c r="A3219" s="1">
        <v>3230</v>
      </c>
      <c r="B3219" s="4">
        <v>42994</v>
      </c>
      <c r="C3219" s="4" t="str">
        <f t="shared" si="150"/>
        <v>September</v>
      </c>
      <c r="D3219" s="4" t="str">
        <f t="shared" si="151"/>
        <v>2017</v>
      </c>
      <c r="E3219" s="8">
        <v>3310</v>
      </c>
      <c r="F3219" t="s">
        <v>105</v>
      </c>
      <c r="G3219" t="s">
        <v>109</v>
      </c>
      <c r="H3219" t="s">
        <v>108</v>
      </c>
      <c r="I3219">
        <v>1</v>
      </c>
      <c r="J3219" t="s">
        <v>51</v>
      </c>
      <c r="K3219" t="e" vm="13">
        <v>#VALUE!</v>
      </c>
      <c r="L3219" t="e" vm="5">
        <v>#VALUE!</v>
      </c>
      <c r="M3219" t="e" vm="3">
        <v>#VALUE!</v>
      </c>
      <c r="N3219" t="s">
        <v>5</v>
      </c>
      <c r="O3219" t="s">
        <v>7</v>
      </c>
      <c r="P3219" t="s">
        <v>8</v>
      </c>
      <c r="Q3219" s="10">
        <v>5</v>
      </c>
      <c r="R3219" s="12">
        <v>3.74</v>
      </c>
      <c r="S3219" t="str">
        <f t="shared" si="152"/>
        <v>Retained</v>
      </c>
    </row>
    <row r="3220" spans="1:19" x14ac:dyDescent="0.35">
      <c r="A3220" s="1">
        <v>3231</v>
      </c>
      <c r="B3220" s="4">
        <v>42994</v>
      </c>
      <c r="C3220" s="4" t="str">
        <f t="shared" si="150"/>
        <v>September</v>
      </c>
      <c r="D3220" s="4" t="str">
        <f t="shared" si="151"/>
        <v>2017</v>
      </c>
      <c r="E3220" s="8">
        <v>3279</v>
      </c>
      <c r="F3220" t="s">
        <v>106</v>
      </c>
      <c r="G3220" t="s">
        <v>109</v>
      </c>
      <c r="H3220" t="s">
        <v>107</v>
      </c>
      <c r="I3220">
        <v>1</v>
      </c>
      <c r="J3220" t="s">
        <v>37</v>
      </c>
      <c r="K3220" t="e" vm="8">
        <v>#VALUE!</v>
      </c>
      <c r="L3220" t="e" vm="2">
        <v>#VALUE!</v>
      </c>
      <c r="M3220" t="e" vm="3">
        <v>#VALUE!</v>
      </c>
      <c r="N3220" t="s">
        <v>12</v>
      </c>
      <c r="O3220" t="s">
        <v>22</v>
      </c>
      <c r="P3220" t="s">
        <v>50</v>
      </c>
      <c r="Q3220" s="10">
        <v>4</v>
      </c>
      <c r="R3220" s="12">
        <v>14.49</v>
      </c>
      <c r="S3220" t="str">
        <f t="shared" si="152"/>
        <v>New</v>
      </c>
    </row>
    <row r="3221" spans="1:19" x14ac:dyDescent="0.35">
      <c r="A3221" s="1">
        <v>3232</v>
      </c>
      <c r="B3221" s="4">
        <v>42994</v>
      </c>
      <c r="C3221" s="4" t="str">
        <f t="shared" si="150"/>
        <v>September</v>
      </c>
      <c r="D3221" s="4" t="str">
        <f t="shared" si="151"/>
        <v>2017</v>
      </c>
      <c r="E3221" s="8">
        <v>4292</v>
      </c>
      <c r="F3221" t="s">
        <v>106</v>
      </c>
      <c r="G3221" t="s">
        <v>110</v>
      </c>
      <c r="H3221" t="s">
        <v>107</v>
      </c>
      <c r="I3221">
        <v>1</v>
      </c>
      <c r="J3221" t="s">
        <v>38</v>
      </c>
      <c r="K3221" t="e" vm="1">
        <v>#VALUE!</v>
      </c>
      <c r="L3221" t="e" vm="2">
        <v>#VALUE!</v>
      </c>
      <c r="M3221" t="e" vm="3">
        <v>#VALUE!</v>
      </c>
      <c r="N3221" t="s">
        <v>5</v>
      </c>
      <c r="O3221" t="s">
        <v>45</v>
      </c>
      <c r="P3221" t="s">
        <v>45</v>
      </c>
      <c r="Q3221" s="10">
        <v>5</v>
      </c>
      <c r="R3221" s="12">
        <v>15.94</v>
      </c>
      <c r="S3221" t="str">
        <f t="shared" si="152"/>
        <v>New</v>
      </c>
    </row>
    <row r="3222" spans="1:19" x14ac:dyDescent="0.35">
      <c r="A3222" s="1">
        <v>3233</v>
      </c>
      <c r="B3222" s="4">
        <v>42994</v>
      </c>
      <c r="C3222" s="4" t="str">
        <f t="shared" si="150"/>
        <v>September</v>
      </c>
      <c r="D3222" s="4" t="str">
        <f t="shared" si="151"/>
        <v>2017</v>
      </c>
      <c r="E3222" s="8">
        <v>8472</v>
      </c>
      <c r="F3222" t="s">
        <v>105</v>
      </c>
      <c r="G3222" t="s">
        <v>109</v>
      </c>
      <c r="H3222" t="s">
        <v>107</v>
      </c>
      <c r="I3222">
        <v>1</v>
      </c>
      <c r="J3222" t="s">
        <v>37</v>
      </c>
      <c r="K3222" t="e" vm="13">
        <v>#VALUE!</v>
      </c>
      <c r="L3222" t="e" vm="5">
        <v>#VALUE!</v>
      </c>
      <c r="M3222" t="e" vm="3">
        <v>#VALUE!</v>
      </c>
      <c r="N3222" t="s">
        <v>5</v>
      </c>
      <c r="O3222" t="s">
        <v>7</v>
      </c>
      <c r="P3222" t="s">
        <v>55</v>
      </c>
      <c r="Q3222" s="10">
        <v>3</v>
      </c>
      <c r="R3222" s="12">
        <v>14.73</v>
      </c>
      <c r="S3222" t="str">
        <f t="shared" si="152"/>
        <v>New</v>
      </c>
    </row>
    <row r="3223" spans="1:19" x14ac:dyDescent="0.35">
      <c r="A3223" s="1">
        <v>3234</v>
      </c>
      <c r="B3223" s="4">
        <v>42994</v>
      </c>
      <c r="C3223" s="4" t="str">
        <f t="shared" si="150"/>
        <v>September</v>
      </c>
      <c r="D3223" s="4" t="str">
        <f t="shared" si="151"/>
        <v>2017</v>
      </c>
      <c r="E3223" s="8">
        <v>7032</v>
      </c>
      <c r="F3223" t="s">
        <v>106</v>
      </c>
      <c r="G3223" t="s">
        <v>110</v>
      </c>
      <c r="H3223" t="s">
        <v>107</v>
      </c>
      <c r="I3223">
        <v>1</v>
      </c>
      <c r="J3223" t="s">
        <v>4</v>
      </c>
      <c r="K3223" t="e" vm="11">
        <v>#VALUE!</v>
      </c>
      <c r="L3223" t="e" vm="5">
        <v>#VALUE!</v>
      </c>
      <c r="M3223" t="e" vm="3">
        <v>#VALUE!</v>
      </c>
      <c r="N3223" t="s">
        <v>5</v>
      </c>
      <c r="O3223" t="s">
        <v>6</v>
      </c>
      <c r="P3223" t="s">
        <v>43</v>
      </c>
      <c r="Q3223" s="10">
        <v>2</v>
      </c>
      <c r="R3223" s="12">
        <v>4.03</v>
      </c>
      <c r="S3223" t="str">
        <f t="shared" si="152"/>
        <v>New</v>
      </c>
    </row>
    <row r="3224" spans="1:19" x14ac:dyDescent="0.35">
      <c r="A3224" s="1">
        <v>3235</v>
      </c>
      <c r="B3224" s="4">
        <v>42995</v>
      </c>
      <c r="C3224" s="4" t="str">
        <f t="shared" si="150"/>
        <v>September</v>
      </c>
      <c r="D3224" s="4" t="str">
        <f t="shared" si="151"/>
        <v>2017</v>
      </c>
      <c r="E3224" s="8">
        <v>8966</v>
      </c>
      <c r="F3224" t="s">
        <v>105</v>
      </c>
      <c r="G3224" t="s">
        <v>109</v>
      </c>
      <c r="H3224" t="s">
        <v>108</v>
      </c>
      <c r="I3224">
        <v>3</v>
      </c>
      <c r="J3224" t="s">
        <v>4</v>
      </c>
      <c r="K3224" t="e" vm="4">
        <v>#VALUE!</v>
      </c>
      <c r="L3224" t="e" vm="5">
        <v>#VALUE!</v>
      </c>
      <c r="M3224" t="e" vm="3">
        <v>#VALUE!</v>
      </c>
      <c r="N3224" t="s">
        <v>12</v>
      </c>
      <c r="O3224" t="s">
        <v>22</v>
      </c>
      <c r="P3224" t="s">
        <v>23</v>
      </c>
      <c r="Q3224" s="10">
        <v>3</v>
      </c>
      <c r="R3224" s="12">
        <v>12.57</v>
      </c>
      <c r="S3224" t="str">
        <f t="shared" si="152"/>
        <v>Retained</v>
      </c>
    </row>
    <row r="3225" spans="1:19" x14ac:dyDescent="0.35">
      <c r="A3225" s="1">
        <v>3236</v>
      </c>
      <c r="B3225" s="4">
        <v>42995</v>
      </c>
      <c r="C3225" s="4" t="str">
        <f t="shared" si="150"/>
        <v>September</v>
      </c>
      <c r="D3225" s="4" t="str">
        <f t="shared" si="151"/>
        <v>2017</v>
      </c>
      <c r="E3225" s="8">
        <v>4727</v>
      </c>
      <c r="F3225" t="s">
        <v>105</v>
      </c>
      <c r="G3225" t="s">
        <v>110</v>
      </c>
      <c r="H3225" t="s">
        <v>107</v>
      </c>
      <c r="I3225">
        <v>4</v>
      </c>
      <c r="J3225" t="s">
        <v>73</v>
      </c>
      <c r="K3225" t="e" vm="17">
        <v>#VALUE!</v>
      </c>
      <c r="L3225" t="e" vm="5">
        <v>#VALUE!</v>
      </c>
      <c r="M3225" t="e" vm="3">
        <v>#VALUE!</v>
      </c>
      <c r="N3225" t="s">
        <v>12</v>
      </c>
      <c r="O3225" t="s">
        <v>13</v>
      </c>
      <c r="P3225" t="s">
        <v>68</v>
      </c>
      <c r="Q3225" s="10">
        <v>3</v>
      </c>
      <c r="R3225" s="12">
        <v>12.29</v>
      </c>
      <c r="S3225" t="str">
        <f t="shared" si="152"/>
        <v>Retained</v>
      </c>
    </row>
    <row r="3226" spans="1:19" x14ac:dyDescent="0.35">
      <c r="A3226" s="1">
        <v>3237</v>
      </c>
      <c r="B3226" s="4">
        <v>42995</v>
      </c>
      <c r="C3226" s="4" t="str">
        <f t="shared" si="150"/>
        <v>September</v>
      </c>
      <c r="D3226" s="4" t="str">
        <f t="shared" si="151"/>
        <v>2017</v>
      </c>
      <c r="E3226" s="8">
        <v>4133</v>
      </c>
      <c r="F3226" t="s">
        <v>105</v>
      </c>
      <c r="G3226" t="s">
        <v>109</v>
      </c>
      <c r="H3226" t="s">
        <v>107</v>
      </c>
      <c r="I3226">
        <v>1</v>
      </c>
      <c r="J3226" t="s">
        <v>51</v>
      </c>
      <c r="K3226" t="e" vm="12">
        <v>#VALUE!</v>
      </c>
      <c r="L3226" t="e" vm="2">
        <v>#VALUE!</v>
      </c>
      <c r="M3226" t="e" vm="3">
        <v>#VALUE!</v>
      </c>
      <c r="N3226" t="s">
        <v>5</v>
      </c>
      <c r="O3226" t="s">
        <v>6</v>
      </c>
      <c r="P3226" t="s">
        <v>6</v>
      </c>
      <c r="Q3226" s="10">
        <v>4</v>
      </c>
      <c r="R3226" s="12">
        <v>8.9700000000000006</v>
      </c>
      <c r="S3226" t="str">
        <f t="shared" si="152"/>
        <v>New</v>
      </c>
    </row>
    <row r="3227" spans="1:19" x14ac:dyDescent="0.35">
      <c r="A3227" s="1">
        <v>3238</v>
      </c>
      <c r="B3227" s="4">
        <v>42995</v>
      </c>
      <c r="C3227" s="4" t="str">
        <f t="shared" si="150"/>
        <v>September</v>
      </c>
      <c r="D3227" s="4" t="str">
        <f t="shared" si="151"/>
        <v>2017</v>
      </c>
      <c r="E3227" s="8">
        <v>7696</v>
      </c>
      <c r="F3227" t="s">
        <v>106</v>
      </c>
      <c r="G3227" t="s">
        <v>109</v>
      </c>
      <c r="H3227" t="s">
        <v>108</v>
      </c>
      <c r="I3227">
        <v>2</v>
      </c>
      <c r="J3227" t="s">
        <v>51</v>
      </c>
      <c r="K3227" t="e" vm="10">
        <v>#VALUE!</v>
      </c>
      <c r="L3227" t="e" vm="5">
        <v>#VALUE!</v>
      </c>
      <c r="M3227" t="e" vm="3">
        <v>#VALUE!</v>
      </c>
      <c r="N3227" t="s">
        <v>12</v>
      </c>
      <c r="O3227" t="s">
        <v>22</v>
      </c>
      <c r="P3227" t="s">
        <v>50</v>
      </c>
      <c r="Q3227" s="10">
        <v>4</v>
      </c>
      <c r="R3227" s="12">
        <v>8.67</v>
      </c>
      <c r="S3227" t="str">
        <f t="shared" si="152"/>
        <v>Retained</v>
      </c>
    </row>
    <row r="3228" spans="1:19" x14ac:dyDescent="0.35">
      <c r="A3228" s="1">
        <v>3239</v>
      </c>
      <c r="B3228" s="4">
        <v>42995</v>
      </c>
      <c r="C3228" s="4" t="str">
        <f t="shared" si="150"/>
        <v>September</v>
      </c>
      <c r="D3228" s="4" t="str">
        <f t="shared" si="151"/>
        <v>2017</v>
      </c>
      <c r="E3228" s="8">
        <v>870</v>
      </c>
      <c r="F3228" t="s">
        <v>105</v>
      </c>
      <c r="G3228" t="s">
        <v>109</v>
      </c>
      <c r="H3228" t="s">
        <v>107</v>
      </c>
      <c r="I3228">
        <v>3</v>
      </c>
      <c r="J3228" t="s">
        <v>51</v>
      </c>
      <c r="K3228" t="e" vm="12">
        <v>#VALUE!</v>
      </c>
      <c r="L3228" t="e" vm="2">
        <v>#VALUE!</v>
      </c>
      <c r="M3228" t="e" vm="3">
        <v>#VALUE!</v>
      </c>
      <c r="N3228" t="s">
        <v>5</v>
      </c>
      <c r="O3228" t="s">
        <v>7</v>
      </c>
      <c r="P3228" t="s">
        <v>8</v>
      </c>
      <c r="Q3228" s="10">
        <v>6</v>
      </c>
      <c r="R3228" s="12">
        <v>17.61</v>
      </c>
      <c r="S3228" t="str">
        <f t="shared" si="152"/>
        <v>Retained</v>
      </c>
    </row>
    <row r="3229" spans="1:19" x14ac:dyDescent="0.35">
      <c r="A3229" s="1">
        <v>3240</v>
      </c>
      <c r="B3229" s="4">
        <v>42995</v>
      </c>
      <c r="C3229" s="4" t="str">
        <f t="shared" si="150"/>
        <v>September</v>
      </c>
      <c r="D3229" s="4" t="str">
        <f t="shared" si="151"/>
        <v>2017</v>
      </c>
      <c r="E3229" s="8">
        <v>4032</v>
      </c>
      <c r="F3229" t="s">
        <v>105</v>
      </c>
      <c r="G3229" t="s">
        <v>109</v>
      </c>
      <c r="H3229" t="s">
        <v>108</v>
      </c>
      <c r="I3229">
        <v>3</v>
      </c>
      <c r="J3229" t="s">
        <v>37</v>
      </c>
      <c r="K3229" t="e" vm="6">
        <v>#VALUE!</v>
      </c>
      <c r="L3229" t="e" vm="7">
        <v>#VALUE!</v>
      </c>
      <c r="M3229" t="e" vm="3">
        <v>#VALUE!</v>
      </c>
      <c r="N3229" t="s">
        <v>5</v>
      </c>
      <c r="O3229" t="s">
        <v>28</v>
      </c>
      <c r="P3229" t="s">
        <v>53</v>
      </c>
      <c r="Q3229" s="10">
        <v>5</v>
      </c>
      <c r="R3229" s="12">
        <v>18.63</v>
      </c>
      <c r="S3229" t="str">
        <f t="shared" si="152"/>
        <v>New</v>
      </c>
    </row>
    <row r="3230" spans="1:19" x14ac:dyDescent="0.35">
      <c r="A3230" s="1">
        <v>3241</v>
      </c>
      <c r="B3230" s="4">
        <v>42995</v>
      </c>
      <c r="C3230" s="4" t="str">
        <f t="shared" si="150"/>
        <v>September</v>
      </c>
      <c r="D3230" s="4" t="str">
        <f t="shared" si="151"/>
        <v>2017</v>
      </c>
      <c r="E3230" s="8">
        <v>9527</v>
      </c>
      <c r="F3230" t="s">
        <v>105</v>
      </c>
      <c r="G3230" t="s">
        <v>109</v>
      </c>
      <c r="H3230" t="s">
        <v>108</v>
      </c>
      <c r="I3230">
        <v>1</v>
      </c>
      <c r="J3230" t="s">
        <v>38</v>
      </c>
      <c r="K3230" t="e" vm="1">
        <v>#VALUE!</v>
      </c>
      <c r="L3230" t="e" vm="2">
        <v>#VALUE!</v>
      </c>
      <c r="M3230" t="e" vm="3">
        <v>#VALUE!</v>
      </c>
      <c r="N3230" t="s">
        <v>12</v>
      </c>
      <c r="O3230" t="s">
        <v>13</v>
      </c>
      <c r="P3230" t="s">
        <v>48</v>
      </c>
      <c r="Q3230" s="10">
        <v>3</v>
      </c>
      <c r="R3230" s="12">
        <v>16.5</v>
      </c>
      <c r="S3230" t="str">
        <f t="shared" si="152"/>
        <v>New</v>
      </c>
    </row>
    <row r="3231" spans="1:19" x14ac:dyDescent="0.35">
      <c r="A3231" s="1">
        <v>3242</v>
      </c>
      <c r="B3231" s="4">
        <v>42995</v>
      </c>
      <c r="C3231" s="4" t="str">
        <f t="shared" si="150"/>
        <v>September</v>
      </c>
      <c r="D3231" s="4" t="str">
        <f t="shared" si="151"/>
        <v>2017</v>
      </c>
      <c r="E3231" s="8">
        <v>472</v>
      </c>
      <c r="F3231" t="s">
        <v>105</v>
      </c>
      <c r="G3231" t="s">
        <v>110</v>
      </c>
      <c r="H3231" t="s">
        <v>107</v>
      </c>
      <c r="I3231">
        <v>0</v>
      </c>
      <c r="J3231" t="s">
        <v>37</v>
      </c>
      <c r="K3231" t="e" vm="13">
        <v>#VALUE!</v>
      </c>
      <c r="L3231" t="e" vm="5">
        <v>#VALUE!</v>
      </c>
      <c r="M3231" t="e" vm="3">
        <v>#VALUE!</v>
      </c>
      <c r="N3231" t="s">
        <v>12</v>
      </c>
      <c r="O3231" t="s">
        <v>13</v>
      </c>
      <c r="P3231" t="s">
        <v>14</v>
      </c>
      <c r="Q3231" s="10">
        <v>3</v>
      </c>
      <c r="R3231" s="12">
        <v>12.14</v>
      </c>
      <c r="S3231" t="str">
        <f t="shared" si="152"/>
        <v>Retained</v>
      </c>
    </row>
    <row r="3232" spans="1:19" x14ac:dyDescent="0.35">
      <c r="A3232" s="1">
        <v>3243</v>
      </c>
      <c r="B3232" s="4">
        <v>42995</v>
      </c>
      <c r="C3232" s="4" t="str">
        <f t="shared" si="150"/>
        <v>September</v>
      </c>
      <c r="D3232" s="4" t="str">
        <f t="shared" si="151"/>
        <v>2017</v>
      </c>
      <c r="E3232" s="8">
        <v>7032</v>
      </c>
      <c r="F3232" t="s">
        <v>106</v>
      </c>
      <c r="G3232" t="s">
        <v>110</v>
      </c>
      <c r="H3232" t="s">
        <v>107</v>
      </c>
      <c r="I3232">
        <v>1</v>
      </c>
      <c r="J3232" t="s">
        <v>4</v>
      </c>
      <c r="K3232" t="e" vm="11">
        <v>#VALUE!</v>
      </c>
      <c r="L3232" t="e" vm="5">
        <v>#VALUE!</v>
      </c>
      <c r="M3232" t="e" vm="3">
        <v>#VALUE!</v>
      </c>
      <c r="N3232" t="s">
        <v>5</v>
      </c>
      <c r="O3232" t="s">
        <v>7</v>
      </c>
      <c r="P3232" t="s">
        <v>8</v>
      </c>
      <c r="Q3232" s="10">
        <v>2</v>
      </c>
      <c r="R3232" s="12">
        <v>14.85</v>
      </c>
      <c r="S3232" t="str">
        <f t="shared" si="152"/>
        <v>Retained</v>
      </c>
    </row>
    <row r="3233" spans="1:19" x14ac:dyDescent="0.35">
      <c r="A3233" s="1">
        <v>3244</v>
      </c>
      <c r="B3233" s="4">
        <v>42995</v>
      </c>
      <c r="C3233" s="4" t="str">
        <f t="shared" si="150"/>
        <v>September</v>
      </c>
      <c r="D3233" s="4" t="str">
        <f t="shared" si="151"/>
        <v>2017</v>
      </c>
      <c r="E3233" s="8">
        <v>6471</v>
      </c>
      <c r="F3233" t="s">
        <v>105</v>
      </c>
      <c r="G3233" t="s">
        <v>110</v>
      </c>
      <c r="H3233" t="s">
        <v>107</v>
      </c>
      <c r="I3233">
        <v>0</v>
      </c>
      <c r="J3233" t="s">
        <v>51</v>
      </c>
      <c r="K3233" t="e" vm="15">
        <v>#VALUE!</v>
      </c>
      <c r="L3233" t="e" vm="5">
        <v>#VALUE!</v>
      </c>
      <c r="M3233" t="e" vm="3">
        <v>#VALUE!</v>
      </c>
      <c r="N3233" t="s">
        <v>12</v>
      </c>
      <c r="O3233" t="s">
        <v>22</v>
      </c>
      <c r="P3233" t="s">
        <v>36</v>
      </c>
      <c r="Q3233" s="10">
        <v>2</v>
      </c>
      <c r="R3233" s="12">
        <v>13.11</v>
      </c>
      <c r="S3233" t="str">
        <f t="shared" si="152"/>
        <v>New</v>
      </c>
    </row>
    <row r="3234" spans="1:19" x14ac:dyDescent="0.35">
      <c r="A3234" s="1">
        <v>3245</v>
      </c>
      <c r="B3234" s="4">
        <v>42996</v>
      </c>
      <c r="C3234" s="4" t="str">
        <f t="shared" si="150"/>
        <v>September</v>
      </c>
      <c r="D3234" s="4" t="str">
        <f t="shared" si="151"/>
        <v>2017</v>
      </c>
      <c r="E3234" s="8">
        <v>1289</v>
      </c>
      <c r="F3234" t="s">
        <v>106</v>
      </c>
      <c r="G3234" t="s">
        <v>110</v>
      </c>
      <c r="H3234" t="s">
        <v>107</v>
      </c>
      <c r="I3234">
        <v>4</v>
      </c>
      <c r="J3234" t="s">
        <v>37</v>
      </c>
      <c r="K3234" t="e" vm="10">
        <v>#VALUE!</v>
      </c>
      <c r="L3234" t="e" vm="5">
        <v>#VALUE!</v>
      </c>
      <c r="M3234" t="e" vm="3">
        <v>#VALUE!</v>
      </c>
      <c r="N3234" t="s">
        <v>5</v>
      </c>
      <c r="O3234" t="s">
        <v>28</v>
      </c>
      <c r="P3234" t="s">
        <v>49</v>
      </c>
      <c r="Q3234" s="10">
        <v>4</v>
      </c>
      <c r="R3234" s="12">
        <v>8.69</v>
      </c>
      <c r="S3234" t="str">
        <f t="shared" si="152"/>
        <v>New</v>
      </c>
    </row>
    <row r="3235" spans="1:19" x14ac:dyDescent="0.35">
      <c r="A3235" s="1">
        <v>3246</v>
      </c>
      <c r="B3235" s="4">
        <v>42996</v>
      </c>
      <c r="C3235" s="4" t="str">
        <f t="shared" si="150"/>
        <v>September</v>
      </c>
      <c r="D3235" s="4" t="str">
        <f t="shared" si="151"/>
        <v>2017</v>
      </c>
      <c r="E3235" s="8">
        <v>1598</v>
      </c>
      <c r="F3235" t="s">
        <v>106</v>
      </c>
      <c r="G3235" t="s">
        <v>110</v>
      </c>
      <c r="H3235" t="s">
        <v>107</v>
      </c>
      <c r="I3235">
        <v>0</v>
      </c>
      <c r="J3235" t="s">
        <v>51</v>
      </c>
      <c r="K3235" t="e" vm="4">
        <v>#VALUE!</v>
      </c>
      <c r="L3235" t="e" vm="5">
        <v>#VALUE!</v>
      </c>
      <c r="M3235" t="e" vm="3">
        <v>#VALUE!</v>
      </c>
      <c r="N3235" t="s">
        <v>9</v>
      </c>
      <c r="O3235" t="s">
        <v>59</v>
      </c>
      <c r="P3235" t="s">
        <v>60</v>
      </c>
      <c r="Q3235" s="10">
        <v>6</v>
      </c>
      <c r="R3235" s="12">
        <v>4.0999999999999996</v>
      </c>
      <c r="S3235" t="str">
        <f t="shared" si="152"/>
        <v>Retained</v>
      </c>
    </row>
    <row r="3236" spans="1:19" x14ac:dyDescent="0.35">
      <c r="A3236" s="1">
        <v>3247</v>
      </c>
      <c r="B3236" s="4">
        <v>42996</v>
      </c>
      <c r="C3236" s="4" t="str">
        <f t="shared" si="150"/>
        <v>September</v>
      </c>
      <c r="D3236" s="4" t="str">
        <f t="shared" si="151"/>
        <v>2017</v>
      </c>
      <c r="E3236" s="8">
        <v>4998</v>
      </c>
      <c r="F3236" t="s">
        <v>106</v>
      </c>
      <c r="G3236" t="s">
        <v>109</v>
      </c>
      <c r="H3236" t="s">
        <v>108</v>
      </c>
      <c r="I3236">
        <v>3</v>
      </c>
      <c r="J3236" t="s">
        <v>4</v>
      </c>
      <c r="K3236" t="e" vm="4">
        <v>#VALUE!</v>
      </c>
      <c r="L3236" t="e" vm="5">
        <v>#VALUE!</v>
      </c>
      <c r="M3236" t="e" vm="3">
        <v>#VALUE!</v>
      </c>
      <c r="N3236" t="s">
        <v>5</v>
      </c>
      <c r="O3236" t="s">
        <v>6</v>
      </c>
      <c r="P3236" t="s">
        <v>6</v>
      </c>
      <c r="Q3236" s="10">
        <v>4</v>
      </c>
      <c r="R3236" s="12">
        <v>9.5</v>
      </c>
      <c r="S3236" t="str">
        <f t="shared" si="152"/>
        <v>New</v>
      </c>
    </row>
    <row r="3237" spans="1:19" x14ac:dyDescent="0.35">
      <c r="A3237" s="1">
        <v>3248</v>
      </c>
      <c r="B3237" s="4">
        <v>42996</v>
      </c>
      <c r="C3237" s="4" t="str">
        <f t="shared" si="150"/>
        <v>September</v>
      </c>
      <c r="D3237" s="4" t="str">
        <f t="shared" si="151"/>
        <v>2017</v>
      </c>
      <c r="E3237" s="8">
        <v>916</v>
      </c>
      <c r="F3237" t="s">
        <v>106</v>
      </c>
      <c r="G3237" t="s">
        <v>109</v>
      </c>
      <c r="H3237" t="s">
        <v>107</v>
      </c>
      <c r="I3237">
        <v>3</v>
      </c>
      <c r="J3237" t="s">
        <v>72</v>
      </c>
      <c r="K3237" t="e" vm="1">
        <v>#VALUE!</v>
      </c>
      <c r="L3237" t="e" vm="2">
        <v>#VALUE!</v>
      </c>
      <c r="M3237" t="e" vm="3">
        <v>#VALUE!</v>
      </c>
      <c r="N3237" t="s">
        <v>5</v>
      </c>
      <c r="O3237" t="s">
        <v>41</v>
      </c>
      <c r="P3237" t="s">
        <v>42</v>
      </c>
      <c r="Q3237" s="10">
        <v>3</v>
      </c>
      <c r="R3237" s="12">
        <v>19.45</v>
      </c>
      <c r="S3237" t="str">
        <f t="shared" si="152"/>
        <v>Retained</v>
      </c>
    </row>
    <row r="3238" spans="1:19" x14ac:dyDescent="0.35">
      <c r="A3238" s="1">
        <v>3249</v>
      </c>
      <c r="B3238" s="4">
        <v>42996</v>
      </c>
      <c r="C3238" s="4" t="str">
        <f t="shared" si="150"/>
        <v>September</v>
      </c>
      <c r="D3238" s="4" t="str">
        <f t="shared" si="151"/>
        <v>2017</v>
      </c>
      <c r="E3238" s="8">
        <v>9488</v>
      </c>
      <c r="F3238" t="s">
        <v>105</v>
      </c>
      <c r="G3238" t="s">
        <v>110</v>
      </c>
      <c r="H3238" t="s">
        <v>107</v>
      </c>
      <c r="I3238">
        <v>2</v>
      </c>
      <c r="J3238" t="s">
        <v>4</v>
      </c>
      <c r="K3238" t="e" vm="12">
        <v>#VALUE!</v>
      </c>
      <c r="L3238" t="e" vm="2">
        <v>#VALUE!</v>
      </c>
      <c r="M3238" t="e" vm="3">
        <v>#VALUE!</v>
      </c>
      <c r="N3238" t="s">
        <v>12</v>
      </c>
      <c r="O3238" t="s">
        <v>13</v>
      </c>
      <c r="P3238" t="s">
        <v>24</v>
      </c>
      <c r="Q3238" s="10">
        <v>5</v>
      </c>
      <c r="R3238" s="12">
        <v>3.4</v>
      </c>
      <c r="S3238" t="str">
        <f t="shared" si="152"/>
        <v>Retained</v>
      </c>
    </row>
    <row r="3239" spans="1:19" x14ac:dyDescent="0.35">
      <c r="A3239" s="1">
        <v>3250</v>
      </c>
      <c r="B3239" s="4">
        <v>42996</v>
      </c>
      <c r="C3239" s="4" t="str">
        <f t="shared" si="150"/>
        <v>September</v>
      </c>
      <c r="D3239" s="4" t="str">
        <f t="shared" si="151"/>
        <v>2017</v>
      </c>
      <c r="E3239" s="8">
        <v>4700</v>
      </c>
      <c r="F3239" t="s">
        <v>106</v>
      </c>
      <c r="G3239" t="s">
        <v>109</v>
      </c>
      <c r="H3239" t="s">
        <v>108</v>
      </c>
      <c r="I3239">
        <v>4</v>
      </c>
      <c r="J3239" t="s">
        <v>51</v>
      </c>
      <c r="K3239" t="e" vm="13">
        <v>#VALUE!</v>
      </c>
      <c r="L3239" t="e" vm="5">
        <v>#VALUE!</v>
      </c>
      <c r="M3239" t="e" vm="3">
        <v>#VALUE!</v>
      </c>
      <c r="N3239" t="s">
        <v>12</v>
      </c>
      <c r="O3239" t="s">
        <v>22</v>
      </c>
      <c r="P3239" t="s">
        <v>36</v>
      </c>
      <c r="Q3239" s="10">
        <v>5</v>
      </c>
      <c r="R3239" s="12">
        <v>7.45</v>
      </c>
      <c r="S3239" t="str">
        <f t="shared" si="152"/>
        <v>Retained</v>
      </c>
    </row>
    <row r="3240" spans="1:19" x14ac:dyDescent="0.35">
      <c r="A3240" s="1">
        <v>3251</v>
      </c>
      <c r="B3240" s="4">
        <v>42996</v>
      </c>
      <c r="C3240" s="4" t="str">
        <f t="shared" si="150"/>
        <v>September</v>
      </c>
      <c r="D3240" s="4" t="str">
        <f t="shared" si="151"/>
        <v>2017</v>
      </c>
      <c r="E3240" s="8">
        <v>8994</v>
      </c>
      <c r="F3240" t="s">
        <v>106</v>
      </c>
      <c r="G3240" t="s">
        <v>110</v>
      </c>
      <c r="H3240" t="s">
        <v>108</v>
      </c>
      <c r="I3240">
        <v>5</v>
      </c>
      <c r="J3240" t="s">
        <v>62</v>
      </c>
      <c r="K3240" t="e" vm="13">
        <v>#VALUE!</v>
      </c>
      <c r="L3240" t="e" vm="5">
        <v>#VALUE!</v>
      </c>
      <c r="M3240" t="e" vm="3">
        <v>#VALUE!</v>
      </c>
      <c r="N3240" t="s">
        <v>5</v>
      </c>
      <c r="O3240" t="s">
        <v>30</v>
      </c>
      <c r="P3240" t="s">
        <v>31</v>
      </c>
      <c r="Q3240" s="10">
        <v>3</v>
      </c>
      <c r="R3240" s="12">
        <v>9.1999999999999993</v>
      </c>
      <c r="S3240" t="str">
        <f t="shared" si="152"/>
        <v>New</v>
      </c>
    </row>
    <row r="3241" spans="1:19" x14ac:dyDescent="0.35">
      <c r="A3241" s="1">
        <v>3252</v>
      </c>
      <c r="B3241" s="4">
        <v>42996</v>
      </c>
      <c r="C3241" s="4" t="str">
        <f t="shared" si="150"/>
        <v>September</v>
      </c>
      <c r="D3241" s="4" t="str">
        <f t="shared" si="151"/>
        <v>2017</v>
      </c>
      <c r="E3241" s="8">
        <v>3021</v>
      </c>
      <c r="F3241" t="s">
        <v>105</v>
      </c>
      <c r="G3241" t="s">
        <v>110</v>
      </c>
      <c r="H3241" t="s">
        <v>108</v>
      </c>
      <c r="I3241">
        <v>3</v>
      </c>
      <c r="J3241" t="s">
        <v>4</v>
      </c>
      <c r="K3241" t="e" vm="17">
        <v>#VALUE!</v>
      </c>
      <c r="L3241" t="e" vm="5">
        <v>#VALUE!</v>
      </c>
      <c r="M3241" t="e" vm="3">
        <v>#VALUE!</v>
      </c>
      <c r="N3241" t="s">
        <v>5</v>
      </c>
      <c r="O3241" t="s">
        <v>7</v>
      </c>
      <c r="P3241" t="s">
        <v>8</v>
      </c>
      <c r="Q3241" s="10">
        <v>4</v>
      </c>
      <c r="R3241" s="12">
        <v>10.73</v>
      </c>
      <c r="S3241" t="str">
        <f t="shared" si="152"/>
        <v>New</v>
      </c>
    </row>
    <row r="3242" spans="1:19" x14ac:dyDescent="0.35">
      <c r="A3242" s="1">
        <v>3253</v>
      </c>
      <c r="B3242" s="4">
        <v>42996</v>
      </c>
      <c r="C3242" s="4" t="str">
        <f t="shared" si="150"/>
        <v>September</v>
      </c>
      <c r="D3242" s="4" t="str">
        <f t="shared" si="151"/>
        <v>2017</v>
      </c>
      <c r="E3242" s="8">
        <v>10225</v>
      </c>
      <c r="F3242" t="s">
        <v>105</v>
      </c>
      <c r="G3242" t="s">
        <v>109</v>
      </c>
      <c r="H3242" t="s">
        <v>107</v>
      </c>
      <c r="I3242">
        <v>2</v>
      </c>
      <c r="J3242" t="s">
        <v>37</v>
      </c>
      <c r="K3242" t="e" vm="10">
        <v>#VALUE!</v>
      </c>
      <c r="L3242" t="e" vm="5">
        <v>#VALUE!</v>
      </c>
      <c r="M3242" t="e" vm="3">
        <v>#VALUE!</v>
      </c>
      <c r="N3242" t="s">
        <v>5</v>
      </c>
      <c r="O3242" t="s">
        <v>17</v>
      </c>
      <c r="P3242" t="s">
        <v>29</v>
      </c>
      <c r="Q3242" s="10">
        <v>2</v>
      </c>
      <c r="R3242" s="12">
        <v>12.05</v>
      </c>
      <c r="S3242" t="str">
        <f t="shared" si="152"/>
        <v>Retained</v>
      </c>
    </row>
    <row r="3243" spans="1:19" x14ac:dyDescent="0.35">
      <c r="A3243" s="1">
        <v>3254</v>
      </c>
      <c r="B3243" s="4">
        <v>42996</v>
      </c>
      <c r="C3243" s="4" t="str">
        <f t="shared" si="150"/>
        <v>September</v>
      </c>
      <c r="D3243" s="4" t="str">
        <f t="shared" si="151"/>
        <v>2017</v>
      </c>
      <c r="E3243" s="8">
        <v>6560</v>
      </c>
      <c r="F3243" t="s">
        <v>105</v>
      </c>
      <c r="G3243" t="s">
        <v>109</v>
      </c>
      <c r="H3243" t="s">
        <v>107</v>
      </c>
      <c r="I3243">
        <v>5</v>
      </c>
      <c r="J3243" t="s">
        <v>38</v>
      </c>
      <c r="K3243" t="e" vm="13">
        <v>#VALUE!</v>
      </c>
      <c r="L3243" t="e" vm="5">
        <v>#VALUE!</v>
      </c>
      <c r="M3243" t="e" vm="3">
        <v>#VALUE!</v>
      </c>
      <c r="N3243" t="s">
        <v>5</v>
      </c>
      <c r="O3243" t="s">
        <v>28</v>
      </c>
      <c r="P3243" t="s">
        <v>49</v>
      </c>
      <c r="Q3243" s="10">
        <v>7</v>
      </c>
      <c r="R3243" s="12">
        <v>29.25</v>
      </c>
      <c r="S3243" t="str">
        <f t="shared" si="152"/>
        <v>Retained</v>
      </c>
    </row>
    <row r="3244" spans="1:19" x14ac:dyDescent="0.35">
      <c r="A3244" s="1">
        <v>3255</v>
      </c>
      <c r="B3244" s="4">
        <v>42996</v>
      </c>
      <c r="C3244" s="4" t="str">
        <f t="shared" si="150"/>
        <v>September</v>
      </c>
      <c r="D3244" s="4" t="str">
        <f t="shared" si="151"/>
        <v>2017</v>
      </c>
      <c r="E3244" s="8">
        <v>10243</v>
      </c>
      <c r="F3244" t="s">
        <v>106</v>
      </c>
      <c r="G3244" t="s">
        <v>110</v>
      </c>
      <c r="H3244" t="s">
        <v>107</v>
      </c>
      <c r="I3244">
        <v>4</v>
      </c>
      <c r="J3244" t="s">
        <v>37</v>
      </c>
      <c r="K3244" t="e" vm="13">
        <v>#VALUE!</v>
      </c>
      <c r="L3244" t="e" vm="5">
        <v>#VALUE!</v>
      </c>
      <c r="M3244" t="e" vm="3">
        <v>#VALUE!</v>
      </c>
      <c r="N3244" t="s">
        <v>5</v>
      </c>
      <c r="O3244" t="s">
        <v>45</v>
      </c>
      <c r="P3244" t="s">
        <v>45</v>
      </c>
      <c r="Q3244" s="10">
        <v>5</v>
      </c>
      <c r="R3244" s="12">
        <v>11.34</v>
      </c>
      <c r="S3244" t="str">
        <f t="shared" si="152"/>
        <v>Retained</v>
      </c>
    </row>
    <row r="3245" spans="1:19" x14ac:dyDescent="0.35">
      <c r="A3245" s="1">
        <v>3256</v>
      </c>
      <c r="B3245" s="4">
        <v>42996</v>
      </c>
      <c r="C3245" s="4" t="str">
        <f t="shared" si="150"/>
        <v>September</v>
      </c>
      <c r="D3245" s="4" t="str">
        <f t="shared" si="151"/>
        <v>2017</v>
      </c>
      <c r="E3245" s="8">
        <v>4925</v>
      </c>
      <c r="F3245" t="s">
        <v>105</v>
      </c>
      <c r="G3245" t="s">
        <v>109</v>
      </c>
      <c r="H3245" t="s">
        <v>107</v>
      </c>
      <c r="I3245">
        <v>0</v>
      </c>
      <c r="J3245" t="s">
        <v>4</v>
      </c>
      <c r="K3245" t="e" vm="17">
        <v>#VALUE!</v>
      </c>
      <c r="L3245" t="e" vm="5">
        <v>#VALUE!</v>
      </c>
      <c r="M3245" t="e" vm="3">
        <v>#VALUE!</v>
      </c>
      <c r="N3245" t="s">
        <v>5</v>
      </c>
      <c r="O3245" t="s">
        <v>45</v>
      </c>
      <c r="P3245" t="s">
        <v>45</v>
      </c>
      <c r="Q3245" s="10">
        <v>5</v>
      </c>
      <c r="R3245" s="12">
        <v>18.48</v>
      </c>
      <c r="S3245" t="str">
        <f t="shared" si="152"/>
        <v>Retained</v>
      </c>
    </row>
    <row r="3246" spans="1:19" x14ac:dyDescent="0.35">
      <c r="A3246" s="1">
        <v>3257</v>
      </c>
      <c r="B3246" s="4">
        <v>42996</v>
      </c>
      <c r="C3246" s="4" t="str">
        <f t="shared" si="150"/>
        <v>September</v>
      </c>
      <c r="D3246" s="4" t="str">
        <f t="shared" si="151"/>
        <v>2017</v>
      </c>
      <c r="E3246" s="8">
        <v>6114</v>
      </c>
      <c r="F3246" t="s">
        <v>105</v>
      </c>
      <c r="G3246" t="s">
        <v>109</v>
      </c>
      <c r="H3246" t="s">
        <v>107</v>
      </c>
      <c r="I3246">
        <v>2</v>
      </c>
      <c r="J3246" t="s">
        <v>37</v>
      </c>
      <c r="K3246" t="e" vm="17">
        <v>#VALUE!</v>
      </c>
      <c r="L3246" t="e" vm="5">
        <v>#VALUE!</v>
      </c>
      <c r="M3246" t="e" vm="3">
        <v>#VALUE!</v>
      </c>
      <c r="N3246" t="s">
        <v>5</v>
      </c>
      <c r="O3246" t="s">
        <v>45</v>
      </c>
      <c r="P3246" t="s">
        <v>45</v>
      </c>
      <c r="Q3246" s="10">
        <v>6</v>
      </c>
      <c r="R3246" s="12">
        <v>12.56</v>
      </c>
      <c r="S3246" t="str">
        <f t="shared" si="152"/>
        <v>Retained</v>
      </c>
    </row>
    <row r="3247" spans="1:19" x14ac:dyDescent="0.35">
      <c r="A3247" s="1">
        <v>3258</v>
      </c>
      <c r="B3247" s="4">
        <v>42996</v>
      </c>
      <c r="C3247" s="4" t="str">
        <f t="shared" si="150"/>
        <v>September</v>
      </c>
      <c r="D3247" s="4" t="str">
        <f t="shared" si="151"/>
        <v>2017</v>
      </c>
      <c r="E3247" s="8">
        <v>6800</v>
      </c>
      <c r="F3247" t="s">
        <v>105</v>
      </c>
      <c r="G3247" t="s">
        <v>110</v>
      </c>
      <c r="H3247" t="s">
        <v>107</v>
      </c>
      <c r="I3247">
        <v>1</v>
      </c>
      <c r="J3247" t="s">
        <v>37</v>
      </c>
      <c r="K3247" t="e" vm="12">
        <v>#VALUE!</v>
      </c>
      <c r="L3247" t="e" vm="2">
        <v>#VALUE!</v>
      </c>
      <c r="M3247" t="e" vm="3">
        <v>#VALUE!</v>
      </c>
      <c r="N3247" t="s">
        <v>12</v>
      </c>
      <c r="O3247" t="s">
        <v>25</v>
      </c>
      <c r="P3247" t="s">
        <v>26</v>
      </c>
      <c r="Q3247" s="10">
        <v>4</v>
      </c>
      <c r="R3247" s="12">
        <v>13.03</v>
      </c>
      <c r="S3247" t="str">
        <f t="shared" si="152"/>
        <v>New</v>
      </c>
    </row>
    <row r="3248" spans="1:19" x14ac:dyDescent="0.35">
      <c r="A3248" s="1">
        <v>3259</v>
      </c>
      <c r="B3248" s="4">
        <v>42996</v>
      </c>
      <c r="C3248" s="4" t="str">
        <f t="shared" si="150"/>
        <v>September</v>
      </c>
      <c r="D3248" s="4" t="str">
        <f t="shared" si="151"/>
        <v>2017</v>
      </c>
      <c r="E3248" s="8">
        <v>2942</v>
      </c>
      <c r="F3248" t="s">
        <v>105</v>
      </c>
      <c r="G3248" t="s">
        <v>109</v>
      </c>
      <c r="H3248" t="s">
        <v>108</v>
      </c>
      <c r="I3248">
        <v>3</v>
      </c>
      <c r="J3248" t="s">
        <v>37</v>
      </c>
      <c r="K3248" t="e" vm="13">
        <v>#VALUE!</v>
      </c>
      <c r="L3248" t="e" vm="5">
        <v>#VALUE!</v>
      </c>
      <c r="M3248" t="e" vm="3">
        <v>#VALUE!</v>
      </c>
      <c r="N3248" t="s">
        <v>9</v>
      </c>
      <c r="O3248" t="s">
        <v>10</v>
      </c>
      <c r="P3248" t="s">
        <v>58</v>
      </c>
      <c r="Q3248" s="10">
        <v>3</v>
      </c>
      <c r="R3248" s="12">
        <v>5.1100000000000003</v>
      </c>
      <c r="S3248" t="str">
        <f t="shared" si="152"/>
        <v>Retained</v>
      </c>
    </row>
    <row r="3249" spans="1:19" x14ac:dyDescent="0.35">
      <c r="A3249" s="1">
        <v>3260</v>
      </c>
      <c r="B3249" s="4">
        <v>42997</v>
      </c>
      <c r="C3249" s="4" t="str">
        <f t="shared" si="150"/>
        <v>September</v>
      </c>
      <c r="D3249" s="4" t="str">
        <f t="shared" si="151"/>
        <v>2017</v>
      </c>
      <c r="E3249" s="8">
        <v>4846</v>
      </c>
      <c r="F3249" t="s">
        <v>106</v>
      </c>
      <c r="G3249" t="s">
        <v>109</v>
      </c>
      <c r="H3249" t="s">
        <v>107</v>
      </c>
      <c r="I3249">
        <v>3</v>
      </c>
      <c r="J3249" t="s">
        <v>37</v>
      </c>
      <c r="K3249" t="e" vm="13">
        <v>#VALUE!</v>
      </c>
      <c r="L3249" t="e" vm="5">
        <v>#VALUE!</v>
      </c>
      <c r="M3249" t="e" vm="3">
        <v>#VALUE!</v>
      </c>
      <c r="N3249" t="s">
        <v>5</v>
      </c>
      <c r="O3249" t="s">
        <v>28</v>
      </c>
      <c r="P3249" t="s">
        <v>49</v>
      </c>
      <c r="Q3249" s="10">
        <v>6</v>
      </c>
      <c r="R3249" s="12">
        <v>14.28</v>
      </c>
      <c r="S3249" t="str">
        <f t="shared" si="152"/>
        <v>Retained</v>
      </c>
    </row>
    <row r="3250" spans="1:19" x14ac:dyDescent="0.35">
      <c r="A3250" s="1">
        <v>3261</v>
      </c>
      <c r="B3250" s="4">
        <v>42997</v>
      </c>
      <c r="C3250" s="4" t="str">
        <f t="shared" si="150"/>
        <v>September</v>
      </c>
      <c r="D3250" s="4" t="str">
        <f t="shared" si="151"/>
        <v>2017</v>
      </c>
      <c r="E3250" s="8">
        <v>9187</v>
      </c>
      <c r="F3250" t="s">
        <v>106</v>
      </c>
      <c r="G3250" t="s">
        <v>110</v>
      </c>
      <c r="H3250" t="s">
        <v>107</v>
      </c>
      <c r="I3250">
        <v>4</v>
      </c>
      <c r="J3250" t="s">
        <v>51</v>
      </c>
      <c r="K3250" t="e" vm="13">
        <v>#VALUE!</v>
      </c>
      <c r="L3250" t="e" vm="5">
        <v>#VALUE!</v>
      </c>
      <c r="M3250" t="e" vm="3">
        <v>#VALUE!</v>
      </c>
      <c r="N3250" t="s">
        <v>5</v>
      </c>
      <c r="O3250" t="s">
        <v>17</v>
      </c>
      <c r="P3250" t="s">
        <v>29</v>
      </c>
      <c r="Q3250" s="10">
        <v>4</v>
      </c>
      <c r="R3250" s="12">
        <v>13.19</v>
      </c>
      <c r="S3250" t="str">
        <f t="shared" si="152"/>
        <v>Retained</v>
      </c>
    </row>
    <row r="3251" spans="1:19" x14ac:dyDescent="0.35">
      <c r="A3251" s="1">
        <v>3262</v>
      </c>
      <c r="B3251" s="4">
        <v>42997</v>
      </c>
      <c r="C3251" s="4" t="str">
        <f t="shared" si="150"/>
        <v>September</v>
      </c>
      <c r="D3251" s="4" t="str">
        <f t="shared" si="151"/>
        <v>2017</v>
      </c>
      <c r="E3251" s="8">
        <v>9469</v>
      </c>
      <c r="F3251" t="s">
        <v>105</v>
      </c>
      <c r="G3251" t="s">
        <v>109</v>
      </c>
      <c r="H3251" t="s">
        <v>107</v>
      </c>
      <c r="I3251">
        <v>1</v>
      </c>
      <c r="J3251" t="s">
        <v>51</v>
      </c>
      <c r="K3251" t="e" vm="13">
        <v>#VALUE!</v>
      </c>
      <c r="L3251" t="e" vm="5">
        <v>#VALUE!</v>
      </c>
      <c r="M3251" t="e" vm="3">
        <v>#VALUE!</v>
      </c>
      <c r="N3251" t="s">
        <v>5</v>
      </c>
      <c r="O3251" t="s">
        <v>45</v>
      </c>
      <c r="P3251" t="s">
        <v>45</v>
      </c>
      <c r="Q3251" s="10">
        <v>4</v>
      </c>
      <c r="R3251" s="12">
        <v>5.04</v>
      </c>
      <c r="S3251" t="str">
        <f t="shared" si="152"/>
        <v>Retained</v>
      </c>
    </row>
    <row r="3252" spans="1:19" x14ac:dyDescent="0.35">
      <c r="A3252" s="1">
        <v>3263</v>
      </c>
      <c r="B3252" s="4">
        <v>42997</v>
      </c>
      <c r="C3252" s="4" t="str">
        <f t="shared" si="150"/>
        <v>September</v>
      </c>
      <c r="D3252" s="4" t="str">
        <f t="shared" si="151"/>
        <v>2017</v>
      </c>
      <c r="E3252" s="8">
        <v>5912</v>
      </c>
      <c r="F3252" t="s">
        <v>105</v>
      </c>
      <c r="G3252" t="s">
        <v>110</v>
      </c>
      <c r="H3252" t="s">
        <v>108</v>
      </c>
      <c r="I3252">
        <v>1</v>
      </c>
      <c r="J3252" t="s">
        <v>38</v>
      </c>
      <c r="K3252" t="e" vm="6">
        <v>#VALUE!</v>
      </c>
      <c r="L3252" t="e" vm="7">
        <v>#VALUE!</v>
      </c>
      <c r="M3252" t="e" vm="3">
        <v>#VALUE!</v>
      </c>
      <c r="N3252" t="s">
        <v>5</v>
      </c>
      <c r="O3252" t="s">
        <v>7</v>
      </c>
      <c r="P3252" t="s">
        <v>8</v>
      </c>
      <c r="Q3252" s="10">
        <v>5</v>
      </c>
      <c r="R3252" s="12">
        <v>21.69</v>
      </c>
      <c r="S3252" t="str">
        <f t="shared" si="152"/>
        <v>New</v>
      </c>
    </row>
    <row r="3253" spans="1:19" x14ac:dyDescent="0.35">
      <c r="A3253" s="1">
        <v>3264</v>
      </c>
      <c r="B3253" s="4">
        <v>42997</v>
      </c>
      <c r="C3253" s="4" t="str">
        <f t="shared" si="150"/>
        <v>September</v>
      </c>
      <c r="D3253" s="4" t="str">
        <f t="shared" si="151"/>
        <v>2017</v>
      </c>
      <c r="E3253" s="8">
        <v>5374</v>
      </c>
      <c r="F3253" t="s">
        <v>106</v>
      </c>
      <c r="G3253" t="s">
        <v>110</v>
      </c>
      <c r="H3253" t="s">
        <v>107</v>
      </c>
      <c r="I3253">
        <v>3</v>
      </c>
      <c r="J3253" t="s">
        <v>37</v>
      </c>
      <c r="K3253" t="e" vm="17">
        <v>#VALUE!</v>
      </c>
      <c r="L3253" t="e" vm="5">
        <v>#VALUE!</v>
      </c>
      <c r="M3253" t="e" vm="3">
        <v>#VALUE!</v>
      </c>
      <c r="N3253" t="s">
        <v>12</v>
      </c>
      <c r="O3253" t="s">
        <v>22</v>
      </c>
      <c r="P3253" t="s">
        <v>23</v>
      </c>
      <c r="Q3253" s="10">
        <v>4</v>
      </c>
      <c r="R3253" s="12">
        <v>7.12</v>
      </c>
      <c r="S3253" t="str">
        <f t="shared" si="152"/>
        <v>Retained</v>
      </c>
    </row>
    <row r="3254" spans="1:19" x14ac:dyDescent="0.35">
      <c r="A3254" s="1">
        <v>3265</v>
      </c>
      <c r="B3254" s="4">
        <v>42997</v>
      </c>
      <c r="C3254" s="4" t="str">
        <f t="shared" si="150"/>
        <v>September</v>
      </c>
      <c r="D3254" s="4" t="str">
        <f t="shared" si="151"/>
        <v>2017</v>
      </c>
      <c r="E3254" s="8">
        <v>3587</v>
      </c>
      <c r="F3254" t="s">
        <v>106</v>
      </c>
      <c r="G3254" t="s">
        <v>110</v>
      </c>
      <c r="H3254" t="s">
        <v>107</v>
      </c>
      <c r="I3254">
        <v>3</v>
      </c>
      <c r="J3254" t="s">
        <v>51</v>
      </c>
      <c r="K3254" t="e" vm="8">
        <v>#VALUE!</v>
      </c>
      <c r="L3254" t="e" vm="2">
        <v>#VALUE!</v>
      </c>
      <c r="M3254" t="e" vm="3">
        <v>#VALUE!</v>
      </c>
      <c r="N3254" t="s">
        <v>5</v>
      </c>
      <c r="O3254" t="s">
        <v>7</v>
      </c>
      <c r="P3254" t="s">
        <v>27</v>
      </c>
      <c r="Q3254" s="10">
        <v>2</v>
      </c>
      <c r="R3254" s="12">
        <v>4.78</v>
      </c>
      <c r="S3254" t="str">
        <f t="shared" si="152"/>
        <v>New</v>
      </c>
    </row>
    <row r="3255" spans="1:19" x14ac:dyDescent="0.35">
      <c r="A3255" s="1">
        <v>3266</v>
      </c>
      <c r="B3255" s="4">
        <v>42997</v>
      </c>
      <c r="C3255" s="4" t="str">
        <f t="shared" si="150"/>
        <v>September</v>
      </c>
      <c r="D3255" s="4" t="str">
        <f t="shared" si="151"/>
        <v>2017</v>
      </c>
      <c r="E3255" s="8">
        <v>6021</v>
      </c>
      <c r="F3255" t="s">
        <v>105</v>
      </c>
      <c r="G3255" t="s">
        <v>109</v>
      </c>
      <c r="H3255" t="s">
        <v>107</v>
      </c>
      <c r="I3255">
        <v>4</v>
      </c>
      <c r="J3255" t="s">
        <v>4</v>
      </c>
      <c r="K3255" t="e" vm="9">
        <v>#VALUE!</v>
      </c>
      <c r="L3255" t="e" vm="7">
        <v>#VALUE!</v>
      </c>
      <c r="M3255" t="e" vm="3">
        <v>#VALUE!</v>
      </c>
      <c r="N3255" t="s">
        <v>5</v>
      </c>
      <c r="O3255" t="s">
        <v>17</v>
      </c>
      <c r="P3255" t="s">
        <v>18</v>
      </c>
      <c r="Q3255" s="10">
        <v>5</v>
      </c>
      <c r="R3255" s="12">
        <v>18.54</v>
      </c>
      <c r="S3255" t="str">
        <f t="shared" si="152"/>
        <v>Retained</v>
      </c>
    </row>
    <row r="3256" spans="1:19" x14ac:dyDescent="0.35">
      <c r="A3256" s="1">
        <v>3267</v>
      </c>
      <c r="B3256" s="4">
        <v>42997</v>
      </c>
      <c r="C3256" s="4" t="str">
        <f t="shared" si="150"/>
        <v>September</v>
      </c>
      <c r="D3256" s="4" t="str">
        <f t="shared" si="151"/>
        <v>2017</v>
      </c>
      <c r="E3256" s="8">
        <v>96</v>
      </c>
      <c r="F3256" t="s">
        <v>106</v>
      </c>
      <c r="G3256" t="s">
        <v>109</v>
      </c>
      <c r="H3256" t="s">
        <v>107</v>
      </c>
      <c r="I3256">
        <v>0</v>
      </c>
      <c r="J3256" t="s">
        <v>4</v>
      </c>
      <c r="K3256" t="e" vm="6">
        <v>#VALUE!</v>
      </c>
      <c r="L3256" t="e" vm="7">
        <v>#VALUE!</v>
      </c>
      <c r="M3256" t="e" vm="3">
        <v>#VALUE!</v>
      </c>
      <c r="N3256" t="s">
        <v>12</v>
      </c>
      <c r="O3256" t="s">
        <v>46</v>
      </c>
      <c r="P3256" t="s">
        <v>47</v>
      </c>
      <c r="Q3256" s="10">
        <v>5</v>
      </c>
      <c r="R3256" s="12">
        <v>14.09</v>
      </c>
      <c r="S3256" t="str">
        <f t="shared" si="152"/>
        <v>New</v>
      </c>
    </row>
    <row r="3257" spans="1:19" x14ac:dyDescent="0.35">
      <c r="A3257" s="1">
        <v>3268</v>
      </c>
      <c r="B3257" s="4">
        <v>42997</v>
      </c>
      <c r="C3257" s="4" t="str">
        <f t="shared" si="150"/>
        <v>September</v>
      </c>
      <c r="D3257" s="4" t="str">
        <f t="shared" si="151"/>
        <v>2017</v>
      </c>
      <c r="E3257" s="8">
        <v>240</v>
      </c>
      <c r="F3257" t="s">
        <v>106</v>
      </c>
      <c r="G3257" t="s">
        <v>110</v>
      </c>
      <c r="H3257" t="s">
        <v>108</v>
      </c>
      <c r="I3257">
        <v>2</v>
      </c>
      <c r="J3257" t="s">
        <v>37</v>
      </c>
      <c r="K3257" t="e" vm="8">
        <v>#VALUE!</v>
      </c>
      <c r="L3257" t="e" vm="2">
        <v>#VALUE!</v>
      </c>
      <c r="M3257" t="e" vm="3">
        <v>#VALUE!</v>
      </c>
      <c r="N3257" t="s">
        <v>12</v>
      </c>
      <c r="O3257" t="s">
        <v>22</v>
      </c>
      <c r="P3257" t="s">
        <v>50</v>
      </c>
      <c r="Q3257" s="10">
        <v>5</v>
      </c>
      <c r="R3257" s="12">
        <v>13.18</v>
      </c>
      <c r="S3257" t="str">
        <f t="shared" si="152"/>
        <v>Retained</v>
      </c>
    </row>
    <row r="3258" spans="1:19" x14ac:dyDescent="0.35">
      <c r="A3258" s="1">
        <v>3269</v>
      </c>
      <c r="B3258" s="4">
        <v>42997</v>
      </c>
      <c r="C3258" s="4" t="str">
        <f t="shared" si="150"/>
        <v>September</v>
      </c>
      <c r="D3258" s="4" t="str">
        <f t="shared" si="151"/>
        <v>2017</v>
      </c>
      <c r="E3258" s="8">
        <v>4954</v>
      </c>
      <c r="F3258" t="s">
        <v>105</v>
      </c>
      <c r="G3258" t="s">
        <v>110</v>
      </c>
      <c r="H3258" t="s">
        <v>107</v>
      </c>
      <c r="I3258">
        <v>4</v>
      </c>
      <c r="J3258" t="s">
        <v>37</v>
      </c>
      <c r="K3258" t="e" vm="6">
        <v>#VALUE!</v>
      </c>
      <c r="L3258" t="e" vm="7">
        <v>#VALUE!</v>
      </c>
      <c r="M3258" t="e" vm="3">
        <v>#VALUE!</v>
      </c>
      <c r="N3258" t="s">
        <v>5</v>
      </c>
      <c r="O3258" t="s">
        <v>30</v>
      </c>
      <c r="P3258" t="s">
        <v>8</v>
      </c>
      <c r="Q3258" s="10">
        <v>3</v>
      </c>
      <c r="R3258" s="12">
        <v>4.01</v>
      </c>
      <c r="S3258" t="str">
        <f t="shared" si="152"/>
        <v>Retained</v>
      </c>
    </row>
    <row r="3259" spans="1:19" x14ac:dyDescent="0.35">
      <c r="A3259" s="1">
        <v>3270</v>
      </c>
      <c r="B3259" s="4">
        <v>42997</v>
      </c>
      <c r="C3259" s="4" t="str">
        <f t="shared" si="150"/>
        <v>September</v>
      </c>
      <c r="D3259" s="4" t="str">
        <f t="shared" si="151"/>
        <v>2017</v>
      </c>
      <c r="E3259" s="8">
        <v>10209</v>
      </c>
      <c r="F3259" t="s">
        <v>105</v>
      </c>
      <c r="G3259" t="s">
        <v>109</v>
      </c>
      <c r="H3259" t="s">
        <v>107</v>
      </c>
      <c r="I3259">
        <v>1</v>
      </c>
      <c r="J3259" t="s">
        <v>51</v>
      </c>
      <c r="K3259" t="e" vm="8">
        <v>#VALUE!</v>
      </c>
      <c r="L3259" t="e" vm="2">
        <v>#VALUE!</v>
      </c>
      <c r="M3259" t="e" vm="3">
        <v>#VALUE!</v>
      </c>
      <c r="N3259" t="s">
        <v>12</v>
      </c>
      <c r="O3259" t="s">
        <v>13</v>
      </c>
      <c r="P3259" t="s">
        <v>48</v>
      </c>
      <c r="Q3259" s="10">
        <v>5</v>
      </c>
      <c r="R3259" s="12">
        <v>23.86</v>
      </c>
      <c r="S3259" t="str">
        <f t="shared" si="152"/>
        <v>New</v>
      </c>
    </row>
    <row r="3260" spans="1:19" x14ac:dyDescent="0.35">
      <c r="A3260" s="1">
        <v>3271</v>
      </c>
      <c r="B3260" s="4">
        <v>42997</v>
      </c>
      <c r="C3260" s="4" t="str">
        <f t="shared" si="150"/>
        <v>September</v>
      </c>
      <c r="D3260" s="4" t="str">
        <f t="shared" si="151"/>
        <v>2017</v>
      </c>
      <c r="E3260" s="8">
        <v>3310</v>
      </c>
      <c r="F3260" t="s">
        <v>105</v>
      </c>
      <c r="G3260" t="s">
        <v>109</v>
      </c>
      <c r="H3260" t="s">
        <v>108</v>
      </c>
      <c r="I3260">
        <v>1</v>
      </c>
      <c r="J3260" t="s">
        <v>51</v>
      </c>
      <c r="K3260" t="e" vm="13">
        <v>#VALUE!</v>
      </c>
      <c r="L3260" t="e" vm="5">
        <v>#VALUE!</v>
      </c>
      <c r="M3260" t="e" vm="3">
        <v>#VALUE!</v>
      </c>
      <c r="N3260" t="s">
        <v>5</v>
      </c>
      <c r="O3260" t="s">
        <v>17</v>
      </c>
      <c r="P3260" t="s">
        <v>29</v>
      </c>
      <c r="Q3260" s="10">
        <v>4</v>
      </c>
      <c r="R3260" s="12">
        <v>7.68</v>
      </c>
      <c r="S3260" t="str">
        <f t="shared" si="152"/>
        <v>Retained</v>
      </c>
    </row>
    <row r="3261" spans="1:19" x14ac:dyDescent="0.35">
      <c r="A3261" s="1">
        <v>3272</v>
      </c>
      <c r="B3261" s="4">
        <v>42997</v>
      </c>
      <c r="C3261" s="4" t="str">
        <f t="shared" si="150"/>
        <v>September</v>
      </c>
      <c r="D3261" s="4" t="str">
        <f t="shared" si="151"/>
        <v>2017</v>
      </c>
      <c r="E3261" s="8">
        <v>4065</v>
      </c>
      <c r="F3261" t="s">
        <v>105</v>
      </c>
      <c r="G3261" t="s">
        <v>109</v>
      </c>
      <c r="H3261" t="s">
        <v>108</v>
      </c>
      <c r="I3261">
        <v>1</v>
      </c>
      <c r="J3261" t="s">
        <v>72</v>
      </c>
      <c r="K3261" t="e" vm="4">
        <v>#VALUE!</v>
      </c>
      <c r="L3261" t="e" vm="5">
        <v>#VALUE!</v>
      </c>
      <c r="M3261" t="e" vm="3">
        <v>#VALUE!</v>
      </c>
      <c r="N3261" t="s">
        <v>5</v>
      </c>
      <c r="O3261" t="s">
        <v>28</v>
      </c>
      <c r="P3261" t="s">
        <v>49</v>
      </c>
      <c r="Q3261" s="10">
        <v>5</v>
      </c>
      <c r="R3261" s="12">
        <v>20.43</v>
      </c>
      <c r="S3261" t="str">
        <f t="shared" si="152"/>
        <v>New</v>
      </c>
    </row>
    <row r="3262" spans="1:19" x14ac:dyDescent="0.35">
      <c r="A3262" s="1">
        <v>3273</v>
      </c>
      <c r="B3262" s="4">
        <v>42997</v>
      </c>
      <c r="C3262" s="4" t="str">
        <f t="shared" si="150"/>
        <v>September</v>
      </c>
      <c r="D3262" s="4" t="str">
        <f t="shared" si="151"/>
        <v>2017</v>
      </c>
      <c r="E3262" s="8">
        <v>9524</v>
      </c>
      <c r="F3262" t="s">
        <v>105</v>
      </c>
      <c r="G3262" t="s">
        <v>110</v>
      </c>
      <c r="H3262" t="s">
        <v>107</v>
      </c>
      <c r="I3262">
        <v>3</v>
      </c>
      <c r="J3262" t="s">
        <v>4</v>
      </c>
      <c r="K3262" t="e" vm="4">
        <v>#VALUE!</v>
      </c>
      <c r="L3262" t="e" vm="5">
        <v>#VALUE!</v>
      </c>
      <c r="M3262" t="e" vm="3">
        <v>#VALUE!</v>
      </c>
      <c r="N3262" t="s">
        <v>5</v>
      </c>
      <c r="O3262" t="s">
        <v>28</v>
      </c>
      <c r="P3262" t="s">
        <v>8</v>
      </c>
      <c r="Q3262" s="10">
        <v>3</v>
      </c>
      <c r="R3262" s="12">
        <v>3.04</v>
      </c>
      <c r="S3262" t="str">
        <f t="shared" si="152"/>
        <v>Retained</v>
      </c>
    </row>
    <row r="3263" spans="1:19" x14ac:dyDescent="0.35">
      <c r="A3263" s="1">
        <v>3274</v>
      </c>
      <c r="B3263" s="4">
        <v>42997</v>
      </c>
      <c r="C3263" s="4" t="str">
        <f t="shared" si="150"/>
        <v>September</v>
      </c>
      <c r="D3263" s="4" t="str">
        <f t="shared" si="151"/>
        <v>2017</v>
      </c>
      <c r="E3263" s="8">
        <v>2981</v>
      </c>
      <c r="F3263" t="s">
        <v>105</v>
      </c>
      <c r="G3263" t="s">
        <v>110</v>
      </c>
      <c r="H3263" t="s">
        <v>107</v>
      </c>
      <c r="I3263">
        <v>1</v>
      </c>
      <c r="J3263" t="s">
        <v>71</v>
      </c>
      <c r="K3263" t="e" vm="10">
        <v>#VALUE!</v>
      </c>
      <c r="L3263" t="e" vm="5">
        <v>#VALUE!</v>
      </c>
      <c r="M3263" t="e" vm="3">
        <v>#VALUE!</v>
      </c>
      <c r="N3263" t="s">
        <v>12</v>
      </c>
      <c r="O3263" t="s">
        <v>22</v>
      </c>
      <c r="P3263" t="s">
        <v>50</v>
      </c>
      <c r="Q3263" s="10">
        <v>4</v>
      </c>
      <c r="R3263" s="12">
        <v>8.15</v>
      </c>
      <c r="S3263" t="str">
        <f t="shared" si="152"/>
        <v>Retained</v>
      </c>
    </row>
    <row r="3264" spans="1:19" x14ac:dyDescent="0.35">
      <c r="A3264" s="1">
        <v>3275</v>
      </c>
      <c r="B3264" s="4">
        <v>42997</v>
      </c>
      <c r="C3264" s="4" t="str">
        <f t="shared" si="150"/>
        <v>September</v>
      </c>
      <c r="D3264" s="4" t="str">
        <f t="shared" si="151"/>
        <v>2017</v>
      </c>
      <c r="E3264" s="8">
        <v>3965</v>
      </c>
      <c r="F3264" t="s">
        <v>106</v>
      </c>
      <c r="G3264" t="s">
        <v>110</v>
      </c>
      <c r="H3264" t="s">
        <v>107</v>
      </c>
      <c r="I3264">
        <v>0</v>
      </c>
      <c r="J3264" t="s">
        <v>37</v>
      </c>
      <c r="K3264" t="e" vm="12">
        <v>#VALUE!</v>
      </c>
      <c r="L3264" t="e" vm="2">
        <v>#VALUE!</v>
      </c>
      <c r="M3264" t="e" vm="3">
        <v>#VALUE!</v>
      </c>
      <c r="N3264" t="s">
        <v>5</v>
      </c>
      <c r="O3264" t="s">
        <v>7</v>
      </c>
      <c r="P3264" t="s">
        <v>8</v>
      </c>
      <c r="Q3264" s="10">
        <v>6</v>
      </c>
      <c r="R3264" s="12">
        <v>11.14</v>
      </c>
      <c r="S3264" t="str">
        <f t="shared" si="152"/>
        <v>New</v>
      </c>
    </row>
    <row r="3265" spans="1:19" x14ac:dyDescent="0.35">
      <c r="A3265" s="1">
        <v>3276</v>
      </c>
      <c r="B3265" s="4">
        <v>42997</v>
      </c>
      <c r="C3265" s="4" t="str">
        <f t="shared" si="150"/>
        <v>September</v>
      </c>
      <c r="D3265" s="4" t="str">
        <f t="shared" si="151"/>
        <v>2017</v>
      </c>
      <c r="E3265" s="8">
        <v>2918</v>
      </c>
      <c r="F3265" t="s">
        <v>105</v>
      </c>
      <c r="G3265" t="s">
        <v>109</v>
      </c>
      <c r="H3265" t="s">
        <v>108</v>
      </c>
      <c r="I3265">
        <v>3</v>
      </c>
      <c r="J3265" t="s">
        <v>51</v>
      </c>
      <c r="K3265" t="e" vm="13">
        <v>#VALUE!</v>
      </c>
      <c r="L3265" t="e" vm="5">
        <v>#VALUE!</v>
      </c>
      <c r="M3265" t="e" vm="3">
        <v>#VALUE!</v>
      </c>
      <c r="N3265" t="s">
        <v>5</v>
      </c>
      <c r="O3265" t="s">
        <v>20</v>
      </c>
      <c r="P3265" t="s">
        <v>21</v>
      </c>
      <c r="Q3265" s="10">
        <v>5</v>
      </c>
      <c r="R3265" s="12">
        <v>7.63</v>
      </c>
      <c r="S3265" t="str">
        <f t="shared" si="152"/>
        <v>Retained</v>
      </c>
    </row>
    <row r="3266" spans="1:19" x14ac:dyDescent="0.35">
      <c r="A3266" s="1">
        <v>3277</v>
      </c>
      <c r="B3266" s="4">
        <v>42998</v>
      </c>
      <c r="C3266" s="4" t="str">
        <f t="shared" ref="C3266:C3329" si="153">TEXT(B3266, "MMMM")</f>
        <v>September</v>
      </c>
      <c r="D3266" s="4" t="str">
        <f t="shared" ref="D3266:D3329" si="154">TEXT(B3266, "YYYY")</f>
        <v>2017</v>
      </c>
      <c r="E3266" s="8">
        <v>1457</v>
      </c>
      <c r="F3266" t="s">
        <v>105</v>
      </c>
      <c r="G3266" t="s">
        <v>109</v>
      </c>
      <c r="H3266" t="s">
        <v>107</v>
      </c>
      <c r="I3266">
        <v>2</v>
      </c>
      <c r="J3266" t="s">
        <v>71</v>
      </c>
      <c r="K3266" t="e" vm="12">
        <v>#VALUE!</v>
      </c>
      <c r="L3266" t="e" vm="2">
        <v>#VALUE!</v>
      </c>
      <c r="M3266" t="e" vm="3">
        <v>#VALUE!</v>
      </c>
      <c r="N3266" t="s">
        <v>5</v>
      </c>
      <c r="O3266" t="s">
        <v>45</v>
      </c>
      <c r="P3266" t="s">
        <v>45</v>
      </c>
      <c r="Q3266" s="10">
        <v>5</v>
      </c>
      <c r="R3266" s="12">
        <v>17.170000000000002</v>
      </c>
      <c r="S3266" t="str">
        <f t="shared" ref="S3266:S3329" si="155">IF(COUNTIFS(E:E, E3266, B:B, "&lt;="&amp;B3266)&gt;1, "Retained", "New")</f>
        <v>New</v>
      </c>
    </row>
    <row r="3267" spans="1:19" x14ac:dyDescent="0.35">
      <c r="A3267" s="1">
        <v>3278</v>
      </c>
      <c r="B3267" s="4">
        <v>42998</v>
      </c>
      <c r="C3267" s="4" t="str">
        <f t="shared" si="153"/>
        <v>September</v>
      </c>
      <c r="D3267" s="4" t="str">
        <f t="shared" si="154"/>
        <v>2017</v>
      </c>
      <c r="E3267" s="8">
        <v>1598</v>
      </c>
      <c r="F3267" t="s">
        <v>106</v>
      </c>
      <c r="G3267" t="s">
        <v>110</v>
      </c>
      <c r="H3267" t="s">
        <v>107</v>
      </c>
      <c r="I3267">
        <v>0</v>
      </c>
      <c r="J3267" t="s">
        <v>51</v>
      </c>
      <c r="K3267" t="e" vm="4">
        <v>#VALUE!</v>
      </c>
      <c r="L3267" t="e" vm="5">
        <v>#VALUE!</v>
      </c>
      <c r="M3267" t="e" vm="3">
        <v>#VALUE!</v>
      </c>
      <c r="N3267" t="s">
        <v>9</v>
      </c>
      <c r="O3267" t="s">
        <v>10</v>
      </c>
      <c r="P3267" t="s">
        <v>52</v>
      </c>
      <c r="Q3267" s="10">
        <v>6</v>
      </c>
      <c r="R3267" s="12">
        <v>25.69</v>
      </c>
      <c r="S3267" t="str">
        <f t="shared" si="155"/>
        <v>Retained</v>
      </c>
    </row>
    <row r="3268" spans="1:19" x14ac:dyDescent="0.35">
      <c r="A3268" s="1">
        <v>3279</v>
      </c>
      <c r="B3268" s="4">
        <v>42998</v>
      </c>
      <c r="C3268" s="4" t="str">
        <f t="shared" si="153"/>
        <v>September</v>
      </c>
      <c r="D3268" s="4" t="str">
        <f t="shared" si="154"/>
        <v>2017</v>
      </c>
      <c r="E3268" s="8">
        <v>10031</v>
      </c>
      <c r="F3268" t="s">
        <v>105</v>
      </c>
      <c r="G3268" t="s">
        <v>110</v>
      </c>
      <c r="H3268" t="s">
        <v>108</v>
      </c>
      <c r="I3268">
        <v>3</v>
      </c>
      <c r="J3268" t="s">
        <v>51</v>
      </c>
      <c r="K3268" t="e" vm="12">
        <v>#VALUE!</v>
      </c>
      <c r="L3268" t="e" vm="2">
        <v>#VALUE!</v>
      </c>
      <c r="M3268" t="e" vm="3">
        <v>#VALUE!</v>
      </c>
      <c r="N3268" t="s">
        <v>5</v>
      </c>
      <c r="O3268" t="s">
        <v>45</v>
      </c>
      <c r="P3268" t="s">
        <v>45</v>
      </c>
      <c r="Q3268" s="10">
        <v>3</v>
      </c>
      <c r="R3268" s="12">
        <v>10.4</v>
      </c>
      <c r="S3268" t="str">
        <f t="shared" si="155"/>
        <v>New</v>
      </c>
    </row>
    <row r="3269" spans="1:19" x14ac:dyDescent="0.35">
      <c r="A3269" s="1">
        <v>3280</v>
      </c>
      <c r="B3269" s="4">
        <v>42998</v>
      </c>
      <c r="C3269" s="4" t="str">
        <f t="shared" si="153"/>
        <v>September</v>
      </c>
      <c r="D3269" s="4" t="str">
        <f t="shared" si="154"/>
        <v>2017</v>
      </c>
      <c r="E3269" s="8">
        <v>3738</v>
      </c>
      <c r="F3269" t="s">
        <v>106</v>
      </c>
      <c r="G3269" t="s">
        <v>110</v>
      </c>
      <c r="H3269" t="s">
        <v>107</v>
      </c>
      <c r="I3269">
        <v>4</v>
      </c>
      <c r="J3269" t="s">
        <v>4</v>
      </c>
      <c r="K3269" t="e" vm="8">
        <v>#VALUE!</v>
      </c>
      <c r="L3269" t="e" vm="2">
        <v>#VALUE!</v>
      </c>
      <c r="M3269" t="e" vm="3">
        <v>#VALUE!</v>
      </c>
      <c r="N3269" t="s">
        <v>12</v>
      </c>
      <c r="O3269" t="s">
        <v>22</v>
      </c>
      <c r="P3269" t="s">
        <v>50</v>
      </c>
      <c r="Q3269" s="10">
        <v>4</v>
      </c>
      <c r="R3269" s="12">
        <v>24.26</v>
      </c>
      <c r="S3269" t="str">
        <f t="shared" si="155"/>
        <v>New</v>
      </c>
    </row>
    <row r="3270" spans="1:19" x14ac:dyDescent="0.35">
      <c r="A3270" s="1">
        <v>3281</v>
      </c>
      <c r="B3270" s="4">
        <v>42998</v>
      </c>
      <c r="C3270" s="4" t="str">
        <f t="shared" si="153"/>
        <v>September</v>
      </c>
      <c r="D3270" s="4" t="str">
        <f t="shared" si="154"/>
        <v>2017</v>
      </c>
      <c r="E3270" s="8">
        <v>6574</v>
      </c>
      <c r="F3270" t="s">
        <v>105</v>
      </c>
      <c r="G3270" t="s">
        <v>110</v>
      </c>
      <c r="H3270" t="s">
        <v>108</v>
      </c>
      <c r="I3270">
        <v>1</v>
      </c>
      <c r="J3270" t="s">
        <v>4</v>
      </c>
      <c r="K3270" t="e" vm="9">
        <v>#VALUE!</v>
      </c>
      <c r="L3270" t="e" vm="7">
        <v>#VALUE!</v>
      </c>
      <c r="M3270" t="e" vm="3">
        <v>#VALUE!</v>
      </c>
      <c r="N3270" t="s">
        <v>12</v>
      </c>
      <c r="O3270" t="s">
        <v>13</v>
      </c>
      <c r="P3270" t="s">
        <v>14</v>
      </c>
      <c r="Q3270" s="10">
        <v>4</v>
      </c>
      <c r="R3270" s="12">
        <v>25.03</v>
      </c>
      <c r="S3270" t="str">
        <f t="shared" si="155"/>
        <v>New</v>
      </c>
    </row>
    <row r="3271" spans="1:19" x14ac:dyDescent="0.35">
      <c r="A3271" s="1">
        <v>3282</v>
      </c>
      <c r="B3271" s="4">
        <v>42998</v>
      </c>
      <c r="C3271" s="4" t="str">
        <f t="shared" si="153"/>
        <v>September</v>
      </c>
      <c r="D3271" s="4" t="str">
        <f t="shared" si="154"/>
        <v>2017</v>
      </c>
      <c r="E3271" s="8">
        <v>7906</v>
      </c>
      <c r="F3271" t="s">
        <v>106</v>
      </c>
      <c r="G3271" t="s">
        <v>110</v>
      </c>
      <c r="H3271" t="s">
        <v>107</v>
      </c>
      <c r="I3271">
        <v>1</v>
      </c>
      <c r="J3271" t="s">
        <v>51</v>
      </c>
      <c r="K3271" t="e" vm="9">
        <v>#VALUE!</v>
      </c>
      <c r="L3271" t="e" vm="7">
        <v>#VALUE!</v>
      </c>
      <c r="M3271" t="e" vm="3">
        <v>#VALUE!</v>
      </c>
      <c r="N3271" t="s">
        <v>5</v>
      </c>
      <c r="O3271" t="s">
        <v>7</v>
      </c>
      <c r="P3271" t="s">
        <v>27</v>
      </c>
      <c r="Q3271" s="10">
        <v>5</v>
      </c>
      <c r="R3271" s="12">
        <v>14.9</v>
      </c>
      <c r="S3271" t="str">
        <f t="shared" si="155"/>
        <v>Retained</v>
      </c>
    </row>
    <row r="3272" spans="1:19" x14ac:dyDescent="0.35">
      <c r="A3272" s="1">
        <v>3283</v>
      </c>
      <c r="B3272" s="4">
        <v>42998</v>
      </c>
      <c r="C3272" s="4" t="str">
        <f t="shared" si="153"/>
        <v>September</v>
      </c>
      <c r="D3272" s="4" t="str">
        <f t="shared" si="154"/>
        <v>2017</v>
      </c>
      <c r="E3272" s="8">
        <v>8467</v>
      </c>
      <c r="F3272" t="s">
        <v>105</v>
      </c>
      <c r="G3272" t="s">
        <v>110</v>
      </c>
      <c r="H3272" t="s">
        <v>107</v>
      </c>
      <c r="I3272">
        <v>2</v>
      </c>
      <c r="J3272" t="s">
        <v>37</v>
      </c>
      <c r="K3272" t="e" vm="9">
        <v>#VALUE!</v>
      </c>
      <c r="L3272" t="e" vm="7">
        <v>#VALUE!</v>
      </c>
      <c r="M3272" t="e" vm="3">
        <v>#VALUE!</v>
      </c>
      <c r="N3272" t="s">
        <v>5</v>
      </c>
      <c r="O3272" t="s">
        <v>28</v>
      </c>
      <c r="P3272" t="s">
        <v>8</v>
      </c>
      <c r="Q3272" s="10">
        <v>4</v>
      </c>
      <c r="R3272" s="12">
        <v>5.33</v>
      </c>
      <c r="S3272" t="str">
        <f t="shared" si="155"/>
        <v>Retained</v>
      </c>
    </row>
    <row r="3273" spans="1:19" x14ac:dyDescent="0.35">
      <c r="A3273" s="1">
        <v>3284</v>
      </c>
      <c r="B3273" s="4">
        <v>42998</v>
      </c>
      <c r="C3273" s="4" t="str">
        <f t="shared" si="153"/>
        <v>September</v>
      </c>
      <c r="D3273" s="4" t="str">
        <f t="shared" si="154"/>
        <v>2017</v>
      </c>
      <c r="E3273" s="8">
        <v>2553</v>
      </c>
      <c r="F3273" t="s">
        <v>106</v>
      </c>
      <c r="G3273" t="s">
        <v>110</v>
      </c>
      <c r="H3273" t="s">
        <v>107</v>
      </c>
      <c r="I3273">
        <v>2</v>
      </c>
      <c r="J3273" t="s">
        <v>4</v>
      </c>
      <c r="K3273" t="e" vm="17">
        <v>#VALUE!</v>
      </c>
      <c r="L3273" t="e" vm="5">
        <v>#VALUE!</v>
      </c>
      <c r="M3273" t="e" vm="3">
        <v>#VALUE!</v>
      </c>
      <c r="N3273" t="s">
        <v>12</v>
      </c>
      <c r="O3273" t="s">
        <v>22</v>
      </c>
      <c r="P3273" t="s">
        <v>56</v>
      </c>
      <c r="Q3273" s="10">
        <v>6</v>
      </c>
      <c r="R3273" s="12">
        <v>21.9</v>
      </c>
      <c r="S3273" t="str">
        <f t="shared" si="155"/>
        <v>Retained</v>
      </c>
    </row>
    <row r="3274" spans="1:19" x14ac:dyDescent="0.35">
      <c r="A3274" s="1">
        <v>3285</v>
      </c>
      <c r="B3274" s="4">
        <v>42998</v>
      </c>
      <c r="C3274" s="4" t="str">
        <f t="shared" si="153"/>
        <v>September</v>
      </c>
      <c r="D3274" s="4" t="str">
        <f t="shared" si="154"/>
        <v>2017</v>
      </c>
      <c r="E3274" s="8">
        <v>2689</v>
      </c>
      <c r="F3274" t="s">
        <v>106</v>
      </c>
      <c r="G3274" t="s">
        <v>109</v>
      </c>
      <c r="H3274" t="s">
        <v>107</v>
      </c>
      <c r="I3274">
        <v>1</v>
      </c>
      <c r="J3274" t="s">
        <v>37</v>
      </c>
      <c r="K3274" t="e" vm="4">
        <v>#VALUE!</v>
      </c>
      <c r="L3274" t="e" vm="5">
        <v>#VALUE!</v>
      </c>
      <c r="M3274" t="e" vm="3">
        <v>#VALUE!</v>
      </c>
      <c r="N3274" t="s">
        <v>12</v>
      </c>
      <c r="O3274" t="s">
        <v>13</v>
      </c>
      <c r="P3274" t="s">
        <v>14</v>
      </c>
      <c r="Q3274" s="10">
        <v>3</v>
      </c>
      <c r="R3274" s="12">
        <v>17.38</v>
      </c>
      <c r="S3274" t="str">
        <f t="shared" si="155"/>
        <v>Retained</v>
      </c>
    </row>
    <row r="3275" spans="1:19" x14ac:dyDescent="0.35">
      <c r="A3275" s="1">
        <v>3286</v>
      </c>
      <c r="B3275" s="4">
        <v>42998</v>
      </c>
      <c r="C3275" s="4" t="str">
        <f t="shared" si="153"/>
        <v>September</v>
      </c>
      <c r="D3275" s="4" t="str">
        <f t="shared" si="154"/>
        <v>2017</v>
      </c>
      <c r="E3275" s="8">
        <v>5944</v>
      </c>
      <c r="F3275" t="s">
        <v>106</v>
      </c>
      <c r="G3275" t="s">
        <v>109</v>
      </c>
      <c r="H3275" t="s">
        <v>108</v>
      </c>
      <c r="I3275">
        <v>2</v>
      </c>
      <c r="J3275" t="s">
        <v>37</v>
      </c>
      <c r="K3275" t="e" vm="4">
        <v>#VALUE!</v>
      </c>
      <c r="L3275" t="e" vm="5">
        <v>#VALUE!</v>
      </c>
      <c r="M3275" t="e" vm="3">
        <v>#VALUE!</v>
      </c>
      <c r="N3275" t="s">
        <v>9</v>
      </c>
      <c r="O3275" t="s">
        <v>19</v>
      </c>
      <c r="P3275" t="s">
        <v>19</v>
      </c>
      <c r="Q3275" s="10">
        <v>3</v>
      </c>
      <c r="R3275" s="12">
        <v>4.62</v>
      </c>
      <c r="S3275" t="str">
        <f t="shared" si="155"/>
        <v>Retained</v>
      </c>
    </row>
    <row r="3276" spans="1:19" x14ac:dyDescent="0.35">
      <c r="A3276" s="1">
        <v>3287</v>
      </c>
      <c r="B3276" s="4">
        <v>42998</v>
      </c>
      <c r="C3276" s="4" t="str">
        <f t="shared" si="153"/>
        <v>September</v>
      </c>
      <c r="D3276" s="4" t="str">
        <f t="shared" si="154"/>
        <v>2017</v>
      </c>
      <c r="E3276" s="8">
        <v>7752</v>
      </c>
      <c r="F3276" t="s">
        <v>105</v>
      </c>
      <c r="G3276" t="s">
        <v>109</v>
      </c>
      <c r="H3276" t="s">
        <v>108</v>
      </c>
      <c r="I3276">
        <v>2</v>
      </c>
      <c r="J3276" t="s">
        <v>37</v>
      </c>
      <c r="K3276" t="e" vm="9">
        <v>#VALUE!</v>
      </c>
      <c r="L3276" t="e" vm="7">
        <v>#VALUE!</v>
      </c>
      <c r="M3276" t="e" vm="3">
        <v>#VALUE!</v>
      </c>
      <c r="N3276" t="s">
        <v>5</v>
      </c>
      <c r="O3276" t="s">
        <v>45</v>
      </c>
      <c r="P3276" t="s">
        <v>45</v>
      </c>
      <c r="Q3276" s="10">
        <v>4</v>
      </c>
      <c r="R3276" s="12">
        <v>11.52</v>
      </c>
      <c r="S3276" t="str">
        <f t="shared" si="155"/>
        <v>New</v>
      </c>
    </row>
    <row r="3277" spans="1:19" x14ac:dyDescent="0.35">
      <c r="A3277" s="1">
        <v>3288</v>
      </c>
      <c r="B3277" s="4">
        <v>42998</v>
      </c>
      <c r="C3277" s="4" t="str">
        <f t="shared" si="153"/>
        <v>September</v>
      </c>
      <c r="D3277" s="4" t="str">
        <f t="shared" si="154"/>
        <v>2017</v>
      </c>
      <c r="E3277" s="8">
        <v>6320</v>
      </c>
      <c r="F3277" t="s">
        <v>106</v>
      </c>
      <c r="G3277" t="s">
        <v>110</v>
      </c>
      <c r="H3277" t="s">
        <v>108</v>
      </c>
      <c r="I3277">
        <v>2</v>
      </c>
      <c r="J3277" t="s">
        <v>51</v>
      </c>
      <c r="K3277" t="e" vm="12">
        <v>#VALUE!</v>
      </c>
      <c r="L3277" t="e" vm="2">
        <v>#VALUE!</v>
      </c>
      <c r="M3277" t="e" vm="3">
        <v>#VALUE!</v>
      </c>
      <c r="N3277" t="s">
        <v>5</v>
      </c>
      <c r="O3277" t="s">
        <v>19</v>
      </c>
      <c r="P3277" t="s">
        <v>19</v>
      </c>
      <c r="Q3277" s="10">
        <v>3</v>
      </c>
      <c r="R3277" s="12">
        <v>11.49</v>
      </c>
      <c r="S3277" t="str">
        <f t="shared" si="155"/>
        <v>New</v>
      </c>
    </row>
    <row r="3278" spans="1:19" x14ac:dyDescent="0.35">
      <c r="A3278" s="1">
        <v>3289</v>
      </c>
      <c r="B3278" s="4">
        <v>42998</v>
      </c>
      <c r="C3278" s="4" t="str">
        <f t="shared" si="153"/>
        <v>September</v>
      </c>
      <c r="D3278" s="4" t="str">
        <f t="shared" si="154"/>
        <v>2017</v>
      </c>
      <c r="E3278" s="8">
        <v>6566</v>
      </c>
      <c r="F3278" t="s">
        <v>106</v>
      </c>
      <c r="G3278" t="s">
        <v>110</v>
      </c>
      <c r="H3278" t="s">
        <v>107</v>
      </c>
      <c r="I3278">
        <v>1</v>
      </c>
      <c r="J3278" t="s">
        <v>51</v>
      </c>
      <c r="K3278" t="e" vm="8">
        <v>#VALUE!</v>
      </c>
      <c r="L3278" t="e" vm="2">
        <v>#VALUE!</v>
      </c>
      <c r="M3278" t="e" vm="3">
        <v>#VALUE!</v>
      </c>
      <c r="N3278" t="s">
        <v>9</v>
      </c>
      <c r="O3278" t="s">
        <v>59</v>
      </c>
      <c r="P3278" t="s">
        <v>60</v>
      </c>
      <c r="Q3278" s="10">
        <v>3</v>
      </c>
      <c r="R3278" s="12">
        <v>2.1800000000000002</v>
      </c>
      <c r="S3278" t="str">
        <f t="shared" si="155"/>
        <v>New</v>
      </c>
    </row>
    <row r="3279" spans="1:19" x14ac:dyDescent="0.35">
      <c r="A3279" s="1">
        <v>3290</v>
      </c>
      <c r="B3279" s="4">
        <v>42999</v>
      </c>
      <c r="C3279" s="4" t="str">
        <f t="shared" si="153"/>
        <v>September</v>
      </c>
      <c r="D3279" s="4" t="str">
        <f t="shared" si="154"/>
        <v>2017</v>
      </c>
      <c r="E3279" s="8">
        <v>6945</v>
      </c>
      <c r="F3279" t="s">
        <v>106</v>
      </c>
      <c r="G3279" t="s">
        <v>109</v>
      </c>
      <c r="H3279" t="s">
        <v>108</v>
      </c>
      <c r="I3279">
        <v>5</v>
      </c>
      <c r="J3279" t="s">
        <v>4</v>
      </c>
      <c r="K3279" t="e" vm="15">
        <v>#VALUE!</v>
      </c>
      <c r="L3279" t="e" vm="5">
        <v>#VALUE!</v>
      </c>
      <c r="M3279" t="e" vm="3">
        <v>#VALUE!</v>
      </c>
      <c r="N3279" t="s">
        <v>9</v>
      </c>
      <c r="O3279" t="s">
        <v>19</v>
      </c>
      <c r="P3279" t="s">
        <v>19</v>
      </c>
      <c r="Q3279" s="10">
        <v>5</v>
      </c>
      <c r="R3279" s="12">
        <v>11.5</v>
      </c>
      <c r="S3279" t="str">
        <f t="shared" si="155"/>
        <v>New</v>
      </c>
    </row>
    <row r="3280" spans="1:19" x14ac:dyDescent="0.35">
      <c r="A3280" s="1">
        <v>3291</v>
      </c>
      <c r="B3280" s="4">
        <v>42999</v>
      </c>
      <c r="C3280" s="4" t="str">
        <f t="shared" si="153"/>
        <v>September</v>
      </c>
      <c r="D3280" s="4" t="str">
        <f t="shared" si="154"/>
        <v>2017</v>
      </c>
      <c r="E3280" s="8">
        <v>91</v>
      </c>
      <c r="F3280" t="s">
        <v>106</v>
      </c>
      <c r="G3280" t="s">
        <v>110</v>
      </c>
      <c r="H3280" t="s">
        <v>108</v>
      </c>
      <c r="I3280">
        <v>1</v>
      </c>
      <c r="J3280" t="s">
        <v>4</v>
      </c>
      <c r="K3280" t="e" vm="8">
        <v>#VALUE!</v>
      </c>
      <c r="L3280" t="e" vm="2">
        <v>#VALUE!</v>
      </c>
      <c r="M3280" t="e" vm="3">
        <v>#VALUE!</v>
      </c>
      <c r="N3280" t="s">
        <v>5</v>
      </c>
      <c r="O3280" t="s">
        <v>7</v>
      </c>
      <c r="P3280" t="s">
        <v>8</v>
      </c>
      <c r="Q3280" s="10">
        <v>5</v>
      </c>
      <c r="R3280" s="12">
        <v>10.42</v>
      </c>
      <c r="S3280" t="str">
        <f t="shared" si="155"/>
        <v>Retained</v>
      </c>
    </row>
    <row r="3281" spans="1:19" x14ac:dyDescent="0.35">
      <c r="A3281" s="1">
        <v>3292</v>
      </c>
      <c r="B3281" s="4">
        <v>42999</v>
      </c>
      <c r="C3281" s="4" t="str">
        <f t="shared" si="153"/>
        <v>September</v>
      </c>
      <c r="D3281" s="4" t="str">
        <f t="shared" si="154"/>
        <v>2017</v>
      </c>
      <c r="E3281" s="8">
        <v>7056</v>
      </c>
      <c r="F3281" t="s">
        <v>105</v>
      </c>
      <c r="G3281" t="s">
        <v>110</v>
      </c>
      <c r="H3281" t="s">
        <v>107</v>
      </c>
      <c r="I3281">
        <v>1</v>
      </c>
      <c r="J3281" t="s">
        <v>51</v>
      </c>
      <c r="K3281" t="e" vm="4">
        <v>#VALUE!</v>
      </c>
      <c r="L3281" t="e" vm="5">
        <v>#VALUE!</v>
      </c>
      <c r="M3281" t="e" vm="3">
        <v>#VALUE!</v>
      </c>
      <c r="N3281" t="s">
        <v>5</v>
      </c>
      <c r="O3281" t="s">
        <v>7</v>
      </c>
      <c r="P3281" t="s">
        <v>27</v>
      </c>
      <c r="Q3281" s="10">
        <v>5</v>
      </c>
      <c r="R3281" s="12">
        <v>2.09</v>
      </c>
      <c r="S3281" t="str">
        <f t="shared" si="155"/>
        <v>Retained</v>
      </c>
    </row>
    <row r="3282" spans="1:19" x14ac:dyDescent="0.35">
      <c r="A3282" s="1">
        <v>3293</v>
      </c>
      <c r="B3282" s="4">
        <v>42999</v>
      </c>
      <c r="C3282" s="4" t="str">
        <f t="shared" si="153"/>
        <v>September</v>
      </c>
      <c r="D3282" s="4" t="str">
        <f t="shared" si="154"/>
        <v>2017</v>
      </c>
      <c r="E3282" s="8">
        <v>9176</v>
      </c>
      <c r="F3282" t="s">
        <v>106</v>
      </c>
      <c r="G3282" t="s">
        <v>109</v>
      </c>
      <c r="H3282" t="s">
        <v>107</v>
      </c>
      <c r="I3282">
        <v>4</v>
      </c>
      <c r="J3282" t="s">
        <v>37</v>
      </c>
      <c r="K3282" t="e" vm="10">
        <v>#VALUE!</v>
      </c>
      <c r="L3282" t="e" vm="5">
        <v>#VALUE!</v>
      </c>
      <c r="M3282" t="e" vm="3">
        <v>#VALUE!</v>
      </c>
      <c r="N3282" t="s">
        <v>5</v>
      </c>
      <c r="O3282" t="s">
        <v>28</v>
      </c>
      <c r="P3282" t="s">
        <v>8</v>
      </c>
      <c r="Q3282" s="10">
        <v>7</v>
      </c>
      <c r="R3282" s="12">
        <v>23.55</v>
      </c>
      <c r="S3282" t="str">
        <f t="shared" si="155"/>
        <v>Retained</v>
      </c>
    </row>
    <row r="3283" spans="1:19" x14ac:dyDescent="0.35">
      <c r="A3283" s="1">
        <v>3294</v>
      </c>
      <c r="B3283" s="4">
        <v>42999</v>
      </c>
      <c r="C3283" s="4" t="str">
        <f t="shared" si="153"/>
        <v>September</v>
      </c>
      <c r="D3283" s="4" t="str">
        <f t="shared" si="154"/>
        <v>2017</v>
      </c>
      <c r="E3283" s="8">
        <v>5555</v>
      </c>
      <c r="F3283" t="s">
        <v>105</v>
      </c>
      <c r="G3283" t="s">
        <v>110</v>
      </c>
      <c r="H3283" t="s">
        <v>107</v>
      </c>
      <c r="I3283">
        <v>4</v>
      </c>
      <c r="J3283" t="s">
        <v>51</v>
      </c>
      <c r="K3283" t="e" vm="16">
        <v>#VALUE!</v>
      </c>
      <c r="L3283" t="e" vm="5">
        <v>#VALUE!</v>
      </c>
      <c r="M3283" t="e" vm="3">
        <v>#VALUE!</v>
      </c>
      <c r="N3283" t="s">
        <v>12</v>
      </c>
      <c r="O3283" t="s">
        <v>46</v>
      </c>
      <c r="P3283" t="s">
        <v>47</v>
      </c>
      <c r="Q3283" s="10">
        <v>1</v>
      </c>
      <c r="R3283" s="12">
        <v>5.29</v>
      </c>
      <c r="S3283" t="str">
        <f t="shared" si="155"/>
        <v>Retained</v>
      </c>
    </row>
    <row r="3284" spans="1:19" x14ac:dyDescent="0.35">
      <c r="A3284" s="1">
        <v>3295</v>
      </c>
      <c r="B3284" s="4">
        <v>43000</v>
      </c>
      <c r="C3284" s="4" t="str">
        <f t="shared" si="153"/>
        <v>September</v>
      </c>
      <c r="D3284" s="4" t="str">
        <f t="shared" si="154"/>
        <v>2017</v>
      </c>
      <c r="E3284" s="8">
        <v>2587</v>
      </c>
      <c r="F3284" t="s">
        <v>105</v>
      </c>
      <c r="G3284" t="s">
        <v>110</v>
      </c>
      <c r="H3284" t="s">
        <v>108</v>
      </c>
      <c r="I3284">
        <v>1</v>
      </c>
      <c r="J3284" t="s">
        <v>38</v>
      </c>
      <c r="K3284" t="e" vm="17">
        <v>#VALUE!</v>
      </c>
      <c r="L3284" t="e" vm="5">
        <v>#VALUE!</v>
      </c>
      <c r="M3284" t="e" vm="3">
        <v>#VALUE!</v>
      </c>
      <c r="N3284" t="s">
        <v>12</v>
      </c>
      <c r="O3284" t="s">
        <v>13</v>
      </c>
      <c r="P3284" t="s">
        <v>48</v>
      </c>
      <c r="Q3284" s="10">
        <v>4</v>
      </c>
      <c r="R3284" s="12">
        <v>4.87</v>
      </c>
      <c r="S3284" t="str">
        <f t="shared" si="155"/>
        <v>Retained</v>
      </c>
    </row>
    <row r="3285" spans="1:19" x14ac:dyDescent="0.35">
      <c r="A3285" s="1">
        <v>3296</v>
      </c>
      <c r="B3285" s="4">
        <v>43000</v>
      </c>
      <c r="C3285" s="4" t="str">
        <f t="shared" si="153"/>
        <v>September</v>
      </c>
      <c r="D3285" s="4" t="str">
        <f t="shared" si="154"/>
        <v>2017</v>
      </c>
      <c r="E3285" s="8">
        <v>8248</v>
      </c>
      <c r="F3285" t="s">
        <v>106</v>
      </c>
      <c r="G3285" t="s">
        <v>109</v>
      </c>
      <c r="H3285" t="s">
        <v>107</v>
      </c>
      <c r="I3285">
        <v>3</v>
      </c>
      <c r="J3285" t="s">
        <v>51</v>
      </c>
      <c r="K3285" t="e" vm="8">
        <v>#VALUE!</v>
      </c>
      <c r="L3285" t="e" vm="2">
        <v>#VALUE!</v>
      </c>
      <c r="M3285" t="e" vm="3">
        <v>#VALUE!</v>
      </c>
      <c r="N3285" t="s">
        <v>5</v>
      </c>
      <c r="O3285" t="s">
        <v>7</v>
      </c>
      <c r="P3285" t="s">
        <v>27</v>
      </c>
      <c r="Q3285" s="10">
        <v>5</v>
      </c>
      <c r="R3285" s="12">
        <v>30.26</v>
      </c>
      <c r="S3285" t="str">
        <f t="shared" si="155"/>
        <v>Retained</v>
      </c>
    </row>
    <row r="3286" spans="1:19" x14ac:dyDescent="0.35">
      <c r="A3286" s="1">
        <v>3297</v>
      </c>
      <c r="B3286" s="4">
        <v>43000</v>
      </c>
      <c r="C3286" s="4" t="str">
        <f t="shared" si="153"/>
        <v>September</v>
      </c>
      <c r="D3286" s="4" t="str">
        <f t="shared" si="154"/>
        <v>2017</v>
      </c>
      <c r="E3286" s="8">
        <v>8541</v>
      </c>
      <c r="F3286" t="s">
        <v>105</v>
      </c>
      <c r="G3286" t="s">
        <v>110</v>
      </c>
      <c r="H3286" t="s">
        <v>107</v>
      </c>
      <c r="I3286">
        <v>1</v>
      </c>
      <c r="J3286" t="s">
        <v>72</v>
      </c>
      <c r="K3286" t="e" vm="15">
        <v>#VALUE!</v>
      </c>
      <c r="L3286" t="e" vm="5">
        <v>#VALUE!</v>
      </c>
      <c r="M3286" t="e" vm="3">
        <v>#VALUE!</v>
      </c>
      <c r="N3286" t="s">
        <v>9</v>
      </c>
      <c r="O3286" t="s">
        <v>19</v>
      </c>
      <c r="P3286" t="s">
        <v>19</v>
      </c>
      <c r="Q3286" s="10">
        <v>5</v>
      </c>
      <c r="R3286" s="12">
        <v>28.04</v>
      </c>
      <c r="S3286" t="str">
        <f t="shared" si="155"/>
        <v>Retained</v>
      </c>
    </row>
    <row r="3287" spans="1:19" x14ac:dyDescent="0.35">
      <c r="A3287" s="1">
        <v>3298</v>
      </c>
      <c r="B3287" s="4">
        <v>43000</v>
      </c>
      <c r="C3287" s="4" t="str">
        <f t="shared" si="153"/>
        <v>September</v>
      </c>
      <c r="D3287" s="4" t="str">
        <f t="shared" si="154"/>
        <v>2017</v>
      </c>
      <c r="E3287" s="8">
        <v>4510</v>
      </c>
      <c r="F3287" t="s">
        <v>105</v>
      </c>
      <c r="G3287" t="s">
        <v>109</v>
      </c>
      <c r="H3287" t="s">
        <v>107</v>
      </c>
      <c r="I3287">
        <v>2</v>
      </c>
      <c r="J3287" t="s">
        <v>37</v>
      </c>
      <c r="K3287" t="e" vm="8">
        <v>#VALUE!</v>
      </c>
      <c r="L3287" t="e" vm="2">
        <v>#VALUE!</v>
      </c>
      <c r="M3287" t="e" vm="3">
        <v>#VALUE!</v>
      </c>
      <c r="N3287" t="s">
        <v>12</v>
      </c>
      <c r="O3287" t="s">
        <v>25</v>
      </c>
      <c r="P3287" t="s">
        <v>26</v>
      </c>
      <c r="Q3287" s="10">
        <v>3</v>
      </c>
      <c r="R3287" s="12">
        <v>5.08</v>
      </c>
      <c r="S3287" t="str">
        <f t="shared" si="155"/>
        <v>New</v>
      </c>
    </row>
    <row r="3288" spans="1:19" x14ac:dyDescent="0.35">
      <c r="A3288" s="1">
        <v>3299</v>
      </c>
      <c r="B3288" s="4">
        <v>43000</v>
      </c>
      <c r="C3288" s="4" t="str">
        <f t="shared" si="153"/>
        <v>September</v>
      </c>
      <c r="D3288" s="4" t="str">
        <f t="shared" si="154"/>
        <v>2017</v>
      </c>
      <c r="E3288" s="8">
        <v>1089</v>
      </c>
      <c r="F3288" t="s">
        <v>106</v>
      </c>
      <c r="G3288" t="s">
        <v>109</v>
      </c>
      <c r="H3288" t="s">
        <v>108</v>
      </c>
      <c r="I3288">
        <v>3</v>
      </c>
      <c r="J3288" t="s">
        <v>51</v>
      </c>
      <c r="K3288" t="e" vm="15">
        <v>#VALUE!</v>
      </c>
      <c r="L3288" t="e" vm="5">
        <v>#VALUE!</v>
      </c>
      <c r="M3288" t="e" vm="3">
        <v>#VALUE!</v>
      </c>
      <c r="N3288" t="s">
        <v>5</v>
      </c>
      <c r="O3288" t="s">
        <v>28</v>
      </c>
      <c r="P3288" t="s">
        <v>53</v>
      </c>
      <c r="Q3288" s="10">
        <v>4</v>
      </c>
      <c r="R3288" s="12">
        <v>12.1</v>
      </c>
      <c r="S3288" t="str">
        <f t="shared" si="155"/>
        <v>Retained</v>
      </c>
    </row>
    <row r="3289" spans="1:19" x14ac:dyDescent="0.35">
      <c r="A3289" s="1">
        <v>3300</v>
      </c>
      <c r="B3289" s="4">
        <v>43000</v>
      </c>
      <c r="C3289" s="4" t="str">
        <f t="shared" si="153"/>
        <v>September</v>
      </c>
      <c r="D3289" s="4" t="str">
        <f t="shared" si="154"/>
        <v>2017</v>
      </c>
      <c r="E3289" s="8">
        <v>2981</v>
      </c>
      <c r="F3289" t="s">
        <v>105</v>
      </c>
      <c r="G3289" t="s">
        <v>110</v>
      </c>
      <c r="H3289" t="s">
        <v>107</v>
      </c>
      <c r="I3289">
        <v>1</v>
      </c>
      <c r="J3289" t="s">
        <v>71</v>
      </c>
      <c r="K3289" t="e" vm="10">
        <v>#VALUE!</v>
      </c>
      <c r="L3289" t="e" vm="5">
        <v>#VALUE!</v>
      </c>
      <c r="M3289" t="e" vm="3">
        <v>#VALUE!</v>
      </c>
      <c r="N3289" t="s">
        <v>12</v>
      </c>
      <c r="O3289" t="s">
        <v>22</v>
      </c>
      <c r="P3289" t="s">
        <v>36</v>
      </c>
      <c r="Q3289" s="10">
        <v>2</v>
      </c>
      <c r="R3289" s="12">
        <v>5.85</v>
      </c>
      <c r="S3289" t="str">
        <f t="shared" si="155"/>
        <v>Retained</v>
      </c>
    </row>
    <row r="3290" spans="1:19" x14ac:dyDescent="0.35">
      <c r="A3290" s="1">
        <v>3301</v>
      </c>
      <c r="B3290" s="4">
        <v>43000</v>
      </c>
      <c r="C3290" s="4" t="str">
        <f t="shared" si="153"/>
        <v>September</v>
      </c>
      <c r="D3290" s="4" t="str">
        <f t="shared" si="154"/>
        <v>2017</v>
      </c>
      <c r="E3290" s="8">
        <v>9715</v>
      </c>
      <c r="F3290" t="s">
        <v>105</v>
      </c>
      <c r="G3290" t="s">
        <v>109</v>
      </c>
      <c r="H3290" t="s">
        <v>107</v>
      </c>
      <c r="I3290">
        <v>4</v>
      </c>
      <c r="J3290" t="s">
        <v>38</v>
      </c>
      <c r="K3290" t="e" vm="13">
        <v>#VALUE!</v>
      </c>
      <c r="L3290" t="e" vm="5">
        <v>#VALUE!</v>
      </c>
      <c r="M3290" t="e" vm="3">
        <v>#VALUE!</v>
      </c>
      <c r="N3290" t="s">
        <v>5</v>
      </c>
      <c r="O3290" t="s">
        <v>19</v>
      </c>
      <c r="P3290" t="s">
        <v>19</v>
      </c>
      <c r="Q3290" s="10">
        <v>4</v>
      </c>
      <c r="R3290" s="12">
        <v>15.79</v>
      </c>
      <c r="S3290" t="str">
        <f t="shared" si="155"/>
        <v>New</v>
      </c>
    </row>
    <row r="3291" spans="1:19" x14ac:dyDescent="0.35">
      <c r="A3291" s="1">
        <v>3302</v>
      </c>
      <c r="B3291" s="4">
        <v>43000</v>
      </c>
      <c r="C3291" s="4" t="str">
        <f t="shared" si="153"/>
        <v>September</v>
      </c>
      <c r="D3291" s="4" t="str">
        <f t="shared" si="154"/>
        <v>2017</v>
      </c>
      <c r="E3291" s="8">
        <v>7182</v>
      </c>
      <c r="F3291" t="s">
        <v>105</v>
      </c>
      <c r="G3291" t="s">
        <v>109</v>
      </c>
      <c r="H3291" t="s">
        <v>107</v>
      </c>
      <c r="I3291">
        <v>1</v>
      </c>
      <c r="J3291" t="s">
        <v>51</v>
      </c>
      <c r="K3291" t="e" vm="9">
        <v>#VALUE!</v>
      </c>
      <c r="L3291" t="e" vm="7">
        <v>#VALUE!</v>
      </c>
      <c r="M3291" t="e" vm="3">
        <v>#VALUE!</v>
      </c>
      <c r="N3291" t="s">
        <v>5</v>
      </c>
      <c r="O3291" t="s">
        <v>28</v>
      </c>
      <c r="P3291" t="s">
        <v>8</v>
      </c>
      <c r="Q3291" s="10">
        <v>5</v>
      </c>
      <c r="R3291" s="12">
        <v>19.98</v>
      </c>
      <c r="S3291" t="str">
        <f t="shared" si="155"/>
        <v>Retained</v>
      </c>
    </row>
    <row r="3292" spans="1:19" x14ac:dyDescent="0.35">
      <c r="A3292" s="1">
        <v>3303</v>
      </c>
      <c r="B3292" s="4">
        <v>43000</v>
      </c>
      <c r="C3292" s="4" t="str">
        <f t="shared" si="153"/>
        <v>September</v>
      </c>
      <c r="D3292" s="4" t="str">
        <f t="shared" si="154"/>
        <v>2017</v>
      </c>
      <c r="E3292" s="8">
        <v>2259</v>
      </c>
      <c r="F3292" t="s">
        <v>106</v>
      </c>
      <c r="G3292" t="s">
        <v>110</v>
      </c>
      <c r="H3292" t="s">
        <v>107</v>
      </c>
      <c r="I3292">
        <v>3</v>
      </c>
      <c r="J3292" t="s">
        <v>37</v>
      </c>
      <c r="K3292" t="e" vm="15">
        <v>#VALUE!</v>
      </c>
      <c r="L3292" t="e" vm="5">
        <v>#VALUE!</v>
      </c>
      <c r="M3292" t="e" vm="3">
        <v>#VALUE!</v>
      </c>
      <c r="N3292" t="s">
        <v>5</v>
      </c>
      <c r="O3292" t="s">
        <v>20</v>
      </c>
      <c r="P3292" t="s">
        <v>21</v>
      </c>
      <c r="Q3292" s="10">
        <v>5</v>
      </c>
      <c r="R3292" s="12">
        <v>9.77</v>
      </c>
      <c r="S3292" t="str">
        <f t="shared" si="155"/>
        <v>Retained</v>
      </c>
    </row>
    <row r="3293" spans="1:19" x14ac:dyDescent="0.35">
      <c r="A3293" s="1">
        <v>3304</v>
      </c>
      <c r="B3293" s="4">
        <v>43000</v>
      </c>
      <c r="C3293" s="4" t="str">
        <f t="shared" si="153"/>
        <v>September</v>
      </c>
      <c r="D3293" s="4" t="str">
        <f t="shared" si="154"/>
        <v>2017</v>
      </c>
      <c r="E3293" s="8">
        <v>2472</v>
      </c>
      <c r="F3293" t="s">
        <v>106</v>
      </c>
      <c r="G3293" t="s">
        <v>110</v>
      </c>
      <c r="H3293" t="s">
        <v>108</v>
      </c>
      <c r="I3293">
        <v>4</v>
      </c>
      <c r="J3293" t="s">
        <v>51</v>
      </c>
      <c r="K3293" t="e" vm="8">
        <v>#VALUE!</v>
      </c>
      <c r="L3293" t="e" vm="2">
        <v>#VALUE!</v>
      </c>
      <c r="M3293" t="e" vm="3">
        <v>#VALUE!</v>
      </c>
      <c r="N3293" t="s">
        <v>5</v>
      </c>
      <c r="O3293" t="s">
        <v>30</v>
      </c>
      <c r="P3293" t="s">
        <v>31</v>
      </c>
      <c r="Q3293" s="10">
        <v>2</v>
      </c>
      <c r="R3293" s="12">
        <v>8.86</v>
      </c>
      <c r="S3293" t="str">
        <f t="shared" si="155"/>
        <v>New</v>
      </c>
    </row>
    <row r="3294" spans="1:19" x14ac:dyDescent="0.35">
      <c r="A3294" s="1">
        <v>3305</v>
      </c>
      <c r="B3294" s="4">
        <v>43001</v>
      </c>
      <c r="C3294" s="4" t="str">
        <f t="shared" si="153"/>
        <v>September</v>
      </c>
      <c r="D3294" s="4" t="str">
        <f t="shared" si="154"/>
        <v>2017</v>
      </c>
      <c r="E3294" s="8">
        <v>4792</v>
      </c>
      <c r="F3294" t="s">
        <v>105</v>
      </c>
      <c r="G3294" t="s">
        <v>110</v>
      </c>
      <c r="H3294" t="s">
        <v>107</v>
      </c>
      <c r="I3294">
        <v>4</v>
      </c>
      <c r="J3294" t="s">
        <v>38</v>
      </c>
      <c r="K3294" t="e" vm="12">
        <v>#VALUE!</v>
      </c>
      <c r="L3294" t="e" vm="2">
        <v>#VALUE!</v>
      </c>
      <c r="M3294" t="e" vm="3">
        <v>#VALUE!</v>
      </c>
      <c r="N3294" t="s">
        <v>5</v>
      </c>
      <c r="O3294" t="s">
        <v>17</v>
      </c>
      <c r="P3294" t="s">
        <v>29</v>
      </c>
      <c r="Q3294" s="10">
        <v>4</v>
      </c>
      <c r="R3294" s="12">
        <v>19.989999999999998</v>
      </c>
      <c r="S3294" t="str">
        <f t="shared" si="155"/>
        <v>New</v>
      </c>
    </row>
    <row r="3295" spans="1:19" x14ac:dyDescent="0.35">
      <c r="A3295" s="1">
        <v>3306</v>
      </c>
      <c r="B3295" s="4">
        <v>43001</v>
      </c>
      <c r="C3295" s="4" t="str">
        <f t="shared" si="153"/>
        <v>September</v>
      </c>
      <c r="D3295" s="4" t="str">
        <f t="shared" si="154"/>
        <v>2017</v>
      </c>
      <c r="E3295" s="8">
        <v>5192</v>
      </c>
      <c r="F3295" t="s">
        <v>106</v>
      </c>
      <c r="G3295" t="s">
        <v>110</v>
      </c>
      <c r="H3295" t="s">
        <v>107</v>
      </c>
      <c r="I3295">
        <v>3</v>
      </c>
      <c r="J3295" t="s">
        <v>62</v>
      </c>
      <c r="K3295" t="e" vm="8">
        <v>#VALUE!</v>
      </c>
      <c r="L3295" t="e" vm="2">
        <v>#VALUE!</v>
      </c>
      <c r="M3295" t="e" vm="3">
        <v>#VALUE!</v>
      </c>
      <c r="N3295" t="s">
        <v>5</v>
      </c>
      <c r="O3295" t="s">
        <v>7</v>
      </c>
      <c r="P3295" t="s">
        <v>27</v>
      </c>
      <c r="Q3295" s="10">
        <v>4</v>
      </c>
      <c r="R3295" s="12">
        <v>15.37</v>
      </c>
      <c r="S3295" t="str">
        <f t="shared" si="155"/>
        <v>New</v>
      </c>
    </row>
    <row r="3296" spans="1:19" x14ac:dyDescent="0.35">
      <c r="A3296" s="1">
        <v>3307</v>
      </c>
      <c r="B3296" s="4">
        <v>43001</v>
      </c>
      <c r="C3296" s="4" t="str">
        <f t="shared" si="153"/>
        <v>September</v>
      </c>
      <c r="D3296" s="4" t="str">
        <f t="shared" si="154"/>
        <v>2017</v>
      </c>
      <c r="E3296" s="8">
        <v>7132</v>
      </c>
      <c r="F3296" t="s">
        <v>105</v>
      </c>
      <c r="G3296" t="s">
        <v>110</v>
      </c>
      <c r="H3296" t="s">
        <v>108</v>
      </c>
      <c r="I3296">
        <v>1</v>
      </c>
      <c r="J3296" t="s">
        <v>4</v>
      </c>
      <c r="K3296" t="e" vm="9">
        <v>#VALUE!</v>
      </c>
      <c r="L3296" t="e" vm="7">
        <v>#VALUE!</v>
      </c>
      <c r="M3296" t="e" vm="3">
        <v>#VALUE!</v>
      </c>
      <c r="N3296" t="s">
        <v>5</v>
      </c>
      <c r="O3296" t="s">
        <v>20</v>
      </c>
      <c r="P3296" t="s">
        <v>21</v>
      </c>
      <c r="Q3296" s="10">
        <v>6</v>
      </c>
      <c r="R3296" s="12">
        <v>24.7</v>
      </c>
      <c r="S3296" t="str">
        <f t="shared" si="155"/>
        <v>Retained</v>
      </c>
    </row>
    <row r="3297" spans="1:19" x14ac:dyDescent="0.35">
      <c r="A3297" s="1">
        <v>3308</v>
      </c>
      <c r="B3297" s="4">
        <v>43001</v>
      </c>
      <c r="C3297" s="4" t="str">
        <f t="shared" si="153"/>
        <v>September</v>
      </c>
      <c r="D3297" s="4" t="str">
        <f t="shared" si="154"/>
        <v>2017</v>
      </c>
      <c r="E3297" s="8">
        <v>5109</v>
      </c>
      <c r="F3297" t="s">
        <v>106</v>
      </c>
      <c r="G3297" t="s">
        <v>109</v>
      </c>
      <c r="H3297" t="s">
        <v>108</v>
      </c>
      <c r="I3297">
        <v>0</v>
      </c>
      <c r="J3297" t="s">
        <v>4</v>
      </c>
      <c r="K3297" t="e" vm="15">
        <v>#VALUE!</v>
      </c>
      <c r="L3297" t="e" vm="5">
        <v>#VALUE!</v>
      </c>
      <c r="M3297" t="e" vm="3">
        <v>#VALUE!</v>
      </c>
      <c r="N3297" t="s">
        <v>5</v>
      </c>
      <c r="O3297" t="s">
        <v>28</v>
      </c>
      <c r="P3297" t="s">
        <v>8</v>
      </c>
      <c r="Q3297" s="10">
        <v>3</v>
      </c>
      <c r="R3297" s="12">
        <v>6.12</v>
      </c>
      <c r="S3297" t="str">
        <f t="shared" si="155"/>
        <v>Retained</v>
      </c>
    </row>
    <row r="3298" spans="1:19" x14ac:dyDescent="0.35">
      <c r="A3298" s="1">
        <v>3309</v>
      </c>
      <c r="B3298" s="4">
        <v>43001</v>
      </c>
      <c r="C3298" s="4" t="str">
        <f t="shared" si="153"/>
        <v>September</v>
      </c>
      <c r="D3298" s="4" t="str">
        <f t="shared" si="154"/>
        <v>2017</v>
      </c>
      <c r="E3298" s="8">
        <v>5630</v>
      </c>
      <c r="F3298" t="s">
        <v>105</v>
      </c>
      <c r="G3298" t="s">
        <v>109</v>
      </c>
      <c r="H3298" t="s">
        <v>107</v>
      </c>
      <c r="I3298">
        <v>2</v>
      </c>
      <c r="J3298" t="s">
        <v>37</v>
      </c>
      <c r="K3298" t="e" vm="8">
        <v>#VALUE!</v>
      </c>
      <c r="L3298" t="e" vm="2">
        <v>#VALUE!</v>
      </c>
      <c r="M3298" t="e" vm="3">
        <v>#VALUE!</v>
      </c>
      <c r="N3298" t="s">
        <v>12</v>
      </c>
      <c r="O3298" t="s">
        <v>13</v>
      </c>
      <c r="P3298" t="s">
        <v>14</v>
      </c>
      <c r="Q3298" s="10">
        <v>6</v>
      </c>
      <c r="R3298" s="12">
        <v>17.28</v>
      </c>
      <c r="S3298" t="str">
        <f t="shared" si="155"/>
        <v>New</v>
      </c>
    </row>
    <row r="3299" spans="1:19" x14ac:dyDescent="0.35">
      <c r="A3299" s="1">
        <v>3310</v>
      </c>
      <c r="B3299" s="4">
        <v>43001</v>
      </c>
      <c r="C3299" s="4" t="str">
        <f t="shared" si="153"/>
        <v>September</v>
      </c>
      <c r="D3299" s="4" t="str">
        <f t="shared" si="154"/>
        <v>2017</v>
      </c>
      <c r="E3299" s="8">
        <v>7106</v>
      </c>
      <c r="F3299" t="s">
        <v>105</v>
      </c>
      <c r="G3299" t="s">
        <v>110</v>
      </c>
      <c r="H3299" t="s">
        <v>108</v>
      </c>
      <c r="I3299">
        <v>0</v>
      </c>
      <c r="J3299" t="s">
        <v>37</v>
      </c>
      <c r="K3299" t="e" vm="12">
        <v>#VALUE!</v>
      </c>
      <c r="L3299" t="e" vm="2">
        <v>#VALUE!</v>
      </c>
      <c r="M3299" t="e" vm="3">
        <v>#VALUE!</v>
      </c>
      <c r="N3299" t="s">
        <v>5</v>
      </c>
      <c r="O3299" t="s">
        <v>45</v>
      </c>
      <c r="P3299" t="s">
        <v>45</v>
      </c>
      <c r="Q3299" s="10">
        <v>5</v>
      </c>
      <c r="R3299" s="12">
        <v>20.52</v>
      </c>
      <c r="S3299" t="str">
        <f t="shared" si="155"/>
        <v>New</v>
      </c>
    </row>
    <row r="3300" spans="1:19" x14ac:dyDescent="0.35">
      <c r="A3300" s="1">
        <v>3311</v>
      </c>
      <c r="B3300" s="4">
        <v>43002</v>
      </c>
      <c r="C3300" s="4" t="str">
        <f t="shared" si="153"/>
        <v>September</v>
      </c>
      <c r="D3300" s="4" t="str">
        <f t="shared" si="154"/>
        <v>2017</v>
      </c>
      <c r="E3300" s="8">
        <v>8275</v>
      </c>
      <c r="F3300" t="s">
        <v>105</v>
      </c>
      <c r="G3300" t="s">
        <v>110</v>
      </c>
      <c r="H3300" t="s">
        <v>108</v>
      </c>
      <c r="I3300">
        <v>3</v>
      </c>
      <c r="J3300" t="s">
        <v>4</v>
      </c>
      <c r="K3300" t="e" vm="17">
        <v>#VALUE!</v>
      </c>
      <c r="L3300" t="e" vm="5">
        <v>#VALUE!</v>
      </c>
      <c r="M3300" t="e" vm="3">
        <v>#VALUE!</v>
      </c>
      <c r="N3300" t="s">
        <v>5</v>
      </c>
      <c r="O3300" t="s">
        <v>17</v>
      </c>
      <c r="P3300" t="s">
        <v>29</v>
      </c>
      <c r="Q3300" s="10">
        <v>4</v>
      </c>
      <c r="R3300" s="12">
        <v>9.5500000000000007</v>
      </c>
      <c r="S3300" t="str">
        <f t="shared" si="155"/>
        <v>Retained</v>
      </c>
    </row>
    <row r="3301" spans="1:19" x14ac:dyDescent="0.35">
      <c r="A3301" s="1">
        <v>3312</v>
      </c>
      <c r="B3301" s="4">
        <v>43002</v>
      </c>
      <c r="C3301" s="4" t="str">
        <f t="shared" si="153"/>
        <v>September</v>
      </c>
      <c r="D3301" s="4" t="str">
        <f t="shared" si="154"/>
        <v>2017</v>
      </c>
      <c r="E3301" s="8">
        <v>1920</v>
      </c>
      <c r="F3301" t="s">
        <v>106</v>
      </c>
      <c r="G3301" t="s">
        <v>109</v>
      </c>
      <c r="H3301" t="s">
        <v>107</v>
      </c>
      <c r="I3301">
        <v>2</v>
      </c>
      <c r="J3301" t="s">
        <v>73</v>
      </c>
      <c r="K3301" t="e" vm="8">
        <v>#VALUE!</v>
      </c>
      <c r="L3301" t="e" vm="2">
        <v>#VALUE!</v>
      </c>
      <c r="M3301" t="e" vm="3">
        <v>#VALUE!</v>
      </c>
      <c r="N3301" t="s">
        <v>12</v>
      </c>
      <c r="O3301" t="s">
        <v>22</v>
      </c>
      <c r="P3301" t="s">
        <v>57</v>
      </c>
      <c r="Q3301" s="10">
        <v>5</v>
      </c>
      <c r="R3301" s="12">
        <v>16.62</v>
      </c>
      <c r="S3301" t="str">
        <f t="shared" si="155"/>
        <v>New</v>
      </c>
    </row>
    <row r="3302" spans="1:19" x14ac:dyDescent="0.35">
      <c r="A3302" s="1">
        <v>3313</v>
      </c>
      <c r="B3302" s="4">
        <v>43002</v>
      </c>
      <c r="C3302" s="4" t="str">
        <f t="shared" si="153"/>
        <v>September</v>
      </c>
      <c r="D3302" s="4" t="str">
        <f t="shared" si="154"/>
        <v>2017</v>
      </c>
      <c r="E3302" s="8">
        <v>10059</v>
      </c>
      <c r="F3302" t="s">
        <v>106</v>
      </c>
      <c r="G3302" t="s">
        <v>110</v>
      </c>
      <c r="H3302" t="s">
        <v>108</v>
      </c>
      <c r="I3302">
        <v>0</v>
      </c>
      <c r="J3302" t="s">
        <v>37</v>
      </c>
      <c r="K3302" t="e" vm="15">
        <v>#VALUE!</v>
      </c>
      <c r="L3302" t="e" vm="5">
        <v>#VALUE!</v>
      </c>
      <c r="M3302" t="e" vm="3">
        <v>#VALUE!</v>
      </c>
      <c r="N3302" t="s">
        <v>5</v>
      </c>
      <c r="O3302" t="s">
        <v>45</v>
      </c>
      <c r="P3302" t="s">
        <v>45</v>
      </c>
      <c r="Q3302" s="10">
        <v>3</v>
      </c>
      <c r="R3302" s="12">
        <v>11.57</v>
      </c>
      <c r="S3302" t="str">
        <f t="shared" si="155"/>
        <v>New</v>
      </c>
    </row>
    <row r="3303" spans="1:19" x14ac:dyDescent="0.35">
      <c r="A3303" s="1">
        <v>3314</v>
      </c>
      <c r="B3303" s="4">
        <v>43002</v>
      </c>
      <c r="C3303" s="4" t="str">
        <f t="shared" si="153"/>
        <v>September</v>
      </c>
      <c r="D3303" s="4" t="str">
        <f t="shared" si="154"/>
        <v>2017</v>
      </c>
      <c r="E3303" s="8">
        <v>547</v>
      </c>
      <c r="F3303" t="s">
        <v>106</v>
      </c>
      <c r="G3303" t="s">
        <v>109</v>
      </c>
      <c r="H3303" t="s">
        <v>107</v>
      </c>
      <c r="I3303">
        <v>0</v>
      </c>
      <c r="J3303" t="s">
        <v>4</v>
      </c>
      <c r="K3303" t="e" vm="12">
        <v>#VALUE!</v>
      </c>
      <c r="L3303" t="e" vm="2">
        <v>#VALUE!</v>
      </c>
      <c r="M3303" t="e" vm="3">
        <v>#VALUE!</v>
      </c>
      <c r="N3303" t="s">
        <v>5</v>
      </c>
      <c r="O3303" t="s">
        <v>45</v>
      </c>
      <c r="P3303" t="s">
        <v>45</v>
      </c>
      <c r="Q3303" s="10">
        <v>3</v>
      </c>
      <c r="R3303" s="12">
        <v>10.4</v>
      </c>
      <c r="S3303" t="str">
        <f t="shared" si="155"/>
        <v>Retained</v>
      </c>
    </row>
    <row r="3304" spans="1:19" x14ac:dyDescent="0.35">
      <c r="A3304" s="1">
        <v>3315</v>
      </c>
      <c r="B3304" s="4">
        <v>43002</v>
      </c>
      <c r="C3304" s="4" t="str">
        <f t="shared" si="153"/>
        <v>September</v>
      </c>
      <c r="D3304" s="4" t="str">
        <f t="shared" si="154"/>
        <v>2017</v>
      </c>
      <c r="E3304" s="8">
        <v>545</v>
      </c>
      <c r="F3304" t="s">
        <v>105</v>
      </c>
      <c r="G3304" t="s">
        <v>109</v>
      </c>
      <c r="H3304" t="s">
        <v>108</v>
      </c>
      <c r="I3304">
        <v>3</v>
      </c>
      <c r="J3304" t="s">
        <v>72</v>
      </c>
      <c r="K3304" t="e" vm="9">
        <v>#VALUE!</v>
      </c>
      <c r="L3304" t="e" vm="7">
        <v>#VALUE!</v>
      </c>
      <c r="M3304" t="e" vm="3">
        <v>#VALUE!</v>
      </c>
      <c r="N3304" t="s">
        <v>5</v>
      </c>
      <c r="O3304" t="s">
        <v>20</v>
      </c>
      <c r="P3304" t="s">
        <v>21</v>
      </c>
      <c r="Q3304" s="10">
        <v>4</v>
      </c>
      <c r="R3304" s="12">
        <v>5.62</v>
      </c>
      <c r="S3304" t="str">
        <f t="shared" si="155"/>
        <v>Retained</v>
      </c>
    </row>
    <row r="3305" spans="1:19" x14ac:dyDescent="0.35">
      <c r="A3305" s="1">
        <v>3316</v>
      </c>
      <c r="B3305" s="4">
        <v>43002</v>
      </c>
      <c r="C3305" s="4" t="str">
        <f t="shared" si="153"/>
        <v>September</v>
      </c>
      <c r="D3305" s="4" t="str">
        <f t="shared" si="154"/>
        <v>2017</v>
      </c>
      <c r="E3305" s="8">
        <v>9781</v>
      </c>
      <c r="F3305" t="s">
        <v>105</v>
      </c>
      <c r="G3305" t="s">
        <v>109</v>
      </c>
      <c r="H3305" t="s">
        <v>107</v>
      </c>
      <c r="I3305">
        <v>1</v>
      </c>
      <c r="J3305" t="s">
        <v>4</v>
      </c>
      <c r="K3305" t="e" vm="4">
        <v>#VALUE!</v>
      </c>
      <c r="L3305" t="e" vm="5">
        <v>#VALUE!</v>
      </c>
      <c r="M3305" t="e" vm="3">
        <v>#VALUE!</v>
      </c>
      <c r="N3305" t="s">
        <v>5</v>
      </c>
      <c r="O3305" t="s">
        <v>45</v>
      </c>
      <c r="P3305" t="s">
        <v>45</v>
      </c>
      <c r="Q3305" s="10">
        <v>5</v>
      </c>
      <c r="R3305" s="12">
        <v>17.2</v>
      </c>
      <c r="S3305" t="str">
        <f t="shared" si="155"/>
        <v>Retained</v>
      </c>
    </row>
    <row r="3306" spans="1:19" x14ac:dyDescent="0.35">
      <c r="A3306" s="1">
        <v>3317</v>
      </c>
      <c r="B3306" s="4">
        <v>43003</v>
      </c>
      <c r="C3306" s="4" t="str">
        <f t="shared" si="153"/>
        <v>September</v>
      </c>
      <c r="D3306" s="4" t="str">
        <f t="shared" si="154"/>
        <v>2017</v>
      </c>
      <c r="E3306" s="8">
        <v>378</v>
      </c>
      <c r="F3306" t="s">
        <v>106</v>
      </c>
      <c r="G3306" t="s">
        <v>109</v>
      </c>
      <c r="H3306" t="s">
        <v>107</v>
      </c>
      <c r="I3306">
        <v>1</v>
      </c>
      <c r="J3306" t="s">
        <v>37</v>
      </c>
      <c r="K3306" t="e" vm="17">
        <v>#VALUE!</v>
      </c>
      <c r="L3306" t="e" vm="5">
        <v>#VALUE!</v>
      </c>
      <c r="M3306" t="e" vm="3">
        <v>#VALUE!</v>
      </c>
      <c r="N3306" t="s">
        <v>5</v>
      </c>
      <c r="O3306" t="s">
        <v>45</v>
      </c>
      <c r="P3306" t="s">
        <v>45</v>
      </c>
      <c r="Q3306" s="10">
        <v>4</v>
      </c>
      <c r="R3306" s="12">
        <v>13.25</v>
      </c>
      <c r="S3306" t="str">
        <f t="shared" si="155"/>
        <v>Retained</v>
      </c>
    </row>
    <row r="3307" spans="1:19" x14ac:dyDescent="0.35">
      <c r="A3307" s="1">
        <v>3318</v>
      </c>
      <c r="B3307" s="4">
        <v>43003</v>
      </c>
      <c r="C3307" s="4" t="str">
        <f t="shared" si="153"/>
        <v>September</v>
      </c>
      <c r="D3307" s="4" t="str">
        <f t="shared" si="154"/>
        <v>2017</v>
      </c>
      <c r="E3307" s="8">
        <v>1256</v>
      </c>
      <c r="F3307" t="s">
        <v>106</v>
      </c>
      <c r="G3307" t="s">
        <v>110</v>
      </c>
      <c r="H3307" t="s">
        <v>108</v>
      </c>
      <c r="I3307">
        <v>5</v>
      </c>
      <c r="J3307" t="s">
        <v>37</v>
      </c>
      <c r="K3307" t="e" vm="8">
        <v>#VALUE!</v>
      </c>
      <c r="L3307" t="e" vm="2">
        <v>#VALUE!</v>
      </c>
      <c r="M3307" t="e" vm="3">
        <v>#VALUE!</v>
      </c>
      <c r="N3307" t="s">
        <v>5</v>
      </c>
      <c r="O3307" t="s">
        <v>45</v>
      </c>
      <c r="P3307" t="s">
        <v>45</v>
      </c>
      <c r="Q3307" s="10">
        <v>6</v>
      </c>
      <c r="R3307" s="12">
        <v>11.1</v>
      </c>
      <c r="S3307" t="str">
        <f t="shared" si="155"/>
        <v>New</v>
      </c>
    </row>
    <row r="3308" spans="1:19" x14ac:dyDescent="0.35">
      <c r="A3308" s="1">
        <v>3319</v>
      </c>
      <c r="B3308" s="4">
        <v>43003</v>
      </c>
      <c r="C3308" s="4" t="str">
        <f t="shared" si="153"/>
        <v>September</v>
      </c>
      <c r="D3308" s="4" t="str">
        <f t="shared" si="154"/>
        <v>2017</v>
      </c>
      <c r="E3308" s="8">
        <v>3878</v>
      </c>
      <c r="F3308" t="s">
        <v>106</v>
      </c>
      <c r="G3308" t="s">
        <v>110</v>
      </c>
      <c r="H3308" t="s">
        <v>107</v>
      </c>
      <c r="I3308">
        <v>2</v>
      </c>
      <c r="J3308" t="s">
        <v>38</v>
      </c>
      <c r="K3308" t="e" vm="4">
        <v>#VALUE!</v>
      </c>
      <c r="L3308" t="e" vm="5">
        <v>#VALUE!</v>
      </c>
      <c r="M3308" t="e" vm="3">
        <v>#VALUE!</v>
      </c>
      <c r="N3308" t="s">
        <v>12</v>
      </c>
      <c r="O3308" t="s">
        <v>22</v>
      </c>
      <c r="P3308" t="s">
        <v>50</v>
      </c>
      <c r="Q3308" s="10">
        <v>2</v>
      </c>
      <c r="R3308" s="12">
        <v>11.39</v>
      </c>
      <c r="S3308" t="str">
        <f t="shared" si="155"/>
        <v>Retained</v>
      </c>
    </row>
    <row r="3309" spans="1:19" x14ac:dyDescent="0.35">
      <c r="A3309" s="1">
        <v>3320</v>
      </c>
      <c r="B3309" s="4">
        <v>43003</v>
      </c>
      <c r="C3309" s="4" t="str">
        <f t="shared" si="153"/>
        <v>September</v>
      </c>
      <c r="D3309" s="4" t="str">
        <f t="shared" si="154"/>
        <v>2017</v>
      </c>
      <c r="E3309" s="8">
        <v>7370</v>
      </c>
      <c r="F3309" t="s">
        <v>106</v>
      </c>
      <c r="G3309" t="s">
        <v>109</v>
      </c>
      <c r="H3309" t="s">
        <v>107</v>
      </c>
      <c r="I3309">
        <v>3</v>
      </c>
      <c r="J3309" t="s">
        <v>73</v>
      </c>
      <c r="K3309" t="e" vm="10">
        <v>#VALUE!</v>
      </c>
      <c r="L3309" t="e" vm="5">
        <v>#VALUE!</v>
      </c>
      <c r="M3309" t="e" vm="3">
        <v>#VALUE!</v>
      </c>
      <c r="N3309" t="s">
        <v>12</v>
      </c>
      <c r="O3309" t="s">
        <v>22</v>
      </c>
      <c r="P3309" t="s">
        <v>36</v>
      </c>
      <c r="Q3309" s="10">
        <v>2</v>
      </c>
      <c r="R3309" s="12">
        <v>16.28</v>
      </c>
      <c r="S3309" t="str">
        <f t="shared" si="155"/>
        <v>Retained</v>
      </c>
    </row>
    <row r="3310" spans="1:19" x14ac:dyDescent="0.35">
      <c r="A3310" s="1">
        <v>3321</v>
      </c>
      <c r="B3310" s="4">
        <v>43003</v>
      </c>
      <c r="C3310" s="4" t="str">
        <f t="shared" si="153"/>
        <v>September</v>
      </c>
      <c r="D3310" s="4" t="str">
        <f t="shared" si="154"/>
        <v>2017</v>
      </c>
      <c r="E3310" s="8">
        <v>1721</v>
      </c>
      <c r="F3310" t="s">
        <v>106</v>
      </c>
      <c r="G3310" t="s">
        <v>110</v>
      </c>
      <c r="H3310" t="s">
        <v>107</v>
      </c>
      <c r="I3310">
        <v>4</v>
      </c>
      <c r="J3310" t="s">
        <v>4</v>
      </c>
      <c r="K3310" t="e" vm="9">
        <v>#VALUE!</v>
      </c>
      <c r="L3310" t="e" vm="7">
        <v>#VALUE!</v>
      </c>
      <c r="M3310" t="e" vm="3">
        <v>#VALUE!</v>
      </c>
      <c r="N3310" t="s">
        <v>5</v>
      </c>
      <c r="O3310" t="s">
        <v>28</v>
      </c>
      <c r="P3310" t="s">
        <v>49</v>
      </c>
      <c r="Q3310" s="10">
        <v>6</v>
      </c>
      <c r="R3310" s="12">
        <v>14.7</v>
      </c>
      <c r="S3310" t="str">
        <f t="shared" si="155"/>
        <v>New</v>
      </c>
    </row>
    <row r="3311" spans="1:19" x14ac:dyDescent="0.35">
      <c r="A3311" s="1">
        <v>3322</v>
      </c>
      <c r="B3311" s="4">
        <v>43003</v>
      </c>
      <c r="C3311" s="4" t="str">
        <f t="shared" si="153"/>
        <v>September</v>
      </c>
      <c r="D3311" s="4" t="str">
        <f t="shared" si="154"/>
        <v>2017</v>
      </c>
      <c r="E3311" s="8">
        <v>1925</v>
      </c>
      <c r="F3311" t="s">
        <v>105</v>
      </c>
      <c r="G3311" t="s">
        <v>109</v>
      </c>
      <c r="H3311" t="s">
        <v>108</v>
      </c>
      <c r="I3311">
        <v>4</v>
      </c>
      <c r="J3311" t="s">
        <v>38</v>
      </c>
      <c r="K3311" t="e" vm="16">
        <v>#VALUE!</v>
      </c>
      <c r="L3311" t="e" vm="5">
        <v>#VALUE!</v>
      </c>
      <c r="M3311" t="e" vm="3">
        <v>#VALUE!</v>
      </c>
      <c r="N3311" t="s">
        <v>12</v>
      </c>
      <c r="O3311" t="s">
        <v>22</v>
      </c>
      <c r="P3311" t="s">
        <v>23</v>
      </c>
      <c r="Q3311" s="10">
        <v>1</v>
      </c>
      <c r="R3311" s="12">
        <v>3.52</v>
      </c>
      <c r="S3311" t="str">
        <f t="shared" si="155"/>
        <v>New</v>
      </c>
    </row>
    <row r="3312" spans="1:19" x14ac:dyDescent="0.35">
      <c r="A3312" s="1">
        <v>3323</v>
      </c>
      <c r="B3312" s="4">
        <v>43003</v>
      </c>
      <c r="C3312" s="4" t="str">
        <f t="shared" si="153"/>
        <v>September</v>
      </c>
      <c r="D3312" s="4" t="str">
        <f t="shared" si="154"/>
        <v>2017</v>
      </c>
      <c r="E3312" s="8">
        <v>571</v>
      </c>
      <c r="F3312" t="s">
        <v>105</v>
      </c>
      <c r="G3312" t="s">
        <v>109</v>
      </c>
      <c r="H3312" t="s">
        <v>108</v>
      </c>
      <c r="I3312">
        <v>1</v>
      </c>
      <c r="J3312" t="s">
        <v>4</v>
      </c>
      <c r="K3312" t="e" vm="4">
        <v>#VALUE!</v>
      </c>
      <c r="L3312" t="e" vm="5">
        <v>#VALUE!</v>
      </c>
      <c r="M3312" t="e" vm="3">
        <v>#VALUE!</v>
      </c>
      <c r="N3312" t="s">
        <v>12</v>
      </c>
      <c r="O3312" t="s">
        <v>22</v>
      </c>
      <c r="P3312" t="s">
        <v>50</v>
      </c>
      <c r="Q3312" s="10">
        <v>4</v>
      </c>
      <c r="R3312" s="12">
        <v>18.5</v>
      </c>
      <c r="S3312" t="str">
        <f t="shared" si="155"/>
        <v>New</v>
      </c>
    </row>
    <row r="3313" spans="1:19" x14ac:dyDescent="0.35">
      <c r="A3313" s="1">
        <v>3324</v>
      </c>
      <c r="B3313" s="4">
        <v>43003</v>
      </c>
      <c r="C3313" s="4" t="str">
        <f t="shared" si="153"/>
        <v>September</v>
      </c>
      <c r="D3313" s="4" t="str">
        <f t="shared" si="154"/>
        <v>2017</v>
      </c>
      <c r="E3313" s="8">
        <v>900</v>
      </c>
      <c r="F3313" t="s">
        <v>105</v>
      </c>
      <c r="G3313" t="s">
        <v>109</v>
      </c>
      <c r="H3313" t="s">
        <v>108</v>
      </c>
      <c r="I3313">
        <v>1</v>
      </c>
      <c r="J3313" t="s">
        <v>51</v>
      </c>
      <c r="K3313" t="e" vm="12">
        <v>#VALUE!</v>
      </c>
      <c r="L3313" t="e" vm="2">
        <v>#VALUE!</v>
      </c>
      <c r="M3313" t="e" vm="3">
        <v>#VALUE!</v>
      </c>
      <c r="N3313" t="s">
        <v>5</v>
      </c>
      <c r="O3313" t="s">
        <v>6</v>
      </c>
      <c r="P3313" t="s">
        <v>6</v>
      </c>
      <c r="Q3313" s="10">
        <v>5</v>
      </c>
      <c r="R3313" s="12">
        <v>10.49</v>
      </c>
      <c r="S3313" t="str">
        <f t="shared" si="155"/>
        <v>New</v>
      </c>
    </row>
    <row r="3314" spans="1:19" x14ac:dyDescent="0.35">
      <c r="A3314" s="1">
        <v>3325</v>
      </c>
      <c r="B3314" s="4">
        <v>43003</v>
      </c>
      <c r="C3314" s="4" t="str">
        <f t="shared" si="153"/>
        <v>September</v>
      </c>
      <c r="D3314" s="4" t="str">
        <f t="shared" si="154"/>
        <v>2017</v>
      </c>
      <c r="E3314" s="8">
        <v>5656</v>
      </c>
      <c r="F3314" t="s">
        <v>105</v>
      </c>
      <c r="G3314" t="s">
        <v>109</v>
      </c>
      <c r="H3314" t="s">
        <v>107</v>
      </c>
      <c r="I3314">
        <v>0</v>
      </c>
      <c r="J3314" t="s">
        <v>72</v>
      </c>
      <c r="K3314" t="e" vm="12">
        <v>#VALUE!</v>
      </c>
      <c r="L3314" t="e" vm="2">
        <v>#VALUE!</v>
      </c>
      <c r="M3314" t="e" vm="3">
        <v>#VALUE!</v>
      </c>
      <c r="N3314" t="s">
        <v>12</v>
      </c>
      <c r="O3314" t="s">
        <v>13</v>
      </c>
      <c r="P3314" t="s">
        <v>33</v>
      </c>
      <c r="Q3314" s="10">
        <v>4</v>
      </c>
      <c r="R3314" s="12">
        <v>15.48</v>
      </c>
      <c r="S3314" t="str">
        <f t="shared" si="155"/>
        <v>New</v>
      </c>
    </row>
    <row r="3315" spans="1:19" x14ac:dyDescent="0.35">
      <c r="A3315" s="1">
        <v>3326</v>
      </c>
      <c r="B3315" s="4">
        <v>43003</v>
      </c>
      <c r="C3315" s="4" t="str">
        <f t="shared" si="153"/>
        <v>September</v>
      </c>
      <c r="D3315" s="4" t="str">
        <f t="shared" si="154"/>
        <v>2017</v>
      </c>
      <c r="E3315" s="8">
        <v>769</v>
      </c>
      <c r="F3315" t="s">
        <v>105</v>
      </c>
      <c r="G3315" t="s">
        <v>109</v>
      </c>
      <c r="H3315" t="s">
        <v>108</v>
      </c>
      <c r="I3315">
        <v>4</v>
      </c>
      <c r="J3315" t="s">
        <v>37</v>
      </c>
      <c r="K3315" t="e" vm="17">
        <v>#VALUE!</v>
      </c>
      <c r="L3315" t="e" vm="5">
        <v>#VALUE!</v>
      </c>
      <c r="M3315" t="e" vm="3">
        <v>#VALUE!</v>
      </c>
      <c r="N3315" t="s">
        <v>5</v>
      </c>
      <c r="O3315" t="s">
        <v>41</v>
      </c>
      <c r="P3315" t="s">
        <v>42</v>
      </c>
      <c r="Q3315" s="10">
        <v>5</v>
      </c>
      <c r="R3315" s="12">
        <v>9.67</v>
      </c>
      <c r="S3315" t="str">
        <f t="shared" si="155"/>
        <v>Retained</v>
      </c>
    </row>
    <row r="3316" spans="1:19" x14ac:dyDescent="0.35">
      <c r="A3316" s="1">
        <v>3327</v>
      </c>
      <c r="B3316" s="4">
        <v>43003</v>
      </c>
      <c r="C3316" s="4" t="str">
        <f t="shared" si="153"/>
        <v>September</v>
      </c>
      <c r="D3316" s="4" t="str">
        <f t="shared" si="154"/>
        <v>2017</v>
      </c>
      <c r="E3316" s="8">
        <v>6877</v>
      </c>
      <c r="F3316" t="s">
        <v>106</v>
      </c>
      <c r="G3316" t="s">
        <v>110</v>
      </c>
      <c r="H3316" t="s">
        <v>108</v>
      </c>
      <c r="I3316">
        <v>0</v>
      </c>
      <c r="J3316" t="s">
        <v>37</v>
      </c>
      <c r="K3316" t="e" vm="12">
        <v>#VALUE!</v>
      </c>
      <c r="L3316" t="e" vm="2">
        <v>#VALUE!</v>
      </c>
      <c r="M3316" t="e" vm="3">
        <v>#VALUE!</v>
      </c>
      <c r="N3316" t="s">
        <v>12</v>
      </c>
      <c r="O3316" t="s">
        <v>25</v>
      </c>
      <c r="P3316" t="s">
        <v>26</v>
      </c>
      <c r="Q3316" s="10">
        <v>4</v>
      </c>
      <c r="R3316" s="12">
        <v>14.7</v>
      </c>
      <c r="S3316" t="str">
        <f t="shared" si="155"/>
        <v>New</v>
      </c>
    </row>
    <row r="3317" spans="1:19" x14ac:dyDescent="0.35">
      <c r="A3317" s="1">
        <v>3328</v>
      </c>
      <c r="B3317" s="4">
        <v>43003</v>
      </c>
      <c r="C3317" s="4" t="str">
        <f t="shared" si="153"/>
        <v>September</v>
      </c>
      <c r="D3317" s="4" t="str">
        <f t="shared" si="154"/>
        <v>2017</v>
      </c>
      <c r="E3317" s="8">
        <v>4898</v>
      </c>
      <c r="F3317" t="s">
        <v>106</v>
      </c>
      <c r="G3317" t="s">
        <v>110</v>
      </c>
      <c r="H3317" t="s">
        <v>107</v>
      </c>
      <c r="I3317">
        <v>0</v>
      </c>
      <c r="J3317" t="s">
        <v>37</v>
      </c>
      <c r="K3317" t="e" vm="12">
        <v>#VALUE!</v>
      </c>
      <c r="L3317" t="e" vm="2">
        <v>#VALUE!</v>
      </c>
      <c r="M3317" t="e" vm="3">
        <v>#VALUE!</v>
      </c>
      <c r="N3317" t="s">
        <v>5</v>
      </c>
      <c r="O3317" t="s">
        <v>7</v>
      </c>
      <c r="P3317" t="s">
        <v>27</v>
      </c>
      <c r="Q3317" s="10">
        <v>4</v>
      </c>
      <c r="R3317" s="12">
        <v>15.84</v>
      </c>
      <c r="S3317" t="str">
        <f t="shared" si="155"/>
        <v>New</v>
      </c>
    </row>
    <row r="3318" spans="1:19" x14ac:dyDescent="0.35">
      <c r="A3318" s="1">
        <v>3329</v>
      </c>
      <c r="B3318" s="4">
        <v>43003</v>
      </c>
      <c r="C3318" s="4" t="str">
        <f t="shared" si="153"/>
        <v>September</v>
      </c>
      <c r="D3318" s="4" t="str">
        <f t="shared" si="154"/>
        <v>2017</v>
      </c>
      <c r="E3318" s="8">
        <v>7743</v>
      </c>
      <c r="F3318" t="s">
        <v>105</v>
      </c>
      <c r="G3318" t="s">
        <v>109</v>
      </c>
      <c r="H3318" t="s">
        <v>108</v>
      </c>
      <c r="I3318">
        <v>0</v>
      </c>
      <c r="J3318" t="s">
        <v>37</v>
      </c>
      <c r="K3318" t="e" vm="4">
        <v>#VALUE!</v>
      </c>
      <c r="L3318" t="e" vm="5">
        <v>#VALUE!</v>
      </c>
      <c r="M3318" t="e" vm="3">
        <v>#VALUE!</v>
      </c>
      <c r="N3318" t="s">
        <v>12</v>
      </c>
      <c r="O3318" t="s">
        <v>22</v>
      </c>
      <c r="P3318" t="s">
        <v>23</v>
      </c>
      <c r="Q3318" s="10">
        <v>3</v>
      </c>
      <c r="R3318" s="12">
        <v>14.88</v>
      </c>
      <c r="S3318" t="str">
        <f t="shared" si="155"/>
        <v>Retained</v>
      </c>
    </row>
    <row r="3319" spans="1:19" x14ac:dyDescent="0.35">
      <c r="A3319" s="1">
        <v>3330</v>
      </c>
      <c r="B3319" s="4">
        <v>43004</v>
      </c>
      <c r="C3319" s="4" t="str">
        <f t="shared" si="153"/>
        <v>September</v>
      </c>
      <c r="D3319" s="4" t="str">
        <f t="shared" si="154"/>
        <v>2017</v>
      </c>
      <c r="E3319" s="8">
        <v>1085</v>
      </c>
      <c r="F3319" t="s">
        <v>105</v>
      </c>
      <c r="G3319" t="s">
        <v>109</v>
      </c>
      <c r="H3319" t="s">
        <v>108</v>
      </c>
      <c r="I3319">
        <v>4</v>
      </c>
      <c r="J3319" t="s">
        <v>37</v>
      </c>
      <c r="K3319" t="e" vm="8">
        <v>#VALUE!</v>
      </c>
      <c r="L3319" t="e" vm="2">
        <v>#VALUE!</v>
      </c>
      <c r="M3319" t="e" vm="3">
        <v>#VALUE!</v>
      </c>
      <c r="N3319" t="s">
        <v>5</v>
      </c>
      <c r="O3319" t="s">
        <v>7</v>
      </c>
      <c r="P3319" t="s">
        <v>8</v>
      </c>
      <c r="Q3319" s="10">
        <v>6</v>
      </c>
      <c r="R3319" s="12">
        <v>13.44</v>
      </c>
      <c r="S3319" t="str">
        <f t="shared" si="155"/>
        <v>New</v>
      </c>
    </row>
    <row r="3320" spans="1:19" x14ac:dyDescent="0.35">
      <c r="A3320" s="1">
        <v>3331</v>
      </c>
      <c r="B3320" s="4">
        <v>43004</v>
      </c>
      <c r="C3320" s="4" t="str">
        <f t="shared" si="153"/>
        <v>September</v>
      </c>
      <c r="D3320" s="4" t="str">
        <f t="shared" si="154"/>
        <v>2017</v>
      </c>
      <c r="E3320" s="8">
        <v>2472</v>
      </c>
      <c r="F3320" t="s">
        <v>106</v>
      </c>
      <c r="G3320" t="s">
        <v>110</v>
      </c>
      <c r="H3320" t="s">
        <v>108</v>
      </c>
      <c r="I3320">
        <v>4</v>
      </c>
      <c r="J3320" t="s">
        <v>51</v>
      </c>
      <c r="K3320" t="e" vm="1">
        <v>#VALUE!</v>
      </c>
      <c r="L3320" t="e" vm="2">
        <v>#VALUE!</v>
      </c>
      <c r="M3320" t="e" vm="3">
        <v>#VALUE!</v>
      </c>
      <c r="N3320" t="s">
        <v>9</v>
      </c>
      <c r="O3320" t="s">
        <v>10</v>
      </c>
      <c r="P3320" t="s">
        <v>11</v>
      </c>
      <c r="Q3320" s="10">
        <v>4</v>
      </c>
      <c r="R3320" s="12">
        <v>26.07</v>
      </c>
      <c r="S3320" t="str">
        <f t="shared" si="155"/>
        <v>Retained</v>
      </c>
    </row>
    <row r="3321" spans="1:19" x14ac:dyDescent="0.35">
      <c r="A3321" s="1">
        <v>3332</v>
      </c>
      <c r="B3321" s="4">
        <v>43004</v>
      </c>
      <c r="C3321" s="4" t="str">
        <f t="shared" si="153"/>
        <v>September</v>
      </c>
      <c r="D3321" s="4" t="str">
        <f t="shared" si="154"/>
        <v>2017</v>
      </c>
      <c r="E3321" s="8">
        <v>5435</v>
      </c>
      <c r="F3321" t="s">
        <v>106</v>
      </c>
      <c r="G3321" t="s">
        <v>110</v>
      </c>
      <c r="H3321" t="s">
        <v>108</v>
      </c>
      <c r="I3321">
        <v>5</v>
      </c>
      <c r="J3321" t="s">
        <v>37</v>
      </c>
      <c r="K3321" t="e" vm="1">
        <v>#VALUE!</v>
      </c>
      <c r="L3321" t="e" vm="2">
        <v>#VALUE!</v>
      </c>
      <c r="M3321" t="e" vm="3">
        <v>#VALUE!</v>
      </c>
      <c r="N3321" t="s">
        <v>12</v>
      </c>
      <c r="O3321" t="s">
        <v>22</v>
      </c>
      <c r="P3321" t="s">
        <v>50</v>
      </c>
      <c r="Q3321" s="10">
        <v>5</v>
      </c>
      <c r="R3321" s="12">
        <v>22.54</v>
      </c>
      <c r="S3321" t="str">
        <f t="shared" si="155"/>
        <v>Retained</v>
      </c>
    </row>
    <row r="3322" spans="1:19" x14ac:dyDescent="0.35">
      <c r="A3322" s="1">
        <v>3333</v>
      </c>
      <c r="B3322" s="4">
        <v>43004</v>
      </c>
      <c r="C3322" s="4" t="str">
        <f t="shared" si="153"/>
        <v>September</v>
      </c>
      <c r="D3322" s="4" t="str">
        <f t="shared" si="154"/>
        <v>2017</v>
      </c>
      <c r="E3322" s="8">
        <v>7438</v>
      </c>
      <c r="F3322" t="s">
        <v>105</v>
      </c>
      <c r="G3322" t="s">
        <v>109</v>
      </c>
      <c r="H3322" t="s">
        <v>107</v>
      </c>
      <c r="I3322">
        <v>2</v>
      </c>
      <c r="J3322" t="s">
        <v>73</v>
      </c>
      <c r="K3322" t="e" vm="11">
        <v>#VALUE!</v>
      </c>
      <c r="L3322" t="e" vm="5">
        <v>#VALUE!</v>
      </c>
      <c r="M3322" t="e" vm="3">
        <v>#VALUE!</v>
      </c>
      <c r="N3322" t="s">
        <v>5</v>
      </c>
      <c r="O3322" t="s">
        <v>6</v>
      </c>
      <c r="P3322" t="s">
        <v>6</v>
      </c>
      <c r="Q3322" s="10">
        <v>2</v>
      </c>
      <c r="R3322" s="12">
        <v>4.26</v>
      </c>
      <c r="S3322" t="str">
        <f t="shared" si="155"/>
        <v>New</v>
      </c>
    </row>
    <row r="3323" spans="1:19" x14ac:dyDescent="0.35">
      <c r="A3323" s="1">
        <v>3334</v>
      </c>
      <c r="B3323" s="4">
        <v>43004</v>
      </c>
      <c r="C3323" s="4" t="str">
        <f t="shared" si="153"/>
        <v>September</v>
      </c>
      <c r="D3323" s="4" t="str">
        <f t="shared" si="154"/>
        <v>2017</v>
      </c>
      <c r="E3323" s="8">
        <v>4342</v>
      </c>
      <c r="F3323" t="s">
        <v>106</v>
      </c>
      <c r="G3323" t="s">
        <v>110</v>
      </c>
      <c r="H3323" t="s">
        <v>107</v>
      </c>
      <c r="I3323">
        <v>4</v>
      </c>
      <c r="J3323" t="s">
        <v>51</v>
      </c>
      <c r="K3323" t="e" vm="9">
        <v>#VALUE!</v>
      </c>
      <c r="L3323" t="e" vm="7">
        <v>#VALUE!</v>
      </c>
      <c r="M3323" t="e" vm="3">
        <v>#VALUE!</v>
      </c>
      <c r="N3323" t="s">
        <v>5</v>
      </c>
      <c r="O3323" t="s">
        <v>65</v>
      </c>
      <c r="P3323" t="s">
        <v>27</v>
      </c>
      <c r="Q3323" s="10">
        <v>6</v>
      </c>
      <c r="R3323" s="12">
        <v>8.2799999999999994</v>
      </c>
      <c r="S3323" t="str">
        <f t="shared" si="155"/>
        <v>Retained</v>
      </c>
    </row>
    <row r="3324" spans="1:19" x14ac:dyDescent="0.35">
      <c r="A3324" s="1">
        <v>3335</v>
      </c>
      <c r="B3324" s="4">
        <v>43004</v>
      </c>
      <c r="C3324" s="4" t="str">
        <f t="shared" si="153"/>
        <v>September</v>
      </c>
      <c r="D3324" s="4" t="str">
        <f t="shared" si="154"/>
        <v>2017</v>
      </c>
      <c r="E3324" s="8">
        <v>1533</v>
      </c>
      <c r="F3324" t="s">
        <v>106</v>
      </c>
      <c r="G3324" t="s">
        <v>110</v>
      </c>
      <c r="H3324" t="s">
        <v>107</v>
      </c>
      <c r="I3324">
        <v>3</v>
      </c>
      <c r="J3324" t="s">
        <v>37</v>
      </c>
      <c r="K3324" t="e" vm="4">
        <v>#VALUE!</v>
      </c>
      <c r="L3324" t="e" vm="5">
        <v>#VALUE!</v>
      </c>
      <c r="M3324" t="e" vm="3">
        <v>#VALUE!</v>
      </c>
      <c r="N3324" t="s">
        <v>5</v>
      </c>
      <c r="O3324" t="s">
        <v>6</v>
      </c>
      <c r="P3324" t="s">
        <v>6</v>
      </c>
      <c r="Q3324" s="10">
        <v>5</v>
      </c>
      <c r="R3324" s="12">
        <v>19.82</v>
      </c>
      <c r="S3324" t="str">
        <f t="shared" si="155"/>
        <v>Retained</v>
      </c>
    </row>
    <row r="3325" spans="1:19" x14ac:dyDescent="0.35">
      <c r="A3325" s="1">
        <v>3336</v>
      </c>
      <c r="B3325" s="4">
        <v>43004</v>
      </c>
      <c r="C3325" s="4" t="str">
        <f t="shared" si="153"/>
        <v>September</v>
      </c>
      <c r="D3325" s="4" t="str">
        <f t="shared" si="154"/>
        <v>2017</v>
      </c>
      <c r="E3325" s="8">
        <v>3776</v>
      </c>
      <c r="F3325" t="s">
        <v>105</v>
      </c>
      <c r="G3325" t="s">
        <v>109</v>
      </c>
      <c r="H3325" t="s">
        <v>108</v>
      </c>
      <c r="I3325">
        <v>4</v>
      </c>
      <c r="J3325" t="s">
        <v>37</v>
      </c>
      <c r="K3325" t="e" vm="9">
        <v>#VALUE!</v>
      </c>
      <c r="L3325" t="e" vm="7">
        <v>#VALUE!</v>
      </c>
      <c r="M3325" t="e" vm="3">
        <v>#VALUE!</v>
      </c>
      <c r="N3325" t="s">
        <v>5</v>
      </c>
      <c r="O3325" t="s">
        <v>6</v>
      </c>
      <c r="P3325" t="s">
        <v>43</v>
      </c>
      <c r="Q3325" s="10">
        <v>4</v>
      </c>
      <c r="R3325" s="12">
        <v>7.56</v>
      </c>
      <c r="S3325" t="str">
        <f t="shared" si="155"/>
        <v>Retained</v>
      </c>
    </row>
    <row r="3326" spans="1:19" x14ac:dyDescent="0.35">
      <c r="A3326" s="1">
        <v>3337</v>
      </c>
      <c r="B3326" s="4">
        <v>43004</v>
      </c>
      <c r="C3326" s="4" t="str">
        <f t="shared" si="153"/>
        <v>September</v>
      </c>
      <c r="D3326" s="4" t="str">
        <f t="shared" si="154"/>
        <v>2017</v>
      </c>
      <c r="E3326" s="8">
        <v>7112</v>
      </c>
      <c r="F3326" t="s">
        <v>106</v>
      </c>
      <c r="G3326" t="s">
        <v>109</v>
      </c>
      <c r="H3326" t="s">
        <v>107</v>
      </c>
      <c r="I3326">
        <v>2</v>
      </c>
      <c r="J3326" t="s">
        <v>51</v>
      </c>
      <c r="K3326" t="e" vm="12">
        <v>#VALUE!</v>
      </c>
      <c r="L3326" t="e" vm="2">
        <v>#VALUE!</v>
      </c>
      <c r="M3326" t="e" vm="3">
        <v>#VALUE!</v>
      </c>
      <c r="N3326" t="s">
        <v>5</v>
      </c>
      <c r="O3326" t="s">
        <v>7</v>
      </c>
      <c r="P3326" t="s">
        <v>27</v>
      </c>
      <c r="Q3326" s="10">
        <v>5</v>
      </c>
      <c r="R3326" s="12">
        <v>13.03</v>
      </c>
      <c r="S3326" t="str">
        <f t="shared" si="155"/>
        <v>New</v>
      </c>
    </row>
    <row r="3327" spans="1:19" x14ac:dyDescent="0.35">
      <c r="A3327" s="1">
        <v>3338</v>
      </c>
      <c r="B3327" s="4">
        <v>43004</v>
      </c>
      <c r="C3327" s="4" t="str">
        <f t="shared" si="153"/>
        <v>September</v>
      </c>
      <c r="D3327" s="4" t="str">
        <f t="shared" si="154"/>
        <v>2017</v>
      </c>
      <c r="E3327" s="8">
        <v>1587</v>
      </c>
      <c r="F3327" t="s">
        <v>106</v>
      </c>
      <c r="G3327" t="s">
        <v>110</v>
      </c>
      <c r="H3327" t="s">
        <v>107</v>
      </c>
      <c r="I3327">
        <v>2</v>
      </c>
      <c r="J3327" t="s">
        <v>73</v>
      </c>
      <c r="K3327" t="e" vm="6">
        <v>#VALUE!</v>
      </c>
      <c r="L3327" t="e" vm="7">
        <v>#VALUE!</v>
      </c>
      <c r="M3327" t="e" vm="3">
        <v>#VALUE!</v>
      </c>
      <c r="N3327" t="s">
        <v>5</v>
      </c>
      <c r="O3327" t="s">
        <v>7</v>
      </c>
      <c r="P3327" t="s">
        <v>8</v>
      </c>
      <c r="Q3327" s="10">
        <v>3</v>
      </c>
      <c r="R3327" s="12">
        <v>14.15</v>
      </c>
      <c r="S3327" t="str">
        <f t="shared" si="155"/>
        <v>New</v>
      </c>
    </row>
    <row r="3328" spans="1:19" x14ac:dyDescent="0.35">
      <c r="A3328" s="1">
        <v>3339</v>
      </c>
      <c r="B3328" s="4">
        <v>43004</v>
      </c>
      <c r="C3328" s="4" t="str">
        <f t="shared" si="153"/>
        <v>September</v>
      </c>
      <c r="D3328" s="4" t="str">
        <f t="shared" si="154"/>
        <v>2017</v>
      </c>
      <c r="E3328" s="8">
        <v>1310</v>
      </c>
      <c r="F3328" t="s">
        <v>105</v>
      </c>
      <c r="G3328" t="s">
        <v>110</v>
      </c>
      <c r="H3328" t="s">
        <v>107</v>
      </c>
      <c r="I3328">
        <v>4</v>
      </c>
      <c r="J3328" t="s">
        <v>51</v>
      </c>
      <c r="K3328" t="e" vm="17">
        <v>#VALUE!</v>
      </c>
      <c r="L3328" t="e" vm="5">
        <v>#VALUE!</v>
      </c>
      <c r="M3328" t="e" vm="3">
        <v>#VALUE!</v>
      </c>
      <c r="N3328" t="s">
        <v>5</v>
      </c>
      <c r="O3328" t="s">
        <v>45</v>
      </c>
      <c r="P3328" t="s">
        <v>45</v>
      </c>
      <c r="Q3328" s="10">
        <v>5</v>
      </c>
      <c r="R3328" s="12">
        <v>13.89</v>
      </c>
      <c r="S3328" t="str">
        <f t="shared" si="155"/>
        <v>Retained</v>
      </c>
    </row>
    <row r="3329" spans="1:19" x14ac:dyDescent="0.35">
      <c r="A3329" s="1">
        <v>3340</v>
      </c>
      <c r="B3329" s="4">
        <v>43005</v>
      </c>
      <c r="C3329" s="4" t="str">
        <f t="shared" si="153"/>
        <v>September</v>
      </c>
      <c r="D3329" s="4" t="str">
        <f t="shared" si="154"/>
        <v>2017</v>
      </c>
      <c r="E3329" s="8">
        <v>7095</v>
      </c>
      <c r="F3329" t="s">
        <v>106</v>
      </c>
      <c r="G3329" t="s">
        <v>110</v>
      </c>
      <c r="H3329" t="s">
        <v>107</v>
      </c>
      <c r="I3329">
        <v>3</v>
      </c>
      <c r="J3329" t="s">
        <v>4</v>
      </c>
      <c r="K3329" t="e" vm="12">
        <v>#VALUE!</v>
      </c>
      <c r="L3329" t="e" vm="2">
        <v>#VALUE!</v>
      </c>
      <c r="M3329" t="e" vm="3">
        <v>#VALUE!</v>
      </c>
      <c r="N3329" t="s">
        <v>5</v>
      </c>
      <c r="O3329" t="s">
        <v>7</v>
      </c>
      <c r="P3329" t="s">
        <v>8</v>
      </c>
      <c r="Q3329" s="10">
        <v>2</v>
      </c>
      <c r="R3329" s="12">
        <v>12.05</v>
      </c>
      <c r="S3329" t="str">
        <f t="shared" si="155"/>
        <v>New</v>
      </c>
    </row>
    <row r="3330" spans="1:19" x14ac:dyDescent="0.35">
      <c r="A3330" s="1">
        <v>3341</v>
      </c>
      <c r="B3330" s="4">
        <v>43005</v>
      </c>
      <c r="C3330" s="4" t="str">
        <f t="shared" ref="C3330:C3393" si="156">TEXT(B3330, "MMMM")</f>
        <v>September</v>
      </c>
      <c r="D3330" s="4" t="str">
        <f t="shared" ref="D3330:D3393" si="157">TEXT(B3330, "YYYY")</f>
        <v>2017</v>
      </c>
      <c r="E3330" s="8">
        <v>1132</v>
      </c>
      <c r="F3330" t="s">
        <v>105</v>
      </c>
      <c r="G3330" t="s">
        <v>110</v>
      </c>
      <c r="H3330" t="s">
        <v>107</v>
      </c>
      <c r="I3330">
        <v>2</v>
      </c>
      <c r="J3330" t="s">
        <v>4</v>
      </c>
      <c r="K3330" t="e" vm="6">
        <v>#VALUE!</v>
      </c>
      <c r="L3330" t="e" vm="7">
        <v>#VALUE!</v>
      </c>
      <c r="M3330" t="e" vm="3">
        <v>#VALUE!</v>
      </c>
      <c r="N3330" t="s">
        <v>5</v>
      </c>
      <c r="O3330" t="s">
        <v>45</v>
      </c>
      <c r="P3330" t="s">
        <v>45</v>
      </c>
      <c r="Q3330" s="10">
        <v>6</v>
      </c>
      <c r="R3330" s="12">
        <v>11.57</v>
      </c>
      <c r="S3330" t="str">
        <f t="shared" ref="S3330:S3393" si="158">IF(COUNTIFS(E:E, E3330, B:B, "&lt;="&amp;B3330)&gt;1, "Retained", "New")</f>
        <v>New</v>
      </c>
    </row>
    <row r="3331" spans="1:19" x14ac:dyDescent="0.35">
      <c r="A3331" s="1">
        <v>3342</v>
      </c>
      <c r="B3331" s="4">
        <v>43005</v>
      </c>
      <c r="C3331" s="4" t="str">
        <f t="shared" si="156"/>
        <v>September</v>
      </c>
      <c r="D3331" s="4" t="str">
        <f t="shared" si="157"/>
        <v>2017</v>
      </c>
      <c r="E3331" s="8">
        <v>1274</v>
      </c>
      <c r="F3331" t="s">
        <v>106</v>
      </c>
      <c r="G3331" t="s">
        <v>109</v>
      </c>
      <c r="H3331" t="s">
        <v>108</v>
      </c>
      <c r="I3331">
        <v>2</v>
      </c>
      <c r="J3331" t="s">
        <v>37</v>
      </c>
      <c r="K3331" t="e" vm="8">
        <v>#VALUE!</v>
      </c>
      <c r="L3331" t="e" vm="2">
        <v>#VALUE!</v>
      </c>
      <c r="M3331" t="e" vm="3">
        <v>#VALUE!</v>
      </c>
      <c r="N3331" t="s">
        <v>9</v>
      </c>
      <c r="O3331" t="s">
        <v>10</v>
      </c>
      <c r="P3331" t="s">
        <v>16</v>
      </c>
      <c r="Q3331" s="10">
        <v>3</v>
      </c>
      <c r="R3331" s="12">
        <v>5.69</v>
      </c>
      <c r="S3331" t="str">
        <f t="shared" si="158"/>
        <v>New</v>
      </c>
    </row>
    <row r="3332" spans="1:19" x14ac:dyDescent="0.35">
      <c r="A3332" s="1">
        <v>3343</v>
      </c>
      <c r="B3332" s="4">
        <v>43005</v>
      </c>
      <c r="C3332" s="4" t="str">
        <f t="shared" si="156"/>
        <v>September</v>
      </c>
      <c r="D3332" s="4" t="str">
        <f t="shared" si="157"/>
        <v>2017</v>
      </c>
      <c r="E3332" s="8">
        <v>878</v>
      </c>
      <c r="F3332" t="s">
        <v>105</v>
      </c>
      <c r="G3332" t="s">
        <v>109</v>
      </c>
      <c r="H3332" t="s">
        <v>108</v>
      </c>
      <c r="I3332">
        <v>0</v>
      </c>
      <c r="J3332" t="s">
        <v>51</v>
      </c>
      <c r="K3332" t="e" vm="4">
        <v>#VALUE!</v>
      </c>
      <c r="L3332" t="e" vm="5">
        <v>#VALUE!</v>
      </c>
      <c r="M3332" t="e" vm="3">
        <v>#VALUE!</v>
      </c>
      <c r="N3332" t="s">
        <v>5</v>
      </c>
      <c r="O3332" t="s">
        <v>28</v>
      </c>
      <c r="P3332" t="s">
        <v>29</v>
      </c>
      <c r="Q3332" s="10">
        <v>3</v>
      </c>
      <c r="R3332" s="12">
        <v>13.21</v>
      </c>
      <c r="S3332" t="str">
        <f t="shared" si="158"/>
        <v>Retained</v>
      </c>
    </row>
    <row r="3333" spans="1:19" x14ac:dyDescent="0.35">
      <c r="A3333" s="1">
        <v>3344</v>
      </c>
      <c r="B3333" s="4">
        <v>43005</v>
      </c>
      <c r="C3333" s="4" t="str">
        <f t="shared" si="156"/>
        <v>September</v>
      </c>
      <c r="D3333" s="4" t="str">
        <f t="shared" si="157"/>
        <v>2017</v>
      </c>
      <c r="E3333" s="8">
        <v>7841</v>
      </c>
      <c r="F3333" t="s">
        <v>106</v>
      </c>
      <c r="G3333" t="s">
        <v>110</v>
      </c>
      <c r="H3333" t="s">
        <v>107</v>
      </c>
      <c r="I3333">
        <v>5</v>
      </c>
      <c r="J3333" t="s">
        <v>38</v>
      </c>
      <c r="K3333" t="e" vm="8">
        <v>#VALUE!</v>
      </c>
      <c r="L3333" t="e" vm="2">
        <v>#VALUE!</v>
      </c>
      <c r="M3333" t="e" vm="3">
        <v>#VALUE!</v>
      </c>
      <c r="N3333" t="s">
        <v>5</v>
      </c>
      <c r="O3333" t="s">
        <v>65</v>
      </c>
      <c r="P3333" t="s">
        <v>27</v>
      </c>
      <c r="Q3333" s="10">
        <v>5</v>
      </c>
      <c r="R3333" s="12">
        <v>12.13</v>
      </c>
      <c r="S3333" t="str">
        <f t="shared" si="158"/>
        <v>Retained</v>
      </c>
    </row>
    <row r="3334" spans="1:19" x14ac:dyDescent="0.35">
      <c r="A3334" s="1">
        <v>3345</v>
      </c>
      <c r="B3334" s="4">
        <v>43005</v>
      </c>
      <c r="C3334" s="4" t="str">
        <f t="shared" si="156"/>
        <v>September</v>
      </c>
      <c r="D3334" s="4" t="str">
        <f t="shared" si="157"/>
        <v>2017</v>
      </c>
      <c r="E3334" s="8">
        <v>4029</v>
      </c>
      <c r="F3334" t="s">
        <v>106</v>
      </c>
      <c r="G3334" t="s">
        <v>110</v>
      </c>
      <c r="H3334" t="s">
        <v>108</v>
      </c>
      <c r="I3334">
        <v>3</v>
      </c>
      <c r="J3334" t="s">
        <v>51</v>
      </c>
      <c r="K3334" t="e" vm="13">
        <v>#VALUE!</v>
      </c>
      <c r="L3334" t="e" vm="5">
        <v>#VALUE!</v>
      </c>
      <c r="M3334" t="e" vm="3">
        <v>#VALUE!</v>
      </c>
      <c r="N3334" t="s">
        <v>12</v>
      </c>
      <c r="O3334" t="s">
        <v>22</v>
      </c>
      <c r="P3334" t="s">
        <v>44</v>
      </c>
      <c r="Q3334" s="10">
        <v>6</v>
      </c>
      <c r="R3334" s="12">
        <v>13.11</v>
      </c>
      <c r="S3334" t="str">
        <f t="shared" si="158"/>
        <v>New</v>
      </c>
    </row>
    <row r="3335" spans="1:19" x14ac:dyDescent="0.35">
      <c r="A3335" s="1">
        <v>3346</v>
      </c>
      <c r="B3335" s="4">
        <v>43005</v>
      </c>
      <c r="C3335" s="4" t="str">
        <f t="shared" si="156"/>
        <v>September</v>
      </c>
      <c r="D3335" s="4" t="str">
        <f t="shared" si="157"/>
        <v>2017</v>
      </c>
      <c r="E3335" s="8">
        <v>1491</v>
      </c>
      <c r="F3335" t="s">
        <v>105</v>
      </c>
      <c r="G3335" t="s">
        <v>110</v>
      </c>
      <c r="H3335" t="s">
        <v>107</v>
      </c>
      <c r="I3335">
        <v>1</v>
      </c>
      <c r="J3335" t="s">
        <v>72</v>
      </c>
      <c r="K3335" t="e" vm="17">
        <v>#VALUE!</v>
      </c>
      <c r="L3335" t="e" vm="5">
        <v>#VALUE!</v>
      </c>
      <c r="M3335" t="e" vm="3">
        <v>#VALUE!</v>
      </c>
      <c r="N3335" t="s">
        <v>5</v>
      </c>
      <c r="O3335" t="s">
        <v>17</v>
      </c>
      <c r="P3335" t="s">
        <v>29</v>
      </c>
      <c r="Q3335" s="10">
        <v>6</v>
      </c>
      <c r="R3335" s="12">
        <v>30.91</v>
      </c>
      <c r="S3335" t="str">
        <f t="shared" si="158"/>
        <v>Retained</v>
      </c>
    </row>
    <row r="3336" spans="1:19" x14ac:dyDescent="0.35">
      <c r="A3336" s="1">
        <v>3347</v>
      </c>
      <c r="B3336" s="4">
        <v>43005</v>
      </c>
      <c r="C3336" s="4" t="str">
        <f t="shared" si="156"/>
        <v>September</v>
      </c>
      <c r="D3336" s="4" t="str">
        <f t="shared" si="157"/>
        <v>2017</v>
      </c>
      <c r="E3336" s="8">
        <v>41</v>
      </c>
      <c r="F3336" t="s">
        <v>106</v>
      </c>
      <c r="G3336" t="s">
        <v>109</v>
      </c>
      <c r="H3336" t="s">
        <v>108</v>
      </c>
      <c r="I3336">
        <v>1</v>
      </c>
      <c r="J3336" t="s">
        <v>71</v>
      </c>
      <c r="K3336" t="e" vm="6">
        <v>#VALUE!</v>
      </c>
      <c r="L3336" t="e" vm="7">
        <v>#VALUE!</v>
      </c>
      <c r="M3336" t="e" vm="3">
        <v>#VALUE!</v>
      </c>
      <c r="N3336" t="s">
        <v>5</v>
      </c>
      <c r="O3336" t="s">
        <v>17</v>
      </c>
      <c r="P3336" t="s">
        <v>29</v>
      </c>
      <c r="Q3336" s="10">
        <v>4</v>
      </c>
      <c r="R3336" s="12">
        <v>8.26</v>
      </c>
      <c r="S3336" t="str">
        <f t="shared" si="158"/>
        <v>New</v>
      </c>
    </row>
    <row r="3337" spans="1:19" x14ac:dyDescent="0.35">
      <c r="A3337" s="1">
        <v>3348</v>
      </c>
      <c r="B3337" s="4">
        <v>43005</v>
      </c>
      <c r="C3337" s="4" t="str">
        <f t="shared" si="156"/>
        <v>September</v>
      </c>
      <c r="D3337" s="4" t="str">
        <f t="shared" si="157"/>
        <v>2017</v>
      </c>
      <c r="E3337" s="8">
        <v>4838</v>
      </c>
      <c r="F3337" t="s">
        <v>105</v>
      </c>
      <c r="G3337" t="s">
        <v>109</v>
      </c>
      <c r="H3337" t="s">
        <v>107</v>
      </c>
      <c r="I3337">
        <v>4</v>
      </c>
      <c r="J3337" t="s">
        <v>71</v>
      </c>
      <c r="K3337" t="e" vm="15">
        <v>#VALUE!</v>
      </c>
      <c r="L3337" t="e" vm="5">
        <v>#VALUE!</v>
      </c>
      <c r="M3337" t="e" vm="3">
        <v>#VALUE!</v>
      </c>
      <c r="N3337" t="s">
        <v>12</v>
      </c>
      <c r="O3337" t="s">
        <v>13</v>
      </c>
      <c r="P3337" t="s">
        <v>24</v>
      </c>
      <c r="Q3337" s="10">
        <v>5</v>
      </c>
      <c r="R3337" s="12">
        <v>7.67</v>
      </c>
      <c r="S3337" t="str">
        <f t="shared" si="158"/>
        <v>New</v>
      </c>
    </row>
    <row r="3338" spans="1:19" x14ac:dyDescent="0.35">
      <c r="A3338" s="1">
        <v>3349</v>
      </c>
      <c r="B3338" s="4">
        <v>43005</v>
      </c>
      <c r="C3338" s="4" t="str">
        <f t="shared" si="156"/>
        <v>September</v>
      </c>
      <c r="D3338" s="4" t="str">
        <f t="shared" si="157"/>
        <v>2017</v>
      </c>
      <c r="E3338" s="8">
        <v>2625</v>
      </c>
      <c r="F3338" t="s">
        <v>105</v>
      </c>
      <c r="G3338" t="s">
        <v>109</v>
      </c>
      <c r="H3338" t="s">
        <v>108</v>
      </c>
      <c r="I3338">
        <v>3</v>
      </c>
      <c r="J3338" t="s">
        <v>38</v>
      </c>
      <c r="K3338" t="e" vm="9">
        <v>#VALUE!</v>
      </c>
      <c r="L3338" t="e" vm="7">
        <v>#VALUE!</v>
      </c>
      <c r="M3338" t="e" vm="3">
        <v>#VALUE!</v>
      </c>
      <c r="N3338" t="s">
        <v>5</v>
      </c>
      <c r="O3338" t="s">
        <v>19</v>
      </c>
      <c r="P3338" t="s">
        <v>19</v>
      </c>
      <c r="Q3338" s="10">
        <v>5</v>
      </c>
      <c r="R3338" s="12">
        <v>4.62</v>
      </c>
      <c r="S3338" t="str">
        <f t="shared" si="158"/>
        <v>Retained</v>
      </c>
    </row>
    <row r="3339" spans="1:19" x14ac:dyDescent="0.35">
      <c r="A3339" s="1">
        <v>3350</v>
      </c>
      <c r="B3339" s="4">
        <v>43005</v>
      </c>
      <c r="C3339" s="4" t="str">
        <f t="shared" si="156"/>
        <v>September</v>
      </c>
      <c r="D3339" s="4" t="str">
        <f t="shared" si="157"/>
        <v>2017</v>
      </c>
      <c r="E3339" s="8">
        <v>6589</v>
      </c>
      <c r="F3339" t="s">
        <v>105</v>
      </c>
      <c r="G3339" t="s">
        <v>109</v>
      </c>
      <c r="H3339" t="s">
        <v>108</v>
      </c>
      <c r="I3339">
        <v>1</v>
      </c>
      <c r="J3339" t="s">
        <v>51</v>
      </c>
      <c r="K3339" t="e" vm="13">
        <v>#VALUE!</v>
      </c>
      <c r="L3339" t="e" vm="5">
        <v>#VALUE!</v>
      </c>
      <c r="M3339" t="e" vm="3">
        <v>#VALUE!</v>
      </c>
      <c r="N3339" t="s">
        <v>5</v>
      </c>
      <c r="O3339" t="s">
        <v>45</v>
      </c>
      <c r="P3339" t="s">
        <v>45</v>
      </c>
      <c r="Q3339" s="10">
        <v>5</v>
      </c>
      <c r="R3339" s="12">
        <v>19.8</v>
      </c>
      <c r="S3339" t="str">
        <f t="shared" si="158"/>
        <v>Retained</v>
      </c>
    </row>
    <row r="3340" spans="1:19" x14ac:dyDescent="0.35">
      <c r="A3340" s="1">
        <v>3351</v>
      </c>
      <c r="B3340" s="4">
        <v>43006</v>
      </c>
      <c r="C3340" s="4" t="str">
        <f t="shared" si="156"/>
        <v>September</v>
      </c>
      <c r="D3340" s="4" t="str">
        <f t="shared" si="157"/>
        <v>2017</v>
      </c>
      <c r="E3340" s="8">
        <v>2444</v>
      </c>
      <c r="F3340" t="s">
        <v>105</v>
      </c>
      <c r="G3340" t="s">
        <v>109</v>
      </c>
      <c r="H3340" t="s">
        <v>107</v>
      </c>
      <c r="I3340">
        <v>0</v>
      </c>
      <c r="J3340" t="s">
        <v>38</v>
      </c>
      <c r="K3340" t="e" vm="9">
        <v>#VALUE!</v>
      </c>
      <c r="L3340" t="e" vm="7">
        <v>#VALUE!</v>
      </c>
      <c r="M3340" t="e" vm="3">
        <v>#VALUE!</v>
      </c>
      <c r="N3340" t="s">
        <v>5</v>
      </c>
      <c r="O3340" t="s">
        <v>30</v>
      </c>
      <c r="P3340" t="s">
        <v>32</v>
      </c>
      <c r="Q3340" s="10">
        <v>6</v>
      </c>
      <c r="R3340" s="12">
        <v>12.4</v>
      </c>
      <c r="S3340" t="str">
        <f t="shared" si="158"/>
        <v>Retained</v>
      </c>
    </row>
    <row r="3341" spans="1:19" x14ac:dyDescent="0.35">
      <c r="A3341" s="1">
        <v>3352</v>
      </c>
      <c r="B3341" s="4">
        <v>43006</v>
      </c>
      <c r="C3341" s="4" t="str">
        <f t="shared" si="156"/>
        <v>September</v>
      </c>
      <c r="D3341" s="4" t="str">
        <f t="shared" si="157"/>
        <v>2017</v>
      </c>
      <c r="E3341" s="8">
        <v>8814</v>
      </c>
      <c r="F3341" t="s">
        <v>106</v>
      </c>
      <c r="G3341" t="s">
        <v>110</v>
      </c>
      <c r="H3341" t="s">
        <v>107</v>
      </c>
      <c r="I3341">
        <v>2</v>
      </c>
      <c r="J3341" t="s">
        <v>37</v>
      </c>
      <c r="K3341" t="e" vm="9">
        <v>#VALUE!</v>
      </c>
      <c r="L3341" t="e" vm="7">
        <v>#VALUE!</v>
      </c>
      <c r="M3341" t="e" vm="3">
        <v>#VALUE!</v>
      </c>
      <c r="N3341" t="s">
        <v>5</v>
      </c>
      <c r="O3341" t="s">
        <v>30</v>
      </c>
      <c r="P3341" t="s">
        <v>8</v>
      </c>
      <c r="Q3341" s="10">
        <v>3</v>
      </c>
      <c r="R3341" s="12">
        <v>16</v>
      </c>
      <c r="S3341" t="str">
        <f t="shared" si="158"/>
        <v>Retained</v>
      </c>
    </row>
    <row r="3342" spans="1:19" x14ac:dyDescent="0.35">
      <c r="A3342" s="1">
        <v>3353</v>
      </c>
      <c r="B3342" s="4">
        <v>43006</v>
      </c>
      <c r="C3342" s="4" t="str">
        <f t="shared" si="156"/>
        <v>September</v>
      </c>
      <c r="D3342" s="4" t="str">
        <f t="shared" si="157"/>
        <v>2017</v>
      </c>
      <c r="E3342" s="8">
        <v>8253</v>
      </c>
      <c r="F3342" t="s">
        <v>106</v>
      </c>
      <c r="G3342" t="s">
        <v>110</v>
      </c>
      <c r="H3342" t="s">
        <v>107</v>
      </c>
      <c r="I3342">
        <v>1</v>
      </c>
      <c r="J3342" t="s">
        <v>37</v>
      </c>
      <c r="K3342" t="e" vm="12">
        <v>#VALUE!</v>
      </c>
      <c r="L3342" t="e" vm="2">
        <v>#VALUE!</v>
      </c>
      <c r="M3342" t="e" vm="3">
        <v>#VALUE!</v>
      </c>
      <c r="N3342" t="s">
        <v>5</v>
      </c>
      <c r="O3342" t="s">
        <v>41</v>
      </c>
      <c r="P3342" t="s">
        <v>42</v>
      </c>
      <c r="Q3342" s="10">
        <v>4</v>
      </c>
      <c r="R3342" s="12">
        <v>11.77</v>
      </c>
      <c r="S3342" t="str">
        <f t="shared" si="158"/>
        <v>New</v>
      </c>
    </row>
    <row r="3343" spans="1:19" x14ac:dyDescent="0.35">
      <c r="A3343" s="1">
        <v>3354</v>
      </c>
      <c r="B3343" s="4">
        <v>43006</v>
      </c>
      <c r="C3343" s="4" t="str">
        <f t="shared" si="156"/>
        <v>September</v>
      </c>
      <c r="D3343" s="4" t="str">
        <f t="shared" si="157"/>
        <v>2017</v>
      </c>
      <c r="E3343" s="8">
        <v>1545</v>
      </c>
      <c r="F3343" t="s">
        <v>106</v>
      </c>
      <c r="G3343" t="s">
        <v>110</v>
      </c>
      <c r="H3343" t="s">
        <v>107</v>
      </c>
      <c r="I3343">
        <v>0</v>
      </c>
      <c r="J3343" t="s">
        <v>4</v>
      </c>
      <c r="K3343" t="e" vm="15">
        <v>#VALUE!</v>
      </c>
      <c r="L3343" t="e" vm="5">
        <v>#VALUE!</v>
      </c>
      <c r="M3343" t="e" vm="3">
        <v>#VALUE!</v>
      </c>
      <c r="N3343" t="s">
        <v>5</v>
      </c>
      <c r="O3343" t="s">
        <v>30</v>
      </c>
      <c r="P3343" t="s">
        <v>8</v>
      </c>
      <c r="Q3343" s="10">
        <v>3</v>
      </c>
      <c r="R3343" s="12">
        <v>22.52</v>
      </c>
      <c r="S3343" t="str">
        <f t="shared" si="158"/>
        <v>Retained</v>
      </c>
    </row>
    <row r="3344" spans="1:19" x14ac:dyDescent="0.35">
      <c r="A3344" s="1">
        <v>3355</v>
      </c>
      <c r="B3344" s="4">
        <v>43006</v>
      </c>
      <c r="C3344" s="4" t="str">
        <f t="shared" si="156"/>
        <v>September</v>
      </c>
      <c r="D3344" s="4" t="str">
        <f t="shared" si="157"/>
        <v>2017</v>
      </c>
      <c r="E3344" s="8">
        <v>3024</v>
      </c>
      <c r="F3344" t="s">
        <v>105</v>
      </c>
      <c r="G3344" t="s">
        <v>109</v>
      </c>
      <c r="H3344" t="s">
        <v>107</v>
      </c>
      <c r="I3344">
        <v>2</v>
      </c>
      <c r="J3344" t="s">
        <v>62</v>
      </c>
      <c r="K3344" t="e" vm="15">
        <v>#VALUE!</v>
      </c>
      <c r="L3344" t="e" vm="5">
        <v>#VALUE!</v>
      </c>
      <c r="M3344" t="e" vm="3">
        <v>#VALUE!</v>
      </c>
      <c r="N3344" t="s">
        <v>5</v>
      </c>
      <c r="O3344" t="s">
        <v>7</v>
      </c>
      <c r="P3344" t="s">
        <v>8</v>
      </c>
      <c r="Q3344" s="10">
        <v>3</v>
      </c>
      <c r="R3344" s="12">
        <v>3.72</v>
      </c>
      <c r="S3344" t="str">
        <f t="shared" si="158"/>
        <v>New</v>
      </c>
    </row>
    <row r="3345" spans="1:19" x14ac:dyDescent="0.35">
      <c r="A3345" s="1">
        <v>3356</v>
      </c>
      <c r="B3345" s="4">
        <v>43006</v>
      </c>
      <c r="C3345" s="4" t="str">
        <f t="shared" si="156"/>
        <v>September</v>
      </c>
      <c r="D3345" s="4" t="str">
        <f t="shared" si="157"/>
        <v>2017</v>
      </c>
      <c r="E3345" s="8">
        <v>6936</v>
      </c>
      <c r="F3345" t="s">
        <v>105</v>
      </c>
      <c r="G3345" t="s">
        <v>109</v>
      </c>
      <c r="H3345" t="s">
        <v>108</v>
      </c>
      <c r="I3345">
        <v>1</v>
      </c>
      <c r="J3345" t="s">
        <v>37</v>
      </c>
      <c r="K3345" t="e" vm="13">
        <v>#VALUE!</v>
      </c>
      <c r="L3345" t="e" vm="5">
        <v>#VALUE!</v>
      </c>
      <c r="M3345" t="e" vm="3">
        <v>#VALUE!</v>
      </c>
      <c r="N3345" t="s">
        <v>5</v>
      </c>
      <c r="O3345" t="s">
        <v>20</v>
      </c>
      <c r="P3345" t="s">
        <v>21</v>
      </c>
      <c r="Q3345" s="10">
        <v>3</v>
      </c>
      <c r="R3345" s="12">
        <v>11.93</v>
      </c>
      <c r="S3345" t="str">
        <f t="shared" si="158"/>
        <v>New</v>
      </c>
    </row>
    <row r="3346" spans="1:19" x14ac:dyDescent="0.35">
      <c r="A3346" s="1">
        <v>3357</v>
      </c>
      <c r="B3346" s="4">
        <v>43006</v>
      </c>
      <c r="C3346" s="4" t="str">
        <f t="shared" si="156"/>
        <v>September</v>
      </c>
      <c r="D3346" s="4" t="str">
        <f t="shared" si="157"/>
        <v>2017</v>
      </c>
      <c r="E3346" s="8">
        <v>7282</v>
      </c>
      <c r="F3346" t="s">
        <v>105</v>
      </c>
      <c r="G3346" t="s">
        <v>109</v>
      </c>
      <c r="H3346" t="s">
        <v>108</v>
      </c>
      <c r="I3346">
        <v>3</v>
      </c>
      <c r="J3346" t="s">
        <v>37</v>
      </c>
      <c r="K3346" t="e" vm="13">
        <v>#VALUE!</v>
      </c>
      <c r="L3346" t="e" vm="5">
        <v>#VALUE!</v>
      </c>
      <c r="M3346" t="e" vm="3">
        <v>#VALUE!</v>
      </c>
      <c r="N3346" t="s">
        <v>5</v>
      </c>
      <c r="O3346" t="s">
        <v>17</v>
      </c>
      <c r="P3346" t="s">
        <v>29</v>
      </c>
      <c r="Q3346" s="10">
        <v>5</v>
      </c>
      <c r="R3346" s="12">
        <v>20.79</v>
      </c>
      <c r="S3346" t="str">
        <f t="shared" si="158"/>
        <v>New</v>
      </c>
    </row>
    <row r="3347" spans="1:19" x14ac:dyDescent="0.35">
      <c r="A3347" s="1">
        <v>3358</v>
      </c>
      <c r="B3347" s="4">
        <v>43006</v>
      </c>
      <c r="C3347" s="4" t="str">
        <f t="shared" si="156"/>
        <v>September</v>
      </c>
      <c r="D3347" s="4" t="str">
        <f t="shared" si="157"/>
        <v>2017</v>
      </c>
      <c r="E3347" s="8">
        <v>3567</v>
      </c>
      <c r="F3347" t="s">
        <v>106</v>
      </c>
      <c r="G3347" t="s">
        <v>110</v>
      </c>
      <c r="H3347" t="s">
        <v>107</v>
      </c>
      <c r="I3347">
        <v>1</v>
      </c>
      <c r="J3347" t="s">
        <v>38</v>
      </c>
      <c r="K3347" t="e" vm="17">
        <v>#VALUE!</v>
      </c>
      <c r="L3347" t="e" vm="5">
        <v>#VALUE!</v>
      </c>
      <c r="M3347" t="e" vm="3">
        <v>#VALUE!</v>
      </c>
      <c r="N3347" t="s">
        <v>5</v>
      </c>
      <c r="O3347" t="s">
        <v>19</v>
      </c>
      <c r="P3347" t="s">
        <v>19</v>
      </c>
      <c r="Q3347" s="10">
        <v>3</v>
      </c>
      <c r="R3347" s="12">
        <v>4.1900000000000004</v>
      </c>
      <c r="S3347" t="str">
        <f t="shared" si="158"/>
        <v>Retained</v>
      </c>
    </row>
    <row r="3348" spans="1:19" x14ac:dyDescent="0.35">
      <c r="A3348" s="1">
        <v>3359</v>
      </c>
      <c r="B3348" s="4">
        <v>43006</v>
      </c>
      <c r="C3348" s="4" t="str">
        <f t="shared" si="156"/>
        <v>September</v>
      </c>
      <c r="D3348" s="4" t="str">
        <f t="shared" si="157"/>
        <v>2017</v>
      </c>
      <c r="E3348" s="8">
        <v>3253</v>
      </c>
      <c r="F3348" t="s">
        <v>106</v>
      </c>
      <c r="G3348" t="s">
        <v>109</v>
      </c>
      <c r="H3348" t="s">
        <v>107</v>
      </c>
      <c r="I3348">
        <v>3</v>
      </c>
      <c r="J3348" t="s">
        <v>38</v>
      </c>
      <c r="K3348" t="e" vm="9">
        <v>#VALUE!</v>
      </c>
      <c r="L3348" t="e" vm="7">
        <v>#VALUE!</v>
      </c>
      <c r="M3348" t="e" vm="3">
        <v>#VALUE!</v>
      </c>
      <c r="N3348" t="s">
        <v>5</v>
      </c>
      <c r="O3348" t="s">
        <v>7</v>
      </c>
      <c r="P3348" t="s">
        <v>27</v>
      </c>
      <c r="Q3348" s="10">
        <v>6</v>
      </c>
      <c r="R3348" s="12">
        <v>19.11</v>
      </c>
      <c r="S3348" t="str">
        <f t="shared" si="158"/>
        <v>Retained</v>
      </c>
    </row>
    <row r="3349" spans="1:19" x14ac:dyDescent="0.35">
      <c r="A3349" s="1">
        <v>3360</v>
      </c>
      <c r="B3349" s="4">
        <v>43006</v>
      </c>
      <c r="C3349" s="4" t="str">
        <f t="shared" si="156"/>
        <v>September</v>
      </c>
      <c r="D3349" s="4" t="str">
        <f t="shared" si="157"/>
        <v>2017</v>
      </c>
      <c r="E3349" s="8">
        <v>1965</v>
      </c>
      <c r="F3349" t="s">
        <v>105</v>
      </c>
      <c r="G3349" t="s">
        <v>110</v>
      </c>
      <c r="H3349" t="s">
        <v>107</v>
      </c>
      <c r="I3349">
        <v>3</v>
      </c>
      <c r="J3349" t="s">
        <v>37</v>
      </c>
      <c r="K3349" t="e" vm="13">
        <v>#VALUE!</v>
      </c>
      <c r="L3349" t="e" vm="5">
        <v>#VALUE!</v>
      </c>
      <c r="M3349" t="e" vm="3">
        <v>#VALUE!</v>
      </c>
      <c r="N3349" t="s">
        <v>5</v>
      </c>
      <c r="O3349" t="s">
        <v>7</v>
      </c>
      <c r="P3349" t="s">
        <v>8</v>
      </c>
      <c r="Q3349" s="10">
        <v>3</v>
      </c>
      <c r="R3349" s="12">
        <v>10.86</v>
      </c>
      <c r="S3349" t="str">
        <f t="shared" si="158"/>
        <v>Retained</v>
      </c>
    </row>
    <row r="3350" spans="1:19" x14ac:dyDescent="0.35">
      <c r="A3350" s="1">
        <v>3361</v>
      </c>
      <c r="B3350" s="4">
        <v>43006</v>
      </c>
      <c r="C3350" s="4" t="str">
        <f t="shared" si="156"/>
        <v>September</v>
      </c>
      <c r="D3350" s="4" t="str">
        <f t="shared" si="157"/>
        <v>2017</v>
      </c>
      <c r="E3350" s="8">
        <v>3719</v>
      </c>
      <c r="F3350" t="s">
        <v>105</v>
      </c>
      <c r="G3350" t="s">
        <v>109</v>
      </c>
      <c r="H3350" t="s">
        <v>108</v>
      </c>
      <c r="I3350">
        <v>3</v>
      </c>
      <c r="J3350" t="s">
        <v>51</v>
      </c>
      <c r="K3350" t="e" vm="10">
        <v>#VALUE!</v>
      </c>
      <c r="L3350" t="e" vm="5">
        <v>#VALUE!</v>
      </c>
      <c r="M3350" t="e" vm="3">
        <v>#VALUE!</v>
      </c>
      <c r="N3350" t="s">
        <v>9</v>
      </c>
      <c r="O3350" t="s">
        <v>10</v>
      </c>
      <c r="P3350" t="s">
        <v>52</v>
      </c>
      <c r="Q3350" s="10">
        <v>3</v>
      </c>
      <c r="R3350" s="12">
        <v>10.06</v>
      </c>
      <c r="S3350" t="str">
        <f t="shared" si="158"/>
        <v>Retained</v>
      </c>
    </row>
    <row r="3351" spans="1:19" x14ac:dyDescent="0.35">
      <c r="A3351" s="1">
        <v>3362</v>
      </c>
      <c r="B3351" s="4">
        <v>43006</v>
      </c>
      <c r="C3351" s="4" t="str">
        <f t="shared" si="156"/>
        <v>September</v>
      </c>
      <c r="D3351" s="4" t="str">
        <f t="shared" si="157"/>
        <v>2017</v>
      </c>
      <c r="E3351" s="8">
        <v>6922</v>
      </c>
      <c r="F3351" t="s">
        <v>105</v>
      </c>
      <c r="G3351" t="s">
        <v>109</v>
      </c>
      <c r="H3351" t="s">
        <v>108</v>
      </c>
      <c r="I3351">
        <v>4</v>
      </c>
      <c r="J3351" t="s">
        <v>73</v>
      </c>
      <c r="K3351" t="e" vm="1">
        <v>#VALUE!</v>
      </c>
      <c r="L3351" t="e" vm="2">
        <v>#VALUE!</v>
      </c>
      <c r="M3351" t="e" vm="3">
        <v>#VALUE!</v>
      </c>
      <c r="N3351" t="s">
        <v>5</v>
      </c>
      <c r="O3351" t="s">
        <v>7</v>
      </c>
      <c r="P3351" t="s">
        <v>8</v>
      </c>
      <c r="Q3351" s="10">
        <v>4</v>
      </c>
      <c r="R3351" s="12">
        <v>10.62</v>
      </c>
      <c r="S3351" t="str">
        <f t="shared" si="158"/>
        <v>New</v>
      </c>
    </row>
    <row r="3352" spans="1:19" x14ac:dyDescent="0.35">
      <c r="A3352" s="1">
        <v>3363</v>
      </c>
      <c r="B3352" s="4">
        <v>43006</v>
      </c>
      <c r="C3352" s="4" t="str">
        <f t="shared" si="156"/>
        <v>September</v>
      </c>
      <c r="D3352" s="4" t="str">
        <f t="shared" si="157"/>
        <v>2017</v>
      </c>
      <c r="E3352" s="8">
        <v>7591</v>
      </c>
      <c r="F3352" t="s">
        <v>105</v>
      </c>
      <c r="G3352" t="s">
        <v>110</v>
      </c>
      <c r="H3352" t="s">
        <v>107</v>
      </c>
      <c r="I3352">
        <v>4</v>
      </c>
      <c r="J3352" t="s">
        <v>51</v>
      </c>
      <c r="K3352" t="e" vm="15">
        <v>#VALUE!</v>
      </c>
      <c r="L3352" t="e" vm="5">
        <v>#VALUE!</v>
      </c>
      <c r="M3352" t="e" vm="3">
        <v>#VALUE!</v>
      </c>
      <c r="N3352" t="s">
        <v>5</v>
      </c>
      <c r="O3352" t="s">
        <v>17</v>
      </c>
      <c r="P3352" t="s">
        <v>18</v>
      </c>
      <c r="Q3352" s="10">
        <v>4</v>
      </c>
      <c r="R3352" s="12">
        <v>12.94</v>
      </c>
      <c r="S3352" t="str">
        <f t="shared" si="158"/>
        <v>New</v>
      </c>
    </row>
    <row r="3353" spans="1:19" x14ac:dyDescent="0.35">
      <c r="A3353" s="1">
        <v>3364</v>
      </c>
      <c r="B3353" s="4">
        <v>43006</v>
      </c>
      <c r="C3353" s="4" t="str">
        <f t="shared" si="156"/>
        <v>September</v>
      </c>
      <c r="D3353" s="4" t="str">
        <f t="shared" si="157"/>
        <v>2017</v>
      </c>
      <c r="E3353" s="8">
        <v>779</v>
      </c>
      <c r="F3353" t="s">
        <v>105</v>
      </c>
      <c r="G3353" t="s">
        <v>110</v>
      </c>
      <c r="H3353" t="s">
        <v>107</v>
      </c>
      <c r="I3353">
        <v>2</v>
      </c>
      <c r="J3353" t="s">
        <v>71</v>
      </c>
      <c r="K3353" t="e" vm="15">
        <v>#VALUE!</v>
      </c>
      <c r="L3353" t="e" vm="5">
        <v>#VALUE!</v>
      </c>
      <c r="M3353" t="e" vm="3">
        <v>#VALUE!</v>
      </c>
      <c r="N3353" t="s">
        <v>5</v>
      </c>
      <c r="O3353" t="s">
        <v>41</v>
      </c>
      <c r="P3353" t="s">
        <v>42</v>
      </c>
      <c r="Q3353" s="10">
        <v>6</v>
      </c>
      <c r="R3353" s="12">
        <v>7.11</v>
      </c>
      <c r="S3353" t="str">
        <f t="shared" si="158"/>
        <v>New</v>
      </c>
    </row>
    <row r="3354" spans="1:19" x14ac:dyDescent="0.35">
      <c r="A3354" s="1">
        <v>3365</v>
      </c>
      <c r="B3354" s="4">
        <v>43007</v>
      </c>
      <c r="C3354" s="4" t="str">
        <f t="shared" si="156"/>
        <v>September</v>
      </c>
      <c r="D3354" s="4" t="str">
        <f t="shared" si="157"/>
        <v>2017</v>
      </c>
      <c r="E3354" s="8">
        <v>4589</v>
      </c>
      <c r="F3354" t="s">
        <v>105</v>
      </c>
      <c r="G3354" t="s">
        <v>109</v>
      </c>
      <c r="H3354" t="s">
        <v>108</v>
      </c>
      <c r="I3354">
        <v>3</v>
      </c>
      <c r="J3354" t="s">
        <v>51</v>
      </c>
      <c r="K3354" t="e" vm="9">
        <v>#VALUE!</v>
      </c>
      <c r="L3354" t="e" vm="7">
        <v>#VALUE!</v>
      </c>
      <c r="M3354" t="e" vm="3">
        <v>#VALUE!</v>
      </c>
      <c r="N3354" t="s">
        <v>5</v>
      </c>
      <c r="O3354" t="s">
        <v>20</v>
      </c>
      <c r="P3354" t="s">
        <v>21</v>
      </c>
      <c r="Q3354" s="10">
        <v>4</v>
      </c>
      <c r="R3354" s="12">
        <v>23.06</v>
      </c>
      <c r="S3354" t="str">
        <f t="shared" si="158"/>
        <v>Retained</v>
      </c>
    </row>
    <row r="3355" spans="1:19" x14ac:dyDescent="0.35">
      <c r="A3355" s="1">
        <v>3366</v>
      </c>
      <c r="B3355" s="4">
        <v>43007</v>
      </c>
      <c r="C3355" s="4" t="str">
        <f t="shared" si="156"/>
        <v>September</v>
      </c>
      <c r="D3355" s="4" t="str">
        <f t="shared" si="157"/>
        <v>2017</v>
      </c>
      <c r="E3355" s="8">
        <v>2061</v>
      </c>
      <c r="F3355" t="s">
        <v>106</v>
      </c>
      <c r="G3355" t="s">
        <v>110</v>
      </c>
      <c r="H3355" t="s">
        <v>107</v>
      </c>
      <c r="I3355">
        <v>3</v>
      </c>
      <c r="J3355" t="s">
        <v>51</v>
      </c>
      <c r="K3355" t="e" vm="4">
        <v>#VALUE!</v>
      </c>
      <c r="L3355" t="e" vm="5">
        <v>#VALUE!</v>
      </c>
      <c r="M3355" t="e" vm="3">
        <v>#VALUE!</v>
      </c>
      <c r="N3355" t="s">
        <v>5</v>
      </c>
      <c r="O3355" t="s">
        <v>41</v>
      </c>
      <c r="P3355" t="s">
        <v>42</v>
      </c>
      <c r="Q3355" s="10">
        <v>2</v>
      </c>
      <c r="R3355" s="12">
        <v>15.9</v>
      </c>
      <c r="S3355" t="str">
        <f t="shared" si="158"/>
        <v>Retained</v>
      </c>
    </row>
    <row r="3356" spans="1:19" x14ac:dyDescent="0.35">
      <c r="A3356" s="1">
        <v>3367</v>
      </c>
      <c r="B3356" s="4">
        <v>43007</v>
      </c>
      <c r="C3356" s="4" t="str">
        <f t="shared" si="156"/>
        <v>September</v>
      </c>
      <c r="D3356" s="4" t="str">
        <f t="shared" si="157"/>
        <v>2017</v>
      </c>
      <c r="E3356" s="8">
        <v>3163</v>
      </c>
      <c r="F3356" t="s">
        <v>105</v>
      </c>
      <c r="G3356" t="s">
        <v>109</v>
      </c>
      <c r="H3356" t="s">
        <v>108</v>
      </c>
      <c r="I3356">
        <v>0</v>
      </c>
      <c r="J3356" t="s">
        <v>37</v>
      </c>
      <c r="K3356" t="e" vm="8">
        <v>#VALUE!</v>
      </c>
      <c r="L3356" t="e" vm="2">
        <v>#VALUE!</v>
      </c>
      <c r="M3356" t="e" vm="3">
        <v>#VALUE!</v>
      </c>
      <c r="N3356" t="s">
        <v>5</v>
      </c>
      <c r="O3356" t="s">
        <v>17</v>
      </c>
      <c r="P3356" t="s">
        <v>18</v>
      </c>
      <c r="Q3356" s="10">
        <v>5</v>
      </c>
      <c r="R3356" s="12">
        <v>23.56</v>
      </c>
      <c r="S3356" t="str">
        <f t="shared" si="158"/>
        <v>Retained</v>
      </c>
    </row>
    <row r="3357" spans="1:19" x14ac:dyDescent="0.35">
      <c r="A3357" s="1">
        <v>3368</v>
      </c>
      <c r="B3357" s="4">
        <v>43007</v>
      </c>
      <c r="C3357" s="4" t="str">
        <f t="shared" si="156"/>
        <v>September</v>
      </c>
      <c r="D3357" s="4" t="str">
        <f t="shared" si="157"/>
        <v>2017</v>
      </c>
      <c r="E3357" s="8">
        <v>9668</v>
      </c>
      <c r="F3357" t="s">
        <v>105</v>
      </c>
      <c r="G3357" t="s">
        <v>110</v>
      </c>
      <c r="H3357" t="s">
        <v>107</v>
      </c>
      <c r="I3357">
        <v>1</v>
      </c>
      <c r="J3357" t="s">
        <v>38</v>
      </c>
      <c r="K3357" t="e" vm="9">
        <v>#VALUE!</v>
      </c>
      <c r="L3357" t="e" vm="7">
        <v>#VALUE!</v>
      </c>
      <c r="M3357" t="e" vm="3">
        <v>#VALUE!</v>
      </c>
      <c r="N3357" t="s">
        <v>12</v>
      </c>
      <c r="O3357" t="s">
        <v>13</v>
      </c>
      <c r="P3357" t="s">
        <v>14</v>
      </c>
      <c r="Q3357" s="10">
        <v>4</v>
      </c>
      <c r="R3357" s="12">
        <v>5.0999999999999996</v>
      </c>
      <c r="S3357" t="str">
        <f t="shared" si="158"/>
        <v>New</v>
      </c>
    </row>
    <row r="3358" spans="1:19" x14ac:dyDescent="0.35">
      <c r="A3358" s="1">
        <v>3369</v>
      </c>
      <c r="B3358" s="4">
        <v>43007</v>
      </c>
      <c r="C3358" s="4" t="str">
        <f t="shared" si="156"/>
        <v>September</v>
      </c>
      <c r="D3358" s="4" t="str">
        <f t="shared" si="157"/>
        <v>2017</v>
      </c>
      <c r="E3358" s="8">
        <v>5432</v>
      </c>
      <c r="F3358" t="s">
        <v>106</v>
      </c>
      <c r="G3358" t="s">
        <v>110</v>
      </c>
      <c r="H3358" t="s">
        <v>107</v>
      </c>
      <c r="I3358">
        <v>3</v>
      </c>
      <c r="J3358" t="s">
        <v>51</v>
      </c>
      <c r="K3358" t="e" vm="17">
        <v>#VALUE!</v>
      </c>
      <c r="L3358" t="e" vm="5">
        <v>#VALUE!</v>
      </c>
      <c r="M3358" t="e" vm="3">
        <v>#VALUE!</v>
      </c>
      <c r="N3358" t="s">
        <v>5</v>
      </c>
      <c r="O3358" t="s">
        <v>7</v>
      </c>
      <c r="P3358" t="s">
        <v>8</v>
      </c>
      <c r="Q3358" s="10">
        <v>3</v>
      </c>
      <c r="R3358" s="12">
        <v>15.55</v>
      </c>
      <c r="S3358" t="str">
        <f t="shared" si="158"/>
        <v>Retained</v>
      </c>
    </row>
    <row r="3359" spans="1:19" x14ac:dyDescent="0.35">
      <c r="A3359" s="1">
        <v>3370</v>
      </c>
      <c r="B3359" s="4">
        <v>43007</v>
      </c>
      <c r="C3359" s="4" t="str">
        <f t="shared" si="156"/>
        <v>September</v>
      </c>
      <c r="D3359" s="4" t="str">
        <f t="shared" si="157"/>
        <v>2017</v>
      </c>
      <c r="E3359" s="8">
        <v>4204</v>
      </c>
      <c r="F3359" t="s">
        <v>106</v>
      </c>
      <c r="G3359" t="s">
        <v>110</v>
      </c>
      <c r="H3359" t="s">
        <v>108</v>
      </c>
      <c r="I3359">
        <v>5</v>
      </c>
      <c r="J3359" t="s">
        <v>37</v>
      </c>
      <c r="K3359" t="e" vm="13">
        <v>#VALUE!</v>
      </c>
      <c r="L3359" t="e" vm="5">
        <v>#VALUE!</v>
      </c>
      <c r="M3359" t="e" vm="3">
        <v>#VALUE!</v>
      </c>
      <c r="N3359" t="s">
        <v>5</v>
      </c>
      <c r="O3359" t="s">
        <v>19</v>
      </c>
      <c r="P3359" t="s">
        <v>19</v>
      </c>
      <c r="Q3359" s="10">
        <v>7</v>
      </c>
      <c r="R3359" s="12">
        <v>25.9</v>
      </c>
      <c r="S3359" t="str">
        <f t="shared" si="158"/>
        <v>New</v>
      </c>
    </row>
    <row r="3360" spans="1:19" x14ac:dyDescent="0.35">
      <c r="A3360" s="1">
        <v>3371</v>
      </c>
      <c r="B3360" s="4">
        <v>43007</v>
      </c>
      <c r="C3360" s="4" t="str">
        <f t="shared" si="156"/>
        <v>September</v>
      </c>
      <c r="D3360" s="4" t="str">
        <f t="shared" si="157"/>
        <v>2017</v>
      </c>
      <c r="E3360" s="8">
        <v>697</v>
      </c>
      <c r="F3360" t="s">
        <v>105</v>
      </c>
      <c r="G3360" t="s">
        <v>110</v>
      </c>
      <c r="H3360" t="s">
        <v>108</v>
      </c>
      <c r="I3360">
        <v>2</v>
      </c>
      <c r="J3360" t="s">
        <v>4</v>
      </c>
      <c r="K3360" t="e" vm="9">
        <v>#VALUE!</v>
      </c>
      <c r="L3360" t="e" vm="7">
        <v>#VALUE!</v>
      </c>
      <c r="M3360" t="e" vm="3">
        <v>#VALUE!</v>
      </c>
      <c r="N3360" t="s">
        <v>9</v>
      </c>
      <c r="O3360" t="s">
        <v>10</v>
      </c>
      <c r="P3360" t="s">
        <v>52</v>
      </c>
      <c r="Q3360" s="10">
        <v>3</v>
      </c>
      <c r="R3360" s="12">
        <v>13.77</v>
      </c>
      <c r="S3360" t="str">
        <f t="shared" si="158"/>
        <v>New</v>
      </c>
    </row>
    <row r="3361" spans="1:19" x14ac:dyDescent="0.35">
      <c r="A3361" s="1">
        <v>3372</v>
      </c>
      <c r="B3361" s="4">
        <v>43007</v>
      </c>
      <c r="C3361" s="4" t="str">
        <f t="shared" si="156"/>
        <v>September</v>
      </c>
      <c r="D3361" s="4" t="str">
        <f t="shared" si="157"/>
        <v>2017</v>
      </c>
      <c r="E3361" s="8">
        <v>9997</v>
      </c>
      <c r="F3361" t="s">
        <v>105</v>
      </c>
      <c r="G3361" t="s">
        <v>110</v>
      </c>
      <c r="H3361" t="s">
        <v>107</v>
      </c>
      <c r="I3361">
        <v>2</v>
      </c>
      <c r="J3361" t="s">
        <v>51</v>
      </c>
      <c r="K3361" t="e" vm="13">
        <v>#VALUE!</v>
      </c>
      <c r="L3361" t="e" vm="5">
        <v>#VALUE!</v>
      </c>
      <c r="M3361" t="e" vm="3">
        <v>#VALUE!</v>
      </c>
      <c r="N3361" t="s">
        <v>9</v>
      </c>
      <c r="O3361" t="s">
        <v>59</v>
      </c>
      <c r="P3361" t="s">
        <v>60</v>
      </c>
      <c r="Q3361" s="10">
        <v>4</v>
      </c>
      <c r="R3361" s="12">
        <v>7.73</v>
      </c>
      <c r="S3361" t="str">
        <f t="shared" si="158"/>
        <v>Retained</v>
      </c>
    </row>
    <row r="3362" spans="1:19" x14ac:dyDescent="0.35">
      <c r="A3362" s="1">
        <v>3373</v>
      </c>
      <c r="B3362" s="4">
        <v>43007</v>
      </c>
      <c r="C3362" s="4" t="str">
        <f t="shared" si="156"/>
        <v>September</v>
      </c>
      <c r="D3362" s="4" t="str">
        <f t="shared" si="157"/>
        <v>2017</v>
      </c>
      <c r="E3362" s="8">
        <v>7897</v>
      </c>
      <c r="F3362" t="s">
        <v>106</v>
      </c>
      <c r="G3362" t="s">
        <v>109</v>
      </c>
      <c r="H3362" t="s">
        <v>107</v>
      </c>
      <c r="I3362">
        <v>5</v>
      </c>
      <c r="J3362" t="s">
        <v>73</v>
      </c>
      <c r="K3362" t="e" vm="15">
        <v>#VALUE!</v>
      </c>
      <c r="L3362" t="e" vm="5">
        <v>#VALUE!</v>
      </c>
      <c r="M3362" t="e" vm="3">
        <v>#VALUE!</v>
      </c>
      <c r="N3362" t="s">
        <v>5</v>
      </c>
      <c r="O3362" t="s">
        <v>7</v>
      </c>
      <c r="P3362" t="s">
        <v>64</v>
      </c>
      <c r="Q3362" s="10">
        <v>6</v>
      </c>
      <c r="R3362" s="12">
        <v>14.7</v>
      </c>
      <c r="S3362" t="str">
        <f t="shared" si="158"/>
        <v>New</v>
      </c>
    </row>
    <row r="3363" spans="1:19" x14ac:dyDescent="0.35">
      <c r="A3363" s="1">
        <v>3374</v>
      </c>
      <c r="B3363" s="4">
        <v>43008</v>
      </c>
      <c r="C3363" s="4" t="str">
        <f t="shared" si="156"/>
        <v>September</v>
      </c>
      <c r="D3363" s="4" t="str">
        <f t="shared" si="157"/>
        <v>2017</v>
      </c>
      <c r="E3363" s="8">
        <v>7951</v>
      </c>
      <c r="F3363" t="s">
        <v>105</v>
      </c>
      <c r="G3363" t="s">
        <v>109</v>
      </c>
      <c r="H3363" t="s">
        <v>108</v>
      </c>
      <c r="I3363">
        <v>0</v>
      </c>
      <c r="J3363" t="s">
        <v>38</v>
      </c>
      <c r="K3363" t="e" vm="15">
        <v>#VALUE!</v>
      </c>
      <c r="L3363" t="e" vm="5">
        <v>#VALUE!</v>
      </c>
      <c r="M3363" t="e" vm="3">
        <v>#VALUE!</v>
      </c>
      <c r="N3363" t="s">
        <v>5</v>
      </c>
      <c r="O3363" t="s">
        <v>28</v>
      </c>
      <c r="P3363" t="s">
        <v>34</v>
      </c>
      <c r="Q3363" s="10">
        <v>6</v>
      </c>
      <c r="R3363" s="12">
        <v>16.05</v>
      </c>
      <c r="S3363" t="str">
        <f t="shared" si="158"/>
        <v>New</v>
      </c>
    </row>
    <row r="3364" spans="1:19" x14ac:dyDescent="0.35">
      <c r="A3364" s="1">
        <v>3375</v>
      </c>
      <c r="B3364" s="4">
        <v>43008</v>
      </c>
      <c r="C3364" s="4" t="str">
        <f t="shared" si="156"/>
        <v>September</v>
      </c>
      <c r="D3364" s="4" t="str">
        <f t="shared" si="157"/>
        <v>2017</v>
      </c>
      <c r="E3364" s="8">
        <v>6214</v>
      </c>
      <c r="F3364" t="s">
        <v>105</v>
      </c>
      <c r="G3364" t="s">
        <v>109</v>
      </c>
      <c r="H3364" t="s">
        <v>107</v>
      </c>
      <c r="I3364">
        <v>4</v>
      </c>
      <c r="J3364" t="s">
        <v>62</v>
      </c>
      <c r="K3364" t="e" vm="12">
        <v>#VALUE!</v>
      </c>
      <c r="L3364" t="e" vm="2">
        <v>#VALUE!</v>
      </c>
      <c r="M3364" t="e" vm="3">
        <v>#VALUE!</v>
      </c>
      <c r="N3364" t="s">
        <v>5</v>
      </c>
      <c r="O3364" t="s">
        <v>20</v>
      </c>
      <c r="P3364" t="s">
        <v>21</v>
      </c>
      <c r="Q3364" s="10">
        <v>5</v>
      </c>
      <c r="R3364" s="12">
        <v>10.26</v>
      </c>
      <c r="S3364" t="str">
        <f t="shared" si="158"/>
        <v>Retained</v>
      </c>
    </row>
    <row r="3365" spans="1:19" x14ac:dyDescent="0.35">
      <c r="A3365" s="1">
        <v>3376</v>
      </c>
      <c r="B3365" s="4">
        <v>43008</v>
      </c>
      <c r="C3365" s="4" t="str">
        <f t="shared" si="156"/>
        <v>September</v>
      </c>
      <c r="D3365" s="4" t="str">
        <f t="shared" si="157"/>
        <v>2017</v>
      </c>
      <c r="E3365" s="8">
        <v>5394</v>
      </c>
      <c r="F3365" t="s">
        <v>106</v>
      </c>
      <c r="G3365" t="s">
        <v>110</v>
      </c>
      <c r="H3365" t="s">
        <v>107</v>
      </c>
      <c r="I3365">
        <v>4</v>
      </c>
      <c r="J3365" t="s">
        <v>37</v>
      </c>
      <c r="K3365" t="e" vm="8">
        <v>#VALUE!</v>
      </c>
      <c r="L3365" t="e" vm="2">
        <v>#VALUE!</v>
      </c>
      <c r="M3365" t="e" vm="3">
        <v>#VALUE!</v>
      </c>
      <c r="N3365" t="s">
        <v>5</v>
      </c>
      <c r="O3365" t="s">
        <v>17</v>
      </c>
      <c r="P3365" t="s">
        <v>18</v>
      </c>
      <c r="Q3365" s="10">
        <v>4</v>
      </c>
      <c r="R3365" s="12">
        <v>6.34</v>
      </c>
      <c r="S3365" t="str">
        <f t="shared" si="158"/>
        <v>New</v>
      </c>
    </row>
    <row r="3366" spans="1:19" x14ac:dyDescent="0.35">
      <c r="A3366" s="1">
        <v>3377</v>
      </c>
      <c r="B3366" s="4">
        <v>43008</v>
      </c>
      <c r="C3366" s="4" t="str">
        <f t="shared" si="156"/>
        <v>September</v>
      </c>
      <c r="D3366" s="4" t="str">
        <f t="shared" si="157"/>
        <v>2017</v>
      </c>
      <c r="E3366" s="8">
        <v>2459</v>
      </c>
      <c r="F3366" t="s">
        <v>105</v>
      </c>
      <c r="G3366" t="s">
        <v>109</v>
      </c>
      <c r="H3366" t="s">
        <v>107</v>
      </c>
      <c r="I3366">
        <v>4</v>
      </c>
      <c r="J3366" t="s">
        <v>71</v>
      </c>
      <c r="K3366" t="e" vm="15">
        <v>#VALUE!</v>
      </c>
      <c r="L3366" t="e" vm="5">
        <v>#VALUE!</v>
      </c>
      <c r="M3366" t="e" vm="3">
        <v>#VALUE!</v>
      </c>
      <c r="N3366" t="s">
        <v>12</v>
      </c>
      <c r="O3366" t="s">
        <v>13</v>
      </c>
      <c r="P3366" t="s">
        <v>24</v>
      </c>
      <c r="Q3366" s="10">
        <v>5</v>
      </c>
      <c r="R3366" s="12">
        <v>18.5</v>
      </c>
      <c r="S3366" t="str">
        <f t="shared" si="158"/>
        <v>New</v>
      </c>
    </row>
    <row r="3367" spans="1:19" x14ac:dyDescent="0.35">
      <c r="A3367" s="1">
        <v>3378</v>
      </c>
      <c r="B3367" s="4">
        <v>43008</v>
      </c>
      <c r="C3367" s="4" t="str">
        <f t="shared" si="156"/>
        <v>September</v>
      </c>
      <c r="D3367" s="4" t="str">
        <f t="shared" si="157"/>
        <v>2017</v>
      </c>
      <c r="E3367" s="8">
        <v>3466</v>
      </c>
      <c r="F3367" t="s">
        <v>106</v>
      </c>
      <c r="G3367" t="s">
        <v>110</v>
      </c>
      <c r="H3367" t="s">
        <v>107</v>
      </c>
      <c r="I3367">
        <v>1</v>
      </c>
      <c r="J3367" t="s">
        <v>37</v>
      </c>
      <c r="K3367" t="e" vm="15">
        <v>#VALUE!</v>
      </c>
      <c r="L3367" t="e" vm="5">
        <v>#VALUE!</v>
      </c>
      <c r="M3367" t="e" vm="3">
        <v>#VALUE!</v>
      </c>
      <c r="N3367" t="s">
        <v>5</v>
      </c>
      <c r="O3367" t="s">
        <v>19</v>
      </c>
      <c r="P3367" t="s">
        <v>19</v>
      </c>
      <c r="Q3367" s="10">
        <v>3</v>
      </c>
      <c r="R3367" s="12">
        <v>17.7</v>
      </c>
      <c r="S3367" t="str">
        <f t="shared" si="158"/>
        <v>New</v>
      </c>
    </row>
    <row r="3368" spans="1:19" x14ac:dyDescent="0.35">
      <c r="A3368" s="1">
        <v>3379</v>
      </c>
      <c r="B3368" s="4">
        <v>43008</v>
      </c>
      <c r="C3368" s="4" t="str">
        <f t="shared" si="156"/>
        <v>September</v>
      </c>
      <c r="D3368" s="4" t="str">
        <f t="shared" si="157"/>
        <v>2017</v>
      </c>
      <c r="E3368" s="8">
        <v>5353</v>
      </c>
      <c r="F3368" t="s">
        <v>106</v>
      </c>
      <c r="G3368" t="s">
        <v>109</v>
      </c>
      <c r="H3368" t="s">
        <v>108</v>
      </c>
      <c r="I3368">
        <v>3</v>
      </c>
      <c r="J3368" t="s">
        <v>37</v>
      </c>
      <c r="K3368" t="e" vm="10">
        <v>#VALUE!</v>
      </c>
      <c r="L3368" t="e" vm="5">
        <v>#VALUE!</v>
      </c>
      <c r="M3368" t="e" vm="3">
        <v>#VALUE!</v>
      </c>
      <c r="N3368" t="s">
        <v>5</v>
      </c>
      <c r="O3368" t="s">
        <v>40</v>
      </c>
      <c r="P3368" t="s">
        <v>40</v>
      </c>
      <c r="Q3368" s="10">
        <v>6</v>
      </c>
      <c r="R3368" s="12">
        <v>12.24</v>
      </c>
      <c r="S3368" t="str">
        <f t="shared" si="158"/>
        <v>Retained</v>
      </c>
    </row>
    <row r="3369" spans="1:19" x14ac:dyDescent="0.35">
      <c r="A3369" s="1">
        <v>3380</v>
      </c>
      <c r="B3369" s="4">
        <v>43008</v>
      </c>
      <c r="C3369" s="4" t="str">
        <f t="shared" si="156"/>
        <v>September</v>
      </c>
      <c r="D3369" s="4" t="str">
        <f t="shared" si="157"/>
        <v>2017</v>
      </c>
      <c r="E3369" s="8">
        <v>8390</v>
      </c>
      <c r="F3369" t="s">
        <v>106</v>
      </c>
      <c r="G3369" t="s">
        <v>110</v>
      </c>
      <c r="H3369" t="s">
        <v>108</v>
      </c>
      <c r="I3369">
        <v>4</v>
      </c>
      <c r="J3369" t="s">
        <v>4</v>
      </c>
      <c r="K3369" t="e" vm="12">
        <v>#VALUE!</v>
      </c>
      <c r="L3369" t="e" vm="2">
        <v>#VALUE!</v>
      </c>
      <c r="M3369" t="e" vm="3">
        <v>#VALUE!</v>
      </c>
      <c r="N3369" t="s">
        <v>5</v>
      </c>
      <c r="O3369" t="s">
        <v>45</v>
      </c>
      <c r="P3369" t="s">
        <v>45</v>
      </c>
      <c r="Q3369" s="10">
        <v>3</v>
      </c>
      <c r="R3369" s="12">
        <v>20.98</v>
      </c>
      <c r="S3369" t="str">
        <f t="shared" si="158"/>
        <v>New</v>
      </c>
    </row>
    <row r="3370" spans="1:19" x14ac:dyDescent="0.35">
      <c r="A3370" s="1">
        <v>3381</v>
      </c>
      <c r="B3370" s="4">
        <v>43008</v>
      </c>
      <c r="C3370" s="4" t="str">
        <f t="shared" si="156"/>
        <v>September</v>
      </c>
      <c r="D3370" s="4" t="str">
        <f t="shared" si="157"/>
        <v>2017</v>
      </c>
      <c r="E3370" s="8">
        <v>3178</v>
      </c>
      <c r="F3370" t="s">
        <v>105</v>
      </c>
      <c r="G3370" t="s">
        <v>109</v>
      </c>
      <c r="H3370" t="s">
        <v>107</v>
      </c>
      <c r="I3370">
        <v>3</v>
      </c>
      <c r="J3370" t="s">
        <v>37</v>
      </c>
      <c r="K3370" t="e" vm="6">
        <v>#VALUE!</v>
      </c>
      <c r="L3370" t="e" vm="7">
        <v>#VALUE!</v>
      </c>
      <c r="M3370" t="e" vm="3">
        <v>#VALUE!</v>
      </c>
      <c r="N3370" t="s">
        <v>5</v>
      </c>
      <c r="O3370" t="s">
        <v>61</v>
      </c>
      <c r="P3370" t="s">
        <v>61</v>
      </c>
      <c r="Q3370" s="10">
        <v>4</v>
      </c>
      <c r="R3370" s="12">
        <v>22.45</v>
      </c>
      <c r="S3370" t="str">
        <f t="shared" si="158"/>
        <v>New</v>
      </c>
    </row>
    <row r="3371" spans="1:19" x14ac:dyDescent="0.35">
      <c r="A3371" s="1">
        <v>3382</v>
      </c>
      <c r="B3371" s="4">
        <v>43008</v>
      </c>
      <c r="C3371" s="4" t="str">
        <f t="shared" si="156"/>
        <v>September</v>
      </c>
      <c r="D3371" s="4" t="str">
        <f t="shared" si="157"/>
        <v>2017</v>
      </c>
      <c r="E3371" s="8">
        <v>8546</v>
      </c>
      <c r="F3371" t="s">
        <v>106</v>
      </c>
      <c r="G3371" t="s">
        <v>110</v>
      </c>
      <c r="H3371" t="s">
        <v>107</v>
      </c>
      <c r="I3371">
        <v>4</v>
      </c>
      <c r="J3371" t="s">
        <v>37</v>
      </c>
      <c r="K3371" t="e" vm="1">
        <v>#VALUE!</v>
      </c>
      <c r="L3371" t="e" vm="2">
        <v>#VALUE!</v>
      </c>
      <c r="M3371" t="e" vm="3">
        <v>#VALUE!</v>
      </c>
      <c r="N3371" t="s">
        <v>5</v>
      </c>
      <c r="O3371" t="s">
        <v>7</v>
      </c>
      <c r="P3371" t="s">
        <v>27</v>
      </c>
      <c r="Q3371" s="10">
        <v>5</v>
      </c>
      <c r="R3371" s="12">
        <v>11.75</v>
      </c>
      <c r="S3371" t="str">
        <f t="shared" si="158"/>
        <v>New</v>
      </c>
    </row>
    <row r="3372" spans="1:19" x14ac:dyDescent="0.35">
      <c r="A3372" s="1">
        <v>3383</v>
      </c>
      <c r="B3372" s="4">
        <v>43008</v>
      </c>
      <c r="C3372" s="4" t="str">
        <f t="shared" si="156"/>
        <v>September</v>
      </c>
      <c r="D3372" s="4" t="str">
        <f t="shared" si="157"/>
        <v>2017</v>
      </c>
      <c r="E3372" s="8">
        <v>7141</v>
      </c>
      <c r="F3372" t="s">
        <v>106</v>
      </c>
      <c r="G3372" t="s">
        <v>110</v>
      </c>
      <c r="H3372" t="s">
        <v>107</v>
      </c>
      <c r="I3372">
        <v>3</v>
      </c>
      <c r="J3372" t="s">
        <v>37</v>
      </c>
      <c r="K3372" t="e" vm="13">
        <v>#VALUE!</v>
      </c>
      <c r="L3372" t="e" vm="5">
        <v>#VALUE!</v>
      </c>
      <c r="M3372" t="e" vm="3">
        <v>#VALUE!</v>
      </c>
      <c r="N3372" t="s">
        <v>5</v>
      </c>
      <c r="O3372" t="s">
        <v>45</v>
      </c>
      <c r="P3372" t="s">
        <v>45</v>
      </c>
      <c r="Q3372" s="10">
        <v>2</v>
      </c>
      <c r="R3372" s="12">
        <v>5.13</v>
      </c>
      <c r="S3372" t="str">
        <f t="shared" si="158"/>
        <v>New</v>
      </c>
    </row>
    <row r="3373" spans="1:19" x14ac:dyDescent="0.35">
      <c r="A3373" s="1">
        <v>3384</v>
      </c>
      <c r="B3373" s="4">
        <v>43008</v>
      </c>
      <c r="C3373" s="4" t="str">
        <f t="shared" si="156"/>
        <v>September</v>
      </c>
      <c r="D3373" s="4" t="str">
        <f t="shared" si="157"/>
        <v>2017</v>
      </c>
      <c r="E3373" s="8">
        <v>1638</v>
      </c>
      <c r="F3373" t="s">
        <v>106</v>
      </c>
      <c r="G3373" t="s">
        <v>109</v>
      </c>
      <c r="H3373" t="s">
        <v>107</v>
      </c>
      <c r="I3373">
        <v>1</v>
      </c>
      <c r="J3373" t="s">
        <v>73</v>
      </c>
      <c r="K3373" t="e" vm="6">
        <v>#VALUE!</v>
      </c>
      <c r="L3373" t="e" vm="7">
        <v>#VALUE!</v>
      </c>
      <c r="M3373" t="e" vm="3">
        <v>#VALUE!</v>
      </c>
      <c r="N3373" t="s">
        <v>5</v>
      </c>
      <c r="O3373" t="s">
        <v>28</v>
      </c>
      <c r="P3373" t="s">
        <v>29</v>
      </c>
      <c r="Q3373" s="10">
        <v>3</v>
      </c>
      <c r="R3373" s="12">
        <v>8.85</v>
      </c>
      <c r="S3373" t="str">
        <f t="shared" si="158"/>
        <v>New</v>
      </c>
    </row>
    <row r="3374" spans="1:19" x14ac:dyDescent="0.35">
      <c r="A3374" s="1">
        <v>3385</v>
      </c>
      <c r="B3374" s="4">
        <v>43008</v>
      </c>
      <c r="C3374" s="4" t="str">
        <f t="shared" si="156"/>
        <v>September</v>
      </c>
      <c r="D3374" s="4" t="str">
        <f t="shared" si="157"/>
        <v>2017</v>
      </c>
      <c r="E3374" s="8">
        <v>8141</v>
      </c>
      <c r="F3374" t="s">
        <v>106</v>
      </c>
      <c r="G3374" t="s">
        <v>109</v>
      </c>
      <c r="H3374" t="s">
        <v>107</v>
      </c>
      <c r="I3374">
        <v>4</v>
      </c>
      <c r="J3374" t="s">
        <v>62</v>
      </c>
      <c r="K3374" t="e" vm="16">
        <v>#VALUE!</v>
      </c>
      <c r="L3374" t="e" vm="5">
        <v>#VALUE!</v>
      </c>
      <c r="M3374" t="e" vm="3">
        <v>#VALUE!</v>
      </c>
      <c r="N3374" t="s">
        <v>12</v>
      </c>
      <c r="O3374" t="s">
        <v>22</v>
      </c>
      <c r="P3374" t="s">
        <v>50</v>
      </c>
      <c r="Q3374" s="10">
        <v>2</v>
      </c>
      <c r="R3374" s="12">
        <v>8.69</v>
      </c>
      <c r="S3374" t="str">
        <f t="shared" si="158"/>
        <v>New</v>
      </c>
    </row>
    <row r="3375" spans="1:19" x14ac:dyDescent="0.35">
      <c r="A3375" s="1">
        <v>3386</v>
      </c>
      <c r="B3375" s="4">
        <v>43009</v>
      </c>
      <c r="C3375" s="4" t="str">
        <f t="shared" si="156"/>
        <v>October</v>
      </c>
      <c r="D3375" s="4" t="str">
        <f t="shared" si="157"/>
        <v>2017</v>
      </c>
      <c r="E3375" s="8">
        <v>1617</v>
      </c>
      <c r="F3375" t="s">
        <v>106</v>
      </c>
      <c r="G3375" t="s">
        <v>110</v>
      </c>
      <c r="H3375" t="s">
        <v>107</v>
      </c>
      <c r="I3375">
        <v>4</v>
      </c>
      <c r="J3375" t="s">
        <v>72</v>
      </c>
      <c r="K3375" t="e" vm="6">
        <v>#VALUE!</v>
      </c>
      <c r="L3375" t="e" vm="7">
        <v>#VALUE!</v>
      </c>
      <c r="M3375" t="e" vm="3">
        <v>#VALUE!</v>
      </c>
      <c r="N3375" t="s">
        <v>12</v>
      </c>
      <c r="O3375" t="s">
        <v>13</v>
      </c>
      <c r="P3375" t="s">
        <v>68</v>
      </c>
      <c r="Q3375" s="10">
        <v>4</v>
      </c>
      <c r="R3375" s="12">
        <v>5.22</v>
      </c>
      <c r="S3375" t="str">
        <f t="shared" si="158"/>
        <v>New</v>
      </c>
    </row>
    <row r="3376" spans="1:19" x14ac:dyDescent="0.35">
      <c r="A3376" s="1">
        <v>3387</v>
      </c>
      <c r="B3376" s="4">
        <v>43009</v>
      </c>
      <c r="C3376" s="4" t="str">
        <f t="shared" si="156"/>
        <v>October</v>
      </c>
      <c r="D3376" s="4" t="str">
        <f t="shared" si="157"/>
        <v>2017</v>
      </c>
      <c r="E3376" s="8">
        <v>7487</v>
      </c>
      <c r="F3376" t="s">
        <v>105</v>
      </c>
      <c r="G3376" t="s">
        <v>109</v>
      </c>
      <c r="H3376" t="s">
        <v>108</v>
      </c>
      <c r="I3376">
        <v>4</v>
      </c>
      <c r="J3376" t="s">
        <v>51</v>
      </c>
      <c r="K3376" t="e" vm="8">
        <v>#VALUE!</v>
      </c>
      <c r="L3376" t="e" vm="2">
        <v>#VALUE!</v>
      </c>
      <c r="M3376" t="e" vm="3">
        <v>#VALUE!</v>
      </c>
      <c r="N3376" t="s">
        <v>9</v>
      </c>
      <c r="O3376" t="s">
        <v>59</v>
      </c>
      <c r="P3376" t="s">
        <v>60</v>
      </c>
      <c r="Q3376" s="10">
        <v>2</v>
      </c>
      <c r="R3376" s="12">
        <v>12.58</v>
      </c>
      <c r="S3376" t="str">
        <f t="shared" si="158"/>
        <v>New</v>
      </c>
    </row>
    <row r="3377" spans="1:19" x14ac:dyDescent="0.35">
      <c r="A3377" s="1">
        <v>3388</v>
      </c>
      <c r="B3377" s="4">
        <v>43009</v>
      </c>
      <c r="C3377" s="4" t="str">
        <f t="shared" si="156"/>
        <v>October</v>
      </c>
      <c r="D3377" s="4" t="str">
        <f t="shared" si="157"/>
        <v>2017</v>
      </c>
      <c r="E3377" s="8">
        <v>1556</v>
      </c>
      <c r="F3377" t="s">
        <v>105</v>
      </c>
      <c r="G3377" t="s">
        <v>110</v>
      </c>
      <c r="H3377" t="s">
        <v>107</v>
      </c>
      <c r="I3377">
        <v>3</v>
      </c>
      <c r="J3377" t="s">
        <v>4</v>
      </c>
      <c r="K3377" t="e" vm="13">
        <v>#VALUE!</v>
      </c>
      <c r="L3377" t="e" vm="5">
        <v>#VALUE!</v>
      </c>
      <c r="M3377" t="e" vm="3">
        <v>#VALUE!</v>
      </c>
      <c r="N3377" t="s">
        <v>5</v>
      </c>
      <c r="O3377" t="s">
        <v>7</v>
      </c>
      <c r="P3377" t="s">
        <v>8</v>
      </c>
      <c r="Q3377" s="10">
        <v>2</v>
      </c>
      <c r="R3377" s="12">
        <v>7.32</v>
      </c>
      <c r="S3377" t="str">
        <f t="shared" si="158"/>
        <v>Retained</v>
      </c>
    </row>
    <row r="3378" spans="1:19" x14ac:dyDescent="0.35">
      <c r="A3378" s="1">
        <v>3389</v>
      </c>
      <c r="B3378" s="4">
        <v>43009</v>
      </c>
      <c r="C3378" s="4" t="str">
        <f t="shared" si="156"/>
        <v>October</v>
      </c>
      <c r="D3378" s="4" t="str">
        <f t="shared" si="157"/>
        <v>2017</v>
      </c>
      <c r="E3378" s="8">
        <v>3139</v>
      </c>
      <c r="F3378" t="s">
        <v>105</v>
      </c>
      <c r="G3378" t="s">
        <v>109</v>
      </c>
      <c r="H3378" t="s">
        <v>108</v>
      </c>
      <c r="I3378">
        <v>5</v>
      </c>
      <c r="J3378" t="s">
        <v>38</v>
      </c>
      <c r="K3378" t="e" vm="12">
        <v>#VALUE!</v>
      </c>
      <c r="L3378" t="e" vm="2">
        <v>#VALUE!</v>
      </c>
      <c r="M3378" t="e" vm="3">
        <v>#VALUE!</v>
      </c>
      <c r="N3378" t="s">
        <v>5</v>
      </c>
      <c r="O3378" t="s">
        <v>61</v>
      </c>
      <c r="P3378" t="s">
        <v>61</v>
      </c>
      <c r="Q3378" s="10">
        <v>4</v>
      </c>
      <c r="R3378" s="12">
        <v>15.64</v>
      </c>
      <c r="S3378" t="str">
        <f t="shared" si="158"/>
        <v>Retained</v>
      </c>
    </row>
    <row r="3379" spans="1:19" x14ac:dyDescent="0.35">
      <c r="A3379" s="1">
        <v>3390</v>
      </c>
      <c r="B3379" s="4">
        <v>43009</v>
      </c>
      <c r="C3379" s="4" t="str">
        <f t="shared" si="156"/>
        <v>October</v>
      </c>
      <c r="D3379" s="4" t="str">
        <f t="shared" si="157"/>
        <v>2017</v>
      </c>
      <c r="E3379" s="8">
        <v>6499</v>
      </c>
      <c r="F3379" t="s">
        <v>105</v>
      </c>
      <c r="G3379" t="s">
        <v>110</v>
      </c>
      <c r="H3379" t="s">
        <v>107</v>
      </c>
      <c r="I3379">
        <v>3</v>
      </c>
      <c r="J3379" t="s">
        <v>38</v>
      </c>
      <c r="K3379" t="e" vm="13">
        <v>#VALUE!</v>
      </c>
      <c r="L3379" t="e" vm="5">
        <v>#VALUE!</v>
      </c>
      <c r="M3379" t="e" vm="3">
        <v>#VALUE!</v>
      </c>
      <c r="N3379" t="s">
        <v>12</v>
      </c>
      <c r="O3379" t="s">
        <v>13</v>
      </c>
      <c r="P3379" t="s">
        <v>14</v>
      </c>
      <c r="Q3379" s="10">
        <v>3</v>
      </c>
      <c r="R3379" s="12">
        <v>9.7899999999999991</v>
      </c>
      <c r="S3379" t="str">
        <f t="shared" si="158"/>
        <v>New</v>
      </c>
    </row>
    <row r="3380" spans="1:19" x14ac:dyDescent="0.35">
      <c r="A3380" s="1">
        <v>3391</v>
      </c>
      <c r="B3380" s="4">
        <v>43009</v>
      </c>
      <c r="C3380" s="4" t="str">
        <f t="shared" si="156"/>
        <v>October</v>
      </c>
      <c r="D3380" s="4" t="str">
        <f t="shared" si="157"/>
        <v>2017</v>
      </c>
      <c r="E3380" s="8">
        <v>9745</v>
      </c>
      <c r="F3380" t="s">
        <v>106</v>
      </c>
      <c r="G3380" t="s">
        <v>109</v>
      </c>
      <c r="H3380" t="s">
        <v>107</v>
      </c>
      <c r="I3380">
        <v>4</v>
      </c>
      <c r="J3380" t="s">
        <v>4</v>
      </c>
      <c r="K3380" t="e" vm="13">
        <v>#VALUE!</v>
      </c>
      <c r="L3380" t="e" vm="5">
        <v>#VALUE!</v>
      </c>
      <c r="M3380" t="e" vm="3">
        <v>#VALUE!</v>
      </c>
      <c r="N3380" t="s">
        <v>5</v>
      </c>
      <c r="O3380" t="s">
        <v>29</v>
      </c>
      <c r="P3380" t="s">
        <v>29</v>
      </c>
      <c r="Q3380" s="10">
        <v>7</v>
      </c>
      <c r="R3380" s="12">
        <v>44.55</v>
      </c>
      <c r="S3380" t="str">
        <f t="shared" si="158"/>
        <v>Retained</v>
      </c>
    </row>
    <row r="3381" spans="1:19" x14ac:dyDescent="0.35">
      <c r="A3381" s="1">
        <v>3392</v>
      </c>
      <c r="B3381" s="4">
        <v>43009</v>
      </c>
      <c r="C3381" s="4" t="str">
        <f t="shared" si="156"/>
        <v>October</v>
      </c>
      <c r="D3381" s="4" t="str">
        <f t="shared" si="157"/>
        <v>2017</v>
      </c>
      <c r="E3381" s="8">
        <v>4868</v>
      </c>
      <c r="F3381" t="s">
        <v>105</v>
      </c>
      <c r="G3381" t="s">
        <v>110</v>
      </c>
      <c r="H3381" t="s">
        <v>107</v>
      </c>
      <c r="I3381">
        <v>3</v>
      </c>
      <c r="J3381" t="s">
        <v>72</v>
      </c>
      <c r="K3381" t="e" vm="17">
        <v>#VALUE!</v>
      </c>
      <c r="L3381" t="e" vm="5">
        <v>#VALUE!</v>
      </c>
      <c r="M3381" t="e" vm="3">
        <v>#VALUE!</v>
      </c>
      <c r="N3381" t="s">
        <v>12</v>
      </c>
      <c r="O3381" t="s">
        <v>22</v>
      </c>
      <c r="P3381" t="s">
        <v>23</v>
      </c>
      <c r="Q3381" s="10">
        <v>5</v>
      </c>
      <c r="R3381" s="12">
        <v>24.48</v>
      </c>
      <c r="S3381" t="str">
        <f t="shared" si="158"/>
        <v>Retained</v>
      </c>
    </row>
    <row r="3382" spans="1:19" x14ac:dyDescent="0.35">
      <c r="A3382" s="1">
        <v>3393</v>
      </c>
      <c r="B3382" s="4">
        <v>43009</v>
      </c>
      <c r="C3382" s="4" t="str">
        <f t="shared" si="156"/>
        <v>October</v>
      </c>
      <c r="D3382" s="4" t="str">
        <f t="shared" si="157"/>
        <v>2017</v>
      </c>
      <c r="E3382" s="8">
        <v>8354</v>
      </c>
      <c r="F3382" t="s">
        <v>105</v>
      </c>
      <c r="G3382" t="s">
        <v>109</v>
      </c>
      <c r="H3382" t="s">
        <v>108</v>
      </c>
      <c r="I3382">
        <v>2</v>
      </c>
      <c r="J3382" t="s">
        <v>37</v>
      </c>
      <c r="K3382" t="e" vm="12">
        <v>#VALUE!</v>
      </c>
      <c r="L3382" t="e" vm="2">
        <v>#VALUE!</v>
      </c>
      <c r="M3382" t="e" vm="3">
        <v>#VALUE!</v>
      </c>
      <c r="N3382" t="s">
        <v>9</v>
      </c>
      <c r="O3382" t="s">
        <v>19</v>
      </c>
      <c r="P3382" t="s">
        <v>19</v>
      </c>
      <c r="Q3382" s="10">
        <v>3</v>
      </c>
      <c r="R3382" s="12">
        <v>5.29</v>
      </c>
      <c r="S3382" t="str">
        <f t="shared" si="158"/>
        <v>New</v>
      </c>
    </row>
    <row r="3383" spans="1:19" x14ac:dyDescent="0.35">
      <c r="A3383" s="1">
        <v>3394</v>
      </c>
      <c r="B3383" s="4">
        <v>43009</v>
      </c>
      <c r="C3383" s="4" t="str">
        <f t="shared" si="156"/>
        <v>October</v>
      </c>
      <c r="D3383" s="4" t="str">
        <f t="shared" si="157"/>
        <v>2017</v>
      </c>
      <c r="E3383" s="8">
        <v>9144</v>
      </c>
      <c r="F3383" t="s">
        <v>106</v>
      </c>
      <c r="G3383" t="s">
        <v>109</v>
      </c>
      <c r="H3383" t="s">
        <v>107</v>
      </c>
      <c r="I3383">
        <v>1</v>
      </c>
      <c r="J3383" t="s">
        <v>51</v>
      </c>
      <c r="K3383" t="e" vm="9">
        <v>#VALUE!</v>
      </c>
      <c r="L3383" t="e" vm="7">
        <v>#VALUE!</v>
      </c>
      <c r="M3383" t="e" vm="3">
        <v>#VALUE!</v>
      </c>
      <c r="N3383" t="s">
        <v>9</v>
      </c>
      <c r="O3383" t="s">
        <v>10</v>
      </c>
      <c r="P3383" t="s">
        <v>58</v>
      </c>
      <c r="Q3383" s="10">
        <v>5</v>
      </c>
      <c r="R3383" s="12">
        <v>3.98</v>
      </c>
      <c r="S3383" t="str">
        <f t="shared" si="158"/>
        <v>Retained</v>
      </c>
    </row>
    <row r="3384" spans="1:19" x14ac:dyDescent="0.35">
      <c r="A3384" s="1">
        <v>3395</v>
      </c>
      <c r="B3384" s="4">
        <v>43009</v>
      </c>
      <c r="C3384" s="4" t="str">
        <f t="shared" si="156"/>
        <v>October</v>
      </c>
      <c r="D3384" s="4" t="str">
        <f t="shared" si="157"/>
        <v>2017</v>
      </c>
      <c r="E3384" s="8">
        <v>7354</v>
      </c>
      <c r="F3384" t="s">
        <v>105</v>
      </c>
      <c r="G3384" t="s">
        <v>110</v>
      </c>
      <c r="H3384" t="s">
        <v>107</v>
      </c>
      <c r="I3384">
        <v>3</v>
      </c>
      <c r="J3384" t="s">
        <v>51</v>
      </c>
      <c r="K3384" t="e" vm="4">
        <v>#VALUE!</v>
      </c>
      <c r="L3384" t="e" vm="5">
        <v>#VALUE!</v>
      </c>
      <c r="M3384" t="e" vm="3">
        <v>#VALUE!</v>
      </c>
      <c r="N3384" t="s">
        <v>9</v>
      </c>
      <c r="O3384" t="s">
        <v>10</v>
      </c>
      <c r="P3384" t="s">
        <v>58</v>
      </c>
      <c r="Q3384" s="10">
        <v>4</v>
      </c>
      <c r="R3384" s="12">
        <v>26.05</v>
      </c>
      <c r="S3384" t="str">
        <f t="shared" si="158"/>
        <v>Retained</v>
      </c>
    </row>
    <row r="3385" spans="1:19" x14ac:dyDescent="0.35">
      <c r="A3385" s="1">
        <v>3396</v>
      </c>
      <c r="B3385" s="4">
        <v>43009</v>
      </c>
      <c r="C3385" s="4" t="str">
        <f t="shared" si="156"/>
        <v>October</v>
      </c>
      <c r="D3385" s="4" t="str">
        <f t="shared" si="157"/>
        <v>2017</v>
      </c>
      <c r="E3385" s="8">
        <v>7065</v>
      </c>
      <c r="F3385" t="s">
        <v>105</v>
      </c>
      <c r="G3385" t="s">
        <v>110</v>
      </c>
      <c r="H3385" t="s">
        <v>107</v>
      </c>
      <c r="I3385">
        <v>4</v>
      </c>
      <c r="J3385" t="s">
        <v>71</v>
      </c>
      <c r="K3385" t="e" vm="13">
        <v>#VALUE!</v>
      </c>
      <c r="L3385" t="e" vm="5">
        <v>#VALUE!</v>
      </c>
      <c r="M3385" t="e" vm="3">
        <v>#VALUE!</v>
      </c>
      <c r="N3385" t="s">
        <v>9</v>
      </c>
      <c r="O3385" t="s">
        <v>10</v>
      </c>
      <c r="P3385" t="s">
        <v>16</v>
      </c>
      <c r="Q3385" s="10">
        <v>4</v>
      </c>
      <c r="R3385" s="12">
        <v>6.72</v>
      </c>
      <c r="S3385" t="str">
        <f t="shared" si="158"/>
        <v>Retained</v>
      </c>
    </row>
    <row r="3386" spans="1:19" x14ac:dyDescent="0.35">
      <c r="A3386" s="1">
        <v>3397</v>
      </c>
      <c r="B3386" s="4">
        <v>43009</v>
      </c>
      <c r="C3386" s="4" t="str">
        <f t="shared" si="156"/>
        <v>October</v>
      </c>
      <c r="D3386" s="4" t="str">
        <f t="shared" si="157"/>
        <v>2017</v>
      </c>
      <c r="E3386" s="8">
        <v>5899</v>
      </c>
      <c r="F3386" t="s">
        <v>105</v>
      </c>
      <c r="G3386" t="s">
        <v>110</v>
      </c>
      <c r="H3386" t="s">
        <v>108</v>
      </c>
      <c r="I3386">
        <v>2</v>
      </c>
      <c r="J3386" t="s">
        <v>37</v>
      </c>
      <c r="K3386" t="e" vm="9">
        <v>#VALUE!</v>
      </c>
      <c r="L3386" t="e" vm="7">
        <v>#VALUE!</v>
      </c>
      <c r="M3386" t="e" vm="3">
        <v>#VALUE!</v>
      </c>
      <c r="N3386" t="s">
        <v>12</v>
      </c>
      <c r="O3386" t="s">
        <v>22</v>
      </c>
      <c r="P3386" t="s">
        <v>23</v>
      </c>
      <c r="Q3386" s="10">
        <v>6</v>
      </c>
      <c r="R3386" s="12">
        <v>31.47</v>
      </c>
      <c r="S3386" t="str">
        <f t="shared" si="158"/>
        <v>Retained</v>
      </c>
    </row>
    <row r="3387" spans="1:19" x14ac:dyDescent="0.35">
      <c r="A3387" s="1">
        <v>3398</v>
      </c>
      <c r="B3387" s="4">
        <v>43010</v>
      </c>
      <c r="C3387" s="4" t="str">
        <f t="shared" si="156"/>
        <v>October</v>
      </c>
      <c r="D3387" s="4" t="str">
        <f t="shared" si="157"/>
        <v>2017</v>
      </c>
      <c r="E3387" s="8">
        <v>7573</v>
      </c>
      <c r="F3387" t="s">
        <v>106</v>
      </c>
      <c r="G3387" t="s">
        <v>110</v>
      </c>
      <c r="H3387" t="s">
        <v>107</v>
      </c>
      <c r="I3387">
        <v>1</v>
      </c>
      <c r="J3387" t="s">
        <v>37</v>
      </c>
      <c r="K3387" t="e" vm="4">
        <v>#VALUE!</v>
      </c>
      <c r="L3387" t="e" vm="5">
        <v>#VALUE!</v>
      </c>
      <c r="M3387" t="e" vm="3">
        <v>#VALUE!</v>
      </c>
      <c r="N3387" t="s">
        <v>9</v>
      </c>
      <c r="O3387" t="s">
        <v>10</v>
      </c>
      <c r="P3387" t="s">
        <v>58</v>
      </c>
      <c r="Q3387" s="10">
        <v>4</v>
      </c>
      <c r="R3387" s="12">
        <v>8.24</v>
      </c>
      <c r="S3387" t="str">
        <f t="shared" si="158"/>
        <v>Retained</v>
      </c>
    </row>
    <row r="3388" spans="1:19" x14ac:dyDescent="0.35">
      <c r="A3388" s="1">
        <v>3399</v>
      </c>
      <c r="B3388" s="4">
        <v>43010</v>
      </c>
      <c r="C3388" s="4" t="str">
        <f t="shared" si="156"/>
        <v>October</v>
      </c>
      <c r="D3388" s="4" t="str">
        <f t="shared" si="157"/>
        <v>2017</v>
      </c>
      <c r="E3388" s="8">
        <v>7828</v>
      </c>
      <c r="F3388" t="s">
        <v>106</v>
      </c>
      <c r="G3388" t="s">
        <v>110</v>
      </c>
      <c r="H3388" t="s">
        <v>107</v>
      </c>
      <c r="I3388">
        <v>3</v>
      </c>
      <c r="J3388" t="s">
        <v>4</v>
      </c>
      <c r="K3388" t="e" vm="6">
        <v>#VALUE!</v>
      </c>
      <c r="L3388" t="e" vm="7">
        <v>#VALUE!</v>
      </c>
      <c r="M3388" t="e" vm="3">
        <v>#VALUE!</v>
      </c>
      <c r="N3388" t="s">
        <v>12</v>
      </c>
      <c r="O3388" t="s">
        <v>46</v>
      </c>
      <c r="P3388" t="s">
        <v>56</v>
      </c>
      <c r="Q3388" s="10">
        <v>3</v>
      </c>
      <c r="R3388" s="12">
        <v>23.11</v>
      </c>
      <c r="S3388" t="str">
        <f t="shared" si="158"/>
        <v>Retained</v>
      </c>
    </row>
    <row r="3389" spans="1:19" x14ac:dyDescent="0.35">
      <c r="A3389" s="1">
        <v>3400</v>
      </c>
      <c r="B3389" s="4">
        <v>43010</v>
      </c>
      <c r="C3389" s="4" t="str">
        <f t="shared" si="156"/>
        <v>October</v>
      </c>
      <c r="D3389" s="4" t="str">
        <f t="shared" si="157"/>
        <v>2017</v>
      </c>
      <c r="E3389" s="8">
        <v>9129</v>
      </c>
      <c r="F3389" t="s">
        <v>105</v>
      </c>
      <c r="G3389" t="s">
        <v>109</v>
      </c>
      <c r="H3389" t="s">
        <v>107</v>
      </c>
      <c r="I3389">
        <v>0</v>
      </c>
      <c r="J3389" t="s">
        <v>71</v>
      </c>
      <c r="K3389" t="e" vm="15">
        <v>#VALUE!</v>
      </c>
      <c r="L3389" t="e" vm="5">
        <v>#VALUE!</v>
      </c>
      <c r="M3389" t="e" vm="3">
        <v>#VALUE!</v>
      </c>
      <c r="N3389" t="s">
        <v>5</v>
      </c>
      <c r="O3389" t="s">
        <v>6</v>
      </c>
      <c r="P3389" t="s">
        <v>43</v>
      </c>
      <c r="Q3389" s="10">
        <v>5</v>
      </c>
      <c r="R3389" s="12">
        <v>15.4</v>
      </c>
      <c r="S3389" t="str">
        <f t="shared" si="158"/>
        <v>Retained</v>
      </c>
    </row>
    <row r="3390" spans="1:19" x14ac:dyDescent="0.35">
      <c r="A3390" s="1">
        <v>3401</v>
      </c>
      <c r="B3390" s="4">
        <v>43010</v>
      </c>
      <c r="C3390" s="4" t="str">
        <f t="shared" si="156"/>
        <v>October</v>
      </c>
      <c r="D3390" s="4" t="str">
        <f t="shared" si="157"/>
        <v>2017</v>
      </c>
      <c r="E3390" s="8">
        <v>9974</v>
      </c>
      <c r="F3390" t="s">
        <v>106</v>
      </c>
      <c r="G3390" t="s">
        <v>110</v>
      </c>
      <c r="H3390" t="s">
        <v>107</v>
      </c>
      <c r="I3390">
        <v>3</v>
      </c>
      <c r="J3390" t="s">
        <v>4</v>
      </c>
      <c r="K3390" t="e" vm="1">
        <v>#VALUE!</v>
      </c>
      <c r="L3390" t="e" vm="2">
        <v>#VALUE!</v>
      </c>
      <c r="M3390" t="e" vm="3">
        <v>#VALUE!</v>
      </c>
      <c r="N3390" t="s">
        <v>5</v>
      </c>
      <c r="O3390" t="s">
        <v>28</v>
      </c>
      <c r="P3390" t="s">
        <v>29</v>
      </c>
      <c r="Q3390" s="10">
        <v>4</v>
      </c>
      <c r="R3390" s="12">
        <v>38.17</v>
      </c>
      <c r="S3390" t="str">
        <f t="shared" si="158"/>
        <v>New</v>
      </c>
    </row>
    <row r="3391" spans="1:19" x14ac:dyDescent="0.35">
      <c r="A3391" s="1">
        <v>3402</v>
      </c>
      <c r="B3391" s="4">
        <v>43010</v>
      </c>
      <c r="C3391" s="4" t="str">
        <f t="shared" si="156"/>
        <v>October</v>
      </c>
      <c r="D3391" s="4" t="str">
        <f t="shared" si="157"/>
        <v>2017</v>
      </c>
      <c r="E3391" s="8">
        <v>2850</v>
      </c>
      <c r="F3391" t="s">
        <v>106</v>
      </c>
      <c r="G3391" t="s">
        <v>109</v>
      </c>
      <c r="H3391" t="s">
        <v>108</v>
      </c>
      <c r="I3391">
        <v>4</v>
      </c>
      <c r="J3391" t="s">
        <v>51</v>
      </c>
      <c r="K3391" t="e" vm="4">
        <v>#VALUE!</v>
      </c>
      <c r="L3391" t="e" vm="5">
        <v>#VALUE!</v>
      </c>
      <c r="M3391" t="e" vm="3">
        <v>#VALUE!</v>
      </c>
      <c r="N3391" t="s">
        <v>5</v>
      </c>
      <c r="O3391" t="s">
        <v>30</v>
      </c>
      <c r="P3391" t="s">
        <v>39</v>
      </c>
      <c r="Q3391" s="10">
        <v>3</v>
      </c>
      <c r="R3391" s="12">
        <v>14.36</v>
      </c>
      <c r="S3391" t="str">
        <f t="shared" si="158"/>
        <v>New</v>
      </c>
    </row>
    <row r="3392" spans="1:19" x14ac:dyDescent="0.35">
      <c r="A3392" s="1">
        <v>3403</v>
      </c>
      <c r="B3392" s="4">
        <v>43010</v>
      </c>
      <c r="C3392" s="4" t="str">
        <f t="shared" si="156"/>
        <v>October</v>
      </c>
      <c r="D3392" s="4" t="str">
        <f t="shared" si="157"/>
        <v>2017</v>
      </c>
      <c r="E3392" s="8">
        <v>5999</v>
      </c>
      <c r="F3392" t="s">
        <v>105</v>
      </c>
      <c r="G3392" t="s">
        <v>110</v>
      </c>
      <c r="H3392" t="s">
        <v>108</v>
      </c>
      <c r="I3392">
        <v>2</v>
      </c>
      <c r="J3392" t="s">
        <v>37</v>
      </c>
      <c r="K3392" t="e" vm="10">
        <v>#VALUE!</v>
      </c>
      <c r="L3392" t="e" vm="5">
        <v>#VALUE!</v>
      </c>
      <c r="M3392" t="e" vm="3">
        <v>#VALUE!</v>
      </c>
      <c r="N3392" t="s">
        <v>5</v>
      </c>
      <c r="O3392" t="s">
        <v>17</v>
      </c>
      <c r="P3392" t="s">
        <v>29</v>
      </c>
      <c r="Q3392" s="10">
        <v>3</v>
      </c>
      <c r="R3392" s="12">
        <v>9.6</v>
      </c>
      <c r="S3392" t="str">
        <f t="shared" si="158"/>
        <v>New</v>
      </c>
    </row>
    <row r="3393" spans="1:19" x14ac:dyDescent="0.35">
      <c r="A3393" s="1">
        <v>3404</v>
      </c>
      <c r="B3393" s="4">
        <v>43010</v>
      </c>
      <c r="C3393" s="4" t="str">
        <f t="shared" si="156"/>
        <v>October</v>
      </c>
      <c r="D3393" s="4" t="str">
        <f t="shared" si="157"/>
        <v>2017</v>
      </c>
      <c r="E3393" s="8">
        <v>6912</v>
      </c>
      <c r="F3393" t="s">
        <v>105</v>
      </c>
      <c r="G3393" t="s">
        <v>110</v>
      </c>
      <c r="H3393" t="s">
        <v>107</v>
      </c>
      <c r="I3393">
        <v>5</v>
      </c>
      <c r="J3393" t="s">
        <v>51</v>
      </c>
      <c r="K3393" t="e" vm="17">
        <v>#VALUE!</v>
      </c>
      <c r="L3393" t="e" vm="5">
        <v>#VALUE!</v>
      </c>
      <c r="M3393" t="e" vm="3">
        <v>#VALUE!</v>
      </c>
      <c r="N3393" t="s">
        <v>5</v>
      </c>
      <c r="O3393" t="s">
        <v>41</v>
      </c>
      <c r="P3393" t="s">
        <v>42</v>
      </c>
      <c r="Q3393" s="10">
        <v>6</v>
      </c>
      <c r="R3393" s="12">
        <v>18.98</v>
      </c>
      <c r="S3393" t="str">
        <f t="shared" si="158"/>
        <v>Retained</v>
      </c>
    </row>
    <row r="3394" spans="1:19" x14ac:dyDescent="0.35">
      <c r="A3394" s="1">
        <v>3405</v>
      </c>
      <c r="B3394" s="4">
        <v>43010</v>
      </c>
      <c r="C3394" s="4" t="str">
        <f t="shared" ref="C3394:C3457" si="159">TEXT(B3394, "MMMM")</f>
        <v>October</v>
      </c>
      <c r="D3394" s="4" t="str">
        <f t="shared" ref="D3394:D3457" si="160">TEXT(B3394, "YYYY")</f>
        <v>2017</v>
      </c>
      <c r="E3394" s="8">
        <v>8311</v>
      </c>
      <c r="F3394" t="s">
        <v>106</v>
      </c>
      <c r="G3394" t="s">
        <v>109</v>
      </c>
      <c r="H3394" t="s">
        <v>107</v>
      </c>
      <c r="I3394">
        <v>2</v>
      </c>
      <c r="J3394" t="s">
        <v>62</v>
      </c>
      <c r="K3394" t="e" vm="10">
        <v>#VALUE!</v>
      </c>
      <c r="L3394" t="e" vm="5">
        <v>#VALUE!</v>
      </c>
      <c r="M3394" t="e" vm="3">
        <v>#VALUE!</v>
      </c>
      <c r="N3394" t="s">
        <v>5</v>
      </c>
      <c r="O3394" t="s">
        <v>15</v>
      </c>
      <c r="P3394" t="s">
        <v>15</v>
      </c>
      <c r="Q3394" s="10">
        <v>4</v>
      </c>
      <c r="R3394" s="12">
        <v>9.86</v>
      </c>
      <c r="S3394" t="str">
        <f t="shared" ref="S3394:S3457" si="161">IF(COUNTIFS(E:E, E3394, B:B, "&lt;="&amp;B3394)&gt;1, "Retained", "New")</f>
        <v>New</v>
      </c>
    </row>
    <row r="3395" spans="1:19" x14ac:dyDescent="0.35">
      <c r="A3395" s="1">
        <v>3406</v>
      </c>
      <c r="B3395" s="4">
        <v>43010</v>
      </c>
      <c r="C3395" s="4" t="str">
        <f t="shared" si="159"/>
        <v>October</v>
      </c>
      <c r="D3395" s="4" t="str">
        <f t="shared" si="160"/>
        <v>2017</v>
      </c>
      <c r="E3395" s="8">
        <v>6347</v>
      </c>
      <c r="F3395" t="s">
        <v>105</v>
      </c>
      <c r="G3395" t="s">
        <v>110</v>
      </c>
      <c r="H3395" t="s">
        <v>107</v>
      </c>
      <c r="I3395">
        <v>5</v>
      </c>
      <c r="J3395" t="s">
        <v>37</v>
      </c>
      <c r="K3395" t="e" vm="13">
        <v>#VALUE!</v>
      </c>
      <c r="L3395" t="e" vm="5">
        <v>#VALUE!</v>
      </c>
      <c r="M3395" t="e" vm="3">
        <v>#VALUE!</v>
      </c>
      <c r="N3395" t="s">
        <v>12</v>
      </c>
      <c r="O3395" t="s">
        <v>22</v>
      </c>
      <c r="P3395" t="s">
        <v>36</v>
      </c>
      <c r="Q3395" s="10">
        <v>3</v>
      </c>
      <c r="R3395" s="12">
        <v>14.8</v>
      </c>
      <c r="S3395" t="str">
        <f t="shared" si="161"/>
        <v>Retained</v>
      </c>
    </row>
    <row r="3396" spans="1:19" x14ac:dyDescent="0.35">
      <c r="A3396" s="1">
        <v>3407</v>
      </c>
      <c r="B3396" s="4">
        <v>43010</v>
      </c>
      <c r="C3396" s="4" t="str">
        <f t="shared" si="159"/>
        <v>October</v>
      </c>
      <c r="D3396" s="4" t="str">
        <f t="shared" si="160"/>
        <v>2017</v>
      </c>
      <c r="E3396" s="8">
        <v>6681</v>
      </c>
      <c r="F3396" t="s">
        <v>106</v>
      </c>
      <c r="G3396" t="s">
        <v>110</v>
      </c>
      <c r="H3396" t="s">
        <v>107</v>
      </c>
      <c r="I3396">
        <v>3</v>
      </c>
      <c r="J3396" t="s">
        <v>62</v>
      </c>
      <c r="K3396" t="e" vm="13">
        <v>#VALUE!</v>
      </c>
      <c r="L3396" t="e" vm="5">
        <v>#VALUE!</v>
      </c>
      <c r="M3396" t="e" vm="3">
        <v>#VALUE!</v>
      </c>
      <c r="N3396" t="s">
        <v>12</v>
      </c>
      <c r="O3396" t="s">
        <v>22</v>
      </c>
      <c r="P3396" t="s">
        <v>36</v>
      </c>
      <c r="Q3396" s="10">
        <v>6</v>
      </c>
      <c r="R3396" s="12">
        <v>15.89</v>
      </c>
      <c r="S3396" t="str">
        <f t="shared" si="161"/>
        <v>Retained</v>
      </c>
    </row>
    <row r="3397" spans="1:19" x14ac:dyDescent="0.35">
      <c r="A3397" s="1">
        <v>3408</v>
      </c>
      <c r="B3397" s="4">
        <v>43010</v>
      </c>
      <c r="C3397" s="4" t="str">
        <f t="shared" si="159"/>
        <v>October</v>
      </c>
      <c r="D3397" s="4" t="str">
        <f t="shared" si="160"/>
        <v>2017</v>
      </c>
      <c r="E3397" s="8">
        <v>3476</v>
      </c>
      <c r="F3397" t="s">
        <v>105</v>
      </c>
      <c r="G3397" t="s">
        <v>109</v>
      </c>
      <c r="H3397" t="s">
        <v>108</v>
      </c>
      <c r="I3397">
        <v>4</v>
      </c>
      <c r="J3397" t="s">
        <v>37</v>
      </c>
      <c r="K3397" t="e" vm="4">
        <v>#VALUE!</v>
      </c>
      <c r="L3397" t="e" vm="5">
        <v>#VALUE!</v>
      </c>
      <c r="M3397" t="e" vm="3">
        <v>#VALUE!</v>
      </c>
      <c r="N3397" t="s">
        <v>12</v>
      </c>
      <c r="O3397" t="s">
        <v>13</v>
      </c>
      <c r="P3397" t="s">
        <v>14</v>
      </c>
      <c r="Q3397" s="10">
        <v>5</v>
      </c>
      <c r="R3397" s="12">
        <v>26.46</v>
      </c>
      <c r="S3397" t="str">
        <f t="shared" si="161"/>
        <v>Retained</v>
      </c>
    </row>
    <row r="3398" spans="1:19" x14ac:dyDescent="0.35">
      <c r="A3398" s="1">
        <v>3409</v>
      </c>
      <c r="B3398" s="4">
        <v>43010</v>
      </c>
      <c r="C3398" s="4" t="str">
        <f t="shared" si="159"/>
        <v>October</v>
      </c>
      <c r="D3398" s="4" t="str">
        <f t="shared" si="160"/>
        <v>2017</v>
      </c>
      <c r="E3398" s="8">
        <v>5355</v>
      </c>
      <c r="F3398" t="s">
        <v>106</v>
      </c>
      <c r="G3398" t="s">
        <v>109</v>
      </c>
      <c r="H3398" t="s">
        <v>107</v>
      </c>
      <c r="I3398">
        <v>2</v>
      </c>
      <c r="J3398" t="s">
        <v>73</v>
      </c>
      <c r="K3398" t="e" vm="15">
        <v>#VALUE!</v>
      </c>
      <c r="L3398" t="e" vm="5">
        <v>#VALUE!</v>
      </c>
      <c r="M3398" t="e" vm="3">
        <v>#VALUE!</v>
      </c>
      <c r="N3398" t="s">
        <v>5</v>
      </c>
      <c r="O3398" t="s">
        <v>7</v>
      </c>
      <c r="P3398" t="s">
        <v>8</v>
      </c>
      <c r="Q3398" s="10">
        <v>5</v>
      </c>
      <c r="R3398" s="12">
        <v>11.42</v>
      </c>
      <c r="S3398" t="str">
        <f t="shared" si="161"/>
        <v>New</v>
      </c>
    </row>
    <row r="3399" spans="1:19" x14ac:dyDescent="0.35">
      <c r="A3399" s="1">
        <v>3410</v>
      </c>
      <c r="B3399" s="4">
        <v>43010</v>
      </c>
      <c r="C3399" s="4" t="str">
        <f t="shared" si="159"/>
        <v>October</v>
      </c>
      <c r="D3399" s="4" t="str">
        <f t="shared" si="160"/>
        <v>2017</v>
      </c>
      <c r="E3399" s="8">
        <v>6877</v>
      </c>
      <c r="F3399" t="s">
        <v>106</v>
      </c>
      <c r="G3399" t="s">
        <v>110</v>
      </c>
      <c r="H3399" t="s">
        <v>108</v>
      </c>
      <c r="I3399">
        <v>0</v>
      </c>
      <c r="J3399" t="s">
        <v>37</v>
      </c>
      <c r="K3399" t="e" vm="12">
        <v>#VALUE!</v>
      </c>
      <c r="L3399" t="e" vm="2">
        <v>#VALUE!</v>
      </c>
      <c r="M3399" t="e" vm="3">
        <v>#VALUE!</v>
      </c>
      <c r="N3399" t="s">
        <v>5</v>
      </c>
      <c r="O3399" t="s">
        <v>7</v>
      </c>
      <c r="P3399" t="s">
        <v>27</v>
      </c>
      <c r="Q3399" s="10">
        <v>2</v>
      </c>
      <c r="R3399" s="12">
        <v>5.92</v>
      </c>
      <c r="S3399" t="str">
        <f t="shared" si="161"/>
        <v>Retained</v>
      </c>
    </row>
    <row r="3400" spans="1:19" x14ac:dyDescent="0.35">
      <c r="A3400" s="1">
        <v>3411</v>
      </c>
      <c r="B3400" s="4">
        <v>43010</v>
      </c>
      <c r="C3400" s="4" t="str">
        <f t="shared" si="159"/>
        <v>October</v>
      </c>
      <c r="D3400" s="4" t="str">
        <f t="shared" si="160"/>
        <v>2017</v>
      </c>
      <c r="E3400" s="8">
        <v>3922</v>
      </c>
      <c r="F3400" t="s">
        <v>106</v>
      </c>
      <c r="G3400" t="s">
        <v>110</v>
      </c>
      <c r="H3400" t="s">
        <v>107</v>
      </c>
      <c r="I3400">
        <v>3</v>
      </c>
      <c r="J3400" t="s">
        <v>37</v>
      </c>
      <c r="K3400" t="e" vm="1">
        <v>#VALUE!</v>
      </c>
      <c r="L3400" t="e" vm="2">
        <v>#VALUE!</v>
      </c>
      <c r="M3400" t="e" vm="3">
        <v>#VALUE!</v>
      </c>
      <c r="N3400" t="s">
        <v>12</v>
      </c>
      <c r="O3400" t="s">
        <v>22</v>
      </c>
      <c r="P3400" t="s">
        <v>23</v>
      </c>
      <c r="Q3400" s="10">
        <v>2</v>
      </c>
      <c r="R3400" s="12">
        <v>12.19</v>
      </c>
      <c r="S3400" t="str">
        <f t="shared" si="161"/>
        <v>New</v>
      </c>
    </row>
    <row r="3401" spans="1:19" x14ac:dyDescent="0.35">
      <c r="A3401" s="1">
        <v>3412</v>
      </c>
      <c r="B3401" s="4">
        <v>43010</v>
      </c>
      <c r="C3401" s="4" t="str">
        <f t="shared" si="159"/>
        <v>October</v>
      </c>
      <c r="D3401" s="4" t="str">
        <f t="shared" si="160"/>
        <v>2017</v>
      </c>
      <c r="E3401" s="8">
        <v>4595</v>
      </c>
      <c r="F3401" t="s">
        <v>105</v>
      </c>
      <c r="G3401" t="s">
        <v>109</v>
      </c>
      <c r="H3401" t="s">
        <v>108</v>
      </c>
      <c r="I3401">
        <v>5</v>
      </c>
      <c r="J3401" t="s">
        <v>37</v>
      </c>
      <c r="K3401" t="e" vm="6">
        <v>#VALUE!</v>
      </c>
      <c r="L3401" t="e" vm="7">
        <v>#VALUE!</v>
      </c>
      <c r="M3401" t="e" vm="3">
        <v>#VALUE!</v>
      </c>
      <c r="N3401" t="s">
        <v>12</v>
      </c>
      <c r="O3401" t="s">
        <v>13</v>
      </c>
      <c r="P3401" t="s">
        <v>48</v>
      </c>
      <c r="Q3401" s="10">
        <v>5</v>
      </c>
      <c r="R3401" s="12">
        <v>10.81</v>
      </c>
      <c r="S3401" t="str">
        <f t="shared" si="161"/>
        <v>New</v>
      </c>
    </row>
    <row r="3402" spans="1:19" x14ac:dyDescent="0.35">
      <c r="A3402" s="1">
        <v>3413</v>
      </c>
      <c r="B3402" s="4">
        <v>43010</v>
      </c>
      <c r="C3402" s="4" t="str">
        <f t="shared" si="159"/>
        <v>October</v>
      </c>
      <c r="D3402" s="4" t="str">
        <f t="shared" si="160"/>
        <v>2017</v>
      </c>
      <c r="E3402" s="8">
        <v>10020</v>
      </c>
      <c r="F3402" t="s">
        <v>105</v>
      </c>
      <c r="G3402" t="s">
        <v>110</v>
      </c>
      <c r="H3402" t="s">
        <v>108</v>
      </c>
      <c r="I3402">
        <v>2</v>
      </c>
      <c r="J3402" t="s">
        <v>37</v>
      </c>
      <c r="K3402" t="e" vm="6">
        <v>#VALUE!</v>
      </c>
      <c r="L3402" t="e" vm="7">
        <v>#VALUE!</v>
      </c>
      <c r="M3402" t="e" vm="3">
        <v>#VALUE!</v>
      </c>
      <c r="N3402" t="s">
        <v>5</v>
      </c>
      <c r="O3402" t="s">
        <v>7</v>
      </c>
      <c r="P3402" t="s">
        <v>8</v>
      </c>
      <c r="Q3402" s="10">
        <v>3</v>
      </c>
      <c r="R3402" s="12">
        <v>6.67</v>
      </c>
      <c r="S3402" t="str">
        <f t="shared" si="161"/>
        <v>New</v>
      </c>
    </row>
    <row r="3403" spans="1:19" x14ac:dyDescent="0.35">
      <c r="A3403" s="1">
        <v>3414</v>
      </c>
      <c r="B3403" s="4">
        <v>43010</v>
      </c>
      <c r="C3403" s="4" t="str">
        <f t="shared" si="159"/>
        <v>October</v>
      </c>
      <c r="D3403" s="4" t="str">
        <f t="shared" si="160"/>
        <v>2017</v>
      </c>
      <c r="E3403" s="8">
        <v>5125</v>
      </c>
      <c r="F3403" t="s">
        <v>105</v>
      </c>
      <c r="G3403" t="s">
        <v>109</v>
      </c>
      <c r="H3403" t="s">
        <v>108</v>
      </c>
      <c r="I3403">
        <v>2</v>
      </c>
      <c r="J3403" t="s">
        <v>37</v>
      </c>
      <c r="K3403" t="e" vm="13">
        <v>#VALUE!</v>
      </c>
      <c r="L3403" t="e" vm="5">
        <v>#VALUE!</v>
      </c>
      <c r="M3403" t="e" vm="3">
        <v>#VALUE!</v>
      </c>
      <c r="N3403" t="s">
        <v>5</v>
      </c>
      <c r="O3403" t="s">
        <v>7</v>
      </c>
      <c r="P3403" t="s">
        <v>8</v>
      </c>
      <c r="Q3403" s="10">
        <v>5</v>
      </c>
      <c r="R3403" s="12">
        <v>10.43</v>
      </c>
      <c r="S3403" t="str">
        <f t="shared" si="161"/>
        <v>Retained</v>
      </c>
    </row>
    <row r="3404" spans="1:19" x14ac:dyDescent="0.35">
      <c r="A3404" s="1">
        <v>3415</v>
      </c>
      <c r="B3404" s="4">
        <v>43010</v>
      </c>
      <c r="C3404" s="4" t="str">
        <f t="shared" si="159"/>
        <v>October</v>
      </c>
      <c r="D3404" s="4" t="str">
        <f t="shared" si="160"/>
        <v>2017</v>
      </c>
      <c r="E3404" s="8">
        <v>7666</v>
      </c>
      <c r="F3404" t="s">
        <v>106</v>
      </c>
      <c r="G3404" t="s">
        <v>109</v>
      </c>
      <c r="H3404" t="s">
        <v>107</v>
      </c>
      <c r="I3404">
        <v>2</v>
      </c>
      <c r="J3404" t="s">
        <v>4</v>
      </c>
      <c r="K3404" t="e" vm="8">
        <v>#VALUE!</v>
      </c>
      <c r="L3404" t="e" vm="2">
        <v>#VALUE!</v>
      </c>
      <c r="M3404" t="e" vm="3">
        <v>#VALUE!</v>
      </c>
      <c r="N3404" t="s">
        <v>5</v>
      </c>
      <c r="O3404" t="s">
        <v>28</v>
      </c>
      <c r="P3404" t="s">
        <v>49</v>
      </c>
      <c r="Q3404" s="10">
        <v>4</v>
      </c>
      <c r="R3404" s="12">
        <v>20.16</v>
      </c>
      <c r="S3404" t="str">
        <f t="shared" si="161"/>
        <v>New</v>
      </c>
    </row>
    <row r="3405" spans="1:19" x14ac:dyDescent="0.35">
      <c r="A3405" s="1">
        <v>3416</v>
      </c>
      <c r="B3405" s="4">
        <v>43011</v>
      </c>
      <c r="C3405" s="4" t="str">
        <f t="shared" si="159"/>
        <v>October</v>
      </c>
      <c r="D3405" s="4" t="str">
        <f t="shared" si="160"/>
        <v>2017</v>
      </c>
      <c r="E3405" s="8">
        <v>4466</v>
      </c>
      <c r="F3405" t="s">
        <v>106</v>
      </c>
      <c r="G3405" t="s">
        <v>110</v>
      </c>
      <c r="H3405" t="s">
        <v>108</v>
      </c>
      <c r="I3405">
        <v>0</v>
      </c>
      <c r="J3405" t="s">
        <v>51</v>
      </c>
      <c r="K3405" t="e" vm="9">
        <v>#VALUE!</v>
      </c>
      <c r="L3405" t="e" vm="7">
        <v>#VALUE!</v>
      </c>
      <c r="M3405" t="e" vm="3">
        <v>#VALUE!</v>
      </c>
      <c r="N3405" t="s">
        <v>5</v>
      </c>
      <c r="O3405" t="s">
        <v>34</v>
      </c>
      <c r="P3405" t="s">
        <v>34</v>
      </c>
      <c r="Q3405" s="10">
        <v>4</v>
      </c>
      <c r="R3405" s="12">
        <v>20.84</v>
      </c>
      <c r="S3405" t="str">
        <f t="shared" si="161"/>
        <v>New</v>
      </c>
    </row>
    <row r="3406" spans="1:19" x14ac:dyDescent="0.35">
      <c r="A3406" s="1">
        <v>3417</v>
      </c>
      <c r="B3406" s="4">
        <v>43011</v>
      </c>
      <c r="C3406" s="4" t="str">
        <f t="shared" si="159"/>
        <v>October</v>
      </c>
      <c r="D3406" s="4" t="str">
        <f t="shared" si="160"/>
        <v>2017</v>
      </c>
      <c r="E3406" s="8">
        <v>6092</v>
      </c>
      <c r="F3406" t="s">
        <v>105</v>
      </c>
      <c r="G3406" t="s">
        <v>110</v>
      </c>
      <c r="H3406" t="s">
        <v>107</v>
      </c>
      <c r="I3406">
        <v>1</v>
      </c>
      <c r="J3406" t="s">
        <v>37</v>
      </c>
      <c r="K3406" t="e" vm="12">
        <v>#VALUE!</v>
      </c>
      <c r="L3406" t="e" vm="2">
        <v>#VALUE!</v>
      </c>
      <c r="M3406" t="e" vm="3">
        <v>#VALUE!</v>
      </c>
      <c r="N3406" t="s">
        <v>5</v>
      </c>
      <c r="O3406" t="s">
        <v>41</v>
      </c>
      <c r="P3406" t="s">
        <v>42</v>
      </c>
      <c r="Q3406" s="10">
        <v>2</v>
      </c>
      <c r="R3406" s="12">
        <v>15.7</v>
      </c>
      <c r="S3406" t="str">
        <f t="shared" si="161"/>
        <v>New</v>
      </c>
    </row>
    <row r="3407" spans="1:19" x14ac:dyDescent="0.35">
      <c r="A3407" s="1">
        <v>3418</v>
      </c>
      <c r="B3407" s="4">
        <v>43011</v>
      </c>
      <c r="C3407" s="4" t="str">
        <f t="shared" si="159"/>
        <v>October</v>
      </c>
      <c r="D3407" s="4" t="str">
        <f t="shared" si="160"/>
        <v>2017</v>
      </c>
      <c r="E3407" s="8">
        <v>9974</v>
      </c>
      <c r="F3407" t="s">
        <v>106</v>
      </c>
      <c r="G3407" t="s">
        <v>110</v>
      </c>
      <c r="H3407" t="s">
        <v>107</v>
      </c>
      <c r="I3407">
        <v>3</v>
      </c>
      <c r="J3407" t="s">
        <v>4</v>
      </c>
      <c r="K3407" t="e" vm="1">
        <v>#VALUE!</v>
      </c>
      <c r="L3407" t="e" vm="2">
        <v>#VALUE!</v>
      </c>
      <c r="M3407" t="e" vm="3">
        <v>#VALUE!</v>
      </c>
      <c r="N3407" t="s">
        <v>5</v>
      </c>
      <c r="O3407" t="s">
        <v>28</v>
      </c>
      <c r="P3407" t="s">
        <v>8</v>
      </c>
      <c r="Q3407" s="10">
        <v>4</v>
      </c>
      <c r="R3407" s="12">
        <v>36.06</v>
      </c>
      <c r="S3407" t="str">
        <f t="shared" si="161"/>
        <v>Retained</v>
      </c>
    </row>
    <row r="3408" spans="1:19" x14ac:dyDescent="0.35">
      <c r="A3408" s="1">
        <v>3419</v>
      </c>
      <c r="B3408" s="4">
        <v>43011</v>
      </c>
      <c r="C3408" s="4" t="str">
        <f t="shared" si="159"/>
        <v>October</v>
      </c>
      <c r="D3408" s="4" t="str">
        <f t="shared" si="160"/>
        <v>2017</v>
      </c>
      <c r="E3408" s="8">
        <v>5353</v>
      </c>
      <c r="F3408" t="s">
        <v>106</v>
      </c>
      <c r="G3408" t="s">
        <v>109</v>
      </c>
      <c r="H3408" t="s">
        <v>108</v>
      </c>
      <c r="I3408">
        <v>3</v>
      </c>
      <c r="J3408" t="s">
        <v>37</v>
      </c>
      <c r="K3408" t="e" vm="10">
        <v>#VALUE!</v>
      </c>
      <c r="L3408" t="e" vm="5">
        <v>#VALUE!</v>
      </c>
      <c r="M3408" t="e" vm="3">
        <v>#VALUE!</v>
      </c>
      <c r="N3408" t="s">
        <v>5</v>
      </c>
      <c r="O3408" t="s">
        <v>7</v>
      </c>
      <c r="P3408" t="s">
        <v>8</v>
      </c>
      <c r="Q3408" s="10">
        <v>5</v>
      </c>
      <c r="R3408" s="12">
        <v>21.33</v>
      </c>
      <c r="S3408" t="str">
        <f t="shared" si="161"/>
        <v>Retained</v>
      </c>
    </row>
    <row r="3409" spans="1:19" x14ac:dyDescent="0.35">
      <c r="A3409" s="1">
        <v>3420</v>
      </c>
      <c r="B3409" s="4">
        <v>43011</v>
      </c>
      <c r="C3409" s="4" t="str">
        <f t="shared" si="159"/>
        <v>October</v>
      </c>
      <c r="D3409" s="4" t="str">
        <f t="shared" si="160"/>
        <v>2017</v>
      </c>
      <c r="E3409" s="8">
        <v>8746</v>
      </c>
      <c r="F3409" t="s">
        <v>105</v>
      </c>
      <c r="G3409" t="s">
        <v>109</v>
      </c>
      <c r="H3409" t="s">
        <v>108</v>
      </c>
      <c r="I3409">
        <v>3</v>
      </c>
      <c r="J3409" t="s">
        <v>37</v>
      </c>
      <c r="K3409" t="e" vm="10">
        <v>#VALUE!</v>
      </c>
      <c r="L3409" t="e" vm="5">
        <v>#VALUE!</v>
      </c>
      <c r="M3409" t="e" vm="3">
        <v>#VALUE!</v>
      </c>
      <c r="N3409" t="s">
        <v>5</v>
      </c>
      <c r="O3409" t="s">
        <v>15</v>
      </c>
      <c r="P3409" t="s">
        <v>15</v>
      </c>
      <c r="Q3409" s="10">
        <v>5</v>
      </c>
      <c r="R3409" s="12">
        <v>30.42</v>
      </c>
      <c r="S3409" t="str">
        <f t="shared" si="161"/>
        <v>Retained</v>
      </c>
    </row>
    <row r="3410" spans="1:19" x14ac:dyDescent="0.35">
      <c r="A3410" s="1">
        <v>3421</v>
      </c>
      <c r="B3410" s="4">
        <v>43011</v>
      </c>
      <c r="C3410" s="4" t="str">
        <f t="shared" si="159"/>
        <v>October</v>
      </c>
      <c r="D3410" s="4" t="str">
        <f t="shared" si="160"/>
        <v>2017</v>
      </c>
      <c r="E3410" s="8">
        <v>8161</v>
      </c>
      <c r="F3410" t="s">
        <v>105</v>
      </c>
      <c r="G3410" t="s">
        <v>110</v>
      </c>
      <c r="H3410" t="s">
        <v>107</v>
      </c>
      <c r="I3410">
        <v>0</v>
      </c>
      <c r="J3410" t="s">
        <v>51</v>
      </c>
      <c r="K3410" t="e" vm="12">
        <v>#VALUE!</v>
      </c>
      <c r="L3410" t="e" vm="2">
        <v>#VALUE!</v>
      </c>
      <c r="M3410" t="e" vm="3">
        <v>#VALUE!</v>
      </c>
      <c r="N3410" t="s">
        <v>5</v>
      </c>
      <c r="O3410" t="s">
        <v>19</v>
      </c>
      <c r="P3410" t="s">
        <v>19</v>
      </c>
      <c r="Q3410" s="10">
        <v>6</v>
      </c>
      <c r="R3410" s="12">
        <v>7.13</v>
      </c>
      <c r="S3410" t="str">
        <f t="shared" si="161"/>
        <v>New</v>
      </c>
    </row>
    <row r="3411" spans="1:19" x14ac:dyDescent="0.35">
      <c r="A3411" s="1">
        <v>3422</v>
      </c>
      <c r="B3411" s="4">
        <v>43011</v>
      </c>
      <c r="C3411" s="4" t="str">
        <f t="shared" si="159"/>
        <v>October</v>
      </c>
      <c r="D3411" s="4" t="str">
        <f t="shared" si="160"/>
        <v>2017</v>
      </c>
      <c r="E3411" s="8">
        <v>9184</v>
      </c>
      <c r="F3411" t="s">
        <v>106</v>
      </c>
      <c r="G3411" t="s">
        <v>109</v>
      </c>
      <c r="H3411" t="s">
        <v>107</v>
      </c>
      <c r="I3411">
        <v>0</v>
      </c>
      <c r="J3411" t="s">
        <v>37</v>
      </c>
      <c r="K3411" t="e" vm="4">
        <v>#VALUE!</v>
      </c>
      <c r="L3411" t="e" vm="5">
        <v>#VALUE!</v>
      </c>
      <c r="M3411" t="e" vm="3">
        <v>#VALUE!</v>
      </c>
      <c r="N3411" t="s">
        <v>5</v>
      </c>
      <c r="O3411" t="s">
        <v>45</v>
      </c>
      <c r="P3411" t="s">
        <v>45</v>
      </c>
      <c r="Q3411" s="10">
        <v>3</v>
      </c>
      <c r="R3411" s="12">
        <v>11.61</v>
      </c>
      <c r="S3411" t="str">
        <f t="shared" si="161"/>
        <v>Retained</v>
      </c>
    </row>
    <row r="3412" spans="1:19" x14ac:dyDescent="0.35">
      <c r="A3412" s="1">
        <v>3423</v>
      </c>
      <c r="B3412" s="4">
        <v>43011</v>
      </c>
      <c r="C3412" s="4" t="str">
        <f t="shared" si="159"/>
        <v>October</v>
      </c>
      <c r="D3412" s="4" t="str">
        <f t="shared" si="160"/>
        <v>2017</v>
      </c>
      <c r="E3412" s="8">
        <v>6683</v>
      </c>
      <c r="F3412" t="s">
        <v>105</v>
      </c>
      <c r="G3412" t="s">
        <v>110</v>
      </c>
      <c r="H3412" t="s">
        <v>107</v>
      </c>
      <c r="I3412">
        <v>5</v>
      </c>
      <c r="J3412" t="s">
        <v>4</v>
      </c>
      <c r="K3412" t="e" vm="13">
        <v>#VALUE!</v>
      </c>
      <c r="L3412" t="e" vm="5">
        <v>#VALUE!</v>
      </c>
      <c r="M3412" t="e" vm="3">
        <v>#VALUE!</v>
      </c>
      <c r="N3412" t="s">
        <v>5</v>
      </c>
      <c r="O3412" t="s">
        <v>19</v>
      </c>
      <c r="P3412" t="s">
        <v>19</v>
      </c>
      <c r="Q3412" s="10">
        <v>3</v>
      </c>
      <c r="R3412" s="12">
        <v>15.41</v>
      </c>
      <c r="S3412" t="str">
        <f t="shared" si="161"/>
        <v>Retained</v>
      </c>
    </row>
    <row r="3413" spans="1:19" x14ac:dyDescent="0.35">
      <c r="A3413" s="1">
        <v>3424</v>
      </c>
      <c r="B3413" s="4">
        <v>43011</v>
      </c>
      <c r="C3413" s="4" t="str">
        <f t="shared" si="159"/>
        <v>October</v>
      </c>
      <c r="D3413" s="4" t="str">
        <f t="shared" si="160"/>
        <v>2017</v>
      </c>
      <c r="E3413" s="8">
        <v>7909</v>
      </c>
      <c r="F3413" t="s">
        <v>105</v>
      </c>
      <c r="G3413" t="s">
        <v>110</v>
      </c>
      <c r="H3413" t="s">
        <v>107</v>
      </c>
      <c r="I3413">
        <v>4</v>
      </c>
      <c r="J3413" t="s">
        <v>38</v>
      </c>
      <c r="K3413" t="e" vm="4">
        <v>#VALUE!</v>
      </c>
      <c r="L3413" t="e" vm="5">
        <v>#VALUE!</v>
      </c>
      <c r="M3413" t="e" vm="3">
        <v>#VALUE!</v>
      </c>
      <c r="N3413" t="s">
        <v>5</v>
      </c>
      <c r="O3413" t="s">
        <v>7</v>
      </c>
      <c r="P3413" t="s">
        <v>8</v>
      </c>
      <c r="Q3413" s="10">
        <v>5</v>
      </c>
      <c r="R3413" s="12">
        <v>28.64</v>
      </c>
      <c r="S3413" t="str">
        <f t="shared" si="161"/>
        <v>New</v>
      </c>
    </row>
    <row r="3414" spans="1:19" x14ac:dyDescent="0.35">
      <c r="A3414" s="1">
        <v>3425</v>
      </c>
      <c r="B3414" s="4">
        <v>43011</v>
      </c>
      <c r="C3414" s="4" t="str">
        <f t="shared" si="159"/>
        <v>October</v>
      </c>
      <c r="D3414" s="4" t="str">
        <f t="shared" si="160"/>
        <v>2017</v>
      </c>
      <c r="E3414" s="8">
        <v>4041</v>
      </c>
      <c r="F3414" t="s">
        <v>106</v>
      </c>
      <c r="G3414" t="s">
        <v>109</v>
      </c>
      <c r="H3414" t="s">
        <v>107</v>
      </c>
      <c r="I3414">
        <v>3</v>
      </c>
      <c r="J3414" t="s">
        <v>38</v>
      </c>
      <c r="K3414" t="e" vm="12">
        <v>#VALUE!</v>
      </c>
      <c r="L3414" t="e" vm="2">
        <v>#VALUE!</v>
      </c>
      <c r="M3414" t="e" vm="3">
        <v>#VALUE!</v>
      </c>
      <c r="N3414" t="s">
        <v>5</v>
      </c>
      <c r="O3414" t="s">
        <v>30</v>
      </c>
      <c r="P3414" t="s">
        <v>39</v>
      </c>
      <c r="Q3414" s="10">
        <v>5</v>
      </c>
      <c r="R3414" s="12">
        <v>6.44</v>
      </c>
      <c r="S3414" t="str">
        <f t="shared" si="161"/>
        <v>New</v>
      </c>
    </row>
    <row r="3415" spans="1:19" x14ac:dyDescent="0.35">
      <c r="A3415" s="1">
        <v>3426</v>
      </c>
      <c r="B3415" s="4">
        <v>43011</v>
      </c>
      <c r="C3415" s="4" t="str">
        <f t="shared" si="159"/>
        <v>October</v>
      </c>
      <c r="D3415" s="4" t="str">
        <f t="shared" si="160"/>
        <v>2017</v>
      </c>
      <c r="E3415" s="8">
        <v>997</v>
      </c>
      <c r="F3415" t="s">
        <v>105</v>
      </c>
      <c r="G3415" t="s">
        <v>109</v>
      </c>
      <c r="H3415" t="s">
        <v>107</v>
      </c>
      <c r="I3415">
        <v>4</v>
      </c>
      <c r="J3415" t="s">
        <v>72</v>
      </c>
      <c r="K3415" t="e" vm="4">
        <v>#VALUE!</v>
      </c>
      <c r="L3415" t="e" vm="5">
        <v>#VALUE!</v>
      </c>
      <c r="M3415" t="e" vm="3">
        <v>#VALUE!</v>
      </c>
      <c r="N3415" t="s">
        <v>5</v>
      </c>
      <c r="O3415" t="s">
        <v>30</v>
      </c>
      <c r="P3415" t="s">
        <v>8</v>
      </c>
      <c r="Q3415" s="10">
        <v>4</v>
      </c>
      <c r="R3415" s="12">
        <v>5.74</v>
      </c>
      <c r="S3415" t="str">
        <f t="shared" si="161"/>
        <v>Retained</v>
      </c>
    </row>
    <row r="3416" spans="1:19" x14ac:dyDescent="0.35">
      <c r="A3416" s="1">
        <v>3427</v>
      </c>
      <c r="B3416" s="4">
        <v>43011</v>
      </c>
      <c r="C3416" s="4" t="str">
        <f t="shared" si="159"/>
        <v>October</v>
      </c>
      <c r="D3416" s="4" t="str">
        <f t="shared" si="160"/>
        <v>2017</v>
      </c>
      <c r="E3416" s="8">
        <v>4687</v>
      </c>
      <c r="F3416" t="s">
        <v>106</v>
      </c>
      <c r="G3416" t="s">
        <v>109</v>
      </c>
      <c r="H3416" t="s">
        <v>107</v>
      </c>
      <c r="I3416">
        <v>3</v>
      </c>
      <c r="J3416" t="s">
        <v>37</v>
      </c>
      <c r="K3416" t="e" vm="12">
        <v>#VALUE!</v>
      </c>
      <c r="L3416" t="e" vm="2">
        <v>#VALUE!</v>
      </c>
      <c r="M3416" t="e" vm="3">
        <v>#VALUE!</v>
      </c>
      <c r="N3416" t="s">
        <v>5</v>
      </c>
      <c r="O3416" t="s">
        <v>7</v>
      </c>
      <c r="P3416" t="s">
        <v>27</v>
      </c>
      <c r="Q3416" s="10">
        <v>6</v>
      </c>
      <c r="R3416" s="12">
        <v>23.68</v>
      </c>
      <c r="S3416" t="str">
        <f t="shared" si="161"/>
        <v>New</v>
      </c>
    </row>
    <row r="3417" spans="1:19" x14ac:dyDescent="0.35">
      <c r="A3417" s="1">
        <v>3428</v>
      </c>
      <c r="B3417" s="4">
        <v>43011</v>
      </c>
      <c r="C3417" s="4" t="str">
        <f t="shared" si="159"/>
        <v>October</v>
      </c>
      <c r="D3417" s="4" t="str">
        <f t="shared" si="160"/>
        <v>2017</v>
      </c>
      <c r="E3417" s="8">
        <v>6408</v>
      </c>
      <c r="F3417" t="s">
        <v>105</v>
      </c>
      <c r="G3417" t="s">
        <v>109</v>
      </c>
      <c r="H3417" t="s">
        <v>108</v>
      </c>
      <c r="I3417">
        <v>1</v>
      </c>
      <c r="J3417" t="s">
        <v>4</v>
      </c>
      <c r="K3417" t="e" vm="12">
        <v>#VALUE!</v>
      </c>
      <c r="L3417" t="e" vm="2">
        <v>#VALUE!</v>
      </c>
      <c r="M3417" t="e" vm="3">
        <v>#VALUE!</v>
      </c>
      <c r="N3417" t="s">
        <v>5</v>
      </c>
      <c r="O3417" t="s">
        <v>20</v>
      </c>
      <c r="P3417" t="s">
        <v>21</v>
      </c>
      <c r="Q3417" s="10">
        <v>3</v>
      </c>
      <c r="R3417" s="12">
        <v>2.69</v>
      </c>
      <c r="S3417" t="str">
        <f t="shared" si="161"/>
        <v>New</v>
      </c>
    </row>
    <row r="3418" spans="1:19" x14ac:dyDescent="0.35">
      <c r="A3418" s="1">
        <v>3429</v>
      </c>
      <c r="B3418" s="4">
        <v>43011</v>
      </c>
      <c r="C3418" s="4" t="str">
        <f t="shared" si="159"/>
        <v>October</v>
      </c>
      <c r="D3418" s="4" t="str">
        <f t="shared" si="160"/>
        <v>2017</v>
      </c>
      <c r="E3418" s="8">
        <v>7818</v>
      </c>
      <c r="F3418" t="s">
        <v>105</v>
      </c>
      <c r="G3418" t="s">
        <v>110</v>
      </c>
      <c r="H3418" t="s">
        <v>107</v>
      </c>
      <c r="I3418">
        <v>4</v>
      </c>
      <c r="J3418" t="s">
        <v>37</v>
      </c>
      <c r="K3418" t="e" vm="6">
        <v>#VALUE!</v>
      </c>
      <c r="L3418" t="e" vm="7">
        <v>#VALUE!</v>
      </c>
      <c r="M3418" t="e" vm="3">
        <v>#VALUE!</v>
      </c>
      <c r="N3418" t="s">
        <v>9</v>
      </c>
      <c r="O3418" t="s">
        <v>10</v>
      </c>
      <c r="P3418" t="s">
        <v>58</v>
      </c>
      <c r="Q3418" s="10">
        <v>4</v>
      </c>
      <c r="R3418" s="12">
        <v>4.45</v>
      </c>
      <c r="S3418" t="str">
        <f t="shared" si="161"/>
        <v>Retained</v>
      </c>
    </row>
    <row r="3419" spans="1:19" x14ac:dyDescent="0.35">
      <c r="A3419" s="1">
        <v>3430</v>
      </c>
      <c r="B3419" s="4">
        <v>43011</v>
      </c>
      <c r="C3419" s="4" t="str">
        <f t="shared" si="159"/>
        <v>October</v>
      </c>
      <c r="D3419" s="4" t="str">
        <f t="shared" si="160"/>
        <v>2017</v>
      </c>
      <c r="E3419" s="8">
        <v>6047</v>
      </c>
      <c r="F3419" t="s">
        <v>106</v>
      </c>
      <c r="G3419" t="s">
        <v>109</v>
      </c>
      <c r="H3419" t="s">
        <v>108</v>
      </c>
      <c r="I3419">
        <v>3</v>
      </c>
      <c r="J3419" t="s">
        <v>51</v>
      </c>
      <c r="K3419" t="e" vm="13">
        <v>#VALUE!</v>
      </c>
      <c r="L3419" t="e" vm="5">
        <v>#VALUE!</v>
      </c>
      <c r="M3419" t="e" vm="3">
        <v>#VALUE!</v>
      </c>
      <c r="N3419" t="s">
        <v>5</v>
      </c>
      <c r="O3419" t="s">
        <v>28</v>
      </c>
      <c r="P3419" t="s">
        <v>34</v>
      </c>
      <c r="Q3419" s="10">
        <v>3</v>
      </c>
      <c r="R3419" s="12">
        <v>5.87</v>
      </c>
      <c r="S3419" t="str">
        <f t="shared" si="161"/>
        <v>Retained</v>
      </c>
    </row>
    <row r="3420" spans="1:19" x14ac:dyDescent="0.35">
      <c r="A3420" s="1">
        <v>3431</v>
      </c>
      <c r="B3420" s="4">
        <v>43011</v>
      </c>
      <c r="C3420" s="4" t="str">
        <f t="shared" si="159"/>
        <v>October</v>
      </c>
      <c r="D3420" s="4" t="str">
        <f t="shared" si="160"/>
        <v>2017</v>
      </c>
      <c r="E3420" s="8">
        <v>1922</v>
      </c>
      <c r="F3420" t="s">
        <v>106</v>
      </c>
      <c r="G3420" t="s">
        <v>109</v>
      </c>
      <c r="H3420" t="s">
        <v>108</v>
      </c>
      <c r="I3420">
        <v>2</v>
      </c>
      <c r="J3420" t="s">
        <v>4</v>
      </c>
      <c r="K3420" t="e" vm="15">
        <v>#VALUE!</v>
      </c>
      <c r="L3420" t="e" vm="5">
        <v>#VALUE!</v>
      </c>
      <c r="M3420" t="e" vm="3">
        <v>#VALUE!</v>
      </c>
      <c r="N3420" t="s">
        <v>5</v>
      </c>
      <c r="O3420" t="s">
        <v>7</v>
      </c>
      <c r="P3420" t="s">
        <v>8</v>
      </c>
      <c r="Q3420" s="10">
        <v>3</v>
      </c>
      <c r="R3420" s="12">
        <v>13.77</v>
      </c>
      <c r="S3420" t="str">
        <f t="shared" si="161"/>
        <v>New</v>
      </c>
    </row>
    <row r="3421" spans="1:19" x14ac:dyDescent="0.35">
      <c r="A3421" s="1">
        <v>3432</v>
      </c>
      <c r="B3421" s="4">
        <v>43011</v>
      </c>
      <c r="C3421" s="4" t="str">
        <f t="shared" si="159"/>
        <v>October</v>
      </c>
      <c r="D3421" s="4" t="str">
        <f t="shared" si="160"/>
        <v>2017</v>
      </c>
      <c r="E3421" s="8">
        <v>3873</v>
      </c>
      <c r="F3421" t="s">
        <v>106</v>
      </c>
      <c r="G3421" t="s">
        <v>110</v>
      </c>
      <c r="H3421" t="s">
        <v>107</v>
      </c>
      <c r="I3421">
        <v>4</v>
      </c>
      <c r="J3421" t="s">
        <v>51</v>
      </c>
      <c r="K3421" t="e" vm="6">
        <v>#VALUE!</v>
      </c>
      <c r="L3421" t="e" vm="7">
        <v>#VALUE!</v>
      </c>
      <c r="M3421" t="e" vm="3">
        <v>#VALUE!</v>
      </c>
      <c r="N3421" t="s">
        <v>5</v>
      </c>
      <c r="O3421" t="s">
        <v>17</v>
      </c>
      <c r="P3421" t="s">
        <v>29</v>
      </c>
      <c r="Q3421" s="10">
        <v>3</v>
      </c>
      <c r="R3421" s="12">
        <v>7.66</v>
      </c>
      <c r="S3421" t="str">
        <f t="shared" si="161"/>
        <v>New</v>
      </c>
    </row>
    <row r="3422" spans="1:19" x14ac:dyDescent="0.35">
      <c r="A3422" s="1">
        <v>3433</v>
      </c>
      <c r="B3422" s="4">
        <v>43011</v>
      </c>
      <c r="C3422" s="4" t="str">
        <f t="shared" si="159"/>
        <v>October</v>
      </c>
      <c r="D3422" s="4" t="str">
        <f t="shared" si="160"/>
        <v>2017</v>
      </c>
      <c r="E3422" s="8">
        <v>9719</v>
      </c>
      <c r="F3422" t="s">
        <v>105</v>
      </c>
      <c r="G3422" t="s">
        <v>109</v>
      </c>
      <c r="H3422" t="s">
        <v>107</v>
      </c>
      <c r="I3422">
        <v>5</v>
      </c>
      <c r="J3422" t="s">
        <v>37</v>
      </c>
      <c r="K3422" t="e" vm="6">
        <v>#VALUE!</v>
      </c>
      <c r="L3422" t="e" vm="7">
        <v>#VALUE!</v>
      </c>
      <c r="M3422" t="e" vm="3">
        <v>#VALUE!</v>
      </c>
      <c r="N3422" t="s">
        <v>5</v>
      </c>
      <c r="O3422" t="s">
        <v>45</v>
      </c>
      <c r="P3422" t="s">
        <v>45</v>
      </c>
      <c r="Q3422" s="10">
        <v>5</v>
      </c>
      <c r="R3422" s="12">
        <v>39.5</v>
      </c>
      <c r="S3422" t="str">
        <f t="shared" si="161"/>
        <v>New</v>
      </c>
    </row>
    <row r="3423" spans="1:19" x14ac:dyDescent="0.35">
      <c r="A3423" s="1">
        <v>3434</v>
      </c>
      <c r="B3423" s="4">
        <v>43011</v>
      </c>
      <c r="C3423" s="4" t="str">
        <f t="shared" si="159"/>
        <v>October</v>
      </c>
      <c r="D3423" s="4" t="str">
        <f t="shared" si="160"/>
        <v>2017</v>
      </c>
      <c r="E3423" s="8">
        <v>3188</v>
      </c>
      <c r="F3423" t="s">
        <v>106</v>
      </c>
      <c r="G3423" t="s">
        <v>109</v>
      </c>
      <c r="H3423" t="s">
        <v>108</v>
      </c>
      <c r="I3423">
        <v>2</v>
      </c>
      <c r="J3423" t="s">
        <v>37</v>
      </c>
      <c r="K3423" t="e" vm="8">
        <v>#VALUE!</v>
      </c>
      <c r="L3423" t="e" vm="2">
        <v>#VALUE!</v>
      </c>
      <c r="M3423" t="e" vm="3">
        <v>#VALUE!</v>
      </c>
      <c r="N3423" t="s">
        <v>9</v>
      </c>
      <c r="O3423" t="s">
        <v>10</v>
      </c>
      <c r="P3423" t="s">
        <v>52</v>
      </c>
      <c r="Q3423" s="10">
        <v>6</v>
      </c>
      <c r="R3423" s="12">
        <v>5.5</v>
      </c>
      <c r="S3423" t="str">
        <f t="shared" si="161"/>
        <v>New</v>
      </c>
    </row>
    <row r="3424" spans="1:19" x14ac:dyDescent="0.35">
      <c r="A3424" s="1">
        <v>3435</v>
      </c>
      <c r="B3424" s="4">
        <v>43011</v>
      </c>
      <c r="C3424" s="4" t="str">
        <f t="shared" si="159"/>
        <v>October</v>
      </c>
      <c r="D3424" s="4" t="str">
        <f t="shared" si="160"/>
        <v>2017</v>
      </c>
      <c r="E3424" s="8">
        <v>2193</v>
      </c>
      <c r="F3424" t="s">
        <v>106</v>
      </c>
      <c r="G3424" t="s">
        <v>110</v>
      </c>
      <c r="H3424" t="s">
        <v>107</v>
      </c>
      <c r="I3424">
        <v>3</v>
      </c>
      <c r="J3424" t="s">
        <v>4</v>
      </c>
      <c r="K3424" t="e" vm="1">
        <v>#VALUE!</v>
      </c>
      <c r="L3424" t="e" vm="2">
        <v>#VALUE!</v>
      </c>
      <c r="M3424" t="e" vm="3">
        <v>#VALUE!</v>
      </c>
      <c r="N3424" t="s">
        <v>5</v>
      </c>
      <c r="O3424" t="s">
        <v>29</v>
      </c>
      <c r="P3424" t="s">
        <v>29</v>
      </c>
      <c r="Q3424" s="10">
        <v>5</v>
      </c>
      <c r="R3424" s="12">
        <v>9.8000000000000007</v>
      </c>
      <c r="S3424" t="str">
        <f t="shared" si="161"/>
        <v>New</v>
      </c>
    </row>
    <row r="3425" spans="1:19" x14ac:dyDescent="0.35">
      <c r="A3425" s="1">
        <v>3436</v>
      </c>
      <c r="B3425" s="4">
        <v>43011</v>
      </c>
      <c r="C3425" s="4" t="str">
        <f t="shared" si="159"/>
        <v>October</v>
      </c>
      <c r="D3425" s="4" t="str">
        <f t="shared" si="160"/>
        <v>2017</v>
      </c>
      <c r="E3425" s="8">
        <v>6892</v>
      </c>
      <c r="F3425" t="s">
        <v>105</v>
      </c>
      <c r="G3425" t="s">
        <v>109</v>
      </c>
      <c r="H3425" t="s">
        <v>107</v>
      </c>
      <c r="I3425">
        <v>4</v>
      </c>
      <c r="J3425" t="s">
        <v>51</v>
      </c>
      <c r="K3425" t="e" vm="1">
        <v>#VALUE!</v>
      </c>
      <c r="L3425" t="e" vm="2">
        <v>#VALUE!</v>
      </c>
      <c r="M3425" t="e" vm="3">
        <v>#VALUE!</v>
      </c>
      <c r="N3425" t="s">
        <v>5</v>
      </c>
      <c r="O3425" t="s">
        <v>28</v>
      </c>
      <c r="P3425" t="s">
        <v>34</v>
      </c>
      <c r="Q3425" s="10">
        <v>6</v>
      </c>
      <c r="R3425" s="12">
        <v>5.38</v>
      </c>
      <c r="S3425" t="str">
        <f t="shared" si="161"/>
        <v>Retained</v>
      </c>
    </row>
    <row r="3426" spans="1:19" x14ac:dyDescent="0.35">
      <c r="A3426" s="1">
        <v>3437</v>
      </c>
      <c r="B3426" s="4">
        <v>43012</v>
      </c>
      <c r="C3426" s="4" t="str">
        <f t="shared" si="159"/>
        <v>October</v>
      </c>
      <c r="D3426" s="4" t="str">
        <f t="shared" si="160"/>
        <v>2017</v>
      </c>
      <c r="E3426" s="8">
        <v>2077</v>
      </c>
      <c r="F3426" t="s">
        <v>106</v>
      </c>
      <c r="G3426" t="s">
        <v>110</v>
      </c>
      <c r="H3426" t="s">
        <v>108</v>
      </c>
      <c r="I3426">
        <v>4</v>
      </c>
      <c r="J3426" t="s">
        <v>38</v>
      </c>
      <c r="K3426" t="e" vm="10">
        <v>#VALUE!</v>
      </c>
      <c r="L3426" t="e" vm="5">
        <v>#VALUE!</v>
      </c>
      <c r="M3426" t="e" vm="3">
        <v>#VALUE!</v>
      </c>
      <c r="N3426" t="s">
        <v>5</v>
      </c>
      <c r="O3426" t="s">
        <v>17</v>
      </c>
      <c r="P3426" t="s">
        <v>29</v>
      </c>
      <c r="Q3426" s="10">
        <v>5</v>
      </c>
      <c r="R3426" s="12">
        <v>33.119999999999997</v>
      </c>
      <c r="S3426" t="str">
        <f t="shared" si="161"/>
        <v>Retained</v>
      </c>
    </row>
    <row r="3427" spans="1:19" x14ac:dyDescent="0.35">
      <c r="A3427" s="1">
        <v>3438</v>
      </c>
      <c r="B3427" s="4">
        <v>43012</v>
      </c>
      <c r="C3427" s="4" t="str">
        <f t="shared" si="159"/>
        <v>October</v>
      </c>
      <c r="D3427" s="4" t="str">
        <f t="shared" si="160"/>
        <v>2017</v>
      </c>
      <c r="E3427" s="8">
        <v>2507</v>
      </c>
      <c r="F3427" t="s">
        <v>105</v>
      </c>
      <c r="G3427" t="s">
        <v>109</v>
      </c>
      <c r="H3427" t="s">
        <v>108</v>
      </c>
      <c r="I3427">
        <v>4</v>
      </c>
      <c r="J3427" t="s">
        <v>51</v>
      </c>
      <c r="K3427" t="e" vm="4">
        <v>#VALUE!</v>
      </c>
      <c r="L3427" t="e" vm="5">
        <v>#VALUE!</v>
      </c>
      <c r="M3427" t="e" vm="3">
        <v>#VALUE!</v>
      </c>
      <c r="N3427" t="s">
        <v>5</v>
      </c>
      <c r="O3427" t="s">
        <v>17</v>
      </c>
      <c r="P3427" t="s">
        <v>29</v>
      </c>
      <c r="Q3427" s="10">
        <v>3</v>
      </c>
      <c r="R3427" s="12">
        <v>8.85</v>
      </c>
      <c r="S3427" t="str">
        <f t="shared" si="161"/>
        <v>New</v>
      </c>
    </row>
    <row r="3428" spans="1:19" x14ac:dyDescent="0.35">
      <c r="A3428" s="1">
        <v>3439</v>
      </c>
      <c r="B3428" s="4">
        <v>43012</v>
      </c>
      <c r="C3428" s="4" t="str">
        <f t="shared" si="159"/>
        <v>October</v>
      </c>
      <c r="D3428" s="4" t="str">
        <f t="shared" si="160"/>
        <v>2017</v>
      </c>
      <c r="E3428" s="8">
        <v>1366</v>
      </c>
      <c r="F3428" t="s">
        <v>105</v>
      </c>
      <c r="G3428" t="s">
        <v>109</v>
      </c>
      <c r="H3428" t="s">
        <v>108</v>
      </c>
      <c r="I3428">
        <v>4</v>
      </c>
      <c r="J3428" t="s">
        <v>62</v>
      </c>
      <c r="K3428" t="e" vm="9">
        <v>#VALUE!</v>
      </c>
      <c r="L3428" t="e" vm="7">
        <v>#VALUE!</v>
      </c>
      <c r="M3428" t="e" vm="3">
        <v>#VALUE!</v>
      </c>
      <c r="N3428" t="s">
        <v>5</v>
      </c>
      <c r="O3428" t="s">
        <v>7</v>
      </c>
      <c r="P3428" t="s">
        <v>8</v>
      </c>
      <c r="Q3428" s="10">
        <v>2</v>
      </c>
      <c r="R3428" s="12">
        <v>2.5499999999999998</v>
      </c>
      <c r="S3428" t="str">
        <f t="shared" si="161"/>
        <v>Retained</v>
      </c>
    </row>
    <row r="3429" spans="1:19" x14ac:dyDescent="0.35">
      <c r="A3429" s="1">
        <v>3440</v>
      </c>
      <c r="B3429" s="4">
        <v>43012</v>
      </c>
      <c r="C3429" s="4" t="str">
        <f t="shared" si="159"/>
        <v>October</v>
      </c>
      <c r="D3429" s="4" t="str">
        <f t="shared" si="160"/>
        <v>2017</v>
      </c>
      <c r="E3429" s="8">
        <v>1659</v>
      </c>
      <c r="F3429" t="s">
        <v>105</v>
      </c>
      <c r="G3429" t="s">
        <v>110</v>
      </c>
      <c r="H3429" t="s">
        <v>107</v>
      </c>
      <c r="I3429">
        <v>1</v>
      </c>
      <c r="J3429" t="s">
        <v>37</v>
      </c>
      <c r="K3429" t="e" vm="15">
        <v>#VALUE!</v>
      </c>
      <c r="L3429" t="e" vm="5">
        <v>#VALUE!</v>
      </c>
      <c r="M3429" t="e" vm="3">
        <v>#VALUE!</v>
      </c>
      <c r="N3429" t="s">
        <v>12</v>
      </c>
      <c r="O3429" t="s">
        <v>13</v>
      </c>
      <c r="P3429" t="s">
        <v>14</v>
      </c>
      <c r="Q3429" s="10">
        <v>4</v>
      </c>
      <c r="R3429" s="12">
        <v>8.92</v>
      </c>
      <c r="S3429" t="str">
        <f t="shared" si="161"/>
        <v>Retained</v>
      </c>
    </row>
    <row r="3430" spans="1:19" x14ac:dyDescent="0.35">
      <c r="A3430" s="1">
        <v>3441</v>
      </c>
      <c r="B3430" s="4">
        <v>43012</v>
      </c>
      <c r="C3430" s="4" t="str">
        <f t="shared" si="159"/>
        <v>October</v>
      </c>
      <c r="D3430" s="4" t="str">
        <f t="shared" si="160"/>
        <v>2017</v>
      </c>
      <c r="E3430" s="8">
        <v>1528</v>
      </c>
      <c r="F3430" t="s">
        <v>105</v>
      </c>
      <c r="G3430" t="s">
        <v>110</v>
      </c>
      <c r="H3430" t="s">
        <v>108</v>
      </c>
      <c r="I3430">
        <v>4</v>
      </c>
      <c r="J3430" t="s">
        <v>37</v>
      </c>
      <c r="K3430" t="e" vm="17">
        <v>#VALUE!</v>
      </c>
      <c r="L3430" t="e" vm="5">
        <v>#VALUE!</v>
      </c>
      <c r="M3430" t="e" vm="3">
        <v>#VALUE!</v>
      </c>
      <c r="N3430" t="s">
        <v>5</v>
      </c>
      <c r="O3430" t="s">
        <v>7</v>
      </c>
      <c r="P3430" t="s">
        <v>8</v>
      </c>
      <c r="Q3430" s="10">
        <v>3</v>
      </c>
      <c r="R3430" s="12">
        <v>10.26</v>
      </c>
      <c r="S3430" t="str">
        <f t="shared" si="161"/>
        <v>Retained</v>
      </c>
    </row>
    <row r="3431" spans="1:19" x14ac:dyDescent="0.35">
      <c r="A3431" s="1">
        <v>3442</v>
      </c>
      <c r="B3431" s="4">
        <v>43012</v>
      </c>
      <c r="C3431" s="4" t="str">
        <f t="shared" si="159"/>
        <v>October</v>
      </c>
      <c r="D3431" s="4" t="str">
        <f t="shared" si="160"/>
        <v>2017</v>
      </c>
      <c r="E3431" s="8">
        <v>8992</v>
      </c>
      <c r="F3431" t="s">
        <v>105</v>
      </c>
      <c r="G3431" t="s">
        <v>109</v>
      </c>
      <c r="H3431" t="s">
        <v>107</v>
      </c>
      <c r="I3431">
        <v>3</v>
      </c>
      <c r="J3431" t="s">
        <v>4</v>
      </c>
      <c r="K3431" t="e" vm="15">
        <v>#VALUE!</v>
      </c>
      <c r="L3431" t="e" vm="5">
        <v>#VALUE!</v>
      </c>
      <c r="M3431" t="e" vm="3">
        <v>#VALUE!</v>
      </c>
      <c r="N3431" t="s">
        <v>5</v>
      </c>
      <c r="O3431" t="s">
        <v>17</v>
      </c>
      <c r="P3431" t="s">
        <v>18</v>
      </c>
      <c r="Q3431" s="10">
        <v>4</v>
      </c>
      <c r="R3431" s="12">
        <v>5.04</v>
      </c>
      <c r="S3431" t="str">
        <f t="shared" si="161"/>
        <v>New</v>
      </c>
    </row>
    <row r="3432" spans="1:19" x14ac:dyDescent="0.35">
      <c r="A3432" s="1">
        <v>3443</v>
      </c>
      <c r="B3432" s="4">
        <v>43012</v>
      </c>
      <c r="C3432" s="4" t="str">
        <f t="shared" si="159"/>
        <v>October</v>
      </c>
      <c r="D3432" s="4" t="str">
        <f t="shared" si="160"/>
        <v>2017</v>
      </c>
      <c r="E3432" s="8">
        <v>9937</v>
      </c>
      <c r="F3432" t="s">
        <v>106</v>
      </c>
      <c r="G3432" t="s">
        <v>110</v>
      </c>
      <c r="H3432" t="s">
        <v>108</v>
      </c>
      <c r="I3432">
        <v>2</v>
      </c>
      <c r="J3432" t="s">
        <v>51</v>
      </c>
      <c r="K3432" t="e" vm="13">
        <v>#VALUE!</v>
      </c>
      <c r="L3432" t="e" vm="5">
        <v>#VALUE!</v>
      </c>
      <c r="M3432" t="e" vm="3">
        <v>#VALUE!</v>
      </c>
      <c r="N3432" t="s">
        <v>12</v>
      </c>
      <c r="O3432" t="s">
        <v>13</v>
      </c>
      <c r="P3432" t="s">
        <v>33</v>
      </c>
      <c r="Q3432" s="10">
        <v>3</v>
      </c>
      <c r="R3432" s="12">
        <v>3.38</v>
      </c>
      <c r="S3432" t="str">
        <f t="shared" si="161"/>
        <v>Retained</v>
      </c>
    </row>
    <row r="3433" spans="1:19" x14ac:dyDescent="0.35">
      <c r="A3433" s="1">
        <v>3444</v>
      </c>
      <c r="B3433" s="4">
        <v>43012</v>
      </c>
      <c r="C3433" s="4" t="str">
        <f t="shared" si="159"/>
        <v>October</v>
      </c>
      <c r="D3433" s="4" t="str">
        <f t="shared" si="160"/>
        <v>2017</v>
      </c>
      <c r="E3433" s="8">
        <v>1650</v>
      </c>
      <c r="F3433" t="s">
        <v>106</v>
      </c>
      <c r="G3433" t="s">
        <v>110</v>
      </c>
      <c r="H3433" t="s">
        <v>107</v>
      </c>
      <c r="I3433">
        <v>2</v>
      </c>
      <c r="J3433" t="s">
        <v>51</v>
      </c>
      <c r="K3433" t="e" vm="8">
        <v>#VALUE!</v>
      </c>
      <c r="L3433" t="e" vm="2">
        <v>#VALUE!</v>
      </c>
      <c r="M3433" t="e" vm="3">
        <v>#VALUE!</v>
      </c>
      <c r="N3433" t="s">
        <v>5</v>
      </c>
      <c r="O3433" t="s">
        <v>41</v>
      </c>
      <c r="P3433" t="s">
        <v>42</v>
      </c>
      <c r="Q3433" s="10">
        <v>2</v>
      </c>
      <c r="R3433" s="12">
        <v>8.25</v>
      </c>
      <c r="S3433" t="str">
        <f t="shared" si="161"/>
        <v>New</v>
      </c>
    </row>
    <row r="3434" spans="1:19" x14ac:dyDescent="0.35">
      <c r="A3434" s="1">
        <v>3445</v>
      </c>
      <c r="B3434" s="4">
        <v>43012</v>
      </c>
      <c r="C3434" s="4" t="str">
        <f t="shared" si="159"/>
        <v>October</v>
      </c>
      <c r="D3434" s="4" t="str">
        <f t="shared" si="160"/>
        <v>2017</v>
      </c>
      <c r="E3434" s="8">
        <v>235</v>
      </c>
      <c r="F3434" t="s">
        <v>106</v>
      </c>
      <c r="G3434" t="s">
        <v>110</v>
      </c>
      <c r="H3434" t="s">
        <v>108</v>
      </c>
      <c r="I3434">
        <v>2</v>
      </c>
      <c r="J3434" t="s">
        <v>38</v>
      </c>
      <c r="K3434" t="e" vm="6">
        <v>#VALUE!</v>
      </c>
      <c r="L3434" t="e" vm="7">
        <v>#VALUE!</v>
      </c>
      <c r="M3434" t="e" vm="3">
        <v>#VALUE!</v>
      </c>
      <c r="N3434" t="s">
        <v>12</v>
      </c>
      <c r="O3434" t="s">
        <v>22</v>
      </c>
      <c r="P3434" t="s">
        <v>36</v>
      </c>
      <c r="Q3434" s="10">
        <v>6</v>
      </c>
      <c r="R3434" s="12">
        <v>23.68</v>
      </c>
      <c r="S3434" t="str">
        <f t="shared" si="161"/>
        <v>New</v>
      </c>
    </row>
    <row r="3435" spans="1:19" x14ac:dyDescent="0.35">
      <c r="A3435" s="1">
        <v>3446</v>
      </c>
      <c r="B3435" s="4">
        <v>43012</v>
      </c>
      <c r="C3435" s="4" t="str">
        <f t="shared" si="159"/>
        <v>October</v>
      </c>
      <c r="D3435" s="4" t="str">
        <f t="shared" si="160"/>
        <v>2017</v>
      </c>
      <c r="E3435" s="8">
        <v>3239</v>
      </c>
      <c r="F3435" t="s">
        <v>105</v>
      </c>
      <c r="G3435" t="s">
        <v>109</v>
      </c>
      <c r="H3435" t="s">
        <v>108</v>
      </c>
      <c r="I3435">
        <v>4</v>
      </c>
      <c r="J3435" t="s">
        <v>4</v>
      </c>
      <c r="K3435" t="e" vm="13">
        <v>#VALUE!</v>
      </c>
      <c r="L3435" t="e" vm="5">
        <v>#VALUE!</v>
      </c>
      <c r="M3435" t="e" vm="3">
        <v>#VALUE!</v>
      </c>
      <c r="N3435" t="s">
        <v>5</v>
      </c>
      <c r="O3435" t="s">
        <v>30</v>
      </c>
      <c r="P3435" t="s">
        <v>8</v>
      </c>
      <c r="Q3435" s="10">
        <v>3</v>
      </c>
      <c r="R3435" s="12">
        <v>21</v>
      </c>
      <c r="S3435" t="str">
        <f t="shared" si="161"/>
        <v>Retained</v>
      </c>
    </row>
    <row r="3436" spans="1:19" x14ac:dyDescent="0.35">
      <c r="A3436" s="1">
        <v>3447</v>
      </c>
      <c r="B3436" s="4">
        <v>43012</v>
      </c>
      <c r="C3436" s="4" t="str">
        <f t="shared" si="159"/>
        <v>October</v>
      </c>
      <c r="D3436" s="4" t="str">
        <f t="shared" si="160"/>
        <v>2017</v>
      </c>
      <c r="E3436" s="8">
        <v>5405</v>
      </c>
      <c r="F3436" t="s">
        <v>105</v>
      </c>
      <c r="G3436" t="s">
        <v>110</v>
      </c>
      <c r="H3436" t="s">
        <v>107</v>
      </c>
      <c r="I3436">
        <v>1</v>
      </c>
      <c r="J3436" t="s">
        <v>38</v>
      </c>
      <c r="K3436" t="e" vm="6">
        <v>#VALUE!</v>
      </c>
      <c r="L3436" t="e" vm="7">
        <v>#VALUE!</v>
      </c>
      <c r="M3436" t="e" vm="3">
        <v>#VALUE!</v>
      </c>
      <c r="N3436" t="s">
        <v>5</v>
      </c>
      <c r="O3436" t="s">
        <v>19</v>
      </c>
      <c r="P3436" t="s">
        <v>19</v>
      </c>
      <c r="Q3436" s="10">
        <v>4</v>
      </c>
      <c r="R3436" s="12">
        <v>34.85</v>
      </c>
      <c r="S3436" t="str">
        <f t="shared" si="161"/>
        <v>Retained</v>
      </c>
    </row>
    <row r="3437" spans="1:19" x14ac:dyDescent="0.35">
      <c r="A3437" s="1">
        <v>3448</v>
      </c>
      <c r="B3437" s="4">
        <v>43012</v>
      </c>
      <c r="C3437" s="4" t="str">
        <f t="shared" si="159"/>
        <v>October</v>
      </c>
      <c r="D3437" s="4" t="str">
        <f t="shared" si="160"/>
        <v>2017</v>
      </c>
      <c r="E3437" s="8">
        <v>5174</v>
      </c>
      <c r="F3437" t="s">
        <v>106</v>
      </c>
      <c r="G3437" t="s">
        <v>110</v>
      </c>
      <c r="H3437" t="s">
        <v>107</v>
      </c>
      <c r="I3437">
        <v>4</v>
      </c>
      <c r="J3437" t="s">
        <v>37</v>
      </c>
      <c r="K3437" t="e" vm="17">
        <v>#VALUE!</v>
      </c>
      <c r="L3437" t="e" vm="5">
        <v>#VALUE!</v>
      </c>
      <c r="M3437" t="e" vm="3">
        <v>#VALUE!</v>
      </c>
      <c r="N3437" t="s">
        <v>5</v>
      </c>
      <c r="O3437" t="s">
        <v>41</v>
      </c>
      <c r="P3437" t="s">
        <v>42</v>
      </c>
      <c r="Q3437" s="10">
        <v>5</v>
      </c>
      <c r="R3437" s="12">
        <v>19.03</v>
      </c>
      <c r="S3437" t="str">
        <f t="shared" si="161"/>
        <v>Retained</v>
      </c>
    </row>
    <row r="3438" spans="1:19" x14ac:dyDescent="0.35">
      <c r="A3438" s="1">
        <v>3449</v>
      </c>
      <c r="B3438" s="4">
        <v>43012</v>
      </c>
      <c r="C3438" s="4" t="str">
        <f t="shared" si="159"/>
        <v>October</v>
      </c>
      <c r="D3438" s="4" t="str">
        <f t="shared" si="160"/>
        <v>2017</v>
      </c>
      <c r="E3438" s="8">
        <v>4903</v>
      </c>
      <c r="F3438" t="s">
        <v>106</v>
      </c>
      <c r="G3438" t="s">
        <v>110</v>
      </c>
      <c r="H3438" t="s">
        <v>107</v>
      </c>
      <c r="I3438">
        <v>2</v>
      </c>
      <c r="J3438" t="s">
        <v>4</v>
      </c>
      <c r="K3438" t="e" vm="4">
        <v>#VALUE!</v>
      </c>
      <c r="L3438" t="e" vm="5">
        <v>#VALUE!</v>
      </c>
      <c r="M3438" t="e" vm="3">
        <v>#VALUE!</v>
      </c>
      <c r="N3438" t="s">
        <v>5</v>
      </c>
      <c r="O3438" t="s">
        <v>28</v>
      </c>
      <c r="P3438" t="s">
        <v>8</v>
      </c>
      <c r="Q3438" s="10">
        <v>5</v>
      </c>
      <c r="R3438" s="12">
        <v>9.65</v>
      </c>
      <c r="S3438" t="str">
        <f t="shared" si="161"/>
        <v>New</v>
      </c>
    </row>
    <row r="3439" spans="1:19" x14ac:dyDescent="0.35">
      <c r="A3439" s="1">
        <v>3450</v>
      </c>
      <c r="B3439" s="4">
        <v>43012</v>
      </c>
      <c r="C3439" s="4" t="str">
        <f t="shared" si="159"/>
        <v>October</v>
      </c>
      <c r="D3439" s="4" t="str">
        <f t="shared" si="160"/>
        <v>2017</v>
      </c>
      <c r="E3439" s="8">
        <v>10075</v>
      </c>
      <c r="F3439" t="s">
        <v>105</v>
      </c>
      <c r="G3439" t="s">
        <v>109</v>
      </c>
      <c r="H3439" t="s">
        <v>108</v>
      </c>
      <c r="I3439">
        <v>4</v>
      </c>
      <c r="J3439" t="s">
        <v>4</v>
      </c>
      <c r="K3439" t="e" vm="15">
        <v>#VALUE!</v>
      </c>
      <c r="L3439" t="e" vm="5">
        <v>#VALUE!</v>
      </c>
      <c r="M3439" t="e" vm="3">
        <v>#VALUE!</v>
      </c>
      <c r="N3439" t="s">
        <v>5</v>
      </c>
      <c r="O3439" t="s">
        <v>45</v>
      </c>
      <c r="P3439" t="s">
        <v>45</v>
      </c>
      <c r="Q3439" s="10">
        <v>5</v>
      </c>
      <c r="R3439" s="12">
        <v>13.63</v>
      </c>
      <c r="S3439" t="str">
        <f t="shared" si="161"/>
        <v>New</v>
      </c>
    </row>
    <row r="3440" spans="1:19" x14ac:dyDescent="0.35">
      <c r="A3440" s="1">
        <v>3451</v>
      </c>
      <c r="B3440" s="4">
        <v>43012</v>
      </c>
      <c r="C3440" s="4" t="str">
        <f t="shared" si="159"/>
        <v>October</v>
      </c>
      <c r="D3440" s="4" t="str">
        <f t="shared" si="160"/>
        <v>2017</v>
      </c>
      <c r="E3440" s="8">
        <v>4614</v>
      </c>
      <c r="F3440" t="s">
        <v>105</v>
      </c>
      <c r="G3440" t="s">
        <v>109</v>
      </c>
      <c r="H3440" t="s">
        <v>108</v>
      </c>
      <c r="I3440">
        <v>2</v>
      </c>
      <c r="J3440" t="s">
        <v>37</v>
      </c>
      <c r="K3440" t="e" vm="6">
        <v>#VALUE!</v>
      </c>
      <c r="L3440" t="e" vm="7">
        <v>#VALUE!</v>
      </c>
      <c r="M3440" t="e" vm="3">
        <v>#VALUE!</v>
      </c>
      <c r="N3440" t="s">
        <v>5</v>
      </c>
      <c r="O3440" t="s">
        <v>28</v>
      </c>
      <c r="P3440" t="s">
        <v>49</v>
      </c>
      <c r="Q3440" s="10">
        <v>3</v>
      </c>
      <c r="R3440" s="12">
        <v>35.01</v>
      </c>
      <c r="S3440" t="str">
        <f t="shared" si="161"/>
        <v>New</v>
      </c>
    </row>
    <row r="3441" spans="1:19" x14ac:dyDescent="0.35">
      <c r="A3441" s="1">
        <v>3452</v>
      </c>
      <c r="B3441" s="4">
        <v>43012</v>
      </c>
      <c r="C3441" s="4" t="str">
        <f t="shared" si="159"/>
        <v>October</v>
      </c>
      <c r="D3441" s="4" t="str">
        <f t="shared" si="160"/>
        <v>2017</v>
      </c>
      <c r="E3441" s="8">
        <v>436</v>
      </c>
      <c r="F3441" t="s">
        <v>106</v>
      </c>
      <c r="G3441" t="s">
        <v>110</v>
      </c>
      <c r="H3441" t="s">
        <v>107</v>
      </c>
      <c r="I3441">
        <v>1</v>
      </c>
      <c r="J3441" t="s">
        <v>38</v>
      </c>
      <c r="K3441" t="e" vm="8">
        <v>#VALUE!</v>
      </c>
      <c r="L3441" t="e" vm="2">
        <v>#VALUE!</v>
      </c>
      <c r="M3441" t="e" vm="3">
        <v>#VALUE!</v>
      </c>
      <c r="N3441" t="s">
        <v>5</v>
      </c>
      <c r="O3441" t="s">
        <v>7</v>
      </c>
      <c r="P3441" t="s">
        <v>8</v>
      </c>
      <c r="Q3441" s="10">
        <v>2</v>
      </c>
      <c r="R3441" s="12">
        <v>18.39</v>
      </c>
      <c r="S3441" t="str">
        <f t="shared" si="161"/>
        <v>New</v>
      </c>
    </row>
    <row r="3442" spans="1:19" x14ac:dyDescent="0.35">
      <c r="A3442" s="1">
        <v>3453</v>
      </c>
      <c r="B3442" s="4">
        <v>43013</v>
      </c>
      <c r="C3442" s="4" t="str">
        <f t="shared" si="159"/>
        <v>October</v>
      </c>
      <c r="D3442" s="4" t="str">
        <f t="shared" si="160"/>
        <v>2017</v>
      </c>
      <c r="E3442" s="8">
        <v>4030</v>
      </c>
      <c r="F3442" t="s">
        <v>105</v>
      </c>
      <c r="G3442" t="s">
        <v>110</v>
      </c>
      <c r="H3442" t="s">
        <v>107</v>
      </c>
      <c r="I3442">
        <v>0</v>
      </c>
      <c r="J3442" t="s">
        <v>37</v>
      </c>
      <c r="K3442" t="e" vm="1">
        <v>#VALUE!</v>
      </c>
      <c r="L3442" t="e" vm="2">
        <v>#VALUE!</v>
      </c>
      <c r="M3442" t="e" vm="3">
        <v>#VALUE!</v>
      </c>
      <c r="N3442" t="s">
        <v>5</v>
      </c>
      <c r="O3442" t="s">
        <v>6</v>
      </c>
      <c r="P3442" t="s">
        <v>43</v>
      </c>
      <c r="Q3442" s="10">
        <v>5</v>
      </c>
      <c r="R3442" s="12">
        <v>24.2</v>
      </c>
      <c r="S3442" t="str">
        <f t="shared" si="161"/>
        <v>New</v>
      </c>
    </row>
    <row r="3443" spans="1:19" x14ac:dyDescent="0.35">
      <c r="A3443" s="1">
        <v>3454</v>
      </c>
      <c r="B3443" s="4">
        <v>43013</v>
      </c>
      <c r="C3443" s="4" t="str">
        <f t="shared" si="159"/>
        <v>October</v>
      </c>
      <c r="D3443" s="4" t="str">
        <f t="shared" si="160"/>
        <v>2017</v>
      </c>
      <c r="E3443" s="8">
        <v>7203</v>
      </c>
      <c r="F3443" t="s">
        <v>106</v>
      </c>
      <c r="G3443" t="s">
        <v>109</v>
      </c>
      <c r="H3443" t="s">
        <v>108</v>
      </c>
      <c r="I3443">
        <v>4</v>
      </c>
      <c r="J3443" t="s">
        <v>37</v>
      </c>
      <c r="K3443" t="e" vm="9">
        <v>#VALUE!</v>
      </c>
      <c r="L3443" t="e" vm="7">
        <v>#VALUE!</v>
      </c>
      <c r="M3443" t="e" vm="3">
        <v>#VALUE!</v>
      </c>
      <c r="N3443" t="s">
        <v>5</v>
      </c>
      <c r="O3443" t="s">
        <v>30</v>
      </c>
      <c r="P3443" t="s">
        <v>39</v>
      </c>
      <c r="Q3443" s="10">
        <v>5</v>
      </c>
      <c r="R3443" s="12">
        <v>2.75</v>
      </c>
      <c r="S3443" t="str">
        <f t="shared" si="161"/>
        <v>Retained</v>
      </c>
    </row>
    <row r="3444" spans="1:19" x14ac:dyDescent="0.35">
      <c r="A3444" s="1">
        <v>3455</v>
      </c>
      <c r="B3444" s="4">
        <v>43013</v>
      </c>
      <c r="C3444" s="4" t="str">
        <f t="shared" si="159"/>
        <v>October</v>
      </c>
      <c r="D3444" s="4" t="str">
        <f t="shared" si="160"/>
        <v>2017</v>
      </c>
      <c r="E3444" s="8">
        <v>9495</v>
      </c>
      <c r="F3444" t="s">
        <v>106</v>
      </c>
      <c r="G3444" t="s">
        <v>109</v>
      </c>
      <c r="H3444" t="s">
        <v>107</v>
      </c>
      <c r="I3444">
        <v>0</v>
      </c>
      <c r="J3444" t="s">
        <v>38</v>
      </c>
      <c r="K3444" t="e" vm="9">
        <v>#VALUE!</v>
      </c>
      <c r="L3444" t="e" vm="7">
        <v>#VALUE!</v>
      </c>
      <c r="M3444" t="e" vm="3">
        <v>#VALUE!</v>
      </c>
      <c r="N3444" t="s">
        <v>5</v>
      </c>
      <c r="O3444" t="s">
        <v>6</v>
      </c>
      <c r="P3444" t="s">
        <v>6</v>
      </c>
      <c r="Q3444" s="10">
        <v>4</v>
      </c>
      <c r="R3444" s="12">
        <v>6.64</v>
      </c>
      <c r="S3444" t="str">
        <f t="shared" si="161"/>
        <v>New</v>
      </c>
    </row>
    <row r="3445" spans="1:19" x14ac:dyDescent="0.35">
      <c r="A3445" s="1">
        <v>3456</v>
      </c>
      <c r="B3445" s="4">
        <v>43013</v>
      </c>
      <c r="C3445" s="4" t="str">
        <f t="shared" si="159"/>
        <v>October</v>
      </c>
      <c r="D3445" s="4" t="str">
        <f t="shared" si="160"/>
        <v>2017</v>
      </c>
      <c r="E3445" s="8">
        <v>8684</v>
      </c>
      <c r="F3445" t="s">
        <v>105</v>
      </c>
      <c r="G3445" t="s">
        <v>109</v>
      </c>
      <c r="H3445" t="s">
        <v>108</v>
      </c>
      <c r="I3445">
        <v>2</v>
      </c>
      <c r="J3445" t="s">
        <v>51</v>
      </c>
      <c r="K3445" t="e" vm="8">
        <v>#VALUE!</v>
      </c>
      <c r="L3445" t="e" vm="2">
        <v>#VALUE!</v>
      </c>
      <c r="M3445" t="e" vm="3">
        <v>#VALUE!</v>
      </c>
      <c r="N3445" t="s">
        <v>5</v>
      </c>
      <c r="O3445" t="s">
        <v>30</v>
      </c>
      <c r="P3445" t="s">
        <v>32</v>
      </c>
      <c r="Q3445" s="10">
        <v>3</v>
      </c>
      <c r="R3445" s="12">
        <v>7.05</v>
      </c>
      <c r="S3445" t="str">
        <f t="shared" si="161"/>
        <v>Retained</v>
      </c>
    </row>
    <row r="3446" spans="1:19" x14ac:dyDescent="0.35">
      <c r="A3446" s="1">
        <v>3457</v>
      </c>
      <c r="B3446" s="4">
        <v>43013</v>
      </c>
      <c r="C3446" s="4" t="str">
        <f t="shared" si="159"/>
        <v>October</v>
      </c>
      <c r="D3446" s="4" t="str">
        <f t="shared" si="160"/>
        <v>2017</v>
      </c>
      <c r="E3446" s="8">
        <v>5647</v>
      </c>
      <c r="F3446" t="s">
        <v>106</v>
      </c>
      <c r="G3446" t="s">
        <v>109</v>
      </c>
      <c r="H3446" t="s">
        <v>108</v>
      </c>
      <c r="I3446">
        <v>3</v>
      </c>
      <c r="J3446" t="s">
        <v>37</v>
      </c>
      <c r="K3446" t="e" vm="15">
        <v>#VALUE!</v>
      </c>
      <c r="L3446" t="e" vm="5">
        <v>#VALUE!</v>
      </c>
      <c r="M3446" t="e" vm="3">
        <v>#VALUE!</v>
      </c>
      <c r="N3446" t="s">
        <v>5</v>
      </c>
      <c r="O3446" t="s">
        <v>7</v>
      </c>
      <c r="P3446" t="s">
        <v>8</v>
      </c>
      <c r="Q3446" s="10">
        <v>4</v>
      </c>
      <c r="R3446" s="12">
        <v>15.15</v>
      </c>
      <c r="S3446" t="str">
        <f t="shared" si="161"/>
        <v>Retained</v>
      </c>
    </row>
    <row r="3447" spans="1:19" x14ac:dyDescent="0.35">
      <c r="A3447" s="1">
        <v>3458</v>
      </c>
      <c r="B3447" s="4">
        <v>43013</v>
      </c>
      <c r="C3447" s="4" t="str">
        <f t="shared" si="159"/>
        <v>October</v>
      </c>
      <c r="D3447" s="4" t="str">
        <f t="shared" si="160"/>
        <v>2017</v>
      </c>
      <c r="E3447" s="8">
        <v>1015</v>
      </c>
      <c r="F3447" t="s">
        <v>106</v>
      </c>
      <c r="G3447" t="s">
        <v>110</v>
      </c>
      <c r="H3447" t="s">
        <v>107</v>
      </c>
      <c r="I3447">
        <v>4</v>
      </c>
      <c r="J3447" t="s">
        <v>38</v>
      </c>
      <c r="K3447" t="e" vm="1">
        <v>#VALUE!</v>
      </c>
      <c r="L3447" t="e" vm="2">
        <v>#VALUE!</v>
      </c>
      <c r="M3447" t="e" vm="3">
        <v>#VALUE!</v>
      </c>
      <c r="N3447" t="s">
        <v>5</v>
      </c>
      <c r="O3447" t="s">
        <v>17</v>
      </c>
      <c r="P3447" t="s">
        <v>29</v>
      </c>
      <c r="Q3447" s="10">
        <v>4</v>
      </c>
      <c r="R3447" s="12">
        <v>10.76</v>
      </c>
      <c r="S3447" t="str">
        <f t="shared" si="161"/>
        <v>New</v>
      </c>
    </row>
    <row r="3448" spans="1:19" x14ac:dyDescent="0.35">
      <c r="A3448" s="1">
        <v>3459</v>
      </c>
      <c r="B3448" s="4">
        <v>43013</v>
      </c>
      <c r="C3448" s="4" t="str">
        <f t="shared" si="159"/>
        <v>October</v>
      </c>
      <c r="D3448" s="4" t="str">
        <f t="shared" si="160"/>
        <v>2017</v>
      </c>
      <c r="E3448" s="8">
        <v>5158</v>
      </c>
      <c r="F3448" t="s">
        <v>106</v>
      </c>
      <c r="G3448" t="s">
        <v>109</v>
      </c>
      <c r="H3448" t="s">
        <v>107</v>
      </c>
      <c r="I3448">
        <v>3</v>
      </c>
      <c r="J3448" t="s">
        <v>37</v>
      </c>
      <c r="K3448" t="e" vm="4">
        <v>#VALUE!</v>
      </c>
      <c r="L3448" t="e" vm="5">
        <v>#VALUE!</v>
      </c>
      <c r="M3448" t="e" vm="3">
        <v>#VALUE!</v>
      </c>
      <c r="N3448" t="s">
        <v>5</v>
      </c>
      <c r="O3448" t="s">
        <v>7</v>
      </c>
      <c r="P3448" t="s">
        <v>8</v>
      </c>
      <c r="Q3448" s="10">
        <v>4</v>
      </c>
      <c r="R3448" s="12">
        <v>4.62</v>
      </c>
      <c r="S3448" t="str">
        <f t="shared" si="161"/>
        <v>Retained</v>
      </c>
    </row>
    <row r="3449" spans="1:19" x14ac:dyDescent="0.35">
      <c r="A3449" s="1">
        <v>3460</v>
      </c>
      <c r="B3449" s="4">
        <v>43013</v>
      </c>
      <c r="C3449" s="4" t="str">
        <f t="shared" si="159"/>
        <v>October</v>
      </c>
      <c r="D3449" s="4" t="str">
        <f t="shared" si="160"/>
        <v>2017</v>
      </c>
      <c r="E3449" s="8">
        <v>4507</v>
      </c>
      <c r="F3449" t="s">
        <v>105</v>
      </c>
      <c r="G3449" t="s">
        <v>110</v>
      </c>
      <c r="H3449" t="s">
        <v>107</v>
      </c>
      <c r="I3449">
        <v>4</v>
      </c>
      <c r="J3449" t="s">
        <v>4</v>
      </c>
      <c r="K3449" t="e" vm="9">
        <v>#VALUE!</v>
      </c>
      <c r="L3449" t="e" vm="7">
        <v>#VALUE!</v>
      </c>
      <c r="M3449" t="e" vm="3">
        <v>#VALUE!</v>
      </c>
      <c r="N3449" t="s">
        <v>5</v>
      </c>
      <c r="O3449" t="s">
        <v>30</v>
      </c>
      <c r="P3449" t="s">
        <v>39</v>
      </c>
      <c r="Q3449" s="10">
        <v>5</v>
      </c>
      <c r="R3449" s="12">
        <v>12.76</v>
      </c>
      <c r="S3449" t="str">
        <f t="shared" si="161"/>
        <v>Retained</v>
      </c>
    </row>
    <row r="3450" spans="1:19" x14ac:dyDescent="0.35">
      <c r="A3450" s="1">
        <v>3461</v>
      </c>
      <c r="B3450" s="4">
        <v>43013</v>
      </c>
      <c r="C3450" s="4" t="str">
        <f t="shared" si="159"/>
        <v>October</v>
      </c>
      <c r="D3450" s="4" t="str">
        <f t="shared" si="160"/>
        <v>2017</v>
      </c>
      <c r="E3450" s="8">
        <v>4257</v>
      </c>
      <c r="F3450" t="s">
        <v>105</v>
      </c>
      <c r="G3450" t="s">
        <v>109</v>
      </c>
      <c r="H3450" t="s">
        <v>108</v>
      </c>
      <c r="I3450">
        <v>2</v>
      </c>
      <c r="J3450" t="s">
        <v>37</v>
      </c>
      <c r="K3450" t="e" vm="4">
        <v>#VALUE!</v>
      </c>
      <c r="L3450" t="e" vm="5">
        <v>#VALUE!</v>
      </c>
      <c r="M3450" t="e" vm="3">
        <v>#VALUE!</v>
      </c>
      <c r="N3450" t="s">
        <v>5</v>
      </c>
      <c r="O3450" t="s">
        <v>28</v>
      </c>
      <c r="P3450" t="s">
        <v>8</v>
      </c>
      <c r="Q3450" s="10">
        <v>4</v>
      </c>
      <c r="R3450" s="12">
        <v>10.3</v>
      </c>
      <c r="S3450" t="str">
        <f t="shared" si="161"/>
        <v>Retained</v>
      </c>
    </row>
    <row r="3451" spans="1:19" x14ac:dyDescent="0.35">
      <c r="A3451" s="1">
        <v>3462</v>
      </c>
      <c r="B3451" s="4">
        <v>43013</v>
      </c>
      <c r="C3451" s="4" t="str">
        <f t="shared" si="159"/>
        <v>October</v>
      </c>
      <c r="D3451" s="4" t="str">
        <f t="shared" si="160"/>
        <v>2017</v>
      </c>
      <c r="E3451" s="8">
        <v>6617</v>
      </c>
      <c r="F3451" t="s">
        <v>105</v>
      </c>
      <c r="G3451" t="s">
        <v>110</v>
      </c>
      <c r="H3451" t="s">
        <v>108</v>
      </c>
      <c r="I3451">
        <v>2</v>
      </c>
      <c r="J3451" t="s">
        <v>51</v>
      </c>
      <c r="K3451" t="e" vm="8">
        <v>#VALUE!</v>
      </c>
      <c r="L3451" t="e" vm="2">
        <v>#VALUE!</v>
      </c>
      <c r="M3451" t="e" vm="3">
        <v>#VALUE!</v>
      </c>
      <c r="N3451" t="s">
        <v>5</v>
      </c>
      <c r="O3451" t="s">
        <v>7</v>
      </c>
      <c r="P3451" t="s">
        <v>55</v>
      </c>
      <c r="Q3451" s="10">
        <v>5</v>
      </c>
      <c r="R3451" s="12">
        <v>18.3</v>
      </c>
      <c r="S3451" t="str">
        <f t="shared" si="161"/>
        <v>Retained</v>
      </c>
    </row>
    <row r="3452" spans="1:19" x14ac:dyDescent="0.35">
      <c r="A3452" s="1">
        <v>3463</v>
      </c>
      <c r="B3452" s="4">
        <v>43013</v>
      </c>
      <c r="C3452" s="4" t="str">
        <f t="shared" si="159"/>
        <v>October</v>
      </c>
      <c r="D3452" s="4" t="str">
        <f t="shared" si="160"/>
        <v>2017</v>
      </c>
      <c r="E3452" s="8">
        <v>5923</v>
      </c>
      <c r="F3452" t="s">
        <v>106</v>
      </c>
      <c r="G3452" t="s">
        <v>109</v>
      </c>
      <c r="H3452" t="s">
        <v>107</v>
      </c>
      <c r="I3452">
        <v>0</v>
      </c>
      <c r="J3452" t="s">
        <v>72</v>
      </c>
      <c r="K3452" t="e" vm="10">
        <v>#VALUE!</v>
      </c>
      <c r="L3452" t="e" vm="5">
        <v>#VALUE!</v>
      </c>
      <c r="M3452" t="e" vm="3">
        <v>#VALUE!</v>
      </c>
      <c r="N3452" t="s">
        <v>5</v>
      </c>
      <c r="O3452" t="s">
        <v>28</v>
      </c>
      <c r="P3452" t="s">
        <v>34</v>
      </c>
      <c r="Q3452" s="10">
        <v>5</v>
      </c>
      <c r="R3452" s="12">
        <v>6.68</v>
      </c>
      <c r="S3452" t="str">
        <f t="shared" si="161"/>
        <v>New</v>
      </c>
    </row>
    <row r="3453" spans="1:19" x14ac:dyDescent="0.35">
      <c r="A3453" s="1">
        <v>3464</v>
      </c>
      <c r="B3453" s="4">
        <v>43013</v>
      </c>
      <c r="C3453" s="4" t="str">
        <f t="shared" si="159"/>
        <v>October</v>
      </c>
      <c r="D3453" s="4" t="str">
        <f t="shared" si="160"/>
        <v>2017</v>
      </c>
      <c r="E3453" s="8">
        <v>1133</v>
      </c>
      <c r="F3453" t="s">
        <v>105</v>
      </c>
      <c r="G3453" t="s">
        <v>109</v>
      </c>
      <c r="H3453" t="s">
        <v>108</v>
      </c>
      <c r="I3453">
        <v>3</v>
      </c>
      <c r="J3453" t="s">
        <v>37</v>
      </c>
      <c r="K3453" t="e" vm="1">
        <v>#VALUE!</v>
      </c>
      <c r="L3453" t="e" vm="2">
        <v>#VALUE!</v>
      </c>
      <c r="M3453" t="e" vm="3">
        <v>#VALUE!</v>
      </c>
      <c r="N3453" t="s">
        <v>12</v>
      </c>
      <c r="O3453" t="s">
        <v>13</v>
      </c>
      <c r="P3453" t="s">
        <v>24</v>
      </c>
      <c r="Q3453" s="10">
        <v>6</v>
      </c>
      <c r="R3453" s="12">
        <v>10.25</v>
      </c>
      <c r="S3453" t="str">
        <f t="shared" si="161"/>
        <v>Retained</v>
      </c>
    </row>
    <row r="3454" spans="1:19" x14ac:dyDescent="0.35">
      <c r="A3454" s="1">
        <v>3465</v>
      </c>
      <c r="B3454" s="4">
        <v>43013</v>
      </c>
      <c r="C3454" s="4" t="str">
        <f t="shared" si="159"/>
        <v>October</v>
      </c>
      <c r="D3454" s="4" t="str">
        <f t="shared" si="160"/>
        <v>2017</v>
      </c>
      <c r="E3454" s="8">
        <v>770</v>
      </c>
      <c r="F3454" t="s">
        <v>105</v>
      </c>
      <c r="G3454" t="s">
        <v>109</v>
      </c>
      <c r="H3454" t="s">
        <v>108</v>
      </c>
      <c r="I3454">
        <v>3</v>
      </c>
      <c r="J3454" t="s">
        <v>51</v>
      </c>
      <c r="K3454" t="e" vm="13">
        <v>#VALUE!</v>
      </c>
      <c r="L3454" t="e" vm="5">
        <v>#VALUE!</v>
      </c>
      <c r="M3454" t="e" vm="3">
        <v>#VALUE!</v>
      </c>
      <c r="N3454" t="s">
        <v>5</v>
      </c>
      <c r="O3454" t="s">
        <v>40</v>
      </c>
      <c r="P3454" t="s">
        <v>40</v>
      </c>
      <c r="Q3454" s="10">
        <v>4</v>
      </c>
      <c r="R3454" s="12">
        <v>11.57</v>
      </c>
      <c r="S3454" t="str">
        <f t="shared" si="161"/>
        <v>Retained</v>
      </c>
    </row>
    <row r="3455" spans="1:19" x14ac:dyDescent="0.35">
      <c r="A3455" s="1">
        <v>3466</v>
      </c>
      <c r="B3455" s="4">
        <v>43013</v>
      </c>
      <c r="C3455" s="4" t="str">
        <f t="shared" si="159"/>
        <v>October</v>
      </c>
      <c r="D3455" s="4" t="str">
        <f t="shared" si="160"/>
        <v>2017</v>
      </c>
      <c r="E3455" s="8">
        <v>8550</v>
      </c>
      <c r="F3455" t="s">
        <v>106</v>
      </c>
      <c r="G3455" t="s">
        <v>109</v>
      </c>
      <c r="H3455" t="s">
        <v>107</v>
      </c>
      <c r="I3455">
        <v>1</v>
      </c>
      <c r="J3455" t="s">
        <v>51</v>
      </c>
      <c r="K3455" t="e" vm="6">
        <v>#VALUE!</v>
      </c>
      <c r="L3455" t="e" vm="7">
        <v>#VALUE!</v>
      </c>
      <c r="M3455" t="e" vm="3">
        <v>#VALUE!</v>
      </c>
      <c r="N3455" t="s">
        <v>5</v>
      </c>
      <c r="O3455" t="s">
        <v>28</v>
      </c>
      <c r="P3455" t="s">
        <v>53</v>
      </c>
      <c r="Q3455" s="10">
        <v>4</v>
      </c>
      <c r="R3455" s="12">
        <v>33.57</v>
      </c>
      <c r="S3455" t="str">
        <f t="shared" si="161"/>
        <v>New</v>
      </c>
    </row>
    <row r="3456" spans="1:19" x14ac:dyDescent="0.35">
      <c r="A3456" s="1">
        <v>3467</v>
      </c>
      <c r="B3456" s="4">
        <v>43013</v>
      </c>
      <c r="C3456" s="4" t="str">
        <f t="shared" si="159"/>
        <v>October</v>
      </c>
      <c r="D3456" s="4" t="str">
        <f t="shared" si="160"/>
        <v>2017</v>
      </c>
      <c r="E3456" s="8">
        <v>5628</v>
      </c>
      <c r="F3456" t="s">
        <v>105</v>
      </c>
      <c r="G3456" t="s">
        <v>110</v>
      </c>
      <c r="H3456" t="s">
        <v>107</v>
      </c>
      <c r="I3456">
        <v>3</v>
      </c>
      <c r="J3456" t="s">
        <v>37</v>
      </c>
      <c r="K3456" t="e" vm="14">
        <v>#VALUE!</v>
      </c>
      <c r="L3456" t="e" vm="2">
        <v>#VALUE!</v>
      </c>
      <c r="M3456" t="e" vm="3">
        <v>#VALUE!</v>
      </c>
      <c r="N3456" t="s">
        <v>5</v>
      </c>
      <c r="O3456" t="s">
        <v>28</v>
      </c>
      <c r="P3456" t="s">
        <v>8</v>
      </c>
      <c r="Q3456" s="10">
        <v>3</v>
      </c>
      <c r="R3456" s="12">
        <v>3.25</v>
      </c>
      <c r="S3456" t="str">
        <f t="shared" si="161"/>
        <v>New</v>
      </c>
    </row>
    <row r="3457" spans="1:19" x14ac:dyDescent="0.35">
      <c r="A3457" s="1">
        <v>3468</v>
      </c>
      <c r="B3457" s="4">
        <v>43013</v>
      </c>
      <c r="C3457" s="4" t="str">
        <f t="shared" si="159"/>
        <v>October</v>
      </c>
      <c r="D3457" s="4" t="str">
        <f t="shared" si="160"/>
        <v>2017</v>
      </c>
      <c r="E3457" s="8">
        <v>4079</v>
      </c>
      <c r="F3457" t="s">
        <v>106</v>
      </c>
      <c r="G3457" t="s">
        <v>109</v>
      </c>
      <c r="H3457" t="s">
        <v>108</v>
      </c>
      <c r="I3457">
        <v>1</v>
      </c>
      <c r="J3457" t="s">
        <v>51</v>
      </c>
      <c r="K3457" t="e" vm="1">
        <v>#VALUE!</v>
      </c>
      <c r="L3457" t="e" vm="2">
        <v>#VALUE!</v>
      </c>
      <c r="M3457" t="e" vm="3">
        <v>#VALUE!</v>
      </c>
      <c r="N3457" t="s">
        <v>5</v>
      </c>
      <c r="O3457" t="s">
        <v>6</v>
      </c>
      <c r="P3457" t="s">
        <v>43</v>
      </c>
      <c r="Q3457" s="10">
        <v>3</v>
      </c>
      <c r="R3457" s="12">
        <v>3.16</v>
      </c>
      <c r="S3457" t="str">
        <f t="shared" si="161"/>
        <v>New</v>
      </c>
    </row>
    <row r="3458" spans="1:19" x14ac:dyDescent="0.35">
      <c r="A3458" s="1">
        <v>3469</v>
      </c>
      <c r="B3458" s="4">
        <v>43013</v>
      </c>
      <c r="C3458" s="4" t="str">
        <f t="shared" ref="C3458:C3521" si="162">TEXT(B3458, "MMMM")</f>
        <v>October</v>
      </c>
      <c r="D3458" s="4" t="str">
        <f t="shared" ref="D3458:D3521" si="163">TEXT(B3458, "YYYY")</f>
        <v>2017</v>
      </c>
      <c r="E3458" s="8">
        <v>1807</v>
      </c>
      <c r="F3458" t="s">
        <v>105</v>
      </c>
      <c r="G3458" t="s">
        <v>110</v>
      </c>
      <c r="H3458" t="s">
        <v>107</v>
      </c>
      <c r="I3458">
        <v>1</v>
      </c>
      <c r="J3458" t="s">
        <v>51</v>
      </c>
      <c r="K3458" t="e" vm="15">
        <v>#VALUE!</v>
      </c>
      <c r="L3458" t="e" vm="5">
        <v>#VALUE!</v>
      </c>
      <c r="M3458" t="e" vm="3">
        <v>#VALUE!</v>
      </c>
      <c r="N3458" t="s">
        <v>5</v>
      </c>
      <c r="O3458" t="s">
        <v>34</v>
      </c>
      <c r="P3458" t="s">
        <v>34</v>
      </c>
      <c r="Q3458" s="10">
        <v>5</v>
      </c>
      <c r="R3458" s="12">
        <v>2.2799999999999998</v>
      </c>
      <c r="S3458" t="str">
        <f t="shared" ref="S3458:S3521" si="164">IF(COUNTIFS(E:E, E3458, B:B, "&lt;="&amp;B3458)&gt;1, "Retained", "New")</f>
        <v>New</v>
      </c>
    </row>
    <row r="3459" spans="1:19" x14ac:dyDescent="0.35">
      <c r="A3459" s="1">
        <v>3470</v>
      </c>
      <c r="B3459" s="4">
        <v>43013</v>
      </c>
      <c r="C3459" s="4" t="str">
        <f t="shared" si="162"/>
        <v>October</v>
      </c>
      <c r="D3459" s="4" t="str">
        <f t="shared" si="163"/>
        <v>2017</v>
      </c>
      <c r="E3459" s="8">
        <v>4061</v>
      </c>
      <c r="F3459" t="s">
        <v>106</v>
      </c>
      <c r="G3459" t="s">
        <v>109</v>
      </c>
      <c r="H3459" t="s">
        <v>108</v>
      </c>
      <c r="I3459">
        <v>4</v>
      </c>
      <c r="J3459" t="s">
        <v>37</v>
      </c>
      <c r="K3459" t="e" vm="1">
        <v>#VALUE!</v>
      </c>
      <c r="L3459" t="e" vm="2">
        <v>#VALUE!</v>
      </c>
      <c r="M3459" t="e" vm="3">
        <v>#VALUE!</v>
      </c>
      <c r="N3459" t="s">
        <v>5</v>
      </c>
      <c r="O3459" t="s">
        <v>40</v>
      </c>
      <c r="P3459" t="s">
        <v>40</v>
      </c>
      <c r="Q3459" s="10">
        <v>4</v>
      </c>
      <c r="R3459" s="12">
        <v>5.13</v>
      </c>
      <c r="S3459" t="str">
        <f t="shared" si="164"/>
        <v>Retained</v>
      </c>
    </row>
    <row r="3460" spans="1:19" x14ac:dyDescent="0.35">
      <c r="A3460" s="1">
        <v>3471</v>
      </c>
      <c r="B3460" s="4">
        <v>43014</v>
      </c>
      <c r="C3460" s="4" t="str">
        <f t="shared" si="162"/>
        <v>October</v>
      </c>
      <c r="D3460" s="4" t="str">
        <f t="shared" si="163"/>
        <v>2017</v>
      </c>
      <c r="E3460" s="8">
        <v>8665</v>
      </c>
      <c r="F3460" t="s">
        <v>106</v>
      </c>
      <c r="G3460" t="s">
        <v>109</v>
      </c>
      <c r="H3460" t="s">
        <v>107</v>
      </c>
      <c r="I3460">
        <v>1</v>
      </c>
      <c r="J3460" t="s">
        <v>4</v>
      </c>
      <c r="K3460" t="e" vm="15">
        <v>#VALUE!</v>
      </c>
      <c r="L3460" t="e" vm="5">
        <v>#VALUE!</v>
      </c>
      <c r="M3460" t="e" vm="3">
        <v>#VALUE!</v>
      </c>
      <c r="N3460" t="s">
        <v>5</v>
      </c>
      <c r="O3460" t="s">
        <v>45</v>
      </c>
      <c r="P3460" t="s">
        <v>45</v>
      </c>
      <c r="Q3460" s="10">
        <v>4</v>
      </c>
      <c r="R3460" s="12">
        <v>2.2400000000000002</v>
      </c>
      <c r="S3460" t="str">
        <f t="shared" si="164"/>
        <v>Retained</v>
      </c>
    </row>
    <row r="3461" spans="1:19" x14ac:dyDescent="0.35">
      <c r="A3461" s="1">
        <v>3472</v>
      </c>
      <c r="B3461" s="4">
        <v>43014</v>
      </c>
      <c r="C3461" s="4" t="str">
        <f t="shared" si="162"/>
        <v>October</v>
      </c>
      <c r="D3461" s="4" t="str">
        <f t="shared" si="163"/>
        <v>2017</v>
      </c>
      <c r="E3461" s="8">
        <v>6590</v>
      </c>
      <c r="F3461" t="s">
        <v>105</v>
      </c>
      <c r="G3461" t="s">
        <v>110</v>
      </c>
      <c r="H3461" t="s">
        <v>108</v>
      </c>
      <c r="I3461">
        <v>1</v>
      </c>
      <c r="J3461" t="s">
        <v>38</v>
      </c>
      <c r="K3461" t="e" vm="1">
        <v>#VALUE!</v>
      </c>
      <c r="L3461" t="e" vm="2">
        <v>#VALUE!</v>
      </c>
      <c r="M3461" t="e" vm="3">
        <v>#VALUE!</v>
      </c>
      <c r="N3461" t="s">
        <v>12</v>
      </c>
      <c r="O3461" t="s">
        <v>22</v>
      </c>
      <c r="P3461" t="s">
        <v>36</v>
      </c>
      <c r="Q3461" s="10">
        <v>2</v>
      </c>
      <c r="R3461" s="12">
        <v>18.86</v>
      </c>
      <c r="S3461" t="str">
        <f t="shared" si="164"/>
        <v>Retained</v>
      </c>
    </row>
    <row r="3462" spans="1:19" x14ac:dyDescent="0.35">
      <c r="A3462" s="1">
        <v>3473</v>
      </c>
      <c r="B3462" s="4">
        <v>43014</v>
      </c>
      <c r="C3462" s="4" t="str">
        <f t="shared" si="162"/>
        <v>October</v>
      </c>
      <c r="D3462" s="4" t="str">
        <f t="shared" si="163"/>
        <v>2017</v>
      </c>
      <c r="E3462" s="8">
        <v>2619</v>
      </c>
      <c r="F3462" t="s">
        <v>105</v>
      </c>
      <c r="G3462" t="s">
        <v>109</v>
      </c>
      <c r="H3462" t="s">
        <v>107</v>
      </c>
      <c r="I3462">
        <v>2</v>
      </c>
      <c r="J3462" t="s">
        <v>51</v>
      </c>
      <c r="K3462" t="e" vm="1">
        <v>#VALUE!</v>
      </c>
      <c r="L3462" t="e" vm="2">
        <v>#VALUE!</v>
      </c>
      <c r="M3462" t="e" vm="3">
        <v>#VALUE!</v>
      </c>
      <c r="N3462" t="s">
        <v>5</v>
      </c>
      <c r="O3462" t="s">
        <v>28</v>
      </c>
      <c r="P3462" t="s">
        <v>34</v>
      </c>
      <c r="Q3462" s="10">
        <v>4</v>
      </c>
      <c r="R3462" s="12">
        <v>5.22</v>
      </c>
      <c r="S3462" t="str">
        <f t="shared" si="164"/>
        <v>New</v>
      </c>
    </row>
    <row r="3463" spans="1:19" x14ac:dyDescent="0.35">
      <c r="A3463" s="1">
        <v>3474</v>
      </c>
      <c r="B3463" s="4">
        <v>43014</v>
      </c>
      <c r="C3463" s="4" t="str">
        <f t="shared" si="162"/>
        <v>October</v>
      </c>
      <c r="D3463" s="4" t="str">
        <f t="shared" si="163"/>
        <v>2017</v>
      </c>
      <c r="E3463" s="8">
        <v>1201</v>
      </c>
      <c r="F3463" t="s">
        <v>106</v>
      </c>
      <c r="G3463" t="s">
        <v>110</v>
      </c>
      <c r="H3463" t="s">
        <v>108</v>
      </c>
      <c r="I3463">
        <v>1</v>
      </c>
      <c r="J3463" t="s">
        <v>4</v>
      </c>
      <c r="K3463" t="e" vm="6">
        <v>#VALUE!</v>
      </c>
      <c r="L3463" t="e" vm="7">
        <v>#VALUE!</v>
      </c>
      <c r="M3463" t="e" vm="3">
        <v>#VALUE!</v>
      </c>
      <c r="N3463" t="s">
        <v>5</v>
      </c>
      <c r="O3463" t="s">
        <v>15</v>
      </c>
      <c r="P3463" t="s">
        <v>15</v>
      </c>
      <c r="Q3463" s="10">
        <v>2</v>
      </c>
      <c r="R3463" s="12">
        <v>2.5</v>
      </c>
      <c r="S3463" t="str">
        <f t="shared" si="164"/>
        <v>New</v>
      </c>
    </row>
    <row r="3464" spans="1:19" x14ac:dyDescent="0.35">
      <c r="A3464" s="1">
        <v>3475</v>
      </c>
      <c r="B3464" s="4">
        <v>43014</v>
      </c>
      <c r="C3464" s="4" t="str">
        <f t="shared" si="162"/>
        <v>October</v>
      </c>
      <c r="D3464" s="4" t="str">
        <f t="shared" si="163"/>
        <v>2017</v>
      </c>
      <c r="E3464" s="8">
        <v>547</v>
      </c>
      <c r="F3464" t="s">
        <v>106</v>
      </c>
      <c r="G3464" t="s">
        <v>109</v>
      </c>
      <c r="H3464" t="s">
        <v>107</v>
      </c>
      <c r="I3464">
        <v>0</v>
      </c>
      <c r="J3464" t="s">
        <v>4</v>
      </c>
      <c r="K3464" t="e" vm="12">
        <v>#VALUE!</v>
      </c>
      <c r="L3464" t="e" vm="2">
        <v>#VALUE!</v>
      </c>
      <c r="M3464" t="e" vm="3">
        <v>#VALUE!</v>
      </c>
      <c r="N3464" t="s">
        <v>5</v>
      </c>
      <c r="O3464" t="s">
        <v>28</v>
      </c>
      <c r="P3464" t="s">
        <v>8</v>
      </c>
      <c r="Q3464" s="10">
        <v>5</v>
      </c>
      <c r="R3464" s="12">
        <v>13.07</v>
      </c>
      <c r="S3464" t="str">
        <f t="shared" si="164"/>
        <v>Retained</v>
      </c>
    </row>
    <row r="3465" spans="1:19" x14ac:dyDescent="0.35">
      <c r="A3465" s="1">
        <v>3476</v>
      </c>
      <c r="B3465" s="4">
        <v>43014</v>
      </c>
      <c r="C3465" s="4" t="str">
        <f t="shared" si="162"/>
        <v>October</v>
      </c>
      <c r="D3465" s="4" t="str">
        <f t="shared" si="163"/>
        <v>2017</v>
      </c>
      <c r="E3465" s="8">
        <v>5535</v>
      </c>
      <c r="F3465" t="s">
        <v>106</v>
      </c>
      <c r="G3465" t="s">
        <v>110</v>
      </c>
      <c r="H3465" t="s">
        <v>107</v>
      </c>
      <c r="I3465">
        <v>3</v>
      </c>
      <c r="J3465" t="s">
        <v>51</v>
      </c>
      <c r="K3465" t="e" vm="12">
        <v>#VALUE!</v>
      </c>
      <c r="L3465" t="e" vm="2">
        <v>#VALUE!</v>
      </c>
      <c r="M3465" t="e" vm="3">
        <v>#VALUE!</v>
      </c>
      <c r="N3465" t="s">
        <v>12</v>
      </c>
      <c r="O3465" t="s">
        <v>22</v>
      </c>
      <c r="P3465" t="s">
        <v>36</v>
      </c>
      <c r="Q3465" s="10">
        <v>3</v>
      </c>
      <c r="R3465" s="12">
        <v>12.1</v>
      </c>
      <c r="S3465" t="str">
        <f t="shared" si="164"/>
        <v>New</v>
      </c>
    </row>
    <row r="3466" spans="1:19" x14ac:dyDescent="0.35">
      <c r="A3466" s="1">
        <v>3477</v>
      </c>
      <c r="B3466" s="4">
        <v>43014</v>
      </c>
      <c r="C3466" s="4" t="str">
        <f t="shared" si="162"/>
        <v>October</v>
      </c>
      <c r="D3466" s="4" t="str">
        <f t="shared" si="163"/>
        <v>2017</v>
      </c>
      <c r="E3466" s="8">
        <v>2690</v>
      </c>
      <c r="F3466" t="s">
        <v>105</v>
      </c>
      <c r="G3466" t="s">
        <v>110</v>
      </c>
      <c r="H3466" t="s">
        <v>107</v>
      </c>
      <c r="I3466">
        <v>0</v>
      </c>
      <c r="J3466" t="s">
        <v>38</v>
      </c>
      <c r="K3466" t="e" vm="4">
        <v>#VALUE!</v>
      </c>
      <c r="L3466" t="e" vm="5">
        <v>#VALUE!</v>
      </c>
      <c r="M3466" t="e" vm="3">
        <v>#VALUE!</v>
      </c>
      <c r="N3466" t="s">
        <v>12</v>
      </c>
      <c r="O3466" t="s">
        <v>22</v>
      </c>
      <c r="P3466" t="s">
        <v>50</v>
      </c>
      <c r="Q3466" s="10">
        <v>4</v>
      </c>
      <c r="R3466" s="12">
        <v>4.47</v>
      </c>
      <c r="S3466" t="str">
        <f t="shared" si="164"/>
        <v>Retained</v>
      </c>
    </row>
    <row r="3467" spans="1:19" x14ac:dyDescent="0.35">
      <c r="A3467" s="1">
        <v>3478</v>
      </c>
      <c r="B3467" s="4">
        <v>43014</v>
      </c>
      <c r="C3467" s="4" t="str">
        <f t="shared" si="162"/>
        <v>October</v>
      </c>
      <c r="D3467" s="4" t="str">
        <f t="shared" si="163"/>
        <v>2017</v>
      </c>
      <c r="E3467" s="8">
        <v>4029</v>
      </c>
      <c r="F3467" t="s">
        <v>106</v>
      </c>
      <c r="G3467" t="s">
        <v>110</v>
      </c>
      <c r="H3467" t="s">
        <v>108</v>
      </c>
      <c r="I3467">
        <v>3</v>
      </c>
      <c r="J3467" t="s">
        <v>51</v>
      </c>
      <c r="K3467" t="e" vm="13">
        <v>#VALUE!</v>
      </c>
      <c r="L3467" t="e" vm="5">
        <v>#VALUE!</v>
      </c>
      <c r="M3467" t="e" vm="3">
        <v>#VALUE!</v>
      </c>
      <c r="N3467" t="s">
        <v>5</v>
      </c>
      <c r="O3467" t="s">
        <v>19</v>
      </c>
      <c r="P3467" t="s">
        <v>19</v>
      </c>
      <c r="Q3467" s="10">
        <v>6</v>
      </c>
      <c r="R3467" s="12">
        <v>9.68</v>
      </c>
      <c r="S3467" t="str">
        <f t="shared" si="164"/>
        <v>Retained</v>
      </c>
    </row>
    <row r="3468" spans="1:19" x14ac:dyDescent="0.35">
      <c r="A3468" s="1">
        <v>3479</v>
      </c>
      <c r="B3468" s="4">
        <v>43014</v>
      </c>
      <c r="C3468" s="4" t="str">
        <f t="shared" si="162"/>
        <v>October</v>
      </c>
      <c r="D3468" s="4" t="str">
        <f t="shared" si="163"/>
        <v>2017</v>
      </c>
      <c r="E3468" s="8">
        <v>4205</v>
      </c>
      <c r="F3468" t="s">
        <v>106</v>
      </c>
      <c r="G3468" t="s">
        <v>110</v>
      </c>
      <c r="H3468" t="s">
        <v>107</v>
      </c>
      <c r="I3468">
        <v>0</v>
      </c>
      <c r="J3468" t="s">
        <v>4</v>
      </c>
      <c r="K3468" t="e" vm="15">
        <v>#VALUE!</v>
      </c>
      <c r="L3468" t="e" vm="5">
        <v>#VALUE!</v>
      </c>
      <c r="M3468" t="e" vm="3">
        <v>#VALUE!</v>
      </c>
      <c r="N3468" t="s">
        <v>5</v>
      </c>
      <c r="O3468" t="s">
        <v>30</v>
      </c>
      <c r="P3468" t="s">
        <v>39</v>
      </c>
      <c r="Q3468" s="10">
        <v>5</v>
      </c>
      <c r="R3468" s="12">
        <v>3.48</v>
      </c>
      <c r="S3468" t="str">
        <f t="shared" si="164"/>
        <v>Retained</v>
      </c>
    </row>
    <row r="3469" spans="1:19" x14ac:dyDescent="0.35">
      <c r="A3469" s="1">
        <v>3480</v>
      </c>
      <c r="B3469" s="4">
        <v>43014</v>
      </c>
      <c r="C3469" s="4" t="str">
        <f t="shared" si="162"/>
        <v>October</v>
      </c>
      <c r="D3469" s="4" t="str">
        <f t="shared" si="163"/>
        <v>2017</v>
      </c>
      <c r="E3469" s="8">
        <v>3253</v>
      </c>
      <c r="F3469" t="s">
        <v>106</v>
      </c>
      <c r="G3469" t="s">
        <v>109</v>
      </c>
      <c r="H3469" t="s">
        <v>107</v>
      </c>
      <c r="I3469">
        <v>3</v>
      </c>
      <c r="J3469" t="s">
        <v>38</v>
      </c>
      <c r="K3469" t="e" vm="9">
        <v>#VALUE!</v>
      </c>
      <c r="L3469" t="e" vm="7">
        <v>#VALUE!</v>
      </c>
      <c r="M3469" t="e" vm="3">
        <v>#VALUE!</v>
      </c>
      <c r="N3469" t="s">
        <v>5</v>
      </c>
      <c r="O3469" t="s">
        <v>28</v>
      </c>
      <c r="P3469" t="s">
        <v>8</v>
      </c>
      <c r="Q3469" s="10">
        <v>3</v>
      </c>
      <c r="R3469" s="12">
        <v>2.59</v>
      </c>
      <c r="S3469" t="str">
        <f t="shared" si="164"/>
        <v>Retained</v>
      </c>
    </row>
    <row r="3470" spans="1:19" x14ac:dyDescent="0.35">
      <c r="A3470" s="1">
        <v>3481</v>
      </c>
      <c r="B3470" s="4">
        <v>43014</v>
      </c>
      <c r="C3470" s="4" t="str">
        <f t="shared" si="162"/>
        <v>October</v>
      </c>
      <c r="D3470" s="4" t="str">
        <f t="shared" si="163"/>
        <v>2017</v>
      </c>
      <c r="E3470" s="8">
        <v>3527</v>
      </c>
      <c r="F3470" t="s">
        <v>106</v>
      </c>
      <c r="G3470" t="s">
        <v>109</v>
      </c>
      <c r="H3470" t="s">
        <v>108</v>
      </c>
      <c r="I3470">
        <v>5</v>
      </c>
      <c r="J3470" t="s">
        <v>51</v>
      </c>
      <c r="K3470" t="e" vm="12">
        <v>#VALUE!</v>
      </c>
      <c r="L3470" t="e" vm="2">
        <v>#VALUE!</v>
      </c>
      <c r="M3470" t="e" vm="3">
        <v>#VALUE!</v>
      </c>
      <c r="N3470" t="s">
        <v>12</v>
      </c>
      <c r="O3470" t="s">
        <v>46</v>
      </c>
      <c r="P3470" t="s">
        <v>56</v>
      </c>
      <c r="Q3470" s="10">
        <v>5</v>
      </c>
      <c r="R3470" s="12">
        <v>9.86</v>
      </c>
      <c r="S3470" t="str">
        <f t="shared" si="164"/>
        <v>New</v>
      </c>
    </row>
    <row r="3471" spans="1:19" x14ac:dyDescent="0.35">
      <c r="A3471" s="1">
        <v>3482</v>
      </c>
      <c r="B3471" s="4">
        <v>43014</v>
      </c>
      <c r="C3471" s="4" t="str">
        <f t="shared" si="162"/>
        <v>October</v>
      </c>
      <c r="D3471" s="4" t="str">
        <f t="shared" si="163"/>
        <v>2017</v>
      </c>
      <c r="E3471" s="8">
        <v>1798</v>
      </c>
      <c r="F3471" t="s">
        <v>106</v>
      </c>
      <c r="G3471" t="s">
        <v>109</v>
      </c>
      <c r="H3471" t="s">
        <v>108</v>
      </c>
      <c r="I3471">
        <v>0</v>
      </c>
      <c r="J3471" t="s">
        <v>51</v>
      </c>
      <c r="K3471" t="e" vm="4">
        <v>#VALUE!</v>
      </c>
      <c r="L3471" t="e" vm="5">
        <v>#VALUE!</v>
      </c>
      <c r="M3471" t="e" vm="3">
        <v>#VALUE!</v>
      </c>
      <c r="N3471" t="s">
        <v>9</v>
      </c>
      <c r="O3471" t="s">
        <v>59</v>
      </c>
      <c r="P3471" t="s">
        <v>60</v>
      </c>
      <c r="Q3471" s="10">
        <v>5</v>
      </c>
      <c r="R3471" s="12">
        <v>9.41</v>
      </c>
      <c r="S3471" t="str">
        <f t="shared" si="164"/>
        <v>Retained</v>
      </c>
    </row>
    <row r="3472" spans="1:19" x14ac:dyDescent="0.35">
      <c r="A3472" s="1">
        <v>3483</v>
      </c>
      <c r="B3472" s="4">
        <v>43014</v>
      </c>
      <c r="C3472" s="4" t="str">
        <f t="shared" si="162"/>
        <v>October</v>
      </c>
      <c r="D3472" s="4" t="str">
        <f t="shared" si="163"/>
        <v>2017</v>
      </c>
      <c r="E3472" s="8">
        <v>7354</v>
      </c>
      <c r="F3472" t="s">
        <v>105</v>
      </c>
      <c r="G3472" t="s">
        <v>110</v>
      </c>
      <c r="H3472" t="s">
        <v>107</v>
      </c>
      <c r="I3472">
        <v>3</v>
      </c>
      <c r="J3472" t="s">
        <v>51</v>
      </c>
      <c r="K3472" t="e" vm="4">
        <v>#VALUE!</v>
      </c>
      <c r="L3472" t="e" vm="5">
        <v>#VALUE!</v>
      </c>
      <c r="M3472" t="e" vm="3">
        <v>#VALUE!</v>
      </c>
      <c r="N3472" t="s">
        <v>12</v>
      </c>
      <c r="O3472" t="s">
        <v>25</v>
      </c>
      <c r="P3472" t="s">
        <v>26</v>
      </c>
      <c r="Q3472" s="10">
        <v>4</v>
      </c>
      <c r="R3472" s="12">
        <v>5.93</v>
      </c>
      <c r="S3472" t="str">
        <f t="shared" si="164"/>
        <v>Retained</v>
      </c>
    </row>
    <row r="3473" spans="1:19" x14ac:dyDescent="0.35">
      <c r="A3473" s="1">
        <v>3484</v>
      </c>
      <c r="B3473" s="4">
        <v>43014</v>
      </c>
      <c r="C3473" s="4" t="str">
        <f t="shared" si="162"/>
        <v>October</v>
      </c>
      <c r="D3473" s="4" t="str">
        <f t="shared" si="163"/>
        <v>2017</v>
      </c>
      <c r="E3473" s="8">
        <v>1352</v>
      </c>
      <c r="F3473" t="s">
        <v>106</v>
      </c>
      <c r="G3473" t="s">
        <v>109</v>
      </c>
      <c r="H3473" t="s">
        <v>108</v>
      </c>
      <c r="I3473">
        <v>4</v>
      </c>
      <c r="J3473" t="s">
        <v>4</v>
      </c>
      <c r="K3473" t="e" vm="13">
        <v>#VALUE!</v>
      </c>
      <c r="L3473" t="e" vm="5">
        <v>#VALUE!</v>
      </c>
      <c r="M3473" t="e" vm="3">
        <v>#VALUE!</v>
      </c>
      <c r="N3473" t="s">
        <v>5</v>
      </c>
      <c r="O3473" t="s">
        <v>7</v>
      </c>
      <c r="P3473" t="s">
        <v>8</v>
      </c>
      <c r="Q3473" s="10">
        <v>7</v>
      </c>
      <c r="R3473" s="12">
        <v>14.58</v>
      </c>
      <c r="S3473" t="str">
        <f t="shared" si="164"/>
        <v>New</v>
      </c>
    </row>
    <row r="3474" spans="1:19" x14ac:dyDescent="0.35">
      <c r="A3474" s="1">
        <v>3485</v>
      </c>
      <c r="B3474" s="4">
        <v>43014</v>
      </c>
      <c r="C3474" s="4" t="str">
        <f t="shared" si="162"/>
        <v>October</v>
      </c>
      <c r="D3474" s="4" t="str">
        <f t="shared" si="163"/>
        <v>2017</v>
      </c>
      <c r="E3474" s="8">
        <v>26</v>
      </c>
      <c r="F3474" t="s">
        <v>106</v>
      </c>
      <c r="G3474" t="s">
        <v>109</v>
      </c>
      <c r="H3474" t="s">
        <v>108</v>
      </c>
      <c r="I3474">
        <v>0</v>
      </c>
      <c r="J3474" t="s">
        <v>51</v>
      </c>
      <c r="K3474" t="e" vm="8">
        <v>#VALUE!</v>
      </c>
      <c r="L3474" t="e" vm="2">
        <v>#VALUE!</v>
      </c>
      <c r="M3474" t="e" vm="3">
        <v>#VALUE!</v>
      </c>
      <c r="N3474" t="s">
        <v>9</v>
      </c>
      <c r="O3474" t="s">
        <v>59</v>
      </c>
      <c r="P3474" t="s">
        <v>60</v>
      </c>
      <c r="Q3474" s="10">
        <v>3</v>
      </c>
      <c r="R3474" s="12">
        <v>7.87</v>
      </c>
      <c r="S3474" t="str">
        <f t="shared" si="164"/>
        <v>New</v>
      </c>
    </row>
    <row r="3475" spans="1:19" x14ac:dyDescent="0.35">
      <c r="A3475" s="1">
        <v>3486</v>
      </c>
      <c r="B3475" s="4">
        <v>43014</v>
      </c>
      <c r="C3475" s="4" t="str">
        <f t="shared" si="162"/>
        <v>October</v>
      </c>
      <c r="D3475" s="4" t="str">
        <f t="shared" si="163"/>
        <v>2017</v>
      </c>
      <c r="E3475" s="8">
        <v>10012</v>
      </c>
      <c r="F3475" t="s">
        <v>105</v>
      </c>
      <c r="G3475" t="s">
        <v>110</v>
      </c>
      <c r="H3475" t="s">
        <v>108</v>
      </c>
      <c r="I3475">
        <v>3</v>
      </c>
      <c r="J3475" t="s">
        <v>51</v>
      </c>
      <c r="K3475" t="e" vm="12">
        <v>#VALUE!</v>
      </c>
      <c r="L3475" t="e" vm="2">
        <v>#VALUE!</v>
      </c>
      <c r="M3475" t="e" vm="3">
        <v>#VALUE!</v>
      </c>
      <c r="N3475" t="s">
        <v>5</v>
      </c>
      <c r="O3475" t="s">
        <v>28</v>
      </c>
      <c r="P3475" t="s">
        <v>49</v>
      </c>
      <c r="Q3475" s="10">
        <v>5</v>
      </c>
      <c r="R3475" s="12">
        <v>13.97</v>
      </c>
      <c r="S3475" t="str">
        <f t="shared" si="164"/>
        <v>Retained</v>
      </c>
    </row>
    <row r="3476" spans="1:19" x14ac:dyDescent="0.35">
      <c r="A3476" s="1">
        <v>3487</v>
      </c>
      <c r="B3476" s="4">
        <v>43014</v>
      </c>
      <c r="C3476" s="4" t="str">
        <f t="shared" si="162"/>
        <v>October</v>
      </c>
      <c r="D3476" s="4" t="str">
        <f t="shared" si="163"/>
        <v>2017</v>
      </c>
      <c r="E3476" s="8">
        <v>3021</v>
      </c>
      <c r="F3476" t="s">
        <v>105</v>
      </c>
      <c r="G3476" t="s">
        <v>110</v>
      </c>
      <c r="H3476" t="s">
        <v>108</v>
      </c>
      <c r="I3476">
        <v>3</v>
      </c>
      <c r="J3476" t="s">
        <v>4</v>
      </c>
      <c r="K3476" t="e" vm="17">
        <v>#VALUE!</v>
      </c>
      <c r="L3476" t="e" vm="5">
        <v>#VALUE!</v>
      </c>
      <c r="M3476" t="e" vm="3">
        <v>#VALUE!</v>
      </c>
      <c r="N3476" t="s">
        <v>5</v>
      </c>
      <c r="O3476" t="s">
        <v>19</v>
      </c>
      <c r="P3476" t="s">
        <v>19</v>
      </c>
      <c r="Q3476" s="10">
        <v>4</v>
      </c>
      <c r="R3476" s="12">
        <v>26.08</v>
      </c>
      <c r="S3476" t="str">
        <f t="shared" si="164"/>
        <v>Retained</v>
      </c>
    </row>
    <row r="3477" spans="1:19" x14ac:dyDescent="0.35">
      <c r="A3477" s="1">
        <v>3488</v>
      </c>
      <c r="B3477" s="4">
        <v>43015</v>
      </c>
      <c r="C3477" s="4" t="str">
        <f t="shared" si="162"/>
        <v>October</v>
      </c>
      <c r="D3477" s="4" t="str">
        <f t="shared" si="163"/>
        <v>2017</v>
      </c>
      <c r="E3477" s="8">
        <v>8324</v>
      </c>
      <c r="F3477" t="s">
        <v>105</v>
      </c>
      <c r="G3477" t="s">
        <v>109</v>
      </c>
      <c r="H3477" t="s">
        <v>108</v>
      </c>
      <c r="I3477">
        <v>1</v>
      </c>
      <c r="J3477" t="s">
        <v>37</v>
      </c>
      <c r="K3477" t="e" vm="12">
        <v>#VALUE!</v>
      </c>
      <c r="L3477" t="e" vm="2">
        <v>#VALUE!</v>
      </c>
      <c r="M3477" t="e" vm="3">
        <v>#VALUE!</v>
      </c>
      <c r="N3477" t="s">
        <v>9</v>
      </c>
      <c r="O3477" t="s">
        <v>10</v>
      </c>
      <c r="P3477" t="s">
        <v>11</v>
      </c>
      <c r="Q3477" s="10">
        <v>4</v>
      </c>
      <c r="R3477" s="12">
        <v>23.63</v>
      </c>
      <c r="S3477" t="str">
        <f t="shared" si="164"/>
        <v>New</v>
      </c>
    </row>
    <row r="3478" spans="1:19" x14ac:dyDescent="0.35">
      <c r="A3478" s="1">
        <v>3489</v>
      </c>
      <c r="B3478" s="4">
        <v>43015</v>
      </c>
      <c r="C3478" s="4" t="str">
        <f t="shared" si="162"/>
        <v>October</v>
      </c>
      <c r="D3478" s="4" t="str">
        <f t="shared" si="163"/>
        <v>2017</v>
      </c>
      <c r="E3478" s="8">
        <v>7182</v>
      </c>
      <c r="F3478" t="s">
        <v>105</v>
      </c>
      <c r="G3478" t="s">
        <v>109</v>
      </c>
      <c r="H3478" t="s">
        <v>107</v>
      </c>
      <c r="I3478">
        <v>1</v>
      </c>
      <c r="J3478" t="s">
        <v>51</v>
      </c>
      <c r="K3478" t="e" vm="9">
        <v>#VALUE!</v>
      </c>
      <c r="L3478" t="e" vm="7">
        <v>#VALUE!</v>
      </c>
      <c r="M3478" t="e" vm="3">
        <v>#VALUE!</v>
      </c>
      <c r="N3478" t="s">
        <v>12</v>
      </c>
      <c r="O3478" t="s">
        <v>22</v>
      </c>
      <c r="P3478" t="s">
        <v>50</v>
      </c>
      <c r="Q3478" s="10">
        <v>3</v>
      </c>
      <c r="R3478" s="12">
        <v>10.15</v>
      </c>
      <c r="S3478" t="str">
        <f t="shared" si="164"/>
        <v>Retained</v>
      </c>
    </row>
    <row r="3479" spans="1:19" x14ac:dyDescent="0.35">
      <c r="A3479" s="1">
        <v>3490</v>
      </c>
      <c r="B3479" s="4">
        <v>43015</v>
      </c>
      <c r="C3479" s="4" t="str">
        <f t="shared" si="162"/>
        <v>October</v>
      </c>
      <c r="D3479" s="4" t="str">
        <f t="shared" si="163"/>
        <v>2017</v>
      </c>
      <c r="E3479" s="8">
        <v>5374</v>
      </c>
      <c r="F3479" t="s">
        <v>106</v>
      </c>
      <c r="G3479" t="s">
        <v>110</v>
      </c>
      <c r="H3479" t="s">
        <v>107</v>
      </c>
      <c r="I3479">
        <v>3</v>
      </c>
      <c r="J3479" t="s">
        <v>37</v>
      </c>
      <c r="K3479" t="e" vm="17">
        <v>#VALUE!</v>
      </c>
      <c r="L3479" t="e" vm="5">
        <v>#VALUE!</v>
      </c>
      <c r="M3479" t="e" vm="3">
        <v>#VALUE!</v>
      </c>
      <c r="N3479" t="s">
        <v>5</v>
      </c>
      <c r="O3479" t="s">
        <v>19</v>
      </c>
      <c r="P3479" t="s">
        <v>19</v>
      </c>
      <c r="Q3479" s="10">
        <v>3</v>
      </c>
      <c r="R3479" s="12">
        <v>11.91</v>
      </c>
      <c r="S3479" t="str">
        <f t="shared" si="164"/>
        <v>Retained</v>
      </c>
    </row>
    <row r="3480" spans="1:19" x14ac:dyDescent="0.35">
      <c r="A3480" s="1">
        <v>3491</v>
      </c>
      <c r="B3480" s="4">
        <v>43015</v>
      </c>
      <c r="C3480" s="4" t="str">
        <f t="shared" si="162"/>
        <v>October</v>
      </c>
      <c r="D3480" s="4" t="str">
        <f t="shared" si="163"/>
        <v>2017</v>
      </c>
      <c r="E3480" s="8">
        <v>6567</v>
      </c>
      <c r="F3480" t="s">
        <v>105</v>
      </c>
      <c r="G3480" t="s">
        <v>109</v>
      </c>
      <c r="H3480" t="s">
        <v>107</v>
      </c>
      <c r="I3480">
        <v>4</v>
      </c>
      <c r="J3480" t="s">
        <v>4</v>
      </c>
      <c r="K3480" t="e" vm="15">
        <v>#VALUE!</v>
      </c>
      <c r="L3480" t="e" vm="5">
        <v>#VALUE!</v>
      </c>
      <c r="M3480" t="e" vm="3">
        <v>#VALUE!</v>
      </c>
      <c r="N3480" t="s">
        <v>5</v>
      </c>
      <c r="O3480" t="s">
        <v>45</v>
      </c>
      <c r="P3480" t="s">
        <v>45</v>
      </c>
      <c r="Q3480" s="10">
        <v>4</v>
      </c>
      <c r="R3480" s="12">
        <v>23.49</v>
      </c>
      <c r="S3480" t="str">
        <f t="shared" si="164"/>
        <v>New</v>
      </c>
    </row>
    <row r="3481" spans="1:19" x14ac:dyDescent="0.35">
      <c r="A3481" s="1">
        <v>3492</v>
      </c>
      <c r="B3481" s="4">
        <v>43015</v>
      </c>
      <c r="C3481" s="4" t="str">
        <f t="shared" si="162"/>
        <v>October</v>
      </c>
      <c r="D3481" s="4" t="str">
        <f t="shared" si="163"/>
        <v>2017</v>
      </c>
      <c r="E3481" s="8">
        <v>3446</v>
      </c>
      <c r="F3481" t="s">
        <v>105</v>
      </c>
      <c r="G3481" t="s">
        <v>109</v>
      </c>
      <c r="H3481" t="s">
        <v>107</v>
      </c>
      <c r="I3481">
        <v>4</v>
      </c>
      <c r="J3481" t="s">
        <v>37</v>
      </c>
      <c r="K3481" t="e" vm="16">
        <v>#VALUE!</v>
      </c>
      <c r="L3481" t="e" vm="5">
        <v>#VALUE!</v>
      </c>
      <c r="M3481" t="e" vm="3">
        <v>#VALUE!</v>
      </c>
      <c r="N3481" t="s">
        <v>5</v>
      </c>
      <c r="O3481" t="s">
        <v>7</v>
      </c>
      <c r="P3481" t="s">
        <v>27</v>
      </c>
      <c r="Q3481" s="10">
        <v>3</v>
      </c>
      <c r="R3481" s="12">
        <v>4.59</v>
      </c>
      <c r="S3481" t="str">
        <f t="shared" si="164"/>
        <v>Retained</v>
      </c>
    </row>
    <row r="3482" spans="1:19" x14ac:dyDescent="0.35">
      <c r="A3482" s="1">
        <v>3493</v>
      </c>
      <c r="B3482" s="4">
        <v>43015</v>
      </c>
      <c r="C3482" s="4" t="str">
        <f t="shared" si="162"/>
        <v>October</v>
      </c>
      <c r="D3482" s="4" t="str">
        <f t="shared" si="163"/>
        <v>2017</v>
      </c>
      <c r="E3482" s="8">
        <v>4527</v>
      </c>
      <c r="F3482" t="s">
        <v>106</v>
      </c>
      <c r="G3482" t="s">
        <v>110</v>
      </c>
      <c r="H3482" t="s">
        <v>107</v>
      </c>
      <c r="I3482">
        <v>0</v>
      </c>
      <c r="J3482" t="s">
        <v>51</v>
      </c>
      <c r="K3482" t="e" vm="4">
        <v>#VALUE!</v>
      </c>
      <c r="L3482" t="e" vm="5">
        <v>#VALUE!</v>
      </c>
      <c r="M3482" t="e" vm="3">
        <v>#VALUE!</v>
      </c>
      <c r="N3482" t="s">
        <v>12</v>
      </c>
      <c r="O3482" t="s">
        <v>22</v>
      </c>
      <c r="P3482" t="s">
        <v>36</v>
      </c>
      <c r="Q3482" s="10">
        <v>4</v>
      </c>
      <c r="R3482" s="12">
        <v>4.93</v>
      </c>
      <c r="S3482" t="str">
        <f t="shared" si="164"/>
        <v>Retained</v>
      </c>
    </row>
    <row r="3483" spans="1:19" x14ac:dyDescent="0.35">
      <c r="A3483" s="1">
        <v>3494</v>
      </c>
      <c r="B3483" s="4">
        <v>43015</v>
      </c>
      <c r="C3483" s="4" t="str">
        <f t="shared" si="162"/>
        <v>October</v>
      </c>
      <c r="D3483" s="4" t="str">
        <f t="shared" si="163"/>
        <v>2017</v>
      </c>
      <c r="E3483" s="8">
        <v>569</v>
      </c>
      <c r="F3483" t="s">
        <v>105</v>
      </c>
      <c r="G3483" t="s">
        <v>109</v>
      </c>
      <c r="H3483" t="s">
        <v>107</v>
      </c>
      <c r="I3483">
        <v>1</v>
      </c>
      <c r="J3483" t="s">
        <v>72</v>
      </c>
      <c r="K3483" t="e" vm="10">
        <v>#VALUE!</v>
      </c>
      <c r="L3483" t="e" vm="5">
        <v>#VALUE!</v>
      </c>
      <c r="M3483" t="e" vm="3">
        <v>#VALUE!</v>
      </c>
      <c r="N3483" t="s">
        <v>5</v>
      </c>
      <c r="O3483" t="s">
        <v>7</v>
      </c>
      <c r="P3483" t="s">
        <v>8</v>
      </c>
      <c r="Q3483" s="10">
        <v>6</v>
      </c>
      <c r="R3483" s="12">
        <v>11.36</v>
      </c>
      <c r="S3483" t="str">
        <f t="shared" si="164"/>
        <v>New</v>
      </c>
    </row>
    <row r="3484" spans="1:19" x14ac:dyDescent="0.35">
      <c r="A3484" s="1">
        <v>3495</v>
      </c>
      <c r="B3484" s="4">
        <v>43015</v>
      </c>
      <c r="C3484" s="4" t="str">
        <f t="shared" si="162"/>
        <v>October</v>
      </c>
      <c r="D3484" s="4" t="str">
        <f t="shared" si="163"/>
        <v>2017</v>
      </c>
      <c r="E3484" s="8">
        <v>4063</v>
      </c>
      <c r="F3484" t="s">
        <v>106</v>
      </c>
      <c r="G3484" t="s">
        <v>110</v>
      </c>
      <c r="H3484" t="s">
        <v>108</v>
      </c>
      <c r="I3484">
        <v>4</v>
      </c>
      <c r="J3484" t="s">
        <v>37</v>
      </c>
      <c r="K3484" t="e" vm="15">
        <v>#VALUE!</v>
      </c>
      <c r="L3484" t="e" vm="5">
        <v>#VALUE!</v>
      </c>
      <c r="M3484" t="e" vm="3">
        <v>#VALUE!</v>
      </c>
      <c r="N3484" t="s">
        <v>12</v>
      </c>
      <c r="O3484" t="s">
        <v>13</v>
      </c>
      <c r="P3484" t="s">
        <v>48</v>
      </c>
      <c r="Q3484" s="10">
        <v>6</v>
      </c>
      <c r="R3484" s="12">
        <v>14.96</v>
      </c>
      <c r="S3484" t="str">
        <f t="shared" si="164"/>
        <v>New</v>
      </c>
    </row>
    <row r="3485" spans="1:19" x14ac:dyDescent="0.35">
      <c r="A3485" s="1">
        <v>3496</v>
      </c>
      <c r="B3485" s="4">
        <v>43015</v>
      </c>
      <c r="C3485" s="4" t="str">
        <f t="shared" si="162"/>
        <v>October</v>
      </c>
      <c r="D3485" s="4" t="str">
        <f t="shared" si="163"/>
        <v>2017</v>
      </c>
      <c r="E3485" s="8">
        <v>26</v>
      </c>
      <c r="F3485" t="s">
        <v>106</v>
      </c>
      <c r="G3485" t="s">
        <v>109</v>
      </c>
      <c r="H3485" t="s">
        <v>108</v>
      </c>
      <c r="I3485">
        <v>0</v>
      </c>
      <c r="J3485" t="s">
        <v>51</v>
      </c>
      <c r="K3485" t="e" vm="8">
        <v>#VALUE!</v>
      </c>
      <c r="L3485" t="e" vm="2">
        <v>#VALUE!</v>
      </c>
      <c r="M3485" t="e" vm="3">
        <v>#VALUE!</v>
      </c>
      <c r="N3485" t="s">
        <v>9</v>
      </c>
      <c r="O3485" t="s">
        <v>10</v>
      </c>
      <c r="P3485" t="s">
        <v>16</v>
      </c>
      <c r="Q3485" s="10">
        <v>2</v>
      </c>
      <c r="R3485" s="12">
        <v>16.12</v>
      </c>
      <c r="S3485" t="str">
        <f t="shared" si="164"/>
        <v>Retained</v>
      </c>
    </row>
    <row r="3486" spans="1:19" x14ac:dyDescent="0.35">
      <c r="A3486" s="1">
        <v>3497</v>
      </c>
      <c r="B3486" s="4">
        <v>43015</v>
      </c>
      <c r="C3486" s="4" t="str">
        <f t="shared" si="162"/>
        <v>October</v>
      </c>
      <c r="D3486" s="4" t="str">
        <f t="shared" si="163"/>
        <v>2017</v>
      </c>
      <c r="E3486" s="8">
        <v>7704</v>
      </c>
      <c r="F3486" t="s">
        <v>106</v>
      </c>
      <c r="G3486" t="s">
        <v>110</v>
      </c>
      <c r="H3486" t="s">
        <v>108</v>
      </c>
      <c r="I3486">
        <v>3</v>
      </c>
      <c r="J3486" t="s">
        <v>51</v>
      </c>
      <c r="K3486" t="e" vm="4">
        <v>#VALUE!</v>
      </c>
      <c r="L3486" t="e" vm="5">
        <v>#VALUE!</v>
      </c>
      <c r="M3486" t="e" vm="3">
        <v>#VALUE!</v>
      </c>
      <c r="N3486" t="s">
        <v>9</v>
      </c>
      <c r="O3486" t="s">
        <v>10</v>
      </c>
      <c r="P3486" t="s">
        <v>11</v>
      </c>
      <c r="Q3486" s="10">
        <v>4</v>
      </c>
      <c r="R3486" s="12">
        <v>19.309999999999999</v>
      </c>
      <c r="S3486" t="str">
        <f t="shared" si="164"/>
        <v>Retained</v>
      </c>
    </row>
    <row r="3487" spans="1:19" x14ac:dyDescent="0.35">
      <c r="A3487" s="1">
        <v>3498</v>
      </c>
      <c r="B3487" s="4">
        <v>43016</v>
      </c>
      <c r="C3487" s="4" t="str">
        <f t="shared" si="162"/>
        <v>October</v>
      </c>
      <c r="D3487" s="4" t="str">
        <f t="shared" si="163"/>
        <v>2017</v>
      </c>
      <c r="E3487" s="8">
        <v>6966</v>
      </c>
      <c r="F3487" t="s">
        <v>106</v>
      </c>
      <c r="G3487" t="s">
        <v>110</v>
      </c>
      <c r="H3487" t="s">
        <v>107</v>
      </c>
      <c r="I3487">
        <v>3</v>
      </c>
      <c r="J3487" t="s">
        <v>51</v>
      </c>
      <c r="K3487" t="e" vm="12">
        <v>#VALUE!</v>
      </c>
      <c r="L3487" t="e" vm="2">
        <v>#VALUE!</v>
      </c>
      <c r="M3487" t="e" vm="3">
        <v>#VALUE!</v>
      </c>
      <c r="N3487" t="s">
        <v>5</v>
      </c>
      <c r="O3487" t="s">
        <v>17</v>
      </c>
      <c r="P3487" t="s">
        <v>29</v>
      </c>
      <c r="Q3487" s="10">
        <v>4</v>
      </c>
      <c r="R3487" s="12">
        <v>13.38</v>
      </c>
      <c r="S3487" t="str">
        <f t="shared" si="164"/>
        <v>Retained</v>
      </c>
    </row>
    <row r="3488" spans="1:19" x14ac:dyDescent="0.35">
      <c r="A3488" s="1">
        <v>3499</v>
      </c>
      <c r="B3488" s="4">
        <v>43016</v>
      </c>
      <c r="C3488" s="4" t="str">
        <f t="shared" si="162"/>
        <v>October</v>
      </c>
      <c r="D3488" s="4" t="str">
        <f t="shared" si="163"/>
        <v>2017</v>
      </c>
      <c r="E3488" s="8">
        <v>9747</v>
      </c>
      <c r="F3488" t="s">
        <v>106</v>
      </c>
      <c r="G3488" t="s">
        <v>109</v>
      </c>
      <c r="H3488" t="s">
        <v>107</v>
      </c>
      <c r="I3488">
        <v>5</v>
      </c>
      <c r="J3488" t="s">
        <v>37</v>
      </c>
      <c r="K3488" t="e" vm="9">
        <v>#VALUE!</v>
      </c>
      <c r="L3488" t="e" vm="7">
        <v>#VALUE!</v>
      </c>
      <c r="M3488" t="e" vm="3">
        <v>#VALUE!</v>
      </c>
      <c r="N3488" t="s">
        <v>5</v>
      </c>
      <c r="O3488" t="s">
        <v>7</v>
      </c>
      <c r="P3488" t="s">
        <v>8</v>
      </c>
      <c r="Q3488" s="10">
        <v>5</v>
      </c>
      <c r="R3488" s="12">
        <v>25</v>
      </c>
      <c r="S3488" t="str">
        <f t="shared" si="164"/>
        <v>Retained</v>
      </c>
    </row>
    <row r="3489" spans="1:19" x14ac:dyDescent="0.35">
      <c r="A3489" s="1">
        <v>3500</v>
      </c>
      <c r="B3489" s="4">
        <v>43016</v>
      </c>
      <c r="C3489" s="4" t="str">
        <f t="shared" si="162"/>
        <v>October</v>
      </c>
      <c r="D3489" s="4" t="str">
        <f t="shared" si="163"/>
        <v>2017</v>
      </c>
      <c r="E3489" s="8">
        <v>3491</v>
      </c>
      <c r="F3489" t="s">
        <v>105</v>
      </c>
      <c r="G3489" t="s">
        <v>110</v>
      </c>
      <c r="H3489" t="s">
        <v>108</v>
      </c>
      <c r="I3489">
        <v>3</v>
      </c>
      <c r="J3489" t="s">
        <v>38</v>
      </c>
      <c r="K3489" t="e" vm="17">
        <v>#VALUE!</v>
      </c>
      <c r="L3489" t="e" vm="5">
        <v>#VALUE!</v>
      </c>
      <c r="M3489" t="e" vm="3">
        <v>#VALUE!</v>
      </c>
      <c r="N3489" t="s">
        <v>5</v>
      </c>
      <c r="O3489" t="s">
        <v>28</v>
      </c>
      <c r="P3489" t="s">
        <v>49</v>
      </c>
      <c r="Q3489" s="10">
        <v>2</v>
      </c>
      <c r="R3489" s="12">
        <v>5.07</v>
      </c>
      <c r="S3489" t="str">
        <f t="shared" si="164"/>
        <v>Retained</v>
      </c>
    </row>
    <row r="3490" spans="1:19" x14ac:dyDescent="0.35">
      <c r="A3490" s="1">
        <v>3501</v>
      </c>
      <c r="B3490" s="4">
        <v>43016</v>
      </c>
      <c r="C3490" s="4" t="str">
        <f t="shared" si="162"/>
        <v>October</v>
      </c>
      <c r="D3490" s="4" t="str">
        <f t="shared" si="163"/>
        <v>2017</v>
      </c>
      <c r="E3490" s="8">
        <v>3725</v>
      </c>
      <c r="F3490" t="s">
        <v>106</v>
      </c>
      <c r="G3490" t="s">
        <v>110</v>
      </c>
      <c r="H3490" t="s">
        <v>107</v>
      </c>
      <c r="I3490">
        <v>4</v>
      </c>
      <c r="J3490" t="s">
        <v>71</v>
      </c>
      <c r="K3490" t="e" vm="10">
        <v>#VALUE!</v>
      </c>
      <c r="L3490" t="e" vm="5">
        <v>#VALUE!</v>
      </c>
      <c r="M3490" t="e" vm="3">
        <v>#VALUE!</v>
      </c>
      <c r="N3490" t="s">
        <v>5</v>
      </c>
      <c r="O3490" t="s">
        <v>28</v>
      </c>
      <c r="P3490" t="s">
        <v>49</v>
      </c>
      <c r="Q3490" s="10">
        <v>4</v>
      </c>
      <c r="R3490" s="12">
        <v>14.22</v>
      </c>
      <c r="S3490" t="str">
        <f t="shared" si="164"/>
        <v>New</v>
      </c>
    </row>
    <row r="3491" spans="1:19" x14ac:dyDescent="0.35">
      <c r="A3491" s="1">
        <v>3502</v>
      </c>
      <c r="B3491" s="4">
        <v>43016</v>
      </c>
      <c r="C3491" s="4" t="str">
        <f t="shared" si="162"/>
        <v>October</v>
      </c>
      <c r="D3491" s="4" t="str">
        <f t="shared" si="163"/>
        <v>2017</v>
      </c>
      <c r="E3491" s="8">
        <v>9937</v>
      </c>
      <c r="F3491" t="s">
        <v>106</v>
      </c>
      <c r="G3491" t="s">
        <v>110</v>
      </c>
      <c r="H3491" t="s">
        <v>108</v>
      </c>
      <c r="I3491">
        <v>2</v>
      </c>
      <c r="J3491" t="s">
        <v>51</v>
      </c>
      <c r="K3491" t="e" vm="13">
        <v>#VALUE!</v>
      </c>
      <c r="L3491" t="e" vm="5">
        <v>#VALUE!</v>
      </c>
      <c r="M3491" t="e" vm="3">
        <v>#VALUE!</v>
      </c>
      <c r="N3491" t="s">
        <v>5</v>
      </c>
      <c r="O3491" t="s">
        <v>28</v>
      </c>
      <c r="P3491" t="s">
        <v>8</v>
      </c>
      <c r="Q3491" s="10">
        <v>5</v>
      </c>
      <c r="R3491" s="12">
        <v>14.96</v>
      </c>
      <c r="S3491" t="str">
        <f t="shared" si="164"/>
        <v>Retained</v>
      </c>
    </row>
    <row r="3492" spans="1:19" x14ac:dyDescent="0.35">
      <c r="A3492" s="1">
        <v>3503</v>
      </c>
      <c r="B3492" s="4">
        <v>43016</v>
      </c>
      <c r="C3492" s="4" t="str">
        <f t="shared" si="162"/>
        <v>October</v>
      </c>
      <c r="D3492" s="4" t="str">
        <f t="shared" si="163"/>
        <v>2017</v>
      </c>
      <c r="E3492" s="8">
        <v>4029</v>
      </c>
      <c r="F3492" t="s">
        <v>106</v>
      </c>
      <c r="G3492" t="s">
        <v>110</v>
      </c>
      <c r="H3492" t="s">
        <v>108</v>
      </c>
      <c r="I3492">
        <v>3</v>
      </c>
      <c r="J3492" t="s">
        <v>51</v>
      </c>
      <c r="K3492" t="e" vm="13">
        <v>#VALUE!</v>
      </c>
      <c r="L3492" t="e" vm="5">
        <v>#VALUE!</v>
      </c>
      <c r="M3492" t="e" vm="3">
        <v>#VALUE!</v>
      </c>
      <c r="N3492" t="s">
        <v>5</v>
      </c>
      <c r="O3492" t="s">
        <v>28</v>
      </c>
      <c r="P3492" t="s">
        <v>34</v>
      </c>
      <c r="Q3492" s="10">
        <v>4</v>
      </c>
      <c r="R3492" s="12">
        <v>3.48</v>
      </c>
      <c r="S3492" t="str">
        <f t="shared" si="164"/>
        <v>Retained</v>
      </c>
    </row>
    <row r="3493" spans="1:19" x14ac:dyDescent="0.35">
      <c r="A3493" s="1">
        <v>3504</v>
      </c>
      <c r="B3493" s="4">
        <v>43016</v>
      </c>
      <c r="C3493" s="4" t="str">
        <f t="shared" si="162"/>
        <v>October</v>
      </c>
      <c r="D3493" s="4" t="str">
        <f t="shared" si="163"/>
        <v>2017</v>
      </c>
      <c r="E3493" s="8">
        <v>2587</v>
      </c>
      <c r="F3493" t="s">
        <v>105</v>
      </c>
      <c r="G3493" t="s">
        <v>110</v>
      </c>
      <c r="H3493" t="s">
        <v>108</v>
      </c>
      <c r="I3493">
        <v>1</v>
      </c>
      <c r="J3493" t="s">
        <v>38</v>
      </c>
      <c r="K3493" t="e" vm="17">
        <v>#VALUE!</v>
      </c>
      <c r="L3493" t="e" vm="5">
        <v>#VALUE!</v>
      </c>
      <c r="M3493" t="e" vm="3">
        <v>#VALUE!</v>
      </c>
      <c r="N3493" t="s">
        <v>5</v>
      </c>
      <c r="O3493" t="s">
        <v>6</v>
      </c>
      <c r="P3493" t="s">
        <v>6</v>
      </c>
      <c r="Q3493" s="10">
        <v>4</v>
      </c>
      <c r="R3493" s="12">
        <v>16.899999999999999</v>
      </c>
      <c r="S3493" t="str">
        <f t="shared" si="164"/>
        <v>Retained</v>
      </c>
    </row>
    <row r="3494" spans="1:19" x14ac:dyDescent="0.35">
      <c r="A3494" s="1">
        <v>3505</v>
      </c>
      <c r="B3494" s="4">
        <v>43016</v>
      </c>
      <c r="C3494" s="4" t="str">
        <f t="shared" si="162"/>
        <v>October</v>
      </c>
      <c r="D3494" s="4" t="str">
        <f t="shared" si="163"/>
        <v>2017</v>
      </c>
      <c r="E3494" s="8">
        <v>9025</v>
      </c>
      <c r="F3494" t="s">
        <v>105</v>
      </c>
      <c r="G3494" t="s">
        <v>110</v>
      </c>
      <c r="H3494" t="s">
        <v>107</v>
      </c>
      <c r="I3494">
        <v>3</v>
      </c>
      <c r="J3494" t="s">
        <v>4</v>
      </c>
      <c r="K3494" t="e" vm="9">
        <v>#VALUE!</v>
      </c>
      <c r="L3494" t="e" vm="7">
        <v>#VALUE!</v>
      </c>
      <c r="M3494" t="e" vm="3">
        <v>#VALUE!</v>
      </c>
      <c r="N3494" t="s">
        <v>5</v>
      </c>
      <c r="O3494" t="s">
        <v>45</v>
      </c>
      <c r="P3494" t="s">
        <v>45</v>
      </c>
      <c r="Q3494" s="10">
        <v>7</v>
      </c>
      <c r="R3494" s="12">
        <v>37.799999999999997</v>
      </c>
      <c r="S3494" t="str">
        <f t="shared" si="164"/>
        <v>New</v>
      </c>
    </row>
    <row r="3495" spans="1:19" x14ac:dyDescent="0.35">
      <c r="A3495" s="1">
        <v>3506</v>
      </c>
      <c r="B3495" s="4">
        <v>43016</v>
      </c>
      <c r="C3495" s="4" t="str">
        <f t="shared" si="162"/>
        <v>October</v>
      </c>
      <c r="D3495" s="4" t="str">
        <f t="shared" si="163"/>
        <v>2017</v>
      </c>
      <c r="E3495" s="8">
        <v>2460</v>
      </c>
      <c r="F3495" t="s">
        <v>106</v>
      </c>
      <c r="G3495" t="s">
        <v>109</v>
      </c>
      <c r="H3495" t="s">
        <v>107</v>
      </c>
      <c r="I3495">
        <v>5</v>
      </c>
      <c r="J3495" t="s">
        <v>37</v>
      </c>
      <c r="K3495" t="e" vm="12">
        <v>#VALUE!</v>
      </c>
      <c r="L3495" t="e" vm="2">
        <v>#VALUE!</v>
      </c>
      <c r="M3495" t="e" vm="3">
        <v>#VALUE!</v>
      </c>
      <c r="N3495" t="s">
        <v>5</v>
      </c>
      <c r="O3495" t="s">
        <v>30</v>
      </c>
      <c r="P3495" t="s">
        <v>39</v>
      </c>
      <c r="Q3495" s="10">
        <v>2</v>
      </c>
      <c r="R3495" s="12">
        <v>6.29</v>
      </c>
      <c r="S3495" t="str">
        <f t="shared" si="164"/>
        <v>Retained</v>
      </c>
    </row>
    <row r="3496" spans="1:19" x14ac:dyDescent="0.35">
      <c r="A3496" s="1">
        <v>3507</v>
      </c>
      <c r="B3496" s="4">
        <v>43016</v>
      </c>
      <c r="C3496" s="4" t="str">
        <f t="shared" si="162"/>
        <v>October</v>
      </c>
      <c r="D3496" s="4" t="str">
        <f t="shared" si="163"/>
        <v>2017</v>
      </c>
      <c r="E3496" s="8">
        <v>372</v>
      </c>
      <c r="F3496" t="s">
        <v>106</v>
      </c>
      <c r="G3496" t="s">
        <v>110</v>
      </c>
      <c r="H3496" t="s">
        <v>107</v>
      </c>
      <c r="I3496">
        <v>1</v>
      </c>
      <c r="J3496" t="s">
        <v>51</v>
      </c>
      <c r="K3496" t="e" vm="11">
        <v>#VALUE!</v>
      </c>
      <c r="L3496" t="e" vm="5">
        <v>#VALUE!</v>
      </c>
      <c r="M3496" t="e" vm="3">
        <v>#VALUE!</v>
      </c>
      <c r="N3496" t="s">
        <v>5</v>
      </c>
      <c r="O3496" t="s">
        <v>19</v>
      </c>
      <c r="P3496" t="s">
        <v>19</v>
      </c>
      <c r="Q3496" s="10">
        <v>3</v>
      </c>
      <c r="R3496" s="12">
        <v>9.9499999999999993</v>
      </c>
      <c r="S3496" t="str">
        <f t="shared" si="164"/>
        <v>New</v>
      </c>
    </row>
    <row r="3497" spans="1:19" x14ac:dyDescent="0.35">
      <c r="A3497" s="1">
        <v>3508</v>
      </c>
      <c r="B3497" s="4">
        <v>43016</v>
      </c>
      <c r="C3497" s="4" t="str">
        <f t="shared" si="162"/>
        <v>October</v>
      </c>
      <c r="D3497" s="4" t="str">
        <f t="shared" si="163"/>
        <v>2017</v>
      </c>
      <c r="E3497" s="8">
        <v>2201</v>
      </c>
      <c r="F3497" t="s">
        <v>105</v>
      </c>
      <c r="G3497" t="s">
        <v>110</v>
      </c>
      <c r="H3497" t="s">
        <v>107</v>
      </c>
      <c r="I3497">
        <v>2</v>
      </c>
      <c r="J3497" t="s">
        <v>37</v>
      </c>
      <c r="K3497" t="e" vm="17">
        <v>#VALUE!</v>
      </c>
      <c r="L3497" t="e" vm="5">
        <v>#VALUE!</v>
      </c>
      <c r="M3497" t="e" vm="3">
        <v>#VALUE!</v>
      </c>
      <c r="N3497" t="s">
        <v>5</v>
      </c>
      <c r="O3497" t="s">
        <v>7</v>
      </c>
      <c r="P3497" t="s">
        <v>55</v>
      </c>
      <c r="Q3497" s="10">
        <v>4</v>
      </c>
      <c r="R3497" s="12">
        <v>7.46</v>
      </c>
      <c r="S3497" t="str">
        <f t="shared" si="164"/>
        <v>Retained</v>
      </c>
    </row>
    <row r="3498" spans="1:19" x14ac:dyDescent="0.35">
      <c r="A3498" s="1">
        <v>3509</v>
      </c>
      <c r="B3498" s="4">
        <v>43016</v>
      </c>
      <c r="C3498" s="4" t="str">
        <f t="shared" si="162"/>
        <v>October</v>
      </c>
      <c r="D3498" s="4" t="str">
        <f t="shared" si="163"/>
        <v>2017</v>
      </c>
      <c r="E3498" s="8">
        <v>473</v>
      </c>
      <c r="F3498" t="s">
        <v>105</v>
      </c>
      <c r="G3498" t="s">
        <v>110</v>
      </c>
      <c r="H3498" t="s">
        <v>108</v>
      </c>
      <c r="I3498">
        <v>3</v>
      </c>
      <c r="J3498" t="s">
        <v>37</v>
      </c>
      <c r="K3498" t="e" vm="6">
        <v>#VALUE!</v>
      </c>
      <c r="L3498" t="e" vm="7">
        <v>#VALUE!</v>
      </c>
      <c r="M3498" t="e" vm="3">
        <v>#VALUE!</v>
      </c>
      <c r="N3498" t="s">
        <v>5</v>
      </c>
      <c r="O3498" t="s">
        <v>34</v>
      </c>
      <c r="P3498" t="s">
        <v>34</v>
      </c>
      <c r="Q3498" s="10">
        <v>4</v>
      </c>
      <c r="R3498" s="12">
        <v>2.76</v>
      </c>
      <c r="S3498" t="str">
        <f t="shared" si="164"/>
        <v>New</v>
      </c>
    </row>
    <row r="3499" spans="1:19" x14ac:dyDescent="0.35">
      <c r="A3499" s="1">
        <v>3510</v>
      </c>
      <c r="B3499" s="4">
        <v>43016</v>
      </c>
      <c r="C3499" s="4" t="str">
        <f t="shared" si="162"/>
        <v>October</v>
      </c>
      <c r="D3499" s="4" t="str">
        <f t="shared" si="163"/>
        <v>2017</v>
      </c>
      <c r="E3499" s="8">
        <v>2076</v>
      </c>
      <c r="F3499" t="s">
        <v>105</v>
      </c>
      <c r="G3499" t="s">
        <v>109</v>
      </c>
      <c r="H3499" t="s">
        <v>108</v>
      </c>
      <c r="I3499">
        <v>3</v>
      </c>
      <c r="J3499" t="s">
        <v>4</v>
      </c>
      <c r="K3499" t="e" vm="9">
        <v>#VALUE!</v>
      </c>
      <c r="L3499" t="e" vm="7">
        <v>#VALUE!</v>
      </c>
      <c r="M3499" t="e" vm="3">
        <v>#VALUE!</v>
      </c>
      <c r="N3499" t="s">
        <v>5</v>
      </c>
      <c r="O3499" t="s">
        <v>17</v>
      </c>
      <c r="P3499" t="s">
        <v>29</v>
      </c>
      <c r="Q3499" s="10">
        <v>5</v>
      </c>
      <c r="R3499" s="12">
        <v>14.12</v>
      </c>
      <c r="S3499" t="str">
        <f t="shared" si="164"/>
        <v>New</v>
      </c>
    </row>
    <row r="3500" spans="1:19" x14ac:dyDescent="0.35">
      <c r="A3500" s="1">
        <v>3511</v>
      </c>
      <c r="B3500" s="4">
        <v>43016</v>
      </c>
      <c r="C3500" s="4" t="str">
        <f t="shared" si="162"/>
        <v>October</v>
      </c>
      <c r="D3500" s="4" t="str">
        <f t="shared" si="163"/>
        <v>2017</v>
      </c>
      <c r="E3500" s="8">
        <v>2688</v>
      </c>
      <c r="F3500" t="s">
        <v>105</v>
      </c>
      <c r="G3500" t="s">
        <v>110</v>
      </c>
      <c r="H3500" t="s">
        <v>107</v>
      </c>
      <c r="I3500">
        <v>5</v>
      </c>
      <c r="J3500" t="s">
        <v>4</v>
      </c>
      <c r="K3500" t="e" vm="8">
        <v>#VALUE!</v>
      </c>
      <c r="L3500" t="e" vm="2">
        <v>#VALUE!</v>
      </c>
      <c r="M3500" t="e" vm="3">
        <v>#VALUE!</v>
      </c>
      <c r="N3500" t="s">
        <v>12</v>
      </c>
      <c r="O3500" t="s">
        <v>22</v>
      </c>
      <c r="P3500" t="s">
        <v>36</v>
      </c>
      <c r="Q3500" s="10">
        <v>3</v>
      </c>
      <c r="R3500" s="12">
        <v>12.61</v>
      </c>
      <c r="S3500" t="str">
        <f t="shared" si="164"/>
        <v>Retained</v>
      </c>
    </row>
    <row r="3501" spans="1:19" x14ac:dyDescent="0.35">
      <c r="A3501" s="1">
        <v>3512</v>
      </c>
      <c r="B3501" s="4">
        <v>43016</v>
      </c>
      <c r="C3501" s="4" t="str">
        <f t="shared" si="162"/>
        <v>October</v>
      </c>
      <c r="D3501" s="4" t="str">
        <f t="shared" si="163"/>
        <v>2017</v>
      </c>
      <c r="E3501" s="8">
        <v>44</v>
      </c>
      <c r="F3501" t="s">
        <v>106</v>
      </c>
      <c r="G3501" t="s">
        <v>109</v>
      </c>
      <c r="H3501" t="s">
        <v>107</v>
      </c>
      <c r="I3501">
        <v>1</v>
      </c>
      <c r="J3501" t="s">
        <v>37</v>
      </c>
      <c r="K3501" t="e" vm="1">
        <v>#VALUE!</v>
      </c>
      <c r="L3501" t="e" vm="2">
        <v>#VALUE!</v>
      </c>
      <c r="M3501" t="e" vm="3">
        <v>#VALUE!</v>
      </c>
      <c r="N3501" t="s">
        <v>5</v>
      </c>
      <c r="O3501" t="s">
        <v>19</v>
      </c>
      <c r="P3501" t="s">
        <v>19</v>
      </c>
      <c r="Q3501" s="10">
        <v>6</v>
      </c>
      <c r="R3501" s="12">
        <v>31.8</v>
      </c>
      <c r="S3501" t="str">
        <f t="shared" si="164"/>
        <v>Retained</v>
      </c>
    </row>
    <row r="3502" spans="1:19" x14ac:dyDescent="0.35">
      <c r="A3502" s="1">
        <v>3513</v>
      </c>
      <c r="B3502" s="4">
        <v>43016</v>
      </c>
      <c r="C3502" s="4" t="str">
        <f t="shared" si="162"/>
        <v>October</v>
      </c>
      <c r="D3502" s="4" t="str">
        <f t="shared" si="163"/>
        <v>2017</v>
      </c>
      <c r="E3502" s="8">
        <v>7514</v>
      </c>
      <c r="F3502" t="s">
        <v>106</v>
      </c>
      <c r="G3502" t="s">
        <v>110</v>
      </c>
      <c r="H3502" t="s">
        <v>108</v>
      </c>
      <c r="I3502">
        <v>4</v>
      </c>
      <c r="J3502" t="s">
        <v>37</v>
      </c>
      <c r="K3502" t="e" vm="13">
        <v>#VALUE!</v>
      </c>
      <c r="L3502" t="e" vm="5">
        <v>#VALUE!</v>
      </c>
      <c r="M3502" t="e" vm="3">
        <v>#VALUE!</v>
      </c>
      <c r="N3502" t="s">
        <v>5</v>
      </c>
      <c r="O3502" t="s">
        <v>15</v>
      </c>
      <c r="P3502" t="s">
        <v>15</v>
      </c>
      <c r="Q3502" s="10">
        <v>6</v>
      </c>
      <c r="R3502" s="12">
        <v>9</v>
      </c>
      <c r="S3502" t="str">
        <f t="shared" si="164"/>
        <v>Retained</v>
      </c>
    </row>
    <row r="3503" spans="1:19" x14ac:dyDescent="0.35">
      <c r="A3503" s="1">
        <v>3514</v>
      </c>
      <c r="B3503" s="4">
        <v>43016</v>
      </c>
      <c r="C3503" s="4" t="str">
        <f t="shared" si="162"/>
        <v>October</v>
      </c>
      <c r="D3503" s="4" t="str">
        <f t="shared" si="163"/>
        <v>2017</v>
      </c>
      <c r="E3503" s="8">
        <v>5374</v>
      </c>
      <c r="F3503" t="s">
        <v>106</v>
      </c>
      <c r="G3503" t="s">
        <v>110</v>
      </c>
      <c r="H3503" t="s">
        <v>107</v>
      </c>
      <c r="I3503">
        <v>3</v>
      </c>
      <c r="J3503" t="s">
        <v>37</v>
      </c>
      <c r="K3503" t="e" vm="17">
        <v>#VALUE!</v>
      </c>
      <c r="L3503" t="e" vm="5">
        <v>#VALUE!</v>
      </c>
      <c r="M3503" t="e" vm="3">
        <v>#VALUE!</v>
      </c>
      <c r="N3503" t="s">
        <v>12</v>
      </c>
      <c r="O3503" t="s">
        <v>22</v>
      </c>
      <c r="P3503" t="s">
        <v>23</v>
      </c>
      <c r="Q3503" s="10">
        <v>4</v>
      </c>
      <c r="R3503" s="12">
        <v>12.57</v>
      </c>
      <c r="S3503" t="str">
        <f t="shared" si="164"/>
        <v>Retained</v>
      </c>
    </row>
    <row r="3504" spans="1:19" x14ac:dyDescent="0.35">
      <c r="A3504" s="1">
        <v>3515</v>
      </c>
      <c r="B3504" s="4">
        <v>43017</v>
      </c>
      <c r="C3504" s="4" t="str">
        <f t="shared" si="162"/>
        <v>October</v>
      </c>
      <c r="D3504" s="4" t="str">
        <f t="shared" si="163"/>
        <v>2017</v>
      </c>
      <c r="E3504" s="8">
        <v>296</v>
      </c>
      <c r="F3504" t="s">
        <v>105</v>
      </c>
      <c r="G3504" t="s">
        <v>110</v>
      </c>
      <c r="H3504" t="s">
        <v>107</v>
      </c>
      <c r="I3504">
        <v>5</v>
      </c>
      <c r="J3504" t="s">
        <v>72</v>
      </c>
      <c r="K3504" t="e" vm="8">
        <v>#VALUE!</v>
      </c>
      <c r="L3504" t="e" vm="2">
        <v>#VALUE!</v>
      </c>
      <c r="M3504" t="e" vm="3">
        <v>#VALUE!</v>
      </c>
      <c r="N3504" t="s">
        <v>9</v>
      </c>
      <c r="O3504" t="s">
        <v>59</v>
      </c>
      <c r="P3504" t="s">
        <v>60</v>
      </c>
      <c r="Q3504" s="10">
        <v>7</v>
      </c>
      <c r="R3504" s="12">
        <v>21.53</v>
      </c>
      <c r="S3504" t="str">
        <f t="shared" si="164"/>
        <v>New</v>
      </c>
    </row>
    <row r="3505" spans="1:19" x14ac:dyDescent="0.35">
      <c r="A3505" s="1">
        <v>3516</v>
      </c>
      <c r="B3505" s="4">
        <v>43017</v>
      </c>
      <c r="C3505" s="4" t="str">
        <f t="shared" si="162"/>
        <v>October</v>
      </c>
      <c r="D3505" s="4" t="str">
        <f t="shared" si="163"/>
        <v>2017</v>
      </c>
      <c r="E3505" s="8">
        <v>7571</v>
      </c>
      <c r="F3505" t="s">
        <v>105</v>
      </c>
      <c r="G3505" t="s">
        <v>110</v>
      </c>
      <c r="H3505" t="s">
        <v>107</v>
      </c>
      <c r="I3505">
        <v>1</v>
      </c>
      <c r="J3505" t="s">
        <v>51</v>
      </c>
      <c r="K3505" t="e" vm="1">
        <v>#VALUE!</v>
      </c>
      <c r="L3505" t="e" vm="2">
        <v>#VALUE!</v>
      </c>
      <c r="M3505" t="e" vm="3">
        <v>#VALUE!</v>
      </c>
      <c r="N3505" t="s">
        <v>9</v>
      </c>
      <c r="O3505" t="s">
        <v>10</v>
      </c>
      <c r="P3505" t="s">
        <v>16</v>
      </c>
      <c r="Q3505" s="10">
        <v>4</v>
      </c>
      <c r="R3505" s="12">
        <v>11.84</v>
      </c>
      <c r="S3505" t="str">
        <f t="shared" si="164"/>
        <v>New</v>
      </c>
    </row>
    <row r="3506" spans="1:19" x14ac:dyDescent="0.35">
      <c r="A3506" s="1">
        <v>3517</v>
      </c>
      <c r="B3506" s="4">
        <v>43017</v>
      </c>
      <c r="C3506" s="4" t="str">
        <f t="shared" si="162"/>
        <v>October</v>
      </c>
      <c r="D3506" s="4" t="str">
        <f t="shared" si="163"/>
        <v>2017</v>
      </c>
      <c r="E3506" s="8">
        <v>4394</v>
      </c>
      <c r="F3506" t="s">
        <v>105</v>
      </c>
      <c r="G3506" t="s">
        <v>110</v>
      </c>
      <c r="H3506" t="s">
        <v>107</v>
      </c>
      <c r="I3506">
        <v>2</v>
      </c>
      <c r="J3506" t="s">
        <v>51</v>
      </c>
      <c r="K3506" t="e" vm="11">
        <v>#VALUE!</v>
      </c>
      <c r="L3506" t="e" vm="5">
        <v>#VALUE!</v>
      </c>
      <c r="M3506" t="e" vm="3">
        <v>#VALUE!</v>
      </c>
      <c r="N3506" t="s">
        <v>5</v>
      </c>
      <c r="O3506" t="s">
        <v>45</v>
      </c>
      <c r="P3506" t="s">
        <v>45</v>
      </c>
      <c r="Q3506" s="10">
        <v>1</v>
      </c>
      <c r="R3506" s="12">
        <v>10.41</v>
      </c>
      <c r="S3506" t="str">
        <f t="shared" si="164"/>
        <v>New</v>
      </c>
    </row>
    <row r="3507" spans="1:19" x14ac:dyDescent="0.35">
      <c r="A3507" s="1">
        <v>3518</v>
      </c>
      <c r="B3507" s="4">
        <v>43017</v>
      </c>
      <c r="C3507" s="4" t="str">
        <f t="shared" si="162"/>
        <v>October</v>
      </c>
      <c r="D3507" s="4" t="str">
        <f t="shared" si="163"/>
        <v>2017</v>
      </c>
      <c r="E3507" s="8">
        <v>7813</v>
      </c>
      <c r="F3507" t="s">
        <v>106</v>
      </c>
      <c r="G3507" t="s">
        <v>110</v>
      </c>
      <c r="H3507" t="s">
        <v>107</v>
      </c>
      <c r="I3507">
        <v>2</v>
      </c>
      <c r="J3507" t="s">
        <v>51</v>
      </c>
      <c r="K3507" t="e" vm="13">
        <v>#VALUE!</v>
      </c>
      <c r="L3507" t="e" vm="5">
        <v>#VALUE!</v>
      </c>
      <c r="M3507" t="e" vm="3">
        <v>#VALUE!</v>
      </c>
      <c r="N3507" t="s">
        <v>5</v>
      </c>
      <c r="O3507" t="s">
        <v>40</v>
      </c>
      <c r="P3507" t="s">
        <v>40</v>
      </c>
      <c r="Q3507" s="10">
        <v>4</v>
      </c>
      <c r="R3507" s="12">
        <v>11.97</v>
      </c>
      <c r="S3507" t="str">
        <f t="shared" si="164"/>
        <v>Retained</v>
      </c>
    </row>
    <row r="3508" spans="1:19" x14ac:dyDescent="0.35">
      <c r="A3508" s="1">
        <v>3519</v>
      </c>
      <c r="B3508" s="4">
        <v>43017</v>
      </c>
      <c r="C3508" s="4" t="str">
        <f t="shared" si="162"/>
        <v>October</v>
      </c>
      <c r="D3508" s="4" t="str">
        <f t="shared" si="163"/>
        <v>2017</v>
      </c>
      <c r="E3508" s="8">
        <v>6816</v>
      </c>
      <c r="F3508" t="s">
        <v>106</v>
      </c>
      <c r="G3508" t="s">
        <v>110</v>
      </c>
      <c r="H3508" t="s">
        <v>107</v>
      </c>
      <c r="I3508">
        <v>3</v>
      </c>
      <c r="J3508" t="s">
        <v>37</v>
      </c>
      <c r="K3508" t="e" vm="6">
        <v>#VALUE!</v>
      </c>
      <c r="L3508" t="e" vm="7">
        <v>#VALUE!</v>
      </c>
      <c r="M3508" t="e" vm="3">
        <v>#VALUE!</v>
      </c>
      <c r="N3508" t="s">
        <v>9</v>
      </c>
      <c r="O3508" t="s">
        <v>19</v>
      </c>
      <c r="P3508" t="s">
        <v>19</v>
      </c>
      <c r="Q3508" s="10">
        <v>4</v>
      </c>
      <c r="R3508" s="12">
        <v>13.8</v>
      </c>
      <c r="S3508" t="str">
        <f t="shared" si="164"/>
        <v>New</v>
      </c>
    </row>
    <row r="3509" spans="1:19" x14ac:dyDescent="0.35">
      <c r="A3509" s="1">
        <v>3520</v>
      </c>
      <c r="B3509" s="4">
        <v>43017</v>
      </c>
      <c r="C3509" s="4" t="str">
        <f t="shared" si="162"/>
        <v>October</v>
      </c>
      <c r="D3509" s="4" t="str">
        <f t="shared" si="163"/>
        <v>2017</v>
      </c>
      <c r="E3509" s="8">
        <v>2599</v>
      </c>
      <c r="F3509" t="s">
        <v>106</v>
      </c>
      <c r="G3509" t="s">
        <v>110</v>
      </c>
      <c r="H3509" t="s">
        <v>108</v>
      </c>
      <c r="I3509">
        <v>2</v>
      </c>
      <c r="J3509" t="s">
        <v>4</v>
      </c>
      <c r="K3509" t="e" vm="1">
        <v>#VALUE!</v>
      </c>
      <c r="L3509" t="e" vm="2">
        <v>#VALUE!</v>
      </c>
      <c r="M3509" t="e" vm="3">
        <v>#VALUE!</v>
      </c>
      <c r="N3509" t="s">
        <v>9</v>
      </c>
      <c r="O3509" t="s">
        <v>10</v>
      </c>
      <c r="P3509" t="s">
        <v>11</v>
      </c>
      <c r="Q3509" s="10">
        <v>2</v>
      </c>
      <c r="R3509" s="12">
        <v>5.93</v>
      </c>
      <c r="S3509" t="str">
        <f t="shared" si="164"/>
        <v>New</v>
      </c>
    </row>
    <row r="3510" spans="1:19" x14ac:dyDescent="0.35">
      <c r="A3510" s="1">
        <v>3521</v>
      </c>
      <c r="B3510" s="4">
        <v>43017</v>
      </c>
      <c r="C3510" s="4" t="str">
        <f t="shared" si="162"/>
        <v>October</v>
      </c>
      <c r="D3510" s="4" t="str">
        <f t="shared" si="163"/>
        <v>2017</v>
      </c>
      <c r="E3510" s="8">
        <v>770</v>
      </c>
      <c r="F3510" t="s">
        <v>105</v>
      </c>
      <c r="G3510" t="s">
        <v>109</v>
      </c>
      <c r="H3510" t="s">
        <v>108</v>
      </c>
      <c r="I3510">
        <v>3</v>
      </c>
      <c r="J3510" t="s">
        <v>51</v>
      </c>
      <c r="K3510" t="e" vm="13">
        <v>#VALUE!</v>
      </c>
      <c r="L3510" t="e" vm="5">
        <v>#VALUE!</v>
      </c>
      <c r="M3510" t="e" vm="3">
        <v>#VALUE!</v>
      </c>
      <c r="N3510" t="s">
        <v>5</v>
      </c>
      <c r="O3510" t="s">
        <v>45</v>
      </c>
      <c r="P3510" t="s">
        <v>45</v>
      </c>
      <c r="Q3510" s="10">
        <v>5</v>
      </c>
      <c r="R3510" s="12">
        <v>6.42</v>
      </c>
      <c r="S3510" t="str">
        <f t="shared" si="164"/>
        <v>Retained</v>
      </c>
    </row>
    <row r="3511" spans="1:19" x14ac:dyDescent="0.35">
      <c r="A3511" s="1">
        <v>3522</v>
      </c>
      <c r="B3511" s="4">
        <v>43017</v>
      </c>
      <c r="C3511" s="4" t="str">
        <f t="shared" si="162"/>
        <v>October</v>
      </c>
      <c r="D3511" s="4" t="str">
        <f t="shared" si="163"/>
        <v>2017</v>
      </c>
      <c r="E3511" s="8">
        <v>1352</v>
      </c>
      <c r="F3511" t="s">
        <v>106</v>
      </c>
      <c r="G3511" t="s">
        <v>109</v>
      </c>
      <c r="H3511" t="s">
        <v>108</v>
      </c>
      <c r="I3511">
        <v>4</v>
      </c>
      <c r="J3511" t="s">
        <v>4</v>
      </c>
      <c r="K3511" t="e" vm="13">
        <v>#VALUE!</v>
      </c>
      <c r="L3511" t="e" vm="5">
        <v>#VALUE!</v>
      </c>
      <c r="M3511" t="e" vm="3">
        <v>#VALUE!</v>
      </c>
      <c r="N3511" t="s">
        <v>5</v>
      </c>
      <c r="O3511" t="s">
        <v>7</v>
      </c>
      <c r="P3511" t="s">
        <v>8</v>
      </c>
      <c r="Q3511" s="10">
        <v>5</v>
      </c>
      <c r="R3511" s="12">
        <v>32.76</v>
      </c>
      <c r="S3511" t="str">
        <f t="shared" si="164"/>
        <v>Retained</v>
      </c>
    </row>
    <row r="3512" spans="1:19" x14ac:dyDescent="0.35">
      <c r="A3512" s="1">
        <v>3523</v>
      </c>
      <c r="B3512" s="4">
        <v>43017</v>
      </c>
      <c r="C3512" s="4" t="str">
        <f t="shared" si="162"/>
        <v>October</v>
      </c>
      <c r="D3512" s="4" t="str">
        <f t="shared" si="163"/>
        <v>2017</v>
      </c>
      <c r="E3512" s="8">
        <v>7413</v>
      </c>
      <c r="F3512" t="s">
        <v>105</v>
      </c>
      <c r="G3512" t="s">
        <v>109</v>
      </c>
      <c r="H3512" t="s">
        <v>107</v>
      </c>
      <c r="I3512">
        <v>3</v>
      </c>
      <c r="J3512" t="s">
        <v>51</v>
      </c>
      <c r="K3512" t="e" vm="4">
        <v>#VALUE!</v>
      </c>
      <c r="L3512" t="e" vm="5">
        <v>#VALUE!</v>
      </c>
      <c r="M3512" t="e" vm="3">
        <v>#VALUE!</v>
      </c>
      <c r="N3512" t="s">
        <v>5</v>
      </c>
      <c r="O3512" t="s">
        <v>7</v>
      </c>
      <c r="P3512" t="s">
        <v>27</v>
      </c>
      <c r="Q3512" s="10">
        <v>5</v>
      </c>
      <c r="R3512" s="12">
        <v>5.15</v>
      </c>
      <c r="S3512" t="str">
        <f t="shared" si="164"/>
        <v>Retained</v>
      </c>
    </row>
    <row r="3513" spans="1:19" x14ac:dyDescent="0.35">
      <c r="A3513" s="1">
        <v>3524</v>
      </c>
      <c r="B3513" s="4">
        <v>43017</v>
      </c>
      <c r="C3513" s="4" t="str">
        <f t="shared" si="162"/>
        <v>October</v>
      </c>
      <c r="D3513" s="4" t="str">
        <f t="shared" si="163"/>
        <v>2017</v>
      </c>
      <c r="E3513" s="8">
        <v>2019</v>
      </c>
      <c r="F3513" t="s">
        <v>106</v>
      </c>
      <c r="G3513" t="s">
        <v>109</v>
      </c>
      <c r="H3513" t="s">
        <v>108</v>
      </c>
      <c r="I3513">
        <v>4</v>
      </c>
      <c r="J3513" t="s">
        <v>51</v>
      </c>
      <c r="K3513" t="e" vm="17">
        <v>#VALUE!</v>
      </c>
      <c r="L3513" t="e" vm="5">
        <v>#VALUE!</v>
      </c>
      <c r="M3513" t="e" vm="3">
        <v>#VALUE!</v>
      </c>
      <c r="N3513" t="s">
        <v>5</v>
      </c>
      <c r="O3513" t="s">
        <v>7</v>
      </c>
      <c r="P3513" t="s">
        <v>27</v>
      </c>
      <c r="Q3513" s="10">
        <v>6</v>
      </c>
      <c r="R3513" s="12">
        <v>28.61</v>
      </c>
      <c r="S3513" t="str">
        <f t="shared" si="164"/>
        <v>Retained</v>
      </c>
    </row>
    <row r="3514" spans="1:19" x14ac:dyDescent="0.35">
      <c r="A3514" s="1">
        <v>3525</v>
      </c>
      <c r="B3514" s="4">
        <v>43018</v>
      </c>
      <c r="C3514" s="4" t="str">
        <f t="shared" si="162"/>
        <v>October</v>
      </c>
      <c r="D3514" s="4" t="str">
        <f t="shared" si="163"/>
        <v>2017</v>
      </c>
      <c r="E3514" s="8">
        <v>1391</v>
      </c>
      <c r="F3514" t="s">
        <v>106</v>
      </c>
      <c r="G3514" t="s">
        <v>109</v>
      </c>
      <c r="H3514" t="s">
        <v>108</v>
      </c>
      <c r="I3514">
        <v>0</v>
      </c>
      <c r="J3514" t="s">
        <v>37</v>
      </c>
      <c r="K3514" t="e" vm="8">
        <v>#VALUE!</v>
      </c>
      <c r="L3514" t="e" vm="2">
        <v>#VALUE!</v>
      </c>
      <c r="M3514" t="e" vm="3">
        <v>#VALUE!</v>
      </c>
      <c r="N3514" t="s">
        <v>12</v>
      </c>
      <c r="O3514" t="s">
        <v>22</v>
      </c>
      <c r="P3514" t="s">
        <v>50</v>
      </c>
      <c r="Q3514" s="10">
        <v>3</v>
      </c>
      <c r="R3514" s="12">
        <v>3.83</v>
      </c>
      <c r="S3514" t="str">
        <f t="shared" si="164"/>
        <v>New</v>
      </c>
    </row>
    <row r="3515" spans="1:19" x14ac:dyDescent="0.35">
      <c r="A3515" s="1">
        <v>3526</v>
      </c>
      <c r="B3515" s="4">
        <v>43018</v>
      </c>
      <c r="C3515" s="4" t="str">
        <f t="shared" si="162"/>
        <v>October</v>
      </c>
      <c r="D3515" s="4" t="str">
        <f t="shared" si="163"/>
        <v>2017</v>
      </c>
      <c r="E3515" s="8">
        <v>5616</v>
      </c>
      <c r="F3515" t="s">
        <v>105</v>
      </c>
      <c r="G3515" t="s">
        <v>109</v>
      </c>
      <c r="H3515" t="s">
        <v>108</v>
      </c>
      <c r="I3515">
        <v>3</v>
      </c>
      <c r="J3515" t="s">
        <v>51</v>
      </c>
      <c r="K3515" t="e" vm="13">
        <v>#VALUE!</v>
      </c>
      <c r="L3515" t="e" vm="5">
        <v>#VALUE!</v>
      </c>
      <c r="M3515" t="e" vm="3">
        <v>#VALUE!</v>
      </c>
      <c r="N3515" t="s">
        <v>12</v>
      </c>
      <c r="O3515" t="s">
        <v>22</v>
      </c>
      <c r="P3515" t="s">
        <v>36</v>
      </c>
      <c r="Q3515" s="10">
        <v>6</v>
      </c>
      <c r="R3515" s="12">
        <v>21.39</v>
      </c>
      <c r="S3515" t="str">
        <f t="shared" si="164"/>
        <v>Retained</v>
      </c>
    </row>
    <row r="3516" spans="1:19" x14ac:dyDescent="0.35">
      <c r="A3516" s="1">
        <v>3527</v>
      </c>
      <c r="B3516" s="4">
        <v>43018</v>
      </c>
      <c r="C3516" s="4" t="str">
        <f t="shared" si="162"/>
        <v>October</v>
      </c>
      <c r="D3516" s="4" t="str">
        <f t="shared" si="163"/>
        <v>2017</v>
      </c>
      <c r="E3516" s="8">
        <v>4460</v>
      </c>
      <c r="F3516" t="s">
        <v>106</v>
      </c>
      <c r="G3516" t="s">
        <v>109</v>
      </c>
      <c r="H3516" t="s">
        <v>107</v>
      </c>
      <c r="I3516">
        <v>0</v>
      </c>
      <c r="J3516" t="s">
        <v>4</v>
      </c>
      <c r="K3516" t="e" vm="4">
        <v>#VALUE!</v>
      </c>
      <c r="L3516" t="e" vm="5">
        <v>#VALUE!</v>
      </c>
      <c r="M3516" t="e" vm="3">
        <v>#VALUE!</v>
      </c>
      <c r="N3516" t="s">
        <v>5</v>
      </c>
      <c r="O3516" t="s">
        <v>19</v>
      </c>
      <c r="P3516" t="s">
        <v>19</v>
      </c>
      <c r="Q3516" s="10">
        <v>4</v>
      </c>
      <c r="R3516" s="12">
        <v>25.07</v>
      </c>
      <c r="S3516" t="str">
        <f t="shared" si="164"/>
        <v>New</v>
      </c>
    </row>
    <row r="3517" spans="1:19" x14ac:dyDescent="0.35">
      <c r="A3517" s="1">
        <v>3528</v>
      </c>
      <c r="B3517" s="4">
        <v>43018</v>
      </c>
      <c r="C3517" s="4" t="str">
        <f t="shared" si="162"/>
        <v>October</v>
      </c>
      <c r="D3517" s="4" t="str">
        <f t="shared" si="163"/>
        <v>2017</v>
      </c>
      <c r="E3517" s="8">
        <v>5419</v>
      </c>
      <c r="F3517" t="s">
        <v>105</v>
      </c>
      <c r="G3517" t="s">
        <v>109</v>
      </c>
      <c r="H3517" t="s">
        <v>107</v>
      </c>
      <c r="I3517">
        <v>1</v>
      </c>
      <c r="J3517" t="s">
        <v>38</v>
      </c>
      <c r="K3517" t="e" vm="13">
        <v>#VALUE!</v>
      </c>
      <c r="L3517" t="e" vm="5">
        <v>#VALUE!</v>
      </c>
      <c r="M3517" t="e" vm="3">
        <v>#VALUE!</v>
      </c>
      <c r="N3517" t="s">
        <v>12</v>
      </c>
      <c r="O3517" t="s">
        <v>13</v>
      </c>
      <c r="P3517" t="s">
        <v>33</v>
      </c>
      <c r="Q3517" s="10">
        <v>3</v>
      </c>
      <c r="R3517" s="12">
        <v>6.39</v>
      </c>
      <c r="S3517" t="str">
        <f t="shared" si="164"/>
        <v>Retained</v>
      </c>
    </row>
    <row r="3518" spans="1:19" x14ac:dyDescent="0.35">
      <c r="A3518" s="1">
        <v>3529</v>
      </c>
      <c r="B3518" s="4">
        <v>43018</v>
      </c>
      <c r="C3518" s="4" t="str">
        <f t="shared" si="162"/>
        <v>October</v>
      </c>
      <c r="D3518" s="4" t="str">
        <f t="shared" si="163"/>
        <v>2017</v>
      </c>
      <c r="E3518" s="8">
        <v>1491</v>
      </c>
      <c r="F3518" t="s">
        <v>105</v>
      </c>
      <c r="G3518" t="s">
        <v>110</v>
      </c>
      <c r="H3518" t="s">
        <v>107</v>
      </c>
      <c r="I3518">
        <v>1</v>
      </c>
      <c r="J3518" t="s">
        <v>72</v>
      </c>
      <c r="K3518" t="e" vm="17">
        <v>#VALUE!</v>
      </c>
      <c r="L3518" t="e" vm="5">
        <v>#VALUE!</v>
      </c>
      <c r="M3518" t="e" vm="3">
        <v>#VALUE!</v>
      </c>
      <c r="N3518" t="s">
        <v>5</v>
      </c>
      <c r="O3518" t="s">
        <v>6</v>
      </c>
      <c r="P3518" t="s">
        <v>6</v>
      </c>
      <c r="Q3518" s="10">
        <v>4</v>
      </c>
      <c r="R3518" s="12">
        <v>5.66</v>
      </c>
      <c r="S3518" t="str">
        <f t="shared" si="164"/>
        <v>Retained</v>
      </c>
    </row>
    <row r="3519" spans="1:19" x14ac:dyDescent="0.35">
      <c r="A3519" s="1">
        <v>3530</v>
      </c>
      <c r="B3519" s="4">
        <v>43018</v>
      </c>
      <c r="C3519" s="4" t="str">
        <f t="shared" si="162"/>
        <v>October</v>
      </c>
      <c r="D3519" s="4" t="str">
        <f t="shared" si="163"/>
        <v>2017</v>
      </c>
      <c r="E3519" s="8">
        <v>6074</v>
      </c>
      <c r="F3519" t="s">
        <v>106</v>
      </c>
      <c r="G3519" t="s">
        <v>110</v>
      </c>
      <c r="H3519" t="s">
        <v>108</v>
      </c>
      <c r="I3519">
        <v>1</v>
      </c>
      <c r="J3519" t="s">
        <v>37</v>
      </c>
      <c r="K3519" t="e" vm="11">
        <v>#VALUE!</v>
      </c>
      <c r="L3519" t="e" vm="5">
        <v>#VALUE!</v>
      </c>
      <c r="M3519" t="e" vm="3">
        <v>#VALUE!</v>
      </c>
      <c r="N3519" t="s">
        <v>5</v>
      </c>
      <c r="O3519" t="s">
        <v>28</v>
      </c>
      <c r="P3519" t="s">
        <v>49</v>
      </c>
      <c r="Q3519" s="10">
        <v>3</v>
      </c>
      <c r="R3519" s="12">
        <v>2.83</v>
      </c>
      <c r="S3519" t="str">
        <f t="shared" si="164"/>
        <v>Retained</v>
      </c>
    </row>
    <row r="3520" spans="1:19" x14ac:dyDescent="0.35">
      <c r="A3520" s="1">
        <v>3531</v>
      </c>
      <c r="B3520" s="4">
        <v>43018</v>
      </c>
      <c r="C3520" s="4" t="str">
        <f t="shared" si="162"/>
        <v>October</v>
      </c>
      <c r="D3520" s="4" t="str">
        <f t="shared" si="163"/>
        <v>2017</v>
      </c>
      <c r="E3520" s="8">
        <v>905</v>
      </c>
      <c r="F3520" t="s">
        <v>106</v>
      </c>
      <c r="G3520" t="s">
        <v>109</v>
      </c>
      <c r="H3520" t="s">
        <v>107</v>
      </c>
      <c r="I3520">
        <v>4</v>
      </c>
      <c r="J3520" t="s">
        <v>4</v>
      </c>
      <c r="K3520" t="e" vm="4">
        <v>#VALUE!</v>
      </c>
      <c r="L3520" t="e" vm="5">
        <v>#VALUE!</v>
      </c>
      <c r="M3520" t="e" vm="3">
        <v>#VALUE!</v>
      </c>
      <c r="N3520" t="s">
        <v>5</v>
      </c>
      <c r="O3520" t="s">
        <v>30</v>
      </c>
      <c r="P3520" t="s">
        <v>8</v>
      </c>
      <c r="Q3520" s="10">
        <v>4</v>
      </c>
      <c r="R3520" s="12">
        <v>37.54</v>
      </c>
      <c r="S3520" t="str">
        <f t="shared" si="164"/>
        <v>Retained</v>
      </c>
    </row>
    <row r="3521" spans="1:19" x14ac:dyDescent="0.35">
      <c r="A3521" s="1">
        <v>3532</v>
      </c>
      <c r="B3521" s="4">
        <v>43018</v>
      </c>
      <c r="C3521" s="4" t="str">
        <f t="shared" si="162"/>
        <v>October</v>
      </c>
      <c r="D3521" s="4" t="str">
        <f t="shared" si="163"/>
        <v>2017</v>
      </c>
      <c r="E3521" s="8">
        <v>8356</v>
      </c>
      <c r="F3521" t="s">
        <v>105</v>
      </c>
      <c r="G3521" t="s">
        <v>109</v>
      </c>
      <c r="H3521" t="s">
        <v>108</v>
      </c>
      <c r="I3521">
        <v>3</v>
      </c>
      <c r="J3521" t="s">
        <v>4</v>
      </c>
      <c r="K3521" t="e" vm="15">
        <v>#VALUE!</v>
      </c>
      <c r="L3521" t="e" vm="5">
        <v>#VALUE!</v>
      </c>
      <c r="M3521" t="e" vm="3">
        <v>#VALUE!</v>
      </c>
      <c r="N3521" t="s">
        <v>5</v>
      </c>
      <c r="O3521" t="s">
        <v>7</v>
      </c>
      <c r="P3521" t="s">
        <v>8</v>
      </c>
      <c r="Q3521" s="10">
        <v>2</v>
      </c>
      <c r="R3521" s="12">
        <v>10.92</v>
      </c>
      <c r="S3521" t="str">
        <f t="shared" si="164"/>
        <v>New</v>
      </c>
    </row>
    <row r="3522" spans="1:19" x14ac:dyDescent="0.35">
      <c r="A3522" s="1">
        <v>3533</v>
      </c>
      <c r="B3522" s="4">
        <v>43018</v>
      </c>
      <c r="C3522" s="4" t="str">
        <f t="shared" ref="C3522:C3585" si="165">TEXT(B3522, "MMMM")</f>
        <v>October</v>
      </c>
      <c r="D3522" s="4" t="str">
        <f t="shared" ref="D3522:D3585" si="166">TEXT(B3522, "YYYY")</f>
        <v>2017</v>
      </c>
      <c r="E3522" s="8">
        <v>1728</v>
      </c>
      <c r="F3522" t="s">
        <v>105</v>
      </c>
      <c r="G3522" t="s">
        <v>110</v>
      </c>
      <c r="H3522" t="s">
        <v>107</v>
      </c>
      <c r="I3522">
        <v>4</v>
      </c>
      <c r="J3522" t="s">
        <v>62</v>
      </c>
      <c r="K3522" t="e" vm="14">
        <v>#VALUE!</v>
      </c>
      <c r="L3522" t="e" vm="2">
        <v>#VALUE!</v>
      </c>
      <c r="M3522" t="e" vm="3">
        <v>#VALUE!</v>
      </c>
      <c r="N3522" t="s">
        <v>5</v>
      </c>
      <c r="O3522" t="s">
        <v>30</v>
      </c>
      <c r="P3522" t="s">
        <v>69</v>
      </c>
      <c r="Q3522" s="10">
        <v>1</v>
      </c>
      <c r="R3522" s="12">
        <v>3.08</v>
      </c>
      <c r="S3522" t="str">
        <f t="shared" ref="S3522:S3585" si="167">IF(COUNTIFS(E:E, E3522, B:B, "&lt;="&amp;B3522)&gt;1, "Retained", "New")</f>
        <v>New</v>
      </c>
    </row>
    <row r="3523" spans="1:19" x14ac:dyDescent="0.35">
      <c r="A3523" s="1">
        <v>3534</v>
      </c>
      <c r="B3523" s="4">
        <v>43018</v>
      </c>
      <c r="C3523" s="4" t="str">
        <f t="shared" si="165"/>
        <v>October</v>
      </c>
      <c r="D3523" s="4" t="str">
        <f t="shared" si="166"/>
        <v>2017</v>
      </c>
      <c r="E3523" s="8">
        <v>5204</v>
      </c>
      <c r="F3523" t="s">
        <v>105</v>
      </c>
      <c r="G3523" t="s">
        <v>110</v>
      </c>
      <c r="H3523" t="s">
        <v>107</v>
      </c>
      <c r="I3523">
        <v>1</v>
      </c>
      <c r="J3523" t="s">
        <v>38</v>
      </c>
      <c r="K3523" t="e" vm="10">
        <v>#VALUE!</v>
      </c>
      <c r="L3523" t="e" vm="5">
        <v>#VALUE!</v>
      </c>
      <c r="M3523" t="e" vm="3">
        <v>#VALUE!</v>
      </c>
      <c r="N3523" t="s">
        <v>5</v>
      </c>
      <c r="O3523" t="s">
        <v>30</v>
      </c>
      <c r="P3523" t="s">
        <v>8</v>
      </c>
      <c r="Q3523" s="10">
        <v>5</v>
      </c>
      <c r="R3523" s="12">
        <v>9.32</v>
      </c>
      <c r="S3523" t="str">
        <f t="shared" si="167"/>
        <v>New</v>
      </c>
    </row>
    <row r="3524" spans="1:19" x14ac:dyDescent="0.35">
      <c r="A3524" s="1">
        <v>3535</v>
      </c>
      <c r="B3524" s="4">
        <v>43018</v>
      </c>
      <c r="C3524" s="4" t="str">
        <f t="shared" si="165"/>
        <v>October</v>
      </c>
      <c r="D3524" s="4" t="str">
        <f t="shared" si="166"/>
        <v>2017</v>
      </c>
      <c r="E3524" s="8">
        <v>4029</v>
      </c>
      <c r="F3524" t="s">
        <v>106</v>
      </c>
      <c r="G3524" t="s">
        <v>110</v>
      </c>
      <c r="H3524" t="s">
        <v>108</v>
      </c>
      <c r="I3524">
        <v>3</v>
      </c>
      <c r="J3524" t="s">
        <v>51</v>
      </c>
      <c r="K3524" t="e" vm="13">
        <v>#VALUE!</v>
      </c>
      <c r="L3524" t="e" vm="5">
        <v>#VALUE!</v>
      </c>
      <c r="M3524" t="e" vm="3">
        <v>#VALUE!</v>
      </c>
      <c r="N3524" t="s">
        <v>5</v>
      </c>
      <c r="O3524" t="s">
        <v>19</v>
      </c>
      <c r="P3524" t="s">
        <v>19</v>
      </c>
      <c r="Q3524" s="10">
        <v>6</v>
      </c>
      <c r="R3524" s="12">
        <v>29.3</v>
      </c>
      <c r="S3524" t="str">
        <f t="shared" si="167"/>
        <v>Retained</v>
      </c>
    </row>
    <row r="3525" spans="1:19" x14ac:dyDescent="0.35">
      <c r="A3525" s="1">
        <v>3536</v>
      </c>
      <c r="B3525" s="4">
        <v>43019</v>
      </c>
      <c r="C3525" s="4" t="str">
        <f t="shared" si="165"/>
        <v>October</v>
      </c>
      <c r="D3525" s="4" t="str">
        <f t="shared" si="166"/>
        <v>2017</v>
      </c>
      <c r="E3525" s="8">
        <v>1417</v>
      </c>
      <c r="F3525" t="s">
        <v>105</v>
      </c>
      <c r="G3525" t="s">
        <v>109</v>
      </c>
      <c r="H3525" t="s">
        <v>107</v>
      </c>
      <c r="I3525">
        <v>2</v>
      </c>
      <c r="J3525" t="s">
        <v>71</v>
      </c>
      <c r="K3525" t="e" vm="14">
        <v>#VALUE!</v>
      </c>
      <c r="L3525" t="e" vm="2">
        <v>#VALUE!</v>
      </c>
      <c r="M3525" t="e" vm="3">
        <v>#VALUE!</v>
      </c>
      <c r="N3525" t="s">
        <v>12</v>
      </c>
      <c r="O3525" t="s">
        <v>22</v>
      </c>
      <c r="P3525" t="s">
        <v>44</v>
      </c>
      <c r="Q3525" s="10">
        <v>1</v>
      </c>
      <c r="R3525" s="12">
        <v>9.32</v>
      </c>
      <c r="S3525" t="str">
        <f t="shared" si="167"/>
        <v>New</v>
      </c>
    </row>
    <row r="3526" spans="1:19" x14ac:dyDescent="0.35">
      <c r="A3526" s="1">
        <v>3537</v>
      </c>
      <c r="B3526" s="4">
        <v>43019</v>
      </c>
      <c r="C3526" s="4" t="str">
        <f t="shared" si="165"/>
        <v>October</v>
      </c>
      <c r="D3526" s="4" t="str">
        <f t="shared" si="166"/>
        <v>2017</v>
      </c>
      <c r="E3526" s="8">
        <v>1132</v>
      </c>
      <c r="F3526" t="s">
        <v>105</v>
      </c>
      <c r="G3526" t="s">
        <v>110</v>
      </c>
      <c r="H3526" t="s">
        <v>107</v>
      </c>
      <c r="I3526">
        <v>2</v>
      </c>
      <c r="J3526" t="s">
        <v>4</v>
      </c>
      <c r="K3526" t="e" vm="6">
        <v>#VALUE!</v>
      </c>
      <c r="L3526" t="e" vm="7">
        <v>#VALUE!</v>
      </c>
      <c r="M3526" t="e" vm="3">
        <v>#VALUE!</v>
      </c>
      <c r="N3526" t="s">
        <v>12</v>
      </c>
      <c r="O3526" t="s">
        <v>46</v>
      </c>
      <c r="P3526" t="s">
        <v>47</v>
      </c>
      <c r="Q3526" s="10">
        <v>5</v>
      </c>
      <c r="R3526" s="12">
        <v>22.84</v>
      </c>
      <c r="S3526" t="str">
        <f t="shared" si="167"/>
        <v>Retained</v>
      </c>
    </row>
    <row r="3527" spans="1:19" x14ac:dyDescent="0.35">
      <c r="A3527" s="1">
        <v>3538</v>
      </c>
      <c r="B3527" s="4">
        <v>43019</v>
      </c>
      <c r="C3527" s="4" t="str">
        <f t="shared" si="165"/>
        <v>October</v>
      </c>
      <c r="D3527" s="4" t="str">
        <f t="shared" si="166"/>
        <v>2017</v>
      </c>
      <c r="E3527" s="8">
        <v>4942</v>
      </c>
      <c r="F3527" t="s">
        <v>105</v>
      </c>
      <c r="G3527" t="s">
        <v>110</v>
      </c>
      <c r="H3527" t="s">
        <v>107</v>
      </c>
      <c r="I3527">
        <v>2</v>
      </c>
      <c r="J3527" t="s">
        <v>37</v>
      </c>
      <c r="K3527" t="e" vm="6">
        <v>#VALUE!</v>
      </c>
      <c r="L3527" t="e" vm="7">
        <v>#VALUE!</v>
      </c>
      <c r="M3527" t="e" vm="3">
        <v>#VALUE!</v>
      </c>
      <c r="N3527" t="s">
        <v>12</v>
      </c>
      <c r="O3527" t="s">
        <v>13</v>
      </c>
      <c r="P3527" t="s">
        <v>33</v>
      </c>
      <c r="Q3527" s="10">
        <v>3</v>
      </c>
      <c r="R3527" s="12">
        <v>13.32</v>
      </c>
      <c r="S3527" t="str">
        <f t="shared" si="167"/>
        <v>New</v>
      </c>
    </row>
    <row r="3528" spans="1:19" x14ac:dyDescent="0.35">
      <c r="A3528" s="1">
        <v>3539</v>
      </c>
      <c r="B3528" s="4">
        <v>43019</v>
      </c>
      <c r="C3528" s="4" t="str">
        <f t="shared" si="165"/>
        <v>October</v>
      </c>
      <c r="D3528" s="4" t="str">
        <f t="shared" si="166"/>
        <v>2017</v>
      </c>
      <c r="E3528" s="8">
        <v>208</v>
      </c>
      <c r="F3528" t="s">
        <v>105</v>
      </c>
      <c r="G3528" t="s">
        <v>110</v>
      </c>
      <c r="H3528" t="s">
        <v>107</v>
      </c>
      <c r="I3528">
        <v>2</v>
      </c>
      <c r="J3528" t="s">
        <v>72</v>
      </c>
      <c r="K3528" t="e" vm="9">
        <v>#VALUE!</v>
      </c>
      <c r="L3528" t="e" vm="7">
        <v>#VALUE!</v>
      </c>
      <c r="M3528" t="e" vm="3">
        <v>#VALUE!</v>
      </c>
      <c r="N3528" t="s">
        <v>5</v>
      </c>
      <c r="O3528" t="s">
        <v>45</v>
      </c>
      <c r="P3528" t="s">
        <v>45</v>
      </c>
      <c r="Q3528" s="10">
        <v>6</v>
      </c>
      <c r="R3528" s="12">
        <v>25.64</v>
      </c>
      <c r="S3528" t="str">
        <f t="shared" si="167"/>
        <v>Retained</v>
      </c>
    </row>
    <row r="3529" spans="1:19" x14ac:dyDescent="0.35">
      <c r="A3529" s="1">
        <v>3540</v>
      </c>
      <c r="B3529" s="4">
        <v>43019</v>
      </c>
      <c r="C3529" s="4" t="str">
        <f t="shared" si="165"/>
        <v>October</v>
      </c>
      <c r="D3529" s="4" t="str">
        <f t="shared" si="166"/>
        <v>2017</v>
      </c>
      <c r="E3529" s="8">
        <v>4099</v>
      </c>
      <c r="F3529" t="s">
        <v>106</v>
      </c>
      <c r="G3529" t="s">
        <v>110</v>
      </c>
      <c r="H3529" t="s">
        <v>108</v>
      </c>
      <c r="I3529">
        <v>3</v>
      </c>
      <c r="J3529" t="s">
        <v>38</v>
      </c>
      <c r="K3529" t="e" vm="13">
        <v>#VALUE!</v>
      </c>
      <c r="L3529" t="e" vm="5">
        <v>#VALUE!</v>
      </c>
      <c r="M3529" t="e" vm="3">
        <v>#VALUE!</v>
      </c>
      <c r="N3529" t="s">
        <v>5</v>
      </c>
      <c r="O3529" t="s">
        <v>20</v>
      </c>
      <c r="P3529" t="s">
        <v>21</v>
      </c>
      <c r="Q3529" s="10">
        <v>3</v>
      </c>
      <c r="R3529" s="12">
        <v>29.93</v>
      </c>
      <c r="S3529" t="str">
        <f t="shared" si="167"/>
        <v>Retained</v>
      </c>
    </row>
    <row r="3530" spans="1:19" x14ac:dyDescent="0.35">
      <c r="A3530" s="1">
        <v>3541</v>
      </c>
      <c r="B3530" s="4">
        <v>43019</v>
      </c>
      <c r="C3530" s="4" t="str">
        <f t="shared" si="165"/>
        <v>October</v>
      </c>
      <c r="D3530" s="4" t="str">
        <f t="shared" si="166"/>
        <v>2017</v>
      </c>
      <c r="E3530" s="8">
        <v>3039</v>
      </c>
      <c r="F3530" t="s">
        <v>106</v>
      </c>
      <c r="G3530" t="s">
        <v>109</v>
      </c>
      <c r="H3530" t="s">
        <v>108</v>
      </c>
      <c r="I3530">
        <v>3</v>
      </c>
      <c r="J3530" t="s">
        <v>51</v>
      </c>
      <c r="K3530" t="e" vm="8">
        <v>#VALUE!</v>
      </c>
      <c r="L3530" t="e" vm="2">
        <v>#VALUE!</v>
      </c>
      <c r="M3530" t="e" vm="3">
        <v>#VALUE!</v>
      </c>
      <c r="N3530" t="s">
        <v>5</v>
      </c>
      <c r="O3530" t="s">
        <v>7</v>
      </c>
      <c r="P3530" t="s">
        <v>8</v>
      </c>
      <c r="Q3530" s="10">
        <v>6</v>
      </c>
      <c r="R3530" s="12">
        <v>28.21</v>
      </c>
      <c r="S3530" t="str">
        <f t="shared" si="167"/>
        <v>Retained</v>
      </c>
    </row>
    <row r="3531" spans="1:19" x14ac:dyDescent="0.35">
      <c r="A3531" s="1">
        <v>3542</v>
      </c>
      <c r="B3531" s="4">
        <v>43019</v>
      </c>
      <c r="C3531" s="4" t="str">
        <f t="shared" si="165"/>
        <v>October</v>
      </c>
      <c r="D3531" s="4" t="str">
        <f t="shared" si="166"/>
        <v>2017</v>
      </c>
      <c r="E3531" s="8">
        <v>198</v>
      </c>
      <c r="F3531" t="s">
        <v>105</v>
      </c>
      <c r="G3531" t="s">
        <v>110</v>
      </c>
      <c r="H3531" t="s">
        <v>107</v>
      </c>
      <c r="I3531">
        <v>1</v>
      </c>
      <c r="J3531" t="s">
        <v>51</v>
      </c>
      <c r="K3531" t="e" vm="12">
        <v>#VALUE!</v>
      </c>
      <c r="L3531" t="e" vm="2">
        <v>#VALUE!</v>
      </c>
      <c r="M3531" t="e" vm="3">
        <v>#VALUE!</v>
      </c>
      <c r="N3531" t="s">
        <v>5</v>
      </c>
      <c r="O3531" t="s">
        <v>30</v>
      </c>
      <c r="P3531" t="s">
        <v>32</v>
      </c>
      <c r="Q3531" s="10">
        <v>4</v>
      </c>
      <c r="R3531" s="12">
        <v>7.9</v>
      </c>
      <c r="S3531" t="str">
        <f t="shared" si="167"/>
        <v>New</v>
      </c>
    </row>
    <row r="3532" spans="1:19" x14ac:dyDescent="0.35">
      <c r="A3532" s="1">
        <v>3543</v>
      </c>
      <c r="B3532" s="4">
        <v>43019</v>
      </c>
      <c r="C3532" s="4" t="str">
        <f t="shared" si="165"/>
        <v>October</v>
      </c>
      <c r="D3532" s="4" t="str">
        <f t="shared" si="166"/>
        <v>2017</v>
      </c>
      <c r="E3532" s="8">
        <v>3776</v>
      </c>
      <c r="F3532" t="s">
        <v>105</v>
      </c>
      <c r="G3532" t="s">
        <v>109</v>
      </c>
      <c r="H3532" t="s">
        <v>108</v>
      </c>
      <c r="I3532">
        <v>4</v>
      </c>
      <c r="J3532" t="s">
        <v>37</v>
      </c>
      <c r="K3532" t="e" vm="9">
        <v>#VALUE!</v>
      </c>
      <c r="L3532" t="e" vm="7">
        <v>#VALUE!</v>
      </c>
      <c r="M3532" t="e" vm="3">
        <v>#VALUE!</v>
      </c>
      <c r="N3532" t="s">
        <v>5</v>
      </c>
      <c r="O3532" t="s">
        <v>45</v>
      </c>
      <c r="P3532" t="s">
        <v>45</v>
      </c>
      <c r="Q3532" s="10">
        <v>2</v>
      </c>
      <c r="R3532" s="12">
        <v>5.09</v>
      </c>
      <c r="S3532" t="str">
        <f t="shared" si="167"/>
        <v>Retained</v>
      </c>
    </row>
    <row r="3533" spans="1:19" x14ac:dyDescent="0.35">
      <c r="A3533" s="1">
        <v>3544</v>
      </c>
      <c r="B3533" s="4">
        <v>43019</v>
      </c>
      <c r="C3533" s="4" t="str">
        <f t="shared" si="165"/>
        <v>October</v>
      </c>
      <c r="D3533" s="4" t="str">
        <f t="shared" si="166"/>
        <v>2017</v>
      </c>
      <c r="E3533" s="8">
        <v>2404</v>
      </c>
      <c r="F3533" t="s">
        <v>105</v>
      </c>
      <c r="G3533" t="s">
        <v>110</v>
      </c>
      <c r="H3533" t="s">
        <v>107</v>
      </c>
      <c r="I3533">
        <v>2</v>
      </c>
      <c r="J3533" t="s">
        <v>4</v>
      </c>
      <c r="K3533" t="e" vm="8">
        <v>#VALUE!</v>
      </c>
      <c r="L3533" t="e" vm="2">
        <v>#VALUE!</v>
      </c>
      <c r="M3533" t="e" vm="3">
        <v>#VALUE!</v>
      </c>
      <c r="N3533" t="s">
        <v>5</v>
      </c>
      <c r="O3533" t="s">
        <v>28</v>
      </c>
      <c r="P3533" t="s">
        <v>34</v>
      </c>
      <c r="Q3533" s="10">
        <v>6</v>
      </c>
      <c r="R3533" s="12">
        <v>5.24</v>
      </c>
      <c r="S3533" t="str">
        <f t="shared" si="167"/>
        <v>New</v>
      </c>
    </row>
    <row r="3534" spans="1:19" x14ac:dyDescent="0.35">
      <c r="A3534" s="1">
        <v>3545</v>
      </c>
      <c r="B3534" s="4">
        <v>43019</v>
      </c>
      <c r="C3534" s="4" t="str">
        <f t="shared" si="165"/>
        <v>October</v>
      </c>
      <c r="D3534" s="4" t="str">
        <f t="shared" si="166"/>
        <v>2017</v>
      </c>
      <c r="E3534" s="8">
        <v>2981</v>
      </c>
      <c r="F3534" t="s">
        <v>105</v>
      </c>
      <c r="G3534" t="s">
        <v>110</v>
      </c>
      <c r="H3534" t="s">
        <v>107</v>
      </c>
      <c r="I3534">
        <v>1</v>
      </c>
      <c r="J3534" t="s">
        <v>71</v>
      </c>
      <c r="K3534" t="e" vm="10">
        <v>#VALUE!</v>
      </c>
      <c r="L3534" t="e" vm="5">
        <v>#VALUE!</v>
      </c>
      <c r="M3534" t="e" vm="3">
        <v>#VALUE!</v>
      </c>
      <c r="N3534" t="s">
        <v>5</v>
      </c>
      <c r="O3534" t="s">
        <v>6</v>
      </c>
      <c r="P3534" t="s">
        <v>43</v>
      </c>
      <c r="Q3534" s="10">
        <v>4</v>
      </c>
      <c r="R3534" s="12">
        <v>9.09</v>
      </c>
      <c r="S3534" t="str">
        <f t="shared" si="167"/>
        <v>Retained</v>
      </c>
    </row>
    <row r="3535" spans="1:19" x14ac:dyDescent="0.35">
      <c r="A3535" s="1">
        <v>3546</v>
      </c>
      <c r="B3535" s="4">
        <v>43019</v>
      </c>
      <c r="C3535" s="4" t="str">
        <f t="shared" si="165"/>
        <v>October</v>
      </c>
      <c r="D3535" s="4" t="str">
        <f t="shared" si="166"/>
        <v>2017</v>
      </c>
      <c r="E3535" s="8">
        <v>8048</v>
      </c>
      <c r="F3535" t="s">
        <v>105</v>
      </c>
      <c r="G3535" t="s">
        <v>110</v>
      </c>
      <c r="H3535" t="s">
        <v>107</v>
      </c>
      <c r="I3535">
        <v>4</v>
      </c>
      <c r="J3535" t="s">
        <v>37</v>
      </c>
      <c r="K3535" t="e" vm="1">
        <v>#VALUE!</v>
      </c>
      <c r="L3535" t="e" vm="2">
        <v>#VALUE!</v>
      </c>
      <c r="M3535" t="e" vm="3">
        <v>#VALUE!</v>
      </c>
      <c r="N3535" t="s">
        <v>5</v>
      </c>
      <c r="O3535" t="s">
        <v>28</v>
      </c>
      <c r="P3535" t="s">
        <v>35</v>
      </c>
      <c r="Q3535" s="10">
        <v>4</v>
      </c>
      <c r="R3535" s="12">
        <v>7.14</v>
      </c>
      <c r="S3535" t="str">
        <f t="shared" si="167"/>
        <v>New</v>
      </c>
    </row>
    <row r="3536" spans="1:19" x14ac:dyDescent="0.35">
      <c r="A3536" s="1">
        <v>3547</v>
      </c>
      <c r="B3536" s="4">
        <v>43019</v>
      </c>
      <c r="C3536" s="4" t="str">
        <f t="shared" si="165"/>
        <v>October</v>
      </c>
      <c r="D3536" s="4" t="str">
        <f t="shared" si="166"/>
        <v>2017</v>
      </c>
      <c r="E3536" s="8">
        <v>361</v>
      </c>
      <c r="F3536" t="s">
        <v>105</v>
      </c>
      <c r="G3536" t="s">
        <v>109</v>
      </c>
      <c r="H3536" t="s">
        <v>107</v>
      </c>
      <c r="I3536">
        <v>0</v>
      </c>
      <c r="J3536" t="s">
        <v>4</v>
      </c>
      <c r="K3536" t="e" vm="6">
        <v>#VALUE!</v>
      </c>
      <c r="L3536" t="e" vm="7">
        <v>#VALUE!</v>
      </c>
      <c r="M3536" t="e" vm="3">
        <v>#VALUE!</v>
      </c>
      <c r="N3536" t="s">
        <v>5</v>
      </c>
      <c r="O3536" t="s">
        <v>30</v>
      </c>
      <c r="P3536" t="s">
        <v>8</v>
      </c>
      <c r="Q3536" s="10">
        <v>5</v>
      </c>
      <c r="R3536" s="12">
        <v>4.8600000000000003</v>
      </c>
      <c r="S3536" t="str">
        <f t="shared" si="167"/>
        <v>New</v>
      </c>
    </row>
    <row r="3537" spans="1:19" x14ac:dyDescent="0.35">
      <c r="A3537" s="1">
        <v>3548</v>
      </c>
      <c r="B3537" s="4">
        <v>43019</v>
      </c>
      <c r="C3537" s="4" t="str">
        <f t="shared" si="165"/>
        <v>October</v>
      </c>
      <c r="D3537" s="4" t="str">
        <f t="shared" si="166"/>
        <v>2017</v>
      </c>
      <c r="E3537" s="8">
        <v>1539</v>
      </c>
      <c r="F3537" t="s">
        <v>106</v>
      </c>
      <c r="G3537" t="s">
        <v>110</v>
      </c>
      <c r="H3537" t="s">
        <v>108</v>
      </c>
      <c r="I3537">
        <v>2</v>
      </c>
      <c r="J3537" t="s">
        <v>4</v>
      </c>
      <c r="K3537" t="e" vm="1">
        <v>#VALUE!</v>
      </c>
      <c r="L3537" t="e" vm="2">
        <v>#VALUE!</v>
      </c>
      <c r="M3537" t="e" vm="3">
        <v>#VALUE!</v>
      </c>
      <c r="N3537" t="s">
        <v>12</v>
      </c>
      <c r="O3537" t="s">
        <v>22</v>
      </c>
      <c r="P3537" t="s">
        <v>57</v>
      </c>
      <c r="Q3537" s="10">
        <v>5</v>
      </c>
      <c r="R3537" s="12">
        <v>13.25</v>
      </c>
      <c r="S3537" t="str">
        <f t="shared" si="167"/>
        <v>Retained</v>
      </c>
    </row>
    <row r="3538" spans="1:19" x14ac:dyDescent="0.35">
      <c r="A3538" s="1">
        <v>3549</v>
      </c>
      <c r="B3538" s="4">
        <v>43019</v>
      </c>
      <c r="C3538" s="4" t="str">
        <f t="shared" si="165"/>
        <v>October</v>
      </c>
      <c r="D3538" s="4" t="str">
        <f t="shared" si="166"/>
        <v>2017</v>
      </c>
      <c r="E3538" s="8">
        <v>4798</v>
      </c>
      <c r="F3538" t="s">
        <v>105</v>
      </c>
      <c r="G3538" t="s">
        <v>109</v>
      </c>
      <c r="H3538" t="s">
        <v>107</v>
      </c>
      <c r="I3538">
        <v>1</v>
      </c>
      <c r="J3538" t="s">
        <v>37</v>
      </c>
      <c r="K3538" t="e" vm="8">
        <v>#VALUE!</v>
      </c>
      <c r="L3538" t="e" vm="2">
        <v>#VALUE!</v>
      </c>
      <c r="M3538" t="e" vm="3">
        <v>#VALUE!</v>
      </c>
      <c r="N3538" t="s">
        <v>5</v>
      </c>
      <c r="O3538" t="s">
        <v>20</v>
      </c>
      <c r="P3538" t="s">
        <v>21</v>
      </c>
      <c r="Q3538" s="10">
        <v>2</v>
      </c>
      <c r="R3538" s="12">
        <v>4.8099999999999996</v>
      </c>
      <c r="S3538" t="str">
        <f t="shared" si="167"/>
        <v>New</v>
      </c>
    </row>
    <row r="3539" spans="1:19" x14ac:dyDescent="0.35">
      <c r="A3539" s="1">
        <v>3550</v>
      </c>
      <c r="B3539" s="4">
        <v>43020</v>
      </c>
      <c r="C3539" s="4" t="str">
        <f t="shared" si="165"/>
        <v>October</v>
      </c>
      <c r="D3539" s="4" t="str">
        <f t="shared" si="166"/>
        <v>2017</v>
      </c>
      <c r="E3539" s="8">
        <v>6570</v>
      </c>
      <c r="F3539" t="s">
        <v>105</v>
      </c>
      <c r="G3539" t="s">
        <v>109</v>
      </c>
      <c r="H3539" t="s">
        <v>108</v>
      </c>
      <c r="I3539">
        <v>3</v>
      </c>
      <c r="J3539" t="s">
        <v>51</v>
      </c>
      <c r="K3539" t="e" vm="6">
        <v>#VALUE!</v>
      </c>
      <c r="L3539" t="e" vm="7">
        <v>#VALUE!</v>
      </c>
      <c r="M3539" t="e" vm="3">
        <v>#VALUE!</v>
      </c>
      <c r="N3539" t="s">
        <v>5</v>
      </c>
      <c r="O3539" t="s">
        <v>6</v>
      </c>
      <c r="P3539" t="s">
        <v>6</v>
      </c>
      <c r="Q3539" s="10">
        <v>4</v>
      </c>
      <c r="R3539" s="12">
        <v>19.28</v>
      </c>
      <c r="S3539" t="str">
        <f t="shared" si="167"/>
        <v>New</v>
      </c>
    </row>
    <row r="3540" spans="1:19" x14ac:dyDescent="0.35">
      <c r="A3540" s="1">
        <v>3551</v>
      </c>
      <c r="B3540" s="4">
        <v>43020</v>
      </c>
      <c r="C3540" s="4" t="str">
        <f t="shared" si="165"/>
        <v>October</v>
      </c>
      <c r="D3540" s="4" t="str">
        <f t="shared" si="166"/>
        <v>2017</v>
      </c>
      <c r="E3540" s="8">
        <v>6712</v>
      </c>
      <c r="F3540" t="s">
        <v>106</v>
      </c>
      <c r="G3540" t="s">
        <v>110</v>
      </c>
      <c r="H3540" t="s">
        <v>107</v>
      </c>
      <c r="I3540">
        <v>3</v>
      </c>
      <c r="J3540" t="s">
        <v>71</v>
      </c>
      <c r="K3540" t="e" vm="17">
        <v>#VALUE!</v>
      </c>
      <c r="L3540" t="e" vm="5">
        <v>#VALUE!</v>
      </c>
      <c r="M3540" t="e" vm="3">
        <v>#VALUE!</v>
      </c>
      <c r="N3540" t="s">
        <v>9</v>
      </c>
      <c r="O3540" t="s">
        <v>10</v>
      </c>
      <c r="P3540" t="s">
        <v>11</v>
      </c>
      <c r="Q3540" s="10">
        <v>5</v>
      </c>
      <c r="R3540" s="12">
        <v>5.99</v>
      </c>
      <c r="S3540" t="str">
        <f t="shared" si="167"/>
        <v>Retained</v>
      </c>
    </row>
    <row r="3541" spans="1:19" x14ac:dyDescent="0.35">
      <c r="A3541" s="1">
        <v>3552</v>
      </c>
      <c r="B3541" s="4">
        <v>43020</v>
      </c>
      <c r="C3541" s="4" t="str">
        <f t="shared" si="165"/>
        <v>October</v>
      </c>
      <c r="D3541" s="4" t="str">
        <f t="shared" si="166"/>
        <v>2017</v>
      </c>
      <c r="E3541" s="8">
        <v>4105</v>
      </c>
      <c r="F3541" t="s">
        <v>105</v>
      </c>
      <c r="G3541" t="s">
        <v>110</v>
      </c>
      <c r="H3541" t="s">
        <v>108</v>
      </c>
      <c r="I3541">
        <v>2</v>
      </c>
      <c r="J3541" t="s">
        <v>37</v>
      </c>
      <c r="K3541" t="e" vm="4">
        <v>#VALUE!</v>
      </c>
      <c r="L3541" t="e" vm="5">
        <v>#VALUE!</v>
      </c>
      <c r="M3541" t="e" vm="3">
        <v>#VALUE!</v>
      </c>
      <c r="N3541" t="s">
        <v>5</v>
      </c>
      <c r="O3541" t="s">
        <v>7</v>
      </c>
      <c r="P3541" t="s">
        <v>8</v>
      </c>
      <c r="Q3541" s="10">
        <v>4</v>
      </c>
      <c r="R3541" s="12">
        <v>11.42</v>
      </c>
      <c r="S3541" t="str">
        <f t="shared" si="167"/>
        <v>Retained</v>
      </c>
    </row>
    <row r="3542" spans="1:19" x14ac:dyDescent="0.35">
      <c r="A3542" s="1">
        <v>3553</v>
      </c>
      <c r="B3542" s="4">
        <v>43020</v>
      </c>
      <c r="C3542" s="4" t="str">
        <f t="shared" si="165"/>
        <v>October</v>
      </c>
      <c r="D3542" s="4" t="str">
        <f t="shared" si="166"/>
        <v>2017</v>
      </c>
      <c r="E3542" s="8">
        <v>4545</v>
      </c>
      <c r="F3542" t="s">
        <v>106</v>
      </c>
      <c r="G3542" t="s">
        <v>110</v>
      </c>
      <c r="H3542" t="s">
        <v>107</v>
      </c>
      <c r="I3542">
        <v>0</v>
      </c>
      <c r="J3542" t="s">
        <v>51</v>
      </c>
      <c r="K3542" t="e" vm="15">
        <v>#VALUE!</v>
      </c>
      <c r="L3542" t="e" vm="5">
        <v>#VALUE!</v>
      </c>
      <c r="M3542" t="e" vm="3">
        <v>#VALUE!</v>
      </c>
      <c r="N3542" t="s">
        <v>5</v>
      </c>
      <c r="O3542" t="s">
        <v>7</v>
      </c>
      <c r="P3542" t="s">
        <v>55</v>
      </c>
      <c r="Q3542" s="10">
        <v>4</v>
      </c>
      <c r="R3542" s="12">
        <v>8.81</v>
      </c>
      <c r="S3542" t="str">
        <f t="shared" si="167"/>
        <v>New</v>
      </c>
    </row>
    <row r="3543" spans="1:19" x14ac:dyDescent="0.35">
      <c r="A3543" s="1">
        <v>3554</v>
      </c>
      <c r="B3543" s="4">
        <v>43020</v>
      </c>
      <c r="C3543" s="4" t="str">
        <f t="shared" si="165"/>
        <v>October</v>
      </c>
      <c r="D3543" s="4" t="str">
        <f t="shared" si="166"/>
        <v>2017</v>
      </c>
      <c r="E3543" s="8">
        <v>6838</v>
      </c>
      <c r="F3543" t="s">
        <v>105</v>
      </c>
      <c r="G3543" t="s">
        <v>109</v>
      </c>
      <c r="H3543" t="s">
        <v>108</v>
      </c>
      <c r="I3543">
        <v>2</v>
      </c>
      <c r="J3543" t="s">
        <v>37</v>
      </c>
      <c r="K3543" t="e" vm="15">
        <v>#VALUE!</v>
      </c>
      <c r="L3543" t="e" vm="5">
        <v>#VALUE!</v>
      </c>
      <c r="M3543" t="e" vm="3">
        <v>#VALUE!</v>
      </c>
      <c r="N3543" t="s">
        <v>5</v>
      </c>
      <c r="O3543" t="s">
        <v>30</v>
      </c>
      <c r="P3543" t="s">
        <v>39</v>
      </c>
      <c r="Q3543" s="10">
        <v>4</v>
      </c>
      <c r="R3543" s="12">
        <v>13.88</v>
      </c>
      <c r="S3543" t="str">
        <f t="shared" si="167"/>
        <v>New</v>
      </c>
    </row>
    <row r="3544" spans="1:19" x14ac:dyDescent="0.35">
      <c r="A3544" s="1">
        <v>3555</v>
      </c>
      <c r="B3544" s="4">
        <v>43020</v>
      </c>
      <c r="C3544" s="4" t="str">
        <f t="shared" si="165"/>
        <v>October</v>
      </c>
      <c r="D3544" s="4" t="str">
        <f t="shared" si="166"/>
        <v>2017</v>
      </c>
      <c r="E3544" s="8">
        <v>8947</v>
      </c>
      <c r="F3544" t="s">
        <v>106</v>
      </c>
      <c r="G3544" t="s">
        <v>109</v>
      </c>
      <c r="H3544" t="s">
        <v>107</v>
      </c>
      <c r="I3544">
        <v>2</v>
      </c>
      <c r="J3544" t="s">
        <v>4</v>
      </c>
      <c r="K3544" t="e" vm="4">
        <v>#VALUE!</v>
      </c>
      <c r="L3544" t="e" vm="5">
        <v>#VALUE!</v>
      </c>
      <c r="M3544" t="e" vm="3">
        <v>#VALUE!</v>
      </c>
      <c r="N3544" t="s">
        <v>5</v>
      </c>
      <c r="O3544" t="s">
        <v>20</v>
      </c>
      <c r="P3544" t="s">
        <v>21</v>
      </c>
      <c r="Q3544" s="10">
        <v>3</v>
      </c>
      <c r="R3544" s="12">
        <v>19.39</v>
      </c>
      <c r="S3544" t="str">
        <f t="shared" si="167"/>
        <v>Retained</v>
      </c>
    </row>
    <row r="3545" spans="1:19" x14ac:dyDescent="0.35">
      <c r="A3545" s="1">
        <v>3556</v>
      </c>
      <c r="B3545" s="4">
        <v>43020</v>
      </c>
      <c r="C3545" s="4" t="str">
        <f t="shared" si="165"/>
        <v>October</v>
      </c>
      <c r="D3545" s="4" t="str">
        <f t="shared" si="166"/>
        <v>2017</v>
      </c>
      <c r="E3545" s="8">
        <v>4204</v>
      </c>
      <c r="F3545" t="s">
        <v>106</v>
      </c>
      <c r="G3545" t="s">
        <v>110</v>
      </c>
      <c r="H3545" t="s">
        <v>108</v>
      </c>
      <c r="I3545">
        <v>5</v>
      </c>
      <c r="J3545" t="s">
        <v>37</v>
      </c>
      <c r="K3545" t="e" vm="13">
        <v>#VALUE!</v>
      </c>
      <c r="L3545" t="e" vm="5">
        <v>#VALUE!</v>
      </c>
      <c r="M3545" t="e" vm="3">
        <v>#VALUE!</v>
      </c>
      <c r="N3545" t="s">
        <v>5</v>
      </c>
      <c r="O3545" t="s">
        <v>6</v>
      </c>
      <c r="P3545" t="s">
        <v>6</v>
      </c>
      <c r="Q3545" s="10">
        <v>6</v>
      </c>
      <c r="R3545" s="12">
        <v>18.100000000000001</v>
      </c>
      <c r="S3545" t="str">
        <f t="shared" si="167"/>
        <v>Retained</v>
      </c>
    </row>
    <row r="3546" spans="1:19" x14ac:dyDescent="0.35">
      <c r="A3546" s="1">
        <v>3557</v>
      </c>
      <c r="B3546" s="4">
        <v>43020</v>
      </c>
      <c r="C3546" s="4" t="str">
        <f t="shared" si="165"/>
        <v>October</v>
      </c>
      <c r="D3546" s="4" t="str">
        <f t="shared" si="166"/>
        <v>2017</v>
      </c>
      <c r="E3546" s="8">
        <v>464</v>
      </c>
      <c r="F3546" t="s">
        <v>106</v>
      </c>
      <c r="G3546" t="s">
        <v>109</v>
      </c>
      <c r="H3546" t="s">
        <v>107</v>
      </c>
      <c r="I3546">
        <v>3</v>
      </c>
      <c r="J3546" t="s">
        <v>38</v>
      </c>
      <c r="K3546" t="e" vm="15">
        <v>#VALUE!</v>
      </c>
      <c r="L3546" t="e" vm="5">
        <v>#VALUE!</v>
      </c>
      <c r="M3546" t="e" vm="3">
        <v>#VALUE!</v>
      </c>
      <c r="N3546" t="s">
        <v>5</v>
      </c>
      <c r="O3546" t="s">
        <v>28</v>
      </c>
      <c r="P3546" t="s">
        <v>49</v>
      </c>
      <c r="Q3546" s="10">
        <v>6</v>
      </c>
      <c r="R3546" s="12">
        <v>34.229999999999997</v>
      </c>
      <c r="S3546" t="str">
        <f t="shared" si="167"/>
        <v>New</v>
      </c>
    </row>
    <row r="3547" spans="1:19" x14ac:dyDescent="0.35">
      <c r="A3547" s="1">
        <v>3558</v>
      </c>
      <c r="B3547" s="4">
        <v>43021</v>
      </c>
      <c r="C3547" s="4" t="str">
        <f t="shared" si="165"/>
        <v>October</v>
      </c>
      <c r="D3547" s="4" t="str">
        <f t="shared" si="166"/>
        <v>2017</v>
      </c>
      <c r="E3547" s="8">
        <v>8116</v>
      </c>
      <c r="F3547" t="s">
        <v>105</v>
      </c>
      <c r="G3547" t="s">
        <v>109</v>
      </c>
      <c r="H3547" t="s">
        <v>108</v>
      </c>
      <c r="I3547">
        <v>2</v>
      </c>
      <c r="J3547" t="s">
        <v>71</v>
      </c>
      <c r="K3547" t="e" vm="9">
        <v>#VALUE!</v>
      </c>
      <c r="L3547" t="e" vm="7">
        <v>#VALUE!</v>
      </c>
      <c r="M3547" t="e" vm="3">
        <v>#VALUE!</v>
      </c>
      <c r="N3547" t="s">
        <v>5</v>
      </c>
      <c r="O3547" t="s">
        <v>17</v>
      </c>
      <c r="P3547" t="s">
        <v>29</v>
      </c>
      <c r="Q3547" s="10">
        <v>3</v>
      </c>
      <c r="R3547" s="12">
        <v>3.67</v>
      </c>
      <c r="S3547" t="str">
        <f t="shared" si="167"/>
        <v>Retained</v>
      </c>
    </row>
    <row r="3548" spans="1:19" x14ac:dyDescent="0.35">
      <c r="A3548" s="1">
        <v>3559</v>
      </c>
      <c r="B3548" s="4">
        <v>43021</v>
      </c>
      <c r="C3548" s="4" t="str">
        <f t="shared" si="165"/>
        <v>October</v>
      </c>
      <c r="D3548" s="4" t="str">
        <f t="shared" si="166"/>
        <v>2017</v>
      </c>
      <c r="E3548" s="8">
        <v>9851</v>
      </c>
      <c r="F3548" t="s">
        <v>106</v>
      </c>
      <c r="G3548" t="s">
        <v>109</v>
      </c>
      <c r="H3548" t="s">
        <v>108</v>
      </c>
      <c r="I3548">
        <v>0</v>
      </c>
      <c r="J3548" t="s">
        <v>51</v>
      </c>
      <c r="K3548" t="e" vm="4">
        <v>#VALUE!</v>
      </c>
      <c r="L3548" t="e" vm="5">
        <v>#VALUE!</v>
      </c>
      <c r="M3548" t="e" vm="3">
        <v>#VALUE!</v>
      </c>
      <c r="N3548" t="s">
        <v>5</v>
      </c>
      <c r="O3548" t="s">
        <v>19</v>
      </c>
      <c r="P3548" t="s">
        <v>19</v>
      </c>
      <c r="Q3548" s="10">
        <v>3</v>
      </c>
      <c r="R3548" s="12">
        <v>11.45</v>
      </c>
      <c r="S3548" t="str">
        <f t="shared" si="167"/>
        <v>Retained</v>
      </c>
    </row>
    <row r="3549" spans="1:19" x14ac:dyDescent="0.35">
      <c r="A3549" s="1">
        <v>3560</v>
      </c>
      <c r="B3549" s="4">
        <v>43021</v>
      </c>
      <c r="C3549" s="4" t="str">
        <f t="shared" si="165"/>
        <v>October</v>
      </c>
      <c r="D3549" s="4" t="str">
        <f t="shared" si="166"/>
        <v>2017</v>
      </c>
      <c r="E3549" s="8">
        <v>4370</v>
      </c>
      <c r="F3549" t="s">
        <v>106</v>
      </c>
      <c r="G3549" t="s">
        <v>109</v>
      </c>
      <c r="H3549" t="s">
        <v>107</v>
      </c>
      <c r="I3549">
        <v>2</v>
      </c>
      <c r="J3549" t="s">
        <v>73</v>
      </c>
      <c r="K3549" t="e" vm="12">
        <v>#VALUE!</v>
      </c>
      <c r="L3549" t="e" vm="2">
        <v>#VALUE!</v>
      </c>
      <c r="M3549" t="e" vm="3">
        <v>#VALUE!</v>
      </c>
      <c r="N3549" t="s">
        <v>5</v>
      </c>
      <c r="O3549" t="s">
        <v>7</v>
      </c>
      <c r="P3549" t="s">
        <v>55</v>
      </c>
      <c r="Q3549" s="10">
        <v>5</v>
      </c>
      <c r="R3549" s="12">
        <v>7.39</v>
      </c>
      <c r="S3549" t="str">
        <f t="shared" si="167"/>
        <v>Retained</v>
      </c>
    </row>
    <row r="3550" spans="1:19" x14ac:dyDescent="0.35">
      <c r="A3550" s="1">
        <v>3561</v>
      </c>
      <c r="B3550" s="4">
        <v>43021</v>
      </c>
      <c r="C3550" s="4" t="str">
        <f t="shared" si="165"/>
        <v>October</v>
      </c>
      <c r="D3550" s="4" t="str">
        <f t="shared" si="166"/>
        <v>2017</v>
      </c>
      <c r="E3550" s="8">
        <v>7980</v>
      </c>
      <c r="F3550" t="s">
        <v>106</v>
      </c>
      <c r="G3550" t="s">
        <v>110</v>
      </c>
      <c r="H3550" t="s">
        <v>108</v>
      </c>
      <c r="I3550">
        <v>1</v>
      </c>
      <c r="J3550" t="s">
        <v>4</v>
      </c>
      <c r="K3550" t="e" vm="12">
        <v>#VALUE!</v>
      </c>
      <c r="L3550" t="e" vm="2">
        <v>#VALUE!</v>
      </c>
      <c r="M3550" t="e" vm="3">
        <v>#VALUE!</v>
      </c>
      <c r="N3550" t="s">
        <v>9</v>
      </c>
      <c r="O3550" t="s">
        <v>10</v>
      </c>
      <c r="P3550" t="s">
        <v>58</v>
      </c>
      <c r="Q3550" s="10">
        <v>5</v>
      </c>
      <c r="R3550" s="12">
        <v>20.420000000000002</v>
      </c>
      <c r="S3550" t="str">
        <f t="shared" si="167"/>
        <v>New</v>
      </c>
    </row>
    <row r="3551" spans="1:19" x14ac:dyDescent="0.35">
      <c r="A3551" s="1">
        <v>3562</v>
      </c>
      <c r="B3551" s="4">
        <v>43021</v>
      </c>
      <c r="C3551" s="4" t="str">
        <f t="shared" si="165"/>
        <v>October</v>
      </c>
      <c r="D3551" s="4" t="str">
        <f t="shared" si="166"/>
        <v>2017</v>
      </c>
      <c r="E3551" s="8">
        <v>2201</v>
      </c>
      <c r="F3551" t="s">
        <v>105</v>
      </c>
      <c r="G3551" t="s">
        <v>110</v>
      </c>
      <c r="H3551" t="s">
        <v>107</v>
      </c>
      <c r="I3551">
        <v>2</v>
      </c>
      <c r="J3551" t="s">
        <v>37</v>
      </c>
      <c r="K3551" t="e" vm="17">
        <v>#VALUE!</v>
      </c>
      <c r="L3551" t="e" vm="5">
        <v>#VALUE!</v>
      </c>
      <c r="M3551" t="e" vm="3">
        <v>#VALUE!</v>
      </c>
      <c r="N3551" t="s">
        <v>9</v>
      </c>
      <c r="O3551" t="s">
        <v>10</v>
      </c>
      <c r="P3551" t="s">
        <v>16</v>
      </c>
      <c r="Q3551" s="10">
        <v>2</v>
      </c>
      <c r="R3551" s="12">
        <v>1.4</v>
      </c>
      <c r="S3551" t="str">
        <f t="shared" si="167"/>
        <v>Retained</v>
      </c>
    </row>
    <row r="3552" spans="1:19" x14ac:dyDescent="0.35">
      <c r="A3552" s="1">
        <v>3563</v>
      </c>
      <c r="B3552" s="4">
        <v>43021</v>
      </c>
      <c r="C3552" s="4" t="str">
        <f t="shared" si="165"/>
        <v>October</v>
      </c>
      <c r="D3552" s="4" t="str">
        <f t="shared" si="166"/>
        <v>2017</v>
      </c>
      <c r="E3552" s="8">
        <v>847</v>
      </c>
      <c r="F3552" t="s">
        <v>105</v>
      </c>
      <c r="G3552" t="s">
        <v>110</v>
      </c>
      <c r="H3552" t="s">
        <v>107</v>
      </c>
      <c r="I3552">
        <v>4</v>
      </c>
      <c r="J3552" t="s">
        <v>4</v>
      </c>
      <c r="K3552" t="e" vm="15">
        <v>#VALUE!</v>
      </c>
      <c r="L3552" t="e" vm="5">
        <v>#VALUE!</v>
      </c>
      <c r="M3552" t="e" vm="3">
        <v>#VALUE!</v>
      </c>
      <c r="N3552" t="s">
        <v>9</v>
      </c>
      <c r="O3552" t="s">
        <v>10</v>
      </c>
      <c r="P3552" t="s">
        <v>58</v>
      </c>
      <c r="Q3552" s="10">
        <v>4</v>
      </c>
      <c r="R3552" s="12">
        <v>15.98</v>
      </c>
      <c r="S3552" t="str">
        <f t="shared" si="167"/>
        <v>New</v>
      </c>
    </row>
    <row r="3553" spans="1:19" x14ac:dyDescent="0.35">
      <c r="A3553" s="1">
        <v>3564</v>
      </c>
      <c r="B3553" s="4">
        <v>43021</v>
      </c>
      <c r="C3553" s="4" t="str">
        <f t="shared" si="165"/>
        <v>October</v>
      </c>
      <c r="D3553" s="4" t="str">
        <f t="shared" si="166"/>
        <v>2017</v>
      </c>
      <c r="E3553" s="8">
        <v>1669</v>
      </c>
      <c r="F3553" t="s">
        <v>105</v>
      </c>
      <c r="G3553" t="s">
        <v>110</v>
      </c>
      <c r="H3553" t="s">
        <v>107</v>
      </c>
      <c r="I3553">
        <v>5</v>
      </c>
      <c r="J3553" t="s">
        <v>37</v>
      </c>
      <c r="K3553" t="e" vm="6">
        <v>#VALUE!</v>
      </c>
      <c r="L3553" t="e" vm="7">
        <v>#VALUE!</v>
      </c>
      <c r="M3553" t="e" vm="3">
        <v>#VALUE!</v>
      </c>
      <c r="N3553" t="s">
        <v>5</v>
      </c>
      <c r="O3553" t="s">
        <v>28</v>
      </c>
      <c r="P3553" t="s">
        <v>8</v>
      </c>
      <c r="Q3553" s="10">
        <v>5</v>
      </c>
      <c r="R3553" s="12">
        <v>16.64</v>
      </c>
      <c r="S3553" t="str">
        <f t="shared" si="167"/>
        <v>New</v>
      </c>
    </row>
    <row r="3554" spans="1:19" x14ac:dyDescent="0.35">
      <c r="A3554" s="1">
        <v>3565</v>
      </c>
      <c r="B3554" s="4">
        <v>43021</v>
      </c>
      <c r="C3554" s="4" t="str">
        <f t="shared" si="165"/>
        <v>October</v>
      </c>
      <c r="D3554" s="4" t="str">
        <f t="shared" si="166"/>
        <v>2017</v>
      </c>
      <c r="E3554" s="8">
        <v>1587</v>
      </c>
      <c r="F3554" t="s">
        <v>106</v>
      </c>
      <c r="G3554" t="s">
        <v>110</v>
      </c>
      <c r="H3554" t="s">
        <v>107</v>
      </c>
      <c r="I3554">
        <v>2</v>
      </c>
      <c r="J3554" t="s">
        <v>73</v>
      </c>
      <c r="K3554" t="e" vm="6">
        <v>#VALUE!</v>
      </c>
      <c r="L3554" t="e" vm="7">
        <v>#VALUE!</v>
      </c>
      <c r="M3554" t="e" vm="3">
        <v>#VALUE!</v>
      </c>
      <c r="N3554" t="s">
        <v>5</v>
      </c>
      <c r="O3554" t="s">
        <v>41</v>
      </c>
      <c r="P3554" t="s">
        <v>42</v>
      </c>
      <c r="Q3554" s="10">
        <v>3</v>
      </c>
      <c r="R3554" s="12">
        <v>23.18</v>
      </c>
      <c r="S3554" t="str">
        <f t="shared" si="167"/>
        <v>Retained</v>
      </c>
    </row>
    <row r="3555" spans="1:19" x14ac:dyDescent="0.35">
      <c r="A3555" s="1">
        <v>3566</v>
      </c>
      <c r="B3555" s="4">
        <v>43021</v>
      </c>
      <c r="C3555" s="4" t="str">
        <f t="shared" si="165"/>
        <v>October</v>
      </c>
      <c r="D3555" s="4" t="str">
        <f t="shared" si="166"/>
        <v>2017</v>
      </c>
      <c r="E3555" s="8">
        <v>5038</v>
      </c>
      <c r="F3555" t="s">
        <v>106</v>
      </c>
      <c r="G3555" t="s">
        <v>109</v>
      </c>
      <c r="H3555" t="s">
        <v>107</v>
      </c>
      <c r="I3555">
        <v>2</v>
      </c>
      <c r="J3555" t="s">
        <v>51</v>
      </c>
      <c r="K3555" t="e" vm="13">
        <v>#VALUE!</v>
      </c>
      <c r="L3555" t="e" vm="5">
        <v>#VALUE!</v>
      </c>
      <c r="M3555" t="e" vm="3">
        <v>#VALUE!</v>
      </c>
      <c r="N3555" t="s">
        <v>5</v>
      </c>
      <c r="O3555" t="s">
        <v>20</v>
      </c>
      <c r="P3555" t="s">
        <v>21</v>
      </c>
      <c r="Q3555" s="10">
        <v>4</v>
      </c>
      <c r="R3555" s="12">
        <v>21.02</v>
      </c>
      <c r="S3555" t="str">
        <f t="shared" si="167"/>
        <v>Retained</v>
      </c>
    </row>
    <row r="3556" spans="1:19" x14ac:dyDescent="0.35">
      <c r="A3556" s="1">
        <v>3567</v>
      </c>
      <c r="B3556" s="4">
        <v>43021</v>
      </c>
      <c r="C3556" s="4" t="str">
        <f t="shared" si="165"/>
        <v>October</v>
      </c>
      <c r="D3556" s="4" t="str">
        <f t="shared" si="166"/>
        <v>2017</v>
      </c>
      <c r="E3556" s="8">
        <v>2547</v>
      </c>
      <c r="F3556" t="s">
        <v>105</v>
      </c>
      <c r="G3556" t="s">
        <v>110</v>
      </c>
      <c r="H3556" t="s">
        <v>107</v>
      </c>
      <c r="I3556">
        <v>3</v>
      </c>
      <c r="J3556" t="s">
        <v>38</v>
      </c>
      <c r="K3556" t="e" vm="10">
        <v>#VALUE!</v>
      </c>
      <c r="L3556" t="e" vm="5">
        <v>#VALUE!</v>
      </c>
      <c r="M3556" t="e" vm="3">
        <v>#VALUE!</v>
      </c>
      <c r="N3556" t="s">
        <v>5</v>
      </c>
      <c r="O3556" t="s">
        <v>17</v>
      </c>
      <c r="P3556" t="s">
        <v>29</v>
      </c>
      <c r="Q3556" s="10">
        <v>5</v>
      </c>
      <c r="R3556" s="12">
        <v>18.32</v>
      </c>
      <c r="S3556" t="str">
        <f t="shared" si="167"/>
        <v>Retained</v>
      </c>
    </row>
    <row r="3557" spans="1:19" x14ac:dyDescent="0.35">
      <c r="A3557" s="1">
        <v>3568</v>
      </c>
      <c r="B3557" s="4">
        <v>43021</v>
      </c>
      <c r="C3557" s="4" t="str">
        <f t="shared" si="165"/>
        <v>October</v>
      </c>
      <c r="D3557" s="4" t="str">
        <f t="shared" si="166"/>
        <v>2017</v>
      </c>
      <c r="E3557" s="8">
        <v>3951</v>
      </c>
      <c r="F3557" t="s">
        <v>106</v>
      </c>
      <c r="G3557" t="s">
        <v>110</v>
      </c>
      <c r="H3557" t="s">
        <v>108</v>
      </c>
      <c r="I3557">
        <v>4</v>
      </c>
      <c r="J3557" t="s">
        <v>71</v>
      </c>
      <c r="K3557" t="e" vm="8">
        <v>#VALUE!</v>
      </c>
      <c r="L3557" t="e" vm="2">
        <v>#VALUE!</v>
      </c>
      <c r="M3557" t="e" vm="3">
        <v>#VALUE!</v>
      </c>
      <c r="N3557" t="s">
        <v>5</v>
      </c>
      <c r="O3557" t="s">
        <v>28</v>
      </c>
      <c r="P3557" t="s">
        <v>49</v>
      </c>
      <c r="Q3557" s="10">
        <v>3</v>
      </c>
      <c r="R3557" s="12">
        <v>2.09</v>
      </c>
      <c r="S3557" t="str">
        <f t="shared" si="167"/>
        <v>New</v>
      </c>
    </row>
    <row r="3558" spans="1:19" x14ac:dyDescent="0.35">
      <c r="A3558" s="1">
        <v>3569</v>
      </c>
      <c r="B3558" s="4">
        <v>43021</v>
      </c>
      <c r="C3558" s="4" t="str">
        <f t="shared" si="165"/>
        <v>October</v>
      </c>
      <c r="D3558" s="4" t="str">
        <f t="shared" si="166"/>
        <v>2017</v>
      </c>
      <c r="E3558" s="8">
        <v>7694</v>
      </c>
      <c r="F3558" t="s">
        <v>105</v>
      </c>
      <c r="G3558" t="s">
        <v>109</v>
      </c>
      <c r="H3558" t="s">
        <v>107</v>
      </c>
      <c r="I3558">
        <v>2</v>
      </c>
      <c r="J3558" t="s">
        <v>72</v>
      </c>
      <c r="K3558" t="e" vm="9">
        <v>#VALUE!</v>
      </c>
      <c r="L3558" t="e" vm="7">
        <v>#VALUE!</v>
      </c>
      <c r="M3558" t="e" vm="3">
        <v>#VALUE!</v>
      </c>
      <c r="N3558" t="s">
        <v>5</v>
      </c>
      <c r="O3558" t="s">
        <v>7</v>
      </c>
      <c r="P3558" t="s">
        <v>27</v>
      </c>
      <c r="Q3558" s="10">
        <v>5</v>
      </c>
      <c r="R3558" s="12">
        <v>14.08</v>
      </c>
      <c r="S3558" t="str">
        <f t="shared" si="167"/>
        <v>Retained</v>
      </c>
    </row>
    <row r="3559" spans="1:19" x14ac:dyDescent="0.35">
      <c r="A3559" s="1">
        <v>3570</v>
      </c>
      <c r="B3559" s="4">
        <v>43021</v>
      </c>
      <c r="C3559" s="4" t="str">
        <f t="shared" si="165"/>
        <v>October</v>
      </c>
      <c r="D3559" s="4" t="str">
        <f t="shared" si="166"/>
        <v>2017</v>
      </c>
      <c r="E3559" s="8">
        <v>734</v>
      </c>
      <c r="F3559" t="s">
        <v>106</v>
      </c>
      <c r="G3559" t="s">
        <v>109</v>
      </c>
      <c r="H3559" t="s">
        <v>108</v>
      </c>
      <c r="I3559">
        <v>3</v>
      </c>
      <c r="J3559" t="s">
        <v>37</v>
      </c>
      <c r="K3559" t="e" vm="8">
        <v>#VALUE!</v>
      </c>
      <c r="L3559" t="e" vm="2">
        <v>#VALUE!</v>
      </c>
      <c r="M3559" t="e" vm="3">
        <v>#VALUE!</v>
      </c>
      <c r="N3559" t="s">
        <v>5</v>
      </c>
      <c r="O3559" t="s">
        <v>65</v>
      </c>
      <c r="P3559" t="s">
        <v>27</v>
      </c>
      <c r="Q3559" s="10">
        <v>5</v>
      </c>
      <c r="R3559" s="12">
        <v>4.72</v>
      </c>
      <c r="S3559" t="str">
        <f t="shared" si="167"/>
        <v>New</v>
      </c>
    </row>
    <row r="3560" spans="1:19" x14ac:dyDescent="0.35">
      <c r="A3560" s="1">
        <v>3571</v>
      </c>
      <c r="B3560" s="4">
        <v>43022</v>
      </c>
      <c r="C3560" s="4" t="str">
        <f t="shared" si="165"/>
        <v>October</v>
      </c>
      <c r="D3560" s="4" t="str">
        <f t="shared" si="166"/>
        <v>2017</v>
      </c>
      <c r="E3560" s="8">
        <v>7632</v>
      </c>
      <c r="F3560" t="s">
        <v>106</v>
      </c>
      <c r="G3560" t="s">
        <v>110</v>
      </c>
      <c r="H3560" t="s">
        <v>108</v>
      </c>
      <c r="I3560">
        <v>4</v>
      </c>
      <c r="J3560" t="s">
        <v>37</v>
      </c>
      <c r="K3560" t="e" vm="15">
        <v>#VALUE!</v>
      </c>
      <c r="L3560" t="e" vm="5">
        <v>#VALUE!</v>
      </c>
      <c r="M3560" t="e" vm="3">
        <v>#VALUE!</v>
      </c>
      <c r="N3560" t="s">
        <v>9</v>
      </c>
      <c r="O3560" t="s">
        <v>59</v>
      </c>
      <c r="P3560" t="s">
        <v>60</v>
      </c>
      <c r="Q3560" s="10">
        <v>2</v>
      </c>
      <c r="R3560" s="12">
        <v>13.68</v>
      </c>
      <c r="S3560" t="str">
        <f t="shared" si="167"/>
        <v>Retained</v>
      </c>
    </row>
    <row r="3561" spans="1:19" x14ac:dyDescent="0.35">
      <c r="A3561" s="1">
        <v>3572</v>
      </c>
      <c r="B3561" s="4">
        <v>43022</v>
      </c>
      <c r="C3561" s="4" t="str">
        <f t="shared" si="165"/>
        <v>October</v>
      </c>
      <c r="D3561" s="4" t="str">
        <f t="shared" si="166"/>
        <v>2017</v>
      </c>
      <c r="E3561" s="8">
        <v>900</v>
      </c>
      <c r="F3561" t="s">
        <v>105</v>
      </c>
      <c r="G3561" t="s">
        <v>109</v>
      </c>
      <c r="H3561" t="s">
        <v>108</v>
      </c>
      <c r="I3561">
        <v>1</v>
      </c>
      <c r="J3561" t="s">
        <v>51</v>
      </c>
      <c r="K3561" t="e" vm="12">
        <v>#VALUE!</v>
      </c>
      <c r="L3561" t="e" vm="2">
        <v>#VALUE!</v>
      </c>
      <c r="M3561" t="e" vm="3">
        <v>#VALUE!</v>
      </c>
      <c r="N3561" t="s">
        <v>5</v>
      </c>
      <c r="O3561" t="s">
        <v>6</v>
      </c>
      <c r="P3561" t="s">
        <v>6</v>
      </c>
      <c r="Q3561" s="10">
        <v>3</v>
      </c>
      <c r="R3561" s="12">
        <v>4.76</v>
      </c>
      <c r="S3561" t="str">
        <f t="shared" si="167"/>
        <v>Retained</v>
      </c>
    </row>
    <row r="3562" spans="1:19" x14ac:dyDescent="0.35">
      <c r="A3562" s="1">
        <v>3573</v>
      </c>
      <c r="B3562" s="4">
        <v>43022</v>
      </c>
      <c r="C3562" s="4" t="str">
        <f t="shared" si="165"/>
        <v>October</v>
      </c>
      <c r="D3562" s="4" t="str">
        <f t="shared" si="166"/>
        <v>2017</v>
      </c>
      <c r="E3562" s="8">
        <v>4364</v>
      </c>
      <c r="F3562" t="s">
        <v>106</v>
      </c>
      <c r="G3562" t="s">
        <v>109</v>
      </c>
      <c r="H3562" t="s">
        <v>107</v>
      </c>
      <c r="I3562">
        <v>4</v>
      </c>
      <c r="J3562" t="s">
        <v>4</v>
      </c>
      <c r="K3562" t="e" vm="13">
        <v>#VALUE!</v>
      </c>
      <c r="L3562" t="e" vm="5">
        <v>#VALUE!</v>
      </c>
      <c r="M3562" t="e" vm="3">
        <v>#VALUE!</v>
      </c>
      <c r="N3562" t="s">
        <v>12</v>
      </c>
      <c r="O3562" t="s">
        <v>25</v>
      </c>
      <c r="P3562" t="s">
        <v>26</v>
      </c>
      <c r="Q3562" s="10">
        <v>5</v>
      </c>
      <c r="R3562" s="12">
        <v>10.55</v>
      </c>
      <c r="S3562" t="str">
        <f t="shared" si="167"/>
        <v>Retained</v>
      </c>
    </row>
    <row r="3563" spans="1:19" x14ac:dyDescent="0.35">
      <c r="A3563" s="1">
        <v>3574</v>
      </c>
      <c r="B3563" s="4">
        <v>43022</v>
      </c>
      <c r="C3563" s="4" t="str">
        <f t="shared" si="165"/>
        <v>October</v>
      </c>
      <c r="D3563" s="4" t="str">
        <f t="shared" si="166"/>
        <v>2017</v>
      </c>
      <c r="E3563" s="8">
        <v>2886</v>
      </c>
      <c r="F3563" t="s">
        <v>105</v>
      </c>
      <c r="G3563" t="s">
        <v>110</v>
      </c>
      <c r="H3563" t="s">
        <v>107</v>
      </c>
      <c r="I3563">
        <v>3</v>
      </c>
      <c r="J3563" t="s">
        <v>37</v>
      </c>
      <c r="K3563" t="e" vm="6">
        <v>#VALUE!</v>
      </c>
      <c r="L3563" t="e" vm="7">
        <v>#VALUE!</v>
      </c>
      <c r="M3563" t="e" vm="3">
        <v>#VALUE!</v>
      </c>
      <c r="N3563" t="s">
        <v>9</v>
      </c>
      <c r="O3563" t="s">
        <v>19</v>
      </c>
      <c r="P3563" t="s">
        <v>19</v>
      </c>
      <c r="Q3563" s="10">
        <v>2</v>
      </c>
      <c r="R3563" s="12">
        <v>13.86</v>
      </c>
      <c r="S3563" t="str">
        <f t="shared" si="167"/>
        <v>New</v>
      </c>
    </row>
    <row r="3564" spans="1:19" x14ac:dyDescent="0.35">
      <c r="A3564" s="1">
        <v>3575</v>
      </c>
      <c r="B3564" s="4">
        <v>43022</v>
      </c>
      <c r="C3564" s="4" t="str">
        <f t="shared" si="165"/>
        <v>October</v>
      </c>
      <c r="D3564" s="4" t="str">
        <f t="shared" si="166"/>
        <v>2017</v>
      </c>
      <c r="E3564" s="8">
        <v>7689</v>
      </c>
      <c r="F3564" t="s">
        <v>106</v>
      </c>
      <c r="G3564" t="s">
        <v>109</v>
      </c>
      <c r="H3564" t="s">
        <v>108</v>
      </c>
      <c r="I3564">
        <v>4</v>
      </c>
      <c r="J3564" t="s">
        <v>4</v>
      </c>
      <c r="K3564" t="e" vm="15">
        <v>#VALUE!</v>
      </c>
      <c r="L3564" t="e" vm="5">
        <v>#VALUE!</v>
      </c>
      <c r="M3564" t="e" vm="3">
        <v>#VALUE!</v>
      </c>
      <c r="N3564" t="s">
        <v>12</v>
      </c>
      <c r="O3564" t="s">
        <v>25</v>
      </c>
      <c r="P3564" t="s">
        <v>26</v>
      </c>
      <c r="Q3564" s="10">
        <v>4</v>
      </c>
      <c r="R3564" s="12">
        <v>9.0299999999999994</v>
      </c>
      <c r="S3564" t="str">
        <f t="shared" si="167"/>
        <v>New</v>
      </c>
    </row>
    <row r="3565" spans="1:19" x14ac:dyDescent="0.35">
      <c r="A3565" s="1">
        <v>3576</v>
      </c>
      <c r="B3565" s="4">
        <v>43022</v>
      </c>
      <c r="C3565" s="4" t="str">
        <f t="shared" si="165"/>
        <v>October</v>
      </c>
      <c r="D3565" s="4" t="str">
        <f t="shared" si="166"/>
        <v>2017</v>
      </c>
      <c r="E3565" s="8">
        <v>1491</v>
      </c>
      <c r="F3565" t="s">
        <v>105</v>
      </c>
      <c r="G3565" t="s">
        <v>110</v>
      </c>
      <c r="H3565" t="s">
        <v>107</v>
      </c>
      <c r="I3565">
        <v>1</v>
      </c>
      <c r="J3565" t="s">
        <v>72</v>
      </c>
      <c r="K3565" t="e" vm="17">
        <v>#VALUE!</v>
      </c>
      <c r="L3565" t="e" vm="5">
        <v>#VALUE!</v>
      </c>
      <c r="M3565" t="e" vm="3">
        <v>#VALUE!</v>
      </c>
      <c r="N3565" t="s">
        <v>12</v>
      </c>
      <c r="O3565" t="s">
        <v>22</v>
      </c>
      <c r="P3565" t="s">
        <v>57</v>
      </c>
      <c r="Q3565" s="10">
        <v>5</v>
      </c>
      <c r="R3565" s="12">
        <v>16.010000000000002</v>
      </c>
      <c r="S3565" t="str">
        <f t="shared" si="167"/>
        <v>Retained</v>
      </c>
    </row>
    <row r="3566" spans="1:19" x14ac:dyDescent="0.35">
      <c r="A3566" s="1">
        <v>3577</v>
      </c>
      <c r="B3566" s="4">
        <v>43022</v>
      </c>
      <c r="C3566" s="4" t="str">
        <f t="shared" si="165"/>
        <v>October</v>
      </c>
      <c r="D3566" s="4" t="str">
        <f t="shared" si="166"/>
        <v>2017</v>
      </c>
      <c r="E3566" s="8">
        <v>2553</v>
      </c>
      <c r="F3566" t="s">
        <v>106</v>
      </c>
      <c r="G3566" t="s">
        <v>110</v>
      </c>
      <c r="H3566" t="s">
        <v>107</v>
      </c>
      <c r="I3566">
        <v>2</v>
      </c>
      <c r="J3566" t="s">
        <v>4</v>
      </c>
      <c r="K3566" t="e" vm="17">
        <v>#VALUE!</v>
      </c>
      <c r="L3566" t="e" vm="5">
        <v>#VALUE!</v>
      </c>
      <c r="M3566" t="e" vm="3">
        <v>#VALUE!</v>
      </c>
      <c r="N3566" t="s">
        <v>5</v>
      </c>
      <c r="O3566" t="s">
        <v>7</v>
      </c>
      <c r="P3566" t="s">
        <v>27</v>
      </c>
      <c r="Q3566" s="10">
        <v>4</v>
      </c>
      <c r="R3566" s="12">
        <v>17.760000000000002</v>
      </c>
      <c r="S3566" t="str">
        <f t="shared" si="167"/>
        <v>Retained</v>
      </c>
    </row>
    <row r="3567" spans="1:19" x14ac:dyDescent="0.35">
      <c r="A3567" s="1">
        <v>3578</v>
      </c>
      <c r="B3567" s="4">
        <v>43022</v>
      </c>
      <c r="C3567" s="4" t="str">
        <f t="shared" si="165"/>
        <v>October</v>
      </c>
      <c r="D3567" s="4" t="str">
        <f t="shared" si="166"/>
        <v>2017</v>
      </c>
      <c r="E3567" s="8">
        <v>9512</v>
      </c>
      <c r="F3567" t="s">
        <v>105</v>
      </c>
      <c r="G3567" t="s">
        <v>110</v>
      </c>
      <c r="H3567" t="s">
        <v>107</v>
      </c>
      <c r="I3567">
        <v>4</v>
      </c>
      <c r="J3567" t="s">
        <v>51</v>
      </c>
      <c r="K3567" t="e" vm="10">
        <v>#VALUE!</v>
      </c>
      <c r="L3567" t="e" vm="5">
        <v>#VALUE!</v>
      </c>
      <c r="M3567" t="e" vm="3">
        <v>#VALUE!</v>
      </c>
      <c r="N3567" t="s">
        <v>5</v>
      </c>
      <c r="O3567" t="s">
        <v>20</v>
      </c>
      <c r="P3567" t="s">
        <v>21</v>
      </c>
      <c r="Q3567" s="10">
        <v>3</v>
      </c>
      <c r="R3567" s="12">
        <v>9.23</v>
      </c>
      <c r="S3567" t="str">
        <f t="shared" si="167"/>
        <v>Retained</v>
      </c>
    </row>
    <row r="3568" spans="1:19" x14ac:dyDescent="0.35">
      <c r="A3568" s="1">
        <v>3579</v>
      </c>
      <c r="B3568" s="4">
        <v>43022</v>
      </c>
      <c r="C3568" s="4" t="str">
        <f t="shared" si="165"/>
        <v>October</v>
      </c>
      <c r="D3568" s="4" t="str">
        <f t="shared" si="166"/>
        <v>2017</v>
      </c>
      <c r="E3568" s="8">
        <v>7841</v>
      </c>
      <c r="F3568" t="s">
        <v>106</v>
      </c>
      <c r="G3568" t="s">
        <v>110</v>
      </c>
      <c r="H3568" t="s">
        <v>107</v>
      </c>
      <c r="I3568">
        <v>5</v>
      </c>
      <c r="J3568" t="s">
        <v>38</v>
      </c>
      <c r="K3568" t="e" vm="8">
        <v>#VALUE!</v>
      </c>
      <c r="L3568" t="e" vm="2">
        <v>#VALUE!</v>
      </c>
      <c r="M3568" t="e" vm="3">
        <v>#VALUE!</v>
      </c>
      <c r="N3568" t="s">
        <v>12</v>
      </c>
      <c r="O3568" t="s">
        <v>22</v>
      </c>
      <c r="P3568" t="s">
        <v>23</v>
      </c>
      <c r="Q3568" s="10">
        <v>5</v>
      </c>
      <c r="R3568" s="12">
        <v>21.95</v>
      </c>
      <c r="S3568" t="str">
        <f t="shared" si="167"/>
        <v>Retained</v>
      </c>
    </row>
    <row r="3569" spans="1:19" x14ac:dyDescent="0.35">
      <c r="A3569" s="1">
        <v>3580</v>
      </c>
      <c r="B3569" s="4">
        <v>43023</v>
      </c>
      <c r="C3569" s="4" t="str">
        <f t="shared" si="165"/>
        <v>October</v>
      </c>
      <c r="D3569" s="4" t="str">
        <f t="shared" si="166"/>
        <v>2017</v>
      </c>
      <c r="E3569" s="8">
        <v>4619</v>
      </c>
      <c r="F3569" t="s">
        <v>105</v>
      </c>
      <c r="G3569" t="s">
        <v>109</v>
      </c>
      <c r="H3569" t="s">
        <v>108</v>
      </c>
      <c r="I3569">
        <v>4</v>
      </c>
      <c r="J3569" t="s">
        <v>4</v>
      </c>
      <c r="K3569" t="e" vm="9">
        <v>#VALUE!</v>
      </c>
      <c r="L3569" t="e" vm="7">
        <v>#VALUE!</v>
      </c>
      <c r="M3569" t="e" vm="3">
        <v>#VALUE!</v>
      </c>
      <c r="N3569" t="s">
        <v>5</v>
      </c>
      <c r="O3569" t="s">
        <v>7</v>
      </c>
      <c r="P3569" t="s">
        <v>27</v>
      </c>
      <c r="Q3569" s="10">
        <v>4</v>
      </c>
      <c r="R3569" s="12">
        <v>18.079999999999998</v>
      </c>
      <c r="S3569" t="str">
        <f t="shared" si="167"/>
        <v>New</v>
      </c>
    </row>
    <row r="3570" spans="1:19" x14ac:dyDescent="0.35">
      <c r="A3570" s="1">
        <v>3581</v>
      </c>
      <c r="B3570" s="4">
        <v>43023</v>
      </c>
      <c r="C3570" s="4" t="str">
        <f t="shared" si="165"/>
        <v>October</v>
      </c>
      <c r="D3570" s="4" t="str">
        <f t="shared" si="166"/>
        <v>2017</v>
      </c>
      <c r="E3570" s="8">
        <v>9715</v>
      </c>
      <c r="F3570" t="s">
        <v>105</v>
      </c>
      <c r="G3570" t="s">
        <v>109</v>
      </c>
      <c r="H3570" t="s">
        <v>107</v>
      </c>
      <c r="I3570">
        <v>4</v>
      </c>
      <c r="J3570" t="s">
        <v>38</v>
      </c>
      <c r="K3570" t="e" vm="13">
        <v>#VALUE!</v>
      </c>
      <c r="L3570" t="e" vm="5">
        <v>#VALUE!</v>
      </c>
      <c r="M3570" t="e" vm="3">
        <v>#VALUE!</v>
      </c>
      <c r="N3570" t="s">
        <v>5</v>
      </c>
      <c r="O3570" t="s">
        <v>30</v>
      </c>
      <c r="P3570" t="s">
        <v>39</v>
      </c>
      <c r="Q3570" s="10">
        <v>3</v>
      </c>
      <c r="R3570" s="12">
        <v>8.1</v>
      </c>
      <c r="S3570" t="str">
        <f t="shared" si="167"/>
        <v>Retained</v>
      </c>
    </row>
    <row r="3571" spans="1:19" x14ac:dyDescent="0.35">
      <c r="A3571" s="1">
        <v>3582</v>
      </c>
      <c r="B3571" s="4">
        <v>43023</v>
      </c>
      <c r="C3571" s="4" t="str">
        <f t="shared" si="165"/>
        <v>October</v>
      </c>
      <c r="D3571" s="4" t="str">
        <f t="shared" si="166"/>
        <v>2017</v>
      </c>
      <c r="E3571" s="8">
        <v>4460</v>
      </c>
      <c r="F3571" t="s">
        <v>106</v>
      </c>
      <c r="G3571" t="s">
        <v>109</v>
      </c>
      <c r="H3571" t="s">
        <v>107</v>
      </c>
      <c r="I3571">
        <v>0</v>
      </c>
      <c r="J3571" t="s">
        <v>4</v>
      </c>
      <c r="K3571" t="e" vm="4">
        <v>#VALUE!</v>
      </c>
      <c r="L3571" t="e" vm="5">
        <v>#VALUE!</v>
      </c>
      <c r="M3571" t="e" vm="3">
        <v>#VALUE!</v>
      </c>
      <c r="N3571" t="s">
        <v>5</v>
      </c>
      <c r="O3571" t="s">
        <v>45</v>
      </c>
      <c r="P3571" t="s">
        <v>45</v>
      </c>
      <c r="Q3571" s="10">
        <v>5</v>
      </c>
      <c r="R3571" s="12">
        <v>13.99</v>
      </c>
      <c r="S3571" t="str">
        <f t="shared" si="167"/>
        <v>Retained</v>
      </c>
    </row>
    <row r="3572" spans="1:19" x14ac:dyDescent="0.35">
      <c r="A3572" s="1">
        <v>3583</v>
      </c>
      <c r="B3572" s="4">
        <v>43023</v>
      </c>
      <c r="C3572" s="4" t="str">
        <f t="shared" si="165"/>
        <v>October</v>
      </c>
      <c r="D3572" s="4" t="str">
        <f t="shared" si="166"/>
        <v>2017</v>
      </c>
      <c r="E3572" s="8">
        <v>4127</v>
      </c>
      <c r="F3572" t="s">
        <v>106</v>
      </c>
      <c r="G3572" t="s">
        <v>110</v>
      </c>
      <c r="H3572" t="s">
        <v>107</v>
      </c>
      <c r="I3572">
        <v>3</v>
      </c>
      <c r="J3572" t="s">
        <v>37</v>
      </c>
      <c r="K3572" t="e" vm="15">
        <v>#VALUE!</v>
      </c>
      <c r="L3572" t="e" vm="5">
        <v>#VALUE!</v>
      </c>
      <c r="M3572" t="e" vm="3">
        <v>#VALUE!</v>
      </c>
      <c r="N3572" t="s">
        <v>12</v>
      </c>
      <c r="O3572" t="s">
        <v>22</v>
      </c>
      <c r="P3572" t="s">
        <v>57</v>
      </c>
      <c r="Q3572" s="10">
        <v>3</v>
      </c>
      <c r="R3572" s="12">
        <v>5.73</v>
      </c>
      <c r="S3572" t="str">
        <f t="shared" si="167"/>
        <v>New</v>
      </c>
    </row>
    <row r="3573" spans="1:19" x14ac:dyDescent="0.35">
      <c r="A3573" s="1">
        <v>3584</v>
      </c>
      <c r="B3573" s="4">
        <v>43023</v>
      </c>
      <c r="C3573" s="4" t="str">
        <f t="shared" si="165"/>
        <v>October</v>
      </c>
      <c r="D3573" s="4" t="str">
        <f t="shared" si="166"/>
        <v>2017</v>
      </c>
      <c r="E3573" s="8">
        <v>7769</v>
      </c>
      <c r="F3573" t="s">
        <v>106</v>
      </c>
      <c r="G3573" t="s">
        <v>109</v>
      </c>
      <c r="H3573" t="s">
        <v>108</v>
      </c>
      <c r="I3573">
        <v>0</v>
      </c>
      <c r="J3573" t="s">
        <v>51</v>
      </c>
      <c r="K3573" t="e" vm="6">
        <v>#VALUE!</v>
      </c>
      <c r="L3573" t="e" vm="7">
        <v>#VALUE!</v>
      </c>
      <c r="M3573" t="e" vm="3">
        <v>#VALUE!</v>
      </c>
      <c r="N3573" t="s">
        <v>9</v>
      </c>
      <c r="O3573" t="s">
        <v>10</v>
      </c>
      <c r="P3573" t="s">
        <v>16</v>
      </c>
      <c r="Q3573" s="10">
        <v>4</v>
      </c>
      <c r="R3573" s="12">
        <v>27.46</v>
      </c>
      <c r="S3573" t="str">
        <f t="shared" si="167"/>
        <v>New</v>
      </c>
    </row>
    <row r="3574" spans="1:19" x14ac:dyDescent="0.35">
      <c r="A3574" s="1">
        <v>3585</v>
      </c>
      <c r="B3574" s="4">
        <v>43023</v>
      </c>
      <c r="C3574" s="4" t="str">
        <f t="shared" si="165"/>
        <v>October</v>
      </c>
      <c r="D3574" s="4" t="str">
        <f t="shared" si="166"/>
        <v>2017</v>
      </c>
      <c r="E3574" s="8">
        <v>2981</v>
      </c>
      <c r="F3574" t="s">
        <v>105</v>
      </c>
      <c r="G3574" t="s">
        <v>110</v>
      </c>
      <c r="H3574" t="s">
        <v>107</v>
      </c>
      <c r="I3574">
        <v>1</v>
      </c>
      <c r="J3574" t="s">
        <v>71</v>
      </c>
      <c r="K3574" t="e" vm="10">
        <v>#VALUE!</v>
      </c>
      <c r="L3574" t="e" vm="5">
        <v>#VALUE!</v>
      </c>
      <c r="M3574" t="e" vm="3">
        <v>#VALUE!</v>
      </c>
      <c r="N3574" t="s">
        <v>5</v>
      </c>
      <c r="O3574" t="s">
        <v>45</v>
      </c>
      <c r="P3574" t="s">
        <v>45</v>
      </c>
      <c r="Q3574" s="10">
        <v>4</v>
      </c>
      <c r="R3574" s="12">
        <v>21.21</v>
      </c>
      <c r="S3574" t="str">
        <f t="shared" si="167"/>
        <v>Retained</v>
      </c>
    </row>
    <row r="3575" spans="1:19" x14ac:dyDescent="0.35">
      <c r="A3575" s="1">
        <v>3586</v>
      </c>
      <c r="B3575" s="4">
        <v>43023</v>
      </c>
      <c r="C3575" s="4" t="str">
        <f t="shared" si="165"/>
        <v>October</v>
      </c>
      <c r="D3575" s="4" t="str">
        <f t="shared" si="166"/>
        <v>2017</v>
      </c>
      <c r="E3575" s="8">
        <v>3160</v>
      </c>
      <c r="F3575" t="s">
        <v>105</v>
      </c>
      <c r="G3575" t="s">
        <v>110</v>
      </c>
      <c r="H3575" t="s">
        <v>108</v>
      </c>
      <c r="I3575">
        <v>1</v>
      </c>
      <c r="J3575" t="s">
        <v>51</v>
      </c>
      <c r="K3575" t="e" vm="13">
        <v>#VALUE!</v>
      </c>
      <c r="L3575" t="e" vm="5">
        <v>#VALUE!</v>
      </c>
      <c r="M3575" t="e" vm="3">
        <v>#VALUE!</v>
      </c>
      <c r="N3575" t="s">
        <v>5</v>
      </c>
      <c r="O3575" t="s">
        <v>29</v>
      </c>
      <c r="P3575" t="s">
        <v>29</v>
      </c>
      <c r="Q3575" s="10">
        <v>3</v>
      </c>
      <c r="R3575" s="12">
        <v>15.66</v>
      </c>
      <c r="S3575" t="str">
        <f t="shared" si="167"/>
        <v>Retained</v>
      </c>
    </row>
    <row r="3576" spans="1:19" x14ac:dyDescent="0.35">
      <c r="A3576" s="1">
        <v>3587</v>
      </c>
      <c r="B3576" s="4">
        <v>43023</v>
      </c>
      <c r="C3576" s="4" t="str">
        <f t="shared" si="165"/>
        <v>October</v>
      </c>
      <c r="D3576" s="4" t="str">
        <f t="shared" si="166"/>
        <v>2017</v>
      </c>
      <c r="E3576" s="8">
        <v>9080</v>
      </c>
      <c r="F3576" t="s">
        <v>106</v>
      </c>
      <c r="G3576" t="s">
        <v>109</v>
      </c>
      <c r="H3576" t="s">
        <v>108</v>
      </c>
      <c r="I3576">
        <v>2</v>
      </c>
      <c r="J3576" t="s">
        <v>37</v>
      </c>
      <c r="K3576" t="e" vm="6">
        <v>#VALUE!</v>
      </c>
      <c r="L3576" t="e" vm="7">
        <v>#VALUE!</v>
      </c>
      <c r="M3576" t="e" vm="3">
        <v>#VALUE!</v>
      </c>
      <c r="N3576" t="s">
        <v>12</v>
      </c>
      <c r="O3576" t="s">
        <v>54</v>
      </c>
      <c r="P3576" t="s">
        <v>55</v>
      </c>
      <c r="Q3576" s="10">
        <v>5</v>
      </c>
      <c r="R3576" s="12">
        <v>25.39</v>
      </c>
      <c r="S3576" t="str">
        <f t="shared" si="167"/>
        <v>New</v>
      </c>
    </row>
    <row r="3577" spans="1:19" x14ac:dyDescent="0.35">
      <c r="A3577" s="1">
        <v>3588</v>
      </c>
      <c r="B3577" s="4">
        <v>43023</v>
      </c>
      <c r="C3577" s="4" t="str">
        <f t="shared" si="165"/>
        <v>October</v>
      </c>
      <c r="D3577" s="4" t="str">
        <f t="shared" si="166"/>
        <v>2017</v>
      </c>
      <c r="E3577" s="8">
        <v>2143</v>
      </c>
      <c r="F3577" t="s">
        <v>106</v>
      </c>
      <c r="G3577" t="s">
        <v>109</v>
      </c>
      <c r="H3577" t="s">
        <v>108</v>
      </c>
      <c r="I3577">
        <v>3</v>
      </c>
      <c r="J3577" t="s">
        <v>51</v>
      </c>
      <c r="K3577" t="e" vm="13">
        <v>#VALUE!</v>
      </c>
      <c r="L3577" t="e" vm="5">
        <v>#VALUE!</v>
      </c>
      <c r="M3577" t="e" vm="3">
        <v>#VALUE!</v>
      </c>
      <c r="N3577" t="s">
        <v>5</v>
      </c>
      <c r="O3577" t="s">
        <v>30</v>
      </c>
      <c r="P3577" t="s">
        <v>39</v>
      </c>
      <c r="Q3577" s="10">
        <v>2</v>
      </c>
      <c r="R3577" s="12">
        <v>8.75</v>
      </c>
      <c r="S3577" t="str">
        <f t="shared" si="167"/>
        <v>Retained</v>
      </c>
    </row>
    <row r="3578" spans="1:19" x14ac:dyDescent="0.35">
      <c r="A3578" s="1">
        <v>3589</v>
      </c>
      <c r="B3578" s="4">
        <v>43023</v>
      </c>
      <c r="C3578" s="4" t="str">
        <f t="shared" si="165"/>
        <v>October</v>
      </c>
      <c r="D3578" s="4" t="str">
        <f t="shared" si="166"/>
        <v>2017</v>
      </c>
      <c r="E3578" s="8">
        <v>5144</v>
      </c>
      <c r="F3578" t="s">
        <v>106</v>
      </c>
      <c r="G3578" t="s">
        <v>109</v>
      </c>
      <c r="H3578" t="s">
        <v>108</v>
      </c>
      <c r="I3578">
        <v>4</v>
      </c>
      <c r="J3578" t="s">
        <v>38</v>
      </c>
      <c r="K3578" t="e" vm="8">
        <v>#VALUE!</v>
      </c>
      <c r="L3578" t="e" vm="2">
        <v>#VALUE!</v>
      </c>
      <c r="M3578" t="e" vm="3">
        <v>#VALUE!</v>
      </c>
      <c r="N3578" t="s">
        <v>12</v>
      </c>
      <c r="O3578" t="s">
        <v>13</v>
      </c>
      <c r="P3578" t="s">
        <v>24</v>
      </c>
      <c r="Q3578" s="10">
        <v>5</v>
      </c>
      <c r="R3578" s="12">
        <v>13.22</v>
      </c>
      <c r="S3578" t="str">
        <f t="shared" si="167"/>
        <v>New</v>
      </c>
    </row>
    <row r="3579" spans="1:19" x14ac:dyDescent="0.35">
      <c r="A3579" s="1">
        <v>3590</v>
      </c>
      <c r="B3579" s="4">
        <v>43023</v>
      </c>
      <c r="C3579" s="4" t="str">
        <f t="shared" si="165"/>
        <v>October</v>
      </c>
      <c r="D3579" s="4" t="str">
        <f t="shared" si="166"/>
        <v>2017</v>
      </c>
      <c r="E3579" s="8">
        <v>8439</v>
      </c>
      <c r="F3579" t="s">
        <v>105</v>
      </c>
      <c r="G3579" t="s">
        <v>110</v>
      </c>
      <c r="H3579" t="s">
        <v>107</v>
      </c>
      <c r="I3579">
        <v>4</v>
      </c>
      <c r="J3579" t="s">
        <v>62</v>
      </c>
      <c r="K3579" t="e" vm="9">
        <v>#VALUE!</v>
      </c>
      <c r="L3579" t="e" vm="7">
        <v>#VALUE!</v>
      </c>
      <c r="M3579" t="e" vm="3">
        <v>#VALUE!</v>
      </c>
      <c r="N3579" t="s">
        <v>9</v>
      </c>
      <c r="O3579" t="s">
        <v>59</v>
      </c>
      <c r="P3579" t="s">
        <v>60</v>
      </c>
      <c r="Q3579" s="10">
        <v>4</v>
      </c>
      <c r="R3579" s="12">
        <v>2</v>
      </c>
      <c r="S3579" t="str">
        <f t="shared" si="167"/>
        <v>Retained</v>
      </c>
    </row>
    <row r="3580" spans="1:19" x14ac:dyDescent="0.35">
      <c r="A3580" s="1">
        <v>3591</v>
      </c>
      <c r="B3580" s="4">
        <v>43023</v>
      </c>
      <c r="C3580" s="4" t="str">
        <f t="shared" si="165"/>
        <v>October</v>
      </c>
      <c r="D3580" s="4" t="str">
        <f t="shared" si="166"/>
        <v>2017</v>
      </c>
      <c r="E3580" s="8">
        <v>779</v>
      </c>
      <c r="F3580" t="s">
        <v>105</v>
      </c>
      <c r="G3580" t="s">
        <v>110</v>
      </c>
      <c r="H3580" t="s">
        <v>107</v>
      </c>
      <c r="I3580">
        <v>2</v>
      </c>
      <c r="J3580" t="s">
        <v>71</v>
      </c>
      <c r="K3580" t="e" vm="15">
        <v>#VALUE!</v>
      </c>
      <c r="L3580" t="e" vm="5">
        <v>#VALUE!</v>
      </c>
      <c r="M3580" t="e" vm="3">
        <v>#VALUE!</v>
      </c>
      <c r="N3580" t="s">
        <v>12</v>
      </c>
      <c r="O3580" t="s">
        <v>22</v>
      </c>
      <c r="P3580" t="s">
        <v>57</v>
      </c>
      <c r="Q3580" s="10">
        <v>4</v>
      </c>
      <c r="R3580" s="12">
        <v>10.58</v>
      </c>
      <c r="S3580" t="str">
        <f t="shared" si="167"/>
        <v>Retained</v>
      </c>
    </row>
    <row r="3581" spans="1:19" x14ac:dyDescent="0.35">
      <c r="A3581" s="1">
        <v>3592</v>
      </c>
      <c r="B3581" s="4">
        <v>43023</v>
      </c>
      <c r="C3581" s="4" t="str">
        <f t="shared" si="165"/>
        <v>October</v>
      </c>
      <c r="D3581" s="4" t="str">
        <f t="shared" si="166"/>
        <v>2017</v>
      </c>
      <c r="E3581" s="8">
        <v>4697</v>
      </c>
      <c r="F3581" t="s">
        <v>105</v>
      </c>
      <c r="G3581" t="s">
        <v>109</v>
      </c>
      <c r="H3581" t="s">
        <v>107</v>
      </c>
      <c r="I3581">
        <v>3</v>
      </c>
      <c r="J3581" t="s">
        <v>37</v>
      </c>
      <c r="K3581" t="e" vm="15">
        <v>#VALUE!</v>
      </c>
      <c r="L3581" t="e" vm="5">
        <v>#VALUE!</v>
      </c>
      <c r="M3581" t="e" vm="3">
        <v>#VALUE!</v>
      </c>
      <c r="N3581" t="s">
        <v>9</v>
      </c>
      <c r="O3581" t="s">
        <v>19</v>
      </c>
      <c r="P3581" t="s">
        <v>19</v>
      </c>
      <c r="Q3581" s="10">
        <v>4</v>
      </c>
      <c r="R3581" s="12">
        <v>4.1399999999999997</v>
      </c>
      <c r="S3581" t="str">
        <f t="shared" si="167"/>
        <v>New</v>
      </c>
    </row>
    <row r="3582" spans="1:19" x14ac:dyDescent="0.35">
      <c r="A3582" s="1">
        <v>3593</v>
      </c>
      <c r="B3582" s="4">
        <v>43023</v>
      </c>
      <c r="C3582" s="4" t="str">
        <f t="shared" si="165"/>
        <v>October</v>
      </c>
      <c r="D3582" s="4" t="str">
        <f t="shared" si="166"/>
        <v>2017</v>
      </c>
      <c r="E3582" s="8">
        <v>1368</v>
      </c>
      <c r="F3582" t="s">
        <v>105</v>
      </c>
      <c r="G3582" t="s">
        <v>110</v>
      </c>
      <c r="H3582" t="s">
        <v>107</v>
      </c>
      <c r="I3582">
        <v>1</v>
      </c>
      <c r="J3582" t="s">
        <v>37</v>
      </c>
      <c r="K3582" t="e" vm="8">
        <v>#VALUE!</v>
      </c>
      <c r="L3582" t="e" vm="2">
        <v>#VALUE!</v>
      </c>
      <c r="M3582" t="e" vm="3">
        <v>#VALUE!</v>
      </c>
      <c r="N3582" t="s">
        <v>5</v>
      </c>
      <c r="O3582" t="s">
        <v>30</v>
      </c>
      <c r="P3582" t="s">
        <v>39</v>
      </c>
      <c r="Q3582" s="10">
        <v>2</v>
      </c>
      <c r="R3582" s="12">
        <v>21.81</v>
      </c>
      <c r="S3582" t="str">
        <f t="shared" si="167"/>
        <v>New</v>
      </c>
    </row>
    <row r="3583" spans="1:19" x14ac:dyDescent="0.35">
      <c r="A3583" s="1">
        <v>3594</v>
      </c>
      <c r="B3583" s="4">
        <v>43023</v>
      </c>
      <c r="C3583" s="4" t="str">
        <f t="shared" si="165"/>
        <v>October</v>
      </c>
      <c r="D3583" s="4" t="str">
        <f t="shared" si="166"/>
        <v>2017</v>
      </c>
      <c r="E3583" s="8">
        <v>3932</v>
      </c>
      <c r="F3583" t="s">
        <v>105</v>
      </c>
      <c r="G3583" t="s">
        <v>109</v>
      </c>
      <c r="H3583" t="s">
        <v>108</v>
      </c>
      <c r="I3583">
        <v>2</v>
      </c>
      <c r="J3583" t="s">
        <v>37</v>
      </c>
      <c r="K3583" t="e" vm="15">
        <v>#VALUE!</v>
      </c>
      <c r="L3583" t="e" vm="5">
        <v>#VALUE!</v>
      </c>
      <c r="M3583" t="e" vm="3">
        <v>#VALUE!</v>
      </c>
      <c r="N3583" t="s">
        <v>5</v>
      </c>
      <c r="O3583" t="s">
        <v>7</v>
      </c>
      <c r="P3583" t="s">
        <v>55</v>
      </c>
      <c r="Q3583" s="10">
        <v>5</v>
      </c>
      <c r="R3583" s="12">
        <v>16.28</v>
      </c>
      <c r="S3583" t="str">
        <f t="shared" si="167"/>
        <v>Retained</v>
      </c>
    </row>
    <row r="3584" spans="1:19" x14ac:dyDescent="0.35">
      <c r="A3584" s="1">
        <v>3595</v>
      </c>
      <c r="B3584" s="4">
        <v>43023</v>
      </c>
      <c r="C3584" s="4" t="str">
        <f t="shared" si="165"/>
        <v>October</v>
      </c>
      <c r="D3584" s="4" t="str">
        <f t="shared" si="166"/>
        <v>2017</v>
      </c>
      <c r="E3584" s="8">
        <v>7366</v>
      </c>
      <c r="F3584" t="s">
        <v>105</v>
      </c>
      <c r="G3584" t="s">
        <v>110</v>
      </c>
      <c r="H3584" t="s">
        <v>107</v>
      </c>
      <c r="I3584">
        <v>2</v>
      </c>
      <c r="J3584" t="s">
        <v>37</v>
      </c>
      <c r="K3584" t="e" vm="4">
        <v>#VALUE!</v>
      </c>
      <c r="L3584" t="e" vm="5">
        <v>#VALUE!</v>
      </c>
      <c r="M3584" t="e" vm="3">
        <v>#VALUE!</v>
      </c>
      <c r="N3584" t="s">
        <v>5</v>
      </c>
      <c r="O3584" t="s">
        <v>6</v>
      </c>
      <c r="P3584" t="s">
        <v>6</v>
      </c>
      <c r="Q3584" s="10">
        <v>4</v>
      </c>
      <c r="R3584" s="12">
        <v>9.7200000000000006</v>
      </c>
      <c r="S3584" t="str">
        <f t="shared" si="167"/>
        <v>Retained</v>
      </c>
    </row>
    <row r="3585" spans="1:19" x14ac:dyDescent="0.35">
      <c r="A3585" s="1">
        <v>3596</v>
      </c>
      <c r="B3585" s="4">
        <v>43023</v>
      </c>
      <c r="C3585" s="4" t="str">
        <f t="shared" si="165"/>
        <v>October</v>
      </c>
      <c r="D3585" s="4" t="str">
        <f t="shared" si="166"/>
        <v>2017</v>
      </c>
      <c r="E3585" s="8">
        <v>3034</v>
      </c>
      <c r="F3585" t="s">
        <v>106</v>
      </c>
      <c r="G3585" t="s">
        <v>109</v>
      </c>
      <c r="H3585" t="s">
        <v>107</v>
      </c>
      <c r="I3585">
        <v>4</v>
      </c>
      <c r="J3585" t="s">
        <v>62</v>
      </c>
      <c r="K3585" t="e" vm="8">
        <v>#VALUE!</v>
      </c>
      <c r="L3585" t="e" vm="2">
        <v>#VALUE!</v>
      </c>
      <c r="M3585" t="e" vm="3">
        <v>#VALUE!</v>
      </c>
      <c r="N3585" t="s">
        <v>12</v>
      </c>
      <c r="O3585" t="s">
        <v>22</v>
      </c>
      <c r="P3585" t="s">
        <v>57</v>
      </c>
      <c r="Q3585" s="10">
        <v>3</v>
      </c>
      <c r="R3585" s="12">
        <v>2.6</v>
      </c>
      <c r="S3585" t="str">
        <f t="shared" si="167"/>
        <v>New</v>
      </c>
    </row>
    <row r="3586" spans="1:19" x14ac:dyDescent="0.35">
      <c r="A3586" s="1">
        <v>3597</v>
      </c>
      <c r="B3586" s="4">
        <v>43024</v>
      </c>
      <c r="C3586" s="4" t="str">
        <f t="shared" ref="C3586:C3649" si="168">TEXT(B3586, "MMMM")</f>
        <v>October</v>
      </c>
      <c r="D3586" s="4" t="str">
        <f t="shared" ref="D3586:D3649" si="169">TEXT(B3586, "YYYY")</f>
        <v>2017</v>
      </c>
      <c r="E3586" s="8">
        <v>1366</v>
      </c>
      <c r="F3586" t="s">
        <v>105</v>
      </c>
      <c r="G3586" t="s">
        <v>109</v>
      </c>
      <c r="H3586" t="s">
        <v>108</v>
      </c>
      <c r="I3586">
        <v>4</v>
      </c>
      <c r="J3586" t="s">
        <v>62</v>
      </c>
      <c r="K3586" t="e" vm="9">
        <v>#VALUE!</v>
      </c>
      <c r="L3586" t="e" vm="7">
        <v>#VALUE!</v>
      </c>
      <c r="M3586" t="e" vm="3">
        <v>#VALUE!</v>
      </c>
      <c r="N3586" t="s">
        <v>9</v>
      </c>
      <c r="O3586" t="s">
        <v>19</v>
      </c>
      <c r="P3586" t="s">
        <v>19</v>
      </c>
      <c r="Q3586" s="10">
        <v>3</v>
      </c>
      <c r="R3586" s="12">
        <v>2.58</v>
      </c>
      <c r="S3586" t="str">
        <f t="shared" ref="S3586:S3649" si="170">IF(COUNTIFS(E:E, E3586, B:B, "&lt;="&amp;B3586)&gt;1, "Retained", "New")</f>
        <v>Retained</v>
      </c>
    </row>
    <row r="3587" spans="1:19" x14ac:dyDescent="0.35">
      <c r="A3587" s="1">
        <v>3598</v>
      </c>
      <c r="B3587" s="4">
        <v>43024</v>
      </c>
      <c r="C3587" s="4" t="str">
        <f t="shared" si="168"/>
        <v>October</v>
      </c>
      <c r="D3587" s="4" t="str">
        <f t="shared" si="169"/>
        <v>2017</v>
      </c>
      <c r="E3587" s="8">
        <v>5092</v>
      </c>
      <c r="F3587" t="s">
        <v>105</v>
      </c>
      <c r="G3587" t="s">
        <v>109</v>
      </c>
      <c r="H3587" t="s">
        <v>107</v>
      </c>
      <c r="I3587">
        <v>3</v>
      </c>
      <c r="J3587" t="s">
        <v>37</v>
      </c>
      <c r="K3587" t="e" vm="13">
        <v>#VALUE!</v>
      </c>
      <c r="L3587" t="e" vm="5">
        <v>#VALUE!</v>
      </c>
      <c r="M3587" t="e" vm="3">
        <v>#VALUE!</v>
      </c>
      <c r="N3587" t="s">
        <v>12</v>
      </c>
      <c r="O3587" t="s">
        <v>13</v>
      </c>
      <c r="P3587" t="s">
        <v>24</v>
      </c>
      <c r="Q3587" s="10">
        <v>5</v>
      </c>
      <c r="R3587" s="12">
        <v>9.7100000000000009</v>
      </c>
      <c r="S3587" t="str">
        <f t="shared" si="170"/>
        <v>New</v>
      </c>
    </row>
    <row r="3588" spans="1:19" x14ac:dyDescent="0.35">
      <c r="A3588" s="1">
        <v>3599</v>
      </c>
      <c r="B3588" s="4">
        <v>43024</v>
      </c>
      <c r="C3588" s="4" t="str">
        <f t="shared" si="168"/>
        <v>October</v>
      </c>
      <c r="D3588" s="4" t="str">
        <f t="shared" si="169"/>
        <v>2017</v>
      </c>
      <c r="E3588" s="8">
        <v>3828</v>
      </c>
      <c r="F3588" t="s">
        <v>106</v>
      </c>
      <c r="G3588" t="s">
        <v>110</v>
      </c>
      <c r="H3588" t="s">
        <v>107</v>
      </c>
      <c r="I3588">
        <v>5</v>
      </c>
      <c r="J3588" t="s">
        <v>37</v>
      </c>
      <c r="K3588" t="e" vm="12">
        <v>#VALUE!</v>
      </c>
      <c r="L3588" t="e" vm="2">
        <v>#VALUE!</v>
      </c>
      <c r="M3588" t="e" vm="3">
        <v>#VALUE!</v>
      </c>
      <c r="N3588" t="s">
        <v>5</v>
      </c>
      <c r="O3588" t="s">
        <v>7</v>
      </c>
      <c r="P3588" t="s">
        <v>27</v>
      </c>
      <c r="Q3588" s="10">
        <v>5</v>
      </c>
      <c r="R3588" s="12">
        <v>25.92</v>
      </c>
      <c r="S3588" t="str">
        <f t="shared" si="170"/>
        <v>New</v>
      </c>
    </row>
    <row r="3589" spans="1:19" x14ac:dyDescent="0.35">
      <c r="A3589" s="1">
        <v>3600</v>
      </c>
      <c r="B3589" s="4">
        <v>43024</v>
      </c>
      <c r="C3589" s="4" t="str">
        <f t="shared" si="168"/>
        <v>October</v>
      </c>
      <c r="D3589" s="4" t="str">
        <f t="shared" si="169"/>
        <v>2017</v>
      </c>
      <c r="E3589" s="8">
        <v>9063</v>
      </c>
      <c r="F3589" t="s">
        <v>106</v>
      </c>
      <c r="G3589" t="s">
        <v>110</v>
      </c>
      <c r="H3589" t="s">
        <v>108</v>
      </c>
      <c r="I3589">
        <v>1</v>
      </c>
      <c r="J3589" t="s">
        <v>37</v>
      </c>
      <c r="K3589" t="e" vm="10">
        <v>#VALUE!</v>
      </c>
      <c r="L3589" t="e" vm="5">
        <v>#VALUE!</v>
      </c>
      <c r="M3589" t="e" vm="3">
        <v>#VALUE!</v>
      </c>
      <c r="N3589" t="s">
        <v>12</v>
      </c>
      <c r="O3589" t="s">
        <v>22</v>
      </c>
      <c r="P3589" t="s">
        <v>36</v>
      </c>
      <c r="Q3589" s="10">
        <v>5</v>
      </c>
      <c r="R3589" s="12">
        <v>19.04</v>
      </c>
      <c r="S3589" t="str">
        <f t="shared" si="170"/>
        <v>New</v>
      </c>
    </row>
    <row r="3590" spans="1:19" x14ac:dyDescent="0.35">
      <c r="A3590" s="1">
        <v>3601</v>
      </c>
      <c r="B3590" s="4">
        <v>43024</v>
      </c>
      <c r="C3590" s="4" t="str">
        <f t="shared" si="168"/>
        <v>October</v>
      </c>
      <c r="D3590" s="4" t="str">
        <f t="shared" si="169"/>
        <v>2017</v>
      </c>
      <c r="E3590" s="8">
        <v>4221</v>
      </c>
      <c r="F3590" t="s">
        <v>106</v>
      </c>
      <c r="G3590" t="s">
        <v>109</v>
      </c>
      <c r="H3590" t="s">
        <v>107</v>
      </c>
      <c r="I3590">
        <v>1</v>
      </c>
      <c r="J3590" t="s">
        <v>37</v>
      </c>
      <c r="K3590" t="e" vm="13">
        <v>#VALUE!</v>
      </c>
      <c r="L3590" t="e" vm="5">
        <v>#VALUE!</v>
      </c>
      <c r="M3590" t="e" vm="3">
        <v>#VALUE!</v>
      </c>
      <c r="N3590" t="s">
        <v>5</v>
      </c>
      <c r="O3590" t="s">
        <v>28</v>
      </c>
      <c r="P3590" t="s">
        <v>29</v>
      </c>
      <c r="Q3590" s="10">
        <v>4</v>
      </c>
      <c r="R3590" s="12">
        <v>4.96</v>
      </c>
      <c r="S3590" t="str">
        <f t="shared" si="170"/>
        <v>New</v>
      </c>
    </row>
    <row r="3591" spans="1:19" x14ac:dyDescent="0.35">
      <c r="A3591" s="1">
        <v>3602</v>
      </c>
      <c r="B3591" s="4">
        <v>43024</v>
      </c>
      <c r="C3591" s="4" t="str">
        <f t="shared" si="168"/>
        <v>October</v>
      </c>
      <c r="D3591" s="4" t="str">
        <f t="shared" si="169"/>
        <v>2017</v>
      </c>
      <c r="E3591" s="8">
        <v>5063</v>
      </c>
      <c r="F3591" t="s">
        <v>106</v>
      </c>
      <c r="G3591" t="s">
        <v>110</v>
      </c>
      <c r="H3591" t="s">
        <v>107</v>
      </c>
      <c r="I3591">
        <v>3</v>
      </c>
      <c r="J3591" t="s">
        <v>37</v>
      </c>
      <c r="K3591" t="e" vm="4">
        <v>#VALUE!</v>
      </c>
      <c r="L3591" t="e" vm="5">
        <v>#VALUE!</v>
      </c>
      <c r="M3591" t="e" vm="3">
        <v>#VALUE!</v>
      </c>
      <c r="N3591" t="s">
        <v>5</v>
      </c>
      <c r="O3591" t="s">
        <v>41</v>
      </c>
      <c r="P3591" t="s">
        <v>42</v>
      </c>
      <c r="Q3591" s="10">
        <v>3</v>
      </c>
      <c r="R3591" s="12">
        <v>13.34</v>
      </c>
      <c r="S3591" t="str">
        <f t="shared" si="170"/>
        <v>Retained</v>
      </c>
    </row>
    <row r="3592" spans="1:19" x14ac:dyDescent="0.35">
      <c r="A3592" s="1">
        <v>3603</v>
      </c>
      <c r="B3592" s="4">
        <v>43024</v>
      </c>
      <c r="C3592" s="4" t="str">
        <f t="shared" si="168"/>
        <v>October</v>
      </c>
      <c r="D3592" s="4" t="str">
        <f t="shared" si="169"/>
        <v>2017</v>
      </c>
      <c r="E3592" s="8">
        <v>3208</v>
      </c>
      <c r="F3592" t="s">
        <v>106</v>
      </c>
      <c r="G3592" t="s">
        <v>109</v>
      </c>
      <c r="H3592" t="s">
        <v>108</v>
      </c>
      <c r="I3592">
        <v>5</v>
      </c>
      <c r="J3592" t="s">
        <v>37</v>
      </c>
      <c r="K3592" t="e" vm="14">
        <v>#VALUE!</v>
      </c>
      <c r="L3592" t="e" vm="2">
        <v>#VALUE!</v>
      </c>
      <c r="M3592" t="e" vm="3">
        <v>#VALUE!</v>
      </c>
      <c r="N3592" t="s">
        <v>9</v>
      </c>
      <c r="O3592" t="s">
        <v>10</v>
      </c>
      <c r="P3592" t="s">
        <v>16</v>
      </c>
      <c r="Q3592" s="10">
        <v>4</v>
      </c>
      <c r="R3592" s="12">
        <v>4.82</v>
      </c>
      <c r="S3592" t="str">
        <f t="shared" si="170"/>
        <v>New</v>
      </c>
    </row>
    <row r="3593" spans="1:19" x14ac:dyDescent="0.35">
      <c r="A3593" s="1">
        <v>3604</v>
      </c>
      <c r="B3593" s="4">
        <v>43024</v>
      </c>
      <c r="C3593" s="4" t="str">
        <f t="shared" si="168"/>
        <v>October</v>
      </c>
      <c r="D3593" s="4" t="str">
        <f t="shared" si="169"/>
        <v>2017</v>
      </c>
      <c r="E3593" s="8">
        <v>3969</v>
      </c>
      <c r="F3593" t="s">
        <v>106</v>
      </c>
      <c r="G3593" t="s">
        <v>109</v>
      </c>
      <c r="H3593" t="s">
        <v>108</v>
      </c>
      <c r="I3593">
        <v>3</v>
      </c>
      <c r="J3593" t="s">
        <v>51</v>
      </c>
      <c r="K3593" t="e" vm="1">
        <v>#VALUE!</v>
      </c>
      <c r="L3593" t="e" vm="2">
        <v>#VALUE!</v>
      </c>
      <c r="M3593" t="e" vm="3">
        <v>#VALUE!</v>
      </c>
      <c r="N3593" t="s">
        <v>5</v>
      </c>
      <c r="O3593" t="s">
        <v>6</v>
      </c>
      <c r="P3593" t="s">
        <v>43</v>
      </c>
      <c r="Q3593" s="10">
        <v>5</v>
      </c>
      <c r="R3593" s="12">
        <v>5.31</v>
      </c>
      <c r="S3593" t="str">
        <f t="shared" si="170"/>
        <v>New</v>
      </c>
    </row>
    <row r="3594" spans="1:19" x14ac:dyDescent="0.35">
      <c r="A3594" s="1">
        <v>3605</v>
      </c>
      <c r="B3594" s="4">
        <v>43024</v>
      </c>
      <c r="C3594" s="4" t="str">
        <f t="shared" si="168"/>
        <v>October</v>
      </c>
      <c r="D3594" s="4" t="str">
        <f t="shared" si="169"/>
        <v>2017</v>
      </c>
      <c r="E3594" s="8">
        <v>5171</v>
      </c>
      <c r="F3594" t="s">
        <v>106</v>
      </c>
      <c r="G3594" t="s">
        <v>109</v>
      </c>
      <c r="H3594" t="s">
        <v>108</v>
      </c>
      <c r="I3594">
        <v>3</v>
      </c>
      <c r="J3594" t="s">
        <v>51</v>
      </c>
      <c r="K3594" t="e" vm="8">
        <v>#VALUE!</v>
      </c>
      <c r="L3594" t="e" vm="2">
        <v>#VALUE!</v>
      </c>
      <c r="M3594" t="e" vm="3">
        <v>#VALUE!</v>
      </c>
      <c r="N3594" t="s">
        <v>5</v>
      </c>
      <c r="O3594" t="s">
        <v>7</v>
      </c>
      <c r="P3594" t="s">
        <v>8</v>
      </c>
      <c r="Q3594" s="10">
        <v>3</v>
      </c>
      <c r="R3594" s="12">
        <v>6.59</v>
      </c>
      <c r="S3594" t="str">
        <f t="shared" si="170"/>
        <v>New</v>
      </c>
    </row>
    <row r="3595" spans="1:19" x14ac:dyDescent="0.35">
      <c r="A3595" s="1">
        <v>3606</v>
      </c>
      <c r="B3595" s="4">
        <v>43024</v>
      </c>
      <c r="C3595" s="4" t="str">
        <f t="shared" si="168"/>
        <v>October</v>
      </c>
      <c r="D3595" s="4" t="str">
        <f t="shared" si="169"/>
        <v>2017</v>
      </c>
      <c r="E3595" s="8">
        <v>3809</v>
      </c>
      <c r="F3595" t="s">
        <v>106</v>
      </c>
      <c r="G3595" t="s">
        <v>109</v>
      </c>
      <c r="H3595" t="s">
        <v>108</v>
      </c>
      <c r="I3595">
        <v>3</v>
      </c>
      <c r="J3595" t="s">
        <v>4</v>
      </c>
      <c r="K3595" t="e" vm="8">
        <v>#VALUE!</v>
      </c>
      <c r="L3595" t="e" vm="2">
        <v>#VALUE!</v>
      </c>
      <c r="M3595" t="e" vm="3">
        <v>#VALUE!</v>
      </c>
      <c r="N3595" t="s">
        <v>5</v>
      </c>
      <c r="O3595" t="s">
        <v>45</v>
      </c>
      <c r="P3595" t="s">
        <v>45</v>
      </c>
      <c r="Q3595" s="10">
        <v>2</v>
      </c>
      <c r="R3595" s="12">
        <v>7.33</v>
      </c>
      <c r="S3595" t="str">
        <f t="shared" si="170"/>
        <v>New</v>
      </c>
    </row>
    <row r="3596" spans="1:19" x14ac:dyDescent="0.35">
      <c r="A3596" s="1">
        <v>3607</v>
      </c>
      <c r="B3596" s="4">
        <v>43024</v>
      </c>
      <c r="C3596" s="4" t="str">
        <f t="shared" si="168"/>
        <v>October</v>
      </c>
      <c r="D3596" s="4" t="str">
        <f t="shared" si="169"/>
        <v>2017</v>
      </c>
      <c r="E3596" s="8">
        <v>2278</v>
      </c>
      <c r="F3596" t="s">
        <v>106</v>
      </c>
      <c r="G3596" t="s">
        <v>110</v>
      </c>
      <c r="H3596" t="s">
        <v>108</v>
      </c>
      <c r="I3596">
        <v>2</v>
      </c>
      <c r="J3596" t="s">
        <v>4</v>
      </c>
      <c r="K3596" t="e" vm="1">
        <v>#VALUE!</v>
      </c>
      <c r="L3596" t="e" vm="2">
        <v>#VALUE!</v>
      </c>
      <c r="M3596" t="e" vm="3">
        <v>#VALUE!</v>
      </c>
      <c r="N3596" t="s">
        <v>12</v>
      </c>
      <c r="O3596" t="s">
        <v>22</v>
      </c>
      <c r="P3596" t="s">
        <v>36</v>
      </c>
      <c r="Q3596" s="10">
        <v>2</v>
      </c>
      <c r="R3596" s="12">
        <v>13.8</v>
      </c>
      <c r="S3596" t="str">
        <f t="shared" si="170"/>
        <v>New</v>
      </c>
    </row>
    <row r="3597" spans="1:19" x14ac:dyDescent="0.35">
      <c r="A3597" s="1">
        <v>3608</v>
      </c>
      <c r="B3597" s="4">
        <v>43025</v>
      </c>
      <c r="C3597" s="4" t="str">
        <f t="shared" si="168"/>
        <v>October</v>
      </c>
      <c r="D3597" s="4" t="str">
        <f t="shared" si="169"/>
        <v>2017</v>
      </c>
      <c r="E3597" s="8">
        <v>4391</v>
      </c>
      <c r="F3597" t="s">
        <v>105</v>
      </c>
      <c r="G3597" t="s">
        <v>110</v>
      </c>
      <c r="H3597" t="s">
        <v>107</v>
      </c>
      <c r="I3597">
        <v>3</v>
      </c>
      <c r="J3597" t="s">
        <v>37</v>
      </c>
      <c r="K3597" t="e" vm="17">
        <v>#VALUE!</v>
      </c>
      <c r="L3597" t="e" vm="5">
        <v>#VALUE!</v>
      </c>
      <c r="M3597" t="e" vm="3">
        <v>#VALUE!</v>
      </c>
      <c r="N3597" t="s">
        <v>5</v>
      </c>
      <c r="O3597" t="s">
        <v>6</v>
      </c>
      <c r="P3597" t="s">
        <v>43</v>
      </c>
      <c r="Q3597" s="10">
        <v>4</v>
      </c>
      <c r="R3597" s="12">
        <v>10.01</v>
      </c>
      <c r="S3597" t="str">
        <f t="shared" si="170"/>
        <v>Retained</v>
      </c>
    </row>
    <row r="3598" spans="1:19" x14ac:dyDescent="0.35">
      <c r="A3598" s="1">
        <v>3609</v>
      </c>
      <c r="B3598" s="4">
        <v>43025</v>
      </c>
      <c r="C3598" s="4" t="str">
        <f t="shared" si="168"/>
        <v>October</v>
      </c>
      <c r="D3598" s="4" t="str">
        <f t="shared" si="169"/>
        <v>2017</v>
      </c>
      <c r="E3598" s="8">
        <v>9891</v>
      </c>
      <c r="F3598" t="s">
        <v>106</v>
      </c>
      <c r="G3598" t="s">
        <v>110</v>
      </c>
      <c r="H3598" t="s">
        <v>107</v>
      </c>
      <c r="I3598">
        <v>0</v>
      </c>
      <c r="J3598" t="s">
        <v>4</v>
      </c>
      <c r="K3598" t="e" vm="10">
        <v>#VALUE!</v>
      </c>
      <c r="L3598" t="e" vm="5">
        <v>#VALUE!</v>
      </c>
      <c r="M3598" t="e" vm="3">
        <v>#VALUE!</v>
      </c>
      <c r="N3598" t="s">
        <v>5</v>
      </c>
      <c r="O3598" t="s">
        <v>45</v>
      </c>
      <c r="P3598" t="s">
        <v>45</v>
      </c>
      <c r="Q3598" s="10">
        <v>5</v>
      </c>
      <c r="R3598" s="12">
        <v>15.84</v>
      </c>
      <c r="S3598" t="str">
        <f t="shared" si="170"/>
        <v>New</v>
      </c>
    </row>
    <row r="3599" spans="1:19" x14ac:dyDescent="0.35">
      <c r="A3599" s="1">
        <v>3610</v>
      </c>
      <c r="B3599" s="4">
        <v>43025</v>
      </c>
      <c r="C3599" s="4" t="str">
        <f t="shared" si="168"/>
        <v>October</v>
      </c>
      <c r="D3599" s="4" t="str">
        <f t="shared" si="169"/>
        <v>2017</v>
      </c>
      <c r="E3599" s="8">
        <v>5419</v>
      </c>
      <c r="F3599" t="s">
        <v>105</v>
      </c>
      <c r="G3599" t="s">
        <v>109</v>
      </c>
      <c r="H3599" t="s">
        <v>107</v>
      </c>
      <c r="I3599">
        <v>1</v>
      </c>
      <c r="J3599" t="s">
        <v>38</v>
      </c>
      <c r="K3599" t="e" vm="13">
        <v>#VALUE!</v>
      </c>
      <c r="L3599" t="e" vm="5">
        <v>#VALUE!</v>
      </c>
      <c r="M3599" t="e" vm="3">
        <v>#VALUE!</v>
      </c>
      <c r="N3599" t="s">
        <v>5</v>
      </c>
      <c r="O3599" t="s">
        <v>19</v>
      </c>
      <c r="P3599" t="s">
        <v>19</v>
      </c>
      <c r="Q3599" s="10">
        <v>3</v>
      </c>
      <c r="R3599" s="12">
        <v>5.0199999999999996</v>
      </c>
      <c r="S3599" t="str">
        <f t="shared" si="170"/>
        <v>Retained</v>
      </c>
    </row>
    <row r="3600" spans="1:19" x14ac:dyDescent="0.35">
      <c r="A3600" s="1">
        <v>3611</v>
      </c>
      <c r="B3600" s="4">
        <v>43025</v>
      </c>
      <c r="C3600" s="4" t="str">
        <f t="shared" si="168"/>
        <v>October</v>
      </c>
      <c r="D3600" s="4" t="str">
        <f t="shared" si="169"/>
        <v>2017</v>
      </c>
      <c r="E3600" s="8">
        <v>2925</v>
      </c>
      <c r="F3600" t="s">
        <v>106</v>
      </c>
      <c r="G3600" t="s">
        <v>109</v>
      </c>
      <c r="H3600" t="s">
        <v>108</v>
      </c>
      <c r="I3600">
        <v>0</v>
      </c>
      <c r="J3600" t="s">
        <v>37</v>
      </c>
      <c r="K3600" t="e" vm="6">
        <v>#VALUE!</v>
      </c>
      <c r="L3600" t="e" vm="7">
        <v>#VALUE!</v>
      </c>
      <c r="M3600" t="e" vm="3">
        <v>#VALUE!</v>
      </c>
      <c r="N3600" t="s">
        <v>5</v>
      </c>
      <c r="O3600" t="s">
        <v>34</v>
      </c>
      <c r="P3600" t="s">
        <v>34</v>
      </c>
      <c r="Q3600" s="10">
        <v>4</v>
      </c>
      <c r="R3600" s="12">
        <v>4.33</v>
      </c>
      <c r="S3600" t="str">
        <f t="shared" si="170"/>
        <v>New</v>
      </c>
    </row>
    <row r="3601" spans="1:19" x14ac:dyDescent="0.35">
      <c r="A3601" s="1">
        <v>3612</v>
      </c>
      <c r="B3601" s="4">
        <v>43025</v>
      </c>
      <c r="C3601" s="4" t="str">
        <f t="shared" si="168"/>
        <v>October</v>
      </c>
      <c r="D3601" s="4" t="str">
        <f t="shared" si="169"/>
        <v>2017</v>
      </c>
      <c r="E3601" s="8">
        <v>3873</v>
      </c>
      <c r="F3601" t="s">
        <v>106</v>
      </c>
      <c r="G3601" t="s">
        <v>110</v>
      </c>
      <c r="H3601" t="s">
        <v>107</v>
      </c>
      <c r="I3601">
        <v>4</v>
      </c>
      <c r="J3601" t="s">
        <v>51</v>
      </c>
      <c r="K3601" t="e" vm="6">
        <v>#VALUE!</v>
      </c>
      <c r="L3601" t="e" vm="7">
        <v>#VALUE!</v>
      </c>
      <c r="M3601" t="e" vm="3">
        <v>#VALUE!</v>
      </c>
      <c r="N3601" t="s">
        <v>5</v>
      </c>
      <c r="O3601" t="s">
        <v>61</v>
      </c>
      <c r="P3601" t="s">
        <v>61</v>
      </c>
      <c r="Q3601" s="10">
        <v>5</v>
      </c>
      <c r="R3601" s="12">
        <v>17.8</v>
      </c>
      <c r="S3601" t="str">
        <f t="shared" si="170"/>
        <v>Retained</v>
      </c>
    </row>
    <row r="3602" spans="1:19" x14ac:dyDescent="0.35">
      <c r="A3602" s="1">
        <v>3613</v>
      </c>
      <c r="B3602" s="4">
        <v>43025</v>
      </c>
      <c r="C3602" s="4" t="str">
        <f t="shared" si="168"/>
        <v>October</v>
      </c>
      <c r="D3602" s="4" t="str">
        <f t="shared" si="169"/>
        <v>2017</v>
      </c>
      <c r="E3602" s="8">
        <v>2762</v>
      </c>
      <c r="F3602" t="s">
        <v>106</v>
      </c>
      <c r="G3602" t="s">
        <v>109</v>
      </c>
      <c r="H3602" t="s">
        <v>108</v>
      </c>
      <c r="I3602">
        <v>2</v>
      </c>
      <c r="J3602" t="s">
        <v>38</v>
      </c>
      <c r="K3602" t="e" vm="9">
        <v>#VALUE!</v>
      </c>
      <c r="L3602" t="e" vm="7">
        <v>#VALUE!</v>
      </c>
      <c r="M3602" t="e" vm="3">
        <v>#VALUE!</v>
      </c>
      <c r="N3602" t="s">
        <v>5</v>
      </c>
      <c r="O3602" t="s">
        <v>45</v>
      </c>
      <c r="P3602" t="s">
        <v>45</v>
      </c>
      <c r="Q3602" s="10">
        <v>2</v>
      </c>
      <c r="R3602" s="12">
        <v>4.24</v>
      </c>
      <c r="S3602" t="str">
        <f t="shared" si="170"/>
        <v>New</v>
      </c>
    </row>
    <row r="3603" spans="1:19" x14ac:dyDescent="0.35">
      <c r="A3603" s="1">
        <v>3614</v>
      </c>
      <c r="B3603" s="4">
        <v>43025</v>
      </c>
      <c r="C3603" s="4" t="str">
        <f t="shared" si="168"/>
        <v>October</v>
      </c>
      <c r="D3603" s="4" t="str">
        <f t="shared" si="169"/>
        <v>2017</v>
      </c>
      <c r="E3603" s="8">
        <v>7051</v>
      </c>
      <c r="F3603" t="s">
        <v>105</v>
      </c>
      <c r="G3603" t="s">
        <v>110</v>
      </c>
      <c r="H3603" t="s">
        <v>108</v>
      </c>
      <c r="I3603">
        <v>4</v>
      </c>
      <c r="J3603" t="s">
        <v>37</v>
      </c>
      <c r="K3603" t="e" vm="17">
        <v>#VALUE!</v>
      </c>
      <c r="L3603" t="e" vm="5">
        <v>#VALUE!</v>
      </c>
      <c r="M3603" t="e" vm="3">
        <v>#VALUE!</v>
      </c>
      <c r="N3603" t="s">
        <v>5</v>
      </c>
      <c r="O3603" t="s">
        <v>28</v>
      </c>
      <c r="P3603" t="s">
        <v>34</v>
      </c>
      <c r="Q3603" s="10">
        <v>4</v>
      </c>
      <c r="R3603" s="12">
        <v>15.1</v>
      </c>
      <c r="S3603" t="str">
        <f t="shared" si="170"/>
        <v>Retained</v>
      </c>
    </row>
    <row r="3604" spans="1:19" x14ac:dyDescent="0.35">
      <c r="A3604" s="1">
        <v>3615</v>
      </c>
      <c r="B3604" s="4">
        <v>43025</v>
      </c>
      <c r="C3604" s="4" t="str">
        <f t="shared" si="168"/>
        <v>October</v>
      </c>
      <c r="D3604" s="4" t="str">
        <f t="shared" si="169"/>
        <v>2017</v>
      </c>
      <c r="E3604" s="8">
        <v>6559</v>
      </c>
      <c r="F3604" t="s">
        <v>106</v>
      </c>
      <c r="G3604" t="s">
        <v>109</v>
      </c>
      <c r="H3604" t="s">
        <v>108</v>
      </c>
      <c r="I3604">
        <v>3</v>
      </c>
      <c r="J3604" t="s">
        <v>38</v>
      </c>
      <c r="K3604" t="e" vm="4">
        <v>#VALUE!</v>
      </c>
      <c r="L3604" t="e" vm="5">
        <v>#VALUE!</v>
      </c>
      <c r="M3604" t="e" vm="3">
        <v>#VALUE!</v>
      </c>
      <c r="N3604" t="s">
        <v>12</v>
      </c>
      <c r="O3604" t="s">
        <v>22</v>
      </c>
      <c r="P3604" t="s">
        <v>44</v>
      </c>
      <c r="Q3604" s="10">
        <v>4</v>
      </c>
      <c r="R3604" s="12">
        <v>10.88</v>
      </c>
      <c r="S3604" t="str">
        <f t="shared" si="170"/>
        <v>Retained</v>
      </c>
    </row>
    <row r="3605" spans="1:19" x14ac:dyDescent="0.35">
      <c r="A3605" s="1">
        <v>3616</v>
      </c>
      <c r="B3605" s="4">
        <v>43026</v>
      </c>
      <c r="C3605" s="4" t="str">
        <f t="shared" si="168"/>
        <v>October</v>
      </c>
      <c r="D3605" s="4" t="str">
        <f t="shared" si="169"/>
        <v>2017</v>
      </c>
      <c r="E3605" s="8">
        <v>8015</v>
      </c>
      <c r="F3605" t="s">
        <v>106</v>
      </c>
      <c r="G3605" t="s">
        <v>110</v>
      </c>
      <c r="H3605" t="s">
        <v>108</v>
      </c>
      <c r="I3605">
        <v>2</v>
      </c>
      <c r="J3605" t="s">
        <v>51</v>
      </c>
      <c r="K3605" t="e" vm="9">
        <v>#VALUE!</v>
      </c>
      <c r="L3605" t="e" vm="7">
        <v>#VALUE!</v>
      </c>
      <c r="M3605" t="e" vm="3">
        <v>#VALUE!</v>
      </c>
      <c r="N3605" t="s">
        <v>5</v>
      </c>
      <c r="O3605" t="s">
        <v>7</v>
      </c>
      <c r="P3605" t="s">
        <v>8</v>
      </c>
      <c r="Q3605" s="10">
        <v>3</v>
      </c>
      <c r="R3605" s="12">
        <v>7.3</v>
      </c>
      <c r="S3605" t="str">
        <f t="shared" si="170"/>
        <v>Retained</v>
      </c>
    </row>
    <row r="3606" spans="1:19" x14ac:dyDescent="0.35">
      <c r="A3606" s="1">
        <v>3617</v>
      </c>
      <c r="B3606" s="4">
        <v>43026</v>
      </c>
      <c r="C3606" s="4" t="str">
        <f t="shared" si="168"/>
        <v>October</v>
      </c>
      <c r="D3606" s="4" t="str">
        <f t="shared" si="169"/>
        <v>2017</v>
      </c>
      <c r="E3606" s="8">
        <v>1282</v>
      </c>
      <c r="F3606" t="s">
        <v>105</v>
      </c>
      <c r="G3606" t="s">
        <v>109</v>
      </c>
      <c r="H3606" t="s">
        <v>108</v>
      </c>
      <c r="I3606">
        <v>3</v>
      </c>
      <c r="J3606" t="s">
        <v>37</v>
      </c>
      <c r="K3606" t="e" vm="4">
        <v>#VALUE!</v>
      </c>
      <c r="L3606" t="e" vm="5">
        <v>#VALUE!</v>
      </c>
      <c r="M3606" t="e" vm="3">
        <v>#VALUE!</v>
      </c>
      <c r="N3606" t="s">
        <v>5</v>
      </c>
      <c r="O3606" t="s">
        <v>17</v>
      </c>
      <c r="P3606" t="s">
        <v>29</v>
      </c>
      <c r="Q3606" s="10">
        <v>4</v>
      </c>
      <c r="R3606" s="12">
        <v>4.75</v>
      </c>
      <c r="S3606" t="str">
        <f t="shared" si="170"/>
        <v>Retained</v>
      </c>
    </row>
    <row r="3607" spans="1:19" x14ac:dyDescent="0.35">
      <c r="A3607" s="1">
        <v>3618</v>
      </c>
      <c r="B3607" s="4">
        <v>43026</v>
      </c>
      <c r="C3607" s="4" t="str">
        <f t="shared" si="168"/>
        <v>October</v>
      </c>
      <c r="D3607" s="4" t="str">
        <f t="shared" si="169"/>
        <v>2017</v>
      </c>
      <c r="E3607" s="8">
        <v>2689</v>
      </c>
      <c r="F3607" t="s">
        <v>106</v>
      </c>
      <c r="G3607" t="s">
        <v>109</v>
      </c>
      <c r="H3607" t="s">
        <v>107</v>
      </c>
      <c r="I3607">
        <v>1</v>
      </c>
      <c r="J3607" t="s">
        <v>37</v>
      </c>
      <c r="K3607" t="e" vm="4">
        <v>#VALUE!</v>
      </c>
      <c r="L3607" t="e" vm="5">
        <v>#VALUE!</v>
      </c>
      <c r="M3607" t="e" vm="3">
        <v>#VALUE!</v>
      </c>
      <c r="N3607" t="s">
        <v>5</v>
      </c>
      <c r="O3607" t="s">
        <v>45</v>
      </c>
      <c r="P3607" t="s">
        <v>45</v>
      </c>
      <c r="Q3607" s="10">
        <v>4</v>
      </c>
      <c r="R3607" s="12">
        <v>25.31</v>
      </c>
      <c r="S3607" t="str">
        <f t="shared" si="170"/>
        <v>Retained</v>
      </c>
    </row>
    <row r="3608" spans="1:19" x14ac:dyDescent="0.35">
      <c r="A3608" s="1">
        <v>3619</v>
      </c>
      <c r="B3608" s="4">
        <v>43026</v>
      </c>
      <c r="C3608" s="4" t="str">
        <f t="shared" si="168"/>
        <v>October</v>
      </c>
      <c r="D3608" s="4" t="str">
        <f t="shared" si="169"/>
        <v>2017</v>
      </c>
      <c r="E3608" s="8">
        <v>8560</v>
      </c>
      <c r="F3608" t="s">
        <v>105</v>
      </c>
      <c r="G3608" t="s">
        <v>109</v>
      </c>
      <c r="H3608" t="s">
        <v>108</v>
      </c>
      <c r="I3608">
        <v>3</v>
      </c>
      <c r="J3608" t="s">
        <v>38</v>
      </c>
      <c r="K3608" t="e" vm="12">
        <v>#VALUE!</v>
      </c>
      <c r="L3608" t="e" vm="2">
        <v>#VALUE!</v>
      </c>
      <c r="M3608" t="e" vm="3">
        <v>#VALUE!</v>
      </c>
      <c r="N3608" t="s">
        <v>5</v>
      </c>
      <c r="O3608" t="s">
        <v>20</v>
      </c>
      <c r="P3608" t="s">
        <v>21</v>
      </c>
      <c r="Q3608" s="10">
        <v>5</v>
      </c>
      <c r="R3608" s="12">
        <v>10.86</v>
      </c>
      <c r="S3608" t="str">
        <f t="shared" si="170"/>
        <v>New</v>
      </c>
    </row>
    <row r="3609" spans="1:19" x14ac:dyDescent="0.35">
      <c r="A3609" s="1">
        <v>3620</v>
      </c>
      <c r="B3609" s="4">
        <v>43026</v>
      </c>
      <c r="C3609" s="4" t="str">
        <f t="shared" si="168"/>
        <v>October</v>
      </c>
      <c r="D3609" s="4" t="str">
        <f t="shared" si="169"/>
        <v>2017</v>
      </c>
      <c r="E3609" s="8">
        <v>625</v>
      </c>
      <c r="F3609" t="s">
        <v>106</v>
      </c>
      <c r="G3609" t="s">
        <v>109</v>
      </c>
      <c r="H3609" t="s">
        <v>107</v>
      </c>
      <c r="I3609">
        <v>1</v>
      </c>
      <c r="J3609" t="s">
        <v>38</v>
      </c>
      <c r="K3609" t="e" vm="9">
        <v>#VALUE!</v>
      </c>
      <c r="L3609" t="e" vm="7">
        <v>#VALUE!</v>
      </c>
      <c r="M3609" t="e" vm="3">
        <v>#VALUE!</v>
      </c>
      <c r="N3609" t="s">
        <v>9</v>
      </c>
      <c r="O3609" t="s">
        <v>19</v>
      </c>
      <c r="P3609" t="s">
        <v>19</v>
      </c>
      <c r="Q3609" s="10">
        <v>5</v>
      </c>
      <c r="R3609" s="12">
        <v>4.42</v>
      </c>
      <c r="S3609" t="str">
        <f t="shared" si="170"/>
        <v>Retained</v>
      </c>
    </row>
    <row r="3610" spans="1:19" x14ac:dyDescent="0.35">
      <c r="A3610" s="1">
        <v>3621</v>
      </c>
      <c r="B3610" s="4">
        <v>43026</v>
      </c>
      <c r="C3610" s="4" t="str">
        <f t="shared" si="168"/>
        <v>October</v>
      </c>
      <c r="D3610" s="4" t="str">
        <f t="shared" si="169"/>
        <v>2017</v>
      </c>
      <c r="E3610" s="8">
        <v>1352</v>
      </c>
      <c r="F3610" t="s">
        <v>106</v>
      </c>
      <c r="G3610" t="s">
        <v>109</v>
      </c>
      <c r="H3610" t="s">
        <v>108</v>
      </c>
      <c r="I3610">
        <v>4</v>
      </c>
      <c r="J3610" t="s">
        <v>4</v>
      </c>
      <c r="K3610" t="e" vm="13">
        <v>#VALUE!</v>
      </c>
      <c r="L3610" t="e" vm="5">
        <v>#VALUE!</v>
      </c>
      <c r="M3610" t="e" vm="3">
        <v>#VALUE!</v>
      </c>
      <c r="N3610" t="s">
        <v>12</v>
      </c>
      <c r="O3610" t="s">
        <v>13</v>
      </c>
      <c r="P3610" t="s">
        <v>33</v>
      </c>
      <c r="Q3610" s="10">
        <v>3</v>
      </c>
      <c r="R3610" s="12">
        <v>20.71</v>
      </c>
      <c r="S3610" t="str">
        <f t="shared" si="170"/>
        <v>Retained</v>
      </c>
    </row>
    <row r="3611" spans="1:19" x14ac:dyDescent="0.35">
      <c r="A3611" s="1">
        <v>3622</v>
      </c>
      <c r="B3611" s="4">
        <v>43026</v>
      </c>
      <c r="C3611" s="4" t="str">
        <f t="shared" si="168"/>
        <v>October</v>
      </c>
      <c r="D3611" s="4" t="str">
        <f t="shared" si="169"/>
        <v>2017</v>
      </c>
      <c r="E3611" s="8">
        <v>10126</v>
      </c>
      <c r="F3611" t="s">
        <v>105</v>
      </c>
      <c r="G3611" t="s">
        <v>109</v>
      </c>
      <c r="H3611" t="s">
        <v>107</v>
      </c>
      <c r="I3611">
        <v>3</v>
      </c>
      <c r="J3611" t="s">
        <v>4</v>
      </c>
      <c r="K3611" t="e" vm="1">
        <v>#VALUE!</v>
      </c>
      <c r="L3611" t="e" vm="2">
        <v>#VALUE!</v>
      </c>
      <c r="M3611" t="e" vm="3">
        <v>#VALUE!</v>
      </c>
      <c r="N3611" t="s">
        <v>9</v>
      </c>
      <c r="O3611" t="s">
        <v>19</v>
      </c>
      <c r="P3611" t="s">
        <v>19</v>
      </c>
      <c r="Q3611" s="10">
        <v>5</v>
      </c>
      <c r="R3611" s="12">
        <v>38.159999999999997</v>
      </c>
      <c r="S3611" t="str">
        <f t="shared" si="170"/>
        <v>New</v>
      </c>
    </row>
    <row r="3612" spans="1:19" x14ac:dyDescent="0.35">
      <c r="A3612" s="1">
        <v>3623</v>
      </c>
      <c r="B3612" s="4">
        <v>43027</v>
      </c>
      <c r="C3612" s="4" t="str">
        <f t="shared" si="168"/>
        <v>October</v>
      </c>
      <c r="D3612" s="4" t="str">
        <f t="shared" si="169"/>
        <v>2017</v>
      </c>
      <c r="E3612" s="8">
        <v>4712</v>
      </c>
      <c r="F3612" t="s">
        <v>106</v>
      </c>
      <c r="G3612" t="s">
        <v>109</v>
      </c>
      <c r="H3612" t="s">
        <v>108</v>
      </c>
      <c r="I3612">
        <v>5</v>
      </c>
      <c r="J3612" t="s">
        <v>37</v>
      </c>
      <c r="K3612" t="e" vm="15">
        <v>#VALUE!</v>
      </c>
      <c r="L3612" t="e" vm="5">
        <v>#VALUE!</v>
      </c>
      <c r="M3612" t="e" vm="3">
        <v>#VALUE!</v>
      </c>
      <c r="N3612" t="s">
        <v>5</v>
      </c>
      <c r="O3612" t="s">
        <v>45</v>
      </c>
      <c r="P3612" t="s">
        <v>45</v>
      </c>
      <c r="Q3612" s="10">
        <v>5</v>
      </c>
      <c r="R3612" s="12">
        <v>22.97</v>
      </c>
      <c r="S3612" t="str">
        <f t="shared" si="170"/>
        <v>New</v>
      </c>
    </row>
    <row r="3613" spans="1:19" x14ac:dyDescent="0.35">
      <c r="A3613" s="1">
        <v>3624</v>
      </c>
      <c r="B3613" s="4">
        <v>43027</v>
      </c>
      <c r="C3613" s="4" t="str">
        <f t="shared" si="168"/>
        <v>October</v>
      </c>
      <c r="D3613" s="4" t="str">
        <f t="shared" si="169"/>
        <v>2017</v>
      </c>
      <c r="E3613" s="8">
        <v>2084</v>
      </c>
      <c r="F3613" t="s">
        <v>105</v>
      </c>
      <c r="G3613" t="s">
        <v>110</v>
      </c>
      <c r="H3613" t="s">
        <v>107</v>
      </c>
      <c r="I3613">
        <v>1</v>
      </c>
      <c r="J3613" t="s">
        <v>37</v>
      </c>
      <c r="K3613" t="e" vm="13">
        <v>#VALUE!</v>
      </c>
      <c r="L3613" t="e" vm="5">
        <v>#VALUE!</v>
      </c>
      <c r="M3613" t="e" vm="3">
        <v>#VALUE!</v>
      </c>
      <c r="N3613" t="s">
        <v>5</v>
      </c>
      <c r="O3613" t="s">
        <v>7</v>
      </c>
      <c r="P3613" t="s">
        <v>8</v>
      </c>
      <c r="Q3613" s="10">
        <v>4</v>
      </c>
      <c r="R3613" s="12">
        <v>12.53</v>
      </c>
      <c r="S3613" t="str">
        <f t="shared" si="170"/>
        <v>New</v>
      </c>
    </row>
    <row r="3614" spans="1:19" x14ac:dyDescent="0.35">
      <c r="A3614" s="1">
        <v>3625</v>
      </c>
      <c r="B3614" s="4">
        <v>43027</v>
      </c>
      <c r="C3614" s="4" t="str">
        <f t="shared" si="168"/>
        <v>October</v>
      </c>
      <c r="D3614" s="4" t="str">
        <f t="shared" si="169"/>
        <v>2017</v>
      </c>
      <c r="E3614" s="8">
        <v>2078</v>
      </c>
      <c r="F3614" t="s">
        <v>106</v>
      </c>
      <c r="G3614" t="s">
        <v>110</v>
      </c>
      <c r="H3614" t="s">
        <v>107</v>
      </c>
      <c r="I3614">
        <v>1</v>
      </c>
      <c r="J3614" t="s">
        <v>72</v>
      </c>
      <c r="K3614" t="e" vm="12">
        <v>#VALUE!</v>
      </c>
      <c r="L3614" t="e" vm="2">
        <v>#VALUE!</v>
      </c>
      <c r="M3614" t="e" vm="3">
        <v>#VALUE!</v>
      </c>
      <c r="N3614" t="s">
        <v>5</v>
      </c>
      <c r="O3614" t="s">
        <v>17</v>
      </c>
      <c r="P3614" t="s">
        <v>29</v>
      </c>
      <c r="Q3614" s="10">
        <v>4</v>
      </c>
      <c r="R3614" s="12">
        <v>28.53</v>
      </c>
      <c r="S3614" t="str">
        <f t="shared" si="170"/>
        <v>Retained</v>
      </c>
    </row>
    <row r="3615" spans="1:19" x14ac:dyDescent="0.35">
      <c r="A3615" s="1">
        <v>3626</v>
      </c>
      <c r="B3615" s="4">
        <v>43027</v>
      </c>
      <c r="C3615" s="4" t="str">
        <f t="shared" si="168"/>
        <v>October</v>
      </c>
      <c r="D3615" s="4" t="str">
        <f t="shared" si="169"/>
        <v>2017</v>
      </c>
      <c r="E3615" s="8">
        <v>9603</v>
      </c>
      <c r="F3615" t="s">
        <v>106</v>
      </c>
      <c r="G3615" t="s">
        <v>109</v>
      </c>
      <c r="H3615" t="s">
        <v>107</v>
      </c>
      <c r="I3615">
        <v>4</v>
      </c>
      <c r="J3615" t="s">
        <v>72</v>
      </c>
      <c r="K3615" t="e" vm="8">
        <v>#VALUE!</v>
      </c>
      <c r="L3615" t="e" vm="2">
        <v>#VALUE!</v>
      </c>
      <c r="M3615" t="e" vm="3">
        <v>#VALUE!</v>
      </c>
      <c r="N3615" t="s">
        <v>5</v>
      </c>
      <c r="O3615" t="s">
        <v>45</v>
      </c>
      <c r="P3615" t="s">
        <v>45</v>
      </c>
      <c r="Q3615" s="10">
        <v>4</v>
      </c>
      <c r="R3615" s="12">
        <v>18.5</v>
      </c>
      <c r="S3615" t="str">
        <f t="shared" si="170"/>
        <v>New</v>
      </c>
    </row>
    <row r="3616" spans="1:19" x14ac:dyDescent="0.35">
      <c r="A3616" s="1">
        <v>3627</v>
      </c>
      <c r="B3616" s="4">
        <v>43027</v>
      </c>
      <c r="C3616" s="4" t="str">
        <f t="shared" si="168"/>
        <v>October</v>
      </c>
      <c r="D3616" s="4" t="str">
        <f t="shared" si="169"/>
        <v>2017</v>
      </c>
      <c r="E3616" s="8">
        <v>8242</v>
      </c>
      <c r="F3616" t="s">
        <v>106</v>
      </c>
      <c r="G3616" t="s">
        <v>110</v>
      </c>
      <c r="H3616" t="s">
        <v>107</v>
      </c>
      <c r="I3616">
        <v>4</v>
      </c>
      <c r="J3616" t="s">
        <v>37</v>
      </c>
      <c r="K3616" t="e" vm="13">
        <v>#VALUE!</v>
      </c>
      <c r="L3616" t="e" vm="5">
        <v>#VALUE!</v>
      </c>
      <c r="M3616" t="e" vm="3">
        <v>#VALUE!</v>
      </c>
      <c r="N3616" t="s">
        <v>5</v>
      </c>
      <c r="O3616" t="s">
        <v>28</v>
      </c>
      <c r="P3616" t="s">
        <v>8</v>
      </c>
      <c r="Q3616" s="10">
        <v>4</v>
      </c>
      <c r="R3616" s="12">
        <v>7.62</v>
      </c>
      <c r="S3616" t="str">
        <f t="shared" si="170"/>
        <v>New</v>
      </c>
    </row>
    <row r="3617" spans="1:19" x14ac:dyDescent="0.35">
      <c r="A3617" s="1">
        <v>3628</v>
      </c>
      <c r="B3617" s="4">
        <v>43027</v>
      </c>
      <c r="C3617" s="4" t="str">
        <f t="shared" si="168"/>
        <v>October</v>
      </c>
      <c r="D3617" s="4" t="str">
        <f t="shared" si="169"/>
        <v>2017</v>
      </c>
      <c r="E3617" s="8">
        <v>378</v>
      </c>
      <c r="F3617" t="s">
        <v>106</v>
      </c>
      <c r="G3617" t="s">
        <v>109</v>
      </c>
      <c r="H3617" t="s">
        <v>107</v>
      </c>
      <c r="I3617">
        <v>1</v>
      </c>
      <c r="J3617" t="s">
        <v>37</v>
      </c>
      <c r="K3617" t="e" vm="17">
        <v>#VALUE!</v>
      </c>
      <c r="L3617" t="e" vm="5">
        <v>#VALUE!</v>
      </c>
      <c r="M3617" t="e" vm="3">
        <v>#VALUE!</v>
      </c>
      <c r="N3617" t="s">
        <v>5</v>
      </c>
      <c r="O3617" t="s">
        <v>17</v>
      </c>
      <c r="P3617" t="s">
        <v>29</v>
      </c>
      <c r="Q3617" s="10">
        <v>5</v>
      </c>
      <c r="R3617" s="12">
        <v>1.95</v>
      </c>
      <c r="S3617" t="str">
        <f t="shared" si="170"/>
        <v>Retained</v>
      </c>
    </row>
    <row r="3618" spans="1:19" x14ac:dyDescent="0.35">
      <c r="A3618" s="1">
        <v>3629</v>
      </c>
      <c r="B3618" s="4">
        <v>43027</v>
      </c>
      <c r="C3618" s="4" t="str">
        <f t="shared" si="168"/>
        <v>October</v>
      </c>
      <c r="D3618" s="4" t="str">
        <f t="shared" si="169"/>
        <v>2017</v>
      </c>
      <c r="E3618" s="8">
        <v>3930</v>
      </c>
      <c r="F3618" t="s">
        <v>106</v>
      </c>
      <c r="G3618" t="s">
        <v>110</v>
      </c>
      <c r="H3618" t="s">
        <v>108</v>
      </c>
      <c r="I3618">
        <v>1</v>
      </c>
      <c r="J3618" t="s">
        <v>37</v>
      </c>
      <c r="K3618" t="e" vm="15">
        <v>#VALUE!</v>
      </c>
      <c r="L3618" t="e" vm="5">
        <v>#VALUE!</v>
      </c>
      <c r="M3618" t="e" vm="3">
        <v>#VALUE!</v>
      </c>
      <c r="N3618" t="s">
        <v>12</v>
      </c>
      <c r="O3618" t="s">
        <v>22</v>
      </c>
      <c r="P3618" t="s">
        <v>50</v>
      </c>
      <c r="Q3618" s="10">
        <v>4</v>
      </c>
      <c r="R3618" s="12">
        <v>9.89</v>
      </c>
      <c r="S3618" t="str">
        <f t="shared" si="170"/>
        <v>Retained</v>
      </c>
    </row>
    <row r="3619" spans="1:19" x14ac:dyDescent="0.35">
      <c r="A3619" s="1">
        <v>3630</v>
      </c>
      <c r="B3619" s="4">
        <v>43027</v>
      </c>
      <c r="C3619" s="4" t="str">
        <f t="shared" si="168"/>
        <v>October</v>
      </c>
      <c r="D3619" s="4" t="str">
        <f t="shared" si="169"/>
        <v>2017</v>
      </c>
      <c r="E3619" s="8">
        <v>417</v>
      </c>
      <c r="F3619" t="s">
        <v>105</v>
      </c>
      <c r="G3619" t="s">
        <v>109</v>
      </c>
      <c r="H3619" t="s">
        <v>108</v>
      </c>
      <c r="I3619">
        <v>1</v>
      </c>
      <c r="J3619" t="s">
        <v>4</v>
      </c>
      <c r="K3619" t="e" vm="1">
        <v>#VALUE!</v>
      </c>
      <c r="L3619" t="e" vm="2">
        <v>#VALUE!</v>
      </c>
      <c r="M3619" t="e" vm="3">
        <v>#VALUE!</v>
      </c>
      <c r="N3619" t="s">
        <v>9</v>
      </c>
      <c r="O3619" t="s">
        <v>10</v>
      </c>
      <c r="P3619" t="s">
        <v>52</v>
      </c>
      <c r="Q3619" s="10">
        <v>4</v>
      </c>
      <c r="R3619" s="12">
        <v>4.13</v>
      </c>
      <c r="S3619" t="str">
        <f t="shared" si="170"/>
        <v>Retained</v>
      </c>
    </row>
    <row r="3620" spans="1:19" x14ac:dyDescent="0.35">
      <c r="A3620" s="1">
        <v>3631</v>
      </c>
      <c r="B3620" s="4">
        <v>43027</v>
      </c>
      <c r="C3620" s="4" t="str">
        <f t="shared" si="168"/>
        <v>October</v>
      </c>
      <c r="D3620" s="4" t="str">
        <f t="shared" si="169"/>
        <v>2017</v>
      </c>
      <c r="E3620" s="8">
        <v>187</v>
      </c>
      <c r="F3620" t="s">
        <v>106</v>
      </c>
      <c r="G3620" t="s">
        <v>109</v>
      </c>
      <c r="H3620" t="s">
        <v>107</v>
      </c>
      <c r="I3620">
        <v>0</v>
      </c>
      <c r="J3620" t="s">
        <v>51</v>
      </c>
      <c r="K3620" t="e" vm="9">
        <v>#VALUE!</v>
      </c>
      <c r="L3620" t="e" vm="7">
        <v>#VALUE!</v>
      </c>
      <c r="M3620" t="e" vm="3">
        <v>#VALUE!</v>
      </c>
      <c r="N3620" t="s">
        <v>5</v>
      </c>
      <c r="O3620" t="s">
        <v>15</v>
      </c>
      <c r="P3620" t="s">
        <v>15</v>
      </c>
      <c r="Q3620" s="10">
        <v>5</v>
      </c>
      <c r="R3620" s="12">
        <v>22.37</v>
      </c>
      <c r="S3620" t="str">
        <f t="shared" si="170"/>
        <v>New</v>
      </c>
    </row>
    <row r="3621" spans="1:19" x14ac:dyDescent="0.35">
      <c r="A3621" s="1">
        <v>3632</v>
      </c>
      <c r="B3621" s="4">
        <v>43027</v>
      </c>
      <c r="C3621" s="4" t="str">
        <f t="shared" si="168"/>
        <v>October</v>
      </c>
      <c r="D3621" s="4" t="str">
        <f t="shared" si="169"/>
        <v>2017</v>
      </c>
      <c r="E3621" s="8">
        <v>4234</v>
      </c>
      <c r="F3621" t="s">
        <v>105</v>
      </c>
      <c r="G3621" t="s">
        <v>109</v>
      </c>
      <c r="H3621" t="s">
        <v>107</v>
      </c>
      <c r="I3621">
        <v>4</v>
      </c>
      <c r="J3621" t="s">
        <v>4</v>
      </c>
      <c r="K3621" t="e" vm="4">
        <v>#VALUE!</v>
      </c>
      <c r="L3621" t="e" vm="5">
        <v>#VALUE!</v>
      </c>
      <c r="M3621" t="e" vm="3">
        <v>#VALUE!</v>
      </c>
      <c r="N3621" t="s">
        <v>5</v>
      </c>
      <c r="O3621" t="s">
        <v>6</v>
      </c>
      <c r="P3621" t="s">
        <v>43</v>
      </c>
      <c r="Q3621" s="10">
        <v>4</v>
      </c>
      <c r="R3621" s="12">
        <v>11.6</v>
      </c>
      <c r="S3621" t="str">
        <f t="shared" si="170"/>
        <v>Retained</v>
      </c>
    </row>
    <row r="3622" spans="1:19" x14ac:dyDescent="0.35">
      <c r="A3622" s="1">
        <v>3633</v>
      </c>
      <c r="B3622" s="4">
        <v>43027</v>
      </c>
      <c r="C3622" s="4" t="str">
        <f t="shared" si="168"/>
        <v>October</v>
      </c>
      <c r="D3622" s="4" t="str">
        <f t="shared" si="169"/>
        <v>2017</v>
      </c>
      <c r="E3622" s="8">
        <v>10240</v>
      </c>
      <c r="F3622" t="s">
        <v>105</v>
      </c>
      <c r="G3622" t="s">
        <v>109</v>
      </c>
      <c r="H3622" t="s">
        <v>107</v>
      </c>
      <c r="I3622">
        <v>3</v>
      </c>
      <c r="J3622" t="s">
        <v>72</v>
      </c>
      <c r="K3622" t="e" vm="4">
        <v>#VALUE!</v>
      </c>
      <c r="L3622" t="e" vm="5">
        <v>#VALUE!</v>
      </c>
      <c r="M3622" t="e" vm="3">
        <v>#VALUE!</v>
      </c>
      <c r="N3622" t="s">
        <v>5</v>
      </c>
      <c r="O3622" t="s">
        <v>45</v>
      </c>
      <c r="P3622" t="s">
        <v>45</v>
      </c>
      <c r="Q3622" s="10">
        <v>2</v>
      </c>
      <c r="R3622" s="12">
        <v>7.05</v>
      </c>
      <c r="S3622" t="str">
        <f t="shared" si="170"/>
        <v>Retained</v>
      </c>
    </row>
    <row r="3623" spans="1:19" x14ac:dyDescent="0.35">
      <c r="A3623" s="1">
        <v>3634</v>
      </c>
      <c r="B3623" s="4">
        <v>43028</v>
      </c>
      <c r="C3623" s="4" t="str">
        <f t="shared" si="168"/>
        <v>October</v>
      </c>
      <c r="D3623" s="4" t="str">
        <f t="shared" si="169"/>
        <v>2017</v>
      </c>
      <c r="E3623" s="8">
        <v>3512</v>
      </c>
      <c r="F3623" t="s">
        <v>106</v>
      </c>
      <c r="G3623" t="s">
        <v>110</v>
      </c>
      <c r="H3623" t="s">
        <v>107</v>
      </c>
      <c r="I3623">
        <v>1</v>
      </c>
      <c r="J3623" t="s">
        <v>37</v>
      </c>
      <c r="K3623" t="e" vm="12">
        <v>#VALUE!</v>
      </c>
      <c r="L3623" t="e" vm="2">
        <v>#VALUE!</v>
      </c>
      <c r="M3623" t="e" vm="3">
        <v>#VALUE!</v>
      </c>
      <c r="N3623" t="s">
        <v>9</v>
      </c>
      <c r="O3623" t="s">
        <v>10</v>
      </c>
      <c r="P3623" t="s">
        <v>58</v>
      </c>
      <c r="Q3623" s="10">
        <v>5</v>
      </c>
      <c r="R3623" s="12">
        <v>18.809999999999999</v>
      </c>
      <c r="S3623" t="str">
        <f t="shared" si="170"/>
        <v>New</v>
      </c>
    </row>
    <row r="3624" spans="1:19" x14ac:dyDescent="0.35">
      <c r="A3624" s="1">
        <v>3635</v>
      </c>
      <c r="B3624" s="4">
        <v>43028</v>
      </c>
      <c r="C3624" s="4" t="str">
        <f t="shared" si="168"/>
        <v>October</v>
      </c>
      <c r="D3624" s="4" t="str">
        <f t="shared" si="169"/>
        <v>2017</v>
      </c>
      <c r="E3624" s="8">
        <v>4041</v>
      </c>
      <c r="F3624" t="s">
        <v>106</v>
      </c>
      <c r="G3624" t="s">
        <v>109</v>
      </c>
      <c r="H3624" t="s">
        <v>107</v>
      </c>
      <c r="I3624">
        <v>3</v>
      </c>
      <c r="J3624" t="s">
        <v>38</v>
      </c>
      <c r="K3624" t="e" vm="12">
        <v>#VALUE!</v>
      </c>
      <c r="L3624" t="e" vm="2">
        <v>#VALUE!</v>
      </c>
      <c r="M3624" t="e" vm="3">
        <v>#VALUE!</v>
      </c>
      <c r="N3624" t="s">
        <v>9</v>
      </c>
      <c r="O3624" t="s">
        <v>10</v>
      </c>
      <c r="P3624" t="s">
        <v>11</v>
      </c>
      <c r="Q3624" s="10">
        <v>5</v>
      </c>
      <c r="R3624" s="12">
        <v>36.340000000000003</v>
      </c>
      <c r="S3624" t="str">
        <f t="shared" si="170"/>
        <v>Retained</v>
      </c>
    </row>
    <row r="3625" spans="1:19" x14ac:dyDescent="0.35">
      <c r="A3625" s="1">
        <v>3636</v>
      </c>
      <c r="B3625" s="4">
        <v>43028</v>
      </c>
      <c r="C3625" s="4" t="str">
        <f t="shared" si="168"/>
        <v>October</v>
      </c>
      <c r="D3625" s="4" t="str">
        <f t="shared" si="169"/>
        <v>2017</v>
      </c>
      <c r="E3625" s="8">
        <v>5362</v>
      </c>
      <c r="F3625" t="s">
        <v>105</v>
      </c>
      <c r="G3625" t="s">
        <v>109</v>
      </c>
      <c r="H3625" t="s">
        <v>107</v>
      </c>
      <c r="I3625">
        <v>2</v>
      </c>
      <c r="J3625" t="s">
        <v>37</v>
      </c>
      <c r="K3625" t="e" vm="12">
        <v>#VALUE!</v>
      </c>
      <c r="L3625" t="e" vm="2">
        <v>#VALUE!</v>
      </c>
      <c r="M3625" t="e" vm="3">
        <v>#VALUE!</v>
      </c>
      <c r="N3625" t="s">
        <v>5</v>
      </c>
      <c r="O3625" t="s">
        <v>45</v>
      </c>
      <c r="P3625" t="s">
        <v>45</v>
      </c>
      <c r="Q3625" s="10">
        <v>5</v>
      </c>
      <c r="R3625" s="12">
        <v>12.22</v>
      </c>
      <c r="S3625" t="str">
        <f t="shared" si="170"/>
        <v>New</v>
      </c>
    </row>
    <row r="3626" spans="1:19" x14ac:dyDescent="0.35">
      <c r="A3626" s="1">
        <v>3637</v>
      </c>
      <c r="B3626" s="4">
        <v>43028</v>
      </c>
      <c r="C3626" s="4" t="str">
        <f t="shared" si="168"/>
        <v>October</v>
      </c>
      <c r="D3626" s="4" t="str">
        <f t="shared" si="169"/>
        <v>2017</v>
      </c>
      <c r="E3626" s="8">
        <v>1965</v>
      </c>
      <c r="F3626" t="s">
        <v>105</v>
      </c>
      <c r="G3626" t="s">
        <v>110</v>
      </c>
      <c r="H3626" t="s">
        <v>107</v>
      </c>
      <c r="I3626">
        <v>3</v>
      </c>
      <c r="J3626" t="s">
        <v>37</v>
      </c>
      <c r="K3626" t="e" vm="13">
        <v>#VALUE!</v>
      </c>
      <c r="L3626" t="e" vm="5">
        <v>#VALUE!</v>
      </c>
      <c r="M3626" t="e" vm="3">
        <v>#VALUE!</v>
      </c>
      <c r="N3626" t="s">
        <v>5</v>
      </c>
      <c r="O3626" t="s">
        <v>45</v>
      </c>
      <c r="P3626" t="s">
        <v>45</v>
      </c>
      <c r="Q3626" s="10">
        <v>5</v>
      </c>
      <c r="R3626" s="12">
        <v>26.33</v>
      </c>
      <c r="S3626" t="str">
        <f t="shared" si="170"/>
        <v>Retained</v>
      </c>
    </row>
    <row r="3627" spans="1:19" x14ac:dyDescent="0.35">
      <c r="A3627" s="1">
        <v>3638</v>
      </c>
      <c r="B3627" s="4">
        <v>43028</v>
      </c>
      <c r="C3627" s="4" t="str">
        <f t="shared" si="168"/>
        <v>October</v>
      </c>
      <c r="D3627" s="4" t="str">
        <f t="shared" si="169"/>
        <v>2017</v>
      </c>
      <c r="E3627" s="8">
        <v>2779</v>
      </c>
      <c r="F3627" t="s">
        <v>105</v>
      </c>
      <c r="G3627" t="s">
        <v>110</v>
      </c>
      <c r="H3627" t="s">
        <v>107</v>
      </c>
      <c r="I3627">
        <v>1</v>
      </c>
      <c r="J3627" t="s">
        <v>37</v>
      </c>
      <c r="K3627" t="e" vm="8">
        <v>#VALUE!</v>
      </c>
      <c r="L3627" t="e" vm="2">
        <v>#VALUE!</v>
      </c>
      <c r="M3627" t="e" vm="3">
        <v>#VALUE!</v>
      </c>
      <c r="N3627" t="s">
        <v>5</v>
      </c>
      <c r="O3627" t="s">
        <v>7</v>
      </c>
      <c r="P3627" t="s">
        <v>27</v>
      </c>
      <c r="Q3627" s="10">
        <v>5</v>
      </c>
      <c r="R3627" s="12">
        <v>9.8000000000000007</v>
      </c>
      <c r="S3627" t="str">
        <f t="shared" si="170"/>
        <v>New</v>
      </c>
    </row>
    <row r="3628" spans="1:19" x14ac:dyDescent="0.35">
      <c r="A3628" s="1">
        <v>3639</v>
      </c>
      <c r="B3628" s="4">
        <v>43028</v>
      </c>
      <c r="C3628" s="4" t="str">
        <f t="shared" si="168"/>
        <v>October</v>
      </c>
      <c r="D3628" s="4" t="str">
        <f t="shared" si="169"/>
        <v>2017</v>
      </c>
      <c r="E3628" s="8">
        <v>1153</v>
      </c>
      <c r="F3628" t="s">
        <v>106</v>
      </c>
      <c r="G3628" t="s">
        <v>109</v>
      </c>
      <c r="H3628" t="s">
        <v>108</v>
      </c>
      <c r="I3628">
        <v>1</v>
      </c>
      <c r="J3628" t="s">
        <v>62</v>
      </c>
      <c r="K3628" t="e" vm="9">
        <v>#VALUE!</v>
      </c>
      <c r="L3628" t="e" vm="7">
        <v>#VALUE!</v>
      </c>
      <c r="M3628" t="e" vm="3">
        <v>#VALUE!</v>
      </c>
      <c r="N3628" t="s">
        <v>5</v>
      </c>
      <c r="O3628" t="s">
        <v>7</v>
      </c>
      <c r="P3628" t="s">
        <v>55</v>
      </c>
      <c r="Q3628" s="10">
        <v>2</v>
      </c>
      <c r="R3628" s="12">
        <v>4.5999999999999996</v>
      </c>
      <c r="S3628" t="str">
        <f t="shared" si="170"/>
        <v>New</v>
      </c>
    </row>
    <row r="3629" spans="1:19" x14ac:dyDescent="0.35">
      <c r="A3629" s="1">
        <v>3640</v>
      </c>
      <c r="B3629" s="4">
        <v>43028</v>
      </c>
      <c r="C3629" s="4" t="str">
        <f t="shared" si="168"/>
        <v>October</v>
      </c>
      <c r="D3629" s="4" t="str">
        <f t="shared" si="169"/>
        <v>2017</v>
      </c>
      <c r="E3629" s="8">
        <v>1146</v>
      </c>
      <c r="F3629" t="s">
        <v>105</v>
      </c>
      <c r="G3629" t="s">
        <v>110</v>
      </c>
      <c r="H3629" t="s">
        <v>107</v>
      </c>
      <c r="I3629">
        <v>5</v>
      </c>
      <c r="J3629" t="s">
        <v>51</v>
      </c>
      <c r="K3629" t="e" vm="12">
        <v>#VALUE!</v>
      </c>
      <c r="L3629" t="e" vm="2">
        <v>#VALUE!</v>
      </c>
      <c r="M3629" t="e" vm="3">
        <v>#VALUE!</v>
      </c>
      <c r="N3629" t="s">
        <v>5</v>
      </c>
      <c r="O3629" t="s">
        <v>19</v>
      </c>
      <c r="P3629" t="s">
        <v>19</v>
      </c>
      <c r="Q3629" s="10">
        <v>6</v>
      </c>
      <c r="R3629" s="12">
        <v>16.34</v>
      </c>
      <c r="S3629" t="str">
        <f t="shared" si="170"/>
        <v>Retained</v>
      </c>
    </row>
    <row r="3630" spans="1:19" x14ac:dyDescent="0.35">
      <c r="A3630" s="1">
        <v>3641</v>
      </c>
      <c r="B3630" s="4">
        <v>43028</v>
      </c>
      <c r="C3630" s="4" t="str">
        <f t="shared" si="168"/>
        <v>October</v>
      </c>
      <c r="D3630" s="4" t="str">
        <f t="shared" si="169"/>
        <v>2017</v>
      </c>
      <c r="E3630" s="8">
        <v>3480</v>
      </c>
      <c r="F3630" t="s">
        <v>105</v>
      </c>
      <c r="G3630" t="s">
        <v>109</v>
      </c>
      <c r="H3630" t="s">
        <v>108</v>
      </c>
      <c r="I3630">
        <v>2</v>
      </c>
      <c r="J3630" t="s">
        <v>51</v>
      </c>
      <c r="K3630" t="e" vm="8">
        <v>#VALUE!</v>
      </c>
      <c r="L3630" t="e" vm="2">
        <v>#VALUE!</v>
      </c>
      <c r="M3630" t="e" vm="3">
        <v>#VALUE!</v>
      </c>
      <c r="N3630" t="s">
        <v>5</v>
      </c>
      <c r="O3630" t="s">
        <v>28</v>
      </c>
      <c r="P3630" t="s">
        <v>35</v>
      </c>
      <c r="Q3630" s="10">
        <v>3</v>
      </c>
      <c r="R3630" s="12">
        <v>5.0599999999999996</v>
      </c>
      <c r="S3630" t="str">
        <f t="shared" si="170"/>
        <v>Retained</v>
      </c>
    </row>
    <row r="3631" spans="1:19" x14ac:dyDescent="0.35">
      <c r="A3631" s="1">
        <v>3642</v>
      </c>
      <c r="B3631" s="4">
        <v>43028</v>
      </c>
      <c r="C3631" s="4" t="str">
        <f t="shared" si="168"/>
        <v>October</v>
      </c>
      <c r="D3631" s="4" t="str">
        <f t="shared" si="169"/>
        <v>2017</v>
      </c>
      <c r="E3631" s="8">
        <v>9956</v>
      </c>
      <c r="F3631" t="s">
        <v>105</v>
      </c>
      <c r="G3631" t="s">
        <v>109</v>
      </c>
      <c r="H3631" t="s">
        <v>107</v>
      </c>
      <c r="I3631">
        <v>4</v>
      </c>
      <c r="J3631" t="s">
        <v>72</v>
      </c>
      <c r="K3631" t="e" vm="13">
        <v>#VALUE!</v>
      </c>
      <c r="L3631" t="e" vm="5">
        <v>#VALUE!</v>
      </c>
      <c r="M3631" t="e" vm="3">
        <v>#VALUE!</v>
      </c>
      <c r="N3631" t="s">
        <v>5</v>
      </c>
      <c r="O3631" t="s">
        <v>20</v>
      </c>
      <c r="P3631" t="s">
        <v>21</v>
      </c>
      <c r="Q3631" s="10">
        <v>3</v>
      </c>
      <c r="R3631" s="12">
        <v>11.66</v>
      </c>
      <c r="S3631" t="str">
        <f t="shared" si="170"/>
        <v>New</v>
      </c>
    </row>
    <row r="3632" spans="1:19" x14ac:dyDescent="0.35">
      <c r="A3632" s="1">
        <v>3643</v>
      </c>
      <c r="B3632" s="4">
        <v>43028</v>
      </c>
      <c r="C3632" s="4" t="str">
        <f t="shared" si="168"/>
        <v>October</v>
      </c>
      <c r="D3632" s="4" t="str">
        <f t="shared" si="169"/>
        <v>2017</v>
      </c>
      <c r="E3632" s="8">
        <v>7880</v>
      </c>
      <c r="F3632" t="s">
        <v>105</v>
      </c>
      <c r="G3632" t="s">
        <v>109</v>
      </c>
      <c r="H3632" t="s">
        <v>107</v>
      </c>
      <c r="I3632">
        <v>5</v>
      </c>
      <c r="J3632" t="s">
        <v>4</v>
      </c>
      <c r="K3632" t="e" vm="8">
        <v>#VALUE!</v>
      </c>
      <c r="L3632" t="e" vm="2">
        <v>#VALUE!</v>
      </c>
      <c r="M3632" t="e" vm="3">
        <v>#VALUE!</v>
      </c>
      <c r="N3632" t="s">
        <v>5</v>
      </c>
      <c r="O3632" t="s">
        <v>65</v>
      </c>
      <c r="P3632" t="s">
        <v>27</v>
      </c>
      <c r="Q3632" s="10">
        <v>4</v>
      </c>
      <c r="R3632" s="12">
        <v>8</v>
      </c>
      <c r="S3632" t="str">
        <f t="shared" si="170"/>
        <v>New</v>
      </c>
    </row>
    <row r="3633" spans="1:19" x14ac:dyDescent="0.35">
      <c r="A3633" s="1">
        <v>3644</v>
      </c>
      <c r="B3633" s="4">
        <v>43028</v>
      </c>
      <c r="C3633" s="4" t="str">
        <f t="shared" si="168"/>
        <v>October</v>
      </c>
      <c r="D3633" s="4" t="str">
        <f t="shared" si="169"/>
        <v>2017</v>
      </c>
      <c r="E3633" s="8">
        <v>9504</v>
      </c>
      <c r="F3633" t="s">
        <v>105</v>
      </c>
      <c r="G3633" t="s">
        <v>109</v>
      </c>
      <c r="H3633" t="s">
        <v>107</v>
      </c>
      <c r="I3633">
        <v>2</v>
      </c>
      <c r="J3633" t="s">
        <v>37</v>
      </c>
      <c r="K3633" t="e" vm="9">
        <v>#VALUE!</v>
      </c>
      <c r="L3633" t="e" vm="7">
        <v>#VALUE!</v>
      </c>
      <c r="M3633" t="e" vm="3">
        <v>#VALUE!</v>
      </c>
      <c r="N3633" t="s">
        <v>5</v>
      </c>
      <c r="O3633" t="s">
        <v>30</v>
      </c>
      <c r="P3633" t="s">
        <v>39</v>
      </c>
      <c r="Q3633" s="10">
        <v>4</v>
      </c>
      <c r="R3633" s="12">
        <v>13.8</v>
      </c>
      <c r="S3633" t="str">
        <f t="shared" si="170"/>
        <v>Retained</v>
      </c>
    </row>
    <row r="3634" spans="1:19" x14ac:dyDescent="0.35">
      <c r="A3634" s="1">
        <v>3645</v>
      </c>
      <c r="B3634" s="4">
        <v>43028</v>
      </c>
      <c r="C3634" s="4" t="str">
        <f t="shared" si="168"/>
        <v>October</v>
      </c>
      <c r="D3634" s="4" t="str">
        <f t="shared" si="169"/>
        <v>2017</v>
      </c>
      <c r="E3634" s="8">
        <v>9673</v>
      </c>
      <c r="F3634" t="s">
        <v>106</v>
      </c>
      <c r="G3634" t="s">
        <v>109</v>
      </c>
      <c r="H3634" t="s">
        <v>107</v>
      </c>
      <c r="I3634">
        <v>2</v>
      </c>
      <c r="J3634" t="s">
        <v>37</v>
      </c>
      <c r="K3634" t="e" vm="9">
        <v>#VALUE!</v>
      </c>
      <c r="L3634" t="e" vm="7">
        <v>#VALUE!</v>
      </c>
      <c r="M3634" t="e" vm="3">
        <v>#VALUE!</v>
      </c>
      <c r="N3634" t="s">
        <v>5</v>
      </c>
      <c r="O3634" t="s">
        <v>28</v>
      </c>
      <c r="P3634" t="s">
        <v>49</v>
      </c>
      <c r="Q3634" s="10">
        <v>5</v>
      </c>
      <c r="R3634" s="12">
        <v>31.02</v>
      </c>
      <c r="S3634" t="str">
        <f t="shared" si="170"/>
        <v>Retained</v>
      </c>
    </row>
    <row r="3635" spans="1:19" x14ac:dyDescent="0.35">
      <c r="A3635" s="1">
        <v>3646</v>
      </c>
      <c r="B3635" s="4">
        <v>43029</v>
      </c>
      <c r="C3635" s="4" t="str">
        <f t="shared" si="168"/>
        <v>October</v>
      </c>
      <c r="D3635" s="4" t="str">
        <f t="shared" si="169"/>
        <v>2017</v>
      </c>
      <c r="E3635" s="8">
        <v>5918</v>
      </c>
      <c r="F3635" t="s">
        <v>105</v>
      </c>
      <c r="G3635" t="s">
        <v>110</v>
      </c>
      <c r="H3635" t="s">
        <v>107</v>
      </c>
      <c r="I3635">
        <v>0</v>
      </c>
      <c r="J3635" t="s">
        <v>51</v>
      </c>
      <c r="K3635" t="e" vm="1">
        <v>#VALUE!</v>
      </c>
      <c r="L3635" t="e" vm="2">
        <v>#VALUE!</v>
      </c>
      <c r="M3635" t="e" vm="3">
        <v>#VALUE!</v>
      </c>
      <c r="N3635" t="s">
        <v>5</v>
      </c>
      <c r="O3635" t="s">
        <v>7</v>
      </c>
      <c r="P3635" t="s">
        <v>8</v>
      </c>
      <c r="Q3635" s="10">
        <v>4</v>
      </c>
      <c r="R3635" s="12">
        <v>7.06</v>
      </c>
      <c r="S3635" t="str">
        <f t="shared" si="170"/>
        <v>Retained</v>
      </c>
    </row>
    <row r="3636" spans="1:19" x14ac:dyDescent="0.35">
      <c r="A3636" s="1">
        <v>3647</v>
      </c>
      <c r="B3636" s="4">
        <v>43029</v>
      </c>
      <c r="C3636" s="4" t="str">
        <f t="shared" si="168"/>
        <v>October</v>
      </c>
      <c r="D3636" s="4" t="str">
        <f t="shared" si="169"/>
        <v>2017</v>
      </c>
      <c r="E3636" s="8">
        <v>7420</v>
      </c>
      <c r="F3636" t="s">
        <v>105</v>
      </c>
      <c r="G3636" t="s">
        <v>109</v>
      </c>
      <c r="H3636" t="s">
        <v>107</v>
      </c>
      <c r="I3636">
        <v>3</v>
      </c>
      <c r="J3636" t="s">
        <v>37</v>
      </c>
      <c r="K3636" t="e" vm="14">
        <v>#VALUE!</v>
      </c>
      <c r="L3636" t="e" vm="2">
        <v>#VALUE!</v>
      </c>
      <c r="M3636" t="e" vm="3">
        <v>#VALUE!</v>
      </c>
      <c r="N3636" t="s">
        <v>12</v>
      </c>
      <c r="O3636" t="s">
        <v>13</v>
      </c>
      <c r="P3636" t="s">
        <v>33</v>
      </c>
      <c r="Q3636" s="10">
        <v>2</v>
      </c>
      <c r="R3636" s="12">
        <v>1.56</v>
      </c>
      <c r="S3636" t="str">
        <f t="shared" si="170"/>
        <v>New</v>
      </c>
    </row>
    <row r="3637" spans="1:19" x14ac:dyDescent="0.35">
      <c r="A3637" s="1">
        <v>3648</v>
      </c>
      <c r="B3637" s="4">
        <v>43029</v>
      </c>
      <c r="C3637" s="4" t="str">
        <f t="shared" si="168"/>
        <v>October</v>
      </c>
      <c r="D3637" s="4" t="str">
        <f t="shared" si="169"/>
        <v>2017</v>
      </c>
      <c r="E3637" s="8">
        <v>1587</v>
      </c>
      <c r="F3637" t="s">
        <v>106</v>
      </c>
      <c r="G3637" t="s">
        <v>110</v>
      </c>
      <c r="H3637" t="s">
        <v>107</v>
      </c>
      <c r="I3637">
        <v>2</v>
      </c>
      <c r="J3637" t="s">
        <v>73</v>
      </c>
      <c r="K3637" t="e" vm="6">
        <v>#VALUE!</v>
      </c>
      <c r="L3637" t="e" vm="7">
        <v>#VALUE!</v>
      </c>
      <c r="M3637" t="e" vm="3">
        <v>#VALUE!</v>
      </c>
      <c r="N3637" t="s">
        <v>5</v>
      </c>
      <c r="O3637" t="s">
        <v>28</v>
      </c>
      <c r="P3637" t="s">
        <v>49</v>
      </c>
      <c r="Q3637" s="10">
        <v>6</v>
      </c>
      <c r="R3637" s="12">
        <v>14.85</v>
      </c>
      <c r="S3637" t="str">
        <f t="shared" si="170"/>
        <v>Retained</v>
      </c>
    </row>
    <row r="3638" spans="1:19" x14ac:dyDescent="0.35">
      <c r="A3638" s="1">
        <v>3649</v>
      </c>
      <c r="B3638" s="4">
        <v>43029</v>
      </c>
      <c r="C3638" s="4" t="str">
        <f t="shared" si="168"/>
        <v>October</v>
      </c>
      <c r="D3638" s="4" t="str">
        <f t="shared" si="169"/>
        <v>2017</v>
      </c>
      <c r="E3638" s="8">
        <v>1082</v>
      </c>
      <c r="F3638" t="s">
        <v>105</v>
      </c>
      <c r="G3638" t="s">
        <v>110</v>
      </c>
      <c r="H3638" t="s">
        <v>108</v>
      </c>
      <c r="I3638">
        <v>3</v>
      </c>
      <c r="J3638" t="s">
        <v>37</v>
      </c>
      <c r="K3638" t="e" vm="15">
        <v>#VALUE!</v>
      </c>
      <c r="L3638" t="e" vm="5">
        <v>#VALUE!</v>
      </c>
      <c r="M3638" t="e" vm="3">
        <v>#VALUE!</v>
      </c>
      <c r="N3638" t="s">
        <v>12</v>
      </c>
      <c r="O3638" t="s">
        <v>22</v>
      </c>
      <c r="P3638" t="s">
        <v>23</v>
      </c>
      <c r="Q3638" s="10">
        <v>2</v>
      </c>
      <c r="R3638" s="12">
        <v>8.6999999999999993</v>
      </c>
      <c r="S3638" t="str">
        <f t="shared" si="170"/>
        <v>New</v>
      </c>
    </row>
    <row r="3639" spans="1:19" x14ac:dyDescent="0.35">
      <c r="A3639" s="1">
        <v>3650</v>
      </c>
      <c r="B3639" s="4">
        <v>43029</v>
      </c>
      <c r="C3639" s="4" t="str">
        <f t="shared" si="168"/>
        <v>October</v>
      </c>
      <c r="D3639" s="4" t="str">
        <f t="shared" si="169"/>
        <v>2017</v>
      </c>
      <c r="E3639" s="8">
        <v>8619</v>
      </c>
      <c r="F3639" t="s">
        <v>106</v>
      </c>
      <c r="G3639" t="s">
        <v>110</v>
      </c>
      <c r="H3639" t="s">
        <v>107</v>
      </c>
      <c r="I3639">
        <v>4</v>
      </c>
      <c r="J3639" t="s">
        <v>4</v>
      </c>
      <c r="K3639" t="e" vm="9">
        <v>#VALUE!</v>
      </c>
      <c r="L3639" t="e" vm="7">
        <v>#VALUE!</v>
      </c>
      <c r="M3639" t="e" vm="3">
        <v>#VALUE!</v>
      </c>
      <c r="N3639" t="s">
        <v>5</v>
      </c>
      <c r="O3639" t="s">
        <v>28</v>
      </c>
      <c r="P3639" t="s">
        <v>35</v>
      </c>
      <c r="Q3639" s="10">
        <v>6</v>
      </c>
      <c r="R3639" s="12">
        <v>24.64</v>
      </c>
      <c r="S3639" t="str">
        <f t="shared" si="170"/>
        <v>New</v>
      </c>
    </row>
    <row r="3640" spans="1:19" x14ac:dyDescent="0.35">
      <c r="A3640" s="1">
        <v>3651</v>
      </c>
      <c r="B3640" s="4">
        <v>43030</v>
      </c>
      <c r="C3640" s="4" t="str">
        <f t="shared" si="168"/>
        <v>October</v>
      </c>
      <c r="D3640" s="4" t="str">
        <f t="shared" si="169"/>
        <v>2017</v>
      </c>
      <c r="E3640" s="8">
        <v>7141</v>
      </c>
      <c r="F3640" t="s">
        <v>106</v>
      </c>
      <c r="G3640" t="s">
        <v>110</v>
      </c>
      <c r="H3640" t="s">
        <v>107</v>
      </c>
      <c r="I3640">
        <v>3</v>
      </c>
      <c r="J3640" t="s">
        <v>37</v>
      </c>
      <c r="K3640" t="e" vm="13">
        <v>#VALUE!</v>
      </c>
      <c r="L3640" t="e" vm="5">
        <v>#VALUE!</v>
      </c>
      <c r="M3640" t="e" vm="3">
        <v>#VALUE!</v>
      </c>
      <c r="N3640" t="s">
        <v>5</v>
      </c>
      <c r="O3640" t="s">
        <v>40</v>
      </c>
      <c r="P3640" t="s">
        <v>40</v>
      </c>
      <c r="Q3640" s="10">
        <v>5</v>
      </c>
      <c r="R3640" s="12">
        <v>15.77</v>
      </c>
      <c r="S3640" t="str">
        <f t="shared" si="170"/>
        <v>Retained</v>
      </c>
    </row>
    <row r="3641" spans="1:19" x14ac:dyDescent="0.35">
      <c r="A3641" s="1">
        <v>3652</v>
      </c>
      <c r="B3641" s="4">
        <v>43030</v>
      </c>
      <c r="C3641" s="4" t="str">
        <f t="shared" si="168"/>
        <v>October</v>
      </c>
      <c r="D3641" s="4" t="str">
        <f t="shared" si="169"/>
        <v>2017</v>
      </c>
      <c r="E3641" s="8">
        <v>7153</v>
      </c>
      <c r="F3641" t="s">
        <v>106</v>
      </c>
      <c r="G3641" t="s">
        <v>109</v>
      </c>
      <c r="H3641" t="s">
        <v>107</v>
      </c>
      <c r="I3641">
        <v>3</v>
      </c>
      <c r="J3641" t="s">
        <v>51</v>
      </c>
      <c r="K3641" t="e" vm="4">
        <v>#VALUE!</v>
      </c>
      <c r="L3641" t="e" vm="5">
        <v>#VALUE!</v>
      </c>
      <c r="M3641" t="e" vm="3">
        <v>#VALUE!</v>
      </c>
      <c r="N3641" t="s">
        <v>12</v>
      </c>
      <c r="O3641" t="s">
        <v>22</v>
      </c>
      <c r="P3641" t="s">
        <v>57</v>
      </c>
      <c r="Q3641" s="10">
        <v>3</v>
      </c>
      <c r="R3641" s="12">
        <v>11.43</v>
      </c>
      <c r="S3641" t="str">
        <f t="shared" si="170"/>
        <v>New</v>
      </c>
    </row>
    <row r="3642" spans="1:19" x14ac:dyDescent="0.35">
      <c r="A3642" s="1">
        <v>3653</v>
      </c>
      <c r="B3642" s="4">
        <v>43030</v>
      </c>
      <c r="C3642" s="4" t="str">
        <f t="shared" si="168"/>
        <v>October</v>
      </c>
      <c r="D3642" s="4" t="str">
        <f t="shared" si="169"/>
        <v>2017</v>
      </c>
      <c r="E3642" s="8">
        <v>2673</v>
      </c>
      <c r="F3642" t="s">
        <v>106</v>
      </c>
      <c r="G3642" t="s">
        <v>110</v>
      </c>
      <c r="H3642" t="s">
        <v>107</v>
      </c>
      <c r="I3642">
        <v>5</v>
      </c>
      <c r="J3642" t="s">
        <v>4</v>
      </c>
      <c r="K3642" t="e" vm="6">
        <v>#VALUE!</v>
      </c>
      <c r="L3642" t="e" vm="7">
        <v>#VALUE!</v>
      </c>
      <c r="M3642" t="e" vm="3">
        <v>#VALUE!</v>
      </c>
      <c r="N3642" t="s">
        <v>5</v>
      </c>
      <c r="O3642" t="s">
        <v>7</v>
      </c>
      <c r="P3642" t="s">
        <v>55</v>
      </c>
      <c r="Q3642" s="10">
        <v>3</v>
      </c>
      <c r="R3642" s="12">
        <v>10.27</v>
      </c>
      <c r="S3642" t="str">
        <f t="shared" si="170"/>
        <v>Retained</v>
      </c>
    </row>
    <row r="3643" spans="1:19" x14ac:dyDescent="0.35">
      <c r="A3643" s="1">
        <v>3654</v>
      </c>
      <c r="B3643" s="4">
        <v>43030</v>
      </c>
      <c r="C3643" s="4" t="str">
        <f t="shared" si="168"/>
        <v>October</v>
      </c>
      <c r="D3643" s="4" t="str">
        <f t="shared" si="169"/>
        <v>2017</v>
      </c>
      <c r="E3643" s="8">
        <v>8218</v>
      </c>
      <c r="F3643" t="s">
        <v>105</v>
      </c>
      <c r="G3643" t="s">
        <v>109</v>
      </c>
      <c r="H3643" t="s">
        <v>108</v>
      </c>
      <c r="I3643">
        <v>3</v>
      </c>
      <c r="J3643" t="s">
        <v>38</v>
      </c>
      <c r="K3643" t="e" vm="16">
        <v>#VALUE!</v>
      </c>
      <c r="L3643" t="e" vm="5">
        <v>#VALUE!</v>
      </c>
      <c r="M3643" t="e" vm="3">
        <v>#VALUE!</v>
      </c>
      <c r="N3643" t="s">
        <v>5</v>
      </c>
      <c r="O3643" t="s">
        <v>30</v>
      </c>
      <c r="P3643" t="s">
        <v>39</v>
      </c>
      <c r="Q3643" s="10">
        <v>3</v>
      </c>
      <c r="R3643" s="12">
        <v>12.12</v>
      </c>
      <c r="S3643" t="str">
        <f t="shared" si="170"/>
        <v>New</v>
      </c>
    </row>
    <row r="3644" spans="1:19" x14ac:dyDescent="0.35">
      <c r="A3644" s="1">
        <v>3655</v>
      </c>
      <c r="B3644" s="4">
        <v>43030</v>
      </c>
      <c r="C3644" s="4" t="str">
        <f t="shared" si="168"/>
        <v>October</v>
      </c>
      <c r="D3644" s="4" t="str">
        <f t="shared" si="169"/>
        <v>2017</v>
      </c>
      <c r="E3644" s="8">
        <v>9417</v>
      </c>
      <c r="F3644" t="s">
        <v>106</v>
      </c>
      <c r="G3644" t="s">
        <v>109</v>
      </c>
      <c r="H3644" t="s">
        <v>107</v>
      </c>
      <c r="I3644">
        <v>5</v>
      </c>
      <c r="J3644" t="s">
        <v>37</v>
      </c>
      <c r="K3644" t="e" vm="15">
        <v>#VALUE!</v>
      </c>
      <c r="L3644" t="e" vm="5">
        <v>#VALUE!</v>
      </c>
      <c r="M3644" t="e" vm="3">
        <v>#VALUE!</v>
      </c>
      <c r="N3644" t="s">
        <v>5</v>
      </c>
      <c r="O3644" t="s">
        <v>61</v>
      </c>
      <c r="P3644" t="s">
        <v>61</v>
      </c>
      <c r="Q3644" s="10">
        <v>3</v>
      </c>
      <c r="R3644" s="12">
        <v>12.15</v>
      </c>
      <c r="S3644" t="str">
        <f t="shared" si="170"/>
        <v>Retained</v>
      </c>
    </row>
    <row r="3645" spans="1:19" x14ac:dyDescent="0.35">
      <c r="A3645" s="1">
        <v>3656</v>
      </c>
      <c r="B3645" s="4">
        <v>43030</v>
      </c>
      <c r="C3645" s="4" t="str">
        <f t="shared" si="168"/>
        <v>October</v>
      </c>
      <c r="D3645" s="4" t="str">
        <f t="shared" si="169"/>
        <v>2017</v>
      </c>
      <c r="E3645" s="8">
        <v>9667</v>
      </c>
      <c r="F3645" t="s">
        <v>106</v>
      </c>
      <c r="G3645" t="s">
        <v>110</v>
      </c>
      <c r="H3645" t="s">
        <v>107</v>
      </c>
      <c r="I3645">
        <v>3</v>
      </c>
      <c r="J3645" t="s">
        <v>71</v>
      </c>
      <c r="K3645" t="e" vm="10">
        <v>#VALUE!</v>
      </c>
      <c r="L3645" t="e" vm="5">
        <v>#VALUE!</v>
      </c>
      <c r="M3645" t="e" vm="3">
        <v>#VALUE!</v>
      </c>
      <c r="N3645" t="s">
        <v>12</v>
      </c>
      <c r="O3645" t="s">
        <v>22</v>
      </c>
      <c r="P3645" t="s">
        <v>23</v>
      </c>
      <c r="Q3645" s="10">
        <v>5</v>
      </c>
      <c r="R3645" s="12">
        <v>6.64</v>
      </c>
      <c r="S3645" t="str">
        <f t="shared" si="170"/>
        <v>New</v>
      </c>
    </row>
    <row r="3646" spans="1:19" x14ac:dyDescent="0.35">
      <c r="A3646" s="1">
        <v>3657</v>
      </c>
      <c r="B3646" s="4">
        <v>43030</v>
      </c>
      <c r="C3646" s="4" t="str">
        <f t="shared" si="168"/>
        <v>October</v>
      </c>
      <c r="D3646" s="4" t="str">
        <f t="shared" si="169"/>
        <v>2017</v>
      </c>
      <c r="E3646" s="8">
        <v>2825</v>
      </c>
      <c r="F3646" t="s">
        <v>105</v>
      </c>
      <c r="G3646" t="s">
        <v>110</v>
      </c>
      <c r="H3646" t="s">
        <v>107</v>
      </c>
      <c r="I3646">
        <v>4</v>
      </c>
      <c r="J3646" t="s">
        <v>51</v>
      </c>
      <c r="K3646" t="e" vm="6">
        <v>#VALUE!</v>
      </c>
      <c r="L3646" t="e" vm="7">
        <v>#VALUE!</v>
      </c>
      <c r="M3646" t="e" vm="3">
        <v>#VALUE!</v>
      </c>
      <c r="N3646" t="s">
        <v>5</v>
      </c>
      <c r="O3646" t="s">
        <v>20</v>
      </c>
      <c r="P3646" t="s">
        <v>21</v>
      </c>
      <c r="Q3646" s="10">
        <v>3</v>
      </c>
      <c r="R3646" s="12">
        <v>30.8</v>
      </c>
      <c r="S3646" t="str">
        <f t="shared" si="170"/>
        <v>New</v>
      </c>
    </row>
    <row r="3647" spans="1:19" x14ac:dyDescent="0.35">
      <c r="A3647" s="1">
        <v>3658</v>
      </c>
      <c r="B3647" s="4">
        <v>43030</v>
      </c>
      <c r="C3647" s="4" t="str">
        <f t="shared" si="168"/>
        <v>October</v>
      </c>
      <c r="D3647" s="4" t="str">
        <f t="shared" si="169"/>
        <v>2017</v>
      </c>
      <c r="E3647" s="8">
        <v>2762</v>
      </c>
      <c r="F3647" t="s">
        <v>106</v>
      </c>
      <c r="G3647" t="s">
        <v>109</v>
      </c>
      <c r="H3647" t="s">
        <v>108</v>
      </c>
      <c r="I3647">
        <v>2</v>
      </c>
      <c r="J3647" t="s">
        <v>38</v>
      </c>
      <c r="K3647" t="e" vm="9">
        <v>#VALUE!</v>
      </c>
      <c r="L3647" t="e" vm="7">
        <v>#VALUE!</v>
      </c>
      <c r="M3647" t="e" vm="3">
        <v>#VALUE!</v>
      </c>
      <c r="N3647" t="s">
        <v>5</v>
      </c>
      <c r="O3647" t="s">
        <v>45</v>
      </c>
      <c r="P3647" t="s">
        <v>45</v>
      </c>
      <c r="Q3647" s="10">
        <v>7</v>
      </c>
      <c r="R3647" s="12">
        <v>9.82</v>
      </c>
      <c r="S3647" t="str">
        <f t="shared" si="170"/>
        <v>Retained</v>
      </c>
    </row>
    <row r="3648" spans="1:19" x14ac:dyDescent="0.35">
      <c r="A3648" s="1">
        <v>3659</v>
      </c>
      <c r="B3648" s="4">
        <v>43030</v>
      </c>
      <c r="C3648" s="4" t="str">
        <f t="shared" si="168"/>
        <v>October</v>
      </c>
      <c r="D3648" s="4" t="str">
        <f t="shared" si="169"/>
        <v>2017</v>
      </c>
      <c r="E3648" s="8">
        <v>5835</v>
      </c>
      <c r="F3648" t="s">
        <v>106</v>
      </c>
      <c r="G3648" t="s">
        <v>109</v>
      </c>
      <c r="H3648" t="s">
        <v>108</v>
      </c>
      <c r="I3648">
        <v>2</v>
      </c>
      <c r="J3648" t="s">
        <v>51</v>
      </c>
      <c r="K3648" t="e" vm="12">
        <v>#VALUE!</v>
      </c>
      <c r="L3648" t="e" vm="2">
        <v>#VALUE!</v>
      </c>
      <c r="M3648" t="e" vm="3">
        <v>#VALUE!</v>
      </c>
      <c r="N3648" t="s">
        <v>5</v>
      </c>
      <c r="O3648" t="s">
        <v>7</v>
      </c>
      <c r="P3648" t="s">
        <v>64</v>
      </c>
      <c r="Q3648" s="10">
        <v>5</v>
      </c>
      <c r="R3648" s="12">
        <v>17.579999999999998</v>
      </c>
      <c r="S3648" t="str">
        <f t="shared" si="170"/>
        <v>New</v>
      </c>
    </row>
    <row r="3649" spans="1:19" x14ac:dyDescent="0.35">
      <c r="A3649" s="1">
        <v>3660</v>
      </c>
      <c r="B3649" s="4">
        <v>43030</v>
      </c>
      <c r="C3649" s="4" t="str">
        <f t="shared" si="168"/>
        <v>October</v>
      </c>
      <c r="D3649" s="4" t="str">
        <f t="shared" si="169"/>
        <v>2017</v>
      </c>
      <c r="E3649" s="8">
        <v>6490</v>
      </c>
      <c r="F3649" t="s">
        <v>106</v>
      </c>
      <c r="G3649" t="s">
        <v>109</v>
      </c>
      <c r="H3649" t="s">
        <v>107</v>
      </c>
      <c r="I3649">
        <v>4</v>
      </c>
      <c r="J3649" t="s">
        <v>4</v>
      </c>
      <c r="K3649" t="e" vm="1">
        <v>#VALUE!</v>
      </c>
      <c r="L3649" t="e" vm="2">
        <v>#VALUE!</v>
      </c>
      <c r="M3649" t="e" vm="3">
        <v>#VALUE!</v>
      </c>
      <c r="N3649" t="s">
        <v>5</v>
      </c>
      <c r="O3649" t="s">
        <v>65</v>
      </c>
      <c r="P3649" t="s">
        <v>27</v>
      </c>
      <c r="Q3649" s="10">
        <v>4</v>
      </c>
      <c r="R3649" s="12">
        <v>16.850000000000001</v>
      </c>
      <c r="S3649" t="str">
        <f t="shared" si="170"/>
        <v>New</v>
      </c>
    </row>
    <row r="3650" spans="1:19" x14ac:dyDescent="0.35">
      <c r="A3650" s="1">
        <v>3661</v>
      </c>
      <c r="B3650" s="4">
        <v>43030</v>
      </c>
      <c r="C3650" s="4" t="str">
        <f t="shared" ref="C3650:C3713" si="171">TEXT(B3650, "MMMM")</f>
        <v>October</v>
      </c>
      <c r="D3650" s="4" t="str">
        <f t="shared" ref="D3650:D3713" si="172">TEXT(B3650, "YYYY")</f>
        <v>2017</v>
      </c>
      <c r="E3650" s="8">
        <v>2876</v>
      </c>
      <c r="F3650" t="s">
        <v>105</v>
      </c>
      <c r="G3650" t="s">
        <v>110</v>
      </c>
      <c r="H3650" t="s">
        <v>107</v>
      </c>
      <c r="I3650">
        <v>0</v>
      </c>
      <c r="J3650" t="s">
        <v>38</v>
      </c>
      <c r="K3650" t="e" vm="8">
        <v>#VALUE!</v>
      </c>
      <c r="L3650" t="e" vm="2">
        <v>#VALUE!</v>
      </c>
      <c r="M3650" t="e" vm="3">
        <v>#VALUE!</v>
      </c>
      <c r="N3650" t="s">
        <v>9</v>
      </c>
      <c r="O3650" t="s">
        <v>59</v>
      </c>
      <c r="P3650" t="s">
        <v>60</v>
      </c>
      <c r="Q3650" s="10">
        <v>4</v>
      </c>
      <c r="R3650" s="12">
        <v>7.8</v>
      </c>
      <c r="S3650" t="str">
        <f t="shared" ref="S3650:S3713" si="173">IF(COUNTIFS(E:E, E3650, B:B, "&lt;="&amp;B3650)&gt;1, "Retained", "New")</f>
        <v>New</v>
      </c>
    </row>
    <row r="3651" spans="1:19" x14ac:dyDescent="0.35">
      <c r="A3651" s="1">
        <v>3662</v>
      </c>
      <c r="B3651" s="4">
        <v>43030</v>
      </c>
      <c r="C3651" s="4" t="str">
        <f t="shared" si="171"/>
        <v>October</v>
      </c>
      <c r="D3651" s="4" t="str">
        <f t="shared" si="172"/>
        <v>2017</v>
      </c>
      <c r="E3651" s="8">
        <v>9171</v>
      </c>
      <c r="F3651" t="s">
        <v>105</v>
      </c>
      <c r="G3651" t="s">
        <v>110</v>
      </c>
      <c r="H3651" t="s">
        <v>107</v>
      </c>
      <c r="I3651">
        <v>0</v>
      </c>
      <c r="J3651" t="s">
        <v>51</v>
      </c>
      <c r="K3651" t="e" vm="15">
        <v>#VALUE!</v>
      </c>
      <c r="L3651" t="e" vm="5">
        <v>#VALUE!</v>
      </c>
      <c r="M3651" t="e" vm="3">
        <v>#VALUE!</v>
      </c>
      <c r="N3651" t="s">
        <v>5</v>
      </c>
      <c r="O3651" t="s">
        <v>30</v>
      </c>
      <c r="P3651" t="s">
        <v>8</v>
      </c>
      <c r="Q3651" s="10">
        <v>5</v>
      </c>
      <c r="R3651" s="12">
        <v>33.96</v>
      </c>
      <c r="S3651" t="str">
        <f t="shared" si="173"/>
        <v>New</v>
      </c>
    </row>
    <row r="3652" spans="1:19" x14ac:dyDescent="0.35">
      <c r="A3652" s="1">
        <v>3663</v>
      </c>
      <c r="B3652" s="4">
        <v>43030</v>
      </c>
      <c r="C3652" s="4" t="str">
        <f t="shared" si="171"/>
        <v>October</v>
      </c>
      <c r="D3652" s="4" t="str">
        <f t="shared" si="172"/>
        <v>2017</v>
      </c>
      <c r="E3652" s="8">
        <v>4239</v>
      </c>
      <c r="F3652" t="s">
        <v>105</v>
      </c>
      <c r="G3652" t="s">
        <v>109</v>
      </c>
      <c r="H3652" t="s">
        <v>107</v>
      </c>
      <c r="I3652">
        <v>4</v>
      </c>
      <c r="J3652" t="s">
        <v>4</v>
      </c>
      <c r="K3652" t="e" vm="13">
        <v>#VALUE!</v>
      </c>
      <c r="L3652" t="e" vm="5">
        <v>#VALUE!</v>
      </c>
      <c r="M3652" t="e" vm="3">
        <v>#VALUE!</v>
      </c>
      <c r="N3652" t="s">
        <v>5</v>
      </c>
      <c r="O3652" t="s">
        <v>45</v>
      </c>
      <c r="P3652" t="s">
        <v>45</v>
      </c>
      <c r="Q3652" s="10">
        <v>3</v>
      </c>
      <c r="R3652" s="12">
        <v>5.08</v>
      </c>
      <c r="S3652" t="str">
        <f t="shared" si="173"/>
        <v>Retained</v>
      </c>
    </row>
    <row r="3653" spans="1:19" x14ac:dyDescent="0.35">
      <c r="A3653" s="1">
        <v>3664</v>
      </c>
      <c r="B3653" s="4">
        <v>43031</v>
      </c>
      <c r="C3653" s="4" t="str">
        <f t="shared" si="171"/>
        <v>October</v>
      </c>
      <c r="D3653" s="4" t="str">
        <f t="shared" si="172"/>
        <v>2017</v>
      </c>
      <c r="E3653" s="8">
        <v>2594</v>
      </c>
      <c r="F3653" t="s">
        <v>106</v>
      </c>
      <c r="G3653" t="s">
        <v>110</v>
      </c>
      <c r="H3653" t="s">
        <v>107</v>
      </c>
      <c r="I3653">
        <v>3</v>
      </c>
      <c r="J3653" t="s">
        <v>38</v>
      </c>
      <c r="K3653" t="e" vm="13">
        <v>#VALUE!</v>
      </c>
      <c r="L3653" t="e" vm="5">
        <v>#VALUE!</v>
      </c>
      <c r="M3653" t="e" vm="3">
        <v>#VALUE!</v>
      </c>
      <c r="N3653" t="s">
        <v>12</v>
      </c>
      <c r="O3653" t="s">
        <v>25</v>
      </c>
      <c r="P3653" t="s">
        <v>26</v>
      </c>
      <c r="Q3653" s="10">
        <v>6</v>
      </c>
      <c r="R3653" s="12">
        <v>12.08</v>
      </c>
      <c r="S3653" t="str">
        <f t="shared" si="173"/>
        <v>New</v>
      </c>
    </row>
    <row r="3654" spans="1:19" x14ac:dyDescent="0.35">
      <c r="A3654" s="1">
        <v>3665</v>
      </c>
      <c r="B3654" s="4">
        <v>43031</v>
      </c>
      <c r="C3654" s="4" t="str">
        <f t="shared" si="171"/>
        <v>October</v>
      </c>
      <c r="D3654" s="4" t="str">
        <f t="shared" si="172"/>
        <v>2017</v>
      </c>
      <c r="E3654" s="8">
        <v>847</v>
      </c>
      <c r="F3654" t="s">
        <v>105</v>
      </c>
      <c r="G3654" t="s">
        <v>110</v>
      </c>
      <c r="H3654" t="s">
        <v>107</v>
      </c>
      <c r="I3654">
        <v>4</v>
      </c>
      <c r="J3654" t="s">
        <v>4</v>
      </c>
      <c r="K3654" t="e" vm="15">
        <v>#VALUE!</v>
      </c>
      <c r="L3654" t="e" vm="5">
        <v>#VALUE!</v>
      </c>
      <c r="M3654" t="e" vm="3">
        <v>#VALUE!</v>
      </c>
      <c r="N3654" t="s">
        <v>5</v>
      </c>
      <c r="O3654" t="s">
        <v>7</v>
      </c>
      <c r="P3654" t="s">
        <v>55</v>
      </c>
      <c r="Q3654" s="10">
        <v>3</v>
      </c>
      <c r="R3654" s="12">
        <v>21.38</v>
      </c>
      <c r="S3654" t="str">
        <f t="shared" si="173"/>
        <v>Retained</v>
      </c>
    </row>
    <row r="3655" spans="1:19" x14ac:dyDescent="0.35">
      <c r="A3655" s="1">
        <v>3666</v>
      </c>
      <c r="B3655" s="4">
        <v>43031</v>
      </c>
      <c r="C3655" s="4" t="str">
        <f t="shared" si="171"/>
        <v>October</v>
      </c>
      <c r="D3655" s="4" t="str">
        <f t="shared" si="172"/>
        <v>2017</v>
      </c>
      <c r="E3655" s="8">
        <v>128</v>
      </c>
      <c r="F3655" t="s">
        <v>105</v>
      </c>
      <c r="G3655" t="s">
        <v>109</v>
      </c>
      <c r="H3655" t="s">
        <v>108</v>
      </c>
      <c r="I3655">
        <v>1</v>
      </c>
      <c r="J3655" t="s">
        <v>37</v>
      </c>
      <c r="K3655" t="e" vm="9">
        <v>#VALUE!</v>
      </c>
      <c r="L3655" t="e" vm="7">
        <v>#VALUE!</v>
      </c>
      <c r="M3655" t="e" vm="3">
        <v>#VALUE!</v>
      </c>
      <c r="N3655" t="s">
        <v>9</v>
      </c>
      <c r="O3655" t="s">
        <v>59</v>
      </c>
      <c r="P3655" t="s">
        <v>60</v>
      </c>
      <c r="Q3655" s="10">
        <v>4</v>
      </c>
      <c r="R3655" s="12">
        <v>8.84</v>
      </c>
      <c r="S3655" t="str">
        <f t="shared" si="173"/>
        <v>New</v>
      </c>
    </row>
    <row r="3656" spans="1:19" x14ac:dyDescent="0.35">
      <c r="A3656" s="1">
        <v>3667</v>
      </c>
      <c r="B3656" s="4">
        <v>43031</v>
      </c>
      <c r="C3656" s="4" t="str">
        <f t="shared" si="171"/>
        <v>October</v>
      </c>
      <c r="D3656" s="4" t="str">
        <f t="shared" si="172"/>
        <v>2017</v>
      </c>
      <c r="E3656" s="8">
        <v>6208</v>
      </c>
      <c r="F3656" t="s">
        <v>105</v>
      </c>
      <c r="G3656" t="s">
        <v>110</v>
      </c>
      <c r="H3656" t="s">
        <v>108</v>
      </c>
      <c r="I3656">
        <v>1</v>
      </c>
      <c r="J3656" t="s">
        <v>51</v>
      </c>
      <c r="K3656" t="e" vm="13">
        <v>#VALUE!</v>
      </c>
      <c r="L3656" t="e" vm="5">
        <v>#VALUE!</v>
      </c>
      <c r="M3656" t="e" vm="3">
        <v>#VALUE!</v>
      </c>
      <c r="N3656" t="s">
        <v>5</v>
      </c>
      <c r="O3656" t="s">
        <v>20</v>
      </c>
      <c r="P3656" t="s">
        <v>21</v>
      </c>
      <c r="Q3656" s="10">
        <v>4</v>
      </c>
      <c r="R3656" s="12">
        <v>5.1100000000000003</v>
      </c>
      <c r="S3656" t="str">
        <f t="shared" si="173"/>
        <v>New</v>
      </c>
    </row>
    <row r="3657" spans="1:19" x14ac:dyDescent="0.35">
      <c r="A3657" s="1">
        <v>3668</v>
      </c>
      <c r="B3657" s="4">
        <v>43031</v>
      </c>
      <c r="C3657" s="4" t="str">
        <f t="shared" si="171"/>
        <v>October</v>
      </c>
      <c r="D3657" s="4" t="str">
        <f t="shared" si="172"/>
        <v>2017</v>
      </c>
      <c r="E3657" s="8">
        <v>49</v>
      </c>
      <c r="F3657" t="s">
        <v>105</v>
      </c>
      <c r="G3657" t="s">
        <v>109</v>
      </c>
      <c r="H3657" t="s">
        <v>108</v>
      </c>
      <c r="I3657">
        <v>4</v>
      </c>
      <c r="J3657" t="s">
        <v>37</v>
      </c>
      <c r="K3657" t="e" vm="1">
        <v>#VALUE!</v>
      </c>
      <c r="L3657" t="e" vm="2">
        <v>#VALUE!</v>
      </c>
      <c r="M3657" t="e" vm="3">
        <v>#VALUE!</v>
      </c>
      <c r="N3657" t="s">
        <v>5</v>
      </c>
      <c r="O3657" t="s">
        <v>45</v>
      </c>
      <c r="P3657" t="s">
        <v>45</v>
      </c>
      <c r="Q3657" s="10">
        <v>6</v>
      </c>
      <c r="R3657" s="12">
        <v>17.98</v>
      </c>
      <c r="S3657" t="str">
        <f t="shared" si="173"/>
        <v>Retained</v>
      </c>
    </row>
    <row r="3658" spans="1:19" x14ac:dyDescent="0.35">
      <c r="A3658" s="1">
        <v>3669</v>
      </c>
      <c r="B3658" s="4">
        <v>43031</v>
      </c>
      <c r="C3658" s="4" t="str">
        <f t="shared" si="171"/>
        <v>October</v>
      </c>
      <c r="D3658" s="4" t="str">
        <f t="shared" si="172"/>
        <v>2017</v>
      </c>
      <c r="E3658" s="8">
        <v>9353</v>
      </c>
      <c r="F3658" t="s">
        <v>105</v>
      </c>
      <c r="G3658" t="s">
        <v>109</v>
      </c>
      <c r="H3658" t="s">
        <v>108</v>
      </c>
      <c r="I3658">
        <v>2</v>
      </c>
      <c r="J3658" t="s">
        <v>51</v>
      </c>
      <c r="K3658" t="e" vm="15">
        <v>#VALUE!</v>
      </c>
      <c r="L3658" t="e" vm="5">
        <v>#VALUE!</v>
      </c>
      <c r="M3658" t="e" vm="3">
        <v>#VALUE!</v>
      </c>
      <c r="N3658" t="s">
        <v>12</v>
      </c>
      <c r="O3658" t="s">
        <v>22</v>
      </c>
      <c r="P3658" t="s">
        <v>63</v>
      </c>
      <c r="Q3658" s="10">
        <v>5</v>
      </c>
      <c r="R3658" s="12">
        <v>6.79</v>
      </c>
      <c r="S3658" t="str">
        <f t="shared" si="173"/>
        <v>New</v>
      </c>
    </row>
    <row r="3659" spans="1:19" x14ac:dyDescent="0.35">
      <c r="A3659" s="1">
        <v>3670</v>
      </c>
      <c r="B3659" s="4">
        <v>43031</v>
      </c>
      <c r="C3659" s="4" t="str">
        <f t="shared" si="171"/>
        <v>October</v>
      </c>
      <c r="D3659" s="4" t="str">
        <f t="shared" si="172"/>
        <v>2017</v>
      </c>
      <c r="E3659" s="8">
        <v>9404</v>
      </c>
      <c r="F3659" t="s">
        <v>105</v>
      </c>
      <c r="G3659" t="s">
        <v>109</v>
      </c>
      <c r="H3659" t="s">
        <v>108</v>
      </c>
      <c r="I3659">
        <v>4</v>
      </c>
      <c r="J3659" t="s">
        <v>4</v>
      </c>
      <c r="K3659" t="e" vm="1">
        <v>#VALUE!</v>
      </c>
      <c r="L3659" t="e" vm="2">
        <v>#VALUE!</v>
      </c>
      <c r="M3659" t="e" vm="3">
        <v>#VALUE!</v>
      </c>
      <c r="N3659" t="s">
        <v>5</v>
      </c>
      <c r="O3659" t="s">
        <v>28</v>
      </c>
      <c r="P3659" t="s">
        <v>8</v>
      </c>
      <c r="Q3659" s="10">
        <v>4</v>
      </c>
      <c r="R3659" s="12">
        <v>6.86</v>
      </c>
      <c r="S3659" t="str">
        <f t="shared" si="173"/>
        <v>New</v>
      </c>
    </row>
    <row r="3660" spans="1:19" x14ac:dyDescent="0.35">
      <c r="A3660" s="1">
        <v>3671</v>
      </c>
      <c r="B3660" s="4">
        <v>43031</v>
      </c>
      <c r="C3660" s="4" t="str">
        <f t="shared" si="171"/>
        <v>October</v>
      </c>
      <c r="D3660" s="4" t="str">
        <f t="shared" si="172"/>
        <v>2017</v>
      </c>
      <c r="E3660" s="8">
        <v>3497</v>
      </c>
      <c r="F3660" t="s">
        <v>106</v>
      </c>
      <c r="G3660" t="s">
        <v>109</v>
      </c>
      <c r="H3660" t="s">
        <v>108</v>
      </c>
      <c r="I3660">
        <v>2</v>
      </c>
      <c r="J3660" t="s">
        <v>4</v>
      </c>
      <c r="K3660" t="e" vm="13">
        <v>#VALUE!</v>
      </c>
      <c r="L3660" t="e" vm="5">
        <v>#VALUE!</v>
      </c>
      <c r="M3660" t="e" vm="3">
        <v>#VALUE!</v>
      </c>
      <c r="N3660" t="s">
        <v>12</v>
      </c>
      <c r="O3660" t="s">
        <v>22</v>
      </c>
      <c r="P3660" t="s">
        <v>57</v>
      </c>
      <c r="Q3660" s="10">
        <v>3</v>
      </c>
      <c r="R3660" s="12">
        <v>12.57</v>
      </c>
      <c r="S3660" t="str">
        <f t="shared" si="173"/>
        <v>Retained</v>
      </c>
    </row>
    <row r="3661" spans="1:19" x14ac:dyDescent="0.35">
      <c r="A3661" s="1">
        <v>3672</v>
      </c>
      <c r="B3661" s="4">
        <v>43031</v>
      </c>
      <c r="C3661" s="4" t="str">
        <f t="shared" si="171"/>
        <v>October</v>
      </c>
      <c r="D3661" s="4" t="str">
        <f t="shared" si="172"/>
        <v>2017</v>
      </c>
      <c r="E3661" s="8">
        <v>5962</v>
      </c>
      <c r="F3661" t="s">
        <v>105</v>
      </c>
      <c r="G3661" t="s">
        <v>110</v>
      </c>
      <c r="H3661" t="s">
        <v>107</v>
      </c>
      <c r="I3661">
        <v>5</v>
      </c>
      <c r="J3661" t="s">
        <v>4</v>
      </c>
      <c r="K3661" t="e" vm="13">
        <v>#VALUE!</v>
      </c>
      <c r="L3661" t="e" vm="5">
        <v>#VALUE!</v>
      </c>
      <c r="M3661" t="e" vm="3">
        <v>#VALUE!</v>
      </c>
      <c r="N3661" t="s">
        <v>5</v>
      </c>
      <c r="O3661" t="s">
        <v>19</v>
      </c>
      <c r="P3661" t="s">
        <v>19</v>
      </c>
      <c r="Q3661" s="10">
        <v>6</v>
      </c>
      <c r="R3661" s="12">
        <v>23.85</v>
      </c>
      <c r="S3661" t="str">
        <f t="shared" si="173"/>
        <v>New</v>
      </c>
    </row>
    <row r="3662" spans="1:19" x14ac:dyDescent="0.35">
      <c r="A3662" s="1">
        <v>3673</v>
      </c>
      <c r="B3662" s="4">
        <v>43031</v>
      </c>
      <c r="C3662" s="4" t="str">
        <f t="shared" si="171"/>
        <v>October</v>
      </c>
      <c r="D3662" s="4" t="str">
        <f t="shared" si="172"/>
        <v>2017</v>
      </c>
      <c r="E3662" s="8">
        <v>8647</v>
      </c>
      <c r="F3662" t="s">
        <v>105</v>
      </c>
      <c r="G3662" t="s">
        <v>109</v>
      </c>
      <c r="H3662" t="s">
        <v>108</v>
      </c>
      <c r="I3662">
        <v>1</v>
      </c>
      <c r="J3662" t="s">
        <v>4</v>
      </c>
      <c r="K3662" t="e" vm="4">
        <v>#VALUE!</v>
      </c>
      <c r="L3662" t="e" vm="5">
        <v>#VALUE!</v>
      </c>
      <c r="M3662" t="e" vm="3">
        <v>#VALUE!</v>
      </c>
      <c r="N3662" t="s">
        <v>5</v>
      </c>
      <c r="O3662" t="s">
        <v>7</v>
      </c>
      <c r="P3662" t="s">
        <v>27</v>
      </c>
      <c r="Q3662" s="10">
        <v>5</v>
      </c>
      <c r="R3662" s="12">
        <v>19.54</v>
      </c>
      <c r="S3662" t="str">
        <f t="shared" si="173"/>
        <v>Retained</v>
      </c>
    </row>
    <row r="3663" spans="1:19" x14ac:dyDescent="0.35">
      <c r="A3663" s="1">
        <v>3674</v>
      </c>
      <c r="B3663" s="4">
        <v>43031</v>
      </c>
      <c r="C3663" s="4" t="str">
        <f t="shared" si="171"/>
        <v>October</v>
      </c>
      <c r="D3663" s="4" t="str">
        <f t="shared" si="172"/>
        <v>2017</v>
      </c>
      <c r="E3663" s="8">
        <v>3041</v>
      </c>
      <c r="F3663" t="s">
        <v>106</v>
      </c>
      <c r="G3663" t="s">
        <v>109</v>
      </c>
      <c r="H3663" t="s">
        <v>107</v>
      </c>
      <c r="I3663">
        <v>5</v>
      </c>
      <c r="J3663" t="s">
        <v>37</v>
      </c>
      <c r="K3663" t="e" vm="12">
        <v>#VALUE!</v>
      </c>
      <c r="L3663" t="e" vm="2">
        <v>#VALUE!</v>
      </c>
      <c r="M3663" t="e" vm="3">
        <v>#VALUE!</v>
      </c>
      <c r="N3663" t="s">
        <v>5</v>
      </c>
      <c r="O3663" t="s">
        <v>19</v>
      </c>
      <c r="P3663" t="s">
        <v>19</v>
      </c>
      <c r="Q3663" s="10">
        <v>5</v>
      </c>
      <c r="R3663" s="12">
        <v>5.83</v>
      </c>
      <c r="S3663" t="str">
        <f t="shared" si="173"/>
        <v>New</v>
      </c>
    </row>
    <row r="3664" spans="1:19" x14ac:dyDescent="0.35">
      <c r="A3664" s="1">
        <v>3675</v>
      </c>
      <c r="B3664" s="4">
        <v>43031</v>
      </c>
      <c r="C3664" s="4" t="str">
        <f t="shared" si="171"/>
        <v>October</v>
      </c>
      <c r="D3664" s="4" t="str">
        <f t="shared" si="172"/>
        <v>2017</v>
      </c>
      <c r="E3664" s="8">
        <v>9223</v>
      </c>
      <c r="F3664" t="s">
        <v>106</v>
      </c>
      <c r="G3664" t="s">
        <v>110</v>
      </c>
      <c r="H3664" t="s">
        <v>108</v>
      </c>
      <c r="I3664">
        <v>4</v>
      </c>
      <c r="J3664" t="s">
        <v>37</v>
      </c>
      <c r="K3664" t="e" vm="12">
        <v>#VALUE!</v>
      </c>
      <c r="L3664" t="e" vm="2">
        <v>#VALUE!</v>
      </c>
      <c r="M3664" t="e" vm="3">
        <v>#VALUE!</v>
      </c>
      <c r="N3664" t="s">
        <v>9</v>
      </c>
      <c r="O3664" t="s">
        <v>10</v>
      </c>
      <c r="P3664" t="s">
        <v>16</v>
      </c>
      <c r="Q3664" s="10">
        <v>5</v>
      </c>
      <c r="R3664" s="12">
        <v>1.95</v>
      </c>
      <c r="S3664" t="str">
        <f t="shared" si="173"/>
        <v>New</v>
      </c>
    </row>
    <row r="3665" spans="1:19" x14ac:dyDescent="0.35">
      <c r="A3665" s="1">
        <v>3676</v>
      </c>
      <c r="B3665" s="4">
        <v>43032</v>
      </c>
      <c r="C3665" s="4" t="str">
        <f t="shared" si="171"/>
        <v>October</v>
      </c>
      <c r="D3665" s="4" t="str">
        <f t="shared" si="172"/>
        <v>2017</v>
      </c>
      <c r="E3665" s="8">
        <v>8254</v>
      </c>
      <c r="F3665" t="s">
        <v>106</v>
      </c>
      <c r="G3665" t="s">
        <v>110</v>
      </c>
      <c r="H3665" t="s">
        <v>107</v>
      </c>
      <c r="I3665">
        <v>1</v>
      </c>
      <c r="J3665" t="s">
        <v>38</v>
      </c>
      <c r="K3665" t="e" vm="13">
        <v>#VALUE!</v>
      </c>
      <c r="L3665" t="e" vm="5">
        <v>#VALUE!</v>
      </c>
      <c r="M3665" t="e" vm="3">
        <v>#VALUE!</v>
      </c>
      <c r="N3665" t="s">
        <v>9</v>
      </c>
      <c r="O3665" t="s">
        <v>10</v>
      </c>
      <c r="P3665" t="s">
        <v>58</v>
      </c>
      <c r="Q3665" s="10">
        <v>4</v>
      </c>
      <c r="R3665" s="12">
        <v>15.41</v>
      </c>
      <c r="S3665" t="str">
        <f t="shared" si="173"/>
        <v>New</v>
      </c>
    </row>
    <row r="3666" spans="1:19" x14ac:dyDescent="0.35">
      <c r="A3666" s="1">
        <v>3677</v>
      </c>
      <c r="B3666" s="4">
        <v>43032</v>
      </c>
      <c r="C3666" s="4" t="str">
        <f t="shared" si="171"/>
        <v>October</v>
      </c>
      <c r="D3666" s="4" t="str">
        <f t="shared" si="172"/>
        <v>2017</v>
      </c>
      <c r="E3666" s="8">
        <v>7032</v>
      </c>
      <c r="F3666" t="s">
        <v>106</v>
      </c>
      <c r="G3666" t="s">
        <v>110</v>
      </c>
      <c r="H3666" t="s">
        <v>107</v>
      </c>
      <c r="I3666">
        <v>1</v>
      </c>
      <c r="J3666" t="s">
        <v>4</v>
      </c>
      <c r="K3666" t="e" vm="11">
        <v>#VALUE!</v>
      </c>
      <c r="L3666" t="e" vm="5">
        <v>#VALUE!</v>
      </c>
      <c r="M3666" t="e" vm="3">
        <v>#VALUE!</v>
      </c>
      <c r="N3666" t="s">
        <v>5</v>
      </c>
      <c r="O3666" t="s">
        <v>20</v>
      </c>
      <c r="P3666" t="s">
        <v>21</v>
      </c>
      <c r="Q3666" s="10">
        <v>4</v>
      </c>
      <c r="R3666" s="12">
        <v>4.7</v>
      </c>
      <c r="S3666" t="str">
        <f t="shared" si="173"/>
        <v>Retained</v>
      </c>
    </row>
    <row r="3667" spans="1:19" x14ac:dyDescent="0.35">
      <c r="A3667" s="1">
        <v>3678</v>
      </c>
      <c r="B3667" s="4">
        <v>43032</v>
      </c>
      <c r="C3667" s="4" t="str">
        <f t="shared" si="171"/>
        <v>October</v>
      </c>
      <c r="D3667" s="4" t="str">
        <f t="shared" si="172"/>
        <v>2017</v>
      </c>
      <c r="E3667" s="8">
        <v>771</v>
      </c>
      <c r="F3667" t="s">
        <v>106</v>
      </c>
      <c r="G3667" t="s">
        <v>109</v>
      </c>
      <c r="H3667" t="s">
        <v>108</v>
      </c>
      <c r="I3667">
        <v>3</v>
      </c>
      <c r="J3667" t="s">
        <v>4</v>
      </c>
      <c r="K3667" t="e" vm="15">
        <v>#VALUE!</v>
      </c>
      <c r="L3667" t="e" vm="5">
        <v>#VALUE!</v>
      </c>
      <c r="M3667" t="e" vm="3">
        <v>#VALUE!</v>
      </c>
      <c r="N3667" t="s">
        <v>5</v>
      </c>
      <c r="O3667" t="s">
        <v>45</v>
      </c>
      <c r="P3667" t="s">
        <v>45</v>
      </c>
      <c r="Q3667" s="10">
        <v>6</v>
      </c>
      <c r="R3667" s="12">
        <v>30.74</v>
      </c>
      <c r="S3667" t="str">
        <f t="shared" si="173"/>
        <v>Retained</v>
      </c>
    </row>
    <row r="3668" spans="1:19" x14ac:dyDescent="0.35">
      <c r="A3668" s="1">
        <v>3679</v>
      </c>
      <c r="B3668" s="4">
        <v>43032</v>
      </c>
      <c r="C3668" s="4" t="str">
        <f t="shared" si="171"/>
        <v>October</v>
      </c>
      <c r="D3668" s="4" t="str">
        <f t="shared" si="172"/>
        <v>2017</v>
      </c>
      <c r="E3668" s="8">
        <v>7106</v>
      </c>
      <c r="F3668" t="s">
        <v>105</v>
      </c>
      <c r="G3668" t="s">
        <v>110</v>
      </c>
      <c r="H3668" t="s">
        <v>108</v>
      </c>
      <c r="I3668">
        <v>0</v>
      </c>
      <c r="J3668" t="s">
        <v>37</v>
      </c>
      <c r="K3668" t="e" vm="12">
        <v>#VALUE!</v>
      </c>
      <c r="L3668" t="e" vm="2">
        <v>#VALUE!</v>
      </c>
      <c r="M3668" t="e" vm="3">
        <v>#VALUE!</v>
      </c>
      <c r="N3668" t="s">
        <v>5</v>
      </c>
      <c r="O3668" t="s">
        <v>7</v>
      </c>
      <c r="P3668" t="s">
        <v>27</v>
      </c>
      <c r="Q3668" s="10">
        <v>2</v>
      </c>
      <c r="R3668" s="12">
        <v>8.8800000000000008</v>
      </c>
      <c r="S3668" t="str">
        <f t="shared" si="173"/>
        <v>Retained</v>
      </c>
    </row>
    <row r="3669" spans="1:19" x14ac:dyDescent="0.35">
      <c r="A3669" s="1">
        <v>3680</v>
      </c>
      <c r="B3669" s="4">
        <v>43032</v>
      </c>
      <c r="C3669" s="4" t="str">
        <f t="shared" si="171"/>
        <v>October</v>
      </c>
      <c r="D3669" s="4" t="str">
        <f t="shared" si="172"/>
        <v>2017</v>
      </c>
      <c r="E3669" s="8">
        <v>1605</v>
      </c>
      <c r="F3669" t="s">
        <v>106</v>
      </c>
      <c r="G3669" t="s">
        <v>109</v>
      </c>
      <c r="H3669" t="s">
        <v>107</v>
      </c>
      <c r="I3669">
        <v>1</v>
      </c>
      <c r="J3669" t="s">
        <v>4</v>
      </c>
      <c r="K3669" t="e" vm="1">
        <v>#VALUE!</v>
      </c>
      <c r="L3669" t="e" vm="2">
        <v>#VALUE!</v>
      </c>
      <c r="M3669" t="e" vm="3">
        <v>#VALUE!</v>
      </c>
      <c r="N3669" t="s">
        <v>5</v>
      </c>
      <c r="O3669" t="s">
        <v>30</v>
      </c>
      <c r="P3669" t="s">
        <v>32</v>
      </c>
      <c r="Q3669" s="10">
        <v>4</v>
      </c>
      <c r="R3669" s="12">
        <v>18.899999999999999</v>
      </c>
      <c r="S3669" t="str">
        <f t="shared" si="173"/>
        <v>New</v>
      </c>
    </row>
    <row r="3670" spans="1:19" x14ac:dyDescent="0.35">
      <c r="A3670" s="1">
        <v>3681</v>
      </c>
      <c r="B3670" s="4">
        <v>43032</v>
      </c>
      <c r="C3670" s="4" t="str">
        <f t="shared" si="171"/>
        <v>October</v>
      </c>
      <c r="D3670" s="4" t="str">
        <f t="shared" si="172"/>
        <v>2017</v>
      </c>
      <c r="E3670" s="8">
        <v>3742</v>
      </c>
      <c r="F3670" t="s">
        <v>106</v>
      </c>
      <c r="G3670" t="s">
        <v>110</v>
      </c>
      <c r="H3670" t="s">
        <v>107</v>
      </c>
      <c r="I3670">
        <v>2</v>
      </c>
      <c r="J3670" t="s">
        <v>51</v>
      </c>
      <c r="K3670" t="e" vm="6">
        <v>#VALUE!</v>
      </c>
      <c r="L3670" t="e" vm="7">
        <v>#VALUE!</v>
      </c>
      <c r="M3670" t="e" vm="3">
        <v>#VALUE!</v>
      </c>
      <c r="N3670" t="s">
        <v>9</v>
      </c>
      <c r="O3670" t="s">
        <v>59</v>
      </c>
      <c r="P3670" t="s">
        <v>60</v>
      </c>
      <c r="Q3670" s="10">
        <v>3</v>
      </c>
      <c r="R3670" s="12">
        <v>12.8</v>
      </c>
      <c r="S3670" t="str">
        <f t="shared" si="173"/>
        <v>New</v>
      </c>
    </row>
    <row r="3671" spans="1:19" x14ac:dyDescent="0.35">
      <c r="A3671" s="1">
        <v>3682</v>
      </c>
      <c r="B3671" s="4">
        <v>43032</v>
      </c>
      <c r="C3671" s="4" t="str">
        <f t="shared" si="171"/>
        <v>October</v>
      </c>
      <c r="D3671" s="4" t="str">
        <f t="shared" si="172"/>
        <v>2017</v>
      </c>
      <c r="E3671" s="8">
        <v>9734</v>
      </c>
      <c r="F3671" t="s">
        <v>105</v>
      </c>
      <c r="G3671" t="s">
        <v>110</v>
      </c>
      <c r="H3671" t="s">
        <v>107</v>
      </c>
      <c r="I3671">
        <v>4</v>
      </c>
      <c r="J3671" t="s">
        <v>37</v>
      </c>
      <c r="K3671" t="e" vm="13">
        <v>#VALUE!</v>
      </c>
      <c r="L3671" t="e" vm="5">
        <v>#VALUE!</v>
      </c>
      <c r="M3671" t="e" vm="3">
        <v>#VALUE!</v>
      </c>
      <c r="N3671" t="s">
        <v>5</v>
      </c>
      <c r="O3671" t="s">
        <v>17</v>
      </c>
      <c r="P3671" t="s">
        <v>29</v>
      </c>
      <c r="Q3671" s="10">
        <v>5</v>
      </c>
      <c r="R3671" s="12">
        <v>18.3</v>
      </c>
      <c r="S3671" t="str">
        <f t="shared" si="173"/>
        <v>New</v>
      </c>
    </row>
    <row r="3672" spans="1:19" x14ac:dyDescent="0.35">
      <c r="A3672" s="1">
        <v>3683</v>
      </c>
      <c r="B3672" s="4">
        <v>43032</v>
      </c>
      <c r="C3672" s="4" t="str">
        <f t="shared" si="171"/>
        <v>October</v>
      </c>
      <c r="D3672" s="4" t="str">
        <f t="shared" si="172"/>
        <v>2017</v>
      </c>
      <c r="E3672" s="8">
        <v>4078</v>
      </c>
      <c r="F3672" t="s">
        <v>105</v>
      </c>
      <c r="G3672" t="s">
        <v>109</v>
      </c>
      <c r="H3672" t="s">
        <v>108</v>
      </c>
      <c r="I3672">
        <v>2</v>
      </c>
      <c r="J3672" t="s">
        <v>38</v>
      </c>
      <c r="K3672" t="e" vm="4">
        <v>#VALUE!</v>
      </c>
      <c r="L3672" t="e" vm="5">
        <v>#VALUE!</v>
      </c>
      <c r="M3672" t="e" vm="3">
        <v>#VALUE!</v>
      </c>
      <c r="N3672" t="s">
        <v>5</v>
      </c>
      <c r="O3672" t="s">
        <v>7</v>
      </c>
      <c r="P3672" t="s">
        <v>8</v>
      </c>
      <c r="Q3672" s="10">
        <v>3</v>
      </c>
      <c r="R3672" s="12">
        <v>21.47</v>
      </c>
      <c r="S3672" t="str">
        <f t="shared" si="173"/>
        <v>Retained</v>
      </c>
    </row>
    <row r="3673" spans="1:19" x14ac:dyDescent="0.35">
      <c r="A3673" s="1">
        <v>3684</v>
      </c>
      <c r="B3673" s="4">
        <v>43032</v>
      </c>
      <c r="C3673" s="4" t="str">
        <f t="shared" si="171"/>
        <v>October</v>
      </c>
      <c r="D3673" s="4" t="str">
        <f t="shared" si="172"/>
        <v>2017</v>
      </c>
      <c r="E3673" s="8">
        <v>1682</v>
      </c>
      <c r="F3673" t="s">
        <v>105</v>
      </c>
      <c r="G3673" t="s">
        <v>109</v>
      </c>
      <c r="H3673" t="s">
        <v>108</v>
      </c>
      <c r="I3673">
        <v>0</v>
      </c>
      <c r="J3673" t="s">
        <v>51</v>
      </c>
      <c r="K3673" t="e" vm="9">
        <v>#VALUE!</v>
      </c>
      <c r="L3673" t="e" vm="7">
        <v>#VALUE!</v>
      </c>
      <c r="M3673" t="e" vm="3">
        <v>#VALUE!</v>
      </c>
      <c r="N3673" t="s">
        <v>5</v>
      </c>
      <c r="O3673" t="s">
        <v>45</v>
      </c>
      <c r="P3673" t="s">
        <v>45</v>
      </c>
      <c r="Q3673" s="10">
        <v>3</v>
      </c>
      <c r="R3673" s="12">
        <v>22.52</v>
      </c>
      <c r="S3673" t="str">
        <f t="shared" si="173"/>
        <v>Retained</v>
      </c>
    </row>
    <row r="3674" spans="1:19" x14ac:dyDescent="0.35">
      <c r="A3674" s="1">
        <v>3685</v>
      </c>
      <c r="B3674" s="4">
        <v>43032</v>
      </c>
      <c r="C3674" s="4" t="str">
        <f t="shared" si="171"/>
        <v>October</v>
      </c>
      <c r="D3674" s="4" t="str">
        <f t="shared" si="172"/>
        <v>2017</v>
      </c>
      <c r="E3674" s="8">
        <v>2751</v>
      </c>
      <c r="F3674" t="s">
        <v>105</v>
      </c>
      <c r="G3674" t="s">
        <v>110</v>
      </c>
      <c r="H3674" t="s">
        <v>107</v>
      </c>
      <c r="I3674">
        <v>3</v>
      </c>
      <c r="J3674" t="s">
        <v>37</v>
      </c>
      <c r="K3674" t="e" vm="8">
        <v>#VALUE!</v>
      </c>
      <c r="L3674" t="e" vm="2">
        <v>#VALUE!</v>
      </c>
      <c r="M3674" t="e" vm="3">
        <v>#VALUE!</v>
      </c>
      <c r="N3674" t="s">
        <v>5</v>
      </c>
      <c r="O3674" t="s">
        <v>7</v>
      </c>
      <c r="P3674" t="s">
        <v>8</v>
      </c>
      <c r="Q3674" s="10">
        <v>4</v>
      </c>
      <c r="R3674" s="12">
        <v>5.4</v>
      </c>
      <c r="S3674" t="str">
        <f t="shared" si="173"/>
        <v>New</v>
      </c>
    </row>
    <row r="3675" spans="1:19" x14ac:dyDescent="0.35">
      <c r="A3675" s="1">
        <v>3686</v>
      </c>
      <c r="B3675" s="4">
        <v>43032</v>
      </c>
      <c r="C3675" s="4" t="str">
        <f t="shared" si="171"/>
        <v>October</v>
      </c>
      <c r="D3675" s="4" t="str">
        <f t="shared" si="172"/>
        <v>2017</v>
      </c>
      <c r="E3675" s="8">
        <v>7905</v>
      </c>
      <c r="F3675" t="s">
        <v>106</v>
      </c>
      <c r="G3675" t="s">
        <v>110</v>
      </c>
      <c r="H3675" t="s">
        <v>107</v>
      </c>
      <c r="I3675">
        <v>4</v>
      </c>
      <c r="J3675" t="s">
        <v>51</v>
      </c>
      <c r="K3675" t="e" vm="9">
        <v>#VALUE!</v>
      </c>
      <c r="L3675" t="e" vm="7">
        <v>#VALUE!</v>
      </c>
      <c r="M3675" t="e" vm="3">
        <v>#VALUE!</v>
      </c>
      <c r="N3675" t="s">
        <v>5</v>
      </c>
      <c r="O3675" t="s">
        <v>45</v>
      </c>
      <c r="P3675" t="s">
        <v>45</v>
      </c>
      <c r="Q3675" s="10">
        <v>3</v>
      </c>
      <c r="R3675" s="12">
        <v>5.3</v>
      </c>
      <c r="S3675" t="str">
        <f t="shared" si="173"/>
        <v>Retained</v>
      </c>
    </row>
    <row r="3676" spans="1:19" x14ac:dyDescent="0.35">
      <c r="A3676" s="1">
        <v>3687</v>
      </c>
      <c r="B3676" s="4">
        <v>43032</v>
      </c>
      <c r="C3676" s="4" t="str">
        <f t="shared" si="171"/>
        <v>October</v>
      </c>
      <c r="D3676" s="4" t="str">
        <f t="shared" si="172"/>
        <v>2017</v>
      </c>
      <c r="E3676" s="8">
        <v>2533</v>
      </c>
      <c r="F3676" t="s">
        <v>106</v>
      </c>
      <c r="G3676" t="s">
        <v>110</v>
      </c>
      <c r="H3676" t="s">
        <v>107</v>
      </c>
      <c r="I3676">
        <v>1</v>
      </c>
      <c r="J3676" t="s">
        <v>4</v>
      </c>
      <c r="K3676" t="e" vm="8">
        <v>#VALUE!</v>
      </c>
      <c r="L3676" t="e" vm="2">
        <v>#VALUE!</v>
      </c>
      <c r="M3676" t="e" vm="3">
        <v>#VALUE!</v>
      </c>
      <c r="N3676" t="s">
        <v>5</v>
      </c>
      <c r="O3676" t="s">
        <v>7</v>
      </c>
      <c r="P3676" t="s">
        <v>8</v>
      </c>
      <c r="Q3676" s="10">
        <v>5</v>
      </c>
      <c r="R3676" s="12">
        <v>40.04</v>
      </c>
      <c r="S3676" t="str">
        <f t="shared" si="173"/>
        <v>Retained</v>
      </c>
    </row>
    <row r="3677" spans="1:19" x14ac:dyDescent="0.35">
      <c r="A3677" s="1">
        <v>3688</v>
      </c>
      <c r="B3677" s="4">
        <v>43032</v>
      </c>
      <c r="C3677" s="4" t="str">
        <f t="shared" si="171"/>
        <v>October</v>
      </c>
      <c r="D3677" s="4" t="str">
        <f t="shared" si="172"/>
        <v>2017</v>
      </c>
      <c r="E3677" s="8">
        <v>3437</v>
      </c>
      <c r="F3677" t="s">
        <v>105</v>
      </c>
      <c r="G3677" t="s">
        <v>109</v>
      </c>
      <c r="H3677" t="s">
        <v>107</v>
      </c>
      <c r="I3677">
        <v>3</v>
      </c>
      <c r="J3677" t="s">
        <v>4</v>
      </c>
      <c r="K3677" t="e" vm="8">
        <v>#VALUE!</v>
      </c>
      <c r="L3677" t="e" vm="2">
        <v>#VALUE!</v>
      </c>
      <c r="M3677" t="e" vm="3">
        <v>#VALUE!</v>
      </c>
      <c r="N3677" t="s">
        <v>12</v>
      </c>
      <c r="O3677" t="s">
        <v>22</v>
      </c>
      <c r="P3677" t="s">
        <v>57</v>
      </c>
      <c r="Q3677" s="10">
        <v>4</v>
      </c>
      <c r="R3677" s="12">
        <v>8.64</v>
      </c>
      <c r="S3677" t="str">
        <f t="shared" si="173"/>
        <v>New</v>
      </c>
    </row>
    <row r="3678" spans="1:19" x14ac:dyDescent="0.35">
      <c r="A3678" s="1">
        <v>3689</v>
      </c>
      <c r="B3678" s="4">
        <v>43032</v>
      </c>
      <c r="C3678" s="4" t="str">
        <f t="shared" si="171"/>
        <v>October</v>
      </c>
      <c r="D3678" s="4" t="str">
        <f t="shared" si="172"/>
        <v>2017</v>
      </c>
      <c r="E3678" s="8">
        <v>158</v>
      </c>
      <c r="F3678" t="s">
        <v>105</v>
      </c>
      <c r="G3678" t="s">
        <v>110</v>
      </c>
      <c r="H3678" t="s">
        <v>107</v>
      </c>
      <c r="I3678">
        <v>3</v>
      </c>
      <c r="J3678" t="s">
        <v>72</v>
      </c>
      <c r="K3678" t="e" vm="13">
        <v>#VALUE!</v>
      </c>
      <c r="L3678" t="e" vm="5">
        <v>#VALUE!</v>
      </c>
      <c r="M3678" t="e" vm="3">
        <v>#VALUE!</v>
      </c>
      <c r="N3678" t="s">
        <v>12</v>
      </c>
      <c r="O3678" t="s">
        <v>22</v>
      </c>
      <c r="P3678" t="s">
        <v>23</v>
      </c>
      <c r="Q3678" s="10">
        <v>5</v>
      </c>
      <c r="R3678" s="12">
        <v>9.7899999999999991</v>
      </c>
      <c r="S3678" t="str">
        <f t="shared" si="173"/>
        <v>Retained</v>
      </c>
    </row>
    <row r="3679" spans="1:19" x14ac:dyDescent="0.35">
      <c r="A3679" s="1">
        <v>3690</v>
      </c>
      <c r="B3679" s="4">
        <v>43032</v>
      </c>
      <c r="C3679" s="4" t="str">
        <f t="shared" si="171"/>
        <v>October</v>
      </c>
      <c r="D3679" s="4" t="str">
        <f t="shared" si="172"/>
        <v>2017</v>
      </c>
      <c r="E3679" s="8">
        <v>2405</v>
      </c>
      <c r="F3679" t="s">
        <v>105</v>
      </c>
      <c r="G3679" t="s">
        <v>109</v>
      </c>
      <c r="H3679" t="s">
        <v>107</v>
      </c>
      <c r="I3679">
        <v>4</v>
      </c>
      <c r="J3679" t="s">
        <v>4</v>
      </c>
      <c r="K3679" t="e" vm="12">
        <v>#VALUE!</v>
      </c>
      <c r="L3679" t="e" vm="2">
        <v>#VALUE!</v>
      </c>
      <c r="M3679" t="e" vm="3">
        <v>#VALUE!</v>
      </c>
      <c r="N3679" t="s">
        <v>5</v>
      </c>
      <c r="O3679" t="s">
        <v>40</v>
      </c>
      <c r="P3679" t="s">
        <v>40</v>
      </c>
      <c r="Q3679" s="10">
        <v>5</v>
      </c>
      <c r="R3679" s="12">
        <v>16.8</v>
      </c>
      <c r="S3679" t="str">
        <f t="shared" si="173"/>
        <v>Retained</v>
      </c>
    </row>
    <row r="3680" spans="1:19" x14ac:dyDescent="0.35">
      <c r="A3680" s="1">
        <v>3691</v>
      </c>
      <c r="B3680" s="4">
        <v>43033</v>
      </c>
      <c r="C3680" s="4" t="str">
        <f t="shared" si="171"/>
        <v>October</v>
      </c>
      <c r="D3680" s="4" t="str">
        <f t="shared" si="172"/>
        <v>2017</v>
      </c>
      <c r="E3680" s="8">
        <v>4041</v>
      </c>
      <c r="F3680" t="s">
        <v>106</v>
      </c>
      <c r="G3680" t="s">
        <v>109</v>
      </c>
      <c r="H3680" t="s">
        <v>107</v>
      </c>
      <c r="I3680">
        <v>3</v>
      </c>
      <c r="J3680" t="s">
        <v>38</v>
      </c>
      <c r="K3680" t="e" vm="12">
        <v>#VALUE!</v>
      </c>
      <c r="L3680" t="e" vm="2">
        <v>#VALUE!</v>
      </c>
      <c r="M3680" t="e" vm="3">
        <v>#VALUE!</v>
      </c>
      <c r="N3680" t="s">
        <v>5</v>
      </c>
      <c r="O3680" t="s">
        <v>7</v>
      </c>
      <c r="P3680" t="s">
        <v>27</v>
      </c>
      <c r="Q3680" s="10">
        <v>6</v>
      </c>
      <c r="R3680" s="12">
        <v>11.66</v>
      </c>
      <c r="S3680" t="str">
        <f t="shared" si="173"/>
        <v>Retained</v>
      </c>
    </row>
    <row r="3681" spans="1:19" x14ac:dyDescent="0.35">
      <c r="A3681" s="1">
        <v>3692</v>
      </c>
      <c r="B3681" s="4">
        <v>43033</v>
      </c>
      <c r="C3681" s="4" t="str">
        <f t="shared" si="171"/>
        <v>October</v>
      </c>
      <c r="D3681" s="4" t="str">
        <f t="shared" si="172"/>
        <v>2017</v>
      </c>
      <c r="E3681" s="8">
        <v>1721</v>
      </c>
      <c r="F3681" t="s">
        <v>106</v>
      </c>
      <c r="G3681" t="s">
        <v>110</v>
      </c>
      <c r="H3681" t="s">
        <v>107</v>
      </c>
      <c r="I3681">
        <v>4</v>
      </c>
      <c r="J3681" t="s">
        <v>4</v>
      </c>
      <c r="K3681" t="e" vm="9">
        <v>#VALUE!</v>
      </c>
      <c r="L3681" t="e" vm="7">
        <v>#VALUE!</v>
      </c>
      <c r="M3681" t="e" vm="3">
        <v>#VALUE!</v>
      </c>
      <c r="N3681" t="s">
        <v>5</v>
      </c>
      <c r="O3681" t="s">
        <v>7</v>
      </c>
      <c r="P3681" t="s">
        <v>8</v>
      </c>
      <c r="Q3681" s="10">
        <v>3</v>
      </c>
      <c r="R3681" s="12">
        <v>7.07</v>
      </c>
      <c r="S3681" t="str">
        <f t="shared" si="173"/>
        <v>Retained</v>
      </c>
    </row>
    <row r="3682" spans="1:19" x14ac:dyDescent="0.35">
      <c r="A3682" s="1">
        <v>3693</v>
      </c>
      <c r="B3682" s="4">
        <v>43033</v>
      </c>
      <c r="C3682" s="4" t="str">
        <f t="shared" si="171"/>
        <v>October</v>
      </c>
      <c r="D3682" s="4" t="str">
        <f t="shared" si="172"/>
        <v>2017</v>
      </c>
      <c r="E3682" s="8">
        <v>7232</v>
      </c>
      <c r="F3682" t="s">
        <v>106</v>
      </c>
      <c r="G3682" t="s">
        <v>110</v>
      </c>
      <c r="H3682" t="s">
        <v>107</v>
      </c>
      <c r="I3682">
        <v>3</v>
      </c>
      <c r="J3682" t="s">
        <v>38</v>
      </c>
      <c r="K3682" t="e" vm="6">
        <v>#VALUE!</v>
      </c>
      <c r="L3682" t="e" vm="7">
        <v>#VALUE!</v>
      </c>
      <c r="M3682" t="e" vm="3">
        <v>#VALUE!</v>
      </c>
      <c r="N3682" t="s">
        <v>5</v>
      </c>
      <c r="O3682" t="s">
        <v>7</v>
      </c>
      <c r="P3682" t="s">
        <v>27</v>
      </c>
      <c r="Q3682" s="10">
        <v>4</v>
      </c>
      <c r="R3682" s="12">
        <v>7.44</v>
      </c>
      <c r="S3682" t="str">
        <f t="shared" si="173"/>
        <v>New</v>
      </c>
    </row>
    <row r="3683" spans="1:19" x14ac:dyDescent="0.35">
      <c r="A3683" s="1">
        <v>3694</v>
      </c>
      <c r="B3683" s="4">
        <v>43033</v>
      </c>
      <c r="C3683" s="4" t="str">
        <f t="shared" si="171"/>
        <v>October</v>
      </c>
      <c r="D3683" s="4" t="str">
        <f t="shared" si="172"/>
        <v>2017</v>
      </c>
      <c r="E3683" s="8">
        <v>3922</v>
      </c>
      <c r="F3683" t="s">
        <v>106</v>
      </c>
      <c r="G3683" t="s">
        <v>110</v>
      </c>
      <c r="H3683" t="s">
        <v>107</v>
      </c>
      <c r="I3683">
        <v>3</v>
      </c>
      <c r="J3683" t="s">
        <v>37</v>
      </c>
      <c r="K3683" t="e" vm="1">
        <v>#VALUE!</v>
      </c>
      <c r="L3683" t="e" vm="2">
        <v>#VALUE!</v>
      </c>
      <c r="M3683" t="e" vm="3">
        <v>#VALUE!</v>
      </c>
      <c r="N3683" t="s">
        <v>12</v>
      </c>
      <c r="O3683" t="s">
        <v>25</v>
      </c>
      <c r="P3683" t="s">
        <v>26</v>
      </c>
      <c r="Q3683" s="10">
        <v>5</v>
      </c>
      <c r="R3683" s="12">
        <v>24.44</v>
      </c>
      <c r="S3683" t="str">
        <f t="shared" si="173"/>
        <v>Retained</v>
      </c>
    </row>
    <row r="3684" spans="1:19" x14ac:dyDescent="0.35">
      <c r="A3684" s="1">
        <v>3695</v>
      </c>
      <c r="B3684" s="4">
        <v>43033</v>
      </c>
      <c r="C3684" s="4" t="str">
        <f t="shared" si="171"/>
        <v>October</v>
      </c>
      <c r="D3684" s="4" t="str">
        <f t="shared" si="172"/>
        <v>2017</v>
      </c>
      <c r="E3684" s="8">
        <v>6877</v>
      </c>
      <c r="F3684" t="s">
        <v>106</v>
      </c>
      <c r="G3684" t="s">
        <v>110</v>
      </c>
      <c r="H3684" t="s">
        <v>108</v>
      </c>
      <c r="I3684">
        <v>0</v>
      </c>
      <c r="J3684" t="s">
        <v>37</v>
      </c>
      <c r="K3684" t="e" vm="12">
        <v>#VALUE!</v>
      </c>
      <c r="L3684" t="e" vm="2">
        <v>#VALUE!</v>
      </c>
      <c r="M3684" t="e" vm="3">
        <v>#VALUE!</v>
      </c>
      <c r="N3684" t="s">
        <v>5</v>
      </c>
      <c r="O3684" t="s">
        <v>45</v>
      </c>
      <c r="P3684" t="s">
        <v>45</v>
      </c>
      <c r="Q3684" s="10">
        <v>6</v>
      </c>
      <c r="R3684" s="12">
        <v>10.19</v>
      </c>
      <c r="S3684" t="str">
        <f t="shared" si="173"/>
        <v>Retained</v>
      </c>
    </row>
    <row r="3685" spans="1:19" x14ac:dyDescent="0.35">
      <c r="A3685" s="1">
        <v>3696</v>
      </c>
      <c r="B3685" s="4">
        <v>43033</v>
      </c>
      <c r="C3685" s="4" t="str">
        <f t="shared" si="171"/>
        <v>October</v>
      </c>
      <c r="D3685" s="4" t="str">
        <f t="shared" si="172"/>
        <v>2017</v>
      </c>
      <c r="E3685" s="8">
        <v>4364</v>
      </c>
      <c r="F3685" t="s">
        <v>106</v>
      </c>
      <c r="G3685" t="s">
        <v>109</v>
      </c>
      <c r="H3685" t="s">
        <v>107</v>
      </c>
      <c r="I3685">
        <v>4</v>
      </c>
      <c r="J3685" t="s">
        <v>4</v>
      </c>
      <c r="K3685" t="e" vm="13">
        <v>#VALUE!</v>
      </c>
      <c r="L3685" t="e" vm="5">
        <v>#VALUE!</v>
      </c>
      <c r="M3685" t="e" vm="3">
        <v>#VALUE!</v>
      </c>
      <c r="N3685" t="s">
        <v>5</v>
      </c>
      <c r="O3685" t="s">
        <v>19</v>
      </c>
      <c r="P3685" t="s">
        <v>19</v>
      </c>
      <c r="Q3685" s="10">
        <v>5</v>
      </c>
      <c r="R3685" s="12">
        <v>23.18</v>
      </c>
      <c r="S3685" t="str">
        <f t="shared" si="173"/>
        <v>Retained</v>
      </c>
    </row>
    <row r="3686" spans="1:19" x14ac:dyDescent="0.35">
      <c r="A3686" s="1">
        <v>3697</v>
      </c>
      <c r="B3686" s="4">
        <v>43033</v>
      </c>
      <c r="C3686" s="4" t="str">
        <f t="shared" si="171"/>
        <v>October</v>
      </c>
      <c r="D3686" s="4" t="str">
        <f t="shared" si="172"/>
        <v>2017</v>
      </c>
      <c r="E3686" s="8">
        <v>647</v>
      </c>
      <c r="F3686" t="s">
        <v>106</v>
      </c>
      <c r="G3686" t="s">
        <v>110</v>
      </c>
      <c r="H3686" t="s">
        <v>107</v>
      </c>
      <c r="I3686">
        <v>5</v>
      </c>
      <c r="J3686" t="s">
        <v>37</v>
      </c>
      <c r="K3686" t="e" vm="4">
        <v>#VALUE!</v>
      </c>
      <c r="L3686" t="e" vm="5">
        <v>#VALUE!</v>
      </c>
      <c r="M3686" t="e" vm="3">
        <v>#VALUE!</v>
      </c>
      <c r="N3686" t="s">
        <v>5</v>
      </c>
      <c r="O3686" t="s">
        <v>20</v>
      </c>
      <c r="P3686" t="s">
        <v>21</v>
      </c>
      <c r="Q3686" s="10">
        <v>3</v>
      </c>
      <c r="R3686" s="12">
        <v>4.03</v>
      </c>
      <c r="S3686" t="str">
        <f t="shared" si="173"/>
        <v>Retained</v>
      </c>
    </row>
    <row r="3687" spans="1:19" x14ac:dyDescent="0.35">
      <c r="A3687" s="1">
        <v>3698</v>
      </c>
      <c r="B3687" s="4">
        <v>43033</v>
      </c>
      <c r="C3687" s="4" t="str">
        <f t="shared" si="171"/>
        <v>October</v>
      </c>
      <c r="D3687" s="4" t="str">
        <f t="shared" si="172"/>
        <v>2017</v>
      </c>
      <c r="E3687" s="8">
        <v>4191</v>
      </c>
      <c r="F3687" t="s">
        <v>105</v>
      </c>
      <c r="G3687" t="s">
        <v>110</v>
      </c>
      <c r="H3687" t="s">
        <v>108</v>
      </c>
      <c r="I3687">
        <v>1</v>
      </c>
      <c r="J3687" t="s">
        <v>37</v>
      </c>
      <c r="K3687" t="e" vm="8">
        <v>#VALUE!</v>
      </c>
      <c r="L3687" t="e" vm="2">
        <v>#VALUE!</v>
      </c>
      <c r="M3687" t="e" vm="3">
        <v>#VALUE!</v>
      </c>
      <c r="N3687" t="s">
        <v>5</v>
      </c>
      <c r="O3687" t="s">
        <v>6</v>
      </c>
      <c r="P3687" t="s">
        <v>43</v>
      </c>
      <c r="Q3687" s="10">
        <v>6</v>
      </c>
      <c r="R3687" s="12">
        <v>15.39</v>
      </c>
      <c r="S3687" t="str">
        <f t="shared" si="173"/>
        <v>Retained</v>
      </c>
    </row>
    <row r="3688" spans="1:19" x14ac:dyDescent="0.35">
      <c r="A3688" s="1">
        <v>3699</v>
      </c>
      <c r="B3688" s="4">
        <v>43033</v>
      </c>
      <c r="C3688" s="4" t="str">
        <f t="shared" si="171"/>
        <v>October</v>
      </c>
      <c r="D3688" s="4" t="str">
        <f t="shared" si="172"/>
        <v>2017</v>
      </c>
      <c r="E3688" s="8">
        <v>7193</v>
      </c>
      <c r="F3688" t="s">
        <v>106</v>
      </c>
      <c r="G3688" t="s">
        <v>109</v>
      </c>
      <c r="H3688" t="s">
        <v>107</v>
      </c>
      <c r="I3688">
        <v>1</v>
      </c>
      <c r="J3688" t="s">
        <v>72</v>
      </c>
      <c r="K3688" t="e" vm="1">
        <v>#VALUE!</v>
      </c>
      <c r="L3688" t="e" vm="2">
        <v>#VALUE!</v>
      </c>
      <c r="M3688" t="e" vm="3">
        <v>#VALUE!</v>
      </c>
      <c r="N3688" t="s">
        <v>5</v>
      </c>
      <c r="O3688" t="s">
        <v>45</v>
      </c>
      <c r="P3688" t="s">
        <v>45</v>
      </c>
      <c r="Q3688" s="10">
        <v>5</v>
      </c>
      <c r="R3688" s="12">
        <v>5.13</v>
      </c>
      <c r="S3688" t="str">
        <f t="shared" si="173"/>
        <v>New</v>
      </c>
    </row>
    <row r="3689" spans="1:19" x14ac:dyDescent="0.35">
      <c r="A3689" s="1">
        <v>3700</v>
      </c>
      <c r="B3689" s="4">
        <v>43033</v>
      </c>
      <c r="C3689" s="4" t="str">
        <f t="shared" si="171"/>
        <v>October</v>
      </c>
      <c r="D3689" s="4" t="str">
        <f t="shared" si="172"/>
        <v>2017</v>
      </c>
      <c r="E3689" s="8">
        <v>7642</v>
      </c>
      <c r="F3689" t="s">
        <v>106</v>
      </c>
      <c r="G3689" t="s">
        <v>110</v>
      </c>
      <c r="H3689" t="s">
        <v>107</v>
      </c>
      <c r="I3689">
        <v>4</v>
      </c>
      <c r="J3689" t="s">
        <v>37</v>
      </c>
      <c r="K3689" t="e" vm="1">
        <v>#VALUE!</v>
      </c>
      <c r="L3689" t="e" vm="2">
        <v>#VALUE!</v>
      </c>
      <c r="M3689" t="e" vm="3">
        <v>#VALUE!</v>
      </c>
      <c r="N3689" t="s">
        <v>5</v>
      </c>
      <c r="O3689" t="s">
        <v>7</v>
      </c>
      <c r="P3689" t="s">
        <v>8</v>
      </c>
      <c r="Q3689" s="10">
        <v>2</v>
      </c>
      <c r="R3689" s="12">
        <v>6.81</v>
      </c>
      <c r="S3689" t="str">
        <f t="shared" si="173"/>
        <v>New</v>
      </c>
    </row>
    <row r="3690" spans="1:19" x14ac:dyDescent="0.35">
      <c r="A3690" s="1">
        <v>3701</v>
      </c>
      <c r="B3690" s="4">
        <v>43033</v>
      </c>
      <c r="C3690" s="4" t="str">
        <f t="shared" si="171"/>
        <v>October</v>
      </c>
      <c r="D3690" s="4" t="str">
        <f t="shared" si="172"/>
        <v>2017</v>
      </c>
      <c r="E3690" s="8">
        <v>9691</v>
      </c>
      <c r="F3690" t="s">
        <v>106</v>
      </c>
      <c r="G3690" t="s">
        <v>110</v>
      </c>
      <c r="H3690" t="s">
        <v>107</v>
      </c>
      <c r="I3690">
        <v>3</v>
      </c>
      <c r="J3690" t="s">
        <v>4</v>
      </c>
      <c r="K3690" t="e" vm="15">
        <v>#VALUE!</v>
      </c>
      <c r="L3690" t="e" vm="5">
        <v>#VALUE!</v>
      </c>
      <c r="M3690" t="e" vm="3">
        <v>#VALUE!</v>
      </c>
      <c r="N3690" t="s">
        <v>5</v>
      </c>
      <c r="O3690" t="s">
        <v>30</v>
      </c>
      <c r="P3690" t="s">
        <v>39</v>
      </c>
      <c r="Q3690" s="10">
        <v>5</v>
      </c>
      <c r="R3690" s="12">
        <v>6.43</v>
      </c>
      <c r="S3690" t="str">
        <f t="shared" si="173"/>
        <v>New</v>
      </c>
    </row>
    <row r="3691" spans="1:19" x14ac:dyDescent="0.35">
      <c r="A3691" s="1">
        <v>3702</v>
      </c>
      <c r="B3691" s="4">
        <v>43033</v>
      </c>
      <c r="C3691" s="4" t="str">
        <f t="shared" si="171"/>
        <v>October</v>
      </c>
      <c r="D3691" s="4" t="str">
        <f t="shared" si="172"/>
        <v>2017</v>
      </c>
      <c r="E3691" s="8">
        <v>7654</v>
      </c>
      <c r="F3691" t="s">
        <v>105</v>
      </c>
      <c r="G3691" t="s">
        <v>109</v>
      </c>
      <c r="H3691" t="s">
        <v>107</v>
      </c>
      <c r="I3691">
        <v>4</v>
      </c>
      <c r="J3691" t="s">
        <v>72</v>
      </c>
      <c r="K3691" t="e" vm="15">
        <v>#VALUE!</v>
      </c>
      <c r="L3691" t="e" vm="5">
        <v>#VALUE!</v>
      </c>
      <c r="M3691" t="e" vm="3">
        <v>#VALUE!</v>
      </c>
      <c r="N3691" t="s">
        <v>12</v>
      </c>
      <c r="O3691" t="s">
        <v>22</v>
      </c>
      <c r="P3691" t="s">
        <v>23</v>
      </c>
      <c r="Q3691" s="10">
        <v>3</v>
      </c>
      <c r="R3691" s="12">
        <v>7.6</v>
      </c>
      <c r="S3691" t="str">
        <f t="shared" si="173"/>
        <v>Retained</v>
      </c>
    </row>
    <row r="3692" spans="1:19" x14ac:dyDescent="0.35">
      <c r="A3692" s="1">
        <v>3703</v>
      </c>
      <c r="B3692" s="4">
        <v>43033</v>
      </c>
      <c r="C3692" s="4" t="str">
        <f t="shared" si="171"/>
        <v>October</v>
      </c>
      <c r="D3692" s="4" t="str">
        <f t="shared" si="172"/>
        <v>2017</v>
      </c>
      <c r="E3692" s="8">
        <v>7654</v>
      </c>
      <c r="F3692" t="s">
        <v>105</v>
      </c>
      <c r="G3692" t="s">
        <v>109</v>
      </c>
      <c r="H3692" t="s">
        <v>107</v>
      </c>
      <c r="I3692">
        <v>4</v>
      </c>
      <c r="J3692" t="s">
        <v>72</v>
      </c>
      <c r="K3692" t="e" vm="15">
        <v>#VALUE!</v>
      </c>
      <c r="L3692" t="e" vm="5">
        <v>#VALUE!</v>
      </c>
      <c r="M3692" t="e" vm="3">
        <v>#VALUE!</v>
      </c>
      <c r="N3692" t="s">
        <v>12</v>
      </c>
      <c r="O3692" t="s">
        <v>13</v>
      </c>
      <c r="P3692" t="s">
        <v>33</v>
      </c>
      <c r="Q3692" s="10">
        <v>5</v>
      </c>
      <c r="R3692" s="12">
        <v>4.29</v>
      </c>
      <c r="S3692" t="str">
        <f t="shared" si="173"/>
        <v>Retained</v>
      </c>
    </row>
    <row r="3693" spans="1:19" x14ac:dyDescent="0.35">
      <c r="A3693" s="1">
        <v>3704</v>
      </c>
      <c r="B3693" s="4">
        <v>43034</v>
      </c>
      <c r="C3693" s="4" t="str">
        <f t="shared" si="171"/>
        <v>October</v>
      </c>
      <c r="D3693" s="4" t="str">
        <f t="shared" si="172"/>
        <v>2017</v>
      </c>
      <c r="E3693" s="8">
        <v>8619</v>
      </c>
      <c r="F3693" t="s">
        <v>106</v>
      </c>
      <c r="G3693" t="s">
        <v>110</v>
      </c>
      <c r="H3693" t="s">
        <v>107</v>
      </c>
      <c r="I3693">
        <v>4</v>
      </c>
      <c r="J3693" t="s">
        <v>4</v>
      </c>
      <c r="K3693" t="e" vm="9">
        <v>#VALUE!</v>
      </c>
      <c r="L3693" t="e" vm="7">
        <v>#VALUE!</v>
      </c>
      <c r="M3693" t="e" vm="3">
        <v>#VALUE!</v>
      </c>
      <c r="N3693" t="s">
        <v>12</v>
      </c>
      <c r="O3693" t="s">
        <v>13</v>
      </c>
      <c r="P3693" t="s">
        <v>14</v>
      </c>
      <c r="Q3693" s="10">
        <v>5</v>
      </c>
      <c r="R3693" s="12">
        <v>8.2100000000000009</v>
      </c>
      <c r="S3693" t="str">
        <f t="shared" si="173"/>
        <v>Retained</v>
      </c>
    </row>
    <row r="3694" spans="1:19" x14ac:dyDescent="0.35">
      <c r="A3694" s="1">
        <v>3705</v>
      </c>
      <c r="B3694" s="4">
        <v>43034</v>
      </c>
      <c r="C3694" s="4" t="str">
        <f t="shared" si="171"/>
        <v>October</v>
      </c>
      <c r="D3694" s="4" t="str">
        <f t="shared" si="172"/>
        <v>2017</v>
      </c>
      <c r="E3694" s="8">
        <v>3197</v>
      </c>
      <c r="F3694" t="s">
        <v>105</v>
      </c>
      <c r="G3694" t="s">
        <v>109</v>
      </c>
      <c r="H3694" t="s">
        <v>108</v>
      </c>
      <c r="I3694">
        <v>5</v>
      </c>
      <c r="J3694" t="s">
        <v>4</v>
      </c>
      <c r="K3694" t="e" vm="10">
        <v>#VALUE!</v>
      </c>
      <c r="L3694" t="e" vm="5">
        <v>#VALUE!</v>
      </c>
      <c r="M3694" t="e" vm="3">
        <v>#VALUE!</v>
      </c>
      <c r="N3694" t="s">
        <v>5</v>
      </c>
      <c r="O3694" t="s">
        <v>6</v>
      </c>
      <c r="P3694" t="s">
        <v>43</v>
      </c>
      <c r="Q3694" s="10">
        <v>5</v>
      </c>
      <c r="R3694" s="12">
        <v>17.73</v>
      </c>
      <c r="S3694" t="str">
        <f t="shared" si="173"/>
        <v>Retained</v>
      </c>
    </row>
    <row r="3695" spans="1:19" x14ac:dyDescent="0.35">
      <c r="A3695" s="1">
        <v>3706</v>
      </c>
      <c r="B3695" s="4">
        <v>43034</v>
      </c>
      <c r="C3695" s="4" t="str">
        <f t="shared" si="171"/>
        <v>October</v>
      </c>
      <c r="D3695" s="4" t="str">
        <f t="shared" si="172"/>
        <v>2017</v>
      </c>
      <c r="E3695" s="8">
        <v>2245</v>
      </c>
      <c r="F3695" t="s">
        <v>106</v>
      </c>
      <c r="G3695" t="s">
        <v>110</v>
      </c>
      <c r="H3695" t="s">
        <v>107</v>
      </c>
      <c r="I3695">
        <v>4</v>
      </c>
      <c r="J3695" t="s">
        <v>37</v>
      </c>
      <c r="K3695" t="e" vm="6">
        <v>#VALUE!</v>
      </c>
      <c r="L3695" t="e" vm="7">
        <v>#VALUE!</v>
      </c>
      <c r="M3695" t="e" vm="3">
        <v>#VALUE!</v>
      </c>
      <c r="N3695" t="s">
        <v>12</v>
      </c>
      <c r="O3695" t="s">
        <v>25</v>
      </c>
      <c r="P3695" t="s">
        <v>26</v>
      </c>
      <c r="Q3695" s="10">
        <v>6</v>
      </c>
      <c r="R3695" s="12">
        <v>12.35</v>
      </c>
      <c r="S3695" t="str">
        <f t="shared" si="173"/>
        <v>Retained</v>
      </c>
    </row>
    <row r="3696" spans="1:19" x14ac:dyDescent="0.35">
      <c r="A3696" s="1">
        <v>3707</v>
      </c>
      <c r="B3696" s="4">
        <v>43034</v>
      </c>
      <c r="C3696" s="4" t="str">
        <f t="shared" si="171"/>
        <v>October</v>
      </c>
      <c r="D3696" s="4" t="str">
        <f t="shared" si="172"/>
        <v>2017</v>
      </c>
      <c r="E3696" s="8">
        <v>9797</v>
      </c>
      <c r="F3696" t="s">
        <v>105</v>
      </c>
      <c r="G3696" t="s">
        <v>110</v>
      </c>
      <c r="H3696" t="s">
        <v>107</v>
      </c>
      <c r="I3696">
        <v>5</v>
      </c>
      <c r="J3696" t="s">
        <v>4</v>
      </c>
      <c r="K3696" t="e" vm="17">
        <v>#VALUE!</v>
      </c>
      <c r="L3696" t="e" vm="5">
        <v>#VALUE!</v>
      </c>
      <c r="M3696" t="e" vm="3">
        <v>#VALUE!</v>
      </c>
      <c r="N3696" t="s">
        <v>5</v>
      </c>
      <c r="O3696" t="s">
        <v>7</v>
      </c>
      <c r="P3696" t="s">
        <v>27</v>
      </c>
      <c r="Q3696" s="10">
        <v>4</v>
      </c>
      <c r="R3696" s="12">
        <v>17.170000000000002</v>
      </c>
      <c r="S3696" t="str">
        <f t="shared" si="173"/>
        <v>Retained</v>
      </c>
    </row>
    <row r="3697" spans="1:19" x14ac:dyDescent="0.35">
      <c r="A3697" s="1">
        <v>3708</v>
      </c>
      <c r="B3697" s="4">
        <v>43034</v>
      </c>
      <c r="C3697" s="4" t="str">
        <f t="shared" si="171"/>
        <v>October</v>
      </c>
      <c r="D3697" s="4" t="str">
        <f t="shared" si="172"/>
        <v>2017</v>
      </c>
      <c r="E3697" s="8">
        <v>9386</v>
      </c>
      <c r="F3697" t="s">
        <v>105</v>
      </c>
      <c r="G3697" t="s">
        <v>110</v>
      </c>
      <c r="H3697" t="s">
        <v>107</v>
      </c>
      <c r="I3697">
        <v>3</v>
      </c>
      <c r="J3697" t="s">
        <v>4</v>
      </c>
      <c r="K3697" t="e" vm="1">
        <v>#VALUE!</v>
      </c>
      <c r="L3697" t="e" vm="2">
        <v>#VALUE!</v>
      </c>
      <c r="M3697" t="e" vm="3">
        <v>#VALUE!</v>
      </c>
      <c r="N3697" t="s">
        <v>5</v>
      </c>
      <c r="O3697" t="s">
        <v>30</v>
      </c>
      <c r="P3697" t="s">
        <v>8</v>
      </c>
      <c r="Q3697" s="10">
        <v>6</v>
      </c>
      <c r="R3697" s="12">
        <v>15.23</v>
      </c>
      <c r="S3697" t="str">
        <f t="shared" si="173"/>
        <v>New</v>
      </c>
    </row>
    <row r="3698" spans="1:19" x14ac:dyDescent="0.35">
      <c r="A3698" s="1">
        <v>3709</v>
      </c>
      <c r="B3698" s="4">
        <v>43034</v>
      </c>
      <c r="C3698" s="4" t="str">
        <f t="shared" si="171"/>
        <v>October</v>
      </c>
      <c r="D3698" s="4" t="str">
        <f t="shared" si="172"/>
        <v>2017</v>
      </c>
      <c r="E3698" s="8">
        <v>3193</v>
      </c>
      <c r="F3698" t="s">
        <v>106</v>
      </c>
      <c r="G3698" t="s">
        <v>109</v>
      </c>
      <c r="H3698" t="s">
        <v>107</v>
      </c>
      <c r="I3698">
        <v>2</v>
      </c>
      <c r="J3698" t="s">
        <v>51</v>
      </c>
      <c r="K3698" t="e" vm="12">
        <v>#VALUE!</v>
      </c>
      <c r="L3698" t="e" vm="2">
        <v>#VALUE!</v>
      </c>
      <c r="M3698" t="e" vm="3">
        <v>#VALUE!</v>
      </c>
      <c r="N3698" t="s">
        <v>12</v>
      </c>
      <c r="O3698" t="s">
        <v>22</v>
      </c>
      <c r="P3698" t="s">
        <v>50</v>
      </c>
      <c r="Q3698" s="10">
        <v>3</v>
      </c>
      <c r="R3698" s="12">
        <v>12.08</v>
      </c>
      <c r="S3698" t="str">
        <f t="shared" si="173"/>
        <v>New</v>
      </c>
    </row>
    <row r="3699" spans="1:19" x14ac:dyDescent="0.35">
      <c r="A3699" s="1">
        <v>3710</v>
      </c>
      <c r="B3699" s="4">
        <v>43034</v>
      </c>
      <c r="C3699" s="4" t="str">
        <f t="shared" si="171"/>
        <v>October</v>
      </c>
      <c r="D3699" s="4" t="str">
        <f t="shared" si="172"/>
        <v>2017</v>
      </c>
      <c r="E3699" s="8">
        <v>4117</v>
      </c>
      <c r="F3699" t="s">
        <v>105</v>
      </c>
      <c r="G3699" t="s">
        <v>110</v>
      </c>
      <c r="H3699" t="s">
        <v>107</v>
      </c>
      <c r="I3699">
        <v>4</v>
      </c>
      <c r="J3699" t="s">
        <v>37</v>
      </c>
      <c r="K3699" t="e" vm="11">
        <v>#VALUE!</v>
      </c>
      <c r="L3699" t="e" vm="5">
        <v>#VALUE!</v>
      </c>
      <c r="M3699" t="e" vm="3">
        <v>#VALUE!</v>
      </c>
      <c r="N3699" t="s">
        <v>5</v>
      </c>
      <c r="O3699" t="s">
        <v>45</v>
      </c>
      <c r="P3699" t="s">
        <v>45</v>
      </c>
      <c r="Q3699" s="10">
        <v>1</v>
      </c>
      <c r="R3699" s="12">
        <v>5.91</v>
      </c>
      <c r="S3699" t="str">
        <f t="shared" si="173"/>
        <v>New</v>
      </c>
    </row>
    <row r="3700" spans="1:19" x14ac:dyDescent="0.35">
      <c r="A3700" s="1">
        <v>3711</v>
      </c>
      <c r="B3700" s="4">
        <v>43035</v>
      </c>
      <c r="C3700" s="4" t="str">
        <f t="shared" si="171"/>
        <v>October</v>
      </c>
      <c r="D3700" s="4" t="str">
        <f t="shared" si="172"/>
        <v>2017</v>
      </c>
      <c r="E3700" s="8">
        <v>7565</v>
      </c>
      <c r="F3700" t="s">
        <v>105</v>
      </c>
      <c r="G3700" t="s">
        <v>110</v>
      </c>
      <c r="H3700" t="s">
        <v>107</v>
      </c>
      <c r="I3700">
        <v>1</v>
      </c>
      <c r="J3700" t="s">
        <v>37</v>
      </c>
      <c r="K3700" t="e" vm="15">
        <v>#VALUE!</v>
      </c>
      <c r="L3700" t="e" vm="5">
        <v>#VALUE!</v>
      </c>
      <c r="M3700" t="e" vm="3">
        <v>#VALUE!</v>
      </c>
      <c r="N3700" t="s">
        <v>5</v>
      </c>
      <c r="O3700" t="s">
        <v>20</v>
      </c>
      <c r="P3700" t="s">
        <v>21</v>
      </c>
      <c r="Q3700" s="10">
        <v>2</v>
      </c>
      <c r="R3700" s="12">
        <v>3.11</v>
      </c>
      <c r="S3700" t="str">
        <f t="shared" si="173"/>
        <v>New</v>
      </c>
    </row>
    <row r="3701" spans="1:19" x14ac:dyDescent="0.35">
      <c r="A3701" s="1">
        <v>3712</v>
      </c>
      <c r="B3701" s="4">
        <v>43035</v>
      </c>
      <c r="C3701" s="4" t="str">
        <f t="shared" si="171"/>
        <v>October</v>
      </c>
      <c r="D3701" s="4" t="str">
        <f t="shared" si="172"/>
        <v>2017</v>
      </c>
      <c r="E3701" s="8">
        <v>4351</v>
      </c>
      <c r="F3701" t="s">
        <v>106</v>
      </c>
      <c r="G3701" t="s">
        <v>109</v>
      </c>
      <c r="H3701" t="s">
        <v>108</v>
      </c>
      <c r="I3701">
        <v>5</v>
      </c>
      <c r="J3701" t="s">
        <v>51</v>
      </c>
      <c r="K3701" t="e" vm="10">
        <v>#VALUE!</v>
      </c>
      <c r="L3701" t="e" vm="5">
        <v>#VALUE!</v>
      </c>
      <c r="M3701" t="e" vm="3">
        <v>#VALUE!</v>
      </c>
      <c r="N3701" t="s">
        <v>5</v>
      </c>
      <c r="O3701" t="s">
        <v>15</v>
      </c>
      <c r="P3701" t="s">
        <v>15</v>
      </c>
      <c r="Q3701" s="10">
        <v>8</v>
      </c>
      <c r="R3701" s="12">
        <v>15.12</v>
      </c>
      <c r="S3701" t="str">
        <f t="shared" si="173"/>
        <v>Retained</v>
      </c>
    </row>
    <row r="3702" spans="1:19" x14ac:dyDescent="0.35">
      <c r="A3702" s="1">
        <v>3713</v>
      </c>
      <c r="B3702" s="4">
        <v>43035</v>
      </c>
      <c r="C3702" s="4" t="str">
        <f t="shared" si="171"/>
        <v>October</v>
      </c>
      <c r="D3702" s="4" t="str">
        <f t="shared" si="172"/>
        <v>2017</v>
      </c>
      <c r="E3702" s="8">
        <v>8892</v>
      </c>
      <c r="F3702" t="s">
        <v>106</v>
      </c>
      <c r="G3702" t="s">
        <v>109</v>
      </c>
      <c r="H3702" t="s">
        <v>107</v>
      </c>
      <c r="I3702">
        <v>1</v>
      </c>
      <c r="J3702" t="s">
        <v>4</v>
      </c>
      <c r="K3702" t="e" vm="9">
        <v>#VALUE!</v>
      </c>
      <c r="L3702" t="e" vm="7">
        <v>#VALUE!</v>
      </c>
      <c r="M3702" t="e" vm="3">
        <v>#VALUE!</v>
      </c>
      <c r="N3702" t="s">
        <v>5</v>
      </c>
      <c r="O3702" t="s">
        <v>6</v>
      </c>
      <c r="P3702" t="s">
        <v>43</v>
      </c>
      <c r="Q3702" s="10">
        <v>6</v>
      </c>
      <c r="R3702" s="12">
        <v>24.75</v>
      </c>
      <c r="S3702" t="str">
        <f t="shared" si="173"/>
        <v>Retained</v>
      </c>
    </row>
    <row r="3703" spans="1:19" x14ac:dyDescent="0.35">
      <c r="A3703" s="1">
        <v>3714</v>
      </c>
      <c r="B3703" s="4">
        <v>43035</v>
      </c>
      <c r="C3703" s="4" t="str">
        <f t="shared" si="171"/>
        <v>October</v>
      </c>
      <c r="D3703" s="4" t="str">
        <f t="shared" si="172"/>
        <v>2017</v>
      </c>
      <c r="E3703" s="8">
        <v>3921</v>
      </c>
      <c r="F3703" t="s">
        <v>105</v>
      </c>
      <c r="G3703" t="s">
        <v>109</v>
      </c>
      <c r="H3703" t="s">
        <v>108</v>
      </c>
      <c r="I3703">
        <v>1</v>
      </c>
      <c r="J3703" t="s">
        <v>37</v>
      </c>
      <c r="K3703" t="e" vm="10">
        <v>#VALUE!</v>
      </c>
      <c r="L3703" t="e" vm="5">
        <v>#VALUE!</v>
      </c>
      <c r="M3703" t="e" vm="3">
        <v>#VALUE!</v>
      </c>
      <c r="N3703" t="s">
        <v>5</v>
      </c>
      <c r="O3703" t="s">
        <v>19</v>
      </c>
      <c r="P3703" t="s">
        <v>19</v>
      </c>
      <c r="Q3703" s="10">
        <v>3</v>
      </c>
      <c r="R3703" s="12">
        <v>6.1</v>
      </c>
      <c r="S3703" t="str">
        <f t="shared" si="173"/>
        <v>Retained</v>
      </c>
    </row>
    <row r="3704" spans="1:19" x14ac:dyDescent="0.35">
      <c r="A3704" s="1">
        <v>3715</v>
      </c>
      <c r="B3704" s="4">
        <v>43035</v>
      </c>
      <c r="C3704" s="4" t="str">
        <f t="shared" si="171"/>
        <v>October</v>
      </c>
      <c r="D3704" s="4" t="str">
        <f t="shared" si="172"/>
        <v>2017</v>
      </c>
      <c r="E3704" s="8">
        <v>1798</v>
      </c>
      <c r="F3704" t="s">
        <v>106</v>
      </c>
      <c r="G3704" t="s">
        <v>109</v>
      </c>
      <c r="H3704" t="s">
        <v>108</v>
      </c>
      <c r="I3704">
        <v>0</v>
      </c>
      <c r="J3704" t="s">
        <v>51</v>
      </c>
      <c r="K3704" t="e" vm="4">
        <v>#VALUE!</v>
      </c>
      <c r="L3704" t="e" vm="5">
        <v>#VALUE!</v>
      </c>
      <c r="M3704" t="e" vm="3">
        <v>#VALUE!</v>
      </c>
      <c r="N3704" t="s">
        <v>12</v>
      </c>
      <c r="O3704" t="s">
        <v>22</v>
      </c>
      <c r="P3704" t="s">
        <v>23</v>
      </c>
      <c r="Q3704" s="10">
        <v>5</v>
      </c>
      <c r="R3704" s="12">
        <v>17.41</v>
      </c>
      <c r="S3704" t="str">
        <f t="shared" si="173"/>
        <v>Retained</v>
      </c>
    </row>
    <row r="3705" spans="1:19" x14ac:dyDescent="0.35">
      <c r="A3705" s="1">
        <v>3716</v>
      </c>
      <c r="B3705" s="4">
        <v>43035</v>
      </c>
      <c r="C3705" s="4" t="str">
        <f t="shared" si="171"/>
        <v>October</v>
      </c>
      <c r="D3705" s="4" t="str">
        <f t="shared" si="172"/>
        <v>2017</v>
      </c>
      <c r="E3705" s="8">
        <v>1352</v>
      </c>
      <c r="F3705" t="s">
        <v>106</v>
      </c>
      <c r="G3705" t="s">
        <v>109</v>
      </c>
      <c r="H3705" t="s">
        <v>108</v>
      </c>
      <c r="I3705">
        <v>4</v>
      </c>
      <c r="J3705" t="s">
        <v>4</v>
      </c>
      <c r="K3705" t="e" vm="13">
        <v>#VALUE!</v>
      </c>
      <c r="L3705" t="e" vm="5">
        <v>#VALUE!</v>
      </c>
      <c r="M3705" t="e" vm="3">
        <v>#VALUE!</v>
      </c>
      <c r="N3705" t="s">
        <v>5</v>
      </c>
      <c r="O3705" t="s">
        <v>28</v>
      </c>
      <c r="P3705" t="s">
        <v>8</v>
      </c>
      <c r="Q3705" s="10">
        <v>5</v>
      </c>
      <c r="R3705" s="12">
        <v>17.43</v>
      </c>
      <c r="S3705" t="str">
        <f t="shared" si="173"/>
        <v>Retained</v>
      </c>
    </row>
    <row r="3706" spans="1:19" x14ac:dyDescent="0.35">
      <c r="A3706" s="1">
        <v>3717</v>
      </c>
      <c r="B3706" s="4">
        <v>43035</v>
      </c>
      <c r="C3706" s="4" t="str">
        <f t="shared" si="171"/>
        <v>October</v>
      </c>
      <c r="D3706" s="4" t="str">
        <f t="shared" si="172"/>
        <v>2017</v>
      </c>
      <c r="E3706" s="8">
        <v>7591</v>
      </c>
      <c r="F3706" t="s">
        <v>105</v>
      </c>
      <c r="G3706" t="s">
        <v>110</v>
      </c>
      <c r="H3706" t="s">
        <v>107</v>
      </c>
      <c r="I3706">
        <v>4</v>
      </c>
      <c r="J3706" t="s">
        <v>51</v>
      </c>
      <c r="K3706" t="e" vm="15">
        <v>#VALUE!</v>
      </c>
      <c r="L3706" t="e" vm="5">
        <v>#VALUE!</v>
      </c>
      <c r="M3706" t="e" vm="3">
        <v>#VALUE!</v>
      </c>
      <c r="N3706" t="s">
        <v>5</v>
      </c>
      <c r="O3706" t="s">
        <v>7</v>
      </c>
      <c r="P3706" t="s">
        <v>8</v>
      </c>
      <c r="Q3706" s="10">
        <v>5</v>
      </c>
      <c r="R3706" s="12">
        <v>10.3</v>
      </c>
      <c r="S3706" t="str">
        <f t="shared" si="173"/>
        <v>Retained</v>
      </c>
    </row>
    <row r="3707" spans="1:19" x14ac:dyDescent="0.35">
      <c r="A3707" s="1">
        <v>3718</v>
      </c>
      <c r="B3707" s="4">
        <v>43035</v>
      </c>
      <c r="C3707" s="4" t="str">
        <f t="shared" si="171"/>
        <v>October</v>
      </c>
      <c r="D3707" s="4" t="str">
        <f t="shared" si="172"/>
        <v>2017</v>
      </c>
      <c r="E3707" s="8">
        <v>2656</v>
      </c>
      <c r="F3707" t="s">
        <v>105</v>
      </c>
      <c r="G3707" t="s">
        <v>110</v>
      </c>
      <c r="H3707" t="s">
        <v>107</v>
      </c>
      <c r="I3707">
        <v>2</v>
      </c>
      <c r="J3707" t="s">
        <v>51</v>
      </c>
      <c r="K3707" t="e" vm="9">
        <v>#VALUE!</v>
      </c>
      <c r="L3707" t="e" vm="7">
        <v>#VALUE!</v>
      </c>
      <c r="M3707" t="e" vm="3">
        <v>#VALUE!</v>
      </c>
      <c r="N3707" t="s">
        <v>5</v>
      </c>
      <c r="O3707" t="s">
        <v>45</v>
      </c>
      <c r="P3707" t="s">
        <v>45</v>
      </c>
      <c r="Q3707" s="10">
        <v>4</v>
      </c>
      <c r="R3707" s="12">
        <v>12.51</v>
      </c>
      <c r="S3707" t="str">
        <f t="shared" si="173"/>
        <v>New</v>
      </c>
    </row>
    <row r="3708" spans="1:19" x14ac:dyDescent="0.35">
      <c r="A3708" s="1">
        <v>3719</v>
      </c>
      <c r="B3708" s="4">
        <v>43035</v>
      </c>
      <c r="C3708" s="4" t="str">
        <f t="shared" si="171"/>
        <v>October</v>
      </c>
      <c r="D3708" s="4" t="str">
        <f t="shared" si="172"/>
        <v>2017</v>
      </c>
      <c r="E3708" s="8">
        <v>593</v>
      </c>
      <c r="F3708" t="s">
        <v>106</v>
      </c>
      <c r="G3708" t="s">
        <v>110</v>
      </c>
      <c r="H3708" t="s">
        <v>107</v>
      </c>
      <c r="I3708">
        <v>3</v>
      </c>
      <c r="J3708" t="s">
        <v>37</v>
      </c>
      <c r="K3708" t="e" vm="1">
        <v>#VALUE!</v>
      </c>
      <c r="L3708" t="e" vm="2">
        <v>#VALUE!</v>
      </c>
      <c r="M3708" t="e" vm="3">
        <v>#VALUE!</v>
      </c>
      <c r="N3708" t="s">
        <v>5</v>
      </c>
      <c r="O3708" t="s">
        <v>45</v>
      </c>
      <c r="P3708" t="s">
        <v>45</v>
      </c>
      <c r="Q3708" s="10">
        <v>4</v>
      </c>
      <c r="R3708" s="12">
        <v>15.54</v>
      </c>
      <c r="S3708" t="str">
        <f t="shared" si="173"/>
        <v>New</v>
      </c>
    </row>
    <row r="3709" spans="1:19" x14ac:dyDescent="0.35">
      <c r="A3709" s="1">
        <v>3720</v>
      </c>
      <c r="B3709" s="4">
        <v>43035</v>
      </c>
      <c r="C3709" s="4" t="str">
        <f t="shared" si="171"/>
        <v>October</v>
      </c>
      <c r="D3709" s="4" t="str">
        <f t="shared" si="172"/>
        <v>2017</v>
      </c>
      <c r="E3709" s="8">
        <v>3965</v>
      </c>
      <c r="F3709" t="s">
        <v>106</v>
      </c>
      <c r="G3709" t="s">
        <v>110</v>
      </c>
      <c r="H3709" t="s">
        <v>107</v>
      </c>
      <c r="I3709">
        <v>0</v>
      </c>
      <c r="J3709" t="s">
        <v>37</v>
      </c>
      <c r="K3709" t="e" vm="12">
        <v>#VALUE!</v>
      </c>
      <c r="L3709" t="e" vm="2">
        <v>#VALUE!</v>
      </c>
      <c r="M3709" t="e" vm="3">
        <v>#VALUE!</v>
      </c>
      <c r="N3709" t="s">
        <v>5</v>
      </c>
      <c r="O3709" t="s">
        <v>20</v>
      </c>
      <c r="P3709" t="s">
        <v>21</v>
      </c>
      <c r="Q3709" s="10">
        <v>5</v>
      </c>
      <c r="R3709" s="12">
        <v>8.26</v>
      </c>
      <c r="S3709" t="str">
        <f t="shared" si="173"/>
        <v>Retained</v>
      </c>
    </row>
    <row r="3710" spans="1:19" x14ac:dyDescent="0.35">
      <c r="A3710" s="1">
        <v>3721</v>
      </c>
      <c r="B3710" s="4">
        <v>43035</v>
      </c>
      <c r="C3710" s="4" t="str">
        <f t="shared" si="171"/>
        <v>October</v>
      </c>
      <c r="D3710" s="4" t="str">
        <f t="shared" si="172"/>
        <v>2017</v>
      </c>
      <c r="E3710" s="8">
        <v>1297</v>
      </c>
      <c r="F3710" t="s">
        <v>106</v>
      </c>
      <c r="G3710" t="s">
        <v>109</v>
      </c>
      <c r="H3710" t="s">
        <v>108</v>
      </c>
      <c r="I3710">
        <v>4</v>
      </c>
      <c r="J3710" t="s">
        <v>37</v>
      </c>
      <c r="K3710" t="e" vm="17">
        <v>#VALUE!</v>
      </c>
      <c r="L3710" t="e" vm="5">
        <v>#VALUE!</v>
      </c>
      <c r="M3710" t="e" vm="3">
        <v>#VALUE!</v>
      </c>
      <c r="N3710" t="s">
        <v>5</v>
      </c>
      <c r="O3710" t="s">
        <v>20</v>
      </c>
      <c r="P3710" t="s">
        <v>21</v>
      </c>
      <c r="Q3710" s="10">
        <v>4</v>
      </c>
      <c r="R3710" s="12">
        <v>37.299999999999997</v>
      </c>
      <c r="S3710" t="str">
        <f t="shared" si="173"/>
        <v>Retained</v>
      </c>
    </row>
    <row r="3711" spans="1:19" x14ac:dyDescent="0.35">
      <c r="A3711" s="1">
        <v>3722</v>
      </c>
      <c r="B3711" s="4">
        <v>43035</v>
      </c>
      <c r="C3711" s="4" t="str">
        <f t="shared" si="171"/>
        <v>October</v>
      </c>
      <c r="D3711" s="4" t="str">
        <f t="shared" si="172"/>
        <v>2017</v>
      </c>
      <c r="E3711" s="8">
        <v>1306</v>
      </c>
      <c r="F3711" t="s">
        <v>106</v>
      </c>
      <c r="G3711" t="s">
        <v>110</v>
      </c>
      <c r="H3711" t="s">
        <v>107</v>
      </c>
      <c r="I3711">
        <v>4</v>
      </c>
      <c r="J3711" t="s">
        <v>4</v>
      </c>
      <c r="K3711" t="e" vm="15">
        <v>#VALUE!</v>
      </c>
      <c r="L3711" t="e" vm="5">
        <v>#VALUE!</v>
      </c>
      <c r="M3711" t="e" vm="3">
        <v>#VALUE!</v>
      </c>
      <c r="N3711" t="s">
        <v>5</v>
      </c>
      <c r="O3711" t="s">
        <v>45</v>
      </c>
      <c r="P3711" t="s">
        <v>45</v>
      </c>
      <c r="Q3711" s="10">
        <v>5</v>
      </c>
      <c r="R3711" s="12">
        <v>10.4</v>
      </c>
      <c r="S3711" t="str">
        <f t="shared" si="173"/>
        <v>New</v>
      </c>
    </row>
    <row r="3712" spans="1:19" x14ac:dyDescent="0.35">
      <c r="A3712" s="1">
        <v>3723</v>
      </c>
      <c r="B3712" s="4">
        <v>43035</v>
      </c>
      <c r="C3712" s="4" t="str">
        <f t="shared" si="171"/>
        <v>October</v>
      </c>
      <c r="D3712" s="4" t="str">
        <f t="shared" si="172"/>
        <v>2017</v>
      </c>
      <c r="E3712" s="8">
        <v>5067</v>
      </c>
      <c r="F3712" t="s">
        <v>106</v>
      </c>
      <c r="G3712" t="s">
        <v>109</v>
      </c>
      <c r="H3712" t="s">
        <v>107</v>
      </c>
      <c r="I3712">
        <v>2</v>
      </c>
      <c r="J3712" t="s">
        <v>4</v>
      </c>
      <c r="K3712" t="e" vm="13">
        <v>#VALUE!</v>
      </c>
      <c r="L3712" t="e" vm="5">
        <v>#VALUE!</v>
      </c>
      <c r="M3712" t="e" vm="3">
        <v>#VALUE!</v>
      </c>
      <c r="N3712" t="s">
        <v>5</v>
      </c>
      <c r="O3712" t="s">
        <v>7</v>
      </c>
      <c r="P3712" t="s">
        <v>27</v>
      </c>
      <c r="Q3712" s="10">
        <v>5</v>
      </c>
      <c r="R3712" s="12">
        <v>25.27</v>
      </c>
      <c r="S3712" t="str">
        <f t="shared" si="173"/>
        <v>Retained</v>
      </c>
    </row>
    <row r="3713" spans="1:19" x14ac:dyDescent="0.35">
      <c r="A3713" s="1">
        <v>3724</v>
      </c>
      <c r="B3713" s="4">
        <v>43036</v>
      </c>
      <c r="C3713" s="4" t="str">
        <f t="shared" si="171"/>
        <v>October</v>
      </c>
      <c r="D3713" s="4" t="str">
        <f t="shared" si="172"/>
        <v>2017</v>
      </c>
      <c r="E3713" s="8">
        <v>5847</v>
      </c>
      <c r="F3713" t="s">
        <v>106</v>
      </c>
      <c r="G3713" t="s">
        <v>109</v>
      </c>
      <c r="H3713" t="s">
        <v>108</v>
      </c>
      <c r="I3713">
        <v>5</v>
      </c>
      <c r="J3713" t="s">
        <v>51</v>
      </c>
      <c r="K3713" t="e" vm="16">
        <v>#VALUE!</v>
      </c>
      <c r="L3713" t="e" vm="5">
        <v>#VALUE!</v>
      </c>
      <c r="M3713" t="e" vm="3">
        <v>#VALUE!</v>
      </c>
      <c r="N3713" t="s">
        <v>5</v>
      </c>
      <c r="O3713" t="s">
        <v>7</v>
      </c>
      <c r="P3713" t="s">
        <v>8</v>
      </c>
      <c r="Q3713" s="10">
        <v>4</v>
      </c>
      <c r="R3713" s="12">
        <v>10.46</v>
      </c>
      <c r="S3713" t="str">
        <f t="shared" si="173"/>
        <v>Retained</v>
      </c>
    </row>
    <row r="3714" spans="1:19" x14ac:dyDescent="0.35">
      <c r="A3714" s="1">
        <v>3725</v>
      </c>
      <c r="B3714" s="4">
        <v>43036</v>
      </c>
      <c r="C3714" s="4" t="str">
        <f t="shared" ref="C3714:C3777" si="174">TEXT(B3714, "MMMM")</f>
        <v>October</v>
      </c>
      <c r="D3714" s="4" t="str">
        <f t="shared" ref="D3714:D3777" si="175">TEXT(B3714, "YYYY")</f>
        <v>2017</v>
      </c>
      <c r="E3714" s="8">
        <v>7438</v>
      </c>
      <c r="F3714" t="s">
        <v>105</v>
      </c>
      <c r="G3714" t="s">
        <v>109</v>
      </c>
      <c r="H3714" t="s">
        <v>107</v>
      </c>
      <c r="I3714">
        <v>2</v>
      </c>
      <c r="J3714" t="s">
        <v>73</v>
      </c>
      <c r="K3714" t="e" vm="11">
        <v>#VALUE!</v>
      </c>
      <c r="L3714" t="e" vm="5">
        <v>#VALUE!</v>
      </c>
      <c r="M3714" t="e" vm="3">
        <v>#VALUE!</v>
      </c>
      <c r="N3714" t="s">
        <v>5</v>
      </c>
      <c r="O3714" t="s">
        <v>19</v>
      </c>
      <c r="P3714" t="s">
        <v>19</v>
      </c>
      <c r="Q3714" s="10">
        <v>3</v>
      </c>
      <c r="R3714" s="12">
        <v>7.03</v>
      </c>
      <c r="S3714" t="str">
        <f t="shared" ref="S3714:S3777" si="176">IF(COUNTIFS(E:E, E3714, B:B, "&lt;="&amp;B3714)&gt;1, "Retained", "New")</f>
        <v>Retained</v>
      </c>
    </row>
    <row r="3715" spans="1:19" x14ac:dyDescent="0.35">
      <c r="A3715" s="1">
        <v>3726</v>
      </c>
      <c r="B3715" s="4">
        <v>43036</v>
      </c>
      <c r="C3715" s="4" t="str">
        <f t="shared" si="174"/>
        <v>October</v>
      </c>
      <c r="D3715" s="4" t="str">
        <f t="shared" si="175"/>
        <v>2017</v>
      </c>
      <c r="E3715" s="8">
        <v>1979</v>
      </c>
      <c r="F3715" t="s">
        <v>106</v>
      </c>
      <c r="G3715" t="s">
        <v>109</v>
      </c>
      <c r="H3715" t="s">
        <v>108</v>
      </c>
      <c r="I3715">
        <v>5</v>
      </c>
      <c r="J3715" t="s">
        <v>37</v>
      </c>
      <c r="K3715" t="e" vm="4">
        <v>#VALUE!</v>
      </c>
      <c r="L3715" t="e" vm="5">
        <v>#VALUE!</v>
      </c>
      <c r="M3715" t="e" vm="3">
        <v>#VALUE!</v>
      </c>
      <c r="N3715" t="s">
        <v>5</v>
      </c>
      <c r="O3715" t="s">
        <v>30</v>
      </c>
      <c r="P3715" t="s">
        <v>39</v>
      </c>
      <c r="Q3715" s="10">
        <v>3</v>
      </c>
      <c r="R3715" s="12">
        <v>9.3000000000000007</v>
      </c>
      <c r="S3715" t="str">
        <f t="shared" si="176"/>
        <v>Retained</v>
      </c>
    </row>
    <row r="3716" spans="1:19" x14ac:dyDescent="0.35">
      <c r="A3716" s="1">
        <v>3727</v>
      </c>
      <c r="B3716" s="4">
        <v>43036</v>
      </c>
      <c r="C3716" s="4" t="str">
        <f t="shared" si="174"/>
        <v>October</v>
      </c>
      <c r="D3716" s="4" t="str">
        <f t="shared" si="175"/>
        <v>2017</v>
      </c>
      <c r="E3716" s="8">
        <v>10032</v>
      </c>
      <c r="F3716" t="s">
        <v>105</v>
      </c>
      <c r="G3716" t="s">
        <v>110</v>
      </c>
      <c r="H3716" t="s">
        <v>107</v>
      </c>
      <c r="I3716">
        <v>4</v>
      </c>
      <c r="J3716" t="s">
        <v>37</v>
      </c>
      <c r="K3716" t="e" vm="8">
        <v>#VALUE!</v>
      </c>
      <c r="L3716" t="e" vm="2">
        <v>#VALUE!</v>
      </c>
      <c r="M3716" t="e" vm="3">
        <v>#VALUE!</v>
      </c>
      <c r="N3716" t="s">
        <v>5</v>
      </c>
      <c r="O3716" t="s">
        <v>28</v>
      </c>
      <c r="P3716" t="s">
        <v>49</v>
      </c>
      <c r="Q3716" s="10">
        <v>6</v>
      </c>
      <c r="R3716" s="12">
        <v>32.1</v>
      </c>
      <c r="S3716" t="str">
        <f t="shared" si="176"/>
        <v>New</v>
      </c>
    </row>
    <row r="3717" spans="1:19" x14ac:dyDescent="0.35">
      <c r="A3717" s="1">
        <v>3728</v>
      </c>
      <c r="B3717" s="4">
        <v>43036</v>
      </c>
      <c r="C3717" s="4" t="str">
        <f t="shared" si="174"/>
        <v>October</v>
      </c>
      <c r="D3717" s="4" t="str">
        <f t="shared" si="175"/>
        <v>2017</v>
      </c>
      <c r="E3717" s="8">
        <v>9276</v>
      </c>
      <c r="F3717" t="s">
        <v>105</v>
      </c>
      <c r="G3717" t="s">
        <v>109</v>
      </c>
      <c r="H3717" t="s">
        <v>107</v>
      </c>
      <c r="I3717">
        <v>4</v>
      </c>
      <c r="J3717" t="s">
        <v>72</v>
      </c>
      <c r="K3717" t="e" vm="8">
        <v>#VALUE!</v>
      </c>
      <c r="L3717" t="e" vm="2">
        <v>#VALUE!</v>
      </c>
      <c r="M3717" t="e" vm="3">
        <v>#VALUE!</v>
      </c>
      <c r="N3717" t="s">
        <v>5</v>
      </c>
      <c r="O3717" t="s">
        <v>7</v>
      </c>
      <c r="P3717" t="s">
        <v>27</v>
      </c>
      <c r="Q3717" s="10">
        <v>5</v>
      </c>
      <c r="R3717" s="12">
        <v>9.2899999999999991</v>
      </c>
      <c r="S3717" t="str">
        <f t="shared" si="176"/>
        <v>Retained</v>
      </c>
    </row>
    <row r="3718" spans="1:19" x14ac:dyDescent="0.35">
      <c r="A3718" s="1">
        <v>3729</v>
      </c>
      <c r="B3718" s="4">
        <v>43036</v>
      </c>
      <c r="C3718" s="4" t="str">
        <f t="shared" si="174"/>
        <v>October</v>
      </c>
      <c r="D3718" s="4" t="str">
        <f t="shared" si="175"/>
        <v>2017</v>
      </c>
      <c r="E3718" s="8">
        <v>5289</v>
      </c>
      <c r="F3718" t="s">
        <v>105</v>
      </c>
      <c r="G3718" t="s">
        <v>110</v>
      </c>
      <c r="H3718" t="s">
        <v>107</v>
      </c>
      <c r="I3718">
        <v>5</v>
      </c>
      <c r="J3718" t="s">
        <v>38</v>
      </c>
      <c r="K3718" t="e" vm="1">
        <v>#VALUE!</v>
      </c>
      <c r="L3718" t="e" vm="2">
        <v>#VALUE!</v>
      </c>
      <c r="M3718" t="e" vm="3">
        <v>#VALUE!</v>
      </c>
      <c r="N3718" t="s">
        <v>5</v>
      </c>
      <c r="O3718" t="s">
        <v>7</v>
      </c>
      <c r="P3718" t="s">
        <v>27</v>
      </c>
      <c r="Q3718" s="10">
        <v>5</v>
      </c>
      <c r="R3718" s="12">
        <v>11.5</v>
      </c>
      <c r="S3718" t="str">
        <f t="shared" si="176"/>
        <v>New</v>
      </c>
    </row>
    <row r="3719" spans="1:19" x14ac:dyDescent="0.35">
      <c r="A3719" s="1">
        <v>3730</v>
      </c>
      <c r="B3719" s="4">
        <v>43036</v>
      </c>
      <c r="C3719" s="4" t="str">
        <f t="shared" si="174"/>
        <v>October</v>
      </c>
      <c r="D3719" s="4" t="str">
        <f t="shared" si="175"/>
        <v>2017</v>
      </c>
      <c r="E3719" s="8">
        <v>3065</v>
      </c>
      <c r="F3719" t="s">
        <v>106</v>
      </c>
      <c r="G3719" t="s">
        <v>109</v>
      </c>
      <c r="H3719" t="s">
        <v>108</v>
      </c>
      <c r="I3719">
        <v>3</v>
      </c>
      <c r="J3719" t="s">
        <v>4</v>
      </c>
      <c r="K3719" t="e" vm="4">
        <v>#VALUE!</v>
      </c>
      <c r="L3719" t="e" vm="5">
        <v>#VALUE!</v>
      </c>
      <c r="M3719" t="e" vm="3">
        <v>#VALUE!</v>
      </c>
      <c r="N3719" t="s">
        <v>5</v>
      </c>
      <c r="O3719" t="s">
        <v>19</v>
      </c>
      <c r="P3719" t="s">
        <v>19</v>
      </c>
      <c r="Q3719" s="10">
        <v>5</v>
      </c>
      <c r="R3719" s="12">
        <v>24.15</v>
      </c>
      <c r="S3719" t="str">
        <f t="shared" si="176"/>
        <v>New</v>
      </c>
    </row>
    <row r="3720" spans="1:19" x14ac:dyDescent="0.35">
      <c r="A3720" s="1">
        <v>3731</v>
      </c>
      <c r="B3720" s="4">
        <v>43036</v>
      </c>
      <c r="C3720" s="4" t="str">
        <f t="shared" si="174"/>
        <v>October</v>
      </c>
      <c r="D3720" s="4" t="str">
        <f t="shared" si="175"/>
        <v>2017</v>
      </c>
      <c r="E3720" s="8">
        <v>4643</v>
      </c>
      <c r="F3720" t="s">
        <v>105</v>
      </c>
      <c r="G3720" t="s">
        <v>109</v>
      </c>
      <c r="H3720" t="s">
        <v>108</v>
      </c>
      <c r="I3720">
        <v>2</v>
      </c>
      <c r="J3720" t="s">
        <v>38</v>
      </c>
      <c r="K3720" t="e" vm="16">
        <v>#VALUE!</v>
      </c>
      <c r="L3720" t="e" vm="5">
        <v>#VALUE!</v>
      </c>
      <c r="M3720" t="e" vm="3">
        <v>#VALUE!</v>
      </c>
      <c r="N3720" t="s">
        <v>5</v>
      </c>
      <c r="O3720" t="s">
        <v>15</v>
      </c>
      <c r="P3720" t="s">
        <v>15</v>
      </c>
      <c r="Q3720" s="10">
        <v>2</v>
      </c>
      <c r="R3720" s="12">
        <v>5.61</v>
      </c>
      <c r="S3720" t="str">
        <f t="shared" si="176"/>
        <v>New</v>
      </c>
    </row>
    <row r="3721" spans="1:19" x14ac:dyDescent="0.35">
      <c r="A3721" s="1">
        <v>3732</v>
      </c>
      <c r="B3721" s="4">
        <v>43036</v>
      </c>
      <c r="C3721" s="4" t="str">
        <f t="shared" si="174"/>
        <v>October</v>
      </c>
      <c r="D3721" s="4" t="str">
        <f t="shared" si="175"/>
        <v>2017</v>
      </c>
      <c r="E3721" s="8">
        <v>2368</v>
      </c>
      <c r="F3721" t="s">
        <v>105</v>
      </c>
      <c r="G3721" t="s">
        <v>109</v>
      </c>
      <c r="H3721" t="s">
        <v>108</v>
      </c>
      <c r="I3721">
        <v>1</v>
      </c>
      <c r="J3721" t="s">
        <v>51</v>
      </c>
      <c r="K3721" t="e" vm="4">
        <v>#VALUE!</v>
      </c>
      <c r="L3721" t="e" vm="5">
        <v>#VALUE!</v>
      </c>
      <c r="M3721" t="e" vm="3">
        <v>#VALUE!</v>
      </c>
      <c r="N3721" t="s">
        <v>5</v>
      </c>
      <c r="O3721" t="s">
        <v>15</v>
      </c>
      <c r="P3721" t="s">
        <v>15</v>
      </c>
      <c r="Q3721" s="10">
        <v>4</v>
      </c>
      <c r="R3721" s="12">
        <v>18.239999999999998</v>
      </c>
      <c r="S3721" t="str">
        <f t="shared" si="176"/>
        <v>New</v>
      </c>
    </row>
    <row r="3722" spans="1:19" x14ac:dyDescent="0.35">
      <c r="A3722" s="1">
        <v>3733</v>
      </c>
      <c r="B3722" s="4">
        <v>43036</v>
      </c>
      <c r="C3722" s="4" t="str">
        <f t="shared" si="174"/>
        <v>October</v>
      </c>
      <c r="D3722" s="4" t="str">
        <f t="shared" si="175"/>
        <v>2017</v>
      </c>
      <c r="E3722" s="8">
        <v>3903</v>
      </c>
      <c r="F3722" t="s">
        <v>105</v>
      </c>
      <c r="G3722" t="s">
        <v>109</v>
      </c>
      <c r="H3722" t="s">
        <v>107</v>
      </c>
      <c r="I3722">
        <v>1</v>
      </c>
      <c r="J3722" t="s">
        <v>37</v>
      </c>
      <c r="K3722" t="e" vm="8">
        <v>#VALUE!</v>
      </c>
      <c r="L3722" t="e" vm="2">
        <v>#VALUE!</v>
      </c>
      <c r="M3722" t="e" vm="3">
        <v>#VALUE!</v>
      </c>
      <c r="N3722" t="s">
        <v>12</v>
      </c>
      <c r="O3722" t="s">
        <v>13</v>
      </c>
      <c r="P3722" t="s">
        <v>14</v>
      </c>
      <c r="Q3722" s="10">
        <v>3</v>
      </c>
      <c r="R3722" s="12">
        <v>6.38</v>
      </c>
      <c r="S3722" t="str">
        <f t="shared" si="176"/>
        <v>New</v>
      </c>
    </row>
    <row r="3723" spans="1:19" x14ac:dyDescent="0.35">
      <c r="A3723" s="1">
        <v>3734</v>
      </c>
      <c r="B3723" s="4">
        <v>43036</v>
      </c>
      <c r="C3723" s="4" t="str">
        <f t="shared" si="174"/>
        <v>October</v>
      </c>
      <c r="D3723" s="4" t="str">
        <f t="shared" si="175"/>
        <v>2017</v>
      </c>
      <c r="E3723" s="8">
        <v>1643</v>
      </c>
      <c r="F3723" t="s">
        <v>105</v>
      </c>
      <c r="G3723" t="s">
        <v>110</v>
      </c>
      <c r="H3723" t="s">
        <v>107</v>
      </c>
      <c r="I3723">
        <v>1</v>
      </c>
      <c r="J3723" t="s">
        <v>38</v>
      </c>
      <c r="K3723" t="e" vm="12">
        <v>#VALUE!</v>
      </c>
      <c r="L3723" t="e" vm="2">
        <v>#VALUE!</v>
      </c>
      <c r="M3723" t="e" vm="3">
        <v>#VALUE!</v>
      </c>
      <c r="N3723" t="s">
        <v>9</v>
      </c>
      <c r="O3723" t="s">
        <v>10</v>
      </c>
      <c r="P3723" t="s">
        <v>11</v>
      </c>
      <c r="Q3723" s="10">
        <v>6</v>
      </c>
      <c r="R3723" s="12">
        <v>20.059999999999999</v>
      </c>
      <c r="S3723" t="str">
        <f t="shared" si="176"/>
        <v>New</v>
      </c>
    </row>
    <row r="3724" spans="1:19" x14ac:dyDescent="0.35">
      <c r="A3724" s="1">
        <v>3735</v>
      </c>
      <c r="B3724" s="4">
        <v>43036</v>
      </c>
      <c r="C3724" s="4" t="str">
        <f t="shared" si="174"/>
        <v>October</v>
      </c>
      <c r="D3724" s="4" t="str">
        <f t="shared" si="175"/>
        <v>2017</v>
      </c>
      <c r="E3724" s="8">
        <v>6123</v>
      </c>
      <c r="F3724" t="s">
        <v>105</v>
      </c>
      <c r="G3724" t="s">
        <v>110</v>
      </c>
      <c r="H3724" t="s">
        <v>107</v>
      </c>
      <c r="I3724">
        <v>1</v>
      </c>
      <c r="J3724" t="s">
        <v>37</v>
      </c>
      <c r="K3724" t="e" vm="1">
        <v>#VALUE!</v>
      </c>
      <c r="L3724" t="e" vm="2">
        <v>#VALUE!</v>
      </c>
      <c r="M3724" t="e" vm="3">
        <v>#VALUE!</v>
      </c>
      <c r="N3724" t="s">
        <v>5</v>
      </c>
      <c r="O3724" t="s">
        <v>7</v>
      </c>
      <c r="P3724" t="s">
        <v>27</v>
      </c>
      <c r="Q3724" s="10">
        <v>5</v>
      </c>
      <c r="R3724" s="12">
        <v>8.35</v>
      </c>
      <c r="S3724" t="str">
        <f t="shared" si="176"/>
        <v>New</v>
      </c>
    </row>
    <row r="3725" spans="1:19" x14ac:dyDescent="0.35">
      <c r="A3725" s="1">
        <v>3736</v>
      </c>
      <c r="B3725" s="4">
        <v>43036</v>
      </c>
      <c r="C3725" s="4" t="str">
        <f t="shared" si="174"/>
        <v>October</v>
      </c>
      <c r="D3725" s="4" t="str">
        <f t="shared" si="175"/>
        <v>2017</v>
      </c>
      <c r="E3725" s="8">
        <v>9115</v>
      </c>
      <c r="F3725" t="s">
        <v>105</v>
      </c>
      <c r="G3725" t="s">
        <v>110</v>
      </c>
      <c r="H3725" t="s">
        <v>107</v>
      </c>
      <c r="I3725">
        <v>4</v>
      </c>
      <c r="J3725" t="s">
        <v>37</v>
      </c>
      <c r="K3725" t="e" vm="6">
        <v>#VALUE!</v>
      </c>
      <c r="L3725" t="e" vm="7">
        <v>#VALUE!</v>
      </c>
      <c r="M3725" t="e" vm="3">
        <v>#VALUE!</v>
      </c>
      <c r="N3725" t="s">
        <v>9</v>
      </c>
      <c r="O3725" t="s">
        <v>59</v>
      </c>
      <c r="P3725" t="s">
        <v>60</v>
      </c>
      <c r="Q3725" s="10">
        <v>5</v>
      </c>
      <c r="R3725" s="12">
        <v>14.04</v>
      </c>
      <c r="S3725" t="str">
        <f t="shared" si="176"/>
        <v>Retained</v>
      </c>
    </row>
    <row r="3726" spans="1:19" x14ac:dyDescent="0.35">
      <c r="A3726" s="1">
        <v>3737</v>
      </c>
      <c r="B3726" s="4">
        <v>43037</v>
      </c>
      <c r="C3726" s="4" t="str">
        <f t="shared" si="174"/>
        <v>October</v>
      </c>
      <c r="D3726" s="4" t="str">
        <f t="shared" si="175"/>
        <v>2017</v>
      </c>
      <c r="E3726" s="8">
        <v>7362</v>
      </c>
      <c r="F3726" t="s">
        <v>106</v>
      </c>
      <c r="G3726" t="s">
        <v>109</v>
      </c>
      <c r="H3726" t="s">
        <v>108</v>
      </c>
      <c r="I3726">
        <v>2</v>
      </c>
      <c r="J3726" t="s">
        <v>51</v>
      </c>
      <c r="K3726" t="e" vm="6">
        <v>#VALUE!</v>
      </c>
      <c r="L3726" t="e" vm="7">
        <v>#VALUE!</v>
      </c>
      <c r="M3726" t="e" vm="3">
        <v>#VALUE!</v>
      </c>
      <c r="N3726" t="s">
        <v>5</v>
      </c>
      <c r="O3726" t="s">
        <v>7</v>
      </c>
      <c r="P3726" t="s">
        <v>8</v>
      </c>
      <c r="Q3726" s="10">
        <v>4</v>
      </c>
      <c r="R3726" s="12">
        <v>9.36</v>
      </c>
      <c r="S3726" t="str">
        <f t="shared" si="176"/>
        <v>Retained</v>
      </c>
    </row>
    <row r="3727" spans="1:19" x14ac:dyDescent="0.35">
      <c r="A3727" s="1">
        <v>3738</v>
      </c>
      <c r="B3727" s="4">
        <v>43037</v>
      </c>
      <c r="C3727" s="4" t="str">
        <f t="shared" si="174"/>
        <v>October</v>
      </c>
      <c r="D3727" s="4" t="str">
        <f t="shared" si="175"/>
        <v>2017</v>
      </c>
      <c r="E3727" s="8">
        <v>9667</v>
      </c>
      <c r="F3727" t="s">
        <v>106</v>
      </c>
      <c r="G3727" t="s">
        <v>110</v>
      </c>
      <c r="H3727" t="s">
        <v>107</v>
      </c>
      <c r="I3727">
        <v>3</v>
      </c>
      <c r="J3727" t="s">
        <v>71</v>
      </c>
      <c r="K3727" t="e" vm="10">
        <v>#VALUE!</v>
      </c>
      <c r="L3727" t="e" vm="5">
        <v>#VALUE!</v>
      </c>
      <c r="M3727" t="e" vm="3">
        <v>#VALUE!</v>
      </c>
      <c r="N3727" t="s">
        <v>9</v>
      </c>
      <c r="O3727" t="s">
        <v>10</v>
      </c>
      <c r="P3727" t="s">
        <v>52</v>
      </c>
      <c r="Q3727" s="10">
        <v>2</v>
      </c>
      <c r="R3727" s="12">
        <v>17.47</v>
      </c>
      <c r="S3727" t="str">
        <f t="shared" si="176"/>
        <v>Retained</v>
      </c>
    </row>
    <row r="3728" spans="1:19" x14ac:dyDescent="0.35">
      <c r="A3728" s="1">
        <v>3739</v>
      </c>
      <c r="B3728" s="4">
        <v>43037</v>
      </c>
      <c r="C3728" s="4" t="str">
        <f t="shared" si="174"/>
        <v>October</v>
      </c>
      <c r="D3728" s="4" t="str">
        <f t="shared" si="175"/>
        <v>2017</v>
      </c>
      <c r="E3728" s="8">
        <v>8892</v>
      </c>
      <c r="F3728" t="s">
        <v>106</v>
      </c>
      <c r="G3728" t="s">
        <v>109</v>
      </c>
      <c r="H3728" t="s">
        <v>107</v>
      </c>
      <c r="I3728">
        <v>1</v>
      </c>
      <c r="J3728" t="s">
        <v>4</v>
      </c>
      <c r="K3728" t="e" vm="9">
        <v>#VALUE!</v>
      </c>
      <c r="L3728" t="e" vm="7">
        <v>#VALUE!</v>
      </c>
      <c r="M3728" t="e" vm="3">
        <v>#VALUE!</v>
      </c>
      <c r="N3728" t="s">
        <v>5</v>
      </c>
      <c r="O3728" t="s">
        <v>30</v>
      </c>
      <c r="P3728" t="s">
        <v>8</v>
      </c>
      <c r="Q3728" s="10">
        <v>4</v>
      </c>
      <c r="R3728" s="12">
        <v>26.57</v>
      </c>
      <c r="S3728" t="str">
        <f t="shared" si="176"/>
        <v>Retained</v>
      </c>
    </row>
    <row r="3729" spans="1:19" x14ac:dyDescent="0.35">
      <c r="A3729" s="1">
        <v>3740</v>
      </c>
      <c r="B3729" s="4">
        <v>43037</v>
      </c>
      <c r="C3729" s="4" t="str">
        <f t="shared" si="174"/>
        <v>October</v>
      </c>
      <c r="D3729" s="4" t="str">
        <f t="shared" si="175"/>
        <v>2017</v>
      </c>
      <c r="E3729" s="8">
        <v>7704</v>
      </c>
      <c r="F3729" t="s">
        <v>106</v>
      </c>
      <c r="G3729" t="s">
        <v>110</v>
      </c>
      <c r="H3729" t="s">
        <v>108</v>
      </c>
      <c r="I3729">
        <v>3</v>
      </c>
      <c r="J3729" t="s">
        <v>51</v>
      </c>
      <c r="K3729" t="e" vm="4">
        <v>#VALUE!</v>
      </c>
      <c r="L3729" t="e" vm="5">
        <v>#VALUE!</v>
      </c>
      <c r="M3729" t="e" vm="3">
        <v>#VALUE!</v>
      </c>
      <c r="N3729" t="s">
        <v>5</v>
      </c>
      <c r="O3729" t="s">
        <v>65</v>
      </c>
      <c r="P3729" t="s">
        <v>27</v>
      </c>
      <c r="Q3729" s="10">
        <v>4</v>
      </c>
      <c r="R3729" s="12">
        <v>22.46</v>
      </c>
      <c r="S3729" t="str">
        <f t="shared" si="176"/>
        <v>Retained</v>
      </c>
    </row>
    <row r="3730" spans="1:19" x14ac:dyDescent="0.35">
      <c r="A3730" s="1">
        <v>3741</v>
      </c>
      <c r="B3730" s="4">
        <v>43037</v>
      </c>
      <c r="C3730" s="4" t="str">
        <f t="shared" si="174"/>
        <v>October</v>
      </c>
      <c r="D3730" s="4" t="str">
        <f t="shared" si="175"/>
        <v>2017</v>
      </c>
      <c r="E3730" s="8">
        <v>274</v>
      </c>
      <c r="F3730" t="s">
        <v>106</v>
      </c>
      <c r="G3730" t="s">
        <v>109</v>
      </c>
      <c r="H3730" t="s">
        <v>108</v>
      </c>
      <c r="I3730">
        <v>4</v>
      </c>
      <c r="J3730" t="s">
        <v>37</v>
      </c>
      <c r="K3730" t="e" vm="9">
        <v>#VALUE!</v>
      </c>
      <c r="L3730" t="e" vm="7">
        <v>#VALUE!</v>
      </c>
      <c r="M3730" t="e" vm="3">
        <v>#VALUE!</v>
      </c>
      <c r="N3730" t="s">
        <v>5</v>
      </c>
      <c r="O3730" t="s">
        <v>45</v>
      </c>
      <c r="P3730" t="s">
        <v>45</v>
      </c>
      <c r="Q3730" s="10">
        <v>5</v>
      </c>
      <c r="R3730" s="12">
        <v>20.05</v>
      </c>
      <c r="S3730" t="str">
        <f t="shared" si="176"/>
        <v>New</v>
      </c>
    </row>
    <row r="3731" spans="1:19" x14ac:dyDescent="0.35">
      <c r="A3731" s="1">
        <v>3742</v>
      </c>
      <c r="B3731" s="4">
        <v>43037</v>
      </c>
      <c r="C3731" s="4" t="str">
        <f t="shared" si="174"/>
        <v>October</v>
      </c>
      <c r="D3731" s="4" t="str">
        <f t="shared" si="175"/>
        <v>2017</v>
      </c>
      <c r="E3731" s="8">
        <v>6421</v>
      </c>
      <c r="F3731" t="s">
        <v>105</v>
      </c>
      <c r="G3731" t="s">
        <v>110</v>
      </c>
      <c r="H3731" t="s">
        <v>107</v>
      </c>
      <c r="I3731">
        <v>3</v>
      </c>
      <c r="J3731" t="s">
        <v>37</v>
      </c>
      <c r="K3731" t="e" vm="8">
        <v>#VALUE!</v>
      </c>
      <c r="L3731" t="e" vm="2">
        <v>#VALUE!</v>
      </c>
      <c r="M3731" t="e" vm="3">
        <v>#VALUE!</v>
      </c>
      <c r="N3731" t="s">
        <v>5</v>
      </c>
      <c r="O3731" t="s">
        <v>20</v>
      </c>
      <c r="P3731" t="s">
        <v>21</v>
      </c>
      <c r="Q3731" s="10">
        <v>2</v>
      </c>
      <c r="R3731" s="12">
        <v>7.48</v>
      </c>
      <c r="S3731" t="str">
        <f t="shared" si="176"/>
        <v>Retained</v>
      </c>
    </row>
    <row r="3732" spans="1:19" x14ac:dyDescent="0.35">
      <c r="A3732" s="1">
        <v>3743</v>
      </c>
      <c r="B3732" s="4">
        <v>43037</v>
      </c>
      <c r="C3732" s="4" t="str">
        <f t="shared" si="174"/>
        <v>October</v>
      </c>
      <c r="D3732" s="4" t="str">
        <f t="shared" si="175"/>
        <v>2017</v>
      </c>
      <c r="E3732" s="8">
        <v>6729</v>
      </c>
      <c r="F3732" t="s">
        <v>106</v>
      </c>
      <c r="G3732" t="s">
        <v>110</v>
      </c>
      <c r="H3732" t="s">
        <v>108</v>
      </c>
      <c r="I3732">
        <v>0</v>
      </c>
      <c r="J3732" t="s">
        <v>37</v>
      </c>
      <c r="K3732" t="e" vm="15">
        <v>#VALUE!</v>
      </c>
      <c r="L3732" t="e" vm="5">
        <v>#VALUE!</v>
      </c>
      <c r="M3732" t="e" vm="3">
        <v>#VALUE!</v>
      </c>
      <c r="N3732" t="s">
        <v>5</v>
      </c>
      <c r="O3732" t="s">
        <v>6</v>
      </c>
      <c r="P3732" t="s">
        <v>43</v>
      </c>
      <c r="Q3732" s="10">
        <v>3</v>
      </c>
      <c r="R3732" s="12">
        <v>2.67</v>
      </c>
      <c r="S3732" t="str">
        <f t="shared" si="176"/>
        <v>New</v>
      </c>
    </row>
    <row r="3733" spans="1:19" x14ac:dyDescent="0.35">
      <c r="A3733" s="1">
        <v>3744</v>
      </c>
      <c r="B3733" s="4">
        <v>43037</v>
      </c>
      <c r="C3733" s="4" t="str">
        <f t="shared" si="174"/>
        <v>October</v>
      </c>
      <c r="D3733" s="4" t="str">
        <f t="shared" si="175"/>
        <v>2017</v>
      </c>
      <c r="E3733" s="8">
        <v>9184</v>
      </c>
      <c r="F3733" t="s">
        <v>106</v>
      </c>
      <c r="G3733" t="s">
        <v>109</v>
      </c>
      <c r="H3733" t="s">
        <v>107</v>
      </c>
      <c r="I3733">
        <v>0</v>
      </c>
      <c r="J3733" t="s">
        <v>37</v>
      </c>
      <c r="K3733" t="e" vm="4">
        <v>#VALUE!</v>
      </c>
      <c r="L3733" t="e" vm="5">
        <v>#VALUE!</v>
      </c>
      <c r="M3733" t="e" vm="3">
        <v>#VALUE!</v>
      </c>
      <c r="N3733" t="s">
        <v>5</v>
      </c>
      <c r="O3733" t="s">
        <v>45</v>
      </c>
      <c r="P3733" t="s">
        <v>45</v>
      </c>
      <c r="Q3733" s="10">
        <v>4</v>
      </c>
      <c r="R3733" s="12">
        <v>13.38</v>
      </c>
      <c r="S3733" t="str">
        <f t="shared" si="176"/>
        <v>Retained</v>
      </c>
    </row>
    <row r="3734" spans="1:19" x14ac:dyDescent="0.35">
      <c r="A3734" s="1">
        <v>3745</v>
      </c>
      <c r="B3734" s="4">
        <v>43037</v>
      </c>
      <c r="C3734" s="4" t="str">
        <f t="shared" si="174"/>
        <v>October</v>
      </c>
      <c r="D3734" s="4" t="str">
        <f t="shared" si="175"/>
        <v>2017</v>
      </c>
      <c r="E3734" s="8">
        <v>10032</v>
      </c>
      <c r="F3734" t="s">
        <v>105</v>
      </c>
      <c r="G3734" t="s">
        <v>110</v>
      </c>
      <c r="H3734" t="s">
        <v>107</v>
      </c>
      <c r="I3734">
        <v>4</v>
      </c>
      <c r="J3734" t="s">
        <v>37</v>
      </c>
      <c r="K3734" t="e" vm="8">
        <v>#VALUE!</v>
      </c>
      <c r="L3734" t="e" vm="2">
        <v>#VALUE!</v>
      </c>
      <c r="M3734" t="e" vm="3">
        <v>#VALUE!</v>
      </c>
      <c r="N3734" t="s">
        <v>5</v>
      </c>
      <c r="O3734" t="s">
        <v>6</v>
      </c>
      <c r="P3734" t="s">
        <v>6</v>
      </c>
      <c r="Q3734" s="10">
        <v>4</v>
      </c>
      <c r="R3734" s="12">
        <v>8.86</v>
      </c>
      <c r="S3734" t="str">
        <f t="shared" si="176"/>
        <v>Retained</v>
      </c>
    </row>
    <row r="3735" spans="1:19" x14ac:dyDescent="0.35">
      <c r="A3735" s="1">
        <v>3746</v>
      </c>
      <c r="B3735" s="4">
        <v>43037</v>
      </c>
      <c r="C3735" s="4" t="str">
        <f t="shared" si="174"/>
        <v>October</v>
      </c>
      <c r="D3735" s="4" t="str">
        <f t="shared" si="175"/>
        <v>2017</v>
      </c>
      <c r="E3735" s="8">
        <v>4359</v>
      </c>
      <c r="F3735" t="s">
        <v>106</v>
      </c>
      <c r="G3735" t="s">
        <v>109</v>
      </c>
      <c r="H3735" t="s">
        <v>107</v>
      </c>
      <c r="I3735">
        <v>4</v>
      </c>
      <c r="J3735" t="s">
        <v>37</v>
      </c>
      <c r="K3735" t="e" vm="14">
        <v>#VALUE!</v>
      </c>
      <c r="L3735" t="e" vm="2">
        <v>#VALUE!</v>
      </c>
      <c r="M3735" t="e" vm="3">
        <v>#VALUE!</v>
      </c>
      <c r="N3735" t="s">
        <v>5</v>
      </c>
      <c r="O3735" t="s">
        <v>28</v>
      </c>
      <c r="P3735" t="s">
        <v>8</v>
      </c>
      <c r="Q3735" s="10">
        <v>2</v>
      </c>
      <c r="R3735" s="12">
        <v>4.32</v>
      </c>
      <c r="S3735" t="str">
        <f t="shared" si="176"/>
        <v>New</v>
      </c>
    </row>
    <row r="3736" spans="1:19" x14ac:dyDescent="0.35">
      <c r="A3736" s="1">
        <v>3747</v>
      </c>
      <c r="B3736" s="4">
        <v>43037</v>
      </c>
      <c r="C3736" s="4" t="str">
        <f t="shared" si="174"/>
        <v>October</v>
      </c>
      <c r="D3736" s="4" t="str">
        <f t="shared" si="175"/>
        <v>2017</v>
      </c>
      <c r="E3736" s="8">
        <v>7124</v>
      </c>
      <c r="F3736" t="s">
        <v>105</v>
      </c>
      <c r="G3736" t="s">
        <v>109</v>
      </c>
      <c r="H3736" t="s">
        <v>107</v>
      </c>
      <c r="I3736">
        <v>1</v>
      </c>
      <c r="J3736" t="s">
        <v>73</v>
      </c>
      <c r="K3736" t="e" vm="1">
        <v>#VALUE!</v>
      </c>
      <c r="L3736" t="e" vm="2">
        <v>#VALUE!</v>
      </c>
      <c r="M3736" t="e" vm="3">
        <v>#VALUE!</v>
      </c>
      <c r="N3736" t="s">
        <v>9</v>
      </c>
      <c r="O3736" t="s">
        <v>10</v>
      </c>
      <c r="P3736" t="s">
        <v>58</v>
      </c>
      <c r="Q3736" s="10">
        <v>3</v>
      </c>
      <c r="R3736" s="12">
        <v>6.27</v>
      </c>
      <c r="S3736" t="str">
        <f t="shared" si="176"/>
        <v>New</v>
      </c>
    </row>
    <row r="3737" spans="1:19" x14ac:dyDescent="0.35">
      <c r="A3737" s="1">
        <v>3748</v>
      </c>
      <c r="B3737" s="4">
        <v>43037</v>
      </c>
      <c r="C3737" s="4" t="str">
        <f t="shared" si="174"/>
        <v>October</v>
      </c>
      <c r="D3737" s="4" t="str">
        <f t="shared" si="175"/>
        <v>2017</v>
      </c>
      <c r="E3737" s="8">
        <v>9781</v>
      </c>
      <c r="F3737" t="s">
        <v>105</v>
      </c>
      <c r="G3737" t="s">
        <v>109</v>
      </c>
      <c r="H3737" t="s">
        <v>107</v>
      </c>
      <c r="I3737">
        <v>1</v>
      </c>
      <c r="J3737" t="s">
        <v>4</v>
      </c>
      <c r="K3737" t="e" vm="4">
        <v>#VALUE!</v>
      </c>
      <c r="L3737" t="e" vm="5">
        <v>#VALUE!</v>
      </c>
      <c r="M3737" t="e" vm="3">
        <v>#VALUE!</v>
      </c>
      <c r="N3737" t="s">
        <v>5</v>
      </c>
      <c r="O3737" t="s">
        <v>7</v>
      </c>
      <c r="P3737" t="s">
        <v>27</v>
      </c>
      <c r="Q3737" s="10">
        <v>3</v>
      </c>
      <c r="R3737" s="12">
        <v>10.6</v>
      </c>
      <c r="S3737" t="str">
        <f t="shared" si="176"/>
        <v>Retained</v>
      </c>
    </row>
    <row r="3738" spans="1:19" x14ac:dyDescent="0.35">
      <c r="A3738" s="1">
        <v>3749</v>
      </c>
      <c r="B3738" s="4">
        <v>43037</v>
      </c>
      <c r="C3738" s="4" t="str">
        <f t="shared" si="174"/>
        <v>October</v>
      </c>
      <c r="D3738" s="4" t="str">
        <f t="shared" si="175"/>
        <v>2017</v>
      </c>
      <c r="E3738" s="8">
        <v>7905</v>
      </c>
      <c r="F3738" t="s">
        <v>106</v>
      </c>
      <c r="G3738" t="s">
        <v>110</v>
      </c>
      <c r="H3738" t="s">
        <v>107</v>
      </c>
      <c r="I3738">
        <v>4</v>
      </c>
      <c r="J3738" t="s">
        <v>51</v>
      </c>
      <c r="K3738" t="e" vm="9">
        <v>#VALUE!</v>
      </c>
      <c r="L3738" t="e" vm="7">
        <v>#VALUE!</v>
      </c>
      <c r="M3738" t="e" vm="3">
        <v>#VALUE!</v>
      </c>
      <c r="N3738" t="s">
        <v>9</v>
      </c>
      <c r="O3738" t="s">
        <v>19</v>
      </c>
      <c r="P3738" t="s">
        <v>19</v>
      </c>
      <c r="Q3738" s="10">
        <v>3</v>
      </c>
      <c r="R3738" s="12">
        <v>11.52</v>
      </c>
      <c r="S3738" t="str">
        <f t="shared" si="176"/>
        <v>Retained</v>
      </c>
    </row>
    <row r="3739" spans="1:19" x14ac:dyDescent="0.35">
      <c r="A3739" s="1">
        <v>3750</v>
      </c>
      <c r="B3739" s="4">
        <v>43037</v>
      </c>
      <c r="C3739" s="4" t="str">
        <f t="shared" si="174"/>
        <v>October</v>
      </c>
      <c r="D3739" s="4" t="str">
        <f t="shared" si="175"/>
        <v>2017</v>
      </c>
      <c r="E3739" s="8">
        <v>1928</v>
      </c>
      <c r="F3739" t="s">
        <v>105</v>
      </c>
      <c r="G3739" t="s">
        <v>110</v>
      </c>
      <c r="H3739" t="s">
        <v>107</v>
      </c>
      <c r="I3739">
        <v>2</v>
      </c>
      <c r="J3739" t="s">
        <v>51</v>
      </c>
      <c r="K3739" t="e" vm="1">
        <v>#VALUE!</v>
      </c>
      <c r="L3739" t="e" vm="2">
        <v>#VALUE!</v>
      </c>
      <c r="M3739" t="e" vm="3">
        <v>#VALUE!</v>
      </c>
      <c r="N3739" t="s">
        <v>12</v>
      </c>
      <c r="O3739" t="s">
        <v>13</v>
      </c>
      <c r="P3739" t="s">
        <v>14</v>
      </c>
      <c r="Q3739" s="10">
        <v>4</v>
      </c>
      <c r="R3739" s="12">
        <v>3.19</v>
      </c>
      <c r="S3739" t="str">
        <f t="shared" si="176"/>
        <v>New</v>
      </c>
    </row>
    <row r="3740" spans="1:19" x14ac:dyDescent="0.35">
      <c r="A3740" s="1">
        <v>3751</v>
      </c>
      <c r="B3740" s="4">
        <v>43037</v>
      </c>
      <c r="C3740" s="4" t="str">
        <f t="shared" si="174"/>
        <v>October</v>
      </c>
      <c r="D3740" s="4" t="str">
        <f t="shared" si="175"/>
        <v>2017</v>
      </c>
      <c r="E3740" s="8">
        <v>8793</v>
      </c>
      <c r="F3740" t="s">
        <v>106</v>
      </c>
      <c r="G3740" t="s">
        <v>109</v>
      </c>
      <c r="H3740" t="s">
        <v>107</v>
      </c>
      <c r="I3740">
        <v>1</v>
      </c>
      <c r="J3740" t="s">
        <v>4</v>
      </c>
      <c r="K3740" t="e" vm="1">
        <v>#VALUE!</v>
      </c>
      <c r="L3740" t="e" vm="2">
        <v>#VALUE!</v>
      </c>
      <c r="M3740" t="e" vm="3">
        <v>#VALUE!</v>
      </c>
      <c r="N3740" t="s">
        <v>12</v>
      </c>
      <c r="O3740" t="s">
        <v>13</v>
      </c>
      <c r="P3740" t="s">
        <v>24</v>
      </c>
      <c r="Q3740" s="10">
        <v>4</v>
      </c>
      <c r="R3740" s="12">
        <v>32.14</v>
      </c>
      <c r="S3740" t="str">
        <f t="shared" si="176"/>
        <v>New</v>
      </c>
    </row>
    <row r="3741" spans="1:19" x14ac:dyDescent="0.35">
      <c r="A3741" s="1">
        <v>3752</v>
      </c>
      <c r="B3741" s="4">
        <v>43037</v>
      </c>
      <c r="C3741" s="4" t="str">
        <f t="shared" si="174"/>
        <v>October</v>
      </c>
      <c r="D3741" s="4" t="str">
        <f t="shared" si="175"/>
        <v>2017</v>
      </c>
      <c r="E3741" s="8">
        <v>7942</v>
      </c>
      <c r="F3741" t="s">
        <v>106</v>
      </c>
      <c r="G3741" t="s">
        <v>109</v>
      </c>
      <c r="H3741" t="s">
        <v>107</v>
      </c>
      <c r="I3741">
        <v>5</v>
      </c>
      <c r="J3741" t="s">
        <v>62</v>
      </c>
      <c r="K3741" t="e" vm="12">
        <v>#VALUE!</v>
      </c>
      <c r="L3741" t="e" vm="2">
        <v>#VALUE!</v>
      </c>
      <c r="M3741" t="e" vm="3">
        <v>#VALUE!</v>
      </c>
      <c r="N3741" t="s">
        <v>5</v>
      </c>
      <c r="O3741" t="s">
        <v>65</v>
      </c>
      <c r="P3741" t="s">
        <v>27</v>
      </c>
      <c r="Q3741" s="10">
        <v>4</v>
      </c>
      <c r="R3741" s="12">
        <v>15.91</v>
      </c>
      <c r="S3741" t="str">
        <f t="shared" si="176"/>
        <v>New</v>
      </c>
    </row>
    <row r="3742" spans="1:19" x14ac:dyDescent="0.35">
      <c r="A3742" s="1">
        <v>3753</v>
      </c>
      <c r="B3742" s="4">
        <v>43037</v>
      </c>
      <c r="C3742" s="4" t="str">
        <f t="shared" si="174"/>
        <v>October</v>
      </c>
      <c r="D3742" s="4" t="str">
        <f t="shared" si="175"/>
        <v>2017</v>
      </c>
      <c r="E3742" s="8">
        <v>9393</v>
      </c>
      <c r="F3742" t="s">
        <v>106</v>
      </c>
      <c r="G3742" t="s">
        <v>109</v>
      </c>
      <c r="H3742" t="s">
        <v>107</v>
      </c>
      <c r="I3742">
        <v>4</v>
      </c>
      <c r="J3742" t="s">
        <v>72</v>
      </c>
      <c r="K3742" t="e" vm="12">
        <v>#VALUE!</v>
      </c>
      <c r="L3742" t="e" vm="2">
        <v>#VALUE!</v>
      </c>
      <c r="M3742" t="e" vm="3">
        <v>#VALUE!</v>
      </c>
      <c r="N3742" t="s">
        <v>9</v>
      </c>
      <c r="O3742" t="s">
        <v>10</v>
      </c>
      <c r="P3742" t="s">
        <v>16</v>
      </c>
      <c r="Q3742" s="10">
        <v>3</v>
      </c>
      <c r="R3742" s="12">
        <v>15.98</v>
      </c>
      <c r="S3742" t="str">
        <f t="shared" si="176"/>
        <v>New</v>
      </c>
    </row>
    <row r="3743" spans="1:19" x14ac:dyDescent="0.35">
      <c r="A3743" s="1">
        <v>3754</v>
      </c>
      <c r="B3743" s="4">
        <v>43037</v>
      </c>
      <c r="C3743" s="4" t="str">
        <f t="shared" si="174"/>
        <v>October</v>
      </c>
      <c r="D3743" s="4" t="str">
        <f t="shared" si="175"/>
        <v>2017</v>
      </c>
      <c r="E3743" s="8">
        <v>3361</v>
      </c>
      <c r="F3743" t="s">
        <v>106</v>
      </c>
      <c r="G3743" t="s">
        <v>110</v>
      </c>
      <c r="H3743" t="s">
        <v>107</v>
      </c>
      <c r="I3743">
        <v>1</v>
      </c>
      <c r="J3743" t="s">
        <v>51</v>
      </c>
      <c r="K3743" t="e" vm="12">
        <v>#VALUE!</v>
      </c>
      <c r="L3743" t="e" vm="2">
        <v>#VALUE!</v>
      </c>
      <c r="M3743" t="e" vm="3">
        <v>#VALUE!</v>
      </c>
      <c r="N3743" t="s">
        <v>5</v>
      </c>
      <c r="O3743" t="s">
        <v>28</v>
      </c>
      <c r="P3743" t="s">
        <v>8</v>
      </c>
      <c r="Q3743" s="10">
        <v>4</v>
      </c>
      <c r="R3743" s="12">
        <v>13.32</v>
      </c>
      <c r="S3743" t="str">
        <f t="shared" si="176"/>
        <v>New</v>
      </c>
    </row>
    <row r="3744" spans="1:19" x14ac:dyDescent="0.35">
      <c r="A3744" s="1">
        <v>3755</v>
      </c>
      <c r="B3744" s="4">
        <v>43037</v>
      </c>
      <c r="C3744" s="4" t="str">
        <f t="shared" si="174"/>
        <v>October</v>
      </c>
      <c r="D3744" s="4" t="str">
        <f t="shared" si="175"/>
        <v>2017</v>
      </c>
      <c r="E3744" s="8">
        <v>9176</v>
      </c>
      <c r="F3744" t="s">
        <v>106</v>
      </c>
      <c r="G3744" t="s">
        <v>109</v>
      </c>
      <c r="H3744" t="s">
        <v>107</v>
      </c>
      <c r="I3744">
        <v>4</v>
      </c>
      <c r="J3744" t="s">
        <v>37</v>
      </c>
      <c r="K3744" t="e" vm="10">
        <v>#VALUE!</v>
      </c>
      <c r="L3744" t="e" vm="5">
        <v>#VALUE!</v>
      </c>
      <c r="M3744" t="e" vm="3">
        <v>#VALUE!</v>
      </c>
      <c r="N3744" t="s">
        <v>5</v>
      </c>
      <c r="O3744" t="s">
        <v>30</v>
      </c>
      <c r="P3744" t="s">
        <v>8</v>
      </c>
      <c r="Q3744" s="10">
        <v>4</v>
      </c>
      <c r="R3744" s="12">
        <v>13.22</v>
      </c>
      <c r="S3744" t="str">
        <f t="shared" si="176"/>
        <v>Retained</v>
      </c>
    </row>
    <row r="3745" spans="1:19" x14ac:dyDescent="0.35">
      <c r="A3745" s="1">
        <v>3756</v>
      </c>
      <c r="B3745" s="4">
        <v>43037</v>
      </c>
      <c r="C3745" s="4" t="str">
        <f t="shared" si="174"/>
        <v>October</v>
      </c>
      <c r="D3745" s="4" t="str">
        <f t="shared" si="175"/>
        <v>2017</v>
      </c>
      <c r="E3745" s="8">
        <v>8003</v>
      </c>
      <c r="F3745" t="s">
        <v>106</v>
      </c>
      <c r="G3745" t="s">
        <v>109</v>
      </c>
      <c r="H3745" t="s">
        <v>107</v>
      </c>
      <c r="I3745">
        <v>1</v>
      </c>
      <c r="J3745" t="s">
        <v>51</v>
      </c>
      <c r="K3745" t="e" vm="4">
        <v>#VALUE!</v>
      </c>
      <c r="L3745" t="e" vm="5">
        <v>#VALUE!</v>
      </c>
      <c r="M3745" t="e" vm="3">
        <v>#VALUE!</v>
      </c>
      <c r="N3745" t="s">
        <v>5</v>
      </c>
      <c r="O3745" t="s">
        <v>7</v>
      </c>
      <c r="P3745" t="s">
        <v>27</v>
      </c>
      <c r="Q3745" s="10">
        <v>5</v>
      </c>
      <c r="R3745" s="12">
        <v>16.62</v>
      </c>
      <c r="S3745" t="str">
        <f t="shared" si="176"/>
        <v>Retained</v>
      </c>
    </row>
    <row r="3746" spans="1:19" x14ac:dyDescent="0.35">
      <c r="A3746" s="1">
        <v>3757</v>
      </c>
      <c r="B3746" s="4">
        <v>43038</v>
      </c>
      <c r="C3746" s="4" t="str">
        <f t="shared" si="174"/>
        <v>October</v>
      </c>
      <c r="D3746" s="4" t="str">
        <f t="shared" si="175"/>
        <v>2017</v>
      </c>
      <c r="E3746" s="8">
        <v>2298</v>
      </c>
      <c r="F3746" t="s">
        <v>105</v>
      </c>
      <c r="G3746" t="s">
        <v>109</v>
      </c>
      <c r="H3746" t="s">
        <v>107</v>
      </c>
      <c r="I3746">
        <v>4</v>
      </c>
      <c r="J3746" t="s">
        <v>73</v>
      </c>
      <c r="K3746" t="e" vm="4">
        <v>#VALUE!</v>
      </c>
      <c r="L3746" t="e" vm="5">
        <v>#VALUE!</v>
      </c>
      <c r="M3746" t="e" vm="3">
        <v>#VALUE!</v>
      </c>
      <c r="N3746" t="s">
        <v>5</v>
      </c>
      <c r="O3746" t="s">
        <v>45</v>
      </c>
      <c r="P3746" t="s">
        <v>45</v>
      </c>
      <c r="Q3746" s="10">
        <v>4</v>
      </c>
      <c r="R3746" s="12">
        <v>5.13</v>
      </c>
      <c r="S3746" t="str">
        <f t="shared" si="176"/>
        <v>Retained</v>
      </c>
    </row>
    <row r="3747" spans="1:19" x14ac:dyDescent="0.35">
      <c r="A3747" s="1">
        <v>3758</v>
      </c>
      <c r="B3747" s="4">
        <v>43038</v>
      </c>
      <c r="C3747" s="4" t="str">
        <f t="shared" si="174"/>
        <v>October</v>
      </c>
      <c r="D3747" s="4" t="str">
        <f t="shared" si="175"/>
        <v>2017</v>
      </c>
      <c r="E3747" s="8">
        <v>2460</v>
      </c>
      <c r="F3747" t="s">
        <v>106</v>
      </c>
      <c r="G3747" t="s">
        <v>109</v>
      </c>
      <c r="H3747" t="s">
        <v>107</v>
      </c>
      <c r="I3747">
        <v>5</v>
      </c>
      <c r="J3747" t="s">
        <v>37</v>
      </c>
      <c r="K3747" t="e" vm="12">
        <v>#VALUE!</v>
      </c>
      <c r="L3747" t="e" vm="2">
        <v>#VALUE!</v>
      </c>
      <c r="M3747" t="e" vm="3">
        <v>#VALUE!</v>
      </c>
      <c r="N3747" t="s">
        <v>5</v>
      </c>
      <c r="O3747" t="s">
        <v>6</v>
      </c>
      <c r="P3747" t="s">
        <v>6</v>
      </c>
      <c r="Q3747" s="10">
        <v>6</v>
      </c>
      <c r="R3747" s="12">
        <v>23</v>
      </c>
      <c r="S3747" t="str">
        <f t="shared" si="176"/>
        <v>Retained</v>
      </c>
    </row>
    <row r="3748" spans="1:19" x14ac:dyDescent="0.35">
      <c r="A3748" s="1">
        <v>3759</v>
      </c>
      <c r="B3748" s="4">
        <v>43038</v>
      </c>
      <c r="C3748" s="4" t="str">
        <f t="shared" si="174"/>
        <v>October</v>
      </c>
      <c r="D3748" s="4" t="str">
        <f t="shared" si="175"/>
        <v>2017</v>
      </c>
      <c r="E3748" s="8">
        <v>4570</v>
      </c>
      <c r="F3748" t="s">
        <v>105</v>
      </c>
      <c r="G3748" t="s">
        <v>110</v>
      </c>
      <c r="H3748" t="s">
        <v>107</v>
      </c>
      <c r="I3748">
        <v>5</v>
      </c>
      <c r="J3748" t="s">
        <v>71</v>
      </c>
      <c r="K3748" t="e" vm="11">
        <v>#VALUE!</v>
      </c>
      <c r="L3748" t="e" vm="5">
        <v>#VALUE!</v>
      </c>
      <c r="M3748" t="e" vm="3">
        <v>#VALUE!</v>
      </c>
      <c r="N3748" t="s">
        <v>5</v>
      </c>
      <c r="O3748" t="s">
        <v>28</v>
      </c>
      <c r="P3748" t="s">
        <v>53</v>
      </c>
      <c r="Q3748" s="10">
        <v>2</v>
      </c>
      <c r="R3748" s="12">
        <v>17.899999999999999</v>
      </c>
      <c r="S3748" t="str">
        <f t="shared" si="176"/>
        <v>New</v>
      </c>
    </row>
    <row r="3749" spans="1:19" x14ac:dyDescent="0.35">
      <c r="A3749" s="1">
        <v>3760</v>
      </c>
      <c r="B3749" s="4">
        <v>43038</v>
      </c>
      <c r="C3749" s="4" t="str">
        <f t="shared" si="174"/>
        <v>October</v>
      </c>
      <c r="D3749" s="4" t="str">
        <f t="shared" si="175"/>
        <v>2017</v>
      </c>
      <c r="E3749" s="8">
        <v>3691</v>
      </c>
      <c r="F3749" t="s">
        <v>106</v>
      </c>
      <c r="G3749" t="s">
        <v>110</v>
      </c>
      <c r="H3749" t="s">
        <v>107</v>
      </c>
      <c r="I3749">
        <v>3</v>
      </c>
      <c r="J3749" t="s">
        <v>72</v>
      </c>
      <c r="K3749" t="e" vm="13">
        <v>#VALUE!</v>
      </c>
      <c r="L3749" t="e" vm="5">
        <v>#VALUE!</v>
      </c>
      <c r="M3749" t="e" vm="3">
        <v>#VALUE!</v>
      </c>
      <c r="N3749" t="s">
        <v>5</v>
      </c>
      <c r="O3749" t="s">
        <v>6</v>
      </c>
      <c r="P3749" t="s">
        <v>43</v>
      </c>
      <c r="Q3749" s="10">
        <v>4</v>
      </c>
      <c r="R3749" s="12">
        <v>6.56</v>
      </c>
      <c r="S3749" t="str">
        <f t="shared" si="176"/>
        <v>Retained</v>
      </c>
    </row>
    <row r="3750" spans="1:19" x14ac:dyDescent="0.35">
      <c r="A3750" s="1">
        <v>3761</v>
      </c>
      <c r="B3750" s="4">
        <v>43038</v>
      </c>
      <c r="C3750" s="4" t="str">
        <f t="shared" si="174"/>
        <v>October</v>
      </c>
      <c r="D3750" s="4" t="str">
        <f t="shared" si="175"/>
        <v>2017</v>
      </c>
      <c r="E3750" s="8">
        <v>7624</v>
      </c>
      <c r="F3750" t="s">
        <v>105</v>
      </c>
      <c r="G3750" t="s">
        <v>109</v>
      </c>
      <c r="H3750" t="s">
        <v>107</v>
      </c>
      <c r="I3750">
        <v>1</v>
      </c>
      <c r="J3750" t="s">
        <v>73</v>
      </c>
      <c r="K3750" t="e" vm="6">
        <v>#VALUE!</v>
      </c>
      <c r="L3750" t="e" vm="7">
        <v>#VALUE!</v>
      </c>
      <c r="M3750" t="e" vm="3">
        <v>#VALUE!</v>
      </c>
      <c r="N3750" t="s">
        <v>5</v>
      </c>
      <c r="O3750" t="s">
        <v>6</v>
      </c>
      <c r="P3750" t="s">
        <v>6</v>
      </c>
      <c r="Q3750" s="10">
        <v>4</v>
      </c>
      <c r="R3750" s="12">
        <v>4.5199999999999996</v>
      </c>
      <c r="S3750" t="str">
        <f t="shared" si="176"/>
        <v>New</v>
      </c>
    </row>
    <row r="3751" spans="1:19" x14ac:dyDescent="0.35">
      <c r="A3751" s="1">
        <v>3762</v>
      </c>
      <c r="B3751" s="4">
        <v>43038</v>
      </c>
      <c r="C3751" s="4" t="str">
        <f t="shared" si="174"/>
        <v>October</v>
      </c>
      <c r="D3751" s="4" t="str">
        <f t="shared" si="175"/>
        <v>2017</v>
      </c>
      <c r="E3751" s="8">
        <v>7407</v>
      </c>
      <c r="F3751" t="s">
        <v>106</v>
      </c>
      <c r="G3751" t="s">
        <v>110</v>
      </c>
      <c r="H3751" t="s">
        <v>107</v>
      </c>
      <c r="I3751">
        <v>5</v>
      </c>
      <c r="J3751" t="s">
        <v>4</v>
      </c>
      <c r="K3751" t="e" vm="8">
        <v>#VALUE!</v>
      </c>
      <c r="L3751" t="e" vm="2">
        <v>#VALUE!</v>
      </c>
      <c r="M3751" t="e" vm="3">
        <v>#VALUE!</v>
      </c>
      <c r="N3751" t="s">
        <v>5</v>
      </c>
      <c r="O3751" t="s">
        <v>19</v>
      </c>
      <c r="P3751" t="s">
        <v>19</v>
      </c>
      <c r="Q3751" s="10">
        <v>5</v>
      </c>
      <c r="R3751" s="12">
        <v>14.32</v>
      </c>
      <c r="S3751" t="str">
        <f t="shared" si="176"/>
        <v>New</v>
      </c>
    </row>
    <row r="3752" spans="1:19" x14ac:dyDescent="0.35">
      <c r="A3752" s="1">
        <v>3763</v>
      </c>
      <c r="B3752" s="4">
        <v>43038</v>
      </c>
      <c r="C3752" s="4" t="str">
        <f t="shared" si="174"/>
        <v>October</v>
      </c>
      <c r="D3752" s="4" t="str">
        <f t="shared" si="175"/>
        <v>2017</v>
      </c>
      <c r="E3752" s="8">
        <v>5978</v>
      </c>
      <c r="F3752" t="s">
        <v>106</v>
      </c>
      <c r="G3752" t="s">
        <v>110</v>
      </c>
      <c r="H3752" t="s">
        <v>108</v>
      </c>
      <c r="I3752">
        <v>5</v>
      </c>
      <c r="J3752" t="s">
        <v>38</v>
      </c>
      <c r="K3752" t="e" vm="1">
        <v>#VALUE!</v>
      </c>
      <c r="L3752" t="e" vm="2">
        <v>#VALUE!</v>
      </c>
      <c r="M3752" t="e" vm="3">
        <v>#VALUE!</v>
      </c>
      <c r="N3752" t="s">
        <v>5</v>
      </c>
      <c r="O3752" t="s">
        <v>30</v>
      </c>
      <c r="P3752" t="s">
        <v>70</v>
      </c>
      <c r="Q3752" s="10">
        <v>6</v>
      </c>
      <c r="R3752" s="12">
        <v>10.199999999999999</v>
      </c>
      <c r="S3752" t="str">
        <f t="shared" si="176"/>
        <v>New</v>
      </c>
    </row>
    <row r="3753" spans="1:19" x14ac:dyDescent="0.35">
      <c r="A3753" s="1">
        <v>3764</v>
      </c>
      <c r="B3753" s="4">
        <v>43038</v>
      </c>
      <c r="C3753" s="4" t="str">
        <f t="shared" si="174"/>
        <v>October</v>
      </c>
      <c r="D3753" s="4" t="str">
        <f t="shared" si="175"/>
        <v>2017</v>
      </c>
      <c r="E3753" s="8">
        <v>8159</v>
      </c>
      <c r="F3753" t="s">
        <v>106</v>
      </c>
      <c r="G3753" t="s">
        <v>109</v>
      </c>
      <c r="H3753" t="s">
        <v>107</v>
      </c>
      <c r="I3753">
        <v>4</v>
      </c>
      <c r="J3753" t="s">
        <v>62</v>
      </c>
      <c r="K3753" t="e" vm="1">
        <v>#VALUE!</v>
      </c>
      <c r="L3753" t="e" vm="2">
        <v>#VALUE!</v>
      </c>
      <c r="M3753" t="e" vm="3">
        <v>#VALUE!</v>
      </c>
      <c r="N3753" t="s">
        <v>9</v>
      </c>
      <c r="O3753" t="s">
        <v>10</v>
      </c>
      <c r="P3753" t="s">
        <v>58</v>
      </c>
      <c r="Q3753" s="10">
        <v>4</v>
      </c>
      <c r="R3753" s="12">
        <v>5.25</v>
      </c>
      <c r="S3753" t="str">
        <f t="shared" si="176"/>
        <v>Retained</v>
      </c>
    </row>
    <row r="3754" spans="1:19" x14ac:dyDescent="0.35">
      <c r="A3754" s="1">
        <v>3765</v>
      </c>
      <c r="B3754" s="4">
        <v>43038</v>
      </c>
      <c r="C3754" s="4" t="str">
        <f t="shared" si="174"/>
        <v>October</v>
      </c>
      <c r="D3754" s="4" t="str">
        <f t="shared" si="175"/>
        <v>2017</v>
      </c>
      <c r="E3754" s="8">
        <v>4525</v>
      </c>
      <c r="F3754" t="s">
        <v>105</v>
      </c>
      <c r="G3754" t="s">
        <v>109</v>
      </c>
      <c r="H3754" t="s">
        <v>107</v>
      </c>
      <c r="I3754">
        <v>5</v>
      </c>
      <c r="J3754" t="s">
        <v>37</v>
      </c>
      <c r="K3754" t="e" vm="8">
        <v>#VALUE!</v>
      </c>
      <c r="L3754" t="e" vm="2">
        <v>#VALUE!</v>
      </c>
      <c r="M3754" t="e" vm="3">
        <v>#VALUE!</v>
      </c>
      <c r="N3754" t="s">
        <v>5</v>
      </c>
      <c r="O3754" t="s">
        <v>30</v>
      </c>
      <c r="P3754" t="s">
        <v>8</v>
      </c>
      <c r="Q3754" s="10">
        <v>6</v>
      </c>
      <c r="R3754" s="12">
        <v>36.770000000000003</v>
      </c>
      <c r="S3754" t="str">
        <f t="shared" si="176"/>
        <v>Retained</v>
      </c>
    </row>
    <row r="3755" spans="1:19" x14ac:dyDescent="0.35">
      <c r="A3755" s="1">
        <v>3766</v>
      </c>
      <c r="B3755" s="4">
        <v>43038</v>
      </c>
      <c r="C3755" s="4" t="str">
        <f t="shared" si="174"/>
        <v>October</v>
      </c>
      <c r="D3755" s="4" t="str">
        <f t="shared" si="175"/>
        <v>2017</v>
      </c>
      <c r="E3755" s="8">
        <v>864</v>
      </c>
      <c r="F3755" t="s">
        <v>105</v>
      </c>
      <c r="G3755" t="s">
        <v>109</v>
      </c>
      <c r="H3755" t="s">
        <v>107</v>
      </c>
      <c r="I3755">
        <v>3</v>
      </c>
      <c r="J3755" t="s">
        <v>62</v>
      </c>
      <c r="K3755" t="e" vm="12">
        <v>#VALUE!</v>
      </c>
      <c r="L3755" t="e" vm="2">
        <v>#VALUE!</v>
      </c>
      <c r="M3755" t="e" vm="3">
        <v>#VALUE!</v>
      </c>
      <c r="N3755" t="s">
        <v>5</v>
      </c>
      <c r="O3755" t="s">
        <v>29</v>
      </c>
      <c r="P3755" t="s">
        <v>29</v>
      </c>
      <c r="Q3755" s="10">
        <v>3</v>
      </c>
      <c r="R3755" s="12">
        <v>6.26</v>
      </c>
      <c r="S3755" t="str">
        <f t="shared" si="176"/>
        <v>Retained</v>
      </c>
    </row>
    <row r="3756" spans="1:19" x14ac:dyDescent="0.35">
      <c r="A3756" s="1">
        <v>3767</v>
      </c>
      <c r="B3756" s="4">
        <v>43038</v>
      </c>
      <c r="C3756" s="4" t="str">
        <f t="shared" si="174"/>
        <v>October</v>
      </c>
      <c r="D3756" s="4" t="str">
        <f t="shared" si="175"/>
        <v>2017</v>
      </c>
      <c r="E3756" s="8">
        <v>8536</v>
      </c>
      <c r="F3756" t="s">
        <v>106</v>
      </c>
      <c r="G3756" t="s">
        <v>109</v>
      </c>
      <c r="H3756" t="s">
        <v>107</v>
      </c>
      <c r="I3756">
        <v>0</v>
      </c>
      <c r="J3756" t="s">
        <v>4</v>
      </c>
      <c r="K3756" t="e" vm="12">
        <v>#VALUE!</v>
      </c>
      <c r="L3756" t="e" vm="2">
        <v>#VALUE!</v>
      </c>
      <c r="M3756" t="e" vm="3">
        <v>#VALUE!</v>
      </c>
      <c r="N3756" t="s">
        <v>5</v>
      </c>
      <c r="O3756" t="s">
        <v>6</v>
      </c>
      <c r="P3756" t="s">
        <v>43</v>
      </c>
      <c r="Q3756" s="10">
        <v>5</v>
      </c>
      <c r="R3756" s="12">
        <v>4.5999999999999996</v>
      </c>
      <c r="S3756" t="str">
        <f t="shared" si="176"/>
        <v>New</v>
      </c>
    </row>
    <row r="3757" spans="1:19" x14ac:dyDescent="0.35">
      <c r="A3757" s="1">
        <v>3768</v>
      </c>
      <c r="B3757" s="4">
        <v>43038</v>
      </c>
      <c r="C3757" s="4" t="str">
        <f t="shared" si="174"/>
        <v>October</v>
      </c>
      <c r="D3757" s="4" t="str">
        <f t="shared" si="175"/>
        <v>2017</v>
      </c>
      <c r="E3757" s="8">
        <v>7457</v>
      </c>
      <c r="F3757" t="s">
        <v>106</v>
      </c>
      <c r="G3757" t="s">
        <v>109</v>
      </c>
      <c r="H3757" t="s">
        <v>108</v>
      </c>
      <c r="I3757">
        <v>1</v>
      </c>
      <c r="J3757" t="s">
        <v>51</v>
      </c>
      <c r="K3757" t="e" vm="9">
        <v>#VALUE!</v>
      </c>
      <c r="L3757" t="e" vm="7">
        <v>#VALUE!</v>
      </c>
      <c r="M3757" t="e" vm="3">
        <v>#VALUE!</v>
      </c>
      <c r="N3757" t="s">
        <v>5</v>
      </c>
      <c r="O3757" t="s">
        <v>28</v>
      </c>
      <c r="P3757" t="s">
        <v>53</v>
      </c>
      <c r="Q3757" s="10">
        <v>5</v>
      </c>
      <c r="R3757" s="12">
        <v>4.32</v>
      </c>
      <c r="S3757" t="str">
        <f t="shared" si="176"/>
        <v>Retained</v>
      </c>
    </row>
    <row r="3758" spans="1:19" x14ac:dyDescent="0.35">
      <c r="A3758" s="1">
        <v>3769</v>
      </c>
      <c r="B3758" s="4">
        <v>43039</v>
      </c>
      <c r="C3758" s="4" t="str">
        <f t="shared" si="174"/>
        <v>October</v>
      </c>
      <c r="D3758" s="4" t="str">
        <f t="shared" si="175"/>
        <v>2017</v>
      </c>
      <c r="E3758" s="8">
        <v>4463</v>
      </c>
      <c r="F3758" t="s">
        <v>106</v>
      </c>
      <c r="G3758" t="s">
        <v>109</v>
      </c>
      <c r="H3758" t="s">
        <v>107</v>
      </c>
      <c r="I3758">
        <v>5</v>
      </c>
      <c r="J3758" t="s">
        <v>71</v>
      </c>
      <c r="K3758" t="e" vm="12">
        <v>#VALUE!</v>
      </c>
      <c r="L3758" t="e" vm="2">
        <v>#VALUE!</v>
      </c>
      <c r="M3758" t="e" vm="3">
        <v>#VALUE!</v>
      </c>
      <c r="N3758" t="s">
        <v>5</v>
      </c>
      <c r="O3758" t="s">
        <v>17</v>
      </c>
      <c r="P3758" t="s">
        <v>29</v>
      </c>
      <c r="Q3758" s="10">
        <v>3</v>
      </c>
      <c r="R3758" s="12">
        <v>10.3</v>
      </c>
      <c r="S3758" t="str">
        <f t="shared" si="176"/>
        <v>New</v>
      </c>
    </row>
    <row r="3759" spans="1:19" x14ac:dyDescent="0.35">
      <c r="A3759" s="1">
        <v>3770</v>
      </c>
      <c r="B3759" s="4">
        <v>43039</v>
      </c>
      <c r="C3759" s="4" t="str">
        <f t="shared" si="174"/>
        <v>October</v>
      </c>
      <c r="D3759" s="4" t="str">
        <f t="shared" si="175"/>
        <v>2017</v>
      </c>
      <c r="E3759" s="8">
        <v>937</v>
      </c>
      <c r="F3759" t="s">
        <v>105</v>
      </c>
      <c r="G3759" t="s">
        <v>110</v>
      </c>
      <c r="H3759" t="s">
        <v>107</v>
      </c>
      <c r="I3759">
        <v>4</v>
      </c>
      <c r="J3759" t="s">
        <v>51</v>
      </c>
      <c r="K3759" t="e" vm="8">
        <v>#VALUE!</v>
      </c>
      <c r="L3759" t="e" vm="2">
        <v>#VALUE!</v>
      </c>
      <c r="M3759" t="e" vm="3">
        <v>#VALUE!</v>
      </c>
      <c r="N3759" t="s">
        <v>5</v>
      </c>
      <c r="O3759" t="s">
        <v>6</v>
      </c>
      <c r="P3759" t="s">
        <v>6</v>
      </c>
      <c r="Q3759" s="10">
        <v>5</v>
      </c>
      <c r="R3759" s="12">
        <v>7.85</v>
      </c>
      <c r="S3759" t="str">
        <f t="shared" si="176"/>
        <v>New</v>
      </c>
    </row>
    <row r="3760" spans="1:19" x14ac:dyDescent="0.35">
      <c r="A3760" s="1">
        <v>3771</v>
      </c>
      <c r="B3760" s="4">
        <v>43039</v>
      </c>
      <c r="C3760" s="4" t="str">
        <f t="shared" si="174"/>
        <v>October</v>
      </c>
      <c r="D3760" s="4" t="str">
        <f t="shared" si="175"/>
        <v>2017</v>
      </c>
      <c r="E3760" s="8">
        <v>2404</v>
      </c>
      <c r="F3760" t="s">
        <v>105</v>
      </c>
      <c r="G3760" t="s">
        <v>110</v>
      </c>
      <c r="H3760" t="s">
        <v>107</v>
      </c>
      <c r="I3760">
        <v>2</v>
      </c>
      <c r="J3760" t="s">
        <v>4</v>
      </c>
      <c r="K3760" t="e" vm="8">
        <v>#VALUE!</v>
      </c>
      <c r="L3760" t="e" vm="2">
        <v>#VALUE!</v>
      </c>
      <c r="M3760" t="e" vm="3">
        <v>#VALUE!</v>
      </c>
      <c r="N3760" t="s">
        <v>5</v>
      </c>
      <c r="O3760" t="s">
        <v>15</v>
      </c>
      <c r="P3760" t="s">
        <v>15</v>
      </c>
      <c r="Q3760" s="10">
        <v>4</v>
      </c>
      <c r="R3760" s="12">
        <v>11.59</v>
      </c>
      <c r="S3760" t="str">
        <f t="shared" si="176"/>
        <v>Retained</v>
      </c>
    </row>
    <row r="3761" spans="1:19" x14ac:dyDescent="0.35">
      <c r="A3761" s="1">
        <v>3772</v>
      </c>
      <c r="B3761" s="4">
        <v>43039</v>
      </c>
      <c r="C3761" s="4" t="str">
        <f t="shared" si="174"/>
        <v>October</v>
      </c>
      <c r="D3761" s="4" t="str">
        <f t="shared" si="175"/>
        <v>2017</v>
      </c>
      <c r="E3761" s="8">
        <v>645</v>
      </c>
      <c r="F3761" t="s">
        <v>106</v>
      </c>
      <c r="G3761" t="s">
        <v>109</v>
      </c>
      <c r="H3761" t="s">
        <v>108</v>
      </c>
      <c r="I3761">
        <v>1</v>
      </c>
      <c r="J3761" t="s">
        <v>4</v>
      </c>
      <c r="K3761" t="e" vm="6">
        <v>#VALUE!</v>
      </c>
      <c r="L3761" t="e" vm="7">
        <v>#VALUE!</v>
      </c>
      <c r="M3761" t="e" vm="3">
        <v>#VALUE!</v>
      </c>
      <c r="N3761" t="s">
        <v>5</v>
      </c>
      <c r="O3761" t="s">
        <v>7</v>
      </c>
      <c r="P3761" t="s">
        <v>27</v>
      </c>
      <c r="Q3761" s="10">
        <v>3</v>
      </c>
      <c r="R3761" s="12">
        <v>7.71</v>
      </c>
      <c r="S3761" t="str">
        <f t="shared" si="176"/>
        <v>New</v>
      </c>
    </row>
    <row r="3762" spans="1:19" x14ac:dyDescent="0.35">
      <c r="A3762" s="1">
        <v>3773</v>
      </c>
      <c r="B3762" s="4">
        <v>43039</v>
      </c>
      <c r="C3762" s="4" t="str">
        <f t="shared" si="174"/>
        <v>October</v>
      </c>
      <c r="D3762" s="4" t="str">
        <f t="shared" si="175"/>
        <v>2017</v>
      </c>
      <c r="E3762" s="8">
        <v>1159</v>
      </c>
      <c r="F3762" t="s">
        <v>105</v>
      </c>
      <c r="G3762" t="s">
        <v>109</v>
      </c>
      <c r="H3762" t="s">
        <v>108</v>
      </c>
      <c r="I3762">
        <v>2</v>
      </c>
      <c r="J3762" t="s">
        <v>37</v>
      </c>
      <c r="K3762" t="e" vm="6">
        <v>#VALUE!</v>
      </c>
      <c r="L3762" t="e" vm="7">
        <v>#VALUE!</v>
      </c>
      <c r="M3762" t="e" vm="3">
        <v>#VALUE!</v>
      </c>
      <c r="N3762" t="s">
        <v>5</v>
      </c>
      <c r="O3762" t="s">
        <v>19</v>
      </c>
      <c r="P3762" t="s">
        <v>19</v>
      </c>
      <c r="Q3762" s="10">
        <v>6</v>
      </c>
      <c r="R3762" s="12">
        <v>16.899999999999999</v>
      </c>
      <c r="S3762" t="str">
        <f t="shared" si="176"/>
        <v>Retained</v>
      </c>
    </row>
    <row r="3763" spans="1:19" x14ac:dyDescent="0.35">
      <c r="A3763" s="1">
        <v>3774</v>
      </c>
      <c r="B3763" s="4">
        <v>43039</v>
      </c>
      <c r="C3763" s="4" t="str">
        <f t="shared" si="174"/>
        <v>October</v>
      </c>
      <c r="D3763" s="4" t="str">
        <f t="shared" si="175"/>
        <v>2017</v>
      </c>
      <c r="E3763" s="8">
        <v>4099</v>
      </c>
      <c r="F3763" t="s">
        <v>106</v>
      </c>
      <c r="G3763" t="s">
        <v>110</v>
      </c>
      <c r="H3763" t="s">
        <v>108</v>
      </c>
      <c r="I3763">
        <v>3</v>
      </c>
      <c r="J3763" t="s">
        <v>38</v>
      </c>
      <c r="K3763" t="e" vm="13">
        <v>#VALUE!</v>
      </c>
      <c r="L3763" t="e" vm="5">
        <v>#VALUE!</v>
      </c>
      <c r="M3763" t="e" vm="3">
        <v>#VALUE!</v>
      </c>
      <c r="N3763" t="s">
        <v>12</v>
      </c>
      <c r="O3763" t="s">
        <v>13</v>
      </c>
      <c r="P3763" t="s">
        <v>33</v>
      </c>
      <c r="Q3763" s="10">
        <v>5</v>
      </c>
      <c r="R3763" s="12">
        <v>3.84</v>
      </c>
      <c r="S3763" t="str">
        <f t="shared" si="176"/>
        <v>Retained</v>
      </c>
    </row>
    <row r="3764" spans="1:19" x14ac:dyDescent="0.35">
      <c r="A3764" s="1">
        <v>3775</v>
      </c>
      <c r="B3764" s="4">
        <v>43039</v>
      </c>
      <c r="C3764" s="4" t="str">
        <f t="shared" si="174"/>
        <v>October</v>
      </c>
      <c r="D3764" s="4" t="str">
        <f t="shared" si="175"/>
        <v>2017</v>
      </c>
      <c r="E3764" s="8">
        <v>1089</v>
      </c>
      <c r="F3764" t="s">
        <v>106</v>
      </c>
      <c r="G3764" t="s">
        <v>109</v>
      </c>
      <c r="H3764" t="s">
        <v>108</v>
      </c>
      <c r="I3764">
        <v>3</v>
      </c>
      <c r="J3764" t="s">
        <v>51</v>
      </c>
      <c r="K3764" t="e" vm="15">
        <v>#VALUE!</v>
      </c>
      <c r="L3764" t="e" vm="5">
        <v>#VALUE!</v>
      </c>
      <c r="M3764" t="e" vm="3">
        <v>#VALUE!</v>
      </c>
      <c r="N3764" t="s">
        <v>5</v>
      </c>
      <c r="O3764" t="s">
        <v>61</v>
      </c>
      <c r="P3764" t="s">
        <v>61</v>
      </c>
      <c r="Q3764" s="10">
        <v>7</v>
      </c>
      <c r="R3764" s="12">
        <v>15.3</v>
      </c>
      <c r="S3764" t="str">
        <f t="shared" si="176"/>
        <v>Retained</v>
      </c>
    </row>
    <row r="3765" spans="1:19" x14ac:dyDescent="0.35">
      <c r="A3765" s="1">
        <v>3776</v>
      </c>
      <c r="B3765" s="4">
        <v>43039</v>
      </c>
      <c r="C3765" s="4" t="str">
        <f t="shared" si="174"/>
        <v>October</v>
      </c>
      <c r="D3765" s="4" t="str">
        <f t="shared" si="175"/>
        <v>2017</v>
      </c>
      <c r="E3765" s="8">
        <v>4821</v>
      </c>
      <c r="F3765" t="s">
        <v>106</v>
      </c>
      <c r="G3765" t="s">
        <v>110</v>
      </c>
      <c r="H3765" t="s">
        <v>107</v>
      </c>
      <c r="I3765">
        <v>0</v>
      </c>
      <c r="J3765" t="s">
        <v>71</v>
      </c>
      <c r="K3765" t="e" vm="8">
        <v>#VALUE!</v>
      </c>
      <c r="L3765" t="e" vm="2">
        <v>#VALUE!</v>
      </c>
      <c r="M3765" t="e" vm="3">
        <v>#VALUE!</v>
      </c>
      <c r="N3765" t="s">
        <v>5</v>
      </c>
      <c r="O3765" t="s">
        <v>17</v>
      </c>
      <c r="P3765" t="s">
        <v>29</v>
      </c>
      <c r="Q3765" s="10">
        <v>4</v>
      </c>
      <c r="R3765" s="12">
        <v>2.84</v>
      </c>
      <c r="S3765" t="str">
        <f t="shared" si="176"/>
        <v>New</v>
      </c>
    </row>
    <row r="3766" spans="1:19" x14ac:dyDescent="0.35">
      <c r="A3766" s="1">
        <v>3777</v>
      </c>
      <c r="B3766" s="4">
        <v>43039</v>
      </c>
      <c r="C3766" s="4" t="str">
        <f t="shared" si="174"/>
        <v>October</v>
      </c>
      <c r="D3766" s="4" t="str">
        <f t="shared" si="175"/>
        <v>2017</v>
      </c>
      <c r="E3766" s="8">
        <v>1979</v>
      </c>
      <c r="F3766" t="s">
        <v>106</v>
      </c>
      <c r="G3766" t="s">
        <v>109</v>
      </c>
      <c r="H3766" t="s">
        <v>108</v>
      </c>
      <c r="I3766">
        <v>5</v>
      </c>
      <c r="J3766" t="s">
        <v>37</v>
      </c>
      <c r="K3766" t="e" vm="4">
        <v>#VALUE!</v>
      </c>
      <c r="L3766" t="e" vm="5">
        <v>#VALUE!</v>
      </c>
      <c r="M3766" t="e" vm="3">
        <v>#VALUE!</v>
      </c>
      <c r="N3766" t="s">
        <v>5</v>
      </c>
      <c r="O3766" t="s">
        <v>6</v>
      </c>
      <c r="P3766" t="s">
        <v>6</v>
      </c>
      <c r="Q3766" s="10">
        <v>5</v>
      </c>
      <c r="R3766" s="12">
        <v>4.62</v>
      </c>
      <c r="S3766" t="str">
        <f t="shared" si="176"/>
        <v>Retained</v>
      </c>
    </row>
    <row r="3767" spans="1:19" x14ac:dyDescent="0.35">
      <c r="A3767" s="1">
        <v>3778</v>
      </c>
      <c r="B3767" s="4">
        <v>43039</v>
      </c>
      <c r="C3767" s="4" t="str">
        <f t="shared" si="174"/>
        <v>October</v>
      </c>
      <c r="D3767" s="4" t="str">
        <f t="shared" si="175"/>
        <v>2017</v>
      </c>
      <c r="E3767" s="8">
        <v>2242</v>
      </c>
      <c r="F3767" t="s">
        <v>106</v>
      </c>
      <c r="G3767" t="s">
        <v>109</v>
      </c>
      <c r="H3767" t="s">
        <v>107</v>
      </c>
      <c r="I3767">
        <v>4</v>
      </c>
      <c r="J3767" t="s">
        <v>62</v>
      </c>
      <c r="K3767" t="e" vm="1">
        <v>#VALUE!</v>
      </c>
      <c r="L3767" t="e" vm="2">
        <v>#VALUE!</v>
      </c>
      <c r="M3767" t="e" vm="3">
        <v>#VALUE!</v>
      </c>
      <c r="N3767" t="s">
        <v>9</v>
      </c>
      <c r="O3767" t="s">
        <v>19</v>
      </c>
      <c r="P3767" t="s">
        <v>19</v>
      </c>
      <c r="Q3767" s="10">
        <v>2</v>
      </c>
      <c r="R3767" s="12">
        <v>2.5299999999999998</v>
      </c>
      <c r="S3767" t="str">
        <f t="shared" si="176"/>
        <v>Retained</v>
      </c>
    </row>
    <row r="3768" spans="1:19" x14ac:dyDescent="0.35">
      <c r="A3768" s="1">
        <v>3779</v>
      </c>
      <c r="B3768" s="4">
        <v>43039</v>
      </c>
      <c r="C3768" s="4" t="str">
        <f t="shared" si="174"/>
        <v>October</v>
      </c>
      <c r="D3768" s="4" t="str">
        <f t="shared" si="175"/>
        <v>2017</v>
      </c>
      <c r="E3768" s="8">
        <v>4082</v>
      </c>
      <c r="F3768" t="s">
        <v>105</v>
      </c>
      <c r="G3768" t="s">
        <v>109</v>
      </c>
      <c r="H3768" t="s">
        <v>108</v>
      </c>
      <c r="I3768">
        <v>3</v>
      </c>
      <c r="J3768" t="s">
        <v>37</v>
      </c>
      <c r="K3768" t="e" vm="12">
        <v>#VALUE!</v>
      </c>
      <c r="L3768" t="e" vm="2">
        <v>#VALUE!</v>
      </c>
      <c r="M3768" t="e" vm="3">
        <v>#VALUE!</v>
      </c>
      <c r="N3768" t="s">
        <v>5</v>
      </c>
      <c r="O3768" t="s">
        <v>6</v>
      </c>
      <c r="P3768" t="s">
        <v>6</v>
      </c>
      <c r="Q3768" s="10">
        <v>4</v>
      </c>
      <c r="R3768" s="12">
        <v>19.989999999999998</v>
      </c>
      <c r="S3768" t="str">
        <f t="shared" si="176"/>
        <v>New</v>
      </c>
    </row>
    <row r="3769" spans="1:19" x14ac:dyDescent="0.35">
      <c r="A3769" s="1">
        <v>3780</v>
      </c>
      <c r="B3769" s="4">
        <v>43039</v>
      </c>
      <c r="C3769" s="4" t="str">
        <f t="shared" si="174"/>
        <v>October</v>
      </c>
      <c r="D3769" s="4" t="str">
        <f t="shared" si="175"/>
        <v>2017</v>
      </c>
      <c r="E3769" s="8">
        <v>1133</v>
      </c>
      <c r="F3769" t="s">
        <v>105</v>
      </c>
      <c r="G3769" t="s">
        <v>109</v>
      </c>
      <c r="H3769" t="s">
        <v>108</v>
      </c>
      <c r="I3769">
        <v>3</v>
      </c>
      <c r="J3769" t="s">
        <v>37</v>
      </c>
      <c r="K3769" t="e" vm="8">
        <v>#VALUE!</v>
      </c>
      <c r="L3769" t="e" vm="2">
        <v>#VALUE!</v>
      </c>
      <c r="M3769" t="e" vm="3">
        <v>#VALUE!</v>
      </c>
      <c r="N3769" t="s">
        <v>5</v>
      </c>
      <c r="O3769" t="s">
        <v>30</v>
      </c>
      <c r="P3769" t="s">
        <v>8</v>
      </c>
      <c r="Q3769" s="10">
        <v>4</v>
      </c>
      <c r="R3769" s="12">
        <v>42.9</v>
      </c>
      <c r="S3769" t="str">
        <f t="shared" si="176"/>
        <v>Retained</v>
      </c>
    </row>
    <row r="3770" spans="1:19" x14ac:dyDescent="0.35">
      <c r="A3770" s="1">
        <v>3781</v>
      </c>
      <c r="B3770" s="4">
        <v>43039</v>
      </c>
      <c r="C3770" s="4" t="str">
        <f t="shared" si="174"/>
        <v>October</v>
      </c>
      <c r="D3770" s="4" t="str">
        <f t="shared" si="175"/>
        <v>2017</v>
      </c>
      <c r="E3770" s="8">
        <v>9867</v>
      </c>
      <c r="F3770" t="s">
        <v>105</v>
      </c>
      <c r="G3770" t="s">
        <v>109</v>
      </c>
      <c r="H3770" t="s">
        <v>108</v>
      </c>
      <c r="I3770">
        <v>5</v>
      </c>
      <c r="J3770" t="s">
        <v>37</v>
      </c>
      <c r="K3770" t="e" vm="9">
        <v>#VALUE!</v>
      </c>
      <c r="L3770" t="e" vm="7">
        <v>#VALUE!</v>
      </c>
      <c r="M3770" t="e" vm="3">
        <v>#VALUE!</v>
      </c>
      <c r="N3770" t="s">
        <v>12</v>
      </c>
      <c r="O3770" t="s">
        <v>13</v>
      </c>
      <c r="P3770" t="s">
        <v>33</v>
      </c>
      <c r="Q3770" s="10">
        <v>5</v>
      </c>
      <c r="R3770" s="12">
        <v>6.96</v>
      </c>
      <c r="S3770" t="str">
        <f t="shared" si="176"/>
        <v>Retained</v>
      </c>
    </row>
    <row r="3771" spans="1:19" x14ac:dyDescent="0.35">
      <c r="A3771" s="1">
        <v>3782</v>
      </c>
      <c r="B3771" s="4">
        <v>43040</v>
      </c>
      <c r="C3771" s="4" t="str">
        <f t="shared" si="174"/>
        <v>November</v>
      </c>
      <c r="D3771" s="4" t="str">
        <f t="shared" si="175"/>
        <v>2017</v>
      </c>
      <c r="E3771" s="8">
        <v>5924</v>
      </c>
      <c r="F3771" t="s">
        <v>106</v>
      </c>
      <c r="G3771" t="s">
        <v>110</v>
      </c>
      <c r="H3771" t="s">
        <v>107</v>
      </c>
      <c r="I3771">
        <v>5</v>
      </c>
      <c r="J3771" t="s">
        <v>37</v>
      </c>
      <c r="K3771" t="e" vm="9">
        <v>#VALUE!</v>
      </c>
      <c r="L3771" t="e" vm="7">
        <v>#VALUE!</v>
      </c>
      <c r="M3771" t="e" vm="3">
        <v>#VALUE!</v>
      </c>
      <c r="N3771" t="s">
        <v>5</v>
      </c>
      <c r="O3771" t="s">
        <v>45</v>
      </c>
      <c r="P3771" t="s">
        <v>45</v>
      </c>
      <c r="Q3771" s="10">
        <v>3</v>
      </c>
      <c r="R3771" s="12">
        <v>7.32</v>
      </c>
      <c r="S3771" t="str">
        <f t="shared" si="176"/>
        <v>Retained</v>
      </c>
    </row>
    <row r="3772" spans="1:19" x14ac:dyDescent="0.35">
      <c r="A3772" s="1">
        <v>3783</v>
      </c>
      <c r="B3772" s="4">
        <v>43040</v>
      </c>
      <c r="C3772" s="4" t="str">
        <f t="shared" si="174"/>
        <v>November</v>
      </c>
      <c r="D3772" s="4" t="str">
        <f t="shared" si="175"/>
        <v>2017</v>
      </c>
      <c r="E3772" s="8">
        <v>10075</v>
      </c>
      <c r="F3772" t="s">
        <v>105</v>
      </c>
      <c r="G3772" t="s">
        <v>109</v>
      </c>
      <c r="H3772" t="s">
        <v>108</v>
      </c>
      <c r="I3772">
        <v>4</v>
      </c>
      <c r="J3772" t="s">
        <v>4</v>
      </c>
      <c r="K3772" t="e" vm="15">
        <v>#VALUE!</v>
      </c>
      <c r="L3772" t="e" vm="5">
        <v>#VALUE!</v>
      </c>
      <c r="M3772" t="e" vm="3">
        <v>#VALUE!</v>
      </c>
      <c r="N3772" t="s">
        <v>5</v>
      </c>
      <c r="O3772" t="s">
        <v>7</v>
      </c>
      <c r="P3772" t="s">
        <v>8</v>
      </c>
      <c r="Q3772" s="10">
        <v>4</v>
      </c>
      <c r="R3772" s="12">
        <v>31.35</v>
      </c>
      <c r="S3772" t="str">
        <f t="shared" si="176"/>
        <v>Retained</v>
      </c>
    </row>
    <row r="3773" spans="1:19" x14ac:dyDescent="0.35">
      <c r="A3773" s="1">
        <v>3784</v>
      </c>
      <c r="B3773" s="4">
        <v>43040</v>
      </c>
      <c r="C3773" s="4" t="str">
        <f t="shared" si="174"/>
        <v>November</v>
      </c>
      <c r="D3773" s="4" t="str">
        <f t="shared" si="175"/>
        <v>2017</v>
      </c>
      <c r="E3773" s="8">
        <v>5096</v>
      </c>
      <c r="F3773" t="s">
        <v>106</v>
      </c>
      <c r="G3773" t="s">
        <v>109</v>
      </c>
      <c r="H3773" t="s">
        <v>108</v>
      </c>
      <c r="I3773">
        <v>1</v>
      </c>
      <c r="J3773" t="s">
        <v>38</v>
      </c>
      <c r="K3773" t="e" vm="1">
        <v>#VALUE!</v>
      </c>
      <c r="L3773" t="e" vm="2">
        <v>#VALUE!</v>
      </c>
      <c r="M3773" t="e" vm="3">
        <v>#VALUE!</v>
      </c>
      <c r="N3773" t="s">
        <v>12</v>
      </c>
      <c r="O3773" t="s">
        <v>13</v>
      </c>
      <c r="P3773" t="s">
        <v>14</v>
      </c>
      <c r="Q3773" s="10">
        <v>3</v>
      </c>
      <c r="R3773" s="12">
        <v>24.01</v>
      </c>
      <c r="S3773" t="str">
        <f t="shared" si="176"/>
        <v>New</v>
      </c>
    </row>
    <row r="3774" spans="1:19" x14ac:dyDescent="0.35">
      <c r="A3774" s="1">
        <v>3785</v>
      </c>
      <c r="B3774" s="4">
        <v>43040</v>
      </c>
      <c r="C3774" s="4" t="str">
        <f t="shared" si="174"/>
        <v>November</v>
      </c>
      <c r="D3774" s="4" t="str">
        <f t="shared" si="175"/>
        <v>2017</v>
      </c>
      <c r="E3774" s="8">
        <v>6945</v>
      </c>
      <c r="F3774" t="s">
        <v>106</v>
      </c>
      <c r="G3774" t="s">
        <v>109</v>
      </c>
      <c r="H3774" t="s">
        <v>108</v>
      </c>
      <c r="I3774">
        <v>5</v>
      </c>
      <c r="J3774" t="s">
        <v>4</v>
      </c>
      <c r="K3774" t="e" vm="15">
        <v>#VALUE!</v>
      </c>
      <c r="L3774" t="e" vm="5">
        <v>#VALUE!</v>
      </c>
      <c r="M3774" t="e" vm="3">
        <v>#VALUE!</v>
      </c>
      <c r="N3774" t="s">
        <v>9</v>
      </c>
      <c r="O3774" t="s">
        <v>59</v>
      </c>
      <c r="P3774" t="s">
        <v>60</v>
      </c>
      <c r="Q3774" s="10">
        <v>3</v>
      </c>
      <c r="R3774" s="12">
        <v>4.0999999999999996</v>
      </c>
      <c r="S3774" t="str">
        <f t="shared" si="176"/>
        <v>Retained</v>
      </c>
    </row>
    <row r="3775" spans="1:19" x14ac:dyDescent="0.35">
      <c r="A3775" s="1">
        <v>3786</v>
      </c>
      <c r="B3775" s="4">
        <v>43040</v>
      </c>
      <c r="C3775" s="4" t="str">
        <f t="shared" si="174"/>
        <v>November</v>
      </c>
      <c r="D3775" s="4" t="str">
        <f t="shared" si="175"/>
        <v>2017</v>
      </c>
      <c r="E3775" s="8">
        <v>2390</v>
      </c>
      <c r="F3775" t="s">
        <v>105</v>
      </c>
      <c r="G3775" t="s">
        <v>110</v>
      </c>
      <c r="H3775" t="s">
        <v>107</v>
      </c>
      <c r="I3775">
        <v>3</v>
      </c>
      <c r="J3775" t="s">
        <v>37</v>
      </c>
      <c r="K3775" t="e" vm="13">
        <v>#VALUE!</v>
      </c>
      <c r="L3775" t="e" vm="5">
        <v>#VALUE!</v>
      </c>
      <c r="M3775" t="e" vm="3">
        <v>#VALUE!</v>
      </c>
      <c r="N3775" t="s">
        <v>5</v>
      </c>
      <c r="O3775" t="s">
        <v>19</v>
      </c>
      <c r="P3775" t="s">
        <v>19</v>
      </c>
      <c r="Q3775" s="10">
        <v>6</v>
      </c>
      <c r="R3775" s="12">
        <v>20.05</v>
      </c>
      <c r="S3775" t="str">
        <f t="shared" si="176"/>
        <v>Retained</v>
      </c>
    </row>
    <row r="3776" spans="1:19" x14ac:dyDescent="0.35">
      <c r="A3776" s="1">
        <v>3787</v>
      </c>
      <c r="B3776" s="4">
        <v>43040</v>
      </c>
      <c r="C3776" s="4" t="str">
        <f t="shared" si="174"/>
        <v>November</v>
      </c>
      <c r="D3776" s="4" t="str">
        <f t="shared" si="175"/>
        <v>2017</v>
      </c>
      <c r="E3776" s="8">
        <v>3922</v>
      </c>
      <c r="F3776" t="s">
        <v>106</v>
      </c>
      <c r="G3776" t="s">
        <v>110</v>
      </c>
      <c r="H3776" t="s">
        <v>107</v>
      </c>
      <c r="I3776">
        <v>3</v>
      </c>
      <c r="J3776" t="s">
        <v>37</v>
      </c>
      <c r="K3776" t="e" vm="1">
        <v>#VALUE!</v>
      </c>
      <c r="L3776" t="e" vm="2">
        <v>#VALUE!</v>
      </c>
      <c r="M3776" t="e" vm="3">
        <v>#VALUE!</v>
      </c>
      <c r="N3776" t="s">
        <v>5</v>
      </c>
      <c r="O3776" t="s">
        <v>6</v>
      </c>
      <c r="P3776" t="s">
        <v>43</v>
      </c>
      <c r="Q3776" s="10">
        <v>4</v>
      </c>
      <c r="R3776" s="12">
        <v>10.17</v>
      </c>
      <c r="S3776" t="str">
        <f t="shared" si="176"/>
        <v>Retained</v>
      </c>
    </row>
    <row r="3777" spans="1:19" x14ac:dyDescent="0.35">
      <c r="A3777" s="1">
        <v>3788</v>
      </c>
      <c r="B3777" s="4">
        <v>43040</v>
      </c>
      <c r="C3777" s="4" t="str">
        <f t="shared" si="174"/>
        <v>November</v>
      </c>
      <c r="D3777" s="4" t="str">
        <f t="shared" si="175"/>
        <v>2017</v>
      </c>
      <c r="E3777" s="8">
        <v>8159</v>
      </c>
      <c r="F3777" t="s">
        <v>106</v>
      </c>
      <c r="G3777" t="s">
        <v>109</v>
      </c>
      <c r="H3777" t="s">
        <v>107</v>
      </c>
      <c r="I3777">
        <v>4</v>
      </c>
      <c r="J3777" t="s">
        <v>62</v>
      </c>
      <c r="K3777" t="e" vm="8">
        <v>#VALUE!</v>
      </c>
      <c r="L3777" t="e" vm="2">
        <v>#VALUE!</v>
      </c>
      <c r="M3777" t="e" vm="3">
        <v>#VALUE!</v>
      </c>
      <c r="N3777" t="s">
        <v>5</v>
      </c>
      <c r="O3777" t="s">
        <v>30</v>
      </c>
      <c r="P3777" t="s">
        <v>70</v>
      </c>
      <c r="Q3777" s="10">
        <v>4</v>
      </c>
      <c r="R3777" s="12">
        <v>5.28</v>
      </c>
      <c r="S3777" t="str">
        <f t="shared" si="176"/>
        <v>Retained</v>
      </c>
    </row>
    <row r="3778" spans="1:19" x14ac:dyDescent="0.35">
      <c r="A3778" s="1">
        <v>3789</v>
      </c>
      <c r="B3778" s="4">
        <v>43040</v>
      </c>
      <c r="C3778" s="4" t="str">
        <f t="shared" ref="C3778:C3841" si="177">TEXT(B3778, "MMMM")</f>
        <v>November</v>
      </c>
      <c r="D3778" s="4" t="str">
        <f t="shared" ref="D3778:D3841" si="178">TEXT(B3778, "YYYY")</f>
        <v>2017</v>
      </c>
      <c r="E3778" s="8">
        <v>4117</v>
      </c>
      <c r="F3778" t="s">
        <v>105</v>
      </c>
      <c r="G3778" t="s">
        <v>110</v>
      </c>
      <c r="H3778" t="s">
        <v>107</v>
      </c>
      <c r="I3778">
        <v>4</v>
      </c>
      <c r="J3778" t="s">
        <v>37</v>
      </c>
      <c r="K3778" t="e" vm="11">
        <v>#VALUE!</v>
      </c>
      <c r="L3778" t="e" vm="5">
        <v>#VALUE!</v>
      </c>
      <c r="M3778" t="e" vm="3">
        <v>#VALUE!</v>
      </c>
      <c r="N3778" t="s">
        <v>9</v>
      </c>
      <c r="O3778" t="s">
        <v>10</v>
      </c>
      <c r="P3778" t="s">
        <v>52</v>
      </c>
      <c r="Q3778" s="10">
        <v>3</v>
      </c>
      <c r="R3778" s="12">
        <v>16.02</v>
      </c>
      <c r="S3778" t="str">
        <f t="shared" ref="S3778:S3841" si="179">IF(COUNTIFS(E:E, E3778, B:B, "&lt;="&amp;B3778)&gt;1, "Retained", "New")</f>
        <v>Retained</v>
      </c>
    </row>
    <row r="3779" spans="1:19" x14ac:dyDescent="0.35">
      <c r="A3779" s="1">
        <v>3790</v>
      </c>
      <c r="B3779" s="4">
        <v>43041</v>
      </c>
      <c r="C3779" s="4" t="str">
        <f t="shared" si="177"/>
        <v>November</v>
      </c>
      <c r="D3779" s="4" t="str">
        <f t="shared" si="178"/>
        <v>2017</v>
      </c>
      <c r="E3779" s="8">
        <v>817</v>
      </c>
      <c r="F3779" t="s">
        <v>105</v>
      </c>
      <c r="G3779" t="s">
        <v>109</v>
      </c>
      <c r="H3779" t="s">
        <v>107</v>
      </c>
      <c r="I3779">
        <v>2</v>
      </c>
      <c r="J3779" t="s">
        <v>37</v>
      </c>
      <c r="K3779" t="e" vm="13">
        <v>#VALUE!</v>
      </c>
      <c r="L3779" t="e" vm="5">
        <v>#VALUE!</v>
      </c>
      <c r="M3779" t="e" vm="3">
        <v>#VALUE!</v>
      </c>
      <c r="N3779" t="s">
        <v>12</v>
      </c>
      <c r="O3779" t="s">
        <v>25</v>
      </c>
      <c r="P3779" t="s">
        <v>26</v>
      </c>
      <c r="Q3779" s="10">
        <v>4</v>
      </c>
      <c r="R3779" s="12">
        <v>16.34</v>
      </c>
      <c r="S3779" t="str">
        <f t="shared" si="179"/>
        <v>New</v>
      </c>
    </row>
    <row r="3780" spans="1:19" x14ac:dyDescent="0.35">
      <c r="A3780" s="1">
        <v>3791</v>
      </c>
      <c r="B3780" s="4">
        <v>43041</v>
      </c>
      <c r="C3780" s="4" t="str">
        <f t="shared" si="177"/>
        <v>November</v>
      </c>
      <c r="D3780" s="4" t="str">
        <f t="shared" si="178"/>
        <v>2017</v>
      </c>
      <c r="E3780" s="8">
        <v>3922</v>
      </c>
      <c r="F3780" t="s">
        <v>106</v>
      </c>
      <c r="G3780" t="s">
        <v>110</v>
      </c>
      <c r="H3780" t="s">
        <v>107</v>
      </c>
      <c r="I3780">
        <v>3</v>
      </c>
      <c r="J3780" t="s">
        <v>37</v>
      </c>
      <c r="K3780" t="e" vm="1">
        <v>#VALUE!</v>
      </c>
      <c r="L3780" t="e" vm="2">
        <v>#VALUE!</v>
      </c>
      <c r="M3780" t="e" vm="3">
        <v>#VALUE!</v>
      </c>
      <c r="N3780" t="s">
        <v>5</v>
      </c>
      <c r="O3780" t="s">
        <v>6</v>
      </c>
      <c r="P3780" t="s">
        <v>6</v>
      </c>
      <c r="Q3780" s="10">
        <v>4</v>
      </c>
      <c r="R3780" s="12">
        <v>5.04</v>
      </c>
      <c r="S3780" t="str">
        <f t="shared" si="179"/>
        <v>Retained</v>
      </c>
    </row>
    <row r="3781" spans="1:19" x14ac:dyDescent="0.35">
      <c r="A3781" s="1">
        <v>3792</v>
      </c>
      <c r="B3781" s="4">
        <v>43041</v>
      </c>
      <c r="C3781" s="4" t="str">
        <f t="shared" si="177"/>
        <v>November</v>
      </c>
      <c r="D3781" s="4" t="str">
        <f t="shared" si="178"/>
        <v>2017</v>
      </c>
      <c r="E3781" s="8">
        <v>8452</v>
      </c>
      <c r="F3781" t="s">
        <v>106</v>
      </c>
      <c r="G3781" t="s">
        <v>110</v>
      </c>
      <c r="H3781" t="s">
        <v>108</v>
      </c>
      <c r="I3781">
        <v>4</v>
      </c>
      <c r="J3781" t="s">
        <v>72</v>
      </c>
      <c r="K3781" t="e" vm="17">
        <v>#VALUE!</v>
      </c>
      <c r="L3781" t="e" vm="5">
        <v>#VALUE!</v>
      </c>
      <c r="M3781" t="e" vm="3">
        <v>#VALUE!</v>
      </c>
      <c r="N3781" t="s">
        <v>12</v>
      </c>
      <c r="O3781" t="s">
        <v>22</v>
      </c>
      <c r="P3781" t="s">
        <v>56</v>
      </c>
      <c r="Q3781" s="10">
        <v>5</v>
      </c>
      <c r="R3781" s="12">
        <v>4.26</v>
      </c>
      <c r="S3781" t="str">
        <f t="shared" si="179"/>
        <v>Retained</v>
      </c>
    </row>
    <row r="3782" spans="1:19" x14ac:dyDescent="0.35">
      <c r="A3782" s="1">
        <v>3793</v>
      </c>
      <c r="B3782" s="4">
        <v>43041</v>
      </c>
      <c r="C3782" s="4" t="str">
        <f t="shared" si="177"/>
        <v>November</v>
      </c>
      <c r="D3782" s="4" t="str">
        <f t="shared" si="178"/>
        <v>2017</v>
      </c>
      <c r="E3782" s="8">
        <v>10065</v>
      </c>
      <c r="F3782" t="s">
        <v>105</v>
      </c>
      <c r="G3782" t="s">
        <v>109</v>
      </c>
      <c r="H3782" t="s">
        <v>107</v>
      </c>
      <c r="I3782">
        <v>0</v>
      </c>
      <c r="J3782" t="s">
        <v>38</v>
      </c>
      <c r="K3782" t="e" vm="8">
        <v>#VALUE!</v>
      </c>
      <c r="L3782" t="e" vm="2">
        <v>#VALUE!</v>
      </c>
      <c r="M3782" t="e" vm="3">
        <v>#VALUE!</v>
      </c>
      <c r="N3782" t="s">
        <v>12</v>
      </c>
      <c r="O3782" t="s">
        <v>13</v>
      </c>
      <c r="P3782" t="s">
        <v>14</v>
      </c>
      <c r="Q3782" s="10">
        <v>3</v>
      </c>
      <c r="R3782" s="12">
        <v>20.07</v>
      </c>
      <c r="S3782" t="str">
        <f t="shared" si="179"/>
        <v>New</v>
      </c>
    </row>
    <row r="3783" spans="1:19" x14ac:dyDescent="0.35">
      <c r="A3783" s="1">
        <v>3794</v>
      </c>
      <c r="B3783" s="4">
        <v>43041</v>
      </c>
      <c r="C3783" s="4" t="str">
        <f t="shared" si="177"/>
        <v>November</v>
      </c>
      <c r="D3783" s="4" t="str">
        <f t="shared" si="178"/>
        <v>2017</v>
      </c>
      <c r="E3783" s="8">
        <v>4534</v>
      </c>
      <c r="F3783" t="s">
        <v>105</v>
      </c>
      <c r="G3783" t="s">
        <v>109</v>
      </c>
      <c r="H3783" t="s">
        <v>108</v>
      </c>
      <c r="I3783">
        <v>2</v>
      </c>
      <c r="J3783" t="s">
        <v>37</v>
      </c>
      <c r="K3783" t="e" vm="1">
        <v>#VALUE!</v>
      </c>
      <c r="L3783" t="e" vm="2">
        <v>#VALUE!</v>
      </c>
      <c r="M3783" t="e" vm="3">
        <v>#VALUE!</v>
      </c>
      <c r="N3783" t="s">
        <v>5</v>
      </c>
      <c r="O3783" t="s">
        <v>7</v>
      </c>
      <c r="P3783" t="s">
        <v>8</v>
      </c>
      <c r="Q3783" s="10">
        <v>3</v>
      </c>
      <c r="R3783" s="12">
        <v>7.07</v>
      </c>
      <c r="S3783" t="str">
        <f t="shared" si="179"/>
        <v>Retained</v>
      </c>
    </row>
    <row r="3784" spans="1:19" x14ac:dyDescent="0.35">
      <c r="A3784" s="1">
        <v>3795</v>
      </c>
      <c r="B3784" s="4">
        <v>43041</v>
      </c>
      <c r="C3784" s="4" t="str">
        <f t="shared" si="177"/>
        <v>November</v>
      </c>
      <c r="D3784" s="4" t="str">
        <f t="shared" si="178"/>
        <v>2017</v>
      </c>
      <c r="E3784" s="8">
        <v>4061</v>
      </c>
      <c r="F3784" t="s">
        <v>106</v>
      </c>
      <c r="G3784" t="s">
        <v>109</v>
      </c>
      <c r="H3784" t="s">
        <v>108</v>
      </c>
      <c r="I3784">
        <v>4</v>
      </c>
      <c r="J3784" t="s">
        <v>37</v>
      </c>
      <c r="K3784" t="e" vm="1">
        <v>#VALUE!</v>
      </c>
      <c r="L3784" t="e" vm="2">
        <v>#VALUE!</v>
      </c>
      <c r="M3784" t="e" vm="3">
        <v>#VALUE!</v>
      </c>
      <c r="N3784" t="s">
        <v>12</v>
      </c>
      <c r="O3784" t="s">
        <v>22</v>
      </c>
      <c r="P3784" t="s">
        <v>50</v>
      </c>
      <c r="Q3784" s="10">
        <v>4</v>
      </c>
      <c r="R3784" s="12">
        <v>8.06</v>
      </c>
      <c r="S3784" t="str">
        <f t="shared" si="179"/>
        <v>Retained</v>
      </c>
    </row>
    <row r="3785" spans="1:19" x14ac:dyDescent="0.35">
      <c r="A3785" s="1">
        <v>3796</v>
      </c>
      <c r="B3785" s="4">
        <v>43041</v>
      </c>
      <c r="C3785" s="4" t="str">
        <f t="shared" si="177"/>
        <v>November</v>
      </c>
      <c r="D3785" s="4" t="str">
        <f t="shared" si="178"/>
        <v>2017</v>
      </c>
      <c r="E3785" s="8">
        <v>9323</v>
      </c>
      <c r="F3785" t="s">
        <v>105</v>
      </c>
      <c r="G3785" t="s">
        <v>110</v>
      </c>
      <c r="H3785" t="s">
        <v>107</v>
      </c>
      <c r="I3785">
        <v>1</v>
      </c>
      <c r="J3785" t="s">
        <v>4</v>
      </c>
      <c r="K3785" t="e" vm="15">
        <v>#VALUE!</v>
      </c>
      <c r="L3785" t="e" vm="5">
        <v>#VALUE!</v>
      </c>
      <c r="M3785" t="e" vm="3">
        <v>#VALUE!</v>
      </c>
      <c r="N3785" t="s">
        <v>5</v>
      </c>
      <c r="O3785" t="s">
        <v>30</v>
      </c>
      <c r="P3785" t="s">
        <v>39</v>
      </c>
      <c r="Q3785" s="10">
        <v>3</v>
      </c>
      <c r="R3785" s="12">
        <v>3.9</v>
      </c>
      <c r="S3785" t="str">
        <f t="shared" si="179"/>
        <v>New</v>
      </c>
    </row>
    <row r="3786" spans="1:19" x14ac:dyDescent="0.35">
      <c r="A3786" s="1">
        <v>3797</v>
      </c>
      <c r="B3786" s="4">
        <v>43041</v>
      </c>
      <c r="C3786" s="4" t="str">
        <f t="shared" si="177"/>
        <v>November</v>
      </c>
      <c r="D3786" s="4" t="str">
        <f t="shared" si="178"/>
        <v>2017</v>
      </c>
      <c r="E3786" s="8">
        <v>6172</v>
      </c>
      <c r="F3786" t="s">
        <v>106</v>
      </c>
      <c r="G3786" t="s">
        <v>110</v>
      </c>
      <c r="H3786" t="s">
        <v>107</v>
      </c>
      <c r="I3786">
        <v>3</v>
      </c>
      <c r="J3786" t="s">
        <v>4</v>
      </c>
      <c r="K3786" t="e" vm="15">
        <v>#VALUE!</v>
      </c>
      <c r="L3786" t="e" vm="5">
        <v>#VALUE!</v>
      </c>
      <c r="M3786" t="e" vm="3">
        <v>#VALUE!</v>
      </c>
      <c r="N3786" t="s">
        <v>5</v>
      </c>
      <c r="O3786" t="s">
        <v>15</v>
      </c>
      <c r="P3786" t="s">
        <v>15</v>
      </c>
      <c r="Q3786" s="10">
        <v>5</v>
      </c>
      <c r="R3786" s="12">
        <v>4.18</v>
      </c>
      <c r="S3786" t="str">
        <f t="shared" si="179"/>
        <v>Retained</v>
      </c>
    </row>
    <row r="3787" spans="1:19" x14ac:dyDescent="0.35">
      <c r="A3787" s="1">
        <v>3798</v>
      </c>
      <c r="B3787" s="4">
        <v>43041</v>
      </c>
      <c r="C3787" s="4" t="str">
        <f t="shared" si="177"/>
        <v>November</v>
      </c>
      <c r="D3787" s="4" t="str">
        <f t="shared" si="178"/>
        <v>2017</v>
      </c>
      <c r="E3787" s="8">
        <v>2759</v>
      </c>
      <c r="F3787" t="s">
        <v>106</v>
      </c>
      <c r="G3787" t="s">
        <v>110</v>
      </c>
      <c r="H3787" t="s">
        <v>108</v>
      </c>
      <c r="I3787">
        <v>4</v>
      </c>
      <c r="J3787" t="s">
        <v>37</v>
      </c>
      <c r="K3787" t="e" vm="11">
        <v>#VALUE!</v>
      </c>
      <c r="L3787" t="e" vm="5">
        <v>#VALUE!</v>
      </c>
      <c r="M3787" t="e" vm="3">
        <v>#VALUE!</v>
      </c>
      <c r="N3787" t="s">
        <v>5</v>
      </c>
      <c r="O3787" t="s">
        <v>30</v>
      </c>
      <c r="P3787" t="s">
        <v>39</v>
      </c>
      <c r="Q3787" s="10">
        <v>3</v>
      </c>
      <c r="R3787" s="12">
        <v>8.61</v>
      </c>
      <c r="S3787" t="str">
        <f t="shared" si="179"/>
        <v>New</v>
      </c>
    </row>
    <row r="3788" spans="1:19" x14ac:dyDescent="0.35">
      <c r="A3788" s="1">
        <v>3799</v>
      </c>
      <c r="B3788" s="4">
        <v>43041</v>
      </c>
      <c r="C3788" s="4" t="str">
        <f t="shared" si="177"/>
        <v>November</v>
      </c>
      <c r="D3788" s="4" t="str">
        <f t="shared" si="178"/>
        <v>2017</v>
      </c>
      <c r="E3788" s="8">
        <v>7501</v>
      </c>
      <c r="F3788" t="s">
        <v>105</v>
      </c>
      <c r="G3788" t="s">
        <v>109</v>
      </c>
      <c r="H3788" t="s">
        <v>108</v>
      </c>
      <c r="I3788">
        <v>1</v>
      </c>
      <c r="J3788" t="s">
        <v>37</v>
      </c>
      <c r="K3788" t="e" vm="12">
        <v>#VALUE!</v>
      </c>
      <c r="L3788" t="e" vm="2">
        <v>#VALUE!</v>
      </c>
      <c r="M3788" t="e" vm="3">
        <v>#VALUE!</v>
      </c>
      <c r="N3788" t="s">
        <v>12</v>
      </c>
      <c r="O3788" t="s">
        <v>25</v>
      </c>
      <c r="P3788" t="s">
        <v>26</v>
      </c>
      <c r="Q3788" s="10">
        <v>4</v>
      </c>
      <c r="R3788" s="12">
        <v>2.41</v>
      </c>
      <c r="S3788" t="str">
        <f t="shared" si="179"/>
        <v>New</v>
      </c>
    </row>
    <row r="3789" spans="1:19" x14ac:dyDescent="0.35">
      <c r="A3789" s="1">
        <v>3800</v>
      </c>
      <c r="B3789" s="4">
        <v>43041</v>
      </c>
      <c r="C3789" s="4" t="str">
        <f t="shared" si="177"/>
        <v>November</v>
      </c>
      <c r="D3789" s="4" t="str">
        <f t="shared" si="178"/>
        <v>2017</v>
      </c>
      <c r="E3789" s="8">
        <v>6313</v>
      </c>
      <c r="F3789" t="s">
        <v>105</v>
      </c>
      <c r="G3789" t="s">
        <v>110</v>
      </c>
      <c r="H3789" t="s">
        <v>108</v>
      </c>
      <c r="I3789">
        <v>0</v>
      </c>
      <c r="J3789" t="s">
        <v>38</v>
      </c>
      <c r="K3789" t="e" vm="13">
        <v>#VALUE!</v>
      </c>
      <c r="L3789" t="e" vm="5">
        <v>#VALUE!</v>
      </c>
      <c r="M3789" t="e" vm="3">
        <v>#VALUE!</v>
      </c>
      <c r="N3789" t="s">
        <v>5</v>
      </c>
      <c r="O3789" t="s">
        <v>45</v>
      </c>
      <c r="P3789" t="s">
        <v>45</v>
      </c>
      <c r="Q3789" s="10">
        <v>2</v>
      </c>
      <c r="R3789" s="12">
        <v>5.09</v>
      </c>
      <c r="S3789" t="str">
        <f t="shared" si="179"/>
        <v>Retained</v>
      </c>
    </row>
    <row r="3790" spans="1:19" x14ac:dyDescent="0.35">
      <c r="A3790" s="1">
        <v>3801</v>
      </c>
      <c r="B3790" s="4">
        <v>43041</v>
      </c>
      <c r="C3790" s="4" t="str">
        <f t="shared" si="177"/>
        <v>November</v>
      </c>
      <c r="D3790" s="4" t="str">
        <f t="shared" si="178"/>
        <v>2017</v>
      </c>
      <c r="E3790" s="8">
        <v>3921</v>
      </c>
      <c r="F3790" t="s">
        <v>105</v>
      </c>
      <c r="G3790" t="s">
        <v>109</v>
      </c>
      <c r="H3790" t="s">
        <v>108</v>
      </c>
      <c r="I3790">
        <v>1</v>
      </c>
      <c r="J3790" t="s">
        <v>37</v>
      </c>
      <c r="K3790" t="e" vm="10">
        <v>#VALUE!</v>
      </c>
      <c r="L3790" t="e" vm="5">
        <v>#VALUE!</v>
      </c>
      <c r="M3790" t="e" vm="3">
        <v>#VALUE!</v>
      </c>
      <c r="N3790" t="s">
        <v>5</v>
      </c>
      <c r="O3790" t="s">
        <v>28</v>
      </c>
      <c r="P3790" t="s">
        <v>53</v>
      </c>
      <c r="Q3790" s="10">
        <v>4</v>
      </c>
      <c r="R3790" s="12">
        <v>25.74</v>
      </c>
      <c r="S3790" t="str">
        <f t="shared" si="179"/>
        <v>Retained</v>
      </c>
    </row>
    <row r="3791" spans="1:19" x14ac:dyDescent="0.35">
      <c r="A3791" s="1">
        <v>3802</v>
      </c>
      <c r="B3791" s="4">
        <v>43041</v>
      </c>
      <c r="C3791" s="4" t="str">
        <f t="shared" si="177"/>
        <v>November</v>
      </c>
      <c r="D3791" s="4" t="str">
        <f t="shared" si="178"/>
        <v>2017</v>
      </c>
      <c r="E3791" s="8">
        <v>8410</v>
      </c>
      <c r="F3791" t="s">
        <v>106</v>
      </c>
      <c r="G3791" t="s">
        <v>109</v>
      </c>
      <c r="H3791" t="s">
        <v>107</v>
      </c>
      <c r="I3791">
        <v>3</v>
      </c>
      <c r="J3791" t="s">
        <v>37</v>
      </c>
      <c r="K3791" t="e" vm="9">
        <v>#VALUE!</v>
      </c>
      <c r="L3791" t="e" vm="7">
        <v>#VALUE!</v>
      </c>
      <c r="M3791" t="e" vm="3">
        <v>#VALUE!</v>
      </c>
      <c r="N3791" t="s">
        <v>5</v>
      </c>
      <c r="O3791" t="s">
        <v>7</v>
      </c>
      <c r="P3791" t="s">
        <v>8</v>
      </c>
      <c r="Q3791" s="10">
        <v>4</v>
      </c>
      <c r="R3791" s="12">
        <v>5.8</v>
      </c>
      <c r="S3791" t="str">
        <f t="shared" si="179"/>
        <v>Retained</v>
      </c>
    </row>
    <row r="3792" spans="1:19" x14ac:dyDescent="0.35">
      <c r="A3792" s="1">
        <v>3803</v>
      </c>
      <c r="B3792" s="4">
        <v>43041</v>
      </c>
      <c r="C3792" s="4" t="str">
        <f t="shared" si="177"/>
        <v>November</v>
      </c>
      <c r="D3792" s="4" t="str">
        <f t="shared" si="178"/>
        <v>2017</v>
      </c>
      <c r="E3792" s="8">
        <v>5310</v>
      </c>
      <c r="F3792" t="s">
        <v>106</v>
      </c>
      <c r="G3792" t="s">
        <v>109</v>
      </c>
      <c r="H3792" t="s">
        <v>108</v>
      </c>
      <c r="I3792">
        <v>4</v>
      </c>
      <c r="J3792" t="s">
        <v>38</v>
      </c>
      <c r="K3792" t="e" vm="11">
        <v>#VALUE!</v>
      </c>
      <c r="L3792" t="e" vm="5">
        <v>#VALUE!</v>
      </c>
      <c r="M3792" t="e" vm="3">
        <v>#VALUE!</v>
      </c>
      <c r="N3792" t="s">
        <v>5</v>
      </c>
      <c r="O3792" t="s">
        <v>6</v>
      </c>
      <c r="P3792" t="s">
        <v>43</v>
      </c>
      <c r="Q3792" s="10">
        <v>5</v>
      </c>
      <c r="R3792" s="12">
        <v>21.84</v>
      </c>
      <c r="S3792" t="str">
        <f t="shared" si="179"/>
        <v>New</v>
      </c>
    </row>
    <row r="3793" spans="1:19" x14ac:dyDescent="0.35">
      <c r="A3793" s="1">
        <v>3804</v>
      </c>
      <c r="B3793" s="4">
        <v>43042</v>
      </c>
      <c r="C3793" s="4" t="str">
        <f t="shared" si="177"/>
        <v>November</v>
      </c>
      <c r="D3793" s="4" t="str">
        <f t="shared" si="178"/>
        <v>2017</v>
      </c>
      <c r="E3793" s="8">
        <v>354</v>
      </c>
      <c r="F3793" t="s">
        <v>105</v>
      </c>
      <c r="G3793" t="s">
        <v>110</v>
      </c>
      <c r="H3793" t="s">
        <v>107</v>
      </c>
      <c r="I3793">
        <v>2</v>
      </c>
      <c r="J3793" t="s">
        <v>73</v>
      </c>
      <c r="K3793" t="e" vm="10">
        <v>#VALUE!</v>
      </c>
      <c r="L3793" t="e" vm="5">
        <v>#VALUE!</v>
      </c>
      <c r="M3793" t="e" vm="3">
        <v>#VALUE!</v>
      </c>
      <c r="N3793" t="s">
        <v>5</v>
      </c>
      <c r="O3793" t="s">
        <v>41</v>
      </c>
      <c r="P3793" t="s">
        <v>42</v>
      </c>
      <c r="Q3793" s="10">
        <v>6</v>
      </c>
      <c r="R3793" s="12">
        <v>39.24</v>
      </c>
      <c r="S3793" t="str">
        <f t="shared" si="179"/>
        <v>Retained</v>
      </c>
    </row>
    <row r="3794" spans="1:19" x14ac:dyDescent="0.35">
      <c r="A3794" s="1">
        <v>3805</v>
      </c>
      <c r="B3794" s="4">
        <v>43042</v>
      </c>
      <c r="C3794" s="4" t="str">
        <f t="shared" si="177"/>
        <v>November</v>
      </c>
      <c r="D3794" s="4" t="str">
        <f t="shared" si="178"/>
        <v>2017</v>
      </c>
      <c r="E3794" s="8">
        <v>436</v>
      </c>
      <c r="F3794" t="s">
        <v>106</v>
      </c>
      <c r="G3794" t="s">
        <v>110</v>
      </c>
      <c r="H3794" t="s">
        <v>107</v>
      </c>
      <c r="I3794">
        <v>1</v>
      </c>
      <c r="J3794" t="s">
        <v>38</v>
      </c>
      <c r="K3794" t="e" vm="1">
        <v>#VALUE!</v>
      </c>
      <c r="L3794" t="e" vm="2">
        <v>#VALUE!</v>
      </c>
      <c r="M3794" t="e" vm="3">
        <v>#VALUE!</v>
      </c>
      <c r="N3794" t="s">
        <v>5</v>
      </c>
      <c r="O3794" t="s">
        <v>19</v>
      </c>
      <c r="P3794" t="s">
        <v>19</v>
      </c>
      <c r="Q3794" s="10">
        <v>4</v>
      </c>
      <c r="R3794" s="12">
        <v>5.9</v>
      </c>
      <c r="S3794" t="str">
        <f t="shared" si="179"/>
        <v>Retained</v>
      </c>
    </row>
    <row r="3795" spans="1:19" x14ac:dyDescent="0.35">
      <c r="A3795" s="1">
        <v>3806</v>
      </c>
      <c r="B3795" s="4">
        <v>43042</v>
      </c>
      <c r="C3795" s="4" t="str">
        <f t="shared" si="177"/>
        <v>November</v>
      </c>
      <c r="D3795" s="4" t="str">
        <f t="shared" si="178"/>
        <v>2017</v>
      </c>
      <c r="E3795" s="8">
        <v>3922</v>
      </c>
      <c r="F3795" t="s">
        <v>106</v>
      </c>
      <c r="G3795" t="s">
        <v>110</v>
      </c>
      <c r="H3795" t="s">
        <v>107</v>
      </c>
      <c r="I3795">
        <v>3</v>
      </c>
      <c r="J3795" t="s">
        <v>37</v>
      </c>
      <c r="K3795" t="e" vm="1">
        <v>#VALUE!</v>
      </c>
      <c r="L3795" t="e" vm="2">
        <v>#VALUE!</v>
      </c>
      <c r="M3795" t="e" vm="3">
        <v>#VALUE!</v>
      </c>
      <c r="N3795" t="s">
        <v>5</v>
      </c>
      <c r="O3795" t="s">
        <v>28</v>
      </c>
      <c r="P3795" t="s">
        <v>29</v>
      </c>
      <c r="Q3795" s="10">
        <v>4</v>
      </c>
      <c r="R3795" s="12">
        <v>8.3699999999999992</v>
      </c>
      <c r="S3795" t="str">
        <f t="shared" si="179"/>
        <v>Retained</v>
      </c>
    </row>
    <row r="3796" spans="1:19" x14ac:dyDescent="0.35">
      <c r="A3796" s="1">
        <v>3807</v>
      </c>
      <c r="B3796" s="4">
        <v>43042</v>
      </c>
      <c r="C3796" s="4" t="str">
        <f t="shared" si="177"/>
        <v>November</v>
      </c>
      <c r="D3796" s="4" t="str">
        <f t="shared" si="178"/>
        <v>2017</v>
      </c>
      <c r="E3796" s="8">
        <v>5215</v>
      </c>
      <c r="F3796" t="s">
        <v>106</v>
      </c>
      <c r="G3796" t="s">
        <v>109</v>
      </c>
      <c r="H3796" t="s">
        <v>107</v>
      </c>
      <c r="I3796">
        <v>4</v>
      </c>
      <c r="J3796" t="s">
        <v>37</v>
      </c>
      <c r="K3796" t="e" vm="14">
        <v>#VALUE!</v>
      </c>
      <c r="L3796" t="e" vm="2">
        <v>#VALUE!</v>
      </c>
      <c r="M3796" t="e" vm="3">
        <v>#VALUE!</v>
      </c>
      <c r="N3796" t="s">
        <v>5</v>
      </c>
      <c r="O3796" t="s">
        <v>7</v>
      </c>
      <c r="P3796" t="s">
        <v>8</v>
      </c>
      <c r="Q3796" s="10">
        <v>3</v>
      </c>
      <c r="R3796" s="12">
        <v>4.54</v>
      </c>
      <c r="S3796" t="str">
        <f t="shared" si="179"/>
        <v>New</v>
      </c>
    </row>
    <row r="3797" spans="1:19" x14ac:dyDescent="0.35">
      <c r="A3797" s="1">
        <v>3808</v>
      </c>
      <c r="B3797" s="4">
        <v>43042</v>
      </c>
      <c r="C3797" s="4" t="str">
        <f t="shared" si="177"/>
        <v>November</v>
      </c>
      <c r="D3797" s="4" t="str">
        <f t="shared" si="178"/>
        <v>2017</v>
      </c>
      <c r="E3797" s="8">
        <v>1146</v>
      </c>
      <c r="F3797" t="s">
        <v>105</v>
      </c>
      <c r="G3797" t="s">
        <v>110</v>
      </c>
      <c r="H3797" t="s">
        <v>107</v>
      </c>
      <c r="I3797">
        <v>5</v>
      </c>
      <c r="J3797" t="s">
        <v>51</v>
      </c>
      <c r="K3797" t="e" vm="12">
        <v>#VALUE!</v>
      </c>
      <c r="L3797" t="e" vm="2">
        <v>#VALUE!</v>
      </c>
      <c r="M3797" t="e" vm="3">
        <v>#VALUE!</v>
      </c>
      <c r="N3797" t="s">
        <v>5</v>
      </c>
      <c r="O3797" t="s">
        <v>45</v>
      </c>
      <c r="P3797" t="s">
        <v>45</v>
      </c>
      <c r="Q3797" s="10">
        <v>5</v>
      </c>
      <c r="R3797" s="12">
        <v>39.72</v>
      </c>
      <c r="S3797" t="str">
        <f t="shared" si="179"/>
        <v>Retained</v>
      </c>
    </row>
    <row r="3798" spans="1:19" x14ac:dyDescent="0.35">
      <c r="A3798" s="1">
        <v>3809</v>
      </c>
      <c r="B3798" s="4">
        <v>43042</v>
      </c>
      <c r="C3798" s="4" t="str">
        <f t="shared" si="177"/>
        <v>November</v>
      </c>
      <c r="D3798" s="4" t="str">
        <f t="shared" si="178"/>
        <v>2017</v>
      </c>
      <c r="E3798" s="8">
        <v>8281</v>
      </c>
      <c r="F3798" t="s">
        <v>105</v>
      </c>
      <c r="G3798" t="s">
        <v>110</v>
      </c>
      <c r="H3798" t="s">
        <v>108</v>
      </c>
      <c r="I3798">
        <v>3</v>
      </c>
      <c r="J3798" t="s">
        <v>51</v>
      </c>
      <c r="K3798" t="e" vm="13">
        <v>#VALUE!</v>
      </c>
      <c r="L3798" t="e" vm="5">
        <v>#VALUE!</v>
      </c>
      <c r="M3798" t="e" vm="3">
        <v>#VALUE!</v>
      </c>
      <c r="N3798" t="s">
        <v>5</v>
      </c>
      <c r="O3798" t="s">
        <v>7</v>
      </c>
      <c r="P3798" t="s">
        <v>8</v>
      </c>
      <c r="Q3798" s="10">
        <v>4</v>
      </c>
      <c r="R3798" s="12">
        <v>9.76</v>
      </c>
      <c r="S3798" t="str">
        <f t="shared" si="179"/>
        <v>New</v>
      </c>
    </row>
    <row r="3799" spans="1:19" x14ac:dyDescent="0.35">
      <c r="A3799" s="1">
        <v>3810</v>
      </c>
      <c r="B3799" s="4">
        <v>43042</v>
      </c>
      <c r="C3799" s="4" t="str">
        <f t="shared" si="177"/>
        <v>November</v>
      </c>
      <c r="D3799" s="4" t="str">
        <f t="shared" si="178"/>
        <v>2017</v>
      </c>
      <c r="E3799" s="8">
        <v>9169</v>
      </c>
      <c r="F3799" t="s">
        <v>105</v>
      </c>
      <c r="G3799" t="s">
        <v>110</v>
      </c>
      <c r="H3799" t="s">
        <v>107</v>
      </c>
      <c r="I3799">
        <v>5</v>
      </c>
      <c r="J3799" t="s">
        <v>38</v>
      </c>
      <c r="K3799" t="e" vm="10">
        <v>#VALUE!</v>
      </c>
      <c r="L3799" t="e" vm="5">
        <v>#VALUE!</v>
      </c>
      <c r="M3799" t="e" vm="3">
        <v>#VALUE!</v>
      </c>
      <c r="N3799" t="s">
        <v>5</v>
      </c>
      <c r="O3799" t="s">
        <v>15</v>
      </c>
      <c r="P3799" t="s">
        <v>15</v>
      </c>
      <c r="Q3799" s="10">
        <v>5</v>
      </c>
      <c r="R3799" s="12">
        <v>21.28</v>
      </c>
      <c r="S3799" t="str">
        <f t="shared" si="179"/>
        <v>Retained</v>
      </c>
    </row>
    <row r="3800" spans="1:19" x14ac:dyDescent="0.35">
      <c r="A3800" s="1">
        <v>3811</v>
      </c>
      <c r="B3800" s="4">
        <v>43042</v>
      </c>
      <c r="C3800" s="4" t="str">
        <f t="shared" si="177"/>
        <v>November</v>
      </c>
      <c r="D3800" s="4" t="str">
        <f t="shared" si="178"/>
        <v>2017</v>
      </c>
      <c r="E3800" s="8">
        <v>6760</v>
      </c>
      <c r="F3800" t="s">
        <v>105</v>
      </c>
      <c r="G3800" t="s">
        <v>110</v>
      </c>
      <c r="H3800" t="s">
        <v>107</v>
      </c>
      <c r="I3800">
        <v>2</v>
      </c>
      <c r="J3800" t="s">
        <v>4</v>
      </c>
      <c r="K3800" t="e" vm="13">
        <v>#VALUE!</v>
      </c>
      <c r="L3800" t="e" vm="5">
        <v>#VALUE!</v>
      </c>
      <c r="M3800" t="e" vm="3">
        <v>#VALUE!</v>
      </c>
      <c r="N3800" t="s">
        <v>5</v>
      </c>
      <c r="O3800" t="s">
        <v>45</v>
      </c>
      <c r="P3800" t="s">
        <v>45</v>
      </c>
      <c r="Q3800" s="10">
        <v>4</v>
      </c>
      <c r="R3800" s="12">
        <v>6.89</v>
      </c>
      <c r="S3800" t="str">
        <f t="shared" si="179"/>
        <v>Retained</v>
      </c>
    </row>
    <row r="3801" spans="1:19" x14ac:dyDescent="0.35">
      <c r="A3801" s="1">
        <v>3812</v>
      </c>
      <c r="B3801" s="4">
        <v>43042</v>
      </c>
      <c r="C3801" s="4" t="str">
        <f t="shared" si="177"/>
        <v>November</v>
      </c>
      <c r="D3801" s="4" t="str">
        <f t="shared" si="178"/>
        <v>2017</v>
      </c>
      <c r="E3801" s="8">
        <v>4436</v>
      </c>
      <c r="F3801" t="s">
        <v>105</v>
      </c>
      <c r="G3801" t="s">
        <v>110</v>
      </c>
      <c r="H3801" t="s">
        <v>107</v>
      </c>
      <c r="I3801">
        <v>1</v>
      </c>
      <c r="J3801" t="s">
        <v>37</v>
      </c>
      <c r="K3801" t="e" vm="4">
        <v>#VALUE!</v>
      </c>
      <c r="L3801" t="e" vm="5">
        <v>#VALUE!</v>
      </c>
      <c r="M3801" t="e" vm="3">
        <v>#VALUE!</v>
      </c>
      <c r="N3801" t="s">
        <v>5</v>
      </c>
      <c r="O3801" t="s">
        <v>17</v>
      </c>
      <c r="P3801" t="s">
        <v>29</v>
      </c>
      <c r="Q3801" s="10">
        <v>2</v>
      </c>
      <c r="R3801" s="12">
        <v>6.92</v>
      </c>
      <c r="S3801" t="str">
        <f t="shared" si="179"/>
        <v>New</v>
      </c>
    </row>
    <row r="3802" spans="1:19" x14ac:dyDescent="0.35">
      <c r="A3802" s="1">
        <v>3813</v>
      </c>
      <c r="B3802" s="4">
        <v>43042</v>
      </c>
      <c r="C3802" s="4" t="str">
        <f t="shared" si="177"/>
        <v>November</v>
      </c>
      <c r="D3802" s="4" t="str">
        <f t="shared" si="178"/>
        <v>2017</v>
      </c>
      <c r="E3802" s="8">
        <v>4261</v>
      </c>
      <c r="F3802" t="s">
        <v>106</v>
      </c>
      <c r="G3802" t="s">
        <v>109</v>
      </c>
      <c r="H3802" t="s">
        <v>107</v>
      </c>
      <c r="I3802">
        <v>2</v>
      </c>
      <c r="J3802" t="s">
        <v>51</v>
      </c>
      <c r="K3802" t="e" vm="9">
        <v>#VALUE!</v>
      </c>
      <c r="L3802" t="e" vm="7">
        <v>#VALUE!</v>
      </c>
      <c r="M3802" t="e" vm="3">
        <v>#VALUE!</v>
      </c>
      <c r="N3802" t="s">
        <v>5</v>
      </c>
      <c r="O3802" t="s">
        <v>6</v>
      </c>
      <c r="P3802" t="s">
        <v>43</v>
      </c>
      <c r="Q3802" s="10">
        <v>3</v>
      </c>
      <c r="R3802" s="12">
        <v>14.48</v>
      </c>
      <c r="S3802" t="str">
        <f t="shared" si="179"/>
        <v>Retained</v>
      </c>
    </row>
    <row r="3803" spans="1:19" x14ac:dyDescent="0.35">
      <c r="A3803" s="1">
        <v>3814</v>
      </c>
      <c r="B3803" s="4">
        <v>43042</v>
      </c>
      <c r="C3803" s="4" t="str">
        <f t="shared" si="177"/>
        <v>November</v>
      </c>
      <c r="D3803" s="4" t="str">
        <f t="shared" si="178"/>
        <v>2017</v>
      </c>
      <c r="E3803" s="8">
        <v>4619</v>
      </c>
      <c r="F3803" t="s">
        <v>105</v>
      </c>
      <c r="G3803" t="s">
        <v>109</v>
      </c>
      <c r="H3803" t="s">
        <v>108</v>
      </c>
      <c r="I3803">
        <v>4</v>
      </c>
      <c r="J3803" t="s">
        <v>4</v>
      </c>
      <c r="K3803" t="e" vm="9">
        <v>#VALUE!</v>
      </c>
      <c r="L3803" t="e" vm="7">
        <v>#VALUE!</v>
      </c>
      <c r="M3803" t="e" vm="3">
        <v>#VALUE!</v>
      </c>
      <c r="N3803" t="s">
        <v>12</v>
      </c>
      <c r="O3803" t="s">
        <v>13</v>
      </c>
      <c r="P3803" t="s">
        <v>33</v>
      </c>
      <c r="Q3803" s="10">
        <v>4</v>
      </c>
      <c r="R3803" s="12">
        <v>2.73</v>
      </c>
      <c r="S3803" t="str">
        <f t="shared" si="179"/>
        <v>Retained</v>
      </c>
    </row>
    <row r="3804" spans="1:19" x14ac:dyDescent="0.35">
      <c r="A3804" s="1">
        <v>3815</v>
      </c>
      <c r="B3804" s="4">
        <v>43042</v>
      </c>
      <c r="C3804" s="4" t="str">
        <f t="shared" si="177"/>
        <v>November</v>
      </c>
      <c r="D3804" s="4" t="str">
        <f t="shared" si="178"/>
        <v>2017</v>
      </c>
      <c r="E3804" s="8">
        <v>4527</v>
      </c>
      <c r="F3804" t="s">
        <v>106</v>
      </c>
      <c r="G3804" t="s">
        <v>110</v>
      </c>
      <c r="H3804" t="s">
        <v>107</v>
      </c>
      <c r="I3804">
        <v>0</v>
      </c>
      <c r="J3804" t="s">
        <v>51</v>
      </c>
      <c r="K3804" t="e" vm="4">
        <v>#VALUE!</v>
      </c>
      <c r="L3804" t="e" vm="5">
        <v>#VALUE!</v>
      </c>
      <c r="M3804" t="e" vm="3">
        <v>#VALUE!</v>
      </c>
      <c r="N3804" t="s">
        <v>5</v>
      </c>
      <c r="O3804" t="s">
        <v>41</v>
      </c>
      <c r="P3804" t="s">
        <v>42</v>
      </c>
      <c r="Q3804" s="10">
        <v>5</v>
      </c>
      <c r="R3804" s="12">
        <v>16.86</v>
      </c>
      <c r="S3804" t="str">
        <f t="shared" si="179"/>
        <v>Retained</v>
      </c>
    </row>
    <row r="3805" spans="1:19" x14ac:dyDescent="0.35">
      <c r="A3805" s="1">
        <v>3816</v>
      </c>
      <c r="B3805" s="4">
        <v>43042</v>
      </c>
      <c r="C3805" s="4" t="str">
        <f t="shared" si="177"/>
        <v>November</v>
      </c>
      <c r="D3805" s="4" t="str">
        <f t="shared" si="178"/>
        <v>2017</v>
      </c>
      <c r="E3805" s="8">
        <v>1491</v>
      </c>
      <c r="F3805" t="s">
        <v>105</v>
      </c>
      <c r="G3805" t="s">
        <v>110</v>
      </c>
      <c r="H3805" t="s">
        <v>107</v>
      </c>
      <c r="I3805">
        <v>1</v>
      </c>
      <c r="J3805" t="s">
        <v>72</v>
      </c>
      <c r="K3805" t="e" vm="17">
        <v>#VALUE!</v>
      </c>
      <c r="L3805" t="e" vm="5">
        <v>#VALUE!</v>
      </c>
      <c r="M3805" t="e" vm="3">
        <v>#VALUE!</v>
      </c>
      <c r="N3805" t="s">
        <v>5</v>
      </c>
      <c r="O3805" t="s">
        <v>15</v>
      </c>
      <c r="P3805" t="s">
        <v>15</v>
      </c>
      <c r="Q3805" s="10">
        <v>3</v>
      </c>
      <c r="R3805" s="12">
        <v>21.66</v>
      </c>
      <c r="S3805" t="str">
        <f t="shared" si="179"/>
        <v>Retained</v>
      </c>
    </row>
    <row r="3806" spans="1:19" x14ac:dyDescent="0.35">
      <c r="A3806" s="1">
        <v>3817</v>
      </c>
      <c r="B3806" s="4">
        <v>43042</v>
      </c>
      <c r="C3806" s="4" t="str">
        <f t="shared" si="177"/>
        <v>November</v>
      </c>
      <c r="D3806" s="4" t="str">
        <f t="shared" si="178"/>
        <v>2017</v>
      </c>
      <c r="E3806" s="8">
        <v>1304</v>
      </c>
      <c r="F3806" t="s">
        <v>106</v>
      </c>
      <c r="G3806" t="s">
        <v>109</v>
      </c>
      <c r="H3806" t="s">
        <v>108</v>
      </c>
      <c r="I3806">
        <v>3</v>
      </c>
      <c r="J3806" t="s">
        <v>4</v>
      </c>
      <c r="K3806" t="e" vm="9">
        <v>#VALUE!</v>
      </c>
      <c r="L3806" t="e" vm="7">
        <v>#VALUE!</v>
      </c>
      <c r="M3806" t="e" vm="3">
        <v>#VALUE!</v>
      </c>
      <c r="N3806" t="s">
        <v>5</v>
      </c>
      <c r="O3806" t="s">
        <v>19</v>
      </c>
      <c r="P3806" t="s">
        <v>19</v>
      </c>
      <c r="Q3806" s="10">
        <v>5</v>
      </c>
      <c r="R3806" s="12">
        <v>14.21</v>
      </c>
      <c r="S3806" t="str">
        <f t="shared" si="179"/>
        <v>Retained</v>
      </c>
    </row>
    <row r="3807" spans="1:19" x14ac:dyDescent="0.35">
      <c r="A3807" s="1">
        <v>3818</v>
      </c>
      <c r="B3807" s="4">
        <v>43042</v>
      </c>
      <c r="C3807" s="4" t="str">
        <f t="shared" si="177"/>
        <v>November</v>
      </c>
      <c r="D3807" s="4" t="str">
        <f t="shared" si="178"/>
        <v>2017</v>
      </c>
      <c r="E3807" s="8">
        <v>1825</v>
      </c>
      <c r="F3807" t="s">
        <v>106</v>
      </c>
      <c r="G3807" t="s">
        <v>110</v>
      </c>
      <c r="H3807" t="s">
        <v>107</v>
      </c>
      <c r="I3807">
        <v>5</v>
      </c>
      <c r="J3807" t="s">
        <v>37</v>
      </c>
      <c r="K3807" t="e" vm="10">
        <v>#VALUE!</v>
      </c>
      <c r="L3807" t="e" vm="5">
        <v>#VALUE!</v>
      </c>
      <c r="M3807" t="e" vm="3">
        <v>#VALUE!</v>
      </c>
      <c r="N3807" t="s">
        <v>5</v>
      </c>
      <c r="O3807" t="s">
        <v>20</v>
      </c>
      <c r="P3807" t="s">
        <v>21</v>
      </c>
      <c r="Q3807" s="10">
        <v>5</v>
      </c>
      <c r="R3807" s="12">
        <v>23.5</v>
      </c>
      <c r="S3807" t="str">
        <f t="shared" si="179"/>
        <v>New</v>
      </c>
    </row>
    <row r="3808" spans="1:19" x14ac:dyDescent="0.35">
      <c r="A3808" s="1">
        <v>3819</v>
      </c>
      <c r="B3808" s="4">
        <v>43042</v>
      </c>
      <c r="C3808" s="4" t="str">
        <f t="shared" si="177"/>
        <v>November</v>
      </c>
      <c r="D3808" s="4" t="str">
        <f t="shared" si="178"/>
        <v>2017</v>
      </c>
      <c r="E3808" s="8">
        <v>9928</v>
      </c>
      <c r="F3808" t="s">
        <v>105</v>
      </c>
      <c r="G3808" t="s">
        <v>109</v>
      </c>
      <c r="H3808" t="s">
        <v>107</v>
      </c>
      <c r="I3808">
        <v>5</v>
      </c>
      <c r="J3808" t="s">
        <v>51</v>
      </c>
      <c r="K3808" t="e" vm="17">
        <v>#VALUE!</v>
      </c>
      <c r="L3808" t="e" vm="5">
        <v>#VALUE!</v>
      </c>
      <c r="M3808" t="e" vm="3">
        <v>#VALUE!</v>
      </c>
      <c r="N3808" t="s">
        <v>5</v>
      </c>
      <c r="O3808" t="s">
        <v>30</v>
      </c>
      <c r="P3808" t="s">
        <v>8</v>
      </c>
      <c r="Q3808" s="10">
        <v>6</v>
      </c>
      <c r="R3808" s="12">
        <v>6.93</v>
      </c>
      <c r="S3808" t="str">
        <f t="shared" si="179"/>
        <v>Retained</v>
      </c>
    </row>
    <row r="3809" spans="1:19" x14ac:dyDescent="0.35">
      <c r="A3809" s="1">
        <v>3820</v>
      </c>
      <c r="B3809" s="4">
        <v>43043</v>
      </c>
      <c r="C3809" s="4" t="str">
        <f t="shared" si="177"/>
        <v>November</v>
      </c>
      <c r="D3809" s="4" t="str">
        <f t="shared" si="178"/>
        <v>2017</v>
      </c>
      <c r="E3809" s="8">
        <v>354</v>
      </c>
      <c r="F3809" t="s">
        <v>105</v>
      </c>
      <c r="G3809" t="s">
        <v>110</v>
      </c>
      <c r="H3809" t="s">
        <v>107</v>
      </c>
      <c r="I3809">
        <v>2</v>
      </c>
      <c r="J3809" t="s">
        <v>73</v>
      </c>
      <c r="K3809" t="e" vm="10">
        <v>#VALUE!</v>
      </c>
      <c r="L3809" t="e" vm="5">
        <v>#VALUE!</v>
      </c>
      <c r="M3809" t="e" vm="3">
        <v>#VALUE!</v>
      </c>
      <c r="N3809" t="s">
        <v>5</v>
      </c>
      <c r="O3809" t="s">
        <v>45</v>
      </c>
      <c r="P3809" t="s">
        <v>45</v>
      </c>
      <c r="Q3809" s="10">
        <v>3</v>
      </c>
      <c r="R3809" s="12">
        <v>10.26</v>
      </c>
      <c r="S3809" t="str">
        <f t="shared" si="179"/>
        <v>Retained</v>
      </c>
    </row>
    <row r="3810" spans="1:19" x14ac:dyDescent="0.35">
      <c r="A3810" s="1">
        <v>3821</v>
      </c>
      <c r="B3810" s="4">
        <v>43043</v>
      </c>
      <c r="C3810" s="4" t="str">
        <f t="shared" si="177"/>
        <v>November</v>
      </c>
      <c r="D3810" s="4" t="str">
        <f t="shared" si="178"/>
        <v>2017</v>
      </c>
      <c r="E3810" s="8">
        <v>9648</v>
      </c>
      <c r="F3810" t="s">
        <v>105</v>
      </c>
      <c r="G3810" t="s">
        <v>109</v>
      </c>
      <c r="H3810" t="s">
        <v>108</v>
      </c>
      <c r="I3810">
        <v>1</v>
      </c>
      <c r="J3810" t="s">
        <v>51</v>
      </c>
      <c r="K3810" t="e" vm="9">
        <v>#VALUE!</v>
      </c>
      <c r="L3810" t="e" vm="7">
        <v>#VALUE!</v>
      </c>
      <c r="M3810" t="e" vm="3">
        <v>#VALUE!</v>
      </c>
      <c r="N3810" t="s">
        <v>5</v>
      </c>
      <c r="O3810" t="s">
        <v>6</v>
      </c>
      <c r="P3810" t="s">
        <v>6</v>
      </c>
      <c r="Q3810" s="10">
        <v>3</v>
      </c>
      <c r="R3810" s="12">
        <v>15.29</v>
      </c>
      <c r="S3810" t="str">
        <f t="shared" si="179"/>
        <v>Retained</v>
      </c>
    </row>
    <row r="3811" spans="1:19" x14ac:dyDescent="0.35">
      <c r="A3811" s="1">
        <v>3822</v>
      </c>
      <c r="B3811" s="4">
        <v>43043</v>
      </c>
      <c r="C3811" s="4" t="str">
        <f t="shared" si="177"/>
        <v>November</v>
      </c>
      <c r="D3811" s="4" t="str">
        <f t="shared" si="178"/>
        <v>2017</v>
      </c>
      <c r="E3811" s="8">
        <v>4029</v>
      </c>
      <c r="F3811" t="s">
        <v>106</v>
      </c>
      <c r="G3811" t="s">
        <v>110</v>
      </c>
      <c r="H3811" t="s">
        <v>108</v>
      </c>
      <c r="I3811">
        <v>3</v>
      </c>
      <c r="J3811" t="s">
        <v>51</v>
      </c>
      <c r="K3811" t="e" vm="13">
        <v>#VALUE!</v>
      </c>
      <c r="L3811" t="e" vm="5">
        <v>#VALUE!</v>
      </c>
      <c r="M3811" t="e" vm="3">
        <v>#VALUE!</v>
      </c>
      <c r="N3811" t="s">
        <v>12</v>
      </c>
      <c r="O3811" t="s">
        <v>54</v>
      </c>
      <c r="P3811" t="s">
        <v>55</v>
      </c>
      <c r="Q3811" s="10">
        <v>5</v>
      </c>
      <c r="R3811" s="12">
        <v>9.94</v>
      </c>
      <c r="S3811" t="str">
        <f t="shared" si="179"/>
        <v>Retained</v>
      </c>
    </row>
    <row r="3812" spans="1:19" x14ac:dyDescent="0.35">
      <c r="A3812" s="1">
        <v>3823</v>
      </c>
      <c r="B3812" s="4">
        <v>43043</v>
      </c>
      <c r="C3812" s="4" t="str">
        <f t="shared" si="177"/>
        <v>November</v>
      </c>
      <c r="D3812" s="4" t="str">
        <f t="shared" si="178"/>
        <v>2017</v>
      </c>
      <c r="E3812" s="8">
        <v>8793</v>
      </c>
      <c r="F3812" t="s">
        <v>106</v>
      </c>
      <c r="G3812" t="s">
        <v>109</v>
      </c>
      <c r="H3812" t="s">
        <v>107</v>
      </c>
      <c r="I3812">
        <v>1</v>
      </c>
      <c r="J3812" t="s">
        <v>4</v>
      </c>
      <c r="K3812" t="e" vm="8">
        <v>#VALUE!</v>
      </c>
      <c r="L3812" t="e" vm="2">
        <v>#VALUE!</v>
      </c>
      <c r="M3812" t="e" vm="3">
        <v>#VALUE!</v>
      </c>
      <c r="N3812" t="s">
        <v>5</v>
      </c>
      <c r="O3812" t="s">
        <v>7</v>
      </c>
      <c r="P3812" t="s">
        <v>27</v>
      </c>
      <c r="Q3812" s="10">
        <v>3</v>
      </c>
      <c r="R3812" s="12">
        <v>11.78</v>
      </c>
      <c r="S3812" t="str">
        <f t="shared" si="179"/>
        <v>Retained</v>
      </c>
    </row>
    <row r="3813" spans="1:19" x14ac:dyDescent="0.35">
      <c r="A3813" s="1">
        <v>3824</v>
      </c>
      <c r="B3813" s="4">
        <v>43043</v>
      </c>
      <c r="C3813" s="4" t="str">
        <f t="shared" si="177"/>
        <v>November</v>
      </c>
      <c r="D3813" s="4" t="str">
        <f t="shared" si="178"/>
        <v>2017</v>
      </c>
      <c r="E3813" s="8">
        <v>4018</v>
      </c>
      <c r="F3813" t="s">
        <v>105</v>
      </c>
      <c r="G3813" t="s">
        <v>109</v>
      </c>
      <c r="H3813" t="s">
        <v>107</v>
      </c>
      <c r="I3813">
        <v>4</v>
      </c>
      <c r="J3813" t="s">
        <v>62</v>
      </c>
      <c r="K3813" t="e" vm="11">
        <v>#VALUE!</v>
      </c>
      <c r="L3813" t="e" vm="5">
        <v>#VALUE!</v>
      </c>
      <c r="M3813" t="e" vm="3">
        <v>#VALUE!</v>
      </c>
      <c r="N3813" t="s">
        <v>5</v>
      </c>
      <c r="O3813" t="s">
        <v>6</v>
      </c>
      <c r="P3813" t="s">
        <v>6</v>
      </c>
      <c r="Q3813" s="10">
        <v>4</v>
      </c>
      <c r="R3813" s="12">
        <v>7.38</v>
      </c>
      <c r="S3813" t="str">
        <f t="shared" si="179"/>
        <v>New</v>
      </c>
    </row>
    <row r="3814" spans="1:19" x14ac:dyDescent="0.35">
      <c r="A3814" s="1">
        <v>3825</v>
      </c>
      <c r="B3814" s="4">
        <v>43043</v>
      </c>
      <c r="C3814" s="4" t="str">
        <f t="shared" si="177"/>
        <v>November</v>
      </c>
      <c r="D3814" s="4" t="str">
        <f t="shared" si="178"/>
        <v>2017</v>
      </c>
      <c r="E3814" s="8">
        <v>9309</v>
      </c>
      <c r="F3814" t="s">
        <v>106</v>
      </c>
      <c r="G3814" t="s">
        <v>110</v>
      </c>
      <c r="H3814" t="s">
        <v>107</v>
      </c>
      <c r="I3814">
        <v>4</v>
      </c>
      <c r="J3814" t="s">
        <v>51</v>
      </c>
      <c r="K3814" t="e" vm="13">
        <v>#VALUE!</v>
      </c>
      <c r="L3814" t="e" vm="5">
        <v>#VALUE!</v>
      </c>
      <c r="M3814" t="e" vm="3">
        <v>#VALUE!</v>
      </c>
      <c r="N3814" t="s">
        <v>5</v>
      </c>
      <c r="O3814" t="s">
        <v>30</v>
      </c>
      <c r="P3814" t="s">
        <v>39</v>
      </c>
      <c r="Q3814" s="10">
        <v>3</v>
      </c>
      <c r="R3814" s="12">
        <v>16.72</v>
      </c>
      <c r="S3814" t="str">
        <f t="shared" si="179"/>
        <v>Retained</v>
      </c>
    </row>
    <row r="3815" spans="1:19" x14ac:dyDescent="0.35">
      <c r="A3815" s="1">
        <v>3826</v>
      </c>
      <c r="B3815" s="4">
        <v>43043</v>
      </c>
      <c r="C3815" s="4" t="str">
        <f t="shared" si="177"/>
        <v>November</v>
      </c>
      <c r="D3815" s="4" t="str">
        <f t="shared" si="178"/>
        <v>2017</v>
      </c>
      <c r="E3815" s="8">
        <v>9040</v>
      </c>
      <c r="F3815" t="s">
        <v>105</v>
      </c>
      <c r="G3815" t="s">
        <v>109</v>
      </c>
      <c r="H3815" t="s">
        <v>107</v>
      </c>
      <c r="I3815">
        <v>5</v>
      </c>
      <c r="J3815" t="s">
        <v>37</v>
      </c>
      <c r="K3815" t="e" vm="17">
        <v>#VALUE!</v>
      </c>
      <c r="L3815" t="e" vm="5">
        <v>#VALUE!</v>
      </c>
      <c r="M3815" t="e" vm="3">
        <v>#VALUE!</v>
      </c>
      <c r="N3815" t="s">
        <v>9</v>
      </c>
      <c r="O3815" t="s">
        <v>59</v>
      </c>
      <c r="P3815" t="s">
        <v>60</v>
      </c>
      <c r="Q3815" s="10">
        <v>3</v>
      </c>
      <c r="R3815" s="12">
        <v>8.5299999999999994</v>
      </c>
      <c r="S3815" t="str">
        <f t="shared" si="179"/>
        <v>Retained</v>
      </c>
    </row>
    <row r="3816" spans="1:19" x14ac:dyDescent="0.35">
      <c r="A3816" s="1">
        <v>3827</v>
      </c>
      <c r="B3816" s="4">
        <v>43043</v>
      </c>
      <c r="C3816" s="4" t="str">
        <f t="shared" si="177"/>
        <v>November</v>
      </c>
      <c r="D3816" s="4" t="str">
        <f t="shared" si="178"/>
        <v>2017</v>
      </c>
      <c r="E3816" s="8">
        <v>10176</v>
      </c>
      <c r="F3816" t="s">
        <v>106</v>
      </c>
      <c r="G3816" t="s">
        <v>110</v>
      </c>
      <c r="H3816" t="s">
        <v>107</v>
      </c>
      <c r="I3816">
        <v>3</v>
      </c>
      <c r="J3816" t="s">
        <v>38</v>
      </c>
      <c r="K3816" t="e" vm="9">
        <v>#VALUE!</v>
      </c>
      <c r="L3816" t="e" vm="7">
        <v>#VALUE!</v>
      </c>
      <c r="M3816" t="e" vm="3">
        <v>#VALUE!</v>
      </c>
      <c r="N3816" t="s">
        <v>5</v>
      </c>
      <c r="O3816" t="s">
        <v>6</v>
      </c>
      <c r="P3816" t="s">
        <v>6</v>
      </c>
      <c r="Q3816" s="10">
        <v>4</v>
      </c>
      <c r="R3816" s="12">
        <v>4.6399999999999997</v>
      </c>
      <c r="S3816" t="str">
        <f t="shared" si="179"/>
        <v>Retained</v>
      </c>
    </row>
    <row r="3817" spans="1:19" x14ac:dyDescent="0.35">
      <c r="A3817" s="1">
        <v>3828</v>
      </c>
      <c r="B3817" s="4">
        <v>43043</v>
      </c>
      <c r="C3817" s="4" t="str">
        <f t="shared" si="177"/>
        <v>November</v>
      </c>
      <c r="D3817" s="4" t="str">
        <f t="shared" si="178"/>
        <v>2017</v>
      </c>
      <c r="E3817" s="8">
        <v>3640</v>
      </c>
      <c r="F3817" t="s">
        <v>106</v>
      </c>
      <c r="G3817" t="s">
        <v>109</v>
      </c>
      <c r="H3817" t="s">
        <v>107</v>
      </c>
      <c r="I3817">
        <v>2</v>
      </c>
      <c r="J3817" t="s">
        <v>72</v>
      </c>
      <c r="K3817" t="e" vm="12">
        <v>#VALUE!</v>
      </c>
      <c r="L3817" t="e" vm="2">
        <v>#VALUE!</v>
      </c>
      <c r="M3817" t="e" vm="3">
        <v>#VALUE!</v>
      </c>
      <c r="N3817" t="s">
        <v>5</v>
      </c>
      <c r="O3817" t="s">
        <v>28</v>
      </c>
      <c r="P3817" t="s">
        <v>8</v>
      </c>
      <c r="Q3817" s="10">
        <v>5</v>
      </c>
      <c r="R3817" s="12">
        <v>3.04</v>
      </c>
      <c r="S3817" t="str">
        <f t="shared" si="179"/>
        <v>New</v>
      </c>
    </row>
    <row r="3818" spans="1:19" x14ac:dyDescent="0.35">
      <c r="A3818" s="1">
        <v>3829</v>
      </c>
      <c r="B3818" s="4">
        <v>43043</v>
      </c>
      <c r="C3818" s="4" t="str">
        <f t="shared" si="177"/>
        <v>November</v>
      </c>
      <c r="D3818" s="4" t="str">
        <f t="shared" si="178"/>
        <v>2017</v>
      </c>
      <c r="E3818" s="8">
        <v>3236</v>
      </c>
      <c r="F3818" t="s">
        <v>105</v>
      </c>
      <c r="G3818" t="s">
        <v>109</v>
      </c>
      <c r="H3818" t="s">
        <v>108</v>
      </c>
      <c r="I3818">
        <v>3</v>
      </c>
      <c r="J3818" t="s">
        <v>38</v>
      </c>
      <c r="K3818" t="e" vm="15">
        <v>#VALUE!</v>
      </c>
      <c r="L3818" t="e" vm="5">
        <v>#VALUE!</v>
      </c>
      <c r="M3818" t="e" vm="3">
        <v>#VALUE!</v>
      </c>
      <c r="N3818" t="s">
        <v>5</v>
      </c>
      <c r="O3818" t="s">
        <v>7</v>
      </c>
      <c r="P3818" t="s">
        <v>27</v>
      </c>
      <c r="Q3818" s="10">
        <v>7</v>
      </c>
      <c r="R3818" s="12">
        <v>20.02</v>
      </c>
      <c r="S3818" t="str">
        <f t="shared" si="179"/>
        <v>Retained</v>
      </c>
    </row>
    <row r="3819" spans="1:19" x14ac:dyDescent="0.35">
      <c r="A3819" s="1">
        <v>3830</v>
      </c>
      <c r="B3819" s="4">
        <v>43043</v>
      </c>
      <c r="C3819" s="4" t="str">
        <f t="shared" si="177"/>
        <v>November</v>
      </c>
      <c r="D3819" s="4" t="str">
        <f t="shared" si="178"/>
        <v>2017</v>
      </c>
      <c r="E3819" s="8">
        <v>4664</v>
      </c>
      <c r="F3819" t="s">
        <v>106</v>
      </c>
      <c r="G3819" t="s">
        <v>109</v>
      </c>
      <c r="H3819" t="s">
        <v>108</v>
      </c>
      <c r="I3819">
        <v>2</v>
      </c>
      <c r="J3819" t="s">
        <v>37</v>
      </c>
      <c r="K3819" t="e" vm="1">
        <v>#VALUE!</v>
      </c>
      <c r="L3819" t="e" vm="2">
        <v>#VALUE!</v>
      </c>
      <c r="M3819" t="e" vm="3">
        <v>#VALUE!</v>
      </c>
      <c r="N3819" t="s">
        <v>5</v>
      </c>
      <c r="O3819" t="s">
        <v>7</v>
      </c>
      <c r="P3819" t="s">
        <v>8</v>
      </c>
      <c r="Q3819" s="10">
        <v>3</v>
      </c>
      <c r="R3819" s="12">
        <v>13.14</v>
      </c>
      <c r="S3819" t="str">
        <f t="shared" si="179"/>
        <v>New</v>
      </c>
    </row>
    <row r="3820" spans="1:19" x14ac:dyDescent="0.35">
      <c r="A3820" s="1">
        <v>3831</v>
      </c>
      <c r="B3820" s="4">
        <v>43043</v>
      </c>
      <c r="C3820" s="4" t="str">
        <f t="shared" si="177"/>
        <v>November</v>
      </c>
      <c r="D3820" s="4" t="str">
        <f t="shared" si="178"/>
        <v>2017</v>
      </c>
      <c r="E3820" s="8">
        <v>2553</v>
      </c>
      <c r="F3820" t="s">
        <v>106</v>
      </c>
      <c r="G3820" t="s">
        <v>110</v>
      </c>
      <c r="H3820" t="s">
        <v>107</v>
      </c>
      <c r="I3820">
        <v>2</v>
      </c>
      <c r="J3820" t="s">
        <v>4</v>
      </c>
      <c r="K3820" t="e" vm="17">
        <v>#VALUE!</v>
      </c>
      <c r="L3820" t="e" vm="5">
        <v>#VALUE!</v>
      </c>
      <c r="M3820" t="e" vm="3">
        <v>#VALUE!</v>
      </c>
      <c r="N3820" t="s">
        <v>5</v>
      </c>
      <c r="O3820" t="s">
        <v>6</v>
      </c>
      <c r="P3820" t="s">
        <v>6</v>
      </c>
      <c r="Q3820" s="10">
        <v>5</v>
      </c>
      <c r="R3820" s="12">
        <v>23.62</v>
      </c>
      <c r="S3820" t="str">
        <f t="shared" si="179"/>
        <v>Retained</v>
      </c>
    </row>
    <row r="3821" spans="1:19" x14ac:dyDescent="0.35">
      <c r="A3821" s="1">
        <v>3832</v>
      </c>
      <c r="B3821" s="4">
        <v>43043</v>
      </c>
      <c r="C3821" s="4" t="str">
        <f t="shared" si="177"/>
        <v>November</v>
      </c>
      <c r="D3821" s="4" t="str">
        <f t="shared" si="178"/>
        <v>2017</v>
      </c>
      <c r="E3821" s="8">
        <v>3233</v>
      </c>
      <c r="F3821" t="s">
        <v>105</v>
      </c>
      <c r="G3821" t="s">
        <v>109</v>
      </c>
      <c r="H3821" t="s">
        <v>108</v>
      </c>
      <c r="I3821">
        <v>5</v>
      </c>
      <c r="J3821" t="s">
        <v>37</v>
      </c>
      <c r="K3821" t="e" vm="8">
        <v>#VALUE!</v>
      </c>
      <c r="L3821" t="e" vm="2">
        <v>#VALUE!</v>
      </c>
      <c r="M3821" t="e" vm="3">
        <v>#VALUE!</v>
      </c>
      <c r="N3821" t="s">
        <v>12</v>
      </c>
      <c r="O3821" t="s">
        <v>22</v>
      </c>
      <c r="P3821" t="s">
        <v>50</v>
      </c>
      <c r="Q3821" s="10">
        <v>6</v>
      </c>
      <c r="R3821" s="12">
        <v>8.17</v>
      </c>
      <c r="S3821" t="str">
        <f t="shared" si="179"/>
        <v>New</v>
      </c>
    </row>
    <row r="3822" spans="1:19" x14ac:dyDescent="0.35">
      <c r="A3822" s="1">
        <v>3833</v>
      </c>
      <c r="B3822" s="4">
        <v>43043</v>
      </c>
      <c r="C3822" s="4" t="str">
        <f t="shared" si="177"/>
        <v>November</v>
      </c>
      <c r="D3822" s="4" t="str">
        <f t="shared" si="178"/>
        <v>2017</v>
      </c>
      <c r="E3822" s="8">
        <v>968</v>
      </c>
      <c r="F3822" t="s">
        <v>105</v>
      </c>
      <c r="G3822" t="s">
        <v>110</v>
      </c>
      <c r="H3822" t="s">
        <v>108</v>
      </c>
      <c r="I3822">
        <v>1</v>
      </c>
      <c r="J3822" t="s">
        <v>37</v>
      </c>
      <c r="K3822" t="e" vm="15">
        <v>#VALUE!</v>
      </c>
      <c r="L3822" t="e" vm="5">
        <v>#VALUE!</v>
      </c>
      <c r="M3822" t="e" vm="3">
        <v>#VALUE!</v>
      </c>
      <c r="N3822" t="s">
        <v>5</v>
      </c>
      <c r="O3822" t="s">
        <v>15</v>
      </c>
      <c r="P3822" t="s">
        <v>15</v>
      </c>
      <c r="Q3822" s="10">
        <v>2</v>
      </c>
      <c r="R3822" s="12">
        <v>11.68</v>
      </c>
      <c r="S3822" t="str">
        <f t="shared" si="179"/>
        <v>New</v>
      </c>
    </row>
    <row r="3823" spans="1:19" x14ac:dyDescent="0.35">
      <c r="A3823" s="1">
        <v>3834</v>
      </c>
      <c r="B3823" s="4">
        <v>43043</v>
      </c>
      <c r="C3823" s="4" t="str">
        <f t="shared" si="177"/>
        <v>November</v>
      </c>
      <c r="D3823" s="4" t="str">
        <f t="shared" si="178"/>
        <v>2017</v>
      </c>
      <c r="E3823" s="8">
        <v>1607</v>
      </c>
      <c r="F3823" t="s">
        <v>105</v>
      </c>
      <c r="G3823" t="s">
        <v>110</v>
      </c>
      <c r="H3823" t="s">
        <v>107</v>
      </c>
      <c r="I3823">
        <v>0</v>
      </c>
      <c r="J3823" t="s">
        <v>4</v>
      </c>
      <c r="K3823" t="e" vm="13">
        <v>#VALUE!</v>
      </c>
      <c r="L3823" t="e" vm="5">
        <v>#VALUE!</v>
      </c>
      <c r="M3823" t="e" vm="3">
        <v>#VALUE!</v>
      </c>
      <c r="N3823" t="s">
        <v>5</v>
      </c>
      <c r="O3823" t="s">
        <v>30</v>
      </c>
      <c r="P3823" t="s">
        <v>8</v>
      </c>
      <c r="Q3823" s="10">
        <v>3</v>
      </c>
      <c r="R3823" s="12">
        <v>8.84</v>
      </c>
      <c r="S3823" t="str">
        <f t="shared" si="179"/>
        <v>Retained</v>
      </c>
    </row>
    <row r="3824" spans="1:19" x14ac:dyDescent="0.35">
      <c r="A3824" s="1">
        <v>3835</v>
      </c>
      <c r="B3824" s="4">
        <v>43043</v>
      </c>
      <c r="C3824" s="4" t="str">
        <f t="shared" si="177"/>
        <v>November</v>
      </c>
      <c r="D3824" s="4" t="str">
        <f t="shared" si="178"/>
        <v>2017</v>
      </c>
      <c r="E3824" s="8">
        <v>8089</v>
      </c>
      <c r="F3824" t="s">
        <v>105</v>
      </c>
      <c r="G3824" t="s">
        <v>109</v>
      </c>
      <c r="H3824" t="s">
        <v>107</v>
      </c>
      <c r="I3824">
        <v>2</v>
      </c>
      <c r="J3824" t="s">
        <v>38</v>
      </c>
      <c r="K3824" t="e" vm="13">
        <v>#VALUE!</v>
      </c>
      <c r="L3824" t="e" vm="5">
        <v>#VALUE!</v>
      </c>
      <c r="M3824" t="e" vm="3">
        <v>#VALUE!</v>
      </c>
      <c r="N3824" t="s">
        <v>12</v>
      </c>
      <c r="O3824" t="s">
        <v>22</v>
      </c>
      <c r="P3824" t="s">
        <v>57</v>
      </c>
      <c r="Q3824" s="10">
        <v>4</v>
      </c>
      <c r="R3824" s="12">
        <v>17.52</v>
      </c>
      <c r="S3824" t="str">
        <f t="shared" si="179"/>
        <v>Retained</v>
      </c>
    </row>
    <row r="3825" spans="1:19" x14ac:dyDescent="0.35">
      <c r="A3825" s="1">
        <v>3836</v>
      </c>
      <c r="B3825" s="4">
        <v>43043</v>
      </c>
      <c r="C3825" s="4" t="str">
        <f t="shared" si="177"/>
        <v>November</v>
      </c>
      <c r="D3825" s="4" t="str">
        <f t="shared" si="178"/>
        <v>2017</v>
      </c>
      <c r="E3825" s="8">
        <v>1802</v>
      </c>
      <c r="F3825" t="s">
        <v>105</v>
      </c>
      <c r="G3825" t="s">
        <v>110</v>
      </c>
      <c r="H3825" t="s">
        <v>107</v>
      </c>
      <c r="I3825">
        <v>1</v>
      </c>
      <c r="J3825" t="s">
        <v>4</v>
      </c>
      <c r="K3825" t="e" vm="10">
        <v>#VALUE!</v>
      </c>
      <c r="L3825" t="e" vm="5">
        <v>#VALUE!</v>
      </c>
      <c r="M3825" t="e" vm="3">
        <v>#VALUE!</v>
      </c>
      <c r="N3825" t="s">
        <v>5</v>
      </c>
      <c r="O3825" t="s">
        <v>30</v>
      </c>
      <c r="P3825" t="s">
        <v>39</v>
      </c>
      <c r="Q3825" s="10">
        <v>5</v>
      </c>
      <c r="R3825" s="12">
        <v>2.39</v>
      </c>
      <c r="S3825" t="str">
        <f t="shared" si="179"/>
        <v>Retained</v>
      </c>
    </row>
    <row r="3826" spans="1:19" x14ac:dyDescent="0.35">
      <c r="A3826" s="1">
        <v>3837</v>
      </c>
      <c r="B3826" s="4">
        <v>43043</v>
      </c>
      <c r="C3826" s="4" t="str">
        <f t="shared" si="177"/>
        <v>November</v>
      </c>
      <c r="D3826" s="4" t="str">
        <f t="shared" si="178"/>
        <v>2017</v>
      </c>
      <c r="E3826" s="8">
        <v>8730</v>
      </c>
      <c r="F3826" t="s">
        <v>105</v>
      </c>
      <c r="G3826" t="s">
        <v>110</v>
      </c>
      <c r="H3826" t="s">
        <v>107</v>
      </c>
      <c r="I3826">
        <v>1</v>
      </c>
      <c r="J3826" t="s">
        <v>51</v>
      </c>
      <c r="K3826" t="e" vm="8">
        <v>#VALUE!</v>
      </c>
      <c r="L3826" t="e" vm="2">
        <v>#VALUE!</v>
      </c>
      <c r="M3826" t="e" vm="3">
        <v>#VALUE!</v>
      </c>
      <c r="N3826" t="s">
        <v>9</v>
      </c>
      <c r="O3826" t="s">
        <v>59</v>
      </c>
      <c r="P3826" t="s">
        <v>60</v>
      </c>
      <c r="Q3826" s="10">
        <v>5</v>
      </c>
      <c r="R3826" s="12">
        <v>16.420000000000002</v>
      </c>
      <c r="S3826" t="str">
        <f t="shared" si="179"/>
        <v>Retained</v>
      </c>
    </row>
    <row r="3827" spans="1:19" x14ac:dyDescent="0.35">
      <c r="A3827" s="1">
        <v>3838</v>
      </c>
      <c r="B3827" s="4">
        <v>43043</v>
      </c>
      <c r="C3827" s="4" t="str">
        <f t="shared" si="177"/>
        <v>November</v>
      </c>
      <c r="D3827" s="4" t="str">
        <f t="shared" si="178"/>
        <v>2017</v>
      </c>
      <c r="E3827" s="8">
        <v>4364</v>
      </c>
      <c r="F3827" t="s">
        <v>106</v>
      </c>
      <c r="G3827" t="s">
        <v>109</v>
      </c>
      <c r="H3827" t="s">
        <v>107</v>
      </c>
      <c r="I3827">
        <v>4</v>
      </c>
      <c r="J3827" t="s">
        <v>4</v>
      </c>
      <c r="K3827" t="e" vm="13">
        <v>#VALUE!</v>
      </c>
      <c r="L3827" t="e" vm="5">
        <v>#VALUE!</v>
      </c>
      <c r="M3827" t="e" vm="3">
        <v>#VALUE!</v>
      </c>
      <c r="N3827" t="s">
        <v>5</v>
      </c>
      <c r="O3827" t="s">
        <v>19</v>
      </c>
      <c r="P3827" t="s">
        <v>19</v>
      </c>
      <c r="Q3827" s="10">
        <v>5</v>
      </c>
      <c r="R3827" s="12">
        <v>14.76</v>
      </c>
      <c r="S3827" t="str">
        <f t="shared" si="179"/>
        <v>Retained</v>
      </c>
    </row>
    <row r="3828" spans="1:19" x14ac:dyDescent="0.35">
      <c r="A3828" s="1">
        <v>3839</v>
      </c>
      <c r="B3828" s="4">
        <v>43043</v>
      </c>
      <c r="C3828" s="4" t="str">
        <f t="shared" si="177"/>
        <v>November</v>
      </c>
      <c r="D3828" s="4" t="str">
        <f t="shared" si="178"/>
        <v>2017</v>
      </c>
      <c r="E3828" s="8">
        <v>9631</v>
      </c>
      <c r="F3828" t="s">
        <v>106</v>
      </c>
      <c r="G3828" t="s">
        <v>110</v>
      </c>
      <c r="H3828" t="s">
        <v>107</v>
      </c>
      <c r="I3828">
        <v>5</v>
      </c>
      <c r="J3828" t="s">
        <v>37</v>
      </c>
      <c r="K3828" t="e" vm="17">
        <v>#VALUE!</v>
      </c>
      <c r="L3828" t="e" vm="5">
        <v>#VALUE!</v>
      </c>
      <c r="M3828" t="e" vm="3">
        <v>#VALUE!</v>
      </c>
      <c r="N3828" t="s">
        <v>5</v>
      </c>
      <c r="O3828" t="s">
        <v>30</v>
      </c>
      <c r="P3828" t="s">
        <v>31</v>
      </c>
      <c r="Q3828" s="10">
        <v>5</v>
      </c>
      <c r="R3828" s="12">
        <v>21.61</v>
      </c>
      <c r="S3828" t="str">
        <f t="shared" si="179"/>
        <v>Retained</v>
      </c>
    </row>
    <row r="3829" spans="1:19" x14ac:dyDescent="0.35">
      <c r="A3829" s="1">
        <v>3840</v>
      </c>
      <c r="B3829" s="4">
        <v>43044</v>
      </c>
      <c r="C3829" s="4" t="str">
        <f t="shared" si="177"/>
        <v>November</v>
      </c>
      <c r="D3829" s="4" t="str">
        <f t="shared" si="178"/>
        <v>2017</v>
      </c>
      <c r="E3829" s="8">
        <v>5999</v>
      </c>
      <c r="F3829" t="s">
        <v>105</v>
      </c>
      <c r="G3829" t="s">
        <v>110</v>
      </c>
      <c r="H3829" t="s">
        <v>108</v>
      </c>
      <c r="I3829">
        <v>2</v>
      </c>
      <c r="J3829" t="s">
        <v>37</v>
      </c>
      <c r="K3829" t="e" vm="10">
        <v>#VALUE!</v>
      </c>
      <c r="L3829" t="e" vm="5">
        <v>#VALUE!</v>
      </c>
      <c r="M3829" t="e" vm="3">
        <v>#VALUE!</v>
      </c>
      <c r="N3829" t="s">
        <v>5</v>
      </c>
      <c r="O3829" t="s">
        <v>45</v>
      </c>
      <c r="P3829" t="s">
        <v>45</v>
      </c>
      <c r="Q3829" s="10">
        <v>2</v>
      </c>
      <c r="R3829" s="12">
        <v>5.7</v>
      </c>
      <c r="S3829" t="str">
        <f t="shared" si="179"/>
        <v>Retained</v>
      </c>
    </row>
    <row r="3830" spans="1:19" x14ac:dyDescent="0.35">
      <c r="A3830" s="1">
        <v>3841</v>
      </c>
      <c r="B3830" s="4">
        <v>43044</v>
      </c>
      <c r="C3830" s="4" t="str">
        <f t="shared" si="177"/>
        <v>November</v>
      </c>
      <c r="D3830" s="4" t="str">
        <f t="shared" si="178"/>
        <v>2017</v>
      </c>
      <c r="E3830" s="8">
        <v>8048</v>
      </c>
      <c r="F3830" t="s">
        <v>105</v>
      </c>
      <c r="G3830" t="s">
        <v>110</v>
      </c>
      <c r="H3830" t="s">
        <v>107</v>
      </c>
      <c r="I3830">
        <v>4</v>
      </c>
      <c r="J3830" t="s">
        <v>37</v>
      </c>
      <c r="K3830" t="e" vm="1">
        <v>#VALUE!</v>
      </c>
      <c r="L3830" t="e" vm="2">
        <v>#VALUE!</v>
      </c>
      <c r="M3830" t="e" vm="3">
        <v>#VALUE!</v>
      </c>
      <c r="N3830" t="s">
        <v>12</v>
      </c>
      <c r="O3830" t="s">
        <v>13</v>
      </c>
      <c r="P3830" t="s">
        <v>33</v>
      </c>
      <c r="Q3830" s="10">
        <v>4</v>
      </c>
      <c r="R3830" s="12">
        <v>7.68</v>
      </c>
      <c r="S3830" t="str">
        <f t="shared" si="179"/>
        <v>Retained</v>
      </c>
    </row>
    <row r="3831" spans="1:19" x14ac:dyDescent="0.35">
      <c r="A3831" s="1">
        <v>3842</v>
      </c>
      <c r="B3831" s="4">
        <v>43044</v>
      </c>
      <c r="C3831" s="4" t="str">
        <f t="shared" si="177"/>
        <v>November</v>
      </c>
      <c r="D3831" s="4" t="str">
        <f t="shared" si="178"/>
        <v>2017</v>
      </c>
      <c r="E3831" s="8">
        <v>2952</v>
      </c>
      <c r="F3831" t="s">
        <v>105</v>
      </c>
      <c r="G3831" t="s">
        <v>109</v>
      </c>
      <c r="H3831" t="s">
        <v>107</v>
      </c>
      <c r="I3831">
        <v>1</v>
      </c>
      <c r="J3831" t="s">
        <v>37</v>
      </c>
      <c r="K3831" t="e" vm="10">
        <v>#VALUE!</v>
      </c>
      <c r="L3831" t="e" vm="5">
        <v>#VALUE!</v>
      </c>
      <c r="M3831" t="e" vm="3">
        <v>#VALUE!</v>
      </c>
      <c r="N3831" t="s">
        <v>5</v>
      </c>
      <c r="O3831" t="s">
        <v>7</v>
      </c>
      <c r="P3831" t="s">
        <v>27</v>
      </c>
      <c r="Q3831" s="10">
        <v>4</v>
      </c>
      <c r="R3831" s="12">
        <v>15.06</v>
      </c>
      <c r="S3831" t="str">
        <f t="shared" si="179"/>
        <v>New</v>
      </c>
    </row>
    <row r="3832" spans="1:19" x14ac:dyDescent="0.35">
      <c r="A3832" s="1">
        <v>3843</v>
      </c>
      <c r="B3832" s="4">
        <v>43044</v>
      </c>
      <c r="C3832" s="4" t="str">
        <f t="shared" si="177"/>
        <v>November</v>
      </c>
      <c r="D3832" s="4" t="str">
        <f t="shared" si="178"/>
        <v>2017</v>
      </c>
      <c r="E3832" s="8">
        <v>1003</v>
      </c>
      <c r="F3832" t="s">
        <v>106</v>
      </c>
      <c r="G3832" t="s">
        <v>110</v>
      </c>
      <c r="H3832" t="s">
        <v>107</v>
      </c>
      <c r="I3832">
        <v>3</v>
      </c>
      <c r="J3832" t="s">
        <v>37</v>
      </c>
      <c r="K3832" t="e" vm="13">
        <v>#VALUE!</v>
      </c>
      <c r="L3832" t="e" vm="5">
        <v>#VALUE!</v>
      </c>
      <c r="M3832" t="e" vm="3">
        <v>#VALUE!</v>
      </c>
      <c r="N3832" t="s">
        <v>5</v>
      </c>
      <c r="O3832" t="s">
        <v>17</v>
      </c>
      <c r="P3832" t="s">
        <v>29</v>
      </c>
      <c r="Q3832" s="10">
        <v>3</v>
      </c>
      <c r="R3832" s="12">
        <v>6.76</v>
      </c>
      <c r="S3832" t="str">
        <f t="shared" si="179"/>
        <v>Retained</v>
      </c>
    </row>
    <row r="3833" spans="1:19" x14ac:dyDescent="0.35">
      <c r="A3833" s="1">
        <v>3844</v>
      </c>
      <c r="B3833" s="4">
        <v>43044</v>
      </c>
      <c r="C3833" s="4" t="str">
        <f t="shared" si="177"/>
        <v>November</v>
      </c>
      <c r="D3833" s="4" t="str">
        <f t="shared" si="178"/>
        <v>2017</v>
      </c>
      <c r="E3833" s="8">
        <v>1758</v>
      </c>
      <c r="F3833" t="s">
        <v>105</v>
      </c>
      <c r="G3833" t="s">
        <v>109</v>
      </c>
      <c r="H3833" t="s">
        <v>107</v>
      </c>
      <c r="I3833">
        <v>4</v>
      </c>
      <c r="J3833" t="s">
        <v>37</v>
      </c>
      <c r="K3833" t="e" vm="4">
        <v>#VALUE!</v>
      </c>
      <c r="L3833" t="e" vm="5">
        <v>#VALUE!</v>
      </c>
      <c r="M3833" t="e" vm="3">
        <v>#VALUE!</v>
      </c>
      <c r="N3833" t="s">
        <v>12</v>
      </c>
      <c r="O3833" t="s">
        <v>22</v>
      </c>
      <c r="P3833" t="s">
        <v>36</v>
      </c>
      <c r="Q3833" s="10">
        <v>2</v>
      </c>
      <c r="R3833" s="12">
        <v>11.46</v>
      </c>
      <c r="S3833" t="str">
        <f t="shared" si="179"/>
        <v>Retained</v>
      </c>
    </row>
    <row r="3834" spans="1:19" x14ac:dyDescent="0.35">
      <c r="A3834" s="1">
        <v>3845</v>
      </c>
      <c r="B3834" s="4">
        <v>43044</v>
      </c>
      <c r="C3834" s="4" t="str">
        <f t="shared" si="177"/>
        <v>November</v>
      </c>
      <c r="D3834" s="4" t="str">
        <f t="shared" si="178"/>
        <v>2017</v>
      </c>
      <c r="E3834" s="8">
        <v>8657</v>
      </c>
      <c r="F3834" t="s">
        <v>106</v>
      </c>
      <c r="G3834" t="s">
        <v>109</v>
      </c>
      <c r="H3834" t="s">
        <v>107</v>
      </c>
      <c r="I3834">
        <v>2</v>
      </c>
      <c r="J3834" t="s">
        <v>37</v>
      </c>
      <c r="K3834" t="e" vm="15">
        <v>#VALUE!</v>
      </c>
      <c r="L3834" t="e" vm="5">
        <v>#VALUE!</v>
      </c>
      <c r="M3834" t="e" vm="3">
        <v>#VALUE!</v>
      </c>
      <c r="N3834" t="s">
        <v>12</v>
      </c>
      <c r="O3834" t="s">
        <v>22</v>
      </c>
      <c r="P3834" t="s">
        <v>36</v>
      </c>
      <c r="Q3834" s="10">
        <v>4</v>
      </c>
      <c r="R3834" s="12">
        <v>19.100000000000001</v>
      </c>
      <c r="S3834" t="str">
        <f t="shared" si="179"/>
        <v>New</v>
      </c>
    </row>
    <row r="3835" spans="1:19" x14ac:dyDescent="0.35">
      <c r="A3835" s="1">
        <v>3846</v>
      </c>
      <c r="B3835" s="4">
        <v>43044</v>
      </c>
      <c r="C3835" s="4" t="str">
        <f t="shared" si="177"/>
        <v>November</v>
      </c>
      <c r="D3835" s="4" t="str">
        <f t="shared" si="178"/>
        <v>2017</v>
      </c>
      <c r="E3835" s="8">
        <v>7112</v>
      </c>
      <c r="F3835" t="s">
        <v>106</v>
      </c>
      <c r="G3835" t="s">
        <v>109</v>
      </c>
      <c r="H3835" t="s">
        <v>107</v>
      </c>
      <c r="I3835">
        <v>2</v>
      </c>
      <c r="J3835" t="s">
        <v>51</v>
      </c>
      <c r="K3835" t="e" vm="12">
        <v>#VALUE!</v>
      </c>
      <c r="L3835" t="e" vm="2">
        <v>#VALUE!</v>
      </c>
      <c r="M3835" t="e" vm="3">
        <v>#VALUE!</v>
      </c>
      <c r="N3835" t="s">
        <v>5</v>
      </c>
      <c r="O3835" t="s">
        <v>6</v>
      </c>
      <c r="P3835" t="s">
        <v>6</v>
      </c>
      <c r="Q3835" s="10">
        <v>2</v>
      </c>
      <c r="R3835" s="12">
        <v>6.47</v>
      </c>
      <c r="S3835" t="str">
        <f t="shared" si="179"/>
        <v>Retained</v>
      </c>
    </row>
    <row r="3836" spans="1:19" x14ac:dyDescent="0.35">
      <c r="A3836" s="1">
        <v>3847</v>
      </c>
      <c r="B3836" s="4">
        <v>43044</v>
      </c>
      <c r="C3836" s="4" t="str">
        <f t="shared" si="177"/>
        <v>November</v>
      </c>
      <c r="D3836" s="4" t="str">
        <f t="shared" si="178"/>
        <v>2017</v>
      </c>
      <c r="E3836" s="8">
        <v>571</v>
      </c>
      <c r="F3836" t="s">
        <v>105</v>
      </c>
      <c r="G3836" t="s">
        <v>109</v>
      </c>
      <c r="H3836" t="s">
        <v>108</v>
      </c>
      <c r="I3836">
        <v>1</v>
      </c>
      <c r="J3836" t="s">
        <v>4</v>
      </c>
      <c r="K3836" t="e" vm="4">
        <v>#VALUE!</v>
      </c>
      <c r="L3836" t="e" vm="5">
        <v>#VALUE!</v>
      </c>
      <c r="M3836" t="e" vm="3">
        <v>#VALUE!</v>
      </c>
      <c r="N3836" t="s">
        <v>5</v>
      </c>
      <c r="O3836" t="s">
        <v>30</v>
      </c>
      <c r="P3836" t="s">
        <v>8</v>
      </c>
      <c r="Q3836" s="10">
        <v>5</v>
      </c>
      <c r="R3836" s="12">
        <v>14.76</v>
      </c>
      <c r="S3836" t="str">
        <f t="shared" si="179"/>
        <v>Retained</v>
      </c>
    </row>
    <row r="3837" spans="1:19" x14ac:dyDescent="0.35">
      <c r="A3837" s="1">
        <v>3848</v>
      </c>
      <c r="B3837" s="4">
        <v>43044</v>
      </c>
      <c r="C3837" s="4" t="str">
        <f t="shared" si="177"/>
        <v>November</v>
      </c>
      <c r="D3837" s="4" t="str">
        <f t="shared" si="178"/>
        <v>2017</v>
      </c>
      <c r="E3837" s="8">
        <v>3490</v>
      </c>
      <c r="F3837" t="s">
        <v>105</v>
      </c>
      <c r="G3837" t="s">
        <v>110</v>
      </c>
      <c r="H3837" t="s">
        <v>107</v>
      </c>
      <c r="I3837">
        <v>1</v>
      </c>
      <c r="J3837" t="s">
        <v>51</v>
      </c>
      <c r="K3837" t="e" vm="9">
        <v>#VALUE!</v>
      </c>
      <c r="L3837" t="e" vm="7">
        <v>#VALUE!</v>
      </c>
      <c r="M3837" t="e" vm="3">
        <v>#VALUE!</v>
      </c>
      <c r="N3837" t="s">
        <v>12</v>
      </c>
      <c r="O3837" t="s">
        <v>25</v>
      </c>
      <c r="P3837" t="s">
        <v>26</v>
      </c>
      <c r="Q3837" s="10">
        <v>5</v>
      </c>
      <c r="R3837" s="12">
        <v>16.190000000000001</v>
      </c>
      <c r="S3837" t="str">
        <f t="shared" si="179"/>
        <v>Retained</v>
      </c>
    </row>
    <row r="3838" spans="1:19" x14ac:dyDescent="0.35">
      <c r="A3838" s="1">
        <v>3849</v>
      </c>
      <c r="B3838" s="4">
        <v>43045</v>
      </c>
      <c r="C3838" s="4" t="str">
        <f t="shared" si="177"/>
        <v>November</v>
      </c>
      <c r="D3838" s="4" t="str">
        <f t="shared" si="178"/>
        <v>2017</v>
      </c>
      <c r="E3838" s="8">
        <v>5924</v>
      </c>
      <c r="F3838" t="s">
        <v>106</v>
      </c>
      <c r="G3838" t="s">
        <v>110</v>
      </c>
      <c r="H3838" t="s">
        <v>107</v>
      </c>
      <c r="I3838">
        <v>5</v>
      </c>
      <c r="J3838" t="s">
        <v>37</v>
      </c>
      <c r="K3838" t="e" vm="9">
        <v>#VALUE!</v>
      </c>
      <c r="L3838" t="e" vm="7">
        <v>#VALUE!</v>
      </c>
      <c r="M3838" t="e" vm="3">
        <v>#VALUE!</v>
      </c>
      <c r="N3838" t="s">
        <v>5</v>
      </c>
      <c r="O3838" t="s">
        <v>45</v>
      </c>
      <c r="P3838" t="s">
        <v>45</v>
      </c>
      <c r="Q3838" s="10">
        <v>5</v>
      </c>
      <c r="R3838" s="12">
        <v>6.23</v>
      </c>
      <c r="S3838" t="str">
        <f t="shared" si="179"/>
        <v>Retained</v>
      </c>
    </row>
    <row r="3839" spans="1:19" x14ac:dyDescent="0.35">
      <c r="A3839" s="1">
        <v>3850</v>
      </c>
      <c r="B3839" s="4">
        <v>43045</v>
      </c>
      <c r="C3839" s="4" t="str">
        <f t="shared" si="177"/>
        <v>November</v>
      </c>
      <c r="D3839" s="4" t="str">
        <f t="shared" si="178"/>
        <v>2017</v>
      </c>
      <c r="E3839" s="8">
        <v>7851</v>
      </c>
      <c r="F3839" t="s">
        <v>106</v>
      </c>
      <c r="G3839" t="s">
        <v>109</v>
      </c>
      <c r="H3839" t="s">
        <v>108</v>
      </c>
      <c r="I3839">
        <v>4</v>
      </c>
      <c r="J3839" t="s">
        <v>37</v>
      </c>
      <c r="K3839" t="e" vm="8">
        <v>#VALUE!</v>
      </c>
      <c r="L3839" t="e" vm="2">
        <v>#VALUE!</v>
      </c>
      <c r="M3839" t="e" vm="3">
        <v>#VALUE!</v>
      </c>
      <c r="N3839" t="s">
        <v>5</v>
      </c>
      <c r="O3839" t="s">
        <v>28</v>
      </c>
      <c r="P3839" t="s">
        <v>49</v>
      </c>
      <c r="Q3839" s="10">
        <v>4</v>
      </c>
      <c r="R3839" s="12">
        <v>11.91</v>
      </c>
      <c r="S3839" t="str">
        <f t="shared" si="179"/>
        <v>New</v>
      </c>
    </row>
    <row r="3840" spans="1:19" x14ac:dyDescent="0.35">
      <c r="A3840" s="1">
        <v>3851</v>
      </c>
      <c r="B3840" s="4">
        <v>43045</v>
      </c>
      <c r="C3840" s="4" t="str">
        <f t="shared" si="177"/>
        <v>November</v>
      </c>
      <c r="D3840" s="4" t="str">
        <f t="shared" si="178"/>
        <v>2017</v>
      </c>
      <c r="E3840" s="8">
        <v>3993</v>
      </c>
      <c r="F3840" t="s">
        <v>106</v>
      </c>
      <c r="G3840" t="s">
        <v>109</v>
      </c>
      <c r="H3840" t="s">
        <v>107</v>
      </c>
      <c r="I3840">
        <v>1</v>
      </c>
      <c r="J3840" t="s">
        <v>62</v>
      </c>
      <c r="K3840" t="e" vm="12">
        <v>#VALUE!</v>
      </c>
      <c r="L3840" t="e" vm="2">
        <v>#VALUE!</v>
      </c>
      <c r="M3840" t="e" vm="3">
        <v>#VALUE!</v>
      </c>
      <c r="N3840" t="s">
        <v>5</v>
      </c>
      <c r="O3840" t="s">
        <v>7</v>
      </c>
      <c r="P3840" t="s">
        <v>8</v>
      </c>
      <c r="Q3840" s="10">
        <v>3</v>
      </c>
      <c r="R3840" s="12">
        <v>4.22</v>
      </c>
      <c r="S3840" t="str">
        <f t="shared" si="179"/>
        <v>New</v>
      </c>
    </row>
    <row r="3841" spans="1:19" x14ac:dyDescent="0.35">
      <c r="A3841" s="1">
        <v>3852</v>
      </c>
      <c r="B3841" s="4">
        <v>43045</v>
      </c>
      <c r="C3841" s="4" t="str">
        <f t="shared" si="177"/>
        <v>November</v>
      </c>
      <c r="D3841" s="4" t="str">
        <f t="shared" si="178"/>
        <v>2017</v>
      </c>
      <c r="E3841" s="8">
        <v>770</v>
      </c>
      <c r="F3841" t="s">
        <v>105</v>
      </c>
      <c r="G3841" t="s">
        <v>109</v>
      </c>
      <c r="H3841" t="s">
        <v>108</v>
      </c>
      <c r="I3841">
        <v>3</v>
      </c>
      <c r="J3841" t="s">
        <v>51</v>
      </c>
      <c r="K3841" t="e" vm="13">
        <v>#VALUE!</v>
      </c>
      <c r="L3841" t="e" vm="5">
        <v>#VALUE!</v>
      </c>
      <c r="M3841" t="e" vm="3">
        <v>#VALUE!</v>
      </c>
      <c r="N3841" t="s">
        <v>12</v>
      </c>
      <c r="O3841" t="s">
        <v>13</v>
      </c>
      <c r="P3841" t="s">
        <v>33</v>
      </c>
      <c r="Q3841" s="10">
        <v>4</v>
      </c>
      <c r="R3841" s="12">
        <v>8.99</v>
      </c>
      <c r="S3841" t="str">
        <f t="shared" si="179"/>
        <v>Retained</v>
      </c>
    </row>
    <row r="3842" spans="1:19" x14ac:dyDescent="0.35">
      <c r="A3842" s="1">
        <v>3853</v>
      </c>
      <c r="B3842" s="4">
        <v>43045</v>
      </c>
      <c r="C3842" s="4" t="str">
        <f t="shared" ref="C3842:C3905" si="180">TEXT(B3842, "MMMM")</f>
        <v>November</v>
      </c>
      <c r="D3842" s="4" t="str">
        <f t="shared" ref="D3842:D3905" si="181">TEXT(B3842, "YYYY")</f>
        <v>2017</v>
      </c>
      <c r="E3842" s="8">
        <v>4861</v>
      </c>
      <c r="F3842" t="s">
        <v>106</v>
      </c>
      <c r="G3842" t="s">
        <v>109</v>
      </c>
      <c r="H3842" t="s">
        <v>108</v>
      </c>
      <c r="I3842">
        <v>2</v>
      </c>
      <c r="J3842" t="s">
        <v>4</v>
      </c>
      <c r="K3842" t="e" vm="1">
        <v>#VALUE!</v>
      </c>
      <c r="L3842" t="e" vm="2">
        <v>#VALUE!</v>
      </c>
      <c r="M3842" t="e" vm="3">
        <v>#VALUE!</v>
      </c>
      <c r="N3842" t="s">
        <v>5</v>
      </c>
      <c r="O3842" t="s">
        <v>7</v>
      </c>
      <c r="P3842" t="s">
        <v>8</v>
      </c>
      <c r="Q3842" s="10">
        <v>3</v>
      </c>
      <c r="R3842" s="12">
        <v>9.89</v>
      </c>
      <c r="S3842" t="str">
        <f t="shared" ref="S3842:S3905" si="182">IF(COUNTIFS(E:E, E3842, B:B, "&lt;="&amp;B3842)&gt;1, "Retained", "New")</f>
        <v>Retained</v>
      </c>
    </row>
    <row r="3843" spans="1:19" x14ac:dyDescent="0.35">
      <c r="A3843" s="1">
        <v>3854</v>
      </c>
      <c r="B3843" s="4">
        <v>43045</v>
      </c>
      <c r="C3843" s="4" t="str">
        <f t="shared" si="180"/>
        <v>November</v>
      </c>
      <c r="D3843" s="4" t="str">
        <f t="shared" si="181"/>
        <v>2017</v>
      </c>
      <c r="E3843" s="8">
        <v>2869</v>
      </c>
      <c r="F3843" t="s">
        <v>105</v>
      </c>
      <c r="G3843" t="s">
        <v>109</v>
      </c>
      <c r="H3843" t="s">
        <v>107</v>
      </c>
      <c r="I3843">
        <v>2</v>
      </c>
      <c r="J3843" t="s">
        <v>51</v>
      </c>
      <c r="K3843" t="e" vm="8">
        <v>#VALUE!</v>
      </c>
      <c r="L3843" t="e" vm="2">
        <v>#VALUE!</v>
      </c>
      <c r="M3843" t="e" vm="3">
        <v>#VALUE!</v>
      </c>
      <c r="N3843" t="s">
        <v>5</v>
      </c>
      <c r="O3843" t="s">
        <v>45</v>
      </c>
      <c r="P3843" t="s">
        <v>45</v>
      </c>
      <c r="Q3843" s="10">
        <v>3</v>
      </c>
      <c r="R3843" s="12">
        <v>19.89</v>
      </c>
      <c r="S3843" t="str">
        <f t="shared" si="182"/>
        <v>Retained</v>
      </c>
    </row>
    <row r="3844" spans="1:19" x14ac:dyDescent="0.35">
      <c r="A3844" s="1">
        <v>3855</v>
      </c>
      <c r="B3844" s="4">
        <v>43045</v>
      </c>
      <c r="C3844" s="4" t="str">
        <f t="shared" si="180"/>
        <v>November</v>
      </c>
      <c r="D3844" s="4" t="str">
        <f t="shared" si="181"/>
        <v>2017</v>
      </c>
      <c r="E3844" s="8">
        <v>5514</v>
      </c>
      <c r="F3844" t="s">
        <v>106</v>
      </c>
      <c r="G3844" t="s">
        <v>109</v>
      </c>
      <c r="H3844" t="s">
        <v>108</v>
      </c>
      <c r="I3844">
        <v>2</v>
      </c>
      <c r="J3844" t="s">
        <v>38</v>
      </c>
      <c r="K3844" t="e" vm="8">
        <v>#VALUE!</v>
      </c>
      <c r="L3844" t="e" vm="2">
        <v>#VALUE!</v>
      </c>
      <c r="M3844" t="e" vm="3">
        <v>#VALUE!</v>
      </c>
      <c r="N3844" t="s">
        <v>12</v>
      </c>
      <c r="O3844" t="s">
        <v>13</v>
      </c>
      <c r="P3844" t="s">
        <v>14</v>
      </c>
      <c r="Q3844" s="10">
        <v>4</v>
      </c>
      <c r="R3844" s="12">
        <v>10.27</v>
      </c>
      <c r="S3844" t="str">
        <f t="shared" si="182"/>
        <v>New</v>
      </c>
    </row>
    <row r="3845" spans="1:19" x14ac:dyDescent="0.35">
      <c r="A3845" s="1">
        <v>3856</v>
      </c>
      <c r="B3845" s="4">
        <v>43045</v>
      </c>
      <c r="C3845" s="4" t="str">
        <f t="shared" si="180"/>
        <v>November</v>
      </c>
      <c r="D3845" s="4" t="str">
        <f t="shared" si="181"/>
        <v>2017</v>
      </c>
      <c r="E3845" s="8">
        <v>3709</v>
      </c>
      <c r="F3845" t="s">
        <v>106</v>
      </c>
      <c r="G3845" t="s">
        <v>109</v>
      </c>
      <c r="H3845" t="s">
        <v>108</v>
      </c>
      <c r="I3845">
        <v>1</v>
      </c>
      <c r="J3845" t="s">
        <v>51</v>
      </c>
      <c r="K3845" t="e" vm="1">
        <v>#VALUE!</v>
      </c>
      <c r="L3845" t="e" vm="2">
        <v>#VALUE!</v>
      </c>
      <c r="M3845" t="e" vm="3">
        <v>#VALUE!</v>
      </c>
      <c r="N3845" t="s">
        <v>5</v>
      </c>
      <c r="O3845" t="s">
        <v>7</v>
      </c>
      <c r="P3845" t="s">
        <v>27</v>
      </c>
      <c r="Q3845" s="10">
        <v>4</v>
      </c>
      <c r="R3845" s="12">
        <v>21.24</v>
      </c>
      <c r="S3845" t="str">
        <f t="shared" si="182"/>
        <v>New</v>
      </c>
    </row>
    <row r="3846" spans="1:19" x14ac:dyDescent="0.35">
      <c r="A3846" s="1">
        <v>3857</v>
      </c>
      <c r="B3846" s="4">
        <v>43045</v>
      </c>
      <c r="C3846" s="4" t="str">
        <f t="shared" si="180"/>
        <v>November</v>
      </c>
      <c r="D3846" s="4" t="str">
        <f t="shared" si="181"/>
        <v>2017</v>
      </c>
      <c r="E3846" s="8">
        <v>3911</v>
      </c>
      <c r="F3846" t="s">
        <v>106</v>
      </c>
      <c r="G3846" t="s">
        <v>109</v>
      </c>
      <c r="H3846" t="s">
        <v>108</v>
      </c>
      <c r="I3846">
        <v>3</v>
      </c>
      <c r="J3846" t="s">
        <v>37</v>
      </c>
      <c r="K3846" t="e" vm="1">
        <v>#VALUE!</v>
      </c>
      <c r="L3846" t="e" vm="2">
        <v>#VALUE!</v>
      </c>
      <c r="M3846" t="e" vm="3">
        <v>#VALUE!</v>
      </c>
      <c r="N3846" t="s">
        <v>5</v>
      </c>
      <c r="O3846" t="s">
        <v>30</v>
      </c>
      <c r="P3846" t="s">
        <v>8</v>
      </c>
      <c r="Q3846" s="10">
        <v>3</v>
      </c>
      <c r="R3846" s="12">
        <v>9.11</v>
      </c>
      <c r="S3846" t="str">
        <f t="shared" si="182"/>
        <v>New</v>
      </c>
    </row>
    <row r="3847" spans="1:19" x14ac:dyDescent="0.35">
      <c r="A3847" s="1">
        <v>3858</v>
      </c>
      <c r="B3847" s="4">
        <v>43045</v>
      </c>
      <c r="C3847" s="4" t="str">
        <f t="shared" si="180"/>
        <v>November</v>
      </c>
      <c r="D3847" s="4" t="str">
        <f t="shared" si="181"/>
        <v>2017</v>
      </c>
      <c r="E3847" s="8">
        <v>2390</v>
      </c>
      <c r="F3847" t="s">
        <v>105</v>
      </c>
      <c r="G3847" t="s">
        <v>110</v>
      </c>
      <c r="H3847" t="s">
        <v>107</v>
      </c>
      <c r="I3847">
        <v>3</v>
      </c>
      <c r="J3847" t="s">
        <v>37</v>
      </c>
      <c r="K3847" t="e" vm="13">
        <v>#VALUE!</v>
      </c>
      <c r="L3847" t="e" vm="5">
        <v>#VALUE!</v>
      </c>
      <c r="M3847" t="e" vm="3">
        <v>#VALUE!</v>
      </c>
      <c r="N3847" t="s">
        <v>5</v>
      </c>
      <c r="O3847" t="s">
        <v>7</v>
      </c>
      <c r="P3847" t="s">
        <v>8</v>
      </c>
      <c r="Q3847" s="10">
        <v>6</v>
      </c>
      <c r="R3847" s="12">
        <v>4.82</v>
      </c>
      <c r="S3847" t="str">
        <f t="shared" si="182"/>
        <v>Retained</v>
      </c>
    </row>
    <row r="3848" spans="1:19" x14ac:dyDescent="0.35">
      <c r="A3848" s="1">
        <v>3859</v>
      </c>
      <c r="B3848" s="4">
        <v>43045</v>
      </c>
      <c r="C3848" s="4" t="str">
        <f t="shared" si="180"/>
        <v>November</v>
      </c>
      <c r="D3848" s="4" t="str">
        <f t="shared" si="181"/>
        <v>2017</v>
      </c>
      <c r="E3848" s="8">
        <v>5608</v>
      </c>
      <c r="F3848" t="s">
        <v>105</v>
      </c>
      <c r="G3848" t="s">
        <v>109</v>
      </c>
      <c r="H3848" t="s">
        <v>107</v>
      </c>
      <c r="I3848">
        <v>2</v>
      </c>
      <c r="J3848" t="s">
        <v>4</v>
      </c>
      <c r="K3848" t="e" vm="8">
        <v>#VALUE!</v>
      </c>
      <c r="L3848" t="e" vm="2">
        <v>#VALUE!</v>
      </c>
      <c r="M3848" t="e" vm="3">
        <v>#VALUE!</v>
      </c>
      <c r="N3848" t="s">
        <v>5</v>
      </c>
      <c r="O3848" t="s">
        <v>7</v>
      </c>
      <c r="P3848" t="s">
        <v>8</v>
      </c>
      <c r="Q3848" s="10">
        <v>3</v>
      </c>
      <c r="R3848" s="12">
        <v>8.58</v>
      </c>
      <c r="S3848" t="str">
        <f t="shared" si="182"/>
        <v>New</v>
      </c>
    </row>
    <row r="3849" spans="1:19" x14ac:dyDescent="0.35">
      <c r="A3849" s="1">
        <v>3860</v>
      </c>
      <c r="B3849" s="4">
        <v>43045</v>
      </c>
      <c r="C3849" s="4" t="str">
        <f t="shared" si="180"/>
        <v>November</v>
      </c>
      <c r="D3849" s="4" t="str">
        <f t="shared" si="181"/>
        <v>2017</v>
      </c>
      <c r="E3849" s="8">
        <v>8477</v>
      </c>
      <c r="F3849" t="s">
        <v>106</v>
      </c>
      <c r="G3849" t="s">
        <v>109</v>
      </c>
      <c r="H3849" t="s">
        <v>108</v>
      </c>
      <c r="I3849">
        <v>5</v>
      </c>
      <c r="J3849" t="s">
        <v>4</v>
      </c>
      <c r="K3849" t="e" vm="4">
        <v>#VALUE!</v>
      </c>
      <c r="L3849" t="e" vm="5">
        <v>#VALUE!</v>
      </c>
      <c r="M3849" t="e" vm="3">
        <v>#VALUE!</v>
      </c>
      <c r="N3849" t="s">
        <v>9</v>
      </c>
      <c r="O3849" t="s">
        <v>10</v>
      </c>
      <c r="P3849" t="s">
        <v>52</v>
      </c>
      <c r="Q3849" s="10">
        <v>5</v>
      </c>
      <c r="R3849" s="12">
        <v>7.49</v>
      </c>
      <c r="S3849" t="str">
        <f t="shared" si="182"/>
        <v>New</v>
      </c>
    </row>
    <row r="3850" spans="1:19" x14ac:dyDescent="0.35">
      <c r="A3850" s="1">
        <v>3861</v>
      </c>
      <c r="B3850" s="4">
        <v>43045</v>
      </c>
      <c r="C3850" s="4" t="str">
        <f t="shared" si="180"/>
        <v>November</v>
      </c>
      <c r="D3850" s="4" t="str">
        <f t="shared" si="181"/>
        <v>2017</v>
      </c>
      <c r="E3850" s="8">
        <v>5368</v>
      </c>
      <c r="F3850" t="s">
        <v>105</v>
      </c>
      <c r="G3850" t="s">
        <v>110</v>
      </c>
      <c r="H3850" t="s">
        <v>107</v>
      </c>
      <c r="I3850">
        <v>4</v>
      </c>
      <c r="J3850" t="s">
        <v>51</v>
      </c>
      <c r="K3850" t="e" vm="12">
        <v>#VALUE!</v>
      </c>
      <c r="L3850" t="e" vm="2">
        <v>#VALUE!</v>
      </c>
      <c r="M3850" t="e" vm="3">
        <v>#VALUE!</v>
      </c>
      <c r="N3850" t="s">
        <v>12</v>
      </c>
      <c r="O3850" t="s">
        <v>25</v>
      </c>
      <c r="P3850" t="s">
        <v>26</v>
      </c>
      <c r="Q3850" s="10">
        <v>4</v>
      </c>
      <c r="R3850" s="12">
        <v>14.43</v>
      </c>
      <c r="S3850" t="str">
        <f t="shared" si="182"/>
        <v>New</v>
      </c>
    </row>
    <row r="3851" spans="1:19" x14ac:dyDescent="0.35">
      <c r="A3851" s="1">
        <v>3862</v>
      </c>
      <c r="B3851" s="4">
        <v>43045</v>
      </c>
      <c r="C3851" s="4" t="str">
        <f t="shared" si="180"/>
        <v>November</v>
      </c>
      <c r="D3851" s="4" t="str">
        <f t="shared" si="181"/>
        <v>2017</v>
      </c>
      <c r="E3851" s="8">
        <v>3559</v>
      </c>
      <c r="F3851" t="s">
        <v>106</v>
      </c>
      <c r="G3851" t="s">
        <v>110</v>
      </c>
      <c r="H3851" t="s">
        <v>108</v>
      </c>
      <c r="I3851">
        <v>3</v>
      </c>
      <c r="J3851" t="s">
        <v>37</v>
      </c>
      <c r="K3851" t="e" vm="14">
        <v>#VALUE!</v>
      </c>
      <c r="L3851" t="e" vm="2">
        <v>#VALUE!</v>
      </c>
      <c r="M3851" t="e" vm="3">
        <v>#VALUE!</v>
      </c>
      <c r="N3851" t="s">
        <v>5</v>
      </c>
      <c r="O3851" t="s">
        <v>19</v>
      </c>
      <c r="P3851" t="s">
        <v>19</v>
      </c>
      <c r="Q3851" s="10">
        <v>4</v>
      </c>
      <c r="R3851" s="12">
        <v>4.37</v>
      </c>
      <c r="S3851" t="str">
        <f t="shared" si="182"/>
        <v>New</v>
      </c>
    </row>
    <row r="3852" spans="1:19" x14ac:dyDescent="0.35">
      <c r="A3852" s="1">
        <v>3863</v>
      </c>
      <c r="B3852" s="4">
        <v>43045</v>
      </c>
      <c r="C3852" s="4" t="str">
        <f t="shared" si="180"/>
        <v>November</v>
      </c>
      <c r="D3852" s="4" t="str">
        <f t="shared" si="181"/>
        <v>2017</v>
      </c>
      <c r="E3852" s="8">
        <v>4075</v>
      </c>
      <c r="F3852" t="s">
        <v>106</v>
      </c>
      <c r="G3852" t="s">
        <v>110</v>
      </c>
      <c r="H3852" t="s">
        <v>107</v>
      </c>
      <c r="I3852">
        <v>2</v>
      </c>
      <c r="J3852" t="s">
        <v>38</v>
      </c>
      <c r="K3852" t="e" vm="4">
        <v>#VALUE!</v>
      </c>
      <c r="L3852" t="e" vm="5">
        <v>#VALUE!</v>
      </c>
      <c r="M3852" t="e" vm="3">
        <v>#VALUE!</v>
      </c>
      <c r="N3852" t="s">
        <v>5</v>
      </c>
      <c r="O3852" t="s">
        <v>15</v>
      </c>
      <c r="P3852" t="s">
        <v>15</v>
      </c>
      <c r="Q3852" s="10">
        <v>5</v>
      </c>
      <c r="R3852" s="12">
        <v>21.46</v>
      </c>
      <c r="S3852" t="str">
        <f t="shared" si="182"/>
        <v>New</v>
      </c>
    </row>
    <row r="3853" spans="1:19" x14ac:dyDescent="0.35">
      <c r="A3853" s="1">
        <v>3864</v>
      </c>
      <c r="B3853" s="4">
        <v>43045</v>
      </c>
      <c r="C3853" s="4" t="str">
        <f t="shared" si="180"/>
        <v>November</v>
      </c>
      <c r="D3853" s="4" t="str">
        <f t="shared" si="181"/>
        <v>2017</v>
      </c>
      <c r="E3853" s="8">
        <v>188</v>
      </c>
      <c r="F3853" t="s">
        <v>105</v>
      </c>
      <c r="G3853" t="s">
        <v>110</v>
      </c>
      <c r="H3853" t="s">
        <v>107</v>
      </c>
      <c r="I3853">
        <v>4</v>
      </c>
      <c r="J3853" t="s">
        <v>37</v>
      </c>
      <c r="K3853" t="e" vm="9">
        <v>#VALUE!</v>
      </c>
      <c r="L3853" t="e" vm="7">
        <v>#VALUE!</v>
      </c>
      <c r="M3853" t="e" vm="3">
        <v>#VALUE!</v>
      </c>
      <c r="N3853" t="s">
        <v>5</v>
      </c>
      <c r="O3853" t="s">
        <v>45</v>
      </c>
      <c r="P3853" t="s">
        <v>45</v>
      </c>
      <c r="Q3853" s="10">
        <v>6</v>
      </c>
      <c r="R3853" s="12">
        <v>23.5</v>
      </c>
      <c r="S3853" t="str">
        <f t="shared" si="182"/>
        <v>New</v>
      </c>
    </row>
    <row r="3854" spans="1:19" x14ac:dyDescent="0.35">
      <c r="A3854" s="1">
        <v>3865</v>
      </c>
      <c r="B3854" s="4">
        <v>43045</v>
      </c>
      <c r="C3854" s="4" t="str">
        <f t="shared" si="180"/>
        <v>November</v>
      </c>
      <c r="D3854" s="4" t="str">
        <f t="shared" si="181"/>
        <v>2017</v>
      </c>
      <c r="E3854" s="8">
        <v>7457</v>
      </c>
      <c r="F3854" t="s">
        <v>106</v>
      </c>
      <c r="G3854" t="s">
        <v>109</v>
      </c>
      <c r="H3854" t="s">
        <v>108</v>
      </c>
      <c r="I3854">
        <v>1</v>
      </c>
      <c r="J3854" t="s">
        <v>51</v>
      </c>
      <c r="K3854" t="e" vm="9">
        <v>#VALUE!</v>
      </c>
      <c r="L3854" t="e" vm="7">
        <v>#VALUE!</v>
      </c>
      <c r="M3854" t="e" vm="3">
        <v>#VALUE!</v>
      </c>
      <c r="N3854" t="s">
        <v>5</v>
      </c>
      <c r="O3854" t="s">
        <v>7</v>
      </c>
      <c r="P3854" t="s">
        <v>27</v>
      </c>
      <c r="Q3854" s="10">
        <v>6</v>
      </c>
      <c r="R3854" s="12">
        <v>9.35</v>
      </c>
      <c r="S3854" t="str">
        <f t="shared" si="182"/>
        <v>Retained</v>
      </c>
    </row>
    <row r="3855" spans="1:19" x14ac:dyDescent="0.35">
      <c r="A3855" s="1">
        <v>3866</v>
      </c>
      <c r="B3855" s="4">
        <v>43045</v>
      </c>
      <c r="C3855" s="4" t="str">
        <f t="shared" si="180"/>
        <v>November</v>
      </c>
      <c r="D3855" s="4" t="str">
        <f t="shared" si="181"/>
        <v>2017</v>
      </c>
      <c r="E3855" s="8">
        <v>8778</v>
      </c>
      <c r="F3855" t="s">
        <v>105</v>
      </c>
      <c r="G3855" t="s">
        <v>109</v>
      </c>
      <c r="H3855" t="s">
        <v>108</v>
      </c>
      <c r="I3855">
        <v>4</v>
      </c>
      <c r="J3855" t="s">
        <v>37</v>
      </c>
      <c r="K3855" t="e" vm="15">
        <v>#VALUE!</v>
      </c>
      <c r="L3855" t="e" vm="5">
        <v>#VALUE!</v>
      </c>
      <c r="M3855" t="e" vm="3">
        <v>#VALUE!</v>
      </c>
      <c r="N3855" t="s">
        <v>12</v>
      </c>
      <c r="O3855" t="s">
        <v>13</v>
      </c>
      <c r="P3855" t="s">
        <v>68</v>
      </c>
      <c r="Q3855" s="10">
        <v>5</v>
      </c>
      <c r="R3855" s="12">
        <v>22.62</v>
      </c>
      <c r="S3855" t="str">
        <f t="shared" si="182"/>
        <v>New</v>
      </c>
    </row>
    <row r="3856" spans="1:19" x14ac:dyDescent="0.35">
      <c r="A3856" s="1">
        <v>3867</v>
      </c>
      <c r="B3856" s="4">
        <v>43045</v>
      </c>
      <c r="C3856" s="4" t="str">
        <f t="shared" si="180"/>
        <v>November</v>
      </c>
      <c r="D3856" s="4" t="str">
        <f t="shared" si="181"/>
        <v>2017</v>
      </c>
      <c r="E3856" s="8">
        <v>4610</v>
      </c>
      <c r="F3856" t="s">
        <v>106</v>
      </c>
      <c r="G3856" t="s">
        <v>109</v>
      </c>
      <c r="H3856" t="s">
        <v>108</v>
      </c>
      <c r="I3856">
        <v>1</v>
      </c>
      <c r="J3856" t="s">
        <v>37</v>
      </c>
      <c r="K3856" t="e" vm="10">
        <v>#VALUE!</v>
      </c>
      <c r="L3856" t="e" vm="5">
        <v>#VALUE!</v>
      </c>
      <c r="M3856" t="e" vm="3">
        <v>#VALUE!</v>
      </c>
      <c r="N3856" t="s">
        <v>5</v>
      </c>
      <c r="O3856" t="s">
        <v>41</v>
      </c>
      <c r="P3856" t="s">
        <v>42</v>
      </c>
      <c r="Q3856" s="10">
        <v>4</v>
      </c>
      <c r="R3856" s="12">
        <v>13.01</v>
      </c>
      <c r="S3856" t="str">
        <f t="shared" si="182"/>
        <v>Retained</v>
      </c>
    </row>
    <row r="3857" spans="1:19" x14ac:dyDescent="0.35">
      <c r="A3857" s="1">
        <v>3868</v>
      </c>
      <c r="B3857" s="4">
        <v>43045</v>
      </c>
      <c r="C3857" s="4" t="str">
        <f t="shared" si="180"/>
        <v>November</v>
      </c>
      <c r="D3857" s="4" t="str">
        <f t="shared" si="181"/>
        <v>2017</v>
      </c>
      <c r="E3857" s="8">
        <v>6717</v>
      </c>
      <c r="F3857" t="s">
        <v>105</v>
      </c>
      <c r="G3857" t="s">
        <v>109</v>
      </c>
      <c r="H3857" t="s">
        <v>108</v>
      </c>
      <c r="I3857">
        <v>1</v>
      </c>
      <c r="J3857" t="s">
        <v>51</v>
      </c>
      <c r="K3857" t="e" vm="8">
        <v>#VALUE!</v>
      </c>
      <c r="L3857" t="e" vm="2">
        <v>#VALUE!</v>
      </c>
      <c r="M3857" t="e" vm="3">
        <v>#VALUE!</v>
      </c>
      <c r="N3857" t="s">
        <v>5</v>
      </c>
      <c r="O3857" t="s">
        <v>15</v>
      </c>
      <c r="P3857" t="s">
        <v>15</v>
      </c>
      <c r="Q3857" s="10">
        <v>4</v>
      </c>
      <c r="R3857" s="12">
        <v>18.239999999999998</v>
      </c>
      <c r="S3857" t="str">
        <f t="shared" si="182"/>
        <v>New</v>
      </c>
    </row>
    <row r="3858" spans="1:19" x14ac:dyDescent="0.35">
      <c r="A3858" s="1">
        <v>3869</v>
      </c>
      <c r="B3858" s="4">
        <v>43046</v>
      </c>
      <c r="C3858" s="4" t="str">
        <f t="shared" si="180"/>
        <v>November</v>
      </c>
      <c r="D3858" s="4" t="str">
        <f t="shared" si="181"/>
        <v>2017</v>
      </c>
      <c r="E3858" s="8">
        <v>4320</v>
      </c>
      <c r="F3858" t="s">
        <v>106</v>
      </c>
      <c r="G3858" t="s">
        <v>110</v>
      </c>
      <c r="H3858" t="s">
        <v>107</v>
      </c>
      <c r="I3858">
        <v>5</v>
      </c>
      <c r="J3858" t="s">
        <v>62</v>
      </c>
      <c r="K3858" t="e" vm="8">
        <v>#VALUE!</v>
      </c>
      <c r="L3858" t="e" vm="2">
        <v>#VALUE!</v>
      </c>
      <c r="M3858" t="e" vm="3">
        <v>#VALUE!</v>
      </c>
      <c r="N3858" t="s">
        <v>12</v>
      </c>
      <c r="O3858" t="s">
        <v>22</v>
      </c>
      <c r="P3858" t="s">
        <v>57</v>
      </c>
      <c r="Q3858" s="10">
        <v>4</v>
      </c>
      <c r="R3858" s="12">
        <v>4.71</v>
      </c>
      <c r="S3858" t="str">
        <f t="shared" si="182"/>
        <v>New</v>
      </c>
    </row>
    <row r="3859" spans="1:19" x14ac:dyDescent="0.35">
      <c r="A3859" s="1">
        <v>3870</v>
      </c>
      <c r="B3859" s="4">
        <v>43046</v>
      </c>
      <c r="C3859" s="4" t="str">
        <f t="shared" si="180"/>
        <v>November</v>
      </c>
      <c r="D3859" s="4" t="str">
        <f t="shared" si="181"/>
        <v>2017</v>
      </c>
      <c r="E3859" s="8">
        <v>7124</v>
      </c>
      <c r="F3859" t="s">
        <v>105</v>
      </c>
      <c r="G3859" t="s">
        <v>109</v>
      </c>
      <c r="H3859" t="s">
        <v>107</v>
      </c>
      <c r="I3859">
        <v>1</v>
      </c>
      <c r="J3859" t="s">
        <v>73</v>
      </c>
      <c r="K3859" t="e" vm="1">
        <v>#VALUE!</v>
      </c>
      <c r="L3859" t="e" vm="2">
        <v>#VALUE!</v>
      </c>
      <c r="M3859" t="e" vm="3">
        <v>#VALUE!</v>
      </c>
      <c r="N3859" t="s">
        <v>5</v>
      </c>
      <c r="O3859" t="s">
        <v>28</v>
      </c>
      <c r="P3859" t="s">
        <v>49</v>
      </c>
      <c r="Q3859" s="10">
        <v>4</v>
      </c>
      <c r="R3859" s="12">
        <v>18.41</v>
      </c>
      <c r="S3859" t="str">
        <f t="shared" si="182"/>
        <v>Retained</v>
      </c>
    </row>
    <row r="3860" spans="1:19" x14ac:dyDescent="0.35">
      <c r="A3860" s="1">
        <v>3871</v>
      </c>
      <c r="B3860" s="4">
        <v>43046</v>
      </c>
      <c r="C3860" s="4" t="str">
        <f t="shared" si="180"/>
        <v>November</v>
      </c>
      <c r="D3860" s="4" t="str">
        <f t="shared" si="181"/>
        <v>2017</v>
      </c>
      <c r="E3860" s="8">
        <v>1442</v>
      </c>
      <c r="F3860" t="s">
        <v>105</v>
      </c>
      <c r="G3860" t="s">
        <v>110</v>
      </c>
      <c r="H3860" t="s">
        <v>107</v>
      </c>
      <c r="I3860">
        <v>3</v>
      </c>
      <c r="J3860" t="s">
        <v>37</v>
      </c>
      <c r="K3860" t="e" vm="4">
        <v>#VALUE!</v>
      </c>
      <c r="L3860" t="e" vm="5">
        <v>#VALUE!</v>
      </c>
      <c r="M3860" t="e" vm="3">
        <v>#VALUE!</v>
      </c>
      <c r="N3860" t="s">
        <v>5</v>
      </c>
      <c r="O3860" t="s">
        <v>17</v>
      </c>
      <c r="P3860" t="s">
        <v>29</v>
      </c>
      <c r="Q3860" s="10">
        <v>5</v>
      </c>
      <c r="R3860" s="12">
        <v>6.6</v>
      </c>
      <c r="S3860" t="str">
        <f t="shared" si="182"/>
        <v>Retained</v>
      </c>
    </row>
    <row r="3861" spans="1:19" x14ac:dyDescent="0.35">
      <c r="A3861" s="1">
        <v>3872</v>
      </c>
      <c r="B3861" s="4">
        <v>43046</v>
      </c>
      <c r="C3861" s="4" t="str">
        <f t="shared" si="180"/>
        <v>November</v>
      </c>
      <c r="D3861" s="4" t="str">
        <f t="shared" si="181"/>
        <v>2017</v>
      </c>
      <c r="E3861" s="8">
        <v>5365</v>
      </c>
      <c r="F3861" t="s">
        <v>105</v>
      </c>
      <c r="G3861" t="s">
        <v>109</v>
      </c>
      <c r="H3861" t="s">
        <v>108</v>
      </c>
      <c r="I3861">
        <v>2</v>
      </c>
      <c r="J3861" t="s">
        <v>37</v>
      </c>
      <c r="K3861" t="e" vm="12">
        <v>#VALUE!</v>
      </c>
      <c r="L3861" t="e" vm="2">
        <v>#VALUE!</v>
      </c>
      <c r="M3861" t="e" vm="3">
        <v>#VALUE!</v>
      </c>
      <c r="N3861" t="s">
        <v>5</v>
      </c>
      <c r="O3861" t="s">
        <v>28</v>
      </c>
      <c r="P3861" t="s">
        <v>49</v>
      </c>
      <c r="Q3861" s="10">
        <v>3</v>
      </c>
      <c r="R3861" s="12">
        <v>2.56</v>
      </c>
      <c r="S3861" t="str">
        <f t="shared" si="182"/>
        <v>New</v>
      </c>
    </row>
    <row r="3862" spans="1:19" x14ac:dyDescent="0.35">
      <c r="A3862" s="1">
        <v>3873</v>
      </c>
      <c r="B3862" s="4">
        <v>43046</v>
      </c>
      <c r="C3862" s="4" t="str">
        <f t="shared" si="180"/>
        <v>November</v>
      </c>
      <c r="D3862" s="4" t="str">
        <f t="shared" si="181"/>
        <v>2017</v>
      </c>
      <c r="E3862" s="8">
        <v>4099</v>
      </c>
      <c r="F3862" t="s">
        <v>106</v>
      </c>
      <c r="G3862" t="s">
        <v>110</v>
      </c>
      <c r="H3862" t="s">
        <v>108</v>
      </c>
      <c r="I3862">
        <v>3</v>
      </c>
      <c r="J3862" t="s">
        <v>38</v>
      </c>
      <c r="K3862" t="e" vm="13">
        <v>#VALUE!</v>
      </c>
      <c r="L3862" t="e" vm="5">
        <v>#VALUE!</v>
      </c>
      <c r="M3862" t="e" vm="3">
        <v>#VALUE!</v>
      </c>
      <c r="N3862" t="s">
        <v>5</v>
      </c>
      <c r="O3862" t="s">
        <v>65</v>
      </c>
      <c r="P3862" t="s">
        <v>27</v>
      </c>
      <c r="Q3862" s="10">
        <v>5</v>
      </c>
      <c r="R3862" s="12">
        <v>10.92</v>
      </c>
      <c r="S3862" t="str">
        <f t="shared" si="182"/>
        <v>Retained</v>
      </c>
    </row>
    <row r="3863" spans="1:19" x14ac:dyDescent="0.35">
      <c r="A3863" s="1">
        <v>3874</v>
      </c>
      <c r="B3863" s="4">
        <v>43046</v>
      </c>
      <c r="C3863" s="4" t="str">
        <f t="shared" si="180"/>
        <v>November</v>
      </c>
      <c r="D3863" s="4" t="str">
        <f t="shared" si="181"/>
        <v>2017</v>
      </c>
      <c r="E3863" s="8">
        <v>1890</v>
      </c>
      <c r="F3863" t="s">
        <v>106</v>
      </c>
      <c r="G3863" t="s">
        <v>110</v>
      </c>
      <c r="H3863" t="s">
        <v>108</v>
      </c>
      <c r="I3863">
        <v>4</v>
      </c>
      <c r="J3863" t="s">
        <v>4</v>
      </c>
      <c r="K3863" t="e" vm="12">
        <v>#VALUE!</v>
      </c>
      <c r="L3863" t="e" vm="2">
        <v>#VALUE!</v>
      </c>
      <c r="M3863" t="e" vm="3">
        <v>#VALUE!</v>
      </c>
      <c r="N3863" t="s">
        <v>5</v>
      </c>
      <c r="O3863" t="s">
        <v>7</v>
      </c>
      <c r="P3863" t="s">
        <v>55</v>
      </c>
      <c r="Q3863" s="10">
        <v>5</v>
      </c>
      <c r="R3863" s="12">
        <v>23.94</v>
      </c>
      <c r="S3863" t="str">
        <f t="shared" si="182"/>
        <v>New</v>
      </c>
    </row>
    <row r="3864" spans="1:19" x14ac:dyDescent="0.35">
      <c r="A3864" s="1">
        <v>3875</v>
      </c>
      <c r="B3864" s="4">
        <v>43046</v>
      </c>
      <c r="C3864" s="4" t="str">
        <f t="shared" si="180"/>
        <v>November</v>
      </c>
      <c r="D3864" s="4" t="str">
        <f t="shared" si="181"/>
        <v>2017</v>
      </c>
      <c r="E3864" s="8">
        <v>8511</v>
      </c>
      <c r="F3864" t="s">
        <v>105</v>
      </c>
      <c r="G3864" t="s">
        <v>110</v>
      </c>
      <c r="H3864" t="s">
        <v>107</v>
      </c>
      <c r="I3864">
        <v>1</v>
      </c>
      <c r="J3864" t="s">
        <v>38</v>
      </c>
      <c r="K3864" t="e" vm="17">
        <v>#VALUE!</v>
      </c>
      <c r="L3864" t="e" vm="5">
        <v>#VALUE!</v>
      </c>
      <c r="M3864" t="e" vm="3">
        <v>#VALUE!</v>
      </c>
      <c r="N3864" t="s">
        <v>5</v>
      </c>
      <c r="O3864" t="s">
        <v>30</v>
      </c>
      <c r="P3864" t="s">
        <v>39</v>
      </c>
      <c r="Q3864" s="10">
        <v>5</v>
      </c>
      <c r="R3864" s="12">
        <v>9.09</v>
      </c>
      <c r="S3864" t="str">
        <f t="shared" si="182"/>
        <v>Retained</v>
      </c>
    </row>
    <row r="3865" spans="1:19" x14ac:dyDescent="0.35">
      <c r="A3865" s="1">
        <v>3876</v>
      </c>
      <c r="B3865" s="4">
        <v>43047</v>
      </c>
      <c r="C3865" s="4" t="str">
        <f t="shared" si="180"/>
        <v>November</v>
      </c>
      <c r="D3865" s="4" t="str">
        <f t="shared" si="181"/>
        <v>2017</v>
      </c>
      <c r="E3865" s="8">
        <v>9101</v>
      </c>
      <c r="F3865" t="s">
        <v>106</v>
      </c>
      <c r="G3865" t="s">
        <v>109</v>
      </c>
      <c r="H3865" t="s">
        <v>107</v>
      </c>
      <c r="I3865">
        <v>4</v>
      </c>
      <c r="J3865" t="s">
        <v>37</v>
      </c>
      <c r="K3865" t="e" vm="1">
        <v>#VALUE!</v>
      </c>
      <c r="L3865" t="e" vm="2">
        <v>#VALUE!</v>
      </c>
      <c r="M3865" t="e" vm="3">
        <v>#VALUE!</v>
      </c>
      <c r="N3865" t="s">
        <v>12</v>
      </c>
      <c r="O3865" t="s">
        <v>13</v>
      </c>
      <c r="P3865" t="s">
        <v>48</v>
      </c>
      <c r="Q3865" s="10">
        <v>5</v>
      </c>
      <c r="R3865" s="12">
        <v>12.53</v>
      </c>
      <c r="S3865" t="str">
        <f t="shared" si="182"/>
        <v>New</v>
      </c>
    </row>
    <row r="3866" spans="1:19" x14ac:dyDescent="0.35">
      <c r="A3866" s="1">
        <v>3877</v>
      </c>
      <c r="B3866" s="4">
        <v>43047</v>
      </c>
      <c r="C3866" s="4" t="str">
        <f t="shared" si="180"/>
        <v>November</v>
      </c>
      <c r="D3866" s="4" t="str">
        <f t="shared" si="181"/>
        <v>2017</v>
      </c>
      <c r="E3866" s="8">
        <v>4175</v>
      </c>
      <c r="F3866" t="s">
        <v>105</v>
      </c>
      <c r="G3866" t="s">
        <v>110</v>
      </c>
      <c r="H3866" t="s">
        <v>107</v>
      </c>
      <c r="I3866">
        <v>5</v>
      </c>
      <c r="J3866" t="s">
        <v>72</v>
      </c>
      <c r="K3866" t="e" vm="17">
        <v>#VALUE!</v>
      </c>
      <c r="L3866" t="e" vm="5">
        <v>#VALUE!</v>
      </c>
      <c r="M3866" t="e" vm="3">
        <v>#VALUE!</v>
      </c>
      <c r="N3866" t="s">
        <v>5</v>
      </c>
      <c r="O3866" t="s">
        <v>45</v>
      </c>
      <c r="P3866" t="s">
        <v>45</v>
      </c>
      <c r="Q3866" s="10">
        <v>4</v>
      </c>
      <c r="R3866" s="12">
        <v>18.940000000000001</v>
      </c>
      <c r="S3866" t="str">
        <f t="shared" si="182"/>
        <v>Retained</v>
      </c>
    </row>
    <row r="3867" spans="1:19" x14ac:dyDescent="0.35">
      <c r="A3867" s="1">
        <v>3878</v>
      </c>
      <c r="B3867" s="4">
        <v>43047</v>
      </c>
      <c r="C3867" s="4" t="str">
        <f t="shared" si="180"/>
        <v>November</v>
      </c>
      <c r="D3867" s="4" t="str">
        <f t="shared" si="181"/>
        <v>2017</v>
      </c>
      <c r="E3867" s="8">
        <v>727</v>
      </c>
      <c r="F3867" t="s">
        <v>105</v>
      </c>
      <c r="G3867" t="s">
        <v>110</v>
      </c>
      <c r="H3867" t="s">
        <v>108</v>
      </c>
      <c r="I3867">
        <v>3</v>
      </c>
      <c r="J3867" t="s">
        <v>37</v>
      </c>
      <c r="K3867" t="e" vm="8">
        <v>#VALUE!</v>
      </c>
      <c r="L3867" t="e" vm="2">
        <v>#VALUE!</v>
      </c>
      <c r="M3867" t="e" vm="3">
        <v>#VALUE!</v>
      </c>
      <c r="N3867" t="s">
        <v>5</v>
      </c>
      <c r="O3867" t="s">
        <v>7</v>
      </c>
      <c r="P3867" t="s">
        <v>55</v>
      </c>
      <c r="Q3867" s="10">
        <v>6</v>
      </c>
      <c r="R3867" s="12">
        <v>16.52</v>
      </c>
      <c r="S3867" t="str">
        <f t="shared" si="182"/>
        <v>New</v>
      </c>
    </row>
    <row r="3868" spans="1:19" x14ac:dyDescent="0.35">
      <c r="A3868" s="1">
        <v>3879</v>
      </c>
      <c r="B3868" s="4">
        <v>43047</v>
      </c>
      <c r="C3868" s="4" t="str">
        <f t="shared" si="180"/>
        <v>November</v>
      </c>
      <c r="D3868" s="4" t="str">
        <f t="shared" si="181"/>
        <v>2017</v>
      </c>
      <c r="E3868" s="8">
        <v>8606</v>
      </c>
      <c r="F3868" t="s">
        <v>105</v>
      </c>
      <c r="G3868" t="s">
        <v>110</v>
      </c>
      <c r="H3868" t="s">
        <v>108</v>
      </c>
      <c r="I3868">
        <v>2</v>
      </c>
      <c r="J3868" t="s">
        <v>71</v>
      </c>
      <c r="K3868" t="e" vm="15">
        <v>#VALUE!</v>
      </c>
      <c r="L3868" t="e" vm="5">
        <v>#VALUE!</v>
      </c>
      <c r="M3868" t="e" vm="3">
        <v>#VALUE!</v>
      </c>
      <c r="N3868" t="s">
        <v>5</v>
      </c>
      <c r="O3868" t="s">
        <v>28</v>
      </c>
      <c r="P3868" t="s">
        <v>8</v>
      </c>
      <c r="Q3868" s="10">
        <v>3</v>
      </c>
      <c r="R3868" s="12">
        <v>13.37</v>
      </c>
      <c r="S3868" t="str">
        <f t="shared" si="182"/>
        <v>Retained</v>
      </c>
    </row>
    <row r="3869" spans="1:19" x14ac:dyDescent="0.35">
      <c r="A3869" s="1">
        <v>3880</v>
      </c>
      <c r="B3869" s="4">
        <v>43047</v>
      </c>
      <c r="C3869" s="4" t="str">
        <f t="shared" si="180"/>
        <v>November</v>
      </c>
      <c r="D3869" s="4" t="str">
        <f t="shared" si="181"/>
        <v>2017</v>
      </c>
      <c r="E3869" s="8">
        <v>1337</v>
      </c>
      <c r="F3869" t="s">
        <v>106</v>
      </c>
      <c r="G3869" t="s">
        <v>109</v>
      </c>
      <c r="H3869" t="s">
        <v>107</v>
      </c>
      <c r="I3869">
        <v>5</v>
      </c>
      <c r="J3869" t="s">
        <v>38</v>
      </c>
      <c r="K3869" t="e" vm="13">
        <v>#VALUE!</v>
      </c>
      <c r="L3869" t="e" vm="5">
        <v>#VALUE!</v>
      </c>
      <c r="M3869" t="e" vm="3">
        <v>#VALUE!</v>
      </c>
      <c r="N3869" t="s">
        <v>5</v>
      </c>
      <c r="O3869" t="s">
        <v>30</v>
      </c>
      <c r="P3869" t="s">
        <v>32</v>
      </c>
      <c r="Q3869" s="10">
        <v>3</v>
      </c>
      <c r="R3869" s="12">
        <v>11.02</v>
      </c>
      <c r="S3869" t="str">
        <f t="shared" si="182"/>
        <v>New</v>
      </c>
    </row>
    <row r="3870" spans="1:19" x14ac:dyDescent="0.35">
      <c r="A3870" s="1">
        <v>3881</v>
      </c>
      <c r="B3870" s="4">
        <v>43047</v>
      </c>
      <c r="C3870" s="4" t="str">
        <f t="shared" si="180"/>
        <v>November</v>
      </c>
      <c r="D3870" s="4" t="str">
        <f t="shared" si="181"/>
        <v>2017</v>
      </c>
      <c r="E3870" s="8">
        <v>6559</v>
      </c>
      <c r="F3870" t="s">
        <v>106</v>
      </c>
      <c r="G3870" t="s">
        <v>109</v>
      </c>
      <c r="H3870" t="s">
        <v>108</v>
      </c>
      <c r="I3870">
        <v>3</v>
      </c>
      <c r="J3870" t="s">
        <v>38</v>
      </c>
      <c r="K3870" t="e" vm="4">
        <v>#VALUE!</v>
      </c>
      <c r="L3870" t="e" vm="5">
        <v>#VALUE!</v>
      </c>
      <c r="M3870" t="e" vm="3">
        <v>#VALUE!</v>
      </c>
      <c r="N3870" t="s">
        <v>5</v>
      </c>
      <c r="O3870" t="s">
        <v>6</v>
      </c>
      <c r="P3870" t="s">
        <v>6</v>
      </c>
      <c r="Q3870" s="10">
        <v>5</v>
      </c>
      <c r="R3870" s="12">
        <v>4.54</v>
      </c>
      <c r="S3870" t="str">
        <f t="shared" si="182"/>
        <v>Retained</v>
      </c>
    </row>
    <row r="3871" spans="1:19" x14ac:dyDescent="0.35">
      <c r="A3871" s="1">
        <v>3882</v>
      </c>
      <c r="B3871" s="4">
        <v>43047</v>
      </c>
      <c r="C3871" s="4" t="str">
        <f t="shared" si="180"/>
        <v>November</v>
      </c>
      <c r="D3871" s="4" t="str">
        <f t="shared" si="181"/>
        <v>2017</v>
      </c>
      <c r="E3871" s="8">
        <v>2086</v>
      </c>
      <c r="F3871" t="s">
        <v>106</v>
      </c>
      <c r="G3871" t="s">
        <v>110</v>
      </c>
      <c r="H3871" t="s">
        <v>108</v>
      </c>
      <c r="I3871">
        <v>1</v>
      </c>
      <c r="J3871" t="s">
        <v>51</v>
      </c>
      <c r="K3871" t="e" vm="9">
        <v>#VALUE!</v>
      </c>
      <c r="L3871" t="e" vm="7">
        <v>#VALUE!</v>
      </c>
      <c r="M3871" t="e" vm="3">
        <v>#VALUE!</v>
      </c>
      <c r="N3871" t="s">
        <v>5</v>
      </c>
      <c r="O3871" t="s">
        <v>19</v>
      </c>
      <c r="P3871" t="s">
        <v>19</v>
      </c>
      <c r="Q3871" s="10">
        <v>3</v>
      </c>
      <c r="R3871" s="12">
        <v>19.86</v>
      </c>
      <c r="S3871" t="str">
        <f t="shared" si="182"/>
        <v>Retained</v>
      </c>
    </row>
    <row r="3872" spans="1:19" x14ac:dyDescent="0.35">
      <c r="A3872" s="1">
        <v>3883</v>
      </c>
      <c r="B3872" s="4">
        <v>43047</v>
      </c>
      <c r="C3872" s="4" t="str">
        <f t="shared" si="180"/>
        <v>November</v>
      </c>
      <c r="D3872" s="4" t="str">
        <f t="shared" si="181"/>
        <v>2017</v>
      </c>
      <c r="E3872" s="8">
        <v>4185</v>
      </c>
      <c r="F3872" t="s">
        <v>105</v>
      </c>
      <c r="G3872" t="s">
        <v>110</v>
      </c>
      <c r="H3872" t="s">
        <v>107</v>
      </c>
      <c r="I3872">
        <v>2</v>
      </c>
      <c r="J3872" t="s">
        <v>62</v>
      </c>
      <c r="K3872" t="e" vm="12">
        <v>#VALUE!</v>
      </c>
      <c r="L3872" t="e" vm="2">
        <v>#VALUE!</v>
      </c>
      <c r="M3872" t="e" vm="3">
        <v>#VALUE!</v>
      </c>
      <c r="N3872" t="s">
        <v>5</v>
      </c>
      <c r="O3872" t="s">
        <v>45</v>
      </c>
      <c r="P3872" t="s">
        <v>45</v>
      </c>
      <c r="Q3872" s="10">
        <v>3</v>
      </c>
      <c r="R3872" s="12">
        <v>21.94</v>
      </c>
      <c r="S3872" t="str">
        <f t="shared" si="182"/>
        <v>New</v>
      </c>
    </row>
    <row r="3873" spans="1:19" x14ac:dyDescent="0.35">
      <c r="A3873" s="1">
        <v>3884</v>
      </c>
      <c r="B3873" s="4">
        <v>43047</v>
      </c>
      <c r="C3873" s="4" t="str">
        <f t="shared" si="180"/>
        <v>November</v>
      </c>
      <c r="D3873" s="4" t="str">
        <f t="shared" si="181"/>
        <v>2017</v>
      </c>
      <c r="E3873" s="8">
        <v>7441</v>
      </c>
      <c r="F3873" t="s">
        <v>106</v>
      </c>
      <c r="G3873" t="s">
        <v>110</v>
      </c>
      <c r="H3873" t="s">
        <v>107</v>
      </c>
      <c r="I3873">
        <v>3</v>
      </c>
      <c r="J3873" t="s">
        <v>37</v>
      </c>
      <c r="K3873" t="e" vm="12">
        <v>#VALUE!</v>
      </c>
      <c r="L3873" t="e" vm="2">
        <v>#VALUE!</v>
      </c>
      <c r="M3873" t="e" vm="3">
        <v>#VALUE!</v>
      </c>
      <c r="N3873" t="s">
        <v>5</v>
      </c>
      <c r="O3873" t="s">
        <v>17</v>
      </c>
      <c r="P3873" t="s">
        <v>29</v>
      </c>
      <c r="Q3873" s="10">
        <v>5</v>
      </c>
      <c r="R3873" s="12">
        <v>5.62</v>
      </c>
      <c r="S3873" t="str">
        <f t="shared" si="182"/>
        <v>New</v>
      </c>
    </row>
    <row r="3874" spans="1:19" x14ac:dyDescent="0.35">
      <c r="A3874" s="1">
        <v>3885</v>
      </c>
      <c r="B3874" s="4">
        <v>43047</v>
      </c>
      <c r="C3874" s="4" t="str">
        <f t="shared" si="180"/>
        <v>November</v>
      </c>
      <c r="D3874" s="4" t="str">
        <f t="shared" si="181"/>
        <v>2017</v>
      </c>
      <c r="E3874" s="8">
        <v>9656</v>
      </c>
      <c r="F3874" t="s">
        <v>106</v>
      </c>
      <c r="G3874" t="s">
        <v>110</v>
      </c>
      <c r="H3874" t="s">
        <v>107</v>
      </c>
      <c r="I3874">
        <v>2</v>
      </c>
      <c r="J3874" t="s">
        <v>4</v>
      </c>
      <c r="K3874" t="e" vm="12">
        <v>#VALUE!</v>
      </c>
      <c r="L3874" t="e" vm="2">
        <v>#VALUE!</v>
      </c>
      <c r="M3874" t="e" vm="3">
        <v>#VALUE!</v>
      </c>
      <c r="N3874" t="s">
        <v>5</v>
      </c>
      <c r="O3874" t="s">
        <v>65</v>
      </c>
      <c r="P3874" t="s">
        <v>27</v>
      </c>
      <c r="Q3874" s="10">
        <v>3</v>
      </c>
      <c r="R3874" s="12">
        <v>5.6</v>
      </c>
      <c r="S3874" t="str">
        <f t="shared" si="182"/>
        <v>New</v>
      </c>
    </row>
    <row r="3875" spans="1:19" x14ac:dyDescent="0.35">
      <c r="A3875" s="1">
        <v>3886</v>
      </c>
      <c r="B3875" s="4">
        <v>43047</v>
      </c>
      <c r="C3875" s="4" t="str">
        <f t="shared" si="180"/>
        <v>November</v>
      </c>
      <c r="D3875" s="4" t="str">
        <f t="shared" si="181"/>
        <v>2017</v>
      </c>
      <c r="E3875" s="8">
        <v>463</v>
      </c>
      <c r="F3875" t="s">
        <v>106</v>
      </c>
      <c r="G3875" t="s">
        <v>109</v>
      </c>
      <c r="H3875" t="s">
        <v>107</v>
      </c>
      <c r="I3875">
        <v>3</v>
      </c>
      <c r="J3875" t="s">
        <v>51</v>
      </c>
      <c r="K3875" t="e" vm="10">
        <v>#VALUE!</v>
      </c>
      <c r="L3875" t="e" vm="5">
        <v>#VALUE!</v>
      </c>
      <c r="M3875" t="e" vm="3">
        <v>#VALUE!</v>
      </c>
      <c r="N3875" t="s">
        <v>5</v>
      </c>
      <c r="O3875" t="s">
        <v>45</v>
      </c>
      <c r="P3875" t="s">
        <v>45</v>
      </c>
      <c r="Q3875" s="10">
        <v>4</v>
      </c>
      <c r="R3875" s="12">
        <v>13.41</v>
      </c>
      <c r="S3875" t="str">
        <f t="shared" si="182"/>
        <v>Retained</v>
      </c>
    </row>
    <row r="3876" spans="1:19" x14ac:dyDescent="0.35">
      <c r="A3876" s="1">
        <v>3887</v>
      </c>
      <c r="B3876" s="4">
        <v>43047</v>
      </c>
      <c r="C3876" s="4" t="str">
        <f t="shared" si="180"/>
        <v>November</v>
      </c>
      <c r="D3876" s="4" t="str">
        <f t="shared" si="181"/>
        <v>2017</v>
      </c>
      <c r="E3876" s="8">
        <v>5303</v>
      </c>
      <c r="F3876" t="s">
        <v>106</v>
      </c>
      <c r="G3876" t="s">
        <v>110</v>
      </c>
      <c r="H3876" t="s">
        <v>107</v>
      </c>
      <c r="I3876">
        <v>3</v>
      </c>
      <c r="J3876" t="s">
        <v>71</v>
      </c>
      <c r="K3876" t="e" vm="13">
        <v>#VALUE!</v>
      </c>
      <c r="L3876" t="e" vm="5">
        <v>#VALUE!</v>
      </c>
      <c r="M3876" t="e" vm="3">
        <v>#VALUE!</v>
      </c>
      <c r="N3876" t="s">
        <v>5</v>
      </c>
      <c r="O3876" t="s">
        <v>41</v>
      </c>
      <c r="P3876" t="s">
        <v>42</v>
      </c>
      <c r="Q3876" s="10">
        <v>4</v>
      </c>
      <c r="R3876" s="12">
        <v>7.96</v>
      </c>
      <c r="S3876" t="str">
        <f t="shared" si="182"/>
        <v>Retained</v>
      </c>
    </row>
    <row r="3877" spans="1:19" x14ac:dyDescent="0.35">
      <c r="A3877" s="1">
        <v>3888</v>
      </c>
      <c r="B3877" s="4">
        <v>43047</v>
      </c>
      <c r="C3877" s="4" t="str">
        <f t="shared" si="180"/>
        <v>November</v>
      </c>
      <c r="D3877" s="4" t="str">
        <f t="shared" si="181"/>
        <v>2017</v>
      </c>
      <c r="E3877" s="8">
        <v>5592</v>
      </c>
      <c r="F3877" t="s">
        <v>105</v>
      </c>
      <c r="G3877" t="s">
        <v>109</v>
      </c>
      <c r="H3877" t="s">
        <v>107</v>
      </c>
      <c r="I3877">
        <v>1</v>
      </c>
      <c r="J3877" t="s">
        <v>51</v>
      </c>
      <c r="K3877" t="e" vm="17">
        <v>#VALUE!</v>
      </c>
      <c r="L3877" t="e" vm="5">
        <v>#VALUE!</v>
      </c>
      <c r="M3877" t="e" vm="3">
        <v>#VALUE!</v>
      </c>
      <c r="N3877" t="s">
        <v>5</v>
      </c>
      <c r="O3877" t="s">
        <v>17</v>
      </c>
      <c r="P3877" t="s">
        <v>29</v>
      </c>
      <c r="Q3877" s="10">
        <v>2</v>
      </c>
      <c r="R3877" s="12">
        <v>11.28</v>
      </c>
      <c r="S3877" t="str">
        <f t="shared" si="182"/>
        <v>Retained</v>
      </c>
    </row>
    <row r="3878" spans="1:19" x14ac:dyDescent="0.35">
      <c r="A3878" s="1">
        <v>3889</v>
      </c>
      <c r="B3878" s="4">
        <v>43047</v>
      </c>
      <c r="C3878" s="4" t="str">
        <f t="shared" si="180"/>
        <v>November</v>
      </c>
      <c r="D3878" s="4" t="str">
        <f t="shared" si="181"/>
        <v>2017</v>
      </c>
      <c r="E3878" s="8">
        <v>1696</v>
      </c>
      <c r="F3878" t="s">
        <v>106</v>
      </c>
      <c r="G3878" t="s">
        <v>109</v>
      </c>
      <c r="H3878" t="s">
        <v>107</v>
      </c>
      <c r="I3878">
        <v>3</v>
      </c>
      <c r="J3878" t="s">
        <v>72</v>
      </c>
      <c r="K3878" t="e" vm="16">
        <v>#VALUE!</v>
      </c>
      <c r="L3878" t="e" vm="5">
        <v>#VALUE!</v>
      </c>
      <c r="M3878" t="e" vm="3">
        <v>#VALUE!</v>
      </c>
      <c r="N3878" t="s">
        <v>5</v>
      </c>
      <c r="O3878" t="s">
        <v>30</v>
      </c>
      <c r="P3878" t="s">
        <v>39</v>
      </c>
      <c r="Q3878" s="10">
        <v>2</v>
      </c>
      <c r="R3878" s="12">
        <v>4.21</v>
      </c>
      <c r="S3878" t="str">
        <f t="shared" si="182"/>
        <v>Retained</v>
      </c>
    </row>
    <row r="3879" spans="1:19" x14ac:dyDescent="0.35">
      <c r="A3879" s="1">
        <v>3890</v>
      </c>
      <c r="B3879" s="4">
        <v>43047</v>
      </c>
      <c r="C3879" s="4" t="str">
        <f t="shared" si="180"/>
        <v>November</v>
      </c>
      <c r="D3879" s="4" t="str">
        <f t="shared" si="181"/>
        <v>2017</v>
      </c>
      <c r="E3879" s="8">
        <v>9256</v>
      </c>
      <c r="F3879" t="s">
        <v>105</v>
      </c>
      <c r="G3879" t="s">
        <v>110</v>
      </c>
      <c r="H3879" t="s">
        <v>107</v>
      </c>
      <c r="I3879">
        <v>3</v>
      </c>
      <c r="J3879" t="s">
        <v>37</v>
      </c>
      <c r="K3879" t="e" vm="9">
        <v>#VALUE!</v>
      </c>
      <c r="L3879" t="e" vm="7">
        <v>#VALUE!</v>
      </c>
      <c r="M3879" t="e" vm="3">
        <v>#VALUE!</v>
      </c>
      <c r="N3879" t="s">
        <v>5</v>
      </c>
      <c r="O3879" t="s">
        <v>6</v>
      </c>
      <c r="P3879" t="s">
        <v>6</v>
      </c>
      <c r="Q3879" s="10">
        <v>6</v>
      </c>
      <c r="R3879" s="12">
        <v>3.21</v>
      </c>
      <c r="S3879" t="str">
        <f t="shared" si="182"/>
        <v>Retained</v>
      </c>
    </row>
    <row r="3880" spans="1:19" x14ac:dyDescent="0.35">
      <c r="A3880" s="1">
        <v>3891</v>
      </c>
      <c r="B3880" s="4">
        <v>43048</v>
      </c>
      <c r="C3880" s="4" t="str">
        <f t="shared" si="180"/>
        <v>November</v>
      </c>
      <c r="D3880" s="4" t="str">
        <f t="shared" si="181"/>
        <v>2017</v>
      </c>
      <c r="E3880" s="8">
        <v>1729</v>
      </c>
      <c r="F3880" t="s">
        <v>106</v>
      </c>
      <c r="G3880" t="s">
        <v>109</v>
      </c>
      <c r="H3880" t="s">
        <v>107</v>
      </c>
      <c r="I3880">
        <v>1</v>
      </c>
      <c r="J3880" t="s">
        <v>71</v>
      </c>
      <c r="K3880" t="e" vm="6">
        <v>#VALUE!</v>
      </c>
      <c r="L3880" t="e" vm="7">
        <v>#VALUE!</v>
      </c>
      <c r="M3880" t="e" vm="3">
        <v>#VALUE!</v>
      </c>
      <c r="N3880" t="s">
        <v>5</v>
      </c>
      <c r="O3880" t="s">
        <v>19</v>
      </c>
      <c r="P3880" t="s">
        <v>19</v>
      </c>
      <c r="Q3880" s="10">
        <v>4</v>
      </c>
      <c r="R3880" s="12">
        <v>22.88</v>
      </c>
      <c r="S3880" t="str">
        <f t="shared" si="182"/>
        <v>New</v>
      </c>
    </row>
    <row r="3881" spans="1:19" x14ac:dyDescent="0.35">
      <c r="A3881" s="1">
        <v>3892</v>
      </c>
      <c r="B3881" s="4">
        <v>43048</v>
      </c>
      <c r="C3881" s="4" t="str">
        <f t="shared" si="180"/>
        <v>November</v>
      </c>
      <c r="D3881" s="4" t="str">
        <f t="shared" si="181"/>
        <v>2017</v>
      </c>
      <c r="E3881" s="8">
        <v>2869</v>
      </c>
      <c r="F3881" t="s">
        <v>105</v>
      </c>
      <c r="G3881" t="s">
        <v>109</v>
      </c>
      <c r="H3881" t="s">
        <v>107</v>
      </c>
      <c r="I3881">
        <v>2</v>
      </c>
      <c r="J3881" t="s">
        <v>51</v>
      </c>
      <c r="K3881" t="e" vm="8">
        <v>#VALUE!</v>
      </c>
      <c r="L3881" t="e" vm="2">
        <v>#VALUE!</v>
      </c>
      <c r="M3881" t="e" vm="3">
        <v>#VALUE!</v>
      </c>
      <c r="N3881" t="s">
        <v>12</v>
      </c>
      <c r="O3881" t="s">
        <v>13</v>
      </c>
      <c r="P3881" t="s">
        <v>14</v>
      </c>
      <c r="Q3881" s="10">
        <v>4</v>
      </c>
      <c r="R3881" s="12">
        <v>7.92</v>
      </c>
      <c r="S3881" t="str">
        <f t="shared" si="182"/>
        <v>Retained</v>
      </c>
    </row>
    <row r="3882" spans="1:19" x14ac:dyDescent="0.35">
      <c r="A3882" s="1">
        <v>3893</v>
      </c>
      <c r="B3882" s="4">
        <v>43048</v>
      </c>
      <c r="C3882" s="4" t="str">
        <f t="shared" si="180"/>
        <v>November</v>
      </c>
      <c r="D3882" s="4" t="str">
        <f t="shared" si="181"/>
        <v>2017</v>
      </c>
      <c r="E3882" s="8">
        <v>4497</v>
      </c>
      <c r="F3882" t="s">
        <v>106</v>
      </c>
      <c r="G3882" t="s">
        <v>109</v>
      </c>
      <c r="H3882" t="s">
        <v>107</v>
      </c>
      <c r="I3882">
        <v>3</v>
      </c>
      <c r="J3882" t="s">
        <v>37</v>
      </c>
      <c r="K3882" t="e" vm="13">
        <v>#VALUE!</v>
      </c>
      <c r="L3882" t="e" vm="5">
        <v>#VALUE!</v>
      </c>
      <c r="M3882" t="e" vm="3">
        <v>#VALUE!</v>
      </c>
      <c r="N3882" t="s">
        <v>5</v>
      </c>
      <c r="O3882" t="s">
        <v>17</v>
      </c>
      <c r="P3882" t="s">
        <v>18</v>
      </c>
      <c r="Q3882" s="10">
        <v>4</v>
      </c>
      <c r="R3882" s="12">
        <v>5.3</v>
      </c>
      <c r="S3882" t="str">
        <f t="shared" si="182"/>
        <v>Retained</v>
      </c>
    </row>
    <row r="3883" spans="1:19" x14ac:dyDescent="0.35">
      <c r="A3883" s="1">
        <v>3894</v>
      </c>
      <c r="B3883" s="4">
        <v>43048</v>
      </c>
      <c r="C3883" s="4" t="str">
        <f t="shared" si="180"/>
        <v>November</v>
      </c>
      <c r="D3883" s="4" t="str">
        <f t="shared" si="181"/>
        <v>2017</v>
      </c>
      <c r="E3883" s="8">
        <v>6941</v>
      </c>
      <c r="F3883" t="s">
        <v>106</v>
      </c>
      <c r="G3883" t="s">
        <v>109</v>
      </c>
      <c r="H3883" t="s">
        <v>107</v>
      </c>
      <c r="I3883">
        <v>4</v>
      </c>
      <c r="J3883" t="s">
        <v>51</v>
      </c>
      <c r="K3883" t="e" vm="15">
        <v>#VALUE!</v>
      </c>
      <c r="L3883" t="e" vm="5">
        <v>#VALUE!</v>
      </c>
      <c r="M3883" t="e" vm="3">
        <v>#VALUE!</v>
      </c>
      <c r="N3883" t="s">
        <v>5</v>
      </c>
      <c r="O3883" t="s">
        <v>30</v>
      </c>
      <c r="P3883" t="s">
        <v>8</v>
      </c>
      <c r="Q3883" s="10">
        <v>4</v>
      </c>
      <c r="R3883" s="12">
        <v>12.23</v>
      </c>
      <c r="S3883" t="str">
        <f t="shared" si="182"/>
        <v>New</v>
      </c>
    </row>
    <row r="3884" spans="1:19" x14ac:dyDescent="0.35">
      <c r="A3884" s="1">
        <v>3895</v>
      </c>
      <c r="B3884" s="4">
        <v>43048</v>
      </c>
      <c r="C3884" s="4" t="str">
        <f t="shared" si="180"/>
        <v>November</v>
      </c>
      <c r="D3884" s="4" t="str">
        <f t="shared" si="181"/>
        <v>2017</v>
      </c>
      <c r="E3884" s="8">
        <v>9027</v>
      </c>
      <c r="F3884" t="s">
        <v>106</v>
      </c>
      <c r="G3884" t="s">
        <v>109</v>
      </c>
      <c r="H3884" t="s">
        <v>108</v>
      </c>
      <c r="I3884">
        <v>1</v>
      </c>
      <c r="J3884" t="s">
        <v>4</v>
      </c>
      <c r="K3884" t="e" vm="1">
        <v>#VALUE!</v>
      </c>
      <c r="L3884" t="e" vm="2">
        <v>#VALUE!</v>
      </c>
      <c r="M3884" t="e" vm="3">
        <v>#VALUE!</v>
      </c>
      <c r="N3884" t="s">
        <v>5</v>
      </c>
      <c r="O3884" t="s">
        <v>6</v>
      </c>
      <c r="P3884" t="s">
        <v>43</v>
      </c>
      <c r="Q3884" s="10">
        <v>4</v>
      </c>
      <c r="R3884" s="12">
        <v>2.41</v>
      </c>
      <c r="S3884" t="str">
        <f t="shared" si="182"/>
        <v>New</v>
      </c>
    </row>
    <row r="3885" spans="1:19" x14ac:dyDescent="0.35">
      <c r="A3885" s="1">
        <v>3896</v>
      </c>
      <c r="B3885" s="4">
        <v>43048</v>
      </c>
      <c r="C3885" s="4" t="str">
        <f t="shared" si="180"/>
        <v>November</v>
      </c>
      <c r="D3885" s="4" t="str">
        <f t="shared" si="181"/>
        <v>2017</v>
      </c>
      <c r="E3885" s="8">
        <v>2770</v>
      </c>
      <c r="F3885" t="s">
        <v>105</v>
      </c>
      <c r="G3885" t="s">
        <v>109</v>
      </c>
      <c r="H3885" t="s">
        <v>108</v>
      </c>
      <c r="I3885">
        <v>5</v>
      </c>
      <c r="J3885" t="s">
        <v>37</v>
      </c>
      <c r="K3885" t="e" vm="1">
        <v>#VALUE!</v>
      </c>
      <c r="L3885" t="e" vm="2">
        <v>#VALUE!</v>
      </c>
      <c r="M3885" t="e" vm="3">
        <v>#VALUE!</v>
      </c>
      <c r="N3885" t="s">
        <v>5</v>
      </c>
      <c r="O3885" t="s">
        <v>45</v>
      </c>
      <c r="P3885" t="s">
        <v>45</v>
      </c>
      <c r="Q3885" s="10">
        <v>5</v>
      </c>
      <c r="R3885" s="12">
        <v>6.29</v>
      </c>
      <c r="S3885" t="str">
        <f t="shared" si="182"/>
        <v>New</v>
      </c>
    </row>
    <row r="3886" spans="1:19" x14ac:dyDescent="0.35">
      <c r="A3886" s="1">
        <v>3897</v>
      </c>
      <c r="B3886" s="4">
        <v>43048</v>
      </c>
      <c r="C3886" s="4" t="str">
        <f t="shared" si="180"/>
        <v>November</v>
      </c>
      <c r="D3886" s="4" t="str">
        <f t="shared" si="181"/>
        <v>2017</v>
      </c>
      <c r="E3886" s="8">
        <v>6766</v>
      </c>
      <c r="F3886" t="s">
        <v>106</v>
      </c>
      <c r="G3886" t="s">
        <v>109</v>
      </c>
      <c r="H3886" t="s">
        <v>107</v>
      </c>
      <c r="I3886">
        <v>2</v>
      </c>
      <c r="J3886" t="s">
        <v>71</v>
      </c>
      <c r="K3886" t="e" vm="12">
        <v>#VALUE!</v>
      </c>
      <c r="L3886" t="e" vm="2">
        <v>#VALUE!</v>
      </c>
      <c r="M3886" t="e" vm="3">
        <v>#VALUE!</v>
      </c>
      <c r="N3886" t="s">
        <v>5</v>
      </c>
      <c r="O3886" t="s">
        <v>7</v>
      </c>
      <c r="P3886" t="s">
        <v>55</v>
      </c>
      <c r="Q3886" s="10">
        <v>4</v>
      </c>
      <c r="R3886" s="12">
        <v>33.119999999999997</v>
      </c>
      <c r="S3886" t="str">
        <f t="shared" si="182"/>
        <v>New</v>
      </c>
    </row>
    <row r="3887" spans="1:19" x14ac:dyDescent="0.35">
      <c r="A3887" s="1">
        <v>3898</v>
      </c>
      <c r="B3887" s="4">
        <v>43049</v>
      </c>
      <c r="C3887" s="4" t="str">
        <f t="shared" si="180"/>
        <v>November</v>
      </c>
      <c r="D3887" s="4" t="str">
        <f t="shared" si="181"/>
        <v>2017</v>
      </c>
      <c r="E3887" s="8">
        <v>1798</v>
      </c>
      <c r="F3887" t="s">
        <v>106</v>
      </c>
      <c r="G3887" t="s">
        <v>109</v>
      </c>
      <c r="H3887" t="s">
        <v>108</v>
      </c>
      <c r="I3887">
        <v>0</v>
      </c>
      <c r="J3887" t="s">
        <v>51</v>
      </c>
      <c r="K3887" t="e" vm="4">
        <v>#VALUE!</v>
      </c>
      <c r="L3887" t="e" vm="5">
        <v>#VALUE!</v>
      </c>
      <c r="M3887" t="e" vm="3">
        <v>#VALUE!</v>
      </c>
      <c r="N3887" t="s">
        <v>5</v>
      </c>
      <c r="O3887" t="s">
        <v>17</v>
      </c>
      <c r="P3887" t="s">
        <v>29</v>
      </c>
      <c r="Q3887" s="10">
        <v>4</v>
      </c>
      <c r="R3887" s="12">
        <v>3.72</v>
      </c>
      <c r="S3887" t="str">
        <f t="shared" si="182"/>
        <v>Retained</v>
      </c>
    </row>
    <row r="3888" spans="1:19" x14ac:dyDescent="0.35">
      <c r="A3888" s="1">
        <v>3899</v>
      </c>
      <c r="B3888" s="4">
        <v>43049</v>
      </c>
      <c r="C3888" s="4" t="str">
        <f t="shared" si="180"/>
        <v>November</v>
      </c>
      <c r="D3888" s="4" t="str">
        <f t="shared" si="181"/>
        <v>2017</v>
      </c>
      <c r="E3888" s="8">
        <v>4078</v>
      </c>
      <c r="F3888" t="s">
        <v>105</v>
      </c>
      <c r="G3888" t="s">
        <v>109</v>
      </c>
      <c r="H3888" t="s">
        <v>108</v>
      </c>
      <c r="I3888">
        <v>2</v>
      </c>
      <c r="J3888" t="s">
        <v>38</v>
      </c>
      <c r="K3888" t="e" vm="4">
        <v>#VALUE!</v>
      </c>
      <c r="L3888" t="e" vm="5">
        <v>#VALUE!</v>
      </c>
      <c r="M3888" t="e" vm="3">
        <v>#VALUE!</v>
      </c>
      <c r="N3888" t="s">
        <v>5</v>
      </c>
      <c r="O3888" t="s">
        <v>41</v>
      </c>
      <c r="P3888" t="s">
        <v>42</v>
      </c>
      <c r="Q3888" s="10">
        <v>6</v>
      </c>
      <c r="R3888" s="12">
        <v>11.7</v>
      </c>
      <c r="S3888" t="str">
        <f t="shared" si="182"/>
        <v>Retained</v>
      </c>
    </row>
    <row r="3889" spans="1:19" x14ac:dyDescent="0.35">
      <c r="A3889" s="1">
        <v>3900</v>
      </c>
      <c r="B3889" s="4">
        <v>43049</v>
      </c>
      <c r="C3889" s="4" t="str">
        <f t="shared" si="180"/>
        <v>November</v>
      </c>
      <c r="D3889" s="4" t="str">
        <f t="shared" si="181"/>
        <v>2017</v>
      </c>
      <c r="E3889" s="8">
        <v>6271</v>
      </c>
      <c r="F3889" t="s">
        <v>106</v>
      </c>
      <c r="G3889" t="s">
        <v>109</v>
      </c>
      <c r="H3889" t="s">
        <v>107</v>
      </c>
      <c r="I3889">
        <v>0</v>
      </c>
      <c r="J3889" t="s">
        <v>72</v>
      </c>
      <c r="K3889" t="e" vm="8">
        <v>#VALUE!</v>
      </c>
      <c r="L3889" t="e" vm="2">
        <v>#VALUE!</v>
      </c>
      <c r="M3889" t="e" vm="3">
        <v>#VALUE!</v>
      </c>
      <c r="N3889" t="s">
        <v>9</v>
      </c>
      <c r="O3889" t="s">
        <v>19</v>
      </c>
      <c r="P3889" t="s">
        <v>19</v>
      </c>
      <c r="Q3889" s="10">
        <v>4</v>
      </c>
      <c r="R3889" s="12">
        <v>12.77</v>
      </c>
      <c r="S3889" t="str">
        <f t="shared" si="182"/>
        <v>New</v>
      </c>
    </row>
    <row r="3890" spans="1:19" x14ac:dyDescent="0.35">
      <c r="A3890" s="1">
        <v>3901</v>
      </c>
      <c r="B3890" s="4">
        <v>43049</v>
      </c>
      <c r="C3890" s="4" t="str">
        <f t="shared" si="180"/>
        <v>November</v>
      </c>
      <c r="D3890" s="4" t="str">
        <f t="shared" si="181"/>
        <v>2017</v>
      </c>
      <c r="E3890" s="8">
        <v>9812</v>
      </c>
      <c r="F3890" t="s">
        <v>105</v>
      </c>
      <c r="G3890" t="s">
        <v>110</v>
      </c>
      <c r="H3890" t="s">
        <v>107</v>
      </c>
      <c r="I3890">
        <v>2</v>
      </c>
      <c r="J3890" t="s">
        <v>4</v>
      </c>
      <c r="K3890" t="e" vm="9">
        <v>#VALUE!</v>
      </c>
      <c r="L3890" t="e" vm="7">
        <v>#VALUE!</v>
      </c>
      <c r="M3890" t="e" vm="3">
        <v>#VALUE!</v>
      </c>
      <c r="N3890" t="s">
        <v>5</v>
      </c>
      <c r="O3890" t="s">
        <v>61</v>
      </c>
      <c r="P3890" t="s">
        <v>61</v>
      </c>
      <c r="Q3890" s="10">
        <v>5</v>
      </c>
      <c r="R3890" s="12">
        <v>13.12</v>
      </c>
      <c r="S3890" t="str">
        <f t="shared" si="182"/>
        <v>Retained</v>
      </c>
    </row>
    <row r="3891" spans="1:19" x14ac:dyDescent="0.35">
      <c r="A3891" s="1">
        <v>3902</v>
      </c>
      <c r="B3891" s="4">
        <v>43049</v>
      </c>
      <c r="C3891" s="4" t="str">
        <f t="shared" si="180"/>
        <v>November</v>
      </c>
      <c r="D3891" s="4" t="str">
        <f t="shared" si="181"/>
        <v>2017</v>
      </c>
      <c r="E3891" s="8">
        <v>2524</v>
      </c>
      <c r="F3891" t="s">
        <v>105</v>
      </c>
      <c r="G3891" t="s">
        <v>109</v>
      </c>
      <c r="H3891" t="s">
        <v>107</v>
      </c>
      <c r="I3891">
        <v>3</v>
      </c>
      <c r="J3891" t="s">
        <v>37</v>
      </c>
      <c r="K3891" t="e" vm="1">
        <v>#VALUE!</v>
      </c>
      <c r="L3891" t="e" vm="2">
        <v>#VALUE!</v>
      </c>
      <c r="M3891" t="e" vm="3">
        <v>#VALUE!</v>
      </c>
      <c r="N3891" t="s">
        <v>5</v>
      </c>
      <c r="O3891" t="s">
        <v>61</v>
      </c>
      <c r="P3891" t="s">
        <v>61</v>
      </c>
      <c r="Q3891" s="10">
        <v>4</v>
      </c>
      <c r="R3891" s="12">
        <v>28.56</v>
      </c>
      <c r="S3891" t="str">
        <f t="shared" si="182"/>
        <v>New</v>
      </c>
    </row>
    <row r="3892" spans="1:19" x14ac:dyDescent="0.35">
      <c r="A3892" s="1">
        <v>3903</v>
      </c>
      <c r="B3892" s="4">
        <v>43049</v>
      </c>
      <c r="C3892" s="4" t="str">
        <f t="shared" si="180"/>
        <v>November</v>
      </c>
      <c r="D3892" s="4" t="str">
        <f t="shared" si="181"/>
        <v>2017</v>
      </c>
      <c r="E3892" s="8">
        <v>6123</v>
      </c>
      <c r="F3892" t="s">
        <v>105</v>
      </c>
      <c r="G3892" t="s">
        <v>110</v>
      </c>
      <c r="H3892" t="s">
        <v>107</v>
      </c>
      <c r="I3892">
        <v>1</v>
      </c>
      <c r="J3892" t="s">
        <v>37</v>
      </c>
      <c r="K3892" t="e" vm="1">
        <v>#VALUE!</v>
      </c>
      <c r="L3892" t="e" vm="2">
        <v>#VALUE!</v>
      </c>
      <c r="M3892" t="e" vm="3">
        <v>#VALUE!</v>
      </c>
      <c r="N3892" t="s">
        <v>5</v>
      </c>
      <c r="O3892" t="s">
        <v>45</v>
      </c>
      <c r="P3892" t="s">
        <v>45</v>
      </c>
      <c r="Q3892" s="10">
        <v>4</v>
      </c>
      <c r="R3892" s="12">
        <v>18.48</v>
      </c>
      <c r="S3892" t="str">
        <f t="shared" si="182"/>
        <v>Retained</v>
      </c>
    </row>
    <row r="3893" spans="1:19" x14ac:dyDescent="0.35">
      <c r="A3893" s="1">
        <v>3904</v>
      </c>
      <c r="B3893" s="4">
        <v>43049</v>
      </c>
      <c r="C3893" s="4" t="str">
        <f t="shared" si="180"/>
        <v>November</v>
      </c>
      <c r="D3893" s="4" t="str">
        <f t="shared" si="181"/>
        <v>2017</v>
      </c>
      <c r="E3893" s="8">
        <v>6888</v>
      </c>
      <c r="F3893" t="s">
        <v>106</v>
      </c>
      <c r="G3893" t="s">
        <v>109</v>
      </c>
      <c r="H3893" t="s">
        <v>108</v>
      </c>
      <c r="I3893">
        <v>4</v>
      </c>
      <c r="J3893" t="s">
        <v>37</v>
      </c>
      <c r="K3893" t="e" vm="10">
        <v>#VALUE!</v>
      </c>
      <c r="L3893" t="e" vm="5">
        <v>#VALUE!</v>
      </c>
      <c r="M3893" t="e" vm="3">
        <v>#VALUE!</v>
      </c>
      <c r="N3893" t="s">
        <v>5</v>
      </c>
      <c r="O3893" t="s">
        <v>65</v>
      </c>
      <c r="P3893" t="s">
        <v>27</v>
      </c>
      <c r="Q3893" s="10">
        <v>5</v>
      </c>
      <c r="R3893" s="12">
        <v>5.38</v>
      </c>
      <c r="S3893" t="str">
        <f t="shared" si="182"/>
        <v>Retained</v>
      </c>
    </row>
    <row r="3894" spans="1:19" x14ac:dyDescent="0.35">
      <c r="A3894" s="1">
        <v>3905</v>
      </c>
      <c r="B3894" s="4">
        <v>43050</v>
      </c>
      <c r="C3894" s="4" t="str">
        <f t="shared" si="180"/>
        <v>November</v>
      </c>
      <c r="D3894" s="4" t="str">
        <f t="shared" si="181"/>
        <v>2017</v>
      </c>
      <c r="E3894" s="8">
        <v>1642</v>
      </c>
      <c r="F3894" t="s">
        <v>105</v>
      </c>
      <c r="G3894" t="s">
        <v>110</v>
      </c>
      <c r="H3894" t="s">
        <v>107</v>
      </c>
      <c r="I3894">
        <v>4</v>
      </c>
      <c r="J3894" t="s">
        <v>37</v>
      </c>
      <c r="K3894" t="e" vm="15">
        <v>#VALUE!</v>
      </c>
      <c r="L3894" t="e" vm="5">
        <v>#VALUE!</v>
      </c>
      <c r="M3894" t="e" vm="3">
        <v>#VALUE!</v>
      </c>
      <c r="N3894" t="s">
        <v>12</v>
      </c>
      <c r="O3894" t="s">
        <v>22</v>
      </c>
      <c r="P3894" t="s">
        <v>50</v>
      </c>
      <c r="Q3894" s="10">
        <v>3</v>
      </c>
      <c r="R3894" s="12">
        <v>10.3</v>
      </c>
      <c r="S3894" t="str">
        <f t="shared" si="182"/>
        <v>New</v>
      </c>
    </row>
    <row r="3895" spans="1:19" x14ac:dyDescent="0.35">
      <c r="A3895" s="1">
        <v>3906</v>
      </c>
      <c r="B3895" s="4">
        <v>43050</v>
      </c>
      <c r="C3895" s="4" t="str">
        <f t="shared" si="180"/>
        <v>November</v>
      </c>
      <c r="D3895" s="4" t="str">
        <f t="shared" si="181"/>
        <v>2017</v>
      </c>
      <c r="E3895" s="8">
        <v>4534</v>
      </c>
      <c r="F3895" t="s">
        <v>105</v>
      </c>
      <c r="G3895" t="s">
        <v>109</v>
      </c>
      <c r="H3895" t="s">
        <v>108</v>
      </c>
      <c r="I3895">
        <v>2</v>
      </c>
      <c r="J3895" t="s">
        <v>37</v>
      </c>
      <c r="K3895" t="e" vm="1">
        <v>#VALUE!</v>
      </c>
      <c r="L3895" t="e" vm="2">
        <v>#VALUE!</v>
      </c>
      <c r="M3895" t="e" vm="3">
        <v>#VALUE!</v>
      </c>
      <c r="N3895" t="s">
        <v>5</v>
      </c>
      <c r="O3895" t="s">
        <v>7</v>
      </c>
      <c r="P3895" t="s">
        <v>27</v>
      </c>
      <c r="Q3895" s="10">
        <v>3</v>
      </c>
      <c r="R3895" s="12">
        <v>6.64</v>
      </c>
      <c r="S3895" t="str">
        <f t="shared" si="182"/>
        <v>Retained</v>
      </c>
    </row>
    <row r="3896" spans="1:19" x14ac:dyDescent="0.35">
      <c r="A3896" s="1">
        <v>3907</v>
      </c>
      <c r="B3896" s="4">
        <v>43050</v>
      </c>
      <c r="C3896" s="4" t="str">
        <f t="shared" si="180"/>
        <v>November</v>
      </c>
      <c r="D3896" s="4" t="str">
        <f t="shared" si="181"/>
        <v>2017</v>
      </c>
      <c r="E3896" s="8">
        <v>4879</v>
      </c>
      <c r="F3896" t="s">
        <v>106</v>
      </c>
      <c r="G3896" t="s">
        <v>110</v>
      </c>
      <c r="H3896" t="s">
        <v>108</v>
      </c>
      <c r="I3896">
        <v>3</v>
      </c>
      <c r="J3896" t="s">
        <v>62</v>
      </c>
      <c r="K3896" t="e" vm="12">
        <v>#VALUE!</v>
      </c>
      <c r="L3896" t="e" vm="2">
        <v>#VALUE!</v>
      </c>
      <c r="M3896" t="e" vm="3">
        <v>#VALUE!</v>
      </c>
      <c r="N3896" t="s">
        <v>12</v>
      </c>
      <c r="O3896" t="s">
        <v>22</v>
      </c>
      <c r="P3896" t="s">
        <v>36</v>
      </c>
      <c r="Q3896" s="10">
        <v>4</v>
      </c>
      <c r="R3896" s="12">
        <v>13.05</v>
      </c>
      <c r="S3896" t="str">
        <f t="shared" si="182"/>
        <v>New</v>
      </c>
    </row>
    <row r="3897" spans="1:19" x14ac:dyDescent="0.35">
      <c r="A3897" s="1">
        <v>3908</v>
      </c>
      <c r="B3897" s="4">
        <v>43050</v>
      </c>
      <c r="C3897" s="4" t="str">
        <f t="shared" si="180"/>
        <v>November</v>
      </c>
      <c r="D3897" s="4" t="str">
        <f t="shared" si="181"/>
        <v>2017</v>
      </c>
      <c r="E3897" s="8">
        <v>4021</v>
      </c>
      <c r="F3897" t="s">
        <v>106</v>
      </c>
      <c r="G3897" t="s">
        <v>110</v>
      </c>
      <c r="H3897" t="s">
        <v>108</v>
      </c>
      <c r="I3897">
        <v>3</v>
      </c>
      <c r="J3897" t="s">
        <v>37</v>
      </c>
      <c r="K3897" t="e" vm="17">
        <v>#VALUE!</v>
      </c>
      <c r="L3897" t="e" vm="5">
        <v>#VALUE!</v>
      </c>
      <c r="M3897" t="e" vm="3">
        <v>#VALUE!</v>
      </c>
      <c r="N3897" t="s">
        <v>12</v>
      </c>
      <c r="O3897" t="s">
        <v>22</v>
      </c>
      <c r="P3897" t="s">
        <v>36</v>
      </c>
      <c r="Q3897" s="10">
        <v>5</v>
      </c>
      <c r="R3897" s="12">
        <v>34.47</v>
      </c>
      <c r="S3897" t="str">
        <f t="shared" si="182"/>
        <v>Retained</v>
      </c>
    </row>
    <row r="3898" spans="1:19" x14ac:dyDescent="0.35">
      <c r="A3898" s="1">
        <v>3909</v>
      </c>
      <c r="B3898" s="4">
        <v>43050</v>
      </c>
      <c r="C3898" s="4" t="str">
        <f t="shared" si="180"/>
        <v>November</v>
      </c>
      <c r="D3898" s="4" t="str">
        <f t="shared" si="181"/>
        <v>2017</v>
      </c>
      <c r="E3898" s="8">
        <v>369</v>
      </c>
      <c r="F3898" t="s">
        <v>105</v>
      </c>
      <c r="G3898" t="s">
        <v>110</v>
      </c>
      <c r="H3898" t="s">
        <v>107</v>
      </c>
      <c r="I3898">
        <v>1</v>
      </c>
      <c r="J3898" t="s">
        <v>37</v>
      </c>
      <c r="K3898" t="e" vm="1">
        <v>#VALUE!</v>
      </c>
      <c r="L3898" t="e" vm="2">
        <v>#VALUE!</v>
      </c>
      <c r="M3898" t="e" vm="3">
        <v>#VALUE!</v>
      </c>
      <c r="N3898" t="s">
        <v>5</v>
      </c>
      <c r="O3898" t="s">
        <v>7</v>
      </c>
      <c r="P3898" t="s">
        <v>27</v>
      </c>
      <c r="Q3898" s="10">
        <v>3</v>
      </c>
      <c r="R3898" s="12">
        <v>11.46</v>
      </c>
      <c r="S3898" t="str">
        <f t="shared" si="182"/>
        <v>New</v>
      </c>
    </row>
    <row r="3899" spans="1:19" x14ac:dyDescent="0.35">
      <c r="A3899" s="1">
        <v>3910</v>
      </c>
      <c r="B3899" s="4">
        <v>43050</v>
      </c>
      <c r="C3899" s="4" t="str">
        <f t="shared" si="180"/>
        <v>November</v>
      </c>
      <c r="D3899" s="4" t="str">
        <f t="shared" si="181"/>
        <v>2017</v>
      </c>
      <c r="E3899" s="8">
        <v>8998</v>
      </c>
      <c r="F3899" t="s">
        <v>105</v>
      </c>
      <c r="G3899" t="s">
        <v>110</v>
      </c>
      <c r="H3899" t="s">
        <v>107</v>
      </c>
      <c r="I3899">
        <v>1</v>
      </c>
      <c r="J3899" t="s">
        <v>51</v>
      </c>
      <c r="K3899" t="e" vm="15">
        <v>#VALUE!</v>
      </c>
      <c r="L3899" t="e" vm="5">
        <v>#VALUE!</v>
      </c>
      <c r="M3899" t="e" vm="3">
        <v>#VALUE!</v>
      </c>
      <c r="N3899" t="s">
        <v>9</v>
      </c>
      <c r="O3899" t="s">
        <v>10</v>
      </c>
      <c r="P3899" t="s">
        <v>16</v>
      </c>
      <c r="Q3899" s="10">
        <v>5</v>
      </c>
      <c r="R3899" s="12">
        <v>22.09</v>
      </c>
      <c r="S3899" t="str">
        <f t="shared" si="182"/>
        <v>New</v>
      </c>
    </row>
    <row r="3900" spans="1:19" x14ac:dyDescent="0.35">
      <c r="A3900" s="1">
        <v>3911</v>
      </c>
      <c r="B3900" s="4">
        <v>43050</v>
      </c>
      <c r="C3900" s="4" t="str">
        <f t="shared" si="180"/>
        <v>November</v>
      </c>
      <c r="D3900" s="4" t="str">
        <f t="shared" si="181"/>
        <v>2017</v>
      </c>
      <c r="E3900" s="8">
        <v>133</v>
      </c>
      <c r="F3900" t="s">
        <v>106</v>
      </c>
      <c r="G3900" t="s">
        <v>110</v>
      </c>
      <c r="H3900" t="s">
        <v>107</v>
      </c>
      <c r="I3900">
        <v>1</v>
      </c>
      <c r="J3900" t="s">
        <v>37</v>
      </c>
      <c r="K3900" t="e" vm="8">
        <v>#VALUE!</v>
      </c>
      <c r="L3900" t="e" vm="2">
        <v>#VALUE!</v>
      </c>
      <c r="M3900" t="e" vm="3">
        <v>#VALUE!</v>
      </c>
      <c r="N3900" t="s">
        <v>5</v>
      </c>
      <c r="O3900" t="s">
        <v>7</v>
      </c>
      <c r="P3900" t="s">
        <v>8</v>
      </c>
      <c r="Q3900" s="10">
        <v>4</v>
      </c>
      <c r="R3900" s="12">
        <v>4.16</v>
      </c>
      <c r="S3900" t="str">
        <f t="shared" si="182"/>
        <v>New</v>
      </c>
    </row>
    <row r="3901" spans="1:19" x14ac:dyDescent="0.35">
      <c r="A3901" s="1">
        <v>3912</v>
      </c>
      <c r="B3901" s="4">
        <v>43050</v>
      </c>
      <c r="C3901" s="4" t="str">
        <f t="shared" si="180"/>
        <v>November</v>
      </c>
      <c r="D3901" s="4" t="str">
        <f t="shared" si="181"/>
        <v>2017</v>
      </c>
      <c r="E3901" s="8">
        <v>4030</v>
      </c>
      <c r="F3901" t="s">
        <v>105</v>
      </c>
      <c r="G3901" t="s">
        <v>110</v>
      </c>
      <c r="H3901" t="s">
        <v>107</v>
      </c>
      <c r="I3901">
        <v>0</v>
      </c>
      <c r="J3901" t="s">
        <v>37</v>
      </c>
      <c r="K3901" t="e" vm="8">
        <v>#VALUE!</v>
      </c>
      <c r="L3901" t="e" vm="2">
        <v>#VALUE!</v>
      </c>
      <c r="M3901" t="e" vm="3">
        <v>#VALUE!</v>
      </c>
      <c r="N3901" t="s">
        <v>5</v>
      </c>
      <c r="O3901" t="s">
        <v>7</v>
      </c>
      <c r="P3901" t="s">
        <v>8</v>
      </c>
      <c r="Q3901" s="10">
        <v>5</v>
      </c>
      <c r="R3901" s="12">
        <v>19.97</v>
      </c>
      <c r="S3901" t="str">
        <f t="shared" si="182"/>
        <v>Retained</v>
      </c>
    </row>
    <row r="3902" spans="1:19" x14ac:dyDescent="0.35">
      <c r="A3902" s="1">
        <v>3913</v>
      </c>
      <c r="B3902" s="4">
        <v>43050</v>
      </c>
      <c r="C3902" s="4" t="str">
        <f t="shared" si="180"/>
        <v>November</v>
      </c>
      <c r="D3902" s="4" t="str">
        <f t="shared" si="181"/>
        <v>2017</v>
      </c>
      <c r="E3902" s="8">
        <v>1979</v>
      </c>
      <c r="F3902" t="s">
        <v>106</v>
      </c>
      <c r="G3902" t="s">
        <v>109</v>
      </c>
      <c r="H3902" t="s">
        <v>108</v>
      </c>
      <c r="I3902">
        <v>5</v>
      </c>
      <c r="J3902" t="s">
        <v>37</v>
      </c>
      <c r="K3902" t="e" vm="4">
        <v>#VALUE!</v>
      </c>
      <c r="L3902" t="e" vm="5">
        <v>#VALUE!</v>
      </c>
      <c r="M3902" t="e" vm="3">
        <v>#VALUE!</v>
      </c>
      <c r="N3902" t="s">
        <v>5</v>
      </c>
      <c r="O3902" t="s">
        <v>7</v>
      </c>
      <c r="P3902" t="s">
        <v>27</v>
      </c>
      <c r="Q3902" s="10">
        <v>3</v>
      </c>
      <c r="R3902" s="12">
        <v>4.09</v>
      </c>
      <c r="S3902" t="str">
        <f t="shared" si="182"/>
        <v>Retained</v>
      </c>
    </row>
    <row r="3903" spans="1:19" x14ac:dyDescent="0.35">
      <c r="A3903" s="1">
        <v>3914</v>
      </c>
      <c r="B3903" s="4">
        <v>43050</v>
      </c>
      <c r="C3903" s="4" t="str">
        <f t="shared" si="180"/>
        <v>November</v>
      </c>
      <c r="D3903" s="4" t="str">
        <f t="shared" si="181"/>
        <v>2017</v>
      </c>
      <c r="E3903" s="8">
        <v>7641</v>
      </c>
      <c r="F3903" t="s">
        <v>105</v>
      </c>
      <c r="G3903" t="s">
        <v>110</v>
      </c>
      <c r="H3903" t="s">
        <v>108</v>
      </c>
      <c r="I3903">
        <v>2</v>
      </c>
      <c r="J3903" t="s">
        <v>4</v>
      </c>
      <c r="K3903" t="e" vm="9">
        <v>#VALUE!</v>
      </c>
      <c r="L3903" t="e" vm="7">
        <v>#VALUE!</v>
      </c>
      <c r="M3903" t="e" vm="3">
        <v>#VALUE!</v>
      </c>
      <c r="N3903" t="s">
        <v>5</v>
      </c>
      <c r="O3903" t="s">
        <v>6</v>
      </c>
      <c r="P3903" t="s">
        <v>6</v>
      </c>
      <c r="Q3903" s="10">
        <v>2</v>
      </c>
      <c r="R3903" s="12">
        <v>4.7699999999999996</v>
      </c>
      <c r="S3903" t="str">
        <f t="shared" si="182"/>
        <v>New</v>
      </c>
    </row>
    <row r="3904" spans="1:19" x14ac:dyDescent="0.35">
      <c r="A3904" s="1">
        <v>3915</v>
      </c>
      <c r="B3904" s="4">
        <v>43050</v>
      </c>
      <c r="C3904" s="4" t="str">
        <f t="shared" si="180"/>
        <v>November</v>
      </c>
      <c r="D3904" s="4" t="str">
        <f t="shared" si="181"/>
        <v>2017</v>
      </c>
      <c r="E3904" s="8">
        <v>1743</v>
      </c>
      <c r="F3904" t="s">
        <v>106</v>
      </c>
      <c r="G3904" t="s">
        <v>110</v>
      </c>
      <c r="H3904" t="s">
        <v>107</v>
      </c>
      <c r="I3904">
        <v>3</v>
      </c>
      <c r="J3904" t="s">
        <v>4</v>
      </c>
      <c r="K3904" t="e" vm="8">
        <v>#VALUE!</v>
      </c>
      <c r="L3904" t="e" vm="2">
        <v>#VALUE!</v>
      </c>
      <c r="M3904" t="e" vm="3">
        <v>#VALUE!</v>
      </c>
      <c r="N3904" t="s">
        <v>5</v>
      </c>
      <c r="O3904" t="s">
        <v>6</v>
      </c>
      <c r="P3904" t="s">
        <v>43</v>
      </c>
      <c r="Q3904" s="10">
        <v>5</v>
      </c>
      <c r="R3904" s="12">
        <v>28.24</v>
      </c>
      <c r="S3904" t="str">
        <f t="shared" si="182"/>
        <v>Retained</v>
      </c>
    </row>
    <row r="3905" spans="1:19" x14ac:dyDescent="0.35">
      <c r="A3905" s="1">
        <v>3916</v>
      </c>
      <c r="B3905" s="4">
        <v>43050</v>
      </c>
      <c r="C3905" s="4" t="str">
        <f t="shared" si="180"/>
        <v>November</v>
      </c>
      <c r="D3905" s="4" t="str">
        <f t="shared" si="181"/>
        <v>2017</v>
      </c>
      <c r="E3905" s="8">
        <v>1813</v>
      </c>
      <c r="F3905" t="s">
        <v>105</v>
      </c>
      <c r="G3905" t="s">
        <v>109</v>
      </c>
      <c r="H3905" t="s">
        <v>107</v>
      </c>
      <c r="I3905">
        <v>4</v>
      </c>
      <c r="J3905" t="s">
        <v>37</v>
      </c>
      <c r="K3905" t="e" vm="13">
        <v>#VALUE!</v>
      </c>
      <c r="L3905" t="e" vm="5">
        <v>#VALUE!</v>
      </c>
      <c r="M3905" t="e" vm="3">
        <v>#VALUE!</v>
      </c>
      <c r="N3905" t="s">
        <v>5</v>
      </c>
      <c r="O3905" t="s">
        <v>7</v>
      </c>
      <c r="P3905" t="s">
        <v>27</v>
      </c>
      <c r="Q3905" s="10">
        <v>6</v>
      </c>
      <c r="R3905" s="12">
        <v>16.010000000000002</v>
      </c>
      <c r="S3905" t="str">
        <f t="shared" si="182"/>
        <v>Retained</v>
      </c>
    </row>
    <row r="3906" spans="1:19" x14ac:dyDescent="0.35">
      <c r="A3906" s="1">
        <v>3917</v>
      </c>
      <c r="B3906" s="4">
        <v>43050</v>
      </c>
      <c r="C3906" s="4" t="str">
        <f t="shared" ref="C3906:C3969" si="183">TEXT(B3906, "MMMM")</f>
        <v>November</v>
      </c>
      <c r="D3906" s="4" t="str">
        <f t="shared" ref="D3906:D3969" si="184">TEXT(B3906, "YYYY")</f>
        <v>2017</v>
      </c>
      <c r="E3906" s="8">
        <v>3442</v>
      </c>
      <c r="F3906" t="s">
        <v>106</v>
      </c>
      <c r="G3906" t="s">
        <v>110</v>
      </c>
      <c r="H3906" t="s">
        <v>108</v>
      </c>
      <c r="I3906">
        <v>2</v>
      </c>
      <c r="J3906" t="s">
        <v>37</v>
      </c>
      <c r="K3906" t="e" vm="4">
        <v>#VALUE!</v>
      </c>
      <c r="L3906" t="e" vm="5">
        <v>#VALUE!</v>
      </c>
      <c r="M3906" t="e" vm="3">
        <v>#VALUE!</v>
      </c>
      <c r="N3906" t="s">
        <v>5</v>
      </c>
      <c r="O3906" t="s">
        <v>19</v>
      </c>
      <c r="P3906" t="s">
        <v>19</v>
      </c>
      <c r="Q3906" s="10">
        <v>4</v>
      </c>
      <c r="R3906" s="12">
        <v>34.85</v>
      </c>
      <c r="S3906" t="str">
        <f t="shared" ref="S3906:S3969" si="185">IF(COUNTIFS(E:E, E3906, B:B, "&lt;="&amp;B3906)&gt;1, "Retained", "New")</f>
        <v>New</v>
      </c>
    </row>
    <row r="3907" spans="1:19" x14ac:dyDescent="0.35">
      <c r="A3907" s="1">
        <v>3918</v>
      </c>
      <c r="B3907" s="4">
        <v>43051</v>
      </c>
      <c r="C3907" s="4" t="str">
        <f t="shared" si="183"/>
        <v>November</v>
      </c>
      <c r="D3907" s="4" t="str">
        <f t="shared" si="184"/>
        <v>2017</v>
      </c>
      <c r="E3907" s="8">
        <v>9929</v>
      </c>
      <c r="F3907" t="s">
        <v>106</v>
      </c>
      <c r="G3907" t="s">
        <v>110</v>
      </c>
      <c r="H3907" t="s">
        <v>107</v>
      </c>
      <c r="I3907">
        <v>3</v>
      </c>
      <c r="J3907" t="s">
        <v>4</v>
      </c>
      <c r="K3907" t="e" vm="9">
        <v>#VALUE!</v>
      </c>
      <c r="L3907" t="e" vm="7">
        <v>#VALUE!</v>
      </c>
      <c r="M3907" t="e" vm="3">
        <v>#VALUE!</v>
      </c>
      <c r="N3907" t="s">
        <v>5</v>
      </c>
      <c r="O3907" t="s">
        <v>41</v>
      </c>
      <c r="P3907" t="s">
        <v>42</v>
      </c>
      <c r="Q3907" s="10">
        <v>4</v>
      </c>
      <c r="R3907" s="12">
        <v>17.14</v>
      </c>
      <c r="S3907" t="str">
        <f t="shared" si="185"/>
        <v>Retained</v>
      </c>
    </row>
    <row r="3908" spans="1:19" x14ac:dyDescent="0.35">
      <c r="A3908" s="1">
        <v>3919</v>
      </c>
      <c r="B3908" s="4">
        <v>43051</v>
      </c>
      <c r="C3908" s="4" t="str">
        <f t="shared" si="183"/>
        <v>November</v>
      </c>
      <c r="D3908" s="4" t="str">
        <f t="shared" si="184"/>
        <v>2017</v>
      </c>
      <c r="E3908" s="8">
        <v>4282</v>
      </c>
      <c r="F3908" t="s">
        <v>105</v>
      </c>
      <c r="G3908" t="s">
        <v>110</v>
      </c>
      <c r="H3908" t="s">
        <v>107</v>
      </c>
      <c r="I3908">
        <v>3</v>
      </c>
      <c r="J3908" t="s">
        <v>51</v>
      </c>
      <c r="K3908" t="e" vm="15">
        <v>#VALUE!</v>
      </c>
      <c r="L3908" t="e" vm="5">
        <v>#VALUE!</v>
      </c>
      <c r="M3908" t="e" vm="3">
        <v>#VALUE!</v>
      </c>
      <c r="N3908" t="s">
        <v>9</v>
      </c>
      <c r="O3908" t="s">
        <v>10</v>
      </c>
      <c r="P3908" t="s">
        <v>52</v>
      </c>
      <c r="Q3908" s="10">
        <v>3</v>
      </c>
      <c r="R3908" s="12">
        <v>14.56</v>
      </c>
      <c r="S3908" t="str">
        <f t="shared" si="185"/>
        <v>Retained</v>
      </c>
    </row>
    <row r="3909" spans="1:19" x14ac:dyDescent="0.35">
      <c r="A3909" s="1">
        <v>3920</v>
      </c>
      <c r="B3909" s="4">
        <v>43051</v>
      </c>
      <c r="C3909" s="4" t="str">
        <f t="shared" si="183"/>
        <v>November</v>
      </c>
      <c r="D3909" s="4" t="str">
        <f t="shared" si="184"/>
        <v>2017</v>
      </c>
      <c r="E3909" s="8">
        <v>2211</v>
      </c>
      <c r="F3909" t="s">
        <v>105</v>
      </c>
      <c r="G3909" t="s">
        <v>109</v>
      </c>
      <c r="H3909" t="s">
        <v>108</v>
      </c>
      <c r="I3909">
        <v>5</v>
      </c>
      <c r="J3909" t="s">
        <v>38</v>
      </c>
      <c r="K3909" t="e" vm="13">
        <v>#VALUE!</v>
      </c>
      <c r="L3909" t="e" vm="5">
        <v>#VALUE!</v>
      </c>
      <c r="M3909" t="e" vm="3">
        <v>#VALUE!</v>
      </c>
      <c r="N3909" t="s">
        <v>5</v>
      </c>
      <c r="O3909" t="s">
        <v>30</v>
      </c>
      <c r="P3909" t="s">
        <v>39</v>
      </c>
      <c r="Q3909" s="10">
        <v>6</v>
      </c>
      <c r="R3909" s="12">
        <v>13.52</v>
      </c>
      <c r="S3909" t="str">
        <f t="shared" si="185"/>
        <v>Retained</v>
      </c>
    </row>
    <row r="3910" spans="1:19" x14ac:dyDescent="0.35">
      <c r="A3910" s="1">
        <v>3921</v>
      </c>
      <c r="B3910" s="4">
        <v>43051</v>
      </c>
      <c r="C3910" s="4" t="str">
        <f t="shared" si="183"/>
        <v>November</v>
      </c>
      <c r="D3910" s="4" t="str">
        <f t="shared" si="184"/>
        <v>2017</v>
      </c>
      <c r="E3910" s="8">
        <v>5568</v>
      </c>
      <c r="F3910" t="s">
        <v>106</v>
      </c>
      <c r="G3910" t="s">
        <v>110</v>
      </c>
      <c r="H3910" t="s">
        <v>108</v>
      </c>
      <c r="I3910">
        <v>2</v>
      </c>
      <c r="J3910" t="s">
        <v>37</v>
      </c>
      <c r="K3910" t="e" vm="10">
        <v>#VALUE!</v>
      </c>
      <c r="L3910" t="e" vm="5">
        <v>#VALUE!</v>
      </c>
      <c r="M3910" t="e" vm="3">
        <v>#VALUE!</v>
      </c>
      <c r="N3910" t="s">
        <v>5</v>
      </c>
      <c r="O3910" t="s">
        <v>28</v>
      </c>
      <c r="P3910" t="s">
        <v>49</v>
      </c>
      <c r="Q3910" s="10">
        <v>3</v>
      </c>
      <c r="R3910" s="12">
        <v>3.65</v>
      </c>
      <c r="S3910" t="str">
        <f t="shared" si="185"/>
        <v>Retained</v>
      </c>
    </row>
    <row r="3911" spans="1:19" x14ac:dyDescent="0.35">
      <c r="A3911" s="1">
        <v>3922</v>
      </c>
      <c r="B3911" s="4">
        <v>43051</v>
      </c>
      <c r="C3911" s="4" t="str">
        <f t="shared" si="183"/>
        <v>November</v>
      </c>
      <c r="D3911" s="4" t="str">
        <f t="shared" si="184"/>
        <v>2017</v>
      </c>
      <c r="E3911" s="8">
        <v>7283</v>
      </c>
      <c r="F3911" t="s">
        <v>105</v>
      </c>
      <c r="G3911" t="s">
        <v>110</v>
      </c>
      <c r="H3911" t="s">
        <v>108</v>
      </c>
      <c r="I3911">
        <v>3</v>
      </c>
      <c r="J3911" t="s">
        <v>37</v>
      </c>
      <c r="K3911" t="e" vm="9">
        <v>#VALUE!</v>
      </c>
      <c r="L3911" t="e" vm="7">
        <v>#VALUE!</v>
      </c>
      <c r="M3911" t="e" vm="3">
        <v>#VALUE!</v>
      </c>
      <c r="N3911" t="s">
        <v>5</v>
      </c>
      <c r="O3911" t="s">
        <v>6</v>
      </c>
      <c r="P3911" t="s">
        <v>43</v>
      </c>
      <c r="Q3911" s="10">
        <v>4</v>
      </c>
      <c r="R3911" s="12">
        <v>19.55</v>
      </c>
      <c r="S3911" t="str">
        <f t="shared" si="185"/>
        <v>Retained</v>
      </c>
    </row>
    <row r="3912" spans="1:19" x14ac:dyDescent="0.35">
      <c r="A3912" s="1">
        <v>3923</v>
      </c>
      <c r="B3912" s="4">
        <v>43051</v>
      </c>
      <c r="C3912" s="4" t="str">
        <f t="shared" si="183"/>
        <v>November</v>
      </c>
      <c r="D3912" s="4" t="str">
        <f t="shared" si="184"/>
        <v>2017</v>
      </c>
      <c r="E3912" s="8">
        <v>9176</v>
      </c>
      <c r="F3912" t="s">
        <v>106</v>
      </c>
      <c r="G3912" t="s">
        <v>109</v>
      </c>
      <c r="H3912" t="s">
        <v>107</v>
      </c>
      <c r="I3912">
        <v>4</v>
      </c>
      <c r="J3912" t="s">
        <v>37</v>
      </c>
      <c r="K3912" t="e" vm="10">
        <v>#VALUE!</v>
      </c>
      <c r="L3912" t="e" vm="5">
        <v>#VALUE!</v>
      </c>
      <c r="M3912" t="e" vm="3">
        <v>#VALUE!</v>
      </c>
      <c r="N3912" t="s">
        <v>5</v>
      </c>
      <c r="O3912" t="s">
        <v>7</v>
      </c>
      <c r="P3912" t="s">
        <v>8</v>
      </c>
      <c r="Q3912" s="10">
        <v>3</v>
      </c>
      <c r="R3912" s="12">
        <v>5.62</v>
      </c>
      <c r="S3912" t="str">
        <f t="shared" si="185"/>
        <v>Retained</v>
      </c>
    </row>
    <row r="3913" spans="1:19" x14ac:dyDescent="0.35">
      <c r="A3913" s="1">
        <v>3924</v>
      </c>
      <c r="B3913" s="4">
        <v>43051</v>
      </c>
      <c r="C3913" s="4" t="str">
        <f t="shared" si="183"/>
        <v>November</v>
      </c>
      <c r="D3913" s="4" t="str">
        <f t="shared" si="184"/>
        <v>2017</v>
      </c>
      <c r="E3913" s="8">
        <v>158</v>
      </c>
      <c r="F3913" t="s">
        <v>105</v>
      </c>
      <c r="G3913" t="s">
        <v>110</v>
      </c>
      <c r="H3913" t="s">
        <v>107</v>
      </c>
      <c r="I3913">
        <v>3</v>
      </c>
      <c r="J3913" t="s">
        <v>72</v>
      </c>
      <c r="K3913" t="e" vm="13">
        <v>#VALUE!</v>
      </c>
      <c r="L3913" t="e" vm="5">
        <v>#VALUE!</v>
      </c>
      <c r="M3913" t="e" vm="3">
        <v>#VALUE!</v>
      </c>
      <c r="N3913" t="s">
        <v>5</v>
      </c>
      <c r="O3913" t="s">
        <v>45</v>
      </c>
      <c r="P3913" t="s">
        <v>45</v>
      </c>
      <c r="Q3913" s="10">
        <v>3</v>
      </c>
      <c r="R3913" s="12">
        <v>14.42</v>
      </c>
      <c r="S3913" t="str">
        <f t="shared" si="185"/>
        <v>Retained</v>
      </c>
    </row>
    <row r="3914" spans="1:19" x14ac:dyDescent="0.35">
      <c r="A3914" s="1">
        <v>3925</v>
      </c>
      <c r="B3914" s="4">
        <v>43051</v>
      </c>
      <c r="C3914" s="4" t="str">
        <f t="shared" si="183"/>
        <v>November</v>
      </c>
      <c r="D3914" s="4" t="str">
        <f t="shared" si="184"/>
        <v>2017</v>
      </c>
      <c r="E3914" s="8">
        <v>1696</v>
      </c>
      <c r="F3914" t="s">
        <v>106</v>
      </c>
      <c r="G3914" t="s">
        <v>109</v>
      </c>
      <c r="H3914" t="s">
        <v>107</v>
      </c>
      <c r="I3914">
        <v>3</v>
      </c>
      <c r="J3914" t="s">
        <v>72</v>
      </c>
      <c r="K3914" t="e" vm="16">
        <v>#VALUE!</v>
      </c>
      <c r="L3914" t="e" vm="5">
        <v>#VALUE!</v>
      </c>
      <c r="M3914" t="e" vm="3">
        <v>#VALUE!</v>
      </c>
      <c r="N3914" t="s">
        <v>12</v>
      </c>
      <c r="O3914" t="s">
        <v>13</v>
      </c>
      <c r="P3914" t="s">
        <v>33</v>
      </c>
      <c r="Q3914" s="10">
        <v>2</v>
      </c>
      <c r="R3914" s="12">
        <v>6.9</v>
      </c>
      <c r="S3914" t="str">
        <f t="shared" si="185"/>
        <v>Retained</v>
      </c>
    </row>
    <row r="3915" spans="1:19" x14ac:dyDescent="0.35">
      <c r="A3915" s="1">
        <v>3926</v>
      </c>
      <c r="B3915" s="4">
        <v>43051</v>
      </c>
      <c r="C3915" s="4" t="str">
        <f t="shared" si="183"/>
        <v>November</v>
      </c>
      <c r="D3915" s="4" t="str">
        <f t="shared" si="184"/>
        <v>2017</v>
      </c>
      <c r="E3915" s="8">
        <v>3153</v>
      </c>
      <c r="F3915" t="s">
        <v>105</v>
      </c>
      <c r="G3915" t="s">
        <v>110</v>
      </c>
      <c r="H3915" t="s">
        <v>107</v>
      </c>
      <c r="I3915">
        <v>0</v>
      </c>
      <c r="J3915" t="s">
        <v>38</v>
      </c>
      <c r="K3915" t="e" vm="9">
        <v>#VALUE!</v>
      </c>
      <c r="L3915" t="e" vm="7">
        <v>#VALUE!</v>
      </c>
      <c r="M3915" t="e" vm="3">
        <v>#VALUE!</v>
      </c>
      <c r="N3915" t="s">
        <v>5</v>
      </c>
      <c r="O3915" t="s">
        <v>17</v>
      </c>
      <c r="P3915" t="s">
        <v>29</v>
      </c>
      <c r="Q3915" s="10">
        <v>5</v>
      </c>
      <c r="R3915" s="12">
        <v>19.57</v>
      </c>
      <c r="S3915" t="str">
        <f t="shared" si="185"/>
        <v>Retained</v>
      </c>
    </row>
    <row r="3916" spans="1:19" x14ac:dyDescent="0.35">
      <c r="A3916" s="1">
        <v>3927</v>
      </c>
      <c r="B3916" s="4">
        <v>43051</v>
      </c>
      <c r="C3916" s="4" t="str">
        <f t="shared" si="183"/>
        <v>November</v>
      </c>
      <c r="D3916" s="4" t="str">
        <f t="shared" si="184"/>
        <v>2017</v>
      </c>
      <c r="E3916" s="8">
        <v>10262</v>
      </c>
      <c r="F3916" t="s">
        <v>105</v>
      </c>
      <c r="G3916" t="s">
        <v>110</v>
      </c>
      <c r="H3916" t="s">
        <v>107</v>
      </c>
      <c r="I3916">
        <v>5</v>
      </c>
      <c r="J3916" t="s">
        <v>37</v>
      </c>
      <c r="K3916" t="e" vm="13">
        <v>#VALUE!</v>
      </c>
      <c r="L3916" t="e" vm="5">
        <v>#VALUE!</v>
      </c>
      <c r="M3916" t="e" vm="3">
        <v>#VALUE!</v>
      </c>
      <c r="N3916" t="s">
        <v>5</v>
      </c>
      <c r="O3916" t="s">
        <v>45</v>
      </c>
      <c r="P3916" t="s">
        <v>45</v>
      </c>
      <c r="Q3916" s="10">
        <v>5</v>
      </c>
      <c r="R3916" s="12">
        <v>12.5</v>
      </c>
      <c r="S3916" t="str">
        <f t="shared" si="185"/>
        <v>New</v>
      </c>
    </row>
    <row r="3917" spans="1:19" x14ac:dyDescent="0.35">
      <c r="A3917" s="1">
        <v>3928</v>
      </c>
      <c r="B3917" s="4">
        <v>43052</v>
      </c>
      <c r="C3917" s="4" t="str">
        <f t="shared" si="183"/>
        <v>November</v>
      </c>
      <c r="D3917" s="4" t="str">
        <f t="shared" si="184"/>
        <v>2017</v>
      </c>
      <c r="E3917" s="8">
        <v>3663</v>
      </c>
      <c r="F3917" t="s">
        <v>106</v>
      </c>
      <c r="G3917" t="s">
        <v>109</v>
      </c>
      <c r="H3917" t="s">
        <v>107</v>
      </c>
      <c r="I3917">
        <v>2</v>
      </c>
      <c r="J3917" t="s">
        <v>37</v>
      </c>
      <c r="K3917" t="e" vm="1">
        <v>#VALUE!</v>
      </c>
      <c r="L3917" t="e" vm="2">
        <v>#VALUE!</v>
      </c>
      <c r="M3917" t="e" vm="3">
        <v>#VALUE!</v>
      </c>
      <c r="N3917" t="s">
        <v>5</v>
      </c>
      <c r="O3917" t="s">
        <v>30</v>
      </c>
      <c r="P3917" t="s">
        <v>39</v>
      </c>
      <c r="Q3917" s="10">
        <v>2</v>
      </c>
      <c r="R3917" s="12">
        <v>23.08</v>
      </c>
      <c r="S3917" t="str">
        <f t="shared" si="185"/>
        <v>New</v>
      </c>
    </row>
    <row r="3918" spans="1:19" x14ac:dyDescent="0.35">
      <c r="A3918" s="1">
        <v>3929</v>
      </c>
      <c r="B3918" s="4">
        <v>43052</v>
      </c>
      <c r="C3918" s="4" t="str">
        <f t="shared" si="183"/>
        <v>November</v>
      </c>
      <c r="D3918" s="4" t="str">
        <f t="shared" si="184"/>
        <v>2017</v>
      </c>
      <c r="E3918" s="8">
        <v>8281</v>
      </c>
      <c r="F3918" t="s">
        <v>105</v>
      </c>
      <c r="G3918" t="s">
        <v>110</v>
      </c>
      <c r="H3918" t="s">
        <v>108</v>
      </c>
      <c r="I3918">
        <v>3</v>
      </c>
      <c r="J3918" t="s">
        <v>51</v>
      </c>
      <c r="K3918" t="e" vm="13">
        <v>#VALUE!</v>
      </c>
      <c r="L3918" t="e" vm="5">
        <v>#VALUE!</v>
      </c>
      <c r="M3918" t="e" vm="3">
        <v>#VALUE!</v>
      </c>
      <c r="N3918" t="s">
        <v>5</v>
      </c>
      <c r="O3918" t="s">
        <v>17</v>
      </c>
      <c r="P3918" t="s">
        <v>29</v>
      </c>
      <c r="Q3918" s="10">
        <v>6</v>
      </c>
      <c r="R3918" s="12">
        <v>27.96</v>
      </c>
      <c r="S3918" t="str">
        <f t="shared" si="185"/>
        <v>Retained</v>
      </c>
    </row>
    <row r="3919" spans="1:19" x14ac:dyDescent="0.35">
      <c r="A3919" s="1">
        <v>3930</v>
      </c>
      <c r="B3919" s="4">
        <v>43052</v>
      </c>
      <c r="C3919" s="4" t="str">
        <f t="shared" si="183"/>
        <v>November</v>
      </c>
      <c r="D3919" s="4" t="str">
        <f t="shared" si="184"/>
        <v>2017</v>
      </c>
      <c r="E3919" s="8">
        <v>9883</v>
      </c>
      <c r="F3919" t="s">
        <v>106</v>
      </c>
      <c r="G3919" t="s">
        <v>109</v>
      </c>
      <c r="H3919" t="s">
        <v>108</v>
      </c>
      <c r="I3919">
        <v>2</v>
      </c>
      <c r="J3919" t="s">
        <v>4</v>
      </c>
      <c r="K3919" t="e" vm="8">
        <v>#VALUE!</v>
      </c>
      <c r="L3919" t="e" vm="2">
        <v>#VALUE!</v>
      </c>
      <c r="M3919" t="e" vm="3">
        <v>#VALUE!</v>
      </c>
      <c r="N3919" t="s">
        <v>5</v>
      </c>
      <c r="O3919" t="s">
        <v>45</v>
      </c>
      <c r="P3919" t="s">
        <v>45</v>
      </c>
      <c r="Q3919" s="10">
        <v>3</v>
      </c>
      <c r="R3919" s="12">
        <v>3.48</v>
      </c>
      <c r="S3919" t="str">
        <f t="shared" si="185"/>
        <v>New</v>
      </c>
    </row>
    <row r="3920" spans="1:19" x14ac:dyDescent="0.35">
      <c r="A3920" s="1">
        <v>3931</v>
      </c>
      <c r="B3920" s="4">
        <v>43052</v>
      </c>
      <c r="C3920" s="4" t="str">
        <f t="shared" si="183"/>
        <v>November</v>
      </c>
      <c r="D3920" s="4" t="str">
        <f t="shared" si="184"/>
        <v>2017</v>
      </c>
      <c r="E3920" s="8">
        <v>1610</v>
      </c>
      <c r="F3920" t="s">
        <v>105</v>
      </c>
      <c r="G3920" t="s">
        <v>109</v>
      </c>
      <c r="H3920" t="s">
        <v>107</v>
      </c>
      <c r="I3920">
        <v>0</v>
      </c>
      <c r="J3920" t="s">
        <v>37</v>
      </c>
      <c r="K3920" t="e" vm="4">
        <v>#VALUE!</v>
      </c>
      <c r="L3920" t="e" vm="5">
        <v>#VALUE!</v>
      </c>
      <c r="M3920" t="e" vm="3">
        <v>#VALUE!</v>
      </c>
      <c r="N3920" t="s">
        <v>5</v>
      </c>
      <c r="O3920" t="s">
        <v>30</v>
      </c>
      <c r="P3920" t="s">
        <v>39</v>
      </c>
      <c r="Q3920" s="10">
        <v>6</v>
      </c>
      <c r="R3920" s="12">
        <v>15.92</v>
      </c>
      <c r="S3920" t="str">
        <f t="shared" si="185"/>
        <v>Retained</v>
      </c>
    </row>
    <row r="3921" spans="1:19" x14ac:dyDescent="0.35">
      <c r="A3921" s="1">
        <v>3932</v>
      </c>
      <c r="B3921" s="4">
        <v>43052</v>
      </c>
      <c r="C3921" s="4" t="str">
        <f t="shared" si="183"/>
        <v>November</v>
      </c>
      <c r="D3921" s="4" t="str">
        <f t="shared" si="184"/>
        <v>2017</v>
      </c>
      <c r="E3921" s="8">
        <v>2554</v>
      </c>
      <c r="F3921" t="s">
        <v>105</v>
      </c>
      <c r="G3921" t="s">
        <v>109</v>
      </c>
      <c r="H3921" t="s">
        <v>108</v>
      </c>
      <c r="I3921">
        <v>0</v>
      </c>
      <c r="J3921" t="s">
        <v>4</v>
      </c>
      <c r="K3921" t="e" vm="15">
        <v>#VALUE!</v>
      </c>
      <c r="L3921" t="e" vm="5">
        <v>#VALUE!</v>
      </c>
      <c r="M3921" t="e" vm="3">
        <v>#VALUE!</v>
      </c>
      <c r="N3921" t="s">
        <v>5</v>
      </c>
      <c r="O3921" t="s">
        <v>7</v>
      </c>
      <c r="P3921" t="s">
        <v>8</v>
      </c>
      <c r="Q3921" s="10">
        <v>3</v>
      </c>
      <c r="R3921" s="12">
        <v>22.76</v>
      </c>
      <c r="S3921" t="str">
        <f t="shared" si="185"/>
        <v>New</v>
      </c>
    </row>
    <row r="3922" spans="1:19" x14ac:dyDescent="0.35">
      <c r="A3922" s="1">
        <v>3933</v>
      </c>
      <c r="B3922" s="4">
        <v>43052</v>
      </c>
      <c r="C3922" s="4" t="str">
        <f t="shared" si="183"/>
        <v>November</v>
      </c>
      <c r="D3922" s="4" t="str">
        <f t="shared" si="184"/>
        <v>2017</v>
      </c>
      <c r="E3922" s="8">
        <v>8290</v>
      </c>
      <c r="F3922" t="s">
        <v>106</v>
      </c>
      <c r="G3922" t="s">
        <v>109</v>
      </c>
      <c r="H3922" t="s">
        <v>108</v>
      </c>
      <c r="I3922">
        <v>1</v>
      </c>
      <c r="J3922" t="s">
        <v>37</v>
      </c>
      <c r="K3922" t="e" vm="15">
        <v>#VALUE!</v>
      </c>
      <c r="L3922" t="e" vm="5">
        <v>#VALUE!</v>
      </c>
      <c r="M3922" t="e" vm="3">
        <v>#VALUE!</v>
      </c>
      <c r="N3922" t="s">
        <v>5</v>
      </c>
      <c r="O3922" t="s">
        <v>30</v>
      </c>
      <c r="P3922" t="s">
        <v>66</v>
      </c>
      <c r="Q3922" s="10">
        <v>3</v>
      </c>
      <c r="R3922" s="12">
        <v>9.41</v>
      </c>
      <c r="S3922" t="str">
        <f t="shared" si="185"/>
        <v>New</v>
      </c>
    </row>
    <row r="3923" spans="1:19" x14ac:dyDescent="0.35">
      <c r="A3923" s="1">
        <v>3934</v>
      </c>
      <c r="B3923" s="4">
        <v>43052</v>
      </c>
      <c r="C3923" s="4" t="str">
        <f t="shared" si="183"/>
        <v>November</v>
      </c>
      <c r="D3923" s="4" t="str">
        <f t="shared" si="184"/>
        <v>2017</v>
      </c>
      <c r="E3923" s="8">
        <v>4085</v>
      </c>
      <c r="F3923" t="s">
        <v>105</v>
      </c>
      <c r="G3923" t="s">
        <v>110</v>
      </c>
      <c r="H3923" t="s">
        <v>107</v>
      </c>
      <c r="I3923">
        <v>3</v>
      </c>
      <c r="J3923" t="s">
        <v>51</v>
      </c>
      <c r="K3923" t="e" vm="12">
        <v>#VALUE!</v>
      </c>
      <c r="L3923" t="e" vm="2">
        <v>#VALUE!</v>
      </c>
      <c r="M3923" t="e" vm="3">
        <v>#VALUE!</v>
      </c>
      <c r="N3923" t="s">
        <v>5</v>
      </c>
      <c r="O3923" t="s">
        <v>28</v>
      </c>
      <c r="P3923" t="s">
        <v>49</v>
      </c>
      <c r="Q3923" s="10">
        <v>5</v>
      </c>
      <c r="R3923" s="12">
        <v>6</v>
      </c>
      <c r="S3923" t="str">
        <f t="shared" si="185"/>
        <v>New</v>
      </c>
    </row>
    <row r="3924" spans="1:19" x14ac:dyDescent="0.35">
      <c r="A3924" s="1">
        <v>3935</v>
      </c>
      <c r="B3924" s="4">
        <v>43052</v>
      </c>
      <c r="C3924" s="4" t="str">
        <f t="shared" si="183"/>
        <v>November</v>
      </c>
      <c r="D3924" s="4" t="str">
        <f t="shared" si="184"/>
        <v>2017</v>
      </c>
      <c r="E3924" s="8">
        <v>8730</v>
      </c>
      <c r="F3924" t="s">
        <v>105</v>
      </c>
      <c r="G3924" t="s">
        <v>110</v>
      </c>
      <c r="H3924" t="s">
        <v>107</v>
      </c>
      <c r="I3924">
        <v>1</v>
      </c>
      <c r="J3924" t="s">
        <v>51</v>
      </c>
      <c r="K3924" t="e" vm="8">
        <v>#VALUE!</v>
      </c>
      <c r="L3924" t="e" vm="2">
        <v>#VALUE!</v>
      </c>
      <c r="M3924" t="e" vm="3">
        <v>#VALUE!</v>
      </c>
      <c r="N3924" t="s">
        <v>5</v>
      </c>
      <c r="O3924" t="s">
        <v>17</v>
      </c>
      <c r="P3924" t="s">
        <v>29</v>
      </c>
      <c r="Q3924" s="10">
        <v>3</v>
      </c>
      <c r="R3924" s="12">
        <v>9.08</v>
      </c>
      <c r="S3924" t="str">
        <f t="shared" si="185"/>
        <v>Retained</v>
      </c>
    </row>
    <row r="3925" spans="1:19" x14ac:dyDescent="0.35">
      <c r="A3925" s="1">
        <v>3936</v>
      </c>
      <c r="B3925" s="4">
        <v>43052</v>
      </c>
      <c r="C3925" s="4" t="str">
        <f t="shared" si="183"/>
        <v>November</v>
      </c>
      <c r="D3925" s="4" t="str">
        <f t="shared" si="184"/>
        <v>2017</v>
      </c>
      <c r="E3925" s="8">
        <v>3567</v>
      </c>
      <c r="F3925" t="s">
        <v>106</v>
      </c>
      <c r="G3925" t="s">
        <v>110</v>
      </c>
      <c r="H3925" t="s">
        <v>107</v>
      </c>
      <c r="I3925">
        <v>1</v>
      </c>
      <c r="J3925" t="s">
        <v>38</v>
      </c>
      <c r="K3925" t="e" vm="17">
        <v>#VALUE!</v>
      </c>
      <c r="L3925" t="e" vm="5">
        <v>#VALUE!</v>
      </c>
      <c r="M3925" t="e" vm="3">
        <v>#VALUE!</v>
      </c>
      <c r="N3925" t="s">
        <v>5</v>
      </c>
      <c r="O3925" t="s">
        <v>30</v>
      </c>
      <c r="P3925" t="s">
        <v>67</v>
      </c>
      <c r="Q3925" s="10">
        <v>5</v>
      </c>
      <c r="R3925" s="12">
        <v>12.03</v>
      </c>
      <c r="S3925" t="str">
        <f t="shared" si="185"/>
        <v>Retained</v>
      </c>
    </row>
    <row r="3926" spans="1:19" x14ac:dyDescent="0.35">
      <c r="A3926" s="1">
        <v>3937</v>
      </c>
      <c r="B3926" s="4">
        <v>43052</v>
      </c>
      <c r="C3926" s="4" t="str">
        <f t="shared" si="183"/>
        <v>November</v>
      </c>
      <c r="D3926" s="4" t="str">
        <f t="shared" si="184"/>
        <v>2017</v>
      </c>
      <c r="E3926" s="8">
        <v>1410</v>
      </c>
      <c r="F3926" t="s">
        <v>106</v>
      </c>
      <c r="G3926" t="s">
        <v>109</v>
      </c>
      <c r="H3926" t="s">
        <v>108</v>
      </c>
      <c r="I3926">
        <v>0</v>
      </c>
      <c r="J3926" t="s">
        <v>51</v>
      </c>
      <c r="K3926" t="e" vm="12">
        <v>#VALUE!</v>
      </c>
      <c r="L3926" t="e" vm="2">
        <v>#VALUE!</v>
      </c>
      <c r="M3926" t="e" vm="3">
        <v>#VALUE!</v>
      </c>
      <c r="N3926" t="s">
        <v>5</v>
      </c>
      <c r="O3926" t="s">
        <v>7</v>
      </c>
      <c r="P3926" t="s">
        <v>8</v>
      </c>
      <c r="Q3926" s="10">
        <v>2</v>
      </c>
      <c r="R3926" s="12">
        <v>15.78</v>
      </c>
      <c r="S3926" t="str">
        <f t="shared" si="185"/>
        <v>New</v>
      </c>
    </row>
    <row r="3927" spans="1:19" x14ac:dyDescent="0.35">
      <c r="A3927" s="1">
        <v>3938</v>
      </c>
      <c r="B3927" s="4">
        <v>43052</v>
      </c>
      <c r="C3927" s="4" t="str">
        <f t="shared" si="183"/>
        <v>November</v>
      </c>
      <c r="D3927" s="4" t="str">
        <f t="shared" si="184"/>
        <v>2017</v>
      </c>
      <c r="E3927" s="8">
        <v>3718</v>
      </c>
      <c r="F3927" t="s">
        <v>105</v>
      </c>
      <c r="G3927" t="s">
        <v>110</v>
      </c>
      <c r="H3927" t="s">
        <v>108</v>
      </c>
      <c r="I3927">
        <v>2</v>
      </c>
      <c r="J3927" t="s">
        <v>62</v>
      </c>
      <c r="K3927" t="e" vm="6">
        <v>#VALUE!</v>
      </c>
      <c r="L3927" t="e" vm="7">
        <v>#VALUE!</v>
      </c>
      <c r="M3927" t="e" vm="3">
        <v>#VALUE!</v>
      </c>
      <c r="N3927" t="s">
        <v>5</v>
      </c>
      <c r="O3927" t="s">
        <v>7</v>
      </c>
      <c r="P3927" t="s">
        <v>8</v>
      </c>
      <c r="Q3927" s="10">
        <v>5</v>
      </c>
      <c r="R3927" s="12">
        <v>15.66</v>
      </c>
      <c r="S3927" t="str">
        <f t="shared" si="185"/>
        <v>New</v>
      </c>
    </row>
    <row r="3928" spans="1:19" x14ac:dyDescent="0.35">
      <c r="A3928" s="1">
        <v>3939</v>
      </c>
      <c r="B3928" s="4">
        <v>43052</v>
      </c>
      <c r="C3928" s="4" t="str">
        <f t="shared" si="183"/>
        <v>November</v>
      </c>
      <c r="D3928" s="4" t="str">
        <f t="shared" si="184"/>
        <v>2017</v>
      </c>
      <c r="E3928" s="8">
        <v>1332</v>
      </c>
      <c r="F3928" t="s">
        <v>105</v>
      </c>
      <c r="G3928" t="s">
        <v>110</v>
      </c>
      <c r="H3928" t="s">
        <v>108</v>
      </c>
      <c r="I3928">
        <v>3</v>
      </c>
      <c r="J3928" t="s">
        <v>51</v>
      </c>
      <c r="K3928" t="e" vm="6">
        <v>#VALUE!</v>
      </c>
      <c r="L3928" t="e" vm="7">
        <v>#VALUE!</v>
      </c>
      <c r="M3928" t="e" vm="3">
        <v>#VALUE!</v>
      </c>
      <c r="N3928" t="s">
        <v>5</v>
      </c>
      <c r="O3928" t="s">
        <v>20</v>
      </c>
      <c r="P3928" t="s">
        <v>21</v>
      </c>
      <c r="Q3928" s="10">
        <v>5</v>
      </c>
      <c r="R3928" s="12">
        <v>21.69</v>
      </c>
      <c r="S3928" t="str">
        <f t="shared" si="185"/>
        <v>Retained</v>
      </c>
    </row>
    <row r="3929" spans="1:19" x14ac:dyDescent="0.35">
      <c r="A3929" s="1">
        <v>3940</v>
      </c>
      <c r="B3929" s="4">
        <v>43053</v>
      </c>
      <c r="C3929" s="4" t="str">
        <f t="shared" si="183"/>
        <v>November</v>
      </c>
      <c r="D3929" s="4" t="str">
        <f t="shared" si="184"/>
        <v>2017</v>
      </c>
      <c r="E3929" s="8">
        <v>5405</v>
      </c>
      <c r="F3929" t="s">
        <v>105</v>
      </c>
      <c r="G3929" t="s">
        <v>110</v>
      </c>
      <c r="H3929" t="s">
        <v>107</v>
      </c>
      <c r="I3929">
        <v>1</v>
      </c>
      <c r="J3929" t="s">
        <v>38</v>
      </c>
      <c r="K3929" t="e" vm="6">
        <v>#VALUE!</v>
      </c>
      <c r="L3929" t="e" vm="7">
        <v>#VALUE!</v>
      </c>
      <c r="M3929" t="e" vm="3">
        <v>#VALUE!</v>
      </c>
      <c r="N3929" t="s">
        <v>5</v>
      </c>
      <c r="O3929" t="s">
        <v>7</v>
      </c>
      <c r="P3929" t="s">
        <v>64</v>
      </c>
      <c r="Q3929" s="10">
        <v>3</v>
      </c>
      <c r="R3929" s="12">
        <v>10.08</v>
      </c>
      <c r="S3929" t="str">
        <f t="shared" si="185"/>
        <v>Retained</v>
      </c>
    </row>
    <row r="3930" spans="1:19" x14ac:dyDescent="0.35">
      <c r="A3930" s="1">
        <v>3941</v>
      </c>
      <c r="B3930" s="4">
        <v>43053</v>
      </c>
      <c r="C3930" s="4" t="str">
        <f t="shared" si="183"/>
        <v>November</v>
      </c>
      <c r="D3930" s="4" t="str">
        <f t="shared" si="184"/>
        <v>2017</v>
      </c>
      <c r="E3930" s="8">
        <v>93</v>
      </c>
      <c r="F3930" t="s">
        <v>106</v>
      </c>
      <c r="G3930" t="s">
        <v>110</v>
      </c>
      <c r="H3930" t="s">
        <v>107</v>
      </c>
      <c r="I3930">
        <v>5</v>
      </c>
      <c r="J3930" t="s">
        <v>72</v>
      </c>
      <c r="K3930" t="e" vm="9">
        <v>#VALUE!</v>
      </c>
      <c r="L3930" t="e" vm="7">
        <v>#VALUE!</v>
      </c>
      <c r="M3930" t="e" vm="3">
        <v>#VALUE!</v>
      </c>
      <c r="N3930" t="s">
        <v>12</v>
      </c>
      <c r="O3930" t="s">
        <v>22</v>
      </c>
      <c r="P3930" t="s">
        <v>56</v>
      </c>
      <c r="Q3930" s="10">
        <v>6</v>
      </c>
      <c r="R3930" s="12">
        <v>25.34</v>
      </c>
      <c r="S3930" t="str">
        <f t="shared" si="185"/>
        <v>New</v>
      </c>
    </row>
    <row r="3931" spans="1:19" x14ac:dyDescent="0.35">
      <c r="A3931" s="1">
        <v>3942</v>
      </c>
      <c r="B3931" s="4">
        <v>43053</v>
      </c>
      <c r="C3931" s="4" t="str">
        <f t="shared" si="183"/>
        <v>November</v>
      </c>
      <c r="D3931" s="4" t="str">
        <f t="shared" si="184"/>
        <v>2017</v>
      </c>
      <c r="E3931" s="8">
        <v>1610</v>
      </c>
      <c r="F3931" t="s">
        <v>105</v>
      </c>
      <c r="G3931" t="s">
        <v>109</v>
      </c>
      <c r="H3931" t="s">
        <v>107</v>
      </c>
      <c r="I3931">
        <v>0</v>
      </c>
      <c r="J3931" t="s">
        <v>37</v>
      </c>
      <c r="K3931" t="e" vm="4">
        <v>#VALUE!</v>
      </c>
      <c r="L3931" t="e" vm="5">
        <v>#VALUE!</v>
      </c>
      <c r="M3931" t="e" vm="3">
        <v>#VALUE!</v>
      </c>
      <c r="N3931" t="s">
        <v>5</v>
      </c>
      <c r="O3931" t="s">
        <v>45</v>
      </c>
      <c r="P3931" t="s">
        <v>45</v>
      </c>
      <c r="Q3931" s="10">
        <v>6</v>
      </c>
      <c r="R3931" s="12">
        <v>8.64</v>
      </c>
      <c r="S3931" t="str">
        <f t="shared" si="185"/>
        <v>Retained</v>
      </c>
    </row>
    <row r="3932" spans="1:19" x14ac:dyDescent="0.35">
      <c r="A3932" s="1">
        <v>3943</v>
      </c>
      <c r="B3932" s="4">
        <v>43053</v>
      </c>
      <c r="C3932" s="4" t="str">
        <f t="shared" si="183"/>
        <v>November</v>
      </c>
      <c r="D3932" s="4" t="str">
        <f t="shared" si="184"/>
        <v>2017</v>
      </c>
      <c r="E3932" s="8">
        <v>446</v>
      </c>
      <c r="F3932" t="s">
        <v>105</v>
      </c>
      <c r="G3932" t="s">
        <v>109</v>
      </c>
      <c r="H3932" t="s">
        <v>107</v>
      </c>
      <c r="I3932">
        <v>2</v>
      </c>
      <c r="J3932" t="s">
        <v>37</v>
      </c>
      <c r="K3932" t="e" vm="9">
        <v>#VALUE!</v>
      </c>
      <c r="L3932" t="e" vm="7">
        <v>#VALUE!</v>
      </c>
      <c r="M3932" t="e" vm="3">
        <v>#VALUE!</v>
      </c>
      <c r="N3932" t="s">
        <v>5</v>
      </c>
      <c r="O3932" t="s">
        <v>7</v>
      </c>
      <c r="P3932" t="s">
        <v>8</v>
      </c>
      <c r="Q3932" s="10">
        <v>5</v>
      </c>
      <c r="R3932" s="12">
        <v>17.46</v>
      </c>
      <c r="S3932" t="str">
        <f t="shared" si="185"/>
        <v>New</v>
      </c>
    </row>
    <row r="3933" spans="1:19" x14ac:dyDescent="0.35">
      <c r="A3933" s="1">
        <v>3944</v>
      </c>
      <c r="B3933" s="4">
        <v>43053</v>
      </c>
      <c r="C3933" s="4" t="str">
        <f t="shared" si="183"/>
        <v>November</v>
      </c>
      <c r="D3933" s="4" t="str">
        <f t="shared" si="184"/>
        <v>2017</v>
      </c>
      <c r="E3933" s="8">
        <v>3878</v>
      </c>
      <c r="F3933" t="s">
        <v>106</v>
      </c>
      <c r="G3933" t="s">
        <v>110</v>
      </c>
      <c r="H3933" t="s">
        <v>107</v>
      </c>
      <c r="I3933">
        <v>2</v>
      </c>
      <c r="J3933" t="s">
        <v>38</v>
      </c>
      <c r="K3933" t="e" vm="4">
        <v>#VALUE!</v>
      </c>
      <c r="L3933" t="e" vm="5">
        <v>#VALUE!</v>
      </c>
      <c r="M3933" t="e" vm="3">
        <v>#VALUE!</v>
      </c>
      <c r="N3933" t="s">
        <v>5</v>
      </c>
      <c r="O3933" t="s">
        <v>45</v>
      </c>
      <c r="P3933" t="s">
        <v>45</v>
      </c>
      <c r="Q3933" s="10">
        <v>4</v>
      </c>
      <c r="R3933" s="12">
        <v>12.42</v>
      </c>
      <c r="S3933" t="str">
        <f t="shared" si="185"/>
        <v>Retained</v>
      </c>
    </row>
    <row r="3934" spans="1:19" x14ac:dyDescent="0.35">
      <c r="A3934" s="1">
        <v>3945</v>
      </c>
      <c r="B3934" s="4">
        <v>43053</v>
      </c>
      <c r="C3934" s="4" t="str">
        <f t="shared" si="183"/>
        <v>November</v>
      </c>
      <c r="D3934" s="4" t="str">
        <f t="shared" si="184"/>
        <v>2017</v>
      </c>
      <c r="E3934" s="8">
        <v>5303</v>
      </c>
      <c r="F3934" t="s">
        <v>106</v>
      </c>
      <c r="G3934" t="s">
        <v>110</v>
      </c>
      <c r="H3934" t="s">
        <v>107</v>
      </c>
      <c r="I3934">
        <v>3</v>
      </c>
      <c r="J3934" t="s">
        <v>71</v>
      </c>
      <c r="K3934" t="e" vm="13">
        <v>#VALUE!</v>
      </c>
      <c r="L3934" t="e" vm="5">
        <v>#VALUE!</v>
      </c>
      <c r="M3934" t="e" vm="3">
        <v>#VALUE!</v>
      </c>
      <c r="N3934" t="s">
        <v>5</v>
      </c>
      <c r="O3934" t="s">
        <v>34</v>
      </c>
      <c r="P3934" t="s">
        <v>34</v>
      </c>
      <c r="Q3934" s="10">
        <v>3</v>
      </c>
      <c r="R3934" s="12">
        <v>12.42</v>
      </c>
      <c r="S3934" t="str">
        <f t="shared" si="185"/>
        <v>Retained</v>
      </c>
    </row>
    <row r="3935" spans="1:19" x14ac:dyDescent="0.35">
      <c r="A3935" s="1">
        <v>3946</v>
      </c>
      <c r="B3935" s="4">
        <v>43053</v>
      </c>
      <c r="C3935" s="4" t="str">
        <f t="shared" si="183"/>
        <v>November</v>
      </c>
      <c r="D3935" s="4" t="str">
        <f t="shared" si="184"/>
        <v>2017</v>
      </c>
      <c r="E3935" s="8">
        <v>7003</v>
      </c>
      <c r="F3935" t="s">
        <v>105</v>
      </c>
      <c r="G3935" t="s">
        <v>109</v>
      </c>
      <c r="H3935" t="s">
        <v>108</v>
      </c>
      <c r="I3935">
        <v>4</v>
      </c>
      <c r="J3935" t="s">
        <v>37</v>
      </c>
      <c r="K3935" t="e" vm="15">
        <v>#VALUE!</v>
      </c>
      <c r="L3935" t="e" vm="5">
        <v>#VALUE!</v>
      </c>
      <c r="M3935" t="e" vm="3">
        <v>#VALUE!</v>
      </c>
      <c r="N3935" t="s">
        <v>9</v>
      </c>
      <c r="O3935" t="s">
        <v>59</v>
      </c>
      <c r="P3935" t="s">
        <v>60</v>
      </c>
      <c r="Q3935" s="10">
        <v>6</v>
      </c>
      <c r="R3935" s="12">
        <v>26.4</v>
      </c>
      <c r="S3935" t="str">
        <f t="shared" si="185"/>
        <v>Retained</v>
      </c>
    </row>
    <row r="3936" spans="1:19" x14ac:dyDescent="0.35">
      <c r="A3936" s="1">
        <v>3947</v>
      </c>
      <c r="B3936" s="4">
        <v>43053</v>
      </c>
      <c r="C3936" s="4" t="str">
        <f t="shared" si="183"/>
        <v>November</v>
      </c>
      <c r="D3936" s="4" t="str">
        <f t="shared" si="184"/>
        <v>2017</v>
      </c>
      <c r="E3936" s="8">
        <v>1130</v>
      </c>
      <c r="F3936" t="s">
        <v>106</v>
      </c>
      <c r="G3936" t="s">
        <v>109</v>
      </c>
      <c r="H3936" t="s">
        <v>107</v>
      </c>
      <c r="I3936">
        <v>5</v>
      </c>
      <c r="J3936" t="s">
        <v>37</v>
      </c>
      <c r="K3936" t="e" vm="15">
        <v>#VALUE!</v>
      </c>
      <c r="L3936" t="e" vm="5">
        <v>#VALUE!</v>
      </c>
      <c r="M3936" t="e" vm="3">
        <v>#VALUE!</v>
      </c>
      <c r="N3936" t="s">
        <v>5</v>
      </c>
      <c r="O3936" t="s">
        <v>6</v>
      </c>
      <c r="P3936" t="s">
        <v>43</v>
      </c>
      <c r="Q3936" s="10">
        <v>6</v>
      </c>
      <c r="R3936" s="12">
        <v>5.71</v>
      </c>
      <c r="S3936" t="str">
        <f t="shared" si="185"/>
        <v>Retained</v>
      </c>
    </row>
    <row r="3937" spans="1:19" x14ac:dyDescent="0.35">
      <c r="A3937" s="1">
        <v>3948</v>
      </c>
      <c r="B3937" s="4">
        <v>43053</v>
      </c>
      <c r="C3937" s="4" t="str">
        <f t="shared" si="183"/>
        <v>November</v>
      </c>
      <c r="D3937" s="4" t="str">
        <f t="shared" si="184"/>
        <v>2017</v>
      </c>
      <c r="E3937" s="8">
        <v>1193</v>
      </c>
      <c r="F3937" t="s">
        <v>105</v>
      </c>
      <c r="G3937" t="s">
        <v>109</v>
      </c>
      <c r="H3937" t="s">
        <v>107</v>
      </c>
      <c r="I3937">
        <v>0</v>
      </c>
      <c r="J3937" t="s">
        <v>62</v>
      </c>
      <c r="K3937" t="e" vm="9">
        <v>#VALUE!</v>
      </c>
      <c r="L3937" t="e" vm="7">
        <v>#VALUE!</v>
      </c>
      <c r="M3937" t="e" vm="3">
        <v>#VALUE!</v>
      </c>
      <c r="N3937" t="s">
        <v>9</v>
      </c>
      <c r="O3937" t="s">
        <v>10</v>
      </c>
      <c r="P3937" t="s">
        <v>58</v>
      </c>
      <c r="Q3937" s="10">
        <v>3</v>
      </c>
      <c r="R3937" s="12">
        <v>2.6</v>
      </c>
      <c r="S3937" t="str">
        <f t="shared" si="185"/>
        <v>Retained</v>
      </c>
    </row>
    <row r="3938" spans="1:19" x14ac:dyDescent="0.35">
      <c r="A3938" s="1">
        <v>3949</v>
      </c>
      <c r="B3938" s="4">
        <v>43053</v>
      </c>
      <c r="C3938" s="4" t="str">
        <f t="shared" si="183"/>
        <v>November</v>
      </c>
      <c r="D3938" s="4" t="str">
        <f t="shared" si="184"/>
        <v>2017</v>
      </c>
      <c r="E3938" s="8">
        <v>4518</v>
      </c>
      <c r="F3938" t="s">
        <v>105</v>
      </c>
      <c r="G3938" t="s">
        <v>109</v>
      </c>
      <c r="H3938" t="s">
        <v>107</v>
      </c>
      <c r="I3938">
        <v>4</v>
      </c>
      <c r="J3938" t="s">
        <v>4</v>
      </c>
      <c r="K3938" t="e" vm="9">
        <v>#VALUE!</v>
      </c>
      <c r="L3938" t="e" vm="7">
        <v>#VALUE!</v>
      </c>
      <c r="M3938" t="e" vm="3">
        <v>#VALUE!</v>
      </c>
      <c r="N3938" t="s">
        <v>12</v>
      </c>
      <c r="O3938" t="s">
        <v>22</v>
      </c>
      <c r="P3938" t="s">
        <v>57</v>
      </c>
      <c r="Q3938" s="10">
        <v>2</v>
      </c>
      <c r="R3938" s="12">
        <v>4.03</v>
      </c>
      <c r="S3938" t="str">
        <f t="shared" si="185"/>
        <v>Retained</v>
      </c>
    </row>
    <row r="3939" spans="1:19" x14ac:dyDescent="0.35">
      <c r="A3939" s="1">
        <v>3950</v>
      </c>
      <c r="B3939" s="4">
        <v>43053</v>
      </c>
      <c r="C3939" s="4" t="str">
        <f t="shared" si="183"/>
        <v>November</v>
      </c>
      <c r="D3939" s="4" t="str">
        <f t="shared" si="184"/>
        <v>2017</v>
      </c>
      <c r="E3939" s="8">
        <v>5958</v>
      </c>
      <c r="F3939" t="s">
        <v>105</v>
      </c>
      <c r="G3939" t="s">
        <v>109</v>
      </c>
      <c r="H3939" t="s">
        <v>107</v>
      </c>
      <c r="I3939">
        <v>3</v>
      </c>
      <c r="J3939" t="s">
        <v>62</v>
      </c>
      <c r="K3939" t="e" vm="9">
        <v>#VALUE!</v>
      </c>
      <c r="L3939" t="e" vm="7">
        <v>#VALUE!</v>
      </c>
      <c r="M3939" t="e" vm="3">
        <v>#VALUE!</v>
      </c>
      <c r="N3939" t="s">
        <v>5</v>
      </c>
      <c r="O3939" t="s">
        <v>45</v>
      </c>
      <c r="P3939" t="s">
        <v>45</v>
      </c>
      <c r="Q3939" s="10">
        <v>4</v>
      </c>
      <c r="R3939" s="12">
        <v>15.11</v>
      </c>
      <c r="S3939" t="str">
        <f t="shared" si="185"/>
        <v>Retained</v>
      </c>
    </row>
    <row r="3940" spans="1:19" x14ac:dyDescent="0.35">
      <c r="A3940" s="1">
        <v>3951</v>
      </c>
      <c r="B3940" s="4">
        <v>43053</v>
      </c>
      <c r="C3940" s="4" t="str">
        <f t="shared" si="183"/>
        <v>November</v>
      </c>
      <c r="D3940" s="4" t="str">
        <f t="shared" si="184"/>
        <v>2017</v>
      </c>
      <c r="E3940" s="8">
        <v>9781</v>
      </c>
      <c r="F3940" t="s">
        <v>105</v>
      </c>
      <c r="G3940" t="s">
        <v>109</v>
      </c>
      <c r="H3940" t="s">
        <v>107</v>
      </c>
      <c r="I3940">
        <v>1</v>
      </c>
      <c r="J3940" t="s">
        <v>4</v>
      </c>
      <c r="K3940" t="e" vm="4">
        <v>#VALUE!</v>
      </c>
      <c r="L3940" t="e" vm="5">
        <v>#VALUE!</v>
      </c>
      <c r="M3940" t="e" vm="3">
        <v>#VALUE!</v>
      </c>
      <c r="N3940" t="s">
        <v>5</v>
      </c>
      <c r="O3940" t="s">
        <v>30</v>
      </c>
      <c r="P3940" t="s">
        <v>39</v>
      </c>
      <c r="Q3940" s="10">
        <v>5</v>
      </c>
      <c r="R3940" s="12">
        <v>5.05</v>
      </c>
      <c r="S3940" t="str">
        <f t="shared" si="185"/>
        <v>Retained</v>
      </c>
    </row>
    <row r="3941" spans="1:19" x14ac:dyDescent="0.35">
      <c r="A3941" s="1">
        <v>3952</v>
      </c>
      <c r="B3941" s="4">
        <v>43053</v>
      </c>
      <c r="C3941" s="4" t="str">
        <f t="shared" si="183"/>
        <v>November</v>
      </c>
      <c r="D3941" s="4" t="str">
        <f t="shared" si="184"/>
        <v>2017</v>
      </c>
      <c r="E3941" s="8">
        <v>1633</v>
      </c>
      <c r="F3941" t="s">
        <v>106</v>
      </c>
      <c r="G3941" t="s">
        <v>109</v>
      </c>
      <c r="H3941" t="s">
        <v>108</v>
      </c>
      <c r="I3941">
        <v>4</v>
      </c>
      <c r="J3941" t="s">
        <v>51</v>
      </c>
      <c r="K3941" t="e" vm="4">
        <v>#VALUE!</v>
      </c>
      <c r="L3941" t="e" vm="5">
        <v>#VALUE!</v>
      </c>
      <c r="M3941" t="e" vm="3">
        <v>#VALUE!</v>
      </c>
      <c r="N3941" t="s">
        <v>5</v>
      </c>
      <c r="O3941" t="s">
        <v>6</v>
      </c>
      <c r="P3941" t="s">
        <v>6</v>
      </c>
      <c r="Q3941" s="10">
        <v>6</v>
      </c>
      <c r="R3941" s="12">
        <v>25.68</v>
      </c>
      <c r="S3941" t="str">
        <f t="shared" si="185"/>
        <v>Retained</v>
      </c>
    </row>
    <row r="3942" spans="1:19" x14ac:dyDescent="0.35">
      <c r="A3942" s="1">
        <v>3953</v>
      </c>
      <c r="B3942" s="4">
        <v>43053</v>
      </c>
      <c r="C3942" s="4" t="str">
        <f t="shared" si="183"/>
        <v>November</v>
      </c>
      <c r="D3942" s="4" t="str">
        <f t="shared" si="184"/>
        <v>2017</v>
      </c>
      <c r="E3942" s="8">
        <v>9269</v>
      </c>
      <c r="F3942" t="s">
        <v>105</v>
      </c>
      <c r="G3942" t="s">
        <v>110</v>
      </c>
      <c r="H3942" t="s">
        <v>107</v>
      </c>
      <c r="I3942">
        <v>2</v>
      </c>
      <c r="J3942" t="s">
        <v>51</v>
      </c>
      <c r="K3942" t="e" vm="1">
        <v>#VALUE!</v>
      </c>
      <c r="L3942" t="e" vm="2">
        <v>#VALUE!</v>
      </c>
      <c r="M3942" t="e" vm="3">
        <v>#VALUE!</v>
      </c>
      <c r="N3942" t="s">
        <v>5</v>
      </c>
      <c r="O3942" t="s">
        <v>41</v>
      </c>
      <c r="P3942" t="s">
        <v>42</v>
      </c>
      <c r="Q3942" s="10">
        <v>3</v>
      </c>
      <c r="R3942" s="12">
        <v>2.0699999999999998</v>
      </c>
      <c r="S3942" t="str">
        <f t="shared" si="185"/>
        <v>Retained</v>
      </c>
    </row>
    <row r="3943" spans="1:19" x14ac:dyDescent="0.35">
      <c r="A3943" s="1">
        <v>3954</v>
      </c>
      <c r="B3943" s="4">
        <v>43053</v>
      </c>
      <c r="C3943" s="4" t="str">
        <f t="shared" si="183"/>
        <v>November</v>
      </c>
      <c r="D3943" s="4" t="str">
        <f t="shared" si="184"/>
        <v>2017</v>
      </c>
      <c r="E3943" s="8">
        <v>2894</v>
      </c>
      <c r="F3943" t="s">
        <v>106</v>
      </c>
      <c r="G3943" t="s">
        <v>110</v>
      </c>
      <c r="H3943" t="s">
        <v>107</v>
      </c>
      <c r="I3943">
        <v>5</v>
      </c>
      <c r="J3943" t="s">
        <v>51</v>
      </c>
      <c r="K3943" t="e" vm="16">
        <v>#VALUE!</v>
      </c>
      <c r="L3943" t="e" vm="5">
        <v>#VALUE!</v>
      </c>
      <c r="M3943" t="e" vm="3">
        <v>#VALUE!</v>
      </c>
      <c r="N3943" t="s">
        <v>5</v>
      </c>
      <c r="O3943" t="s">
        <v>7</v>
      </c>
      <c r="P3943" t="s">
        <v>8</v>
      </c>
      <c r="Q3943" s="10">
        <v>2</v>
      </c>
      <c r="R3943" s="12">
        <v>11.05</v>
      </c>
      <c r="S3943" t="str">
        <f t="shared" si="185"/>
        <v>New</v>
      </c>
    </row>
    <row r="3944" spans="1:19" x14ac:dyDescent="0.35">
      <c r="A3944" s="1">
        <v>3955</v>
      </c>
      <c r="B3944" s="4">
        <v>43053</v>
      </c>
      <c r="C3944" s="4" t="str">
        <f t="shared" si="183"/>
        <v>November</v>
      </c>
      <c r="D3944" s="4" t="str">
        <f t="shared" si="184"/>
        <v>2017</v>
      </c>
      <c r="E3944" s="8">
        <v>5902</v>
      </c>
      <c r="F3944" t="s">
        <v>106</v>
      </c>
      <c r="G3944" t="s">
        <v>110</v>
      </c>
      <c r="H3944" t="s">
        <v>108</v>
      </c>
      <c r="I3944">
        <v>0</v>
      </c>
      <c r="J3944" t="s">
        <v>51</v>
      </c>
      <c r="K3944" t="e" vm="16">
        <v>#VALUE!</v>
      </c>
      <c r="L3944" t="e" vm="5">
        <v>#VALUE!</v>
      </c>
      <c r="M3944" t="e" vm="3">
        <v>#VALUE!</v>
      </c>
      <c r="N3944" t="s">
        <v>5</v>
      </c>
      <c r="O3944" t="s">
        <v>45</v>
      </c>
      <c r="P3944" t="s">
        <v>45</v>
      </c>
      <c r="Q3944" s="10">
        <v>2</v>
      </c>
      <c r="R3944" s="12">
        <v>6.02</v>
      </c>
      <c r="S3944" t="str">
        <f t="shared" si="185"/>
        <v>New</v>
      </c>
    </row>
    <row r="3945" spans="1:19" x14ac:dyDescent="0.35">
      <c r="A3945" s="1">
        <v>3956</v>
      </c>
      <c r="B3945" s="4">
        <v>43053</v>
      </c>
      <c r="C3945" s="4" t="str">
        <f t="shared" si="183"/>
        <v>November</v>
      </c>
      <c r="D3945" s="4" t="str">
        <f t="shared" si="184"/>
        <v>2017</v>
      </c>
      <c r="E3945" s="8">
        <v>3819</v>
      </c>
      <c r="F3945" t="s">
        <v>106</v>
      </c>
      <c r="G3945" t="s">
        <v>109</v>
      </c>
      <c r="H3945" t="s">
        <v>107</v>
      </c>
      <c r="I3945">
        <v>3</v>
      </c>
      <c r="J3945" t="s">
        <v>4</v>
      </c>
      <c r="K3945" t="e" vm="10">
        <v>#VALUE!</v>
      </c>
      <c r="L3945" t="e" vm="5">
        <v>#VALUE!</v>
      </c>
      <c r="M3945" t="e" vm="3">
        <v>#VALUE!</v>
      </c>
      <c r="N3945" t="s">
        <v>5</v>
      </c>
      <c r="O3945" t="s">
        <v>34</v>
      </c>
      <c r="P3945" t="s">
        <v>34</v>
      </c>
      <c r="Q3945" s="10">
        <v>3</v>
      </c>
      <c r="R3945" s="12">
        <v>15.9</v>
      </c>
      <c r="S3945" t="str">
        <f t="shared" si="185"/>
        <v>New</v>
      </c>
    </row>
    <row r="3946" spans="1:19" x14ac:dyDescent="0.35">
      <c r="A3946" s="1">
        <v>3957</v>
      </c>
      <c r="B3946" s="4">
        <v>43053</v>
      </c>
      <c r="C3946" s="4" t="str">
        <f t="shared" si="183"/>
        <v>November</v>
      </c>
      <c r="D3946" s="4" t="str">
        <f t="shared" si="184"/>
        <v>2017</v>
      </c>
      <c r="E3946" s="8">
        <v>4397</v>
      </c>
      <c r="F3946" t="s">
        <v>106</v>
      </c>
      <c r="G3946" t="s">
        <v>109</v>
      </c>
      <c r="H3946" t="s">
        <v>108</v>
      </c>
      <c r="I3946">
        <v>2</v>
      </c>
      <c r="J3946" t="s">
        <v>37</v>
      </c>
      <c r="K3946" t="e" vm="17">
        <v>#VALUE!</v>
      </c>
      <c r="L3946" t="e" vm="5">
        <v>#VALUE!</v>
      </c>
      <c r="M3946" t="e" vm="3">
        <v>#VALUE!</v>
      </c>
      <c r="N3946" t="s">
        <v>12</v>
      </c>
      <c r="O3946" t="s">
        <v>22</v>
      </c>
      <c r="P3946" t="s">
        <v>50</v>
      </c>
      <c r="Q3946" s="10">
        <v>2</v>
      </c>
      <c r="R3946" s="12">
        <v>3.32</v>
      </c>
      <c r="S3946" t="str">
        <f t="shared" si="185"/>
        <v>Retained</v>
      </c>
    </row>
    <row r="3947" spans="1:19" x14ac:dyDescent="0.35">
      <c r="A3947" s="1">
        <v>3958</v>
      </c>
      <c r="B3947" s="4">
        <v>43053</v>
      </c>
      <c r="C3947" s="4" t="str">
        <f t="shared" si="183"/>
        <v>November</v>
      </c>
      <c r="D3947" s="4" t="str">
        <f t="shared" si="184"/>
        <v>2017</v>
      </c>
      <c r="E3947" s="8">
        <v>1582</v>
      </c>
      <c r="F3947" t="s">
        <v>106</v>
      </c>
      <c r="G3947" t="s">
        <v>110</v>
      </c>
      <c r="H3947" t="s">
        <v>108</v>
      </c>
      <c r="I3947">
        <v>4</v>
      </c>
      <c r="J3947" t="s">
        <v>37</v>
      </c>
      <c r="K3947" t="e" vm="6">
        <v>#VALUE!</v>
      </c>
      <c r="L3947" t="e" vm="7">
        <v>#VALUE!</v>
      </c>
      <c r="M3947" t="e" vm="3">
        <v>#VALUE!</v>
      </c>
      <c r="N3947" t="s">
        <v>12</v>
      </c>
      <c r="O3947" t="s">
        <v>13</v>
      </c>
      <c r="P3947" t="s">
        <v>14</v>
      </c>
      <c r="Q3947" s="10">
        <v>4</v>
      </c>
      <c r="R3947" s="12">
        <v>13.18</v>
      </c>
      <c r="S3947" t="str">
        <f t="shared" si="185"/>
        <v>New</v>
      </c>
    </row>
    <row r="3948" spans="1:19" x14ac:dyDescent="0.35">
      <c r="A3948" s="1">
        <v>3959</v>
      </c>
      <c r="B3948" s="4">
        <v>43054</v>
      </c>
      <c r="C3948" s="4" t="str">
        <f t="shared" si="183"/>
        <v>November</v>
      </c>
      <c r="D3948" s="4" t="str">
        <f t="shared" si="184"/>
        <v>2017</v>
      </c>
      <c r="E3948" s="8">
        <v>5542</v>
      </c>
      <c r="F3948" t="s">
        <v>106</v>
      </c>
      <c r="G3948" t="s">
        <v>109</v>
      </c>
      <c r="H3948" t="s">
        <v>108</v>
      </c>
      <c r="I3948">
        <v>2</v>
      </c>
      <c r="J3948" t="s">
        <v>37</v>
      </c>
      <c r="K3948" t="e" vm="17">
        <v>#VALUE!</v>
      </c>
      <c r="L3948" t="e" vm="5">
        <v>#VALUE!</v>
      </c>
      <c r="M3948" t="e" vm="3">
        <v>#VALUE!</v>
      </c>
      <c r="N3948" t="s">
        <v>12</v>
      </c>
      <c r="O3948" t="s">
        <v>22</v>
      </c>
      <c r="P3948" t="s">
        <v>36</v>
      </c>
      <c r="Q3948" s="10">
        <v>5</v>
      </c>
      <c r="R3948" s="12">
        <v>13.93</v>
      </c>
      <c r="S3948" t="str">
        <f t="shared" si="185"/>
        <v>Retained</v>
      </c>
    </row>
    <row r="3949" spans="1:19" x14ac:dyDescent="0.35">
      <c r="A3949" s="1">
        <v>3960</v>
      </c>
      <c r="B3949" s="4">
        <v>43054</v>
      </c>
      <c r="C3949" s="4" t="str">
        <f t="shared" si="183"/>
        <v>November</v>
      </c>
      <c r="D3949" s="4" t="str">
        <f t="shared" si="184"/>
        <v>2017</v>
      </c>
      <c r="E3949" s="8">
        <v>9510</v>
      </c>
      <c r="F3949" t="s">
        <v>105</v>
      </c>
      <c r="G3949" t="s">
        <v>109</v>
      </c>
      <c r="H3949" t="s">
        <v>108</v>
      </c>
      <c r="I3949">
        <v>5</v>
      </c>
      <c r="J3949" t="s">
        <v>38</v>
      </c>
      <c r="K3949" t="e" vm="17">
        <v>#VALUE!</v>
      </c>
      <c r="L3949" t="e" vm="5">
        <v>#VALUE!</v>
      </c>
      <c r="M3949" t="e" vm="3">
        <v>#VALUE!</v>
      </c>
      <c r="N3949" t="s">
        <v>5</v>
      </c>
      <c r="O3949" t="s">
        <v>19</v>
      </c>
      <c r="P3949" t="s">
        <v>19</v>
      </c>
      <c r="Q3949" s="10">
        <v>6</v>
      </c>
      <c r="R3949" s="12">
        <v>9.36</v>
      </c>
      <c r="S3949" t="str">
        <f t="shared" si="185"/>
        <v>Retained</v>
      </c>
    </row>
    <row r="3950" spans="1:19" x14ac:dyDescent="0.35">
      <c r="A3950" s="1">
        <v>3961</v>
      </c>
      <c r="B3950" s="4">
        <v>43054</v>
      </c>
      <c r="C3950" s="4" t="str">
        <f t="shared" si="183"/>
        <v>November</v>
      </c>
      <c r="D3950" s="4" t="str">
        <f t="shared" si="184"/>
        <v>2017</v>
      </c>
      <c r="E3950" s="8">
        <v>5147</v>
      </c>
      <c r="F3950" t="s">
        <v>105</v>
      </c>
      <c r="G3950" t="s">
        <v>109</v>
      </c>
      <c r="H3950" t="s">
        <v>107</v>
      </c>
      <c r="I3950">
        <v>1</v>
      </c>
      <c r="J3950" t="s">
        <v>37</v>
      </c>
      <c r="K3950" t="e" vm="9">
        <v>#VALUE!</v>
      </c>
      <c r="L3950" t="e" vm="7">
        <v>#VALUE!</v>
      </c>
      <c r="M3950" t="e" vm="3">
        <v>#VALUE!</v>
      </c>
      <c r="N3950" t="s">
        <v>5</v>
      </c>
      <c r="O3950" t="s">
        <v>7</v>
      </c>
      <c r="P3950" t="s">
        <v>27</v>
      </c>
      <c r="Q3950" s="10">
        <v>4</v>
      </c>
      <c r="R3950" s="12">
        <v>6.65</v>
      </c>
      <c r="S3950" t="str">
        <f t="shared" si="185"/>
        <v>Retained</v>
      </c>
    </row>
    <row r="3951" spans="1:19" x14ac:dyDescent="0.35">
      <c r="A3951" s="1">
        <v>3962</v>
      </c>
      <c r="B3951" s="4">
        <v>43054</v>
      </c>
      <c r="C3951" s="4" t="str">
        <f t="shared" si="183"/>
        <v>November</v>
      </c>
      <c r="D3951" s="4" t="str">
        <f t="shared" si="184"/>
        <v>2017</v>
      </c>
      <c r="E3951" s="8">
        <v>1215</v>
      </c>
      <c r="F3951" t="s">
        <v>106</v>
      </c>
      <c r="G3951" t="s">
        <v>109</v>
      </c>
      <c r="H3951" t="s">
        <v>108</v>
      </c>
      <c r="I3951">
        <v>1</v>
      </c>
      <c r="J3951" t="s">
        <v>37</v>
      </c>
      <c r="K3951" t="e" vm="1">
        <v>#VALUE!</v>
      </c>
      <c r="L3951" t="e" vm="2">
        <v>#VALUE!</v>
      </c>
      <c r="M3951" t="e" vm="3">
        <v>#VALUE!</v>
      </c>
      <c r="N3951" t="s">
        <v>5</v>
      </c>
      <c r="O3951" t="s">
        <v>28</v>
      </c>
      <c r="P3951" t="s">
        <v>49</v>
      </c>
      <c r="Q3951" s="10">
        <v>6</v>
      </c>
      <c r="R3951" s="12">
        <v>26.88</v>
      </c>
      <c r="S3951" t="str">
        <f t="shared" si="185"/>
        <v>New</v>
      </c>
    </row>
    <row r="3952" spans="1:19" x14ac:dyDescent="0.35">
      <c r="A3952" s="1">
        <v>3963</v>
      </c>
      <c r="B3952" s="4">
        <v>43054</v>
      </c>
      <c r="C3952" s="4" t="str">
        <f t="shared" si="183"/>
        <v>November</v>
      </c>
      <c r="D3952" s="4" t="str">
        <f t="shared" si="184"/>
        <v>2017</v>
      </c>
      <c r="E3952" s="8">
        <v>417</v>
      </c>
      <c r="F3952" t="s">
        <v>105</v>
      </c>
      <c r="G3952" t="s">
        <v>109</v>
      </c>
      <c r="H3952" t="s">
        <v>108</v>
      </c>
      <c r="I3952">
        <v>1</v>
      </c>
      <c r="J3952" t="s">
        <v>4</v>
      </c>
      <c r="K3952" t="e" vm="1">
        <v>#VALUE!</v>
      </c>
      <c r="L3952" t="e" vm="2">
        <v>#VALUE!</v>
      </c>
      <c r="M3952" t="e" vm="3">
        <v>#VALUE!</v>
      </c>
      <c r="N3952" t="s">
        <v>9</v>
      </c>
      <c r="O3952" t="s">
        <v>59</v>
      </c>
      <c r="P3952" t="s">
        <v>60</v>
      </c>
      <c r="Q3952" s="10">
        <v>4</v>
      </c>
      <c r="R3952" s="12">
        <v>19.2</v>
      </c>
      <c r="S3952" t="str">
        <f t="shared" si="185"/>
        <v>Retained</v>
      </c>
    </row>
    <row r="3953" spans="1:19" x14ac:dyDescent="0.35">
      <c r="A3953" s="1">
        <v>3964</v>
      </c>
      <c r="B3953" s="4">
        <v>43054</v>
      </c>
      <c r="C3953" s="4" t="str">
        <f t="shared" si="183"/>
        <v>November</v>
      </c>
      <c r="D3953" s="4" t="str">
        <f t="shared" si="184"/>
        <v>2017</v>
      </c>
      <c r="E3953" s="8">
        <v>7459</v>
      </c>
      <c r="F3953" t="s">
        <v>105</v>
      </c>
      <c r="G3953" t="s">
        <v>110</v>
      </c>
      <c r="H3953" t="s">
        <v>107</v>
      </c>
      <c r="I3953">
        <v>3</v>
      </c>
      <c r="J3953" t="s">
        <v>37</v>
      </c>
      <c r="K3953" t="e" vm="8">
        <v>#VALUE!</v>
      </c>
      <c r="L3953" t="e" vm="2">
        <v>#VALUE!</v>
      </c>
      <c r="M3953" t="e" vm="3">
        <v>#VALUE!</v>
      </c>
      <c r="N3953" t="s">
        <v>12</v>
      </c>
      <c r="O3953" t="s">
        <v>22</v>
      </c>
      <c r="P3953" t="s">
        <v>36</v>
      </c>
      <c r="Q3953" s="10">
        <v>3</v>
      </c>
      <c r="R3953" s="12">
        <v>19.920000000000002</v>
      </c>
      <c r="S3953" t="str">
        <f t="shared" si="185"/>
        <v>New</v>
      </c>
    </row>
    <row r="3954" spans="1:19" x14ac:dyDescent="0.35">
      <c r="A3954" s="1">
        <v>3965</v>
      </c>
      <c r="B3954" s="4">
        <v>43054</v>
      </c>
      <c r="C3954" s="4" t="str">
        <f t="shared" si="183"/>
        <v>November</v>
      </c>
      <c r="D3954" s="4" t="str">
        <f t="shared" si="184"/>
        <v>2017</v>
      </c>
      <c r="E3954" s="8">
        <v>8551</v>
      </c>
      <c r="F3954" t="s">
        <v>105</v>
      </c>
      <c r="G3954" t="s">
        <v>110</v>
      </c>
      <c r="H3954" t="s">
        <v>108</v>
      </c>
      <c r="I3954">
        <v>4</v>
      </c>
      <c r="J3954" t="s">
        <v>51</v>
      </c>
      <c r="K3954" t="e" vm="13">
        <v>#VALUE!</v>
      </c>
      <c r="L3954" t="e" vm="5">
        <v>#VALUE!</v>
      </c>
      <c r="M3954" t="e" vm="3">
        <v>#VALUE!</v>
      </c>
      <c r="N3954" t="s">
        <v>5</v>
      </c>
      <c r="O3954" t="s">
        <v>29</v>
      </c>
      <c r="P3954" t="s">
        <v>29</v>
      </c>
      <c r="Q3954" s="10">
        <v>6</v>
      </c>
      <c r="R3954" s="12">
        <v>10.86</v>
      </c>
      <c r="S3954" t="str">
        <f t="shared" si="185"/>
        <v>Retained</v>
      </c>
    </row>
    <row r="3955" spans="1:19" x14ac:dyDescent="0.35">
      <c r="A3955" s="1">
        <v>3966</v>
      </c>
      <c r="B3955" s="4">
        <v>43054</v>
      </c>
      <c r="C3955" s="4" t="str">
        <f t="shared" si="183"/>
        <v>November</v>
      </c>
      <c r="D3955" s="4" t="str">
        <f t="shared" si="184"/>
        <v>2017</v>
      </c>
      <c r="E3955" s="8">
        <v>647</v>
      </c>
      <c r="F3955" t="s">
        <v>106</v>
      </c>
      <c r="G3955" t="s">
        <v>110</v>
      </c>
      <c r="H3955" t="s">
        <v>107</v>
      </c>
      <c r="I3955">
        <v>5</v>
      </c>
      <c r="J3955" t="s">
        <v>37</v>
      </c>
      <c r="K3955" t="e" vm="4">
        <v>#VALUE!</v>
      </c>
      <c r="L3955" t="e" vm="5">
        <v>#VALUE!</v>
      </c>
      <c r="M3955" t="e" vm="3">
        <v>#VALUE!</v>
      </c>
      <c r="N3955" t="s">
        <v>5</v>
      </c>
      <c r="O3955" t="s">
        <v>6</v>
      </c>
      <c r="P3955" t="s">
        <v>43</v>
      </c>
      <c r="Q3955" s="10">
        <v>4</v>
      </c>
      <c r="R3955" s="12">
        <v>6.44</v>
      </c>
      <c r="S3955" t="str">
        <f t="shared" si="185"/>
        <v>Retained</v>
      </c>
    </row>
    <row r="3956" spans="1:19" x14ac:dyDescent="0.35">
      <c r="A3956" s="1">
        <v>3967</v>
      </c>
      <c r="B3956" s="4">
        <v>43054</v>
      </c>
      <c r="C3956" s="4" t="str">
        <f t="shared" si="183"/>
        <v>November</v>
      </c>
      <c r="D3956" s="4" t="str">
        <f t="shared" si="184"/>
        <v>2017</v>
      </c>
      <c r="E3956" s="8">
        <v>5206</v>
      </c>
      <c r="F3956" t="s">
        <v>106</v>
      </c>
      <c r="G3956" t="s">
        <v>109</v>
      </c>
      <c r="H3956" t="s">
        <v>107</v>
      </c>
      <c r="I3956">
        <v>1</v>
      </c>
      <c r="J3956" t="s">
        <v>51</v>
      </c>
      <c r="K3956" t="e" vm="9">
        <v>#VALUE!</v>
      </c>
      <c r="L3956" t="e" vm="7">
        <v>#VALUE!</v>
      </c>
      <c r="M3956" t="e" vm="3">
        <v>#VALUE!</v>
      </c>
      <c r="N3956" t="s">
        <v>12</v>
      </c>
      <c r="O3956" t="s">
        <v>13</v>
      </c>
      <c r="P3956" t="s">
        <v>14</v>
      </c>
      <c r="Q3956" s="10">
        <v>4</v>
      </c>
      <c r="R3956" s="12">
        <v>11.15</v>
      </c>
      <c r="S3956" t="str">
        <f t="shared" si="185"/>
        <v>New</v>
      </c>
    </row>
    <row r="3957" spans="1:19" x14ac:dyDescent="0.35">
      <c r="A3957" s="1">
        <v>3968</v>
      </c>
      <c r="B3957" s="4">
        <v>43054</v>
      </c>
      <c r="C3957" s="4" t="str">
        <f t="shared" si="183"/>
        <v>November</v>
      </c>
      <c r="D3957" s="4" t="str">
        <f t="shared" si="184"/>
        <v>2017</v>
      </c>
      <c r="E3957" s="8">
        <v>2663</v>
      </c>
      <c r="F3957" t="s">
        <v>106</v>
      </c>
      <c r="G3957" t="s">
        <v>110</v>
      </c>
      <c r="H3957" t="s">
        <v>107</v>
      </c>
      <c r="I3957">
        <v>1</v>
      </c>
      <c r="J3957" t="s">
        <v>37</v>
      </c>
      <c r="K3957" t="e" vm="17">
        <v>#VALUE!</v>
      </c>
      <c r="L3957" t="e" vm="5">
        <v>#VALUE!</v>
      </c>
      <c r="M3957" t="e" vm="3">
        <v>#VALUE!</v>
      </c>
      <c r="N3957" t="s">
        <v>5</v>
      </c>
      <c r="O3957" t="s">
        <v>6</v>
      </c>
      <c r="P3957" t="s">
        <v>43</v>
      </c>
      <c r="Q3957" s="10">
        <v>3</v>
      </c>
      <c r="R3957" s="12">
        <v>8.35</v>
      </c>
      <c r="S3957" t="str">
        <f t="shared" si="185"/>
        <v>New</v>
      </c>
    </row>
    <row r="3958" spans="1:19" x14ac:dyDescent="0.35">
      <c r="A3958" s="1">
        <v>3969</v>
      </c>
      <c r="B3958" s="4">
        <v>43054</v>
      </c>
      <c r="C3958" s="4" t="str">
        <f t="shared" si="183"/>
        <v>November</v>
      </c>
      <c r="D3958" s="4" t="str">
        <f t="shared" si="184"/>
        <v>2017</v>
      </c>
      <c r="E3958" s="8">
        <v>4552</v>
      </c>
      <c r="F3958" t="s">
        <v>106</v>
      </c>
      <c r="G3958" t="s">
        <v>110</v>
      </c>
      <c r="H3958" t="s">
        <v>107</v>
      </c>
      <c r="I3958">
        <v>2</v>
      </c>
      <c r="J3958" t="s">
        <v>51</v>
      </c>
      <c r="K3958" t="e" vm="13">
        <v>#VALUE!</v>
      </c>
      <c r="L3958" t="e" vm="5">
        <v>#VALUE!</v>
      </c>
      <c r="M3958" t="e" vm="3">
        <v>#VALUE!</v>
      </c>
      <c r="N3958" t="s">
        <v>5</v>
      </c>
      <c r="O3958" t="s">
        <v>30</v>
      </c>
      <c r="P3958" t="s">
        <v>39</v>
      </c>
      <c r="Q3958" s="10">
        <v>5</v>
      </c>
      <c r="R3958" s="12">
        <v>9.08</v>
      </c>
      <c r="S3958" t="str">
        <f t="shared" si="185"/>
        <v>Retained</v>
      </c>
    </row>
    <row r="3959" spans="1:19" x14ac:dyDescent="0.35">
      <c r="A3959" s="1">
        <v>3970</v>
      </c>
      <c r="B3959" s="4">
        <v>43054</v>
      </c>
      <c r="C3959" s="4" t="str">
        <f t="shared" si="183"/>
        <v>November</v>
      </c>
      <c r="D3959" s="4" t="str">
        <f t="shared" si="184"/>
        <v>2017</v>
      </c>
      <c r="E3959" s="8">
        <v>1720</v>
      </c>
      <c r="F3959" t="s">
        <v>105</v>
      </c>
      <c r="G3959" t="s">
        <v>109</v>
      </c>
      <c r="H3959" t="s">
        <v>108</v>
      </c>
      <c r="I3959">
        <v>4</v>
      </c>
      <c r="J3959" t="s">
        <v>37</v>
      </c>
      <c r="K3959" t="e" vm="17">
        <v>#VALUE!</v>
      </c>
      <c r="L3959" t="e" vm="5">
        <v>#VALUE!</v>
      </c>
      <c r="M3959" t="e" vm="3">
        <v>#VALUE!</v>
      </c>
      <c r="N3959" t="s">
        <v>12</v>
      </c>
      <c r="O3959" t="s">
        <v>22</v>
      </c>
      <c r="P3959" t="s">
        <v>23</v>
      </c>
      <c r="Q3959" s="10">
        <v>4</v>
      </c>
      <c r="R3959" s="12">
        <v>12.18</v>
      </c>
      <c r="S3959" t="str">
        <f t="shared" si="185"/>
        <v>Retained</v>
      </c>
    </row>
    <row r="3960" spans="1:19" x14ac:dyDescent="0.35">
      <c r="A3960" s="1">
        <v>3971</v>
      </c>
      <c r="B3960" s="4">
        <v>43054</v>
      </c>
      <c r="C3960" s="4" t="str">
        <f t="shared" si="183"/>
        <v>November</v>
      </c>
      <c r="D3960" s="4" t="str">
        <f t="shared" si="184"/>
        <v>2017</v>
      </c>
      <c r="E3960" s="8">
        <v>6021</v>
      </c>
      <c r="F3960" t="s">
        <v>105</v>
      </c>
      <c r="G3960" t="s">
        <v>109</v>
      </c>
      <c r="H3960" t="s">
        <v>107</v>
      </c>
      <c r="I3960">
        <v>4</v>
      </c>
      <c r="J3960" t="s">
        <v>4</v>
      </c>
      <c r="K3960" t="e" vm="9">
        <v>#VALUE!</v>
      </c>
      <c r="L3960" t="e" vm="7">
        <v>#VALUE!</v>
      </c>
      <c r="M3960" t="e" vm="3">
        <v>#VALUE!</v>
      </c>
      <c r="N3960" t="s">
        <v>12</v>
      </c>
      <c r="O3960" t="s">
        <v>13</v>
      </c>
      <c r="P3960" t="s">
        <v>14</v>
      </c>
      <c r="Q3960" s="10">
        <v>2</v>
      </c>
      <c r="R3960" s="12">
        <v>13.28</v>
      </c>
      <c r="S3960" t="str">
        <f t="shared" si="185"/>
        <v>Retained</v>
      </c>
    </row>
    <row r="3961" spans="1:19" x14ac:dyDescent="0.35">
      <c r="A3961" s="1">
        <v>3972</v>
      </c>
      <c r="B3961" s="4">
        <v>43054</v>
      </c>
      <c r="C3961" s="4" t="str">
        <f t="shared" si="183"/>
        <v>November</v>
      </c>
      <c r="D3961" s="4" t="str">
        <f t="shared" si="184"/>
        <v>2017</v>
      </c>
      <c r="E3961" s="8">
        <v>6560</v>
      </c>
      <c r="F3961" t="s">
        <v>105</v>
      </c>
      <c r="G3961" t="s">
        <v>109</v>
      </c>
      <c r="H3961" t="s">
        <v>107</v>
      </c>
      <c r="I3961">
        <v>5</v>
      </c>
      <c r="J3961" t="s">
        <v>38</v>
      </c>
      <c r="K3961" t="e" vm="13">
        <v>#VALUE!</v>
      </c>
      <c r="L3961" t="e" vm="5">
        <v>#VALUE!</v>
      </c>
      <c r="M3961" t="e" vm="3">
        <v>#VALUE!</v>
      </c>
      <c r="N3961" t="s">
        <v>5</v>
      </c>
      <c r="O3961" t="s">
        <v>45</v>
      </c>
      <c r="P3961" t="s">
        <v>45</v>
      </c>
      <c r="Q3961" s="10">
        <v>4</v>
      </c>
      <c r="R3961" s="12">
        <v>15.03</v>
      </c>
      <c r="S3961" t="str">
        <f t="shared" si="185"/>
        <v>Retained</v>
      </c>
    </row>
    <row r="3962" spans="1:19" x14ac:dyDescent="0.35">
      <c r="A3962" s="1">
        <v>3973</v>
      </c>
      <c r="B3962" s="4">
        <v>43054</v>
      </c>
      <c r="C3962" s="4" t="str">
        <f t="shared" si="183"/>
        <v>November</v>
      </c>
      <c r="D3962" s="4" t="str">
        <f t="shared" si="184"/>
        <v>2017</v>
      </c>
      <c r="E3962" s="8">
        <v>9697</v>
      </c>
      <c r="F3962" t="s">
        <v>105</v>
      </c>
      <c r="G3962" t="s">
        <v>110</v>
      </c>
      <c r="H3962" t="s">
        <v>107</v>
      </c>
      <c r="I3962">
        <v>2</v>
      </c>
      <c r="J3962" t="s">
        <v>51</v>
      </c>
      <c r="K3962" t="e" vm="10">
        <v>#VALUE!</v>
      </c>
      <c r="L3962" t="e" vm="5">
        <v>#VALUE!</v>
      </c>
      <c r="M3962" t="e" vm="3">
        <v>#VALUE!</v>
      </c>
      <c r="N3962" t="s">
        <v>12</v>
      </c>
      <c r="O3962" t="s">
        <v>22</v>
      </c>
      <c r="P3962" t="s">
        <v>23</v>
      </c>
      <c r="Q3962" s="10">
        <v>5</v>
      </c>
      <c r="R3962" s="12">
        <v>27.14</v>
      </c>
      <c r="S3962" t="str">
        <f t="shared" si="185"/>
        <v>Retained</v>
      </c>
    </row>
    <row r="3963" spans="1:19" x14ac:dyDescent="0.35">
      <c r="A3963" s="1">
        <v>3974</v>
      </c>
      <c r="B3963" s="4">
        <v>43055</v>
      </c>
      <c r="C3963" s="4" t="str">
        <f t="shared" si="183"/>
        <v>November</v>
      </c>
      <c r="D3963" s="4" t="str">
        <f t="shared" si="184"/>
        <v>2017</v>
      </c>
      <c r="E3963" s="8">
        <v>8597</v>
      </c>
      <c r="F3963" t="s">
        <v>106</v>
      </c>
      <c r="G3963" t="s">
        <v>110</v>
      </c>
      <c r="H3963" t="s">
        <v>108</v>
      </c>
      <c r="I3963">
        <v>5</v>
      </c>
      <c r="J3963" t="s">
        <v>37</v>
      </c>
      <c r="K3963" t="e" vm="1">
        <v>#VALUE!</v>
      </c>
      <c r="L3963" t="e" vm="2">
        <v>#VALUE!</v>
      </c>
      <c r="M3963" t="e" vm="3">
        <v>#VALUE!</v>
      </c>
      <c r="N3963" t="s">
        <v>5</v>
      </c>
      <c r="O3963" t="s">
        <v>17</v>
      </c>
      <c r="P3963" t="s">
        <v>29</v>
      </c>
      <c r="Q3963" s="10">
        <v>4</v>
      </c>
      <c r="R3963" s="12">
        <v>16.52</v>
      </c>
      <c r="S3963" t="str">
        <f t="shared" si="185"/>
        <v>New</v>
      </c>
    </row>
    <row r="3964" spans="1:19" x14ac:dyDescent="0.35">
      <c r="A3964" s="1">
        <v>3975</v>
      </c>
      <c r="B3964" s="4">
        <v>43055</v>
      </c>
      <c r="C3964" s="4" t="str">
        <f t="shared" si="183"/>
        <v>November</v>
      </c>
      <c r="D3964" s="4" t="str">
        <f t="shared" si="184"/>
        <v>2017</v>
      </c>
      <c r="E3964" s="8">
        <v>3878</v>
      </c>
      <c r="F3964" t="s">
        <v>106</v>
      </c>
      <c r="G3964" t="s">
        <v>110</v>
      </c>
      <c r="H3964" t="s">
        <v>107</v>
      </c>
      <c r="I3964">
        <v>2</v>
      </c>
      <c r="J3964" t="s">
        <v>38</v>
      </c>
      <c r="K3964" t="e" vm="4">
        <v>#VALUE!</v>
      </c>
      <c r="L3964" t="e" vm="5">
        <v>#VALUE!</v>
      </c>
      <c r="M3964" t="e" vm="3">
        <v>#VALUE!</v>
      </c>
      <c r="N3964" t="s">
        <v>5</v>
      </c>
      <c r="O3964" t="s">
        <v>28</v>
      </c>
      <c r="P3964" t="s">
        <v>29</v>
      </c>
      <c r="Q3964" s="10">
        <v>4</v>
      </c>
      <c r="R3964" s="12">
        <v>23.6</v>
      </c>
      <c r="S3964" t="str">
        <f t="shared" si="185"/>
        <v>Retained</v>
      </c>
    </row>
    <row r="3965" spans="1:19" x14ac:dyDescent="0.35">
      <c r="A3965" s="1">
        <v>3976</v>
      </c>
      <c r="B3965" s="4">
        <v>43055</v>
      </c>
      <c r="C3965" s="4" t="str">
        <f t="shared" si="183"/>
        <v>November</v>
      </c>
      <c r="D3965" s="4" t="str">
        <f t="shared" si="184"/>
        <v>2017</v>
      </c>
      <c r="E3965" s="8">
        <v>601</v>
      </c>
      <c r="F3965" t="s">
        <v>106</v>
      </c>
      <c r="G3965" t="s">
        <v>109</v>
      </c>
      <c r="H3965" t="s">
        <v>108</v>
      </c>
      <c r="I3965">
        <v>4</v>
      </c>
      <c r="J3965" t="s">
        <v>37</v>
      </c>
      <c r="K3965" t="e" vm="8">
        <v>#VALUE!</v>
      </c>
      <c r="L3965" t="e" vm="2">
        <v>#VALUE!</v>
      </c>
      <c r="M3965" t="e" vm="3">
        <v>#VALUE!</v>
      </c>
      <c r="N3965" t="s">
        <v>12</v>
      </c>
      <c r="O3965" t="s">
        <v>22</v>
      </c>
      <c r="P3965" t="s">
        <v>14</v>
      </c>
      <c r="Q3965" s="10">
        <v>4</v>
      </c>
      <c r="R3965" s="12">
        <v>17.78</v>
      </c>
      <c r="S3965" t="str">
        <f t="shared" si="185"/>
        <v>New</v>
      </c>
    </row>
    <row r="3966" spans="1:19" x14ac:dyDescent="0.35">
      <c r="A3966" s="1">
        <v>3977</v>
      </c>
      <c r="B3966" s="4">
        <v>43055</v>
      </c>
      <c r="C3966" s="4" t="str">
        <f t="shared" si="183"/>
        <v>November</v>
      </c>
      <c r="D3966" s="4" t="str">
        <f t="shared" si="184"/>
        <v>2017</v>
      </c>
      <c r="E3966" s="8">
        <v>2493</v>
      </c>
      <c r="F3966" t="s">
        <v>105</v>
      </c>
      <c r="G3966" t="s">
        <v>109</v>
      </c>
      <c r="H3966" t="s">
        <v>107</v>
      </c>
      <c r="I3966">
        <v>1</v>
      </c>
      <c r="J3966" t="s">
        <v>71</v>
      </c>
      <c r="K3966" t="e" vm="13">
        <v>#VALUE!</v>
      </c>
      <c r="L3966" t="e" vm="5">
        <v>#VALUE!</v>
      </c>
      <c r="M3966" t="e" vm="3">
        <v>#VALUE!</v>
      </c>
      <c r="N3966" t="s">
        <v>5</v>
      </c>
      <c r="O3966" t="s">
        <v>28</v>
      </c>
      <c r="P3966" t="s">
        <v>53</v>
      </c>
      <c r="Q3966" s="10">
        <v>4</v>
      </c>
      <c r="R3966" s="12">
        <v>10.16</v>
      </c>
      <c r="S3966" t="str">
        <f t="shared" si="185"/>
        <v>New</v>
      </c>
    </row>
    <row r="3967" spans="1:19" x14ac:dyDescent="0.35">
      <c r="A3967" s="1">
        <v>3978</v>
      </c>
      <c r="B3967" s="4">
        <v>43055</v>
      </c>
      <c r="C3967" s="4" t="str">
        <f t="shared" si="183"/>
        <v>November</v>
      </c>
      <c r="D3967" s="4" t="str">
        <f t="shared" si="184"/>
        <v>2017</v>
      </c>
      <c r="E3967" s="8">
        <v>7915</v>
      </c>
      <c r="F3967" t="s">
        <v>105</v>
      </c>
      <c r="G3967" t="s">
        <v>110</v>
      </c>
      <c r="H3967" t="s">
        <v>108</v>
      </c>
      <c r="I3967">
        <v>1</v>
      </c>
      <c r="J3967" t="s">
        <v>71</v>
      </c>
      <c r="K3967" t="e" vm="9">
        <v>#VALUE!</v>
      </c>
      <c r="L3967" t="e" vm="7">
        <v>#VALUE!</v>
      </c>
      <c r="M3967" t="e" vm="3">
        <v>#VALUE!</v>
      </c>
      <c r="N3967" t="s">
        <v>5</v>
      </c>
      <c r="O3967" t="s">
        <v>41</v>
      </c>
      <c r="P3967" t="s">
        <v>42</v>
      </c>
      <c r="Q3967" s="10">
        <v>2</v>
      </c>
      <c r="R3967" s="12">
        <v>14.39</v>
      </c>
      <c r="S3967" t="str">
        <f t="shared" si="185"/>
        <v>Retained</v>
      </c>
    </row>
    <row r="3968" spans="1:19" x14ac:dyDescent="0.35">
      <c r="A3968" s="1">
        <v>3979</v>
      </c>
      <c r="B3968" s="4">
        <v>43055</v>
      </c>
      <c r="C3968" s="4" t="str">
        <f t="shared" si="183"/>
        <v>November</v>
      </c>
      <c r="D3968" s="4" t="str">
        <f t="shared" si="184"/>
        <v>2017</v>
      </c>
      <c r="E3968" s="8">
        <v>8317</v>
      </c>
      <c r="F3968" t="s">
        <v>106</v>
      </c>
      <c r="G3968" t="s">
        <v>110</v>
      </c>
      <c r="H3968" t="s">
        <v>108</v>
      </c>
      <c r="I3968">
        <v>0</v>
      </c>
      <c r="J3968" t="s">
        <v>51</v>
      </c>
      <c r="K3968" t="e" vm="8">
        <v>#VALUE!</v>
      </c>
      <c r="L3968" t="e" vm="2">
        <v>#VALUE!</v>
      </c>
      <c r="M3968" t="e" vm="3">
        <v>#VALUE!</v>
      </c>
      <c r="N3968" t="s">
        <v>5</v>
      </c>
      <c r="O3968" t="s">
        <v>30</v>
      </c>
      <c r="P3968" t="s">
        <v>8</v>
      </c>
      <c r="Q3968" s="10">
        <v>5</v>
      </c>
      <c r="R3968" s="12">
        <v>20.2</v>
      </c>
      <c r="S3968" t="str">
        <f t="shared" si="185"/>
        <v>New</v>
      </c>
    </row>
    <row r="3969" spans="1:19" x14ac:dyDescent="0.35">
      <c r="A3969" s="1">
        <v>3980</v>
      </c>
      <c r="B3969" s="4">
        <v>43055</v>
      </c>
      <c r="C3969" s="4" t="str">
        <f t="shared" si="183"/>
        <v>November</v>
      </c>
      <c r="D3969" s="4" t="str">
        <f t="shared" si="184"/>
        <v>2017</v>
      </c>
      <c r="E3969" s="8">
        <v>126</v>
      </c>
      <c r="F3969" t="s">
        <v>105</v>
      </c>
      <c r="G3969" t="s">
        <v>109</v>
      </c>
      <c r="H3969" t="s">
        <v>107</v>
      </c>
      <c r="I3969">
        <v>2</v>
      </c>
      <c r="J3969" t="s">
        <v>71</v>
      </c>
      <c r="K3969" t="e" vm="15">
        <v>#VALUE!</v>
      </c>
      <c r="L3969" t="e" vm="5">
        <v>#VALUE!</v>
      </c>
      <c r="M3969" t="e" vm="3">
        <v>#VALUE!</v>
      </c>
      <c r="N3969" t="s">
        <v>5</v>
      </c>
      <c r="O3969" t="s">
        <v>45</v>
      </c>
      <c r="P3969" t="s">
        <v>45</v>
      </c>
      <c r="Q3969" s="10">
        <v>4</v>
      </c>
      <c r="R3969" s="12">
        <v>19.28</v>
      </c>
      <c r="S3969" t="str">
        <f t="shared" si="185"/>
        <v>New</v>
      </c>
    </row>
    <row r="3970" spans="1:19" x14ac:dyDescent="0.35">
      <c r="A3970" s="1">
        <v>3981</v>
      </c>
      <c r="B3970" s="4">
        <v>43055</v>
      </c>
      <c r="C3970" s="4" t="str">
        <f t="shared" ref="C3970:C4033" si="186">TEXT(B3970, "MMMM")</f>
        <v>November</v>
      </c>
      <c r="D3970" s="4" t="str">
        <f t="shared" ref="D3970:D4033" si="187">TEXT(B3970, "YYYY")</f>
        <v>2017</v>
      </c>
      <c r="E3970" s="8">
        <v>2544</v>
      </c>
      <c r="F3970" t="s">
        <v>105</v>
      </c>
      <c r="G3970" t="s">
        <v>110</v>
      </c>
      <c r="H3970" t="s">
        <v>107</v>
      </c>
      <c r="I3970">
        <v>4</v>
      </c>
      <c r="J3970" t="s">
        <v>62</v>
      </c>
      <c r="K3970" t="e" vm="14">
        <v>#VALUE!</v>
      </c>
      <c r="L3970" t="e" vm="2">
        <v>#VALUE!</v>
      </c>
      <c r="M3970" t="e" vm="3">
        <v>#VALUE!</v>
      </c>
      <c r="N3970" t="s">
        <v>5</v>
      </c>
      <c r="O3970" t="s">
        <v>7</v>
      </c>
      <c r="P3970" t="s">
        <v>27</v>
      </c>
      <c r="Q3970" s="10">
        <v>2</v>
      </c>
      <c r="R3970" s="12">
        <v>6</v>
      </c>
      <c r="S3970" t="str">
        <f t="shared" ref="S3970:S4033" si="188">IF(COUNTIFS(E:E, E3970, B:B, "&lt;="&amp;B3970)&gt;1, "Retained", "New")</f>
        <v>New</v>
      </c>
    </row>
    <row r="3971" spans="1:19" x14ac:dyDescent="0.35">
      <c r="A3971" s="1">
        <v>3982</v>
      </c>
      <c r="B3971" s="4">
        <v>43055</v>
      </c>
      <c r="C3971" s="4" t="str">
        <f t="shared" si="186"/>
        <v>November</v>
      </c>
      <c r="D3971" s="4" t="str">
        <f t="shared" si="187"/>
        <v>2017</v>
      </c>
      <c r="E3971" s="8">
        <v>841</v>
      </c>
      <c r="F3971" t="s">
        <v>106</v>
      </c>
      <c r="G3971" t="s">
        <v>110</v>
      </c>
      <c r="H3971" t="s">
        <v>107</v>
      </c>
      <c r="I3971">
        <v>1</v>
      </c>
      <c r="J3971" t="s">
        <v>71</v>
      </c>
      <c r="K3971" t="e" vm="14">
        <v>#VALUE!</v>
      </c>
      <c r="L3971" t="e" vm="2">
        <v>#VALUE!</v>
      </c>
      <c r="M3971" t="e" vm="3">
        <v>#VALUE!</v>
      </c>
      <c r="N3971" t="s">
        <v>5</v>
      </c>
      <c r="O3971" t="s">
        <v>45</v>
      </c>
      <c r="P3971" t="s">
        <v>45</v>
      </c>
      <c r="Q3971" s="10">
        <v>2</v>
      </c>
      <c r="R3971" s="12">
        <v>1.43</v>
      </c>
      <c r="S3971" t="str">
        <f t="shared" si="188"/>
        <v>New</v>
      </c>
    </row>
    <row r="3972" spans="1:19" x14ac:dyDescent="0.35">
      <c r="A3972" s="1">
        <v>3983</v>
      </c>
      <c r="B3972" s="4">
        <v>43055</v>
      </c>
      <c r="C3972" s="4" t="str">
        <f t="shared" si="186"/>
        <v>November</v>
      </c>
      <c r="D3972" s="4" t="str">
        <f t="shared" si="187"/>
        <v>2017</v>
      </c>
      <c r="E3972" s="8">
        <v>9584</v>
      </c>
      <c r="F3972" t="s">
        <v>105</v>
      </c>
      <c r="G3972" t="s">
        <v>109</v>
      </c>
      <c r="H3972" t="s">
        <v>108</v>
      </c>
      <c r="I3972">
        <v>4</v>
      </c>
      <c r="J3972" t="s">
        <v>37</v>
      </c>
      <c r="K3972" t="e" vm="9">
        <v>#VALUE!</v>
      </c>
      <c r="L3972" t="e" vm="7">
        <v>#VALUE!</v>
      </c>
      <c r="M3972" t="e" vm="3">
        <v>#VALUE!</v>
      </c>
      <c r="N3972" t="s">
        <v>5</v>
      </c>
      <c r="O3972" t="s">
        <v>29</v>
      </c>
      <c r="P3972" t="s">
        <v>29</v>
      </c>
      <c r="Q3972" s="10">
        <v>6</v>
      </c>
      <c r="R3972" s="12">
        <v>11.25</v>
      </c>
      <c r="S3972" t="str">
        <f t="shared" si="188"/>
        <v>Retained</v>
      </c>
    </row>
    <row r="3973" spans="1:19" x14ac:dyDescent="0.35">
      <c r="A3973" s="1">
        <v>3984</v>
      </c>
      <c r="B3973" s="4">
        <v>43055</v>
      </c>
      <c r="C3973" s="4" t="str">
        <f t="shared" si="186"/>
        <v>November</v>
      </c>
      <c r="D3973" s="4" t="str">
        <f t="shared" si="187"/>
        <v>2017</v>
      </c>
      <c r="E3973" s="8">
        <v>5733</v>
      </c>
      <c r="F3973" t="s">
        <v>106</v>
      </c>
      <c r="G3973" t="s">
        <v>110</v>
      </c>
      <c r="H3973" t="s">
        <v>107</v>
      </c>
      <c r="I3973">
        <v>2</v>
      </c>
      <c r="J3973" t="s">
        <v>51</v>
      </c>
      <c r="K3973" t="e" vm="6">
        <v>#VALUE!</v>
      </c>
      <c r="L3973" t="e" vm="7">
        <v>#VALUE!</v>
      </c>
      <c r="M3973" t="e" vm="3">
        <v>#VALUE!</v>
      </c>
      <c r="N3973" t="s">
        <v>5</v>
      </c>
      <c r="O3973" t="s">
        <v>28</v>
      </c>
      <c r="P3973" t="s">
        <v>49</v>
      </c>
      <c r="Q3973" s="10">
        <v>3</v>
      </c>
      <c r="R3973" s="12">
        <v>21.17</v>
      </c>
      <c r="S3973" t="str">
        <f t="shared" si="188"/>
        <v>Retained</v>
      </c>
    </row>
    <row r="3974" spans="1:19" x14ac:dyDescent="0.35">
      <c r="A3974" s="1">
        <v>3985</v>
      </c>
      <c r="B3974" s="4">
        <v>43055</v>
      </c>
      <c r="C3974" s="4" t="str">
        <f t="shared" si="186"/>
        <v>November</v>
      </c>
      <c r="D3974" s="4" t="str">
        <f t="shared" si="187"/>
        <v>2017</v>
      </c>
      <c r="E3974" s="8">
        <v>3751</v>
      </c>
      <c r="F3974" t="s">
        <v>105</v>
      </c>
      <c r="G3974" t="s">
        <v>110</v>
      </c>
      <c r="H3974" t="s">
        <v>107</v>
      </c>
      <c r="I3974">
        <v>1</v>
      </c>
      <c r="J3974" t="s">
        <v>51</v>
      </c>
      <c r="K3974" t="e" vm="15">
        <v>#VALUE!</v>
      </c>
      <c r="L3974" t="e" vm="5">
        <v>#VALUE!</v>
      </c>
      <c r="M3974" t="e" vm="3">
        <v>#VALUE!</v>
      </c>
      <c r="N3974" t="s">
        <v>5</v>
      </c>
      <c r="O3974" t="s">
        <v>45</v>
      </c>
      <c r="P3974" t="s">
        <v>45</v>
      </c>
      <c r="Q3974" s="10">
        <v>3</v>
      </c>
      <c r="R3974" s="12">
        <v>14.62</v>
      </c>
      <c r="S3974" t="str">
        <f t="shared" si="188"/>
        <v>New</v>
      </c>
    </row>
    <row r="3975" spans="1:19" x14ac:dyDescent="0.35">
      <c r="A3975" s="1">
        <v>3986</v>
      </c>
      <c r="B3975" s="4">
        <v>43055</v>
      </c>
      <c r="C3975" s="4" t="str">
        <f t="shared" si="186"/>
        <v>November</v>
      </c>
      <c r="D3975" s="4" t="str">
        <f t="shared" si="187"/>
        <v>2017</v>
      </c>
      <c r="E3975" s="8">
        <v>565</v>
      </c>
      <c r="F3975" t="s">
        <v>106</v>
      </c>
      <c r="G3975" t="s">
        <v>109</v>
      </c>
      <c r="H3975" t="s">
        <v>108</v>
      </c>
      <c r="I3975">
        <v>4</v>
      </c>
      <c r="J3975" t="s">
        <v>4</v>
      </c>
      <c r="K3975" t="e" vm="15">
        <v>#VALUE!</v>
      </c>
      <c r="L3975" t="e" vm="5">
        <v>#VALUE!</v>
      </c>
      <c r="M3975" t="e" vm="3">
        <v>#VALUE!</v>
      </c>
      <c r="N3975" t="s">
        <v>12</v>
      </c>
      <c r="O3975" t="s">
        <v>25</v>
      </c>
      <c r="P3975" t="s">
        <v>26</v>
      </c>
      <c r="Q3975" s="10">
        <v>5</v>
      </c>
      <c r="R3975" s="12">
        <v>26.69</v>
      </c>
      <c r="S3975" t="str">
        <f t="shared" si="188"/>
        <v>New</v>
      </c>
    </row>
    <row r="3976" spans="1:19" x14ac:dyDescent="0.35">
      <c r="A3976" s="1">
        <v>3987</v>
      </c>
      <c r="B3976" s="4">
        <v>43056</v>
      </c>
      <c r="C3976" s="4" t="str">
        <f t="shared" si="186"/>
        <v>November</v>
      </c>
      <c r="D3976" s="4" t="str">
        <f t="shared" si="187"/>
        <v>2017</v>
      </c>
      <c r="E3976" s="8">
        <v>2201</v>
      </c>
      <c r="F3976" t="s">
        <v>105</v>
      </c>
      <c r="G3976" t="s">
        <v>110</v>
      </c>
      <c r="H3976" t="s">
        <v>107</v>
      </c>
      <c r="I3976">
        <v>2</v>
      </c>
      <c r="J3976" t="s">
        <v>37</v>
      </c>
      <c r="K3976" t="e" vm="17">
        <v>#VALUE!</v>
      </c>
      <c r="L3976" t="e" vm="5">
        <v>#VALUE!</v>
      </c>
      <c r="M3976" t="e" vm="3">
        <v>#VALUE!</v>
      </c>
      <c r="N3976" t="s">
        <v>9</v>
      </c>
      <c r="O3976" t="s">
        <v>19</v>
      </c>
      <c r="P3976" t="s">
        <v>19</v>
      </c>
      <c r="Q3976" s="10">
        <v>3</v>
      </c>
      <c r="R3976" s="12">
        <v>4.7</v>
      </c>
      <c r="S3976" t="str">
        <f t="shared" si="188"/>
        <v>Retained</v>
      </c>
    </row>
    <row r="3977" spans="1:19" x14ac:dyDescent="0.35">
      <c r="A3977" s="1">
        <v>3988</v>
      </c>
      <c r="B3977" s="4">
        <v>43056</v>
      </c>
      <c r="C3977" s="4" t="str">
        <f t="shared" si="186"/>
        <v>November</v>
      </c>
      <c r="D3977" s="4" t="str">
        <f t="shared" si="187"/>
        <v>2017</v>
      </c>
      <c r="E3977" s="8">
        <v>5543</v>
      </c>
      <c r="F3977" t="s">
        <v>105</v>
      </c>
      <c r="G3977" t="s">
        <v>109</v>
      </c>
      <c r="H3977" t="s">
        <v>108</v>
      </c>
      <c r="I3977">
        <v>5</v>
      </c>
      <c r="J3977" t="s">
        <v>38</v>
      </c>
      <c r="K3977" t="e" vm="12">
        <v>#VALUE!</v>
      </c>
      <c r="L3977" t="e" vm="2">
        <v>#VALUE!</v>
      </c>
      <c r="M3977" t="e" vm="3">
        <v>#VALUE!</v>
      </c>
      <c r="N3977" t="s">
        <v>5</v>
      </c>
      <c r="O3977" t="s">
        <v>34</v>
      </c>
      <c r="P3977" t="s">
        <v>34</v>
      </c>
      <c r="Q3977" s="10">
        <v>7</v>
      </c>
      <c r="R3977" s="12">
        <v>20.69</v>
      </c>
      <c r="S3977" t="str">
        <f t="shared" si="188"/>
        <v>Retained</v>
      </c>
    </row>
    <row r="3978" spans="1:19" x14ac:dyDescent="0.35">
      <c r="A3978" s="1">
        <v>3989</v>
      </c>
      <c r="B3978" s="4">
        <v>43056</v>
      </c>
      <c r="C3978" s="4" t="str">
        <f t="shared" si="186"/>
        <v>November</v>
      </c>
      <c r="D3978" s="4" t="str">
        <f t="shared" si="187"/>
        <v>2017</v>
      </c>
      <c r="E3978" s="8">
        <v>10209</v>
      </c>
      <c r="F3978" t="s">
        <v>105</v>
      </c>
      <c r="G3978" t="s">
        <v>109</v>
      </c>
      <c r="H3978" t="s">
        <v>107</v>
      </c>
      <c r="I3978">
        <v>1</v>
      </c>
      <c r="J3978" t="s">
        <v>51</v>
      </c>
      <c r="K3978" t="e" vm="8">
        <v>#VALUE!</v>
      </c>
      <c r="L3978" t="e" vm="2">
        <v>#VALUE!</v>
      </c>
      <c r="M3978" t="e" vm="3">
        <v>#VALUE!</v>
      </c>
      <c r="N3978" t="s">
        <v>5</v>
      </c>
      <c r="O3978" t="s">
        <v>34</v>
      </c>
      <c r="P3978" t="s">
        <v>34</v>
      </c>
      <c r="Q3978" s="10">
        <v>4</v>
      </c>
      <c r="R3978" s="12">
        <v>19.27</v>
      </c>
      <c r="S3978" t="str">
        <f t="shared" si="188"/>
        <v>Retained</v>
      </c>
    </row>
    <row r="3979" spans="1:19" x14ac:dyDescent="0.35">
      <c r="A3979" s="1">
        <v>3990</v>
      </c>
      <c r="B3979" s="4">
        <v>43056</v>
      </c>
      <c r="C3979" s="4" t="str">
        <f t="shared" si="186"/>
        <v>November</v>
      </c>
      <c r="D3979" s="4" t="str">
        <f t="shared" si="187"/>
        <v>2017</v>
      </c>
      <c r="E3979" s="8">
        <v>9752</v>
      </c>
      <c r="F3979" t="s">
        <v>105</v>
      </c>
      <c r="G3979" t="s">
        <v>110</v>
      </c>
      <c r="H3979" t="s">
        <v>107</v>
      </c>
      <c r="I3979">
        <v>1</v>
      </c>
      <c r="J3979" t="s">
        <v>4</v>
      </c>
      <c r="K3979" t="e" vm="13">
        <v>#VALUE!</v>
      </c>
      <c r="L3979" t="e" vm="5">
        <v>#VALUE!</v>
      </c>
      <c r="M3979" t="e" vm="3">
        <v>#VALUE!</v>
      </c>
      <c r="N3979" t="s">
        <v>12</v>
      </c>
      <c r="O3979" t="s">
        <v>54</v>
      </c>
      <c r="P3979" t="s">
        <v>55</v>
      </c>
      <c r="Q3979" s="10">
        <v>5</v>
      </c>
      <c r="R3979" s="12">
        <v>25.76</v>
      </c>
      <c r="S3979" t="str">
        <f t="shared" si="188"/>
        <v>Retained</v>
      </c>
    </row>
    <row r="3980" spans="1:19" x14ac:dyDescent="0.35">
      <c r="A3980" s="1">
        <v>3991</v>
      </c>
      <c r="B3980" s="4">
        <v>43056</v>
      </c>
      <c r="C3980" s="4" t="str">
        <f t="shared" si="186"/>
        <v>November</v>
      </c>
      <c r="D3980" s="4" t="str">
        <f t="shared" si="187"/>
        <v>2017</v>
      </c>
      <c r="E3980" s="8">
        <v>8574</v>
      </c>
      <c r="F3980" t="s">
        <v>105</v>
      </c>
      <c r="G3980" t="s">
        <v>110</v>
      </c>
      <c r="H3980" t="s">
        <v>107</v>
      </c>
      <c r="I3980">
        <v>0</v>
      </c>
      <c r="J3980" t="s">
        <v>4</v>
      </c>
      <c r="K3980" t="e" vm="15">
        <v>#VALUE!</v>
      </c>
      <c r="L3980" t="e" vm="5">
        <v>#VALUE!</v>
      </c>
      <c r="M3980" t="e" vm="3">
        <v>#VALUE!</v>
      </c>
      <c r="N3980" t="s">
        <v>12</v>
      </c>
      <c r="O3980" t="s">
        <v>22</v>
      </c>
      <c r="P3980" t="s">
        <v>23</v>
      </c>
      <c r="Q3980" s="10">
        <v>5</v>
      </c>
      <c r="R3980" s="12">
        <v>15.78</v>
      </c>
      <c r="S3980" t="str">
        <f t="shared" si="188"/>
        <v>Retained</v>
      </c>
    </row>
    <row r="3981" spans="1:19" x14ac:dyDescent="0.35">
      <c r="A3981" s="1">
        <v>3992</v>
      </c>
      <c r="B3981" s="4">
        <v>43056</v>
      </c>
      <c r="C3981" s="4" t="str">
        <f t="shared" si="186"/>
        <v>November</v>
      </c>
      <c r="D3981" s="4" t="str">
        <f t="shared" si="187"/>
        <v>2017</v>
      </c>
      <c r="E3981" s="8">
        <v>8718</v>
      </c>
      <c r="F3981" t="s">
        <v>106</v>
      </c>
      <c r="G3981" t="s">
        <v>109</v>
      </c>
      <c r="H3981" t="s">
        <v>108</v>
      </c>
      <c r="I3981">
        <v>4</v>
      </c>
      <c r="J3981" t="s">
        <v>4</v>
      </c>
      <c r="K3981" t="e" vm="1">
        <v>#VALUE!</v>
      </c>
      <c r="L3981" t="e" vm="2">
        <v>#VALUE!</v>
      </c>
      <c r="M3981" t="e" vm="3">
        <v>#VALUE!</v>
      </c>
      <c r="N3981" t="s">
        <v>5</v>
      </c>
      <c r="O3981" t="s">
        <v>20</v>
      </c>
      <c r="P3981" t="s">
        <v>21</v>
      </c>
      <c r="Q3981" s="10">
        <v>3</v>
      </c>
      <c r="R3981" s="12">
        <v>9.94</v>
      </c>
      <c r="S3981" t="str">
        <f t="shared" si="188"/>
        <v>New</v>
      </c>
    </row>
    <row r="3982" spans="1:19" x14ac:dyDescent="0.35">
      <c r="A3982" s="1">
        <v>3993</v>
      </c>
      <c r="B3982" s="4">
        <v>43056</v>
      </c>
      <c r="C3982" s="4" t="str">
        <f t="shared" si="186"/>
        <v>November</v>
      </c>
      <c r="D3982" s="4" t="str">
        <f t="shared" si="187"/>
        <v>2017</v>
      </c>
      <c r="E3982" s="8">
        <v>8242</v>
      </c>
      <c r="F3982" t="s">
        <v>106</v>
      </c>
      <c r="G3982" t="s">
        <v>110</v>
      </c>
      <c r="H3982" t="s">
        <v>107</v>
      </c>
      <c r="I3982">
        <v>4</v>
      </c>
      <c r="J3982" t="s">
        <v>37</v>
      </c>
      <c r="K3982" t="e" vm="13">
        <v>#VALUE!</v>
      </c>
      <c r="L3982" t="e" vm="5">
        <v>#VALUE!</v>
      </c>
      <c r="M3982" t="e" vm="3">
        <v>#VALUE!</v>
      </c>
      <c r="N3982" t="s">
        <v>5</v>
      </c>
      <c r="O3982" t="s">
        <v>45</v>
      </c>
      <c r="P3982" t="s">
        <v>45</v>
      </c>
      <c r="Q3982" s="10">
        <v>3</v>
      </c>
      <c r="R3982" s="12">
        <v>6.57</v>
      </c>
      <c r="S3982" t="str">
        <f t="shared" si="188"/>
        <v>Retained</v>
      </c>
    </row>
    <row r="3983" spans="1:19" x14ac:dyDescent="0.35">
      <c r="A3983" s="1">
        <v>3994</v>
      </c>
      <c r="B3983" s="4">
        <v>43056</v>
      </c>
      <c r="C3983" s="4" t="str">
        <f t="shared" si="186"/>
        <v>November</v>
      </c>
      <c r="D3983" s="4" t="str">
        <f t="shared" si="187"/>
        <v>2017</v>
      </c>
      <c r="E3983" s="8">
        <v>10015</v>
      </c>
      <c r="F3983" t="s">
        <v>105</v>
      </c>
      <c r="G3983" t="s">
        <v>110</v>
      </c>
      <c r="H3983" t="s">
        <v>107</v>
      </c>
      <c r="I3983">
        <v>1</v>
      </c>
      <c r="J3983" t="s">
        <v>72</v>
      </c>
      <c r="K3983" t="e" vm="13">
        <v>#VALUE!</v>
      </c>
      <c r="L3983" t="e" vm="5">
        <v>#VALUE!</v>
      </c>
      <c r="M3983" t="e" vm="3">
        <v>#VALUE!</v>
      </c>
      <c r="N3983" t="s">
        <v>5</v>
      </c>
      <c r="O3983" t="s">
        <v>28</v>
      </c>
      <c r="P3983" t="s">
        <v>49</v>
      </c>
      <c r="Q3983" s="10">
        <v>4</v>
      </c>
      <c r="R3983" s="12">
        <v>11.63</v>
      </c>
      <c r="S3983" t="str">
        <f t="shared" si="188"/>
        <v>New</v>
      </c>
    </row>
    <row r="3984" spans="1:19" x14ac:dyDescent="0.35">
      <c r="A3984" s="1">
        <v>3995</v>
      </c>
      <c r="B3984" s="4">
        <v>43056</v>
      </c>
      <c r="C3984" s="4" t="str">
        <f t="shared" si="186"/>
        <v>November</v>
      </c>
      <c r="D3984" s="4" t="str">
        <f t="shared" si="187"/>
        <v>2017</v>
      </c>
      <c r="E3984" s="8">
        <v>1070</v>
      </c>
      <c r="F3984" t="s">
        <v>105</v>
      </c>
      <c r="G3984" t="s">
        <v>109</v>
      </c>
      <c r="H3984" t="s">
        <v>108</v>
      </c>
      <c r="I3984">
        <v>2</v>
      </c>
      <c r="J3984" t="s">
        <v>37</v>
      </c>
      <c r="K3984" t="e" vm="4">
        <v>#VALUE!</v>
      </c>
      <c r="L3984" t="e" vm="5">
        <v>#VALUE!</v>
      </c>
      <c r="M3984" t="e" vm="3">
        <v>#VALUE!</v>
      </c>
      <c r="N3984" t="s">
        <v>12</v>
      </c>
      <c r="O3984" t="s">
        <v>22</v>
      </c>
      <c r="P3984" t="s">
        <v>23</v>
      </c>
      <c r="Q3984" s="10">
        <v>2</v>
      </c>
      <c r="R3984" s="12">
        <v>6.27</v>
      </c>
      <c r="S3984" t="str">
        <f t="shared" si="188"/>
        <v>Retained</v>
      </c>
    </row>
    <row r="3985" spans="1:19" x14ac:dyDescent="0.35">
      <c r="A3985" s="1">
        <v>3996</v>
      </c>
      <c r="B3985" s="4">
        <v>43056</v>
      </c>
      <c r="C3985" s="4" t="str">
        <f t="shared" si="186"/>
        <v>November</v>
      </c>
      <c r="D3985" s="4" t="str">
        <f t="shared" si="187"/>
        <v>2017</v>
      </c>
      <c r="E3985" s="8">
        <v>4606</v>
      </c>
      <c r="F3985" t="s">
        <v>105</v>
      </c>
      <c r="G3985" t="s">
        <v>110</v>
      </c>
      <c r="H3985" t="s">
        <v>107</v>
      </c>
      <c r="I3985">
        <v>1</v>
      </c>
      <c r="J3985" t="s">
        <v>37</v>
      </c>
      <c r="K3985" t="e" vm="4">
        <v>#VALUE!</v>
      </c>
      <c r="L3985" t="e" vm="5">
        <v>#VALUE!</v>
      </c>
      <c r="M3985" t="e" vm="3">
        <v>#VALUE!</v>
      </c>
      <c r="N3985" t="s">
        <v>5</v>
      </c>
      <c r="O3985" t="s">
        <v>28</v>
      </c>
      <c r="P3985" t="s">
        <v>53</v>
      </c>
      <c r="Q3985" s="10">
        <v>5</v>
      </c>
      <c r="R3985" s="12">
        <v>24.62</v>
      </c>
      <c r="S3985" t="str">
        <f t="shared" si="188"/>
        <v>Retained</v>
      </c>
    </row>
    <row r="3986" spans="1:19" x14ac:dyDescent="0.35">
      <c r="A3986" s="1">
        <v>3997</v>
      </c>
      <c r="B3986" s="4">
        <v>43056</v>
      </c>
      <c r="C3986" s="4" t="str">
        <f t="shared" si="186"/>
        <v>November</v>
      </c>
      <c r="D3986" s="4" t="str">
        <f t="shared" si="187"/>
        <v>2017</v>
      </c>
      <c r="E3986" s="8">
        <v>3936</v>
      </c>
      <c r="F3986" t="s">
        <v>106</v>
      </c>
      <c r="G3986" t="s">
        <v>109</v>
      </c>
      <c r="H3986" t="s">
        <v>107</v>
      </c>
      <c r="I3986">
        <v>4</v>
      </c>
      <c r="J3986" t="s">
        <v>37</v>
      </c>
      <c r="K3986" t="e" vm="1">
        <v>#VALUE!</v>
      </c>
      <c r="L3986" t="e" vm="2">
        <v>#VALUE!</v>
      </c>
      <c r="M3986" t="e" vm="3">
        <v>#VALUE!</v>
      </c>
      <c r="N3986" t="s">
        <v>5</v>
      </c>
      <c r="O3986" t="s">
        <v>19</v>
      </c>
      <c r="P3986" t="s">
        <v>19</v>
      </c>
      <c r="Q3986" s="10">
        <v>2</v>
      </c>
      <c r="R3986" s="12">
        <v>7.92</v>
      </c>
      <c r="S3986" t="str">
        <f t="shared" si="188"/>
        <v>Retained</v>
      </c>
    </row>
    <row r="3987" spans="1:19" x14ac:dyDescent="0.35">
      <c r="A3987" s="1">
        <v>3998</v>
      </c>
      <c r="B3987" s="4">
        <v>43056</v>
      </c>
      <c r="C3987" s="4" t="str">
        <f t="shared" si="186"/>
        <v>November</v>
      </c>
      <c r="D3987" s="4" t="str">
        <f t="shared" si="187"/>
        <v>2017</v>
      </c>
      <c r="E3987" s="8">
        <v>2448</v>
      </c>
      <c r="F3987" t="s">
        <v>105</v>
      </c>
      <c r="G3987" t="s">
        <v>109</v>
      </c>
      <c r="H3987" t="s">
        <v>107</v>
      </c>
      <c r="I3987">
        <v>1</v>
      </c>
      <c r="J3987" t="s">
        <v>51</v>
      </c>
      <c r="K3987" t="e" vm="17">
        <v>#VALUE!</v>
      </c>
      <c r="L3987" t="e" vm="5">
        <v>#VALUE!</v>
      </c>
      <c r="M3987" t="e" vm="3">
        <v>#VALUE!</v>
      </c>
      <c r="N3987" t="s">
        <v>5</v>
      </c>
      <c r="O3987" t="s">
        <v>17</v>
      </c>
      <c r="P3987" t="s">
        <v>29</v>
      </c>
      <c r="Q3987" s="10">
        <v>5</v>
      </c>
      <c r="R3987" s="12">
        <v>20.98</v>
      </c>
      <c r="S3987" t="str">
        <f t="shared" si="188"/>
        <v>Retained</v>
      </c>
    </row>
    <row r="3988" spans="1:19" x14ac:dyDescent="0.35">
      <c r="A3988" s="1">
        <v>3999</v>
      </c>
      <c r="B3988" s="4">
        <v>43056</v>
      </c>
      <c r="C3988" s="4" t="str">
        <f t="shared" si="186"/>
        <v>November</v>
      </c>
      <c r="D3988" s="4" t="str">
        <f t="shared" si="187"/>
        <v>2017</v>
      </c>
      <c r="E3988" s="8">
        <v>3497</v>
      </c>
      <c r="F3988" t="s">
        <v>106</v>
      </c>
      <c r="G3988" t="s">
        <v>109</v>
      </c>
      <c r="H3988" t="s">
        <v>108</v>
      </c>
      <c r="I3988">
        <v>2</v>
      </c>
      <c r="J3988" t="s">
        <v>4</v>
      </c>
      <c r="K3988" t="e" vm="13">
        <v>#VALUE!</v>
      </c>
      <c r="L3988" t="e" vm="5">
        <v>#VALUE!</v>
      </c>
      <c r="M3988" t="e" vm="3">
        <v>#VALUE!</v>
      </c>
      <c r="N3988" t="s">
        <v>5</v>
      </c>
      <c r="O3988" t="s">
        <v>6</v>
      </c>
      <c r="P3988" t="s">
        <v>6</v>
      </c>
      <c r="Q3988" s="10">
        <v>4</v>
      </c>
      <c r="R3988" s="12">
        <v>6.67</v>
      </c>
      <c r="S3988" t="str">
        <f t="shared" si="188"/>
        <v>Retained</v>
      </c>
    </row>
    <row r="3989" spans="1:19" x14ac:dyDescent="0.35">
      <c r="A3989" s="1">
        <v>4000</v>
      </c>
      <c r="B3989" s="4">
        <v>43056</v>
      </c>
      <c r="C3989" s="4" t="str">
        <f t="shared" si="186"/>
        <v>November</v>
      </c>
      <c r="D3989" s="4" t="str">
        <f t="shared" si="187"/>
        <v>2017</v>
      </c>
      <c r="E3989" s="8">
        <v>5958</v>
      </c>
      <c r="F3989" t="s">
        <v>105</v>
      </c>
      <c r="G3989" t="s">
        <v>109</v>
      </c>
      <c r="H3989" t="s">
        <v>107</v>
      </c>
      <c r="I3989">
        <v>3</v>
      </c>
      <c r="J3989" t="s">
        <v>62</v>
      </c>
      <c r="K3989" t="e" vm="9">
        <v>#VALUE!</v>
      </c>
      <c r="L3989" t="e" vm="7">
        <v>#VALUE!</v>
      </c>
      <c r="M3989" t="e" vm="3">
        <v>#VALUE!</v>
      </c>
      <c r="N3989" t="s">
        <v>5</v>
      </c>
      <c r="O3989" t="s">
        <v>6</v>
      </c>
      <c r="P3989" t="s">
        <v>43</v>
      </c>
      <c r="Q3989" s="10">
        <v>4</v>
      </c>
      <c r="R3989" s="12">
        <v>9.36</v>
      </c>
      <c r="S3989" t="str">
        <f t="shared" si="188"/>
        <v>Retained</v>
      </c>
    </row>
    <row r="3990" spans="1:19" x14ac:dyDescent="0.35">
      <c r="A3990" s="1">
        <v>4001</v>
      </c>
      <c r="B3990" s="4">
        <v>43056</v>
      </c>
      <c r="C3990" s="4" t="str">
        <f t="shared" si="186"/>
        <v>November</v>
      </c>
      <c r="D3990" s="4" t="str">
        <f t="shared" si="187"/>
        <v>2017</v>
      </c>
      <c r="E3990" s="8">
        <v>1193</v>
      </c>
      <c r="F3990" t="s">
        <v>105</v>
      </c>
      <c r="G3990" t="s">
        <v>109</v>
      </c>
      <c r="H3990" t="s">
        <v>107</v>
      </c>
      <c r="I3990">
        <v>0</v>
      </c>
      <c r="J3990" t="s">
        <v>62</v>
      </c>
      <c r="K3990" t="e" vm="9">
        <v>#VALUE!</v>
      </c>
      <c r="L3990" t="e" vm="7">
        <v>#VALUE!</v>
      </c>
      <c r="M3990" t="e" vm="3">
        <v>#VALUE!</v>
      </c>
      <c r="N3990" t="s">
        <v>5</v>
      </c>
      <c r="O3990" t="s">
        <v>45</v>
      </c>
      <c r="P3990" t="s">
        <v>45</v>
      </c>
      <c r="Q3990" s="10">
        <v>2</v>
      </c>
      <c r="R3990" s="12">
        <v>8.94</v>
      </c>
      <c r="S3990" t="str">
        <f t="shared" si="188"/>
        <v>Retained</v>
      </c>
    </row>
    <row r="3991" spans="1:19" x14ac:dyDescent="0.35">
      <c r="A3991" s="1">
        <v>4002</v>
      </c>
      <c r="B3991" s="4">
        <v>43056</v>
      </c>
      <c r="C3991" s="4" t="str">
        <f t="shared" si="186"/>
        <v>November</v>
      </c>
      <c r="D3991" s="4" t="str">
        <f t="shared" si="187"/>
        <v>2017</v>
      </c>
      <c r="E3991" s="8">
        <v>3478</v>
      </c>
      <c r="F3991" t="s">
        <v>106</v>
      </c>
      <c r="G3991" t="s">
        <v>109</v>
      </c>
      <c r="H3991" t="s">
        <v>108</v>
      </c>
      <c r="I3991">
        <v>4</v>
      </c>
      <c r="J3991" t="s">
        <v>4</v>
      </c>
      <c r="K3991" t="e" vm="15">
        <v>#VALUE!</v>
      </c>
      <c r="L3991" t="e" vm="5">
        <v>#VALUE!</v>
      </c>
      <c r="M3991" t="e" vm="3">
        <v>#VALUE!</v>
      </c>
      <c r="N3991" t="s">
        <v>5</v>
      </c>
      <c r="O3991" t="s">
        <v>41</v>
      </c>
      <c r="P3991" t="s">
        <v>42</v>
      </c>
      <c r="Q3991" s="10">
        <v>5</v>
      </c>
      <c r="R3991" s="12">
        <v>29.43</v>
      </c>
      <c r="S3991" t="str">
        <f t="shared" si="188"/>
        <v>New</v>
      </c>
    </row>
    <row r="3992" spans="1:19" x14ac:dyDescent="0.35">
      <c r="A3992" s="1">
        <v>4003</v>
      </c>
      <c r="B3992" s="4">
        <v>43056</v>
      </c>
      <c r="C3992" s="4" t="str">
        <f t="shared" si="186"/>
        <v>November</v>
      </c>
      <c r="D3992" s="4" t="str">
        <f t="shared" si="187"/>
        <v>2017</v>
      </c>
      <c r="E3992" s="8">
        <v>1346</v>
      </c>
      <c r="F3992" t="s">
        <v>105</v>
      </c>
      <c r="G3992" t="s">
        <v>109</v>
      </c>
      <c r="H3992" t="s">
        <v>108</v>
      </c>
      <c r="I3992">
        <v>4</v>
      </c>
      <c r="J3992" t="s">
        <v>38</v>
      </c>
      <c r="K3992" t="e" vm="15">
        <v>#VALUE!</v>
      </c>
      <c r="L3992" t="e" vm="5">
        <v>#VALUE!</v>
      </c>
      <c r="M3992" t="e" vm="3">
        <v>#VALUE!</v>
      </c>
      <c r="N3992" t="s">
        <v>5</v>
      </c>
      <c r="O3992" t="s">
        <v>45</v>
      </c>
      <c r="P3992" t="s">
        <v>45</v>
      </c>
      <c r="Q3992" s="10">
        <v>3</v>
      </c>
      <c r="R3992" s="12">
        <v>10.49</v>
      </c>
      <c r="S3992" t="str">
        <f t="shared" si="188"/>
        <v>New</v>
      </c>
    </row>
    <row r="3993" spans="1:19" x14ac:dyDescent="0.35">
      <c r="A3993" s="1">
        <v>4004</v>
      </c>
      <c r="B3993" s="4">
        <v>43056</v>
      </c>
      <c r="C3993" s="4" t="str">
        <f t="shared" si="186"/>
        <v>November</v>
      </c>
      <c r="D3993" s="4" t="str">
        <f t="shared" si="187"/>
        <v>2017</v>
      </c>
      <c r="E3993" s="8">
        <v>5542</v>
      </c>
      <c r="F3993" t="s">
        <v>106</v>
      </c>
      <c r="G3993" t="s">
        <v>109</v>
      </c>
      <c r="H3993" t="s">
        <v>108</v>
      </c>
      <c r="I3993">
        <v>2</v>
      </c>
      <c r="J3993" t="s">
        <v>37</v>
      </c>
      <c r="K3993" t="e" vm="17">
        <v>#VALUE!</v>
      </c>
      <c r="L3993" t="e" vm="5">
        <v>#VALUE!</v>
      </c>
      <c r="M3993" t="e" vm="3">
        <v>#VALUE!</v>
      </c>
      <c r="N3993" t="s">
        <v>5</v>
      </c>
      <c r="O3993" t="s">
        <v>28</v>
      </c>
      <c r="P3993" t="s">
        <v>53</v>
      </c>
      <c r="Q3993" s="10">
        <v>4</v>
      </c>
      <c r="R3993" s="12">
        <v>18.309999999999999</v>
      </c>
      <c r="S3993" t="str">
        <f t="shared" si="188"/>
        <v>Retained</v>
      </c>
    </row>
    <row r="3994" spans="1:19" x14ac:dyDescent="0.35">
      <c r="A3994" s="1">
        <v>4005</v>
      </c>
      <c r="B3994" s="4">
        <v>43057</v>
      </c>
      <c r="C3994" s="4" t="str">
        <f t="shared" si="186"/>
        <v>November</v>
      </c>
      <c r="D3994" s="4" t="str">
        <f t="shared" si="187"/>
        <v>2017</v>
      </c>
      <c r="E3994" s="8">
        <v>3233</v>
      </c>
      <c r="F3994" t="s">
        <v>105</v>
      </c>
      <c r="G3994" t="s">
        <v>109</v>
      </c>
      <c r="H3994" t="s">
        <v>108</v>
      </c>
      <c r="I3994">
        <v>5</v>
      </c>
      <c r="J3994" t="s">
        <v>37</v>
      </c>
      <c r="K3994" t="e" vm="8">
        <v>#VALUE!</v>
      </c>
      <c r="L3994" t="e" vm="2">
        <v>#VALUE!</v>
      </c>
      <c r="M3994" t="e" vm="3">
        <v>#VALUE!</v>
      </c>
      <c r="N3994" t="s">
        <v>5</v>
      </c>
      <c r="O3994" t="s">
        <v>6</v>
      </c>
      <c r="P3994" t="s">
        <v>43</v>
      </c>
      <c r="Q3994" s="10">
        <v>7</v>
      </c>
      <c r="R3994" s="12">
        <v>19.88</v>
      </c>
      <c r="S3994" t="str">
        <f t="shared" si="188"/>
        <v>Retained</v>
      </c>
    </row>
    <row r="3995" spans="1:19" x14ac:dyDescent="0.35">
      <c r="A3995" s="1">
        <v>4006</v>
      </c>
      <c r="B3995" s="4">
        <v>43057</v>
      </c>
      <c r="C3995" s="4" t="str">
        <f t="shared" si="186"/>
        <v>November</v>
      </c>
      <c r="D3995" s="4" t="str">
        <f t="shared" si="187"/>
        <v>2017</v>
      </c>
      <c r="E3995" s="8">
        <v>4239</v>
      </c>
      <c r="F3995" t="s">
        <v>105</v>
      </c>
      <c r="G3995" t="s">
        <v>109</v>
      </c>
      <c r="H3995" t="s">
        <v>107</v>
      </c>
      <c r="I3995">
        <v>4</v>
      </c>
      <c r="J3995" t="s">
        <v>4</v>
      </c>
      <c r="K3995" t="e" vm="13">
        <v>#VALUE!</v>
      </c>
      <c r="L3995" t="e" vm="5">
        <v>#VALUE!</v>
      </c>
      <c r="M3995" t="e" vm="3">
        <v>#VALUE!</v>
      </c>
      <c r="N3995" t="s">
        <v>5</v>
      </c>
      <c r="O3995" t="s">
        <v>28</v>
      </c>
      <c r="P3995" t="s">
        <v>8</v>
      </c>
      <c r="Q3995" s="10">
        <v>5</v>
      </c>
      <c r="R3995" s="12">
        <v>3.56</v>
      </c>
      <c r="S3995" t="str">
        <f t="shared" si="188"/>
        <v>Retained</v>
      </c>
    </row>
    <row r="3996" spans="1:19" x14ac:dyDescent="0.35">
      <c r="A3996" s="1">
        <v>4007</v>
      </c>
      <c r="B3996" s="4">
        <v>43057</v>
      </c>
      <c r="C3996" s="4" t="str">
        <f t="shared" si="186"/>
        <v>November</v>
      </c>
      <c r="D3996" s="4" t="str">
        <f t="shared" si="187"/>
        <v>2017</v>
      </c>
      <c r="E3996" s="8">
        <v>8185</v>
      </c>
      <c r="F3996" t="s">
        <v>105</v>
      </c>
      <c r="G3996" t="s">
        <v>109</v>
      </c>
      <c r="H3996" t="s">
        <v>107</v>
      </c>
      <c r="I3996">
        <v>4</v>
      </c>
      <c r="J3996" t="s">
        <v>72</v>
      </c>
      <c r="K3996" t="e" vm="11">
        <v>#VALUE!</v>
      </c>
      <c r="L3996" t="e" vm="5">
        <v>#VALUE!</v>
      </c>
      <c r="M3996" t="e" vm="3">
        <v>#VALUE!</v>
      </c>
      <c r="N3996" t="s">
        <v>5</v>
      </c>
      <c r="O3996" t="s">
        <v>7</v>
      </c>
      <c r="P3996" t="s">
        <v>55</v>
      </c>
      <c r="Q3996" s="10">
        <v>2</v>
      </c>
      <c r="R3996" s="12">
        <v>2.99</v>
      </c>
      <c r="S3996" t="str">
        <f t="shared" si="188"/>
        <v>New</v>
      </c>
    </row>
    <row r="3997" spans="1:19" x14ac:dyDescent="0.35">
      <c r="A3997" s="1">
        <v>4008</v>
      </c>
      <c r="B3997" s="4">
        <v>43057</v>
      </c>
      <c r="C3997" s="4" t="str">
        <f t="shared" si="186"/>
        <v>November</v>
      </c>
      <c r="D3997" s="4" t="str">
        <f t="shared" si="187"/>
        <v>2017</v>
      </c>
      <c r="E3997" s="8">
        <v>647</v>
      </c>
      <c r="F3997" t="s">
        <v>106</v>
      </c>
      <c r="G3997" t="s">
        <v>110</v>
      </c>
      <c r="H3997" t="s">
        <v>107</v>
      </c>
      <c r="I3997">
        <v>5</v>
      </c>
      <c r="J3997" t="s">
        <v>37</v>
      </c>
      <c r="K3997" t="e" vm="4">
        <v>#VALUE!</v>
      </c>
      <c r="L3997" t="e" vm="5">
        <v>#VALUE!</v>
      </c>
      <c r="M3997" t="e" vm="3">
        <v>#VALUE!</v>
      </c>
      <c r="N3997" t="s">
        <v>5</v>
      </c>
      <c r="O3997" t="s">
        <v>17</v>
      </c>
      <c r="P3997" t="s">
        <v>29</v>
      </c>
      <c r="Q3997" s="10">
        <v>4</v>
      </c>
      <c r="R3997" s="12">
        <v>25.2</v>
      </c>
      <c r="S3997" t="str">
        <f t="shared" si="188"/>
        <v>Retained</v>
      </c>
    </row>
    <row r="3998" spans="1:19" x14ac:dyDescent="0.35">
      <c r="A3998" s="1">
        <v>4009</v>
      </c>
      <c r="B3998" s="4">
        <v>43057</v>
      </c>
      <c r="C3998" s="4" t="str">
        <f t="shared" si="186"/>
        <v>November</v>
      </c>
      <c r="D3998" s="4" t="str">
        <f t="shared" si="187"/>
        <v>2017</v>
      </c>
      <c r="E3998" s="8">
        <v>3065</v>
      </c>
      <c r="F3998" t="s">
        <v>106</v>
      </c>
      <c r="G3998" t="s">
        <v>109</v>
      </c>
      <c r="H3998" t="s">
        <v>108</v>
      </c>
      <c r="I3998">
        <v>3</v>
      </c>
      <c r="J3998" t="s">
        <v>4</v>
      </c>
      <c r="K3998" t="e" vm="4">
        <v>#VALUE!</v>
      </c>
      <c r="L3998" t="e" vm="5">
        <v>#VALUE!</v>
      </c>
      <c r="M3998" t="e" vm="3">
        <v>#VALUE!</v>
      </c>
      <c r="N3998" t="s">
        <v>5</v>
      </c>
      <c r="O3998" t="s">
        <v>17</v>
      </c>
      <c r="P3998" t="s">
        <v>29</v>
      </c>
      <c r="Q3998" s="10">
        <v>2</v>
      </c>
      <c r="R3998" s="12">
        <v>12.8</v>
      </c>
      <c r="S3998" t="str">
        <f t="shared" si="188"/>
        <v>Retained</v>
      </c>
    </row>
    <row r="3999" spans="1:19" x14ac:dyDescent="0.35">
      <c r="A3999" s="1">
        <v>4010</v>
      </c>
      <c r="B3999" s="4">
        <v>43057</v>
      </c>
      <c r="C3999" s="4" t="str">
        <f t="shared" si="186"/>
        <v>November</v>
      </c>
      <c r="D3999" s="4" t="str">
        <f t="shared" si="187"/>
        <v>2017</v>
      </c>
      <c r="E3999" s="8">
        <v>4085</v>
      </c>
      <c r="F3999" t="s">
        <v>105</v>
      </c>
      <c r="G3999" t="s">
        <v>110</v>
      </c>
      <c r="H3999" t="s">
        <v>107</v>
      </c>
      <c r="I3999">
        <v>3</v>
      </c>
      <c r="J3999" t="s">
        <v>51</v>
      </c>
      <c r="K3999" t="e" vm="12">
        <v>#VALUE!</v>
      </c>
      <c r="L3999" t="e" vm="2">
        <v>#VALUE!</v>
      </c>
      <c r="M3999" t="e" vm="3">
        <v>#VALUE!</v>
      </c>
      <c r="N3999" t="s">
        <v>5</v>
      </c>
      <c r="O3999" t="s">
        <v>7</v>
      </c>
      <c r="P3999" t="s">
        <v>8</v>
      </c>
      <c r="Q3999" s="10">
        <v>6</v>
      </c>
      <c r="R3999" s="12">
        <v>17.95</v>
      </c>
      <c r="S3999" t="str">
        <f t="shared" si="188"/>
        <v>Retained</v>
      </c>
    </row>
    <row r="4000" spans="1:19" x14ac:dyDescent="0.35">
      <c r="A4000" s="1">
        <v>4011</v>
      </c>
      <c r="B4000" s="4">
        <v>43057</v>
      </c>
      <c r="C4000" s="4" t="str">
        <f t="shared" si="186"/>
        <v>November</v>
      </c>
      <c r="D4000" s="4" t="str">
        <f t="shared" si="187"/>
        <v>2017</v>
      </c>
      <c r="E4000" s="8">
        <v>76</v>
      </c>
      <c r="F4000" t="s">
        <v>105</v>
      </c>
      <c r="G4000" t="s">
        <v>109</v>
      </c>
      <c r="H4000" t="s">
        <v>108</v>
      </c>
      <c r="I4000">
        <v>1</v>
      </c>
      <c r="J4000" t="s">
        <v>38</v>
      </c>
      <c r="K4000" t="e" vm="4">
        <v>#VALUE!</v>
      </c>
      <c r="L4000" t="e" vm="5">
        <v>#VALUE!</v>
      </c>
      <c r="M4000" t="e" vm="3">
        <v>#VALUE!</v>
      </c>
      <c r="N4000" t="s">
        <v>5</v>
      </c>
      <c r="O4000" t="s">
        <v>6</v>
      </c>
      <c r="P4000" t="s">
        <v>43</v>
      </c>
      <c r="Q4000" s="10">
        <v>4</v>
      </c>
      <c r="R4000" s="12">
        <v>6.52</v>
      </c>
      <c r="S4000" t="str">
        <f t="shared" si="188"/>
        <v>Retained</v>
      </c>
    </row>
    <row r="4001" spans="1:19" x14ac:dyDescent="0.35">
      <c r="A4001" s="1">
        <v>4012</v>
      </c>
      <c r="B4001" s="4">
        <v>43057</v>
      </c>
      <c r="C4001" s="4" t="str">
        <f t="shared" si="186"/>
        <v>November</v>
      </c>
      <c r="D4001" s="4" t="str">
        <f t="shared" si="187"/>
        <v>2017</v>
      </c>
      <c r="E4001" s="8">
        <v>2260</v>
      </c>
      <c r="F4001" t="s">
        <v>106</v>
      </c>
      <c r="G4001" t="s">
        <v>110</v>
      </c>
      <c r="H4001" t="s">
        <v>108</v>
      </c>
      <c r="I4001">
        <v>4</v>
      </c>
      <c r="J4001" t="s">
        <v>73</v>
      </c>
      <c r="K4001" t="e" vm="12">
        <v>#VALUE!</v>
      </c>
      <c r="L4001" t="e" vm="2">
        <v>#VALUE!</v>
      </c>
      <c r="M4001" t="e" vm="3">
        <v>#VALUE!</v>
      </c>
      <c r="N4001" t="s">
        <v>9</v>
      </c>
      <c r="O4001" t="s">
        <v>10</v>
      </c>
      <c r="P4001" t="s">
        <v>16</v>
      </c>
      <c r="Q4001" s="10">
        <v>5</v>
      </c>
      <c r="R4001" s="12">
        <v>17.2</v>
      </c>
      <c r="S4001" t="str">
        <f t="shared" si="188"/>
        <v>New</v>
      </c>
    </row>
    <row r="4002" spans="1:19" x14ac:dyDescent="0.35">
      <c r="A4002" s="1">
        <v>4013</v>
      </c>
      <c r="B4002" s="4">
        <v>43057</v>
      </c>
      <c r="C4002" s="4" t="str">
        <f t="shared" si="186"/>
        <v>November</v>
      </c>
      <c r="D4002" s="4" t="str">
        <f t="shared" si="187"/>
        <v>2017</v>
      </c>
      <c r="E4002" s="8">
        <v>7171</v>
      </c>
      <c r="F4002" t="s">
        <v>106</v>
      </c>
      <c r="G4002" t="s">
        <v>109</v>
      </c>
      <c r="H4002" t="s">
        <v>108</v>
      </c>
      <c r="I4002">
        <v>3</v>
      </c>
      <c r="J4002" t="s">
        <v>37</v>
      </c>
      <c r="K4002" t="e" vm="10">
        <v>#VALUE!</v>
      </c>
      <c r="L4002" t="e" vm="5">
        <v>#VALUE!</v>
      </c>
      <c r="M4002" t="e" vm="3">
        <v>#VALUE!</v>
      </c>
      <c r="N4002" t="s">
        <v>5</v>
      </c>
      <c r="O4002" t="s">
        <v>45</v>
      </c>
      <c r="P4002" t="s">
        <v>45</v>
      </c>
      <c r="Q4002" s="10">
        <v>3</v>
      </c>
      <c r="R4002" s="12">
        <v>3.96</v>
      </c>
      <c r="S4002" t="str">
        <f t="shared" si="188"/>
        <v>Retained</v>
      </c>
    </row>
    <row r="4003" spans="1:19" x14ac:dyDescent="0.35">
      <c r="A4003" s="1">
        <v>4014</v>
      </c>
      <c r="B4003" s="4">
        <v>43057</v>
      </c>
      <c r="C4003" s="4" t="str">
        <f t="shared" si="186"/>
        <v>November</v>
      </c>
      <c r="D4003" s="4" t="str">
        <f t="shared" si="187"/>
        <v>2017</v>
      </c>
      <c r="E4003" s="8">
        <v>9928</v>
      </c>
      <c r="F4003" t="s">
        <v>105</v>
      </c>
      <c r="G4003" t="s">
        <v>109</v>
      </c>
      <c r="H4003" t="s">
        <v>107</v>
      </c>
      <c r="I4003">
        <v>5</v>
      </c>
      <c r="J4003" t="s">
        <v>51</v>
      </c>
      <c r="K4003" t="e" vm="17">
        <v>#VALUE!</v>
      </c>
      <c r="L4003" t="e" vm="5">
        <v>#VALUE!</v>
      </c>
      <c r="M4003" t="e" vm="3">
        <v>#VALUE!</v>
      </c>
      <c r="N4003" t="s">
        <v>5</v>
      </c>
      <c r="O4003" t="s">
        <v>15</v>
      </c>
      <c r="P4003" t="s">
        <v>15</v>
      </c>
      <c r="Q4003" s="10">
        <v>6</v>
      </c>
      <c r="R4003" s="12">
        <v>6.26</v>
      </c>
      <c r="S4003" t="str">
        <f t="shared" si="188"/>
        <v>Retained</v>
      </c>
    </row>
    <row r="4004" spans="1:19" x14ac:dyDescent="0.35">
      <c r="A4004" s="1">
        <v>4015</v>
      </c>
      <c r="B4004" s="4">
        <v>43057</v>
      </c>
      <c r="C4004" s="4" t="str">
        <f t="shared" si="186"/>
        <v>November</v>
      </c>
      <c r="D4004" s="4" t="str">
        <f t="shared" si="187"/>
        <v>2017</v>
      </c>
      <c r="E4004" s="8">
        <v>7072</v>
      </c>
      <c r="F4004" t="s">
        <v>105</v>
      </c>
      <c r="G4004" t="s">
        <v>109</v>
      </c>
      <c r="H4004" t="s">
        <v>107</v>
      </c>
      <c r="I4004">
        <v>2</v>
      </c>
      <c r="J4004" t="s">
        <v>62</v>
      </c>
      <c r="K4004" t="e" vm="17">
        <v>#VALUE!</v>
      </c>
      <c r="L4004" t="e" vm="5">
        <v>#VALUE!</v>
      </c>
      <c r="M4004" t="e" vm="3">
        <v>#VALUE!</v>
      </c>
      <c r="N4004" t="s">
        <v>12</v>
      </c>
      <c r="O4004" t="s">
        <v>22</v>
      </c>
      <c r="P4004" t="s">
        <v>57</v>
      </c>
      <c r="Q4004" s="10">
        <v>4</v>
      </c>
      <c r="R4004" s="12">
        <v>39.619999999999997</v>
      </c>
      <c r="S4004" t="str">
        <f t="shared" si="188"/>
        <v>Retained</v>
      </c>
    </row>
    <row r="4005" spans="1:19" x14ac:dyDescent="0.35">
      <c r="A4005" s="1">
        <v>4016</v>
      </c>
      <c r="B4005" s="4">
        <v>43057</v>
      </c>
      <c r="C4005" s="4" t="str">
        <f t="shared" si="186"/>
        <v>November</v>
      </c>
      <c r="D4005" s="4" t="str">
        <f t="shared" si="187"/>
        <v>2017</v>
      </c>
      <c r="E4005" s="8">
        <v>10173</v>
      </c>
      <c r="F4005" t="s">
        <v>105</v>
      </c>
      <c r="G4005" t="s">
        <v>110</v>
      </c>
      <c r="H4005" t="s">
        <v>108</v>
      </c>
      <c r="I4005">
        <v>0</v>
      </c>
      <c r="J4005" t="s">
        <v>37</v>
      </c>
      <c r="K4005" t="e" vm="17">
        <v>#VALUE!</v>
      </c>
      <c r="L4005" t="e" vm="5">
        <v>#VALUE!</v>
      </c>
      <c r="M4005" t="e" vm="3">
        <v>#VALUE!</v>
      </c>
      <c r="N4005" t="s">
        <v>5</v>
      </c>
      <c r="O4005" t="s">
        <v>7</v>
      </c>
      <c r="P4005" t="s">
        <v>8</v>
      </c>
      <c r="Q4005" s="10">
        <v>5</v>
      </c>
      <c r="R4005" s="12">
        <v>20.67</v>
      </c>
      <c r="S4005" t="str">
        <f t="shared" si="188"/>
        <v>Retained</v>
      </c>
    </row>
    <row r="4006" spans="1:19" x14ac:dyDescent="0.35">
      <c r="A4006" s="1">
        <v>4017</v>
      </c>
      <c r="B4006" s="4">
        <v>43057</v>
      </c>
      <c r="C4006" s="4" t="str">
        <f t="shared" si="186"/>
        <v>November</v>
      </c>
      <c r="D4006" s="4" t="str">
        <f t="shared" si="187"/>
        <v>2017</v>
      </c>
      <c r="E4006" s="8">
        <v>1037</v>
      </c>
      <c r="F4006" t="s">
        <v>106</v>
      </c>
      <c r="G4006" t="s">
        <v>109</v>
      </c>
      <c r="H4006" t="s">
        <v>108</v>
      </c>
      <c r="I4006">
        <v>5</v>
      </c>
      <c r="J4006" t="s">
        <v>37</v>
      </c>
      <c r="K4006" t="e" vm="8">
        <v>#VALUE!</v>
      </c>
      <c r="L4006" t="e" vm="2">
        <v>#VALUE!</v>
      </c>
      <c r="M4006" t="e" vm="3">
        <v>#VALUE!</v>
      </c>
      <c r="N4006" t="s">
        <v>12</v>
      </c>
      <c r="O4006" t="s">
        <v>13</v>
      </c>
      <c r="P4006" t="s">
        <v>14</v>
      </c>
      <c r="Q4006" s="10">
        <v>4</v>
      </c>
      <c r="R4006" s="12">
        <v>3.93</v>
      </c>
      <c r="S4006" t="str">
        <f t="shared" si="188"/>
        <v>New</v>
      </c>
    </row>
    <row r="4007" spans="1:19" x14ac:dyDescent="0.35">
      <c r="A4007" s="1">
        <v>4018</v>
      </c>
      <c r="B4007" s="4">
        <v>43057</v>
      </c>
      <c r="C4007" s="4" t="str">
        <f t="shared" si="186"/>
        <v>November</v>
      </c>
      <c r="D4007" s="4" t="str">
        <f t="shared" si="187"/>
        <v>2017</v>
      </c>
      <c r="E4007" s="8">
        <v>3875</v>
      </c>
      <c r="F4007" t="s">
        <v>105</v>
      </c>
      <c r="G4007" t="s">
        <v>110</v>
      </c>
      <c r="H4007" t="s">
        <v>107</v>
      </c>
      <c r="I4007">
        <v>1</v>
      </c>
      <c r="J4007" t="s">
        <v>51</v>
      </c>
      <c r="K4007" t="e" vm="8">
        <v>#VALUE!</v>
      </c>
      <c r="L4007" t="e" vm="2">
        <v>#VALUE!</v>
      </c>
      <c r="M4007" t="e" vm="3">
        <v>#VALUE!</v>
      </c>
      <c r="N4007" t="s">
        <v>9</v>
      </c>
      <c r="O4007" t="s">
        <v>10</v>
      </c>
      <c r="P4007" t="s">
        <v>16</v>
      </c>
      <c r="Q4007" s="10">
        <v>5</v>
      </c>
      <c r="R4007" s="12">
        <v>23.25</v>
      </c>
      <c r="S4007" t="str">
        <f t="shared" si="188"/>
        <v>New</v>
      </c>
    </row>
    <row r="4008" spans="1:19" x14ac:dyDescent="0.35">
      <c r="A4008" s="1">
        <v>4019</v>
      </c>
      <c r="B4008" s="4">
        <v>43057</v>
      </c>
      <c r="C4008" s="4" t="str">
        <f t="shared" si="186"/>
        <v>November</v>
      </c>
      <c r="D4008" s="4" t="str">
        <f t="shared" si="187"/>
        <v>2017</v>
      </c>
      <c r="E4008" s="8">
        <v>9111</v>
      </c>
      <c r="F4008" t="s">
        <v>105</v>
      </c>
      <c r="G4008" t="s">
        <v>109</v>
      </c>
      <c r="H4008" t="s">
        <v>107</v>
      </c>
      <c r="I4008">
        <v>2</v>
      </c>
      <c r="J4008" t="s">
        <v>37</v>
      </c>
      <c r="K4008" t="e" vm="13">
        <v>#VALUE!</v>
      </c>
      <c r="L4008" t="e" vm="5">
        <v>#VALUE!</v>
      </c>
      <c r="M4008" t="e" vm="3">
        <v>#VALUE!</v>
      </c>
      <c r="N4008" t="s">
        <v>12</v>
      </c>
      <c r="O4008" t="s">
        <v>22</v>
      </c>
      <c r="P4008" t="s">
        <v>36</v>
      </c>
      <c r="Q4008" s="10">
        <v>5</v>
      </c>
      <c r="R4008" s="12">
        <v>7.85</v>
      </c>
      <c r="S4008" t="str">
        <f t="shared" si="188"/>
        <v>New</v>
      </c>
    </row>
    <row r="4009" spans="1:19" x14ac:dyDescent="0.35">
      <c r="A4009" s="1">
        <v>4020</v>
      </c>
      <c r="B4009" s="4">
        <v>43057</v>
      </c>
      <c r="C4009" s="4" t="str">
        <f t="shared" si="186"/>
        <v>November</v>
      </c>
      <c r="D4009" s="4" t="str">
        <f t="shared" si="187"/>
        <v>2017</v>
      </c>
      <c r="E4009" s="8">
        <v>9125</v>
      </c>
      <c r="F4009" t="s">
        <v>106</v>
      </c>
      <c r="G4009" t="s">
        <v>109</v>
      </c>
      <c r="H4009" t="s">
        <v>108</v>
      </c>
      <c r="I4009">
        <v>3</v>
      </c>
      <c r="J4009" t="s">
        <v>4</v>
      </c>
      <c r="K4009" t="e" vm="9">
        <v>#VALUE!</v>
      </c>
      <c r="L4009" t="e" vm="7">
        <v>#VALUE!</v>
      </c>
      <c r="M4009" t="e" vm="3">
        <v>#VALUE!</v>
      </c>
      <c r="N4009" t="s">
        <v>5</v>
      </c>
      <c r="O4009" t="s">
        <v>7</v>
      </c>
      <c r="P4009" t="s">
        <v>8</v>
      </c>
      <c r="Q4009" s="10">
        <v>5</v>
      </c>
      <c r="R4009" s="12">
        <v>7.44</v>
      </c>
      <c r="S4009" t="str">
        <f t="shared" si="188"/>
        <v>Retained</v>
      </c>
    </row>
    <row r="4010" spans="1:19" x14ac:dyDescent="0.35">
      <c r="A4010" s="1">
        <v>4021</v>
      </c>
      <c r="B4010" s="4">
        <v>43057</v>
      </c>
      <c r="C4010" s="4" t="str">
        <f t="shared" si="186"/>
        <v>November</v>
      </c>
      <c r="D4010" s="4" t="str">
        <f t="shared" si="187"/>
        <v>2017</v>
      </c>
      <c r="E4010" s="8">
        <v>2869</v>
      </c>
      <c r="F4010" t="s">
        <v>105</v>
      </c>
      <c r="G4010" t="s">
        <v>109</v>
      </c>
      <c r="H4010" t="s">
        <v>107</v>
      </c>
      <c r="I4010">
        <v>2</v>
      </c>
      <c r="J4010" t="s">
        <v>51</v>
      </c>
      <c r="K4010" t="e" vm="1">
        <v>#VALUE!</v>
      </c>
      <c r="L4010" t="e" vm="2">
        <v>#VALUE!</v>
      </c>
      <c r="M4010" t="e" vm="3">
        <v>#VALUE!</v>
      </c>
      <c r="N4010" t="s">
        <v>5</v>
      </c>
      <c r="O4010" t="s">
        <v>45</v>
      </c>
      <c r="P4010" t="s">
        <v>45</v>
      </c>
      <c r="Q4010" s="10">
        <v>6</v>
      </c>
      <c r="R4010" s="12">
        <v>3.78</v>
      </c>
      <c r="S4010" t="str">
        <f t="shared" si="188"/>
        <v>Retained</v>
      </c>
    </row>
    <row r="4011" spans="1:19" x14ac:dyDescent="0.35">
      <c r="A4011" s="1">
        <v>4022</v>
      </c>
      <c r="B4011" s="4">
        <v>43057</v>
      </c>
      <c r="C4011" s="4" t="str">
        <f t="shared" si="186"/>
        <v>November</v>
      </c>
      <c r="D4011" s="4" t="str">
        <f t="shared" si="187"/>
        <v>2017</v>
      </c>
      <c r="E4011" s="8">
        <v>8577</v>
      </c>
      <c r="F4011" t="s">
        <v>105</v>
      </c>
      <c r="G4011" t="s">
        <v>110</v>
      </c>
      <c r="H4011" t="s">
        <v>107</v>
      </c>
      <c r="I4011">
        <v>4</v>
      </c>
      <c r="J4011" t="s">
        <v>62</v>
      </c>
      <c r="K4011" t="e" vm="10">
        <v>#VALUE!</v>
      </c>
      <c r="L4011" t="e" vm="5">
        <v>#VALUE!</v>
      </c>
      <c r="M4011" t="e" vm="3">
        <v>#VALUE!</v>
      </c>
      <c r="N4011" t="s">
        <v>5</v>
      </c>
      <c r="O4011" t="s">
        <v>19</v>
      </c>
      <c r="P4011" t="s">
        <v>19</v>
      </c>
      <c r="Q4011" s="10">
        <v>5</v>
      </c>
      <c r="R4011" s="12">
        <v>11.79</v>
      </c>
      <c r="S4011" t="str">
        <f t="shared" si="188"/>
        <v>Retained</v>
      </c>
    </row>
    <row r="4012" spans="1:19" x14ac:dyDescent="0.35">
      <c r="A4012" s="1">
        <v>4023</v>
      </c>
      <c r="B4012" s="4">
        <v>43058</v>
      </c>
      <c r="C4012" s="4" t="str">
        <f t="shared" si="186"/>
        <v>November</v>
      </c>
      <c r="D4012" s="4" t="str">
        <f t="shared" si="187"/>
        <v>2017</v>
      </c>
      <c r="E4012" s="8">
        <v>4915</v>
      </c>
      <c r="F4012" t="s">
        <v>106</v>
      </c>
      <c r="G4012" t="s">
        <v>109</v>
      </c>
      <c r="H4012" t="s">
        <v>107</v>
      </c>
      <c r="I4012">
        <v>2</v>
      </c>
      <c r="J4012" t="s">
        <v>37</v>
      </c>
      <c r="K4012" t="e" vm="12">
        <v>#VALUE!</v>
      </c>
      <c r="L4012" t="e" vm="2">
        <v>#VALUE!</v>
      </c>
      <c r="M4012" t="e" vm="3">
        <v>#VALUE!</v>
      </c>
      <c r="N4012" t="s">
        <v>5</v>
      </c>
      <c r="O4012" t="s">
        <v>17</v>
      </c>
      <c r="P4012" t="s">
        <v>18</v>
      </c>
      <c r="Q4012" s="10">
        <v>2</v>
      </c>
      <c r="R4012" s="12">
        <v>9.08</v>
      </c>
      <c r="S4012" t="str">
        <f t="shared" si="188"/>
        <v>New</v>
      </c>
    </row>
    <row r="4013" spans="1:19" x14ac:dyDescent="0.35">
      <c r="A4013" s="1">
        <v>4024</v>
      </c>
      <c r="B4013" s="4">
        <v>43058</v>
      </c>
      <c r="C4013" s="4" t="str">
        <f t="shared" si="186"/>
        <v>November</v>
      </c>
      <c r="D4013" s="4" t="str">
        <f t="shared" si="187"/>
        <v>2017</v>
      </c>
      <c r="E4013" s="8">
        <v>4552</v>
      </c>
      <c r="F4013" t="s">
        <v>106</v>
      </c>
      <c r="G4013" t="s">
        <v>110</v>
      </c>
      <c r="H4013" t="s">
        <v>107</v>
      </c>
      <c r="I4013">
        <v>2</v>
      </c>
      <c r="J4013" t="s">
        <v>51</v>
      </c>
      <c r="K4013" t="e" vm="13">
        <v>#VALUE!</v>
      </c>
      <c r="L4013" t="e" vm="5">
        <v>#VALUE!</v>
      </c>
      <c r="M4013" t="e" vm="3">
        <v>#VALUE!</v>
      </c>
      <c r="N4013" t="s">
        <v>5</v>
      </c>
      <c r="O4013" t="s">
        <v>30</v>
      </c>
      <c r="P4013" t="s">
        <v>39</v>
      </c>
      <c r="Q4013" s="10">
        <v>3</v>
      </c>
      <c r="R4013" s="12">
        <v>8.07</v>
      </c>
      <c r="S4013" t="str">
        <f t="shared" si="188"/>
        <v>Retained</v>
      </c>
    </row>
    <row r="4014" spans="1:19" x14ac:dyDescent="0.35">
      <c r="A4014" s="1">
        <v>4025</v>
      </c>
      <c r="B4014" s="4">
        <v>43058</v>
      </c>
      <c r="C4014" s="4" t="str">
        <f t="shared" si="186"/>
        <v>November</v>
      </c>
      <c r="D4014" s="4" t="str">
        <f t="shared" si="187"/>
        <v>2017</v>
      </c>
      <c r="E4014" s="8">
        <v>511</v>
      </c>
      <c r="F4014" t="s">
        <v>105</v>
      </c>
      <c r="G4014" t="s">
        <v>110</v>
      </c>
      <c r="H4014" t="s">
        <v>108</v>
      </c>
      <c r="I4014">
        <v>4</v>
      </c>
      <c r="J4014" t="s">
        <v>51</v>
      </c>
      <c r="K4014" t="e" vm="17">
        <v>#VALUE!</v>
      </c>
      <c r="L4014" t="e" vm="5">
        <v>#VALUE!</v>
      </c>
      <c r="M4014" t="e" vm="3">
        <v>#VALUE!</v>
      </c>
      <c r="N4014" t="s">
        <v>5</v>
      </c>
      <c r="O4014" t="s">
        <v>29</v>
      </c>
      <c r="P4014" t="s">
        <v>29</v>
      </c>
      <c r="Q4014" s="10">
        <v>4</v>
      </c>
      <c r="R4014" s="12">
        <v>12.08</v>
      </c>
      <c r="S4014" t="str">
        <f t="shared" si="188"/>
        <v>Retained</v>
      </c>
    </row>
    <row r="4015" spans="1:19" x14ac:dyDescent="0.35">
      <c r="A4015" s="1">
        <v>4026</v>
      </c>
      <c r="B4015" s="4">
        <v>43058</v>
      </c>
      <c r="C4015" s="4" t="str">
        <f t="shared" si="186"/>
        <v>November</v>
      </c>
      <c r="D4015" s="4" t="str">
        <f t="shared" si="187"/>
        <v>2017</v>
      </c>
      <c r="E4015" s="8">
        <v>511</v>
      </c>
      <c r="F4015" t="s">
        <v>105</v>
      </c>
      <c r="G4015" t="s">
        <v>110</v>
      </c>
      <c r="H4015" t="s">
        <v>108</v>
      </c>
      <c r="I4015">
        <v>4</v>
      </c>
      <c r="J4015" t="s">
        <v>51</v>
      </c>
      <c r="K4015" t="e" vm="17">
        <v>#VALUE!</v>
      </c>
      <c r="L4015" t="e" vm="5">
        <v>#VALUE!</v>
      </c>
      <c r="M4015" t="e" vm="3">
        <v>#VALUE!</v>
      </c>
      <c r="N4015" t="s">
        <v>12</v>
      </c>
      <c r="O4015" t="s">
        <v>46</v>
      </c>
      <c r="P4015" t="s">
        <v>47</v>
      </c>
      <c r="Q4015" s="10">
        <v>3</v>
      </c>
      <c r="R4015" s="12">
        <v>9.74</v>
      </c>
      <c r="S4015" t="str">
        <f t="shared" si="188"/>
        <v>Retained</v>
      </c>
    </row>
    <row r="4016" spans="1:19" x14ac:dyDescent="0.35">
      <c r="A4016" s="1">
        <v>4027</v>
      </c>
      <c r="B4016" s="4">
        <v>43058</v>
      </c>
      <c r="C4016" s="4" t="str">
        <f t="shared" si="186"/>
        <v>November</v>
      </c>
      <c r="D4016" s="4" t="str">
        <f t="shared" si="187"/>
        <v>2017</v>
      </c>
      <c r="E4016" s="8">
        <v>360</v>
      </c>
      <c r="F4016" t="s">
        <v>106</v>
      </c>
      <c r="G4016" t="s">
        <v>110</v>
      </c>
      <c r="H4016" t="s">
        <v>107</v>
      </c>
      <c r="I4016">
        <v>4</v>
      </c>
      <c r="J4016" t="s">
        <v>37</v>
      </c>
      <c r="K4016" t="e" vm="12">
        <v>#VALUE!</v>
      </c>
      <c r="L4016" t="e" vm="2">
        <v>#VALUE!</v>
      </c>
      <c r="M4016" t="e" vm="3">
        <v>#VALUE!</v>
      </c>
      <c r="N4016" t="s">
        <v>5</v>
      </c>
      <c r="O4016" t="s">
        <v>45</v>
      </c>
      <c r="P4016" t="s">
        <v>45</v>
      </c>
      <c r="Q4016" s="10">
        <v>4</v>
      </c>
      <c r="R4016" s="12">
        <v>2.57</v>
      </c>
      <c r="S4016" t="str">
        <f t="shared" si="188"/>
        <v>New</v>
      </c>
    </row>
    <row r="4017" spans="1:19" x14ac:dyDescent="0.35">
      <c r="A4017" s="1">
        <v>4028</v>
      </c>
      <c r="B4017" s="4">
        <v>43058</v>
      </c>
      <c r="C4017" s="4" t="str">
        <f t="shared" si="186"/>
        <v>November</v>
      </c>
      <c r="D4017" s="4" t="str">
        <f t="shared" si="187"/>
        <v>2017</v>
      </c>
      <c r="E4017" s="8">
        <v>4767</v>
      </c>
      <c r="F4017" t="s">
        <v>106</v>
      </c>
      <c r="G4017" t="s">
        <v>109</v>
      </c>
      <c r="H4017" t="s">
        <v>107</v>
      </c>
      <c r="I4017">
        <v>3</v>
      </c>
      <c r="J4017" t="s">
        <v>72</v>
      </c>
      <c r="K4017" t="e" vm="17">
        <v>#VALUE!</v>
      </c>
      <c r="L4017" t="e" vm="5">
        <v>#VALUE!</v>
      </c>
      <c r="M4017" t="e" vm="3">
        <v>#VALUE!</v>
      </c>
      <c r="N4017" t="s">
        <v>5</v>
      </c>
      <c r="O4017" t="s">
        <v>20</v>
      </c>
      <c r="P4017" t="s">
        <v>21</v>
      </c>
      <c r="Q4017" s="10">
        <v>6</v>
      </c>
      <c r="R4017" s="12">
        <v>30.27</v>
      </c>
      <c r="S4017" t="str">
        <f t="shared" si="188"/>
        <v>Retained</v>
      </c>
    </row>
    <row r="4018" spans="1:19" x14ac:dyDescent="0.35">
      <c r="A4018" s="1">
        <v>4029</v>
      </c>
      <c r="B4018" s="4">
        <v>43058</v>
      </c>
      <c r="C4018" s="4" t="str">
        <f t="shared" si="186"/>
        <v>November</v>
      </c>
      <c r="D4018" s="4" t="str">
        <f t="shared" si="187"/>
        <v>2017</v>
      </c>
      <c r="E4018" s="8">
        <v>10173</v>
      </c>
      <c r="F4018" t="s">
        <v>105</v>
      </c>
      <c r="G4018" t="s">
        <v>110</v>
      </c>
      <c r="H4018" t="s">
        <v>108</v>
      </c>
      <c r="I4018">
        <v>0</v>
      </c>
      <c r="J4018" t="s">
        <v>37</v>
      </c>
      <c r="K4018" t="e" vm="17">
        <v>#VALUE!</v>
      </c>
      <c r="L4018" t="e" vm="5">
        <v>#VALUE!</v>
      </c>
      <c r="M4018" t="e" vm="3">
        <v>#VALUE!</v>
      </c>
      <c r="N4018" t="s">
        <v>5</v>
      </c>
      <c r="O4018" t="s">
        <v>28</v>
      </c>
      <c r="P4018" t="s">
        <v>35</v>
      </c>
      <c r="Q4018" s="10">
        <v>4</v>
      </c>
      <c r="R4018" s="12">
        <v>22.05</v>
      </c>
      <c r="S4018" t="str">
        <f t="shared" si="188"/>
        <v>Retained</v>
      </c>
    </row>
    <row r="4019" spans="1:19" x14ac:dyDescent="0.35">
      <c r="A4019" s="1">
        <v>4030</v>
      </c>
      <c r="B4019" s="4">
        <v>43058</v>
      </c>
      <c r="C4019" s="4" t="str">
        <f t="shared" si="186"/>
        <v>November</v>
      </c>
      <c r="D4019" s="4" t="str">
        <f t="shared" si="187"/>
        <v>2017</v>
      </c>
      <c r="E4019" s="8">
        <v>5250</v>
      </c>
      <c r="F4019" t="s">
        <v>105</v>
      </c>
      <c r="G4019" t="s">
        <v>110</v>
      </c>
      <c r="H4019" t="s">
        <v>107</v>
      </c>
      <c r="I4019">
        <v>3</v>
      </c>
      <c r="J4019" t="s">
        <v>37</v>
      </c>
      <c r="K4019" t="e" vm="8">
        <v>#VALUE!</v>
      </c>
      <c r="L4019" t="e" vm="2">
        <v>#VALUE!</v>
      </c>
      <c r="M4019" t="e" vm="3">
        <v>#VALUE!</v>
      </c>
      <c r="N4019" t="s">
        <v>5</v>
      </c>
      <c r="O4019" t="s">
        <v>28</v>
      </c>
      <c r="P4019" t="s">
        <v>35</v>
      </c>
      <c r="Q4019" s="10">
        <v>5</v>
      </c>
      <c r="R4019" s="12">
        <v>13.28</v>
      </c>
      <c r="S4019" t="str">
        <f t="shared" si="188"/>
        <v>New</v>
      </c>
    </row>
    <row r="4020" spans="1:19" x14ac:dyDescent="0.35">
      <c r="A4020" s="1">
        <v>4031</v>
      </c>
      <c r="B4020" s="4">
        <v>43058</v>
      </c>
      <c r="C4020" s="4" t="str">
        <f t="shared" si="186"/>
        <v>November</v>
      </c>
      <c r="D4020" s="4" t="str">
        <f t="shared" si="187"/>
        <v>2017</v>
      </c>
      <c r="E4020" s="8">
        <v>3742</v>
      </c>
      <c r="F4020" t="s">
        <v>106</v>
      </c>
      <c r="G4020" t="s">
        <v>110</v>
      </c>
      <c r="H4020" t="s">
        <v>107</v>
      </c>
      <c r="I4020">
        <v>2</v>
      </c>
      <c r="J4020" t="s">
        <v>51</v>
      </c>
      <c r="K4020" t="e" vm="6">
        <v>#VALUE!</v>
      </c>
      <c r="L4020" t="e" vm="7">
        <v>#VALUE!</v>
      </c>
      <c r="M4020" t="e" vm="3">
        <v>#VALUE!</v>
      </c>
      <c r="N4020" t="s">
        <v>5</v>
      </c>
      <c r="O4020" t="s">
        <v>65</v>
      </c>
      <c r="P4020" t="s">
        <v>27</v>
      </c>
      <c r="Q4020" s="10">
        <v>2</v>
      </c>
      <c r="R4020" s="12">
        <v>9.52</v>
      </c>
      <c r="S4020" t="str">
        <f t="shared" si="188"/>
        <v>Retained</v>
      </c>
    </row>
    <row r="4021" spans="1:19" x14ac:dyDescent="0.35">
      <c r="A4021" s="1">
        <v>4032</v>
      </c>
      <c r="B4021" s="4">
        <v>43058</v>
      </c>
      <c r="C4021" s="4" t="str">
        <f t="shared" si="186"/>
        <v>November</v>
      </c>
      <c r="D4021" s="4" t="str">
        <f t="shared" si="187"/>
        <v>2017</v>
      </c>
      <c r="E4021" s="8">
        <v>6788</v>
      </c>
      <c r="F4021" t="s">
        <v>105</v>
      </c>
      <c r="G4021" t="s">
        <v>110</v>
      </c>
      <c r="H4021" t="s">
        <v>107</v>
      </c>
      <c r="I4021">
        <v>0</v>
      </c>
      <c r="J4021" t="s">
        <v>37</v>
      </c>
      <c r="K4021" t="e" vm="8">
        <v>#VALUE!</v>
      </c>
      <c r="L4021" t="e" vm="2">
        <v>#VALUE!</v>
      </c>
      <c r="M4021" t="e" vm="3">
        <v>#VALUE!</v>
      </c>
      <c r="N4021" t="s">
        <v>5</v>
      </c>
      <c r="O4021" t="s">
        <v>28</v>
      </c>
      <c r="P4021" t="s">
        <v>29</v>
      </c>
      <c r="Q4021" s="10">
        <v>6</v>
      </c>
      <c r="R4021" s="12">
        <v>36.700000000000003</v>
      </c>
      <c r="S4021" t="str">
        <f t="shared" si="188"/>
        <v>New</v>
      </c>
    </row>
    <row r="4022" spans="1:19" x14ac:dyDescent="0.35">
      <c r="A4022" s="1">
        <v>4033</v>
      </c>
      <c r="B4022" s="4">
        <v>43058</v>
      </c>
      <c r="C4022" s="4" t="str">
        <f t="shared" si="186"/>
        <v>November</v>
      </c>
      <c r="D4022" s="4" t="str">
        <f t="shared" si="187"/>
        <v>2017</v>
      </c>
      <c r="E4022" s="8">
        <v>10021</v>
      </c>
      <c r="F4022" t="s">
        <v>105</v>
      </c>
      <c r="G4022" t="s">
        <v>110</v>
      </c>
      <c r="H4022" t="s">
        <v>107</v>
      </c>
      <c r="I4022">
        <v>0</v>
      </c>
      <c r="J4022" t="s">
        <v>38</v>
      </c>
      <c r="K4022" t="e" vm="12">
        <v>#VALUE!</v>
      </c>
      <c r="L4022" t="e" vm="2">
        <v>#VALUE!</v>
      </c>
      <c r="M4022" t="e" vm="3">
        <v>#VALUE!</v>
      </c>
      <c r="N4022" t="s">
        <v>5</v>
      </c>
      <c r="O4022" t="s">
        <v>6</v>
      </c>
      <c r="P4022" t="s">
        <v>6</v>
      </c>
      <c r="Q4022" s="10">
        <v>3</v>
      </c>
      <c r="R4022" s="12">
        <v>8.0500000000000007</v>
      </c>
      <c r="S4022" t="str">
        <f t="shared" si="188"/>
        <v>New</v>
      </c>
    </row>
    <row r="4023" spans="1:19" x14ac:dyDescent="0.35">
      <c r="A4023" s="1">
        <v>4034</v>
      </c>
      <c r="B4023" s="4">
        <v>43059</v>
      </c>
      <c r="C4023" s="4" t="str">
        <f t="shared" si="186"/>
        <v>November</v>
      </c>
      <c r="D4023" s="4" t="str">
        <f t="shared" si="187"/>
        <v>2017</v>
      </c>
      <c r="E4023" s="8">
        <v>6256</v>
      </c>
      <c r="F4023" t="s">
        <v>106</v>
      </c>
      <c r="G4023" t="s">
        <v>110</v>
      </c>
      <c r="H4023" t="s">
        <v>107</v>
      </c>
      <c r="I4023">
        <v>1</v>
      </c>
      <c r="J4023" t="s">
        <v>37</v>
      </c>
      <c r="K4023" t="e" vm="8">
        <v>#VALUE!</v>
      </c>
      <c r="L4023" t="e" vm="2">
        <v>#VALUE!</v>
      </c>
      <c r="M4023" t="e" vm="3">
        <v>#VALUE!</v>
      </c>
      <c r="N4023" t="s">
        <v>5</v>
      </c>
      <c r="O4023" t="s">
        <v>7</v>
      </c>
      <c r="P4023" t="s">
        <v>27</v>
      </c>
      <c r="Q4023" s="10">
        <v>5</v>
      </c>
      <c r="R4023" s="12">
        <v>26.1</v>
      </c>
      <c r="S4023" t="str">
        <f t="shared" si="188"/>
        <v>New</v>
      </c>
    </row>
    <row r="4024" spans="1:19" x14ac:dyDescent="0.35">
      <c r="A4024" s="1">
        <v>4035</v>
      </c>
      <c r="B4024" s="4">
        <v>43059</v>
      </c>
      <c r="C4024" s="4" t="str">
        <f t="shared" si="186"/>
        <v>November</v>
      </c>
      <c r="D4024" s="4" t="str">
        <f t="shared" si="187"/>
        <v>2017</v>
      </c>
      <c r="E4024" s="8">
        <v>10099</v>
      </c>
      <c r="F4024" t="s">
        <v>106</v>
      </c>
      <c r="G4024" t="s">
        <v>110</v>
      </c>
      <c r="H4024" t="s">
        <v>107</v>
      </c>
      <c r="I4024">
        <v>2</v>
      </c>
      <c r="J4024" t="s">
        <v>51</v>
      </c>
      <c r="K4024" t="e" vm="12">
        <v>#VALUE!</v>
      </c>
      <c r="L4024" t="e" vm="2">
        <v>#VALUE!</v>
      </c>
      <c r="M4024" t="e" vm="3">
        <v>#VALUE!</v>
      </c>
      <c r="N4024" t="s">
        <v>12</v>
      </c>
      <c r="O4024" t="s">
        <v>13</v>
      </c>
      <c r="P4024" t="s">
        <v>33</v>
      </c>
      <c r="Q4024" s="10">
        <v>3</v>
      </c>
      <c r="R4024" s="12">
        <v>4.5</v>
      </c>
      <c r="S4024" t="str">
        <f t="shared" si="188"/>
        <v>New</v>
      </c>
    </row>
    <row r="4025" spans="1:19" x14ac:dyDescent="0.35">
      <c r="A4025" s="1">
        <v>4036</v>
      </c>
      <c r="B4025" s="4">
        <v>43059</v>
      </c>
      <c r="C4025" s="4" t="str">
        <f t="shared" si="186"/>
        <v>November</v>
      </c>
      <c r="D4025" s="4" t="str">
        <f t="shared" si="187"/>
        <v>2017</v>
      </c>
      <c r="E4025" s="8">
        <v>2019</v>
      </c>
      <c r="F4025" t="s">
        <v>106</v>
      </c>
      <c r="G4025" t="s">
        <v>109</v>
      </c>
      <c r="H4025" t="s">
        <v>108</v>
      </c>
      <c r="I4025">
        <v>4</v>
      </c>
      <c r="J4025" t="s">
        <v>51</v>
      </c>
      <c r="K4025" t="e" vm="17">
        <v>#VALUE!</v>
      </c>
      <c r="L4025" t="e" vm="5">
        <v>#VALUE!</v>
      </c>
      <c r="M4025" t="e" vm="3">
        <v>#VALUE!</v>
      </c>
      <c r="N4025" t="s">
        <v>12</v>
      </c>
      <c r="O4025" t="s">
        <v>13</v>
      </c>
      <c r="P4025" t="s">
        <v>68</v>
      </c>
      <c r="Q4025" s="10">
        <v>4</v>
      </c>
      <c r="R4025" s="12">
        <v>2.12</v>
      </c>
      <c r="S4025" t="str">
        <f t="shared" si="188"/>
        <v>Retained</v>
      </c>
    </row>
    <row r="4026" spans="1:19" x14ac:dyDescent="0.35">
      <c r="A4026" s="1">
        <v>4037</v>
      </c>
      <c r="B4026" s="4">
        <v>43059</v>
      </c>
      <c r="C4026" s="4" t="str">
        <f t="shared" si="186"/>
        <v>November</v>
      </c>
      <c r="D4026" s="4" t="str">
        <f t="shared" si="187"/>
        <v>2017</v>
      </c>
      <c r="E4026" s="8">
        <v>6902</v>
      </c>
      <c r="F4026" t="s">
        <v>105</v>
      </c>
      <c r="G4026" t="s">
        <v>110</v>
      </c>
      <c r="H4026" t="s">
        <v>108</v>
      </c>
      <c r="I4026">
        <v>0</v>
      </c>
      <c r="J4026" t="s">
        <v>4</v>
      </c>
      <c r="K4026" t="e" vm="15">
        <v>#VALUE!</v>
      </c>
      <c r="L4026" t="e" vm="5">
        <v>#VALUE!</v>
      </c>
      <c r="M4026" t="e" vm="3">
        <v>#VALUE!</v>
      </c>
      <c r="N4026" t="s">
        <v>12</v>
      </c>
      <c r="O4026" t="s">
        <v>22</v>
      </c>
      <c r="P4026" t="s">
        <v>50</v>
      </c>
      <c r="Q4026" s="10">
        <v>3</v>
      </c>
      <c r="R4026" s="12">
        <v>6.31</v>
      </c>
      <c r="S4026" t="str">
        <f t="shared" si="188"/>
        <v>Retained</v>
      </c>
    </row>
    <row r="4027" spans="1:19" x14ac:dyDescent="0.35">
      <c r="A4027" s="1">
        <v>4038</v>
      </c>
      <c r="B4027" s="4">
        <v>43059</v>
      </c>
      <c r="C4027" s="4" t="str">
        <f t="shared" si="186"/>
        <v>November</v>
      </c>
      <c r="D4027" s="4" t="str">
        <f t="shared" si="187"/>
        <v>2017</v>
      </c>
      <c r="E4027" s="8">
        <v>7514</v>
      </c>
      <c r="F4027" t="s">
        <v>106</v>
      </c>
      <c r="G4027" t="s">
        <v>110</v>
      </c>
      <c r="H4027" t="s">
        <v>108</v>
      </c>
      <c r="I4027">
        <v>4</v>
      </c>
      <c r="J4027" t="s">
        <v>37</v>
      </c>
      <c r="K4027" t="e" vm="13">
        <v>#VALUE!</v>
      </c>
      <c r="L4027" t="e" vm="5">
        <v>#VALUE!</v>
      </c>
      <c r="M4027" t="e" vm="3">
        <v>#VALUE!</v>
      </c>
      <c r="N4027" t="s">
        <v>5</v>
      </c>
      <c r="O4027" t="s">
        <v>45</v>
      </c>
      <c r="P4027" t="s">
        <v>45</v>
      </c>
      <c r="Q4027" s="10">
        <v>6</v>
      </c>
      <c r="R4027" s="12">
        <v>4.22</v>
      </c>
      <c r="S4027" t="str">
        <f t="shared" si="188"/>
        <v>Retained</v>
      </c>
    </row>
    <row r="4028" spans="1:19" x14ac:dyDescent="0.35">
      <c r="A4028" s="1">
        <v>4039</v>
      </c>
      <c r="B4028" s="4">
        <v>43059</v>
      </c>
      <c r="C4028" s="4" t="str">
        <f t="shared" si="186"/>
        <v>November</v>
      </c>
      <c r="D4028" s="4" t="str">
        <f t="shared" si="187"/>
        <v>2017</v>
      </c>
      <c r="E4028" s="8">
        <v>6974</v>
      </c>
      <c r="F4028" t="s">
        <v>106</v>
      </c>
      <c r="G4028" t="s">
        <v>109</v>
      </c>
      <c r="H4028" t="s">
        <v>107</v>
      </c>
      <c r="I4028">
        <v>0</v>
      </c>
      <c r="J4028" t="s">
        <v>73</v>
      </c>
      <c r="K4028" t="e" vm="11">
        <v>#VALUE!</v>
      </c>
      <c r="L4028" t="e" vm="5">
        <v>#VALUE!</v>
      </c>
      <c r="M4028" t="e" vm="3">
        <v>#VALUE!</v>
      </c>
      <c r="N4028" t="s">
        <v>5</v>
      </c>
      <c r="O4028" t="s">
        <v>28</v>
      </c>
      <c r="P4028" t="s">
        <v>49</v>
      </c>
      <c r="Q4028" s="10">
        <v>2</v>
      </c>
      <c r="R4028" s="12">
        <v>8.82</v>
      </c>
      <c r="S4028" t="str">
        <f t="shared" si="188"/>
        <v>New</v>
      </c>
    </row>
    <row r="4029" spans="1:19" x14ac:dyDescent="0.35">
      <c r="A4029" s="1">
        <v>4040</v>
      </c>
      <c r="B4029" s="4">
        <v>43059</v>
      </c>
      <c r="C4029" s="4" t="str">
        <f t="shared" si="186"/>
        <v>November</v>
      </c>
      <c r="D4029" s="4" t="str">
        <f t="shared" si="187"/>
        <v>2017</v>
      </c>
      <c r="E4029" s="8">
        <v>4081</v>
      </c>
      <c r="F4029" t="s">
        <v>105</v>
      </c>
      <c r="G4029" t="s">
        <v>109</v>
      </c>
      <c r="H4029" t="s">
        <v>107</v>
      </c>
      <c r="I4029">
        <v>1</v>
      </c>
      <c r="J4029" t="s">
        <v>37</v>
      </c>
      <c r="K4029" t="e" vm="12">
        <v>#VALUE!</v>
      </c>
      <c r="L4029" t="e" vm="2">
        <v>#VALUE!</v>
      </c>
      <c r="M4029" t="e" vm="3">
        <v>#VALUE!</v>
      </c>
      <c r="N4029" t="s">
        <v>12</v>
      </c>
      <c r="O4029" t="s">
        <v>22</v>
      </c>
      <c r="P4029" t="s">
        <v>36</v>
      </c>
      <c r="Q4029" s="10">
        <v>4</v>
      </c>
      <c r="R4029" s="12">
        <v>15.36</v>
      </c>
      <c r="S4029" t="str">
        <f t="shared" si="188"/>
        <v>Retained</v>
      </c>
    </row>
    <row r="4030" spans="1:19" x14ac:dyDescent="0.35">
      <c r="A4030" s="1">
        <v>4041</v>
      </c>
      <c r="B4030" s="4">
        <v>43059</v>
      </c>
      <c r="C4030" s="4" t="str">
        <f t="shared" si="186"/>
        <v>November</v>
      </c>
      <c r="D4030" s="4" t="str">
        <f t="shared" si="187"/>
        <v>2017</v>
      </c>
      <c r="E4030" s="8">
        <v>9622</v>
      </c>
      <c r="F4030" t="s">
        <v>105</v>
      </c>
      <c r="G4030" t="s">
        <v>109</v>
      </c>
      <c r="H4030" t="s">
        <v>108</v>
      </c>
      <c r="I4030">
        <v>3</v>
      </c>
      <c r="J4030" t="s">
        <v>37</v>
      </c>
      <c r="K4030" t="e" vm="1">
        <v>#VALUE!</v>
      </c>
      <c r="L4030" t="e" vm="2">
        <v>#VALUE!</v>
      </c>
      <c r="M4030" t="e" vm="3">
        <v>#VALUE!</v>
      </c>
      <c r="N4030" t="s">
        <v>5</v>
      </c>
      <c r="O4030" t="s">
        <v>7</v>
      </c>
      <c r="P4030" t="s">
        <v>8</v>
      </c>
      <c r="Q4030" s="10">
        <v>4</v>
      </c>
      <c r="R4030" s="12">
        <v>9.36</v>
      </c>
      <c r="S4030" t="str">
        <f t="shared" si="188"/>
        <v>Retained</v>
      </c>
    </row>
    <row r="4031" spans="1:19" x14ac:dyDescent="0.35">
      <c r="A4031" s="1">
        <v>4042</v>
      </c>
      <c r="B4031" s="4">
        <v>43059</v>
      </c>
      <c r="C4031" s="4" t="str">
        <f t="shared" si="186"/>
        <v>November</v>
      </c>
      <c r="D4031" s="4" t="str">
        <f t="shared" si="187"/>
        <v>2017</v>
      </c>
      <c r="E4031" s="8">
        <v>8056</v>
      </c>
      <c r="F4031" t="s">
        <v>105</v>
      </c>
      <c r="G4031" t="s">
        <v>109</v>
      </c>
      <c r="H4031" t="s">
        <v>107</v>
      </c>
      <c r="I4031">
        <v>3</v>
      </c>
      <c r="J4031" t="s">
        <v>71</v>
      </c>
      <c r="K4031" t="e" vm="12">
        <v>#VALUE!</v>
      </c>
      <c r="L4031" t="e" vm="2">
        <v>#VALUE!</v>
      </c>
      <c r="M4031" t="e" vm="3">
        <v>#VALUE!</v>
      </c>
      <c r="N4031" t="s">
        <v>5</v>
      </c>
      <c r="O4031" t="s">
        <v>29</v>
      </c>
      <c r="P4031" t="s">
        <v>29</v>
      </c>
      <c r="Q4031" s="10">
        <v>4</v>
      </c>
      <c r="R4031" s="12">
        <v>11.15</v>
      </c>
      <c r="S4031" t="str">
        <f t="shared" si="188"/>
        <v>New</v>
      </c>
    </row>
    <row r="4032" spans="1:19" x14ac:dyDescent="0.35">
      <c r="A4032" s="1">
        <v>4043</v>
      </c>
      <c r="B4032" s="4">
        <v>43059</v>
      </c>
      <c r="C4032" s="4" t="str">
        <f t="shared" si="186"/>
        <v>November</v>
      </c>
      <c r="D4032" s="4" t="str">
        <f t="shared" si="187"/>
        <v>2017</v>
      </c>
      <c r="E4032" s="8">
        <v>36</v>
      </c>
      <c r="F4032" t="s">
        <v>106</v>
      </c>
      <c r="G4032" t="s">
        <v>109</v>
      </c>
      <c r="H4032" t="s">
        <v>108</v>
      </c>
      <c r="I4032">
        <v>1</v>
      </c>
      <c r="J4032" t="s">
        <v>51</v>
      </c>
      <c r="K4032" t="e" vm="6">
        <v>#VALUE!</v>
      </c>
      <c r="L4032" t="e" vm="7">
        <v>#VALUE!</v>
      </c>
      <c r="M4032" t="e" vm="3">
        <v>#VALUE!</v>
      </c>
      <c r="N4032" t="s">
        <v>5</v>
      </c>
      <c r="O4032" t="s">
        <v>6</v>
      </c>
      <c r="P4032" t="s">
        <v>6</v>
      </c>
      <c r="Q4032" s="10">
        <v>4</v>
      </c>
      <c r="R4032" s="12">
        <v>4.0599999999999996</v>
      </c>
      <c r="S4032" t="str">
        <f t="shared" si="188"/>
        <v>Retained</v>
      </c>
    </row>
    <row r="4033" spans="1:19" x14ac:dyDescent="0.35">
      <c r="A4033" s="1">
        <v>4044</v>
      </c>
      <c r="B4033" s="4">
        <v>43059</v>
      </c>
      <c r="C4033" s="4" t="str">
        <f t="shared" si="186"/>
        <v>November</v>
      </c>
      <c r="D4033" s="4" t="str">
        <f t="shared" si="187"/>
        <v>2017</v>
      </c>
      <c r="E4033" s="8">
        <v>1499</v>
      </c>
      <c r="F4033" t="s">
        <v>105</v>
      </c>
      <c r="G4033" t="s">
        <v>109</v>
      </c>
      <c r="H4033" t="s">
        <v>107</v>
      </c>
      <c r="I4033">
        <v>0</v>
      </c>
      <c r="J4033" t="s">
        <v>51</v>
      </c>
      <c r="K4033" t="e" vm="9">
        <v>#VALUE!</v>
      </c>
      <c r="L4033" t="e" vm="7">
        <v>#VALUE!</v>
      </c>
      <c r="M4033" t="e" vm="3">
        <v>#VALUE!</v>
      </c>
      <c r="N4033" t="s">
        <v>5</v>
      </c>
      <c r="O4033" t="s">
        <v>6</v>
      </c>
      <c r="P4033" t="s">
        <v>43</v>
      </c>
      <c r="Q4033" s="10">
        <v>6</v>
      </c>
      <c r="R4033" s="12">
        <v>17.7</v>
      </c>
      <c r="S4033" t="str">
        <f t="shared" si="188"/>
        <v>New</v>
      </c>
    </row>
    <row r="4034" spans="1:19" x14ac:dyDescent="0.35">
      <c r="A4034" s="1">
        <v>4045</v>
      </c>
      <c r="B4034" s="4">
        <v>43059</v>
      </c>
      <c r="C4034" s="4" t="str">
        <f t="shared" ref="C4034:C4097" si="189">TEXT(B4034, "MMMM")</f>
        <v>November</v>
      </c>
      <c r="D4034" s="4" t="str">
        <f t="shared" ref="D4034:D4097" si="190">TEXT(B4034, "YYYY")</f>
        <v>2017</v>
      </c>
      <c r="E4034" s="8">
        <v>8311</v>
      </c>
      <c r="F4034" t="s">
        <v>106</v>
      </c>
      <c r="G4034" t="s">
        <v>109</v>
      </c>
      <c r="H4034" t="s">
        <v>107</v>
      </c>
      <c r="I4034">
        <v>2</v>
      </c>
      <c r="J4034" t="s">
        <v>62</v>
      </c>
      <c r="K4034" t="e" vm="10">
        <v>#VALUE!</v>
      </c>
      <c r="L4034" t="e" vm="5">
        <v>#VALUE!</v>
      </c>
      <c r="M4034" t="e" vm="3">
        <v>#VALUE!</v>
      </c>
      <c r="N4034" t="s">
        <v>5</v>
      </c>
      <c r="O4034" t="s">
        <v>30</v>
      </c>
      <c r="P4034" t="s">
        <v>8</v>
      </c>
      <c r="Q4034" s="10">
        <v>3</v>
      </c>
      <c r="R4034" s="12">
        <v>15.28</v>
      </c>
      <c r="S4034" t="str">
        <f t="shared" ref="S4034:S4097" si="191">IF(COUNTIFS(E:E, E4034, B:B, "&lt;="&amp;B4034)&gt;1, "Retained", "New")</f>
        <v>Retained</v>
      </c>
    </row>
    <row r="4035" spans="1:19" x14ac:dyDescent="0.35">
      <c r="A4035" s="1">
        <v>4046</v>
      </c>
      <c r="B4035" s="4">
        <v>43059</v>
      </c>
      <c r="C4035" s="4" t="str">
        <f t="shared" si="189"/>
        <v>November</v>
      </c>
      <c r="D4035" s="4" t="str">
        <f t="shared" si="190"/>
        <v>2017</v>
      </c>
      <c r="E4035" s="8">
        <v>158</v>
      </c>
      <c r="F4035" t="s">
        <v>105</v>
      </c>
      <c r="G4035" t="s">
        <v>110</v>
      </c>
      <c r="H4035" t="s">
        <v>107</v>
      </c>
      <c r="I4035">
        <v>3</v>
      </c>
      <c r="J4035" t="s">
        <v>72</v>
      </c>
      <c r="K4035" t="e" vm="13">
        <v>#VALUE!</v>
      </c>
      <c r="L4035" t="e" vm="5">
        <v>#VALUE!</v>
      </c>
      <c r="M4035" t="e" vm="3">
        <v>#VALUE!</v>
      </c>
      <c r="N4035" t="s">
        <v>5</v>
      </c>
      <c r="O4035" t="s">
        <v>45</v>
      </c>
      <c r="P4035" t="s">
        <v>45</v>
      </c>
      <c r="Q4035" s="10">
        <v>5</v>
      </c>
      <c r="R4035" s="12">
        <v>10.34</v>
      </c>
      <c r="S4035" t="str">
        <f t="shared" si="191"/>
        <v>Retained</v>
      </c>
    </row>
    <row r="4036" spans="1:19" x14ac:dyDescent="0.35">
      <c r="A4036" s="1">
        <v>4047</v>
      </c>
      <c r="B4036" s="4">
        <v>43059</v>
      </c>
      <c r="C4036" s="4" t="str">
        <f t="shared" si="189"/>
        <v>November</v>
      </c>
      <c r="D4036" s="4" t="str">
        <f t="shared" si="190"/>
        <v>2017</v>
      </c>
      <c r="E4036" s="8">
        <v>8275</v>
      </c>
      <c r="F4036" t="s">
        <v>105</v>
      </c>
      <c r="G4036" t="s">
        <v>110</v>
      </c>
      <c r="H4036" t="s">
        <v>108</v>
      </c>
      <c r="I4036">
        <v>3</v>
      </c>
      <c r="J4036" t="s">
        <v>4</v>
      </c>
      <c r="K4036" t="e" vm="17">
        <v>#VALUE!</v>
      </c>
      <c r="L4036" t="e" vm="5">
        <v>#VALUE!</v>
      </c>
      <c r="M4036" t="e" vm="3">
        <v>#VALUE!</v>
      </c>
      <c r="N4036" t="s">
        <v>5</v>
      </c>
      <c r="O4036" t="s">
        <v>19</v>
      </c>
      <c r="P4036" t="s">
        <v>19</v>
      </c>
      <c r="Q4036" s="10">
        <v>3</v>
      </c>
      <c r="R4036" s="12">
        <v>11.99</v>
      </c>
      <c r="S4036" t="str">
        <f t="shared" si="191"/>
        <v>Retained</v>
      </c>
    </row>
    <row r="4037" spans="1:19" x14ac:dyDescent="0.35">
      <c r="A4037" s="1">
        <v>4048</v>
      </c>
      <c r="B4037" s="4">
        <v>43060</v>
      </c>
      <c r="C4037" s="4" t="str">
        <f t="shared" si="189"/>
        <v>November</v>
      </c>
      <c r="D4037" s="4" t="str">
        <f t="shared" si="190"/>
        <v>2017</v>
      </c>
      <c r="E4037" s="8">
        <v>1331</v>
      </c>
      <c r="F4037" t="s">
        <v>105</v>
      </c>
      <c r="G4037" t="s">
        <v>109</v>
      </c>
      <c r="H4037" t="s">
        <v>108</v>
      </c>
      <c r="I4037">
        <v>4</v>
      </c>
      <c r="J4037" t="s">
        <v>37</v>
      </c>
      <c r="K4037" t="e" vm="1">
        <v>#VALUE!</v>
      </c>
      <c r="L4037" t="e" vm="2">
        <v>#VALUE!</v>
      </c>
      <c r="M4037" t="e" vm="3">
        <v>#VALUE!</v>
      </c>
      <c r="N4037" t="s">
        <v>5</v>
      </c>
      <c r="O4037" t="s">
        <v>17</v>
      </c>
      <c r="P4037" t="s">
        <v>29</v>
      </c>
      <c r="Q4037" s="10">
        <v>3</v>
      </c>
      <c r="R4037" s="12">
        <v>11.66</v>
      </c>
      <c r="S4037" t="str">
        <f t="shared" si="191"/>
        <v>New</v>
      </c>
    </row>
    <row r="4038" spans="1:19" x14ac:dyDescent="0.35">
      <c r="A4038" s="1">
        <v>4049</v>
      </c>
      <c r="B4038" s="4">
        <v>43060</v>
      </c>
      <c r="C4038" s="4" t="str">
        <f t="shared" si="189"/>
        <v>November</v>
      </c>
      <c r="D4038" s="4" t="str">
        <f t="shared" si="190"/>
        <v>2017</v>
      </c>
      <c r="E4038" s="8">
        <v>5973</v>
      </c>
      <c r="F4038" t="s">
        <v>106</v>
      </c>
      <c r="G4038" t="s">
        <v>110</v>
      </c>
      <c r="H4038" t="s">
        <v>107</v>
      </c>
      <c r="I4038">
        <v>2</v>
      </c>
      <c r="J4038" t="s">
        <v>62</v>
      </c>
      <c r="K4038" t="e" vm="4">
        <v>#VALUE!</v>
      </c>
      <c r="L4038" t="e" vm="5">
        <v>#VALUE!</v>
      </c>
      <c r="M4038" t="e" vm="3">
        <v>#VALUE!</v>
      </c>
      <c r="N4038" t="s">
        <v>5</v>
      </c>
      <c r="O4038" t="s">
        <v>19</v>
      </c>
      <c r="P4038" t="s">
        <v>19</v>
      </c>
      <c r="Q4038" s="10">
        <v>2</v>
      </c>
      <c r="R4038" s="12">
        <v>5.76</v>
      </c>
      <c r="S4038" t="str">
        <f t="shared" si="191"/>
        <v>Retained</v>
      </c>
    </row>
    <row r="4039" spans="1:19" x14ac:dyDescent="0.35">
      <c r="A4039" s="1">
        <v>4050</v>
      </c>
      <c r="B4039" s="4">
        <v>43060</v>
      </c>
      <c r="C4039" s="4" t="str">
        <f t="shared" si="189"/>
        <v>November</v>
      </c>
      <c r="D4039" s="4" t="str">
        <f t="shared" si="190"/>
        <v>2017</v>
      </c>
      <c r="E4039" s="8">
        <v>8314</v>
      </c>
      <c r="F4039" t="s">
        <v>106</v>
      </c>
      <c r="G4039" t="s">
        <v>109</v>
      </c>
      <c r="H4039" t="s">
        <v>107</v>
      </c>
      <c r="I4039">
        <v>2</v>
      </c>
      <c r="J4039" t="s">
        <v>4</v>
      </c>
      <c r="K4039" t="e" vm="15">
        <v>#VALUE!</v>
      </c>
      <c r="L4039" t="e" vm="5">
        <v>#VALUE!</v>
      </c>
      <c r="M4039" t="e" vm="3">
        <v>#VALUE!</v>
      </c>
      <c r="N4039" t="s">
        <v>12</v>
      </c>
      <c r="O4039" t="s">
        <v>13</v>
      </c>
      <c r="P4039" t="s">
        <v>24</v>
      </c>
      <c r="Q4039" s="10">
        <v>3</v>
      </c>
      <c r="R4039" s="12">
        <v>17.28</v>
      </c>
      <c r="S4039" t="str">
        <f t="shared" si="191"/>
        <v>New</v>
      </c>
    </row>
    <row r="4040" spans="1:19" x14ac:dyDescent="0.35">
      <c r="A4040" s="1">
        <v>4051</v>
      </c>
      <c r="B4040" s="4">
        <v>43060</v>
      </c>
      <c r="C4040" s="4" t="str">
        <f t="shared" si="189"/>
        <v>November</v>
      </c>
      <c r="D4040" s="4" t="str">
        <f t="shared" si="190"/>
        <v>2017</v>
      </c>
      <c r="E4040" s="8">
        <v>4778</v>
      </c>
      <c r="F4040" t="s">
        <v>106</v>
      </c>
      <c r="G4040" t="s">
        <v>110</v>
      </c>
      <c r="H4040" t="s">
        <v>107</v>
      </c>
      <c r="I4040">
        <v>1</v>
      </c>
      <c r="J4040" t="s">
        <v>51</v>
      </c>
      <c r="K4040" t="e" vm="4">
        <v>#VALUE!</v>
      </c>
      <c r="L4040" t="e" vm="5">
        <v>#VALUE!</v>
      </c>
      <c r="M4040" t="e" vm="3">
        <v>#VALUE!</v>
      </c>
      <c r="N4040" t="s">
        <v>5</v>
      </c>
      <c r="O4040" t="s">
        <v>17</v>
      </c>
      <c r="P4040" t="s">
        <v>29</v>
      </c>
      <c r="Q4040" s="10">
        <v>6</v>
      </c>
      <c r="R4040" s="12">
        <v>9.94</v>
      </c>
      <c r="S4040" t="str">
        <f t="shared" si="191"/>
        <v>New</v>
      </c>
    </row>
    <row r="4041" spans="1:19" x14ac:dyDescent="0.35">
      <c r="A4041" s="1">
        <v>4052</v>
      </c>
      <c r="B4041" s="4">
        <v>43060</v>
      </c>
      <c r="C4041" s="4" t="str">
        <f t="shared" si="189"/>
        <v>November</v>
      </c>
      <c r="D4041" s="4" t="str">
        <f t="shared" si="190"/>
        <v>2017</v>
      </c>
      <c r="E4041" s="8">
        <v>8296</v>
      </c>
      <c r="F4041" t="s">
        <v>106</v>
      </c>
      <c r="G4041" t="s">
        <v>110</v>
      </c>
      <c r="H4041" t="s">
        <v>107</v>
      </c>
      <c r="I4041">
        <v>5</v>
      </c>
      <c r="J4041" t="s">
        <v>51</v>
      </c>
      <c r="K4041" t="e" vm="1">
        <v>#VALUE!</v>
      </c>
      <c r="L4041" t="e" vm="2">
        <v>#VALUE!</v>
      </c>
      <c r="M4041" t="e" vm="3">
        <v>#VALUE!</v>
      </c>
      <c r="N4041" t="s">
        <v>12</v>
      </c>
      <c r="O4041" t="s">
        <v>13</v>
      </c>
      <c r="P4041" t="s">
        <v>48</v>
      </c>
      <c r="Q4041" s="10">
        <v>7</v>
      </c>
      <c r="R4041" s="12">
        <v>19.32</v>
      </c>
      <c r="S4041" t="str">
        <f t="shared" si="191"/>
        <v>New</v>
      </c>
    </row>
    <row r="4042" spans="1:19" x14ac:dyDescent="0.35">
      <c r="A4042" s="1">
        <v>4053</v>
      </c>
      <c r="B4042" s="4">
        <v>43060</v>
      </c>
      <c r="C4042" s="4" t="str">
        <f t="shared" si="189"/>
        <v>November</v>
      </c>
      <c r="D4042" s="4" t="str">
        <f t="shared" si="190"/>
        <v>2017</v>
      </c>
      <c r="E4042" s="8">
        <v>9233</v>
      </c>
      <c r="F4042" t="s">
        <v>106</v>
      </c>
      <c r="G4042" t="s">
        <v>110</v>
      </c>
      <c r="H4042" t="s">
        <v>107</v>
      </c>
      <c r="I4042">
        <v>4</v>
      </c>
      <c r="J4042" t="s">
        <v>38</v>
      </c>
      <c r="K4042" t="e" vm="12">
        <v>#VALUE!</v>
      </c>
      <c r="L4042" t="e" vm="2">
        <v>#VALUE!</v>
      </c>
      <c r="M4042" t="e" vm="3">
        <v>#VALUE!</v>
      </c>
      <c r="N4042" t="s">
        <v>5</v>
      </c>
      <c r="O4042" t="s">
        <v>28</v>
      </c>
      <c r="P4042" t="s">
        <v>34</v>
      </c>
      <c r="Q4042" s="10">
        <v>5</v>
      </c>
      <c r="R4042" s="12">
        <v>12.78</v>
      </c>
      <c r="S4042" t="str">
        <f t="shared" si="191"/>
        <v>New</v>
      </c>
    </row>
    <row r="4043" spans="1:19" x14ac:dyDescent="0.35">
      <c r="A4043" s="1">
        <v>4054</v>
      </c>
      <c r="B4043" s="4">
        <v>43060</v>
      </c>
      <c r="C4043" s="4" t="str">
        <f t="shared" si="189"/>
        <v>November</v>
      </c>
      <c r="D4043" s="4" t="str">
        <f t="shared" si="190"/>
        <v>2017</v>
      </c>
      <c r="E4043" s="8">
        <v>4476</v>
      </c>
      <c r="F4043" t="s">
        <v>105</v>
      </c>
      <c r="G4043" t="s">
        <v>109</v>
      </c>
      <c r="H4043" t="s">
        <v>108</v>
      </c>
      <c r="I4043">
        <v>5</v>
      </c>
      <c r="J4043" t="s">
        <v>4</v>
      </c>
      <c r="K4043" t="e" vm="12">
        <v>#VALUE!</v>
      </c>
      <c r="L4043" t="e" vm="2">
        <v>#VALUE!</v>
      </c>
      <c r="M4043" t="e" vm="3">
        <v>#VALUE!</v>
      </c>
      <c r="N4043" t="s">
        <v>5</v>
      </c>
      <c r="O4043" t="s">
        <v>28</v>
      </c>
      <c r="P4043" t="s">
        <v>49</v>
      </c>
      <c r="Q4043" s="10">
        <v>6</v>
      </c>
      <c r="R4043" s="12">
        <v>17.02</v>
      </c>
      <c r="S4043" t="str">
        <f t="shared" si="191"/>
        <v>New</v>
      </c>
    </row>
    <row r="4044" spans="1:19" x14ac:dyDescent="0.35">
      <c r="A4044" s="1">
        <v>4055</v>
      </c>
      <c r="B4044" s="4">
        <v>43060</v>
      </c>
      <c r="C4044" s="4" t="str">
        <f t="shared" si="189"/>
        <v>November</v>
      </c>
      <c r="D4044" s="4" t="str">
        <f t="shared" si="190"/>
        <v>2017</v>
      </c>
      <c r="E4044" s="8">
        <v>1297</v>
      </c>
      <c r="F4044" t="s">
        <v>106</v>
      </c>
      <c r="G4044" t="s">
        <v>109</v>
      </c>
      <c r="H4044" t="s">
        <v>108</v>
      </c>
      <c r="I4044">
        <v>4</v>
      </c>
      <c r="J4044" t="s">
        <v>37</v>
      </c>
      <c r="K4044" t="e" vm="17">
        <v>#VALUE!</v>
      </c>
      <c r="L4044" t="e" vm="5">
        <v>#VALUE!</v>
      </c>
      <c r="M4044" t="e" vm="3">
        <v>#VALUE!</v>
      </c>
      <c r="N4044" t="s">
        <v>5</v>
      </c>
      <c r="O4044" t="s">
        <v>6</v>
      </c>
      <c r="P4044" t="s">
        <v>6</v>
      </c>
      <c r="Q4044" s="10">
        <v>5</v>
      </c>
      <c r="R4044" s="12">
        <v>9.6300000000000008</v>
      </c>
      <c r="S4044" t="str">
        <f t="shared" si="191"/>
        <v>Retained</v>
      </c>
    </row>
    <row r="4045" spans="1:19" x14ac:dyDescent="0.35">
      <c r="A4045" s="1">
        <v>4056</v>
      </c>
      <c r="B4045" s="4">
        <v>43060</v>
      </c>
      <c r="C4045" s="4" t="str">
        <f t="shared" si="189"/>
        <v>November</v>
      </c>
      <c r="D4045" s="4" t="str">
        <f t="shared" si="190"/>
        <v>2017</v>
      </c>
      <c r="E4045" s="8">
        <v>1107</v>
      </c>
      <c r="F4045" t="s">
        <v>106</v>
      </c>
      <c r="G4045" t="s">
        <v>109</v>
      </c>
      <c r="H4045" t="s">
        <v>108</v>
      </c>
      <c r="I4045">
        <v>0</v>
      </c>
      <c r="J4045" t="s">
        <v>37</v>
      </c>
      <c r="K4045" t="e" vm="16">
        <v>#VALUE!</v>
      </c>
      <c r="L4045" t="e" vm="5">
        <v>#VALUE!</v>
      </c>
      <c r="M4045" t="e" vm="3">
        <v>#VALUE!</v>
      </c>
      <c r="N4045" t="s">
        <v>5</v>
      </c>
      <c r="O4045" t="s">
        <v>30</v>
      </c>
      <c r="P4045" t="s">
        <v>8</v>
      </c>
      <c r="Q4045" s="10">
        <v>2</v>
      </c>
      <c r="R4045" s="12">
        <v>8.43</v>
      </c>
      <c r="S4045" t="str">
        <f t="shared" si="191"/>
        <v>New</v>
      </c>
    </row>
    <row r="4046" spans="1:19" x14ac:dyDescent="0.35">
      <c r="A4046" s="1">
        <v>4057</v>
      </c>
      <c r="B4046" s="4">
        <v>43060</v>
      </c>
      <c r="C4046" s="4" t="str">
        <f t="shared" si="189"/>
        <v>November</v>
      </c>
      <c r="D4046" s="4" t="str">
        <f t="shared" si="190"/>
        <v>2017</v>
      </c>
      <c r="E4046" s="8">
        <v>9386</v>
      </c>
      <c r="F4046" t="s">
        <v>105</v>
      </c>
      <c r="G4046" t="s">
        <v>110</v>
      </c>
      <c r="H4046" t="s">
        <v>107</v>
      </c>
      <c r="I4046">
        <v>3</v>
      </c>
      <c r="J4046" t="s">
        <v>4</v>
      </c>
      <c r="K4046" t="e" vm="8">
        <v>#VALUE!</v>
      </c>
      <c r="L4046" t="e" vm="2">
        <v>#VALUE!</v>
      </c>
      <c r="M4046" t="e" vm="3">
        <v>#VALUE!</v>
      </c>
      <c r="N4046" t="s">
        <v>5</v>
      </c>
      <c r="O4046" t="s">
        <v>6</v>
      </c>
      <c r="P4046" t="s">
        <v>6</v>
      </c>
      <c r="Q4046" s="10">
        <v>4</v>
      </c>
      <c r="R4046" s="12">
        <v>4.29</v>
      </c>
      <c r="S4046" t="str">
        <f t="shared" si="191"/>
        <v>Retained</v>
      </c>
    </row>
    <row r="4047" spans="1:19" x14ac:dyDescent="0.35">
      <c r="A4047" s="1">
        <v>4058</v>
      </c>
      <c r="B4047" s="4">
        <v>43060</v>
      </c>
      <c r="C4047" s="4" t="str">
        <f t="shared" si="189"/>
        <v>November</v>
      </c>
      <c r="D4047" s="4" t="str">
        <f t="shared" si="190"/>
        <v>2017</v>
      </c>
      <c r="E4047" s="8">
        <v>3153</v>
      </c>
      <c r="F4047" t="s">
        <v>105</v>
      </c>
      <c r="G4047" t="s">
        <v>110</v>
      </c>
      <c r="H4047" t="s">
        <v>107</v>
      </c>
      <c r="I4047">
        <v>0</v>
      </c>
      <c r="J4047" t="s">
        <v>38</v>
      </c>
      <c r="K4047" t="e" vm="9">
        <v>#VALUE!</v>
      </c>
      <c r="L4047" t="e" vm="7">
        <v>#VALUE!</v>
      </c>
      <c r="M4047" t="e" vm="3">
        <v>#VALUE!</v>
      </c>
      <c r="N4047" t="s">
        <v>5</v>
      </c>
      <c r="O4047" t="s">
        <v>7</v>
      </c>
      <c r="P4047" t="s">
        <v>8</v>
      </c>
      <c r="Q4047" s="10">
        <v>6</v>
      </c>
      <c r="R4047" s="12">
        <v>11.26</v>
      </c>
      <c r="S4047" t="str">
        <f t="shared" si="191"/>
        <v>Retained</v>
      </c>
    </row>
    <row r="4048" spans="1:19" x14ac:dyDescent="0.35">
      <c r="A4048" s="1">
        <v>4059</v>
      </c>
      <c r="B4048" s="4">
        <v>43060</v>
      </c>
      <c r="C4048" s="4" t="str">
        <f t="shared" si="189"/>
        <v>November</v>
      </c>
      <c r="D4048" s="4" t="str">
        <f t="shared" si="190"/>
        <v>2017</v>
      </c>
      <c r="E4048" s="8">
        <v>9439</v>
      </c>
      <c r="F4048" t="s">
        <v>106</v>
      </c>
      <c r="G4048" t="s">
        <v>110</v>
      </c>
      <c r="H4048" t="s">
        <v>107</v>
      </c>
      <c r="I4048">
        <v>0</v>
      </c>
      <c r="J4048" t="s">
        <v>51</v>
      </c>
      <c r="K4048" t="e" vm="16">
        <v>#VALUE!</v>
      </c>
      <c r="L4048" t="e" vm="5">
        <v>#VALUE!</v>
      </c>
      <c r="M4048" t="e" vm="3">
        <v>#VALUE!</v>
      </c>
      <c r="N4048" t="s">
        <v>5</v>
      </c>
      <c r="O4048" t="s">
        <v>45</v>
      </c>
      <c r="P4048" t="s">
        <v>45</v>
      </c>
      <c r="Q4048" s="10">
        <v>2</v>
      </c>
      <c r="R4048" s="12">
        <v>6.6</v>
      </c>
      <c r="S4048" t="str">
        <f t="shared" si="191"/>
        <v>New</v>
      </c>
    </row>
    <row r="4049" spans="1:19" x14ac:dyDescent="0.35">
      <c r="A4049" s="1">
        <v>4060</v>
      </c>
      <c r="B4049" s="4">
        <v>43060</v>
      </c>
      <c r="C4049" s="4" t="str">
        <f t="shared" si="189"/>
        <v>November</v>
      </c>
      <c r="D4049" s="4" t="str">
        <f t="shared" si="190"/>
        <v>2017</v>
      </c>
      <c r="E4049" s="8">
        <v>9447</v>
      </c>
      <c r="F4049" t="s">
        <v>106</v>
      </c>
      <c r="G4049" t="s">
        <v>109</v>
      </c>
      <c r="H4049" t="s">
        <v>108</v>
      </c>
      <c r="I4049">
        <v>1</v>
      </c>
      <c r="J4049" t="s">
        <v>4</v>
      </c>
      <c r="K4049" t="e" vm="9">
        <v>#VALUE!</v>
      </c>
      <c r="L4049" t="e" vm="7">
        <v>#VALUE!</v>
      </c>
      <c r="M4049" t="e" vm="3">
        <v>#VALUE!</v>
      </c>
      <c r="N4049" t="s">
        <v>5</v>
      </c>
      <c r="O4049" t="s">
        <v>19</v>
      </c>
      <c r="P4049" t="s">
        <v>19</v>
      </c>
      <c r="Q4049" s="10">
        <v>4</v>
      </c>
      <c r="R4049" s="12">
        <v>11.85</v>
      </c>
      <c r="S4049" t="str">
        <f t="shared" si="191"/>
        <v>New</v>
      </c>
    </row>
    <row r="4050" spans="1:19" x14ac:dyDescent="0.35">
      <c r="A4050" s="1">
        <v>4061</v>
      </c>
      <c r="B4050" s="4">
        <v>43060</v>
      </c>
      <c r="C4050" s="4" t="str">
        <f t="shared" si="189"/>
        <v>November</v>
      </c>
      <c r="D4050" s="4" t="str">
        <f t="shared" si="190"/>
        <v>2017</v>
      </c>
      <c r="E4050" s="8">
        <v>7750</v>
      </c>
      <c r="F4050" t="s">
        <v>105</v>
      </c>
      <c r="G4050" t="s">
        <v>110</v>
      </c>
      <c r="H4050" t="s">
        <v>107</v>
      </c>
      <c r="I4050">
        <v>2</v>
      </c>
      <c r="J4050" t="s">
        <v>37</v>
      </c>
      <c r="K4050" t="e" vm="15">
        <v>#VALUE!</v>
      </c>
      <c r="L4050" t="e" vm="5">
        <v>#VALUE!</v>
      </c>
      <c r="M4050" t="e" vm="3">
        <v>#VALUE!</v>
      </c>
      <c r="N4050" t="s">
        <v>12</v>
      </c>
      <c r="O4050" t="s">
        <v>13</v>
      </c>
      <c r="P4050" t="s">
        <v>24</v>
      </c>
      <c r="Q4050" s="10">
        <v>5</v>
      </c>
      <c r="R4050" s="12">
        <v>9.18</v>
      </c>
      <c r="S4050" t="str">
        <f t="shared" si="191"/>
        <v>Retained</v>
      </c>
    </row>
    <row r="4051" spans="1:19" x14ac:dyDescent="0.35">
      <c r="A4051" s="1">
        <v>4062</v>
      </c>
      <c r="B4051" s="4">
        <v>43060</v>
      </c>
      <c r="C4051" s="4" t="str">
        <f t="shared" si="189"/>
        <v>November</v>
      </c>
      <c r="D4051" s="4" t="str">
        <f t="shared" si="190"/>
        <v>2017</v>
      </c>
      <c r="E4051" s="8">
        <v>3021</v>
      </c>
      <c r="F4051" t="s">
        <v>105</v>
      </c>
      <c r="G4051" t="s">
        <v>110</v>
      </c>
      <c r="H4051" t="s">
        <v>108</v>
      </c>
      <c r="I4051">
        <v>3</v>
      </c>
      <c r="J4051" t="s">
        <v>4</v>
      </c>
      <c r="K4051" t="e" vm="17">
        <v>#VALUE!</v>
      </c>
      <c r="L4051" t="e" vm="5">
        <v>#VALUE!</v>
      </c>
      <c r="M4051" t="e" vm="3">
        <v>#VALUE!</v>
      </c>
      <c r="N4051" t="s">
        <v>5</v>
      </c>
      <c r="O4051" t="s">
        <v>7</v>
      </c>
      <c r="P4051" t="s">
        <v>55</v>
      </c>
      <c r="Q4051" s="10">
        <v>4</v>
      </c>
      <c r="R4051" s="12">
        <v>21.15</v>
      </c>
      <c r="S4051" t="str">
        <f t="shared" si="191"/>
        <v>Retained</v>
      </c>
    </row>
    <row r="4052" spans="1:19" x14ac:dyDescent="0.35">
      <c r="A4052" s="1">
        <v>4063</v>
      </c>
      <c r="B4052" s="4">
        <v>43061</v>
      </c>
      <c r="C4052" s="4" t="str">
        <f t="shared" si="189"/>
        <v>November</v>
      </c>
      <c r="D4052" s="4" t="str">
        <f t="shared" si="190"/>
        <v>2017</v>
      </c>
      <c r="E4052" s="8">
        <v>1170</v>
      </c>
      <c r="F4052" t="s">
        <v>105</v>
      </c>
      <c r="G4052" t="s">
        <v>109</v>
      </c>
      <c r="H4052" t="s">
        <v>108</v>
      </c>
      <c r="I4052">
        <v>5</v>
      </c>
      <c r="J4052" t="s">
        <v>38</v>
      </c>
      <c r="K4052" t="e" vm="12">
        <v>#VALUE!</v>
      </c>
      <c r="L4052" t="e" vm="2">
        <v>#VALUE!</v>
      </c>
      <c r="M4052" t="e" vm="3">
        <v>#VALUE!</v>
      </c>
      <c r="N4052" t="s">
        <v>5</v>
      </c>
      <c r="O4052" t="s">
        <v>45</v>
      </c>
      <c r="P4052" t="s">
        <v>45</v>
      </c>
      <c r="Q4052" s="10">
        <v>4</v>
      </c>
      <c r="R4052" s="12">
        <v>12.04</v>
      </c>
      <c r="S4052" t="str">
        <f t="shared" si="191"/>
        <v>New</v>
      </c>
    </row>
    <row r="4053" spans="1:19" x14ac:dyDescent="0.35">
      <c r="A4053" s="1">
        <v>4064</v>
      </c>
      <c r="B4053" s="4">
        <v>43061</v>
      </c>
      <c r="C4053" s="4" t="str">
        <f t="shared" si="189"/>
        <v>November</v>
      </c>
      <c r="D4053" s="4" t="str">
        <f t="shared" si="190"/>
        <v>2017</v>
      </c>
      <c r="E4053" s="8">
        <v>1832</v>
      </c>
      <c r="F4053" t="s">
        <v>105</v>
      </c>
      <c r="G4053" t="s">
        <v>109</v>
      </c>
      <c r="H4053" t="s">
        <v>108</v>
      </c>
      <c r="I4053">
        <v>4</v>
      </c>
      <c r="J4053" t="s">
        <v>51</v>
      </c>
      <c r="K4053" t="e" vm="10">
        <v>#VALUE!</v>
      </c>
      <c r="L4053" t="e" vm="5">
        <v>#VALUE!</v>
      </c>
      <c r="M4053" t="e" vm="3">
        <v>#VALUE!</v>
      </c>
      <c r="N4053" t="s">
        <v>5</v>
      </c>
      <c r="O4053" t="s">
        <v>17</v>
      </c>
      <c r="P4053" t="s">
        <v>29</v>
      </c>
      <c r="Q4053" s="10">
        <v>3</v>
      </c>
      <c r="R4053" s="12">
        <v>8.56</v>
      </c>
      <c r="S4053" t="str">
        <f t="shared" si="191"/>
        <v>New</v>
      </c>
    </row>
    <row r="4054" spans="1:19" x14ac:dyDescent="0.35">
      <c r="A4054" s="1">
        <v>4065</v>
      </c>
      <c r="B4054" s="4">
        <v>43061</v>
      </c>
      <c r="C4054" s="4" t="str">
        <f t="shared" si="189"/>
        <v>November</v>
      </c>
      <c r="D4054" s="4" t="str">
        <f t="shared" si="190"/>
        <v>2017</v>
      </c>
      <c r="E4054" s="8">
        <v>2942</v>
      </c>
      <c r="F4054" t="s">
        <v>105</v>
      </c>
      <c r="G4054" t="s">
        <v>109</v>
      </c>
      <c r="H4054" t="s">
        <v>108</v>
      </c>
      <c r="I4054">
        <v>3</v>
      </c>
      <c r="J4054" t="s">
        <v>37</v>
      </c>
      <c r="K4054" t="e" vm="13">
        <v>#VALUE!</v>
      </c>
      <c r="L4054" t="e" vm="5">
        <v>#VALUE!</v>
      </c>
      <c r="M4054" t="e" vm="3">
        <v>#VALUE!</v>
      </c>
      <c r="N4054" t="s">
        <v>5</v>
      </c>
      <c r="O4054" t="s">
        <v>30</v>
      </c>
      <c r="P4054" t="s">
        <v>8</v>
      </c>
      <c r="Q4054" s="10">
        <v>5</v>
      </c>
      <c r="R4054" s="12">
        <v>35.19</v>
      </c>
      <c r="S4054" t="str">
        <f t="shared" si="191"/>
        <v>Retained</v>
      </c>
    </row>
    <row r="4055" spans="1:19" x14ac:dyDescent="0.35">
      <c r="A4055" s="1">
        <v>4066</v>
      </c>
      <c r="B4055" s="4">
        <v>43061</v>
      </c>
      <c r="C4055" s="4" t="str">
        <f t="shared" si="189"/>
        <v>November</v>
      </c>
      <c r="D4055" s="4" t="str">
        <f t="shared" si="190"/>
        <v>2017</v>
      </c>
      <c r="E4055" s="8">
        <v>823</v>
      </c>
      <c r="F4055" t="s">
        <v>106</v>
      </c>
      <c r="G4055" t="s">
        <v>109</v>
      </c>
      <c r="H4055" t="s">
        <v>108</v>
      </c>
      <c r="I4055">
        <v>3</v>
      </c>
      <c r="J4055" t="s">
        <v>37</v>
      </c>
      <c r="K4055" t="e" vm="12">
        <v>#VALUE!</v>
      </c>
      <c r="L4055" t="e" vm="2">
        <v>#VALUE!</v>
      </c>
      <c r="M4055" t="e" vm="3">
        <v>#VALUE!</v>
      </c>
      <c r="N4055" t="s">
        <v>12</v>
      </c>
      <c r="O4055" t="s">
        <v>22</v>
      </c>
      <c r="P4055" t="s">
        <v>36</v>
      </c>
      <c r="Q4055" s="10">
        <v>3</v>
      </c>
      <c r="R4055" s="12">
        <v>15.11</v>
      </c>
      <c r="S4055" t="str">
        <f t="shared" si="191"/>
        <v>Retained</v>
      </c>
    </row>
    <row r="4056" spans="1:19" x14ac:dyDescent="0.35">
      <c r="A4056" s="1">
        <v>4067</v>
      </c>
      <c r="B4056" s="4">
        <v>43061</v>
      </c>
      <c r="C4056" s="4" t="str">
        <f t="shared" si="189"/>
        <v>November</v>
      </c>
      <c r="D4056" s="4" t="str">
        <f t="shared" si="190"/>
        <v>2017</v>
      </c>
      <c r="E4056" s="8">
        <v>2870</v>
      </c>
      <c r="F4056" t="s">
        <v>106</v>
      </c>
      <c r="G4056" t="s">
        <v>109</v>
      </c>
      <c r="H4056" t="s">
        <v>108</v>
      </c>
      <c r="I4056">
        <v>3</v>
      </c>
      <c r="J4056" t="s">
        <v>51</v>
      </c>
      <c r="K4056" t="e" vm="1">
        <v>#VALUE!</v>
      </c>
      <c r="L4056" t="e" vm="2">
        <v>#VALUE!</v>
      </c>
      <c r="M4056" t="e" vm="3">
        <v>#VALUE!</v>
      </c>
      <c r="N4056" t="s">
        <v>5</v>
      </c>
      <c r="O4056" t="s">
        <v>6</v>
      </c>
      <c r="P4056" t="s">
        <v>43</v>
      </c>
      <c r="Q4056" s="10">
        <v>4</v>
      </c>
      <c r="R4056" s="12">
        <v>29.74</v>
      </c>
      <c r="S4056" t="str">
        <f t="shared" si="191"/>
        <v>Retained</v>
      </c>
    </row>
    <row r="4057" spans="1:19" x14ac:dyDescent="0.35">
      <c r="A4057" s="1">
        <v>4068</v>
      </c>
      <c r="B4057" s="4">
        <v>43061</v>
      </c>
      <c r="C4057" s="4" t="str">
        <f t="shared" si="189"/>
        <v>November</v>
      </c>
      <c r="D4057" s="4" t="str">
        <f t="shared" si="190"/>
        <v>2017</v>
      </c>
      <c r="E4057" s="8">
        <v>1567</v>
      </c>
      <c r="F4057" t="s">
        <v>106</v>
      </c>
      <c r="G4057" t="s">
        <v>110</v>
      </c>
      <c r="H4057" t="s">
        <v>107</v>
      </c>
      <c r="I4057">
        <v>2</v>
      </c>
      <c r="J4057" t="s">
        <v>4</v>
      </c>
      <c r="K4057" t="e" vm="17">
        <v>#VALUE!</v>
      </c>
      <c r="L4057" t="e" vm="5">
        <v>#VALUE!</v>
      </c>
      <c r="M4057" t="e" vm="3">
        <v>#VALUE!</v>
      </c>
      <c r="N4057" t="s">
        <v>12</v>
      </c>
      <c r="O4057" t="s">
        <v>22</v>
      </c>
      <c r="P4057" t="s">
        <v>50</v>
      </c>
      <c r="Q4057" s="10">
        <v>3</v>
      </c>
      <c r="R4057" s="12">
        <v>4.83</v>
      </c>
      <c r="S4057" t="str">
        <f t="shared" si="191"/>
        <v>Retained</v>
      </c>
    </row>
    <row r="4058" spans="1:19" x14ac:dyDescent="0.35">
      <c r="A4058" s="1">
        <v>4069</v>
      </c>
      <c r="B4058" s="4">
        <v>43061</v>
      </c>
      <c r="C4058" s="4" t="str">
        <f t="shared" si="189"/>
        <v>November</v>
      </c>
      <c r="D4058" s="4" t="str">
        <f t="shared" si="190"/>
        <v>2017</v>
      </c>
      <c r="E4058" s="8">
        <v>621</v>
      </c>
      <c r="F4058" t="s">
        <v>106</v>
      </c>
      <c r="G4058" t="s">
        <v>110</v>
      </c>
      <c r="H4058" t="s">
        <v>107</v>
      </c>
      <c r="I4058">
        <v>2</v>
      </c>
      <c r="J4058" t="s">
        <v>37</v>
      </c>
      <c r="K4058" t="e" vm="6">
        <v>#VALUE!</v>
      </c>
      <c r="L4058" t="e" vm="7">
        <v>#VALUE!</v>
      </c>
      <c r="M4058" t="e" vm="3">
        <v>#VALUE!</v>
      </c>
      <c r="N4058" t="s">
        <v>5</v>
      </c>
      <c r="O4058" t="s">
        <v>17</v>
      </c>
      <c r="P4058" t="s">
        <v>18</v>
      </c>
      <c r="Q4058" s="10">
        <v>5</v>
      </c>
      <c r="R4058" s="12">
        <v>3.92</v>
      </c>
      <c r="S4058" t="str">
        <f t="shared" si="191"/>
        <v>New</v>
      </c>
    </row>
    <row r="4059" spans="1:19" x14ac:dyDescent="0.35">
      <c r="A4059" s="1">
        <v>4070</v>
      </c>
      <c r="B4059" s="4">
        <v>43061</v>
      </c>
      <c r="C4059" s="4" t="str">
        <f t="shared" si="189"/>
        <v>November</v>
      </c>
      <c r="D4059" s="4" t="str">
        <f t="shared" si="190"/>
        <v>2017</v>
      </c>
      <c r="E4059" s="8">
        <v>8140</v>
      </c>
      <c r="F4059" t="s">
        <v>105</v>
      </c>
      <c r="G4059" t="s">
        <v>110</v>
      </c>
      <c r="H4059" t="s">
        <v>107</v>
      </c>
      <c r="I4059">
        <v>1</v>
      </c>
      <c r="J4059" t="s">
        <v>37</v>
      </c>
      <c r="K4059" t="e" vm="9">
        <v>#VALUE!</v>
      </c>
      <c r="L4059" t="e" vm="7">
        <v>#VALUE!</v>
      </c>
      <c r="M4059" t="e" vm="3">
        <v>#VALUE!</v>
      </c>
      <c r="N4059" t="s">
        <v>12</v>
      </c>
      <c r="O4059" t="s">
        <v>22</v>
      </c>
      <c r="P4059" t="s">
        <v>63</v>
      </c>
      <c r="Q4059" s="10">
        <v>3</v>
      </c>
      <c r="R4059" s="12">
        <v>3.79</v>
      </c>
      <c r="S4059" t="str">
        <f t="shared" si="191"/>
        <v>Retained</v>
      </c>
    </row>
    <row r="4060" spans="1:19" x14ac:dyDescent="0.35">
      <c r="A4060" s="1">
        <v>4071</v>
      </c>
      <c r="B4060" s="4">
        <v>43061</v>
      </c>
      <c r="C4060" s="4" t="str">
        <f t="shared" si="189"/>
        <v>November</v>
      </c>
      <c r="D4060" s="4" t="str">
        <f t="shared" si="190"/>
        <v>2017</v>
      </c>
      <c r="E4060" s="8">
        <v>2918</v>
      </c>
      <c r="F4060" t="s">
        <v>105</v>
      </c>
      <c r="G4060" t="s">
        <v>109</v>
      </c>
      <c r="H4060" t="s">
        <v>108</v>
      </c>
      <c r="I4060">
        <v>3</v>
      </c>
      <c r="J4060" t="s">
        <v>51</v>
      </c>
      <c r="K4060" t="e" vm="13">
        <v>#VALUE!</v>
      </c>
      <c r="L4060" t="e" vm="5">
        <v>#VALUE!</v>
      </c>
      <c r="M4060" t="e" vm="3">
        <v>#VALUE!</v>
      </c>
      <c r="N4060" t="s">
        <v>5</v>
      </c>
      <c r="O4060" t="s">
        <v>17</v>
      </c>
      <c r="P4060" t="s">
        <v>18</v>
      </c>
      <c r="Q4060" s="10">
        <v>4</v>
      </c>
      <c r="R4060" s="12">
        <v>7.86</v>
      </c>
      <c r="S4060" t="str">
        <f t="shared" si="191"/>
        <v>Retained</v>
      </c>
    </row>
    <row r="4061" spans="1:19" x14ac:dyDescent="0.35">
      <c r="A4061" s="1">
        <v>4072</v>
      </c>
      <c r="B4061" s="4">
        <v>43061</v>
      </c>
      <c r="C4061" s="4" t="str">
        <f t="shared" si="189"/>
        <v>November</v>
      </c>
      <c r="D4061" s="4" t="str">
        <f t="shared" si="190"/>
        <v>2017</v>
      </c>
      <c r="E4061" s="8">
        <v>5410</v>
      </c>
      <c r="F4061" t="s">
        <v>105</v>
      </c>
      <c r="G4061" t="s">
        <v>110</v>
      </c>
      <c r="H4061" t="s">
        <v>108</v>
      </c>
      <c r="I4061">
        <v>2</v>
      </c>
      <c r="J4061" t="s">
        <v>37</v>
      </c>
      <c r="K4061" t="e" vm="13">
        <v>#VALUE!</v>
      </c>
      <c r="L4061" t="e" vm="5">
        <v>#VALUE!</v>
      </c>
      <c r="M4061" t="e" vm="3">
        <v>#VALUE!</v>
      </c>
      <c r="N4061" t="s">
        <v>5</v>
      </c>
      <c r="O4061" t="s">
        <v>45</v>
      </c>
      <c r="P4061" t="s">
        <v>45</v>
      </c>
      <c r="Q4061" s="10">
        <v>2</v>
      </c>
      <c r="R4061" s="12">
        <v>7.89</v>
      </c>
      <c r="S4061" t="str">
        <f t="shared" si="191"/>
        <v>Retained</v>
      </c>
    </row>
    <row r="4062" spans="1:19" x14ac:dyDescent="0.35">
      <c r="A4062" s="1">
        <v>4073</v>
      </c>
      <c r="B4062" s="4">
        <v>43061</v>
      </c>
      <c r="C4062" s="4" t="str">
        <f t="shared" si="189"/>
        <v>November</v>
      </c>
      <c r="D4062" s="4" t="str">
        <f t="shared" si="190"/>
        <v>2017</v>
      </c>
      <c r="E4062" s="8">
        <v>1141</v>
      </c>
      <c r="F4062" t="s">
        <v>106</v>
      </c>
      <c r="G4062" t="s">
        <v>109</v>
      </c>
      <c r="H4062" t="s">
        <v>107</v>
      </c>
      <c r="I4062">
        <v>3</v>
      </c>
      <c r="J4062" t="s">
        <v>51</v>
      </c>
      <c r="K4062" t="e" vm="6">
        <v>#VALUE!</v>
      </c>
      <c r="L4062" t="e" vm="7">
        <v>#VALUE!</v>
      </c>
      <c r="M4062" t="e" vm="3">
        <v>#VALUE!</v>
      </c>
      <c r="N4062" t="s">
        <v>12</v>
      </c>
      <c r="O4062" t="s">
        <v>22</v>
      </c>
      <c r="P4062" t="s">
        <v>36</v>
      </c>
      <c r="Q4062" s="10">
        <v>4</v>
      </c>
      <c r="R4062" s="12">
        <v>26.8</v>
      </c>
      <c r="S4062" t="str">
        <f t="shared" si="191"/>
        <v>New</v>
      </c>
    </row>
    <row r="4063" spans="1:19" x14ac:dyDescent="0.35">
      <c r="A4063" s="1">
        <v>4074</v>
      </c>
      <c r="B4063" s="4">
        <v>43061</v>
      </c>
      <c r="C4063" s="4" t="str">
        <f t="shared" si="189"/>
        <v>November</v>
      </c>
      <c r="D4063" s="4" t="str">
        <f t="shared" si="190"/>
        <v>2017</v>
      </c>
      <c r="E4063" s="8">
        <v>1245</v>
      </c>
      <c r="F4063" t="s">
        <v>105</v>
      </c>
      <c r="G4063" t="s">
        <v>109</v>
      </c>
      <c r="H4063" t="s">
        <v>107</v>
      </c>
      <c r="I4063">
        <v>2</v>
      </c>
      <c r="J4063" t="s">
        <v>37</v>
      </c>
      <c r="K4063" t="e" vm="13">
        <v>#VALUE!</v>
      </c>
      <c r="L4063" t="e" vm="5">
        <v>#VALUE!</v>
      </c>
      <c r="M4063" t="e" vm="3">
        <v>#VALUE!</v>
      </c>
      <c r="N4063" t="s">
        <v>5</v>
      </c>
      <c r="O4063" t="s">
        <v>45</v>
      </c>
      <c r="P4063" t="s">
        <v>45</v>
      </c>
      <c r="Q4063" s="10">
        <v>5</v>
      </c>
      <c r="R4063" s="12">
        <v>20.57</v>
      </c>
      <c r="S4063" t="str">
        <f t="shared" si="191"/>
        <v>Retained</v>
      </c>
    </row>
    <row r="4064" spans="1:19" x14ac:dyDescent="0.35">
      <c r="A4064" s="1">
        <v>4075</v>
      </c>
      <c r="B4064" s="4">
        <v>43061</v>
      </c>
      <c r="C4064" s="4" t="str">
        <f t="shared" si="189"/>
        <v>November</v>
      </c>
      <c r="D4064" s="4" t="str">
        <f t="shared" si="190"/>
        <v>2017</v>
      </c>
      <c r="E4064" s="8">
        <v>10128</v>
      </c>
      <c r="F4064" t="s">
        <v>106</v>
      </c>
      <c r="G4064" t="s">
        <v>109</v>
      </c>
      <c r="H4064" t="s">
        <v>107</v>
      </c>
      <c r="I4064">
        <v>4</v>
      </c>
      <c r="J4064" t="s">
        <v>37</v>
      </c>
      <c r="K4064" t="e" vm="15">
        <v>#VALUE!</v>
      </c>
      <c r="L4064" t="e" vm="5">
        <v>#VALUE!</v>
      </c>
      <c r="M4064" t="e" vm="3">
        <v>#VALUE!</v>
      </c>
      <c r="N4064" t="s">
        <v>5</v>
      </c>
      <c r="O4064" t="s">
        <v>7</v>
      </c>
      <c r="P4064" t="s">
        <v>8</v>
      </c>
      <c r="Q4064" s="10">
        <v>6</v>
      </c>
      <c r="R4064" s="12">
        <v>23.46</v>
      </c>
      <c r="S4064" t="str">
        <f t="shared" si="191"/>
        <v>New</v>
      </c>
    </row>
    <row r="4065" spans="1:19" x14ac:dyDescent="0.35">
      <c r="A4065" s="1">
        <v>4076</v>
      </c>
      <c r="B4065" s="4">
        <v>43062</v>
      </c>
      <c r="C4065" s="4" t="str">
        <f t="shared" si="189"/>
        <v>November</v>
      </c>
      <c r="D4065" s="4" t="str">
        <f t="shared" si="190"/>
        <v>2017</v>
      </c>
      <c r="E4065" s="8">
        <v>192</v>
      </c>
      <c r="F4065" t="s">
        <v>105</v>
      </c>
      <c r="G4065" t="s">
        <v>110</v>
      </c>
      <c r="H4065" t="s">
        <v>107</v>
      </c>
      <c r="I4065">
        <v>4</v>
      </c>
      <c r="J4065" t="s">
        <v>4</v>
      </c>
      <c r="K4065" t="e" vm="17">
        <v>#VALUE!</v>
      </c>
      <c r="L4065" t="e" vm="5">
        <v>#VALUE!</v>
      </c>
      <c r="M4065" t="e" vm="3">
        <v>#VALUE!</v>
      </c>
      <c r="N4065" t="s">
        <v>12</v>
      </c>
      <c r="O4065" t="s">
        <v>22</v>
      </c>
      <c r="P4065" t="s">
        <v>57</v>
      </c>
      <c r="Q4065" s="10">
        <v>6</v>
      </c>
      <c r="R4065" s="12">
        <v>21.24</v>
      </c>
      <c r="S4065" t="str">
        <f t="shared" si="191"/>
        <v>Retained</v>
      </c>
    </row>
    <row r="4066" spans="1:19" x14ac:dyDescent="0.35">
      <c r="A4066" s="1">
        <v>4077</v>
      </c>
      <c r="B4066" s="4">
        <v>43062</v>
      </c>
      <c r="C4066" s="4" t="str">
        <f t="shared" si="189"/>
        <v>November</v>
      </c>
      <c r="D4066" s="4" t="str">
        <f t="shared" si="190"/>
        <v>2017</v>
      </c>
      <c r="E4066" s="8">
        <v>1415</v>
      </c>
      <c r="F4066" t="s">
        <v>106</v>
      </c>
      <c r="G4066" t="s">
        <v>109</v>
      </c>
      <c r="H4066" t="s">
        <v>108</v>
      </c>
      <c r="I4066">
        <v>1</v>
      </c>
      <c r="J4066" t="s">
        <v>4</v>
      </c>
      <c r="K4066" t="e" vm="17">
        <v>#VALUE!</v>
      </c>
      <c r="L4066" t="e" vm="5">
        <v>#VALUE!</v>
      </c>
      <c r="M4066" t="e" vm="3">
        <v>#VALUE!</v>
      </c>
      <c r="N4066" t="s">
        <v>12</v>
      </c>
      <c r="O4066" t="s">
        <v>22</v>
      </c>
      <c r="P4066" t="s">
        <v>23</v>
      </c>
      <c r="Q4066" s="10">
        <v>5</v>
      </c>
      <c r="R4066" s="12">
        <v>23.86</v>
      </c>
      <c r="S4066" t="str">
        <f t="shared" si="191"/>
        <v>Retained</v>
      </c>
    </row>
    <row r="4067" spans="1:19" x14ac:dyDescent="0.35">
      <c r="A4067" s="1">
        <v>4078</v>
      </c>
      <c r="B4067" s="4">
        <v>43062</v>
      </c>
      <c r="C4067" s="4" t="str">
        <f t="shared" si="189"/>
        <v>November</v>
      </c>
      <c r="D4067" s="4" t="str">
        <f t="shared" si="190"/>
        <v>2017</v>
      </c>
      <c r="E4067" s="8">
        <v>7051</v>
      </c>
      <c r="F4067" t="s">
        <v>105</v>
      </c>
      <c r="G4067" t="s">
        <v>110</v>
      </c>
      <c r="H4067" t="s">
        <v>108</v>
      </c>
      <c r="I4067">
        <v>4</v>
      </c>
      <c r="J4067" t="s">
        <v>37</v>
      </c>
      <c r="K4067" t="e" vm="17">
        <v>#VALUE!</v>
      </c>
      <c r="L4067" t="e" vm="5">
        <v>#VALUE!</v>
      </c>
      <c r="M4067" t="e" vm="3">
        <v>#VALUE!</v>
      </c>
      <c r="N4067" t="s">
        <v>9</v>
      </c>
      <c r="O4067" t="s">
        <v>10</v>
      </c>
      <c r="P4067" t="s">
        <v>58</v>
      </c>
      <c r="Q4067" s="10">
        <v>5</v>
      </c>
      <c r="R4067" s="12">
        <v>7.28</v>
      </c>
      <c r="S4067" t="str">
        <f t="shared" si="191"/>
        <v>Retained</v>
      </c>
    </row>
    <row r="4068" spans="1:19" x14ac:dyDescent="0.35">
      <c r="A4068" s="1">
        <v>4079</v>
      </c>
      <c r="B4068" s="4">
        <v>43062</v>
      </c>
      <c r="C4068" s="4" t="str">
        <f t="shared" si="189"/>
        <v>November</v>
      </c>
      <c r="D4068" s="4" t="str">
        <f t="shared" si="190"/>
        <v>2017</v>
      </c>
      <c r="E4068" s="8">
        <v>8466</v>
      </c>
      <c r="F4068" t="s">
        <v>106</v>
      </c>
      <c r="G4068" t="s">
        <v>110</v>
      </c>
      <c r="H4068" t="s">
        <v>107</v>
      </c>
      <c r="I4068">
        <v>3</v>
      </c>
      <c r="J4068" t="s">
        <v>51</v>
      </c>
      <c r="K4068" t="e" vm="13">
        <v>#VALUE!</v>
      </c>
      <c r="L4068" t="e" vm="5">
        <v>#VALUE!</v>
      </c>
      <c r="M4068" t="e" vm="3">
        <v>#VALUE!</v>
      </c>
      <c r="N4068" t="s">
        <v>12</v>
      </c>
      <c r="O4068" t="s">
        <v>22</v>
      </c>
      <c r="P4068" t="s">
        <v>44</v>
      </c>
      <c r="Q4068" s="10">
        <v>4</v>
      </c>
      <c r="R4068" s="12">
        <v>16.97</v>
      </c>
      <c r="S4068" t="str">
        <f t="shared" si="191"/>
        <v>Retained</v>
      </c>
    </row>
    <row r="4069" spans="1:19" x14ac:dyDescent="0.35">
      <c r="A4069" s="1">
        <v>4080</v>
      </c>
      <c r="B4069" s="4">
        <v>43062</v>
      </c>
      <c r="C4069" s="4" t="str">
        <f t="shared" si="189"/>
        <v>November</v>
      </c>
      <c r="D4069" s="4" t="str">
        <f t="shared" si="190"/>
        <v>2017</v>
      </c>
      <c r="E4069" s="8">
        <v>8770</v>
      </c>
      <c r="F4069" t="s">
        <v>106</v>
      </c>
      <c r="G4069" t="s">
        <v>109</v>
      </c>
      <c r="H4069" t="s">
        <v>108</v>
      </c>
      <c r="I4069">
        <v>2</v>
      </c>
      <c r="J4069" t="s">
        <v>4</v>
      </c>
      <c r="K4069" t="e" vm="16">
        <v>#VALUE!</v>
      </c>
      <c r="L4069" t="e" vm="5">
        <v>#VALUE!</v>
      </c>
      <c r="M4069" t="e" vm="3">
        <v>#VALUE!</v>
      </c>
      <c r="N4069" t="s">
        <v>12</v>
      </c>
      <c r="O4069" t="s">
        <v>13</v>
      </c>
      <c r="P4069" t="s">
        <v>33</v>
      </c>
      <c r="Q4069" s="10">
        <v>1</v>
      </c>
      <c r="R4069" s="12">
        <v>2.38</v>
      </c>
      <c r="S4069" t="str">
        <f t="shared" si="191"/>
        <v>New</v>
      </c>
    </row>
    <row r="4070" spans="1:19" x14ac:dyDescent="0.35">
      <c r="A4070" s="1">
        <v>4081</v>
      </c>
      <c r="B4070" s="4">
        <v>43062</v>
      </c>
      <c r="C4070" s="4" t="str">
        <f t="shared" si="189"/>
        <v>November</v>
      </c>
      <c r="D4070" s="4" t="str">
        <f t="shared" si="190"/>
        <v>2017</v>
      </c>
      <c r="E4070" s="8">
        <v>2208</v>
      </c>
      <c r="F4070" t="s">
        <v>105</v>
      </c>
      <c r="G4070" t="s">
        <v>110</v>
      </c>
      <c r="H4070" t="s">
        <v>107</v>
      </c>
      <c r="I4070">
        <v>5</v>
      </c>
      <c r="J4070" t="s">
        <v>4</v>
      </c>
      <c r="K4070" t="e" vm="1">
        <v>#VALUE!</v>
      </c>
      <c r="L4070" t="e" vm="2">
        <v>#VALUE!</v>
      </c>
      <c r="M4070" t="e" vm="3">
        <v>#VALUE!</v>
      </c>
      <c r="N4070" t="s">
        <v>12</v>
      </c>
      <c r="O4070" t="s">
        <v>46</v>
      </c>
      <c r="P4070" t="s">
        <v>47</v>
      </c>
      <c r="Q4070" s="10">
        <v>3</v>
      </c>
      <c r="R4070" s="12">
        <v>15.14</v>
      </c>
      <c r="S4070" t="str">
        <f t="shared" si="191"/>
        <v>New</v>
      </c>
    </row>
    <row r="4071" spans="1:19" x14ac:dyDescent="0.35">
      <c r="A4071" s="1">
        <v>4082</v>
      </c>
      <c r="B4071" s="4">
        <v>43062</v>
      </c>
      <c r="C4071" s="4" t="str">
        <f t="shared" si="189"/>
        <v>November</v>
      </c>
      <c r="D4071" s="4" t="str">
        <f t="shared" si="190"/>
        <v>2017</v>
      </c>
      <c r="E4071" s="8">
        <v>9393</v>
      </c>
      <c r="F4071" t="s">
        <v>106</v>
      </c>
      <c r="G4071" t="s">
        <v>109</v>
      </c>
      <c r="H4071" t="s">
        <v>107</v>
      </c>
      <c r="I4071">
        <v>4</v>
      </c>
      <c r="J4071" t="s">
        <v>72</v>
      </c>
      <c r="K4071" t="e" vm="12">
        <v>#VALUE!</v>
      </c>
      <c r="L4071" t="e" vm="2">
        <v>#VALUE!</v>
      </c>
      <c r="M4071" t="e" vm="3">
        <v>#VALUE!</v>
      </c>
      <c r="N4071" t="s">
        <v>5</v>
      </c>
      <c r="O4071" t="s">
        <v>34</v>
      </c>
      <c r="P4071" t="s">
        <v>34</v>
      </c>
      <c r="Q4071" s="10">
        <v>3</v>
      </c>
      <c r="R4071" s="12">
        <v>14.67</v>
      </c>
      <c r="S4071" t="str">
        <f t="shared" si="191"/>
        <v>Retained</v>
      </c>
    </row>
    <row r="4072" spans="1:19" x14ac:dyDescent="0.35">
      <c r="A4072" s="1">
        <v>4083</v>
      </c>
      <c r="B4072" s="4">
        <v>43062</v>
      </c>
      <c r="C4072" s="4" t="str">
        <f t="shared" si="189"/>
        <v>November</v>
      </c>
      <c r="D4072" s="4" t="str">
        <f t="shared" si="190"/>
        <v>2017</v>
      </c>
      <c r="E4072" s="8">
        <v>7465</v>
      </c>
      <c r="F4072" t="s">
        <v>105</v>
      </c>
      <c r="G4072" t="s">
        <v>109</v>
      </c>
      <c r="H4072" t="s">
        <v>108</v>
      </c>
      <c r="I4072">
        <v>4</v>
      </c>
      <c r="J4072" t="s">
        <v>51</v>
      </c>
      <c r="K4072" t="e" vm="8">
        <v>#VALUE!</v>
      </c>
      <c r="L4072" t="e" vm="2">
        <v>#VALUE!</v>
      </c>
      <c r="M4072" t="e" vm="3">
        <v>#VALUE!</v>
      </c>
      <c r="N4072" t="s">
        <v>12</v>
      </c>
      <c r="O4072" t="s">
        <v>22</v>
      </c>
      <c r="P4072" t="s">
        <v>23</v>
      </c>
      <c r="Q4072" s="10">
        <v>6</v>
      </c>
      <c r="R4072" s="12">
        <v>12.9</v>
      </c>
      <c r="S4072" t="str">
        <f t="shared" si="191"/>
        <v>Retained</v>
      </c>
    </row>
    <row r="4073" spans="1:19" x14ac:dyDescent="0.35">
      <c r="A4073" s="1">
        <v>4084</v>
      </c>
      <c r="B4073" s="4">
        <v>43062</v>
      </c>
      <c r="C4073" s="4" t="str">
        <f t="shared" si="189"/>
        <v>November</v>
      </c>
      <c r="D4073" s="4" t="str">
        <f t="shared" si="190"/>
        <v>2017</v>
      </c>
      <c r="E4073" s="8">
        <v>9069</v>
      </c>
      <c r="F4073" t="s">
        <v>106</v>
      </c>
      <c r="G4073" t="s">
        <v>109</v>
      </c>
      <c r="H4073" t="s">
        <v>107</v>
      </c>
      <c r="I4073">
        <v>0</v>
      </c>
      <c r="J4073" t="s">
        <v>62</v>
      </c>
      <c r="K4073" t="e" vm="8">
        <v>#VALUE!</v>
      </c>
      <c r="L4073" t="e" vm="2">
        <v>#VALUE!</v>
      </c>
      <c r="M4073" t="e" vm="3">
        <v>#VALUE!</v>
      </c>
      <c r="N4073" t="s">
        <v>5</v>
      </c>
      <c r="O4073" t="s">
        <v>7</v>
      </c>
      <c r="P4073" t="s">
        <v>8</v>
      </c>
      <c r="Q4073" s="10">
        <v>4</v>
      </c>
      <c r="R4073" s="12">
        <v>4.82</v>
      </c>
      <c r="S4073" t="str">
        <f t="shared" si="191"/>
        <v>New</v>
      </c>
    </row>
    <row r="4074" spans="1:19" x14ac:dyDescent="0.35">
      <c r="A4074" s="1">
        <v>4085</v>
      </c>
      <c r="B4074" s="4">
        <v>43062</v>
      </c>
      <c r="C4074" s="4" t="str">
        <f t="shared" si="189"/>
        <v>November</v>
      </c>
      <c r="D4074" s="4" t="str">
        <f t="shared" si="190"/>
        <v>2017</v>
      </c>
      <c r="E4074" s="8">
        <v>2224</v>
      </c>
      <c r="F4074" t="s">
        <v>105</v>
      </c>
      <c r="G4074" t="s">
        <v>110</v>
      </c>
      <c r="H4074" t="s">
        <v>108</v>
      </c>
      <c r="I4074">
        <v>3</v>
      </c>
      <c r="J4074" t="s">
        <v>62</v>
      </c>
      <c r="K4074" t="e" vm="17">
        <v>#VALUE!</v>
      </c>
      <c r="L4074" t="e" vm="5">
        <v>#VALUE!</v>
      </c>
      <c r="M4074" t="e" vm="3">
        <v>#VALUE!</v>
      </c>
      <c r="N4074" t="s">
        <v>12</v>
      </c>
      <c r="O4074" t="s">
        <v>22</v>
      </c>
      <c r="P4074" t="s">
        <v>44</v>
      </c>
      <c r="Q4074" s="10">
        <v>3</v>
      </c>
      <c r="R4074" s="12">
        <v>3.82</v>
      </c>
      <c r="S4074" t="str">
        <f t="shared" si="191"/>
        <v>Retained</v>
      </c>
    </row>
    <row r="4075" spans="1:19" x14ac:dyDescent="0.35">
      <c r="A4075" s="1">
        <v>4086</v>
      </c>
      <c r="B4075" s="4">
        <v>43062</v>
      </c>
      <c r="C4075" s="4" t="str">
        <f t="shared" si="189"/>
        <v>November</v>
      </c>
      <c r="D4075" s="4" t="str">
        <f t="shared" si="190"/>
        <v>2017</v>
      </c>
      <c r="E4075" s="8">
        <v>8199</v>
      </c>
      <c r="F4075" t="s">
        <v>106</v>
      </c>
      <c r="G4075" t="s">
        <v>110</v>
      </c>
      <c r="H4075" t="s">
        <v>107</v>
      </c>
      <c r="I4075">
        <v>3</v>
      </c>
      <c r="J4075" t="s">
        <v>37</v>
      </c>
      <c r="K4075" t="e" vm="13">
        <v>#VALUE!</v>
      </c>
      <c r="L4075" t="e" vm="5">
        <v>#VALUE!</v>
      </c>
      <c r="M4075" t="e" vm="3">
        <v>#VALUE!</v>
      </c>
      <c r="N4075" t="s">
        <v>9</v>
      </c>
      <c r="O4075" t="s">
        <v>10</v>
      </c>
      <c r="P4075" t="s">
        <v>58</v>
      </c>
      <c r="Q4075" s="10">
        <v>4</v>
      </c>
      <c r="R4075" s="12">
        <v>10.26</v>
      </c>
      <c r="S4075" t="str">
        <f t="shared" si="191"/>
        <v>Retained</v>
      </c>
    </row>
    <row r="4076" spans="1:19" x14ac:dyDescent="0.35">
      <c r="A4076" s="1">
        <v>4087</v>
      </c>
      <c r="B4076" s="4">
        <v>43062</v>
      </c>
      <c r="C4076" s="4" t="str">
        <f t="shared" si="189"/>
        <v>November</v>
      </c>
      <c r="D4076" s="4" t="str">
        <f t="shared" si="190"/>
        <v>2017</v>
      </c>
      <c r="E4076" s="8">
        <v>8511</v>
      </c>
      <c r="F4076" t="s">
        <v>105</v>
      </c>
      <c r="G4076" t="s">
        <v>110</v>
      </c>
      <c r="H4076" t="s">
        <v>107</v>
      </c>
      <c r="I4076">
        <v>1</v>
      </c>
      <c r="J4076" t="s">
        <v>38</v>
      </c>
      <c r="K4076" t="e" vm="17">
        <v>#VALUE!</v>
      </c>
      <c r="L4076" t="e" vm="5">
        <v>#VALUE!</v>
      </c>
      <c r="M4076" t="e" vm="3">
        <v>#VALUE!</v>
      </c>
      <c r="N4076" t="s">
        <v>5</v>
      </c>
      <c r="O4076" t="s">
        <v>6</v>
      </c>
      <c r="P4076" t="s">
        <v>6</v>
      </c>
      <c r="Q4076" s="10">
        <v>3</v>
      </c>
      <c r="R4076" s="12">
        <v>7.6</v>
      </c>
      <c r="S4076" t="str">
        <f t="shared" si="191"/>
        <v>Retained</v>
      </c>
    </row>
    <row r="4077" spans="1:19" x14ac:dyDescent="0.35">
      <c r="A4077" s="1">
        <v>4088</v>
      </c>
      <c r="B4077" s="4">
        <v>43062</v>
      </c>
      <c r="C4077" s="4" t="str">
        <f t="shared" si="189"/>
        <v>November</v>
      </c>
      <c r="D4077" s="4" t="str">
        <f t="shared" si="190"/>
        <v>2017</v>
      </c>
      <c r="E4077" s="8">
        <v>9234</v>
      </c>
      <c r="F4077" t="s">
        <v>105</v>
      </c>
      <c r="G4077" t="s">
        <v>109</v>
      </c>
      <c r="H4077" t="s">
        <v>108</v>
      </c>
      <c r="I4077">
        <v>1</v>
      </c>
      <c r="J4077" t="s">
        <v>51</v>
      </c>
      <c r="K4077" t="e" vm="12">
        <v>#VALUE!</v>
      </c>
      <c r="L4077" t="e" vm="2">
        <v>#VALUE!</v>
      </c>
      <c r="M4077" t="e" vm="3">
        <v>#VALUE!</v>
      </c>
      <c r="N4077" t="s">
        <v>9</v>
      </c>
      <c r="O4077" t="s">
        <v>59</v>
      </c>
      <c r="P4077" t="s">
        <v>60</v>
      </c>
      <c r="Q4077" s="10">
        <v>4</v>
      </c>
      <c r="R4077" s="12">
        <v>6.5</v>
      </c>
      <c r="S4077" t="str">
        <f t="shared" si="191"/>
        <v>New</v>
      </c>
    </row>
    <row r="4078" spans="1:19" x14ac:dyDescent="0.35">
      <c r="A4078" s="1">
        <v>4089</v>
      </c>
      <c r="B4078" s="4">
        <v>43062</v>
      </c>
      <c r="C4078" s="4" t="str">
        <f t="shared" si="189"/>
        <v>November</v>
      </c>
      <c r="D4078" s="4" t="str">
        <f t="shared" si="190"/>
        <v>2017</v>
      </c>
      <c r="E4078" s="8">
        <v>5612</v>
      </c>
      <c r="F4078" t="s">
        <v>106</v>
      </c>
      <c r="G4078" t="s">
        <v>109</v>
      </c>
      <c r="H4078" t="s">
        <v>108</v>
      </c>
      <c r="I4078">
        <v>2</v>
      </c>
      <c r="J4078" t="s">
        <v>4</v>
      </c>
      <c r="K4078" t="e" vm="15">
        <v>#VALUE!</v>
      </c>
      <c r="L4078" t="e" vm="5">
        <v>#VALUE!</v>
      </c>
      <c r="M4078" t="e" vm="3">
        <v>#VALUE!</v>
      </c>
      <c r="N4078" t="s">
        <v>5</v>
      </c>
      <c r="O4078" t="s">
        <v>6</v>
      </c>
      <c r="P4078" t="s">
        <v>43</v>
      </c>
      <c r="Q4078" s="10">
        <v>4</v>
      </c>
      <c r="R4078" s="12">
        <v>4.05</v>
      </c>
      <c r="S4078" t="str">
        <f t="shared" si="191"/>
        <v>New</v>
      </c>
    </row>
    <row r="4079" spans="1:19" x14ac:dyDescent="0.35">
      <c r="A4079" s="1">
        <v>4090</v>
      </c>
      <c r="B4079" s="4">
        <v>43062</v>
      </c>
      <c r="C4079" s="4" t="str">
        <f t="shared" si="189"/>
        <v>November</v>
      </c>
      <c r="D4079" s="4" t="str">
        <f t="shared" si="190"/>
        <v>2017</v>
      </c>
      <c r="E4079" s="8">
        <v>587</v>
      </c>
      <c r="F4079" t="s">
        <v>106</v>
      </c>
      <c r="G4079" t="s">
        <v>110</v>
      </c>
      <c r="H4079" t="s">
        <v>107</v>
      </c>
      <c r="I4079">
        <v>2</v>
      </c>
      <c r="J4079" t="s">
        <v>37</v>
      </c>
      <c r="K4079" t="e" vm="13">
        <v>#VALUE!</v>
      </c>
      <c r="L4079" t="e" vm="5">
        <v>#VALUE!</v>
      </c>
      <c r="M4079" t="e" vm="3">
        <v>#VALUE!</v>
      </c>
      <c r="N4079" t="s">
        <v>5</v>
      </c>
      <c r="O4079" t="s">
        <v>28</v>
      </c>
      <c r="P4079" t="s">
        <v>34</v>
      </c>
      <c r="Q4079" s="10">
        <v>6</v>
      </c>
      <c r="R4079" s="12">
        <v>8.35</v>
      </c>
      <c r="S4079" t="str">
        <f t="shared" si="191"/>
        <v>New</v>
      </c>
    </row>
    <row r="4080" spans="1:19" x14ac:dyDescent="0.35">
      <c r="A4080" s="1">
        <v>4091</v>
      </c>
      <c r="B4080" s="4">
        <v>43062</v>
      </c>
      <c r="C4080" s="4" t="str">
        <f t="shared" si="189"/>
        <v>November</v>
      </c>
      <c r="D4080" s="4" t="str">
        <f t="shared" si="190"/>
        <v>2017</v>
      </c>
      <c r="E4080" s="8">
        <v>6866</v>
      </c>
      <c r="F4080" t="s">
        <v>105</v>
      </c>
      <c r="G4080" t="s">
        <v>110</v>
      </c>
      <c r="H4080" t="s">
        <v>108</v>
      </c>
      <c r="I4080">
        <v>5</v>
      </c>
      <c r="J4080" t="s">
        <v>51</v>
      </c>
      <c r="K4080" t="e" vm="13">
        <v>#VALUE!</v>
      </c>
      <c r="L4080" t="e" vm="5">
        <v>#VALUE!</v>
      </c>
      <c r="M4080" t="e" vm="3">
        <v>#VALUE!</v>
      </c>
      <c r="N4080" t="s">
        <v>5</v>
      </c>
      <c r="O4080" t="s">
        <v>6</v>
      </c>
      <c r="P4080" t="s">
        <v>6</v>
      </c>
      <c r="Q4080" s="10">
        <v>4</v>
      </c>
      <c r="R4080" s="12">
        <v>6.34</v>
      </c>
      <c r="S4080" t="str">
        <f t="shared" si="191"/>
        <v>Retained</v>
      </c>
    </row>
    <row r="4081" spans="1:19" x14ac:dyDescent="0.35">
      <c r="A4081" s="1">
        <v>4092</v>
      </c>
      <c r="B4081" s="4">
        <v>43062</v>
      </c>
      <c r="C4081" s="4" t="str">
        <f t="shared" si="189"/>
        <v>November</v>
      </c>
      <c r="D4081" s="4" t="str">
        <f t="shared" si="190"/>
        <v>2017</v>
      </c>
      <c r="E4081" s="8">
        <v>8046</v>
      </c>
      <c r="F4081" t="s">
        <v>106</v>
      </c>
      <c r="G4081" t="s">
        <v>110</v>
      </c>
      <c r="H4081" t="s">
        <v>108</v>
      </c>
      <c r="I4081">
        <v>3</v>
      </c>
      <c r="J4081" t="s">
        <v>4</v>
      </c>
      <c r="K4081" t="e" vm="1">
        <v>#VALUE!</v>
      </c>
      <c r="L4081" t="e" vm="2">
        <v>#VALUE!</v>
      </c>
      <c r="M4081" t="e" vm="3">
        <v>#VALUE!</v>
      </c>
      <c r="N4081" t="s">
        <v>5</v>
      </c>
      <c r="O4081" t="s">
        <v>41</v>
      </c>
      <c r="P4081" t="s">
        <v>42</v>
      </c>
      <c r="Q4081" s="10">
        <v>3</v>
      </c>
      <c r="R4081" s="12">
        <v>32.54</v>
      </c>
      <c r="S4081" t="str">
        <f t="shared" si="191"/>
        <v>Retained</v>
      </c>
    </row>
    <row r="4082" spans="1:19" x14ac:dyDescent="0.35">
      <c r="A4082" s="1">
        <v>4093</v>
      </c>
      <c r="B4082" s="4">
        <v>43062</v>
      </c>
      <c r="C4082" s="4" t="str">
        <f t="shared" si="189"/>
        <v>November</v>
      </c>
      <c r="D4082" s="4" t="str">
        <f t="shared" si="190"/>
        <v>2017</v>
      </c>
      <c r="E4082" s="8">
        <v>10168</v>
      </c>
      <c r="F4082" t="s">
        <v>105</v>
      </c>
      <c r="G4082" t="s">
        <v>109</v>
      </c>
      <c r="H4082" t="s">
        <v>108</v>
      </c>
      <c r="I4082">
        <v>3</v>
      </c>
      <c r="J4082" t="s">
        <v>51</v>
      </c>
      <c r="K4082" t="e" vm="15">
        <v>#VALUE!</v>
      </c>
      <c r="L4082" t="e" vm="5">
        <v>#VALUE!</v>
      </c>
      <c r="M4082" t="e" vm="3">
        <v>#VALUE!</v>
      </c>
      <c r="N4082" t="s">
        <v>5</v>
      </c>
      <c r="O4082" t="s">
        <v>19</v>
      </c>
      <c r="P4082" t="s">
        <v>19</v>
      </c>
      <c r="Q4082" s="10">
        <v>6</v>
      </c>
      <c r="R4082" s="12">
        <v>11.75</v>
      </c>
      <c r="S4082" t="str">
        <f t="shared" si="191"/>
        <v>New</v>
      </c>
    </row>
    <row r="4083" spans="1:19" x14ac:dyDescent="0.35">
      <c r="A4083" s="1">
        <v>4094</v>
      </c>
      <c r="B4083" s="4">
        <v>43062</v>
      </c>
      <c r="C4083" s="4" t="str">
        <f t="shared" si="189"/>
        <v>November</v>
      </c>
      <c r="D4083" s="4" t="str">
        <f t="shared" si="190"/>
        <v>2017</v>
      </c>
      <c r="E4083" s="8">
        <v>5944</v>
      </c>
      <c r="F4083" t="s">
        <v>106</v>
      </c>
      <c r="G4083" t="s">
        <v>109</v>
      </c>
      <c r="H4083" t="s">
        <v>108</v>
      </c>
      <c r="I4083">
        <v>2</v>
      </c>
      <c r="J4083" t="s">
        <v>37</v>
      </c>
      <c r="K4083" t="e" vm="4">
        <v>#VALUE!</v>
      </c>
      <c r="L4083" t="e" vm="5">
        <v>#VALUE!</v>
      </c>
      <c r="M4083" t="e" vm="3">
        <v>#VALUE!</v>
      </c>
      <c r="N4083" t="s">
        <v>5</v>
      </c>
      <c r="O4083" t="s">
        <v>17</v>
      </c>
      <c r="P4083" t="s">
        <v>29</v>
      </c>
      <c r="Q4083" s="10">
        <v>4</v>
      </c>
      <c r="R4083" s="12">
        <v>8.3699999999999992</v>
      </c>
      <c r="S4083" t="str">
        <f t="shared" si="191"/>
        <v>Retained</v>
      </c>
    </row>
    <row r="4084" spans="1:19" x14ac:dyDescent="0.35">
      <c r="A4084" s="1">
        <v>4095</v>
      </c>
      <c r="B4084" s="4">
        <v>43063</v>
      </c>
      <c r="C4084" s="4" t="str">
        <f t="shared" si="189"/>
        <v>November</v>
      </c>
      <c r="D4084" s="4" t="str">
        <f t="shared" si="190"/>
        <v>2017</v>
      </c>
      <c r="E4084" s="8">
        <v>4606</v>
      </c>
      <c r="F4084" t="s">
        <v>105</v>
      </c>
      <c r="G4084" t="s">
        <v>110</v>
      </c>
      <c r="H4084" t="s">
        <v>107</v>
      </c>
      <c r="I4084">
        <v>1</v>
      </c>
      <c r="J4084" t="s">
        <v>37</v>
      </c>
      <c r="K4084" t="e" vm="4">
        <v>#VALUE!</v>
      </c>
      <c r="L4084" t="e" vm="5">
        <v>#VALUE!</v>
      </c>
      <c r="M4084" t="e" vm="3">
        <v>#VALUE!</v>
      </c>
      <c r="N4084" t="s">
        <v>5</v>
      </c>
      <c r="O4084" t="s">
        <v>7</v>
      </c>
      <c r="P4084" t="s">
        <v>8</v>
      </c>
      <c r="Q4084" s="10">
        <v>3</v>
      </c>
      <c r="R4084" s="12">
        <v>6.36</v>
      </c>
      <c r="S4084" t="str">
        <f t="shared" si="191"/>
        <v>Retained</v>
      </c>
    </row>
    <row r="4085" spans="1:19" x14ac:dyDescent="0.35">
      <c r="A4085" s="1">
        <v>4096</v>
      </c>
      <c r="B4085" s="4">
        <v>43063</v>
      </c>
      <c r="C4085" s="4" t="str">
        <f t="shared" si="189"/>
        <v>November</v>
      </c>
      <c r="D4085" s="4" t="str">
        <f t="shared" si="190"/>
        <v>2017</v>
      </c>
      <c r="E4085" s="8">
        <v>4426</v>
      </c>
      <c r="F4085" t="s">
        <v>105</v>
      </c>
      <c r="G4085" t="s">
        <v>110</v>
      </c>
      <c r="H4085" t="s">
        <v>107</v>
      </c>
      <c r="I4085">
        <v>5</v>
      </c>
      <c r="J4085" t="s">
        <v>51</v>
      </c>
      <c r="K4085" t="e" vm="8">
        <v>#VALUE!</v>
      </c>
      <c r="L4085" t="e" vm="2">
        <v>#VALUE!</v>
      </c>
      <c r="M4085" t="e" vm="3">
        <v>#VALUE!</v>
      </c>
      <c r="N4085" t="s">
        <v>9</v>
      </c>
      <c r="O4085" t="s">
        <v>10</v>
      </c>
      <c r="P4085" t="s">
        <v>11</v>
      </c>
      <c r="Q4085" s="10">
        <v>4</v>
      </c>
      <c r="R4085" s="12">
        <v>19.329999999999998</v>
      </c>
      <c r="S4085" t="str">
        <f t="shared" si="191"/>
        <v>New</v>
      </c>
    </row>
    <row r="4086" spans="1:19" x14ac:dyDescent="0.35">
      <c r="A4086" s="1">
        <v>4097</v>
      </c>
      <c r="B4086" s="4">
        <v>43063</v>
      </c>
      <c r="C4086" s="4" t="str">
        <f t="shared" si="189"/>
        <v>November</v>
      </c>
      <c r="D4086" s="4" t="str">
        <f t="shared" si="190"/>
        <v>2017</v>
      </c>
      <c r="E4086" s="8">
        <v>8657</v>
      </c>
      <c r="F4086" t="s">
        <v>106</v>
      </c>
      <c r="G4086" t="s">
        <v>109</v>
      </c>
      <c r="H4086" t="s">
        <v>107</v>
      </c>
      <c r="I4086">
        <v>2</v>
      </c>
      <c r="J4086" t="s">
        <v>37</v>
      </c>
      <c r="K4086" t="e" vm="15">
        <v>#VALUE!</v>
      </c>
      <c r="L4086" t="e" vm="5">
        <v>#VALUE!</v>
      </c>
      <c r="M4086" t="e" vm="3">
        <v>#VALUE!</v>
      </c>
      <c r="N4086" t="s">
        <v>5</v>
      </c>
      <c r="O4086" t="s">
        <v>7</v>
      </c>
      <c r="P4086" t="s">
        <v>27</v>
      </c>
      <c r="Q4086" s="10">
        <v>3</v>
      </c>
      <c r="R4086" s="12">
        <v>11.59</v>
      </c>
      <c r="S4086" t="str">
        <f t="shared" si="191"/>
        <v>Retained</v>
      </c>
    </row>
    <row r="4087" spans="1:19" x14ac:dyDescent="0.35">
      <c r="A4087" s="1">
        <v>4098</v>
      </c>
      <c r="B4087" s="4">
        <v>43063</v>
      </c>
      <c r="C4087" s="4" t="str">
        <f t="shared" si="189"/>
        <v>November</v>
      </c>
      <c r="D4087" s="4" t="str">
        <f t="shared" si="190"/>
        <v>2017</v>
      </c>
      <c r="E4087" s="8">
        <v>8739</v>
      </c>
      <c r="F4087" t="s">
        <v>106</v>
      </c>
      <c r="G4087" t="s">
        <v>110</v>
      </c>
      <c r="H4087" t="s">
        <v>108</v>
      </c>
      <c r="I4087">
        <v>1</v>
      </c>
      <c r="J4087" t="s">
        <v>38</v>
      </c>
      <c r="K4087" t="e" vm="1">
        <v>#VALUE!</v>
      </c>
      <c r="L4087" t="e" vm="2">
        <v>#VALUE!</v>
      </c>
      <c r="M4087" t="e" vm="3">
        <v>#VALUE!</v>
      </c>
      <c r="N4087" t="s">
        <v>5</v>
      </c>
      <c r="O4087" t="s">
        <v>45</v>
      </c>
      <c r="P4087" t="s">
        <v>45</v>
      </c>
      <c r="Q4087" s="10">
        <v>2</v>
      </c>
      <c r="R4087" s="12">
        <v>8.5500000000000007</v>
      </c>
      <c r="S4087" t="str">
        <f t="shared" si="191"/>
        <v>New</v>
      </c>
    </row>
    <row r="4088" spans="1:19" x14ac:dyDescent="0.35">
      <c r="A4088" s="1">
        <v>4099</v>
      </c>
      <c r="B4088" s="4">
        <v>43063</v>
      </c>
      <c r="C4088" s="4" t="str">
        <f t="shared" si="189"/>
        <v>November</v>
      </c>
      <c r="D4088" s="4" t="str">
        <f t="shared" si="190"/>
        <v>2017</v>
      </c>
      <c r="E4088" s="8">
        <v>5432</v>
      </c>
      <c r="F4088" t="s">
        <v>106</v>
      </c>
      <c r="G4088" t="s">
        <v>110</v>
      </c>
      <c r="H4088" t="s">
        <v>107</v>
      </c>
      <c r="I4088">
        <v>3</v>
      </c>
      <c r="J4088" t="s">
        <v>51</v>
      </c>
      <c r="K4088" t="e" vm="17">
        <v>#VALUE!</v>
      </c>
      <c r="L4088" t="e" vm="5">
        <v>#VALUE!</v>
      </c>
      <c r="M4088" t="e" vm="3">
        <v>#VALUE!</v>
      </c>
      <c r="N4088" t="s">
        <v>5</v>
      </c>
      <c r="O4088" t="s">
        <v>17</v>
      </c>
      <c r="P4088" t="s">
        <v>18</v>
      </c>
      <c r="Q4088" s="10">
        <v>4</v>
      </c>
      <c r="R4088" s="12">
        <v>19.86</v>
      </c>
      <c r="S4088" t="str">
        <f t="shared" si="191"/>
        <v>Retained</v>
      </c>
    </row>
    <row r="4089" spans="1:19" x14ac:dyDescent="0.35">
      <c r="A4089" s="1">
        <v>4100</v>
      </c>
      <c r="B4089" s="4">
        <v>43063</v>
      </c>
      <c r="C4089" s="4" t="str">
        <f t="shared" si="189"/>
        <v>November</v>
      </c>
      <c r="D4089" s="4" t="str">
        <f t="shared" si="190"/>
        <v>2017</v>
      </c>
      <c r="E4089" s="8">
        <v>5882</v>
      </c>
      <c r="F4089" t="s">
        <v>105</v>
      </c>
      <c r="G4089" t="s">
        <v>109</v>
      </c>
      <c r="H4089" t="s">
        <v>108</v>
      </c>
      <c r="I4089">
        <v>4</v>
      </c>
      <c r="J4089" t="s">
        <v>72</v>
      </c>
      <c r="K4089" t="e" vm="6">
        <v>#VALUE!</v>
      </c>
      <c r="L4089" t="e" vm="7">
        <v>#VALUE!</v>
      </c>
      <c r="M4089" t="e" vm="3">
        <v>#VALUE!</v>
      </c>
      <c r="N4089" t="s">
        <v>5</v>
      </c>
      <c r="O4089" t="s">
        <v>7</v>
      </c>
      <c r="P4089" t="s">
        <v>27</v>
      </c>
      <c r="Q4089" s="10">
        <v>3</v>
      </c>
      <c r="R4089" s="12">
        <v>9.14</v>
      </c>
      <c r="S4089" t="str">
        <f t="shared" si="191"/>
        <v>Retained</v>
      </c>
    </row>
    <row r="4090" spans="1:19" x14ac:dyDescent="0.35">
      <c r="A4090" s="1">
        <v>4101</v>
      </c>
      <c r="B4090" s="4">
        <v>43063</v>
      </c>
      <c r="C4090" s="4" t="str">
        <f t="shared" si="189"/>
        <v>November</v>
      </c>
      <c r="D4090" s="4" t="str">
        <f t="shared" si="190"/>
        <v>2017</v>
      </c>
      <c r="E4090" s="8">
        <v>1090</v>
      </c>
      <c r="F4090" t="s">
        <v>106</v>
      </c>
      <c r="G4090" t="s">
        <v>109</v>
      </c>
      <c r="H4090" t="s">
        <v>108</v>
      </c>
      <c r="I4090">
        <v>1</v>
      </c>
      <c r="J4090" t="s">
        <v>37</v>
      </c>
      <c r="K4090" t="e" vm="8">
        <v>#VALUE!</v>
      </c>
      <c r="L4090" t="e" vm="2">
        <v>#VALUE!</v>
      </c>
      <c r="M4090" t="e" vm="3">
        <v>#VALUE!</v>
      </c>
      <c r="N4090" t="s">
        <v>12</v>
      </c>
      <c r="O4090" t="s">
        <v>22</v>
      </c>
      <c r="P4090" t="s">
        <v>63</v>
      </c>
      <c r="Q4090" s="10">
        <v>4</v>
      </c>
      <c r="R4090" s="12">
        <v>4.71</v>
      </c>
      <c r="S4090" t="str">
        <f t="shared" si="191"/>
        <v>Retained</v>
      </c>
    </row>
    <row r="4091" spans="1:19" x14ac:dyDescent="0.35">
      <c r="A4091" s="1">
        <v>4102</v>
      </c>
      <c r="B4091" s="4">
        <v>43063</v>
      </c>
      <c r="C4091" s="4" t="str">
        <f t="shared" si="189"/>
        <v>November</v>
      </c>
      <c r="D4091" s="4" t="str">
        <f t="shared" si="190"/>
        <v>2017</v>
      </c>
      <c r="E4091" s="8">
        <v>5432</v>
      </c>
      <c r="F4091" t="s">
        <v>106</v>
      </c>
      <c r="G4091" t="s">
        <v>110</v>
      </c>
      <c r="H4091" t="s">
        <v>107</v>
      </c>
      <c r="I4091">
        <v>3</v>
      </c>
      <c r="J4091" t="s">
        <v>51</v>
      </c>
      <c r="K4091" t="e" vm="17">
        <v>#VALUE!</v>
      </c>
      <c r="L4091" t="e" vm="5">
        <v>#VALUE!</v>
      </c>
      <c r="M4091" t="e" vm="3">
        <v>#VALUE!</v>
      </c>
      <c r="N4091" t="s">
        <v>12</v>
      </c>
      <c r="O4091" t="s">
        <v>13</v>
      </c>
      <c r="P4091" t="s">
        <v>14</v>
      </c>
      <c r="Q4091" s="10">
        <v>6</v>
      </c>
      <c r="R4091" s="12">
        <v>16.59</v>
      </c>
      <c r="S4091" t="str">
        <f t="shared" si="191"/>
        <v>Retained</v>
      </c>
    </row>
    <row r="4092" spans="1:19" x14ac:dyDescent="0.35">
      <c r="A4092" s="1">
        <v>4103</v>
      </c>
      <c r="B4092" s="4">
        <v>43063</v>
      </c>
      <c r="C4092" s="4" t="str">
        <f t="shared" si="189"/>
        <v>November</v>
      </c>
      <c r="D4092" s="4" t="str">
        <f t="shared" si="190"/>
        <v>2017</v>
      </c>
      <c r="E4092" s="8">
        <v>663</v>
      </c>
      <c r="F4092" t="s">
        <v>105</v>
      </c>
      <c r="G4092" t="s">
        <v>109</v>
      </c>
      <c r="H4092" t="s">
        <v>107</v>
      </c>
      <c r="I4092">
        <v>3</v>
      </c>
      <c r="J4092" t="s">
        <v>4</v>
      </c>
      <c r="K4092" t="e" vm="17">
        <v>#VALUE!</v>
      </c>
      <c r="L4092" t="e" vm="5">
        <v>#VALUE!</v>
      </c>
      <c r="M4092" t="e" vm="3">
        <v>#VALUE!</v>
      </c>
      <c r="N4092" t="s">
        <v>5</v>
      </c>
      <c r="O4092" t="s">
        <v>17</v>
      </c>
      <c r="P4092" t="s">
        <v>29</v>
      </c>
      <c r="Q4092" s="10">
        <v>3</v>
      </c>
      <c r="R4092" s="12">
        <v>13.2</v>
      </c>
      <c r="S4092" t="str">
        <f t="shared" si="191"/>
        <v>New</v>
      </c>
    </row>
    <row r="4093" spans="1:19" x14ac:dyDescent="0.35">
      <c r="A4093" s="1">
        <v>4104</v>
      </c>
      <c r="B4093" s="4">
        <v>43063</v>
      </c>
      <c r="C4093" s="4" t="str">
        <f t="shared" si="189"/>
        <v>November</v>
      </c>
      <c r="D4093" s="4" t="str">
        <f t="shared" si="190"/>
        <v>2017</v>
      </c>
      <c r="E4093" s="8">
        <v>355</v>
      </c>
      <c r="F4093" t="s">
        <v>105</v>
      </c>
      <c r="G4093" t="s">
        <v>109</v>
      </c>
      <c r="H4093" t="s">
        <v>108</v>
      </c>
      <c r="I4093">
        <v>1</v>
      </c>
      <c r="J4093" t="s">
        <v>51</v>
      </c>
      <c r="K4093" t="e" vm="4">
        <v>#VALUE!</v>
      </c>
      <c r="L4093" t="e" vm="5">
        <v>#VALUE!</v>
      </c>
      <c r="M4093" t="e" vm="3">
        <v>#VALUE!</v>
      </c>
      <c r="N4093" t="s">
        <v>5</v>
      </c>
      <c r="O4093" t="s">
        <v>28</v>
      </c>
      <c r="P4093" t="s">
        <v>8</v>
      </c>
      <c r="Q4093" s="10">
        <v>4</v>
      </c>
      <c r="R4093" s="12">
        <v>13.68</v>
      </c>
      <c r="S4093" t="str">
        <f t="shared" si="191"/>
        <v>New</v>
      </c>
    </row>
    <row r="4094" spans="1:19" x14ac:dyDescent="0.35">
      <c r="A4094" s="1">
        <v>4105</v>
      </c>
      <c r="B4094" s="4">
        <v>43063</v>
      </c>
      <c r="C4094" s="4" t="str">
        <f t="shared" si="189"/>
        <v>November</v>
      </c>
      <c r="D4094" s="4" t="str">
        <f t="shared" si="190"/>
        <v>2017</v>
      </c>
      <c r="E4094" s="8">
        <v>1215</v>
      </c>
      <c r="F4094" t="s">
        <v>106</v>
      </c>
      <c r="G4094" t="s">
        <v>109</v>
      </c>
      <c r="H4094" t="s">
        <v>108</v>
      </c>
      <c r="I4094">
        <v>1</v>
      </c>
      <c r="J4094" t="s">
        <v>37</v>
      </c>
      <c r="K4094" t="e" vm="1">
        <v>#VALUE!</v>
      </c>
      <c r="L4094" t="e" vm="2">
        <v>#VALUE!</v>
      </c>
      <c r="M4094" t="e" vm="3">
        <v>#VALUE!</v>
      </c>
      <c r="N4094" t="s">
        <v>9</v>
      </c>
      <c r="O4094" t="s">
        <v>59</v>
      </c>
      <c r="P4094" t="s">
        <v>60</v>
      </c>
      <c r="Q4094" s="10">
        <v>4</v>
      </c>
      <c r="R4094" s="12">
        <v>8.35</v>
      </c>
      <c r="S4094" t="str">
        <f t="shared" si="191"/>
        <v>Retained</v>
      </c>
    </row>
    <row r="4095" spans="1:19" x14ac:dyDescent="0.35">
      <c r="A4095" s="1">
        <v>4106</v>
      </c>
      <c r="B4095" s="4">
        <v>43063</v>
      </c>
      <c r="C4095" s="4" t="str">
        <f t="shared" si="189"/>
        <v>November</v>
      </c>
      <c r="D4095" s="4" t="str">
        <f t="shared" si="190"/>
        <v>2017</v>
      </c>
      <c r="E4095" s="8">
        <v>2587</v>
      </c>
      <c r="F4095" t="s">
        <v>105</v>
      </c>
      <c r="G4095" t="s">
        <v>110</v>
      </c>
      <c r="H4095" t="s">
        <v>108</v>
      </c>
      <c r="I4095">
        <v>1</v>
      </c>
      <c r="J4095" t="s">
        <v>38</v>
      </c>
      <c r="K4095" t="e" vm="17">
        <v>#VALUE!</v>
      </c>
      <c r="L4095" t="e" vm="5">
        <v>#VALUE!</v>
      </c>
      <c r="M4095" t="e" vm="3">
        <v>#VALUE!</v>
      </c>
      <c r="N4095" t="s">
        <v>12</v>
      </c>
      <c r="O4095" t="s">
        <v>22</v>
      </c>
      <c r="P4095" t="s">
        <v>50</v>
      </c>
      <c r="Q4095" s="10">
        <v>5</v>
      </c>
      <c r="R4095" s="12">
        <v>4.88</v>
      </c>
      <c r="S4095" t="str">
        <f t="shared" si="191"/>
        <v>Retained</v>
      </c>
    </row>
    <row r="4096" spans="1:19" x14ac:dyDescent="0.35">
      <c r="A4096" s="1">
        <v>4107</v>
      </c>
      <c r="B4096" s="4">
        <v>43064</v>
      </c>
      <c r="C4096" s="4" t="str">
        <f t="shared" si="189"/>
        <v>November</v>
      </c>
      <c r="D4096" s="4" t="str">
        <f t="shared" si="190"/>
        <v>2017</v>
      </c>
      <c r="E4096" s="8">
        <v>9171</v>
      </c>
      <c r="F4096" t="s">
        <v>105</v>
      </c>
      <c r="G4096" t="s">
        <v>110</v>
      </c>
      <c r="H4096" t="s">
        <v>107</v>
      </c>
      <c r="I4096">
        <v>0</v>
      </c>
      <c r="J4096" t="s">
        <v>51</v>
      </c>
      <c r="K4096" t="e" vm="15">
        <v>#VALUE!</v>
      </c>
      <c r="L4096" t="e" vm="5">
        <v>#VALUE!</v>
      </c>
      <c r="M4096" t="e" vm="3">
        <v>#VALUE!</v>
      </c>
      <c r="N4096" t="s">
        <v>12</v>
      </c>
      <c r="O4096" t="s">
        <v>22</v>
      </c>
      <c r="P4096" t="s">
        <v>57</v>
      </c>
      <c r="Q4096" s="10">
        <v>5</v>
      </c>
      <c r="R4096" s="12">
        <v>19.71</v>
      </c>
      <c r="S4096" t="str">
        <f t="shared" si="191"/>
        <v>Retained</v>
      </c>
    </row>
    <row r="4097" spans="1:19" x14ac:dyDescent="0.35">
      <c r="A4097" s="1">
        <v>4108</v>
      </c>
      <c r="B4097" s="4">
        <v>43064</v>
      </c>
      <c r="C4097" s="4" t="str">
        <f t="shared" si="189"/>
        <v>November</v>
      </c>
      <c r="D4097" s="4" t="str">
        <f t="shared" si="190"/>
        <v>2017</v>
      </c>
      <c r="E4097" s="8">
        <v>2150</v>
      </c>
      <c r="F4097" t="s">
        <v>105</v>
      </c>
      <c r="G4097" t="s">
        <v>109</v>
      </c>
      <c r="H4097" t="s">
        <v>107</v>
      </c>
      <c r="I4097">
        <v>4</v>
      </c>
      <c r="J4097" t="s">
        <v>37</v>
      </c>
      <c r="K4097" t="e" vm="1">
        <v>#VALUE!</v>
      </c>
      <c r="L4097" t="e" vm="2">
        <v>#VALUE!</v>
      </c>
      <c r="M4097" t="e" vm="3">
        <v>#VALUE!</v>
      </c>
      <c r="N4097" t="s">
        <v>5</v>
      </c>
      <c r="O4097" t="s">
        <v>17</v>
      </c>
      <c r="P4097" t="s">
        <v>29</v>
      </c>
      <c r="Q4097" s="10">
        <v>2</v>
      </c>
      <c r="R4097" s="12">
        <v>8.56</v>
      </c>
      <c r="S4097" t="str">
        <f t="shared" si="191"/>
        <v>New</v>
      </c>
    </row>
    <row r="4098" spans="1:19" x14ac:dyDescent="0.35">
      <c r="A4098" s="1">
        <v>4109</v>
      </c>
      <c r="B4098" s="4">
        <v>43064</v>
      </c>
      <c r="C4098" s="4" t="str">
        <f t="shared" ref="C4098:C4161" si="192">TEXT(B4098, "MMMM")</f>
        <v>November</v>
      </c>
      <c r="D4098" s="4" t="str">
        <f t="shared" ref="D4098:D4161" si="193">TEXT(B4098, "YYYY")</f>
        <v>2017</v>
      </c>
      <c r="E4098" s="8">
        <v>1285</v>
      </c>
      <c r="F4098" t="s">
        <v>106</v>
      </c>
      <c r="G4098" t="s">
        <v>110</v>
      </c>
      <c r="H4098" t="s">
        <v>107</v>
      </c>
      <c r="I4098">
        <v>5</v>
      </c>
      <c r="J4098" t="s">
        <v>38</v>
      </c>
      <c r="K4098" t="e" vm="15">
        <v>#VALUE!</v>
      </c>
      <c r="L4098" t="e" vm="5">
        <v>#VALUE!</v>
      </c>
      <c r="M4098" t="e" vm="3">
        <v>#VALUE!</v>
      </c>
      <c r="N4098" t="s">
        <v>5</v>
      </c>
      <c r="O4098" t="s">
        <v>30</v>
      </c>
      <c r="P4098" t="s">
        <v>8</v>
      </c>
      <c r="Q4098" s="10">
        <v>7</v>
      </c>
      <c r="R4098" s="12">
        <v>15.05</v>
      </c>
      <c r="S4098" t="str">
        <f t="shared" ref="S4098:S4161" si="194">IF(COUNTIFS(E:E, E4098, B:B, "&lt;="&amp;B4098)&gt;1, "Retained", "New")</f>
        <v>New</v>
      </c>
    </row>
    <row r="4099" spans="1:19" x14ac:dyDescent="0.35">
      <c r="A4099" s="1">
        <v>4110</v>
      </c>
      <c r="B4099" s="4">
        <v>43064</v>
      </c>
      <c r="C4099" s="4" t="str">
        <f t="shared" si="192"/>
        <v>November</v>
      </c>
      <c r="D4099" s="4" t="str">
        <f t="shared" si="193"/>
        <v>2017</v>
      </c>
      <c r="E4099" s="8">
        <v>1647</v>
      </c>
      <c r="F4099" t="s">
        <v>105</v>
      </c>
      <c r="G4099" t="s">
        <v>110</v>
      </c>
      <c r="H4099" t="s">
        <v>107</v>
      </c>
      <c r="I4099">
        <v>1</v>
      </c>
      <c r="J4099" t="s">
        <v>71</v>
      </c>
      <c r="K4099" t="e" vm="1">
        <v>#VALUE!</v>
      </c>
      <c r="L4099" t="e" vm="2">
        <v>#VALUE!</v>
      </c>
      <c r="M4099" t="e" vm="3">
        <v>#VALUE!</v>
      </c>
      <c r="N4099" t="s">
        <v>5</v>
      </c>
      <c r="O4099" t="s">
        <v>6</v>
      </c>
      <c r="P4099" t="s">
        <v>43</v>
      </c>
      <c r="Q4099" s="10">
        <v>4</v>
      </c>
      <c r="R4099" s="12">
        <v>4.8600000000000003</v>
      </c>
      <c r="S4099" t="str">
        <f t="shared" si="194"/>
        <v>New</v>
      </c>
    </row>
    <row r="4100" spans="1:19" x14ac:dyDescent="0.35">
      <c r="A4100" s="1">
        <v>4111</v>
      </c>
      <c r="B4100" s="4">
        <v>43064</v>
      </c>
      <c r="C4100" s="4" t="str">
        <f t="shared" si="192"/>
        <v>November</v>
      </c>
      <c r="D4100" s="4" t="str">
        <f t="shared" si="193"/>
        <v>2017</v>
      </c>
      <c r="E4100" s="8">
        <v>4115</v>
      </c>
      <c r="F4100" t="s">
        <v>106</v>
      </c>
      <c r="G4100" t="s">
        <v>109</v>
      </c>
      <c r="H4100" t="s">
        <v>108</v>
      </c>
      <c r="I4100">
        <v>4</v>
      </c>
      <c r="J4100" t="s">
        <v>37</v>
      </c>
      <c r="K4100" t="e" vm="1">
        <v>#VALUE!</v>
      </c>
      <c r="L4100" t="e" vm="2">
        <v>#VALUE!</v>
      </c>
      <c r="M4100" t="e" vm="3">
        <v>#VALUE!</v>
      </c>
      <c r="N4100" t="s">
        <v>5</v>
      </c>
      <c r="O4100" t="s">
        <v>45</v>
      </c>
      <c r="P4100" t="s">
        <v>45</v>
      </c>
      <c r="Q4100" s="10">
        <v>3</v>
      </c>
      <c r="R4100" s="12">
        <v>11.5</v>
      </c>
      <c r="S4100" t="str">
        <f t="shared" si="194"/>
        <v>New</v>
      </c>
    </row>
    <row r="4101" spans="1:19" x14ac:dyDescent="0.35">
      <c r="A4101" s="1">
        <v>4112</v>
      </c>
      <c r="B4101" s="4">
        <v>43064</v>
      </c>
      <c r="C4101" s="4" t="str">
        <f t="shared" si="192"/>
        <v>November</v>
      </c>
      <c r="D4101" s="4" t="str">
        <f t="shared" si="193"/>
        <v>2017</v>
      </c>
      <c r="E4101" s="8">
        <v>5690</v>
      </c>
      <c r="F4101" t="s">
        <v>105</v>
      </c>
      <c r="G4101" t="s">
        <v>110</v>
      </c>
      <c r="H4101" t="s">
        <v>107</v>
      </c>
      <c r="I4101">
        <v>4</v>
      </c>
      <c r="J4101" t="s">
        <v>37</v>
      </c>
      <c r="K4101" t="e" vm="1">
        <v>#VALUE!</v>
      </c>
      <c r="L4101" t="e" vm="2">
        <v>#VALUE!</v>
      </c>
      <c r="M4101" t="e" vm="3">
        <v>#VALUE!</v>
      </c>
      <c r="N4101" t="s">
        <v>5</v>
      </c>
      <c r="O4101" t="s">
        <v>6</v>
      </c>
      <c r="P4101" t="s">
        <v>6</v>
      </c>
      <c r="Q4101" s="10">
        <v>4</v>
      </c>
      <c r="R4101" s="12">
        <v>14.49</v>
      </c>
      <c r="S4101" t="str">
        <f t="shared" si="194"/>
        <v>New</v>
      </c>
    </row>
    <row r="4102" spans="1:19" x14ac:dyDescent="0.35">
      <c r="A4102" s="1">
        <v>4113</v>
      </c>
      <c r="B4102" s="4">
        <v>43064</v>
      </c>
      <c r="C4102" s="4" t="str">
        <f t="shared" si="192"/>
        <v>November</v>
      </c>
      <c r="D4102" s="4" t="str">
        <f t="shared" si="193"/>
        <v>2017</v>
      </c>
      <c r="E4102" s="8">
        <v>2371</v>
      </c>
      <c r="F4102" t="s">
        <v>106</v>
      </c>
      <c r="G4102" t="s">
        <v>109</v>
      </c>
      <c r="H4102" t="s">
        <v>108</v>
      </c>
      <c r="I4102">
        <v>1</v>
      </c>
      <c r="J4102" t="s">
        <v>51</v>
      </c>
      <c r="K4102" t="e" vm="17">
        <v>#VALUE!</v>
      </c>
      <c r="L4102" t="e" vm="5">
        <v>#VALUE!</v>
      </c>
      <c r="M4102" t="e" vm="3">
        <v>#VALUE!</v>
      </c>
      <c r="N4102" t="s">
        <v>5</v>
      </c>
      <c r="O4102" t="s">
        <v>17</v>
      </c>
      <c r="P4102" t="s">
        <v>29</v>
      </c>
      <c r="Q4102" s="10">
        <v>5</v>
      </c>
      <c r="R4102" s="12">
        <v>6.41</v>
      </c>
      <c r="S4102" t="str">
        <f t="shared" si="194"/>
        <v>Retained</v>
      </c>
    </row>
    <row r="4103" spans="1:19" x14ac:dyDescent="0.35">
      <c r="A4103" s="1">
        <v>4114</v>
      </c>
      <c r="B4103" s="4">
        <v>43064</v>
      </c>
      <c r="C4103" s="4" t="str">
        <f t="shared" si="192"/>
        <v>November</v>
      </c>
      <c r="D4103" s="4" t="str">
        <f t="shared" si="193"/>
        <v>2017</v>
      </c>
      <c r="E4103" s="8">
        <v>7182</v>
      </c>
      <c r="F4103" t="s">
        <v>105</v>
      </c>
      <c r="G4103" t="s">
        <v>109</v>
      </c>
      <c r="H4103" t="s">
        <v>107</v>
      </c>
      <c r="I4103">
        <v>1</v>
      </c>
      <c r="J4103" t="s">
        <v>51</v>
      </c>
      <c r="K4103" t="e" vm="9">
        <v>#VALUE!</v>
      </c>
      <c r="L4103" t="e" vm="7">
        <v>#VALUE!</v>
      </c>
      <c r="M4103" t="e" vm="3">
        <v>#VALUE!</v>
      </c>
      <c r="N4103" t="s">
        <v>9</v>
      </c>
      <c r="O4103" t="s">
        <v>59</v>
      </c>
      <c r="P4103" t="s">
        <v>60</v>
      </c>
      <c r="Q4103" s="10">
        <v>3</v>
      </c>
      <c r="R4103" s="12">
        <v>18.86</v>
      </c>
      <c r="S4103" t="str">
        <f t="shared" si="194"/>
        <v>Retained</v>
      </c>
    </row>
    <row r="4104" spans="1:19" x14ac:dyDescent="0.35">
      <c r="A4104" s="1">
        <v>4115</v>
      </c>
      <c r="B4104" s="4">
        <v>43064</v>
      </c>
      <c r="C4104" s="4" t="str">
        <f t="shared" si="192"/>
        <v>November</v>
      </c>
      <c r="D4104" s="4" t="str">
        <f t="shared" si="193"/>
        <v>2017</v>
      </c>
      <c r="E4104" s="8">
        <v>4507</v>
      </c>
      <c r="F4104" t="s">
        <v>105</v>
      </c>
      <c r="G4104" t="s">
        <v>110</v>
      </c>
      <c r="H4104" t="s">
        <v>107</v>
      </c>
      <c r="I4104">
        <v>4</v>
      </c>
      <c r="J4104" t="s">
        <v>4</v>
      </c>
      <c r="K4104" t="e" vm="9">
        <v>#VALUE!</v>
      </c>
      <c r="L4104" t="e" vm="7">
        <v>#VALUE!</v>
      </c>
      <c r="M4104" t="e" vm="3">
        <v>#VALUE!</v>
      </c>
      <c r="N4104" t="s">
        <v>12</v>
      </c>
      <c r="O4104" t="s">
        <v>22</v>
      </c>
      <c r="P4104" t="s">
        <v>50</v>
      </c>
      <c r="Q4104" s="10">
        <v>4</v>
      </c>
      <c r="R4104" s="12">
        <v>11.25</v>
      </c>
      <c r="S4104" t="str">
        <f t="shared" si="194"/>
        <v>Retained</v>
      </c>
    </row>
    <row r="4105" spans="1:19" x14ac:dyDescent="0.35">
      <c r="A4105" s="1">
        <v>4116</v>
      </c>
      <c r="B4105" s="4">
        <v>43064</v>
      </c>
      <c r="C4105" s="4" t="str">
        <f t="shared" si="192"/>
        <v>November</v>
      </c>
      <c r="D4105" s="4" t="str">
        <f t="shared" si="193"/>
        <v>2017</v>
      </c>
      <c r="E4105" s="8">
        <v>2065</v>
      </c>
      <c r="F4105" t="s">
        <v>106</v>
      </c>
      <c r="G4105" t="s">
        <v>110</v>
      </c>
      <c r="H4105" t="s">
        <v>108</v>
      </c>
      <c r="I4105">
        <v>2</v>
      </c>
      <c r="J4105" t="s">
        <v>72</v>
      </c>
      <c r="K4105" t="e" vm="13">
        <v>#VALUE!</v>
      </c>
      <c r="L4105" t="e" vm="5">
        <v>#VALUE!</v>
      </c>
      <c r="M4105" t="e" vm="3">
        <v>#VALUE!</v>
      </c>
      <c r="N4105" t="s">
        <v>12</v>
      </c>
      <c r="O4105" t="s">
        <v>13</v>
      </c>
      <c r="P4105" t="s">
        <v>33</v>
      </c>
      <c r="Q4105" s="10">
        <v>5</v>
      </c>
      <c r="R4105" s="12">
        <v>9.94</v>
      </c>
      <c r="S4105" t="str">
        <f t="shared" si="194"/>
        <v>Retained</v>
      </c>
    </row>
    <row r="4106" spans="1:19" x14ac:dyDescent="0.35">
      <c r="A4106" s="1">
        <v>4117</v>
      </c>
      <c r="B4106" s="4">
        <v>43064</v>
      </c>
      <c r="C4106" s="4" t="str">
        <f t="shared" si="192"/>
        <v>November</v>
      </c>
      <c r="D4106" s="4" t="str">
        <f t="shared" si="193"/>
        <v>2017</v>
      </c>
      <c r="E4106" s="8">
        <v>4892</v>
      </c>
      <c r="F4106" t="s">
        <v>106</v>
      </c>
      <c r="G4106" t="s">
        <v>109</v>
      </c>
      <c r="H4106" t="s">
        <v>108</v>
      </c>
      <c r="I4106">
        <v>5</v>
      </c>
      <c r="J4106" t="s">
        <v>37</v>
      </c>
      <c r="K4106" t="e" vm="13">
        <v>#VALUE!</v>
      </c>
      <c r="L4106" t="e" vm="5">
        <v>#VALUE!</v>
      </c>
      <c r="M4106" t="e" vm="3">
        <v>#VALUE!</v>
      </c>
      <c r="N4106" t="s">
        <v>5</v>
      </c>
      <c r="O4106" t="s">
        <v>30</v>
      </c>
      <c r="P4106" t="s">
        <v>8</v>
      </c>
      <c r="Q4106" s="10">
        <v>4</v>
      </c>
      <c r="R4106" s="12">
        <v>7.66</v>
      </c>
      <c r="S4106" t="str">
        <f t="shared" si="194"/>
        <v>Retained</v>
      </c>
    </row>
    <row r="4107" spans="1:19" x14ac:dyDescent="0.35">
      <c r="A4107" s="1">
        <v>4118</v>
      </c>
      <c r="B4107" s="4">
        <v>43064</v>
      </c>
      <c r="C4107" s="4" t="str">
        <f t="shared" si="192"/>
        <v>November</v>
      </c>
      <c r="D4107" s="4" t="str">
        <f t="shared" si="193"/>
        <v>2017</v>
      </c>
      <c r="E4107" s="8">
        <v>3508</v>
      </c>
      <c r="F4107" t="s">
        <v>106</v>
      </c>
      <c r="G4107" t="s">
        <v>110</v>
      </c>
      <c r="H4107" t="s">
        <v>107</v>
      </c>
      <c r="I4107">
        <v>1</v>
      </c>
      <c r="J4107" t="s">
        <v>51</v>
      </c>
      <c r="K4107" t="e" vm="8">
        <v>#VALUE!</v>
      </c>
      <c r="L4107" t="e" vm="2">
        <v>#VALUE!</v>
      </c>
      <c r="M4107" t="e" vm="3">
        <v>#VALUE!</v>
      </c>
      <c r="N4107" t="s">
        <v>5</v>
      </c>
      <c r="O4107" t="s">
        <v>30</v>
      </c>
      <c r="P4107" t="s">
        <v>39</v>
      </c>
      <c r="Q4107" s="10">
        <v>4</v>
      </c>
      <c r="R4107" s="12">
        <v>9.18</v>
      </c>
      <c r="S4107" t="str">
        <f t="shared" si="194"/>
        <v>New</v>
      </c>
    </row>
    <row r="4108" spans="1:19" x14ac:dyDescent="0.35">
      <c r="A4108" s="1">
        <v>4119</v>
      </c>
      <c r="B4108" s="4">
        <v>43064</v>
      </c>
      <c r="C4108" s="4" t="str">
        <f t="shared" si="192"/>
        <v>November</v>
      </c>
      <c r="D4108" s="4" t="str">
        <f t="shared" si="193"/>
        <v>2017</v>
      </c>
      <c r="E4108" s="8">
        <v>8351</v>
      </c>
      <c r="F4108" t="s">
        <v>106</v>
      </c>
      <c r="G4108" t="s">
        <v>109</v>
      </c>
      <c r="H4108" t="s">
        <v>108</v>
      </c>
      <c r="I4108">
        <v>4</v>
      </c>
      <c r="J4108" t="s">
        <v>38</v>
      </c>
      <c r="K4108" t="e" vm="17">
        <v>#VALUE!</v>
      </c>
      <c r="L4108" t="e" vm="5">
        <v>#VALUE!</v>
      </c>
      <c r="M4108" t="e" vm="3">
        <v>#VALUE!</v>
      </c>
      <c r="N4108" t="s">
        <v>12</v>
      </c>
      <c r="O4108" t="s">
        <v>13</v>
      </c>
      <c r="P4108" t="s">
        <v>14</v>
      </c>
      <c r="Q4108" s="10">
        <v>6</v>
      </c>
      <c r="R4108" s="12">
        <v>13.16</v>
      </c>
      <c r="S4108" t="str">
        <f t="shared" si="194"/>
        <v>Retained</v>
      </c>
    </row>
    <row r="4109" spans="1:19" x14ac:dyDescent="0.35">
      <c r="A4109" s="1">
        <v>4120</v>
      </c>
      <c r="B4109" s="4">
        <v>43064</v>
      </c>
      <c r="C4109" s="4" t="str">
        <f t="shared" si="192"/>
        <v>November</v>
      </c>
      <c r="D4109" s="4" t="str">
        <f t="shared" si="193"/>
        <v>2017</v>
      </c>
      <c r="E4109" s="8">
        <v>7571</v>
      </c>
      <c r="F4109" t="s">
        <v>105</v>
      </c>
      <c r="G4109" t="s">
        <v>110</v>
      </c>
      <c r="H4109" t="s">
        <v>107</v>
      </c>
      <c r="I4109">
        <v>1</v>
      </c>
      <c r="J4109" t="s">
        <v>51</v>
      </c>
      <c r="K4109" t="e" vm="8">
        <v>#VALUE!</v>
      </c>
      <c r="L4109" t="e" vm="2">
        <v>#VALUE!</v>
      </c>
      <c r="M4109" t="e" vm="3">
        <v>#VALUE!</v>
      </c>
      <c r="N4109" t="s">
        <v>12</v>
      </c>
      <c r="O4109" t="s">
        <v>22</v>
      </c>
      <c r="P4109" t="s">
        <v>23</v>
      </c>
      <c r="Q4109" s="10">
        <v>3</v>
      </c>
      <c r="R4109" s="12">
        <v>9.4600000000000009</v>
      </c>
      <c r="S4109" t="str">
        <f t="shared" si="194"/>
        <v>Retained</v>
      </c>
    </row>
    <row r="4110" spans="1:19" x14ac:dyDescent="0.35">
      <c r="A4110" s="1">
        <v>4121</v>
      </c>
      <c r="B4110" s="4">
        <v>43065</v>
      </c>
      <c r="C4110" s="4" t="str">
        <f t="shared" si="192"/>
        <v>November</v>
      </c>
      <c r="D4110" s="4" t="str">
        <f t="shared" si="193"/>
        <v>2017</v>
      </c>
      <c r="E4110" s="8">
        <v>5289</v>
      </c>
      <c r="F4110" t="s">
        <v>105</v>
      </c>
      <c r="G4110" t="s">
        <v>110</v>
      </c>
      <c r="H4110" t="s">
        <v>107</v>
      </c>
      <c r="I4110">
        <v>5</v>
      </c>
      <c r="J4110" t="s">
        <v>38</v>
      </c>
      <c r="K4110" t="e" vm="1">
        <v>#VALUE!</v>
      </c>
      <c r="L4110" t="e" vm="2">
        <v>#VALUE!</v>
      </c>
      <c r="M4110" t="e" vm="3">
        <v>#VALUE!</v>
      </c>
      <c r="N4110" t="s">
        <v>5</v>
      </c>
      <c r="O4110" t="s">
        <v>6</v>
      </c>
      <c r="P4110" t="s">
        <v>43</v>
      </c>
      <c r="Q4110" s="10">
        <v>5</v>
      </c>
      <c r="R4110" s="12">
        <v>12.47</v>
      </c>
      <c r="S4110" t="str">
        <f t="shared" si="194"/>
        <v>Retained</v>
      </c>
    </row>
    <row r="4111" spans="1:19" x14ac:dyDescent="0.35">
      <c r="A4111" s="1">
        <v>4122</v>
      </c>
      <c r="B4111" s="4">
        <v>43065</v>
      </c>
      <c r="C4111" s="4" t="str">
        <f t="shared" si="192"/>
        <v>November</v>
      </c>
      <c r="D4111" s="4" t="str">
        <f t="shared" si="193"/>
        <v>2017</v>
      </c>
      <c r="E4111" s="8">
        <v>158</v>
      </c>
      <c r="F4111" t="s">
        <v>105</v>
      </c>
      <c r="G4111" t="s">
        <v>110</v>
      </c>
      <c r="H4111" t="s">
        <v>107</v>
      </c>
      <c r="I4111">
        <v>3</v>
      </c>
      <c r="J4111" t="s">
        <v>72</v>
      </c>
      <c r="K4111" t="e" vm="13">
        <v>#VALUE!</v>
      </c>
      <c r="L4111" t="e" vm="5">
        <v>#VALUE!</v>
      </c>
      <c r="M4111" t="e" vm="3">
        <v>#VALUE!</v>
      </c>
      <c r="N4111" t="s">
        <v>5</v>
      </c>
      <c r="O4111" t="s">
        <v>6</v>
      </c>
      <c r="P4111" t="s">
        <v>43</v>
      </c>
      <c r="Q4111" s="10">
        <v>5</v>
      </c>
      <c r="R4111" s="12">
        <v>4.95</v>
      </c>
      <c r="S4111" t="str">
        <f t="shared" si="194"/>
        <v>Retained</v>
      </c>
    </row>
    <row r="4112" spans="1:19" x14ac:dyDescent="0.35">
      <c r="A4112" s="1">
        <v>4123</v>
      </c>
      <c r="B4112" s="4">
        <v>43065</v>
      </c>
      <c r="C4112" s="4" t="str">
        <f t="shared" si="192"/>
        <v>November</v>
      </c>
      <c r="D4112" s="4" t="str">
        <f t="shared" si="193"/>
        <v>2017</v>
      </c>
      <c r="E4112" s="8">
        <v>4451</v>
      </c>
      <c r="F4112" t="s">
        <v>106</v>
      </c>
      <c r="G4112" t="s">
        <v>110</v>
      </c>
      <c r="H4112" t="s">
        <v>107</v>
      </c>
      <c r="I4112">
        <v>4</v>
      </c>
      <c r="J4112" t="s">
        <v>62</v>
      </c>
      <c r="K4112" t="e" vm="1">
        <v>#VALUE!</v>
      </c>
      <c r="L4112" t="e" vm="2">
        <v>#VALUE!</v>
      </c>
      <c r="M4112" t="e" vm="3">
        <v>#VALUE!</v>
      </c>
      <c r="N4112" t="s">
        <v>5</v>
      </c>
      <c r="O4112" t="s">
        <v>7</v>
      </c>
      <c r="P4112" t="s">
        <v>27</v>
      </c>
      <c r="Q4112" s="10">
        <v>6</v>
      </c>
      <c r="R4112" s="12">
        <v>38.64</v>
      </c>
      <c r="S4112" t="str">
        <f t="shared" si="194"/>
        <v>New</v>
      </c>
    </row>
    <row r="4113" spans="1:19" x14ac:dyDescent="0.35">
      <c r="A4113" s="1">
        <v>4124</v>
      </c>
      <c r="B4113" s="4">
        <v>43065</v>
      </c>
      <c r="C4113" s="4" t="str">
        <f t="shared" si="192"/>
        <v>November</v>
      </c>
      <c r="D4113" s="4" t="str">
        <f t="shared" si="193"/>
        <v>2017</v>
      </c>
      <c r="E4113" s="8">
        <v>8554</v>
      </c>
      <c r="F4113" t="s">
        <v>105</v>
      </c>
      <c r="G4113" t="s">
        <v>109</v>
      </c>
      <c r="H4113" t="s">
        <v>107</v>
      </c>
      <c r="I4113">
        <v>4</v>
      </c>
      <c r="J4113" t="s">
        <v>4</v>
      </c>
      <c r="K4113" t="e" vm="12">
        <v>#VALUE!</v>
      </c>
      <c r="L4113" t="e" vm="2">
        <v>#VALUE!</v>
      </c>
      <c r="M4113" t="e" vm="3">
        <v>#VALUE!</v>
      </c>
      <c r="N4113" t="s">
        <v>5</v>
      </c>
      <c r="O4113" t="s">
        <v>45</v>
      </c>
      <c r="P4113" t="s">
        <v>45</v>
      </c>
      <c r="Q4113" s="10">
        <v>4</v>
      </c>
      <c r="R4113" s="12">
        <v>3.52</v>
      </c>
      <c r="S4113" t="str">
        <f t="shared" si="194"/>
        <v>New</v>
      </c>
    </row>
    <row r="4114" spans="1:19" x14ac:dyDescent="0.35">
      <c r="A4114" s="1">
        <v>4125</v>
      </c>
      <c r="B4114" s="4">
        <v>43065</v>
      </c>
      <c r="C4114" s="4" t="str">
        <f t="shared" si="192"/>
        <v>November</v>
      </c>
      <c r="D4114" s="4" t="str">
        <f t="shared" si="193"/>
        <v>2017</v>
      </c>
      <c r="E4114" s="8">
        <v>9217</v>
      </c>
      <c r="F4114" t="s">
        <v>105</v>
      </c>
      <c r="G4114" t="s">
        <v>109</v>
      </c>
      <c r="H4114" t="s">
        <v>108</v>
      </c>
      <c r="I4114">
        <v>5</v>
      </c>
      <c r="J4114" t="s">
        <v>37</v>
      </c>
      <c r="K4114" t="e" vm="8">
        <v>#VALUE!</v>
      </c>
      <c r="L4114" t="e" vm="2">
        <v>#VALUE!</v>
      </c>
      <c r="M4114" t="e" vm="3">
        <v>#VALUE!</v>
      </c>
      <c r="N4114" t="s">
        <v>5</v>
      </c>
      <c r="O4114" t="s">
        <v>15</v>
      </c>
      <c r="P4114" t="s">
        <v>15</v>
      </c>
      <c r="Q4114" s="10">
        <v>4</v>
      </c>
      <c r="R4114" s="12">
        <v>24.56</v>
      </c>
      <c r="S4114" t="str">
        <f t="shared" si="194"/>
        <v>New</v>
      </c>
    </row>
    <row r="4115" spans="1:19" x14ac:dyDescent="0.35">
      <c r="A4115" s="1">
        <v>4126</v>
      </c>
      <c r="B4115" s="4">
        <v>43065</v>
      </c>
      <c r="C4115" s="4" t="str">
        <f t="shared" si="192"/>
        <v>November</v>
      </c>
      <c r="D4115" s="4" t="str">
        <f t="shared" si="193"/>
        <v>2017</v>
      </c>
      <c r="E4115" s="8">
        <v>6084</v>
      </c>
      <c r="F4115" t="s">
        <v>105</v>
      </c>
      <c r="G4115" t="s">
        <v>110</v>
      </c>
      <c r="H4115" t="s">
        <v>107</v>
      </c>
      <c r="I4115">
        <v>1</v>
      </c>
      <c r="J4115" t="s">
        <v>37</v>
      </c>
      <c r="K4115" t="e" vm="6">
        <v>#VALUE!</v>
      </c>
      <c r="L4115" t="e" vm="7">
        <v>#VALUE!</v>
      </c>
      <c r="M4115" t="e" vm="3">
        <v>#VALUE!</v>
      </c>
      <c r="N4115" t="s">
        <v>5</v>
      </c>
      <c r="O4115" t="s">
        <v>17</v>
      </c>
      <c r="P4115" t="s">
        <v>29</v>
      </c>
      <c r="Q4115" s="10">
        <v>3</v>
      </c>
      <c r="R4115" s="12">
        <v>18.510000000000002</v>
      </c>
      <c r="S4115" t="str">
        <f t="shared" si="194"/>
        <v>New</v>
      </c>
    </row>
    <row r="4116" spans="1:19" x14ac:dyDescent="0.35">
      <c r="A4116" s="1">
        <v>4127</v>
      </c>
      <c r="B4116" s="4">
        <v>43065</v>
      </c>
      <c r="C4116" s="4" t="str">
        <f t="shared" si="192"/>
        <v>November</v>
      </c>
      <c r="D4116" s="4" t="str">
        <f t="shared" si="193"/>
        <v>2017</v>
      </c>
      <c r="E4116" s="8">
        <v>6182</v>
      </c>
      <c r="F4116" t="s">
        <v>105</v>
      </c>
      <c r="G4116" t="s">
        <v>110</v>
      </c>
      <c r="H4116" t="s">
        <v>107</v>
      </c>
      <c r="I4116">
        <v>5</v>
      </c>
      <c r="J4116" t="s">
        <v>37</v>
      </c>
      <c r="K4116" t="e" vm="9">
        <v>#VALUE!</v>
      </c>
      <c r="L4116" t="e" vm="7">
        <v>#VALUE!</v>
      </c>
      <c r="M4116" t="e" vm="3">
        <v>#VALUE!</v>
      </c>
      <c r="N4116" t="s">
        <v>5</v>
      </c>
      <c r="O4116" t="s">
        <v>7</v>
      </c>
      <c r="P4116" t="s">
        <v>8</v>
      </c>
      <c r="Q4116" s="10">
        <v>5</v>
      </c>
      <c r="R4116" s="12">
        <v>4.75</v>
      </c>
      <c r="S4116" t="str">
        <f t="shared" si="194"/>
        <v>Retained</v>
      </c>
    </row>
    <row r="4117" spans="1:19" x14ac:dyDescent="0.35">
      <c r="A4117" s="1">
        <v>4128</v>
      </c>
      <c r="B4117" s="4">
        <v>43065</v>
      </c>
      <c r="C4117" s="4" t="str">
        <f t="shared" si="192"/>
        <v>November</v>
      </c>
      <c r="D4117" s="4" t="str">
        <f t="shared" si="193"/>
        <v>2017</v>
      </c>
      <c r="E4117" s="8">
        <v>8478</v>
      </c>
      <c r="F4117" t="s">
        <v>106</v>
      </c>
      <c r="G4117" t="s">
        <v>110</v>
      </c>
      <c r="H4117" t="s">
        <v>107</v>
      </c>
      <c r="I4117">
        <v>2</v>
      </c>
      <c r="J4117" t="s">
        <v>51</v>
      </c>
      <c r="K4117" t="e" vm="1">
        <v>#VALUE!</v>
      </c>
      <c r="L4117" t="e" vm="2">
        <v>#VALUE!</v>
      </c>
      <c r="M4117" t="e" vm="3">
        <v>#VALUE!</v>
      </c>
      <c r="N4117" t="s">
        <v>12</v>
      </c>
      <c r="O4117" t="s">
        <v>22</v>
      </c>
      <c r="P4117" t="s">
        <v>36</v>
      </c>
      <c r="Q4117" s="10">
        <v>3</v>
      </c>
      <c r="R4117" s="12">
        <v>5.57</v>
      </c>
      <c r="S4117" t="str">
        <f t="shared" si="194"/>
        <v>New</v>
      </c>
    </row>
    <row r="4118" spans="1:19" x14ac:dyDescent="0.35">
      <c r="A4118" s="1">
        <v>4129</v>
      </c>
      <c r="B4118" s="4">
        <v>43065</v>
      </c>
      <c r="C4118" s="4" t="str">
        <f t="shared" si="192"/>
        <v>November</v>
      </c>
      <c r="D4118" s="4" t="str">
        <f t="shared" si="193"/>
        <v>2017</v>
      </c>
      <c r="E4118" s="8">
        <v>645</v>
      </c>
      <c r="F4118" t="s">
        <v>106</v>
      </c>
      <c r="G4118" t="s">
        <v>109</v>
      </c>
      <c r="H4118" t="s">
        <v>108</v>
      </c>
      <c r="I4118">
        <v>1</v>
      </c>
      <c r="J4118" t="s">
        <v>4</v>
      </c>
      <c r="K4118" t="e" vm="6">
        <v>#VALUE!</v>
      </c>
      <c r="L4118" t="e" vm="7">
        <v>#VALUE!</v>
      </c>
      <c r="M4118" t="e" vm="3">
        <v>#VALUE!</v>
      </c>
      <c r="N4118" t="s">
        <v>9</v>
      </c>
      <c r="O4118" t="s">
        <v>10</v>
      </c>
      <c r="P4118" t="s">
        <v>16</v>
      </c>
      <c r="Q4118" s="10">
        <v>3</v>
      </c>
      <c r="R4118" s="12">
        <v>16.12</v>
      </c>
      <c r="S4118" t="str">
        <f t="shared" si="194"/>
        <v>Retained</v>
      </c>
    </row>
    <row r="4119" spans="1:19" x14ac:dyDescent="0.35">
      <c r="A4119" s="1">
        <v>4130</v>
      </c>
      <c r="B4119" s="4">
        <v>43065</v>
      </c>
      <c r="C4119" s="4" t="str">
        <f t="shared" si="192"/>
        <v>November</v>
      </c>
      <c r="D4119" s="4" t="str">
        <f t="shared" si="193"/>
        <v>2017</v>
      </c>
      <c r="E4119" s="8">
        <v>7215</v>
      </c>
      <c r="F4119" t="s">
        <v>105</v>
      </c>
      <c r="G4119" t="s">
        <v>109</v>
      </c>
      <c r="H4119" t="s">
        <v>107</v>
      </c>
      <c r="I4119">
        <v>3</v>
      </c>
      <c r="J4119" t="s">
        <v>4</v>
      </c>
      <c r="K4119" t="e" vm="6">
        <v>#VALUE!</v>
      </c>
      <c r="L4119" t="e" vm="7">
        <v>#VALUE!</v>
      </c>
      <c r="M4119" t="e" vm="3">
        <v>#VALUE!</v>
      </c>
      <c r="N4119" t="s">
        <v>12</v>
      </c>
      <c r="O4119" t="s">
        <v>22</v>
      </c>
      <c r="P4119" t="s">
        <v>44</v>
      </c>
      <c r="Q4119" s="10">
        <v>4</v>
      </c>
      <c r="R4119" s="12">
        <v>33.380000000000003</v>
      </c>
      <c r="S4119" t="str">
        <f t="shared" si="194"/>
        <v>New</v>
      </c>
    </row>
    <row r="4120" spans="1:19" x14ac:dyDescent="0.35">
      <c r="A4120" s="1">
        <v>4131</v>
      </c>
      <c r="B4120" s="4">
        <v>43065</v>
      </c>
      <c r="C4120" s="4" t="str">
        <f t="shared" si="192"/>
        <v>November</v>
      </c>
      <c r="D4120" s="4" t="str">
        <f t="shared" si="193"/>
        <v>2017</v>
      </c>
      <c r="E4120" s="8">
        <v>4004</v>
      </c>
      <c r="F4120" t="s">
        <v>105</v>
      </c>
      <c r="G4120" t="s">
        <v>110</v>
      </c>
      <c r="H4120" t="s">
        <v>107</v>
      </c>
      <c r="I4120">
        <v>3</v>
      </c>
      <c r="J4120" t="s">
        <v>51</v>
      </c>
      <c r="K4120" t="e" vm="9">
        <v>#VALUE!</v>
      </c>
      <c r="L4120" t="e" vm="7">
        <v>#VALUE!</v>
      </c>
      <c r="M4120" t="e" vm="3">
        <v>#VALUE!</v>
      </c>
      <c r="N4120" t="s">
        <v>12</v>
      </c>
      <c r="O4120" t="s">
        <v>22</v>
      </c>
      <c r="P4120" t="s">
        <v>57</v>
      </c>
      <c r="Q4120" s="10">
        <v>5</v>
      </c>
      <c r="R4120" s="12">
        <v>8.06</v>
      </c>
      <c r="S4120" t="str">
        <f t="shared" si="194"/>
        <v>New</v>
      </c>
    </row>
    <row r="4121" spans="1:19" x14ac:dyDescent="0.35">
      <c r="A4121" s="1">
        <v>4132</v>
      </c>
      <c r="B4121" s="4">
        <v>43065</v>
      </c>
      <c r="C4121" s="4" t="str">
        <f t="shared" si="192"/>
        <v>November</v>
      </c>
      <c r="D4121" s="4" t="str">
        <f t="shared" si="193"/>
        <v>2017</v>
      </c>
      <c r="E4121" s="8">
        <v>5809</v>
      </c>
      <c r="F4121" t="s">
        <v>106</v>
      </c>
      <c r="G4121" t="s">
        <v>110</v>
      </c>
      <c r="H4121" t="s">
        <v>107</v>
      </c>
      <c r="I4121">
        <v>1</v>
      </c>
      <c r="J4121" t="s">
        <v>51</v>
      </c>
      <c r="K4121" t="e" vm="9">
        <v>#VALUE!</v>
      </c>
      <c r="L4121" t="e" vm="7">
        <v>#VALUE!</v>
      </c>
      <c r="M4121" t="e" vm="3">
        <v>#VALUE!</v>
      </c>
      <c r="N4121" t="s">
        <v>5</v>
      </c>
      <c r="O4121" t="s">
        <v>6</v>
      </c>
      <c r="P4121" t="s">
        <v>43</v>
      </c>
      <c r="Q4121" s="10">
        <v>2</v>
      </c>
      <c r="R4121" s="12">
        <v>15.5</v>
      </c>
      <c r="S4121" t="str">
        <f t="shared" si="194"/>
        <v>Retained</v>
      </c>
    </row>
    <row r="4122" spans="1:19" x14ac:dyDescent="0.35">
      <c r="A4122" s="1">
        <v>4133</v>
      </c>
      <c r="B4122" s="4">
        <v>43065</v>
      </c>
      <c r="C4122" s="4" t="str">
        <f t="shared" si="192"/>
        <v>November</v>
      </c>
      <c r="D4122" s="4" t="str">
        <f t="shared" si="193"/>
        <v>2017</v>
      </c>
      <c r="E4122" s="8">
        <v>9270</v>
      </c>
      <c r="F4122" t="s">
        <v>106</v>
      </c>
      <c r="G4122" t="s">
        <v>110</v>
      </c>
      <c r="H4122" t="s">
        <v>107</v>
      </c>
      <c r="I4122">
        <v>4</v>
      </c>
      <c r="J4122" t="s">
        <v>51</v>
      </c>
      <c r="K4122" t="e" vm="6">
        <v>#VALUE!</v>
      </c>
      <c r="L4122" t="e" vm="7">
        <v>#VALUE!</v>
      </c>
      <c r="M4122" t="e" vm="3">
        <v>#VALUE!</v>
      </c>
      <c r="N4122" t="s">
        <v>12</v>
      </c>
      <c r="O4122" t="s">
        <v>22</v>
      </c>
      <c r="P4122" t="s">
        <v>57</v>
      </c>
      <c r="Q4122" s="10">
        <v>3</v>
      </c>
      <c r="R4122" s="12">
        <v>19.28</v>
      </c>
      <c r="S4122" t="str">
        <f t="shared" si="194"/>
        <v>New</v>
      </c>
    </row>
    <row r="4123" spans="1:19" x14ac:dyDescent="0.35">
      <c r="A4123" s="1">
        <v>4134</v>
      </c>
      <c r="B4123" s="4">
        <v>43066</v>
      </c>
      <c r="C4123" s="4" t="str">
        <f t="shared" si="192"/>
        <v>November</v>
      </c>
      <c r="D4123" s="4" t="str">
        <f t="shared" si="193"/>
        <v>2017</v>
      </c>
      <c r="E4123" s="8">
        <v>4340</v>
      </c>
      <c r="F4123" t="s">
        <v>105</v>
      </c>
      <c r="G4123" t="s">
        <v>109</v>
      </c>
      <c r="H4123" t="s">
        <v>108</v>
      </c>
      <c r="I4123">
        <v>2</v>
      </c>
      <c r="J4123" t="s">
        <v>37</v>
      </c>
      <c r="K4123" t="e" vm="13">
        <v>#VALUE!</v>
      </c>
      <c r="L4123" t="e" vm="5">
        <v>#VALUE!</v>
      </c>
      <c r="M4123" t="e" vm="3">
        <v>#VALUE!</v>
      </c>
      <c r="N4123" t="s">
        <v>5</v>
      </c>
      <c r="O4123" t="s">
        <v>7</v>
      </c>
      <c r="P4123" t="s">
        <v>55</v>
      </c>
      <c r="Q4123" s="10">
        <v>5</v>
      </c>
      <c r="R4123" s="12">
        <v>10.1</v>
      </c>
      <c r="S4123" t="str">
        <f t="shared" si="194"/>
        <v>Retained</v>
      </c>
    </row>
    <row r="4124" spans="1:19" x14ac:dyDescent="0.35">
      <c r="A4124" s="1">
        <v>4135</v>
      </c>
      <c r="B4124" s="4">
        <v>43066</v>
      </c>
      <c r="C4124" s="4" t="str">
        <f t="shared" si="192"/>
        <v>November</v>
      </c>
      <c r="D4124" s="4" t="str">
        <f t="shared" si="193"/>
        <v>2017</v>
      </c>
      <c r="E4124" s="8">
        <v>7636</v>
      </c>
      <c r="F4124" t="s">
        <v>105</v>
      </c>
      <c r="G4124" t="s">
        <v>110</v>
      </c>
      <c r="H4124" t="s">
        <v>108</v>
      </c>
      <c r="I4124">
        <v>1</v>
      </c>
      <c r="J4124" t="s">
        <v>4</v>
      </c>
      <c r="K4124" t="e" vm="1">
        <v>#VALUE!</v>
      </c>
      <c r="L4124" t="e" vm="2">
        <v>#VALUE!</v>
      </c>
      <c r="M4124" t="e" vm="3">
        <v>#VALUE!</v>
      </c>
      <c r="N4124" t="s">
        <v>5</v>
      </c>
      <c r="O4124" t="s">
        <v>45</v>
      </c>
      <c r="P4124" t="s">
        <v>45</v>
      </c>
      <c r="Q4124" s="10">
        <v>2</v>
      </c>
      <c r="R4124" s="12">
        <v>3.8</v>
      </c>
      <c r="S4124" t="str">
        <f t="shared" si="194"/>
        <v>New</v>
      </c>
    </row>
    <row r="4125" spans="1:19" x14ac:dyDescent="0.35">
      <c r="A4125" s="1">
        <v>4136</v>
      </c>
      <c r="B4125" s="4">
        <v>43066</v>
      </c>
      <c r="C4125" s="4" t="str">
        <f t="shared" si="192"/>
        <v>November</v>
      </c>
      <c r="D4125" s="4" t="str">
        <f t="shared" si="193"/>
        <v>2017</v>
      </c>
      <c r="E4125" s="8">
        <v>9269</v>
      </c>
      <c r="F4125" t="s">
        <v>105</v>
      </c>
      <c r="G4125" t="s">
        <v>110</v>
      </c>
      <c r="H4125" t="s">
        <v>107</v>
      </c>
      <c r="I4125">
        <v>2</v>
      </c>
      <c r="J4125" t="s">
        <v>51</v>
      </c>
      <c r="K4125" t="e" vm="1">
        <v>#VALUE!</v>
      </c>
      <c r="L4125" t="e" vm="2">
        <v>#VALUE!</v>
      </c>
      <c r="M4125" t="e" vm="3">
        <v>#VALUE!</v>
      </c>
      <c r="N4125" t="s">
        <v>5</v>
      </c>
      <c r="O4125" t="s">
        <v>7</v>
      </c>
      <c r="P4125" t="s">
        <v>8</v>
      </c>
      <c r="Q4125" s="10">
        <v>3</v>
      </c>
      <c r="R4125" s="12">
        <v>6.98</v>
      </c>
      <c r="S4125" t="str">
        <f t="shared" si="194"/>
        <v>Retained</v>
      </c>
    </row>
    <row r="4126" spans="1:19" x14ac:dyDescent="0.35">
      <c r="A4126" s="1">
        <v>4137</v>
      </c>
      <c r="B4126" s="4">
        <v>43066</v>
      </c>
      <c r="C4126" s="4" t="str">
        <f t="shared" si="192"/>
        <v>November</v>
      </c>
      <c r="D4126" s="4" t="str">
        <f t="shared" si="193"/>
        <v>2017</v>
      </c>
      <c r="E4126" s="8">
        <v>1187</v>
      </c>
      <c r="F4126" t="s">
        <v>106</v>
      </c>
      <c r="G4126" t="s">
        <v>109</v>
      </c>
      <c r="H4126" t="s">
        <v>108</v>
      </c>
      <c r="I4126">
        <v>2</v>
      </c>
      <c r="J4126" t="s">
        <v>37</v>
      </c>
      <c r="K4126" t="e" vm="9">
        <v>#VALUE!</v>
      </c>
      <c r="L4126" t="e" vm="7">
        <v>#VALUE!</v>
      </c>
      <c r="M4126" t="e" vm="3">
        <v>#VALUE!</v>
      </c>
      <c r="N4126" t="s">
        <v>5</v>
      </c>
      <c r="O4126" t="s">
        <v>7</v>
      </c>
      <c r="P4126" t="s">
        <v>64</v>
      </c>
      <c r="Q4126" s="10">
        <v>5</v>
      </c>
      <c r="R4126" s="12">
        <v>12.37</v>
      </c>
      <c r="S4126" t="str">
        <f t="shared" si="194"/>
        <v>New</v>
      </c>
    </row>
    <row r="4127" spans="1:19" x14ac:dyDescent="0.35">
      <c r="A4127" s="1">
        <v>4138</v>
      </c>
      <c r="B4127" s="4">
        <v>43066</v>
      </c>
      <c r="C4127" s="4" t="str">
        <f t="shared" si="192"/>
        <v>November</v>
      </c>
      <c r="D4127" s="4" t="str">
        <f t="shared" si="193"/>
        <v>2017</v>
      </c>
      <c r="E4127" s="8">
        <v>9176</v>
      </c>
      <c r="F4127" t="s">
        <v>106</v>
      </c>
      <c r="G4127" t="s">
        <v>109</v>
      </c>
      <c r="H4127" t="s">
        <v>107</v>
      </c>
      <c r="I4127">
        <v>4</v>
      </c>
      <c r="J4127" t="s">
        <v>37</v>
      </c>
      <c r="K4127" t="e" vm="10">
        <v>#VALUE!</v>
      </c>
      <c r="L4127" t="e" vm="5">
        <v>#VALUE!</v>
      </c>
      <c r="M4127" t="e" vm="3">
        <v>#VALUE!</v>
      </c>
      <c r="N4127" t="s">
        <v>5</v>
      </c>
      <c r="O4127" t="s">
        <v>30</v>
      </c>
      <c r="P4127" t="s">
        <v>39</v>
      </c>
      <c r="Q4127" s="10">
        <v>4</v>
      </c>
      <c r="R4127" s="12">
        <v>15.23</v>
      </c>
      <c r="S4127" t="str">
        <f t="shared" si="194"/>
        <v>Retained</v>
      </c>
    </row>
    <row r="4128" spans="1:19" x14ac:dyDescent="0.35">
      <c r="A4128" s="1">
        <v>4139</v>
      </c>
      <c r="B4128" s="4">
        <v>43066</v>
      </c>
      <c r="C4128" s="4" t="str">
        <f t="shared" si="192"/>
        <v>November</v>
      </c>
      <c r="D4128" s="4" t="str">
        <f t="shared" si="193"/>
        <v>2017</v>
      </c>
      <c r="E4128" s="8">
        <v>2756</v>
      </c>
      <c r="F4128" t="s">
        <v>105</v>
      </c>
      <c r="G4128" t="s">
        <v>110</v>
      </c>
      <c r="H4128" t="s">
        <v>108</v>
      </c>
      <c r="I4128">
        <v>1</v>
      </c>
      <c r="J4128" t="s">
        <v>37</v>
      </c>
      <c r="K4128" t="e" vm="4">
        <v>#VALUE!</v>
      </c>
      <c r="L4128" t="e" vm="5">
        <v>#VALUE!</v>
      </c>
      <c r="M4128" t="e" vm="3">
        <v>#VALUE!</v>
      </c>
      <c r="N4128" t="s">
        <v>9</v>
      </c>
      <c r="O4128" t="s">
        <v>59</v>
      </c>
      <c r="P4128" t="s">
        <v>60</v>
      </c>
      <c r="Q4128" s="10">
        <v>4</v>
      </c>
      <c r="R4128" s="12">
        <v>9.41</v>
      </c>
      <c r="S4128" t="str">
        <f t="shared" si="194"/>
        <v>Retained</v>
      </c>
    </row>
    <row r="4129" spans="1:19" x14ac:dyDescent="0.35">
      <c r="A4129" s="1">
        <v>4140</v>
      </c>
      <c r="B4129" s="4">
        <v>43066</v>
      </c>
      <c r="C4129" s="4" t="str">
        <f t="shared" si="192"/>
        <v>November</v>
      </c>
      <c r="D4129" s="4" t="str">
        <f t="shared" si="193"/>
        <v>2017</v>
      </c>
      <c r="E4129" s="8">
        <v>3892</v>
      </c>
      <c r="F4129" t="s">
        <v>105</v>
      </c>
      <c r="G4129" t="s">
        <v>109</v>
      </c>
      <c r="H4129" t="s">
        <v>107</v>
      </c>
      <c r="I4129">
        <v>4</v>
      </c>
      <c r="J4129" t="s">
        <v>71</v>
      </c>
      <c r="K4129" t="e" vm="6">
        <v>#VALUE!</v>
      </c>
      <c r="L4129" t="e" vm="7">
        <v>#VALUE!</v>
      </c>
      <c r="M4129" t="e" vm="3">
        <v>#VALUE!</v>
      </c>
      <c r="N4129" t="s">
        <v>5</v>
      </c>
      <c r="O4129" t="s">
        <v>7</v>
      </c>
      <c r="P4129" t="s">
        <v>8</v>
      </c>
      <c r="Q4129" s="10">
        <v>2</v>
      </c>
      <c r="R4129" s="12">
        <v>8.06</v>
      </c>
      <c r="S4129" t="str">
        <f t="shared" si="194"/>
        <v>New</v>
      </c>
    </row>
    <row r="4130" spans="1:19" x14ac:dyDescent="0.35">
      <c r="A4130" s="1">
        <v>4141</v>
      </c>
      <c r="B4130" s="4">
        <v>43066</v>
      </c>
      <c r="C4130" s="4" t="str">
        <f t="shared" si="192"/>
        <v>November</v>
      </c>
      <c r="D4130" s="4" t="str">
        <f t="shared" si="193"/>
        <v>2017</v>
      </c>
      <c r="E4130" s="8">
        <v>5631</v>
      </c>
      <c r="F4130" t="s">
        <v>106</v>
      </c>
      <c r="G4130" t="s">
        <v>109</v>
      </c>
      <c r="H4130" t="s">
        <v>107</v>
      </c>
      <c r="I4130">
        <v>5</v>
      </c>
      <c r="J4130" t="s">
        <v>71</v>
      </c>
      <c r="K4130" t="e" vm="12">
        <v>#VALUE!</v>
      </c>
      <c r="L4130" t="e" vm="2">
        <v>#VALUE!</v>
      </c>
      <c r="M4130" t="e" vm="3">
        <v>#VALUE!</v>
      </c>
      <c r="N4130" t="s">
        <v>12</v>
      </c>
      <c r="O4130" t="s">
        <v>22</v>
      </c>
      <c r="P4130" t="s">
        <v>23</v>
      </c>
      <c r="Q4130" s="10">
        <v>2</v>
      </c>
      <c r="R4130" s="12">
        <v>5.16</v>
      </c>
      <c r="S4130" t="str">
        <f t="shared" si="194"/>
        <v>New</v>
      </c>
    </row>
    <row r="4131" spans="1:19" x14ac:dyDescent="0.35">
      <c r="A4131" s="1">
        <v>4142</v>
      </c>
      <c r="B4131" s="4">
        <v>43066</v>
      </c>
      <c r="C4131" s="4" t="str">
        <f t="shared" si="192"/>
        <v>November</v>
      </c>
      <c r="D4131" s="4" t="str">
        <f t="shared" si="193"/>
        <v>2017</v>
      </c>
      <c r="E4131" s="8">
        <v>7014</v>
      </c>
      <c r="F4131" t="s">
        <v>106</v>
      </c>
      <c r="G4131" t="s">
        <v>110</v>
      </c>
      <c r="H4131" t="s">
        <v>108</v>
      </c>
      <c r="I4131">
        <v>2</v>
      </c>
      <c r="J4131" t="s">
        <v>37</v>
      </c>
      <c r="K4131" t="e" vm="12">
        <v>#VALUE!</v>
      </c>
      <c r="L4131" t="e" vm="2">
        <v>#VALUE!</v>
      </c>
      <c r="M4131" t="e" vm="3">
        <v>#VALUE!</v>
      </c>
      <c r="N4131" t="s">
        <v>5</v>
      </c>
      <c r="O4131" t="s">
        <v>30</v>
      </c>
      <c r="P4131" t="s">
        <v>8</v>
      </c>
      <c r="Q4131" s="10">
        <v>5</v>
      </c>
      <c r="R4131" s="12">
        <v>11.09</v>
      </c>
      <c r="S4131" t="str">
        <f t="shared" si="194"/>
        <v>New</v>
      </c>
    </row>
    <row r="4132" spans="1:19" x14ac:dyDescent="0.35">
      <c r="A4132" s="1">
        <v>4143</v>
      </c>
      <c r="B4132" s="4">
        <v>43066</v>
      </c>
      <c r="C4132" s="4" t="str">
        <f t="shared" si="192"/>
        <v>November</v>
      </c>
      <c r="D4132" s="4" t="str">
        <f t="shared" si="193"/>
        <v>2017</v>
      </c>
      <c r="E4132" s="8">
        <v>8960</v>
      </c>
      <c r="F4132" t="s">
        <v>106</v>
      </c>
      <c r="G4132" t="s">
        <v>110</v>
      </c>
      <c r="H4132" t="s">
        <v>107</v>
      </c>
      <c r="I4132">
        <v>2</v>
      </c>
      <c r="J4132" t="s">
        <v>73</v>
      </c>
      <c r="K4132" t="e" vm="4">
        <v>#VALUE!</v>
      </c>
      <c r="L4132" t="e" vm="5">
        <v>#VALUE!</v>
      </c>
      <c r="M4132" t="e" vm="3">
        <v>#VALUE!</v>
      </c>
      <c r="N4132" t="s">
        <v>5</v>
      </c>
      <c r="O4132" t="s">
        <v>7</v>
      </c>
      <c r="P4132" t="s">
        <v>27</v>
      </c>
      <c r="Q4132" s="10">
        <v>3</v>
      </c>
      <c r="R4132" s="12">
        <v>3.25</v>
      </c>
      <c r="S4132" t="str">
        <f t="shared" si="194"/>
        <v>Retained</v>
      </c>
    </row>
    <row r="4133" spans="1:19" x14ac:dyDescent="0.35">
      <c r="A4133" s="1">
        <v>4144</v>
      </c>
      <c r="B4133" s="4">
        <v>43066</v>
      </c>
      <c r="C4133" s="4" t="str">
        <f t="shared" si="192"/>
        <v>November</v>
      </c>
      <c r="D4133" s="4" t="str">
        <f t="shared" si="193"/>
        <v>2017</v>
      </c>
      <c r="E4133" s="8">
        <v>2438</v>
      </c>
      <c r="F4133" t="s">
        <v>105</v>
      </c>
      <c r="G4133" t="s">
        <v>110</v>
      </c>
      <c r="H4133" t="s">
        <v>107</v>
      </c>
      <c r="I4133">
        <v>1</v>
      </c>
      <c r="J4133" t="s">
        <v>51</v>
      </c>
      <c r="K4133" t="e" vm="1">
        <v>#VALUE!</v>
      </c>
      <c r="L4133" t="e" vm="2">
        <v>#VALUE!</v>
      </c>
      <c r="M4133" t="e" vm="3">
        <v>#VALUE!</v>
      </c>
      <c r="N4133" t="s">
        <v>12</v>
      </c>
      <c r="O4133" t="s">
        <v>22</v>
      </c>
      <c r="P4133" t="s">
        <v>50</v>
      </c>
      <c r="Q4133" s="10">
        <v>5</v>
      </c>
      <c r="R4133" s="12">
        <v>5.78</v>
      </c>
      <c r="S4133" t="str">
        <f t="shared" si="194"/>
        <v>New</v>
      </c>
    </row>
    <row r="4134" spans="1:19" x14ac:dyDescent="0.35">
      <c r="A4134" s="1">
        <v>4145</v>
      </c>
      <c r="B4134" s="4">
        <v>43066</v>
      </c>
      <c r="C4134" s="4" t="str">
        <f t="shared" si="192"/>
        <v>November</v>
      </c>
      <c r="D4134" s="4" t="str">
        <f t="shared" si="193"/>
        <v>2017</v>
      </c>
      <c r="E4134" s="8">
        <v>621</v>
      </c>
      <c r="F4134" t="s">
        <v>106</v>
      </c>
      <c r="G4134" t="s">
        <v>110</v>
      </c>
      <c r="H4134" t="s">
        <v>107</v>
      </c>
      <c r="I4134">
        <v>2</v>
      </c>
      <c r="J4134" t="s">
        <v>37</v>
      </c>
      <c r="K4134" t="e" vm="6">
        <v>#VALUE!</v>
      </c>
      <c r="L4134" t="e" vm="7">
        <v>#VALUE!</v>
      </c>
      <c r="M4134" t="e" vm="3">
        <v>#VALUE!</v>
      </c>
      <c r="N4134" t="s">
        <v>5</v>
      </c>
      <c r="O4134" t="s">
        <v>30</v>
      </c>
      <c r="P4134" t="s">
        <v>8</v>
      </c>
      <c r="Q4134" s="10">
        <v>5</v>
      </c>
      <c r="R4134" s="12">
        <v>11.48</v>
      </c>
      <c r="S4134" t="str">
        <f t="shared" si="194"/>
        <v>Retained</v>
      </c>
    </row>
    <row r="4135" spans="1:19" x14ac:dyDescent="0.35">
      <c r="A4135" s="1">
        <v>4146</v>
      </c>
      <c r="B4135" s="4">
        <v>43066</v>
      </c>
      <c r="C4135" s="4" t="str">
        <f t="shared" si="192"/>
        <v>November</v>
      </c>
      <c r="D4135" s="4" t="str">
        <f t="shared" si="193"/>
        <v>2017</v>
      </c>
      <c r="E4135" s="8">
        <v>1533</v>
      </c>
      <c r="F4135" t="s">
        <v>106</v>
      </c>
      <c r="G4135" t="s">
        <v>110</v>
      </c>
      <c r="H4135" t="s">
        <v>107</v>
      </c>
      <c r="I4135">
        <v>3</v>
      </c>
      <c r="J4135" t="s">
        <v>37</v>
      </c>
      <c r="K4135" t="e" vm="4">
        <v>#VALUE!</v>
      </c>
      <c r="L4135" t="e" vm="5">
        <v>#VALUE!</v>
      </c>
      <c r="M4135" t="e" vm="3">
        <v>#VALUE!</v>
      </c>
      <c r="N4135" t="s">
        <v>12</v>
      </c>
      <c r="O4135" t="s">
        <v>13</v>
      </c>
      <c r="P4135" t="s">
        <v>14</v>
      </c>
      <c r="Q4135" s="10">
        <v>3</v>
      </c>
      <c r="R4135" s="12">
        <v>5.29</v>
      </c>
      <c r="S4135" t="str">
        <f t="shared" si="194"/>
        <v>Retained</v>
      </c>
    </row>
    <row r="4136" spans="1:19" x14ac:dyDescent="0.35">
      <c r="A4136" s="1">
        <v>4147</v>
      </c>
      <c r="B4136" s="4">
        <v>43066</v>
      </c>
      <c r="C4136" s="4" t="str">
        <f t="shared" si="192"/>
        <v>November</v>
      </c>
      <c r="D4136" s="4" t="str">
        <f t="shared" si="193"/>
        <v>2017</v>
      </c>
      <c r="E4136" s="8">
        <v>7664</v>
      </c>
      <c r="F4136" t="s">
        <v>106</v>
      </c>
      <c r="G4136" t="s">
        <v>109</v>
      </c>
      <c r="H4136" t="s">
        <v>107</v>
      </c>
      <c r="I4136">
        <v>1</v>
      </c>
      <c r="J4136" t="s">
        <v>51</v>
      </c>
      <c r="K4136" t="e" vm="12">
        <v>#VALUE!</v>
      </c>
      <c r="L4136" t="e" vm="2">
        <v>#VALUE!</v>
      </c>
      <c r="M4136" t="e" vm="3">
        <v>#VALUE!</v>
      </c>
      <c r="N4136" t="s">
        <v>5</v>
      </c>
      <c r="O4136" t="s">
        <v>7</v>
      </c>
      <c r="P4136" t="s">
        <v>55</v>
      </c>
      <c r="Q4136" s="10">
        <v>4</v>
      </c>
      <c r="R4136" s="12">
        <v>17.66</v>
      </c>
      <c r="S4136" t="str">
        <f t="shared" si="194"/>
        <v>New</v>
      </c>
    </row>
    <row r="4137" spans="1:19" x14ac:dyDescent="0.35">
      <c r="A4137" s="1">
        <v>4148</v>
      </c>
      <c r="B4137" s="4">
        <v>43066</v>
      </c>
      <c r="C4137" s="4" t="str">
        <f t="shared" si="192"/>
        <v>November</v>
      </c>
      <c r="D4137" s="4" t="str">
        <f t="shared" si="193"/>
        <v>2017</v>
      </c>
      <c r="E4137" s="8">
        <v>9795</v>
      </c>
      <c r="F4137" t="s">
        <v>106</v>
      </c>
      <c r="G4137" t="s">
        <v>109</v>
      </c>
      <c r="H4137" t="s">
        <v>108</v>
      </c>
      <c r="I4137">
        <v>2</v>
      </c>
      <c r="J4137" t="s">
        <v>38</v>
      </c>
      <c r="K4137" t="e" vm="6">
        <v>#VALUE!</v>
      </c>
      <c r="L4137" t="e" vm="7">
        <v>#VALUE!</v>
      </c>
      <c r="M4137" t="e" vm="3">
        <v>#VALUE!</v>
      </c>
      <c r="N4137" t="s">
        <v>12</v>
      </c>
      <c r="O4137" t="s">
        <v>13</v>
      </c>
      <c r="P4137" t="s">
        <v>33</v>
      </c>
      <c r="Q4137" s="10">
        <v>5</v>
      </c>
      <c r="R4137" s="12">
        <v>14.06</v>
      </c>
      <c r="S4137" t="str">
        <f t="shared" si="194"/>
        <v>Retained</v>
      </c>
    </row>
    <row r="4138" spans="1:19" x14ac:dyDescent="0.35">
      <c r="A4138" s="1">
        <v>4149</v>
      </c>
      <c r="B4138" s="4">
        <v>43066</v>
      </c>
      <c r="C4138" s="4" t="str">
        <f t="shared" si="192"/>
        <v>November</v>
      </c>
      <c r="D4138" s="4" t="str">
        <f t="shared" si="193"/>
        <v>2017</v>
      </c>
      <c r="E4138" s="8">
        <v>7896</v>
      </c>
      <c r="F4138" t="s">
        <v>105</v>
      </c>
      <c r="G4138" t="s">
        <v>110</v>
      </c>
      <c r="H4138" t="s">
        <v>107</v>
      </c>
      <c r="I4138">
        <v>2</v>
      </c>
      <c r="J4138" t="s">
        <v>72</v>
      </c>
      <c r="K4138" t="e" vm="10">
        <v>#VALUE!</v>
      </c>
      <c r="L4138" t="e" vm="5">
        <v>#VALUE!</v>
      </c>
      <c r="M4138" t="e" vm="3">
        <v>#VALUE!</v>
      </c>
      <c r="N4138" t="s">
        <v>5</v>
      </c>
      <c r="O4138" t="s">
        <v>45</v>
      </c>
      <c r="P4138" t="s">
        <v>45</v>
      </c>
      <c r="Q4138" s="10">
        <v>2</v>
      </c>
      <c r="R4138" s="12">
        <v>8.84</v>
      </c>
      <c r="S4138" t="str">
        <f t="shared" si="194"/>
        <v>Retained</v>
      </c>
    </row>
    <row r="4139" spans="1:19" x14ac:dyDescent="0.35">
      <c r="A4139" s="1">
        <v>4150</v>
      </c>
      <c r="B4139" s="4">
        <v>43067</v>
      </c>
      <c r="C4139" s="4" t="str">
        <f t="shared" si="192"/>
        <v>November</v>
      </c>
      <c r="D4139" s="4" t="str">
        <f t="shared" si="193"/>
        <v>2017</v>
      </c>
      <c r="E4139" s="8">
        <v>274</v>
      </c>
      <c r="F4139" t="s">
        <v>106</v>
      </c>
      <c r="G4139" t="s">
        <v>109</v>
      </c>
      <c r="H4139" t="s">
        <v>108</v>
      </c>
      <c r="I4139">
        <v>4</v>
      </c>
      <c r="J4139" t="s">
        <v>37</v>
      </c>
      <c r="K4139" t="e" vm="9">
        <v>#VALUE!</v>
      </c>
      <c r="L4139" t="e" vm="7">
        <v>#VALUE!</v>
      </c>
      <c r="M4139" t="e" vm="3">
        <v>#VALUE!</v>
      </c>
      <c r="N4139" t="s">
        <v>5</v>
      </c>
      <c r="O4139" t="s">
        <v>30</v>
      </c>
      <c r="P4139" t="s">
        <v>39</v>
      </c>
      <c r="Q4139" s="10">
        <v>5</v>
      </c>
      <c r="R4139" s="12">
        <v>11.21</v>
      </c>
      <c r="S4139" t="str">
        <f t="shared" si="194"/>
        <v>Retained</v>
      </c>
    </row>
    <row r="4140" spans="1:19" x14ac:dyDescent="0.35">
      <c r="A4140" s="1">
        <v>4151</v>
      </c>
      <c r="B4140" s="4">
        <v>43067</v>
      </c>
      <c r="C4140" s="4" t="str">
        <f t="shared" si="192"/>
        <v>November</v>
      </c>
      <c r="D4140" s="4" t="str">
        <f t="shared" si="193"/>
        <v>2017</v>
      </c>
      <c r="E4140" s="8">
        <v>391</v>
      </c>
      <c r="F4140" t="s">
        <v>106</v>
      </c>
      <c r="G4140" t="s">
        <v>109</v>
      </c>
      <c r="H4140" t="s">
        <v>107</v>
      </c>
      <c r="I4140">
        <v>4</v>
      </c>
      <c r="J4140" t="s">
        <v>37</v>
      </c>
      <c r="K4140" t="e" vm="8">
        <v>#VALUE!</v>
      </c>
      <c r="L4140" t="e" vm="2">
        <v>#VALUE!</v>
      </c>
      <c r="M4140" t="e" vm="3">
        <v>#VALUE!</v>
      </c>
      <c r="N4140" t="s">
        <v>5</v>
      </c>
      <c r="O4140" t="s">
        <v>28</v>
      </c>
      <c r="P4140" t="s">
        <v>49</v>
      </c>
      <c r="Q4140" s="10">
        <v>3</v>
      </c>
      <c r="R4140" s="12">
        <v>10.52</v>
      </c>
      <c r="S4140" t="str">
        <f t="shared" si="194"/>
        <v>Retained</v>
      </c>
    </row>
    <row r="4141" spans="1:19" x14ac:dyDescent="0.35">
      <c r="A4141" s="1">
        <v>4152</v>
      </c>
      <c r="B4141" s="4">
        <v>43067</v>
      </c>
      <c r="C4141" s="4" t="str">
        <f t="shared" si="192"/>
        <v>November</v>
      </c>
      <c r="D4141" s="4" t="str">
        <f t="shared" si="193"/>
        <v>2017</v>
      </c>
      <c r="E4141" s="8">
        <v>1070</v>
      </c>
      <c r="F4141" t="s">
        <v>105</v>
      </c>
      <c r="G4141" t="s">
        <v>109</v>
      </c>
      <c r="H4141" t="s">
        <v>108</v>
      </c>
      <c r="I4141">
        <v>2</v>
      </c>
      <c r="J4141" t="s">
        <v>37</v>
      </c>
      <c r="K4141" t="e" vm="4">
        <v>#VALUE!</v>
      </c>
      <c r="L4141" t="e" vm="5">
        <v>#VALUE!</v>
      </c>
      <c r="M4141" t="e" vm="3">
        <v>#VALUE!</v>
      </c>
      <c r="N4141" t="s">
        <v>12</v>
      </c>
      <c r="O4141" t="s">
        <v>22</v>
      </c>
      <c r="P4141" t="s">
        <v>44</v>
      </c>
      <c r="Q4141" s="10">
        <v>4</v>
      </c>
      <c r="R4141" s="12">
        <v>3.62</v>
      </c>
      <c r="S4141" t="str">
        <f t="shared" si="194"/>
        <v>Retained</v>
      </c>
    </row>
    <row r="4142" spans="1:19" x14ac:dyDescent="0.35">
      <c r="A4142" s="1">
        <v>4153</v>
      </c>
      <c r="B4142" s="4">
        <v>43067</v>
      </c>
      <c r="C4142" s="4" t="str">
        <f t="shared" si="192"/>
        <v>November</v>
      </c>
      <c r="D4142" s="4" t="str">
        <f t="shared" si="193"/>
        <v>2017</v>
      </c>
      <c r="E4142" s="8">
        <v>6595</v>
      </c>
      <c r="F4142" t="s">
        <v>105</v>
      </c>
      <c r="G4142" t="s">
        <v>110</v>
      </c>
      <c r="H4142" t="s">
        <v>107</v>
      </c>
      <c r="I4142">
        <v>0</v>
      </c>
      <c r="J4142" t="s">
        <v>37</v>
      </c>
      <c r="K4142" t="e" vm="11">
        <v>#VALUE!</v>
      </c>
      <c r="L4142" t="e" vm="5">
        <v>#VALUE!</v>
      </c>
      <c r="M4142" t="e" vm="3">
        <v>#VALUE!</v>
      </c>
      <c r="N4142" t="s">
        <v>5</v>
      </c>
      <c r="O4142" t="s">
        <v>45</v>
      </c>
      <c r="P4142" t="s">
        <v>45</v>
      </c>
      <c r="Q4142" s="10">
        <v>3</v>
      </c>
      <c r="R4142" s="12">
        <v>4.47</v>
      </c>
      <c r="S4142" t="str">
        <f t="shared" si="194"/>
        <v>New</v>
      </c>
    </row>
    <row r="4143" spans="1:19" x14ac:dyDescent="0.35">
      <c r="A4143" s="1">
        <v>4154</v>
      </c>
      <c r="B4143" s="4">
        <v>43067</v>
      </c>
      <c r="C4143" s="4" t="str">
        <f t="shared" si="192"/>
        <v>November</v>
      </c>
      <c r="D4143" s="4" t="str">
        <f t="shared" si="193"/>
        <v>2017</v>
      </c>
      <c r="E4143" s="8">
        <v>3102</v>
      </c>
      <c r="F4143" t="s">
        <v>106</v>
      </c>
      <c r="G4143" t="s">
        <v>109</v>
      </c>
      <c r="H4143" t="s">
        <v>108</v>
      </c>
      <c r="I4143">
        <v>1</v>
      </c>
      <c r="J4143" t="s">
        <v>51</v>
      </c>
      <c r="K4143" t="e" vm="12">
        <v>#VALUE!</v>
      </c>
      <c r="L4143" t="e" vm="2">
        <v>#VALUE!</v>
      </c>
      <c r="M4143" t="e" vm="3">
        <v>#VALUE!</v>
      </c>
      <c r="N4143" t="s">
        <v>5</v>
      </c>
      <c r="O4143" t="s">
        <v>7</v>
      </c>
      <c r="P4143" t="s">
        <v>8</v>
      </c>
      <c r="Q4143" s="10">
        <v>3</v>
      </c>
      <c r="R4143" s="12">
        <v>7.29</v>
      </c>
      <c r="S4143" t="str">
        <f t="shared" si="194"/>
        <v>New</v>
      </c>
    </row>
    <row r="4144" spans="1:19" x14ac:dyDescent="0.35">
      <c r="A4144" s="1">
        <v>4155</v>
      </c>
      <c r="B4144" s="4">
        <v>43067</v>
      </c>
      <c r="C4144" s="4" t="str">
        <f t="shared" si="192"/>
        <v>November</v>
      </c>
      <c r="D4144" s="4" t="str">
        <f t="shared" si="193"/>
        <v>2017</v>
      </c>
      <c r="E4144" s="8">
        <v>7842</v>
      </c>
      <c r="F4144" t="s">
        <v>105</v>
      </c>
      <c r="G4144" t="s">
        <v>109</v>
      </c>
      <c r="H4144" t="s">
        <v>107</v>
      </c>
      <c r="I4144">
        <v>2</v>
      </c>
      <c r="J4144" t="s">
        <v>71</v>
      </c>
      <c r="K4144" t="e" vm="15">
        <v>#VALUE!</v>
      </c>
      <c r="L4144" t="e" vm="5">
        <v>#VALUE!</v>
      </c>
      <c r="M4144" t="e" vm="3">
        <v>#VALUE!</v>
      </c>
      <c r="N4144" t="s">
        <v>5</v>
      </c>
      <c r="O4144" t="s">
        <v>61</v>
      </c>
      <c r="P4144" t="s">
        <v>61</v>
      </c>
      <c r="Q4144" s="10">
        <v>4</v>
      </c>
      <c r="R4144" s="12">
        <v>33.15</v>
      </c>
      <c r="S4144" t="str">
        <f t="shared" si="194"/>
        <v>New</v>
      </c>
    </row>
    <row r="4145" spans="1:19" x14ac:dyDescent="0.35">
      <c r="A4145" s="1">
        <v>4156</v>
      </c>
      <c r="B4145" s="4">
        <v>43067</v>
      </c>
      <c r="C4145" s="4" t="str">
        <f t="shared" si="192"/>
        <v>November</v>
      </c>
      <c r="D4145" s="4" t="str">
        <f t="shared" si="193"/>
        <v>2017</v>
      </c>
      <c r="E4145" s="8">
        <v>1410</v>
      </c>
      <c r="F4145" t="s">
        <v>106</v>
      </c>
      <c r="G4145" t="s">
        <v>109</v>
      </c>
      <c r="H4145" t="s">
        <v>108</v>
      </c>
      <c r="I4145">
        <v>0</v>
      </c>
      <c r="J4145" t="s">
        <v>51</v>
      </c>
      <c r="K4145" t="e" vm="12">
        <v>#VALUE!</v>
      </c>
      <c r="L4145" t="e" vm="2">
        <v>#VALUE!</v>
      </c>
      <c r="M4145" t="e" vm="3">
        <v>#VALUE!</v>
      </c>
      <c r="N4145" t="s">
        <v>5</v>
      </c>
      <c r="O4145" t="s">
        <v>7</v>
      </c>
      <c r="P4145" t="s">
        <v>27</v>
      </c>
      <c r="Q4145" s="10">
        <v>5</v>
      </c>
      <c r="R4145" s="12">
        <v>19.48</v>
      </c>
      <c r="S4145" t="str">
        <f t="shared" si="194"/>
        <v>Retained</v>
      </c>
    </row>
    <row r="4146" spans="1:19" x14ac:dyDescent="0.35">
      <c r="A4146" s="1">
        <v>4157</v>
      </c>
      <c r="B4146" s="4">
        <v>43067</v>
      </c>
      <c r="C4146" s="4" t="str">
        <f t="shared" si="192"/>
        <v>November</v>
      </c>
      <c r="D4146" s="4" t="str">
        <f t="shared" si="193"/>
        <v>2017</v>
      </c>
      <c r="E4146" s="8">
        <v>7521</v>
      </c>
      <c r="F4146" t="s">
        <v>106</v>
      </c>
      <c r="G4146" t="s">
        <v>110</v>
      </c>
      <c r="H4146" t="s">
        <v>107</v>
      </c>
      <c r="I4146">
        <v>3</v>
      </c>
      <c r="J4146" t="s">
        <v>72</v>
      </c>
      <c r="K4146" t="e" vm="9">
        <v>#VALUE!</v>
      </c>
      <c r="L4146" t="e" vm="7">
        <v>#VALUE!</v>
      </c>
      <c r="M4146" t="e" vm="3">
        <v>#VALUE!</v>
      </c>
      <c r="N4146" t="s">
        <v>5</v>
      </c>
      <c r="O4146" t="s">
        <v>7</v>
      </c>
      <c r="P4146" t="s">
        <v>27</v>
      </c>
      <c r="Q4146" s="10">
        <v>4</v>
      </c>
      <c r="R4146" s="12">
        <v>4.03</v>
      </c>
      <c r="S4146" t="str">
        <f t="shared" si="194"/>
        <v>Retained</v>
      </c>
    </row>
    <row r="4147" spans="1:19" x14ac:dyDescent="0.35">
      <c r="A4147" s="1">
        <v>4158</v>
      </c>
      <c r="B4147" s="4">
        <v>43067</v>
      </c>
      <c r="C4147" s="4" t="str">
        <f t="shared" si="192"/>
        <v>November</v>
      </c>
      <c r="D4147" s="4" t="str">
        <f t="shared" si="193"/>
        <v>2017</v>
      </c>
      <c r="E4147" s="8">
        <v>8898</v>
      </c>
      <c r="F4147" t="s">
        <v>105</v>
      </c>
      <c r="G4147" t="s">
        <v>110</v>
      </c>
      <c r="H4147" t="s">
        <v>107</v>
      </c>
      <c r="I4147">
        <v>0</v>
      </c>
      <c r="J4147" t="s">
        <v>38</v>
      </c>
      <c r="K4147" t="e" vm="6">
        <v>#VALUE!</v>
      </c>
      <c r="L4147" t="e" vm="7">
        <v>#VALUE!</v>
      </c>
      <c r="M4147" t="e" vm="3">
        <v>#VALUE!</v>
      </c>
      <c r="N4147" t="s">
        <v>5</v>
      </c>
      <c r="O4147" t="s">
        <v>41</v>
      </c>
      <c r="P4147" t="s">
        <v>42</v>
      </c>
      <c r="Q4147" s="10">
        <v>3</v>
      </c>
      <c r="R4147" s="12">
        <v>11.63</v>
      </c>
      <c r="S4147" t="str">
        <f t="shared" si="194"/>
        <v>New</v>
      </c>
    </row>
    <row r="4148" spans="1:19" x14ac:dyDescent="0.35">
      <c r="A4148" s="1">
        <v>4159</v>
      </c>
      <c r="B4148" s="4">
        <v>43067</v>
      </c>
      <c r="C4148" s="4" t="str">
        <f t="shared" si="192"/>
        <v>November</v>
      </c>
      <c r="D4148" s="4" t="str">
        <f t="shared" si="193"/>
        <v>2017</v>
      </c>
      <c r="E4148" s="8">
        <v>2893</v>
      </c>
      <c r="F4148" t="s">
        <v>105</v>
      </c>
      <c r="G4148" t="s">
        <v>110</v>
      </c>
      <c r="H4148" t="s">
        <v>108</v>
      </c>
      <c r="I4148">
        <v>1</v>
      </c>
      <c r="J4148" t="s">
        <v>38</v>
      </c>
      <c r="K4148" t="e" vm="12">
        <v>#VALUE!</v>
      </c>
      <c r="L4148" t="e" vm="2">
        <v>#VALUE!</v>
      </c>
      <c r="M4148" t="e" vm="3">
        <v>#VALUE!</v>
      </c>
      <c r="N4148" t="s">
        <v>5</v>
      </c>
      <c r="O4148" t="s">
        <v>28</v>
      </c>
      <c r="P4148" t="s">
        <v>35</v>
      </c>
      <c r="Q4148" s="10">
        <v>4</v>
      </c>
      <c r="R4148" s="12">
        <v>8.5</v>
      </c>
      <c r="S4148" t="str">
        <f t="shared" si="194"/>
        <v>Retained</v>
      </c>
    </row>
    <row r="4149" spans="1:19" x14ac:dyDescent="0.35">
      <c r="A4149" s="1">
        <v>4160</v>
      </c>
      <c r="B4149" s="4">
        <v>43068</v>
      </c>
      <c r="C4149" s="4" t="str">
        <f t="shared" si="192"/>
        <v>November</v>
      </c>
      <c r="D4149" s="4" t="str">
        <f t="shared" si="193"/>
        <v>2017</v>
      </c>
      <c r="E4149" s="8">
        <v>133</v>
      </c>
      <c r="F4149" t="s">
        <v>106</v>
      </c>
      <c r="G4149" t="s">
        <v>110</v>
      </c>
      <c r="H4149" t="s">
        <v>107</v>
      </c>
      <c r="I4149">
        <v>1</v>
      </c>
      <c r="J4149" t="s">
        <v>37</v>
      </c>
      <c r="K4149" t="e" vm="8">
        <v>#VALUE!</v>
      </c>
      <c r="L4149" t="e" vm="2">
        <v>#VALUE!</v>
      </c>
      <c r="M4149" t="e" vm="3">
        <v>#VALUE!</v>
      </c>
      <c r="N4149" t="s">
        <v>5</v>
      </c>
      <c r="O4149" t="s">
        <v>20</v>
      </c>
      <c r="P4149" t="s">
        <v>21</v>
      </c>
      <c r="Q4149" s="10">
        <v>3</v>
      </c>
      <c r="R4149" s="12">
        <v>14.54</v>
      </c>
      <c r="S4149" t="str">
        <f t="shared" si="194"/>
        <v>Retained</v>
      </c>
    </row>
    <row r="4150" spans="1:19" x14ac:dyDescent="0.35">
      <c r="A4150" s="1">
        <v>4161</v>
      </c>
      <c r="B4150" s="4">
        <v>43068</v>
      </c>
      <c r="C4150" s="4" t="str">
        <f t="shared" si="192"/>
        <v>November</v>
      </c>
      <c r="D4150" s="4" t="str">
        <f t="shared" si="193"/>
        <v>2017</v>
      </c>
      <c r="E4150" s="8">
        <v>3115</v>
      </c>
      <c r="F4150" t="s">
        <v>106</v>
      </c>
      <c r="G4150" t="s">
        <v>110</v>
      </c>
      <c r="H4150" t="s">
        <v>107</v>
      </c>
      <c r="I4150">
        <v>3</v>
      </c>
      <c r="J4150" t="s">
        <v>51</v>
      </c>
      <c r="K4150" t="e" vm="1">
        <v>#VALUE!</v>
      </c>
      <c r="L4150" t="e" vm="2">
        <v>#VALUE!</v>
      </c>
      <c r="M4150" t="e" vm="3">
        <v>#VALUE!</v>
      </c>
      <c r="N4150" t="s">
        <v>12</v>
      </c>
      <c r="O4150" t="s">
        <v>22</v>
      </c>
      <c r="P4150" t="s">
        <v>23</v>
      </c>
      <c r="Q4150" s="10">
        <v>3</v>
      </c>
      <c r="R4150" s="12">
        <v>15.48</v>
      </c>
      <c r="S4150" t="str">
        <f t="shared" si="194"/>
        <v>New</v>
      </c>
    </row>
    <row r="4151" spans="1:19" x14ac:dyDescent="0.35">
      <c r="A4151" s="1">
        <v>4162</v>
      </c>
      <c r="B4151" s="4">
        <v>43068</v>
      </c>
      <c r="C4151" s="4" t="str">
        <f t="shared" si="192"/>
        <v>November</v>
      </c>
      <c r="D4151" s="4" t="str">
        <f t="shared" si="193"/>
        <v>2017</v>
      </c>
      <c r="E4151" s="8">
        <v>1610</v>
      </c>
      <c r="F4151" t="s">
        <v>105</v>
      </c>
      <c r="G4151" t="s">
        <v>109</v>
      </c>
      <c r="H4151" t="s">
        <v>107</v>
      </c>
      <c r="I4151">
        <v>0</v>
      </c>
      <c r="J4151" t="s">
        <v>37</v>
      </c>
      <c r="K4151" t="e" vm="4">
        <v>#VALUE!</v>
      </c>
      <c r="L4151" t="e" vm="5">
        <v>#VALUE!</v>
      </c>
      <c r="M4151" t="e" vm="3">
        <v>#VALUE!</v>
      </c>
      <c r="N4151" t="s">
        <v>12</v>
      </c>
      <c r="O4151" t="s">
        <v>22</v>
      </c>
      <c r="P4151" t="s">
        <v>36</v>
      </c>
      <c r="Q4151" s="10">
        <v>5</v>
      </c>
      <c r="R4151" s="12">
        <v>11.92</v>
      </c>
      <c r="S4151" t="str">
        <f t="shared" si="194"/>
        <v>Retained</v>
      </c>
    </row>
    <row r="4152" spans="1:19" x14ac:dyDescent="0.35">
      <c r="A4152" s="1">
        <v>4163</v>
      </c>
      <c r="B4152" s="4">
        <v>43068</v>
      </c>
      <c r="C4152" s="4" t="str">
        <f t="shared" si="192"/>
        <v>November</v>
      </c>
      <c r="D4152" s="4" t="str">
        <f t="shared" si="193"/>
        <v>2017</v>
      </c>
      <c r="E4152" s="8">
        <v>5742</v>
      </c>
      <c r="F4152" t="s">
        <v>105</v>
      </c>
      <c r="G4152" t="s">
        <v>109</v>
      </c>
      <c r="H4152" t="s">
        <v>107</v>
      </c>
      <c r="I4152">
        <v>4</v>
      </c>
      <c r="J4152" t="s">
        <v>38</v>
      </c>
      <c r="K4152" t="e" vm="17">
        <v>#VALUE!</v>
      </c>
      <c r="L4152" t="e" vm="5">
        <v>#VALUE!</v>
      </c>
      <c r="M4152" t="e" vm="3">
        <v>#VALUE!</v>
      </c>
      <c r="N4152" t="s">
        <v>5</v>
      </c>
      <c r="O4152" t="s">
        <v>28</v>
      </c>
      <c r="P4152" t="s">
        <v>35</v>
      </c>
      <c r="Q4152" s="10">
        <v>4</v>
      </c>
      <c r="R4152" s="12">
        <v>24.29</v>
      </c>
      <c r="S4152" t="str">
        <f t="shared" si="194"/>
        <v>Retained</v>
      </c>
    </row>
    <row r="4153" spans="1:19" x14ac:dyDescent="0.35">
      <c r="A4153" s="1">
        <v>4164</v>
      </c>
      <c r="B4153" s="4">
        <v>43068</v>
      </c>
      <c r="C4153" s="4" t="str">
        <f t="shared" si="192"/>
        <v>November</v>
      </c>
      <c r="D4153" s="4" t="str">
        <f t="shared" si="193"/>
        <v>2017</v>
      </c>
      <c r="E4153" s="8">
        <v>3875</v>
      </c>
      <c r="F4153" t="s">
        <v>105</v>
      </c>
      <c r="G4153" t="s">
        <v>110</v>
      </c>
      <c r="H4153" t="s">
        <v>107</v>
      </c>
      <c r="I4153">
        <v>1</v>
      </c>
      <c r="J4153" t="s">
        <v>51</v>
      </c>
      <c r="K4153" t="e" vm="8">
        <v>#VALUE!</v>
      </c>
      <c r="L4153" t="e" vm="2">
        <v>#VALUE!</v>
      </c>
      <c r="M4153" t="e" vm="3">
        <v>#VALUE!</v>
      </c>
      <c r="N4153" t="s">
        <v>5</v>
      </c>
      <c r="O4153" t="s">
        <v>41</v>
      </c>
      <c r="P4153" t="s">
        <v>42</v>
      </c>
      <c r="Q4153" s="10">
        <v>4</v>
      </c>
      <c r="R4153" s="12">
        <v>15.71</v>
      </c>
      <c r="S4153" t="str">
        <f t="shared" si="194"/>
        <v>Retained</v>
      </c>
    </row>
    <row r="4154" spans="1:19" x14ac:dyDescent="0.35">
      <c r="A4154" s="1">
        <v>4165</v>
      </c>
      <c r="B4154" s="4">
        <v>43068</v>
      </c>
      <c r="C4154" s="4" t="str">
        <f t="shared" si="192"/>
        <v>November</v>
      </c>
      <c r="D4154" s="4" t="str">
        <f t="shared" si="193"/>
        <v>2017</v>
      </c>
      <c r="E4154" s="8">
        <v>6079</v>
      </c>
      <c r="F4154" t="s">
        <v>105</v>
      </c>
      <c r="G4154" t="s">
        <v>110</v>
      </c>
      <c r="H4154" t="s">
        <v>107</v>
      </c>
      <c r="I4154">
        <v>3</v>
      </c>
      <c r="J4154" t="s">
        <v>38</v>
      </c>
      <c r="K4154" t="e" vm="9">
        <v>#VALUE!</v>
      </c>
      <c r="L4154" t="e" vm="7">
        <v>#VALUE!</v>
      </c>
      <c r="M4154" t="e" vm="3">
        <v>#VALUE!</v>
      </c>
      <c r="N4154" t="s">
        <v>5</v>
      </c>
      <c r="O4154" t="s">
        <v>34</v>
      </c>
      <c r="P4154" t="s">
        <v>34</v>
      </c>
      <c r="Q4154" s="10">
        <v>4</v>
      </c>
      <c r="R4154" s="12">
        <v>6.34</v>
      </c>
      <c r="S4154" t="str">
        <f t="shared" si="194"/>
        <v>Retained</v>
      </c>
    </row>
    <row r="4155" spans="1:19" x14ac:dyDescent="0.35">
      <c r="A4155" s="1">
        <v>4166</v>
      </c>
      <c r="B4155" s="4">
        <v>43068</v>
      </c>
      <c r="C4155" s="4" t="str">
        <f t="shared" si="192"/>
        <v>November</v>
      </c>
      <c r="D4155" s="4" t="str">
        <f t="shared" si="193"/>
        <v>2017</v>
      </c>
      <c r="E4155" s="8">
        <v>6355</v>
      </c>
      <c r="F4155" t="s">
        <v>106</v>
      </c>
      <c r="G4155" t="s">
        <v>110</v>
      </c>
      <c r="H4155" t="s">
        <v>108</v>
      </c>
      <c r="I4155">
        <v>4</v>
      </c>
      <c r="J4155" t="s">
        <v>4</v>
      </c>
      <c r="K4155" t="e" vm="1">
        <v>#VALUE!</v>
      </c>
      <c r="L4155" t="e" vm="2">
        <v>#VALUE!</v>
      </c>
      <c r="M4155" t="e" vm="3">
        <v>#VALUE!</v>
      </c>
      <c r="N4155" t="s">
        <v>9</v>
      </c>
      <c r="O4155" t="s">
        <v>19</v>
      </c>
      <c r="P4155" t="s">
        <v>19</v>
      </c>
      <c r="Q4155" s="10">
        <v>4</v>
      </c>
      <c r="R4155" s="12">
        <v>5.81</v>
      </c>
      <c r="S4155" t="str">
        <f t="shared" si="194"/>
        <v>New</v>
      </c>
    </row>
    <row r="4156" spans="1:19" x14ac:dyDescent="0.35">
      <c r="A4156" s="1">
        <v>4167</v>
      </c>
      <c r="B4156" s="4">
        <v>43068</v>
      </c>
      <c r="C4156" s="4" t="str">
        <f t="shared" si="192"/>
        <v>November</v>
      </c>
      <c r="D4156" s="4" t="str">
        <f t="shared" si="193"/>
        <v>2017</v>
      </c>
      <c r="E4156" s="8">
        <v>1055</v>
      </c>
      <c r="F4156" t="s">
        <v>106</v>
      </c>
      <c r="G4156" t="s">
        <v>110</v>
      </c>
      <c r="H4156" t="s">
        <v>107</v>
      </c>
      <c r="I4156">
        <v>0</v>
      </c>
      <c r="J4156" t="s">
        <v>73</v>
      </c>
      <c r="K4156" t="e" vm="15">
        <v>#VALUE!</v>
      </c>
      <c r="L4156" t="e" vm="5">
        <v>#VALUE!</v>
      </c>
      <c r="M4156" t="e" vm="3">
        <v>#VALUE!</v>
      </c>
      <c r="N4156" t="s">
        <v>5</v>
      </c>
      <c r="O4156" t="s">
        <v>6</v>
      </c>
      <c r="P4156" t="s">
        <v>43</v>
      </c>
      <c r="Q4156" s="10">
        <v>4</v>
      </c>
      <c r="R4156" s="12">
        <v>22.97</v>
      </c>
      <c r="S4156" t="str">
        <f t="shared" si="194"/>
        <v>New</v>
      </c>
    </row>
    <row r="4157" spans="1:19" x14ac:dyDescent="0.35">
      <c r="A4157" s="1">
        <v>4168</v>
      </c>
      <c r="B4157" s="4">
        <v>43068</v>
      </c>
      <c r="C4157" s="4" t="str">
        <f t="shared" si="192"/>
        <v>November</v>
      </c>
      <c r="D4157" s="4" t="str">
        <f t="shared" si="193"/>
        <v>2017</v>
      </c>
      <c r="E4157" s="8">
        <v>4122</v>
      </c>
      <c r="F4157" t="s">
        <v>105</v>
      </c>
      <c r="G4157" t="s">
        <v>109</v>
      </c>
      <c r="H4157" t="s">
        <v>107</v>
      </c>
      <c r="I4157">
        <v>3</v>
      </c>
      <c r="J4157" t="s">
        <v>72</v>
      </c>
      <c r="K4157" t="e" vm="15">
        <v>#VALUE!</v>
      </c>
      <c r="L4157" t="e" vm="5">
        <v>#VALUE!</v>
      </c>
      <c r="M4157" t="e" vm="3">
        <v>#VALUE!</v>
      </c>
      <c r="N4157" t="s">
        <v>9</v>
      </c>
      <c r="O4157" t="s">
        <v>59</v>
      </c>
      <c r="P4157" t="s">
        <v>60</v>
      </c>
      <c r="Q4157" s="10">
        <v>6</v>
      </c>
      <c r="R4157" s="12">
        <v>8.8000000000000007</v>
      </c>
      <c r="S4157" t="str">
        <f t="shared" si="194"/>
        <v>New</v>
      </c>
    </row>
    <row r="4158" spans="1:19" x14ac:dyDescent="0.35">
      <c r="A4158" s="1">
        <v>4169</v>
      </c>
      <c r="B4158" s="4">
        <v>43068</v>
      </c>
      <c r="C4158" s="4" t="str">
        <f t="shared" si="192"/>
        <v>November</v>
      </c>
      <c r="D4158" s="4" t="str">
        <f t="shared" si="193"/>
        <v>2017</v>
      </c>
      <c r="E4158" s="8">
        <v>7502</v>
      </c>
      <c r="F4158" t="s">
        <v>106</v>
      </c>
      <c r="G4158" t="s">
        <v>109</v>
      </c>
      <c r="H4158" t="s">
        <v>108</v>
      </c>
      <c r="I4158">
        <v>1</v>
      </c>
      <c r="J4158" t="s">
        <v>51</v>
      </c>
      <c r="K4158" t="e" vm="17">
        <v>#VALUE!</v>
      </c>
      <c r="L4158" t="e" vm="5">
        <v>#VALUE!</v>
      </c>
      <c r="M4158" t="e" vm="3">
        <v>#VALUE!</v>
      </c>
      <c r="N4158" t="s">
        <v>12</v>
      </c>
      <c r="O4158" t="s">
        <v>13</v>
      </c>
      <c r="P4158" t="s">
        <v>14</v>
      </c>
      <c r="Q4158" s="10">
        <v>6</v>
      </c>
      <c r="R4158" s="12">
        <v>16.920000000000002</v>
      </c>
      <c r="S4158" t="str">
        <f t="shared" si="194"/>
        <v>Retained</v>
      </c>
    </row>
    <row r="4159" spans="1:19" x14ac:dyDescent="0.35">
      <c r="A4159" s="1">
        <v>4170</v>
      </c>
      <c r="B4159" s="4">
        <v>43068</v>
      </c>
      <c r="C4159" s="4" t="str">
        <f t="shared" si="192"/>
        <v>November</v>
      </c>
      <c r="D4159" s="4" t="str">
        <f t="shared" si="193"/>
        <v>2017</v>
      </c>
      <c r="E4159" s="8">
        <v>5295</v>
      </c>
      <c r="F4159" t="s">
        <v>106</v>
      </c>
      <c r="G4159" t="s">
        <v>109</v>
      </c>
      <c r="H4159" t="s">
        <v>107</v>
      </c>
      <c r="I4159">
        <v>3</v>
      </c>
      <c r="J4159" t="s">
        <v>37</v>
      </c>
      <c r="K4159" t="e" vm="17">
        <v>#VALUE!</v>
      </c>
      <c r="L4159" t="e" vm="5">
        <v>#VALUE!</v>
      </c>
      <c r="M4159" t="e" vm="3">
        <v>#VALUE!</v>
      </c>
      <c r="N4159" t="s">
        <v>5</v>
      </c>
      <c r="O4159" t="s">
        <v>45</v>
      </c>
      <c r="P4159" t="s">
        <v>45</v>
      </c>
      <c r="Q4159" s="10">
        <v>4</v>
      </c>
      <c r="R4159" s="12">
        <v>11.59</v>
      </c>
      <c r="S4159" t="str">
        <f t="shared" si="194"/>
        <v>Retained</v>
      </c>
    </row>
    <row r="4160" spans="1:19" x14ac:dyDescent="0.35">
      <c r="A4160" s="1">
        <v>4171</v>
      </c>
      <c r="B4160" s="4">
        <v>43068</v>
      </c>
      <c r="C4160" s="4" t="str">
        <f t="shared" si="192"/>
        <v>November</v>
      </c>
      <c r="D4160" s="4" t="str">
        <f t="shared" si="193"/>
        <v>2017</v>
      </c>
      <c r="E4160" s="8">
        <v>4065</v>
      </c>
      <c r="F4160" t="s">
        <v>105</v>
      </c>
      <c r="G4160" t="s">
        <v>109</v>
      </c>
      <c r="H4160" t="s">
        <v>108</v>
      </c>
      <c r="I4160">
        <v>1</v>
      </c>
      <c r="J4160" t="s">
        <v>72</v>
      </c>
      <c r="K4160" t="e" vm="4">
        <v>#VALUE!</v>
      </c>
      <c r="L4160" t="e" vm="5">
        <v>#VALUE!</v>
      </c>
      <c r="M4160" t="e" vm="3">
        <v>#VALUE!</v>
      </c>
      <c r="N4160" t="s">
        <v>5</v>
      </c>
      <c r="O4160" t="s">
        <v>6</v>
      </c>
      <c r="P4160" t="s">
        <v>6</v>
      </c>
      <c r="Q4160" s="10">
        <v>4</v>
      </c>
      <c r="R4160" s="12">
        <v>5.73</v>
      </c>
      <c r="S4160" t="str">
        <f t="shared" si="194"/>
        <v>Retained</v>
      </c>
    </row>
    <row r="4161" spans="1:19" x14ac:dyDescent="0.35">
      <c r="A4161" s="1">
        <v>4172</v>
      </c>
      <c r="B4161" s="4">
        <v>43068</v>
      </c>
      <c r="C4161" s="4" t="str">
        <f t="shared" si="192"/>
        <v>November</v>
      </c>
      <c r="D4161" s="4" t="str">
        <f t="shared" si="193"/>
        <v>2017</v>
      </c>
      <c r="E4161" s="8">
        <v>3423</v>
      </c>
      <c r="F4161" t="s">
        <v>105</v>
      </c>
      <c r="G4161" t="s">
        <v>110</v>
      </c>
      <c r="H4161" t="s">
        <v>108</v>
      </c>
      <c r="I4161">
        <v>2</v>
      </c>
      <c r="J4161" t="s">
        <v>4</v>
      </c>
      <c r="K4161" t="e" vm="9">
        <v>#VALUE!</v>
      </c>
      <c r="L4161" t="e" vm="7">
        <v>#VALUE!</v>
      </c>
      <c r="M4161" t="e" vm="3">
        <v>#VALUE!</v>
      </c>
      <c r="N4161" t="s">
        <v>5</v>
      </c>
      <c r="O4161" t="s">
        <v>17</v>
      </c>
      <c r="P4161" t="s">
        <v>29</v>
      </c>
      <c r="Q4161" s="10">
        <v>4</v>
      </c>
      <c r="R4161" s="12">
        <v>7.8</v>
      </c>
      <c r="S4161" t="str">
        <f t="shared" si="194"/>
        <v>New</v>
      </c>
    </row>
    <row r="4162" spans="1:19" x14ac:dyDescent="0.35">
      <c r="A4162" s="1">
        <v>4173</v>
      </c>
      <c r="B4162" s="4">
        <v>43068</v>
      </c>
      <c r="C4162" s="4" t="str">
        <f t="shared" ref="C4162:C4225" si="195">TEXT(B4162, "MMMM")</f>
        <v>November</v>
      </c>
      <c r="D4162" s="4" t="str">
        <f t="shared" ref="D4162:D4225" si="196">TEXT(B4162, "YYYY")</f>
        <v>2017</v>
      </c>
      <c r="E4162" s="8">
        <v>268</v>
      </c>
      <c r="F4162" t="s">
        <v>106</v>
      </c>
      <c r="G4162" t="s">
        <v>110</v>
      </c>
      <c r="H4162" t="s">
        <v>107</v>
      </c>
      <c r="I4162">
        <v>0</v>
      </c>
      <c r="J4162" t="s">
        <v>37</v>
      </c>
      <c r="K4162" t="e" vm="8">
        <v>#VALUE!</v>
      </c>
      <c r="L4162" t="e" vm="2">
        <v>#VALUE!</v>
      </c>
      <c r="M4162" t="e" vm="3">
        <v>#VALUE!</v>
      </c>
      <c r="N4162" t="s">
        <v>9</v>
      </c>
      <c r="O4162" t="s">
        <v>59</v>
      </c>
      <c r="P4162" t="s">
        <v>60</v>
      </c>
      <c r="Q4162" s="10">
        <v>3</v>
      </c>
      <c r="R4162" s="12">
        <v>4.51</v>
      </c>
      <c r="S4162" t="str">
        <f t="shared" ref="S4162:S4225" si="197">IF(COUNTIFS(E:E, E4162, B:B, "&lt;="&amp;B4162)&gt;1, "Retained", "New")</f>
        <v>New</v>
      </c>
    </row>
    <row r="4163" spans="1:19" x14ac:dyDescent="0.35">
      <c r="A4163" s="1">
        <v>4174</v>
      </c>
      <c r="B4163" s="4">
        <v>43068</v>
      </c>
      <c r="C4163" s="4" t="str">
        <f t="shared" si="195"/>
        <v>November</v>
      </c>
      <c r="D4163" s="4" t="str">
        <f t="shared" si="196"/>
        <v>2017</v>
      </c>
      <c r="E4163" s="8">
        <v>745</v>
      </c>
      <c r="F4163" t="s">
        <v>105</v>
      </c>
      <c r="G4163" t="s">
        <v>110</v>
      </c>
      <c r="H4163" t="s">
        <v>107</v>
      </c>
      <c r="I4163">
        <v>5</v>
      </c>
      <c r="J4163" t="s">
        <v>37</v>
      </c>
      <c r="K4163" t="e" vm="15">
        <v>#VALUE!</v>
      </c>
      <c r="L4163" t="e" vm="5">
        <v>#VALUE!</v>
      </c>
      <c r="M4163" t="e" vm="3">
        <v>#VALUE!</v>
      </c>
      <c r="N4163" t="s">
        <v>12</v>
      </c>
      <c r="O4163" t="s">
        <v>25</v>
      </c>
      <c r="P4163" t="s">
        <v>26</v>
      </c>
      <c r="Q4163" s="10">
        <v>3</v>
      </c>
      <c r="R4163" s="12">
        <v>9.89</v>
      </c>
      <c r="S4163" t="str">
        <f t="shared" si="197"/>
        <v>Retained</v>
      </c>
    </row>
    <row r="4164" spans="1:19" x14ac:dyDescent="0.35">
      <c r="A4164" s="1">
        <v>4175</v>
      </c>
      <c r="B4164" s="4">
        <v>43069</v>
      </c>
      <c r="C4164" s="4" t="str">
        <f t="shared" si="195"/>
        <v>November</v>
      </c>
      <c r="D4164" s="4" t="str">
        <f t="shared" si="196"/>
        <v>2017</v>
      </c>
      <c r="E4164" s="8">
        <v>8003</v>
      </c>
      <c r="F4164" t="s">
        <v>106</v>
      </c>
      <c r="G4164" t="s">
        <v>109</v>
      </c>
      <c r="H4164" t="s">
        <v>107</v>
      </c>
      <c r="I4164">
        <v>1</v>
      </c>
      <c r="J4164" t="s">
        <v>51</v>
      </c>
      <c r="K4164" t="e" vm="4">
        <v>#VALUE!</v>
      </c>
      <c r="L4164" t="e" vm="5">
        <v>#VALUE!</v>
      </c>
      <c r="M4164" t="e" vm="3">
        <v>#VALUE!</v>
      </c>
      <c r="N4164" t="s">
        <v>12</v>
      </c>
      <c r="O4164" t="s">
        <v>46</v>
      </c>
      <c r="P4164" t="s">
        <v>56</v>
      </c>
      <c r="Q4164" s="10">
        <v>3</v>
      </c>
      <c r="R4164" s="12">
        <v>3.87</v>
      </c>
      <c r="S4164" t="str">
        <f t="shared" si="197"/>
        <v>Retained</v>
      </c>
    </row>
    <row r="4165" spans="1:19" x14ac:dyDescent="0.35">
      <c r="A4165" s="1">
        <v>4176</v>
      </c>
      <c r="B4165" s="4">
        <v>43069</v>
      </c>
      <c r="C4165" s="4" t="str">
        <f t="shared" si="195"/>
        <v>November</v>
      </c>
      <c r="D4165" s="4" t="str">
        <f t="shared" si="196"/>
        <v>2017</v>
      </c>
      <c r="E4165" s="8">
        <v>5590</v>
      </c>
      <c r="F4165" t="s">
        <v>106</v>
      </c>
      <c r="G4165" t="s">
        <v>110</v>
      </c>
      <c r="H4165" t="s">
        <v>108</v>
      </c>
      <c r="I4165">
        <v>5</v>
      </c>
      <c r="J4165" t="s">
        <v>71</v>
      </c>
      <c r="K4165" t="e" vm="13">
        <v>#VALUE!</v>
      </c>
      <c r="L4165" t="e" vm="5">
        <v>#VALUE!</v>
      </c>
      <c r="M4165" t="e" vm="3">
        <v>#VALUE!</v>
      </c>
      <c r="N4165" t="s">
        <v>5</v>
      </c>
      <c r="O4165" t="s">
        <v>30</v>
      </c>
      <c r="P4165" t="s">
        <v>39</v>
      </c>
      <c r="Q4165" s="10">
        <v>5</v>
      </c>
      <c r="R4165" s="12">
        <v>8.42</v>
      </c>
      <c r="S4165" t="str">
        <f t="shared" si="197"/>
        <v>Retained</v>
      </c>
    </row>
    <row r="4166" spans="1:19" x14ac:dyDescent="0.35">
      <c r="A4166" s="1">
        <v>4177</v>
      </c>
      <c r="B4166" s="4">
        <v>43069</v>
      </c>
      <c r="C4166" s="4" t="str">
        <f t="shared" si="195"/>
        <v>November</v>
      </c>
      <c r="D4166" s="4" t="str">
        <f t="shared" si="196"/>
        <v>2017</v>
      </c>
      <c r="E4166" s="8">
        <v>7920</v>
      </c>
      <c r="F4166" t="s">
        <v>106</v>
      </c>
      <c r="G4166" t="s">
        <v>109</v>
      </c>
      <c r="H4166" t="s">
        <v>108</v>
      </c>
      <c r="I4166">
        <v>3</v>
      </c>
      <c r="J4166" t="s">
        <v>51</v>
      </c>
      <c r="K4166" t="e" vm="13">
        <v>#VALUE!</v>
      </c>
      <c r="L4166" t="e" vm="5">
        <v>#VALUE!</v>
      </c>
      <c r="M4166" t="e" vm="3">
        <v>#VALUE!</v>
      </c>
      <c r="N4166" t="s">
        <v>5</v>
      </c>
      <c r="O4166" t="s">
        <v>45</v>
      </c>
      <c r="P4166" t="s">
        <v>45</v>
      </c>
      <c r="Q4166" s="10">
        <v>5</v>
      </c>
      <c r="R4166" s="12">
        <v>15.6</v>
      </c>
      <c r="S4166" t="str">
        <f t="shared" si="197"/>
        <v>Retained</v>
      </c>
    </row>
    <row r="4167" spans="1:19" x14ac:dyDescent="0.35">
      <c r="A4167" s="1">
        <v>4178</v>
      </c>
      <c r="B4167" s="4">
        <v>43069</v>
      </c>
      <c r="C4167" s="4" t="str">
        <f t="shared" si="195"/>
        <v>November</v>
      </c>
      <c r="D4167" s="4" t="str">
        <f t="shared" si="196"/>
        <v>2017</v>
      </c>
      <c r="E4167" s="8">
        <v>3067</v>
      </c>
      <c r="F4167" t="s">
        <v>105</v>
      </c>
      <c r="G4167" t="s">
        <v>109</v>
      </c>
      <c r="H4167" t="s">
        <v>107</v>
      </c>
      <c r="I4167">
        <v>1</v>
      </c>
      <c r="J4167" t="s">
        <v>37</v>
      </c>
      <c r="K4167" t="e" vm="15">
        <v>#VALUE!</v>
      </c>
      <c r="L4167" t="e" vm="5">
        <v>#VALUE!</v>
      </c>
      <c r="M4167" t="e" vm="3">
        <v>#VALUE!</v>
      </c>
      <c r="N4167" t="s">
        <v>5</v>
      </c>
      <c r="O4167" t="s">
        <v>6</v>
      </c>
      <c r="P4167" t="s">
        <v>43</v>
      </c>
      <c r="Q4167" s="10">
        <v>3</v>
      </c>
      <c r="R4167" s="12">
        <v>4.97</v>
      </c>
      <c r="S4167" t="str">
        <f t="shared" si="197"/>
        <v>New</v>
      </c>
    </row>
    <row r="4168" spans="1:19" x14ac:dyDescent="0.35">
      <c r="A4168" s="1">
        <v>4179</v>
      </c>
      <c r="B4168" s="4">
        <v>43069</v>
      </c>
      <c r="C4168" s="4" t="str">
        <f t="shared" si="195"/>
        <v>November</v>
      </c>
      <c r="D4168" s="4" t="str">
        <f t="shared" si="196"/>
        <v>2017</v>
      </c>
      <c r="E4168" s="8">
        <v>158</v>
      </c>
      <c r="F4168" t="s">
        <v>105</v>
      </c>
      <c r="G4168" t="s">
        <v>110</v>
      </c>
      <c r="H4168" t="s">
        <v>107</v>
      </c>
      <c r="I4168">
        <v>3</v>
      </c>
      <c r="J4168" t="s">
        <v>72</v>
      </c>
      <c r="K4168" t="e" vm="13">
        <v>#VALUE!</v>
      </c>
      <c r="L4168" t="e" vm="5">
        <v>#VALUE!</v>
      </c>
      <c r="M4168" t="e" vm="3">
        <v>#VALUE!</v>
      </c>
      <c r="N4168" t="s">
        <v>5</v>
      </c>
      <c r="O4168" t="s">
        <v>17</v>
      </c>
      <c r="P4168" t="s">
        <v>18</v>
      </c>
      <c r="Q4168" s="10">
        <v>5</v>
      </c>
      <c r="R4168" s="12">
        <v>9.5299999999999994</v>
      </c>
      <c r="S4168" t="str">
        <f t="shared" si="197"/>
        <v>Retained</v>
      </c>
    </row>
    <row r="4169" spans="1:19" x14ac:dyDescent="0.35">
      <c r="A4169" s="1">
        <v>4180</v>
      </c>
      <c r="B4169" s="4">
        <v>43069</v>
      </c>
      <c r="C4169" s="4" t="str">
        <f t="shared" si="195"/>
        <v>November</v>
      </c>
      <c r="D4169" s="4" t="str">
        <f t="shared" si="196"/>
        <v>2017</v>
      </c>
      <c r="E4169" s="8">
        <v>7862</v>
      </c>
      <c r="F4169" t="s">
        <v>106</v>
      </c>
      <c r="G4169" t="s">
        <v>110</v>
      </c>
      <c r="H4169" t="s">
        <v>107</v>
      </c>
      <c r="I4169">
        <v>4</v>
      </c>
      <c r="J4169" t="s">
        <v>37</v>
      </c>
      <c r="K4169" t="e" vm="17">
        <v>#VALUE!</v>
      </c>
      <c r="L4169" t="e" vm="5">
        <v>#VALUE!</v>
      </c>
      <c r="M4169" t="e" vm="3">
        <v>#VALUE!</v>
      </c>
      <c r="N4169" t="s">
        <v>12</v>
      </c>
      <c r="O4169" t="s">
        <v>22</v>
      </c>
      <c r="P4169" t="s">
        <v>44</v>
      </c>
      <c r="Q4169" s="10">
        <v>5</v>
      </c>
      <c r="R4169" s="12">
        <v>20.48</v>
      </c>
      <c r="S4169" t="str">
        <f t="shared" si="197"/>
        <v>Retained</v>
      </c>
    </row>
    <row r="4170" spans="1:19" x14ac:dyDescent="0.35">
      <c r="A4170" s="1">
        <v>4181</v>
      </c>
      <c r="B4170" s="4">
        <v>43069</v>
      </c>
      <c r="C4170" s="4" t="str">
        <f t="shared" si="195"/>
        <v>November</v>
      </c>
      <c r="D4170" s="4" t="str">
        <f t="shared" si="196"/>
        <v>2017</v>
      </c>
      <c r="E4170" s="8">
        <v>6352</v>
      </c>
      <c r="F4170" t="s">
        <v>106</v>
      </c>
      <c r="G4170" t="s">
        <v>109</v>
      </c>
      <c r="H4170" t="s">
        <v>108</v>
      </c>
      <c r="I4170">
        <v>3</v>
      </c>
      <c r="J4170" t="s">
        <v>37</v>
      </c>
      <c r="K4170" t="e" vm="9">
        <v>#VALUE!</v>
      </c>
      <c r="L4170" t="e" vm="7">
        <v>#VALUE!</v>
      </c>
      <c r="M4170" t="e" vm="3">
        <v>#VALUE!</v>
      </c>
      <c r="N4170" t="s">
        <v>5</v>
      </c>
      <c r="O4170" t="s">
        <v>30</v>
      </c>
      <c r="P4170" t="s">
        <v>32</v>
      </c>
      <c r="Q4170" s="10">
        <v>3</v>
      </c>
      <c r="R4170" s="12">
        <v>13.2</v>
      </c>
      <c r="S4170" t="str">
        <f t="shared" si="197"/>
        <v>Retained</v>
      </c>
    </row>
    <row r="4171" spans="1:19" x14ac:dyDescent="0.35">
      <c r="A4171" s="1">
        <v>4182</v>
      </c>
      <c r="B4171" s="4">
        <v>43069</v>
      </c>
      <c r="C4171" s="4" t="str">
        <f t="shared" si="195"/>
        <v>November</v>
      </c>
      <c r="D4171" s="4" t="str">
        <f t="shared" si="196"/>
        <v>2017</v>
      </c>
      <c r="E4171" s="8">
        <v>8146</v>
      </c>
      <c r="F4171" t="s">
        <v>105</v>
      </c>
      <c r="G4171" t="s">
        <v>110</v>
      </c>
      <c r="H4171" t="s">
        <v>107</v>
      </c>
      <c r="I4171">
        <v>1</v>
      </c>
      <c r="J4171" t="s">
        <v>71</v>
      </c>
      <c r="K4171" t="e" vm="6">
        <v>#VALUE!</v>
      </c>
      <c r="L4171" t="e" vm="7">
        <v>#VALUE!</v>
      </c>
      <c r="M4171" t="e" vm="3">
        <v>#VALUE!</v>
      </c>
      <c r="N4171" t="s">
        <v>5</v>
      </c>
      <c r="O4171" t="s">
        <v>17</v>
      </c>
      <c r="P4171" t="s">
        <v>29</v>
      </c>
      <c r="Q4171" s="10">
        <v>5</v>
      </c>
      <c r="R4171" s="12">
        <v>11.02</v>
      </c>
      <c r="S4171" t="str">
        <f t="shared" si="197"/>
        <v>New</v>
      </c>
    </row>
    <row r="4172" spans="1:19" x14ac:dyDescent="0.35">
      <c r="A4172" s="1">
        <v>4183</v>
      </c>
      <c r="B4172" s="4">
        <v>43069</v>
      </c>
      <c r="C4172" s="4" t="str">
        <f t="shared" si="195"/>
        <v>November</v>
      </c>
      <c r="D4172" s="4" t="str">
        <f t="shared" si="196"/>
        <v>2017</v>
      </c>
      <c r="E4172" s="8">
        <v>4522</v>
      </c>
      <c r="F4172" t="s">
        <v>106</v>
      </c>
      <c r="G4172" t="s">
        <v>109</v>
      </c>
      <c r="H4172" t="s">
        <v>108</v>
      </c>
      <c r="I4172">
        <v>1</v>
      </c>
      <c r="J4172" t="s">
        <v>37</v>
      </c>
      <c r="K4172" t="e" vm="13">
        <v>#VALUE!</v>
      </c>
      <c r="L4172" t="e" vm="5">
        <v>#VALUE!</v>
      </c>
      <c r="M4172" t="e" vm="3">
        <v>#VALUE!</v>
      </c>
      <c r="N4172" t="s">
        <v>5</v>
      </c>
      <c r="O4172" t="s">
        <v>41</v>
      </c>
      <c r="P4172" t="s">
        <v>42</v>
      </c>
      <c r="Q4172" s="10">
        <v>5</v>
      </c>
      <c r="R4172" s="12">
        <v>9.84</v>
      </c>
      <c r="S4172" t="str">
        <f t="shared" si="197"/>
        <v>Retained</v>
      </c>
    </row>
    <row r="4173" spans="1:19" x14ac:dyDescent="0.35">
      <c r="A4173" s="1">
        <v>4184</v>
      </c>
      <c r="B4173" s="4">
        <v>43069</v>
      </c>
      <c r="C4173" s="4" t="str">
        <f t="shared" si="195"/>
        <v>November</v>
      </c>
      <c r="D4173" s="4" t="str">
        <f t="shared" si="196"/>
        <v>2017</v>
      </c>
      <c r="E4173" s="8">
        <v>5026</v>
      </c>
      <c r="F4173" t="s">
        <v>106</v>
      </c>
      <c r="G4173" t="s">
        <v>109</v>
      </c>
      <c r="H4173" t="s">
        <v>108</v>
      </c>
      <c r="I4173">
        <v>5</v>
      </c>
      <c r="J4173" t="s">
        <v>37</v>
      </c>
      <c r="K4173" t="e" vm="13">
        <v>#VALUE!</v>
      </c>
      <c r="L4173" t="e" vm="5">
        <v>#VALUE!</v>
      </c>
      <c r="M4173" t="e" vm="3">
        <v>#VALUE!</v>
      </c>
      <c r="N4173" t="s">
        <v>5</v>
      </c>
      <c r="O4173" t="s">
        <v>45</v>
      </c>
      <c r="P4173" t="s">
        <v>45</v>
      </c>
      <c r="Q4173" s="10">
        <v>5</v>
      </c>
      <c r="R4173" s="12">
        <v>5.0199999999999996</v>
      </c>
      <c r="S4173" t="str">
        <f t="shared" si="197"/>
        <v>Retained</v>
      </c>
    </row>
    <row r="4174" spans="1:19" x14ac:dyDescent="0.35">
      <c r="A4174" s="1">
        <v>4185</v>
      </c>
      <c r="B4174" s="4">
        <v>43069</v>
      </c>
      <c r="C4174" s="4" t="str">
        <f t="shared" si="195"/>
        <v>November</v>
      </c>
      <c r="D4174" s="4" t="str">
        <f t="shared" si="196"/>
        <v>2017</v>
      </c>
      <c r="E4174" s="8">
        <v>2848</v>
      </c>
      <c r="F4174" t="s">
        <v>105</v>
      </c>
      <c r="G4174" t="s">
        <v>109</v>
      </c>
      <c r="H4174" t="s">
        <v>108</v>
      </c>
      <c r="I4174">
        <v>4</v>
      </c>
      <c r="J4174" t="s">
        <v>51</v>
      </c>
      <c r="K4174" t="e" vm="8">
        <v>#VALUE!</v>
      </c>
      <c r="L4174" t="e" vm="2">
        <v>#VALUE!</v>
      </c>
      <c r="M4174" t="e" vm="3">
        <v>#VALUE!</v>
      </c>
      <c r="N4174" t="s">
        <v>5</v>
      </c>
      <c r="O4174" t="s">
        <v>19</v>
      </c>
      <c r="P4174" t="s">
        <v>19</v>
      </c>
      <c r="Q4174" s="10">
        <v>3</v>
      </c>
      <c r="R4174" s="12">
        <v>6.86</v>
      </c>
      <c r="S4174" t="str">
        <f t="shared" si="197"/>
        <v>Retained</v>
      </c>
    </row>
    <row r="4175" spans="1:19" x14ac:dyDescent="0.35">
      <c r="A4175" s="1">
        <v>4186</v>
      </c>
      <c r="B4175" s="4">
        <v>43070</v>
      </c>
      <c r="C4175" s="4" t="str">
        <f t="shared" si="195"/>
        <v>December</v>
      </c>
      <c r="D4175" s="4" t="str">
        <f t="shared" si="196"/>
        <v>2017</v>
      </c>
      <c r="E4175" s="8">
        <v>1074</v>
      </c>
      <c r="F4175" t="s">
        <v>106</v>
      </c>
      <c r="G4175" t="s">
        <v>109</v>
      </c>
      <c r="H4175" t="s">
        <v>108</v>
      </c>
      <c r="I4175">
        <v>0</v>
      </c>
      <c r="J4175" t="s">
        <v>37</v>
      </c>
      <c r="K4175" t="e" vm="9">
        <v>#VALUE!</v>
      </c>
      <c r="L4175" t="e" vm="7">
        <v>#VALUE!</v>
      </c>
      <c r="M4175" t="e" vm="3">
        <v>#VALUE!</v>
      </c>
      <c r="N4175" t="s">
        <v>5</v>
      </c>
      <c r="O4175" t="s">
        <v>19</v>
      </c>
      <c r="P4175" t="s">
        <v>19</v>
      </c>
      <c r="Q4175" s="10">
        <v>5</v>
      </c>
      <c r="R4175" s="12">
        <v>36.19</v>
      </c>
      <c r="S4175" t="str">
        <f t="shared" si="197"/>
        <v>Retained</v>
      </c>
    </row>
    <row r="4176" spans="1:19" x14ac:dyDescent="0.35">
      <c r="A4176" s="1">
        <v>4187</v>
      </c>
      <c r="B4176" s="4">
        <v>43070</v>
      </c>
      <c r="C4176" s="4" t="str">
        <f t="shared" si="195"/>
        <v>December</v>
      </c>
      <c r="D4176" s="4" t="str">
        <f t="shared" si="196"/>
        <v>2017</v>
      </c>
      <c r="E4176" s="8">
        <v>5331</v>
      </c>
      <c r="F4176" t="s">
        <v>105</v>
      </c>
      <c r="G4176" t="s">
        <v>110</v>
      </c>
      <c r="H4176" t="s">
        <v>107</v>
      </c>
      <c r="I4176">
        <v>2</v>
      </c>
      <c r="J4176" t="s">
        <v>62</v>
      </c>
      <c r="K4176" t="e" vm="12">
        <v>#VALUE!</v>
      </c>
      <c r="L4176" t="e" vm="2">
        <v>#VALUE!</v>
      </c>
      <c r="M4176" t="e" vm="3">
        <v>#VALUE!</v>
      </c>
      <c r="N4176" t="s">
        <v>5</v>
      </c>
      <c r="O4176" t="s">
        <v>7</v>
      </c>
      <c r="P4176" t="s">
        <v>8</v>
      </c>
      <c r="Q4176" s="10">
        <v>4</v>
      </c>
      <c r="R4176" s="12">
        <v>10.09</v>
      </c>
      <c r="S4176" t="str">
        <f t="shared" si="197"/>
        <v>New</v>
      </c>
    </row>
    <row r="4177" spans="1:19" x14ac:dyDescent="0.35">
      <c r="A4177" s="1">
        <v>4188</v>
      </c>
      <c r="B4177" s="4">
        <v>43070</v>
      </c>
      <c r="C4177" s="4" t="str">
        <f t="shared" si="195"/>
        <v>December</v>
      </c>
      <c r="D4177" s="4" t="str">
        <f t="shared" si="196"/>
        <v>2017</v>
      </c>
      <c r="E4177" s="8">
        <v>8254</v>
      </c>
      <c r="F4177" t="s">
        <v>106</v>
      </c>
      <c r="G4177" t="s">
        <v>110</v>
      </c>
      <c r="H4177" t="s">
        <v>107</v>
      </c>
      <c r="I4177">
        <v>1</v>
      </c>
      <c r="J4177" t="s">
        <v>38</v>
      </c>
      <c r="K4177" t="e" vm="13">
        <v>#VALUE!</v>
      </c>
      <c r="L4177" t="e" vm="5">
        <v>#VALUE!</v>
      </c>
      <c r="M4177" t="e" vm="3">
        <v>#VALUE!</v>
      </c>
      <c r="N4177" t="s">
        <v>5</v>
      </c>
      <c r="O4177" t="s">
        <v>19</v>
      </c>
      <c r="P4177" t="s">
        <v>19</v>
      </c>
      <c r="Q4177" s="10">
        <v>4</v>
      </c>
      <c r="R4177" s="12">
        <v>7.4</v>
      </c>
      <c r="S4177" t="str">
        <f t="shared" si="197"/>
        <v>Retained</v>
      </c>
    </row>
    <row r="4178" spans="1:19" x14ac:dyDescent="0.35">
      <c r="A4178" s="1">
        <v>4189</v>
      </c>
      <c r="B4178" s="4">
        <v>43070</v>
      </c>
      <c r="C4178" s="4" t="str">
        <f t="shared" si="195"/>
        <v>December</v>
      </c>
      <c r="D4178" s="4" t="str">
        <f t="shared" si="196"/>
        <v>2017</v>
      </c>
      <c r="E4178" s="8">
        <v>3198</v>
      </c>
      <c r="F4178" t="s">
        <v>106</v>
      </c>
      <c r="G4178" t="s">
        <v>110</v>
      </c>
      <c r="H4178" t="s">
        <v>107</v>
      </c>
      <c r="I4178">
        <v>4</v>
      </c>
      <c r="J4178" t="s">
        <v>38</v>
      </c>
      <c r="K4178" t="e" vm="1">
        <v>#VALUE!</v>
      </c>
      <c r="L4178" t="e" vm="2">
        <v>#VALUE!</v>
      </c>
      <c r="M4178" t="e" vm="3">
        <v>#VALUE!</v>
      </c>
      <c r="N4178" t="s">
        <v>9</v>
      </c>
      <c r="O4178" t="s">
        <v>59</v>
      </c>
      <c r="P4178" t="s">
        <v>60</v>
      </c>
      <c r="Q4178" s="10">
        <v>4</v>
      </c>
      <c r="R4178" s="12">
        <v>16.420000000000002</v>
      </c>
      <c r="S4178" t="str">
        <f t="shared" si="197"/>
        <v>New</v>
      </c>
    </row>
    <row r="4179" spans="1:19" x14ac:dyDescent="0.35">
      <c r="A4179" s="1">
        <v>4190</v>
      </c>
      <c r="B4179" s="4">
        <v>43070</v>
      </c>
      <c r="C4179" s="4" t="str">
        <f t="shared" si="195"/>
        <v>December</v>
      </c>
      <c r="D4179" s="4" t="str">
        <f t="shared" si="196"/>
        <v>2017</v>
      </c>
      <c r="E4179" s="8">
        <v>8511</v>
      </c>
      <c r="F4179" t="s">
        <v>105</v>
      </c>
      <c r="G4179" t="s">
        <v>110</v>
      </c>
      <c r="H4179" t="s">
        <v>107</v>
      </c>
      <c r="I4179">
        <v>1</v>
      </c>
      <c r="J4179" t="s">
        <v>38</v>
      </c>
      <c r="K4179" t="e" vm="17">
        <v>#VALUE!</v>
      </c>
      <c r="L4179" t="e" vm="5">
        <v>#VALUE!</v>
      </c>
      <c r="M4179" t="e" vm="3">
        <v>#VALUE!</v>
      </c>
      <c r="N4179" t="s">
        <v>5</v>
      </c>
      <c r="O4179" t="s">
        <v>61</v>
      </c>
      <c r="P4179" t="s">
        <v>61</v>
      </c>
      <c r="Q4179" s="10">
        <v>5</v>
      </c>
      <c r="R4179" s="12">
        <v>10.210000000000001</v>
      </c>
      <c r="S4179" t="str">
        <f t="shared" si="197"/>
        <v>Retained</v>
      </c>
    </row>
    <row r="4180" spans="1:19" x14ac:dyDescent="0.35">
      <c r="A4180" s="1">
        <v>4191</v>
      </c>
      <c r="B4180" s="4">
        <v>43070</v>
      </c>
      <c r="C4180" s="4" t="str">
        <f t="shared" si="195"/>
        <v>December</v>
      </c>
      <c r="D4180" s="4" t="str">
        <f t="shared" si="196"/>
        <v>2017</v>
      </c>
      <c r="E4180" s="8">
        <v>9504</v>
      </c>
      <c r="F4180" t="s">
        <v>105</v>
      </c>
      <c r="G4180" t="s">
        <v>109</v>
      </c>
      <c r="H4180" t="s">
        <v>107</v>
      </c>
      <c r="I4180">
        <v>2</v>
      </c>
      <c r="J4180" t="s">
        <v>37</v>
      </c>
      <c r="K4180" t="e" vm="9">
        <v>#VALUE!</v>
      </c>
      <c r="L4180" t="e" vm="7">
        <v>#VALUE!</v>
      </c>
      <c r="M4180" t="e" vm="3">
        <v>#VALUE!</v>
      </c>
      <c r="N4180" t="s">
        <v>5</v>
      </c>
      <c r="O4180" t="s">
        <v>17</v>
      </c>
      <c r="P4180" t="s">
        <v>29</v>
      </c>
      <c r="Q4180" s="10">
        <v>4</v>
      </c>
      <c r="R4180" s="12">
        <v>3.89</v>
      </c>
      <c r="S4180" t="str">
        <f t="shared" si="197"/>
        <v>Retained</v>
      </c>
    </row>
    <row r="4181" spans="1:19" x14ac:dyDescent="0.35">
      <c r="A4181" s="1">
        <v>4192</v>
      </c>
      <c r="B4181" s="4">
        <v>43070</v>
      </c>
      <c r="C4181" s="4" t="str">
        <f t="shared" si="195"/>
        <v>December</v>
      </c>
      <c r="D4181" s="4" t="str">
        <f t="shared" si="196"/>
        <v>2017</v>
      </c>
      <c r="E4181" s="8">
        <v>9386</v>
      </c>
      <c r="F4181" t="s">
        <v>105</v>
      </c>
      <c r="G4181" t="s">
        <v>110</v>
      </c>
      <c r="H4181" t="s">
        <v>107</v>
      </c>
      <c r="I4181">
        <v>3</v>
      </c>
      <c r="J4181" t="s">
        <v>4</v>
      </c>
      <c r="K4181" t="e" vm="8">
        <v>#VALUE!</v>
      </c>
      <c r="L4181" t="e" vm="2">
        <v>#VALUE!</v>
      </c>
      <c r="M4181" t="e" vm="3">
        <v>#VALUE!</v>
      </c>
      <c r="N4181" t="s">
        <v>5</v>
      </c>
      <c r="O4181" t="s">
        <v>28</v>
      </c>
      <c r="P4181" t="s">
        <v>53</v>
      </c>
      <c r="Q4181" s="10">
        <v>6</v>
      </c>
      <c r="R4181" s="12">
        <v>40.14</v>
      </c>
      <c r="S4181" t="str">
        <f t="shared" si="197"/>
        <v>Retained</v>
      </c>
    </row>
    <row r="4182" spans="1:19" x14ac:dyDescent="0.35">
      <c r="A4182" s="1">
        <v>4193</v>
      </c>
      <c r="B4182" s="4">
        <v>43070</v>
      </c>
      <c r="C4182" s="4" t="str">
        <f t="shared" si="195"/>
        <v>December</v>
      </c>
      <c r="D4182" s="4" t="str">
        <f t="shared" si="196"/>
        <v>2017</v>
      </c>
      <c r="E4182" s="8">
        <v>9065</v>
      </c>
      <c r="F4182" t="s">
        <v>105</v>
      </c>
      <c r="G4182" t="s">
        <v>110</v>
      </c>
      <c r="H4182" t="s">
        <v>107</v>
      </c>
      <c r="I4182">
        <v>4</v>
      </c>
      <c r="J4182" t="s">
        <v>4</v>
      </c>
      <c r="K4182" t="e" vm="9">
        <v>#VALUE!</v>
      </c>
      <c r="L4182" t="e" vm="7">
        <v>#VALUE!</v>
      </c>
      <c r="M4182" t="e" vm="3">
        <v>#VALUE!</v>
      </c>
      <c r="N4182" t="s">
        <v>5</v>
      </c>
      <c r="O4182" t="s">
        <v>28</v>
      </c>
      <c r="P4182" t="s">
        <v>8</v>
      </c>
      <c r="Q4182" s="10">
        <v>4</v>
      </c>
      <c r="R4182" s="12">
        <v>6.13</v>
      </c>
      <c r="S4182" t="str">
        <f t="shared" si="197"/>
        <v>New</v>
      </c>
    </row>
    <row r="4183" spans="1:19" x14ac:dyDescent="0.35">
      <c r="A4183" s="1">
        <v>4194</v>
      </c>
      <c r="B4183" s="4">
        <v>43070</v>
      </c>
      <c r="C4183" s="4" t="str">
        <f t="shared" si="195"/>
        <v>December</v>
      </c>
      <c r="D4183" s="4" t="str">
        <f t="shared" si="196"/>
        <v>2017</v>
      </c>
      <c r="E4183" s="8">
        <v>1004</v>
      </c>
      <c r="F4183" t="s">
        <v>105</v>
      </c>
      <c r="G4183" t="s">
        <v>110</v>
      </c>
      <c r="H4183" t="s">
        <v>107</v>
      </c>
      <c r="I4183">
        <v>3</v>
      </c>
      <c r="J4183" t="s">
        <v>37</v>
      </c>
      <c r="K4183" t="e" vm="13">
        <v>#VALUE!</v>
      </c>
      <c r="L4183" t="e" vm="5">
        <v>#VALUE!</v>
      </c>
      <c r="M4183" t="e" vm="3">
        <v>#VALUE!</v>
      </c>
      <c r="N4183" t="s">
        <v>9</v>
      </c>
      <c r="O4183" t="s">
        <v>59</v>
      </c>
      <c r="P4183" t="s">
        <v>60</v>
      </c>
      <c r="Q4183" s="10">
        <v>5</v>
      </c>
      <c r="R4183" s="12">
        <v>14.11</v>
      </c>
      <c r="S4183" t="str">
        <f t="shared" si="197"/>
        <v>Retained</v>
      </c>
    </row>
    <row r="4184" spans="1:19" x14ac:dyDescent="0.35">
      <c r="A4184" s="1">
        <v>4195</v>
      </c>
      <c r="B4184" s="4">
        <v>43070</v>
      </c>
      <c r="C4184" s="4" t="str">
        <f t="shared" si="195"/>
        <v>December</v>
      </c>
      <c r="D4184" s="4" t="str">
        <f t="shared" si="196"/>
        <v>2017</v>
      </c>
      <c r="E4184" s="8">
        <v>1451</v>
      </c>
      <c r="F4184" t="s">
        <v>106</v>
      </c>
      <c r="G4184" t="s">
        <v>110</v>
      </c>
      <c r="H4184" t="s">
        <v>108</v>
      </c>
      <c r="I4184">
        <v>3</v>
      </c>
      <c r="J4184" t="s">
        <v>51</v>
      </c>
      <c r="K4184" t="e" vm="4">
        <v>#VALUE!</v>
      </c>
      <c r="L4184" t="e" vm="5">
        <v>#VALUE!</v>
      </c>
      <c r="M4184" t="e" vm="3">
        <v>#VALUE!</v>
      </c>
      <c r="N4184" t="s">
        <v>5</v>
      </c>
      <c r="O4184" t="s">
        <v>45</v>
      </c>
      <c r="P4184" t="s">
        <v>45</v>
      </c>
      <c r="Q4184" s="10">
        <v>4</v>
      </c>
      <c r="R4184" s="12">
        <v>20.45</v>
      </c>
      <c r="S4184" t="str">
        <f t="shared" si="197"/>
        <v>New</v>
      </c>
    </row>
    <row r="4185" spans="1:19" x14ac:dyDescent="0.35">
      <c r="A4185" s="1">
        <v>4196</v>
      </c>
      <c r="B4185" s="4">
        <v>43070</v>
      </c>
      <c r="C4185" s="4" t="str">
        <f t="shared" si="195"/>
        <v>December</v>
      </c>
      <c r="D4185" s="4" t="str">
        <f t="shared" si="196"/>
        <v>2017</v>
      </c>
      <c r="E4185" s="8">
        <v>5026</v>
      </c>
      <c r="F4185" t="s">
        <v>106</v>
      </c>
      <c r="G4185" t="s">
        <v>109</v>
      </c>
      <c r="H4185" t="s">
        <v>108</v>
      </c>
      <c r="I4185">
        <v>5</v>
      </c>
      <c r="J4185" t="s">
        <v>37</v>
      </c>
      <c r="K4185" t="e" vm="13">
        <v>#VALUE!</v>
      </c>
      <c r="L4185" t="e" vm="5">
        <v>#VALUE!</v>
      </c>
      <c r="M4185" t="e" vm="3">
        <v>#VALUE!</v>
      </c>
      <c r="N4185" t="s">
        <v>9</v>
      </c>
      <c r="O4185" t="s">
        <v>19</v>
      </c>
      <c r="P4185" t="s">
        <v>19</v>
      </c>
      <c r="Q4185" s="10">
        <v>3</v>
      </c>
      <c r="R4185" s="12">
        <v>3.92</v>
      </c>
      <c r="S4185" t="str">
        <f t="shared" si="197"/>
        <v>Retained</v>
      </c>
    </row>
    <row r="4186" spans="1:19" x14ac:dyDescent="0.35">
      <c r="A4186" s="1">
        <v>4197</v>
      </c>
      <c r="B4186" s="4">
        <v>43070</v>
      </c>
      <c r="C4186" s="4" t="str">
        <f t="shared" si="195"/>
        <v>December</v>
      </c>
      <c r="D4186" s="4" t="str">
        <f t="shared" si="196"/>
        <v>2017</v>
      </c>
      <c r="E4186" s="8">
        <v>7051</v>
      </c>
      <c r="F4186" t="s">
        <v>105</v>
      </c>
      <c r="G4186" t="s">
        <v>110</v>
      </c>
      <c r="H4186" t="s">
        <v>108</v>
      </c>
      <c r="I4186">
        <v>4</v>
      </c>
      <c r="J4186" t="s">
        <v>37</v>
      </c>
      <c r="K4186" t="e" vm="17">
        <v>#VALUE!</v>
      </c>
      <c r="L4186" t="e" vm="5">
        <v>#VALUE!</v>
      </c>
      <c r="M4186" t="e" vm="3">
        <v>#VALUE!</v>
      </c>
      <c r="N4186" t="s">
        <v>5</v>
      </c>
      <c r="O4186" t="s">
        <v>20</v>
      </c>
      <c r="P4186" t="s">
        <v>21</v>
      </c>
      <c r="Q4186" s="10">
        <v>5</v>
      </c>
      <c r="R4186" s="12">
        <v>23.06</v>
      </c>
      <c r="S4186" t="str">
        <f t="shared" si="197"/>
        <v>Retained</v>
      </c>
    </row>
    <row r="4187" spans="1:19" x14ac:dyDescent="0.35">
      <c r="A4187" s="1">
        <v>4198</v>
      </c>
      <c r="B4187" s="4">
        <v>43070</v>
      </c>
      <c r="C4187" s="4" t="str">
        <f t="shared" si="195"/>
        <v>December</v>
      </c>
      <c r="D4187" s="4" t="str">
        <f t="shared" si="196"/>
        <v>2017</v>
      </c>
      <c r="E4187" s="8">
        <v>5834</v>
      </c>
      <c r="F4187" t="s">
        <v>105</v>
      </c>
      <c r="G4187" t="s">
        <v>109</v>
      </c>
      <c r="H4187" t="s">
        <v>108</v>
      </c>
      <c r="I4187">
        <v>0</v>
      </c>
      <c r="J4187" t="s">
        <v>51</v>
      </c>
      <c r="K4187" t="e" vm="6">
        <v>#VALUE!</v>
      </c>
      <c r="L4187" t="e" vm="7">
        <v>#VALUE!</v>
      </c>
      <c r="M4187" t="e" vm="3">
        <v>#VALUE!</v>
      </c>
      <c r="N4187" t="s">
        <v>5</v>
      </c>
      <c r="O4187" t="s">
        <v>19</v>
      </c>
      <c r="P4187" t="s">
        <v>19</v>
      </c>
      <c r="Q4187" s="10">
        <v>4</v>
      </c>
      <c r="R4187" s="12">
        <v>6.29</v>
      </c>
      <c r="S4187" t="str">
        <f t="shared" si="197"/>
        <v>Retained</v>
      </c>
    </row>
    <row r="4188" spans="1:19" x14ac:dyDescent="0.35">
      <c r="A4188" s="1">
        <v>4199</v>
      </c>
      <c r="B4188" s="4">
        <v>43070</v>
      </c>
      <c r="C4188" s="4" t="str">
        <f t="shared" si="195"/>
        <v>December</v>
      </c>
      <c r="D4188" s="4" t="str">
        <f t="shared" si="196"/>
        <v>2017</v>
      </c>
      <c r="E4188" s="8">
        <v>3652</v>
      </c>
      <c r="F4188" t="s">
        <v>106</v>
      </c>
      <c r="G4188" t="s">
        <v>109</v>
      </c>
      <c r="H4188" t="s">
        <v>108</v>
      </c>
      <c r="I4188">
        <v>3</v>
      </c>
      <c r="J4188" t="s">
        <v>51</v>
      </c>
      <c r="K4188" t="e" vm="1">
        <v>#VALUE!</v>
      </c>
      <c r="L4188" t="e" vm="2">
        <v>#VALUE!</v>
      </c>
      <c r="M4188" t="e" vm="3">
        <v>#VALUE!</v>
      </c>
      <c r="N4188" t="s">
        <v>9</v>
      </c>
      <c r="O4188" t="s">
        <v>59</v>
      </c>
      <c r="P4188" t="s">
        <v>60</v>
      </c>
      <c r="Q4188" s="10">
        <v>3</v>
      </c>
      <c r="R4188" s="12">
        <v>14.08</v>
      </c>
      <c r="S4188" t="str">
        <f t="shared" si="197"/>
        <v>New</v>
      </c>
    </row>
    <row r="4189" spans="1:19" x14ac:dyDescent="0.35">
      <c r="A4189" s="1">
        <v>4200</v>
      </c>
      <c r="B4189" s="4">
        <v>43070</v>
      </c>
      <c r="C4189" s="4" t="str">
        <f t="shared" si="195"/>
        <v>December</v>
      </c>
      <c r="D4189" s="4" t="str">
        <f t="shared" si="196"/>
        <v>2017</v>
      </c>
      <c r="E4189" s="8">
        <v>8457</v>
      </c>
      <c r="F4189" t="s">
        <v>106</v>
      </c>
      <c r="G4189" t="s">
        <v>110</v>
      </c>
      <c r="H4189" t="s">
        <v>108</v>
      </c>
      <c r="I4189">
        <v>1</v>
      </c>
      <c r="J4189" t="s">
        <v>37</v>
      </c>
      <c r="K4189" t="e" vm="1">
        <v>#VALUE!</v>
      </c>
      <c r="L4189" t="e" vm="2">
        <v>#VALUE!</v>
      </c>
      <c r="M4189" t="e" vm="3">
        <v>#VALUE!</v>
      </c>
      <c r="N4189" t="s">
        <v>12</v>
      </c>
      <c r="O4189" t="s">
        <v>22</v>
      </c>
      <c r="P4189" t="s">
        <v>57</v>
      </c>
      <c r="Q4189" s="10">
        <v>5</v>
      </c>
      <c r="R4189" s="12">
        <v>14.28</v>
      </c>
      <c r="S4189" t="str">
        <f t="shared" si="197"/>
        <v>Retained</v>
      </c>
    </row>
    <row r="4190" spans="1:19" x14ac:dyDescent="0.35">
      <c r="A4190" s="1">
        <v>4201</v>
      </c>
      <c r="B4190" s="4">
        <v>43071</v>
      </c>
      <c r="C4190" s="4" t="str">
        <f t="shared" si="195"/>
        <v>December</v>
      </c>
      <c r="D4190" s="4" t="str">
        <f t="shared" si="196"/>
        <v>2017</v>
      </c>
      <c r="E4190" s="8">
        <v>6174</v>
      </c>
      <c r="F4190" t="s">
        <v>105</v>
      </c>
      <c r="G4190" t="s">
        <v>109</v>
      </c>
      <c r="H4190" t="s">
        <v>108</v>
      </c>
      <c r="I4190">
        <v>0</v>
      </c>
      <c r="J4190" t="s">
        <v>51</v>
      </c>
      <c r="K4190" t="e" vm="1">
        <v>#VALUE!</v>
      </c>
      <c r="L4190" t="e" vm="2">
        <v>#VALUE!</v>
      </c>
      <c r="M4190" t="e" vm="3">
        <v>#VALUE!</v>
      </c>
      <c r="N4190" t="s">
        <v>5</v>
      </c>
      <c r="O4190" t="s">
        <v>6</v>
      </c>
      <c r="P4190" t="s">
        <v>43</v>
      </c>
      <c r="Q4190" s="10">
        <v>4</v>
      </c>
      <c r="R4190" s="12">
        <v>11.91</v>
      </c>
      <c r="S4190" t="str">
        <f t="shared" si="197"/>
        <v>New</v>
      </c>
    </row>
    <row r="4191" spans="1:19" x14ac:dyDescent="0.35">
      <c r="A4191" s="1">
        <v>4202</v>
      </c>
      <c r="B4191" s="4">
        <v>43071</v>
      </c>
      <c r="C4191" s="4" t="str">
        <f t="shared" si="195"/>
        <v>December</v>
      </c>
      <c r="D4191" s="4" t="str">
        <f t="shared" si="196"/>
        <v>2017</v>
      </c>
      <c r="E4191" s="8">
        <v>2493</v>
      </c>
      <c r="F4191" t="s">
        <v>105</v>
      </c>
      <c r="G4191" t="s">
        <v>109</v>
      </c>
      <c r="H4191" t="s">
        <v>107</v>
      </c>
      <c r="I4191">
        <v>1</v>
      </c>
      <c r="J4191" t="s">
        <v>71</v>
      </c>
      <c r="K4191" t="e" vm="13">
        <v>#VALUE!</v>
      </c>
      <c r="L4191" t="e" vm="5">
        <v>#VALUE!</v>
      </c>
      <c r="M4191" t="e" vm="3">
        <v>#VALUE!</v>
      </c>
      <c r="N4191" t="s">
        <v>5</v>
      </c>
      <c r="O4191" t="s">
        <v>45</v>
      </c>
      <c r="P4191" t="s">
        <v>45</v>
      </c>
      <c r="Q4191" s="10">
        <v>3</v>
      </c>
      <c r="R4191" s="12">
        <v>21.33</v>
      </c>
      <c r="S4191" t="str">
        <f t="shared" si="197"/>
        <v>Retained</v>
      </c>
    </row>
    <row r="4192" spans="1:19" x14ac:dyDescent="0.35">
      <c r="A4192" s="1">
        <v>4203</v>
      </c>
      <c r="B4192" s="4">
        <v>43071</v>
      </c>
      <c r="C4192" s="4" t="str">
        <f t="shared" si="195"/>
        <v>December</v>
      </c>
      <c r="D4192" s="4" t="str">
        <f t="shared" si="196"/>
        <v>2017</v>
      </c>
      <c r="E4192" s="8">
        <v>9276</v>
      </c>
      <c r="F4192" t="s">
        <v>105</v>
      </c>
      <c r="G4192" t="s">
        <v>109</v>
      </c>
      <c r="H4192" t="s">
        <v>107</v>
      </c>
      <c r="I4192">
        <v>4</v>
      </c>
      <c r="J4192" t="s">
        <v>72</v>
      </c>
      <c r="K4192" t="e" vm="1">
        <v>#VALUE!</v>
      </c>
      <c r="L4192" t="e" vm="2">
        <v>#VALUE!</v>
      </c>
      <c r="M4192" t="e" vm="3">
        <v>#VALUE!</v>
      </c>
      <c r="N4192" t="s">
        <v>5</v>
      </c>
      <c r="O4192" t="s">
        <v>28</v>
      </c>
      <c r="P4192" t="s">
        <v>8</v>
      </c>
      <c r="Q4192" s="10">
        <v>4</v>
      </c>
      <c r="R4192" s="12">
        <v>10.32</v>
      </c>
      <c r="S4192" t="str">
        <f t="shared" si="197"/>
        <v>Retained</v>
      </c>
    </row>
    <row r="4193" spans="1:19" x14ac:dyDescent="0.35">
      <c r="A4193" s="1">
        <v>4204</v>
      </c>
      <c r="B4193" s="4">
        <v>43071</v>
      </c>
      <c r="C4193" s="4" t="str">
        <f t="shared" si="195"/>
        <v>December</v>
      </c>
      <c r="D4193" s="4" t="str">
        <f t="shared" si="196"/>
        <v>2017</v>
      </c>
      <c r="E4193" s="8">
        <v>5580</v>
      </c>
      <c r="F4193" t="s">
        <v>106</v>
      </c>
      <c r="G4193" t="s">
        <v>110</v>
      </c>
      <c r="H4193" t="s">
        <v>107</v>
      </c>
      <c r="I4193">
        <v>3</v>
      </c>
      <c r="J4193" t="s">
        <v>38</v>
      </c>
      <c r="K4193" t="e" vm="8">
        <v>#VALUE!</v>
      </c>
      <c r="L4193" t="e" vm="2">
        <v>#VALUE!</v>
      </c>
      <c r="M4193" t="e" vm="3">
        <v>#VALUE!</v>
      </c>
      <c r="N4193" t="s">
        <v>9</v>
      </c>
      <c r="O4193" t="s">
        <v>10</v>
      </c>
      <c r="P4193" t="s">
        <v>16</v>
      </c>
      <c r="Q4193" s="10">
        <v>4</v>
      </c>
      <c r="R4193" s="12">
        <v>9.4700000000000006</v>
      </c>
      <c r="S4193" t="str">
        <f t="shared" si="197"/>
        <v>Retained</v>
      </c>
    </row>
    <row r="4194" spans="1:19" x14ac:dyDescent="0.35">
      <c r="A4194" s="1">
        <v>4205</v>
      </c>
      <c r="B4194" s="4">
        <v>43071</v>
      </c>
      <c r="C4194" s="4" t="str">
        <f t="shared" si="195"/>
        <v>December</v>
      </c>
      <c r="D4194" s="4" t="str">
        <f t="shared" si="196"/>
        <v>2017</v>
      </c>
      <c r="E4194" s="8">
        <v>1110</v>
      </c>
      <c r="F4194" t="s">
        <v>106</v>
      </c>
      <c r="G4194" t="s">
        <v>110</v>
      </c>
      <c r="H4194" t="s">
        <v>107</v>
      </c>
      <c r="I4194">
        <v>2</v>
      </c>
      <c r="J4194" t="s">
        <v>51</v>
      </c>
      <c r="K4194" t="e" vm="15">
        <v>#VALUE!</v>
      </c>
      <c r="L4194" t="e" vm="5">
        <v>#VALUE!</v>
      </c>
      <c r="M4194" t="e" vm="3">
        <v>#VALUE!</v>
      </c>
      <c r="N4194" t="s">
        <v>12</v>
      </c>
      <c r="O4194" t="s">
        <v>13</v>
      </c>
      <c r="P4194" t="s">
        <v>24</v>
      </c>
      <c r="Q4194" s="10">
        <v>5</v>
      </c>
      <c r="R4194" s="12">
        <v>16.12</v>
      </c>
      <c r="S4194" t="str">
        <f t="shared" si="197"/>
        <v>Retained</v>
      </c>
    </row>
    <row r="4195" spans="1:19" x14ac:dyDescent="0.35">
      <c r="A4195" s="1">
        <v>4206</v>
      </c>
      <c r="B4195" s="4">
        <v>43071</v>
      </c>
      <c r="C4195" s="4" t="str">
        <f t="shared" si="195"/>
        <v>December</v>
      </c>
      <c r="D4195" s="4" t="str">
        <f t="shared" si="196"/>
        <v>2017</v>
      </c>
      <c r="E4195" s="8">
        <v>5022</v>
      </c>
      <c r="F4195" t="s">
        <v>106</v>
      </c>
      <c r="G4195" t="s">
        <v>109</v>
      </c>
      <c r="H4195" t="s">
        <v>107</v>
      </c>
      <c r="I4195">
        <v>2</v>
      </c>
      <c r="J4195" t="s">
        <v>51</v>
      </c>
      <c r="K4195" t="e" vm="15">
        <v>#VALUE!</v>
      </c>
      <c r="L4195" t="e" vm="5">
        <v>#VALUE!</v>
      </c>
      <c r="M4195" t="e" vm="3">
        <v>#VALUE!</v>
      </c>
      <c r="N4195" t="s">
        <v>5</v>
      </c>
      <c r="O4195" t="s">
        <v>28</v>
      </c>
      <c r="P4195" t="s">
        <v>8</v>
      </c>
      <c r="Q4195" s="10">
        <v>2</v>
      </c>
      <c r="R4195" s="12">
        <v>7.63</v>
      </c>
      <c r="S4195" t="str">
        <f t="shared" si="197"/>
        <v>New</v>
      </c>
    </row>
    <row r="4196" spans="1:19" x14ac:dyDescent="0.35">
      <c r="A4196" s="1">
        <v>4207</v>
      </c>
      <c r="B4196" s="4">
        <v>43071</v>
      </c>
      <c r="C4196" s="4" t="str">
        <f t="shared" si="195"/>
        <v>December</v>
      </c>
      <c r="D4196" s="4" t="str">
        <f t="shared" si="196"/>
        <v>2017</v>
      </c>
      <c r="E4196" s="8">
        <v>4609</v>
      </c>
      <c r="F4196" t="s">
        <v>106</v>
      </c>
      <c r="G4196" t="s">
        <v>109</v>
      </c>
      <c r="H4196" t="s">
        <v>108</v>
      </c>
      <c r="I4196">
        <v>2</v>
      </c>
      <c r="J4196" t="s">
        <v>4</v>
      </c>
      <c r="K4196" t="e" vm="10">
        <v>#VALUE!</v>
      </c>
      <c r="L4196" t="e" vm="5">
        <v>#VALUE!</v>
      </c>
      <c r="M4196" t="e" vm="3">
        <v>#VALUE!</v>
      </c>
      <c r="N4196" t="s">
        <v>5</v>
      </c>
      <c r="O4196" t="s">
        <v>7</v>
      </c>
      <c r="P4196" t="s">
        <v>8</v>
      </c>
      <c r="Q4196" s="10">
        <v>4</v>
      </c>
      <c r="R4196" s="12">
        <v>5.26</v>
      </c>
      <c r="S4196" t="str">
        <f t="shared" si="197"/>
        <v>Retained</v>
      </c>
    </row>
    <row r="4197" spans="1:19" x14ac:dyDescent="0.35">
      <c r="A4197" s="1">
        <v>4208</v>
      </c>
      <c r="B4197" s="4">
        <v>43071</v>
      </c>
      <c r="C4197" s="4" t="str">
        <f t="shared" si="195"/>
        <v>December</v>
      </c>
      <c r="D4197" s="4" t="str">
        <f t="shared" si="196"/>
        <v>2017</v>
      </c>
      <c r="E4197" s="8">
        <v>10173</v>
      </c>
      <c r="F4197" t="s">
        <v>105</v>
      </c>
      <c r="G4197" t="s">
        <v>110</v>
      </c>
      <c r="H4197" t="s">
        <v>108</v>
      </c>
      <c r="I4197">
        <v>0</v>
      </c>
      <c r="J4197" t="s">
        <v>37</v>
      </c>
      <c r="K4197" t="e" vm="17">
        <v>#VALUE!</v>
      </c>
      <c r="L4197" t="e" vm="5">
        <v>#VALUE!</v>
      </c>
      <c r="M4197" t="e" vm="3">
        <v>#VALUE!</v>
      </c>
      <c r="N4197" t="s">
        <v>12</v>
      </c>
      <c r="O4197" t="s">
        <v>13</v>
      </c>
      <c r="P4197" t="s">
        <v>33</v>
      </c>
      <c r="Q4197" s="10">
        <v>4</v>
      </c>
      <c r="R4197" s="12">
        <v>4.4800000000000004</v>
      </c>
      <c r="S4197" t="str">
        <f t="shared" si="197"/>
        <v>Retained</v>
      </c>
    </row>
    <row r="4198" spans="1:19" x14ac:dyDescent="0.35">
      <c r="A4198" s="1">
        <v>4209</v>
      </c>
      <c r="B4198" s="4">
        <v>43071</v>
      </c>
      <c r="C4198" s="4" t="str">
        <f t="shared" si="195"/>
        <v>December</v>
      </c>
      <c r="D4198" s="4" t="str">
        <f t="shared" si="196"/>
        <v>2017</v>
      </c>
      <c r="E4198" s="8">
        <v>2224</v>
      </c>
      <c r="F4198" t="s">
        <v>105</v>
      </c>
      <c r="G4198" t="s">
        <v>110</v>
      </c>
      <c r="H4198" t="s">
        <v>108</v>
      </c>
      <c r="I4198">
        <v>3</v>
      </c>
      <c r="J4198" t="s">
        <v>62</v>
      </c>
      <c r="K4198" t="e" vm="17">
        <v>#VALUE!</v>
      </c>
      <c r="L4198" t="e" vm="5">
        <v>#VALUE!</v>
      </c>
      <c r="M4198" t="e" vm="3">
        <v>#VALUE!</v>
      </c>
      <c r="N4198" t="s">
        <v>5</v>
      </c>
      <c r="O4198" t="s">
        <v>7</v>
      </c>
      <c r="P4198" t="s">
        <v>8</v>
      </c>
      <c r="Q4198" s="10">
        <v>6</v>
      </c>
      <c r="R4198" s="12">
        <v>9.0500000000000007</v>
      </c>
      <c r="S4198" t="str">
        <f t="shared" si="197"/>
        <v>Retained</v>
      </c>
    </row>
    <row r="4199" spans="1:19" x14ac:dyDescent="0.35">
      <c r="A4199" s="1">
        <v>4210</v>
      </c>
      <c r="B4199" s="4">
        <v>43071</v>
      </c>
      <c r="C4199" s="4" t="str">
        <f t="shared" si="195"/>
        <v>December</v>
      </c>
      <c r="D4199" s="4" t="str">
        <f t="shared" si="196"/>
        <v>2017</v>
      </c>
      <c r="E4199" s="8">
        <v>9619</v>
      </c>
      <c r="F4199" t="s">
        <v>106</v>
      </c>
      <c r="G4199" t="s">
        <v>110</v>
      </c>
      <c r="H4199" t="s">
        <v>107</v>
      </c>
      <c r="I4199">
        <v>3</v>
      </c>
      <c r="J4199" t="s">
        <v>37</v>
      </c>
      <c r="K4199" t="e" vm="6">
        <v>#VALUE!</v>
      </c>
      <c r="L4199" t="e" vm="7">
        <v>#VALUE!</v>
      </c>
      <c r="M4199" t="e" vm="3">
        <v>#VALUE!</v>
      </c>
      <c r="N4199" t="s">
        <v>12</v>
      </c>
      <c r="O4199" t="s">
        <v>13</v>
      </c>
      <c r="P4199" t="s">
        <v>14</v>
      </c>
      <c r="Q4199" s="10">
        <v>3</v>
      </c>
      <c r="R4199" s="12">
        <v>9.6300000000000008</v>
      </c>
      <c r="S4199" t="str">
        <f t="shared" si="197"/>
        <v>Retained</v>
      </c>
    </row>
    <row r="4200" spans="1:19" x14ac:dyDescent="0.35">
      <c r="A4200" s="1">
        <v>4211</v>
      </c>
      <c r="B4200" s="4">
        <v>43071</v>
      </c>
      <c r="C4200" s="4" t="str">
        <f t="shared" si="195"/>
        <v>December</v>
      </c>
      <c r="D4200" s="4" t="str">
        <f t="shared" si="196"/>
        <v>2017</v>
      </c>
      <c r="E4200" s="8">
        <v>2293</v>
      </c>
      <c r="F4200" t="s">
        <v>105</v>
      </c>
      <c r="G4200" t="s">
        <v>109</v>
      </c>
      <c r="H4200" t="s">
        <v>107</v>
      </c>
      <c r="I4200">
        <v>3</v>
      </c>
      <c r="J4200" t="s">
        <v>37</v>
      </c>
      <c r="K4200" t="e" vm="1">
        <v>#VALUE!</v>
      </c>
      <c r="L4200" t="e" vm="2">
        <v>#VALUE!</v>
      </c>
      <c r="M4200" t="e" vm="3">
        <v>#VALUE!</v>
      </c>
      <c r="N4200" t="s">
        <v>5</v>
      </c>
      <c r="O4200" t="s">
        <v>28</v>
      </c>
      <c r="P4200" t="s">
        <v>29</v>
      </c>
      <c r="Q4200" s="10">
        <v>4</v>
      </c>
      <c r="R4200" s="12">
        <v>18.79</v>
      </c>
      <c r="S4200" t="str">
        <f t="shared" si="197"/>
        <v>New</v>
      </c>
    </row>
    <row r="4201" spans="1:19" x14ac:dyDescent="0.35">
      <c r="A4201" s="1">
        <v>4212</v>
      </c>
      <c r="B4201" s="4">
        <v>43071</v>
      </c>
      <c r="C4201" s="4" t="str">
        <f t="shared" si="195"/>
        <v>December</v>
      </c>
      <c r="D4201" s="4" t="str">
        <f t="shared" si="196"/>
        <v>2017</v>
      </c>
      <c r="E4201" s="8">
        <v>5553</v>
      </c>
      <c r="F4201" t="s">
        <v>105</v>
      </c>
      <c r="G4201" t="s">
        <v>109</v>
      </c>
      <c r="H4201" t="s">
        <v>107</v>
      </c>
      <c r="I4201">
        <v>3</v>
      </c>
      <c r="J4201" t="s">
        <v>37</v>
      </c>
      <c r="K4201" t="e" vm="1">
        <v>#VALUE!</v>
      </c>
      <c r="L4201" t="e" vm="2">
        <v>#VALUE!</v>
      </c>
      <c r="M4201" t="e" vm="3">
        <v>#VALUE!</v>
      </c>
      <c r="N4201" t="s">
        <v>5</v>
      </c>
      <c r="O4201" t="s">
        <v>7</v>
      </c>
      <c r="P4201" t="s">
        <v>8</v>
      </c>
      <c r="Q4201" s="10">
        <v>5</v>
      </c>
      <c r="R4201" s="12">
        <v>9.7200000000000006</v>
      </c>
      <c r="S4201" t="str">
        <f t="shared" si="197"/>
        <v>Retained</v>
      </c>
    </row>
    <row r="4202" spans="1:19" x14ac:dyDescent="0.35">
      <c r="A4202" s="1">
        <v>4213</v>
      </c>
      <c r="B4202" s="4">
        <v>43071</v>
      </c>
      <c r="C4202" s="4" t="str">
        <f t="shared" si="195"/>
        <v>December</v>
      </c>
      <c r="D4202" s="4" t="str">
        <f t="shared" si="196"/>
        <v>2017</v>
      </c>
      <c r="E4202" s="8">
        <v>4436</v>
      </c>
      <c r="F4202" t="s">
        <v>105</v>
      </c>
      <c r="G4202" t="s">
        <v>110</v>
      </c>
      <c r="H4202" t="s">
        <v>107</v>
      </c>
      <c r="I4202">
        <v>1</v>
      </c>
      <c r="J4202" t="s">
        <v>37</v>
      </c>
      <c r="K4202" t="e" vm="4">
        <v>#VALUE!</v>
      </c>
      <c r="L4202" t="e" vm="5">
        <v>#VALUE!</v>
      </c>
      <c r="M4202" t="e" vm="3">
        <v>#VALUE!</v>
      </c>
      <c r="N4202" t="s">
        <v>5</v>
      </c>
      <c r="O4202" t="s">
        <v>28</v>
      </c>
      <c r="P4202" t="s">
        <v>35</v>
      </c>
      <c r="Q4202" s="10">
        <v>4</v>
      </c>
      <c r="R4202" s="12">
        <v>8.7799999999999994</v>
      </c>
      <c r="S4202" t="str">
        <f t="shared" si="197"/>
        <v>Retained</v>
      </c>
    </row>
    <row r="4203" spans="1:19" x14ac:dyDescent="0.35">
      <c r="A4203" s="1">
        <v>4214</v>
      </c>
      <c r="B4203" s="4">
        <v>43071</v>
      </c>
      <c r="C4203" s="4" t="str">
        <f t="shared" si="195"/>
        <v>December</v>
      </c>
      <c r="D4203" s="4" t="str">
        <f t="shared" si="196"/>
        <v>2017</v>
      </c>
      <c r="E4203" s="8">
        <v>4490</v>
      </c>
      <c r="F4203" t="s">
        <v>105</v>
      </c>
      <c r="G4203" t="s">
        <v>109</v>
      </c>
      <c r="H4203" t="s">
        <v>108</v>
      </c>
      <c r="I4203">
        <v>4</v>
      </c>
      <c r="J4203" t="s">
        <v>51</v>
      </c>
      <c r="K4203" t="e" vm="9">
        <v>#VALUE!</v>
      </c>
      <c r="L4203" t="e" vm="7">
        <v>#VALUE!</v>
      </c>
      <c r="M4203" t="e" vm="3">
        <v>#VALUE!</v>
      </c>
      <c r="N4203" t="s">
        <v>5</v>
      </c>
      <c r="O4203" t="s">
        <v>45</v>
      </c>
      <c r="P4203" t="s">
        <v>45</v>
      </c>
      <c r="Q4203" s="10">
        <v>4</v>
      </c>
      <c r="R4203" s="12">
        <v>22.7</v>
      </c>
      <c r="S4203" t="str">
        <f t="shared" si="197"/>
        <v>Retained</v>
      </c>
    </row>
    <row r="4204" spans="1:19" x14ac:dyDescent="0.35">
      <c r="A4204" s="1">
        <v>4215</v>
      </c>
      <c r="B4204" s="4">
        <v>43071</v>
      </c>
      <c r="C4204" s="4" t="str">
        <f t="shared" si="195"/>
        <v>December</v>
      </c>
      <c r="D4204" s="4" t="str">
        <f t="shared" si="196"/>
        <v>2017</v>
      </c>
      <c r="E4204" s="8">
        <v>4004</v>
      </c>
      <c r="F4204" t="s">
        <v>105</v>
      </c>
      <c r="G4204" t="s">
        <v>110</v>
      </c>
      <c r="H4204" t="s">
        <v>107</v>
      </c>
      <c r="I4204">
        <v>3</v>
      </c>
      <c r="J4204" t="s">
        <v>51</v>
      </c>
      <c r="K4204" t="e" vm="9">
        <v>#VALUE!</v>
      </c>
      <c r="L4204" t="e" vm="7">
        <v>#VALUE!</v>
      </c>
      <c r="M4204" t="e" vm="3">
        <v>#VALUE!</v>
      </c>
      <c r="N4204" t="s">
        <v>5</v>
      </c>
      <c r="O4204" t="s">
        <v>6</v>
      </c>
      <c r="P4204" t="s">
        <v>43</v>
      </c>
      <c r="Q4204" s="10">
        <v>5</v>
      </c>
      <c r="R4204" s="12">
        <v>19.440000000000001</v>
      </c>
      <c r="S4204" t="str">
        <f t="shared" si="197"/>
        <v>Retained</v>
      </c>
    </row>
    <row r="4205" spans="1:19" x14ac:dyDescent="0.35">
      <c r="A4205" s="1">
        <v>4216</v>
      </c>
      <c r="B4205" s="4">
        <v>43071</v>
      </c>
      <c r="C4205" s="4" t="str">
        <f t="shared" si="195"/>
        <v>December</v>
      </c>
      <c r="D4205" s="4" t="str">
        <f t="shared" si="196"/>
        <v>2017</v>
      </c>
      <c r="E4205" s="8">
        <v>2747</v>
      </c>
      <c r="F4205" t="s">
        <v>106</v>
      </c>
      <c r="G4205" t="s">
        <v>109</v>
      </c>
      <c r="H4205" t="s">
        <v>107</v>
      </c>
      <c r="I4205">
        <v>4</v>
      </c>
      <c r="J4205" t="s">
        <v>38</v>
      </c>
      <c r="K4205" t="e" vm="12">
        <v>#VALUE!</v>
      </c>
      <c r="L4205" t="e" vm="2">
        <v>#VALUE!</v>
      </c>
      <c r="M4205" t="e" vm="3">
        <v>#VALUE!</v>
      </c>
      <c r="N4205" t="s">
        <v>5</v>
      </c>
      <c r="O4205" t="s">
        <v>19</v>
      </c>
      <c r="P4205" t="s">
        <v>19</v>
      </c>
      <c r="Q4205" s="10">
        <v>6</v>
      </c>
      <c r="R4205" s="12">
        <v>18</v>
      </c>
      <c r="S4205" t="str">
        <f t="shared" si="197"/>
        <v>Retained</v>
      </c>
    </row>
    <row r="4206" spans="1:19" x14ac:dyDescent="0.35">
      <c r="A4206" s="1">
        <v>4217</v>
      </c>
      <c r="B4206" s="4">
        <v>43071</v>
      </c>
      <c r="C4206" s="4" t="str">
        <f t="shared" si="195"/>
        <v>December</v>
      </c>
      <c r="D4206" s="4" t="str">
        <f t="shared" si="196"/>
        <v>2017</v>
      </c>
      <c r="E4206" s="8">
        <v>9668</v>
      </c>
      <c r="F4206" t="s">
        <v>105</v>
      </c>
      <c r="G4206" t="s">
        <v>110</v>
      </c>
      <c r="H4206" t="s">
        <v>107</v>
      </c>
      <c r="I4206">
        <v>1</v>
      </c>
      <c r="J4206" t="s">
        <v>38</v>
      </c>
      <c r="K4206" t="e" vm="9">
        <v>#VALUE!</v>
      </c>
      <c r="L4206" t="e" vm="7">
        <v>#VALUE!</v>
      </c>
      <c r="M4206" t="e" vm="3">
        <v>#VALUE!</v>
      </c>
      <c r="N4206" t="s">
        <v>5</v>
      </c>
      <c r="O4206" t="s">
        <v>15</v>
      </c>
      <c r="P4206" t="s">
        <v>15</v>
      </c>
      <c r="Q4206" s="10">
        <v>5</v>
      </c>
      <c r="R4206" s="12">
        <v>6.97</v>
      </c>
      <c r="S4206" t="str">
        <f t="shared" si="197"/>
        <v>Retained</v>
      </c>
    </row>
    <row r="4207" spans="1:19" x14ac:dyDescent="0.35">
      <c r="A4207" s="1">
        <v>4218</v>
      </c>
      <c r="B4207" s="4">
        <v>43071</v>
      </c>
      <c r="C4207" s="4" t="str">
        <f t="shared" si="195"/>
        <v>December</v>
      </c>
      <c r="D4207" s="4" t="str">
        <f t="shared" si="196"/>
        <v>2017</v>
      </c>
      <c r="E4207" s="8">
        <v>3157</v>
      </c>
      <c r="F4207" t="s">
        <v>106</v>
      </c>
      <c r="G4207" t="s">
        <v>109</v>
      </c>
      <c r="H4207" t="s">
        <v>108</v>
      </c>
      <c r="I4207">
        <v>2</v>
      </c>
      <c r="J4207" t="s">
        <v>4</v>
      </c>
      <c r="K4207" t="e" vm="8">
        <v>#VALUE!</v>
      </c>
      <c r="L4207" t="e" vm="2">
        <v>#VALUE!</v>
      </c>
      <c r="M4207" t="e" vm="3">
        <v>#VALUE!</v>
      </c>
      <c r="N4207" t="s">
        <v>5</v>
      </c>
      <c r="O4207" t="s">
        <v>15</v>
      </c>
      <c r="P4207" t="s">
        <v>15</v>
      </c>
      <c r="Q4207" s="10">
        <v>3</v>
      </c>
      <c r="R4207" s="12">
        <v>5.76</v>
      </c>
      <c r="S4207" t="str">
        <f t="shared" si="197"/>
        <v>New</v>
      </c>
    </row>
    <row r="4208" spans="1:19" x14ac:dyDescent="0.35">
      <c r="A4208" s="1">
        <v>4219</v>
      </c>
      <c r="B4208" s="4">
        <v>43072</v>
      </c>
      <c r="C4208" s="4" t="str">
        <f t="shared" si="195"/>
        <v>December</v>
      </c>
      <c r="D4208" s="4" t="str">
        <f t="shared" si="196"/>
        <v>2017</v>
      </c>
      <c r="E4208" s="8">
        <v>614</v>
      </c>
      <c r="F4208" t="s">
        <v>106</v>
      </c>
      <c r="G4208" t="s">
        <v>110</v>
      </c>
      <c r="H4208" t="s">
        <v>107</v>
      </c>
      <c r="I4208">
        <v>2</v>
      </c>
      <c r="J4208" t="s">
        <v>38</v>
      </c>
      <c r="K4208" t="e" vm="13">
        <v>#VALUE!</v>
      </c>
      <c r="L4208" t="e" vm="5">
        <v>#VALUE!</v>
      </c>
      <c r="M4208" t="e" vm="3">
        <v>#VALUE!</v>
      </c>
      <c r="N4208" t="s">
        <v>12</v>
      </c>
      <c r="O4208" t="s">
        <v>13</v>
      </c>
      <c r="P4208" t="s">
        <v>24</v>
      </c>
      <c r="Q4208" s="10">
        <v>3</v>
      </c>
      <c r="R4208" s="12">
        <v>15.26</v>
      </c>
      <c r="S4208" t="str">
        <f t="shared" si="197"/>
        <v>Retained</v>
      </c>
    </row>
    <row r="4209" spans="1:19" x14ac:dyDescent="0.35">
      <c r="A4209" s="1">
        <v>4220</v>
      </c>
      <c r="B4209" s="4">
        <v>43072</v>
      </c>
      <c r="C4209" s="4" t="str">
        <f t="shared" si="195"/>
        <v>December</v>
      </c>
      <c r="D4209" s="4" t="str">
        <f t="shared" si="196"/>
        <v>2017</v>
      </c>
      <c r="E4209" s="8">
        <v>4819</v>
      </c>
      <c r="F4209" t="s">
        <v>105</v>
      </c>
      <c r="G4209" t="s">
        <v>109</v>
      </c>
      <c r="H4209" t="s">
        <v>107</v>
      </c>
      <c r="I4209">
        <v>1</v>
      </c>
      <c r="J4209" t="s">
        <v>51</v>
      </c>
      <c r="K4209" t="e" vm="1">
        <v>#VALUE!</v>
      </c>
      <c r="L4209" t="e" vm="2">
        <v>#VALUE!</v>
      </c>
      <c r="M4209" t="e" vm="3">
        <v>#VALUE!</v>
      </c>
      <c r="N4209" t="s">
        <v>5</v>
      </c>
      <c r="O4209" t="s">
        <v>28</v>
      </c>
      <c r="P4209" t="s">
        <v>49</v>
      </c>
      <c r="Q4209" s="10">
        <v>5</v>
      </c>
      <c r="R4209" s="12">
        <v>6.26</v>
      </c>
      <c r="S4209" t="str">
        <f t="shared" si="197"/>
        <v>Retained</v>
      </c>
    </row>
    <row r="4210" spans="1:19" x14ac:dyDescent="0.35">
      <c r="A4210" s="1">
        <v>4221</v>
      </c>
      <c r="B4210" s="4">
        <v>43072</v>
      </c>
      <c r="C4210" s="4" t="str">
        <f t="shared" si="195"/>
        <v>December</v>
      </c>
      <c r="D4210" s="4" t="str">
        <f t="shared" si="196"/>
        <v>2017</v>
      </c>
      <c r="E4210" s="8">
        <v>4691</v>
      </c>
      <c r="F4210" t="s">
        <v>105</v>
      </c>
      <c r="G4210" t="s">
        <v>109</v>
      </c>
      <c r="H4210" t="s">
        <v>108</v>
      </c>
      <c r="I4210">
        <v>2</v>
      </c>
      <c r="J4210" t="s">
        <v>62</v>
      </c>
      <c r="K4210" t="e" vm="13">
        <v>#VALUE!</v>
      </c>
      <c r="L4210" t="e" vm="5">
        <v>#VALUE!</v>
      </c>
      <c r="M4210" t="e" vm="3">
        <v>#VALUE!</v>
      </c>
      <c r="N4210" t="s">
        <v>5</v>
      </c>
      <c r="O4210" t="s">
        <v>7</v>
      </c>
      <c r="P4210" t="s">
        <v>8</v>
      </c>
      <c r="Q4210" s="10">
        <v>5</v>
      </c>
      <c r="R4210" s="12">
        <v>18.739999999999998</v>
      </c>
      <c r="S4210" t="str">
        <f t="shared" si="197"/>
        <v>Retained</v>
      </c>
    </row>
    <row r="4211" spans="1:19" x14ac:dyDescent="0.35">
      <c r="A4211" s="1">
        <v>4222</v>
      </c>
      <c r="B4211" s="4">
        <v>43072</v>
      </c>
      <c r="C4211" s="4" t="str">
        <f t="shared" si="195"/>
        <v>December</v>
      </c>
      <c r="D4211" s="4" t="str">
        <f t="shared" si="196"/>
        <v>2017</v>
      </c>
      <c r="E4211" s="8">
        <v>355</v>
      </c>
      <c r="F4211" t="s">
        <v>105</v>
      </c>
      <c r="G4211" t="s">
        <v>109</v>
      </c>
      <c r="H4211" t="s">
        <v>108</v>
      </c>
      <c r="I4211">
        <v>1</v>
      </c>
      <c r="J4211" t="s">
        <v>51</v>
      </c>
      <c r="K4211" t="e" vm="4">
        <v>#VALUE!</v>
      </c>
      <c r="L4211" t="e" vm="5">
        <v>#VALUE!</v>
      </c>
      <c r="M4211" t="e" vm="3">
        <v>#VALUE!</v>
      </c>
      <c r="N4211" t="s">
        <v>12</v>
      </c>
      <c r="O4211" t="s">
        <v>13</v>
      </c>
      <c r="P4211" t="s">
        <v>24</v>
      </c>
      <c r="Q4211" s="10">
        <v>5</v>
      </c>
      <c r="R4211" s="12">
        <v>17.309999999999999</v>
      </c>
      <c r="S4211" t="str">
        <f t="shared" si="197"/>
        <v>Retained</v>
      </c>
    </row>
    <row r="4212" spans="1:19" x14ac:dyDescent="0.35">
      <c r="A4212" s="1">
        <v>4223</v>
      </c>
      <c r="B4212" s="4">
        <v>43072</v>
      </c>
      <c r="C4212" s="4" t="str">
        <f t="shared" si="195"/>
        <v>December</v>
      </c>
      <c r="D4212" s="4" t="str">
        <f t="shared" si="196"/>
        <v>2017</v>
      </c>
      <c r="E4212" s="8">
        <v>8374</v>
      </c>
      <c r="F4212" t="s">
        <v>105</v>
      </c>
      <c r="G4212" t="s">
        <v>110</v>
      </c>
      <c r="H4212" t="s">
        <v>108</v>
      </c>
      <c r="I4212">
        <v>2</v>
      </c>
      <c r="J4212" t="s">
        <v>4</v>
      </c>
      <c r="K4212" t="e" vm="4">
        <v>#VALUE!</v>
      </c>
      <c r="L4212" t="e" vm="5">
        <v>#VALUE!</v>
      </c>
      <c r="M4212" t="e" vm="3">
        <v>#VALUE!</v>
      </c>
      <c r="N4212" t="s">
        <v>5</v>
      </c>
      <c r="O4212" t="s">
        <v>45</v>
      </c>
      <c r="P4212" t="s">
        <v>45</v>
      </c>
      <c r="Q4212" s="10">
        <v>2</v>
      </c>
      <c r="R4212" s="12">
        <v>4.16</v>
      </c>
      <c r="S4212" t="str">
        <f t="shared" si="197"/>
        <v>Retained</v>
      </c>
    </row>
    <row r="4213" spans="1:19" x14ac:dyDescent="0.35">
      <c r="A4213" s="1">
        <v>4224</v>
      </c>
      <c r="B4213" s="4">
        <v>43072</v>
      </c>
      <c r="C4213" s="4" t="str">
        <f t="shared" si="195"/>
        <v>December</v>
      </c>
      <c r="D4213" s="4" t="str">
        <f t="shared" si="196"/>
        <v>2017</v>
      </c>
      <c r="E4213" s="8">
        <v>3681</v>
      </c>
      <c r="F4213" t="s">
        <v>105</v>
      </c>
      <c r="G4213" t="s">
        <v>110</v>
      </c>
      <c r="H4213" t="s">
        <v>108</v>
      </c>
      <c r="I4213">
        <v>2</v>
      </c>
      <c r="J4213" t="s">
        <v>51</v>
      </c>
      <c r="K4213" t="e" vm="9">
        <v>#VALUE!</v>
      </c>
      <c r="L4213" t="e" vm="7">
        <v>#VALUE!</v>
      </c>
      <c r="M4213" t="e" vm="3">
        <v>#VALUE!</v>
      </c>
      <c r="N4213" t="s">
        <v>5</v>
      </c>
      <c r="O4213" t="s">
        <v>28</v>
      </c>
      <c r="P4213" t="s">
        <v>53</v>
      </c>
      <c r="Q4213" s="10">
        <v>6</v>
      </c>
      <c r="R4213" s="12">
        <v>26.3</v>
      </c>
      <c r="S4213" t="str">
        <f t="shared" si="197"/>
        <v>Retained</v>
      </c>
    </row>
    <row r="4214" spans="1:19" x14ac:dyDescent="0.35">
      <c r="A4214" s="1">
        <v>4225</v>
      </c>
      <c r="B4214" s="4">
        <v>43072</v>
      </c>
      <c r="C4214" s="4" t="str">
        <f t="shared" si="195"/>
        <v>December</v>
      </c>
      <c r="D4214" s="4" t="str">
        <f t="shared" si="196"/>
        <v>2017</v>
      </c>
      <c r="E4214" s="8">
        <v>7862</v>
      </c>
      <c r="F4214" t="s">
        <v>106</v>
      </c>
      <c r="G4214" t="s">
        <v>110</v>
      </c>
      <c r="H4214" t="s">
        <v>107</v>
      </c>
      <c r="I4214">
        <v>4</v>
      </c>
      <c r="J4214" t="s">
        <v>37</v>
      </c>
      <c r="K4214" t="e" vm="17">
        <v>#VALUE!</v>
      </c>
      <c r="L4214" t="e" vm="5">
        <v>#VALUE!</v>
      </c>
      <c r="M4214" t="e" vm="3">
        <v>#VALUE!</v>
      </c>
      <c r="N4214" t="s">
        <v>5</v>
      </c>
      <c r="O4214" t="s">
        <v>30</v>
      </c>
      <c r="P4214" t="s">
        <v>67</v>
      </c>
      <c r="Q4214" s="10">
        <v>5</v>
      </c>
      <c r="R4214" s="12">
        <v>31.19</v>
      </c>
      <c r="S4214" t="str">
        <f t="shared" si="197"/>
        <v>Retained</v>
      </c>
    </row>
    <row r="4215" spans="1:19" x14ac:dyDescent="0.35">
      <c r="A4215" s="1">
        <v>4226</v>
      </c>
      <c r="B4215" s="4">
        <v>43072</v>
      </c>
      <c r="C4215" s="4" t="str">
        <f t="shared" si="195"/>
        <v>December</v>
      </c>
      <c r="D4215" s="4" t="str">
        <f t="shared" si="196"/>
        <v>2017</v>
      </c>
      <c r="E4215" s="8">
        <v>8404</v>
      </c>
      <c r="F4215" t="s">
        <v>106</v>
      </c>
      <c r="G4215" t="s">
        <v>110</v>
      </c>
      <c r="H4215" t="s">
        <v>107</v>
      </c>
      <c r="I4215">
        <v>3</v>
      </c>
      <c r="J4215" t="s">
        <v>4</v>
      </c>
      <c r="K4215" t="e" vm="4">
        <v>#VALUE!</v>
      </c>
      <c r="L4215" t="e" vm="5">
        <v>#VALUE!</v>
      </c>
      <c r="M4215" t="e" vm="3">
        <v>#VALUE!</v>
      </c>
      <c r="N4215" t="s">
        <v>5</v>
      </c>
      <c r="O4215" t="s">
        <v>28</v>
      </c>
      <c r="P4215" t="s">
        <v>35</v>
      </c>
      <c r="Q4215" s="10">
        <v>3</v>
      </c>
      <c r="R4215" s="12">
        <v>14.12</v>
      </c>
      <c r="S4215" t="str">
        <f t="shared" si="197"/>
        <v>New</v>
      </c>
    </row>
    <row r="4216" spans="1:19" x14ac:dyDescent="0.35">
      <c r="A4216" s="1">
        <v>4227</v>
      </c>
      <c r="B4216" s="4">
        <v>43072</v>
      </c>
      <c r="C4216" s="4" t="str">
        <f t="shared" si="195"/>
        <v>December</v>
      </c>
      <c r="D4216" s="4" t="str">
        <f t="shared" si="196"/>
        <v>2017</v>
      </c>
      <c r="E4216" s="8">
        <v>9111</v>
      </c>
      <c r="F4216" t="s">
        <v>105</v>
      </c>
      <c r="G4216" t="s">
        <v>109</v>
      </c>
      <c r="H4216" t="s">
        <v>107</v>
      </c>
      <c r="I4216">
        <v>2</v>
      </c>
      <c r="J4216" t="s">
        <v>37</v>
      </c>
      <c r="K4216" t="e" vm="13">
        <v>#VALUE!</v>
      </c>
      <c r="L4216" t="e" vm="5">
        <v>#VALUE!</v>
      </c>
      <c r="M4216" t="e" vm="3">
        <v>#VALUE!</v>
      </c>
      <c r="N4216" t="s">
        <v>9</v>
      </c>
      <c r="O4216" t="s">
        <v>19</v>
      </c>
      <c r="P4216" t="s">
        <v>19</v>
      </c>
      <c r="Q4216" s="10">
        <v>5</v>
      </c>
      <c r="R4216" s="12">
        <v>11.04</v>
      </c>
      <c r="S4216" t="str">
        <f t="shared" si="197"/>
        <v>Retained</v>
      </c>
    </row>
    <row r="4217" spans="1:19" x14ac:dyDescent="0.35">
      <c r="A4217" s="1">
        <v>4228</v>
      </c>
      <c r="B4217" s="4">
        <v>43072</v>
      </c>
      <c r="C4217" s="4" t="str">
        <f t="shared" si="195"/>
        <v>December</v>
      </c>
      <c r="D4217" s="4" t="str">
        <f t="shared" si="196"/>
        <v>2017</v>
      </c>
      <c r="E4217" s="8">
        <v>5707</v>
      </c>
      <c r="F4217" t="s">
        <v>105</v>
      </c>
      <c r="G4217" t="s">
        <v>110</v>
      </c>
      <c r="H4217" t="s">
        <v>108</v>
      </c>
      <c r="I4217">
        <v>5</v>
      </c>
      <c r="J4217" t="s">
        <v>4</v>
      </c>
      <c r="K4217" t="e" vm="10">
        <v>#VALUE!</v>
      </c>
      <c r="L4217" t="e" vm="5">
        <v>#VALUE!</v>
      </c>
      <c r="M4217" t="e" vm="3">
        <v>#VALUE!</v>
      </c>
      <c r="N4217" t="s">
        <v>12</v>
      </c>
      <c r="O4217" t="s">
        <v>22</v>
      </c>
      <c r="P4217" t="s">
        <v>36</v>
      </c>
      <c r="Q4217" s="10">
        <v>4</v>
      </c>
      <c r="R4217" s="12">
        <v>10.31</v>
      </c>
      <c r="S4217" t="str">
        <f t="shared" si="197"/>
        <v>Retained</v>
      </c>
    </row>
    <row r="4218" spans="1:19" x14ac:dyDescent="0.35">
      <c r="A4218" s="1">
        <v>4229</v>
      </c>
      <c r="B4218" s="4">
        <v>43072</v>
      </c>
      <c r="C4218" s="4" t="str">
        <f t="shared" si="195"/>
        <v>December</v>
      </c>
      <c r="D4218" s="4" t="str">
        <f t="shared" si="196"/>
        <v>2017</v>
      </c>
      <c r="E4218" s="8">
        <v>2547</v>
      </c>
      <c r="F4218" t="s">
        <v>105</v>
      </c>
      <c r="G4218" t="s">
        <v>110</v>
      </c>
      <c r="H4218" t="s">
        <v>107</v>
      </c>
      <c r="I4218">
        <v>3</v>
      </c>
      <c r="J4218" t="s">
        <v>38</v>
      </c>
      <c r="K4218" t="e" vm="10">
        <v>#VALUE!</v>
      </c>
      <c r="L4218" t="e" vm="5">
        <v>#VALUE!</v>
      </c>
      <c r="M4218" t="e" vm="3">
        <v>#VALUE!</v>
      </c>
      <c r="N4218" t="s">
        <v>12</v>
      </c>
      <c r="O4218" t="s">
        <v>22</v>
      </c>
      <c r="P4218" t="s">
        <v>23</v>
      </c>
      <c r="Q4218" s="10">
        <v>4</v>
      </c>
      <c r="R4218" s="12">
        <v>15.25</v>
      </c>
      <c r="S4218" t="str">
        <f t="shared" si="197"/>
        <v>Retained</v>
      </c>
    </row>
    <row r="4219" spans="1:19" x14ac:dyDescent="0.35">
      <c r="A4219" s="1">
        <v>4230</v>
      </c>
      <c r="B4219" s="4">
        <v>43072</v>
      </c>
      <c r="C4219" s="4" t="str">
        <f t="shared" si="195"/>
        <v>December</v>
      </c>
      <c r="D4219" s="4" t="str">
        <f t="shared" si="196"/>
        <v>2017</v>
      </c>
      <c r="E4219" s="8">
        <v>7051</v>
      </c>
      <c r="F4219" t="s">
        <v>105</v>
      </c>
      <c r="G4219" t="s">
        <v>110</v>
      </c>
      <c r="H4219" t="s">
        <v>108</v>
      </c>
      <c r="I4219">
        <v>4</v>
      </c>
      <c r="J4219" t="s">
        <v>37</v>
      </c>
      <c r="K4219" t="e" vm="17">
        <v>#VALUE!</v>
      </c>
      <c r="L4219" t="e" vm="5">
        <v>#VALUE!</v>
      </c>
      <c r="M4219" t="e" vm="3">
        <v>#VALUE!</v>
      </c>
      <c r="N4219" t="s">
        <v>5</v>
      </c>
      <c r="O4219" t="s">
        <v>45</v>
      </c>
      <c r="P4219" t="s">
        <v>45</v>
      </c>
      <c r="Q4219" s="10">
        <v>4</v>
      </c>
      <c r="R4219" s="12">
        <v>3.08</v>
      </c>
      <c r="S4219" t="str">
        <f t="shared" si="197"/>
        <v>Retained</v>
      </c>
    </row>
    <row r="4220" spans="1:19" x14ac:dyDescent="0.35">
      <c r="A4220" s="1">
        <v>4231</v>
      </c>
      <c r="B4220" s="4">
        <v>43072</v>
      </c>
      <c r="C4220" s="4" t="str">
        <f t="shared" si="195"/>
        <v>December</v>
      </c>
      <c r="D4220" s="4" t="str">
        <f t="shared" si="196"/>
        <v>2017</v>
      </c>
      <c r="E4220" s="8">
        <v>5256</v>
      </c>
      <c r="F4220" t="s">
        <v>106</v>
      </c>
      <c r="G4220" t="s">
        <v>110</v>
      </c>
      <c r="H4220" t="s">
        <v>107</v>
      </c>
      <c r="I4220">
        <v>3</v>
      </c>
      <c r="J4220" t="s">
        <v>51</v>
      </c>
      <c r="K4220" t="e" vm="13">
        <v>#VALUE!</v>
      </c>
      <c r="L4220" t="e" vm="5">
        <v>#VALUE!</v>
      </c>
      <c r="M4220" t="e" vm="3">
        <v>#VALUE!</v>
      </c>
      <c r="N4220" t="s">
        <v>5</v>
      </c>
      <c r="O4220" t="s">
        <v>15</v>
      </c>
      <c r="P4220" t="s">
        <v>15</v>
      </c>
      <c r="Q4220" s="10">
        <v>5</v>
      </c>
      <c r="R4220" s="12">
        <v>8.4499999999999993</v>
      </c>
      <c r="S4220" t="str">
        <f t="shared" si="197"/>
        <v>Retained</v>
      </c>
    </row>
    <row r="4221" spans="1:19" x14ac:dyDescent="0.35">
      <c r="A4221" s="1">
        <v>4232</v>
      </c>
      <c r="B4221" s="4">
        <v>43072</v>
      </c>
      <c r="C4221" s="4" t="str">
        <f t="shared" si="195"/>
        <v>December</v>
      </c>
      <c r="D4221" s="4" t="str">
        <f t="shared" si="196"/>
        <v>2017</v>
      </c>
      <c r="E4221" s="8">
        <v>2224</v>
      </c>
      <c r="F4221" t="s">
        <v>105</v>
      </c>
      <c r="G4221" t="s">
        <v>110</v>
      </c>
      <c r="H4221" t="s">
        <v>108</v>
      </c>
      <c r="I4221">
        <v>3</v>
      </c>
      <c r="J4221" t="s">
        <v>62</v>
      </c>
      <c r="K4221" t="e" vm="17">
        <v>#VALUE!</v>
      </c>
      <c r="L4221" t="e" vm="5">
        <v>#VALUE!</v>
      </c>
      <c r="M4221" t="e" vm="3">
        <v>#VALUE!</v>
      </c>
      <c r="N4221" t="s">
        <v>5</v>
      </c>
      <c r="O4221" t="s">
        <v>7</v>
      </c>
      <c r="P4221" t="s">
        <v>8</v>
      </c>
      <c r="Q4221" s="10">
        <v>4</v>
      </c>
      <c r="R4221" s="12">
        <v>11.2</v>
      </c>
      <c r="S4221" t="str">
        <f t="shared" si="197"/>
        <v>Retained</v>
      </c>
    </row>
    <row r="4222" spans="1:19" x14ac:dyDescent="0.35">
      <c r="A4222" s="1">
        <v>4233</v>
      </c>
      <c r="B4222" s="4">
        <v>43072</v>
      </c>
      <c r="C4222" s="4" t="str">
        <f t="shared" si="195"/>
        <v>December</v>
      </c>
      <c r="D4222" s="4" t="str">
        <f t="shared" si="196"/>
        <v>2017</v>
      </c>
      <c r="E4222" s="8">
        <v>2857</v>
      </c>
      <c r="F4222" t="s">
        <v>106</v>
      </c>
      <c r="G4222" t="s">
        <v>110</v>
      </c>
      <c r="H4222" t="s">
        <v>107</v>
      </c>
      <c r="I4222">
        <v>1</v>
      </c>
      <c r="J4222" t="s">
        <v>37</v>
      </c>
      <c r="K4222" t="e" vm="1">
        <v>#VALUE!</v>
      </c>
      <c r="L4222" t="e" vm="2">
        <v>#VALUE!</v>
      </c>
      <c r="M4222" t="e" vm="3">
        <v>#VALUE!</v>
      </c>
      <c r="N4222" t="s">
        <v>5</v>
      </c>
      <c r="O4222" t="s">
        <v>6</v>
      </c>
      <c r="P4222" t="s">
        <v>43</v>
      </c>
      <c r="Q4222" s="10">
        <v>3</v>
      </c>
      <c r="R4222" s="12">
        <v>5.76</v>
      </c>
      <c r="S4222" t="str">
        <f t="shared" si="197"/>
        <v>New</v>
      </c>
    </row>
    <row r="4223" spans="1:19" x14ac:dyDescent="0.35">
      <c r="A4223" s="1">
        <v>4234</v>
      </c>
      <c r="B4223" s="4">
        <v>43072</v>
      </c>
      <c r="C4223" s="4" t="str">
        <f t="shared" si="195"/>
        <v>December</v>
      </c>
      <c r="D4223" s="4" t="str">
        <f t="shared" si="196"/>
        <v>2017</v>
      </c>
      <c r="E4223" s="8">
        <v>729</v>
      </c>
      <c r="F4223" t="s">
        <v>105</v>
      </c>
      <c r="G4223" t="s">
        <v>109</v>
      </c>
      <c r="H4223" t="s">
        <v>108</v>
      </c>
      <c r="I4223">
        <v>3</v>
      </c>
      <c r="J4223" t="s">
        <v>38</v>
      </c>
      <c r="K4223" t="e" vm="12">
        <v>#VALUE!</v>
      </c>
      <c r="L4223" t="e" vm="2">
        <v>#VALUE!</v>
      </c>
      <c r="M4223" t="e" vm="3">
        <v>#VALUE!</v>
      </c>
      <c r="N4223" t="s">
        <v>12</v>
      </c>
      <c r="O4223" t="s">
        <v>22</v>
      </c>
      <c r="P4223" t="s">
        <v>36</v>
      </c>
      <c r="Q4223" s="10">
        <v>3</v>
      </c>
      <c r="R4223" s="12">
        <v>3.19</v>
      </c>
      <c r="S4223" t="str">
        <f t="shared" si="197"/>
        <v>New</v>
      </c>
    </row>
    <row r="4224" spans="1:19" x14ac:dyDescent="0.35">
      <c r="A4224" s="1">
        <v>4235</v>
      </c>
      <c r="B4224" s="4">
        <v>43072</v>
      </c>
      <c r="C4224" s="4" t="str">
        <f t="shared" si="195"/>
        <v>December</v>
      </c>
      <c r="D4224" s="4" t="str">
        <f t="shared" si="196"/>
        <v>2017</v>
      </c>
      <c r="E4224" s="8">
        <v>3854</v>
      </c>
      <c r="F4224" t="s">
        <v>106</v>
      </c>
      <c r="G4224" t="s">
        <v>109</v>
      </c>
      <c r="H4224" t="s">
        <v>107</v>
      </c>
      <c r="I4224">
        <v>1</v>
      </c>
      <c r="J4224" t="s">
        <v>62</v>
      </c>
      <c r="K4224" t="e" vm="9">
        <v>#VALUE!</v>
      </c>
      <c r="L4224" t="e" vm="7">
        <v>#VALUE!</v>
      </c>
      <c r="M4224" t="e" vm="3">
        <v>#VALUE!</v>
      </c>
      <c r="N4224" t="s">
        <v>5</v>
      </c>
      <c r="O4224" t="s">
        <v>19</v>
      </c>
      <c r="P4224" t="s">
        <v>19</v>
      </c>
      <c r="Q4224" s="10">
        <v>5</v>
      </c>
      <c r="R4224" s="12">
        <v>10.83</v>
      </c>
      <c r="S4224" t="str">
        <f t="shared" si="197"/>
        <v>Retained</v>
      </c>
    </row>
    <row r="4225" spans="1:19" x14ac:dyDescent="0.35">
      <c r="A4225" s="1">
        <v>4236</v>
      </c>
      <c r="B4225" s="4">
        <v>43072</v>
      </c>
      <c r="C4225" s="4" t="str">
        <f t="shared" si="195"/>
        <v>December</v>
      </c>
      <c r="D4225" s="4" t="str">
        <f t="shared" si="196"/>
        <v>2017</v>
      </c>
      <c r="E4225" s="8">
        <v>5760</v>
      </c>
      <c r="F4225" t="s">
        <v>105</v>
      </c>
      <c r="G4225" t="s">
        <v>110</v>
      </c>
      <c r="H4225" t="s">
        <v>108</v>
      </c>
      <c r="I4225">
        <v>5</v>
      </c>
      <c r="J4225" t="s">
        <v>37</v>
      </c>
      <c r="K4225" t="e" vm="9">
        <v>#VALUE!</v>
      </c>
      <c r="L4225" t="e" vm="7">
        <v>#VALUE!</v>
      </c>
      <c r="M4225" t="e" vm="3">
        <v>#VALUE!</v>
      </c>
      <c r="N4225" t="s">
        <v>5</v>
      </c>
      <c r="O4225" t="s">
        <v>7</v>
      </c>
      <c r="P4225" t="s">
        <v>55</v>
      </c>
      <c r="Q4225" s="10">
        <v>5</v>
      </c>
      <c r="R4225" s="12">
        <v>14.24</v>
      </c>
      <c r="S4225" t="str">
        <f t="shared" si="197"/>
        <v>Retained</v>
      </c>
    </row>
    <row r="4226" spans="1:19" x14ac:dyDescent="0.35">
      <c r="A4226" s="1">
        <v>4237</v>
      </c>
      <c r="B4226" s="4">
        <v>43072</v>
      </c>
      <c r="C4226" s="4" t="str">
        <f t="shared" ref="C4226:C4289" si="198">TEXT(B4226, "MMMM")</f>
        <v>December</v>
      </c>
      <c r="D4226" s="4" t="str">
        <f t="shared" ref="D4226:D4289" si="199">TEXT(B4226, "YYYY")</f>
        <v>2017</v>
      </c>
      <c r="E4226" s="8">
        <v>1178</v>
      </c>
      <c r="F4226" t="s">
        <v>106</v>
      </c>
      <c r="G4226" t="s">
        <v>109</v>
      </c>
      <c r="H4226" t="s">
        <v>107</v>
      </c>
      <c r="I4226">
        <v>4</v>
      </c>
      <c r="J4226" t="s">
        <v>62</v>
      </c>
      <c r="K4226" t="e" vm="6">
        <v>#VALUE!</v>
      </c>
      <c r="L4226" t="e" vm="7">
        <v>#VALUE!</v>
      </c>
      <c r="M4226" t="e" vm="3">
        <v>#VALUE!</v>
      </c>
      <c r="N4226" t="s">
        <v>5</v>
      </c>
      <c r="O4226" t="s">
        <v>28</v>
      </c>
      <c r="P4226" t="s">
        <v>34</v>
      </c>
      <c r="Q4226" s="10">
        <v>6</v>
      </c>
      <c r="R4226" s="12">
        <v>11.31</v>
      </c>
      <c r="S4226" t="str">
        <f t="shared" ref="S4226:S4289" si="200">IF(COUNTIFS(E:E, E4226, B:B, "&lt;="&amp;B4226)&gt;1, "Retained", "New")</f>
        <v>New</v>
      </c>
    </row>
    <row r="4227" spans="1:19" x14ac:dyDescent="0.35">
      <c r="A4227" s="1">
        <v>4238</v>
      </c>
      <c r="B4227" s="4">
        <v>43072</v>
      </c>
      <c r="C4227" s="4" t="str">
        <f t="shared" si="198"/>
        <v>December</v>
      </c>
      <c r="D4227" s="4" t="str">
        <f t="shared" si="199"/>
        <v>2017</v>
      </c>
      <c r="E4227" s="8">
        <v>5982</v>
      </c>
      <c r="F4227" t="s">
        <v>106</v>
      </c>
      <c r="G4227" t="s">
        <v>109</v>
      </c>
      <c r="H4227" t="s">
        <v>107</v>
      </c>
      <c r="I4227">
        <v>2</v>
      </c>
      <c r="J4227" t="s">
        <v>37</v>
      </c>
      <c r="K4227" t="e" vm="9">
        <v>#VALUE!</v>
      </c>
      <c r="L4227" t="e" vm="7">
        <v>#VALUE!</v>
      </c>
      <c r="M4227" t="e" vm="3">
        <v>#VALUE!</v>
      </c>
      <c r="N4227" t="s">
        <v>12</v>
      </c>
      <c r="O4227" t="s">
        <v>22</v>
      </c>
      <c r="P4227" t="s">
        <v>57</v>
      </c>
      <c r="Q4227" s="10">
        <v>4</v>
      </c>
      <c r="R4227" s="12">
        <v>3.98</v>
      </c>
      <c r="S4227" t="str">
        <f t="shared" si="200"/>
        <v>New</v>
      </c>
    </row>
    <row r="4228" spans="1:19" x14ac:dyDescent="0.35">
      <c r="A4228" s="1">
        <v>4239</v>
      </c>
      <c r="B4228" s="4">
        <v>43072</v>
      </c>
      <c r="C4228" s="4" t="str">
        <f t="shared" si="198"/>
        <v>December</v>
      </c>
      <c r="D4228" s="4" t="str">
        <f t="shared" si="199"/>
        <v>2017</v>
      </c>
      <c r="E4228" s="8">
        <v>4445</v>
      </c>
      <c r="F4228" t="s">
        <v>105</v>
      </c>
      <c r="G4228" t="s">
        <v>109</v>
      </c>
      <c r="H4228" t="s">
        <v>107</v>
      </c>
      <c r="I4228">
        <v>2</v>
      </c>
      <c r="J4228" t="s">
        <v>4</v>
      </c>
      <c r="K4228" t="e" vm="13">
        <v>#VALUE!</v>
      </c>
      <c r="L4228" t="e" vm="5">
        <v>#VALUE!</v>
      </c>
      <c r="M4228" t="e" vm="3">
        <v>#VALUE!</v>
      </c>
      <c r="N4228" t="s">
        <v>5</v>
      </c>
      <c r="O4228" t="s">
        <v>30</v>
      </c>
      <c r="P4228" t="s">
        <v>67</v>
      </c>
      <c r="Q4228" s="10">
        <v>2</v>
      </c>
      <c r="R4228" s="12">
        <v>11.39</v>
      </c>
      <c r="S4228" t="str">
        <f t="shared" si="200"/>
        <v>Retained</v>
      </c>
    </row>
    <row r="4229" spans="1:19" x14ac:dyDescent="0.35">
      <c r="A4229" s="1">
        <v>4240</v>
      </c>
      <c r="B4229" s="4">
        <v>43073</v>
      </c>
      <c r="C4229" s="4" t="str">
        <f t="shared" si="198"/>
        <v>December</v>
      </c>
      <c r="D4229" s="4" t="str">
        <f t="shared" si="199"/>
        <v>2017</v>
      </c>
      <c r="E4229" s="8">
        <v>7281</v>
      </c>
      <c r="F4229" t="s">
        <v>105</v>
      </c>
      <c r="G4229" t="s">
        <v>110</v>
      </c>
      <c r="H4229" t="s">
        <v>107</v>
      </c>
      <c r="I4229">
        <v>2</v>
      </c>
      <c r="J4229" t="s">
        <v>38</v>
      </c>
      <c r="K4229" t="e" vm="13">
        <v>#VALUE!</v>
      </c>
      <c r="L4229" t="e" vm="5">
        <v>#VALUE!</v>
      </c>
      <c r="M4229" t="e" vm="3">
        <v>#VALUE!</v>
      </c>
      <c r="N4229" t="s">
        <v>5</v>
      </c>
      <c r="O4229" t="s">
        <v>7</v>
      </c>
      <c r="P4229" t="s">
        <v>27</v>
      </c>
      <c r="Q4229" s="10">
        <v>4</v>
      </c>
      <c r="R4229" s="12">
        <v>26.15</v>
      </c>
      <c r="S4229" t="str">
        <f t="shared" si="200"/>
        <v>Retained</v>
      </c>
    </row>
    <row r="4230" spans="1:19" x14ac:dyDescent="0.35">
      <c r="A4230" s="1">
        <v>4241</v>
      </c>
      <c r="B4230" s="4">
        <v>43073</v>
      </c>
      <c r="C4230" s="4" t="str">
        <f t="shared" si="198"/>
        <v>December</v>
      </c>
      <c r="D4230" s="4" t="str">
        <f t="shared" si="199"/>
        <v>2017</v>
      </c>
      <c r="E4230" s="8">
        <v>2368</v>
      </c>
      <c r="F4230" t="s">
        <v>105</v>
      </c>
      <c r="G4230" t="s">
        <v>109</v>
      </c>
      <c r="H4230" t="s">
        <v>108</v>
      </c>
      <c r="I4230">
        <v>1</v>
      </c>
      <c r="J4230" t="s">
        <v>51</v>
      </c>
      <c r="K4230" t="e" vm="4">
        <v>#VALUE!</v>
      </c>
      <c r="L4230" t="e" vm="5">
        <v>#VALUE!</v>
      </c>
      <c r="M4230" t="e" vm="3">
        <v>#VALUE!</v>
      </c>
      <c r="N4230" t="s">
        <v>5</v>
      </c>
      <c r="O4230" t="s">
        <v>30</v>
      </c>
      <c r="P4230" t="s">
        <v>39</v>
      </c>
      <c r="Q4230" s="10">
        <v>6</v>
      </c>
      <c r="R4230" s="12">
        <v>6.76</v>
      </c>
      <c r="S4230" t="str">
        <f t="shared" si="200"/>
        <v>Retained</v>
      </c>
    </row>
    <row r="4231" spans="1:19" x14ac:dyDescent="0.35">
      <c r="A4231" s="1">
        <v>4242</v>
      </c>
      <c r="B4231" s="4">
        <v>43073</v>
      </c>
      <c r="C4231" s="4" t="str">
        <f t="shared" si="198"/>
        <v>December</v>
      </c>
      <c r="D4231" s="4" t="str">
        <f t="shared" si="199"/>
        <v>2017</v>
      </c>
      <c r="E4231" s="8">
        <v>981</v>
      </c>
      <c r="F4231" t="s">
        <v>106</v>
      </c>
      <c r="G4231" t="s">
        <v>109</v>
      </c>
      <c r="H4231" t="s">
        <v>107</v>
      </c>
      <c r="I4231">
        <v>0</v>
      </c>
      <c r="J4231" t="s">
        <v>4</v>
      </c>
      <c r="K4231" t="e" vm="12">
        <v>#VALUE!</v>
      </c>
      <c r="L4231" t="e" vm="2">
        <v>#VALUE!</v>
      </c>
      <c r="M4231" t="e" vm="3">
        <v>#VALUE!</v>
      </c>
      <c r="N4231" t="s">
        <v>9</v>
      </c>
      <c r="O4231" t="s">
        <v>19</v>
      </c>
      <c r="P4231" t="s">
        <v>19</v>
      </c>
      <c r="Q4231" s="10">
        <v>5</v>
      </c>
      <c r="R4231" s="12">
        <v>29.64</v>
      </c>
      <c r="S4231" t="str">
        <f t="shared" si="200"/>
        <v>New</v>
      </c>
    </row>
    <row r="4232" spans="1:19" x14ac:dyDescent="0.35">
      <c r="A4232" s="1">
        <v>4243</v>
      </c>
      <c r="B4232" s="4">
        <v>43073</v>
      </c>
      <c r="C4232" s="4" t="str">
        <f t="shared" si="198"/>
        <v>December</v>
      </c>
      <c r="D4232" s="4" t="str">
        <f t="shared" si="199"/>
        <v>2017</v>
      </c>
      <c r="E4232" s="8">
        <v>4791</v>
      </c>
      <c r="F4232" t="s">
        <v>106</v>
      </c>
      <c r="G4232" t="s">
        <v>110</v>
      </c>
      <c r="H4232" t="s">
        <v>108</v>
      </c>
      <c r="I4232">
        <v>2</v>
      </c>
      <c r="J4232" t="s">
        <v>38</v>
      </c>
      <c r="K4232" t="e" vm="12">
        <v>#VALUE!</v>
      </c>
      <c r="L4232" t="e" vm="2">
        <v>#VALUE!</v>
      </c>
      <c r="M4232" t="e" vm="3">
        <v>#VALUE!</v>
      </c>
      <c r="N4232" t="s">
        <v>5</v>
      </c>
      <c r="O4232" t="s">
        <v>45</v>
      </c>
      <c r="P4232" t="s">
        <v>45</v>
      </c>
      <c r="Q4232" s="10">
        <v>5</v>
      </c>
      <c r="R4232" s="12">
        <v>26.38</v>
      </c>
      <c r="S4232" t="str">
        <f t="shared" si="200"/>
        <v>New</v>
      </c>
    </row>
    <row r="4233" spans="1:19" x14ac:dyDescent="0.35">
      <c r="A4233" s="1">
        <v>4244</v>
      </c>
      <c r="B4233" s="4">
        <v>43073</v>
      </c>
      <c r="C4233" s="4" t="str">
        <f t="shared" si="198"/>
        <v>December</v>
      </c>
      <c r="D4233" s="4" t="str">
        <f t="shared" si="199"/>
        <v>2017</v>
      </c>
      <c r="E4233" s="8">
        <v>5471</v>
      </c>
      <c r="F4233" t="s">
        <v>106</v>
      </c>
      <c r="G4233" t="s">
        <v>109</v>
      </c>
      <c r="H4233" t="s">
        <v>107</v>
      </c>
      <c r="I4233">
        <v>4</v>
      </c>
      <c r="J4233" t="s">
        <v>51</v>
      </c>
      <c r="K4233" t="e" vm="8">
        <v>#VALUE!</v>
      </c>
      <c r="L4233" t="e" vm="2">
        <v>#VALUE!</v>
      </c>
      <c r="M4233" t="e" vm="3">
        <v>#VALUE!</v>
      </c>
      <c r="N4233" t="s">
        <v>5</v>
      </c>
      <c r="O4233" t="s">
        <v>15</v>
      </c>
      <c r="P4233" t="s">
        <v>15</v>
      </c>
      <c r="Q4233" s="10">
        <v>4</v>
      </c>
      <c r="R4233" s="12">
        <v>1.82</v>
      </c>
      <c r="S4233" t="str">
        <f t="shared" si="200"/>
        <v>New</v>
      </c>
    </row>
    <row r="4234" spans="1:19" x14ac:dyDescent="0.35">
      <c r="A4234" s="1">
        <v>4245</v>
      </c>
      <c r="B4234" s="4">
        <v>43073</v>
      </c>
      <c r="C4234" s="4" t="str">
        <f t="shared" si="198"/>
        <v>December</v>
      </c>
      <c r="D4234" s="4" t="str">
        <f t="shared" si="199"/>
        <v>2017</v>
      </c>
      <c r="E4234" s="8">
        <v>7481</v>
      </c>
      <c r="F4234" t="s">
        <v>106</v>
      </c>
      <c r="G4234" t="s">
        <v>109</v>
      </c>
      <c r="H4234" t="s">
        <v>108</v>
      </c>
      <c r="I4234">
        <v>3</v>
      </c>
      <c r="J4234" t="s">
        <v>72</v>
      </c>
      <c r="K4234" t="e" vm="1">
        <v>#VALUE!</v>
      </c>
      <c r="L4234" t="e" vm="2">
        <v>#VALUE!</v>
      </c>
      <c r="M4234" t="e" vm="3">
        <v>#VALUE!</v>
      </c>
      <c r="N4234" t="s">
        <v>5</v>
      </c>
      <c r="O4234" t="s">
        <v>28</v>
      </c>
      <c r="P4234" t="s">
        <v>8</v>
      </c>
      <c r="Q4234" s="10">
        <v>3</v>
      </c>
      <c r="R4234" s="12">
        <v>23.58</v>
      </c>
      <c r="S4234" t="str">
        <f t="shared" si="200"/>
        <v>New</v>
      </c>
    </row>
    <row r="4235" spans="1:19" x14ac:dyDescent="0.35">
      <c r="A4235" s="1">
        <v>4246</v>
      </c>
      <c r="B4235" s="4">
        <v>43073</v>
      </c>
      <c r="C4235" s="4" t="str">
        <f t="shared" si="198"/>
        <v>December</v>
      </c>
      <c r="D4235" s="4" t="str">
        <f t="shared" si="199"/>
        <v>2017</v>
      </c>
      <c r="E4235" s="8">
        <v>8570</v>
      </c>
      <c r="F4235" t="s">
        <v>106</v>
      </c>
      <c r="G4235" t="s">
        <v>109</v>
      </c>
      <c r="H4235" t="s">
        <v>107</v>
      </c>
      <c r="I4235">
        <v>2</v>
      </c>
      <c r="J4235" t="s">
        <v>62</v>
      </c>
      <c r="K4235" t="e" vm="6">
        <v>#VALUE!</v>
      </c>
      <c r="L4235" t="e" vm="7">
        <v>#VALUE!</v>
      </c>
      <c r="M4235" t="e" vm="3">
        <v>#VALUE!</v>
      </c>
      <c r="N4235" t="s">
        <v>5</v>
      </c>
      <c r="O4235" t="s">
        <v>28</v>
      </c>
      <c r="P4235" t="s">
        <v>35</v>
      </c>
      <c r="Q4235" s="10">
        <v>4</v>
      </c>
      <c r="R4235" s="12">
        <v>30.5</v>
      </c>
      <c r="S4235" t="str">
        <f t="shared" si="200"/>
        <v>New</v>
      </c>
    </row>
    <row r="4236" spans="1:19" x14ac:dyDescent="0.35">
      <c r="A4236" s="1">
        <v>4247</v>
      </c>
      <c r="B4236" s="4">
        <v>43073</v>
      </c>
      <c r="C4236" s="4" t="str">
        <f t="shared" si="198"/>
        <v>December</v>
      </c>
      <c r="D4236" s="4" t="str">
        <f t="shared" si="199"/>
        <v>2017</v>
      </c>
      <c r="E4236" s="8">
        <v>3921</v>
      </c>
      <c r="F4236" t="s">
        <v>105</v>
      </c>
      <c r="G4236" t="s">
        <v>109</v>
      </c>
      <c r="H4236" t="s">
        <v>108</v>
      </c>
      <c r="I4236">
        <v>1</v>
      </c>
      <c r="J4236" t="s">
        <v>37</v>
      </c>
      <c r="K4236" t="e" vm="10">
        <v>#VALUE!</v>
      </c>
      <c r="L4236" t="e" vm="5">
        <v>#VALUE!</v>
      </c>
      <c r="M4236" t="e" vm="3">
        <v>#VALUE!</v>
      </c>
      <c r="N4236" t="s">
        <v>5</v>
      </c>
      <c r="O4236" t="s">
        <v>7</v>
      </c>
      <c r="P4236" t="s">
        <v>8</v>
      </c>
      <c r="Q4236" s="10">
        <v>3</v>
      </c>
      <c r="R4236" s="12">
        <v>23.94</v>
      </c>
      <c r="S4236" t="str">
        <f t="shared" si="200"/>
        <v>Retained</v>
      </c>
    </row>
    <row r="4237" spans="1:19" x14ac:dyDescent="0.35">
      <c r="A4237" s="1">
        <v>4248</v>
      </c>
      <c r="B4237" s="4">
        <v>43073</v>
      </c>
      <c r="C4237" s="4" t="str">
        <f t="shared" si="198"/>
        <v>December</v>
      </c>
      <c r="D4237" s="4" t="str">
        <f t="shared" si="199"/>
        <v>2017</v>
      </c>
      <c r="E4237" s="8">
        <v>7641</v>
      </c>
      <c r="F4237" t="s">
        <v>105</v>
      </c>
      <c r="G4237" t="s">
        <v>110</v>
      </c>
      <c r="H4237" t="s">
        <v>108</v>
      </c>
      <c r="I4237">
        <v>2</v>
      </c>
      <c r="J4237" t="s">
        <v>4</v>
      </c>
      <c r="K4237" t="e" vm="9">
        <v>#VALUE!</v>
      </c>
      <c r="L4237" t="e" vm="7">
        <v>#VALUE!</v>
      </c>
      <c r="M4237" t="e" vm="3">
        <v>#VALUE!</v>
      </c>
      <c r="N4237" t="s">
        <v>9</v>
      </c>
      <c r="O4237" t="s">
        <v>59</v>
      </c>
      <c r="P4237" t="s">
        <v>60</v>
      </c>
      <c r="Q4237" s="10">
        <v>4</v>
      </c>
      <c r="R4237" s="12">
        <v>17.78</v>
      </c>
      <c r="S4237" t="str">
        <f t="shared" si="200"/>
        <v>Retained</v>
      </c>
    </row>
    <row r="4238" spans="1:19" x14ac:dyDescent="0.35">
      <c r="A4238" s="1">
        <v>4249</v>
      </c>
      <c r="B4238" s="4">
        <v>43073</v>
      </c>
      <c r="C4238" s="4" t="str">
        <f t="shared" si="198"/>
        <v>December</v>
      </c>
      <c r="D4238" s="4" t="str">
        <f t="shared" si="199"/>
        <v>2017</v>
      </c>
      <c r="E4238" s="8">
        <v>4417</v>
      </c>
      <c r="F4238" t="s">
        <v>106</v>
      </c>
      <c r="G4238" t="s">
        <v>110</v>
      </c>
      <c r="H4238" t="s">
        <v>107</v>
      </c>
      <c r="I4238">
        <v>2</v>
      </c>
      <c r="J4238" t="s">
        <v>38</v>
      </c>
      <c r="K4238" t="e" vm="4">
        <v>#VALUE!</v>
      </c>
      <c r="L4238" t="e" vm="5">
        <v>#VALUE!</v>
      </c>
      <c r="M4238" t="e" vm="3">
        <v>#VALUE!</v>
      </c>
      <c r="N4238" t="s">
        <v>5</v>
      </c>
      <c r="O4238" t="s">
        <v>7</v>
      </c>
      <c r="P4238" t="s">
        <v>27</v>
      </c>
      <c r="Q4238" s="10">
        <v>5</v>
      </c>
      <c r="R4238" s="12">
        <v>15.31</v>
      </c>
      <c r="S4238" t="str">
        <f t="shared" si="200"/>
        <v>Retained</v>
      </c>
    </row>
    <row r="4239" spans="1:19" x14ac:dyDescent="0.35">
      <c r="A4239" s="1">
        <v>4250</v>
      </c>
      <c r="B4239" s="4">
        <v>43073</v>
      </c>
      <c r="C4239" s="4" t="str">
        <f t="shared" si="198"/>
        <v>December</v>
      </c>
      <c r="D4239" s="4" t="str">
        <f t="shared" si="199"/>
        <v>2017</v>
      </c>
      <c r="E4239" s="8">
        <v>7181</v>
      </c>
      <c r="F4239" t="s">
        <v>105</v>
      </c>
      <c r="G4239" t="s">
        <v>110</v>
      </c>
      <c r="H4239" t="s">
        <v>107</v>
      </c>
      <c r="I4239">
        <v>1</v>
      </c>
      <c r="J4239" t="s">
        <v>4</v>
      </c>
      <c r="K4239" t="e" vm="1">
        <v>#VALUE!</v>
      </c>
      <c r="L4239" t="e" vm="2">
        <v>#VALUE!</v>
      </c>
      <c r="M4239" t="e" vm="3">
        <v>#VALUE!</v>
      </c>
      <c r="N4239" t="s">
        <v>5</v>
      </c>
      <c r="O4239" t="s">
        <v>17</v>
      </c>
      <c r="P4239" t="s">
        <v>29</v>
      </c>
      <c r="Q4239" s="10">
        <v>3</v>
      </c>
      <c r="R4239" s="12">
        <v>10.31</v>
      </c>
      <c r="S4239" t="str">
        <f t="shared" si="200"/>
        <v>New</v>
      </c>
    </row>
    <row r="4240" spans="1:19" x14ac:dyDescent="0.35">
      <c r="A4240" s="1">
        <v>4251</v>
      </c>
      <c r="B4240" s="4">
        <v>43073</v>
      </c>
      <c r="C4240" s="4" t="str">
        <f t="shared" si="198"/>
        <v>December</v>
      </c>
      <c r="D4240" s="4" t="str">
        <f t="shared" si="199"/>
        <v>2017</v>
      </c>
      <c r="E4240" s="8">
        <v>7859</v>
      </c>
      <c r="F4240" t="s">
        <v>105</v>
      </c>
      <c r="G4240" t="s">
        <v>109</v>
      </c>
      <c r="H4240" t="s">
        <v>107</v>
      </c>
      <c r="I4240">
        <v>4</v>
      </c>
      <c r="J4240" t="s">
        <v>37</v>
      </c>
      <c r="K4240" t="e" vm="1">
        <v>#VALUE!</v>
      </c>
      <c r="L4240" t="e" vm="2">
        <v>#VALUE!</v>
      </c>
      <c r="M4240" t="e" vm="3">
        <v>#VALUE!</v>
      </c>
      <c r="N4240" t="s">
        <v>5</v>
      </c>
      <c r="O4240" t="s">
        <v>7</v>
      </c>
      <c r="P4240" t="s">
        <v>8</v>
      </c>
      <c r="Q4240" s="10">
        <v>4</v>
      </c>
      <c r="R4240" s="12">
        <v>17</v>
      </c>
      <c r="S4240" t="str">
        <f t="shared" si="200"/>
        <v>New</v>
      </c>
    </row>
    <row r="4241" spans="1:19" x14ac:dyDescent="0.35">
      <c r="A4241" s="1">
        <v>4252</v>
      </c>
      <c r="B4241" s="4">
        <v>43073</v>
      </c>
      <c r="C4241" s="4" t="str">
        <f t="shared" si="198"/>
        <v>December</v>
      </c>
      <c r="D4241" s="4" t="str">
        <f t="shared" si="199"/>
        <v>2017</v>
      </c>
      <c r="E4241" s="8">
        <v>3113</v>
      </c>
      <c r="F4241" t="s">
        <v>106</v>
      </c>
      <c r="G4241" t="s">
        <v>110</v>
      </c>
      <c r="H4241" t="s">
        <v>108</v>
      </c>
      <c r="I4241">
        <v>3</v>
      </c>
      <c r="J4241" t="s">
        <v>51</v>
      </c>
      <c r="K4241" t="e" vm="9">
        <v>#VALUE!</v>
      </c>
      <c r="L4241" t="e" vm="7">
        <v>#VALUE!</v>
      </c>
      <c r="M4241" t="e" vm="3">
        <v>#VALUE!</v>
      </c>
      <c r="N4241" t="s">
        <v>12</v>
      </c>
      <c r="O4241" t="s">
        <v>22</v>
      </c>
      <c r="P4241" t="s">
        <v>36</v>
      </c>
      <c r="Q4241" s="10">
        <v>5</v>
      </c>
      <c r="R4241" s="12">
        <v>18.59</v>
      </c>
      <c r="S4241" t="str">
        <f t="shared" si="200"/>
        <v>Retained</v>
      </c>
    </row>
    <row r="4242" spans="1:19" x14ac:dyDescent="0.35">
      <c r="A4242" s="1">
        <v>4253</v>
      </c>
      <c r="B4242" s="4">
        <v>43073</v>
      </c>
      <c r="C4242" s="4" t="str">
        <f t="shared" si="198"/>
        <v>December</v>
      </c>
      <c r="D4242" s="4" t="str">
        <f t="shared" si="199"/>
        <v>2017</v>
      </c>
      <c r="E4242" s="8">
        <v>5158</v>
      </c>
      <c r="F4242" t="s">
        <v>106</v>
      </c>
      <c r="G4242" t="s">
        <v>109</v>
      </c>
      <c r="H4242" t="s">
        <v>107</v>
      </c>
      <c r="I4242">
        <v>3</v>
      </c>
      <c r="J4242" t="s">
        <v>37</v>
      </c>
      <c r="K4242" t="e" vm="4">
        <v>#VALUE!</v>
      </c>
      <c r="L4242" t="e" vm="5">
        <v>#VALUE!</v>
      </c>
      <c r="M4242" t="e" vm="3">
        <v>#VALUE!</v>
      </c>
      <c r="N4242" t="s">
        <v>5</v>
      </c>
      <c r="O4242" t="s">
        <v>15</v>
      </c>
      <c r="P4242" t="s">
        <v>15</v>
      </c>
      <c r="Q4242" s="10">
        <v>5</v>
      </c>
      <c r="R4242" s="12">
        <v>16.57</v>
      </c>
      <c r="S4242" t="str">
        <f t="shared" si="200"/>
        <v>Retained</v>
      </c>
    </row>
    <row r="4243" spans="1:19" x14ac:dyDescent="0.35">
      <c r="A4243" s="1">
        <v>4254</v>
      </c>
      <c r="B4243" s="4">
        <v>43073</v>
      </c>
      <c r="C4243" s="4" t="str">
        <f t="shared" si="198"/>
        <v>December</v>
      </c>
      <c r="D4243" s="4" t="str">
        <f t="shared" si="199"/>
        <v>2017</v>
      </c>
      <c r="E4243" s="8">
        <v>4556</v>
      </c>
      <c r="F4243" t="s">
        <v>106</v>
      </c>
      <c r="G4243" t="s">
        <v>109</v>
      </c>
      <c r="H4243" t="s">
        <v>108</v>
      </c>
      <c r="I4243">
        <v>2</v>
      </c>
      <c r="J4243" t="s">
        <v>37</v>
      </c>
      <c r="K4243" t="e" vm="9">
        <v>#VALUE!</v>
      </c>
      <c r="L4243" t="e" vm="7">
        <v>#VALUE!</v>
      </c>
      <c r="M4243" t="e" vm="3">
        <v>#VALUE!</v>
      </c>
      <c r="N4243" t="s">
        <v>12</v>
      </c>
      <c r="O4243" t="s">
        <v>22</v>
      </c>
      <c r="P4243" t="s">
        <v>36</v>
      </c>
      <c r="Q4243" s="10">
        <v>4</v>
      </c>
      <c r="R4243" s="12">
        <v>16.239999999999998</v>
      </c>
      <c r="S4243" t="str">
        <f t="shared" si="200"/>
        <v>Retained</v>
      </c>
    </row>
    <row r="4244" spans="1:19" x14ac:dyDescent="0.35">
      <c r="A4244" s="1">
        <v>4255</v>
      </c>
      <c r="B4244" s="4">
        <v>43073</v>
      </c>
      <c r="C4244" s="4" t="str">
        <f t="shared" si="198"/>
        <v>December</v>
      </c>
      <c r="D4244" s="4" t="str">
        <f t="shared" si="199"/>
        <v>2017</v>
      </c>
      <c r="E4244" s="8">
        <v>6916</v>
      </c>
      <c r="F4244" t="s">
        <v>106</v>
      </c>
      <c r="G4244" t="s">
        <v>109</v>
      </c>
      <c r="H4244" t="s">
        <v>107</v>
      </c>
      <c r="I4244">
        <v>4</v>
      </c>
      <c r="J4244" t="s">
        <v>71</v>
      </c>
      <c r="K4244" t="e" vm="8">
        <v>#VALUE!</v>
      </c>
      <c r="L4244" t="e" vm="2">
        <v>#VALUE!</v>
      </c>
      <c r="M4244" t="e" vm="3">
        <v>#VALUE!</v>
      </c>
      <c r="N4244" t="s">
        <v>12</v>
      </c>
      <c r="O4244" t="s">
        <v>22</v>
      </c>
      <c r="P4244" t="s">
        <v>50</v>
      </c>
      <c r="Q4244" s="10">
        <v>4</v>
      </c>
      <c r="R4244" s="12">
        <v>10.68</v>
      </c>
      <c r="S4244" t="str">
        <f t="shared" si="200"/>
        <v>New</v>
      </c>
    </row>
    <row r="4245" spans="1:19" x14ac:dyDescent="0.35">
      <c r="A4245" s="1">
        <v>4256</v>
      </c>
      <c r="B4245" s="4">
        <v>43073</v>
      </c>
      <c r="C4245" s="4" t="str">
        <f t="shared" si="198"/>
        <v>December</v>
      </c>
      <c r="D4245" s="4" t="str">
        <f t="shared" si="199"/>
        <v>2017</v>
      </c>
      <c r="E4245" s="8">
        <v>10214</v>
      </c>
      <c r="F4245" t="s">
        <v>105</v>
      </c>
      <c r="G4245" t="s">
        <v>110</v>
      </c>
      <c r="H4245" t="s">
        <v>107</v>
      </c>
      <c r="I4245">
        <v>3</v>
      </c>
      <c r="J4245" t="s">
        <v>73</v>
      </c>
      <c r="K4245" t="e" vm="8">
        <v>#VALUE!</v>
      </c>
      <c r="L4245" t="e" vm="2">
        <v>#VALUE!</v>
      </c>
      <c r="M4245" t="e" vm="3">
        <v>#VALUE!</v>
      </c>
      <c r="N4245" t="s">
        <v>5</v>
      </c>
      <c r="O4245" t="s">
        <v>41</v>
      </c>
      <c r="P4245" t="s">
        <v>42</v>
      </c>
      <c r="Q4245" s="10">
        <v>6</v>
      </c>
      <c r="R4245" s="12">
        <v>15.44</v>
      </c>
      <c r="S4245" t="str">
        <f t="shared" si="200"/>
        <v>New</v>
      </c>
    </row>
    <row r="4246" spans="1:19" x14ac:dyDescent="0.35">
      <c r="A4246" s="1">
        <v>4257</v>
      </c>
      <c r="B4246" s="4">
        <v>43073</v>
      </c>
      <c r="C4246" s="4" t="str">
        <f t="shared" si="198"/>
        <v>December</v>
      </c>
      <c r="D4246" s="4" t="str">
        <f t="shared" si="199"/>
        <v>2017</v>
      </c>
      <c r="E4246" s="8">
        <v>8189</v>
      </c>
      <c r="F4246" t="s">
        <v>106</v>
      </c>
      <c r="G4246" t="s">
        <v>109</v>
      </c>
      <c r="H4246" t="s">
        <v>108</v>
      </c>
      <c r="I4246">
        <v>2</v>
      </c>
      <c r="J4246" t="s">
        <v>38</v>
      </c>
      <c r="K4246" t="e" vm="13">
        <v>#VALUE!</v>
      </c>
      <c r="L4246" t="e" vm="5">
        <v>#VALUE!</v>
      </c>
      <c r="M4246" t="e" vm="3">
        <v>#VALUE!</v>
      </c>
      <c r="N4246" t="s">
        <v>12</v>
      </c>
      <c r="O4246" t="s">
        <v>13</v>
      </c>
      <c r="P4246" t="s">
        <v>24</v>
      </c>
      <c r="Q4246" s="10">
        <v>6</v>
      </c>
      <c r="R4246" s="12">
        <v>12.99</v>
      </c>
      <c r="S4246" t="str">
        <f t="shared" si="200"/>
        <v>Retained</v>
      </c>
    </row>
    <row r="4247" spans="1:19" x14ac:dyDescent="0.35">
      <c r="A4247" s="1">
        <v>4258</v>
      </c>
      <c r="B4247" s="4">
        <v>43074</v>
      </c>
      <c r="C4247" s="4" t="str">
        <f t="shared" si="198"/>
        <v>December</v>
      </c>
      <c r="D4247" s="4" t="str">
        <f t="shared" si="199"/>
        <v>2017</v>
      </c>
      <c r="E4247" s="8">
        <v>2554</v>
      </c>
      <c r="F4247" t="s">
        <v>105</v>
      </c>
      <c r="G4247" t="s">
        <v>109</v>
      </c>
      <c r="H4247" t="s">
        <v>108</v>
      </c>
      <c r="I4247">
        <v>0</v>
      </c>
      <c r="J4247" t="s">
        <v>4</v>
      </c>
      <c r="K4247" t="e" vm="15">
        <v>#VALUE!</v>
      </c>
      <c r="L4247" t="e" vm="5">
        <v>#VALUE!</v>
      </c>
      <c r="M4247" t="e" vm="3">
        <v>#VALUE!</v>
      </c>
      <c r="N4247" t="s">
        <v>5</v>
      </c>
      <c r="O4247" t="s">
        <v>7</v>
      </c>
      <c r="P4247" t="s">
        <v>8</v>
      </c>
      <c r="Q4247" s="10">
        <v>3</v>
      </c>
      <c r="R4247" s="12">
        <v>3.74</v>
      </c>
      <c r="S4247" t="str">
        <f t="shared" si="200"/>
        <v>Retained</v>
      </c>
    </row>
    <row r="4248" spans="1:19" x14ac:dyDescent="0.35">
      <c r="A4248" s="1">
        <v>4259</v>
      </c>
      <c r="B4248" s="4">
        <v>43074</v>
      </c>
      <c r="C4248" s="4" t="str">
        <f t="shared" si="198"/>
        <v>December</v>
      </c>
      <c r="D4248" s="4" t="str">
        <f t="shared" si="199"/>
        <v>2017</v>
      </c>
      <c r="E4248" s="8">
        <v>7569</v>
      </c>
      <c r="F4248" t="s">
        <v>105</v>
      </c>
      <c r="G4248" t="s">
        <v>110</v>
      </c>
      <c r="H4248" t="s">
        <v>107</v>
      </c>
      <c r="I4248">
        <v>0</v>
      </c>
      <c r="J4248" t="s">
        <v>37</v>
      </c>
      <c r="K4248" t="e" vm="9">
        <v>#VALUE!</v>
      </c>
      <c r="L4248" t="e" vm="7">
        <v>#VALUE!</v>
      </c>
      <c r="M4248" t="e" vm="3">
        <v>#VALUE!</v>
      </c>
      <c r="N4248" t="s">
        <v>5</v>
      </c>
      <c r="O4248" t="s">
        <v>28</v>
      </c>
      <c r="P4248" t="s">
        <v>34</v>
      </c>
      <c r="Q4248" s="10">
        <v>4</v>
      </c>
      <c r="R4248" s="12">
        <v>7.85</v>
      </c>
      <c r="S4248" t="str">
        <f t="shared" si="200"/>
        <v>Retained</v>
      </c>
    </row>
    <row r="4249" spans="1:19" x14ac:dyDescent="0.35">
      <c r="A4249" s="1">
        <v>4260</v>
      </c>
      <c r="B4249" s="4">
        <v>43074</v>
      </c>
      <c r="C4249" s="4" t="str">
        <f t="shared" si="198"/>
        <v>December</v>
      </c>
      <c r="D4249" s="4" t="str">
        <f t="shared" si="199"/>
        <v>2017</v>
      </c>
      <c r="E4249" s="8">
        <v>2759</v>
      </c>
      <c r="F4249" t="s">
        <v>106</v>
      </c>
      <c r="G4249" t="s">
        <v>110</v>
      </c>
      <c r="H4249" t="s">
        <v>108</v>
      </c>
      <c r="I4249">
        <v>4</v>
      </c>
      <c r="J4249" t="s">
        <v>37</v>
      </c>
      <c r="K4249" t="e" vm="11">
        <v>#VALUE!</v>
      </c>
      <c r="L4249" t="e" vm="5">
        <v>#VALUE!</v>
      </c>
      <c r="M4249" t="e" vm="3">
        <v>#VALUE!</v>
      </c>
      <c r="N4249" t="s">
        <v>12</v>
      </c>
      <c r="O4249" t="s">
        <v>25</v>
      </c>
      <c r="P4249" t="s">
        <v>26</v>
      </c>
      <c r="Q4249" s="10">
        <v>3</v>
      </c>
      <c r="R4249" s="12">
        <v>21.66</v>
      </c>
      <c r="S4249" t="str">
        <f t="shared" si="200"/>
        <v>Retained</v>
      </c>
    </row>
    <row r="4250" spans="1:19" x14ac:dyDescent="0.35">
      <c r="A4250" s="1">
        <v>4261</v>
      </c>
      <c r="B4250" s="4">
        <v>43074</v>
      </c>
      <c r="C4250" s="4" t="str">
        <f t="shared" si="198"/>
        <v>December</v>
      </c>
      <c r="D4250" s="4" t="str">
        <f t="shared" si="199"/>
        <v>2017</v>
      </c>
      <c r="E4250" s="8">
        <v>1389</v>
      </c>
      <c r="F4250" t="s">
        <v>106</v>
      </c>
      <c r="G4250" t="s">
        <v>110</v>
      </c>
      <c r="H4250" t="s">
        <v>107</v>
      </c>
      <c r="I4250">
        <v>1</v>
      </c>
      <c r="J4250" t="s">
        <v>37</v>
      </c>
      <c r="K4250" t="e" vm="1">
        <v>#VALUE!</v>
      </c>
      <c r="L4250" t="e" vm="2">
        <v>#VALUE!</v>
      </c>
      <c r="M4250" t="e" vm="3">
        <v>#VALUE!</v>
      </c>
      <c r="N4250" t="s">
        <v>5</v>
      </c>
      <c r="O4250" t="s">
        <v>40</v>
      </c>
      <c r="P4250" t="s">
        <v>40</v>
      </c>
      <c r="Q4250" s="10">
        <v>3</v>
      </c>
      <c r="R4250" s="12">
        <v>28.05</v>
      </c>
      <c r="S4250" t="str">
        <f t="shared" si="200"/>
        <v>New</v>
      </c>
    </row>
    <row r="4251" spans="1:19" x14ac:dyDescent="0.35">
      <c r="A4251" s="1">
        <v>4262</v>
      </c>
      <c r="B4251" s="4">
        <v>43074</v>
      </c>
      <c r="C4251" s="4" t="str">
        <f t="shared" si="198"/>
        <v>December</v>
      </c>
      <c r="D4251" s="4" t="str">
        <f t="shared" si="199"/>
        <v>2017</v>
      </c>
      <c r="E4251" s="8">
        <v>36</v>
      </c>
      <c r="F4251" t="s">
        <v>106</v>
      </c>
      <c r="G4251" t="s">
        <v>109</v>
      </c>
      <c r="H4251" t="s">
        <v>108</v>
      </c>
      <c r="I4251">
        <v>1</v>
      </c>
      <c r="J4251" t="s">
        <v>51</v>
      </c>
      <c r="K4251" t="e" vm="6">
        <v>#VALUE!</v>
      </c>
      <c r="L4251" t="e" vm="7">
        <v>#VALUE!</v>
      </c>
      <c r="M4251" t="e" vm="3">
        <v>#VALUE!</v>
      </c>
      <c r="N4251" t="s">
        <v>5</v>
      </c>
      <c r="O4251" t="s">
        <v>19</v>
      </c>
      <c r="P4251" t="s">
        <v>19</v>
      </c>
      <c r="Q4251" s="10">
        <v>3</v>
      </c>
      <c r="R4251" s="12">
        <v>9.83</v>
      </c>
      <c r="S4251" t="str">
        <f t="shared" si="200"/>
        <v>Retained</v>
      </c>
    </row>
    <row r="4252" spans="1:19" x14ac:dyDescent="0.35">
      <c r="A4252" s="1">
        <v>4263</v>
      </c>
      <c r="B4252" s="4">
        <v>43074</v>
      </c>
      <c r="C4252" s="4" t="str">
        <f t="shared" si="198"/>
        <v>December</v>
      </c>
      <c r="D4252" s="4" t="str">
        <f t="shared" si="199"/>
        <v>2017</v>
      </c>
      <c r="E4252" s="8">
        <v>8473</v>
      </c>
      <c r="F4252" t="s">
        <v>105</v>
      </c>
      <c r="G4252" t="s">
        <v>109</v>
      </c>
      <c r="H4252" t="s">
        <v>107</v>
      </c>
      <c r="I4252">
        <v>4</v>
      </c>
      <c r="J4252" t="s">
        <v>37</v>
      </c>
      <c r="K4252" t="e" vm="9">
        <v>#VALUE!</v>
      </c>
      <c r="L4252" t="e" vm="7">
        <v>#VALUE!</v>
      </c>
      <c r="M4252" t="e" vm="3">
        <v>#VALUE!</v>
      </c>
      <c r="N4252" t="s">
        <v>5</v>
      </c>
      <c r="O4252" t="s">
        <v>7</v>
      </c>
      <c r="P4252" t="s">
        <v>8</v>
      </c>
      <c r="Q4252" s="10">
        <v>5</v>
      </c>
      <c r="R4252" s="12">
        <v>10.38</v>
      </c>
      <c r="S4252" t="str">
        <f t="shared" si="200"/>
        <v>New</v>
      </c>
    </row>
    <row r="4253" spans="1:19" x14ac:dyDescent="0.35">
      <c r="A4253" s="1">
        <v>4264</v>
      </c>
      <c r="B4253" s="4">
        <v>43074</v>
      </c>
      <c r="C4253" s="4" t="str">
        <f t="shared" si="198"/>
        <v>December</v>
      </c>
      <c r="D4253" s="4" t="str">
        <f t="shared" si="199"/>
        <v>2017</v>
      </c>
      <c r="E4253" s="8">
        <v>5766</v>
      </c>
      <c r="F4253" t="s">
        <v>106</v>
      </c>
      <c r="G4253" t="s">
        <v>110</v>
      </c>
      <c r="H4253" t="s">
        <v>107</v>
      </c>
      <c r="I4253">
        <v>5</v>
      </c>
      <c r="J4253" t="s">
        <v>38</v>
      </c>
      <c r="K4253" t="e" vm="17">
        <v>#VALUE!</v>
      </c>
      <c r="L4253" t="e" vm="5">
        <v>#VALUE!</v>
      </c>
      <c r="M4253" t="e" vm="3">
        <v>#VALUE!</v>
      </c>
      <c r="N4253" t="s">
        <v>5</v>
      </c>
      <c r="O4253" t="s">
        <v>7</v>
      </c>
      <c r="P4253" t="s">
        <v>8</v>
      </c>
      <c r="Q4253" s="10">
        <v>3</v>
      </c>
      <c r="R4253" s="12">
        <v>3.35</v>
      </c>
      <c r="S4253" t="str">
        <f t="shared" si="200"/>
        <v>New</v>
      </c>
    </row>
    <row r="4254" spans="1:19" x14ac:dyDescent="0.35">
      <c r="A4254" s="1">
        <v>4265</v>
      </c>
      <c r="B4254" s="4">
        <v>43074</v>
      </c>
      <c r="C4254" s="4" t="str">
        <f t="shared" si="198"/>
        <v>December</v>
      </c>
      <c r="D4254" s="4" t="str">
        <f t="shared" si="199"/>
        <v>2017</v>
      </c>
      <c r="E4254" s="8">
        <v>6113</v>
      </c>
      <c r="F4254" t="s">
        <v>105</v>
      </c>
      <c r="G4254" t="s">
        <v>109</v>
      </c>
      <c r="H4254" t="s">
        <v>108</v>
      </c>
      <c r="I4254">
        <v>0</v>
      </c>
      <c r="J4254" t="s">
        <v>72</v>
      </c>
      <c r="K4254" t="e" vm="17">
        <v>#VALUE!</v>
      </c>
      <c r="L4254" t="e" vm="5">
        <v>#VALUE!</v>
      </c>
      <c r="M4254" t="e" vm="3">
        <v>#VALUE!</v>
      </c>
      <c r="N4254" t="s">
        <v>5</v>
      </c>
      <c r="O4254" t="s">
        <v>28</v>
      </c>
      <c r="P4254" t="s">
        <v>53</v>
      </c>
      <c r="Q4254" s="10">
        <v>5</v>
      </c>
      <c r="R4254" s="12">
        <v>9.1999999999999993</v>
      </c>
      <c r="S4254" t="str">
        <f t="shared" si="200"/>
        <v>Retained</v>
      </c>
    </row>
    <row r="4255" spans="1:19" x14ac:dyDescent="0.35">
      <c r="A4255" s="1">
        <v>4266</v>
      </c>
      <c r="B4255" s="4">
        <v>43074</v>
      </c>
      <c r="C4255" s="4" t="str">
        <f t="shared" si="198"/>
        <v>December</v>
      </c>
      <c r="D4255" s="4" t="str">
        <f t="shared" si="199"/>
        <v>2017</v>
      </c>
      <c r="E4255" s="8">
        <v>10174</v>
      </c>
      <c r="F4255" t="s">
        <v>106</v>
      </c>
      <c r="G4255" t="s">
        <v>109</v>
      </c>
      <c r="H4255" t="s">
        <v>107</v>
      </c>
      <c r="I4255">
        <v>5</v>
      </c>
      <c r="J4255" t="s">
        <v>37</v>
      </c>
      <c r="K4255" t="e" vm="1">
        <v>#VALUE!</v>
      </c>
      <c r="L4255" t="e" vm="2">
        <v>#VALUE!</v>
      </c>
      <c r="M4255" t="e" vm="3">
        <v>#VALUE!</v>
      </c>
      <c r="N4255" t="s">
        <v>5</v>
      </c>
      <c r="O4255" t="s">
        <v>17</v>
      </c>
      <c r="P4255" t="s">
        <v>29</v>
      </c>
      <c r="Q4255" s="10">
        <v>5</v>
      </c>
      <c r="R4255" s="12">
        <v>11.09</v>
      </c>
      <c r="S4255" t="str">
        <f t="shared" si="200"/>
        <v>New</v>
      </c>
    </row>
    <row r="4256" spans="1:19" x14ac:dyDescent="0.35">
      <c r="A4256" s="1">
        <v>4267</v>
      </c>
      <c r="B4256" s="4">
        <v>43074</v>
      </c>
      <c r="C4256" s="4" t="str">
        <f t="shared" si="198"/>
        <v>December</v>
      </c>
      <c r="D4256" s="4" t="str">
        <f t="shared" si="199"/>
        <v>2017</v>
      </c>
      <c r="E4256" s="8">
        <v>2872</v>
      </c>
      <c r="F4256" t="s">
        <v>105</v>
      </c>
      <c r="G4256" t="s">
        <v>110</v>
      </c>
      <c r="H4256" t="s">
        <v>107</v>
      </c>
      <c r="I4256">
        <v>4</v>
      </c>
      <c r="J4256" t="s">
        <v>37</v>
      </c>
      <c r="K4256" t="e" vm="11">
        <v>#VALUE!</v>
      </c>
      <c r="L4256" t="e" vm="5">
        <v>#VALUE!</v>
      </c>
      <c r="M4256" t="e" vm="3">
        <v>#VALUE!</v>
      </c>
      <c r="N4256" t="s">
        <v>5</v>
      </c>
      <c r="O4256" t="s">
        <v>7</v>
      </c>
      <c r="P4256" t="s">
        <v>8</v>
      </c>
      <c r="Q4256" s="10">
        <v>3</v>
      </c>
      <c r="R4256" s="12">
        <v>6.53</v>
      </c>
      <c r="S4256" t="str">
        <f t="shared" si="200"/>
        <v>New</v>
      </c>
    </row>
    <row r="4257" spans="1:19" x14ac:dyDescent="0.35">
      <c r="A4257" s="1">
        <v>4268</v>
      </c>
      <c r="B4257" s="4">
        <v>43074</v>
      </c>
      <c r="C4257" s="4" t="str">
        <f t="shared" si="198"/>
        <v>December</v>
      </c>
      <c r="D4257" s="4" t="str">
        <f t="shared" si="199"/>
        <v>2017</v>
      </c>
      <c r="E4257" s="8">
        <v>3131</v>
      </c>
      <c r="F4257" t="s">
        <v>105</v>
      </c>
      <c r="G4257" t="s">
        <v>109</v>
      </c>
      <c r="H4257" t="s">
        <v>107</v>
      </c>
      <c r="I4257">
        <v>2</v>
      </c>
      <c r="J4257" t="s">
        <v>51</v>
      </c>
      <c r="K4257" t="e" vm="15">
        <v>#VALUE!</v>
      </c>
      <c r="L4257" t="e" vm="5">
        <v>#VALUE!</v>
      </c>
      <c r="M4257" t="e" vm="3">
        <v>#VALUE!</v>
      </c>
      <c r="N4257" t="s">
        <v>5</v>
      </c>
      <c r="O4257" t="s">
        <v>41</v>
      </c>
      <c r="P4257" t="s">
        <v>42</v>
      </c>
      <c r="Q4257" s="10">
        <v>6</v>
      </c>
      <c r="R4257" s="12">
        <v>18.05</v>
      </c>
      <c r="S4257" t="str">
        <f t="shared" si="200"/>
        <v>New</v>
      </c>
    </row>
    <row r="4258" spans="1:19" x14ac:dyDescent="0.35">
      <c r="A4258" s="1">
        <v>4269</v>
      </c>
      <c r="B4258" s="4">
        <v>43074</v>
      </c>
      <c r="C4258" s="4" t="str">
        <f t="shared" si="198"/>
        <v>December</v>
      </c>
      <c r="D4258" s="4" t="str">
        <f t="shared" si="199"/>
        <v>2017</v>
      </c>
      <c r="E4258" s="8">
        <v>7609</v>
      </c>
      <c r="F4258" t="s">
        <v>105</v>
      </c>
      <c r="G4258" t="s">
        <v>109</v>
      </c>
      <c r="H4258" t="s">
        <v>107</v>
      </c>
      <c r="I4258">
        <v>1</v>
      </c>
      <c r="J4258" t="s">
        <v>51</v>
      </c>
      <c r="K4258" t="e" vm="6">
        <v>#VALUE!</v>
      </c>
      <c r="L4258" t="e" vm="7">
        <v>#VALUE!</v>
      </c>
      <c r="M4258" t="e" vm="3">
        <v>#VALUE!</v>
      </c>
      <c r="N4258" t="s">
        <v>5</v>
      </c>
      <c r="O4258" t="s">
        <v>34</v>
      </c>
      <c r="P4258" t="s">
        <v>34</v>
      </c>
      <c r="Q4258" s="10">
        <v>3</v>
      </c>
      <c r="R4258" s="12">
        <v>3.34</v>
      </c>
      <c r="S4258" t="str">
        <f t="shared" si="200"/>
        <v>Retained</v>
      </c>
    </row>
    <row r="4259" spans="1:19" x14ac:dyDescent="0.35">
      <c r="A4259" s="1">
        <v>4270</v>
      </c>
      <c r="B4259" s="4">
        <v>43074</v>
      </c>
      <c r="C4259" s="4" t="str">
        <f t="shared" si="198"/>
        <v>December</v>
      </c>
      <c r="D4259" s="4" t="str">
        <f t="shared" si="199"/>
        <v>2017</v>
      </c>
      <c r="E4259" s="8">
        <v>3231</v>
      </c>
      <c r="F4259" t="s">
        <v>106</v>
      </c>
      <c r="G4259" t="s">
        <v>109</v>
      </c>
      <c r="H4259" t="s">
        <v>108</v>
      </c>
      <c r="I4259">
        <v>3</v>
      </c>
      <c r="J4259" t="s">
        <v>51</v>
      </c>
      <c r="K4259" t="e" vm="13">
        <v>#VALUE!</v>
      </c>
      <c r="L4259" t="e" vm="5">
        <v>#VALUE!</v>
      </c>
      <c r="M4259" t="e" vm="3">
        <v>#VALUE!</v>
      </c>
      <c r="N4259" t="s">
        <v>5</v>
      </c>
      <c r="O4259" t="s">
        <v>6</v>
      </c>
      <c r="P4259" t="s">
        <v>43</v>
      </c>
      <c r="Q4259" s="10">
        <v>4</v>
      </c>
      <c r="R4259" s="12">
        <v>14.9</v>
      </c>
      <c r="S4259" t="str">
        <f t="shared" si="200"/>
        <v>Retained</v>
      </c>
    </row>
    <row r="4260" spans="1:19" x14ac:dyDescent="0.35">
      <c r="A4260" s="1">
        <v>4271</v>
      </c>
      <c r="B4260" s="4">
        <v>43074</v>
      </c>
      <c r="C4260" s="4" t="str">
        <f t="shared" si="198"/>
        <v>December</v>
      </c>
      <c r="D4260" s="4" t="str">
        <f t="shared" si="199"/>
        <v>2017</v>
      </c>
      <c r="E4260" s="8">
        <v>8731</v>
      </c>
      <c r="F4260" t="s">
        <v>105</v>
      </c>
      <c r="G4260" t="s">
        <v>110</v>
      </c>
      <c r="H4260" t="s">
        <v>108</v>
      </c>
      <c r="I4260">
        <v>1</v>
      </c>
      <c r="J4260" t="s">
        <v>4</v>
      </c>
      <c r="K4260" t="e" vm="4">
        <v>#VALUE!</v>
      </c>
      <c r="L4260" t="e" vm="5">
        <v>#VALUE!</v>
      </c>
      <c r="M4260" t="e" vm="3">
        <v>#VALUE!</v>
      </c>
      <c r="N4260" t="s">
        <v>5</v>
      </c>
      <c r="O4260" t="s">
        <v>28</v>
      </c>
      <c r="P4260" t="s">
        <v>8</v>
      </c>
      <c r="Q4260" s="10">
        <v>3</v>
      </c>
      <c r="R4260" s="12">
        <v>12.01</v>
      </c>
      <c r="S4260" t="str">
        <f t="shared" si="200"/>
        <v>Retained</v>
      </c>
    </row>
    <row r="4261" spans="1:19" x14ac:dyDescent="0.35">
      <c r="A4261" s="1">
        <v>4272</v>
      </c>
      <c r="B4261" s="4">
        <v>43075</v>
      </c>
      <c r="C4261" s="4" t="str">
        <f t="shared" si="198"/>
        <v>December</v>
      </c>
      <c r="D4261" s="4" t="str">
        <f t="shared" si="199"/>
        <v>2017</v>
      </c>
      <c r="E4261" s="8">
        <v>1676</v>
      </c>
      <c r="F4261" t="s">
        <v>106</v>
      </c>
      <c r="G4261" t="s">
        <v>110</v>
      </c>
      <c r="H4261" t="s">
        <v>108</v>
      </c>
      <c r="I4261">
        <v>3</v>
      </c>
      <c r="J4261" t="s">
        <v>37</v>
      </c>
      <c r="K4261" t="e" vm="4">
        <v>#VALUE!</v>
      </c>
      <c r="L4261" t="e" vm="5">
        <v>#VALUE!</v>
      </c>
      <c r="M4261" t="e" vm="3">
        <v>#VALUE!</v>
      </c>
      <c r="N4261" t="s">
        <v>5</v>
      </c>
      <c r="O4261" t="s">
        <v>30</v>
      </c>
      <c r="P4261" t="s">
        <v>39</v>
      </c>
      <c r="Q4261" s="10">
        <v>4</v>
      </c>
      <c r="R4261" s="12">
        <v>11.79</v>
      </c>
      <c r="S4261" t="str">
        <f t="shared" si="200"/>
        <v>Retained</v>
      </c>
    </row>
    <row r="4262" spans="1:19" x14ac:dyDescent="0.35">
      <c r="A4262" s="1">
        <v>4273</v>
      </c>
      <c r="B4262" s="4">
        <v>43075</v>
      </c>
      <c r="C4262" s="4" t="str">
        <f t="shared" si="198"/>
        <v>December</v>
      </c>
      <c r="D4262" s="4" t="str">
        <f t="shared" si="199"/>
        <v>2017</v>
      </c>
      <c r="E4262" s="8">
        <v>6788</v>
      </c>
      <c r="F4262" t="s">
        <v>105</v>
      </c>
      <c r="G4262" t="s">
        <v>110</v>
      </c>
      <c r="H4262" t="s">
        <v>107</v>
      </c>
      <c r="I4262">
        <v>0</v>
      </c>
      <c r="J4262" t="s">
        <v>37</v>
      </c>
      <c r="K4262" t="e" vm="1">
        <v>#VALUE!</v>
      </c>
      <c r="L4262" t="e" vm="2">
        <v>#VALUE!</v>
      </c>
      <c r="M4262" t="e" vm="3">
        <v>#VALUE!</v>
      </c>
      <c r="N4262" t="s">
        <v>5</v>
      </c>
      <c r="O4262" t="s">
        <v>28</v>
      </c>
      <c r="P4262" t="s">
        <v>8</v>
      </c>
      <c r="Q4262" s="10">
        <v>4</v>
      </c>
      <c r="R4262" s="12">
        <v>13.17</v>
      </c>
      <c r="S4262" t="str">
        <f t="shared" si="200"/>
        <v>Retained</v>
      </c>
    </row>
    <row r="4263" spans="1:19" x14ac:dyDescent="0.35">
      <c r="A4263" s="1">
        <v>4274</v>
      </c>
      <c r="B4263" s="4">
        <v>43075</v>
      </c>
      <c r="C4263" s="4" t="str">
        <f t="shared" si="198"/>
        <v>December</v>
      </c>
      <c r="D4263" s="4" t="str">
        <f t="shared" si="199"/>
        <v>2017</v>
      </c>
      <c r="E4263" s="8">
        <v>4958</v>
      </c>
      <c r="F4263" t="s">
        <v>106</v>
      </c>
      <c r="G4263" t="s">
        <v>109</v>
      </c>
      <c r="H4263" t="s">
        <v>108</v>
      </c>
      <c r="I4263">
        <v>1</v>
      </c>
      <c r="J4263" t="s">
        <v>62</v>
      </c>
      <c r="K4263" t="e" vm="10">
        <v>#VALUE!</v>
      </c>
      <c r="L4263" t="e" vm="5">
        <v>#VALUE!</v>
      </c>
      <c r="M4263" t="e" vm="3">
        <v>#VALUE!</v>
      </c>
      <c r="N4263" t="s">
        <v>9</v>
      </c>
      <c r="O4263" t="s">
        <v>10</v>
      </c>
      <c r="P4263" t="s">
        <v>16</v>
      </c>
      <c r="Q4263" s="10">
        <v>6</v>
      </c>
      <c r="R4263" s="12">
        <v>3.07</v>
      </c>
      <c r="S4263" t="str">
        <f t="shared" si="200"/>
        <v>New</v>
      </c>
    </row>
    <row r="4264" spans="1:19" x14ac:dyDescent="0.35">
      <c r="A4264" s="1">
        <v>4275</v>
      </c>
      <c r="B4264" s="4">
        <v>43075</v>
      </c>
      <c r="C4264" s="4" t="str">
        <f t="shared" si="198"/>
        <v>December</v>
      </c>
      <c r="D4264" s="4" t="str">
        <f t="shared" si="199"/>
        <v>2017</v>
      </c>
      <c r="E4264" s="8">
        <v>10273</v>
      </c>
      <c r="F4264" t="s">
        <v>105</v>
      </c>
      <c r="G4264" t="s">
        <v>109</v>
      </c>
      <c r="H4264" t="s">
        <v>108</v>
      </c>
      <c r="I4264">
        <v>3</v>
      </c>
      <c r="J4264" t="s">
        <v>38</v>
      </c>
      <c r="K4264" t="e" vm="13">
        <v>#VALUE!</v>
      </c>
      <c r="L4264" t="e" vm="5">
        <v>#VALUE!</v>
      </c>
      <c r="M4264" t="e" vm="3">
        <v>#VALUE!</v>
      </c>
      <c r="N4264" t="s">
        <v>12</v>
      </c>
      <c r="O4264" t="s">
        <v>22</v>
      </c>
      <c r="P4264" t="s">
        <v>63</v>
      </c>
      <c r="Q4264" s="10">
        <v>4</v>
      </c>
      <c r="R4264" s="12">
        <v>10.86</v>
      </c>
      <c r="S4264" t="str">
        <f t="shared" si="200"/>
        <v>New</v>
      </c>
    </row>
    <row r="4265" spans="1:19" x14ac:dyDescent="0.35">
      <c r="A4265" s="1">
        <v>4276</v>
      </c>
      <c r="B4265" s="4">
        <v>43075</v>
      </c>
      <c r="C4265" s="4" t="str">
        <f t="shared" si="198"/>
        <v>December</v>
      </c>
      <c r="D4265" s="4" t="str">
        <f t="shared" si="199"/>
        <v>2017</v>
      </c>
      <c r="E4265" s="8">
        <v>533</v>
      </c>
      <c r="F4265" t="s">
        <v>106</v>
      </c>
      <c r="G4265" t="s">
        <v>110</v>
      </c>
      <c r="H4265" t="s">
        <v>107</v>
      </c>
      <c r="I4265">
        <v>1</v>
      </c>
      <c r="J4265" t="s">
        <v>4</v>
      </c>
      <c r="K4265" t="e" vm="15">
        <v>#VALUE!</v>
      </c>
      <c r="L4265" t="e" vm="5">
        <v>#VALUE!</v>
      </c>
      <c r="M4265" t="e" vm="3">
        <v>#VALUE!</v>
      </c>
      <c r="N4265" t="s">
        <v>12</v>
      </c>
      <c r="O4265" t="s">
        <v>13</v>
      </c>
      <c r="P4265" t="s">
        <v>33</v>
      </c>
      <c r="Q4265" s="10">
        <v>5</v>
      </c>
      <c r="R4265" s="12">
        <v>22.34</v>
      </c>
      <c r="S4265" t="str">
        <f t="shared" si="200"/>
        <v>New</v>
      </c>
    </row>
    <row r="4266" spans="1:19" x14ac:dyDescent="0.35">
      <c r="A4266" s="1">
        <v>4277</v>
      </c>
      <c r="B4266" s="4">
        <v>43075</v>
      </c>
      <c r="C4266" s="4" t="str">
        <f t="shared" si="198"/>
        <v>December</v>
      </c>
      <c r="D4266" s="4" t="str">
        <f t="shared" si="199"/>
        <v>2017</v>
      </c>
      <c r="E4266" s="8">
        <v>7584</v>
      </c>
      <c r="F4266" t="s">
        <v>105</v>
      </c>
      <c r="G4266" t="s">
        <v>110</v>
      </c>
      <c r="H4266" t="s">
        <v>107</v>
      </c>
      <c r="I4266">
        <v>2</v>
      </c>
      <c r="J4266" t="s">
        <v>51</v>
      </c>
      <c r="K4266" t="e" vm="8">
        <v>#VALUE!</v>
      </c>
      <c r="L4266" t="e" vm="2">
        <v>#VALUE!</v>
      </c>
      <c r="M4266" t="e" vm="3">
        <v>#VALUE!</v>
      </c>
      <c r="N4266" t="s">
        <v>5</v>
      </c>
      <c r="O4266" t="s">
        <v>15</v>
      </c>
      <c r="P4266" t="s">
        <v>15</v>
      </c>
      <c r="Q4266" s="10">
        <v>4</v>
      </c>
      <c r="R4266" s="12">
        <v>25.84</v>
      </c>
      <c r="S4266" t="str">
        <f t="shared" si="200"/>
        <v>New</v>
      </c>
    </row>
    <row r="4267" spans="1:19" x14ac:dyDescent="0.35">
      <c r="A4267" s="1">
        <v>4278</v>
      </c>
      <c r="B4267" s="4">
        <v>43075</v>
      </c>
      <c r="C4267" s="4" t="str">
        <f t="shared" si="198"/>
        <v>December</v>
      </c>
      <c r="D4267" s="4" t="str">
        <f t="shared" si="199"/>
        <v>2017</v>
      </c>
      <c r="E4267" s="8">
        <v>2547</v>
      </c>
      <c r="F4267" t="s">
        <v>105</v>
      </c>
      <c r="G4267" t="s">
        <v>110</v>
      </c>
      <c r="H4267" t="s">
        <v>107</v>
      </c>
      <c r="I4267">
        <v>3</v>
      </c>
      <c r="J4267" t="s">
        <v>38</v>
      </c>
      <c r="K4267" t="e" vm="10">
        <v>#VALUE!</v>
      </c>
      <c r="L4267" t="e" vm="5">
        <v>#VALUE!</v>
      </c>
      <c r="M4267" t="e" vm="3">
        <v>#VALUE!</v>
      </c>
      <c r="N4267" t="s">
        <v>5</v>
      </c>
      <c r="O4267" t="s">
        <v>7</v>
      </c>
      <c r="P4267" t="s">
        <v>27</v>
      </c>
      <c r="Q4267" s="10">
        <v>6</v>
      </c>
      <c r="R4267" s="12">
        <v>20.239999999999998</v>
      </c>
      <c r="S4267" t="str">
        <f t="shared" si="200"/>
        <v>Retained</v>
      </c>
    </row>
    <row r="4268" spans="1:19" x14ac:dyDescent="0.35">
      <c r="A4268" s="1">
        <v>4279</v>
      </c>
      <c r="B4268" s="4">
        <v>43075</v>
      </c>
      <c r="C4268" s="4" t="str">
        <f t="shared" si="198"/>
        <v>December</v>
      </c>
      <c r="D4268" s="4" t="str">
        <f t="shared" si="199"/>
        <v>2017</v>
      </c>
      <c r="E4268" s="8">
        <v>1850</v>
      </c>
      <c r="F4268" t="s">
        <v>106</v>
      </c>
      <c r="G4268" t="s">
        <v>109</v>
      </c>
      <c r="H4268" t="s">
        <v>107</v>
      </c>
      <c r="I4268">
        <v>1</v>
      </c>
      <c r="J4268" t="s">
        <v>72</v>
      </c>
      <c r="K4268" t="e" vm="17">
        <v>#VALUE!</v>
      </c>
      <c r="L4268" t="e" vm="5">
        <v>#VALUE!</v>
      </c>
      <c r="M4268" t="e" vm="3">
        <v>#VALUE!</v>
      </c>
      <c r="N4268" t="s">
        <v>5</v>
      </c>
      <c r="O4268" t="s">
        <v>19</v>
      </c>
      <c r="P4268" t="s">
        <v>19</v>
      </c>
      <c r="Q4268" s="10">
        <v>4</v>
      </c>
      <c r="R4268" s="12">
        <v>6.48</v>
      </c>
      <c r="S4268" t="str">
        <f t="shared" si="200"/>
        <v>Retained</v>
      </c>
    </row>
    <row r="4269" spans="1:19" x14ac:dyDescent="0.35">
      <c r="A4269" s="1">
        <v>4280</v>
      </c>
      <c r="B4269" s="4">
        <v>43075</v>
      </c>
      <c r="C4269" s="4" t="str">
        <f t="shared" si="198"/>
        <v>December</v>
      </c>
      <c r="D4269" s="4" t="str">
        <f t="shared" si="199"/>
        <v>2017</v>
      </c>
      <c r="E4269" s="8">
        <v>7072</v>
      </c>
      <c r="F4269" t="s">
        <v>105</v>
      </c>
      <c r="G4269" t="s">
        <v>109</v>
      </c>
      <c r="H4269" t="s">
        <v>107</v>
      </c>
      <c r="I4269">
        <v>2</v>
      </c>
      <c r="J4269" t="s">
        <v>62</v>
      </c>
      <c r="K4269" t="e" vm="17">
        <v>#VALUE!</v>
      </c>
      <c r="L4269" t="e" vm="5">
        <v>#VALUE!</v>
      </c>
      <c r="M4269" t="e" vm="3">
        <v>#VALUE!</v>
      </c>
      <c r="N4269" t="s">
        <v>5</v>
      </c>
      <c r="O4269" t="s">
        <v>7</v>
      </c>
      <c r="P4269" t="s">
        <v>27</v>
      </c>
      <c r="Q4269" s="10">
        <v>5</v>
      </c>
      <c r="R4269" s="12">
        <v>25.38</v>
      </c>
      <c r="S4269" t="str">
        <f t="shared" si="200"/>
        <v>Retained</v>
      </c>
    </row>
    <row r="4270" spans="1:19" x14ac:dyDescent="0.35">
      <c r="A4270" s="1">
        <v>4281</v>
      </c>
      <c r="B4270" s="4">
        <v>43075</v>
      </c>
      <c r="C4270" s="4" t="str">
        <f t="shared" si="198"/>
        <v>December</v>
      </c>
      <c r="D4270" s="4" t="str">
        <f t="shared" si="199"/>
        <v>2017</v>
      </c>
      <c r="E4270" s="8">
        <v>7274</v>
      </c>
      <c r="F4270" t="s">
        <v>105</v>
      </c>
      <c r="G4270" t="s">
        <v>109</v>
      </c>
      <c r="H4270" t="s">
        <v>108</v>
      </c>
      <c r="I4270">
        <v>4</v>
      </c>
      <c r="J4270" t="s">
        <v>4</v>
      </c>
      <c r="K4270" t="e" vm="9">
        <v>#VALUE!</v>
      </c>
      <c r="L4270" t="e" vm="7">
        <v>#VALUE!</v>
      </c>
      <c r="M4270" t="e" vm="3">
        <v>#VALUE!</v>
      </c>
      <c r="N4270" t="s">
        <v>5</v>
      </c>
      <c r="O4270" t="s">
        <v>7</v>
      </c>
      <c r="P4270" t="s">
        <v>55</v>
      </c>
      <c r="Q4270" s="10">
        <v>5</v>
      </c>
      <c r="R4270" s="12">
        <v>8.5</v>
      </c>
      <c r="S4270" t="str">
        <f t="shared" si="200"/>
        <v>Retained</v>
      </c>
    </row>
    <row r="4271" spans="1:19" x14ac:dyDescent="0.35">
      <c r="A4271" s="1">
        <v>4282</v>
      </c>
      <c r="B4271" s="4">
        <v>43075</v>
      </c>
      <c r="C4271" s="4" t="str">
        <f t="shared" si="198"/>
        <v>December</v>
      </c>
      <c r="D4271" s="4" t="str">
        <f t="shared" si="199"/>
        <v>2017</v>
      </c>
      <c r="E4271" s="8">
        <v>8753</v>
      </c>
      <c r="F4271" t="s">
        <v>106</v>
      </c>
      <c r="G4271" t="s">
        <v>109</v>
      </c>
      <c r="H4271" t="s">
        <v>108</v>
      </c>
      <c r="I4271">
        <v>1</v>
      </c>
      <c r="J4271" t="s">
        <v>37</v>
      </c>
      <c r="K4271" t="e" vm="8">
        <v>#VALUE!</v>
      </c>
      <c r="L4271" t="e" vm="2">
        <v>#VALUE!</v>
      </c>
      <c r="M4271" t="e" vm="3">
        <v>#VALUE!</v>
      </c>
      <c r="N4271" t="s">
        <v>5</v>
      </c>
      <c r="O4271" t="s">
        <v>45</v>
      </c>
      <c r="P4271" t="s">
        <v>45</v>
      </c>
      <c r="Q4271" s="10">
        <v>4</v>
      </c>
      <c r="R4271" s="12">
        <v>8.57</v>
      </c>
      <c r="S4271" t="str">
        <f t="shared" si="200"/>
        <v>New</v>
      </c>
    </row>
    <row r="4272" spans="1:19" x14ac:dyDescent="0.35">
      <c r="A4272" s="1">
        <v>4283</v>
      </c>
      <c r="B4272" s="4">
        <v>43075</v>
      </c>
      <c r="C4272" s="4" t="str">
        <f t="shared" si="198"/>
        <v>December</v>
      </c>
      <c r="D4272" s="4" t="str">
        <f t="shared" si="199"/>
        <v>2017</v>
      </c>
      <c r="E4272" s="8">
        <v>603</v>
      </c>
      <c r="F4272" t="s">
        <v>106</v>
      </c>
      <c r="G4272" t="s">
        <v>110</v>
      </c>
      <c r="H4272" t="s">
        <v>107</v>
      </c>
      <c r="I4272">
        <v>1</v>
      </c>
      <c r="J4272" t="s">
        <v>37</v>
      </c>
      <c r="K4272" t="e" vm="12">
        <v>#VALUE!</v>
      </c>
      <c r="L4272" t="e" vm="2">
        <v>#VALUE!</v>
      </c>
      <c r="M4272" t="e" vm="3">
        <v>#VALUE!</v>
      </c>
      <c r="N4272" t="s">
        <v>5</v>
      </c>
      <c r="O4272" t="s">
        <v>28</v>
      </c>
      <c r="P4272" t="s">
        <v>29</v>
      </c>
      <c r="Q4272" s="10">
        <v>4</v>
      </c>
      <c r="R4272" s="12">
        <v>5.0199999999999996</v>
      </c>
      <c r="S4272" t="str">
        <f t="shared" si="200"/>
        <v>New</v>
      </c>
    </row>
    <row r="4273" spans="1:19" x14ac:dyDescent="0.35">
      <c r="A4273" s="1">
        <v>4284</v>
      </c>
      <c r="B4273" s="4">
        <v>43075</v>
      </c>
      <c r="C4273" s="4" t="str">
        <f t="shared" si="198"/>
        <v>December</v>
      </c>
      <c r="D4273" s="4" t="str">
        <f t="shared" si="199"/>
        <v>2017</v>
      </c>
      <c r="E4273" s="8">
        <v>3187</v>
      </c>
      <c r="F4273" t="s">
        <v>105</v>
      </c>
      <c r="G4273" t="s">
        <v>109</v>
      </c>
      <c r="H4273" t="s">
        <v>108</v>
      </c>
      <c r="I4273">
        <v>3</v>
      </c>
      <c r="J4273" t="s">
        <v>4</v>
      </c>
      <c r="K4273" t="e" vm="12">
        <v>#VALUE!</v>
      </c>
      <c r="L4273" t="e" vm="2">
        <v>#VALUE!</v>
      </c>
      <c r="M4273" t="e" vm="3">
        <v>#VALUE!</v>
      </c>
      <c r="N4273" t="s">
        <v>5</v>
      </c>
      <c r="O4273" t="s">
        <v>28</v>
      </c>
      <c r="P4273" t="s">
        <v>29</v>
      </c>
      <c r="Q4273" s="10">
        <v>2</v>
      </c>
      <c r="R4273" s="12">
        <v>8.93</v>
      </c>
      <c r="S4273" t="str">
        <f t="shared" si="200"/>
        <v>New</v>
      </c>
    </row>
    <row r="4274" spans="1:19" x14ac:dyDescent="0.35">
      <c r="A4274" s="1">
        <v>4285</v>
      </c>
      <c r="B4274" s="4">
        <v>43076</v>
      </c>
      <c r="C4274" s="4" t="str">
        <f t="shared" si="198"/>
        <v>December</v>
      </c>
      <c r="D4274" s="4" t="str">
        <f t="shared" si="199"/>
        <v>2017</v>
      </c>
      <c r="E4274" s="8">
        <v>3065</v>
      </c>
      <c r="F4274" t="s">
        <v>106</v>
      </c>
      <c r="G4274" t="s">
        <v>109</v>
      </c>
      <c r="H4274" t="s">
        <v>108</v>
      </c>
      <c r="I4274">
        <v>3</v>
      </c>
      <c r="J4274" t="s">
        <v>4</v>
      </c>
      <c r="K4274" t="e" vm="4">
        <v>#VALUE!</v>
      </c>
      <c r="L4274" t="e" vm="5">
        <v>#VALUE!</v>
      </c>
      <c r="M4274" t="e" vm="3">
        <v>#VALUE!</v>
      </c>
      <c r="N4274" t="s">
        <v>5</v>
      </c>
      <c r="O4274" t="s">
        <v>7</v>
      </c>
      <c r="P4274" t="s">
        <v>27</v>
      </c>
      <c r="Q4274" s="10">
        <v>6</v>
      </c>
      <c r="R4274" s="12">
        <v>14.21</v>
      </c>
      <c r="S4274" t="str">
        <f t="shared" si="200"/>
        <v>Retained</v>
      </c>
    </row>
    <row r="4275" spans="1:19" x14ac:dyDescent="0.35">
      <c r="A4275" s="1">
        <v>4286</v>
      </c>
      <c r="B4275" s="4">
        <v>43076</v>
      </c>
      <c r="C4275" s="4" t="str">
        <f t="shared" si="198"/>
        <v>December</v>
      </c>
      <c r="D4275" s="4" t="str">
        <f t="shared" si="199"/>
        <v>2017</v>
      </c>
      <c r="E4275" s="8">
        <v>1656</v>
      </c>
      <c r="F4275" t="s">
        <v>105</v>
      </c>
      <c r="G4275" t="s">
        <v>109</v>
      </c>
      <c r="H4275" t="s">
        <v>107</v>
      </c>
      <c r="I4275">
        <v>4</v>
      </c>
      <c r="J4275" t="s">
        <v>51</v>
      </c>
      <c r="K4275" t="e" vm="1">
        <v>#VALUE!</v>
      </c>
      <c r="L4275" t="e" vm="2">
        <v>#VALUE!</v>
      </c>
      <c r="M4275" t="e" vm="3">
        <v>#VALUE!</v>
      </c>
      <c r="N4275" t="s">
        <v>5</v>
      </c>
      <c r="O4275" t="s">
        <v>7</v>
      </c>
      <c r="P4275" t="s">
        <v>55</v>
      </c>
      <c r="Q4275" s="10">
        <v>4</v>
      </c>
      <c r="R4275" s="12">
        <v>13.32</v>
      </c>
      <c r="S4275" t="str">
        <f t="shared" si="200"/>
        <v>New</v>
      </c>
    </row>
    <row r="4276" spans="1:19" x14ac:dyDescent="0.35">
      <c r="A4276" s="1">
        <v>4287</v>
      </c>
      <c r="B4276" s="4">
        <v>43076</v>
      </c>
      <c r="C4276" s="4" t="str">
        <f t="shared" si="198"/>
        <v>December</v>
      </c>
      <c r="D4276" s="4" t="str">
        <f t="shared" si="199"/>
        <v>2017</v>
      </c>
      <c r="E4276" s="8">
        <v>3316</v>
      </c>
      <c r="F4276" t="s">
        <v>106</v>
      </c>
      <c r="G4276" t="s">
        <v>110</v>
      </c>
      <c r="H4276" t="s">
        <v>107</v>
      </c>
      <c r="I4276">
        <v>0</v>
      </c>
      <c r="J4276" t="s">
        <v>72</v>
      </c>
      <c r="K4276" t="e" vm="1">
        <v>#VALUE!</v>
      </c>
      <c r="L4276" t="e" vm="2">
        <v>#VALUE!</v>
      </c>
      <c r="M4276" t="e" vm="3">
        <v>#VALUE!</v>
      </c>
      <c r="N4276" t="s">
        <v>5</v>
      </c>
      <c r="O4276" t="s">
        <v>28</v>
      </c>
      <c r="P4276" t="s">
        <v>49</v>
      </c>
      <c r="Q4276" s="10">
        <v>2</v>
      </c>
      <c r="R4276" s="12">
        <v>5.85</v>
      </c>
      <c r="S4276" t="str">
        <f t="shared" si="200"/>
        <v>New</v>
      </c>
    </row>
    <row r="4277" spans="1:19" x14ac:dyDescent="0.35">
      <c r="A4277" s="1">
        <v>4288</v>
      </c>
      <c r="B4277" s="4">
        <v>43076</v>
      </c>
      <c r="C4277" s="4" t="str">
        <f t="shared" si="198"/>
        <v>December</v>
      </c>
      <c r="D4277" s="4" t="str">
        <f t="shared" si="199"/>
        <v>2017</v>
      </c>
      <c r="E4277" s="8">
        <v>4133</v>
      </c>
      <c r="F4277" t="s">
        <v>105</v>
      </c>
      <c r="G4277" t="s">
        <v>109</v>
      </c>
      <c r="H4277" t="s">
        <v>107</v>
      </c>
      <c r="I4277">
        <v>1</v>
      </c>
      <c r="J4277" t="s">
        <v>51</v>
      </c>
      <c r="K4277" t="e" vm="12">
        <v>#VALUE!</v>
      </c>
      <c r="L4277" t="e" vm="2">
        <v>#VALUE!</v>
      </c>
      <c r="M4277" t="e" vm="3">
        <v>#VALUE!</v>
      </c>
      <c r="N4277" t="s">
        <v>5</v>
      </c>
      <c r="O4277" t="s">
        <v>7</v>
      </c>
      <c r="P4277" t="s">
        <v>8</v>
      </c>
      <c r="Q4277" s="10">
        <v>2</v>
      </c>
      <c r="R4277" s="12">
        <v>2.0499999999999998</v>
      </c>
      <c r="S4277" t="str">
        <f t="shared" si="200"/>
        <v>Retained</v>
      </c>
    </row>
    <row r="4278" spans="1:19" x14ac:dyDescent="0.35">
      <c r="A4278" s="1">
        <v>4289</v>
      </c>
      <c r="B4278" s="4">
        <v>43076</v>
      </c>
      <c r="C4278" s="4" t="str">
        <f t="shared" si="198"/>
        <v>December</v>
      </c>
      <c r="D4278" s="4" t="str">
        <f t="shared" si="199"/>
        <v>2017</v>
      </c>
      <c r="E4278" s="8">
        <v>2668</v>
      </c>
      <c r="F4278" t="s">
        <v>106</v>
      </c>
      <c r="G4278" t="s">
        <v>110</v>
      </c>
      <c r="H4278" t="s">
        <v>108</v>
      </c>
      <c r="I4278">
        <v>0</v>
      </c>
      <c r="J4278" t="s">
        <v>38</v>
      </c>
      <c r="K4278" t="e" vm="1">
        <v>#VALUE!</v>
      </c>
      <c r="L4278" t="e" vm="2">
        <v>#VALUE!</v>
      </c>
      <c r="M4278" t="e" vm="3">
        <v>#VALUE!</v>
      </c>
      <c r="N4278" t="s">
        <v>5</v>
      </c>
      <c r="O4278" t="s">
        <v>45</v>
      </c>
      <c r="P4278" t="s">
        <v>45</v>
      </c>
      <c r="Q4278" s="10">
        <v>4</v>
      </c>
      <c r="R4278" s="12">
        <v>10.25</v>
      </c>
      <c r="S4278" t="str">
        <f t="shared" si="200"/>
        <v>New</v>
      </c>
    </row>
    <row r="4279" spans="1:19" x14ac:dyDescent="0.35">
      <c r="A4279" s="1">
        <v>4290</v>
      </c>
      <c r="B4279" s="4">
        <v>43076</v>
      </c>
      <c r="C4279" s="4" t="str">
        <f t="shared" si="198"/>
        <v>December</v>
      </c>
      <c r="D4279" s="4" t="str">
        <f t="shared" si="199"/>
        <v>2017</v>
      </c>
      <c r="E4279" s="8">
        <v>5013</v>
      </c>
      <c r="F4279" t="s">
        <v>106</v>
      </c>
      <c r="G4279" t="s">
        <v>110</v>
      </c>
      <c r="H4279" t="s">
        <v>108</v>
      </c>
      <c r="I4279">
        <v>2</v>
      </c>
      <c r="J4279" t="s">
        <v>51</v>
      </c>
      <c r="K4279" t="e" vm="8">
        <v>#VALUE!</v>
      </c>
      <c r="L4279" t="e" vm="2">
        <v>#VALUE!</v>
      </c>
      <c r="M4279" t="e" vm="3">
        <v>#VALUE!</v>
      </c>
      <c r="N4279" t="s">
        <v>5</v>
      </c>
      <c r="O4279" t="s">
        <v>28</v>
      </c>
      <c r="P4279" t="s">
        <v>8</v>
      </c>
      <c r="Q4279" s="10">
        <v>6</v>
      </c>
      <c r="R4279" s="12">
        <v>7.36</v>
      </c>
      <c r="S4279" t="str">
        <f t="shared" si="200"/>
        <v>New</v>
      </c>
    </row>
    <row r="4280" spans="1:19" x14ac:dyDescent="0.35">
      <c r="A4280" s="1">
        <v>4291</v>
      </c>
      <c r="B4280" s="4">
        <v>43076</v>
      </c>
      <c r="C4280" s="4" t="str">
        <f t="shared" si="198"/>
        <v>December</v>
      </c>
      <c r="D4280" s="4" t="str">
        <f t="shared" si="199"/>
        <v>2017</v>
      </c>
      <c r="E4280" s="8">
        <v>1214</v>
      </c>
      <c r="F4280" t="s">
        <v>106</v>
      </c>
      <c r="G4280" t="s">
        <v>110</v>
      </c>
      <c r="H4280" t="s">
        <v>107</v>
      </c>
      <c r="I4280">
        <v>3</v>
      </c>
      <c r="J4280" t="s">
        <v>37</v>
      </c>
      <c r="K4280" t="e" vm="6">
        <v>#VALUE!</v>
      </c>
      <c r="L4280" t="e" vm="7">
        <v>#VALUE!</v>
      </c>
      <c r="M4280" t="e" vm="3">
        <v>#VALUE!</v>
      </c>
      <c r="N4280" t="s">
        <v>12</v>
      </c>
      <c r="O4280" t="s">
        <v>22</v>
      </c>
      <c r="P4280" t="s">
        <v>36</v>
      </c>
      <c r="Q4280" s="10">
        <v>5</v>
      </c>
      <c r="R4280" s="12">
        <v>7.85</v>
      </c>
      <c r="S4280" t="str">
        <f t="shared" si="200"/>
        <v>Retained</v>
      </c>
    </row>
    <row r="4281" spans="1:19" x14ac:dyDescent="0.35">
      <c r="A4281" s="1">
        <v>4292</v>
      </c>
      <c r="B4281" s="4">
        <v>43076</v>
      </c>
      <c r="C4281" s="4" t="str">
        <f t="shared" si="198"/>
        <v>December</v>
      </c>
      <c r="D4281" s="4" t="str">
        <f t="shared" si="199"/>
        <v>2017</v>
      </c>
      <c r="E4281" s="8">
        <v>8968</v>
      </c>
      <c r="F4281" t="s">
        <v>106</v>
      </c>
      <c r="G4281" t="s">
        <v>109</v>
      </c>
      <c r="H4281" t="s">
        <v>108</v>
      </c>
      <c r="I4281">
        <v>3</v>
      </c>
      <c r="J4281" t="s">
        <v>51</v>
      </c>
      <c r="K4281" t="e" vm="6">
        <v>#VALUE!</v>
      </c>
      <c r="L4281" t="e" vm="7">
        <v>#VALUE!</v>
      </c>
      <c r="M4281" t="e" vm="3">
        <v>#VALUE!</v>
      </c>
      <c r="N4281" t="s">
        <v>5</v>
      </c>
      <c r="O4281" t="s">
        <v>15</v>
      </c>
      <c r="P4281" t="s">
        <v>15</v>
      </c>
      <c r="Q4281" s="10">
        <v>5</v>
      </c>
      <c r="R4281" s="12">
        <v>53.19</v>
      </c>
      <c r="S4281" t="str">
        <f t="shared" si="200"/>
        <v>New</v>
      </c>
    </row>
    <row r="4282" spans="1:19" x14ac:dyDescent="0.35">
      <c r="A4282" s="1">
        <v>4293</v>
      </c>
      <c r="B4282" s="4">
        <v>43076</v>
      </c>
      <c r="C4282" s="4" t="str">
        <f t="shared" si="198"/>
        <v>December</v>
      </c>
      <c r="D4282" s="4" t="str">
        <f t="shared" si="199"/>
        <v>2017</v>
      </c>
      <c r="E4282" s="8">
        <v>447</v>
      </c>
      <c r="F4282" t="s">
        <v>106</v>
      </c>
      <c r="G4282" t="s">
        <v>109</v>
      </c>
      <c r="H4282" t="s">
        <v>107</v>
      </c>
      <c r="I4282">
        <v>1</v>
      </c>
      <c r="J4282" t="s">
        <v>51</v>
      </c>
      <c r="K4282" t="e" vm="8">
        <v>#VALUE!</v>
      </c>
      <c r="L4282" t="e" vm="2">
        <v>#VALUE!</v>
      </c>
      <c r="M4282" t="e" vm="3">
        <v>#VALUE!</v>
      </c>
      <c r="N4282" t="s">
        <v>12</v>
      </c>
      <c r="O4282" t="s">
        <v>22</v>
      </c>
      <c r="P4282" t="s">
        <v>56</v>
      </c>
      <c r="Q4282" s="10">
        <v>4</v>
      </c>
      <c r="R4282" s="12">
        <v>13.76</v>
      </c>
      <c r="S4282" t="str">
        <f t="shared" si="200"/>
        <v>New</v>
      </c>
    </row>
    <row r="4283" spans="1:19" x14ac:dyDescent="0.35">
      <c r="A4283" s="1">
        <v>4294</v>
      </c>
      <c r="B4283" s="4">
        <v>43076</v>
      </c>
      <c r="C4283" s="4" t="str">
        <f t="shared" si="198"/>
        <v>December</v>
      </c>
      <c r="D4283" s="4" t="str">
        <f t="shared" si="199"/>
        <v>2017</v>
      </c>
      <c r="E4283" s="8">
        <v>1144</v>
      </c>
      <c r="F4283" t="s">
        <v>106</v>
      </c>
      <c r="G4283" t="s">
        <v>110</v>
      </c>
      <c r="H4283" t="s">
        <v>107</v>
      </c>
      <c r="I4283">
        <v>1</v>
      </c>
      <c r="J4283" t="s">
        <v>38</v>
      </c>
      <c r="K4283" t="e" vm="8">
        <v>#VALUE!</v>
      </c>
      <c r="L4283" t="e" vm="2">
        <v>#VALUE!</v>
      </c>
      <c r="M4283" t="e" vm="3">
        <v>#VALUE!</v>
      </c>
      <c r="N4283" t="s">
        <v>5</v>
      </c>
      <c r="O4283" t="s">
        <v>28</v>
      </c>
      <c r="P4283" t="s">
        <v>35</v>
      </c>
      <c r="Q4283" s="10">
        <v>6</v>
      </c>
      <c r="R4283" s="12">
        <v>8.44</v>
      </c>
      <c r="S4283" t="str">
        <f t="shared" si="200"/>
        <v>Retained</v>
      </c>
    </row>
    <row r="4284" spans="1:19" x14ac:dyDescent="0.35">
      <c r="A4284" s="1">
        <v>4295</v>
      </c>
      <c r="B4284" s="4">
        <v>43076</v>
      </c>
      <c r="C4284" s="4" t="str">
        <f t="shared" si="198"/>
        <v>December</v>
      </c>
      <c r="D4284" s="4" t="str">
        <f t="shared" si="199"/>
        <v>2017</v>
      </c>
      <c r="E4284" s="8">
        <v>4463</v>
      </c>
      <c r="F4284" t="s">
        <v>106</v>
      </c>
      <c r="G4284" t="s">
        <v>109</v>
      </c>
      <c r="H4284" t="s">
        <v>107</v>
      </c>
      <c r="I4284">
        <v>5</v>
      </c>
      <c r="J4284" t="s">
        <v>71</v>
      </c>
      <c r="K4284" t="e" vm="12">
        <v>#VALUE!</v>
      </c>
      <c r="L4284" t="e" vm="2">
        <v>#VALUE!</v>
      </c>
      <c r="M4284" t="e" vm="3">
        <v>#VALUE!</v>
      </c>
      <c r="N4284" t="s">
        <v>12</v>
      </c>
      <c r="O4284" t="s">
        <v>22</v>
      </c>
      <c r="P4284" t="s">
        <v>50</v>
      </c>
      <c r="Q4284" s="10">
        <v>5</v>
      </c>
      <c r="R4284" s="12">
        <v>4.9400000000000004</v>
      </c>
      <c r="S4284" t="str">
        <f t="shared" si="200"/>
        <v>Retained</v>
      </c>
    </row>
    <row r="4285" spans="1:19" x14ac:dyDescent="0.35">
      <c r="A4285" s="1">
        <v>4296</v>
      </c>
      <c r="B4285" s="4">
        <v>43076</v>
      </c>
      <c r="C4285" s="4" t="str">
        <f t="shared" si="198"/>
        <v>December</v>
      </c>
      <c r="D4285" s="4" t="str">
        <f t="shared" si="199"/>
        <v>2017</v>
      </c>
      <c r="E4285" s="8">
        <v>5782</v>
      </c>
      <c r="F4285" t="s">
        <v>106</v>
      </c>
      <c r="G4285" t="s">
        <v>109</v>
      </c>
      <c r="H4285" t="s">
        <v>107</v>
      </c>
      <c r="I4285">
        <v>5</v>
      </c>
      <c r="J4285" t="s">
        <v>4</v>
      </c>
      <c r="K4285" t="e" vm="9">
        <v>#VALUE!</v>
      </c>
      <c r="L4285" t="e" vm="7">
        <v>#VALUE!</v>
      </c>
      <c r="M4285" t="e" vm="3">
        <v>#VALUE!</v>
      </c>
      <c r="N4285" t="s">
        <v>12</v>
      </c>
      <c r="O4285" t="s">
        <v>22</v>
      </c>
      <c r="P4285" t="s">
        <v>44</v>
      </c>
      <c r="Q4285" s="10">
        <v>4</v>
      </c>
      <c r="R4285" s="12">
        <v>17.89</v>
      </c>
      <c r="S4285" t="str">
        <f t="shared" si="200"/>
        <v>Retained</v>
      </c>
    </row>
    <row r="4286" spans="1:19" x14ac:dyDescent="0.35">
      <c r="A4286" s="1">
        <v>4297</v>
      </c>
      <c r="B4286" s="4">
        <v>43076</v>
      </c>
      <c r="C4286" s="4" t="str">
        <f t="shared" si="198"/>
        <v>December</v>
      </c>
      <c r="D4286" s="4" t="str">
        <f t="shared" si="199"/>
        <v>2017</v>
      </c>
      <c r="E4286" s="8">
        <v>4056</v>
      </c>
      <c r="F4286" t="s">
        <v>106</v>
      </c>
      <c r="G4286" t="s">
        <v>110</v>
      </c>
      <c r="H4286" t="s">
        <v>107</v>
      </c>
      <c r="I4286">
        <v>3</v>
      </c>
      <c r="J4286" t="s">
        <v>37</v>
      </c>
      <c r="K4286" t="e" vm="6">
        <v>#VALUE!</v>
      </c>
      <c r="L4286" t="e" vm="7">
        <v>#VALUE!</v>
      </c>
      <c r="M4286" t="e" vm="3">
        <v>#VALUE!</v>
      </c>
      <c r="N4286" t="s">
        <v>5</v>
      </c>
      <c r="O4286" t="s">
        <v>6</v>
      </c>
      <c r="P4286" t="s">
        <v>43</v>
      </c>
      <c r="Q4286" s="10">
        <v>5</v>
      </c>
      <c r="R4286" s="12">
        <v>8.35</v>
      </c>
      <c r="S4286" t="str">
        <f t="shared" si="200"/>
        <v>Retained</v>
      </c>
    </row>
    <row r="4287" spans="1:19" x14ac:dyDescent="0.35">
      <c r="A4287" s="1">
        <v>4298</v>
      </c>
      <c r="B4287" s="4">
        <v>43076</v>
      </c>
      <c r="C4287" s="4" t="str">
        <f t="shared" si="198"/>
        <v>December</v>
      </c>
      <c r="D4287" s="4" t="str">
        <f t="shared" si="199"/>
        <v>2017</v>
      </c>
      <c r="E4287" s="8">
        <v>4287</v>
      </c>
      <c r="F4287" t="s">
        <v>105</v>
      </c>
      <c r="G4287" t="s">
        <v>109</v>
      </c>
      <c r="H4287" t="s">
        <v>108</v>
      </c>
      <c r="I4287">
        <v>4</v>
      </c>
      <c r="J4287" t="s">
        <v>37</v>
      </c>
      <c r="K4287" t="e" vm="15">
        <v>#VALUE!</v>
      </c>
      <c r="L4287" t="e" vm="5">
        <v>#VALUE!</v>
      </c>
      <c r="M4287" t="e" vm="3">
        <v>#VALUE!</v>
      </c>
      <c r="N4287" t="s">
        <v>9</v>
      </c>
      <c r="O4287" t="s">
        <v>19</v>
      </c>
      <c r="P4287" t="s">
        <v>19</v>
      </c>
      <c r="Q4287" s="10">
        <v>4</v>
      </c>
      <c r="R4287" s="12">
        <v>11.48</v>
      </c>
      <c r="S4287" t="str">
        <f t="shared" si="200"/>
        <v>Retained</v>
      </c>
    </row>
    <row r="4288" spans="1:19" x14ac:dyDescent="0.35">
      <c r="A4288" s="1">
        <v>4299</v>
      </c>
      <c r="B4288" s="4">
        <v>43076</v>
      </c>
      <c r="C4288" s="4" t="str">
        <f t="shared" si="198"/>
        <v>December</v>
      </c>
      <c r="D4288" s="4" t="str">
        <f t="shared" si="199"/>
        <v>2017</v>
      </c>
      <c r="E4288" s="8">
        <v>6640</v>
      </c>
      <c r="F4288" t="s">
        <v>106</v>
      </c>
      <c r="G4288" t="s">
        <v>109</v>
      </c>
      <c r="H4288" t="s">
        <v>108</v>
      </c>
      <c r="I4288">
        <v>1</v>
      </c>
      <c r="J4288" t="s">
        <v>4</v>
      </c>
      <c r="K4288" t="e" vm="6">
        <v>#VALUE!</v>
      </c>
      <c r="L4288" t="e" vm="7">
        <v>#VALUE!</v>
      </c>
      <c r="M4288" t="e" vm="3">
        <v>#VALUE!</v>
      </c>
      <c r="N4288" t="s">
        <v>12</v>
      </c>
      <c r="O4288" t="s">
        <v>22</v>
      </c>
      <c r="P4288" t="s">
        <v>56</v>
      </c>
      <c r="Q4288" s="10">
        <v>5</v>
      </c>
      <c r="R4288" s="12">
        <v>23.71</v>
      </c>
      <c r="S4288" t="str">
        <f t="shared" si="200"/>
        <v>New</v>
      </c>
    </row>
    <row r="4289" spans="1:19" x14ac:dyDescent="0.35">
      <c r="A4289" s="1">
        <v>4300</v>
      </c>
      <c r="B4289" s="4">
        <v>43076</v>
      </c>
      <c r="C4289" s="4" t="str">
        <f t="shared" si="198"/>
        <v>December</v>
      </c>
      <c r="D4289" s="4" t="str">
        <f t="shared" si="199"/>
        <v>2017</v>
      </c>
      <c r="E4289" s="8">
        <v>9851</v>
      </c>
      <c r="F4289" t="s">
        <v>106</v>
      </c>
      <c r="G4289" t="s">
        <v>109</v>
      </c>
      <c r="H4289" t="s">
        <v>108</v>
      </c>
      <c r="I4289">
        <v>0</v>
      </c>
      <c r="J4289" t="s">
        <v>51</v>
      </c>
      <c r="K4289" t="e" vm="4">
        <v>#VALUE!</v>
      </c>
      <c r="L4289" t="e" vm="5">
        <v>#VALUE!</v>
      </c>
      <c r="M4289" t="e" vm="3">
        <v>#VALUE!</v>
      </c>
      <c r="N4289" t="s">
        <v>5</v>
      </c>
      <c r="O4289" t="s">
        <v>6</v>
      </c>
      <c r="P4289" t="s">
        <v>43</v>
      </c>
      <c r="Q4289" s="10">
        <v>4</v>
      </c>
      <c r="R4289" s="12">
        <v>13.02</v>
      </c>
      <c r="S4289" t="str">
        <f t="shared" si="200"/>
        <v>Retained</v>
      </c>
    </row>
    <row r="4290" spans="1:19" x14ac:dyDescent="0.35">
      <c r="A4290" s="1">
        <v>4301</v>
      </c>
      <c r="B4290" s="4">
        <v>43077</v>
      </c>
      <c r="C4290" s="4" t="str">
        <f t="shared" ref="C4290:C4353" si="201">TEXT(B4290, "MMMM")</f>
        <v>December</v>
      </c>
      <c r="D4290" s="4" t="str">
        <f t="shared" ref="D4290:D4353" si="202">TEXT(B4290, "YYYY")</f>
        <v>2017</v>
      </c>
      <c r="E4290" s="8">
        <v>4693</v>
      </c>
      <c r="F4290" t="s">
        <v>106</v>
      </c>
      <c r="G4290" t="s">
        <v>109</v>
      </c>
      <c r="H4290" t="s">
        <v>107</v>
      </c>
      <c r="I4290">
        <v>2</v>
      </c>
      <c r="J4290" t="s">
        <v>37</v>
      </c>
      <c r="K4290" t="e" vm="4">
        <v>#VALUE!</v>
      </c>
      <c r="L4290" t="e" vm="5">
        <v>#VALUE!</v>
      </c>
      <c r="M4290" t="e" vm="3">
        <v>#VALUE!</v>
      </c>
      <c r="N4290" t="s">
        <v>5</v>
      </c>
      <c r="O4290" t="s">
        <v>45</v>
      </c>
      <c r="P4290" t="s">
        <v>45</v>
      </c>
      <c r="Q4290" s="10">
        <v>4</v>
      </c>
      <c r="R4290" s="12">
        <v>5.04</v>
      </c>
      <c r="S4290" t="str">
        <f t="shared" ref="S4290:S4353" si="203">IF(COUNTIFS(E:E, E4290, B:B, "&lt;="&amp;B4290)&gt;1, "Retained", "New")</f>
        <v>Retained</v>
      </c>
    </row>
    <row r="4291" spans="1:19" x14ac:dyDescent="0.35">
      <c r="A4291" s="1">
        <v>4302</v>
      </c>
      <c r="B4291" s="4">
        <v>43077</v>
      </c>
      <c r="C4291" s="4" t="str">
        <f t="shared" si="201"/>
        <v>December</v>
      </c>
      <c r="D4291" s="4" t="str">
        <f t="shared" si="202"/>
        <v>2017</v>
      </c>
      <c r="E4291" s="8">
        <v>5358</v>
      </c>
      <c r="F4291" t="s">
        <v>105</v>
      </c>
      <c r="G4291" t="s">
        <v>110</v>
      </c>
      <c r="H4291" t="s">
        <v>107</v>
      </c>
      <c r="I4291">
        <v>1</v>
      </c>
      <c r="J4291" t="s">
        <v>73</v>
      </c>
      <c r="K4291" t="e" vm="4">
        <v>#VALUE!</v>
      </c>
      <c r="L4291" t="e" vm="5">
        <v>#VALUE!</v>
      </c>
      <c r="M4291" t="e" vm="3">
        <v>#VALUE!</v>
      </c>
      <c r="N4291" t="s">
        <v>9</v>
      </c>
      <c r="O4291" t="s">
        <v>10</v>
      </c>
      <c r="P4291" t="s">
        <v>58</v>
      </c>
      <c r="Q4291" s="10">
        <v>4</v>
      </c>
      <c r="R4291" s="12">
        <v>13.32</v>
      </c>
      <c r="S4291" t="str">
        <f t="shared" si="203"/>
        <v>Retained</v>
      </c>
    </row>
    <row r="4292" spans="1:19" x14ac:dyDescent="0.35">
      <c r="A4292" s="1">
        <v>4303</v>
      </c>
      <c r="B4292" s="4">
        <v>43077</v>
      </c>
      <c r="C4292" s="4" t="str">
        <f t="shared" si="201"/>
        <v>December</v>
      </c>
      <c r="D4292" s="4" t="str">
        <f t="shared" si="202"/>
        <v>2017</v>
      </c>
      <c r="E4292" s="8">
        <v>3499</v>
      </c>
      <c r="F4292" t="s">
        <v>105</v>
      </c>
      <c r="G4292" t="s">
        <v>110</v>
      </c>
      <c r="H4292" t="s">
        <v>107</v>
      </c>
      <c r="I4292">
        <v>1</v>
      </c>
      <c r="J4292" t="s">
        <v>72</v>
      </c>
      <c r="K4292" t="e" vm="9">
        <v>#VALUE!</v>
      </c>
      <c r="L4292" t="e" vm="7">
        <v>#VALUE!</v>
      </c>
      <c r="M4292" t="e" vm="3">
        <v>#VALUE!</v>
      </c>
      <c r="N4292" t="s">
        <v>5</v>
      </c>
      <c r="O4292" t="s">
        <v>30</v>
      </c>
      <c r="P4292" t="s">
        <v>67</v>
      </c>
      <c r="Q4292" s="10">
        <v>4</v>
      </c>
      <c r="R4292" s="12">
        <v>26.57</v>
      </c>
      <c r="S4292" t="str">
        <f t="shared" si="203"/>
        <v>New</v>
      </c>
    </row>
    <row r="4293" spans="1:19" x14ac:dyDescent="0.35">
      <c r="A4293" s="1">
        <v>4304</v>
      </c>
      <c r="B4293" s="4">
        <v>43077</v>
      </c>
      <c r="C4293" s="4" t="str">
        <f t="shared" si="201"/>
        <v>December</v>
      </c>
      <c r="D4293" s="4" t="str">
        <f t="shared" si="202"/>
        <v>2017</v>
      </c>
      <c r="E4293" s="8">
        <v>5230</v>
      </c>
      <c r="F4293" t="s">
        <v>106</v>
      </c>
      <c r="G4293" t="s">
        <v>110</v>
      </c>
      <c r="H4293" t="s">
        <v>107</v>
      </c>
      <c r="I4293">
        <v>3</v>
      </c>
      <c r="J4293" t="s">
        <v>37</v>
      </c>
      <c r="K4293" t="e" vm="9">
        <v>#VALUE!</v>
      </c>
      <c r="L4293" t="e" vm="7">
        <v>#VALUE!</v>
      </c>
      <c r="M4293" t="e" vm="3">
        <v>#VALUE!</v>
      </c>
      <c r="N4293" t="s">
        <v>5</v>
      </c>
      <c r="O4293" t="s">
        <v>7</v>
      </c>
      <c r="P4293" t="s">
        <v>27</v>
      </c>
      <c r="Q4293" s="10">
        <v>4</v>
      </c>
      <c r="R4293" s="12">
        <v>9.93</v>
      </c>
      <c r="S4293" t="str">
        <f t="shared" si="203"/>
        <v>Retained</v>
      </c>
    </row>
    <row r="4294" spans="1:19" x14ac:dyDescent="0.35">
      <c r="A4294" s="1">
        <v>4305</v>
      </c>
      <c r="B4294" s="4">
        <v>43077</v>
      </c>
      <c r="C4294" s="4" t="str">
        <f t="shared" si="201"/>
        <v>December</v>
      </c>
      <c r="D4294" s="4" t="str">
        <f t="shared" si="202"/>
        <v>2017</v>
      </c>
      <c r="E4294" s="8">
        <v>6469</v>
      </c>
      <c r="F4294" t="s">
        <v>106</v>
      </c>
      <c r="G4294" t="s">
        <v>109</v>
      </c>
      <c r="H4294" t="s">
        <v>108</v>
      </c>
      <c r="I4294">
        <v>0</v>
      </c>
      <c r="J4294" t="s">
        <v>4</v>
      </c>
      <c r="K4294" t="e" vm="8">
        <v>#VALUE!</v>
      </c>
      <c r="L4294" t="e" vm="2">
        <v>#VALUE!</v>
      </c>
      <c r="M4294" t="e" vm="3">
        <v>#VALUE!</v>
      </c>
      <c r="N4294" t="s">
        <v>5</v>
      </c>
      <c r="O4294" t="s">
        <v>20</v>
      </c>
      <c r="P4294" t="s">
        <v>21</v>
      </c>
      <c r="Q4294" s="10">
        <v>4</v>
      </c>
      <c r="R4294" s="12">
        <v>11.29</v>
      </c>
      <c r="S4294" t="str">
        <f t="shared" si="203"/>
        <v>New</v>
      </c>
    </row>
    <row r="4295" spans="1:19" x14ac:dyDescent="0.35">
      <c r="A4295" s="1">
        <v>4306</v>
      </c>
      <c r="B4295" s="4">
        <v>43077</v>
      </c>
      <c r="C4295" s="4" t="str">
        <f t="shared" si="201"/>
        <v>December</v>
      </c>
      <c r="D4295" s="4" t="str">
        <f t="shared" si="202"/>
        <v>2017</v>
      </c>
      <c r="E4295" s="8">
        <v>8224</v>
      </c>
      <c r="F4295" t="s">
        <v>105</v>
      </c>
      <c r="G4295" t="s">
        <v>110</v>
      </c>
      <c r="H4295" t="s">
        <v>108</v>
      </c>
      <c r="I4295">
        <v>3</v>
      </c>
      <c r="J4295" t="s">
        <v>4</v>
      </c>
      <c r="K4295" t="e" vm="8">
        <v>#VALUE!</v>
      </c>
      <c r="L4295" t="e" vm="2">
        <v>#VALUE!</v>
      </c>
      <c r="M4295" t="e" vm="3">
        <v>#VALUE!</v>
      </c>
      <c r="N4295" t="s">
        <v>5</v>
      </c>
      <c r="O4295" t="s">
        <v>28</v>
      </c>
      <c r="P4295" t="s">
        <v>53</v>
      </c>
      <c r="Q4295" s="10">
        <v>3</v>
      </c>
      <c r="R4295" s="12">
        <v>11.34</v>
      </c>
      <c r="S4295" t="str">
        <f t="shared" si="203"/>
        <v>New</v>
      </c>
    </row>
    <row r="4296" spans="1:19" x14ac:dyDescent="0.35">
      <c r="A4296" s="1">
        <v>4307</v>
      </c>
      <c r="B4296" s="4">
        <v>43077</v>
      </c>
      <c r="C4296" s="4" t="str">
        <f t="shared" si="201"/>
        <v>December</v>
      </c>
      <c r="D4296" s="4" t="str">
        <f t="shared" si="202"/>
        <v>2017</v>
      </c>
      <c r="E4296" s="8">
        <v>2908</v>
      </c>
      <c r="F4296" t="s">
        <v>106</v>
      </c>
      <c r="G4296" t="s">
        <v>110</v>
      </c>
      <c r="H4296" t="s">
        <v>108</v>
      </c>
      <c r="I4296">
        <v>4</v>
      </c>
      <c r="J4296" t="s">
        <v>37</v>
      </c>
      <c r="K4296" t="e" vm="6">
        <v>#VALUE!</v>
      </c>
      <c r="L4296" t="e" vm="7">
        <v>#VALUE!</v>
      </c>
      <c r="M4296" t="e" vm="3">
        <v>#VALUE!</v>
      </c>
      <c r="N4296" t="s">
        <v>5</v>
      </c>
      <c r="O4296" t="s">
        <v>7</v>
      </c>
      <c r="P4296" t="s">
        <v>8</v>
      </c>
      <c r="Q4296" s="10">
        <v>4</v>
      </c>
      <c r="R4296" s="12">
        <v>31.1</v>
      </c>
      <c r="S4296" t="str">
        <f t="shared" si="203"/>
        <v>Retained</v>
      </c>
    </row>
    <row r="4297" spans="1:19" x14ac:dyDescent="0.35">
      <c r="A4297" s="1">
        <v>4308</v>
      </c>
      <c r="B4297" s="4">
        <v>43077</v>
      </c>
      <c r="C4297" s="4" t="str">
        <f t="shared" si="201"/>
        <v>December</v>
      </c>
      <c r="D4297" s="4" t="str">
        <f t="shared" si="202"/>
        <v>2017</v>
      </c>
      <c r="E4297" s="8">
        <v>8682</v>
      </c>
      <c r="F4297" t="s">
        <v>105</v>
      </c>
      <c r="G4297" t="s">
        <v>110</v>
      </c>
      <c r="H4297" t="s">
        <v>108</v>
      </c>
      <c r="I4297">
        <v>2</v>
      </c>
      <c r="J4297" t="s">
        <v>37</v>
      </c>
      <c r="K4297" t="e" vm="1">
        <v>#VALUE!</v>
      </c>
      <c r="L4297" t="e" vm="2">
        <v>#VALUE!</v>
      </c>
      <c r="M4297" t="e" vm="3">
        <v>#VALUE!</v>
      </c>
      <c r="N4297" t="s">
        <v>5</v>
      </c>
      <c r="O4297" t="s">
        <v>30</v>
      </c>
      <c r="P4297" t="s">
        <v>67</v>
      </c>
      <c r="Q4297" s="10">
        <v>5</v>
      </c>
      <c r="R4297" s="12">
        <v>7.44</v>
      </c>
      <c r="S4297" t="str">
        <f t="shared" si="203"/>
        <v>New</v>
      </c>
    </row>
    <row r="4298" spans="1:19" x14ac:dyDescent="0.35">
      <c r="A4298" s="1">
        <v>4309</v>
      </c>
      <c r="B4298" s="4">
        <v>43077</v>
      </c>
      <c r="C4298" s="4" t="str">
        <f t="shared" si="201"/>
        <v>December</v>
      </c>
      <c r="D4298" s="4" t="str">
        <f t="shared" si="202"/>
        <v>2017</v>
      </c>
      <c r="E4298" s="8">
        <v>7120</v>
      </c>
      <c r="F4298" t="s">
        <v>106</v>
      </c>
      <c r="G4298" t="s">
        <v>109</v>
      </c>
      <c r="H4298" t="s">
        <v>108</v>
      </c>
      <c r="I4298">
        <v>4</v>
      </c>
      <c r="J4298" t="s">
        <v>51</v>
      </c>
      <c r="K4298" t="e" vm="15">
        <v>#VALUE!</v>
      </c>
      <c r="L4298" t="e" vm="5">
        <v>#VALUE!</v>
      </c>
      <c r="M4298" t="e" vm="3">
        <v>#VALUE!</v>
      </c>
      <c r="N4298" t="s">
        <v>5</v>
      </c>
      <c r="O4298" t="s">
        <v>30</v>
      </c>
      <c r="P4298" t="s">
        <v>8</v>
      </c>
      <c r="Q4298" s="10">
        <v>5</v>
      </c>
      <c r="R4298" s="12">
        <v>17.940000000000001</v>
      </c>
      <c r="S4298" t="str">
        <f t="shared" si="203"/>
        <v>New</v>
      </c>
    </row>
    <row r="4299" spans="1:19" x14ac:dyDescent="0.35">
      <c r="A4299" s="1">
        <v>4310</v>
      </c>
      <c r="B4299" s="4">
        <v>43077</v>
      </c>
      <c r="C4299" s="4" t="str">
        <f t="shared" si="201"/>
        <v>December</v>
      </c>
      <c r="D4299" s="4" t="str">
        <f t="shared" si="202"/>
        <v>2017</v>
      </c>
      <c r="E4299" s="8">
        <v>1282</v>
      </c>
      <c r="F4299" t="s">
        <v>105</v>
      </c>
      <c r="G4299" t="s">
        <v>109</v>
      </c>
      <c r="H4299" t="s">
        <v>108</v>
      </c>
      <c r="I4299">
        <v>3</v>
      </c>
      <c r="J4299" t="s">
        <v>37</v>
      </c>
      <c r="K4299" t="e" vm="4">
        <v>#VALUE!</v>
      </c>
      <c r="L4299" t="e" vm="5">
        <v>#VALUE!</v>
      </c>
      <c r="M4299" t="e" vm="3">
        <v>#VALUE!</v>
      </c>
      <c r="N4299" t="s">
        <v>12</v>
      </c>
      <c r="O4299" t="s">
        <v>22</v>
      </c>
      <c r="P4299" t="s">
        <v>36</v>
      </c>
      <c r="Q4299" s="10">
        <v>3</v>
      </c>
      <c r="R4299" s="12">
        <v>22.43</v>
      </c>
      <c r="S4299" t="str">
        <f t="shared" si="203"/>
        <v>Retained</v>
      </c>
    </row>
    <row r="4300" spans="1:19" x14ac:dyDescent="0.35">
      <c r="A4300" s="1">
        <v>4311</v>
      </c>
      <c r="B4300" s="4">
        <v>43077</v>
      </c>
      <c r="C4300" s="4" t="str">
        <f t="shared" si="201"/>
        <v>December</v>
      </c>
      <c r="D4300" s="4" t="str">
        <f t="shared" si="202"/>
        <v>2017</v>
      </c>
      <c r="E4300" s="8">
        <v>1147</v>
      </c>
      <c r="F4300" t="s">
        <v>105</v>
      </c>
      <c r="G4300" t="s">
        <v>109</v>
      </c>
      <c r="H4300" t="s">
        <v>107</v>
      </c>
      <c r="I4300">
        <v>3</v>
      </c>
      <c r="J4300" t="s">
        <v>37</v>
      </c>
      <c r="K4300" t="e" vm="9">
        <v>#VALUE!</v>
      </c>
      <c r="L4300" t="e" vm="7">
        <v>#VALUE!</v>
      </c>
      <c r="M4300" t="e" vm="3">
        <v>#VALUE!</v>
      </c>
      <c r="N4300" t="s">
        <v>9</v>
      </c>
      <c r="O4300" t="s">
        <v>59</v>
      </c>
      <c r="P4300" t="s">
        <v>60</v>
      </c>
      <c r="Q4300" s="10">
        <v>4</v>
      </c>
      <c r="R4300" s="12">
        <v>3.56</v>
      </c>
      <c r="S4300" t="str">
        <f t="shared" si="203"/>
        <v>Retained</v>
      </c>
    </row>
    <row r="4301" spans="1:19" x14ac:dyDescent="0.35">
      <c r="A4301" s="1">
        <v>4312</v>
      </c>
      <c r="B4301" s="4">
        <v>43077</v>
      </c>
      <c r="C4301" s="4" t="str">
        <f t="shared" si="201"/>
        <v>December</v>
      </c>
      <c r="D4301" s="4" t="str">
        <f t="shared" si="202"/>
        <v>2017</v>
      </c>
      <c r="E4301" s="8">
        <v>1147</v>
      </c>
      <c r="F4301" t="s">
        <v>105</v>
      </c>
      <c r="G4301" t="s">
        <v>109</v>
      </c>
      <c r="H4301" t="s">
        <v>107</v>
      </c>
      <c r="I4301">
        <v>3</v>
      </c>
      <c r="J4301" t="s">
        <v>37</v>
      </c>
      <c r="K4301" t="e" vm="9">
        <v>#VALUE!</v>
      </c>
      <c r="L4301" t="e" vm="7">
        <v>#VALUE!</v>
      </c>
      <c r="M4301" t="e" vm="3">
        <v>#VALUE!</v>
      </c>
      <c r="N4301" t="s">
        <v>12</v>
      </c>
      <c r="O4301" t="s">
        <v>22</v>
      </c>
      <c r="P4301" t="s">
        <v>23</v>
      </c>
      <c r="Q4301" s="10">
        <v>3</v>
      </c>
      <c r="R4301" s="12">
        <v>1.98</v>
      </c>
      <c r="S4301" t="str">
        <f t="shared" si="203"/>
        <v>Retained</v>
      </c>
    </row>
    <row r="4302" spans="1:19" x14ac:dyDescent="0.35">
      <c r="A4302" s="1">
        <v>4313</v>
      </c>
      <c r="B4302" s="4">
        <v>43077</v>
      </c>
      <c r="C4302" s="4" t="str">
        <f t="shared" si="201"/>
        <v>December</v>
      </c>
      <c r="D4302" s="4" t="str">
        <f t="shared" si="202"/>
        <v>2017</v>
      </c>
      <c r="E4302" s="8">
        <v>2311</v>
      </c>
      <c r="F4302" t="s">
        <v>106</v>
      </c>
      <c r="G4302" t="s">
        <v>110</v>
      </c>
      <c r="H4302" t="s">
        <v>107</v>
      </c>
      <c r="I4302">
        <v>5</v>
      </c>
      <c r="J4302" t="s">
        <v>37</v>
      </c>
      <c r="K4302" t="e" vm="1">
        <v>#VALUE!</v>
      </c>
      <c r="L4302" t="e" vm="2">
        <v>#VALUE!</v>
      </c>
      <c r="M4302" t="e" vm="3">
        <v>#VALUE!</v>
      </c>
      <c r="N4302" t="s">
        <v>12</v>
      </c>
      <c r="O4302" t="s">
        <v>22</v>
      </c>
      <c r="P4302" t="s">
        <v>63</v>
      </c>
      <c r="Q4302" s="10">
        <v>2</v>
      </c>
      <c r="R4302" s="12">
        <v>1.34</v>
      </c>
      <c r="S4302" t="str">
        <f t="shared" si="203"/>
        <v>New</v>
      </c>
    </row>
    <row r="4303" spans="1:19" x14ac:dyDescent="0.35">
      <c r="A4303" s="1">
        <v>4314</v>
      </c>
      <c r="B4303" s="4">
        <v>43077</v>
      </c>
      <c r="C4303" s="4" t="str">
        <f t="shared" si="201"/>
        <v>December</v>
      </c>
      <c r="D4303" s="4" t="str">
        <f t="shared" si="202"/>
        <v>2017</v>
      </c>
      <c r="E4303" s="8">
        <v>1194</v>
      </c>
      <c r="F4303" t="s">
        <v>105</v>
      </c>
      <c r="G4303" t="s">
        <v>109</v>
      </c>
      <c r="H4303" t="s">
        <v>107</v>
      </c>
      <c r="I4303">
        <v>1</v>
      </c>
      <c r="J4303" t="s">
        <v>72</v>
      </c>
      <c r="K4303" t="e" vm="12">
        <v>#VALUE!</v>
      </c>
      <c r="L4303" t="e" vm="2">
        <v>#VALUE!</v>
      </c>
      <c r="M4303" t="e" vm="3">
        <v>#VALUE!</v>
      </c>
      <c r="N4303" t="s">
        <v>5</v>
      </c>
      <c r="O4303" t="s">
        <v>7</v>
      </c>
      <c r="P4303" t="s">
        <v>8</v>
      </c>
      <c r="Q4303" s="10">
        <v>3</v>
      </c>
      <c r="R4303" s="12">
        <v>10.220000000000001</v>
      </c>
      <c r="S4303" t="str">
        <f t="shared" si="203"/>
        <v>New</v>
      </c>
    </row>
    <row r="4304" spans="1:19" x14ac:dyDescent="0.35">
      <c r="A4304" s="1">
        <v>4315</v>
      </c>
      <c r="B4304" s="4">
        <v>43077</v>
      </c>
      <c r="C4304" s="4" t="str">
        <f t="shared" si="201"/>
        <v>December</v>
      </c>
      <c r="D4304" s="4" t="str">
        <f t="shared" si="202"/>
        <v>2017</v>
      </c>
      <c r="E4304" s="8">
        <v>10043</v>
      </c>
      <c r="F4304" t="s">
        <v>105</v>
      </c>
      <c r="G4304" t="s">
        <v>110</v>
      </c>
      <c r="H4304" t="s">
        <v>108</v>
      </c>
      <c r="I4304">
        <v>2</v>
      </c>
      <c r="J4304" t="s">
        <v>37</v>
      </c>
      <c r="K4304" t="e" vm="16">
        <v>#VALUE!</v>
      </c>
      <c r="L4304" t="e" vm="5">
        <v>#VALUE!</v>
      </c>
      <c r="M4304" t="e" vm="3">
        <v>#VALUE!</v>
      </c>
      <c r="N4304" t="s">
        <v>5</v>
      </c>
      <c r="O4304" t="s">
        <v>7</v>
      </c>
      <c r="P4304" t="s">
        <v>8</v>
      </c>
      <c r="Q4304" s="10">
        <v>3</v>
      </c>
      <c r="R4304" s="12">
        <v>6.22</v>
      </c>
      <c r="S4304" t="str">
        <f t="shared" si="203"/>
        <v>Retained</v>
      </c>
    </row>
    <row r="4305" spans="1:19" x14ac:dyDescent="0.35">
      <c r="A4305" s="1">
        <v>4316</v>
      </c>
      <c r="B4305" s="4">
        <v>43077</v>
      </c>
      <c r="C4305" s="4" t="str">
        <f t="shared" si="201"/>
        <v>December</v>
      </c>
      <c r="D4305" s="4" t="str">
        <f t="shared" si="202"/>
        <v>2017</v>
      </c>
      <c r="E4305" s="8">
        <v>221</v>
      </c>
      <c r="F4305" t="s">
        <v>105</v>
      </c>
      <c r="G4305" t="s">
        <v>110</v>
      </c>
      <c r="H4305" t="s">
        <v>107</v>
      </c>
      <c r="I4305">
        <v>2</v>
      </c>
      <c r="J4305" t="s">
        <v>37</v>
      </c>
      <c r="K4305" t="e" vm="15">
        <v>#VALUE!</v>
      </c>
      <c r="L4305" t="e" vm="5">
        <v>#VALUE!</v>
      </c>
      <c r="M4305" t="e" vm="3">
        <v>#VALUE!</v>
      </c>
      <c r="N4305" t="s">
        <v>5</v>
      </c>
      <c r="O4305" t="s">
        <v>20</v>
      </c>
      <c r="P4305" t="s">
        <v>21</v>
      </c>
      <c r="Q4305" s="10">
        <v>5</v>
      </c>
      <c r="R4305" s="12">
        <v>16.5</v>
      </c>
      <c r="S4305" t="str">
        <f t="shared" si="203"/>
        <v>New</v>
      </c>
    </row>
    <row r="4306" spans="1:19" x14ac:dyDescent="0.35">
      <c r="A4306" s="1">
        <v>4317</v>
      </c>
      <c r="B4306" s="4">
        <v>43078</v>
      </c>
      <c r="C4306" s="4" t="str">
        <f t="shared" si="201"/>
        <v>December</v>
      </c>
      <c r="D4306" s="4" t="str">
        <f t="shared" si="202"/>
        <v>2017</v>
      </c>
      <c r="E4306" s="8">
        <v>7924</v>
      </c>
      <c r="F4306" t="s">
        <v>106</v>
      </c>
      <c r="G4306" t="s">
        <v>110</v>
      </c>
      <c r="H4306" t="s">
        <v>107</v>
      </c>
      <c r="I4306">
        <v>0</v>
      </c>
      <c r="J4306" t="s">
        <v>4</v>
      </c>
      <c r="K4306" t="e" vm="1">
        <v>#VALUE!</v>
      </c>
      <c r="L4306" t="e" vm="2">
        <v>#VALUE!</v>
      </c>
      <c r="M4306" t="e" vm="3">
        <v>#VALUE!</v>
      </c>
      <c r="N4306" t="s">
        <v>5</v>
      </c>
      <c r="O4306" t="s">
        <v>28</v>
      </c>
      <c r="P4306" t="s">
        <v>8</v>
      </c>
      <c r="Q4306" s="10">
        <v>5</v>
      </c>
      <c r="R4306" s="12">
        <v>26.78</v>
      </c>
      <c r="S4306" t="str">
        <f t="shared" si="203"/>
        <v>New</v>
      </c>
    </row>
    <row r="4307" spans="1:19" x14ac:dyDescent="0.35">
      <c r="A4307" s="1">
        <v>4318</v>
      </c>
      <c r="B4307" s="4">
        <v>43078</v>
      </c>
      <c r="C4307" s="4" t="str">
        <f t="shared" si="201"/>
        <v>December</v>
      </c>
      <c r="D4307" s="4" t="str">
        <f t="shared" si="202"/>
        <v>2017</v>
      </c>
      <c r="E4307" s="8">
        <v>8159</v>
      </c>
      <c r="F4307" t="s">
        <v>106</v>
      </c>
      <c r="G4307" t="s">
        <v>109</v>
      </c>
      <c r="H4307" t="s">
        <v>107</v>
      </c>
      <c r="I4307">
        <v>4</v>
      </c>
      <c r="J4307" t="s">
        <v>62</v>
      </c>
      <c r="K4307" t="e" vm="8">
        <v>#VALUE!</v>
      </c>
      <c r="L4307" t="e" vm="2">
        <v>#VALUE!</v>
      </c>
      <c r="M4307" t="e" vm="3">
        <v>#VALUE!</v>
      </c>
      <c r="N4307" t="s">
        <v>5</v>
      </c>
      <c r="O4307" t="s">
        <v>45</v>
      </c>
      <c r="P4307" t="s">
        <v>45</v>
      </c>
      <c r="Q4307" s="10">
        <v>4</v>
      </c>
      <c r="R4307" s="12">
        <v>22.56</v>
      </c>
      <c r="S4307" t="str">
        <f t="shared" si="203"/>
        <v>Retained</v>
      </c>
    </row>
    <row r="4308" spans="1:19" x14ac:dyDescent="0.35">
      <c r="A4308" s="1">
        <v>4319</v>
      </c>
      <c r="B4308" s="4">
        <v>43078</v>
      </c>
      <c r="C4308" s="4" t="str">
        <f t="shared" si="201"/>
        <v>December</v>
      </c>
      <c r="D4308" s="4" t="str">
        <f t="shared" si="202"/>
        <v>2017</v>
      </c>
      <c r="E4308" s="8">
        <v>4828</v>
      </c>
      <c r="F4308" t="s">
        <v>106</v>
      </c>
      <c r="G4308" t="s">
        <v>110</v>
      </c>
      <c r="H4308" t="s">
        <v>107</v>
      </c>
      <c r="I4308">
        <v>4</v>
      </c>
      <c r="J4308" t="s">
        <v>38</v>
      </c>
      <c r="K4308" t="e" vm="1">
        <v>#VALUE!</v>
      </c>
      <c r="L4308" t="e" vm="2">
        <v>#VALUE!</v>
      </c>
      <c r="M4308" t="e" vm="3">
        <v>#VALUE!</v>
      </c>
      <c r="N4308" t="s">
        <v>5</v>
      </c>
      <c r="O4308" t="s">
        <v>17</v>
      </c>
      <c r="P4308" t="s">
        <v>29</v>
      </c>
      <c r="Q4308" s="10">
        <v>6</v>
      </c>
      <c r="R4308" s="12">
        <v>6.86</v>
      </c>
      <c r="S4308" t="str">
        <f t="shared" si="203"/>
        <v>Retained</v>
      </c>
    </row>
    <row r="4309" spans="1:19" x14ac:dyDescent="0.35">
      <c r="A4309" s="1">
        <v>4320</v>
      </c>
      <c r="B4309" s="4">
        <v>43078</v>
      </c>
      <c r="C4309" s="4" t="str">
        <f t="shared" si="201"/>
        <v>December</v>
      </c>
      <c r="D4309" s="4" t="str">
        <f t="shared" si="202"/>
        <v>2017</v>
      </c>
      <c r="E4309" s="8">
        <v>9169</v>
      </c>
      <c r="F4309" t="s">
        <v>105</v>
      </c>
      <c r="G4309" t="s">
        <v>110</v>
      </c>
      <c r="H4309" t="s">
        <v>107</v>
      </c>
      <c r="I4309">
        <v>5</v>
      </c>
      <c r="J4309" t="s">
        <v>38</v>
      </c>
      <c r="K4309" t="e" vm="10">
        <v>#VALUE!</v>
      </c>
      <c r="L4309" t="e" vm="5">
        <v>#VALUE!</v>
      </c>
      <c r="M4309" t="e" vm="3">
        <v>#VALUE!</v>
      </c>
      <c r="N4309" t="s">
        <v>12</v>
      </c>
      <c r="O4309" t="s">
        <v>22</v>
      </c>
      <c r="P4309" t="s">
        <v>57</v>
      </c>
      <c r="Q4309" s="10">
        <v>4</v>
      </c>
      <c r="R4309" s="12">
        <v>5.92</v>
      </c>
      <c r="S4309" t="str">
        <f t="shared" si="203"/>
        <v>Retained</v>
      </c>
    </row>
    <row r="4310" spans="1:19" x14ac:dyDescent="0.35">
      <c r="A4310" s="1">
        <v>4321</v>
      </c>
      <c r="B4310" s="4">
        <v>43078</v>
      </c>
      <c r="C4310" s="4" t="str">
        <f t="shared" si="201"/>
        <v>December</v>
      </c>
      <c r="D4310" s="4" t="str">
        <f t="shared" si="202"/>
        <v>2017</v>
      </c>
      <c r="E4310" s="8">
        <v>9928</v>
      </c>
      <c r="F4310" t="s">
        <v>105</v>
      </c>
      <c r="G4310" t="s">
        <v>109</v>
      </c>
      <c r="H4310" t="s">
        <v>107</v>
      </c>
      <c r="I4310">
        <v>5</v>
      </c>
      <c r="J4310" t="s">
        <v>51</v>
      </c>
      <c r="K4310" t="e" vm="17">
        <v>#VALUE!</v>
      </c>
      <c r="L4310" t="e" vm="5">
        <v>#VALUE!</v>
      </c>
      <c r="M4310" t="e" vm="3">
        <v>#VALUE!</v>
      </c>
      <c r="N4310" t="s">
        <v>5</v>
      </c>
      <c r="O4310" t="s">
        <v>7</v>
      </c>
      <c r="P4310" t="s">
        <v>8</v>
      </c>
      <c r="Q4310" s="10">
        <v>7</v>
      </c>
      <c r="R4310" s="12">
        <v>23.22</v>
      </c>
      <c r="S4310" t="str">
        <f t="shared" si="203"/>
        <v>Retained</v>
      </c>
    </row>
    <row r="4311" spans="1:19" x14ac:dyDescent="0.35">
      <c r="A4311" s="1">
        <v>4322</v>
      </c>
      <c r="B4311" s="4">
        <v>43078</v>
      </c>
      <c r="C4311" s="4" t="str">
        <f t="shared" si="201"/>
        <v>December</v>
      </c>
      <c r="D4311" s="4" t="str">
        <f t="shared" si="202"/>
        <v>2017</v>
      </c>
      <c r="E4311" s="8">
        <v>1676</v>
      </c>
      <c r="F4311" t="s">
        <v>106</v>
      </c>
      <c r="G4311" t="s">
        <v>110</v>
      </c>
      <c r="H4311" t="s">
        <v>108</v>
      </c>
      <c r="I4311">
        <v>3</v>
      </c>
      <c r="J4311" t="s">
        <v>37</v>
      </c>
      <c r="K4311" t="e" vm="4">
        <v>#VALUE!</v>
      </c>
      <c r="L4311" t="e" vm="5">
        <v>#VALUE!</v>
      </c>
      <c r="M4311" t="e" vm="3">
        <v>#VALUE!</v>
      </c>
      <c r="N4311" t="s">
        <v>5</v>
      </c>
      <c r="O4311" t="s">
        <v>45</v>
      </c>
      <c r="P4311" t="s">
        <v>45</v>
      </c>
      <c r="Q4311" s="10">
        <v>5</v>
      </c>
      <c r="R4311" s="12">
        <v>16.920000000000002</v>
      </c>
      <c r="S4311" t="str">
        <f t="shared" si="203"/>
        <v>Retained</v>
      </c>
    </row>
    <row r="4312" spans="1:19" x14ac:dyDescent="0.35">
      <c r="A4312" s="1">
        <v>4323</v>
      </c>
      <c r="B4312" s="4">
        <v>43078</v>
      </c>
      <c r="C4312" s="4" t="str">
        <f t="shared" si="201"/>
        <v>December</v>
      </c>
      <c r="D4312" s="4" t="str">
        <f t="shared" si="202"/>
        <v>2017</v>
      </c>
      <c r="E4312" s="8">
        <v>9801</v>
      </c>
      <c r="F4312" t="s">
        <v>105</v>
      </c>
      <c r="G4312" t="s">
        <v>109</v>
      </c>
      <c r="H4312" t="s">
        <v>107</v>
      </c>
      <c r="I4312">
        <v>2</v>
      </c>
      <c r="J4312" t="s">
        <v>72</v>
      </c>
      <c r="K4312" t="e" vm="6">
        <v>#VALUE!</v>
      </c>
      <c r="L4312" t="e" vm="7">
        <v>#VALUE!</v>
      </c>
      <c r="M4312" t="e" vm="3">
        <v>#VALUE!</v>
      </c>
      <c r="N4312" t="s">
        <v>12</v>
      </c>
      <c r="O4312" t="s">
        <v>22</v>
      </c>
      <c r="P4312" t="s">
        <v>36</v>
      </c>
      <c r="Q4312" s="10">
        <v>3</v>
      </c>
      <c r="R4312" s="12">
        <v>15.11</v>
      </c>
      <c r="S4312" t="str">
        <f t="shared" si="203"/>
        <v>New</v>
      </c>
    </row>
    <row r="4313" spans="1:19" x14ac:dyDescent="0.35">
      <c r="A4313" s="1">
        <v>4324</v>
      </c>
      <c r="B4313" s="4">
        <v>43078</v>
      </c>
      <c r="C4313" s="4" t="str">
        <f t="shared" si="201"/>
        <v>December</v>
      </c>
      <c r="D4313" s="4" t="str">
        <f t="shared" si="202"/>
        <v>2017</v>
      </c>
      <c r="E4313" s="8">
        <v>10273</v>
      </c>
      <c r="F4313" t="s">
        <v>105</v>
      </c>
      <c r="G4313" t="s">
        <v>109</v>
      </c>
      <c r="H4313" t="s">
        <v>108</v>
      </c>
      <c r="I4313">
        <v>3</v>
      </c>
      <c r="J4313" t="s">
        <v>38</v>
      </c>
      <c r="K4313" t="e" vm="13">
        <v>#VALUE!</v>
      </c>
      <c r="L4313" t="e" vm="5">
        <v>#VALUE!</v>
      </c>
      <c r="M4313" t="e" vm="3">
        <v>#VALUE!</v>
      </c>
      <c r="N4313" t="s">
        <v>5</v>
      </c>
      <c r="O4313" t="s">
        <v>6</v>
      </c>
      <c r="P4313" t="s">
        <v>43</v>
      </c>
      <c r="Q4313" s="10">
        <v>4</v>
      </c>
      <c r="R4313" s="12">
        <v>33.799999999999997</v>
      </c>
      <c r="S4313" t="str">
        <f t="shared" si="203"/>
        <v>Retained</v>
      </c>
    </row>
    <row r="4314" spans="1:19" x14ac:dyDescent="0.35">
      <c r="A4314" s="1">
        <v>4325</v>
      </c>
      <c r="B4314" s="4">
        <v>43079</v>
      </c>
      <c r="C4314" s="4" t="str">
        <f t="shared" si="201"/>
        <v>December</v>
      </c>
      <c r="D4314" s="4" t="str">
        <f t="shared" si="202"/>
        <v>2017</v>
      </c>
      <c r="E4314" s="8">
        <v>3361</v>
      </c>
      <c r="F4314" t="s">
        <v>106</v>
      </c>
      <c r="G4314" t="s">
        <v>110</v>
      </c>
      <c r="H4314" t="s">
        <v>107</v>
      </c>
      <c r="I4314">
        <v>1</v>
      </c>
      <c r="J4314" t="s">
        <v>51</v>
      </c>
      <c r="K4314" t="e" vm="12">
        <v>#VALUE!</v>
      </c>
      <c r="L4314" t="e" vm="2">
        <v>#VALUE!</v>
      </c>
      <c r="M4314" t="e" vm="3">
        <v>#VALUE!</v>
      </c>
      <c r="N4314" t="s">
        <v>5</v>
      </c>
      <c r="O4314" t="s">
        <v>28</v>
      </c>
      <c r="P4314" t="s">
        <v>49</v>
      </c>
      <c r="Q4314" s="10">
        <v>3</v>
      </c>
      <c r="R4314" s="12">
        <v>17.489999999999998</v>
      </c>
      <c r="S4314" t="str">
        <f t="shared" si="203"/>
        <v>Retained</v>
      </c>
    </row>
    <row r="4315" spans="1:19" x14ac:dyDescent="0.35">
      <c r="A4315" s="1">
        <v>4326</v>
      </c>
      <c r="B4315" s="4">
        <v>43079</v>
      </c>
      <c r="C4315" s="4" t="str">
        <f t="shared" si="201"/>
        <v>December</v>
      </c>
      <c r="D4315" s="4" t="str">
        <f t="shared" si="202"/>
        <v>2017</v>
      </c>
      <c r="E4315" s="8">
        <v>4239</v>
      </c>
      <c r="F4315" t="s">
        <v>105</v>
      </c>
      <c r="G4315" t="s">
        <v>109</v>
      </c>
      <c r="H4315" t="s">
        <v>107</v>
      </c>
      <c r="I4315">
        <v>4</v>
      </c>
      <c r="J4315" t="s">
        <v>4</v>
      </c>
      <c r="K4315" t="e" vm="13">
        <v>#VALUE!</v>
      </c>
      <c r="L4315" t="e" vm="5">
        <v>#VALUE!</v>
      </c>
      <c r="M4315" t="e" vm="3">
        <v>#VALUE!</v>
      </c>
      <c r="N4315" t="s">
        <v>12</v>
      </c>
      <c r="O4315" t="s">
        <v>22</v>
      </c>
      <c r="P4315" t="s">
        <v>23</v>
      </c>
      <c r="Q4315" s="10">
        <v>6</v>
      </c>
      <c r="R4315" s="12">
        <v>25.91</v>
      </c>
      <c r="S4315" t="str">
        <f t="shared" si="203"/>
        <v>Retained</v>
      </c>
    </row>
    <row r="4316" spans="1:19" x14ac:dyDescent="0.35">
      <c r="A4316" s="1">
        <v>4327</v>
      </c>
      <c r="B4316" s="4">
        <v>43079</v>
      </c>
      <c r="C4316" s="4" t="str">
        <f t="shared" si="201"/>
        <v>December</v>
      </c>
      <c r="D4316" s="4" t="str">
        <f t="shared" si="202"/>
        <v>2017</v>
      </c>
      <c r="E4316" s="8">
        <v>4909</v>
      </c>
      <c r="F4316" t="s">
        <v>106</v>
      </c>
      <c r="G4316" t="s">
        <v>110</v>
      </c>
      <c r="H4316" t="s">
        <v>107</v>
      </c>
      <c r="I4316">
        <v>2</v>
      </c>
      <c r="J4316" t="s">
        <v>51</v>
      </c>
      <c r="K4316" t="e" vm="8">
        <v>#VALUE!</v>
      </c>
      <c r="L4316" t="e" vm="2">
        <v>#VALUE!</v>
      </c>
      <c r="M4316" t="e" vm="3">
        <v>#VALUE!</v>
      </c>
      <c r="N4316" t="s">
        <v>5</v>
      </c>
      <c r="O4316" t="s">
        <v>19</v>
      </c>
      <c r="P4316" t="s">
        <v>19</v>
      </c>
      <c r="Q4316" s="10">
        <v>5</v>
      </c>
      <c r="R4316" s="12">
        <v>7.46</v>
      </c>
      <c r="S4316" t="str">
        <f t="shared" si="203"/>
        <v>Retained</v>
      </c>
    </row>
    <row r="4317" spans="1:19" x14ac:dyDescent="0.35">
      <c r="A4317" s="1">
        <v>4328</v>
      </c>
      <c r="B4317" s="4">
        <v>43079</v>
      </c>
      <c r="C4317" s="4" t="str">
        <f t="shared" si="201"/>
        <v>December</v>
      </c>
      <c r="D4317" s="4" t="str">
        <f t="shared" si="202"/>
        <v>2017</v>
      </c>
      <c r="E4317" s="8">
        <v>5822</v>
      </c>
      <c r="F4317" t="s">
        <v>106</v>
      </c>
      <c r="G4317" t="s">
        <v>109</v>
      </c>
      <c r="H4317" t="s">
        <v>107</v>
      </c>
      <c r="I4317">
        <v>5</v>
      </c>
      <c r="J4317" t="s">
        <v>38</v>
      </c>
      <c r="K4317" t="e" vm="14">
        <v>#VALUE!</v>
      </c>
      <c r="L4317" t="e" vm="2">
        <v>#VALUE!</v>
      </c>
      <c r="M4317" t="e" vm="3">
        <v>#VALUE!</v>
      </c>
      <c r="N4317" t="s">
        <v>5</v>
      </c>
      <c r="O4317" t="s">
        <v>45</v>
      </c>
      <c r="P4317" t="s">
        <v>45</v>
      </c>
      <c r="Q4317" s="10">
        <v>1</v>
      </c>
      <c r="R4317" s="12">
        <v>3.15</v>
      </c>
      <c r="S4317" t="str">
        <f t="shared" si="203"/>
        <v>New</v>
      </c>
    </row>
    <row r="4318" spans="1:19" x14ac:dyDescent="0.35">
      <c r="A4318" s="1">
        <v>4329</v>
      </c>
      <c r="B4318" s="4">
        <v>43079</v>
      </c>
      <c r="C4318" s="4" t="str">
        <f t="shared" si="201"/>
        <v>December</v>
      </c>
      <c r="D4318" s="4" t="str">
        <f t="shared" si="202"/>
        <v>2017</v>
      </c>
      <c r="E4318" s="8">
        <v>4075</v>
      </c>
      <c r="F4318" t="s">
        <v>106</v>
      </c>
      <c r="G4318" t="s">
        <v>110</v>
      </c>
      <c r="H4318" t="s">
        <v>107</v>
      </c>
      <c r="I4318">
        <v>2</v>
      </c>
      <c r="J4318" t="s">
        <v>38</v>
      </c>
      <c r="K4318" t="e" vm="4">
        <v>#VALUE!</v>
      </c>
      <c r="L4318" t="e" vm="5">
        <v>#VALUE!</v>
      </c>
      <c r="M4318" t="e" vm="3">
        <v>#VALUE!</v>
      </c>
      <c r="N4318" t="s">
        <v>5</v>
      </c>
      <c r="O4318" t="s">
        <v>6</v>
      </c>
      <c r="P4318" t="s">
        <v>43</v>
      </c>
      <c r="Q4318" s="10">
        <v>4</v>
      </c>
      <c r="R4318" s="12">
        <v>6.38</v>
      </c>
      <c r="S4318" t="str">
        <f t="shared" si="203"/>
        <v>Retained</v>
      </c>
    </row>
    <row r="4319" spans="1:19" x14ac:dyDescent="0.35">
      <c r="A4319" s="1">
        <v>4330</v>
      </c>
      <c r="B4319" s="4">
        <v>43079</v>
      </c>
      <c r="C4319" s="4" t="str">
        <f t="shared" si="201"/>
        <v>December</v>
      </c>
      <c r="D4319" s="4" t="str">
        <f t="shared" si="202"/>
        <v>2017</v>
      </c>
      <c r="E4319" s="8">
        <v>2171</v>
      </c>
      <c r="F4319" t="s">
        <v>106</v>
      </c>
      <c r="G4319" t="s">
        <v>109</v>
      </c>
      <c r="H4319" t="s">
        <v>108</v>
      </c>
      <c r="I4319">
        <v>1</v>
      </c>
      <c r="J4319" t="s">
        <v>37</v>
      </c>
      <c r="K4319" t="e" vm="10">
        <v>#VALUE!</v>
      </c>
      <c r="L4319" t="e" vm="5">
        <v>#VALUE!</v>
      </c>
      <c r="M4319" t="e" vm="3">
        <v>#VALUE!</v>
      </c>
      <c r="N4319" t="s">
        <v>5</v>
      </c>
      <c r="O4319" t="s">
        <v>7</v>
      </c>
      <c r="P4319" t="s">
        <v>8</v>
      </c>
      <c r="Q4319" s="10">
        <v>5</v>
      </c>
      <c r="R4319" s="12">
        <v>9.36</v>
      </c>
      <c r="S4319" t="str">
        <f t="shared" si="203"/>
        <v>Retained</v>
      </c>
    </row>
    <row r="4320" spans="1:19" x14ac:dyDescent="0.35">
      <c r="A4320" s="1">
        <v>4331</v>
      </c>
      <c r="B4320" s="4">
        <v>43079</v>
      </c>
      <c r="C4320" s="4" t="str">
        <f t="shared" si="201"/>
        <v>December</v>
      </c>
      <c r="D4320" s="4" t="str">
        <f t="shared" si="202"/>
        <v>2017</v>
      </c>
      <c r="E4320" s="8">
        <v>7408</v>
      </c>
      <c r="F4320" t="s">
        <v>106</v>
      </c>
      <c r="G4320" t="s">
        <v>110</v>
      </c>
      <c r="H4320" t="s">
        <v>107</v>
      </c>
      <c r="I4320">
        <v>2</v>
      </c>
      <c r="J4320" t="s">
        <v>51</v>
      </c>
      <c r="K4320" t="e" vm="8">
        <v>#VALUE!</v>
      </c>
      <c r="L4320" t="e" vm="2">
        <v>#VALUE!</v>
      </c>
      <c r="M4320" t="e" vm="3">
        <v>#VALUE!</v>
      </c>
      <c r="N4320" t="s">
        <v>12</v>
      </c>
      <c r="O4320" t="s">
        <v>46</v>
      </c>
      <c r="P4320" t="s">
        <v>47</v>
      </c>
      <c r="Q4320" s="10">
        <v>3</v>
      </c>
      <c r="R4320" s="12">
        <v>4.08</v>
      </c>
      <c r="S4320" t="str">
        <f t="shared" si="203"/>
        <v>New</v>
      </c>
    </row>
    <row r="4321" spans="1:19" x14ac:dyDescent="0.35">
      <c r="A4321" s="1">
        <v>4332</v>
      </c>
      <c r="B4321" s="4">
        <v>43079</v>
      </c>
      <c r="C4321" s="4" t="str">
        <f t="shared" si="201"/>
        <v>December</v>
      </c>
      <c r="D4321" s="4" t="str">
        <f t="shared" si="202"/>
        <v>2017</v>
      </c>
      <c r="E4321" s="8">
        <v>9928</v>
      </c>
      <c r="F4321" t="s">
        <v>105</v>
      </c>
      <c r="G4321" t="s">
        <v>109</v>
      </c>
      <c r="H4321" t="s">
        <v>107</v>
      </c>
      <c r="I4321">
        <v>5</v>
      </c>
      <c r="J4321" t="s">
        <v>51</v>
      </c>
      <c r="K4321" t="e" vm="17">
        <v>#VALUE!</v>
      </c>
      <c r="L4321" t="e" vm="5">
        <v>#VALUE!</v>
      </c>
      <c r="M4321" t="e" vm="3">
        <v>#VALUE!</v>
      </c>
      <c r="N4321" t="s">
        <v>5</v>
      </c>
      <c r="O4321" t="s">
        <v>7</v>
      </c>
      <c r="P4321" t="s">
        <v>8</v>
      </c>
      <c r="Q4321" s="10">
        <v>4</v>
      </c>
      <c r="R4321" s="12">
        <v>20.149999999999999</v>
      </c>
      <c r="S4321" t="str">
        <f t="shared" si="203"/>
        <v>Retained</v>
      </c>
    </row>
    <row r="4322" spans="1:19" x14ac:dyDescent="0.35">
      <c r="A4322" s="1">
        <v>4333</v>
      </c>
      <c r="B4322" s="4">
        <v>43079</v>
      </c>
      <c r="C4322" s="4" t="str">
        <f t="shared" si="201"/>
        <v>December</v>
      </c>
      <c r="D4322" s="4" t="str">
        <f t="shared" si="202"/>
        <v>2017</v>
      </c>
      <c r="E4322" s="8">
        <v>465</v>
      </c>
      <c r="F4322" t="s">
        <v>106</v>
      </c>
      <c r="G4322" t="s">
        <v>109</v>
      </c>
      <c r="H4322" t="s">
        <v>108</v>
      </c>
      <c r="I4322">
        <v>3</v>
      </c>
      <c r="J4322" t="s">
        <v>37</v>
      </c>
      <c r="K4322" t="e" vm="9">
        <v>#VALUE!</v>
      </c>
      <c r="L4322" t="e" vm="7">
        <v>#VALUE!</v>
      </c>
      <c r="M4322" t="e" vm="3">
        <v>#VALUE!</v>
      </c>
      <c r="N4322" t="s">
        <v>5</v>
      </c>
      <c r="O4322" t="s">
        <v>17</v>
      </c>
      <c r="P4322" t="s">
        <v>29</v>
      </c>
      <c r="Q4322" s="10">
        <v>5</v>
      </c>
      <c r="R4322" s="12">
        <v>28.58</v>
      </c>
      <c r="S4322" t="str">
        <f t="shared" si="203"/>
        <v>New</v>
      </c>
    </row>
    <row r="4323" spans="1:19" x14ac:dyDescent="0.35">
      <c r="A4323" s="1">
        <v>4334</v>
      </c>
      <c r="B4323" s="4">
        <v>43079</v>
      </c>
      <c r="C4323" s="4" t="str">
        <f t="shared" si="201"/>
        <v>December</v>
      </c>
      <c r="D4323" s="4" t="str">
        <f t="shared" si="202"/>
        <v>2017</v>
      </c>
      <c r="E4323" s="8">
        <v>7297</v>
      </c>
      <c r="F4323" t="s">
        <v>105</v>
      </c>
      <c r="G4323" t="s">
        <v>109</v>
      </c>
      <c r="H4323" t="s">
        <v>107</v>
      </c>
      <c r="I4323">
        <v>4</v>
      </c>
      <c r="J4323" t="s">
        <v>4</v>
      </c>
      <c r="K4323" t="e" vm="6">
        <v>#VALUE!</v>
      </c>
      <c r="L4323" t="e" vm="7">
        <v>#VALUE!</v>
      </c>
      <c r="M4323" t="e" vm="3">
        <v>#VALUE!</v>
      </c>
      <c r="N4323" t="s">
        <v>5</v>
      </c>
      <c r="O4323" t="s">
        <v>17</v>
      </c>
      <c r="P4323" t="s">
        <v>29</v>
      </c>
      <c r="Q4323" s="10">
        <v>5</v>
      </c>
      <c r="R4323" s="12">
        <v>18.68</v>
      </c>
      <c r="S4323" t="str">
        <f t="shared" si="203"/>
        <v>New</v>
      </c>
    </row>
    <row r="4324" spans="1:19" x14ac:dyDescent="0.35">
      <c r="A4324" s="1">
        <v>4335</v>
      </c>
      <c r="B4324" s="4">
        <v>43079</v>
      </c>
      <c r="C4324" s="4" t="str">
        <f t="shared" si="201"/>
        <v>December</v>
      </c>
      <c r="D4324" s="4" t="str">
        <f t="shared" si="202"/>
        <v>2017</v>
      </c>
      <c r="E4324" s="8">
        <v>9325</v>
      </c>
      <c r="F4324" t="s">
        <v>106</v>
      </c>
      <c r="G4324" t="s">
        <v>110</v>
      </c>
      <c r="H4324" t="s">
        <v>107</v>
      </c>
      <c r="I4324">
        <v>1</v>
      </c>
      <c r="J4324" t="s">
        <v>72</v>
      </c>
      <c r="K4324" t="e" vm="6">
        <v>#VALUE!</v>
      </c>
      <c r="L4324" t="e" vm="7">
        <v>#VALUE!</v>
      </c>
      <c r="M4324" t="e" vm="3">
        <v>#VALUE!</v>
      </c>
      <c r="N4324" t="s">
        <v>5</v>
      </c>
      <c r="O4324" t="s">
        <v>17</v>
      </c>
      <c r="P4324" t="s">
        <v>29</v>
      </c>
      <c r="Q4324" s="10">
        <v>3</v>
      </c>
      <c r="R4324" s="12">
        <v>11.34</v>
      </c>
      <c r="S4324" t="str">
        <f t="shared" si="203"/>
        <v>New</v>
      </c>
    </row>
    <row r="4325" spans="1:19" x14ac:dyDescent="0.35">
      <c r="A4325" s="1">
        <v>4336</v>
      </c>
      <c r="B4325" s="4">
        <v>43079</v>
      </c>
      <c r="C4325" s="4" t="str">
        <f t="shared" si="201"/>
        <v>December</v>
      </c>
      <c r="D4325" s="4" t="str">
        <f t="shared" si="202"/>
        <v>2017</v>
      </c>
      <c r="E4325" s="8">
        <v>9943</v>
      </c>
      <c r="F4325" t="s">
        <v>106</v>
      </c>
      <c r="G4325" t="s">
        <v>109</v>
      </c>
      <c r="H4325" t="s">
        <v>108</v>
      </c>
      <c r="I4325">
        <v>1</v>
      </c>
      <c r="J4325" t="s">
        <v>37</v>
      </c>
      <c r="K4325" t="e" vm="1">
        <v>#VALUE!</v>
      </c>
      <c r="L4325" t="e" vm="2">
        <v>#VALUE!</v>
      </c>
      <c r="M4325" t="e" vm="3">
        <v>#VALUE!</v>
      </c>
      <c r="N4325" t="s">
        <v>9</v>
      </c>
      <c r="O4325" t="s">
        <v>10</v>
      </c>
      <c r="P4325" t="s">
        <v>11</v>
      </c>
      <c r="Q4325" s="10">
        <v>5</v>
      </c>
      <c r="R4325" s="12">
        <v>12.08</v>
      </c>
      <c r="S4325" t="str">
        <f t="shared" si="203"/>
        <v>New</v>
      </c>
    </row>
    <row r="4326" spans="1:19" x14ac:dyDescent="0.35">
      <c r="A4326" s="1">
        <v>4337</v>
      </c>
      <c r="B4326" s="4">
        <v>43079</v>
      </c>
      <c r="C4326" s="4" t="str">
        <f t="shared" si="201"/>
        <v>December</v>
      </c>
      <c r="D4326" s="4" t="str">
        <f t="shared" si="202"/>
        <v>2017</v>
      </c>
      <c r="E4326" s="8">
        <v>1197</v>
      </c>
      <c r="F4326" t="s">
        <v>106</v>
      </c>
      <c r="G4326" t="s">
        <v>109</v>
      </c>
      <c r="H4326" t="s">
        <v>108</v>
      </c>
      <c r="I4326">
        <v>1</v>
      </c>
      <c r="J4326" t="s">
        <v>4</v>
      </c>
      <c r="K4326" t="e" vm="10">
        <v>#VALUE!</v>
      </c>
      <c r="L4326" t="e" vm="5">
        <v>#VALUE!</v>
      </c>
      <c r="M4326" t="e" vm="3">
        <v>#VALUE!</v>
      </c>
      <c r="N4326" t="s">
        <v>12</v>
      </c>
      <c r="O4326" t="s">
        <v>22</v>
      </c>
      <c r="P4326" t="s">
        <v>23</v>
      </c>
      <c r="Q4326" s="10">
        <v>5</v>
      </c>
      <c r="R4326" s="12">
        <v>3.02</v>
      </c>
      <c r="S4326" t="str">
        <f t="shared" si="203"/>
        <v>New</v>
      </c>
    </row>
    <row r="4327" spans="1:19" x14ac:dyDescent="0.35">
      <c r="A4327" s="1">
        <v>4338</v>
      </c>
      <c r="B4327" s="4">
        <v>43079</v>
      </c>
      <c r="C4327" s="4" t="str">
        <f t="shared" si="201"/>
        <v>December</v>
      </c>
      <c r="D4327" s="4" t="str">
        <f t="shared" si="202"/>
        <v>2017</v>
      </c>
      <c r="E4327" s="8">
        <v>4088</v>
      </c>
      <c r="F4327" t="s">
        <v>105</v>
      </c>
      <c r="G4327" t="s">
        <v>110</v>
      </c>
      <c r="H4327" t="s">
        <v>107</v>
      </c>
      <c r="I4327">
        <v>4</v>
      </c>
      <c r="J4327" t="s">
        <v>37</v>
      </c>
      <c r="K4327" t="e" vm="12">
        <v>#VALUE!</v>
      </c>
      <c r="L4327" t="e" vm="2">
        <v>#VALUE!</v>
      </c>
      <c r="M4327" t="e" vm="3">
        <v>#VALUE!</v>
      </c>
      <c r="N4327" t="s">
        <v>9</v>
      </c>
      <c r="O4327" t="s">
        <v>10</v>
      </c>
      <c r="P4327" t="s">
        <v>16</v>
      </c>
      <c r="Q4327" s="10">
        <v>4</v>
      </c>
      <c r="R4327" s="12">
        <v>7.65</v>
      </c>
      <c r="S4327" t="str">
        <f t="shared" si="203"/>
        <v>New</v>
      </c>
    </row>
    <row r="4328" spans="1:19" x14ac:dyDescent="0.35">
      <c r="A4328" s="1">
        <v>4339</v>
      </c>
      <c r="B4328" s="4">
        <v>43079</v>
      </c>
      <c r="C4328" s="4" t="str">
        <f t="shared" si="201"/>
        <v>December</v>
      </c>
      <c r="D4328" s="4" t="str">
        <f t="shared" si="202"/>
        <v>2017</v>
      </c>
      <c r="E4328" s="8">
        <v>4463</v>
      </c>
      <c r="F4328" t="s">
        <v>106</v>
      </c>
      <c r="G4328" t="s">
        <v>109</v>
      </c>
      <c r="H4328" t="s">
        <v>107</v>
      </c>
      <c r="I4328">
        <v>5</v>
      </c>
      <c r="J4328" t="s">
        <v>71</v>
      </c>
      <c r="K4328" t="e" vm="12">
        <v>#VALUE!</v>
      </c>
      <c r="L4328" t="e" vm="2">
        <v>#VALUE!</v>
      </c>
      <c r="M4328" t="e" vm="3">
        <v>#VALUE!</v>
      </c>
      <c r="N4328" t="s">
        <v>5</v>
      </c>
      <c r="O4328" t="s">
        <v>28</v>
      </c>
      <c r="P4328" t="s">
        <v>8</v>
      </c>
      <c r="Q4328" s="10">
        <v>3</v>
      </c>
      <c r="R4328" s="12">
        <v>19.34</v>
      </c>
      <c r="S4328" t="str">
        <f t="shared" si="203"/>
        <v>Retained</v>
      </c>
    </row>
    <row r="4329" spans="1:19" x14ac:dyDescent="0.35">
      <c r="A4329" s="1">
        <v>4340</v>
      </c>
      <c r="B4329" s="4">
        <v>43079</v>
      </c>
      <c r="C4329" s="4" t="str">
        <f t="shared" si="201"/>
        <v>December</v>
      </c>
      <c r="D4329" s="4" t="str">
        <f t="shared" si="202"/>
        <v>2017</v>
      </c>
      <c r="E4329" s="8">
        <v>4566</v>
      </c>
      <c r="F4329" t="s">
        <v>106</v>
      </c>
      <c r="G4329" t="s">
        <v>110</v>
      </c>
      <c r="H4329" t="s">
        <v>107</v>
      </c>
      <c r="I4329">
        <v>1</v>
      </c>
      <c r="J4329" t="s">
        <v>37</v>
      </c>
      <c r="K4329" t="e" vm="6">
        <v>#VALUE!</v>
      </c>
      <c r="L4329" t="e" vm="7">
        <v>#VALUE!</v>
      </c>
      <c r="M4329" t="e" vm="3">
        <v>#VALUE!</v>
      </c>
      <c r="N4329" t="s">
        <v>5</v>
      </c>
      <c r="O4329" t="s">
        <v>7</v>
      </c>
      <c r="P4329" t="s">
        <v>27</v>
      </c>
      <c r="Q4329" s="10">
        <v>6</v>
      </c>
      <c r="R4329" s="12">
        <v>25.77</v>
      </c>
      <c r="S4329" t="str">
        <f t="shared" si="203"/>
        <v>New</v>
      </c>
    </row>
    <row r="4330" spans="1:19" x14ac:dyDescent="0.35">
      <c r="A4330" s="1">
        <v>4341</v>
      </c>
      <c r="B4330" s="4">
        <v>43079</v>
      </c>
      <c r="C4330" s="4" t="str">
        <f t="shared" si="201"/>
        <v>December</v>
      </c>
      <c r="D4330" s="4" t="str">
        <f t="shared" si="202"/>
        <v>2017</v>
      </c>
      <c r="E4330" s="8">
        <v>6169</v>
      </c>
      <c r="F4330" t="s">
        <v>106</v>
      </c>
      <c r="G4330" t="s">
        <v>109</v>
      </c>
      <c r="H4330" t="s">
        <v>107</v>
      </c>
      <c r="I4330">
        <v>2</v>
      </c>
      <c r="J4330" t="s">
        <v>51</v>
      </c>
      <c r="K4330" t="e" vm="9">
        <v>#VALUE!</v>
      </c>
      <c r="L4330" t="e" vm="7">
        <v>#VALUE!</v>
      </c>
      <c r="M4330" t="e" vm="3">
        <v>#VALUE!</v>
      </c>
      <c r="N4330" t="s">
        <v>5</v>
      </c>
      <c r="O4330" t="s">
        <v>20</v>
      </c>
      <c r="P4330" t="s">
        <v>21</v>
      </c>
      <c r="Q4330" s="10">
        <v>5</v>
      </c>
      <c r="R4330" s="12">
        <v>19.39</v>
      </c>
      <c r="S4330" t="str">
        <f t="shared" si="203"/>
        <v>Retained</v>
      </c>
    </row>
    <row r="4331" spans="1:19" x14ac:dyDescent="0.35">
      <c r="A4331" s="1">
        <v>4342</v>
      </c>
      <c r="B4331" s="4">
        <v>43079</v>
      </c>
      <c r="C4331" s="4" t="str">
        <f t="shared" si="201"/>
        <v>December</v>
      </c>
      <c r="D4331" s="4" t="str">
        <f t="shared" si="202"/>
        <v>2017</v>
      </c>
      <c r="E4331" s="8">
        <v>9357</v>
      </c>
      <c r="F4331" t="s">
        <v>105</v>
      </c>
      <c r="G4331" t="s">
        <v>110</v>
      </c>
      <c r="H4331" t="s">
        <v>108</v>
      </c>
      <c r="I4331">
        <v>0</v>
      </c>
      <c r="J4331" t="s">
        <v>37</v>
      </c>
      <c r="K4331" t="e" vm="1">
        <v>#VALUE!</v>
      </c>
      <c r="L4331" t="e" vm="2">
        <v>#VALUE!</v>
      </c>
      <c r="M4331" t="e" vm="3">
        <v>#VALUE!</v>
      </c>
      <c r="N4331" t="s">
        <v>5</v>
      </c>
      <c r="O4331" t="s">
        <v>28</v>
      </c>
      <c r="P4331" t="s">
        <v>8</v>
      </c>
      <c r="Q4331" s="10">
        <v>3</v>
      </c>
      <c r="R4331" s="12">
        <v>21.2</v>
      </c>
      <c r="S4331" t="str">
        <f t="shared" si="203"/>
        <v>Retained</v>
      </c>
    </row>
    <row r="4332" spans="1:19" x14ac:dyDescent="0.35">
      <c r="A4332" s="1">
        <v>4343</v>
      </c>
      <c r="B4332" s="4">
        <v>43079</v>
      </c>
      <c r="C4332" s="4" t="str">
        <f t="shared" si="201"/>
        <v>December</v>
      </c>
      <c r="D4332" s="4" t="str">
        <f t="shared" si="202"/>
        <v>2017</v>
      </c>
      <c r="E4332" s="8">
        <v>4027</v>
      </c>
      <c r="F4332" t="s">
        <v>105</v>
      </c>
      <c r="G4332" t="s">
        <v>110</v>
      </c>
      <c r="H4332" t="s">
        <v>108</v>
      </c>
      <c r="I4332">
        <v>2</v>
      </c>
      <c r="J4332" t="s">
        <v>62</v>
      </c>
      <c r="K4332" t="e" vm="11">
        <v>#VALUE!</v>
      </c>
      <c r="L4332" t="e" vm="5">
        <v>#VALUE!</v>
      </c>
      <c r="M4332" t="e" vm="3">
        <v>#VALUE!</v>
      </c>
      <c r="N4332" t="s">
        <v>5</v>
      </c>
      <c r="O4332" t="s">
        <v>20</v>
      </c>
      <c r="P4332" t="s">
        <v>21</v>
      </c>
      <c r="Q4332" s="10">
        <v>2</v>
      </c>
      <c r="R4332" s="12">
        <v>6.74</v>
      </c>
      <c r="S4332" t="str">
        <f t="shared" si="203"/>
        <v>New</v>
      </c>
    </row>
    <row r="4333" spans="1:19" x14ac:dyDescent="0.35">
      <c r="A4333" s="1">
        <v>4344</v>
      </c>
      <c r="B4333" s="4">
        <v>43079</v>
      </c>
      <c r="C4333" s="4" t="str">
        <f t="shared" si="201"/>
        <v>December</v>
      </c>
      <c r="D4333" s="4" t="str">
        <f t="shared" si="202"/>
        <v>2017</v>
      </c>
      <c r="E4333" s="8">
        <v>1720</v>
      </c>
      <c r="F4333" t="s">
        <v>105</v>
      </c>
      <c r="G4333" t="s">
        <v>109</v>
      </c>
      <c r="H4333" t="s">
        <v>108</v>
      </c>
      <c r="I4333">
        <v>4</v>
      </c>
      <c r="J4333" t="s">
        <v>37</v>
      </c>
      <c r="K4333" t="e" vm="17">
        <v>#VALUE!</v>
      </c>
      <c r="L4333" t="e" vm="5">
        <v>#VALUE!</v>
      </c>
      <c r="M4333" t="e" vm="3">
        <v>#VALUE!</v>
      </c>
      <c r="N4333" t="s">
        <v>5</v>
      </c>
      <c r="O4333" t="s">
        <v>28</v>
      </c>
      <c r="P4333" t="s">
        <v>29</v>
      </c>
      <c r="Q4333" s="10">
        <v>5</v>
      </c>
      <c r="R4333" s="12">
        <v>13.26</v>
      </c>
      <c r="S4333" t="str">
        <f t="shared" si="203"/>
        <v>Retained</v>
      </c>
    </row>
    <row r="4334" spans="1:19" x14ac:dyDescent="0.35">
      <c r="A4334" s="1">
        <v>4345</v>
      </c>
      <c r="B4334" s="4">
        <v>43079</v>
      </c>
      <c r="C4334" s="4" t="str">
        <f t="shared" si="201"/>
        <v>December</v>
      </c>
      <c r="D4334" s="4" t="str">
        <f t="shared" si="202"/>
        <v>2017</v>
      </c>
      <c r="E4334" s="8">
        <v>9393</v>
      </c>
      <c r="F4334" t="s">
        <v>106</v>
      </c>
      <c r="G4334" t="s">
        <v>109</v>
      </c>
      <c r="H4334" t="s">
        <v>107</v>
      </c>
      <c r="I4334">
        <v>4</v>
      </c>
      <c r="J4334" t="s">
        <v>72</v>
      </c>
      <c r="K4334" t="e" vm="12">
        <v>#VALUE!</v>
      </c>
      <c r="L4334" t="e" vm="2">
        <v>#VALUE!</v>
      </c>
      <c r="M4334" t="e" vm="3">
        <v>#VALUE!</v>
      </c>
      <c r="N4334" t="s">
        <v>9</v>
      </c>
      <c r="O4334" t="s">
        <v>10</v>
      </c>
      <c r="P4334" t="s">
        <v>52</v>
      </c>
      <c r="Q4334" s="10">
        <v>5</v>
      </c>
      <c r="R4334" s="12">
        <v>14.64</v>
      </c>
      <c r="S4334" t="str">
        <f t="shared" si="203"/>
        <v>Retained</v>
      </c>
    </row>
    <row r="4335" spans="1:19" x14ac:dyDescent="0.35">
      <c r="A4335" s="1">
        <v>4346</v>
      </c>
      <c r="B4335" s="4">
        <v>43079</v>
      </c>
      <c r="C4335" s="4" t="str">
        <f t="shared" si="201"/>
        <v>December</v>
      </c>
      <c r="D4335" s="4" t="str">
        <f t="shared" si="202"/>
        <v>2017</v>
      </c>
      <c r="E4335" s="8">
        <v>346</v>
      </c>
      <c r="F4335" t="s">
        <v>106</v>
      </c>
      <c r="G4335" t="s">
        <v>110</v>
      </c>
      <c r="H4335" t="s">
        <v>107</v>
      </c>
      <c r="I4335">
        <v>0</v>
      </c>
      <c r="J4335" t="s">
        <v>37</v>
      </c>
      <c r="K4335" t="e" vm="9">
        <v>#VALUE!</v>
      </c>
      <c r="L4335" t="e" vm="7">
        <v>#VALUE!</v>
      </c>
      <c r="M4335" t="e" vm="3">
        <v>#VALUE!</v>
      </c>
      <c r="N4335" t="s">
        <v>5</v>
      </c>
      <c r="O4335" t="s">
        <v>45</v>
      </c>
      <c r="P4335" t="s">
        <v>45</v>
      </c>
      <c r="Q4335" s="10">
        <v>5</v>
      </c>
      <c r="R4335" s="12">
        <v>14.78</v>
      </c>
      <c r="S4335" t="str">
        <f t="shared" si="203"/>
        <v>Retained</v>
      </c>
    </row>
    <row r="4336" spans="1:19" x14ac:dyDescent="0.35">
      <c r="A4336" s="1">
        <v>4347</v>
      </c>
      <c r="B4336" s="4">
        <v>43079</v>
      </c>
      <c r="C4336" s="4" t="str">
        <f t="shared" si="201"/>
        <v>December</v>
      </c>
      <c r="D4336" s="4" t="str">
        <f t="shared" si="202"/>
        <v>2017</v>
      </c>
      <c r="E4336" s="8">
        <v>1987</v>
      </c>
      <c r="F4336" t="s">
        <v>105</v>
      </c>
      <c r="G4336" t="s">
        <v>110</v>
      </c>
      <c r="H4336" t="s">
        <v>107</v>
      </c>
      <c r="I4336">
        <v>0</v>
      </c>
      <c r="J4336" t="s">
        <v>4</v>
      </c>
      <c r="K4336" t="e" vm="9">
        <v>#VALUE!</v>
      </c>
      <c r="L4336" t="e" vm="7">
        <v>#VALUE!</v>
      </c>
      <c r="M4336" t="e" vm="3">
        <v>#VALUE!</v>
      </c>
      <c r="N4336" t="s">
        <v>12</v>
      </c>
      <c r="O4336" t="s">
        <v>13</v>
      </c>
      <c r="P4336" t="s">
        <v>14</v>
      </c>
      <c r="Q4336" s="10">
        <v>4</v>
      </c>
      <c r="R4336" s="12">
        <v>9.2200000000000006</v>
      </c>
      <c r="S4336" t="str">
        <f t="shared" si="203"/>
        <v>Retained</v>
      </c>
    </row>
    <row r="4337" spans="1:19" x14ac:dyDescent="0.35">
      <c r="A4337" s="1">
        <v>4348</v>
      </c>
      <c r="B4337" s="4">
        <v>43080</v>
      </c>
      <c r="C4337" s="4" t="str">
        <f t="shared" si="201"/>
        <v>December</v>
      </c>
      <c r="D4337" s="4" t="str">
        <f t="shared" si="202"/>
        <v>2017</v>
      </c>
      <c r="E4337" s="8">
        <v>8272</v>
      </c>
      <c r="F4337" t="s">
        <v>105</v>
      </c>
      <c r="G4337" t="s">
        <v>110</v>
      </c>
      <c r="H4337" t="s">
        <v>107</v>
      </c>
      <c r="I4337">
        <v>1</v>
      </c>
      <c r="J4337" t="s">
        <v>71</v>
      </c>
      <c r="K4337" t="e" vm="8">
        <v>#VALUE!</v>
      </c>
      <c r="L4337" t="e" vm="2">
        <v>#VALUE!</v>
      </c>
      <c r="M4337" t="e" vm="3">
        <v>#VALUE!</v>
      </c>
      <c r="N4337" t="s">
        <v>12</v>
      </c>
      <c r="O4337" t="s">
        <v>54</v>
      </c>
      <c r="P4337" t="s">
        <v>55</v>
      </c>
      <c r="Q4337" s="10">
        <v>5</v>
      </c>
      <c r="R4337" s="12">
        <v>12.96</v>
      </c>
      <c r="S4337" t="str">
        <f t="shared" si="203"/>
        <v>New</v>
      </c>
    </row>
    <row r="4338" spans="1:19" x14ac:dyDescent="0.35">
      <c r="A4338" s="1">
        <v>4349</v>
      </c>
      <c r="B4338" s="4">
        <v>43080</v>
      </c>
      <c r="C4338" s="4" t="str">
        <f t="shared" si="201"/>
        <v>December</v>
      </c>
      <c r="D4338" s="4" t="str">
        <f t="shared" si="202"/>
        <v>2017</v>
      </c>
      <c r="E4338" s="8">
        <v>7234</v>
      </c>
      <c r="F4338" t="s">
        <v>105</v>
      </c>
      <c r="G4338" t="s">
        <v>110</v>
      </c>
      <c r="H4338" t="s">
        <v>107</v>
      </c>
      <c r="I4338">
        <v>4</v>
      </c>
      <c r="J4338" t="s">
        <v>37</v>
      </c>
      <c r="K4338" t="e" vm="17">
        <v>#VALUE!</v>
      </c>
      <c r="L4338" t="e" vm="5">
        <v>#VALUE!</v>
      </c>
      <c r="M4338" t="e" vm="3">
        <v>#VALUE!</v>
      </c>
      <c r="N4338" t="s">
        <v>12</v>
      </c>
      <c r="O4338" t="s">
        <v>22</v>
      </c>
      <c r="P4338" t="s">
        <v>57</v>
      </c>
      <c r="Q4338" s="10">
        <v>7</v>
      </c>
      <c r="R4338" s="12">
        <v>23.13</v>
      </c>
      <c r="S4338" t="str">
        <f t="shared" si="203"/>
        <v>Retained</v>
      </c>
    </row>
    <row r="4339" spans="1:19" x14ac:dyDescent="0.35">
      <c r="A4339" s="1">
        <v>4350</v>
      </c>
      <c r="B4339" s="4">
        <v>43080</v>
      </c>
      <c r="C4339" s="4" t="str">
        <f t="shared" si="201"/>
        <v>December</v>
      </c>
      <c r="D4339" s="4" t="str">
        <f t="shared" si="202"/>
        <v>2017</v>
      </c>
      <c r="E4339" s="8">
        <v>7963</v>
      </c>
      <c r="F4339" t="s">
        <v>106</v>
      </c>
      <c r="G4339" t="s">
        <v>109</v>
      </c>
      <c r="H4339" t="s">
        <v>108</v>
      </c>
      <c r="I4339">
        <v>3</v>
      </c>
      <c r="J4339" t="s">
        <v>37</v>
      </c>
      <c r="K4339" t="e" vm="6">
        <v>#VALUE!</v>
      </c>
      <c r="L4339" t="e" vm="7">
        <v>#VALUE!</v>
      </c>
      <c r="M4339" t="e" vm="3">
        <v>#VALUE!</v>
      </c>
      <c r="N4339" t="s">
        <v>9</v>
      </c>
      <c r="O4339" t="s">
        <v>59</v>
      </c>
      <c r="P4339" t="s">
        <v>60</v>
      </c>
      <c r="Q4339" s="10">
        <v>4</v>
      </c>
      <c r="R4339" s="12">
        <v>19.440000000000001</v>
      </c>
      <c r="S4339" t="str">
        <f t="shared" si="203"/>
        <v>Retained</v>
      </c>
    </row>
    <row r="4340" spans="1:19" x14ac:dyDescent="0.35">
      <c r="A4340" s="1">
        <v>4351</v>
      </c>
      <c r="B4340" s="4">
        <v>43080</v>
      </c>
      <c r="C4340" s="4" t="str">
        <f t="shared" si="201"/>
        <v>December</v>
      </c>
      <c r="D4340" s="4" t="str">
        <f t="shared" si="202"/>
        <v>2017</v>
      </c>
      <c r="E4340" s="8">
        <v>3827</v>
      </c>
      <c r="F4340" t="s">
        <v>106</v>
      </c>
      <c r="G4340" t="s">
        <v>109</v>
      </c>
      <c r="H4340" t="s">
        <v>108</v>
      </c>
      <c r="I4340">
        <v>2</v>
      </c>
      <c r="J4340" t="s">
        <v>38</v>
      </c>
      <c r="K4340" t="e" vm="15">
        <v>#VALUE!</v>
      </c>
      <c r="L4340" t="e" vm="5">
        <v>#VALUE!</v>
      </c>
      <c r="M4340" t="e" vm="3">
        <v>#VALUE!</v>
      </c>
      <c r="N4340" t="s">
        <v>5</v>
      </c>
      <c r="O4340" t="s">
        <v>6</v>
      </c>
      <c r="P4340" t="s">
        <v>6</v>
      </c>
      <c r="Q4340" s="10">
        <v>5</v>
      </c>
      <c r="R4340" s="12">
        <v>8.2799999999999994</v>
      </c>
      <c r="S4340" t="str">
        <f t="shared" si="203"/>
        <v>New</v>
      </c>
    </row>
    <row r="4341" spans="1:19" x14ac:dyDescent="0.35">
      <c r="A4341" s="1">
        <v>4352</v>
      </c>
      <c r="B4341" s="4">
        <v>43080</v>
      </c>
      <c r="C4341" s="4" t="str">
        <f t="shared" si="201"/>
        <v>December</v>
      </c>
      <c r="D4341" s="4" t="str">
        <f t="shared" si="202"/>
        <v>2017</v>
      </c>
      <c r="E4341" s="8">
        <v>10068</v>
      </c>
      <c r="F4341" t="s">
        <v>105</v>
      </c>
      <c r="G4341" t="s">
        <v>110</v>
      </c>
      <c r="H4341" t="s">
        <v>107</v>
      </c>
      <c r="I4341">
        <v>2</v>
      </c>
      <c r="J4341" t="s">
        <v>4</v>
      </c>
      <c r="K4341" t="e" vm="10">
        <v>#VALUE!</v>
      </c>
      <c r="L4341" t="e" vm="5">
        <v>#VALUE!</v>
      </c>
      <c r="M4341" t="e" vm="3">
        <v>#VALUE!</v>
      </c>
      <c r="N4341" t="s">
        <v>12</v>
      </c>
      <c r="O4341" t="s">
        <v>22</v>
      </c>
      <c r="P4341" t="s">
        <v>23</v>
      </c>
      <c r="Q4341" s="10">
        <v>3</v>
      </c>
      <c r="R4341" s="12">
        <v>15.96</v>
      </c>
      <c r="S4341" t="str">
        <f t="shared" si="203"/>
        <v>Retained</v>
      </c>
    </row>
    <row r="4342" spans="1:19" x14ac:dyDescent="0.35">
      <c r="A4342" s="1">
        <v>4353</v>
      </c>
      <c r="B4342" s="4">
        <v>43080</v>
      </c>
      <c r="C4342" s="4" t="str">
        <f t="shared" si="201"/>
        <v>December</v>
      </c>
      <c r="D4342" s="4" t="str">
        <f t="shared" si="202"/>
        <v>2017</v>
      </c>
      <c r="E4342" s="8">
        <v>2942</v>
      </c>
      <c r="F4342" t="s">
        <v>105</v>
      </c>
      <c r="G4342" t="s">
        <v>109</v>
      </c>
      <c r="H4342" t="s">
        <v>108</v>
      </c>
      <c r="I4342">
        <v>3</v>
      </c>
      <c r="J4342" t="s">
        <v>37</v>
      </c>
      <c r="K4342" t="e" vm="13">
        <v>#VALUE!</v>
      </c>
      <c r="L4342" t="e" vm="5">
        <v>#VALUE!</v>
      </c>
      <c r="M4342" t="e" vm="3">
        <v>#VALUE!</v>
      </c>
      <c r="N4342" t="s">
        <v>5</v>
      </c>
      <c r="O4342" t="s">
        <v>34</v>
      </c>
      <c r="P4342" t="s">
        <v>34</v>
      </c>
      <c r="Q4342" s="10">
        <v>3</v>
      </c>
      <c r="R4342" s="12">
        <v>20.67</v>
      </c>
      <c r="S4342" t="str">
        <f t="shared" si="203"/>
        <v>Retained</v>
      </c>
    </row>
    <row r="4343" spans="1:19" x14ac:dyDescent="0.35">
      <c r="A4343" s="1">
        <v>4354</v>
      </c>
      <c r="B4343" s="4">
        <v>43080</v>
      </c>
      <c r="C4343" s="4" t="str">
        <f t="shared" si="201"/>
        <v>December</v>
      </c>
      <c r="D4343" s="4" t="str">
        <f t="shared" si="202"/>
        <v>2017</v>
      </c>
      <c r="E4343" s="8">
        <v>8841</v>
      </c>
      <c r="F4343" t="s">
        <v>106</v>
      </c>
      <c r="G4343" t="s">
        <v>110</v>
      </c>
      <c r="H4343" t="s">
        <v>107</v>
      </c>
      <c r="I4343">
        <v>1</v>
      </c>
      <c r="J4343" t="s">
        <v>51</v>
      </c>
      <c r="K4343" t="e" vm="9">
        <v>#VALUE!</v>
      </c>
      <c r="L4343" t="e" vm="7">
        <v>#VALUE!</v>
      </c>
      <c r="M4343" t="e" vm="3">
        <v>#VALUE!</v>
      </c>
      <c r="N4343" t="s">
        <v>5</v>
      </c>
      <c r="O4343" t="s">
        <v>17</v>
      </c>
      <c r="P4343" t="s">
        <v>29</v>
      </c>
      <c r="Q4343" s="10">
        <v>3</v>
      </c>
      <c r="R4343" s="12">
        <v>12.7</v>
      </c>
      <c r="S4343" t="str">
        <f t="shared" si="203"/>
        <v>Retained</v>
      </c>
    </row>
    <row r="4344" spans="1:19" x14ac:dyDescent="0.35">
      <c r="A4344" s="1">
        <v>4355</v>
      </c>
      <c r="B4344" s="4">
        <v>43080</v>
      </c>
      <c r="C4344" s="4" t="str">
        <f t="shared" si="201"/>
        <v>December</v>
      </c>
      <c r="D4344" s="4" t="str">
        <f t="shared" si="202"/>
        <v>2017</v>
      </c>
      <c r="E4344" s="8">
        <v>10064</v>
      </c>
      <c r="F4344" t="s">
        <v>106</v>
      </c>
      <c r="G4344" t="s">
        <v>110</v>
      </c>
      <c r="H4344" t="s">
        <v>107</v>
      </c>
      <c r="I4344">
        <v>4</v>
      </c>
      <c r="J4344" t="s">
        <v>4</v>
      </c>
      <c r="K4344" t="e" vm="12">
        <v>#VALUE!</v>
      </c>
      <c r="L4344" t="e" vm="2">
        <v>#VALUE!</v>
      </c>
      <c r="M4344" t="e" vm="3">
        <v>#VALUE!</v>
      </c>
      <c r="N4344" t="s">
        <v>5</v>
      </c>
      <c r="O4344" t="s">
        <v>30</v>
      </c>
      <c r="P4344" t="s">
        <v>69</v>
      </c>
      <c r="Q4344" s="10">
        <v>3</v>
      </c>
      <c r="R4344" s="12">
        <v>4.82</v>
      </c>
      <c r="S4344" t="str">
        <f t="shared" si="203"/>
        <v>New</v>
      </c>
    </row>
    <row r="4345" spans="1:19" x14ac:dyDescent="0.35">
      <c r="A4345" s="1">
        <v>4356</v>
      </c>
      <c r="B4345" s="4">
        <v>43080</v>
      </c>
      <c r="C4345" s="4" t="str">
        <f t="shared" si="201"/>
        <v>December</v>
      </c>
      <c r="D4345" s="4" t="str">
        <f t="shared" si="202"/>
        <v>2017</v>
      </c>
      <c r="E4345" s="8">
        <v>1594</v>
      </c>
      <c r="F4345" t="s">
        <v>106</v>
      </c>
      <c r="G4345" t="s">
        <v>110</v>
      </c>
      <c r="H4345" t="s">
        <v>107</v>
      </c>
      <c r="I4345">
        <v>2</v>
      </c>
      <c r="J4345" t="s">
        <v>62</v>
      </c>
      <c r="K4345" t="e" vm="6">
        <v>#VALUE!</v>
      </c>
      <c r="L4345" t="e" vm="7">
        <v>#VALUE!</v>
      </c>
      <c r="M4345" t="e" vm="3">
        <v>#VALUE!</v>
      </c>
      <c r="N4345" t="s">
        <v>5</v>
      </c>
      <c r="O4345" t="s">
        <v>30</v>
      </c>
      <c r="P4345" t="s">
        <v>70</v>
      </c>
      <c r="Q4345" s="10">
        <v>4</v>
      </c>
      <c r="R4345" s="12">
        <v>13.5</v>
      </c>
      <c r="S4345" t="str">
        <f t="shared" si="203"/>
        <v>Retained</v>
      </c>
    </row>
    <row r="4346" spans="1:19" x14ac:dyDescent="0.35">
      <c r="A4346" s="1">
        <v>4357</v>
      </c>
      <c r="B4346" s="4">
        <v>43080</v>
      </c>
      <c r="C4346" s="4" t="str">
        <f t="shared" si="201"/>
        <v>December</v>
      </c>
      <c r="D4346" s="4" t="str">
        <f t="shared" si="202"/>
        <v>2017</v>
      </c>
      <c r="E4346" s="8">
        <v>6478</v>
      </c>
      <c r="F4346" t="s">
        <v>106</v>
      </c>
      <c r="G4346" t="s">
        <v>109</v>
      </c>
      <c r="H4346" t="s">
        <v>107</v>
      </c>
      <c r="I4346">
        <v>1</v>
      </c>
      <c r="J4346" t="s">
        <v>51</v>
      </c>
      <c r="K4346" t="e" vm="15">
        <v>#VALUE!</v>
      </c>
      <c r="L4346" t="e" vm="5">
        <v>#VALUE!</v>
      </c>
      <c r="M4346" t="e" vm="3">
        <v>#VALUE!</v>
      </c>
      <c r="N4346" t="s">
        <v>5</v>
      </c>
      <c r="O4346" t="s">
        <v>45</v>
      </c>
      <c r="P4346" t="s">
        <v>45</v>
      </c>
      <c r="Q4346" s="10">
        <v>3</v>
      </c>
      <c r="R4346" s="12">
        <v>2.95</v>
      </c>
      <c r="S4346" t="str">
        <f t="shared" si="203"/>
        <v>New</v>
      </c>
    </row>
    <row r="4347" spans="1:19" x14ac:dyDescent="0.35">
      <c r="A4347" s="1">
        <v>4358</v>
      </c>
      <c r="B4347" s="4">
        <v>43080</v>
      </c>
      <c r="C4347" s="4" t="str">
        <f t="shared" si="201"/>
        <v>December</v>
      </c>
      <c r="D4347" s="4" t="str">
        <f t="shared" si="202"/>
        <v>2017</v>
      </c>
      <c r="E4347" s="8">
        <v>5790</v>
      </c>
      <c r="F4347" t="s">
        <v>106</v>
      </c>
      <c r="G4347" t="s">
        <v>110</v>
      </c>
      <c r="H4347" t="s">
        <v>107</v>
      </c>
      <c r="I4347">
        <v>2</v>
      </c>
      <c r="J4347" t="s">
        <v>38</v>
      </c>
      <c r="K4347" t="e" vm="13">
        <v>#VALUE!</v>
      </c>
      <c r="L4347" t="e" vm="5">
        <v>#VALUE!</v>
      </c>
      <c r="M4347" t="e" vm="3">
        <v>#VALUE!</v>
      </c>
      <c r="N4347" t="s">
        <v>12</v>
      </c>
      <c r="O4347" t="s">
        <v>22</v>
      </c>
      <c r="P4347" t="s">
        <v>44</v>
      </c>
      <c r="Q4347" s="10">
        <v>4</v>
      </c>
      <c r="R4347" s="12">
        <v>2.52</v>
      </c>
      <c r="S4347" t="str">
        <f t="shared" si="203"/>
        <v>Retained</v>
      </c>
    </row>
    <row r="4348" spans="1:19" x14ac:dyDescent="0.35">
      <c r="A4348" s="1">
        <v>4359</v>
      </c>
      <c r="B4348" s="4">
        <v>43080</v>
      </c>
      <c r="C4348" s="4" t="str">
        <f t="shared" si="201"/>
        <v>December</v>
      </c>
      <c r="D4348" s="4" t="str">
        <f t="shared" si="202"/>
        <v>2017</v>
      </c>
      <c r="E4348" s="8">
        <v>6168</v>
      </c>
      <c r="F4348" t="s">
        <v>106</v>
      </c>
      <c r="G4348" t="s">
        <v>110</v>
      </c>
      <c r="H4348" t="s">
        <v>107</v>
      </c>
      <c r="I4348">
        <v>4</v>
      </c>
      <c r="J4348" t="s">
        <v>62</v>
      </c>
      <c r="K4348" t="e" vm="13">
        <v>#VALUE!</v>
      </c>
      <c r="L4348" t="e" vm="5">
        <v>#VALUE!</v>
      </c>
      <c r="M4348" t="e" vm="3">
        <v>#VALUE!</v>
      </c>
      <c r="N4348" t="s">
        <v>5</v>
      </c>
      <c r="O4348" t="s">
        <v>41</v>
      </c>
      <c r="P4348" t="s">
        <v>42</v>
      </c>
      <c r="Q4348" s="10">
        <v>3</v>
      </c>
      <c r="R4348" s="12">
        <v>3.34</v>
      </c>
      <c r="S4348" t="str">
        <f t="shared" si="203"/>
        <v>Retained</v>
      </c>
    </row>
    <row r="4349" spans="1:19" x14ac:dyDescent="0.35">
      <c r="A4349" s="1">
        <v>4360</v>
      </c>
      <c r="B4349" s="4">
        <v>43080</v>
      </c>
      <c r="C4349" s="4" t="str">
        <f t="shared" si="201"/>
        <v>December</v>
      </c>
      <c r="D4349" s="4" t="str">
        <f t="shared" si="202"/>
        <v>2017</v>
      </c>
      <c r="E4349" s="8">
        <v>1791</v>
      </c>
      <c r="F4349" t="s">
        <v>106</v>
      </c>
      <c r="G4349" t="s">
        <v>109</v>
      </c>
      <c r="H4349" t="s">
        <v>108</v>
      </c>
      <c r="I4349">
        <v>1</v>
      </c>
      <c r="J4349" t="s">
        <v>71</v>
      </c>
      <c r="K4349" t="e" vm="9">
        <v>#VALUE!</v>
      </c>
      <c r="L4349" t="e" vm="7">
        <v>#VALUE!</v>
      </c>
      <c r="M4349" t="e" vm="3">
        <v>#VALUE!</v>
      </c>
      <c r="N4349" t="s">
        <v>5</v>
      </c>
      <c r="O4349" t="s">
        <v>45</v>
      </c>
      <c r="P4349" t="s">
        <v>45</v>
      </c>
      <c r="Q4349" s="10">
        <v>5</v>
      </c>
      <c r="R4349" s="12">
        <v>15.29</v>
      </c>
      <c r="S4349" t="str">
        <f t="shared" si="203"/>
        <v>Retained</v>
      </c>
    </row>
    <row r="4350" spans="1:19" x14ac:dyDescent="0.35">
      <c r="A4350" s="1">
        <v>4361</v>
      </c>
      <c r="B4350" s="4">
        <v>43080</v>
      </c>
      <c r="C4350" s="4" t="str">
        <f t="shared" si="201"/>
        <v>December</v>
      </c>
      <c r="D4350" s="4" t="str">
        <f t="shared" si="202"/>
        <v>2017</v>
      </c>
      <c r="E4350" s="8">
        <v>3418</v>
      </c>
      <c r="F4350" t="s">
        <v>106</v>
      </c>
      <c r="G4350" t="s">
        <v>110</v>
      </c>
      <c r="H4350" t="s">
        <v>107</v>
      </c>
      <c r="I4350">
        <v>3</v>
      </c>
      <c r="J4350" t="s">
        <v>62</v>
      </c>
      <c r="K4350" t="e" vm="4">
        <v>#VALUE!</v>
      </c>
      <c r="L4350" t="e" vm="5">
        <v>#VALUE!</v>
      </c>
      <c r="M4350" t="e" vm="3">
        <v>#VALUE!</v>
      </c>
      <c r="N4350" t="s">
        <v>5</v>
      </c>
      <c r="O4350" t="s">
        <v>7</v>
      </c>
      <c r="P4350" t="s">
        <v>8</v>
      </c>
      <c r="Q4350" s="10">
        <v>5</v>
      </c>
      <c r="R4350" s="12">
        <v>38.04</v>
      </c>
      <c r="S4350" t="str">
        <f t="shared" si="203"/>
        <v>Retained</v>
      </c>
    </row>
    <row r="4351" spans="1:19" x14ac:dyDescent="0.35">
      <c r="A4351" s="1">
        <v>4362</v>
      </c>
      <c r="B4351" s="4">
        <v>43080</v>
      </c>
      <c r="C4351" s="4" t="str">
        <f t="shared" si="201"/>
        <v>December</v>
      </c>
      <c r="D4351" s="4" t="str">
        <f t="shared" si="202"/>
        <v>2017</v>
      </c>
      <c r="E4351" s="8">
        <v>4004</v>
      </c>
      <c r="F4351" t="s">
        <v>105</v>
      </c>
      <c r="G4351" t="s">
        <v>110</v>
      </c>
      <c r="H4351" t="s">
        <v>107</v>
      </c>
      <c r="I4351">
        <v>3</v>
      </c>
      <c r="J4351" t="s">
        <v>51</v>
      </c>
      <c r="K4351" t="e" vm="9">
        <v>#VALUE!</v>
      </c>
      <c r="L4351" t="e" vm="7">
        <v>#VALUE!</v>
      </c>
      <c r="M4351" t="e" vm="3">
        <v>#VALUE!</v>
      </c>
      <c r="N4351" t="s">
        <v>12</v>
      </c>
      <c r="O4351" t="s">
        <v>46</v>
      </c>
      <c r="P4351" t="s">
        <v>47</v>
      </c>
      <c r="Q4351" s="10">
        <v>4</v>
      </c>
      <c r="R4351" s="12">
        <v>24.84</v>
      </c>
      <c r="S4351" t="str">
        <f t="shared" si="203"/>
        <v>Retained</v>
      </c>
    </row>
    <row r="4352" spans="1:19" x14ac:dyDescent="0.35">
      <c r="A4352" s="1">
        <v>4363</v>
      </c>
      <c r="B4352" s="4">
        <v>43080</v>
      </c>
      <c r="C4352" s="4" t="str">
        <f t="shared" si="201"/>
        <v>December</v>
      </c>
      <c r="D4352" s="4" t="str">
        <f t="shared" si="202"/>
        <v>2017</v>
      </c>
      <c r="E4352" s="8">
        <v>8550</v>
      </c>
      <c r="F4352" t="s">
        <v>106</v>
      </c>
      <c r="G4352" t="s">
        <v>109</v>
      </c>
      <c r="H4352" t="s">
        <v>107</v>
      </c>
      <c r="I4352">
        <v>1</v>
      </c>
      <c r="J4352" t="s">
        <v>51</v>
      </c>
      <c r="K4352" t="e" vm="6">
        <v>#VALUE!</v>
      </c>
      <c r="L4352" t="e" vm="7">
        <v>#VALUE!</v>
      </c>
      <c r="M4352" t="e" vm="3">
        <v>#VALUE!</v>
      </c>
      <c r="N4352" t="s">
        <v>5</v>
      </c>
      <c r="O4352" t="s">
        <v>45</v>
      </c>
      <c r="P4352" t="s">
        <v>45</v>
      </c>
      <c r="Q4352" s="10">
        <v>4</v>
      </c>
      <c r="R4352" s="12">
        <v>4.59</v>
      </c>
      <c r="S4352" t="str">
        <f t="shared" si="203"/>
        <v>Retained</v>
      </c>
    </row>
    <row r="4353" spans="1:19" x14ac:dyDescent="0.35">
      <c r="A4353" s="1">
        <v>4364</v>
      </c>
      <c r="B4353" s="4">
        <v>43080</v>
      </c>
      <c r="C4353" s="4" t="str">
        <f t="shared" si="201"/>
        <v>December</v>
      </c>
      <c r="D4353" s="4" t="str">
        <f t="shared" si="202"/>
        <v>2017</v>
      </c>
      <c r="E4353" s="8">
        <v>9801</v>
      </c>
      <c r="F4353" t="s">
        <v>105</v>
      </c>
      <c r="G4353" t="s">
        <v>109</v>
      </c>
      <c r="H4353" t="s">
        <v>107</v>
      </c>
      <c r="I4353">
        <v>2</v>
      </c>
      <c r="J4353" t="s">
        <v>72</v>
      </c>
      <c r="K4353" t="e" vm="6">
        <v>#VALUE!</v>
      </c>
      <c r="L4353" t="e" vm="7">
        <v>#VALUE!</v>
      </c>
      <c r="M4353" t="e" vm="3">
        <v>#VALUE!</v>
      </c>
      <c r="N4353" t="s">
        <v>5</v>
      </c>
      <c r="O4353" t="s">
        <v>30</v>
      </c>
      <c r="P4353" t="s">
        <v>32</v>
      </c>
      <c r="Q4353" s="10">
        <v>2</v>
      </c>
      <c r="R4353" s="12">
        <v>13.9</v>
      </c>
      <c r="S4353" t="str">
        <f t="shared" si="203"/>
        <v>Retained</v>
      </c>
    </row>
    <row r="4354" spans="1:19" x14ac:dyDescent="0.35">
      <c r="A4354" s="1">
        <v>4365</v>
      </c>
      <c r="B4354" s="4">
        <v>43080</v>
      </c>
      <c r="C4354" s="4" t="str">
        <f t="shared" ref="C4354:C4417" si="204">TEXT(B4354, "MMMM")</f>
        <v>December</v>
      </c>
      <c r="D4354" s="4" t="str">
        <f t="shared" ref="D4354:D4417" si="205">TEXT(B4354, "YYYY")</f>
        <v>2017</v>
      </c>
      <c r="E4354" s="8">
        <v>8199</v>
      </c>
      <c r="F4354" t="s">
        <v>106</v>
      </c>
      <c r="G4354" t="s">
        <v>110</v>
      </c>
      <c r="H4354" t="s">
        <v>107</v>
      </c>
      <c r="I4354">
        <v>3</v>
      </c>
      <c r="J4354" t="s">
        <v>37</v>
      </c>
      <c r="K4354" t="e" vm="13">
        <v>#VALUE!</v>
      </c>
      <c r="L4354" t="e" vm="5">
        <v>#VALUE!</v>
      </c>
      <c r="M4354" t="e" vm="3">
        <v>#VALUE!</v>
      </c>
      <c r="N4354" t="s">
        <v>5</v>
      </c>
      <c r="O4354" t="s">
        <v>7</v>
      </c>
      <c r="P4354" t="s">
        <v>8</v>
      </c>
      <c r="Q4354" s="10">
        <v>4</v>
      </c>
      <c r="R4354" s="12">
        <v>11.41</v>
      </c>
      <c r="S4354" t="str">
        <f t="shared" ref="S4354:S4417" si="206">IF(COUNTIFS(E:E, E4354, B:B, "&lt;="&amp;B4354)&gt;1, "Retained", "New")</f>
        <v>Retained</v>
      </c>
    </row>
    <row r="4355" spans="1:19" x14ac:dyDescent="0.35">
      <c r="A4355" s="1">
        <v>4366</v>
      </c>
      <c r="B4355" s="4">
        <v>43080</v>
      </c>
      <c r="C4355" s="4" t="str">
        <f t="shared" si="204"/>
        <v>December</v>
      </c>
      <c r="D4355" s="4" t="str">
        <f t="shared" si="205"/>
        <v>2017</v>
      </c>
      <c r="E4355" s="8">
        <v>4076</v>
      </c>
      <c r="F4355" t="s">
        <v>106</v>
      </c>
      <c r="G4355" t="s">
        <v>110</v>
      </c>
      <c r="H4355" t="s">
        <v>107</v>
      </c>
      <c r="I4355">
        <v>1</v>
      </c>
      <c r="J4355" t="s">
        <v>51</v>
      </c>
      <c r="K4355" t="e" vm="11">
        <v>#VALUE!</v>
      </c>
      <c r="L4355" t="e" vm="5">
        <v>#VALUE!</v>
      </c>
      <c r="M4355" t="e" vm="3">
        <v>#VALUE!</v>
      </c>
      <c r="N4355" t="s">
        <v>5</v>
      </c>
      <c r="O4355" t="s">
        <v>17</v>
      </c>
      <c r="P4355" t="s">
        <v>29</v>
      </c>
      <c r="Q4355" s="10">
        <v>1</v>
      </c>
      <c r="R4355" s="12">
        <v>8.85</v>
      </c>
      <c r="S4355" t="str">
        <f t="shared" si="206"/>
        <v>New</v>
      </c>
    </row>
    <row r="4356" spans="1:19" x14ac:dyDescent="0.35">
      <c r="A4356" s="1">
        <v>4367</v>
      </c>
      <c r="B4356" s="4">
        <v>43081</v>
      </c>
      <c r="C4356" s="4" t="str">
        <f t="shared" si="204"/>
        <v>December</v>
      </c>
      <c r="D4356" s="4" t="str">
        <f t="shared" si="205"/>
        <v>2017</v>
      </c>
      <c r="E4356" s="8">
        <v>1153</v>
      </c>
      <c r="F4356" t="s">
        <v>106</v>
      </c>
      <c r="G4356" t="s">
        <v>109</v>
      </c>
      <c r="H4356" t="s">
        <v>108</v>
      </c>
      <c r="I4356">
        <v>1</v>
      </c>
      <c r="J4356" t="s">
        <v>62</v>
      </c>
      <c r="K4356" t="e" vm="9">
        <v>#VALUE!</v>
      </c>
      <c r="L4356" t="e" vm="7">
        <v>#VALUE!</v>
      </c>
      <c r="M4356" t="e" vm="3">
        <v>#VALUE!</v>
      </c>
      <c r="N4356" t="s">
        <v>12</v>
      </c>
      <c r="O4356" t="s">
        <v>25</v>
      </c>
      <c r="P4356" t="s">
        <v>26</v>
      </c>
      <c r="Q4356" s="10">
        <v>4</v>
      </c>
      <c r="R4356" s="12">
        <v>15.2</v>
      </c>
      <c r="S4356" t="str">
        <f t="shared" si="206"/>
        <v>Retained</v>
      </c>
    </row>
    <row r="4357" spans="1:19" x14ac:dyDescent="0.35">
      <c r="A4357" s="1">
        <v>4368</v>
      </c>
      <c r="B4357" s="4">
        <v>43081</v>
      </c>
      <c r="C4357" s="4" t="str">
        <f t="shared" si="204"/>
        <v>December</v>
      </c>
      <c r="D4357" s="4" t="str">
        <f t="shared" si="205"/>
        <v>2017</v>
      </c>
      <c r="E4357" s="8">
        <v>448</v>
      </c>
      <c r="F4357" t="s">
        <v>106</v>
      </c>
      <c r="G4357" t="s">
        <v>110</v>
      </c>
      <c r="H4357" t="s">
        <v>108</v>
      </c>
      <c r="I4357">
        <v>1</v>
      </c>
      <c r="J4357" t="s">
        <v>37</v>
      </c>
      <c r="K4357" t="e" vm="13">
        <v>#VALUE!</v>
      </c>
      <c r="L4357" t="e" vm="5">
        <v>#VALUE!</v>
      </c>
      <c r="M4357" t="e" vm="3">
        <v>#VALUE!</v>
      </c>
      <c r="N4357" t="s">
        <v>5</v>
      </c>
      <c r="O4357" t="s">
        <v>45</v>
      </c>
      <c r="P4357" t="s">
        <v>45</v>
      </c>
      <c r="Q4357" s="10">
        <v>4</v>
      </c>
      <c r="R4357" s="12">
        <v>8.57</v>
      </c>
      <c r="S4357" t="str">
        <f t="shared" si="206"/>
        <v>Retained</v>
      </c>
    </row>
    <row r="4358" spans="1:19" x14ac:dyDescent="0.35">
      <c r="A4358" s="1">
        <v>4369</v>
      </c>
      <c r="B4358" s="4">
        <v>43081</v>
      </c>
      <c r="C4358" s="4" t="str">
        <f t="shared" si="204"/>
        <v>December</v>
      </c>
      <c r="D4358" s="4" t="str">
        <f t="shared" si="205"/>
        <v>2017</v>
      </c>
      <c r="E4358" s="8">
        <v>7181</v>
      </c>
      <c r="F4358" t="s">
        <v>105</v>
      </c>
      <c r="G4358" t="s">
        <v>110</v>
      </c>
      <c r="H4358" t="s">
        <v>107</v>
      </c>
      <c r="I4358">
        <v>1</v>
      </c>
      <c r="J4358" t="s">
        <v>4</v>
      </c>
      <c r="K4358" t="e" vm="1">
        <v>#VALUE!</v>
      </c>
      <c r="L4358" t="e" vm="2">
        <v>#VALUE!</v>
      </c>
      <c r="M4358" t="e" vm="3">
        <v>#VALUE!</v>
      </c>
      <c r="N4358" t="s">
        <v>5</v>
      </c>
      <c r="O4358" t="s">
        <v>45</v>
      </c>
      <c r="P4358" t="s">
        <v>45</v>
      </c>
      <c r="Q4358" s="10">
        <v>3</v>
      </c>
      <c r="R4358" s="12">
        <v>14.46</v>
      </c>
      <c r="S4358" t="str">
        <f t="shared" si="206"/>
        <v>Retained</v>
      </c>
    </row>
    <row r="4359" spans="1:19" x14ac:dyDescent="0.35">
      <c r="A4359" s="1">
        <v>4370</v>
      </c>
      <c r="B4359" s="4">
        <v>43081</v>
      </c>
      <c r="C4359" s="4" t="str">
        <f t="shared" si="204"/>
        <v>December</v>
      </c>
      <c r="D4359" s="4" t="str">
        <f t="shared" si="205"/>
        <v>2017</v>
      </c>
      <c r="E4359" s="8">
        <v>9047</v>
      </c>
      <c r="F4359" t="s">
        <v>105</v>
      </c>
      <c r="G4359" t="s">
        <v>109</v>
      </c>
      <c r="H4359" t="s">
        <v>107</v>
      </c>
      <c r="I4359">
        <v>3</v>
      </c>
      <c r="J4359" t="s">
        <v>71</v>
      </c>
      <c r="K4359" t="e" vm="15">
        <v>#VALUE!</v>
      </c>
      <c r="L4359" t="e" vm="5">
        <v>#VALUE!</v>
      </c>
      <c r="M4359" t="e" vm="3">
        <v>#VALUE!</v>
      </c>
      <c r="N4359" t="s">
        <v>5</v>
      </c>
      <c r="O4359" t="s">
        <v>28</v>
      </c>
      <c r="P4359" t="s">
        <v>8</v>
      </c>
      <c r="Q4359" s="10">
        <v>5</v>
      </c>
      <c r="R4359" s="12">
        <v>28.12</v>
      </c>
      <c r="S4359" t="str">
        <f t="shared" si="206"/>
        <v>New</v>
      </c>
    </row>
    <row r="4360" spans="1:19" x14ac:dyDescent="0.35">
      <c r="A4360" s="1">
        <v>4371</v>
      </c>
      <c r="B4360" s="4">
        <v>43081</v>
      </c>
      <c r="C4360" s="4" t="str">
        <f t="shared" si="204"/>
        <v>December</v>
      </c>
      <c r="D4360" s="4" t="str">
        <f t="shared" si="205"/>
        <v>2017</v>
      </c>
      <c r="E4360" s="8">
        <v>7823</v>
      </c>
      <c r="F4360" t="s">
        <v>105</v>
      </c>
      <c r="G4360" t="s">
        <v>110</v>
      </c>
      <c r="H4360" t="s">
        <v>107</v>
      </c>
      <c r="I4360">
        <v>5</v>
      </c>
      <c r="J4360" t="s">
        <v>51</v>
      </c>
      <c r="K4360" t="e" vm="1">
        <v>#VALUE!</v>
      </c>
      <c r="L4360" t="e" vm="2">
        <v>#VALUE!</v>
      </c>
      <c r="M4360" t="e" vm="3">
        <v>#VALUE!</v>
      </c>
      <c r="N4360" t="s">
        <v>5</v>
      </c>
      <c r="O4360" t="s">
        <v>7</v>
      </c>
      <c r="P4360" t="s">
        <v>27</v>
      </c>
      <c r="Q4360" s="10">
        <v>7</v>
      </c>
      <c r="R4360" s="12">
        <v>11.2</v>
      </c>
      <c r="S4360" t="str">
        <f t="shared" si="206"/>
        <v>Retained</v>
      </c>
    </row>
    <row r="4361" spans="1:19" x14ac:dyDescent="0.35">
      <c r="A4361" s="1">
        <v>4372</v>
      </c>
      <c r="B4361" s="4">
        <v>43081</v>
      </c>
      <c r="C4361" s="4" t="str">
        <f t="shared" si="204"/>
        <v>December</v>
      </c>
      <c r="D4361" s="4" t="str">
        <f t="shared" si="205"/>
        <v>2017</v>
      </c>
      <c r="E4361" s="8">
        <v>2183</v>
      </c>
      <c r="F4361" t="s">
        <v>105</v>
      </c>
      <c r="G4361" t="s">
        <v>110</v>
      </c>
      <c r="H4361" t="s">
        <v>108</v>
      </c>
      <c r="I4361">
        <v>4</v>
      </c>
      <c r="J4361" t="s">
        <v>37</v>
      </c>
      <c r="K4361" t="e" vm="15">
        <v>#VALUE!</v>
      </c>
      <c r="L4361" t="e" vm="5">
        <v>#VALUE!</v>
      </c>
      <c r="M4361" t="e" vm="3">
        <v>#VALUE!</v>
      </c>
      <c r="N4361" t="s">
        <v>5</v>
      </c>
      <c r="O4361" t="s">
        <v>7</v>
      </c>
      <c r="P4361" t="s">
        <v>55</v>
      </c>
      <c r="Q4361" s="10">
        <v>6</v>
      </c>
      <c r="R4361" s="12">
        <v>4.18</v>
      </c>
      <c r="S4361" t="str">
        <f t="shared" si="206"/>
        <v>New</v>
      </c>
    </row>
    <row r="4362" spans="1:19" x14ac:dyDescent="0.35">
      <c r="A4362" s="1">
        <v>4373</v>
      </c>
      <c r="B4362" s="4">
        <v>43081</v>
      </c>
      <c r="C4362" s="4" t="str">
        <f t="shared" si="204"/>
        <v>December</v>
      </c>
      <c r="D4362" s="4" t="str">
        <f t="shared" si="205"/>
        <v>2017</v>
      </c>
      <c r="E4362" s="8">
        <v>8404</v>
      </c>
      <c r="F4362" t="s">
        <v>106</v>
      </c>
      <c r="G4362" t="s">
        <v>110</v>
      </c>
      <c r="H4362" t="s">
        <v>107</v>
      </c>
      <c r="I4362">
        <v>3</v>
      </c>
      <c r="J4362" t="s">
        <v>4</v>
      </c>
      <c r="K4362" t="e" vm="4">
        <v>#VALUE!</v>
      </c>
      <c r="L4362" t="e" vm="5">
        <v>#VALUE!</v>
      </c>
      <c r="M4362" t="e" vm="3">
        <v>#VALUE!</v>
      </c>
      <c r="N4362" t="s">
        <v>5</v>
      </c>
      <c r="O4362" t="s">
        <v>19</v>
      </c>
      <c r="P4362" t="s">
        <v>19</v>
      </c>
      <c r="Q4362" s="10">
        <v>3</v>
      </c>
      <c r="R4362" s="12">
        <v>18.2</v>
      </c>
      <c r="S4362" t="str">
        <f t="shared" si="206"/>
        <v>Retained</v>
      </c>
    </row>
    <row r="4363" spans="1:19" x14ac:dyDescent="0.35">
      <c r="A4363" s="1">
        <v>4374</v>
      </c>
      <c r="B4363" s="4">
        <v>43081</v>
      </c>
      <c r="C4363" s="4" t="str">
        <f t="shared" si="204"/>
        <v>December</v>
      </c>
      <c r="D4363" s="4" t="str">
        <f t="shared" si="205"/>
        <v>2017</v>
      </c>
      <c r="E4363" s="8">
        <v>5574</v>
      </c>
      <c r="F4363" t="s">
        <v>106</v>
      </c>
      <c r="G4363" t="s">
        <v>110</v>
      </c>
      <c r="H4363" t="s">
        <v>107</v>
      </c>
      <c r="I4363">
        <v>3</v>
      </c>
      <c r="J4363" t="s">
        <v>37</v>
      </c>
      <c r="K4363" t="e" vm="12">
        <v>#VALUE!</v>
      </c>
      <c r="L4363" t="e" vm="2">
        <v>#VALUE!</v>
      </c>
      <c r="M4363" t="e" vm="3">
        <v>#VALUE!</v>
      </c>
      <c r="N4363" t="s">
        <v>5</v>
      </c>
      <c r="O4363" t="s">
        <v>17</v>
      </c>
      <c r="P4363" t="s">
        <v>18</v>
      </c>
      <c r="Q4363" s="10">
        <v>2</v>
      </c>
      <c r="R4363" s="12">
        <v>5.85</v>
      </c>
      <c r="S4363" t="str">
        <f t="shared" si="206"/>
        <v>New</v>
      </c>
    </row>
    <row r="4364" spans="1:19" x14ac:dyDescent="0.35">
      <c r="A4364" s="1">
        <v>4375</v>
      </c>
      <c r="B4364" s="4">
        <v>43081</v>
      </c>
      <c r="C4364" s="4" t="str">
        <f t="shared" si="204"/>
        <v>December</v>
      </c>
      <c r="D4364" s="4" t="str">
        <f t="shared" si="205"/>
        <v>2017</v>
      </c>
      <c r="E4364" s="8">
        <v>8499</v>
      </c>
      <c r="F4364" t="s">
        <v>106</v>
      </c>
      <c r="G4364" t="s">
        <v>109</v>
      </c>
      <c r="H4364" t="s">
        <v>108</v>
      </c>
      <c r="I4364">
        <v>2</v>
      </c>
      <c r="J4364" t="s">
        <v>51</v>
      </c>
      <c r="K4364" t="e" vm="12">
        <v>#VALUE!</v>
      </c>
      <c r="L4364" t="e" vm="2">
        <v>#VALUE!</v>
      </c>
      <c r="M4364" t="e" vm="3">
        <v>#VALUE!</v>
      </c>
      <c r="N4364" t="s">
        <v>5</v>
      </c>
      <c r="O4364" t="s">
        <v>41</v>
      </c>
      <c r="P4364" t="s">
        <v>42</v>
      </c>
      <c r="Q4364" s="10">
        <v>5</v>
      </c>
      <c r="R4364" s="12">
        <v>11.09</v>
      </c>
      <c r="S4364" t="str">
        <f t="shared" si="206"/>
        <v>New</v>
      </c>
    </row>
    <row r="4365" spans="1:19" x14ac:dyDescent="0.35">
      <c r="A4365" s="1">
        <v>4376</v>
      </c>
      <c r="B4365" s="4">
        <v>43081</v>
      </c>
      <c r="C4365" s="4" t="str">
        <f t="shared" si="204"/>
        <v>December</v>
      </c>
      <c r="D4365" s="4" t="str">
        <f t="shared" si="205"/>
        <v>2017</v>
      </c>
      <c r="E4365" s="8">
        <v>10050</v>
      </c>
      <c r="F4365" t="s">
        <v>106</v>
      </c>
      <c r="G4365" t="s">
        <v>110</v>
      </c>
      <c r="H4365" t="s">
        <v>108</v>
      </c>
      <c r="I4365">
        <v>2</v>
      </c>
      <c r="J4365" t="s">
        <v>73</v>
      </c>
      <c r="K4365" t="e" vm="8">
        <v>#VALUE!</v>
      </c>
      <c r="L4365" t="e" vm="2">
        <v>#VALUE!</v>
      </c>
      <c r="M4365" t="e" vm="3">
        <v>#VALUE!</v>
      </c>
      <c r="N4365" t="s">
        <v>5</v>
      </c>
      <c r="O4365" t="s">
        <v>6</v>
      </c>
      <c r="P4365" t="s">
        <v>6</v>
      </c>
      <c r="Q4365" s="10">
        <v>4</v>
      </c>
      <c r="R4365" s="12">
        <v>10.66</v>
      </c>
      <c r="S4365" t="str">
        <f t="shared" si="206"/>
        <v>New</v>
      </c>
    </row>
    <row r="4366" spans="1:19" x14ac:dyDescent="0.35">
      <c r="A4366" s="1">
        <v>4377</v>
      </c>
      <c r="B4366" s="4">
        <v>43081</v>
      </c>
      <c r="C4366" s="4" t="str">
        <f t="shared" si="204"/>
        <v>December</v>
      </c>
      <c r="D4366" s="4" t="str">
        <f t="shared" si="205"/>
        <v>2017</v>
      </c>
      <c r="E4366" s="8">
        <v>4434</v>
      </c>
      <c r="F4366" t="s">
        <v>105</v>
      </c>
      <c r="G4366" t="s">
        <v>110</v>
      </c>
      <c r="H4366" t="s">
        <v>107</v>
      </c>
      <c r="I4366">
        <v>1</v>
      </c>
      <c r="J4366" t="s">
        <v>51</v>
      </c>
      <c r="K4366" t="e" vm="15">
        <v>#VALUE!</v>
      </c>
      <c r="L4366" t="e" vm="5">
        <v>#VALUE!</v>
      </c>
      <c r="M4366" t="e" vm="3">
        <v>#VALUE!</v>
      </c>
      <c r="N4366" t="s">
        <v>9</v>
      </c>
      <c r="O4366" t="s">
        <v>59</v>
      </c>
      <c r="P4366" t="s">
        <v>60</v>
      </c>
      <c r="Q4366" s="10">
        <v>3</v>
      </c>
      <c r="R4366" s="12">
        <v>13.74</v>
      </c>
      <c r="S4366" t="str">
        <f t="shared" si="206"/>
        <v>New</v>
      </c>
    </row>
    <row r="4367" spans="1:19" x14ac:dyDescent="0.35">
      <c r="A4367" s="1">
        <v>4378</v>
      </c>
      <c r="B4367" s="4">
        <v>43081</v>
      </c>
      <c r="C4367" s="4" t="str">
        <f t="shared" si="204"/>
        <v>December</v>
      </c>
      <c r="D4367" s="4" t="str">
        <f t="shared" si="205"/>
        <v>2017</v>
      </c>
      <c r="E4367" s="8">
        <v>4964</v>
      </c>
      <c r="F4367" t="s">
        <v>105</v>
      </c>
      <c r="G4367" t="s">
        <v>110</v>
      </c>
      <c r="H4367" t="s">
        <v>107</v>
      </c>
      <c r="I4367">
        <v>2</v>
      </c>
      <c r="J4367" t="s">
        <v>37</v>
      </c>
      <c r="K4367" t="e" vm="11">
        <v>#VALUE!</v>
      </c>
      <c r="L4367" t="e" vm="5">
        <v>#VALUE!</v>
      </c>
      <c r="M4367" t="e" vm="3">
        <v>#VALUE!</v>
      </c>
      <c r="N4367" t="s">
        <v>5</v>
      </c>
      <c r="O4367" t="s">
        <v>28</v>
      </c>
      <c r="P4367" t="s">
        <v>34</v>
      </c>
      <c r="Q4367" s="10">
        <v>2</v>
      </c>
      <c r="R4367" s="12">
        <v>6.36</v>
      </c>
      <c r="S4367" t="str">
        <f t="shared" si="206"/>
        <v>New</v>
      </c>
    </row>
    <row r="4368" spans="1:19" x14ac:dyDescent="0.35">
      <c r="A4368" s="1">
        <v>4379</v>
      </c>
      <c r="B4368" s="4">
        <v>43081</v>
      </c>
      <c r="C4368" s="4" t="str">
        <f t="shared" si="204"/>
        <v>December</v>
      </c>
      <c r="D4368" s="4" t="str">
        <f t="shared" si="205"/>
        <v>2017</v>
      </c>
      <c r="E4368" s="8">
        <v>3213</v>
      </c>
      <c r="F4368" t="s">
        <v>106</v>
      </c>
      <c r="G4368" t="s">
        <v>110</v>
      </c>
      <c r="H4368" t="s">
        <v>107</v>
      </c>
      <c r="I4368">
        <v>2</v>
      </c>
      <c r="J4368" t="s">
        <v>37</v>
      </c>
      <c r="K4368" t="e" vm="9">
        <v>#VALUE!</v>
      </c>
      <c r="L4368" t="e" vm="7">
        <v>#VALUE!</v>
      </c>
      <c r="M4368" t="e" vm="3">
        <v>#VALUE!</v>
      </c>
      <c r="N4368" t="s">
        <v>5</v>
      </c>
      <c r="O4368" t="s">
        <v>6</v>
      </c>
      <c r="P4368" t="s">
        <v>43</v>
      </c>
      <c r="Q4368" s="10">
        <v>6</v>
      </c>
      <c r="R4368" s="12">
        <v>11</v>
      </c>
      <c r="S4368" t="str">
        <f t="shared" si="206"/>
        <v>Retained</v>
      </c>
    </row>
    <row r="4369" spans="1:19" x14ac:dyDescent="0.35">
      <c r="A4369" s="1">
        <v>4380</v>
      </c>
      <c r="B4369" s="4">
        <v>43081</v>
      </c>
      <c r="C4369" s="4" t="str">
        <f t="shared" si="204"/>
        <v>December</v>
      </c>
      <c r="D4369" s="4" t="str">
        <f t="shared" si="205"/>
        <v>2017</v>
      </c>
      <c r="E4369" s="8">
        <v>7056</v>
      </c>
      <c r="F4369" t="s">
        <v>105</v>
      </c>
      <c r="G4369" t="s">
        <v>110</v>
      </c>
      <c r="H4369" t="s">
        <v>107</v>
      </c>
      <c r="I4369">
        <v>1</v>
      </c>
      <c r="J4369" t="s">
        <v>51</v>
      </c>
      <c r="K4369" t="e" vm="4">
        <v>#VALUE!</v>
      </c>
      <c r="L4369" t="e" vm="5">
        <v>#VALUE!</v>
      </c>
      <c r="M4369" t="e" vm="3">
        <v>#VALUE!</v>
      </c>
      <c r="N4369" t="s">
        <v>9</v>
      </c>
      <c r="O4369" t="s">
        <v>59</v>
      </c>
      <c r="P4369" t="s">
        <v>60</v>
      </c>
      <c r="Q4369" s="10">
        <v>4</v>
      </c>
      <c r="R4369" s="12">
        <v>5.98</v>
      </c>
      <c r="S4369" t="str">
        <f t="shared" si="206"/>
        <v>Retained</v>
      </c>
    </row>
    <row r="4370" spans="1:19" x14ac:dyDescent="0.35">
      <c r="A4370" s="1">
        <v>4381</v>
      </c>
      <c r="B4370" s="4">
        <v>43081</v>
      </c>
      <c r="C4370" s="4" t="str">
        <f t="shared" si="204"/>
        <v>December</v>
      </c>
      <c r="D4370" s="4" t="str">
        <f t="shared" si="205"/>
        <v>2017</v>
      </c>
      <c r="E4370" s="8">
        <v>9006</v>
      </c>
      <c r="F4370" t="s">
        <v>105</v>
      </c>
      <c r="G4370" t="s">
        <v>110</v>
      </c>
      <c r="H4370" t="s">
        <v>108</v>
      </c>
      <c r="I4370">
        <v>1</v>
      </c>
      <c r="J4370" t="s">
        <v>37</v>
      </c>
      <c r="K4370" t="e" vm="13">
        <v>#VALUE!</v>
      </c>
      <c r="L4370" t="e" vm="5">
        <v>#VALUE!</v>
      </c>
      <c r="M4370" t="e" vm="3">
        <v>#VALUE!</v>
      </c>
      <c r="N4370" t="s">
        <v>5</v>
      </c>
      <c r="O4370" t="s">
        <v>45</v>
      </c>
      <c r="P4370" t="s">
        <v>45</v>
      </c>
      <c r="Q4370" s="10">
        <v>4</v>
      </c>
      <c r="R4370" s="12">
        <v>13.61</v>
      </c>
      <c r="S4370" t="str">
        <f t="shared" si="206"/>
        <v>New</v>
      </c>
    </row>
    <row r="4371" spans="1:19" x14ac:dyDescent="0.35">
      <c r="A4371" s="1">
        <v>4382</v>
      </c>
      <c r="B4371" s="4">
        <v>43081</v>
      </c>
      <c r="C4371" s="4" t="str">
        <f t="shared" si="204"/>
        <v>December</v>
      </c>
      <c r="D4371" s="4" t="str">
        <f t="shared" si="205"/>
        <v>2017</v>
      </c>
      <c r="E4371" s="8">
        <v>8944</v>
      </c>
      <c r="F4371" t="s">
        <v>105</v>
      </c>
      <c r="G4371" t="s">
        <v>109</v>
      </c>
      <c r="H4371" t="s">
        <v>107</v>
      </c>
      <c r="I4371">
        <v>3</v>
      </c>
      <c r="J4371" t="s">
        <v>62</v>
      </c>
      <c r="K4371" t="e" vm="14">
        <v>#VALUE!</v>
      </c>
      <c r="L4371" t="e" vm="2">
        <v>#VALUE!</v>
      </c>
      <c r="M4371" t="e" vm="3">
        <v>#VALUE!</v>
      </c>
      <c r="N4371" t="s">
        <v>5</v>
      </c>
      <c r="O4371" t="s">
        <v>7</v>
      </c>
      <c r="P4371" t="s">
        <v>55</v>
      </c>
      <c r="Q4371" s="10">
        <v>2</v>
      </c>
      <c r="R4371" s="12">
        <v>2.76</v>
      </c>
      <c r="S4371" t="str">
        <f t="shared" si="206"/>
        <v>New</v>
      </c>
    </row>
    <row r="4372" spans="1:19" x14ac:dyDescent="0.35">
      <c r="A4372" s="1">
        <v>4383</v>
      </c>
      <c r="B4372" s="4">
        <v>43081</v>
      </c>
      <c r="C4372" s="4" t="str">
        <f t="shared" si="204"/>
        <v>December</v>
      </c>
      <c r="D4372" s="4" t="str">
        <f t="shared" si="205"/>
        <v>2017</v>
      </c>
      <c r="E4372" s="8">
        <v>5219</v>
      </c>
      <c r="F4372" t="s">
        <v>106</v>
      </c>
      <c r="G4372" t="s">
        <v>109</v>
      </c>
      <c r="H4372" t="s">
        <v>108</v>
      </c>
      <c r="I4372">
        <v>4</v>
      </c>
      <c r="J4372" t="s">
        <v>37</v>
      </c>
      <c r="K4372" t="e" vm="13">
        <v>#VALUE!</v>
      </c>
      <c r="L4372" t="e" vm="5">
        <v>#VALUE!</v>
      </c>
      <c r="M4372" t="e" vm="3">
        <v>#VALUE!</v>
      </c>
      <c r="N4372" t="s">
        <v>5</v>
      </c>
      <c r="O4372" t="s">
        <v>45</v>
      </c>
      <c r="P4372" t="s">
        <v>45</v>
      </c>
      <c r="Q4372" s="10">
        <v>4</v>
      </c>
      <c r="R4372" s="12">
        <v>5.9</v>
      </c>
      <c r="S4372" t="str">
        <f t="shared" si="206"/>
        <v>Retained</v>
      </c>
    </row>
    <row r="4373" spans="1:19" x14ac:dyDescent="0.35">
      <c r="A4373" s="1">
        <v>4384</v>
      </c>
      <c r="B4373" s="4">
        <v>43081</v>
      </c>
      <c r="C4373" s="4" t="str">
        <f t="shared" si="204"/>
        <v>December</v>
      </c>
      <c r="D4373" s="4" t="str">
        <f t="shared" si="205"/>
        <v>2017</v>
      </c>
      <c r="E4373" s="8">
        <v>5596</v>
      </c>
      <c r="F4373" t="s">
        <v>105</v>
      </c>
      <c r="G4373" t="s">
        <v>109</v>
      </c>
      <c r="H4373" t="s">
        <v>108</v>
      </c>
      <c r="I4373">
        <v>1</v>
      </c>
      <c r="J4373" t="s">
        <v>38</v>
      </c>
      <c r="K4373" t="e" vm="8">
        <v>#VALUE!</v>
      </c>
      <c r="L4373" t="e" vm="2">
        <v>#VALUE!</v>
      </c>
      <c r="M4373" t="e" vm="3">
        <v>#VALUE!</v>
      </c>
      <c r="N4373" t="s">
        <v>5</v>
      </c>
      <c r="O4373" t="s">
        <v>7</v>
      </c>
      <c r="P4373" t="s">
        <v>64</v>
      </c>
      <c r="Q4373" s="10">
        <v>3</v>
      </c>
      <c r="R4373" s="12">
        <v>12.37</v>
      </c>
      <c r="S4373" t="str">
        <f t="shared" si="206"/>
        <v>New</v>
      </c>
    </row>
    <row r="4374" spans="1:19" x14ac:dyDescent="0.35">
      <c r="A4374" s="1">
        <v>4385</v>
      </c>
      <c r="B4374" s="4">
        <v>43082</v>
      </c>
      <c r="C4374" s="4" t="str">
        <f t="shared" si="204"/>
        <v>December</v>
      </c>
      <c r="D4374" s="4" t="str">
        <f t="shared" si="205"/>
        <v>2017</v>
      </c>
      <c r="E4374" s="8">
        <v>1850</v>
      </c>
      <c r="F4374" t="s">
        <v>106</v>
      </c>
      <c r="G4374" t="s">
        <v>109</v>
      </c>
      <c r="H4374" t="s">
        <v>107</v>
      </c>
      <c r="I4374">
        <v>1</v>
      </c>
      <c r="J4374" t="s">
        <v>72</v>
      </c>
      <c r="K4374" t="e" vm="17">
        <v>#VALUE!</v>
      </c>
      <c r="L4374" t="e" vm="5">
        <v>#VALUE!</v>
      </c>
      <c r="M4374" t="e" vm="3">
        <v>#VALUE!</v>
      </c>
      <c r="N4374" t="s">
        <v>5</v>
      </c>
      <c r="O4374" t="s">
        <v>30</v>
      </c>
      <c r="P4374" t="s">
        <v>8</v>
      </c>
      <c r="Q4374" s="10">
        <v>3</v>
      </c>
      <c r="R4374" s="12">
        <v>12.18</v>
      </c>
      <c r="S4374" t="str">
        <f t="shared" si="206"/>
        <v>Retained</v>
      </c>
    </row>
    <row r="4375" spans="1:19" x14ac:dyDescent="0.35">
      <c r="A4375" s="1">
        <v>4386</v>
      </c>
      <c r="B4375" s="4">
        <v>43082</v>
      </c>
      <c r="C4375" s="4" t="str">
        <f t="shared" si="204"/>
        <v>December</v>
      </c>
      <c r="D4375" s="4" t="str">
        <f t="shared" si="205"/>
        <v>2017</v>
      </c>
      <c r="E4375" s="8">
        <v>8555</v>
      </c>
      <c r="F4375" t="s">
        <v>105</v>
      </c>
      <c r="G4375" t="s">
        <v>110</v>
      </c>
      <c r="H4375" t="s">
        <v>107</v>
      </c>
      <c r="I4375">
        <v>1</v>
      </c>
      <c r="J4375" t="s">
        <v>37</v>
      </c>
      <c r="K4375" t="e" vm="6">
        <v>#VALUE!</v>
      </c>
      <c r="L4375" t="e" vm="7">
        <v>#VALUE!</v>
      </c>
      <c r="M4375" t="e" vm="3">
        <v>#VALUE!</v>
      </c>
      <c r="N4375" t="s">
        <v>5</v>
      </c>
      <c r="O4375" t="s">
        <v>6</v>
      </c>
      <c r="P4375" t="s">
        <v>6</v>
      </c>
      <c r="Q4375" s="10">
        <v>5</v>
      </c>
      <c r="R4375" s="12">
        <v>6.4</v>
      </c>
      <c r="S4375" t="str">
        <f t="shared" si="206"/>
        <v>Retained</v>
      </c>
    </row>
    <row r="4376" spans="1:19" x14ac:dyDescent="0.35">
      <c r="A4376" s="1">
        <v>4387</v>
      </c>
      <c r="B4376" s="4">
        <v>43082</v>
      </c>
      <c r="C4376" s="4" t="str">
        <f t="shared" si="204"/>
        <v>December</v>
      </c>
      <c r="D4376" s="4" t="str">
        <f t="shared" si="205"/>
        <v>2017</v>
      </c>
      <c r="E4376" s="8">
        <v>2588</v>
      </c>
      <c r="F4376" t="s">
        <v>106</v>
      </c>
      <c r="G4376" t="s">
        <v>110</v>
      </c>
      <c r="H4376" t="s">
        <v>107</v>
      </c>
      <c r="I4376">
        <v>3</v>
      </c>
      <c r="J4376" t="s">
        <v>51</v>
      </c>
      <c r="K4376" t="e" vm="10">
        <v>#VALUE!</v>
      </c>
      <c r="L4376" t="e" vm="5">
        <v>#VALUE!</v>
      </c>
      <c r="M4376" t="e" vm="3">
        <v>#VALUE!</v>
      </c>
      <c r="N4376" t="s">
        <v>5</v>
      </c>
      <c r="O4376" t="s">
        <v>20</v>
      </c>
      <c r="P4376" t="s">
        <v>21</v>
      </c>
      <c r="Q4376" s="10">
        <v>3</v>
      </c>
      <c r="R4376" s="12">
        <v>1.68</v>
      </c>
      <c r="S4376" t="str">
        <f t="shared" si="206"/>
        <v>Retained</v>
      </c>
    </row>
    <row r="4377" spans="1:19" x14ac:dyDescent="0.35">
      <c r="A4377" s="1">
        <v>4388</v>
      </c>
      <c r="B4377" s="4">
        <v>43082</v>
      </c>
      <c r="C4377" s="4" t="str">
        <f t="shared" si="204"/>
        <v>December</v>
      </c>
      <c r="D4377" s="4" t="str">
        <f t="shared" si="205"/>
        <v>2017</v>
      </c>
      <c r="E4377" s="8">
        <v>1549</v>
      </c>
      <c r="F4377" t="s">
        <v>106</v>
      </c>
      <c r="G4377" t="s">
        <v>109</v>
      </c>
      <c r="H4377" t="s">
        <v>108</v>
      </c>
      <c r="I4377">
        <v>4</v>
      </c>
      <c r="J4377" t="s">
        <v>37</v>
      </c>
      <c r="K4377" t="e" vm="8">
        <v>#VALUE!</v>
      </c>
      <c r="L4377" t="e" vm="2">
        <v>#VALUE!</v>
      </c>
      <c r="M4377" t="e" vm="3">
        <v>#VALUE!</v>
      </c>
      <c r="N4377" t="s">
        <v>5</v>
      </c>
      <c r="O4377" t="s">
        <v>40</v>
      </c>
      <c r="P4377" t="s">
        <v>40</v>
      </c>
      <c r="Q4377" s="10">
        <v>3</v>
      </c>
      <c r="R4377" s="12">
        <v>21.78</v>
      </c>
      <c r="S4377" t="str">
        <f t="shared" si="206"/>
        <v>Retained</v>
      </c>
    </row>
    <row r="4378" spans="1:19" x14ac:dyDescent="0.35">
      <c r="A4378" s="1">
        <v>4389</v>
      </c>
      <c r="B4378" s="4">
        <v>43082</v>
      </c>
      <c r="C4378" s="4" t="str">
        <f t="shared" si="204"/>
        <v>December</v>
      </c>
      <c r="D4378" s="4" t="str">
        <f t="shared" si="205"/>
        <v>2017</v>
      </c>
      <c r="E4378" s="8">
        <v>7571</v>
      </c>
      <c r="F4378" t="s">
        <v>105</v>
      </c>
      <c r="G4378" t="s">
        <v>110</v>
      </c>
      <c r="H4378" t="s">
        <v>107</v>
      </c>
      <c r="I4378">
        <v>1</v>
      </c>
      <c r="J4378" t="s">
        <v>51</v>
      </c>
      <c r="K4378" t="e" vm="8">
        <v>#VALUE!</v>
      </c>
      <c r="L4378" t="e" vm="2">
        <v>#VALUE!</v>
      </c>
      <c r="M4378" t="e" vm="3">
        <v>#VALUE!</v>
      </c>
      <c r="N4378" t="s">
        <v>5</v>
      </c>
      <c r="O4378" t="s">
        <v>6</v>
      </c>
      <c r="P4378" t="s">
        <v>6</v>
      </c>
      <c r="Q4378" s="10">
        <v>4</v>
      </c>
      <c r="R4378" s="12">
        <v>11.86</v>
      </c>
      <c r="S4378" t="str">
        <f t="shared" si="206"/>
        <v>Retained</v>
      </c>
    </row>
    <row r="4379" spans="1:19" x14ac:dyDescent="0.35">
      <c r="A4379" s="1">
        <v>4390</v>
      </c>
      <c r="B4379" s="4">
        <v>43082</v>
      </c>
      <c r="C4379" s="4" t="str">
        <f t="shared" si="204"/>
        <v>December</v>
      </c>
      <c r="D4379" s="4" t="str">
        <f t="shared" si="205"/>
        <v>2017</v>
      </c>
      <c r="E4379" s="8">
        <v>3928</v>
      </c>
      <c r="F4379" t="s">
        <v>106</v>
      </c>
      <c r="G4379" t="s">
        <v>109</v>
      </c>
      <c r="H4379" t="s">
        <v>108</v>
      </c>
      <c r="I4379">
        <v>0</v>
      </c>
      <c r="J4379" t="s">
        <v>37</v>
      </c>
      <c r="K4379" t="e" vm="10">
        <v>#VALUE!</v>
      </c>
      <c r="L4379" t="e" vm="5">
        <v>#VALUE!</v>
      </c>
      <c r="M4379" t="e" vm="3">
        <v>#VALUE!</v>
      </c>
      <c r="N4379" t="s">
        <v>5</v>
      </c>
      <c r="O4379" t="s">
        <v>28</v>
      </c>
      <c r="P4379" t="s">
        <v>53</v>
      </c>
      <c r="Q4379" s="10">
        <v>4</v>
      </c>
      <c r="R4379" s="12">
        <v>6.51</v>
      </c>
      <c r="S4379" t="str">
        <f t="shared" si="206"/>
        <v>New</v>
      </c>
    </row>
    <row r="4380" spans="1:19" x14ac:dyDescent="0.35">
      <c r="A4380" s="1">
        <v>4391</v>
      </c>
      <c r="B4380" s="4">
        <v>43082</v>
      </c>
      <c r="C4380" s="4" t="str">
        <f t="shared" si="204"/>
        <v>December</v>
      </c>
      <c r="D4380" s="4" t="str">
        <f t="shared" si="205"/>
        <v>2017</v>
      </c>
      <c r="E4380" s="8">
        <v>3418</v>
      </c>
      <c r="F4380" t="s">
        <v>106</v>
      </c>
      <c r="G4380" t="s">
        <v>110</v>
      </c>
      <c r="H4380" t="s">
        <v>107</v>
      </c>
      <c r="I4380">
        <v>3</v>
      </c>
      <c r="J4380" t="s">
        <v>62</v>
      </c>
      <c r="K4380" t="e" vm="4">
        <v>#VALUE!</v>
      </c>
      <c r="L4380" t="e" vm="5">
        <v>#VALUE!</v>
      </c>
      <c r="M4380" t="e" vm="3">
        <v>#VALUE!</v>
      </c>
      <c r="N4380" t="s">
        <v>5</v>
      </c>
      <c r="O4380" t="s">
        <v>7</v>
      </c>
      <c r="P4380" t="s">
        <v>8</v>
      </c>
      <c r="Q4380" s="10">
        <v>5</v>
      </c>
      <c r="R4380" s="12">
        <v>21.22</v>
      </c>
      <c r="S4380" t="str">
        <f t="shared" si="206"/>
        <v>Retained</v>
      </c>
    </row>
    <row r="4381" spans="1:19" x14ac:dyDescent="0.35">
      <c r="A4381" s="1">
        <v>4392</v>
      </c>
      <c r="B4381" s="4">
        <v>43082</v>
      </c>
      <c r="C4381" s="4" t="str">
        <f t="shared" si="204"/>
        <v>December</v>
      </c>
      <c r="D4381" s="4" t="str">
        <f t="shared" si="205"/>
        <v>2017</v>
      </c>
      <c r="E4381" s="8">
        <v>6367</v>
      </c>
      <c r="F4381" t="s">
        <v>105</v>
      </c>
      <c r="G4381" t="s">
        <v>109</v>
      </c>
      <c r="H4381" t="s">
        <v>108</v>
      </c>
      <c r="I4381">
        <v>1</v>
      </c>
      <c r="J4381" t="s">
        <v>4</v>
      </c>
      <c r="K4381" t="e" vm="4">
        <v>#VALUE!</v>
      </c>
      <c r="L4381" t="e" vm="5">
        <v>#VALUE!</v>
      </c>
      <c r="M4381" t="e" vm="3">
        <v>#VALUE!</v>
      </c>
      <c r="N4381" t="s">
        <v>5</v>
      </c>
      <c r="O4381" t="s">
        <v>28</v>
      </c>
      <c r="P4381" t="s">
        <v>8</v>
      </c>
      <c r="Q4381" s="10">
        <v>2</v>
      </c>
      <c r="R4381" s="12">
        <v>16.32</v>
      </c>
      <c r="S4381" t="str">
        <f t="shared" si="206"/>
        <v>Retained</v>
      </c>
    </row>
    <row r="4382" spans="1:19" x14ac:dyDescent="0.35">
      <c r="A4382" s="1">
        <v>4393</v>
      </c>
      <c r="B4382" s="4">
        <v>43082</v>
      </c>
      <c r="C4382" s="4" t="str">
        <f t="shared" si="204"/>
        <v>December</v>
      </c>
      <c r="D4382" s="4" t="str">
        <f t="shared" si="205"/>
        <v>2017</v>
      </c>
      <c r="E4382" s="8">
        <v>3538</v>
      </c>
      <c r="F4382" t="s">
        <v>105</v>
      </c>
      <c r="G4382" t="s">
        <v>109</v>
      </c>
      <c r="H4382" t="s">
        <v>108</v>
      </c>
      <c r="I4382">
        <v>0</v>
      </c>
      <c r="J4382" t="s">
        <v>51</v>
      </c>
      <c r="K4382" t="e" vm="6">
        <v>#VALUE!</v>
      </c>
      <c r="L4382" t="e" vm="7">
        <v>#VALUE!</v>
      </c>
      <c r="M4382" t="e" vm="3">
        <v>#VALUE!</v>
      </c>
      <c r="N4382" t="s">
        <v>5</v>
      </c>
      <c r="O4382" t="s">
        <v>30</v>
      </c>
      <c r="P4382" t="s">
        <v>39</v>
      </c>
      <c r="Q4382" s="10">
        <v>4</v>
      </c>
      <c r="R4382" s="12">
        <v>20.3</v>
      </c>
      <c r="S4382" t="str">
        <f t="shared" si="206"/>
        <v>New</v>
      </c>
    </row>
    <row r="4383" spans="1:19" x14ac:dyDescent="0.35">
      <c r="A4383" s="1">
        <v>4394</v>
      </c>
      <c r="B4383" s="4">
        <v>43083</v>
      </c>
      <c r="C4383" s="4" t="str">
        <f t="shared" si="204"/>
        <v>December</v>
      </c>
      <c r="D4383" s="4" t="str">
        <f t="shared" si="205"/>
        <v>2017</v>
      </c>
      <c r="E4383" s="8">
        <v>2507</v>
      </c>
      <c r="F4383" t="s">
        <v>105</v>
      </c>
      <c r="G4383" t="s">
        <v>109</v>
      </c>
      <c r="H4383" t="s">
        <v>108</v>
      </c>
      <c r="I4383">
        <v>4</v>
      </c>
      <c r="J4383" t="s">
        <v>51</v>
      </c>
      <c r="K4383" t="e" vm="4">
        <v>#VALUE!</v>
      </c>
      <c r="L4383" t="e" vm="5">
        <v>#VALUE!</v>
      </c>
      <c r="M4383" t="e" vm="3">
        <v>#VALUE!</v>
      </c>
      <c r="N4383" t="s">
        <v>5</v>
      </c>
      <c r="O4383" t="s">
        <v>7</v>
      </c>
      <c r="P4383" t="s">
        <v>8</v>
      </c>
      <c r="Q4383" s="10">
        <v>3</v>
      </c>
      <c r="R4383" s="12">
        <v>2.15</v>
      </c>
      <c r="S4383" t="str">
        <f t="shared" si="206"/>
        <v>Retained</v>
      </c>
    </row>
    <row r="4384" spans="1:19" x14ac:dyDescent="0.35">
      <c r="A4384" s="1">
        <v>4395</v>
      </c>
      <c r="B4384" s="4">
        <v>43083</v>
      </c>
      <c r="C4384" s="4" t="str">
        <f t="shared" si="204"/>
        <v>December</v>
      </c>
      <c r="D4384" s="4" t="str">
        <f t="shared" si="205"/>
        <v>2017</v>
      </c>
      <c r="E4384" s="8">
        <v>6888</v>
      </c>
      <c r="F4384" t="s">
        <v>106</v>
      </c>
      <c r="G4384" t="s">
        <v>109</v>
      </c>
      <c r="H4384" t="s">
        <v>108</v>
      </c>
      <c r="I4384">
        <v>4</v>
      </c>
      <c r="J4384" t="s">
        <v>37</v>
      </c>
      <c r="K4384" t="e" vm="10">
        <v>#VALUE!</v>
      </c>
      <c r="L4384" t="e" vm="5">
        <v>#VALUE!</v>
      </c>
      <c r="M4384" t="e" vm="3">
        <v>#VALUE!</v>
      </c>
      <c r="N4384" t="s">
        <v>5</v>
      </c>
      <c r="O4384" t="s">
        <v>41</v>
      </c>
      <c r="P4384" t="s">
        <v>42</v>
      </c>
      <c r="Q4384" s="10">
        <v>4</v>
      </c>
      <c r="R4384" s="12">
        <v>6.73</v>
      </c>
      <c r="S4384" t="str">
        <f t="shared" si="206"/>
        <v>Retained</v>
      </c>
    </row>
    <row r="4385" spans="1:19" x14ac:dyDescent="0.35">
      <c r="A4385" s="1">
        <v>4396</v>
      </c>
      <c r="B4385" s="4">
        <v>43083</v>
      </c>
      <c r="C4385" s="4" t="str">
        <f t="shared" si="204"/>
        <v>December</v>
      </c>
      <c r="D4385" s="4" t="str">
        <f t="shared" si="205"/>
        <v>2017</v>
      </c>
      <c r="E4385" s="8">
        <v>7234</v>
      </c>
      <c r="F4385" t="s">
        <v>105</v>
      </c>
      <c r="G4385" t="s">
        <v>110</v>
      </c>
      <c r="H4385" t="s">
        <v>107</v>
      </c>
      <c r="I4385">
        <v>4</v>
      </c>
      <c r="J4385" t="s">
        <v>37</v>
      </c>
      <c r="K4385" t="e" vm="17">
        <v>#VALUE!</v>
      </c>
      <c r="L4385" t="e" vm="5">
        <v>#VALUE!</v>
      </c>
      <c r="M4385" t="e" vm="3">
        <v>#VALUE!</v>
      </c>
      <c r="N4385" t="s">
        <v>9</v>
      </c>
      <c r="O4385" t="s">
        <v>19</v>
      </c>
      <c r="P4385" t="s">
        <v>19</v>
      </c>
      <c r="Q4385" s="10">
        <v>4</v>
      </c>
      <c r="R4385" s="12">
        <v>9.6300000000000008</v>
      </c>
      <c r="S4385" t="str">
        <f t="shared" si="206"/>
        <v>Retained</v>
      </c>
    </row>
    <row r="4386" spans="1:19" x14ac:dyDescent="0.35">
      <c r="A4386" s="1">
        <v>4397</v>
      </c>
      <c r="B4386" s="4">
        <v>43083</v>
      </c>
      <c r="C4386" s="4" t="str">
        <f t="shared" si="204"/>
        <v>December</v>
      </c>
      <c r="D4386" s="4" t="str">
        <f t="shared" si="205"/>
        <v>2017</v>
      </c>
      <c r="E4386" s="8">
        <v>6712</v>
      </c>
      <c r="F4386" t="s">
        <v>106</v>
      </c>
      <c r="G4386" t="s">
        <v>110</v>
      </c>
      <c r="H4386" t="s">
        <v>107</v>
      </c>
      <c r="I4386">
        <v>3</v>
      </c>
      <c r="J4386" t="s">
        <v>71</v>
      </c>
      <c r="K4386" t="e" vm="17">
        <v>#VALUE!</v>
      </c>
      <c r="L4386" t="e" vm="5">
        <v>#VALUE!</v>
      </c>
      <c r="M4386" t="e" vm="3">
        <v>#VALUE!</v>
      </c>
      <c r="N4386" t="s">
        <v>5</v>
      </c>
      <c r="O4386" t="s">
        <v>6</v>
      </c>
      <c r="P4386" t="s">
        <v>6</v>
      </c>
      <c r="Q4386" s="10">
        <v>4</v>
      </c>
      <c r="R4386" s="12">
        <v>11.9</v>
      </c>
      <c r="S4386" t="str">
        <f t="shared" si="206"/>
        <v>Retained</v>
      </c>
    </row>
    <row r="4387" spans="1:19" x14ac:dyDescent="0.35">
      <c r="A4387" s="1">
        <v>4398</v>
      </c>
      <c r="B4387" s="4">
        <v>43083</v>
      </c>
      <c r="C4387" s="4" t="str">
        <f t="shared" si="204"/>
        <v>December</v>
      </c>
      <c r="D4387" s="4" t="str">
        <f t="shared" si="205"/>
        <v>2017</v>
      </c>
      <c r="E4387" s="8">
        <v>5088</v>
      </c>
      <c r="F4387" t="s">
        <v>105</v>
      </c>
      <c r="G4387" t="s">
        <v>110</v>
      </c>
      <c r="H4387" t="s">
        <v>107</v>
      </c>
      <c r="I4387">
        <v>2</v>
      </c>
      <c r="J4387" t="s">
        <v>51</v>
      </c>
      <c r="K4387" t="e" vm="9">
        <v>#VALUE!</v>
      </c>
      <c r="L4387" t="e" vm="7">
        <v>#VALUE!</v>
      </c>
      <c r="M4387" t="e" vm="3">
        <v>#VALUE!</v>
      </c>
      <c r="N4387" t="s">
        <v>5</v>
      </c>
      <c r="O4387" t="s">
        <v>20</v>
      </c>
      <c r="P4387" t="s">
        <v>21</v>
      </c>
      <c r="Q4387" s="10">
        <v>3</v>
      </c>
      <c r="R4387" s="12">
        <v>9.93</v>
      </c>
      <c r="S4387" t="str">
        <f t="shared" si="206"/>
        <v>Retained</v>
      </c>
    </row>
    <row r="4388" spans="1:19" x14ac:dyDescent="0.35">
      <c r="A4388" s="1">
        <v>4399</v>
      </c>
      <c r="B4388" s="4">
        <v>43083</v>
      </c>
      <c r="C4388" s="4" t="str">
        <f t="shared" si="204"/>
        <v>December</v>
      </c>
      <c r="D4388" s="4" t="str">
        <f t="shared" si="205"/>
        <v>2017</v>
      </c>
      <c r="E4388" s="8">
        <v>819</v>
      </c>
      <c r="F4388" t="s">
        <v>106</v>
      </c>
      <c r="G4388" t="s">
        <v>109</v>
      </c>
      <c r="H4388" t="s">
        <v>108</v>
      </c>
      <c r="I4388">
        <v>2</v>
      </c>
      <c r="J4388" t="s">
        <v>37</v>
      </c>
      <c r="K4388" t="e" vm="9">
        <v>#VALUE!</v>
      </c>
      <c r="L4388" t="e" vm="7">
        <v>#VALUE!</v>
      </c>
      <c r="M4388" t="e" vm="3">
        <v>#VALUE!</v>
      </c>
      <c r="N4388" t="s">
        <v>5</v>
      </c>
      <c r="O4388" t="s">
        <v>17</v>
      </c>
      <c r="P4388" t="s">
        <v>29</v>
      </c>
      <c r="Q4388" s="10">
        <v>4</v>
      </c>
      <c r="R4388" s="12">
        <v>17.3</v>
      </c>
      <c r="S4388" t="str">
        <f t="shared" si="206"/>
        <v>Retained</v>
      </c>
    </row>
    <row r="4389" spans="1:19" x14ac:dyDescent="0.35">
      <c r="A4389" s="1">
        <v>4400</v>
      </c>
      <c r="B4389" s="4">
        <v>43083</v>
      </c>
      <c r="C4389" s="4" t="str">
        <f t="shared" si="204"/>
        <v>December</v>
      </c>
      <c r="D4389" s="4" t="str">
        <f t="shared" si="205"/>
        <v>2017</v>
      </c>
      <c r="E4389" s="8">
        <v>2448</v>
      </c>
      <c r="F4389" t="s">
        <v>105</v>
      </c>
      <c r="G4389" t="s">
        <v>109</v>
      </c>
      <c r="H4389" t="s">
        <v>107</v>
      </c>
      <c r="I4389">
        <v>1</v>
      </c>
      <c r="J4389" t="s">
        <v>51</v>
      </c>
      <c r="K4389" t="e" vm="17">
        <v>#VALUE!</v>
      </c>
      <c r="L4389" t="e" vm="5">
        <v>#VALUE!</v>
      </c>
      <c r="M4389" t="e" vm="3">
        <v>#VALUE!</v>
      </c>
      <c r="N4389" t="s">
        <v>5</v>
      </c>
      <c r="O4389" t="s">
        <v>7</v>
      </c>
      <c r="P4389" t="s">
        <v>8</v>
      </c>
      <c r="Q4389" s="10">
        <v>3</v>
      </c>
      <c r="R4389" s="12">
        <v>2.77</v>
      </c>
      <c r="S4389" t="str">
        <f t="shared" si="206"/>
        <v>Retained</v>
      </c>
    </row>
    <row r="4390" spans="1:19" x14ac:dyDescent="0.35">
      <c r="A4390" s="1">
        <v>4401</v>
      </c>
      <c r="B4390" s="4">
        <v>43083</v>
      </c>
      <c r="C4390" s="4" t="str">
        <f t="shared" si="204"/>
        <v>December</v>
      </c>
      <c r="D4390" s="4" t="str">
        <f t="shared" si="205"/>
        <v>2017</v>
      </c>
      <c r="E4390" s="8">
        <v>6681</v>
      </c>
      <c r="F4390" t="s">
        <v>106</v>
      </c>
      <c r="G4390" t="s">
        <v>110</v>
      </c>
      <c r="H4390" t="s">
        <v>107</v>
      </c>
      <c r="I4390">
        <v>3</v>
      </c>
      <c r="J4390" t="s">
        <v>62</v>
      </c>
      <c r="K4390" t="e" vm="13">
        <v>#VALUE!</v>
      </c>
      <c r="L4390" t="e" vm="5">
        <v>#VALUE!</v>
      </c>
      <c r="M4390" t="e" vm="3">
        <v>#VALUE!</v>
      </c>
      <c r="N4390" t="s">
        <v>5</v>
      </c>
      <c r="O4390" t="s">
        <v>28</v>
      </c>
      <c r="P4390" t="s">
        <v>8</v>
      </c>
      <c r="Q4390" s="10">
        <v>3</v>
      </c>
      <c r="R4390" s="12">
        <v>4.34</v>
      </c>
      <c r="S4390" t="str">
        <f t="shared" si="206"/>
        <v>Retained</v>
      </c>
    </row>
    <row r="4391" spans="1:19" x14ac:dyDescent="0.35">
      <c r="A4391" s="1">
        <v>4402</v>
      </c>
      <c r="B4391" s="4">
        <v>43083</v>
      </c>
      <c r="C4391" s="4" t="str">
        <f t="shared" si="204"/>
        <v>December</v>
      </c>
      <c r="D4391" s="4" t="str">
        <f t="shared" si="205"/>
        <v>2017</v>
      </c>
      <c r="E4391" s="8">
        <v>6957</v>
      </c>
      <c r="F4391" t="s">
        <v>105</v>
      </c>
      <c r="G4391" t="s">
        <v>109</v>
      </c>
      <c r="H4391" t="s">
        <v>108</v>
      </c>
      <c r="I4391">
        <v>2</v>
      </c>
      <c r="J4391" t="s">
        <v>37</v>
      </c>
      <c r="K4391" t="e" vm="17">
        <v>#VALUE!</v>
      </c>
      <c r="L4391" t="e" vm="5">
        <v>#VALUE!</v>
      </c>
      <c r="M4391" t="e" vm="3">
        <v>#VALUE!</v>
      </c>
      <c r="N4391" t="s">
        <v>5</v>
      </c>
      <c r="O4391" t="s">
        <v>28</v>
      </c>
      <c r="P4391" t="s">
        <v>34</v>
      </c>
      <c r="Q4391" s="10">
        <v>3</v>
      </c>
      <c r="R4391" s="12">
        <v>13.77</v>
      </c>
      <c r="S4391" t="str">
        <f t="shared" si="206"/>
        <v>Retained</v>
      </c>
    </row>
    <row r="4392" spans="1:19" x14ac:dyDescent="0.35">
      <c r="A4392" s="1">
        <v>4403</v>
      </c>
      <c r="B4392" s="4">
        <v>43083</v>
      </c>
      <c r="C4392" s="4" t="str">
        <f t="shared" si="204"/>
        <v>December</v>
      </c>
      <c r="D4392" s="4" t="str">
        <f t="shared" si="205"/>
        <v>2017</v>
      </c>
      <c r="E4392" s="8">
        <v>9571</v>
      </c>
      <c r="F4392" t="s">
        <v>106</v>
      </c>
      <c r="G4392" t="s">
        <v>109</v>
      </c>
      <c r="H4392" t="s">
        <v>108</v>
      </c>
      <c r="I4392">
        <v>1</v>
      </c>
      <c r="J4392" t="s">
        <v>37</v>
      </c>
      <c r="K4392" t="e" vm="6">
        <v>#VALUE!</v>
      </c>
      <c r="L4392" t="e" vm="7">
        <v>#VALUE!</v>
      </c>
      <c r="M4392" t="e" vm="3">
        <v>#VALUE!</v>
      </c>
      <c r="N4392" t="s">
        <v>5</v>
      </c>
      <c r="O4392" t="s">
        <v>28</v>
      </c>
      <c r="P4392" t="s">
        <v>49</v>
      </c>
      <c r="Q4392" s="10">
        <v>3</v>
      </c>
      <c r="R4392" s="12">
        <v>6.3</v>
      </c>
      <c r="S4392" t="str">
        <f t="shared" si="206"/>
        <v>New</v>
      </c>
    </row>
    <row r="4393" spans="1:19" x14ac:dyDescent="0.35">
      <c r="A4393" s="1">
        <v>4404</v>
      </c>
      <c r="B4393" s="4">
        <v>43083</v>
      </c>
      <c r="C4393" s="4" t="str">
        <f t="shared" si="204"/>
        <v>December</v>
      </c>
      <c r="D4393" s="4" t="str">
        <f t="shared" si="205"/>
        <v>2017</v>
      </c>
      <c r="E4393" s="8">
        <v>4204</v>
      </c>
      <c r="F4393" t="s">
        <v>106</v>
      </c>
      <c r="G4393" t="s">
        <v>110</v>
      </c>
      <c r="H4393" t="s">
        <v>108</v>
      </c>
      <c r="I4393">
        <v>5</v>
      </c>
      <c r="J4393" t="s">
        <v>37</v>
      </c>
      <c r="K4393" t="e" vm="13">
        <v>#VALUE!</v>
      </c>
      <c r="L4393" t="e" vm="5">
        <v>#VALUE!</v>
      </c>
      <c r="M4393" t="e" vm="3">
        <v>#VALUE!</v>
      </c>
      <c r="N4393" t="s">
        <v>5</v>
      </c>
      <c r="O4393" t="s">
        <v>28</v>
      </c>
      <c r="P4393" t="s">
        <v>53</v>
      </c>
      <c r="Q4393" s="10">
        <v>4</v>
      </c>
      <c r="R4393" s="12">
        <v>6.91</v>
      </c>
      <c r="S4393" t="str">
        <f t="shared" si="206"/>
        <v>Retained</v>
      </c>
    </row>
    <row r="4394" spans="1:19" x14ac:dyDescent="0.35">
      <c r="A4394" s="1">
        <v>4405</v>
      </c>
      <c r="B4394" s="4">
        <v>43083</v>
      </c>
      <c r="C4394" s="4" t="str">
        <f t="shared" si="204"/>
        <v>December</v>
      </c>
      <c r="D4394" s="4" t="str">
        <f t="shared" si="205"/>
        <v>2017</v>
      </c>
      <c r="E4394" s="8">
        <v>2448</v>
      </c>
      <c r="F4394" t="s">
        <v>105</v>
      </c>
      <c r="G4394" t="s">
        <v>109</v>
      </c>
      <c r="H4394" t="s">
        <v>107</v>
      </c>
      <c r="I4394">
        <v>1</v>
      </c>
      <c r="J4394" t="s">
        <v>51</v>
      </c>
      <c r="K4394" t="e" vm="17">
        <v>#VALUE!</v>
      </c>
      <c r="L4394" t="e" vm="5">
        <v>#VALUE!</v>
      </c>
      <c r="M4394" t="e" vm="3">
        <v>#VALUE!</v>
      </c>
      <c r="N4394" t="s">
        <v>12</v>
      </c>
      <c r="O4394" t="s">
        <v>13</v>
      </c>
      <c r="P4394" t="s">
        <v>14</v>
      </c>
      <c r="Q4394" s="10">
        <v>4</v>
      </c>
      <c r="R4394" s="12">
        <v>20.28</v>
      </c>
      <c r="S4394" t="str">
        <f t="shared" si="206"/>
        <v>Retained</v>
      </c>
    </row>
    <row r="4395" spans="1:19" x14ac:dyDescent="0.35">
      <c r="A4395" s="1">
        <v>4406</v>
      </c>
      <c r="B4395" s="4">
        <v>43083</v>
      </c>
      <c r="C4395" s="4" t="str">
        <f t="shared" si="204"/>
        <v>December</v>
      </c>
      <c r="D4395" s="4" t="str">
        <f t="shared" si="205"/>
        <v>2017</v>
      </c>
      <c r="E4395" s="8">
        <v>534</v>
      </c>
      <c r="F4395" t="s">
        <v>105</v>
      </c>
      <c r="G4395" t="s">
        <v>110</v>
      </c>
      <c r="H4395" t="s">
        <v>107</v>
      </c>
      <c r="I4395">
        <v>3</v>
      </c>
      <c r="J4395" t="s">
        <v>51</v>
      </c>
      <c r="K4395" t="e" vm="18">
        <v>#VALUE!</v>
      </c>
      <c r="L4395" t="e" vm="19">
        <v>#VALUE!</v>
      </c>
      <c r="M4395" t="e" vm="3">
        <v>#VALUE!</v>
      </c>
      <c r="N4395" t="s">
        <v>5</v>
      </c>
      <c r="O4395" t="s">
        <v>65</v>
      </c>
      <c r="P4395" t="s">
        <v>27</v>
      </c>
      <c r="Q4395" s="10">
        <v>4</v>
      </c>
      <c r="R4395" s="12">
        <v>5.32</v>
      </c>
      <c r="S4395" t="str">
        <f t="shared" si="206"/>
        <v>New</v>
      </c>
    </row>
    <row r="4396" spans="1:19" x14ac:dyDescent="0.35">
      <c r="A4396" s="1">
        <v>4407</v>
      </c>
      <c r="B4396" s="4">
        <v>43084</v>
      </c>
      <c r="C4396" s="4" t="str">
        <f t="shared" si="204"/>
        <v>December</v>
      </c>
      <c r="D4396" s="4" t="str">
        <f t="shared" si="205"/>
        <v>2017</v>
      </c>
      <c r="E4396" s="8">
        <v>8606</v>
      </c>
      <c r="F4396" t="s">
        <v>105</v>
      </c>
      <c r="G4396" t="s">
        <v>110</v>
      </c>
      <c r="H4396" t="s">
        <v>108</v>
      </c>
      <c r="I4396">
        <v>2</v>
      </c>
      <c r="J4396" t="s">
        <v>71</v>
      </c>
      <c r="K4396" t="e" vm="15">
        <v>#VALUE!</v>
      </c>
      <c r="L4396" t="e" vm="5">
        <v>#VALUE!</v>
      </c>
      <c r="M4396" t="e" vm="3">
        <v>#VALUE!</v>
      </c>
      <c r="N4396" t="s">
        <v>9</v>
      </c>
      <c r="O4396" t="s">
        <v>10</v>
      </c>
      <c r="P4396" t="s">
        <v>11</v>
      </c>
      <c r="Q4396" s="10">
        <v>3</v>
      </c>
      <c r="R4396" s="12">
        <v>7.03</v>
      </c>
      <c r="S4396" t="str">
        <f t="shared" si="206"/>
        <v>Retained</v>
      </c>
    </row>
    <row r="4397" spans="1:19" x14ac:dyDescent="0.35">
      <c r="A4397" s="1">
        <v>4408</v>
      </c>
      <c r="B4397" s="4">
        <v>43084</v>
      </c>
      <c r="C4397" s="4" t="str">
        <f t="shared" si="204"/>
        <v>December</v>
      </c>
      <c r="D4397" s="4" t="str">
        <f t="shared" si="205"/>
        <v>2017</v>
      </c>
      <c r="E4397" s="8">
        <v>2694</v>
      </c>
      <c r="F4397" t="s">
        <v>105</v>
      </c>
      <c r="G4397" t="s">
        <v>109</v>
      </c>
      <c r="H4397" t="s">
        <v>108</v>
      </c>
      <c r="I4397">
        <v>2</v>
      </c>
      <c r="J4397" t="s">
        <v>38</v>
      </c>
      <c r="K4397" t="e" vm="12">
        <v>#VALUE!</v>
      </c>
      <c r="L4397" t="e" vm="2">
        <v>#VALUE!</v>
      </c>
      <c r="M4397" t="e" vm="3">
        <v>#VALUE!</v>
      </c>
      <c r="N4397" t="s">
        <v>9</v>
      </c>
      <c r="O4397" t="s">
        <v>10</v>
      </c>
      <c r="P4397" t="s">
        <v>52</v>
      </c>
      <c r="Q4397" s="10">
        <v>4</v>
      </c>
      <c r="R4397" s="12">
        <v>12.64</v>
      </c>
      <c r="S4397" t="str">
        <f t="shared" si="206"/>
        <v>New</v>
      </c>
    </row>
    <row r="4398" spans="1:19" x14ac:dyDescent="0.35">
      <c r="A4398" s="1">
        <v>4409</v>
      </c>
      <c r="B4398" s="4">
        <v>43084</v>
      </c>
      <c r="C4398" s="4" t="str">
        <f t="shared" si="204"/>
        <v>December</v>
      </c>
      <c r="D4398" s="4" t="str">
        <f t="shared" si="205"/>
        <v>2017</v>
      </c>
      <c r="E4398" s="8">
        <v>3422</v>
      </c>
      <c r="F4398" t="s">
        <v>106</v>
      </c>
      <c r="G4398" t="s">
        <v>109</v>
      </c>
      <c r="H4398" t="s">
        <v>107</v>
      </c>
      <c r="I4398">
        <v>1</v>
      </c>
      <c r="J4398" t="s">
        <v>37</v>
      </c>
      <c r="K4398" t="e" vm="10">
        <v>#VALUE!</v>
      </c>
      <c r="L4398" t="e" vm="5">
        <v>#VALUE!</v>
      </c>
      <c r="M4398" t="e" vm="3">
        <v>#VALUE!</v>
      </c>
      <c r="N4398" t="s">
        <v>5</v>
      </c>
      <c r="O4398" t="s">
        <v>28</v>
      </c>
      <c r="P4398" t="s">
        <v>53</v>
      </c>
      <c r="Q4398" s="10">
        <v>5</v>
      </c>
      <c r="R4398" s="12">
        <v>7</v>
      </c>
      <c r="S4398" t="str">
        <f t="shared" si="206"/>
        <v>New</v>
      </c>
    </row>
    <row r="4399" spans="1:19" x14ac:dyDescent="0.35">
      <c r="A4399" s="1">
        <v>4410</v>
      </c>
      <c r="B4399" s="4">
        <v>43084</v>
      </c>
      <c r="C4399" s="4" t="str">
        <f t="shared" si="204"/>
        <v>December</v>
      </c>
      <c r="D4399" s="4" t="str">
        <f t="shared" si="205"/>
        <v>2017</v>
      </c>
      <c r="E4399" s="8">
        <v>6153</v>
      </c>
      <c r="F4399" t="s">
        <v>105</v>
      </c>
      <c r="G4399" t="s">
        <v>109</v>
      </c>
      <c r="H4399" t="s">
        <v>108</v>
      </c>
      <c r="I4399">
        <v>4</v>
      </c>
      <c r="J4399" t="s">
        <v>4</v>
      </c>
      <c r="K4399" t="e" vm="17">
        <v>#VALUE!</v>
      </c>
      <c r="L4399" t="e" vm="5">
        <v>#VALUE!</v>
      </c>
      <c r="M4399" t="e" vm="3">
        <v>#VALUE!</v>
      </c>
      <c r="N4399" t="s">
        <v>5</v>
      </c>
      <c r="O4399" t="s">
        <v>17</v>
      </c>
      <c r="P4399" t="s">
        <v>18</v>
      </c>
      <c r="Q4399" s="10">
        <v>6</v>
      </c>
      <c r="R4399" s="12">
        <v>7.07</v>
      </c>
      <c r="S4399" t="str">
        <f t="shared" si="206"/>
        <v>Retained</v>
      </c>
    </row>
    <row r="4400" spans="1:19" x14ac:dyDescent="0.35">
      <c r="A4400" s="1">
        <v>4411</v>
      </c>
      <c r="B4400" s="4">
        <v>43084</v>
      </c>
      <c r="C4400" s="4" t="str">
        <f t="shared" si="204"/>
        <v>December</v>
      </c>
      <c r="D4400" s="4" t="str">
        <f t="shared" si="205"/>
        <v>2017</v>
      </c>
      <c r="E4400" s="8">
        <v>8730</v>
      </c>
      <c r="F4400" t="s">
        <v>105</v>
      </c>
      <c r="G4400" t="s">
        <v>110</v>
      </c>
      <c r="H4400" t="s">
        <v>107</v>
      </c>
      <c r="I4400">
        <v>1</v>
      </c>
      <c r="J4400" t="s">
        <v>51</v>
      </c>
      <c r="K4400" t="e" vm="8">
        <v>#VALUE!</v>
      </c>
      <c r="L4400" t="e" vm="2">
        <v>#VALUE!</v>
      </c>
      <c r="M4400" t="e" vm="3">
        <v>#VALUE!</v>
      </c>
      <c r="N4400" t="s">
        <v>5</v>
      </c>
      <c r="O4400" t="s">
        <v>7</v>
      </c>
      <c r="P4400" t="s">
        <v>8</v>
      </c>
      <c r="Q4400" s="10">
        <v>4</v>
      </c>
      <c r="R4400" s="12">
        <v>12.7</v>
      </c>
      <c r="S4400" t="str">
        <f t="shared" si="206"/>
        <v>Retained</v>
      </c>
    </row>
    <row r="4401" spans="1:19" x14ac:dyDescent="0.35">
      <c r="A4401" s="1">
        <v>4412</v>
      </c>
      <c r="B4401" s="4">
        <v>43084</v>
      </c>
      <c r="C4401" s="4" t="str">
        <f t="shared" si="204"/>
        <v>December</v>
      </c>
      <c r="D4401" s="4" t="str">
        <f t="shared" si="205"/>
        <v>2017</v>
      </c>
      <c r="E4401" s="8">
        <v>1024</v>
      </c>
      <c r="F4401" t="s">
        <v>105</v>
      </c>
      <c r="G4401" t="s">
        <v>110</v>
      </c>
      <c r="H4401" t="s">
        <v>107</v>
      </c>
      <c r="I4401">
        <v>0</v>
      </c>
      <c r="J4401" t="s">
        <v>4</v>
      </c>
      <c r="K4401" t="e" vm="13">
        <v>#VALUE!</v>
      </c>
      <c r="L4401" t="e" vm="5">
        <v>#VALUE!</v>
      </c>
      <c r="M4401" t="e" vm="3">
        <v>#VALUE!</v>
      </c>
      <c r="N4401" t="s">
        <v>5</v>
      </c>
      <c r="O4401" t="s">
        <v>15</v>
      </c>
      <c r="P4401" t="s">
        <v>15</v>
      </c>
      <c r="Q4401" s="10">
        <v>5</v>
      </c>
      <c r="R4401" s="12">
        <v>24.19</v>
      </c>
      <c r="S4401" t="str">
        <f t="shared" si="206"/>
        <v>New</v>
      </c>
    </row>
    <row r="4402" spans="1:19" x14ac:dyDescent="0.35">
      <c r="A4402" s="1">
        <v>4413</v>
      </c>
      <c r="B4402" s="4">
        <v>43084</v>
      </c>
      <c r="C4402" s="4" t="str">
        <f t="shared" si="204"/>
        <v>December</v>
      </c>
      <c r="D4402" s="4" t="str">
        <f t="shared" si="205"/>
        <v>2017</v>
      </c>
      <c r="E4402" s="8">
        <v>2568</v>
      </c>
      <c r="F4402" t="s">
        <v>106</v>
      </c>
      <c r="G4402" t="s">
        <v>110</v>
      </c>
      <c r="H4402" t="s">
        <v>107</v>
      </c>
      <c r="I4402">
        <v>2</v>
      </c>
      <c r="J4402" t="s">
        <v>4</v>
      </c>
      <c r="K4402" t="e" vm="6">
        <v>#VALUE!</v>
      </c>
      <c r="L4402" t="e" vm="7">
        <v>#VALUE!</v>
      </c>
      <c r="M4402" t="e" vm="3">
        <v>#VALUE!</v>
      </c>
      <c r="N4402" t="s">
        <v>12</v>
      </c>
      <c r="O4402" t="s">
        <v>22</v>
      </c>
      <c r="P4402" t="s">
        <v>36</v>
      </c>
      <c r="Q4402" s="10">
        <v>4</v>
      </c>
      <c r="R4402" s="12">
        <v>5.67</v>
      </c>
      <c r="S4402" t="str">
        <f t="shared" si="206"/>
        <v>New</v>
      </c>
    </row>
    <row r="4403" spans="1:19" x14ac:dyDescent="0.35">
      <c r="A4403" s="1">
        <v>4414</v>
      </c>
      <c r="B4403" s="4">
        <v>43084</v>
      </c>
      <c r="C4403" s="4" t="str">
        <f t="shared" si="204"/>
        <v>December</v>
      </c>
      <c r="D4403" s="4" t="str">
        <f t="shared" si="205"/>
        <v>2017</v>
      </c>
      <c r="E4403" s="8">
        <v>983</v>
      </c>
      <c r="F4403" t="s">
        <v>105</v>
      </c>
      <c r="G4403" t="s">
        <v>109</v>
      </c>
      <c r="H4403" t="s">
        <v>108</v>
      </c>
      <c r="I4403">
        <v>2</v>
      </c>
      <c r="J4403" t="s">
        <v>37</v>
      </c>
      <c r="K4403" t="e" vm="6">
        <v>#VALUE!</v>
      </c>
      <c r="L4403" t="e" vm="7">
        <v>#VALUE!</v>
      </c>
      <c r="M4403" t="e" vm="3">
        <v>#VALUE!</v>
      </c>
      <c r="N4403" t="s">
        <v>5</v>
      </c>
      <c r="O4403" t="s">
        <v>28</v>
      </c>
      <c r="P4403" t="s">
        <v>8</v>
      </c>
      <c r="Q4403" s="10">
        <v>2</v>
      </c>
      <c r="R4403" s="12">
        <v>6.11</v>
      </c>
      <c r="S4403" t="str">
        <f t="shared" si="206"/>
        <v>New</v>
      </c>
    </row>
    <row r="4404" spans="1:19" x14ac:dyDescent="0.35">
      <c r="A4404" s="1">
        <v>4415</v>
      </c>
      <c r="B4404" s="4">
        <v>43084</v>
      </c>
      <c r="C4404" s="4" t="str">
        <f t="shared" si="204"/>
        <v>December</v>
      </c>
      <c r="D4404" s="4" t="str">
        <f t="shared" si="205"/>
        <v>2017</v>
      </c>
      <c r="E4404" s="8">
        <v>3116</v>
      </c>
      <c r="F4404" t="s">
        <v>105</v>
      </c>
      <c r="G4404" t="s">
        <v>109</v>
      </c>
      <c r="H4404" t="s">
        <v>107</v>
      </c>
      <c r="I4404">
        <v>2</v>
      </c>
      <c r="J4404" t="s">
        <v>4</v>
      </c>
      <c r="K4404" t="e" vm="8">
        <v>#VALUE!</v>
      </c>
      <c r="L4404" t="e" vm="2">
        <v>#VALUE!</v>
      </c>
      <c r="M4404" t="e" vm="3">
        <v>#VALUE!</v>
      </c>
      <c r="N4404" t="s">
        <v>9</v>
      </c>
      <c r="O4404" t="s">
        <v>59</v>
      </c>
      <c r="P4404" t="s">
        <v>60</v>
      </c>
      <c r="Q4404" s="10">
        <v>3</v>
      </c>
      <c r="R4404" s="12">
        <v>10.94</v>
      </c>
      <c r="S4404" t="str">
        <f t="shared" si="206"/>
        <v>New</v>
      </c>
    </row>
    <row r="4405" spans="1:19" x14ac:dyDescent="0.35">
      <c r="A4405" s="1">
        <v>4416</v>
      </c>
      <c r="B4405" s="4">
        <v>43084</v>
      </c>
      <c r="C4405" s="4" t="str">
        <f t="shared" si="204"/>
        <v>December</v>
      </c>
      <c r="D4405" s="4" t="str">
        <f t="shared" si="205"/>
        <v>2017</v>
      </c>
      <c r="E4405" s="8">
        <v>7131</v>
      </c>
      <c r="F4405" t="s">
        <v>106</v>
      </c>
      <c r="G4405" t="s">
        <v>109</v>
      </c>
      <c r="H4405" t="s">
        <v>107</v>
      </c>
      <c r="I4405">
        <v>2</v>
      </c>
      <c r="J4405" t="s">
        <v>71</v>
      </c>
      <c r="K4405" t="e" vm="6">
        <v>#VALUE!</v>
      </c>
      <c r="L4405" t="e" vm="7">
        <v>#VALUE!</v>
      </c>
      <c r="M4405" t="e" vm="3">
        <v>#VALUE!</v>
      </c>
      <c r="N4405" t="s">
        <v>5</v>
      </c>
      <c r="O4405" t="s">
        <v>28</v>
      </c>
      <c r="P4405" t="s">
        <v>35</v>
      </c>
      <c r="Q4405" s="10">
        <v>3</v>
      </c>
      <c r="R4405" s="12">
        <v>3.36</v>
      </c>
      <c r="S4405" t="str">
        <f t="shared" si="206"/>
        <v>New</v>
      </c>
    </row>
    <row r="4406" spans="1:19" x14ac:dyDescent="0.35">
      <c r="A4406" s="1">
        <v>4417</v>
      </c>
      <c r="B4406" s="4">
        <v>43084</v>
      </c>
      <c r="C4406" s="4" t="str">
        <f t="shared" si="204"/>
        <v>December</v>
      </c>
      <c r="D4406" s="4" t="str">
        <f t="shared" si="205"/>
        <v>2017</v>
      </c>
      <c r="E4406" s="8">
        <v>4131</v>
      </c>
      <c r="F4406" t="s">
        <v>105</v>
      </c>
      <c r="G4406" t="s">
        <v>110</v>
      </c>
      <c r="H4406" t="s">
        <v>108</v>
      </c>
      <c r="I4406">
        <v>3</v>
      </c>
      <c r="J4406" t="s">
        <v>4</v>
      </c>
      <c r="K4406" t="e" vm="15">
        <v>#VALUE!</v>
      </c>
      <c r="L4406" t="e" vm="5">
        <v>#VALUE!</v>
      </c>
      <c r="M4406" t="e" vm="3">
        <v>#VALUE!</v>
      </c>
      <c r="N4406" t="s">
        <v>9</v>
      </c>
      <c r="O4406" t="s">
        <v>10</v>
      </c>
      <c r="P4406" t="s">
        <v>16</v>
      </c>
      <c r="Q4406" s="10">
        <v>2</v>
      </c>
      <c r="R4406" s="12">
        <v>5.15</v>
      </c>
      <c r="S4406" t="str">
        <f t="shared" si="206"/>
        <v>New</v>
      </c>
    </row>
    <row r="4407" spans="1:19" x14ac:dyDescent="0.35">
      <c r="A4407" s="1">
        <v>4418</v>
      </c>
      <c r="B4407" s="4">
        <v>43084</v>
      </c>
      <c r="C4407" s="4" t="str">
        <f t="shared" si="204"/>
        <v>December</v>
      </c>
      <c r="D4407" s="4" t="str">
        <f t="shared" si="205"/>
        <v>2017</v>
      </c>
      <c r="E4407" s="8">
        <v>6681</v>
      </c>
      <c r="F4407" t="s">
        <v>106</v>
      </c>
      <c r="G4407" t="s">
        <v>110</v>
      </c>
      <c r="H4407" t="s">
        <v>107</v>
      </c>
      <c r="I4407">
        <v>3</v>
      </c>
      <c r="J4407" t="s">
        <v>62</v>
      </c>
      <c r="K4407" t="e" vm="13">
        <v>#VALUE!</v>
      </c>
      <c r="L4407" t="e" vm="5">
        <v>#VALUE!</v>
      </c>
      <c r="M4407" t="e" vm="3">
        <v>#VALUE!</v>
      </c>
      <c r="N4407" t="s">
        <v>5</v>
      </c>
      <c r="O4407" t="s">
        <v>17</v>
      </c>
      <c r="P4407" t="s">
        <v>29</v>
      </c>
      <c r="Q4407" s="10">
        <v>4</v>
      </c>
      <c r="R4407" s="12">
        <v>14.35</v>
      </c>
      <c r="S4407" t="str">
        <f t="shared" si="206"/>
        <v>Retained</v>
      </c>
    </row>
    <row r="4408" spans="1:19" x14ac:dyDescent="0.35">
      <c r="A4408" s="1">
        <v>4419</v>
      </c>
      <c r="B4408" s="4">
        <v>43084</v>
      </c>
      <c r="C4408" s="4" t="str">
        <f t="shared" si="204"/>
        <v>December</v>
      </c>
      <c r="D4408" s="4" t="str">
        <f t="shared" si="205"/>
        <v>2017</v>
      </c>
      <c r="E4408" s="8">
        <v>4004</v>
      </c>
      <c r="F4408" t="s">
        <v>105</v>
      </c>
      <c r="G4408" t="s">
        <v>110</v>
      </c>
      <c r="H4408" t="s">
        <v>107</v>
      </c>
      <c r="I4408">
        <v>3</v>
      </c>
      <c r="J4408" t="s">
        <v>51</v>
      </c>
      <c r="K4408" t="e" vm="9">
        <v>#VALUE!</v>
      </c>
      <c r="L4408" t="e" vm="7">
        <v>#VALUE!</v>
      </c>
      <c r="M4408" t="e" vm="3">
        <v>#VALUE!</v>
      </c>
      <c r="N4408" t="s">
        <v>9</v>
      </c>
      <c r="O4408" t="s">
        <v>19</v>
      </c>
      <c r="P4408" t="s">
        <v>19</v>
      </c>
      <c r="Q4408" s="10">
        <v>4</v>
      </c>
      <c r="R4408" s="12">
        <v>2.0699999999999998</v>
      </c>
      <c r="S4408" t="str">
        <f t="shared" si="206"/>
        <v>Retained</v>
      </c>
    </row>
    <row r="4409" spans="1:19" x14ac:dyDescent="0.35">
      <c r="A4409" s="1">
        <v>4420</v>
      </c>
      <c r="B4409" s="4">
        <v>43084</v>
      </c>
      <c r="C4409" s="4" t="str">
        <f t="shared" si="204"/>
        <v>December</v>
      </c>
      <c r="D4409" s="4" t="str">
        <f t="shared" si="205"/>
        <v>2017</v>
      </c>
      <c r="E4409" s="8">
        <v>10186</v>
      </c>
      <c r="F4409" t="s">
        <v>106</v>
      </c>
      <c r="G4409" t="s">
        <v>109</v>
      </c>
      <c r="H4409" t="s">
        <v>107</v>
      </c>
      <c r="I4409">
        <v>2</v>
      </c>
      <c r="J4409" t="s">
        <v>37</v>
      </c>
      <c r="K4409" t="e" vm="9">
        <v>#VALUE!</v>
      </c>
      <c r="L4409" t="e" vm="7">
        <v>#VALUE!</v>
      </c>
      <c r="M4409" t="e" vm="3">
        <v>#VALUE!</v>
      </c>
      <c r="N4409" t="s">
        <v>5</v>
      </c>
      <c r="O4409" t="s">
        <v>19</v>
      </c>
      <c r="P4409" t="s">
        <v>19</v>
      </c>
      <c r="Q4409" s="10">
        <v>5</v>
      </c>
      <c r="R4409" s="12">
        <v>22.6</v>
      </c>
      <c r="S4409" t="str">
        <f t="shared" si="206"/>
        <v>Retained</v>
      </c>
    </row>
    <row r="4410" spans="1:19" x14ac:dyDescent="0.35">
      <c r="A4410" s="1">
        <v>4421</v>
      </c>
      <c r="B4410" s="4">
        <v>43084</v>
      </c>
      <c r="C4410" s="4" t="str">
        <f t="shared" si="204"/>
        <v>December</v>
      </c>
      <c r="D4410" s="4" t="str">
        <f t="shared" si="205"/>
        <v>2017</v>
      </c>
      <c r="E4410" s="8">
        <v>8930</v>
      </c>
      <c r="F4410" t="s">
        <v>106</v>
      </c>
      <c r="G4410" t="s">
        <v>110</v>
      </c>
      <c r="H4410" t="s">
        <v>108</v>
      </c>
      <c r="I4410">
        <v>0</v>
      </c>
      <c r="J4410" t="s">
        <v>37</v>
      </c>
      <c r="K4410" t="e" vm="8">
        <v>#VALUE!</v>
      </c>
      <c r="L4410" t="e" vm="2">
        <v>#VALUE!</v>
      </c>
      <c r="M4410" t="e" vm="3">
        <v>#VALUE!</v>
      </c>
      <c r="N4410" t="s">
        <v>5</v>
      </c>
      <c r="O4410" t="s">
        <v>61</v>
      </c>
      <c r="P4410" t="s">
        <v>61</v>
      </c>
      <c r="Q4410" s="10">
        <v>3</v>
      </c>
      <c r="R4410" s="12">
        <v>14.99</v>
      </c>
      <c r="S4410" t="str">
        <f t="shared" si="206"/>
        <v>Retained</v>
      </c>
    </row>
    <row r="4411" spans="1:19" x14ac:dyDescent="0.35">
      <c r="A4411" s="1">
        <v>4422</v>
      </c>
      <c r="B4411" s="4">
        <v>43084</v>
      </c>
      <c r="C4411" s="4" t="str">
        <f t="shared" si="204"/>
        <v>December</v>
      </c>
      <c r="D4411" s="4" t="str">
        <f t="shared" si="205"/>
        <v>2017</v>
      </c>
      <c r="E4411" s="8">
        <v>511</v>
      </c>
      <c r="F4411" t="s">
        <v>105</v>
      </c>
      <c r="G4411" t="s">
        <v>110</v>
      </c>
      <c r="H4411" t="s">
        <v>108</v>
      </c>
      <c r="I4411">
        <v>4</v>
      </c>
      <c r="J4411" t="s">
        <v>51</v>
      </c>
      <c r="K4411" t="e" vm="17">
        <v>#VALUE!</v>
      </c>
      <c r="L4411" t="e" vm="5">
        <v>#VALUE!</v>
      </c>
      <c r="M4411" t="e" vm="3">
        <v>#VALUE!</v>
      </c>
      <c r="N4411" t="s">
        <v>5</v>
      </c>
      <c r="O4411" t="s">
        <v>65</v>
      </c>
      <c r="P4411" t="s">
        <v>27</v>
      </c>
      <c r="Q4411" s="10">
        <v>5</v>
      </c>
      <c r="R4411" s="12">
        <v>10.76</v>
      </c>
      <c r="S4411" t="str">
        <f t="shared" si="206"/>
        <v>Retained</v>
      </c>
    </row>
    <row r="4412" spans="1:19" x14ac:dyDescent="0.35">
      <c r="A4412" s="1">
        <v>4423</v>
      </c>
      <c r="B4412" s="4">
        <v>43084</v>
      </c>
      <c r="C4412" s="4" t="str">
        <f t="shared" si="204"/>
        <v>December</v>
      </c>
      <c r="D4412" s="4" t="str">
        <f t="shared" si="205"/>
        <v>2017</v>
      </c>
      <c r="E4412" s="8">
        <v>2638</v>
      </c>
      <c r="F4412" t="s">
        <v>105</v>
      </c>
      <c r="G4412" t="s">
        <v>110</v>
      </c>
      <c r="H4412" t="s">
        <v>107</v>
      </c>
      <c r="I4412">
        <v>3</v>
      </c>
      <c r="J4412" t="s">
        <v>4</v>
      </c>
      <c r="K4412" t="e" vm="9">
        <v>#VALUE!</v>
      </c>
      <c r="L4412" t="e" vm="7">
        <v>#VALUE!</v>
      </c>
      <c r="M4412" t="e" vm="3">
        <v>#VALUE!</v>
      </c>
      <c r="N4412" t="s">
        <v>5</v>
      </c>
      <c r="O4412" t="s">
        <v>45</v>
      </c>
      <c r="P4412" t="s">
        <v>45</v>
      </c>
      <c r="Q4412" s="10">
        <v>2</v>
      </c>
      <c r="R4412" s="12">
        <v>8.52</v>
      </c>
      <c r="S4412" t="str">
        <f t="shared" si="206"/>
        <v>New</v>
      </c>
    </row>
    <row r="4413" spans="1:19" x14ac:dyDescent="0.35">
      <c r="A4413" s="1">
        <v>4424</v>
      </c>
      <c r="B4413" s="4">
        <v>43084</v>
      </c>
      <c r="C4413" s="4" t="str">
        <f t="shared" si="204"/>
        <v>December</v>
      </c>
      <c r="D4413" s="4" t="str">
        <f t="shared" si="205"/>
        <v>2017</v>
      </c>
      <c r="E4413" s="8">
        <v>3966</v>
      </c>
      <c r="F4413" t="s">
        <v>106</v>
      </c>
      <c r="G4413" t="s">
        <v>110</v>
      </c>
      <c r="H4413" t="s">
        <v>107</v>
      </c>
      <c r="I4413">
        <v>2</v>
      </c>
      <c r="J4413" t="s">
        <v>51</v>
      </c>
      <c r="K4413" t="e" vm="15">
        <v>#VALUE!</v>
      </c>
      <c r="L4413" t="e" vm="5">
        <v>#VALUE!</v>
      </c>
      <c r="M4413" t="e" vm="3">
        <v>#VALUE!</v>
      </c>
      <c r="N4413" t="s">
        <v>5</v>
      </c>
      <c r="O4413" t="s">
        <v>6</v>
      </c>
      <c r="P4413" t="s">
        <v>43</v>
      </c>
      <c r="Q4413" s="10">
        <v>3</v>
      </c>
      <c r="R4413" s="12">
        <v>6.66</v>
      </c>
      <c r="S4413" t="str">
        <f t="shared" si="206"/>
        <v>New</v>
      </c>
    </row>
    <row r="4414" spans="1:19" x14ac:dyDescent="0.35">
      <c r="A4414" s="1">
        <v>4425</v>
      </c>
      <c r="B4414" s="4">
        <v>43084</v>
      </c>
      <c r="C4414" s="4" t="str">
        <f t="shared" si="204"/>
        <v>December</v>
      </c>
      <c r="D4414" s="4" t="str">
        <f t="shared" si="205"/>
        <v>2017</v>
      </c>
      <c r="E4414" s="8">
        <v>4412</v>
      </c>
      <c r="F4414" t="s">
        <v>106</v>
      </c>
      <c r="G4414" t="s">
        <v>109</v>
      </c>
      <c r="H4414" t="s">
        <v>108</v>
      </c>
      <c r="I4414">
        <v>3</v>
      </c>
      <c r="J4414" t="s">
        <v>37</v>
      </c>
      <c r="K4414" t="e" vm="11">
        <v>#VALUE!</v>
      </c>
      <c r="L4414" t="e" vm="5">
        <v>#VALUE!</v>
      </c>
      <c r="M4414" t="e" vm="3">
        <v>#VALUE!</v>
      </c>
      <c r="N4414" t="s">
        <v>5</v>
      </c>
      <c r="O4414" t="s">
        <v>17</v>
      </c>
      <c r="P4414" t="s">
        <v>29</v>
      </c>
      <c r="Q4414" s="10">
        <v>2</v>
      </c>
      <c r="R4414" s="12">
        <v>8.56</v>
      </c>
      <c r="S4414" t="str">
        <f t="shared" si="206"/>
        <v>New</v>
      </c>
    </row>
    <row r="4415" spans="1:19" x14ac:dyDescent="0.35">
      <c r="A4415" s="1">
        <v>4426</v>
      </c>
      <c r="B4415" s="4">
        <v>43084</v>
      </c>
      <c r="C4415" s="4" t="str">
        <f t="shared" si="204"/>
        <v>December</v>
      </c>
      <c r="D4415" s="4" t="str">
        <f t="shared" si="205"/>
        <v>2017</v>
      </c>
      <c r="E4415" s="8">
        <v>6560</v>
      </c>
      <c r="F4415" t="s">
        <v>105</v>
      </c>
      <c r="G4415" t="s">
        <v>109</v>
      </c>
      <c r="H4415" t="s">
        <v>107</v>
      </c>
      <c r="I4415">
        <v>5</v>
      </c>
      <c r="J4415" t="s">
        <v>38</v>
      </c>
      <c r="K4415" t="e" vm="13">
        <v>#VALUE!</v>
      </c>
      <c r="L4415" t="e" vm="5">
        <v>#VALUE!</v>
      </c>
      <c r="M4415" t="e" vm="3">
        <v>#VALUE!</v>
      </c>
      <c r="N4415" t="s">
        <v>9</v>
      </c>
      <c r="O4415" t="s">
        <v>10</v>
      </c>
      <c r="P4415" t="s">
        <v>58</v>
      </c>
      <c r="Q4415" s="10">
        <v>3</v>
      </c>
      <c r="R4415" s="12">
        <v>3.48</v>
      </c>
      <c r="S4415" t="str">
        <f t="shared" si="206"/>
        <v>Retained</v>
      </c>
    </row>
    <row r="4416" spans="1:19" x14ac:dyDescent="0.35">
      <c r="A4416" s="1">
        <v>4427</v>
      </c>
      <c r="B4416" s="4">
        <v>43084</v>
      </c>
      <c r="C4416" s="4" t="str">
        <f t="shared" si="204"/>
        <v>December</v>
      </c>
      <c r="D4416" s="4" t="str">
        <f t="shared" si="205"/>
        <v>2017</v>
      </c>
      <c r="E4416" s="8">
        <v>5686</v>
      </c>
      <c r="F4416" t="s">
        <v>106</v>
      </c>
      <c r="G4416" t="s">
        <v>110</v>
      </c>
      <c r="H4416" t="s">
        <v>107</v>
      </c>
      <c r="I4416">
        <v>3</v>
      </c>
      <c r="J4416" t="s">
        <v>38</v>
      </c>
      <c r="K4416" t="e" vm="4">
        <v>#VALUE!</v>
      </c>
      <c r="L4416" t="e" vm="5">
        <v>#VALUE!</v>
      </c>
      <c r="M4416" t="e" vm="3">
        <v>#VALUE!</v>
      </c>
      <c r="N4416" t="s">
        <v>5</v>
      </c>
      <c r="O4416" t="s">
        <v>30</v>
      </c>
      <c r="P4416" t="s">
        <v>8</v>
      </c>
      <c r="Q4416" s="10">
        <v>2</v>
      </c>
      <c r="R4416" s="12">
        <v>5.95</v>
      </c>
      <c r="S4416" t="str">
        <f t="shared" si="206"/>
        <v>Retained</v>
      </c>
    </row>
    <row r="4417" spans="1:19" x14ac:dyDescent="0.35">
      <c r="A4417" s="1">
        <v>4428</v>
      </c>
      <c r="B4417" s="4">
        <v>43084</v>
      </c>
      <c r="C4417" s="4" t="str">
        <f t="shared" si="204"/>
        <v>December</v>
      </c>
      <c r="D4417" s="4" t="str">
        <f t="shared" si="205"/>
        <v>2017</v>
      </c>
      <c r="E4417" s="8">
        <v>4881</v>
      </c>
      <c r="F4417" t="s">
        <v>106</v>
      </c>
      <c r="G4417" t="s">
        <v>110</v>
      </c>
      <c r="H4417" t="s">
        <v>108</v>
      </c>
      <c r="I4417">
        <v>3</v>
      </c>
      <c r="J4417" t="s">
        <v>4</v>
      </c>
      <c r="K4417" t="e" vm="9">
        <v>#VALUE!</v>
      </c>
      <c r="L4417" t="e" vm="7">
        <v>#VALUE!</v>
      </c>
      <c r="M4417" t="e" vm="3">
        <v>#VALUE!</v>
      </c>
      <c r="N4417" t="s">
        <v>5</v>
      </c>
      <c r="O4417" t="s">
        <v>17</v>
      </c>
      <c r="P4417" t="s">
        <v>29</v>
      </c>
      <c r="Q4417" s="10">
        <v>5</v>
      </c>
      <c r="R4417" s="12">
        <v>7.25</v>
      </c>
      <c r="S4417" t="str">
        <f t="shared" si="206"/>
        <v>New</v>
      </c>
    </row>
    <row r="4418" spans="1:19" x14ac:dyDescent="0.35">
      <c r="A4418" s="1">
        <v>4429</v>
      </c>
      <c r="B4418" s="4">
        <v>43085</v>
      </c>
      <c r="C4418" s="4" t="str">
        <f t="shared" ref="C4418:C4481" si="207">TEXT(B4418, "MMMM")</f>
        <v>December</v>
      </c>
      <c r="D4418" s="4" t="str">
        <f t="shared" ref="D4418:D4481" si="208">TEXT(B4418, "YYYY")</f>
        <v>2017</v>
      </c>
      <c r="E4418" s="8">
        <v>5295</v>
      </c>
      <c r="F4418" t="s">
        <v>106</v>
      </c>
      <c r="G4418" t="s">
        <v>109</v>
      </c>
      <c r="H4418" t="s">
        <v>107</v>
      </c>
      <c r="I4418">
        <v>3</v>
      </c>
      <c r="J4418" t="s">
        <v>37</v>
      </c>
      <c r="K4418" t="e" vm="17">
        <v>#VALUE!</v>
      </c>
      <c r="L4418" t="e" vm="5">
        <v>#VALUE!</v>
      </c>
      <c r="M4418" t="e" vm="3">
        <v>#VALUE!</v>
      </c>
      <c r="N4418" t="s">
        <v>12</v>
      </c>
      <c r="O4418" t="s">
        <v>22</v>
      </c>
      <c r="P4418" t="s">
        <v>50</v>
      </c>
      <c r="Q4418" s="10">
        <v>6</v>
      </c>
      <c r="R4418" s="12">
        <v>12.35</v>
      </c>
      <c r="S4418" t="str">
        <f t="shared" ref="S4418:S4481" si="209">IF(COUNTIFS(E:E, E4418, B:B, "&lt;="&amp;B4418)&gt;1, "Retained", "New")</f>
        <v>Retained</v>
      </c>
    </row>
    <row r="4419" spans="1:19" x14ac:dyDescent="0.35">
      <c r="A4419" s="1">
        <v>4430</v>
      </c>
      <c r="B4419" s="4">
        <v>43085</v>
      </c>
      <c r="C4419" s="4" t="str">
        <f t="shared" si="207"/>
        <v>December</v>
      </c>
      <c r="D4419" s="4" t="str">
        <f t="shared" si="208"/>
        <v>2017</v>
      </c>
      <c r="E4419" s="8">
        <v>621</v>
      </c>
      <c r="F4419" t="s">
        <v>106</v>
      </c>
      <c r="G4419" t="s">
        <v>110</v>
      </c>
      <c r="H4419" t="s">
        <v>107</v>
      </c>
      <c r="I4419">
        <v>2</v>
      </c>
      <c r="J4419" t="s">
        <v>37</v>
      </c>
      <c r="K4419" t="e" vm="6">
        <v>#VALUE!</v>
      </c>
      <c r="L4419" t="e" vm="7">
        <v>#VALUE!</v>
      </c>
      <c r="M4419" t="e" vm="3">
        <v>#VALUE!</v>
      </c>
      <c r="N4419" t="s">
        <v>5</v>
      </c>
      <c r="O4419" t="s">
        <v>28</v>
      </c>
      <c r="P4419" t="s">
        <v>8</v>
      </c>
      <c r="Q4419" s="10">
        <v>4</v>
      </c>
      <c r="R4419" s="12">
        <v>5.72</v>
      </c>
      <c r="S4419" t="str">
        <f t="shared" si="209"/>
        <v>Retained</v>
      </c>
    </row>
    <row r="4420" spans="1:19" x14ac:dyDescent="0.35">
      <c r="A4420" s="1">
        <v>4431</v>
      </c>
      <c r="B4420" s="4">
        <v>43085</v>
      </c>
      <c r="C4420" s="4" t="str">
        <f t="shared" si="207"/>
        <v>December</v>
      </c>
      <c r="D4420" s="4" t="str">
        <f t="shared" si="208"/>
        <v>2017</v>
      </c>
      <c r="E4420" s="8">
        <v>7331</v>
      </c>
      <c r="F4420" t="s">
        <v>105</v>
      </c>
      <c r="G4420" t="s">
        <v>110</v>
      </c>
      <c r="H4420" t="s">
        <v>107</v>
      </c>
      <c r="I4420">
        <v>4</v>
      </c>
      <c r="J4420" t="s">
        <v>4</v>
      </c>
      <c r="K4420" t="e" vm="6">
        <v>#VALUE!</v>
      </c>
      <c r="L4420" t="e" vm="7">
        <v>#VALUE!</v>
      </c>
      <c r="M4420" t="e" vm="3">
        <v>#VALUE!</v>
      </c>
      <c r="N4420" t="s">
        <v>5</v>
      </c>
      <c r="O4420" t="s">
        <v>45</v>
      </c>
      <c r="P4420" t="s">
        <v>45</v>
      </c>
      <c r="Q4420" s="10">
        <v>3</v>
      </c>
      <c r="R4420" s="12">
        <v>6.55</v>
      </c>
      <c r="S4420" t="str">
        <f t="shared" si="209"/>
        <v>Retained</v>
      </c>
    </row>
    <row r="4421" spans="1:19" x14ac:dyDescent="0.35">
      <c r="A4421" s="1">
        <v>4432</v>
      </c>
      <c r="B4421" s="4">
        <v>43085</v>
      </c>
      <c r="C4421" s="4" t="str">
        <f t="shared" si="207"/>
        <v>December</v>
      </c>
      <c r="D4421" s="4" t="str">
        <f t="shared" si="208"/>
        <v>2017</v>
      </c>
      <c r="E4421" s="8">
        <v>9728</v>
      </c>
      <c r="F4421" t="s">
        <v>106</v>
      </c>
      <c r="G4421" t="s">
        <v>110</v>
      </c>
      <c r="H4421" t="s">
        <v>107</v>
      </c>
      <c r="I4421">
        <v>1</v>
      </c>
      <c r="J4421" t="s">
        <v>51</v>
      </c>
      <c r="K4421" t="e" vm="17">
        <v>#VALUE!</v>
      </c>
      <c r="L4421" t="e" vm="5">
        <v>#VALUE!</v>
      </c>
      <c r="M4421" t="e" vm="3">
        <v>#VALUE!</v>
      </c>
      <c r="N4421" t="s">
        <v>5</v>
      </c>
      <c r="O4421" t="s">
        <v>7</v>
      </c>
      <c r="P4421" t="s">
        <v>55</v>
      </c>
      <c r="Q4421" s="10">
        <v>5</v>
      </c>
      <c r="R4421" s="12">
        <v>4.96</v>
      </c>
      <c r="S4421" t="str">
        <f t="shared" si="209"/>
        <v>Retained</v>
      </c>
    </row>
    <row r="4422" spans="1:19" x14ac:dyDescent="0.35">
      <c r="A4422" s="1">
        <v>4433</v>
      </c>
      <c r="B4422" s="4">
        <v>43085</v>
      </c>
      <c r="C4422" s="4" t="str">
        <f t="shared" si="207"/>
        <v>December</v>
      </c>
      <c r="D4422" s="4" t="str">
        <f t="shared" si="208"/>
        <v>2017</v>
      </c>
      <c r="E4422" s="8">
        <v>4868</v>
      </c>
      <c r="F4422" t="s">
        <v>105</v>
      </c>
      <c r="G4422" t="s">
        <v>110</v>
      </c>
      <c r="H4422" t="s">
        <v>107</v>
      </c>
      <c r="I4422">
        <v>3</v>
      </c>
      <c r="J4422" t="s">
        <v>72</v>
      </c>
      <c r="K4422" t="e" vm="17">
        <v>#VALUE!</v>
      </c>
      <c r="L4422" t="e" vm="5">
        <v>#VALUE!</v>
      </c>
      <c r="M4422" t="e" vm="3">
        <v>#VALUE!</v>
      </c>
      <c r="N4422" t="s">
        <v>5</v>
      </c>
      <c r="O4422" t="s">
        <v>30</v>
      </c>
      <c r="P4422" t="s">
        <v>8</v>
      </c>
      <c r="Q4422" s="10">
        <v>5</v>
      </c>
      <c r="R4422" s="12">
        <v>7.31</v>
      </c>
      <c r="S4422" t="str">
        <f t="shared" si="209"/>
        <v>Retained</v>
      </c>
    </row>
    <row r="4423" spans="1:19" x14ac:dyDescent="0.35">
      <c r="A4423" s="1">
        <v>4434</v>
      </c>
      <c r="B4423" s="4">
        <v>43085</v>
      </c>
      <c r="C4423" s="4" t="str">
        <f t="shared" si="207"/>
        <v>December</v>
      </c>
      <c r="D4423" s="4" t="str">
        <f t="shared" si="208"/>
        <v>2017</v>
      </c>
      <c r="E4423" s="8">
        <v>9248</v>
      </c>
      <c r="F4423" t="s">
        <v>105</v>
      </c>
      <c r="G4423" t="s">
        <v>109</v>
      </c>
      <c r="H4423" t="s">
        <v>107</v>
      </c>
      <c r="I4423">
        <v>2</v>
      </c>
      <c r="J4423" t="s">
        <v>4</v>
      </c>
      <c r="K4423" t="e" vm="15">
        <v>#VALUE!</v>
      </c>
      <c r="L4423" t="e" vm="5">
        <v>#VALUE!</v>
      </c>
      <c r="M4423" t="e" vm="3">
        <v>#VALUE!</v>
      </c>
      <c r="N4423" t="s">
        <v>12</v>
      </c>
      <c r="O4423" t="s">
        <v>22</v>
      </c>
      <c r="P4423" t="s">
        <v>36</v>
      </c>
      <c r="Q4423" s="10">
        <v>4</v>
      </c>
      <c r="R4423" s="12">
        <v>21.99</v>
      </c>
      <c r="S4423" t="str">
        <f t="shared" si="209"/>
        <v>Retained</v>
      </c>
    </row>
    <row r="4424" spans="1:19" x14ac:dyDescent="0.35">
      <c r="A4424" s="1">
        <v>4435</v>
      </c>
      <c r="B4424" s="4">
        <v>43085</v>
      </c>
      <c r="C4424" s="4" t="str">
        <f t="shared" si="207"/>
        <v>December</v>
      </c>
      <c r="D4424" s="4" t="str">
        <f t="shared" si="208"/>
        <v>2017</v>
      </c>
      <c r="E4424" s="8">
        <v>9397</v>
      </c>
      <c r="F4424" t="s">
        <v>106</v>
      </c>
      <c r="G4424" t="s">
        <v>110</v>
      </c>
      <c r="H4424" t="s">
        <v>107</v>
      </c>
      <c r="I4424">
        <v>5</v>
      </c>
      <c r="J4424" t="s">
        <v>37</v>
      </c>
      <c r="K4424" t="e" vm="6">
        <v>#VALUE!</v>
      </c>
      <c r="L4424" t="e" vm="7">
        <v>#VALUE!</v>
      </c>
      <c r="M4424" t="e" vm="3">
        <v>#VALUE!</v>
      </c>
      <c r="N4424" t="s">
        <v>12</v>
      </c>
      <c r="O4424" t="s">
        <v>22</v>
      </c>
      <c r="P4424" t="s">
        <v>36</v>
      </c>
      <c r="Q4424" s="10">
        <v>6</v>
      </c>
      <c r="R4424" s="12">
        <v>5.43</v>
      </c>
      <c r="S4424" t="str">
        <f t="shared" si="209"/>
        <v>New</v>
      </c>
    </row>
    <row r="4425" spans="1:19" x14ac:dyDescent="0.35">
      <c r="A4425" s="1">
        <v>4436</v>
      </c>
      <c r="B4425" s="4">
        <v>43085</v>
      </c>
      <c r="C4425" s="4" t="str">
        <f t="shared" si="207"/>
        <v>December</v>
      </c>
      <c r="D4425" s="4" t="str">
        <f t="shared" si="208"/>
        <v>2017</v>
      </c>
      <c r="E4425" s="8">
        <v>4070</v>
      </c>
      <c r="F4425" t="s">
        <v>106</v>
      </c>
      <c r="G4425" t="s">
        <v>110</v>
      </c>
      <c r="H4425" t="s">
        <v>107</v>
      </c>
      <c r="I4425">
        <v>2</v>
      </c>
      <c r="J4425" t="s">
        <v>51</v>
      </c>
      <c r="K4425" t="e" vm="10">
        <v>#VALUE!</v>
      </c>
      <c r="L4425" t="e" vm="5">
        <v>#VALUE!</v>
      </c>
      <c r="M4425" t="e" vm="3">
        <v>#VALUE!</v>
      </c>
      <c r="N4425" t="s">
        <v>5</v>
      </c>
      <c r="O4425" t="s">
        <v>6</v>
      </c>
      <c r="P4425" t="s">
        <v>43</v>
      </c>
      <c r="Q4425" s="10">
        <v>4</v>
      </c>
      <c r="R4425" s="12">
        <v>5.55</v>
      </c>
      <c r="S4425" t="str">
        <f t="shared" si="209"/>
        <v>Retained</v>
      </c>
    </row>
    <row r="4426" spans="1:19" x14ac:dyDescent="0.35">
      <c r="A4426" s="1">
        <v>4437</v>
      </c>
      <c r="B4426" s="4">
        <v>43085</v>
      </c>
      <c r="C4426" s="4" t="str">
        <f t="shared" si="207"/>
        <v>December</v>
      </c>
      <c r="D4426" s="4" t="str">
        <f t="shared" si="208"/>
        <v>2017</v>
      </c>
      <c r="E4426" s="8">
        <v>7821</v>
      </c>
      <c r="F4426" t="s">
        <v>106</v>
      </c>
      <c r="G4426" t="s">
        <v>110</v>
      </c>
      <c r="H4426" t="s">
        <v>107</v>
      </c>
      <c r="I4426">
        <v>4</v>
      </c>
      <c r="J4426" t="s">
        <v>38</v>
      </c>
      <c r="K4426" t="e" vm="1">
        <v>#VALUE!</v>
      </c>
      <c r="L4426" t="e" vm="2">
        <v>#VALUE!</v>
      </c>
      <c r="M4426" t="e" vm="3">
        <v>#VALUE!</v>
      </c>
      <c r="N4426" t="s">
        <v>5</v>
      </c>
      <c r="O4426" t="s">
        <v>17</v>
      </c>
      <c r="P4426" t="s">
        <v>29</v>
      </c>
      <c r="Q4426" s="10">
        <v>3</v>
      </c>
      <c r="R4426" s="12">
        <v>4.29</v>
      </c>
      <c r="S4426" t="str">
        <f t="shared" si="209"/>
        <v>New</v>
      </c>
    </row>
    <row r="4427" spans="1:19" x14ac:dyDescent="0.35">
      <c r="A4427" s="1">
        <v>4438</v>
      </c>
      <c r="B4427" s="4">
        <v>43085</v>
      </c>
      <c r="C4427" s="4" t="str">
        <f t="shared" si="207"/>
        <v>December</v>
      </c>
      <c r="D4427" s="4" t="str">
        <f t="shared" si="208"/>
        <v>2017</v>
      </c>
      <c r="E4427" s="8">
        <v>1738</v>
      </c>
      <c r="F4427" t="s">
        <v>106</v>
      </c>
      <c r="G4427" t="s">
        <v>109</v>
      </c>
      <c r="H4427" t="s">
        <v>108</v>
      </c>
      <c r="I4427">
        <v>4</v>
      </c>
      <c r="J4427" t="s">
        <v>51</v>
      </c>
      <c r="K4427" t="e" vm="8">
        <v>#VALUE!</v>
      </c>
      <c r="L4427" t="e" vm="2">
        <v>#VALUE!</v>
      </c>
      <c r="M4427" t="e" vm="3">
        <v>#VALUE!</v>
      </c>
      <c r="N4427" t="s">
        <v>5</v>
      </c>
      <c r="O4427" t="s">
        <v>45</v>
      </c>
      <c r="P4427" t="s">
        <v>45</v>
      </c>
      <c r="Q4427" s="10">
        <v>5</v>
      </c>
      <c r="R4427" s="12">
        <v>30.74</v>
      </c>
      <c r="S4427" t="str">
        <f t="shared" si="209"/>
        <v>New</v>
      </c>
    </row>
    <row r="4428" spans="1:19" x14ac:dyDescent="0.35">
      <c r="A4428" s="1">
        <v>4439</v>
      </c>
      <c r="B4428" s="4">
        <v>43085</v>
      </c>
      <c r="C4428" s="4" t="str">
        <f t="shared" si="207"/>
        <v>December</v>
      </c>
      <c r="D4428" s="4" t="str">
        <f t="shared" si="208"/>
        <v>2017</v>
      </c>
      <c r="E4428" s="8">
        <v>6544</v>
      </c>
      <c r="F4428" t="s">
        <v>105</v>
      </c>
      <c r="G4428" t="s">
        <v>109</v>
      </c>
      <c r="H4428" t="s">
        <v>108</v>
      </c>
      <c r="I4428">
        <v>0</v>
      </c>
      <c r="J4428" t="s">
        <v>51</v>
      </c>
      <c r="K4428" t="e" vm="9">
        <v>#VALUE!</v>
      </c>
      <c r="L4428" t="e" vm="7">
        <v>#VALUE!</v>
      </c>
      <c r="M4428" t="e" vm="3">
        <v>#VALUE!</v>
      </c>
      <c r="N4428" t="s">
        <v>9</v>
      </c>
      <c r="O4428" t="s">
        <v>10</v>
      </c>
      <c r="P4428" t="s">
        <v>16</v>
      </c>
      <c r="Q4428" s="10">
        <v>3</v>
      </c>
      <c r="R4428" s="12">
        <v>4.6900000000000004</v>
      </c>
      <c r="S4428" t="str">
        <f t="shared" si="209"/>
        <v>New</v>
      </c>
    </row>
    <row r="4429" spans="1:19" x14ac:dyDescent="0.35">
      <c r="A4429" s="1">
        <v>4440</v>
      </c>
      <c r="B4429" s="4">
        <v>43085</v>
      </c>
      <c r="C4429" s="4" t="str">
        <f t="shared" si="207"/>
        <v>December</v>
      </c>
      <c r="D4429" s="4" t="str">
        <f t="shared" si="208"/>
        <v>2017</v>
      </c>
      <c r="E4429" s="8">
        <v>9550</v>
      </c>
      <c r="F4429" t="s">
        <v>106</v>
      </c>
      <c r="G4429" t="s">
        <v>109</v>
      </c>
      <c r="H4429" t="s">
        <v>107</v>
      </c>
      <c r="I4429">
        <v>1</v>
      </c>
      <c r="J4429" t="s">
        <v>38</v>
      </c>
      <c r="K4429" t="e" vm="8">
        <v>#VALUE!</v>
      </c>
      <c r="L4429" t="e" vm="2">
        <v>#VALUE!</v>
      </c>
      <c r="M4429" t="e" vm="3">
        <v>#VALUE!</v>
      </c>
      <c r="N4429" t="s">
        <v>5</v>
      </c>
      <c r="O4429" t="s">
        <v>30</v>
      </c>
      <c r="P4429" t="s">
        <v>8</v>
      </c>
      <c r="Q4429" s="10">
        <v>3</v>
      </c>
      <c r="R4429" s="12">
        <v>8</v>
      </c>
      <c r="S4429" t="str">
        <f t="shared" si="209"/>
        <v>New</v>
      </c>
    </row>
    <row r="4430" spans="1:19" x14ac:dyDescent="0.35">
      <c r="A4430" s="1">
        <v>4441</v>
      </c>
      <c r="B4430" s="4">
        <v>43085</v>
      </c>
      <c r="C4430" s="4" t="str">
        <f t="shared" si="207"/>
        <v>December</v>
      </c>
      <c r="D4430" s="4" t="str">
        <f t="shared" si="208"/>
        <v>2017</v>
      </c>
      <c r="E4430" s="8">
        <v>6313</v>
      </c>
      <c r="F4430" t="s">
        <v>105</v>
      </c>
      <c r="G4430" t="s">
        <v>110</v>
      </c>
      <c r="H4430" t="s">
        <v>108</v>
      </c>
      <c r="I4430">
        <v>0</v>
      </c>
      <c r="J4430" t="s">
        <v>38</v>
      </c>
      <c r="K4430" t="e" vm="13">
        <v>#VALUE!</v>
      </c>
      <c r="L4430" t="e" vm="5">
        <v>#VALUE!</v>
      </c>
      <c r="M4430" t="e" vm="3">
        <v>#VALUE!</v>
      </c>
      <c r="N4430" t="s">
        <v>5</v>
      </c>
      <c r="O4430" t="s">
        <v>6</v>
      </c>
      <c r="P4430" t="s">
        <v>6</v>
      </c>
      <c r="Q4430" s="10">
        <v>6</v>
      </c>
      <c r="R4430" s="12">
        <v>6.89</v>
      </c>
      <c r="S4430" t="str">
        <f t="shared" si="209"/>
        <v>Retained</v>
      </c>
    </row>
    <row r="4431" spans="1:19" x14ac:dyDescent="0.35">
      <c r="A4431" s="1">
        <v>4442</v>
      </c>
      <c r="B4431" s="4">
        <v>43085</v>
      </c>
      <c r="C4431" s="4" t="str">
        <f t="shared" si="207"/>
        <v>December</v>
      </c>
      <c r="D4431" s="4" t="str">
        <f t="shared" si="208"/>
        <v>2017</v>
      </c>
      <c r="E4431" s="8">
        <v>6720</v>
      </c>
      <c r="F4431" t="s">
        <v>106</v>
      </c>
      <c r="G4431" t="s">
        <v>110</v>
      </c>
      <c r="H4431" t="s">
        <v>107</v>
      </c>
      <c r="I4431">
        <v>3</v>
      </c>
      <c r="J4431" t="s">
        <v>37</v>
      </c>
      <c r="K4431" t="e" vm="15">
        <v>#VALUE!</v>
      </c>
      <c r="L4431" t="e" vm="5">
        <v>#VALUE!</v>
      </c>
      <c r="M4431" t="e" vm="3">
        <v>#VALUE!</v>
      </c>
      <c r="N4431" t="s">
        <v>5</v>
      </c>
      <c r="O4431" t="s">
        <v>19</v>
      </c>
      <c r="P4431" t="s">
        <v>19</v>
      </c>
      <c r="Q4431" s="10">
        <v>4</v>
      </c>
      <c r="R4431" s="12">
        <v>3.67</v>
      </c>
      <c r="S4431" t="str">
        <f t="shared" si="209"/>
        <v>New</v>
      </c>
    </row>
    <row r="4432" spans="1:19" x14ac:dyDescent="0.35">
      <c r="A4432" s="1">
        <v>4443</v>
      </c>
      <c r="B4432" s="4">
        <v>43085</v>
      </c>
      <c r="C4432" s="4" t="str">
        <f t="shared" si="207"/>
        <v>December</v>
      </c>
      <c r="D4432" s="4" t="str">
        <f t="shared" si="208"/>
        <v>2017</v>
      </c>
      <c r="E4432" s="8">
        <v>7176</v>
      </c>
      <c r="F4432" t="s">
        <v>106</v>
      </c>
      <c r="G4432" t="s">
        <v>110</v>
      </c>
      <c r="H4432" t="s">
        <v>108</v>
      </c>
      <c r="I4432">
        <v>4</v>
      </c>
      <c r="J4432" t="s">
        <v>37</v>
      </c>
      <c r="K4432" t="e" vm="18">
        <v>#VALUE!</v>
      </c>
      <c r="L4432" t="e" vm="19">
        <v>#VALUE!</v>
      </c>
      <c r="M4432" t="e" vm="3">
        <v>#VALUE!</v>
      </c>
      <c r="N4432" t="s">
        <v>5</v>
      </c>
      <c r="O4432" t="s">
        <v>28</v>
      </c>
      <c r="P4432" t="s">
        <v>34</v>
      </c>
      <c r="Q4432" s="10">
        <v>4</v>
      </c>
      <c r="R4432" s="12">
        <v>17.38</v>
      </c>
      <c r="S4432" t="str">
        <f t="shared" si="209"/>
        <v>New</v>
      </c>
    </row>
    <row r="4433" spans="1:19" x14ac:dyDescent="0.35">
      <c r="A4433" s="1">
        <v>4444</v>
      </c>
      <c r="B4433" s="4">
        <v>43085</v>
      </c>
      <c r="C4433" s="4" t="str">
        <f t="shared" si="207"/>
        <v>December</v>
      </c>
      <c r="D4433" s="4" t="str">
        <f t="shared" si="208"/>
        <v>2017</v>
      </c>
      <c r="E4433" s="8">
        <v>6417</v>
      </c>
      <c r="F4433" t="s">
        <v>106</v>
      </c>
      <c r="G4433" t="s">
        <v>109</v>
      </c>
      <c r="H4433" t="s">
        <v>108</v>
      </c>
      <c r="I4433">
        <v>2</v>
      </c>
      <c r="J4433" t="s">
        <v>51</v>
      </c>
      <c r="K4433" t="e" vm="1">
        <v>#VALUE!</v>
      </c>
      <c r="L4433" t="e" vm="2">
        <v>#VALUE!</v>
      </c>
      <c r="M4433" t="e" vm="3">
        <v>#VALUE!</v>
      </c>
      <c r="N4433" t="s">
        <v>5</v>
      </c>
      <c r="O4433" t="s">
        <v>20</v>
      </c>
      <c r="P4433" t="s">
        <v>21</v>
      </c>
      <c r="Q4433" s="10">
        <v>3</v>
      </c>
      <c r="R4433" s="12">
        <v>5.4</v>
      </c>
      <c r="S4433" t="str">
        <f t="shared" si="209"/>
        <v>Retained</v>
      </c>
    </row>
    <row r="4434" spans="1:19" x14ac:dyDescent="0.35">
      <c r="A4434" s="1">
        <v>4445</v>
      </c>
      <c r="B4434" s="4">
        <v>43085</v>
      </c>
      <c r="C4434" s="4" t="str">
        <f t="shared" si="207"/>
        <v>December</v>
      </c>
      <c r="D4434" s="4" t="str">
        <f t="shared" si="208"/>
        <v>2017</v>
      </c>
      <c r="E4434" s="8">
        <v>8108</v>
      </c>
      <c r="F4434" t="s">
        <v>105</v>
      </c>
      <c r="G4434" t="s">
        <v>110</v>
      </c>
      <c r="H4434" t="s">
        <v>107</v>
      </c>
      <c r="I4434">
        <v>2</v>
      </c>
      <c r="J4434" t="s">
        <v>37</v>
      </c>
      <c r="K4434" t="e" vm="13">
        <v>#VALUE!</v>
      </c>
      <c r="L4434" t="e" vm="5">
        <v>#VALUE!</v>
      </c>
      <c r="M4434" t="e" vm="3">
        <v>#VALUE!</v>
      </c>
      <c r="N4434" t="s">
        <v>5</v>
      </c>
      <c r="O4434" t="s">
        <v>7</v>
      </c>
      <c r="P4434" t="s">
        <v>27</v>
      </c>
      <c r="Q4434" s="10">
        <v>4</v>
      </c>
      <c r="R4434" s="12">
        <v>1.54</v>
      </c>
      <c r="S4434" t="str">
        <f t="shared" si="209"/>
        <v>Retained</v>
      </c>
    </row>
    <row r="4435" spans="1:19" x14ac:dyDescent="0.35">
      <c r="A4435" s="1">
        <v>4446</v>
      </c>
      <c r="B4435" s="4">
        <v>43086</v>
      </c>
      <c r="C4435" s="4" t="str">
        <f t="shared" si="207"/>
        <v>December</v>
      </c>
      <c r="D4435" s="4" t="str">
        <f t="shared" si="208"/>
        <v>2017</v>
      </c>
      <c r="E4435" s="8">
        <v>9684</v>
      </c>
      <c r="F4435" t="s">
        <v>106</v>
      </c>
      <c r="G4435" t="s">
        <v>110</v>
      </c>
      <c r="H4435" t="s">
        <v>107</v>
      </c>
      <c r="I4435">
        <v>4</v>
      </c>
      <c r="J4435" t="s">
        <v>73</v>
      </c>
      <c r="K4435" t="e" vm="11">
        <v>#VALUE!</v>
      </c>
      <c r="L4435" t="e" vm="5">
        <v>#VALUE!</v>
      </c>
      <c r="M4435" t="e" vm="3">
        <v>#VALUE!</v>
      </c>
      <c r="N4435" t="s">
        <v>5</v>
      </c>
      <c r="O4435" t="s">
        <v>15</v>
      </c>
      <c r="P4435" t="s">
        <v>15</v>
      </c>
      <c r="Q4435" s="10">
        <v>5</v>
      </c>
      <c r="R4435" s="12">
        <v>10.75</v>
      </c>
      <c r="S4435" t="str">
        <f t="shared" si="209"/>
        <v>New</v>
      </c>
    </row>
    <row r="4436" spans="1:19" x14ac:dyDescent="0.35">
      <c r="A4436" s="1">
        <v>4447</v>
      </c>
      <c r="B4436" s="4">
        <v>43086</v>
      </c>
      <c r="C4436" s="4" t="str">
        <f t="shared" si="207"/>
        <v>December</v>
      </c>
      <c r="D4436" s="4" t="str">
        <f t="shared" si="208"/>
        <v>2017</v>
      </c>
      <c r="E4436" s="8">
        <v>10068</v>
      </c>
      <c r="F4436" t="s">
        <v>105</v>
      </c>
      <c r="G4436" t="s">
        <v>110</v>
      </c>
      <c r="H4436" t="s">
        <v>107</v>
      </c>
      <c r="I4436">
        <v>2</v>
      </c>
      <c r="J4436" t="s">
        <v>4</v>
      </c>
      <c r="K4436" t="e" vm="10">
        <v>#VALUE!</v>
      </c>
      <c r="L4436" t="e" vm="5">
        <v>#VALUE!</v>
      </c>
      <c r="M4436" t="e" vm="3">
        <v>#VALUE!</v>
      </c>
      <c r="N4436" t="s">
        <v>5</v>
      </c>
      <c r="O4436" t="s">
        <v>7</v>
      </c>
      <c r="P4436" t="s">
        <v>8</v>
      </c>
      <c r="Q4436" s="10">
        <v>3</v>
      </c>
      <c r="R4436" s="12">
        <v>9.81</v>
      </c>
      <c r="S4436" t="str">
        <f t="shared" si="209"/>
        <v>Retained</v>
      </c>
    </row>
    <row r="4437" spans="1:19" x14ac:dyDescent="0.35">
      <c r="A4437" s="1">
        <v>4448</v>
      </c>
      <c r="B4437" s="4">
        <v>43086</v>
      </c>
      <c r="C4437" s="4" t="str">
        <f t="shared" si="207"/>
        <v>December</v>
      </c>
      <c r="D4437" s="4" t="str">
        <f t="shared" si="208"/>
        <v>2017</v>
      </c>
      <c r="E4437" s="8">
        <v>5067</v>
      </c>
      <c r="F4437" t="s">
        <v>106</v>
      </c>
      <c r="G4437" t="s">
        <v>109</v>
      </c>
      <c r="H4437" t="s">
        <v>107</v>
      </c>
      <c r="I4437">
        <v>2</v>
      </c>
      <c r="J4437" t="s">
        <v>4</v>
      </c>
      <c r="K4437" t="e" vm="13">
        <v>#VALUE!</v>
      </c>
      <c r="L4437" t="e" vm="5">
        <v>#VALUE!</v>
      </c>
      <c r="M4437" t="e" vm="3">
        <v>#VALUE!</v>
      </c>
      <c r="N4437" t="s">
        <v>5</v>
      </c>
      <c r="O4437" t="s">
        <v>6</v>
      </c>
      <c r="P4437" t="s">
        <v>6</v>
      </c>
      <c r="Q4437" s="10">
        <v>5</v>
      </c>
      <c r="R4437" s="12">
        <v>4.8499999999999996</v>
      </c>
      <c r="S4437" t="str">
        <f t="shared" si="209"/>
        <v>Retained</v>
      </c>
    </row>
    <row r="4438" spans="1:19" x14ac:dyDescent="0.35">
      <c r="A4438" s="1">
        <v>4449</v>
      </c>
      <c r="B4438" s="4">
        <v>43086</v>
      </c>
      <c r="C4438" s="4" t="str">
        <f t="shared" si="207"/>
        <v>December</v>
      </c>
      <c r="D4438" s="4" t="str">
        <f t="shared" si="208"/>
        <v>2017</v>
      </c>
      <c r="E4438" s="8">
        <v>9213</v>
      </c>
      <c r="F4438" t="s">
        <v>106</v>
      </c>
      <c r="G4438" t="s">
        <v>109</v>
      </c>
      <c r="H4438" t="s">
        <v>107</v>
      </c>
      <c r="I4438">
        <v>3</v>
      </c>
      <c r="J4438" t="s">
        <v>38</v>
      </c>
      <c r="K4438" t="e" vm="6">
        <v>#VALUE!</v>
      </c>
      <c r="L4438" t="e" vm="7">
        <v>#VALUE!</v>
      </c>
      <c r="M4438" t="e" vm="3">
        <v>#VALUE!</v>
      </c>
      <c r="N4438" t="s">
        <v>5</v>
      </c>
      <c r="O4438" t="s">
        <v>34</v>
      </c>
      <c r="P4438" t="s">
        <v>34</v>
      </c>
      <c r="Q4438" s="10">
        <v>3</v>
      </c>
      <c r="R4438" s="12">
        <v>2.76</v>
      </c>
      <c r="S4438" t="str">
        <f t="shared" si="209"/>
        <v>Retained</v>
      </c>
    </row>
    <row r="4439" spans="1:19" x14ac:dyDescent="0.35">
      <c r="A4439" s="1">
        <v>4450</v>
      </c>
      <c r="B4439" s="4">
        <v>43086</v>
      </c>
      <c r="C4439" s="4" t="str">
        <f t="shared" si="207"/>
        <v>December</v>
      </c>
      <c r="D4439" s="4" t="str">
        <f t="shared" si="208"/>
        <v>2017</v>
      </c>
      <c r="E4439" s="8">
        <v>6683</v>
      </c>
      <c r="F4439" t="s">
        <v>105</v>
      </c>
      <c r="G4439" t="s">
        <v>110</v>
      </c>
      <c r="H4439" t="s">
        <v>107</v>
      </c>
      <c r="I4439">
        <v>5</v>
      </c>
      <c r="J4439" t="s">
        <v>4</v>
      </c>
      <c r="K4439" t="e" vm="13">
        <v>#VALUE!</v>
      </c>
      <c r="L4439" t="e" vm="5">
        <v>#VALUE!</v>
      </c>
      <c r="M4439" t="e" vm="3">
        <v>#VALUE!</v>
      </c>
      <c r="N4439" t="s">
        <v>9</v>
      </c>
      <c r="O4439" t="s">
        <v>10</v>
      </c>
      <c r="P4439" t="s">
        <v>16</v>
      </c>
      <c r="Q4439" s="10">
        <v>3</v>
      </c>
      <c r="R4439" s="12">
        <v>5.04</v>
      </c>
      <c r="S4439" t="str">
        <f t="shared" si="209"/>
        <v>Retained</v>
      </c>
    </row>
    <row r="4440" spans="1:19" x14ac:dyDescent="0.35">
      <c r="A4440" s="1">
        <v>4451</v>
      </c>
      <c r="B4440" s="4">
        <v>43086</v>
      </c>
      <c r="C4440" s="4" t="str">
        <f t="shared" si="207"/>
        <v>December</v>
      </c>
      <c r="D4440" s="4" t="str">
        <f t="shared" si="208"/>
        <v>2017</v>
      </c>
      <c r="E4440" s="8">
        <v>9439</v>
      </c>
      <c r="F4440" t="s">
        <v>106</v>
      </c>
      <c r="G4440" t="s">
        <v>110</v>
      </c>
      <c r="H4440" t="s">
        <v>107</v>
      </c>
      <c r="I4440">
        <v>0</v>
      </c>
      <c r="J4440" t="s">
        <v>51</v>
      </c>
      <c r="K4440" t="e" vm="16">
        <v>#VALUE!</v>
      </c>
      <c r="L4440" t="e" vm="5">
        <v>#VALUE!</v>
      </c>
      <c r="M4440" t="e" vm="3">
        <v>#VALUE!</v>
      </c>
      <c r="N4440" t="s">
        <v>5</v>
      </c>
      <c r="O4440" t="s">
        <v>45</v>
      </c>
      <c r="P4440" t="s">
        <v>45</v>
      </c>
      <c r="Q4440" s="10">
        <v>1</v>
      </c>
      <c r="R4440" s="12">
        <v>5.96</v>
      </c>
      <c r="S4440" t="str">
        <f t="shared" si="209"/>
        <v>Retained</v>
      </c>
    </row>
    <row r="4441" spans="1:19" x14ac:dyDescent="0.35">
      <c r="A4441" s="1">
        <v>4452</v>
      </c>
      <c r="B4441" s="4">
        <v>43086</v>
      </c>
      <c r="C4441" s="4" t="str">
        <f t="shared" si="207"/>
        <v>December</v>
      </c>
      <c r="D4441" s="4" t="str">
        <f t="shared" si="208"/>
        <v>2017</v>
      </c>
      <c r="E4441" s="8">
        <v>4961</v>
      </c>
      <c r="F4441" t="s">
        <v>106</v>
      </c>
      <c r="G4441" t="s">
        <v>109</v>
      </c>
      <c r="H4441" t="s">
        <v>107</v>
      </c>
      <c r="I4441">
        <v>4</v>
      </c>
      <c r="J4441" t="s">
        <v>37</v>
      </c>
      <c r="K4441" t="e" vm="9">
        <v>#VALUE!</v>
      </c>
      <c r="L4441" t="e" vm="7">
        <v>#VALUE!</v>
      </c>
      <c r="M4441" t="e" vm="3">
        <v>#VALUE!</v>
      </c>
      <c r="N4441" t="s">
        <v>5</v>
      </c>
      <c r="O4441" t="s">
        <v>20</v>
      </c>
      <c r="P4441" t="s">
        <v>21</v>
      </c>
      <c r="Q4441" s="10">
        <v>5</v>
      </c>
      <c r="R4441" s="12">
        <v>18.149999999999999</v>
      </c>
      <c r="S4441" t="str">
        <f t="shared" si="209"/>
        <v>Retained</v>
      </c>
    </row>
    <row r="4442" spans="1:19" x14ac:dyDescent="0.35">
      <c r="A4442" s="1">
        <v>4453</v>
      </c>
      <c r="B4442" s="4">
        <v>43086</v>
      </c>
      <c r="C4442" s="4" t="str">
        <f t="shared" si="207"/>
        <v>December</v>
      </c>
      <c r="D4442" s="4" t="str">
        <f t="shared" si="208"/>
        <v>2017</v>
      </c>
      <c r="E4442" s="8">
        <v>769</v>
      </c>
      <c r="F4442" t="s">
        <v>105</v>
      </c>
      <c r="G4442" t="s">
        <v>109</v>
      </c>
      <c r="H4442" t="s">
        <v>108</v>
      </c>
      <c r="I4442">
        <v>4</v>
      </c>
      <c r="J4442" t="s">
        <v>37</v>
      </c>
      <c r="K4442" t="e" vm="17">
        <v>#VALUE!</v>
      </c>
      <c r="L4442" t="e" vm="5">
        <v>#VALUE!</v>
      </c>
      <c r="M4442" t="e" vm="3">
        <v>#VALUE!</v>
      </c>
      <c r="N4442" t="s">
        <v>5</v>
      </c>
      <c r="O4442" t="s">
        <v>7</v>
      </c>
      <c r="P4442" t="s">
        <v>27</v>
      </c>
      <c r="Q4442" s="10">
        <v>4</v>
      </c>
      <c r="R4442" s="12">
        <v>23.27</v>
      </c>
      <c r="S4442" t="str">
        <f t="shared" si="209"/>
        <v>Retained</v>
      </c>
    </row>
    <row r="4443" spans="1:19" x14ac:dyDescent="0.35">
      <c r="A4443" s="1">
        <v>4454</v>
      </c>
      <c r="B4443" s="4">
        <v>43086</v>
      </c>
      <c r="C4443" s="4" t="str">
        <f t="shared" si="207"/>
        <v>December</v>
      </c>
      <c r="D4443" s="4" t="str">
        <f t="shared" si="208"/>
        <v>2017</v>
      </c>
      <c r="E4443" s="8">
        <v>4566</v>
      </c>
      <c r="F4443" t="s">
        <v>106</v>
      </c>
      <c r="G4443" t="s">
        <v>110</v>
      </c>
      <c r="H4443" t="s">
        <v>107</v>
      </c>
      <c r="I4443">
        <v>1</v>
      </c>
      <c r="J4443" t="s">
        <v>37</v>
      </c>
      <c r="K4443" t="e" vm="6">
        <v>#VALUE!</v>
      </c>
      <c r="L4443" t="e" vm="7">
        <v>#VALUE!</v>
      </c>
      <c r="M4443" t="e" vm="3">
        <v>#VALUE!</v>
      </c>
      <c r="N4443" t="s">
        <v>5</v>
      </c>
      <c r="O4443" t="s">
        <v>30</v>
      </c>
      <c r="P4443" t="s">
        <v>8</v>
      </c>
      <c r="Q4443" s="10">
        <v>5</v>
      </c>
      <c r="R4443" s="12">
        <v>20.38</v>
      </c>
      <c r="S4443" t="str">
        <f t="shared" si="209"/>
        <v>Retained</v>
      </c>
    </row>
    <row r="4444" spans="1:19" x14ac:dyDescent="0.35">
      <c r="A4444" s="1">
        <v>4455</v>
      </c>
      <c r="B4444" s="4">
        <v>43086</v>
      </c>
      <c r="C4444" s="4" t="str">
        <f t="shared" si="207"/>
        <v>December</v>
      </c>
      <c r="D4444" s="4" t="str">
        <f t="shared" si="208"/>
        <v>2017</v>
      </c>
      <c r="E4444" s="8">
        <v>8230</v>
      </c>
      <c r="F4444" t="s">
        <v>106</v>
      </c>
      <c r="G4444" t="s">
        <v>109</v>
      </c>
      <c r="H4444" t="s">
        <v>108</v>
      </c>
      <c r="I4444">
        <v>1</v>
      </c>
      <c r="J4444" t="s">
        <v>4</v>
      </c>
      <c r="K4444" t="e" vm="12">
        <v>#VALUE!</v>
      </c>
      <c r="L4444" t="e" vm="2">
        <v>#VALUE!</v>
      </c>
      <c r="M4444" t="e" vm="3">
        <v>#VALUE!</v>
      </c>
      <c r="N4444" t="s">
        <v>12</v>
      </c>
      <c r="O4444" t="s">
        <v>22</v>
      </c>
      <c r="P4444" t="s">
        <v>23</v>
      </c>
      <c r="Q4444" s="10">
        <v>3</v>
      </c>
      <c r="R4444" s="12">
        <v>4.01</v>
      </c>
      <c r="S4444" t="str">
        <f t="shared" si="209"/>
        <v>New</v>
      </c>
    </row>
    <row r="4445" spans="1:19" x14ac:dyDescent="0.35">
      <c r="A4445" s="1">
        <v>4456</v>
      </c>
      <c r="B4445" s="4">
        <v>43086</v>
      </c>
      <c r="C4445" s="4" t="str">
        <f t="shared" si="207"/>
        <v>December</v>
      </c>
      <c r="D4445" s="4" t="str">
        <f t="shared" si="208"/>
        <v>2017</v>
      </c>
      <c r="E4445" s="8">
        <v>4557</v>
      </c>
      <c r="F4445" t="s">
        <v>106</v>
      </c>
      <c r="G4445" t="s">
        <v>110</v>
      </c>
      <c r="H4445" t="s">
        <v>108</v>
      </c>
      <c r="I4445">
        <v>5</v>
      </c>
      <c r="J4445" t="s">
        <v>4</v>
      </c>
      <c r="K4445" t="e" vm="16">
        <v>#VALUE!</v>
      </c>
      <c r="L4445" t="e" vm="5">
        <v>#VALUE!</v>
      </c>
      <c r="M4445" t="e" vm="3">
        <v>#VALUE!</v>
      </c>
      <c r="N4445" t="s">
        <v>9</v>
      </c>
      <c r="O4445" t="s">
        <v>10</v>
      </c>
      <c r="P4445" t="s">
        <v>11</v>
      </c>
      <c r="Q4445" s="10">
        <v>2</v>
      </c>
      <c r="R4445" s="12">
        <v>7.38</v>
      </c>
      <c r="S4445" t="str">
        <f t="shared" si="209"/>
        <v>New</v>
      </c>
    </row>
    <row r="4446" spans="1:19" x14ac:dyDescent="0.35">
      <c r="A4446" s="1">
        <v>4457</v>
      </c>
      <c r="B4446" s="4">
        <v>43086</v>
      </c>
      <c r="C4446" s="4" t="str">
        <f t="shared" si="207"/>
        <v>December</v>
      </c>
      <c r="D4446" s="4" t="str">
        <f t="shared" si="208"/>
        <v>2017</v>
      </c>
      <c r="E4446" s="8">
        <v>8617</v>
      </c>
      <c r="F4446" t="s">
        <v>105</v>
      </c>
      <c r="G4446" t="s">
        <v>110</v>
      </c>
      <c r="H4446" t="s">
        <v>107</v>
      </c>
      <c r="I4446">
        <v>0</v>
      </c>
      <c r="J4446" t="s">
        <v>51</v>
      </c>
      <c r="K4446" t="e" vm="13">
        <v>#VALUE!</v>
      </c>
      <c r="L4446" t="e" vm="5">
        <v>#VALUE!</v>
      </c>
      <c r="M4446" t="e" vm="3">
        <v>#VALUE!</v>
      </c>
      <c r="N4446" t="s">
        <v>5</v>
      </c>
      <c r="O4446" t="s">
        <v>28</v>
      </c>
      <c r="P4446" t="s">
        <v>53</v>
      </c>
      <c r="Q4446" s="10">
        <v>3</v>
      </c>
      <c r="R4446" s="12">
        <v>4.03</v>
      </c>
      <c r="S4446" t="str">
        <f t="shared" si="209"/>
        <v>Retained</v>
      </c>
    </row>
    <row r="4447" spans="1:19" x14ac:dyDescent="0.35">
      <c r="A4447" s="1">
        <v>4458</v>
      </c>
      <c r="B4447" s="4">
        <v>43086</v>
      </c>
      <c r="C4447" s="4" t="str">
        <f t="shared" si="207"/>
        <v>December</v>
      </c>
      <c r="D4447" s="4" t="str">
        <f t="shared" si="208"/>
        <v>2017</v>
      </c>
      <c r="E4447" s="8">
        <v>3497</v>
      </c>
      <c r="F4447" t="s">
        <v>106</v>
      </c>
      <c r="G4447" t="s">
        <v>109</v>
      </c>
      <c r="H4447" t="s">
        <v>108</v>
      </c>
      <c r="I4447">
        <v>2</v>
      </c>
      <c r="J4447" t="s">
        <v>4</v>
      </c>
      <c r="K4447" t="e" vm="13">
        <v>#VALUE!</v>
      </c>
      <c r="L4447" t="e" vm="5">
        <v>#VALUE!</v>
      </c>
      <c r="M4447" t="e" vm="3">
        <v>#VALUE!</v>
      </c>
      <c r="N4447" t="s">
        <v>5</v>
      </c>
      <c r="O4447" t="s">
        <v>34</v>
      </c>
      <c r="P4447" t="s">
        <v>34</v>
      </c>
      <c r="Q4447" s="10">
        <v>4</v>
      </c>
      <c r="R4447" s="12">
        <v>22.05</v>
      </c>
      <c r="S4447" t="str">
        <f t="shared" si="209"/>
        <v>Retained</v>
      </c>
    </row>
    <row r="4448" spans="1:19" x14ac:dyDescent="0.35">
      <c r="A4448" s="1">
        <v>4459</v>
      </c>
      <c r="B4448" s="4">
        <v>43086</v>
      </c>
      <c r="C4448" s="4" t="str">
        <f t="shared" si="207"/>
        <v>December</v>
      </c>
      <c r="D4448" s="4" t="str">
        <f t="shared" si="208"/>
        <v>2017</v>
      </c>
      <c r="E4448" s="8">
        <v>9728</v>
      </c>
      <c r="F4448" t="s">
        <v>106</v>
      </c>
      <c r="G4448" t="s">
        <v>110</v>
      </c>
      <c r="H4448" t="s">
        <v>107</v>
      </c>
      <c r="I4448">
        <v>1</v>
      </c>
      <c r="J4448" t="s">
        <v>51</v>
      </c>
      <c r="K4448" t="e" vm="17">
        <v>#VALUE!</v>
      </c>
      <c r="L4448" t="e" vm="5">
        <v>#VALUE!</v>
      </c>
      <c r="M4448" t="e" vm="3">
        <v>#VALUE!</v>
      </c>
      <c r="N4448" t="s">
        <v>5</v>
      </c>
      <c r="O4448" t="s">
        <v>30</v>
      </c>
      <c r="P4448" t="s">
        <v>8</v>
      </c>
      <c r="Q4448" s="10">
        <v>4</v>
      </c>
      <c r="R4448" s="12">
        <v>19.350000000000001</v>
      </c>
      <c r="S4448" t="str">
        <f t="shared" si="209"/>
        <v>Retained</v>
      </c>
    </row>
    <row r="4449" spans="1:19" x14ac:dyDescent="0.35">
      <c r="A4449" s="1">
        <v>4460</v>
      </c>
      <c r="B4449" s="4">
        <v>43086</v>
      </c>
      <c r="C4449" s="4" t="str">
        <f t="shared" si="207"/>
        <v>December</v>
      </c>
      <c r="D4449" s="4" t="str">
        <f t="shared" si="208"/>
        <v>2017</v>
      </c>
      <c r="E4449" s="8">
        <v>5376</v>
      </c>
      <c r="F4449" t="s">
        <v>106</v>
      </c>
      <c r="G4449" t="s">
        <v>109</v>
      </c>
      <c r="H4449" t="s">
        <v>108</v>
      </c>
      <c r="I4449">
        <v>1</v>
      </c>
      <c r="J4449" t="s">
        <v>4</v>
      </c>
      <c r="K4449" t="e" vm="4">
        <v>#VALUE!</v>
      </c>
      <c r="L4449" t="e" vm="5">
        <v>#VALUE!</v>
      </c>
      <c r="M4449" t="e" vm="3">
        <v>#VALUE!</v>
      </c>
      <c r="N4449" t="s">
        <v>5</v>
      </c>
      <c r="O4449" t="s">
        <v>7</v>
      </c>
      <c r="P4449" t="s">
        <v>8</v>
      </c>
      <c r="Q4449" s="10">
        <v>4</v>
      </c>
      <c r="R4449" s="12">
        <v>13.05</v>
      </c>
      <c r="S4449" t="str">
        <f t="shared" si="209"/>
        <v>New</v>
      </c>
    </row>
    <row r="4450" spans="1:19" x14ac:dyDescent="0.35">
      <c r="A4450" s="1">
        <v>4461</v>
      </c>
      <c r="B4450" s="4">
        <v>43086</v>
      </c>
      <c r="C4450" s="4" t="str">
        <f t="shared" si="207"/>
        <v>December</v>
      </c>
      <c r="D4450" s="4" t="str">
        <f t="shared" si="208"/>
        <v>2017</v>
      </c>
      <c r="E4450" s="8">
        <v>7810</v>
      </c>
      <c r="F4450" t="s">
        <v>105</v>
      </c>
      <c r="G4450" t="s">
        <v>109</v>
      </c>
      <c r="H4450" t="s">
        <v>108</v>
      </c>
      <c r="I4450">
        <v>5</v>
      </c>
      <c r="J4450" t="s">
        <v>51</v>
      </c>
      <c r="K4450" t="e" vm="4">
        <v>#VALUE!</v>
      </c>
      <c r="L4450" t="e" vm="5">
        <v>#VALUE!</v>
      </c>
      <c r="M4450" t="e" vm="3">
        <v>#VALUE!</v>
      </c>
      <c r="N4450" t="s">
        <v>12</v>
      </c>
      <c r="O4450" t="s">
        <v>22</v>
      </c>
      <c r="P4450" t="s">
        <v>23</v>
      </c>
      <c r="Q4450" s="10">
        <v>5</v>
      </c>
      <c r="R4450" s="12">
        <v>14.51</v>
      </c>
      <c r="S4450" t="str">
        <f t="shared" si="209"/>
        <v>New</v>
      </c>
    </row>
    <row r="4451" spans="1:19" x14ac:dyDescent="0.35">
      <c r="A4451" s="1">
        <v>4462</v>
      </c>
      <c r="B4451" s="4">
        <v>43086</v>
      </c>
      <c r="C4451" s="4" t="str">
        <f t="shared" si="207"/>
        <v>December</v>
      </c>
      <c r="D4451" s="4" t="str">
        <f t="shared" si="208"/>
        <v>2017</v>
      </c>
      <c r="E4451" s="8">
        <v>7831</v>
      </c>
      <c r="F4451" t="s">
        <v>105</v>
      </c>
      <c r="G4451" t="s">
        <v>110</v>
      </c>
      <c r="H4451" t="s">
        <v>107</v>
      </c>
      <c r="I4451">
        <v>4</v>
      </c>
      <c r="J4451" t="s">
        <v>51</v>
      </c>
      <c r="K4451" t="e" vm="13">
        <v>#VALUE!</v>
      </c>
      <c r="L4451" t="e" vm="5">
        <v>#VALUE!</v>
      </c>
      <c r="M4451" t="e" vm="3">
        <v>#VALUE!</v>
      </c>
      <c r="N4451" t="s">
        <v>5</v>
      </c>
      <c r="O4451" t="s">
        <v>41</v>
      </c>
      <c r="P4451" t="s">
        <v>42</v>
      </c>
      <c r="Q4451" s="10">
        <v>3</v>
      </c>
      <c r="R4451" s="12">
        <v>7.85</v>
      </c>
      <c r="S4451" t="str">
        <f t="shared" si="209"/>
        <v>Retained</v>
      </c>
    </row>
    <row r="4452" spans="1:19" x14ac:dyDescent="0.35">
      <c r="A4452" s="1">
        <v>4463</v>
      </c>
      <c r="B4452" s="4">
        <v>43086</v>
      </c>
      <c r="C4452" s="4" t="str">
        <f t="shared" si="207"/>
        <v>December</v>
      </c>
      <c r="D4452" s="4" t="str">
        <f t="shared" si="208"/>
        <v>2017</v>
      </c>
      <c r="E4452" s="8">
        <v>5481</v>
      </c>
      <c r="F4452" t="s">
        <v>105</v>
      </c>
      <c r="G4452" t="s">
        <v>110</v>
      </c>
      <c r="H4452" t="s">
        <v>107</v>
      </c>
      <c r="I4452">
        <v>4</v>
      </c>
      <c r="J4452" t="s">
        <v>37</v>
      </c>
      <c r="K4452" t="e" vm="20">
        <v>#VALUE!</v>
      </c>
      <c r="L4452" t="e" vm="21">
        <v>#VALUE!</v>
      </c>
      <c r="M4452" t="e" vm="3">
        <v>#VALUE!</v>
      </c>
      <c r="N4452" t="s">
        <v>12</v>
      </c>
      <c r="O4452" t="s">
        <v>22</v>
      </c>
      <c r="P4452" t="s">
        <v>57</v>
      </c>
      <c r="Q4452" s="10">
        <v>5</v>
      </c>
      <c r="R4452" s="12">
        <v>13.91</v>
      </c>
      <c r="S4452" t="str">
        <f t="shared" si="209"/>
        <v>New</v>
      </c>
    </row>
    <row r="4453" spans="1:19" x14ac:dyDescent="0.35">
      <c r="A4453" s="1">
        <v>4464</v>
      </c>
      <c r="B4453" s="4">
        <v>43087</v>
      </c>
      <c r="C4453" s="4" t="str">
        <f t="shared" si="207"/>
        <v>December</v>
      </c>
      <c r="D4453" s="4" t="str">
        <f t="shared" si="208"/>
        <v>2017</v>
      </c>
      <c r="E4453" s="8">
        <v>4973</v>
      </c>
      <c r="F4453" t="s">
        <v>106</v>
      </c>
      <c r="G4453" t="s">
        <v>109</v>
      </c>
      <c r="H4453" t="s">
        <v>108</v>
      </c>
      <c r="I4453">
        <v>1</v>
      </c>
      <c r="J4453" t="s">
        <v>4</v>
      </c>
      <c r="K4453" t="e" vm="13">
        <v>#VALUE!</v>
      </c>
      <c r="L4453" t="e" vm="5">
        <v>#VALUE!</v>
      </c>
      <c r="M4453" t="e" vm="3">
        <v>#VALUE!</v>
      </c>
      <c r="N4453" t="s">
        <v>5</v>
      </c>
      <c r="O4453" t="s">
        <v>17</v>
      </c>
      <c r="P4453" t="s">
        <v>18</v>
      </c>
      <c r="Q4453" s="10">
        <v>4</v>
      </c>
      <c r="R4453" s="12">
        <v>8.3699999999999992</v>
      </c>
      <c r="S4453" t="str">
        <f t="shared" si="209"/>
        <v>New</v>
      </c>
    </row>
    <row r="4454" spans="1:19" x14ac:dyDescent="0.35">
      <c r="A4454" s="1">
        <v>4465</v>
      </c>
      <c r="B4454" s="4">
        <v>43087</v>
      </c>
      <c r="C4454" s="4" t="str">
        <f t="shared" si="207"/>
        <v>December</v>
      </c>
      <c r="D4454" s="4" t="str">
        <f t="shared" si="208"/>
        <v>2017</v>
      </c>
      <c r="E4454" s="8">
        <v>6047</v>
      </c>
      <c r="F4454" t="s">
        <v>106</v>
      </c>
      <c r="G4454" t="s">
        <v>109</v>
      </c>
      <c r="H4454" t="s">
        <v>108</v>
      </c>
      <c r="I4454">
        <v>3</v>
      </c>
      <c r="J4454" t="s">
        <v>51</v>
      </c>
      <c r="K4454" t="e" vm="13">
        <v>#VALUE!</v>
      </c>
      <c r="L4454" t="e" vm="5">
        <v>#VALUE!</v>
      </c>
      <c r="M4454" t="e" vm="3">
        <v>#VALUE!</v>
      </c>
      <c r="N4454" t="s">
        <v>5</v>
      </c>
      <c r="O4454" t="s">
        <v>28</v>
      </c>
      <c r="P4454" t="s">
        <v>29</v>
      </c>
      <c r="Q4454" s="10">
        <v>5</v>
      </c>
      <c r="R4454" s="12">
        <v>16.38</v>
      </c>
      <c r="S4454" t="str">
        <f t="shared" si="209"/>
        <v>Retained</v>
      </c>
    </row>
    <row r="4455" spans="1:19" x14ac:dyDescent="0.35">
      <c r="A4455" s="1">
        <v>4466</v>
      </c>
      <c r="B4455" s="4">
        <v>43087</v>
      </c>
      <c r="C4455" s="4" t="str">
        <f t="shared" si="207"/>
        <v>December</v>
      </c>
      <c r="D4455" s="4" t="str">
        <f t="shared" si="208"/>
        <v>2017</v>
      </c>
      <c r="E4455" s="8">
        <v>663</v>
      </c>
      <c r="F4455" t="s">
        <v>105</v>
      </c>
      <c r="G4455" t="s">
        <v>109</v>
      </c>
      <c r="H4455" t="s">
        <v>107</v>
      </c>
      <c r="I4455">
        <v>3</v>
      </c>
      <c r="J4455" t="s">
        <v>4</v>
      </c>
      <c r="K4455" t="e" vm="17">
        <v>#VALUE!</v>
      </c>
      <c r="L4455" t="e" vm="5">
        <v>#VALUE!</v>
      </c>
      <c r="M4455" t="e" vm="3">
        <v>#VALUE!</v>
      </c>
      <c r="N4455" t="s">
        <v>5</v>
      </c>
      <c r="O4455" t="s">
        <v>45</v>
      </c>
      <c r="P4455" t="s">
        <v>45</v>
      </c>
      <c r="Q4455" s="10">
        <v>3</v>
      </c>
      <c r="R4455" s="12">
        <v>9.2799999999999994</v>
      </c>
      <c r="S4455" t="str">
        <f t="shared" si="209"/>
        <v>Retained</v>
      </c>
    </row>
    <row r="4456" spans="1:19" x14ac:dyDescent="0.35">
      <c r="A4456" s="1">
        <v>4467</v>
      </c>
      <c r="B4456" s="4">
        <v>43087</v>
      </c>
      <c r="C4456" s="4" t="str">
        <f t="shared" si="207"/>
        <v>December</v>
      </c>
      <c r="D4456" s="4" t="str">
        <f t="shared" si="208"/>
        <v>2017</v>
      </c>
      <c r="E4456" s="8">
        <v>7103</v>
      </c>
      <c r="F4456" t="s">
        <v>105</v>
      </c>
      <c r="G4456" t="s">
        <v>109</v>
      </c>
      <c r="H4456" t="s">
        <v>107</v>
      </c>
      <c r="I4456">
        <v>3</v>
      </c>
      <c r="J4456" t="s">
        <v>71</v>
      </c>
      <c r="K4456" t="e" vm="15">
        <v>#VALUE!</v>
      </c>
      <c r="L4456" t="e" vm="5">
        <v>#VALUE!</v>
      </c>
      <c r="M4456" t="e" vm="3">
        <v>#VALUE!</v>
      </c>
      <c r="N4456" t="s">
        <v>5</v>
      </c>
      <c r="O4456" t="s">
        <v>19</v>
      </c>
      <c r="P4456" t="s">
        <v>19</v>
      </c>
      <c r="Q4456" s="10">
        <v>3</v>
      </c>
      <c r="R4456" s="12">
        <v>10.050000000000001</v>
      </c>
      <c r="S4456" t="str">
        <f t="shared" si="209"/>
        <v>Retained</v>
      </c>
    </row>
    <row r="4457" spans="1:19" x14ac:dyDescent="0.35">
      <c r="A4457" s="1">
        <v>4468</v>
      </c>
      <c r="B4457" s="4">
        <v>43087</v>
      </c>
      <c r="C4457" s="4" t="str">
        <f t="shared" si="207"/>
        <v>December</v>
      </c>
      <c r="D4457" s="4" t="str">
        <f t="shared" si="208"/>
        <v>2017</v>
      </c>
      <c r="E4457" s="8">
        <v>7823</v>
      </c>
      <c r="F4457" t="s">
        <v>105</v>
      </c>
      <c r="G4457" t="s">
        <v>110</v>
      </c>
      <c r="H4457" t="s">
        <v>107</v>
      </c>
      <c r="I4457">
        <v>5</v>
      </c>
      <c r="J4457" t="s">
        <v>51</v>
      </c>
      <c r="K4457" t="e" vm="8">
        <v>#VALUE!</v>
      </c>
      <c r="L4457" t="e" vm="2">
        <v>#VALUE!</v>
      </c>
      <c r="M4457" t="e" vm="3">
        <v>#VALUE!</v>
      </c>
      <c r="N4457" t="s">
        <v>5</v>
      </c>
      <c r="O4457" t="s">
        <v>45</v>
      </c>
      <c r="P4457" t="s">
        <v>45</v>
      </c>
      <c r="Q4457" s="10">
        <v>4</v>
      </c>
      <c r="R4457" s="12">
        <v>23.35</v>
      </c>
      <c r="S4457" t="str">
        <f t="shared" si="209"/>
        <v>Retained</v>
      </c>
    </row>
    <row r="4458" spans="1:19" x14ac:dyDescent="0.35">
      <c r="A4458" s="1">
        <v>4469</v>
      </c>
      <c r="B4458" s="4">
        <v>43087</v>
      </c>
      <c r="C4458" s="4" t="str">
        <f t="shared" si="207"/>
        <v>December</v>
      </c>
      <c r="D4458" s="4" t="str">
        <f t="shared" si="208"/>
        <v>2017</v>
      </c>
      <c r="E4458" s="8">
        <v>1131</v>
      </c>
      <c r="F4458" t="s">
        <v>106</v>
      </c>
      <c r="G4458" t="s">
        <v>109</v>
      </c>
      <c r="H4458" t="s">
        <v>107</v>
      </c>
      <c r="I4458">
        <v>0</v>
      </c>
      <c r="J4458" t="s">
        <v>4</v>
      </c>
      <c r="K4458" t="e" vm="15">
        <v>#VALUE!</v>
      </c>
      <c r="L4458" t="e" vm="5">
        <v>#VALUE!</v>
      </c>
      <c r="M4458" t="e" vm="3">
        <v>#VALUE!</v>
      </c>
      <c r="N4458" t="s">
        <v>5</v>
      </c>
      <c r="O4458" t="s">
        <v>6</v>
      </c>
      <c r="P4458" t="s">
        <v>43</v>
      </c>
      <c r="Q4458" s="10">
        <v>4</v>
      </c>
      <c r="R4458" s="12">
        <v>12.9</v>
      </c>
      <c r="S4458" t="str">
        <f t="shared" si="209"/>
        <v>New</v>
      </c>
    </row>
    <row r="4459" spans="1:19" x14ac:dyDescent="0.35">
      <c r="A4459" s="1">
        <v>4470</v>
      </c>
      <c r="B4459" s="4">
        <v>43087</v>
      </c>
      <c r="C4459" s="4" t="str">
        <f t="shared" si="207"/>
        <v>December</v>
      </c>
      <c r="D4459" s="4" t="str">
        <f t="shared" si="208"/>
        <v>2017</v>
      </c>
      <c r="E4459" s="8">
        <v>6065</v>
      </c>
      <c r="F4459" t="s">
        <v>105</v>
      </c>
      <c r="G4459" t="s">
        <v>110</v>
      </c>
      <c r="H4459" t="s">
        <v>107</v>
      </c>
      <c r="I4459">
        <v>1</v>
      </c>
      <c r="J4459" t="s">
        <v>37</v>
      </c>
      <c r="K4459" t="e" vm="15">
        <v>#VALUE!</v>
      </c>
      <c r="L4459" t="e" vm="5">
        <v>#VALUE!</v>
      </c>
      <c r="M4459" t="e" vm="3">
        <v>#VALUE!</v>
      </c>
      <c r="N4459" t="s">
        <v>5</v>
      </c>
      <c r="O4459" t="s">
        <v>6</v>
      </c>
      <c r="P4459" t="s">
        <v>43</v>
      </c>
      <c r="Q4459" s="10">
        <v>4</v>
      </c>
      <c r="R4459" s="12">
        <v>10.71</v>
      </c>
      <c r="S4459" t="str">
        <f t="shared" si="209"/>
        <v>New</v>
      </c>
    </row>
    <row r="4460" spans="1:19" x14ac:dyDescent="0.35">
      <c r="A4460" s="1">
        <v>4471</v>
      </c>
      <c r="B4460" s="4">
        <v>43087</v>
      </c>
      <c r="C4460" s="4" t="str">
        <f t="shared" si="207"/>
        <v>December</v>
      </c>
      <c r="D4460" s="4" t="str">
        <f t="shared" si="208"/>
        <v>2017</v>
      </c>
      <c r="E4460" s="8">
        <v>4490</v>
      </c>
      <c r="F4460" t="s">
        <v>105</v>
      </c>
      <c r="G4460" t="s">
        <v>109</v>
      </c>
      <c r="H4460" t="s">
        <v>108</v>
      </c>
      <c r="I4460">
        <v>4</v>
      </c>
      <c r="J4460" t="s">
        <v>51</v>
      </c>
      <c r="K4460" t="e" vm="9">
        <v>#VALUE!</v>
      </c>
      <c r="L4460" t="e" vm="7">
        <v>#VALUE!</v>
      </c>
      <c r="M4460" t="e" vm="3">
        <v>#VALUE!</v>
      </c>
      <c r="N4460" t="s">
        <v>5</v>
      </c>
      <c r="O4460" t="s">
        <v>7</v>
      </c>
      <c r="P4460" t="s">
        <v>55</v>
      </c>
      <c r="Q4460" s="10">
        <v>5</v>
      </c>
      <c r="R4460" s="12">
        <v>2.5499999999999998</v>
      </c>
      <c r="S4460" t="str">
        <f t="shared" si="209"/>
        <v>Retained</v>
      </c>
    </row>
    <row r="4461" spans="1:19" x14ac:dyDescent="0.35">
      <c r="A4461" s="1">
        <v>4472</v>
      </c>
      <c r="B4461" s="4">
        <v>43087</v>
      </c>
      <c r="C4461" s="4" t="str">
        <f t="shared" si="207"/>
        <v>December</v>
      </c>
      <c r="D4461" s="4" t="str">
        <f t="shared" si="208"/>
        <v>2017</v>
      </c>
      <c r="E4461" s="8">
        <v>1412</v>
      </c>
      <c r="F4461" t="s">
        <v>106</v>
      </c>
      <c r="G4461" t="s">
        <v>110</v>
      </c>
      <c r="H4461" t="s">
        <v>107</v>
      </c>
      <c r="I4461">
        <v>2</v>
      </c>
      <c r="J4461" t="s">
        <v>37</v>
      </c>
      <c r="K4461" t="e" vm="6">
        <v>#VALUE!</v>
      </c>
      <c r="L4461" t="e" vm="7">
        <v>#VALUE!</v>
      </c>
      <c r="M4461" t="e" vm="3">
        <v>#VALUE!</v>
      </c>
      <c r="N4461" t="s">
        <v>5</v>
      </c>
      <c r="O4461" t="s">
        <v>34</v>
      </c>
      <c r="P4461" t="s">
        <v>34</v>
      </c>
      <c r="Q4461" s="10">
        <v>4</v>
      </c>
      <c r="R4461" s="12">
        <v>7.05</v>
      </c>
      <c r="S4461" t="str">
        <f t="shared" si="209"/>
        <v>New</v>
      </c>
    </row>
    <row r="4462" spans="1:19" x14ac:dyDescent="0.35">
      <c r="A4462" s="1">
        <v>4473</v>
      </c>
      <c r="B4462" s="4">
        <v>43087</v>
      </c>
      <c r="C4462" s="4" t="str">
        <f t="shared" si="207"/>
        <v>December</v>
      </c>
      <c r="D4462" s="4" t="str">
        <f t="shared" si="208"/>
        <v>2017</v>
      </c>
      <c r="E4462" s="8">
        <v>5790</v>
      </c>
      <c r="F4462" t="s">
        <v>106</v>
      </c>
      <c r="G4462" t="s">
        <v>110</v>
      </c>
      <c r="H4462" t="s">
        <v>107</v>
      </c>
      <c r="I4462">
        <v>2</v>
      </c>
      <c r="J4462" t="s">
        <v>38</v>
      </c>
      <c r="K4462" t="e" vm="13">
        <v>#VALUE!</v>
      </c>
      <c r="L4462" t="e" vm="5">
        <v>#VALUE!</v>
      </c>
      <c r="M4462" t="e" vm="3">
        <v>#VALUE!</v>
      </c>
      <c r="N4462" t="s">
        <v>5</v>
      </c>
      <c r="O4462" t="s">
        <v>7</v>
      </c>
      <c r="P4462" t="s">
        <v>64</v>
      </c>
      <c r="Q4462" s="10">
        <v>2</v>
      </c>
      <c r="R4462" s="12">
        <v>18.14</v>
      </c>
      <c r="S4462" t="str">
        <f t="shared" si="209"/>
        <v>Retained</v>
      </c>
    </row>
    <row r="4463" spans="1:19" x14ac:dyDescent="0.35">
      <c r="A4463" s="1">
        <v>4474</v>
      </c>
      <c r="B4463" s="4">
        <v>43087</v>
      </c>
      <c r="C4463" s="4" t="str">
        <f t="shared" si="207"/>
        <v>December</v>
      </c>
      <c r="D4463" s="4" t="str">
        <f t="shared" si="208"/>
        <v>2017</v>
      </c>
      <c r="E4463" s="8">
        <v>4778</v>
      </c>
      <c r="F4463" t="s">
        <v>106</v>
      </c>
      <c r="G4463" t="s">
        <v>110</v>
      </c>
      <c r="H4463" t="s">
        <v>107</v>
      </c>
      <c r="I4463">
        <v>1</v>
      </c>
      <c r="J4463" t="s">
        <v>51</v>
      </c>
      <c r="K4463" t="e" vm="4">
        <v>#VALUE!</v>
      </c>
      <c r="L4463" t="e" vm="5">
        <v>#VALUE!</v>
      </c>
      <c r="M4463" t="e" vm="3">
        <v>#VALUE!</v>
      </c>
      <c r="N4463" t="s">
        <v>5</v>
      </c>
      <c r="O4463" t="s">
        <v>6</v>
      </c>
      <c r="P4463" t="s">
        <v>6</v>
      </c>
      <c r="Q4463" s="10">
        <v>5</v>
      </c>
      <c r="R4463" s="12">
        <v>12.55</v>
      </c>
      <c r="S4463" t="str">
        <f t="shared" si="209"/>
        <v>Retained</v>
      </c>
    </row>
    <row r="4464" spans="1:19" x14ac:dyDescent="0.35">
      <c r="A4464" s="1">
        <v>4475</v>
      </c>
      <c r="B4464" s="4">
        <v>43087</v>
      </c>
      <c r="C4464" s="4" t="str">
        <f t="shared" si="207"/>
        <v>December</v>
      </c>
      <c r="D4464" s="4" t="str">
        <f t="shared" si="208"/>
        <v>2017</v>
      </c>
      <c r="E4464" s="8">
        <v>9236</v>
      </c>
      <c r="F4464" t="s">
        <v>106</v>
      </c>
      <c r="G4464" t="s">
        <v>109</v>
      </c>
      <c r="H4464" t="s">
        <v>108</v>
      </c>
      <c r="I4464">
        <v>0</v>
      </c>
      <c r="J4464" t="s">
        <v>38</v>
      </c>
      <c r="K4464" t="e" vm="9">
        <v>#VALUE!</v>
      </c>
      <c r="L4464" t="e" vm="7">
        <v>#VALUE!</v>
      </c>
      <c r="M4464" t="e" vm="3">
        <v>#VALUE!</v>
      </c>
      <c r="N4464" t="s">
        <v>5</v>
      </c>
      <c r="O4464" t="s">
        <v>7</v>
      </c>
      <c r="P4464" t="s">
        <v>55</v>
      </c>
      <c r="Q4464" s="10">
        <v>5</v>
      </c>
      <c r="R4464" s="12">
        <v>15.12</v>
      </c>
      <c r="S4464" t="str">
        <f t="shared" si="209"/>
        <v>Retained</v>
      </c>
    </row>
    <row r="4465" spans="1:19" x14ac:dyDescent="0.35">
      <c r="A4465" s="1">
        <v>4476</v>
      </c>
      <c r="B4465" s="4">
        <v>43087</v>
      </c>
      <c r="C4465" s="4" t="str">
        <f t="shared" si="207"/>
        <v>December</v>
      </c>
      <c r="D4465" s="4" t="str">
        <f t="shared" si="208"/>
        <v>2017</v>
      </c>
      <c r="E4465" s="8">
        <v>4592</v>
      </c>
      <c r="F4465" t="s">
        <v>106</v>
      </c>
      <c r="G4465" t="s">
        <v>110</v>
      </c>
      <c r="H4465" t="s">
        <v>108</v>
      </c>
      <c r="I4465">
        <v>1</v>
      </c>
      <c r="J4465" t="s">
        <v>71</v>
      </c>
      <c r="K4465" t="e" vm="20">
        <v>#VALUE!</v>
      </c>
      <c r="L4465" t="e" vm="21">
        <v>#VALUE!</v>
      </c>
      <c r="M4465" t="e" vm="3">
        <v>#VALUE!</v>
      </c>
      <c r="N4465" t="s">
        <v>5</v>
      </c>
      <c r="O4465" t="s">
        <v>28</v>
      </c>
      <c r="P4465" t="s">
        <v>53</v>
      </c>
      <c r="Q4465" s="10">
        <v>4</v>
      </c>
      <c r="R4465" s="12">
        <v>19.66</v>
      </c>
      <c r="S4465" t="str">
        <f t="shared" si="209"/>
        <v>New</v>
      </c>
    </row>
    <row r="4466" spans="1:19" x14ac:dyDescent="0.35">
      <c r="A4466" s="1">
        <v>4477</v>
      </c>
      <c r="B4466" s="4">
        <v>43088</v>
      </c>
      <c r="C4466" s="4" t="str">
        <f t="shared" si="207"/>
        <v>December</v>
      </c>
      <c r="D4466" s="4" t="str">
        <f t="shared" si="208"/>
        <v>2017</v>
      </c>
      <c r="E4466" s="8">
        <v>5696</v>
      </c>
      <c r="F4466" t="s">
        <v>105</v>
      </c>
      <c r="G4466" t="s">
        <v>109</v>
      </c>
      <c r="H4466" t="s">
        <v>108</v>
      </c>
      <c r="I4466">
        <v>1</v>
      </c>
      <c r="J4466" t="s">
        <v>38</v>
      </c>
      <c r="K4466" t="e" vm="15">
        <v>#VALUE!</v>
      </c>
      <c r="L4466" t="e" vm="5">
        <v>#VALUE!</v>
      </c>
      <c r="M4466" t="e" vm="3">
        <v>#VALUE!</v>
      </c>
      <c r="N4466" t="s">
        <v>5</v>
      </c>
      <c r="O4466" t="s">
        <v>7</v>
      </c>
      <c r="P4466" t="s">
        <v>27</v>
      </c>
      <c r="Q4466" s="10">
        <v>4</v>
      </c>
      <c r="R4466" s="12">
        <v>2.36</v>
      </c>
      <c r="S4466" t="str">
        <f t="shared" si="209"/>
        <v>New</v>
      </c>
    </row>
    <row r="4467" spans="1:19" x14ac:dyDescent="0.35">
      <c r="A4467" s="1">
        <v>4478</v>
      </c>
      <c r="B4467" s="4">
        <v>43088</v>
      </c>
      <c r="C4467" s="4" t="str">
        <f t="shared" si="207"/>
        <v>December</v>
      </c>
      <c r="D4467" s="4" t="str">
        <f t="shared" si="208"/>
        <v>2017</v>
      </c>
      <c r="E4467" s="8">
        <v>5826</v>
      </c>
      <c r="F4467" t="s">
        <v>105</v>
      </c>
      <c r="G4467" t="s">
        <v>110</v>
      </c>
      <c r="H4467" t="s">
        <v>107</v>
      </c>
      <c r="I4467">
        <v>4</v>
      </c>
      <c r="J4467" t="s">
        <v>51</v>
      </c>
      <c r="K4467" t="e" vm="15">
        <v>#VALUE!</v>
      </c>
      <c r="L4467" t="e" vm="5">
        <v>#VALUE!</v>
      </c>
      <c r="M4467" t="e" vm="3">
        <v>#VALUE!</v>
      </c>
      <c r="N4467" t="s">
        <v>5</v>
      </c>
      <c r="O4467" t="s">
        <v>30</v>
      </c>
      <c r="P4467" t="s">
        <v>39</v>
      </c>
      <c r="Q4467" s="10">
        <v>5</v>
      </c>
      <c r="R4467" s="12">
        <v>21.43</v>
      </c>
      <c r="S4467" t="str">
        <f t="shared" si="209"/>
        <v>Retained</v>
      </c>
    </row>
    <row r="4468" spans="1:19" x14ac:dyDescent="0.35">
      <c r="A4468" s="1">
        <v>4479</v>
      </c>
      <c r="B4468" s="4">
        <v>43088</v>
      </c>
      <c r="C4468" s="4" t="str">
        <f t="shared" si="207"/>
        <v>December</v>
      </c>
      <c r="D4468" s="4" t="str">
        <f t="shared" si="208"/>
        <v>2017</v>
      </c>
      <c r="E4468" s="8">
        <v>4391</v>
      </c>
      <c r="F4468" t="s">
        <v>105</v>
      </c>
      <c r="G4468" t="s">
        <v>110</v>
      </c>
      <c r="H4468" t="s">
        <v>107</v>
      </c>
      <c r="I4468">
        <v>3</v>
      </c>
      <c r="J4468" t="s">
        <v>37</v>
      </c>
      <c r="K4468" t="e" vm="17">
        <v>#VALUE!</v>
      </c>
      <c r="L4468" t="e" vm="5">
        <v>#VALUE!</v>
      </c>
      <c r="M4468" t="e" vm="3">
        <v>#VALUE!</v>
      </c>
      <c r="N4468" t="s">
        <v>5</v>
      </c>
      <c r="O4468" t="s">
        <v>7</v>
      </c>
      <c r="P4468" t="s">
        <v>8</v>
      </c>
      <c r="Q4468" s="10">
        <v>3</v>
      </c>
      <c r="R4468" s="12">
        <v>10.08</v>
      </c>
      <c r="S4468" t="str">
        <f t="shared" si="209"/>
        <v>Retained</v>
      </c>
    </row>
    <row r="4469" spans="1:19" x14ac:dyDescent="0.35">
      <c r="A4469" s="1">
        <v>4480</v>
      </c>
      <c r="B4469" s="4">
        <v>43088</v>
      </c>
      <c r="C4469" s="4" t="str">
        <f t="shared" si="207"/>
        <v>December</v>
      </c>
      <c r="D4469" s="4" t="str">
        <f t="shared" si="208"/>
        <v>2017</v>
      </c>
      <c r="E4469" s="8">
        <v>8351</v>
      </c>
      <c r="F4469" t="s">
        <v>106</v>
      </c>
      <c r="G4469" t="s">
        <v>109</v>
      </c>
      <c r="H4469" t="s">
        <v>108</v>
      </c>
      <c r="I4469">
        <v>4</v>
      </c>
      <c r="J4469" t="s">
        <v>38</v>
      </c>
      <c r="K4469" t="e" vm="17">
        <v>#VALUE!</v>
      </c>
      <c r="L4469" t="e" vm="5">
        <v>#VALUE!</v>
      </c>
      <c r="M4469" t="e" vm="3">
        <v>#VALUE!</v>
      </c>
      <c r="N4469" t="s">
        <v>5</v>
      </c>
      <c r="O4469" t="s">
        <v>45</v>
      </c>
      <c r="P4469" t="s">
        <v>45</v>
      </c>
      <c r="Q4469" s="10">
        <v>4</v>
      </c>
      <c r="R4469" s="12">
        <v>13.98</v>
      </c>
      <c r="S4469" t="str">
        <f t="shared" si="209"/>
        <v>Retained</v>
      </c>
    </row>
    <row r="4470" spans="1:19" x14ac:dyDescent="0.35">
      <c r="A4470" s="1">
        <v>4481</v>
      </c>
      <c r="B4470" s="4">
        <v>43088</v>
      </c>
      <c r="C4470" s="4" t="str">
        <f t="shared" si="207"/>
        <v>December</v>
      </c>
      <c r="D4470" s="4" t="str">
        <f t="shared" si="208"/>
        <v>2017</v>
      </c>
      <c r="E4470" s="8">
        <v>1720</v>
      </c>
      <c r="F4470" t="s">
        <v>105</v>
      </c>
      <c r="G4470" t="s">
        <v>109</v>
      </c>
      <c r="H4470" t="s">
        <v>108</v>
      </c>
      <c r="I4470">
        <v>4</v>
      </c>
      <c r="J4470" t="s">
        <v>37</v>
      </c>
      <c r="K4470" t="e" vm="17">
        <v>#VALUE!</v>
      </c>
      <c r="L4470" t="e" vm="5">
        <v>#VALUE!</v>
      </c>
      <c r="M4470" t="e" vm="3">
        <v>#VALUE!</v>
      </c>
      <c r="N4470" t="s">
        <v>9</v>
      </c>
      <c r="O4470" t="s">
        <v>19</v>
      </c>
      <c r="P4470" t="s">
        <v>19</v>
      </c>
      <c r="Q4470" s="10">
        <v>4</v>
      </c>
      <c r="R4470" s="12">
        <v>39.479999999999997</v>
      </c>
      <c r="S4470" t="str">
        <f t="shared" si="209"/>
        <v>Retained</v>
      </c>
    </row>
    <row r="4471" spans="1:19" x14ac:dyDescent="0.35">
      <c r="A4471" s="1">
        <v>4482</v>
      </c>
      <c r="B4471" s="4">
        <v>43088</v>
      </c>
      <c r="C4471" s="4" t="str">
        <f t="shared" si="207"/>
        <v>December</v>
      </c>
      <c r="D4471" s="4" t="str">
        <f t="shared" si="208"/>
        <v>2017</v>
      </c>
      <c r="E4471" s="8">
        <v>6084</v>
      </c>
      <c r="F4471" t="s">
        <v>105</v>
      </c>
      <c r="G4471" t="s">
        <v>110</v>
      </c>
      <c r="H4471" t="s">
        <v>107</v>
      </c>
      <c r="I4471">
        <v>1</v>
      </c>
      <c r="J4471" t="s">
        <v>37</v>
      </c>
      <c r="K4471" t="e" vm="6">
        <v>#VALUE!</v>
      </c>
      <c r="L4471" t="e" vm="7">
        <v>#VALUE!</v>
      </c>
      <c r="M4471" t="e" vm="3">
        <v>#VALUE!</v>
      </c>
      <c r="N4471" t="s">
        <v>5</v>
      </c>
      <c r="O4471" t="s">
        <v>19</v>
      </c>
      <c r="P4471" t="s">
        <v>19</v>
      </c>
      <c r="Q4471" s="10">
        <v>4</v>
      </c>
      <c r="R4471" s="12">
        <v>14.97</v>
      </c>
      <c r="S4471" t="str">
        <f t="shared" si="209"/>
        <v>Retained</v>
      </c>
    </row>
    <row r="4472" spans="1:19" x14ac:dyDescent="0.35">
      <c r="A4472" s="1">
        <v>4483</v>
      </c>
      <c r="B4472" s="4">
        <v>43088</v>
      </c>
      <c r="C4472" s="4" t="str">
        <f t="shared" si="207"/>
        <v>December</v>
      </c>
      <c r="D4472" s="4" t="str">
        <f t="shared" si="208"/>
        <v>2017</v>
      </c>
      <c r="E4472" s="8">
        <v>2335</v>
      </c>
      <c r="F4472" t="s">
        <v>106</v>
      </c>
      <c r="G4472" t="s">
        <v>109</v>
      </c>
      <c r="H4472" t="s">
        <v>107</v>
      </c>
      <c r="I4472">
        <v>2</v>
      </c>
      <c r="J4472" t="s">
        <v>51</v>
      </c>
      <c r="K4472" t="e" vm="13">
        <v>#VALUE!</v>
      </c>
      <c r="L4472" t="e" vm="5">
        <v>#VALUE!</v>
      </c>
      <c r="M4472" t="e" vm="3">
        <v>#VALUE!</v>
      </c>
      <c r="N4472" t="s">
        <v>5</v>
      </c>
      <c r="O4472" t="s">
        <v>34</v>
      </c>
      <c r="P4472" t="s">
        <v>34</v>
      </c>
      <c r="Q4472" s="10">
        <v>5</v>
      </c>
      <c r="R4472" s="12">
        <v>19.010000000000002</v>
      </c>
      <c r="S4472" t="str">
        <f t="shared" si="209"/>
        <v>Retained</v>
      </c>
    </row>
    <row r="4473" spans="1:19" x14ac:dyDescent="0.35">
      <c r="A4473" s="1">
        <v>4484</v>
      </c>
      <c r="B4473" s="4">
        <v>43088</v>
      </c>
      <c r="C4473" s="4" t="str">
        <f t="shared" si="207"/>
        <v>December</v>
      </c>
      <c r="D4473" s="4" t="str">
        <f t="shared" si="208"/>
        <v>2017</v>
      </c>
      <c r="E4473" s="8">
        <v>4096</v>
      </c>
      <c r="F4473" t="s">
        <v>106</v>
      </c>
      <c r="G4473" t="s">
        <v>109</v>
      </c>
      <c r="H4473" t="s">
        <v>107</v>
      </c>
      <c r="I4473">
        <v>2</v>
      </c>
      <c r="J4473" t="s">
        <v>51</v>
      </c>
      <c r="K4473" t="e" vm="4">
        <v>#VALUE!</v>
      </c>
      <c r="L4473" t="e" vm="5">
        <v>#VALUE!</v>
      </c>
      <c r="M4473" t="e" vm="3">
        <v>#VALUE!</v>
      </c>
      <c r="N4473" t="s">
        <v>12</v>
      </c>
      <c r="O4473" t="s">
        <v>22</v>
      </c>
      <c r="P4473" t="s">
        <v>50</v>
      </c>
      <c r="Q4473" s="10">
        <v>5</v>
      </c>
      <c r="R4473" s="12">
        <v>9.8000000000000007</v>
      </c>
      <c r="S4473" t="str">
        <f t="shared" si="209"/>
        <v>Retained</v>
      </c>
    </row>
    <row r="4474" spans="1:19" x14ac:dyDescent="0.35">
      <c r="A4474" s="1">
        <v>4485</v>
      </c>
      <c r="B4474" s="4">
        <v>43088</v>
      </c>
      <c r="C4474" s="4" t="str">
        <f t="shared" si="207"/>
        <v>December</v>
      </c>
      <c r="D4474" s="4" t="str">
        <f t="shared" si="208"/>
        <v>2017</v>
      </c>
      <c r="E4474" s="8">
        <v>10065</v>
      </c>
      <c r="F4474" t="s">
        <v>105</v>
      </c>
      <c r="G4474" t="s">
        <v>109</v>
      </c>
      <c r="H4474" t="s">
        <v>107</v>
      </c>
      <c r="I4474">
        <v>0</v>
      </c>
      <c r="J4474" t="s">
        <v>38</v>
      </c>
      <c r="K4474" t="e" vm="8">
        <v>#VALUE!</v>
      </c>
      <c r="L4474" t="e" vm="2">
        <v>#VALUE!</v>
      </c>
      <c r="M4474" t="e" vm="3">
        <v>#VALUE!</v>
      </c>
      <c r="N4474" t="s">
        <v>5</v>
      </c>
      <c r="O4474" t="s">
        <v>45</v>
      </c>
      <c r="P4474" t="s">
        <v>45</v>
      </c>
      <c r="Q4474" s="10">
        <v>5</v>
      </c>
      <c r="R4474" s="12">
        <v>4.95</v>
      </c>
      <c r="S4474" t="str">
        <f t="shared" si="209"/>
        <v>Retained</v>
      </c>
    </row>
    <row r="4475" spans="1:19" x14ac:dyDescent="0.35">
      <c r="A4475" s="1">
        <v>4486</v>
      </c>
      <c r="B4475" s="4">
        <v>43088</v>
      </c>
      <c r="C4475" s="4" t="str">
        <f t="shared" si="207"/>
        <v>December</v>
      </c>
      <c r="D4475" s="4" t="str">
        <f t="shared" si="208"/>
        <v>2017</v>
      </c>
      <c r="E4475" s="8">
        <v>5163</v>
      </c>
      <c r="F4475" t="s">
        <v>106</v>
      </c>
      <c r="G4475" t="s">
        <v>110</v>
      </c>
      <c r="H4475" t="s">
        <v>107</v>
      </c>
      <c r="I4475">
        <v>3</v>
      </c>
      <c r="J4475" t="s">
        <v>37</v>
      </c>
      <c r="K4475" t="e" vm="4">
        <v>#VALUE!</v>
      </c>
      <c r="L4475" t="e" vm="5">
        <v>#VALUE!</v>
      </c>
      <c r="M4475" t="e" vm="3">
        <v>#VALUE!</v>
      </c>
      <c r="N4475" t="s">
        <v>5</v>
      </c>
      <c r="O4475" t="s">
        <v>28</v>
      </c>
      <c r="P4475" t="s">
        <v>34</v>
      </c>
      <c r="Q4475" s="10">
        <v>4</v>
      </c>
      <c r="R4475" s="12">
        <v>6.12</v>
      </c>
      <c r="S4475" t="str">
        <f t="shared" si="209"/>
        <v>Retained</v>
      </c>
    </row>
    <row r="4476" spans="1:19" x14ac:dyDescent="0.35">
      <c r="A4476" s="1">
        <v>4487</v>
      </c>
      <c r="B4476" s="4">
        <v>43088</v>
      </c>
      <c r="C4476" s="4" t="str">
        <f t="shared" si="207"/>
        <v>December</v>
      </c>
      <c r="D4476" s="4" t="str">
        <f t="shared" si="208"/>
        <v>2017</v>
      </c>
      <c r="E4476" s="8">
        <v>2204</v>
      </c>
      <c r="F4476" t="s">
        <v>106</v>
      </c>
      <c r="G4476" t="s">
        <v>109</v>
      </c>
      <c r="H4476" t="s">
        <v>108</v>
      </c>
      <c r="I4476">
        <v>5</v>
      </c>
      <c r="J4476" t="s">
        <v>38</v>
      </c>
      <c r="K4476" t="e" vm="4">
        <v>#VALUE!</v>
      </c>
      <c r="L4476" t="e" vm="5">
        <v>#VALUE!</v>
      </c>
      <c r="M4476" t="e" vm="3">
        <v>#VALUE!</v>
      </c>
      <c r="N4476" t="s">
        <v>5</v>
      </c>
      <c r="O4476" t="s">
        <v>7</v>
      </c>
      <c r="P4476" t="s">
        <v>64</v>
      </c>
      <c r="Q4476" s="10">
        <v>7</v>
      </c>
      <c r="R4476" s="12">
        <v>20.16</v>
      </c>
      <c r="S4476" t="str">
        <f t="shared" si="209"/>
        <v>New</v>
      </c>
    </row>
    <row r="4477" spans="1:19" x14ac:dyDescent="0.35">
      <c r="A4477" s="1">
        <v>4488</v>
      </c>
      <c r="B4477" s="4">
        <v>43088</v>
      </c>
      <c r="C4477" s="4" t="str">
        <f t="shared" si="207"/>
        <v>December</v>
      </c>
      <c r="D4477" s="4" t="str">
        <f t="shared" si="208"/>
        <v>2017</v>
      </c>
      <c r="E4477" s="8">
        <v>5001</v>
      </c>
      <c r="F4477" t="s">
        <v>106</v>
      </c>
      <c r="G4477" t="s">
        <v>109</v>
      </c>
      <c r="H4477" t="s">
        <v>107</v>
      </c>
      <c r="I4477">
        <v>5</v>
      </c>
      <c r="J4477" t="s">
        <v>37</v>
      </c>
      <c r="K4477" t="e" vm="8">
        <v>#VALUE!</v>
      </c>
      <c r="L4477" t="e" vm="2">
        <v>#VALUE!</v>
      </c>
      <c r="M4477" t="e" vm="3">
        <v>#VALUE!</v>
      </c>
      <c r="N4477" t="s">
        <v>5</v>
      </c>
      <c r="O4477" t="s">
        <v>29</v>
      </c>
      <c r="P4477" t="s">
        <v>29</v>
      </c>
      <c r="Q4477" s="10">
        <v>6</v>
      </c>
      <c r="R4477" s="12">
        <v>25.06</v>
      </c>
      <c r="S4477" t="str">
        <f t="shared" si="209"/>
        <v>New</v>
      </c>
    </row>
    <row r="4478" spans="1:19" x14ac:dyDescent="0.35">
      <c r="A4478" s="1">
        <v>4489</v>
      </c>
      <c r="B4478" s="4">
        <v>43088</v>
      </c>
      <c r="C4478" s="4" t="str">
        <f t="shared" si="207"/>
        <v>December</v>
      </c>
      <c r="D4478" s="4" t="str">
        <f t="shared" si="208"/>
        <v>2017</v>
      </c>
      <c r="E4478" s="8">
        <v>5989</v>
      </c>
      <c r="F4478" t="s">
        <v>106</v>
      </c>
      <c r="G4478" t="s">
        <v>110</v>
      </c>
      <c r="H4478" t="s">
        <v>107</v>
      </c>
      <c r="I4478">
        <v>2</v>
      </c>
      <c r="J4478" t="s">
        <v>71</v>
      </c>
      <c r="K4478" t="e" vm="1">
        <v>#VALUE!</v>
      </c>
      <c r="L4478" t="e" vm="2">
        <v>#VALUE!</v>
      </c>
      <c r="M4478" t="e" vm="3">
        <v>#VALUE!</v>
      </c>
      <c r="N4478" t="s">
        <v>5</v>
      </c>
      <c r="O4478" t="s">
        <v>45</v>
      </c>
      <c r="P4478" t="s">
        <v>45</v>
      </c>
      <c r="Q4478" s="10">
        <v>5</v>
      </c>
      <c r="R4478" s="12">
        <v>16.739999999999998</v>
      </c>
      <c r="S4478" t="str">
        <f t="shared" si="209"/>
        <v>New</v>
      </c>
    </row>
    <row r="4479" spans="1:19" x14ac:dyDescent="0.35">
      <c r="A4479" s="1">
        <v>4490</v>
      </c>
      <c r="B4479" s="4">
        <v>43088</v>
      </c>
      <c r="C4479" s="4" t="str">
        <f t="shared" si="207"/>
        <v>December</v>
      </c>
      <c r="D4479" s="4" t="str">
        <f t="shared" si="208"/>
        <v>2017</v>
      </c>
      <c r="E4479" s="8">
        <v>423</v>
      </c>
      <c r="F4479" t="s">
        <v>105</v>
      </c>
      <c r="G4479" t="s">
        <v>109</v>
      </c>
      <c r="H4479" t="s">
        <v>107</v>
      </c>
      <c r="I4479">
        <v>5</v>
      </c>
      <c r="J4479" t="s">
        <v>51</v>
      </c>
      <c r="K4479" t="e" vm="22">
        <v>#VALUE!</v>
      </c>
      <c r="L4479" t="e" vm="23">
        <v>#VALUE!</v>
      </c>
      <c r="M4479" t="e" vm="3">
        <v>#VALUE!</v>
      </c>
      <c r="N4479" t="s">
        <v>5</v>
      </c>
      <c r="O4479" t="s">
        <v>41</v>
      </c>
      <c r="P4479" t="s">
        <v>42</v>
      </c>
      <c r="Q4479" s="10">
        <v>4</v>
      </c>
      <c r="R4479" s="12">
        <v>19.14</v>
      </c>
      <c r="S4479" t="str">
        <f t="shared" si="209"/>
        <v>New</v>
      </c>
    </row>
    <row r="4480" spans="1:19" x14ac:dyDescent="0.35">
      <c r="A4480" s="1">
        <v>4491</v>
      </c>
      <c r="B4480" s="4">
        <v>43088</v>
      </c>
      <c r="C4480" s="4" t="str">
        <f t="shared" si="207"/>
        <v>December</v>
      </c>
      <c r="D4480" s="4" t="str">
        <f t="shared" si="208"/>
        <v>2017</v>
      </c>
      <c r="E4480" s="8">
        <v>3025</v>
      </c>
      <c r="F4480" t="s">
        <v>106</v>
      </c>
      <c r="G4480" t="s">
        <v>109</v>
      </c>
      <c r="H4480" t="s">
        <v>107</v>
      </c>
      <c r="I4480">
        <v>2</v>
      </c>
      <c r="J4480" t="s">
        <v>37</v>
      </c>
      <c r="K4480" t="e" vm="24">
        <v>#VALUE!</v>
      </c>
      <c r="L4480" t="e" vm="25">
        <v>#VALUE!</v>
      </c>
      <c r="M4480" t="e" vm="3">
        <v>#VALUE!</v>
      </c>
      <c r="N4480" t="s">
        <v>5</v>
      </c>
      <c r="O4480" t="s">
        <v>7</v>
      </c>
      <c r="P4480" t="s">
        <v>8</v>
      </c>
      <c r="Q4480" s="10">
        <v>5</v>
      </c>
      <c r="R4480" s="12">
        <v>11.13</v>
      </c>
      <c r="S4480" t="str">
        <f t="shared" si="209"/>
        <v>New</v>
      </c>
    </row>
    <row r="4481" spans="1:19" x14ac:dyDescent="0.35">
      <c r="A4481" s="1">
        <v>4492</v>
      </c>
      <c r="B4481" s="4">
        <v>43088</v>
      </c>
      <c r="C4481" s="4" t="str">
        <f t="shared" si="207"/>
        <v>December</v>
      </c>
      <c r="D4481" s="4" t="str">
        <f t="shared" si="208"/>
        <v>2017</v>
      </c>
      <c r="E4481" s="8">
        <v>7977</v>
      </c>
      <c r="F4481" t="s">
        <v>105</v>
      </c>
      <c r="G4481" t="s">
        <v>110</v>
      </c>
      <c r="H4481" t="s">
        <v>107</v>
      </c>
      <c r="I4481">
        <v>1</v>
      </c>
      <c r="J4481" t="s">
        <v>38</v>
      </c>
      <c r="K4481" t="e" vm="26">
        <v>#VALUE!</v>
      </c>
      <c r="L4481" t="e" vm="25">
        <v>#VALUE!</v>
      </c>
      <c r="M4481" t="e" vm="3">
        <v>#VALUE!</v>
      </c>
      <c r="N4481" t="s">
        <v>5</v>
      </c>
      <c r="O4481" t="s">
        <v>28</v>
      </c>
      <c r="P4481" t="s">
        <v>34</v>
      </c>
      <c r="Q4481" s="10">
        <v>5</v>
      </c>
      <c r="R4481" s="12">
        <v>21.24</v>
      </c>
      <c r="S4481" t="str">
        <f t="shared" si="209"/>
        <v>New</v>
      </c>
    </row>
    <row r="4482" spans="1:19" x14ac:dyDescent="0.35">
      <c r="A4482" s="1">
        <v>4493</v>
      </c>
      <c r="B4482" s="4">
        <v>43088</v>
      </c>
      <c r="C4482" s="4" t="str">
        <f t="shared" ref="C4482:C4545" si="210">TEXT(B4482, "MMMM")</f>
        <v>December</v>
      </c>
      <c r="D4482" s="4" t="str">
        <f t="shared" ref="D4482:D4545" si="211">TEXT(B4482, "YYYY")</f>
        <v>2017</v>
      </c>
      <c r="E4482" s="8">
        <v>6288</v>
      </c>
      <c r="F4482" t="s">
        <v>105</v>
      </c>
      <c r="G4482" t="s">
        <v>109</v>
      </c>
      <c r="H4482" t="s">
        <v>107</v>
      </c>
      <c r="I4482">
        <v>1</v>
      </c>
      <c r="J4482" t="s">
        <v>51</v>
      </c>
      <c r="K4482" t="e" vm="9">
        <v>#VALUE!</v>
      </c>
      <c r="L4482" t="e" vm="7">
        <v>#VALUE!</v>
      </c>
      <c r="M4482" t="e" vm="3">
        <v>#VALUE!</v>
      </c>
      <c r="N4482" t="s">
        <v>12</v>
      </c>
      <c r="O4482" t="s">
        <v>22</v>
      </c>
      <c r="P4482" t="s">
        <v>36</v>
      </c>
      <c r="Q4482" s="10">
        <v>5</v>
      </c>
      <c r="R4482" s="12">
        <v>31.1</v>
      </c>
      <c r="S4482" t="str">
        <f t="shared" ref="S4482:S4545" si="212">IF(COUNTIFS(E:E, E4482, B:B, "&lt;="&amp;B4482)&gt;1, "Retained", "New")</f>
        <v>Retained</v>
      </c>
    </row>
    <row r="4483" spans="1:19" x14ac:dyDescent="0.35">
      <c r="A4483" s="1">
        <v>4494</v>
      </c>
      <c r="B4483" s="4">
        <v>43089</v>
      </c>
      <c r="C4483" s="4" t="str">
        <f t="shared" si="210"/>
        <v>December</v>
      </c>
      <c r="D4483" s="4" t="str">
        <f t="shared" si="211"/>
        <v>2017</v>
      </c>
      <c r="E4483" s="8">
        <v>3589</v>
      </c>
      <c r="F4483" t="s">
        <v>106</v>
      </c>
      <c r="G4483" t="s">
        <v>110</v>
      </c>
      <c r="H4483" t="s">
        <v>107</v>
      </c>
      <c r="I4483">
        <v>5</v>
      </c>
      <c r="J4483" t="s">
        <v>51</v>
      </c>
      <c r="K4483" t="e" vm="9">
        <v>#VALUE!</v>
      </c>
      <c r="L4483" t="e" vm="7">
        <v>#VALUE!</v>
      </c>
      <c r="M4483" t="e" vm="3">
        <v>#VALUE!</v>
      </c>
      <c r="N4483" t="s">
        <v>5</v>
      </c>
      <c r="O4483" t="s">
        <v>28</v>
      </c>
      <c r="P4483" t="s">
        <v>49</v>
      </c>
      <c r="Q4483" s="10">
        <v>3</v>
      </c>
      <c r="R4483" s="12">
        <v>20.43</v>
      </c>
      <c r="S4483" t="str">
        <f t="shared" si="212"/>
        <v>Retained</v>
      </c>
    </row>
    <row r="4484" spans="1:19" x14ac:dyDescent="0.35">
      <c r="A4484" s="1">
        <v>4495</v>
      </c>
      <c r="B4484" s="4">
        <v>43089</v>
      </c>
      <c r="C4484" s="4" t="str">
        <f t="shared" si="210"/>
        <v>December</v>
      </c>
      <c r="D4484" s="4" t="str">
        <f t="shared" si="211"/>
        <v>2017</v>
      </c>
      <c r="E4484" s="8">
        <v>739</v>
      </c>
      <c r="F4484" t="s">
        <v>106</v>
      </c>
      <c r="G4484" t="s">
        <v>110</v>
      </c>
      <c r="H4484" t="s">
        <v>107</v>
      </c>
      <c r="I4484">
        <v>4</v>
      </c>
      <c r="J4484" t="s">
        <v>4</v>
      </c>
      <c r="K4484" t="e" vm="10">
        <v>#VALUE!</v>
      </c>
      <c r="L4484" t="e" vm="5">
        <v>#VALUE!</v>
      </c>
      <c r="M4484" t="e" vm="3">
        <v>#VALUE!</v>
      </c>
      <c r="N4484" t="s">
        <v>5</v>
      </c>
      <c r="O4484" t="s">
        <v>34</v>
      </c>
      <c r="P4484" t="s">
        <v>34</v>
      </c>
      <c r="Q4484" s="10">
        <v>5</v>
      </c>
      <c r="R4484" s="12">
        <v>13.74</v>
      </c>
      <c r="S4484" t="str">
        <f t="shared" si="212"/>
        <v>New</v>
      </c>
    </row>
    <row r="4485" spans="1:19" x14ac:dyDescent="0.35">
      <c r="A4485" s="1">
        <v>4496</v>
      </c>
      <c r="B4485" s="4">
        <v>43089</v>
      </c>
      <c r="C4485" s="4" t="str">
        <f t="shared" si="210"/>
        <v>December</v>
      </c>
      <c r="D4485" s="4" t="str">
        <f t="shared" si="211"/>
        <v>2017</v>
      </c>
      <c r="E4485" s="8">
        <v>1346</v>
      </c>
      <c r="F4485" t="s">
        <v>105</v>
      </c>
      <c r="G4485" t="s">
        <v>109</v>
      </c>
      <c r="H4485" t="s">
        <v>108</v>
      </c>
      <c r="I4485">
        <v>4</v>
      </c>
      <c r="J4485" t="s">
        <v>38</v>
      </c>
      <c r="K4485" t="e" vm="15">
        <v>#VALUE!</v>
      </c>
      <c r="L4485" t="e" vm="5">
        <v>#VALUE!</v>
      </c>
      <c r="M4485" t="e" vm="3">
        <v>#VALUE!</v>
      </c>
      <c r="N4485" t="s">
        <v>12</v>
      </c>
      <c r="O4485" t="s">
        <v>22</v>
      </c>
      <c r="P4485" t="s">
        <v>23</v>
      </c>
      <c r="Q4485" s="10">
        <v>4</v>
      </c>
      <c r="R4485" s="12">
        <v>2.27</v>
      </c>
      <c r="S4485" t="str">
        <f t="shared" si="212"/>
        <v>Retained</v>
      </c>
    </row>
    <row r="4486" spans="1:19" x14ac:dyDescent="0.35">
      <c r="A4486" s="1">
        <v>4497</v>
      </c>
      <c r="B4486" s="4">
        <v>43089</v>
      </c>
      <c r="C4486" s="4" t="str">
        <f t="shared" si="210"/>
        <v>December</v>
      </c>
      <c r="D4486" s="4" t="str">
        <f t="shared" si="211"/>
        <v>2017</v>
      </c>
      <c r="E4486" s="8">
        <v>7672</v>
      </c>
      <c r="F4486" t="s">
        <v>105</v>
      </c>
      <c r="G4486" t="s">
        <v>110</v>
      </c>
      <c r="H4486" t="s">
        <v>107</v>
      </c>
      <c r="I4486">
        <v>3</v>
      </c>
      <c r="J4486" t="s">
        <v>51</v>
      </c>
      <c r="K4486" t="e" vm="1">
        <v>#VALUE!</v>
      </c>
      <c r="L4486" t="e" vm="2">
        <v>#VALUE!</v>
      </c>
      <c r="M4486" t="e" vm="3">
        <v>#VALUE!</v>
      </c>
      <c r="N4486" t="s">
        <v>5</v>
      </c>
      <c r="O4486" t="s">
        <v>61</v>
      </c>
      <c r="P4486" t="s">
        <v>61</v>
      </c>
      <c r="Q4486" s="10">
        <v>5</v>
      </c>
      <c r="R4486" s="12">
        <v>22.68</v>
      </c>
      <c r="S4486" t="str">
        <f t="shared" si="212"/>
        <v>New</v>
      </c>
    </row>
    <row r="4487" spans="1:19" x14ac:dyDescent="0.35">
      <c r="A4487" s="1">
        <v>4498</v>
      </c>
      <c r="B4487" s="4">
        <v>43089</v>
      </c>
      <c r="C4487" s="4" t="str">
        <f t="shared" si="210"/>
        <v>December</v>
      </c>
      <c r="D4487" s="4" t="str">
        <f t="shared" si="211"/>
        <v>2017</v>
      </c>
      <c r="E4487" s="8">
        <v>1178</v>
      </c>
      <c r="F4487" t="s">
        <v>106</v>
      </c>
      <c r="G4487" t="s">
        <v>109</v>
      </c>
      <c r="H4487" t="s">
        <v>107</v>
      </c>
      <c r="I4487">
        <v>4</v>
      </c>
      <c r="J4487" t="s">
        <v>62</v>
      </c>
      <c r="K4487" t="e" vm="6">
        <v>#VALUE!</v>
      </c>
      <c r="L4487" t="e" vm="7">
        <v>#VALUE!</v>
      </c>
      <c r="M4487" t="e" vm="3">
        <v>#VALUE!</v>
      </c>
      <c r="N4487" t="s">
        <v>5</v>
      </c>
      <c r="O4487" t="s">
        <v>7</v>
      </c>
      <c r="P4487" t="s">
        <v>8</v>
      </c>
      <c r="Q4487" s="10">
        <v>5</v>
      </c>
      <c r="R4487" s="12">
        <v>22.91</v>
      </c>
      <c r="S4487" t="str">
        <f t="shared" si="212"/>
        <v>Retained</v>
      </c>
    </row>
    <row r="4488" spans="1:19" x14ac:dyDescent="0.35">
      <c r="A4488" s="1">
        <v>4499</v>
      </c>
      <c r="B4488" s="4">
        <v>43089</v>
      </c>
      <c r="C4488" s="4" t="str">
        <f t="shared" si="210"/>
        <v>December</v>
      </c>
      <c r="D4488" s="4" t="str">
        <f t="shared" si="211"/>
        <v>2017</v>
      </c>
      <c r="E4488" s="8">
        <v>4906</v>
      </c>
      <c r="F4488" t="s">
        <v>106</v>
      </c>
      <c r="G4488" t="s">
        <v>109</v>
      </c>
      <c r="H4488" t="s">
        <v>108</v>
      </c>
      <c r="I4488">
        <v>0</v>
      </c>
      <c r="J4488" t="s">
        <v>51</v>
      </c>
      <c r="K4488" t="e" vm="6">
        <v>#VALUE!</v>
      </c>
      <c r="L4488" t="e" vm="7">
        <v>#VALUE!</v>
      </c>
      <c r="M4488" t="e" vm="3">
        <v>#VALUE!</v>
      </c>
      <c r="N4488" t="s">
        <v>9</v>
      </c>
      <c r="O4488" t="s">
        <v>59</v>
      </c>
      <c r="P4488" t="s">
        <v>60</v>
      </c>
      <c r="Q4488" s="10">
        <v>3</v>
      </c>
      <c r="R4488" s="12">
        <v>9.4</v>
      </c>
      <c r="S4488" t="str">
        <f t="shared" si="212"/>
        <v>New</v>
      </c>
    </row>
    <row r="4489" spans="1:19" x14ac:dyDescent="0.35">
      <c r="A4489" s="1">
        <v>4500</v>
      </c>
      <c r="B4489" s="4">
        <v>43089</v>
      </c>
      <c r="C4489" s="4" t="str">
        <f t="shared" si="210"/>
        <v>December</v>
      </c>
      <c r="D4489" s="4" t="str">
        <f t="shared" si="211"/>
        <v>2017</v>
      </c>
      <c r="E4489" s="8">
        <v>154</v>
      </c>
      <c r="F4489" t="s">
        <v>105</v>
      </c>
      <c r="G4489" t="s">
        <v>109</v>
      </c>
      <c r="H4489" t="s">
        <v>108</v>
      </c>
      <c r="I4489">
        <v>0</v>
      </c>
      <c r="J4489" t="s">
        <v>4</v>
      </c>
      <c r="K4489" t="e" vm="9">
        <v>#VALUE!</v>
      </c>
      <c r="L4489" t="e" vm="7">
        <v>#VALUE!</v>
      </c>
      <c r="M4489" t="e" vm="3">
        <v>#VALUE!</v>
      </c>
      <c r="N4489" t="s">
        <v>5</v>
      </c>
      <c r="O4489" t="s">
        <v>7</v>
      </c>
      <c r="P4489" t="s">
        <v>27</v>
      </c>
      <c r="Q4489" s="10">
        <v>5</v>
      </c>
      <c r="R4489" s="12">
        <v>11.54</v>
      </c>
      <c r="S4489" t="str">
        <f t="shared" si="212"/>
        <v>New</v>
      </c>
    </row>
    <row r="4490" spans="1:19" x14ac:dyDescent="0.35">
      <c r="A4490" s="1">
        <v>4501</v>
      </c>
      <c r="B4490" s="4">
        <v>43089</v>
      </c>
      <c r="C4490" s="4" t="str">
        <f t="shared" si="210"/>
        <v>December</v>
      </c>
      <c r="D4490" s="4" t="str">
        <f t="shared" si="211"/>
        <v>2017</v>
      </c>
      <c r="E4490" s="8">
        <v>9065</v>
      </c>
      <c r="F4490" t="s">
        <v>105</v>
      </c>
      <c r="G4490" t="s">
        <v>110</v>
      </c>
      <c r="H4490" t="s">
        <v>107</v>
      </c>
      <c r="I4490">
        <v>4</v>
      </c>
      <c r="J4490" t="s">
        <v>4</v>
      </c>
      <c r="K4490" t="e" vm="9">
        <v>#VALUE!</v>
      </c>
      <c r="L4490" t="e" vm="7">
        <v>#VALUE!</v>
      </c>
      <c r="M4490" t="e" vm="3">
        <v>#VALUE!</v>
      </c>
      <c r="N4490" t="s">
        <v>5</v>
      </c>
      <c r="O4490" t="s">
        <v>28</v>
      </c>
      <c r="P4490" t="s">
        <v>8</v>
      </c>
      <c r="Q4490" s="10">
        <v>4</v>
      </c>
      <c r="R4490" s="12">
        <v>4.97</v>
      </c>
      <c r="S4490" t="str">
        <f t="shared" si="212"/>
        <v>Retained</v>
      </c>
    </row>
    <row r="4491" spans="1:19" x14ac:dyDescent="0.35">
      <c r="A4491" s="1">
        <v>4502</v>
      </c>
      <c r="B4491" s="4">
        <v>43089</v>
      </c>
      <c r="C4491" s="4" t="str">
        <f t="shared" si="210"/>
        <v>December</v>
      </c>
      <c r="D4491" s="4" t="str">
        <f t="shared" si="211"/>
        <v>2017</v>
      </c>
      <c r="E4491" s="8">
        <v>8072</v>
      </c>
      <c r="F4491" t="s">
        <v>106</v>
      </c>
      <c r="G4491" t="s">
        <v>109</v>
      </c>
      <c r="H4491" t="s">
        <v>107</v>
      </c>
      <c r="I4491">
        <v>2</v>
      </c>
      <c r="J4491" t="s">
        <v>37</v>
      </c>
      <c r="K4491" t="e" vm="1">
        <v>#VALUE!</v>
      </c>
      <c r="L4491" t="e" vm="2">
        <v>#VALUE!</v>
      </c>
      <c r="M4491" t="e" vm="3">
        <v>#VALUE!</v>
      </c>
      <c r="N4491" t="s">
        <v>5</v>
      </c>
      <c r="O4491" t="s">
        <v>6</v>
      </c>
      <c r="P4491" t="s">
        <v>6</v>
      </c>
      <c r="Q4491" s="10">
        <v>3</v>
      </c>
      <c r="R4491" s="12">
        <v>7.74</v>
      </c>
      <c r="S4491" t="str">
        <f t="shared" si="212"/>
        <v>New</v>
      </c>
    </row>
    <row r="4492" spans="1:19" x14ac:dyDescent="0.35">
      <c r="A4492" s="1">
        <v>4503</v>
      </c>
      <c r="B4492" s="4">
        <v>43089</v>
      </c>
      <c r="C4492" s="4" t="str">
        <f t="shared" si="210"/>
        <v>December</v>
      </c>
      <c r="D4492" s="4" t="str">
        <f t="shared" si="211"/>
        <v>2017</v>
      </c>
      <c r="E4492" s="8">
        <v>1162</v>
      </c>
      <c r="F4492" t="s">
        <v>106</v>
      </c>
      <c r="G4492" t="s">
        <v>110</v>
      </c>
      <c r="H4492" t="s">
        <v>107</v>
      </c>
      <c r="I4492">
        <v>2</v>
      </c>
      <c r="J4492" t="s">
        <v>38</v>
      </c>
      <c r="K4492" t="e" vm="8">
        <v>#VALUE!</v>
      </c>
      <c r="L4492" t="e" vm="2">
        <v>#VALUE!</v>
      </c>
      <c r="M4492" t="e" vm="3">
        <v>#VALUE!</v>
      </c>
      <c r="N4492" t="s">
        <v>5</v>
      </c>
      <c r="O4492" t="s">
        <v>7</v>
      </c>
      <c r="P4492" t="s">
        <v>8</v>
      </c>
      <c r="Q4492" s="10">
        <v>5</v>
      </c>
      <c r="R4492" s="12">
        <v>14.71</v>
      </c>
      <c r="S4492" t="str">
        <f t="shared" si="212"/>
        <v>Retained</v>
      </c>
    </row>
    <row r="4493" spans="1:19" x14ac:dyDescent="0.35">
      <c r="A4493" s="1">
        <v>4504</v>
      </c>
      <c r="B4493" s="4">
        <v>43089</v>
      </c>
      <c r="C4493" s="4" t="str">
        <f t="shared" si="210"/>
        <v>December</v>
      </c>
      <c r="D4493" s="4" t="str">
        <f t="shared" si="211"/>
        <v>2017</v>
      </c>
      <c r="E4493" s="8">
        <v>8742</v>
      </c>
      <c r="F4493" t="s">
        <v>106</v>
      </c>
      <c r="G4493" t="s">
        <v>109</v>
      </c>
      <c r="H4493" t="s">
        <v>107</v>
      </c>
      <c r="I4493">
        <v>1</v>
      </c>
      <c r="J4493" t="s">
        <v>51</v>
      </c>
      <c r="K4493" t="e" vm="4">
        <v>#VALUE!</v>
      </c>
      <c r="L4493" t="e" vm="5">
        <v>#VALUE!</v>
      </c>
      <c r="M4493" t="e" vm="3">
        <v>#VALUE!</v>
      </c>
      <c r="N4493" t="s">
        <v>5</v>
      </c>
      <c r="O4493" t="s">
        <v>34</v>
      </c>
      <c r="P4493" t="s">
        <v>34</v>
      </c>
      <c r="Q4493" s="10">
        <v>4</v>
      </c>
      <c r="R4493" s="12">
        <v>11.51</v>
      </c>
      <c r="S4493" t="str">
        <f t="shared" si="212"/>
        <v>New</v>
      </c>
    </row>
    <row r="4494" spans="1:19" x14ac:dyDescent="0.35">
      <c r="A4494" s="1">
        <v>4505</v>
      </c>
      <c r="B4494" s="4">
        <v>43089</v>
      </c>
      <c r="C4494" s="4" t="str">
        <f t="shared" si="210"/>
        <v>December</v>
      </c>
      <c r="D4494" s="4" t="str">
        <f t="shared" si="211"/>
        <v>2017</v>
      </c>
      <c r="E4494" s="8">
        <v>4497</v>
      </c>
      <c r="F4494" t="s">
        <v>106</v>
      </c>
      <c r="G4494" t="s">
        <v>109</v>
      </c>
      <c r="H4494" t="s">
        <v>107</v>
      </c>
      <c r="I4494">
        <v>3</v>
      </c>
      <c r="J4494" t="s">
        <v>37</v>
      </c>
      <c r="K4494" t="e" vm="13">
        <v>#VALUE!</v>
      </c>
      <c r="L4494" t="e" vm="5">
        <v>#VALUE!</v>
      </c>
      <c r="M4494" t="e" vm="3">
        <v>#VALUE!</v>
      </c>
      <c r="N4494" t="s">
        <v>5</v>
      </c>
      <c r="O4494" t="s">
        <v>34</v>
      </c>
      <c r="P4494" t="s">
        <v>34</v>
      </c>
      <c r="Q4494" s="10">
        <v>4</v>
      </c>
      <c r="R4494" s="12">
        <v>26.19</v>
      </c>
      <c r="S4494" t="str">
        <f t="shared" si="212"/>
        <v>Retained</v>
      </c>
    </row>
    <row r="4495" spans="1:19" x14ac:dyDescent="0.35">
      <c r="A4495" s="1">
        <v>4506</v>
      </c>
      <c r="B4495" s="4">
        <v>43089</v>
      </c>
      <c r="C4495" s="4" t="str">
        <f t="shared" si="210"/>
        <v>December</v>
      </c>
      <c r="D4495" s="4" t="str">
        <f t="shared" si="211"/>
        <v>2017</v>
      </c>
      <c r="E4495" s="8">
        <v>3889</v>
      </c>
      <c r="F4495" t="s">
        <v>106</v>
      </c>
      <c r="G4495" t="s">
        <v>110</v>
      </c>
      <c r="H4495" t="s">
        <v>108</v>
      </c>
      <c r="I4495">
        <v>4</v>
      </c>
      <c r="J4495" t="s">
        <v>72</v>
      </c>
      <c r="K4495" t="e" vm="4">
        <v>#VALUE!</v>
      </c>
      <c r="L4495" t="e" vm="5">
        <v>#VALUE!</v>
      </c>
      <c r="M4495" t="e" vm="3">
        <v>#VALUE!</v>
      </c>
      <c r="N4495" t="s">
        <v>5</v>
      </c>
      <c r="O4495" t="s">
        <v>17</v>
      </c>
      <c r="P4495" t="s">
        <v>29</v>
      </c>
      <c r="Q4495" s="10">
        <v>5</v>
      </c>
      <c r="R4495" s="12">
        <v>2.34</v>
      </c>
      <c r="S4495" t="str">
        <f t="shared" si="212"/>
        <v>New</v>
      </c>
    </row>
    <row r="4496" spans="1:19" x14ac:dyDescent="0.35">
      <c r="A4496" s="1">
        <v>4507</v>
      </c>
      <c r="B4496" s="4">
        <v>43089</v>
      </c>
      <c r="C4496" s="4" t="str">
        <f t="shared" si="210"/>
        <v>December</v>
      </c>
      <c r="D4496" s="4" t="str">
        <f t="shared" si="211"/>
        <v>2017</v>
      </c>
      <c r="E4496" s="8">
        <v>9187</v>
      </c>
      <c r="F4496" t="s">
        <v>106</v>
      </c>
      <c r="G4496" t="s">
        <v>110</v>
      </c>
      <c r="H4496" t="s">
        <v>107</v>
      </c>
      <c r="I4496">
        <v>4</v>
      </c>
      <c r="J4496" t="s">
        <v>51</v>
      </c>
      <c r="K4496" t="e" vm="13">
        <v>#VALUE!</v>
      </c>
      <c r="L4496" t="e" vm="5">
        <v>#VALUE!</v>
      </c>
      <c r="M4496" t="e" vm="3">
        <v>#VALUE!</v>
      </c>
      <c r="N4496" t="s">
        <v>5</v>
      </c>
      <c r="O4496" t="s">
        <v>45</v>
      </c>
      <c r="P4496" t="s">
        <v>45</v>
      </c>
      <c r="Q4496" s="10">
        <v>6</v>
      </c>
      <c r="R4496" s="12">
        <v>7.4</v>
      </c>
      <c r="S4496" t="str">
        <f t="shared" si="212"/>
        <v>Retained</v>
      </c>
    </row>
    <row r="4497" spans="1:19" x14ac:dyDescent="0.35">
      <c r="A4497" s="1">
        <v>4508</v>
      </c>
      <c r="B4497" s="4">
        <v>43089</v>
      </c>
      <c r="C4497" s="4" t="str">
        <f t="shared" si="210"/>
        <v>December</v>
      </c>
      <c r="D4497" s="4" t="str">
        <f t="shared" si="211"/>
        <v>2017</v>
      </c>
      <c r="E4497" s="8">
        <v>472</v>
      </c>
      <c r="F4497" t="s">
        <v>105</v>
      </c>
      <c r="G4497" t="s">
        <v>110</v>
      </c>
      <c r="H4497" t="s">
        <v>107</v>
      </c>
      <c r="I4497">
        <v>0</v>
      </c>
      <c r="J4497" t="s">
        <v>37</v>
      </c>
      <c r="K4497" t="e" vm="13">
        <v>#VALUE!</v>
      </c>
      <c r="L4497" t="e" vm="5">
        <v>#VALUE!</v>
      </c>
      <c r="M4497" t="e" vm="3">
        <v>#VALUE!</v>
      </c>
      <c r="N4497" t="s">
        <v>5</v>
      </c>
      <c r="O4497" t="s">
        <v>6</v>
      </c>
      <c r="P4497" t="s">
        <v>43</v>
      </c>
      <c r="Q4497" s="10">
        <v>4</v>
      </c>
      <c r="R4497" s="12">
        <v>3.99</v>
      </c>
      <c r="S4497" t="str">
        <f t="shared" si="212"/>
        <v>Retained</v>
      </c>
    </row>
    <row r="4498" spans="1:19" x14ac:dyDescent="0.35">
      <c r="A4498" s="1">
        <v>4509</v>
      </c>
      <c r="B4498" s="4">
        <v>43090</v>
      </c>
      <c r="C4498" s="4" t="str">
        <f t="shared" si="210"/>
        <v>December</v>
      </c>
      <c r="D4498" s="4" t="str">
        <f t="shared" si="211"/>
        <v>2017</v>
      </c>
      <c r="E4498" s="8">
        <v>2448</v>
      </c>
      <c r="F4498" t="s">
        <v>105</v>
      </c>
      <c r="G4498" t="s">
        <v>109</v>
      </c>
      <c r="H4498" t="s">
        <v>107</v>
      </c>
      <c r="I4498">
        <v>1</v>
      </c>
      <c r="J4498" t="s">
        <v>51</v>
      </c>
      <c r="K4498" t="e" vm="17">
        <v>#VALUE!</v>
      </c>
      <c r="L4498" t="e" vm="5">
        <v>#VALUE!</v>
      </c>
      <c r="M4498" t="e" vm="3">
        <v>#VALUE!</v>
      </c>
      <c r="N4498" t="s">
        <v>5</v>
      </c>
      <c r="O4498" t="s">
        <v>30</v>
      </c>
      <c r="P4498" t="s">
        <v>39</v>
      </c>
      <c r="Q4498" s="10">
        <v>5</v>
      </c>
      <c r="R4498" s="12">
        <v>9.3000000000000007</v>
      </c>
      <c r="S4498" t="str">
        <f t="shared" si="212"/>
        <v>Retained</v>
      </c>
    </row>
    <row r="4499" spans="1:19" x14ac:dyDescent="0.35">
      <c r="A4499" s="1">
        <v>4510</v>
      </c>
      <c r="B4499" s="4">
        <v>43090</v>
      </c>
      <c r="C4499" s="4" t="str">
        <f t="shared" si="210"/>
        <v>December</v>
      </c>
      <c r="D4499" s="4" t="str">
        <f t="shared" si="211"/>
        <v>2017</v>
      </c>
      <c r="E4499" s="8">
        <v>4892</v>
      </c>
      <c r="F4499" t="s">
        <v>106</v>
      </c>
      <c r="G4499" t="s">
        <v>109</v>
      </c>
      <c r="H4499" t="s">
        <v>108</v>
      </c>
      <c r="I4499">
        <v>5</v>
      </c>
      <c r="J4499" t="s">
        <v>37</v>
      </c>
      <c r="K4499" t="e" vm="13">
        <v>#VALUE!</v>
      </c>
      <c r="L4499" t="e" vm="5">
        <v>#VALUE!</v>
      </c>
      <c r="M4499" t="e" vm="3">
        <v>#VALUE!</v>
      </c>
      <c r="N4499" t="s">
        <v>5</v>
      </c>
      <c r="O4499" t="s">
        <v>45</v>
      </c>
      <c r="P4499" t="s">
        <v>45</v>
      </c>
      <c r="Q4499" s="10">
        <v>4</v>
      </c>
      <c r="R4499" s="12">
        <v>11.44</v>
      </c>
      <c r="S4499" t="str">
        <f t="shared" si="212"/>
        <v>Retained</v>
      </c>
    </row>
    <row r="4500" spans="1:19" x14ac:dyDescent="0.35">
      <c r="A4500" s="1">
        <v>4511</v>
      </c>
      <c r="B4500" s="4">
        <v>43090</v>
      </c>
      <c r="C4500" s="4" t="str">
        <f t="shared" si="210"/>
        <v>December</v>
      </c>
      <c r="D4500" s="4" t="str">
        <f t="shared" si="211"/>
        <v>2017</v>
      </c>
      <c r="E4500" s="8">
        <v>1795</v>
      </c>
      <c r="F4500" t="s">
        <v>106</v>
      </c>
      <c r="G4500" t="s">
        <v>109</v>
      </c>
      <c r="H4500" t="s">
        <v>108</v>
      </c>
      <c r="I4500">
        <v>4</v>
      </c>
      <c r="J4500" t="s">
        <v>4</v>
      </c>
      <c r="K4500" t="e" vm="12">
        <v>#VALUE!</v>
      </c>
      <c r="L4500" t="e" vm="2">
        <v>#VALUE!</v>
      </c>
      <c r="M4500" t="e" vm="3">
        <v>#VALUE!</v>
      </c>
      <c r="N4500" t="s">
        <v>5</v>
      </c>
      <c r="O4500" t="s">
        <v>6</v>
      </c>
      <c r="P4500" t="s">
        <v>43</v>
      </c>
      <c r="Q4500" s="10">
        <v>4</v>
      </c>
      <c r="R4500" s="12">
        <v>18.14</v>
      </c>
      <c r="S4500" t="str">
        <f t="shared" si="212"/>
        <v>Retained</v>
      </c>
    </row>
    <row r="4501" spans="1:19" x14ac:dyDescent="0.35">
      <c r="A4501" s="1">
        <v>4512</v>
      </c>
      <c r="B4501" s="4">
        <v>43090</v>
      </c>
      <c r="C4501" s="4" t="str">
        <f t="shared" si="210"/>
        <v>December</v>
      </c>
      <c r="D4501" s="4" t="str">
        <f t="shared" si="211"/>
        <v>2017</v>
      </c>
      <c r="E4501" s="8">
        <v>465</v>
      </c>
      <c r="F4501" t="s">
        <v>106</v>
      </c>
      <c r="G4501" t="s">
        <v>109</v>
      </c>
      <c r="H4501" t="s">
        <v>108</v>
      </c>
      <c r="I4501">
        <v>3</v>
      </c>
      <c r="J4501" t="s">
        <v>37</v>
      </c>
      <c r="K4501" t="e" vm="9">
        <v>#VALUE!</v>
      </c>
      <c r="L4501" t="e" vm="7">
        <v>#VALUE!</v>
      </c>
      <c r="M4501" t="e" vm="3">
        <v>#VALUE!</v>
      </c>
      <c r="N4501" t="s">
        <v>12</v>
      </c>
      <c r="O4501" t="s">
        <v>22</v>
      </c>
      <c r="P4501" t="s">
        <v>36</v>
      </c>
      <c r="Q4501" s="10">
        <v>5</v>
      </c>
      <c r="R4501" s="12">
        <v>9.61</v>
      </c>
      <c r="S4501" t="str">
        <f t="shared" si="212"/>
        <v>Retained</v>
      </c>
    </row>
    <row r="4502" spans="1:19" x14ac:dyDescent="0.35">
      <c r="A4502" s="1">
        <v>4513</v>
      </c>
      <c r="B4502" s="4">
        <v>43090</v>
      </c>
      <c r="C4502" s="4" t="str">
        <f t="shared" si="210"/>
        <v>December</v>
      </c>
      <c r="D4502" s="4" t="str">
        <f t="shared" si="211"/>
        <v>2017</v>
      </c>
      <c r="E4502" s="8">
        <v>3327</v>
      </c>
      <c r="F4502" t="s">
        <v>105</v>
      </c>
      <c r="G4502" t="s">
        <v>109</v>
      </c>
      <c r="H4502" t="s">
        <v>108</v>
      </c>
      <c r="I4502">
        <v>4</v>
      </c>
      <c r="J4502" t="s">
        <v>37</v>
      </c>
      <c r="K4502" t="e" vm="1">
        <v>#VALUE!</v>
      </c>
      <c r="L4502" t="e" vm="2">
        <v>#VALUE!</v>
      </c>
      <c r="M4502" t="e" vm="3">
        <v>#VALUE!</v>
      </c>
      <c r="N4502" t="s">
        <v>12</v>
      </c>
      <c r="O4502" t="s">
        <v>22</v>
      </c>
      <c r="P4502" t="s">
        <v>14</v>
      </c>
      <c r="Q4502" s="10">
        <v>5</v>
      </c>
      <c r="R4502" s="12">
        <v>17.89</v>
      </c>
      <c r="S4502" t="str">
        <f t="shared" si="212"/>
        <v>New</v>
      </c>
    </row>
    <row r="4503" spans="1:19" x14ac:dyDescent="0.35">
      <c r="A4503" s="1">
        <v>4514</v>
      </c>
      <c r="B4503" s="4">
        <v>43090</v>
      </c>
      <c r="C4503" s="4" t="str">
        <f t="shared" si="210"/>
        <v>December</v>
      </c>
      <c r="D4503" s="4" t="str">
        <f t="shared" si="211"/>
        <v>2017</v>
      </c>
      <c r="E4503" s="8">
        <v>229</v>
      </c>
      <c r="F4503" t="s">
        <v>105</v>
      </c>
      <c r="G4503" t="s">
        <v>110</v>
      </c>
      <c r="H4503" t="s">
        <v>107</v>
      </c>
      <c r="I4503">
        <v>1</v>
      </c>
      <c r="J4503" t="s">
        <v>38</v>
      </c>
      <c r="K4503" t="e" vm="15">
        <v>#VALUE!</v>
      </c>
      <c r="L4503" t="e" vm="5">
        <v>#VALUE!</v>
      </c>
      <c r="M4503" t="e" vm="3">
        <v>#VALUE!</v>
      </c>
      <c r="N4503" t="s">
        <v>5</v>
      </c>
      <c r="O4503" t="s">
        <v>6</v>
      </c>
      <c r="P4503" t="s">
        <v>43</v>
      </c>
      <c r="Q4503" s="10">
        <v>6</v>
      </c>
      <c r="R4503" s="12">
        <v>9.0399999999999991</v>
      </c>
      <c r="S4503" t="str">
        <f t="shared" si="212"/>
        <v>Retained</v>
      </c>
    </row>
    <row r="4504" spans="1:19" x14ac:dyDescent="0.35">
      <c r="A4504" s="1">
        <v>4515</v>
      </c>
      <c r="B4504" s="4">
        <v>43090</v>
      </c>
      <c r="C4504" s="4" t="str">
        <f t="shared" si="210"/>
        <v>December</v>
      </c>
      <c r="D4504" s="4" t="str">
        <f t="shared" si="211"/>
        <v>2017</v>
      </c>
      <c r="E4504" s="8">
        <v>7870</v>
      </c>
      <c r="F4504" t="s">
        <v>105</v>
      </c>
      <c r="G4504" t="s">
        <v>109</v>
      </c>
      <c r="H4504" t="s">
        <v>107</v>
      </c>
      <c r="I4504">
        <v>1</v>
      </c>
      <c r="J4504" t="s">
        <v>71</v>
      </c>
      <c r="K4504" t="e" vm="15">
        <v>#VALUE!</v>
      </c>
      <c r="L4504" t="e" vm="5">
        <v>#VALUE!</v>
      </c>
      <c r="M4504" t="e" vm="3">
        <v>#VALUE!</v>
      </c>
      <c r="N4504" t="s">
        <v>5</v>
      </c>
      <c r="O4504" t="s">
        <v>7</v>
      </c>
      <c r="P4504" t="s">
        <v>27</v>
      </c>
      <c r="Q4504" s="10">
        <v>5</v>
      </c>
      <c r="R4504" s="12">
        <v>16.13</v>
      </c>
      <c r="S4504" t="str">
        <f t="shared" si="212"/>
        <v>New</v>
      </c>
    </row>
    <row r="4505" spans="1:19" x14ac:dyDescent="0.35">
      <c r="A4505" s="1">
        <v>4516</v>
      </c>
      <c r="B4505" s="4">
        <v>43090</v>
      </c>
      <c r="C4505" s="4" t="str">
        <f t="shared" si="210"/>
        <v>December</v>
      </c>
      <c r="D4505" s="4" t="str">
        <f t="shared" si="211"/>
        <v>2017</v>
      </c>
      <c r="E4505" s="8">
        <v>4315</v>
      </c>
      <c r="F4505" t="s">
        <v>106</v>
      </c>
      <c r="G4505" t="s">
        <v>109</v>
      </c>
      <c r="H4505" t="s">
        <v>108</v>
      </c>
      <c r="I4505">
        <v>2</v>
      </c>
      <c r="J4505" t="s">
        <v>37</v>
      </c>
      <c r="K4505" t="e" vm="13">
        <v>#VALUE!</v>
      </c>
      <c r="L4505" t="e" vm="5">
        <v>#VALUE!</v>
      </c>
      <c r="M4505" t="e" vm="3">
        <v>#VALUE!</v>
      </c>
      <c r="N4505" t="s">
        <v>5</v>
      </c>
      <c r="O4505" t="s">
        <v>45</v>
      </c>
      <c r="P4505" t="s">
        <v>45</v>
      </c>
      <c r="Q4505" s="10">
        <v>3</v>
      </c>
      <c r="R4505" s="12">
        <v>14.42</v>
      </c>
      <c r="S4505" t="str">
        <f t="shared" si="212"/>
        <v>Retained</v>
      </c>
    </row>
    <row r="4506" spans="1:19" x14ac:dyDescent="0.35">
      <c r="A4506" s="1">
        <v>4517</v>
      </c>
      <c r="B4506" s="4">
        <v>43090</v>
      </c>
      <c r="C4506" s="4" t="str">
        <f t="shared" si="210"/>
        <v>December</v>
      </c>
      <c r="D4506" s="4" t="str">
        <f t="shared" si="211"/>
        <v>2017</v>
      </c>
      <c r="E4506" s="8">
        <v>1676</v>
      </c>
      <c r="F4506" t="s">
        <v>106</v>
      </c>
      <c r="G4506" t="s">
        <v>110</v>
      </c>
      <c r="H4506" t="s">
        <v>108</v>
      </c>
      <c r="I4506">
        <v>3</v>
      </c>
      <c r="J4506" t="s">
        <v>37</v>
      </c>
      <c r="K4506" t="e" vm="4">
        <v>#VALUE!</v>
      </c>
      <c r="L4506" t="e" vm="5">
        <v>#VALUE!</v>
      </c>
      <c r="M4506" t="e" vm="3">
        <v>#VALUE!</v>
      </c>
      <c r="N4506" t="s">
        <v>5</v>
      </c>
      <c r="O4506" t="s">
        <v>7</v>
      </c>
      <c r="P4506" t="s">
        <v>8</v>
      </c>
      <c r="Q4506" s="10">
        <v>5</v>
      </c>
      <c r="R4506" s="12">
        <v>6.66</v>
      </c>
      <c r="S4506" t="str">
        <f t="shared" si="212"/>
        <v>Retained</v>
      </c>
    </row>
    <row r="4507" spans="1:19" x14ac:dyDescent="0.35">
      <c r="A4507" s="1">
        <v>4518</v>
      </c>
      <c r="B4507" s="4">
        <v>43090</v>
      </c>
      <c r="C4507" s="4" t="str">
        <f t="shared" si="210"/>
        <v>December</v>
      </c>
      <c r="D4507" s="4" t="str">
        <f t="shared" si="211"/>
        <v>2017</v>
      </c>
      <c r="E4507" s="8">
        <v>5839</v>
      </c>
      <c r="F4507" t="s">
        <v>105</v>
      </c>
      <c r="G4507" t="s">
        <v>109</v>
      </c>
      <c r="H4507" t="s">
        <v>107</v>
      </c>
      <c r="I4507">
        <v>5</v>
      </c>
      <c r="J4507" t="s">
        <v>71</v>
      </c>
      <c r="K4507" t="e" vm="8">
        <v>#VALUE!</v>
      </c>
      <c r="L4507" t="e" vm="2">
        <v>#VALUE!</v>
      </c>
      <c r="M4507" t="e" vm="3">
        <v>#VALUE!</v>
      </c>
      <c r="N4507" t="s">
        <v>5</v>
      </c>
      <c r="O4507" t="s">
        <v>28</v>
      </c>
      <c r="P4507" t="s">
        <v>53</v>
      </c>
      <c r="Q4507" s="10">
        <v>3</v>
      </c>
      <c r="R4507" s="12">
        <v>10.89</v>
      </c>
      <c r="S4507" t="str">
        <f t="shared" si="212"/>
        <v>New</v>
      </c>
    </row>
    <row r="4508" spans="1:19" x14ac:dyDescent="0.35">
      <c r="A4508" s="1">
        <v>4519</v>
      </c>
      <c r="B4508" s="4">
        <v>43090</v>
      </c>
      <c r="C4508" s="4" t="str">
        <f t="shared" si="210"/>
        <v>December</v>
      </c>
      <c r="D4508" s="4" t="str">
        <f t="shared" si="211"/>
        <v>2017</v>
      </c>
      <c r="E4508" s="8">
        <v>1795</v>
      </c>
      <c r="F4508" t="s">
        <v>106</v>
      </c>
      <c r="G4508" t="s">
        <v>109</v>
      </c>
      <c r="H4508" t="s">
        <v>108</v>
      </c>
      <c r="I4508">
        <v>4</v>
      </c>
      <c r="J4508" t="s">
        <v>4</v>
      </c>
      <c r="K4508" t="e" vm="12">
        <v>#VALUE!</v>
      </c>
      <c r="L4508" t="e" vm="2">
        <v>#VALUE!</v>
      </c>
      <c r="M4508" t="e" vm="3">
        <v>#VALUE!</v>
      </c>
      <c r="N4508" t="s">
        <v>5</v>
      </c>
      <c r="O4508" t="s">
        <v>45</v>
      </c>
      <c r="P4508" t="s">
        <v>45</v>
      </c>
      <c r="Q4508" s="10">
        <v>4</v>
      </c>
      <c r="R4508" s="12">
        <v>16.989999999999998</v>
      </c>
      <c r="S4508" t="str">
        <f t="shared" si="212"/>
        <v>Retained</v>
      </c>
    </row>
    <row r="4509" spans="1:19" x14ac:dyDescent="0.35">
      <c r="A4509" s="1">
        <v>4520</v>
      </c>
      <c r="B4509" s="4">
        <v>43090</v>
      </c>
      <c r="C4509" s="4" t="str">
        <f t="shared" si="210"/>
        <v>December</v>
      </c>
      <c r="D4509" s="4" t="str">
        <f t="shared" si="211"/>
        <v>2017</v>
      </c>
      <c r="E4509" s="8">
        <v>7595</v>
      </c>
      <c r="F4509" t="s">
        <v>106</v>
      </c>
      <c r="G4509" t="s">
        <v>110</v>
      </c>
      <c r="H4509" t="s">
        <v>107</v>
      </c>
      <c r="I4509">
        <v>2</v>
      </c>
      <c r="J4509" t="s">
        <v>37</v>
      </c>
      <c r="K4509" t="e" vm="12">
        <v>#VALUE!</v>
      </c>
      <c r="L4509" t="e" vm="2">
        <v>#VALUE!</v>
      </c>
      <c r="M4509" t="e" vm="3">
        <v>#VALUE!</v>
      </c>
      <c r="N4509" t="s">
        <v>5</v>
      </c>
      <c r="O4509" t="s">
        <v>28</v>
      </c>
      <c r="P4509" t="s">
        <v>8</v>
      </c>
      <c r="Q4509" s="10">
        <v>7</v>
      </c>
      <c r="R4509" s="12">
        <v>6.3</v>
      </c>
      <c r="S4509" t="str">
        <f t="shared" si="212"/>
        <v>New</v>
      </c>
    </row>
    <row r="4510" spans="1:19" x14ac:dyDescent="0.35">
      <c r="A4510" s="1">
        <v>4521</v>
      </c>
      <c r="B4510" s="4">
        <v>43090</v>
      </c>
      <c r="C4510" s="4" t="str">
        <f t="shared" si="210"/>
        <v>December</v>
      </c>
      <c r="D4510" s="4" t="str">
        <f t="shared" si="211"/>
        <v>2017</v>
      </c>
      <c r="E4510" s="8">
        <v>6423</v>
      </c>
      <c r="F4510" t="s">
        <v>105</v>
      </c>
      <c r="G4510" t="s">
        <v>109</v>
      </c>
      <c r="H4510" t="s">
        <v>107</v>
      </c>
      <c r="I4510">
        <v>4</v>
      </c>
      <c r="J4510" t="s">
        <v>71</v>
      </c>
      <c r="K4510" t="e" vm="13">
        <v>#VALUE!</v>
      </c>
      <c r="L4510" t="e" vm="5">
        <v>#VALUE!</v>
      </c>
      <c r="M4510" t="e" vm="3">
        <v>#VALUE!</v>
      </c>
      <c r="N4510" t="s">
        <v>12</v>
      </c>
      <c r="O4510" t="s">
        <v>22</v>
      </c>
      <c r="P4510" t="s">
        <v>50</v>
      </c>
      <c r="Q4510" s="10">
        <v>7</v>
      </c>
      <c r="R4510" s="12">
        <v>17.8</v>
      </c>
      <c r="S4510" t="str">
        <f t="shared" si="212"/>
        <v>Retained</v>
      </c>
    </row>
    <row r="4511" spans="1:19" x14ac:dyDescent="0.35">
      <c r="A4511" s="1">
        <v>4522</v>
      </c>
      <c r="B4511" s="4">
        <v>43090</v>
      </c>
      <c r="C4511" s="4" t="str">
        <f t="shared" si="210"/>
        <v>December</v>
      </c>
      <c r="D4511" s="4" t="str">
        <f t="shared" si="211"/>
        <v>2017</v>
      </c>
      <c r="E4511" s="8">
        <v>9715</v>
      </c>
      <c r="F4511" t="s">
        <v>105</v>
      </c>
      <c r="G4511" t="s">
        <v>109</v>
      </c>
      <c r="H4511" t="s">
        <v>107</v>
      </c>
      <c r="I4511">
        <v>4</v>
      </c>
      <c r="J4511" t="s">
        <v>38</v>
      </c>
      <c r="K4511" t="e" vm="13">
        <v>#VALUE!</v>
      </c>
      <c r="L4511" t="e" vm="5">
        <v>#VALUE!</v>
      </c>
      <c r="M4511" t="e" vm="3">
        <v>#VALUE!</v>
      </c>
      <c r="N4511" t="s">
        <v>5</v>
      </c>
      <c r="O4511" t="s">
        <v>45</v>
      </c>
      <c r="P4511" t="s">
        <v>45</v>
      </c>
      <c r="Q4511" s="10">
        <v>4</v>
      </c>
      <c r="R4511" s="12">
        <v>17.61</v>
      </c>
      <c r="S4511" t="str">
        <f t="shared" si="212"/>
        <v>Retained</v>
      </c>
    </row>
    <row r="4512" spans="1:19" x14ac:dyDescent="0.35">
      <c r="A4512" s="1">
        <v>4523</v>
      </c>
      <c r="B4512" s="4">
        <v>43090</v>
      </c>
      <c r="C4512" s="4" t="str">
        <f t="shared" si="210"/>
        <v>December</v>
      </c>
      <c r="D4512" s="4" t="str">
        <f t="shared" si="211"/>
        <v>2017</v>
      </c>
      <c r="E4512" s="8">
        <v>4892</v>
      </c>
      <c r="F4512" t="s">
        <v>106</v>
      </c>
      <c r="G4512" t="s">
        <v>109</v>
      </c>
      <c r="H4512" t="s">
        <v>108</v>
      </c>
      <c r="I4512">
        <v>5</v>
      </c>
      <c r="J4512" t="s">
        <v>37</v>
      </c>
      <c r="K4512" t="e" vm="13">
        <v>#VALUE!</v>
      </c>
      <c r="L4512" t="e" vm="5">
        <v>#VALUE!</v>
      </c>
      <c r="M4512" t="e" vm="3">
        <v>#VALUE!</v>
      </c>
      <c r="N4512" t="s">
        <v>5</v>
      </c>
      <c r="O4512" t="s">
        <v>28</v>
      </c>
      <c r="P4512" t="s">
        <v>35</v>
      </c>
      <c r="Q4512" s="10">
        <v>3</v>
      </c>
      <c r="R4512" s="12">
        <v>6.59</v>
      </c>
      <c r="S4512" t="str">
        <f t="shared" si="212"/>
        <v>Retained</v>
      </c>
    </row>
    <row r="4513" spans="1:19" x14ac:dyDescent="0.35">
      <c r="A4513" s="1">
        <v>4524</v>
      </c>
      <c r="B4513" s="4">
        <v>43090</v>
      </c>
      <c r="C4513" s="4" t="str">
        <f t="shared" si="210"/>
        <v>December</v>
      </c>
      <c r="D4513" s="4" t="str">
        <f t="shared" si="211"/>
        <v>2017</v>
      </c>
      <c r="E4513" s="8">
        <v>5237</v>
      </c>
      <c r="F4513" t="s">
        <v>105</v>
      </c>
      <c r="G4513" t="s">
        <v>109</v>
      </c>
      <c r="H4513" t="s">
        <v>107</v>
      </c>
      <c r="I4513">
        <v>3</v>
      </c>
      <c r="J4513" t="s">
        <v>4</v>
      </c>
      <c r="K4513" t="e" vm="11">
        <v>#VALUE!</v>
      </c>
      <c r="L4513" t="e" vm="5">
        <v>#VALUE!</v>
      </c>
      <c r="M4513" t="e" vm="3">
        <v>#VALUE!</v>
      </c>
      <c r="N4513" t="s">
        <v>5</v>
      </c>
      <c r="O4513" t="s">
        <v>30</v>
      </c>
      <c r="P4513" t="s">
        <v>8</v>
      </c>
      <c r="Q4513" s="10">
        <v>3</v>
      </c>
      <c r="R4513" s="12">
        <v>6.26</v>
      </c>
      <c r="S4513" t="str">
        <f t="shared" si="212"/>
        <v>New</v>
      </c>
    </row>
    <row r="4514" spans="1:19" x14ac:dyDescent="0.35">
      <c r="A4514" s="1">
        <v>4525</v>
      </c>
      <c r="B4514" s="4">
        <v>43090</v>
      </c>
      <c r="C4514" s="4" t="str">
        <f t="shared" si="210"/>
        <v>December</v>
      </c>
      <c r="D4514" s="4" t="str">
        <f t="shared" si="211"/>
        <v>2017</v>
      </c>
      <c r="E4514" s="8">
        <v>2890</v>
      </c>
      <c r="F4514" t="s">
        <v>105</v>
      </c>
      <c r="G4514" t="s">
        <v>110</v>
      </c>
      <c r="H4514" t="s">
        <v>107</v>
      </c>
      <c r="I4514">
        <v>4</v>
      </c>
      <c r="J4514" t="s">
        <v>37</v>
      </c>
      <c r="K4514" t="e" vm="8">
        <v>#VALUE!</v>
      </c>
      <c r="L4514" t="e" vm="2">
        <v>#VALUE!</v>
      </c>
      <c r="M4514" t="e" vm="3">
        <v>#VALUE!</v>
      </c>
      <c r="N4514" t="s">
        <v>5</v>
      </c>
      <c r="O4514" t="s">
        <v>28</v>
      </c>
      <c r="P4514" t="s">
        <v>49</v>
      </c>
      <c r="Q4514" s="10">
        <v>4</v>
      </c>
      <c r="R4514" s="12">
        <v>16.82</v>
      </c>
      <c r="S4514" t="str">
        <f t="shared" si="212"/>
        <v>Retained</v>
      </c>
    </row>
    <row r="4515" spans="1:19" x14ac:dyDescent="0.35">
      <c r="A4515" s="1">
        <v>4526</v>
      </c>
      <c r="B4515" s="4">
        <v>43090</v>
      </c>
      <c r="C4515" s="4" t="str">
        <f t="shared" si="210"/>
        <v>December</v>
      </c>
      <c r="D4515" s="4" t="str">
        <f t="shared" si="211"/>
        <v>2017</v>
      </c>
      <c r="E4515" s="8">
        <v>7376</v>
      </c>
      <c r="F4515" t="s">
        <v>106</v>
      </c>
      <c r="G4515" t="s">
        <v>109</v>
      </c>
      <c r="H4515" t="s">
        <v>107</v>
      </c>
      <c r="I4515">
        <v>2</v>
      </c>
      <c r="J4515" t="s">
        <v>72</v>
      </c>
      <c r="K4515" t="e" vm="18">
        <v>#VALUE!</v>
      </c>
      <c r="L4515" t="e" vm="19">
        <v>#VALUE!</v>
      </c>
      <c r="M4515" t="e" vm="3">
        <v>#VALUE!</v>
      </c>
      <c r="N4515" t="s">
        <v>12</v>
      </c>
      <c r="O4515" t="s">
        <v>54</v>
      </c>
      <c r="P4515" t="s">
        <v>55</v>
      </c>
      <c r="Q4515" s="10">
        <v>3</v>
      </c>
      <c r="R4515" s="12">
        <v>6.9</v>
      </c>
      <c r="S4515" t="str">
        <f t="shared" si="212"/>
        <v>New</v>
      </c>
    </row>
    <row r="4516" spans="1:19" x14ac:dyDescent="0.35">
      <c r="A4516" s="1">
        <v>4527</v>
      </c>
      <c r="B4516" s="4">
        <v>43090</v>
      </c>
      <c r="C4516" s="4" t="str">
        <f t="shared" si="210"/>
        <v>December</v>
      </c>
      <c r="D4516" s="4" t="str">
        <f t="shared" si="211"/>
        <v>2017</v>
      </c>
      <c r="E4516" s="8">
        <v>4099</v>
      </c>
      <c r="F4516" t="s">
        <v>106</v>
      </c>
      <c r="G4516" t="s">
        <v>110</v>
      </c>
      <c r="H4516" t="s">
        <v>108</v>
      </c>
      <c r="I4516">
        <v>3</v>
      </c>
      <c r="J4516" t="s">
        <v>38</v>
      </c>
      <c r="K4516" t="e" vm="13">
        <v>#VALUE!</v>
      </c>
      <c r="L4516" t="e" vm="5">
        <v>#VALUE!</v>
      </c>
      <c r="M4516" t="e" vm="3">
        <v>#VALUE!</v>
      </c>
      <c r="N4516" t="s">
        <v>5</v>
      </c>
      <c r="O4516" t="s">
        <v>45</v>
      </c>
      <c r="P4516" t="s">
        <v>45</v>
      </c>
      <c r="Q4516" s="10">
        <v>5</v>
      </c>
      <c r="R4516" s="12">
        <v>18.71</v>
      </c>
      <c r="S4516" t="str">
        <f t="shared" si="212"/>
        <v>Retained</v>
      </c>
    </row>
    <row r="4517" spans="1:19" x14ac:dyDescent="0.35">
      <c r="A4517" s="1">
        <v>4528</v>
      </c>
      <c r="B4517" s="4">
        <v>43090</v>
      </c>
      <c r="C4517" s="4" t="str">
        <f t="shared" si="210"/>
        <v>December</v>
      </c>
      <c r="D4517" s="4" t="str">
        <f t="shared" si="211"/>
        <v>2017</v>
      </c>
      <c r="E4517" s="8">
        <v>1352</v>
      </c>
      <c r="F4517" t="s">
        <v>106</v>
      </c>
      <c r="G4517" t="s">
        <v>109</v>
      </c>
      <c r="H4517" t="s">
        <v>108</v>
      </c>
      <c r="I4517">
        <v>4</v>
      </c>
      <c r="J4517" t="s">
        <v>4</v>
      </c>
      <c r="K4517" t="e" vm="13">
        <v>#VALUE!</v>
      </c>
      <c r="L4517" t="e" vm="5">
        <v>#VALUE!</v>
      </c>
      <c r="M4517" t="e" vm="3">
        <v>#VALUE!</v>
      </c>
      <c r="N4517" t="s">
        <v>5</v>
      </c>
      <c r="O4517" t="s">
        <v>7</v>
      </c>
      <c r="P4517" t="s">
        <v>8</v>
      </c>
      <c r="Q4517" s="10">
        <v>4</v>
      </c>
      <c r="R4517" s="12">
        <v>19.600000000000001</v>
      </c>
      <c r="S4517" t="str">
        <f t="shared" si="212"/>
        <v>Retained</v>
      </c>
    </row>
    <row r="4518" spans="1:19" x14ac:dyDescent="0.35">
      <c r="A4518" s="1">
        <v>4529</v>
      </c>
      <c r="B4518" s="4">
        <v>43090</v>
      </c>
      <c r="C4518" s="4" t="str">
        <f t="shared" si="210"/>
        <v>December</v>
      </c>
      <c r="D4518" s="4" t="str">
        <f t="shared" si="211"/>
        <v>2017</v>
      </c>
      <c r="E4518" s="8">
        <v>736</v>
      </c>
      <c r="F4518" t="s">
        <v>106</v>
      </c>
      <c r="G4518" t="s">
        <v>109</v>
      </c>
      <c r="H4518" t="s">
        <v>107</v>
      </c>
      <c r="I4518">
        <v>1</v>
      </c>
      <c r="J4518" t="s">
        <v>71</v>
      </c>
      <c r="K4518" t="e" vm="11">
        <v>#VALUE!</v>
      </c>
      <c r="L4518" t="e" vm="5">
        <v>#VALUE!</v>
      </c>
      <c r="M4518" t="e" vm="3">
        <v>#VALUE!</v>
      </c>
      <c r="N4518" t="s">
        <v>12</v>
      </c>
      <c r="O4518" t="s">
        <v>22</v>
      </c>
      <c r="P4518" t="s">
        <v>23</v>
      </c>
      <c r="Q4518" s="10">
        <v>1</v>
      </c>
      <c r="R4518" s="12">
        <v>11.43</v>
      </c>
      <c r="S4518" t="str">
        <f t="shared" si="212"/>
        <v>New</v>
      </c>
    </row>
    <row r="4519" spans="1:19" x14ac:dyDescent="0.35">
      <c r="A4519" s="1">
        <v>4530</v>
      </c>
      <c r="B4519" s="4">
        <v>43091</v>
      </c>
      <c r="C4519" s="4" t="str">
        <f t="shared" si="210"/>
        <v>December</v>
      </c>
      <c r="D4519" s="4" t="str">
        <f t="shared" si="211"/>
        <v>2017</v>
      </c>
      <c r="E4519" s="8">
        <v>1184</v>
      </c>
      <c r="F4519" t="s">
        <v>106</v>
      </c>
      <c r="G4519" t="s">
        <v>109</v>
      </c>
      <c r="H4519" t="s">
        <v>108</v>
      </c>
      <c r="I4519">
        <v>5</v>
      </c>
      <c r="J4519" t="s">
        <v>38</v>
      </c>
      <c r="K4519" t="e" vm="14">
        <v>#VALUE!</v>
      </c>
      <c r="L4519" t="e" vm="2">
        <v>#VALUE!</v>
      </c>
      <c r="M4519" t="e" vm="3">
        <v>#VALUE!</v>
      </c>
      <c r="N4519" t="s">
        <v>5</v>
      </c>
      <c r="O4519" t="s">
        <v>45</v>
      </c>
      <c r="P4519" t="s">
        <v>45</v>
      </c>
      <c r="Q4519" s="10">
        <v>1</v>
      </c>
      <c r="R4519" s="12">
        <v>8.0299999999999994</v>
      </c>
      <c r="S4519" t="str">
        <f t="shared" si="212"/>
        <v>New</v>
      </c>
    </row>
    <row r="4520" spans="1:19" x14ac:dyDescent="0.35">
      <c r="A4520" s="1">
        <v>4531</v>
      </c>
      <c r="B4520" s="4">
        <v>43091</v>
      </c>
      <c r="C4520" s="4" t="str">
        <f t="shared" si="210"/>
        <v>December</v>
      </c>
      <c r="D4520" s="4" t="str">
        <f t="shared" si="211"/>
        <v>2017</v>
      </c>
      <c r="E4520" s="8">
        <v>9745</v>
      </c>
      <c r="F4520" t="s">
        <v>106</v>
      </c>
      <c r="G4520" t="s">
        <v>109</v>
      </c>
      <c r="H4520" t="s">
        <v>107</v>
      </c>
      <c r="I4520">
        <v>4</v>
      </c>
      <c r="J4520" t="s">
        <v>4</v>
      </c>
      <c r="K4520" t="e" vm="13">
        <v>#VALUE!</v>
      </c>
      <c r="L4520" t="e" vm="5">
        <v>#VALUE!</v>
      </c>
      <c r="M4520" t="e" vm="3">
        <v>#VALUE!</v>
      </c>
      <c r="N4520" t="s">
        <v>5</v>
      </c>
      <c r="O4520" t="s">
        <v>7</v>
      </c>
      <c r="P4520" t="s">
        <v>8</v>
      </c>
      <c r="Q4520" s="10">
        <v>5</v>
      </c>
      <c r="R4520" s="12">
        <v>6.55</v>
      </c>
      <c r="S4520" t="str">
        <f t="shared" si="212"/>
        <v>Retained</v>
      </c>
    </row>
    <row r="4521" spans="1:19" x14ac:dyDescent="0.35">
      <c r="A4521" s="1">
        <v>4532</v>
      </c>
      <c r="B4521" s="4">
        <v>43091</v>
      </c>
      <c r="C4521" s="4" t="str">
        <f t="shared" si="210"/>
        <v>December</v>
      </c>
      <c r="D4521" s="4" t="str">
        <f t="shared" si="211"/>
        <v>2017</v>
      </c>
      <c r="E4521" s="8">
        <v>3180</v>
      </c>
      <c r="F4521" t="s">
        <v>105</v>
      </c>
      <c r="G4521" t="s">
        <v>110</v>
      </c>
      <c r="H4521" t="s">
        <v>107</v>
      </c>
      <c r="I4521">
        <v>4</v>
      </c>
      <c r="J4521" t="s">
        <v>51</v>
      </c>
      <c r="K4521" t="e" vm="12">
        <v>#VALUE!</v>
      </c>
      <c r="L4521" t="e" vm="2">
        <v>#VALUE!</v>
      </c>
      <c r="M4521" t="e" vm="3">
        <v>#VALUE!</v>
      </c>
      <c r="N4521" t="s">
        <v>12</v>
      </c>
      <c r="O4521" t="s">
        <v>13</v>
      </c>
      <c r="P4521" t="s">
        <v>14</v>
      </c>
      <c r="Q4521" s="10">
        <v>7</v>
      </c>
      <c r="R4521" s="12">
        <v>24</v>
      </c>
      <c r="S4521" t="str">
        <f t="shared" si="212"/>
        <v>New</v>
      </c>
    </row>
    <row r="4522" spans="1:19" x14ac:dyDescent="0.35">
      <c r="A4522" s="1">
        <v>4533</v>
      </c>
      <c r="B4522" s="4">
        <v>43091</v>
      </c>
      <c r="C4522" s="4" t="str">
        <f t="shared" si="210"/>
        <v>December</v>
      </c>
      <c r="D4522" s="4" t="str">
        <f t="shared" si="211"/>
        <v>2017</v>
      </c>
      <c r="E4522" s="8">
        <v>3935</v>
      </c>
      <c r="F4522" t="s">
        <v>105</v>
      </c>
      <c r="G4522" t="s">
        <v>110</v>
      </c>
      <c r="H4522" t="s">
        <v>107</v>
      </c>
      <c r="I4522">
        <v>1</v>
      </c>
      <c r="J4522" t="s">
        <v>51</v>
      </c>
      <c r="K4522" t="e" vm="12">
        <v>#VALUE!</v>
      </c>
      <c r="L4522" t="e" vm="2">
        <v>#VALUE!</v>
      </c>
      <c r="M4522" t="e" vm="3">
        <v>#VALUE!</v>
      </c>
      <c r="N4522" t="s">
        <v>5</v>
      </c>
      <c r="O4522" t="s">
        <v>28</v>
      </c>
      <c r="P4522" t="s">
        <v>34</v>
      </c>
      <c r="Q4522" s="10">
        <v>3</v>
      </c>
      <c r="R4522" s="12">
        <v>4.49</v>
      </c>
      <c r="S4522" t="str">
        <f t="shared" si="212"/>
        <v>Retained</v>
      </c>
    </row>
    <row r="4523" spans="1:19" x14ac:dyDescent="0.35">
      <c r="A4523" s="1">
        <v>4534</v>
      </c>
      <c r="B4523" s="4">
        <v>43091</v>
      </c>
      <c r="C4523" s="4" t="str">
        <f t="shared" si="210"/>
        <v>December</v>
      </c>
      <c r="D4523" s="4" t="str">
        <f t="shared" si="211"/>
        <v>2017</v>
      </c>
      <c r="E4523" s="8">
        <v>5153</v>
      </c>
      <c r="F4523" t="s">
        <v>105</v>
      </c>
      <c r="G4523" t="s">
        <v>109</v>
      </c>
      <c r="H4523" t="s">
        <v>108</v>
      </c>
      <c r="I4523">
        <v>2</v>
      </c>
      <c r="J4523" t="s">
        <v>4</v>
      </c>
      <c r="K4523" t="e" vm="6">
        <v>#VALUE!</v>
      </c>
      <c r="L4523" t="e" vm="7">
        <v>#VALUE!</v>
      </c>
      <c r="M4523" t="e" vm="3">
        <v>#VALUE!</v>
      </c>
      <c r="N4523" t="s">
        <v>5</v>
      </c>
      <c r="O4523" t="s">
        <v>30</v>
      </c>
      <c r="P4523" t="s">
        <v>39</v>
      </c>
      <c r="Q4523" s="10">
        <v>2</v>
      </c>
      <c r="R4523" s="12">
        <v>5.15</v>
      </c>
      <c r="S4523" t="str">
        <f t="shared" si="212"/>
        <v>New</v>
      </c>
    </row>
    <row r="4524" spans="1:19" x14ac:dyDescent="0.35">
      <c r="A4524" s="1">
        <v>4535</v>
      </c>
      <c r="B4524" s="4">
        <v>43091</v>
      </c>
      <c r="C4524" s="4" t="str">
        <f t="shared" si="210"/>
        <v>December</v>
      </c>
      <c r="D4524" s="4" t="str">
        <f t="shared" si="211"/>
        <v>2017</v>
      </c>
      <c r="E4524" s="8">
        <v>9855</v>
      </c>
      <c r="F4524" t="s">
        <v>105</v>
      </c>
      <c r="G4524" t="s">
        <v>109</v>
      </c>
      <c r="H4524" t="s">
        <v>108</v>
      </c>
      <c r="I4524">
        <v>4</v>
      </c>
      <c r="J4524" t="s">
        <v>37</v>
      </c>
      <c r="K4524" t="e" vm="8">
        <v>#VALUE!</v>
      </c>
      <c r="L4524" t="e" vm="2">
        <v>#VALUE!</v>
      </c>
      <c r="M4524" t="e" vm="3">
        <v>#VALUE!</v>
      </c>
      <c r="N4524" t="s">
        <v>9</v>
      </c>
      <c r="O4524" t="s">
        <v>19</v>
      </c>
      <c r="P4524" t="s">
        <v>19</v>
      </c>
      <c r="Q4524" s="10">
        <v>5</v>
      </c>
      <c r="R4524" s="12">
        <v>11.86</v>
      </c>
      <c r="S4524" t="str">
        <f t="shared" si="212"/>
        <v>Retained</v>
      </c>
    </row>
    <row r="4525" spans="1:19" x14ac:dyDescent="0.35">
      <c r="A4525" s="1">
        <v>4536</v>
      </c>
      <c r="B4525" s="4">
        <v>43091</v>
      </c>
      <c r="C4525" s="4" t="str">
        <f t="shared" si="210"/>
        <v>December</v>
      </c>
      <c r="D4525" s="4" t="str">
        <f t="shared" si="211"/>
        <v>2017</v>
      </c>
      <c r="E4525" s="8">
        <v>755</v>
      </c>
      <c r="F4525" t="s">
        <v>105</v>
      </c>
      <c r="G4525" t="s">
        <v>109</v>
      </c>
      <c r="H4525" t="s">
        <v>108</v>
      </c>
      <c r="I4525">
        <v>3</v>
      </c>
      <c r="J4525" t="s">
        <v>37</v>
      </c>
      <c r="K4525" t="e" vm="1">
        <v>#VALUE!</v>
      </c>
      <c r="L4525" t="e" vm="2">
        <v>#VALUE!</v>
      </c>
      <c r="M4525" t="e" vm="3">
        <v>#VALUE!</v>
      </c>
      <c r="N4525" t="s">
        <v>5</v>
      </c>
      <c r="O4525" t="s">
        <v>41</v>
      </c>
      <c r="P4525" t="s">
        <v>42</v>
      </c>
      <c r="Q4525" s="10">
        <v>3</v>
      </c>
      <c r="R4525" s="12">
        <v>23.6</v>
      </c>
      <c r="S4525" t="str">
        <f t="shared" si="212"/>
        <v>New</v>
      </c>
    </row>
    <row r="4526" spans="1:19" x14ac:dyDescent="0.35">
      <c r="A4526" s="1">
        <v>4537</v>
      </c>
      <c r="B4526" s="4">
        <v>43091</v>
      </c>
      <c r="C4526" s="4" t="str">
        <f t="shared" si="210"/>
        <v>December</v>
      </c>
      <c r="D4526" s="4" t="str">
        <f t="shared" si="211"/>
        <v>2017</v>
      </c>
      <c r="E4526" s="8">
        <v>1913</v>
      </c>
      <c r="F4526" t="s">
        <v>106</v>
      </c>
      <c r="G4526" t="s">
        <v>110</v>
      </c>
      <c r="H4526" t="s">
        <v>107</v>
      </c>
      <c r="I4526">
        <v>3</v>
      </c>
      <c r="J4526" t="s">
        <v>38</v>
      </c>
      <c r="K4526" t="e" vm="15">
        <v>#VALUE!</v>
      </c>
      <c r="L4526" t="e" vm="5">
        <v>#VALUE!</v>
      </c>
      <c r="M4526" t="e" vm="3">
        <v>#VALUE!</v>
      </c>
      <c r="N4526" t="s">
        <v>5</v>
      </c>
      <c r="O4526" t="s">
        <v>45</v>
      </c>
      <c r="P4526" t="s">
        <v>45</v>
      </c>
      <c r="Q4526" s="10">
        <v>3</v>
      </c>
      <c r="R4526" s="12">
        <v>3.35</v>
      </c>
      <c r="S4526" t="str">
        <f t="shared" si="212"/>
        <v>New</v>
      </c>
    </row>
    <row r="4527" spans="1:19" x14ac:dyDescent="0.35">
      <c r="A4527" s="1">
        <v>4538</v>
      </c>
      <c r="B4527" s="4">
        <v>43091</v>
      </c>
      <c r="C4527" s="4" t="str">
        <f t="shared" si="210"/>
        <v>December</v>
      </c>
      <c r="D4527" s="4" t="str">
        <f t="shared" si="211"/>
        <v>2017</v>
      </c>
      <c r="E4527" s="8">
        <v>6947</v>
      </c>
      <c r="F4527" t="s">
        <v>105</v>
      </c>
      <c r="G4527" t="s">
        <v>110</v>
      </c>
      <c r="H4527" t="s">
        <v>108</v>
      </c>
      <c r="I4527">
        <v>2</v>
      </c>
      <c r="J4527" t="s">
        <v>38</v>
      </c>
      <c r="K4527" t="e" vm="6">
        <v>#VALUE!</v>
      </c>
      <c r="L4527" t="e" vm="7">
        <v>#VALUE!</v>
      </c>
      <c r="M4527" t="e" vm="3">
        <v>#VALUE!</v>
      </c>
      <c r="N4527" t="s">
        <v>5</v>
      </c>
      <c r="O4527" t="s">
        <v>7</v>
      </c>
      <c r="P4527" t="s">
        <v>8</v>
      </c>
      <c r="Q4527" s="10">
        <v>6</v>
      </c>
      <c r="R4527" s="12">
        <v>9.5</v>
      </c>
      <c r="S4527" t="str">
        <f t="shared" si="212"/>
        <v>New</v>
      </c>
    </row>
    <row r="4528" spans="1:19" x14ac:dyDescent="0.35">
      <c r="A4528" s="1">
        <v>4539</v>
      </c>
      <c r="B4528" s="4">
        <v>43091</v>
      </c>
      <c r="C4528" s="4" t="str">
        <f t="shared" si="210"/>
        <v>December</v>
      </c>
      <c r="D4528" s="4" t="str">
        <f t="shared" si="211"/>
        <v>2017</v>
      </c>
      <c r="E4528" s="8">
        <v>2747</v>
      </c>
      <c r="F4528" t="s">
        <v>106</v>
      </c>
      <c r="G4528" t="s">
        <v>109</v>
      </c>
      <c r="H4528" t="s">
        <v>107</v>
      </c>
      <c r="I4528">
        <v>4</v>
      </c>
      <c r="J4528" t="s">
        <v>38</v>
      </c>
      <c r="K4528" t="e" vm="12">
        <v>#VALUE!</v>
      </c>
      <c r="L4528" t="e" vm="2">
        <v>#VALUE!</v>
      </c>
      <c r="M4528" t="e" vm="3">
        <v>#VALUE!</v>
      </c>
      <c r="N4528" t="s">
        <v>9</v>
      </c>
      <c r="O4528" t="s">
        <v>19</v>
      </c>
      <c r="P4528" t="s">
        <v>19</v>
      </c>
      <c r="Q4528" s="10">
        <v>5</v>
      </c>
      <c r="R4528" s="12">
        <v>31.41</v>
      </c>
      <c r="S4528" t="str">
        <f t="shared" si="212"/>
        <v>Retained</v>
      </c>
    </row>
    <row r="4529" spans="1:19" x14ac:dyDescent="0.35">
      <c r="A4529" s="1">
        <v>4540</v>
      </c>
      <c r="B4529" s="4">
        <v>43091</v>
      </c>
      <c r="C4529" s="4" t="str">
        <f t="shared" si="210"/>
        <v>December</v>
      </c>
      <c r="D4529" s="4" t="str">
        <f t="shared" si="211"/>
        <v>2017</v>
      </c>
      <c r="E4529" s="8">
        <v>7534</v>
      </c>
      <c r="F4529" t="s">
        <v>106</v>
      </c>
      <c r="G4529" t="s">
        <v>109</v>
      </c>
      <c r="H4529" t="s">
        <v>108</v>
      </c>
      <c r="I4529">
        <v>3</v>
      </c>
      <c r="J4529" t="s">
        <v>37</v>
      </c>
      <c r="K4529" t="e" vm="9">
        <v>#VALUE!</v>
      </c>
      <c r="L4529" t="e" vm="7">
        <v>#VALUE!</v>
      </c>
      <c r="M4529" t="e" vm="3">
        <v>#VALUE!</v>
      </c>
      <c r="N4529" t="s">
        <v>5</v>
      </c>
      <c r="O4529" t="s">
        <v>30</v>
      </c>
      <c r="P4529" t="s">
        <v>32</v>
      </c>
      <c r="Q4529" s="10">
        <v>5</v>
      </c>
      <c r="R4529" s="12">
        <v>16.899999999999999</v>
      </c>
      <c r="S4529" t="str">
        <f t="shared" si="212"/>
        <v>New</v>
      </c>
    </row>
    <row r="4530" spans="1:19" x14ac:dyDescent="0.35">
      <c r="A4530" s="1">
        <v>4541</v>
      </c>
      <c r="B4530" s="4">
        <v>43091</v>
      </c>
      <c r="C4530" s="4" t="str">
        <f t="shared" si="210"/>
        <v>December</v>
      </c>
      <c r="D4530" s="4" t="str">
        <f t="shared" si="211"/>
        <v>2017</v>
      </c>
      <c r="E4530" s="8">
        <v>682</v>
      </c>
      <c r="F4530" t="s">
        <v>105</v>
      </c>
      <c r="G4530" t="s">
        <v>109</v>
      </c>
      <c r="H4530" t="s">
        <v>107</v>
      </c>
      <c r="I4530">
        <v>2</v>
      </c>
      <c r="J4530" t="s">
        <v>38</v>
      </c>
      <c r="K4530" t="e" vm="1">
        <v>#VALUE!</v>
      </c>
      <c r="L4530" t="e" vm="2">
        <v>#VALUE!</v>
      </c>
      <c r="M4530" t="e" vm="3">
        <v>#VALUE!</v>
      </c>
      <c r="N4530" t="s">
        <v>5</v>
      </c>
      <c r="O4530" t="s">
        <v>19</v>
      </c>
      <c r="P4530" t="s">
        <v>19</v>
      </c>
      <c r="Q4530" s="10">
        <v>3</v>
      </c>
      <c r="R4530" s="12">
        <v>2.31</v>
      </c>
      <c r="S4530" t="str">
        <f t="shared" si="212"/>
        <v>Retained</v>
      </c>
    </row>
    <row r="4531" spans="1:19" x14ac:dyDescent="0.35">
      <c r="A4531" s="1">
        <v>4542</v>
      </c>
      <c r="B4531" s="4">
        <v>43091</v>
      </c>
      <c r="C4531" s="4" t="str">
        <f t="shared" si="210"/>
        <v>December</v>
      </c>
      <c r="D4531" s="4" t="str">
        <f t="shared" si="211"/>
        <v>2017</v>
      </c>
      <c r="E4531" s="8">
        <v>2570</v>
      </c>
      <c r="F4531" t="s">
        <v>106</v>
      </c>
      <c r="G4531" t="s">
        <v>110</v>
      </c>
      <c r="H4531" t="s">
        <v>107</v>
      </c>
      <c r="I4531">
        <v>2</v>
      </c>
      <c r="J4531" t="s">
        <v>38</v>
      </c>
      <c r="K4531" t="e" vm="17">
        <v>#VALUE!</v>
      </c>
      <c r="L4531" t="e" vm="5">
        <v>#VALUE!</v>
      </c>
      <c r="M4531" t="e" vm="3">
        <v>#VALUE!</v>
      </c>
      <c r="N4531" t="s">
        <v>5</v>
      </c>
      <c r="O4531" t="s">
        <v>15</v>
      </c>
      <c r="P4531" t="s">
        <v>15</v>
      </c>
      <c r="Q4531" s="10">
        <v>3</v>
      </c>
      <c r="R4531" s="12">
        <v>18.309999999999999</v>
      </c>
      <c r="S4531" t="str">
        <f t="shared" si="212"/>
        <v>Retained</v>
      </c>
    </row>
    <row r="4532" spans="1:19" x14ac:dyDescent="0.35">
      <c r="A4532" s="1">
        <v>4543</v>
      </c>
      <c r="B4532" s="4">
        <v>43091</v>
      </c>
      <c r="C4532" s="4" t="str">
        <f t="shared" si="210"/>
        <v>December</v>
      </c>
      <c r="D4532" s="4" t="str">
        <f t="shared" si="211"/>
        <v>2017</v>
      </c>
      <c r="E4532" s="8">
        <v>5542</v>
      </c>
      <c r="F4532" t="s">
        <v>106</v>
      </c>
      <c r="G4532" t="s">
        <v>109</v>
      </c>
      <c r="H4532" t="s">
        <v>108</v>
      </c>
      <c r="I4532">
        <v>2</v>
      </c>
      <c r="J4532" t="s">
        <v>37</v>
      </c>
      <c r="K4532" t="e" vm="17">
        <v>#VALUE!</v>
      </c>
      <c r="L4532" t="e" vm="5">
        <v>#VALUE!</v>
      </c>
      <c r="M4532" t="e" vm="3">
        <v>#VALUE!</v>
      </c>
      <c r="N4532" t="s">
        <v>5</v>
      </c>
      <c r="O4532" t="s">
        <v>19</v>
      </c>
      <c r="P4532" t="s">
        <v>19</v>
      </c>
      <c r="Q4532" s="10">
        <v>5</v>
      </c>
      <c r="R4532" s="12">
        <v>3.62</v>
      </c>
      <c r="S4532" t="str">
        <f t="shared" si="212"/>
        <v>Retained</v>
      </c>
    </row>
    <row r="4533" spans="1:19" x14ac:dyDescent="0.35">
      <c r="A4533" s="1">
        <v>4544</v>
      </c>
      <c r="B4533" s="4">
        <v>43091</v>
      </c>
      <c r="C4533" s="4" t="str">
        <f t="shared" si="210"/>
        <v>December</v>
      </c>
      <c r="D4533" s="4" t="str">
        <f t="shared" si="211"/>
        <v>2017</v>
      </c>
      <c r="E4533" s="8">
        <v>7056</v>
      </c>
      <c r="F4533" t="s">
        <v>105</v>
      </c>
      <c r="G4533" t="s">
        <v>110</v>
      </c>
      <c r="H4533" t="s">
        <v>107</v>
      </c>
      <c r="I4533">
        <v>1</v>
      </c>
      <c r="J4533" t="s">
        <v>51</v>
      </c>
      <c r="K4533" t="e" vm="4">
        <v>#VALUE!</v>
      </c>
      <c r="L4533" t="e" vm="5">
        <v>#VALUE!</v>
      </c>
      <c r="M4533" t="e" vm="3">
        <v>#VALUE!</v>
      </c>
      <c r="N4533" t="s">
        <v>5</v>
      </c>
      <c r="O4533" t="s">
        <v>45</v>
      </c>
      <c r="P4533" t="s">
        <v>45</v>
      </c>
      <c r="Q4533" s="10">
        <v>4</v>
      </c>
      <c r="R4533" s="12">
        <v>17.7</v>
      </c>
      <c r="S4533" t="str">
        <f t="shared" si="212"/>
        <v>Retained</v>
      </c>
    </row>
    <row r="4534" spans="1:19" x14ac:dyDescent="0.35">
      <c r="A4534" s="1">
        <v>4545</v>
      </c>
      <c r="B4534" s="4">
        <v>43091</v>
      </c>
      <c r="C4534" s="4" t="str">
        <f t="shared" si="210"/>
        <v>December</v>
      </c>
      <c r="D4534" s="4" t="str">
        <f t="shared" si="211"/>
        <v>2017</v>
      </c>
      <c r="E4534" s="8">
        <v>9397</v>
      </c>
      <c r="F4534" t="s">
        <v>106</v>
      </c>
      <c r="G4534" t="s">
        <v>110</v>
      </c>
      <c r="H4534" t="s">
        <v>107</v>
      </c>
      <c r="I4534">
        <v>5</v>
      </c>
      <c r="J4534" t="s">
        <v>37</v>
      </c>
      <c r="K4534" t="e" vm="6">
        <v>#VALUE!</v>
      </c>
      <c r="L4534" t="e" vm="7">
        <v>#VALUE!</v>
      </c>
      <c r="M4534" t="e" vm="3">
        <v>#VALUE!</v>
      </c>
      <c r="N4534" t="s">
        <v>12</v>
      </c>
      <c r="O4534" t="s">
        <v>22</v>
      </c>
      <c r="P4534" t="s">
        <v>36</v>
      </c>
      <c r="Q4534" s="10">
        <v>5</v>
      </c>
      <c r="R4534" s="12">
        <v>25.3</v>
      </c>
      <c r="S4534" t="str">
        <f t="shared" si="212"/>
        <v>Retained</v>
      </c>
    </row>
    <row r="4535" spans="1:19" x14ac:dyDescent="0.35">
      <c r="A4535" s="1">
        <v>4546</v>
      </c>
      <c r="B4535" s="4">
        <v>43091</v>
      </c>
      <c r="C4535" s="4" t="str">
        <f t="shared" si="210"/>
        <v>December</v>
      </c>
      <c r="D4535" s="4" t="str">
        <f t="shared" si="211"/>
        <v>2017</v>
      </c>
      <c r="E4535" s="8">
        <v>1345</v>
      </c>
      <c r="F4535" t="s">
        <v>105</v>
      </c>
      <c r="G4535" t="s">
        <v>110</v>
      </c>
      <c r="H4535" t="s">
        <v>107</v>
      </c>
      <c r="I4535">
        <v>5</v>
      </c>
      <c r="J4535" t="s">
        <v>37</v>
      </c>
      <c r="K4535" t="e" vm="13">
        <v>#VALUE!</v>
      </c>
      <c r="L4535" t="e" vm="5">
        <v>#VALUE!</v>
      </c>
      <c r="M4535" t="e" vm="3">
        <v>#VALUE!</v>
      </c>
      <c r="N4535" t="s">
        <v>12</v>
      </c>
      <c r="O4535" t="s">
        <v>13</v>
      </c>
      <c r="P4535" t="s">
        <v>68</v>
      </c>
      <c r="Q4535" s="10">
        <v>5</v>
      </c>
      <c r="R4535" s="12">
        <v>15.28</v>
      </c>
      <c r="S4535" t="str">
        <f t="shared" si="212"/>
        <v>New</v>
      </c>
    </row>
    <row r="4536" spans="1:19" x14ac:dyDescent="0.35">
      <c r="A4536" s="1">
        <v>4547</v>
      </c>
      <c r="B4536" s="4">
        <v>43091</v>
      </c>
      <c r="C4536" s="4" t="str">
        <f t="shared" si="210"/>
        <v>December</v>
      </c>
      <c r="D4536" s="4" t="str">
        <f t="shared" si="211"/>
        <v>2017</v>
      </c>
      <c r="E4536" s="8">
        <v>7952</v>
      </c>
      <c r="F4536" t="s">
        <v>106</v>
      </c>
      <c r="G4536" t="s">
        <v>110</v>
      </c>
      <c r="H4536" t="s">
        <v>107</v>
      </c>
      <c r="I4536">
        <v>4</v>
      </c>
      <c r="J4536" t="s">
        <v>62</v>
      </c>
      <c r="K4536" t="e" vm="9">
        <v>#VALUE!</v>
      </c>
      <c r="L4536" t="e" vm="7">
        <v>#VALUE!</v>
      </c>
      <c r="M4536" t="e" vm="3">
        <v>#VALUE!</v>
      </c>
      <c r="N4536" t="s">
        <v>5</v>
      </c>
      <c r="O4536" t="s">
        <v>19</v>
      </c>
      <c r="P4536" t="s">
        <v>19</v>
      </c>
      <c r="Q4536" s="10">
        <v>5</v>
      </c>
      <c r="R4536" s="12">
        <v>34.630000000000003</v>
      </c>
      <c r="S4536" t="str">
        <f t="shared" si="212"/>
        <v>New</v>
      </c>
    </row>
    <row r="4537" spans="1:19" x14ac:dyDescent="0.35">
      <c r="A4537" s="1">
        <v>4548</v>
      </c>
      <c r="B4537" s="4">
        <v>43091</v>
      </c>
      <c r="C4537" s="4" t="str">
        <f t="shared" si="210"/>
        <v>December</v>
      </c>
      <c r="D4537" s="4" t="str">
        <f t="shared" si="211"/>
        <v>2017</v>
      </c>
      <c r="E4537" s="8">
        <v>7376</v>
      </c>
      <c r="F4537" t="s">
        <v>106</v>
      </c>
      <c r="G4537" t="s">
        <v>109</v>
      </c>
      <c r="H4537" t="s">
        <v>107</v>
      </c>
      <c r="I4537">
        <v>2</v>
      </c>
      <c r="J4537" t="s">
        <v>72</v>
      </c>
      <c r="K4537" t="e" vm="18">
        <v>#VALUE!</v>
      </c>
      <c r="L4537" t="e" vm="19">
        <v>#VALUE!</v>
      </c>
      <c r="M4537" t="e" vm="3">
        <v>#VALUE!</v>
      </c>
      <c r="N4537" t="s">
        <v>12</v>
      </c>
      <c r="O4537" t="s">
        <v>22</v>
      </c>
      <c r="P4537" t="s">
        <v>50</v>
      </c>
      <c r="Q4537" s="10">
        <v>3</v>
      </c>
      <c r="R4537" s="12">
        <v>9.18</v>
      </c>
      <c r="S4537" t="str">
        <f t="shared" si="212"/>
        <v>Retained</v>
      </c>
    </row>
    <row r="4538" spans="1:19" x14ac:dyDescent="0.35">
      <c r="A4538" s="1">
        <v>4549</v>
      </c>
      <c r="B4538" s="4">
        <v>43091</v>
      </c>
      <c r="C4538" s="4" t="str">
        <f t="shared" si="210"/>
        <v>December</v>
      </c>
      <c r="D4538" s="4" t="str">
        <f t="shared" si="211"/>
        <v>2017</v>
      </c>
      <c r="E4538" s="8">
        <v>4099</v>
      </c>
      <c r="F4538" t="s">
        <v>106</v>
      </c>
      <c r="G4538" t="s">
        <v>110</v>
      </c>
      <c r="H4538" t="s">
        <v>108</v>
      </c>
      <c r="I4538">
        <v>3</v>
      </c>
      <c r="J4538" t="s">
        <v>38</v>
      </c>
      <c r="K4538" t="e" vm="13">
        <v>#VALUE!</v>
      </c>
      <c r="L4538" t="e" vm="5">
        <v>#VALUE!</v>
      </c>
      <c r="M4538" t="e" vm="3">
        <v>#VALUE!</v>
      </c>
      <c r="N4538" t="s">
        <v>5</v>
      </c>
      <c r="O4538" t="s">
        <v>17</v>
      </c>
      <c r="P4538" t="s">
        <v>18</v>
      </c>
      <c r="Q4538" s="10">
        <v>2</v>
      </c>
      <c r="R4538" s="12">
        <v>3.1</v>
      </c>
      <c r="S4538" t="str">
        <f t="shared" si="212"/>
        <v>Retained</v>
      </c>
    </row>
    <row r="4539" spans="1:19" x14ac:dyDescent="0.35">
      <c r="A4539" s="1">
        <v>4550</v>
      </c>
      <c r="B4539" s="4">
        <v>43091</v>
      </c>
      <c r="C4539" s="4" t="str">
        <f t="shared" si="210"/>
        <v>December</v>
      </c>
      <c r="D4539" s="4" t="str">
        <f t="shared" si="211"/>
        <v>2017</v>
      </c>
      <c r="E4539" s="8">
        <v>2106</v>
      </c>
      <c r="F4539" t="s">
        <v>106</v>
      </c>
      <c r="G4539" t="s">
        <v>109</v>
      </c>
      <c r="H4539" t="s">
        <v>108</v>
      </c>
      <c r="I4539">
        <v>5</v>
      </c>
      <c r="J4539" t="s">
        <v>38</v>
      </c>
      <c r="K4539" t="e" vm="1">
        <v>#VALUE!</v>
      </c>
      <c r="L4539" t="e" vm="2">
        <v>#VALUE!</v>
      </c>
      <c r="M4539" t="e" vm="3">
        <v>#VALUE!</v>
      </c>
      <c r="N4539" t="s">
        <v>5</v>
      </c>
      <c r="O4539" t="s">
        <v>30</v>
      </c>
      <c r="P4539" t="s">
        <v>67</v>
      </c>
      <c r="Q4539" s="10">
        <v>4</v>
      </c>
      <c r="R4539" s="12">
        <v>2.21</v>
      </c>
      <c r="S4539" t="str">
        <f t="shared" si="212"/>
        <v>Retained</v>
      </c>
    </row>
    <row r="4540" spans="1:19" x14ac:dyDescent="0.35">
      <c r="A4540" s="1">
        <v>4551</v>
      </c>
      <c r="B4540" s="4">
        <v>43092</v>
      </c>
      <c r="C4540" s="4" t="str">
        <f t="shared" si="210"/>
        <v>December</v>
      </c>
      <c r="D4540" s="4" t="str">
        <f t="shared" si="211"/>
        <v>2017</v>
      </c>
      <c r="E4540" s="8">
        <v>2842</v>
      </c>
      <c r="F4540" t="s">
        <v>105</v>
      </c>
      <c r="G4540" t="s">
        <v>110</v>
      </c>
      <c r="H4540" t="s">
        <v>108</v>
      </c>
      <c r="I4540">
        <v>3</v>
      </c>
      <c r="J4540" t="s">
        <v>51</v>
      </c>
      <c r="K4540" t="e" vm="8">
        <v>#VALUE!</v>
      </c>
      <c r="L4540" t="e" vm="2">
        <v>#VALUE!</v>
      </c>
      <c r="M4540" t="e" vm="3">
        <v>#VALUE!</v>
      </c>
      <c r="N4540" t="s">
        <v>12</v>
      </c>
      <c r="O4540" t="s">
        <v>22</v>
      </c>
      <c r="P4540" t="s">
        <v>36</v>
      </c>
      <c r="Q4540" s="10">
        <v>4</v>
      </c>
      <c r="R4540" s="12">
        <v>6.4</v>
      </c>
      <c r="S4540" t="str">
        <f t="shared" si="212"/>
        <v>New</v>
      </c>
    </row>
    <row r="4541" spans="1:19" x14ac:dyDescent="0.35">
      <c r="A4541" s="1">
        <v>4552</v>
      </c>
      <c r="B4541" s="4">
        <v>43092</v>
      </c>
      <c r="C4541" s="4" t="str">
        <f t="shared" si="210"/>
        <v>December</v>
      </c>
      <c r="D4541" s="4" t="str">
        <f t="shared" si="211"/>
        <v>2017</v>
      </c>
      <c r="E4541" s="8">
        <v>9734</v>
      </c>
      <c r="F4541" t="s">
        <v>105</v>
      </c>
      <c r="G4541" t="s">
        <v>110</v>
      </c>
      <c r="H4541" t="s">
        <v>107</v>
      </c>
      <c r="I4541">
        <v>4</v>
      </c>
      <c r="J4541" t="s">
        <v>37</v>
      </c>
      <c r="K4541" t="e" vm="13">
        <v>#VALUE!</v>
      </c>
      <c r="L4541" t="e" vm="5">
        <v>#VALUE!</v>
      </c>
      <c r="M4541" t="e" vm="3">
        <v>#VALUE!</v>
      </c>
      <c r="N4541" t="s">
        <v>5</v>
      </c>
      <c r="O4541" t="s">
        <v>19</v>
      </c>
      <c r="P4541" t="s">
        <v>19</v>
      </c>
      <c r="Q4541" s="10">
        <v>3</v>
      </c>
      <c r="R4541" s="12">
        <v>9.5500000000000007</v>
      </c>
      <c r="S4541" t="str">
        <f t="shared" si="212"/>
        <v>Retained</v>
      </c>
    </row>
    <row r="4542" spans="1:19" x14ac:dyDescent="0.35">
      <c r="A4542" s="1">
        <v>4553</v>
      </c>
      <c r="B4542" s="4">
        <v>43092</v>
      </c>
      <c r="C4542" s="4" t="str">
        <f t="shared" si="210"/>
        <v>December</v>
      </c>
      <c r="D4542" s="4" t="str">
        <f t="shared" si="211"/>
        <v>2017</v>
      </c>
      <c r="E4542" s="8">
        <v>8960</v>
      </c>
      <c r="F4542" t="s">
        <v>106</v>
      </c>
      <c r="G4542" t="s">
        <v>110</v>
      </c>
      <c r="H4542" t="s">
        <v>107</v>
      </c>
      <c r="I4542">
        <v>2</v>
      </c>
      <c r="J4542" t="s">
        <v>73</v>
      </c>
      <c r="K4542" t="e" vm="4">
        <v>#VALUE!</v>
      </c>
      <c r="L4542" t="e" vm="5">
        <v>#VALUE!</v>
      </c>
      <c r="M4542" t="e" vm="3">
        <v>#VALUE!</v>
      </c>
      <c r="N4542" t="s">
        <v>5</v>
      </c>
      <c r="O4542" t="s">
        <v>6</v>
      </c>
      <c r="P4542" t="s">
        <v>43</v>
      </c>
      <c r="Q4542" s="10">
        <v>5</v>
      </c>
      <c r="R4542" s="12">
        <v>8.7799999999999994</v>
      </c>
      <c r="S4542" t="str">
        <f t="shared" si="212"/>
        <v>Retained</v>
      </c>
    </row>
    <row r="4543" spans="1:19" x14ac:dyDescent="0.35">
      <c r="A4543" s="1">
        <v>4554</v>
      </c>
      <c r="B4543" s="4">
        <v>43092</v>
      </c>
      <c r="C4543" s="4" t="str">
        <f t="shared" si="210"/>
        <v>December</v>
      </c>
      <c r="D4543" s="4" t="str">
        <f t="shared" si="211"/>
        <v>2017</v>
      </c>
      <c r="E4543" s="8">
        <v>1055</v>
      </c>
      <c r="F4543" t="s">
        <v>106</v>
      </c>
      <c r="G4543" t="s">
        <v>110</v>
      </c>
      <c r="H4543" t="s">
        <v>107</v>
      </c>
      <c r="I4543">
        <v>0</v>
      </c>
      <c r="J4543" t="s">
        <v>73</v>
      </c>
      <c r="K4543" t="e" vm="15">
        <v>#VALUE!</v>
      </c>
      <c r="L4543" t="e" vm="5">
        <v>#VALUE!</v>
      </c>
      <c r="M4543" t="e" vm="3">
        <v>#VALUE!</v>
      </c>
      <c r="N4543" t="s">
        <v>5</v>
      </c>
      <c r="O4543" t="s">
        <v>7</v>
      </c>
      <c r="P4543" t="s">
        <v>27</v>
      </c>
      <c r="Q4543" s="10">
        <v>2</v>
      </c>
      <c r="R4543" s="12">
        <v>6.92</v>
      </c>
      <c r="S4543" t="str">
        <f t="shared" si="212"/>
        <v>Retained</v>
      </c>
    </row>
    <row r="4544" spans="1:19" x14ac:dyDescent="0.35">
      <c r="A4544" s="1">
        <v>4555</v>
      </c>
      <c r="B4544" s="4">
        <v>43092</v>
      </c>
      <c r="C4544" s="4" t="str">
        <f t="shared" si="210"/>
        <v>December</v>
      </c>
      <c r="D4544" s="4" t="str">
        <f t="shared" si="211"/>
        <v>2017</v>
      </c>
      <c r="E4544" s="8">
        <v>5116</v>
      </c>
      <c r="F4544" t="s">
        <v>105</v>
      </c>
      <c r="G4544" t="s">
        <v>110</v>
      </c>
      <c r="H4544" t="s">
        <v>107</v>
      </c>
      <c r="I4544">
        <v>3</v>
      </c>
      <c r="J4544" t="s">
        <v>37</v>
      </c>
      <c r="K4544" t="e" vm="15">
        <v>#VALUE!</v>
      </c>
      <c r="L4544" t="e" vm="5">
        <v>#VALUE!</v>
      </c>
      <c r="M4544" t="e" vm="3">
        <v>#VALUE!</v>
      </c>
      <c r="N4544" t="s">
        <v>12</v>
      </c>
      <c r="O4544" t="s">
        <v>22</v>
      </c>
      <c r="P4544" t="s">
        <v>57</v>
      </c>
      <c r="Q4544" s="10">
        <v>2</v>
      </c>
      <c r="R4544" s="12">
        <v>14.15</v>
      </c>
      <c r="S4544" t="str">
        <f t="shared" si="212"/>
        <v>New</v>
      </c>
    </row>
    <row r="4545" spans="1:19" x14ac:dyDescent="0.35">
      <c r="A4545" s="1">
        <v>4556</v>
      </c>
      <c r="B4545" s="4">
        <v>43092</v>
      </c>
      <c r="C4545" s="4" t="str">
        <f t="shared" si="210"/>
        <v>December</v>
      </c>
      <c r="D4545" s="4" t="str">
        <f t="shared" si="211"/>
        <v>2017</v>
      </c>
      <c r="E4545" s="8">
        <v>9813</v>
      </c>
      <c r="F4545" t="s">
        <v>105</v>
      </c>
      <c r="G4545" t="s">
        <v>110</v>
      </c>
      <c r="H4545" t="s">
        <v>107</v>
      </c>
      <c r="I4545">
        <v>4</v>
      </c>
      <c r="J4545" t="s">
        <v>51</v>
      </c>
      <c r="K4545" t="e" vm="15">
        <v>#VALUE!</v>
      </c>
      <c r="L4545" t="e" vm="5">
        <v>#VALUE!</v>
      </c>
      <c r="M4545" t="e" vm="3">
        <v>#VALUE!</v>
      </c>
      <c r="N4545" t="s">
        <v>5</v>
      </c>
      <c r="O4545" t="s">
        <v>28</v>
      </c>
      <c r="P4545" t="s">
        <v>8</v>
      </c>
      <c r="Q4545" s="10">
        <v>4</v>
      </c>
      <c r="R4545" s="12">
        <v>5.76</v>
      </c>
      <c r="S4545" t="str">
        <f t="shared" si="212"/>
        <v>New</v>
      </c>
    </row>
    <row r="4546" spans="1:19" x14ac:dyDescent="0.35">
      <c r="A4546" s="1">
        <v>4557</v>
      </c>
      <c r="B4546" s="4">
        <v>43092</v>
      </c>
      <c r="C4546" s="4" t="str">
        <f t="shared" ref="C4546:C4609" si="213">TEXT(B4546, "MMMM")</f>
        <v>December</v>
      </c>
      <c r="D4546" s="4" t="str">
        <f t="shared" ref="D4546:D4609" si="214">TEXT(B4546, "YYYY")</f>
        <v>2017</v>
      </c>
      <c r="E4546" s="8">
        <v>5909</v>
      </c>
      <c r="F4546" t="s">
        <v>106</v>
      </c>
      <c r="G4546" t="s">
        <v>109</v>
      </c>
      <c r="H4546" t="s">
        <v>108</v>
      </c>
      <c r="I4546">
        <v>1</v>
      </c>
      <c r="J4546" t="s">
        <v>37</v>
      </c>
      <c r="K4546" t="e" vm="9">
        <v>#VALUE!</v>
      </c>
      <c r="L4546" t="e" vm="7">
        <v>#VALUE!</v>
      </c>
      <c r="M4546" t="e" vm="3">
        <v>#VALUE!</v>
      </c>
      <c r="N4546" t="s">
        <v>12</v>
      </c>
      <c r="O4546" t="s">
        <v>13</v>
      </c>
      <c r="P4546" t="s">
        <v>33</v>
      </c>
      <c r="Q4546" s="10">
        <v>3</v>
      </c>
      <c r="R4546" s="12">
        <v>6.72</v>
      </c>
      <c r="S4546" t="str">
        <f t="shared" ref="S4546:S4609" si="215">IF(COUNTIFS(E:E, E4546, B:B, "&lt;="&amp;B4546)&gt;1, "Retained", "New")</f>
        <v>New</v>
      </c>
    </row>
    <row r="4547" spans="1:19" x14ac:dyDescent="0.35">
      <c r="A4547" s="1">
        <v>4558</v>
      </c>
      <c r="B4547" s="4">
        <v>43092</v>
      </c>
      <c r="C4547" s="4" t="str">
        <f t="shared" si="213"/>
        <v>December</v>
      </c>
      <c r="D4547" s="4" t="str">
        <f t="shared" si="214"/>
        <v>2017</v>
      </c>
      <c r="E4547" s="8">
        <v>7571</v>
      </c>
      <c r="F4547" t="s">
        <v>105</v>
      </c>
      <c r="G4547" t="s">
        <v>110</v>
      </c>
      <c r="H4547" t="s">
        <v>107</v>
      </c>
      <c r="I4547">
        <v>1</v>
      </c>
      <c r="J4547" t="s">
        <v>51</v>
      </c>
      <c r="K4547" t="e" vm="8">
        <v>#VALUE!</v>
      </c>
      <c r="L4547" t="e" vm="2">
        <v>#VALUE!</v>
      </c>
      <c r="M4547" t="e" vm="3">
        <v>#VALUE!</v>
      </c>
      <c r="N4547" t="s">
        <v>5</v>
      </c>
      <c r="O4547" t="s">
        <v>7</v>
      </c>
      <c r="P4547" t="s">
        <v>27</v>
      </c>
      <c r="Q4547" s="10">
        <v>6</v>
      </c>
      <c r="R4547" s="12">
        <v>5.32</v>
      </c>
      <c r="S4547" t="str">
        <f t="shared" si="215"/>
        <v>Retained</v>
      </c>
    </row>
    <row r="4548" spans="1:19" x14ac:dyDescent="0.35">
      <c r="A4548" s="1">
        <v>4559</v>
      </c>
      <c r="B4548" s="4">
        <v>43092</v>
      </c>
      <c r="C4548" s="4" t="str">
        <f t="shared" si="213"/>
        <v>December</v>
      </c>
      <c r="D4548" s="4" t="str">
        <f t="shared" si="214"/>
        <v>2017</v>
      </c>
      <c r="E4548" s="8">
        <v>6012</v>
      </c>
      <c r="F4548" t="s">
        <v>106</v>
      </c>
      <c r="G4548" t="s">
        <v>110</v>
      </c>
      <c r="H4548" t="s">
        <v>108</v>
      </c>
      <c r="I4548">
        <v>3</v>
      </c>
      <c r="J4548" t="s">
        <v>73</v>
      </c>
      <c r="K4548" t="e" vm="9">
        <v>#VALUE!</v>
      </c>
      <c r="L4548" t="e" vm="7">
        <v>#VALUE!</v>
      </c>
      <c r="M4548" t="e" vm="3">
        <v>#VALUE!</v>
      </c>
      <c r="N4548" t="s">
        <v>5</v>
      </c>
      <c r="O4548" t="s">
        <v>28</v>
      </c>
      <c r="P4548" t="s">
        <v>8</v>
      </c>
      <c r="Q4548" s="10">
        <v>5</v>
      </c>
      <c r="R4548" s="12">
        <v>25.28</v>
      </c>
      <c r="S4548" t="str">
        <f t="shared" si="215"/>
        <v>Retained</v>
      </c>
    </row>
    <row r="4549" spans="1:19" x14ac:dyDescent="0.35">
      <c r="A4549" s="1">
        <v>4560</v>
      </c>
      <c r="B4549" s="4">
        <v>43092</v>
      </c>
      <c r="C4549" s="4" t="str">
        <f t="shared" si="213"/>
        <v>December</v>
      </c>
      <c r="D4549" s="4" t="str">
        <f t="shared" si="214"/>
        <v>2017</v>
      </c>
      <c r="E4549" s="8">
        <v>1352</v>
      </c>
      <c r="F4549" t="s">
        <v>106</v>
      </c>
      <c r="G4549" t="s">
        <v>109</v>
      </c>
      <c r="H4549" t="s">
        <v>108</v>
      </c>
      <c r="I4549">
        <v>4</v>
      </c>
      <c r="J4549" t="s">
        <v>4</v>
      </c>
      <c r="K4549" t="e" vm="13">
        <v>#VALUE!</v>
      </c>
      <c r="L4549" t="e" vm="5">
        <v>#VALUE!</v>
      </c>
      <c r="M4549" t="e" vm="3">
        <v>#VALUE!</v>
      </c>
      <c r="N4549" t="s">
        <v>5</v>
      </c>
      <c r="O4549" t="s">
        <v>41</v>
      </c>
      <c r="P4549" t="s">
        <v>42</v>
      </c>
      <c r="Q4549" s="10">
        <v>5</v>
      </c>
      <c r="R4549" s="12">
        <v>1.75</v>
      </c>
      <c r="S4549" t="str">
        <f t="shared" si="215"/>
        <v>Retained</v>
      </c>
    </row>
    <row r="4550" spans="1:19" x14ac:dyDescent="0.35">
      <c r="A4550" s="1">
        <v>4561</v>
      </c>
      <c r="B4550" s="4">
        <v>43092</v>
      </c>
      <c r="C4550" s="4" t="str">
        <f t="shared" si="213"/>
        <v>December</v>
      </c>
      <c r="D4550" s="4" t="str">
        <f t="shared" si="214"/>
        <v>2017</v>
      </c>
      <c r="E4550" s="8">
        <v>8944</v>
      </c>
      <c r="F4550" t="s">
        <v>105</v>
      </c>
      <c r="G4550" t="s">
        <v>109</v>
      </c>
      <c r="H4550" t="s">
        <v>107</v>
      </c>
      <c r="I4550">
        <v>3</v>
      </c>
      <c r="J4550" t="s">
        <v>62</v>
      </c>
      <c r="K4550" t="e" vm="14">
        <v>#VALUE!</v>
      </c>
      <c r="L4550" t="e" vm="2">
        <v>#VALUE!</v>
      </c>
      <c r="M4550" t="e" vm="3">
        <v>#VALUE!</v>
      </c>
      <c r="N4550" t="s">
        <v>9</v>
      </c>
      <c r="O4550" t="s">
        <v>19</v>
      </c>
      <c r="P4550" t="s">
        <v>19</v>
      </c>
      <c r="Q4550" s="10">
        <v>2</v>
      </c>
      <c r="R4550" s="12">
        <v>2.2799999999999998</v>
      </c>
      <c r="S4550" t="str">
        <f t="shared" si="215"/>
        <v>Retained</v>
      </c>
    </row>
    <row r="4551" spans="1:19" x14ac:dyDescent="0.35">
      <c r="A4551" s="1">
        <v>4562</v>
      </c>
      <c r="B4551" s="4">
        <v>43092</v>
      </c>
      <c r="C4551" s="4" t="str">
        <f t="shared" si="213"/>
        <v>December</v>
      </c>
      <c r="D4551" s="4" t="str">
        <f t="shared" si="214"/>
        <v>2017</v>
      </c>
      <c r="E4551" s="8">
        <v>9734</v>
      </c>
      <c r="F4551" t="s">
        <v>105</v>
      </c>
      <c r="G4551" t="s">
        <v>110</v>
      </c>
      <c r="H4551" t="s">
        <v>107</v>
      </c>
      <c r="I4551">
        <v>4</v>
      </c>
      <c r="J4551" t="s">
        <v>37</v>
      </c>
      <c r="K4551" t="e" vm="13">
        <v>#VALUE!</v>
      </c>
      <c r="L4551" t="e" vm="5">
        <v>#VALUE!</v>
      </c>
      <c r="M4551" t="e" vm="3">
        <v>#VALUE!</v>
      </c>
      <c r="N4551" t="s">
        <v>5</v>
      </c>
      <c r="O4551" t="s">
        <v>30</v>
      </c>
      <c r="P4551" t="s">
        <v>39</v>
      </c>
      <c r="Q4551" s="10">
        <v>2</v>
      </c>
      <c r="R4551" s="12">
        <v>5.22</v>
      </c>
      <c r="S4551" t="str">
        <f t="shared" si="215"/>
        <v>Retained</v>
      </c>
    </row>
    <row r="4552" spans="1:19" x14ac:dyDescent="0.35">
      <c r="A4552" s="1">
        <v>4563</v>
      </c>
      <c r="B4552" s="4">
        <v>43092</v>
      </c>
      <c r="C4552" s="4" t="str">
        <f t="shared" si="213"/>
        <v>December</v>
      </c>
      <c r="D4552" s="4" t="str">
        <f t="shared" si="214"/>
        <v>2017</v>
      </c>
      <c r="E4552" s="8">
        <v>927</v>
      </c>
      <c r="F4552" t="s">
        <v>106</v>
      </c>
      <c r="G4552" t="s">
        <v>110</v>
      </c>
      <c r="H4552" t="s">
        <v>107</v>
      </c>
      <c r="I4552">
        <v>3</v>
      </c>
      <c r="J4552" t="s">
        <v>51</v>
      </c>
      <c r="K4552" t="e" vm="8">
        <v>#VALUE!</v>
      </c>
      <c r="L4552" t="e" vm="2">
        <v>#VALUE!</v>
      </c>
      <c r="M4552" t="e" vm="3">
        <v>#VALUE!</v>
      </c>
      <c r="N4552" t="s">
        <v>5</v>
      </c>
      <c r="O4552" t="s">
        <v>30</v>
      </c>
      <c r="P4552" t="s">
        <v>39</v>
      </c>
      <c r="Q4552" s="10">
        <v>4</v>
      </c>
      <c r="R4552" s="12">
        <v>4.72</v>
      </c>
      <c r="S4552" t="str">
        <f t="shared" si="215"/>
        <v>Retained</v>
      </c>
    </row>
    <row r="4553" spans="1:19" x14ac:dyDescent="0.35">
      <c r="A4553" s="1">
        <v>4564</v>
      </c>
      <c r="B4553" s="4">
        <v>43092</v>
      </c>
      <c r="C4553" s="4" t="str">
        <f t="shared" si="213"/>
        <v>December</v>
      </c>
      <c r="D4553" s="4" t="str">
        <f t="shared" si="214"/>
        <v>2017</v>
      </c>
      <c r="E4553" s="8">
        <v>4099</v>
      </c>
      <c r="F4553" t="s">
        <v>106</v>
      </c>
      <c r="G4553" t="s">
        <v>110</v>
      </c>
      <c r="H4553" t="s">
        <v>108</v>
      </c>
      <c r="I4553">
        <v>3</v>
      </c>
      <c r="J4553" t="s">
        <v>38</v>
      </c>
      <c r="K4553" t="e" vm="13">
        <v>#VALUE!</v>
      </c>
      <c r="L4553" t="e" vm="5">
        <v>#VALUE!</v>
      </c>
      <c r="M4553" t="e" vm="3">
        <v>#VALUE!</v>
      </c>
      <c r="N4553" t="s">
        <v>12</v>
      </c>
      <c r="O4553" t="s">
        <v>22</v>
      </c>
      <c r="P4553" t="s">
        <v>36</v>
      </c>
      <c r="Q4553" s="10">
        <v>6</v>
      </c>
      <c r="R4553" s="12">
        <v>27.56</v>
      </c>
      <c r="S4553" t="str">
        <f t="shared" si="215"/>
        <v>Retained</v>
      </c>
    </row>
    <row r="4554" spans="1:19" x14ac:dyDescent="0.35">
      <c r="A4554" s="1">
        <v>4565</v>
      </c>
      <c r="B4554" s="4">
        <v>43092</v>
      </c>
      <c r="C4554" s="4" t="str">
        <f t="shared" si="213"/>
        <v>December</v>
      </c>
      <c r="D4554" s="4" t="str">
        <f t="shared" si="214"/>
        <v>2017</v>
      </c>
      <c r="E4554" s="8">
        <v>9971</v>
      </c>
      <c r="F4554" t="s">
        <v>105</v>
      </c>
      <c r="G4554" t="s">
        <v>110</v>
      </c>
      <c r="H4554" t="s">
        <v>107</v>
      </c>
      <c r="I4554">
        <v>3</v>
      </c>
      <c r="J4554" t="s">
        <v>51</v>
      </c>
      <c r="K4554" t="e" vm="24">
        <v>#VALUE!</v>
      </c>
      <c r="L4554" t="e" vm="25">
        <v>#VALUE!</v>
      </c>
      <c r="M4554" t="e" vm="3">
        <v>#VALUE!</v>
      </c>
      <c r="N4554" t="s">
        <v>5</v>
      </c>
      <c r="O4554" t="s">
        <v>65</v>
      </c>
      <c r="P4554" t="s">
        <v>27</v>
      </c>
      <c r="Q4554" s="10">
        <v>3</v>
      </c>
      <c r="R4554" s="12">
        <v>13.06</v>
      </c>
      <c r="S4554" t="str">
        <f t="shared" si="215"/>
        <v>New</v>
      </c>
    </row>
    <row r="4555" spans="1:19" x14ac:dyDescent="0.35">
      <c r="A4555" s="1">
        <v>4566</v>
      </c>
      <c r="B4555" s="4">
        <v>43093</v>
      </c>
      <c r="C4555" s="4" t="str">
        <f t="shared" si="213"/>
        <v>December</v>
      </c>
      <c r="D4555" s="4" t="str">
        <f t="shared" si="214"/>
        <v>2017</v>
      </c>
      <c r="E4555" s="8">
        <v>9928</v>
      </c>
      <c r="F4555" t="s">
        <v>105</v>
      </c>
      <c r="G4555" t="s">
        <v>109</v>
      </c>
      <c r="H4555" t="s">
        <v>107</v>
      </c>
      <c r="I4555">
        <v>5</v>
      </c>
      <c r="J4555" t="s">
        <v>51</v>
      </c>
      <c r="K4555" t="e" vm="17">
        <v>#VALUE!</v>
      </c>
      <c r="L4555" t="e" vm="5">
        <v>#VALUE!</v>
      </c>
      <c r="M4555" t="e" vm="3">
        <v>#VALUE!</v>
      </c>
      <c r="N4555" t="s">
        <v>5</v>
      </c>
      <c r="O4555" t="s">
        <v>7</v>
      </c>
      <c r="P4555" t="s">
        <v>27</v>
      </c>
      <c r="Q4555" s="10">
        <v>3</v>
      </c>
      <c r="R4555" s="12">
        <v>20.74</v>
      </c>
      <c r="S4555" t="str">
        <f t="shared" si="215"/>
        <v>Retained</v>
      </c>
    </row>
    <row r="4556" spans="1:19" x14ac:dyDescent="0.35">
      <c r="A4556" s="1">
        <v>4567</v>
      </c>
      <c r="B4556" s="4">
        <v>43093</v>
      </c>
      <c r="C4556" s="4" t="str">
        <f t="shared" si="213"/>
        <v>December</v>
      </c>
      <c r="D4556" s="4" t="str">
        <f t="shared" si="214"/>
        <v>2017</v>
      </c>
      <c r="E4556" s="8">
        <v>6557</v>
      </c>
      <c r="F4556" t="s">
        <v>106</v>
      </c>
      <c r="G4556" t="s">
        <v>109</v>
      </c>
      <c r="H4556" t="s">
        <v>107</v>
      </c>
      <c r="I4556">
        <v>1</v>
      </c>
      <c r="J4556" t="s">
        <v>37</v>
      </c>
      <c r="K4556" t="e" vm="6">
        <v>#VALUE!</v>
      </c>
      <c r="L4556" t="e" vm="7">
        <v>#VALUE!</v>
      </c>
      <c r="M4556" t="e" vm="3">
        <v>#VALUE!</v>
      </c>
      <c r="N4556" t="s">
        <v>5</v>
      </c>
      <c r="O4556" t="s">
        <v>7</v>
      </c>
      <c r="P4556" t="s">
        <v>27</v>
      </c>
      <c r="Q4556" s="10">
        <v>2</v>
      </c>
      <c r="R4556" s="12">
        <v>8.98</v>
      </c>
      <c r="S4556" t="str">
        <f t="shared" si="215"/>
        <v>New</v>
      </c>
    </row>
    <row r="4557" spans="1:19" x14ac:dyDescent="0.35">
      <c r="A4557" s="1">
        <v>4568</v>
      </c>
      <c r="B4557" s="4">
        <v>43093</v>
      </c>
      <c r="C4557" s="4" t="str">
        <f t="shared" si="213"/>
        <v>December</v>
      </c>
      <c r="D4557" s="4" t="str">
        <f t="shared" si="214"/>
        <v>2017</v>
      </c>
      <c r="E4557" s="8">
        <v>9622</v>
      </c>
      <c r="F4557" t="s">
        <v>105</v>
      </c>
      <c r="G4557" t="s">
        <v>109</v>
      </c>
      <c r="H4557" t="s">
        <v>108</v>
      </c>
      <c r="I4557">
        <v>3</v>
      </c>
      <c r="J4557" t="s">
        <v>37</v>
      </c>
      <c r="K4557" t="e" vm="8">
        <v>#VALUE!</v>
      </c>
      <c r="L4557" t="e" vm="2">
        <v>#VALUE!</v>
      </c>
      <c r="M4557" t="e" vm="3">
        <v>#VALUE!</v>
      </c>
      <c r="N4557" t="s">
        <v>12</v>
      </c>
      <c r="O4557" t="s">
        <v>25</v>
      </c>
      <c r="P4557" t="s">
        <v>26</v>
      </c>
      <c r="Q4557" s="10">
        <v>4</v>
      </c>
      <c r="R4557" s="12">
        <v>14.44</v>
      </c>
      <c r="S4557" t="str">
        <f t="shared" si="215"/>
        <v>Retained</v>
      </c>
    </row>
    <row r="4558" spans="1:19" x14ac:dyDescent="0.35">
      <c r="A4558" s="1">
        <v>4569</v>
      </c>
      <c r="B4558" s="4">
        <v>43093</v>
      </c>
      <c r="C4558" s="4" t="str">
        <f t="shared" si="213"/>
        <v>December</v>
      </c>
      <c r="D4558" s="4" t="str">
        <f t="shared" si="214"/>
        <v>2017</v>
      </c>
      <c r="E4558" s="8">
        <v>2664</v>
      </c>
      <c r="F4558" t="s">
        <v>105</v>
      </c>
      <c r="G4558" t="s">
        <v>109</v>
      </c>
      <c r="H4558" t="s">
        <v>107</v>
      </c>
      <c r="I4558">
        <v>3</v>
      </c>
      <c r="J4558" t="s">
        <v>4</v>
      </c>
      <c r="K4558" t="e" vm="13">
        <v>#VALUE!</v>
      </c>
      <c r="L4558" t="e" vm="5">
        <v>#VALUE!</v>
      </c>
      <c r="M4558" t="e" vm="3">
        <v>#VALUE!</v>
      </c>
      <c r="N4558" t="s">
        <v>5</v>
      </c>
      <c r="O4558" t="s">
        <v>40</v>
      </c>
      <c r="P4558" t="s">
        <v>40</v>
      </c>
      <c r="Q4558" s="10">
        <v>3</v>
      </c>
      <c r="R4558" s="12">
        <v>24.12</v>
      </c>
      <c r="S4558" t="str">
        <f t="shared" si="215"/>
        <v>Retained</v>
      </c>
    </row>
    <row r="4559" spans="1:19" x14ac:dyDescent="0.35">
      <c r="A4559" s="1">
        <v>4570</v>
      </c>
      <c r="B4559" s="4">
        <v>43093</v>
      </c>
      <c r="C4559" s="4" t="str">
        <f t="shared" si="213"/>
        <v>December</v>
      </c>
      <c r="D4559" s="4" t="str">
        <f t="shared" si="214"/>
        <v>2017</v>
      </c>
      <c r="E4559" s="8">
        <v>8960</v>
      </c>
      <c r="F4559" t="s">
        <v>106</v>
      </c>
      <c r="G4559" t="s">
        <v>110</v>
      </c>
      <c r="H4559" t="s">
        <v>107</v>
      </c>
      <c r="I4559">
        <v>2</v>
      </c>
      <c r="J4559" t="s">
        <v>73</v>
      </c>
      <c r="K4559" t="e" vm="4">
        <v>#VALUE!</v>
      </c>
      <c r="L4559" t="e" vm="5">
        <v>#VALUE!</v>
      </c>
      <c r="M4559" t="e" vm="3">
        <v>#VALUE!</v>
      </c>
      <c r="N4559" t="s">
        <v>12</v>
      </c>
      <c r="O4559" t="s">
        <v>22</v>
      </c>
      <c r="P4559" t="s">
        <v>50</v>
      </c>
      <c r="Q4559" s="10">
        <v>5</v>
      </c>
      <c r="R4559" s="12">
        <v>12.82</v>
      </c>
      <c r="S4559" t="str">
        <f t="shared" si="215"/>
        <v>Retained</v>
      </c>
    </row>
    <row r="4560" spans="1:19" x14ac:dyDescent="0.35">
      <c r="A4560" s="1">
        <v>4571</v>
      </c>
      <c r="B4560" s="4">
        <v>43093</v>
      </c>
      <c r="C4560" s="4" t="str">
        <f t="shared" si="213"/>
        <v>December</v>
      </c>
      <c r="D4560" s="4" t="str">
        <f t="shared" si="214"/>
        <v>2017</v>
      </c>
      <c r="E4560" s="8">
        <v>6163</v>
      </c>
      <c r="F4560" t="s">
        <v>105</v>
      </c>
      <c r="G4560" t="s">
        <v>109</v>
      </c>
      <c r="H4560" t="s">
        <v>108</v>
      </c>
      <c r="I4560">
        <v>2</v>
      </c>
      <c r="J4560" t="s">
        <v>4</v>
      </c>
      <c r="K4560" t="e" vm="9">
        <v>#VALUE!</v>
      </c>
      <c r="L4560" t="e" vm="7">
        <v>#VALUE!</v>
      </c>
      <c r="M4560" t="e" vm="3">
        <v>#VALUE!</v>
      </c>
      <c r="N4560" t="s">
        <v>5</v>
      </c>
      <c r="O4560" t="s">
        <v>17</v>
      </c>
      <c r="P4560" t="s">
        <v>29</v>
      </c>
      <c r="Q4560" s="10">
        <v>4</v>
      </c>
      <c r="R4560" s="12">
        <v>23.14</v>
      </c>
      <c r="S4560" t="str">
        <f t="shared" si="215"/>
        <v>Retained</v>
      </c>
    </row>
    <row r="4561" spans="1:19" x14ac:dyDescent="0.35">
      <c r="A4561" s="1">
        <v>4572</v>
      </c>
      <c r="B4561" s="4">
        <v>43093</v>
      </c>
      <c r="C4561" s="4" t="str">
        <f t="shared" si="213"/>
        <v>December</v>
      </c>
      <c r="D4561" s="4" t="str">
        <f t="shared" si="214"/>
        <v>2017</v>
      </c>
      <c r="E4561" s="8">
        <v>4498</v>
      </c>
      <c r="F4561" t="s">
        <v>105</v>
      </c>
      <c r="G4561" t="s">
        <v>110</v>
      </c>
      <c r="H4561" t="s">
        <v>107</v>
      </c>
      <c r="I4561">
        <v>2</v>
      </c>
      <c r="J4561" t="s">
        <v>38</v>
      </c>
      <c r="K4561" t="e" vm="13">
        <v>#VALUE!</v>
      </c>
      <c r="L4561" t="e" vm="5">
        <v>#VALUE!</v>
      </c>
      <c r="M4561" t="e" vm="3">
        <v>#VALUE!</v>
      </c>
      <c r="N4561" t="s">
        <v>5</v>
      </c>
      <c r="O4561" t="s">
        <v>28</v>
      </c>
      <c r="P4561" t="s">
        <v>35</v>
      </c>
      <c r="Q4561" s="10">
        <v>4</v>
      </c>
      <c r="R4561" s="12">
        <v>16.05</v>
      </c>
      <c r="S4561" t="str">
        <f t="shared" si="215"/>
        <v>Retained</v>
      </c>
    </row>
    <row r="4562" spans="1:19" x14ac:dyDescent="0.35">
      <c r="A4562" s="1">
        <v>4573</v>
      </c>
      <c r="B4562" s="4">
        <v>43093</v>
      </c>
      <c r="C4562" s="4" t="str">
        <f t="shared" si="213"/>
        <v>December</v>
      </c>
      <c r="D4562" s="4" t="str">
        <f t="shared" si="214"/>
        <v>2017</v>
      </c>
      <c r="E4562" s="8">
        <v>2448</v>
      </c>
      <c r="F4562" t="s">
        <v>105</v>
      </c>
      <c r="G4562" t="s">
        <v>109</v>
      </c>
      <c r="H4562" t="s">
        <v>107</v>
      </c>
      <c r="I4562">
        <v>1</v>
      </c>
      <c r="J4562" t="s">
        <v>51</v>
      </c>
      <c r="K4562" t="e" vm="17">
        <v>#VALUE!</v>
      </c>
      <c r="L4562" t="e" vm="5">
        <v>#VALUE!</v>
      </c>
      <c r="M4562" t="e" vm="3">
        <v>#VALUE!</v>
      </c>
      <c r="N4562" t="s">
        <v>5</v>
      </c>
      <c r="O4562" t="s">
        <v>7</v>
      </c>
      <c r="P4562" t="s">
        <v>55</v>
      </c>
      <c r="Q4562" s="10">
        <v>4</v>
      </c>
      <c r="R4562" s="12">
        <v>10.039999999999999</v>
      </c>
      <c r="S4562" t="str">
        <f t="shared" si="215"/>
        <v>Retained</v>
      </c>
    </row>
    <row r="4563" spans="1:19" x14ac:dyDescent="0.35">
      <c r="A4563" s="1">
        <v>4574</v>
      </c>
      <c r="B4563" s="4">
        <v>43093</v>
      </c>
      <c r="C4563" s="4" t="str">
        <f t="shared" si="213"/>
        <v>December</v>
      </c>
      <c r="D4563" s="4" t="str">
        <f t="shared" si="214"/>
        <v>2017</v>
      </c>
      <c r="E4563" s="8">
        <v>1295</v>
      </c>
      <c r="F4563" t="s">
        <v>106</v>
      </c>
      <c r="G4563" t="s">
        <v>110</v>
      </c>
      <c r="H4563" t="s">
        <v>107</v>
      </c>
      <c r="I4563">
        <v>3</v>
      </c>
      <c r="J4563" t="s">
        <v>4</v>
      </c>
      <c r="K4563" t="e" vm="24">
        <v>#VALUE!</v>
      </c>
      <c r="L4563" t="e" vm="25">
        <v>#VALUE!</v>
      </c>
      <c r="M4563" t="e" vm="3">
        <v>#VALUE!</v>
      </c>
      <c r="N4563" t="s">
        <v>5</v>
      </c>
      <c r="O4563" t="s">
        <v>7</v>
      </c>
      <c r="P4563" t="s">
        <v>55</v>
      </c>
      <c r="Q4563" s="10">
        <v>5</v>
      </c>
      <c r="R4563" s="12">
        <v>17.21</v>
      </c>
      <c r="S4563" t="str">
        <f t="shared" si="215"/>
        <v>New</v>
      </c>
    </row>
    <row r="4564" spans="1:19" x14ac:dyDescent="0.35">
      <c r="A4564" s="1">
        <v>4575</v>
      </c>
      <c r="B4564" s="4">
        <v>43093</v>
      </c>
      <c r="C4564" s="4" t="str">
        <f t="shared" si="213"/>
        <v>December</v>
      </c>
      <c r="D4564" s="4" t="str">
        <f t="shared" si="214"/>
        <v>2017</v>
      </c>
      <c r="E4564" s="8">
        <v>195</v>
      </c>
      <c r="F4564" t="s">
        <v>105</v>
      </c>
      <c r="G4564" t="s">
        <v>109</v>
      </c>
      <c r="H4564" t="s">
        <v>107</v>
      </c>
      <c r="I4564">
        <v>4</v>
      </c>
      <c r="J4564" t="s">
        <v>4</v>
      </c>
      <c r="K4564" t="e" vm="22">
        <v>#VALUE!</v>
      </c>
      <c r="L4564" t="e" vm="23">
        <v>#VALUE!</v>
      </c>
      <c r="M4564" t="e" vm="3">
        <v>#VALUE!</v>
      </c>
      <c r="N4564" t="s">
        <v>5</v>
      </c>
      <c r="O4564" t="s">
        <v>6</v>
      </c>
      <c r="P4564" t="s">
        <v>43</v>
      </c>
      <c r="Q4564" s="10">
        <v>2</v>
      </c>
      <c r="R4564" s="12">
        <v>6.12</v>
      </c>
      <c r="S4564" t="str">
        <f t="shared" si="215"/>
        <v>New</v>
      </c>
    </row>
    <row r="4565" spans="1:19" x14ac:dyDescent="0.35">
      <c r="A4565" s="1">
        <v>4576</v>
      </c>
      <c r="B4565" s="4">
        <v>43093</v>
      </c>
      <c r="C4565" s="4" t="str">
        <f t="shared" si="213"/>
        <v>December</v>
      </c>
      <c r="D4565" s="4" t="str">
        <f t="shared" si="214"/>
        <v>2017</v>
      </c>
      <c r="E4565" s="8">
        <v>7977</v>
      </c>
      <c r="F4565" t="s">
        <v>105</v>
      </c>
      <c r="G4565" t="s">
        <v>110</v>
      </c>
      <c r="H4565" t="s">
        <v>107</v>
      </c>
      <c r="I4565">
        <v>1</v>
      </c>
      <c r="J4565" t="s">
        <v>38</v>
      </c>
      <c r="K4565" t="e" vm="26">
        <v>#VALUE!</v>
      </c>
      <c r="L4565" t="e" vm="25">
        <v>#VALUE!</v>
      </c>
      <c r="M4565" t="e" vm="3">
        <v>#VALUE!</v>
      </c>
      <c r="N4565" t="s">
        <v>5</v>
      </c>
      <c r="O4565" t="s">
        <v>17</v>
      </c>
      <c r="P4565" t="s">
        <v>29</v>
      </c>
      <c r="Q4565" s="10">
        <v>3</v>
      </c>
      <c r="R4565" s="12">
        <v>4.95</v>
      </c>
      <c r="S4565" t="str">
        <f t="shared" si="215"/>
        <v>Retained</v>
      </c>
    </row>
    <row r="4566" spans="1:19" x14ac:dyDescent="0.35">
      <c r="A4566" s="1">
        <v>4577</v>
      </c>
      <c r="B4566" s="4">
        <v>43093</v>
      </c>
      <c r="C4566" s="4" t="str">
        <f t="shared" si="213"/>
        <v>December</v>
      </c>
      <c r="D4566" s="4" t="str">
        <f t="shared" si="214"/>
        <v>2017</v>
      </c>
      <c r="E4566" s="8">
        <v>4610</v>
      </c>
      <c r="F4566" t="s">
        <v>106</v>
      </c>
      <c r="G4566" t="s">
        <v>109</v>
      </c>
      <c r="H4566" t="s">
        <v>108</v>
      </c>
      <c r="I4566">
        <v>1</v>
      </c>
      <c r="J4566" t="s">
        <v>37</v>
      </c>
      <c r="K4566" t="e" vm="10">
        <v>#VALUE!</v>
      </c>
      <c r="L4566" t="e" vm="5">
        <v>#VALUE!</v>
      </c>
      <c r="M4566" t="e" vm="3">
        <v>#VALUE!</v>
      </c>
      <c r="N4566" t="s">
        <v>5</v>
      </c>
      <c r="O4566" t="s">
        <v>30</v>
      </c>
      <c r="P4566" t="s">
        <v>39</v>
      </c>
      <c r="Q4566" s="10">
        <v>5</v>
      </c>
      <c r="R4566" s="12">
        <v>4.6500000000000004</v>
      </c>
      <c r="S4566" t="str">
        <f t="shared" si="215"/>
        <v>Retained</v>
      </c>
    </row>
    <row r="4567" spans="1:19" x14ac:dyDescent="0.35">
      <c r="A4567" s="1">
        <v>4578</v>
      </c>
      <c r="B4567" s="4">
        <v>43093</v>
      </c>
      <c r="C4567" s="4" t="str">
        <f t="shared" si="213"/>
        <v>December</v>
      </c>
      <c r="D4567" s="4" t="str">
        <f t="shared" si="214"/>
        <v>2017</v>
      </c>
      <c r="E4567" s="8">
        <v>8002</v>
      </c>
      <c r="F4567" t="s">
        <v>105</v>
      </c>
      <c r="G4567" t="s">
        <v>109</v>
      </c>
      <c r="H4567" t="s">
        <v>108</v>
      </c>
      <c r="I4567">
        <v>3</v>
      </c>
      <c r="J4567" t="s">
        <v>37</v>
      </c>
      <c r="K4567" t="e" vm="22">
        <v>#VALUE!</v>
      </c>
      <c r="L4567" t="e" vm="23">
        <v>#VALUE!</v>
      </c>
      <c r="M4567" t="e" vm="3">
        <v>#VALUE!</v>
      </c>
      <c r="N4567" t="s">
        <v>5</v>
      </c>
      <c r="O4567" t="s">
        <v>7</v>
      </c>
      <c r="P4567" t="s">
        <v>8</v>
      </c>
      <c r="Q4567" s="10">
        <v>5</v>
      </c>
      <c r="R4567" s="12">
        <v>7.8</v>
      </c>
      <c r="S4567" t="str">
        <f t="shared" si="215"/>
        <v>New</v>
      </c>
    </row>
    <row r="4568" spans="1:19" x14ac:dyDescent="0.35">
      <c r="A4568" s="1">
        <v>4579</v>
      </c>
      <c r="B4568" s="4">
        <v>43093</v>
      </c>
      <c r="C4568" s="4" t="str">
        <f t="shared" si="213"/>
        <v>December</v>
      </c>
      <c r="D4568" s="4" t="str">
        <f t="shared" si="214"/>
        <v>2017</v>
      </c>
      <c r="E4568" s="8">
        <v>3661</v>
      </c>
      <c r="F4568" t="s">
        <v>106</v>
      </c>
      <c r="G4568" t="s">
        <v>110</v>
      </c>
      <c r="H4568" t="s">
        <v>107</v>
      </c>
      <c r="I4568">
        <v>1</v>
      </c>
      <c r="J4568" t="s">
        <v>71</v>
      </c>
      <c r="K4568" t="e" vm="20">
        <v>#VALUE!</v>
      </c>
      <c r="L4568" t="e" vm="21">
        <v>#VALUE!</v>
      </c>
      <c r="M4568" t="e" vm="3">
        <v>#VALUE!</v>
      </c>
      <c r="N4568" t="s">
        <v>5</v>
      </c>
      <c r="O4568" t="s">
        <v>28</v>
      </c>
      <c r="P4568" t="s">
        <v>8</v>
      </c>
      <c r="Q4568" s="10">
        <v>4</v>
      </c>
      <c r="R4568" s="12">
        <v>8.68</v>
      </c>
      <c r="S4568" t="str">
        <f t="shared" si="215"/>
        <v>New</v>
      </c>
    </row>
    <row r="4569" spans="1:19" x14ac:dyDescent="0.35">
      <c r="A4569" s="1">
        <v>4580</v>
      </c>
      <c r="B4569" s="4">
        <v>43093</v>
      </c>
      <c r="C4569" s="4" t="str">
        <f t="shared" si="213"/>
        <v>December</v>
      </c>
      <c r="D4569" s="4" t="str">
        <f t="shared" si="214"/>
        <v>2017</v>
      </c>
      <c r="E4569" s="8">
        <v>4284</v>
      </c>
      <c r="F4569" t="s">
        <v>105</v>
      </c>
      <c r="G4569" t="s">
        <v>110</v>
      </c>
      <c r="H4569" t="s">
        <v>107</v>
      </c>
      <c r="I4569">
        <v>4</v>
      </c>
      <c r="J4569" t="s">
        <v>37</v>
      </c>
      <c r="K4569" t="e" vm="18">
        <v>#VALUE!</v>
      </c>
      <c r="L4569" t="e" vm="19">
        <v>#VALUE!</v>
      </c>
      <c r="M4569" t="e" vm="3">
        <v>#VALUE!</v>
      </c>
      <c r="N4569" t="s">
        <v>5</v>
      </c>
      <c r="O4569" t="s">
        <v>45</v>
      </c>
      <c r="P4569" t="s">
        <v>45</v>
      </c>
      <c r="Q4569" s="10">
        <v>5</v>
      </c>
      <c r="R4569" s="12">
        <v>33.380000000000003</v>
      </c>
      <c r="S4569" t="str">
        <f t="shared" si="215"/>
        <v>New</v>
      </c>
    </row>
    <row r="4570" spans="1:19" x14ac:dyDescent="0.35">
      <c r="A4570" s="1">
        <v>4581</v>
      </c>
      <c r="B4570" s="4">
        <v>43093</v>
      </c>
      <c r="C4570" s="4" t="str">
        <f t="shared" si="213"/>
        <v>December</v>
      </c>
      <c r="D4570" s="4" t="str">
        <f t="shared" si="214"/>
        <v>2017</v>
      </c>
      <c r="E4570" s="8">
        <v>6712</v>
      </c>
      <c r="F4570" t="s">
        <v>106</v>
      </c>
      <c r="G4570" t="s">
        <v>110</v>
      </c>
      <c r="H4570" t="s">
        <v>107</v>
      </c>
      <c r="I4570">
        <v>3</v>
      </c>
      <c r="J4570" t="s">
        <v>71</v>
      </c>
      <c r="K4570" t="e" vm="17">
        <v>#VALUE!</v>
      </c>
      <c r="L4570" t="e" vm="5">
        <v>#VALUE!</v>
      </c>
      <c r="M4570" t="e" vm="3">
        <v>#VALUE!</v>
      </c>
      <c r="N4570" t="s">
        <v>5</v>
      </c>
      <c r="O4570" t="s">
        <v>28</v>
      </c>
      <c r="P4570" t="s">
        <v>35</v>
      </c>
      <c r="Q4570" s="10">
        <v>5</v>
      </c>
      <c r="R4570" s="12">
        <v>14.85</v>
      </c>
      <c r="S4570" t="str">
        <f t="shared" si="215"/>
        <v>Retained</v>
      </c>
    </row>
    <row r="4571" spans="1:19" x14ac:dyDescent="0.35">
      <c r="A4571" s="1">
        <v>4582</v>
      </c>
      <c r="B4571" s="4">
        <v>43094</v>
      </c>
      <c r="C4571" s="4" t="str">
        <f t="shared" si="213"/>
        <v>December</v>
      </c>
      <c r="D4571" s="4" t="str">
        <f t="shared" si="214"/>
        <v>2017</v>
      </c>
      <c r="E4571" s="8">
        <v>1410</v>
      </c>
      <c r="F4571" t="s">
        <v>106</v>
      </c>
      <c r="G4571" t="s">
        <v>109</v>
      </c>
      <c r="H4571" t="s">
        <v>108</v>
      </c>
      <c r="I4571">
        <v>0</v>
      </c>
      <c r="J4571" t="s">
        <v>51</v>
      </c>
      <c r="K4571" t="e" vm="12">
        <v>#VALUE!</v>
      </c>
      <c r="L4571" t="e" vm="2">
        <v>#VALUE!</v>
      </c>
      <c r="M4571" t="e" vm="3">
        <v>#VALUE!</v>
      </c>
      <c r="N4571" t="s">
        <v>5</v>
      </c>
      <c r="O4571" t="s">
        <v>45</v>
      </c>
      <c r="P4571" t="s">
        <v>45</v>
      </c>
      <c r="Q4571" s="10">
        <v>2</v>
      </c>
      <c r="R4571" s="12">
        <v>8.4</v>
      </c>
      <c r="S4571" t="str">
        <f t="shared" si="215"/>
        <v>Retained</v>
      </c>
    </row>
    <row r="4572" spans="1:19" x14ac:dyDescent="0.35">
      <c r="A4572" s="1">
        <v>4583</v>
      </c>
      <c r="B4572" s="4">
        <v>43094</v>
      </c>
      <c r="C4572" s="4" t="str">
        <f t="shared" si="213"/>
        <v>December</v>
      </c>
      <c r="D4572" s="4" t="str">
        <f t="shared" si="214"/>
        <v>2017</v>
      </c>
      <c r="E4572" s="8">
        <v>1666</v>
      </c>
      <c r="F4572" t="s">
        <v>105</v>
      </c>
      <c r="G4572" t="s">
        <v>109</v>
      </c>
      <c r="H4572" t="s">
        <v>108</v>
      </c>
      <c r="I4572">
        <v>3</v>
      </c>
      <c r="J4572" t="s">
        <v>51</v>
      </c>
      <c r="K4572" t="e" vm="8">
        <v>#VALUE!</v>
      </c>
      <c r="L4572" t="e" vm="2">
        <v>#VALUE!</v>
      </c>
      <c r="M4572" t="e" vm="3">
        <v>#VALUE!</v>
      </c>
      <c r="N4572" t="s">
        <v>5</v>
      </c>
      <c r="O4572" t="s">
        <v>30</v>
      </c>
      <c r="P4572" t="s">
        <v>66</v>
      </c>
      <c r="Q4572" s="10">
        <v>4</v>
      </c>
      <c r="R4572" s="12">
        <v>8.32</v>
      </c>
      <c r="S4572" t="str">
        <f t="shared" si="215"/>
        <v>New</v>
      </c>
    </row>
    <row r="4573" spans="1:19" x14ac:dyDescent="0.35">
      <c r="A4573" s="1">
        <v>4584</v>
      </c>
      <c r="B4573" s="4">
        <v>43094</v>
      </c>
      <c r="C4573" s="4" t="str">
        <f t="shared" si="213"/>
        <v>December</v>
      </c>
      <c r="D4573" s="4" t="str">
        <f t="shared" si="214"/>
        <v>2017</v>
      </c>
      <c r="E4573" s="8">
        <v>6388</v>
      </c>
      <c r="F4573" t="s">
        <v>105</v>
      </c>
      <c r="G4573" t="s">
        <v>109</v>
      </c>
      <c r="H4573" t="s">
        <v>108</v>
      </c>
      <c r="I4573">
        <v>2</v>
      </c>
      <c r="J4573" t="s">
        <v>51</v>
      </c>
      <c r="K4573" t="e" vm="6">
        <v>#VALUE!</v>
      </c>
      <c r="L4573" t="e" vm="7">
        <v>#VALUE!</v>
      </c>
      <c r="M4573" t="e" vm="3">
        <v>#VALUE!</v>
      </c>
      <c r="N4573" t="s">
        <v>5</v>
      </c>
      <c r="O4573" t="s">
        <v>20</v>
      </c>
      <c r="P4573" t="s">
        <v>21</v>
      </c>
      <c r="Q4573" s="10">
        <v>5</v>
      </c>
      <c r="R4573" s="12">
        <v>15.48</v>
      </c>
      <c r="S4573" t="str">
        <f t="shared" si="215"/>
        <v>New</v>
      </c>
    </row>
    <row r="4574" spans="1:19" x14ac:dyDescent="0.35">
      <c r="A4574" s="1">
        <v>4585</v>
      </c>
      <c r="B4574" s="4">
        <v>43094</v>
      </c>
      <c r="C4574" s="4" t="str">
        <f t="shared" si="213"/>
        <v>December</v>
      </c>
      <c r="D4574" s="4" t="str">
        <f t="shared" si="214"/>
        <v>2017</v>
      </c>
      <c r="E4574" s="8">
        <v>9932</v>
      </c>
      <c r="F4574" t="s">
        <v>105</v>
      </c>
      <c r="G4574" t="s">
        <v>109</v>
      </c>
      <c r="H4574" t="s">
        <v>107</v>
      </c>
      <c r="I4574">
        <v>4</v>
      </c>
      <c r="J4574" t="s">
        <v>71</v>
      </c>
      <c r="K4574" t="e" vm="8">
        <v>#VALUE!</v>
      </c>
      <c r="L4574" t="e" vm="2">
        <v>#VALUE!</v>
      </c>
      <c r="M4574" t="e" vm="3">
        <v>#VALUE!</v>
      </c>
      <c r="N4574" t="s">
        <v>12</v>
      </c>
      <c r="O4574" t="s">
        <v>22</v>
      </c>
      <c r="P4574" t="s">
        <v>36</v>
      </c>
      <c r="Q4574" s="10">
        <v>4</v>
      </c>
      <c r="R4574" s="12">
        <v>18.78</v>
      </c>
      <c r="S4574" t="str">
        <f t="shared" si="215"/>
        <v>New</v>
      </c>
    </row>
    <row r="4575" spans="1:19" x14ac:dyDescent="0.35">
      <c r="A4575" s="1">
        <v>4586</v>
      </c>
      <c r="B4575" s="4">
        <v>43094</v>
      </c>
      <c r="C4575" s="4" t="str">
        <f t="shared" si="213"/>
        <v>December</v>
      </c>
      <c r="D4575" s="4" t="str">
        <f t="shared" si="214"/>
        <v>2017</v>
      </c>
      <c r="E4575" s="8">
        <v>4422</v>
      </c>
      <c r="F4575" t="s">
        <v>105</v>
      </c>
      <c r="G4575" t="s">
        <v>110</v>
      </c>
      <c r="H4575" t="s">
        <v>107</v>
      </c>
      <c r="I4575">
        <v>3</v>
      </c>
      <c r="J4575" t="s">
        <v>37</v>
      </c>
      <c r="K4575" t="e" vm="1">
        <v>#VALUE!</v>
      </c>
      <c r="L4575" t="e" vm="2">
        <v>#VALUE!</v>
      </c>
      <c r="M4575" t="e" vm="3">
        <v>#VALUE!</v>
      </c>
      <c r="N4575" t="s">
        <v>5</v>
      </c>
      <c r="O4575" t="s">
        <v>6</v>
      </c>
      <c r="P4575" t="s">
        <v>6</v>
      </c>
      <c r="Q4575" s="10">
        <v>3</v>
      </c>
      <c r="R4575" s="12">
        <v>5.46</v>
      </c>
      <c r="S4575" t="str">
        <f t="shared" si="215"/>
        <v>New</v>
      </c>
    </row>
    <row r="4576" spans="1:19" x14ac:dyDescent="0.35">
      <c r="A4576" s="1">
        <v>4587</v>
      </c>
      <c r="B4576" s="4">
        <v>43094</v>
      </c>
      <c r="C4576" s="4" t="str">
        <f t="shared" si="213"/>
        <v>December</v>
      </c>
      <c r="D4576" s="4" t="str">
        <f t="shared" si="214"/>
        <v>2017</v>
      </c>
      <c r="E4576" s="8">
        <v>8323</v>
      </c>
      <c r="F4576" t="s">
        <v>106</v>
      </c>
      <c r="G4576" t="s">
        <v>109</v>
      </c>
      <c r="H4576" t="s">
        <v>108</v>
      </c>
      <c r="I4576">
        <v>3</v>
      </c>
      <c r="J4576" t="s">
        <v>4</v>
      </c>
      <c r="K4576" t="e" vm="1">
        <v>#VALUE!</v>
      </c>
      <c r="L4576" t="e" vm="2">
        <v>#VALUE!</v>
      </c>
      <c r="M4576" t="e" vm="3">
        <v>#VALUE!</v>
      </c>
      <c r="N4576" t="s">
        <v>5</v>
      </c>
      <c r="O4576" t="s">
        <v>7</v>
      </c>
      <c r="P4576" t="s">
        <v>8</v>
      </c>
      <c r="Q4576" s="10">
        <v>3</v>
      </c>
      <c r="R4576" s="12">
        <v>5.4</v>
      </c>
      <c r="S4576" t="str">
        <f t="shared" si="215"/>
        <v>Retained</v>
      </c>
    </row>
    <row r="4577" spans="1:19" x14ac:dyDescent="0.35">
      <c r="A4577" s="1">
        <v>4588</v>
      </c>
      <c r="B4577" s="4">
        <v>43094</v>
      </c>
      <c r="C4577" s="4" t="str">
        <f t="shared" si="213"/>
        <v>December</v>
      </c>
      <c r="D4577" s="4" t="str">
        <f t="shared" si="214"/>
        <v>2017</v>
      </c>
      <c r="E4577" s="8">
        <v>1322</v>
      </c>
      <c r="F4577" t="s">
        <v>106</v>
      </c>
      <c r="G4577" t="s">
        <v>109</v>
      </c>
      <c r="H4577" t="s">
        <v>107</v>
      </c>
      <c r="I4577">
        <v>5</v>
      </c>
      <c r="J4577" t="s">
        <v>37</v>
      </c>
      <c r="K4577" t="e" vm="1">
        <v>#VALUE!</v>
      </c>
      <c r="L4577" t="e" vm="2">
        <v>#VALUE!</v>
      </c>
      <c r="M4577" t="e" vm="3">
        <v>#VALUE!</v>
      </c>
      <c r="N4577" t="s">
        <v>5</v>
      </c>
      <c r="O4577" t="s">
        <v>28</v>
      </c>
      <c r="P4577" t="s">
        <v>49</v>
      </c>
      <c r="Q4577" s="10">
        <v>4</v>
      </c>
      <c r="R4577" s="12">
        <v>17.55</v>
      </c>
      <c r="S4577" t="str">
        <f t="shared" si="215"/>
        <v>Retained</v>
      </c>
    </row>
    <row r="4578" spans="1:19" x14ac:dyDescent="0.35">
      <c r="A4578" s="1">
        <v>4589</v>
      </c>
      <c r="B4578" s="4">
        <v>43094</v>
      </c>
      <c r="C4578" s="4" t="str">
        <f t="shared" si="213"/>
        <v>December</v>
      </c>
      <c r="D4578" s="4" t="str">
        <f t="shared" si="214"/>
        <v>2017</v>
      </c>
      <c r="E4578" s="8">
        <v>6845</v>
      </c>
      <c r="F4578" t="s">
        <v>105</v>
      </c>
      <c r="G4578" t="s">
        <v>110</v>
      </c>
      <c r="H4578" t="s">
        <v>107</v>
      </c>
      <c r="I4578">
        <v>4</v>
      </c>
      <c r="J4578" t="s">
        <v>62</v>
      </c>
      <c r="K4578" t="e" vm="1">
        <v>#VALUE!</v>
      </c>
      <c r="L4578" t="e" vm="2">
        <v>#VALUE!</v>
      </c>
      <c r="M4578" t="e" vm="3">
        <v>#VALUE!</v>
      </c>
      <c r="N4578" t="s">
        <v>12</v>
      </c>
      <c r="O4578" t="s">
        <v>22</v>
      </c>
      <c r="P4578" t="s">
        <v>50</v>
      </c>
      <c r="Q4578" s="10">
        <v>3</v>
      </c>
      <c r="R4578" s="12">
        <v>8.4</v>
      </c>
      <c r="S4578" t="str">
        <f t="shared" si="215"/>
        <v>New</v>
      </c>
    </row>
    <row r="4579" spans="1:19" x14ac:dyDescent="0.35">
      <c r="A4579" s="1">
        <v>4590</v>
      </c>
      <c r="B4579" s="4">
        <v>43094</v>
      </c>
      <c r="C4579" s="4" t="str">
        <f t="shared" si="213"/>
        <v>December</v>
      </c>
      <c r="D4579" s="4" t="str">
        <f t="shared" si="214"/>
        <v>2017</v>
      </c>
      <c r="E4579" s="8">
        <v>9998</v>
      </c>
      <c r="F4579" t="s">
        <v>106</v>
      </c>
      <c r="G4579" t="s">
        <v>109</v>
      </c>
      <c r="H4579" t="s">
        <v>107</v>
      </c>
      <c r="I4579">
        <v>0</v>
      </c>
      <c r="J4579" t="s">
        <v>4</v>
      </c>
      <c r="K4579" t="e" vm="1">
        <v>#VALUE!</v>
      </c>
      <c r="L4579" t="e" vm="2">
        <v>#VALUE!</v>
      </c>
      <c r="M4579" t="e" vm="3">
        <v>#VALUE!</v>
      </c>
      <c r="N4579" t="s">
        <v>5</v>
      </c>
      <c r="O4579" t="s">
        <v>30</v>
      </c>
      <c r="P4579" t="s">
        <v>39</v>
      </c>
      <c r="Q4579" s="10">
        <v>4</v>
      </c>
      <c r="R4579" s="12">
        <v>3.9</v>
      </c>
      <c r="S4579" t="str">
        <f t="shared" si="215"/>
        <v>Retained</v>
      </c>
    </row>
    <row r="4580" spans="1:19" x14ac:dyDescent="0.35">
      <c r="A4580" s="1">
        <v>4591</v>
      </c>
      <c r="B4580" s="4">
        <v>43094</v>
      </c>
      <c r="C4580" s="4" t="str">
        <f t="shared" si="213"/>
        <v>December</v>
      </c>
      <c r="D4580" s="4" t="str">
        <f t="shared" si="214"/>
        <v>2017</v>
      </c>
      <c r="E4580" s="8">
        <v>3401</v>
      </c>
      <c r="F4580" t="s">
        <v>106</v>
      </c>
      <c r="G4580" t="s">
        <v>110</v>
      </c>
      <c r="H4580" t="s">
        <v>107</v>
      </c>
      <c r="I4580">
        <v>0</v>
      </c>
      <c r="J4580" t="s">
        <v>4</v>
      </c>
      <c r="K4580" t="e" vm="6">
        <v>#VALUE!</v>
      </c>
      <c r="L4580" t="e" vm="7">
        <v>#VALUE!</v>
      </c>
      <c r="M4580" t="e" vm="3">
        <v>#VALUE!</v>
      </c>
      <c r="N4580" t="s">
        <v>12</v>
      </c>
      <c r="O4580" t="s">
        <v>22</v>
      </c>
      <c r="P4580" t="s">
        <v>44</v>
      </c>
      <c r="Q4580" s="10">
        <v>4</v>
      </c>
      <c r="R4580" s="12">
        <v>19.68</v>
      </c>
      <c r="S4580" t="str">
        <f t="shared" si="215"/>
        <v>Retained</v>
      </c>
    </row>
    <row r="4581" spans="1:19" x14ac:dyDescent="0.35">
      <c r="A4581" s="1">
        <v>4592</v>
      </c>
      <c r="B4581" s="4">
        <v>43094</v>
      </c>
      <c r="C4581" s="4" t="str">
        <f t="shared" si="213"/>
        <v>December</v>
      </c>
      <c r="D4581" s="4" t="str">
        <f t="shared" si="214"/>
        <v>2017</v>
      </c>
      <c r="E4581" s="8">
        <v>5791</v>
      </c>
      <c r="F4581" t="s">
        <v>106</v>
      </c>
      <c r="G4581" t="s">
        <v>109</v>
      </c>
      <c r="H4581" t="s">
        <v>108</v>
      </c>
      <c r="I4581">
        <v>3</v>
      </c>
      <c r="J4581" t="s">
        <v>4</v>
      </c>
      <c r="K4581" t="e" vm="6">
        <v>#VALUE!</v>
      </c>
      <c r="L4581" t="e" vm="7">
        <v>#VALUE!</v>
      </c>
      <c r="M4581" t="e" vm="3">
        <v>#VALUE!</v>
      </c>
      <c r="N4581" t="s">
        <v>9</v>
      </c>
      <c r="O4581" t="s">
        <v>59</v>
      </c>
      <c r="P4581" t="s">
        <v>60</v>
      </c>
      <c r="Q4581" s="10">
        <v>3</v>
      </c>
      <c r="R4581" s="12">
        <v>24.97</v>
      </c>
      <c r="S4581" t="str">
        <f t="shared" si="215"/>
        <v>New</v>
      </c>
    </row>
    <row r="4582" spans="1:19" x14ac:dyDescent="0.35">
      <c r="A4582" s="1">
        <v>4593</v>
      </c>
      <c r="B4582" s="4">
        <v>43094</v>
      </c>
      <c r="C4582" s="4" t="str">
        <f t="shared" si="213"/>
        <v>December</v>
      </c>
      <c r="D4582" s="4" t="str">
        <f t="shared" si="214"/>
        <v>2017</v>
      </c>
      <c r="E4582" s="8">
        <v>2086</v>
      </c>
      <c r="F4582" t="s">
        <v>106</v>
      </c>
      <c r="G4582" t="s">
        <v>110</v>
      </c>
      <c r="H4582" t="s">
        <v>108</v>
      </c>
      <c r="I4582">
        <v>1</v>
      </c>
      <c r="J4582" t="s">
        <v>51</v>
      </c>
      <c r="K4582" t="e" vm="9">
        <v>#VALUE!</v>
      </c>
      <c r="L4582" t="e" vm="7">
        <v>#VALUE!</v>
      </c>
      <c r="M4582" t="e" vm="3">
        <v>#VALUE!</v>
      </c>
      <c r="N4582" t="s">
        <v>5</v>
      </c>
      <c r="O4582" t="s">
        <v>41</v>
      </c>
      <c r="P4582" t="s">
        <v>42</v>
      </c>
      <c r="Q4582" s="10">
        <v>5</v>
      </c>
      <c r="R4582" s="12">
        <v>11.78</v>
      </c>
      <c r="S4582" t="str">
        <f t="shared" si="215"/>
        <v>Retained</v>
      </c>
    </row>
    <row r="4583" spans="1:19" x14ac:dyDescent="0.35">
      <c r="A4583" s="1">
        <v>4594</v>
      </c>
      <c r="B4583" s="4">
        <v>43094</v>
      </c>
      <c r="C4583" s="4" t="str">
        <f t="shared" si="213"/>
        <v>December</v>
      </c>
      <c r="D4583" s="4" t="str">
        <f t="shared" si="214"/>
        <v>2017</v>
      </c>
      <c r="E4583" s="8">
        <v>4061</v>
      </c>
      <c r="F4583" t="s">
        <v>106</v>
      </c>
      <c r="G4583" t="s">
        <v>109</v>
      </c>
      <c r="H4583" t="s">
        <v>108</v>
      </c>
      <c r="I4583">
        <v>4</v>
      </c>
      <c r="J4583" t="s">
        <v>37</v>
      </c>
      <c r="K4583" t="e" vm="1">
        <v>#VALUE!</v>
      </c>
      <c r="L4583" t="e" vm="2">
        <v>#VALUE!</v>
      </c>
      <c r="M4583" t="e" vm="3">
        <v>#VALUE!</v>
      </c>
      <c r="N4583" t="s">
        <v>5</v>
      </c>
      <c r="O4583" t="s">
        <v>45</v>
      </c>
      <c r="P4583" t="s">
        <v>45</v>
      </c>
      <c r="Q4583" s="10">
        <v>4</v>
      </c>
      <c r="R4583" s="12">
        <v>3.23</v>
      </c>
      <c r="S4583" t="str">
        <f t="shared" si="215"/>
        <v>Retained</v>
      </c>
    </row>
    <row r="4584" spans="1:19" x14ac:dyDescent="0.35">
      <c r="A4584" s="1">
        <v>4595</v>
      </c>
      <c r="B4584" s="4">
        <v>43094</v>
      </c>
      <c r="C4584" s="4" t="str">
        <f t="shared" si="213"/>
        <v>December</v>
      </c>
      <c r="D4584" s="4" t="str">
        <f t="shared" si="214"/>
        <v>2017</v>
      </c>
      <c r="E4584" s="8">
        <v>4932</v>
      </c>
      <c r="F4584" t="s">
        <v>105</v>
      </c>
      <c r="G4584" t="s">
        <v>109</v>
      </c>
      <c r="H4584" t="s">
        <v>107</v>
      </c>
      <c r="I4584">
        <v>0</v>
      </c>
      <c r="J4584" t="s">
        <v>4</v>
      </c>
      <c r="K4584" t="e" vm="24">
        <v>#VALUE!</v>
      </c>
      <c r="L4584" t="e" vm="25">
        <v>#VALUE!</v>
      </c>
      <c r="M4584" t="e" vm="3">
        <v>#VALUE!</v>
      </c>
      <c r="N4584" t="s">
        <v>9</v>
      </c>
      <c r="O4584" t="s">
        <v>10</v>
      </c>
      <c r="P4584" t="s">
        <v>52</v>
      </c>
      <c r="Q4584" s="10">
        <v>4</v>
      </c>
      <c r="R4584" s="12">
        <v>3.17</v>
      </c>
      <c r="S4584" t="str">
        <f t="shared" si="215"/>
        <v>New</v>
      </c>
    </row>
    <row r="4585" spans="1:19" x14ac:dyDescent="0.35">
      <c r="A4585" s="1">
        <v>4596</v>
      </c>
      <c r="B4585" s="4">
        <v>43094</v>
      </c>
      <c r="C4585" s="4" t="str">
        <f t="shared" si="213"/>
        <v>December</v>
      </c>
      <c r="D4585" s="4" t="str">
        <f t="shared" si="214"/>
        <v>2017</v>
      </c>
      <c r="E4585" s="8">
        <v>8466</v>
      </c>
      <c r="F4585" t="s">
        <v>106</v>
      </c>
      <c r="G4585" t="s">
        <v>110</v>
      </c>
      <c r="H4585" t="s">
        <v>107</v>
      </c>
      <c r="I4585">
        <v>3</v>
      </c>
      <c r="J4585" t="s">
        <v>51</v>
      </c>
      <c r="K4585" t="e" vm="13">
        <v>#VALUE!</v>
      </c>
      <c r="L4585" t="e" vm="5">
        <v>#VALUE!</v>
      </c>
      <c r="M4585" t="e" vm="3">
        <v>#VALUE!</v>
      </c>
      <c r="N4585" t="s">
        <v>5</v>
      </c>
      <c r="O4585" t="s">
        <v>17</v>
      </c>
      <c r="P4585" t="s">
        <v>29</v>
      </c>
      <c r="Q4585" s="10">
        <v>4</v>
      </c>
      <c r="R4585" s="12">
        <v>3.22</v>
      </c>
      <c r="S4585" t="str">
        <f t="shared" si="215"/>
        <v>Retained</v>
      </c>
    </row>
    <row r="4586" spans="1:19" x14ac:dyDescent="0.35">
      <c r="A4586" s="1">
        <v>4597</v>
      </c>
      <c r="B4586" s="4">
        <v>43094</v>
      </c>
      <c r="C4586" s="4" t="str">
        <f t="shared" si="213"/>
        <v>December</v>
      </c>
      <c r="D4586" s="4" t="str">
        <f t="shared" si="214"/>
        <v>2017</v>
      </c>
      <c r="E4586" s="8">
        <v>6618</v>
      </c>
      <c r="F4586" t="s">
        <v>105</v>
      </c>
      <c r="G4586" t="s">
        <v>110</v>
      </c>
      <c r="H4586" t="s">
        <v>108</v>
      </c>
      <c r="I4586">
        <v>4</v>
      </c>
      <c r="J4586" t="s">
        <v>51</v>
      </c>
      <c r="K4586" t="e" vm="22">
        <v>#VALUE!</v>
      </c>
      <c r="L4586" t="e" vm="23">
        <v>#VALUE!</v>
      </c>
      <c r="M4586" t="e" vm="3">
        <v>#VALUE!</v>
      </c>
      <c r="N4586" t="s">
        <v>5</v>
      </c>
      <c r="O4586" t="s">
        <v>7</v>
      </c>
      <c r="P4586" t="s">
        <v>8</v>
      </c>
      <c r="Q4586" s="10">
        <v>5</v>
      </c>
      <c r="R4586" s="12">
        <v>25.56</v>
      </c>
      <c r="S4586" t="str">
        <f t="shared" si="215"/>
        <v>New</v>
      </c>
    </row>
    <row r="4587" spans="1:19" x14ac:dyDescent="0.35">
      <c r="A4587" s="1">
        <v>4598</v>
      </c>
      <c r="B4587" s="4">
        <v>43094</v>
      </c>
      <c r="C4587" s="4" t="str">
        <f t="shared" si="213"/>
        <v>December</v>
      </c>
      <c r="D4587" s="4" t="str">
        <f t="shared" si="214"/>
        <v>2017</v>
      </c>
      <c r="E4587" s="8">
        <v>6287</v>
      </c>
      <c r="F4587" t="s">
        <v>106</v>
      </c>
      <c r="G4587" t="s">
        <v>109</v>
      </c>
      <c r="H4587" t="s">
        <v>107</v>
      </c>
      <c r="I4587">
        <v>3</v>
      </c>
      <c r="J4587" t="s">
        <v>37</v>
      </c>
      <c r="K4587" t="e" vm="22">
        <v>#VALUE!</v>
      </c>
      <c r="L4587" t="e" vm="23">
        <v>#VALUE!</v>
      </c>
      <c r="M4587" t="e" vm="3">
        <v>#VALUE!</v>
      </c>
      <c r="N4587" t="s">
        <v>5</v>
      </c>
      <c r="O4587" t="s">
        <v>28</v>
      </c>
      <c r="P4587" t="s">
        <v>49</v>
      </c>
      <c r="Q4587" s="10">
        <v>4</v>
      </c>
      <c r="R4587" s="12">
        <v>11.48</v>
      </c>
      <c r="S4587" t="str">
        <f t="shared" si="215"/>
        <v>New</v>
      </c>
    </row>
    <row r="4588" spans="1:19" x14ac:dyDescent="0.35">
      <c r="A4588" s="1">
        <v>4599</v>
      </c>
      <c r="B4588" s="4">
        <v>43094</v>
      </c>
      <c r="C4588" s="4" t="str">
        <f t="shared" si="213"/>
        <v>December</v>
      </c>
      <c r="D4588" s="4" t="str">
        <f t="shared" si="214"/>
        <v>2017</v>
      </c>
      <c r="E4588" s="8">
        <v>8952</v>
      </c>
      <c r="F4588" t="s">
        <v>106</v>
      </c>
      <c r="G4588" t="s">
        <v>109</v>
      </c>
      <c r="H4588" t="s">
        <v>107</v>
      </c>
      <c r="I4588">
        <v>3</v>
      </c>
      <c r="J4588" t="s">
        <v>71</v>
      </c>
      <c r="K4588" t="e" vm="18">
        <v>#VALUE!</v>
      </c>
      <c r="L4588" t="e" vm="19">
        <v>#VALUE!</v>
      </c>
      <c r="M4588" t="e" vm="3">
        <v>#VALUE!</v>
      </c>
      <c r="N4588" t="s">
        <v>5</v>
      </c>
      <c r="O4588" t="s">
        <v>7</v>
      </c>
      <c r="P4588" t="s">
        <v>8</v>
      </c>
      <c r="Q4588" s="10">
        <v>5</v>
      </c>
      <c r="R4588" s="12">
        <v>10.95</v>
      </c>
      <c r="S4588" t="str">
        <f t="shared" si="215"/>
        <v>New</v>
      </c>
    </row>
    <row r="4589" spans="1:19" x14ac:dyDescent="0.35">
      <c r="A4589" s="1">
        <v>4600</v>
      </c>
      <c r="B4589" s="4">
        <v>43095</v>
      </c>
      <c r="C4589" s="4" t="str">
        <f t="shared" si="213"/>
        <v>December</v>
      </c>
      <c r="D4589" s="4" t="str">
        <f t="shared" si="214"/>
        <v>2017</v>
      </c>
      <c r="E4589" s="8">
        <v>4021</v>
      </c>
      <c r="F4589" t="s">
        <v>106</v>
      </c>
      <c r="G4589" t="s">
        <v>110</v>
      </c>
      <c r="H4589" t="s">
        <v>108</v>
      </c>
      <c r="I4589">
        <v>3</v>
      </c>
      <c r="J4589" t="s">
        <v>37</v>
      </c>
      <c r="K4589" t="e" vm="17">
        <v>#VALUE!</v>
      </c>
      <c r="L4589" t="e" vm="5">
        <v>#VALUE!</v>
      </c>
      <c r="M4589" t="e" vm="3">
        <v>#VALUE!</v>
      </c>
      <c r="N4589" t="s">
        <v>5</v>
      </c>
      <c r="O4589" t="s">
        <v>19</v>
      </c>
      <c r="P4589" t="s">
        <v>19</v>
      </c>
      <c r="Q4589" s="10">
        <v>5</v>
      </c>
      <c r="R4589" s="12">
        <v>18.14</v>
      </c>
      <c r="S4589" t="str">
        <f t="shared" si="215"/>
        <v>Retained</v>
      </c>
    </row>
    <row r="4590" spans="1:19" x14ac:dyDescent="0.35">
      <c r="A4590" s="1">
        <v>4601</v>
      </c>
      <c r="B4590" s="4">
        <v>43095</v>
      </c>
      <c r="C4590" s="4" t="str">
        <f t="shared" si="213"/>
        <v>December</v>
      </c>
      <c r="D4590" s="4" t="str">
        <f t="shared" si="214"/>
        <v>2017</v>
      </c>
      <c r="E4590" s="8">
        <v>3327</v>
      </c>
      <c r="F4590" t="s">
        <v>105</v>
      </c>
      <c r="G4590" t="s">
        <v>109</v>
      </c>
      <c r="H4590" t="s">
        <v>108</v>
      </c>
      <c r="I4590">
        <v>4</v>
      </c>
      <c r="J4590" t="s">
        <v>37</v>
      </c>
      <c r="K4590" t="e" vm="1">
        <v>#VALUE!</v>
      </c>
      <c r="L4590" t="e" vm="2">
        <v>#VALUE!</v>
      </c>
      <c r="M4590" t="e" vm="3">
        <v>#VALUE!</v>
      </c>
      <c r="N4590" t="s">
        <v>5</v>
      </c>
      <c r="O4590" t="s">
        <v>6</v>
      </c>
      <c r="P4590" t="s">
        <v>43</v>
      </c>
      <c r="Q4590" s="10">
        <v>5</v>
      </c>
      <c r="R4590" s="12">
        <v>4.79</v>
      </c>
      <c r="S4590" t="str">
        <f t="shared" si="215"/>
        <v>Retained</v>
      </c>
    </row>
    <row r="4591" spans="1:19" x14ac:dyDescent="0.35">
      <c r="A4591" s="1">
        <v>4602</v>
      </c>
      <c r="B4591" s="4">
        <v>43095</v>
      </c>
      <c r="C4591" s="4" t="str">
        <f t="shared" si="213"/>
        <v>December</v>
      </c>
      <c r="D4591" s="4" t="str">
        <f t="shared" si="214"/>
        <v>2017</v>
      </c>
      <c r="E4591" s="8">
        <v>992</v>
      </c>
      <c r="F4591" t="s">
        <v>105</v>
      </c>
      <c r="G4591" t="s">
        <v>109</v>
      </c>
      <c r="H4591" t="s">
        <v>107</v>
      </c>
      <c r="I4591">
        <v>3</v>
      </c>
      <c r="J4591" t="s">
        <v>37</v>
      </c>
      <c r="K4591" t="e" vm="1">
        <v>#VALUE!</v>
      </c>
      <c r="L4591" t="e" vm="2">
        <v>#VALUE!</v>
      </c>
      <c r="M4591" t="e" vm="3">
        <v>#VALUE!</v>
      </c>
      <c r="N4591" t="s">
        <v>5</v>
      </c>
      <c r="O4591" t="s">
        <v>28</v>
      </c>
      <c r="P4591" t="s">
        <v>8</v>
      </c>
      <c r="Q4591" s="10">
        <v>5</v>
      </c>
      <c r="R4591" s="12">
        <v>6.72</v>
      </c>
      <c r="S4591" t="str">
        <f t="shared" si="215"/>
        <v>New</v>
      </c>
    </row>
    <row r="4592" spans="1:19" x14ac:dyDescent="0.35">
      <c r="A4592" s="1">
        <v>4603</v>
      </c>
      <c r="B4592" s="4">
        <v>43095</v>
      </c>
      <c r="C4592" s="4" t="str">
        <f t="shared" si="213"/>
        <v>December</v>
      </c>
      <c r="D4592" s="4" t="str">
        <f t="shared" si="214"/>
        <v>2017</v>
      </c>
      <c r="E4592" s="8">
        <v>5171</v>
      </c>
      <c r="F4592" t="s">
        <v>106</v>
      </c>
      <c r="G4592" t="s">
        <v>109</v>
      </c>
      <c r="H4592" t="s">
        <v>108</v>
      </c>
      <c r="I4592">
        <v>3</v>
      </c>
      <c r="J4592" t="s">
        <v>51</v>
      </c>
      <c r="K4592" t="e" vm="1">
        <v>#VALUE!</v>
      </c>
      <c r="L4592" t="e" vm="2">
        <v>#VALUE!</v>
      </c>
      <c r="M4592" t="e" vm="3">
        <v>#VALUE!</v>
      </c>
      <c r="N4592" t="s">
        <v>5</v>
      </c>
      <c r="O4592" t="s">
        <v>7</v>
      </c>
      <c r="P4592" t="s">
        <v>8</v>
      </c>
      <c r="Q4592" s="10">
        <v>4</v>
      </c>
      <c r="R4592" s="12">
        <v>7.24</v>
      </c>
      <c r="S4592" t="str">
        <f t="shared" si="215"/>
        <v>Retained</v>
      </c>
    </row>
    <row r="4593" spans="1:19" x14ac:dyDescent="0.35">
      <c r="A4593" s="1">
        <v>4604</v>
      </c>
      <c r="B4593" s="4">
        <v>43095</v>
      </c>
      <c r="C4593" s="4" t="str">
        <f t="shared" si="213"/>
        <v>December</v>
      </c>
      <c r="D4593" s="4" t="str">
        <f t="shared" si="214"/>
        <v>2017</v>
      </c>
      <c r="E4593" s="8">
        <v>9871</v>
      </c>
      <c r="F4593" t="s">
        <v>105</v>
      </c>
      <c r="G4593" t="s">
        <v>110</v>
      </c>
      <c r="H4593" t="s">
        <v>108</v>
      </c>
      <c r="I4593">
        <v>4</v>
      </c>
      <c r="J4593" t="s">
        <v>51</v>
      </c>
      <c r="K4593" t="e" vm="9">
        <v>#VALUE!</v>
      </c>
      <c r="L4593" t="e" vm="7">
        <v>#VALUE!</v>
      </c>
      <c r="M4593" t="e" vm="3">
        <v>#VALUE!</v>
      </c>
      <c r="N4593" t="s">
        <v>5</v>
      </c>
      <c r="O4593" t="s">
        <v>7</v>
      </c>
      <c r="P4593" t="s">
        <v>27</v>
      </c>
      <c r="Q4593" s="10">
        <v>4</v>
      </c>
      <c r="R4593" s="12">
        <v>13.05</v>
      </c>
      <c r="S4593" t="str">
        <f t="shared" si="215"/>
        <v>Retained</v>
      </c>
    </row>
    <row r="4594" spans="1:19" x14ac:dyDescent="0.35">
      <c r="A4594" s="1">
        <v>4605</v>
      </c>
      <c r="B4594" s="4">
        <v>43095</v>
      </c>
      <c r="C4594" s="4" t="str">
        <f t="shared" si="213"/>
        <v>December</v>
      </c>
      <c r="D4594" s="4" t="str">
        <f t="shared" si="214"/>
        <v>2017</v>
      </c>
      <c r="E4594" s="8">
        <v>6313</v>
      </c>
      <c r="F4594" t="s">
        <v>105</v>
      </c>
      <c r="G4594" t="s">
        <v>110</v>
      </c>
      <c r="H4594" t="s">
        <v>108</v>
      </c>
      <c r="I4594">
        <v>0</v>
      </c>
      <c r="J4594" t="s">
        <v>38</v>
      </c>
      <c r="K4594" t="e" vm="13">
        <v>#VALUE!</v>
      </c>
      <c r="L4594" t="e" vm="5">
        <v>#VALUE!</v>
      </c>
      <c r="M4594" t="e" vm="3">
        <v>#VALUE!</v>
      </c>
      <c r="N4594" t="s">
        <v>5</v>
      </c>
      <c r="O4594" t="s">
        <v>15</v>
      </c>
      <c r="P4594" t="s">
        <v>15</v>
      </c>
      <c r="Q4594" s="10">
        <v>2</v>
      </c>
      <c r="R4594" s="12">
        <v>11.02</v>
      </c>
      <c r="S4594" t="str">
        <f t="shared" si="215"/>
        <v>Retained</v>
      </c>
    </row>
    <row r="4595" spans="1:19" x14ac:dyDescent="0.35">
      <c r="A4595" s="1">
        <v>4606</v>
      </c>
      <c r="B4595" s="4">
        <v>43095</v>
      </c>
      <c r="C4595" s="4" t="str">
        <f t="shared" si="213"/>
        <v>December</v>
      </c>
      <c r="D4595" s="4" t="str">
        <f t="shared" si="214"/>
        <v>2017</v>
      </c>
      <c r="E4595" s="8">
        <v>8189</v>
      </c>
      <c r="F4595" t="s">
        <v>106</v>
      </c>
      <c r="G4595" t="s">
        <v>109</v>
      </c>
      <c r="H4595" t="s">
        <v>108</v>
      </c>
      <c r="I4595">
        <v>2</v>
      </c>
      <c r="J4595" t="s">
        <v>38</v>
      </c>
      <c r="K4595" t="e" vm="13">
        <v>#VALUE!</v>
      </c>
      <c r="L4595" t="e" vm="5">
        <v>#VALUE!</v>
      </c>
      <c r="M4595" t="e" vm="3">
        <v>#VALUE!</v>
      </c>
      <c r="N4595" t="s">
        <v>5</v>
      </c>
      <c r="O4595" t="s">
        <v>45</v>
      </c>
      <c r="P4595" t="s">
        <v>45</v>
      </c>
      <c r="Q4595" s="10">
        <v>4</v>
      </c>
      <c r="R4595" s="12">
        <v>10.72</v>
      </c>
      <c r="S4595" t="str">
        <f t="shared" si="215"/>
        <v>Retained</v>
      </c>
    </row>
    <row r="4596" spans="1:19" x14ac:dyDescent="0.35">
      <c r="A4596" s="1">
        <v>4607</v>
      </c>
      <c r="B4596" s="4">
        <v>43095</v>
      </c>
      <c r="C4596" s="4" t="str">
        <f t="shared" si="213"/>
        <v>December</v>
      </c>
      <c r="D4596" s="4" t="str">
        <f t="shared" si="214"/>
        <v>2017</v>
      </c>
      <c r="E4596" s="8">
        <v>1507</v>
      </c>
      <c r="F4596" t="s">
        <v>106</v>
      </c>
      <c r="G4596" t="s">
        <v>110</v>
      </c>
      <c r="H4596" t="s">
        <v>108</v>
      </c>
      <c r="I4596">
        <v>1</v>
      </c>
      <c r="J4596" t="s">
        <v>4</v>
      </c>
      <c r="K4596" t="e" vm="15">
        <v>#VALUE!</v>
      </c>
      <c r="L4596" t="e" vm="5">
        <v>#VALUE!</v>
      </c>
      <c r="M4596" t="e" vm="3">
        <v>#VALUE!</v>
      </c>
      <c r="N4596" t="s">
        <v>5</v>
      </c>
      <c r="O4596" t="s">
        <v>19</v>
      </c>
      <c r="P4596" t="s">
        <v>19</v>
      </c>
      <c r="Q4596" s="10">
        <v>3</v>
      </c>
      <c r="R4596" s="12">
        <v>20.98</v>
      </c>
      <c r="S4596" t="str">
        <f t="shared" si="215"/>
        <v>Retained</v>
      </c>
    </row>
    <row r="4597" spans="1:19" x14ac:dyDescent="0.35">
      <c r="A4597" s="1">
        <v>4608</v>
      </c>
      <c r="B4597" s="4">
        <v>43095</v>
      </c>
      <c r="C4597" s="4" t="str">
        <f t="shared" si="213"/>
        <v>December</v>
      </c>
      <c r="D4597" s="4" t="str">
        <f t="shared" si="214"/>
        <v>2017</v>
      </c>
      <c r="E4597" s="8">
        <v>2878</v>
      </c>
      <c r="F4597" t="s">
        <v>105</v>
      </c>
      <c r="G4597" t="s">
        <v>110</v>
      </c>
      <c r="H4597" t="s">
        <v>107</v>
      </c>
      <c r="I4597">
        <v>4</v>
      </c>
      <c r="J4597" t="s">
        <v>37</v>
      </c>
      <c r="K4597" t="e" vm="4">
        <v>#VALUE!</v>
      </c>
      <c r="L4597" t="e" vm="5">
        <v>#VALUE!</v>
      </c>
      <c r="M4597" t="e" vm="3">
        <v>#VALUE!</v>
      </c>
      <c r="N4597" t="s">
        <v>5</v>
      </c>
      <c r="O4597" t="s">
        <v>6</v>
      </c>
      <c r="P4597" t="s">
        <v>6</v>
      </c>
      <c r="Q4597" s="10">
        <v>5</v>
      </c>
      <c r="R4597" s="12">
        <v>7.9</v>
      </c>
      <c r="S4597" t="str">
        <f t="shared" si="215"/>
        <v>Retained</v>
      </c>
    </row>
    <row r="4598" spans="1:19" x14ac:dyDescent="0.35">
      <c r="A4598" s="1">
        <v>4609</v>
      </c>
      <c r="B4598" s="4">
        <v>43095</v>
      </c>
      <c r="C4598" s="4" t="str">
        <f t="shared" si="213"/>
        <v>December</v>
      </c>
      <c r="D4598" s="4" t="str">
        <f t="shared" si="214"/>
        <v>2017</v>
      </c>
      <c r="E4598" s="8">
        <v>6291</v>
      </c>
      <c r="F4598" t="s">
        <v>105</v>
      </c>
      <c r="G4598" t="s">
        <v>109</v>
      </c>
      <c r="H4598" t="s">
        <v>107</v>
      </c>
      <c r="I4598">
        <v>0</v>
      </c>
      <c r="J4598" t="s">
        <v>37</v>
      </c>
      <c r="K4598" t="e" vm="4">
        <v>#VALUE!</v>
      </c>
      <c r="L4598" t="e" vm="5">
        <v>#VALUE!</v>
      </c>
      <c r="M4598" t="e" vm="3">
        <v>#VALUE!</v>
      </c>
      <c r="N4598" t="s">
        <v>5</v>
      </c>
      <c r="O4598" t="s">
        <v>45</v>
      </c>
      <c r="P4598" t="s">
        <v>45</v>
      </c>
      <c r="Q4598" s="10">
        <v>2</v>
      </c>
      <c r="R4598" s="12">
        <v>5</v>
      </c>
      <c r="S4598" t="str">
        <f t="shared" si="215"/>
        <v>Retained</v>
      </c>
    </row>
    <row r="4599" spans="1:19" x14ac:dyDescent="0.35">
      <c r="A4599" s="1">
        <v>4610</v>
      </c>
      <c r="B4599" s="4">
        <v>43095</v>
      </c>
      <c r="C4599" s="4" t="str">
        <f t="shared" si="213"/>
        <v>December</v>
      </c>
      <c r="D4599" s="4" t="str">
        <f t="shared" si="214"/>
        <v>2017</v>
      </c>
      <c r="E4599" s="8">
        <v>9710</v>
      </c>
      <c r="F4599" t="s">
        <v>106</v>
      </c>
      <c r="G4599" t="s">
        <v>109</v>
      </c>
      <c r="H4599" t="s">
        <v>107</v>
      </c>
      <c r="I4599">
        <v>3</v>
      </c>
      <c r="J4599" t="s">
        <v>51</v>
      </c>
      <c r="K4599" t="e" vm="1">
        <v>#VALUE!</v>
      </c>
      <c r="L4599" t="e" vm="2">
        <v>#VALUE!</v>
      </c>
      <c r="M4599" t="e" vm="3">
        <v>#VALUE!</v>
      </c>
      <c r="N4599" t="s">
        <v>5</v>
      </c>
      <c r="O4599" t="s">
        <v>28</v>
      </c>
      <c r="P4599" t="s">
        <v>53</v>
      </c>
      <c r="Q4599" s="10">
        <v>5</v>
      </c>
      <c r="R4599" s="12">
        <v>9.58</v>
      </c>
      <c r="S4599" t="str">
        <f t="shared" si="215"/>
        <v>Retained</v>
      </c>
    </row>
    <row r="4600" spans="1:19" x14ac:dyDescent="0.35">
      <c r="A4600" s="1">
        <v>4611</v>
      </c>
      <c r="B4600" s="4">
        <v>43095</v>
      </c>
      <c r="C4600" s="4" t="str">
        <f t="shared" si="213"/>
        <v>December</v>
      </c>
      <c r="D4600" s="4" t="str">
        <f t="shared" si="214"/>
        <v>2017</v>
      </c>
      <c r="E4600" s="8">
        <v>10098</v>
      </c>
      <c r="F4600" t="s">
        <v>106</v>
      </c>
      <c r="G4600" t="s">
        <v>110</v>
      </c>
      <c r="H4600" t="s">
        <v>107</v>
      </c>
      <c r="I4600">
        <v>1</v>
      </c>
      <c r="J4600" t="s">
        <v>37</v>
      </c>
      <c r="K4600" t="e" vm="1">
        <v>#VALUE!</v>
      </c>
      <c r="L4600" t="e" vm="2">
        <v>#VALUE!</v>
      </c>
      <c r="M4600" t="e" vm="3">
        <v>#VALUE!</v>
      </c>
      <c r="N4600" t="s">
        <v>12</v>
      </c>
      <c r="O4600" t="s">
        <v>22</v>
      </c>
      <c r="P4600" t="s">
        <v>57</v>
      </c>
      <c r="Q4600" s="10">
        <v>4</v>
      </c>
      <c r="R4600" s="12">
        <v>5.0199999999999996</v>
      </c>
      <c r="S4600" t="str">
        <f t="shared" si="215"/>
        <v>New</v>
      </c>
    </row>
    <row r="4601" spans="1:19" x14ac:dyDescent="0.35">
      <c r="A4601" s="1">
        <v>4612</v>
      </c>
      <c r="B4601" s="4">
        <v>43095</v>
      </c>
      <c r="C4601" s="4" t="str">
        <f t="shared" si="213"/>
        <v>December</v>
      </c>
      <c r="D4601" s="4" t="str">
        <f t="shared" si="214"/>
        <v>2017</v>
      </c>
      <c r="E4601" s="8">
        <v>2175</v>
      </c>
      <c r="F4601" t="s">
        <v>105</v>
      </c>
      <c r="G4601" t="s">
        <v>110</v>
      </c>
      <c r="H4601" t="s">
        <v>107</v>
      </c>
      <c r="I4601">
        <v>5</v>
      </c>
      <c r="J4601" t="s">
        <v>71</v>
      </c>
      <c r="K4601" t="e" vm="24">
        <v>#VALUE!</v>
      </c>
      <c r="L4601" t="e" vm="25">
        <v>#VALUE!</v>
      </c>
      <c r="M4601" t="e" vm="3">
        <v>#VALUE!</v>
      </c>
      <c r="N4601" t="s">
        <v>12</v>
      </c>
      <c r="O4601" t="s">
        <v>25</v>
      </c>
      <c r="P4601" t="s">
        <v>26</v>
      </c>
      <c r="Q4601" s="10">
        <v>4</v>
      </c>
      <c r="R4601" s="12">
        <v>18.239999999999998</v>
      </c>
      <c r="S4601" t="str">
        <f t="shared" si="215"/>
        <v>New</v>
      </c>
    </row>
    <row r="4602" spans="1:19" x14ac:dyDescent="0.35">
      <c r="A4602" s="1">
        <v>4613</v>
      </c>
      <c r="B4602" s="4">
        <v>43095</v>
      </c>
      <c r="C4602" s="4" t="str">
        <f t="shared" si="213"/>
        <v>December</v>
      </c>
      <c r="D4602" s="4" t="str">
        <f t="shared" si="214"/>
        <v>2017</v>
      </c>
      <c r="E4602" s="8">
        <v>2879</v>
      </c>
      <c r="F4602" t="s">
        <v>106</v>
      </c>
      <c r="G4602" t="s">
        <v>109</v>
      </c>
      <c r="H4602" t="s">
        <v>107</v>
      </c>
      <c r="I4602">
        <v>1</v>
      </c>
      <c r="J4602" t="s">
        <v>72</v>
      </c>
      <c r="K4602" t="e" vm="1">
        <v>#VALUE!</v>
      </c>
      <c r="L4602" t="e" vm="2">
        <v>#VALUE!</v>
      </c>
      <c r="M4602" t="e" vm="3">
        <v>#VALUE!</v>
      </c>
      <c r="N4602" t="s">
        <v>5</v>
      </c>
      <c r="O4602" t="s">
        <v>45</v>
      </c>
      <c r="P4602" t="s">
        <v>45</v>
      </c>
      <c r="Q4602" s="10">
        <v>2</v>
      </c>
      <c r="R4602" s="12">
        <v>4</v>
      </c>
      <c r="S4602" t="str">
        <f t="shared" si="215"/>
        <v>New</v>
      </c>
    </row>
    <row r="4603" spans="1:19" x14ac:dyDescent="0.35">
      <c r="A4603" s="1">
        <v>4614</v>
      </c>
      <c r="B4603" s="4">
        <v>43095</v>
      </c>
      <c r="C4603" s="4" t="str">
        <f t="shared" si="213"/>
        <v>December</v>
      </c>
      <c r="D4603" s="4" t="str">
        <f t="shared" si="214"/>
        <v>2017</v>
      </c>
      <c r="E4603" s="8">
        <v>6168</v>
      </c>
      <c r="F4603" t="s">
        <v>106</v>
      </c>
      <c r="G4603" t="s">
        <v>110</v>
      </c>
      <c r="H4603" t="s">
        <v>107</v>
      </c>
      <c r="I4603">
        <v>4</v>
      </c>
      <c r="J4603" t="s">
        <v>62</v>
      </c>
      <c r="K4603" t="e" vm="13">
        <v>#VALUE!</v>
      </c>
      <c r="L4603" t="e" vm="5">
        <v>#VALUE!</v>
      </c>
      <c r="M4603" t="e" vm="3">
        <v>#VALUE!</v>
      </c>
      <c r="N4603" t="s">
        <v>5</v>
      </c>
      <c r="O4603" t="s">
        <v>7</v>
      </c>
      <c r="P4603" t="s">
        <v>27</v>
      </c>
      <c r="Q4603" s="10">
        <v>3</v>
      </c>
      <c r="R4603" s="12">
        <v>4.16</v>
      </c>
      <c r="S4603" t="str">
        <f t="shared" si="215"/>
        <v>Retained</v>
      </c>
    </row>
    <row r="4604" spans="1:19" x14ac:dyDescent="0.35">
      <c r="A4604" s="1">
        <v>4615</v>
      </c>
      <c r="B4604" s="4">
        <v>43095</v>
      </c>
      <c r="C4604" s="4" t="str">
        <f t="shared" si="213"/>
        <v>December</v>
      </c>
      <c r="D4604" s="4" t="str">
        <f t="shared" si="214"/>
        <v>2017</v>
      </c>
      <c r="E4604" s="8">
        <v>6998</v>
      </c>
      <c r="F4604" t="s">
        <v>106</v>
      </c>
      <c r="G4604" t="s">
        <v>110</v>
      </c>
      <c r="H4604" t="s">
        <v>107</v>
      </c>
      <c r="I4604">
        <v>1</v>
      </c>
      <c r="J4604" t="s">
        <v>4</v>
      </c>
      <c r="K4604" t="e" vm="27">
        <v>#VALUE!</v>
      </c>
      <c r="L4604" t="e" vm="23">
        <v>#VALUE!</v>
      </c>
      <c r="M4604" t="e" vm="3">
        <v>#VALUE!</v>
      </c>
      <c r="N4604" t="s">
        <v>5</v>
      </c>
      <c r="O4604" t="s">
        <v>45</v>
      </c>
      <c r="P4604" t="s">
        <v>45</v>
      </c>
      <c r="Q4604" s="10">
        <v>6</v>
      </c>
      <c r="R4604" s="12">
        <v>29.54</v>
      </c>
      <c r="S4604" t="str">
        <f t="shared" si="215"/>
        <v>New</v>
      </c>
    </row>
    <row r="4605" spans="1:19" x14ac:dyDescent="0.35">
      <c r="A4605" s="1">
        <v>4616</v>
      </c>
      <c r="B4605" s="4">
        <v>43095</v>
      </c>
      <c r="C4605" s="4" t="str">
        <f t="shared" si="213"/>
        <v>December</v>
      </c>
      <c r="D4605" s="4" t="str">
        <f t="shared" si="214"/>
        <v>2017</v>
      </c>
      <c r="E4605" s="8">
        <v>588</v>
      </c>
      <c r="F4605" t="s">
        <v>106</v>
      </c>
      <c r="G4605" t="s">
        <v>110</v>
      </c>
      <c r="H4605" t="s">
        <v>108</v>
      </c>
      <c r="I4605">
        <v>4</v>
      </c>
      <c r="J4605" t="s">
        <v>37</v>
      </c>
      <c r="K4605" t="e" vm="10">
        <v>#VALUE!</v>
      </c>
      <c r="L4605" t="e" vm="5">
        <v>#VALUE!</v>
      </c>
      <c r="M4605" t="e" vm="3">
        <v>#VALUE!</v>
      </c>
      <c r="N4605" t="s">
        <v>5</v>
      </c>
      <c r="O4605" t="s">
        <v>19</v>
      </c>
      <c r="P4605" t="s">
        <v>19</v>
      </c>
      <c r="Q4605" s="10">
        <v>4</v>
      </c>
      <c r="R4605" s="12">
        <v>17.47</v>
      </c>
      <c r="S4605" t="str">
        <f t="shared" si="215"/>
        <v>New</v>
      </c>
    </row>
    <row r="4606" spans="1:19" x14ac:dyDescent="0.35">
      <c r="A4606" s="1">
        <v>4617</v>
      </c>
      <c r="B4606" s="4">
        <v>43095</v>
      </c>
      <c r="C4606" s="4" t="str">
        <f t="shared" si="213"/>
        <v>December</v>
      </c>
      <c r="D4606" s="4" t="str">
        <f t="shared" si="214"/>
        <v>2017</v>
      </c>
      <c r="E4606" s="8">
        <v>9995</v>
      </c>
      <c r="F4606" t="s">
        <v>105</v>
      </c>
      <c r="G4606" t="s">
        <v>110</v>
      </c>
      <c r="H4606" t="s">
        <v>107</v>
      </c>
      <c r="I4606">
        <v>2</v>
      </c>
      <c r="J4606" t="s">
        <v>37</v>
      </c>
      <c r="K4606" t="e" vm="22">
        <v>#VALUE!</v>
      </c>
      <c r="L4606" t="e" vm="23">
        <v>#VALUE!</v>
      </c>
      <c r="M4606" t="e" vm="3">
        <v>#VALUE!</v>
      </c>
      <c r="N4606" t="s">
        <v>9</v>
      </c>
      <c r="O4606" t="s">
        <v>10</v>
      </c>
      <c r="P4606" t="s">
        <v>16</v>
      </c>
      <c r="Q4606" s="10">
        <v>3</v>
      </c>
      <c r="R4606" s="12">
        <v>11.12</v>
      </c>
      <c r="S4606" t="str">
        <f t="shared" si="215"/>
        <v>New</v>
      </c>
    </row>
    <row r="4607" spans="1:19" x14ac:dyDescent="0.35">
      <c r="A4607" s="1">
        <v>4618</v>
      </c>
      <c r="B4607" s="4">
        <v>43095</v>
      </c>
      <c r="C4607" s="4" t="str">
        <f t="shared" si="213"/>
        <v>December</v>
      </c>
      <c r="D4607" s="4" t="str">
        <f t="shared" si="214"/>
        <v>2017</v>
      </c>
      <c r="E4607" s="8">
        <v>5665</v>
      </c>
      <c r="F4607" t="s">
        <v>105</v>
      </c>
      <c r="G4607" t="s">
        <v>110</v>
      </c>
      <c r="H4607" t="s">
        <v>107</v>
      </c>
      <c r="I4607">
        <v>4</v>
      </c>
      <c r="J4607" t="s">
        <v>38</v>
      </c>
      <c r="K4607" t="e" vm="20">
        <v>#VALUE!</v>
      </c>
      <c r="L4607" t="e" vm="21">
        <v>#VALUE!</v>
      </c>
      <c r="M4607" t="e" vm="3">
        <v>#VALUE!</v>
      </c>
      <c r="N4607" t="s">
        <v>5</v>
      </c>
      <c r="O4607" t="s">
        <v>28</v>
      </c>
      <c r="P4607" t="s">
        <v>53</v>
      </c>
      <c r="Q4607" s="10">
        <v>5</v>
      </c>
      <c r="R4607" s="12">
        <v>8.27</v>
      </c>
      <c r="S4607" t="str">
        <f t="shared" si="215"/>
        <v>New</v>
      </c>
    </row>
    <row r="4608" spans="1:19" x14ac:dyDescent="0.35">
      <c r="A4608" s="1">
        <v>4619</v>
      </c>
      <c r="B4608" s="4">
        <v>43095</v>
      </c>
      <c r="C4608" s="4" t="str">
        <f t="shared" si="213"/>
        <v>December</v>
      </c>
      <c r="D4608" s="4" t="str">
        <f t="shared" si="214"/>
        <v>2017</v>
      </c>
      <c r="E4608" s="8">
        <v>9327</v>
      </c>
      <c r="F4608" t="s">
        <v>106</v>
      </c>
      <c r="G4608" t="s">
        <v>110</v>
      </c>
      <c r="H4608" t="s">
        <v>107</v>
      </c>
      <c r="I4608">
        <v>5</v>
      </c>
      <c r="J4608" t="s">
        <v>37</v>
      </c>
      <c r="K4608" t="e" vm="13">
        <v>#VALUE!</v>
      </c>
      <c r="L4608" t="e" vm="5">
        <v>#VALUE!</v>
      </c>
      <c r="M4608" t="e" vm="3">
        <v>#VALUE!</v>
      </c>
      <c r="N4608" t="s">
        <v>9</v>
      </c>
      <c r="O4608" t="s">
        <v>19</v>
      </c>
      <c r="P4608" t="s">
        <v>19</v>
      </c>
      <c r="Q4608" s="10">
        <v>6</v>
      </c>
      <c r="R4608" s="12">
        <v>4.42</v>
      </c>
      <c r="S4608" t="str">
        <f t="shared" si="215"/>
        <v>Retained</v>
      </c>
    </row>
    <row r="4609" spans="1:19" x14ac:dyDescent="0.35">
      <c r="A4609" s="1">
        <v>4620</v>
      </c>
      <c r="B4609" s="4">
        <v>43095</v>
      </c>
      <c r="C4609" s="4" t="str">
        <f t="shared" si="213"/>
        <v>December</v>
      </c>
      <c r="D4609" s="4" t="str">
        <f t="shared" si="214"/>
        <v>2017</v>
      </c>
      <c r="E4609" s="8">
        <v>10008</v>
      </c>
      <c r="F4609" t="s">
        <v>105</v>
      </c>
      <c r="G4609" t="s">
        <v>109</v>
      </c>
      <c r="H4609" t="s">
        <v>108</v>
      </c>
      <c r="I4609">
        <v>1</v>
      </c>
      <c r="J4609" t="s">
        <v>51</v>
      </c>
      <c r="K4609" t="e" vm="20">
        <v>#VALUE!</v>
      </c>
      <c r="L4609" t="e" vm="21">
        <v>#VALUE!</v>
      </c>
      <c r="M4609" t="e" vm="3">
        <v>#VALUE!</v>
      </c>
      <c r="N4609" t="s">
        <v>5</v>
      </c>
      <c r="O4609" t="s">
        <v>28</v>
      </c>
      <c r="P4609" t="s">
        <v>34</v>
      </c>
      <c r="Q4609" s="10">
        <v>5</v>
      </c>
      <c r="R4609" s="12">
        <v>7.56</v>
      </c>
      <c r="S4609" t="str">
        <f t="shared" si="215"/>
        <v>New</v>
      </c>
    </row>
    <row r="4610" spans="1:19" x14ac:dyDescent="0.35">
      <c r="A4610" s="1">
        <v>4621</v>
      </c>
      <c r="B4610" s="4">
        <v>43095</v>
      </c>
      <c r="C4610" s="4" t="str">
        <f t="shared" ref="C4610:C4673" si="216">TEXT(B4610, "MMMM")</f>
        <v>December</v>
      </c>
      <c r="D4610" s="4" t="str">
        <f t="shared" ref="D4610:D4673" si="217">TEXT(B4610, "YYYY")</f>
        <v>2017</v>
      </c>
      <c r="E4610" s="8">
        <v>10271</v>
      </c>
      <c r="F4610" t="s">
        <v>105</v>
      </c>
      <c r="G4610" t="s">
        <v>109</v>
      </c>
      <c r="H4610" t="s">
        <v>108</v>
      </c>
      <c r="I4610">
        <v>0</v>
      </c>
      <c r="J4610" t="s">
        <v>38</v>
      </c>
      <c r="K4610" t="e" vm="20">
        <v>#VALUE!</v>
      </c>
      <c r="L4610" t="e" vm="21">
        <v>#VALUE!</v>
      </c>
      <c r="M4610" t="e" vm="3">
        <v>#VALUE!</v>
      </c>
      <c r="N4610" t="s">
        <v>9</v>
      </c>
      <c r="O4610" t="s">
        <v>10</v>
      </c>
      <c r="P4610" t="s">
        <v>52</v>
      </c>
      <c r="Q4610" s="10">
        <v>4</v>
      </c>
      <c r="R4610" s="12">
        <v>12.01</v>
      </c>
      <c r="S4610" t="str">
        <f t="shared" ref="S4610:S4673" si="218">IF(COUNTIFS(E:E, E4610, B:B, "&lt;="&amp;B4610)&gt;1, "Retained", "New")</f>
        <v>New</v>
      </c>
    </row>
    <row r="4611" spans="1:19" x14ac:dyDescent="0.35">
      <c r="A4611" s="1">
        <v>4622</v>
      </c>
      <c r="B4611" s="4">
        <v>43096</v>
      </c>
      <c r="C4611" s="4" t="str">
        <f t="shared" si="216"/>
        <v>December</v>
      </c>
      <c r="D4611" s="4" t="str">
        <f t="shared" si="217"/>
        <v>2017</v>
      </c>
      <c r="E4611" s="8">
        <v>1773</v>
      </c>
      <c r="F4611" t="s">
        <v>106</v>
      </c>
      <c r="G4611" t="s">
        <v>110</v>
      </c>
      <c r="H4611" t="s">
        <v>108</v>
      </c>
      <c r="I4611">
        <v>2</v>
      </c>
      <c r="J4611" t="s">
        <v>37</v>
      </c>
      <c r="K4611" t="e" vm="9">
        <v>#VALUE!</v>
      </c>
      <c r="L4611" t="e" vm="7">
        <v>#VALUE!</v>
      </c>
      <c r="M4611" t="e" vm="3">
        <v>#VALUE!</v>
      </c>
      <c r="N4611" t="s">
        <v>5</v>
      </c>
      <c r="O4611" t="s">
        <v>15</v>
      </c>
      <c r="P4611" t="s">
        <v>15</v>
      </c>
      <c r="Q4611" s="10">
        <v>3</v>
      </c>
      <c r="R4611" s="12">
        <v>13.06</v>
      </c>
      <c r="S4611" t="str">
        <f t="shared" si="218"/>
        <v>Retained</v>
      </c>
    </row>
    <row r="4612" spans="1:19" x14ac:dyDescent="0.35">
      <c r="A4612" s="1">
        <v>4623</v>
      </c>
      <c r="B4612" s="4">
        <v>43096</v>
      </c>
      <c r="C4612" s="4" t="str">
        <f t="shared" si="216"/>
        <v>December</v>
      </c>
      <c r="D4612" s="4" t="str">
        <f t="shared" si="217"/>
        <v>2017</v>
      </c>
      <c r="E4612" s="8">
        <v>5827</v>
      </c>
      <c r="F4612" t="s">
        <v>106</v>
      </c>
      <c r="G4612" t="s">
        <v>110</v>
      </c>
      <c r="H4612" t="s">
        <v>107</v>
      </c>
      <c r="I4612">
        <v>3</v>
      </c>
      <c r="J4612" t="s">
        <v>37</v>
      </c>
      <c r="K4612" t="e" vm="6">
        <v>#VALUE!</v>
      </c>
      <c r="L4612" t="e" vm="7">
        <v>#VALUE!</v>
      </c>
      <c r="M4612" t="e" vm="3">
        <v>#VALUE!</v>
      </c>
      <c r="N4612" t="s">
        <v>9</v>
      </c>
      <c r="O4612" t="s">
        <v>59</v>
      </c>
      <c r="P4612" t="s">
        <v>60</v>
      </c>
      <c r="Q4612" s="10">
        <v>5</v>
      </c>
      <c r="R4612" s="12">
        <v>7.22</v>
      </c>
      <c r="S4612" t="str">
        <f t="shared" si="218"/>
        <v>Retained</v>
      </c>
    </row>
    <row r="4613" spans="1:19" x14ac:dyDescent="0.35">
      <c r="A4613" s="1">
        <v>4624</v>
      </c>
      <c r="B4613" s="4">
        <v>43096</v>
      </c>
      <c r="C4613" s="4" t="str">
        <f t="shared" si="216"/>
        <v>December</v>
      </c>
      <c r="D4613" s="4" t="str">
        <f t="shared" si="217"/>
        <v>2017</v>
      </c>
      <c r="E4613" s="8">
        <v>2086</v>
      </c>
      <c r="F4613" t="s">
        <v>106</v>
      </c>
      <c r="G4613" t="s">
        <v>110</v>
      </c>
      <c r="H4613" t="s">
        <v>108</v>
      </c>
      <c r="I4613">
        <v>1</v>
      </c>
      <c r="J4613" t="s">
        <v>51</v>
      </c>
      <c r="K4613" t="e" vm="9">
        <v>#VALUE!</v>
      </c>
      <c r="L4613" t="e" vm="7">
        <v>#VALUE!</v>
      </c>
      <c r="M4613" t="e" vm="3">
        <v>#VALUE!</v>
      </c>
      <c r="N4613" t="s">
        <v>5</v>
      </c>
      <c r="O4613" t="s">
        <v>6</v>
      </c>
      <c r="P4613" t="s">
        <v>6</v>
      </c>
      <c r="Q4613" s="10">
        <v>6</v>
      </c>
      <c r="R4613" s="12">
        <v>15.81</v>
      </c>
      <c r="S4613" t="str">
        <f t="shared" si="218"/>
        <v>Retained</v>
      </c>
    </row>
    <row r="4614" spans="1:19" x14ac:dyDescent="0.35">
      <c r="A4614" s="1">
        <v>4625</v>
      </c>
      <c r="B4614" s="4">
        <v>43096</v>
      </c>
      <c r="C4614" s="4" t="str">
        <f t="shared" si="216"/>
        <v>December</v>
      </c>
      <c r="D4614" s="4" t="str">
        <f t="shared" si="217"/>
        <v>2017</v>
      </c>
      <c r="E4614" s="8">
        <v>7963</v>
      </c>
      <c r="F4614" t="s">
        <v>106</v>
      </c>
      <c r="G4614" t="s">
        <v>109</v>
      </c>
      <c r="H4614" t="s">
        <v>108</v>
      </c>
      <c r="I4614">
        <v>3</v>
      </c>
      <c r="J4614" t="s">
        <v>37</v>
      </c>
      <c r="K4614" t="e" vm="6">
        <v>#VALUE!</v>
      </c>
      <c r="L4614" t="e" vm="7">
        <v>#VALUE!</v>
      </c>
      <c r="M4614" t="e" vm="3">
        <v>#VALUE!</v>
      </c>
      <c r="N4614" t="s">
        <v>5</v>
      </c>
      <c r="O4614" t="s">
        <v>7</v>
      </c>
      <c r="P4614" t="s">
        <v>8</v>
      </c>
      <c r="Q4614" s="10">
        <v>4</v>
      </c>
      <c r="R4614" s="12">
        <v>28</v>
      </c>
      <c r="S4614" t="str">
        <f t="shared" si="218"/>
        <v>Retained</v>
      </c>
    </row>
    <row r="4615" spans="1:19" x14ac:dyDescent="0.35">
      <c r="A4615" s="1">
        <v>4626</v>
      </c>
      <c r="B4615" s="4">
        <v>43096</v>
      </c>
      <c r="C4615" s="4" t="str">
        <f t="shared" si="216"/>
        <v>December</v>
      </c>
      <c r="D4615" s="4" t="str">
        <f t="shared" si="217"/>
        <v>2017</v>
      </c>
      <c r="E4615" s="8">
        <v>1841</v>
      </c>
      <c r="F4615" t="s">
        <v>106</v>
      </c>
      <c r="G4615" t="s">
        <v>110</v>
      </c>
      <c r="H4615" t="s">
        <v>107</v>
      </c>
      <c r="I4615">
        <v>1</v>
      </c>
      <c r="J4615" t="s">
        <v>4</v>
      </c>
      <c r="K4615" t="e" vm="15">
        <v>#VALUE!</v>
      </c>
      <c r="L4615" t="e" vm="5">
        <v>#VALUE!</v>
      </c>
      <c r="M4615" t="e" vm="3">
        <v>#VALUE!</v>
      </c>
      <c r="N4615" t="s">
        <v>5</v>
      </c>
      <c r="O4615" t="s">
        <v>45</v>
      </c>
      <c r="P4615" t="s">
        <v>45</v>
      </c>
      <c r="Q4615" s="10">
        <v>2</v>
      </c>
      <c r="R4615" s="12">
        <v>6.72</v>
      </c>
      <c r="S4615" t="str">
        <f t="shared" si="218"/>
        <v>New</v>
      </c>
    </row>
    <row r="4616" spans="1:19" x14ac:dyDescent="0.35">
      <c r="A4616" s="1">
        <v>4627</v>
      </c>
      <c r="B4616" s="4">
        <v>43096</v>
      </c>
      <c r="C4616" s="4" t="str">
        <f t="shared" si="216"/>
        <v>December</v>
      </c>
      <c r="D4616" s="4" t="str">
        <f t="shared" si="217"/>
        <v>2017</v>
      </c>
      <c r="E4616" s="8">
        <v>5280</v>
      </c>
      <c r="F4616" t="s">
        <v>105</v>
      </c>
      <c r="G4616" t="s">
        <v>109</v>
      </c>
      <c r="H4616" t="s">
        <v>108</v>
      </c>
      <c r="I4616">
        <v>5</v>
      </c>
      <c r="J4616" t="s">
        <v>51</v>
      </c>
      <c r="K4616" t="e" vm="1">
        <v>#VALUE!</v>
      </c>
      <c r="L4616" t="e" vm="2">
        <v>#VALUE!</v>
      </c>
      <c r="M4616" t="e" vm="3">
        <v>#VALUE!</v>
      </c>
      <c r="N4616" t="s">
        <v>12</v>
      </c>
      <c r="O4616" t="s">
        <v>25</v>
      </c>
      <c r="P4616" t="s">
        <v>26</v>
      </c>
      <c r="Q4616" s="10">
        <v>4</v>
      </c>
      <c r="R4616" s="12">
        <v>3.96</v>
      </c>
      <c r="S4616" t="str">
        <f t="shared" si="218"/>
        <v>New</v>
      </c>
    </row>
    <row r="4617" spans="1:19" x14ac:dyDescent="0.35">
      <c r="A4617" s="1">
        <v>4628</v>
      </c>
      <c r="B4617" s="4">
        <v>43096</v>
      </c>
      <c r="C4617" s="4" t="str">
        <f t="shared" si="216"/>
        <v>December</v>
      </c>
      <c r="D4617" s="4" t="str">
        <f t="shared" si="217"/>
        <v>2017</v>
      </c>
      <c r="E4617" s="8">
        <v>6947</v>
      </c>
      <c r="F4617" t="s">
        <v>105</v>
      </c>
      <c r="G4617" t="s">
        <v>110</v>
      </c>
      <c r="H4617" t="s">
        <v>108</v>
      </c>
      <c r="I4617">
        <v>2</v>
      </c>
      <c r="J4617" t="s">
        <v>38</v>
      </c>
      <c r="K4617" t="e" vm="6">
        <v>#VALUE!</v>
      </c>
      <c r="L4617" t="e" vm="7">
        <v>#VALUE!</v>
      </c>
      <c r="M4617" t="e" vm="3">
        <v>#VALUE!</v>
      </c>
      <c r="N4617" t="s">
        <v>5</v>
      </c>
      <c r="O4617" t="s">
        <v>15</v>
      </c>
      <c r="P4617" t="s">
        <v>15</v>
      </c>
      <c r="Q4617" s="10">
        <v>5</v>
      </c>
      <c r="R4617" s="12">
        <v>10.07</v>
      </c>
      <c r="S4617" t="str">
        <f t="shared" si="218"/>
        <v>Retained</v>
      </c>
    </row>
    <row r="4618" spans="1:19" x14ac:dyDescent="0.35">
      <c r="A4618" s="1">
        <v>4629</v>
      </c>
      <c r="B4618" s="4">
        <v>43096</v>
      </c>
      <c r="C4618" s="4" t="str">
        <f t="shared" si="216"/>
        <v>December</v>
      </c>
      <c r="D4618" s="4" t="str">
        <f t="shared" si="217"/>
        <v>2017</v>
      </c>
      <c r="E4618" s="8">
        <v>9578</v>
      </c>
      <c r="F4618" t="s">
        <v>106</v>
      </c>
      <c r="G4618" t="s">
        <v>110</v>
      </c>
      <c r="H4618" t="s">
        <v>107</v>
      </c>
      <c r="I4618">
        <v>2</v>
      </c>
      <c r="J4618" t="s">
        <v>38</v>
      </c>
      <c r="K4618" t="e" vm="9">
        <v>#VALUE!</v>
      </c>
      <c r="L4618" t="e" vm="7">
        <v>#VALUE!</v>
      </c>
      <c r="M4618" t="e" vm="3">
        <v>#VALUE!</v>
      </c>
      <c r="N4618" t="s">
        <v>5</v>
      </c>
      <c r="O4618" t="s">
        <v>40</v>
      </c>
      <c r="P4618" t="s">
        <v>40</v>
      </c>
      <c r="Q4618" s="10">
        <v>4</v>
      </c>
      <c r="R4618" s="12">
        <v>4.82</v>
      </c>
      <c r="S4618" t="str">
        <f t="shared" si="218"/>
        <v>New</v>
      </c>
    </row>
    <row r="4619" spans="1:19" x14ac:dyDescent="0.35">
      <c r="A4619" s="1">
        <v>4630</v>
      </c>
      <c r="B4619" s="4">
        <v>43096</v>
      </c>
      <c r="C4619" s="4" t="str">
        <f t="shared" si="216"/>
        <v>December</v>
      </c>
      <c r="D4619" s="4" t="str">
        <f t="shared" si="217"/>
        <v>2017</v>
      </c>
      <c r="E4619" s="8">
        <v>5501</v>
      </c>
      <c r="F4619" t="s">
        <v>105</v>
      </c>
      <c r="G4619" t="s">
        <v>109</v>
      </c>
      <c r="H4619" t="s">
        <v>107</v>
      </c>
      <c r="I4619">
        <v>4</v>
      </c>
      <c r="J4619" t="s">
        <v>37</v>
      </c>
      <c r="K4619" t="e" vm="13">
        <v>#VALUE!</v>
      </c>
      <c r="L4619" t="e" vm="5">
        <v>#VALUE!</v>
      </c>
      <c r="M4619" t="e" vm="3">
        <v>#VALUE!</v>
      </c>
      <c r="N4619" t="s">
        <v>5</v>
      </c>
      <c r="O4619" t="s">
        <v>65</v>
      </c>
      <c r="P4619" t="s">
        <v>27</v>
      </c>
      <c r="Q4619" s="10">
        <v>5</v>
      </c>
      <c r="R4619" s="12">
        <v>14.93</v>
      </c>
      <c r="S4619" t="str">
        <f t="shared" si="218"/>
        <v>Retained</v>
      </c>
    </row>
    <row r="4620" spans="1:19" x14ac:dyDescent="0.35">
      <c r="A4620" s="1">
        <v>4631</v>
      </c>
      <c r="B4620" s="4">
        <v>43096</v>
      </c>
      <c r="C4620" s="4" t="str">
        <f t="shared" si="216"/>
        <v>December</v>
      </c>
      <c r="D4620" s="4" t="str">
        <f t="shared" si="217"/>
        <v>2017</v>
      </c>
      <c r="E4620" s="8">
        <v>4487</v>
      </c>
      <c r="F4620" t="s">
        <v>105</v>
      </c>
      <c r="G4620" t="s">
        <v>109</v>
      </c>
      <c r="H4620" t="s">
        <v>108</v>
      </c>
      <c r="I4620">
        <v>2</v>
      </c>
      <c r="J4620" t="s">
        <v>37</v>
      </c>
      <c r="K4620" t="e" vm="11">
        <v>#VALUE!</v>
      </c>
      <c r="L4620" t="e" vm="5">
        <v>#VALUE!</v>
      </c>
      <c r="M4620" t="e" vm="3">
        <v>#VALUE!</v>
      </c>
      <c r="N4620" t="s">
        <v>5</v>
      </c>
      <c r="O4620" t="s">
        <v>40</v>
      </c>
      <c r="P4620" t="s">
        <v>40</v>
      </c>
      <c r="Q4620" s="10">
        <v>3</v>
      </c>
      <c r="R4620" s="12">
        <v>9.25</v>
      </c>
      <c r="S4620" t="str">
        <f t="shared" si="218"/>
        <v>Retained</v>
      </c>
    </row>
    <row r="4621" spans="1:19" x14ac:dyDescent="0.35">
      <c r="A4621" s="1">
        <v>4632</v>
      </c>
      <c r="B4621" s="4">
        <v>43096</v>
      </c>
      <c r="C4621" s="4" t="str">
        <f t="shared" si="216"/>
        <v>December</v>
      </c>
      <c r="D4621" s="4" t="str">
        <f t="shared" si="217"/>
        <v>2017</v>
      </c>
      <c r="E4621" s="8">
        <v>4527</v>
      </c>
      <c r="F4621" t="s">
        <v>106</v>
      </c>
      <c r="G4621" t="s">
        <v>110</v>
      </c>
      <c r="H4621" t="s">
        <v>107</v>
      </c>
      <c r="I4621">
        <v>0</v>
      </c>
      <c r="J4621" t="s">
        <v>51</v>
      </c>
      <c r="K4621" t="e" vm="4">
        <v>#VALUE!</v>
      </c>
      <c r="L4621" t="e" vm="5">
        <v>#VALUE!</v>
      </c>
      <c r="M4621" t="e" vm="3">
        <v>#VALUE!</v>
      </c>
      <c r="N4621" t="s">
        <v>12</v>
      </c>
      <c r="O4621" t="s">
        <v>22</v>
      </c>
      <c r="P4621" t="s">
        <v>57</v>
      </c>
      <c r="Q4621" s="10">
        <v>4</v>
      </c>
      <c r="R4621" s="12">
        <v>10.82</v>
      </c>
      <c r="S4621" t="str">
        <f t="shared" si="218"/>
        <v>Retained</v>
      </c>
    </row>
    <row r="4622" spans="1:19" x14ac:dyDescent="0.35">
      <c r="A4622" s="1">
        <v>4633</v>
      </c>
      <c r="B4622" s="4">
        <v>43096</v>
      </c>
      <c r="C4622" s="4" t="str">
        <f t="shared" si="216"/>
        <v>December</v>
      </c>
      <c r="D4622" s="4" t="str">
        <f t="shared" si="217"/>
        <v>2017</v>
      </c>
      <c r="E4622" s="8">
        <v>9951</v>
      </c>
      <c r="F4622" t="s">
        <v>106</v>
      </c>
      <c r="G4622" t="s">
        <v>110</v>
      </c>
      <c r="H4622" t="s">
        <v>107</v>
      </c>
      <c r="I4622">
        <v>4</v>
      </c>
      <c r="J4622" t="s">
        <v>62</v>
      </c>
      <c r="K4622" t="e" vm="4">
        <v>#VALUE!</v>
      </c>
      <c r="L4622" t="e" vm="5">
        <v>#VALUE!</v>
      </c>
      <c r="M4622" t="e" vm="3">
        <v>#VALUE!</v>
      </c>
      <c r="N4622" t="s">
        <v>12</v>
      </c>
      <c r="O4622" t="s">
        <v>22</v>
      </c>
      <c r="P4622" t="s">
        <v>50</v>
      </c>
      <c r="Q4622" s="10">
        <v>4</v>
      </c>
      <c r="R4622" s="12">
        <v>12.43</v>
      </c>
      <c r="S4622" t="str">
        <f t="shared" si="218"/>
        <v>Retained</v>
      </c>
    </row>
    <row r="4623" spans="1:19" x14ac:dyDescent="0.35">
      <c r="A4623" s="1">
        <v>4634</v>
      </c>
      <c r="B4623" s="4">
        <v>43096</v>
      </c>
      <c r="C4623" s="4" t="str">
        <f t="shared" si="216"/>
        <v>December</v>
      </c>
      <c r="D4623" s="4" t="str">
        <f t="shared" si="217"/>
        <v>2017</v>
      </c>
      <c r="E4623" s="8">
        <v>2862</v>
      </c>
      <c r="F4623" t="s">
        <v>105</v>
      </c>
      <c r="G4623" t="s">
        <v>110</v>
      </c>
      <c r="H4623" t="s">
        <v>107</v>
      </c>
      <c r="I4623">
        <v>1</v>
      </c>
      <c r="J4623" t="s">
        <v>4</v>
      </c>
      <c r="K4623" t="e" vm="18">
        <v>#VALUE!</v>
      </c>
      <c r="L4623" t="e" vm="19">
        <v>#VALUE!</v>
      </c>
      <c r="M4623" t="e" vm="3">
        <v>#VALUE!</v>
      </c>
      <c r="N4623" t="s">
        <v>9</v>
      </c>
      <c r="O4623" t="s">
        <v>59</v>
      </c>
      <c r="P4623" t="s">
        <v>60</v>
      </c>
      <c r="Q4623" s="10">
        <v>5</v>
      </c>
      <c r="R4623" s="12">
        <v>11.56</v>
      </c>
      <c r="S4623" t="str">
        <f t="shared" si="218"/>
        <v>New</v>
      </c>
    </row>
    <row r="4624" spans="1:19" x14ac:dyDescent="0.35">
      <c r="A4624" s="1">
        <v>4635</v>
      </c>
      <c r="B4624" s="4">
        <v>43096</v>
      </c>
      <c r="C4624" s="4" t="str">
        <f t="shared" si="216"/>
        <v>December</v>
      </c>
      <c r="D4624" s="4" t="str">
        <f t="shared" si="217"/>
        <v>2017</v>
      </c>
      <c r="E4624" s="8">
        <v>6593</v>
      </c>
      <c r="F4624" t="s">
        <v>106</v>
      </c>
      <c r="G4624" t="s">
        <v>109</v>
      </c>
      <c r="H4624" t="s">
        <v>108</v>
      </c>
      <c r="I4624">
        <v>2</v>
      </c>
      <c r="J4624" t="s">
        <v>37</v>
      </c>
      <c r="K4624" t="e" vm="22">
        <v>#VALUE!</v>
      </c>
      <c r="L4624" t="e" vm="23">
        <v>#VALUE!</v>
      </c>
      <c r="M4624" t="e" vm="3">
        <v>#VALUE!</v>
      </c>
      <c r="N4624" t="s">
        <v>5</v>
      </c>
      <c r="O4624" t="s">
        <v>45</v>
      </c>
      <c r="P4624" t="s">
        <v>45</v>
      </c>
      <c r="Q4624" s="10">
        <v>3</v>
      </c>
      <c r="R4624" s="12">
        <v>26.36</v>
      </c>
      <c r="S4624" t="str">
        <f t="shared" si="218"/>
        <v>New</v>
      </c>
    </row>
    <row r="4625" spans="1:19" x14ac:dyDescent="0.35">
      <c r="A4625" s="1">
        <v>4636</v>
      </c>
      <c r="B4625" s="4">
        <v>43096</v>
      </c>
      <c r="C4625" s="4" t="str">
        <f t="shared" si="216"/>
        <v>December</v>
      </c>
      <c r="D4625" s="4" t="str">
        <f t="shared" si="217"/>
        <v>2017</v>
      </c>
      <c r="E4625" s="8">
        <v>7376</v>
      </c>
      <c r="F4625" t="s">
        <v>106</v>
      </c>
      <c r="G4625" t="s">
        <v>109</v>
      </c>
      <c r="H4625" t="s">
        <v>107</v>
      </c>
      <c r="I4625">
        <v>2</v>
      </c>
      <c r="J4625" t="s">
        <v>72</v>
      </c>
      <c r="K4625" t="e" vm="18">
        <v>#VALUE!</v>
      </c>
      <c r="L4625" t="e" vm="19">
        <v>#VALUE!</v>
      </c>
      <c r="M4625" t="e" vm="3">
        <v>#VALUE!</v>
      </c>
      <c r="N4625" t="s">
        <v>5</v>
      </c>
      <c r="O4625" t="s">
        <v>7</v>
      </c>
      <c r="P4625" t="s">
        <v>27</v>
      </c>
      <c r="Q4625" s="10">
        <v>6</v>
      </c>
      <c r="R4625" s="12">
        <v>28.67</v>
      </c>
      <c r="S4625" t="str">
        <f t="shared" si="218"/>
        <v>Retained</v>
      </c>
    </row>
    <row r="4626" spans="1:19" x14ac:dyDescent="0.35">
      <c r="A4626" s="1">
        <v>4637</v>
      </c>
      <c r="B4626" s="4">
        <v>43096</v>
      </c>
      <c r="C4626" s="4" t="str">
        <f t="shared" si="216"/>
        <v>December</v>
      </c>
      <c r="D4626" s="4" t="str">
        <f t="shared" si="217"/>
        <v>2017</v>
      </c>
      <c r="E4626" s="8">
        <v>6082</v>
      </c>
      <c r="F4626" t="s">
        <v>105</v>
      </c>
      <c r="G4626" t="s">
        <v>110</v>
      </c>
      <c r="H4626" t="s">
        <v>107</v>
      </c>
      <c r="I4626">
        <v>4</v>
      </c>
      <c r="J4626" t="s">
        <v>51</v>
      </c>
      <c r="K4626" t="e" vm="9">
        <v>#VALUE!</v>
      </c>
      <c r="L4626" t="e" vm="7">
        <v>#VALUE!</v>
      </c>
      <c r="M4626" t="e" vm="3">
        <v>#VALUE!</v>
      </c>
      <c r="N4626" t="s">
        <v>5</v>
      </c>
      <c r="O4626" t="s">
        <v>45</v>
      </c>
      <c r="P4626" t="s">
        <v>45</v>
      </c>
      <c r="Q4626" s="10">
        <v>5</v>
      </c>
      <c r="R4626" s="12">
        <v>11.46</v>
      </c>
      <c r="S4626" t="str">
        <f t="shared" si="218"/>
        <v>New</v>
      </c>
    </row>
    <row r="4627" spans="1:19" x14ac:dyDescent="0.35">
      <c r="A4627" s="1">
        <v>4638</v>
      </c>
      <c r="B4627" s="4">
        <v>43096</v>
      </c>
      <c r="C4627" s="4" t="str">
        <f t="shared" si="216"/>
        <v>December</v>
      </c>
      <c r="D4627" s="4" t="str">
        <f t="shared" si="217"/>
        <v>2017</v>
      </c>
      <c r="E4627" s="8">
        <v>389</v>
      </c>
      <c r="F4627" t="s">
        <v>106</v>
      </c>
      <c r="G4627" t="s">
        <v>110</v>
      </c>
      <c r="H4627" t="s">
        <v>107</v>
      </c>
      <c r="I4627">
        <v>0</v>
      </c>
      <c r="J4627" t="s">
        <v>4</v>
      </c>
      <c r="K4627" t="e" vm="28">
        <v>#VALUE!</v>
      </c>
      <c r="L4627" t="e" vm="29">
        <v>#VALUE!</v>
      </c>
      <c r="M4627" t="e" vm="3">
        <v>#VALUE!</v>
      </c>
      <c r="N4627" t="s">
        <v>5</v>
      </c>
      <c r="O4627" t="s">
        <v>6</v>
      </c>
      <c r="P4627" t="s">
        <v>43</v>
      </c>
      <c r="Q4627" s="10">
        <v>2</v>
      </c>
      <c r="R4627" s="12">
        <v>11.86</v>
      </c>
      <c r="S4627" t="str">
        <f t="shared" si="218"/>
        <v>New</v>
      </c>
    </row>
    <row r="4628" spans="1:19" x14ac:dyDescent="0.35">
      <c r="A4628" s="1">
        <v>4639</v>
      </c>
      <c r="B4628" s="4">
        <v>43096</v>
      </c>
      <c r="C4628" s="4" t="str">
        <f t="shared" si="216"/>
        <v>December</v>
      </c>
      <c r="D4628" s="4" t="str">
        <f t="shared" si="217"/>
        <v>2017</v>
      </c>
      <c r="E4628" s="8">
        <v>9685</v>
      </c>
      <c r="F4628" t="s">
        <v>105</v>
      </c>
      <c r="G4628" t="s">
        <v>109</v>
      </c>
      <c r="H4628" t="s">
        <v>107</v>
      </c>
      <c r="I4628">
        <v>3</v>
      </c>
      <c r="J4628" t="s">
        <v>4</v>
      </c>
      <c r="K4628" t="e" vm="30">
        <v>#VALUE!</v>
      </c>
      <c r="L4628" t="e" vm="31">
        <v>#VALUE!</v>
      </c>
      <c r="M4628" t="e" vm="3">
        <v>#VALUE!</v>
      </c>
      <c r="N4628" t="s">
        <v>12</v>
      </c>
      <c r="O4628" t="s">
        <v>22</v>
      </c>
      <c r="P4628" t="s">
        <v>44</v>
      </c>
      <c r="Q4628" s="10">
        <v>3</v>
      </c>
      <c r="R4628" s="12">
        <v>4.75</v>
      </c>
      <c r="S4628" t="str">
        <f t="shared" si="218"/>
        <v>New</v>
      </c>
    </row>
    <row r="4629" spans="1:19" x14ac:dyDescent="0.35">
      <c r="A4629" s="1">
        <v>4640</v>
      </c>
      <c r="B4629" s="4">
        <v>43096</v>
      </c>
      <c r="C4629" s="4" t="str">
        <f t="shared" si="216"/>
        <v>December</v>
      </c>
      <c r="D4629" s="4" t="str">
        <f t="shared" si="217"/>
        <v>2017</v>
      </c>
      <c r="E4629" s="8">
        <v>6563</v>
      </c>
      <c r="F4629" t="s">
        <v>105</v>
      </c>
      <c r="G4629" t="s">
        <v>109</v>
      </c>
      <c r="H4629" t="s">
        <v>108</v>
      </c>
      <c r="I4629">
        <v>4</v>
      </c>
      <c r="J4629" t="s">
        <v>4</v>
      </c>
      <c r="K4629" t="e" vm="30">
        <v>#VALUE!</v>
      </c>
      <c r="L4629" t="e" vm="31">
        <v>#VALUE!</v>
      </c>
      <c r="M4629" t="e" vm="3">
        <v>#VALUE!</v>
      </c>
      <c r="N4629" t="s">
        <v>5</v>
      </c>
      <c r="O4629" t="s">
        <v>45</v>
      </c>
      <c r="P4629" t="s">
        <v>45</v>
      </c>
      <c r="Q4629" s="10">
        <v>6</v>
      </c>
      <c r="R4629" s="12">
        <v>16.32</v>
      </c>
      <c r="S4629" t="str">
        <f t="shared" si="218"/>
        <v>New</v>
      </c>
    </row>
    <row r="4630" spans="1:19" x14ac:dyDescent="0.35">
      <c r="A4630" s="1">
        <v>4641</v>
      </c>
      <c r="B4630" s="4">
        <v>43096</v>
      </c>
      <c r="C4630" s="4" t="str">
        <f t="shared" si="216"/>
        <v>December</v>
      </c>
      <c r="D4630" s="4" t="str">
        <f t="shared" si="217"/>
        <v>2017</v>
      </c>
      <c r="E4630" s="8">
        <v>4486</v>
      </c>
      <c r="F4630" t="s">
        <v>105</v>
      </c>
      <c r="G4630" t="s">
        <v>109</v>
      </c>
      <c r="H4630" t="s">
        <v>107</v>
      </c>
      <c r="I4630">
        <v>1</v>
      </c>
      <c r="J4630" t="s">
        <v>71</v>
      </c>
      <c r="K4630" t="e" vm="8">
        <v>#VALUE!</v>
      </c>
      <c r="L4630" t="e" vm="2">
        <v>#VALUE!</v>
      </c>
      <c r="M4630" t="e" vm="3">
        <v>#VALUE!</v>
      </c>
      <c r="N4630" t="s">
        <v>5</v>
      </c>
      <c r="O4630" t="s">
        <v>45</v>
      </c>
      <c r="P4630" t="s">
        <v>45</v>
      </c>
      <c r="Q4630" s="10">
        <v>4</v>
      </c>
      <c r="R4630" s="12">
        <v>9.5399999999999991</v>
      </c>
      <c r="S4630" t="str">
        <f t="shared" si="218"/>
        <v>New</v>
      </c>
    </row>
    <row r="4631" spans="1:19" x14ac:dyDescent="0.35">
      <c r="A4631" s="1">
        <v>4642</v>
      </c>
      <c r="B4631" s="4">
        <v>43097</v>
      </c>
      <c r="C4631" s="4" t="str">
        <f t="shared" si="216"/>
        <v>December</v>
      </c>
      <c r="D4631" s="4" t="str">
        <f t="shared" si="217"/>
        <v>2017</v>
      </c>
      <c r="E4631" s="8">
        <v>5501</v>
      </c>
      <c r="F4631" t="s">
        <v>105</v>
      </c>
      <c r="G4631" t="s">
        <v>109</v>
      </c>
      <c r="H4631" t="s">
        <v>107</v>
      </c>
      <c r="I4631">
        <v>4</v>
      </c>
      <c r="J4631" t="s">
        <v>37</v>
      </c>
      <c r="K4631" t="e" vm="13">
        <v>#VALUE!</v>
      </c>
      <c r="L4631" t="e" vm="5">
        <v>#VALUE!</v>
      </c>
      <c r="M4631" t="e" vm="3">
        <v>#VALUE!</v>
      </c>
      <c r="N4631" t="s">
        <v>12</v>
      </c>
      <c r="O4631" t="s">
        <v>25</v>
      </c>
      <c r="P4631" t="s">
        <v>26</v>
      </c>
      <c r="Q4631" s="10">
        <v>5</v>
      </c>
      <c r="R4631" s="12">
        <v>24.19</v>
      </c>
      <c r="S4631" t="str">
        <f t="shared" si="218"/>
        <v>Retained</v>
      </c>
    </row>
    <row r="4632" spans="1:19" x14ac:dyDescent="0.35">
      <c r="A4632" s="1">
        <v>4643</v>
      </c>
      <c r="B4632" s="4">
        <v>43097</v>
      </c>
      <c r="C4632" s="4" t="str">
        <f t="shared" si="216"/>
        <v>December</v>
      </c>
      <c r="D4632" s="4" t="str">
        <f t="shared" si="217"/>
        <v>2017</v>
      </c>
      <c r="E4632" s="8">
        <v>6560</v>
      </c>
      <c r="F4632" t="s">
        <v>105</v>
      </c>
      <c r="G4632" t="s">
        <v>109</v>
      </c>
      <c r="H4632" t="s">
        <v>107</v>
      </c>
      <c r="I4632">
        <v>5</v>
      </c>
      <c r="J4632" t="s">
        <v>38</v>
      </c>
      <c r="K4632" t="e" vm="13">
        <v>#VALUE!</v>
      </c>
      <c r="L4632" t="e" vm="5">
        <v>#VALUE!</v>
      </c>
      <c r="M4632" t="e" vm="3">
        <v>#VALUE!</v>
      </c>
      <c r="N4632" t="s">
        <v>5</v>
      </c>
      <c r="O4632" t="s">
        <v>30</v>
      </c>
      <c r="P4632" t="s">
        <v>8</v>
      </c>
      <c r="Q4632" s="10">
        <v>4</v>
      </c>
      <c r="R4632" s="12">
        <v>18.29</v>
      </c>
      <c r="S4632" t="str">
        <f t="shared" si="218"/>
        <v>Retained</v>
      </c>
    </row>
    <row r="4633" spans="1:19" x14ac:dyDescent="0.35">
      <c r="A4633" s="1">
        <v>4644</v>
      </c>
      <c r="B4633" s="4">
        <v>43097</v>
      </c>
      <c r="C4633" s="4" t="str">
        <f t="shared" si="216"/>
        <v>December</v>
      </c>
      <c r="D4633" s="4" t="str">
        <f t="shared" si="217"/>
        <v>2017</v>
      </c>
      <c r="E4633" s="8">
        <v>6683</v>
      </c>
      <c r="F4633" t="s">
        <v>105</v>
      </c>
      <c r="G4633" t="s">
        <v>110</v>
      </c>
      <c r="H4633" t="s">
        <v>107</v>
      </c>
      <c r="I4633">
        <v>5</v>
      </c>
      <c r="J4633" t="s">
        <v>4</v>
      </c>
      <c r="K4633" t="e" vm="13">
        <v>#VALUE!</v>
      </c>
      <c r="L4633" t="e" vm="5">
        <v>#VALUE!</v>
      </c>
      <c r="M4633" t="e" vm="3">
        <v>#VALUE!</v>
      </c>
      <c r="N4633" t="s">
        <v>12</v>
      </c>
      <c r="O4633" t="s">
        <v>22</v>
      </c>
      <c r="P4633" t="s">
        <v>57</v>
      </c>
      <c r="Q4633" s="10">
        <v>4</v>
      </c>
      <c r="R4633" s="12">
        <v>23.52</v>
      </c>
      <c r="S4633" t="str">
        <f t="shared" si="218"/>
        <v>Retained</v>
      </c>
    </row>
    <row r="4634" spans="1:19" x14ac:dyDescent="0.35">
      <c r="A4634" s="1">
        <v>4645</v>
      </c>
      <c r="B4634" s="4">
        <v>43097</v>
      </c>
      <c r="C4634" s="4" t="str">
        <f t="shared" si="216"/>
        <v>December</v>
      </c>
      <c r="D4634" s="4" t="str">
        <f t="shared" si="217"/>
        <v>2017</v>
      </c>
      <c r="E4634" s="8">
        <v>9943</v>
      </c>
      <c r="F4634" t="s">
        <v>106</v>
      </c>
      <c r="G4634" t="s">
        <v>109</v>
      </c>
      <c r="H4634" t="s">
        <v>108</v>
      </c>
      <c r="I4634">
        <v>1</v>
      </c>
      <c r="J4634" t="s">
        <v>37</v>
      </c>
      <c r="K4634" t="e" vm="1">
        <v>#VALUE!</v>
      </c>
      <c r="L4634" t="e" vm="2">
        <v>#VALUE!</v>
      </c>
      <c r="M4634" t="e" vm="3">
        <v>#VALUE!</v>
      </c>
      <c r="N4634" t="s">
        <v>5</v>
      </c>
      <c r="O4634" t="s">
        <v>45</v>
      </c>
      <c r="P4634" t="s">
        <v>45</v>
      </c>
      <c r="Q4634" s="10">
        <v>4</v>
      </c>
      <c r="R4634" s="12">
        <v>3.14</v>
      </c>
      <c r="S4634" t="str">
        <f t="shared" si="218"/>
        <v>Retained</v>
      </c>
    </row>
    <row r="4635" spans="1:19" x14ac:dyDescent="0.35">
      <c r="A4635" s="1">
        <v>4646</v>
      </c>
      <c r="B4635" s="4">
        <v>43097</v>
      </c>
      <c r="C4635" s="4" t="str">
        <f t="shared" si="216"/>
        <v>December</v>
      </c>
      <c r="D4635" s="4" t="str">
        <f t="shared" si="217"/>
        <v>2017</v>
      </c>
      <c r="E4635" s="8">
        <v>5967</v>
      </c>
      <c r="F4635" t="s">
        <v>106</v>
      </c>
      <c r="G4635" t="s">
        <v>109</v>
      </c>
      <c r="H4635" t="s">
        <v>108</v>
      </c>
      <c r="I4635">
        <v>2</v>
      </c>
      <c r="J4635" t="s">
        <v>4</v>
      </c>
      <c r="K4635" t="e" vm="12">
        <v>#VALUE!</v>
      </c>
      <c r="L4635" t="e" vm="2">
        <v>#VALUE!</v>
      </c>
      <c r="M4635" t="e" vm="3">
        <v>#VALUE!</v>
      </c>
      <c r="N4635" t="s">
        <v>5</v>
      </c>
      <c r="O4635" t="s">
        <v>6</v>
      </c>
      <c r="P4635" t="s">
        <v>6</v>
      </c>
      <c r="Q4635" s="10">
        <v>3</v>
      </c>
      <c r="R4635" s="12">
        <v>6.82</v>
      </c>
      <c r="S4635" t="str">
        <f t="shared" si="218"/>
        <v>New</v>
      </c>
    </row>
    <row r="4636" spans="1:19" x14ac:dyDescent="0.35">
      <c r="A4636" s="1">
        <v>4647</v>
      </c>
      <c r="B4636" s="4">
        <v>43097</v>
      </c>
      <c r="C4636" s="4" t="str">
        <f t="shared" si="216"/>
        <v>December</v>
      </c>
      <c r="D4636" s="4" t="str">
        <f t="shared" si="217"/>
        <v>2017</v>
      </c>
      <c r="E4636" s="8">
        <v>7355</v>
      </c>
      <c r="F4636" t="s">
        <v>106</v>
      </c>
      <c r="G4636" t="s">
        <v>109</v>
      </c>
      <c r="H4636" t="s">
        <v>108</v>
      </c>
      <c r="I4636">
        <v>0</v>
      </c>
      <c r="J4636" t="s">
        <v>51</v>
      </c>
      <c r="K4636" t="e" vm="9">
        <v>#VALUE!</v>
      </c>
      <c r="L4636" t="e" vm="7">
        <v>#VALUE!</v>
      </c>
      <c r="M4636" t="e" vm="3">
        <v>#VALUE!</v>
      </c>
      <c r="N4636" t="s">
        <v>12</v>
      </c>
      <c r="O4636" t="s">
        <v>22</v>
      </c>
      <c r="P4636" t="s">
        <v>23</v>
      </c>
      <c r="Q4636" s="10">
        <v>6</v>
      </c>
      <c r="R4636" s="12">
        <v>31.55</v>
      </c>
      <c r="S4636" t="str">
        <f t="shared" si="218"/>
        <v>New</v>
      </c>
    </row>
    <row r="4637" spans="1:19" x14ac:dyDescent="0.35">
      <c r="A4637" s="1">
        <v>4648</v>
      </c>
      <c r="B4637" s="4">
        <v>43097</v>
      </c>
      <c r="C4637" s="4" t="str">
        <f t="shared" si="216"/>
        <v>December</v>
      </c>
      <c r="D4637" s="4" t="str">
        <f t="shared" si="217"/>
        <v>2017</v>
      </c>
      <c r="E4637" s="8">
        <v>1747</v>
      </c>
      <c r="F4637" t="s">
        <v>105</v>
      </c>
      <c r="G4637" t="s">
        <v>109</v>
      </c>
      <c r="H4637" t="s">
        <v>108</v>
      </c>
      <c r="I4637">
        <v>1</v>
      </c>
      <c r="J4637" t="s">
        <v>37</v>
      </c>
      <c r="K4637" t="e" vm="12">
        <v>#VALUE!</v>
      </c>
      <c r="L4637" t="e" vm="2">
        <v>#VALUE!</v>
      </c>
      <c r="M4637" t="e" vm="3">
        <v>#VALUE!</v>
      </c>
      <c r="N4637" t="s">
        <v>5</v>
      </c>
      <c r="O4637" t="s">
        <v>17</v>
      </c>
      <c r="P4637" t="s">
        <v>29</v>
      </c>
      <c r="Q4637" s="10">
        <v>4</v>
      </c>
      <c r="R4637" s="12">
        <v>14.35</v>
      </c>
      <c r="S4637" t="str">
        <f t="shared" si="218"/>
        <v>New</v>
      </c>
    </row>
    <row r="4638" spans="1:19" x14ac:dyDescent="0.35">
      <c r="A4638" s="1">
        <v>4649</v>
      </c>
      <c r="B4638" s="4">
        <v>43097</v>
      </c>
      <c r="C4638" s="4" t="str">
        <f t="shared" si="216"/>
        <v>December</v>
      </c>
      <c r="D4638" s="4" t="str">
        <f t="shared" si="217"/>
        <v>2017</v>
      </c>
      <c r="E4638" s="8">
        <v>9239</v>
      </c>
      <c r="F4638" t="s">
        <v>106</v>
      </c>
      <c r="G4638" t="s">
        <v>110</v>
      </c>
      <c r="H4638" t="s">
        <v>107</v>
      </c>
      <c r="I4638">
        <v>0</v>
      </c>
      <c r="J4638" t="s">
        <v>62</v>
      </c>
      <c r="K4638" t="e" vm="1">
        <v>#VALUE!</v>
      </c>
      <c r="L4638" t="e" vm="2">
        <v>#VALUE!</v>
      </c>
      <c r="M4638" t="e" vm="3">
        <v>#VALUE!</v>
      </c>
      <c r="N4638" t="s">
        <v>5</v>
      </c>
      <c r="O4638" t="s">
        <v>17</v>
      </c>
      <c r="P4638" t="s">
        <v>29</v>
      </c>
      <c r="Q4638" s="10">
        <v>4</v>
      </c>
      <c r="R4638" s="12">
        <v>12.39</v>
      </c>
      <c r="S4638" t="str">
        <f t="shared" si="218"/>
        <v>New</v>
      </c>
    </row>
    <row r="4639" spans="1:19" x14ac:dyDescent="0.35">
      <c r="A4639" s="1">
        <v>4650</v>
      </c>
      <c r="B4639" s="4">
        <v>43097</v>
      </c>
      <c r="C4639" s="4" t="str">
        <f t="shared" si="216"/>
        <v>December</v>
      </c>
      <c r="D4639" s="4" t="str">
        <f t="shared" si="217"/>
        <v>2017</v>
      </c>
      <c r="E4639" s="8">
        <v>5295</v>
      </c>
      <c r="F4639" t="s">
        <v>106</v>
      </c>
      <c r="G4639" t="s">
        <v>109</v>
      </c>
      <c r="H4639" t="s">
        <v>107</v>
      </c>
      <c r="I4639">
        <v>3</v>
      </c>
      <c r="J4639" t="s">
        <v>37</v>
      </c>
      <c r="K4639" t="e" vm="17">
        <v>#VALUE!</v>
      </c>
      <c r="L4639" t="e" vm="5">
        <v>#VALUE!</v>
      </c>
      <c r="M4639" t="e" vm="3">
        <v>#VALUE!</v>
      </c>
      <c r="N4639" t="s">
        <v>5</v>
      </c>
      <c r="O4639" t="s">
        <v>17</v>
      </c>
      <c r="P4639" t="s">
        <v>18</v>
      </c>
      <c r="Q4639" s="10">
        <v>3</v>
      </c>
      <c r="R4639" s="12">
        <v>3.99</v>
      </c>
      <c r="S4639" t="str">
        <f t="shared" si="218"/>
        <v>Retained</v>
      </c>
    </row>
    <row r="4640" spans="1:19" x14ac:dyDescent="0.35">
      <c r="A4640" s="1">
        <v>4651</v>
      </c>
      <c r="B4640" s="4">
        <v>43097</v>
      </c>
      <c r="C4640" s="4" t="str">
        <f t="shared" si="216"/>
        <v>December</v>
      </c>
      <c r="D4640" s="4" t="str">
        <f t="shared" si="217"/>
        <v>2017</v>
      </c>
      <c r="E4640" s="8">
        <v>10116</v>
      </c>
      <c r="F4640" t="s">
        <v>106</v>
      </c>
      <c r="G4640" t="s">
        <v>110</v>
      </c>
      <c r="H4640" t="s">
        <v>108</v>
      </c>
      <c r="I4640">
        <v>3</v>
      </c>
      <c r="J4640" t="s">
        <v>37</v>
      </c>
      <c r="K4640" t="e" vm="13">
        <v>#VALUE!</v>
      </c>
      <c r="L4640" t="e" vm="5">
        <v>#VALUE!</v>
      </c>
      <c r="M4640" t="e" vm="3">
        <v>#VALUE!</v>
      </c>
      <c r="N4640" t="s">
        <v>5</v>
      </c>
      <c r="O4640" t="s">
        <v>7</v>
      </c>
      <c r="P4640" t="s">
        <v>8</v>
      </c>
      <c r="Q4640" s="10">
        <v>4</v>
      </c>
      <c r="R4640" s="12">
        <v>10.47</v>
      </c>
      <c r="S4640" t="str">
        <f t="shared" si="218"/>
        <v>New</v>
      </c>
    </row>
    <row r="4641" spans="1:19" x14ac:dyDescent="0.35">
      <c r="A4641" s="1">
        <v>4652</v>
      </c>
      <c r="B4641" s="4">
        <v>43097</v>
      </c>
      <c r="C4641" s="4" t="str">
        <f t="shared" si="216"/>
        <v>December</v>
      </c>
      <c r="D4641" s="4" t="str">
        <f t="shared" si="217"/>
        <v>2017</v>
      </c>
      <c r="E4641" s="8">
        <v>6162</v>
      </c>
      <c r="F4641" t="s">
        <v>106</v>
      </c>
      <c r="G4641" t="s">
        <v>110</v>
      </c>
      <c r="H4641" t="s">
        <v>108</v>
      </c>
      <c r="I4641">
        <v>4</v>
      </c>
      <c r="J4641" t="s">
        <v>37</v>
      </c>
      <c r="K4641" t="e" vm="13">
        <v>#VALUE!</v>
      </c>
      <c r="L4641" t="e" vm="5">
        <v>#VALUE!</v>
      </c>
      <c r="M4641" t="e" vm="3">
        <v>#VALUE!</v>
      </c>
      <c r="N4641" t="s">
        <v>5</v>
      </c>
      <c r="O4641" t="s">
        <v>40</v>
      </c>
      <c r="P4641" t="s">
        <v>40</v>
      </c>
      <c r="Q4641" s="10">
        <v>4</v>
      </c>
      <c r="R4641" s="12">
        <v>3.07</v>
      </c>
      <c r="S4641" t="str">
        <f t="shared" si="218"/>
        <v>Retained</v>
      </c>
    </row>
    <row r="4642" spans="1:19" x14ac:dyDescent="0.35">
      <c r="A4642" s="1">
        <v>4653</v>
      </c>
      <c r="B4642" s="4">
        <v>43097</v>
      </c>
      <c r="C4642" s="4" t="str">
        <f t="shared" si="216"/>
        <v>December</v>
      </c>
      <c r="D4642" s="4" t="str">
        <f t="shared" si="217"/>
        <v>2017</v>
      </c>
      <c r="E4642" s="8">
        <v>7622</v>
      </c>
      <c r="F4642" t="s">
        <v>105</v>
      </c>
      <c r="G4642" t="s">
        <v>109</v>
      </c>
      <c r="H4642" t="s">
        <v>108</v>
      </c>
      <c r="I4642">
        <v>1</v>
      </c>
      <c r="J4642" t="s">
        <v>4</v>
      </c>
      <c r="K4642" t="e" vm="4">
        <v>#VALUE!</v>
      </c>
      <c r="L4642" t="e" vm="5">
        <v>#VALUE!</v>
      </c>
      <c r="M4642" t="e" vm="3">
        <v>#VALUE!</v>
      </c>
      <c r="N4642" t="s">
        <v>12</v>
      </c>
      <c r="O4642" t="s">
        <v>22</v>
      </c>
      <c r="P4642" t="s">
        <v>50</v>
      </c>
      <c r="Q4642" s="10">
        <v>4</v>
      </c>
      <c r="R4642" s="12">
        <v>5.63</v>
      </c>
      <c r="S4642" t="str">
        <f t="shared" si="218"/>
        <v>Retained</v>
      </c>
    </row>
    <row r="4643" spans="1:19" x14ac:dyDescent="0.35">
      <c r="A4643" s="1">
        <v>4654</v>
      </c>
      <c r="B4643" s="4">
        <v>43097</v>
      </c>
      <c r="C4643" s="4" t="str">
        <f t="shared" si="216"/>
        <v>December</v>
      </c>
      <c r="D4643" s="4" t="str">
        <f t="shared" si="217"/>
        <v>2017</v>
      </c>
      <c r="E4643" s="8">
        <v>1341</v>
      </c>
      <c r="F4643" t="s">
        <v>106</v>
      </c>
      <c r="G4643" t="s">
        <v>110</v>
      </c>
      <c r="H4643" t="s">
        <v>108</v>
      </c>
      <c r="I4643">
        <v>3</v>
      </c>
      <c r="J4643" t="s">
        <v>37</v>
      </c>
      <c r="K4643" t="e" vm="4">
        <v>#VALUE!</v>
      </c>
      <c r="L4643" t="e" vm="5">
        <v>#VALUE!</v>
      </c>
      <c r="M4643" t="e" vm="3">
        <v>#VALUE!</v>
      </c>
      <c r="N4643" t="s">
        <v>5</v>
      </c>
      <c r="O4643" t="s">
        <v>45</v>
      </c>
      <c r="P4643" t="s">
        <v>45</v>
      </c>
      <c r="Q4643" s="10">
        <v>2</v>
      </c>
      <c r="R4643" s="12">
        <v>14.12</v>
      </c>
      <c r="S4643" t="str">
        <f t="shared" si="218"/>
        <v>Retained</v>
      </c>
    </row>
    <row r="4644" spans="1:19" x14ac:dyDescent="0.35">
      <c r="A4644" s="1">
        <v>4655</v>
      </c>
      <c r="B4644" s="4">
        <v>43097</v>
      </c>
      <c r="C4644" s="4" t="str">
        <f t="shared" si="216"/>
        <v>December</v>
      </c>
      <c r="D4644" s="4" t="str">
        <f t="shared" si="217"/>
        <v>2017</v>
      </c>
      <c r="E4644" s="8">
        <v>4438</v>
      </c>
      <c r="F4644" t="s">
        <v>105</v>
      </c>
      <c r="G4644" t="s">
        <v>109</v>
      </c>
      <c r="H4644" t="s">
        <v>108</v>
      </c>
      <c r="I4644">
        <v>3</v>
      </c>
      <c r="J4644" t="s">
        <v>51</v>
      </c>
      <c r="K4644" t="e" vm="8">
        <v>#VALUE!</v>
      </c>
      <c r="L4644" t="e" vm="2">
        <v>#VALUE!</v>
      </c>
      <c r="M4644" t="e" vm="3">
        <v>#VALUE!</v>
      </c>
      <c r="N4644" t="s">
        <v>5</v>
      </c>
      <c r="O4644" t="s">
        <v>6</v>
      </c>
      <c r="P4644" t="s">
        <v>6</v>
      </c>
      <c r="Q4644" s="10">
        <v>4</v>
      </c>
      <c r="R4644" s="12">
        <v>7.02</v>
      </c>
      <c r="S4644" t="str">
        <f t="shared" si="218"/>
        <v>New</v>
      </c>
    </row>
    <row r="4645" spans="1:19" x14ac:dyDescent="0.35">
      <c r="A4645" s="1">
        <v>4656</v>
      </c>
      <c r="B4645" s="4">
        <v>43097</v>
      </c>
      <c r="C4645" s="4" t="str">
        <f t="shared" si="216"/>
        <v>December</v>
      </c>
      <c r="D4645" s="4" t="str">
        <f t="shared" si="217"/>
        <v>2017</v>
      </c>
      <c r="E4645" s="8">
        <v>4235</v>
      </c>
      <c r="F4645" t="s">
        <v>106</v>
      </c>
      <c r="G4645" t="s">
        <v>109</v>
      </c>
      <c r="H4645" t="s">
        <v>107</v>
      </c>
      <c r="I4645">
        <v>0</v>
      </c>
      <c r="J4645" t="s">
        <v>4</v>
      </c>
      <c r="K4645" t="e" vm="18">
        <v>#VALUE!</v>
      </c>
      <c r="L4645" t="e" vm="19">
        <v>#VALUE!</v>
      </c>
      <c r="M4645" t="e" vm="3">
        <v>#VALUE!</v>
      </c>
      <c r="N4645" t="s">
        <v>9</v>
      </c>
      <c r="O4645" t="s">
        <v>10</v>
      </c>
      <c r="P4645" t="s">
        <v>11</v>
      </c>
      <c r="Q4645" s="10">
        <v>3</v>
      </c>
      <c r="R4645" s="12">
        <v>35.549999999999997</v>
      </c>
      <c r="S4645" t="str">
        <f t="shared" si="218"/>
        <v>New</v>
      </c>
    </row>
    <row r="4646" spans="1:19" x14ac:dyDescent="0.35">
      <c r="A4646" s="1">
        <v>4657</v>
      </c>
      <c r="B4646" s="4">
        <v>43097</v>
      </c>
      <c r="C4646" s="4" t="str">
        <f t="shared" si="216"/>
        <v>December</v>
      </c>
      <c r="D4646" s="4" t="str">
        <f t="shared" si="217"/>
        <v>2017</v>
      </c>
      <c r="E4646" s="8">
        <v>9366</v>
      </c>
      <c r="F4646" t="s">
        <v>106</v>
      </c>
      <c r="G4646" t="s">
        <v>110</v>
      </c>
      <c r="H4646" t="s">
        <v>107</v>
      </c>
      <c r="I4646">
        <v>0</v>
      </c>
      <c r="J4646" t="s">
        <v>71</v>
      </c>
      <c r="K4646" t="e" vm="13">
        <v>#VALUE!</v>
      </c>
      <c r="L4646" t="e" vm="5">
        <v>#VALUE!</v>
      </c>
      <c r="M4646" t="e" vm="3">
        <v>#VALUE!</v>
      </c>
      <c r="N4646" t="s">
        <v>5</v>
      </c>
      <c r="O4646" t="s">
        <v>6</v>
      </c>
      <c r="P4646" t="s">
        <v>6</v>
      </c>
      <c r="Q4646" s="10">
        <v>3</v>
      </c>
      <c r="R4646" s="12">
        <v>7.73</v>
      </c>
      <c r="S4646" t="str">
        <f t="shared" si="218"/>
        <v>New</v>
      </c>
    </row>
    <row r="4647" spans="1:19" x14ac:dyDescent="0.35">
      <c r="A4647" s="1">
        <v>4658</v>
      </c>
      <c r="B4647" s="4">
        <v>43097</v>
      </c>
      <c r="C4647" s="4" t="str">
        <f t="shared" si="216"/>
        <v>December</v>
      </c>
      <c r="D4647" s="4" t="str">
        <f t="shared" si="217"/>
        <v>2017</v>
      </c>
      <c r="E4647" s="8">
        <v>930</v>
      </c>
      <c r="F4647" t="s">
        <v>105</v>
      </c>
      <c r="G4647" t="s">
        <v>110</v>
      </c>
      <c r="H4647" t="s">
        <v>107</v>
      </c>
      <c r="I4647">
        <v>2</v>
      </c>
      <c r="J4647" t="s">
        <v>4</v>
      </c>
      <c r="K4647" t="e" vm="13">
        <v>#VALUE!</v>
      </c>
      <c r="L4647" t="e" vm="5">
        <v>#VALUE!</v>
      </c>
      <c r="M4647" t="e" vm="3">
        <v>#VALUE!</v>
      </c>
      <c r="N4647" t="s">
        <v>12</v>
      </c>
      <c r="O4647" t="s">
        <v>25</v>
      </c>
      <c r="P4647" t="s">
        <v>26</v>
      </c>
      <c r="Q4647" s="10">
        <v>5</v>
      </c>
      <c r="R4647" s="12">
        <v>10.94</v>
      </c>
      <c r="S4647" t="str">
        <f t="shared" si="218"/>
        <v>Retained</v>
      </c>
    </row>
    <row r="4648" spans="1:19" x14ac:dyDescent="0.35">
      <c r="A4648" s="1">
        <v>4659</v>
      </c>
      <c r="B4648" s="4">
        <v>43097</v>
      </c>
      <c r="C4648" s="4" t="str">
        <f t="shared" si="216"/>
        <v>December</v>
      </c>
      <c r="D4648" s="4" t="str">
        <f t="shared" si="217"/>
        <v>2017</v>
      </c>
      <c r="E4648" s="8">
        <v>8816</v>
      </c>
      <c r="F4648" t="s">
        <v>105</v>
      </c>
      <c r="G4648" t="s">
        <v>110</v>
      </c>
      <c r="H4648" t="s">
        <v>107</v>
      </c>
      <c r="I4648">
        <v>4</v>
      </c>
      <c r="J4648" t="s">
        <v>37</v>
      </c>
      <c r="K4648" t="e" vm="1">
        <v>#VALUE!</v>
      </c>
      <c r="L4648" t="e" vm="2">
        <v>#VALUE!</v>
      </c>
      <c r="M4648" t="e" vm="3">
        <v>#VALUE!</v>
      </c>
      <c r="N4648" t="s">
        <v>12</v>
      </c>
      <c r="O4648" t="s">
        <v>22</v>
      </c>
      <c r="P4648" t="s">
        <v>56</v>
      </c>
      <c r="Q4648" s="10">
        <v>5</v>
      </c>
      <c r="R4648" s="12">
        <v>11.53</v>
      </c>
      <c r="S4648" t="str">
        <f t="shared" si="218"/>
        <v>New</v>
      </c>
    </row>
    <row r="4649" spans="1:19" x14ac:dyDescent="0.35">
      <c r="A4649" s="1">
        <v>4660</v>
      </c>
      <c r="B4649" s="4">
        <v>43097</v>
      </c>
      <c r="C4649" s="4" t="str">
        <f t="shared" si="216"/>
        <v>December</v>
      </c>
      <c r="D4649" s="4" t="str">
        <f t="shared" si="217"/>
        <v>2017</v>
      </c>
      <c r="E4649" s="8">
        <v>5536</v>
      </c>
      <c r="F4649" t="s">
        <v>105</v>
      </c>
      <c r="G4649" t="s">
        <v>109</v>
      </c>
      <c r="H4649" t="s">
        <v>107</v>
      </c>
      <c r="I4649">
        <v>0</v>
      </c>
      <c r="J4649" t="s">
        <v>4</v>
      </c>
      <c r="K4649" t="e" vm="18">
        <v>#VALUE!</v>
      </c>
      <c r="L4649" t="e" vm="19">
        <v>#VALUE!</v>
      </c>
      <c r="M4649" t="e" vm="3">
        <v>#VALUE!</v>
      </c>
      <c r="N4649" t="s">
        <v>5</v>
      </c>
      <c r="O4649" t="s">
        <v>6</v>
      </c>
      <c r="P4649" t="s">
        <v>43</v>
      </c>
      <c r="Q4649" s="10">
        <v>2</v>
      </c>
      <c r="R4649" s="12">
        <v>3.76</v>
      </c>
      <c r="S4649" t="str">
        <f t="shared" si="218"/>
        <v>New</v>
      </c>
    </row>
    <row r="4650" spans="1:19" x14ac:dyDescent="0.35">
      <c r="A4650" s="1">
        <v>4661</v>
      </c>
      <c r="B4650" s="4">
        <v>43098</v>
      </c>
      <c r="C4650" s="4" t="str">
        <f t="shared" si="216"/>
        <v>December</v>
      </c>
      <c r="D4650" s="4" t="str">
        <f t="shared" si="217"/>
        <v>2017</v>
      </c>
      <c r="E4650" s="8">
        <v>1594</v>
      </c>
      <c r="F4650" t="s">
        <v>106</v>
      </c>
      <c r="G4650" t="s">
        <v>110</v>
      </c>
      <c r="H4650" t="s">
        <v>107</v>
      </c>
      <c r="I4650">
        <v>2</v>
      </c>
      <c r="J4650" t="s">
        <v>62</v>
      </c>
      <c r="K4650" t="e" vm="6">
        <v>#VALUE!</v>
      </c>
      <c r="L4650" t="e" vm="7">
        <v>#VALUE!</v>
      </c>
      <c r="M4650" t="e" vm="3">
        <v>#VALUE!</v>
      </c>
      <c r="N4650" t="s">
        <v>5</v>
      </c>
      <c r="O4650" t="s">
        <v>45</v>
      </c>
      <c r="P4650" t="s">
        <v>45</v>
      </c>
      <c r="Q4650" s="10">
        <v>6</v>
      </c>
      <c r="R4650" s="12">
        <v>29.12</v>
      </c>
      <c r="S4650" t="str">
        <f t="shared" si="218"/>
        <v>Retained</v>
      </c>
    </row>
    <row r="4651" spans="1:19" x14ac:dyDescent="0.35">
      <c r="A4651" s="1">
        <v>4662</v>
      </c>
      <c r="B4651" s="4">
        <v>43098</v>
      </c>
      <c r="C4651" s="4" t="str">
        <f t="shared" si="216"/>
        <v>December</v>
      </c>
      <c r="D4651" s="4" t="str">
        <f t="shared" si="217"/>
        <v>2017</v>
      </c>
      <c r="E4651" s="8">
        <v>1533</v>
      </c>
      <c r="F4651" t="s">
        <v>106</v>
      </c>
      <c r="G4651" t="s">
        <v>110</v>
      </c>
      <c r="H4651" t="s">
        <v>107</v>
      </c>
      <c r="I4651">
        <v>3</v>
      </c>
      <c r="J4651" t="s">
        <v>37</v>
      </c>
      <c r="K4651" t="e" vm="4">
        <v>#VALUE!</v>
      </c>
      <c r="L4651" t="e" vm="5">
        <v>#VALUE!</v>
      </c>
      <c r="M4651" t="e" vm="3">
        <v>#VALUE!</v>
      </c>
      <c r="N4651" t="s">
        <v>5</v>
      </c>
      <c r="O4651" t="s">
        <v>7</v>
      </c>
      <c r="P4651" t="s">
        <v>8</v>
      </c>
      <c r="Q4651" s="10">
        <v>3</v>
      </c>
      <c r="R4651" s="12">
        <v>6.91</v>
      </c>
      <c r="S4651" t="str">
        <f t="shared" si="218"/>
        <v>Retained</v>
      </c>
    </row>
    <row r="4652" spans="1:19" x14ac:dyDescent="0.35">
      <c r="A4652" s="1">
        <v>4663</v>
      </c>
      <c r="B4652" s="4">
        <v>43098</v>
      </c>
      <c r="C4652" s="4" t="str">
        <f t="shared" si="216"/>
        <v>December</v>
      </c>
      <c r="D4652" s="4" t="str">
        <f t="shared" si="217"/>
        <v>2017</v>
      </c>
      <c r="E4652" s="8">
        <v>10266</v>
      </c>
      <c r="F4652" t="s">
        <v>105</v>
      </c>
      <c r="G4652" t="s">
        <v>109</v>
      </c>
      <c r="H4652" t="s">
        <v>107</v>
      </c>
      <c r="I4652">
        <v>3</v>
      </c>
      <c r="J4652" t="s">
        <v>72</v>
      </c>
      <c r="K4652" t="e" vm="15">
        <v>#VALUE!</v>
      </c>
      <c r="L4652" t="e" vm="5">
        <v>#VALUE!</v>
      </c>
      <c r="M4652" t="e" vm="3">
        <v>#VALUE!</v>
      </c>
      <c r="N4652" t="s">
        <v>5</v>
      </c>
      <c r="O4652" t="s">
        <v>17</v>
      </c>
      <c r="P4652" t="s">
        <v>29</v>
      </c>
      <c r="Q4652" s="10">
        <v>5</v>
      </c>
      <c r="R4652" s="12">
        <v>11.58</v>
      </c>
      <c r="S4652" t="str">
        <f t="shared" si="218"/>
        <v>New</v>
      </c>
    </row>
    <row r="4653" spans="1:19" x14ac:dyDescent="0.35">
      <c r="A4653" s="1">
        <v>4664</v>
      </c>
      <c r="B4653" s="4">
        <v>43098</v>
      </c>
      <c r="C4653" s="4" t="str">
        <f t="shared" si="216"/>
        <v>December</v>
      </c>
      <c r="D4653" s="4" t="str">
        <f t="shared" si="217"/>
        <v>2017</v>
      </c>
      <c r="E4653" s="8">
        <v>10034</v>
      </c>
      <c r="F4653" t="s">
        <v>105</v>
      </c>
      <c r="G4653" t="s">
        <v>110</v>
      </c>
      <c r="H4653" t="s">
        <v>107</v>
      </c>
      <c r="I4653">
        <v>2</v>
      </c>
      <c r="J4653" t="s">
        <v>51</v>
      </c>
      <c r="K4653" t="e" vm="15">
        <v>#VALUE!</v>
      </c>
      <c r="L4653" t="e" vm="5">
        <v>#VALUE!</v>
      </c>
      <c r="M4653" t="e" vm="3">
        <v>#VALUE!</v>
      </c>
      <c r="N4653" t="s">
        <v>5</v>
      </c>
      <c r="O4653" t="s">
        <v>45</v>
      </c>
      <c r="P4653" t="s">
        <v>45</v>
      </c>
      <c r="Q4653" s="10">
        <v>3</v>
      </c>
      <c r="R4653" s="12">
        <v>8.93</v>
      </c>
      <c r="S4653" t="str">
        <f t="shared" si="218"/>
        <v>New</v>
      </c>
    </row>
    <row r="4654" spans="1:19" x14ac:dyDescent="0.35">
      <c r="A4654" s="1">
        <v>4665</v>
      </c>
      <c r="B4654" s="4">
        <v>43098</v>
      </c>
      <c r="C4654" s="4" t="str">
        <f t="shared" si="216"/>
        <v>December</v>
      </c>
      <c r="D4654" s="4" t="str">
        <f t="shared" si="217"/>
        <v>2017</v>
      </c>
      <c r="E4654" s="8">
        <v>1338</v>
      </c>
      <c r="F4654" t="s">
        <v>106</v>
      </c>
      <c r="G4654" t="s">
        <v>109</v>
      </c>
      <c r="H4654" t="s">
        <v>108</v>
      </c>
      <c r="I4654">
        <v>5</v>
      </c>
      <c r="J4654" t="s">
        <v>37</v>
      </c>
      <c r="K4654" t="e" vm="12">
        <v>#VALUE!</v>
      </c>
      <c r="L4654" t="e" vm="2">
        <v>#VALUE!</v>
      </c>
      <c r="M4654" t="e" vm="3">
        <v>#VALUE!</v>
      </c>
      <c r="N4654" t="s">
        <v>5</v>
      </c>
      <c r="O4654" t="s">
        <v>41</v>
      </c>
      <c r="P4654" t="s">
        <v>42</v>
      </c>
      <c r="Q4654" s="10">
        <v>3</v>
      </c>
      <c r="R4654" s="12">
        <v>8.3000000000000007</v>
      </c>
      <c r="S4654" t="str">
        <f t="shared" si="218"/>
        <v>New</v>
      </c>
    </row>
    <row r="4655" spans="1:19" x14ac:dyDescent="0.35">
      <c r="A4655" s="1">
        <v>4666</v>
      </c>
      <c r="B4655" s="4">
        <v>43098</v>
      </c>
      <c r="C4655" s="4" t="str">
        <f t="shared" si="216"/>
        <v>December</v>
      </c>
      <c r="D4655" s="4" t="str">
        <f t="shared" si="217"/>
        <v>2017</v>
      </c>
      <c r="E4655" s="8">
        <v>8841</v>
      </c>
      <c r="F4655" t="s">
        <v>106</v>
      </c>
      <c r="G4655" t="s">
        <v>110</v>
      </c>
      <c r="H4655" t="s">
        <v>107</v>
      </c>
      <c r="I4655">
        <v>1</v>
      </c>
      <c r="J4655" t="s">
        <v>51</v>
      </c>
      <c r="K4655" t="e" vm="9">
        <v>#VALUE!</v>
      </c>
      <c r="L4655" t="e" vm="7">
        <v>#VALUE!</v>
      </c>
      <c r="M4655" t="e" vm="3">
        <v>#VALUE!</v>
      </c>
      <c r="N4655" t="s">
        <v>5</v>
      </c>
      <c r="O4655" t="s">
        <v>17</v>
      </c>
      <c r="P4655" t="s">
        <v>29</v>
      </c>
      <c r="Q4655" s="10">
        <v>4</v>
      </c>
      <c r="R4655" s="12">
        <v>11.41</v>
      </c>
      <c r="S4655" t="str">
        <f t="shared" si="218"/>
        <v>Retained</v>
      </c>
    </row>
    <row r="4656" spans="1:19" x14ac:dyDescent="0.35">
      <c r="A4656" s="1">
        <v>4667</v>
      </c>
      <c r="B4656" s="4">
        <v>43098</v>
      </c>
      <c r="C4656" s="4" t="str">
        <f t="shared" si="216"/>
        <v>December</v>
      </c>
      <c r="D4656" s="4" t="str">
        <f t="shared" si="217"/>
        <v>2017</v>
      </c>
      <c r="E4656" s="8">
        <v>9823</v>
      </c>
      <c r="F4656" t="s">
        <v>105</v>
      </c>
      <c r="G4656" t="s">
        <v>110</v>
      </c>
      <c r="H4656" t="s">
        <v>107</v>
      </c>
      <c r="I4656">
        <v>0</v>
      </c>
      <c r="J4656" t="s">
        <v>38</v>
      </c>
      <c r="K4656" t="e" vm="9">
        <v>#VALUE!</v>
      </c>
      <c r="L4656" t="e" vm="7">
        <v>#VALUE!</v>
      </c>
      <c r="M4656" t="e" vm="3">
        <v>#VALUE!</v>
      </c>
      <c r="N4656" t="s">
        <v>5</v>
      </c>
      <c r="O4656" t="s">
        <v>40</v>
      </c>
      <c r="P4656" t="s">
        <v>40</v>
      </c>
      <c r="Q4656" s="10">
        <v>4</v>
      </c>
      <c r="R4656" s="12">
        <v>11.17</v>
      </c>
      <c r="S4656" t="str">
        <f t="shared" si="218"/>
        <v>New</v>
      </c>
    </row>
    <row r="4657" spans="1:19" x14ac:dyDescent="0.35">
      <c r="A4657" s="1">
        <v>4668</v>
      </c>
      <c r="B4657" s="4">
        <v>43098</v>
      </c>
      <c r="C4657" s="4" t="str">
        <f t="shared" si="216"/>
        <v>December</v>
      </c>
      <c r="D4657" s="4" t="str">
        <f t="shared" si="217"/>
        <v>2017</v>
      </c>
      <c r="E4657" s="8">
        <v>4099</v>
      </c>
      <c r="F4657" t="s">
        <v>106</v>
      </c>
      <c r="G4657" t="s">
        <v>110</v>
      </c>
      <c r="H4657" t="s">
        <v>108</v>
      </c>
      <c r="I4657">
        <v>3</v>
      </c>
      <c r="J4657" t="s">
        <v>38</v>
      </c>
      <c r="K4657" t="e" vm="13">
        <v>#VALUE!</v>
      </c>
      <c r="L4657" t="e" vm="5">
        <v>#VALUE!</v>
      </c>
      <c r="M4657" t="e" vm="3">
        <v>#VALUE!</v>
      </c>
      <c r="N4657" t="s">
        <v>5</v>
      </c>
      <c r="O4657" t="s">
        <v>17</v>
      </c>
      <c r="P4657" t="s">
        <v>29</v>
      </c>
      <c r="Q4657" s="10">
        <v>6</v>
      </c>
      <c r="R4657" s="12">
        <v>30.14</v>
      </c>
      <c r="S4657" t="str">
        <f t="shared" si="218"/>
        <v>Retained</v>
      </c>
    </row>
    <row r="4658" spans="1:19" x14ac:dyDescent="0.35">
      <c r="A4658" s="1">
        <v>4669</v>
      </c>
      <c r="B4658" s="4">
        <v>43098</v>
      </c>
      <c r="C4658" s="4" t="str">
        <f t="shared" si="216"/>
        <v>December</v>
      </c>
      <c r="D4658" s="4" t="str">
        <f t="shared" si="217"/>
        <v>2017</v>
      </c>
      <c r="E4658" s="8">
        <v>5895</v>
      </c>
      <c r="F4658" t="s">
        <v>106</v>
      </c>
      <c r="G4658" t="s">
        <v>109</v>
      </c>
      <c r="H4658" t="s">
        <v>108</v>
      </c>
      <c r="I4658">
        <v>0</v>
      </c>
      <c r="J4658" t="s">
        <v>37</v>
      </c>
      <c r="K4658" t="e" vm="13">
        <v>#VALUE!</v>
      </c>
      <c r="L4658" t="e" vm="5">
        <v>#VALUE!</v>
      </c>
      <c r="M4658" t="e" vm="3">
        <v>#VALUE!</v>
      </c>
      <c r="N4658" t="s">
        <v>5</v>
      </c>
      <c r="O4658" t="s">
        <v>19</v>
      </c>
      <c r="P4658" t="s">
        <v>19</v>
      </c>
      <c r="Q4658" s="10">
        <v>4</v>
      </c>
      <c r="R4658" s="12">
        <v>10.79</v>
      </c>
      <c r="S4658" t="str">
        <f t="shared" si="218"/>
        <v>Retained</v>
      </c>
    </row>
    <row r="4659" spans="1:19" x14ac:dyDescent="0.35">
      <c r="A4659" s="1">
        <v>4670</v>
      </c>
      <c r="B4659" s="4">
        <v>43098</v>
      </c>
      <c r="C4659" s="4" t="str">
        <f t="shared" si="216"/>
        <v>December</v>
      </c>
      <c r="D4659" s="4" t="str">
        <f t="shared" si="217"/>
        <v>2017</v>
      </c>
      <c r="E4659" s="8">
        <v>7283</v>
      </c>
      <c r="F4659" t="s">
        <v>105</v>
      </c>
      <c r="G4659" t="s">
        <v>110</v>
      </c>
      <c r="H4659" t="s">
        <v>108</v>
      </c>
      <c r="I4659">
        <v>3</v>
      </c>
      <c r="J4659" t="s">
        <v>37</v>
      </c>
      <c r="K4659" t="e" vm="9">
        <v>#VALUE!</v>
      </c>
      <c r="L4659" t="e" vm="7">
        <v>#VALUE!</v>
      </c>
      <c r="M4659" t="e" vm="3">
        <v>#VALUE!</v>
      </c>
      <c r="N4659" t="s">
        <v>5</v>
      </c>
      <c r="O4659" t="s">
        <v>28</v>
      </c>
      <c r="P4659" t="s">
        <v>8</v>
      </c>
      <c r="Q4659" s="10">
        <v>6</v>
      </c>
      <c r="R4659" s="12">
        <v>12.14</v>
      </c>
      <c r="S4659" t="str">
        <f t="shared" si="218"/>
        <v>Retained</v>
      </c>
    </row>
    <row r="4660" spans="1:19" x14ac:dyDescent="0.35">
      <c r="A4660" s="1">
        <v>4671</v>
      </c>
      <c r="B4660" s="4">
        <v>43098</v>
      </c>
      <c r="C4660" s="4" t="str">
        <f t="shared" si="216"/>
        <v>December</v>
      </c>
      <c r="D4660" s="4" t="str">
        <f t="shared" si="217"/>
        <v>2017</v>
      </c>
      <c r="E4660" s="8">
        <v>1706</v>
      </c>
      <c r="F4660" t="s">
        <v>105</v>
      </c>
      <c r="G4660" t="s">
        <v>109</v>
      </c>
      <c r="H4660" t="s">
        <v>107</v>
      </c>
      <c r="I4660">
        <v>3</v>
      </c>
      <c r="J4660" t="s">
        <v>4</v>
      </c>
      <c r="K4660" t="e" vm="9">
        <v>#VALUE!</v>
      </c>
      <c r="L4660" t="e" vm="7">
        <v>#VALUE!</v>
      </c>
      <c r="M4660" t="e" vm="3">
        <v>#VALUE!</v>
      </c>
      <c r="N4660" t="s">
        <v>5</v>
      </c>
      <c r="O4660" t="s">
        <v>17</v>
      </c>
      <c r="P4660" t="s">
        <v>29</v>
      </c>
      <c r="Q4660" s="10">
        <v>6</v>
      </c>
      <c r="R4660" s="12">
        <v>12.48</v>
      </c>
      <c r="S4660" t="str">
        <f t="shared" si="218"/>
        <v>Retained</v>
      </c>
    </row>
    <row r="4661" spans="1:19" x14ac:dyDescent="0.35">
      <c r="A4661" s="1">
        <v>4672</v>
      </c>
      <c r="B4661" s="4">
        <v>43098</v>
      </c>
      <c r="C4661" s="4" t="str">
        <f t="shared" si="216"/>
        <v>December</v>
      </c>
      <c r="D4661" s="4" t="str">
        <f t="shared" si="217"/>
        <v>2017</v>
      </c>
      <c r="E4661" s="8">
        <v>5590</v>
      </c>
      <c r="F4661" t="s">
        <v>106</v>
      </c>
      <c r="G4661" t="s">
        <v>110</v>
      </c>
      <c r="H4661" t="s">
        <v>108</v>
      </c>
      <c r="I4661">
        <v>5</v>
      </c>
      <c r="J4661" t="s">
        <v>71</v>
      </c>
      <c r="K4661" t="e" vm="13">
        <v>#VALUE!</v>
      </c>
      <c r="L4661" t="e" vm="5">
        <v>#VALUE!</v>
      </c>
      <c r="M4661" t="e" vm="3">
        <v>#VALUE!</v>
      </c>
      <c r="N4661" t="s">
        <v>5</v>
      </c>
      <c r="O4661" t="s">
        <v>7</v>
      </c>
      <c r="P4661" t="s">
        <v>8</v>
      </c>
      <c r="Q4661" s="10">
        <v>5</v>
      </c>
      <c r="R4661" s="12">
        <v>8.69</v>
      </c>
      <c r="S4661" t="str">
        <f t="shared" si="218"/>
        <v>Retained</v>
      </c>
    </row>
    <row r="4662" spans="1:19" x14ac:dyDescent="0.35">
      <c r="A4662" s="1">
        <v>4673</v>
      </c>
      <c r="B4662" s="4">
        <v>43098</v>
      </c>
      <c r="C4662" s="4" t="str">
        <f t="shared" si="216"/>
        <v>December</v>
      </c>
      <c r="D4662" s="4" t="str">
        <f t="shared" si="217"/>
        <v>2017</v>
      </c>
      <c r="E4662" s="8">
        <v>5659</v>
      </c>
      <c r="F4662" t="s">
        <v>105</v>
      </c>
      <c r="G4662" t="s">
        <v>110</v>
      </c>
      <c r="H4662" t="s">
        <v>107</v>
      </c>
      <c r="I4662">
        <v>0</v>
      </c>
      <c r="J4662" t="s">
        <v>38</v>
      </c>
      <c r="K4662" t="e" vm="22">
        <v>#VALUE!</v>
      </c>
      <c r="L4662" t="e" vm="23">
        <v>#VALUE!</v>
      </c>
      <c r="M4662" t="e" vm="3">
        <v>#VALUE!</v>
      </c>
      <c r="N4662" t="s">
        <v>9</v>
      </c>
      <c r="O4662" t="s">
        <v>10</v>
      </c>
      <c r="P4662" t="s">
        <v>52</v>
      </c>
      <c r="Q4662" s="10">
        <v>5</v>
      </c>
      <c r="R4662" s="12">
        <v>4.84</v>
      </c>
      <c r="S4662" t="str">
        <f t="shared" si="218"/>
        <v>New</v>
      </c>
    </row>
    <row r="4663" spans="1:19" x14ac:dyDescent="0.35">
      <c r="A4663" s="1">
        <v>4674</v>
      </c>
      <c r="B4663" s="4">
        <v>43099</v>
      </c>
      <c r="C4663" s="4" t="str">
        <f t="shared" si="216"/>
        <v>December</v>
      </c>
      <c r="D4663" s="4" t="str">
        <f t="shared" si="217"/>
        <v>2017</v>
      </c>
      <c r="E4663" s="8">
        <v>2662</v>
      </c>
      <c r="F4663" t="s">
        <v>105</v>
      </c>
      <c r="G4663" t="s">
        <v>109</v>
      </c>
      <c r="H4663" t="s">
        <v>108</v>
      </c>
      <c r="I4663">
        <v>4</v>
      </c>
      <c r="J4663" t="s">
        <v>37</v>
      </c>
      <c r="K4663" t="e" vm="6">
        <v>#VALUE!</v>
      </c>
      <c r="L4663" t="e" vm="7">
        <v>#VALUE!</v>
      </c>
      <c r="M4663" t="e" vm="3">
        <v>#VALUE!</v>
      </c>
      <c r="N4663" t="s">
        <v>5</v>
      </c>
      <c r="O4663" t="s">
        <v>28</v>
      </c>
      <c r="P4663" t="s">
        <v>49</v>
      </c>
      <c r="Q4663" s="10">
        <v>3</v>
      </c>
      <c r="R4663" s="12">
        <v>8.82</v>
      </c>
      <c r="S4663" t="str">
        <f t="shared" si="218"/>
        <v>Retained</v>
      </c>
    </row>
    <row r="4664" spans="1:19" x14ac:dyDescent="0.35">
      <c r="A4664" s="1">
        <v>4675</v>
      </c>
      <c r="B4664" s="4">
        <v>43099</v>
      </c>
      <c r="C4664" s="4" t="str">
        <f t="shared" si="216"/>
        <v>December</v>
      </c>
      <c r="D4664" s="4" t="str">
        <f t="shared" si="217"/>
        <v>2017</v>
      </c>
      <c r="E4664" s="8">
        <v>2918</v>
      </c>
      <c r="F4664" t="s">
        <v>105</v>
      </c>
      <c r="G4664" t="s">
        <v>109</v>
      </c>
      <c r="H4664" t="s">
        <v>108</v>
      </c>
      <c r="I4664">
        <v>3</v>
      </c>
      <c r="J4664" t="s">
        <v>51</v>
      </c>
      <c r="K4664" t="e" vm="13">
        <v>#VALUE!</v>
      </c>
      <c r="L4664" t="e" vm="5">
        <v>#VALUE!</v>
      </c>
      <c r="M4664" t="e" vm="3">
        <v>#VALUE!</v>
      </c>
      <c r="N4664" t="s">
        <v>12</v>
      </c>
      <c r="O4664" t="s">
        <v>22</v>
      </c>
      <c r="P4664" t="s">
        <v>50</v>
      </c>
      <c r="Q4664" s="10">
        <v>5</v>
      </c>
      <c r="R4664" s="12">
        <v>30.91</v>
      </c>
      <c r="S4664" t="str">
        <f t="shared" si="218"/>
        <v>Retained</v>
      </c>
    </row>
    <row r="4665" spans="1:19" x14ac:dyDescent="0.35">
      <c r="A4665" s="1">
        <v>4676</v>
      </c>
      <c r="B4665" s="4">
        <v>43099</v>
      </c>
      <c r="C4665" s="4" t="str">
        <f t="shared" si="216"/>
        <v>December</v>
      </c>
      <c r="D4665" s="4" t="str">
        <f t="shared" si="217"/>
        <v>2017</v>
      </c>
      <c r="E4665" s="8">
        <v>4004</v>
      </c>
      <c r="F4665" t="s">
        <v>105</v>
      </c>
      <c r="G4665" t="s">
        <v>110</v>
      </c>
      <c r="H4665" t="s">
        <v>107</v>
      </c>
      <c r="I4665">
        <v>3</v>
      </c>
      <c r="J4665" t="s">
        <v>51</v>
      </c>
      <c r="K4665" t="e" vm="9">
        <v>#VALUE!</v>
      </c>
      <c r="L4665" t="e" vm="7">
        <v>#VALUE!</v>
      </c>
      <c r="M4665" t="e" vm="3">
        <v>#VALUE!</v>
      </c>
      <c r="N4665" t="s">
        <v>5</v>
      </c>
      <c r="O4665" t="s">
        <v>28</v>
      </c>
      <c r="P4665" t="s">
        <v>49</v>
      </c>
      <c r="Q4665" s="10">
        <v>5</v>
      </c>
      <c r="R4665" s="12">
        <v>25.15</v>
      </c>
      <c r="S4665" t="str">
        <f t="shared" si="218"/>
        <v>Retained</v>
      </c>
    </row>
    <row r="4666" spans="1:19" x14ac:dyDescent="0.35">
      <c r="A4666" s="1">
        <v>4677</v>
      </c>
      <c r="B4666" s="4">
        <v>43099</v>
      </c>
      <c r="C4666" s="4" t="str">
        <f t="shared" si="216"/>
        <v>December</v>
      </c>
      <c r="D4666" s="4" t="str">
        <f t="shared" si="217"/>
        <v>2017</v>
      </c>
      <c r="E4666" s="8">
        <v>2588</v>
      </c>
      <c r="F4666" t="s">
        <v>106</v>
      </c>
      <c r="G4666" t="s">
        <v>110</v>
      </c>
      <c r="H4666" t="s">
        <v>107</v>
      </c>
      <c r="I4666">
        <v>3</v>
      </c>
      <c r="J4666" t="s">
        <v>51</v>
      </c>
      <c r="K4666" t="e" vm="10">
        <v>#VALUE!</v>
      </c>
      <c r="L4666" t="e" vm="5">
        <v>#VALUE!</v>
      </c>
      <c r="M4666" t="e" vm="3">
        <v>#VALUE!</v>
      </c>
      <c r="N4666" t="s">
        <v>5</v>
      </c>
      <c r="O4666" t="s">
        <v>28</v>
      </c>
      <c r="P4666" t="s">
        <v>49</v>
      </c>
      <c r="Q4666" s="10">
        <v>6</v>
      </c>
      <c r="R4666" s="12">
        <v>13.56</v>
      </c>
      <c r="S4666" t="str">
        <f t="shared" si="218"/>
        <v>Retained</v>
      </c>
    </row>
    <row r="4667" spans="1:19" x14ac:dyDescent="0.35">
      <c r="A4667" s="1">
        <v>4678</v>
      </c>
      <c r="B4667" s="4">
        <v>43099</v>
      </c>
      <c r="C4667" s="4" t="str">
        <f t="shared" si="216"/>
        <v>December</v>
      </c>
      <c r="D4667" s="4" t="str">
        <f t="shared" si="217"/>
        <v>2017</v>
      </c>
      <c r="E4667" s="8">
        <v>4179</v>
      </c>
      <c r="F4667" t="s">
        <v>106</v>
      </c>
      <c r="G4667" t="s">
        <v>110</v>
      </c>
      <c r="H4667" t="s">
        <v>107</v>
      </c>
      <c r="I4667">
        <v>0</v>
      </c>
      <c r="J4667" t="s">
        <v>4</v>
      </c>
      <c r="K4667" t="e" vm="12">
        <v>#VALUE!</v>
      </c>
      <c r="L4667" t="e" vm="2">
        <v>#VALUE!</v>
      </c>
      <c r="M4667" t="e" vm="3">
        <v>#VALUE!</v>
      </c>
      <c r="N4667" t="s">
        <v>5</v>
      </c>
      <c r="O4667" t="s">
        <v>17</v>
      </c>
      <c r="P4667" t="s">
        <v>18</v>
      </c>
      <c r="Q4667" s="10">
        <v>4</v>
      </c>
      <c r="R4667" s="12">
        <v>13.02</v>
      </c>
      <c r="S4667" t="str">
        <f t="shared" si="218"/>
        <v>Retained</v>
      </c>
    </row>
    <row r="4668" spans="1:19" x14ac:dyDescent="0.35">
      <c r="A4668" s="1">
        <v>4679</v>
      </c>
      <c r="B4668" s="4">
        <v>43099</v>
      </c>
      <c r="C4668" s="4" t="str">
        <f t="shared" si="216"/>
        <v>December</v>
      </c>
      <c r="D4668" s="4" t="str">
        <f t="shared" si="217"/>
        <v>2017</v>
      </c>
      <c r="E4668" s="8">
        <v>5744</v>
      </c>
      <c r="F4668" t="s">
        <v>105</v>
      </c>
      <c r="G4668" t="s">
        <v>110</v>
      </c>
      <c r="H4668" t="s">
        <v>107</v>
      </c>
      <c r="I4668">
        <v>0</v>
      </c>
      <c r="J4668" t="s">
        <v>51</v>
      </c>
      <c r="K4668" t="e" vm="4">
        <v>#VALUE!</v>
      </c>
      <c r="L4668" t="e" vm="5">
        <v>#VALUE!</v>
      </c>
      <c r="M4668" t="e" vm="3">
        <v>#VALUE!</v>
      </c>
      <c r="N4668" t="s">
        <v>5</v>
      </c>
      <c r="O4668" t="s">
        <v>45</v>
      </c>
      <c r="P4668" t="s">
        <v>45</v>
      </c>
      <c r="Q4668" s="10">
        <v>2</v>
      </c>
      <c r="R4668" s="12">
        <v>7.52</v>
      </c>
      <c r="S4668" t="str">
        <f t="shared" si="218"/>
        <v>Retained</v>
      </c>
    </row>
    <row r="4669" spans="1:19" x14ac:dyDescent="0.35">
      <c r="A4669" s="1">
        <v>4680</v>
      </c>
      <c r="B4669" s="4">
        <v>43099</v>
      </c>
      <c r="C4669" s="4" t="str">
        <f t="shared" si="216"/>
        <v>December</v>
      </c>
      <c r="D4669" s="4" t="str">
        <f t="shared" si="217"/>
        <v>2017</v>
      </c>
      <c r="E4669" s="8">
        <v>3524</v>
      </c>
      <c r="F4669" t="s">
        <v>106</v>
      </c>
      <c r="G4669" t="s">
        <v>109</v>
      </c>
      <c r="H4669" t="s">
        <v>107</v>
      </c>
      <c r="I4669">
        <v>1</v>
      </c>
      <c r="J4669" t="s">
        <v>37</v>
      </c>
      <c r="K4669" t="e" vm="9">
        <v>#VALUE!</v>
      </c>
      <c r="L4669" t="e" vm="7">
        <v>#VALUE!</v>
      </c>
      <c r="M4669" t="e" vm="3">
        <v>#VALUE!</v>
      </c>
      <c r="N4669" t="s">
        <v>5</v>
      </c>
      <c r="O4669" t="s">
        <v>7</v>
      </c>
      <c r="P4669" t="s">
        <v>27</v>
      </c>
      <c r="Q4669" s="10">
        <v>3</v>
      </c>
      <c r="R4669" s="12">
        <v>7.45</v>
      </c>
      <c r="S4669" t="str">
        <f t="shared" si="218"/>
        <v>Retained</v>
      </c>
    </row>
    <row r="4670" spans="1:19" x14ac:dyDescent="0.35">
      <c r="A4670" s="1">
        <v>4681</v>
      </c>
      <c r="B4670" s="4">
        <v>43099</v>
      </c>
      <c r="C4670" s="4" t="str">
        <f t="shared" si="216"/>
        <v>December</v>
      </c>
      <c r="D4670" s="4" t="str">
        <f t="shared" si="217"/>
        <v>2017</v>
      </c>
      <c r="E4670" s="8">
        <v>7365</v>
      </c>
      <c r="F4670" t="s">
        <v>105</v>
      </c>
      <c r="G4670" t="s">
        <v>109</v>
      </c>
      <c r="H4670" t="s">
        <v>108</v>
      </c>
      <c r="I4670">
        <v>2</v>
      </c>
      <c r="J4670" t="s">
        <v>37</v>
      </c>
      <c r="K4670" t="e" vm="9">
        <v>#VALUE!</v>
      </c>
      <c r="L4670" t="e" vm="7">
        <v>#VALUE!</v>
      </c>
      <c r="M4670" t="e" vm="3">
        <v>#VALUE!</v>
      </c>
      <c r="N4670" t="s">
        <v>5</v>
      </c>
      <c r="O4670" t="s">
        <v>15</v>
      </c>
      <c r="P4670" t="s">
        <v>15</v>
      </c>
      <c r="Q4670" s="10">
        <v>4</v>
      </c>
      <c r="R4670" s="12">
        <v>21.36</v>
      </c>
      <c r="S4670" t="str">
        <f t="shared" si="218"/>
        <v>New</v>
      </c>
    </row>
    <row r="4671" spans="1:19" x14ac:dyDescent="0.35">
      <c r="A4671" s="1">
        <v>4682</v>
      </c>
      <c r="B4671" s="4">
        <v>43099</v>
      </c>
      <c r="C4671" s="4" t="str">
        <f t="shared" si="216"/>
        <v>December</v>
      </c>
      <c r="D4671" s="4" t="str">
        <f t="shared" si="217"/>
        <v>2017</v>
      </c>
      <c r="E4671" s="8">
        <v>3692</v>
      </c>
      <c r="F4671" t="s">
        <v>106</v>
      </c>
      <c r="G4671" t="s">
        <v>109</v>
      </c>
      <c r="H4671" t="s">
        <v>107</v>
      </c>
      <c r="I4671">
        <v>0</v>
      </c>
      <c r="J4671" t="s">
        <v>38</v>
      </c>
      <c r="K4671" t="e" vm="17">
        <v>#VALUE!</v>
      </c>
      <c r="L4671" t="e" vm="5">
        <v>#VALUE!</v>
      </c>
      <c r="M4671" t="e" vm="3">
        <v>#VALUE!</v>
      </c>
      <c r="N4671" t="s">
        <v>12</v>
      </c>
      <c r="O4671" t="s">
        <v>13</v>
      </c>
      <c r="P4671" t="s">
        <v>14</v>
      </c>
      <c r="Q4671" s="10">
        <v>3</v>
      </c>
      <c r="R4671" s="12">
        <v>10</v>
      </c>
      <c r="S4671" t="str">
        <f t="shared" si="218"/>
        <v>Retained</v>
      </c>
    </row>
    <row r="4672" spans="1:19" x14ac:dyDescent="0.35">
      <c r="A4672" s="1">
        <v>4683</v>
      </c>
      <c r="B4672" s="4">
        <v>43099</v>
      </c>
      <c r="C4672" s="4" t="str">
        <f t="shared" si="216"/>
        <v>December</v>
      </c>
      <c r="D4672" s="4" t="str">
        <f t="shared" si="217"/>
        <v>2017</v>
      </c>
      <c r="E4672" s="8">
        <v>4634</v>
      </c>
      <c r="F4672" t="s">
        <v>106</v>
      </c>
      <c r="G4672" t="s">
        <v>110</v>
      </c>
      <c r="H4672" t="s">
        <v>107</v>
      </c>
      <c r="I4672">
        <v>4</v>
      </c>
      <c r="J4672" t="s">
        <v>51</v>
      </c>
      <c r="K4672" t="e" vm="12">
        <v>#VALUE!</v>
      </c>
      <c r="L4672" t="e" vm="2">
        <v>#VALUE!</v>
      </c>
      <c r="M4672" t="e" vm="3">
        <v>#VALUE!</v>
      </c>
      <c r="N4672" t="s">
        <v>5</v>
      </c>
      <c r="O4672" t="s">
        <v>20</v>
      </c>
      <c r="P4672" t="s">
        <v>21</v>
      </c>
      <c r="Q4672" s="10">
        <v>4</v>
      </c>
      <c r="R4672" s="12">
        <v>18.29</v>
      </c>
      <c r="S4672" t="str">
        <f t="shared" si="218"/>
        <v>New</v>
      </c>
    </row>
    <row r="4673" spans="1:19" x14ac:dyDescent="0.35">
      <c r="A4673" s="1">
        <v>4684</v>
      </c>
      <c r="B4673" s="4">
        <v>43099</v>
      </c>
      <c r="C4673" s="4" t="str">
        <f t="shared" si="216"/>
        <v>December</v>
      </c>
      <c r="D4673" s="4" t="str">
        <f t="shared" si="217"/>
        <v>2017</v>
      </c>
      <c r="E4673" s="8">
        <v>9236</v>
      </c>
      <c r="F4673" t="s">
        <v>106</v>
      </c>
      <c r="G4673" t="s">
        <v>109</v>
      </c>
      <c r="H4673" t="s">
        <v>108</v>
      </c>
      <c r="I4673">
        <v>0</v>
      </c>
      <c r="J4673" t="s">
        <v>38</v>
      </c>
      <c r="K4673" t="e" vm="9">
        <v>#VALUE!</v>
      </c>
      <c r="L4673" t="e" vm="7">
        <v>#VALUE!</v>
      </c>
      <c r="M4673" t="e" vm="3">
        <v>#VALUE!</v>
      </c>
      <c r="N4673" t="s">
        <v>5</v>
      </c>
      <c r="O4673" t="s">
        <v>28</v>
      </c>
      <c r="P4673" t="s">
        <v>35</v>
      </c>
      <c r="Q4673" s="10">
        <v>4</v>
      </c>
      <c r="R4673" s="12">
        <v>10.56</v>
      </c>
      <c r="S4673" t="str">
        <f t="shared" si="218"/>
        <v>Retained</v>
      </c>
    </row>
    <row r="4674" spans="1:19" x14ac:dyDescent="0.35">
      <c r="A4674" s="1">
        <v>4685</v>
      </c>
      <c r="B4674" s="4">
        <v>43099</v>
      </c>
      <c r="C4674" s="4" t="str">
        <f t="shared" ref="C4674:C4737" si="219">TEXT(B4674, "MMMM")</f>
        <v>December</v>
      </c>
      <c r="D4674" s="4" t="str">
        <f t="shared" ref="D4674:D4737" si="220">TEXT(B4674, "YYYY")</f>
        <v>2017</v>
      </c>
      <c r="E4674" s="8">
        <v>916</v>
      </c>
      <c r="F4674" t="s">
        <v>106</v>
      </c>
      <c r="G4674" t="s">
        <v>109</v>
      </c>
      <c r="H4674" t="s">
        <v>107</v>
      </c>
      <c r="I4674">
        <v>3</v>
      </c>
      <c r="J4674" t="s">
        <v>72</v>
      </c>
      <c r="K4674" t="e" vm="1">
        <v>#VALUE!</v>
      </c>
      <c r="L4674" t="e" vm="2">
        <v>#VALUE!</v>
      </c>
      <c r="M4674" t="e" vm="3">
        <v>#VALUE!</v>
      </c>
      <c r="N4674" t="s">
        <v>5</v>
      </c>
      <c r="O4674" t="s">
        <v>28</v>
      </c>
      <c r="P4674" t="s">
        <v>53</v>
      </c>
      <c r="Q4674" s="10">
        <v>2</v>
      </c>
      <c r="R4674" s="12">
        <v>12.2</v>
      </c>
      <c r="S4674" t="str">
        <f t="shared" ref="S4674:S4737" si="221">IF(COUNTIFS(E:E, E4674, B:B, "&lt;="&amp;B4674)&gt;1, "Retained", "New")</f>
        <v>Retained</v>
      </c>
    </row>
    <row r="4675" spans="1:19" x14ac:dyDescent="0.35">
      <c r="A4675" s="1">
        <v>4686</v>
      </c>
      <c r="B4675" s="4">
        <v>43099</v>
      </c>
      <c r="C4675" s="4" t="str">
        <f t="shared" si="219"/>
        <v>December</v>
      </c>
      <c r="D4675" s="4" t="str">
        <f t="shared" si="220"/>
        <v>2017</v>
      </c>
      <c r="E4675" s="8">
        <v>5013</v>
      </c>
      <c r="F4675" t="s">
        <v>106</v>
      </c>
      <c r="G4675" t="s">
        <v>110</v>
      </c>
      <c r="H4675" t="s">
        <v>108</v>
      </c>
      <c r="I4675">
        <v>2</v>
      </c>
      <c r="J4675" t="s">
        <v>51</v>
      </c>
      <c r="K4675" t="e" vm="1">
        <v>#VALUE!</v>
      </c>
      <c r="L4675" t="e" vm="2">
        <v>#VALUE!</v>
      </c>
      <c r="M4675" t="e" vm="3">
        <v>#VALUE!</v>
      </c>
      <c r="N4675" t="s">
        <v>12</v>
      </c>
      <c r="O4675" t="s">
        <v>22</v>
      </c>
      <c r="P4675" t="s">
        <v>36</v>
      </c>
      <c r="Q4675" s="10">
        <v>4</v>
      </c>
      <c r="R4675" s="12">
        <v>10.49</v>
      </c>
      <c r="S4675" t="str">
        <f t="shared" si="221"/>
        <v>Retained</v>
      </c>
    </row>
    <row r="4676" spans="1:19" x14ac:dyDescent="0.35">
      <c r="A4676" s="1">
        <v>4687</v>
      </c>
      <c r="B4676" s="4">
        <v>43099</v>
      </c>
      <c r="C4676" s="4" t="str">
        <f t="shared" si="219"/>
        <v>December</v>
      </c>
      <c r="D4676" s="4" t="str">
        <f t="shared" si="220"/>
        <v>2017</v>
      </c>
      <c r="E4676" s="8">
        <v>472</v>
      </c>
      <c r="F4676" t="s">
        <v>105</v>
      </c>
      <c r="G4676" t="s">
        <v>110</v>
      </c>
      <c r="H4676" t="s">
        <v>107</v>
      </c>
      <c r="I4676">
        <v>0</v>
      </c>
      <c r="J4676" t="s">
        <v>37</v>
      </c>
      <c r="K4676" t="e" vm="13">
        <v>#VALUE!</v>
      </c>
      <c r="L4676" t="e" vm="5">
        <v>#VALUE!</v>
      </c>
      <c r="M4676" t="e" vm="3">
        <v>#VALUE!</v>
      </c>
      <c r="N4676" t="s">
        <v>12</v>
      </c>
      <c r="O4676" t="s">
        <v>13</v>
      </c>
      <c r="P4676" t="s">
        <v>48</v>
      </c>
      <c r="Q4676" s="10">
        <v>4</v>
      </c>
      <c r="R4676" s="12">
        <v>6.61</v>
      </c>
      <c r="S4676" t="str">
        <f t="shared" si="221"/>
        <v>Retained</v>
      </c>
    </row>
    <row r="4677" spans="1:19" x14ac:dyDescent="0.35">
      <c r="A4677" s="1">
        <v>4688</v>
      </c>
      <c r="B4677" s="4">
        <v>43099</v>
      </c>
      <c r="C4677" s="4" t="str">
        <f t="shared" si="219"/>
        <v>December</v>
      </c>
      <c r="D4677" s="4" t="str">
        <f t="shared" si="220"/>
        <v>2017</v>
      </c>
      <c r="E4677" s="8">
        <v>10208</v>
      </c>
      <c r="F4677" t="s">
        <v>106</v>
      </c>
      <c r="G4677" t="s">
        <v>109</v>
      </c>
      <c r="H4677" t="s">
        <v>107</v>
      </c>
      <c r="I4677">
        <v>4</v>
      </c>
      <c r="J4677" t="s">
        <v>62</v>
      </c>
      <c r="K4677" t="e" vm="20">
        <v>#VALUE!</v>
      </c>
      <c r="L4677" t="e" vm="21">
        <v>#VALUE!</v>
      </c>
      <c r="M4677" t="e" vm="3">
        <v>#VALUE!</v>
      </c>
      <c r="N4677" t="s">
        <v>5</v>
      </c>
      <c r="O4677" t="s">
        <v>45</v>
      </c>
      <c r="P4677" t="s">
        <v>45</v>
      </c>
      <c r="Q4677" s="10">
        <v>3</v>
      </c>
      <c r="R4677" s="12">
        <v>7.52</v>
      </c>
      <c r="S4677" t="str">
        <f t="shared" si="221"/>
        <v>New</v>
      </c>
    </row>
    <row r="4678" spans="1:19" x14ac:dyDescent="0.35">
      <c r="A4678" s="1">
        <v>4689</v>
      </c>
      <c r="B4678" s="4">
        <v>43099</v>
      </c>
      <c r="C4678" s="4" t="str">
        <f t="shared" si="219"/>
        <v>December</v>
      </c>
      <c r="D4678" s="4" t="str">
        <f t="shared" si="220"/>
        <v>2017</v>
      </c>
      <c r="E4678" s="8">
        <v>2927</v>
      </c>
      <c r="F4678" t="s">
        <v>106</v>
      </c>
      <c r="G4678" t="s">
        <v>110</v>
      </c>
      <c r="H4678" t="s">
        <v>107</v>
      </c>
      <c r="I4678">
        <v>4</v>
      </c>
      <c r="J4678" t="s">
        <v>37</v>
      </c>
      <c r="K4678" t="e" vm="1">
        <v>#VALUE!</v>
      </c>
      <c r="L4678" t="e" vm="2">
        <v>#VALUE!</v>
      </c>
      <c r="M4678" t="e" vm="3">
        <v>#VALUE!</v>
      </c>
      <c r="N4678" t="s">
        <v>9</v>
      </c>
      <c r="O4678" t="s">
        <v>10</v>
      </c>
      <c r="P4678" t="s">
        <v>58</v>
      </c>
      <c r="Q4678" s="10">
        <v>6</v>
      </c>
      <c r="R4678" s="12">
        <v>41.33</v>
      </c>
      <c r="S4678" t="str">
        <f t="shared" si="221"/>
        <v>Retained</v>
      </c>
    </row>
    <row r="4679" spans="1:19" x14ac:dyDescent="0.35">
      <c r="A4679" s="1">
        <v>4690</v>
      </c>
      <c r="B4679" s="4">
        <v>43099</v>
      </c>
      <c r="C4679" s="4" t="str">
        <f t="shared" si="219"/>
        <v>December</v>
      </c>
      <c r="D4679" s="4" t="str">
        <f t="shared" si="220"/>
        <v>2017</v>
      </c>
      <c r="E4679" s="8">
        <v>4771</v>
      </c>
      <c r="F4679" t="s">
        <v>106</v>
      </c>
      <c r="G4679" t="s">
        <v>109</v>
      </c>
      <c r="H4679" t="s">
        <v>107</v>
      </c>
      <c r="I4679">
        <v>2</v>
      </c>
      <c r="J4679" t="s">
        <v>37</v>
      </c>
      <c r="K4679" t="e" vm="26">
        <v>#VALUE!</v>
      </c>
      <c r="L4679" t="e" vm="25">
        <v>#VALUE!</v>
      </c>
      <c r="M4679" t="e" vm="3">
        <v>#VALUE!</v>
      </c>
      <c r="N4679" t="s">
        <v>5</v>
      </c>
      <c r="O4679" t="s">
        <v>41</v>
      </c>
      <c r="P4679" t="s">
        <v>42</v>
      </c>
      <c r="Q4679" s="10">
        <v>2</v>
      </c>
      <c r="R4679" s="12">
        <v>4.63</v>
      </c>
      <c r="S4679" t="str">
        <f t="shared" si="221"/>
        <v>New</v>
      </c>
    </row>
    <row r="4680" spans="1:19" x14ac:dyDescent="0.35">
      <c r="A4680" s="1">
        <v>4691</v>
      </c>
      <c r="B4680" s="4">
        <v>43099</v>
      </c>
      <c r="C4680" s="4" t="str">
        <f t="shared" si="219"/>
        <v>December</v>
      </c>
      <c r="D4680" s="4" t="str">
        <f t="shared" si="220"/>
        <v>2017</v>
      </c>
      <c r="E4680" s="8">
        <v>9238</v>
      </c>
      <c r="F4680" t="s">
        <v>106</v>
      </c>
      <c r="G4680" t="s">
        <v>109</v>
      </c>
      <c r="H4680" t="s">
        <v>107</v>
      </c>
      <c r="I4680">
        <v>2</v>
      </c>
      <c r="J4680" t="s">
        <v>51</v>
      </c>
      <c r="K4680" t="e" vm="24">
        <v>#VALUE!</v>
      </c>
      <c r="L4680" t="e" vm="25">
        <v>#VALUE!</v>
      </c>
      <c r="M4680" t="e" vm="3">
        <v>#VALUE!</v>
      </c>
      <c r="N4680" t="s">
        <v>5</v>
      </c>
      <c r="O4680" t="s">
        <v>6</v>
      </c>
      <c r="P4680" t="s">
        <v>6</v>
      </c>
      <c r="Q4680" s="10">
        <v>6</v>
      </c>
      <c r="R4680" s="12">
        <v>9.6</v>
      </c>
      <c r="S4680" t="str">
        <f t="shared" si="221"/>
        <v>New</v>
      </c>
    </row>
    <row r="4681" spans="1:19" x14ac:dyDescent="0.35">
      <c r="A4681" s="1">
        <v>4692</v>
      </c>
      <c r="B4681" s="4">
        <v>43099</v>
      </c>
      <c r="C4681" s="4" t="str">
        <f t="shared" si="219"/>
        <v>December</v>
      </c>
      <c r="D4681" s="4" t="str">
        <f t="shared" si="220"/>
        <v>2017</v>
      </c>
      <c r="E4681" s="8">
        <v>2996</v>
      </c>
      <c r="F4681" t="s">
        <v>105</v>
      </c>
      <c r="G4681" t="s">
        <v>110</v>
      </c>
      <c r="H4681" t="s">
        <v>107</v>
      </c>
      <c r="I4681">
        <v>4</v>
      </c>
      <c r="J4681" t="s">
        <v>51</v>
      </c>
      <c r="K4681" t="e" vm="9">
        <v>#VALUE!</v>
      </c>
      <c r="L4681" t="e" vm="7">
        <v>#VALUE!</v>
      </c>
      <c r="M4681" t="e" vm="3">
        <v>#VALUE!</v>
      </c>
      <c r="N4681" t="s">
        <v>5</v>
      </c>
      <c r="O4681" t="s">
        <v>28</v>
      </c>
      <c r="P4681" t="s">
        <v>8</v>
      </c>
      <c r="Q4681" s="10">
        <v>6</v>
      </c>
      <c r="R4681" s="12">
        <v>18.32</v>
      </c>
      <c r="S4681" t="str">
        <f t="shared" si="221"/>
        <v>Retained</v>
      </c>
    </row>
    <row r="4682" spans="1:19" x14ac:dyDescent="0.35">
      <c r="A4682" s="1">
        <v>4693</v>
      </c>
      <c r="B4682" s="4">
        <v>43099</v>
      </c>
      <c r="C4682" s="4" t="str">
        <f t="shared" si="219"/>
        <v>December</v>
      </c>
      <c r="D4682" s="4" t="str">
        <f t="shared" si="220"/>
        <v>2017</v>
      </c>
      <c r="E4682" s="8">
        <v>8659</v>
      </c>
      <c r="F4682" t="s">
        <v>106</v>
      </c>
      <c r="G4682" t="s">
        <v>110</v>
      </c>
      <c r="H4682" t="s">
        <v>107</v>
      </c>
      <c r="I4682">
        <v>3</v>
      </c>
      <c r="J4682" t="s">
        <v>37</v>
      </c>
      <c r="K4682" t="e" vm="9">
        <v>#VALUE!</v>
      </c>
      <c r="L4682" t="e" vm="7">
        <v>#VALUE!</v>
      </c>
      <c r="M4682" t="e" vm="3">
        <v>#VALUE!</v>
      </c>
      <c r="N4682" t="s">
        <v>5</v>
      </c>
      <c r="O4682" t="s">
        <v>7</v>
      </c>
      <c r="P4682" t="s">
        <v>8</v>
      </c>
      <c r="Q4682" s="10">
        <v>4</v>
      </c>
      <c r="R4682" s="12">
        <v>12.46</v>
      </c>
      <c r="S4682" t="str">
        <f t="shared" si="221"/>
        <v>New</v>
      </c>
    </row>
    <row r="4683" spans="1:19" x14ac:dyDescent="0.35">
      <c r="A4683" s="1">
        <v>4694</v>
      </c>
      <c r="B4683" s="4">
        <v>43099</v>
      </c>
      <c r="C4683" s="4" t="str">
        <f t="shared" si="219"/>
        <v>December</v>
      </c>
      <c r="D4683" s="4" t="str">
        <f t="shared" si="220"/>
        <v>2017</v>
      </c>
      <c r="E4683" s="8">
        <v>463</v>
      </c>
      <c r="F4683" t="s">
        <v>106</v>
      </c>
      <c r="G4683" t="s">
        <v>109</v>
      </c>
      <c r="H4683" t="s">
        <v>107</v>
      </c>
      <c r="I4683">
        <v>3</v>
      </c>
      <c r="J4683" t="s">
        <v>51</v>
      </c>
      <c r="K4683" t="e" vm="10">
        <v>#VALUE!</v>
      </c>
      <c r="L4683" t="e" vm="5">
        <v>#VALUE!</v>
      </c>
      <c r="M4683" t="e" vm="3">
        <v>#VALUE!</v>
      </c>
      <c r="N4683" t="s">
        <v>5</v>
      </c>
      <c r="O4683" t="s">
        <v>28</v>
      </c>
      <c r="P4683" t="s">
        <v>8</v>
      </c>
      <c r="Q4683" s="10">
        <v>2</v>
      </c>
      <c r="R4683" s="12">
        <v>7.95</v>
      </c>
      <c r="S4683" t="str">
        <f t="shared" si="221"/>
        <v>Retained</v>
      </c>
    </row>
    <row r="4684" spans="1:19" x14ac:dyDescent="0.35">
      <c r="A4684" s="1">
        <v>4695</v>
      </c>
      <c r="B4684" s="4">
        <v>43099</v>
      </c>
      <c r="C4684" s="4" t="str">
        <f t="shared" si="219"/>
        <v>December</v>
      </c>
      <c r="D4684" s="4" t="str">
        <f t="shared" si="220"/>
        <v>2017</v>
      </c>
      <c r="E4684" s="8">
        <v>6541</v>
      </c>
      <c r="F4684" t="s">
        <v>105</v>
      </c>
      <c r="G4684" t="s">
        <v>109</v>
      </c>
      <c r="H4684" t="s">
        <v>108</v>
      </c>
      <c r="I4684">
        <v>1</v>
      </c>
      <c r="J4684" t="s">
        <v>37</v>
      </c>
      <c r="K4684" t="e" vm="10">
        <v>#VALUE!</v>
      </c>
      <c r="L4684" t="e" vm="5">
        <v>#VALUE!</v>
      </c>
      <c r="M4684" t="e" vm="3">
        <v>#VALUE!</v>
      </c>
      <c r="N4684" t="s">
        <v>5</v>
      </c>
      <c r="O4684" t="s">
        <v>28</v>
      </c>
      <c r="P4684" t="s">
        <v>35</v>
      </c>
      <c r="Q4684" s="10">
        <v>4</v>
      </c>
      <c r="R4684" s="12">
        <v>5.49</v>
      </c>
      <c r="S4684" t="str">
        <f t="shared" si="221"/>
        <v>New</v>
      </c>
    </row>
    <row r="4685" spans="1:19" x14ac:dyDescent="0.35">
      <c r="A4685" s="1">
        <v>4696</v>
      </c>
      <c r="B4685" s="4">
        <v>43099</v>
      </c>
      <c r="C4685" s="4" t="str">
        <f t="shared" si="219"/>
        <v>December</v>
      </c>
      <c r="D4685" s="4" t="str">
        <f t="shared" si="220"/>
        <v>2017</v>
      </c>
      <c r="E4685" s="8">
        <v>2099</v>
      </c>
      <c r="F4685" t="s">
        <v>106</v>
      </c>
      <c r="G4685" t="s">
        <v>110</v>
      </c>
      <c r="H4685" t="s">
        <v>107</v>
      </c>
      <c r="I4685">
        <v>0</v>
      </c>
      <c r="J4685" t="s">
        <v>37</v>
      </c>
      <c r="K4685" t="e" vm="20">
        <v>#VALUE!</v>
      </c>
      <c r="L4685" t="e" vm="21">
        <v>#VALUE!</v>
      </c>
      <c r="M4685" t="e" vm="3">
        <v>#VALUE!</v>
      </c>
      <c r="N4685" t="s">
        <v>5</v>
      </c>
      <c r="O4685" t="s">
        <v>15</v>
      </c>
      <c r="P4685" t="s">
        <v>15</v>
      </c>
      <c r="Q4685" s="10">
        <v>3</v>
      </c>
      <c r="R4685" s="12">
        <v>20.85</v>
      </c>
      <c r="S4685" t="str">
        <f t="shared" si="221"/>
        <v>New</v>
      </c>
    </row>
    <row r="4686" spans="1:19" x14ac:dyDescent="0.35">
      <c r="A4686" s="1">
        <v>4697</v>
      </c>
      <c r="B4686" s="4">
        <v>43099</v>
      </c>
      <c r="C4686" s="4" t="str">
        <f t="shared" si="219"/>
        <v>December</v>
      </c>
      <c r="D4686" s="4" t="str">
        <f t="shared" si="220"/>
        <v>2017</v>
      </c>
      <c r="E4686" s="8">
        <v>8164</v>
      </c>
      <c r="F4686" t="s">
        <v>105</v>
      </c>
      <c r="G4686" t="s">
        <v>109</v>
      </c>
      <c r="H4686" t="s">
        <v>108</v>
      </c>
      <c r="I4686">
        <v>4</v>
      </c>
      <c r="J4686" t="s">
        <v>37</v>
      </c>
      <c r="K4686" t="e" vm="9">
        <v>#VALUE!</v>
      </c>
      <c r="L4686" t="e" vm="7">
        <v>#VALUE!</v>
      </c>
      <c r="M4686" t="e" vm="3">
        <v>#VALUE!</v>
      </c>
      <c r="N4686" t="s">
        <v>5</v>
      </c>
      <c r="O4686" t="s">
        <v>7</v>
      </c>
      <c r="P4686" t="s">
        <v>8</v>
      </c>
      <c r="Q4686" s="10">
        <v>5</v>
      </c>
      <c r="R4686" s="12">
        <v>23.33</v>
      </c>
      <c r="S4686" t="str">
        <f t="shared" si="221"/>
        <v>Retained</v>
      </c>
    </row>
    <row r="4687" spans="1:19" x14ac:dyDescent="0.35">
      <c r="A4687" s="1">
        <v>4698</v>
      </c>
      <c r="B4687" s="4">
        <v>43099</v>
      </c>
      <c r="C4687" s="4" t="str">
        <f t="shared" si="219"/>
        <v>December</v>
      </c>
      <c r="D4687" s="4" t="str">
        <f t="shared" si="220"/>
        <v>2017</v>
      </c>
      <c r="E4687" s="8">
        <v>389</v>
      </c>
      <c r="F4687" t="s">
        <v>106</v>
      </c>
      <c r="G4687" t="s">
        <v>110</v>
      </c>
      <c r="H4687" t="s">
        <v>107</v>
      </c>
      <c r="I4687">
        <v>0</v>
      </c>
      <c r="J4687" t="s">
        <v>4</v>
      </c>
      <c r="K4687" t="e" vm="28">
        <v>#VALUE!</v>
      </c>
      <c r="L4687" t="e" vm="29">
        <v>#VALUE!</v>
      </c>
      <c r="M4687" t="e" vm="3">
        <v>#VALUE!</v>
      </c>
      <c r="N4687" t="s">
        <v>5</v>
      </c>
      <c r="O4687" t="s">
        <v>41</v>
      </c>
      <c r="P4687" t="s">
        <v>42</v>
      </c>
      <c r="Q4687" s="10">
        <v>4</v>
      </c>
      <c r="R4687" s="12">
        <v>10.25</v>
      </c>
      <c r="S4687" t="str">
        <f t="shared" si="221"/>
        <v>Retained</v>
      </c>
    </row>
    <row r="4688" spans="1:19" x14ac:dyDescent="0.35">
      <c r="A4688" s="1">
        <v>4699</v>
      </c>
      <c r="B4688" s="4">
        <v>43099</v>
      </c>
      <c r="C4688" s="4" t="str">
        <f t="shared" si="219"/>
        <v>December</v>
      </c>
      <c r="D4688" s="4" t="str">
        <f t="shared" si="220"/>
        <v>2017</v>
      </c>
      <c r="E4688" s="8">
        <v>489</v>
      </c>
      <c r="F4688" t="s">
        <v>106</v>
      </c>
      <c r="G4688" t="s">
        <v>110</v>
      </c>
      <c r="H4688" t="s">
        <v>108</v>
      </c>
      <c r="I4688">
        <v>2</v>
      </c>
      <c r="J4688" t="s">
        <v>38</v>
      </c>
      <c r="K4688" t="e" vm="30">
        <v>#VALUE!</v>
      </c>
      <c r="L4688" t="e" vm="31">
        <v>#VALUE!</v>
      </c>
      <c r="M4688" t="e" vm="3">
        <v>#VALUE!</v>
      </c>
      <c r="N4688" t="s">
        <v>5</v>
      </c>
      <c r="O4688" t="s">
        <v>6</v>
      </c>
      <c r="P4688" t="s">
        <v>6</v>
      </c>
      <c r="Q4688" s="10">
        <v>3</v>
      </c>
      <c r="R4688" s="12">
        <v>12.17</v>
      </c>
      <c r="S4688" t="str">
        <f t="shared" si="221"/>
        <v>New</v>
      </c>
    </row>
    <row r="4689" spans="1:19" x14ac:dyDescent="0.35">
      <c r="A4689" s="1">
        <v>4700</v>
      </c>
      <c r="B4689" s="4">
        <v>43099</v>
      </c>
      <c r="C4689" s="4" t="str">
        <f t="shared" si="219"/>
        <v>December</v>
      </c>
      <c r="D4689" s="4" t="str">
        <f t="shared" si="220"/>
        <v>2017</v>
      </c>
      <c r="E4689" s="8">
        <v>5381</v>
      </c>
      <c r="F4689" t="s">
        <v>105</v>
      </c>
      <c r="G4689" t="s">
        <v>110</v>
      </c>
      <c r="H4689" t="s">
        <v>107</v>
      </c>
      <c r="I4689">
        <v>3</v>
      </c>
      <c r="J4689" t="s">
        <v>71</v>
      </c>
      <c r="K4689" t="e" vm="32">
        <v>#VALUE!</v>
      </c>
      <c r="L4689" t="e" vm="29">
        <v>#VALUE!</v>
      </c>
      <c r="M4689" t="e" vm="3">
        <v>#VALUE!</v>
      </c>
      <c r="N4689" t="s">
        <v>12</v>
      </c>
      <c r="O4689" t="s">
        <v>25</v>
      </c>
      <c r="P4689" t="s">
        <v>26</v>
      </c>
      <c r="Q4689" s="10">
        <v>5</v>
      </c>
      <c r="R4689" s="12">
        <v>8.34</v>
      </c>
      <c r="S4689" t="str">
        <f t="shared" si="221"/>
        <v>New</v>
      </c>
    </row>
    <row r="4690" spans="1:19" x14ac:dyDescent="0.35">
      <c r="A4690" s="1">
        <v>4701</v>
      </c>
      <c r="B4690" s="4">
        <v>43099</v>
      </c>
      <c r="C4690" s="4" t="str">
        <f t="shared" si="219"/>
        <v>December</v>
      </c>
      <c r="D4690" s="4" t="str">
        <f t="shared" si="220"/>
        <v>2017</v>
      </c>
      <c r="E4690" s="8">
        <v>8700</v>
      </c>
      <c r="F4690" t="s">
        <v>105</v>
      </c>
      <c r="G4690" t="s">
        <v>109</v>
      </c>
      <c r="H4690" t="s">
        <v>108</v>
      </c>
      <c r="I4690">
        <v>5</v>
      </c>
      <c r="J4690" t="s">
        <v>37</v>
      </c>
      <c r="K4690" t="e" vm="8">
        <v>#VALUE!</v>
      </c>
      <c r="L4690" t="e" vm="2">
        <v>#VALUE!</v>
      </c>
      <c r="M4690" t="e" vm="3">
        <v>#VALUE!</v>
      </c>
      <c r="N4690" t="s">
        <v>5</v>
      </c>
      <c r="O4690" t="s">
        <v>28</v>
      </c>
      <c r="P4690" t="s">
        <v>49</v>
      </c>
      <c r="Q4690" s="10">
        <v>4</v>
      </c>
      <c r="R4690" s="12">
        <v>21.73</v>
      </c>
      <c r="S4690" t="str">
        <f t="shared" si="221"/>
        <v>New</v>
      </c>
    </row>
    <row r="4691" spans="1:19" x14ac:dyDescent="0.35">
      <c r="A4691" s="1">
        <v>4702</v>
      </c>
      <c r="B4691" s="4">
        <v>43099</v>
      </c>
      <c r="C4691" s="4" t="str">
        <f t="shared" si="219"/>
        <v>December</v>
      </c>
      <c r="D4691" s="4" t="str">
        <f t="shared" si="220"/>
        <v>2017</v>
      </c>
      <c r="E4691" s="8">
        <v>6684</v>
      </c>
      <c r="F4691" t="s">
        <v>106</v>
      </c>
      <c r="G4691" t="s">
        <v>109</v>
      </c>
      <c r="H4691" t="s">
        <v>107</v>
      </c>
      <c r="I4691">
        <v>4</v>
      </c>
      <c r="J4691" t="s">
        <v>37</v>
      </c>
      <c r="K4691" t="e" vm="16">
        <v>#VALUE!</v>
      </c>
      <c r="L4691" t="e" vm="5">
        <v>#VALUE!</v>
      </c>
      <c r="M4691" t="e" vm="3">
        <v>#VALUE!</v>
      </c>
      <c r="N4691" t="s">
        <v>12</v>
      </c>
      <c r="O4691" t="s">
        <v>22</v>
      </c>
      <c r="P4691" t="s">
        <v>23</v>
      </c>
      <c r="Q4691" s="10">
        <v>1</v>
      </c>
      <c r="R4691" s="12">
        <v>2.92</v>
      </c>
      <c r="S4691" t="str">
        <f t="shared" si="221"/>
        <v>New</v>
      </c>
    </row>
    <row r="4692" spans="1:19" x14ac:dyDescent="0.35">
      <c r="A4692" s="1">
        <v>4703</v>
      </c>
      <c r="B4692" s="4">
        <v>43099</v>
      </c>
      <c r="C4692" s="4" t="str">
        <f t="shared" si="219"/>
        <v>December</v>
      </c>
      <c r="D4692" s="4" t="str">
        <f t="shared" si="220"/>
        <v>2017</v>
      </c>
      <c r="E4692" s="8">
        <v>7478</v>
      </c>
      <c r="F4692" t="s">
        <v>105</v>
      </c>
      <c r="G4692" t="s">
        <v>110</v>
      </c>
      <c r="H4692" t="s">
        <v>108</v>
      </c>
      <c r="I4692">
        <v>0</v>
      </c>
      <c r="J4692" t="s">
        <v>4</v>
      </c>
      <c r="K4692" t="e" vm="8">
        <v>#VALUE!</v>
      </c>
      <c r="L4692" t="e" vm="2">
        <v>#VALUE!</v>
      </c>
      <c r="M4692" t="e" vm="3">
        <v>#VALUE!</v>
      </c>
      <c r="N4692" t="s">
        <v>5</v>
      </c>
      <c r="O4692" t="s">
        <v>6</v>
      </c>
      <c r="P4692" t="s">
        <v>43</v>
      </c>
      <c r="Q4692" s="10">
        <v>3</v>
      </c>
      <c r="R4692" s="12">
        <v>12.18</v>
      </c>
      <c r="S4692" t="str">
        <f t="shared" si="221"/>
        <v>New</v>
      </c>
    </row>
    <row r="4693" spans="1:19" x14ac:dyDescent="0.35">
      <c r="A4693" s="1">
        <v>4704</v>
      </c>
      <c r="B4693" s="4">
        <v>43099</v>
      </c>
      <c r="C4693" s="4" t="str">
        <f t="shared" si="219"/>
        <v>December</v>
      </c>
      <c r="D4693" s="4" t="str">
        <f t="shared" si="220"/>
        <v>2017</v>
      </c>
      <c r="E4693" s="8">
        <v>878</v>
      </c>
      <c r="F4693" t="s">
        <v>105</v>
      </c>
      <c r="G4693" t="s">
        <v>109</v>
      </c>
      <c r="H4693" t="s">
        <v>108</v>
      </c>
      <c r="I4693">
        <v>0</v>
      </c>
      <c r="J4693" t="s">
        <v>51</v>
      </c>
      <c r="K4693" t="e" vm="4">
        <v>#VALUE!</v>
      </c>
      <c r="L4693" t="e" vm="5">
        <v>#VALUE!</v>
      </c>
      <c r="M4693" t="e" vm="3">
        <v>#VALUE!</v>
      </c>
      <c r="N4693" t="s">
        <v>12</v>
      </c>
      <c r="O4693" t="s">
        <v>22</v>
      </c>
      <c r="P4693" t="s">
        <v>23</v>
      </c>
      <c r="Q4693" s="10">
        <v>3</v>
      </c>
      <c r="R4693" s="12">
        <v>19.510000000000002</v>
      </c>
      <c r="S4693" t="str">
        <f t="shared" si="221"/>
        <v>Retained</v>
      </c>
    </row>
    <row r="4694" spans="1:19" x14ac:dyDescent="0.35">
      <c r="A4694" s="1">
        <v>4705</v>
      </c>
      <c r="B4694" s="4">
        <v>43099</v>
      </c>
      <c r="C4694" s="4" t="str">
        <f t="shared" si="219"/>
        <v>December</v>
      </c>
      <c r="D4694" s="4" t="str">
        <f t="shared" si="220"/>
        <v>2017</v>
      </c>
      <c r="E4694" s="8">
        <v>8630</v>
      </c>
      <c r="F4694" t="s">
        <v>105</v>
      </c>
      <c r="G4694" t="s">
        <v>109</v>
      </c>
      <c r="H4694" t="s">
        <v>108</v>
      </c>
      <c r="I4694">
        <v>2</v>
      </c>
      <c r="J4694" t="s">
        <v>4</v>
      </c>
      <c r="K4694" t="e" vm="12">
        <v>#VALUE!</v>
      </c>
      <c r="L4694" t="e" vm="2">
        <v>#VALUE!</v>
      </c>
      <c r="M4694" t="e" vm="3">
        <v>#VALUE!</v>
      </c>
      <c r="N4694" t="s">
        <v>12</v>
      </c>
      <c r="O4694" t="s">
        <v>22</v>
      </c>
      <c r="P4694" t="s">
        <v>50</v>
      </c>
      <c r="Q4694" s="10">
        <v>3</v>
      </c>
      <c r="R4694" s="12">
        <v>13.87</v>
      </c>
      <c r="S4694" t="str">
        <f t="shared" si="221"/>
        <v>New</v>
      </c>
    </row>
    <row r="4695" spans="1:19" x14ac:dyDescent="0.35">
      <c r="A4695" s="1">
        <v>4706</v>
      </c>
      <c r="B4695" s="4">
        <v>43100</v>
      </c>
      <c r="C4695" s="4" t="str">
        <f t="shared" si="219"/>
        <v>December</v>
      </c>
      <c r="D4695" s="4" t="str">
        <f t="shared" si="220"/>
        <v>2017</v>
      </c>
      <c r="E4695" s="8">
        <v>6607</v>
      </c>
      <c r="F4695" t="s">
        <v>106</v>
      </c>
      <c r="G4695" t="s">
        <v>109</v>
      </c>
      <c r="H4695" t="s">
        <v>108</v>
      </c>
      <c r="I4695">
        <v>2</v>
      </c>
      <c r="J4695" t="s">
        <v>37</v>
      </c>
      <c r="K4695" t="e" vm="9">
        <v>#VALUE!</v>
      </c>
      <c r="L4695" t="e" vm="7">
        <v>#VALUE!</v>
      </c>
      <c r="M4695" t="e" vm="3">
        <v>#VALUE!</v>
      </c>
      <c r="N4695" t="s">
        <v>5</v>
      </c>
      <c r="O4695" t="s">
        <v>7</v>
      </c>
      <c r="P4695" t="s">
        <v>8</v>
      </c>
      <c r="Q4695" s="10">
        <v>3</v>
      </c>
      <c r="R4695" s="12">
        <v>11.91</v>
      </c>
      <c r="S4695" t="str">
        <f t="shared" si="221"/>
        <v>Retained</v>
      </c>
    </row>
    <row r="4696" spans="1:19" x14ac:dyDescent="0.35">
      <c r="A4696" s="1">
        <v>4707</v>
      </c>
      <c r="B4696" s="4">
        <v>43100</v>
      </c>
      <c r="C4696" s="4" t="str">
        <f t="shared" si="219"/>
        <v>December</v>
      </c>
      <c r="D4696" s="4" t="str">
        <f t="shared" si="220"/>
        <v>2017</v>
      </c>
      <c r="E4696" s="8">
        <v>1221</v>
      </c>
      <c r="F4696" t="s">
        <v>105</v>
      </c>
      <c r="G4696" t="s">
        <v>110</v>
      </c>
      <c r="H4696" t="s">
        <v>107</v>
      </c>
      <c r="I4696">
        <v>1</v>
      </c>
      <c r="J4696" t="s">
        <v>72</v>
      </c>
      <c r="K4696" t="e" vm="15">
        <v>#VALUE!</v>
      </c>
      <c r="L4696" t="e" vm="5">
        <v>#VALUE!</v>
      </c>
      <c r="M4696" t="e" vm="3">
        <v>#VALUE!</v>
      </c>
      <c r="N4696" t="s">
        <v>12</v>
      </c>
      <c r="O4696" t="s">
        <v>13</v>
      </c>
      <c r="P4696" t="s">
        <v>68</v>
      </c>
      <c r="Q4696" s="10">
        <v>3</v>
      </c>
      <c r="R4696" s="12">
        <v>10.7</v>
      </c>
      <c r="S4696" t="str">
        <f t="shared" si="221"/>
        <v>New</v>
      </c>
    </row>
    <row r="4697" spans="1:19" x14ac:dyDescent="0.35">
      <c r="A4697" s="1">
        <v>4708</v>
      </c>
      <c r="B4697" s="4">
        <v>43100</v>
      </c>
      <c r="C4697" s="4" t="str">
        <f t="shared" si="219"/>
        <v>December</v>
      </c>
      <c r="D4697" s="4" t="str">
        <f t="shared" si="220"/>
        <v>2017</v>
      </c>
      <c r="E4697" s="8">
        <v>1850</v>
      </c>
      <c r="F4697" t="s">
        <v>106</v>
      </c>
      <c r="G4697" t="s">
        <v>109</v>
      </c>
      <c r="H4697" t="s">
        <v>107</v>
      </c>
      <c r="I4697">
        <v>1</v>
      </c>
      <c r="J4697" t="s">
        <v>72</v>
      </c>
      <c r="K4697" t="e" vm="17">
        <v>#VALUE!</v>
      </c>
      <c r="L4697" t="e" vm="5">
        <v>#VALUE!</v>
      </c>
      <c r="M4697" t="e" vm="3">
        <v>#VALUE!</v>
      </c>
      <c r="N4697" t="s">
        <v>5</v>
      </c>
      <c r="O4697" t="s">
        <v>28</v>
      </c>
      <c r="P4697" t="s">
        <v>49</v>
      </c>
      <c r="Q4697" s="10">
        <v>4</v>
      </c>
      <c r="R4697" s="12">
        <v>18.670000000000002</v>
      </c>
      <c r="S4697" t="str">
        <f t="shared" si="221"/>
        <v>Retained</v>
      </c>
    </row>
    <row r="4698" spans="1:19" x14ac:dyDescent="0.35">
      <c r="A4698" s="1">
        <v>4709</v>
      </c>
      <c r="B4698" s="4">
        <v>43100</v>
      </c>
      <c r="C4698" s="4" t="str">
        <f t="shared" si="219"/>
        <v>December</v>
      </c>
      <c r="D4698" s="4" t="str">
        <f t="shared" si="220"/>
        <v>2017</v>
      </c>
      <c r="E4698" s="8">
        <v>8499</v>
      </c>
      <c r="F4698" t="s">
        <v>106</v>
      </c>
      <c r="G4698" t="s">
        <v>109</v>
      </c>
      <c r="H4698" t="s">
        <v>108</v>
      </c>
      <c r="I4698">
        <v>2</v>
      </c>
      <c r="J4698" t="s">
        <v>51</v>
      </c>
      <c r="K4698" t="e" vm="12">
        <v>#VALUE!</v>
      </c>
      <c r="L4698" t="e" vm="2">
        <v>#VALUE!</v>
      </c>
      <c r="M4698" t="e" vm="3">
        <v>#VALUE!</v>
      </c>
      <c r="N4698" t="s">
        <v>5</v>
      </c>
      <c r="O4698" t="s">
        <v>7</v>
      </c>
      <c r="P4698" t="s">
        <v>27</v>
      </c>
      <c r="Q4698" s="10">
        <v>3</v>
      </c>
      <c r="R4698" s="12">
        <v>4.68</v>
      </c>
      <c r="S4698" t="str">
        <f t="shared" si="221"/>
        <v>Retained</v>
      </c>
    </row>
    <row r="4699" spans="1:19" x14ac:dyDescent="0.35">
      <c r="A4699" s="1">
        <v>4710</v>
      </c>
      <c r="B4699" s="4">
        <v>43100</v>
      </c>
      <c r="C4699" s="4" t="str">
        <f t="shared" si="219"/>
        <v>December</v>
      </c>
      <c r="D4699" s="4" t="str">
        <f t="shared" si="220"/>
        <v>2017</v>
      </c>
      <c r="E4699" s="8">
        <v>7952</v>
      </c>
      <c r="F4699" t="s">
        <v>106</v>
      </c>
      <c r="G4699" t="s">
        <v>110</v>
      </c>
      <c r="H4699" t="s">
        <v>107</v>
      </c>
      <c r="I4699">
        <v>4</v>
      </c>
      <c r="J4699" t="s">
        <v>62</v>
      </c>
      <c r="K4699" t="e" vm="9">
        <v>#VALUE!</v>
      </c>
      <c r="L4699" t="e" vm="7">
        <v>#VALUE!</v>
      </c>
      <c r="M4699" t="e" vm="3">
        <v>#VALUE!</v>
      </c>
      <c r="N4699" t="s">
        <v>5</v>
      </c>
      <c r="O4699" t="s">
        <v>40</v>
      </c>
      <c r="P4699" t="s">
        <v>40</v>
      </c>
      <c r="Q4699" s="10">
        <v>5</v>
      </c>
      <c r="R4699" s="12">
        <v>9.83</v>
      </c>
      <c r="S4699" t="str">
        <f t="shared" si="221"/>
        <v>Retained</v>
      </c>
    </row>
    <row r="4700" spans="1:19" x14ac:dyDescent="0.35">
      <c r="A4700" s="1">
        <v>4711</v>
      </c>
      <c r="B4700" s="4">
        <v>43100</v>
      </c>
      <c r="C4700" s="4" t="str">
        <f t="shared" si="219"/>
        <v>December</v>
      </c>
      <c r="D4700" s="4" t="str">
        <f t="shared" si="220"/>
        <v>2017</v>
      </c>
      <c r="E4700" s="8">
        <v>766</v>
      </c>
      <c r="F4700" t="s">
        <v>106</v>
      </c>
      <c r="G4700" t="s">
        <v>110</v>
      </c>
      <c r="H4700" t="s">
        <v>107</v>
      </c>
      <c r="I4700">
        <v>4</v>
      </c>
      <c r="J4700" t="s">
        <v>37</v>
      </c>
      <c r="K4700" t="e" vm="15">
        <v>#VALUE!</v>
      </c>
      <c r="L4700" t="e" vm="5">
        <v>#VALUE!</v>
      </c>
      <c r="M4700" t="e" vm="3">
        <v>#VALUE!</v>
      </c>
      <c r="N4700" t="s">
        <v>5</v>
      </c>
      <c r="O4700" t="s">
        <v>45</v>
      </c>
      <c r="P4700" t="s">
        <v>45</v>
      </c>
      <c r="Q4700" s="10">
        <v>3</v>
      </c>
      <c r="R4700" s="12">
        <v>4.6399999999999997</v>
      </c>
      <c r="S4700" t="str">
        <f t="shared" si="221"/>
        <v>New</v>
      </c>
    </row>
    <row r="4701" spans="1:19" x14ac:dyDescent="0.35">
      <c r="A4701" s="1">
        <v>4712</v>
      </c>
      <c r="B4701" s="4">
        <v>43100</v>
      </c>
      <c r="C4701" s="4" t="str">
        <f t="shared" si="219"/>
        <v>December</v>
      </c>
      <c r="D4701" s="4" t="str">
        <f t="shared" si="220"/>
        <v>2017</v>
      </c>
      <c r="E4701" s="8">
        <v>3463</v>
      </c>
      <c r="F4701" t="s">
        <v>106</v>
      </c>
      <c r="G4701" t="s">
        <v>109</v>
      </c>
      <c r="H4701" t="s">
        <v>108</v>
      </c>
      <c r="I4701">
        <v>0</v>
      </c>
      <c r="J4701" t="s">
        <v>51</v>
      </c>
      <c r="K4701" t="e" vm="9">
        <v>#VALUE!</v>
      </c>
      <c r="L4701" t="e" vm="7">
        <v>#VALUE!</v>
      </c>
      <c r="M4701" t="e" vm="3">
        <v>#VALUE!</v>
      </c>
      <c r="N4701" t="s">
        <v>9</v>
      </c>
      <c r="O4701" t="s">
        <v>19</v>
      </c>
      <c r="P4701" t="s">
        <v>19</v>
      </c>
      <c r="Q4701" s="10">
        <v>2</v>
      </c>
      <c r="R4701" s="12">
        <v>14.96</v>
      </c>
      <c r="S4701" t="str">
        <f t="shared" si="221"/>
        <v>Retained</v>
      </c>
    </row>
    <row r="4702" spans="1:19" x14ac:dyDescent="0.35">
      <c r="A4702" s="1">
        <v>4713</v>
      </c>
      <c r="B4702" s="4">
        <v>43100</v>
      </c>
      <c r="C4702" s="4" t="str">
        <f t="shared" si="219"/>
        <v>December</v>
      </c>
      <c r="D4702" s="4" t="str">
        <f t="shared" si="220"/>
        <v>2017</v>
      </c>
      <c r="E4702" s="8">
        <v>2664</v>
      </c>
      <c r="F4702" t="s">
        <v>105</v>
      </c>
      <c r="G4702" t="s">
        <v>109</v>
      </c>
      <c r="H4702" t="s">
        <v>107</v>
      </c>
      <c r="I4702">
        <v>3</v>
      </c>
      <c r="J4702" t="s">
        <v>4</v>
      </c>
      <c r="K4702" t="e" vm="13">
        <v>#VALUE!</v>
      </c>
      <c r="L4702" t="e" vm="5">
        <v>#VALUE!</v>
      </c>
      <c r="M4702" t="e" vm="3">
        <v>#VALUE!</v>
      </c>
      <c r="N4702" t="s">
        <v>5</v>
      </c>
      <c r="O4702" t="s">
        <v>17</v>
      </c>
      <c r="P4702" t="s">
        <v>18</v>
      </c>
      <c r="Q4702" s="10">
        <v>6</v>
      </c>
      <c r="R4702" s="12">
        <v>9.41</v>
      </c>
      <c r="S4702" t="str">
        <f t="shared" si="221"/>
        <v>Retained</v>
      </c>
    </row>
    <row r="4703" spans="1:19" x14ac:dyDescent="0.35">
      <c r="A4703" s="1">
        <v>4714</v>
      </c>
      <c r="B4703" s="4">
        <v>43100</v>
      </c>
      <c r="C4703" s="4" t="str">
        <f t="shared" si="219"/>
        <v>December</v>
      </c>
      <c r="D4703" s="4" t="str">
        <f t="shared" si="220"/>
        <v>2017</v>
      </c>
      <c r="E4703" s="8">
        <v>9321</v>
      </c>
      <c r="F4703" t="s">
        <v>106</v>
      </c>
      <c r="G4703" t="s">
        <v>110</v>
      </c>
      <c r="H4703" t="s">
        <v>107</v>
      </c>
      <c r="I4703">
        <v>2</v>
      </c>
      <c r="J4703" t="s">
        <v>51</v>
      </c>
      <c r="K4703" t="e" vm="16">
        <v>#VALUE!</v>
      </c>
      <c r="L4703" t="e" vm="5">
        <v>#VALUE!</v>
      </c>
      <c r="M4703" t="e" vm="3">
        <v>#VALUE!</v>
      </c>
      <c r="N4703" t="s">
        <v>5</v>
      </c>
      <c r="O4703" t="s">
        <v>45</v>
      </c>
      <c r="P4703" t="s">
        <v>45</v>
      </c>
      <c r="Q4703" s="10">
        <v>2</v>
      </c>
      <c r="R4703" s="12">
        <v>10.6</v>
      </c>
      <c r="S4703" t="str">
        <f t="shared" si="221"/>
        <v>New</v>
      </c>
    </row>
    <row r="4704" spans="1:19" x14ac:dyDescent="0.35">
      <c r="A4704" s="1">
        <v>4715</v>
      </c>
      <c r="B4704" s="4">
        <v>43100</v>
      </c>
      <c r="C4704" s="4" t="str">
        <f t="shared" si="219"/>
        <v>December</v>
      </c>
      <c r="D4704" s="4" t="str">
        <f t="shared" si="220"/>
        <v>2017</v>
      </c>
      <c r="E4704" s="8">
        <v>767</v>
      </c>
      <c r="F4704" t="s">
        <v>105</v>
      </c>
      <c r="G4704" t="s">
        <v>109</v>
      </c>
      <c r="H4704" t="s">
        <v>108</v>
      </c>
      <c r="I4704">
        <v>2</v>
      </c>
      <c r="J4704" t="s">
        <v>51</v>
      </c>
      <c r="K4704" t="e" vm="24">
        <v>#VALUE!</v>
      </c>
      <c r="L4704" t="e" vm="25">
        <v>#VALUE!</v>
      </c>
      <c r="M4704" t="e" vm="3">
        <v>#VALUE!</v>
      </c>
      <c r="N4704" t="s">
        <v>5</v>
      </c>
      <c r="O4704" t="s">
        <v>19</v>
      </c>
      <c r="P4704" t="s">
        <v>19</v>
      </c>
      <c r="Q4704" s="10">
        <v>4</v>
      </c>
      <c r="R4704" s="12">
        <v>2.65</v>
      </c>
      <c r="S4704" t="str">
        <f t="shared" si="221"/>
        <v>New</v>
      </c>
    </row>
    <row r="4705" spans="1:19" x14ac:dyDescent="0.35">
      <c r="A4705" s="1">
        <v>4716</v>
      </c>
      <c r="B4705" s="4">
        <v>43100</v>
      </c>
      <c r="C4705" s="4" t="str">
        <f t="shared" si="219"/>
        <v>December</v>
      </c>
      <c r="D4705" s="4" t="str">
        <f t="shared" si="220"/>
        <v>2017</v>
      </c>
      <c r="E4705" s="8">
        <v>7821</v>
      </c>
      <c r="F4705" t="s">
        <v>106</v>
      </c>
      <c r="G4705" t="s">
        <v>110</v>
      </c>
      <c r="H4705" t="s">
        <v>107</v>
      </c>
      <c r="I4705">
        <v>4</v>
      </c>
      <c r="J4705" t="s">
        <v>38</v>
      </c>
      <c r="K4705" t="e" vm="8">
        <v>#VALUE!</v>
      </c>
      <c r="L4705" t="e" vm="2">
        <v>#VALUE!</v>
      </c>
      <c r="M4705" t="e" vm="3">
        <v>#VALUE!</v>
      </c>
      <c r="N4705" t="s">
        <v>5</v>
      </c>
      <c r="O4705" t="s">
        <v>20</v>
      </c>
      <c r="P4705" t="s">
        <v>21</v>
      </c>
      <c r="Q4705" s="10">
        <v>3</v>
      </c>
      <c r="R4705" s="12">
        <v>15.48</v>
      </c>
      <c r="S4705" t="str">
        <f t="shared" si="221"/>
        <v>Retained</v>
      </c>
    </row>
    <row r="4706" spans="1:19" x14ac:dyDescent="0.35">
      <c r="A4706" s="1">
        <v>4717</v>
      </c>
      <c r="B4706" s="4">
        <v>43100</v>
      </c>
      <c r="C4706" s="4" t="str">
        <f t="shared" si="219"/>
        <v>December</v>
      </c>
      <c r="D4706" s="4" t="str">
        <f t="shared" si="220"/>
        <v>2017</v>
      </c>
      <c r="E4706" s="8">
        <v>2086</v>
      </c>
      <c r="F4706" t="s">
        <v>106</v>
      </c>
      <c r="G4706" t="s">
        <v>110</v>
      </c>
      <c r="H4706" t="s">
        <v>108</v>
      </c>
      <c r="I4706">
        <v>1</v>
      </c>
      <c r="J4706" t="s">
        <v>51</v>
      </c>
      <c r="K4706" t="e" vm="9">
        <v>#VALUE!</v>
      </c>
      <c r="L4706" t="e" vm="7">
        <v>#VALUE!</v>
      </c>
      <c r="M4706" t="e" vm="3">
        <v>#VALUE!</v>
      </c>
      <c r="N4706" t="s">
        <v>12</v>
      </c>
      <c r="O4706" t="s">
        <v>22</v>
      </c>
      <c r="P4706" t="s">
        <v>44</v>
      </c>
      <c r="Q4706" s="10">
        <v>3</v>
      </c>
      <c r="R4706" s="12">
        <v>9.36</v>
      </c>
      <c r="S4706" t="str">
        <f t="shared" si="221"/>
        <v>Retained</v>
      </c>
    </row>
    <row r="4707" spans="1:19" x14ac:dyDescent="0.35">
      <c r="A4707" s="1">
        <v>4718</v>
      </c>
      <c r="B4707" s="4">
        <v>43100</v>
      </c>
      <c r="C4707" s="4" t="str">
        <f t="shared" si="219"/>
        <v>December</v>
      </c>
      <c r="D4707" s="4" t="str">
        <f t="shared" si="220"/>
        <v>2017</v>
      </c>
      <c r="E4707" s="8">
        <v>2742</v>
      </c>
      <c r="F4707" t="s">
        <v>106</v>
      </c>
      <c r="G4707" t="s">
        <v>110</v>
      </c>
      <c r="H4707" t="s">
        <v>107</v>
      </c>
      <c r="I4707">
        <v>3</v>
      </c>
      <c r="J4707" t="s">
        <v>37</v>
      </c>
      <c r="K4707" t="e" vm="13">
        <v>#VALUE!</v>
      </c>
      <c r="L4707" t="e" vm="5">
        <v>#VALUE!</v>
      </c>
      <c r="M4707" t="e" vm="3">
        <v>#VALUE!</v>
      </c>
      <c r="N4707" t="s">
        <v>5</v>
      </c>
      <c r="O4707" t="s">
        <v>17</v>
      </c>
      <c r="P4707" t="s">
        <v>29</v>
      </c>
      <c r="Q4707" s="10">
        <v>2</v>
      </c>
      <c r="R4707" s="12">
        <v>1.66</v>
      </c>
      <c r="S4707" t="str">
        <f t="shared" si="221"/>
        <v>Retained</v>
      </c>
    </row>
    <row r="4708" spans="1:19" x14ac:dyDescent="0.35">
      <c r="A4708" s="1">
        <v>4719</v>
      </c>
      <c r="B4708" s="4">
        <v>43100</v>
      </c>
      <c r="C4708" s="4" t="str">
        <f t="shared" si="219"/>
        <v>December</v>
      </c>
      <c r="D4708" s="4" t="str">
        <f t="shared" si="220"/>
        <v>2017</v>
      </c>
      <c r="E4708" s="8">
        <v>7986</v>
      </c>
      <c r="F4708" t="s">
        <v>106</v>
      </c>
      <c r="G4708" t="s">
        <v>110</v>
      </c>
      <c r="H4708" t="s">
        <v>107</v>
      </c>
      <c r="I4708">
        <v>0</v>
      </c>
      <c r="J4708" t="s">
        <v>51</v>
      </c>
      <c r="K4708" t="e" vm="12">
        <v>#VALUE!</v>
      </c>
      <c r="L4708" t="e" vm="2">
        <v>#VALUE!</v>
      </c>
      <c r="M4708" t="e" vm="3">
        <v>#VALUE!</v>
      </c>
      <c r="N4708" t="s">
        <v>5</v>
      </c>
      <c r="O4708" t="s">
        <v>41</v>
      </c>
      <c r="P4708" t="s">
        <v>42</v>
      </c>
      <c r="Q4708" s="10">
        <v>5</v>
      </c>
      <c r="R4708" s="12">
        <v>6.9</v>
      </c>
      <c r="S4708" t="str">
        <f t="shared" si="221"/>
        <v>Retained</v>
      </c>
    </row>
    <row r="4709" spans="1:19" x14ac:dyDescent="0.35">
      <c r="A4709" s="1">
        <v>4720</v>
      </c>
      <c r="B4709" s="4">
        <v>43100</v>
      </c>
      <c r="C4709" s="4" t="str">
        <f t="shared" si="219"/>
        <v>December</v>
      </c>
      <c r="D4709" s="4" t="str">
        <f t="shared" si="220"/>
        <v>2017</v>
      </c>
      <c r="E4709" s="8">
        <v>2011</v>
      </c>
      <c r="F4709" t="s">
        <v>106</v>
      </c>
      <c r="G4709" t="s">
        <v>110</v>
      </c>
      <c r="H4709" t="s">
        <v>108</v>
      </c>
      <c r="I4709">
        <v>3</v>
      </c>
      <c r="J4709" t="s">
        <v>38</v>
      </c>
      <c r="K4709" t="e" vm="10">
        <v>#VALUE!</v>
      </c>
      <c r="L4709" t="e" vm="5">
        <v>#VALUE!</v>
      </c>
      <c r="M4709" t="e" vm="3">
        <v>#VALUE!</v>
      </c>
      <c r="N4709" t="s">
        <v>12</v>
      </c>
      <c r="O4709" t="s">
        <v>13</v>
      </c>
      <c r="P4709" t="s">
        <v>14</v>
      </c>
      <c r="Q4709" s="10">
        <v>5</v>
      </c>
      <c r="R4709" s="12">
        <v>10.55</v>
      </c>
      <c r="S4709" t="str">
        <f t="shared" si="221"/>
        <v>Retained</v>
      </c>
    </row>
    <row r="4710" spans="1:19" x14ac:dyDescent="0.35">
      <c r="A4710" s="1">
        <v>4721</v>
      </c>
      <c r="B4710" s="4">
        <v>43100</v>
      </c>
      <c r="C4710" s="4" t="str">
        <f t="shared" si="219"/>
        <v>December</v>
      </c>
      <c r="D4710" s="4" t="str">
        <f t="shared" si="220"/>
        <v>2017</v>
      </c>
      <c r="E4710" s="8">
        <v>4165</v>
      </c>
      <c r="F4710" t="s">
        <v>105</v>
      </c>
      <c r="G4710" t="s">
        <v>109</v>
      </c>
      <c r="H4710" t="s">
        <v>108</v>
      </c>
      <c r="I4710">
        <v>4</v>
      </c>
      <c r="J4710" t="s">
        <v>37</v>
      </c>
      <c r="K4710" t="e" vm="4">
        <v>#VALUE!</v>
      </c>
      <c r="L4710" t="e" vm="5">
        <v>#VALUE!</v>
      </c>
      <c r="M4710" t="e" vm="3">
        <v>#VALUE!</v>
      </c>
      <c r="N4710" t="s">
        <v>12</v>
      </c>
      <c r="O4710" t="s">
        <v>13</v>
      </c>
      <c r="P4710" t="s">
        <v>14</v>
      </c>
      <c r="Q4710" s="10">
        <v>4</v>
      </c>
      <c r="R4710" s="12">
        <v>16.920000000000002</v>
      </c>
      <c r="S4710" t="str">
        <f t="shared" si="221"/>
        <v>Retained</v>
      </c>
    </row>
    <row r="4711" spans="1:19" x14ac:dyDescent="0.35">
      <c r="A4711" s="1">
        <v>4722</v>
      </c>
      <c r="B4711" s="4">
        <v>43100</v>
      </c>
      <c r="C4711" s="4" t="str">
        <f t="shared" si="219"/>
        <v>December</v>
      </c>
      <c r="D4711" s="4" t="str">
        <f t="shared" si="220"/>
        <v>2017</v>
      </c>
      <c r="E4711" s="8">
        <v>7063</v>
      </c>
      <c r="F4711" t="s">
        <v>105</v>
      </c>
      <c r="G4711" t="s">
        <v>110</v>
      </c>
      <c r="H4711" t="s">
        <v>107</v>
      </c>
      <c r="I4711">
        <v>4</v>
      </c>
      <c r="J4711" t="s">
        <v>71</v>
      </c>
      <c r="K4711" t="e" vm="26">
        <v>#VALUE!</v>
      </c>
      <c r="L4711" t="e" vm="25">
        <v>#VALUE!</v>
      </c>
      <c r="M4711" t="e" vm="3">
        <v>#VALUE!</v>
      </c>
      <c r="N4711" t="s">
        <v>9</v>
      </c>
      <c r="O4711" t="s">
        <v>10</v>
      </c>
      <c r="P4711" t="s">
        <v>52</v>
      </c>
      <c r="Q4711" s="10">
        <v>4</v>
      </c>
      <c r="R4711" s="12">
        <v>20.52</v>
      </c>
      <c r="S4711" t="str">
        <f t="shared" si="221"/>
        <v>New</v>
      </c>
    </row>
    <row r="4712" spans="1:19" x14ac:dyDescent="0.35">
      <c r="A4712" s="1">
        <v>4723</v>
      </c>
      <c r="B4712" s="4">
        <v>43100</v>
      </c>
      <c r="C4712" s="4" t="str">
        <f t="shared" si="219"/>
        <v>December</v>
      </c>
      <c r="D4712" s="4" t="str">
        <f t="shared" si="220"/>
        <v>2017</v>
      </c>
      <c r="E4712" s="8">
        <v>8351</v>
      </c>
      <c r="F4712" t="s">
        <v>106</v>
      </c>
      <c r="G4712" t="s">
        <v>109</v>
      </c>
      <c r="H4712" t="s">
        <v>108</v>
      </c>
      <c r="I4712">
        <v>4</v>
      </c>
      <c r="J4712" t="s">
        <v>38</v>
      </c>
      <c r="K4712" t="e" vm="17">
        <v>#VALUE!</v>
      </c>
      <c r="L4712" t="e" vm="5">
        <v>#VALUE!</v>
      </c>
      <c r="M4712" t="e" vm="3">
        <v>#VALUE!</v>
      </c>
      <c r="N4712" t="s">
        <v>5</v>
      </c>
      <c r="O4712" t="s">
        <v>28</v>
      </c>
      <c r="P4712" t="s">
        <v>49</v>
      </c>
      <c r="Q4712" s="10">
        <v>4</v>
      </c>
      <c r="R4712" s="12">
        <v>4.54</v>
      </c>
      <c r="S4712" t="str">
        <f t="shared" si="221"/>
        <v>Retained</v>
      </c>
    </row>
    <row r="4713" spans="1:19" x14ac:dyDescent="0.35">
      <c r="A4713" s="1">
        <v>4724</v>
      </c>
      <c r="B4713" s="4">
        <v>43100</v>
      </c>
      <c r="C4713" s="4" t="str">
        <f t="shared" si="219"/>
        <v>December</v>
      </c>
      <c r="D4713" s="4" t="str">
        <f t="shared" si="220"/>
        <v>2017</v>
      </c>
      <c r="E4713" s="8">
        <v>9728</v>
      </c>
      <c r="F4713" t="s">
        <v>106</v>
      </c>
      <c r="G4713" t="s">
        <v>110</v>
      </c>
      <c r="H4713" t="s">
        <v>107</v>
      </c>
      <c r="I4713">
        <v>1</v>
      </c>
      <c r="J4713" t="s">
        <v>51</v>
      </c>
      <c r="K4713" t="e" vm="17">
        <v>#VALUE!</v>
      </c>
      <c r="L4713" t="e" vm="5">
        <v>#VALUE!</v>
      </c>
      <c r="M4713" t="e" vm="3">
        <v>#VALUE!</v>
      </c>
      <c r="N4713" t="s">
        <v>12</v>
      </c>
      <c r="O4713" t="s">
        <v>22</v>
      </c>
      <c r="P4713" t="s">
        <v>36</v>
      </c>
      <c r="Q4713" s="10">
        <v>5</v>
      </c>
      <c r="R4713" s="12">
        <v>18.16</v>
      </c>
      <c r="S4713" t="str">
        <f t="shared" si="221"/>
        <v>Retained</v>
      </c>
    </row>
    <row r="4714" spans="1:19" x14ac:dyDescent="0.35">
      <c r="A4714" s="1">
        <v>4725</v>
      </c>
      <c r="B4714" s="4">
        <v>43100</v>
      </c>
      <c r="C4714" s="4" t="str">
        <f t="shared" si="219"/>
        <v>December</v>
      </c>
      <c r="D4714" s="4" t="str">
        <f t="shared" si="220"/>
        <v>2017</v>
      </c>
      <c r="E4714" s="8">
        <v>9426</v>
      </c>
      <c r="F4714" t="s">
        <v>106</v>
      </c>
      <c r="G4714" t="s">
        <v>109</v>
      </c>
      <c r="H4714" t="s">
        <v>108</v>
      </c>
      <c r="I4714">
        <v>3</v>
      </c>
      <c r="J4714" t="s">
        <v>51</v>
      </c>
      <c r="K4714" t="e" vm="28">
        <v>#VALUE!</v>
      </c>
      <c r="L4714" t="e" vm="29">
        <v>#VALUE!</v>
      </c>
      <c r="M4714" t="e" vm="3">
        <v>#VALUE!</v>
      </c>
      <c r="N4714" t="s">
        <v>5</v>
      </c>
      <c r="O4714" t="s">
        <v>7</v>
      </c>
      <c r="P4714" t="s">
        <v>8</v>
      </c>
      <c r="Q4714" s="10">
        <v>2</v>
      </c>
      <c r="R4714" s="12">
        <v>11.44</v>
      </c>
      <c r="S4714" t="str">
        <f t="shared" si="221"/>
        <v>New</v>
      </c>
    </row>
    <row r="4715" spans="1:19" x14ac:dyDescent="0.35">
      <c r="A4715" s="1">
        <v>4726</v>
      </c>
      <c r="B4715" s="4">
        <v>43100</v>
      </c>
      <c r="C4715" s="4" t="str">
        <f t="shared" si="219"/>
        <v>December</v>
      </c>
      <c r="D4715" s="4" t="str">
        <f t="shared" si="220"/>
        <v>2017</v>
      </c>
      <c r="E4715" s="8">
        <v>6669</v>
      </c>
      <c r="F4715" t="s">
        <v>106</v>
      </c>
      <c r="G4715" t="s">
        <v>110</v>
      </c>
      <c r="H4715" t="s">
        <v>107</v>
      </c>
      <c r="I4715">
        <v>4</v>
      </c>
      <c r="J4715" t="s">
        <v>4</v>
      </c>
      <c r="K4715" t="e" vm="26">
        <v>#VALUE!</v>
      </c>
      <c r="L4715" t="e" vm="25">
        <v>#VALUE!</v>
      </c>
      <c r="M4715" t="e" vm="3">
        <v>#VALUE!</v>
      </c>
      <c r="N4715" t="s">
        <v>5</v>
      </c>
      <c r="O4715" t="s">
        <v>7</v>
      </c>
      <c r="P4715" t="s">
        <v>8</v>
      </c>
      <c r="Q4715" s="10">
        <v>4</v>
      </c>
      <c r="R4715" s="12">
        <v>13.86</v>
      </c>
      <c r="S4715" t="str">
        <f t="shared" si="221"/>
        <v>New</v>
      </c>
    </row>
    <row r="4716" spans="1:19" x14ac:dyDescent="0.35">
      <c r="A4716" s="1">
        <v>4727</v>
      </c>
      <c r="B4716" s="4">
        <v>43100</v>
      </c>
      <c r="C4716" s="4" t="str">
        <f t="shared" si="219"/>
        <v>December</v>
      </c>
      <c r="D4716" s="4" t="str">
        <f t="shared" si="220"/>
        <v>2017</v>
      </c>
      <c r="E4716" s="8">
        <v>7129</v>
      </c>
      <c r="F4716" t="s">
        <v>106</v>
      </c>
      <c r="G4716" t="s">
        <v>110</v>
      </c>
      <c r="H4716" t="s">
        <v>107</v>
      </c>
      <c r="I4716">
        <v>5</v>
      </c>
      <c r="J4716" t="s">
        <v>51</v>
      </c>
      <c r="K4716" t="e" vm="15">
        <v>#VALUE!</v>
      </c>
      <c r="L4716" t="e" vm="5">
        <v>#VALUE!</v>
      </c>
      <c r="M4716" t="e" vm="3">
        <v>#VALUE!</v>
      </c>
      <c r="N4716" t="s">
        <v>9</v>
      </c>
      <c r="O4716" t="s">
        <v>10</v>
      </c>
      <c r="P4716" t="s">
        <v>58</v>
      </c>
      <c r="Q4716" s="10">
        <v>4</v>
      </c>
      <c r="R4716" s="12">
        <v>6.72</v>
      </c>
      <c r="S4716" t="str">
        <f t="shared" si="221"/>
        <v>New</v>
      </c>
    </row>
    <row r="4717" spans="1:19" x14ac:dyDescent="0.35">
      <c r="A4717" s="1">
        <v>4728</v>
      </c>
      <c r="B4717" s="4">
        <v>43101</v>
      </c>
      <c r="C4717" s="4" t="str">
        <f t="shared" si="219"/>
        <v>January</v>
      </c>
      <c r="D4717" s="4" t="str">
        <f t="shared" si="220"/>
        <v>2018</v>
      </c>
      <c r="E4717" s="8">
        <v>4422</v>
      </c>
      <c r="F4717" t="s">
        <v>105</v>
      </c>
      <c r="G4717" t="s">
        <v>110</v>
      </c>
      <c r="H4717" t="s">
        <v>107</v>
      </c>
      <c r="I4717">
        <v>3</v>
      </c>
      <c r="J4717" t="s">
        <v>37</v>
      </c>
      <c r="K4717" t="e" vm="1">
        <v>#VALUE!</v>
      </c>
      <c r="L4717" t="e" vm="2">
        <v>#VALUE!</v>
      </c>
      <c r="M4717" t="e" vm="3">
        <v>#VALUE!</v>
      </c>
      <c r="N4717" t="s">
        <v>5</v>
      </c>
      <c r="O4717" t="s">
        <v>15</v>
      </c>
      <c r="P4717" t="s">
        <v>15</v>
      </c>
      <c r="Q4717" s="10">
        <v>2</v>
      </c>
      <c r="R4717" s="12">
        <v>11.68</v>
      </c>
      <c r="S4717" t="str">
        <f t="shared" si="221"/>
        <v>Retained</v>
      </c>
    </row>
    <row r="4718" spans="1:19" x14ac:dyDescent="0.35">
      <c r="A4718" s="1">
        <v>4729</v>
      </c>
      <c r="B4718" s="4">
        <v>43101</v>
      </c>
      <c r="C4718" s="4" t="str">
        <f t="shared" si="219"/>
        <v>January</v>
      </c>
      <c r="D4718" s="4" t="str">
        <f t="shared" si="220"/>
        <v>2018</v>
      </c>
      <c r="E4718" s="8">
        <v>6712</v>
      </c>
      <c r="F4718" t="s">
        <v>106</v>
      </c>
      <c r="G4718" t="s">
        <v>110</v>
      </c>
      <c r="H4718" t="s">
        <v>107</v>
      </c>
      <c r="I4718">
        <v>3</v>
      </c>
      <c r="J4718" t="s">
        <v>71</v>
      </c>
      <c r="K4718" t="e" vm="17">
        <v>#VALUE!</v>
      </c>
      <c r="L4718" t="e" vm="5">
        <v>#VALUE!</v>
      </c>
      <c r="M4718" t="e" vm="3">
        <v>#VALUE!</v>
      </c>
      <c r="N4718" t="s">
        <v>5</v>
      </c>
      <c r="O4718" t="s">
        <v>6</v>
      </c>
      <c r="P4718" t="s">
        <v>43</v>
      </c>
      <c r="Q4718" s="10">
        <v>5</v>
      </c>
      <c r="R4718" s="12">
        <v>4.62</v>
      </c>
      <c r="S4718" t="str">
        <f t="shared" si="221"/>
        <v>Retained</v>
      </c>
    </row>
    <row r="4719" spans="1:19" x14ac:dyDescent="0.35">
      <c r="A4719" s="1">
        <v>4730</v>
      </c>
      <c r="B4719" s="4">
        <v>43101</v>
      </c>
      <c r="C4719" s="4" t="str">
        <f t="shared" si="219"/>
        <v>January</v>
      </c>
      <c r="D4719" s="4" t="str">
        <f t="shared" si="220"/>
        <v>2018</v>
      </c>
      <c r="E4719" s="8">
        <v>2217</v>
      </c>
      <c r="F4719" t="s">
        <v>105</v>
      </c>
      <c r="G4719" t="s">
        <v>109</v>
      </c>
      <c r="H4719" t="s">
        <v>107</v>
      </c>
      <c r="I4719">
        <v>4</v>
      </c>
      <c r="J4719" t="s">
        <v>71</v>
      </c>
      <c r="K4719" t="e" vm="15">
        <v>#VALUE!</v>
      </c>
      <c r="L4719" t="e" vm="5">
        <v>#VALUE!</v>
      </c>
      <c r="M4719" t="e" vm="3">
        <v>#VALUE!</v>
      </c>
      <c r="N4719" t="s">
        <v>5</v>
      </c>
      <c r="O4719" t="s">
        <v>45</v>
      </c>
      <c r="P4719" t="s">
        <v>45</v>
      </c>
      <c r="Q4719" s="10">
        <v>4</v>
      </c>
      <c r="R4719" s="12">
        <v>12.77</v>
      </c>
      <c r="S4719" t="str">
        <f t="shared" si="221"/>
        <v>New</v>
      </c>
    </row>
    <row r="4720" spans="1:19" x14ac:dyDescent="0.35">
      <c r="A4720" s="1">
        <v>4731</v>
      </c>
      <c r="B4720" s="4">
        <v>43101</v>
      </c>
      <c r="C4720" s="4" t="str">
        <f t="shared" si="219"/>
        <v>January</v>
      </c>
      <c r="D4720" s="4" t="str">
        <f t="shared" si="220"/>
        <v>2018</v>
      </c>
      <c r="E4720" s="8">
        <v>5295</v>
      </c>
      <c r="F4720" t="s">
        <v>106</v>
      </c>
      <c r="G4720" t="s">
        <v>109</v>
      </c>
      <c r="H4720" t="s">
        <v>107</v>
      </c>
      <c r="I4720">
        <v>3</v>
      </c>
      <c r="J4720" t="s">
        <v>37</v>
      </c>
      <c r="K4720" t="e" vm="17">
        <v>#VALUE!</v>
      </c>
      <c r="L4720" t="e" vm="5">
        <v>#VALUE!</v>
      </c>
      <c r="M4720" t="e" vm="3">
        <v>#VALUE!</v>
      </c>
      <c r="N4720" t="s">
        <v>5</v>
      </c>
      <c r="O4720" t="s">
        <v>7</v>
      </c>
      <c r="P4720" t="s">
        <v>8</v>
      </c>
      <c r="Q4720" s="10">
        <v>5</v>
      </c>
      <c r="R4720" s="12">
        <v>2.77</v>
      </c>
      <c r="S4720" t="str">
        <f t="shared" si="221"/>
        <v>Retained</v>
      </c>
    </row>
    <row r="4721" spans="1:19" x14ac:dyDescent="0.35">
      <c r="A4721" s="1">
        <v>4732</v>
      </c>
      <c r="B4721" s="4">
        <v>43101</v>
      </c>
      <c r="C4721" s="4" t="str">
        <f t="shared" si="219"/>
        <v>January</v>
      </c>
      <c r="D4721" s="4" t="str">
        <f t="shared" si="220"/>
        <v>2018</v>
      </c>
      <c r="E4721" s="8">
        <v>3639</v>
      </c>
      <c r="F4721" t="s">
        <v>105</v>
      </c>
      <c r="G4721" t="s">
        <v>110</v>
      </c>
      <c r="H4721" t="s">
        <v>107</v>
      </c>
      <c r="I4721">
        <v>2</v>
      </c>
      <c r="J4721" t="s">
        <v>37</v>
      </c>
      <c r="K4721" t="e" vm="12">
        <v>#VALUE!</v>
      </c>
      <c r="L4721" t="e" vm="2">
        <v>#VALUE!</v>
      </c>
      <c r="M4721" t="e" vm="3">
        <v>#VALUE!</v>
      </c>
      <c r="N4721" t="s">
        <v>5</v>
      </c>
      <c r="O4721" t="s">
        <v>45</v>
      </c>
      <c r="P4721" t="s">
        <v>45</v>
      </c>
      <c r="Q4721" s="10">
        <v>5</v>
      </c>
      <c r="R4721" s="12">
        <v>7.13</v>
      </c>
      <c r="S4721" t="str">
        <f t="shared" si="221"/>
        <v>New</v>
      </c>
    </row>
    <row r="4722" spans="1:19" x14ac:dyDescent="0.35">
      <c r="A4722" s="1">
        <v>4733</v>
      </c>
      <c r="B4722" s="4">
        <v>43101</v>
      </c>
      <c r="C4722" s="4" t="str">
        <f t="shared" si="219"/>
        <v>January</v>
      </c>
      <c r="D4722" s="4" t="str">
        <f t="shared" si="220"/>
        <v>2018</v>
      </c>
      <c r="E4722" s="8">
        <v>7906</v>
      </c>
      <c r="F4722" t="s">
        <v>106</v>
      </c>
      <c r="G4722" t="s">
        <v>110</v>
      </c>
      <c r="H4722" t="s">
        <v>107</v>
      </c>
      <c r="I4722">
        <v>1</v>
      </c>
      <c r="J4722" t="s">
        <v>51</v>
      </c>
      <c r="K4722" t="e" vm="9">
        <v>#VALUE!</v>
      </c>
      <c r="L4722" t="e" vm="7">
        <v>#VALUE!</v>
      </c>
      <c r="M4722" t="e" vm="3">
        <v>#VALUE!</v>
      </c>
      <c r="N4722" t="s">
        <v>12</v>
      </c>
      <c r="O4722" t="s">
        <v>22</v>
      </c>
      <c r="P4722" t="s">
        <v>56</v>
      </c>
      <c r="Q4722" s="10">
        <v>5</v>
      </c>
      <c r="R4722" s="12">
        <v>4.92</v>
      </c>
      <c r="S4722" t="str">
        <f t="shared" si="221"/>
        <v>Retained</v>
      </c>
    </row>
    <row r="4723" spans="1:19" x14ac:dyDescent="0.35">
      <c r="A4723" s="1">
        <v>4734</v>
      </c>
      <c r="B4723" s="4">
        <v>43101</v>
      </c>
      <c r="C4723" s="4" t="str">
        <f t="shared" si="219"/>
        <v>January</v>
      </c>
      <c r="D4723" s="4" t="str">
        <f t="shared" si="220"/>
        <v>2018</v>
      </c>
      <c r="E4723" s="8">
        <v>2246</v>
      </c>
      <c r="F4723" t="s">
        <v>106</v>
      </c>
      <c r="G4723" t="s">
        <v>109</v>
      </c>
      <c r="H4723" t="s">
        <v>107</v>
      </c>
      <c r="I4723">
        <v>3</v>
      </c>
      <c r="J4723" t="s">
        <v>72</v>
      </c>
      <c r="K4723" t="e" vm="9">
        <v>#VALUE!</v>
      </c>
      <c r="L4723" t="e" vm="7">
        <v>#VALUE!</v>
      </c>
      <c r="M4723" t="e" vm="3">
        <v>#VALUE!</v>
      </c>
      <c r="N4723" t="s">
        <v>12</v>
      </c>
      <c r="O4723" t="s">
        <v>22</v>
      </c>
      <c r="P4723" t="s">
        <v>50</v>
      </c>
      <c r="Q4723" s="10">
        <v>5</v>
      </c>
      <c r="R4723" s="12">
        <v>12.63</v>
      </c>
      <c r="S4723" t="str">
        <f t="shared" si="221"/>
        <v>Retained</v>
      </c>
    </row>
    <row r="4724" spans="1:19" x14ac:dyDescent="0.35">
      <c r="A4724" s="1">
        <v>4735</v>
      </c>
      <c r="B4724" s="4">
        <v>43101</v>
      </c>
      <c r="C4724" s="4" t="str">
        <f t="shared" si="219"/>
        <v>January</v>
      </c>
      <c r="D4724" s="4" t="str">
        <f t="shared" si="220"/>
        <v>2018</v>
      </c>
      <c r="E4724" s="8">
        <v>1983</v>
      </c>
      <c r="F4724" t="s">
        <v>106</v>
      </c>
      <c r="G4724" t="s">
        <v>110</v>
      </c>
      <c r="H4724" t="s">
        <v>107</v>
      </c>
      <c r="I4724">
        <v>5</v>
      </c>
      <c r="J4724" t="s">
        <v>37</v>
      </c>
      <c r="K4724" t="e" vm="13">
        <v>#VALUE!</v>
      </c>
      <c r="L4724" t="e" vm="5">
        <v>#VALUE!</v>
      </c>
      <c r="M4724" t="e" vm="3">
        <v>#VALUE!</v>
      </c>
      <c r="N4724" t="s">
        <v>5</v>
      </c>
      <c r="O4724" t="s">
        <v>15</v>
      </c>
      <c r="P4724" t="s">
        <v>15</v>
      </c>
      <c r="Q4724" s="10">
        <v>6</v>
      </c>
      <c r="R4724" s="12">
        <v>46.8</v>
      </c>
      <c r="S4724" t="str">
        <f t="shared" si="221"/>
        <v>New</v>
      </c>
    </row>
    <row r="4725" spans="1:19" x14ac:dyDescent="0.35">
      <c r="A4725" s="1">
        <v>4736</v>
      </c>
      <c r="B4725" s="4">
        <v>43101</v>
      </c>
      <c r="C4725" s="4" t="str">
        <f t="shared" si="219"/>
        <v>January</v>
      </c>
      <c r="D4725" s="4" t="str">
        <f t="shared" si="220"/>
        <v>2018</v>
      </c>
      <c r="E4725" s="8">
        <v>4069</v>
      </c>
      <c r="F4725" t="s">
        <v>105</v>
      </c>
      <c r="G4725" t="s">
        <v>109</v>
      </c>
      <c r="H4725" t="s">
        <v>107</v>
      </c>
      <c r="I4725">
        <v>1</v>
      </c>
      <c r="J4725" t="s">
        <v>71</v>
      </c>
      <c r="K4725" t="e" vm="13">
        <v>#VALUE!</v>
      </c>
      <c r="L4725" t="e" vm="5">
        <v>#VALUE!</v>
      </c>
      <c r="M4725" t="e" vm="3">
        <v>#VALUE!</v>
      </c>
      <c r="N4725" t="s">
        <v>5</v>
      </c>
      <c r="O4725" t="s">
        <v>65</v>
      </c>
      <c r="P4725" t="s">
        <v>27</v>
      </c>
      <c r="Q4725" s="10">
        <v>5</v>
      </c>
      <c r="R4725" s="12">
        <v>17.64</v>
      </c>
      <c r="S4725" t="str">
        <f t="shared" si="221"/>
        <v>New</v>
      </c>
    </row>
    <row r="4726" spans="1:19" x14ac:dyDescent="0.35">
      <c r="A4726" s="1">
        <v>4737</v>
      </c>
      <c r="B4726" s="4">
        <v>43101</v>
      </c>
      <c r="C4726" s="4" t="str">
        <f t="shared" si="219"/>
        <v>January</v>
      </c>
      <c r="D4726" s="4" t="str">
        <f t="shared" si="220"/>
        <v>2018</v>
      </c>
      <c r="E4726" s="8">
        <v>7920</v>
      </c>
      <c r="F4726" t="s">
        <v>106</v>
      </c>
      <c r="G4726" t="s">
        <v>109</v>
      </c>
      <c r="H4726" t="s">
        <v>108</v>
      </c>
      <c r="I4726">
        <v>3</v>
      </c>
      <c r="J4726" t="s">
        <v>51</v>
      </c>
      <c r="K4726" t="e" vm="13">
        <v>#VALUE!</v>
      </c>
      <c r="L4726" t="e" vm="5">
        <v>#VALUE!</v>
      </c>
      <c r="M4726" t="e" vm="3">
        <v>#VALUE!</v>
      </c>
      <c r="N4726" t="s">
        <v>12</v>
      </c>
      <c r="O4726" t="s">
        <v>22</v>
      </c>
      <c r="P4726" t="s">
        <v>57</v>
      </c>
      <c r="Q4726" s="10">
        <v>4</v>
      </c>
      <c r="R4726" s="12">
        <v>24.9</v>
      </c>
      <c r="S4726" t="str">
        <f t="shared" si="221"/>
        <v>Retained</v>
      </c>
    </row>
    <row r="4727" spans="1:19" x14ac:dyDescent="0.35">
      <c r="A4727" s="1">
        <v>4738</v>
      </c>
      <c r="B4727" s="4">
        <v>43101</v>
      </c>
      <c r="C4727" s="4" t="str">
        <f t="shared" si="219"/>
        <v>January</v>
      </c>
      <c r="D4727" s="4" t="str">
        <f t="shared" si="220"/>
        <v>2018</v>
      </c>
      <c r="E4727" s="8">
        <v>3692</v>
      </c>
      <c r="F4727" t="s">
        <v>106</v>
      </c>
      <c r="G4727" t="s">
        <v>109</v>
      </c>
      <c r="H4727" t="s">
        <v>107</v>
      </c>
      <c r="I4727">
        <v>0</v>
      </c>
      <c r="J4727" t="s">
        <v>38</v>
      </c>
      <c r="K4727" t="e" vm="17">
        <v>#VALUE!</v>
      </c>
      <c r="L4727" t="e" vm="5">
        <v>#VALUE!</v>
      </c>
      <c r="M4727" t="e" vm="3">
        <v>#VALUE!</v>
      </c>
      <c r="N4727" t="s">
        <v>5</v>
      </c>
      <c r="O4727" t="s">
        <v>19</v>
      </c>
      <c r="P4727" t="s">
        <v>19</v>
      </c>
      <c r="Q4727" s="10">
        <v>5</v>
      </c>
      <c r="R4727" s="12">
        <v>19.86</v>
      </c>
      <c r="S4727" t="str">
        <f t="shared" si="221"/>
        <v>Retained</v>
      </c>
    </row>
    <row r="4728" spans="1:19" x14ac:dyDescent="0.35">
      <c r="A4728" s="1">
        <v>4739</v>
      </c>
      <c r="B4728" s="4">
        <v>43101</v>
      </c>
      <c r="C4728" s="4" t="str">
        <f t="shared" si="219"/>
        <v>January</v>
      </c>
      <c r="D4728" s="4" t="str">
        <f t="shared" si="220"/>
        <v>2018</v>
      </c>
      <c r="E4728" s="8">
        <v>4681</v>
      </c>
      <c r="F4728" t="s">
        <v>106</v>
      </c>
      <c r="G4728" t="s">
        <v>109</v>
      </c>
      <c r="H4728" t="s">
        <v>108</v>
      </c>
      <c r="I4728">
        <v>0</v>
      </c>
      <c r="J4728" t="s">
        <v>37</v>
      </c>
      <c r="K4728" t="e" vm="14">
        <v>#VALUE!</v>
      </c>
      <c r="L4728" t="e" vm="2">
        <v>#VALUE!</v>
      </c>
      <c r="M4728" t="e" vm="3">
        <v>#VALUE!</v>
      </c>
      <c r="N4728" t="s">
        <v>5</v>
      </c>
      <c r="O4728" t="s">
        <v>45</v>
      </c>
      <c r="P4728" t="s">
        <v>45</v>
      </c>
      <c r="Q4728" s="10">
        <v>2</v>
      </c>
      <c r="R4728" s="12">
        <v>5.32</v>
      </c>
      <c r="S4728" t="str">
        <f t="shared" si="221"/>
        <v>New</v>
      </c>
    </row>
    <row r="4729" spans="1:19" x14ac:dyDescent="0.35">
      <c r="A4729" s="1">
        <v>4740</v>
      </c>
      <c r="B4729" s="4">
        <v>43101</v>
      </c>
      <c r="C4729" s="4" t="str">
        <f t="shared" si="219"/>
        <v>January</v>
      </c>
      <c r="D4729" s="4" t="str">
        <f t="shared" si="220"/>
        <v>2018</v>
      </c>
      <c r="E4729" s="8">
        <v>1271</v>
      </c>
      <c r="F4729" t="s">
        <v>106</v>
      </c>
      <c r="G4729" t="s">
        <v>109</v>
      </c>
      <c r="H4729" t="s">
        <v>108</v>
      </c>
      <c r="I4729">
        <v>2</v>
      </c>
      <c r="J4729" t="s">
        <v>62</v>
      </c>
      <c r="K4729" t="e" vm="9">
        <v>#VALUE!</v>
      </c>
      <c r="L4729" t="e" vm="7">
        <v>#VALUE!</v>
      </c>
      <c r="M4729" t="e" vm="3">
        <v>#VALUE!</v>
      </c>
      <c r="N4729" t="s">
        <v>5</v>
      </c>
      <c r="O4729" t="s">
        <v>28</v>
      </c>
      <c r="P4729" t="s">
        <v>29</v>
      </c>
      <c r="Q4729" s="10">
        <v>5</v>
      </c>
      <c r="R4729" s="12">
        <v>7.96</v>
      </c>
      <c r="S4729" t="str">
        <f t="shared" si="221"/>
        <v>Retained</v>
      </c>
    </row>
    <row r="4730" spans="1:19" x14ac:dyDescent="0.35">
      <c r="A4730" s="1">
        <v>4741</v>
      </c>
      <c r="B4730" s="4">
        <v>43101</v>
      </c>
      <c r="C4730" s="4" t="str">
        <f t="shared" si="219"/>
        <v>January</v>
      </c>
      <c r="D4730" s="4" t="str">
        <f t="shared" si="220"/>
        <v>2018</v>
      </c>
      <c r="E4730" s="8">
        <v>4571</v>
      </c>
      <c r="F4730" t="s">
        <v>105</v>
      </c>
      <c r="G4730" t="s">
        <v>110</v>
      </c>
      <c r="H4730" t="s">
        <v>107</v>
      </c>
      <c r="I4730">
        <v>5</v>
      </c>
      <c r="J4730" t="s">
        <v>37</v>
      </c>
      <c r="K4730" t="e" vm="24">
        <v>#VALUE!</v>
      </c>
      <c r="L4730" t="e" vm="25">
        <v>#VALUE!</v>
      </c>
      <c r="M4730" t="e" vm="3">
        <v>#VALUE!</v>
      </c>
      <c r="N4730" t="s">
        <v>5</v>
      </c>
      <c r="O4730" t="s">
        <v>6</v>
      </c>
      <c r="P4730" t="s">
        <v>43</v>
      </c>
      <c r="Q4730" s="10">
        <v>3</v>
      </c>
      <c r="R4730" s="12">
        <v>9.49</v>
      </c>
      <c r="S4730" t="str">
        <f t="shared" si="221"/>
        <v>New</v>
      </c>
    </row>
    <row r="4731" spans="1:19" x14ac:dyDescent="0.35">
      <c r="A4731" s="1">
        <v>4742</v>
      </c>
      <c r="B4731" s="4">
        <v>43101</v>
      </c>
      <c r="C4731" s="4" t="str">
        <f t="shared" si="219"/>
        <v>January</v>
      </c>
      <c r="D4731" s="4" t="str">
        <f t="shared" si="220"/>
        <v>2018</v>
      </c>
      <c r="E4731" s="8">
        <v>4368</v>
      </c>
      <c r="F4731" t="s">
        <v>106</v>
      </c>
      <c r="G4731" t="s">
        <v>109</v>
      </c>
      <c r="H4731" t="s">
        <v>107</v>
      </c>
      <c r="I4731">
        <v>3</v>
      </c>
      <c r="J4731" t="s">
        <v>38</v>
      </c>
      <c r="K4731" t="e" vm="1">
        <v>#VALUE!</v>
      </c>
      <c r="L4731" t="e" vm="2">
        <v>#VALUE!</v>
      </c>
      <c r="M4731" t="e" vm="3">
        <v>#VALUE!</v>
      </c>
      <c r="N4731" t="s">
        <v>5</v>
      </c>
      <c r="O4731" t="s">
        <v>7</v>
      </c>
      <c r="P4731" t="s">
        <v>8</v>
      </c>
      <c r="Q4731" s="10">
        <v>3</v>
      </c>
      <c r="R4731" s="12">
        <v>6.68</v>
      </c>
      <c r="S4731" t="str">
        <f t="shared" si="221"/>
        <v>New</v>
      </c>
    </row>
    <row r="4732" spans="1:19" x14ac:dyDescent="0.35">
      <c r="A4732" s="1">
        <v>4743</v>
      </c>
      <c r="B4732" s="4">
        <v>43101</v>
      </c>
      <c r="C4732" s="4" t="str">
        <f t="shared" si="219"/>
        <v>January</v>
      </c>
      <c r="D4732" s="4" t="str">
        <f t="shared" si="220"/>
        <v>2018</v>
      </c>
      <c r="E4732" s="8">
        <v>3716</v>
      </c>
      <c r="F4732" t="s">
        <v>105</v>
      </c>
      <c r="G4732" t="s">
        <v>110</v>
      </c>
      <c r="H4732" t="s">
        <v>107</v>
      </c>
      <c r="I4732">
        <v>4</v>
      </c>
      <c r="J4732" t="s">
        <v>38</v>
      </c>
      <c r="K4732" t="e" vm="13">
        <v>#VALUE!</v>
      </c>
      <c r="L4732" t="e" vm="5">
        <v>#VALUE!</v>
      </c>
      <c r="M4732" t="e" vm="3">
        <v>#VALUE!</v>
      </c>
      <c r="N4732" t="s">
        <v>12</v>
      </c>
      <c r="O4732" t="s">
        <v>13</v>
      </c>
      <c r="P4732" t="s">
        <v>14</v>
      </c>
      <c r="Q4732" s="10">
        <v>2</v>
      </c>
      <c r="R4732" s="12">
        <v>2.62</v>
      </c>
      <c r="S4732" t="str">
        <f t="shared" si="221"/>
        <v>Retained</v>
      </c>
    </row>
    <row r="4733" spans="1:19" x14ac:dyDescent="0.35">
      <c r="A4733" s="1">
        <v>4744</v>
      </c>
      <c r="B4733" s="4">
        <v>43101</v>
      </c>
      <c r="C4733" s="4" t="str">
        <f t="shared" si="219"/>
        <v>January</v>
      </c>
      <c r="D4733" s="4" t="str">
        <f t="shared" si="220"/>
        <v>2018</v>
      </c>
      <c r="E4733" s="8">
        <v>9745</v>
      </c>
      <c r="F4733" t="s">
        <v>106</v>
      </c>
      <c r="G4733" t="s">
        <v>109</v>
      </c>
      <c r="H4733" t="s">
        <v>107</v>
      </c>
      <c r="I4733">
        <v>4</v>
      </c>
      <c r="J4733" t="s">
        <v>4</v>
      </c>
      <c r="K4733" t="e" vm="13">
        <v>#VALUE!</v>
      </c>
      <c r="L4733" t="e" vm="5">
        <v>#VALUE!</v>
      </c>
      <c r="M4733" t="e" vm="3">
        <v>#VALUE!</v>
      </c>
      <c r="N4733" t="s">
        <v>5</v>
      </c>
      <c r="O4733" t="s">
        <v>45</v>
      </c>
      <c r="P4733" t="s">
        <v>45</v>
      </c>
      <c r="Q4733" s="10">
        <v>3</v>
      </c>
      <c r="R4733" s="12">
        <v>8.58</v>
      </c>
      <c r="S4733" t="str">
        <f t="shared" si="221"/>
        <v>Retained</v>
      </c>
    </row>
    <row r="4734" spans="1:19" x14ac:dyDescent="0.35">
      <c r="A4734" s="1">
        <v>4745</v>
      </c>
      <c r="B4734" s="4">
        <v>43101</v>
      </c>
      <c r="C4734" s="4" t="str">
        <f t="shared" si="219"/>
        <v>January</v>
      </c>
      <c r="D4734" s="4" t="str">
        <f t="shared" si="220"/>
        <v>2018</v>
      </c>
      <c r="E4734" s="8">
        <v>5512</v>
      </c>
      <c r="F4734" t="s">
        <v>105</v>
      </c>
      <c r="G4734" t="s">
        <v>109</v>
      </c>
      <c r="H4734" t="s">
        <v>107</v>
      </c>
      <c r="I4734">
        <v>5</v>
      </c>
      <c r="J4734" t="s">
        <v>37</v>
      </c>
      <c r="K4734" t="e" vm="20">
        <v>#VALUE!</v>
      </c>
      <c r="L4734" t="e" vm="21">
        <v>#VALUE!</v>
      </c>
      <c r="M4734" t="e" vm="3">
        <v>#VALUE!</v>
      </c>
      <c r="N4734" t="s">
        <v>5</v>
      </c>
      <c r="O4734" t="s">
        <v>15</v>
      </c>
      <c r="P4734" t="s">
        <v>15</v>
      </c>
      <c r="Q4734" s="10">
        <v>3</v>
      </c>
      <c r="R4734" s="12">
        <v>8.64</v>
      </c>
      <c r="S4734" t="str">
        <f t="shared" si="221"/>
        <v>New</v>
      </c>
    </row>
    <row r="4735" spans="1:19" x14ac:dyDescent="0.35">
      <c r="A4735" s="1">
        <v>4746</v>
      </c>
      <c r="B4735" s="4">
        <v>43101</v>
      </c>
      <c r="C4735" s="4" t="str">
        <f t="shared" si="219"/>
        <v>January</v>
      </c>
      <c r="D4735" s="4" t="str">
        <f t="shared" si="220"/>
        <v>2018</v>
      </c>
      <c r="E4735" s="8">
        <v>9249</v>
      </c>
      <c r="F4735" t="s">
        <v>105</v>
      </c>
      <c r="G4735" t="s">
        <v>110</v>
      </c>
      <c r="H4735" t="s">
        <v>108</v>
      </c>
      <c r="I4735">
        <v>2</v>
      </c>
      <c r="J4735" t="s">
        <v>37</v>
      </c>
      <c r="K4735" t="e" vm="20">
        <v>#VALUE!</v>
      </c>
      <c r="L4735" t="e" vm="21">
        <v>#VALUE!</v>
      </c>
      <c r="M4735" t="e" vm="3">
        <v>#VALUE!</v>
      </c>
      <c r="N4735" t="s">
        <v>9</v>
      </c>
      <c r="O4735" t="s">
        <v>10</v>
      </c>
      <c r="P4735" t="s">
        <v>52</v>
      </c>
      <c r="Q4735" s="10">
        <v>3</v>
      </c>
      <c r="R4735" s="12">
        <v>20.55</v>
      </c>
      <c r="S4735" t="str">
        <f t="shared" si="221"/>
        <v>New</v>
      </c>
    </row>
    <row r="4736" spans="1:19" x14ac:dyDescent="0.35">
      <c r="A4736" s="1">
        <v>4747</v>
      </c>
      <c r="B4736" s="4">
        <v>43101</v>
      </c>
      <c r="C4736" s="4" t="str">
        <f t="shared" si="219"/>
        <v>January</v>
      </c>
      <c r="D4736" s="4" t="str">
        <f t="shared" si="220"/>
        <v>2018</v>
      </c>
      <c r="E4736" s="8">
        <v>6265</v>
      </c>
      <c r="F4736" t="s">
        <v>105</v>
      </c>
      <c r="G4736" t="s">
        <v>109</v>
      </c>
      <c r="H4736" t="s">
        <v>108</v>
      </c>
      <c r="I4736">
        <v>2</v>
      </c>
      <c r="J4736" t="s">
        <v>51</v>
      </c>
      <c r="K4736" t="e" vm="10">
        <v>#VALUE!</v>
      </c>
      <c r="L4736" t="e" vm="5">
        <v>#VALUE!</v>
      </c>
      <c r="M4736" t="e" vm="3">
        <v>#VALUE!</v>
      </c>
      <c r="N4736" t="s">
        <v>5</v>
      </c>
      <c r="O4736" t="s">
        <v>45</v>
      </c>
      <c r="P4736" t="s">
        <v>45</v>
      </c>
      <c r="Q4736" s="10">
        <v>5</v>
      </c>
      <c r="R4736" s="12">
        <v>2.4500000000000002</v>
      </c>
      <c r="S4736" t="str">
        <f t="shared" si="221"/>
        <v>Retained</v>
      </c>
    </row>
    <row r="4737" spans="1:19" x14ac:dyDescent="0.35">
      <c r="A4737" s="1">
        <v>4748</v>
      </c>
      <c r="B4737" s="4">
        <v>43101</v>
      </c>
      <c r="C4737" s="4" t="str">
        <f t="shared" si="219"/>
        <v>January</v>
      </c>
      <c r="D4737" s="4" t="str">
        <f t="shared" si="220"/>
        <v>2018</v>
      </c>
      <c r="E4737" s="8">
        <v>1222</v>
      </c>
      <c r="F4737" t="s">
        <v>106</v>
      </c>
      <c r="G4737" t="s">
        <v>110</v>
      </c>
      <c r="H4737" t="s">
        <v>107</v>
      </c>
      <c r="I4737">
        <v>3</v>
      </c>
      <c r="J4737" t="s">
        <v>37</v>
      </c>
      <c r="K4737" t="e" vm="26">
        <v>#VALUE!</v>
      </c>
      <c r="L4737" t="e" vm="25">
        <v>#VALUE!</v>
      </c>
      <c r="M4737" t="e" vm="3">
        <v>#VALUE!</v>
      </c>
      <c r="N4737" t="s">
        <v>5</v>
      </c>
      <c r="O4737" t="s">
        <v>7</v>
      </c>
      <c r="P4737" t="s">
        <v>55</v>
      </c>
      <c r="Q4737" s="10">
        <v>4</v>
      </c>
      <c r="R4737" s="12">
        <v>4.8499999999999996</v>
      </c>
      <c r="S4737" t="str">
        <f t="shared" si="221"/>
        <v>New</v>
      </c>
    </row>
    <row r="4738" spans="1:19" x14ac:dyDescent="0.35">
      <c r="A4738" s="1">
        <v>4749</v>
      </c>
      <c r="B4738" s="4">
        <v>43101</v>
      </c>
      <c r="C4738" s="4" t="str">
        <f t="shared" ref="C4738:C4801" si="222">TEXT(B4738, "MMMM")</f>
        <v>January</v>
      </c>
      <c r="D4738" s="4" t="str">
        <f t="shared" ref="D4738:D4801" si="223">TEXT(B4738, "YYYY")</f>
        <v>2018</v>
      </c>
      <c r="E4738" s="8">
        <v>4579</v>
      </c>
      <c r="F4738" t="s">
        <v>105</v>
      </c>
      <c r="G4738" t="s">
        <v>110</v>
      </c>
      <c r="H4738" t="s">
        <v>107</v>
      </c>
      <c r="I4738">
        <v>2</v>
      </c>
      <c r="J4738" t="s">
        <v>4</v>
      </c>
      <c r="K4738" t="e" vm="26">
        <v>#VALUE!</v>
      </c>
      <c r="L4738" t="e" vm="25">
        <v>#VALUE!</v>
      </c>
      <c r="M4738" t="e" vm="3">
        <v>#VALUE!</v>
      </c>
      <c r="N4738" t="s">
        <v>5</v>
      </c>
      <c r="O4738" t="s">
        <v>45</v>
      </c>
      <c r="P4738" t="s">
        <v>45</v>
      </c>
      <c r="Q4738" s="10">
        <v>4</v>
      </c>
      <c r="R4738" s="12">
        <v>14.2</v>
      </c>
      <c r="S4738" t="str">
        <f t="shared" ref="S4738:S4801" si="224">IF(COUNTIFS(E:E, E4738, B:B, "&lt;="&amp;B4738)&gt;1, "Retained", "New")</f>
        <v>New</v>
      </c>
    </row>
    <row r="4739" spans="1:19" x14ac:dyDescent="0.35">
      <c r="A4739" s="1">
        <v>4750</v>
      </c>
      <c r="B4739" s="4">
        <v>43102</v>
      </c>
      <c r="C4739" s="4" t="str">
        <f t="shared" si="222"/>
        <v>January</v>
      </c>
      <c r="D4739" s="4" t="str">
        <f t="shared" si="223"/>
        <v>2018</v>
      </c>
      <c r="E4739" s="8">
        <v>2553</v>
      </c>
      <c r="F4739" t="s">
        <v>106</v>
      </c>
      <c r="G4739" t="s">
        <v>110</v>
      </c>
      <c r="H4739" t="s">
        <v>107</v>
      </c>
      <c r="I4739">
        <v>2</v>
      </c>
      <c r="J4739" t="s">
        <v>4</v>
      </c>
      <c r="K4739" t="e" vm="17">
        <v>#VALUE!</v>
      </c>
      <c r="L4739" t="e" vm="5">
        <v>#VALUE!</v>
      </c>
      <c r="M4739" t="e" vm="3">
        <v>#VALUE!</v>
      </c>
      <c r="N4739" t="s">
        <v>12</v>
      </c>
      <c r="O4739" t="s">
        <v>13</v>
      </c>
      <c r="P4739" t="s">
        <v>33</v>
      </c>
      <c r="Q4739" s="10">
        <v>2</v>
      </c>
      <c r="R4739" s="12">
        <v>14.35</v>
      </c>
      <c r="S4739" t="str">
        <f t="shared" si="224"/>
        <v>Retained</v>
      </c>
    </row>
    <row r="4740" spans="1:19" x14ac:dyDescent="0.35">
      <c r="A4740" s="1">
        <v>4751</v>
      </c>
      <c r="B4740" s="4">
        <v>43102</v>
      </c>
      <c r="C4740" s="4" t="str">
        <f t="shared" si="222"/>
        <v>January</v>
      </c>
      <c r="D4740" s="4" t="str">
        <f t="shared" si="223"/>
        <v>2018</v>
      </c>
      <c r="E4740" s="8">
        <v>2019</v>
      </c>
      <c r="F4740" t="s">
        <v>106</v>
      </c>
      <c r="G4740" t="s">
        <v>109</v>
      </c>
      <c r="H4740" t="s">
        <v>108</v>
      </c>
      <c r="I4740">
        <v>4</v>
      </c>
      <c r="J4740" t="s">
        <v>51</v>
      </c>
      <c r="K4740" t="e" vm="17">
        <v>#VALUE!</v>
      </c>
      <c r="L4740" t="e" vm="5">
        <v>#VALUE!</v>
      </c>
      <c r="M4740" t="e" vm="3">
        <v>#VALUE!</v>
      </c>
      <c r="N4740" t="s">
        <v>5</v>
      </c>
      <c r="O4740" t="s">
        <v>28</v>
      </c>
      <c r="P4740" t="s">
        <v>49</v>
      </c>
      <c r="Q4740" s="10">
        <v>3</v>
      </c>
      <c r="R4740" s="12">
        <v>15.02</v>
      </c>
      <c r="S4740" t="str">
        <f t="shared" si="224"/>
        <v>Retained</v>
      </c>
    </row>
    <row r="4741" spans="1:19" x14ac:dyDescent="0.35">
      <c r="A4741" s="1">
        <v>4752</v>
      </c>
      <c r="B4741" s="4">
        <v>43102</v>
      </c>
      <c r="C4741" s="4" t="str">
        <f t="shared" si="222"/>
        <v>January</v>
      </c>
      <c r="D4741" s="4" t="str">
        <f t="shared" si="223"/>
        <v>2018</v>
      </c>
      <c r="E4741" s="8">
        <v>4614</v>
      </c>
      <c r="F4741" t="s">
        <v>105</v>
      </c>
      <c r="G4741" t="s">
        <v>109</v>
      </c>
      <c r="H4741" t="s">
        <v>108</v>
      </c>
      <c r="I4741">
        <v>2</v>
      </c>
      <c r="J4741" t="s">
        <v>37</v>
      </c>
      <c r="K4741" t="e" vm="6">
        <v>#VALUE!</v>
      </c>
      <c r="L4741" t="e" vm="7">
        <v>#VALUE!</v>
      </c>
      <c r="M4741" t="e" vm="3">
        <v>#VALUE!</v>
      </c>
      <c r="N4741" t="s">
        <v>5</v>
      </c>
      <c r="O4741" t="s">
        <v>29</v>
      </c>
      <c r="P4741" t="s">
        <v>29</v>
      </c>
      <c r="Q4741" s="10">
        <v>4</v>
      </c>
      <c r="R4741" s="12">
        <v>4.95</v>
      </c>
      <c r="S4741" t="str">
        <f t="shared" si="224"/>
        <v>Retained</v>
      </c>
    </row>
    <row r="4742" spans="1:19" x14ac:dyDescent="0.35">
      <c r="A4742" s="1">
        <v>4753</v>
      </c>
      <c r="B4742" s="4">
        <v>43102</v>
      </c>
      <c r="C4742" s="4" t="str">
        <f t="shared" si="222"/>
        <v>January</v>
      </c>
      <c r="D4742" s="4" t="str">
        <f t="shared" si="223"/>
        <v>2018</v>
      </c>
      <c r="E4742" s="8">
        <v>4843</v>
      </c>
      <c r="F4742" t="s">
        <v>106</v>
      </c>
      <c r="G4742" t="s">
        <v>109</v>
      </c>
      <c r="H4742" t="s">
        <v>107</v>
      </c>
      <c r="I4742">
        <v>4</v>
      </c>
      <c r="J4742" t="s">
        <v>37</v>
      </c>
      <c r="K4742" t="e" vm="12">
        <v>#VALUE!</v>
      </c>
      <c r="L4742" t="e" vm="2">
        <v>#VALUE!</v>
      </c>
      <c r="M4742" t="e" vm="3">
        <v>#VALUE!</v>
      </c>
      <c r="N4742" t="s">
        <v>5</v>
      </c>
      <c r="O4742" t="s">
        <v>29</v>
      </c>
      <c r="P4742" t="s">
        <v>29</v>
      </c>
      <c r="Q4742" s="10">
        <v>3</v>
      </c>
      <c r="R4742" s="12">
        <v>8.0500000000000007</v>
      </c>
      <c r="S4742" t="str">
        <f t="shared" si="224"/>
        <v>New</v>
      </c>
    </row>
    <row r="4743" spans="1:19" x14ac:dyDescent="0.35">
      <c r="A4743" s="1">
        <v>4754</v>
      </c>
      <c r="B4743" s="4">
        <v>43102</v>
      </c>
      <c r="C4743" s="4" t="str">
        <f t="shared" si="222"/>
        <v>January</v>
      </c>
      <c r="D4743" s="4" t="str">
        <f t="shared" si="223"/>
        <v>2018</v>
      </c>
      <c r="E4743" s="8">
        <v>1977</v>
      </c>
      <c r="F4743" t="s">
        <v>106</v>
      </c>
      <c r="G4743" t="s">
        <v>110</v>
      </c>
      <c r="H4743" t="s">
        <v>107</v>
      </c>
      <c r="I4743">
        <v>4</v>
      </c>
      <c r="J4743" t="s">
        <v>51</v>
      </c>
      <c r="K4743" t="e" vm="10">
        <v>#VALUE!</v>
      </c>
      <c r="L4743" t="e" vm="5">
        <v>#VALUE!</v>
      </c>
      <c r="M4743" t="e" vm="3">
        <v>#VALUE!</v>
      </c>
      <c r="N4743" t="s">
        <v>5</v>
      </c>
      <c r="O4743" t="s">
        <v>28</v>
      </c>
      <c r="P4743" t="s">
        <v>49</v>
      </c>
      <c r="Q4743" s="10">
        <v>3</v>
      </c>
      <c r="R4743" s="12">
        <v>4.22</v>
      </c>
      <c r="S4743" t="str">
        <f t="shared" si="224"/>
        <v>Retained</v>
      </c>
    </row>
    <row r="4744" spans="1:19" x14ac:dyDescent="0.35">
      <c r="A4744" s="1">
        <v>4755</v>
      </c>
      <c r="B4744" s="4">
        <v>43102</v>
      </c>
      <c r="C4744" s="4" t="str">
        <f t="shared" si="222"/>
        <v>January</v>
      </c>
      <c r="D4744" s="4" t="str">
        <f t="shared" si="223"/>
        <v>2018</v>
      </c>
      <c r="E4744" s="8">
        <v>8746</v>
      </c>
      <c r="F4744" t="s">
        <v>105</v>
      </c>
      <c r="G4744" t="s">
        <v>109</v>
      </c>
      <c r="H4744" t="s">
        <v>108</v>
      </c>
      <c r="I4744">
        <v>3</v>
      </c>
      <c r="J4744" t="s">
        <v>37</v>
      </c>
      <c r="K4744" t="e" vm="10">
        <v>#VALUE!</v>
      </c>
      <c r="L4744" t="e" vm="5">
        <v>#VALUE!</v>
      </c>
      <c r="M4744" t="e" vm="3">
        <v>#VALUE!</v>
      </c>
      <c r="N4744" t="s">
        <v>9</v>
      </c>
      <c r="O4744" t="s">
        <v>59</v>
      </c>
      <c r="P4744" t="s">
        <v>60</v>
      </c>
      <c r="Q4744" s="10">
        <v>5</v>
      </c>
      <c r="R4744" s="12">
        <v>26.99</v>
      </c>
      <c r="S4744" t="str">
        <f t="shared" si="224"/>
        <v>Retained</v>
      </c>
    </row>
    <row r="4745" spans="1:19" x14ac:dyDescent="0.35">
      <c r="A4745" s="1">
        <v>4756</v>
      </c>
      <c r="B4745" s="4">
        <v>43102</v>
      </c>
      <c r="C4745" s="4" t="str">
        <f t="shared" si="222"/>
        <v>January</v>
      </c>
      <c r="D4745" s="4" t="str">
        <f t="shared" si="223"/>
        <v>2018</v>
      </c>
      <c r="E4745" s="8">
        <v>8916</v>
      </c>
      <c r="F4745" t="s">
        <v>106</v>
      </c>
      <c r="G4745" t="s">
        <v>109</v>
      </c>
      <c r="H4745" t="s">
        <v>108</v>
      </c>
      <c r="I4745">
        <v>3</v>
      </c>
      <c r="J4745" t="s">
        <v>51</v>
      </c>
      <c r="K4745" t="e" vm="6">
        <v>#VALUE!</v>
      </c>
      <c r="L4745" t="e" vm="7">
        <v>#VALUE!</v>
      </c>
      <c r="M4745" t="e" vm="3">
        <v>#VALUE!</v>
      </c>
      <c r="N4745" t="s">
        <v>12</v>
      </c>
      <c r="O4745" t="s">
        <v>13</v>
      </c>
      <c r="P4745" t="s">
        <v>14</v>
      </c>
      <c r="Q4745" s="10">
        <v>6</v>
      </c>
      <c r="R4745" s="12">
        <v>15.29</v>
      </c>
      <c r="S4745" t="str">
        <f t="shared" si="224"/>
        <v>Retained</v>
      </c>
    </row>
    <row r="4746" spans="1:19" x14ac:dyDescent="0.35">
      <c r="A4746" s="1">
        <v>4757</v>
      </c>
      <c r="B4746" s="4">
        <v>43102</v>
      </c>
      <c r="C4746" s="4" t="str">
        <f t="shared" si="222"/>
        <v>January</v>
      </c>
      <c r="D4746" s="4" t="str">
        <f t="shared" si="223"/>
        <v>2018</v>
      </c>
      <c r="E4746" s="8">
        <v>8414</v>
      </c>
      <c r="F4746" t="s">
        <v>106</v>
      </c>
      <c r="G4746" t="s">
        <v>110</v>
      </c>
      <c r="H4746" t="s">
        <v>108</v>
      </c>
      <c r="I4746">
        <v>1</v>
      </c>
      <c r="J4746" t="s">
        <v>51</v>
      </c>
      <c r="K4746" t="e" vm="13">
        <v>#VALUE!</v>
      </c>
      <c r="L4746" t="e" vm="5">
        <v>#VALUE!</v>
      </c>
      <c r="M4746" t="e" vm="3">
        <v>#VALUE!</v>
      </c>
      <c r="N4746" t="s">
        <v>5</v>
      </c>
      <c r="O4746" t="s">
        <v>28</v>
      </c>
      <c r="P4746" t="s">
        <v>8</v>
      </c>
      <c r="Q4746" s="10">
        <v>3</v>
      </c>
      <c r="R4746" s="12">
        <v>6.53</v>
      </c>
      <c r="S4746" t="str">
        <f t="shared" si="224"/>
        <v>Retained</v>
      </c>
    </row>
    <row r="4747" spans="1:19" x14ac:dyDescent="0.35">
      <c r="A4747" s="1">
        <v>4758</v>
      </c>
      <c r="B4747" s="4">
        <v>43102</v>
      </c>
      <c r="C4747" s="4" t="str">
        <f t="shared" si="222"/>
        <v>January</v>
      </c>
      <c r="D4747" s="4" t="str">
        <f t="shared" si="223"/>
        <v>2018</v>
      </c>
      <c r="E4747" s="8">
        <v>4756</v>
      </c>
      <c r="F4747" t="s">
        <v>106</v>
      </c>
      <c r="G4747" t="s">
        <v>110</v>
      </c>
      <c r="H4747" t="s">
        <v>107</v>
      </c>
      <c r="I4747">
        <v>3</v>
      </c>
      <c r="J4747" t="s">
        <v>37</v>
      </c>
      <c r="K4747" t="e" vm="8">
        <v>#VALUE!</v>
      </c>
      <c r="L4747" t="e" vm="2">
        <v>#VALUE!</v>
      </c>
      <c r="M4747" t="e" vm="3">
        <v>#VALUE!</v>
      </c>
      <c r="N4747" t="s">
        <v>5</v>
      </c>
      <c r="O4747" t="s">
        <v>19</v>
      </c>
      <c r="P4747" t="s">
        <v>19</v>
      </c>
      <c r="Q4747" s="10">
        <v>4</v>
      </c>
      <c r="R4747" s="12">
        <v>13.82</v>
      </c>
      <c r="S4747" t="str">
        <f t="shared" si="224"/>
        <v>New</v>
      </c>
    </row>
    <row r="4748" spans="1:19" x14ac:dyDescent="0.35">
      <c r="A4748" s="1">
        <v>4759</v>
      </c>
      <c r="B4748" s="4">
        <v>43102</v>
      </c>
      <c r="C4748" s="4" t="str">
        <f t="shared" si="222"/>
        <v>January</v>
      </c>
      <c r="D4748" s="4" t="str">
        <f t="shared" si="223"/>
        <v>2018</v>
      </c>
      <c r="E4748" s="8">
        <v>4855</v>
      </c>
      <c r="F4748" t="s">
        <v>105</v>
      </c>
      <c r="G4748" t="s">
        <v>110</v>
      </c>
      <c r="H4748" t="s">
        <v>107</v>
      </c>
      <c r="I4748">
        <v>1</v>
      </c>
      <c r="J4748" t="s">
        <v>62</v>
      </c>
      <c r="K4748" t="e" vm="1">
        <v>#VALUE!</v>
      </c>
      <c r="L4748" t="e" vm="2">
        <v>#VALUE!</v>
      </c>
      <c r="M4748" t="e" vm="3">
        <v>#VALUE!</v>
      </c>
      <c r="N4748" t="s">
        <v>5</v>
      </c>
      <c r="O4748" t="s">
        <v>17</v>
      </c>
      <c r="P4748" t="s">
        <v>29</v>
      </c>
      <c r="Q4748" s="10">
        <v>4</v>
      </c>
      <c r="R4748" s="12">
        <v>29.16</v>
      </c>
      <c r="S4748" t="str">
        <f t="shared" si="224"/>
        <v>New</v>
      </c>
    </row>
    <row r="4749" spans="1:19" x14ac:dyDescent="0.35">
      <c r="A4749" s="1">
        <v>4760</v>
      </c>
      <c r="B4749" s="4">
        <v>43102</v>
      </c>
      <c r="C4749" s="4" t="str">
        <f t="shared" si="222"/>
        <v>January</v>
      </c>
      <c r="D4749" s="4" t="str">
        <f t="shared" si="223"/>
        <v>2018</v>
      </c>
      <c r="E4749" s="8">
        <v>9037</v>
      </c>
      <c r="F4749" t="s">
        <v>105</v>
      </c>
      <c r="G4749" t="s">
        <v>110</v>
      </c>
      <c r="H4749" t="s">
        <v>107</v>
      </c>
      <c r="I4749">
        <v>1</v>
      </c>
      <c r="J4749" t="s">
        <v>51</v>
      </c>
      <c r="K4749" t="e" vm="18">
        <v>#VALUE!</v>
      </c>
      <c r="L4749" t="e" vm="19">
        <v>#VALUE!</v>
      </c>
      <c r="M4749" t="e" vm="3">
        <v>#VALUE!</v>
      </c>
      <c r="N4749" t="s">
        <v>12</v>
      </c>
      <c r="O4749" t="s">
        <v>22</v>
      </c>
      <c r="P4749" t="s">
        <v>36</v>
      </c>
      <c r="Q4749" s="10">
        <v>5</v>
      </c>
      <c r="R4749" s="12">
        <v>32.47</v>
      </c>
      <c r="S4749" t="str">
        <f t="shared" si="224"/>
        <v>New</v>
      </c>
    </row>
    <row r="4750" spans="1:19" x14ac:dyDescent="0.35">
      <c r="A4750" s="1">
        <v>4761</v>
      </c>
      <c r="B4750" s="4">
        <v>43102</v>
      </c>
      <c r="C4750" s="4" t="str">
        <f t="shared" si="222"/>
        <v>January</v>
      </c>
      <c r="D4750" s="4" t="str">
        <f t="shared" si="223"/>
        <v>2018</v>
      </c>
      <c r="E4750" s="8">
        <v>6111</v>
      </c>
      <c r="F4750" t="s">
        <v>106</v>
      </c>
      <c r="G4750" t="s">
        <v>109</v>
      </c>
      <c r="H4750" t="s">
        <v>107</v>
      </c>
      <c r="I4750">
        <v>4</v>
      </c>
      <c r="J4750" t="s">
        <v>4</v>
      </c>
      <c r="K4750" t="e" vm="24">
        <v>#VALUE!</v>
      </c>
      <c r="L4750" t="e" vm="25">
        <v>#VALUE!</v>
      </c>
      <c r="M4750" t="e" vm="3">
        <v>#VALUE!</v>
      </c>
      <c r="N4750" t="s">
        <v>5</v>
      </c>
      <c r="O4750" t="s">
        <v>45</v>
      </c>
      <c r="P4750" t="s">
        <v>45</v>
      </c>
      <c r="Q4750" s="10">
        <v>4</v>
      </c>
      <c r="R4750" s="12">
        <v>14.38</v>
      </c>
      <c r="S4750" t="str">
        <f t="shared" si="224"/>
        <v>New</v>
      </c>
    </row>
    <row r="4751" spans="1:19" x14ac:dyDescent="0.35">
      <c r="A4751" s="1">
        <v>4762</v>
      </c>
      <c r="B4751" s="4">
        <v>43102</v>
      </c>
      <c r="C4751" s="4" t="str">
        <f t="shared" si="222"/>
        <v>January</v>
      </c>
      <c r="D4751" s="4" t="str">
        <f t="shared" si="223"/>
        <v>2018</v>
      </c>
      <c r="E4751" s="8">
        <v>6982</v>
      </c>
      <c r="F4751" t="s">
        <v>106</v>
      </c>
      <c r="G4751" t="s">
        <v>110</v>
      </c>
      <c r="H4751" t="s">
        <v>107</v>
      </c>
      <c r="I4751">
        <v>1</v>
      </c>
      <c r="J4751" t="s">
        <v>38</v>
      </c>
      <c r="K4751" t="e" vm="9">
        <v>#VALUE!</v>
      </c>
      <c r="L4751" t="e" vm="7">
        <v>#VALUE!</v>
      </c>
      <c r="M4751" t="e" vm="3">
        <v>#VALUE!</v>
      </c>
      <c r="N4751" t="s">
        <v>5</v>
      </c>
      <c r="O4751" t="s">
        <v>19</v>
      </c>
      <c r="P4751" t="s">
        <v>19</v>
      </c>
      <c r="Q4751" s="10">
        <v>4</v>
      </c>
      <c r="R4751" s="12">
        <v>10.37</v>
      </c>
      <c r="S4751" t="str">
        <f t="shared" si="224"/>
        <v>Retained</v>
      </c>
    </row>
    <row r="4752" spans="1:19" x14ac:dyDescent="0.35">
      <c r="A4752" s="1">
        <v>4763</v>
      </c>
      <c r="B4752" s="4">
        <v>43102</v>
      </c>
      <c r="C4752" s="4" t="str">
        <f t="shared" si="222"/>
        <v>January</v>
      </c>
      <c r="D4752" s="4" t="str">
        <f t="shared" si="223"/>
        <v>2018</v>
      </c>
      <c r="E4752" s="8">
        <v>8534</v>
      </c>
      <c r="F4752" t="s">
        <v>105</v>
      </c>
      <c r="G4752" t="s">
        <v>109</v>
      </c>
      <c r="H4752" t="s">
        <v>108</v>
      </c>
      <c r="I4752">
        <v>2</v>
      </c>
      <c r="J4752" t="s">
        <v>38</v>
      </c>
      <c r="K4752" t="e" vm="18">
        <v>#VALUE!</v>
      </c>
      <c r="L4752" t="e" vm="19">
        <v>#VALUE!</v>
      </c>
      <c r="M4752" t="e" vm="3">
        <v>#VALUE!</v>
      </c>
      <c r="N4752" t="s">
        <v>12</v>
      </c>
      <c r="O4752" t="s">
        <v>22</v>
      </c>
      <c r="P4752" t="s">
        <v>50</v>
      </c>
      <c r="Q4752" s="10">
        <v>2</v>
      </c>
      <c r="R4752" s="12">
        <v>5</v>
      </c>
      <c r="S4752" t="str">
        <f t="shared" si="224"/>
        <v>New</v>
      </c>
    </row>
    <row r="4753" spans="1:19" x14ac:dyDescent="0.35">
      <c r="A4753" s="1">
        <v>4764</v>
      </c>
      <c r="B4753" s="4">
        <v>43102</v>
      </c>
      <c r="C4753" s="4" t="str">
        <f t="shared" si="222"/>
        <v>January</v>
      </c>
      <c r="D4753" s="4" t="str">
        <f t="shared" si="223"/>
        <v>2018</v>
      </c>
      <c r="E4753" s="8">
        <v>4364</v>
      </c>
      <c r="F4753" t="s">
        <v>106</v>
      </c>
      <c r="G4753" t="s">
        <v>109</v>
      </c>
      <c r="H4753" t="s">
        <v>107</v>
      </c>
      <c r="I4753">
        <v>4</v>
      </c>
      <c r="J4753" t="s">
        <v>4</v>
      </c>
      <c r="K4753" t="e" vm="13">
        <v>#VALUE!</v>
      </c>
      <c r="L4753" t="e" vm="5">
        <v>#VALUE!</v>
      </c>
      <c r="M4753" t="e" vm="3">
        <v>#VALUE!</v>
      </c>
      <c r="N4753" t="s">
        <v>5</v>
      </c>
      <c r="O4753" t="s">
        <v>7</v>
      </c>
      <c r="P4753" t="s">
        <v>8</v>
      </c>
      <c r="Q4753" s="10">
        <v>2</v>
      </c>
      <c r="R4753" s="12">
        <v>9.11</v>
      </c>
      <c r="S4753" t="str">
        <f t="shared" si="224"/>
        <v>Retained</v>
      </c>
    </row>
    <row r="4754" spans="1:19" x14ac:dyDescent="0.35">
      <c r="A4754" s="1">
        <v>4765</v>
      </c>
      <c r="B4754" s="4">
        <v>43102</v>
      </c>
      <c r="C4754" s="4" t="str">
        <f t="shared" si="222"/>
        <v>January</v>
      </c>
      <c r="D4754" s="4" t="str">
        <f t="shared" si="223"/>
        <v>2018</v>
      </c>
      <c r="E4754" s="8">
        <v>4892</v>
      </c>
      <c r="F4754" t="s">
        <v>106</v>
      </c>
      <c r="G4754" t="s">
        <v>109</v>
      </c>
      <c r="H4754" t="s">
        <v>108</v>
      </c>
      <c r="I4754">
        <v>5</v>
      </c>
      <c r="J4754" t="s">
        <v>37</v>
      </c>
      <c r="K4754" t="e" vm="13">
        <v>#VALUE!</v>
      </c>
      <c r="L4754" t="e" vm="5">
        <v>#VALUE!</v>
      </c>
      <c r="M4754" t="e" vm="3">
        <v>#VALUE!</v>
      </c>
      <c r="N4754" t="s">
        <v>5</v>
      </c>
      <c r="O4754" t="s">
        <v>28</v>
      </c>
      <c r="P4754" t="s">
        <v>49</v>
      </c>
      <c r="Q4754" s="10">
        <v>5</v>
      </c>
      <c r="R4754" s="12">
        <v>25.67</v>
      </c>
      <c r="S4754" t="str">
        <f t="shared" si="224"/>
        <v>Retained</v>
      </c>
    </row>
    <row r="4755" spans="1:19" x14ac:dyDescent="0.35">
      <c r="A4755" s="1">
        <v>4766</v>
      </c>
      <c r="B4755" s="4">
        <v>43102</v>
      </c>
      <c r="C4755" s="4" t="str">
        <f t="shared" si="222"/>
        <v>January</v>
      </c>
      <c r="D4755" s="4" t="str">
        <f t="shared" si="223"/>
        <v>2018</v>
      </c>
      <c r="E4755" s="8">
        <v>8269</v>
      </c>
      <c r="F4755" t="s">
        <v>105</v>
      </c>
      <c r="G4755" t="s">
        <v>109</v>
      </c>
      <c r="H4755" t="s">
        <v>108</v>
      </c>
      <c r="I4755">
        <v>4</v>
      </c>
      <c r="J4755" t="s">
        <v>37</v>
      </c>
      <c r="K4755" t="e" vm="9">
        <v>#VALUE!</v>
      </c>
      <c r="L4755" t="e" vm="7">
        <v>#VALUE!</v>
      </c>
      <c r="M4755" t="e" vm="3">
        <v>#VALUE!</v>
      </c>
      <c r="N4755" t="s">
        <v>5</v>
      </c>
      <c r="O4755" t="s">
        <v>45</v>
      </c>
      <c r="P4755" t="s">
        <v>45</v>
      </c>
      <c r="Q4755" s="10">
        <v>5</v>
      </c>
      <c r="R4755" s="12">
        <v>15.9</v>
      </c>
      <c r="S4755" t="str">
        <f t="shared" si="224"/>
        <v>Retained</v>
      </c>
    </row>
    <row r="4756" spans="1:19" x14ac:dyDescent="0.35">
      <c r="A4756" s="1">
        <v>4767</v>
      </c>
      <c r="B4756" s="4">
        <v>43102</v>
      </c>
      <c r="C4756" s="4" t="str">
        <f t="shared" si="222"/>
        <v>January</v>
      </c>
      <c r="D4756" s="4" t="str">
        <f t="shared" si="223"/>
        <v>2018</v>
      </c>
      <c r="E4756" s="8">
        <v>2124</v>
      </c>
      <c r="F4756" t="s">
        <v>106</v>
      </c>
      <c r="G4756" t="s">
        <v>109</v>
      </c>
      <c r="H4756" t="s">
        <v>107</v>
      </c>
      <c r="I4756">
        <v>3</v>
      </c>
      <c r="J4756" t="s">
        <v>37</v>
      </c>
      <c r="K4756" t="e" vm="22">
        <v>#VALUE!</v>
      </c>
      <c r="L4756" t="e" vm="23">
        <v>#VALUE!</v>
      </c>
      <c r="M4756" t="e" vm="3">
        <v>#VALUE!</v>
      </c>
      <c r="N4756" t="s">
        <v>5</v>
      </c>
      <c r="O4756" t="s">
        <v>28</v>
      </c>
      <c r="P4756" t="s">
        <v>8</v>
      </c>
      <c r="Q4756" s="10">
        <v>6</v>
      </c>
      <c r="R4756" s="12">
        <v>26.11</v>
      </c>
      <c r="S4756" t="str">
        <f t="shared" si="224"/>
        <v>New</v>
      </c>
    </row>
    <row r="4757" spans="1:19" x14ac:dyDescent="0.35">
      <c r="A4757" s="1">
        <v>4768</v>
      </c>
      <c r="B4757" s="4">
        <v>43102</v>
      </c>
      <c r="C4757" s="4" t="str">
        <f t="shared" si="222"/>
        <v>January</v>
      </c>
      <c r="D4757" s="4" t="str">
        <f t="shared" si="223"/>
        <v>2018</v>
      </c>
      <c r="E4757" s="8">
        <v>4914</v>
      </c>
      <c r="F4757" t="s">
        <v>105</v>
      </c>
      <c r="G4757" t="s">
        <v>109</v>
      </c>
      <c r="H4757" t="s">
        <v>108</v>
      </c>
      <c r="I4757">
        <v>1</v>
      </c>
      <c r="J4757" t="s">
        <v>4</v>
      </c>
      <c r="K4757" t="e" vm="26">
        <v>#VALUE!</v>
      </c>
      <c r="L4757" t="e" vm="25">
        <v>#VALUE!</v>
      </c>
      <c r="M4757" t="e" vm="3">
        <v>#VALUE!</v>
      </c>
      <c r="N4757" t="s">
        <v>12</v>
      </c>
      <c r="O4757" t="s">
        <v>25</v>
      </c>
      <c r="P4757" t="s">
        <v>26</v>
      </c>
      <c r="Q4757" s="10">
        <v>4</v>
      </c>
      <c r="R4757" s="12">
        <v>3.12</v>
      </c>
      <c r="S4757" t="str">
        <f t="shared" si="224"/>
        <v>New</v>
      </c>
    </row>
    <row r="4758" spans="1:19" x14ac:dyDescent="0.35">
      <c r="A4758" s="1">
        <v>4769</v>
      </c>
      <c r="B4758" s="4">
        <v>43102</v>
      </c>
      <c r="C4758" s="4" t="str">
        <f t="shared" si="222"/>
        <v>January</v>
      </c>
      <c r="D4758" s="4" t="str">
        <f t="shared" si="223"/>
        <v>2018</v>
      </c>
      <c r="E4758" s="8">
        <v>260</v>
      </c>
      <c r="F4758" t="s">
        <v>106</v>
      </c>
      <c r="G4758" t="s">
        <v>110</v>
      </c>
      <c r="H4758" t="s">
        <v>108</v>
      </c>
      <c r="I4758">
        <v>5</v>
      </c>
      <c r="J4758" t="s">
        <v>4</v>
      </c>
      <c r="K4758" t="e" vm="6">
        <v>#VALUE!</v>
      </c>
      <c r="L4758" t="e" vm="7">
        <v>#VALUE!</v>
      </c>
      <c r="M4758" t="e" vm="3">
        <v>#VALUE!</v>
      </c>
      <c r="N4758" t="s">
        <v>5</v>
      </c>
      <c r="O4758" t="s">
        <v>19</v>
      </c>
      <c r="P4758" t="s">
        <v>19</v>
      </c>
      <c r="Q4758" s="10">
        <v>4</v>
      </c>
      <c r="R4758" s="12">
        <v>18.91</v>
      </c>
      <c r="S4758" t="str">
        <f t="shared" si="224"/>
        <v>Retained</v>
      </c>
    </row>
    <row r="4759" spans="1:19" x14ac:dyDescent="0.35">
      <c r="A4759" s="1">
        <v>4770</v>
      </c>
      <c r="B4759" s="4">
        <v>43102</v>
      </c>
      <c r="C4759" s="4" t="str">
        <f t="shared" si="222"/>
        <v>January</v>
      </c>
      <c r="D4759" s="4" t="str">
        <f t="shared" si="223"/>
        <v>2018</v>
      </c>
      <c r="E4759" s="8">
        <v>602</v>
      </c>
      <c r="F4759" t="s">
        <v>105</v>
      </c>
      <c r="G4759" t="s">
        <v>109</v>
      </c>
      <c r="H4759" t="s">
        <v>107</v>
      </c>
      <c r="I4759">
        <v>3</v>
      </c>
      <c r="J4759" t="s">
        <v>4</v>
      </c>
      <c r="K4759" t="e" vm="13">
        <v>#VALUE!</v>
      </c>
      <c r="L4759" t="e" vm="5">
        <v>#VALUE!</v>
      </c>
      <c r="M4759" t="e" vm="3">
        <v>#VALUE!</v>
      </c>
      <c r="N4759" t="s">
        <v>5</v>
      </c>
      <c r="O4759" t="s">
        <v>15</v>
      </c>
      <c r="P4759" t="s">
        <v>15</v>
      </c>
      <c r="Q4759" s="10">
        <v>4</v>
      </c>
      <c r="R4759" s="12">
        <v>15.76</v>
      </c>
      <c r="S4759" t="str">
        <f t="shared" si="224"/>
        <v>Retained</v>
      </c>
    </row>
    <row r="4760" spans="1:19" x14ac:dyDescent="0.35">
      <c r="A4760" s="1">
        <v>4771</v>
      </c>
      <c r="B4760" s="4">
        <v>43102</v>
      </c>
      <c r="C4760" s="4" t="str">
        <f t="shared" si="222"/>
        <v>January</v>
      </c>
      <c r="D4760" s="4" t="str">
        <f t="shared" si="223"/>
        <v>2018</v>
      </c>
      <c r="E4760" s="8">
        <v>8682</v>
      </c>
      <c r="F4760" t="s">
        <v>105</v>
      </c>
      <c r="G4760" t="s">
        <v>110</v>
      </c>
      <c r="H4760" t="s">
        <v>108</v>
      </c>
      <c r="I4760">
        <v>2</v>
      </c>
      <c r="J4760" t="s">
        <v>37</v>
      </c>
      <c r="K4760" t="e" vm="1">
        <v>#VALUE!</v>
      </c>
      <c r="L4760" t="e" vm="2">
        <v>#VALUE!</v>
      </c>
      <c r="M4760" t="e" vm="3">
        <v>#VALUE!</v>
      </c>
      <c r="N4760" t="s">
        <v>5</v>
      </c>
      <c r="O4760" t="s">
        <v>28</v>
      </c>
      <c r="P4760" t="s">
        <v>49</v>
      </c>
      <c r="Q4760" s="10">
        <v>5</v>
      </c>
      <c r="R4760" s="12">
        <v>27.93</v>
      </c>
      <c r="S4760" t="str">
        <f t="shared" si="224"/>
        <v>Retained</v>
      </c>
    </row>
    <row r="4761" spans="1:19" x14ac:dyDescent="0.35">
      <c r="A4761" s="1">
        <v>4772</v>
      </c>
      <c r="B4761" s="4">
        <v>43102</v>
      </c>
      <c r="C4761" s="4" t="str">
        <f t="shared" si="222"/>
        <v>January</v>
      </c>
      <c r="D4761" s="4" t="str">
        <f t="shared" si="223"/>
        <v>2018</v>
      </c>
      <c r="E4761" s="8">
        <v>10104</v>
      </c>
      <c r="F4761" t="s">
        <v>105</v>
      </c>
      <c r="G4761" t="s">
        <v>110</v>
      </c>
      <c r="H4761" t="s">
        <v>107</v>
      </c>
      <c r="I4761">
        <v>4</v>
      </c>
      <c r="J4761" t="s">
        <v>51</v>
      </c>
      <c r="K4761" t="e" vm="1">
        <v>#VALUE!</v>
      </c>
      <c r="L4761" t="e" vm="2">
        <v>#VALUE!</v>
      </c>
      <c r="M4761" t="e" vm="3">
        <v>#VALUE!</v>
      </c>
      <c r="N4761" t="s">
        <v>5</v>
      </c>
      <c r="O4761" t="s">
        <v>7</v>
      </c>
      <c r="P4761" t="s">
        <v>8</v>
      </c>
      <c r="Q4761" s="10">
        <v>6</v>
      </c>
      <c r="R4761" s="12">
        <v>18.79</v>
      </c>
      <c r="S4761" t="str">
        <f t="shared" si="224"/>
        <v>Retained</v>
      </c>
    </row>
    <row r="4762" spans="1:19" x14ac:dyDescent="0.35">
      <c r="A4762" s="1">
        <v>4773</v>
      </c>
      <c r="B4762" s="4">
        <v>43102</v>
      </c>
      <c r="C4762" s="4" t="str">
        <f t="shared" si="222"/>
        <v>January</v>
      </c>
      <c r="D4762" s="4" t="str">
        <f t="shared" si="223"/>
        <v>2018</v>
      </c>
      <c r="E4762" s="8">
        <v>7337</v>
      </c>
      <c r="F4762" t="s">
        <v>106</v>
      </c>
      <c r="G4762" t="s">
        <v>109</v>
      </c>
      <c r="H4762" t="s">
        <v>108</v>
      </c>
      <c r="I4762">
        <v>2</v>
      </c>
      <c r="J4762" t="s">
        <v>4</v>
      </c>
      <c r="K4762" t="e" vm="24">
        <v>#VALUE!</v>
      </c>
      <c r="L4762" t="e" vm="25">
        <v>#VALUE!</v>
      </c>
      <c r="M4762" t="e" vm="3">
        <v>#VALUE!</v>
      </c>
      <c r="N4762" t="s">
        <v>5</v>
      </c>
      <c r="O4762" t="s">
        <v>19</v>
      </c>
      <c r="P4762" t="s">
        <v>19</v>
      </c>
      <c r="Q4762" s="10">
        <v>3</v>
      </c>
      <c r="R4762" s="12">
        <v>3.53</v>
      </c>
      <c r="S4762" t="str">
        <f t="shared" si="224"/>
        <v>New</v>
      </c>
    </row>
    <row r="4763" spans="1:19" x14ac:dyDescent="0.35">
      <c r="A4763" s="1">
        <v>4774</v>
      </c>
      <c r="B4763" s="4">
        <v>43102</v>
      </c>
      <c r="C4763" s="4" t="str">
        <f t="shared" si="222"/>
        <v>January</v>
      </c>
      <c r="D4763" s="4" t="str">
        <f t="shared" si="223"/>
        <v>2018</v>
      </c>
      <c r="E4763" s="8">
        <v>8739</v>
      </c>
      <c r="F4763" t="s">
        <v>106</v>
      </c>
      <c r="G4763" t="s">
        <v>110</v>
      </c>
      <c r="H4763" t="s">
        <v>108</v>
      </c>
      <c r="I4763">
        <v>1</v>
      </c>
      <c r="J4763" t="s">
        <v>38</v>
      </c>
      <c r="K4763" t="e" vm="8">
        <v>#VALUE!</v>
      </c>
      <c r="L4763" t="e" vm="2">
        <v>#VALUE!</v>
      </c>
      <c r="M4763" t="e" vm="3">
        <v>#VALUE!</v>
      </c>
      <c r="N4763" t="s">
        <v>5</v>
      </c>
      <c r="O4763" t="s">
        <v>19</v>
      </c>
      <c r="P4763" t="s">
        <v>19</v>
      </c>
      <c r="Q4763" s="10">
        <v>3</v>
      </c>
      <c r="R4763" s="12">
        <v>4.83</v>
      </c>
      <c r="S4763" t="str">
        <f t="shared" si="224"/>
        <v>Retained</v>
      </c>
    </row>
    <row r="4764" spans="1:19" x14ac:dyDescent="0.35">
      <c r="A4764" s="1">
        <v>4775</v>
      </c>
      <c r="B4764" s="4">
        <v>43102</v>
      </c>
      <c r="C4764" s="4" t="str">
        <f t="shared" si="222"/>
        <v>January</v>
      </c>
      <c r="D4764" s="4" t="str">
        <f t="shared" si="223"/>
        <v>2018</v>
      </c>
      <c r="E4764" s="8">
        <v>7472</v>
      </c>
      <c r="F4764" t="s">
        <v>106</v>
      </c>
      <c r="G4764" t="s">
        <v>110</v>
      </c>
      <c r="H4764" t="s">
        <v>107</v>
      </c>
      <c r="I4764">
        <v>0</v>
      </c>
      <c r="J4764" t="s">
        <v>51</v>
      </c>
      <c r="K4764" t="e" vm="26">
        <v>#VALUE!</v>
      </c>
      <c r="L4764" t="e" vm="25">
        <v>#VALUE!</v>
      </c>
      <c r="M4764" t="e" vm="3">
        <v>#VALUE!</v>
      </c>
      <c r="N4764" t="s">
        <v>5</v>
      </c>
      <c r="O4764" t="s">
        <v>6</v>
      </c>
      <c r="P4764" t="s">
        <v>43</v>
      </c>
      <c r="Q4764" s="10">
        <v>6</v>
      </c>
      <c r="R4764" s="12">
        <v>13.52</v>
      </c>
      <c r="S4764" t="str">
        <f t="shared" si="224"/>
        <v>New</v>
      </c>
    </row>
    <row r="4765" spans="1:19" x14ac:dyDescent="0.35">
      <c r="A4765" s="1">
        <v>4776</v>
      </c>
      <c r="B4765" s="4">
        <v>43103</v>
      </c>
      <c r="C4765" s="4" t="str">
        <f t="shared" si="222"/>
        <v>January</v>
      </c>
      <c r="D4765" s="4" t="str">
        <f t="shared" si="223"/>
        <v>2018</v>
      </c>
      <c r="E4765" s="8">
        <v>3349</v>
      </c>
      <c r="F4765" t="s">
        <v>106</v>
      </c>
      <c r="G4765" t="s">
        <v>110</v>
      </c>
      <c r="H4765" t="s">
        <v>107</v>
      </c>
      <c r="I4765">
        <v>1</v>
      </c>
      <c r="J4765" t="s">
        <v>73</v>
      </c>
      <c r="K4765" t="e" vm="1">
        <v>#VALUE!</v>
      </c>
      <c r="L4765" t="e" vm="2">
        <v>#VALUE!</v>
      </c>
      <c r="M4765" t="e" vm="3">
        <v>#VALUE!</v>
      </c>
      <c r="N4765" t="s">
        <v>5</v>
      </c>
      <c r="O4765" t="s">
        <v>7</v>
      </c>
      <c r="P4765" t="s">
        <v>8</v>
      </c>
      <c r="Q4765" s="10">
        <v>4</v>
      </c>
      <c r="R4765" s="12">
        <v>1.6</v>
      </c>
      <c r="S4765" t="str">
        <f t="shared" si="224"/>
        <v>Retained</v>
      </c>
    </row>
    <row r="4766" spans="1:19" x14ac:dyDescent="0.35">
      <c r="A4766" s="1">
        <v>4777</v>
      </c>
      <c r="B4766" s="4">
        <v>43103</v>
      </c>
      <c r="C4766" s="4" t="str">
        <f t="shared" si="222"/>
        <v>January</v>
      </c>
      <c r="D4766" s="4" t="str">
        <f t="shared" si="223"/>
        <v>2018</v>
      </c>
      <c r="E4766" s="8">
        <v>4397</v>
      </c>
      <c r="F4766" t="s">
        <v>106</v>
      </c>
      <c r="G4766" t="s">
        <v>109</v>
      </c>
      <c r="H4766" t="s">
        <v>108</v>
      </c>
      <c r="I4766">
        <v>2</v>
      </c>
      <c r="J4766" t="s">
        <v>37</v>
      </c>
      <c r="K4766" t="e" vm="17">
        <v>#VALUE!</v>
      </c>
      <c r="L4766" t="e" vm="5">
        <v>#VALUE!</v>
      </c>
      <c r="M4766" t="e" vm="3">
        <v>#VALUE!</v>
      </c>
      <c r="N4766" t="s">
        <v>9</v>
      </c>
      <c r="O4766" t="s">
        <v>10</v>
      </c>
      <c r="P4766" t="s">
        <v>58</v>
      </c>
      <c r="Q4766" s="10">
        <v>3</v>
      </c>
      <c r="R4766" s="12">
        <v>3.64</v>
      </c>
      <c r="S4766" t="str">
        <f t="shared" si="224"/>
        <v>Retained</v>
      </c>
    </row>
    <row r="4767" spans="1:19" x14ac:dyDescent="0.35">
      <c r="A4767" s="1">
        <v>4778</v>
      </c>
      <c r="B4767" s="4">
        <v>43103</v>
      </c>
      <c r="C4767" s="4" t="str">
        <f t="shared" si="222"/>
        <v>January</v>
      </c>
      <c r="D4767" s="4" t="str">
        <f t="shared" si="223"/>
        <v>2018</v>
      </c>
      <c r="E4767" s="8">
        <v>6324</v>
      </c>
      <c r="F4767" t="s">
        <v>105</v>
      </c>
      <c r="G4767" t="s">
        <v>109</v>
      </c>
      <c r="H4767" t="s">
        <v>107</v>
      </c>
      <c r="I4767">
        <v>3</v>
      </c>
      <c r="J4767" t="s">
        <v>37</v>
      </c>
      <c r="K4767" t="e" vm="10">
        <v>#VALUE!</v>
      </c>
      <c r="L4767" t="e" vm="5">
        <v>#VALUE!</v>
      </c>
      <c r="M4767" t="e" vm="3">
        <v>#VALUE!</v>
      </c>
      <c r="N4767" t="s">
        <v>12</v>
      </c>
      <c r="O4767" t="s">
        <v>54</v>
      </c>
      <c r="P4767" t="s">
        <v>55</v>
      </c>
      <c r="Q4767" s="10">
        <v>5</v>
      </c>
      <c r="R4767" s="12">
        <v>9.5</v>
      </c>
      <c r="S4767" t="str">
        <f t="shared" si="224"/>
        <v>Retained</v>
      </c>
    </row>
    <row r="4768" spans="1:19" x14ac:dyDescent="0.35">
      <c r="A4768" s="1">
        <v>4779</v>
      </c>
      <c r="B4768" s="4">
        <v>43103</v>
      </c>
      <c r="C4768" s="4" t="str">
        <f t="shared" si="222"/>
        <v>January</v>
      </c>
      <c r="D4768" s="4" t="str">
        <f t="shared" si="223"/>
        <v>2018</v>
      </c>
      <c r="E4768" s="8">
        <v>8665</v>
      </c>
      <c r="F4768" t="s">
        <v>106</v>
      </c>
      <c r="G4768" t="s">
        <v>109</v>
      </c>
      <c r="H4768" t="s">
        <v>107</v>
      </c>
      <c r="I4768">
        <v>1</v>
      </c>
      <c r="J4768" t="s">
        <v>4</v>
      </c>
      <c r="K4768" t="e" vm="15">
        <v>#VALUE!</v>
      </c>
      <c r="L4768" t="e" vm="5">
        <v>#VALUE!</v>
      </c>
      <c r="M4768" t="e" vm="3">
        <v>#VALUE!</v>
      </c>
      <c r="N4768" t="s">
        <v>12</v>
      </c>
      <c r="O4768" t="s">
        <v>22</v>
      </c>
      <c r="P4768" t="s">
        <v>36</v>
      </c>
      <c r="Q4768" s="10">
        <v>3</v>
      </c>
      <c r="R4768" s="12">
        <v>15.5</v>
      </c>
      <c r="S4768" t="str">
        <f t="shared" si="224"/>
        <v>Retained</v>
      </c>
    </row>
    <row r="4769" spans="1:19" x14ac:dyDescent="0.35">
      <c r="A4769" s="1">
        <v>4780</v>
      </c>
      <c r="B4769" s="4">
        <v>43103</v>
      </c>
      <c r="C4769" s="4" t="str">
        <f t="shared" si="222"/>
        <v>January</v>
      </c>
      <c r="D4769" s="4" t="str">
        <f t="shared" si="223"/>
        <v>2018</v>
      </c>
      <c r="E4769" s="8">
        <v>2438</v>
      </c>
      <c r="F4769" t="s">
        <v>105</v>
      </c>
      <c r="G4769" t="s">
        <v>110</v>
      </c>
      <c r="H4769" t="s">
        <v>107</v>
      </c>
      <c r="I4769">
        <v>1</v>
      </c>
      <c r="J4769" t="s">
        <v>51</v>
      </c>
      <c r="K4769" t="e" vm="1">
        <v>#VALUE!</v>
      </c>
      <c r="L4769" t="e" vm="2">
        <v>#VALUE!</v>
      </c>
      <c r="M4769" t="e" vm="3">
        <v>#VALUE!</v>
      </c>
      <c r="N4769" t="s">
        <v>5</v>
      </c>
      <c r="O4769" t="s">
        <v>34</v>
      </c>
      <c r="P4769" t="s">
        <v>34</v>
      </c>
      <c r="Q4769" s="10">
        <v>5</v>
      </c>
      <c r="R4769" s="12">
        <v>14.67</v>
      </c>
      <c r="S4769" t="str">
        <f t="shared" si="224"/>
        <v>Retained</v>
      </c>
    </row>
    <row r="4770" spans="1:19" x14ac:dyDescent="0.35">
      <c r="A4770" s="1">
        <v>4781</v>
      </c>
      <c r="B4770" s="4">
        <v>43103</v>
      </c>
      <c r="C4770" s="4" t="str">
        <f t="shared" si="222"/>
        <v>January</v>
      </c>
      <c r="D4770" s="4" t="str">
        <f t="shared" si="223"/>
        <v>2018</v>
      </c>
      <c r="E4770" s="8">
        <v>7672</v>
      </c>
      <c r="F4770" t="s">
        <v>105</v>
      </c>
      <c r="G4770" t="s">
        <v>110</v>
      </c>
      <c r="H4770" t="s">
        <v>107</v>
      </c>
      <c r="I4770">
        <v>3</v>
      </c>
      <c r="J4770" t="s">
        <v>51</v>
      </c>
      <c r="K4770" t="e" vm="1">
        <v>#VALUE!</v>
      </c>
      <c r="L4770" t="e" vm="2">
        <v>#VALUE!</v>
      </c>
      <c r="M4770" t="e" vm="3">
        <v>#VALUE!</v>
      </c>
      <c r="N4770" t="s">
        <v>5</v>
      </c>
      <c r="O4770" t="s">
        <v>30</v>
      </c>
      <c r="P4770" t="s">
        <v>39</v>
      </c>
      <c r="Q4770" s="10">
        <v>3</v>
      </c>
      <c r="R4770" s="12">
        <v>10.15</v>
      </c>
      <c r="S4770" t="str">
        <f t="shared" si="224"/>
        <v>Retained</v>
      </c>
    </row>
    <row r="4771" spans="1:19" x14ac:dyDescent="0.35">
      <c r="A4771" s="1">
        <v>4782</v>
      </c>
      <c r="B4771" s="4">
        <v>43103</v>
      </c>
      <c r="C4771" s="4" t="str">
        <f t="shared" si="222"/>
        <v>January</v>
      </c>
      <c r="D4771" s="4" t="str">
        <f t="shared" si="223"/>
        <v>2018</v>
      </c>
      <c r="E4771" s="8">
        <v>6012</v>
      </c>
      <c r="F4771" t="s">
        <v>106</v>
      </c>
      <c r="G4771" t="s">
        <v>110</v>
      </c>
      <c r="H4771" t="s">
        <v>108</v>
      </c>
      <c r="I4771">
        <v>3</v>
      </c>
      <c r="J4771" t="s">
        <v>73</v>
      </c>
      <c r="K4771" t="e" vm="9">
        <v>#VALUE!</v>
      </c>
      <c r="L4771" t="e" vm="7">
        <v>#VALUE!</v>
      </c>
      <c r="M4771" t="e" vm="3">
        <v>#VALUE!</v>
      </c>
      <c r="N4771" t="s">
        <v>9</v>
      </c>
      <c r="O4771" t="s">
        <v>10</v>
      </c>
      <c r="P4771" t="s">
        <v>52</v>
      </c>
      <c r="Q4771" s="10">
        <v>5</v>
      </c>
      <c r="R4771" s="12">
        <v>15.11</v>
      </c>
      <c r="S4771" t="str">
        <f t="shared" si="224"/>
        <v>Retained</v>
      </c>
    </row>
    <row r="4772" spans="1:19" x14ac:dyDescent="0.35">
      <c r="A4772" s="1">
        <v>4783</v>
      </c>
      <c r="B4772" s="4">
        <v>43103</v>
      </c>
      <c r="C4772" s="4" t="str">
        <f t="shared" si="222"/>
        <v>January</v>
      </c>
      <c r="D4772" s="4" t="str">
        <f t="shared" si="223"/>
        <v>2018</v>
      </c>
      <c r="E4772" s="8">
        <v>8173</v>
      </c>
      <c r="F4772" t="s">
        <v>105</v>
      </c>
      <c r="G4772" t="s">
        <v>109</v>
      </c>
      <c r="H4772" t="s">
        <v>108</v>
      </c>
      <c r="I4772">
        <v>4</v>
      </c>
      <c r="J4772" t="s">
        <v>37</v>
      </c>
      <c r="K4772" t="e" vm="15">
        <v>#VALUE!</v>
      </c>
      <c r="L4772" t="e" vm="5">
        <v>#VALUE!</v>
      </c>
      <c r="M4772" t="e" vm="3">
        <v>#VALUE!</v>
      </c>
      <c r="N4772" t="s">
        <v>5</v>
      </c>
      <c r="O4772" t="s">
        <v>61</v>
      </c>
      <c r="P4772" t="s">
        <v>61</v>
      </c>
      <c r="Q4772" s="10">
        <v>6</v>
      </c>
      <c r="R4772" s="12">
        <v>10.8</v>
      </c>
      <c r="S4772" t="str">
        <f t="shared" si="224"/>
        <v>New</v>
      </c>
    </row>
    <row r="4773" spans="1:19" x14ac:dyDescent="0.35">
      <c r="A4773" s="1">
        <v>4784</v>
      </c>
      <c r="B4773" s="4">
        <v>43103</v>
      </c>
      <c r="C4773" s="4" t="str">
        <f t="shared" si="222"/>
        <v>January</v>
      </c>
      <c r="D4773" s="4" t="str">
        <f t="shared" si="223"/>
        <v>2018</v>
      </c>
      <c r="E4773" s="8">
        <v>2958</v>
      </c>
      <c r="F4773" t="s">
        <v>106</v>
      </c>
      <c r="G4773" t="s">
        <v>110</v>
      </c>
      <c r="H4773" t="s">
        <v>108</v>
      </c>
      <c r="I4773">
        <v>1</v>
      </c>
      <c r="J4773" t="s">
        <v>4</v>
      </c>
      <c r="K4773" t="e" vm="12">
        <v>#VALUE!</v>
      </c>
      <c r="L4773" t="e" vm="2">
        <v>#VALUE!</v>
      </c>
      <c r="M4773" t="e" vm="3">
        <v>#VALUE!</v>
      </c>
      <c r="N4773" t="s">
        <v>5</v>
      </c>
      <c r="O4773" t="s">
        <v>6</v>
      </c>
      <c r="P4773" t="s">
        <v>6</v>
      </c>
      <c r="Q4773" s="10">
        <v>5</v>
      </c>
      <c r="R4773" s="12">
        <v>2.09</v>
      </c>
      <c r="S4773" t="str">
        <f t="shared" si="224"/>
        <v>New</v>
      </c>
    </row>
    <row r="4774" spans="1:19" x14ac:dyDescent="0.35">
      <c r="A4774" s="1">
        <v>4785</v>
      </c>
      <c r="B4774" s="4">
        <v>43103</v>
      </c>
      <c r="C4774" s="4" t="str">
        <f t="shared" si="222"/>
        <v>January</v>
      </c>
      <c r="D4774" s="4" t="str">
        <f t="shared" si="223"/>
        <v>2018</v>
      </c>
      <c r="E4774" s="8">
        <v>2553</v>
      </c>
      <c r="F4774" t="s">
        <v>106</v>
      </c>
      <c r="G4774" t="s">
        <v>110</v>
      </c>
      <c r="H4774" t="s">
        <v>107</v>
      </c>
      <c r="I4774">
        <v>2</v>
      </c>
      <c r="J4774" t="s">
        <v>4</v>
      </c>
      <c r="K4774" t="e" vm="17">
        <v>#VALUE!</v>
      </c>
      <c r="L4774" t="e" vm="5">
        <v>#VALUE!</v>
      </c>
      <c r="M4774" t="e" vm="3">
        <v>#VALUE!</v>
      </c>
      <c r="N4774" t="s">
        <v>12</v>
      </c>
      <c r="O4774" t="s">
        <v>22</v>
      </c>
      <c r="P4774" t="s">
        <v>50</v>
      </c>
      <c r="Q4774" s="10">
        <v>3</v>
      </c>
      <c r="R4774" s="12">
        <v>11.97</v>
      </c>
      <c r="S4774" t="str">
        <f t="shared" si="224"/>
        <v>Retained</v>
      </c>
    </row>
    <row r="4775" spans="1:19" x14ac:dyDescent="0.35">
      <c r="A4775" s="1">
        <v>4786</v>
      </c>
      <c r="B4775" s="4">
        <v>43103</v>
      </c>
      <c r="C4775" s="4" t="str">
        <f t="shared" si="222"/>
        <v>January</v>
      </c>
      <c r="D4775" s="4" t="str">
        <f t="shared" si="223"/>
        <v>2018</v>
      </c>
      <c r="E4775" s="8">
        <v>588</v>
      </c>
      <c r="F4775" t="s">
        <v>106</v>
      </c>
      <c r="G4775" t="s">
        <v>110</v>
      </c>
      <c r="H4775" t="s">
        <v>108</v>
      </c>
      <c r="I4775">
        <v>4</v>
      </c>
      <c r="J4775" t="s">
        <v>37</v>
      </c>
      <c r="K4775" t="e" vm="10">
        <v>#VALUE!</v>
      </c>
      <c r="L4775" t="e" vm="5">
        <v>#VALUE!</v>
      </c>
      <c r="M4775" t="e" vm="3">
        <v>#VALUE!</v>
      </c>
      <c r="N4775" t="s">
        <v>5</v>
      </c>
      <c r="O4775" t="s">
        <v>20</v>
      </c>
      <c r="P4775" t="s">
        <v>21</v>
      </c>
      <c r="Q4775" s="10">
        <v>6</v>
      </c>
      <c r="R4775" s="12">
        <v>6.12</v>
      </c>
      <c r="S4775" t="str">
        <f t="shared" si="224"/>
        <v>Retained</v>
      </c>
    </row>
    <row r="4776" spans="1:19" x14ac:dyDescent="0.35">
      <c r="A4776" s="1">
        <v>4787</v>
      </c>
      <c r="B4776" s="4">
        <v>43103</v>
      </c>
      <c r="C4776" s="4" t="str">
        <f t="shared" si="222"/>
        <v>January</v>
      </c>
      <c r="D4776" s="4" t="str">
        <f t="shared" si="223"/>
        <v>2018</v>
      </c>
      <c r="E4776" s="8">
        <v>4938</v>
      </c>
      <c r="F4776" t="s">
        <v>105</v>
      </c>
      <c r="G4776" t="s">
        <v>109</v>
      </c>
      <c r="H4776" t="s">
        <v>108</v>
      </c>
      <c r="I4776">
        <v>4</v>
      </c>
      <c r="J4776" t="s">
        <v>37</v>
      </c>
      <c r="K4776" t="e" vm="9">
        <v>#VALUE!</v>
      </c>
      <c r="L4776" t="e" vm="7">
        <v>#VALUE!</v>
      </c>
      <c r="M4776" t="e" vm="3">
        <v>#VALUE!</v>
      </c>
      <c r="N4776" t="s">
        <v>5</v>
      </c>
      <c r="O4776" t="s">
        <v>15</v>
      </c>
      <c r="P4776" t="s">
        <v>15</v>
      </c>
      <c r="Q4776" s="10">
        <v>5</v>
      </c>
      <c r="R4776" s="12">
        <v>17.75</v>
      </c>
      <c r="S4776" t="str">
        <f t="shared" si="224"/>
        <v>Retained</v>
      </c>
    </row>
    <row r="4777" spans="1:19" x14ac:dyDescent="0.35">
      <c r="A4777" s="1">
        <v>4788</v>
      </c>
      <c r="B4777" s="4">
        <v>43103</v>
      </c>
      <c r="C4777" s="4" t="str">
        <f t="shared" si="222"/>
        <v>January</v>
      </c>
      <c r="D4777" s="4" t="str">
        <f t="shared" si="223"/>
        <v>2018</v>
      </c>
      <c r="E4777" s="8">
        <v>5013</v>
      </c>
      <c r="F4777" t="s">
        <v>106</v>
      </c>
      <c r="G4777" t="s">
        <v>110</v>
      </c>
      <c r="H4777" t="s">
        <v>108</v>
      </c>
      <c r="I4777">
        <v>2</v>
      </c>
      <c r="J4777" t="s">
        <v>51</v>
      </c>
      <c r="K4777" t="e" vm="1">
        <v>#VALUE!</v>
      </c>
      <c r="L4777" t="e" vm="2">
        <v>#VALUE!</v>
      </c>
      <c r="M4777" t="e" vm="3">
        <v>#VALUE!</v>
      </c>
      <c r="N4777" t="s">
        <v>5</v>
      </c>
      <c r="O4777" t="s">
        <v>6</v>
      </c>
      <c r="P4777" t="s">
        <v>43</v>
      </c>
      <c r="Q4777" s="10">
        <v>4</v>
      </c>
      <c r="R4777" s="12">
        <v>15.39</v>
      </c>
      <c r="S4777" t="str">
        <f t="shared" si="224"/>
        <v>Retained</v>
      </c>
    </row>
    <row r="4778" spans="1:19" x14ac:dyDescent="0.35">
      <c r="A4778" s="1">
        <v>4789</v>
      </c>
      <c r="B4778" s="4">
        <v>43103</v>
      </c>
      <c r="C4778" s="4" t="str">
        <f t="shared" si="222"/>
        <v>January</v>
      </c>
      <c r="D4778" s="4" t="str">
        <f t="shared" si="223"/>
        <v>2018</v>
      </c>
      <c r="E4778" s="8">
        <v>4486</v>
      </c>
      <c r="F4778" t="s">
        <v>105</v>
      </c>
      <c r="G4778" t="s">
        <v>109</v>
      </c>
      <c r="H4778" t="s">
        <v>107</v>
      </c>
      <c r="I4778">
        <v>1</v>
      </c>
      <c r="J4778" t="s">
        <v>71</v>
      </c>
      <c r="K4778" t="e" vm="1">
        <v>#VALUE!</v>
      </c>
      <c r="L4778" t="e" vm="2">
        <v>#VALUE!</v>
      </c>
      <c r="M4778" t="e" vm="3">
        <v>#VALUE!</v>
      </c>
      <c r="N4778" t="s">
        <v>5</v>
      </c>
      <c r="O4778" t="s">
        <v>45</v>
      </c>
      <c r="P4778" t="s">
        <v>45</v>
      </c>
      <c r="Q4778" s="10">
        <v>5</v>
      </c>
      <c r="R4778" s="12">
        <v>5.59</v>
      </c>
      <c r="S4778" t="str">
        <f t="shared" si="224"/>
        <v>Retained</v>
      </c>
    </row>
    <row r="4779" spans="1:19" x14ac:dyDescent="0.35">
      <c r="A4779" s="1">
        <v>4790</v>
      </c>
      <c r="B4779" s="4">
        <v>43103</v>
      </c>
      <c r="C4779" s="4" t="str">
        <f t="shared" si="222"/>
        <v>January</v>
      </c>
      <c r="D4779" s="4" t="str">
        <f t="shared" si="223"/>
        <v>2018</v>
      </c>
      <c r="E4779" s="8">
        <v>4501</v>
      </c>
      <c r="F4779" t="s">
        <v>105</v>
      </c>
      <c r="G4779" t="s">
        <v>110</v>
      </c>
      <c r="H4779" t="s">
        <v>107</v>
      </c>
      <c r="I4779">
        <v>4</v>
      </c>
      <c r="J4779" t="s">
        <v>37</v>
      </c>
      <c r="K4779" t="e" vm="22">
        <v>#VALUE!</v>
      </c>
      <c r="L4779" t="e" vm="23">
        <v>#VALUE!</v>
      </c>
      <c r="M4779" t="e" vm="3">
        <v>#VALUE!</v>
      </c>
      <c r="N4779" t="s">
        <v>9</v>
      </c>
      <c r="O4779" t="s">
        <v>59</v>
      </c>
      <c r="P4779" t="s">
        <v>60</v>
      </c>
      <c r="Q4779" s="10">
        <v>3</v>
      </c>
      <c r="R4779" s="12">
        <v>19.489999999999998</v>
      </c>
      <c r="S4779" t="str">
        <f t="shared" si="224"/>
        <v>New</v>
      </c>
    </row>
    <row r="4780" spans="1:19" x14ac:dyDescent="0.35">
      <c r="A4780" s="1">
        <v>4791</v>
      </c>
      <c r="B4780" s="4">
        <v>43103</v>
      </c>
      <c r="C4780" s="4" t="str">
        <f t="shared" si="222"/>
        <v>January</v>
      </c>
      <c r="D4780" s="4" t="str">
        <f t="shared" si="223"/>
        <v>2018</v>
      </c>
      <c r="E4780" s="8">
        <v>10189</v>
      </c>
      <c r="F4780" t="s">
        <v>105</v>
      </c>
      <c r="G4780" t="s">
        <v>109</v>
      </c>
      <c r="H4780" t="s">
        <v>107</v>
      </c>
      <c r="I4780">
        <v>2</v>
      </c>
      <c r="J4780" t="s">
        <v>62</v>
      </c>
      <c r="K4780" t="e" vm="22">
        <v>#VALUE!</v>
      </c>
      <c r="L4780" t="e" vm="23">
        <v>#VALUE!</v>
      </c>
      <c r="M4780" t="e" vm="3">
        <v>#VALUE!</v>
      </c>
      <c r="N4780" t="s">
        <v>12</v>
      </c>
      <c r="O4780" t="s">
        <v>22</v>
      </c>
      <c r="P4780" t="s">
        <v>50</v>
      </c>
      <c r="Q4780" s="10">
        <v>5</v>
      </c>
      <c r="R4780" s="12">
        <v>11.02</v>
      </c>
      <c r="S4780" t="str">
        <f t="shared" si="224"/>
        <v>New</v>
      </c>
    </row>
    <row r="4781" spans="1:19" x14ac:dyDescent="0.35">
      <c r="A4781" s="1">
        <v>4792</v>
      </c>
      <c r="B4781" s="4">
        <v>43103</v>
      </c>
      <c r="C4781" s="4" t="str">
        <f t="shared" si="222"/>
        <v>January</v>
      </c>
      <c r="D4781" s="4" t="str">
        <f t="shared" si="223"/>
        <v>2018</v>
      </c>
      <c r="E4781" s="8">
        <v>9327</v>
      </c>
      <c r="F4781" t="s">
        <v>106</v>
      </c>
      <c r="G4781" t="s">
        <v>110</v>
      </c>
      <c r="H4781" t="s">
        <v>107</v>
      </c>
      <c r="I4781">
        <v>5</v>
      </c>
      <c r="J4781" t="s">
        <v>37</v>
      </c>
      <c r="K4781" t="e" vm="13">
        <v>#VALUE!</v>
      </c>
      <c r="L4781" t="e" vm="5">
        <v>#VALUE!</v>
      </c>
      <c r="M4781" t="e" vm="3">
        <v>#VALUE!</v>
      </c>
      <c r="N4781" t="s">
        <v>5</v>
      </c>
      <c r="O4781" t="s">
        <v>45</v>
      </c>
      <c r="P4781" t="s">
        <v>45</v>
      </c>
      <c r="Q4781" s="10">
        <v>5</v>
      </c>
      <c r="R4781" s="12">
        <v>12.6</v>
      </c>
      <c r="S4781" t="str">
        <f t="shared" si="224"/>
        <v>Retained</v>
      </c>
    </row>
    <row r="4782" spans="1:19" x14ac:dyDescent="0.35">
      <c r="A4782" s="1">
        <v>4793</v>
      </c>
      <c r="B4782" s="4">
        <v>43103</v>
      </c>
      <c r="C4782" s="4" t="str">
        <f t="shared" si="222"/>
        <v>January</v>
      </c>
      <c r="D4782" s="4" t="str">
        <f t="shared" si="223"/>
        <v>2018</v>
      </c>
      <c r="E4782" s="8">
        <v>9205</v>
      </c>
      <c r="F4782" t="s">
        <v>106</v>
      </c>
      <c r="G4782" t="s">
        <v>110</v>
      </c>
      <c r="H4782" t="s">
        <v>107</v>
      </c>
      <c r="I4782">
        <v>4</v>
      </c>
      <c r="J4782" t="s">
        <v>72</v>
      </c>
      <c r="K4782" t="e" vm="11">
        <v>#VALUE!</v>
      </c>
      <c r="L4782" t="e" vm="5">
        <v>#VALUE!</v>
      </c>
      <c r="M4782" t="e" vm="3">
        <v>#VALUE!</v>
      </c>
      <c r="N4782" t="s">
        <v>5</v>
      </c>
      <c r="O4782" t="s">
        <v>7</v>
      </c>
      <c r="P4782" t="s">
        <v>55</v>
      </c>
      <c r="Q4782" s="10">
        <v>3</v>
      </c>
      <c r="R4782" s="12">
        <v>2.21</v>
      </c>
      <c r="S4782" t="str">
        <f t="shared" si="224"/>
        <v>New</v>
      </c>
    </row>
    <row r="4783" spans="1:19" x14ac:dyDescent="0.35">
      <c r="A4783" s="1">
        <v>4794</v>
      </c>
      <c r="B4783" s="4">
        <v>43103</v>
      </c>
      <c r="C4783" s="4" t="str">
        <f t="shared" si="222"/>
        <v>January</v>
      </c>
      <c r="D4783" s="4" t="str">
        <f t="shared" si="223"/>
        <v>2018</v>
      </c>
      <c r="E4783" s="8">
        <v>1785</v>
      </c>
      <c r="F4783" t="s">
        <v>105</v>
      </c>
      <c r="G4783" t="s">
        <v>109</v>
      </c>
      <c r="H4783" t="s">
        <v>108</v>
      </c>
      <c r="I4783">
        <v>5</v>
      </c>
      <c r="J4783" t="s">
        <v>38</v>
      </c>
      <c r="K4783" t="e" vm="4">
        <v>#VALUE!</v>
      </c>
      <c r="L4783" t="e" vm="5">
        <v>#VALUE!</v>
      </c>
      <c r="M4783" t="e" vm="3">
        <v>#VALUE!</v>
      </c>
      <c r="N4783" t="s">
        <v>5</v>
      </c>
      <c r="O4783" t="s">
        <v>30</v>
      </c>
      <c r="P4783" t="s">
        <v>70</v>
      </c>
      <c r="Q4783" s="10">
        <v>4</v>
      </c>
      <c r="R4783" s="12">
        <v>20.9</v>
      </c>
      <c r="S4783" t="str">
        <f t="shared" si="224"/>
        <v>New</v>
      </c>
    </row>
    <row r="4784" spans="1:19" x14ac:dyDescent="0.35">
      <c r="A4784" s="1">
        <v>4795</v>
      </c>
      <c r="B4784" s="4">
        <v>43103</v>
      </c>
      <c r="C4784" s="4" t="str">
        <f t="shared" si="222"/>
        <v>January</v>
      </c>
      <c r="D4784" s="4" t="str">
        <f t="shared" si="223"/>
        <v>2018</v>
      </c>
      <c r="E4784" s="8">
        <v>10095</v>
      </c>
      <c r="F4784" t="s">
        <v>105</v>
      </c>
      <c r="G4784" t="s">
        <v>109</v>
      </c>
      <c r="H4784" t="s">
        <v>107</v>
      </c>
      <c r="I4784">
        <v>1</v>
      </c>
      <c r="J4784" t="s">
        <v>62</v>
      </c>
      <c r="K4784" t="e" vm="18">
        <v>#VALUE!</v>
      </c>
      <c r="L4784" t="e" vm="19">
        <v>#VALUE!</v>
      </c>
      <c r="M4784" t="e" vm="3">
        <v>#VALUE!</v>
      </c>
      <c r="N4784" t="s">
        <v>9</v>
      </c>
      <c r="O4784" t="s">
        <v>59</v>
      </c>
      <c r="P4784" t="s">
        <v>60</v>
      </c>
      <c r="Q4784" s="10">
        <v>4</v>
      </c>
      <c r="R4784" s="12">
        <v>4.33</v>
      </c>
      <c r="S4784" t="str">
        <f t="shared" si="224"/>
        <v>New</v>
      </c>
    </row>
    <row r="4785" spans="1:19" x14ac:dyDescent="0.35">
      <c r="A4785" s="1">
        <v>4796</v>
      </c>
      <c r="B4785" s="4">
        <v>43103</v>
      </c>
      <c r="C4785" s="4" t="str">
        <f t="shared" si="222"/>
        <v>January</v>
      </c>
      <c r="D4785" s="4" t="str">
        <f t="shared" si="223"/>
        <v>2018</v>
      </c>
      <c r="E4785" s="8">
        <v>1626</v>
      </c>
      <c r="F4785" t="s">
        <v>106</v>
      </c>
      <c r="G4785" t="s">
        <v>110</v>
      </c>
      <c r="H4785" t="s">
        <v>107</v>
      </c>
      <c r="I4785">
        <v>0</v>
      </c>
      <c r="J4785" t="s">
        <v>72</v>
      </c>
      <c r="K4785" t="e" vm="9">
        <v>#VALUE!</v>
      </c>
      <c r="L4785" t="e" vm="7">
        <v>#VALUE!</v>
      </c>
      <c r="M4785" t="e" vm="3">
        <v>#VALUE!</v>
      </c>
      <c r="N4785" t="s">
        <v>5</v>
      </c>
      <c r="O4785" t="s">
        <v>17</v>
      </c>
      <c r="P4785" t="s">
        <v>29</v>
      </c>
      <c r="Q4785" s="10">
        <v>5</v>
      </c>
      <c r="R4785" s="12">
        <v>2.92</v>
      </c>
      <c r="S4785" t="str">
        <f t="shared" si="224"/>
        <v>New</v>
      </c>
    </row>
    <row r="4786" spans="1:19" x14ac:dyDescent="0.35">
      <c r="A4786" s="1">
        <v>4797</v>
      </c>
      <c r="B4786" s="4">
        <v>43103</v>
      </c>
      <c r="C4786" s="4" t="str">
        <f t="shared" si="222"/>
        <v>January</v>
      </c>
      <c r="D4786" s="4" t="str">
        <f t="shared" si="223"/>
        <v>2018</v>
      </c>
      <c r="E4786" s="8">
        <v>211</v>
      </c>
      <c r="F4786" t="s">
        <v>106</v>
      </c>
      <c r="G4786" t="s">
        <v>110</v>
      </c>
      <c r="H4786" t="s">
        <v>107</v>
      </c>
      <c r="I4786">
        <v>3</v>
      </c>
      <c r="J4786" t="s">
        <v>51</v>
      </c>
      <c r="K4786" t="e" vm="28">
        <v>#VALUE!</v>
      </c>
      <c r="L4786" t="e" vm="29">
        <v>#VALUE!</v>
      </c>
      <c r="M4786" t="e" vm="3">
        <v>#VALUE!</v>
      </c>
      <c r="N4786" t="s">
        <v>5</v>
      </c>
      <c r="O4786" t="s">
        <v>6</v>
      </c>
      <c r="P4786" t="s">
        <v>6</v>
      </c>
      <c r="Q4786" s="10">
        <v>6</v>
      </c>
      <c r="R4786" s="12">
        <v>5.26</v>
      </c>
      <c r="S4786" t="str">
        <f t="shared" si="224"/>
        <v>New</v>
      </c>
    </row>
    <row r="4787" spans="1:19" x14ac:dyDescent="0.35">
      <c r="A4787" s="1">
        <v>4798</v>
      </c>
      <c r="B4787" s="4">
        <v>43103</v>
      </c>
      <c r="C4787" s="4" t="str">
        <f t="shared" si="222"/>
        <v>January</v>
      </c>
      <c r="D4787" s="4" t="str">
        <f t="shared" si="223"/>
        <v>2018</v>
      </c>
      <c r="E4787" s="8">
        <v>4571</v>
      </c>
      <c r="F4787" t="s">
        <v>105</v>
      </c>
      <c r="G4787" t="s">
        <v>110</v>
      </c>
      <c r="H4787" t="s">
        <v>107</v>
      </c>
      <c r="I4787">
        <v>5</v>
      </c>
      <c r="J4787" t="s">
        <v>37</v>
      </c>
      <c r="K4787" t="e" vm="24">
        <v>#VALUE!</v>
      </c>
      <c r="L4787" t="e" vm="25">
        <v>#VALUE!</v>
      </c>
      <c r="M4787" t="e" vm="3">
        <v>#VALUE!</v>
      </c>
      <c r="N4787" t="s">
        <v>5</v>
      </c>
      <c r="O4787" t="s">
        <v>41</v>
      </c>
      <c r="P4787" t="s">
        <v>42</v>
      </c>
      <c r="Q4787" s="10">
        <v>4</v>
      </c>
      <c r="R4787" s="12">
        <v>10.47</v>
      </c>
      <c r="S4787" t="str">
        <f t="shared" si="224"/>
        <v>Retained</v>
      </c>
    </row>
    <row r="4788" spans="1:19" x14ac:dyDescent="0.35">
      <c r="A4788" s="1">
        <v>4799</v>
      </c>
      <c r="B4788" s="4">
        <v>43104</v>
      </c>
      <c r="C4788" s="4" t="str">
        <f t="shared" si="222"/>
        <v>January</v>
      </c>
      <c r="D4788" s="4" t="str">
        <f t="shared" si="223"/>
        <v>2018</v>
      </c>
      <c r="E4788" s="8">
        <v>191</v>
      </c>
      <c r="F4788" t="s">
        <v>105</v>
      </c>
      <c r="G4788" t="s">
        <v>109</v>
      </c>
      <c r="H4788" t="s">
        <v>108</v>
      </c>
      <c r="I4788">
        <v>4</v>
      </c>
      <c r="J4788" t="s">
        <v>37</v>
      </c>
      <c r="K4788" t="e" vm="1">
        <v>#VALUE!</v>
      </c>
      <c r="L4788" t="e" vm="2">
        <v>#VALUE!</v>
      </c>
      <c r="M4788" t="e" vm="3">
        <v>#VALUE!</v>
      </c>
      <c r="N4788" t="s">
        <v>5</v>
      </c>
      <c r="O4788" t="s">
        <v>6</v>
      </c>
      <c r="P4788" t="s">
        <v>6</v>
      </c>
      <c r="Q4788" s="10">
        <v>3</v>
      </c>
      <c r="R4788" s="12">
        <v>20.010000000000002</v>
      </c>
      <c r="S4788" t="str">
        <f t="shared" si="224"/>
        <v>New</v>
      </c>
    </row>
    <row r="4789" spans="1:19" x14ac:dyDescent="0.35">
      <c r="A4789" s="1">
        <v>4800</v>
      </c>
      <c r="B4789" s="4">
        <v>43104</v>
      </c>
      <c r="C4789" s="4" t="str">
        <f t="shared" si="222"/>
        <v>January</v>
      </c>
      <c r="D4789" s="4" t="str">
        <f t="shared" si="223"/>
        <v>2018</v>
      </c>
      <c r="E4789" s="8">
        <v>9513</v>
      </c>
      <c r="F4789" t="s">
        <v>105</v>
      </c>
      <c r="G4789" t="s">
        <v>110</v>
      </c>
      <c r="H4789" t="s">
        <v>107</v>
      </c>
      <c r="I4789">
        <v>4</v>
      </c>
      <c r="J4789" t="s">
        <v>51</v>
      </c>
      <c r="K4789" t="e" vm="15">
        <v>#VALUE!</v>
      </c>
      <c r="L4789" t="e" vm="5">
        <v>#VALUE!</v>
      </c>
      <c r="M4789" t="e" vm="3">
        <v>#VALUE!</v>
      </c>
      <c r="N4789" t="s">
        <v>9</v>
      </c>
      <c r="O4789" t="s">
        <v>19</v>
      </c>
      <c r="P4789" t="s">
        <v>19</v>
      </c>
      <c r="Q4789" s="10">
        <v>5</v>
      </c>
      <c r="R4789" s="12">
        <v>4.22</v>
      </c>
      <c r="S4789" t="str">
        <f t="shared" si="224"/>
        <v>New</v>
      </c>
    </row>
    <row r="4790" spans="1:19" x14ac:dyDescent="0.35">
      <c r="A4790" s="1">
        <v>4801</v>
      </c>
      <c r="B4790" s="4">
        <v>43104</v>
      </c>
      <c r="C4790" s="4" t="str">
        <f t="shared" si="222"/>
        <v>January</v>
      </c>
      <c r="D4790" s="4" t="str">
        <f t="shared" si="223"/>
        <v>2018</v>
      </c>
      <c r="E4790" s="8">
        <v>2712</v>
      </c>
      <c r="F4790" t="s">
        <v>106</v>
      </c>
      <c r="G4790" t="s">
        <v>110</v>
      </c>
      <c r="H4790" t="s">
        <v>108</v>
      </c>
      <c r="I4790">
        <v>4</v>
      </c>
      <c r="J4790" t="s">
        <v>51</v>
      </c>
      <c r="K4790" t="e" vm="8">
        <v>#VALUE!</v>
      </c>
      <c r="L4790" t="e" vm="2">
        <v>#VALUE!</v>
      </c>
      <c r="M4790" t="e" vm="3">
        <v>#VALUE!</v>
      </c>
      <c r="N4790" t="s">
        <v>5</v>
      </c>
      <c r="O4790" t="s">
        <v>41</v>
      </c>
      <c r="P4790" t="s">
        <v>42</v>
      </c>
      <c r="Q4790" s="10">
        <v>5</v>
      </c>
      <c r="R4790" s="12">
        <v>28.78</v>
      </c>
      <c r="S4790" t="str">
        <f t="shared" si="224"/>
        <v>New</v>
      </c>
    </row>
    <row r="4791" spans="1:19" x14ac:dyDescent="0.35">
      <c r="A4791" s="1">
        <v>4802</v>
      </c>
      <c r="B4791" s="4">
        <v>43104</v>
      </c>
      <c r="C4791" s="4" t="str">
        <f t="shared" si="222"/>
        <v>January</v>
      </c>
      <c r="D4791" s="4" t="str">
        <f t="shared" si="223"/>
        <v>2018</v>
      </c>
      <c r="E4791" s="8">
        <v>1771</v>
      </c>
      <c r="F4791" t="s">
        <v>106</v>
      </c>
      <c r="G4791" t="s">
        <v>110</v>
      </c>
      <c r="H4791" t="s">
        <v>107</v>
      </c>
      <c r="I4791">
        <v>4</v>
      </c>
      <c r="J4791" t="s">
        <v>71</v>
      </c>
      <c r="K4791" t="e" vm="11">
        <v>#VALUE!</v>
      </c>
      <c r="L4791" t="e" vm="5">
        <v>#VALUE!</v>
      </c>
      <c r="M4791" t="e" vm="3">
        <v>#VALUE!</v>
      </c>
      <c r="N4791" t="s">
        <v>12</v>
      </c>
      <c r="O4791" t="s">
        <v>22</v>
      </c>
      <c r="P4791" t="s">
        <v>50</v>
      </c>
      <c r="Q4791" s="10">
        <v>3</v>
      </c>
      <c r="R4791" s="12">
        <v>4.05</v>
      </c>
      <c r="S4791" t="str">
        <f t="shared" si="224"/>
        <v>New</v>
      </c>
    </row>
    <row r="4792" spans="1:19" x14ac:dyDescent="0.35">
      <c r="A4792" s="1">
        <v>4803</v>
      </c>
      <c r="B4792" s="4">
        <v>43104</v>
      </c>
      <c r="C4792" s="4" t="str">
        <f t="shared" si="222"/>
        <v>January</v>
      </c>
      <c r="D4792" s="4" t="str">
        <f t="shared" si="223"/>
        <v>2018</v>
      </c>
      <c r="E4792" s="8">
        <v>5877</v>
      </c>
      <c r="F4792" t="s">
        <v>106</v>
      </c>
      <c r="G4792" t="s">
        <v>109</v>
      </c>
      <c r="H4792" t="s">
        <v>108</v>
      </c>
      <c r="I4792">
        <v>3</v>
      </c>
      <c r="J4792" t="s">
        <v>51</v>
      </c>
      <c r="K4792" t="e" vm="13">
        <v>#VALUE!</v>
      </c>
      <c r="L4792" t="e" vm="5">
        <v>#VALUE!</v>
      </c>
      <c r="M4792" t="e" vm="3">
        <v>#VALUE!</v>
      </c>
      <c r="N4792" t="s">
        <v>5</v>
      </c>
      <c r="O4792" t="s">
        <v>7</v>
      </c>
      <c r="P4792" t="s">
        <v>27</v>
      </c>
      <c r="Q4792" s="10">
        <v>4</v>
      </c>
      <c r="R4792" s="12">
        <v>8.83</v>
      </c>
      <c r="S4792" t="str">
        <f t="shared" si="224"/>
        <v>Retained</v>
      </c>
    </row>
    <row r="4793" spans="1:19" x14ac:dyDescent="0.35">
      <c r="A4793" s="1">
        <v>4804</v>
      </c>
      <c r="B4793" s="4">
        <v>43104</v>
      </c>
      <c r="C4793" s="4" t="str">
        <f t="shared" si="222"/>
        <v>January</v>
      </c>
      <c r="D4793" s="4" t="str">
        <f t="shared" si="223"/>
        <v>2018</v>
      </c>
      <c r="E4793" s="8">
        <v>3435</v>
      </c>
      <c r="F4793" t="s">
        <v>106</v>
      </c>
      <c r="G4793" t="s">
        <v>109</v>
      </c>
      <c r="H4793" t="s">
        <v>107</v>
      </c>
      <c r="I4793">
        <v>3</v>
      </c>
      <c r="J4793" t="s">
        <v>51</v>
      </c>
      <c r="K4793" t="e" vm="6">
        <v>#VALUE!</v>
      </c>
      <c r="L4793" t="e" vm="7">
        <v>#VALUE!</v>
      </c>
      <c r="M4793" t="e" vm="3">
        <v>#VALUE!</v>
      </c>
      <c r="N4793" t="s">
        <v>5</v>
      </c>
      <c r="O4793" t="s">
        <v>65</v>
      </c>
      <c r="P4793" t="s">
        <v>27</v>
      </c>
      <c r="Q4793" s="10">
        <v>5</v>
      </c>
      <c r="R4793" s="12">
        <v>8.9700000000000006</v>
      </c>
      <c r="S4793" t="str">
        <f t="shared" si="224"/>
        <v>New</v>
      </c>
    </row>
    <row r="4794" spans="1:19" x14ac:dyDescent="0.35">
      <c r="A4794" s="1">
        <v>4805</v>
      </c>
      <c r="B4794" s="4">
        <v>43104</v>
      </c>
      <c r="C4794" s="4" t="str">
        <f t="shared" si="222"/>
        <v>January</v>
      </c>
      <c r="D4794" s="4" t="str">
        <f t="shared" si="223"/>
        <v>2018</v>
      </c>
      <c r="E4794" s="8">
        <v>3567</v>
      </c>
      <c r="F4794" t="s">
        <v>106</v>
      </c>
      <c r="G4794" t="s">
        <v>110</v>
      </c>
      <c r="H4794" t="s">
        <v>107</v>
      </c>
      <c r="I4794">
        <v>1</v>
      </c>
      <c r="J4794" t="s">
        <v>38</v>
      </c>
      <c r="K4794" t="e" vm="17">
        <v>#VALUE!</v>
      </c>
      <c r="L4794" t="e" vm="5">
        <v>#VALUE!</v>
      </c>
      <c r="M4794" t="e" vm="3">
        <v>#VALUE!</v>
      </c>
      <c r="N4794" t="s">
        <v>9</v>
      </c>
      <c r="O4794" t="s">
        <v>10</v>
      </c>
      <c r="P4794" t="s">
        <v>58</v>
      </c>
      <c r="Q4794" s="10">
        <v>6</v>
      </c>
      <c r="R4794" s="12">
        <v>6.44</v>
      </c>
      <c r="S4794" t="str">
        <f t="shared" si="224"/>
        <v>Retained</v>
      </c>
    </row>
    <row r="4795" spans="1:19" x14ac:dyDescent="0.35">
      <c r="A4795" s="1">
        <v>4806</v>
      </c>
      <c r="B4795" s="4">
        <v>43104</v>
      </c>
      <c r="C4795" s="4" t="str">
        <f t="shared" si="222"/>
        <v>January</v>
      </c>
      <c r="D4795" s="4" t="str">
        <f t="shared" si="223"/>
        <v>2018</v>
      </c>
      <c r="E4795" s="8">
        <v>8427</v>
      </c>
      <c r="F4795" t="s">
        <v>106</v>
      </c>
      <c r="G4795" t="s">
        <v>110</v>
      </c>
      <c r="H4795" t="s">
        <v>107</v>
      </c>
      <c r="I4795">
        <v>3</v>
      </c>
      <c r="J4795" t="s">
        <v>51</v>
      </c>
      <c r="K4795" t="e" vm="17">
        <v>#VALUE!</v>
      </c>
      <c r="L4795" t="e" vm="5">
        <v>#VALUE!</v>
      </c>
      <c r="M4795" t="e" vm="3">
        <v>#VALUE!</v>
      </c>
      <c r="N4795" t="s">
        <v>12</v>
      </c>
      <c r="O4795" t="s">
        <v>13</v>
      </c>
      <c r="P4795" t="s">
        <v>48</v>
      </c>
      <c r="Q4795" s="10">
        <v>2</v>
      </c>
      <c r="R4795" s="12">
        <v>8.27</v>
      </c>
      <c r="S4795" t="str">
        <f t="shared" si="224"/>
        <v>Retained</v>
      </c>
    </row>
    <row r="4796" spans="1:19" x14ac:dyDescent="0.35">
      <c r="A4796" s="1">
        <v>4807</v>
      </c>
      <c r="B4796" s="4">
        <v>43104</v>
      </c>
      <c r="C4796" s="4" t="str">
        <f t="shared" si="222"/>
        <v>January</v>
      </c>
      <c r="D4796" s="4" t="str">
        <f t="shared" si="223"/>
        <v>2018</v>
      </c>
      <c r="E4796" s="8">
        <v>6559</v>
      </c>
      <c r="F4796" t="s">
        <v>106</v>
      </c>
      <c r="G4796" t="s">
        <v>109</v>
      </c>
      <c r="H4796" t="s">
        <v>108</v>
      </c>
      <c r="I4796">
        <v>3</v>
      </c>
      <c r="J4796" t="s">
        <v>38</v>
      </c>
      <c r="K4796" t="e" vm="4">
        <v>#VALUE!</v>
      </c>
      <c r="L4796" t="e" vm="5">
        <v>#VALUE!</v>
      </c>
      <c r="M4796" t="e" vm="3">
        <v>#VALUE!</v>
      </c>
      <c r="N4796" t="s">
        <v>5</v>
      </c>
      <c r="O4796" t="s">
        <v>45</v>
      </c>
      <c r="P4796" t="s">
        <v>45</v>
      </c>
      <c r="Q4796" s="10">
        <v>6</v>
      </c>
      <c r="R4796" s="12">
        <v>19.079999999999998</v>
      </c>
      <c r="S4796" t="str">
        <f t="shared" si="224"/>
        <v>Retained</v>
      </c>
    </row>
    <row r="4797" spans="1:19" x14ac:dyDescent="0.35">
      <c r="A4797" s="1">
        <v>4808</v>
      </c>
      <c r="B4797" s="4">
        <v>43104</v>
      </c>
      <c r="C4797" s="4" t="str">
        <f t="shared" si="222"/>
        <v>January</v>
      </c>
      <c r="D4797" s="4" t="str">
        <f t="shared" si="223"/>
        <v>2018</v>
      </c>
      <c r="E4797" s="8">
        <v>3503</v>
      </c>
      <c r="F4797" t="s">
        <v>105</v>
      </c>
      <c r="G4797" t="s">
        <v>110</v>
      </c>
      <c r="H4797" t="s">
        <v>107</v>
      </c>
      <c r="I4797">
        <v>2</v>
      </c>
      <c r="J4797" t="s">
        <v>4</v>
      </c>
      <c r="K4797" t="e" vm="8">
        <v>#VALUE!</v>
      </c>
      <c r="L4797" t="e" vm="2">
        <v>#VALUE!</v>
      </c>
      <c r="M4797" t="e" vm="3">
        <v>#VALUE!</v>
      </c>
      <c r="N4797" t="s">
        <v>5</v>
      </c>
      <c r="O4797" t="s">
        <v>34</v>
      </c>
      <c r="P4797" t="s">
        <v>34</v>
      </c>
      <c r="Q4797" s="10">
        <v>4</v>
      </c>
      <c r="R4797" s="12">
        <v>5.7</v>
      </c>
      <c r="S4797" t="str">
        <f t="shared" si="224"/>
        <v>Retained</v>
      </c>
    </row>
    <row r="4798" spans="1:19" x14ac:dyDescent="0.35">
      <c r="A4798" s="1">
        <v>4809</v>
      </c>
      <c r="B4798" s="4">
        <v>43104</v>
      </c>
      <c r="C4798" s="4" t="str">
        <f t="shared" si="222"/>
        <v>January</v>
      </c>
      <c r="D4798" s="4" t="str">
        <f t="shared" si="223"/>
        <v>2018</v>
      </c>
      <c r="E4798" s="8">
        <v>5398</v>
      </c>
      <c r="F4798" t="s">
        <v>105</v>
      </c>
      <c r="G4798" t="s">
        <v>110</v>
      </c>
      <c r="H4798" t="s">
        <v>107</v>
      </c>
      <c r="I4798">
        <v>5</v>
      </c>
      <c r="J4798" t="s">
        <v>37</v>
      </c>
      <c r="K4798" t="e" vm="13">
        <v>#VALUE!</v>
      </c>
      <c r="L4798" t="e" vm="5">
        <v>#VALUE!</v>
      </c>
      <c r="M4798" t="e" vm="3">
        <v>#VALUE!</v>
      </c>
      <c r="N4798" t="s">
        <v>12</v>
      </c>
      <c r="O4798" t="s">
        <v>22</v>
      </c>
      <c r="P4798" t="s">
        <v>50</v>
      </c>
      <c r="Q4798" s="10">
        <v>4</v>
      </c>
      <c r="R4798" s="12">
        <v>8.59</v>
      </c>
      <c r="S4798" t="str">
        <f t="shared" si="224"/>
        <v>New</v>
      </c>
    </row>
    <row r="4799" spans="1:19" x14ac:dyDescent="0.35">
      <c r="A4799" s="1">
        <v>4810</v>
      </c>
      <c r="B4799" s="4">
        <v>43104</v>
      </c>
      <c r="C4799" s="4" t="str">
        <f t="shared" si="222"/>
        <v>January</v>
      </c>
      <c r="D4799" s="4" t="str">
        <f t="shared" si="223"/>
        <v>2018</v>
      </c>
      <c r="E4799" s="8">
        <v>4239</v>
      </c>
      <c r="F4799" t="s">
        <v>105</v>
      </c>
      <c r="G4799" t="s">
        <v>109</v>
      </c>
      <c r="H4799" t="s">
        <v>107</v>
      </c>
      <c r="I4799">
        <v>4</v>
      </c>
      <c r="J4799" t="s">
        <v>4</v>
      </c>
      <c r="K4799" t="e" vm="13">
        <v>#VALUE!</v>
      </c>
      <c r="L4799" t="e" vm="5">
        <v>#VALUE!</v>
      </c>
      <c r="M4799" t="e" vm="3">
        <v>#VALUE!</v>
      </c>
      <c r="N4799" t="s">
        <v>5</v>
      </c>
      <c r="O4799" t="s">
        <v>30</v>
      </c>
      <c r="P4799" t="s">
        <v>39</v>
      </c>
      <c r="Q4799" s="10">
        <v>4</v>
      </c>
      <c r="R4799" s="12">
        <v>21.22</v>
      </c>
      <c r="S4799" t="str">
        <f t="shared" si="224"/>
        <v>Retained</v>
      </c>
    </row>
    <row r="4800" spans="1:19" x14ac:dyDescent="0.35">
      <c r="A4800" s="1">
        <v>4811</v>
      </c>
      <c r="B4800" s="4">
        <v>43104</v>
      </c>
      <c r="C4800" s="4" t="str">
        <f t="shared" si="222"/>
        <v>January</v>
      </c>
      <c r="D4800" s="4" t="str">
        <f t="shared" si="223"/>
        <v>2018</v>
      </c>
      <c r="E4800" s="8">
        <v>6047</v>
      </c>
      <c r="F4800" t="s">
        <v>106</v>
      </c>
      <c r="G4800" t="s">
        <v>109</v>
      </c>
      <c r="H4800" t="s">
        <v>108</v>
      </c>
      <c r="I4800">
        <v>3</v>
      </c>
      <c r="J4800" t="s">
        <v>51</v>
      </c>
      <c r="K4800" t="e" vm="13">
        <v>#VALUE!</v>
      </c>
      <c r="L4800" t="e" vm="5">
        <v>#VALUE!</v>
      </c>
      <c r="M4800" t="e" vm="3">
        <v>#VALUE!</v>
      </c>
      <c r="N4800" t="s">
        <v>12</v>
      </c>
      <c r="O4800" t="s">
        <v>22</v>
      </c>
      <c r="P4800" t="s">
        <v>50</v>
      </c>
      <c r="Q4800" s="10">
        <v>3</v>
      </c>
      <c r="R4800" s="12">
        <v>4.7</v>
      </c>
      <c r="S4800" t="str">
        <f t="shared" si="224"/>
        <v>Retained</v>
      </c>
    </row>
    <row r="4801" spans="1:19" x14ac:dyDescent="0.35">
      <c r="A4801" s="1">
        <v>4812</v>
      </c>
      <c r="B4801" s="4">
        <v>43104</v>
      </c>
      <c r="C4801" s="4" t="str">
        <f t="shared" si="222"/>
        <v>January</v>
      </c>
      <c r="D4801" s="4" t="str">
        <f t="shared" si="223"/>
        <v>2018</v>
      </c>
      <c r="E4801" s="8">
        <v>4051</v>
      </c>
      <c r="F4801" t="s">
        <v>105</v>
      </c>
      <c r="G4801" t="s">
        <v>110</v>
      </c>
      <c r="H4801" t="s">
        <v>107</v>
      </c>
      <c r="I4801">
        <v>5</v>
      </c>
      <c r="J4801" t="s">
        <v>51</v>
      </c>
      <c r="K4801" t="e" vm="12">
        <v>#VALUE!</v>
      </c>
      <c r="L4801" t="e" vm="2">
        <v>#VALUE!</v>
      </c>
      <c r="M4801" t="e" vm="3">
        <v>#VALUE!</v>
      </c>
      <c r="N4801" t="s">
        <v>5</v>
      </c>
      <c r="O4801" t="s">
        <v>20</v>
      </c>
      <c r="P4801" t="s">
        <v>21</v>
      </c>
      <c r="Q4801" s="10">
        <v>5</v>
      </c>
      <c r="R4801" s="12">
        <v>7.74</v>
      </c>
      <c r="S4801" t="str">
        <f t="shared" si="224"/>
        <v>New</v>
      </c>
    </row>
    <row r="4802" spans="1:19" x14ac:dyDescent="0.35">
      <c r="A4802" s="1">
        <v>4813</v>
      </c>
      <c r="B4802" s="4">
        <v>43104</v>
      </c>
      <c r="C4802" s="4" t="str">
        <f t="shared" ref="C4802:C4865" si="225">TEXT(B4802, "MMMM")</f>
        <v>January</v>
      </c>
      <c r="D4802" s="4" t="str">
        <f t="shared" ref="D4802:D4865" si="226">TEXT(B4802, "YYYY")</f>
        <v>2018</v>
      </c>
      <c r="E4802" s="8">
        <v>4165</v>
      </c>
      <c r="F4802" t="s">
        <v>105</v>
      </c>
      <c r="G4802" t="s">
        <v>109</v>
      </c>
      <c r="H4802" t="s">
        <v>108</v>
      </c>
      <c r="I4802">
        <v>4</v>
      </c>
      <c r="J4802" t="s">
        <v>37</v>
      </c>
      <c r="K4802" t="e" vm="4">
        <v>#VALUE!</v>
      </c>
      <c r="L4802" t="e" vm="5">
        <v>#VALUE!</v>
      </c>
      <c r="M4802" t="e" vm="3">
        <v>#VALUE!</v>
      </c>
      <c r="N4802" t="s">
        <v>5</v>
      </c>
      <c r="O4802" t="s">
        <v>28</v>
      </c>
      <c r="P4802" t="s">
        <v>53</v>
      </c>
      <c r="Q4802" s="10">
        <v>3</v>
      </c>
      <c r="R4802" s="12">
        <v>5.66</v>
      </c>
      <c r="S4802" t="str">
        <f t="shared" ref="S4802:S4865" si="227">IF(COUNTIFS(E:E, E4802, B:B, "&lt;="&amp;B4802)&gt;1, "Retained", "New")</f>
        <v>Retained</v>
      </c>
    </row>
    <row r="4803" spans="1:19" x14ac:dyDescent="0.35">
      <c r="A4803" s="1">
        <v>4814</v>
      </c>
      <c r="B4803" s="4">
        <v>43104</v>
      </c>
      <c r="C4803" s="4" t="str">
        <f t="shared" si="225"/>
        <v>January</v>
      </c>
      <c r="D4803" s="4" t="str">
        <f t="shared" si="226"/>
        <v>2018</v>
      </c>
      <c r="E4803" s="8">
        <v>9510</v>
      </c>
      <c r="F4803" t="s">
        <v>105</v>
      </c>
      <c r="G4803" t="s">
        <v>109</v>
      </c>
      <c r="H4803" t="s">
        <v>108</v>
      </c>
      <c r="I4803">
        <v>5</v>
      </c>
      <c r="J4803" t="s">
        <v>38</v>
      </c>
      <c r="K4803" t="e" vm="17">
        <v>#VALUE!</v>
      </c>
      <c r="L4803" t="e" vm="5">
        <v>#VALUE!</v>
      </c>
      <c r="M4803" t="e" vm="3">
        <v>#VALUE!</v>
      </c>
      <c r="N4803" t="s">
        <v>5</v>
      </c>
      <c r="O4803" t="s">
        <v>45</v>
      </c>
      <c r="P4803" t="s">
        <v>45</v>
      </c>
      <c r="Q4803" s="10">
        <v>4</v>
      </c>
      <c r="R4803" s="12">
        <v>25.25</v>
      </c>
      <c r="S4803" t="str">
        <f t="shared" si="227"/>
        <v>Retained</v>
      </c>
    </row>
    <row r="4804" spans="1:19" x14ac:dyDescent="0.35">
      <c r="A4804" s="1">
        <v>4815</v>
      </c>
      <c r="B4804" s="4">
        <v>43104</v>
      </c>
      <c r="C4804" s="4" t="str">
        <f t="shared" si="225"/>
        <v>January</v>
      </c>
      <c r="D4804" s="4" t="str">
        <f t="shared" si="226"/>
        <v>2018</v>
      </c>
      <c r="E4804" s="8">
        <v>9063</v>
      </c>
      <c r="F4804" t="s">
        <v>106</v>
      </c>
      <c r="G4804" t="s">
        <v>110</v>
      </c>
      <c r="H4804" t="s">
        <v>108</v>
      </c>
      <c r="I4804">
        <v>1</v>
      </c>
      <c r="J4804" t="s">
        <v>37</v>
      </c>
      <c r="K4804" t="e" vm="10">
        <v>#VALUE!</v>
      </c>
      <c r="L4804" t="e" vm="5">
        <v>#VALUE!</v>
      </c>
      <c r="M4804" t="e" vm="3">
        <v>#VALUE!</v>
      </c>
      <c r="N4804" t="s">
        <v>12</v>
      </c>
      <c r="O4804" t="s">
        <v>22</v>
      </c>
      <c r="P4804" t="s">
        <v>36</v>
      </c>
      <c r="Q4804" s="10">
        <v>4</v>
      </c>
      <c r="R4804" s="12">
        <v>10.37</v>
      </c>
      <c r="S4804" t="str">
        <f t="shared" si="227"/>
        <v>Retained</v>
      </c>
    </row>
    <row r="4805" spans="1:19" x14ac:dyDescent="0.35">
      <c r="A4805" s="1">
        <v>4816</v>
      </c>
      <c r="B4805" s="4">
        <v>43104</v>
      </c>
      <c r="C4805" s="4" t="str">
        <f t="shared" si="225"/>
        <v>January</v>
      </c>
      <c r="D4805" s="4" t="str">
        <f t="shared" si="226"/>
        <v>2018</v>
      </c>
      <c r="E4805" s="8">
        <v>9540</v>
      </c>
      <c r="F4805" t="s">
        <v>106</v>
      </c>
      <c r="G4805" t="s">
        <v>109</v>
      </c>
      <c r="H4805" t="s">
        <v>107</v>
      </c>
      <c r="I4805">
        <v>1</v>
      </c>
      <c r="J4805" t="s">
        <v>37</v>
      </c>
      <c r="K4805" t="e" vm="8">
        <v>#VALUE!</v>
      </c>
      <c r="L4805" t="e" vm="2">
        <v>#VALUE!</v>
      </c>
      <c r="M4805" t="e" vm="3">
        <v>#VALUE!</v>
      </c>
      <c r="N4805" t="s">
        <v>5</v>
      </c>
      <c r="O4805" t="s">
        <v>28</v>
      </c>
      <c r="P4805" t="s">
        <v>53</v>
      </c>
      <c r="Q4805" s="10">
        <v>3</v>
      </c>
      <c r="R4805" s="12">
        <v>8.25</v>
      </c>
      <c r="S4805" t="str">
        <f t="shared" si="227"/>
        <v>New</v>
      </c>
    </row>
    <row r="4806" spans="1:19" x14ac:dyDescent="0.35">
      <c r="A4806" s="1">
        <v>4817</v>
      </c>
      <c r="B4806" s="4">
        <v>43104</v>
      </c>
      <c r="C4806" s="4" t="str">
        <f t="shared" si="225"/>
        <v>January</v>
      </c>
      <c r="D4806" s="4" t="str">
        <f t="shared" si="226"/>
        <v>2018</v>
      </c>
      <c r="E4806" s="8">
        <v>6353</v>
      </c>
      <c r="F4806" t="s">
        <v>106</v>
      </c>
      <c r="G4806" t="s">
        <v>110</v>
      </c>
      <c r="H4806" t="s">
        <v>107</v>
      </c>
      <c r="I4806">
        <v>3</v>
      </c>
      <c r="J4806" t="s">
        <v>37</v>
      </c>
      <c r="K4806" t="e" vm="12">
        <v>#VALUE!</v>
      </c>
      <c r="L4806" t="e" vm="2">
        <v>#VALUE!</v>
      </c>
      <c r="M4806" t="e" vm="3">
        <v>#VALUE!</v>
      </c>
      <c r="N4806" t="s">
        <v>12</v>
      </c>
      <c r="O4806" t="s">
        <v>13</v>
      </c>
      <c r="P4806" t="s">
        <v>14</v>
      </c>
      <c r="Q4806" s="10">
        <v>4</v>
      </c>
      <c r="R4806" s="12">
        <v>18.079999999999998</v>
      </c>
      <c r="S4806" t="str">
        <f t="shared" si="227"/>
        <v>Retained</v>
      </c>
    </row>
    <row r="4807" spans="1:19" x14ac:dyDescent="0.35">
      <c r="A4807" s="1">
        <v>4818</v>
      </c>
      <c r="B4807" s="4">
        <v>43105</v>
      </c>
      <c r="C4807" s="4" t="str">
        <f t="shared" si="225"/>
        <v>January</v>
      </c>
      <c r="D4807" s="4" t="str">
        <f t="shared" si="226"/>
        <v>2018</v>
      </c>
      <c r="E4807" s="8">
        <v>4373</v>
      </c>
      <c r="F4807" t="s">
        <v>106</v>
      </c>
      <c r="G4807" t="s">
        <v>109</v>
      </c>
      <c r="H4807" t="s">
        <v>107</v>
      </c>
      <c r="I4807">
        <v>0</v>
      </c>
      <c r="J4807" t="s">
        <v>4</v>
      </c>
      <c r="K4807" t="e" vm="6">
        <v>#VALUE!</v>
      </c>
      <c r="L4807" t="e" vm="7">
        <v>#VALUE!</v>
      </c>
      <c r="M4807" t="e" vm="3">
        <v>#VALUE!</v>
      </c>
      <c r="N4807" t="s">
        <v>5</v>
      </c>
      <c r="O4807" t="s">
        <v>28</v>
      </c>
      <c r="P4807" t="s">
        <v>34</v>
      </c>
      <c r="Q4807" s="10">
        <v>3</v>
      </c>
      <c r="R4807" s="12">
        <v>2.64</v>
      </c>
      <c r="S4807" t="str">
        <f t="shared" si="227"/>
        <v>Retained</v>
      </c>
    </row>
    <row r="4808" spans="1:19" x14ac:dyDescent="0.35">
      <c r="A4808" s="1">
        <v>4819</v>
      </c>
      <c r="B4808" s="4">
        <v>43105</v>
      </c>
      <c r="C4808" s="4" t="str">
        <f t="shared" si="225"/>
        <v>January</v>
      </c>
      <c r="D4808" s="4" t="str">
        <f t="shared" si="226"/>
        <v>2018</v>
      </c>
      <c r="E4808" s="8">
        <v>2471</v>
      </c>
      <c r="F4808" t="s">
        <v>106</v>
      </c>
      <c r="G4808" t="s">
        <v>109</v>
      </c>
      <c r="H4808" t="s">
        <v>107</v>
      </c>
      <c r="I4808">
        <v>2</v>
      </c>
      <c r="J4808" t="s">
        <v>51</v>
      </c>
      <c r="K4808" t="e" vm="15">
        <v>#VALUE!</v>
      </c>
      <c r="L4808" t="e" vm="5">
        <v>#VALUE!</v>
      </c>
      <c r="M4808" t="e" vm="3">
        <v>#VALUE!</v>
      </c>
      <c r="N4808" t="s">
        <v>5</v>
      </c>
      <c r="O4808" t="s">
        <v>6</v>
      </c>
      <c r="P4808" t="s">
        <v>43</v>
      </c>
      <c r="Q4808" s="10">
        <v>3</v>
      </c>
      <c r="R4808" s="12">
        <v>16.25</v>
      </c>
      <c r="S4808" t="str">
        <f t="shared" si="227"/>
        <v>Retained</v>
      </c>
    </row>
    <row r="4809" spans="1:19" x14ac:dyDescent="0.35">
      <c r="A4809" s="1">
        <v>4820</v>
      </c>
      <c r="B4809" s="4">
        <v>43105</v>
      </c>
      <c r="C4809" s="4" t="str">
        <f t="shared" si="225"/>
        <v>January</v>
      </c>
      <c r="D4809" s="4" t="str">
        <f t="shared" si="226"/>
        <v>2018</v>
      </c>
      <c r="E4809" s="8">
        <v>9999</v>
      </c>
      <c r="F4809" t="s">
        <v>106</v>
      </c>
      <c r="G4809" t="s">
        <v>109</v>
      </c>
      <c r="H4809" t="s">
        <v>108</v>
      </c>
      <c r="I4809">
        <v>1</v>
      </c>
      <c r="J4809" t="s">
        <v>73</v>
      </c>
      <c r="K4809" t="e" vm="15">
        <v>#VALUE!</v>
      </c>
      <c r="L4809" t="e" vm="5">
        <v>#VALUE!</v>
      </c>
      <c r="M4809" t="e" vm="3">
        <v>#VALUE!</v>
      </c>
      <c r="N4809" t="s">
        <v>5</v>
      </c>
      <c r="O4809" t="s">
        <v>61</v>
      </c>
      <c r="P4809" t="s">
        <v>61</v>
      </c>
      <c r="Q4809" s="10">
        <v>4</v>
      </c>
      <c r="R4809" s="12">
        <v>8.5</v>
      </c>
      <c r="S4809" t="str">
        <f t="shared" si="227"/>
        <v>New</v>
      </c>
    </row>
    <row r="4810" spans="1:19" x14ac:dyDescent="0.35">
      <c r="A4810" s="1">
        <v>4821</v>
      </c>
      <c r="B4810" s="4">
        <v>43105</v>
      </c>
      <c r="C4810" s="4" t="str">
        <f t="shared" si="225"/>
        <v>January</v>
      </c>
      <c r="D4810" s="4" t="str">
        <f t="shared" si="226"/>
        <v>2018</v>
      </c>
      <c r="E4810" s="8">
        <v>2338</v>
      </c>
      <c r="F4810" t="s">
        <v>106</v>
      </c>
      <c r="G4810" t="s">
        <v>109</v>
      </c>
      <c r="H4810" t="s">
        <v>107</v>
      </c>
      <c r="I4810">
        <v>0</v>
      </c>
      <c r="J4810" t="s">
        <v>71</v>
      </c>
      <c r="K4810" t="e" vm="15">
        <v>#VALUE!</v>
      </c>
      <c r="L4810" t="e" vm="5">
        <v>#VALUE!</v>
      </c>
      <c r="M4810" t="e" vm="3">
        <v>#VALUE!</v>
      </c>
      <c r="N4810" t="s">
        <v>12</v>
      </c>
      <c r="O4810" t="s">
        <v>22</v>
      </c>
      <c r="P4810" t="s">
        <v>36</v>
      </c>
      <c r="Q4810" s="10">
        <v>2</v>
      </c>
      <c r="R4810" s="12">
        <v>8.25</v>
      </c>
      <c r="S4810" t="str">
        <f t="shared" si="227"/>
        <v>New</v>
      </c>
    </row>
    <row r="4811" spans="1:19" x14ac:dyDescent="0.35">
      <c r="A4811" s="1">
        <v>4822</v>
      </c>
      <c r="B4811" s="4">
        <v>43105</v>
      </c>
      <c r="C4811" s="4" t="str">
        <f t="shared" si="225"/>
        <v>January</v>
      </c>
      <c r="D4811" s="4" t="str">
        <f t="shared" si="226"/>
        <v>2018</v>
      </c>
      <c r="E4811" s="8">
        <v>5171</v>
      </c>
      <c r="F4811" t="s">
        <v>106</v>
      </c>
      <c r="G4811" t="s">
        <v>109</v>
      </c>
      <c r="H4811" t="s">
        <v>108</v>
      </c>
      <c r="I4811">
        <v>3</v>
      </c>
      <c r="J4811" t="s">
        <v>51</v>
      </c>
      <c r="K4811" t="e" vm="1">
        <v>#VALUE!</v>
      </c>
      <c r="L4811" t="e" vm="2">
        <v>#VALUE!</v>
      </c>
      <c r="M4811" t="e" vm="3">
        <v>#VALUE!</v>
      </c>
      <c r="N4811" t="s">
        <v>5</v>
      </c>
      <c r="O4811" t="s">
        <v>45</v>
      </c>
      <c r="P4811" t="s">
        <v>45</v>
      </c>
      <c r="Q4811" s="10">
        <v>5</v>
      </c>
      <c r="R4811" s="12">
        <v>3.31</v>
      </c>
      <c r="S4811" t="str">
        <f t="shared" si="227"/>
        <v>Retained</v>
      </c>
    </row>
    <row r="4812" spans="1:19" x14ac:dyDescent="0.35">
      <c r="A4812" s="1">
        <v>4823</v>
      </c>
      <c r="B4812" s="4">
        <v>43105</v>
      </c>
      <c r="C4812" s="4" t="str">
        <f t="shared" si="225"/>
        <v>January</v>
      </c>
      <c r="D4812" s="4" t="str">
        <f t="shared" si="226"/>
        <v>2018</v>
      </c>
      <c r="E4812" s="8">
        <v>1432</v>
      </c>
      <c r="F4812" t="s">
        <v>106</v>
      </c>
      <c r="G4812" t="s">
        <v>109</v>
      </c>
      <c r="H4812" t="s">
        <v>107</v>
      </c>
      <c r="I4812">
        <v>4</v>
      </c>
      <c r="J4812" t="s">
        <v>51</v>
      </c>
      <c r="K4812" t="e" vm="6">
        <v>#VALUE!</v>
      </c>
      <c r="L4812" t="e" vm="7">
        <v>#VALUE!</v>
      </c>
      <c r="M4812" t="e" vm="3">
        <v>#VALUE!</v>
      </c>
      <c r="N4812" t="s">
        <v>5</v>
      </c>
      <c r="O4812" t="s">
        <v>65</v>
      </c>
      <c r="P4812" t="s">
        <v>27</v>
      </c>
      <c r="Q4812" s="10">
        <v>3</v>
      </c>
      <c r="R4812" s="12">
        <v>8.07</v>
      </c>
      <c r="S4812" t="str">
        <f t="shared" si="227"/>
        <v>Retained</v>
      </c>
    </row>
    <row r="4813" spans="1:19" x14ac:dyDescent="0.35">
      <c r="A4813" s="1">
        <v>4824</v>
      </c>
      <c r="B4813" s="4">
        <v>43105</v>
      </c>
      <c r="C4813" s="4" t="str">
        <f t="shared" si="225"/>
        <v>January</v>
      </c>
      <c r="D4813" s="4" t="str">
        <f t="shared" si="226"/>
        <v>2018</v>
      </c>
      <c r="E4813" s="8">
        <v>3416</v>
      </c>
      <c r="F4813" t="s">
        <v>105</v>
      </c>
      <c r="G4813" t="s">
        <v>110</v>
      </c>
      <c r="H4813" t="s">
        <v>108</v>
      </c>
      <c r="I4813">
        <v>3</v>
      </c>
      <c r="J4813" t="s">
        <v>71</v>
      </c>
      <c r="K4813" t="e" vm="8">
        <v>#VALUE!</v>
      </c>
      <c r="L4813" t="e" vm="2">
        <v>#VALUE!</v>
      </c>
      <c r="M4813" t="e" vm="3">
        <v>#VALUE!</v>
      </c>
      <c r="N4813" t="s">
        <v>12</v>
      </c>
      <c r="O4813" t="s">
        <v>22</v>
      </c>
      <c r="P4813" t="s">
        <v>57</v>
      </c>
      <c r="Q4813" s="10">
        <v>4</v>
      </c>
      <c r="R4813" s="12">
        <v>20.18</v>
      </c>
      <c r="S4813" t="str">
        <f t="shared" si="227"/>
        <v>New</v>
      </c>
    </row>
    <row r="4814" spans="1:19" x14ac:dyDescent="0.35">
      <c r="A4814" s="1">
        <v>4825</v>
      </c>
      <c r="B4814" s="4">
        <v>43105</v>
      </c>
      <c r="C4814" s="4" t="str">
        <f t="shared" si="225"/>
        <v>January</v>
      </c>
      <c r="D4814" s="4" t="str">
        <f t="shared" si="226"/>
        <v>2018</v>
      </c>
      <c r="E4814" s="8">
        <v>6666</v>
      </c>
      <c r="F4814" t="s">
        <v>106</v>
      </c>
      <c r="G4814" t="s">
        <v>109</v>
      </c>
      <c r="H4814" t="s">
        <v>108</v>
      </c>
      <c r="I4814">
        <v>3</v>
      </c>
      <c r="J4814" t="s">
        <v>38</v>
      </c>
      <c r="K4814" t="e" vm="13">
        <v>#VALUE!</v>
      </c>
      <c r="L4814" t="e" vm="5">
        <v>#VALUE!</v>
      </c>
      <c r="M4814" t="e" vm="3">
        <v>#VALUE!</v>
      </c>
      <c r="N4814" t="s">
        <v>5</v>
      </c>
      <c r="O4814" t="s">
        <v>45</v>
      </c>
      <c r="P4814" t="s">
        <v>45</v>
      </c>
      <c r="Q4814" s="10">
        <v>4</v>
      </c>
      <c r="R4814" s="12">
        <v>8.86</v>
      </c>
      <c r="S4814" t="str">
        <f t="shared" si="227"/>
        <v>Retained</v>
      </c>
    </row>
    <row r="4815" spans="1:19" x14ac:dyDescent="0.35">
      <c r="A4815" s="1">
        <v>4826</v>
      </c>
      <c r="B4815" s="4">
        <v>43105</v>
      </c>
      <c r="C4815" s="4" t="str">
        <f t="shared" si="225"/>
        <v>January</v>
      </c>
      <c r="D4815" s="4" t="str">
        <f t="shared" si="226"/>
        <v>2018</v>
      </c>
      <c r="E4815" s="8">
        <v>8059</v>
      </c>
      <c r="F4815" t="s">
        <v>106</v>
      </c>
      <c r="G4815" t="s">
        <v>109</v>
      </c>
      <c r="H4815" t="s">
        <v>108</v>
      </c>
      <c r="I4815">
        <v>0</v>
      </c>
      <c r="J4815" t="s">
        <v>37</v>
      </c>
      <c r="K4815" t="e" vm="13">
        <v>#VALUE!</v>
      </c>
      <c r="L4815" t="e" vm="5">
        <v>#VALUE!</v>
      </c>
      <c r="M4815" t="e" vm="3">
        <v>#VALUE!</v>
      </c>
      <c r="N4815" t="s">
        <v>5</v>
      </c>
      <c r="O4815" t="s">
        <v>28</v>
      </c>
      <c r="P4815" t="s">
        <v>29</v>
      </c>
      <c r="Q4815" s="10">
        <v>3</v>
      </c>
      <c r="R4815" s="12">
        <v>7.52</v>
      </c>
      <c r="S4815" t="str">
        <f t="shared" si="227"/>
        <v>Retained</v>
      </c>
    </row>
    <row r="4816" spans="1:19" x14ac:dyDescent="0.35">
      <c r="A4816" s="1">
        <v>4827</v>
      </c>
      <c r="B4816" s="4">
        <v>43105</v>
      </c>
      <c r="C4816" s="4" t="str">
        <f t="shared" si="225"/>
        <v>January</v>
      </c>
      <c r="D4816" s="4" t="str">
        <f t="shared" si="226"/>
        <v>2018</v>
      </c>
      <c r="E4816" s="8">
        <v>1145</v>
      </c>
      <c r="F4816" t="s">
        <v>105</v>
      </c>
      <c r="G4816" t="s">
        <v>109</v>
      </c>
      <c r="H4816" t="s">
        <v>108</v>
      </c>
      <c r="I4816">
        <v>1</v>
      </c>
      <c r="J4816" t="s">
        <v>51</v>
      </c>
      <c r="K4816" t="e" vm="13">
        <v>#VALUE!</v>
      </c>
      <c r="L4816" t="e" vm="5">
        <v>#VALUE!</v>
      </c>
      <c r="M4816" t="e" vm="3">
        <v>#VALUE!</v>
      </c>
      <c r="N4816" t="s">
        <v>5</v>
      </c>
      <c r="O4816" t="s">
        <v>41</v>
      </c>
      <c r="P4816" t="s">
        <v>42</v>
      </c>
      <c r="Q4816" s="10">
        <v>5</v>
      </c>
      <c r="R4816" s="12">
        <v>23.69</v>
      </c>
      <c r="S4816" t="str">
        <f t="shared" si="227"/>
        <v>Retained</v>
      </c>
    </row>
    <row r="4817" spans="1:19" x14ac:dyDescent="0.35">
      <c r="A4817" s="1">
        <v>4828</v>
      </c>
      <c r="B4817" s="4">
        <v>43105</v>
      </c>
      <c r="C4817" s="4" t="str">
        <f t="shared" si="225"/>
        <v>January</v>
      </c>
      <c r="D4817" s="4" t="str">
        <f t="shared" si="226"/>
        <v>2018</v>
      </c>
      <c r="E4817" s="8">
        <v>7831</v>
      </c>
      <c r="F4817" t="s">
        <v>105</v>
      </c>
      <c r="G4817" t="s">
        <v>110</v>
      </c>
      <c r="H4817" t="s">
        <v>107</v>
      </c>
      <c r="I4817">
        <v>4</v>
      </c>
      <c r="J4817" t="s">
        <v>51</v>
      </c>
      <c r="K4817" t="e" vm="13">
        <v>#VALUE!</v>
      </c>
      <c r="L4817" t="e" vm="5">
        <v>#VALUE!</v>
      </c>
      <c r="M4817" t="e" vm="3">
        <v>#VALUE!</v>
      </c>
      <c r="N4817" t="s">
        <v>5</v>
      </c>
      <c r="O4817" t="s">
        <v>19</v>
      </c>
      <c r="P4817" t="s">
        <v>19</v>
      </c>
      <c r="Q4817" s="10">
        <v>3</v>
      </c>
      <c r="R4817" s="12">
        <v>8.25</v>
      </c>
      <c r="S4817" t="str">
        <f t="shared" si="227"/>
        <v>Retained</v>
      </c>
    </row>
    <row r="4818" spans="1:19" x14ac:dyDescent="0.35">
      <c r="A4818" s="1">
        <v>4829</v>
      </c>
      <c r="B4818" s="4">
        <v>43105</v>
      </c>
      <c r="C4818" s="4" t="str">
        <f t="shared" si="225"/>
        <v>January</v>
      </c>
      <c r="D4818" s="4" t="str">
        <f t="shared" si="226"/>
        <v>2018</v>
      </c>
      <c r="E4818" s="8">
        <v>1616</v>
      </c>
      <c r="F4818" t="s">
        <v>106</v>
      </c>
      <c r="G4818" t="s">
        <v>109</v>
      </c>
      <c r="H4818" t="s">
        <v>108</v>
      </c>
      <c r="I4818">
        <v>3</v>
      </c>
      <c r="J4818" t="s">
        <v>37</v>
      </c>
      <c r="K4818" t="e" vm="12">
        <v>#VALUE!</v>
      </c>
      <c r="L4818" t="e" vm="2">
        <v>#VALUE!</v>
      </c>
      <c r="M4818" t="e" vm="3">
        <v>#VALUE!</v>
      </c>
      <c r="N4818" t="s">
        <v>5</v>
      </c>
      <c r="O4818" t="s">
        <v>6</v>
      </c>
      <c r="P4818" t="s">
        <v>43</v>
      </c>
      <c r="Q4818" s="10">
        <v>5</v>
      </c>
      <c r="R4818" s="12">
        <v>4.96</v>
      </c>
      <c r="S4818" t="str">
        <f t="shared" si="227"/>
        <v>New</v>
      </c>
    </row>
    <row r="4819" spans="1:19" x14ac:dyDescent="0.35">
      <c r="A4819" s="1">
        <v>4830</v>
      </c>
      <c r="B4819" s="4">
        <v>43105</v>
      </c>
      <c r="C4819" s="4" t="str">
        <f t="shared" si="225"/>
        <v>January</v>
      </c>
      <c r="D4819" s="4" t="str">
        <f t="shared" si="226"/>
        <v>2018</v>
      </c>
      <c r="E4819" s="8">
        <v>5605</v>
      </c>
      <c r="F4819" t="s">
        <v>106</v>
      </c>
      <c r="G4819" t="s">
        <v>110</v>
      </c>
      <c r="H4819" t="s">
        <v>107</v>
      </c>
      <c r="I4819">
        <v>4</v>
      </c>
      <c r="J4819" t="s">
        <v>51</v>
      </c>
      <c r="K4819" t="e" vm="18">
        <v>#VALUE!</v>
      </c>
      <c r="L4819" t="e" vm="19">
        <v>#VALUE!</v>
      </c>
      <c r="M4819" t="e" vm="3">
        <v>#VALUE!</v>
      </c>
      <c r="N4819" t="s">
        <v>5</v>
      </c>
      <c r="O4819" t="s">
        <v>17</v>
      </c>
      <c r="P4819" t="s">
        <v>29</v>
      </c>
      <c r="Q4819" s="10">
        <v>6</v>
      </c>
      <c r="R4819" s="12">
        <v>7.28</v>
      </c>
      <c r="S4819" t="str">
        <f t="shared" si="227"/>
        <v>New</v>
      </c>
    </row>
    <row r="4820" spans="1:19" x14ac:dyDescent="0.35">
      <c r="A4820" s="1">
        <v>4831</v>
      </c>
      <c r="B4820" s="4">
        <v>43105</v>
      </c>
      <c r="C4820" s="4" t="str">
        <f t="shared" si="225"/>
        <v>January</v>
      </c>
      <c r="D4820" s="4" t="str">
        <f t="shared" si="226"/>
        <v>2018</v>
      </c>
      <c r="E4820" s="8">
        <v>4657</v>
      </c>
      <c r="F4820" t="s">
        <v>105</v>
      </c>
      <c r="G4820" t="s">
        <v>109</v>
      </c>
      <c r="H4820" t="s">
        <v>108</v>
      </c>
      <c r="I4820">
        <v>2</v>
      </c>
      <c r="J4820" t="s">
        <v>38</v>
      </c>
      <c r="K4820" t="e" vm="13">
        <v>#VALUE!</v>
      </c>
      <c r="L4820" t="e" vm="5">
        <v>#VALUE!</v>
      </c>
      <c r="M4820" t="e" vm="3">
        <v>#VALUE!</v>
      </c>
      <c r="N4820" t="s">
        <v>5</v>
      </c>
      <c r="O4820" t="s">
        <v>7</v>
      </c>
      <c r="P4820" t="s">
        <v>8</v>
      </c>
      <c r="Q4820" s="10">
        <v>3</v>
      </c>
      <c r="R4820" s="12">
        <v>10.039999999999999</v>
      </c>
      <c r="S4820" t="str">
        <f t="shared" si="227"/>
        <v>Retained</v>
      </c>
    </row>
    <row r="4821" spans="1:19" x14ac:dyDescent="0.35">
      <c r="A4821" s="1">
        <v>4832</v>
      </c>
      <c r="B4821" s="4">
        <v>43105</v>
      </c>
      <c r="C4821" s="4" t="str">
        <f t="shared" si="225"/>
        <v>January</v>
      </c>
      <c r="D4821" s="4" t="str">
        <f t="shared" si="226"/>
        <v>2018</v>
      </c>
      <c r="E4821" s="8">
        <v>8534</v>
      </c>
      <c r="F4821" t="s">
        <v>105</v>
      </c>
      <c r="G4821" t="s">
        <v>109</v>
      </c>
      <c r="H4821" t="s">
        <v>108</v>
      </c>
      <c r="I4821">
        <v>2</v>
      </c>
      <c r="J4821" t="s">
        <v>38</v>
      </c>
      <c r="K4821" t="e" vm="18">
        <v>#VALUE!</v>
      </c>
      <c r="L4821" t="e" vm="19">
        <v>#VALUE!</v>
      </c>
      <c r="M4821" t="e" vm="3">
        <v>#VALUE!</v>
      </c>
      <c r="N4821" t="s">
        <v>12</v>
      </c>
      <c r="O4821" t="s">
        <v>13</v>
      </c>
      <c r="P4821" t="s">
        <v>68</v>
      </c>
      <c r="Q4821" s="10">
        <v>3</v>
      </c>
      <c r="R4821" s="12">
        <v>4.16</v>
      </c>
      <c r="S4821" t="str">
        <f t="shared" si="227"/>
        <v>Retained</v>
      </c>
    </row>
    <row r="4822" spans="1:19" x14ac:dyDescent="0.35">
      <c r="A4822" s="1">
        <v>4833</v>
      </c>
      <c r="B4822" s="4">
        <v>43105</v>
      </c>
      <c r="C4822" s="4" t="str">
        <f t="shared" si="225"/>
        <v>January</v>
      </c>
      <c r="D4822" s="4" t="str">
        <f t="shared" si="226"/>
        <v>2018</v>
      </c>
      <c r="E4822" s="8">
        <v>2518</v>
      </c>
      <c r="F4822" t="s">
        <v>106</v>
      </c>
      <c r="G4822" t="s">
        <v>109</v>
      </c>
      <c r="H4822" t="s">
        <v>108</v>
      </c>
      <c r="I4822">
        <v>1</v>
      </c>
      <c r="J4822" t="s">
        <v>4</v>
      </c>
      <c r="K4822" t="e" vm="11">
        <v>#VALUE!</v>
      </c>
      <c r="L4822" t="e" vm="5">
        <v>#VALUE!</v>
      </c>
      <c r="M4822" t="e" vm="3">
        <v>#VALUE!</v>
      </c>
      <c r="N4822" t="s">
        <v>9</v>
      </c>
      <c r="O4822" t="s">
        <v>10</v>
      </c>
      <c r="P4822" t="s">
        <v>58</v>
      </c>
      <c r="Q4822" s="10">
        <v>3</v>
      </c>
      <c r="R4822" s="12">
        <v>6.19</v>
      </c>
      <c r="S4822" t="str">
        <f t="shared" si="227"/>
        <v>New</v>
      </c>
    </row>
    <row r="4823" spans="1:19" x14ac:dyDescent="0.35">
      <c r="A4823" s="1">
        <v>4834</v>
      </c>
      <c r="B4823" s="4">
        <v>43105</v>
      </c>
      <c r="C4823" s="4" t="str">
        <f t="shared" si="225"/>
        <v>January</v>
      </c>
      <c r="D4823" s="4" t="str">
        <f t="shared" si="226"/>
        <v>2018</v>
      </c>
      <c r="E4823" s="8">
        <v>1593</v>
      </c>
      <c r="F4823" t="s">
        <v>105</v>
      </c>
      <c r="G4823" t="s">
        <v>109</v>
      </c>
      <c r="H4823" t="s">
        <v>107</v>
      </c>
      <c r="I4823">
        <v>2</v>
      </c>
      <c r="J4823" t="s">
        <v>37</v>
      </c>
      <c r="K4823" t="e" vm="20">
        <v>#VALUE!</v>
      </c>
      <c r="L4823" t="e" vm="21">
        <v>#VALUE!</v>
      </c>
      <c r="M4823" t="e" vm="3">
        <v>#VALUE!</v>
      </c>
      <c r="N4823" t="s">
        <v>5</v>
      </c>
      <c r="O4823" t="s">
        <v>61</v>
      </c>
      <c r="P4823" t="s">
        <v>61</v>
      </c>
      <c r="Q4823" s="10">
        <v>3</v>
      </c>
      <c r="R4823" s="12">
        <v>7.65</v>
      </c>
      <c r="S4823" t="str">
        <f t="shared" si="227"/>
        <v>New</v>
      </c>
    </row>
    <row r="4824" spans="1:19" x14ac:dyDescent="0.35">
      <c r="A4824" s="1">
        <v>4835</v>
      </c>
      <c r="B4824" s="4">
        <v>43105</v>
      </c>
      <c r="C4824" s="4" t="str">
        <f t="shared" si="225"/>
        <v>January</v>
      </c>
      <c r="D4824" s="4" t="str">
        <f t="shared" si="226"/>
        <v>2018</v>
      </c>
      <c r="E4824" s="8">
        <v>6855</v>
      </c>
      <c r="F4824" t="s">
        <v>106</v>
      </c>
      <c r="G4824" t="s">
        <v>110</v>
      </c>
      <c r="H4824" t="s">
        <v>107</v>
      </c>
      <c r="I4824">
        <v>3</v>
      </c>
      <c r="J4824" t="s">
        <v>4</v>
      </c>
      <c r="K4824" t="e" vm="28">
        <v>#VALUE!</v>
      </c>
      <c r="L4824" t="e" vm="29">
        <v>#VALUE!</v>
      </c>
      <c r="M4824" t="e" vm="3">
        <v>#VALUE!</v>
      </c>
      <c r="N4824" t="s">
        <v>5</v>
      </c>
      <c r="O4824" t="s">
        <v>28</v>
      </c>
      <c r="P4824" t="s">
        <v>35</v>
      </c>
      <c r="Q4824" s="10">
        <v>5</v>
      </c>
      <c r="R4824" s="12">
        <v>11.83</v>
      </c>
      <c r="S4824" t="str">
        <f t="shared" si="227"/>
        <v>New</v>
      </c>
    </row>
    <row r="4825" spans="1:19" x14ac:dyDescent="0.35">
      <c r="A4825" s="1">
        <v>4836</v>
      </c>
      <c r="B4825" s="4">
        <v>43105</v>
      </c>
      <c r="C4825" s="4" t="str">
        <f t="shared" si="225"/>
        <v>January</v>
      </c>
      <c r="D4825" s="4" t="str">
        <f t="shared" si="226"/>
        <v>2018</v>
      </c>
      <c r="E4825" s="8">
        <v>3727</v>
      </c>
      <c r="F4825" t="s">
        <v>105</v>
      </c>
      <c r="G4825" t="s">
        <v>110</v>
      </c>
      <c r="H4825" t="s">
        <v>107</v>
      </c>
      <c r="I4825">
        <v>4</v>
      </c>
      <c r="J4825" t="s">
        <v>37</v>
      </c>
      <c r="K4825" t="e" vm="14">
        <v>#VALUE!</v>
      </c>
      <c r="L4825" t="e" vm="2">
        <v>#VALUE!</v>
      </c>
      <c r="M4825" t="e" vm="3">
        <v>#VALUE!</v>
      </c>
      <c r="N4825" t="s">
        <v>5</v>
      </c>
      <c r="O4825" t="s">
        <v>45</v>
      </c>
      <c r="P4825" t="s">
        <v>45</v>
      </c>
      <c r="Q4825" s="10">
        <v>4</v>
      </c>
      <c r="R4825" s="12">
        <v>8.8000000000000007</v>
      </c>
      <c r="S4825" t="str">
        <f t="shared" si="227"/>
        <v>New</v>
      </c>
    </row>
    <row r="4826" spans="1:19" x14ac:dyDescent="0.35">
      <c r="A4826" s="1">
        <v>4837</v>
      </c>
      <c r="B4826" s="4">
        <v>43105</v>
      </c>
      <c r="C4826" s="4" t="str">
        <f t="shared" si="225"/>
        <v>January</v>
      </c>
      <c r="D4826" s="4" t="str">
        <f t="shared" si="226"/>
        <v>2018</v>
      </c>
      <c r="E4826" s="8">
        <v>272</v>
      </c>
      <c r="F4826" t="s">
        <v>105</v>
      </c>
      <c r="G4826" t="s">
        <v>109</v>
      </c>
      <c r="H4826" t="s">
        <v>108</v>
      </c>
      <c r="I4826">
        <v>0</v>
      </c>
      <c r="J4826" t="s">
        <v>37</v>
      </c>
      <c r="K4826" t="e" vm="26">
        <v>#VALUE!</v>
      </c>
      <c r="L4826" t="e" vm="25">
        <v>#VALUE!</v>
      </c>
      <c r="M4826" t="e" vm="3">
        <v>#VALUE!</v>
      </c>
      <c r="N4826" t="s">
        <v>9</v>
      </c>
      <c r="O4826" t="s">
        <v>10</v>
      </c>
      <c r="P4826" t="s">
        <v>58</v>
      </c>
      <c r="Q4826" s="10">
        <v>6</v>
      </c>
      <c r="R4826" s="12">
        <v>6.83</v>
      </c>
      <c r="S4826" t="str">
        <f t="shared" si="227"/>
        <v>New</v>
      </c>
    </row>
    <row r="4827" spans="1:19" x14ac:dyDescent="0.35">
      <c r="A4827" s="1">
        <v>4838</v>
      </c>
      <c r="B4827" s="4">
        <v>43105</v>
      </c>
      <c r="C4827" s="4" t="str">
        <f t="shared" si="225"/>
        <v>January</v>
      </c>
      <c r="D4827" s="4" t="str">
        <f t="shared" si="226"/>
        <v>2018</v>
      </c>
      <c r="E4827" s="8">
        <v>4579</v>
      </c>
      <c r="F4827" t="s">
        <v>105</v>
      </c>
      <c r="G4827" t="s">
        <v>110</v>
      </c>
      <c r="H4827" t="s">
        <v>107</v>
      </c>
      <c r="I4827">
        <v>2</v>
      </c>
      <c r="J4827" t="s">
        <v>4</v>
      </c>
      <c r="K4827" t="e" vm="26">
        <v>#VALUE!</v>
      </c>
      <c r="L4827" t="e" vm="25">
        <v>#VALUE!</v>
      </c>
      <c r="M4827" t="e" vm="3">
        <v>#VALUE!</v>
      </c>
      <c r="N4827" t="s">
        <v>5</v>
      </c>
      <c r="O4827" t="s">
        <v>28</v>
      </c>
      <c r="P4827" t="s">
        <v>53</v>
      </c>
      <c r="Q4827" s="10">
        <v>4</v>
      </c>
      <c r="R4827" s="12">
        <v>21.26</v>
      </c>
      <c r="S4827" t="str">
        <f t="shared" si="227"/>
        <v>Retained</v>
      </c>
    </row>
    <row r="4828" spans="1:19" x14ac:dyDescent="0.35">
      <c r="A4828" s="1">
        <v>4839</v>
      </c>
      <c r="B4828" s="4">
        <v>43105</v>
      </c>
      <c r="C4828" s="4" t="str">
        <f t="shared" si="225"/>
        <v>January</v>
      </c>
      <c r="D4828" s="4" t="str">
        <f t="shared" si="226"/>
        <v>2018</v>
      </c>
      <c r="E4828" s="8">
        <v>9895</v>
      </c>
      <c r="F4828" t="s">
        <v>106</v>
      </c>
      <c r="G4828" t="s">
        <v>109</v>
      </c>
      <c r="H4828" t="s">
        <v>108</v>
      </c>
      <c r="I4828">
        <v>3</v>
      </c>
      <c r="J4828" t="s">
        <v>4</v>
      </c>
      <c r="K4828" t="e" vm="24">
        <v>#VALUE!</v>
      </c>
      <c r="L4828" t="e" vm="25">
        <v>#VALUE!</v>
      </c>
      <c r="M4828" t="e" vm="3">
        <v>#VALUE!</v>
      </c>
      <c r="N4828" t="s">
        <v>5</v>
      </c>
      <c r="O4828" t="s">
        <v>41</v>
      </c>
      <c r="P4828" t="s">
        <v>42</v>
      </c>
      <c r="Q4828" s="10">
        <v>4</v>
      </c>
      <c r="R4828" s="12">
        <v>20.239999999999998</v>
      </c>
      <c r="S4828" t="str">
        <f t="shared" si="227"/>
        <v>New</v>
      </c>
    </row>
    <row r="4829" spans="1:19" x14ac:dyDescent="0.35">
      <c r="A4829" s="1">
        <v>4840</v>
      </c>
      <c r="B4829" s="4">
        <v>43105</v>
      </c>
      <c r="C4829" s="4" t="str">
        <f t="shared" si="225"/>
        <v>January</v>
      </c>
      <c r="D4829" s="4" t="str">
        <f t="shared" si="226"/>
        <v>2018</v>
      </c>
      <c r="E4829" s="8">
        <v>8615</v>
      </c>
      <c r="F4829" t="s">
        <v>106</v>
      </c>
      <c r="G4829" t="s">
        <v>110</v>
      </c>
      <c r="H4829" t="s">
        <v>107</v>
      </c>
      <c r="I4829">
        <v>2</v>
      </c>
      <c r="J4829" t="s">
        <v>62</v>
      </c>
      <c r="K4829" t="e" vm="20">
        <v>#VALUE!</v>
      </c>
      <c r="L4829" t="e" vm="21">
        <v>#VALUE!</v>
      </c>
      <c r="M4829" t="e" vm="3">
        <v>#VALUE!</v>
      </c>
      <c r="N4829" t="s">
        <v>5</v>
      </c>
      <c r="O4829" t="s">
        <v>28</v>
      </c>
      <c r="P4829" t="s">
        <v>8</v>
      </c>
      <c r="Q4829" s="10">
        <v>6</v>
      </c>
      <c r="R4829" s="12">
        <v>24.95</v>
      </c>
      <c r="S4829" t="str">
        <f t="shared" si="227"/>
        <v>New</v>
      </c>
    </row>
    <row r="4830" spans="1:19" x14ac:dyDescent="0.35">
      <c r="A4830" s="1">
        <v>4841</v>
      </c>
      <c r="B4830" s="4">
        <v>43105</v>
      </c>
      <c r="C4830" s="4" t="str">
        <f t="shared" si="225"/>
        <v>January</v>
      </c>
      <c r="D4830" s="4" t="str">
        <f t="shared" si="226"/>
        <v>2018</v>
      </c>
      <c r="E4830" s="8">
        <v>3390</v>
      </c>
      <c r="F4830" t="s">
        <v>105</v>
      </c>
      <c r="G4830" t="s">
        <v>110</v>
      </c>
      <c r="H4830" t="s">
        <v>107</v>
      </c>
      <c r="I4830">
        <v>2</v>
      </c>
      <c r="J4830" t="s">
        <v>37</v>
      </c>
      <c r="K4830" t="e" vm="26">
        <v>#VALUE!</v>
      </c>
      <c r="L4830" t="e" vm="25">
        <v>#VALUE!</v>
      </c>
      <c r="M4830" t="e" vm="3">
        <v>#VALUE!</v>
      </c>
      <c r="N4830" t="s">
        <v>5</v>
      </c>
      <c r="O4830" t="s">
        <v>45</v>
      </c>
      <c r="P4830" t="s">
        <v>45</v>
      </c>
      <c r="Q4830" s="10">
        <v>5</v>
      </c>
      <c r="R4830" s="12">
        <v>17.16</v>
      </c>
      <c r="S4830" t="str">
        <f t="shared" si="227"/>
        <v>New</v>
      </c>
    </row>
    <row r="4831" spans="1:19" x14ac:dyDescent="0.35">
      <c r="A4831" s="1">
        <v>4842</v>
      </c>
      <c r="B4831" s="4">
        <v>43105</v>
      </c>
      <c r="C4831" s="4" t="str">
        <f t="shared" si="225"/>
        <v>January</v>
      </c>
      <c r="D4831" s="4" t="str">
        <f t="shared" si="226"/>
        <v>2018</v>
      </c>
      <c r="E4831" s="8">
        <v>5739</v>
      </c>
      <c r="F4831" t="s">
        <v>106</v>
      </c>
      <c r="G4831" t="s">
        <v>110</v>
      </c>
      <c r="H4831" t="s">
        <v>107</v>
      </c>
      <c r="I4831">
        <v>3</v>
      </c>
      <c r="J4831" t="s">
        <v>51</v>
      </c>
      <c r="K4831" t="e" vm="6">
        <v>#VALUE!</v>
      </c>
      <c r="L4831" t="e" vm="7">
        <v>#VALUE!</v>
      </c>
      <c r="M4831" t="e" vm="3">
        <v>#VALUE!</v>
      </c>
      <c r="N4831" t="s">
        <v>5</v>
      </c>
      <c r="O4831" t="s">
        <v>6</v>
      </c>
      <c r="P4831" t="s">
        <v>43</v>
      </c>
      <c r="Q4831" s="10">
        <v>3</v>
      </c>
      <c r="R4831" s="12">
        <v>9.49</v>
      </c>
      <c r="S4831" t="str">
        <f t="shared" si="227"/>
        <v>New</v>
      </c>
    </row>
    <row r="4832" spans="1:19" x14ac:dyDescent="0.35">
      <c r="A4832" s="1">
        <v>4843</v>
      </c>
      <c r="B4832" s="4">
        <v>43106</v>
      </c>
      <c r="C4832" s="4" t="str">
        <f t="shared" si="225"/>
        <v>January</v>
      </c>
      <c r="D4832" s="4" t="str">
        <f t="shared" si="226"/>
        <v>2018</v>
      </c>
      <c r="E4832" s="8">
        <v>2553</v>
      </c>
      <c r="F4832" t="s">
        <v>106</v>
      </c>
      <c r="G4832" t="s">
        <v>110</v>
      </c>
      <c r="H4832" t="s">
        <v>107</v>
      </c>
      <c r="I4832">
        <v>2</v>
      </c>
      <c r="J4832" t="s">
        <v>4</v>
      </c>
      <c r="K4832" t="e" vm="17">
        <v>#VALUE!</v>
      </c>
      <c r="L4832" t="e" vm="5">
        <v>#VALUE!</v>
      </c>
      <c r="M4832" t="e" vm="3">
        <v>#VALUE!</v>
      </c>
      <c r="N4832" t="s">
        <v>5</v>
      </c>
      <c r="O4832" t="s">
        <v>20</v>
      </c>
      <c r="P4832" t="s">
        <v>21</v>
      </c>
      <c r="Q4832" s="10">
        <v>3</v>
      </c>
      <c r="R4832" s="12">
        <v>12.31</v>
      </c>
      <c r="S4832" t="str">
        <f t="shared" si="227"/>
        <v>Retained</v>
      </c>
    </row>
    <row r="4833" spans="1:19" x14ac:dyDescent="0.35">
      <c r="A4833" s="1">
        <v>4844</v>
      </c>
      <c r="B4833" s="4">
        <v>43106</v>
      </c>
      <c r="C4833" s="4" t="str">
        <f t="shared" si="225"/>
        <v>January</v>
      </c>
      <c r="D4833" s="4" t="str">
        <f t="shared" si="226"/>
        <v>2018</v>
      </c>
      <c r="E4833" s="8">
        <v>1978</v>
      </c>
      <c r="F4833" t="s">
        <v>105</v>
      </c>
      <c r="G4833" t="s">
        <v>109</v>
      </c>
      <c r="H4833" t="s">
        <v>107</v>
      </c>
      <c r="I4833">
        <v>3</v>
      </c>
      <c r="J4833" t="s">
        <v>71</v>
      </c>
      <c r="K4833" t="e" vm="15">
        <v>#VALUE!</v>
      </c>
      <c r="L4833" t="e" vm="5">
        <v>#VALUE!</v>
      </c>
      <c r="M4833" t="e" vm="3">
        <v>#VALUE!</v>
      </c>
      <c r="N4833" t="s">
        <v>5</v>
      </c>
      <c r="O4833" t="s">
        <v>45</v>
      </c>
      <c r="P4833" t="s">
        <v>45</v>
      </c>
      <c r="Q4833" s="10">
        <v>5</v>
      </c>
      <c r="R4833" s="12">
        <v>7.33</v>
      </c>
      <c r="S4833" t="str">
        <f t="shared" si="227"/>
        <v>New</v>
      </c>
    </row>
    <row r="4834" spans="1:19" x14ac:dyDescent="0.35">
      <c r="A4834" s="1">
        <v>4845</v>
      </c>
      <c r="B4834" s="4">
        <v>43106</v>
      </c>
      <c r="C4834" s="4" t="str">
        <f t="shared" si="225"/>
        <v>January</v>
      </c>
      <c r="D4834" s="4" t="str">
        <f t="shared" si="226"/>
        <v>2018</v>
      </c>
      <c r="E4834" s="8">
        <v>10021</v>
      </c>
      <c r="F4834" t="s">
        <v>105</v>
      </c>
      <c r="G4834" t="s">
        <v>110</v>
      </c>
      <c r="H4834" t="s">
        <v>107</v>
      </c>
      <c r="I4834">
        <v>0</v>
      </c>
      <c r="J4834" t="s">
        <v>38</v>
      </c>
      <c r="K4834" t="e" vm="12">
        <v>#VALUE!</v>
      </c>
      <c r="L4834" t="e" vm="2">
        <v>#VALUE!</v>
      </c>
      <c r="M4834" t="e" vm="3">
        <v>#VALUE!</v>
      </c>
      <c r="N4834" t="s">
        <v>5</v>
      </c>
      <c r="O4834" t="s">
        <v>19</v>
      </c>
      <c r="P4834" t="s">
        <v>19</v>
      </c>
      <c r="Q4834" s="10">
        <v>5</v>
      </c>
      <c r="R4834" s="12">
        <v>6.97</v>
      </c>
      <c r="S4834" t="str">
        <f t="shared" si="227"/>
        <v>Retained</v>
      </c>
    </row>
    <row r="4835" spans="1:19" x14ac:dyDescent="0.35">
      <c r="A4835" s="1">
        <v>4846</v>
      </c>
      <c r="B4835" s="4">
        <v>43106</v>
      </c>
      <c r="C4835" s="4" t="str">
        <f t="shared" si="225"/>
        <v>January</v>
      </c>
      <c r="D4835" s="4" t="str">
        <f t="shared" si="226"/>
        <v>2018</v>
      </c>
      <c r="E4835" s="8">
        <v>8966</v>
      </c>
      <c r="F4835" t="s">
        <v>105</v>
      </c>
      <c r="G4835" t="s">
        <v>109</v>
      </c>
      <c r="H4835" t="s">
        <v>108</v>
      </c>
      <c r="I4835">
        <v>3</v>
      </c>
      <c r="J4835" t="s">
        <v>4</v>
      </c>
      <c r="K4835" t="e" vm="4">
        <v>#VALUE!</v>
      </c>
      <c r="L4835" t="e" vm="5">
        <v>#VALUE!</v>
      </c>
      <c r="M4835" t="e" vm="3">
        <v>#VALUE!</v>
      </c>
      <c r="N4835" t="s">
        <v>12</v>
      </c>
      <c r="O4835" t="s">
        <v>22</v>
      </c>
      <c r="P4835" t="s">
        <v>50</v>
      </c>
      <c r="Q4835" s="10">
        <v>5</v>
      </c>
      <c r="R4835" s="12">
        <v>7.08</v>
      </c>
      <c r="S4835" t="str">
        <f t="shared" si="227"/>
        <v>Retained</v>
      </c>
    </row>
    <row r="4836" spans="1:19" x14ac:dyDescent="0.35">
      <c r="A4836" s="1">
        <v>4847</v>
      </c>
      <c r="B4836" s="4">
        <v>43106</v>
      </c>
      <c r="C4836" s="4" t="str">
        <f t="shared" si="225"/>
        <v>January</v>
      </c>
      <c r="D4836" s="4" t="str">
        <f t="shared" si="226"/>
        <v>2018</v>
      </c>
      <c r="E4836" s="8">
        <v>3219</v>
      </c>
      <c r="F4836" t="s">
        <v>106</v>
      </c>
      <c r="G4836" t="s">
        <v>109</v>
      </c>
      <c r="H4836" t="s">
        <v>107</v>
      </c>
      <c r="I4836">
        <v>4</v>
      </c>
      <c r="J4836" t="s">
        <v>4</v>
      </c>
      <c r="K4836" t="e" vm="6">
        <v>#VALUE!</v>
      </c>
      <c r="L4836" t="e" vm="7">
        <v>#VALUE!</v>
      </c>
      <c r="M4836" t="e" vm="3">
        <v>#VALUE!</v>
      </c>
      <c r="N4836" t="s">
        <v>5</v>
      </c>
      <c r="O4836" t="s">
        <v>30</v>
      </c>
      <c r="P4836" t="s">
        <v>8</v>
      </c>
      <c r="Q4836" s="10">
        <v>3</v>
      </c>
      <c r="R4836" s="12">
        <v>8.39</v>
      </c>
      <c r="S4836" t="str">
        <f t="shared" si="227"/>
        <v>New</v>
      </c>
    </row>
    <row r="4837" spans="1:19" x14ac:dyDescent="0.35">
      <c r="A4837" s="1">
        <v>4848</v>
      </c>
      <c r="B4837" s="4">
        <v>43106</v>
      </c>
      <c r="C4837" s="4" t="str">
        <f t="shared" si="225"/>
        <v>January</v>
      </c>
      <c r="D4837" s="4" t="str">
        <f t="shared" si="226"/>
        <v>2018</v>
      </c>
      <c r="E4837" s="8">
        <v>2553</v>
      </c>
      <c r="F4837" t="s">
        <v>106</v>
      </c>
      <c r="G4837" t="s">
        <v>110</v>
      </c>
      <c r="H4837" t="s">
        <v>107</v>
      </c>
      <c r="I4837">
        <v>2</v>
      </c>
      <c r="J4837" t="s">
        <v>4</v>
      </c>
      <c r="K4837" t="e" vm="17">
        <v>#VALUE!</v>
      </c>
      <c r="L4837" t="e" vm="5">
        <v>#VALUE!</v>
      </c>
      <c r="M4837" t="e" vm="3">
        <v>#VALUE!</v>
      </c>
      <c r="N4837" t="s">
        <v>5</v>
      </c>
      <c r="O4837" t="s">
        <v>30</v>
      </c>
      <c r="P4837" t="s">
        <v>39</v>
      </c>
      <c r="Q4837" s="10">
        <v>5</v>
      </c>
      <c r="R4837" s="12">
        <v>3.88</v>
      </c>
      <c r="S4837" t="str">
        <f t="shared" si="227"/>
        <v>Retained</v>
      </c>
    </row>
    <row r="4838" spans="1:19" x14ac:dyDescent="0.35">
      <c r="A4838" s="1">
        <v>4849</v>
      </c>
      <c r="B4838" s="4">
        <v>43106</v>
      </c>
      <c r="C4838" s="4" t="str">
        <f t="shared" si="225"/>
        <v>January</v>
      </c>
      <c r="D4838" s="4" t="str">
        <f t="shared" si="226"/>
        <v>2018</v>
      </c>
      <c r="E4838" s="8">
        <v>9006</v>
      </c>
      <c r="F4838" t="s">
        <v>105</v>
      </c>
      <c r="G4838" t="s">
        <v>110</v>
      </c>
      <c r="H4838" t="s">
        <v>108</v>
      </c>
      <c r="I4838">
        <v>1</v>
      </c>
      <c r="J4838" t="s">
        <v>37</v>
      </c>
      <c r="K4838" t="e" vm="13">
        <v>#VALUE!</v>
      </c>
      <c r="L4838" t="e" vm="5">
        <v>#VALUE!</v>
      </c>
      <c r="M4838" t="e" vm="3">
        <v>#VALUE!</v>
      </c>
      <c r="N4838" t="s">
        <v>5</v>
      </c>
      <c r="O4838" t="s">
        <v>28</v>
      </c>
      <c r="P4838" t="s">
        <v>35</v>
      </c>
      <c r="Q4838" s="10">
        <v>4</v>
      </c>
      <c r="R4838" s="12">
        <v>5.0999999999999996</v>
      </c>
      <c r="S4838" t="str">
        <f t="shared" si="227"/>
        <v>Retained</v>
      </c>
    </row>
    <row r="4839" spans="1:19" x14ac:dyDescent="0.35">
      <c r="A4839" s="1">
        <v>4850</v>
      </c>
      <c r="B4839" s="4">
        <v>43106</v>
      </c>
      <c r="C4839" s="4" t="str">
        <f t="shared" si="225"/>
        <v>January</v>
      </c>
      <c r="D4839" s="4" t="str">
        <f t="shared" si="226"/>
        <v>2018</v>
      </c>
      <c r="E4839" s="8">
        <v>9937</v>
      </c>
      <c r="F4839" t="s">
        <v>106</v>
      </c>
      <c r="G4839" t="s">
        <v>110</v>
      </c>
      <c r="H4839" t="s">
        <v>108</v>
      </c>
      <c r="I4839">
        <v>2</v>
      </c>
      <c r="J4839" t="s">
        <v>51</v>
      </c>
      <c r="K4839" t="e" vm="13">
        <v>#VALUE!</v>
      </c>
      <c r="L4839" t="e" vm="5">
        <v>#VALUE!</v>
      </c>
      <c r="M4839" t="e" vm="3">
        <v>#VALUE!</v>
      </c>
      <c r="N4839" t="s">
        <v>5</v>
      </c>
      <c r="O4839" t="s">
        <v>7</v>
      </c>
      <c r="P4839" t="s">
        <v>27</v>
      </c>
      <c r="Q4839" s="10">
        <v>4</v>
      </c>
      <c r="R4839" s="12">
        <v>12.01</v>
      </c>
      <c r="S4839" t="str">
        <f t="shared" si="227"/>
        <v>Retained</v>
      </c>
    </row>
    <row r="4840" spans="1:19" x14ac:dyDescent="0.35">
      <c r="A4840" s="1">
        <v>4851</v>
      </c>
      <c r="B4840" s="4">
        <v>43106</v>
      </c>
      <c r="C4840" s="4" t="str">
        <f t="shared" si="225"/>
        <v>January</v>
      </c>
      <c r="D4840" s="4" t="str">
        <f t="shared" si="226"/>
        <v>2018</v>
      </c>
      <c r="E4840" s="8">
        <v>1241</v>
      </c>
      <c r="F4840" t="s">
        <v>106</v>
      </c>
      <c r="G4840" t="s">
        <v>109</v>
      </c>
      <c r="H4840" t="s">
        <v>107</v>
      </c>
      <c r="I4840">
        <v>5</v>
      </c>
      <c r="J4840" t="s">
        <v>38</v>
      </c>
      <c r="K4840" t="e" vm="6">
        <v>#VALUE!</v>
      </c>
      <c r="L4840" t="e" vm="7">
        <v>#VALUE!</v>
      </c>
      <c r="M4840" t="e" vm="3">
        <v>#VALUE!</v>
      </c>
      <c r="N4840" t="s">
        <v>5</v>
      </c>
      <c r="O4840" t="s">
        <v>7</v>
      </c>
      <c r="P4840" t="s">
        <v>55</v>
      </c>
      <c r="Q4840" s="10">
        <v>4</v>
      </c>
      <c r="R4840" s="12">
        <v>4.6399999999999997</v>
      </c>
      <c r="S4840" t="str">
        <f t="shared" si="227"/>
        <v>New</v>
      </c>
    </row>
    <row r="4841" spans="1:19" x14ac:dyDescent="0.35">
      <c r="A4841" s="1">
        <v>4852</v>
      </c>
      <c r="B4841" s="4">
        <v>43106</v>
      </c>
      <c r="C4841" s="4" t="str">
        <f t="shared" si="225"/>
        <v>January</v>
      </c>
      <c r="D4841" s="4" t="str">
        <f t="shared" si="226"/>
        <v>2018</v>
      </c>
      <c r="E4841" s="8">
        <v>4029</v>
      </c>
      <c r="F4841" t="s">
        <v>106</v>
      </c>
      <c r="G4841" t="s">
        <v>110</v>
      </c>
      <c r="H4841" t="s">
        <v>108</v>
      </c>
      <c r="I4841">
        <v>3</v>
      </c>
      <c r="J4841" t="s">
        <v>51</v>
      </c>
      <c r="K4841" t="e" vm="13">
        <v>#VALUE!</v>
      </c>
      <c r="L4841" t="e" vm="5">
        <v>#VALUE!</v>
      </c>
      <c r="M4841" t="e" vm="3">
        <v>#VALUE!</v>
      </c>
      <c r="N4841" t="s">
        <v>5</v>
      </c>
      <c r="O4841" t="s">
        <v>7</v>
      </c>
      <c r="P4841" t="s">
        <v>8</v>
      </c>
      <c r="Q4841" s="10">
        <v>4</v>
      </c>
      <c r="R4841" s="12">
        <v>9.7799999999999994</v>
      </c>
      <c r="S4841" t="str">
        <f t="shared" si="227"/>
        <v>Retained</v>
      </c>
    </row>
    <row r="4842" spans="1:19" x14ac:dyDescent="0.35">
      <c r="A4842" s="1">
        <v>4853</v>
      </c>
      <c r="B4842" s="4">
        <v>43106</v>
      </c>
      <c r="C4842" s="4" t="str">
        <f t="shared" si="225"/>
        <v>January</v>
      </c>
      <c r="D4842" s="4" t="str">
        <f t="shared" si="226"/>
        <v>2018</v>
      </c>
      <c r="E4842" s="8">
        <v>8199</v>
      </c>
      <c r="F4842" t="s">
        <v>106</v>
      </c>
      <c r="G4842" t="s">
        <v>110</v>
      </c>
      <c r="H4842" t="s">
        <v>107</v>
      </c>
      <c r="I4842">
        <v>3</v>
      </c>
      <c r="J4842" t="s">
        <v>37</v>
      </c>
      <c r="K4842" t="e" vm="13">
        <v>#VALUE!</v>
      </c>
      <c r="L4842" t="e" vm="5">
        <v>#VALUE!</v>
      </c>
      <c r="M4842" t="e" vm="3">
        <v>#VALUE!</v>
      </c>
      <c r="N4842" t="s">
        <v>5</v>
      </c>
      <c r="O4842" t="s">
        <v>28</v>
      </c>
      <c r="P4842" t="s">
        <v>53</v>
      </c>
      <c r="Q4842" s="10">
        <v>4</v>
      </c>
      <c r="R4842" s="12">
        <v>2.99</v>
      </c>
      <c r="S4842" t="str">
        <f t="shared" si="227"/>
        <v>Retained</v>
      </c>
    </row>
    <row r="4843" spans="1:19" x14ac:dyDescent="0.35">
      <c r="A4843" s="1">
        <v>4854</v>
      </c>
      <c r="B4843" s="4">
        <v>43106</v>
      </c>
      <c r="C4843" s="4" t="str">
        <f t="shared" si="225"/>
        <v>January</v>
      </c>
      <c r="D4843" s="4" t="str">
        <f t="shared" si="226"/>
        <v>2018</v>
      </c>
      <c r="E4843" s="8">
        <v>769</v>
      </c>
      <c r="F4843" t="s">
        <v>105</v>
      </c>
      <c r="G4843" t="s">
        <v>109</v>
      </c>
      <c r="H4843" t="s">
        <v>108</v>
      </c>
      <c r="I4843">
        <v>4</v>
      </c>
      <c r="J4843" t="s">
        <v>37</v>
      </c>
      <c r="K4843" t="e" vm="17">
        <v>#VALUE!</v>
      </c>
      <c r="L4843" t="e" vm="5">
        <v>#VALUE!</v>
      </c>
      <c r="M4843" t="e" vm="3">
        <v>#VALUE!</v>
      </c>
      <c r="N4843" t="s">
        <v>5</v>
      </c>
      <c r="O4843" t="s">
        <v>30</v>
      </c>
      <c r="P4843" t="s">
        <v>39</v>
      </c>
      <c r="Q4843" s="10">
        <v>3</v>
      </c>
      <c r="R4843" s="12">
        <v>4.0999999999999996</v>
      </c>
      <c r="S4843" t="str">
        <f t="shared" si="227"/>
        <v>Retained</v>
      </c>
    </row>
    <row r="4844" spans="1:19" x14ac:dyDescent="0.35">
      <c r="A4844" s="1">
        <v>4855</v>
      </c>
      <c r="B4844" s="4">
        <v>43106</v>
      </c>
      <c r="C4844" s="4" t="str">
        <f t="shared" si="225"/>
        <v>January</v>
      </c>
      <c r="D4844" s="4" t="str">
        <f t="shared" si="226"/>
        <v>2018</v>
      </c>
      <c r="E4844" s="8">
        <v>6291</v>
      </c>
      <c r="F4844" t="s">
        <v>105</v>
      </c>
      <c r="G4844" t="s">
        <v>109</v>
      </c>
      <c r="H4844" t="s">
        <v>107</v>
      </c>
      <c r="I4844">
        <v>0</v>
      </c>
      <c r="J4844" t="s">
        <v>37</v>
      </c>
      <c r="K4844" t="e" vm="4">
        <v>#VALUE!</v>
      </c>
      <c r="L4844" t="e" vm="5">
        <v>#VALUE!</v>
      </c>
      <c r="M4844" t="e" vm="3">
        <v>#VALUE!</v>
      </c>
      <c r="N4844" t="s">
        <v>5</v>
      </c>
      <c r="O4844" t="s">
        <v>7</v>
      </c>
      <c r="P4844" t="s">
        <v>27</v>
      </c>
      <c r="Q4844" s="10">
        <v>5</v>
      </c>
      <c r="R4844" s="12">
        <v>4.93</v>
      </c>
      <c r="S4844" t="str">
        <f t="shared" si="227"/>
        <v>Retained</v>
      </c>
    </row>
    <row r="4845" spans="1:19" x14ac:dyDescent="0.35">
      <c r="A4845" s="1">
        <v>4856</v>
      </c>
      <c r="B4845" s="4">
        <v>43106</v>
      </c>
      <c r="C4845" s="4" t="str">
        <f t="shared" si="225"/>
        <v>January</v>
      </c>
      <c r="D4845" s="4" t="str">
        <f t="shared" si="226"/>
        <v>2018</v>
      </c>
      <c r="E4845" s="8">
        <v>8742</v>
      </c>
      <c r="F4845" t="s">
        <v>106</v>
      </c>
      <c r="G4845" t="s">
        <v>109</v>
      </c>
      <c r="H4845" t="s">
        <v>107</v>
      </c>
      <c r="I4845">
        <v>1</v>
      </c>
      <c r="J4845" t="s">
        <v>51</v>
      </c>
      <c r="K4845" t="e" vm="4">
        <v>#VALUE!</v>
      </c>
      <c r="L4845" t="e" vm="5">
        <v>#VALUE!</v>
      </c>
      <c r="M4845" t="e" vm="3">
        <v>#VALUE!</v>
      </c>
      <c r="N4845" t="s">
        <v>5</v>
      </c>
      <c r="O4845" t="s">
        <v>28</v>
      </c>
      <c r="P4845" t="s">
        <v>8</v>
      </c>
      <c r="Q4845" s="10">
        <v>3</v>
      </c>
      <c r="R4845" s="12">
        <v>24.28</v>
      </c>
      <c r="S4845" t="str">
        <f t="shared" si="227"/>
        <v>Retained</v>
      </c>
    </row>
    <row r="4846" spans="1:19" x14ac:dyDescent="0.35">
      <c r="A4846" s="1">
        <v>4857</v>
      </c>
      <c r="B4846" s="4">
        <v>43106</v>
      </c>
      <c r="C4846" s="4" t="str">
        <f t="shared" si="225"/>
        <v>January</v>
      </c>
      <c r="D4846" s="4" t="str">
        <f t="shared" si="226"/>
        <v>2018</v>
      </c>
      <c r="E4846" s="8">
        <v>1576</v>
      </c>
      <c r="F4846" t="s">
        <v>105</v>
      </c>
      <c r="G4846" t="s">
        <v>110</v>
      </c>
      <c r="H4846" t="s">
        <v>107</v>
      </c>
      <c r="I4846">
        <v>4</v>
      </c>
      <c r="J4846" t="s">
        <v>62</v>
      </c>
      <c r="K4846" t="e" vm="1">
        <v>#VALUE!</v>
      </c>
      <c r="L4846" t="e" vm="2">
        <v>#VALUE!</v>
      </c>
      <c r="M4846" t="e" vm="3">
        <v>#VALUE!</v>
      </c>
      <c r="N4846" t="s">
        <v>9</v>
      </c>
      <c r="O4846" t="s">
        <v>10</v>
      </c>
      <c r="P4846" t="s">
        <v>16</v>
      </c>
      <c r="Q4846" s="10">
        <v>5</v>
      </c>
      <c r="R4846" s="12">
        <v>20.61</v>
      </c>
      <c r="S4846" t="str">
        <f t="shared" si="227"/>
        <v>New</v>
      </c>
    </row>
    <row r="4847" spans="1:19" x14ac:dyDescent="0.35">
      <c r="A4847" s="1">
        <v>4858</v>
      </c>
      <c r="B4847" s="4">
        <v>43106</v>
      </c>
      <c r="C4847" s="4" t="str">
        <f t="shared" si="225"/>
        <v>January</v>
      </c>
      <c r="D4847" s="4" t="str">
        <f t="shared" si="226"/>
        <v>2018</v>
      </c>
      <c r="E4847" s="8">
        <v>4731</v>
      </c>
      <c r="F4847" t="s">
        <v>105</v>
      </c>
      <c r="G4847" t="s">
        <v>109</v>
      </c>
      <c r="H4847" t="s">
        <v>108</v>
      </c>
      <c r="I4847">
        <v>3</v>
      </c>
      <c r="J4847" t="s">
        <v>51</v>
      </c>
      <c r="K4847" t="e" vm="26">
        <v>#VALUE!</v>
      </c>
      <c r="L4847" t="e" vm="25">
        <v>#VALUE!</v>
      </c>
      <c r="M4847" t="e" vm="3">
        <v>#VALUE!</v>
      </c>
      <c r="N4847" t="s">
        <v>9</v>
      </c>
      <c r="O4847" t="s">
        <v>10</v>
      </c>
      <c r="P4847" t="s">
        <v>52</v>
      </c>
      <c r="Q4847" s="10">
        <v>3</v>
      </c>
      <c r="R4847" s="12">
        <v>3.61</v>
      </c>
      <c r="S4847" t="str">
        <f t="shared" si="227"/>
        <v>New</v>
      </c>
    </row>
    <row r="4848" spans="1:19" x14ac:dyDescent="0.35">
      <c r="A4848" s="1">
        <v>4859</v>
      </c>
      <c r="B4848" s="4">
        <v>43106</v>
      </c>
      <c r="C4848" s="4" t="str">
        <f t="shared" si="225"/>
        <v>January</v>
      </c>
      <c r="D4848" s="4" t="str">
        <f t="shared" si="226"/>
        <v>2018</v>
      </c>
      <c r="E4848" s="8">
        <v>5099</v>
      </c>
      <c r="F4848" t="s">
        <v>105</v>
      </c>
      <c r="G4848" t="s">
        <v>110</v>
      </c>
      <c r="H4848" t="s">
        <v>107</v>
      </c>
      <c r="I4848">
        <v>1</v>
      </c>
      <c r="J4848" t="s">
        <v>4</v>
      </c>
      <c r="K4848" t="e" vm="24">
        <v>#VALUE!</v>
      </c>
      <c r="L4848" t="e" vm="25">
        <v>#VALUE!</v>
      </c>
      <c r="M4848" t="e" vm="3">
        <v>#VALUE!</v>
      </c>
      <c r="N4848" t="s">
        <v>5</v>
      </c>
      <c r="O4848" t="s">
        <v>28</v>
      </c>
      <c r="P4848" t="s">
        <v>35</v>
      </c>
      <c r="Q4848" s="10">
        <v>4</v>
      </c>
      <c r="R4848" s="12">
        <v>15.37</v>
      </c>
      <c r="S4848" t="str">
        <f t="shared" si="227"/>
        <v>New</v>
      </c>
    </row>
    <row r="4849" spans="1:19" x14ac:dyDescent="0.35">
      <c r="A4849" s="1">
        <v>4860</v>
      </c>
      <c r="B4849" s="4">
        <v>43106</v>
      </c>
      <c r="C4849" s="4" t="str">
        <f t="shared" si="225"/>
        <v>January</v>
      </c>
      <c r="D4849" s="4" t="str">
        <f t="shared" si="226"/>
        <v>2018</v>
      </c>
      <c r="E4849" s="8">
        <v>5148</v>
      </c>
      <c r="F4849" t="s">
        <v>105</v>
      </c>
      <c r="G4849" t="s">
        <v>109</v>
      </c>
      <c r="H4849" t="s">
        <v>107</v>
      </c>
      <c r="I4849">
        <v>0</v>
      </c>
      <c r="J4849" t="s">
        <v>37</v>
      </c>
      <c r="K4849" t="e" vm="26">
        <v>#VALUE!</v>
      </c>
      <c r="L4849" t="e" vm="25">
        <v>#VALUE!</v>
      </c>
      <c r="M4849" t="e" vm="3">
        <v>#VALUE!</v>
      </c>
      <c r="N4849" t="s">
        <v>5</v>
      </c>
      <c r="O4849" t="s">
        <v>30</v>
      </c>
      <c r="P4849" t="s">
        <v>67</v>
      </c>
      <c r="Q4849" s="10">
        <v>5</v>
      </c>
      <c r="R4849" s="12">
        <v>6.59</v>
      </c>
      <c r="S4849" t="str">
        <f t="shared" si="227"/>
        <v>New</v>
      </c>
    </row>
    <row r="4850" spans="1:19" x14ac:dyDescent="0.35">
      <c r="A4850" s="1">
        <v>4861</v>
      </c>
      <c r="B4850" s="4">
        <v>43106</v>
      </c>
      <c r="C4850" s="4" t="str">
        <f t="shared" si="225"/>
        <v>January</v>
      </c>
      <c r="D4850" s="4" t="str">
        <f t="shared" si="226"/>
        <v>2018</v>
      </c>
      <c r="E4850" s="8">
        <v>9819</v>
      </c>
      <c r="F4850" t="s">
        <v>106</v>
      </c>
      <c r="G4850" t="s">
        <v>110</v>
      </c>
      <c r="H4850" t="s">
        <v>107</v>
      </c>
      <c r="I4850">
        <v>2</v>
      </c>
      <c r="J4850" t="s">
        <v>4</v>
      </c>
      <c r="K4850" t="e" vm="26">
        <v>#VALUE!</v>
      </c>
      <c r="L4850" t="e" vm="25">
        <v>#VALUE!</v>
      </c>
      <c r="M4850" t="e" vm="3">
        <v>#VALUE!</v>
      </c>
      <c r="N4850" t="s">
        <v>5</v>
      </c>
      <c r="O4850" t="s">
        <v>45</v>
      </c>
      <c r="P4850" t="s">
        <v>45</v>
      </c>
      <c r="Q4850" s="10">
        <v>2</v>
      </c>
      <c r="R4850" s="12">
        <v>4.13</v>
      </c>
      <c r="S4850" t="str">
        <f t="shared" si="227"/>
        <v>New</v>
      </c>
    </row>
    <row r="4851" spans="1:19" x14ac:dyDescent="0.35">
      <c r="A4851" s="1">
        <v>4862</v>
      </c>
      <c r="B4851" s="4">
        <v>43106</v>
      </c>
      <c r="C4851" s="4" t="str">
        <f t="shared" si="225"/>
        <v>January</v>
      </c>
      <c r="D4851" s="4" t="str">
        <f t="shared" si="226"/>
        <v>2018</v>
      </c>
      <c r="E4851" s="8">
        <v>1853</v>
      </c>
      <c r="F4851" t="s">
        <v>105</v>
      </c>
      <c r="G4851" t="s">
        <v>109</v>
      </c>
      <c r="H4851" t="s">
        <v>108</v>
      </c>
      <c r="I4851">
        <v>4</v>
      </c>
      <c r="J4851" t="s">
        <v>51</v>
      </c>
      <c r="K4851" t="e" vm="26">
        <v>#VALUE!</v>
      </c>
      <c r="L4851" t="e" vm="25">
        <v>#VALUE!</v>
      </c>
      <c r="M4851" t="e" vm="3">
        <v>#VALUE!</v>
      </c>
      <c r="N4851" t="s">
        <v>5</v>
      </c>
      <c r="O4851" t="s">
        <v>17</v>
      </c>
      <c r="P4851" t="s">
        <v>29</v>
      </c>
      <c r="Q4851" s="10">
        <v>4</v>
      </c>
      <c r="R4851" s="12">
        <v>8.5399999999999991</v>
      </c>
      <c r="S4851" t="str">
        <f t="shared" si="227"/>
        <v>New</v>
      </c>
    </row>
    <row r="4852" spans="1:19" x14ac:dyDescent="0.35">
      <c r="A4852" s="1">
        <v>4863</v>
      </c>
      <c r="B4852" s="4">
        <v>43106</v>
      </c>
      <c r="C4852" s="4" t="str">
        <f t="shared" si="225"/>
        <v>January</v>
      </c>
      <c r="D4852" s="4" t="str">
        <f t="shared" si="226"/>
        <v>2018</v>
      </c>
      <c r="E4852" s="8">
        <v>135</v>
      </c>
      <c r="F4852" t="s">
        <v>106</v>
      </c>
      <c r="G4852" t="s">
        <v>110</v>
      </c>
      <c r="H4852" t="s">
        <v>107</v>
      </c>
      <c r="I4852">
        <v>5</v>
      </c>
      <c r="J4852" t="s">
        <v>71</v>
      </c>
      <c r="K4852" t="e" vm="29">
        <v>#VALUE!</v>
      </c>
      <c r="L4852" t="e" vm="29">
        <v>#VALUE!</v>
      </c>
      <c r="M4852" t="e" vm="3">
        <v>#VALUE!</v>
      </c>
      <c r="N4852" t="s">
        <v>5</v>
      </c>
      <c r="O4852" t="s">
        <v>19</v>
      </c>
      <c r="P4852" t="s">
        <v>19</v>
      </c>
      <c r="Q4852" s="10">
        <v>5</v>
      </c>
      <c r="R4852" s="12">
        <v>14.44</v>
      </c>
      <c r="S4852" t="str">
        <f t="shared" si="227"/>
        <v>New</v>
      </c>
    </row>
    <row r="4853" spans="1:19" x14ac:dyDescent="0.35">
      <c r="A4853" s="1">
        <v>4864</v>
      </c>
      <c r="B4853" s="4">
        <v>43106</v>
      </c>
      <c r="C4853" s="4" t="str">
        <f t="shared" si="225"/>
        <v>January</v>
      </c>
      <c r="D4853" s="4" t="str">
        <f t="shared" si="226"/>
        <v>2018</v>
      </c>
      <c r="E4853" s="8">
        <v>8002</v>
      </c>
      <c r="F4853" t="s">
        <v>105</v>
      </c>
      <c r="G4853" t="s">
        <v>109</v>
      </c>
      <c r="H4853" t="s">
        <v>108</v>
      </c>
      <c r="I4853">
        <v>3</v>
      </c>
      <c r="J4853" t="s">
        <v>37</v>
      </c>
      <c r="K4853" t="e" vm="22">
        <v>#VALUE!</v>
      </c>
      <c r="L4853" t="e" vm="23">
        <v>#VALUE!</v>
      </c>
      <c r="M4853" t="e" vm="3">
        <v>#VALUE!</v>
      </c>
      <c r="N4853" t="s">
        <v>5</v>
      </c>
      <c r="O4853" t="s">
        <v>7</v>
      </c>
      <c r="P4853" t="s">
        <v>8</v>
      </c>
      <c r="Q4853" s="10">
        <v>5</v>
      </c>
      <c r="R4853" s="12">
        <v>8.42</v>
      </c>
      <c r="S4853" t="str">
        <f t="shared" si="227"/>
        <v>Retained</v>
      </c>
    </row>
    <row r="4854" spans="1:19" x14ac:dyDescent="0.35">
      <c r="A4854" s="1">
        <v>4865</v>
      </c>
      <c r="B4854" s="4">
        <v>43106</v>
      </c>
      <c r="C4854" s="4" t="str">
        <f t="shared" si="225"/>
        <v>January</v>
      </c>
      <c r="D4854" s="4" t="str">
        <f t="shared" si="226"/>
        <v>2018</v>
      </c>
      <c r="E4854" s="8">
        <v>4118</v>
      </c>
      <c r="F4854" t="s">
        <v>106</v>
      </c>
      <c r="G4854" t="s">
        <v>109</v>
      </c>
      <c r="H4854" t="s">
        <v>108</v>
      </c>
      <c r="I4854">
        <v>1</v>
      </c>
      <c r="J4854" t="s">
        <v>4</v>
      </c>
      <c r="K4854" t="e" vm="13">
        <v>#VALUE!</v>
      </c>
      <c r="L4854" t="e" vm="5">
        <v>#VALUE!</v>
      </c>
      <c r="M4854" t="e" vm="3">
        <v>#VALUE!</v>
      </c>
      <c r="N4854" t="s">
        <v>5</v>
      </c>
      <c r="O4854" t="s">
        <v>41</v>
      </c>
      <c r="P4854" t="s">
        <v>42</v>
      </c>
      <c r="Q4854" s="10">
        <v>3</v>
      </c>
      <c r="R4854" s="12">
        <v>13.73</v>
      </c>
      <c r="S4854" t="str">
        <f t="shared" si="227"/>
        <v>Retained</v>
      </c>
    </row>
    <row r="4855" spans="1:19" x14ac:dyDescent="0.35">
      <c r="A4855" s="1">
        <v>4866</v>
      </c>
      <c r="B4855" s="4">
        <v>43106</v>
      </c>
      <c r="C4855" s="4" t="str">
        <f t="shared" si="225"/>
        <v>January</v>
      </c>
      <c r="D4855" s="4" t="str">
        <f t="shared" si="226"/>
        <v>2018</v>
      </c>
      <c r="E4855" s="8">
        <v>7240</v>
      </c>
      <c r="F4855" t="s">
        <v>106</v>
      </c>
      <c r="G4855" t="s">
        <v>109</v>
      </c>
      <c r="H4855" t="s">
        <v>107</v>
      </c>
      <c r="I4855">
        <v>4</v>
      </c>
      <c r="J4855" t="s">
        <v>4</v>
      </c>
      <c r="K4855" t="e" vm="27">
        <v>#VALUE!</v>
      </c>
      <c r="L4855" t="e" vm="23">
        <v>#VALUE!</v>
      </c>
      <c r="M4855" t="e" vm="3">
        <v>#VALUE!</v>
      </c>
      <c r="N4855" t="s">
        <v>5</v>
      </c>
      <c r="O4855" t="s">
        <v>45</v>
      </c>
      <c r="P4855" t="s">
        <v>45</v>
      </c>
      <c r="Q4855" s="10">
        <v>3</v>
      </c>
      <c r="R4855" s="12">
        <v>2.75</v>
      </c>
      <c r="S4855" t="str">
        <f t="shared" si="227"/>
        <v>New</v>
      </c>
    </row>
    <row r="4856" spans="1:19" x14ac:dyDescent="0.35">
      <c r="A4856" s="1">
        <v>4867</v>
      </c>
      <c r="B4856" s="4">
        <v>43106</v>
      </c>
      <c r="C4856" s="4" t="str">
        <f t="shared" si="225"/>
        <v>January</v>
      </c>
      <c r="D4856" s="4" t="str">
        <f t="shared" si="226"/>
        <v>2018</v>
      </c>
      <c r="E4856" s="8">
        <v>2862</v>
      </c>
      <c r="F4856" t="s">
        <v>105</v>
      </c>
      <c r="G4856" t="s">
        <v>110</v>
      </c>
      <c r="H4856" t="s">
        <v>107</v>
      </c>
      <c r="I4856">
        <v>1</v>
      </c>
      <c r="J4856" t="s">
        <v>4</v>
      </c>
      <c r="K4856" t="e" vm="18">
        <v>#VALUE!</v>
      </c>
      <c r="L4856" t="e" vm="19">
        <v>#VALUE!</v>
      </c>
      <c r="M4856" t="e" vm="3">
        <v>#VALUE!</v>
      </c>
      <c r="N4856" t="s">
        <v>5</v>
      </c>
      <c r="O4856" t="s">
        <v>45</v>
      </c>
      <c r="P4856" t="s">
        <v>45</v>
      </c>
      <c r="Q4856" s="10">
        <v>3</v>
      </c>
      <c r="R4856" s="12">
        <v>6.67</v>
      </c>
      <c r="S4856" t="str">
        <f t="shared" si="227"/>
        <v>Retained</v>
      </c>
    </row>
    <row r="4857" spans="1:19" x14ac:dyDescent="0.35">
      <c r="A4857" s="1">
        <v>4868</v>
      </c>
      <c r="B4857" s="4">
        <v>43106</v>
      </c>
      <c r="C4857" s="4" t="str">
        <f t="shared" si="225"/>
        <v>January</v>
      </c>
      <c r="D4857" s="4" t="str">
        <f t="shared" si="226"/>
        <v>2018</v>
      </c>
      <c r="E4857" s="8">
        <v>4548</v>
      </c>
      <c r="F4857" t="s">
        <v>106</v>
      </c>
      <c r="G4857" t="s">
        <v>109</v>
      </c>
      <c r="H4857" t="s">
        <v>107</v>
      </c>
      <c r="I4857">
        <v>2</v>
      </c>
      <c r="J4857" t="s">
        <v>37</v>
      </c>
      <c r="K4857" t="e" vm="8">
        <v>#VALUE!</v>
      </c>
      <c r="L4857" t="e" vm="2">
        <v>#VALUE!</v>
      </c>
      <c r="M4857" t="e" vm="3">
        <v>#VALUE!</v>
      </c>
      <c r="N4857" t="s">
        <v>5</v>
      </c>
      <c r="O4857" t="s">
        <v>40</v>
      </c>
      <c r="P4857" t="s">
        <v>40</v>
      </c>
      <c r="Q4857" s="10">
        <v>3</v>
      </c>
      <c r="R4857" s="12">
        <v>22.54</v>
      </c>
      <c r="S4857" t="str">
        <f t="shared" si="227"/>
        <v>New</v>
      </c>
    </row>
    <row r="4858" spans="1:19" x14ac:dyDescent="0.35">
      <c r="A4858" s="1">
        <v>4869</v>
      </c>
      <c r="B4858" s="4">
        <v>43106</v>
      </c>
      <c r="C4858" s="4" t="str">
        <f t="shared" si="225"/>
        <v>January</v>
      </c>
      <c r="D4858" s="4" t="str">
        <f t="shared" si="226"/>
        <v>2018</v>
      </c>
      <c r="E4858" s="8">
        <v>921</v>
      </c>
      <c r="F4858" t="s">
        <v>106</v>
      </c>
      <c r="G4858" t="s">
        <v>109</v>
      </c>
      <c r="H4858" t="s">
        <v>107</v>
      </c>
      <c r="I4858">
        <v>5</v>
      </c>
      <c r="J4858" t="s">
        <v>38</v>
      </c>
      <c r="K4858" t="e" vm="10">
        <v>#VALUE!</v>
      </c>
      <c r="L4858" t="e" vm="5">
        <v>#VALUE!</v>
      </c>
      <c r="M4858" t="e" vm="3">
        <v>#VALUE!</v>
      </c>
      <c r="N4858" t="s">
        <v>5</v>
      </c>
      <c r="O4858" t="s">
        <v>15</v>
      </c>
      <c r="P4858" t="s">
        <v>15</v>
      </c>
      <c r="Q4858" s="10">
        <v>5</v>
      </c>
      <c r="R4858" s="12">
        <v>22.62</v>
      </c>
      <c r="S4858" t="str">
        <f t="shared" si="227"/>
        <v>Retained</v>
      </c>
    </row>
    <row r="4859" spans="1:19" x14ac:dyDescent="0.35">
      <c r="A4859" s="1">
        <v>4870</v>
      </c>
      <c r="B4859" s="4">
        <v>43106</v>
      </c>
      <c r="C4859" s="4" t="str">
        <f t="shared" si="225"/>
        <v>January</v>
      </c>
      <c r="D4859" s="4" t="str">
        <f t="shared" si="226"/>
        <v>2018</v>
      </c>
      <c r="E4859" s="8">
        <v>1802</v>
      </c>
      <c r="F4859" t="s">
        <v>105</v>
      </c>
      <c r="G4859" t="s">
        <v>110</v>
      </c>
      <c r="H4859" t="s">
        <v>107</v>
      </c>
      <c r="I4859">
        <v>1</v>
      </c>
      <c r="J4859" t="s">
        <v>4</v>
      </c>
      <c r="K4859" t="e" vm="10">
        <v>#VALUE!</v>
      </c>
      <c r="L4859" t="e" vm="5">
        <v>#VALUE!</v>
      </c>
      <c r="M4859" t="e" vm="3">
        <v>#VALUE!</v>
      </c>
      <c r="N4859" t="s">
        <v>5</v>
      </c>
      <c r="O4859" t="s">
        <v>6</v>
      </c>
      <c r="P4859" t="s">
        <v>43</v>
      </c>
      <c r="Q4859" s="10">
        <v>3</v>
      </c>
      <c r="R4859" s="12">
        <v>21.45</v>
      </c>
      <c r="S4859" t="str">
        <f t="shared" si="227"/>
        <v>Retained</v>
      </c>
    </row>
    <row r="4860" spans="1:19" x14ac:dyDescent="0.35">
      <c r="A4860" s="1">
        <v>4871</v>
      </c>
      <c r="B4860" s="4">
        <v>43106</v>
      </c>
      <c r="C4860" s="4" t="str">
        <f t="shared" si="225"/>
        <v>January</v>
      </c>
      <c r="D4860" s="4" t="str">
        <f t="shared" si="226"/>
        <v>2018</v>
      </c>
      <c r="E4860" s="8">
        <v>4655</v>
      </c>
      <c r="F4860" t="s">
        <v>105</v>
      </c>
      <c r="G4860" t="s">
        <v>110</v>
      </c>
      <c r="H4860" t="s">
        <v>107</v>
      </c>
      <c r="I4860">
        <v>4</v>
      </c>
      <c r="J4860" t="s">
        <v>4</v>
      </c>
      <c r="K4860" t="e" vm="20">
        <v>#VALUE!</v>
      </c>
      <c r="L4860" t="e" vm="21">
        <v>#VALUE!</v>
      </c>
      <c r="M4860" t="e" vm="3">
        <v>#VALUE!</v>
      </c>
      <c r="N4860" t="s">
        <v>5</v>
      </c>
      <c r="O4860" t="s">
        <v>7</v>
      </c>
      <c r="P4860" t="s">
        <v>27</v>
      </c>
      <c r="Q4860" s="10">
        <v>5</v>
      </c>
      <c r="R4860" s="12">
        <v>16.52</v>
      </c>
      <c r="S4860" t="str">
        <f t="shared" si="227"/>
        <v>New</v>
      </c>
    </row>
    <row r="4861" spans="1:19" x14ac:dyDescent="0.35">
      <c r="A4861" s="1">
        <v>4872</v>
      </c>
      <c r="B4861" s="4">
        <v>43106</v>
      </c>
      <c r="C4861" s="4" t="str">
        <f t="shared" si="225"/>
        <v>January</v>
      </c>
      <c r="D4861" s="4" t="str">
        <f t="shared" si="226"/>
        <v>2018</v>
      </c>
      <c r="E4861" s="8">
        <v>7946</v>
      </c>
      <c r="F4861" t="s">
        <v>105</v>
      </c>
      <c r="G4861" t="s">
        <v>110</v>
      </c>
      <c r="H4861" t="s">
        <v>107</v>
      </c>
      <c r="I4861">
        <v>1</v>
      </c>
      <c r="J4861" t="s">
        <v>62</v>
      </c>
      <c r="K4861" t="e" vm="24">
        <v>#VALUE!</v>
      </c>
      <c r="L4861" t="e" vm="25">
        <v>#VALUE!</v>
      </c>
      <c r="M4861" t="e" vm="3">
        <v>#VALUE!</v>
      </c>
      <c r="N4861" t="s">
        <v>5</v>
      </c>
      <c r="O4861" t="s">
        <v>7</v>
      </c>
      <c r="P4861" t="s">
        <v>8</v>
      </c>
      <c r="Q4861" s="10">
        <v>3</v>
      </c>
      <c r="R4861" s="12">
        <v>11.57</v>
      </c>
      <c r="S4861" t="str">
        <f t="shared" si="227"/>
        <v>New</v>
      </c>
    </row>
    <row r="4862" spans="1:19" x14ac:dyDescent="0.35">
      <c r="A4862" s="1">
        <v>4873</v>
      </c>
      <c r="B4862" s="4">
        <v>43106</v>
      </c>
      <c r="C4862" s="4" t="str">
        <f t="shared" si="225"/>
        <v>January</v>
      </c>
      <c r="D4862" s="4" t="str">
        <f t="shared" si="226"/>
        <v>2018</v>
      </c>
      <c r="E4862" s="8">
        <v>4263</v>
      </c>
      <c r="F4862" t="s">
        <v>106</v>
      </c>
      <c r="G4862" t="s">
        <v>110</v>
      </c>
      <c r="H4862" t="s">
        <v>107</v>
      </c>
      <c r="I4862">
        <v>4</v>
      </c>
      <c r="J4862" t="s">
        <v>37</v>
      </c>
      <c r="K4862" t="e" vm="12">
        <v>#VALUE!</v>
      </c>
      <c r="L4862" t="e" vm="2">
        <v>#VALUE!</v>
      </c>
      <c r="M4862" t="e" vm="3">
        <v>#VALUE!</v>
      </c>
      <c r="N4862" t="s">
        <v>12</v>
      </c>
      <c r="O4862" t="s">
        <v>22</v>
      </c>
      <c r="P4862" t="s">
        <v>36</v>
      </c>
      <c r="Q4862" s="10">
        <v>3</v>
      </c>
      <c r="R4862" s="12">
        <v>11.48</v>
      </c>
      <c r="S4862" t="str">
        <f t="shared" si="227"/>
        <v>New</v>
      </c>
    </row>
    <row r="4863" spans="1:19" x14ac:dyDescent="0.35">
      <c r="A4863" s="1">
        <v>4874</v>
      </c>
      <c r="B4863" s="4">
        <v>43106</v>
      </c>
      <c r="C4863" s="4" t="str">
        <f t="shared" si="225"/>
        <v>January</v>
      </c>
      <c r="D4863" s="4" t="str">
        <f t="shared" si="226"/>
        <v>2018</v>
      </c>
      <c r="E4863" s="8">
        <v>3045</v>
      </c>
      <c r="F4863" t="s">
        <v>105</v>
      </c>
      <c r="G4863" t="s">
        <v>109</v>
      </c>
      <c r="H4863" t="s">
        <v>107</v>
      </c>
      <c r="I4863">
        <v>0</v>
      </c>
      <c r="J4863" t="s">
        <v>72</v>
      </c>
      <c r="K4863" t="e" vm="15">
        <v>#VALUE!</v>
      </c>
      <c r="L4863" t="e" vm="5">
        <v>#VALUE!</v>
      </c>
      <c r="M4863" t="e" vm="3">
        <v>#VALUE!</v>
      </c>
      <c r="N4863" t="s">
        <v>5</v>
      </c>
      <c r="O4863" t="s">
        <v>30</v>
      </c>
      <c r="P4863" t="s">
        <v>8</v>
      </c>
      <c r="Q4863" s="10">
        <v>3</v>
      </c>
      <c r="R4863" s="12">
        <v>10.19</v>
      </c>
      <c r="S4863" t="str">
        <f t="shared" si="227"/>
        <v>New</v>
      </c>
    </row>
    <row r="4864" spans="1:19" x14ac:dyDescent="0.35">
      <c r="A4864" s="1">
        <v>4875</v>
      </c>
      <c r="B4864" s="4">
        <v>43107</v>
      </c>
      <c r="C4864" s="4" t="str">
        <f t="shared" si="225"/>
        <v>January</v>
      </c>
      <c r="D4864" s="4" t="str">
        <f t="shared" si="226"/>
        <v>2018</v>
      </c>
      <c r="E4864" s="8">
        <v>4825</v>
      </c>
      <c r="F4864" t="s">
        <v>105</v>
      </c>
      <c r="G4864" t="s">
        <v>110</v>
      </c>
      <c r="H4864" t="s">
        <v>107</v>
      </c>
      <c r="I4864">
        <v>3</v>
      </c>
      <c r="J4864" t="s">
        <v>71</v>
      </c>
      <c r="K4864" t="e" vm="8">
        <v>#VALUE!</v>
      </c>
      <c r="L4864" t="e" vm="2">
        <v>#VALUE!</v>
      </c>
      <c r="M4864" t="e" vm="3">
        <v>#VALUE!</v>
      </c>
      <c r="N4864" t="s">
        <v>5</v>
      </c>
      <c r="O4864" t="s">
        <v>19</v>
      </c>
      <c r="P4864" t="s">
        <v>19</v>
      </c>
      <c r="Q4864" s="10">
        <v>4</v>
      </c>
      <c r="R4864" s="12">
        <v>21.6</v>
      </c>
      <c r="S4864" t="str">
        <f t="shared" si="227"/>
        <v>Retained</v>
      </c>
    </row>
    <row r="4865" spans="1:19" x14ac:dyDescent="0.35">
      <c r="A4865" s="1">
        <v>4876</v>
      </c>
      <c r="B4865" s="4">
        <v>43107</v>
      </c>
      <c r="C4865" s="4" t="str">
        <f t="shared" si="225"/>
        <v>January</v>
      </c>
      <c r="D4865" s="4" t="str">
        <f t="shared" si="226"/>
        <v>2018</v>
      </c>
      <c r="E4865" s="8">
        <v>6916</v>
      </c>
      <c r="F4865" t="s">
        <v>106</v>
      </c>
      <c r="G4865" t="s">
        <v>109</v>
      </c>
      <c r="H4865" t="s">
        <v>107</v>
      </c>
      <c r="I4865">
        <v>4</v>
      </c>
      <c r="J4865" t="s">
        <v>71</v>
      </c>
      <c r="K4865" t="e" vm="8">
        <v>#VALUE!</v>
      </c>
      <c r="L4865" t="e" vm="2">
        <v>#VALUE!</v>
      </c>
      <c r="M4865" t="e" vm="3">
        <v>#VALUE!</v>
      </c>
      <c r="N4865" t="s">
        <v>5</v>
      </c>
      <c r="O4865" t="s">
        <v>45</v>
      </c>
      <c r="P4865" t="s">
        <v>45</v>
      </c>
      <c r="Q4865" s="10">
        <v>7</v>
      </c>
      <c r="R4865" s="12">
        <v>22.33</v>
      </c>
      <c r="S4865" t="str">
        <f t="shared" si="227"/>
        <v>Retained</v>
      </c>
    </row>
    <row r="4866" spans="1:19" x14ac:dyDescent="0.35">
      <c r="A4866" s="1">
        <v>4877</v>
      </c>
      <c r="B4866" s="4">
        <v>43107</v>
      </c>
      <c r="C4866" s="4" t="str">
        <f t="shared" ref="C4866:C4929" si="228">TEXT(B4866, "MMMM")</f>
        <v>January</v>
      </c>
      <c r="D4866" s="4" t="str">
        <f t="shared" ref="D4866:D4929" si="229">TEXT(B4866, "YYYY")</f>
        <v>2018</v>
      </c>
      <c r="E4866" s="8">
        <v>6105</v>
      </c>
      <c r="F4866" t="s">
        <v>106</v>
      </c>
      <c r="G4866" t="s">
        <v>109</v>
      </c>
      <c r="H4866" t="s">
        <v>107</v>
      </c>
      <c r="I4866">
        <v>0</v>
      </c>
      <c r="J4866" t="s">
        <v>37</v>
      </c>
      <c r="K4866" t="e" vm="10">
        <v>#VALUE!</v>
      </c>
      <c r="L4866" t="e" vm="5">
        <v>#VALUE!</v>
      </c>
      <c r="M4866" t="e" vm="3">
        <v>#VALUE!</v>
      </c>
      <c r="N4866" t="s">
        <v>5</v>
      </c>
      <c r="O4866" t="s">
        <v>19</v>
      </c>
      <c r="P4866" t="s">
        <v>19</v>
      </c>
      <c r="Q4866" s="10">
        <v>4</v>
      </c>
      <c r="R4866" s="12">
        <v>4.54</v>
      </c>
      <c r="S4866" t="str">
        <f t="shared" ref="S4866:S4929" si="230">IF(COUNTIFS(E:E, E4866, B:B, "&lt;="&amp;B4866)&gt;1, "Retained", "New")</f>
        <v>Retained</v>
      </c>
    </row>
    <row r="4867" spans="1:19" x14ac:dyDescent="0.35">
      <c r="A4867" s="1">
        <v>4878</v>
      </c>
      <c r="B4867" s="4">
        <v>43107</v>
      </c>
      <c r="C4867" s="4" t="str">
        <f t="shared" si="228"/>
        <v>January</v>
      </c>
      <c r="D4867" s="4" t="str">
        <f t="shared" si="229"/>
        <v>2018</v>
      </c>
      <c r="E4867" s="8">
        <v>5956</v>
      </c>
      <c r="F4867" t="s">
        <v>106</v>
      </c>
      <c r="G4867" t="s">
        <v>109</v>
      </c>
      <c r="H4867" t="s">
        <v>108</v>
      </c>
      <c r="I4867">
        <v>4</v>
      </c>
      <c r="J4867" t="s">
        <v>37</v>
      </c>
      <c r="K4867" t="e" vm="16">
        <v>#VALUE!</v>
      </c>
      <c r="L4867" t="e" vm="5">
        <v>#VALUE!</v>
      </c>
      <c r="M4867" t="e" vm="3">
        <v>#VALUE!</v>
      </c>
      <c r="N4867" t="s">
        <v>5</v>
      </c>
      <c r="O4867" t="s">
        <v>45</v>
      </c>
      <c r="P4867" t="s">
        <v>45</v>
      </c>
      <c r="Q4867" s="10">
        <v>2</v>
      </c>
      <c r="R4867" s="12">
        <v>8.19</v>
      </c>
      <c r="S4867" t="str">
        <f t="shared" si="230"/>
        <v>New</v>
      </c>
    </row>
    <row r="4868" spans="1:19" x14ac:dyDescent="0.35">
      <c r="A4868" s="1">
        <v>4879</v>
      </c>
      <c r="B4868" s="4">
        <v>43107</v>
      </c>
      <c r="C4868" s="4" t="str">
        <f t="shared" si="228"/>
        <v>January</v>
      </c>
      <c r="D4868" s="4" t="str">
        <f t="shared" si="229"/>
        <v>2018</v>
      </c>
      <c r="E4868" s="8">
        <v>8153</v>
      </c>
      <c r="F4868" t="s">
        <v>105</v>
      </c>
      <c r="G4868" t="s">
        <v>110</v>
      </c>
      <c r="H4868" t="s">
        <v>107</v>
      </c>
      <c r="I4868">
        <v>3</v>
      </c>
      <c r="J4868" t="s">
        <v>51</v>
      </c>
      <c r="K4868" t="e" vm="12">
        <v>#VALUE!</v>
      </c>
      <c r="L4868" t="e" vm="2">
        <v>#VALUE!</v>
      </c>
      <c r="M4868" t="e" vm="3">
        <v>#VALUE!</v>
      </c>
      <c r="N4868" t="s">
        <v>9</v>
      </c>
      <c r="O4868" t="s">
        <v>59</v>
      </c>
      <c r="P4868" t="s">
        <v>60</v>
      </c>
      <c r="Q4868" s="10">
        <v>5</v>
      </c>
      <c r="R4868" s="12">
        <v>19.940000000000001</v>
      </c>
      <c r="S4868" t="str">
        <f t="shared" si="230"/>
        <v>New</v>
      </c>
    </row>
    <row r="4869" spans="1:19" x14ac:dyDescent="0.35">
      <c r="A4869" s="1">
        <v>4880</v>
      </c>
      <c r="B4869" s="4">
        <v>43107</v>
      </c>
      <c r="C4869" s="4" t="str">
        <f t="shared" si="228"/>
        <v>January</v>
      </c>
      <c r="D4869" s="4" t="str">
        <f t="shared" si="229"/>
        <v>2018</v>
      </c>
      <c r="E4869" s="8">
        <v>3360</v>
      </c>
      <c r="F4869" t="s">
        <v>106</v>
      </c>
      <c r="G4869" t="s">
        <v>110</v>
      </c>
      <c r="H4869" t="s">
        <v>107</v>
      </c>
      <c r="I4869">
        <v>1</v>
      </c>
      <c r="J4869" t="s">
        <v>38</v>
      </c>
      <c r="K4869" t="e" vm="9">
        <v>#VALUE!</v>
      </c>
      <c r="L4869" t="e" vm="7">
        <v>#VALUE!</v>
      </c>
      <c r="M4869" t="e" vm="3">
        <v>#VALUE!</v>
      </c>
      <c r="N4869" t="s">
        <v>5</v>
      </c>
      <c r="O4869" t="s">
        <v>30</v>
      </c>
      <c r="P4869" t="s">
        <v>8</v>
      </c>
      <c r="Q4869" s="10">
        <v>5</v>
      </c>
      <c r="R4869" s="12">
        <v>8.32</v>
      </c>
      <c r="S4869" t="str">
        <f t="shared" si="230"/>
        <v>New</v>
      </c>
    </row>
    <row r="4870" spans="1:19" x14ac:dyDescent="0.35">
      <c r="A4870" s="1">
        <v>4881</v>
      </c>
      <c r="B4870" s="4">
        <v>43107</v>
      </c>
      <c r="C4870" s="4" t="str">
        <f t="shared" si="228"/>
        <v>January</v>
      </c>
      <c r="D4870" s="4" t="str">
        <f t="shared" si="229"/>
        <v>2018</v>
      </c>
      <c r="E4870" s="8">
        <v>3787</v>
      </c>
      <c r="F4870" t="s">
        <v>105</v>
      </c>
      <c r="G4870" t="s">
        <v>109</v>
      </c>
      <c r="H4870" t="s">
        <v>107</v>
      </c>
      <c r="I4870">
        <v>5</v>
      </c>
      <c r="J4870" t="s">
        <v>51</v>
      </c>
      <c r="K4870" t="e" vm="4">
        <v>#VALUE!</v>
      </c>
      <c r="L4870" t="e" vm="5">
        <v>#VALUE!</v>
      </c>
      <c r="M4870" t="e" vm="3">
        <v>#VALUE!</v>
      </c>
      <c r="N4870" t="s">
        <v>5</v>
      </c>
      <c r="O4870" t="s">
        <v>7</v>
      </c>
      <c r="P4870" t="s">
        <v>8</v>
      </c>
      <c r="Q4870" s="10">
        <v>5</v>
      </c>
      <c r="R4870" s="12">
        <v>20.239999999999998</v>
      </c>
      <c r="S4870" t="str">
        <f t="shared" si="230"/>
        <v>Retained</v>
      </c>
    </row>
    <row r="4871" spans="1:19" x14ac:dyDescent="0.35">
      <c r="A4871" s="1">
        <v>4882</v>
      </c>
      <c r="B4871" s="4">
        <v>43107</v>
      </c>
      <c r="C4871" s="4" t="str">
        <f t="shared" si="228"/>
        <v>January</v>
      </c>
      <c r="D4871" s="4" t="str">
        <f t="shared" si="229"/>
        <v>2018</v>
      </c>
      <c r="E4871" s="8">
        <v>1520</v>
      </c>
      <c r="F4871" t="s">
        <v>106</v>
      </c>
      <c r="G4871" t="s">
        <v>110</v>
      </c>
      <c r="H4871" t="s">
        <v>108</v>
      </c>
      <c r="I4871">
        <v>2</v>
      </c>
      <c r="J4871" t="s">
        <v>51</v>
      </c>
      <c r="K4871" t="e" vm="22">
        <v>#VALUE!</v>
      </c>
      <c r="L4871" t="e" vm="23">
        <v>#VALUE!</v>
      </c>
      <c r="M4871" t="e" vm="3">
        <v>#VALUE!</v>
      </c>
      <c r="N4871" t="s">
        <v>5</v>
      </c>
      <c r="O4871" t="s">
        <v>7</v>
      </c>
      <c r="P4871" t="s">
        <v>8</v>
      </c>
      <c r="Q4871" s="10">
        <v>4</v>
      </c>
      <c r="R4871" s="12">
        <v>2.82</v>
      </c>
      <c r="S4871" t="str">
        <f t="shared" si="230"/>
        <v>New</v>
      </c>
    </row>
    <row r="4872" spans="1:19" x14ac:dyDescent="0.35">
      <c r="A4872" s="1">
        <v>4883</v>
      </c>
      <c r="B4872" s="4">
        <v>43107</v>
      </c>
      <c r="C4872" s="4" t="str">
        <f t="shared" si="228"/>
        <v>January</v>
      </c>
      <c r="D4872" s="4" t="str">
        <f t="shared" si="229"/>
        <v>2018</v>
      </c>
      <c r="E4872" s="8">
        <v>2143</v>
      </c>
      <c r="F4872" t="s">
        <v>106</v>
      </c>
      <c r="G4872" t="s">
        <v>109</v>
      </c>
      <c r="H4872" t="s">
        <v>108</v>
      </c>
      <c r="I4872">
        <v>3</v>
      </c>
      <c r="J4872" t="s">
        <v>51</v>
      </c>
      <c r="K4872" t="e" vm="13">
        <v>#VALUE!</v>
      </c>
      <c r="L4872" t="e" vm="5">
        <v>#VALUE!</v>
      </c>
      <c r="M4872" t="e" vm="3">
        <v>#VALUE!</v>
      </c>
      <c r="N4872" t="s">
        <v>5</v>
      </c>
      <c r="O4872" t="s">
        <v>7</v>
      </c>
      <c r="P4872" t="s">
        <v>8</v>
      </c>
      <c r="Q4872" s="10">
        <v>4</v>
      </c>
      <c r="R4872" s="12">
        <v>6.72</v>
      </c>
      <c r="S4872" t="str">
        <f t="shared" si="230"/>
        <v>Retained</v>
      </c>
    </row>
    <row r="4873" spans="1:19" x14ac:dyDescent="0.35">
      <c r="A4873" s="1">
        <v>4884</v>
      </c>
      <c r="B4873" s="4">
        <v>43107</v>
      </c>
      <c r="C4873" s="4" t="str">
        <f t="shared" si="228"/>
        <v>January</v>
      </c>
      <c r="D4873" s="4" t="str">
        <f t="shared" si="229"/>
        <v>2018</v>
      </c>
      <c r="E4873" s="8">
        <v>4497</v>
      </c>
      <c r="F4873" t="s">
        <v>106</v>
      </c>
      <c r="G4873" t="s">
        <v>109</v>
      </c>
      <c r="H4873" t="s">
        <v>107</v>
      </c>
      <c r="I4873">
        <v>3</v>
      </c>
      <c r="J4873" t="s">
        <v>37</v>
      </c>
      <c r="K4873" t="e" vm="13">
        <v>#VALUE!</v>
      </c>
      <c r="L4873" t="e" vm="5">
        <v>#VALUE!</v>
      </c>
      <c r="M4873" t="e" vm="3">
        <v>#VALUE!</v>
      </c>
      <c r="N4873" t="s">
        <v>12</v>
      </c>
      <c r="O4873" t="s">
        <v>22</v>
      </c>
      <c r="P4873" t="s">
        <v>44</v>
      </c>
      <c r="Q4873" s="10">
        <v>4</v>
      </c>
      <c r="R4873" s="12">
        <v>21</v>
      </c>
      <c r="S4873" t="str">
        <f t="shared" si="230"/>
        <v>Retained</v>
      </c>
    </row>
    <row r="4874" spans="1:19" x14ac:dyDescent="0.35">
      <c r="A4874" s="1">
        <v>4885</v>
      </c>
      <c r="B4874" s="4">
        <v>43107</v>
      </c>
      <c r="C4874" s="4" t="str">
        <f t="shared" si="228"/>
        <v>January</v>
      </c>
      <c r="D4874" s="4" t="str">
        <f t="shared" si="229"/>
        <v>2018</v>
      </c>
      <c r="E4874" s="8">
        <v>9929</v>
      </c>
      <c r="F4874" t="s">
        <v>106</v>
      </c>
      <c r="G4874" t="s">
        <v>110</v>
      </c>
      <c r="H4874" t="s">
        <v>107</v>
      </c>
      <c r="I4874">
        <v>3</v>
      </c>
      <c r="J4874" t="s">
        <v>4</v>
      </c>
      <c r="K4874" t="e" vm="9">
        <v>#VALUE!</v>
      </c>
      <c r="L4874" t="e" vm="7">
        <v>#VALUE!</v>
      </c>
      <c r="M4874" t="e" vm="3">
        <v>#VALUE!</v>
      </c>
      <c r="N4874" t="s">
        <v>5</v>
      </c>
      <c r="O4874" t="s">
        <v>41</v>
      </c>
      <c r="P4874" t="s">
        <v>42</v>
      </c>
      <c r="Q4874" s="10">
        <v>5</v>
      </c>
      <c r="R4874" s="12">
        <v>8.7100000000000009</v>
      </c>
      <c r="S4874" t="str">
        <f t="shared" si="230"/>
        <v>Retained</v>
      </c>
    </row>
    <row r="4875" spans="1:19" x14ac:dyDescent="0.35">
      <c r="A4875" s="1">
        <v>4886</v>
      </c>
      <c r="B4875" s="4">
        <v>43107</v>
      </c>
      <c r="C4875" s="4" t="str">
        <f t="shared" si="228"/>
        <v>January</v>
      </c>
      <c r="D4875" s="4" t="str">
        <f t="shared" si="229"/>
        <v>2018</v>
      </c>
      <c r="E4875" s="8">
        <v>9929</v>
      </c>
      <c r="F4875" t="s">
        <v>106</v>
      </c>
      <c r="G4875" t="s">
        <v>110</v>
      </c>
      <c r="H4875" t="s">
        <v>107</v>
      </c>
      <c r="I4875">
        <v>3</v>
      </c>
      <c r="J4875" t="s">
        <v>4</v>
      </c>
      <c r="K4875" t="e" vm="9">
        <v>#VALUE!</v>
      </c>
      <c r="L4875" t="e" vm="7">
        <v>#VALUE!</v>
      </c>
      <c r="M4875" t="e" vm="3">
        <v>#VALUE!</v>
      </c>
      <c r="N4875" t="s">
        <v>5</v>
      </c>
      <c r="O4875" t="s">
        <v>7</v>
      </c>
      <c r="P4875" t="s">
        <v>8</v>
      </c>
      <c r="Q4875" s="10">
        <v>7</v>
      </c>
      <c r="R4875" s="12">
        <v>36.979999999999997</v>
      </c>
      <c r="S4875" t="str">
        <f t="shared" si="230"/>
        <v>Retained</v>
      </c>
    </row>
    <row r="4876" spans="1:19" x14ac:dyDescent="0.35">
      <c r="A4876" s="1">
        <v>4887</v>
      </c>
      <c r="B4876" s="4">
        <v>43107</v>
      </c>
      <c r="C4876" s="4" t="str">
        <f t="shared" si="228"/>
        <v>January</v>
      </c>
      <c r="D4876" s="4" t="str">
        <f t="shared" si="229"/>
        <v>2018</v>
      </c>
      <c r="E4876" s="8">
        <v>8121</v>
      </c>
      <c r="F4876" t="s">
        <v>105</v>
      </c>
      <c r="G4876" t="s">
        <v>109</v>
      </c>
      <c r="H4876" t="s">
        <v>108</v>
      </c>
      <c r="I4876">
        <v>2</v>
      </c>
      <c r="J4876" t="s">
        <v>51</v>
      </c>
      <c r="K4876" t="e" vm="30">
        <v>#VALUE!</v>
      </c>
      <c r="L4876" t="e" vm="31">
        <v>#VALUE!</v>
      </c>
      <c r="M4876" t="e" vm="3">
        <v>#VALUE!</v>
      </c>
      <c r="N4876" t="s">
        <v>5</v>
      </c>
      <c r="O4876" t="s">
        <v>6</v>
      </c>
      <c r="P4876" t="s">
        <v>43</v>
      </c>
      <c r="Q4876" s="10">
        <v>2</v>
      </c>
      <c r="R4876" s="12">
        <v>10.35</v>
      </c>
      <c r="S4876" t="str">
        <f t="shared" si="230"/>
        <v>New</v>
      </c>
    </row>
    <row r="4877" spans="1:19" x14ac:dyDescent="0.35">
      <c r="A4877" s="1">
        <v>4888</v>
      </c>
      <c r="B4877" s="4">
        <v>43107</v>
      </c>
      <c r="C4877" s="4" t="str">
        <f t="shared" si="228"/>
        <v>January</v>
      </c>
      <c r="D4877" s="4" t="str">
        <f t="shared" si="229"/>
        <v>2018</v>
      </c>
      <c r="E4877" s="8">
        <v>4070</v>
      </c>
      <c r="F4877" t="s">
        <v>106</v>
      </c>
      <c r="G4877" t="s">
        <v>110</v>
      </c>
      <c r="H4877" t="s">
        <v>107</v>
      </c>
      <c r="I4877">
        <v>2</v>
      </c>
      <c r="J4877" t="s">
        <v>51</v>
      </c>
      <c r="K4877" t="e" vm="10">
        <v>#VALUE!</v>
      </c>
      <c r="L4877" t="e" vm="5">
        <v>#VALUE!</v>
      </c>
      <c r="M4877" t="e" vm="3">
        <v>#VALUE!</v>
      </c>
      <c r="N4877" t="s">
        <v>5</v>
      </c>
      <c r="O4877" t="s">
        <v>45</v>
      </c>
      <c r="P4877" t="s">
        <v>45</v>
      </c>
      <c r="Q4877" s="10">
        <v>4</v>
      </c>
      <c r="R4877" s="12">
        <v>11.7</v>
      </c>
      <c r="S4877" t="str">
        <f t="shared" si="230"/>
        <v>Retained</v>
      </c>
    </row>
    <row r="4878" spans="1:19" x14ac:dyDescent="0.35">
      <c r="A4878" s="1">
        <v>4889</v>
      </c>
      <c r="B4878" s="4">
        <v>43107</v>
      </c>
      <c r="C4878" s="4" t="str">
        <f t="shared" si="228"/>
        <v>January</v>
      </c>
      <c r="D4878" s="4" t="str">
        <f t="shared" si="229"/>
        <v>2018</v>
      </c>
      <c r="E4878" s="8">
        <v>6977</v>
      </c>
      <c r="F4878" t="s">
        <v>106</v>
      </c>
      <c r="G4878" t="s">
        <v>110</v>
      </c>
      <c r="H4878" t="s">
        <v>108</v>
      </c>
      <c r="I4878">
        <v>1</v>
      </c>
      <c r="J4878" t="s">
        <v>51</v>
      </c>
      <c r="K4878" t="e" vm="12">
        <v>#VALUE!</v>
      </c>
      <c r="L4878" t="e" vm="2">
        <v>#VALUE!</v>
      </c>
      <c r="M4878" t="e" vm="3">
        <v>#VALUE!</v>
      </c>
      <c r="N4878" t="s">
        <v>5</v>
      </c>
      <c r="O4878" t="s">
        <v>28</v>
      </c>
      <c r="P4878" t="s">
        <v>34</v>
      </c>
      <c r="Q4878" s="10">
        <v>5</v>
      </c>
      <c r="R4878" s="12">
        <v>6.66</v>
      </c>
      <c r="S4878" t="str">
        <f t="shared" si="230"/>
        <v>New</v>
      </c>
    </row>
    <row r="4879" spans="1:19" x14ac:dyDescent="0.35">
      <c r="A4879" s="1">
        <v>4890</v>
      </c>
      <c r="B4879" s="4">
        <v>43107</v>
      </c>
      <c r="C4879" s="4" t="str">
        <f t="shared" si="228"/>
        <v>January</v>
      </c>
      <c r="D4879" s="4" t="str">
        <f t="shared" si="229"/>
        <v>2018</v>
      </c>
      <c r="E4879" s="8">
        <v>8087</v>
      </c>
      <c r="F4879" t="s">
        <v>105</v>
      </c>
      <c r="G4879" t="s">
        <v>110</v>
      </c>
      <c r="H4879" t="s">
        <v>107</v>
      </c>
      <c r="I4879">
        <v>2</v>
      </c>
      <c r="J4879" t="s">
        <v>51</v>
      </c>
      <c r="K4879" t="e" vm="20">
        <v>#VALUE!</v>
      </c>
      <c r="L4879" t="e" vm="21">
        <v>#VALUE!</v>
      </c>
      <c r="M4879" t="e" vm="3">
        <v>#VALUE!</v>
      </c>
      <c r="N4879" t="s">
        <v>5</v>
      </c>
      <c r="O4879" t="s">
        <v>7</v>
      </c>
      <c r="P4879" t="s">
        <v>27</v>
      </c>
      <c r="Q4879" s="10">
        <v>4</v>
      </c>
      <c r="R4879" s="12">
        <v>6.32</v>
      </c>
      <c r="S4879" t="str">
        <f t="shared" si="230"/>
        <v>New</v>
      </c>
    </row>
    <row r="4880" spans="1:19" x14ac:dyDescent="0.35">
      <c r="A4880" s="1">
        <v>4891</v>
      </c>
      <c r="B4880" s="4">
        <v>43107</v>
      </c>
      <c r="C4880" s="4" t="str">
        <f t="shared" si="228"/>
        <v>January</v>
      </c>
      <c r="D4880" s="4" t="str">
        <f t="shared" si="229"/>
        <v>2018</v>
      </c>
      <c r="E4880" s="8">
        <v>2654</v>
      </c>
      <c r="F4880" t="s">
        <v>105</v>
      </c>
      <c r="G4880" t="s">
        <v>110</v>
      </c>
      <c r="H4880" t="s">
        <v>107</v>
      </c>
      <c r="I4880">
        <v>3</v>
      </c>
      <c r="J4880" t="s">
        <v>72</v>
      </c>
      <c r="K4880" t="e" vm="1">
        <v>#VALUE!</v>
      </c>
      <c r="L4880" t="e" vm="2">
        <v>#VALUE!</v>
      </c>
      <c r="M4880" t="e" vm="3">
        <v>#VALUE!</v>
      </c>
      <c r="N4880" t="s">
        <v>5</v>
      </c>
      <c r="O4880" t="s">
        <v>28</v>
      </c>
      <c r="P4880" t="s">
        <v>53</v>
      </c>
      <c r="Q4880" s="10">
        <v>5</v>
      </c>
      <c r="R4880" s="12">
        <v>8.7100000000000009</v>
      </c>
      <c r="S4880" t="str">
        <f t="shared" si="230"/>
        <v>New</v>
      </c>
    </row>
    <row r="4881" spans="1:19" x14ac:dyDescent="0.35">
      <c r="A4881" s="1">
        <v>4892</v>
      </c>
      <c r="B4881" s="4">
        <v>43107</v>
      </c>
      <c r="C4881" s="4" t="str">
        <f t="shared" si="228"/>
        <v>January</v>
      </c>
      <c r="D4881" s="4" t="str">
        <f t="shared" si="229"/>
        <v>2018</v>
      </c>
      <c r="E4881" s="8">
        <v>5944</v>
      </c>
      <c r="F4881" t="s">
        <v>106</v>
      </c>
      <c r="G4881" t="s">
        <v>109</v>
      </c>
      <c r="H4881" t="s">
        <v>108</v>
      </c>
      <c r="I4881">
        <v>2</v>
      </c>
      <c r="J4881" t="s">
        <v>37</v>
      </c>
      <c r="K4881" t="e" vm="4">
        <v>#VALUE!</v>
      </c>
      <c r="L4881" t="e" vm="5">
        <v>#VALUE!</v>
      </c>
      <c r="M4881" t="e" vm="3">
        <v>#VALUE!</v>
      </c>
      <c r="N4881" t="s">
        <v>5</v>
      </c>
      <c r="O4881" t="s">
        <v>19</v>
      </c>
      <c r="P4881" t="s">
        <v>19</v>
      </c>
      <c r="Q4881" s="10">
        <v>4</v>
      </c>
      <c r="R4881" s="12">
        <v>5.18</v>
      </c>
      <c r="S4881" t="str">
        <f t="shared" si="230"/>
        <v>Retained</v>
      </c>
    </row>
    <row r="4882" spans="1:19" x14ac:dyDescent="0.35">
      <c r="A4882" s="1">
        <v>4893</v>
      </c>
      <c r="B4882" s="4">
        <v>43107</v>
      </c>
      <c r="C4882" s="4" t="str">
        <f t="shared" si="228"/>
        <v>January</v>
      </c>
      <c r="D4882" s="4" t="str">
        <f t="shared" si="229"/>
        <v>2018</v>
      </c>
      <c r="E4882" s="8">
        <v>7486</v>
      </c>
      <c r="F4882" t="s">
        <v>106</v>
      </c>
      <c r="G4882" t="s">
        <v>110</v>
      </c>
      <c r="H4882" t="s">
        <v>107</v>
      </c>
      <c r="I4882">
        <v>1</v>
      </c>
      <c r="J4882" t="s">
        <v>51</v>
      </c>
      <c r="K4882" t="e" vm="4">
        <v>#VALUE!</v>
      </c>
      <c r="L4882" t="e" vm="5">
        <v>#VALUE!</v>
      </c>
      <c r="M4882" t="e" vm="3">
        <v>#VALUE!</v>
      </c>
      <c r="N4882" t="s">
        <v>9</v>
      </c>
      <c r="O4882" t="s">
        <v>59</v>
      </c>
      <c r="P4882" t="s">
        <v>60</v>
      </c>
      <c r="Q4882" s="10">
        <v>3</v>
      </c>
      <c r="R4882" s="12">
        <v>7.19</v>
      </c>
      <c r="S4882" t="str">
        <f t="shared" si="230"/>
        <v>Retained</v>
      </c>
    </row>
    <row r="4883" spans="1:19" x14ac:dyDescent="0.35">
      <c r="A4883" s="1">
        <v>4894</v>
      </c>
      <c r="B4883" s="4">
        <v>43107</v>
      </c>
      <c r="C4883" s="4" t="str">
        <f t="shared" si="228"/>
        <v>January</v>
      </c>
      <c r="D4883" s="4" t="str">
        <f t="shared" si="229"/>
        <v>2018</v>
      </c>
      <c r="E4883" s="8">
        <v>7870</v>
      </c>
      <c r="F4883" t="s">
        <v>105</v>
      </c>
      <c r="G4883" t="s">
        <v>109</v>
      </c>
      <c r="H4883" t="s">
        <v>107</v>
      </c>
      <c r="I4883">
        <v>1</v>
      </c>
      <c r="J4883" t="s">
        <v>71</v>
      </c>
      <c r="K4883" t="e" vm="15">
        <v>#VALUE!</v>
      </c>
      <c r="L4883" t="e" vm="5">
        <v>#VALUE!</v>
      </c>
      <c r="M4883" t="e" vm="3">
        <v>#VALUE!</v>
      </c>
      <c r="N4883" t="s">
        <v>5</v>
      </c>
      <c r="O4883" t="s">
        <v>17</v>
      </c>
      <c r="P4883" t="s">
        <v>29</v>
      </c>
      <c r="Q4883" s="10">
        <v>5</v>
      </c>
      <c r="R4883" s="12">
        <v>15.84</v>
      </c>
      <c r="S4883" t="str">
        <f t="shared" si="230"/>
        <v>Retained</v>
      </c>
    </row>
    <row r="4884" spans="1:19" x14ac:dyDescent="0.35">
      <c r="A4884" s="1">
        <v>4895</v>
      </c>
      <c r="B4884" s="4">
        <v>43108</v>
      </c>
      <c r="C4884" s="4" t="str">
        <f t="shared" si="228"/>
        <v>January</v>
      </c>
      <c r="D4884" s="4" t="str">
        <f t="shared" si="229"/>
        <v>2018</v>
      </c>
      <c r="E4884" s="8">
        <v>8618</v>
      </c>
      <c r="F4884" t="s">
        <v>106</v>
      </c>
      <c r="G4884" t="s">
        <v>110</v>
      </c>
      <c r="H4884" t="s">
        <v>107</v>
      </c>
      <c r="I4884">
        <v>1</v>
      </c>
      <c r="J4884" t="s">
        <v>37</v>
      </c>
      <c r="K4884" t="e" vm="12">
        <v>#VALUE!</v>
      </c>
      <c r="L4884" t="e" vm="2">
        <v>#VALUE!</v>
      </c>
      <c r="M4884" t="e" vm="3">
        <v>#VALUE!</v>
      </c>
      <c r="N4884" t="s">
        <v>5</v>
      </c>
      <c r="O4884" t="s">
        <v>28</v>
      </c>
      <c r="P4884" t="s">
        <v>8</v>
      </c>
      <c r="Q4884" s="10">
        <v>4</v>
      </c>
      <c r="R4884" s="12">
        <v>18.71</v>
      </c>
      <c r="S4884" t="str">
        <f t="shared" si="230"/>
        <v>New</v>
      </c>
    </row>
    <row r="4885" spans="1:19" x14ac:dyDescent="0.35">
      <c r="A4885" s="1">
        <v>4896</v>
      </c>
      <c r="B4885" s="4">
        <v>43108</v>
      </c>
      <c r="C4885" s="4" t="str">
        <f t="shared" si="228"/>
        <v>January</v>
      </c>
      <c r="D4885" s="4" t="str">
        <f t="shared" si="229"/>
        <v>2018</v>
      </c>
      <c r="E4885" s="8">
        <v>4357</v>
      </c>
      <c r="F4885" t="s">
        <v>105</v>
      </c>
      <c r="G4885" t="s">
        <v>109</v>
      </c>
      <c r="H4885" t="s">
        <v>107</v>
      </c>
      <c r="I4885">
        <v>2</v>
      </c>
      <c r="J4885" t="s">
        <v>37</v>
      </c>
      <c r="K4885" t="e" vm="1">
        <v>#VALUE!</v>
      </c>
      <c r="L4885" t="e" vm="2">
        <v>#VALUE!</v>
      </c>
      <c r="M4885" t="e" vm="3">
        <v>#VALUE!</v>
      </c>
      <c r="N4885" t="s">
        <v>9</v>
      </c>
      <c r="O4885" t="s">
        <v>59</v>
      </c>
      <c r="P4885" t="s">
        <v>60</v>
      </c>
      <c r="Q4885" s="10">
        <v>5</v>
      </c>
      <c r="R4885" s="12">
        <v>15.05</v>
      </c>
      <c r="S4885" t="str">
        <f t="shared" si="230"/>
        <v>Retained</v>
      </c>
    </row>
    <row r="4886" spans="1:19" x14ac:dyDescent="0.35">
      <c r="A4886" s="1">
        <v>4897</v>
      </c>
      <c r="B4886" s="4">
        <v>43108</v>
      </c>
      <c r="C4886" s="4" t="str">
        <f t="shared" si="228"/>
        <v>January</v>
      </c>
      <c r="D4886" s="4" t="str">
        <f t="shared" si="229"/>
        <v>2018</v>
      </c>
      <c r="E4886" s="8">
        <v>1773</v>
      </c>
      <c r="F4886" t="s">
        <v>106</v>
      </c>
      <c r="G4886" t="s">
        <v>110</v>
      </c>
      <c r="H4886" t="s">
        <v>108</v>
      </c>
      <c r="I4886">
        <v>2</v>
      </c>
      <c r="J4886" t="s">
        <v>37</v>
      </c>
      <c r="K4886" t="e" vm="9">
        <v>#VALUE!</v>
      </c>
      <c r="L4886" t="e" vm="7">
        <v>#VALUE!</v>
      </c>
      <c r="M4886" t="e" vm="3">
        <v>#VALUE!</v>
      </c>
      <c r="N4886" t="s">
        <v>5</v>
      </c>
      <c r="O4886" t="s">
        <v>45</v>
      </c>
      <c r="P4886" t="s">
        <v>45</v>
      </c>
      <c r="Q4886" s="10">
        <v>5</v>
      </c>
      <c r="R4886" s="12">
        <v>18.670000000000002</v>
      </c>
      <c r="S4886" t="str">
        <f t="shared" si="230"/>
        <v>Retained</v>
      </c>
    </row>
    <row r="4887" spans="1:19" x14ac:dyDescent="0.35">
      <c r="A4887" s="1">
        <v>4898</v>
      </c>
      <c r="B4887" s="4">
        <v>43108</v>
      </c>
      <c r="C4887" s="4" t="str">
        <f t="shared" si="228"/>
        <v>January</v>
      </c>
      <c r="D4887" s="4" t="str">
        <f t="shared" si="229"/>
        <v>2018</v>
      </c>
      <c r="E4887" s="8">
        <v>7695</v>
      </c>
      <c r="F4887" t="s">
        <v>105</v>
      </c>
      <c r="G4887" t="s">
        <v>109</v>
      </c>
      <c r="H4887" t="s">
        <v>108</v>
      </c>
      <c r="I4887">
        <v>4</v>
      </c>
      <c r="J4887" t="s">
        <v>38</v>
      </c>
      <c r="K4887" t="e" vm="8">
        <v>#VALUE!</v>
      </c>
      <c r="L4887" t="e" vm="2">
        <v>#VALUE!</v>
      </c>
      <c r="M4887" t="e" vm="3">
        <v>#VALUE!</v>
      </c>
      <c r="N4887" t="s">
        <v>9</v>
      </c>
      <c r="O4887" t="s">
        <v>10</v>
      </c>
      <c r="P4887" t="s">
        <v>16</v>
      </c>
      <c r="Q4887" s="10">
        <v>4</v>
      </c>
      <c r="R4887" s="12">
        <v>25.58</v>
      </c>
      <c r="S4887" t="str">
        <f t="shared" si="230"/>
        <v>New</v>
      </c>
    </row>
    <row r="4888" spans="1:19" x14ac:dyDescent="0.35">
      <c r="A4888" s="1">
        <v>4899</v>
      </c>
      <c r="B4888" s="4">
        <v>43108</v>
      </c>
      <c r="C4888" s="4" t="str">
        <f t="shared" si="228"/>
        <v>January</v>
      </c>
      <c r="D4888" s="4" t="str">
        <f t="shared" si="229"/>
        <v>2018</v>
      </c>
      <c r="E4888" s="8">
        <v>9248</v>
      </c>
      <c r="F4888" t="s">
        <v>105</v>
      </c>
      <c r="G4888" t="s">
        <v>109</v>
      </c>
      <c r="H4888" t="s">
        <v>107</v>
      </c>
      <c r="I4888">
        <v>2</v>
      </c>
      <c r="J4888" t="s">
        <v>4</v>
      </c>
      <c r="K4888" t="e" vm="15">
        <v>#VALUE!</v>
      </c>
      <c r="L4888" t="e" vm="5">
        <v>#VALUE!</v>
      </c>
      <c r="M4888" t="e" vm="3">
        <v>#VALUE!</v>
      </c>
      <c r="N4888" t="s">
        <v>12</v>
      </c>
      <c r="O4888" t="s">
        <v>22</v>
      </c>
      <c r="P4888" t="s">
        <v>63</v>
      </c>
      <c r="Q4888" s="10">
        <v>5</v>
      </c>
      <c r="R4888" s="12">
        <v>12.32</v>
      </c>
      <c r="S4888" t="str">
        <f t="shared" si="230"/>
        <v>Retained</v>
      </c>
    </row>
    <row r="4889" spans="1:19" x14ac:dyDescent="0.35">
      <c r="A4889" s="1">
        <v>4900</v>
      </c>
      <c r="B4889" s="4">
        <v>43108</v>
      </c>
      <c r="C4889" s="4" t="str">
        <f t="shared" si="228"/>
        <v>January</v>
      </c>
      <c r="D4889" s="4" t="str">
        <f t="shared" si="229"/>
        <v>2018</v>
      </c>
      <c r="E4889" s="8">
        <v>8930</v>
      </c>
      <c r="F4889" t="s">
        <v>106</v>
      </c>
      <c r="G4889" t="s">
        <v>110</v>
      </c>
      <c r="H4889" t="s">
        <v>108</v>
      </c>
      <c r="I4889">
        <v>0</v>
      </c>
      <c r="J4889" t="s">
        <v>37</v>
      </c>
      <c r="K4889" t="e" vm="8">
        <v>#VALUE!</v>
      </c>
      <c r="L4889" t="e" vm="2">
        <v>#VALUE!</v>
      </c>
      <c r="M4889" t="e" vm="3">
        <v>#VALUE!</v>
      </c>
      <c r="N4889" t="s">
        <v>12</v>
      </c>
      <c r="O4889" t="s">
        <v>22</v>
      </c>
      <c r="P4889" t="s">
        <v>50</v>
      </c>
      <c r="Q4889" s="10">
        <v>6</v>
      </c>
      <c r="R4889" s="12">
        <v>10.98</v>
      </c>
      <c r="S4889" t="str">
        <f t="shared" si="230"/>
        <v>Retained</v>
      </c>
    </row>
    <row r="4890" spans="1:19" x14ac:dyDescent="0.35">
      <c r="A4890" s="1">
        <v>4901</v>
      </c>
      <c r="B4890" s="4">
        <v>43108</v>
      </c>
      <c r="C4890" s="4" t="str">
        <f t="shared" si="228"/>
        <v>January</v>
      </c>
      <c r="D4890" s="4" t="str">
        <f t="shared" si="229"/>
        <v>2018</v>
      </c>
      <c r="E4890" s="8">
        <v>2320</v>
      </c>
      <c r="F4890" t="s">
        <v>105</v>
      </c>
      <c r="G4890" t="s">
        <v>110</v>
      </c>
      <c r="H4890" t="s">
        <v>107</v>
      </c>
      <c r="I4890">
        <v>1</v>
      </c>
      <c r="J4890" t="s">
        <v>37</v>
      </c>
      <c r="K4890" t="e" vm="11">
        <v>#VALUE!</v>
      </c>
      <c r="L4890" t="e" vm="5">
        <v>#VALUE!</v>
      </c>
      <c r="M4890" t="e" vm="3">
        <v>#VALUE!</v>
      </c>
      <c r="N4890" t="s">
        <v>5</v>
      </c>
      <c r="O4890" t="s">
        <v>30</v>
      </c>
      <c r="P4890" t="s">
        <v>8</v>
      </c>
      <c r="Q4890" s="10">
        <v>1</v>
      </c>
      <c r="R4890" s="12">
        <v>1.56</v>
      </c>
      <c r="S4890" t="str">
        <f t="shared" si="230"/>
        <v>New</v>
      </c>
    </row>
    <row r="4891" spans="1:19" x14ac:dyDescent="0.35">
      <c r="A4891" s="1">
        <v>4902</v>
      </c>
      <c r="B4891" s="4">
        <v>43108</v>
      </c>
      <c r="C4891" s="4" t="str">
        <f t="shared" si="228"/>
        <v>January</v>
      </c>
      <c r="D4891" s="4" t="str">
        <f t="shared" si="229"/>
        <v>2018</v>
      </c>
      <c r="E4891" s="8">
        <v>7279</v>
      </c>
      <c r="F4891" t="s">
        <v>105</v>
      </c>
      <c r="G4891" t="s">
        <v>110</v>
      </c>
      <c r="H4891" t="s">
        <v>108</v>
      </c>
      <c r="I4891">
        <v>3</v>
      </c>
      <c r="J4891" t="s">
        <v>72</v>
      </c>
      <c r="K4891" t="e" vm="18">
        <v>#VALUE!</v>
      </c>
      <c r="L4891" t="e" vm="19">
        <v>#VALUE!</v>
      </c>
      <c r="M4891" t="e" vm="3">
        <v>#VALUE!</v>
      </c>
      <c r="N4891" t="s">
        <v>12</v>
      </c>
      <c r="O4891" t="s">
        <v>13</v>
      </c>
      <c r="P4891" t="s">
        <v>33</v>
      </c>
      <c r="Q4891" s="10">
        <v>3</v>
      </c>
      <c r="R4891" s="12">
        <v>5.88</v>
      </c>
      <c r="S4891" t="str">
        <f t="shared" si="230"/>
        <v>New</v>
      </c>
    </row>
    <row r="4892" spans="1:19" x14ac:dyDescent="0.35">
      <c r="A4892" s="1">
        <v>4903</v>
      </c>
      <c r="B4892" s="4">
        <v>43108</v>
      </c>
      <c r="C4892" s="4" t="str">
        <f t="shared" si="228"/>
        <v>January</v>
      </c>
      <c r="D4892" s="4" t="str">
        <f t="shared" si="229"/>
        <v>2018</v>
      </c>
      <c r="E4892" s="8">
        <v>2227</v>
      </c>
      <c r="F4892" t="s">
        <v>106</v>
      </c>
      <c r="G4892" t="s">
        <v>109</v>
      </c>
      <c r="H4892" t="s">
        <v>108</v>
      </c>
      <c r="I4892">
        <v>2</v>
      </c>
      <c r="J4892" t="s">
        <v>38</v>
      </c>
      <c r="K4892" t="e" vm="33">
        <v>#VALUE!</v>
      </c>
      <c r="L4892" t="e" vm="34">
        <v>#VALUE!</v>
      </c>
      <c r="M4892" t="e" vm="3">
        <v>#VALUE!</v>
      </c>
      <c r="N4892" t="s">
        <v>12</v>
      </c>
      <c r="O4892" t="s">
        <v>22</v>
      </c>
      <c r="P4892" t="s">
        <v>50</v>
      </c>
      <c r="Q4892" s="10">
        <v>3</v>
      </c>
      <c r="R4892" s="12">
        <v>7.59</v>
      </c>
      <c r="S4892" t="str">
        <f t="shared" si="230"/>
        <v>New</v>
      </c>
    </row>
    <row r="4893" spans="1:19" x14ac:dyDescent="0.35">
      <c r="A4893" s="1">
        <v>4904</v>
      </c>
      <c r="B4893" s="4">
        <v>43108</v>
      </c>
      <c r="C4893" s="4" t="str">
        <f t="shared" si="228"/>
        <v>January</v>
      </c>
      <c r="D4893" s="4" t="str">
        <f t="shared" si="229"/>
        <v>2018</v>
      </c>
      <c r="E4893" s="8">
        <v>1659</v>
      </c>
      <c r="F4893" t="s">
        <v>105</v>
      </c>
      <c r="G4893" t="s">
        <v>110</v>
      </c>
      <c r="H4893" t="s">
        <v>107</v>
      </c>
      <c r="I4893">
        <v>1</v>
      </c>
      <c r="J4893" t="s">
        <v>37</v>
      </c>
      <c r="K4893" t="e" vm="15">
        <v>#VALUE!</v>
      </c>
      <c r="L4893" t="e" vm="5">
        <v>#VALUE!</v>
      </c>
      <c r="M4893" t="e" vm="3">
        <v>#VALUE!</v>
      </c>
      <c r="N4893" t="s">
        <v>9</v>
      </c>
      <c r="O4893" t="s">
        <v>59</v>
      </c>
      <c r="P4893" t="s">
        <v>60</v>
      </c>
      <c r="Q4893" s="10">
        <v>2</v>
      </c>
      <c r="R4893" s="12">
        <v>13.44</v>
      </c>
      <c r="S4893" t="str">
        <f t="shared" si="230"/>
        <v>Retained</v>
      </c>
    </row>
    <row r="4894" spans="1:19" x14ac:dyDescent="0.35">
      <c r="A4894" s="1">
        <v>4905</v>
      </c>
      <c r="B4894" s="4">
        <v>43108</v>
      </c>
      <c r="C4894" s="4" t="str">
        <f t="shared" si="228"/>
        <v>January</v>
      </c>
      <c r="D4894" s="4" t="str">
        <f t="shared" si="229"/>
        <v>2018</v>
      </c>
      <c r="E4894" s="8">
        <v>1297</v>
      </c>
      <c r="F4894" t="s">
        <v>106</v>
      </c>
      <c r="G4894" t="s">
        <v>109</v>
      </c>
      <c r="H4894" t="s">
        <v>108</v>
      </c>
      <c r="I4894">
        <v>4</v>
      </c>
      <c r="J4894" t="s">
        <v>37</v>
      </c>
      <c r="K4894" t="e" vm="17">
        <v>#VALUE!</v>
      </c>
      <c r="L4894" t="e" vm="5">
        <v>#VALUE!</v>
      </c>
      <c r="M4894" t="e" vm="3">
        <v>#VALUE!</v>
      </c>
      <c r="N4894" t="s">
        <v>12</v>
      </c>
      <c r="O4894" t="s">
        <v>22</v>
      </c>
      <c r="P4894" t="s">
        <v>50</v>
      </c>
      <c r="Q4894" s="10">
        <v>2</v>
      </c>
      <c r="R4894" s="12">
        <v>14.14</v>
      </c>
      <c r="S4894" t="str">
        <f t="shared" si="230"/>
        <v>Retained</v>
      </c>
    </row>
    <row r="4895" spans="1:19" x14ac:dyDescent="0.35">
      <c r="A4895" s="1">
        <v>4906</v>
      </c>
      <c r="B4895" s="4">
        <v>43108</v>
      </c>
      <c r="C4895" s="4" t="str">
        <f t="shared" si="228"/>
        <v>January</v>
      </c>
      <c r="D4895" s="4" t="str">
        <f t="shared" si="229"/>
        <v>2018</v>
      </c>
      <c r="E4895" s="8">
        <v>4118</v>
      </c>
      <c r="F4895" t="s">
        <v>106</v>
      </c>
      <c r="G4895" t="s">
        <v>109</v>
      </c>
      <c r="H4895" t="s">
        <v>108</v>
      </c>
      <c r="I4895">
        <v>1</v>
      </c>
      <c r="J4895" t="s">
        <v>4</v>
      </c>
      <c r="K4895" t="e" vm="13">
        <v>#VALUE!</v>
      </c>
      <c r="L4895" t="e" vm="5">
        <v>#VALUE!</v>
      </c>
      <c r="M4895" t="e" vm="3">
        <v>#VALUE!</v>
      </c>
      <c r="N4895" t="s">
        <v>5</v>
      </c>
      <c r="O4895" t="s">
        <v>41</v>
      </c>
      <c r="P4895" t="s">
        <v>42</v>
      </c>
      <c r="Q4895" s="10">
        <v>4</v>
      </c>
      <c r="R4895" s="12">
        <v>3.88</v>
      </c>
      <c r="S4895" t="str">
        <f t="shared" si="230"/>
        <v>Retained</v>
      </c>
    </row>
    <row r="4896" spans="1:19" x14ac:dyDescent="0.35">
      <c r="A4896" s="1">
        <v>4907</v>
      </c>
      <c r="B4896" s="4">
        <v>43108</v>
      </c>
      <c r="C4896" s="4" t="str">
        <f t="shared" si="228"/>
        <v>January</v>
      </c>
      <c r="D4896" s="4" t="str">
        <f t="shared" si="229"/>
        <v>2018</v>
      </c>
      <c r="E4896" s="8">
        <v>1067</v>
      </c>
      <c r="F4896" t="s">
        <v>106</v>
      </c>
      <c r="G4896" t="s">
        <v>109</v>
      </c>
      <c r="H4896" t="s">
        <v>108</v>
      </c>
      <c r="I4896">
        <v>2</v>
      </c>
      <c r="J4896" t="s">
        <v>38</v>
      </c>
      <c r="K4896" t="e" vm="22">
        <v>#VALUE!</v>
      </c>
      <c r="L4896" t="e" vm="23">
        <v>#VALUE!</v>
      </c>
      <c r="M4896" t="e" vm="3">
        <v>#VALUE!</v>
      </c>
      <c r="N4896" t="s">
        <v>5</v>
      </c>
      <c r="O4896" t="s">
        <v>28</v>
      </c>
      <c r="P4896" t="s">
        <v>53</v>
      </c>
      <c r="Q4896" s="10">
        <v>6</v>
      </c>
      <c r="R4896" s="12">
        <v>7.36</v>
      </c>
      <c r="S4896" t="str">
        <f t="shared" si="230"/>
        <v>New</v>
      </c>
    </row>
    <row r="4897" spans="1:19" x14ac:dyDescent="0.35">
      <c r="A4897" s="1">
        <v>4908</v>
      </c>
      <c r="B4897" s="4">
        <v>43108</v>
      </c>
      <c r="C4897" s="4" t="str">
        <f t="shared" si="228"/>
        <v>January</v>
      </c>
      <c r="D4897" s="4" t="str">
        <f t="shared" si="229"/>
        <v>2018</v>
      </c>
      <c r="E4897" s="8">
        <v>4174</v>
      </c>
      <c r="F4897" t="s">
        <v>105</v>
      </c>
      <c r="G4897" t="s">
        <v>109</v>
      </c>
      <c r="H4897" t="s">
        <v>108</v>
      </c>
      <c r="I4897">
        <v>4</v>
      </c>
      <c r="J4897" t="s">
        <v>4</v>
      </c>
      <c r="K4897" t="e" vm="24">
        <v>#VALUE!</v>
      </c>
      <c r="L4897" t="e" vm="25">
        <v>#VALUE!</v>
      </c>
      <c r="M4897" t="e" vm="3">
        <v>#VALUE!</v>
      </c>
      <c r="N4897" t="s">
        <v>5</v>
      </c>
      <c r="O4897" t="s">
        <v>45</v>
      </c>
      <c r="P4897" t="s">
        <v>45</v>
      </c>
      <c r="Q4897" s="10">
        <v>4</v>
      </c>
      <c r="R4897" s="12">
        <v>6.96</v>
      </c>
      <c r="S4897" t="str">
        <f t="shared" si="230"/>
        <v>New</v>
      </c>
    </row>
    <row r="4898" spans="1:19" x14ac:dyDescent="0.35">
      <c r="A4898" s="1">
        <v>4909</v>
      </c>
      <c r="B4898" s="4">
        <v>43108</v>
      </c>
      <c r="C4898" s="4" t="str">
        <f t="shared" si="228"/>
        <v>January</v>
      </c>
      <c r="D4898" s="4" t="str">
        <f t="shared" si="229"/>
        <v>2018</v>
      </c>
      <c r="E4898" s="8">
        <v>2510</v>
      </c>
      <c r="F4898" t="s">
        <v>106</v>
      </c>
      <c r="G4898" t="s">
        <v>109</v>
      </c>
      <c r="H4898" t="s">
        <v>108</v>
      </c>
      <c r="I4898">
        <v>1</v>
      </c>
      <c r="J4898" t="s">
        <v>51</v>
      </c>
      <c r="K4898" t="e" vm="26">
        <v>#VALUE!</v>
      </c>
      <c r="L4898" t="e" vm="25">
        <v>#VALUE!</v>
      </c>
      <c r="M4898" t="e" vm="3">
        <v>#VALUE!</v>
      </c>
      <c r="N4898" t="s">
        <v>12</v>
      </c>
      <c r="O4898" t="s">
        <v>25</v>
      </c>
      <c r="P4898" t="s">
        <v>26</v>
      </c>
      <c r="Q4898" s="10">
        <v>5</v>
      </c>
      <c r="R4898" s="12">
        <v>13.18</v>
      </c>
      <c r="S4898" t="str">
        <f t="shared" si="230"/>
        <v>New</v>
      </c>
    </row>
    <row r="4899" spans="1:19" x14ac:dyDescent="0.35">
      <c r="A4899" s="1">
        <v>4910</v>
      </c>
      <c r="B4899" s="4">
        <v>43108</v>
      </c>
      <c r="C4899" s="4" t="str">
        <f t="shared" si="228"/>
        <v>January</v>
      </c>
      <c r="D4899" s="4" t="str">
        <f t="shared" si="229"/>
        <v>2018</v>
      </c>
      <c r="E4899" s="8">
        <v>4579</v>
      </c>
      <c r="F4899" t="s">
        <v>105</v>
      </c>
      <c r="G4899" t="s">
        <v>110</v>
      </c>
      <c r="H4899" t="s">
        <v>107</v>
      </c>
      <c r="I4899">
        <v>2</v>
      </c>
      <c r="J4899" t="s">
        <v>4</v>
      </c>
      <c r="K4899" t="e" vm="26">
        <v>#VALUE!</v>
      </c>
      <c r="L4899" t="e" vm="25">
        <v>#VALUE!</v>
      </c>
      <c r="M4899" t="e" vm="3">
        <v>#VALUE!</v>
      </c>
      <c r="N4899" t="s">
        <v>12</v>
      </c>
      <c r="O4899" t="s">
        <v>25</v>
      </c>
      <c r="P4899" t="s">
        <v>26</v>
      </c>
      <c r="Q4899" s="10">
        <v>4</v>
      </c>
      <c r="R4899" s="12">
        <v>4.84</v>
      </c>
      <c r="S4899" t="str">
        <f t="shared" si="230"/>
        <v>Retained</v>
      </c>
    </row>
    <row r="4900" spans="1:19" x14ac:dyDescent="0.35">
      <c r="A4900" s="1">
        <v>4911</v>
      </c>
      <c r="B4900" s="4">
        <v>43108</v>
      </c>
      <c r="C4900" s="4" t="str">
        <f t="shared" si="228"/>
        <v>January</v>
      </c>
      <c r="D4900" s="4" t="str">
        <f t="shared" si="229"/>
        <v>2018</v>
      </c>
      <c r="E4900" s="8">
        <v>7262</v>
      </c>
      <c r="F4900" t="s">
        <v>105</v>
      </c>
      <c r="G4900" t="s">
        <v>109</v>
      </c>
      <c r="H4900" t="s">
        <v>107</v>
      </c>
      <c r="I4900">
        <v>2</v>
      </c>
      <c r="J4900" t="s">
        <v>4</v>
      </c>
      <c r="K4900" t="e" vm="9">
        <v>#VALUE!</v>
      </c>
      <c r="L4900" t="e" vm="7">
        <v>#VALUE!</v>
      </c>
      <c r="M4900" t="e" vm="3">
        <v>#VALUE!</v>
      </c>
      <c r="N4900" t="s">
        <v>12</v>
      </c>
      <c r="O4900" t="s">
        <v>22</v>
      </c>
      <c r="P4900" t="s">
        <v>36</v>
      </c>
      <c r="Q4900" s="10">
        <v>5</v>
      </c>
      <c r="R4900" s="12">
        <v>27.77</v>
      </c>
      <c r="S4900" t="str">
        <f t="shared" si="230"/>
        <v>Retained</v>
      </c>
    </row>
    <row r="4901" spans="1:19" x14ac:dyDescent="0.35">
      <c r="A4901" s="1">
        <v>4912</v>
      </c>
      <c r="B4901" s="4">
        <v>43108</v>
      </c>
      <c r="C4901" s="4" t="str">
        <f t="shared" si="228"/>
        <v>January</v>
      </c>
      <c r="D4901" s="4" t="str">
        <f t="shared" si="229"/>
        <v>2018</v>
      </c>
      <c r="E4901" s="8">
        <v>8667</v>
      </c>
      <c r="F4901" t="s">
        <v>106</v>
      </c>
      <c r="G4901" t="s">
        <v>110</v>
      </c>
      <c r="H4901" t="s">
        <v>107</v>
      </c>
      <c r="I4901">
        <v>3</v>
      </c>
      <c r="J4901" t="s">
        <v>4</v>
      </c>
      <c r="K4901" t="e" vm="9">
        <v>#VALUE!</v>
      </c>
      <c r="L4901" t="e" vm="7">
        <v>#VALUE!</v>
      </c>
      <c r="M4901" t="e" vm="3">
        <v>#VALUE!</v>
      </c>
      <c r="N4901" t="s">
        <v>12</v>
      </c>
      <c r="O4901" t="s">
        <v>22</v>
      </c>
      <c r="P4901" t="s">
        <v>36</v>
      </c>
      <c r="Q4901" s="10">
        <v>6</v>
      </c>
      <c r="R4901" s="12">
        <v>30.36</v>
      </c>
      <c r="S4901" t="str">
        <f t="shared" si="230"/>
        <v>New</v>
      </c>
    </row>
    <row r="4902" spans="1:19" x14ac:dyDescent="0.35">
      <c r="A4902" s="1">
        <v>4913</v>
      </c>
      <c r="B4902" s="4">
        <v>43108</v>
      </c>
      <c r="C4902" s="4" t="str">
        <f t="shared" si="228"/>
        <v>January</v>
      </c>
      <c r="D4902" s="4" t="str">
        <f t="shared" si="229"/>
        <v>2018</v>
      </c>
      <c r="E4902" s="8">
        <v>6563</v>
      </c>
      <c r="F4902" t="s">
        <v>105</v>
      </c>
      <c r="G4902" t="s">
        <v>109</v>
      </c>
      <c r="H4902" t="s">
        <v>108</v>
      </c>
      <c r="I4902">
        <v>4</v>
      </c>
      <c r="J4902" t="s">
        <v>4</v>
      </c>
      <c r="K4902" t="e" vm="30">
        <v>#VALUE!</v>
      </c>
      <c r="L4902" t="e" vm="31">
        <v>#VALUE!</v>
      </c>
      <c r="M4902" t="e" vm="3">
        <v>#VALUE!</v>
      </c>
      <c r="N4902" t="s">
        <v>5</v>
      </c>
      <c r="O4902" t="s">
        <v>45</v>
      </c>
      <c r="P4902" t="s">
        <v>45</v>
      </c>
      <c r="Q4902" s="10">
        <v>3</v>
      </c>
      <c r="R4902" s="12">
        <v>19.170000000000002</v>
      </c>
      <c r="S4902" t="str">
        <f t="shared" si="230"/>
        <v>Retained</v>
      </c>
    </row>
    <row r="4903" spans="1:19" x14ac:dyDescent="0.35">
      <c r="A4903" s="1">
        <v>4914</v>
      </c>
      <c r="B4903" s="4">
        <v>43108</v>
      </c>
      <c r="C4903" s="4" t="str">
        <f t="shared" si="228"/>
        <v>January</v>
      </c>
      <c r="D4903" s="4" t="str">
        <f t="shared" si="229"/>
        <v>2018</v>
      </c>
      <c r="E4903" s="8">
        <v>7929</v>
      </c>
      <c r="F4903" t="s">
        <v>106</v>
      </c>
      <c r="G4903" t="s">
        <v>110</v>
      </c>
      <c r="H4903" t="s">
        <v>107</v>
      </c>
      <c r="I4903">
        <v>4</v>
      </c>
      <c r="J4903" t="s">
        <v>51</v>
      </c>
      <c r="K4903" t="e" vm="30">
        <v>#VALUE!</v>
      </c>
      <c r="L4903" t="e" vm="31">
        <v>#VALUE!</v>
      </c>
      <c r="M4903" t="e" vm="3">
        <v>#VALUE!</v>
      </c>
      <c r="N4903" t="s">
        <v>5</v>
      </c>
      <c r="O4903" t="s">
        <v>7</v>
      </c>
      <c r="P4903" t="s">
        <v>8</v>
      </c>
      <c r="Q4903" s="10">
        <v>6</v>
      </c>
      <c r="R4903" s="12">
        <v>15.07</v>
      </c>
      <c r="S4903" t="str">
        <f t="shared" si="230"/>
        <v>New</v>
      </c>
    </row>
    <row r="4904" spans="1:19" x14ac:dyDescent="0.35">
      <c r="A4904" s="1">
        <v>4915</v>
      </c>
      <c r="B4904" s="4">
        <v>43108</v>
      </c>
      <c r="C4904" s="4" t="str">
        <f t="shared" si="228"/>
        <v>January</v>
      </c>
      <c r="D4904" s="4" t="str">
        <f t="shared" si="229"/>
        <v>2018</v>
      </c>
      <c r="E4904" s="8">
        <v>2114</v>
      </c>
      <c r="F4904" t="s">
        <v>105</v>
      </c>
      <c r="G4904" t="s">
        <v>109</v>
      </c>
      <c r="H4904" t="s">
        <v>107</v>
      </c>
      <c r="I4904">
        <v>3</v>
      </c>
      <c r="J4904" t="s">
        <v>37</v>
      </c>
      <c r="K4904" t="e" vm="28">
        <v>#VALUE!</v>
      </c>
      <c r="L4904" t="e" vm="29">
        <v>#VALUE!</v>
      </c>
      <c r="M4904" t="e" vm="3">
        <v>#VALUE!</v>
      </c>
      <c r="N4904" t="s">
        <v>5</v>
      </c>
      <c r="O4904" t="s">
        <v>45</v>
      </c>
      <c r="P4904" t="s">
        <v>45</v>
      </c>
      <c r="Q4904" s="10">
        <v>6</v>
      </c>
      <c r="R4904" s="12">
        <v>19.510000000000002</v>
      </c>
      <c r="S4904" t="str">
        <f t="shared" si="230"/>
        <v>New</v>
      </c>
    </row>
    <row r="4905" spans="1:19" x14ac:dyDescent="0.35">
      <c r="A4905" s="1">
        <v>4916</v>
      </c>
      <c r="B4905" s="4">
        <v>43108</v>
      </c>
      <c r="C4905" s="4" t="str">
        <f t="shared" si="228"/>
        <v>January</v>
      </c>
      <c r="D4905" s="4" t="str">
        <f t="shared" si="229"/>
        <v>2018</v>
      </c>
      <c r="E4905" s="8">
        <v>1056</v>
      </c>
      <c r="F4905" t="s">
        <v>105</v>
      </c>
      <c r="G4905" t="s">
        <v>110</v>
      </c>
      <c r="H4905" t="s">
        <v>107</v>
      </c>
      <c r="I4905">
        <v>2</v>
      </c>
      <c r="J4905" t="s">
        <v>51</v>
      </c>
      <c r="K4905" t="e" vm="24">
        <v>#VALUE!</v>
      </c>
      <c r="L4905" t="e" vm="25">
        <v>#VALUE!</v>
      </c>
      <c r="M4905" t="e" vm="3">
        <v>#VALUE!</v>
      </c>
      <c r="N4905" t="s">
        <v>9</v>
      </c>
      <c r="O4905" t="s">
        <v>10</v>
      </c>
      <c r="P4905" t="s">
        <v>16</v>
      </c>
      <c r="Q4905" s="10">
        <v>4</v>
      </c>
      <c r="R4905" s="12">
        <v>14.61</v>
      </c>
      <c r="S4905" t="str">
        <f t="shared" si="230"/>
        <v>New</v>
      </c>
    </row>
    <row r="4906" spans="1:19" x14ac:dyDescent="0.35">
      <c r="A4906" s="1">
        <v>4917</v>
      </c>
      <c r="B4906" s="4">
        <v>43108</v>
      </c>
      <c r="C4906" s="4" t="str">
        <f t="shared" si="228"/>
        <v>January</v>
      </c>
      <c r="D4906" s="4" t="str">
        <f t="shared" si="229"/>
        <v>2018</v>
      </c>
      <c r="E4906" s="8">
        <v>1617</v>
      </c>
      <c r="F4906" t="s">
        <v>106</v>
      </c>
      <c r="G4906" t="s">
        <v>110</v>
      </c>
      <c r="H4906" t="s">
        <v>107</v>
      </c>
      <c r="I4906">
        <v>4</v>
      </c>
      <c r="J4906" t="s">
        <v>72</v>
      </c>
      <c r="K4906" t="e" vm="6">
        <v>#VALUE!</v>
      </c>
      <c r="L4906" t="e" vm="7">
        <v>#VALUE!</v>
      </c>
      <c r="M4906" t="e" vm="3">
        <v>#VALUE!</v>
      </c>
      <c r="N4906" t="s">
        <v>12</v>
      </c>
      <c r="O4906" t="s">
        <v>22</v>
      </c>
      <c r="P4906" t="s">
        <v>36</v>
      </c>
      <c r="Q4906" s="10">
        <v>4</v>
      </c>
      <c r="R4906" s="12">
        <v>11.55</v>
      </c>
      <c r="S4906" t="str">
        <f t="shared" si="230"/>
        <v>Retained</v>
      </c>
    </row>
    <row r="4907" spans="1:19" x14ac:dyDescent="0.35">
      <c r="A4907" s="1">
        <v>4918</v>
      </c>
      <c r="B4907" s="4">
        <v>43108</v>
      </c>
      <c r="C4907" s="4" t="str">
        <f t="shared" si="228"/>
        <v>January</v>
      </c>
      <c r="D4907" s="4" t="str">
        <f t="shared" si="229"/>
        <v>2018</v>
      </c>
      <c r="E4907" s="8">
        <v>6324</v>
      </c>
      <c r="F4907" t="s">
        <v>105</v>
      </c>
      <c r="G4907" t="s">
        <v>109</v>
      </c>
      <c r="H4907" t="s">
        <v>107</v>
      </c>
      <c r="I4907">
        <v>3</v>
      </c>
      <c r="J4907" t="s">
        <v>37</v>
      </c>
      <c r="K4907" t="e" vm="10">
        <v>#VALUE!</v>
      </c>
      <c r="L4907" t="e" vm="5">
        <v>#VALUE!</v>
      </c>
      <c r="M4907" t="e" vm="3">
        <v>#VALUE!</v>
      </c>
      <c r="N4907" t="s">
        <v>5</v>
      </c>
      <c r="O4907" t="s">
        <v>45</v>
      </c>
      <c r="P4907" t="s">
        <v>45</v>
      </c>
      <c r="Q4907" s="10">
        <v>2</v>
      </c>
      <c r="R4907" s="12">
        <v>5.68</v>
      </c>
      <c r="S4907" t="str">
        <f t="shared" si="230"/>
        <v>Retained</v>
      </c>
    </row>
    <row r="4908" spans="1:19" x14ac:dyDescent="0.35">
      <c r="A4908" s="1">
        <v>4919</v>
      </c>
      <c r="B4908" s="4">
        <v>43108</v>
      </c>
      <c r="C4908" s="4" t="str">
        <f t="shared" si="228"/>
        <v>January</v>
      </c>
      <c r="D4908" s="4" t="str">
        <f t="shared" si="229"/>
        <v>2018</v>
      </c>
      <c r="E4908" s="8">
        <v>3966</v>
      </c>
      <c r="F4908" t="s">
        <v>106</v>
      </c>
      <c r="G4908" t="s">
        <v>110</v>
      </c>
      <c r="H4908" t="s">
        <v>107</v>
      </c>
      <c r="I4908">
        <v>2</v>
      </c>
      <c r="J4908" t="s">
        <v>51</v>
      </c>
      <c r="K4908" t="e" vm="15">
        <v>#VALUE!</v>
      </c>
      <c r="L4908" t="e" vm="5">
        <v>#VALUE!</v>
      </c>
      <c r="M4908" t="e" vm="3">
        <v>#VALUE!</v>
      </c>
      <c r="N4908" t="s">
        <v>5</v>
      </c>
      <c r="O4908" t="s">
        <v>41</v>
      </c>
      <c r="P4908" t="s">
        <v>42</v>
      </c>
      <c r="Q4908" s="10">
        <v>4</v>
      </c>
      <c r="R4908" s="12">
        <v>13.76</v>
      </c>
      <c r="S4908" t="str">
        <f t="shared" si="230"/>
        <v>Retained</v>
      </c>
    </row>
    <row r="4909" spans="1:19" x14ac:dyDescent="0.35">
      <c r="A4909" s="1">
        <v>4920</v>
      </c>
      <c r="B4909" s="4">
        <v>43108</v>
      </c>
      <c r="C4909" s="4" t="str">
        <f t="shared" si="228"/>
        <v>January</v>
      </c>
      <c r="D4909" s="4" t="str">
        <f t="shared" si="229"/>
        <v>2018</v>
      </c>
      <c r="E4909" s="8">
        <v>8169</v>
      </c>
      <c r="F4909" t="s">
        <v>105</v>
      </c>
      <c r="G4909" t="s">
        <v>110</v>
      </c>
      <c r="H4909" t="s">
        <v>107</v>
      </c>
      <c r="I4909">
        <v>3</v>
      </c>
      <c r="J4909" t="s">
        <v>38</v>
      </c>
      <c r="K4909" t="e" vm="26">
        <v>#VALUE!</v>
      </c>
      <c r="L4909" t="e" vm="25">
        <v>#VALUE!</v>
      </c>
      <c r="M4909" t="e" vm="3">
        <v>#VALUE!</v>
      </c>
      <c r="N4909" t="s">
        <v>5</v>
      </c>
      <c r="O4909" t="s">
        <v>28</v>
      </c>
      <c r="P4909" t="s">
        <v>29</v>
      </c>
      <c r="Q4909" s="10">
        <v>2</v>
      </c>
      <c r="R4909" s="12">
        <v>9.43</v>
      </c>
      <c r="S4909" t="str">
        <f t="shared" si="230"/>
        <v>New</v>
      </c>
    </row>
    <row r="4910" spans="1:19" x14ac:dyDescent="0.35">
      <c r="A4910" s="1">
        <v>4921</v>
      </c>
      <c r="B4910" s="4">
        <v>43108</v>
      </c>
      <c r="C4910" s="4" t="str">
        <f t="shared" si="228"/>
        <v>January</v>
      </c>
      <c r="D4910" s="4" t="str">
        <f t="shared" si="229"/>
        <v>2018</v>
      </c>
      <c r="E4910" s="8">
        <v>9226</v>
      </c>
      <c r="F4910" t="s">
        <v>105</v>
      </c>
      <c r="G4910" t="s">
        <v>110</v>
      </c>
      <c r="H4910" t="s">
        <v>107</v>
      </c>
      <c r="I4910">
        <v>1</v>
      </c>
      <c r="J4910" t="s">
        <v>51</v>
      </c>
      <c r="K4910" t="e" vm="28">
        <v>#VALUE!</v>
      </c>
      <c r="L4910" t="e" vm="29">
        <v>#VALUE!</v>
      </c>
      <c r="M4910" t="e" vm="3">
        <v>#VALUE!</v>
      </c>
      <c r="N4910" t="s">
        <v>5</v>
      </c>
      <c r="O4910" t="s">
        <v>45</v>
      </c>
      <c r="P4910" t="s">
        <v>45</v>
      </c>
      <c r="Q4910" s="10">
        <v>5</v>
      </c>
      <c r="R4910" s="12">
        <v>14.18</v>
      </c>
      <c r="S4910" t="str">
        <f t="shared" si="230"/>
        <v>New</v>
      </c>
    </row>
    <row r="4911" spans="1:19" x14ac:dyDescent="0.35">
      <c r="A4911" s="1">
        <v>4922</v>
      </c>
      <c r="B4911" s="4">
        <v>43109</v>
      </c>
      <c r="C4911" s="4" t="str">
        <f t="shared" si="228"/>
        <v>January</v>
      </c>
      <c r="D4911" s="4" t="str">
        <f t="shared" si="229"/>
        <v>2018</v>
      </c>
      <c r="E4911" s="8">
        <v>2648</v>
      </c>
      <c r="F4911" t="s">
        <v>106</v>
      </c>
      <c r="G4911" t="s">
        <v>110</v>
      </c>
      <c r="H4911" t="s">
        <v>107</v>
      </c>
      <c r="I4911">
        <v>1</v>
      </c>
      <c r="J4911" t="s">
        <v>37</v>
      </c>
      <c r="K4911" t="e" vm="12">
        <v>#VALUE!</v>
      </c>
      <c r="L4911" t="e" vm="2">
        <v>#VALUE!</v>
      </c>
      <c r="M4911" t="e" vm="3">
        <v>#VALUE!</v>
      </c>
      <c r="N4911" t="s">
        <v>5</v>
      </c>
      <c r="O4911" t="s">
        <v>45</v>
      </c>
      <c r="P4911" t="s">
        <v>45</v>
      </c>
      <c r="Q4911" s="10">
        <v>4</v>
      </c>
      <c r="R4911" s="12">
        <v>16.46</v>
      </c>
      <c r="S4911" t="str">
        <f t="shared" si="230"/>
        <v>New</v>
      </c>
    </row>
    <row r="4912" spans="1:19" x14ac:dyDescent="0.35">
      <c r="A4912" s="1">
        <v>4923</v>
      </c>
      <c r="B4912" s="4">
        <v>43109</v>
      </c>
      <c r="C4912" s="4" t="str">
        <f t="shared" si="228"/>
        <v>January</v>
      </c>
      <c r="D4912" s="4" t="str">
        <f t="shared" si="229"/>
        <v>2018</v>
      </c>
      <c r="E4912" s="8">
        <v>7571</v>
      </c>
      <c r="F4912" t="s">
        <v>105</v>
      </c>
      <c r="G4912" t="s">
        <v>110</v>
      </c>
      <c r="H4912" t="s">
        <v>107</v>
      </c>
      <c r="I4912">
        <v>1</v>
      </c>
      <c r="J4912" t="s">
        <v>51</v>
      </c>
      <c r="K4912" t="e" vm="8">
        <v>#VALUE!</v>
      </c>
      <c r="L4912" t="e" vm="2">
        <v>#VALUE!</v>
      </c>
      <c r="M4912" t="e" vm="3">
        <v>#VALUE!</v>
      </c>
      <c r="N4912" t="s">
        <v>5</v>
      </c>
      <c r="O4912" t="s">
        <v>34</v>
      </c>
      <c r="P4912" t="s">
        <v>34</v>
      </c>
      <c r="Q4912" s="10">
        <v>3</v>
      </c>
      <c r="R4912" s="12">
        <v>4.13</v>
      </c>
      <c r="S4912" t="str">
        <f t="shared" si="230"/>
        <v>Retained</v>
      </c>
    </row>
    <row r="4913" spans="1:19" x14ac:dyDescent="0.35">
      <c r="A4913" s="1">
        <v>4924</v>
      </c>
      <c r="B4913" s="4">
        <v>43109</v>
      </c>
      <c r="C4913" s="4" t="str">
        <f t="shared" si="228"/>
        <v>January</v>
      </c>
      <c r="D4913" s="4" t="str">
        <f t="shared" si="229"/>
        <v>2018</v>
      </c>
      <c r="E4913" s="8">
        <v>1024</v>
      </c>
      <c r="F4913" t="s">
        <v>105</v>
      </c>
      <c r="G4913" t="s">
        <v>110</v>
      </c>
      <c r="H4913" t="s">
        <v>107</v>
      </c>
      <c r="I4913">
        <v>0</v>
      </c>
      <c r="J4913" t="s">
        <v>4</v>
      </c>
      <c r="K4913" t="e" vm="13">
        <v>#VALUE!</v>
      </c>
      <c r="L4913" t="e" vm="5">
        <v>#VALUE!</v>
      </c>
      <c r="M4913" t="e" vm="3">
        <v>#VALUE!</v>
      </c>
      <c r="N4913" t="s">
        <v>5</v>
      </c>
      <c r="O4913" t="s">
        <v>30</v>
      </c>
      <c r="P4913" t="s">
        <v>31</v>
      </c>
      <c r="Q4913" s="10">
        <v>4</v>
      </c>
      <c r="R4913" s="12">
        <v>19.45</v>
      </c>
      <c r="S4913" t="str">
        <f t="shared" si="230"/>
        <v>Retained</v>
      </c>
    </row>
    <row r="4914" spans="1:19" x14ac:dyDescent="0.35">
      <c r="A4914" s="1">
        <v>4925</v>
      </c>
      <c r="B4914" s="4">
        <v>43109</v>
      </c>
      <c r="C4914" s="4" t="str">
        <f t="shared" si="228"/>
        <v>January</v>
      </c>
      <c r="D4914" s="4" t="str">
        <f t="shared" si="229"/>
        <v>2018</v>
      </c>
      <c r="E4914" s="8">
        <v>10033</v>
      </c>
      <c r="F4914" t="s">
        <v>105</v>
      </c>
      <c r="G4914" t="s">
        <v>109</v>
      </c>
      <c r="H4914" t="s">
        <v>108</v>
      </c>
      <c r="I4914">
        <v>2</v>
      </c>
      <c r="J4914" t="s">
        <v>37</v>
      </c>
      <c r="K4914" t="e" vm="4">
        <v>#VALUE!</v>
      </c>
      <c r="L4914" t="e" vm="5">
        <v>#VALUE!</v>
      </c>
      <c r="M4914" t="e" vm="3">
        <v>#VALUE!</v>
      </c>
      <c r="N4914" t="s">
        <v>12</v>
      </c>
      <c r="O4914" t="s">
        <v>13</v>
      </c>
      <c r="P4914" t="s">
        <v>14</v>
      </c>
      <c r="Q4914" s="10">
        <v>3</v>
      </c>
      <c r="R4914" s="12">
        <v>19.489999999999998</v>
      </c>
      <c r="S4914" t="str">
        <f t="shared" si="230"/>
        <v>Retained</v>
      </c>
    </row>
    <row r="4915" spans="1:19" x14ac:dyDescent="0.35">
      <c r="A4915" s="1">
        <v>4926</v>
      </c>
      <c r="B4915" s="4">
        <v>43109</v>
      </c>
      <c r="C4915" s="4" t="str">
        <f t="shared" si="228"/>
        <v>January</v>
      </c>
      <c r="D4915" s="4" t="str">
        <f t="shared" si="229"/>
        <v>2018</v>
      </c>
      <c r="E4915" s="8">
        <v>4498</v>
      </c>
      <c r="F4915" t="s">
        <v>105</v>
      </c>
      <c r="G4915" t="s">
        <v>110</v>
      </c>
      <c r="H4915" t="s">
        <v>107</v>
      </c>
      <c r="I4915">
        <v>2</v>
      </c>
      <c r="J4915" t="s">
        <v>38</v>
      </c>
      <c r="K4915" t="e" vm="13">
        <v>#VALUE!</v>
      </c>
      <c r="L4915" t="e" vm="5">
        <v>#VALUE!</v>
      </c>
      <c r="M4915" t="e" vm="3">
        <v>#VALUE!</v>
      </c>
      <c r="N4915" t="s">
        <v>5</v>
      </c>
      <c r="O4915" t="s">
        <v>19</v>
      </c>
      <c r="P4915" t="s">
        <v>19</v>
      </c>
      <c r="Q4915" s="10">
        <v>2</v>
      </c>
      <c r="R4915" s="12">
        <v>14.63</v>
      </c>
      <c r="S4915" t="str">
        <f t="shared" si="230"/>
        <v>Retained</v>
      </c>
    </row>
    <row r="4916" spans="1:19" x14ac:dyDescent="0.35">
      <c r="A4916" s="1">
        <v>4927</v>
      </c>
      <c r="B4916" s="4">
        <v>43109</v>
      </c>
      <c r="C4916" s="4" t="str">
        <f t="shared" si="228"/>
        <v>January</v>
      </c>
      <c r="D4916" s="4" t="str">
        <f t="shared" si="229"/>
        <v>2018</v>
      </c>
      <c r="E4916" s="8">
        <v>2251</v>
      </c>
      <c r="F4916" t="s">
        <v>106</v>
      </c>
      <c r="G4916" t="s">
        <v>110</v>
      </c>
      <c r="H4916" t="s">
        <v>108</v>
      </c>
      <c r="I4916">
        <v>0</v>
      </c>
      <c r="J4916" t="s">
        <v>37</v>
      </c>
      <c r="K4916" t="e" vm="9">
        <v>#VALUE!</v>
      </c>
      <c r="L4916" t="e" vm="7">
        <v>#VALUE!</v>
      </c>
      <c r="M4916" t="e" vm="3">
        <v>#VALUE!</v>
      </c>
      <c r="N4916" t="s">
        <v>12</v>
      </c>
      <c r="O4916" t="s">
        <v>22</v>
      </c>
      <c r="P4916" t="s">
        <v>36</v>
      </c>
      <c r="Q4916" s="10">
        <v>5</v>
      </c>
      <c r="R4916" s="12">
        <v>5.57</v>
      </c>
      <c r="S4916" t="str">
        <f t="shared" si="230"/>
        <v>Retained</v>
      </c>
    </row>
    <row r="4917" spans="1:19" x14ac:dyDescent="0.35">
      <c r="A4917" s="1">
        <v>4928</v>
      </c>
      <c r="B4917" s="4">
        <v>43109</v>
      </c>
      <c r="C4917" s="4" t="str">
        <f t="shared" si="228"/>
        <v>January</v>
      </c>
      <c r="D4917" s="4" t="str">
        <f t="shared" si="229"/>
        <v>2018</v>
      </c>
      <c r="E4917" s="8">
        <v>5597</v>
      </c>
      <c r="F4917" t="s">
        <v>105</v>
      </c>
      <c r="G4917" t="s">
        <v>109</v>
      </c>
      <c r="H4917" t="s">
        <v>107</v>
      </c>
      <c r="I4917">
        <v>2</v>
      </c>
      <c r="J4917" t="s">
        <v>71</v>
      </c>
      <c r="K4917" t="e" vm="4">
        <v>#VALUE!</v>
      </c>
      <c r="L4917" t="e" vm="5">
        <v>#VALUE!</v>
      </c>
      <c r="M4917" t="e" vm="3">
        <v>#VALUE!</v>
      </c>
      <c r="N4917" t="s">
        <v>5</v>
      </c>
      <c r="O4917" t="s">
        <v>7</v>
      </c>
      <c r="P4917" t="s">
        <v>8</v>
      </c>
      <c r="Q4917" s="10">
        <v>5</v>
      </c>
      <c r="R4917" s="12">
        <v>23.6</v>
      </c>
      <c r="S4917" t="str">
        <f t="shared" si="230"/>
        <v>New</v>
      </c>
    </row>
    <row r="4918" spans="1:19" x14ac:dyDescent="0.35">
      <c r="A4918" s="1">
        <v>4929</v>
      </c>
      <c r="B4918" s="4">
        <v>43109</v>
      </c>
      <c r="C4918" s="4" t="str">
        <f t="shared" si="228"/>
        <v>January</v>
      </c>
      <c r="D4918" s="4" t="str">
        <f t="shared" si="229"/>
        <v>2018</v>
      </c>
      <c r="E4918" s="8">
        <v>2229</v>
      </c>
      <c r="F4918" t="s">
        <v>106</v>
      </c>
      <c r="G4918" t="s">
        <v>109</v>
      </c>
      <c r="H4918" t="s">
        <v>108</v>
      </c>
      <c r="I4918">
        <v>4</v>
      </c>
      <c r="J4918" t="s">
        <v>37</v>
      </c>
      <c r="K4918" t="e" vm="18">
        <v>#VALUE!</v>
      </c>
      <c r="L4918" t="e" vm="19">
        <v>#VALUE!</v>
      </c>
      <c r="M4918" t="e" vm="3">
        <v>#VALUE!</v>
      </c>
      <c r="N4918" t="s">
        <v>12</v>
      </c>
      <c r="O4918" t="s">
        <v>22</v>
      </c>
      <c r="P4918" t="s">
        <v>23</v>
      </c>
      <c r="Q4918" s="10">
        <v>4</v>
      </c>
      <c r="R4918" s="12">
        <v>2.65</v>
      </c>
      <c r="S4918" t="str">
        <f t="shared" si="230"/>
        <v>New</v>
      </c>
    </row>
    <row r="4919" spans="1:19" x14ac:dyDescent="0.35">
      <c r="A4919" s="1">
        <v>4930</v>
      </c>
      <c r="B4919" s="4">
        <v>43109</v>
      </c>
      <c r="C4919" s="4" t="str">
        <f t="shared" si="228"/>
        <v>January</v>
      </c>
      <c r="D4919" s="4" t="str">
        <f t="shared" si="229"/>
        <v>2018</v>
      </c>
      <c r="E4919" s="8">
        <v>9495</v>
      </c>
      <c r="F4919" t="s">
        <v>106</v>
      </c>
      <c r="G4919" t="s">
        <v>109</v>
      </c>
      <c r="H4919" t="s">
        <v>107</v>
      </c>
      <c r="I4919">
        <v>0</v>
      </c>
      <c r="J4919" t="s">
        <v>38</v>
      </c>
      <c r="K4919" t="e" vm="9">
        <v>#VALUE!</v>
      </c>
      <c r="L4919" t="e" vm="7">
        <v>#VALUE!</v>
      </c>
      <c r="M4919" t="e" vm="3">
        <v>#VALUE!</v>
      </c>
      <c r="N4919" t="s">
        <v>5</v>
      </c>
      <c r="O4919" t="s">
        <v>28</v>
      </c>
      <c r="P4919" t="s">
        <v>8</v>
      </c>
      <c r="Q4919" s="10">
        <v>4</v>
      </c>
      <c r="R4919" s="12">
        <v>8.1300000000000008</v>
      </c>
      <c r="S4919" t="str">
        <f t="shared" si="230"/>
        <v>Retained</v>
      </c>
    </row>
    <row r="4920" spans="1:19" x14ac:dyDescent="0.35">
      <c r="A4920" s="1">
        <v>4931</v>
      </c>
      <c r="B4920" s="4">
        <v>43109</v>
      </c>
      <c r="C4920" s="4" t="str">
        <f t="shared" si="228"/>
        <v>January</v>
      </c>
      <c r="D4920" s="4" t="str">
        <f t="shared" si="229"/>
        <v>2018</v>
      </c>
      <c r="E4920" s="8">
        <v>9321</v>
      </c>
      <c r="F4920" t="s">
        <v>106</v>
      </c>
      <c r="G4920" t="s">
        <v>110</v>
      </c>
      <c r="H4920" t="s">
        <v>107</v>
      </c>
      <c r="I4920">
        <v>2</v>
      </c>
      <c r="J4920" t="s">
        <v>51</v>
      </c>
      <c r="K4920" t="e" vm="16">
        <v>#VALUE!</v>
      </c>
      <c r="L4920" t="e" vm="5">
        <v>#VALUE!</v>
      </c>
      <c r="M4920" t="e" vm="3">
        <v>#VALUE!</v>
      </c>
      <c r="N4920" t="s">
        <v>5</v>
      </c>
      <c r="O4920" t="s">
        <v>45</v>
      </c>
      <c r="P4920" t="s">
        <v>45</v>
      </c>
      <c r="Q4920" s="10">
        <v>4</v>
      </c>
      <c r="R4920" s="12">
        <v>11.66</v>
      </c>
      <c r="S4920" t="str">
        <f t="shared" si="230"/>
        <v>Retained</v>
      </c>
    </row>
    <row r="4921" spans="1:19" x14ac:dyDescent="0.35">
      <c r="A4921" s="1">
        <v>4932</v>
      </c>
      <c r="B4921" s="4">
        <v>43109</v>
      </c>
      <c r="C4921" s="4" t="str">
        <f t="shared" si="228"/>
        <v>January</v>
      </c>
      <c r="D4921" s="4" t="str">
        <f t="shared" si="229"/>
        <v>2018</v>
      </c>
      <c r="E4921" s="8">
        <v>4009</v>
      </c>
      <c r="F4921" t="s">
        <v>106</v>
      </c>
      <c r="G4921" t="s">
        <v>110</v>
      </c>
      <c r="H4921" t="s">
        <v>107</v>
      </c>
      <c r="I4921">
        <v>3</v>
      </c>
      <c r="J4921" t="s">
        <v>4</v>
      </c>
      <c r="K4921" t="e" vm="26">
        <v>#VALUE!</v>
      </c>
      <c r="L4921" t="e" vm="25">
        <v>#VALUE!</v>
      </c>
      <c r="M4921" t="e" vm="3">
        <v>#VALUE!</v>
      </c>
      <c r="N4921" t="s">
        <v>5</v>
      </c>
      <c r="O4921" t="s">
        <v>6</v>
      </c>
      <c r="P4921" t="s">
        <v>43</v>
      </c>
      <c r="Q4921" s="10">
        <v>5</v>
      </c>
      <c r="R4921" s="12">
        <v>7.72</v>
      </c>
      <c r="S4921" t="str">
        <f t="shared" si="230"/>
        <v>New</v>
      </c>
    </row>
    <row r="4922" spans="1:19" x14ac:dyDescent="0.35">
      <c r="A4922" s="1">
        <v>4933</v>
      </c>
      <c r="B4922" s="4">
        <v>43109</v>
      </c>
      <c r="C4922" s="4" t="str">
        <f t="shared" si="228"/>
        <v>January</v>
      </c>
      <c r="D4922" s="4" t="str">
        <f t="shared" si="229"/>
        <v>2018</v>
      </c>
      <c r="E4922" s="8">
        <v>4026</v>
      </c>
      <c r="F4922" t="s">
        <v>105</v>
      </c>
      <c r="G4922" t="s">
        <v>110</v>
      </c>
      <c r="H4922" t="s">
        <v>107</v>
      </c>
      <c r="I4922">
        <v>5</v>
      </c>
      <c r="J4922" t="s">
        <v>62</v>
      </c>
      <c r="K4922" t="e" vm="26">
        <v>#VALUE!</v>
      </c>
      <c r="L4922" t="e" vm="25">
        <v>#VALUE!</v>
      </c>
      <c r="M4922" t="e" vm="3">
        <v>#VALUE!</v>
      </c>
      <c r="N4922" t="s">
        <v>5</v>
      </c>
      <c r="O4922" t="s">
        <v>20</v>
      </c>
      <c r="P4922" t="s">
        <v>21</v>
      </c>
      <c r="Q4922" s="10">
        <v>4</v>
      </c>
      <c r="R4922" s="12">
        <v>38.42</v>
      </c>
      <c r="S4922" t="str">
        <f t="shared" si="230"/>
        <v>New</v>
      </c>
    </row>
    <row r="4923" spans="1:19" x14ac:dyDescent="0.35">
      <c r="A4923" s="1">
        <v>4934</v>
      </c>
      <c r="B4923" s="4">
        <v>43109</v>
      </c>
      <c r="C4923" s="4" t="str">
        <f t="shared" si="228"/>
        <v>January</v>
      </c>
      <c r="D4923" s="4" t="str">
        <f t="shared" si="229"/>
        <v>2018</v>
      </c>
      <c r="E4923" s="8">
        <v>3422</v>
      </c>
      <c r="F4923" t="s">
        <v>106</v>
      </c>
      <c r="G4923" t="s">
        <v>109</v>
      </c>
      <c r="H4923" t="s">
        <v>107</v>
      </c>
      <c r="I4923">
        <v>1</v>
      </c>
      <c r="J4923" t="s">
        <v>37</v>
      </c>
      <c r="K4923" t="e" vm="10">
        <v>#VALUE!</v>
      </c>
      <c r="L4923" t="e" vm="5">
        <v>#VALUE!</v>
      </c>
      <c r="M4923" t="e" vm="3">
        <v>#VALUE!</v>
      </c>
      <c r="N4923" t="s">
        <v>5</v>
      </c>
      <c r="O4923" t="s">
        <v>6</v>
      </c>
      <c r="P4923" t="s">
        <v>43</v>
      </c>
      <c r="Q4923" s="10">
        <v>6</v>
      </c>
      <c r="R4923" s="12">
        <v>7</v>
      </c>
      <c r="S4923" t="str">
        <f t="shared" si="230"/>
        <v>Retained</v>
      </c>
    </row>
    <row r="4924" spans="1:19" x14ac:dyDescent="0.35">
      <c r="A4924" s="1">
        <v>4935</v>
      </c>
      <c r="B4924" s="4">
        <v>43109</v>
      </c>
      <c r="C4924" s="4" t="str">
        <f t="shared" si="228"/>
        <v>January</v>
      </c>
      <c r="D4924" s="4" t="str">
        <f t="shared" si="229"/>
        <v>2018</v>
      </c>
      <c r="E4924" s="8">
        <v>896</v>
      </c>
      <c r="F4924" t="s">
        <v>105</v>
      </c>
      <c r="G4924" t="s">
        <v>110</v>
      </c>
      <c r="H4924" t="s">
        <v>107</v>
      </c>
      <c r="I4924">
        <v>5</v>
      </c>
      <c r="J4924" t="s">
        <v>4</v>
      </c>
      <c r="K4924" t="e" vm="20">
        <v>#VALUE!</v>
      </c>
      <c r="L4924" t="e" vm="21">
        <v>#VALUE!</v>
      </c>
      <c r="M4924" t="e" vm="3">
        <v>#VALUE!</v>
      </c>
      <c r="N4924" t="s">
        <v>12</v>
      </c>
      <c r="O4924" t="s">
        <v>13</v>
      </c>
      <c r="P4924" t="s">
        <v>24</v>
      </c>
      <c r="Q4924" s="10">
        <v>5</v>
      </c>
      <c r="R4924" s="12">
        <v>14.74</v>
      </c>
      <c r="S4924" t="str">
        <f t="shared" si="230"/>
        <v>New</v>
      </c>
    </row>
    <row r="4925" spans="1:19" x14ac:dyDescent="0.35">
      <c r="A4925" s="1">
        <v>4936</v>
      </c>
      <c r="B4925" s="4">
        <v>43109</v>
      </c>
      <c r="C4925" s="4" t="str">
        <f t="shared" si="228"/>
        <v>January</v>
      </c>
      <c r="D4925" s="4" t="str">
        <f t="shared" si="229"/>
        <v>2018</v>
      </c>
      <c r="E4925" s="8">
        <v>3035</v>
      </c>
      <c r="F4925" t="s">
        <v>105</v>
      </c>
      <c r="G4925" t="s">
        <v>109</v>
      </c>
      <c r="H4925" t="s">
        <v>108</v>
      </c>
      <c r="I4925">
        <v>4</v>
      </c>
      <c r="J4925" t="s">
        <v>4</v>
      </c>
      <c r="K4925" t="e" vm="28">
        <v>#VALUE!</v>
      </c>
      <c r="L4925" t="e" vm="29">
        <v>#VALUE!</v>
      </c>
      <c r="M4925" t="e" vm="3">
        <v>#VALUE!</v>
      </c>
      <c r="N4925" t="s">
        <v>5</v>
      </c>
      <c r="O4925" t="s">
        <v>28</v>
      </c>
      <c r="P4925" t="s">
        <v>35</v>
      </c>
      <c r="Q4925" s="10">
        <v>2</v>
      </c>
      <c r="R4925" s="12">
        <v>3.66</v>
      </c>
      <c r="S4925" t="str">
        <f t="shared" si="230"/>
        <v>New</v>
      </c>
    </row>
    <row r="4926" spans="1:19" x14ac:dyDescent="0.35">
      <c r="A4926" s="1">
        <v>4937</v>
      </c>
      <c r="B4926" s="4">
        <v>43109</v>
      </c>
      <c r="C4926" s="4" t="str">
        <f t="shared" si="228"/>
        <v>January</v>
      </c>
      <c r="D4926" s="4" t="str">
        <f t="shared" si="229"/>
        <v>2018</v>
      </c>
      <c r="E4926" s="8">
        <v>10231</v>
      </c>
      <c r="F4926" t="s">
        <v>106</v>
      </c>
      <c r="G4926" t="s">
        <v>109</v>
      </c>
      <c r="H4926" t="s">
        <v>107</v>
      </c>
      <c r="I4926">
        <v>2</v>
      </c>
      <c r="J4926" t="s">
        <v>72</v>
      </c>
      <c r="K4926" t="e" vm="8">
        <v>#VALUE!</v>
      </c>
      <c r="L4926" t="e" vm="2">
        <v>#VALUE!</v>
      </c>
      <c r="M4926" t="e" vm="3">
        <v>#VALUE!</v>
      </c>
      <c r="N4926" t="s">
        <v>5</v>
      </c>
      <c r="O4926" t="s">
        <v>7</v>
      </c>
      <c r="P4926" t="s">
        <v>8</v>
      </c>
      <c r="Q4926" s="10">
        <v>4</v>
      </c>
      <c r="R4926" s="12">
        <v>21.25</v>
      </c>
      <c r="S4926" t="str">
        <f t="shared" si="230"/>
        <v>New</v>
      </c>
    </row>
    <row r="4927" spans="1:19" x14ac:dyDescent="0.35">
      <c r="A4927" s="1">
        <v>4938</v>
      </c>
      <c r="B4927" s="4">
        <v>43109</v>
      </c>
      <c r="C4927" s="4" t="str">
        <f t="shared" si="228"/>
        <v>January</v>
      </c>
      <c r="D4927" s="4" t="str">
        <f t="shared" si="229"/>
        <v>2018</v>
      </c>
      <c r="E4927" s="8">
        <v>9866</v>
      </c>
      <c r="F4927" t="s">
        <v>106</v>
      </c>
      <c r="G4927" t="s">
        <v>109</v>
      </c>
      <c r="H4927" t="s">
        <v>108</v>
      </c>
      <c r="I4927">
        <v>1</v>
      </c>
      <c r="J4927" t="s">
        <v>38</v>
      </c>
      <c r="K4927" t="e" vm="4">
        <v>#VALUE!</v>
      </c>
      <c r="L4927" t="e" vm="5">
        <v>#VALUE!</v>
      </c>
      <c r="M4927" t="e" vm="3">
        <v>#VALUE!</v>
      </c>
      <c r="N4927" t="s">
        <v>9</v>
      </c>
      <c r="O4927" t="s">
        <v>19</v>
      </c>
      <c r="P4927" t="s">
        <v>19</v>
      </c>
      <c r="Q4927" s="10">
        <v>6</v>
      </c>
      <c r="R4927" s="12">
        <v>2.64</v>
      </c>
      <c r="S4927" t="str">
        <f t="shared" si="230"/>
        <v>Retained</v>
      </c>
    </row>
    <row r="4928" spans="1:19" x14ac:dyDescent="0.35">
      <c r="A4928" s="1">
        <v>4939</v>
      </c>
      <c r="B4928" s="4">
        <v>43109</v>
      </c>
      <c r="C4928" s="4" t="str">
        <f t="shared" si="228"/>
        <v>January</v>
      </c>
      <c r="D4928" s="4" t="str">
        <f t="shared" si="229"/>
        <v>2018</v>
      </c>
      <c r="E4928" s="8">
        <v>5559</v>
      </c>
      <c r="F4928" t="s">
        <v>105</v>
      </c>
      <c r="G4928" t="s">
        <v>110</v>
      </c>
      <c r="H4928" t="s">
        <v>107</v>
      </c>
      <c r="I4928">
        <v>4</v>
      </c>
      <c r="J4928" t="s">
        <v>72</v>
      </c>
      <c r="K4928" t="e" vm="20">
        <v>#VALUE!</v>
      </c>
      <c r="L4928" t="e" vm="21">
        <v>#VALUE!</v>
      </c>
      <c r="M4928" t="e" vm="3">
        <v>#VALUE!</v>
      </c>
      <c r="N4928" t="s">
        <v>12</v>
      </c>
      <c r="O4928" t="s">
        <v>25</v>
      </c>
      <c r="P4928" t="s">
        <v>26</v>
      </c>
      <c r="Q4928" s="10">
        <v>3</v>
      </c>
      <c r="R4928" s="12">
        <v>13.68</v>
      </c>
      <c r="S4928" t="str">
        <f t="shared" si="230"/>
        <v>New</v>
      </c>
    </row>
    <row r="4929" spans="1:19" x14ac:dyDescent="0.35">
      <c r="A4929" s="1">
        <v>4940</v>
      </c>
      <c r="B4929" s="4">
        <v>43109</v>
      </c>
      <c r="C4929" s="4" t="str">
        <f t="shared" si="228"/>
        <v>January</v>
      </c>
      <c r="D4929" s="4" t="str">
        <f t="shared" si="229"/>
        <v>2018</v>
      </c>
      <c r="E4929" s="8">
        <v>9187</v>
      </c>
      <c r="F4929" t="s">
        <v>106</v>
      </c>
      <c r="G4929" t="s">
        <v>110</v>
      </c>
      <c r="H4929" t="s">
        <v>107</v>
      </c>
      <c r="I4929">
        <v>4</v>
      </c>
      <c r="J4929" t="s">
        <v>51</v>
      </c>
      <c r="K4929" t="e" vm="13">
        <v>#VALUE!</v>
      </c>
      <c r="L4929" t="e" vm="5">
        <v>#VALUE!</v>
      </c>
      <c r="M4929" t="e" vm="3">
        <v>#VALUE!</v>
      </c>
      <c r="N4929" t="s">
        <v>12</v>
      </c>
      <c r="O4929" t="s">
        <v>22</v>
      </c>
      <c r="P4929" t="s">
        <v>50</v>
      </c>
      <c r="Q4929" s="10">
        <v>4</v>
      </c>
      <c r="R4929" s="12">
        <v>18.510000000000002</v>
      </c>
      <c r="S4929" t="str">
        <f t="shared" si="230"/>
        <v>Retained</v>
      </c>
    </row>
    <row r="4930" spans="1:19" x14ac:dyDescent="0.35">
      <c r="A4930" s="1">
        <v>4941</v>
      </c>
      <c r="B4930" s="4">
        <v>43109</v>
      </c>
      <c r="C4930" s="4" t="str">
        <f t="shared" ref="C4930:C4993" si="231">TEXT(B4930, "MMMM")</f>
        <v>January</v>
      </c>
      <c r="D4930" s="4" t="str">
        <f t="shared" ref="D4930:D4993" si="232">TEXT(B4930, "YYYY")</f>
        <v>2018</v>
      </c>
      <c r="E4930" s="8">
        <v>7849</v>
      </c>
      <c r="F4930" t="s">
        <v>106</v>
      </c>
      <c r="G4930" t="s">
        <v>110</v>
      </c>
      <c r="H4930" t="s">
        <v>107</v>
      </c>
      <c r="I4930">
        <v>2</v>
      </c>
      <c r="J4930" t="s">
        <v>37</v>
      </c>
      <c r="K4930" t="e" vm="4">
        <v>#VALUE!</v>
      </c>
      <c r="L4930" t="e" vm="5">
        <v>#VALUE!</v>
      </c>
      <c r="M4930" t="e" vm="3">
        <v>#VALUE!</v>
      </c>
      <c r="N4930" t="s">
        <v>5</v>
      </c>
      <c r="O4930" t="s">
        <v>28</v>
      </c>
      <c r="P4930" t="s">
        <v>34</v>
      </c>
      <c r="Q4930" s="10">
        <v>4</v>
      </c>
      <c r="R4930" s="12">
        <v>5.36</v>
      </c>
      <c r="S4930" t="str">
        <f t="shared" ref="S4930:S4993" si="233">IF(COUNTIFS(E:E, E4930, B:B, "&lt;="&amp;B4930)&gt;1, "Retained", "New")</f>
        <v>Retained</v>
      </c>
    </row>
    <row r="4931" spans="1:19" x14ac:dyDescent="0.35">
      <c r="A4931" s="1">
        <v>4942</v>
      </c>
      <c r="B4931" s="4">
        <v>43110</v>
      </c>
      <c r="C4931" s="4" t="str">
        <f t="shared" si="231"/>
        <v>January</v>
      </c>
      <c r="D4931" s="4" t="str">
        <f t="shared" si="232"/>
        <v>2018</v>
      </c>
      <c r="E4931" s="8">
        <v>598</v>
      </c>
      <c r="F4931" t="s">
        <v>106</v>
      </c>
      <c r="G4931" t="s">
        <v>110</v>
      </c>
      <c r="H4931" t="s">
        <v>108</v>
      </c>
      <c r="I4931">
        <v>0</v>
      </c>
      <c r="J4931" t="s">
        <v>51</v>
      </c>
      <c r="K4931" t="e" vm="8">
        <v>#VALUE!</v>
      </c>
      <c r="L4931" t="e" vm="2">
        <v>#VALUE!</v>
      </c>
      <c r="M4931" t="e" vm="3">
        <v>#VALUE!</v>
      </c>
      <c r="N4931" t="s">
        <v>12</v>
      </c>
      <c r="O4931" t="s">
        <v>22</v>
      </c>
      <c r="P4931" t="s">
        <v>23</v>
      </c>
      <c r="Q4931" s="10">
        <v>3</v>
      </c>
      <c r="R4931" s="12">
        <v>5.18</v>
      </c>
      <c r="S4931" t="str">
        <f t="shared" si="233"/>
        <v>New</v>
      </c>
    </row>
    <row r="4932" spans="1:19" x14ac:dyDescent="0.35">
      <c r="A4932" s="1">
        <v>4943</v>
      </c>
      <c r="B4932" s="4">
        <v>43110</v>
      </c>
      <c r="C4932" s="4" t="str">
        <f t="shared" si="231"/>
        <v>January</v>
      </c>
      <c r="D4932" s="4" t="str">
        <f t="shared" si="232"/>
        <v>2018</v>
      </c>
      <c r="E4932" s="8">
        <v>9504</v>
      </c>
      <c r="F4932" t="s">
        <v>105</v>
      </c>
      <c r="G4932" t="s">
        <v>109</v>
      </c>
      <c r="H4932" t="s">
        <v>107</v>
      </c>
      <c r="I4932">
        <v>2</v>
      </c>
      <c r="J4932" t="s">
        <v>37</v>
      </c>
      <c r="K4932" t="e" vm="9">
        <v>#VALUE!</v>
      </c>
      <c r="L4932" t="e" vm="7">
        <v>#VALUE!</v>
      </c>
      <c r="M4932" t="e" vm="3">
        <v>#VALUE!</v>
      </c>
      <c r="N4932" t="s">
        <v>5</v>
      </c>
      <c r="O4932" t="s">
        <v>28</v>
      </c>
      <c r="P4932" t="s">
        <v>34</v>
      </c>
      <c r="Q4932" s="10">
        <v>5</v>
      </c>
      <c r="R4932" s="12">
        <v>28.7</v>
      </c>
      <c r="S4932" t="str">
        <f t="shared" si="233"/>
        <v>Retained</v>
      </c>
    </row>
    <row r="4933" spans="1:19" x14ac:dyDescent="0.35">
      <c r="A4933" s="1">
        <v>4944</v>
      </c>
      <c r="B4933" s="4">
        <v>43110</v>
      </c>
      <c r="C4933" s="4" t="str">
        <f t="shared" si="231"/>
        <v>January</v>
      </c>
      <c r="D4933" s="4" t="str">
        <f t="shared" si="232"/>
        <v>2018</v>
      </c>
      <c r="E4933" s="8">
        <v>7215</v>
      </c>
      <c r="F4933" t="s">
        <v>105</v>
      </c>
      <c r="G4933" t="s">
        <v>109</v>
      </c>
      <c r="H4933" t="s">
        <v>107</v>
      </c>
      <c r="I4933">
        <v>3</v>
      </c>
      <c r="J4933" t="s">
        <v>4</v>
      </c>
      <c r="K4933" t="e" vm="6">
        <v>#VALUE!</v>
      </c>
      <c r="L4933" t="e" vm="7">
        <v>#VALUE!</v>
      </c>
      <c r="M4933" t="e" vm="3">
        <v>#VALUE!</v>
      </c>
      <c r="N4933" t="s">
        <v>5</v>
      </c>
      <c r="O4933" t="s">
        <v>45</v>
      </c>
      <c r="P4933" t="s">
        <v>45</v>
      </c>
      <c r="Q4933" s="10">
        <v>4</v>
      </c>
      <c r="R4933" s="12">
        <v>4.6399999999999997</v>
      </c>
      <c r="S4933" t="str">
        <f t="shared" si="233"/>
        <v>Retained</v>
      </c>
    </row>
    <row r="4934" spans="1:19" x14ac:dyDescent="0.35">
      <c r="A4934" s="1">
        <v>4945</v>
      </c>
      <c r="B4934" s="4">
        <v>43110</v>
      </c>
      <c r="C4934" s="4" t="str">
        <f t="shared" si="231"/>
        <v>January</v>
      </c>
      <c r="D4934" s="4" t="str">
        <f t="shared" si="232"/>
        <v>2018</v>
      </c>
      <c r="E4934" s="8">
        <v>8414</v>
      </c>
      <c r="F4934" t="s">
        <v>106</v>
      </c>
      <c r="G4934" t="s">
        <v>110</v>
      </c>
      <c r="H4934" t="s">
        <v>108</v>
      </c>
      <c r="I4934">
        <v>1</v>
      </c>
      <c r="J4934" t="s">
        <v>51</v>
      </c>
      <c r="K4934" t="e" vm="13">
        <v>#VALUE!</v>
      </c>
      <c r="L4934" t="e" vm="5">
        <v>#VALUE!</v>
      </c>
      <c r="M4934" t="e" vm="3">
        <v>#VALUE!</v>
      </c>
      <c r="N4934" t="s">
        <v>5</v>
      </c>
      <c r="O4934" t="s">
        <v>28</v>
      </c>
      <c r="P4934" t="s">
        <v>35</v>
      </c>
      <c r="Q4934" s="10">
        <v>5</v>
      </c>
      <c r="R4934" s="12">
        <v>18.989999999999998</v>
      </c>
      <c r="S4934" t="str">
        <f t="shared" si="233"/>
        <v>Retained</v>
      </c>
    </row>
    <row r="4935" spans="1:19" x14ac:dyDescent="0.35">
      <c r="A4935" s="1">
        <v>4946</v>
      </c>
      <c r="B4935" s="4">
        <v>43110</v>
      </c>
      <c r="C4935" s="4" t="str">
        <f t="shared" si="231"/>
        <v>January</v>
      </c>
      <c r="D4935" s="4" t="str">
        <f t="shared" si="232"/>
        <v>2018</v>
      </c>
      <c r="E4935" s="8">
        <v>8414</v>
      </c>
      <c r="F4935" t="s">
        <v>106</v>
      </c>
      <c r="G4935" t="s">
        <v>110</v>
      </c>
      <c r="H4935" t="s">
        <v>108</v>
      </c>
      <c r="I4935">
        <v>1</v>
      </c>
      <c r="J4935" t="s">
        <v>51</v>
      </c>
      <c r="K4935" t="e" vm="13">
        <v>#VALUE!</v>
      </c>
      <c r="L4935" t="e" vm="5">
        <v>#VALUE!</v>
      </c>
      <c r="M4935" t="e" vm="3">
        <v>#VALUE!</v>
      </c>
      <c r="N4935" t="s">
        <v>9</v>
      </c>
      <c r="O4935" t="s">
        <v>19</v>
      </c>
      <c r="P4935" t="s">
        <v>19</v>
      </c>
      <c r="Q4935" s="10">
        <v>2</v>
      </c>
      <c r="R4935" s="12">
        <v>4</v>
      </c>
      <c r="S4935" t="str">
        <f t="shared" si="233"/>
        <v>Retained</v>
      </c>
    </row>
    <row r="4936" spans="1:19" x14ac:dyDescent="0.35">
      <c r="A4936" s="1">
        <v>4947</v>
      </c>
      <c r="B4936" s="4">
        <v>43110</v>
      </c>
      <c r="C4936" s="4" t="str">
        <f t="shared" si="231"/>
        <v>January</v>
      </c>
      <c r="D4936" s="4" t="str">
        <f t="shared" si="232"/>
        <v>2018</v>
      </c>
      <c r="E4936" s="8">
        <v>1473</v>
      </c>
      <c r="F4936" t="s">
        <v>106</v>
      </c>
      <c r="G4936" t="s">
        <v>109</v>
      </c>
      <c r="H4936" t="s">
        <v>107</v>
      </c>
      <c r="I4936">
        <v>0</v>
      </c>
      <c r="J4936" t="s">
        <v>51</v>
      </c>
      <c r="K4936" t="e" vm="15">
        <v>#VALUE!</v>
      </c>
      <c r="L4936" t="e" vm="5">
        <v>#VALUE!</v>
      </c>
      <c r="M4936" t="e" vm="3">
        <v>#VALUE!</v>
      </c>
      <c r="N4936" t="s">
        <v>5</v>
      </c>
      <c r="O4936" t="s">
        <v>15</v>
      </c>
      <c r="P4936" t="s">
        <v>15</v>
      </c>
      <c r="Q4936" s="10">
        <v>2</v>
      </c>
      <c r="R4936" s="12">
        <v>4.83</v>
      </c>
      <c r="S4936" t="str">
        <f t="shared" si="233"/>
        <v>New</v>
      </c>
    </row>
    <row r="4937" spans="1:19" x14ac:dyDescent="0.35">
      <c r="A4937" s="1">
        <v>4948</v>
      </c>
      <c r="B4937" s="4">
        <v>43110</v>
      </c>
      <c r="C4937" s="4" t="str">
        <f t="shared" si="231"/>
        <v>January</v>
      </c>
      <c r="D4937" s="4" t="str">
        <f t="shared" si="232"/>
        <v>2018</v>
      </c>
      <c r="E4937" s="8">
        <v>6208</v>
      </c>
      <c r="F4937" t="s">
        <v>105</v>
      </c>
      <c r="G4937" t="s">
        <v>110</v>
      </c>
      <c r="H4937" t="s">
        <v>108</v>
      </c>
      <c r="I4937">
        <v>1</v>
      </c>
      <c r="J4937" t="s">
        <v>51</v>
      </c>
      <c r="K4937" t="e" vm="13">
        <v>#VALUE!</v>
      </c>
      <c r="L4937" t="e" vm="5">
        <v>#VALUE!</v>
      </c>
      <c r="M4937" t="e" vm="3">
        <v>#VALUE!</v>
      </c>
      <c r="N4937" t="s">
        <v>12</v>
      </c>
      <c r="O4937" t="s">
        <v>22</v>
      </c>
      <c r="P4937" t="s">
        <v>57</v>
      </c>
      <c r="Q4937" s="10">
        <v>5</v>
      </c>
      <c r="R4937" s="12">
        <v>27.94</v>
      </c>
      <c r="S4937" t="str">
        <f t="shared" si="233"/>
        <v>Retained</v>
      </c>
    </row>
    <row r="4938" spans="1:19" x14ac:dyDescent="0.35">
      <c r="A4938" s="1">
        <v>4949</v>
      </c>
      <c r="B4938" s="4">
        <v>43110</v>
      </c>
      <c r="C4938" s="4" t="str">
        <f t="shared" si="231"/>
        <v>January</v>
      </c>
      <c r="D4938" s="4" t="str">
        <f t="shared" si="232"/>
        <v>2018</v>
      </c>
      <c r="E4938" s="8">
        <v>8202</v>
      </c>
      <c r="F4938" t="s">
        <v>105</v>
      </c>
      <c r="G4938" t="s">
        <v>109</v>
      </c>
      <c r="H4938" t="s">
        <v>107</v>
      </c>
      <c r="I4938">
        <v>0</v>
      </c>
      <c r="J4938" t="s">
        <v>38</v>
      </c>
      <c r="K4938" t="e" vm="4">
        <v>#VALUE!</v>
      </c>
      <c r="L4938" t="e" vm="5">
        <v>#VALUE!</v>
      </c>
      <c r="M4938" t="e" vm="3">
        <v>#VALUE!</v>
      </c>
      <c r="N4938" t="s">
        <v>5</v>
      </c>
      <c r="O4938" t="s">
        <v>17</v>
      </c>
      <c r="P4938" t="s">
        <v>29</v>
      </c>
      <c r="Q4938" s="10">
        <v>6</v>
      </c>
      <c r="R4938" s="12">
        <v>16.09</v>
      </c>
      <c r="S4938" t="str">
        <f t="shared" si="233"/>
        <v>Retained</v>
      </c>
    </row>
    <row r="4939" spans="1:19" x14ac:dyDescent="0.35">
      <c r="A4939" s="1">
        <v>4950</v>
      </c>
      <c r="B4939" s="4">
        <v>43110</v>
      </c>
      <c r="C4939" s="4" t="str">
        <f t="shared" si="231"/>
        <v>January</v>
      </c>
      <c r="D4939" s="4" t="str">
        <f t="shared" si="232"/>
        <v>2018</v>
      </c>
      <c r="E4939" s="8">
        <v>750</v>
      </c>
      <c r="F4939" t="s">
        <v>106</v>
      </c>
      <c r="G4939" t="s">
        <v>109</v>
      </c>
      <c r="H4939" t="s">
        <v>108</v>
      </c>
      <c r="I4939">
        <v>3</v>
      </c>
      <c r="J4939" t="s">
        <v>37</v>
      </c>
      <c r="K4939" t="e" vm="9">
        <v>#VALUE!</v>
      </c>
      <c r="L4939" t="e" vm="7">
        <v>#VALUE!</v>
      </c>
      <c r="M4939" t="e" vm="3">
        <v>#VALUE!</v>
      </c>
      <c r="N4939" t="s">
        <v>9</v>
      </c>
      <c r="O4939" t="s">
        <v>10</v>
      </c>
      <c r="P4939" t="s">
        <v>58</v>
      </c>
      <c r="Q4939" s="10">
        <v>3</v>
      </c>
      <c r="R4939" s="12">
        <v>16.88</v>
      </c>
      <c r="S4939" t="str">
        <f t="shared" si="233"/>
        <v>New</v>
      </c>
    </row>
    <row r="4940" spans="1:19" x14ac:dyDescent="0.35">
      <c r="A4940" s="1">
        <v>4951</v>
      </c>
      <c r="B4940" s="4">
        <v>43110</v>
      </c>
      <c r="C4940" s="4" t="str">
        <f t="shared" si="231"/>
        <v>January</v>
      </c>
      <c r="D4940" s="4" t="str">
        <f t="shared" si="232"/>
        <v>2018</v>
      </c>
      <c r="E4940" s="8">
        <v>3551</v>
      </c>
      <c r="F4940" t="s">
        <v>105</v>
      </c>
      <c r="G4940" t="s">
        <v>110</v>
      </c>
      <c r="H4940" t="s">
        <v>107</v>
      </c>
      <c r="I4940">
        <v>2</v>
      </c>
      <c r="J4940" t="s">
        <v>37</v>
      </c>
      <c r="K4940" t="e" vm="1">
        <v>#VALUE!</v>
      </c>
      <c r="L4940" t="e" vm="2">
        <v>#VALUE!</v>
      </c>
      <c r="M4940" t="e" vm="3">
        <v>#VALUE!</v>
      </c>
      <c r="N4940" t="s">
        <v>5</v>
      </c>
      <c r="O4940" t="s">
        <v>28</v>
      </c>
      <c r="P4940" t="s">
        <v>34</v>
      </c>
      <c r="Q4940" s="10">
        <v>4</v>
      </c>
      <c r="R4940" s="12">
        <v>8.69</v>
      </c>
      <c r="S4940" t="str">
        <f t="shared" si="233"/>
        <v>New</v>
      </c>
    </row>
    <row r="4941" spans="1:19" x14ac:dyDescent="0.35">
      <c r="A4941" s="1">
        <v>4952</v>
      </c>
      <c r="B4941" s="4">
        <v>43110</v>
      </c>
      <c r="C4941" s="4" t="str">
        <f t="shared" si="231"/>
        <v>January</v>
      </c>
      <c r="D4941" s="4" t="str">
        <f t="shared" si="232"/>
        <v>2018</v>
      </c>
      <c r="E4941" s="8">
        <v>3922</v>
      </c>
      <c r="F4941" t="s">
        <v>106</v>
      </c>
      <c r="G4941" t="s">
        <v>110</v>
      </c>
      <c r="H4941" t="s">
        <v>107</v>
      </c>
      <c r="I4941">
        <v>3</v>
      </c>
      <c r="J4941" t="s">
        <v>37</v>
      </c>
      <c r="K4941" t="e" vm="1">
        <v>#VALUE!</v>
      </c>
      <c r="L4941" t="e" vm="2">
        <v>#VALUE!</v>
      </c>
      <c r="M4941" t="e" vm="3">
        <v>#VALUE!</v>
      </c>
      <c r="N4941" t="s">
        <v>5</v>
      </c>
      <c r="O4941" t="s">
        <v>7</v>
      </c>
      <c r="P4941" t="s">
        <v>8</v>
      </c>
      <c r="Q4941" s="10">
        <v>3</v>
      </c>
      <c r="R4941" s="12">
        <v>19.559999999999999</v>
      </c>
      <c r="S4941" t="str">
        <f t="shared" si="233"/>
        <v>Retained</v>
      </c>
    </row>
    <row r="4942" spans="1:19" x14ac:dyDescent="0.35">
      <c r="A4942" s="1">
        <v>4953</v>
      </c>
      <c r="B4942" s="4">
        <v>43110</v>
      </c>
      <c r="C4942" s="4" t="str">
        <f t="shared" si="231"/>
        <v>January</v>
      </c>
      <c r="D4942" s="4" t="str">
        <f t="shared" si="232"/>
        <v>2018</v>
      </c>
      <c r="E4942" s="8">
        <v>5050</v>
      </c>
      <c r="F4942" t="s">
        <v>105</v>
      </c>
      <c r="G4942" t="s">
        <v>109</v>
      </c>
      <c r="H4942" t="s">
        <v>107</v>
      </c>
      <c r="I4942">
        <v>3</v>
      </c>
      <c r="J4942" t="s">
        <v>51</v>
      </c>
      <c r="K4942" t="e" vm="13">
        <v>#VALUE!</v>
      </c>
      <c r="L4942" t="e" vm="5">
        <v>#VALUE!</v>
      </c>
      <c r="M4942" t="e" vm="3">
        <v>#VALUE!</v>
      </c>
      <c r="N4942" t="s">
        <v>12</v>
      </c>
      <c r="O4942" t="s">
        <v>13</v>
      </c>
      <c r="P4942" t="s">
        <v>14</v>
      </c>
      <c r="Q4942" s="10">
        <v>3</v>
      </c>
      <c r="R4942" s="12">
        <v>10.87</v>
      </c>
      <c r="S4942" t="str">
        <f t="shared" si="233"/>
        <v>New</v>
      </c>
    </row>
    <row r="4943" spans="1:19" x14ac:dyDescent="0.35">
      <c r="A4943" s="1">
        <v>4954</v>
      </c>
      <c r="B4943" s="4">
        <v>43110</v>
      </c>
      <c r="C4943" s="4" t="str">
        <f t="shared" si="231"/>
        <v>January</v>
      </c>
      <c r="D4943" s="4" t="str">
        <f t="shared" si="232"/>
        <v>2018</v>
      </c>
      <c r="E4943" s="8">
        <v>7241</v>
      </c>
      <c r="F4943" t="s">
        <v>106</v>
      </c>
      <c r="G4943" t="s">
        <v>110</v>
      </c>
      <c r="H4943" t="s">
        <v>107</v>
      </c>
      <c r="I4943">
        <v>4</v>
      </c>
      <c r="J4943" t="s">
        <v>4</v>
      </c>
      <c r="K4943" t="e" vm="13">
        <v>#VALUE!</v>
      </c>
      <c r="L4943" t="e" vm="5">
        <v>#VALUE!</v>
      </c>
      <c r="M4943" t="e" vm="3">
        <v>#VALUE!</v>
      </c>
      <c r="N4943" t="s">
        <v>12</v>
      </c>
      <c r="O4943" t="s">
        <v>13</v>
      </c>
      <c r="P4943" t="s">
        <v>24</v>
      </c>
      <c r="Q4943" s="10">
        <v>5</v>
      </c>
      <c r="R4943" s="12">
        <v>13.73</v>
      </c>
      <c r="S4943" t="str">
        <f t="shared" si="233"/>
        <v>Retained</v>
      </c>
    </row>
    <row r="4944" spans="1:19" x14ac:dyDescent="0.35">
      <c r="A4944" s="1">
        <v>4955</v>
      </c>
      <c r="B4944" s="4">
        <v>43110</v>
      </c>
      <c r="C4944" s="4" t="str">
        <f t="shared" si="231"/>
        <v>January</v>
      </c>
      <c r="D4944" s="4" t="str">
        <f t="shared" si="232"/>
        <v>2018</v>
      </c>
      <c r="E4944" s="8">
        <v>7342</v>
      </c>
      <c r="F4944" t="s">
        <v>106</v>
      </c>
      <c r="G4944" t="s">
        <v>110</v>
      </c>
      <c r="H4944" t="s">
        <v>107</v>
      </c>
      <c r="I4944">
        <v>1</v>
      </c>
      <c r="J4944" t="s">
        <v>4</v>
      </c>
      <c r="K4944" t="e" vm="32">
        <v>#VALUE!</v>
      </c>
      <c r="L4944" t="e" vm="29">
        <v>#VALUE!</v>
      </c>
      <c r="M4944" t="e" vm="3">
        <v>#VALUE!</v>
      </c>
      <c r="N4944" t="s">
        <v>9</v>
      </c>
      <c r="O4944" t="s">
        <v>10</v>
      </c>
      <c r="P4944" t="s">
        <v>16</v>
      </c>
      <c r="Q4944" s="10">
        <v>4</v>
      </c>
      <c r="R4944" s="12">
        <v>18.02</v>
      </c>
      <c r="S4944" t="str">
        <f t="shared" si="233"/>
        <v>New</v>
      </c>
    </row>
    <row r="4945" spans="1:19" x14ac:dyDescent="0.35">
      <c r="A4945" s="1">
        <v>4956</v>
      </c>
      <c r="B4945" s="4">
        <v>43110</v>
      </c>
      <c r="C4945" s="4" t="str">
        <f t="shared" si="231"/>
        <v>January</v>
      </c>
      <c r="D4945" s="4" t="str">
        <f t="shared" si="232"/>
        <v>2018</v>
      </c>
      <c r="E4945" s="8">
        <v>8947</v>
      </c>
      <c r="F4945" t="s">
        <v>106</v>
      </c>
      <c r="G4945" t="s">
        <v>109</v>
      </c>
      <c r="H4945" t="s">
        <v>107</v>
      </c>
      <c r="I4945">
        <v>2</v>
      </c>
      <c r="J4945" t="s">
        <v>4</v>
      </c>
      <c r="K4945" t="e" vm="4">
        <v>#VALUE!</v>
      </c>
      <c r="L4945" t="e" vm="5">
        <v>#VALUE!</v>
      </c>
      <c r="M4945" t="e" vm="3">
        <v>#VALUE!</v>
      </c>
      <c r="N4945" t="s">
        <v>5</v>
      </c>
      <c r="O4945" t="s">
        <v>7</v>
      </c>
      <c r="P4945" t="s">
        <v>27</v>
      </c>
      <c r="Q4945" s="10">
        <v>4</v>
      </c>
      <c r="R4945" s="12">
        <v>5.34</v>
      </c>
      <c r="S4945" t="str">
        <f t="shared" si="233"/>
        <v>Retained</v>
      </c>
    </row>
    <row r="4946" spans="1:19" x14ac:dyDescent="0.35">
      <c r="A4946" s="1">
        <v>4957</v>
      </c>
      <c r="B4946" s="4">
        <v>43110</v>
      </c>
      <c r="C4946" s="4" t="str">
        <f t="shared" si="231"/>
        <v>January</v>
      </c>
      <c r="D4946" s="4" t="str">
        <f t="shared" si="232"/>
        <v>2018</v>
      </c>
      <c r="E4946" s="8">
        <v>3725</v>
      </c>
      <c r="F4946" t="s">
        <v>106</v>
      </c>
      <c r="G4946" t="s">
        <v>110</v>
      </c>
      <c r="H4946" t="s">
        <v>107</v>
      </c>
      <c r="I4946">
        <v>4</v>
      </c>
      <c r="J4946" t="s">
        <v>71</v>
      </c>
      <c r="K4946" t="e" vm="10">
        <v>#VALUE!</v>
      </c>
      <c r="L4946" t="e" vm="5">
        <v>#VALUE!</v>
      </c>
      <c r="M4946" t="e" vm="3">
        <v>#VALUE!</v>
      </c>
      <c r="N4946" t="s">
        <v>5</v>
      </c>
      <c r="O4946" t="s">
        <v>7</v>
      </c>
      <c r="P4946" t="s">
        <v>8</v>
      </c>
      <c r="Q4946" s="10">
        <v>2</v>
      </c>
      <c r="R4946" s="12">
        <v>7.41</v>
      </c>
      <c r="S4946" t="str">
        <f t="shared" si="233"/>
        <v>Retained</v>
      </c>
    </row>
    <row r="4947" spans="1:19" x14ac:dyDescent="0.35">
      <c r="A4947" s="1">
        <v>4958</v>
      </c>
      <c r="B4947" s="4">
        <v>43110</v>
      </c>
      <c r="C4947" s="4" t="str">
        <f t="shared" si="231"/>
        <v>January</v>
      </c>
      <c r="D4947" s="4" t="str">
        <f t="shared" si="232"/>
        <v>2018</v>
      </c>
      <c r="E4947" s="8">
        <v>5712</v>
      </c>
      <c r="F4947" t="s">
        <v>105</v>
      </c>
      <c r="G4947" t="s">
        <v>110</v>
      </c>
      <c r="H4947" t="s">
        <v>107</v>
      </c>
      <c r="I4947">
        <v>2</v>
      </c>
      <c r="J4947" t="s">
        <v>38</v>
      </c>
      <c r="K4947" t="e" vm="24">
        <v>#VALUE!</v>
      </c>
      <c r="L4947" t="e" vm="25">
        <v>#VALUE!</v>
      </c>
      <c r="M4947" t="e" vm="3">
        <v>#VALUE!</v>
      </c>
      <c r="N4947" t="s">
        <v>5</v>
      </c>
      <c r="O4947" t="s">
        <v>45</v>
      </c>
      <c r="P4947" t="s">
        <v>45</v>
      </c>
      <c r="Q4947" s="10">
        <v>3</v>
      </c>
      <c r="R4947" s="12">
        <v>1.53</v>
      </c>
      <c r="S4947" t="str">
        <f t="shared" si="233"/>
        <v>New</v>
      </c>
    </row>
    <row r="4948" spans="1:19" x14ac:dyDescent="0.35">
      <c r="A4948" s="1">
        <v>4959</v>
      </c>
      <c r="B4948" s="4">
        <v>43110</v>
      </c>
      <c r="C4948" s="4" t="str">
        <f t="shared" si="231"/>
        <v>January</v>
      </c>
      <c r="D4948" s="4" t="str">
        <f t="shared" si="232"/>
        <v>2018</v>
      </c>
      <c r="E4948" s="8">
        <v>5898</v>
      </c>
      <c r="F4948" t="s">
        <v>106</v>
      </c>
      <c r="G4948" t="s">
        <v>109</v>
      </c>
      <c r="H4948" t="s">
        <v>108</v>
      </c>
      <c r="I4948">
        <v>2</v>
      </c>
      <c r="J4948" t="s">
        <v>51</v>
      </c>
      <c r="K4948" t="e" vm="4">
        <v>#VALUE!</v>
      </c>
      <c r="L4948" t="e" vm="5">
        <v>#VALUE!</v>
      </c>
      <c r="M4948" t="e" vm="3">
        <v>#VALUE!</v>
      </c>
      <c r="N4948" t="s">
        <v>5</v>
      </c>
      <c r="O4948" t="s">
        <v>17</v>
      </c>
      <c r="P4948" t="s">
        <v>29</v>
      </c>
      <c r="Q4948" s="10">
        <v>3</v>
      </c>
      <c r="R4948" s="12">
        <v>18.05</v>
      </c>
      <c r="S4948" t="str">
        <f t="shared" si="233"/>
        <v>Retained</v>
      </c>
    </row>
    <row r="4949" spans="1:19" x14ac:dyDescent="0.35">
      <c r="A4949" s="1">
        <v>4960</v>
      </c>
      <c r="B4949" s="4">
        <v>43110</v>
      </c>
      <c r="C4949" s="4" t="str">
        <f t="shared" si="231"/>
        <v>January</v>
      </c>
      <c r="D4949" s="4" t="str">
        <f t="shared" si="232"/>
        <v>2018</v>
      </c>
      <c r="E4949" s="8">
        <v>8697</v>
      </c>
      <c r="F4949" t="s">
        <v>105</v>
      </c>
      <c r="G4949" t="s">
        <v>109</v>
      </c>
      <c r="H4949" t="s">
        <v>107</v>
      </c>
      <c r="I4949">
        <v>5</v>
      </c>
      <c r="J4949" t="s">
        <v>37</v>
      </c>
      <c r="K4949" t="e" vm="26">
        <v>#VALUE!</v>
      </c>
      <c r="L4949" t="e" vm="25">
        <v>#VALUE!</v>
      </c>
      <c r="M4949" t="e" vm="3">
        <v>#VALUE!</v>
      </c>
      <c r="N4949" t="s">
        <v>12</v>
      </c>
      <c r="O4949" t="s">
        <v>25</v>
      </c>
      <c r="P4949" t="s">
        <v>26</v>
      </c>
      <c r="Q4949" s="10">
        <v>5</v>
      </c>
      <c r="R4949" s="12">
        <v>15.81</v>
      </c>
      <c r="S4949" t="str">
        <f t="shared" si="233"/>
        <v>New</v>
      </c>
    </row>
    <row r="4950" spans="1:19" x14ac:dyDescent="0.35">
      <c r="A4950" s="1">
        <v>4961</v>
      </c>
      <c r="B4950" s="4">
        <v>43110</v>
      </c>
      <c r="C4950" s="4" t="str">
        <f t="shared" si="231"/>
        <v>January</v>
      </c>
      <c r="D4950" s="4" t="str">
        <f t="shared" si="232"/>
        <v>2018</v>
      </c>
      <c r="E4950" s="8">
        <v>7085</v>
      </c>
      <c r="F4950" t="s">
        <v>105</v>
      </c>
      <c r="G4950" t="s">
        <v>109</v>
      </c>
      <c r="H4950" t="s">
        <v>107</v>
      </c>
      <c r="I4950">
        <v>3</v>
      </c>
      <c r="J4950" t="s">
        <v>37</v>
      </c>
      <c r="K4950" t="e" vm="6">
        <v>#VALUE!</v>
      </c>
      <c r="L4950" t="e" vm="7">
        <v>#VALUE!</v>
      </c>
      <c r="M4950" t="e" vm="3">
        <v>#VALUE!</v>
      </c>
      <c r="N4950" t="s">
        <v>5</v>
      </c>
      <c r="O4950" t="s">
        <v>45</v>
      </c>
      <c r="P4950" t="s">
        <v>45</v>
      </c>
      <c r="Q4950" s="10">
        <v>3</v>
      </c>
      <c r="R4950" s="12">
        <v>6.78</v>
      </c>
      <c r="S4950" t="str">
        <f t="shared" si="233"/>
        <v>New</v>
      </c>
    </row>
    <row r="4951" spans="1:19" x14ac:dyDescent="0.35">
      <c r="A4951" s="1">
        <v>4962</v>
      </c>
      <c r="B4951" s="4">
        <v>43111</v>
      </c>
      <c r="C4951" s="4" t="str">
        <f t="shared" si="231"/>
        <v>January</v>
      </c>
      <c r="D4951" s="4" t="str">
        <f t="shared" si="232"/>
        <v>2018</v>
      </c>
      <c r="E4951" s="8">
        <v>4436</v>
      </c>
      <c r="F4951" t="s">
        <v>105</v>
      </c>
      <c r="G4951" t="s">
        <v>110</v>
      </c>
      <c r="H4951" t="s">
        <v>107</v>
      </c>
      <c r="I4951">
        <v>1</v>
      </c>
      <c r="J4951" t="s">
        <v>37</v>
      </c>
      <c r="K4951" t="e" vm="4">
        <v>#VALUE!</v>
      </c>
      <c r="L4951" t="e" vm="5">
        <v>#VALUE!</v>
      </c>
      <c r="M4951" t="e" vm="3">
        <v>#VALUE!</v>
      </c>
      <c r="N4951" t="s">
        <v>5</v>
      </c>
      <c r="O4951" t="s">
        <v>41</v>
      </c>
      <c r="P4951" t="s">
        <v>42</v>
      </c>
      <c r="Q4951" s="10">
        <v>3</v>
      </c>
      <c r="R4951" s="12">
        <v>7.85</v>
      </c>
      <c r="S4951" t="str">
        <f t="shared" si="233"/>
        <v>Retained</v>
      </c>
    </row>
    <row r="4952" spans="1:19" x14ac:dyDescent="0.35">
      <c r="A4952" s="1">
        <v>4963</v>
      </c>
      <c r="B4952" s="4">
        <v>43111</v>
      </c>
      <c r="C4952" s="4" t="str">
        <f t="shared" si="231"/>
        <v>January</v>
      </c>
      <c r="D4952" s="4" t="str">
        <f t="shared" si="232"/>
        <v>2018</v>
      </c>
      <c r="E4952" s="8">
        <v>9629</v>
      </c>
      <c r="F4952" t="s">
        <v>105</v>
      </c>
      <c r="G4952" t="s">
        <v>110</v>
      </c>
      <c r="H4952" t="s">
        <v>107</v>
      </c>
      <c r="I4952">
        <v>1</v>
      </c>
      <c r="J4952" t="s">
        <v>37</v>
      </c>
      <c r="K4952" t="e" vm="12">
        <v>#VALUE!</v>
      </c>
      <c r="L4952" t="e" vm="2">
        <v>#VALUE!</v>
      </c>
      <c r="M4952" t="e" vm="3">
        <v>#VALUE!</v>
      </c>
      <c r="N4952" t="s">
        <v>5</v>
      </c>
      <c r="O4952" t="s">
        <v>45</v>
      </c>
      <c r="P4952" t="s">
        <v>45</v>
      </c>
      <c r="Q4952" s="10">
        <v>5</v>
      </c>
      <c r="R4952" s="12">
        <v>6.84</v>
      </c>
      <c r="S4952" t="str">
        <f t="shared" si="233"/>
        <v>New</v>
      </c>
    </row>
    <row r="4953" spans="1:19" x14ac:dyDescent="0.35">
      <c r="A4953" s="1">
        <v>4964</v>
      </c>
      <c r="B4953" s="4">
        <v>43111</v>
      </c>
      <c r="C4953" s="4" t="str">
        <f t="shared" si="231"/>
        <v>January</v>
      </c>
      <c r="D4953" s="4" t="str">
        <f t="shared" si="232"/>
        <v>2018</v>
      </c>
      <c r="E4953" s="8">
        <v>5733</v>
      </c>
      <c r="F4953" t="s">
        <v>106</v>
      </c>
      <c r="G4953" t="s">
        <v>110</v>
      </c>
      <c r="H4953" t="s">
        <v>107</v>
      </c>
      <c r="I4953">
        <v>2</v>
      </c>
      <c r="J4953" t="s">
        <v>51</v>
      </c>
      <c r="K4953" t="e" vm="6">
        <v>#VALUE!</v>
      </c>
      <c r="L4953" t="e" vm="7">
        <v>#VALUE!</v>
      </c>
      <c r="M4953" t="e" vm="3">
        <v>#VALUE!</v>
      </c>
      <c r="N4953" t="s">
        <v>5</v>
      </c>
      <c r="O4953" t="s">
        <v>41</v>
      </c>
      <c r="P4953" t="s">
        <v>42</v>
      </c>
      <c r="Q4953" s="10">
        <v>4</v>
      </c>
      <c r="R4953" s="12">
        <v>13.39</v>
      </c>
      <c r="S4953" t="str">
        <f t="shared" si="233"/>
        <v>Retained</v>
      </c>
    </row>
    <row r="4954" spans="1:19" x14ac:dyDescent="0.35">
      <c r="A4954" s="1">
        <v>4965</v>
      </c>
      <c r="B4954" s="4">
        <v>43111</v>
      </c>
      <c r="C4954" s="4" t="str">
        <f t="shared" si="231"/>
        <v>January</v>
      </c>
      <c r="D4954" s="4" t="str">
        <f t="shared" si="232"/>
        <v>2018</v>
      </c>
      <c r="E4954" s="8">
        <v>6893</v>
      </c>
      <c r="F4954" t="s">
        <v>105</v>
      </c>
      <c r="G4954" t="s">
        <v>110</v>
      </c>
      <c r="H4954" t="s">
        <v>107</v>
      </c>
      <c r="I4954">
        <v>3</v>
      </c>
      <c r="J4954" t="s">
        <v>37</v>
      </c>
      <c r="K4954" t="e" vm="8">
        <v>#VALUE!</v>
      </c>
      <c r="L4954" t="e" vm="2">
        <v>#VALUE!</v>
      </c>
      <c r="M4954" t="e" vm="3">
        <v>#VALUE!</v>
      </c>
      <c r="N4954" t="s">
        <v>5</v>
      </c>
      <c r="O4954" t="s">
        <v>20</v>
      </c>
      <c r="P4954" t="s">
        <v>21</v>
      </c>
      <c r="Q4954" s="10">
        <v>5</v>
      </c>
      <c r="R4954" s="12">
        <v>11.68</v>
      </c>
      <c r="S4954" t="str">
        <f t="shared" si="233"/>
        <v>Retained</v>
      </c>
    </row>
    <row r="4955" spans="1:19" x14ac:dyDescent="0.35">
      <c r="A4955" s="1">
        <v>4966</v>
      </c>
      <c r="B4955" s="4">
        <v>43111</v>
      </c>
      <c r="C4955" s="4" t="str">
        <f t="shared" si="231"/>
        <v>January</v>
      </c>
      <c r="D4955" s="4" t="str">
        <f t="shared" si="232"/>
        <v>2018</v>
      </c>
      <c r="E4955" s="8">
        <v>3691</v>
      </c>
      <c r="F4955" t="s">
        <v>106</v>
      </c>
      <c r="G4955" t="s">
        <v>110</v>
      </c>
      <c r="H4955" t="s">
        <v>107</v>
      </c>
      <c r="I4955">
        <v>3</v>
      </c>
      <c r="J4955" t="s">
        <v>72</v>
      </c>
      <c r="K4955" t="e" vm="13">
        <v>#VALUE!</v>
      </c>
      <c r="L4955" t="e" vm="5">
        <v>#VALUE!</v>
      </c>
      <c r="M4955" t="e" vm="3">
        <v>#VALUE!</v>
      </c>
      <c r="N4955" t="s">
        <v>5</v>
      </c>
      <c r="O4955" t="s">
        <v>19</v>
      </c>
      <c r="P4955" t="s">
        <v>19</v>
      </c>
      <c r="Q4955" s="10">
        <v>7</v>
      </c>
      <c r="R4955" s="12">
        <v>4.07</v>
      </c>
      <c r="S4955" t="str">
        <f t="shared" si="233"/>
        <v>Retained</v>
      </c>
    </row>
    <row r="4956" spans="1:19" x14ac:dyDescent="0.35">
      <c r="A4956" s="1">
        <v>4967</v>
      </c>
      <c r="B4956" s="4">
        <v>43111</v>
      </c>
      <c r="C4956" s="4" t="str">
        <f t="shared" si="231"/>
        <v>January</v>
      </c>
      <c r="D4956" s="4" t="str">
        <f t="shared" si="232"/>
        <v>2018</v>
      </c>
      <c r="E4956" s="8">
        <v>8190</v>
      </c>
      <c r="F4956" t="s">
        <v>105</v>
      </c>
      <c r="G4956" t="s">
        <v>110</v>
      </c>
      <c r="H4956" t="s">
        <v>107</v>
      </c>
      <c r="I4956">
        <v>2</v>
      </c>
      <c r="J4956" t="s">
        <v>37</v>
      </c>
      <c r="K4956" t="e" vm="1">
        <v>#VALUE!</v>
      </c>
      <c r="L4956" t="e" vm="2">
        <v>#VALUE!</v>
      </c>
      <c r="M4956" t="e" vm="3">
        <v>#VALUE!</v>
      </c>
      <c r="N4956" t="s">
        <v>5</v>
      </c>
      <c r="O4956" t="s">
        <v>7</v>
      </c>
      <c r="P4956" t="s">
        <v>8</v>
      </c>
      <c r="Q4956" s="10">
        <v>5</v>
      </c>
      <c r="R4956" s="12">
        <v>8.25</v>
      </c>
      <c r="S4956" t="str">
        <f t="shared" si="233"/>
        <v>New</v>
      </c>
    </row>
    <row r="4957" spans="1:19" x14ac:dyDescent="0.35">
      <c r="A4957" s="1">
        <v>4968</v>
      </c>
      <c r="B4957" s="4">
        <v>43111</v>
      </c>
      <c r="C4957" s="4" t="str">
        <f t="shared" si="231"/>
        <v>January</v>
      </c>
      <c r="D4957" s="4" t="str">
        <f t="shared" si="232"/>
        <v>2018</v>
      </c>
      <c r="E4957" s="8">
        <v>542</v>
      </c>
      <c r="F4957" t="s">
        <v>106</v>
      </c>
      <c r="G4957" t="s">
        <v>110</v>
      </c>
      <c r="H4957" t="s">
        <v>108</v>
      </c>
      <c r="I4957">
        <v>3</v>
      </c>
      <c r="J4957" t="s">
        <v>72</v>
      </c>
      <c r="K4957" t="e" vm="22">
        <v>#VALUE!</v>
      </c>
      <c r="L4957" t="e" vm="23">
        <v>#VALUE!</v>
      </c>
      <c r="M4957" t="e" vm="3">
        <v>#VALUE!</v>
      </c>
      <c r="N4957" t="s">
        <v>5</v>
      </c>
      <c r="O4957" t="s">
        <v>6</v>
      </c>
      <c r="P4957" t="s">
        <v>43</v>
      </c>
      <c r="Q4957" s="10">
        <v>4</v>
      </c>
      <c r="R4957" s="12">
        <v>10.35</v>
      </c>
      <c r="S4957" t="str">
        <f t="shared" si="233"/>
        <v>New</v>
      </c>
    </row>
    <row r="4958" spans="1:19" x14ac:dyDescent="0.35">
      <c r="A4958" s="1">
        <v>4969</v>
      </c>
      <c r="B4958" s="4">
        <v>43111</v>
      </c>
      <c r="C4958" s="4" t="str">
        <f t="shared" si="231"/>
        <v>January</v>
      </c>
      <c r="D4958" s="4" t="str">
        <f t="shared" si="232"/>
        <v>2018</v>
      </c>
      <c r="E4958" s="8">
        <v>4731</v>
      </c>
      <c r="F4958" t="s">
        <v>105</v>
      </c>
      <c r="G4958" t="s">
        <v>109</v>
      </c>
      <c r="H4958" t="s">
        <v>108</v>
      </c>
      <c r="I4958">
        <v>3</v>
      </c>
      <c r="J4958" t="s">
        <v>51</v>
      </c>
      <c r="K4958" t="e" vm="26">
        <v>#VALUE!</v>
      </c>
      <c r="L4958" t="e" vm="25">
        <v>#VALUE!</v>
      </c>
      <c r="M4958" t="e" vm="3">
        <v>#VALUE!</v>
      </c>
      <c r="N4958" t="s">
        <v>5</v>
      </c>
      <c r="O4958" t="s">
        <v>30</v>
      </c>
      <c r="P4958" t="s">
        <v>66</v>
      </c>
      <c r="Q4958" s="10">
        <v>5</v>
      </c>
      <c r="R4958" s="12">
        <v>12.94</v>
      </c>
      <c r="S4958" t="str">
        <f t="shared" si="233"/>
        <v>Retained</v>
      </c>
    </row>
    <row r="4959" spans="1:19" x14ac:dyDescent="0.35">
      <c r="A4959" s="1">
        <v>4970</v>
      </c>
      <c r="B4959" s="4">
        <v>43111</v>
      </c>
      <c r="C4959" s="4" t="str">
        <f t="shared" si="231"/>
        <v>January</v>
      </c>
      <c r="D4959" s="4" t="str">
        <f t="shared" si="232"/>
        <v>2018</v>
      </c>
      <c r="E4959" s="8">
        <v>8569</v>
      </c>
      <c r="F4959" t="s">
        <v>106</v>
      </c>
      <c r="G4959" t="s">
        <v>110</v>
      </c>
      <c r="H4959" t="s">
        <v>107</v>
      </c>
      <c r="I4959">
        <v>3</v>
      </c>
      <c r="J4959" t="s">
        <v>37</v>
      </c>
      <c r="K4959" t="e" vm="22">
        <v>#VALUE!</v>
      </c>
      <c r="L4959" t="e" vm="23">
        <v>#VALUE!</v>
      </c>
      <c r="M4959" t="e" vm="3">
        <v>#VALUE!</v>
      </c>
      <c r="N4959" t="s">
        <v>5</v>
      </c>
      <c r="O4959" t="s">
        <v>17</v>
      </c>
      <c r="P4959" t="s">
        <v>29</v>
      </c>
      <c r="Q4959" s="10">
        <v>4</v>
      </c>
      <c r="R4959" s="12">
        <v>4.2699999999999996</v>
      </c>
      <c r="S4959" t="str">
        <f t="shared" si="233"/>
        <v>New</v>
      </c>
    </row>
    <row r="4960" spans="1:19" x14ac:dyDescent="0.35">
      <c r="A4960" s="1">
        <v>4971</v>
      </c>
      <c r="B4960" s="4">
        <v>43111</v>
      </c>
      <c r="C4960" s="4" t="str">
        <f t="shared" si="231"/>
        <v>January</v>
      </c>
      <c r="D4960" s="4" t="str">
        <f t="shared" si="232"/>
        <v>2018</v>
      </c>
      <c r="E4960" s="8">
        <v>3593</v>
      </c>
      <c r="F4960" t="s">
        <v>105</v>
      </c>
      <c r="G4960" t="s">
        <v>110</v>
      </c>
      <c r="H4960" t="s">
        <v>107</v>
      </c>
      <c r="I4960">
        <v>2</v>
      </c>
      <c r="J4960" t="s">
        <v>73</v>
      </c>
      <c r="K4960" t="e" vm="4">
        <v>#VALUE!</v>
      </c>
      <c r="L4960" t="e" vm="5">
        <v>#VALUE!</v>
      </c>
      <c r="M4960" t="e" vm="3">
        <v>#VALUE!</v>
      </c>
      <c r="N4960" t="s">
        <v>12</v>
      </c>
      <c r="O4960" t="s">
        <v>22</v>
      </c>
      <c r="P4960" t="s">
        <v>50</v>
      </c>
      <c r="Q4960" s="10">
        <v>6</v>
      </c>
      <c r="R4960" s="12">
        <v>4.5599999999999996</v>
      </c>
      <c r="S4960" t="str">
        <f t="shared" si="233"/>
        <v>Retained</v>
      </c>
    </row>
    <row r="4961" spans="1:19" x14ac:dyDescent="0.35">
      <c r="A4961" s="1">
        <v>4972</v>
      </c>
      <c r="B4961" s="4">
        <v>43111</v>
      </c>
      <c r="C4961" s="4" t="str">
        <f t="shared" si="231"/>
        <v>January</v>
      </c>
      <c r="D4961" s="4" t="str">
        <f t="shared" si="232"/>
        <v>2018</v>
      </c>
      <c r="E4961" s="8">
        <v>4497</v>
      </c>
      <c r="F4961" t="s">
        <v>106</v>
      </c>
      <c r="G4961" t="s">
        <v>109</v>
      </c>
      <c r="H4961" t="s">
        <v>107</v>
      </c>
      <c r="I4961">
        <v>3</v>
      </c>
      <c r="J4961" t="s">
        <v>37</v>
      </c>
      <c r="K4961" t="e" vm="13">
        <v>#VALUE!</v>
      </c>
      <c r="L4961" t="e" vm="5">
        <v>#VALUE!</v>
      </c>
      <c r="M4961" t="e" vm="3">
        <v>#VALUE!</v>
      </c>
      <c r="N4961" t="s">
        <v>9</v>
      </c>
      <c r="O4961" t="s">
        <v>10</v>
      </c>
      <c r="P4961" t="s">
        <v>16</v>
      </c>
      <c r="Q4961" s="10">
        <v>4</v>
      </c>
      <c r="R4961" s="12">
        <v>3.84</v>
      </c>
      <c r="S4961" t="str">
        <f t="shared" si="233"/>
        <v>Retained</v>
      </c>
    </row>
    <row r="4962" spans="1:19" x14ac:dyDescent="0.35">
      <c r="A4962" s="1">
        <v>4973</v>
      </c>
      <c r="B4962" s="4">
        <v>43111</v>
      </c>
      <c r="C4962" s="4" t="str">
        <f t="shared" si="231"/>
        <v>January</v>
      </c>
      <c r="D4962" s="4" t="str">
        <f t="shared" si="232"/>
        <v>2018</v>
      </c>
      <c r="E4962" s="8">
        <v>7241</v>
      </c>
      <c r="F4962" t="s">
        <v>106</v>
      </c>
      <c r="G4962" t="s">
        <v>110</v>
      </c>
      <c r="H4962" t="s">
        <v>107</v>
      </c>
      <c r="I4962">
        <v>4</v>
      </c>
      <c r="J4962" t="s">
        <v>4</v>
      </c>
      <c r="K4962" t="e" vm="13">
        <v>#VALUE!</v>
      </c>
      <c r="L4962" t="e" vm="5">
        <v>#VALUE!</v>
      </c>
      <c r="M4962" t="e" vm="3">
        <v>#VALUE!</v>
      </c>
      <c r="N4962" t="s">
        <v>5</v>
      </c>
      <c r="O4962" t="s">
        <v>19</v>
      </c>
      <c r="P4962" t="s">
        <v>19</v>
      </c>
      <c r="Q4962" s="10">
        <v>5</v>
      </c>
      <c r="R4962" s="12">
        <v>13.52</v>
      </c>
      <c r="S4962" t="str">
        <f t="shared" si="233"/>
        <v>Retained</v>
      </c>
    </row>
    <row r="4963" spans="1:19" x14ac:dyDescent="0.35">
      <c r="A4963" s="1">
        <v>4974</v>
      </c>
      <c r="B4963" s="4">
        <v>43111</v>
      </c>
      <c r="C4963" s="4" t="str">
        <f t="shared" si="231"/>
        <v>January</v>
      </c>
      <c r="D4963" s="4" t="str">
        <f t="shared" si="232"/>
        <v>2018</v>
      </c>
      <c r="E4963" s="8">
        <v>4413</v>
      </c>
      <c r="F4963" t="s">
        <v>106</v>
      </c>
      <c r="G4963" t="s">
        <v>110</v>
      </c>
      <c r="H4963" t="s">
        <v>107</v>
      </c>
      <c r="I4963">
        <v>3</v>
      </c>
      <c r="J4963" t="s">
        <v>51</v>
      </c>
      <c r="K4963" t="e" vm="9">
        <v>#VALUE!</v>
      </c>
      <c r="L4963" t="e" vm="7">
        <v>#VALUE!</v>
      </c>
      <c r="M4963" t="e" vm="3">
        <v>#VALUE!</v>
      </c>
      <c r="N4963" t="s">
        <v>5</v>
      </c>
      <c r="O4963" t="s">
        <v>34</v>
      </c>
      <c r="P4963" t="s">
        <v>34</v>
      </c>
      <c r="Q4963" s="10">
        <v>3</v>
      </c>
      <c r="R4963" s="12">
        <v>4.6399999999999997</v>
      </c>
      <c r="S4963" t="str">
        <f t="shared" si="233"/>
        <v>Retained</v>
      </c>
    </row>
    <row r="4964" spans="1:19" x14ac:dyDescent="0.35">
      <c r="A4964" s="1">
        <v>4975</v>
      </c>
      <c r="B4964" s="4">
        <v>43111</v>
      </c>
      <c r="C4964" s="4" t="str">
        <f t="shared" si="231"/>
        <v>January</v>
      </c>
      <c r="D4964" s="4" t="str">
        <f t="shared" si="232"/>
        <v>2018</v>
      </c>
      <c r="E4964" s="8">
        <v>6912</v>
      </c>
      <c r="F4964" t="s">
        <v>105</v>
      </c>
      <c r="G4964" t="s">
        <v>110</v>
      </c>
      <c r="H4964" t="s">
        <v>107</v>
      </c>
      <c r="I4964">
        <v>5</v>
      </c>
      <c r="J4964" t="s">
        <v>51</v>
      </c>
      <c r="K4964" t="e" vm="17">
        <v>#VALUE!</v>
      </c>
      <c r="L4964" t="e" vm="5">
        <v>#VALUE!</v>
      </c>
      <c r="M4964" t="e" vm="3">
        <v>#VALUE!</v>
      </c>
      <c r="N4964" t="s">
        <v>5</v>
      </c>
      <c r="O4964" t="s">
        <v>41</v>
      </c>
      <c r="P4964" t="s">
        <v>42</v>
      </c>
      <c r="Q4964" s="10">
        <v>5</v>
      </c>
      <c r="R4964" s="12">
        <v>6.2</v>
      </c>
      <c r="S4964" t="str">
        <f t="shared" si="233"/>
        <v>Retained</v>
      </c>
    </row>
    <row r="4965" spans="1:19" x14ac:dyDescent="0.35">
      <c r="A4965" s="1">
        <v>4976</v>
      </c>
      <c r="B4965" s="4">
        <v>43111</v>
      </c>
      <c r="C4965" s="4" t="str">
        <f t="shared" si="231"/>
        <v>January</v>
      </c>
      <c r="D4965" s="4" t="str">
        <f t="shared" si="232"/>
        <v>2018</v>
      </c>
      <c r="E4965" s="8">
        <v>6957</v>
      </c>
      <c r="F4965" t="s">
        <v>105</v>
      </c>
      <c r="G4965" t="s">
        <v>109</v>
      </c>
      <c r="H4965" t="s">
        <v>108</v>
      </c>
      <c r="I4965">
        <v>2</v>
      </c>
      <c r="J4965" t="s">
        <v>37</v>
      </c>
      <c r="K4965" t="e" vm="17">
        <v>#VALUE!</v>
      </c>
      <c r="L4965" t="e" vm="5">
        <v>#VALUE!</v>
      </c>
      <c r="M4965" t="e" vm="3">
        <v>#VALUE!</v>
      </c>
      <c r="N4965" t="s">
        <v>5</v>
      </c>
      <c r="O4965" t="s">
        <v>45</v>
      </c>
      <c r="P4965" t="s">
        <v>45</v>
      </c>
      <c r="Q4965" s="10">
        <v>2</v>
      </c>
      <c r="R4965" s="12">
        <v>7.28</v>
      </c>
      <c r="S4965" t="str">
        <f t="shared" si="233"/>
        <v>Retained</v>
      </c>
    </row>
    <row r="4966" spans="1:19" x14ac:dyDescent="0.35">
      <c r="A4966" s="1">
        <v>4977</v>
      </c>
      <c r="B4966" s="4">
        <v>43111</v>
      </c>
      <c r="C4966" s="4" t="str">
        <f t="shared" si="231"/>
        <v>January</v>
      </c>
      <c r="D4966" s="4" t="str">
        <f t="shared" si="232"/>
        <v>2018</v>
      </c>
      <c r="E4966" s="8">
        <v>1785</v>
      </c>
      <c r="F4966" t="s">
        <v>105</v>
      </c>
      <c r="G4966" t="s">
        <v>109</v>
      </c>
      <c r="H4966" t="s">
        <v>108</v>
      </c>
      <c r="I4966">
        <v>5</v>
      </c>
      <c r="J4966" t="s">
        <v>38</v>
      </c>
      <c r="K4966" t="e" vm="4">
        <v>#VALUE!</v>
      </c>
      <c r="L4966" t="e" vm="5">
        <v>#VALUE!</v>
      </c>
      <c r="M4966" t="e" vm="3">
        <v>#VALUE!</v>
      </c>
      <c r="N4966" t="s">
        <v>5</v>
      </c>
      <c r="O4966" t="s">
        <v>7</v>
      </c>
      <c r="P4966" t="s">
        <v>27</v>
      </c>
      <c r="Q4966" s="10">
        <v>3</v>
      </c>
      <c r="R4966" s="12">
        <v>8.89</v>
      </c>
      <c r="S4966" t="str">
        <f t="shared" si="233"/>
        <v>Retained</v>
      </c>
    </row>
    <row r="4967" spans="1:19" x14ac:dyDescent="0.35">
      <c r="A4967" s="1">
        <v>4978</v>
      </c>
      <c r="B4967" s="4">
        <v>43111</v>
      </c>
      <c r="C4967" s="4" t="str">
        <f t="shared" si="231"/>
        <v>January</v>
      </c>
      <c r="D4967" s="4" t="str">
        <f t="shared" si="232"/>
        <v>2018</v>
      </c>
      <c r="E4967" s="8">
        <v>6779</v>
      </c>
      <c r="F4967" t="s">
        <v>106</v>
      </c>
      <c r="G4967" t="s">
        <v>109</v>
      </c>
      <c r="H4967" t="s">
        <v>108</v>
      </c>
      <c r="I4967">
        <v>0</v>
      </c>
      <c r="J4967" t="s">
        <v>38</v>
      </c>
      <c r="K4967" t="e" vm="32">
        <v>#VALUE!</v>
      </c>
      <c r="L4967" t="e" vm="29">
        <v>#VALUE!</v>
      </c>
      <c r="M4967" t="e" vm="3">
        <v>#VALUE!</v>
      </c>
      <c r="N4967" t="s">
        <v>5</v>
      </c>
      <c r="O4967" t="s">
        <v>45</v>
      </c>
      <c r="P4967" t="s">
        <v>45</v>
      </c>
      <c r="Q4967" s="10">
        <v>4</v>
      </c>
      <c r="R4967" s="12">
        <v>11.62</v>
      </c>
      <c r="S4967" t="str">
        <f t="shared" si="233"/>
        <v>New</v>
      </c>
    </row>
    <row r="4968" spans="1:19" x14ac:dyDescent="0.35">
      <c r="A4968" s="1">
        <v>4979</v>
      </c>
      <c r="B4968" s="4">
        <v>43111</v>
      </c>
      <c r="C4968" s="4" t="str">
        <f t="shared" si="231"/>
        <v>January</v>
      </c>
      <c r="D4968" s="4" t="str">
        <f t="shared" si="232"/>
        <v>2018</v>
      </c>
      <c r="E4968" s="8">
        <v>8245</v>
      </c>
      <c r="F4968" t="s">
        <v>106</v>
      </c>
      <c r="G4968" t="s">
        <v>109</v>
      </c>
      <c r="H4968" t="s">
        <v>107</v>
      </c>
      <c r="I4968">
        <v>0</v>
      </c>
      <c r="J4968" t="s">
        <v>51</v>
      </c>
      <c r="K4968" t="e" vm="30">
        <v>#VALUE!</v>
      </c>
      <c r="L4968" t="e" vm="31">
        <v>#VALUE!</v>
      </c>
      <c r="M4968" t="e" vm="3">
        <v>#VALUE!</v>
      </c>
      <c r="N4968" t="s">
        <v>5</v>
      </c>
      <c r="O4968" t="s">
        <v>45</v>
      </c>
      <c r="P4968" t="s">
        <v>45</v>
      </c>
      <c r="Q4968" s="10">
        <v>4</v>
      </c>
      <c r="R4968" s="12">
        <v>14.66</v>
      </c>
      <c r="S4968" t="str">
        <f t="shared" si="233"/>
        <v>New</v>
      </c>
    </row>
    <row r="4969" spans="1:19" x14ac:dyDescent="0.35">
      <c r="A4969" s="1">
        <v>4980</v>
      </c>
      <c r="B4969" s="4">
        <v>43111</v>
      </c>
      <c r="C4969" s="4" t="str">
        <f t="shared" si="231"/>
        <v>January</v>
      </c>
      <c r="D4969" s="4" t="str">
        <f t="shared" si="232"/>
        <v>2018</v>
      </c>
      <c r="E4969" s="8">
        <v>7588</v>
      </c>
      <c r="F4969" t="s">
        <v>106</v>
      </c>
      <c r="G4969" t="s">
        <v>109</v>
      </c>
      <c r="H4969" t="s">
        <v>108</v>
      </c>
      <c r="I4969">
        <v>0</v>
      </c>
      <c r="J4969" t="s">
        <v>62</v>
      </c>
      <c r="K4969" t="e" vm="30">
        <v>#VALUE!</v>
      </c>
      <c r="L4969" t="e" vm="31">
        <v>#VALUE!</v>
      </c>
      <c r="M4969" t="e" vm="3">
        <v>#VALUE!</v>
      </c>
      <c r="N4969" t="s">
        <v>12</v>
      </c>
      <c r="O4969" t="s">
        <v>22</v>
      </c>
      <c r="P4969" t="s">
        <v>14</v>
      </c>
      <c r="Q4969" s="10">
        <v>4</v>
      </c>
      <c r="R4969" s="12">
        <v>3.74</v>
      </c>
      <c r="S4969" t="str">
        <f t="shared" si="233"/>
        <v>New</v>
      </c>
    </row>
    <row r="4970" spans="1:19" x14ac:dyDescent="0.35">
      <c r="A4970" s="1">
        <v>4981</v>
      </c>
      <c r="B4970" s="4">
        <v>43111</v>
      </c>
      <c r="C4970" s="4" t="str">
        <f t="shared" si="231"/>
        <v>January</v>
      </c>
      <c r="D4970" s="4" t="str">
        <f t="shared" si="232"/>
        <v>2018</v>
      </c>
      <c r="E4970" s="8">
        <v>1052</v>
      </c>
      <c r="F4970" t="s">
        <v>105</v>
      </c>
      <c r="G4970" t="s">
        <v>110</v>
      </c>
      <c r="H4970" t="s">
        <v>108</v>
      </c>
      <c r="I4970">
        <v>1</v>
      </c>
      <c r="J4970" t="s">
        <v>37</v>
      </c>
      <c r="K4970" t="e" vm="8">
        <v>#VALUE!</v>
      </c>
      <c r="L4970" t="e" vm="2">
        <v>#VALUE!</v>
      </c>
      <c r="M4970" t="e" vm="3">
        <v>#VALUE!</v>
      </c>
      <c r="N4970" t="s">
        <v>12</v>
      </c>
      <c r="O4970" t="s">
        <v>22</v>
      </c>
      <c r="P4970" t="s">
        <v>50</v>
      </c>
      <c r="Q4970" s="10">
        <v>4</v>
      </c>
      <c r="R4970" s="12">
        <v>4.7</v>
      </c>
      <c r="S4970" t="str">
        <f t="shared" si="233"/>
        <v>Retained</v>
      </c>
    </row>
    <row r="4971" spans="1:19" x14ac:dyDescent="0.35">
      <c r="A4971" s="1">
        <v>4982</v>
      </c>
      <c r="B4971" s="4">
        <v>43111</v>
      </c>
      <c r="C4971" s="4" t="str">
        <f t="shared" si="231"/>
        <v>January</v>
      </c>
      <c r="D4971" s="4" t="str">
        <f t="shared" si="232"/>
        <v>2018</v>
      </c>
      <c r="E4971" s="8">
        <v>4195</v>
      </c>
      <c r="F4971" t="s">
        <v>105</v>
      </c>
      <c r="G4971" t="s">
        <v>109</v>
      </c>
      <c r="H4971" t="s">
        <v>107</v>
      </c>
      <c r="I4971">
        <v>1</v>
      </c>
      <c r="J4971" t="s">
        <v>51</v>
      </c>
      <c r="K4971" t="e" vm="28">
        <v>#VALUE!</v>
      </c>
      <c r="L4971" t="e" vm="29">
        <v>#VALUE!</v>
      </c>
      <c r="M4971" t="e" vm="3">
        <v>#VALUE!</v>
      </c>
      <c r="N4971" t="s">
        <v>5</v>
      </c>
      <c r="O4971" t="s">
        <v>45</v>
      </c>
      <c r="P4971" t="s">
        <v>45</v>
      </c>
      <c r="Q4971" s="10">
        <v>3</v>
      </c>
      <c r="R4971" s="12">
        <v>21.87</v>
      </c>
      <c r="S4971" t="str">
        <f t="shared" si="233"/>
        <v>New</v>
      </c>
    </row>
    <row r="4972" spans="1:19" x14ac:dyDescent="0.35">
      <c r="A4972" s="1">
        <v>4983</v>
      </c>
      <c r="B4972" s="4">
        <v>43111</v>
      </c>
      <c r="C4972" s="4" t="str">
        <f t="shared" si="231"/>
        <v>January</v>
      </c>
      <c r="D4972" s="4" t="str">
        <f t="shared" si="232"/>
        <v>2018</v>
      </c>
      <c r="E4972" s="8">
        <v>2015</v>
      </c>
      <c r="F4972" t="s">
        <v>105</v>
      </c>
      <c r="G4972" t="s">
        <v>109</v>
      </c>
      <c r="H4972" t="s">
        <v>108</v>
      </c>
      <c r="I4972">
        <v>2</v>
      </c>
      <c r="J4972" t="s">
        <v>4</v>
      </c>
      <c r="K4972" t="e" vm="24">
        <v>#VALUE!</v>
      </c>
      <c r="L4972" t="e" vm="25">
        <v>#VALUE!</v>
      </c>
      <c r="M4972" t="e" vm="3">
        <v>#VALUE!</v>
      </c>
      <c r="N4972" t="s">
        <v>5</v>
      </c>
      <c r="O4972" t="s">
        <v>65</v>
      </c>
      <c r="P4972" t="s">
        <v>27</v>
      </c>
      <c r="Q4972" s="10">
        <v>2</v>
      </c>
      <c r="R4972" s="12">
        <v>5.32</v>
      </c>
      <c r="S4972" t="str">
        <f t="shared" si="233"/>
        <v>New</v>
      </c>
    </row>
    <row r="4973" spans="1:19" x14ac:dyDescent="0.35">
      <c r="A4973" s="1">
        <v>4984</v>
      </c>
      <c r="B4973" s="4">
        <v>43111</v>
      </c>
      <c r="C4973" s="4" t="str">
        <f t="shared" si="231"/>
        <v>January</v>
      </c>
      <c r="D4973" s="4" t="str">
        <f t="shared" si="232"/>
        <v>2018</v>
      </c>
      <c r="E4973" s="8">
        <v>2024</v>
      </c>
      <c r="F4973" t="s">
        <v>105</v>
      </c>
      <c r="G4973" t="s">
        <v>110</v>
      </c>
      <c r="H4973" t="s">
        <v>107</v>
      </c>
      <c r="I4973">
        <v>2</v>
      </c>
      <c r="J4973" t="s">
        <v>37</v>
      </c>
      <c r="K4973" t="e" vm="6">
        <v>#VALUE!</v>
      </c>
      <c r="L4973" t="e" vm="7">
        <v>#VALUE!</v>
      </c>
      <c r="M4973" t="e" vm="3">
        <v>#VALUE!</v>
      </c>
      <c r="N4973" t="s">
        <v>5</v>
      </c>
      <c r="O4973" t="s">
        <v>17</v>
      </c>
      <c r="P4973" t="s">
        <v>29</v>
      </c>
      <c r="Q4973" s="10">
        <v>5</v>
      </c>
      <c r="R4973" s="12">
        <v>8.6199999999999992</v>
      </c>
      <c r="S4973" t="str">
        <f t="shared" si="233"/>
        <v>New</v>
      </c>
    </row>
    <row r="4974" spans="1:19" x14ac:dyDescent="0.35">
      <c r="A4974" s="1">
        <v>4985</v>
      </c>
      <c r="B4974" s="4">
        <v>43111</v>
      </c>
      <c r="C4974" s="4" t="str">
        <f t="shared" si="231"/>
        <v>January</v>
      </c>
      <c r="D4974" s="4" t="str">
        <f t="shared" si="232"/>
        <v>2018</v>
      </c>
      <c r="E4974" s="8">
        <v>8937</v>
      </c>
      <c r="F4974" t="s">
        <v>106</v>
      </c>
      <c r="G4974" t="s">
        <v>110</v>
      </c>
      <c r="H4974" t="s">
        <v>107</v>
      </c>
      <c r="I4974">
        <v>1</v>
      </c>
      <c r="J4974" t="s">
        <v>51</v>
      </c>
      <c r="K4974" t="e" vm="8">
        <v>#VALUE!</v>
      </c>
      <c r="L4974" t="e" vm="2">
        <v>#VALUE!</v>
      </c>
      <c r="M4974" t="e" vm="3">
        <v>#VALUE!</v>
      </c>
      <c r="N4974" t="s">
        <v>12</v>
      </c>
      <c r="O4974" t="s">
        <v>22</v>
      </c>
      <c r="P4974" t="s">
        <v>36</v>
      </c>
      <c r="Q4974" s="10">
        <v>4</v>
      </c>
      <c r="R4974" s="12">
        <v>10.72</v>
      </c>
      <c r="S4974" t="str">
        <f t="shared" si="233"/>
        <v>Retained</v>
      </c>
    </row>
    <row r="4975" spans="1:19" x14ac:dyDescent="0.35">
      <c r="A4975" s="1">
        <v>4986</v>
      </c>
      <c r="B4975" s="4">
        <v>43111</v>
      </c>
      <c r="C4975" s="4" t="str">
        <f t="shared" si="231"/>
        <v>January</v>
      </c>
      <c r="D4975" s="4" t="str">
        <f t="shared" si="232"/>
        <v>2018</v>
      </c>
      <c r="E4975" s="8">
        <v>1593</v>
      </c>
      <c r="F4975" t="s">
        <v>105</v>
      </c>
      <c r="G4975" t="s">
        <v>109</v>
      </c>
      <c r="H4975" t="s">
        <v>107</v>
      </c>
      <c r="I4975">
        <v>2</v>
      </c>
      <c r="J4975" t="s">
        <v>37</v>
      </c>
      <c r="K4975" t="e" vm="20">
        <v>#VALUE!</v>
      </c>
      <c r="L4975" t="e" vm="21">
        <v>#VALUE!</v>
      </c>
      <c r="M4975" t="e" vm="3">
        <v>#VALUE!</v>
      </c>
      <c r="N4975" t="s">
        <v>5</v>
      </c>
      <c r="O4975" t="s">
        <v>6</v>
      </c>
      <c r="P4975" t="s">
        <v>43</v>
      </c>
      <c r="Q4975" s="10">
        <v>3</v>
      </c>
      <c r="R4975" s="12">
        <v>12.47</v>
      </c>
      <c r="S4975" t="str">
        <f t="shared" si="233"/>
        <v>Retained</v>
      </c>
    </row>
    <row r="4976" spans="1:19" x14ac:dyDescent="0.35">
      <c r="A4976" s="1">
        <v>4987</v>
      </c>
      <c r="B4976" s="4">
        <v>43111</v>
      </c>
      <c r="C4976" s="4" t="str">
        <f t="shared" si="231"/>
        <v>January</v>
      </c>
      <c r="D4976" s="4" t="str">
        <f t="shared" si="232"/>
        <v>2018</v>
      </c>
      <c r="E4976" s="8">
        <v>5611</v>
      </c>
      <c r="F4976" t="s">
        <v>106</v>
      </c>
      <c r="G4976" t="s">
        <v>110</v>
      </c>
      <c r="H4976" t="s">
        <v>108</v>
      </c>
      <c r="I4976">
        <v>2</v>
      </c>
      <c r="J4976" t="s">
        <v>38</v>
      </c>
      <c r="K4976" t="e" vm="12">
        <v>#VALUE!</v>
      </c>
      <c r="L4976" t="e" vm="2">
        <v>#VALUE!</v>
      </c>
      <c r="M4976" t="e" vm="3">
        <v>#VALUE!</v>
      </c>
      <c r="N4976" t="s">
        <v>5</v>
      </c>
      <c r="O4976" t="s">
        <v>28</v>
      </c>
      <c r="P4976" t="s">
        <v>8</v>
      </c>
      <c r="Q4976" s="10">
        <v>3</v>
      </c>
      <c r="R4976" s="12">
        <v>11.78</v>
      </c>
      <c r="S4976" t="str">
        <f t="shared" si="233"/>
        <v>New</v>
      </c>
    </row>
    <row r="4977" spans="1:19" x14ac:dyDescent="0.35">
      <c r="A4977" s="1">
        <v>4988</v>
      </c>
      <c r="B4977" s="4">
        <v>43111</v>
      </c>
      <c r="C4977" s="4" t="str">
        <f t="shared" si="231"/>
        <v>January</v>
      </c>
      <c r="D4977" s="4" t="str">
        <f t="shared" si="232"/>
        <v>2018</v>
      </c>
      <c r="E4977" s="8">
        <v>2770</v>
      </c>
      <c r="F4977" t="s">
        <v>105</v>
      </c>
      <c r="G4977" t="s">
        <v>109</v>
      </c>
      <c r="H4977" t="s">
        <v>108</v>
      </c>
      <c r="I4977">
        <v>5</v>
      </c>
      <c r="J4977" t="s">
        <v>37</v>
      </c>
      <c r="K4977" t="e" vm="1">
        <v>#VALUE!</v>
      </c>
      <c r="L4977" t="e" vm="2">
        <v>#VALUE!</v>
      </c>
      <c r="M4977" t="e" vm="3">
        <v>#VALUE!</v>
      </c>
      <c r="N4977" t="s">
        <v>12</v>
      </c>
      <c r="O4977" t="s">
        <v>13</v>
      </c>
      <c r="P4977" t="s">
        <v>14</v>
      </c>
      <c r="Q4977" s="10">
        <v>4</v>
      </c>
      <c r="R4977" s="12">
        <v>20.239999999999998</v>
      </c>
      <c r="S4977" t="str">
        <f t="shared" si="233"/>
        <v>Retained</v>
      </c>
    </row>
    <row r="4978" spans="1:19" x14ac:dyDescent="0.35">
      <c r="A4978" s="1">
        <v>4989</v>
      </c>
      <c r="B4978" s="4">
        <v>43111</v>
      </c>
      <c r="C4978" s="4" t="str">
        <f t="shared" si="231"/>
        <v>January</v>
      </c>
      <c r="D4978" s="4" t="str">
        <f t="shared" si="232"/>
        <v>2018</v>
      </c>
      <c r="E4978" s="8">
        <v>965</v>
      </c>
      <c r="F4978" t="s">
        <v>105</v>
      </c>
      <c r="G4978" t="s">
        <v>110</v>
      </c>
      <c r="H4978" t="s">
        <v>108</v>
      </c>
      <c r="I4978">
        <v>2</v>
      </c>
      <c r="J4978" t="s">
        <v>38</v>
      </c>
      <c r="K4978" t="e" vm="24">
        <v>#VALUE!</v>
      </c>
      <c r="L4978" t="e" vm="25">
        <v>#VALUE!</v>
      </c>
      <c r="M4978" t="e" vm="3">
        <v>#VALUE!</v>
      </c>
      <c r="N4978" t="s">
        <v>5</v>
      </c>
      <c r="O4978" t="s">
        <v>19</v>
      </c>
      <c r="P4978" t="s">
        <v>19</v>
      </c>
      <c r="Q4978" s="10">
        <v>5</v>
      </c>
      <c r="R4978" s="12">
        <v>11.43</v>
      </c>
      <c r="S4978" t="str">
        <f t="shared" si="233"/>
        <v>New</v>
      </c>
    </row>
    <row r="4979" spans="1:19" x14ac:dyDescent="0.35">
      <c r="A4979" s="1">
        <v>4990</v>
      </c>
      <c r="B4979" s="4">
        <v>43111</v>
      </c>
      <c r="C4979" s="4" t="str">
        <f t="shared" si="231"/>
        <v>January</v>
      </c>
      <c r="D4979" s="4" t="str">
        <f t="shared" si="232"/>
        <v>2018</v>
      </c>
      <c r="E4979" s="8">
        <v>1013</v>
      </c>
      <c r="F4979" t="s">
        <v>105</v>
      </c>
      <c r="G4979" t="s">
        <v>110</v>
      </c>
      <c r="H4979" t="s">
        <v>107</v>
      </c>
      <c r="I4979">
        <v>2</v>
      </c>
      <c r="J4979" t="s">
        <v>51</v>
      </c>
      <c r="K4979" t="e" vm="18">
        <v>#VALUE!</v>
      </c>
      <c r="L4979" t="e" vm="19">
        <v>#VALUE!</v>
      </c>
      <c r="M4979" t="e" vm="3">
        <v>#VALUE!</v>
      </c>
      <c r="N4979" t="s">
        <v>5</v>
      </c>
      <c r="O4979" t="s">
        <v>6</v>
      </c>
      <c r="P4979" t="s">
        <v>43</v>
      </c>
      <c r="Q4979" s="10">
        <v>3</v>
      </c>
      <c r="R4979" s="12">
        <v>4.18</v>
      </c>
      <c r="S4979" t="str">
        <f t="shared" si="233"/>
        <v>New</v>
      </c>
    </row>
    <row r="4980" spans="1:19" x14ac:dyDescent="0.35">
      <c r="A4980" s="1">
        <v>4991</v>
      </c>
      <c r="B4980" s="4">
        <v>43111</v>
      </c>
      <c r="C4980" s="4" t="str">
        <f t="shared" si="231"/>
        <v>January</v>
      </c>
      <c r="D4980" s="4" t="str">
        <f t="shared" si="232"/>
        <v>2018</v>
      </c>
      <c r="E4980" s="8">
        <v>2302</v>
      </c>
      <c r="F4980" t="s">
        <v>106</v>
      </c>
      <c r="G4980" t="s">
        <v>109</v>
      </c>
      <c r="H4980" t="s">
        <v>107</v>
      </c>
      <c r="I4980">
        <v>3</v>
      </c>
      <c r="J4980" t="s">
        <v>37</v>
      </c>
      <c r="K4980" t="e" vm="15">
        <v>#VALUE!</v>
      </c>
      <c r="L4980" t="e" vm="5">
        <v>#VALUE!</v>
      </c>
      <c r="M4980" t="e" vm="3">
        <v>#VALUE!</v>
      </c>
      <c r="N4980" t="s">
        <v>5</v>
      </c>
      <c r="O4980" t="s">
        <v>6</v>
      </c>
      <c r="P4980" t="s">
        <v>43</v>
      </c>
      <c r="Q4980" s="10">
        <v>4</v>
      </c>
      <c r="R4980" s="12">
        <v>20.22</v>
      </c>
      <c r="S4980" t="str">
        <f t="shared" si="233"/>
        <v>New</v>
      </c>
    </row>
    <row r="4981" spans="1:19" x14ac:dyDescent="0.35">
      <c r="A4981" s="1">
        <v>4992</v>
      </c>
      <c r="B4981" s="4">
        <v>43111</v>
      </c>
      <c r="C4981" s="4" t="str">
        <f t="shared" si="231"/>
        <v>January</v>
      </c>
      <c r="D4981" s="4" t="str">
        <f t="shared" si="232"/>
        <v>2018</v>
      </c>
      <c r="E4981" s="8">
        <v>6461</v>
      </c>
      <c r="F4981" t="s">
        <v>105</v>
      </c>
      <c r="G4981" t="s">
        <v>110</v>
      </c>
      <c r="H4981" t="s">
        <v>108</v>
      </c>
      <c r="I4981">
        <v>1</v>
      </c>
      <c r="J4981" t="s">
        <v>4</v>
      </c>
      <c r="K4981" t="e" vm="32">
        <v>#VALUE!</v>
      </c>
      <c r="L4981" t="e" vm="29">
        <v>#VALUE!</v>
      </c>
      <c r="M4981" t="e" vm="3">
        <v>#VALUE!</v>
      </c>
      <c r="N4981" t="s">
        <v>12</v>
      </c>
      <c r="O4981" t="s">
        <v>22</v>
      </c>
      <c r="P4981" t="s">
        <v>44</v>
      </c>
      <c r="Q4981" s="10">
        <v>4</v>
      </c>
      <c r="R4981" s="12">
        <v>16.32</v>
      </c>
      <c r="S4981" t="str">
        <f t="shared" si="233"/>
        <v>New</v>
      </c>
    </row>
    <row r="4982" spans="1:19" x14ac:dyDescent="0.35">
      <c r="A4982" s="1">
        <v>4993</v>
      </c>
      <c r="B4982" s="4">
        <v>43111</v>
      </c>
      <c r="C4982" s="4" t="str">
        <f t="shared" si="231"/>
        <v>January</v>
      </c>
      <c r="D4982" s="4" t="str">
        <f t="shared" si="232"/>
        <v>2018</v>
      </c>
      <c r="E4982" s="8">
        <v>3487</v>
      </c>
      <c r="F4982" t="s">
        <v>106</v>
      </c>
      <c r="G4982" t="s">
        <v>110</v>
      </c>
      <c r="H4982" t="s">
        <v>107</v>
      </c>
      <c r="I4982">
        <v>3</v>
      </c>
      <c r="J4982" t="s">
        <v>37</v>
      </c>
      <c r="K4982" t="e" vm="29">
        <v>#VALUE!</v>
      </c>
      <c r="L4982" t="e" vm="29">
        <v>#VALUE!</v>
      </c>
      <c r="M4982" t="e" vm="3">
        <v>#VALUE!</v>
      </c>
      <c r="N4982" t="s">
        <v>12</v>
      </c>
      <c r="O4982" t="s">
        <v>13</v>
      </c>
      <c r="P4982" t="s">
        <v>68</v>
      </c>
      <c r="Q4982" s="10">
        <v>3</v>
      </c>
      <c r="R4982" s="12">
        <v>7.23</v>
      </c>
      <c r="S4982" t="str">
        <f t="shared" si="233"/>
        <v>New</v>
      </c>
    </row>
    <row r="4983" spans="1:19" x14ac:dyDescent="0.35">
      <c r="A4983" s="1">
        <v>4994</v>
      </c>
      <c r="B4983" s="4">
        <v>43112</v>
      </c>
      <c r="C4983" s="4" t="str">
        <f t="shared" si="231"/>
        <v>January</v>
      </c>
      <c r="D4983" s="4" t="str">
        <f t="shared" si="232"/>
        <v>2018</v>
      </c>
      <c r="E4983" s="8">
        <v>9671</v>
      </c>
      <c r="F4983" t="s">
        <v>106</v>
      </c>
      <c r="G4983" t="s">
        <v>110</v>
      </c>
      <c r="H4983" t="s">
        <v>108</v>
      </c>
      <c r="I4983">
        <v>4</v>
      </c>
      <c r="J4983" t="s">
        <v>37</v>
      </c>
      <c r="K4983" t="e" vm="9">
        <v>#VALUE!</v>
      </c>
      <c r="L4983" t="e" vm="7">
        <v>#VALUE!</v>
      </c>
      <c r="M4983" t="e" vm="3">
        <v>#VALUE!</v>
      </c>
      <c r="N4983" t="s">
        <v>12</v>
      </c>
      <c r="O4983" t="s">
        <v>13</v>
      </c>
      <c r="P4983" t="s">
        <v>14</v>
      </c>
      <c r="Q4983" s="10">
        <v>2</v>
      </c>
      <c r="R4983" s="12">
        <v>6.85</v>
      </c>
      <c r="S4983" t="str">
        <f t="shared" si="233"/>
        <v>New</v>
      </c>
    </row>
    <row r="4984" spans="1:19" x14ac:dyDescent="0.35">
      <c r="A4984" s="1">
        <v>4995</v>
      </c>
      <c r="B4984" s="4">
        <v>43112</v>
      </c>
      <c r="C4984" s="4" t="str">
        <f t="shared" si="231"/>
        <v>January</v>
      </c>
      <c r="D4984" s="4" t="str">
        <f t="shared" si="232"/>
        <v>2018</v>
      </c>
      <c r="E4984" s="8">
        <v>897</v>
      </c>
      <c r="F4984" t="s">
        <v>106</v>
      </c>
      <c r="G4984" t="s">
        <v>109</v>
      </c>
      <c r="H4984" t="s">
        <v>107</v>
      </c>
      <c r="I4984">
        <v>1</v>
      </c>
      <c r="J4984" t="s">
        <v>72</v>
      </c>
      <c r="K4984" t="e" vm="8">
        <v>#VALUE!</v>
      </c>
      <c r="L4984" t="e" vm="2">
        <v>#VALUE!</v>
      </c>
      <c r="M4984" t="e" vm="3">
        <v>#VALUE!</v>
      </c>
      <c r="N4984" t="s">
        <v>5</v>
      </c>
      <c r="O4984" t="s">
        <v>30</v>
      </c>
      <c r="P4984" t="s">
        <v>39</v>
      </c>
      <c r="Q4984" s="10">
        <v>4</v>
      </c>
      <c r="R4984" s="12">
        <v>12.98</v>
      </c>
      <c r="S4984" t="str">
        <f t="shared" si="233"/>
        <v>New</v>
      </c>
    </row>
    <row r="4985" spans="1:19" x14ac:dyDescent="0.35">
      <c r="A4985" s="1">
        <v>4996</v>
      </c>
      <c r="B4985" s="4">
        <v>43112</v>
      </c>
      <c r="C4985" s="4" t="str">
        <f t="shared" si="231"/>
        <v>January</v>
      </c>
      <c r="D4985" s="4" t="str">
        <f t="shared" si="232"/>
        <v>2018</v>
      </c>
      <c r="E4985" s="8">
        <v>7267</v>
      </c>
      <c r="F4985" t="s">
        <v>105</v>
      </c>
      <c r="G4985" t="s">
        <v>110</v>
      </c>
      <c r="H4985" t="s">
        <v>107</v>
      </c>
      <c r="I4985">
        <v>4</v>
      </c>
      <c r="J4985" t="s">
        <v>37</v>
      </c>
      <c r="K4985" t="e" vm="8">
        <v>#VALUE!</v>
      </c>
      <c r="L4985" t="e" vm="2">
        <v>#VALUE!</v>
      </c>
      <c r="M4985" t="e" vm="3">
        <v>#VALUE!</v>
      </c>
      <c r="N4985" t="s">
        <v>9</v>
      </c>
      <c r="O4985" t="s">
        <v>59</v>
      </c>
      <c r="P4985" t="s">
        <v>60</v>
      </c>
      <c r="Q4985" s="10">
        <v>5</v>
      </c>
      <c r="R4985" s="12">
        <v>25.6</v>
      </c>
      <c r="S4985" t="str">
        <f t="shared" si="233"/>
        <v>New</v>
      </c>
    </row>
    <row r="4986" spans="1:19" x14ac:dyDescent="0.35">
      <c r="A4986" s="1">
        <v>4997</v>
      </c>
      <c r="B4986" s="4">
        <v>43112</v>
      </c>
      <c r="C4986" s="4" t="str">
        <f t="shared" si="231"/>
        <v>January</v>
      </c>
      <c r="D4986" s="4" t="str">
        <f t="shared" si="232"/>
        <v>2018</v>
      </c>
      <c r="E4986" s="8">
        <v>8916</v>
      </c>
      <c r="F4986" t="s">
        <v>106</v>
      </c>
      <c r="G4986" t="s">
        <v>109</v>
      </c>
      <c r="H4986" t="s">
        <v>108</v>
      </c>
      <c r="I4986">
        <v>3</v>
      </c>
      <c r="J4986" t="s">
        <v>51</v>
      </c>
      <c r="K4986" t="e" vm="6">
        <v>#VALUE!</v>
      </c>
      <c r="L4986" t="e" vm="7">
        <v>#VALUE!</v>
      </c>
      <c r="M4986" t="e" vm="3">
        <v>#VALUE!</v>
      </c>
      <c r="N4986" t="s">
        <v>5</v>
      </c>
      <c r="O4986" t="s">
        <v>19</v>
      </c>
      <c r="P4986" t="s">
        <v>19</v>
      </c>
      <c r="Q4986" s="10">
        <v>4</v>
      </c>
      <c r="R4986" s="12">
        <v>20.3</v>
      </c>
      <c r="S4986" t="str">
        <f t="shared" si="233"/>
        <v>Retained</v>
      </c>
    </row>
    <row r="4987" spans="1:19" x14ac:dyDescent="0.35">
      <c r="A4987" s="1">
        <v>4998</v>
      </c>
      <c r="B4987" s="4">
        <v>43112</v>
      </c>
      <c r="C4987" s="4" t="str">
        <f t="shared" si="231"/>
        <v>January</v>
      </c>
      <c r="D4987" s="4" t="str">
        <f t="shared" si="232"/>
        <v>2018</v>
      </c>
      <c r="E4987" s="8">
        <v>924</v>
      </c>
      <c r="F4987" t="s">
        <v>106</v>
      </c>
      <c r="G4987" t="s">
        <v>110</v>
      </c>
      <c r="H4987" t="s">
        <v>107</v>
      </c>
      <c r="I4987">
        <v>5</v>
      </c>
      <c r="J4987" t="s">
        <v>37</v>
      </c>
      <c r="K4987" t="e" vm="4">
        <v>#VALUE!</v>
      </c>
      <c r="L4987" t="e" vm="5">
        <v>#VALUE!</v>
      </c>
      <c r="M4987" t="e" vm="3">
        <v>#VALUE!</v>
      </c>
      <c r="N4987" t="s">
        <v>5</v>
      </c>
      <c r="O4987" t="s">
        <v>7</v>
      </c>
      <c r="P4987" t="s">
        <v>55</v>
      </c>
      <c r="Q4987" s="10">
        <v>4</v>
      </c>
      <c r="R4987" s="12">
        <v>13.81</v>
      </c>
      <c r="S4987" t="str">
        <f t="shared" si="233"/>
        <v>Retained</v>
      </c>
    </row>
    <row r="4988" spans="1:19" x14ac:dyDescent="0.35">
      <c r="A4988" s="1">
        <v>4999</v>
      </c>
      <c r="B4988" s="4">
        <v>43112</v>
      </c>
      <c r="C4988" s="4" t="str">
        <f t="shared" si="231"/>
        <v>January</v>
      </c>
      <c r="D4988" s="4" t="str">
        <f t="shared" si="232"/>
        <v>2018</v>
      </c>
      <c r="E4988" s="8">
        <v>1235</v>
      </c>
      <c r="F4988" t="s">
        <v>106</v>
      </c>
      <c r="G4988" t="s">
        <v>109</v>
      </c>
      <c r="H4988" t="s">
        <v>108</v>
      </c>
      <c r="I4988">
        <v>2</v>
      </c>
      <c r="J4988" t="s">
        <v>37</v>
      </c>
      <c r="K4988" t="e" vm="6">
        <v>#VALUE!</v>
      </c>
      <c r="L4988" t="e" vm="7">
        <v>#VALUE!</v>
      </c>
      <c r="M4988" t="e" vm="3">
        <v>#VALUE!</v>
      </c>
      <c r="N4988" t="s">
        <v>5</v>
      </c>
      <c r="O4988" t="s">
        <v>30</v>
      </c>
      <c r="P4988" t="s">
        <v>31</v>
      </c>
      <c r="Q4988" s="10">
        <v>6</v>
      </c>
      <c r="R4988" s="12">
        <v>31.02</v>
      </c>
      <c r="S4988" t="str">
        <f t="shared" si="233"/>
        <v>Retained</v>
      </c>
    </row>
    <row r="4989" spans="1:19" x14ac:dyDescent="0.35">
      <c r="A4989" s="1">
        <v>5000</v>
      </c>
      <c r="B4989" s="4">
        <v>43112</v>
      </c>
      <c r="C4989" s="4" t="str">
        <f t="shared" si="231"/>
        <v>January</v>
      </c>
      <c r="D4989" s="4" t="str">
        <f t="shared" si="232"/>
        <v>2018</v>
      </c>
      <c r="E4989" s="8">
        <v>9321</v>
      </c>
      <c r="F4989" t="s">
        <v>106</v>
      </c>
      <c r="G4989" t="s">
        <v>110</v>
      </c>
      <c r="H4989" t="s">
        <v>107</v>
      </c>
      <c r="I4989">
        <v>2</v>
      </c>
      <c r="J4989" t="s">
        <v>51</v>
      </c>
      <c r="K4989" t="e" vm="16">
        <v>#VALUE!</v>
      </c>
      <c r="L4989" t="e" vm="5">
        <v>#VALUE!</v>
      </c>
      <c r="M4989" t="e" vm="3">
        <v>#VALUE!</v>
      </c>
      <c r="N4989" t="s">
        <v>9</v>
      </c>
      <c r="O4989" t="s">
        <v>10</v>
      </c>
      <c r="P4989" t="s">
        <v>11</v>
      </c>
      <c r="Q4989" s="10">
        <v>3</v>
      </c>
      <c r="R4989" s="12">
        <v>8.14</v>
      </c>
      <c r="S4989" t="str">
        <f t="shared" si="233"/>
        <v>Retained</v>
      </c>
    </row>
    <row r="4990" spans="1:19" x14ac:dyDescent="0.35">
      <c r="A4990" s="1">
        <v>5001</v>
      </c>
      <c r="B4990" s="4">
        <v>43112</v>
      </c>
      <c r="C4990" s="4" t="str">
        <f t="shared" si="231"/>
        <v>January</v>
      </c>
      <c r="D4990" s="4" t="str">
        <f t="shared" si="232"/>
        <v>2018</v>
      </c>
      <c r="E4990" s="8">
        <v>8658</v>
      </c>
      <c r="F4990" t="s">
        <v>105</v>
      </c>
      <c r="G4990" t="s">
        <v>109</v>
      </c>
      <c r="H4990" t="s">
        <v>107</v>
      </c>
      <c r="I4990">
        <v>1</v>
      </c>
      <c r="J4990" t="s">
        <v>37</v>
      </c>
      <c r="K4990" t="e" vm="8">
        <v>#VALUE!</v>
      </c>
      <c r="L4990" t="e" vm="2">
        <v>#VALUE!</v>
      </c>
      <c r="M4990" t="e" vm="3">
        <v>#VALUE!</v>
      </c>
      <c r="N4990" t="s">
        <v>5</v>
      </c>
      <c r="O4990" t="s">
        <v>7</v>
      </c>
      <c r="P4990" t="s">
        <v>27</v>
      </c>
      <c r="Q4990" s="10">
        <v>4</v>
      </c>
      <c r="R4990" s="12">
        <v>8.31</v>
      </c>
      <c r="S4990" t="str">
        <f t="shared" si="233"/>
        <v>New</v>
      </c>
    </row>
    <row r="4991" spans="1:19" x14ac:dyDescent="0.35">
      <c r="A4991" s="1">
        <v>5002</v>
      </c>
      <c r="B4991" s="4">
        <v>43112</v>
      </c>
      <c r="C4991" s="4" t="str">
        <f t="shared" si="231"/>
        <v>January</v>
      </c>
      <c r="D4991" s="4" t="str">
        <f t="shared" si="232"/>
        <v>2018</v>
      </c>
      <c r="E4991" s="8">
        <v>6957</v>
      </c>
      <c r="F4991" t="s">
        <v>105</v>
      </c>
      <c r="G4991" t="s">
        <v>109</v>
      </c>
      <c r="H4991" t="s">
        <v>108</v>
      </c>
      <c r="I4991">
        <v>2</v>
      </c>
      <c r="J4991" t="s">
        <v>37</v>
      </c>
      <c r="K4991" t="e" vm="17">
        <v>#VALUE!</v>
      </c>
      <c r="L4991" t="e" vm="5">
        <v>#VALUE!</v>
      </c>
      <c r="M4991" t="e" vm="3">
        <v>#VALUE!</v>
      </c>
      <c r="N4991" t="s">
        <v>5</v>
      </c>
      <c r="O4991" t="s">
        <v>7</v>
      </c>
      <c r="P4991" t="s">
        <v>27</v>
      </c>
      <c r="Q4991" s="10">
        <v>4</v>
      </c>
      <c r="R4991" s="12">
        <v>4.05</v>
      </c>
      <c r="S4991" t="str">
        <f t="shared" si="233"/>
        <v>Retained</v>
      </c>
    </row>
    <row r="4992" spans="1:19" x14ac:dyDescent="0.35">
      <c r="A4992" s="1">
        <v>5003</v>
      </c>
      <c r="B4992" s="4">
        <v>43112</v>
      </c>
      <c r="C4992" s="4" t="str">
        <f t="shared" si="231"/>
        <v>January</v>
      </c>
      <c r="D4992" s="4" t="str">
        <f t="shared" si="232"/>
        <v>2018</v>
      </c>
      <c r="E4992" s="8">
        <v>2222</v>
      </c>
      <c r="F4992" t="s">
        <v>106</v>
      </c>
      <c r="G4992" t="s">
        <v>110</v>
      </c>
      <c r="H4992" t="s">
        <v>107</v>
      </c>
      <c r="I4992">
        <v>2</v>
      </c>
      <c r="J4992" t="s">
        <v>37</v>
      </c>
      <c r="K4992" t="e" vm="22">
        <v>#VALUE!</v>
      </c>
      <c r="L4992" t="e" vm="23">
        <v>#VALUE!</v>
      </c>
      <c r="M4992" t="e" vm="3">
        <v>#VALUE!</v>
      </c>
      <c r="N4992" t="s">
        <v>5</v>
      </c>
      <c r="O4992" t="s">
        <v>28</v>
      </c>
      <c r="P4992" t="s">
        <v>53</v>
      </c>
      <c r="Q4992" s="10">
        <v>5</v>
      </c>
      <c r="R4992" s="12">
        <v>2.64</v>
      </c>
      <c r="S4992" t="str">
        <f t="shared" si="233"/>
        <v>New</v>
      </c>
    </row>
    <row r="4993" spans="1:19" x14ac:dyDescent="0.35">
      <c r="A4993" s="1">
        <v>5004</v>
      </c>
      <c r="B4993" s="4">
        <v>43112</v>
      </c>
      <c r="C4993" s="4" t="str">
        <f t="shared" si="231"/>
        <v>January</v>
      </c>
      <c r="D4993" s="4" t="str">
        <f t="shared" si="232"/>
        <v>2018</v>
      </c>
      <c r="E4993" s="8">
        <v>9499</v>
      </c>
      <c r="F4993" t="s">
        <v>106</v>
      </c>
      <c r="G4993" t="s">
        <v>110</v>
      </c>
      <c r="H4993" t="s">
        <v>107</v>
      </c>
      <c r="I4993">
        <v>4</v>
      </c>
      <c r="J4993" t="s">
        <v>71</v>
      </c>
      <c r="K4993" t="e" vm="8">
        <v>#VALUE!</v>
      </c>
      <c r="L4993" t="e" vm="2">
        <v>#VALUE!</v>
      </c>
      <c r="M4993" t="e" vm="3">
        <v>#VALUE!</v>
      </c>
      <c r="N4993" t="s">
        <v>5</v>
      </c>
      <c r="O4993" t="s">
        <v>19</v>
      </c>
      <c r="P4993" t="s">
        <v>19</v>
      </c>
      <c r="Q4993" s="10">
        <v>4</v>
      </c>
      <c r="R4993" s="12">
        <v>7.47</v>
      </c>
      <c r="S4993" t="str">
        <f t="shared" si="233"/>
        <v>Retained</v>
      </c>
    </row>
    <row r="4994" spans="1:19" x14ac:dyDescent="0.35">
      <c r="A4994" s="1">
        <v>5005</v>
      </c>
      <c r="B4994" s="4">
        <v>43112</v>
      </c>
      <c r="C4994" s="4" t="str">
        <f t="shared" ref="C4994:C5057" si="234">TEXT(B4994, "MMMM")</f>
        <v>January</v>
      </c>
      <c r="D4994" s="4" t="str">
        <f t="shared" ref="D4994:D5057" si="235">TEXT(B4994, "YYYY")</f>
        <v>2018</v>
      </c>
      <c r="E4994" s="8">
        <v>8087</v>
      </c>
      <c r="F4994" t="s">
        <v>105</v>
      </c>
      <c r="G4994" t="s">
        <v>110</v>
      </c>
      <c r="H4994" t="s">
        <v>107</v>
      </c>
      <c r="I4994">
        <v>2</v>
      </c>
      <c r="J4994" t="s">
        <v>51</v>
      </c>
      <c r="K4994" t="e" vm="20">
        <v>#VALUE!</v>
      </c>
      <c r="L4994" t="e" vm="21">
        <v>#VALUE!</v>
      </c>
      <c r="M4994" t="e" vm="3">
        <v>#VALUE!</v>
      </c>
      <c r="N4994" t="s">
        <v>5</v>
      </c>
      <c r="O4994" t="s">
        <v>20</v>
      </c>
      <c r="P4994" t="s">
        <v>21</v>
      </c>
      <c r="Q4994" s="10">
        <v>3</v>
      </c>
      <c r="R4994" s="12">
        <v>10.130000000000001</v>
      </c>
      <c r="S4994" t="str">
        <f t="shared" ref="S4994:S5057" si="236">IF(COUNTIFS(E:E, E4994, B:B, "&lt;="&amp;B4994)&gt;1, "Retained", "New")</f>
        <v>Retained</v>
      </c>
    </row>
    <row r="4995" spans="1:19" x14ac:dyDescent="0.35">
      <c r="A4995" s="1">
        <v>5006</v>
      </c>
      <c r="B4995" s="4">
        <v>43112</v>
      </c>
      <c r="C4995" s="4" t="str">
        <f t="shared" si="234"/>
        <v>January</v>
      </c>
      <c r="D4995" s="4" t="str">
        <f t="shared" si="235"/>
        <v>2018</v>
      </c>
      <c r="E4995" s="8">
        <v>9610</v>
      </c>
      <c r="F4995" t="s">
        <v>106</v>
      </c>
      <c r="G4995" t="s">
        <v>109</v>
      </c>
      <c r="H4995" t="s">
        <v>108</v>
      </c>
      <c r="I4995">
        <v>2</v>
      </c>
      <c r="J4995" t="s">
        <v>37</v>
      </c>
      <c r="K4995" t="e" vm="20">
        <v>#VALUE!</v>
      </c>
      <c r="L4995" t="e" vm="21">
        <v>#VALUE!</v>
      </c>
      <c r="M4995" t="e" vm="3">
        <v>#VALUE!</v>
      </c>
      <c r="N4995" t="s">
        <v>5</v>
      </c>
      <c r="O4995" t="s">
        <v>19</v>
      </c>
      <c r="P4995" t="s">
        <v>19</v>
      </c>
      <c r="Q4995" s="10">
        <v>4</v>
      </c>
      <c r="R4995" s="12">
        <v>13.94</v>
      </c>
      <c r="S4995" t="str">
        <f t="shared" si="236"/>
        <v>New</v>
      </c>
    </row>
    <row r="4996" spans="1:19" x14ac:dyDescent="0.35">
      <c r="A4996" s="1">
        <v>5007</v>
      </c>
      <c r="B4996" s="4">
        <v>43112</v>
      </c>
      <c r="C4996" s="4" t="str">
        <f t="shared" si="234"/>
        <v>January</v>
      </c>
      <c r="D4996" s="4" t="str">
        <f t="shared" si="235"/>
        <v>2018</v>
      </c>
      <c r="E4996" s="8">
        <v>3371</v>
      </c>
      <c r="F4996" t="s">
        <v>105</v>
      </c>
      <c r="G4996" t="s">
        <v>109</v>
      </c>
      <c r="H4996" t="s">
        <v>107</v>
      </c>
      <c r="I4996">
        <v>1</v>
      </c>
      <c r="J4996" t="s">
        <v>4</v>
      </c>
      <c r="K4996" t="e" vm="28">
        <v>#VALUE!</v>
      </c>
      <c r="L4996" t="e" vm="29">
        <v>#VALUE!</v>
      </c>
      <c r="M4996" t="e" vm="3">
        <v>#VALUE!</v>
      </c>
      <c r="N4996" t="s">
        <v>5</v>
      </c>
      <c r="O4996" t="s">
        <v>28</v>
      </c>
      <c r="P4996" t="s">
        <v>49</v>
      </c>
      <c r="Q4996" s="10">
        <v>4</v>
      </c>
      <c r="R4996" s="12">
        <v>12.96</v>
      </c>
      <c r="S4996" t="str">
        <f t="shared" si="236"/>
        <v>New</v>
      </c>
    </row>
    <row r="4997" spans="1:19" x14ac:dyDescent="0.35">
      <c r="A4997" s="1">
        <v>5008</v>
      </c>
      <c r="B4997" s="4">
        <v>43112</v>
      </c>
      <c r="C4997" s="4" t="str">
        <f t="shared" si="234"/>
        <v>January</v>
      </c>
      <c r="D4997" s="4" t="str">
        <f t="shared" si="235"/>
        <v>2018</v>
      </c>
      <c r="E4997" s="8">
        <v>2318</v>
      </c>
      <c r="F4997" t="s">
        <v>106</v>
      </c>
      <c r="G4997" t="s">
        <v>110</v>
      </c>
      <c r="H4997" t="s">
        <v>107</v>
      </c>
      <c r="I4997">
        <v>5</v>
      </c>
      <c r="J4997" t="s">
        <v>51</v>
      </c>
      <c r="K4997" t="e" vm="15">
        <v>#VALUE!</v>
      </c>
      <c r="L4997" t="e" vm="5">
        <v>#VALUE!</v>
      </c>
      <c r="M4997" t="e" vm="3">
        <v>#VALUE!</v>
      </c>
      <c r="N4997" t="s">
        <v>9</v>
      </c>
      <c r="O4997" t="s">
        <v>59</v>
      </c>
      <c r="P4997" t="s">
        <v>60</v>
      </c>
      <c r="Q4997" s="10">
        <v>5</v>
      </c>
      <c r="R4997" s="12">
        <v>34.299999999999997</v>
      </c>
      <c r="S4997" t="str">
        <f t="shared" si="236"/>
        <v>New</v>
      </c>
    </row>
    <row r="4998" spans="1:19" x14ac:dyDescent="0.35">
      <c r="A4998" s="1">
        <v>5009</v>
      </c>
      <c r="B4998" s="4">
        <v>43112</v>
      </c>
      <c r="C4998" s="4" t="str">
        <f t="shared" si="234"/>
        <v>January</v>
      </c>
      <c r="D4998" s="4" t="str">
        <f t="shared" si="235"/>
        <v>2018</v>
      </c>
      <c r="E4998" s="8">
        <v>6471</v>
      </c>
      <c r="F4998" t="s">
        <v>105</v>
      </c>
      <c r="G4998" t="s">
        <v>110</v>
      </c>
      <c r="H4998" t="s">
        <v>107</v>
      </c>
      <c r="I4998">
        <v>0</v>
      </c>
      <c r="J4998" t="s">
        <v>51</v>
      </c>
      <c r="K4998" t="e" vm="15">
        <v>#VALUE!</v>
      </c>
      <c r="L4998" t="e" vm="5">
        <v>#VALUE!</v>
      </c>
      <c r="M4998" t="e" vm="3">
        <v>#VALUE!</v>
      </c>
      <c r="N4998" t="s">
        <v>5</v>
      </c>
      <c r="O4998" t="s">
        <v>7</v>
      </c>
      <c r="P4998" t="s">
        <v>8</v>
      </c>
      <c r="Q4998" s="10">
        <v>5</v>
      </c>
      <c r="R4998" s="12">
        <v>24.01</v>
      </c>
      <c r="S4998" t="str">
        <f t="shared" si="236"/>
        <v>Retained</v>
      </c>
    </row>
    <row r="4999" spans="1:19" x14ac:dyDescent="0.35">
      <c r="A4999" s="1">
        <v>5010</v>
      </c>
      <c r="B4999" s="4">
        <v>43112</v>
      </c>
      <c r="C4999" s="4" t="str">
        <f t="shared" si="234"/>
        <v>January</v>
      </c>
      <c r="D4999" s="4" t="str">
        <f t="shared" si="235"/>
        <v>2018</v>
      </c>
      <c r="E4999" s="8">
        <v>8497</v>
      </c>
      <c r="F4999" t="s">
        <v>105</v>
      </c>
      <c r="G4999" t="s">
        <v>110</v>
      </c>
      <c r="H4999" t="s">
        <v>108</v>
      </c>
      <c r="I4999">
        <v>2</v>
      </c>
      <c r="J4999" t="s">
        <v>4</v>
      </c>
      <c r="K4999" t="e" vm="24">
        <v>#VALUE!</v>
      </c>
      <c r="L4999" t="e" vm="25">
        <v>#VALUE!</v>
      </c>
      <c r="M4999" t="e" vm="3">
        <v>#VALUE!</v>
      </c>
      <c r="N4999" t="s">
        <v>5</v>
      </c>
      <c r="O4999" t="s">
        <v>45</v>
      </c>
      <c r="P4999" t="s">
        <v>45</v>
      </c>
      <c r="Q4999" s="10">
        <v>3</v>
      </c>
      <c r="R4999" s="12">
        <v>11.84</v>
      </c>
      <c r="S4999" t="str">
        <f t="shared" si="236"/>
        <v>New</v>
      </c>
    </row>
    <row r="5000" spans="1:19" x14ac:dyDescent="0.35">
      <c r="A5000" s="1">
        <v>5011</v>
      </c>
      <c r="B5000" s="4">
        <v>43112</v>
      </c>
      <c r="C5000" s="4" t="str">
        <f t="shared" si="234"/>
        <v>January</v>
      </c>
      <c r="D5000" s="4" t="str">
        <f t="shared" si="235"/>
        <v>2018</v>
      </c>
      <c r="E5000" s="8">
        <v>2634</v>
      </c>
      <c r="F5000" t="s">
        <v>105</v>
      </c>
      <c r="G5000" t="s">
        <v>110</v>
      </c>
      <c r="H5000" t="s">
        <v>107</v>
      </c>
      <c r="I5000">
        <v>5</v>
      </c>
      <c r="J5000" t="s">
        <v>37</v>
      </c>
      <c r="K5000" t="e" vm="30">
        <v>#VALUE!</v>
      </c>
      <c r="L5000" t="e" vm="31">
        <v>#VALUE!</v>
      </c>
      <c r="M5000" t="e" vm="3">
        <v>#VALUE!</v>
      </c>
      <c r="N5000" t="s">
        <v>5</v>
      </c>
      <c r="O5000" t="s">
        <v>61</v>
      </c>
      <c r="P5000" t="s">
        <v>61</v>
      </c>
      <c r="Q5000" s="10">
        <v>5</v>
      </c>
      <c r="R5000" s="12">
        <v>4.1100000000000003</v>
      </c>
      <c r="S5000" t="str">
        <f t="shared" si="236"/>
        <v>New</v>
      </c>
    </row>
    <row r="5001" spans="1:19" x14ac:dyDescent="0.35">
      <c r="A5001" s="1">
        <v>5012</v>
      </c>
      <c r="B5001" s="4">
        <v>43112</v>
      </c>
      <c r="C5001" s="4" t="str">
        <f t="shared" si="234"/>
        <v>January</v>
      </c>
      <c r="D5001" s="4" t="str">
        <f t="shared" si="235"/>
        <v>2018</v>
      </c>
      <c r="E5001" s="8">
        <v>1212</v>
      </c>
      <c r="F5001" t="s">
        <v>106</v>
      </c>
      <c r="G5001" t="s">
        <v>110</v>
      </c>
      <c r="H5001" t="s">
        <v>107</v>
      </c>
      <c r="I5001">
        <v>3</v>
      </c>
      <c r="J5001" t="s">
        <v>37</v>
      </c>
      <c r="K5001" t="e" vm="33">
        <v>#VALUE!</v>
      </c>
      <c r="L5001" t="e" vm="34">
        <v>#VALUE!</v>
      </c>
      <c r="M5001" t="e" vm="3">
        <v>#VALUE!</v>
      </c>
      <c r="N5001" t="s">
        <v>9</v>
      </c>
      <c r="O5001" t="s">
        <v>10</v>
      </c>
      <c r="P5001" t="s">
        <v>58</v>
      </c>
      <c r="Q5001" s="10">
        <v>4</v>
      </c>
      <c r="R5001" s="12">
        <v>11.2</v>
      </c>
      <c r="S5001" t="str">
        <f t="shared" si="236"/>
        <v>New</v>
      </c>
    </row>
    <row r="5002" spans="1:19" x14ac:dyDescent="0.35">
      <c r="A5002" s="1">
        <v>5013</v>
      </c>
      <c r="B5002" s="4">
        <v>43112</v>
      </c>
      <c r="C5002" s="4" t="str">
        <f t="shared" si="234"/>
        <v>January</v>
      </c>
      <c r="D5002" s="4" t="str">
        <f t="shared" si="235"/>
        <v>2018</v>
      </c>
      <c r="E5002" s="8">
        <v>4491</v>
      </c>
      <c r="F5002" t="s">
        <v>106</v>
      </c>
      <c r="G5002" t="s">
        <v>110</v>
      </c>
      <c r="H5002" t="s">
        <v>108</v>
      </c>
      <c r="I5002">
        <v>1</v>
      </c>
      <c r="J5002" t="s">
        <v>51</v>
      </c>
      <c r="K5002" t="e" vm="12">
        <v>#VALUE!</v>
      </c>
      <c r="L5002" t="e" vm="2">
        <v>#VALUE!</v>
      </c>
      <c r="M5002" t="e" vm="3">
        <v>#VALUE!</v>
      </c>
      <c r="N5002" t="s">
        <v>5</v>
      </c>
      <c r="O5002" t="s">
        <v>28</v>
      </c>
      <c r="P5002" t="s">
        <v>8</v>
      </c>
      <c r="Q5002" s="10">
        <v>5</v>
      </c>
      <c r="R5002" s="12">
        <v>8.51</v>
      </c>
      <c r="S5002" t="str">
        <f t="shared" si="236"/>
        <v>Retained</v>
      </c>
    </row>
    <row r="5003" spans="1:19" x14ac:dyDescent="0.35">
      <c r="A5003" s="1">
        <v>5014</v>
      </c>
      <c r="B5003" s="4">
        <v>43113</v>
      </c>
      <c r="C5003" s="4" t="str">
        <f t="shared" si="234"/>
        <v>January</v>
      </c>
      <c r="D5003" s="4" t="str">
        <f t="shared" si="235"/>
        <v>2018</v>
      </c>
      <c r="E5003" s="8">
        <v>39</v>
      </c>
      <c r="F5003" t="s">
        <v>105</v>
      </c>
      <c r="G5003" t="s">
        <v>110</v>
      </c>
      <c r="H5003" t="s">
        <v>107</v>
      </c>
      <c r="I5003">
        <v>4</v>
      </c>
      <c r="J5003" t="s">
        <v>62</v>
      </c>
      <c r="K5003" t="e" vm="9">
        <v>#VALUE!</v>
      </c>
      <c r="L5003" t="e" vm="7">
        <v>#VALUE!</v>
      </c>
      <c r="M5003" t="e" vm="3">
        <v>#VALUE!</v>
      </c>
      <c r="N5003" t="s">
        <v>12</v>
      </c>
      <c r="O5003" t="s">
        <v>22</v>
      </c>
      <c r="P5003" t="s">
        <v>36</v>
      </c>
      <c r="Q5003" s="10">
        <v>4</v>
      </c>
      <c r="R5003" s="12">
        <v>14.28</v>
      </c>
      <c r="S5003" t="str">
        <f t="shared" si="236"/>
        <v>New</v>
      </c>
    </row>
    <row r="5004" spans="1:19" x14ac:dyDescent="0.35">
      <c r="A5004" s="1">
        <v>5015</v>
      </c>
      <c r="B5004" s="4">
        <v>43113</v>
      </c>
      <c r="C5004" s="4" t="str">
        <f t="shared" si="234"/>
        <v>January</v>
      </c>
      <c r="D5004" s="4" t="str">
        <f t="shared" si="235"/>
        <v>2018</v>
      </c>
      <c r="E5004" s="8">
        <v>7662</v>
      </c>
      <c r="F5004" t="s">
        <v>106</v>
      </c>
      <c r="G5004" t="s">
        <v>110</v>
      </c>
      <c r="H5004" t="s">
        <v>107</v>
      </c>
      <c r="I5004">
        <v>5</v>
      </c>
      <c r="J5004" t="s">
        <v>4</v>
      </c>
      <c r="K5004" t="e" vm="12">
        <v>#VALUE!</v>
      </c>
      <c r="L5004" t="e" vm="2">
        <v>#VALUE!</v>
      </c>
      <c r="M5004" t="e" vm="3">
        <v>#VALUE!</v>
      </c>
      <c r="N5004" t="s">
        <v>5</v>
      </c>
      <c r="O5004" t="s">
        <v>45</v>
      </c>
      <c r="P5004" t="s">
        <v>45</v>
      </c>
      <c r="Q5004" s="10">
        <v>2</v>
      </c>
      <c r="R5004" s="12">
        <v>1.45</v>
      </c>
      <c r="S5004" t="str">
        <f t="shared" si="236"/>
        <v>New</v>
      </c>
    </row>
    <row r="5005" spans="1:19" x14ac:dyDescent="0.35">
      <c r="A5005" s="1">
        <v>5016</v>
      </c>
      <c r="B5005" s="4">
        <v>43113</v>
      </c>
      <c r="C5005" s="4" t="str">
        <f t="shared" si="234"/>
        <v>January</v>
      </c>
      <c r="D5005" s="4" t="str">
        <f t="shared" si="235"/>
        <v>2018</v>
      </c>
      <c r="E5005" s="8">
        <v>6313</v>
      </c>
      <c r="F5005" t="s">
        <v>105</v>
      </c>
      <c r="G5005" t="s">
        <v>110</v>
      </c>
      <c r="H5005" t="s">
        <v>108</v>
      </c>
      <c r="I5005">
        <v>0</v>
      </c>
      <c r="J5005" t="s">
        <v>38</v>
      </c>
      <c r="K5005" t="e" vm="13">
        <v>#VALUE!</v>
      </c>
      <c r="L5005" t="e" vm="5">
        <v>#VALUE!</v>
      </c>
      <c r="M5005" t="e" vm="3">
        <v>#VALUE!</v>
      </c>
      <c r="N5005" t="s">
        <v>5</v>
      </c>
      <c r="O5005" t="s">
        <v>41</v>
      </c>
      <c r="P5005" t="s">
        <v>42</v>
      </c>
      <c r="Q5005" s="10">
        <v>6</v>
      </c>
      <c r="R5005" s="12">
        <v>6.36</v>
      </c>
      <c r="S5005" t="str">
        <f t="shared" si="236"/>
        <v>Retained</v>
      </c>
    </row>
    <row r="5006" spans="1:19" x14ac:dyDescent="0.35">
      <c r="A5006" s="1">
        <v>5017</v>
      </c>
      <c r="B5006" s="4">
        <v>43113</v>
      </c>
      <c r="C5006" s="4" t="str">
        <f t="shared" si="234"/>
        <v>January</v>
      </c>
      <c r="D5006" s="4" t="str">
        <f t="shared" si="235"/>
        <v>2018</v>
      </c>
      <c r="E5006" s="8">
        <v>6350</v>
      </c>
      <c r="F5006" t="s">
        <v>105</v>
      </c>
      <c r="G5006" t="s">
        <v>110</v>
      </c>
      <c r="H5006" t="s">
        <v>107</v>
      </c>
      <c r="I5006">
        <v>2</v>
      </c>
      <c r="J5006" t="s">
        <v>38</v>
      </c>
      <c r="K5006" t="e" vm="9">
        <v>#VALUE!</v>
      </c>
      <c r="L5006" t="e" vm="7">
        <v>#VALUE!</v>
      </c>
      <c r="M5006" t="e" vm="3">
        <v>#VALUE!</v>
      </c>
      <c r="N5006" t="s">
        <v>5</v>
      </c>
      <c r="O5006" t="s">
        <v>45</v>
      </c>
      <c r="P5006" t="s">
        <v>45</v>
      </c>
      <c r="Q5006" s="10">
        <v>3</v>
      </c>
      <c r="R5006" s="12">
        <v>12.74</v>
      </c>
      <c r="S5006" t="str">
        <f t="shared" si="236"/>
        <v>New</v>
      </c>
    </row>
    <row r="5007" spans="1:19" x14ac:dyDescent="0.35">
      <c r="A5007" s="1">
        <v>5018</v>
      </c>
      <c r="B5007" s="4">
        <v>43113</v>
      </c>
      <c r="C5007" s="4" t="str">
        <f t="shared" si="234"/>
        <v>January</v>
      </c>
      <c r="D5007" s="4" t="str">
        <f t="shared" si="235"/>
        <v>2018</v>
      </c>
      <c r="E5007" s="8">
        <v>2862</v>
      </c>
      <c r="F5007" t="s">
        <v>105</v>
      </c>
      <c r="G5007" t="s">
        <v>110</v>
      </c>
      <c r="H5007" t="s">
        <v>107</v>
      </c>
      <c r="I5007">
        <v>1</v>
      </c>
      <c r="J5007" t="s">
        <v>4</v>
      </c>
      <c r="K5007" t="e" vm="18">
        <v>#VALUE!</v>
      </c>
      <c r="L5007" t="e" vm="19">
        <v>#VALUE!</v>
      </c>
      <c r="M5007" t="e" vm="3">
        <v>#VALUE!</v>
      </c>
      <c r="N5007" t="s">
        <v>5</v>
      </c>
      <c r="O5007" t="s">
        <v>20</v>
      </c>
      <c r="P5007" t="s">
        <v>21</v>
      </c>
      <c r="Q5007" s="10">
        <v>5</v>
      </c>
      <c r="R5007" s="12">
        <v>5.69</v>
      </c>
      <c r="S5007" t="str">
        <f t="shared" si="236"/>
        <v>Retained</v>
      </c>
    </row>
    <row r="5008" spans="1:19" x14ac:dyDescent="0.35">
      <c r="A5008" s="1">
        <v>5019</v>
      </c>
      <c r="B5008" s="4">
        <v>43113</v>
      </c>
      <c r="C5008" s="4" t="str">
        <f t="shared" si="234"/>
        <v>January</v>
      </c>
      <c r="D5008" s="4" t="str">
        <f t="shared" si="235"/>
        <v>2018</v>
      </c>
      <c r="E5008" s="8">
        <v>1125</v>
      </c>
      <c r="F5008" t="s">
        <v>105</v>
      </c>
      <c r="G5008" t="s">
        <v>110</v>
      </c>
      <c r="H5008" t="s">
        <v>107</v>
      </c>
      <c r="I5008">
        <v>1</v>
      </c>
      <c r="J5008" t="s">
        <v>4</v>
      </c>
      <c r="K5008" t="e" vm="24">
        <v>#VALUE!</v>
      </c>
      <c r="L5008" t="e" vm="25">
        <v>#VALUE!</v>
      </c>
      <c r="M5008" t="e" vm="3">
        <v>#VALUE!</v>
      </c>
      <c r="N5008" t="s">
        <v>9</v>
      </c>
      <c r="O5008" t="s">
        <v>10</v>
      </c>
      <c r="P5008" t="s">
        <v>52</v>
      </c>
      <c r="Q5008" s="10">
        <v>3</v>
      </c>
      <c r="R5008" s="12">
        <v>6.56</v>
      </c>
      <c r="S5008" t="str">
        <f t="shared" si="236"/>
        <v>New</v>
      </c>
    </row>
    <row r="5009" spans="1:19" x14ac:dyDescent="0.35">
      <c r="A5009" s="1">
        <v>5020</v>
      </c>
      <c r="B5009" s="4">
        <v>43113</v>
      </c>
      <c r="C5009" s="4" t="str">
        <f t="shared" si="234"/>
        <v>January</v>
      </c>
      <c r="D5009" s="4" t="str">
        <f t="shared" si="235"/>
        <v>2018</v>
      </c>
      <c r="E5009" s="8">
        <v>6111</v>
      </c>
      <c r="F5009" t="s">
        <v>106</v>
      </c>
      <c r="G5009" t="s">
        <v>109</v>
      </c>
      <c r="H5009" t="s">
        <v>107</v>
      </c>
      <c r="I5009">
        <v>4</v>
      </c>
      <c r="J5009" t="s">
        <v>4</v>
      </c>
      <c r="K5009" t="e" vm="24">
        <v>#VALUE!</v>
      </c>
      <c r="L5009" t="e" vm="25">
        <v>#VALUE!</v>
      </c>
      <c r="M5009" t="e" vm="3">
        <v>#VALUE!</v>
      </c>
      <c r="N5009" t="s">
        <v>5</v>
      </c>
      <c r="O5009" t="s">
        <v>15</v>
      </c>
      <c r="P5009" t="s">
        <v>15</v>
      </c>
      <c r="Q5009" s="10">
        <v>6</v>
      </c>
      <c r="R5009" s="12">
        <v>3.84</v>
      </c>
      <c r="S5009" t="str">
        <f t="shared" si="236"/>
        <v>Retained</v>
      </c>
    </row>
    <row r="5010" spans="1:19" x14ac:dyDescent="0.35">
      <c r="A5010" s="1">
        <v>5021</v>
      </c>
      <c r="B5010" s="4">
        <v>43113</v>
      </c>
      <c r="C5010" s="4" t="str">
        <f t="shared" si="234"/>
        <v>January</v>
      </c>
      <c r="D5010" s="4" t="str">
        <f t="shared" si="235"/>
        <v>2018</v>
      </c>
      <c r="E5010" s="8">
        <v>5410</v>
      </c>
      <c r="F5010" t="s">
        <v>105</v>
      </c>
      <c r="G5010" t="s">
        <v>110</v>
      </c>
      <c r="H5010" t="s">
        <v>108</v>
      </c>
      <c r="I5010">
        <v>2</v>
      </c>
      <c r="J5010" t="s">
        <v>37</v>
      </c>
      <c r="K5010" t="e" vm="13">
        <v>#VALUE!</v>
      </c>
      <c r="L5010" t="e" vm="5">
        <v>#VALUE!</v>
      </c>
      <c r="M5010" t="e" vm="3">
        <v>#VALUE!</v>
      </c>
      <c r="N5010" t="s">
        <v>5</v>
      </c>
      <c r="O5010" t="s">
        <v>7</v>
      </c>
      <c r="P5010" t="s">
        <v>27</v>
      </c>
      <c r="Q5010" s="10">
        <v>4</v>
      </c>
      <c r="R5010" s="12">
        <v>28.65</v>
      </c>
      <c r="S5010" t="str">
        <f t="shared" si="236"/>
        <v>Retained</v>
      </c>
    </row>
    <row r="5011" spans="1:19" x14ac:dyDescent="0.35">
      <c r="A5011" s="1">
        <v>5022</v>
      </c>
      <c r="B5011" s="4">
        <v>43113</v>
      </c>
      <c r="C5011" s="4" t="str">
        <f t="shared" si="234"/>
        <v>January</v>
      </c>
      <c r="D5011" s="4" t="str">
        <f t="shared" si="235"/>
        <v>2018</v>
      </c>
      <c r="E5011" s="8">
        <v>2965</v>
      </c>
      <c r="F5011" t="s">
        <v>105</v>
      </c>
      <c r="G5011" t="s">
        <v>110</v>
      </c>
      <c r="H5011" t="s">
        <v>107</v>
      </c>
      <c r="I5011">
        <v>4</v>
      </c>
      <c r="J5011" t="s">
        <v>37</v>
      </c>
      <c r="K5011" t="e" vm="11">
        <v>#VALUE!</v>
      </c>
      <c r="L5011" t="e" vm="5">
        <v>#VALUE!</v>
      </c>
      <c r="M5011" t="e" vm="3">
        <v>#VALUE!</v>
      </c>
      <c r="N5011" t="s">
        <v>5</v>
      </c>
      <c r="O5011" t="s">
        <v>7</v>
      </c>
      <c r="P5011" t="s">
        <v>8</v>
      </c>
      <c r="Q5011" s="10">
        <v>3</v>
      </c>
      <c r="R5011" s="12">
        <v>1.17</v>
      </c>
      <c r="S5011" t="str">
        <f t="shared" si="236"/>
        <v>New</v>
      </c>
    </row>
    <row r="5012" spans="1:19" x14ac:dyDescent="0.35">
      <c r="A5012" s="1">
        <v>5023</v>
      </c>
      <c r="B5012" s="4">
        <v>43113</v>
      </c>
      <c r="C5012" s="4" t="str">
        <f t="shared" si="234"/>
        <v>January</v>
      </c>
      <c r="D5012" s="4" t="str">
        <f t="shared" si="235"/>
        <v>2018</v>
      </c>
      <c r="E5012" s="8">
        <v>3239</v>
      </c>
      <c r="F5012" t="s">
        <v>105</v>
      </c>
      <c r="G5012" t="s">
        <v>109</v>
      </c>
      <c r="H5012" t="s">
        <v>108</v>
      </c>
      <c r="I5012">
        <v>4</v>
      </c>
      <c r="J5012" t="s">
        <v>4</v>
      </c>
      <c r="K5012" t="e" vm="13">
        <v>#VALUE!</v>
      </c>
      <c r="L5012" t="e" vm="5">
        <v>#VALUE!</v>
      </c>
      <c r="M5012" t="e" vm="3">
        <v>#VALUE!</v>
      </c>
      <c r="N5012" t="s">
        <v>9</v>
      </c>
      <c r="O5012" t="s">
        <v>10</v>
      </c>
      <c r="P5012" t="s">
        <v>58</v>
      </c>
      <c r="Q5012" s="10">
        <v>4</v>
      </c>
      <c r="R5012" s="12">
        <v>12.78</v>
      </c>
      <c r="S5012" t="str">
        <f t="shared" si="236"/>
        <v>Retained</v>
      </c>
    </row>
    <row r="5013" spans="1:19" x14ac:dyDescent="0.35">
      <c r="A5013" s="1">
        <v>5024</v>
      </c>
      <c r="B5013" s="4">
        <v>43113</v>
      </c>
      <c r="C5013" s="4" t="str">
        <f t="shared" si="234"/>
        <v>January</v>
      </c>
      <c r="D5013" s="4" t="str">
        <f t="shared" si="235"/>
        <v>2018</v>
      </c>
      <c r="E5013" s="8">
        <v>1310</v>
      </c>
      <c r="F5013" t="s">
        <v>105</v>
      </c>
      <c r="G5013" t="s">
        <v>110</v>
      </c>
      <c r="H5013" t="s">
        <v>107</v>
      </c>
      <c r="I5013">
        <v>4</v>
      </c>
      <c r="J5013" t="s">
        <v>51</v>
      </c>
      <c r="K5013" t="e" vm="17">
        <v>#VALUE!</v>
      </c>
      <c r="L5013" t="e" vm="5">
        <v>#VALUE!</v>
      </c>
      <c r="M5013" t="e" vm="3">
        <v>#VALUE!</v>
      </c>
      <c r="N5013" t="s">
        <v>5</v>
      </c>
      <c r="O5013" t="s">
        <v>6</v>
      </c>
      <c r="P5013" t="s">
        <v>43</v>
      </c>
      <c r="Q5013" s="10">
        <v>4</v>
      </c>
      <c r="R5013" s="12">
        <v>22.36</v>
      </c>
      <c r="S5013" t="str">
        <f t="shared" si="236"/>
        <v>Retained</v>
      </c>
    </row>
    <row r="5014" spans="1:19" x14ac:dyDescent="0.35">
      <c r="A5014" s="1">
        <v>5025</v>
      </c>
      <c r="B5014" s="4">
        <v>43113</v>
      </c>
      <c r="C5014" s="4" t="str">
        <f t="shared" si="234"/>
        <v>January</v>
      </c>
      <c r="D5014" s="4" t="str">
        <f t="shared" si="235"/>
        <v>2018</v>
      </c>
      <c r="E5014" s="8">
        <v>5872</v>
      </c>
      <c r="F5014" t="s">
        <v>105</v>
      </c>
      <c r="G5014" t="s">
        <v>110</v>
      </c>
      <c r="H5014" t="s">
        <v>107</v>
      </c>
      <c r="I5014">
        <v>4</v>
      </c>
      <c r="J5014" t="s">
        <v>38</v>
      </c>
      <c r="K5014" t="e" vm="24">
        <v>#VALUE!</v>
      </c>
      <c r="L5014" t="e" vm="25">
        <v>#VALUE!</v>
      </c>
      <c r="M5014" t="e" vm="3">
        <v>#VALUE!</v>
      </c>
      <c r="N5014" t="s">
        <v>5</v>
      </c>
      <c r="O5014" t="s">
        <v>28</v>
      </c>
      <c r="P5014" t="s">
        <v>29</v>
      </c>
      <c r="Q5014" s="10">
        <v>5</v>
      </c>
      <c r="R5014" s="12">
        <v>8.56</v>
      </c>
      <c r="S5014" t="str">
        <f t="shared" si="236"/>
        <v>New</v>
      </c>
    </row>
    <row r="5015" spans="1:19" x14ac:dyDescent="0.35">
      <c r="A5015" s="1">
        <v>5026</v>
      </c>
      <c r="B5015" s="4">
        <v>43113</v>
      </c>
      <c r="C5015" s="4" t="str">
        <f t="shared" si="234"/>
        <v>January</v>
      </c>
      <c r="D5015" s="4" t="str">
        <f t="shared" si="235"/>
        <v>2018</v>
      </c>
      <c r="E5015" s="8">
        <v>5536</v>
      </c>
      <c r="F5015" t="s">
        <v>105</v>
      </c>
      <c r="G5015" t="s">
        <v>109</v>
      </c>
      <c r="H5015" t="s">
        <v>107</v>
      </c>
      <c r="I5015">
        <v>0</v>
      </c>
      <c r="J5015" t="s">
        <v>4</v>
      </c>
      <c r="K5015" t="e" vm="18">
        <v>#VALUE!</v>
      </c>
      <c r="L5015" t="e" vm="19">
        <v>#VALUE!</v>
      </c>
      <c r="M5015" t="e" vm="3">
        <v>#VALUE!</v>
      </c>
      <c r="N5015" t="s">
        <v>5</v>
      </c>
      <c r="O5015" t="s">
        <v>7</v>
      </c>
      <c r="P5015" t="s">
        <v>27</v>
      </c>
      <c r="Q5015" s="10">
        <v>3</v>
      </c>
      <c r="R5015" s="12">
        <v>15.71</v>
      </c>
      <c r="S5015" t="str">
        <f t="shared" si="236"/>
        <v>Retained</v>
      </c>
    </row>
    <row r="5016" spans="1:19" x14ac:dyDescent="0.35">
      <c r="A5016" s="1">
        <v>5027</v>
      </c>
      <c r="B5016" s="4">
        <v>43113</v>
      </c>
      <c r="C5016" s="4" t="str">
        <f t="shared" si="234"/>
        <v>January</v>
      </c>
      <c r="D5016" s="4" t="str">
        <f t="shared" si="235"/>
        <v>2018</v>
      </c>
      <c r="E5016" s="8">
        <v>502</v>
      </c>
      <c r="F5016" t="s">
        <v>105</v>
      </c>
      <c r="G5016" t="s">
        <v>109</v>
      </c>
      <c r="H5016" t="s">
        <v>108</v>
      </c>
      <c r="I5016">
        <v>3</v>
      </c>
      <c r="J5016" t="s">
        <v>37</v>
      </c>
      <c r="K5016" t="e" vm="15">
        <v>#VALUE!</v>
      </c>
      <c r="L5016" t="e" vm="5">
        <v>#VALUE!</v>
      </c>
      <c r="M5016" t="e" vm="3">
        <v>#VALUE!</v>
      </c>
      <c r="N5016" t="s">
        <v>5</v>
      </c>
      <c r="O5016" t="s">
        <v>20</v>
      </c>
      <c r="P5016" t="s">
        <v>21</v>
      </c>
      <c r="Q5016" s="10">
        <v>5</v>
      </c>
      <c r="R5016" s="12">
        <v>20.92</v>
      </c>
      <c r="S5016" t="str">
        <f t="shared" si="236"/>
        <v>Retained</v>
      </c>
    </row>
    <row r="5017" spans="1:19" x14ac:dyDescent="0.35">
      <c r="A5017" s="1">
        <v>5028</v>
      </c>
      <c r="B5017" s="4">
        <v>43113</v>
      </c>
      <c r="C5017" s="4" t="str">
        <f t="shared" si="234"/>
        <v>January</v>
      </c>
      <c r="D5017" s="4" t="str">
        <f t="shared" si="235"/>
        <v>2018</v>
      </c>
      <c r="E5017" s="8">
        <v>2556</v>
      </c>
      <c r="F5017" t="s">
        <v>106</v>
      </c>
      <c r="G5017" t="s">
        <v>110</v>
      </c>
      <c r="H5017" t="s">
        <v>107</v>
      </c>
      <c r="I5017">
        <v>2</v>
      </c>
      <c r="J5017" t="s">
        <v>71</v>
      </c>
      <c r="K5017" t="e" vm="4">
        <v>#VALUE!</v>
      </c>
      <c r="L5017" t="e" vm="5">
        <v>#VALUE!</v>
      </c>
      <c r="M5017" t="e" vm="3">
        <v>#VALUE!</v>
      </c>
      <c r="N5017" t="s">
        <v>5</v>
      </c>
      <c r="O5017" t="s">
        <v>7</v>
      </c>
      <c r="P5017" t="s">
        <v>55</v>
      </c>
      <c r="Q5017" s="10">
        <v>5</v>
      </c>
      <c r="R5017" s="12">
        <v>17.77</v>
      </c>
      <c r="S5017" t="str">
        <f t="shared" si="236"/>
        <v>Retained</v>
      </c>
    </row>
    <row r="5018" spans="1:19" x14ac:dyDescent="0.35">
      <c r="A5018" s="1">
        <v>5029</v>
      </c>
      <c r="B5018" s="4">
        <v>43113</v>
      </c>
      <c r="C5018" s="4" t="str">
        <f t="shared" si="234"/>
        <v>January</v>
      </c>
      <c r="D5018" s="4" t="str">
        <f t="shared" si="235"/>
        <v>2018</v>
      </c>
      <c r="E5018" s="8">
        <v>3302</v>
      </c>
      <c r="F5018" t="s">
        <v>106</v>
      </c>
      <c r="G5018" t="s">
        <v>110</v>
      </c>
      <c r="H5018" t="s">
        <v>107</v>
      </c>
      <c r="I5018">
        <v>2</v>
      </c>
      <c r="J5018" t="s">
        <v>37</v>
      </c>
      <c r="K5018" t="e" vm="9">
        <v>#VALUE!</v>
      </c>
      <c r="L5018" t="e" vm="7">
        <v>#VALUE!</v>
      </c>
      <c r="M5018" t="e" vm="3">
        <v>#VALUE!</v>
      </c>
      <c r="N5018" t="s">
        <v>5</v>
      </c>
      <c r="O5018" t="s">
        <v>30</v>
      </c>
      <c r="P5018" t="s">
        <v>39</v>
      </c>
      <c r="Q5018" s="10">
        <v>5</v>
      </c>
      <c r="R5018" s="12">
        <v>4.37</v>
      </c>
      <c r="S5018" t="str">
        <f t="shared" si="236"/>
        <v>Retained</v>
      </c>
    </row>
    <row r="5019" spans="1:19" x14ac:dyDescent="0.35">
      <c r="A5019" s="1">
        <v>5030</v>
      </c>
      <c r="B5019" s="4">
        <v>43113</v>
      </c>
      <c r="C5019" s="4" t="str">
        <f t="shared" si="234"/>
        <v>January</v>
      </c>
      <c r="D5019" s="4" t="str">
        <f t="shared" si="235"/>
        <v>2018</v>
      </c>
      <c r="E5019" s="8">
        <v>1882</v>
      </c>
      <c r="F5019" t="s">
        <v>106</v>
      </c>
      <c r="G5019" t="s">
        <v>109</v>
      </c>
      <c r="H5019" t="s">
        <v>108</v>
      </c>
      <c r="I5019">
        <v>5</v>
      </c>
      <c r="J5019" t="s">
        <v>4</v>
      </c>
      <c r="K5019" t="e" vm="30">
        <v>#VALUE!</v>
      </c>
      <c r="L5019" t="e" vm="31">
        <v>#VALUE!</v>
      </c>
      <c r="M5019" t="e" vm="3">
        <v>#VALUE!</v>
      </c>
      <c r="N5019" t="s">
        <v>9</v>
      </c>
      <c r="O5019" t="s">
        <v>59</v>
      </c>
      <c r="P5019" t="s">
        <v>60</v>
      </c>
      <c r="Q5019" s="10">
        <v>5</v>
      </c>
      <c r="R5019" s="12">
        <v>6.54</v>
      </c>
      <c r="S5019" t="str">
        <f t="shared" si="236"/>
        <v>New</v>
      </c>
    </row>
    <row r="5020" spans="1:19" x14ac:dyDescent="0.35">
      <c r="A5020" s="1">
        <v>5031</v>
      </c>
      <c r="B5020" s="4">
        <v>43113</v>
      </c>
      <c r="C5020" s="4" t="str">
        <f t="shared" si="234"/>
        <v>January</v>
      </c>
      <c r="D5020" s="4" t="str">
        <f t="shared" si="235"/>
        <v>2018</v>
      </c>
      <c r="E5020" s="8">
        <v>4225</v>
      </c>
      <c r="F5020" t="s">
        <v>106</v>
      </c>
      <c r="G5020" t="s">
        <v>109</v>
      </c>
      <c r="H5020" t="s">
        <v>108</v>
      </c>
      <c r="I5020">
        <v>1</v>
      </c>
      <c r="J5020" t="s">
        <v>71</v>
      </c>
      <c r="K5020" t="e" vm="26">
        <v>#VALUE!</v>
      </c>
      <c r="L5020" t="e" vm="25">
        <v>#VALUE!</v>
      </c>
      <c r="M5020" t="e" vm="3">
        <v>#VALUE!</v>
      </c>
      <c r="N5020" t="s">
        <v>5</v>
      </c>
      <c r="O5020" t="s">
        <v>7</v>
      </c>
      <c r="P5020" t="s">
        <v>27</v>
      </c>
      <c r="Q5020" s="10">
        <v>3</v>
      </c>
      <c r="R5020" s="12">
        <v>9.0500000000000007</v>
      </c>
      <c r="S5020" t="str">
        <f t="shared" si="236"/>
        <v>New</v>
      </c>
    </row>
    <row r="5021" spans="1:19" x14ac:dyDescent="0.35">
      <c r="A5021" s="1">
        <v>5032</v>
      </c>
      <c r="B5021" s="4">
        <v>43113</v>
      </c>
      <c r="C5021" s="4" t="str">
        <f t="shared" si="234"/>
        <v>January</v>
      </c>
      <c r="D5021" s="4" t="str">
        <f t="shared" si="235"/>
        <v>2018</v>
      </c>
      <c r="E5021" s="8">
        <v>6654</v>
      </c>
      <c r="F5021" t="s">
        <v>105</v>
      </c>
      <c r="G5021" t="s">
        <v>109</v>
      </c>
      <c r="H5021" t="s">
        <v>107</v>
      </c>
      <c r="I5021">
        <v>1</v>
      </c>
      <c r="J5021" t="s">
        <v>37</v>
      </c>
      <c r="K5021" t="e" vm="12">
        <v>#VALUE!</v>
      </c>
      <c r="L5021" t="e" vm="2">
        <v>#VALUE!</v>
      </c>
      <c r="M5021" t="e" vm="3">
        <v>#VALUE!</v>
      </c>
      <c r="N5021" t="s">
        <v>5</v>
      </c>
      <c r="O5021" t="s">
        <v>7</v>
      </c>
      <c r="P5021" t="s">
        <v>27</v>
      </c>
      <c r="Q5021" s="10">
        <v>4</v>
      </c>
      <c r="R5021" s="12">
        <v>18.850000000000001</v>
      </c>
      <c r="S5021" t="str">
        <f t="shared" si="236"/>
        <v>New</v>
      </c>
    </row>
    <row r="5022" spans="1:19" x14ac:dyDescent="0.35">
      <c r="A5022" s="1">
        <v>5033</v>
      </c>
      <c r="B5022" s="4">
        <v>43114</v>
      </c>
      <c r="C5022" s="4" t="str">
        <f t="shared" si="234"/>
        <v>January</v>
      </c>
      <c r="D5022" s="4" t="str">
        <f t="shared" si="235"/>
        <v>2018</v>
      </c>
      <c r="E5022" s="8">
        <v>5644</v>
      </c>
      <c r="F5022" t="s">
        <v>105</v>
      </c>
      <c r="G5022" t="s">
        <v>110</v>
      </c>
      <c r="H5022" t="s">
        <v>107</v>
      </c>
      <c r="I5022">
        <v>2</v>
      </c>
      <c r="J5022" t="s">
        <v>71</v>
      </c>
      <c r="K5022" t="e" vm="13">
        <v>#VALUE!</v>
      </c>
      <c r="L5022" t="e" vm="5">
        <v>#VALUE!</v>
      </c>
      <c r="M5022" t="e" vm="3">
        <v>#VALUE!</v>
      </c>
      <c r="N5022" t="s">
        <v>5</v>
      </c>
      <c r="O5022" t="s">
        <v>6</v>
      </c>
      <c r="P5022" t="s">
        <v>43</v>
      </c>
      <c r="Q5022" s="10">
        <v>5</v>
      </c>
      <c r="R5022" s="12">
        <v>14.85</v>
      </c>
      <c r="S5022" t="str">
        <f t="shared" si="236"/>
        <v>Retained</v>
      </c>
    </row>
    <row r="5023" spans="1:19" x14ac:dyDescent="0.35">
      <c r="A5023" s="1">
        <v>5034</v>
      </c>
      <c r="B5023" s="4">
        <v>43114</v>
      </c>
      <c r="C5023" s="4" t="str">
        <f t="shared" si="234"/>
        <v>January</v>
      </c>
      <c r="D5023" s="4" t="str">
        <f t="shared" si="235"/>
        <v>2018</v>
      </c>
      <c r="E5023" s="8">
        <v>6560</v>
      </c>
      <c r="F5023" t="s">
        <v>105</v>
      </c>
      <c r="G5023" t="s">
        <v>109</v>
      </c>
      <c r="H5023" t="s">
        <v>107</v>
      </c>
      <c r="I5023">
        <v>5</v>
      </c>
      <c r="J5023" t="s">
        <v>38</v>
      </c>
      <c r="K5023" t="e" vm="13">
        <v>#VALUE!</v>
      </c>
      <c r="L5023" t="e" vm="5">
        <v>#VALUE!</v>
      </c>
      <c r="M5023" t="e" vm="3">
        <v>#VALUE!</v>
      </c>
      <c r="N5023" t="s">
        <v>5</v>
      </c>
      <c r="O5023" t="s">
        <v>17</v>
      </c>
      <c r="P5023" t="s">
        <v>29</v>
      </c>
      <c r="Q5023" s="10">
        <v>5</v>
      </c>
      <c r="R5023" s="12">
        <v>9.9499999999999993</v>
      </c>
      <c r="S5023" t="str">
        <f t="shared" si="236"/>
        <v>Retained</v>
      </c>
    </row>
    <row r="5024" spans="1:19" x14ac:dyDescent="0.35">
      <c r="A5024" s="1">
        <v>5035</v>
      </c>
      <c r="B5024" s="4">
        <v>43114</v>
      </c>
      <c r="C5024" s="4" t="str">
        <f t="shared" si="234"/>
        <v>January</v>
      </c>
      <c r="D5024" s="4" t="str">
        <f t="shared" si="235"/>
        <v>2018</v>
      </c>
      <c r="E5024" s="8">
        <v>6208</v>
      </c>
      <c r="F5024" t="s">
        <v>105</v>
      </c>
      <c r="G5024" t="s">
        <v>110</v>
      </c>
      <c r="H5024" t="s">
        <v>108</v>
      </c>
      <c r="I5024">
        <v>1</v>
      </c>
      <c r="J5024" t="s">
        <v>51</v>
      </c>
      <c r="K5024" t="e" vm="13">
        <v>#VALUE!</v>
      </c>
      <c r="L5024" t="e" vm="5">
        <v>#VALUE!</v>
      </c>
      <c r="M5024" t="e" vm="3">
        <v>#VALUE!</v>
      </c>
      <c r="N5024" t="s">
        <v>5</v>
      </c>
      <c r="O5024" t="s">
        <v>29</v>
      </c>
      <c r="P5024" t="s">
        <v>29</v>
      </c>
      <c r="Q5024" s="10">
        <v>3</v>
      </c>
      <c r="R5024" s="12">
        <v>5.7</v>
      </c>
      <c r="S5024" t="str">
        <f t="shared" si="236"/>
        <v>Retained</v>
      </c>
    </row>
    <row r="5025" spans="1:19" x14ac:dyDescent="0.35">
      <c r="A5025" s="1">
        <v>5036</v>
      </c>
      <c r="B5025" s="4">
        <v>43114</v>
      </c>
      <c r="C5025" s="4" t="str">
        <f t="shared" si="234"/>
        <v>January</v>
      </c>
      <c r="D5025" s="4" t="str">
        <f t="shared" si="235"/>
        <v>2018</v>
      </c>
      <c r="E5025" s="8">
        <v>4029</v>
      </c>
      <c r="F5025" t="s">
        <v>106</v>
      </c>
      <c r="G5025" t="s">
        <v>110</v>
      </c>
      <c r="H5025" t="s">
        <v>108</v>
      </c>
      <c r="I5025">
        <v>3</v>
      </c>
      <c r="J5025" t="s">
        <v>51</v>
      </c>
      <c r="K5025" t="e" vm="13">
        <v>#VALUE!</v>
      </c>
      <c r="L5025" t="e" vm="5">
        <v>#VALUE!</v>
      </c>
      <c r="M5025" t="e" vm="3">
        <v>#VALUE!</v>
      </c>
      <c r="N5025" t="s">
        <v>5</v>
      </c>
      <c r="O5025" t="s">
        <v>6</v>
      </c>
      <c r="P5025" t="s">
        <v>43</v>
      </c>
      <c r="Q5025" s="10">
        <v>5</v>
      </c>
      <c r="R5025" s="12">
        <v>7.23</v>
      </c>
      <c r="S5025" t="str">
        <f t="shared" si="236"/>
        <v>Retained</v>
      </c>
    </row>
    <row r="5026" spans="1:19" x14ac:dyDescent="0.35">
      <c r="A5026" s="1">
        <v>5037</v>
      </c>
      <c r="B5026" s="4">
        <v>43114</v>
      </c>
      <c r="C5026" s="4" t="str">
        <f t="shared" si="234"/>
        <v>January</v>
      </c>
      <c r="D5026" s="4" t="str">
        <f t="shared" si="235"/>
        <v>2018</v>
      </c>
      <c r="E5026" s="8">
        <v>7981</v>
      </c>
      <c r="F5026" t="s">
        <v>106</v>
      </c>
      <c r="G5026" t="s">
        <v>109</v>
      </c>
      <c r="H5026" t="s">
        <v>108</v>
      </c>
      <c r="I5026">
        <v>1</v>
      </c>
      <c r="J5026" t="s">
        <v>37</v>
      </c>
      <c r="K5026" t="e" vm="14">
        <v>#VALUE!</v>
      </c>
      <c r="L5026" t="e" vm="2">
        <v>#VALUE!</v>
      </c>
      <c r="M5026" t="e" vm="3">
        <v>#VALUE!</v>
      </c>
      <c r="N5026" t="s">
        <v>5</v>
      </c>
      <c r="O5026" t="s">
        <v>7</v>
      </c>
      <c r="P5026" t="s">
        <v>64</v>
      </c>
      <c r="Q5026" s="10">
        <v>3</v>
      </c>
      <c r="R5026" s="12">
        <v>2.75</v>
      </c>
      <c r="S5026" t="str">
        <f t="shared" si="236"/>
        <v>New</v>
      </c>
    </row>
    <row r="5027" spans="1:19" x14ac:dyDescent="0.35">
      <c r="A5027" s="1">
        <v>5038</v>
      </c>
      <c r="B5027" s="4">
        <v>43114</v>
      </c>
      <c r="C5027" s="4" t="str">
        <f t="shared" si="234"/>
        <v>January</v>
      </c>
      <c r="D5027" s="4" t="str">
        <f t="shared" si="235"/>
        <v>2018</v>
      </c>
      <c r="E5027" s="8">
        <v>647</v>
      </c>
      <c r="F5027" t="s">
        <v>106</v>
      </c>
      <c r="G5027" t="s">
        <v>110</v>
      </c>
      <c r="H5027" t="s">
        <v>107</v>
      </c>
      <c r="I5027">
        <v>5</v>
      </c>
      <c r="J5027" t="s">
        <v>37</v>
      </c>
      <c r="K5027" t="e" vm="4">
        <v>#VALUE!</v>
      </c>
      <c r="L5027" t="e" vm="5">
        <v>#VALUE!</v>
      </c>
      <c r="M5027" t="e" vm="3">
        <v>#VALUE!</v>
      </c>
      <c r="N5027" t="s">
        <v>5</v>
      </c>
      <c r="O5027" t="s">
        <v>41</v>
      </c>
      <c r="P5027" t="s">
        <v>42</v>
      </c>
      <c r="Q5027" s="10">
        <v>3</v>
      </c>
      <c r="R5027" s="12">
        <v>8.01</v>
      </c>
      <c r="S5027" t="str">
        <f t="shared" si="236"/>
        <v>Retained</v>
      </c>
    </row>
    <row r="5028" spans="1:19" x14ac:dyDescent="0.35">
      <c r="A5028" s="1">
        <v>5039</v>
      </c>
      <c r="B5028" s="4">
        <v>43114</v>
      </c>
      <c r="C5028" s="4" t="str">
        <f t="shared" si="234"/>
        <v>January</v>
      </c>
      <c r="D5028" s="4" t="str">
        <f t="shared" si="235"/>
        <v>2018</v>
      </c>
      <c r="E5028" s="8">
        <v>4486</v>
      </c>
      <c r="F5028" t="s">
        <v>105</v>
      </c>
      <c r="G5028" t="s">
        <v>109</v>
      </c>
      <c r="H5028" t="s">
        <v>107</v>
      </c>
      <c r="I5028">
        <v>1</v>
      </c>
      <c r="J5028" t="s">
        <v>71</v>
      </c>
      <c r="K5028" t="e" vm="1">
        <v>#VALUE!</v>
      </c>
      <c r="L5028" t="e" vm="2">
        <v>#VALUE!</v>
      </c>
      <c r="M5028" t="e" vm="3">
        <v>#VALUE!</v>
      </c>
      <c r="N5028" t="s">
        <v>12</v>
      </c>
      <c r="O5028" t="s">
        <v>22</v>
      </c>
      <c r="P5028" t="s">
        <v>57</v>
      </c>
      <c r="Q5028" s="10">
        <v>5</v>
      </c>
      <c r="R5028" s="12">
        <v>16.100000000000001</v>
      </c>
      <c r="S5028" t="str">
        <f t="shared" si="236"/>
        <v>Retained</v>
      </c>
    </row>
    <row r="5029" spans="1:19" x14ac:dyDescent="0.35">
      <c r="A5029" s="1">
        <v>5040</v>
      </c>
      <c r="B5029" s="4">
        <v>43114</v>
      </c>
      <c r="C5029" s="4" t="str">
        <f t="shared" si="234"/>
        <v>January</v>
      </c>
      <c r="D5029" s="4" t="str">
        <f t="shared" si="235"/>
        <v>2018</v>
      </c>
      <c r="E5029" s="8">
        <v>9187</v>
      </c>
      <c r="F5029" t="s">
        <v>106</v>
      </c>
      <c r="G5029" t="s">
        <v>110</v>
      </c>
      <c r="H5029" t="s">
        <v>107</v>
      </c>
      <c r="I5029">
        <v>4</v>
      </c>
      <c r="J5029" t="s">
        <v>51</v>
      </c>
      <c r="K5029" t="e" vm="13">
        <v>#VALUE!</v>
      </c>
      <c r="L5029" t="e" vm="5">
        <v>#VALUE!</v>
      </c>
      <c r="M5029" t="e" vm="3">
        <v>#VALUE!</v>
      </c>
      <c r="N5029" t="s">
        <v>12</v>
      </c>
      <c r="O5029" t="s">
        <v>22</v>
      </c>
      <c r="P5029" t="s">
        <v>36</v>
      </c>
      <c r="Q5029" s="10">
        <v>4</v>
      </c>
      <c r="R5029" s="12">
        <v>10.41</v>
      </c>
      <c r="S5029" t="str">
        <f t="shared" si="236"/>
        <v>Retained</v>
      </c>
    </row>
    <row r="5030" spans="1:19" x14ac:dyDescent="0.35">
      <c r="A5030" s="1">
        <v>5041</v>
      </c>
      <c r="B5030" s="4">
        <v>43114</v>
      </c>
      <c r="C5030" s="4" t="str">
        <f t="shared" si="234"/>
        <v>January</v>
      </c>
      <c r="D5030" s="4" t="str">
        <f t="shared" si="235"/>
        <v>2018</v>
      </c>
      <c r="E5030" s="8">
        <v>789</v>
      </c>
      <c r="F5030" t="s">
        <v>105</v>
      </c>
      <c r="G5030" t="s">
        <v>110</v>
      </c>
      <c r="H5030" t="s">
        <v>107</v>
      </c>
      <c r="I5030">
        <v>4</v>
      </c>
      <c r="J5030" t="s">
        <v>4</v>
      </c>
      <c r="K5030" t="e" vm="26">
        <v>#VALUE!</v>
      </c>
      <c r="L5030" t="e" vm="25">
        <v>#VALUE!</v>
      </c>
      <c r="M5030" t="e" vm="3">
        <v>#VALUE!</v>
      </c>
      <c r="N5030" t="s">
        <v>5</v>
      </c>
      <c r="O5030" t="s">
        <v>6</v>
      </c>
      <c r="P5030" t="s">
        <v>43</v>
      </c>
      <c r="Q5030" s="10">
        <v>4</v>
      </c>
      <c r="R5030" s="12">
        <v>3.4</v>
      </c>
      <c r="S5030" t="str">
        <f t="shared" si="236"/>
        <v>New</v>
      </c>
    </row>
    <row r="5031" spans="1:19" x14ac:dyDescent="0.35">
      <c r="A5031" s="1">
        <v>5042</v>
      </c>
      <c r="B5031" s="4">
        <v>43114</v>
      </c>
      <c r="C5031" s="4" t="str">
        <f t="shared" si="234"/>
        <v>January</v>
      </c>
      <c r="D5031" s="4" t="str">
        <f t="shared" si="235"/>
        <v>2018</v>
      </c>
      <c r="E5031" s="8">
        <v>7328</v>
      </c>
      <c r="F5031" t="s">
        <v>105</v>
      </c>
      <c r="G5031" t="s">
        <v>109</v>
      </c>
      <c r="H5031" t="s">
        <v>108</v>
      </c>
      <c r="I5031">
        <v>0</v>
      </c>
      <c r="J5031" t="s">
        <v>4</v>
      </c>
      <c r="K5031" t="e" vm="24">
        <v>#VALUE!</v>
      </c>
      <c r="L5031" t="e" vm="25">
        <v>#VALUE!</v>
      </c>
      <c r="M5031" t="e" vm="3">
        <v>#VALUE!</v>
      </c>
      <c r="N5031" t="s">
        <v>5</v>
      </c>
      <c r="O5031" t="s">
        <v>15</v>
      </c>
      <c r="P5031" t="s">
        <v>15</v>
      </c>
      <c r="Q5031" s="10">
        <v>5</v>
      </c>
      <c r="R5031" s="12">
        <v>29.41</v>
      </c>
      <c r="S5031" t="str">
        <f t="shared" si="236"/>
        <v>New</v>
      </c>
    </row>
    <row r="5032" spans="1:19" x14ac:dyDescent="0.35">
      <c r="A5032" s="1">
        <v>5043</v>
      </c>
      <c r="B5032" s="4">
        <v>43114</v>
      </c>
      <c r="C5032" s="4" t="str">
        <f t="shared" si="234"/>
        <v>January</v>
      </c>
      <c r="D5032" s="4" t="str">
        <f t="shared" si="235"/>
        <v>2018</v>
      </c>
      <c r="E5032" s="8">
        <v>5533</v>
      </c>
      <c r="F5032" t="s">
        <v>105</v>
      </c>
      <c r="G5032" t="s">
        <v>109</v>
      </c>
      <c r="H5032" t="s">
        <v>108</v>
      </c>
      <c r="I5032">
        <v>1</v>
      </c>
      <c r="J5032" t="s">
        <v>51</v>
      </c>
      <c r="K5032" t="e" vm="9">
        <v>#VALUE!</v>
      </c>
      <c r="L5032" t="e" vm="7">
        <v>#VALUE!</v>
      </c>
      <c r="M5032" t="e" vm="3">
        <v>#VALUE!</v>
      </c>
      <c r="N5032" t="s">
        <v>5</v>
      </c>
      <c r="O5032" t="s">
        <v>17</v>
      </c>
      <c r="P5032" t="s">
        <v>29</v>
      </c>
      <c r="Q5032" s="10">
        <v>4</v>
      </c>
      <c r="R5032" s="12">
        <v>9.74</v>
      </c>
      <c r="S5032" t="str">
        <f t="shared" si="236"/>
        <v>Retained</v>
      </c>
    </row>
    <row r="5033" spans="1:19" x14ac:dyDescent="0.35">
      <c r="A5033" s="1">
        <v>5044</v>
      </c>
      <c r="B5033" s="4">
        <v>43114</v>
      </c>
      <c r="C5033" s="4" t="str">
        <f t="shared" si="234"/>
        <v>January</v>
      </c>
      <c r="D5033" s="4" t="str">
        <f t="shared" si="235"/>
        <v>2018</v>
      </c>
      <c r="E5033" s="8">
        <v>4946</v>
      </c>
      <c r="F5033" t="s">
        <v>105</v>
      </c>
      <c r="G5033" t="s">
        <v>110</v>
      </c>
      <c r="H5033" t="s">
        <v>108</v>
      </c>
      <c r="I5033">
        <v>0</v>
      </c>
      <c r="J5033" t="s">
        <v>37</v>
      </c>
      <c r="K5033" t="e" vm="12">
        <v>#VALUE!</v>
      </c>
      <c r="L5033" t="e" vm="2">
        <v>#VALUE!</v>
      </c>
      <c r="M5033" t="e" vm="3">
        <v>#VALUE!</v>
      </c>
      <c r="N5033" t="s">
        <v>5</v>
      </c>
      <c r="O5033" t="s">
        <v>65</v>
      </c>
      <c r="P5033" t="s">
        <v>27</v>
      </c>
      <c r="Q5033" s="10">
        <v>3</v>
      </c>
      <c r="R5033" s="12">
        <v>9.83</v>
      </c>
      <c r="S5033" t="str">
        <f t="shared" si="236"/>
        <v>Retained</v>
      </c>
    </row>
    <row r="5034" spans="1:19" x14ac:dyDescent="0.35">
      <c r="A5034" s="1">
        <v>5045</v>
      </c>
      <c r="B5034" s="4">
        <v>43114</v>
      </c>
      <c r="C5034" s="4" t="str">
        <f t="shared" si="234"/>
        <v>January</v>
      </c>
      <c r="D5034" s="4" t="str">
        <f t="shared" si="235"/>
        <v>2018</v>
      </c>
      <c r="E5034" s="8">
        <v>9433</v>
      </c>
      <c r="F5034" t="s">
        <v>105</v>
      </c>
      <c r="G5034" t="s">
        <v>109</v>
      </c>
      <c r="H5034" t="s">
        <v>108</v>
      </c>
      <c r="I5034">
        <v>4</v>
      </c>
      <c r="J5034" t="s">
        <v>37</v>
      </c>
      <c r="K5034" t="e" vm="12">
        <v>#VALUE!</v>
      </c>
      <c r="L5034" t="e" vm="2">
        <v>#VALUE!</v>
      </c>
      <c r="M5034" t="e" vm="3">
        <v>#VALUE!</v>
      </c>
      <c r="N5034" t="s">
        <v>5</v>
      </c>
      <c r="O5034" t="s">
        <v>41</v>
      </c>
      <c r="P5034" t="s">
        <v>42</v>
      </c>
      <c r="Q5034" s="10">
        <v>4</v>
      </c>
      <c r="R5034" s="12">
        <v>28.22</v>
      </c>
      <c r="S5034" t="str">
        <f t="shared" si="236"/>
        <v>Retained</v>
      </c>
    </row>
    <row r="5035" spans="1:19" x14ac:dyDescent="0.35">
      <c r="A5035" s="1">
        <v>5046</v>
      </c>
      <c r="B5035" s="4">
        <v>43114</v>
      </c>
      <c r="C5035" s="4" t="str">
        <f t="shared" si="234"/>
        <v>January</v>
      </c>
      <c r="D5035" s="4" t="str">
        <f t="shared" si="235"/>
        <v>2018</v>
      </c>
      <c r="E5035" s="8">
        <v>79</v>
      </c>
      <c r="F5035" t="s">
        <v>106</v>
      </c>
      <c r="G5035" t="s">
        <v>109</v>
      </c>
      <c r="H5035" t="s">
        <v>107</v>
      </c>
      <c r="I5035">
        <v>2</v>
      </c>
      <c r="J5035" t="s">
        <v>38</v>
      </c>
      <c r="K5035" t="e" vm="13">
        <v>#VALUE!</v>
      </c>
      <c r="L5035" t="e" vm="5">
        <v>#VALUE!</v>
      </c>
      <c r="M5035" t="e" vm="3">
        <v>#VALUE!</v>
      </c>
      <c r="N5035" t="s">
        <v>5</v>
      </c>
      <c r="O5035" t="s">
        <v>7</v>
      </c>
      <c r="P5035" t="s">
        <v>8</v>
      </c>
      <c r="Q5035" s="10">
        <v>4</v>
      </c>
      <c r="R5035" s="12">
        <v>8.51</v>
      </c>
      <c r="S5035" t="str">
        <f t="shared" si="236"/>
        <v>New</v>
      </c>
    </row>
    <row r="5036" spans="1:19" x14ac:dyDescent="0.35">
      <c r="A5036" s="1">
        <v>5047</v>
      </c>
      <c r="B5036" s="4">
        <v>43114</v>
      </c>
      <c r="C5036" s="4" t="str">
        <f t="shared" si="234"/>
        <v>January</v>
      </c>
      <c r="D5036" s="4" t="str">
        <f t="shared" si="235"/>
        <v>2018</v>
      </c>
      <c r="E5036" s="8">
        <v>3753</v>
      </c>
      <c r="F5036" t="s">
        <v>105</v>
      </c>
      <c r="G5036" t="s">
        <v>110</v>
      </c>
      <c r="H5036" t="s">
        <v>107</v>
      </c>
      <c r="I5036">
        <v>4</v>
      </c>
      <c r="J5036" t="s">
        <v>37</v>
      </c>
      <c r="K5036" t="e" vm="20">
        <v>#VALUE!</v>
      </c>
      <c r="L5036" t="e" vm="21">
        <v>#VALUE!</v>
      </c>
      <c r="M5036" t="e" vm="3">
        <v>#VALUE!</v>
      </c>
      <c r="N5036" t="s">
        <v>5</v>
      </c>
      <c r="O5036" t="s">
        <v>45</v>
      </c>
      <c r="P5036" t="s">
        <v>45</v>
      </c>
      <c r="Q5036" s="10">
        <v>6</v>
      </c>
      <c r="R5036" s="12">
        <v>10.92</v>
      </c>
      <c r="S5036" t="str">
        <f t="shared" si="236"/>
        <v>New</v>
      </c>
    </row>
    <row r="5037" spans="1:19" x14ac:dyDescent="0.35">
      <c r="A5037" s="1">
        <v>5048</v>
      </c>
      <c r="B5037" s="4">
        <v>43114</v>
      </c>
      <c r="C5037" s="4" t="str">
        <f t="shared" si="234"/>
        <v>January</v>
      </c>
      <c r="D5037" s="4" t="str">
        <f t="shared" si="235"/>
        <v>2018</v>
      </c>
      <c r="E5037" s="8">
        <v>6927</v>
      </c>
      <c r="F5037" t="s">
        <v>106</v>
      </c>
      <c r="G5037" t="s">
        <v>109</v>
      </c>
      <c r="H5037" t="s">
        <v>107</v>
      </c>
      <c r="I5037">
        <v>3</v>
      </c>
      <c r="J5037" t="s">
        <v>37</v>
      </c>
      <c r="K5037" t="e" vm="1">
        <v>#VALUE!</v>
      </c>
      <c r="L5037" t="e" vm="2">
        <v>#VALUE!</v>
      </c>
      <c r="M5037" t="e" vm="3">
        <v>#VALUE!</v>
      </c>
      <c r="N5037" t="s">
        <v>5</v>
      </c>
      <c r="O5037" t="s">
        <v>7</v>
      </c>
      <c r="P5037" t="s">
        <v>27</v>
      </c>
      <c r="Q5037" s="10">
        <v>2</v>
      </c>
      <c r="R5037" s="12">
        <v>13.72</v>
      </c>
      <c r="S5037" t="str">
        <f t="shared" si="236"/>
        <v>Retained</v>
      </c>
    </row>
    <row r="5038" spans="1:19" x14ac:dyDescent="0.35">
      <c r="A5038" s="1">
        <v>5049</v>
      </c>
      <c r="B5038" s="4">
        <v>43114</v>
      </c>
      <c r="C5038" s="4" t="str">
        <f t="shared" si="234"/>
        <v>January</v>
      </c>
      <c r="D5038" s="4" t="str">
        <f t="shared" si="235"/>
        <v>2018</v>
      </c>
      <c r="E5038" s="8">
        <v>5432</v>
      </c>
      <c r="F5038" t="s">
        <v>106</v>
      </c>
      <c r="G5038" t="s">
        <v>110</v>
      </c>
      <c r="H5038" t="s">
        <v>107</v>
      </c>
      <c r="I5038">
        <v>3</v>
      </c>
      <c r="J5038" t="s">
        <v>51</v>
      </c>
      <c r="K5038" t="e" vm="17">
        <v>#VALUE!</v>
      </c>
      <c r="L5038" t="e" vm="5">
        <v>#VALUE!</v>
      </c>
      <c r="M5038" t="e" vm="3">
        <v>#VALUE!</v>
      </c>
      <c r="N5038" t="s">
        <v>5</v>
      </c>
      <c r="O5038" t="s">
        <v>45</v>
      </c>
      <c r="P5038" t="s">
        <v>45</v>
      </c>
      <c r="Q5038" s="10">
        <v>3</v>
      </c>
      <c r="R5038" s="12">
        <v>13.78</v>
      </c>
      <c r="S5038" t="str">
        <f t="shared" si="236"/>
        <v>Retained</v>
      </c>
    </row>
    <row r="5039" spans="1:19" x14ac:dyDescent="0.35">
      <c r="A5039" s="1">
        <v>5050</v>
      </c>
      <c r="B5039" s="4">
        <v>43114</v>
      </c>
      <c r="C5039" s="4" t="str">
        <f t="shared" si="234"/>
        <v>January</v>
      </c>
      <c r="D5039" s="4" t="str">
        <f t="shared" si="235"/>
        <v>2018</v>
      </c>
      <c r="E5039" s="8">
        <v>6957</v>
      </c>
      <c r="F5039" t="s">
        <v>105</v>
      </c>
      <c r="G5039" t="s">
        <v>109</v>
      </c>
      <c r="H5039" t="s">
        <v>108</v>
      </c>
      <c r="I5039">
        <v>2</v>
      </c>
      <c r="J5039" t="s">
        <v>37</v>
      </c>
      <c r="K5039" t="e" vm="17">
        <v>#VALUE!</v>
      </c>
      <c r="L5039" t="e" vm="5">
        <v>#VALUE!</v>
      </c>
      <c r="M5039" t="e" vm="3">
        <v>#VALUE!</v>
      </c>
      <c r="N5039" t="s">
        <v>5</v>
      </c>
      <c r="O5039" t="s">
        <v>7</v>
      </c>
      <c r="P5039" t="s">
        <v>27</v>
      </c>
      <c r="Q5039" s="10">
        <v>3</v>
      </c>
      <c r="R5039" s="12">
        <v>19.760000000000002</v>
      </c>
      <c r="S5039" t="str">
        <f t="shared" si="236"/>
        <v>Retained</v>
      </c>
    </row>
    <row r="5040" spans="1:19" x14ac:dyDescent="0.35">
      <c r="A5040" s="1">
        <v>5051</v>
      </c>
      <c r="B5040" s="4">
        <v>43114</v>
      </c>
      <c r="C5040" s="4" t="str">
        <f t="shared" si="234"/>
        <v>January</v>
      </c>
      <c r="D5040" s="4" t="str">
        <f t="shared" si="235"/>
        <v>2018</v>
      </c>
      <c r="E5040" s="8">
        <v>9929</v>
      </c>
      <c r="F5040" t="s">
        <v>106</v>
      </c>
      <c r="G5040" t="s">
        <v>110</v>
      </c>
      <c r="H5040" t="s">
        <v>107</v>
      </c>
      <c r="I5040">
        <v>3</v>
      </c>
      <c r="J5040" t="s">
        <v>4</v>
      </c>
      <c r="K5040" t="e" vm="9">
        <v>#VALUE!</v>
      </c>
      <c r="L5040" t="e" vm="7">
        <v>#VALUE!</v>
      </c>
      <c r="M5040" t="e" vm="3">
        <v>#VALUE!</v>
      </c>
      <c r="N5040" t="s">
        <v>5</v>
      </c>
      <c r="O5040" t="s">
        <v>30</v>
      </c>
      <c r="P5040" t="s">
        <v>39</v>
      </c>
      <c r="Q5040" s="10">
        <v>7</v>
      </c>
      <c r="R5040" s="12">
        <v>10.119999999999999</v>
      </c>
      <c r="S5040" t="str">
        <f t="shared" si="236"/>
        <v>Retained</v>
      </c>
    </row>
    <row r="5041" spans="1:19" x14ac:dyDescent="0.35">
      <c r="A5041" s="1">
        <v>5052</v>
      </c>
      <c r="B5041" s="4">
        <v>43114</v>
      </c>
      <c r="C5041" s="4" t="str">
        <f t="shared" si="234"/>
        <v>January</v>
      </c>
      <c r="D5041" s="4" t="str">
        <f t="shared" si="235"/>
        <v>2018</v>
      </c>
      <c r="E5041" s="8">
        <v>6603</v>
      </c>
      <c r="F5041" t="s">
        <v>105</v>
      </c>
      <c r="G5041" t="s">
        <v>110</v>
      </c>
      <c r="H5041" t="s">
        <v>108</v>
      </c>
      <c r="I5041">
        <v>5</v>
      </c>
      <c r="J5041" t="s">
        <v>37</v>
      </c>
      <c r="K5041" t="e" vm="20">
        <v>#VALUE!</v>
      </c>
      <c r="L5041" t="e" vm="21">
        <v>#VALUE!</v>
      </c>
      <c r="M5041" t="e" vm="3">
        <v>#VALUE!</v>
      </c>
      <c r="N5041" t="s">
        <v>9</v>
      </c>
      <c r="O5041" t="s">
        <v>10</v>
      </c>
      <c r="P5041" t="s">
        <v>11</v>
      </c>
      <c r="Q5041" s="10">
        <v>4</v>
      </c>
      <c r="R5041" s="12">
        <v>10.49</v>
      </c>
      <c r="S5041" t="str">
        <f t="shared" si="236"/>
        <v>New</v>
      </c>
    </row>
    <row r="5042" spans="1:19" x14ac:dyDescent="0.35">
      <c r="A5042" s="1">
        <v>5053</v>
      </c>
      <c r="B5042" s="4">
        <v>43114</v>
      </c>
      <c r="C5042" s="4" t="str">
        <f t="shared" si="234"/>
        <v>January</v>
      </c>
      <c r="D5042" s="4" t="str">
        <f t="shared" si="235"/>
        <v>2018</v>
      </c>
      <c r="E5042" s="8">
        <v>1056</v>
      </c>
      <c r="F5042" t="s">
        <v>105</v>
      </c>
      <c r="G5042" t="s">
        <v>110</v>
      </c>
      <c r="H5042" t="s">
        <v>107</v>
      </c>
      <c r="I5042">
        <v>2</v>
      </c>
      <c r="J5042" t="s">
        <v>51</v>
      </c>
      <c r="K5042" t="e" vm="24">
        <v>#VALUE!</v>
      </c>
      <c r="L5042" t="e" vm="25">
        <v>#VALUE!</v>
      </c>
      <c r="M5042" t="e" vm="3">
        <v>#VALUE!</v>
      </c>
      <c r="N5042" t="s">
        <v>5</v>
      </c>
      <c r="O5042" t="s">
        <v>45</v>
      </c>
      <c r="P5042" t="s">
        <v>45</v>
      </c>
      <c r="Q5042" s="10">
        <v>4</v>
      </c>
      <c r="R5042" s="12">
        <v>23.93</v>
      </c>
      <c r="S5042" t="str">
        <f t="shared" si="236"/>
        <v>Retained</v>
      </c>
    </row>
    <row r="5043" spans="1:19" x14ac:dyDescent="0.35">
      <c r="A5043" s="1">
        <v>5054</v>
      </c>
      <c r="B5043" s="4">
        <v>43114</v>
      </c>
      <c r="C5043" s="4" t="str">
        <f t="shared" si="234"/>
        <v>January</v>
      </c>
      <c r="D5043" s="4" t="str">
        <f t="shared" si="235"/>
        <v>2018</v>
      </c>
      <c r="E5043" s="8">
        <v>820</v>
      </c>
      <c r="F5043" t="s">
        <v>106</v>
      </c>
      <c r="G5043" t="s">
        <v>109</v>
      </c>
      <c r="H5043" t="s">
        <v>108</v>
      </c>
      <c r="I5043">
        <v>5</v>
      </c>
      <c r="J5043" t="s">
        <v>4</v>
      </c>
      <c r="K5043" t="e" vm="12">
        <v>#VALUE!</v>
      </c>
      <c r="L5043" t="e" vm="2">
        <v>#VALUE!</v>
      </c>
      <c r="M5043" t="e" vm="3">
        <v>#VALUE!</v>
      </c>
      <c r="N5043" t="s">
        <v>5</v>
      </c>
      <c r="O5043" t="s">
        <v>7</v>
      </c>
      <c r="P5043" t="s">
        <v>27</v>
      </c>
      <c r="Q5043" s="10">
        <v>5</v>
      </c>
      <c r="R5043" s="12">
        <v>4.74</v>
      </c>
      <c r="S5043" t="str">
        <f t="shared" si="236"/>
        <v>New</v>
      </c>
    </row>
    <row r="5044" spans="1:19" x14ac:dyDescent="0.35">
      <c r="A5044" s="1">
        <v>5055</v>
      </c>
      <c r="B5044" s="4">
        <v>43114</v>
      </c>
      <c r="C5044" s="4" t="str">
        <f t="shared" si="234"/>
        <v>January</v>
      </c>
      <c r="D5044" s="4" t="str">
        <f t="shared" si="235"/>
        <v>2018</v>
      </c>
      <c r="E5044" s="8">
        <v>2986</v>
      </c>
      <c r="F5044" t="s">
        <v>106</v>
      </c>
      <c r="G5044" t="s">
        <v>109</v>
      </c>
      <c r="H5044" t="s">
        <v>107</v>
      </c>
      <c r="I5044">
        <v>4</v>
      </c>
      <c r="J5044" t="s">
        <v>4</v>
      </c>
      <c r="K5044" t="e" vm="24">
        <v>#VALUE!</v>
      </c>
      <c r="L5044" t="e" vm="25">
        <v>#VALUE!</v>
      </c>
      <c r="M5044" t="e" vm="3">
        <v>#VALUE!</v>
      </c>
      <c r="N5044" t="s">
        <v>12</v>
      </c>
      <c r="O5044" t="s">
        <v>22</v>
      </c>
      <c r="P5044" t="s">
        <v>23</v>
      </c>
      <c r="Q5044" s="10">
        <v>4</v>
      </c>
      <c r="R5044" s="12">
        <v>22.1</v>
      </c>
      <c r="S5044" t="str">
        <f t="shared" si="236"/>
        <v>New</v>
      </c>
    </row>
    <row r="5045" spans="1:19" x14ac:dyDescent="0.35">
      <c r="A5045" s="1">
        <v>5056</v>
      </c>
      <c r="B5045" s="4">
        <v>43114</v>
      </c>
      <c r="C5045" s="4" t="str">
        <f t="shared" si="234"/>
        <v>January</v>
      </c>
      <c r="D5045" s="4" t="str">
        <f t="shared" si="235"/>
        <v>2018</v>
      </c>
      <c r="E5045" s="8">
        <v>9081</v>
      </c>
      <c r="F5045" t="s">
        <v>106</v>
      </c>
      <c r="G5045" t="s">
        <v>110</v>
      </c>
      <c r="H5045" t="s">
        <v>107</v>
      </c>
      <c r="I5045">
        <v>2</v>
      </c>
      <c r="J5045" t="s">
        <v>4</v>
      </c>
      <c r="K5045" t="e" vm="1">
        <v>#VALUE!</v>
      </c>
      <c r="L5045" t="e" vm="2">
        <v>#VALUE!</v>
      </c>
      <c r="M5045" t="e" vm="3">
        <v>#VALUE!</v>
      </c>
      <c r="N5045" t="s">
        <v>5</v>
      </c>
      <c r="O5045" t="s">
        <v>7</v>
      </c>
      <c r="P5045" t="s">
        <v>8</v>
      </c>
      <c r="Q5045" s="10">
        <v>3</v>
      </c>
      <c r="R5045" s="12">
        <v>9.52</v>
      </c>
      <c r="S5045" t="str">
        <f t="shared" si="236"/>
        <v>New</v>
      </c>
    </row>
    <row r="5046" spans="1:19" x14ac:dyDescent="0.35">
      <c r="A5046" s="1">
        <v>5057</v>
      </c>
      <c r="B5046" s="4">
        <v>43114</v>
      </c>
      <c r="C5046" s="4" t="str">
        <f t="shared" si="234"/>
        <v>January</v>
      </c>
      <c r="D5046" s="4" t="str">
        <f t="shared" si="235"/>
        <v>2018</v>
      </c>
      <c r="E5046" s="8">
        <v>5757</v>
      </c>
      <c r="F5046" t="s">
        <v>106</v>
      </c>
      <c r="G5046" t="s">
        <v>109</v>
      </c>
      <c r="H5046" t="s">
        <v>107</v>
      </c>
      <c r="I5046">
        <v>1</v>
      </c>
      <c r="J5046" t="s">
        <v>37</v>
      </c>
      <c r="K5046" t="e" vm="26">
        <v>#VALUE!</v>
      </c>
      <c r="L5046" t="e" vm="25">
        <v>#VALUE!</v>
      </c>
      <c r="M5046" t="e" vm="3">
        <v>#VALUE!</v>
      </c>
      <c r="N5046" t="s">
        <v>5</v>
      </c>
      <c r="O5046" t="s">
        <v>34</v>
      </c>
      <c r="P5046" t="s">
        <v>34</v>
      </c>
      <c r="Q5046" s="10">
        <v>4</v>
      </c>
      <c r="R5046" s="12">
        <v>15.46</v>
      </c>
      <c r="S5046" t="str">
        <f t="shared" si="236"/>
        <v>New</v>
      </c>
    </row>
    <row r="5047" spans="1:19" x14ac:dyDescent="0.35">
      <c r="A5047" s="1">
        <v>5058</v>
      </c>
      <c r="B5047" s="4">
        <v>43114</v>
      </c>
      <c r="C5047" s="4" t="str">
        <f t="shared" si="234"/>
        <v>January</v>
      </c>
      <c r="D5047" s="4" t="str">
        <f t="shared" si="235"/>
        <v>2018</v>
      </c>
      <c r="E5047" s="8">
        <v>141</v>
      </c>
      <c r="F5047" t="s">
        <v>106</v>
      </c>
      <c r="G5047" t="s">
        <v>110</v>
      </c>
      <c r="H5047" t="s">
        <v>108</v>
      </c>
      <c r="I5047">
        <v>4</v>
      </c>
      <c r="J5047" t="s">
        <v>51</v>
      </c>
      <c r="K5047" t="e" vm="28">
        <v>#VALUE!</v>
      </c>
      <c r="L5047" t="e" vm="29">
        <v>#VALUE!</v>
      </c>
      <c r="M5047" t="e" vm="3">
        <v>#VALUE!</v>
      </c>
      <c r="N5047" t="s">
        <v>5</v>
      </c>
      <c r="O5047" t="s">
        <v>34</v>
      </c>
      <c r="P5047" t="s">
        <v>34</v>
      </c>
      <c r="Q5047" s="10">
        <v>6</v>
      </c>
      <c r="R5047" s="12">
        <v>8.67</v>
      </c>
      <c r="S5047" t="str">
        <f t="shared" si="236"/>
        <v>New</v>
      </c>
    </row>
    <row r="5048" spans="1:19" x14ac:dyDescent="0.35">
      <c r="A5048" s="1">
        <v>5059</v>
      </c>
      <c r="B5048" s="4">
        <v>43114</v>
      </c>
      <c r="C5048" s="4" t="str">
        <f t="shared" si="234"/>
        <v>January</v>
      </c>
      <c r="D5048" s="4" t="str">
        <f t="shared" si="235"/>
        <v>2018</v>
      </c>
      <c r="E5048" s="8">
        <v>7262</v>
      </c>
      <c r="F5048" t="s">
        <v>105</v>
      </c>
      <c r="G5048" t="s">
        <v>109</v>
      </c>
      <c r="H5048" t="s">
        <v>107</v>
      </c>
      <c r="I5048">
        <v>2</v>
      </c>
      <c r="J5048" t="s">
        <v>4</v>
      </c>
      <c r="K5048" t="e" vm="9">
        <v>#VALUE!</v>
      </c>
      <c r="L5048" t="e" vm="7">
        <v>#VALUE!</v>
      </c>
      <c r="M5048" t="e" vm="3">
        <v>#VALUE!</v>
      </c>
      <c r="N5048" t="s">
        <v>5</v>
      </c>
      <c r="O5048" t="s">
        <v>28</v>
      </c>
      <c r="P5048" t="s">
        <v>8</v>
      </c>
      <c r="Q5048" s="10">
        <v>3</v>
      </c>
      <c r="R5048" s="12">
        <v>8.6999999999999993</v>
      </c>
      <c r="S5048" t="str">
        <f t="shared" si="236"/>
        <v>Retained</v>
      </c>
    </row>
    <row r="5049" spans="1:19" x14ac:dyDescent="0.35">
      <c r="A5049" s="1">
        <v>5060</v>
      </c>
      <c r="B5049" s="4">
        <v>43115</v>
      </c>
      <c r="C5049" s="4" t="str">
        <f t="shared" si="234"/>
        <v>January</v>
      </c>
      <c r="D5049" s="4" t="str">
        <f t="shared" si="235"/>
        <v>2018</v>
      </c>
      <c r="E5049" s="8">
        <v>4803</v>
      </c>
      <c r="F5049" t="s">
        <v>106</v>
      </c>
      <c r="G5049" t="s">
        <v>109</v>
      </c>
      <c r="H5049" t="s">
        <v>108</v>
      </c>
      <c r="I5049">
        <v>2</v>
      </c>
      <c r="J5049" t="s">
        <v>4</v>
      </c>
      <c r="K5049" t="e" vm="10">
        <v>#VALUE!</v>
      </c>
      <c r="L5049" t="e" vm="5">
        <v>#VALUE!</v>
      </c>
      <c r="M5049" t="e" vm="3">
        <v>#VALUE!</v>
      </c>
      <c r="N5049" t="s">
        <v>5</v>
      </c>
      <c r="O5049" t="s">
        <v>19</v>
      </c>
      <c r="P5049" t="s">
        <v>19</v>
      </c>
      <c r="Q5049" s="10">
        <v>6</v>
      </c>
      <c r="R5049" s="12">
        <v>8.06</v>
      </c>
      <c r="S5049" t="str">
        <f t="shared" si="236"/>
        <v>New</v>
      </c>
    </row>
    <row r="5050" spans="1:19" x14ac:dyDescent="0.35">
      <c r="A5050" s="1">
        <v>5061</v>
      </c>
      <c r="B5050" s="4">
        <v>43115</v>
      </c>
      <c r="C5050" s="4" t="str">
        <f t="shared" si="234"/>
        <v>January</v>
      </c>
      <c r="D5050" s="4" t="str">
        <f t="shared" si="235"/>
        <v>2018</v>
      </c>
      <c r="E5050" s="8">
        <v>1162</v>
      </c>
      <c r="F5050" t="s">
        <v>106</v>
      </c>
      <c r="G5050" t="s">
        <v>110</v>
      </c>
      <c r="H5050" t="s">
        <v>107</v>
      </c>
      <c r="I5050">
        <v>2</v>
      </c>
      <c r="J5050" t="s">
        <v>38</v>
      </c>
      <c r="K5050" t="e" vm="8">
        <v>#VALUE!</v>
      </c>
      <c r="L5050" t="e" vm="2">
        <v>#VALUE!</v>
      </c>
      <c r="M5050" t="e" vm="3">
        <v>#VALUE!</v>
      </c>
      <c r="N5050" t="s">
        <v>5</v>
      </c>
      <c r="O5050" t="s">
        <v>45</v>
      </c>
      <c r="P5050" t="s">
        <v>45</v>
      </c>
      <c r="Q5050" s="10">
        <v>5</v>
      </c>
      <c r="R5050" s="12">
        <v>30.96</v>
      </c>
      <c r="S5050" t="str">
        <f t="shared" si="236"/>
        <v>Retained</v>
      </c>
    </row>
    <row r="5051" spans="1:19" x14ac:dyDescent="0.35">
      <c r="A5051" s="1">
        <v>5062</v>
      </c>
      <c r="B5051" s="4">
        <v>43115</v>
      </c>
      <c r="C5051" s="4" t="str">
        <f t="shared" si="234"/>
        <v>January</v>
      </c>
      <c r="D5051" s="4" t="str">
        <f t="shared" si="235"/>
        <v>2018</v>
      </c>
      <c r="E5051" s="8">
        <v>6452</v>
      </c>
      <c r="F5051" t="s">
        <v>105</v>
      </c>
      <c r="G5051" t="s">
        <v>110</v>
      </c>
      <c r="H5051" t="s">
        <v>107</v>
      </c>
      <c r="I5051">
        <v>3</v>
      </c>
      <c r="J5051" t="s">
        <v>51</v>
      </c>
      <c r="K5051" t="e" vm="6">
        <v>#VALUE!</v>
      </c>
      <c r="L5051" t="e" vm="7">
        <v>#VALUE!</v>
      </c>
      <c r="M5051" t="e" vm="3">
        <v>#VALUE!</v>
      </c>
      <c r="N5051" t="s">
        <v>5</v>
      </c>
      <c r="O5051" t="s">
        <v>45</v>
      </c>
      <c r="P5051" t="s">
        <v>45</v>
      </c>
      <c r="Q5051" s="10">
        <v>4</v>
      </c>
      <c r="R5051" s="12">
        <v>34.78</v>
      </c>
      <c r="S5051" t="str">
        <f t="shared" si="236"/>
        <v>Retained</v>
      </c>
    </row>
    <row r="5052" spans="1:19" x14ac:dyDescent="0.35">
      <c r="A5052" s="1">
        <v>5063</v>
      </c>
      <c r="B5052" s="4">
        <v>43115</v>
      </c>
      <c r="C5052" s="4" t="str">
        <f t="shared" si="234"/>
        <v>January</v>
      </c>
      <c r="D5052" s="4" t="str">
        <f t="shared" si="235"/>
        <v>2018</v>
      </c>
      <c r="E5052" s="8">
        <v>7209</v>
      </c>
      <c r="F5052" t="s">
        <v>105</v>
      </c>
      <c r="G5052" t="s">
        <v>110</v>
      </c>
      <c r="H5052" t="s">
        <v>107</v>
      </c>
      <c r="I5052">
        <v>0</v>
      </c>
      <c r="J5052" t="s">
        <v>37</v>
      </c>
      <c r="K5052" t="e" vm="6">
        <v>#VALUE!</v>
      </c>
      <c r="L5052" t="e" vm="7">
        <v>#VALUE!</v>
      </c>
      <c r="M5052" t="e" vm="3">
        <v>#VALUE!</v>
      </c>
      <c r="N5052" t="s">
        <v>9</v>
      </c>
      <c r="O5052" t="s">
        <v>59</v>
      </c>
      <c r="P5052" t="s">
        <v>60</v>
      </c>
      <c r="Q5052" s="10">
        <v>5</v>
      </c>
      <c r="R5052" s="12">
        <v>23.06</v>
      </c>
      <c r="S5052" t="str">
        <f t="shared" si="236"/>
        <v>New</v>
      </c>
    </row>
    <row r="5053" spans="1:19" x14ac:dyDescent="0.35">
      <c r="A5053" s="1">
        <v>5064</v>
      </c>
      <c r="B5053" s="4">
        <v>43115</v>
      </c>
      <c r="C5053" s="4" t="str">
        <f t="shared" si="234"/>
        <v>January</v>
      </c>
      <c r="D5053" s="4" t="str">
        <f t="shared" si="235"/>
        <v>2018</v>
      </c>
      <c r="E5053" s="8">
        <v>10250</v>
      </c>
      <c r="F5053" t="s">
        <v>106</v>
      </c>
      <c r="G5053" t="s">
        <v>110</v>
      </c>
      <c r="H5053" t="s">
        <v>107</v>
      </c>
      <c r="I5053">
        <v>2</v>
      </c>
      <c r="J5053" t="s">
        <v>51</v>
      </c>
      <c r="K5053" t="e" vm="13">
        <v>#VALUE!</v>
      </c>
      <c r="L5053" t="e" vm="5">
        <v>#VALUE!</v>
      </c>
      <c r="M5053" t="e" vm="3">
        <v>#VALUE!</v>
      </c>
      <c r="N5053" t="s">
        <v>5</v>
      </c>
      <c r="O5053" t="s">
        <v>45</v>
      </c>
      <c r="P5053" t="s">
        <v>45</v>
      </c>
      <c r="Q5053" s="10">
        <v>5</v>
      </c>
      <c r="R5053" s="12">
        <v>16.32</v>
      </c>
      <c r="S5053" t="str">
        <f t="shared" si="236"/>
        <v>New</v>
      </c>
    </row>
    <row r="5054" spans="1:19" x14ac:dyDescent="0.35">
      <c r="A5054" s="1">
        <v>5065</v>
      </c>
      <c r="B5054" s="4">
        <v>43115</v>
      </c>
      <c r="C5054" s="4" t="str">
        <f t="shared" si="234"/>
        <v>January</v>
      </c>
      <c r="D5054" s="4" t="str">
        <f t="shared" si="235"/>
        <v>2018</v>
      </c>
      <c r="E5054" s="8">
        <v>9564</v>
      </c>
      <c r="F5054" t="s">
        <v>106</v>
      </c>
      <c r="G5054" t="s">
        <v>109</v>
      </c>
      <c r="H5054" t="s">
        <v>107</v>
      </c>
      <c r="I5054">
        <v>5</v>
      </c>
      <c r="J5054" t="s">
        <v>37</v>
      </c>
      <c r="K5054" t="e" vm="13">
        <v>#VALUE!</v>
      </c>
      <c r="L5054" t="e" vm="5">
        <v>#VALUE!</v>
      </c>
      <c r="M5054" t="e" vm="3">
        <v>#VALUE!</v>
      </c>
      <c r="N5054" t="s">
        <v>9</v>
      </c>
      <c r="O5054" t="s">
        <v>19</v>
      </c>
      <c r="P5054" t="s">
        <v>19</v>
      </c>
      <c r="Q5054" s="10">
        <v>4</v>
      </c>
      <c r="R5054" s="12">
        <v>6.18</v>
      </c>
      <c r="S5054" t="str">
        <f t="shared" si="236"/>
        <v>New</v>
      </c>
    </row>
    <row r="5055" spans="1:19" x14ac:dyDescent="0.35">
      <c r="A5055" s="1">
        <v>5066</v>
      </c>
      <c r="B5055" s="4">
        <v>43115</v>
      </c>
      <c r="C5055" s="4" t="str">
        <f t="shared" si="234"/>
        <v>January</v>
      </c>
      <c r="D5055" s="4" t="str">
        <f t="shared" si="235"/>
        <v>2018</v>
      </c>
      <c r="E5055" s="8">
        <v>10243</v>
      </c>
      <c r="F5055" t="s">
        <v>106</v>
      </c>
      <c r="G5055" t="s">
        <v>110</v>
      </c>
      <c r="H5055" t="s">
        <v>107</v>
      </c>
      <c r="I5055">
        <v>4</v>
      </c>
      <c r="J5055" t="s">
        <v>37</v>
      </c>
      <c r="K5055" t="e" vm="13">
        <v>#VALUE!</v>
      </c>
      <c r="L5055" t="e" vm="5">
        <v>#VALUE!</v>
      </c>
      <c r="M5055" t="e" vm="3">
        <v>#VALUE!</v>
      </c>
      <c r="N5055" t="s">
        <v>12</v>
      </c>
      <c r="O5055" t="s">
        <v>22</v>
      </c>
      <c r="P5055" t="s">
        <v>36</v>
      </c>
      <c r="Q5055" s="10">
        <v>6</v>
      </c>
      <c r="R5055" s="12">
        <v>16.850000000000001</v>
      </c>
      <c r="S5055" t="str">
        <f t="shared" si="236"/>
        <v>Retained</v>
      </c>
    </row>
    <row r="5056" spans="1:19" x14ac:dyDescent="0.35">
      <c r="A5056" s="1">
        <v>5067</v>
      </c>
      <c r="B5056" s="4">
        <v>43115</v>
      </c>
      <c r="C5056" s="4" t="str">
        <f t="shared" si="234"/>
        <v>January</v>
      </c>
      <c r="D5056" s="4" t="str">
        <f t="shared" si="235"/>
        <v>2018</v>
      </c>
      <c r="E5056" s="8">
        <v>79</v>
      </c>
      <c r="F5056" t="s">
        <v>106</v>
      </c>
      <c r="G5056" t="s">
        <v>109</v>
      </c>
      <c r="H5056" t="s">
        <v>107</v>
      </c>
      <c r="I5056">
        <v>2</v>
      </c>
      <c r="J5056" t="s">
        <v>38</v>
      </c>
      <c r="K5056" t="e" vm="13">
        <v>#VALUE!</v>
      </c>
      <c r="L5056" t="e" vm="5">
        <v>#VALUE!</v>
      </c>
      <c r="M5056" t="e" vm="3">
        <v>#VALUE!</v>
      </c>
      <c r="N5056" t="s">
        <v>5</v>
      </c>
      <c r="O5056" t="s">
        <v>28</v>
      </c>
      <c r="P5056" t="s">
        <v>49</v>
      </c>
      <c r="Q5056" s="10">
        <v>5</v>
      </c>
      <c r="R5056" s="12">
        <v>6.17</v>
      </c>
      <c r="S5056" t="str">
        <f t="shared" si="236"/>
        <v>Retained</v>
      </c>
    </row>
    <row r="5057" spans="1:19" x14ac:dyDescent="0.35">
      <c r="A5057" s="1">
        <v>5068</v>
      </c>
      <c r="B5057" s="4">
        <v>43115</v>
      </c>
      <c r="C5057" s="4" t="str">
        <f t="shared" si="234"/>
        <v>January</v>
      </c>
      <c r="D5057" s="4" t="str">
        <f t="shared" si="235"/>
        <v>2018</v>
      </c>
      <c r="E5057" s="8">
        <v>1616</v>
      </c>
      <c r="F5057" t="s">
        <v>106</v>
      </c>
      <c r="G5057" t="s">
        <v>109</v>
      </c>
      <c r="H5057" t="s">
        <v>108</v>
      </c>
      <c r="I5057">
        <v>3</v>
      </c>
      <c r="J5057" t="s">
        <v>37</v>
      </c>
      <c r="K5057" t="e" vm="12">
        <v>#VALUE!</v>
      </c>
      <c r="L5057" t="e" vm="2">
        <v>#VALUE!</v>
      </c>
      <c r="M5057" t="e" vm="3">
        <v>#VALUE!</v>
      </c>
      <c r="N5057" t="s">
        <v>5</v>
      </c>
      <c r="O5057" t="s">
        <v>45</v>
      </c>
      <c r="P5057" t="s">
        <v>45</v>
      </c>
      <c r="Q5057" s="10">
        <v>3</v>
      </c>
      <c r="R5057" s="12">
        <v>4.1399999999999997</v>
      </c>
      <c r="S5057" t="str">
        <f t="shared" si="236"/>
        <v>Retained</v>
      </c>
    </row>
    <row r="5058" spans="1:19" x14ac:dyDescent="0.35">
      <c r="A5058" s="1">
        <v>5069</v>
      </c>
      <c r="B5058" s="4">
        <v>43115</v>
      </c>
      <c r="C5058" s="4" t="str">
        <f t="shared" ref="C5058:C5121" si="237">TEXT(B5058, "MMMM")</f>
        <v>January</v>
      </c>
      <c r="D5058" s="4" t="str">
        <f t="shared" ref="D5058:D5121" si="238">TEXT(B5058, "YYYY")</f>
        <v>2018</v>
      </c>
      <c r="E5058" s="8">
        <v>9747</v>
      </c>
      <c r="F5058" t="s">
        <v>106</v>
      </c>
      <c r="G5058" t="s">
        <v>109</v>
      </c>
      <c r="H5058" t="s">
        <v>107</v>
      </c>
      <c r="I5058">
        <v>5</v>
      </c>
      <c r="J5058" t="s">
        <v>37</v>
      </c>
      <c r="K5058" t="e" vm="9">
        <v>#VALUE!</v>
      </c>
      <c r="L5058" t="e" vm="7">
        <v>#VALUE!</v>
      </c>
      <c r="M5058" t="e" vm="3">
        <v>#VALUE!</v>
      </c>
      <c r="N5058" t="s">
        <v>5</v>
      </c>
      <c r="O5058" t="s">
        <v>45</v>
      </c>
      <c r="P5058" t="s">
        <v>45</v>
      </c>
      <c r="Q5058" s="10">
        <v>5</v>
      </c>
      <c r="R5058" s="12">
        <v>2.96</v>
      </c>
      <c r="S5058" t="str">
        <f t="shared" ref="S5058:S5121" si="239">IF(COUNTIFS(E:E, E5058, B:B, "&lt;="&amp;B5058)&gt;1, "Retained", "New")</f>
        <v>Retained</v>
      </c>
    </row>
    <row r="5059" spans="1:19" x14ac:dyDescent="0.35">
      <c r="A5059" s="1">
        <v>5070</v>
      </c>
      <c r="B5059" s="4">
        <v>43115</v>
      </c>
      <c r="C5059" s="4" t="str">
        <f t="shared" si="237"/>
        <v>January</v>
      </c>
      <c r="D5059" s="4" t="str">
        <f t="shared" si="238"/>
        <v>2018</v>
      </c>
      <c r="E5059" s="8">
        <v>9679</v>
      </c>
      <c r="F5059" t="s">
        <v>105</v>
      </c>
      <c r="G5059" t="s">
        <v>109</v>
      </c>
      <c r="H5059" t="s">
        <v>108</v>
      </c>
      <c r="I5059">
        <v>0</v>
      </c>
      <c r="J5059" t="s">
        <v>37</v>
      </c>
      <c r="K5059" t="e" vm="1">
        <v>#VALUE!</v>
      </c>
      <c r="L5059" t="e" vm="2">
        <v>#VALUE!</v>
      </c>
      <c r="M5059" t="e" vm="3">
        <v>#VALUE!</v>
      </c>
      <c r="N5059" t="s">
        <v>5</v>
      </c>
      <c r="O5059" t="s">
        <v>65</v>
      </c>
      <c r="P5059" t="s">
        <v>27</v>
      </c>
      <c r="Q5059" s="10">
        <v>5</v>
      </c>
      <c r="R5059" s="12">
        <v>22.39</v>
      </c>
      <c r="S5059" t="str">
        <f t="shared" si="239"/>
        <v>Retained</v>
      </c>
    </row>
    <row r="5060" spans="1:19" x14ac:dyDescent="0.35">
      <c r="A5060" s="1">
        <v>5071</v>
      </c>
      <c r="B5060" s="4">
        <v>43115</v>
      </c>
      <c r="C5060" s="4" t="str">
        <f t="shared" si="237"/>
        <v>January</v>
      </c>
      <c r="D5060" s="4" t="str">
        <f t="shared" si="238"/>
        <v>2018</v>
      </c>
      <c r="E5060" s="8">
        <v>2019</v>
      </c>
      <c r="F5060" t="s">
        <v>106</v>
      </c>
      <c r="G5060" t="s">
        <v>109</v>
      </c>
      <c r="H5060" t="s">
        <v>108</v>
      </c>
      <c r="I5060">
        <v>4</v>
      </c>
      <c r="J5060" t="s">
        <v>51</v>
      </c>
      <c r="K5060" t="e" vm="17">
        <v>#VALUE!</v>
      </c>
      <c r="L5060" t="e" vm="5">
        <v>#VALUE!</v>
      </c>
      <c r="M5060" t="e" vm="3">
        <v>#VALUE!</v>
      </c>
      <c r="N5060" t="s">
        <v>5</v>
      </c>
      <c r="O5060" t="s">
        <v>7</v>
      </c>
      <c r="P5060" t="s">
        <v>8</v>
      </c>
      <c r="Q5060" s="10">
        <v>6</v>
      </c>
      <c r="R5060" s="12">
        <v>14.61</v>
      </c>
      <c r="S5060" t="str">
        <f t="shared" si="239"/>
        <v>Retained</v>
      </c>
    </row>
    <row r="5061" spans="1:19" x14ac:dyDescent="0.35">
      <c r="A5061" s="1">
        <v>5072</v>
      </c>
      <c r="B5061" s="4">
        <v>43115</v>
      </c>
      <c r="C5061" s="4" t="str">
        <f t="shared" si="237"/>
        <v>January</v>
      </c>
      <c r="D5061" s="4" t="str">
        <f t="shared" si="238"/>
        <v>2018</v>
      </c>
      <c r="E5061" s="8">
        <v>5050</v>
      </c>
      <c r="F5061" t="s">
        <v>105</v>
      </c>
      <c r="G5061" t="s">
        <v>109</v>
      </c>
      <c r="H5061" t="s">
        <v>107</v>
      </c>
      <c r="I5061">
        <v>3</v>
      </c>
      <c r="J5061" t="s">
        <v>51</v>
      </c>
      <c r="K5061" t="e" vm="13">
        <v>#VALUE!</v>
      </c>
      <c r="L5061" t="e" vm="5">
        <v>#VALUE!</v>
      </c>
      <c r="M5061" t="e" vm="3">
        <v>#VALUE!</v>
      </c>
      <c r="N5061" t="s">
        <v>5</v>
      </c>
      <c r="O5061" t="s">
        <v>7</v>
      </c>
      <c r="P5061" t="s">
        <v>55</v>
      </c>
      <c r="Q5061" s="10">
        <v>4</v>
      </c>
      <c r="R5061" s="12">
        <v>11.08</v>
      </c>
      <c r="S5061" t="str">
        <f t="shared" si="239"/>
        <v>Retained</v>
      </c>
    </row>
    <row r="5062" spans="1:19" x14ac:dyDescent="0.35">
      <c r="A5062" s="1">
        <v>5073</v>
      </c>
      <c r="B5062" s="4">
        <v>43115</v>
      </c>
      <c r="C5062" s="4" t="str">
        <f t="shared" si="237"/>
        <v>January</v>
      </c>
      <c r="D5062" s="4" t="str">
        <f t="shared" si="238"/>
        <v>2018</v>
      </c>
      <c r="E5062" s="8">
        <v>6168</v>
      </c>
      <c r="F5062" t="s">
        <v>106</v>
      </c>
      <c r="G5062" t="s">
        <v>110</v>
      </c>
      <c r="H5062" t="s">
        <v>107</v>
      </c>
      <c r="I5062">
        <v>4</v>
      </c>
      <c r="J5062" t="s">
        <v>62</v>
      </c>
      <c r="K5062" t="e" vm="13">
        <v>#VALUE!</v>
      </c>
      <c r="L5062" t="e" vm="5">
        <v>#VALUE!</v>
      </c>
      <c r="M5062" t="e" vm="3">
        <v>#VALUE!</v>
      </c>
      <c r="N5062" t="s">
        <v>5</v>
      </c>
      <c r="O5062" t="s">
        <v>15</v>
      </c>
      <c r="P5062" t="s">
        <v>15</v>
      </c>
      <c r="Q5062" s="10">
        <v>3</v>
      </c>
      <c r="R5062" s="12">
        <v>5.7</v>
      </c>
      <c r="S5062" t="str">
        <f t="shared" si="239"/>
        <v>Retained</v>
      </c>
    </row>
    <row r="5063" spans="1:19" x14ac:dyDescent="0.35">
      <c r="A5063" s="1">
        <v>5074</v>
      </c>
      <c r="B5063" s="4">
        <v>43115</v>
      </c>
      <c r="C5063" s="4" t="str">
        <f t="shared" si="237"/>
        <v>January</v>
      </c>
      <c r="D5063" s="4" t="str">
        <f t="shared" si="238"/>
        <v>2018</v>
      </c>
      <c r="E5063" s="8">
        <v>2310</v>
      </c>
      <c r="F5063" t="s">
        <v>105</v>
      </c>
      <c r="G5063" t="s">
        <v>110</v>
      </c>
      <c r="H5063" t="s">
        <v>108</v>
      </c>
      <c r="I5063">
        <v>4</v>
      </c>
      <c r="J5063" t="s">
        <v>51</v>
      </c>
      <c r="K5063" t="e" vm="26">
        <v>#VALUE!</v>
      </c>
      <c r="L5063" t="e" vm="25">
        <v>#VALUE!</v>
      </c>
      <c r="M5063" t="e" vm="3">
        <v>#VALUE!</v>
      </c>
      <c r="N5063" t="s">
        <v>12</v>
      </c>
      <c r="O5063" t="s">
        <v>13</v>
      </c>
      <c r="P5063" t="s">
        <v>14</v>
      </c>
      <c r="Q5063" s="10">
        <v>3</v>
      </c>
      <c r="R5063" s="12">
        <v>24.14</v>
      </c>
      <c r="S5063" t="str">
        <f t="shared" si="239"/>
        <v>New</v>
      </c>
    </row>
    <row r="5064" spans="1:19" x14ac:dyDescent="0.35">
      <c r="A5064" s="1">
        <v>5075</v>
      </c>
      <c r="B5064" s="4">
        <v>43115</v>
      </c>
      <c r="C5064" s="4" t="str">
        <f t="shared" si="237"/>
        <v>January</v>
      </c>
      <c r="D5064" s="4" t="str">
        <f t="shared" si="238"/>
        <v>2018</v>
      </c>
      <c r="E5064" s="8">
        <v>9197</v>
      </c>
      <c r="F5064" t="s">
        <v>106</v>
      </c>
      <c r="G5064" t="s">
        <v>110</v>
      </c>
      <c r="H5064" t="s">
        <v>107</v>
      </c>
      <c r="I5064">
        <v>1</v>
      </c>
      <c r="J5064" t="s">
        <v>38</v>
      </c>
      <c r="K5064" t="e" vm="18">
        <v>#VALUE!</v>
      </c>
      <c r="L5064" t="e" vm="19">
        <v>#VALUE!</v>
      </c>
      <c r="M5064" t="e" vm="3">
        <v>#VALUE!</v>
      </c>
      <c r="N5064" t="s">
        <v>12</v>
      </c>
      <c r="O5064" t="s">
        <v>22</v>
      </c>
      <c r="P5064" t="s">
        <v>36</v>
      </c>
      <c r="Q5064" s="10">
        <v>3</v>
      </c>
      <c r="R5064" s="12">
        <v>8.4600000000000009</v>
      </c>
      <c r="S5064" t="str">
        <f t="shared" si="239"/>
        <v>New</v>
      </c>
    </row>
    <row r="5065" spans="1:19" x14ac:dyDescent="0.35">
      <c r="A5065" s="1">
        <v>5076</v>
      </c>
      <c r="B5065" s="4">
        <v>43115</v>
      </c>
      <c r="C5065" s="4" t="str">
        <f t="shared" si="237"/>
        <v>January</v>
      </c>
      <c r="D5065" s="4" t="str">
        <f t="shared" si="238"/>
        <v>2018</v>
      </c>
      <c r="E5065" s="8">
        <v>2063</v>
      </c>
      <c r="F5065" t="s">
        <v>106</v>
      </c>
      <c r="G5065" t="s">
        <v>110</v>
      </c>
      <c r="H5065" t="s">
        <v>108</v>
      </c>
      <c r="I5065">
        <v>2</v>
      </c>
      <c r="J5065" t="s">
        <v>51</v>
      </c>
      <c r="K5065" t="e" vm="18">
        <v>#VALUE!</v>
      </c>
      <c r="L5065" t="e" vm="19">
        <v>#VALUE!</v>
      </c>
      <c r="M5065" t="e" vm="3">
        <v>#VALUE!</v>
      </c>
      <c r="N5065" t="s">
        <v>9</v>
      </c>
      <c r="O5065" t="s">
        <v>10</v>
      </c>
      <c r="P5065" t="s">
        <v>16</v>
      </c>
      <c r="Q5065" s="10">
        <v>5</v>
      </c>
      <c r="R5065" s="12">
        <v>15.98</v>
      </c>
      <c r="S5065" t="str">
        <f t="shared" si="239"/>
        <v>New</v>
      </c>
    </row>
    <row r="5066" spans="1:19" x14ac:dyDescent="0.35">
      <c r="A5066" s="1">
        <v>5077</v>
      </c>
      <c r="B5066" s="4">
        <v>43115</v>
      </c>
      <c r="C5066" s="4" t="str">
        <f t="shared" si="237"/>
        <v>January</v>
      </c>
      <c r="D5066" s="4" t="str">
        <f t="shared" si="238"/>
        <v>2018</v>
      </c>
      <c r="E5066" s="8">
        <v>7685</v>
      </c>
      <c r="F5066" t="s">
        <v>105</v>
      </c>
      <c r="G5066" t="s">
        <v>109</v>
      </c>
      <c r="H5066" t="s">
        <v>107</v>
      </c>
      <c r="I5066">
        <v>2</v>
      </c>
      <c r="J5066" t="s">
        <v>37</v>
      </c>
      <c r="K5066" t="e" vm="28">
        <v>#VALUE!</v>
      </c>
      <c r="L5066" t="e" vm="29">
        <v>#VALUE!</v>
      </c>
      <c r="M5066" t="e" vm="3">
        <v>#VALUE!</v>
      </c>
      <c r="N5066" t="s">
        <v>5</v>
      </c>
      <c r="O5066" t="s">
        <v>7</v>
      </c>
      <c r="P5066" t="s">
        <v>55</v>
      </c>
      <c r="Q5066" s="10">
        <v>5</v>
      </c>
      <c r="R5066" s="12">
        <v>7.08</v>
      </c>
      <c r="S5066" t="str">
        <f t="shared" si="239"/>
        <v>New</v>
      </c>
    </row>
    <row r="5067" spans="1:19" x14ac:dyDescent="0.35">
      <c r="A5067" s="1">
        <v>5078</v>
      </c>
      <c r="B5067" s="4">
        <v>43115</v>
      </c>
      <c r="C5067" s="4" t="str">
        <f t="shared" si="237"/>
        <v>January</v>
      </c>
      <c r="D5067" s="4" t="str">
        <f t="shared" si="238"/>
        <v>2018</v>
      </c>
      <c r="E5067" s="8">
        <v>9249</v>
      </c>
      <c r="F5067" t="s">
        <v>105</v>
      </c>
      <c r="G5067" t="s">
        <v>110</v>
      </c>
      <c r="H5067" t="s">
        <v>108</v>
      </c>
      <c r="I5067">
        <v>2</v>
      </c>
      <c r="J5067" t="s">
        <v>37</v>
      </c>
      <c r="K5067" t="e" vm="20">
        <v>#VALUE!</v>
      </c>
      <c r="L5067" t="e" vm="21">
        <v>#VALUE!</v>
      </c>
      <c r="M5067" t="e" vm="3">
        <v>#VALUE!</v>
      </c>
      <c r="N5067" t="s">
        <v>5</v>
      </c>
      <c r="O5067" t="s">
        <v>15</v>
      </c>
      <c r="P5067" t="s">
        <v>15</v>
      </c>
      <c r="Q5067" s="10">
        <v>4</v>
      </c>
      <c r="R5067" s="12">
        <v>4.0599999999999996</v>
      </c>
      <c r="S5067" t="str">
        <f t="shared" si="239"/>
        <v>Retained</v>
      </c>
    </row>
    <row r="5068" spans="1:19" x14ac:dyDescent="0.35">
      <c r="A5068" s="1">
        <v>5079</v>
      </c>
      <c r="B5068" s="4">
        <v>43115</v>
      </c>
      <c r="C5068" s="4" t="str">
        <f t="shared" si="237"/>
        <v>January</v>
      </c>
      <c r="D5068" s="4" t="str">
        <f t="shared" si="238"/>
        <v>2018</v>
      </c>
      <c r="E5068" s="8">
        <v>10208</v>
      </c>
      <c r="F5068" t="s">
        <v>106</v>
      </c>
      <c r="G5068" t="s">
        <v>109</v>
      </c>
      <c r="H5068" t="s">
        <v>107</v>
      </c>
      <c r="I5068">
        <v>4</v>
      </c>
      <c r="J5068" t="s">
        <v>62</v>
      </c>
      <c r="K5068" t="e" vm="20">
        <v>#VALUE!</v>
      </c>
      <c r="L5068" t="e" vm="21">
        <v>#VALUE!</v>
      </c>
      <c r="M5068" t="e" vm="3">
        <v>#VALUE!</v>
      </c>
      <c r="N5068" t="s">
        <v>5</v>
      </c>
      <c r="O5068" t="s">
        <v>45</v>
      </c>
      <c r="P5068" t="s">
        <v>45</v>
      </c>
      <c r="Q5068" s="10">
        <v>5</v>
      </c>
      <c r="R5068" s="12">
        <v>13.45</v>
      </c>
      <c r="S5068" t="str">
        <f t="shared" si="239"/>
        <v>Retained</v>
      </c>
    </row>
    <row r="5069" spans="1:19" x14ac:dyDescent="0.35">
      <c r="A5069" s="1">
        <v>5080</v>
      </c>
      <c r="B5069" s="4">
        <v>43115</v>
      </c>
      <c r="C5069" s="4" t="str">
        <f t="shared" si="237"/>
        <v>January</v>
      </c>
      <c r="D5069" s="4" t="str">
        <f t="shared" si="238"/>
        <v>2018</v>
      </c>
      <c r="E5069" s="8">
        <v>3197</v>
      </c>
      <c r="F5069" t="s">
        <v>105</v>
      </c>
      <c r="G5069" t="s">
        <v>109</v>
      </c>
      <c r="H5069" t="s">
        <v>108</v>
      </c>
      <c r="I5069">
        <v>5</v>
      </c>
      <c r="J5069" t="s">
        <v>4</v>
      </c>
      <c r="K5069" t="e" vm="10">
        <v>#VALUE!</v>
      </c>
      <c r="L5069" t="e" vm="5">
        <v>#VALUE!</v>
      </c>
      <c r="M5069" t="e" vm="3">
        <v>#VALUE!</v>
      </c>
      <c r="N5069" t="s">
        <v>5</v>
      </c>
      <c r="O5069" t="s">
        <v>7</v>
      </c>
      <c r="P5069" t="s">
        <v>27</v>
      </c>
      <c r="Q5069" s="10">
        <v>3</v>
      </c>
      <c r="R5069" s="12">
        <v>3.07</v>
      </c>
      <c r="S5069" t="str">
        <f t="shared" si="239"/>
        <v>Retained</v>
      </c>
    </row>
    <row r="5070" spans="1:19" x14ac:dyDescent="0.35">
      <c r="A5070" s="1">
        <v>5081</v>
      </c>
      <c r="B5070" s="4">
        <v>43115</v>
      </c>
      <c r="C5070" s="4" t="str">
        <f t="shared" si="237"/>
        <v>January</v>
      </c>
      <c r="D5070" s="4" t="str">
        <f t="shared" si="238"/>
        <v>2018</v>
      </c>
      <c r="E5070" s="8">
        <v>820</v>
      </c>
      <c r="F5070" t="s">
        <v>106</v>
      </c>
      <c r="G5070" t="s">
        <v>109</v>
      </c>
      <c r="H5070" t="s">
        <v>108</v>
      </c>
      <c r="I5070">
        <v>5</v>
      </c>
      <c r="J5070" t="s">
        <v>4</v>
      </c>
      <c r="K5070" t="e" vm="12">
        <v>#VALUE!</v>
      </c>
      <c r="L5070" t="e" vm="2">
        <v>#VALUE!</v>
      </c>
      <c r="M5070" t="e" vm="3">
        <v>#VALUE!</v>
      </c>
      <c r="N5070" t="s">
        <v>12</v>
      </c>
      <c r="O5070" t="s">
        <v>22</v>
      </c>
      <c r="P5070" t="s">
        <v>23</v>
      </c>
      <c r="Q5070" s="10">
        <v>5</v>
      </c>
      <c r="R5070" s="12">
        <v>19.2</v>
      </c>
      <c r="S5070" t="str">
        <f t="shared" si="239"/>
        <v>Retained</v>
      </c>
    </row>
    <row r="5071" spans="1:19" x14ac:dyDescent="0.35">
      <c r="A5071" s="1">
        <v>5082</v>
      </c>
      <c r="B5071" s="4">
        <v>43115</v>
      </c>
      <c r="C5071" s="4" t="str">
        <f t="shared" si="237"/>
        <v>January</v>
      </c>
      <c r="D5071" s="4" t="str">
        <f t="shared" si="238"/>
        <v>2018</v>
      </c>
      <c r="E5071" s="8">
        <v>7328</v>
      </c>
      <c r="F5071" t="s">
        <v>105</v>
      </c>
      <c r="G5071" t="s">
        <v>109</v>
      </c>
      <c r="H5071" t="s">
        <v>108</v>
      </c>
      <c r="I5071">
        <v>0</v>
      </c>
      <c r="J5071" t="s">
        <v>4</v>
      </c>
      <c r="K5071" t="e" vm="24">
        <v>#VALUE!</v>
      </c>
      <c r="L5071" t="e" vm="25">
        <v>#VALUE!</v>
      </c>
      <c r="M5071" t="e" vm="3">
        <v>#VALUE!</v>
      </c>
      <c r="N5071" t="s">
        <v>5</v>
      </c>
      <c r="O5071" t="s">
        <v>7</v>
      </c>
      <c r="P5071" t="s">
        <v>55</v>
      </c>
      <c r="Q5071" s="10">
        <v>5</v>
      </c>
      <c r="R5071" s="12">
        <v>2.85</v>
      </c>
      <c r="S5071" t="str">
        <f t="shared" si="239"/>
        <v>Retained</v>
      </c>
    </row>
    <row r="5072" spans="1:19" x14ac:dyDescent="0.35">
      <c r="A5072" s="1">
        <v>5083</v>
      </c>
      <c r="B5072" s="4">
        <v>43115</v>
      </c>
      <c r="C5072" s="4" t="str">
        <f t="shared" si="237"/>
        <v>January</v>
      </c>
      <c r="D5072" s="4" t="str">
        <f t="shared" si="238"/>
        <v>2018</v>
      </c>
      <c r="E5072" s="8">
        <v>7704</v>
      </c>
      <c r="F5072" t="s">
        <v>106</v>
      </c>
      <c r="G5072" t="s">
        <v>110</v>
      </c>
      <c r="H5072" t="s">
        <v>108</v>
      </c>
      <c r="I5072">
        <v>3</v>
      </c>
      <c r="J5072" t="s">
        <v>51</v>
      </c>
      <c r="K5072" t="e" vm="4">
        <v>#VALUE!</v>
      </c>
      <c r="L5072" t="e" vm="5">
        <v>#VALUE!</v>
      </c>
      <c r="M5072" t="e" vm="3">
        <v>#VALUE!</v>
      </c>
      <c r="N5072" t="s">
        <v>5</v>
      </c>
      <c r="O5072" t="s">
        <v>17</v>
      </c>
      <c r="P5072" t="s">
        <v>29</v>
      </c>
      <c r="Q5072" s="10">
        <v>2</v>
      </c>
      <c r="R5072" s="12">
        <v>13.7</v>
      </c>
      <c r="S5072" t="str">
        <f t="shared" si="239"/>
        <v>Retained</v>
      </c>
    </row>
    <row r="5073" spans="1:19" x14ac:dyDescent="0.35">
      <c r="A5073" s="1">
        <v>5084</v>
      </c>
      <c r="B5073" s="4">
        <v>43115</v>
      </c>
      <c r="C5073" s="4" t="str">
        <f t="shared" si="237"/>
        <v>January</v>
      </c>
      <c r="D5073" s="4" t="str">
        <f t="shared" si="238"/>
        <v>2018</v>
      </c>
      <c r="E5073" s="8">
        <v>3615</v>
      </c>
      <c r="F5073" t="s">
        <v>105</v>
      </c>
      <c r="G5073" t="s">
        <v>109</v>
      </c>
      <c r="H5073" t="s">
        <v>108</v>
      </c>
      <c r="I5073">
        <v>1</v>
      </c>
      <c r="J5073" t="s">
        <v>4</v>
      </c>
      <c r="K5073" t="e" vm="15">
        <v>#VALUE!</v>
      </c>
      <c r="L5073" t="e" vm="5">
        <v>#VALUE!</v>
      </c>
      <c r="M5073" t="e" vm="3">
        <v>#VALUE!</v>
      </c>
      <c r="N5073" t="s">
        <v>9</v>
      </c>
      <c r="O5073" t="s">
        <v>10</v>
      </c>
      <c r="P5073" t="s">
        <v>52</v>
      </c>
      <c r="Q5073" s="10">
        <v>4</v>
      </c>
      <c r="R5073" s="12">
        <v>13.1</v>
      </c>
      <c r="S5073" t="str">
        <f t="shared" si="239"/>
        <v>New</v>
      </c>
    </row>
    <row r="5074" spans="1:19" x14ac:dyDescent="0.35">
      <c r="A5074" s="1">
        <v>5085</v>
      </c>
      <c r="B5074" s="4">
        <v>43115</v>
      </c>
      <c r="C5074" s="4" t="str">
        <f t="shared" si="237"/>
        <v>January</v>
      </c>
      <c r="D5074" s="4" t="str">
        <f t="shared" si="238"/>
        <v>2018</v>
      </c>
      <c r="E5074" s="8">
        <v>160</v>
      </c>
      <c r="F5074" t="s">
        <v>105</v>
      </c>
      <c r="G5074" t="s">
        <v>110</v>
      </c>
      <c r="H5074" t="s">
        <v>108</v>
      </c>
      <c r="I5074">
        <v>1</v>
      </c>
      <c r="J5074" t="s">
        <v>62</v>
      </c>
      <c r="K5074" t="e" vm="15">
        <v>#VALUE!</v>
      </c>
      <c r="L5074" t="e" vm="5">
        <v>#VALUE!</v>
      </c>
      <c r="M5074" t="e" vm="3">
        <v>#VALUE!</v>
      </c>
      <c r="N5074" t="s">
        <v>5</v>
      </c>
      <c r="O5074" t="s">
        <v>28</v>
      </c>
      <c r="P5074" t="s">
        <v>53</v>
      </c>
      <c r="Q5074" s="10">
        <v>3</v>
      </c>
      <c r="R5074" s="12">
        <v>8.0399999999999991</v>
      </c>
      <c r="S5074" t="str">
        <f t="shared" si="239"/>
        <v>New</v>
      </c>
    </row>
    <row r="5075" spans="1:19" x14ac:dyDescent="0.35">
      <c r="A5075" s="1">
        <v>5086</v>
      </c>
      <c r="B5075" s="4">
        <v>43115</v>
      </c>
      <c r="C5075" s="4" t="str">
        <f t="shared" si="237"/>
        <v>January</v>
      </c>
      <c r="D5075" s="4" t="str">
        <f t="shared" si="238"/>
        <v>2018</v>
      </c>
      <c r="E5075" s="8">
        <v>2790</v>
      </c>
      <c r="F5075" t="s">
        <v>106</v>
      </c>
      <c r="G5075" t="s">
        <v>110</v>
      </c>
      <c r="H5075" t="s">
        <v>107</v>
      </c>
      <c r="I5075">
        <v>2</v>
      </c>
      <c r="J5075" t="s">
        <v>37</v>
      </c>
      <c r="K5075" t="e" vm="28">
        <v>#VALUE!</v>
      </c>
      <c r="L5075" t="e" vm="29">
        <v>#VALUE!</v>
      </c>
      <c r="M5075" t="e" vm="3">
        <v>#VALUE!</v>
      </c>
      <c r="N5075" t="s">
        <v>12</v>
      </c>
      <c r="O5075" t="s">
        <v>22</v>
      </c>
      <c r="P5075" t="s">
        <v>36</v>
      </c>
      <c r="Q5075" s="10">
        <v>4</v>
      </c>
      <c r="R5075" s="12">
        <v>11.31</v>
      </c>
      <c r="S5075" t="str">
        <f t="shared" si="239"/>
        <v>New</v>
      </c>
    </row>
    <row r="5076" spans="1:19" x14ac:dyDescent="0.35">
      <c r="A5076" s="1">
        <v>5087</v>
      </c>
      <c r="B5076" s="4">
        <v>43115</v>
      </c>
      <c r="C5076" s="4" t="str">
        <f t="shared" si="237"/>
        <v>January</v>
      </c>
      <c r="D5076" s="4" t="str">
        <f t="shared" si="238"/>
        <v>2018</v>
      </c>
      <c r="E5076" s="8">
        <v>7063</v>
      </c>
      <c r="F5076" t="s">
        <v>105</v>
      </c>
      <c r="G5076" t="s">
        <v>110</v>
      </c>
      <c r="H5076" t="s">
        <v>107</v>
      </c>
      <c r="I5076">
        <v>4</v>
      </c>
      <c r="J5076" t="s">
        <v>71</v>
      </c>
      <c r="K5076" t="e" vm="26">
        <v>#VALUE!</v>
      </c>
      <c r="L5076" t="e" vm="25">
        <v>#VALUE!</v>
      </c>
      <c r="M5076" t="e" vm="3">
        <v>#VALUE!</v>
      </c>
      <c r="N5076" t="s">
        <v>5</v>
      </c>
      <c r="O5076" t="s">
        <v>19</v>
      </c>
      <c r="P5076" t="s">
        <v>19</v>
      </c>
      <c r="Q5076" s="10">
        <v>5</v>
      </c>
      <c r="R5076" s="12">
        <v>11.79</v>
      </c>
      <c r="S5076" t="str">
        <f t="shared" si="239"/>
        <v>Retained</v>
      </c>
    </row>
    <row r="5077" spans="1:19" x14ac:dyDescent="0.35">
      <c r="A5077" s="1">
        <v>5088</v>
      </c>
      <c r="B5077" s="4">
        <v>43115</v>
      </c>
      <c r="C5077" s="4" t="str">
        <f t="shared" si="237"/>
        <v>January</v>
      </c>
      <c r="D5077" s="4" t="str">
        <f t="shared" si="238"/>
        <v>2018</v>
      </c>
      <c r="E5077" s="8">
        <v>3396</v>
      </c>
      <c r="F5077" t="s">
        <v>106</v>
      </c>
      <c r="G5077" t="s">
        <v>110</v>
      </c>
      <c r="H5077" t="s">
        <v>107</v>
      </c>
      <c r="I5077">
        <v>2</v>
      </c>
      <c r="J5077" t="s">
        <v>38</v>
      </c>
      <c r="K5077" t="e" vm="29">
        <v>#VALUE!</v>
      </c>
      <c r="L5077" t="e" vm="29">
        <v>#VALUE!</v>
      </c>
      <c r="M5077" t="e" vm="3">
        <v>#VALUE!</v>
      </c>
      <c r="N5077" t="s">
        <v>5</v>
      </c>
      <c r="O5077" t="s">
        <v>45</v>
      </c>
      <c r="P5077" t="s">
        <v>45</v>
      </c>
      <c r="Q5077" s="10">
        <v>4</v>
      </c>
      <c r="R5077" s="12">
        <v>3.94</v>
      </c>
      <c r="S5077" t="str">
        <f t="shared" si="239"/>
        <v>New</v>
      </c>
    </row>
    <row r="5078" spans="1:19" x14ac:dyDescent="0.35">
      <c r="A5078" s="1">
        <v>5089</v>
      </c>
      <c r="B5078" s="4">
        <v>43115</v>
      </c>
      <c r="C5078" s="4" t="str">
        <f t="shared" si="237"/>
        <v>January</v>
      </c>
      <c r="D5078" s="4" t="str">
        <f t="shared" si="238"/>
        <v>2018</v>
      </c>
      <c r="E5078" s="8">
        <v>4026</v>
      </c>
      <c r="F5078" t="s">
        <v>105</v>
      </c>
      <c r="G5078" t="s">
        <v>110</v>
      </c>
      <c r="H5078" t="s">
        <v>107</v>
      </c>
      <c r="I5078">
        <v>5</v>
      </c>
      <c r="J5078" t="s">
        <v>62</v>
      </c>
      <c r="K5078" t="e" vm="26">
        <v>#VALUE!</v>
      </c>
      <c r="L5078" t="e" vm="25">
        <v>#VALUE!</v>
      </c>
      <c r="M5078" t="e" vm="3">
        <v>#VALUE!</v>
      </c>
      <c r="N5078" t="s">
        <v>5</v>
      </c>
      <c r="O5078" t="s">
        <v>15</v>
      </c>
      <c r="P5078" t="s">
        <v>15</v>
      </c>
      <c r="Q5078" s="10">
        <v>6</v>
      </c>
      <c r="R5078" s="12">
        <v>12.24</v>
      </c>
      <c r="S5078" t="str">
        <f t="shared" si="239"/>
        <v>Retained</v>
      </c>
    </row>
    <row r="5079" spans="1:19" x14ac:dyDescent="0.35">
      <c r="A5079" s="1">
        <v>5090</v>
      </c>
      <c r="B5079" s="4">
        <v>43115</v>
      </c>
      <c r="C5079" s="4" t="str">
        <f t="shared" si="237"/>
        <v>January</v>
      </c>
      <c r="D5079" s="4" t="str">
        <f t="shared" si="238"/>
        <v>2018</v>
      </c>
      <c r="E5079" s="8">
        <v>6341</v>
      </c>
      <c r="F5079" t="s">
        <v>105</v>
      </c>
      <c r="G5079" t="s">
        <v>109</v>
      </c>
      <c r="H5079" t="s">
        <v>107</v>
      </c>
      <c r="I5079">
        <v>2</v>
      </c>
      <c r="J5079" t="s">
        <v>62</v>
      </c>
      <c r="K5079" t="e" vm="12">
        <v>#VALUE!</v>
      </c>
      <c r="L5079" t="e" vm="2">
        <v>#VALUE!</v>
      </c>
      <c r="M5079" t="e" vm="3">
        <v>#VALUE!</v>
      </c>
      <c r="N5079" t="s">
        <v>12</v>
      </c>
      <c r="O5079" t="s">
        <v>13</v>
      </c>
      <c r="P5079" t="s">
        <v>48</v>
      </c>
      <c r="Q5079" s="10">
        <v>6</v>
      </c>
      <c r="R5079" s="12">
        <v>10.08</v>
      </c>
      <c r="S5079" t="str">
        <f t="shared" si="239"/>
        <v>New</v>
      </c>
    </row>
    <row r="5080" spans="1:19" x14ac:dyDescent="0.35">
      <c r="A5080" s="1">
        <v>5091</v>
      </c>
      <c r="B5080" s="4">
        <v>43115</v>
      </c>
      <c r="C5080" s="4" t="str">
        <f t="shared" si="237"/>
        <v>January</v>
      </c>
      <c r="D5080" s="4" t="str">
        <f t="shared" si="238"/>
        <v>2018</v>
      </c>
      <c r="E5080" s="8">
        <v>6621</v>
      </c>
      <c r="F5080" t="s">
        <v>106</v>
      </c>
      <c r="G5080" t="s">
        <v>110</v>
      </c>
      <c r="H5080" t="s">
        <v>107</v>
      </c>
      <c r="I5080">
        <v>5</v>
      </c>
      <c r="J5080" t="s">
        <v>37</v>
      </c>
      <c r="K5080" t="e" vm="1">
        <v>#VALUE!</v>
      </c>
      <c r="L5080" t="e" vm="2">
        <v>#VALUE!</v>
      </c>
      <c r="M5080" t="e" vm="3">
        <v>#VALUE!</v>
      </c>
      <c r="N5080" t="s">
        <v>5</v>
      </c>
      <c r="O5080" t="s">
        <v>28</v>
      </c>
      <c r="P5080" t="s">
        <v>34</v>
      </c>
      <c r="Q5080" s="10">
        <v>4</v>
      </c>
      <c r="R5080" s="12">
        <v>32.51</v>
      </c>
      <c r="S5080" t="str">
        <f t="shared" si="239"/>
        <v>Retained</v>
      </c>
    </row>
    <row r="5081" spans="1:19" x14ac:dyDescent="0.35">
      <c r="A5081" s="1">
        <v>5092</v>
      </c>
      <c r="B5081" s="4">
        <v>43116</v>
      </c>
      <c r="C5081" s="4" t="str">
        <f t="shared" si="237"/>
        <v>January</v>
      </c>
      <c r="D5081" s="4" t="str">
        <f t="shared" si="238"/>
        <v>2018</v>
      </c>
      <c r="E5081" s="8">
        <v>4518</v>
      </c>
      <c r="F5081" t="s">
        <v>105</v>
      </c>
      <c r="G5081" t="s">
        <v>109</v>
      </c>
      <c r="H5081" t="s">
        <v>107</v>
      </c>
      <c r="I5081">
        <v>4</v>
      </c>
      <c r="J5081" t="s">
        <v>4</v>
      </c>
      <c r="K5081" t="e" vm="9">
        <v>#VALUE!</v>
      </c>
      <c r="L5081" t="e" vm="7">
        <v>#VALUE!</v>
      </c>
      <c r="M5081" t="e" vm="3">
        <v>#VALUE!</v>
      </c>
      <c r="N5081" t="s">
        <v>12</v>
      </c>
      <c r="O5081" t="s">
        <v>46</v>
      </c>
      <c r="P5081" t="s">
        <v>47</v>
      </c>
      <c r="Q5081" s="10">
        <v>3</v>
      </c>
      <c r="R5081" s="12">
        <v>13.8</v>
      </c>
      <c r="S5081" t="str">
        <f t="shared" si="239"/>
        <v>Retained</v>
      </c>
    </row>
    <row r="5082" spans="1:19" x14ac:dyDescent="0.35">
      <c r="A5082" s="1">
        <v>5093</v>
      </c>
      <c r="B5082" s="4">
        <v>43116</v>
      </c>
      <c r="C5082" s="4" t="str">
        <f t="shared" si="237"/>
        <v>January</v>
      </c>
      <c r="D5082" s="4" t="str">
        <f t="shared" si="238"/>
        <v>2018</v>
      </c>
      <c r="E5082" s="8">
        <v>2869</v>
      </c>
      <c r="F5082" t="s">
        <v>105</v>
      </c>
      <c r="G5082" t="s">
        <v>109</v>
      </c>
      <c r="H5082" t="s">
        <v>107</v>
      </c>
      <c r="I5082">
        <v>2</v>
      </c>
      <c r="J5082" t="s">
        <v>51</v>
      </c>
      <c r="K5082" t="e" vm="8">
        <v>#VALUE!</v>
      </c>
      <c r="L5082" t="e" vm="2">
        <v>#VALUE!</v>
      </c>
      <c r="M5082" t="e" vm="3">
        <v>#VALUE!</v>
      </c>
      <c r="N5082" t="s">
        <v>5</v>
      </c>
      <c r="O5082" t="s">
        <v>34</v>
      </c>
      <c r="P5082" t="s">
        <v>34</v>
      </c>
      <c r="Q5082" s="10">
        <v>4</v>
      </c>
      <c r="R5082" s="12">
        <v>10.41</v>
      </c>
      <c r="S5082" t="str">
        <f t="shared" si="239"/>
        <v>Retained</v>
      </c>
    </row>
    <row r="5083" spans="1:19" x14ac:dyDescent="0.35">
      <c r="A5083" s="1">
        <v>5094</v>
      </c>
      <c r="B5083" s="4">
        <v>43116</v>
      </c>
      <c r="C5083" s="4" t="str">
        <f t="shared" si="237"/>
        <v>January</v>
      </c>
      <c r="D5083" s="4" t="str">
        <f t="shared" si="238"/>
        <v>2018</v>
      </c>
      <c r="E5083" s="8">
        <v>5981</v>
      </c>
      <c r="F5083" t="s">
        <v>106</v>
      </c>
      <c r="G5083" t="s">
        <v>110</v>
      </c>
      <c r="H5083" t="s">
        <v>107</v>
      </c>
      <c r="I5083">
        <v>0</v>
      </c>
      <c r="J5083" t="s">
        <v>38</v>
      </c>
      <c r="K5083" t="e" vm="18">
        <v>#VALUE!</v>
      </c>
      <c r="L5083" t="e" vm="19">
        <v>#VALUE!</v>
      </c>
      <c r="M5083" t="e" vm="3">
        <v>#VALUE!</v>
      </c>
      <c r="N5083" t="s">
        <v>5</v>
      </c>
      <c r="O5083" t="s">
        <v>29</v>
      </c>
      <c r="P5083" t="s">
        <v>29</v>
      </c>
      <c r="Q5083" s="10">
        <v>4</v>
      </c>
      <c r="R5083" s="12">
        <v>8.4</v>
      </c>
      <c r="S5083" t="str">
        <f t="shared" si="239"/>
        <v>New</v>
      </c>
    </row>
    <row r="5084" spans="1:19" x14ac:dyDescent="0.35">
      <c r="A5084" s="1">
        <v>5095</v>
      </c>
      <c r="B5084" s="4">
        <v>43116</v>
      </c>
      <c r="C5084" s="4" t="str">
        <f t="shared" si="237"/>
        <v>January</v>
      </c>
      <c r="D5084" s="4" t="str">
        <f t="shared" si="238"/>
        <v>2018</v>
      </c>
      <c r="E5084" s="8">
        <v>5672</v>
      </c>
      <c r="F5084" t="s">
        <v>106</v>
      </c>
      <c r="G5084" t="s">
        <v>110</v>
      </c>
      <c r="H5084" t="s">
        <v>107</v>
      </c>
      <c r="I5084">
        <v>1</v>
      </c>
      <c r="J5084" t="s">
        <v>71</v>
      </c>
      <c r="K5084" t="e" vm="24">
        <v>#VALUE!</v>
      </c>
      <c r="L5084" t="e" vm="25">
        <v>#VALUE!</v>
      </c>
      <c r="M5084" t="e" vm="3">
        <v>#VALUE!</v>
      </c>
      <c r="N5084" t="s">
        <v>5</v>
      </c>
      <c r="O5084" t="s">
        <v>45</v>
      </c>
      <c r="P5084" t="s">
        <v>45</v>
      </c>
      <c r="Q5084" s="10">
        <v>4</v>
      </c>
      <c r="R5084" s="12">
        <v>6.55</v>
      </c>
      <c r="S5084" t="str">
        <f t="shared" si="239"/>
        <v>New</v>
      </c>
    </row>
    <row r="5085" spans="1:19" x14ac:dyDescent="0.35">
      <c r="A5085" s="1">
        <v>5096</v>
      </c>
      <c r="B5085" s="4">
        <v>43116</v>
      </c>
      <c r="C5085" s="4" t="str">
        <f t="shared" si="237"/>
        <v>January</v>
      </c>
      <c r="D5085" s="4" t="str">
        <f t="shared" si="238"/>
        <v>2018</v>
      </c>
      <c r="E5085" s="8">
        <v>2374</v>
      </c>
      <c r="F5085" t="s">
        <v>105</v>
      </c>
      <c r="G5085" t="s">
        <v>109</v>
      </c>
      <c r="H5085" t="s">
        <v>107</v>
      </c>
      <c r="I5085">
        <v>3</v>
      </c>
      <c r="J5085" t="s">
        <v>37</v>
      </c>
      <c r="K5085" t="e" vm="15">
        <v>#VALUE!</v>
      </c>
      <c r="L5085" t="e" vm="5">
        <v>#VALUE!</v>
      </c>
      <c r="M5085" t="e" vm="3">
        <v>#VALUE!</v>
      </c>
      <c r="N5085" t="s">
        <v>5</v>
      </c>
      <c r="O5085" t="s">
        <v>30</v>
      </c>
      <c r="P5085" t="s">
        <v>8</v>
      </c>
      <c r="Q5085" s="10">
        <v>3</v>
      </c>
      <c r="R5085" s="12">
        <v>7.47</v>
      </c>
      <c r="S5085" t="str">
        <f t="shared" si="239"/>
        <v>New</v>
      </c>
    </row>
    <row r="5086" spans="1:19" x14ac:dyDescent="0.35">
      <c r="A5086" s="1">
        <v>5097</v>
      </c>
      <c r="B5086" s="4">
        <v>43116</v>
      </c>
      <c r="C5086" s="4" t="str">
        <f t="shared" si="237"/>
        <v>January</v>
      </c>
      <c r="D5086" s="4" t="str">
        <f t="shared" si="238"/>
        <v>2018</v>
      </c>
      <c r="E5086" s="8">
        <v>9897</v>
      </c>
      <c r="F5086" t="s">
        <v>106</v>
      </c>
      <c r="G5086" t="s">
        <v>110</v>
      </c>
      <c r="H5086" t="s">
        <v>108</v>
      </c>
      <c r="I5086">
        <v>1</v>
      </c>
      <c r="J5086" t="s">
        <v>51</v>
      </c>
      <c r="K5086" t="e" vm="17">
        <v>#VALUE!</v>
      </c>
      <c r="L5086" t="e" vm="5">
        <v>#VALUE!</v>
      </c>
      <c r="M5086" t="e" vm="3">
        <v>#VALUE!</v>
      </c>
      <c r="N5086" t="s">
        <v>12</v>
      </c>
      <c r="O5086" t="s">
        <v>22</v>
      </c>
      <c r="P5086" t="s">
        <v>44</v>
      </c>
      <c r="Q5086" s="10">
        <v>4</v>
      </c>
      <c r="R5086" s="12">
        <v>5.25</v>
      </c>
      <c r="S5086" t="str">
        <f t="shared" si="239"/>
        <v>Retained</v>
      </c>
    </row>
    <row r="5087" spans="1:19" x14ac:dyDescent="0.35">
      <c r="A5087" s="1">
        <v>5098</v>
      </c>
      <c r="B5087" s="4">
        <v>43116</v>
      </c>
      <c r="C5087" s="4" t="str">
        <f t="shared" si="237"/>
        <v>January</v>
      </c>
      <c r="D5087" s="4" t="str">
        <f t="shared" si="238"/>
        <v>2018</v>
      </c>
      <c r="E5087" s="8">
        <v>850</v>
      </c>
      <c r="F5087" t="s">
        <v>106</v>
      </c>
      <c r="G5087" t="s">
        <v>110</v>
      </c>
      <c r="H5087" t="s">
        <v>108</v>
      </c>
      <c r="I5087">
        <v>2</v>
      </c>
      <c r="J5087" t="s">
        <v>62</v>
      </c>
      <c r="K5087" t="e" vm="26">
        <v>#VALUE!</v>
      </c>
      <c r="L5087" t="e" vm="25">
        <v>#VALUE!</v>
      </c>
      <c r="M5087" t="e" vm="3">
        <v>#VALUE!</v>
      </c>
      <c r="N5087" t="s">
        <v>9</v>
      </c>
      <c r="O5087" t="s">
        <v>10</v>
      </c>
      <c r="P5087" t="s">
        <v>58</v>
      </c>
      <c r="Q5087" s="10">
        <v>3</v>
      </c>
      <c r="R5087" s="12">
        <v>13.07</v>
      </c>
      <c r="S5087" t="str">
        <f t="shared" si="239"/>
        <v>New</v>
      </c>
    </row>
    <row r="5088" spans="1:19" x14ac:dyDescent="0.35">
      <c r="A5088" s="1">
        <v>5099</v>
      </c>
      <c r="B5088" s="4">
        <v>43116</v>
      </c>
      <c r="C5088" s="4" t="str">
        <f t="shared" si="237"/>
        <v>January</v>
      </c>
      <c r="D5088" s="4" t="str">
        <f t="shared" si="238"/>
        <v>2018</v>
      </c>
      <c r="E5088" s="8">
        <v>2723</v>
      </c>
      <c r="F5088" t="s">
        <v>105</v>
      </c>
      <c r="G5088" t="s">
        <v>110</v>
      </c>
      <c r="H5088" t="s">
        <v>107</v>
      </c>
      <c r="I5088">
        <v>2</v>
      </c>
      <c r="J5088" t="s">
        <v>38</v>
      </c>
      <c r="K5088" t="e" vm="4">
        <v>#VALUE!</v>
      </c>
      <c r="L5088" t="e" vm="5">
        <v>#VALUE!</v>
      </c>
      <c r="M5088" t="e" vm="3">
        <v>#VALUE!</v>
      </c>
      <c r="N5088" t="s">
        <v>5</v>
      </c>
      <c r="O5088" t="s">
        <v>45</v>
      </c>
      <c r="P5088" t="s">
        <v>45</v>
      </c>
      <c r="Q5088" s="10">
        <v>6</v>
      </c>
      <c r="R5088" s="12">
        <v>23.76</v>
      </c>
      <c r="S5088" t="str">
        <f t="shared" si="239"/>
        <v>New</v>
      </c>
    </row>
    <row r="5089" spans="1:19" x14ac:dyDescent="0.35">
      <c r="A5089" s="1">
        <v>5100</v>
      </c>
      <c r="B5089" s="4">
        <v>43116</v>
      </c>
      <c r="C5089" s="4" t="str">
        <f t="shared" si="237"/>
        <v>January</v>
      </c>
      <c r="D5089" s="4" t="str">
        <f t="shared" si="238"/>
        <v>2018</v>
      </c>
      <c r="E5089" s="8">
        <v>3762</v>
      </c>
      <c r="F5089" t="s">
        <v>105</v>
      </c>
      <c r="G5089" t="s">
        <v>110</v>
      </c>
      <c r="H5089" t="s">
        <v>108</v>
      </c>
      <c r="I5089">
        <v>4</v>
      </c>
      <c r="J5089" t="s">
        <v>4</v>
      </c>
      <c r="K5089" t="e" vm="18">
        <v>#VALUE!</v>
      </c>
      <c r="L5089" t="e" vm="19">
        <v>#VALUE!</v>
      </c>
      <c r="M5089" t="e" vm="3">
        <v>#VALUE!</v>
      </c>
      <c r="N5089" t="s">
        <v>5</v>
      </c>
      <c r="O5089" t="s">
        <v>30</v>
      </c>
      <c r="P5089" t="s">
        <v>31</v>
      </c>
      <c r="Q5089" s="10">
        <v>4</v>
      </c>
      <c r="R5089" s="12">
        <v>20.7</v>
      </c>
      <c r="S5089" t="str">
        <f t="shared" si="239"/>
        <v>New</v>
      </c>
    </row>
    <row r="5090" spans="1:19" x14ac:dyDescent="0.35">
      <c r="A5090" s="1">
        <v>5101</v>
      </c>
      <c r="B5090" s="4">
        <v>43116</v>
      </c>
      <c r="C5090" s="4" t="str">
        <f t="shared" si="237"/>
        <v>January</v>
      </c>
      <c r="D5090" s="4" t="str">
        <f t="shared" si="238"/>
        <v>2018</v>
      </c>
      <c r="E5090" s="8">
        <v>4204</v>
      </c>
      <c r="F5090" t="s">
        <v>106</v>
      </c>
      <c r="G5090" t="s">
        <v>110</v>
      </c>
      <c r="H5090" t="s">
        <v>108</v>
      </c>
      <c r="I5090">
        <v>5</v>
      </c>
      <c r="J5090" t="s">
        <v>37</v>
      </c>
      <c r="K5090" t="e" vm="13">
        <v>#VALUE!</v>
      </c>
      <c r="L5090" t="e" vm="5">
        <v>#VALUE!</v>
      </c>
      <c r="M5090" t="e" vm="3">
        <v>#VALUE!</v>
      </c>
      <c r="N5090" t="s">
        <v>5</v>
      </c>
      <c r="O5090" t="s">
        <v>30</v>
      </c>
      <c r="P5090" t="s">
        <v>39</v>
      </c>
      <c r="Q5090" s="10">
        <v>4</v>
      </c>
      <c r="R5090" s="12">
        <v>14.69</v>
      </c>
      <c r="S5090" t="str">
        <f t="shared" si="239"/>
        <v>Retained</v>
      </c>
    </row>
    <row r="5091" spans="1:19" x14ac:dyDescent="0.35">
      <c r="A5091" s="1">
        <v>5102</v>
      </c>
      <c r="B5091" s="4">
        <v>43116</v>
      </c>
      <c r="C5091" s="4" t="str">
        <f t="shared" si="237"/>
        <v>January</v>
      </c>
      <c r="D5091" s="4" t="str">
        <f t="shared" si="238"/>
        <v>2018</v>
      </c>
      <c r="E5091" s="8">
        <v>8731</v>
      </c>
      <c r="F5091" t="s">
        <v>105</v>
      </c>
      <c r="G5091" t="s">
        <v>110</v>
      </c>
      <c r="H5091" t="s">
        <v>108</v>
      </c>
      <c r="I5091">
        <v>1</v>
      </c>
      <c r="J5091" t="s">
        <v>4</v>
      </c>
      <c r="K5091" t="e" vm="4">
        <v>#VALUE!</v>
      </c>
      <c r="L5091" t="e" vm="5">
        <v>#VALUE!</v>
      </c>
      <c r="M5091" t="e" vm="3">
        <v>#VALUE!</v>
      </c>
      <c r="N5091" t="s">
        <v>5</v>
      </c>
      <c r="O5091" t="s">
        <v>7</v>
      </c>
      <c r="P5091" t="s">
        <v>27</v>
      </c>
      <c r="Q5091" s="10">
        <v>2</v>
      </c>
      <c r="R5091" s="12">
        <v>9.16</v>
      </c>
      <c r="S5091" t="str">
        <f t="shared" si="239"/>
        <v>Retained</v>
      </c>
    </row>
    <row r="5092" spans="1:19" x14ac:dyDescent="0.35">
      <c r="A5092" s="1">
        <v>5103</v>
      </c>
      <c r="B5092" s="4">
        <v>43116</v>
      </c>
      <c r="C5092" s="4" t="str">
        <f t="shared" si="237"/>
        <v>January</v>
      </c>
      <c r="D5092" s="4" t="str">
        <f t="shared" si="238"/>
        <v>2018</v>
      </c>
      <c r="E5092" s="8">
        <v>4350</v>
      </c>
      <c r="F5092" t="s">
        <v>105</v>
      </c>
      <c r="G5092" t="s">
        <v>110</v>
      </c>
      <c r="H5092" t="s">
        <v>107</v>
      </c>
      <c r="I5092">
        <v>2</v>
      </c>
      <c r="J5092" t="s">
        <v>4</v>
      </c>
      <c r="K5092" t="e" vm="30">
        <v>#VALUE!</v>
      </c>
      <c r="L5092" t="e" vm="31">
        <v>#VALUE!</v>
      </c>
      <c r="M5092" t="e" vm="3">
        <v>#VALUE!</v>
      </c>
      <c r="N5092" t="s">
        <v>12</v>
      </c>
      <c r="O5092" t="s">
        <v>54</v>
      </c>
      <c r="P5092" t="s">
        <v>55</v>
      </c>
      <c r="Q5092" s="10">
        <v>7</v>
      </c>
      <c r="R5092" s="12">
        <v>16.100000000000001</v>
      </c>
      <c r="S5092" t="str">
        <f t="shared" si="239"/>
        <v>New</v>
      </c>
    </row>
    <row r="5093" spans="1:19" x14ac:dyDescent="0.35">
      <c r="A5093" s="1">
        <v>5104</v>
      </c>
      <c r="B5093" s="4">
        <v>43116</v>
      </c>
      <c r="C5093" s="4" t="str">
        <f t="shared" si="237"/>
        <v>January</v>
      </c>
      <c r="D5093" s="4" t="str">
        <f t="shared" si="238"/>
        <v>2018</v>
      </c>
      <c r="E5093" s="8">
        <v>7315</v>
      </c>
      <c r="F5093" t="s">
        <v>105</v>
      </c>
      <c r="G5093" t="s">
        <v>109</v>
      </c>
      <c r="H5093" t="s">
        <v>107</v>
      </c>
      <c r="I5093">
        <v>1</v>
      </c>
      <c r="J5093" t="s">
        <v>4</v>
      </c>
      <c r="K5093" t="e" vm="20">
        <v>#VALUE!</v>
      </c>
      <c r="L5093" t="e" vm="21">
        <v>#VALUE!</v>
      </c>
      <c r="M5093" t="e" vm="3">
        <v>#VALUE!</v>
      </c>
      <c r="N5093" t="s">
        <v>12</v>
      </c>
      <c r="O5093" t="s">
        <v>13</v>
      </c>
      <c r="P5093" t="s">
        <v>14</v>
      </c>
      <c r="Q5093" s="10">
        <v>5</v>
      </c>
      <c r="R5093" s="12">
        <v>20.239999999999998</v>
      </c>
      <c r="S5093" t="str">
        <f t="shared" si="239"/>
        <v>Retained</v>
      </c>
    </row>
    <row r="5094" spans="1:19" x14ac:dyDescent="0.35">
      <c r="A5094" s="1">
        <v>5105</v>
      </c>
      <c r="B5094" s="4">
        <v>43116</v>
      </c>
      <c r="C5094" s="4" t="str">
        <f t="shared" si="237"/>
        <v>January</v>
      </c>
      <c r="D5094" s="4" t="str">
        <f t="shared" si="238"/>
        <v>2018</v>
      </c>
      <c r="E5094" s="8">
        <v>1745</v>
      </c>
      <c r="F5094" t="s">
        <v>106</v>
      </c>
      <c r="G5094" t="s">
        <v>110</v>
      </c>
      <c r="H5094" t="s">
        <v>107</v>
      </c>
      <c r="I5094">
        <v>3</v>
      </c>
      <c r="J5094" t="s">
        <v>51</v>
      </c>
      <c r="K5094" t="e" vm="30">
        <v>#VALUE!</v>
      </c>
      <c r="L5094" t="e" vm="31">
        <v>#VALUE!</v>
      </c>
      <c r="M5094" t="e" vm="3">
        <v>#VALUE!</v>
      </c>
      <c r="N5094" t="s">
        <v>5</v>
      </c>
      <c r="O5094" t="s">
        <v>20</v>
      </c>
      <c r="P5094" t="s">
        <v>21</v>
      </c>
      <c r="Q5094" s="10">
        <v>3</v>
      </c>
      <c r="R5094" s="12">
        <v>12.69</v>
      </c>
      <c r="S5094" t="str">
        <f t="shared" si="239"/>
        <v>New</v>
      </c>
    </row>
    <row r="5095" spans="1:19" x14ac:dyDescent="0.35">
      <c r="A5095" s="1">
        <v>5106</v>
      </c>
      <c r="B5095" s="4">
        <v>43116</v>
      </c>
      <c r="C5095" s="4" t="str">
        <f t="shared" si="237"/>
        <v>January</v>
      </c>
      <c r="D5095" s="4" t="str">
        <f t="shared" si="238"/>
        <v>2018</v>
      </c>
      <c r="E5095" s="8">
        <v>7315</v>
      </c>
      <c r="F5095" t="s">
        <v>105</v>
      </c>
      <c r="G5095" t="s">
        <v>109</v>
      </c>
      <c r="H5095" t="s">
        <v>107</v>
      </c>
      <c r="I5095">
        <v>1</v>
      </c>
      <c r="J5095" t="s">
        <v>4</v>
      </c>
      <c r="K5095" t="e" vm="20">
        <v>#VALUE!</v>
      </c>
      <c r="L5095" t="e" vm="21">
        <v>#VALUE!</v>
      </c>
      <c r="M5095" t="e" vm="3">
        <v>#VALUE!</v>
      </c>
      <c r="N5095" t="s">
        <v>9</v>
      </c>
      <c r="O5095" t="s">
        <v>10</v>
      </c>
      <c r="P5095" t="s">
        <v>52</v>
      </c>
      <c r="Q5095" s="10">
        <v>5</v>
      </c>
      <c r="R5095" s="12">
        <v>4.22</v>
      </c>
      <c r="S5095" t="str">
        <f t="shared" si="239"/>
        <v>Retained</v>
      </c>
    </row>
    <row r="5096" spans="1:19" x14ac:dyDescent="0.35">
      <c r="A5096" s="1">
        <v>5107</v>
      </c>
      <c r="B5096" s="4">
        <v>43116</v>
      </c>
      <c r="C5096" s="4" t="str">
        <f t="shared" si="237"/>
        <v>January</v>
      </c>
      <c r="D5096" s="4" t="str">
        <f t="shared" si="238"/>
        <v>2018</v>
      </c>
      <c r="E5096" s="8">
        <v>3978</v>
      </c>
      <c r="F5096" t="s">
        <v>105</v>
      </c>
      <c r="G5096" t="s">
        <v>110</v>
      </c>
      <c r="H5096" t="s">
        <v>108</v>
      </c>
      <c r="I5096">
        <v>4</v>
      </c>
      <c r="J5096" t="s">
        <v>37</v>
      </c>
      <c r="K5096" t="e" vm="29">
        <v>#VALUE!</v>
      </c>
      <c r="L5096" t="e" vm="29">
        <v>#VALUE!</v>
      </c>
      <c r="M5096" t="e" vm="3">
        <v>#VALUE!</v>
      </c>
      <c r="N5096" t="s">
        <v>5</v>
      </c>
      <c r="O5096" t="s">
        <v>6</v>
      </c>
      <c r="P5096" t="s">
        <v>6</v>
      </c>
      <c r="Q5096" s="10">
        <v>5</v>
      </c>
      <c r="R5096" s="12">
        <v>23.09</v>
      </c>
      <c r="S5096" t="str">
        <f t="shared" si="239"/>
        <v>New</v>
      </c>
    </row>
    <row r="5097" spans="1:19" x14ac:dyDescent="0.35">
      <c r="A5097" s="1">
        <v>5108</v>
      </c>
      <c r="B5097" s="4">
        <v>43116</v>
      </c>
      <c r="C5097" s="4" t="str">
        <f t="shared" si="237"/>
        <v>January</v>
      </c>
      <c r="D5097" s="4" t="str">
        <f t="shared" si="238"/>
        <v>2018</v>
      </c>
      <c r="E5097" s="8">
        <v>767</v>
      </c>
      <c r="F5097" t="s">
        <v>105</v>
      </c>
      <c r="G5097" t="s">
        <v>109</v>
      </c>
      <c r="H5097" t="s">
        <v>108</v>
      </c>
      <c r="I5097">
        <v>2</v>
      </c>
      <c r="J5097" t="s">
        <v>51</v>
      </c>
      <c r="K5097" t="e" vm="24">
        <v>#VALUE!</v>
      </c>
      <c r="L5097" t="e" vm="25">
        <v>#VALUE!</v>
      </c>
      <c r="M5097" t="e" vm="3">
        <v>#VALUE!</v>
      </c>
      <c r="N5097" t="s">
        <v>9</v>
      </c>
      <c r="O5097" t="s">
        <v>10</v>
      </c>
      <c r="P5097" t="s">
        <v>58</v>
      </c>
      <c r="Q5097" s="10">
        <v>5</v>
      </c>
      <c r="R5097" s="12">
        <v>15.71</v>
      </c>
      <c r="S5097" t="str">
        <f t="shared" si="239"/>
        <v>Retained</v>
      </c>
    </row>
    <row r="5098" spans="1:19" x14ac:dyDescent="0.35">
      <c r="A5098" s="1">
        <v>5109</v>
      </c>
      <c r="B5098" s="4">
        <v>43116</v>
      </c>
      <c r="C5098" s="4" t="str">
        <f t="shared" si="237"/>
        <v>January</v>
      </c>
      <c r="D5098" s="4" t="str">
        <f t="shared" si="238"/>
        <v>2018</v>
      </c>
      <c r="E5098" s="8">
        <v>5148</v>
      </c>
      <c r="F5098" t="s">
        <v>105</v>
      </c>
      <c r="G5098" t="s">
        <v>109</v>
      </c>
      <c r="H5098" t="s">
        <v>107</v>
      </c>
      <c r="I5098">
        <v>0</v>
      </c>
      <c r="J5098" t="s">
        <v>37</v>
      </c>
      <c r="K5098" t="e" vm="26">
        <v>#VALUE!</v>
      </c>
      <c r="L5098" t="e" vm="25">
        <v>#VALUE!</v>
      </c>
      <c r="M5098" t="e" vm="3">
        <v>#VALUE!</v>
      </c>
      <c r="N5098" t="s">
        <v>5</v>
      </c>
      <c r="O5098" t="s">
        <v>45</v>
      </c>
      <c r="P5098" t="s">
        <v>45</v>
      </c>
      <c r="Q5098" s="10">
        <v>4</v>
      </c>
      <c r="R5098" s="12">
        <v>25.06</v>
      </c>
      <c r="S5098" t="str">
        <f t="shared" si="239"/>
        <v>Retained</v>
      </c>
    </row>
    <row r="5099" spans="1:19" x14ac:dyDescent="0.35">
      <c r="A5099" s="1">
        <v>5110</v>
      </c>
      <c r="B5099" s="4">
        <v>43116</v>
      </c>
      <c r="C5099" s="4" t="str">
        <f t="shared" si="237"/>
        <v>January</v>
      </c>
      <c r="D5099" s="4" t="str">
        <f t="shared" si="238"/>
        <v>2018</v>
      </c>
      <c r="E5099" s="8">
        <v>615</v>
      </c>
      <c r="F5099" t="s">
        <v>105</v>
      </c>
      <c r="G5099" t="s">
        <v>110</v>
      </c>
      <c r="H5099" t="s">
        <v>107</v>
      </c>
      <c r="I5099">
        <v>4</v>
      </c>
      <c r="J5099" t="s">
        <v>4</v>
      </c>
      <c r="K5099" t="e" vm="27">
        <v>#VALUE!</v>
      </c>
      <c r="L5099" t="e" vm="23">
        <v>#VALUE!</v>
      </c>
      <c r="M5099" t="e" vm="3">
        <v>#VALUE!</v>
      </c>
      <c r="N5099" t="s">
        <v>5</v>
      </c>
      <c r="O5099" t="s">
        <v>6</v>
      </c>
      <c r="P5099" t="s">
        <v>43</v>
      </c>
      <c r="Q5099" s="10">
        <v>4</v>
      </c>
      <c r="R5099" s="12">
        <v>25.92</v>
      </c>
      <c r="S5099" t="str">
        <f t="shared" si="239"/>
        <v>New</v>
      </c>
    </row>
    <row r="5100" spans="1:19" x14ac:dyDescent="0.35">
      <c r="A5100" s="1">
        <v>5111</v>
      </c>
      <c r="B5100" s="4">
        <v>43116</v>
      </c>
      <c r="C5100" s="4" t="str">
        <f t="shared" si="237"/>
        <v>January</v>
      </c>
      <c r="D5100" s="4" t="str">
        <f t="shared" si="238"/>
        <v>2018</v>
      </c>
      <c r="E5100" s="8">
        <v>6634</v>
      </c>
      <c r="F5100" t="s">
        <v>105</v>
      </c>
      <c r="G5100" t="s">
        <v>109</v>
      </c>
      <c r="H5100" t="s">
        <v>108</v>
      </c>
      <c r="I5100">
        <v>2</v>
      </c>
      <c r="J5100" t="s">
        <v>62</v>
      </c>
      <c r="K5100" t="e" vm="15">
        <v>#VALUE!</v>
      </c>
      <c r="L5100" t="e" vm="5">
        <v>#VALUE!</v>
      </c>
      <c r="M5100" t="e" vm="3">
        <v>#VALUE!</v>
      </c>
      <c r="N5100" t="s">
        <v>5</v>
      </c>
      <c r="O5100" t="s">
        <v>17</v>
      </c>
      <c r="P5100" t="s">
        <v>29</v>
      </c>
      <c r="Q5100" s="10">
        <v>3</v>
      </c>
      <c r="R5100" s="12">
        <v>10.029999999999999</v>
      </c>
      <c r="S5100" t="str">
        <f t="shared" si="239"/>
        <v>New</v>
      </c>
    </row>
    <row r="5101" spans="1:19" x14ac:dyDescent="0.35">
      <c r="A5101" s="1">
        <v>5112</v>
      </c>
      <c r="B5101" s="4">
        <v>43117</v>
      </c>
      <c r="C5101" s="4" t="str">
        <f t="shared" si="237"/>
        <v>January</v>
      </c>
      <c r="D5101" s="4" t="str">
        <f t="shared" si="238"/>
        <v>2018</v>
      </c>
      <c r="E5101" s="8">
        <v>179</v>
      </c>
      <c r="F5101" t="s">
        <v>106</v>
      </c>
      <c r="G5101" t="s">
        <v>109</v>
      </c>
      <c r="H5101" t="s">
        <v>107</v>
      </c>
      <c r="I5101">
        <v>1</v>
      </c>
      <c r="J5101" t="s">
        <v>72</v>
      </c>
      <c r="K5101" t="e" vm="8">
        <v>#VALUE!</v>
      </c>
      <c r="L5101" t="e" vm="2">
        <v>#VALUE!</v>
      </c>
      <c r="M5101" t="e" vm="3">
        <v>#VALUE!</v>
      </c>
      <c r="N5101" t="s">
        <v>5</v>
      </c>
      <c r="O5101" t="s">
        <v>45</v>
      </c>
      <c r="P5101" t="s">
        <v>45</v>
      </c>
      <c r="Q5101" s="10">
        <v>5</v>
      </c>
      <c r="R5101" s="12">
        <v>8.74</v>
      </c>
      <c r="S5101" t="str">
        <f t="shared" si="239"/>
        <v>Retained</v>
      </c>
    </row>
    <row r="5102" spans="1:19" x14ac:dyDescent="0.35">
      <c r="A5102" s="1">
        <v>5113</v>
      </c>
      <c r="B5102" s="4">
        <v>43117</v>
      </c>
      <c r="C5102" s="4" t="str">
        <f t="shared" si="237"/>
        <v>January</v>
      </c>
      <c r="D5102" s="4" t="str">
        <f t="shared" si="238"/>
        <v>2018</v>
      </c>
      <c r="E5102" s="8">
        <v>4943</v>
      </c>
      <c r="F5102" t="s">
        <v>105</v>
      </c>
      <c r="G5102" t="s">
        <v>110</v>
      </c>
      <c r="H5102" t="s">
        <v>107</v>
      </c>
      <c r="I5102">
        <v>4</v>
      </c>
      <c r="J5102" t="s">
        <v>38</v>
      </c>
      <c r="K5102" t="e" vm="12">
        <v>#VALUE!</v>
      </c>
      <c r="L5102" t="e" vm="2">
        <v>#VALUE!</v>
      </c>
      <c r="M5102" t="e" vm="3">
        <v>#VALUE!</v>
      </c>
      <c r="N5102" t="s">
        <v>9</v>
      </c>
      <c r="O5102" t="s">
        <v>19</v>
      </c>
      <c r="P5102" t="s">
        <v>19</v>
      </c>
      <c r="Q5102" s="10">
        <v>6</v>
      </c>
      <c r="R5102" s="12">
        <v>7.75</v>
      </c>
      <c r="S5102" t="str">
        <f t="shared" si="239"/>
        <v>New</v>
      </c>
    </row>
    <row r="5103" spans="1:19" x14ac:dyDescent="0.35">
      <c r="A5103" s="1">
        <v>5114</v>
      </c>
      <c r="B5103" s="4">
        <v>43117</v>
      </c>
      <c r="C5103" s="4" t="str">
        <f t="shared" si="237"/>
        <v>January</v>
      </c>
      <c r="D5103" s="4" t="str">
        <f t="shared" si="238"/>
        <v>2018</v>
      </c>
      <c r="E5103" s="8">
        <v>10167</v>
      </c>
      <c r="F5103" t="s">
        <v>106</v>
      </c>
      <c r="G5103" t="s">
        <v>110</v>
      </c>
      <c r="H5103" t="s">
        <v>107</v>
      </c>
      <c r="I5103">
        <v>2</v>
      </c>
      <c r="J5103" t="s">
        <v>4</v>
      </c>
      <c r="K5103" t="e" vm="13">
        <v>#VALUE!</v>
      </c>
      <c r="L5103" t="e" vm="5">
        <v>#VALUE!</v>
      </c>
      <c r="M5103" t="e" vm="3">
        <v>#VALUE!</v>
      </c>
      <c r="N5103" t="s">
        <v>9</v>
      </c>
      <c r="O5103" t="s">
        <v>10</v>
      </c>
      <c r="P5103" t="s">
        <v>16</v>
      </c>
      <c r="Q5103" s="10">
        <v>3</v>
      </c>
      <c r="R5103" s="12">
        <v>13.78</v>
      </c>
      <c r="S5103" t="str">
        <f t="shared" si="239"/>
        <v>Retained</v>
      </c>
    </row>
    <row r="5104" spans="1:19" x14ac:dyDescent="0.35">
      <c r="A5104" s="1">
        <v>5115</v>
      </c>
      <c r="B5104" s="4">
        <v>43117</v>
      </c>
      <c r="C5104" s="4" t="str">
        <f t="shared" si="237"/>
        <v>January</v>
      </c>
      <c r="D5104" s="4" t="str">
        <f t="shared" si="238"/>
        <v>2018</v>
      </c>
      <c r="E5104" s="8">
        <v>5125</v>
      </c>
      <c r="F5104" t="s">
        <v>105</v>
      </c>
      <c r="G5104" t="s">
        <v>109</v>
      </c>
      <c r="H5104" t="s">
        <v>108</v>
      </c>
      <c r="I5104">
        <v>2</v>
      </c>
      <c r="J5104" t="s">
        <v>37</v>
      </c>
      <c r="K5104" t="e" vm="13">
        <v>#VALUE!</v>
      </c>
      <c r="L5104" t="e" vm="5">
        <v>#VALUE!</v>
      </c>
      <c r="M5104" t="e" vm="3">
        <v>#VALUE!</v>
      </c>
      <c r="N5104" t="s">
        <v>5</v>
      </c>
      <c r="O5104" t="s">
        <v>45</v>
      </c>
      <c r="P5104" t="s">
        <v>45</v>
      </c>
      <c r="Q5104" s="10">
        <v>4</v>
      </c>
      <c r="R5104" s="12">
        <v>6.92</v>
      </c>
      <c r="S5104" t="str">
        <f t="shared" si="239"/>
        <v>Retained</v>
      </c>
    </row>
    <row r="5105" spans="1:19" x14ac:dyDescent="0.35">
      <c r="A5105" s="1">
        <v>5116</v>
      </c>
      <c r="B5105" s="4">
        <v>43117</v>
      </c>
      <c r="C5105" s="4" t="str">
        <f t="shared" si="237"/>
        <v>January</v>
      </c>
      <c r="D5105" s="4" t="str">
        <f t="shared" si="238"/>
        <v>2018</v>
      </c>
      <c r="E5105" s="8">
        <v>7065</v>
      </c>
      <c r="F5105" t="s">
        <v>105</v>
      </c>
      <c r="G5105" t="s">
        <v>110</v>
      </c>
      <c r="H5105" t="s">
        <v>107</v>
      </c>
      <c r="I5105">
        <v>4</v>
      </c>
      <c r="J5105" t="s">
        <v>71</v>
      </c>
      <c r="K5105" t="e" vm="13">
        <v>#VALUE!</v>
      </c>
      <c r="L5105" t="e" vm="5">
        <v>#VALUE!</v>
      </c>
      <c r="M5105" t="e" vm="3">
        <v>#VALUE!</v>
      </c>
      <c r="N5105" t="s">
        <v>12</v>
      </c>
      <c r="O5105" t="s">
        <v>22</v>
      </c>
      <c r="P5105" t="s">
        <v>36</v>
      </c>
      <c r="Q5105" s="10">
        <v>4</v>
      </c>
      <c r="R5105" s="12">
        <v>14.59</v>
      </c>
      <c r="S5105" t="str">
        <f t="shared" si="239"/>
        <v>Retained</v>
      </c>
    </row>
    <row r="5106" spans="1:19" x14ac:dyDescent="0.35">
      <c r="A5106" s="1">
        <v>5117</v>
      </c>
      <c r="B5106" s="4">
        <v>43117</v>
      </c>
      <c r="C5106" s="4" t="str">
        <f t="shared" si="237"/>
        <v>January</v>
      </c>
      <c r="D5106" s="4" t="str">
        <f t="shared" si="238"/>
        <v>2018</v>
      </c>
      <c r="E5106" s="8">
        <v>3334</v>
      </c>
      <c r="F5106" t="s">
        <v>105</v>
      </c>
      <c r="G5106" t="s">
        <v>110</v>
      </c>
      <c r="H5106" t="s">
        <v>107</v>
      </c>
      <c r="I5106">
        <v>2</v>
      </c>
      <c r="J5106" t="s">
        <v>38</v>
      </c>
      <c r="K5106" t="e" vm="13">
        <v>#VALUE!</v>
      </c>
      <c r="L5106" t="e" vm="5">
        <v>#VALUE!</v>
      </c>
      <c r="M5106" t="e" vm="3">
        <v>#VALUE!</v>
      </c>
      <c r="N5106" t="s">
        <v>5</v>
      </c>
      <c r="O5106" t="s">
        <v>17</v>
      </c>
      <c r="P5106" t="s">
        <v>29</v>
      </c>
      <c r="Q5106" s="10">
        <v>5</v>
      </c>
      <c r="R5106" s="12">
        <v>4.0999999999999996</v>
      </c>
      <c r="S5106" t="str">
        <f t="shared" si="239"/>
        <v>Retained</v>
      </c>
    </row>
    <row r="5107" spans="1:19" x14ac:dyDescent="0.35">
      <c r="A5107" s="1">
        <v>5118</v>
      </c>
      <c r="B5107" s="4">
        <v>43117</v>
      </c>
      <c r="C5107" s="4" t="str">
        <f t="shared" si="237"/>
        <v>January</v>
      </c>
      <c r="D5107" s="4" t="str">
        <f t="shared" si="238"/>
        <v>2018</v>
      </c>
      <c r="E5107" s="8">
        <v>9728</v>
      </c>
      <c r="F5107" t="s">
        <v>106</v>
      </c>
      <c r="G5107" t="s">
        <v>110</v>
      </c>
      <c r="H5107" t="s">
        <v>107</v>
      </c>
      <c r="I5107">
        <v>1</v>
      </c>
      <c r="J5107" t="s">
        <v>51</v>
      </c>
      <c r="K5107" t="e" vm="17">
        <v>#VALUE!</v>
      </c>
      <c r="L5107" t="e" vm="5">
        <v>#VALUE!</v>
      </c>
      <c r="M5107" t="e" vm="3">
        <v>#VALUE!</v>
      </c>
      <c r="N5107" t="s">
        <v>5</v>
      </c>
      <c r="O5107" t="s">
        <v>28</v>
      </c>
      <c r="P5107" t="s">
        <v>53</v>
      </c>
      <c r="Q5107" s="10">
        <v>4</v>
      </c>
      <c r="R5107" s="12">
        <v>20.34</v>
      </c>
      <c r="S5107" t="str">
        <f t="shared" si="239"/>
        <v>Retained</v>
      </c>
    </row>
    <row r="5108" spans="1:19" x14ac:dyDescent="0.35">
      <c r="A5108" s="1">
        <v>5119</v>
      </c>
      <c r="B5108" s="4">
        <v>43117</v>
      </c>
      <c r="C5108" s="4" t="str">
        <f t="shared" si="237"/>
        <v>January</v>
      </c>
      <c r="D5108" s="4" t="str">
        <f t="shared" si="238"/>
        <v>2018</v>
      </c>
      <c r="E5108" s="8">
        <v>319</v>
      </c>
      <c r="F5108" t="s">
        <v>105</v>
      </c>
      <c r="G5108" t="s">
        <v>110</v>
      </c>
      <c r="H5108" t="s">
        <v>108</v>
      </c>
      <c r="I5108">
        <v>0</v>
      </c>
      <c r="J5108" t="s">
        <v>38</v>
      </c>
      <c r="K5108" t="e" vm="15">
        <v>#VALUE!</v>
      </c>
      <c r="L5108" t="e" vm="5">
        <v>#VALUE!</v>
      </c>
      <c r="M5108" t="e" vm="3">
        <v>#VALUE!</v>
      </c>
      <c r="N5108" t="s">
        <v>5</v>
      </c>
      <c r="O5108" t="s">
        <v>45</v>
      </c>
      <c r="P5108" t="s">
        <v>45</v>
      </c>
      <c r="Q5108" s="10">
        <v>3</v>
      </c>
      <c r="R5108" s="12">
        <v>11.39</v>
      </c>
      <c r="S5108" t="str">
        <f t="shared" si="239"/>
        <v>New</v>
      </c>
    </row>
    <row r="5109" spans="1:19" x14ac:dyDescent="0.35">
      <c r="A5109" s="1">
        <v>5120</v>
      </c>
      <c r="B5109" s="4">
        <v>43117</v>
      </c>
      <c r="C5109" s="4" t="str">
        <f t="shared" si="237"/>
        <v>January</v>
      </c>
      <c r="D5109" s="4" t="str">
        <f t="shared" si="238"/>
        <v>2018</v>
      </c>
      <c r="E5109" s="8">
        <v>7951</v>
      </c>
      <c r="F5109" t="s">
        <v>105</v>
      </c>
      <c r="G5109" t="s">
        <v>109</v>
      </c>
      <c r="H5109" t="s">
        <v>108</v>
      </c>
      <c r="I5109">
        <v>0</v>
      </c>
      <c r="J5109" t="s">
        <v>38</v>
      </c>
      <c r="K5109" t="e" vm="15">
        <v>#VALUE!</v>
      </c>
      <c r="L5109" t="e" vm="5">
        <v>#VALUE!</v>
      </c>
      <c r="M5109" t="e" vm="3">
        <v>#VALUE!</v>
      </c>
      <c r="N5109" t="s">
        <v>5</v>
      </c>
      <c r="O5109" t="s">
        <v>7</v>
      </c>
      <c r="P5109" t="s">
        <v>27</v>
      </c>
      <c r="Q5109" s="10">
        <v>3</v>
      </c>
      <c r="R5109" s="12">
        <v>16.809999999999999</v>
      </c>
      <c r="S5109" t="str">
        <f t="shared" si="239"/>
        <v>Retained</v>
      </c>
    </row>
    <row r="5110" spans="1:19" x14ac:dyDescent="0.35">
      <c r="A5110" s="1">
        <v>5121</v>
      </c>
      <c r="B5110" s="4">
        <v>43117</v>
      </c>
      <c r="C5110" s="4" t="str">
        <f t="shared" si="237"/>
        <v>January</v>
      </c>
      <c r="D5110" s="4" t="str">
        <f t="shared" si="238"/>
        <v>2018</v>
      </c>
      <c r="E5110" s="8">
        <v>3455</v>
      </c>
      <c r="F5110" t="s">
        <v>105</v>
      </c>
      <c r="G5110" t="s">
        <v>109</v>
      </c>
      <c r="H5110" t="s">
        <v>107</v>
      </c>
      <c r="I5110">
        <v>4</v>
      </c>
      <c r="J5110" t="s">
        <v>37</v>
      </c>
      <c r="K5110" t="e" vm="1">
        <v>#VALUE!</v>
      </c>
      <c r="L5110" t="e" vm="2">
        <v>#VALUE!</v>
      </c>
      <c r="M5110" t="e" vm="3">
        <v>#VALUE!</v>
      </c>
      <c r="N5110" t="s">
        <v>5</v>
      </c>
      <c r="O5110" t="s">
        <v>7</v>
      </c>
      <c r="P5110" t="s">
        <v>8</v>
      </c>
      <c r="Q5110" s="10">
        <v>3</v>
      </c>
      <c r="R5110" s="12">
        <v>8</v>
      </c>
      <c r="S5110" t="str">
        <f t="shared" si="239"/>
        <v>New</v>
      </c>
    </row>
    <row r="5111" spans="1:19" x14ac:dyDescent="0.35">
      <c r="A5111" s="1">
        <v>5122</v>
      </c>
      <c r="B5111" s="4">
        <v>43117</v>
      </c>
      <c r="C5111" s="4" t="str">
        <f t="shared" si="237"/>
        <v>January</v>
      </c>
      <c r="D5111" s="4" t="str">
        <f t="shared" si="238"/>
        <v>2018</v>
      </c>
      <c r="E5111" s="8">
        <v>6652</v>
      </c>
      <c r="F5111" t="s">
        <v>105</v>
      </c>
      <c r="G5111" t="s">
        <v>110</v>
      </c>
      <c r="H5111" t="s">
        <v>107</v>
      </c>
      <c r="I5111">
        <v>3</v>
      </c>
      <c r="J5111" t="s">
        <v>38</v>
      </c>
      <c r="K5111" t="e" vm="26">
        <v>#VALUE!</v>
      </c>
      <c r="L5111" t="e" vm="25">
        <v>#VALUE!</v>
      </c>
      <c r="M5111" t="e" vm="3">
        <v>#VALUE!</v>
      </c>
      <c r="N5111" t="s">
        <v>5</v>
      </c>
      <c r="O5111" t="s">
        <v>7</v>
      </c>
      <c r="P5111" t="s">
        <v>8</v>
      </c>
      <c r="Q5111" s="10">
        <v>3</v>
      </c>
      <c r="R5111" s="12">
        <v>14.67</v>
      </c>
      <c r="S5111" t="str">
        <f t="shared" si="239"/>
        <v>New</v>
      </c>
    </row>
    <row r="5112" spans="1:19" x14ac:dyDescent="0.35">
      <c r="A5112" s="1">
        <v>5123</v>
      </c>
      <c r="B5112" s="4">
        <v>43117</v>
      </c>
      <c r="C5112" s="4" t="str">
        <f t="shared" si="237"/>
        <v>January</v>
      </c>
      <c r="D5112" s="4" t="str">
        <f t="shared" si="238"/>
        <v>2018</v>
      </c>
      <c r="E5112" s="8">
        <v>355</v>
      </c>
      <c r="F5112" t="s">
        <v>105</v>
      </c>
      <c r="G5112" t="s">
        <v>109</v>
      </c>
      <c r="H5112" t="s">
        <v>108</v>
      </c>
      <c r="I5112">
        <v>1</v>
      </c>
      <c r="J5112" t="s">
        <v>51</v>
      </c>
      <c r="K5112" t="e" vm="4">
        <v>#VALUE!</v>
      </c>
      <c r="L5112" t="e" vm="5">
        <v>#VALUE!</v>
      </c>
      <c r="M5112" t="e" vm="3">
        <v>#VALUE!</v>
      </c>
      <c r="N5112" t="s">
        <v>5</v>
      </c>
      <c r="O5112" t="s">
        <v>45</v>
      </c>
      <c r="P5112" t="s">
        <v>45</v>
      </c>
      <c r="Q5112" s="10">
        <v>5</v>
      </c>
      <c r="R5112" s="12">
        <v>10.8</v>
      </c>
      <c r="S5112" t="str">
        <f t="shared" si="239"/>
        <v>Retained</v>
      </c>
    </row>
    <row r="5113" spans="1:19" x14ac:dyDescent="0.35">
      <c r="A5113" s="1">
        <v>5124</v>
      </c>
      <c r="B5113" s="4">
        <v>43117</v>
      </c>
      <c r="C5113" s="4" t="str">
        <f t="shared" si="237"/>
        <v>January</v>
      </c>
      <c r="D5113" s="4" t="str">
        <f t="shared" si="238"/>
        <v>2018</v>
      </c>
      <c r="E5113" s="8">
        <v>3277</v>
      </c>
      <c r="F5113" t="s">
        <v>106</v>
      </c>
      <c r="G5113" t="s">
        <v>110</v>
      </c>
      <c r="H5113" t="s">
        <v>108</v>
      </c>
      <c r="I5113">
        <v>4</v>
      </c>
      <c r="J5113" t="s">
        <v>51</v>
      </c>
      <c r="K5113" t="e" vm="30">
        <v>#VALUE!</v>
      </c>
      <c r="L5113" t="e" vm="31">
        <v>#VALUE!</v>
      </c>
      <c r="M5113" t="e" vm="3">
        <v>#VALUE!</v>
      </c>
      <c r="N5113" t="s">
        <v>12</v>
      </c>
      <c r="O5113" t="s">
        <v>54</v>
      </c>
      <c r="P5113" t="s">
        <v>55</v>
      </c>
      <c r="Q5113" s="10">
        <v>4</v>
      </c>
      <c r="R5113" s="12">
        <v>8.2799999999999994</v>
      </c>
      <c r="S5113" t="str">
        <f t="shared" si="239"/>
        <v>New</v>
      </c>
    </row>
    <row r="5114" spans="1:19" x14ac:dyDescent="0.35">
      <c r="A5114" s="1">
        <v>5125</v>
      </c>
      <c r="B5114" s="4">
        <v>43117</v>
      </c>
      <c r="C5114" s="4" t="str">
        <f t="shared" si="237"/>
        <v>January</v>
      </c>
      <c r="D5114" s="4" t="str">
        <f t="shared" si="238"/>
        <v>2018</v>
      </c>
      <c r="E5114" s="8">
        <v>3613</v>
      </c>
      <c r="F5114" t="s">
        <v>105</v>
      </c>
      <c r="G5114" t="s">
        <v>109</v>
      </c>
      <c r="H5114" t="s">
        <v>107</v>
      </c>
      <c r="I5114">
        <v>1</v>
      </c>
      <c r="J5114" t="s">
        <v>51</v>
      </c>
      <c r="K5114" t="e" vm="30">
        <v>#VALUE!</v>
      </c>
      <c r="L5114" t="e" vm="31">
        <v>#VALUE!</v>
      </c>
      <c r="M5114" t="e" vm="3">
        <v>#VALUE!</v>
      </c>
      <c r="N5114" t="s">
        <v>5</v>
      </c>
      <c r="O5114" t="s">
        <v>17</v>
      </c>
      <c r="P5114" t="s">
        <v>29</v>
      </c>
      <c r="Q5114" s="10">
        <v>4</v>
      </c>
      <c r="R5114" s="12">
        <v>8.01</v>
      </c>
      <c r="S5114" t="str">
        <f t="shared" si="239"/>
        <v>New</v>
      </c>
    </row>
    <row r="5115" spans="1:19" x14ac:dyDescent="0.35">
      <c r="A5115" s="1">
        <v>5126</v>
      </c>
      <c r="B5115" s="4">
        <v>43117</v>
      </c>
      <c r="C5115" s="4" t="str">
        <f t="shared" si="237"/>
        <v>January</v>
      </c>
      <c r="D5115" s="4" t="str">
        <f t="shared" si="238"/>
        <v>2018</v>
      </c>
      <c r="E5115" s="8">
        <v>6307</v>
      </c>
      <c r="F5115" t="s">
        <v>105</v>
      </c>
      <c r="G5115" t="s">
        <v>110</v>
      </c>
      <c r="H5115" t="s">
        <v>107</v>
      </c>
      <c r="I5115">
        <v>4</v>
      </c>
      <c r="J5115" t="s">
        <v>51</v>
      </c>
      <c r="K5115" t="e" vm="17">
        <v>#VALUE!</v>
      </c>
      <c r="L5115" t="e" vm="5">
        <v>#VALUE!</v>
      </c>
      <c r="M5115" t="e" vm="3">
        <v>#VALUE!</v>
      </c>
      <c r="N5115" t="s">
        <v>5</v>
      </c>
      <c r="O5115" t="s">
        <v>28</v>
      </c>
      <c r="P5115" t="s">
        <v>49</v>
      </c>
      <c r="Q5115" s="10">
        <v>5</v>
      </c>
      <c r="R5115" s="12">
        <v>34.1</v>
      </c>
      <c r="S5115" t="str">
        <f t="shared" si="239"/>
        <v>Retained</v>
      </c>
    </row>
    <row r="5116" spans="1:19" x14ac:dyDescent="0.35">
      <c r="A5116" s="1">
        <v>5127</v>
      </c>
      <c r="B5116" s="4">
        <v>43117</v>
      </c>
      <c r="C5116" s="4" t="str">
        <f t="shared" si="237"/>
        <v>January</v>
      </c>
      <c r="D5116" s="4" t="str">
        <f t="shared" si="238"/>
        <v>2018</v>
      </c>
      <c r="E5116" s="8">
        <v>7946</v>
      </c>
      <c r="F5116" t="s">
        <v>105</v>
      </c>
      <c r="G5116" t="s">
        <v>110</v>
      </c>
      <c r="H5116" t="s">
        <v>107</v>
      </c>
      <c r="I5116">
        <v>1</v>
      </c>
      <c r="J5116" t="s">
        <v>62</v>
      </c>
      <c r="K5116" t="e" vm="24">
        <v>#VALUE!</v>
      </c>
      <c r="L5116" t="e" vm="25">
        <v>#VALUE!</v>
      </c>
      <c r="M5116" t="e" vm="3">
        <v>#VALUE!</v>
      </c>
      <c r="N5116" t="s">
        <v>9</v>
      </c>
      <c r="O5116" t="s">
        <v>19</v>
      </c>
      <c r="P5116" t="s">
        <v>19</v>
      </c>
      <c r="Q5116" s="10">
        <v>3</v>
      </c>
      <c r="R5116" s="12">
        <v>10.84</v>
      </c>
      <c r="S5116" t="str">
        <f t="shared" si="239"/>
        <v>Retained</v>
      </c>
    </row>
    <row r="5117" spans="1:19" x14ac:dyDescent="0.35">
      <c r="A5117" s="1">
        <v>5128</v>
      </c>
      <c r="B5117" s="4">
        <v>43117</v>
      </c>
      <c r="C5117" s="4" t="str">
        <f t="shared" si="237"/>
        <v>January</v>
      </c>
      <c r="D5117" s="4" t="str">
        <f t="shared" si="238"/>
        <v>2018</v>
      </c>
      <c r="E5117" s="8">
        <v>6317</v>
      </c>
      <c r="F5117" t="s">
        <v>105</v>
      </c>
      <c r="G5117" t="s">
        <v>110</v>
      </c>
      <c r="H5117" t="s">
        <v>107</v>
      </c>
      <c r="I5117">
        <v>4</v>
      </c>
      <c r="J5117" t="s">
        <v>38</v>
      </c>
      <c r="K5117" t="e" vm="8">
        <v>#VALUE!</v>
      </c>
      <c r="L5117" t="e" vm="2">
        <v>#VALUE!</v>
      </c>
      <c r="M5117" t="e" vm="3">
        <v>#VALUE!</v>
      </c>
      <c r="N5117" t="s">
        <v>5</v>
      </c>
      <c r="O5117" t="s">
        <v>28</v>
      </c>
      <c r="P5117" t="s">
        <v>35</v>
      </c>
      <c r="Q5117" s="10">
        <v>5</v>
      </c>
      <c r="R5117" s="12">
        <v>9.77</v>
      </c>
      <c r="S5117" t="str">
        <f t="shared" si="239"/>
        <v>New</v>
      </c>
    </row>
    <row r="5118" spans="1:19" x14ac:dyDescent="0.35">
      <c r="A5118" s="1">
        <v>5129</v>
      </c>
      <c r="B5118" s="4">
        <v>43117</v>
      </c>
      <c r="C5118" s="4" t="str">
        <f t="shared" si="237"/>
        <v>January</v>
      </c>
      <c r="D5118" s="4" t="str">
        <f t="shared" si="238"/>
        <v>2018</v>
      </c>
      <c r="E5118" s="8">
        <v>5129</v>
      </c>
      <c r="F5118" t="s">
        <v>105</v>
      </c>
      <c r="G5118" t="s">
        <v>109</v>
      </c>
      <c r="H5118" t="s">
        <v>108</v>
      </c>
      <c r="I5118">
        <v>2</v>
      </c>
      <c r="J5118" t="s">
        <v>4</v>
      </c>
      <c r="K5118" t="e" vm="20">
        <v>#VALUE!</v>
      </c>
      <c r="L5118" t="e" vm="21">
        <v>#VALUE!</v>
      </c>
      <c r="M5118" t="e" vm="3">
        <v>#VALUE!</v>
      </c>
      <c r="N5118" t="s">
        <v>5</v>
      </c>
      <c r="O5118" t="s">
        <v>45</v>
      </c>
      <c r="P5118" t="s">
        <v>45</v>
      </c>
      <c r="Q5118" s="10">
        <v>4</v>
      </c>
      <c r="R5118" s="12">
        <v>21.38</v>
      </c>
      <c r="S5118" t="str">
        <f t="shared" si="239"/>
        <v>New</v>
      </c>
    </row>
    <row r="5119" spans="1:19" x14ac:dyDescent="0.35">
      <c r="A5119" s="1">
        <v>5130</v>
      </c>
      <c r="B5119" s="4">
        <v>43117</v>
      </c>
      <c r="C5119" s="4" t="str">
        <f t="shared" si="237"/>
        <v>January</v>
      </c>
      <c r="D5119" s="4" t="str">
        <f t="shared" si="238"/>
        <v>2018</v>
      </c>
      <c r="E5119" s="8">
        <v>3978</v>
      </c>
      <c r="F5119" t="s">
        <v>105</v>
      </c>
      <c r="G5119" t="s">
        <v>110</v>
      </c>
      <c r="H5119" t="s">
        <v>108</v>
      </c>
      <c r="I5119">
        <v>4</v>
      </c>
      <c r="J5119" t="s">
        <v>37</v>
      </c>
      <c r="K5119" t="e" vm="28">
        <v>#VALUE!</v>
      </c>
      <c r="L5119" t="e" vm="29">
        <v>#VALUE!</v>
      </c>
      <c r="M5119" t="e" vm="3">
        <v>#VALUE!</v>
      </c>
      <c r="N5119" t="s">
        <v>12</v>
      </c>
      <c r="O5119" t="s">
        <v>13</v>
      </c>
      <c r="P5119" t="s">
        <v>14</v>
      </c>
      <c r="Q5119" s="10">
        <v>5</v>
      </c>
      <c r="R5119" s="12">
        <v>11.72</v>
      </c>
      <c r="S5119" t="str">
        <f t="shared" si="239"/>
        <v>Retained</v>
      </c>
    </row>
    <row r="5120" spans="1:19" x14ac:dyDescent="0.35">
      <c r="A5120" s="1">
        <v>5131</v>
      </c>
      <c r="B5120" s="4">
        <v>43117</v>
      </c>
      <c r="C5120" s="4" t="str">
        <f t="shared" si="237"/>
        <v>January</v>
      </c>
      <c r="D5120" s="4" t="str">
        <f t="shared" si="238"/>
        <v>2018</v>
      </c>
      <c r="E5120" s="8">
        <v>537</v>
      </c>
      <c r="F5120" t="s">
        <v>106</v>
      </c>
      <c r="G5120" t="s">
        <v>110</v>
      </c>
      <c r="H5120" t="s">
        <v>108</v>
      </c>
      <c r="I5120">
        <v>3</v>
      </c>
      <c r="J5120" t="s">
        <v>37</v>
      </c>
      <c r="K5120" t="e" vm="27">
        <v>#VALUE!</v>
      </c>
      <c r="L5120" t="e" vm="23">
        <v>#VALUE!</v>
      </c>
      <c r="M5120" t="e" vm="3">
        <v>#VALUE!</v>
      </c>
      <c r="N5120" t="s">
        <v>12</v>
      </c>
      <c r="O5120" t="s">
        <v>13</v>
      </c>
      <c r="P5120" t="s">
        <v>24</v>
      </c>
      <c r="Q5120" s="10">
        <v>3</v>
      </c>
      <c r="R5120" s="12">
        <v>6.97</v>
      </c>
      <c r="S5120" t="str">
        <f t="shared" si="239"/>
        <v>New</v>
      </c>
    </row>
    <row r="5121" spans="1:19" x14ac:dyDescent="0.35">
      <c r="A5121" s="1">
        <v>5132</v>
      </c>
      <c r="B5121" s="4">
        <v>43117</v>
      </c>
      <c r="C5121" s="4" t="str">
        <f t="shared" si="237"/>
        <v>January</v>
      </c>
      <c r="D5121" s="4" t="str">
        <f t="shared" si="238"/>
        <v>2018</v>
      </c>
      <c r="E5121" s="8">
        <v>8548</v>
      </c>
      <c r="F5121" t="s">
        <v>106</v>
      </c>
      <c r="G5121" t="s">
        <v>109</v>
      </c>
      <c r="H5121" t="s">
        <v>107</v>
      </c>
      <c r="I5121">
        <v>2</v>
      </c>
      <c r="J5121" t="s">
        <v>37</v>
      </c>
      <c r="K5121" t="e" vm="29">
        <v>#VALUE!</v>
      </c>
      <c r="L5121" t="e" vm="29">
        <v>#VALUE!</v>
      </c>
      <c r="M5121" t="e" vm="3">
        <v>#VALUE!</v>
      </c>
      <c r="N5121" t="s">
        <v>5</v>
      </c>
      <c r="O5121" t="s">
        <v>17</v>
      </c>
      <c r="P5121" t="s">
        <v>29</v>
      </c>
      <c r="Q5121" s="10">
        <v>5</v>
      </c>
      <c r="R5121" s="12">
        <v>2.91</v>
      </c>
      <c r="S5121" t="str">
        <f t="shared" si="239"/>
        <v>New</v>
      </c>
    </row>
    <row r="5122" spans="1:19" x14ac:dyDescent="0.35">
      <c r="A5122" s="1">
        <v>5133</v>
      </c>
      <c r="B5122" s="4">
        <v>43117</v>
      </c>
      <c r="C5122" s="4" t="str">
        <f t="shared" ref="C5122:C5185" si="240">TEXT(B5122, "MMMM")</f>
        <v>January</v>
      </c>
      <c r="D5122" s="4" t="str">
        <f t="shared" ref="D5122:D5185" si="241">TEXT(B5122, "YYYY")</f>
        <v>2018</v>
      </c>
      <c r="E5122" s="8">
        <v>9656</v>
      </c>
      <c r="F5122" t="s">
        <v>106</v>
      </c>
      <c r="G5122" t="s">
        <v>110</v>
      </c>
      <c r="H5122" t="s">
        <v>107</v>
      </c>
      <c r="I5122">
        <v>2</v>
      </c>
      <c r="J5122" t="s">
        <v>4</v>
      </c>
      <c r="K5122" t="e" vm="12">
        <v>#VALUE!</v>
      </c>
      <c r="L5122" t="e" vm="2">
        <v>#VALUE!</v>
      </c>
      <c r="M5122" t="e" vm="3">
        <v>#VALUE!</v>
      </c>
      <c r="N5122" t="s">
        <v>5</v>
      </c>
      <c r="O5122" t="s">
        <v>28</v>
      </c>
      <c r="P5122" t="s">
        <v>34</v>
      </c>
      <c r="Q5122" s="10">
        <v>3</v>
      </c>
      <c r="R5122" s="12">
        <v>14.39</v>
      </c>
      <c r="S5122" t="str">
        <f t="shared" ref="S5122:S5185" si="242">IF(COUNTIFS(E:E, E5122, B:B, "&lt;="&amp;B5122)&gt;1, "Retained", "New")</f>
        <v>Retained</v>
      </c>
    </row>
    <row r="5123" spans="1:19" x14ac:dyDescent="0.35">
      <c r="A5123" s="1">
        <v>5134</v>
      </c>
      <c r="B5123" s="4">
        <v>43118</v>
      </c>
      <c r="C5123" s="4" t="str">
        <f t="shared" si="240"/>
        <v>January</v>
      </c>
      <c r="D5123" s="4" t="str">
        <f t="shared" si="241"/>
        <v>2018</v>
      </c>
      <c r="E5123" s="8">
        <v>7449</v>
      </c>
      <c r="F5123" t="s">
        <v>106</v>
      </c>
      <c r="G5123" t="s">
        <v>110</v>
      </c>
      <c r="H5123" t="s">
        <v>107</v>
      </c>
      <c r="I5123">
        <v>2</v>
      </c>
      <c r="J5123" t="s">
        <v>62</v>
      </c>
      <c r="K5123" t="e" vm="12">
        <v>#VALUE!</v>
      </c>
      <c r="L5123" t="e" vm="2">
        <v>#VALUE!</v>
      </c>
      <c r="M5123" t="e" vm="3">
        <v>#VALUE!</v>
      </c>
      <c r="N5123" t="s">
        <v>5</v>
      </c>
      <c r="O5123" t="s">
        <v>6</v>
      </c>
      <c r="P5123" t="s">
        <v>6</v>
      </c>
      <c r="Q5123" s="10">
        <v>3</v>
      </c>
      <c r="R5123" s="12">
        <v>11.75</v>
      </c>
      <c r="S5123" t="str">
        <f t="shared" si="242"/>
        <v>Retained</v>
      </c>
    </row>
    <row r="5124" spans="1:19" x14ac:dyDescent="0.35">
      <c r="A5124" s="1">
        <v>5135</v>
      </c>
      <c r="B5124" s="4">
        <v>43118</v>
      </c>
      <c r="C5124" s="4" t="str">
        <f t="shared" si="240"/>
        <v>January</v>
      </c>
      <c r="D5124" s="4" t="str">
        <f t="shared" si="241"/>
        <v>2018</v>
      </c>
      <c r="E5124" s="8">
        <v>8289</v>
      </c>
      <c r="F5124" t="s">
        <v>106</v>
      </c>
      <c r="G5124" t="s">
        <v>109</v>
      </c>
      <c r="H5124" t="s">
        <v>107</v>
      </c>
      <c r="I5124">
        <v>4</v>
      </c>
      <c r="J5124" t="s">
        <v>51</v>
      </c>
      <c r="K5124" t="e" vm="13">
        <v>#VALUE!</v>
      </c>
      <c r="L5124" t="e" vm="5">
        <v>#VALUE!</v>
      </c>
      <c r="M5124" t="e" vm="3">
        <v>#VALUE!</v>
      </c>
      <c r="N5124" t="s">
        <v>5</v>
      </c>
      <c r="O5124" t="s">
        <v>28</v>
      </c>
      <c r="P5124" t="s">
        <v>53</v>
      </c>
      <c r="Q5124" s="10">
        <v>5</v>
      </c>
      <c r="R5124" s="12">
        <v>7.88</v>
      </c>
      <c r="S5124" t="str">
        <f t="shared" si="242"/>
        <v>Retained</v>
      </c>
    </row>
    <row r="5125" spans="1:19" x14ac:dyDescent="0.35">
      <c r="A5125" s="1">
        <v>5136</v>
      </c>
      <c r="B5125" s="4">
        <v>43118</v>
      </c>
      <c r="C5125" s="4" t="str">
        <f t="shared" si="240"/>
        <v>January</v>
      </c>
      <c r="D5125" s="4" t="str">
        <f t="shared" si="241"/>
        <v>2018</v>
      </c>
      <c r="E5125" s="8">
        <v>7813</v>
      </c>
      <c r="F5125" t="s">
        <v>106</v>
      </c>
      <c r="G5125" t="s">
        <v>110</v>
      </c>
      <c r="H5125" t="s">
        <v>107</v>
      </c>
      <c r="I5125">
        <v>2</v>
      </c>
      <c r="J5125" t="s">
        <v>51</v>
      </c>
      <c r="K5125" t="e" vm="13">
        <v>#VALUE!</v>
      </c>
      <c r="L5125" t="e" vm="5">
        <v>#VALUE!</v>
      </c>
      <c r="M5125" t="e" vm="3">
        <v>#VALUE!</v>
      </c>
      <c r="N5125" t="s">
        <v>5</v>
      </c>
      <c r="O5125" t="s">
        <v>17</v>
      </c>
      <c r="P5125" t="s">
        <v>29</v>
      </c>
      <c r="Q5125" s="10">
        <v>5</v>
      </c>
      <c r="R5125" s="12">
        <v>14.16</v>
      </c>
      <c r="S5125" t="str">
        <f t="shared" si="242"/>
        <v>Retained</v>
      </c>
    </row>
    <row r="5126" spans="1:19" x14ac:dyDescent="0.35">
      <c r="A5126" s="1">
        <v>5137</v>
      </c>
      <c r="B5126" s="4">
        <v>43118</v>
      </c>
      <c r="C5126" s="4" t="str">
        <f t="shared" si="240"/>
        <v>January</v>
      </c>
      <c r="D5126" s="4" t="str">
        <f t="shared" si="241"/>
        <v>2018</v>
      </c>
      <c r="E5126" s="8">
        <v>5223</v>
      </c>
      <c r="F5126" t="s">
        <v>106</v>
      </c>
      <c r="G5126" t="s">
        <v>110</v>
      </c>
      <c r="H5126" t="s">
        <v>107</v>
      </c>
      <c r="I5126">
        <v>0</v>
      </c>
      <c r="J5126" t="s">
        <v>37</v>
      </c>
      <c r="K5126" t="e" vm="18">
        <v>#VALUE!</v>
      </c>
      <c r="L5126" t="e" vm="19">
        <v>#VALUE!</v>
      </c>
      <c r="M5126" t="e" vm="3">
        <v>#VALUE!</v>
      </c>
      <c r="N5126" t="s">
        <v>12</v>
      </c>
      <c r="O5126" t="s">
        <v>13</v>
      </c>
      <c r="P5126" t="s">
        <v>24</v>
      </c>
      <c r="Q5126" s="10">
        <v>2</v>
      </c>
      <c r="R5126" s="12">
        <v>10.46</v>
      </c>
      <c r="S5126" t="str">
        <f t="shared" si="242"/>
        <v>New</v>
      </c>
    </row>
    <row r="5127" spans="1:19" x14ac:dyDescent="0.35">
      <c r="A5127" s="1">
        <v>5138</v>
      </c>
      <c r="B5127" s="4">
        <v>43118</v>
      </c>
      <c r="C5127" s="4" t="str">
        <f t="shared" si="240"/>
        <v>January</v>
      </c>
      <c r="D5127" s="4" t="str">
        <f t="shared" si="241"/>
        <v>2018</v>
      </c>
      <c r="E5127" s="8">
        <v>8534</v>
      </c>
      <c r="F5127" t="s">
        <v>105</v>
      </c>
      <c r="G5127" t="s">
        <v>109</v>
      </c>
      <c r="H5127" t="s">
        <v>108</v>
      </c>
      <c r="I5127">
        <v>2</v>
      </c>
      <c r="J5127" t="s">
        <v>38</v>
      </c>
      <c r="K5127" t="e" vm="18">
        <v>#VALUE!</v>
      </c>
      <c r="L5127" t="e" vm="19">
        <v>#VALUE!</v>
      </c>
      <c r="M5127" t="e" vm="3">
        <v>#VALUE!</v>
      </c>
      <c r="N5127" t="s">
        <v>5</v>
      </c>
      <c r="O5127" t="s">
        <v>6</v>
      </c>
      <c r="P5127" t="s">
        <v>6</v>
      </c>
      <c r="Q5127" s="10">
        <v>5</v>
      </c>
      <c r="R5127" s="12">
        <v>23.81</v>
      </c>
      <c r="S5127" t="str">
        <f t="shared" si="242"/>
        <v>Retained</v>
      </c>
    </row>
    <row r="5128" spans="1:19" x14ac:dyDescent="0.35">
      <c r="A5128" s="1">
        <v>5139</v>
      </c>
      <c r="B5128" s="4">
        <v>43118</v>
      </c>
      <c r="C5128" s="4" t="str">
        <f t="shared" si="240"/>
        <v>January</v>
      </c>
      <c r="D5128" s="4" t="str">
        <f t="shared" si="241"/>
        <v>2018</v>
      </c>
      <c r="E5128" s="8">
        <v>2015</v>
      </c>
      <c r="F5128" t="s">
        <v>105</v>
      </c>
      <c r="G5128" t="s">
        <v>109</v>
      </c>
      <c r="H5128" t="s">
        <v>108</v>
      </c>
      <c r="I5128">
        <v>2</v>
      </c>
      <c r="J5128" t="s">
        <v>4</v>
      </c>
      <c r="K5128" t="e" vm="24">
        <v>#VALUE!</v>
      </c>
      <c r="L5128" t="e" vm="25">
        <v>#VALUE!</v>
      </c>
      <c r="M5128" t="e" vm="3">
        <v>#VALUE!</v>
      </c>
      <c r="N5128" t="s">
        <v>12</v>
      </c>
      <c r="O5128" t="s">
        <v>22</v>
      </c>
      <c r="P5128" t="s">
        <v>36</v>
      </c>
      <c r="Q5128" s="10">
        <v>4</v>
      </c>
      <c r="R5128" s="12">
        <v>15.8</v>
      </c>
      <c r="S5128" t="str">
        <f t="shared" si="242"/>
        <v>Retained</v>
      </c>
    </row>
    <row r="5129" spans="1:19" x14ac:dyDescent="0.35">
      <c r="A5129" s="1">
        <v>5140</v>
      </c>
      <c r="B5129" s="4">
        <v>43118</v>
      </c>
      <c r="C5129" s="4" t="str">
        <f t="shared" si="240"/>
        <v>January</v>
      </c>
      <c r="D5129" s="4" t="str">
        <f t="shared" si="241"/>
        <v>2018</v>
      </c>
      <c r="E5129" s="8">
        <v>1659</v>
      </c>
      <c r="F5129" t="s">
        <v>105</v>
      </c>
      <c r="G5129" t="s">
        <v>110</v>
      </c>
      <c r="H5129" t="s">
        <v>107</v>
      </c>
      <c r="I5129">
        <v>1</v>
      </c>
      <c r="J5129" t="s">
        <v>37</v>
      </c>
      <c r="K5129" t="e" vm="15">
        <v>#VALUE!</v>
      </c>
      <c r="L5129" t="e" vm="5">
        <v>#VALUE!</v>
      </c>
      <c r="M5129" t="e" vm="3">
        <v>#VALUE!</v>
      </c>
      <c r="N5129" t="s">
        <v>9</v>
      </c>
      <c r="O5129" t="s">
        <v>10</v>
      </c>
      <c r="P5129" t="s">
        <v>11</v>
      </c>
      <c r="Q5129" s="10">
        <v>5</v>
      </c>
      <c r="R5129" s="12">
        <v>8.33</v>
      </c>
      <c r="S5129" t="str">
        <f t="shared" si="242"/>
        <v>Retained</v>
      </c>
    </row>
    <row r="5130" spans="1:19" x14ac:dyDescent="0.35">
      <c r="A5130" s="1">
        <v>5141</v>
      </c>
      <c r="B5130" s="4">
        <v>43118</v>
      </c>
      <c r="C5130" s="4" t="str">
        <f t="shared" si="240"/>
        <v>January</v>
      </c>
      <c r="D5130" s="4" t="str">
        <f t="shared" si="241"/>
        <v>2018</v>
      </c>
      <c r="E5130" s="8">
        <v>7977</v>
      </c>
      <c r="F5130" t="s">
        <v>105</v>
      </c>
      <c r="G5130" t="s">
        <v>110</v>
      </c>
      <c r="H5130" t="s">
        <v>107</v>
      </c>
      <c r="I5130">
        <v>1</v>
      </c>
      <c r="J5130" t="s">
        <v>38</v>
      </c>
      <c r="K5130" t="e" vm="26">
        <v>#VALUE!</v>
      </c>
      <c r="L5130" t="e" vm="25">
        <v>#VALUE!</v>
      </c>
      <c r="M5130" t="e" vm="3">
        <v>#VALUE!</v>
      </c>
      <c r="N5130" t="s">
        <v>12</v>
      </c>
      <c r="O5130" t="s">
        <v>13</v>
      </c>
      <c r="P5130" t="s">
        <v>48</v>
      </c>
      <c r="Q5130" s="10">
        <v>4</v>
      </c>
      <c r="R5130" s="12">
        <v>11</v>
      </c>
      <c r="S5130" t="str">
        <f t="shared" si="242"/>
        <v>Retained</v>
      </c>
    </row>
    <row r="5131" spans="1:19" x14ac:dyDescent="0.35">
      <c r="A5131" s="1">
        <v>5142</v>
      </c>
      <c r="B5131" s="4">
        <v>43118</v>
      </c>
      <c r="C5131" s="4" t="str">
        <f t="shared" si="240"/>
        <v>January</v>
      </c>
      <c r="D5131" s="4" t="str">
        <f t="shared" si="241"/>
        <v>2018</v>
      </c>
      <c r="E5131" s="8">
        <v>2553</v>
      </c>
      <c r="F5131" t="s">
        <v>106</v>
      </c>
      <c r="G5131" t="s">
        <v>110</v>
      </c>
      <c r="H5131" t="s">
        <v>107</v>
      </c>
      <c r="I5131">
        <v>2</v>
      </c>
      <c r="J5131" t="s">
        <v>4</v>
      </c>
      <c r="K5131" t="e" vm="17">
        <v>#VALUE!</v>
      </c>
      <c r="L5131" t="e" vm="5">
        <v>#VALUE!</v>
      </c>
      <c r="M5131" t="e" vm="3">
        <v>#VALUE!</v>
      </c>
      <c r="N5131" t="s">
        <v>5</v>
      </c>
      <c r="O5131" t="s">
        <v>30</v>
      </c>
      <c r="P5131" t="s">
        <v>8</v>
      </c>
      <c r="Q5131" s="10">
        <v>3</v>
      </c>
      <c r="R5131" s="12">
        <v>16.73</v>
      </c>
      <c r="S5131" t="str">
        <f t="shared" si="242"/>
        <v>Retained</v>
      </c>
    </row>
    <row r="5132" spans="1:19" x14ac:dyDescent="0.35">
      <c r="A5132" s="1">
        <v>5143</v>
      </c>
      <c r="B5132" s="4">
        <v>43118</v>
      </c>
      <c r="C5132" s="4" t="str">
        <f t="shared" si="240"/>
        <v>January</v>
      </c>
      <c r="D5132" s="4" t="str">
        <f t="shared" si="241"/>
        <v>2018</v>
      </c>
      <c r="E5132" s="8">
        <v>3080</v>
      </c>
      <c r="F5132" t="s">
        <v>106</v>
      </c>
      <c r="G5132" t="s">
        <v>110</v>
      </c>
      <c r="H5132" t="s">
        <v>107</v>
      </c>
      <c r="I5132">
        <v>4</v>
      </c>
      <c r="J5132" t="s">
        <v>37</v>
      </c>
      <c r="K5132" t="e" vm="18">
        <v>#VALUE!</v>
      </c>
      <c r="L5132" t="e" vm="19">
        <v>#VALUE!</v>
      </c>
      <c r="M5132" t="e" vm="3">
        <v>#VALUE!</v>
      </c>
      <c r="N5132" t="s">
        <v>5</v>
      </c>
      <c r="O5132" t="s">
        <v>45</v>
      </c>
      <c r="P5132" t="s">
        <v>45</v>
      </c>
      <c r="Q5132" s="10">
        <v>5</v>
      </c>
      <c r="R5132" s="12">
        <v>5.04</v>
      </c>
      <c r="S5132" t="str">
        <f t="shared" si="242"/>
        <v>New</v>
      </c>
    </row>
    <row r="5133" spans="1:19" x14ac:dyDescent="0.35">
      <c r="A5133" s="1">
        <v>5144</v>
      </c>
      <c r="B5133" s="4">
        <v>43118</v>
      </c>
      <c r="C5133" s="4" t="str">
        <f t="shared" si="240"/>
        <v>January</v>
      </c>
      <c r="D5133" s="4" t="str">
        <f t="shared" si="241"/>
        <v>2018</v>
      </c>
      <c r="E5133" s="8">
        <v>6157</v>
      </c>
      <c r="F5133" t="s">
        <v>105</v>
      </c>
      <c r="G5133" t="s">
        <v>109</v>
      </c>
      <c r="H5133" t="s">
        <v>107</v>
      </c>
      <c r="I5133">
        <v>2</v>
      </c>
      <c r="J5133" t="s">
        <v>72</v>
      </c>
      <c r="K5133" t="e" vm="11">
        <v>#VALUE!</v>
      </c>
      <c r="L5133" t="e" vm="5">
        <v>#VALUE!</v>
      </c>
      <c r="M5133" t="e" vm="3">
        <v>#VALUE!</v>
      </c>
      <c r="N5133" t="s">
        <v>5</v>
      </c>
      <c r="O5133" t="s">
        <v>30</v>
      </c>
      <c r="P5133" t="s">
        <v>66</v>
      </c>
      <c r="Q5133" s="10">
        <v>3</v>
      </c>
      <c r="R5133" s="12">
        <v>2.85</v>
      </c>
      <c r="S5133" t="str">
        <f t="shared" si="242"/>
        <v>New</v>
      </c>
    </row>
    <row r="5134" spans="1:19" x14ac:dyDescent="0.35">
      <c r="A5134" s="1">
        <v>5145</v>
      </c>
      <c r="B5134" s="4">
        <v>43118</v>
      </c>
      <c r="C5134" s="4" t="str">
        <f t="shared" si="240"/>
        <v>January</v>
      </c>
      <c r="D5134" s="4" t="str">
        <f t="shared" si="241"/>
        <v>2018</v>
      </c>
      <c r="E5134" s="8">
        <v>2998</v>
      </c>
      <c r="F5134" t="s">
        <v>106</v>
      </c>
      <c r="G5134" t="s">
        <v>110</v>
      </c>
      <c r="H5134" t="s">
        <v>107</v>
      </c>
      <c r="I5134">
        <v>4</v>
      </c>
      <c r="J5134" t="s">
        <v>72</v>
      </c>
      <c r="K5134" t="e" vm="20">
        <v>#VALUE!</v>
      </c>
      <c r="L5134" t="e" vm="21">
        <v>#VALUE!</v>
      </c>
      <c r="M5134" t="e" vm="3">
        <v>#VALUE!</v>
      </c>
      <c r="N5134" t="s">
        <v>5</v>
      </c>
      <c r="O5134" t="s">
        <v>28</v>
      </c>
      <c r="P5134" t="s">
        <v>49</v>
      </c>
      <c r="Q5134" s="10">
        <v>4</v>
      </c>
      <c r="R5134" s="12">
        <v>10.98</v>
      </c>
      <c r="S5134" t="str">
        <f t="shared" si="242"/>
        <v>New</v>
      </c>
    </row>
    <row r="5135" spans="1:19" x14ac:dyDescent="0.35">
      <c r="A5135" s="1">
        <v>5146</v>
      </c>
      <c r="B5135" s="4">
        <v>43118</v>
      </c>
      <c r="C5135" s="4" t="str">
        <f t="shared" si="240"/>
        <v>January</v>
      </c>
      <c r="D5135" s="4" t="str">
        <f t="shared" si="241"/>
        <v>2018</v>
      </c>
      <c r="E5135" s="8">
        <v>4068</v>
      </c>
      <c r="F5135" t="s">
        <v>105</v>
      </c>
      <c r="G5135" t="s">
        <v>109</v>
      </c>
      <c r="H5135" t="s">
        <v>108</v>
      </c>
      <c r="I5135">
        <v>4</v>
      </c>
      <c r="J5135" t="s">
        <v>37</v>
      </c>
      <c r="K5135" t="e" vm="20">
        <v>#VALUE!</v>
      </c>
      <c r="L5135" t="e" vm="21">
        <v>#VALUE!</v>
      </c>
      <c r="M5135" t="e" vm="3">
        <v>#VALUE!</v>
      </c>
      <c r="N5135" t="s">
        <v>5</v>
      </c>
      <c r="O5135" t="s">
        <v>45</v>
      </c>
      <c r="P5135" t="s">
        <v>45</v>
      </c>
      <c r="Q5135" s="10">
        <v>3</v>
      </c>
      <c r="R5135" s="12">
        <v>16.63</v>
      </c>
      <c r="S5135" t="str">
        <f t="shared" si="242"/>
        <v>New</v>
      </c>
    </row>
    <row r="5136" spans="1:19" x14ac:dyDescent="0.35">
      <c r="A5136" s="1">
        <v>5147</v>
      </c>
      <c r="B5136" s="4">
        <v>43118</v>
      </c>
      <c r="C5136" s="4" t="str">
        <f t="shared" si="240"/>
        <v>January</v>
      </c>
      <c r="D5136" s="4" t="str">
        <f t="shared" si="241"/>
        <v>2018</v>
      </c>
      <c r="E5136" s="8">
        <v>5773</v>
      </c>
      <c r="F5136" t="s">
        <v>106</v>
      </c>
      <c r="G5136" t="s">
        <v>109</v>
      </c>
      <c r="H5136" t="s">
        <v>108</v>
      </c>
      <c r="I5136">
        <v>4</v>
      </c>
      <c r="J5136" t="s">
        <v>37</v>
      </c>
      <c r="K5136" t="e" vm="8">
        <v>#VALUE!</v>
      </c>
      <c r="L5136" t="e" vm="2">
        <v>#VALUE!</v>
      </c>
      <c r="M5136" t="e" vm="3">
        <v>#VALUE!</v>
      </c>
      <c r="N5136" t="s">
        <v>5</v>
      </c>
      <c r="O5136" t="s">
        <v>19</v>
      </c>
      <c r="P5136" t="s">
        <v>19</v>
      </c>
      <c r="Q5136" s="10">
        <v>2</v>
      </c>
      <c r="R5136" s="12">
        <v>5.65</v>
      </c>
      <c r="S5136" t="str">
        <f t="shared" si="242"/>
        <v>New</v>
      </c>
    </row>
    <row r="5137" spans="1:19" x14ac:dyDescent="0.35">
      <c r="A5137" s="1">
        <v>5148</v>
      </c>
      <c r="B5137" s="4">
        <v>43118</v>
      </c>
      <c r="C5137" s="4" t="str">
        <f t="shared" si="240"/>
        <v>January</v>
      </c>
      <c r="D5137" s="4" t="str">
        <f t="shared" si="241"/>
        <v>2018</v>
      </c>
      <c r="E5137" s="8">
        <v>4553</v>
      </c>
      <c r="F5137" t="s">
        <v>105</v>
      </c>
      <c r="G5137" t="s">
        <v>109</v>
      </c>
      <c r="H5137" t="s">
        <v>107</v>
      </c>
      <c r="I5137">
        <v>1</v>
      </c>
      <c r="J5137" t="s">
        <v>51</v>
      </c>
      <c r="K5137" t="e" vm="15">
        <v>#VALUE!</v>
      </c>
      <c r="L5137" t="e" vm="5">
        <v>#VALUE!</v>
      </c>
      <c r="M5137" t="e" vm="3">
        <v>#VALUE!</v>
      </c>
      <c r="N5137" t="s">
        <v>5</v>
      </c>
      <c r="O5137" t="s">
        <v>45</v>
      </c>
      <c r="P5137" t="s">
        <v>45</v>
      </c>
      <c r="Q5137" s="10">
        <v>3</v>
      </c>
      <c r="R5137" s="12">
        <v>10.49</v>
      </c>
      <c r="S5137" t="str">
        <f t="shared" si="242"/>
        <v>New</v>
      </c>
    </row>
    <row r="5138" spans="1:19" x14ac:dyDescent="0.35">
      <c r="A5138" s="1">
        <v>5149</v>
      </c>
      <c r="B5138" s="4">
        <v>43118</v>
      </c>
      <c r="C5138" s="4" t="str">
        <f t="shared" si="240"/>
        <v>January</v>
      </c>
      <c r="D5138" s="4" t="str">
        <f t="shared" si="241"/>
        <v>2018</v>
      </c>
      <c r="E5138" s="8">
        <v>7175</v>
      </c>
      <c r="F5138" t="s">
        <v>106</v>
      </c>
      <c r="G5138" t="s">
        <v>109</v>
      </c>
      <c r="H5138" t="s">
        <v>108</v>
      </c>
      <c r="I5138">
        <v>4</v>
      </c>
      <c r="J5138" t="s">
        <v>73</v>
      </c>
      <c r="K5138" t="e" vm="8">
        <v>#VALUE!</v>
      </c>
      <c r="L5138" t="e" vm="2">
        <v>#VALUE!</v>
      </c>
      <c r="M5138" t="e" vm="3">
        <v>#VALUE!</v>
      </c>
      <c r="N5138" t="s">
        <v>5</v>
      </c>
      <c r="O5138" t="s">
        <v>19</v>
      </c>
      <c r="P5138" t="s">
        <v>19</v>
      </c>
      <c r="Q5138" s="10">
        <v>3</v>
      </c>
      <c r="R5138" s="12">
        <v>2.71</v>
      </c>
      <c r="S5138" t="str">
        <f t="shared" si="242"/>
        <v>New</v>
      </c>
    </row>
    <row r="5139" spans="1:19" x14ac:dyDescent="0.35">
      <c r="A5139" s="1">
        <v>5150</v>
      </c>
      <c r="B5139" s="4">
        <v>43118</v>
      </c>
      <c r="C5139" s="4" t="str">
        <f t="shared" si="240"/>
        <v>January</v>
      </c>
      <c r="D5139" s="4" t="str">
        <f t="shared" si="241"/>
        <v>2018</v>
      </c>
      <c r="E5139" s="8">
        <v>1444</v>
      </c>
      <c r="F5139" t="s">
        <v>105</v>
      </c>
      <c r="G5139" t="s">
        <v>110</v>
      </c>
      <c r="H5139" t="s">
        <v>107</v>
      </c>
      <c r="I5139">
        <v>5</v>
      </c>
      <c r="J5139" t="s">
        <v>51</v>
      </c>
      <c r="K5139" t="e" vm="26">
        <v>#VALUE!</v>
      </c>
      <c r="L5139" t="e" vm="25">
        <v>#VALUE!</v>
      </c>
      <c r="M5139" t="e" vm="3">
        <v>#VALUE!</v>
      </c>
      <c r="N5139" t="s">
        <v>9</v>
      </c>
      <c r="O5139" t="s">
        <v>10</v>
      </c>
      <c r="P5139" t="s">
        <v>58</v>
      </c>
      <c r="Q5139" s="10">
        <v>6</v>
      </c>
      <c r="R5139" s="12">
        <v>7.3</v>
      </c>
      <c r="S5139" t="str">
        <f t="shared" si="242"/>
        <v>New</v>
      </c>
    </row>
    <row r="5140" spans="1:19" x14ac:dyDescent="0.35">
      <c r="A5140" s="1">
        <v>5151</v>
      </c>
      <c r="B5140" s="4">
        <v>43118</v>
      </c>
      <c r="C5140" s="4" t="str">
        <f t="shared" si="240"/>
        <v>January</v>
      </c>
      <c r="D5140" s="4" t="str">
        <f t="shared" si="241"/>
        <v>2018</v>
      </c>
      <c r="E5140" s="8">
        <v>4349</v>
      </c>
      <c r="F5140" t="s">
        <v>106</v>
      </c>
      <c r="G5140" t="s">
        <v>109</v>
      </c>
      <c r="H5140" t="s">
        <v>108</v>
      </c>
      <c r="I5140">
        <v>3</v>
      </c>
      <c r="J5140" t="s">
        <v>37</v>
      </c>
      <c r="K5140" t="e" vm="15">
        <v>#VALUE!</v>
      </c>
      <c r="L5140" t="e" vm="5">
        <v>#VALUE!</v>
      </c>
      <c r="M5140" t="e" vm="3">
        <v>#VALUE!</v>
      </c>
      <c r="N5140" t="s">
        <v>12</v>
      </c>
      <c r="O5140" t="s">
        <v>13</v>
      </c>
      <c r="P5140" t="s">
        <v>33</v>
      </c>
      <c r="Q5140" s="10">
        <v>6</v>
      </c>
      <c r="R5140" s="12">
        <v>19.239999999999998</v>
      </c>
      <c r="S5140" t="str">
        <f t="shared" si="242"/>
        <v>New</v>
      </c>
    </row>
    <row r="5141" spans="1:19" x14ac:dyDescent="0.35">
      <c r="A5141" s="1">
        <v>5152</v>
      </c>
      <c r="B5141" s="4">
        <v>43118</v>
      </c>
      <c r="C5141" s="4" t="str">
        <f t="shared" si="240"/>
        <v>January</v>
      </c>
      <c r="D5141" s="4" t="str">
        <f t="shared" si="241"/>
        <v>2018</v>
      </c>
      <c r="E5141" s="8">
        <v>3976</v>
      </c>
      <c r="F5141" t="s">
        <v>106</v>
      </c>
      <c r="G5141" t="s">
        <v>110</v>
      </c>
      <c r="H5141" t="s">
        <v>107</v>
      </c>
      <c r="I5141">
        <v>2</v>
      </c>
      <c r="J5141" t="s">
        <v>37</v>
      </c>
      <c r="K5141" t="e" vm="13">
        <v>#VALUE!</v>
      </c>
      <c r="L5141" t="e" vm="5">
        <v>#VALUE!</v>
      </c>
      <c r="M5141" t="e" vm="3">
        <v>#VALUE!</v>
      </c>
      <c r="N5141" t="s">
        <v>5</v>
      </c>
      <c r="O5141" t="s">
        <v>17</v>
      </c>
      <c r="P5141" t="s">
        <v>29</v>
      </c>
      <c r="Q5141" s="10">
        <v>5</v>
      </c>
      <c r="R5141" s="12">
        <v>27.72</v>
      </c>
      <c r="S5141" t="str">
        <f t="shared" si="242"/>
        <v>Retained</v>
      </c>
    </row>
    <row r="5142" spans="1:19" x14ac:dyDescent="0.35">
      <c r="A5142" s="1">
        <v>5153</v>
      </c>
      <c r="B5142" s="4">
        <v>43118</v>
      </c>
      <c r="C5142" s="4" t="str">
        <f t="shared" si="240"/>
        <v>January</v>
      </c>
      <c r="D5142" s="4" t="str">
        <f t="shared" si="241"/>
        <v>2018</v>
      </c>
      <c r="E5142" s="8">
        <v>1013</v>
      </c>
      <c r="F5142" t="s">
        <v>105</v>
      </c>
      <c r="G5142" t="s">
        <v>110</v>
      </c>
      <c r="H5142" t="s">
        <v>107</v>
      </c>
      <c r="I5142">
        <v>2</v>
      </c>
      <c r="J5142" t="s">
        <v>51</v>
      </c>
      <c r="K5142" t="e" vm="18">
        <v>#VALUE!</v>
      </c>
      <c r="L5142" t="e" vm="19">
        <v>#VALUE!</v>
      </c>
      <c r="M5142" t="e" vm="3">
        <v>#VALUE!</v>
      </c>
      <c r="N5142" t="s">
        <v>5</v>
      </c>
      <c r="O5142" t="s">
        <v>30</v>
      </c>
      <c r="P5142" t="s">
        <v>39</v>
      </c>
      <c r="Q5142" s="10">
        <v>3</v>
      </c>
      <c r="R5142" s="12">
        <v>7.02</v>
      </c>
      <c r="S5142" t="str">
        <f t="shared" si="242"/>
        <v>Retained</v>
      </c>
    </row>
    <row r="5143" spans="1:19" x14ac:dyDescent="0.35">
      <c r="A5143" s="1">
        <v>5154</v>
      </c>
      <c r="B5143" s="4">
        <v>43118</v>
      </c>
      <c r="C5143" s="4" t="str">
        <f t="shared" si="240"/>
        <v>January</v>
      </c>
      <c r="D5143" s="4" t="str">
        <f t="shared" si="241"/>
        <v>2018</v>
      </c>
      <c r="E5143" s="8">
        <v>8867</v>
      </c>
      <c r="F5143" t="s">
        <v>105</v>
      </c>
      <c r="G5143" t="s">
        <v>110</v>
      </c>
      <c r="H5143" t="s">
        <v>107</v>
      </c>
      <c r="I5143">
        <v>3</v>
      </c>
      <c r="J5143" t="s">
        <v>51</v>
      </c>
      <c r="K5143" t="e" vm="32">
        <v>#VALUE!</v>
      </c>
      <c r="L5143" t="e" vm="29">
        <v>#VALUE!</v>
      </c>
      <c r="M5143" t="e" vm="3">
        <v>#VALUE!</v>
      </c>
      <c r="N5143" t="s">
        <v>12</v>
      </c>
      <c r="O5143" t="s">
        <v>22</v>
      </c>
      <c r="P5143" t="s">
        <v>23</v>
      </c>
      <c r="Q5143" s="10">
        <v>5</v>
      </c>
      <c r="R5143" s="12">
        <v>2.52</v>
      </c>
      <c r="S5143" t="str">
        <f t="shared" si="242"/>
        <v>New</v>
      </c>
    </row>
    <row r="5144" spans="1:19" x14ac:dyDescent="0.35">
      <c r="A5144" s="1">
        <v>5155</v>
      </c>
      <c r="B5144" s="4">
        <v>43118</v>
      </c>
      <c r="C5144" s="4" t="str">
        <f t="shared" si="240"/>
        <v>January</v>
      </c>
      <c r="D5144" s="4" t="str">
        <f t="shared" si="241"/>
        <v>2018</v>
      </c>
      <c r="E5144" s="8">
        <v>1235</v>
      </c>
      <c r="F5144" t="s">
        <v>106</v>
      </c>
      <c r="G5144" t="s">
        <v>109</v>
      </c>
      <c r="H5144" t="s">
        <v>108</v>
      </c>
      <c r="I5144">
        <v>2</v>
      </c>
      <c r="J5144" t="s">
        <v>37</v>
      </c>
      <c r="K5144" t="e" vm="6">
        <v>#VALUE!</v>
      </c>
      <c r="L5144" t="e" vm="7">
        <v>#VALUE!</v>
      </c>
      <c r="M5144" t="e" vm="3">
        <v>#VALUE!</v>
      </c>
      <c r="N5144" t="s">
        <v>9</v>
      </c>
      <c r="O5144" t="s">
        <v>10</v>
      </c>
      <c r="P5144" t="s">
        <v>52</v>
      </c>
      <c r="Q5144" s="10">
        <v>4</v>
      </c>
      <c r="R5144" s="12">
        <v>15.05</v>
      </c>
      <c r="S5144" t="str">
        <f t="shared" si="242"/>
        <v>Retained</v>
      </c>
    </row>
    <row r="5145" spans="1:19" x14ac:dyDescent="0.35">
      <c r="A5145" s="1">
        <v>5156</v>
      </c>
      <c r="B5145" s="4">
        <v>43118</v>
      </c>
      <c r="C5145" s="4" t="str">
        <f t="shared" si="240"/>
        <v>January</v>
      </c>
      <c r="D5145" s="4" t="str">
        <f t="shared" si="241"/>
        <v>2018</v>
      </c>
      <c r="E5145" s="8">
        <v>6677</v>
      </c>
      <c r="F5145" t="s">
        <v>105</v>
      </c>
      <c r="G5145" t="s">
        <v>110</v>
      </c>
      <c r="H5145" t="s">
        <v>107</v>
      </c>
      <c r="I5145">
        <v>4</v>
      </c>
      <c r="J5145" t="s">
        <v>72</v>
      </c>
      <c r="K5145" t="e" vm="32">
        <v>#VALUE!</v>
      </c>
      <c r="L5145" t="e" vm="29">
        <v>#VALUE!</v>
      </c>
      <c r="M5145" t="e" vm="3">
        <v>#VALUE!</v>
      </c>
      <c r="N5145" t="s">
        <v>5</v>
      </c>
      <c r="O5145" t="s">
        <v>7</v>
      </c>
      <c r="P5145" t="s">
        <v>27</v>
      </c>
      <c r="Q5145" s="10">
        <v>4</v>
      </c>
      <c r="R5145" s="12">
        <v>3.78</v>
      </c>
      <c r="S5145" t="str">
        <f t="shared" si="242"/>
        <v>New</v>
      </c>
    </row>
    <row r="5146" spans="1:19" x14ac:dyDescent="0.35">
      <c r="A5146" s="1">
        <v>5157</v>
      </c>
      <c r="B5146" s="4">
        <v>43119</v>
      </c>
      <c r="C5146" s="4" t="str">
        <f t="shared" si="240"/>
        <v>January</v>
      </c>
      <c r="D5146" s="4" t="str">
        <f t="shared" si="241"/>
        <v>2018</v>
      </c>
      <c r="E5146" s="8">
        <v>3524</v>
      </c>
      <c r="F5146" t="s">
        <v>106</v>
      </c>
      <c r="G5146" t="s">
        <v>109</v>
      </c>
      <c r="H5146" t="s">
        <v>107</v>
      </c>
      <c r="I5146">
        <v>1</v>
      </c>
      <c r="J5146" t="s">
        <v>37</v>
      </c>
      <c r="K5146" t="e" vm="9">
        <v>#VALUE!</v>
      </c>
      <c r="L5146" t="e" vm="7">
        <v>#VALUE!</v>
      </c>
      <c r="M5146" t="e" vm="3">
        <v>#VALUE!</v>
      </c>
      <c r="N5146" t="s">
        <v>5</v>
      </c>
      <c r="O5146" t="s">
        <v>19</v>
      </c>
      <c r="P5146" t="s">
        <v>19</v>
      </c>
      <c r="Q5146" s="10">
        <v>4</v>
      </c>
      <c r="R5146" s="12">
        <v>3.98</v>
      </c>
      <c r="S5146" t="str">
        <f t="shared" si="242"/>
        <v>Retained</v>
      </c>
    </row>
    <row r="5147" spans="1:19" x14ac:dyDescent="0.35">
      <c r="A5147" s="1">
        <v>5158</v>
      </c>
      <c r="B5147" s="4">
        <v>43119</v>
      </c>
      <c r="C5147" s="4" t="str">
        <f t="shared" si="240"/>
        <v>January</v>
      </c>
      <c r="D5147" s="4" t="str">
        <f t="shared" si="241"/>
        <v>2018</v>
      </c>
      <c r="E5147" s="8">
        <v>927</v>
      </c>
      <c r="F5147" t="s">
        <v>106</v>
      </c>
      <c r="G5147" t="s">
        <v>110</v>
      </c>
      <c r="H5147" t="s">
        <v>107</v>
      </c>
      <c r="I5147">
        <v>3</v>
      </c>
      <c r="J5147" t="s">
        <v>51</v>
      </c>
      <c r="K5147" t="e" vm="8">
        <v>#VALUE!</v>
      </c>
      <c r="L5147" t="e" vm="2">
        <v>#VALUE!</v>
      </c>
      <c r="M5147" t="e" vm="3">
        <v>#VALUE!</v>
      </c>
      <c r="N5147" t="s">
        <v>5</v>
      </c>
      <c r="O5147" t="s">
        <v>45</v>
      </c>
      <c r="P5147" t="s">
        <v>45</v>
      </c>
      <c r="Q5147" s="10">
        <v>3</v>
      </c>
      <c r="R5147" s="12">
        <v>10</v>
      </c>
      <c r="S5147" t="str">
        <f t="shared" si="242"/>
        <v>Retained</v>
      </c>
    </row>
    <row r="5148" spans="1:19" x14ac:dyDescent="0.35">
      <c r="A5148" s="1">
        <v>5159</v>
      </c>
      <c r="B5148" s="4">
        <v>43119</v>
      </c>
      <c r="C5148" s="4" t="str">
        <f t="shared" si="240"/>
        <v>January</v>
      </c>
      <c r="D5148" s="4" t="str">
        <f t="shared" si="241"/>
        <v>2018</v>
      </c>
      <c r="E5148" s="8">
        <v>3721</v>
      </c>
      <c r="F5148" t="s">
        <v>106</v>
      </c>
      <c r="G5148" t="s">
        <v>109</v>
      </c>
      <c r="H5148" t="s">
        <v>108</v>
      </c>
      <c r="I5148">
        <v>1</v>
      </c>
      <c r="J5148" t="s">
        <v>51</v>
      </c>
      <c r="K5148" t="e" vm="33">
        <v>#VALUE!</v>
      </c>
      <c r="L5148" t="e" vm="34">
        <v>#VALUE!</v>
      </c>
      <c r="M5148" t="e" vm="3">
        <v>#VALUE!</v>
      </c>
      <c r="N5148" t="s">
        <v>5</v>
      </c>
      <c r="O5148" t="s">
        <v>30</v>
      </c>
      <c r="P5148" t="s">
        <v>39</v>
      </c>
      <c r="Q5148" s="10">
        <v>1</v>
      </c>
      <c r="R5148" s="12">
        <v>1.97</v>
      </c>
      <c r="S5148" t="str">
        <f t="shared" si="242"/>
        <v>New</v>
      </c>
    </row>
    <row r="5149" spans="1:19" x14ac:dyDescent="0.35">
      <c r="A5149" s="1">
        <v>5160</v>
      </c>
      <c r="B5149" s="4">
        <v>43119</v>
      </c>
      <c r="C5149" s="4" t="str">
        <f t="shared" si="240"/>
        <v>January</v>
      </c>
      <c r="D5149" s="4" t="str">
        <f t="shared" si="241"/>
        <v>2018</v>
      </c>
      <c r="E5149" s="8">
        <v>4892</v>
      </c>
      <c r="F5149" t="s">
        <v>106</v>
      </c>
      <c r="G5149" t="s">
        <v>109</v>
      </c>
      <c r="H5149" t="s">
        <v>108</v>
      </c>
      <c r="I5149">
        <v>5</v>
      </c>
      <c r="J5149" t="s">
        <v>37</v>
      </c>
      <c r="K5149" t="e" vm="13">
        <v>#VALUE!</v>
      </c>
      <c r="L5149" t="e" vm="5">
        <v>#VALUE!</v>
      </c>
      <c r="M5149" t="e" vm="3">
        <v>#VALUE!</v>
      </c>
      <c r="N5149" t="s">
        <v>12</v>
      </c>
      <c r="O5149" t="s">
        <v>22</v>
      </c>
      <c r="P5149" t="s">
        <v>23</v>
      </c>
      <c r="Q5149" s="10">
        <v>5</v>
      </c>
      <c r="R5149" s="12">
        <v>22.09</v>
      </c>
      <c r="S5149" t="str">
        <f t="shared" si="242"/>
        <v>Retained</v>
      </c>
    </row>
    <row r="5150" spans="1:19" x14ac:dyDescent="0.35">
      <c r="A5150" s="1">
        <v>5161</v>
      </c>
      <c r="B5150" s="4">
        <v>43119</v>
      </c>
      <c r="C5150" s="4" t="str">
        <f t="shared" si="240"/>
        <v>January</v>
      </c>
      <c r="D5150" s="4" t="str">
        <f t="shared" si="241"/>
        <v>2018</v>
      </c>
      <c r="E5150" s="8">
        <v>658</v>
      </c>
      <c r="F5150" t="s">
        <v>106</v>
      </c>
      <c r="G5150" t="s">
        <v>109</v>
      </c>
      <c r="H5150" t="s">
        <v>107</v>
      </c>
      <c r="I5150">
        <v>3</v>
      </c>
      <c r="J5150" t="s">
        <v>72</v>
      </c>
      <c r="K5150" t="e" vm="1">
        <v>#VALUE!</v>
      </c>
      <c r="L5150" t="e" vm="2">
        <v>#VALUE!</v>
      </c>
      <c r="M5150" t="e" vm="3">
        <v>#VALUE!</v>
      </c>
      <c r="N5150" t="s">
        <v>12</v>
      </c>
      <c r="O5150" t="s">
        <v>22</v>
      </c>
      <c r="P5150" t="s">
        <v>56</v>
      </c>
      <c r="Q5150" s="10">
        <v>5</v>
      </c>
      <c r="R5150" s="12">
        <v>15.56</v>
      </c>
      <c r="S5150" t="str">
        <f t="shared" si="242"/>
        <v>New</v>
      </c>
    </row>
    <row r="5151" spans="1:19" x14ac:dyDescent="0.35">
      <c r="A5151" s="1">
        <v>5162</v>
      </c>
      <c r="B5151" s="4">
        <v>43119</v>
      </c>
      <c r="C5151" s="4" t="str">
        <f t="shared" si="240"/>
        <v>January</v>
      </c>
      <c r="D5151" s="4" t="str">
        <f t="shared" si="241"/>
        <v>2018</v>
      </c>
      <c r="E5151" s="8">
        <v>6227</v>
      </c>
      <c r="F5151" t="s">
        <v>105</v>
      </c>
      <c r="G5151" t="s">
        <v>110</v>
      </c>
      <c r="H5151" t="s">
        <v>107</v>
      </c>
      <c r="I5151">
        <v>3</v>
      </c>
      <c r="J5151" t="s">
        <v>4</v>
      </c>
      <c r="K5151" t="e" vm="26">
        <v>#VALUE!</v>
      </c>
      <c r="L5151" t="e" vm="25">
        <v>#VALUE!</v>
      </c>
      <c r="M5151" t="e" vm="3">
        <v>#VALUE!</v>
      </c>
      <c r="N5151" t="s">
        <v>5</v>
      </c>
      <c r="O5151" t="s">
        <v>28</v>
      </c>
      <c r="P5151" t="s">
        <v>53</v>
      </c>
      <c r="Q5151" s="10">
        <v>4</v>
      </c>
      <c r="R5151" s="12">
        <v>2.2200000000000002</v>
      </c>
      <c r="S5151" t="str">
        <f t="shared" si="242"/>
        <v>New</v>
      </c>
    </row>
    <row r="5152" spans="1:19" x14ac:dyDescent="0.35">
      <c r="A5152" s="1">
        <v>5163</v>
      </c>
      <c r="B5152" s="4">
        <v>43119</v>
      </c>
      <c r="C5152" s="4" t="str">
        <f t="shared" si="240"/>
        <v>January</v>
      </c>
      <c r="D5152" s="4" t="str">
        <f t="shared" si="241"/>
        <v>2018</v>
      </c>
      <c r="E5152" s="8">
        <v>2188</v>
      </c>
      <c r="F5152" t="s">
        <v>106</v>
      </c>
      <c r="G5152" t="s">
        <v>110</v>
      </c>
      <c r="H5152" t="s">
        <v>107</v>
      </c>
      <c r="I5152">
        <v>2</v>
      </c>
      <c r="J5152" t="s">
        <v>71</v>
      </c>
      <c r="K5152" t="e" vm="9">
        <v>#VALUE!</v>
      </c>
      <c r="L5152" t="e" vm="7">
        <v>#VALUE!</v>
      </c>
      <c r="M5152" t="e" vm="3">
        <v>#VALUE!</v>
      </c>
      <c r="N5152" t="s">
        <v>5</v>
      </c>
      <c r="O5152" t="s">
        <v>45</v>
      </c>
      <c r="P5152" t="s">
        <v>45</v>
      </c>
      <c r="Q5152" s="10">
        <v>3</v>
      </c>
      <c r="R5152" s="12">
        <v>3.67</v>
      </c>
      <c r="S5152" t="str">
        <f t="shared" si="242"/>
        <v>Retained</v>
      </c>
    </row>
    <row r="5153" spans="1:19" x14ac:dyDescent="0.35">
      <c r="A5153" s="1">
        <v>5164</v>
      </c>
      <c r="B5153" s="4">
        <v>43119</v>
      </c>
      <c r="C5153" s="4" t="str">
        <f t="shared" si="240"/>
        <v>January</v>
      </c>
      <c r="D5153" s="4" t="str">
        <f t="shared" si="241"/>
        <v>2018</v>
      </c>
      <c r="E5153" s="8">
        <v>1068</v>
      </c>
      <c r="F5153" t="s">
        <v>106</v>
      </c>
      <c r="G5153" t="s">
        <v>110</v>
      </c>
      <c r="H5153" t="s">
        <v>107</v>
      </c>
      <c r="I5153">
        <v>1</v>
      </c>
      <c r="J5153" t="s">
        <v>37</v>
      </c>
      <c r="K5153" t="e" vm="22">
        <v>#VALUE!</v>
      </c>
      <c r="L5153" t="e" vm="23">
        <v>#VALUE!</v>
      </c>
      <c r="M5153" t="e" vm="3">
        <v>#VALUE!</v>
      </c>
      <c r="N5153" t="s">
        <v>5</v>
      </c>
      <c r="O5153" t="s">
        <v>30</v>
      </c>
      <c r="P5153" t="s">
        <v>32</v>
      </c>
      <c r="Q5153" s="10">
        <v>3</v>
      </c>
      <c r="R5153" s="12">
        <v>5.36</v>
      </c>
      <c r="S5153" t="str">
        <f t="shared" si="242"/>
        <v>Retained</v>
      </c>
    </row>
    <row r="5154" spans="1:19" x14ac:dyDescent="0.35">
      <c r="A5154" s="1">
        <v>5165</v>
      </c>
      <c r="B5154" s="4">
        <v>43119</v>
      </c>
      <c r="C5154" s="4" t="str">
        <f t="shared" si="240"/>
        <v>January</v>
      </c>
      <c r="D5154" s="4" t="str">
        <f t="shared" si="241"/>
        <v>2018</v>
      </c>
      <c r="E5154" s="8">
        <v>1068</v>
      </c>
      <c r="F5154" t="s">
        <v>106</v>
      </c>
      <c r="G5154" t="s">
        <v>110</v>
      </c>
      <c r="H5154" t="s">
        <v>107</v>
      </c>
      <c r="I5154">
        <v>1</v>
      </c>
      <c r="J5154" t="s">
        <v>37</v>
      </c>
      <c r="K5154" t="e" vm="22">
        <v>#VALUE!</v>
      </c>
      <c r="L5154" t="e" vm="23">
        <v>#VALUE!</v>
      </c>
      <c r="M5154" t="e" vm="3">
        <v>#VALUE!</v>
      </c>
      <c r="N5154" t="s">
        <v>5</v>
      </c>
      <c r="O5154" t="s">
        <v>45</v>
      </c>
      <c r="P5154" t="s">
        <v>45</v>
      </c>
      <c r="Q5154" s="10">
        <v>3</v>
      </c>
      <c r="R5154" s="12">
        <v>16.760000000000002</v>
      </c>
      <c r="S5154" t="str">
        <f t="shared" si="242"/>
        <v>Retained</v>
      </c>
    </row>
    <row r="5155" spans="1:19" x14ac:dyDescent="0.35">
      <c r="A5155" s="1">
        <v>5166</v>
      </c>
      <c r="B5155" s="4">
        <v>43119</v>
      </c>
      <c r="C5155" s="4" t="str">
        <f t="shared" si="240"/>
        <v>January</v>
      </c>
      <c r="D5155" s="4" t="str">
        <f t="shared" si="241"/>
        <v>2018</v>
      </c>
      <c r="E5155" s="8">
        <v>5813</v>
      </c>
      <c r="F5155" t="s">
        <v>106</v>
      </c>
      <c r="G5155" t="s">
        <v>109</v>
      </c>
      <c r="H5155" t="s">
        <v>108</v>
      </c>
      <c r="I5155">
        <v>4</v>
      </c>
      <c r="J5155" t="s">
        <v>37</v>
      </c>
      <c r="K5155" t="e" vm="4">
        <v>#VALUE!</v>
      </c>
      <c r="L5155" t="e" vm="5">
        <v>#VALUE!</v>
      </c>
      <c r="M5155" t="e" vm="3">
        <v>#VALUE!</v>
      </c>
      <c r="N5155" t="s">
        <v>5</v>
      </c>
      <c r="O5155" t="s">
        <v>45</v>
      </c>
      <c r="P5155" t="s">
        <v>45</v>
      </c>
      <c r="Q5155" s="10">
        <v>5</v>
      </c>
      <c r="R5155" s="12">
        <v>15.23</v>
      </c>
      <c r="S5155" t="str">
        <f t="shared" si="242"/>
        <v>Retained</v>
      </c>
    </row>
    <row r="5156" spans="1:19" x14ac:dyDescent="0.35">
      <c r="A5156" s="1">
        <v>5167</v>
      </c>
      <c r="B5156" s="4">
        <v>43119</v>
      </c>
      <c r="C5156" s="4" t="str">
        <f t="shared" si="240"/>
        <v>January</v>
      </c>
      <c r="D5156" s="4" t="str">
        <f t="shared" si="241"/>
        <v>2018</v>
      </c>
      <c r="E5156" s="8">
        <v>5000</v>
      </c>
      <c r="F5156" t="s">
        <v>105</v>
      </c>
      <c r="G5156" t="s">
        <v>109</v>
      </c>
      <c r="H5156" t="s">
        <v>108</v>
      </c>
      <c r="I5156">
        <v>0</v>
      </c>
      <c r="J5156" t="s">
        <v>37</v>
      </c>
      <c r="K5156" t="e" vm="6">
        <v>#VALUE!</v>
      </c>
      <c r="L5156" t="e" vm="7">
        <v>#VALUE!</v>
      </c>
      <c r="M5156" t="e" vm="3">
        <v>#VALUE!</v>
      </c>
      <c r="N5156" t="s">
        <v>5</v>
      </c>
      <c r="O5156" t="s">
        <v>28</v>
      </c>
      <c r="P5156" t="s">
        <v>34</v>
      </c>
      <c r="Q5156" s="10">
        <v>3</v>
      </c>
      <c r="R5156" s="12">
        <v>22.39</v>
      </c>
      <c r="S5156" t="str">
        <f t="shared" si="242"/>
        <v>Retained</v>
      </c>
    </row>
    <row r="5157" spans="1:19" x14ac:dyDescent="0.35">
      <c r="A5157" s="1">
        <v>5168</v>
      </c>
      <c r="B5157" s="4">
        <v>43119</v>
      </c>
      <c r="C5157" s="4" t="str">
        <f t="shared" si="240"/>
        <v>January</v>
      </c>
      <c r="D5157" s="4" t="str">
        <f t="shared" si="241"/>
        <v>2018</v>
      </c>
      <c r="E5157" s="8">
        <v>6793</v>
      </c>
      <c r="F5157" t="s">
        <v>105</v>
      </c>
      <c r="G5157" t="s">
        <v>110</v>
      </c>
      <c r="H5157" t="s">
        <v>107</v>
      </c>
      <c r="I5157">
        <v>3</v>
      </c>
      <c r="J5157" t="s">
        <v>38</v>
      </c>
      <c r="K5157" t="e" vm="1">
        <v>#VALUE!</v>
      </c>
      <c r="L5157" t="e" vm="2">
        <v>#VALUE!</v>
      </c>
      <c r="M5157" t="e" vm="3">
        <v>#VALUE!</v>
      </c>
      <c r="N5157" t="s">
        <v>5</v>
      </c>
      <c r="O5157" t="s">
        <v>30</v>
      </c>
      <c r="P5157" t="s">
        <v>31</v>
      </c>
      <c r="Q5157" s="10">
        <v>5</v>
      </c>
      <c r="R5157" s="12">
        <v>17.940000000000001</v>
      </c>
      <c r="S5157" t="str">
        <f t="shared" si="242"/>
        <v>New</v>
      </c>
    </row>
    <row r="5158" spans="1:19" x14ac:dyDescent="0.35">
      <c r="A5158" s="1">
        <v>5169</v>
      </c>
      <c r="B5158" s="4">
        <v>43119</v>
      </c>
      <c r="C5158" s="4" t="str">
        <f t="shared" si="240"/>
        <v>January</v>
      </c>
      <c r="D5158" s="4" t="str">
        <f t="shared" si="241"/>
        <v>2018</v>
      </c>
      <c r="E5158" s="8">
        <v>7874</v>
      </c>
      <c r="F5158" t="s">
        <v>105</v>
      </c>
      <c r="G5158" t="s">
        <v>110</v>
      </c>
      <c r="H5158" t="s">
        <v>108</v>
      </c>
      <c r="I5158">
        <v>0</v>
      </c>
      <c r="J5158" t="s">
        <v>51</v>
      </c>
      <c r="K5158" t="e" vm="35">
        <v>#VALUE!</v>
      </c>
      <c r="L5158" t="e" vm="23">
        <v>#VALUE!</v>
      </c>
      <c r="M5158" t="e" vm="3">
        <v>#VALUE!</v>
      </c>
      <c r="N5158" t="s">
        <v>5</v>
      </c>
      <c r="O5158" t="s">
        <v>41</v>
      </c>
      <c r="P5158" t="s">
        <v>42</v>
      </c>
      <c r="Q5158" s="10">
        <v>4</v>
      </c>
      <c r="R5158" s="12">
        <v>1.99</v>
      </c>
      <c r="S5158" t="str">
        <f t="shared" si="242"/>
        <v>New</v>
      </c>
    </row>
    <row r="5159" spans="1:19" x14ac:dyDescent="0.35">
      <c r="A5159" s="1">
        <v>5170</v>
      </c>
      <c r="B5159" s="4">
        <v>43119</v>
      </c>
      <c r="C5159" s="4" t="str">
        <f t="shared" si="240"/>
        <v>January</v>
      </c>
      <c r="D5159" s="4" t="str">
        <f t="shared" si="241"/>
        <v>2018</v>
      </c>
      <c r="E5159" s="8">
        <v>5494</v>
      </c>
      <c r="F5159" t="s">
        <v>106</v>
      </c>
      <c r="G5159" t="s">
        <v>109</v>
      </c>
      <c r="H5159" t="s">
        <v>108</v>
      </c>
      <c r="I5159">
        <v>3</v>
      </c>
      <c r="J5159" t="s">
        <v>51</v>
      </c>
      <c r="K5159" t="e" vm="32">
        <v>#VALUE!</v>
      </c>
      <c r="L5159" t="e" vm="29">
        <v>#VALUE!</v>
      </c>
      <c r="M5159" t="e" vm="3">
        <v>#VALUE!</v>
      </c>
      <c r="N5159" t="s">
        <v>12</v>
      </c>
      <c r="O5159" t="s">
        <v>22</v>
      </c>
      <c r="P5159" t="s">
        <v>50</v>
      </c>
      <c r="Q5159" s="10">
        <v>5</v>
      </c>
      <c r="R5159" s="12">
        <v>11.42</v>
      </c>
      <c r="S5159" t="str">
        <f t="shared" si="242"/>
        <v>New</v>
      </c>
    </row>
    <row r="5160" spans="1:19" x14ac:dyDescent="0.35">
      <c r="A5160" s="1">
        <v>5171</v>
      </c>
      <c r="B5160" s="4">
        <v>43119</v>
      </c>
      <c r="C5160" s="4" t="str">
        <f t="shared" si="240"/>
        <v>January</v>
      </c>
      <c r="D5160" s="4" t="str">
        <f t="shared" si="241"/>
        <v>2018</v>
      </c>
      <c r="E5160" s="8">
        <v>9241</v>
      </c>
      <c r="F5160" t="s">
        <v>106</v>
      </c>
      <c r="G5160" t="s">
        <v>109</v>
      </c>
      <c r="H5160" t="s">
        <v>107</v>
      </c>
      <c r="I5160">
        <v>1</v>
      </c>
      <c r="J5160" t="s">
        <v>51</v>
      </c>
      <c r="K5160" t="e" vm="28">
        <v>#VALUE!</v>
      </c>
      <c r="L5160" t="e" vm="29">
        <v>#VALUE!</v>
      </c>
      <c r="M5160" t="e" vm="3">
        <v>#VALUE!</v>
      </c>
      <c r="N5160" t="s">
        <v>5</v>
      </c>
      <c r="O5160" t="s">
        <v>17</v>
      </c>
      <c r="P5160" t="s">
        <v>29</v>
      </c>
      <c r="Q5160" s="10">
        <v>6</v>
      </c>
      <c r="R5160" s="12">
        <v>12.14</v>
      </c>
      <c r="S5160" t="str">
        <f t="shared" si="242"/>
        <v>New</v>
      </c>
    </row>
    <row r="5161" spans="1:19" x14ac:dyDescent="0.35">
      <c r="A5161" s="1">
        <v>5172</v>
      </c>
      <c r="B5161" s="4">
        <v>43119</v>
      </c>
      <c r="C5161" s="4" t="str">
        <f t="shared" si="240"/>
        <v>January</v>
      </c>
      <c r="D5161" s="4" t="str">
        <f t="shared" si="241"/>
        <v>2018</v>
      </c>
      <c r="E5161" s="8">
        <v>7753</v>
      </c>
      <c r="F5161" t="s">
        <v>106</v>
      </c>
      <c r="G5161" t="s">
        <v>110</v>
      </c>
      <c r="H5161" t="s">
        <v>108</v>
      </c>
      <c r="I5161">
        <v>5</v>
      </c>
      <c r="J5161" t="s">
        <v>51</v>
      </c>
      <c r="K5161" t="e" vm="8">
        <v>#VALUE!</v>
      </c>
      <c r="L5161" t="e" vm="2">
        <v>#VALUE!</v>
      </c>
      <c r="M5161" t="e" vm="3">
        <v>#VALUE!</v>
      </c>
      <c r="N5161" t="s">
        <v>5</v>
      </c>
      <c r="O5161" t="s">
        <v>29</v>
      </c>
      <c r="P5161" t="s">
        <v>29</v>
      </c>
      <c r="Q5161" s="10">
        <v>3</v>
      </c>
      <c r="R5161" s="12">
        <v>6.21</v>
      </c>
      <c r="S5161" t="str">
        <f t="shared" si="242"/>
        <v>Retained</v>
      </c>
    </row>
    <row r="5162" spans="1:19" x14ac:dyDescent="0.35">
      <c r="A5162" s="1">
        <v>5173</v>
      </c>
      <c r="B5162" s="4">
        <v>43119</v>
      </c>
      <c r="C5162" s="4" t="str">
        <f t="shared" si="240"/>
        <v>January</v>
      </c>
      <c r="D5162" s="4" t="str">
        <f t="shared" si="241"/>
        <v>2018</v>
      </c>
      <c r="E5162" s="8">
        <v>7562</v>
      </c>
      <c r="F5162" t="s">
        <v>106</v>
      </c>
      <c r="G5162" t="s">
        <v>109</v>
      </c>
      <c r="H5162" t="s">
        <v>108</v>
      </c>
      <c r="I5162">
        <v>1</v>
      </c>
      <c r="J5162" t="s">
        <v>51</v>
      </c>
      <c r="K5162" t="e" vm="15">
        <v>#VALUE!</v>
      </c>
      <c r="L5162" t="e" vm="5">
        <v>#VALUE!</v>
      </c>
      <c r="M5162" t="e" vm="3">
        <v>#VALUE!</v>
      </c>
      <c r="N5162" t="s">
        <v>5</v>
      </c>
      <c r="O5162" t="s">
        <v>28</v>
      </c>
      <c r="P5162" t="s">
        <v>49</v>
      </c>
      <c r="Q5162" s="10">
        <v>4</v>
      </c>
      <c r="R5162" s="12">
        <v>5.0999999999999996</v>
      </c>
      <c r="S5162" t="str">
        <f t="shared" si="242"/>
        <v>New</v>
      </c>
    </row>
    <row r="5163" spans="1:19" x14ac:dyDescent="0.35">
      <c r="A5163" s="1">
        <v>5174</v>
      </c>
      <c r="B5163" s="4">
        <v>43119</v>
      </c>
      <c r="C5163" s="4" t="str">
        <f t="shared" si="240"/>
        <v>January</v>
      </c>
      <c r="D5163" s="4" t="str">
        <f t="shared" si="241"/>
        <v>2018</v>
      </c>
      <c r="E5163" s="8">
        <v>4362</v>
      </c>
      <c r="F5163" t="s">
        <v>105</v>
      </c>
      <c r="G5163" t="s">
        <v>110</v>
      </c>
      <c r="H5163" t="s">
        <v>107</v>
      </c>
      <c r="I5163">
        <v>1</v>
      </c>
      <c r="J5163" t="s">
        <v>37</v>
      </c>
      <c r="K5163" t="e" vm="30">
        <v>#VALUE!</v>
      </c>
      <c r="L5163" t="e" vm="31">
        <v>#VALUE!</v>
      </c>
      <c r="M5163" t="e" vm="3">
        <v>#VALUE!</v>
      </c>
      <c r="N5163" t="s">
        <v>5</v>
      </c>
      <c r="O5163" t="s">
        <v>6</v>
      </c>
      <c r="P5163" t="s">
        <v>43</v>
      </c>
      <c r="Q5163" s="10">
        <v>3</v>
      </c>
      <c r="R5163" s="12">
        <v>14.85</v>
      </c>
      <c r="S5163" t="str">
        <f t="shared" si="242"/>
        <v>New</v>
      </c>
    </row>
    <row r="5164" spans="1:19" x14ac:dyDescent="0.35">
      <c r="A5164" s="1">
        <v>5175</v>
      </c>
      <c r="B5164" s="4">
        <v>43119</v>
      </c>
      <c r="C5164" s="4" t="str">
        <f t="shared" si="240"/>
        <v>January</v>
      </c>
      <c r="D5164" s="4" t="str">
        <f t="shared" si="241"/>
        <v>2018</v>
      </c>
      <c r="E5164" s="8">
        <v>3932</v>
      </c>
      <c r="F5164" t="s">
        <v>105</v>
      </c>
      <c r="G5164" t="s">
        <v>109</v>
      </c>
      <c r="H5164" t="s">
        <v>108</v>
      </c>
      <c r="I5164">
        <v>2</v>
      </c>
      <c r="J5164" t="s">
        <v>37</v>
      </c>
      <c r="K5164" t="e" vm="15">
        <v>#VALUE!</v>
      </c>
      <c r="L5164" t="e" vm="5">
        <v>#VALUE!</v>
      </c>
      <c r="M5164" t="e" vm="3">
        <v>#VALUE!</v>
      </c>
      <c r="N5164" t="s">
        <v>5</v>
      </c>
      <c r="O5164" t="s">
        <v>45</v>
      </c>
      <c r="P5164" t="s">
        <v>45</v>
      </c>
      <c r="Q5164" s="10">
        <v>6</v>
      </c>
      <c r="R5164" s="12">
        <v>11.34</v>
      </c>
      <c r="S5164" t="str">
        <f t="shared" si="242"/>
        <v>Retained</v>
      </c>
    </row>
    <row r="5165" spans="1:19" x14ac:dyDescent="0.35">
      <c r="A5165" s="1">
        <v>5176</v>
      </c>
      <c r="B5165" s="4">
        <v>43119</v>
      </c>
      <c r="C5165" s="4" t="str">
        <f t="shared" si="240"/>
        <v>January</v>
      </c>
      <c r="D5165" s="4" t="str">
        <f t="shared" si="241"/>
        <v>2018</v>
      </c>
      <c r="E5165" s="8">
        <v>1612</v>
      </c>
      <c r="F5165" t="s">
        <v>106</v>
      </c>
      <c r="G5165" t="s">
        <v>110</v>
      </c>
      <c r="H5165" t="s">
        <v>107</v>
      </c>
      <c r="I5165">
        <v>3</v>
      </c>
      <c r="J5165" t="s">
        <v>72</v>
      </c>
      <c r="K5165" t="e" vm="26">
        <v>#VALUE!</v>
      </c>
      <c r="L5165" t="e" vm="25">
        <v>#VALUE!</v>
      </c>
      <c r="M5165" t="e" vm="3">
        <v>#VALUE!</v>
      </c>
      <c r="N5165" t="s">
        <v>5</v>
      </c>
      <c r="O5165" t="s">
        <v>30</v>
      </c>
      <c r="P5165" t="s">
        <v>39</v>
      </c>
      <c r="Q5165" s="10">
        <v>5</v>
      </c>
      <c r="R5165" s="12">
        <v>15.71</v>
      </c>
      <c r="S5165" t="str">
        <f t="shared" si="242"/>
        <v>New</v>
      </c>
    </row>
    <row r="5166" spans="1:19" x14ac:dyDescent="0.35">
      <c r="A5166" s="1">
        <v>5177</v>
      </c>
      <c r="B5166" s="4">
        <v>43119</v>
      </c>
      <c r="C5166" s="4" t="str">
        <f t="shared" si="240"/>
        <v>January</v>
      </c>
      <c r="D5166" s="4" t="str">
        <f t="shared" si="241"/>
        <v>2018</v>
      </c>
      <c r="E5166" s="8">
        <v>216</v>
      </c>
      <c r="F5166" t="s">
        <v>105</v>
      </c>
      <c r="G5166" t="s">
        <v>109</v>
      </c>
      <c r="H5166" t="s">
        <v>108</v>
      </c>
      <c r="I5166">
        <v>2</v>
      </c>
      <c r="J5166" t="s">
        <v>38</v>
      </c>
      <c r="K5166" t="e" vm="13">
        <v>#VALUE!</v>
      </c>
      <c r="L5166" t="e" vm="5">
        <v>#VALUE!</v>
      </c>
      <c r="M5166" t="e" vm="3">
        <v>#VALUE!</v>
      </c>
      <c r="N5166" t="s">
        <v>12</v>
      </c>
      <c r="O5166" t="s">
        <v>22</v>
      </c>
      <c r="P5166" t="s">
        <v>57</v>
      </c>
      <c r="Q5166" s="10">
        <v>4</v>
      </c>
      <c r="R5166" s="12">
        <v>14.62</v>
      </c>
      <c r="S5166" t="str">
        <f t="shared" si="242"/>
        <v>Retained</v>
      </c>
    </row>
    <row r="5167" spans="1:19" x14ac:dyDescent="0.35">
      <c r="A5167" s="1">
        <v>5178</v>
      </c>
      <c r="B5167" s="4">
        <v>43119</v>
      </c>
      <c r="C5167" s="4" t="str">
        <f t="shared" si="240"/>
        <v>January</v>
      </c>
      <c r="D5167" s="4" t="str">
        <f t="shared" si="241"/>
        <v>2018</v>
      </c>
      <c r="E5167" s="8">
        <v>5219</v>
      </c>
      <c r="F5167" t="s">
        <v>106</v>
      </c>
      <c r="G5167" t="s">
        <v>109</v>
      </c>
      <c r="H5167" t="s">
        <v>108</v>
      </c>
      <c r="I5167">
        <v>4</v>
      </c>
      <c r="J5167" t="s">
        <v>37</v>
      </c>
      <c r="K5167" t="e" vm="13">
        <v>#VALUE!</v>
      </c>
      <c r="L5167" t="e" vm="5">
        <v>#VALUE!</v>
      </c>
      <c r="M5167" t="e" vm="3">
        <v>#VALUE!</v>
      </c>
      <c r="N5167" t="s">
        <v>9</v>
      </c>
      <c r="O5167" t="s">
        <v>10</v>
      </c>
      <c r="P5167" t="s">
        <v>11</v>
      </c>
      <c r="Q5167" s="10">
        <v>2</v>
      </c>
      <c r="R5167" s="12">
        <v>9.25</v>
      </c>
      <c r="S5167" t="str">
        <f t="shared" si="242"/>
        <v>Retained</v>
      </c>
    </row>
    <row r="5168" spans="1:19" x14ac:dyDescent="0.35">
      <c r="A5168" s="1">
        <v>5179</v>
      </c>
      <c r="B5168" s="4">
        <v>43119</v>
      </c>
      <c r="C5168" s="4" t="str">
        <f t="shared" si="240"/>
        <v>January</v>
      </c>
      <c r="D5168" s="4" t="str">
        <f t="shared" si="241"/>
        <v>2018</v>
      </c>
      <c r="E5168" s="8">
        <v>1144</v>
      </c>
      <c r="F5168" t="s">
        <v>106</v>
      </c>
      <c r="G5168" t="s">
        <v>110</v>
      </c>
      <c r="H5168" t="s">
        <v>107</v>
      </c>
      <c r="I5168">
        <v>1</v>
      </c>
      <c r="J5168" t="s">
        <v>38</v>
      </c>
      <c r="K5168" t="e" vm="1">
        <v>#VALUE!</v>
      </c>
      <c r="L5168" t="e" vm="2">
        <v>#VALUE!</v>
      </c>
      <c r="M5168" t="e" vm="3">
        <v>#VALUE!</v>
      </c>
      <c r="N5168" t="s">
        <v>5</v>
      </c>
      <c r="O5168" t="s">
        <v>7</v>
      </c>
      <c r="P5168" t="s">
        <v>27</v>
      </c>
      <c r="Q5168" s="10">
        <v>3</v>
      </c>
      <c r="R5168" s="12">
        <v>14.53</v>
      </c>
      <c r="S5168" t="str">
        <f t="shared" si="242"/>
        <v>Retained</v>
      </c>
    </row>
    <row r="5169" spans="1:19" x14ac:dyDescent="0.35">
      <c r="A5169" s="1">
        <v>5180</v>
      </c>
      <c r="B5169" s="4">
        <v>43119</v>
      </c>
      <c r="C5169" s="4" t="str">
        <f t="shared" si="240"/>
        <v>January</v>
      </c>
      <c r="D5169" s="4" t="str">
        <f t="shared" si="241"/>
        <v>2018</v>
      </c>
      <c r="E5169" s="8">
        <v>4205</v>
      </c>
      <c r="F5169" t="s">
        <v>106</v>
      </c>
      <c r="G5169" t="s">
        <v>110</v>
      </c>
      <c r="H5169" t="s">
        <v>107</v>
      </c>
      <c r="I5169">
        <v>0</v>
      </c>
      <c r="J5169" t="s">
        <v>4</v>
      </c>
      <c r="K5169" t="e" vm="15">
        <v>#VALUE!</v>
      </c>
      <c r="L5169" t="e" vm="5">
        <v>#VALUE!</v>
      </c>
      <c r="M5169" t="e" vm="3">
        <v>#VALUE!</v>
      </c>
      <c r="N5169" t="s">
        <v>5</v>
      </c>
      <c r="O5169" t="s">
        <v>45</v>
      </c>
      <c r="P5169" t="s">
        <v>45</v>
      </c>
      <c r="Q5169" s="10">
        <v>5</v>
      </c>
      <c r="R5169" s="12">
        <v>9.41</v>
      </c>
      <c r="S5169" t="str">
        <f t="shared" si="242"/>
        <v>Retained</v>
      </c>
    </row>
    <row r="5170" spans="1:19" x14ac:dyDescent="0.35">
      <c r="A5170" s="1">
        <v>5181</v>
      </c>
      <c r="B5170" s="4">
        <v>43119</v>
      </c>
      <c r="C5170" s="4" t="str">
        <f t="shared" si="240"/>
        <v>January</v>
      </c>
      <c r="D5170" s="4" t="str">
        <f t="shared" si="241"/>
        <v>2018</v>
      </c>
      <c r="E5170" s="8">
        <v>5335</v>
      </c>
      <c r="F5170" t="s">
        <v>106</v>
      </c>
      <c r="G5170" t="s">
        <v>109</v>
      </c>
      <c r="H5170" t="s">
        <v>108</v>
      </c>
      <c r="I5170">
        <v>5</v>
      </c>
      <c r="J5170" t="s">
        <v>51</v>
      </c>
      <c r="K5170" t="e" vm="15">
        <v>#VALUE!</v>
      </c>
      <c r="L5170" t="e" vm="5">
        <v>#VALUE!</v>
      </c>
      <c r="M5170" t="e" vm="3">
        <v>#VALUE!</v>
      </c>
      <c r="N5170" t="s">
        <v>12</v>
      </c>
      <c r="O5170" t="s">
        <v>22</v>
      </c>
      <c r="P5170" t="s">
        <v>23</v>
      </c>
      <c r="Q5170" s="10">
        <v>4</v>
      </c>
      <c r="R5170" s="12">
        <v>6.97</v>
      </c>
      <c r="S5170" t="str">
        <f t="shared" si="242"/>
        <v>Retained</v>
      </c>
    </row>
    <row r="5171" spans="1:19" x14ac:dyDescent="0.35">
      <c r="A5171" s="1">
        <v>5182</v>
      </c>
      <c r="B5171" s="4">
        <v>43120</v>
      </c>
      <c r="C5171" s="4" t="str">
        <f t="shared" si="240"/>
        <v>January</v>
      </c>
      <c r="D5171" s="4" t="str">
        <f t="shared" si="241"/>
        <v>2018</v>
      </c>
      <c r="E5171" s="8">
        <v>6957</v>
      </c>
      <c r="F5171" t="s">
        <v>105</v>
      </c>
      <c r="G5171" t="s">
        <v>109</v>
      </c>
      <c r="H5171" t="s">
        <v>108</v>
      </c>
      <c r="I5171">
        <v>2</v>
      </c>
      <c r="J5171" t="s">
        <v>37</v>
      </c>
      <c r="K5171" t="e" vm="17">
        <v>#VALUE!</v>
      </c>
      <c r="L5171" t="e" vm="5">
        <v>#VALUE!</v>
      </c>
      <c r="M5171" t="e" vm="3">
        <v>#VALUE!</v>
      </c>
      <c r="N5171" t="s">
        <v>5</v>
      </c>
      <c r="O5171" t="s">
        <v>45</v>
      </c>
      <c r="P5171" t="s">
        <v>45</v>
      </c>
      <c r="Q5171" s="10">
        <v>2</v>
      </c>
      <c r="R5171" s="12">
        <v>6.44</v>
      </c>
      <c r="S5171" t="str">
        <f t="shared" si="242"/>
        <v>Retained</v>
      </c>
    </row>
    <row r="5172" spans="1:19" x14ac:dyDescent="0.35">
      <c r="A5172" s="1">
        <v>5183</v>
      </c>
      <c r="B5172" s="4">
        <v>43120</v>
      </c>
      <c r="C5172" s="4" t="str">
        <f t="shared" si="240"/>
        <v>January</v>
      </c>
      <c r="D5172" s="4" t="str">
        <f t="shared" si="241"/>
        <v>2018</v>
      </c>
      <c r="E5172" s="8">
        <v>4211</v>
      </c>
      <c r="F5172" t="s">
        <v>105</v>
      </c>
      <c r="G5172" t="s">
        <v>109</v>
      </c>
      <c r="H5172" t="s">
        <v>108</v>
      </c>
      <c r="I5172">
        <v>5</v>
      </c>
      <c r="J5172" t="s">
        <v>37</v>
      </c>
      <c r="K5172" t="e" vm="6">
        <v>#VALUE!</v>
      </c>
      <c r="L5172" t="e" vm="7">
        <v>#VALUE!</v>
      </c>
      <c r="M5172" t="e" vm="3">
        <v>#VALUE!</v>
      </c>
      <c r="N5172" t="s">
        <v>12</v>
      </c>
      <c r="O5172" t="s">
        <v>13</v>
      </c>
      <c r="P5172" t="s">
        <v>24</v>
      </c>
      <c r="Q5172" s="10">
        <v>6</v>
      </c>
      <c r="R5172" s="12">
        <v>7.26</v>
      </c>
      <c r="S5172" t="str">
        <f t="shared" si="242"/>
        <v>Retained</v>
      </c>
    </row>
    <row r="5173" spans="1:19" x14ac:dyDescent="0.35">
      <c r="A5173" s="1">
        <v>5184</v>
      </c>
      <c r="B5173" s="4">
        <v>43120</v>
      </c>
      <c r="C5173" s="4" t="str">
        <f t="shared" si="240"/>
        <v>January</v>
      </c>
      <c r="D5173" s="4" t="str">
        <f t="shared" si="241"/>
        <v>2018</v>
      </c>
      <c r="E5173" s="8">
        <v>5092</v>
      </c>
      <c r="F5173" t="s">
        <v>105</v>
      </c>
      <c r="G5173" t="s">
        <v>109</v>
      </c>
      <c r="H5173" t="s">
        <v>107</v>
      </c>
      <c r="I5173">
        <v>3</v>
      </c>
      <c r="J5173" t="s">
        <v>37</v>
      </c>
      <c r="K5173" t="e" vm="13">
        <v>#VALUE!</v>
      </c>
      <c r="L5173" t="e" vm="5">
        <v>#VALUE!</v>
      </c>
      <c r="M5173" t="e" vm="3">
        <v>#VALUE!</v>
      </c>
      <c r="N5173" t="s">
        <v>9</v>
      </c>
      <c r="O5173" t="s">
        <v>59</v>
      </c>
      <c r="P5173" t="s">
        <v>60</v>
      </c>
      <c r="Q5173" s="10">
        <v>4</v>
      </c>
      <c r="R5173" s="12">
        <v>4.68</v>
      </c>
      <c r="S5173" t="str">
        <f t="shared" si="242"/>
        <v>Retained</v>
      </c>
    </row>
    <row r="5174" spans="1:19" x14ac:dyDescent="0.35">
      <c r="A5174" s="1">
        <v>5185</v>
      </c>
      <c r="B5174" s="4">
        <v>43120</v>
      </c>
      <c r="C5174" s="4" t="str">
        <f t="shared" si="240"/>
        <v>January</v>
      </c>
      <c r="D5174" s="4" t="str">
        <f t="shared" si="241"/>
        <v>2018</v>
      </c>
      <c r="E5174" s="8">
        <v>9501</v>
      </c>
      <c r="F5174" t="s">
        <v>106</v>
      </c>
      <c r="G5174" t="s">
        <v>109</v>
      </c>
      <c r="H5174" t="s">
        <v>108</v>
      </c>
      <c r="I5174">
        <v>4</v>
      </c>
      <c r="J5174" t="s">
        <v>38</v>
      </c>
      <c r="K5174" t="e" vm="9">
        <v>#VALUE!</v>
      </c>
      <c r="L5174" t="e" vm="7">
        <v>#VALUE!</v>
      </c>
      <c r="M5174" t="e" vm="3">
        <v>#VALUE!</v>
      </c>
      <c r="N5174" t="s">
        <v>5</v>
      </c>
      <c r="O5174" t="s">
        <v>17</v>
      </c>
      <c r="P5174" t="s">
        <v>29</v>
      </c>
      <c r="Q5174" s="10">
        <v>3</v>
      </c>
      <c r="R5174" s="12">
        <v>17.03</v>
      </c>
      <c r="S5174" t="str">
        <f t="shared" si="242"/>
        <v>Retained</v>
      </c>
    </row>
    <row r="5175" spans="1:19" x14ac:dyDescent="0.35">
      <c r="A5175" s="1">
        <v>5186</v>
      </c>
      <c r="B5175" s="4">
        <v>43120</v>
      </c>
      <c r="C5175" s="4" t="str">
        <f t="shared" si="240"/>
        <v>January</v>
      </c>
      <c r="D5175" s="4" t="str">
        <f t="shared" si="241"/>
        <v>2018</v>
      </c>
      <c r="E5175" s="8">
        <v>10273</v>
      </c>
      <c r="F5175" t="s">
        <v>105</v>
      </c>
      <c r="G5175" t="s">
        <v>109</v>
      </c>
      <c r="H5175" t="s">
        <v>108</v>
      </c>
      <c r="I5175">
        <v>3</v>
      </c>
      <c r="J5175" t="s">
        <v>38</v>
      </c>
      <c r="K5175" t="e" vm="13">
        <v>#VALUE!</v>
      </c>
      <c r="L5175" t="e" vm="5">
        <v>#VALUE!</v>
      </c>
      <c r="M5175" t="e" vm="3">
        <v>#VALUE!</v>
      </c>
      <c r="N5175" t="s">
        <v>12</v>
      </c>
      <c r="O5175" t="s">
        <v>22</v>
      </c>
      <c r="P5175" t="s">
        <v>44</v>
      </c>
      <c r="Q5175" s="10">
        <v>4</v>
      </c>
      <c r="R5175" s="12">
        <v>3.73</v>
      </c>
      <c r="S5175" t="str">
        <f t="shared" si="242"/>
        <v>Retained</v>
      </c>
    </row>
    <row r="5176" spans="1:19" x14ac:dyDescent="0.35">
      <c r="A5176" s="1">
        <v>5187</v>
      </c>
      <c r="B5176" s="4">
        <v>43120</v>
      </c>
      <c r="C5176" s="4" t="str">
        <f t="shared" si="240"/>
        <v>January</v>
      </c>
      <c r="D5176" s="4" t="str">
        <f t="shared" si="241"/>
        <v>2018</v>
      </c>
      <c r="E5176" s="8">
        <v>7065</v>
      </c>
      <c r="F5176" t="s">
        <v>105</v>
      </c>
      <c r="G5176" t="s">
        <v>110</v>
      </c>
      <c r="H5176" t="s">
        <v>107</v>
      </c>
      <c r="I5176">
        <v>4</v>
      </c>
      <c r="J5176" t="s">
        <v>71</v>
      </c>
      <c r="K5176" t="e" vm="13">
        <v>#VALUE!</v>
      </c>
      <c r="L5176" t="e" vm="5">
        <v>#VALUE!</v>
      </c>
      <c r="M5176" t="e" vm="3">
        <v>#VALUE!</v>
      </c>
      <c r="N5176" t="s">
        <v>5</v>
      </c>
      <c r="O5176" t="s">
        <v>19</v>
      </c>
      <c r="P5176" t="s">
        <v>19</v>
      </c>
      <c r="Q5176" s="10">
        <v>5</v>
      </c>
      <c r="R5176" s="12">
        <v>8.91</v>
      </c>
      <c r="S5176" t="str">
        <f t="shared" si="242"/>
        <v>Retained</v>
      </c>
    </row>
    <row r="5177" spans="1:19" x14ac:dyDescent="0.35">
      <c r="A5177" s="1">
        <v>5188</v>
      </c>
      <c r="B5177" s="4">
        <v>43120</v>
      </c>
      <c r="C5177" s="4" t="str">
        <f t="shared" si="240"/>
        <v>January</v>
      </c>
      <c r="D5177" s="4" t="str">
        <f t="shared" si="241"/>
        <v>2018</v>
      </c>
      <c r="E5177" s="8">
        <v>3889</v>
      </c>
      <c r="F5177" t="s">
        <v>106</v>
      </c>
      <c r="G5177" t="s">
        <v>110</v>
      </c>
      <c r="H5177" t="s">
        <v>108</v>
      </c>
      <c r="I5177">
        <v>4</v>
      </c>
      <c r="J5177" t="s">
        <v>72</v>
      </c>
      <c r="K5177" t="e" vm="4">
        <v>#VALUE!</v>
      </c>
      <c r="L5177" t="e" vm="5">
        <v>#VALUE!</v>
      </c>
      <c r="M5177" t="e" vm="3">
        <v>#VALUE!</v>
      </c>
      <c r="N5177" t="s">
        <v>5</v>
      </c>
      <c r="O5177" t="s">
        <v>45</v>
      </c>
      <c r="P5177" t="s">
        <v>45</v>
      </c>
      <c r="Q5177" s="10">
        <v>5</v>
      </c>
      <c r="R5177" s="12">
        <v>20.45</v>
      </c>
      <c r="S5177" t="str">
        <f t="shared" si="242"/>
        <v>Retained</v>
      </c>
    </row>
    <row r="5178" spans="1:19" x14ac:dyDescent="0.35">
      <c r="A5178" s="1">
        <v>5189</v>
      </c>
      <c r="B5178" s="4">
        <v>43120</v>
      </c>
      <c r="C5178" s="4" t="str">
        <f t="shared" si="240"/>
        <v>January</v>
      </c>
      <c r="D5178" s="4" t="str">
        <f t="shared" si="241"/>
        <v>2018</v>
      </c>
      <c r="E5178" s="8">
        <v>4731</v>
      </c>
      <c r="F5178" t="s">
        <v>105</v>
      </c>
      <c r="G5178" t="s">
        <v>109</v>
      </c>
      <c r="H5178" t="s">
        <v>108</v>
      </c>
      <c r="I5178">
        <v>3</v>
      </c>
      <c r="J5178" t="s">
        <v>51</v>
      </c>
      <c r="K5178" t="e" vm="26">
        <v>#VALUE!</v>
      </c>
      <c r="L5178" t="e" vm="25">
        <v>#VALUE!</v>
      </c>
      <c r="M5178" t="e" vm="3">
        <v>#VALUE!</v>
      </c>
      <c r="N5178" t="s">
        <v>5</v>
      </c>
      <c r="O5178" t="s">
        <v>17</v>
      </c>
      <c r="P5178" t="s">
        <v>29</v>
      </c>
      <c r="Q5178" s="10">
        <v>6</v>
      </c>
      <c r="R5178" s="12">
        <v>5.72</v>
      </c>
      <c r="S5178" t="str">
        <f t="shared" si="242"/>
        <v>Retained</v>
      </c>
    </row>
    <row r="5179" spans="1:19" x14ac:dyDescent="0.35">
      <c r="A5179" s="1">
        <v>5190</v>
      </c>
      <c r="B5179" s="4">
        <v>43120</v>
      </c>
      <c r="C5179" s="4" t="str">
        <f t="shared" si="240"/>
        <v>January</v>
      </c>
      <c r="D5179" s="4" t="str">
        <f t="shared" si="241"/>
        <v>2018</v>
      </c>
      <c r="E5179" s="8">
        <v>7523</v>
      </c>
      <c r="F5179" t="s">
        <v>106</v>
      </c>
      <c r="G5179" t="s">
        <v>110</v>
      </c>
      <c r="H5179" t="s">
        <v>108</v>
      </c>
      <c r="I5179">
        <v>5</v>
      </c>
      <c r="J5179" t="s">
        <v>37</v>
      </c>
      <c r="K5179" t="e" vm="1">
        <v>#VALUE!</v>
      </c>
      <c r="L5179" t="e" vm="2">
        <v>#VALUE!</v>
      </c>
      <c r="M5179" t="e" vm="3">
        <v>#VALUE!</v>
      </c>
      <c r="N5179" t="s">
        <v>5</v>
      </c>
      <c r="O5179" t="s">
        <v>45</v>
      </c>
      <c r="P5179" t="s">
        <v>45</v>
      </c>
      <c r="Q5179" s="10">
        <v>4</v>
      </c>
      <c r="R5179" s="12">
        <v>18.79</v>
      </c>
      <c r="S5179" t="str">
        <f t="shared" si="242"/>
        <v>New</v>
      </c>
    </row>
    <row r="5180" spans="1:19" x14ac:dyDescent="0.35">
      <c r="A5180" s="1">
        <v>5191</v>
      </c>
      <c r="B5180" s="4">
        <v>43120</v>
      </c>
      <c r="C5180" s="4" t="str">
        <f t="shared" si="240"/>
        <v>January</v>
      </c>
      <c r="D5180" s="4" t="str">
        <f t="shared" si="241"/>
        <v>2018</v>
      </c>
      <c r="E5180" s="8">
        <v>2493</v>
      </c>
      <c r="F5180" t="s">
        <v>105</v>
      </c>
      <c r="G5180" t="s">
        <v>109</v>
      </c>
      <c r="H5180" t="s">
        <v>107</v>
      </c>
      <c r="I5180">
        <v>1</v>
      </c>
      <c r="J5180" t="s">
        <v>71</v>
      </c>
      <c r="K5180" t="e" vm="13">
        <v>#VALUE!</v>
      </c>
      <c r="L5180" t="e" vm="5">
        <v>#VALUE!</v>
      </c>
      <c r="M5180" t="e" vm="3">
        <v>#VALUE!</v>
      </c>
      <c r="N5180" t="s">
        <v>9</v>
      </c>
      <c r="O5180" t="s">
        <v>10</v>
      </c>
      <c r="P5180" t="s">
        <v>11</v>
      </c>
      <c r="Q5180" s="10">
        <v>4</v>
      </c>
      <c r="R5180" s="12">
        <v>4.0199999999999996</v>
      </c>
      <c r="S5180" t="str">
        <f t="shared" si="242"/>
        <v>Retained</v>
      </c>
    </row>
    <row r="5181" spans="1:19" x14ac:dyDescent="0.35">
      <c r="A5181" s="1">
        <v>5192</v>
      </c>
      <c r="B5181" s="4">
        <v>43120</v>
      </c>
      <c r="C5181" s="4" t="str">
        <f t="shared" si="240"/>
        <v>January</v>
      </c>
      <c r="D5181" s="4" t="str">
        <f t="shared" si="241"/>
        <v>2018</v>
      </c>
      <c r="E5181" s="8">
        <v>3599</v>
      </c>
      <c r="F5181" t="s">
        <v>106</v>
      </c>
      <c r="G5181" t="s">
        <v>110</v>
      </c>
      <c r="H5181" t="s">
        <v>107</v>
      </c>
      <c r="I5181">
        <v>2</v>
      </c>
      <c r="J5181" t="s">
        <v>37</v>
      </c>
      <c r="K5181" t="e" vm="9">
        <v>#VALUE!</v>
      </c>
      <c r="L5181" t="e" vm="7">
        <v>#VALUE!</v>
      </c>
      <c r="M5181" t="e" vm="3">
        <v>#VALUE!</v>
      </c>
      <c r="N5181" t="s">
        <v>5</v>
      </c>
      <c r="O5181" t="s">
        <v>41</v>
      </c>
      <c r="P5181" t="s">
        <v>42</v>
      </c>
      <c r="Q5181" s="10">
        <v>5</v>
      </c>
      <c r="R5181" s="12">
        <v>4.37</v>
      </c>
      <c r="S5181" t="str">
        <f t="shared" si="242"/>
        <v>Retained</v>
      </c>
    </row>
    <row r="5182" spans="1:19" x14ac:dyDescent="0.35">
      <c r="A5182" s="1">
        <v>5193</v>
      </c>
      <c r="B5182" s="4">
        <v>43120</v>
      </c>
      <c r="C5182" s="4" t="str">
        <f t="shared" si="240"/>
        <v>January</v>
      </c>
      <c r="D5182" s="4" t="str">
        <f t="shared" si="241"/>
        <v>2018</v>
      </c>
      <c r="E5182" s="8">
        <v>4419</v>
      </c>
      <c r="F5182" t="s">
        <v>106</v>
      </c>
      <c r="G5182" t="s">
        <v>109</v>
      </c>
      <c r="H5182" t="s">
        <v>107</v>
      </c>
      <c r="I5182">
        <v>1</v>
      </c>
      <c r="J5182" t="s">
        <v>37</v>
      </c>
      <c r="K5182" t="e" vm="26">
        <v>#VALUE!</v>
      </c>
      <c r="L5182" t="e" vm="25">
        <v>#VALUE!</v>
      </c>
      <c r="M5182" t="e" vm="3">
        <v>#VALUE!</v>
      </c>
      <c r="N5182" t="s">
        <v>5</v>
      </c>
      <c r="O5182" t="s">
        <v>7</v>
      </c>
      <c r="P5182" t="s">
        <v>8</v>
      </c>
      <c r="Q5182" s="10">
        <v>3</v>
      </c>
      <c r="R5182" s="12">
        <v>10.26</v>
      </c>
      <c r="S5182" t="str">
        <f t="shared" si="242"/>
        <v>New</v>
      </c>
    </row>
    <row r="5183" spans="1:19" x14ac:dyDescent="0.35">
      <c r="A5183" s="1">
        <v>5194</v>
      </c>
      <c r="B5183" s="4">
        <v>43120</v>
      </c>
      <c r="C5183" s="4" t="str">
        <f t="shared" si="240"/>
        <v>January</v>
      </c>
      <c r="D5183" s="4" t="str">
        <f t="shared" si="241"/>
        <v>2018</v>
      </c>
      <c r="E5183" s="8">
        <v>8843</v>
      </c>
      <c r="F5183" t="s">
        <v>106</v>
      </c>
      <c r="G5183" t="s">
        <v>109</v>
      </c>
      <c r="H5183" t="s">
        <v>107</v>
      </c>
      <c r="I5183">
        <v>0</v>
      </c>
      <c r="J5183" t="s">
        <v>37</v>
      </c>
      <c r="K5183" t="e" vm="9">
        <v>#VALUE!</v>
      </c>
      <c r="L5183" t="e" vm="7">
        <v>#VALUE!</v>
      </c>
      <c r="M5183" t="e" vm="3">
        <v>#VALUE!</v>
      </c>
      <c r="N5183" t="s">
        <v>5</v>
      </c>
      <c r="O5183" t="s">
        <v>30</v>
      </c>
      <c r="P5183" t="s">
        <v>31</v>
      </c>
      <c r="Q5183" s="10">
        <v>4</v>
      </c>
      <c r="R5183" s="12">
        <v>8.58</v>
      </c>
      <c r="S5183" t="str">
        <f t="shared" si="242"/>
        <v>Retained</v>
      </c>
    </row>
    <row r="5184" spans="1:19" x14ac:dyDescent="0.35">
      <c r="A5184" s="1">
        <v>5195</v>
      </c>
      <c r="B5184" s="4">
        <v>43120</v>
      </c>
      <c r="C5184" s="4" t="str">
        <f t="shared" si="240"/>
        <v>January</v>
      </c>
      <c r="D5184" s="4" t="str">
        <f t="shared" si="241"/>
        <v>2018</v>
      </c>
      <c r="E5184" s="8">
        <v>5754</v>
      </c>
      <c r="F5184" t="s">
        <v>106</v>
      </c>
      <c r="G5184" t="s">
        <v>109</v>
      </c>
      <c r="H5184" t="s">
        <v>108</v>
      </c>
      <c r="I5184">
        <v>2</v>
      </c>
      <c r="J5184" t="s">
        <v>37</v>
      </c>
      <c r="K5184" t="e" vm="8">
        <v>#VALUE!</v>
      </c>
      <c r="L5184" t="e" vm="2">
        <v>#VALUE!</v>
      </c>
      <c r="M5184" t="e" vm="3">
        <v>#VALUE!</v>
      </c>
      <c r="N5184" t="s">
        <v>5</v>
      </c>
      <c r="O5184" t="s">
        <v>28</v>
      </c>
      <c r="P5184" t="s">
        <v>29</v>
      </c>
      <c r="Q5184" s="10">
        <v>2</v>
      </c>
      <c r="R5184" s="12">
        <v>10.210000000000001</v>
      </c>
      <c r="S5184" t="str">
        <f t="shared" si="242"/>
        <v>New</v>
      </c>
    </row>
    <row r="5185" spans="1:19" x14ac:dyDescent="0.35">
      <c r="A5185" s="1">
        <v>5196</v>
      </c>
      <c r="B5185" s="4">
        <v>43120</v>
      </c>
      <c r="C5185" s="4" t="str">
        <f t="shared" si="240"/>
        <v>January</v>
      </c>
      <c r="D5185" s="4" t="str">
        <f t="shared" si="241"/>
        <v>2018</v>
      </c>
      <c r="E5185" s="8">
        <v>4475</v>
      </c>
      <c r="F5185" t="s">
        <v>105</v>
      </c>
      <c r="G5185" t="s">
        <v>109</v>
      </c>
      <c r="H5185" t="s">
        <v>107</v>
      </c>
      <c r="I5185">
        <v>2</v>
      </c>
      <c r="J5185" t="s">
        <v>51</v>
      </c>
      <c r="K5185" t="e" vm="35">
        <v>#VALUE!</v>
      </c>
      <c r="L5185" t="e" vm="23">
        <v>#VALUE!</v>
      </c>
      <c r="M5185" t="e" vm="3">
        <v>#VALUE!</v>
      </c>
      <c r="N5185" t="s">
        <v>5</v>
      </c>
      <c r="O5185" t="s">
        <v>6</v>
      </c>
      <c r="P5185" t="s">
        <v>6</v>
      </c>
      <c r="Q5185" s="10">
        <v>3</v>
      </c>
      <c r="R5185" s="12">
        <v>9.0500000000000007</v>
      </c>
      <c r="S5185" t="str">
        <f t="shared" si="242"/>
        <v>New</v>
      </c>
    </row>
    <row r="5186" spans="1:19" x14ac:dyDescent="0.35">
      <c r="A5186" s="1">
        <v>5197</v>
      </c>
      <c r="B5186" s="4">
        <v>43120</v>
      </c>
      <c r="C5186" s="4" t="str">
        <f t="shared" ref="C5186:C5249" si="243">TEXT(B5186, "MMMM")</f>
        <v>January</v>
      </c>
      <c r="D5186" s="4" t="str">
        <f t="shared" ref="D5186:D5249" si="244">TEXT(B5186, "YYYY")</f>
        <v>2018</v>
      </c>
      <c r="E5186" s="8">
        <v>5559</v>
      </c>
      <c r="F5186" t="s">
        <v>105</v>
      </c>
      <c r="G5186" t="s">
        <v>110</v>
      </c>
      <c r="H5186" t="s">
        <v>107</v>
      </c>
      <c r="I5186">
        <v>4</v>
      </c>
      <c r="J5186" t="s">
        <v>72</v>
      </c>
      <c r="K5186" t="e" vm="20">
        <v>#VALUE!</v>
      </c>
      <c r="L5186" t="e" vm="21">
        <v>#VALUE!</v>
      </c>
      <c r="M5186" t="e" vm="3">
        <v>#VALUE!</v>
      </c>
      <c r="N5186" t="s">
        <v>5</v>
      </c>
      <c r="O5186" t="s">
        <v>7</v>
      </c>
      <c r="P5186" t="s">
        <v>8</v>
      </c>
      <c r="Q5186" s="10">
        <v>4</v>
      </c>
      <c r="R5186" s="12">
        <v>14.56</v>
      </c>
      <c r="S5186" t="str">
        <f t="shared" ref="S5186:S5249" si="245">IF(COUNTIFS(E:E, E5186, B:B, "&lt;="&amp;B5186)&gt;1, "Retained", "New")</f>
        <v>Retained</v>
      </c>
    </row>
    <row r="5187" spans="1:19" x14ac:dyDescent="0.35">
      <c r="A5187" s="1">
        <v>5198</v>
      </c>
      <c r="B5187" s="4">
        <v>43120</v>
      </c>
      <c r="C5187" s="4" t="str">
        <f t="shared" si="243"/>
        <v>January</v>
      </c>
      <c r="D5187" s="4" t="str">
        <f t="shared" si="244"/>
        <v>2018</v>
      </c>
      <c r="E5187" s="8">
        <v>767</v>
      </c>
      <c r="F5187" t="s">
        <v>105</v>
      </c>
      <c r="G5187" t="s">
        <v>109</v>
      </c>
      <c r="H5187" t="s">
        <v>108</v>
      </c>
      <c r="I5187">
        <v>2</v>
      </c>
      <c r="J5187" t="s">
        <v>51</v>
      </c>
      <c r="K5187" t="e" vm="24">
        <v>#VALUE!</v>
      </c>
      <c r="L5187" t="e" vm="25">
        <v>#VALUE!</v>
      </c>
      <c r="M5187" t="e" vm="3">
        <v>#VALUE!</v>
      </c>
      <c r="N5187" t="s">
        <v>5</v>
      </c>
      <c r="O5187" t="s">
        <v>41</v>
      </c>
      <c r="P5187" t="s">
        <v>42</v>
      </c>
      <c r="Q5187" s="10">
        <v>5</v>
      </c>
      <c r="R5187" s="12">
        <v>19.03</v>
      </c>
      <c r="S5187" t="str">
        <f t="shared" si="245"/>
        <v>Retained</v>
      </c>
    </row>
    <row r="5188" spans="1:19" x14ac:dyDescent="0.35">
      <c r="A5188" s="1">
        <v>5199</v>
      </c>
      <c r="B5188" s="4">
        <v>43120</v>
      </c>
      <c r="C5188" s="4" t="str">
        <f t="shared" si="243"/>
        <v>January</v>
      </c>
      <c r="D5188" s="4" t="str">
        <f t="shared" si="244"/>
        <v>2018</v>
      </c>
      <c r="E5188" s="8">
        <v>9667</v>
      </c>
      <c r="F5188" t="s">
        <v>106</v>
      </c>
      <c r="G5188" t="s">
        <v>110</v>
      </c>
      <c r="H5188" t="s">
        <v>107</v>
      </c>
      <c r="I5188">
        <v>3</v>
      </c>
      <c r="J5188" t="s">
        <v>71</v>
      </c>
      <c r="K5188" t="e" vm="10">
        <v>#VALUE!</v>
      </c>
      <c r="L5188" t="e" vm="5">
        <v>#VALUE!</v>
      </c>
      <c r="M5188" t="e" vm="3">
        <v>#VALUE!</v>
      </c>
      <c r="N5188" t="s">
        <v>12</v>
      </c>
      <c r="O5188" t="s">
        <v>13</v>
      </c>
      <c r="P5188" t="s">
        <v>24</v>
      </c>
      <c r="Q5188" s="10">
        <v>6</v>
      </c>
      <c r="R5188" s="12">
        <v>11.83</v>
      </c>
      <c r="S5188" t="str">
        <f t="shared" si="245"/>
        <v>Retained</v>
      </c>
    </row>
    <row r="5189" spans="1:19" x14ac:dyDescent="0.35">
      <c r="A5189" s="1">
        <v>5200</v>
      </c>
      <c r="B5189" s="4">
        <v>43120</v>
      </c>
      <c r="C5189" s="4" t="str">
        <f t="shared" si="243"/>
        <v>January</v>
      </c>
      <c r="D5189" s="4" t="str">
        <f t="shared" si="244"/>
        <v>2018</v>
      </c>
      <c r="E5189" s="8">
        <v>5481</v>
      </c>
      <c r="F5189" t="s">
        <v>105</v>
      </c>
      <c r="G5189" t="s">
        <v>110</v>
      </c>
      <c r="H5189" t="s">
        <v>107</v>
      </c>
      <c r="I5189">
        <v>4</v>
      </c>
      <c r="J5189" t="s">
        <v>37</v>
      </c>
      <c r="K5189" t="e" vm="20">
        <v>#VALUE!</v>
      </c>
      <c r="L5189" t="e" vm="21">
        <v>#VALUE!</v>
      </c>
      <c r="M5189" t="e" vm="3">
        <v>#VALUE!</v>
      </c>
      <c r="N5189" t="s">
        <v>5</v>
      </c>
      <c r="O5189" t="s">
        <v>30</v>
      </c>
      <c r="P5189" t="s">
        <v>39</v>
      </c>
      <c r="Q5189" s="10">
        <v>4</v>
      </c>
      <c r="R5189" s="12">
        <v>10.42</v>
      </c>
      <c r="S5189" t="str">
        <f t="shared" si="245"/>
        <v>Retained</v>
      </c>
    </row>
    <row r="5190" spans="1:19" x14ac:dyDescent="0.35">
      <c r="A5190" s="1">
        <v>5201</v>
      </c>
      <c r="B5190" s="4">
        <v>43120</v>
      </c>
      <c r="C5190" s="4" t="str">
        <f t="shared" si="243"/>
        <v>January</v>
      </c>
      <c r="D5190" s="4" t="str">
        <f t="shared" si="244"/>
        <v>2018</v>
      </c>
      <c r="E5190" s="8">
        <v>8793</v>
      </c>
      <c r="F5190" t="s">
        <v>106</v>
      </c>
      <c r="G5190" t="s">
        <v>109</v>
      </c>
      <c r="H5190" t="s">
        <v>107</v>
      </c>
      <c r="I5190">
        <v>1</v>
      </c>
      <c r="J5190" t="s">
        <v>4</v>
      </c>
      <c r="K5190" t="e" vm="1">
        <v>#VALUE!</v>
      </c>
      <c r="L5190" t="e" vm="2">
        <v>#VALUE!</v>
      </c>
      <c r="M5190" t="e" vm="3">
        <v>#VALUE!</v>
      </c>
      <c r="N5190" t="s">
        <v>5</v>
      </c>
      <c r="O5190" t="s">
        <v>45</v>
      </c>
      <c r="P5190" t="s">
        <v>45</v>
      </c>
      <c r="Q5190" s="10">
        <v>5</v>
      </c>
      <c r="R5190" s="12">
        <v>8.09</v>
      </c>
      <c r="S5190" t="str">
        <f t="shared" si="245"/>
        <v>Retained</v>
      </c>
    </row>
    <row r="5191" spans="1:19" x14ac:dyDescent="0.35">
      <c r="A5191" s="1">
        <v>5202</v>
      </c>
      <c r="B5191" s="4">
        <v>43120</v>
      </c>
      <c r="C5191" s="4" t="str">
        <f t="shared" si="243"/>
        <v>January</v>
      </c>
      <c r="D5191" s="4" t="str">
        <f t="shared" si="244"/>
        <v>2018</v>
      </c>
      <c r="E5191" s="8">
        <v>2769</v>
      </c>
      <c r="F5191" t="s">
        <v>106</v>
      </c>
      <c r="G5191" t="s">
        <v>109</v>
      </c>
      <c r="H5191" t="s">
        <v>107</v>
      </c>
      <c r="I5191">
        <v>1</v>
      </c>
      <c r="J5191" t="s">
        <v>51</v>
      </c>
      <c r="K5191" t="e" vm="17">
        <v>#VALUE!</v>
      </c>
      <c r="L5191" t="e" vm="5">
        <v>#VALUE!</v>
      </c>
      <c r="M5191" t="e" vm="3">
        <v>#VALUE!</v>
      </c>
      <c r="N5191" t="s">
        <v>5</v>
      </c>
      <c r="O5191" t="s">
        <v>15</v>
      </c>
      <c r="P5191" t="s">
        <v>15</v>
      </c>
      <c r="Q5191" s="10">
        <v>4</v>
      </c>
      <c r="R5191" s="12">
        <v>2.59</v>
      </c>
      <c r="S5191" t="str">
        <f t="shared" si="245"/>
        <v>Retained</v>
      </c>
    </row>
    <row r="5192" spans="1:19" x14ac:dyDescent="0.35">
      <c r="A5192" s="1">
        <v>5203</v>
      </c>
      <c r="B5192" s="4">
        <v>43120</v>
      </c>
      <c r="C5192" s="4" t="str">
        <f t="shared" si="243"/>
        <v>January</v>
      </c>
      <c r="D5192" s="4" t="str">
        <f t="shared" si="244"/>
        <v>2018</v>
      </c>
      <c r="E5192" s="8">
        <v>4040</v>
      </c>
      <c r="F5192" t="s">
        <v>105</v>
      </c>
      <c r="G5192" t="s">
        <v>110</v>
      </c>
      <c r="H5192" t="s">
        <v>107</v>
      </c>
      <c r="I5192">
        <v>0</v>
      </c>
      <c r="J5192" t="s">
        <v>73</v>
      </c>
      <c r="K5192" t="e" vm="30">
        <v>#VALUE!</v>
      </c>
      <c r="L5192" t="e" vm="31">
        <v>#VALUE!</v>
      </c>
      <c r="M5192" t="e" vm="3">
        <v>#VALUE!</v>
      </c>
      <c r="N5192" t="s">
        <v>5</v>
      </c>
      <c r="O5192" t="s">
        <v>30</v>
      </c>
      <c r="P5192" t="s">
        <v>39</v>
      </c>
      <c r="Q5192" s="10">
        <v>3</v>
      </c>
      <c r="R5192" s="12">
        <v>11.93</v>
      </c>
      <c r="S5192" t="str">
        <f t="shared" si="245"/>
        <v>New</v>
      </c>
    </row>
    <row r="5193" spans="1:19" x14ac:dyDescent="0.35">
      <c r="A5193" s="1">
        <v>5204</v>
      </c>
      <c r="B5193" s="4">
        <v>43120</v>
      </c>
      <c r="C5193" s="4" t="str">
        <f t="shared" si="243"/>
        <v>January</v>
      </c>
      <c r="D5193" s="4" t="str">
        <f t="shared" si="244"/>
        <v>2018</v>
      </c>
      <c r="E5193" s="8">
        <v>9989</v>
      </c>
      <c r="F5193" t="s">
        <v>106</v>
      </c>
      <c r="G5193" t="s">
        <v>110</v>
      </c>
      <c r="H5193" t="s">
        <v>108</v>
      </c>
      <c r="I5193">
        <v>3</v>
      </c>
      <c r="J5193" t="s">
        <v>4</v>
      </c>
      <c r="K5193" t="e" vm="35">
        <v>#VALUE!</v>
      </c>
      <c r="L5193" t="e" vm="23">
        <v>#VALUE!</v>
      </c>
      <c r="M5193" t="e" vm="3">
        <v>#VALUE!</v>
      </c>
      <c r="N5193" t="s">
        <v>12</v>
      </c>
      <c r="O5193" t="s">
        <v>13</v>
      </c>
      <c r="P5193" t="s">
        <v>14</v>
      </c>
      <c r="Q5193" s="10">
        <v>5</v>
      </c>
      <c r="R5193" s="12">
        <v>3.76</v>
      </c>
      <c r="S5193" t="str">
        <f t="shared" si="245"/>
        <v>New</v>
      </c>
    </row>
    <row r="5194" spans="1:19" x14ac:dyDescent="0.35">
      <c r="A5194" s="1">
        <v>5205</v>
      </c>
      <c r="B5194" s="4">
        <v>43120</v>
      </c>
      <c r="C5194" s="4" t="str">
        <f t="shared" si="243"/>
        <v>January</v>
      </c>
      <c r="D5194" s="4" t="str">
        <f t="shared" si="244"/>
        <v>2018</v>
      </c>
      <c r="E5194" s="8">
        <v>3229</v>
      </c>
      <c r="F5194" t="s">
        <v>105</v>
      </c>
      <c r="G5194" t="s">
        <v>109</v>
      </c>
      <c r="H5194" t="s">
        <v>107</v>
      </c>
      <c r="I5194">
        <v>1</v>
      </c>
      <c r="J5194" t="s">
        <v>37</v>
      </c>
      <c r="K5194" t="e" vm="14">
        <v>#VALUE!</v>
      </c>
      <c r="L5194" t="e" vm="2">
        <v>#VALUE!</v>
      </c>
      <c r="M5194" t="e" vm="3">
        <v>#VALUE!</v>
      </c>
      <c r="N5194" t="s">
        <v>5</v>
      </c>
      <c r="O5194" t="s">
        <v>6</v>
      </c>
      <c r="P5194" t="s">
        <v>43</v>
      </c>
      <c r="Q5194" s="10">
        <v>3</v>
      </c>
      <c r="R5194" s="12">
        <v>1.46</v>
      </c>
      <c r="S5194" t="str">
        <f t="shared" si="245"/>
        <v>New</v>
      </c>
    </row>
    <row r="5195" spans="1:19" x14ac:dyDescent="0.35">
      <c r="A5195" s="1">
        <v>5206</v>
      </c>
      <c r="B5195" s="4">
        <v>43120</v>
      </c>
      <c r="C5195" s="4" t="str">
        <f t="shared" si="243"/>
        <v>January</v>
      </c>
      <c r="D5195" s="4" t="str">
        <f t="shared" si="244"/>
        <v>2018</v>
      </c>
      <c r="E5195" s="8">
        <v>9826</v>
      </c>
      <c r="F5195" t="s">
        <v>106</v>
      </c>
      <c r="G5195" t="s">
        <v>109</v>
      </c>
      <c r="H5195" t="s">
        <v>107</v>
      </c>
      <c r="I5195">
        <v>4</v>
      </c>
      <c r="J5195" t="s">
        <v>38</v>
      </c>
      <c r="K5195" t="e" vm="9">
        <v>#VALUE!</v>
      </c>
      <c r="L5195" t="e" vm="7">
        <v>#VALUE!</v>
      </c>
      <c r="M5195" t="e" vm="3">
        <v>#VALUE!</v>
      </c>
      <c r="N5195" t="s">
        <v>5</v>
      </c>
      <c r="O5195" t="s">
        <v>41</v>
      </c>
      <c r="P5195" t="s">
        <v>42</v>
      </c>
      <c r="Q5195" s="10">
        <v>5</v>
      </c>
      <c r="R5195" s="12">
        <v>30.78</v>
      </c>
      <c r="S5195" t="str">
        <f t="shared" si="245"/>
        <v>Retained</v>
      </c>
    </row>
    <row r="5196" spans="1:19" x14ac:dyDescent="0.35">
      <c r="A5196" s="1">
        <v>5207</v>
      </c>
      <c r="B5196" s="4">
        <v>43120</v>
      </c>
      <c r="C5196" s="4" t="str">
        <f t="shared" si="243"/>
        <v>January</v>
      </c>
      <c r="D5196" s="4" t="str">
        <f t="shared" si="244"/>
        <v>2018</v>
      </c>
      <c r="E5196" s="8">
        <v>1393</v>
      </c>
      <c r="F5196" t="s">
        <v>106</v>
      </c>
      <c r="G5196" t="s">
        <v>109</v>
      </c>
      <c r="H5196" t="s">
        <v>108</v>
      </c>
      <c r="I5196">
        <v>5</v>
      </c>
      <c r="J5196" t="s">
        <v>4</v>
      </c>
      <c r="K5196" t="e" vm="29">
        <v>#VALUE!</v>
      </c>
      <c r="L5196" t="e" vm="29">
        <v>#VALUE!</v>
      </c>
      <c r="M5196" t="e" vm="3">
        <v>#VALUE!</v>
      </c>
      <c r="N5196" t="s">
        <v>5</v>
      </c>
      <c r="O5196" t="s">
        <v>17</v>
      </c>
      <c r="P5196" t="s">
        <v>29</v>
      </c>
      <c r="Q5196" s="10">
        <v>5</v>
      </c>
      <c r="R5196" s="12">
        <v>28.7</v>
      </c>
      <c r="S5196" t="str">
        <f t="shared" si="245"/>
        <v>New</v>
      </c>
    </row>
    <row r="5197" spans="1:19" x14ac:dyDescent="0.35">
      <c r="A5197" s="1">
        <v>5208</v>
      </c>
      <c r="B5197" s="4">
        <v>43120</v>
      </c>
      <c r="C5197" s="4" t="str">
        <f t="shared" si="243"/>
        <v>January</v>
      </c>
      <c r="D5197" s="4" t="str">
        <f t="shared" si="244"/>
        <v>2018</v>
      </c>
      <c r="E5197" s="8">
        <v>4516</v>
      </c>
      <c r="F5197" t="s">
        <v>106</v>
      </c>
      <c r="G5197" t="s">
        <v>109</v>
      </c>
      <c r="H5197" t="s">
        <v>107</v>
      </c>
      <c r="I5197">
        <v>0</v>
      </c>
      <c r="J5197" t="s">
        <v>37</v>
      </c>
      <c r="K5197" t="e" vm="16">
        <v>#VALUE!</v>
      </c>
      <c r="L5197" t="e" vm="5">
        <v>#VALUE!</v>
      </c>
      <c r="M5197" t="e" vm="3">
        <v>#VALUE!</v>
      </c>
      <c r="N5197" t="s">
        <v>5</v>
      </c>
      <c r="O5197" t="s">
        <v>45</v>
      </c>
      <c r="P5197" t="s">
        <v>45</v>
      </c>
      <c r="Q5197" s="10">
        <v>3</v>
      </c>
      <c r="R5197" s="12">
        <v>16.45</v>
      </c>
      <c r="S5197" t="str">
        <f t="shared" si="245"/>
        <v>New</v>
      </c>
    </row>
    <row r="5198" spans="1:19" x14ac:dyDescent="0.35">
      <c r="A5198" s="1">
        <v>5209</v>
      </c>
      <c r="B5198" s="4">
        <v>43120</v>
      </c>
      <c r="C5198" s="4" t="str">
        <f t="shared" si="243"/>
        <v>January</v>
      </c>
      <c r="D5198" s="4" t="str">
        <f t="shared" si="244"/>
        <v>2018</v>
      </c>
      <c r="E5198" s="8">
        <v>2832</v>
      </c>
      <c r="F5198" t="s">
        <v>106</v>
      </c>
      <c r="G5198" t="s">
        <v>109</v>
      </c>
      <c r="H5198" t="s">
        <v>108</v>
      </c>
      <c r="I5198">
        <v>4</v>
      </c>
      <c r="J5198" t="s">
        <v>51</v>
      </c>
      <c r="K5198" t="e" vm="9">
        <v>#VALUE!</v>
      </c>
      <c r="L5198" t="e" vm="7">
        <v>#VALUE!</v>
      </c>
      <c r="M5198" t="e" vm="3">
        <v>#VALUE!</v>
      </c>
      <c r="N5198" t="s">
        <v>12</v>
      </c>
      <c r="O5198" t="s">
        <v>22</v>
      </c>
      <c r="P5198" t="s">
        <v>44</v>
      </c>
      <c r="Q5198" s="10">
        <v>4</v>
      </c>
      <c r="R5198" s="12">
        <v>3.9</v>
      </c>
      <c r="S5198" t="str">
        <f t="shared" si="245"/>
        <v>Retained</v>
      </c>
    </row>
    <row r="5199" spans="1:19" x14ac:dyDescent="0.35">
      <c r="A5199" s="1">
        <v>5210</v>
      </c>
      <c r="B5199" s="4">
        <v>43120</v>
      </c>
      <c r="C5199" s="4" t="str">
        <f t="shared" si="243"/>
        <v>January</v>
      </c>
      <c r="D5199" s="4" t="str">
        <f t="shared" si="244"/>
        <v>2018</v>
      </c>
      <c r="E5199" s="8">
        <v>216</v>
      </c>
      <c r="F5199" t="s">
        <v>105</v>
      </c>
      <c r="G5199" t="s">
        <v>109</v>
      </c>
      <c r="H5199" t="s">
        <v>108</v>
      </c>
      <c r="I5199">
        <v>2</v>
      </c>
      <c r="J5199" t="s">
        <v>38</v>
      </c>
      <c r="K5199" t="e" vm="13">
        <v>#VALUE!</v>
      </c>
      <c r="L5199" t="e" vm="5">
        <v>#VALUE!</v>
      </c>
      <c r="M5199" t="e" vm="3">
        <v>#VALUE!</v>
      </c>
      <c r="N5199" t="s">
        <v>5</v>
      </c>
      <c r="O5199" t="s">
        <v>6</v>
      </c>
      <c r="P5199" t="s">
        <v>43</v>
      </c>
      <c r="Q5199" s="10">
        <v>3</v>
      </c>
      <c r="R5199" s="12">
        <v>10.62</v>
      </c>
      <c r="S5199" t="str">
        <f t="shared" si="245"/>
        <v>Retained</v>
      </c>
    </row>
    <row r="5200" spans="1:19" x14ac:dyDescent="0.35">
      <c r="A5200" s="1">
        <v>5211</v>
      </c>
      <c r="B5200" s="4">
        <v>43120</v>
      </c>
      <c r="C5200" s="4" t="str">
        <f t="shared" si="243"/>
        <v>January</v>
      </c>
      <c r="D5200" s="4" t="str">
        <f t="shared" si="244"/>
        <v>2018</v>
      </c>
      <c r="E5200" s="8">
        <v>1041</v>
      </c>
      <c r="F5200" t="s">
        <v>106</v>
      </c>
      <c r="G5200" t="s">
        <v>109</v>
      </c>
      <c r="H5200" t="s">
        <v>108</v>
      </c>
      <c r="I5200">
        <v>4</v>
      </c>
      <c r="J5200" t="s">
        <v>4</v>
      </c>
      <c r="K5200" t="e" vm="6">
        <v>#VALUE!</v>
      </c>
      <c r="L5200" t="e" vm="7">
        <v>#VALUE!</v>
      </c>
      <c r="M5200" t="e" vm="3">
        <v>#VALUE!</v>
      </c>
      <c r="N5200" t="s">
        <v>5</v>
      </c>
      <c r="O5200" t="s">
        <v>34</v>
      </c>
      <c r="P5200" t="s">
        <v>34</v>
      </c>
      <c r="Q5200" s="10">
        <v>5</v>
      </c>
      <c r="R5200" s="12">
        <v>19.18</v>
      </c>
      <c r="S5200" t="str">
        <f t="shared" si="245"/>
        <v>New</v>
      </c>
    </row>
    <row r="5201" spans="1:19" x14ac:dyDescent="0.35">
      <c r="A5201" s="1">
        <v>5212</v>
      </c>
      <c r="B5201" s="4">
        <v>43120</v>
      </c>
      <c r="C5201" s="4" t="str">
        <f t="shared" si="243"/>
        <v>January</v>
      </c>
      <c r="D5201" s="4" t="str">
        <f t="shared" si="244"/>
        <v>2018</v>
      </c>
      <c r="E5201" s="8">
        <v>498</v>
      </c>
      <c r="F5201" t="s">
        <v>106</v>
      </c>
      <c r="G5201" t="s">
        <v>109</v>
      </c>
      <c r="H5201" t="s">
        <v>108</v>
      </c>
      <c r="I5201">
        <v>1</v>
      </c>
      <c r="J5201" t="s">
        <v>4</v>
      </c>
      <c r="K5201" t="e" vm="20">
        <v>#VALUE!</v>
      </c>
      <c r="L5201" t="e" vm="21">
        <v>#VALUE!</v>
      </c>
      <c r="M5201" t="e" vm="3">
        <v>#VALUE!</v>
      </c>
      <c r="N5201" t="s">
        <v>12</v>
      </c>
      <c r="O5201" t="s">
        <v>22</v>
      </c>
      <c r="P5201" t="s">
        <v>36</v>
      </c>
      <c r="Q5201" s="10">
        <v>6</v>
      </c>
      <c r="R5201" s="12">
        <v>20.63</v>
      </c>
      <c r="S5201" t="str">
        <f t="shared" si="245"/>
        <v>New</v>
      </c>
    </row>
    <row r="5202" spans="1:19" x14ac:dyDescent="0.35">
      <c r="A5202" s="1">
        <v>5213</v>
      </c>
      <c r="B5202" s="4">
        <v>43120</v>
      </c>
      <c r="C5202" s="4" t="str">
        <f t="shared" si="243"/>
        <v>January</v>
      </c>
      <c r="D5202" s="4" t="str">
        <f t="shared" si="244"/>
        <v>2018</v>
      </c>
      <c r="E5202" s="8">
        <v>7242</v>
      </c>
      <c r="F5202" t="s">
        <v>106</v>
      </c>
      <c r="G5202" t="s">
        <v>110</v>
      </c>
      <c r="H5202" t="s">
        <v>107</v>
      </c>
      <c r="I5202">
        <v>3</v>
      </c>
      <c r="J5202" t="s">
        <v>37</v>
      </c>
      <c r="K5202" t="e" vm="12">
        <v>#VALUE!</v>
      </c>
      <c r="L5202" t="e" vm="2">
        <v>#VALUE!</v>
      </c>
      <c r="M5202" t="e" vm="3">
        <v>#VALUE!</v>
      </c>
      <c r="N5202" t="s">
        <v>5</v>
      </c>
      <c r="O5202" t="s">
        <v>20</v>
      </c>
      <c r="P5202" t="s">
        <v>21</v>
      </c>
      <c r="Q5202" s="10">
        <v>7</v>
      </c>
      <c r="R5202" s="12">
        <v>35.28</v>
      </c>
      <c r="S5202" t="str">
        <f t="shared" si="245"/>
        <v>New</v>
      </c>
    </row>
    <row r="5203" spans="1:19" x14ac:dyDescent="0.35">
      <c r="A5203" s="1">
        <v>5214</v>
      </c>
      <c r="B5203" s="4">
        <v>43120</v>
      </c>
      <c r="C5203" s="4" t="str">
        <f t="shared" si="243"/>
        <v>January</v>
      </c>
      <c r="D5203" s="4" t="str">
        <f t="shared" si="244"/>
        <v>2018</v>
      </c>
      <c r="E5203" s="8">
        <v>6804</v>
      </c>
      <c r="F5203" t="s">
        <v>106</v>
      </c>
      <c r="G5203" t="s">
        <v>109</v>
      </c>
      <c r="H5203" t="s">
        <v>107</v>
      </c>
      <c r="I5203">
        <v>2</v>
      </c>
      <c r="J5203" t="s">
        <v>37</v>
      </c>
      <c r="K5203" t="e" vm="28">
        <v>#VALUE!</v>
      </c>
      <c r="L5203" t="e" vm="29">
        <v>#VALUE!</v>
      </c>
      <c r="M5203" t="e" vm="3">
        <v>#VALUE!</v>
      </c>
      <c r="N5203" t="s">
        <v>5</v>
      </c>
      <c r="O5203" t="s">
        <v>19</v>
      </c>
      <c r="P5203" t="s">
        <v>19</v>
      </c>
      <c r="Q5203" s="10">
        <v>6</v>
      </c>
      <c r="R5203" s="12">
        <v>24.86</v>
      </c>
      <c r="S5203" t="str">
        <f t="shared" si="245"/>
        <v>New</v>
      </c>
    </row>
    <row r="5204" spans="1:19" x14ac:dyDescent="0.35">
      <c r="A5204" s="1">
        <v>5215</v>
      </c>
      <c r="B5204" s="4">
        <v>43120</v>
      </c>
      <c r="C5204" s="4" t="str">
        <f t="shared" si="243"/>
        <v>January</v>
      </c>
      <c r="D5204" s="4" t="str">
        <f t="shared" si="244"/>
        <v>2018</v>
      </c>
      <c r="E5204" s="8">
        <v>1753</v>
      </c>
      <c r="F5204" t="s">
        <v>105</v>
      </c>
      <c r="G5204" t="s">
        <v>110</v>
      </c>
      <c r="H5204" t="s">
        <v>107</v>
      </c>
      <c r="I5204">
        <v>3</v>
      </c>
      <c r="J5204" t="s">
        <v>51</v>
      </c>
      <c r="K5204" t="e" vm="20">
        <v>#VALUE!</v>
      </c>
      <c r="L5204" t="e" vm="21">
        <v>#VALUE!</v>
      </c>
      <c r="M5204" t="e" vm="3">
        <v>#VALUE!</v>
      </c>
      <c r="N5204" t="s">
        <v>5</v>
      </c>
      <c r="O5204" t="s">
        <v>19</v>
      </c>
      <c r="P5204" t="s">
        <v>19</v>
      </c>
      <c r="Q5204" s="10">
        <v>5</v>
      </c>
      <c r="R5204" s="12">
        <v>9.25</v>
      </c>
      <c r="S5204" t="str">
        <f t="shared" si="245"/>
        <v>New</v>
      </c>
    </row>
    <row r="5205" spans="1:19" x14ac:dyDescent="0.35">
      <c r="A5205" s="1">
        <v>5216</v>
      </c>
      <c r="B5205" s="4">
        <v>43120</v>
      </c>
      <c r="C5205" s="4" t="str">
        <f t="shared" si="243"/>
        <v>January</v>
      </c>
      <c r="D5205" s="4" t="str">
        <f t="shared" si="244"/>
        <v>2018</v>
      </c>
      <c r="E5205" s="8">
        <v>4029</v>
      </c>
      <c r="F5205" t="s">
        <v>106</v>
      </c>
      <c r="G5205" t="s">
        <v>110</v>
      </c>
      <c r="H5205" t="s">
        <v>108</v>
      </c>
      <c r="I5205">
        <v>3</v>
      </c>
      <c r="J5205" t="s">
        <v>51</v>
      </c>
      <c r="K5205" t="e" vm="13">
        <v>#VALUE!</v>
      </c>
      <c r="L5205" t="e" vm="5">
        <v>#VALUE!</v>
      </c>
      <c r="M5205" t="e" vm="3">
        <v>#VALUE!</v>
      </c>
      <c r="N5205" t="s">
        <v>5</v>
      </c>
      <c r="O5205" t="s">
        <v>7</v>
      </c>
      <c r="P5205" t="s">
        <v>27</v>
      </c>
      <c r="Q5205" s="10">
        <v>4</v>
      </c>
      <c r="R5205" s="12">
        <v>13.4</v>
      </c>
      <c r="S5205" t="str">
        <f t="shared" si="245"/>
        <v>Retained</v>
      </c>
    </row>
    <row r="5206" spans="1:19" x14ac:dyDescent="0.35">
      <c r="A5206" s="1">
        <v>5217</v>
      </c>
      <c r="B5206" s="4">
        <v>43120</v>
      </c>
      <c r="C5206" s="4" t="str">
        <f t="shared" si="243"/>
        <v>January</v>
      </c>
      <c r="D5206" s="4" t="str">
        <f t="shared" si="244"/>
        <v>2018</v>
      </c>
      <c r="E5206" s="8">
        <v>6193</v>
      </c>
      <c r="F5206" t="s">
        <v>106</v>
      </c>
      <c r="G5206" t="s">
        <v>110</v>
      </c>
      <c r="H5206" t="s">
        <v>107</v>
      </c>
      <c r="I5206">
        <v>5</v>
      </c>
      <c r="J5206" t="s">
        <v>62</v>
      </c>
      <c r="K5206" t="e" vm="20">
        <v>#VALUE!</v>
      </c>
      <c r="L5206" t="e" vm="21">
        <v>#VALUE!</v>
      </c>
      <c r="M5206" t="e" vm="3">
        <v>#VALUE!</v>
      </c>
      <c r="N5206" t="s">
        <v>5</v>
      </c>
      <c r="O5206" t="s">
        <v>28</v>
      </c>
      <c r="P5206" t="s">
        <v>8</v>
      </c>
      <c r="Q5206" s="10">
        <v>5</v>
      </c>
      <c r="R5206" s="12">
        <v>15.94</v>
      </c>
      <c r="S5206" t="str">
        <f t="shared" si="245"/>
        <v>New</v>
      </c>
    </row>
    <row r="5207" spans="1:19" x14ac:dyDescent="0.35">
      <c r="A5207" s="1">
        <v>5218</v>
      </c>
      <c r="B5207" s="4">
        <v>43121</v>
      </c>
      <c r="C5207" s="4" t="str">
        <f t="shared" si="243"/>
        <v>January</v>
      </c>
      <c r="D5207" s="4" t="str">
        <f t="shared" si="244"/>
        <v>2018</v>
      </c>
      <c r="E5207" s="8">
        <v>5639</v>
      </c>
      <c r="F5207" t="s">
        <v>106</v>
      </c>
      <c r="G5207" t="s">
        <v>109</v>
      </c>
      <c r="H5207" t="s">
        <v>107</v>
      </c>
      <c r="I5207">
        <v>4</v>
      </c>
      <c r="J5207" t="s">
        <v>37</v>
      </c>
      <c r="K5207" t="e" vm="6">
        <v>#VALUE!</v>
      </c>
      <c r="L5207" t="e" vm="7">
        <v>#VALUE!</v>
      </c>
      <c r="M5207" t="e" vm="3">
        <v>#VALUE!</v>
      </c>
      <c r="N5207" t="s">
        <v>5</v>
      </c>
      <c r="O5207" t="s">
        <v>29</v>
      </c>
      <c r="P5207" t="s">
        <v>29</v>
      </c>
      <c r="Q5207" s="10">
        <v>4</v>
      </c>
      <c r="R5207" s="12">
        <v>17.47</v>
      </c>
      <c r="S5207" t="str">
        <f t="shared" si="245"/>
        <v>Retained</v>
      </c>
    </row>
    <row r="5208" spans="1:19" x14ac:dyDescent="0.35">
      <c r="A5208" s="1">
        <v>5219</v>
      </c>
      <c r="B5208" s="4">
        <v>43121</v>
      </c>
      <c r="C5208" s="4" t="str">
        <f t="shared" si="243"/>
        <v>January</v>
      </c>
      <c r="D5208" s="4" t="str">
        <f t="shared" si="244"/>
        <v>2018</v>
      </c>
      <c r="E5208" s="8">
        <v>6681</v>
      </c>
      <c r="F5208" t="s">
        <v>106</v>
      </c>
      <c r="G5208" t="s">
        <v>110</v>
      </c>
      <c r="H5208" t="s">
        <v>107</v>
      </c>
      <c r="I5208">
        <v>3</v>
      </c>
      <c r="J5208" t="s">
        <v>62</v>
      </c>
      <c r="K5208" t="e" vm="13">
        <v>#VALUE!</v>
      </c>
      <c r="L5208" t="e" vm="5">
        <v>#VALUE!</v>
      </c>
      <c r="M5208" t="e" vm="3">
        <v>#VALUE!</v>
      </c>
      <c r="N5208" t="s">
        <v>5</v>
      </c>
      <c r="O5208" t="s">
        <v>15</v>
      </c>
      <c r="P5208" t="s">
        <v>15</v>
      </c>
      <c r="Q5208" s="10">
        <v>3</v>
      </c>
      <c r="R5208" s="12">
        <v>10.26</v>
      </c>
      <c r="S5208" t="str">
        <f t="shared" si="245"/>
        <v>Retained</v>
      </c>
    </row>
    <row r="5209" spans="1:19" x14ac:dyDescent="0.35">
      <c r="A5209" s="1">
        <v>5220</v>
      </c>
      <c r="B5209" s="4">
        <v>43121</v>
      </c>
      <c r="C5209" s="4" t="str">
        <f t="shared" si="243"/>
        <v>January</v>
      </c>
      <c r="D5209" s="4" t="str">
        <f t="shared" si="244"/>
        <v>2018</v>
      </c>
      <c r="E5209" s="8">
        <v>8074</v>
      </c>
      <c r="F5209" t="s">
        <v>105</v>
      </c>
      <c r="G5209" t="s">
        <v>110</v>
      </c>
      <c r="H5209" t="s">
        <v>108</v>
      </c>
      <c r="I5209">
        <v>4</v>
      </c>
      <c r="J5209" t="s">
        <v>37</v>
      </c>
      <c r="K5209" t="e" vm="13">
        <v>#VALUE!</v>
      </c>
      <c r="L5209" t="e" vm="5">
        <v>#VALUE!</v>
      </c>
      <c r="M5209" t="e" vm="3">
        <v>#VALUE!</v>
      </c>
      <c r="N5209" t="s">
        <v>5</v>
      </c>
      <c r="O5209" t="s">
        <v>65</v>
      </c>
      <c r="P5209" t="s">
        <v>27</v>
      </c>
      <c r="Q5209" s="10">
        <v>4</v>
      </c>
      <c r="R5209" s="12">
        <v>6.68</v>
      </c>
      <c r="S5209" t="str">
        <f t="shared" si="245"/>
        <v>Retained</v>
      </c>
    </row>
    <row r="5210" spans="1:19" x14ac:dyDescent="0.35">
      <c r="A5210" s="1">
        <v>5221</v>
      </c>
      <c r="B5210" s="4">
        <v>43121</v>
      </c>
      <c r="C5210" s="4" t="str">
        <f t="shared" si="243"/>
        <v>January</v>
      </c>
      <c r="D5210" s="4" t="str">
        <f t="shared" si="244"/>
        <v>2018</v>
      </c>
      <c r="E5210" s="8">
        <v>5124</v>
      </c>
      <c r="F5210" t="s">
        <v>106</v>
      </c>
      <c r="G5210" t="s">
        <v>109</v>
      </c>
      <c r="H5210" t="s">
        <v>108</v>
      </c>
      <c r="I5210">
        <v>3</v>
      </c>
      <c r="J5210" t="s">
        <v>4</v>
      </c>
      <c r="K5210" t="e" vm="24">
        <v>#VALUE!</v>
      </c>
      <c r="L5210" t="e" vm="25">
        <v>#VALUE!</v>
      </c>
      <c r="M5210" t="e" vm="3">
        <v>#VALUE!</v>
      </c>
      <c r="N5210" t="s">
        <v>5</v>
      </c>
      <c r="O5210" t="s">
        <v>61</v>
      </c>
      <c r="P5210" t="s">
        <v>61</v>
      </c>
      <c r="Q5210" s="10">
        <v>5</v>
      </c>
      <c r="R5210" s="12">
        <v>10.69</v>
      </c>
      <c r="S5210" t="str">
        <f t="shared" si="245"/>
        <v>New</v>
      </c>
    </row>
    <row r="5211" spans="1:19" x14ac:dyDescent="0.35">
      <c r="A5211" s="1">
        <v>5222</v>
      </c>
      <c r="B5211" s="4">
        <v>43121</v>
      </c>
      <c r="C5211" s="4" t="str">
        <f t="shared" si="243"/>
        <v>January</v>
      </c>
      <c r="D5211" s="4" t="str">
        <f t="shared" si="244"/>
        <v>2018</v>
      </c>
      <c r="E5211" s="8">
        <v>8189</v>
      </c>
      <c r="F5211" t="s">
        <v>106</v>
      </c>
      <c r="G5211" t="s">
        <v>109</v>
      </c>
      <c r="H5211" t="s">
        <v>108</v>
      </c>
      <c r="I5211">
        <v>2</v>
      </c>
      <c r="J5211" t="s">
        <v>38</v>
      </c>
      <c r="K5211" t="e" vm="13">
        <v>#VALUE!</v>
      </c>
      <c r="L5211" t="e" vm="5">
        <v>#VALUE!</v>
      </c>
      <c r="M5211" t="e" vm="3">
        <v>#VALUE!</v>
      </c>
      <c r="N5211" t="s">
        <v>12</v>
      </c>
      <c r="O5211" t="s">
        <v>25</v>
      </c>
      <c r="P5211" t="s">
        <v>26</v>
      </c>
      <c r="Q5211" s="10">
        <v>3</v>
      </c>
      <c r="R5211" s="12">
        <v>6.05</v>
      </c>
      <c r="S5211" t="str">
        <f t="shared" si="245"/>
        <v>Retained</v>
      </c>
    </row>
    <row r="5212" spans="1:19" x14ac:dyDescent="0.35">
      <c r="A5212" s="1">
        <v>5223</v>
      </c>
      <c r="B5212" s="4">
        <v>43121</v>
      </c>
      <c r="C5212" s="4" t="str">
        <f t="shared" si="243"/>
        <v>January</v>
      </c>
      <c r="D5212" s="4" t="str">
        <f t="shared" si="244"/>
        <v>2018</v>
      </c>
      <c r="E5212" s="8">
        <v>4564</v>
      </c>
      <c r="F5212" t="s">
        <v>106</v>
      </c>
      <c r="G5212" t="s">
        <v>109</v>
      </c>
      <c r="H5212" t="s">
        <v>108</v>
      </c>
      <c r="I5212">
        <v>4</v>
      </c>
      <c r="J5212" t="s">
        <v>51</v>
      </c>
      <c r="K5212" t="e" vm="13">
        <v>#VALUE!</v>
      </c>
      <c r="L5212" t="e" vm="5">
        <v>#VALUE!</v>
      </c>
      <c r="M5212" t="e" vm="3">
        <v>#VALUE!</v>
      </c>
      <c r="N5212" t="s">
        <v>5</v>
      </c>
      <c r="O5212" t="s">
        <v>19</v>
      </c>
      <c r="P5212" t="s">
        <v>19</v>
      </c>
      <c r="Q5212" s="10">
        <v>3</v>
      </c>
      <c r="R5212" s="12">
        <v>5.71</v>
      </c>
      <c r="S5212" t="str">
        <f t="shared" si="245"/>
        <v>Retained</v>
      </c>
    </row>
    <row r="5213" spans="1:19" x14ac:dyDescent="0.35">
      <c r="A5213" s="1">
        <v>5224</v>
      </c>
      <c r="B5213" s="4">
        <v>43121</v>
      </c>
      <c r="C5213" s="4" t="str">
        <f t="shared" si="243"/>
        <v>January</v>
      </c>
      <c r="D5213" s="4" t="str">
        <f t="shared" si="244"/>
        <v>2018</v>
      </c>
      <c r="E5213" s="8">
        <v>760</v>
      </c>
      <c r="F5213" t="s">
        <v>105</v>
      </c>
      <c r="G5213" t="s">
        <v>109</v>
      </c>
      <c r="H5213" t="s">
        <v>107</v>
      </c>
      <c r="I5213">
        <v>0</v>
      </c>
      <c r="J5213" t="s">
        <v>73</v>
      </c>
      <c r="K5213" t="e" vm="4">
        <v>#VALUE!</v>
      </c>
      <c r="L5213" t="e" vm="5">
        <v>#VALUE!</v>
      </c>
      <c r="M5213" t="e" vm="3">
        <v>#VALUE!</v>
      </c>
      <c r="N5213" t="s">
        <v>5</v>
      </c>
      <c r="O5213" t="s">
        <v>30</v>
      </c>
      <c r="P5213" t="s">
        <v>69</v>
      </c>
      <c r="Q5213" s="10">
        <v>5</v>
      </c>
      <c r="R5213" s="12">
        <v>10.18</v>
      </c>
      <c r="S5213" t="str">
        <f t="shared" si="245"/>
        <v>Retained</v>
      </c>
    </row>
    <row r="5214" spans="1:19" x14ac:dyDescent="0.35">
      <c r="A5214" s="1">
        <v>5225</v>
      </c>
      <c r="B5214" s="4">
        <v>43121</v>
      </c>
      <c r="C5214" s="4" t="str">
        <f t="shared" si="243"/>
        <v>January</v>
      </c>
      <c r="D5214" s="4" t="str">
        <f t="shared" si="244"/>
        <v>2018</v>
      </c>
      <c r="E5214" s="8">
        <v>5223</v>
      </c>
      <c r="F5214" t="s">
        <v>106</v>
      </c>
      <c r="G5214" t="s">
        <v>110</v>
      </c>
      <c r="H5214" t="s">
        <v>107</v>
      </c>
      <c r="I5214">
        <v>0</v>
      </c>
      <c r="J5214" t="s">
        <v>37</v>
      </c>
      <c r="K5214" t="e" vm="18">
        <v>#VALUE!</v>
      </c>
      <c r="L5214" t="e" vm="19">
        <v>#VALUE!</v>
      </c>
      <c r="M5214" t="e" vm="3">
        <v>#VALUE!</v>
      </c>
      <c r="N5214" t="s">
        <v>5</v>
      </c>
      <c r="O5214" t="s">
        <v>28</v>
      </c>
      <c r="P5214" t="s">
        <v>49</v>
      </c>
      <c r="Q5214" s="10">
        <v>5</v>
      </c>
      <c r="R5214" s="12">
        <v>19.75</v>
      </c>
      <c r="S5214" t="str">
        <f t="shared" si="245"/>
        <v>Retained</v>
      </c>
    </row>
    <row r="5215" spans="1:19" x14ac:dyDescent="0.35">
      <c r="A5215" s="1">
        <v>5226</v>
      </c>
      <c r="B5215" s="4">
        <v>43121</v>
      </c>
      <c r="C5215" s="4" t="str">
        <f t="shared" si="243"/>
        <v>January</v>
      </c>
      <c r="D5215" s="4" t="str">
        <f t="shared" si="244"/>
        <v>2018</v>
      </c>
      <c r="E5215" s="8">
        <v>3108</v>
      </c>
      <c r="F5215" t="s">
        <v>105</v>
      </c>
      <c r="G5215" t="s">
        <v>110</v>
      </c>
      <c r="H5215" t="s">
        <v>107</v>
      </c>
      <c r="I5215">
        <v>1</v>
      </c>
      <c r="J5215" t="s">
        <v>37</v>
      </c>
      <c r="K5215" t="e" vm="27">
        <v>#VALUE!</v>
      </c>
      <c r="L5215" t="e" vm="23">
        <v>#VALUE!</v>
      </c>
      <c r="M5215" t="e" vm="3">
        <v>#VALUE!</v>
      </c>
      <c r="N5215" t="s">
        <v>5</v>
      </c>
      <c r="O5215" t="s">
        <v>40</v>
      </c>
      <c r="P5215" t="s">
        <v>40</v>
      </c>
      <c r="Q5215" s="10">
        <v>5</v>
      </c>
      <c r="R5215" s="12">
        <v>25.81</v>
      </c>
      <c r="S5215" t="str">
        <f t="shared" si="245"/>
        <v>New</v>
      </c>
    </row>
    <row r="5216" spans="1:19" x14ac:dyDescent="0.35">
      <c r="A5216" s="1">
        <v>5227</v>
      </c>
      <c r="B5216" s="4">
        <v>43121</v>
      </c>
      <c r="C5216" s="4" t="str">
        <f t="shared" si="243"/>
        <v>January</v>
      </c>
      <c r="D5216" s="4" t="str">
        <f t="shared" si="244"/>
        <v>2018</v>
      </c>
      <c r="E5216" s="8">
        <v>52</v>
      </c>
      <c r="F5216" t="s">
        <v>105</v>
      </c>
      <c r="G5216" t="s">
        <v>109</v>
      </c>
      <c r="H5216" t="s">
        <v>108</v>
      </c>
      <c r="I5216">
        <v>3</v>
      </c>
      <c r="J5216" t="s">
        <v>38</v>
      </c>
      <c r="K5216" t="e" vm="32">
        <v>#VALUE!</v>
      </c>
      <c r="L5216" t="e" vm="29">
        <v>#VALUE!</v>
      </c>
      <c r="M5216" t="e" vm="3">
        <v>#VALUE!</v>
      </c>
      <c r="N5216" t="s">
        <v>5</v>
      </c>
      <c r="O5216" t="s">
        <v>30</v>
      </c>
      <c r="P5216" t="s">
        <v>32</v>
      </c>
      <c r="Q5216" s="10">
        <v>4</v>
      </c>
      <c r="R5216" s="12">
        <v>7.67</v>
      </c>
      <c r="S5216" t="str">
        <f t="shared" si="245"/>
        <v>New</v>
      </c>
    </row>
    <row r="5217" spans="1:19" x14ac:dyDescent="0.35">
      <c r="A5217" s="1">
        <v>5228</v>
      </c>
      <c r="B5217" s="4">
        <v>43121</v>
      </c>
      <c r="C5217" s="4" t="str">
        <f t="shared" si="243"/>
        <v>January</v>
      </c>
      <c r="D5217" s="4" t="str">
        <f t="shared" si="244"/>
        <v>2018</v>
      </c>
      <c r="E5217" s="8">
        <v>7391</v>
      </c>
      <c r="F5217" t="s">
        <v>106</v>
      </c>
      <c r="G5217" t="s">
        <v>110</v>
      </c>
      <c r="H5217" t="s">
        <v>107</v>
      </c>
      <c r="I5217">
        <v>4</v>
      </c>
      <c r="J5217" t="s">
        <v>4</v>
      </c>
      <c r="K5217" t="e" vm="8">
        <v>#VALUE!</v>
      </c>
      <c r="L5217" t="e" vm="2">
        <v>#VALUE!</v>
      </c>
      <c r="M5217" t="e" vm="3">
        <v>#VALUE!</v>
      </c>
      <c r="N5217" t="s">
        <v>5</v>
      </c>
      <c r="O5217" t="s">
        <v>28</v>
      </c>
      <c r="P5217" t="s">
        <v>29</v>
      </c>
      <c r="Q5217" s="10">
        <v>5</v>
      </c>
      <c r="R5217" s="12">
        <v>8.6199999999999992</v>
      </c>
      <c r="S5217" t="str">
        <f t="shared" si="245"/>
        <v>Retained</v>
      </c>
    </row>
    <row r="5218" spans="1:19" x14ac:dyDescent="0.35">
      <c r="A5218" s="1">
        <v>5229</v>
      </c>
      <c r="B5218" s="4">
        <v>43121</v>
      </c>
      <c r="C5218" s="4" t="str">
        <f t="shared" si="243"/>
        <v>January</v>
      </c>
      <c r="D5218" s="4" t="str">
        <f t="shared" si="244"/>
        <v>2018</v>
      </c>
      <c r="E5218" s="8">
        <v>921</v>
      </c>
      <c r="F5218" t="s">
        <v>106</v>
      </c>
      <c r="G5218" t="s">
        <v>109</v>
      </c>
      <c r="H5218" t="s">
        <v>107</v>
      </c>
      <c r="I5218">
        <v>5</v>
      </c>
      <c r="J5218" t="s">
        <v>38</v>
      </c>
      <c r="K5218" t="e" vm="10">
        <v>#VALUE!</v>
      </c>
      <c r="L5218" t="e" vm="5">
        <v>#VALUE!</v>
      </c>
      <c r="M5218" t="e" vm="3">
        <v>#VALUE!</v>
      </c>
      <c r="N5218" t="s">
        <v>5</v>
      </c>
      <c r="O5218" t="s">
        <v>30</v>
      </c>
      <c r="P5218" t="s">
        <v>8</v>
      </c>
      <c r="Q5218" s="10">
        <v>6</v>
      </c>
      <c r="R5218" s="12">
        <v>35.24</v>
      </c>
      <c r="S5218" t="str">
        <f t="shared" si="245"/>
        <v>Retained</v>
      </c>
    </row>
    <row r="5219" spans="1:19" x14ac:dyDescent="0.35">
      <c r="A5219" s="1">
        <v>5230</v>
      </c>
      <c r="B5219" s="4">
        <v>43121</v>
      </c>
      <c r="C5219" s="4" t="str">
        <f t="shared" si="243"/>
        <v>January</v>
      </c>
      <c r="D5219" s="4" t="str">
        <f t="shared" si="244"/>
        <v>2018</v>
      </c>
      <c r="E5219" s="8">
        <v>9887</v>
      </c>
      <c r="F5219" t="s">
        <v>106</v>
      </c>
      <c r="G5219" t="s">
        <v>110</v>
      </c>
      <c r="H5219" t="s">
        <v>107</v>
      </c>
      <c r="I5219">
        <v>5</v>
      </c>
      <c r="J5219" t="s">
        <v>37</v>
      </c>
      <c r="K5219" t="e" vm="30">
        <v>#VALUE!</v>
      </c>
      <c r="L5219" t="e" vm="31">
        <v>#VALUE!</v>
      </c>
      <c r="M5219" t="e" vm="3">
        <v>#VALUE!</v>
      </c>
      <c r="N5219" t="s">
        <v>9</v>
      </c>
      <c r="O5219" t="s">
        <v>10</v>
      </c>
      <c r="P5219" t="s">
        <v>58</v>
      </c>
      <c r="Q5219" s="10">
        <v>3</v>
      </c>
      <c r="R5219" s="12">
        <v>4.68</v>
      </c>
      <c r="S5219" t="str">
        <f t="shared" si="245"/>
        <v>New</v>
      </c>
    </row>
    <row r="5220" spans="1:19" x14ac:dyDescent="0.35">
      <c r="A5220" s="1">
        <v>5231</v>
      </c>
      <c r="B5220" s="4">
        <v>43121</v>
      </c>
      <c r="C5220" s="4" t="str">
        <f t="shared" si="243"/>
        <v>January</v>
      </c>
      <c r="D5220" s="4" t="str">
        <f t="shared" si="244"/>
        <v>2018</v>
      </c>
      <c r="E5220" s="8">
        <v>2600</v>
      </c>
      <c r="F5220" t="s">
        <v>105</v>
      </c>
      <c r="G5220" t="s">
        <v>110</v>
      </c>
      <c r="H5220" t="s">
        <v>107</v>
      </c>
      <c r="I5220">
        <v>4</v>
      </c>
      <c r="J5220" t="s">
        <v>37</v>
      </c>
      <c r="K5220" t="e" vm="15">
        <v>#VALUE!</v>
      </c>
      <c r="L5220" t="e" vm="5">
        <v>#VALUE!</v>
      </c>
      <c r="M5220" t="e" vm="3">
        <v>#VALUE!</v>
      </c>
      <c r="N5220" t="s">
        <v>12</v>
      </c>
      <c r="O5220" t="s">
        <v>13</v>
      </c>
      <c r="P5220" t="s">
        <v>68</v>
      </c>
      <c r="Q5220" s="10">
        <v>5</v>
      </c>
      <c r="R5220" s="12">
        <v>4.0199999999999996</v>
      </c>
      <c r="S5220" t="str">
        <f t="shared" si="245"/>
        <v>New</v>
      </c>
    </row>
    <row r="5221" spans="1:19" x14ac:dyDescent="0.35">
      <c r="A5221" s="1">
        <v>5232</v>
      </c>
      <c r="B5221" s="4">
        <v>43121</v>
      </c>
      <c r="C5221" s="4" t="str">
        <f t="shared" si="243"/>
        <v>January</v>
      </c>
      <c r="D5221" s="4" t="str">
        <f t="shared" si="244"/>
        <v>2018</v>
      </c>
      <c r="E5221" s="8">
        <v>4925</v>
      </c>
      <c r="F5221" t="s">
        <v>105</v>
      </c>
      <c r="G5221" t="s">
        <v>109</v>
      </c>
      <c r="H5221" t="s">
        <v>107</v>
      </c>
      <c r="I5221">
        <v>0</v>
      </c>
      <c r="J5221" t="s">
        <v>4</v>
      </c>
      <c r="K5221" t="e" vm="17">
        <v>#VALUE!</v>
      </c>
      <c r="L5221" t="e" vm="5">
        <v>#VALUE!</v>
      </c>
      <c r="M5221" t="e" vm="3">
        <v>#VALUE!</v>
      </c>
      <c r="N5221" t="s">
        <v>5</v>
      </c>
      <c r="O5221" t="s">
        <v>28</v>
      </c>
      <c r="P5221" t="s">
        <v>8</v>
      </c>
      <c r="Q5221" s="10">
        <v>5</v>
      </c>
      <c r="R5221" s="12">
        <v>27.05</v>
      </c>
      <c r="S5221" t="str">
        <f t="shared" si="245"/>
        <v>Retained</v>
      </c>
    </row>
    <row r="5222" spans="1:19" x14ac:dyDescent="0.35">
      <c r="A5222" s="1">
        <v>5233</v>
      </c>
      <c r="B5222" s="4">
        <v>43121</v>
      </c>
      <c r="C5222" s="4" t="str">
        <f t="shared" si="243"/>
        <v>January</v>
      </c>
      <c r="D5222" s="4" t="str">
        <f t="shared" si="244"/>
        <v>2018</v>
      </c>
      <c r="E5222" s="8">
        <v>9943</v>
      </c>
      <c r="F5222" t="s">
        <v>106</v>
      </c>
      <c r="G5222" t="s">
        <v>109</v>
      </c>
      <c r="H5222" t="s">
        <v>108</v>
      </c>
      <c r="I5222">
        <v>1</v>
      </c>
      <c r="J5222" t="s">
        <v>37</v>
      </c>
      <c r="K5222" t="e" vm="8">
        <v>#VALUE!</v>
      </c>
      <c r="L5222" t="e" vm="2">
        <v>#VALUE!</v>
      </c>
      <c r="M5222" t="e" vm="3">
        <v>#VALUE!</v>
      </c>
      <c r="N5222" t="s">
        <v>5</v>
      </c>
      <c r="O5222" t="s">
        <v>6</v>
      </c>
      <c r="P5222" t="s">
        <v>43</v>
      </c>
      <c r="Q5222" s="10">
        <v>4</v>
      </c>
      <c r="R5222" s="12">
        <v>21.47</v>
      </c>
      <c r="S5222" t="str">
        <f t="shared" si="245"/>
        <v>Retained</v>
      </c>
    </row>
    <row r="5223" spans="1:19" x14ac:dyDescent="0.35">
      <c r="A5223" s="1">
        <v>5234</v>
      </c>
      <c r="B5223" s="4">
        <v>43121</v>
      </c>
      <c r="C5223" s="4" t="str">
        <f t="shared" si="243"/>
        <v>January</v>
      </c>
      <c r="D5223" s="4" t="str">
        <f t="shared" si="244"/>
        <v>2018</v>
      </c>
      <c r="E5223" s="8">
        <v>1947</v>
      </c>
      <c r="F5223" t="s">
        <v>106</v>
      </c>
      <c r="G5223" t="s">
        <v>110</v>
      </c>
      <c r="H5223" t="s">
        <v>107</v>
      </c>
      <c r="I5223">
        <v>0</v>
      </c>
      <c r="J5223" t="s">
        <v>62</v>
      </c>
      <c r="K5223" t="e" vm="20">
        <v>#VALUE!</v>
      </c>
      <c r="L5223" t="e" vm="21">
        <v>#VALUE!</v>
      </c>
      <c r="M5223" t="e" vm="3">
        <v>#VALUE!</v>
      </c>
      <c r="N5223" t="s">
        <v>5</v>
      </c>
      <c r="O5223" t="s">
        <v>7</v>
      </c>
      <c r="P5223" t="s">
        <v>27</v>
      </c>
      <c r="Q5223" s="10">
        <v>3</v>
      </c>
      <c r="R5223" s="12">
        <v>16.53</v>
      </c>
      <c r="S5223" t="str">
        <f t="shared" si="245"/>
        <v>New</v>
      </c>
    </row>
    <row r="5224" spans="1:19" x14ac:dyDescent="0.35">
      <c r="A5224" s="1">
        <v>5235</v>
      </c>
      <c r="B5224" s="4">
        <v>43121</v>
      </c>
      <c r="C5224" s="4" t="str">
        <f t="shared" si="243"/>
        <v>January</v>
      </c>
      <c r="D5224" s="4" t="str">
        <f t="shared" si="244"/>
        <v>2018</v>
      </c>
      <c r="E5224" s="8">
        <v>7727</v>
      </c>
      <c r="F5224" t="s">
        <v>106</v>
      </c>
      <c r="G5224" t="s">
        <v>109</v>
      </c>
      <c r="H5224" t="s">
        <v>108</v>
      </c>
      <c r="I5224">
        <v>1</v>
      </c>
      <c r="J5224" t="s">
        <v>37</v>
      </c>
      <c r="K5224" t="e" vm="6">
        <v>#VALUE!</v>
      </c>
      <c r="L5224" t="e" vm="7">
        <v>#VALUE!</v>
      </c>
      <c r="M5224" t="e" vm="3">
        <v>#VALUE!</v>
      </c>
      <c r="N5224" t="s">
        <v>5</v>
      </c>
      <c r="O5224" t="s">
        <v>45</v>
      </c>
      <c r="P5224" t="s">
        <v>45</v>
      </c>
      <c r="Q5224" s="10">
        <v>5</v>
      </c>
      <c r="R5224" s="12">
        <v>15.1</v>
      </c>
      <c r="S5224" t="str">
        <f t="shared" si="245"/>
        <v>New</v>
      </c>
    </row>
    <row r="5225" spans="1:19" x14ac:dyDescent="0.35">
      <c r="A5225" s="1">
        <v>5236</v>
      </c>
      <c r="B5225" s="4">
        <v>43121</v>
      </c>
      <c r="C5225" s="4" t="str">
        <f t="shared" si="243"/>
        <v>January</v>
      </c>
      <c r="D5225" s="4" t="str">
        <f t="shared" si="244"/>
        <v>2018</v>
      </c>
      <c r="E5225" s="8">
        <v>2481</v>
      </c>
      <c r="F5225" t="s">
        <v>105</v>
      </c>
      <c r="G5225" t="s">
        <v>109</v>
      </c>
      <c r="H5225" t="s">
        <v>108</v>
      </c>
      <c r="I5225">
        <v>3</v>
      </c>
      <c r="J5225" t="s">
        <v>4</v>
      </c>
      <c r="K5225" t="e" vm="18">
        <v>#VALUE!</v>
      </c>
      <c r="L5225" t="e" vm="19">
        <v>#VALUE!</v>
      </c>
      <c r="M5225" t="e" vm="3">
        <v>#VALUE!</v>
      </c>
      <c r="N5225" t="s">
        <v>5</v>
      </c>
      <c r="O5225" t="s">
        <v>17</v>
      </c>
      <c r="P5225" t="s">
        <v>29</v>
      </c>
      <c r="Q5225" s="10">
        <v>5</v>
      </c>
      <c r="R5225" s="12">
        <v>16.34</v>
      </c>
      <c r="S5225" t="str">
        <f t="shared" si="245"/>
        <v>New</v>
      </c>
    </row>
    <row r="5226" spans="1:19" x14ac:dyDescent="0.35">
      <c r="A5226" s="1">
        <v>5237</v>
      </c>
      <c r="B5226" s="4">
        <v>43121</v>
      </c>
      <c r="C5226" s="4" t="str">
        <f t="shared" si="243"/>
        <v>January</v>
      </c>
      <c r="D5226" s="4" t="str">
        <f t="shared" si="244"/>
        <v>2018</v>
      </c>
      <c r="E5226" s="8">
        <v>2701</v>
      </c>
      <c r="F5226" t="s">
        <v>106</v>
      </c>
      <c r="G5226" t="s">
        <v>110</v>
      </c>
      <c r="H5226" t="s">
        <v>107</v>
      </c>
      <c r="I5226">
        <v>2</v>
      </c>
      <c r="J5226" t="s">
        <v>37</v>
      </c>
      <c r="K5226" t="e" vm="28">
        <v>#VALUE!</v>
      </c>
      <c r="L5226" t="e" vm="29">
        <v>#VALUE!</v>
      </c>
      <c r="M5226" t="e" vm="3">
        <v>#VALUE!</v>
      </c>
      <c r="N5226" t="s">
        <v>5</v>
      </c>
      <c r="O5226" t="s">
        <v>6</v>
      </c>
      <c r="P5226" t="s">
        <v>43</v>
      </c>
      <c r="Q5226" s="10">
        <v>3</v>
      </c>
      <c r="R5226" s="12">
        <v>6.38</v>
      </c>
      <c r="S5226" t="str">
        <f t="shared" si="245"/>
        <v>New</v>
      </c>
    </row>
    <row r="5227" spans="1:19" x14ac:dyDescent="0.35">
      <c r="A5227" s="1">
        <v>5238</v>
      </c>
      <c r="B5227" s="4">
        <v>43121</v>
      </c>
      <c r="C5227" s="4" t="str">
        <f t="shared" si="243"/>
        <v>January</v>
      </c>
      <c r="D5227" s="4" t="str">
        <f t="shared" si="244"/>
        <v>2018</v>
      </c>
      <c r="E5227" s="8">
        <v>7002</v>
      </c>
      <c r="F5227" t="s">
        <v>106</v>
      </c>
      <c r="G5227" t="s">
        <v>110</v>
      </c>
      <c r="H5227" t="s">
        <v>107</v>
      </c>
      <c r="I5227">
        <v>3</v>
      </c>
      <c r="J5227" t="s">
        <v>4</v>
      </c>
      <c r="K5227" t="e" vm="12">
        <v>#VALUE!</v>
      </c>
      <c r="L5227" t="e" vm="2">
        <v>#VALUE!</v>
      </c>
      <c r="M5227" t="e" vm="3">
        <v>#VALUE!</v>
      </c>
      <c r="N5227" t="s">
        <v>12</v>
      </c>
      <c r="O5227" t="s">
        <v>22</v>
      </c>
      <c r="P5227" t="s">
        <v>50</v>
      </c>
      <c r="Q5227" s="10">
        <v>5</v>
      </c>
      <c r="R5227" s="12">
        <v>16.739999999999998</v>
      </c>
      <c r="S5227" t="str">
        <f t="shared" si="245"/>
        <v>New</v>
      </c>
    </row>
    <row r="5228" spans="1:19" x14ac:dyDescent="0.35">
      <c r="A5228" s="1">
        <v>5239</v>
      </c>
      <c r="B5228" s="4">
        <v>43121</v>
      </c>
      <c r="C5228" s="4" t="str">
        <f t="shared" si="243"/>
        <v>January</v>
      </c>
      <c r="D5228" s="4" t="str">
        <f t="shared" si="244"/>
        <v>2018</v>
      </c>
      <c r="E5228" s="8">
        <v>4579</v>
      </c>
      <c r="F5228" t="s">
        <v>105</v>
      </c>
      <c r="G5228" t="s">
        <v>110</v>
      </c>
      <c r="H5228" t="s">
        <v>107</v>
      </c>
      <c r="I5228">
        <v>2</v>
      </c>
      <c r="J5228" t="s">
        <v>4</v>
      </c>
      <c r="K5228" t="e" vm="26">
        <v>#VALUE!</v>
      </c>
      <c r="L5228" t="e" vm="25">
        <v>#VALUE!</v>
      </c>
      <c r="M5228" t="e" vm="3">
        <v>#VALUE!</v>
      </c>
      <c r="N5228" t="s">
        <v>5</v>
      </c>
      <c r="O5228" t="s">
        <v>28</v>
      </c>
      <c r="P5228" t="s">
        <v>35</v>
      </c>
      <c r="Q5228" s="10">
        <v>4</v>
      </c>
      <c r="R5228" s="12">
        <v>19.739999999999998</v>
      </c>
      <c r="S5228" t="str">
        <f t="shared" si="245"/>
        <v>Retained</v>
      </c>
    </row>
    <row r="5229" spans="1:19" x14ac:dyDescent="0.35">
      <c r="A5229" s="1">
        <v>5240</v>
      </c>
      <c r="B5229" s="4">
        <v>43121</v>
      </c>
      <c r="C5229" s="4" t="str">
        <f t="shared" si="243"/>
        <v>January</v>
      </c>
      <c r="D5229" s="4" t="str">
        <f t="shared" si="244"/>
        <v>2018</v>
      </c>
      <c r="E5229" s="8">
        <v>1144</v>
      </c>
      <c r="F5229" t="s">
        <v>106</v>
      </c>
      <c r="G5229" t="s">
        <v>110</v>
      </c>
      <c r="H5229" t="s">
        <v>107</v>
      </c>
      <c r="I5229">
        <v>1</v>
      </c>
      <c r="J5229" t="s">
        <v>38</v>
      </c>
      <c r="K5229" t="e" vm="1">
        <v>#VALUE!</v>
      </c>
      <c r="L5229" t="e" vm="2">
        <v>#VALUE!</v>
      </c>
      <c r="M5229" t="e" vm="3">
        <v>#VALUE!</v>
      </c>
      <c r="N5229" t="s">
        <v>12</v>
      </c>
      <c r="O5229" t="s">
        <v>25</v>
      </c>
      <c r="P5229" t="s">
        <v>26</v>
      </c>
      <c r="Q5229" s="10">
        <v>5</v>
      </c>
      <c r="R5229" s="12">
        <v>19.850000000000001</v>
      </c>
      <c r="S5229" t="str">
        <f t="shared" si="245"/>
        <v>Retained</v>
      </c>
    </row>
    <row r="5230" spans="1:19" x14ac:dyDescent="0.35">
      <c r="A5230" s="1">
        <v>5241</v>
      </c>
      <c r="B5230" s="4">
        <v>43121</v>
      </c>
      <c r="C5230" s="4" t="str">
        <f t="shared" si="243"/>
        <v>January</v>
      </c>
      <c r="D5230" s="4" t="str">
        <f t="shared" si="244"/>
        <v>2018</v>
      </c>
      <c r="E5230" s="8">
        <v>1419</v>
      </c>
      <c r="F5230" t="s">
        <v>106</v>
      </c>
      <c r="G5230" t="s">
        <v>109</v>
      </c>
      <c r="H5230" t="s">
        <v>108</v>
      </c>
      <c r="I5230">
        <v>1</v>
      </c>
      <c r="J5230" t="s">
        <v>38</v>
      </c>
      <c r="K5230" t="e" vm="20">
        <v>#VALUE!</v>
      </c>
      <c r="L5230" t="e" vm="21">
        <v>#VALUE!</v>
      </c>
      <c r="M5230" t="e" vm="3">
        <v>#VALUE!</v>
      </c>
      <c r="N5230" t="s">
        <v>5</v>
      </c>
      <c r="O5230" t="s">
        <v>7</v>
      </c>
      <c r="P5230" t="s">
        <v>27</v>
      </c>
      <c r="Q5230" s="10">
        <v>6</v>
      </c>
      <c r="R5230" s="12">
        <v>41.88</v>
      </c>
      <c r="S5230" t="str">
        <f t="shared" si="245"/>
        <v>New</v>
      </c>
    </row>
    <row r="5231" spans="1:19" x14ac:dyDescent="0.35">
      <c r="A5231" s="1">
        <v>5242</v>
      </c>
      <c r="B5231" s="4">
        <v>43121</v>
      </c>
      <c r="C5231" s="4" t="str">
        <f t="shared" si="243"/>
        <v>January</v>
      </c>
      <c r="D5231" s="4" t="str">
        <f t="shared" si="244"/>
        <v>2018</v>
      </c>
      <c r="E5231" s="8">
        <v>4344</v>
      </c>
      <c r="F5231" t="s">
        <v>106</v>
      </c>
      <c r="G5231" t="s">
        <v>109</v>
      </c>
      <c r="H5231" t="s">
        <v>107</v>
      </c>
      <c r="I5231">
        <v>1</v>
      </c>
      <c r="J5231" t="s">
        <v>62</v>
      </c>
      <c r="K5231" t="e" vm="1">
        <v>#VALUE!</v>
      </c>
      <c r="L5231" t="e" vm="2">
        <v>#VALUE!</v>
      </c>
      <c r="M5231" t="e" vm="3">
        <v>#VALUE!</v>
      </c>
      <c r="N5231" t="s">
        <v>5</v>
      </c>
      <c r="O5231" t="s">
        <v>28</v>
      </c>
      <c r="P5231" t="s">
        <v>53</v>
      </c>
      <c r="Q5231" s="10">
        <v>2</v>
      </c>
      <c r="R5231" s="12">
        <v>3.41</v>
      </c>
      <c r="S5231" t="str">
        <f t="shared" si="245"/>
        <v>Retained</v>
      </c>
    </row>
    <row r="5232" spans="1:19" x14ac:dyDescent="0.35">
      <c r="A5232" s="1">
        <v>5243</v>
      </c>
      <c r="B5232" s="4">
        <v>43121</v>
      </c>
      <c r="C5232" s="4" t="str">
        <f t="shared" si="243"/>
        <v>January</v>
      </c>
      <c r="D5232" s="4" t="str">
        <f t="shared" si="244"/>
        <v>2018</v>
      </c>
      <c r="E5232" s="8">
        <v>1125</v>
      </c>
      <c r="F5232" t="s">
        <v>105</v>
      </c>
      <c r="G5232" t="s">
        <v>110</v>
      </c>
      <c r="H5232" t="s">
        <v>107</v>
      </c>
      <c r="I5232">
        <v>1</v>
      </c>
      <c r="J5232" t="s">
        <v>4</v>
      </c>
      <c r="K5232" t="e" vm="24">
        <v>#VALUE!</v>
      </c>
      <c r="L5232" t="e" vm="25">
        <v>#VALUE!</v>
      </c>
      <c r="M5232" t="e" vm="3">
        <v>#VALUE!</v>
      </c>
      <c r="N5232" t="s">
        <v>5</v>
      </c>
      <c r="O5232" t="s">
        <v>7</v>
      </c>
      <c r="P5232" t="s">
        <v>8</v>
      </c>
      <c r="Q5232" s="10">
        <v>3</v>
      </c>
      <c r="R5232" s="12">
        <v>15.82</v>
      </c>
      <c r="S5232" t="str">
        <f t="shared" si="245"/>
        <v>Retained</v>
      </c>
    </row>
    <row r="5233" spans="1:19" x14ac:dyDescent="0.35">
      <c r="A5233" s="1">
        <v>5244</v>
      </c>
      <c r="B5233" s="4">
        <v>43121</v>
      </c>
      <c r="C5233" s="4" t="str">
        <f t="shared" si="243"/>
        <v>January</v>
      </c>
      <c r="D5233" s="4" t="str">
        <f t="shared" si="244"/>
        <v>2018</v>
      </c>
      <c r="E5233" s="8">
        <v>7758</v>
      </c>
      <c r="F5233" t="s">
        <v>105</v>
      </c>
      <c r="G5233" t="s">
        <v>110</v>
      </c>
      <c r="H5233" t="s">
        <v>108</v>
      </c>
      <c r="I5233">
        <v>2</v>
      </c>
      <c r="J5233" t="s">
        <v>38</v>
      </c>
      <c r="K5233" t="e" vm="30">
        <v>#VALUE!</v>
      </c>
      <c r="L5233" t="e" vm="31">
        <v>#VALUE!</v>
      </c>
      <c r="M5233" t="e" vm="3">
        <v>#VALUE!</v>
      </c>
      <c r="N5233" t="s">
        <v>5</v>
      </c>
      <c r="O5233" t="s">
        <v>41</v>
      </c>
      <c r="P5233" t="s">
        <v>42</v>
      </c>
      <c r="Q5233" s="10">
        <v>4</v>
      </c>
      <c r="R5233" s="12">
        <v>5.12</v>
      </c>
      <c r="S5233" t="str">
        <f t="shared" si="245"/>
        <v>New</v>
      </c>
    </row>
    <row r="5234" spans="1:19" x14ac:dyDescent="0.35">
      <c r="A5234" s="1">
        <v>5245</v>
      </c>
      <c r="B5234" s="4">
        <v>43121</v>
      </c>
      <c r="C5234" s="4" t="str">
        <f t="shared" si="243"/>
        <v>January</v>
      </c>
      <c r="D5234" s="4" t="str">
        <f t="shared" si="244"/>
        <v>2018</v>
      </c>
      <c r="E5234" s="8">
        <v>1003</v>
      </c>
      <c r="F5234" t="s">
        <v>106</v>
      </c>
      <c r="G5234" t="s">
        <v>110</v>
      </c>
      <c r="H5234" t="s">
        <v>107</v>
      </c>
      <c r="I5234">
        <v>3</v>
      </c>
      <c r="J5234" t="s">
        <v>37</v>
      </c>
      <c r="K5234" t="e" vm="13">
        <v>#VALUE!</v>
      </c>
      <c r="L5234" t="e" vm="5">
        <v>#VALUE!</v>
      </c>
      <c r="M5234" t="e" vm="3">
        <v>#VALUE!</v>
      </c>
      <c r="N5234" t="s">
        <v>5</v>
      </c>
      <c r="O5234" t="s">
        <v>45</v>
      </c>
      <c r="P5234" t="s">
        <v>45</v>
      </c>
      <c r="Q5234" s="10">
        <v>4</v>
      </c>
      <c r="R5234" s="12">
        <v>19.010000000000002</v>
      </c>
      <c r="S5234" t="str">
        <f t="shared" si="245"/>
        <v>Retained</v>
      </c>
    </row>
    <row r="5235" spans="1:19" x14ac:dyDescent="0.35">
      <c r="A5235" s="1">
        <v>5246</v>
      </c>
      <c r="B5235" s="4">
        <v>43122</v>
      </c>
      <c r="C5235" s="4" t="str">
        <f t="shared" si="243"/>
        <v>January</v>
      </c>
      <c r="D5235" s="4" t="str">
        <f t="shared" si="244"/>
        <v>2018</v>
      </c>
      <c r="E5235" s="8">
        <v>398</v>
      </c>
      <c r="F5235" t="s">
        <v>106</v>
      </c>
      <c r="G5235" t="s">
        <v>109</v>
      </c>
      <c r="H5235" t="s">
        <v>107</v>
      </c>
      <c r="I5235">
        <v>0</v>
      </c>
      <c r="J5235" t="s">
        <v>51</v>
      </c>
      <c r="K5235" t="e" vm="9">
        <v>#VALUE!</v>
      </c>
      <c r="L5235" t="e" vm="7">
        <v>#VALUE!</v>
      </c>
      <c r="M5235" t="e" vm="3">
        <v>#VALUE!</v>
      </c>
      <c r="N5235" t="s">
        <v>5</v>
      </c>
      <c r="O5235" t="s">
        <v>45</v>
      </c>
      <c r="P5235" t="s">
        <v>45</v>
      </c>
      <c r="Q5235" s="10">
        <v>4</v>
      </c>
      <c r="R5235" s="12">
        <v>13.56</v>
      </c>
      <c r="S5235" t="str">
        <f t="shared" si="245"/>
        <v>Retained</v>
      </c>
    </row>
    <row r="5236" spans="1:19" x14ac:dyDescent="0.35">
      <c r="A5236" s="1">
        <v>5247</v>
      </c>
      <c r="B5236" s="4">
        <v>43122</v>
      </c>
      <c r="C5236" s="4" t="str">
        <f t="shared" si="243"/>
        <v>January</v>
      </c>
      <c r="D5236" s="4" t="str">
        <f t="shared" si="244"/>
        <v>2018</v>
      </c>
      <c r="E5236" s="8">
        <v>7282</v>
      </c>
      <c r="F5236" t="s">
        <v>105</v>
      </c>
      <c r="G5236" t="s">
        <v>109</v>
      </c>
      <c r="H5236" t="s">
        <v>108</v>
      </c>
      <c r="I5236">
        <v>3</v>
      </c>
      <c r="J5236" t="s">
        <v>37</v>
      </c>
      <c r="K5236" t="e" vm="13">
        <v>#VALUE!</v>
      </c>
      <c r="L5236" t="e" vm="5">
        <v>#VALUE!</v>
      </c>
      <c r="M5236" t="e" vm="3">
        <v>#VALUE!</v>
      </c>
      <c r="N5236" t="s">
        <v>12</v>
      </c>
      <c r="O5236" t="s">
        <v>13</v>
      </c>
      <c r="P5236" t="s">
        <v>24</v>
      </c>
      <c r="Q5236" s="10">
        <v>4</v>
      </c>
      <c r="R5236" s="12">
        <v>19.489999999999998</v>
      </c>
      <c r="S5236" t="str">
        <f t="shared" si="245"/>
        <v>Retained</v>
      </c>
    </row>
    <row r="5237" spans="1:19" x14ac:dyDescent="0.35">
      <c r="A5237" s="1">
        <v>5248</v>
      </c>
      <c r="B5237" s="4">
        <v>43122</v>
      </c>
      <c r="C5237" s="4" t="str">
        <f t="shared" si="243"/>
        <v>January</v>
      </c>
      <c r="D5237" s="4" t="str">
        <f t="shared" si="244"/>
        <v>2018</v>
      </c>
      <c r="E5237" s="8">
        <v>2177</v>
      </c>
      <c r="F5237" t="s">
        <v>106</v>
      </c>
      <c r="G5237" t="s">
        <v>110</v>
      </c>
      <c r="H5237" t="s">
        <v>107</v>
      </c>
      <c r="I5237">
        <v>1</v>
      </c>
      <c r="J5237" t="s">
        <v>51</v>
      </c>
      <c r="K5237" t="e" vm="15">
        <v>#VALUE!</v>
      </c>
      <c r="L5237" t="e" vm="5">
        <v>#VALUE!</v>
      </c>
      <c r="M5237" t="e" vm="3">
        <v>#VALUE!</v>
      </c>
      <c r="N5237" t="s">
        <v>5</v>
      </c>
      <c r="O5237" t="s">
        <v>7</v>
      </c>
      <c r="P5237" t="s">
        <v>64</v>
      </c>
      <c r="Q5237" s="10">
        <v>2</v>
      </c>
      <c r="R5237" s="12">
        <v>11.28</v>
      </c>
      <c r="S5237" t="str">
        <f t="shared" si="245"/>
        <v>New</v>
      </c>
    </row>
    <row r="5238" spans="1:19" x14ac:dyDescent="0.35">
      <c r="A5238" s="1">
        <v>5249</v>
      </c>
      <c r="B5238" s="4">
        <v>43122</v>
      </c>
      <c r="C5238" s="4" t="str">
        <f t="shared" si="243"/>
        <v>January</v>
      </c>
      <c r="D5238" s="4" t="str">
        <f t="shared" si="244"/>
        <v>2018</v>
      </c>
      <c r="E5238" s="8">
        <v>7862</v>
      </c>
      <c r="F5238" t="s">
        <v>106</v>
      </c>
      <c r="G5238" t="s">
        <v>110</v>
      </c>
      <c r="H5238" t="s">
        <v>107</v>
      </c>
      <c r="I5238">
        <v>4</v>
      </c>
      <c r="J5238" t="s">
        <v>37</v>
      </c>
      <c r="K5238" t="e" vm="17">
        <v>#VALUE!</v>
      </c>
      <c r="L5238" t="e" vm="5">
        <v>#VALUE!</v>
      </c>
      <c r="M5238" t="e" vm="3">
        <v>#VALUE!</v>
      </c>
      <c r="N5238" t="s">
        <v>5</v>
      </c>
      <c r="O5238" t="s">
        <v>45</v>
      </c>
      <c r="P5238" t="s">
        <v>45</v>
      </c>
      <c r="Q5238" s="10">
        <v>5</v>
      </c>
      <c r="R5238" s="12">
        <v>12.48</v>
      </c>
      <c r="S5238" t="str">
        <f t="shared" si="245"/>
        <v>Retained</v>
      </c>
    </row>
    <row r="5239" spans="1:19" x14ac:dyDescent="0.35">
      <c r="A5239" s="1">
        <v>5250</v>
      </c>
      <c r="B5239" s="4">
        <v>43122</v>
      </c>
      <c r="C5239" s="4" t="str">
        <f t="shared" si="243"/>
        <v>January</v>
      </c>
      <c r="D5239" s="4" t="str">
        <f t="shared" si="244"/>
        <v>2018</v>
      </c>
      <c r="E5239" s="8">
        <v>2373</v>
      </c>
      <c r="F5239" t="s">
        <v>105</v>
      </c>
      <c r="G5239" t="s">
        <v>110</v>
      </c>
      <c r="H5239" t="s">
        <v>107</v>
      </c>
      <c r="I5239">
        <v>4</v>
      </c>
      <c r="J5239" t="s">
        <v>37</v>
      </c>
      <c r="K5239" t="e" vm="9">
        <v>#VALUE!</v>
      </c>
      <c r="L5239" t="e" vm="7">
        <v>#VALUE!</v>
      </c>
      <c r="M5239" t="e" vm="3">
        <v>#VALUE!</v>
      </c>
      <c r="N5239" t="s">
        <v>12</v>
      </c>
      <c r="O5239" t="s">
        <v>13</v>
      </c>
      <c r="P5239" t="s">
        <v>24</v>
      </c>
      <c r="Q5239" s="10">
        <v>4</v>
      </c>
      <c r="R5239" s="12">
        <v>9.0500000000000007</v>
      </c>
      <c r="S5239" t="str">
        <f t="shared" si="245"/>
        <v>New</v>
      </c>
    </row>
    <row r="5240" spans="1:19" x14ac:dyDescent="0.35">
      <c r="A5240" s="1">
        <v>5251</v>
      </c>
      <c r="B5240" s="4">
        <v>43122</v>
      </c>
      <c r="C5240" s="4" t="str">
        <f t="shared" si="243"/>
        <v>January</v>
      </c>
      <c r="D5240" s="4" t="str">
        <f t="shared" si="244"/>
        <v>2018</v>
      </c>
      <c r="E5240" s="8">
        <v>9412</v>
      </c>
      <c r="F5240" t="s">
        <v>106</v>
      </c>
      <c r="G5240" t="s">
        <v>109</v>
      </c>
      <c r="H5240" t="s">
        <v>108</v>
      </c>
      <c r="I5240">
        <v>3</v>
      </c>
      <c r="J5240" t="s">
        <v>38</v>
      </c>
      <c r="K5240" t="e" vm="15">
        <v>#VALUE!</v>
      </c>
      <c r="L5240" t="e" vm="5">
        <v>#VALUE!</v>
      </c>
      <c r="M5240" t="e" vm="3">
        <v>#VALUE!</v>
      </c>
      <c r="N5240" t="s">
        <v>5</v>
      </c>
      <c r="O5240" t="s">
        <v>6</v>
      </c>
      <c r="P5240" t="s">
        <v>43</v>
      </c>
      <c r="Q5240" s="10">
        <v>4</v>
      </c>
      <c r="R5240" s="12">
        <v>11.26</v>
      </c>
      <c r="S5240" t="str">
        <f t="shared" si="245"/>
        <v>Retained</v>
      </c>
    </row>
    <row r="5241" spans="1:19" x14ac:dyDescent="0.35">
      <c r="A5241" s="1">
        <v>5252</v>
      </c>
      <c r="B5241" s="4">
        <v>43122</v>
      </c>
      <c r="C5241" s="4" t="str">
        <f t="shared" si="243"/>
        <v>January</v>
      </c>
      <c r="D5241" s="4" t="str">
        <f t="shared" si="244"/>
        <v>2018</v>
      </c>
      <c r="E5241" s="8">
        <v>2075</v>
      </c>
      <c r="F5241" t="s">
        <v>105</v>
      </c>
      <c r="G5241" t="s">
        <v>109</v>
      </c>
      <c r="H5241" t="s">
        <v>107</v>
      </c>
      <c r="I5241">
        <v>1</v>
      </c>
      <c r="J5241" t="s">
        <v>72</v>
      </c>
      <c r="K5241" t="e" vm="9">
        <v>#VALUE!</v>
      </c>
      <c r="L5241" t="e" vm="7">
        <v>#VALUE!</v>
      </c>
      <c r="M5241" t="e" vm="3">
        <v>#VALUE!</v>
      </c>
      <c r="N5241" t="s">
        <v>5</v>
      </c>
      <c r="O5241" t="s">
        <v>7</v>
      </c>
      <c r="P5241" t="s">
        <v>8</v>
      </c>
      <c r="Q5241" s="10">
        <v>6</v>
      </c>
      <c r="R5241" s="12">
        <v>22.3</v>
      </c>
      <c r="S5241" t="str">
        <f t="shared" si="245"/>
        <v>New</v>
      </c>
    </row>
    <row r="5242" spans="1:19" x14ac:dyDescent="0.35">
      <c r="A5242" s="1">
        <v>5253</v>
      </c>
      <c r="B5242" s="4">
        <v>43122</v>
      </c>
      <c r="C5242" s="4" t="str">
        <f t="shared" si="243"/>
        <v>January</v>
      </c>
      <c r="D5242" s="4" t="str">
        <f t="shared" si="244"/>
        <v>2018</v>
      </c>
      <c r="E5242" s="8">
        <v>2130</v>
      </c>
      <c r="F5242" t="s">
        <v>106</v>
      </c>
      <c r="G5242" t="s">
        <v>110</v>
      </c>
      <c r="H5242" t="s">
        <v>108</v>
      </c>
      <c r="I5242">
        <v>4</v>
      </c>
      <c r="J5242" t="s">
        <v>72</v>
      </c>
      <c r="K5242" t="e" vm="20">
        <v>#VALUE!</v>
      </c>
      <c r="L5242" t="e" vm="21">
        <v>#VALUE!</v>
      </c>
      <c r="M5242" t="e" vm="3">
        <v>#VALUE!</v>
      </c>
      <c r="N5242" t="s">
        <v>5</v>
      </c>
      <c r="O5242" t="s">
        <v>6</v>
      </c>
      <c r="P5242" t="s">
        <v>6</v>
      </c>
      <c r="Q5242" s="10">
        <v>5</v>
      </c>
      <c r="R5242" s="12">
        <v>8.52</v>
      </c>
      <c r="S5242" t="str">
        <f t="shared" si="245"/>
        <v>New</v>
      </c>
    </row>
    <row r="5243" spans="1:19" x14ac:dyDescent="0.35">
      <c r="A5243" s="1">
        <v>5254</v>
      </c>
      <c r="B5243" s="4">
        <v>43122</v>
      </c>
      <c r="C5243" s="4" t="str">
        <f t="shared" si="243"/>
        <v>January</v>
      </c>
      <c r="D5243" s="4" t="str">
        <f t="shared" si="244"/>
        <v>2018</v>
      </c>
      <c r="E5243" s="8">
        <v>7628</v>
      </c>
      <c r="F5243" t="s">
        <v>106</v>
      </c>
      <c r="G5243" t="s">
        <v>109</v>
      </c>
      <c r="H5243" t="s">
        <v>107</v>
      </c>
      <c r="I5243">
        <v>3</v>
      </c>
      <c r="J5243" t="s">
        <v>51</v>
      </c>
      <c r="K5243" t="e" vm="32">
        <v>#VALUE!</v>
      </c>
      <c r="L5243" t="e" vm="29">
        <v>#VALUE!</v>
      </c>
      <c r="M5243" t="e" vm="3">
        <v>#VALUE!</v>
      </c>
      <c r="N5243" t="s">
        <v>9</v>
      </c>
      <c r="O5243" t="s">
        <v>10</v>
      </c>
      <c r="P5243" t="s">
        <v>11</v>
      </c>
      <c r="Q5243" s="10">
        <v>5</v>
      </c>
      <c r="R5243" s="12">
        <v>16.690000000000001</v>
      </c>
      <c r="S5243" t="str">
        <f t="shared" si="245"/>
        <v>New</v>
      </c>
    </row>
    <row r="5244" spans="1:19" x14ac:dyDescent="0.35">
      <c r="A5244" s="1">
        <v>5255</v>
      </c>
      <c r="B5244" s="4">
        <v>43122</v>
      </c>
      <c r="C5244" s="4" t="str">
        <f t="shared" si="243"/>
        <v>January</v>
      </c>
      <c r="D5244" s="4" t="str">
        <f t="shared" si="244"/>
        <v>2018</v>
      </c>
      <c r="E5244" s="8">
        <v>2446</v>
      </c>
      <c r="F5244" t="s">
        <v>106</v>
      </c>
      <c r="G5244" t="s">
        <v>109</v>
      </c>
      <c r="H5244" t="s">
        <v>107</v>
      </c>
      <c r="I5244">
        <v>0</v>
      </c>
      <c r="J5244" t="s">
        <v>51</v>
      </c>
      <c r="K5244" t="e" vm="24">
        <v>#VALUE!</v>
      </c>
      <c r="L5244" t="e" vm="25">
        <v>#VALUE!</v>
      </c>
      <c r="M5244" t="e" vm="3">
        <v>#VALUE!</v>
      </c>
      <c r="N5244" t="s">
        <v>5</v>
      </c>
      <c r="O5244" t="s">
        <v>45</v>
      </c>
      <c r="P5244" t="s">
        <v>45</v>
      </c>
      <c r="Q5244" s="10">
        <v>3</v>
      </c>
      <c r="R5244" s="12">
        <v>20.45</v>
      </c>
      <c r="S5244" t="str">
        <f t="shared" si="245"/>
        <v>New</v>
      </c>
    </row>
    <row r="5245" spans="1:19" x14ac:dyDescent="0.35">
      <c r="A5245" s="1">
        <v>5256</v>
      </c>
      <c r="B5245" s="4">
        <v>43122</v>
      </c>
      <c r="C5245" s="4" t="str">
        <f t="shared" si="243"/>
        <v>January</v>
      </c>
      <c r="D5245" s="4" t="str">
        <f t="shared" si="244"/>
        <v>2018</v>
      </c>
      <c r="E5245" s="8">
        <v>1259</v>
      </c>
      <c r="F5245" t="s">
        <v>105</v>
      </c>
      <c r="G5245" t="s">
        <v>110</v>
      </c>
      <c r="H5245" t="s">
        <v>108</v>
      </c>
      <c r="I5245">
        <v>0</v>
      </c>
      <c r="J5245" t="s">
        <v>51</v>
      </c>
      <c r="K5245" t="e" vm="26">
        <v>#VALUE!</v>
      </c>
      <c r="L5245" t="e" vm="25">
        <v>#VALUE!</v>
      </c>
      <c r="M5245" t="e" vm="3">
        <v>#VALUE!</v>
      </c>
      <c r="N5245" t="s">
        <v>5</v>
      </c>
      <c r="O5245" t="s">
        <v>7</v>
      </c>
      <c r="P5245" t="s">
        <v>8</v>
      </c>
      <c r="Q5245" s="10">
        <v>3</v>
      </c>
      <c r="R5245" s="12">
        <v>15.77</v>
      </c>
      <c r="S5245" t="str">
        <f t="shared" si="245"/>
        <v>New</v>
      </c>
    </row>
    <row r="5246" spans="1:19" x14ac:dyDescent="0.35">
      <c r="A5246" s="1">
        <v>5257</v>
      </c>
      <c r="B5246" s="4">
        <v>43122</v>
      </c>
      <c r="C5246" s="4" t="str">
        <f t="shared" si="243"/>
        <v>January</v>
      </c>
      <c r="D5246" s="4" t="str">
        <f t="shared" si="244"/>
        <v>2018</v>
      </c>
      <c r="E5246" s="8">
        <v>9169</v>
      </c>
      <c r="F5246" t="s">
        <v>105</v>
      </c>
      <c r="G5246" t="s">
        <v>110</v>
      </c>
      <c r="H5246" t="s">
        <v>107</v>
      </c>
      <c r="I5246">
        <v>5</v>
      </c>
      <c r="J5246" t="s">
        <v>38</v>
      </c>
      <c r="K5246" t="e" vm="10">
        <v>#VALUE!</v>
      </c>
      <c r="L5246" t="e" vm="5">
        <v>#VALUE!</v>
      </c>
      <c r="M5246" t="e" vm="3">
        <v>#VALUE!</v>
      </c>
      <c r="N5246" t="s">
        <v>5</v>
      </c>
      <c r="O5246" t="s">
        <v>45</v>
      </c>
      <c r="P5246" t="s">
        <v>45</v>
      </c>
      <c r="Q5246" s="10">
        <v>5</v>
      </c>
      <c r="R5246" s="12">
        <v>15.98</v>
      </c>
      <c r="S5246" t="str">
        <f t="shared" si="245"/>
        <v>Retained</v>
      </c>
    </row>
    <row r="5247" spans="1:19" x14ac:dyDescent="0.35">
      <c r="A5247" s="1">
        <v>5258</v>
      </c>
      <c r="B5247" s="4">
        <v>43122</v>
      </c>
      <c r="C5247" s="4" t="str">
        <f t="shared" si="243"/>
        <v>January</v>
      </c>
      <c r="D5247" s="4" t="str">
        <f t="shared" si="244"/>
        <v>2018</v>
      </c>
      <c r="E5247" s="8">
        <v>2723</v>
      </c>
      <c r="F5247" t="s">
        <v>105</v>
      </c>
      <c r="G5247" t="s">
        <v>110</v>
      </c>
      <c r="H5247" t="s">
        <v>107</v>
      </c>
      <c r="I5247">
        <v>2</v>
      </c>
      <c r="J5247" t="s">
        <v>38</v>
      </c>
      <c r="K5247" t="e" vm="4">
        <v>#VALUE!</v>
      </c>
      <c r="L5247" t="e" vm="5">
        <v>#VALUE!</v>
      </c>
      <c r="M5247" t="e" vm="3">
        <v>#VALUE!</v>
      </c>
      <c r="N5247" t="s">
        <v>5</v>
      </c>
      <c r="O5247" t="s">
        <v>6</v>
      </c>
      <c r="P5247" t="s">
        <v>6</v>
      </c>
      <c r="Q5247" s="10">
        <v>4</v>
      </c>
      <c r="R5247" s="12">
        <v>15.29</v>
      </c>
      <c r="S5247" t="str">
        <f t="shared" si="245"/>
        <v>Retained</v>
      </c>
    </row>
    <row r="5248" spans="1:19" x14ac:dyDescent="0.35">
      <c r="A5248" s="1">
        <v>5259</v>
      </c>
      <c r="B5248" s="4">
        <v>43122</v>
      </c>
      <c r="C5248" s="4" t="str">
        <f t="shared" si="243"/>
        <v>January</v>
      </c>
      <c r="D5248" s="4" t="str">
        <f t="shared" si="244"/>
        <v>2018</v>
      </c>
      <c r="E5248" s="8">
        <v>843</v>
      </c>
      <c r="F5248" t="s">
        <v>106</v>
      </c>
      <c r="G5248" t="s">
        <v>109</v>
      </c>
      <c r="H5248" t="s">
        <v>107</v>
      </c>
      <c r="I5248">
        <v>0</v>
      </c>
      <c r="J5248" t="s">
        <v>51</v>
      </c>
      <c r="K5248" t="e" vm="30">
        <v>#VALUE!</v>
      </c>
      <c r="L5248" t="e" vm="31">
        <v>#VALUE!</v>
      </c>
      <c r="M5248" t="e" vm="3">
        <v>#VALUE!</v>
      </c>
      <c r="N5248" t="s">
        <v>5</v>
      </c>
      <c r="O5248" t="s">
        <v>20</v>
      </c>
      <c r="P5248" t="s">
        <v>21</v>
      </c>
      <c r="Q5248" s="10">
        <v>3</v>
      </c>
      <c r="R5248" s="12">
        <v>17.7</v>
      </c>
      <c r="S5248" t="str">
        <f t="shared" si="245"/>
        <v>New</v>
      </c>
    </row>
    <row r="5249" spans="1:19" x14ac:dyDescent="0.35">
      <c r="A5249" s="1">
        <v>5260</v>
      </c>
      <c r="B5249" s="4">
        <v>43122</v>
      </c>
      <c r="C5249" s="4" t="str">
        <f t="shared" si="243"/>
        <v>January</v>
      </c>
      <c r="D5249" s="4" t="str">
        <f t="shared" si="244"/>
        <v>2018</v>
      </c>
      <c r="E5249" s="8">
        <v>2625</v>
      </c>
      <c r="F5249" t="s">
        <v>105</v>
      </c>
      <c r="G5249" t="s">
        <v>109</v>
      </c>
      <c r="H5249" t="s">
        <v>108</v>
      </c>
      <c r="I5249">
        <v>3</v>
      </c>
      <c r="J5249" t="s">
        <v>38</v>
      </c>
      <c r="K5249" t="e" vm="9">
        <v>#VALUE!</v>
      </c>
      <c r="L5249" t="e" vm="7">
        <v>#VALUE!</v>
      </c>
      <c r="M5249" t="e" vm="3">
        <v>#VALUE!</v>
      </c>
      <c r="N5249" t="s">
        <v>5</v>
      </c>
      <c r="O5249" t="s">
        <v>30</v>
      </c>
      <c r="P5249" t="s">
        <v>39</v>
      </c>
      <c r="Q5249" s="10">
        <v>5</v>
      </c>
      <c r="R5249" s="12">
        <v>8.58</v>
      </c>
      <c r="S5249" t="str">
        <f t="shared" si="245"/>
        <v>Retained</v>
      </c>
    </row>
    <row r="5250" spans="1:19" x14ac:dyDescent="0.35">
      <c r="A5250" s="1">
        <v>5261</v>
      </c>
      <c r="B5250" s="4">
        <v>43122</v>
      </c>
      <c r="C5250" s="4" t="str">
        <f t="shared" ref="C5250:C5313" si="246">TEXT(B5250, "MMMM")</f>
        <v>January</v>
      </c>
      <c r="D5250" s="4" t="str">
        <f t="shared" ref="D5250:D5313" si="247">TEXT(B5250, "YYYY")</f>
        <v>2018</v>
      </c>
      <c r="E5250" s="8">
        <v>552</v>
      </c>
      <c r="F5250" t="s">
        <v>105</v>
      </c>
      <c r="G5250" t="s">
        <v>109</v>
      </c>
      <c r="H5250" t="s">
        <v>107</v>
      </c>
      <c r="I5250">
        <v>4</v>
      </c>
      <c r="J5250" t="s">
        <v>38</v>
      </c>
      <c r="K5250" t="e" vm="6">
        <v>#VALUE!</v>
      </c>
      <c r="L5250" t="e" vm="7">
        <v>#VALUE!</v>
      </c>
      <c r="M5250" t="e" vm="3">
        <v>#VALUE!</v>
      </c>
      <c r="N5250" t="s">
        <v>5</v>
      </c>
      <c r="O5250" t="s">
        <v>7</v>
      </c>
      <c r="P5250" t="s">
        <v>8</v>
      </c>
      <c r="Q5250" s="10">
        <v>4</v>
      </c>
      <c r="R5250" s="12">
        <v>4.1399999999999997</v>
      </c>
      <c r="S5250" t="str">
        <f t="shared" ref="S5250:S5313" si="248">IF(COUNTIFS(E:E, E5250, B:B, "&lt;="&amp;B5250)&gt;1, "Retained", "New")</f>
        <v>New</v>
      </c>
    </row>
    <row r="5251" spans="1:19" x14ac:dyDescent="0.35">
      <c r="A5251" s="1">
        <v>5262</v>
      </c>
      <c r="B5251" s="4">
        <v>43123</v>
      </c>
      <c r="C5251" s="4" t="str">
        <f t="shared" si="246"/>
        <v>January</v>
      </c>
      <c r="D5251" s="4" t="str">
        <f t="shared" si="247"/>
        <v>2018</v>
      </c>
      <c r="E5251" s="8">
        <v>6423</v>
      </c>
      <c r="F5251" t="s">
        <v>105</v>
      </c>
      <c r="G5251" t="s">
        <v>109</v>
      </c>
      <c r="H5251" t="s">
        <v>107</v>
      </c>
      <c r="I5251">
        <v>4</v>
      </c>
      <c r="J5251" t="s">
        <v>71</v>
      </c>
      <c r="K5251" t="e" vm="13">
        <v>#VALUE!</v>
      </c>
      <c r="L5251" t="e" vm="5">
        <v>#VALUE!</v>
      </c>
      <c r="M5251" t="e" vm="3">
        <v>#VALUE!</v>
      </c>
      <c r="N5251" t="s">
        <v>5</v>
      </c>
      <c r="O5251" t="s">
        <v>20</v>
      </c>
      <c r="P5251" t="s">
        <v>21</v>
      </c>
      <c r="Q5251" s="10">
        <v>5</v>
      </c>
      <c r="R5251" s="12">
        <v>14.96</v>
      </c>
      <c r="S5251" t="str">
        <f t="shared" si="248"/>
        <v>Retained</v>
      </c>
    </row>
    <row r="5252" spans="1:19" x14ac:dyDescent="0.35">
      <c r="A5252" s="1">
        <v>5263</v>
      </c>
      <c r="B5252" s="4">
        <v>43123</v>
      </c>
      <c r="C5252" s="4" t="str">
        <f t="shared" si="246"/>
        <v>January</v>
      </c>
      <c r="D5252" s="4" t="str">
        <f t="shared" si="247"/>
        <v>2018</v>
      </c>
      <c r="E5252" s="8">
        <v>3267</v>
      </c>
      <c r="F5252" t="s">
        <v>106</v>
      </c>
      <c r="G5252" t="s">
        <v>110</v>
      </c>
      <c r="H5252" t="s">
        <v>107</v>
      </c>
      <c r="I5252">
        <v>2</v>
      </c>
      <c r="J5252" t="s">
        <v>51</v>
      </c>
      <c r="K5252" t="e" vm="10">
        <v>#VALUE!</v>
      </c>
      <c r="L5252" t="e" vm="5">
        <v>#VALUE!</v>
      </c>
      <c r="M5252" t="e" vm="3">
        <v>#VALUE!</v>
      </c>
      <c r="N5252" t="s">
        <v>5</v>
      </c>
      <c r="O5252" t="s">
        <v>7</v>
      </c>
      <c r="P5252" t="s">
        <v>55</v>
      </c>
      <c r="Q5252" s="10">
        <v>4</v>
      </c>
      <c r="R5252" s="12">
        <v>5.7</v>
      </c>
      <c r="S5252" t="str">
        <f t="shared" si="248"/>
        <v>New</v>
      </c>
    </row>
    <row r="5253" spans="1:19" x14ac:dyDescent="0.35">
      <c r="A5253" s="1">
        <v>5264</v>
      </c>
      <c r="B5253" s="4">
        <v>43123</v>
      </c>
      <c r="C5253" s="4" t="str">
        <f t="shared" si="246"/>
        <v>January</v>
      </c>
      <c r="D5253" s="4" t="str">
        <f t="shared" si="247"/>
        <v>2018</v>
      </c>
      <c r="E5253" s="8">
        <v>4423</v>
      </c>
      <c r="F5253" t="s">
        <v>106</v>
      </c>
      <c r="G5253" t="s">
        <v>109</v>
      </c>
      <c r="H5253" t="s">
        <v>108</v>
      </c>
      <c r="I5253">
        <v>3</v>
      </c>
      <c r="J5253" t="s">
        <v>37</v>
      </c>
      <c r="K5253" t="e" vm="9">
        <v>#VALUE!</v>
      </c>
      <c r="L5253" t="e" vm="7">
        <v>#VALUE!</v>
      </c>
      <c r="M5253" t="e" vm="3">
        <v>#VALUE!</v>
      </c>
      <c r="N5253" t="s">
        <v>5</v>
      </c>
      <c r="O5253" t="s">
        <v>7</v>
      </c>
      <c r="P5253" t="s">
        <v>27</v>
      </c>
      <c r="Q5253" s="10">
        <v>3</v>
      </c>
      <c r="R5253" s="12">
        <v>22.01</v>
      </c>
      <c r="S5253" t="str">
        <f t="shared" si="248"/>
        <v>Retained</v>
      </c>
    </row>
    <row r="5254" spans="1:19" x14ac:dyDescent="0.35">
      <c r="A5254" s="1">
        <v>5265</v>
      </c>
      <c r="B5254" s="4">
        <v>43123</v>
      </c>
      <c r="C5254" s="4" t="str">
        <f t="shared" si="246"/>
        <v>January</v>
      </c>
      <c r="D5254" s="4" t="str">
        <f t="shared" si="247"/>
        <v>2018</v>
      </c>
      <c r="E5254" s="8">
        <v>9491</v>
      </c>
      <c r="F5254" t="s">
        <v>106</v>
      </c>
      <c r="G5254" t="s">
        <v>110</v>
      </c>
      <c r="H5254" t="s">
        <v>107</v>
      </c>
      <c r="I5254">
        <v>4</v>
      </c>
      <c r="J5254" t="s">
        <v>51</v>
      </c>
      <c r="K5254" t="e" vm="9">
        <v>#VALUE!</v>
      </c>
      <c r="L5254" t="e" vm="7">
        <v>#VALUE!</v>
      </c>
      <c r="M5254" t="e" vm="3">
        <v>#VALUE!</v>
      </c>
      <c r="N5254" t="s">
        <v>5</v>
      </c>
      <c r="O5254" t="s">
        <v>28</v>
      </c>
      <c r="P5254" t="s">
        <v>8</v>
      </c>
      <c r="Q5254" s="10">
        <v>4</v>
      </c>
      <c r="R5254" s="12">
        <v>22.28</v>
      </c>
      <c r="S5254" t="str">
        <f t="shared" si="248"/>
        <v>Retained</v>
      </c>
    </row>
    <row r="5255" spans="1:19" x14ac:dyDescent="0.35">
      <c r="A5255" s="1">
        <v>5266</v>
      </c>
      <c r="B5255" s="4">
        <v>43123</v>
      </c>
      <c r="C5255" s="4" t="str">
        <f t="shared" si="246"/>
        <v>January</v>
      </c>
      <c r="D5255" s="4" t="str">
        <f t="shared" si="247"/>
        <v>2018</v>
      </c>
      <c r="E5255" s="8">
        <v>2248</v>
      </c>
      <c r="F5255" t="s">
        <v>105</v>
      </c>
      <c r="G5255" t="s">
        <v>110</v>
      </c>
      <c r="H5255" t="s">
        <v>107</v>
      </c>
      <c r="I5255">
        <v>1</v>
      </c>
      <c r="J5255" t="s">
        <v>38</v>
      </c>
      <c r="K5255" t="e" vm="1">
        <v>#VALUE!</v>
      </c>
      <c r="L5255" t="e" vm="2">
        <v>#VALUE!</v>
      </c>
      <c r="M5255" t="e" vm="3">
        <v>#VALUE!</v>
      </c>
      <c r="N5255" t="s">
        <v>12</v>
      </c>
      <c r="O5255" t="s">
        <v>13</v>
      </c>
      <c r="P5255" t="s">
        <v>33</v>
      </c>
      <c r="Q5255" s="10">
        <v>5</v>
      </c>
      <c r="R5255" s="12">
        <v>5.83</v>
      </c>
      <c r="S5255" t="str">
        <f t="shared" si="248"/>
        <v>New</v>
      </c>
    </row>
    <row r="5256" spans="1:19" x14ac:dyDescent="0.35">
      <c r="A5256" s="1">
        <v>5267</v>
      </c>
      <c r="B5256" s="4">
        <v>43123</v>
      </c>
      <c r="C5256" s="4" t="str">
        <f t="shared" si="246"/>
        <v>January</v>
      </c>
      <c r="D5256" s="4" t="str">
        <f t="shared" si="247"/>
        <v>2018</v>
      </c>
      <c r="E5256" s="8">
        <v>6006</v>
      </c>
      <c r="F5256" t="s">
        <v>105</v>
      </c>
      <c r="G5256" t="s">
        <v>109</v>
      </c>
      <c r="H5256" t="s">
        <v>108</v>
      </c>
      <c r="I5256">
        <v>5</v>
      </c>
      <c r="J5256" t="s">
        <v>37</v>
      </c>
      <c r="K5256" t="e" vm="22">
        <v>#VALUE!</v>
      </c>
      <c r="L5256" t="e" vm="23">
        <v>#VALUE!</v>
      </c>
      <c r="M5256" t="e" vm="3">
        <v>#VALUE!</v>
      </c>
      <c r="N5256" t="s">
        <v>5</v>
      </c>
      <c r="O5256" t="s">
        <v>20</v>
      </c>
      <c r="P5256" t="s">
        <v>21</v>
      </c>
      <c r="Q5256" s="10">
        <v>4</v>
      </c>
      <c r="R5256" s="12">
        <v>20.64</v>
      </c>
      <c r="S5256" t="str">
        <f t="shared" si="248"/>
        <v>New</v>
      </c>
    </row>
    <row r="5257" spans="1:19" x14ac:dyDescent="0.35">
      <c r="A5257" s="1">
        <v>5268</v>
      </c>
      <c r="B5257" s="4">
        <v>43123</v>
      </c>
      <c r="C5257" s="4" t="str">
        <f t="shared" si="246"/>
        <v>January</v>
      </c>
      <c r="D5257" s="4" t="str">
        <f t="shared" si="247"/>
        <v>2018</v>
      </c>
      <c r="E5257" s="8">
        <v>9200</v>
      </c>
      <c r="F5257" t="s">
        <v>105</v>
      </c>
      <c r="G5257" t="s">
        <v>109</v>
      </c>
      <c r="H5257" t="s">
        <v>108</v>
      </c>
      <c r="I5257">
        <v>4</v>
      </c>
      <c r="J5257" t="s">
        <v>51</v>
      </c>
      <c r="K5257" t="e" vm="17">
        <v>#VALUE!</v>
      </c>
      <c r="L5257" t="e" vm="5">
        <v>#VALUE!</v>
      </c>
      <c r="M5257" t="e" vm="3">
        <v>#VALUE!</v>
      </c>
      <c r="N5257" t="s">
        <v>12</v>
      </c>
      <c r="O5257" t="s">
        <v>13</v>
      </c>
      <c r="P5257" t="s">
        <v>14</v>
      </c>
      <c r="Q5257" s="10">
        <v>4</v>
      </c>
      <c r="R5257" s="12">
        <v>10.37</v>
      </c>
      <c r="S5257" t="str">
        <f t="shared" si="248"/>
        <v>New</v>
      </c>
    </row>
    <row r="5258" spans="1:19" x14ac:dyDescent="0.35">
      <c r="A5258" s="1">
        <v>5269</v>
      </c>
      <c r="B5258" s="4">
        <v>43123</v>
      </c>
      <c r="C5258" s="4" t="str">
        <f t="shared" si="246"/>
        <v>January</v>
      </c>
      <c r="D5258" s="4" t="str">
        <f t="shared" si="247"/>
        <v>2018</v>
      </c>
      <c r="E5258" s="8">
        <v>8921</v>
      </c>
      <c r="F5258" t="s">
        <v>106</v>
      </c>
      <c r="G5258" t="s">
        <v>109</v>
      </c>
      <c r="H5258" t="s">
        <v>107</v>
      </c>
      <c r="I5258">
        <v>4</v>
      </c>
      <c r="J5258" t="s">
        <v>38</v>
      </c>
      <c r="K5258" t="e" vm="9">
        <v>#VALUE!</v>
      </c>
      <c r="L5258" t="e" vm="7">
        <v>#VALUE!</v>
      </c>
      <c r="M5258" t="e" vm="3">
        <v>#VALUE!</v>
      </c>
      <c r="N5258" t="s">
        <v>5</v>
      </c>
      <c r="O5258" t="s">
        <v>7</v>
      </c>
      <c r="P5258" t="s">
        <v>8</v>
      </c>
      <c r="Q5258" s="10">
        <v>5</v>
      </c>
      <c r="R5258" s="12">
        <v>35.28</v>
      </c>
      <c r="S5258" t="str">
        <f t="shared" si="248"/>
        <v>Retained</v>
      </c>
    </row>
    <row r="5259" spans="1:19" x14ac:dyDescent="0.35">
      <c r="A5259" s="1">
        <v>5270</v>
      </c>
      <c r="B5259" s="4">
        <v>43123</v>
      </c>
      <c r="C5259" s="4" t="str">
        <f t="shared" si="246"/>
        <v>January</v>
      </c>
      <c r="D5259" s="4" t="str">
        <f t="shared" si="247"/>
        <v>2018</v>
      </c>
      <c r="E5259" s="8">
        <v>3234</v>
      </c>
      <c r="F5259" t="s">
        <v>105</v>
      </c>
      <c r="G5259" t="s">
        <v>110</v>
      </c>
      <c r="H5259" t="s">
        <v>107</v>
      </c>
      <c r="I5259">
        <v>2</v>
      </c>
      <c r="J5259" t="s">
        <v>51</v>
      </c>
      <c r="K5259" t="e" vm="18">
        <v>#VALUE!</v>
      </c>
      <c r="L5259" t="e" vm="19">
        <v>#VALUE!</v>
      </c>
      <c r="M5259" t="e" vm="3">
        <v>#VALUE!</v>
      </c>
      <c r="N5259" t="s">
        <v>5</v>
      </c>
      <c r="O5259" t="s">
        <v>30</v>
      </c>
      <c r="P5259" t="s">
        <v>39</v>
      </c>
      <c r="Q5259" s="10">
        <v>5</v>
      </c>
      <c r="R5259" s="12">
        <v>9.2200000000000006</v>
      </c>
      <c r="S5259" t="str">
        <f t="shared" si="248"/>
        <v>New</v>
      </c>
    </row>
    <row r="5260" spans="1:19" x14ac:dyDescent="0.35">
      <c r="A5260" s="1">
        <v>5271</v>
      </c>
      <c r="B5260" s="4">
        <v>43123</v>
      </c>
      <c r="C5260" s="4" t="str">
        <f t="shared" si="246"/>
        <v>January</v>
      </c>
      <c r="D5260" s="4" t="str">
        <f t="shared" si="247"/>
        <v>2018</v>
      </c>
      <c r="E5260" s="8">
        <v>5466</v>
      </c>
      <c r="F5260" t="s">
        <v>106</v>
      </c>
      <c r="G5260" t="s">
        <v>109</v>
      </c>
      <c r="H5260" t="s">
        <v>107</v>
      </c>
      <c r="I5260">
        <v>4</v>
      </c>
      <c r="J5260" t="s">
        <v>37</v>
      </c>
      <c r="K5260" t="e" vm="20">
        <v>#VALUE!</v>
      </c>
      <c r="L5260" t="e" vm="21">
        <v>#VALUE!</v>
      </c>
      <c r="M5260" t="e" vm="3">
        <v>#VALUE!</v>
      </c>
      <c r="N5260" t="s">
        <v>5</v>
      </c>
      <c r="O5260" t="s">
        <v>45</v>
      </c>
      <c r="P5260" t="s">
        <v>45</v>
      </c>
      <c r="Q5260" s="10">
        <v>7</v>
      </c>
      <c r="R5260" s="12">
        <v>17.29</v>
      </c>
      <c r="S5260" t="str">
        <f t="shared" si="248"/>
        <v>New</v>
      </c>
    </row>
    <row r="5261" spans="1:19" x14ac:dyDescent="0.35">
      <c r="A5261" s="1">
        <v>5272</v>
      </c>
      <c r="B5261" s="4">
        <v>43123</v>
      </c>
      <c r="C5261" s="4" t="str">
        <f t="shared" si="246"/>
        <v>January</v>
      </c>
      <c r="D5261" s="4" t="str">
        <f t="shared" si="247"/>
        <v>2018</v>
      </c>
      <c r="E5261" s="8">
        <v>732</v>
      </c>
      <c r="F5261" t="s">
        <v>106</v>
      </c>
      <c r="G5261" t="s">
        <v>109</v>
      </c>
      <c r="H5261" t="s">
        <v>107</v>
      </c>
      <c r="I5261">
        <v>5</v>
      </c>
      <c r="J5261" t="s">
        <v>37</v>
      </c>
      <c r="K5261" t="e" vm="28">
        <v>#VALUE!</v>
      </c>
      <c r="L5261" t="e" vm="29">
        <v>#VALUE!</v>
      </c>
      <c r="M5261" t="e" vm="3">
        <v>#VALUE!</v>
      </c>
      <c r="N5261" t="s">
        <v>12</v>
      </c>
      <c r="O5261" t="s">
        <v>54</v>
      </c>
      <c r="P5261" t="s">
        <v>55</v>
      </c>
      <c r="Q5261" s="10">
        <v>7</v>
      </c>
      <c r="R5261" s="12">
        <v>20.7</v>
      </c>
      <c r="S5261" t="str">
        <f t="shared" si="248"/>
        <v>New</v>
      </c>
    </row>
    <row r="5262" spans="1:19" x14ac:dyDescent="0.35">
      <c r="A5262" s="1">
        <v>5273</v>
      </c>
      <c r="B5262" s="4">
        <v>43123</v>
      </c>
      <c r="C5262" s="4" t="str">
        <f t="shared" si="246"/>
        <v>January</v>
      </c>
      <c r="D5262" s="4" t="str">
        <f t="shared" si="247"/>
        <v>2018</v>
      </c>
      <c r="E5262" s="8">
        <v>3335</v>
      </c>
      <c r="F5262" t="s">
        <v>105</v>
      </c>
      <c r="G5262" t="s">
        <v>110</v>
      </c>
      <c r="H5262" t="s">
        <v>107</v>
      </c>
      <c r="I5262">
        <v>2</v>
      </c>
      <c r="J5262" t="s">
        <v>4</v>
      </c>
      <c r="K5262" t="e" vm="29">
        <v>#VALUE!</v>
      </c>
      <c r="L5262" t="e" vm="29">
        <v>#VALUE!</v>
      </c>
      <c r="M5262" t="e" vm="3">
        <v>#VALUE!</v>
      </c>
      <c r="N5262" t="s">
        <v>5</v>
      </c>
      <c r="O5262" t="s">
        <v>7</v>
      </c>
      <c r="P5262" t="s">
        <v>55</v>
      </c>
      <c r="Q5262" s="10">
        <v>6</v>
      </c>
      <c r="R5262" s="12">
        <v>3.74</v>
      </c>
      <c r="S5262" t="str">
        <f t="shared" si="248"/>
        <v>New</v>
      </c>
    </row>
    <row r="5263" spans="1:19" x14ac:dyDescent="0.35">
      <c r="A5263" s="1">
        <v>5274</v>
      </c>
      <c r="B5263" s="4">
        <v>43123</v>
      </c>
      <c r="C5263" s="4" t="str">
        <f t="shared" si="246"/>
        <v>January</v>
      </c>
      <c r="D5263" s="4" t="str">
        <f t="shared" si="247"/>
        <v>2018</v>
      </c>
      <c r="E5263" s="8">
        <v>7117</v>
      </c>
      <c r="F5263" t="s">
        <v>106</v>
      </c>
      <c r="G5263" t="s">
        <v>110</v>
      </c>
      <c r="H5263" t="s">
        <v>107</v>
      </c>
      <c r="I5263">
        <v>4</v>
      </c>
      <c r="J5263" t="s">
        <v>62</v>
      </c>
      <c r="K5263" t="e" vm="15">
        <v>#VALUE!</v>
      </c>
      <c r="L5263" t="e" vm="5">
        <v>#VALUE!</v>
      </c>
      <c r="M5263" t="e" vm="3">
        <v>#VALUE!</v>
      </c>
      <c r="N5263" t="s">
        <v>5</v>
      </c>
      <c r="O5263" t="s">
        <v>15</v>
      </c>
      <c r="P5263" t="s">
        <v>15</v>
      </c>
      <c r="Q5263" s="10">
        <v>6</v>
      </c>
      <c r="R5263" s="12">
        <v>13.88</v>
      </c>
      <c r="S5263" t="str">
        <f t="shared" si="248"/>
        <v>Retained</v>
      </c>
    </row>
    <row r="5264" spans="1:19" x14ac:dyDescent="0.35">
      <c r="A5264" s="1">
        <v>5275</v>
      </c>
      <c r="B5264" s="4">
        <v>43123</v>
      </c>
      <c r="C5264" s="4" t="str">
        <f t="shared" si="246"/>
        <v>January</v>
      </c>
      <c r="D5264" s="4" t="str">
        <f t="shared" si="247"/>
        <v>2018</v>
      </c>
      <c r="E5264" s="8">
        <v>9238</v>
      </c>
      <c r="F5264" t="s">
        <v>106</v>
      </c>
      <c r="G5264" t="s">
        <v>109</v>
      </c>
      <c r="H5264" t="s">
        <v>107</v>
      </c>
      <c r="I5264">
        <v>2</v>
      </c>
      <c r="J5264" t="s">
        <v>51</v>
      </c>
      <c r="K5264" t="e" vm="24">
        <v>#VALUE!</v>
      </c>
      <c r="L5264" t="e" vm="25">
        <v>#VALUE!</v>
      </c>
      <c r="M5264" t="e" vm="3">
        <v>#VALUE!</v>
      </c>
      <c r="N5264" t="s">
        <v>5</v>
      </c>
      <c r="O5264" t="s">
        <v>28</v>
      </c>
      <c r="P5264" t="s">
        <v>34</v>
      </c>
      <c r="Q5264" s="10">
        <v>3</v>
      </c>
      <c r="R5264" s="12">
        <v>6.07</v>
      </c>
      <c r="S5264" t="str">
        <f t="shared" si="248"/>
        <v>Retained</v>
      </c>
    </row>
    <row r="5265" spans="1:19" x14ac:dyDescent="0.35">
      <c r="A5265" s="1">
        <v>5276</v>
      </c>
      <c r="B5265" s="4">
        <v>43123</v>
      </c>
      <c r="C5265" s="4" t="str">
        <f t="shared" si="246"/>
        <v>January</v>
      </c>
      <c r="D5265" s="4" t="str">
        <f t="shared" si="247"/>
        <v>2018</v>
      </c>
      <c r="E5265" s="8">
        <v>4531</v>
      </c>
      <c r="F5265" t="s">
        <v>106</v>
      </c>
      <c r="G5265" t="s">
        <v>110</v>
      </c>
      <c r="H5265" t="s">
        <v>107</v>
      </c>
      <c r="I5265">
        <v>1</v>
      </c>
      <c r="J5265" t="s">
        <v>62</v>
      </c>
      <c r="K5265" t="e" vm="30">
        <v>#VALUE!</v>
      </c>
      <c r="L5265" t="e" vm="31">
        <v>#VALUE!</v>
      </c>
      <c r="M5265" t="e" vm="3">
        <v>#VALUE!</v>
      </c>
      <c r="N5265" t="s">
        <v>5</v>
      </c>
      <c r="O5265" t="s">
        <v>7</v>
      </c>
      <c r="P5265" t="s">
        <v>27</v>
      </c>
      <c r="Q5265" s="10">
        <v>5</v>
      </c>
      <c r="R5265" s="12">
        <v>10.24</v>
      </c>
      <c r="S5265" t="str">
        <f t="shared" si="248"/>
        <v>New</v>
      </c>
    </row>
    <row r="5266" spans="1:19" x14ac:dyDescent="0.35">
      <c r="A5266" s="1">
        <v>5277</v>
      </c>
      <c r="B5266" s="4">
        <v>43123</v>
      </c>
      <c r="C5266" s="4" t="str">
        <f t="shared" si="246"/>
        <v>January</v>
      </c>
      <c r="D5266" s="4" t="str">
        <f t="shared" si="247"/>
        <v>2018</v>
      </c>
      <c r="E5266" s="8">
        <v>8769</v>
      </c>
      <c r="F5266" t="s">
        <v>106</v>
      </c>
      <c r="G5266" t="s">
        <v>110</v>
      </c>
      <c r="H5266" t="s">
        <v>107</v>
      </c>
      <c r="I5266">
        <v>3</v>
      </c>
      <c r="J5266" t="s">
        <v>38</v>
      </c>
      <c r="K5266" t="e" vm="10">
        <v>#VALUE!</v>
      </c>
      <c r="L5266" t="e" vm="5">
        <v>#VALUE!</v>
      </c>
      <c r="M5266" t="e" vm="3">
        <v>#VALUE!</v>
      </c>
      <c r="N5266" t="s">
        <v>5</v>
      </c>
      <c r="O5266" t="s">
        <v>17</v>
      </c>
      <c r="P5266" t="s">
        <v>18</v>
      </c>
      <c r="Q5266" s="10">
        <v>5</v>
      </c>
      <c r="R5266" s="12">
        <v>13.28</v>
      </c>
      <c r="S5266" t="str">
        <f t="shared" si="248"/>
        <v>Retained</v>
      </c>
    </row>
    <row r="5267" spans="1:19" x14ac:dyDescent="0.35">
      <c r="A5267" s="1">
        <v>5278</v>
      </c>
      <c r="B5267" s="4">
        <v>43123</v>
      </c>
      <c r="C5267" s="4" t="str">
        <f t="shared" si="246"/>
        <v>January</v>
      </c>
      <c r="D5267" s="4" t="str">
        <f t="shared" si="247"/>
        <v>2018</v>
      </c>
      <c r="E5267" s="8">
        <v>6677</v>
      </c>
      <c r="F5267" t="s">
        <v>105</v>
      </c>
      <c r="G5267" t="s">
        <v>110</v>
      </c>
      <c r="H5267" t="s">
        <v>107</v>
      </c>
      <c r="I5267">
        <v>4</v>
      </c>
      <c r="J5267" t="s">
        <v>72</v>
      </c>
      <c r="K5267" t="e" vm="32">
        <v>#VALUE!</v>
      </c>
      <c r="L5267" t="e" vm="29">
        <v>#VALUE!</v>
      </c>
      <c r="M5267" t="e" vm="3">
        <v>#VALUE!</v>
      </c>
      <c r="N5267" t="s">
        <v>5</v>
      </c>
      <c r="O5267" t="s">
        <v>7</v>
      </c>
      <c r="P5267" t="s">
        <v>27</v>
      </c>
      <c r="Q5267" s="10">
        <v>5</v>
      </c>
      <c r="R5267" s="12">
        <v>8.75</v>
      </c>
      <c r="S5267" t="str">
        <f t="shared" si="248"/>
        <v>Retained</v>
      </c>
    </row>
    <row r="5268" spans="1:19" x14ac:dyDescent="0.35">
      <c r="A5268" s="1">
        <v>5279</v>
      </c>
      <c r="B5268" s="4">
        <v>43123</v>
      </c>
      <c r="C5268" s="4" t="str">
        <f t="shared" si="246"/>
        <v>January</v>
      </c>
      <c r="D5268" s="4" t="str">
        <f t="shared" si="247"/>
        <v>2018</v>
      </c>
      <c r="E5268" s="8">
        <v>7862</v>
      </c>
      <c r="F5268" t="s">
        <v>106</v>
      </c>
      <c r="G5268" t="s">
        <v>110</v>
      </c>
      <c r="H5268" t="s">
        <v>107</v>
      </c>
      <c r="I5268">
        <v>4</v>
      </c>
      <c r="J5268" t="s">
        <v>37</v>
      </c>
      <c r="K5268" t="e" vm="17">
        <v>#VALUE!</v>
      </c>
      <c r="L5268" t="e" vm="5">
        <v>#VALUE!</v>
      </c>
      <c r="M5268" t="e" vm="3">
        <v>#VALUE!</v>
      </c>
      <c r="N5268" t="s">
        <v>5</v>
      </c>
      <c r="O5268" t="s">
        <v>7</v>
      </c>
      <c r="P5268" t="s">
        <v>8</v>
      </c>
      <c r="Q5268" s="10">
        <v>3</v>
      </c>
      <c r="R5268" s="12">
        <v>5.98</v>
      </c>
      <c r="S5268" t="str">
        <f t="shared" si="248"/>
        <v>Retained</v>
      </c>
    </row>
    <row r="5269" spans="1:19" x14ac:dyDescent="0.35">
      <c r="A5269" s="1">
        <v>5280</v>
      </c>
      <c r="B5269" s="4">
        <v>43123</v>
      </c>
      <c r="C5269" s="4" t="str">
        <f t="shared" si="246"/>
        <v>January</v>
      </c>
      <c r="D5269" s="4" t="str">
        <f t="shared" si="247"/>
        <v>2018</v>
      </c>
      <c r="E5269" s="8">
        <v>8867</v>
      </c>
      <c r="F5269" t="s">
        <v>105</v>
      </c>
      <c r="G5269" t="s">
        <v>110</v>
      </c>
      <c r="H5269" t="s">
        <v>107</v>
      </c>
      <c r="I5269">
        <v>3</v>
      </c>
      <c r="J5269" t="s">
        <v>51</v>
      </c>
      <c r="K5269" t="e" vm="28">
        <v>#VALUE!</v>
      </c>
      <c r="L5269" t="e" vm="29">
        <v>#VALUE!</v>
      </c>
      <c r="M5269" t="e" vm="3">
        <v>#VALUE!</v>
      </c>
      <c r="N5269" t="s">
        <v>5</v>
      </c>
      <c r="O5269" t="s">
        <v>20</v>
      </c>
      <c r="P5269" t="s">
        <v>21</v>
      </c>
      <c r="Q5269" s="10">
        <v>4</v>
      </c>
      <c r="R5269" s="12">
        <v>10.3</v>
      </c>
      <c r="S5269" t="str">
        <f t="shared" si="248"/>
        <v>Retained</v>
      </c>
    </row>
    <row r="5270" spans="1:19" x14ac:dyDescent="0.35">
      <c r="A5270" s="1">
        <v>5281</v>
      </c>
      <c r="B5270" s="4">
        <v>43123</v>
      </c>
      <c r="C5270" s="4" t="str">
        <f t="shared" si="246"/>
        <v>January</v>
      </c>
      <c r="D5270" s="4" t="str">
        <f t="shared" si="247"/>
        <v>2018</v>
      </c>
      <c r="E5270" s="8">
        <v>7633</v>
      </c>
      <c r="F5270" t="s">
        <v>105</v>
      </c>
      <c r="G5270" t="s">
        <v>109</v>
      </c>
      <c r="H5270" t="s">
        <v>107</v>
      </c>
      <c r="I5270">
        <v>4</v>
      </c>
      <c r="J5270" t="s">
        <v>4</v>
      </c>
      <c r="K5270" t="e" vm="26">
        <v>#VALUE!</v>
      </c>
      <c r="L5270" t="e" vm="25">
        <v>#VALUE!</v>
      </c>
      <c r="M5270" t="e" vm="3">
        <v>#VALUE!</v>
      </c>
      <c r="N5270" t="s">
        <v>5</v>
      </c>
      <c r="O5270" t="s">
        <v>7</v>
      </c>
      <c r="P5270" t="s">
        <v>8</v>
      </c>
      <c r="Q5270" s="10">
        <v>4</v>
      </c>
      <c r="R5270" s="12">
        <v>26.3</v>
      </c>
      <c r="S5270" t="str">
        <f t="shared" si="248"/>
        <v>New</v>
      </c>
    </row>
    <row r="5271" spans="1:19" x14ac:dyDescent="0.35">
      <c r="A5271" s="1">
        <v>5282</v>
      </c>
      <c r="B5271" s="4">
        <v>43123</v>
      </c>
      <c r="C5271" s="4" t="str">
        <f t="shared" si="246"/>
        <v>January</v>
      </c>
      <c r="D5271" s="4" t="str">
        <f t="shared" si="247"/>
        <v>2018</v>
      </c>
      <c r="E5271" s="8">
        <v>1345</v>
      </c>
      <c r="F5271" t="s">
        <v>105</v>
      </c>
      <c r="G5271" t="s">
        <v>110</v>
      </c>
      <c r="H5271" t="s">
        <v>107</v>
      </c>
      <c r="I5271">
        <v>5</v>
      </c>
      <c r="J5271" t="s">
        <v>37</v>
      </c>
      <c r="K5271" t="e" vm="13">
        <v>#VALUE!</v>
      </c>
      <c r="L5271" t="e" vm="5">
        <v>#VALUE!</v>
      </c>
      <c r="M5271" t="e" vm="3">
        <v>#VALUE!</v>
      </c>
      <c r="N5271" t="s">
        <v>5</v>
      </c>
      <c r="O5271" t="s">
        <v>7</v>
      </c>
      <c r="P5271" t="s">
        <v>8</v>
      </c>
      <c r="Q5271" s="10">
        <v>6</v>
      </c>
      <c r="R5271" s="12">
        <v>18.600000000000001</v>
      </c>
      <c r="S5271" t="str">
        <f t="shared" si="248"/>
        <v>Retained</v>
      </c>
    </row>
    <row r="5272" spans="1:19" x14ac:dyDescent="0.35">
      <c r="A5272" s="1">
        <v>5283</v>
      </c>
      <c r="B5272" s="4">
        <v>43123</v>
      </c>
      <c r="C5272" s="4" t="str">
        <f t="shared" si="246"/>
        <v>January</v>
      </c>
      <c r="D5272" s="4" t="str">
        <f t="shared" si="247"/>
        <v>2018</v>
      </c>
      <c r="E5272" s="8">
        <v>5672</v>
      </c>
      <c r="F5272" t="s">
        <v>106</v>
      </c>
      <c r="G5272" t="s">
        <v>110</v>
      </c>
      <c r="H5272" t="s">
        <v>107</v>
      </c>
      <c r="I5272">
        <v>1</v>
      </c>
      <c r="J5272" t="s">
        <v>71</v>
      </c>
      <c r="K5272" t="e" vm="24">
        <v>#VALUE!</v>
      </c>
      <c r="L5272" t="e" vm="25">
        <v>#VALUE!</v>
      </c>
      <c r="M5272" t="e" vm="3">
        <v>#VALUE!</v>
      </c>
      <c r="N5272" t="s">
        <v>5</v>
      </c>
      <c r="O5272" t="s">
        <v>30</v>
      </c>
      <c r="P5272" t="s">
        <v>69</v>
      </c>
      <c r="Q5272" s="10">
        <v>3</v>
      </c>
      <c r="R5272" s="12">
        <v>7.63</v>
      </c>
      <c r="S5272" t="str">
        <f t="shared" si="248"/>
        <v>Retained</v>
      </c>
    </row>
    <row r="5273" spans="1:19" x14ac:dyDescent="0.35">
      <c r="A5273" s="1">
        <v>5284</v>
      </c>
      <c r="B5273" s="4">
        <v>43123</v>
      </c>
      <c r="C5273" s="4" t="str">
        <f t="shared" si="246"/>
        <v>January</v>
      </c>
      <c r="D5273" s="4" t="str">
        <f t="shared" si="247"/>
        <v>2018</v>
      </c>
      <c r="E5273" s="8">
        <v>5673</v>
      </c>
      <c r="F5273" t="s">
        <v>106</v>
      </c>
      <c r="G5273" t="s">
        <v>110</v>
      </c>
      <c r="H5273" t="s">
        <v>107</v>
      </c>
      <c r="I5273">
        <v>1</v>
      </c>
      <c r="J5273" t="s">
        <v>4</v>
      </c>
      <c r="K5273" t="e" vm="12">
        <v>#VALUE!</v>
      </c>
      <c r="L5273" t="e" vm="2">
        <v>#VALUE!</v>
      </c>
      <c r="M5273" t="e" vm="3">
        <v>#VALUE!</v>
      </c>
      <c r="N5273" t="s">
        <v>12</v>
      </c>
      <c r="O5273" t="s">
        <v>22</v>
      </c>
      <c r="P5273" t="s">
        <v>36</v>
      </c>
      <c r="Q5273" s="10">
        <v>3</v>
      </c>
      <c r="R5273" s="12">
        <v>7.26</v>
      </c>
      <c r="S5273" t="str">
        <f t="shared" si="248"/>
        <v>New</v>
      </c>
    </row>
    <row r="5274" spans="1:19" x14ac:dyDescent="0.35">
      <c r="A5274" s="1">
        <v>5285</v>
      </c>
      <c r="B5274" s="4">
        <v>43123</v>
      </c>
      <c r="C5274" s="4" t="str">
        <f t="shared" si="246"/>
        <v>January</v>
      </c>
      <c r="D5274" s="4" t="str">
        <f t="shared" si="247"/>
        <v>2018</v>
      </c>
      <c r="E5274" s="8">
        <v>8430</v>
      </c>
      <c r="F5274" t="s">
        <v>105</v>
      </c>
      <c r="G5274" t="s">
        <v>110</v>
      </c>
      <c r="H5274" t="s">
        <v>107</v>
      </c>
      <c r="I5274">
        <v>2</v>
      </c>
      <c r="J5274" t="s">
        <v>51</v>
      </c>
      <c r="K5274" t="e" vm="8">
        <v>#VALUE!</v>
      </c>
      <c r="L5274" t="e" vm="2">
        <v>#VALUE!</v>
      </c>
      <c r="M5274" t="e" vm="3">
        <v>#VALUE!</v>
      </c>
      <c r="N5274" t="s">
        <v>5</v>
      </c>
      <c r="O5274" t="s">
        <v>45</v>
      </c>
      <c r="P5274" t="s">
        <v>45</v>
      </c>
      <c r="Q5274" s="10">
        <v>5</v>
      </c>
      <c r="R5274" s="12">
        <v>26.93</v>
      </c>
      <c r="S5274" t="str">
        <f t="shared" si="248"/>
        <v>New</v>
      </c>
    </row>
    <row r="5275" spans="1:19" x14ac:dyDescent="0.35">
      <c r="A5275" s="1">
        <v>5286</v>
      </c>
      <c r="B5275" s="4">
        <v>43124</v>
      </c>
      <c r="C5275" s="4" t="str">
        <f t="shared" si="246"/>
        <v>January</v>
      </c>
      <c r="D5275" s="4" t="str">
        <f t="shared" si="247"/>
        <v>2018</v>
      </c>
      <c r="E5275" s="8">
        <v>1706</v>
      </c>
      <c r="F5275" t="s">
        <v>105</v>
      </c>
      <c r="G5275" t="s">
        <v>109</v>
      </c>
      <c r="H5275" t="s">
        <v>107</v>
      </c>
      <c r="I5275">
        <v>3</v>
      </c>
      <c r="J5275" t="s">
        <v>4</v>
      </c>
      <c r="K5275" t="e" vm="9">
        <v>#VALUE!</v>
      </c>
      <c r="L5275" t="e" vm="7">
        <v>#VALUE!</v>
      </c>
      <c r="M5275" t="e" vm="3">
        <v>#VALUE!</v>
      </c>
      <c r="N5275" t="s">
        <v>12</v>
      </c>
      <c r="O5275" t="s">
        <v>54</v>
      </c>
      <c r="P5275" t="s">
        <v>55</v>
      </c>
      <c r="Q5275" s="10">
        <v>5</v>
      </c>
      <c r="R5275" s="12">
        <v>11.04</v>
      </c>
      <c r="S5275" t="str">
        <f t="shared" si="248"/>
        <v>Retained</v>
      </c>
    </row>
    <row r="5276" spans="1:19" x14ac:dyDescent="0.35">
      <c r="A5276" s="1">
        <v>5287</v>
      </c>
      <c r="B5276" s="4">
        <v>43124</v>
      </c>
      <c r="C5276" s="4" t="str">
        <f t="shared" si="246"/>
        <v>January</v>
      </c>
      <c r="D5276" s="4" t="str">
        <f t="shared" si="247"/>
        <v>2018</v>
      </c>
      <c r="E5276" s="8">
        <v>5909</v>
      </c>
      <c r="F5276" t="s">
        <v>106</v>
      </c>
      <c r="G5276" t="s">
        <v>109</v>
      </c>
      <c r="H5276" t="s">
        <v>108</v>
      </c>
      <c r="I5276">
        <v>1</v>
      </c>
      <c r="J5276" t="s">
        <v>37</v>
      </c>
      <c r="K5276" t="e" vm="9">
        <v>#VALUE!</v>
      </c>
      <c r="L5276" t="e" vm="7">
        <v>#VALUE!</v>
      </c>
      <c r="M5276" t="e" vm="3">
        <v>#VALUE!</v>
      </c>
      <c r="N5276" t="s">
        <v>5</v>
      </c>
      <c r="O5276" t="s">
        <v>6</v>
      </c>
      <c r="P5276" t="s">
        <v>43</v>
      </c>
      <c r="Q5276" s="10">
        <v>6</v>
      </c>
      <c r="R5276" s="12">
        <v>10.42</v>
      </c>
      <c r="S5276" t="str">
        <f t="shared" si="248"/>
        <v>Retained</v>
      </c>
    </row>
    <row r="5277" spans="1:19" x14ac:dyDescent="0.35">
      <c r="A5277" s="1">
        <v>5288</v>
      </c>
      <c r="B5277" s="4">
        <v>43124</v>
      </c>
      <c r="C5277" s="4" t="str">
        <f t="shared" si="246"/>
        <v>January</v>
      </c>
      <c r="D5277" s="4" t="str">
        <f t="shared" si="247"/>
        <v>2018</v>
      </c>
      <c r="E5277" s="8">
        <v>8108</v>
      </c>
      <c r="F5277" t="s">
        <v>105</v>
      </c>
      <c r="G5277" t="s">
        <v>110</v>
      </c>
      <c r="H5277" t="s">
        <v>107</v>
      </c>
      <c r="I5277">
        <v>2</v>
      </c>
      <c r="J5277" t="s">
        <v>37</v>
      </c>
      <c r="K5277" t="e" vm="13">
        <v>#VALUE!</v>
      </c>
      <c r="L5277" t="e" vm="5">
        <v>#VALUE!</v>
      </c>
      <c r="M5277" t="e" vm="3">
        <v>#VALUE!</v>
      </c>
      <c r="N5277" t="s">
        <v>5</v>
      </c>
      <c r="O5277" t="s">
        <v>7</v>
      </c>
      <c r="P5277" t="s">
        <v>27</v>
      </c>
      <c r="Q5277" s="10">
        <v>4</v>
      </c>
      <c r="R5277" s="12">
        <v>13.07</v>
      </c>
      <c r="S5277" t="str">
        <f t="shared" si="248"/>
        <v>Retained</v>
      </c>
    </row>
    <row r="5278" spans="1:19" x14ac:dyDescent="0.35">
      <c r="A5278" s="1">
        <v>5289</v>
      </c>
      <c r="B5278" s="4">
        <v>43124</v>
      </c>
      <c r="C5278" s="4" t="str">
        <f t="shared" si="246"/>
        <v>January</v>
      </c>
      <c r="D5278" s="4" t="str">
        <f t="shared" si="247"/>
        <v>2018</v>
      </c>
      <c r="E5278" s="8">
        <v>4391</v>
      </c>
      <c r="F5278" t="s">
        <v>105</v>
      </c>
      <c r="G5278" t="s">
        <v>110</v>
      </c>
      <c r="H5278" t="s">
        <v>107</v>
      </c>
      <c r="I5278">
        <v>3</v>
      </c>
      <c r="J5278" t="s">
        <v>37</v>
      </c>
      <c r="K5278" t="e" vm="17">
        <v>#VALUE!</v>
      </c>
      <c r="L5278" t="e" vm="5">
        <v>#VALUE!</v>
      </c>
      <c r="M5278" t="e" vm="3">
        <v>#VALUE!</v>
      </c>
      <c r="N5278" t="s">
        <v>12</v>
      </c>
      <c r="O5278" t="s">
        <v>13</v>
      </c>
      <c r="P5278" t="s">
        <v>48</v>
      </c>
      <c r="Q5278" s="10">
        <v>3</v>
      </c>
      <c r="R5278" s="12">
        <v>2.16</v>
      </c>
      <c r="S5278" t="str">
        <f t="shared" si="248"/>
        <v>Retained</v>
      </c>
    </row>
    <row r="5279" spans="1:19" x14ac:dyDescent="0.35">
      <c r="A5279" s="1">
        <v>5290</v>
      </c>
      <c r="B5279" s="4">
        <v>43124</v>
      </c>
      <c r="C5279" s="4" t="str">
        <f t="shared" si="246"/>
        <v>January</v>
      </c>
      <c r="D5279" s="4" t="str">
        <f t="shared" si="247"/>
        <v>2018</v>
      </c>
      <c r="E5279" s="8">
        <v>4244</v>
      </c>
      <c r="F5279" t="s">
        <v>105</v>
      </c>
      <c r="G5279" t="s">
        <v>109</v>
      </c>
      <c r="H5279" t="s">
        <v>107</v>
      </c>
      <c r="I5279">
        <v>4</v>
      </c>
      <c r="J5279" t="s">
        <v>37</v>
      </c>
      <c r="K5279" t="e" vm="22">
        <v>#VALUE!</v>
      </c>
      <c r="L5279" t="e" vm="23">
        <v>#VALUE!</v>
      </c>
      <c r="M5279" t="e" vm="3">
        <v>#VALUE!</v>
      </c>
      <c r="N5279" t="s">
        <v>5</v>
      </c>
      <c r="O5279" t="s">
        <v>19</v>
      </c>
      <c r="P5279" t="s">
        <v>19</v>
      </c>
      <c r="Q5279" s="10">
        <v>5</v>
      </c>
      <c r="R5279" s="12">
        <v>22.69</v>
      </c>
      <c r="S5279" t="str">
        <f t="shared" si="248"/>
        <v>New</v>
      </c>
    </row>
    <row r="5280" spans="1:19" x14ac:dyDescent="0.35">
      <c r="A5280" s="1">
        <v>5291</v>
      </c>
      <c r="B5280" s="4">
        <v>43124</v>
      </c>
      <c r="C5280" s="4" t="str">
        <f t="shared" si="246"/>
        <v>January</v>
      </c>
      <c r="D5280" s="4" t="str">
        <f t="shared" si="247"/>
        <v>2018</v>
      </c>
      <c r="E5280" s="8">
        <v>5206</v>
      </c>
      <c r="F5280" t="s">
        <v>106</v>
      </c>
      <c r="G5280" t="s">
        <v>109</v>
      </c>
      <c r="H5280" t="s">
        <v>107</v>
      </c>
      <c r="I5280">
        <v>1</v>
      </c>
      <c r="J5280" t="s">
        <v>51</v>
      </c>
      <c r="K5280" t="e" vm="9">
        <v>#VALUE!</v>
      </c>
      <c r="L5280" t="e" vm="7">
        <v>#VALUE!</v>
      </c>
      <c r="M5280" t="e" vm="3">
        <v>#VALUE!</v>
      </c>
      <c r="N5280" t="s">
        <v>5</v>
      </c>
      <c r="O5280" t="s">
        <v>28</v>
      </c>
      <c r="P5280" t="s">
        <v>49</v>
      </c>
      <c r="Q5280" s="10">
        <v>5</v>
      </c>
      <c r="R5280" s="12">
        <v>8.73</v>
      </c>
      <c r="S5280" t="str">
        <f t="shared" si="248"/>
        <v>Retained</v>
      </c>
    </row>
    <row r="5281" spans="1:19" x14ac:dyDescent="0.35">
      <c r="A5281" s="1">
        <v>5292</v>
      </c>
      <c r="B5281" s="4">
        <v>43124</v>
      </c>
      <c r="C5281" s="4" t="str">
        <f t="shared" si="246"/>
        <v>January</v>
      </c>
      <c r="D5281" s="4" t="str">
        <f t="shared" si="247"/>
        <v>2018</v>
      </c>
      <c r="E5281" s="8">
        <v>7702</v>
      </c>
      <c r="F5281" t="s">
        <v>106</v>
      </c>
      <c r="G5281" t="s">
        <v>109</v>
      </c>
      <c r="H5281" t="s">
        <v>108</v>
      </c>
      <c r="I5281">
        <v>2</v>
      </c>
      <c r="J5281" t="s">
        <v>37</v>
      </c>
      <c r="K5281" t="e" vm="17">
        <v>#VALUE!</v>
      </c>
      <c r="L5281" t="e" vm="5">
        <v>#VALUE!</v>
      </c>
      <c r="M5281" t="e" vm="3">
        <v>#VALUE!</v>
      </c>
      <c r="N5281" t="s">
        <v>12</v>
      </c>
      <c r="O5281" t="s">
        <v>22</v>
      </c>
      <c r="P5281" t="s">
        <v>23</v>
      </c>
      <c r="Q5281" s="10">
        <v>4</v>
      </c>
      <c r="R5281" s="12">
        <v>13.49</v>
      </c>
      <c r="S5281" t="str">
        <f t="shared" si="248"/>
        <v>Retained</v>
      </c>
    </row>
    <row r="5282" spans="1:19" x14ac:dyDescent="0.35">
      <c r="A5282" s="1">
        <v>5293</v>
      </c>
      <c r="B5282" s="4">
        <v>43124</v>
      </c>
      <c r="C5282" s="4" t="str">
        <f t="shared" si="246"/>
        <v>January</v>
      </c>
      <c r="D5282" s="4" t="str">
        <f t="shared" si="247"/>
        <v>2018</v>
      </c>
      <c r="E5282" s="8">
        <v>3567</v>
      </c>
      <c r="F5282" t="s">
        <v>106</v>
      </c>
      <c r="G5282" t="s">
        <v>110</v>
      </c>
      <c r="H5282" t="s">
        <v>107</v>
      </c>
      <c r="I5282">
        <v>1</v>
      </c>
      <c r="J5282" t="s">
        <v>38</v>
      </c>
      <c r="K5282" t="e" vm="17">
        <v>#VALUE!</v>
      </c>
      <c r="L5282" t="e" vm="5">
        <v>#VALUE!</v>
      </c>
      <c r="M5282" t="e" vm="3">
        <v>#VALUE!</v>
      </c>
      <c r="N5282" t="s">
        <v>12</v>
      </c>
      <c r="O5282" t="s">
        <v>13</v>
      </c>
      <c r="P5282" t="s">
        <v>33</v>
      </c>
      <c r="Q5282" s="10">
        <v>3</v>
      </c>
      <c r="R5282" s="12">
        <v>3.42</v>
      </c>
      <c r="S5282" t="str">
        <f t="shared" si="248"/>
        <v>Retained</v>
      </c>
    </row>
    <row r="5283" spans="1:19" x14ac:dyDescent="0.35">
      <c r="A5283" s="1">
        <v>5294</v>
      </c>
      <c r="B5283" s="4">
        <v>43124</v>
      </c>
      <c r="C5283" s="4" t="str">
        <f t="shared" si="246"/>
        <v>January</v>
      </c>
      <c r="D5283" s="4" t="str">
        <f t="shared" si="247"/>
        <v>2018</v>
      </c>
      <c r="E5283" s="8">
        <v>1425</v>
      </c>
      <c r="F5283" t="s">
        <v>105</v>
      </c>
      <c r="G5283" t="s">
        <v>110</v>
      </c>
      <c r="H5283" t="s">
        <v>107</v>
      </c>
      <c r="I5283">
        <v>3</v>
      </c>
      <c r="J5283" t="s">
        <v>37</v>
      </c>
      <c r="K5283" t="e" vm="18">
        <v>#VALUE!</v>
      </c>
      <c r="L5283" t="e" vm="19">
        <v>#VALUE!</v>
      </c>
      <c r="M5283" t="e" vm="3">
        <v>#VALUE!</v>
      </c>
      <c r="N5283" t="s">
        <v>5</v>
      </c>
      <c r="O5283" t="s">
        <v>17</v>
      </c>
      <c r="P5283" t="s">
        <v>29</v>
      </c>
      <c r="Q5283" s="10">
        <v>4</v>
      </c>
      <c r="R5283" s="12">
        <v>22</v>
      </c>
      <c r="S5283" t="str">
        <f t="shared" si="248"/>
        <v>New</v>
      </c>
    </row>
    <row r="5284" spans="1:19" x14ac:dyDescent="0.35">
      <c r="A5284" s="1">
        <v>5295</v>
      </c>
      <c r="B5284" s="4">
        <v>43124</v>
      </c>
      <c r="C5284" s="4" t="str">
        <f t="shared" si="246"/>
        <v>January</v>
      </c>
      <c r="D5284" s="4" t="str">
        <f t="shared" si="247"/>
        <v>2018</v>
      </c>
      <c r="E5284" s="8">
        <v>7934</v>
      </c>
      <c r="F5284" t="s">
        <v>106</v>
      </c>
      <c r="G5284" t="s">
        <v>109</v>
      </c>
      <c r="H5284" t="s">
        <v>107</v>
      </c>
      <c r="I5284">
        <v>3</v>
      </c>
      <c r="J5284" t="s">
        <v>37</v>
      </c>
      <c r="K5284" t="e" vm="28">
        <v>#VALUE!</v>
      </c>
      <c r="L5284" t="e" vm="29">
        <v>#VALUE!</v>
      </c>
      <c r="M5284" t="e" vm="3">
        <v>#VALUE!</v>
      </c>
      <c r="N5284" t="s">
        <v>5</v>
      </c>
      <c r="O5284" t="s">
        <v>20</v>
      </c>
      <c r="P5284" t="s">
        <v>21</v>
      </c>
      <c r="Q5284" s="10">
        <v>5</v>
      </c>
      <c r="R5284" s="12">
        <v>4.03</v>
      </c>
      <c r="S5284" t="str">
        <f t="shared" si="248"/>
        <v>New</v>
      </c>
    </row>
    <row r="5285" spans="1:19" x14ac:dyDescent="0.35">
      <c r="A5285" s="1">
        <v>5296</v>
      </c>
      <c r="B5285" s="4">
        <v>43124</v>
      </c>
      <c r="C5285" s="4" t="str">
        <f t="shared" si="246"/>
        <v>January</v>
      </c>
      <c r="D5285" s="4" t="str">
        <f t="shared" si="247"/>
        <v>2018</v>
      </c>
      <c r="E5285" s="8">
        <v>1491</v>
      </c>
      <c r="F5285" t="s">
        <v>105</v>
      </c>
      <c r="G5285" t="s">
        <v>110</v>
      </c>
      <c r="H5285" t="s">
        <v>107</v>
      </c>
      <c r="I5285">
        <v>1</v>
      </c>
      <c r="J5285" t="s">
        <v>72</v>
      </c>
      <c r="K5285" t="e" vm="17">
        <v>#VALUE!</v>
      </c>
      <c r="L5285" t="e" vm="5">
        <v>#VALUE!</v>
      </c>
      <c r="M5285" t="e" vm="3">
        <v>#VALUE!</v>
      </c>
      <c r="N5285" t="s">
        <v>12</v>
      </c>
      <c r="O5285" t="s">
        <v>13</v>
      </c>
      <c r="P5285" t="s">
        <v>14</v>
      </c>
      <c r="Q5285" s="10">
        <v>3</v>
      </c>
      <c r="R5285" s="12">
        <v>7.24</v>
      </c>
      <c r="S5285" t="str">
        <f t="shared" si="248"/>
        <v>Retained</v>
      </c>
    </row>
    <row r="5286" spans="1:19" x14ac:dyDescent="0.35">
      <c r="A5286" s="1">
        <v>5297</v>
      </c>
      <c r="B5286" s="4">
        <v>43124</v>
      </c>
      <c r="C5286" s="4" t="str">
        <f t="shared" si="246"/>
        <v>January</v>
      </c>
      <c r="D5286" s="4" t="str">
        <f t="shared" si="247"/>
        <v>2018</v>
      </c>
      <c r="E5286" s="8">
        <v>927</v>
      </c>
      <c r="F5286" t="s">
        <v>106</v>
      </c>
      <c r="G5286" t="s">
        <v>110</v>
      </c>
      <c r="H5286" t="s">
        <v>107</v>
      </c>
      <c r="I5286">
        <v>3</v>
      </c>
      <c r="J5286" t="s">
        <v>51</v>
      </c>
      <c r="K5286" t="e" vm="1">
        <v>#VALUE!</v>
      </c>
      <c r="L5286" t="e" vm="2">
        <v>#VALUE!</v>
      </c>
      <c r="M5286" t="e" vm="3">
        <v>#VALUE!</v>
      </c>
      <c r="N5286" t="s">
        <v>5</v>
      </c>
      <c r="O5286" t="s">
        <v>6</v>
      </c>
      <c r="P5286" t="s">
        <v>6</v>
      </c>
      <c r="Q5286" s="10">
        <v>7</v>
      </c>
      <c r="R5286" s="12">
        <v>15.2</v>
      </c>
      <c r="S5286" t="str">
        <f t="shared" si="248"/>
        <v>Retained</v>
      </c>
    </row>
    <row r="5287" spans="1:19" x14ac:dyDescent="0.35">
      <c r="A5287" s="1">
        <v>5298</v>
      </c>
      <c r="B5287" s="4">
        <v>43124</v>
      </c>
      <c r="C5287" s="4" t="str">
        <f t="shared" si="246"/>
        <v>January</v>
      </c>
      <c r="D5287" s="4" t="str">
        <f t="shared" si="247"/>
        <v>2018</v>
      </c>
      <c r="E5287" s="8">
        <v>1928</v>
      </c>
      <c r="F5287" t="s">
        <v>105</v>
      </c>
      <c r="G5287" t="s">
        <v>110</v>
      </c>
      <c r="H5287" t="s">
        <v>107</v>
      </c>
      <c r="I5287">
        <v>2</v>
      </c>
      <c r="J5287" t="s">
        <v>51</v>
      </c>
      <c r="K5287" t="e" vm="1">
        <v>#VALUE!</v>
      </c>
      <c r="L5287" t="e" vm="2">
        <v>#VALUE!</v>
      </c>
      <c r="M5287" t="e" vm="3">
        <v>#VALUE!</v>
      </c>
      <c r="N5287" t="s">
        <v>12</v>
      </c>
      <c r="O5287" t="s">
        <v>13</v>
      </c>
      <c r="P5287" t="s">
        <v>14</v>
      </c>
      <c r="Q5287" s="10">
        <v>5</v>
      </c>
      <c r="R5287" s="12">
        <v>20.63</v>
      </c>
      <c r="S5287" t="str">
        <f t="shared" si="248"/>
        <v>Retained</v>
      </c>
    </row>
    <row r="5288" spans="1:19" x14ac:dyDescent="0.35">
      <c r="A5288" s="1">
        <v>5299</v>
      </c>
      <c r="B5288" s="4">
        <v>43124</v>
      </c>
      <c r="C5288" s="4" t="str">
        <f t="shared" si="246"/>
        <v>January</v>
      </c>
      <c r="D5288" s="4" t="str">
        <f t="shared" si="247"/>
        <v>2018</v>
      </c>
      <c r="E5288" s="8">
        <v>7782</v>
      </c>
      <c r="F5288" t="s">
        <v>105</v>
      </c>
      <c r="G5288" t="s">
        <v>109</v>
      </c>
      <c r="H5288" t="s">
        <v>108</v>
      </c>
      <c r="I5288">
        <v>3</v>
      </c>
      <c r="J5288" t="s">
        <v>37</v>
      </c>
      <c r="K5288" t="e" vm="26">
        <v>#VALUE!</v>
      </c>
      <c r="L5288" t="e" vm="25">
        <v>#VALUE!</v>
      </c>
      <c r="M5288" t="e" vm="3">
        <v>#VALUE!</v>
      </c>
      <c r="N5288" t="s">
        <v>12</v>
      </c>
      <c r="O5288" t="s">
        <v>13</v>
      </c>
      <c r="P5288" t="s">
        <v>33</v>
      </c>
      <c r="Q5288" s="10">
        <v>3</v>
      </c>
      <c r="R5288" s="12">
        <v>16.649999999999999</v>
      </c>
      <c r="S5288" t="str">
        <f t="shared" si="248"/>
        <v>New</v>
      </c>
    </row>
    <row r="5289" spans="1:19" x14ac:dyDescent="0.35">
      <c r="A5289" s="1">
        <v>5300</v>
      </c>
      <c r="B5289" s="4">
        <v>43124</v>
      </c>
      <c r="C5289" s="4" t="str">
        <f t="shared" si="246"/>
        <v>January</v>
      </c>
      <c r="D5289" s="4" t="str">
        <f t="shared" si="247"/>
        <v>2018</v>
      </c>
      <c r="E5289" s="8">
        <v>7376</v>
      </c>
      <c r="F5289" t="s">
        <v>106</v>
      </c>
      <c r="G5289" t="s">
        <v>109</v>
      </c>
      <c r="H5289" t="s">
        <v>107</v>
      </c>
      <c r="I5289">
        <v>2</v>
      </c>
      <c r="J5289" t="s">
        <v>72</v>
      </c>
      <c r="K5289" t="e" vm="18">
        <v>#VALUE!</v>
      </c>
      <c r="L5289" t="e" vm="19">
        <v>#VALUE!</v>
      </c>
      <c r="M5289" t="e" vm="3">
        <v>#VALUE!</v>
      </c>
      <c r="N5289" t="s">
        <v>12</v>
      </c>
      <c r="O5289" t="s">
        <v>22</v>
      </c>
      <c r="P5289" t="s">
        <v>57</v>
      </c>
      <c r="Q5289" s="10">
        <v>6</v>
      </c>
      <c r="R5289" s="12">
        <v>18.82</v>
      </c>
      <c r="S5289" t="str">
        <f t="shared" si="248"/>
        <v>Retained</v>
      </c>
    </row>
    <row r="5290" spans="1:19" x14ac:dyDescent="0.35">
      <c r="A5290" s="1">
        <v>5301</v>
      </c>
      <c r="B5290" s="4">
        <v>43124</v>
      </c>
      <c r="C5290" s="4" t="str">
        <f t="shared" si="246"/>
        <v>January</v>
      </c>
      <c r="D5290" s="4" t="str">
        <f t="shared" si="247"/>
        <v>2018</v>
      </c>
      <c r="E5290" s="8">
        <v>9941</v>
      </c>
      <c r="F5290" t="s">
        <v>106</v>
      </c>
      <c r="G5290" t="s">
        <v>109</v>
      </c>
      <c r="H5290" t="s">
        <v>108</v>
      </c>
      <c r="I5290">
        <v>2</v>
      </c>
      <c r="J5290" t="s">
        <v>71</v>
      </c>
      <c r="K5290" t="e" vm="27">
        <v>#VALUE!</v>
      </c>
      <c r="L5290" t="e" vm="23">
        <v>#VALUE!</v>
      </c>
      <c r="M5290" t="e" vm="3">
        <v>#VALUE!</v>
      </c>
      <c r="N5290" t="s">
        <v>12</v>
      </c>
      <c r="O5290" t="s">
        <v>22</v>
      </c>
      <c r="P5290" t="s">
        <v>36</v>
      </c>
      <c r="Q5290" s="10">
        <v>5</v>
      </c>
      <c r="R5290" s="12">
        <v>11.34</v>
      </c>
      <c r="S5290" t="str">
        <f t="shared" si="248"/>
        <v>New</v>
      </c>
    </row>
    <row r="5291" spans="1:19" x14ac:dyDescent="0.35">
      <c r="A5291" s="1">
        <v>5302</v>
      </c>
      <c r="B5291" s="4">
        <v>43124</v>
      </c>
      <c r="C5291" s="4" t="str">
        <f t="shared" si="246"/>
        <v>January</v>
      </c>
      <c r="D5291" s="4" t="str">
        <f t="shared" si="247"/>
        <v>2018</v>
      </c>
      <c r="E5291" s="8">
        <v>8862</v>
      </c>
      <c r="F5291" t="s">
        <v>106</v>
      </c>
      <c r="G5291" t="s">
        <v>109</v>
      </c>
      <c r="H5291" t="s">
        <v>108</v>
      </c>
      <c r="I5291">
        <v>1</v>
      </c>
      <c r="J5291" t="s">
        <v>37</v>
      </c>
      <c r="K5291" t="e" vm="6">
        <v>#VALUE!</v>
      </c>
      <c r="L5291" t="e" vm="7">
        <v>#VALUE!</v>
      </c>
      <c r="M5291" t="e" vm="3">
        <v>#VALUE!</v>
      </c>
      <c r="N5291" t="s">
        <v>9</v>
      </c>
      <c r="O5291" t="s">
        <v>59</v>
      </c>
      <c r="P5291" t="s">
        <v>60</v>
      </c>
      <c r="Q5291" s="10">
        <v>5</v>
      </c>
      <c r="R5291" s="12">
        <v>16.420000000000002</v>
      </c>
      <c r="S5291" t="str">
        <f t="shared" si="248"/>
        <v>Retained</v>
      </c>
    </row>
    <row r="5292" spans="1:19" x14ac:dyDescent="0.35">
      <c r="A5292" s="1">
        <v>5303</v>
      </c>
      <c r="B5292" s="4">
        <v>43124</v>
      </c>
      <c r="C5292" s="4" t="str">
        <f t="shared" si="246"/>
        <v>January</v>
      </c>
      <c r="D5292" s="4" t="str">
        <f t="shared" si="247"/>
        <v>2018</v>
      </c>
      <c r="E5292" s="8">
        <v>7485</v>
      </c>
      <c r="F5292" t="s">
        <v>106</v>
      </c>
      <c r="G5292" t="s">
        <v>110</v>
      </c>
      <c r="H5292" t="s">
        <v>107</v>
      </c>
      <c r="I5292">
        <v>2</v>
      </c>
      <c r="J5292" t="s">
        <v>37</v>
      </c>
      <c r="K5292" t="e" vm="29">
        <v>#VALUE!</v>
      </c>
      <c r="L5292" t="e" vm="29">
        <v>#VALUE!</v>
      </c>
      <c r="M5292" t="e" vm="3">
        <v>#VALUE!</v>
      </c>
      <c r="N5292" t="s">
        <v>5</v>
      </c>
      <c r="O5292" t="s">
        <v>7</v>
      </c>
      <c r="P5292" t="s">
        <v>8</v>
      </c>
      <c r="Q5292" s="10">
        <v>4</v>
      </c>
      <c r="R5292" s="12">
        <v>20.92</v>
      </c>
      <c r="S5292" t="str">
        <f t="shared" si="248"/>
        <v>New</v>
      </c>
    </row>
    <row r="5293" spans="1:19" x14ac:dyDescent="0.35">
      <c r="A5293" s="1">
        <v>5304</v>
      </c>
      <c r="B5293" s="4">
        <v>43124</v>
      </c>
      <c r="C5293" s="4" t="str">
        <f t="shared" si="246"/>
        <v>January</v>
      </c>
      <c r="D5293" s="4" t="str">
        <f t="shared" si="247"/>
        <v>2018</v>
      </c>
      <c r="E5293" s="8">
        <v>5050</v>
      </c>
      <c r="F5293" t="s">
        <v>105</v>
      </c>
      <c r="G5293" t="s">
        <v>109</v>
      </c>
      <c r="H5293" t="s">
        <v>107</v>
      </c>
      <c r="I5293">
        <v>3</v>
      </c>
      <c r="J5293" t="s">
        <v>51</v>
      </c>
      <c r="K5293" t="e" vm="13">
        <v>#VALUE!</v>
      </c>
      <c r="L5293" t="e" vm="5">
        <v>#VALUE!</v>
      </c>
      <c r="M5293" t="e" vm="3">
        <v>#VALUE!</v>
      </c>
      <c r="N5293" t="s">
        <v>5</v>
      </c>
      <c r="O5293" t="s">
        <v>7</v>
      </c>
      <c r="P5293" t="s">
        <v>27</v>
      </c>
      <c r="Q5293" s="10">
        <v>4</v>
      </c>
      <c r="R5293" s="12">
        <v>19.7</v>
      </c>
      <c r="S5293" t="str">
        <f t="shared" si="248"/>
        <v>Retained</v>
      </c>
    </row>
    <row r="5294" spans="1:19" x14ac:dyDescent="0.35">
      <c r="A5294" s="1">
        <v>5305</v>
      </c>
      <c r="B5294" s="4">
        <v>43124</v>
      </c>
      <c r="C5294" s="4" t="str">
        <f t="shared" si="246"/>
        <v>January</v>
      </c>
      <c r="D5294" s="4" t="str">
        <f t="shared" si="247"/>
        <v>2018</v>
      </c>
      <c r="E5294" s="8">
        <v>4436</v>
      </c>
      <c r="F5294" t="s">
        <v>105</v>
      </c>
      <c r="G5294" t="s">
        <v>110</v>
      </c>
      <c r="H5294" t="s">
        <v>107</v>
      </c>
      <c r="I5294">
        <v>1</v>
      </c>
      <c r="J5294" t="s">
        <v>37</v>
      </c>
      <c r="K5294" t="e" vm="4">
        <v>#VALUE!</v>
      </c>
      <c r="L5294" t="e" vm="5">
        <v>#VALUE!</v>
      </c>
      <c r="M5294" t="e" vm="3">
        <v>#VALUE!</v>
      </c>
      <c r="N5294" t="s">
        <v>5</v>
      </c>
      <c r="O5294" t="s">
        <v>28</v>
      </c>
      <c r="P5294" t="s">
        <v>49</v>
      </c>
      <c r="Q5294" s="10">
        <v>5</v>
      </c>
      <c r="R5294" s="12">
        <v>34.369999999999997</v>
      </c>
      <c r="S5294" t="str">
        <f t="shared" si="248"/>
        <v>Retained</v>
      </c>
    </row>
    <row r="5295" spans="1:19" x14ac:dyDescent="0.35">
      <c r="A5295" s="1">
        <v>5306</v>
      </c>
      <c r="B5295" s="4">
        <v>43124</v>
      </c>
      <c r="C5295" s="4" t="str">
        <f t="shared" si="246"/>
        <v>January</v>
      </c>
      <c r="D5295" s="4" t="str">
        <f t="shared" si="247"/>
        <v>2018</v>
      </c>
      <c r="E5295" s="8">
        <v>9543</v>
      </c>
      <c r="F5295" t="s">
        <v>105</v>
      </c>
      <c r="G5295" t="s">
        <v>109</v>
      </c>
      <c r="H5295" t="s">
        <v>108</v>
      </c>
      <c r="I5295">
        <v>1</v>
      </c>
      <c r="J5295" t="s">
        <v>37</v>
      </c>
      <c r="K5295" t="e" vm="15">
        <v>#VALUE!</v>
      </c>
      <c r="L5295" t="e" vm="5">
        <v>#VALUE!</v>
      </c>
      <c r="M5295" t="e" vm="3">
        <v>#VALUE!</v>
      </c>
      <c r="N5295" t="s">
        <v>9</v>
      </c>
      <c r="O5295" t="s">
        <v>10</v>
      </c>
      <c r="P5295" t="s">
        <v>11</v>
      </c>
      <c r="Q5295" s="10">
        <v>4</v>
      </c>
      <c r="R5295" s="12">
        <v>17.28</v>
      </c>
      <c r="S5295" t="str">
        <f t="shared" si="248"/>
        <v>Retained</v>
      </c>
    </row>
    <row r="5296" spans="1:19" x14ac:dyDescent="0.35">
      <c r="A5296" s="1">
        <v>5307</v>
      </c>
      <c r="B5296" s="4">
        <v>43124</v>
      </c>
      <c r="C5296" s="4" t="str">
        <f t="shared" si="246"/>
        <v>January</v>
      </c>
      <c r="D5296" s="4" t="str">
        <f t="shared" si="247"/>
        <v>2018</v>
      </c>
      <c r="E5296" s="8">
        <v>5102</v>
      </c>
      <c r="F5296" t="s">
        <v>105</v>
      </c>
      <c r="G5296" t="s">
        <v>109</v>
      </c>
      <c r="H5296" t="s">
        <v>107</v>
      </c>
      <c r="I5296">
        <v>0</v>
      </c>
      <c r="J5296" t="s">
        <v>38</v>
      </c>
      <c r="K5296" t="e" vm="20">
        <v>#VALUE!</v>
      </c>
      <c r="L5296" t="e" vm="21">
        <v>#VALUE!</v>
      </c>
      <c r="M5296" t="e" vm="3">
        <v>#VALUE!</v>
      </c>
      <c r="N5296" t="s">
        <v>12</v>
      </c>
      <c r="O5296" t="s">
        <v>22</v>
      </c>
      <c r="P5296" t="s">
        <v>50</v>
      </c>
      <c r="Q5296" s="10">
        <v>4</v>
      </c>
      <c r="R5296" s="12">
        <v>8.5399999999999991</v>
      </c>
      <c r="S5296" t="str">
        <f t="shared" si="248"/>
        <v>New</v>
      </c>
    </row>
    <row r="5297" spans="1:19" x14ac:dyDescent="0.35">
      <c r="A5297" s="1">
        <v>5308</v>
      </c>
      <c r="B5297" s="4">
        <v>43124</v>
      </c>
      <c r="C5297" s="4" t="str">
        <f t="shared" si="246"/>
        <v>January</v>
      </c>
      <c r="D5297" s="4" t="str">
        <f t="shared" si="247"/>
        <v>2018</v>
      </c>
      <c r="E5297" s="8">
        <v>5478</v>
      </c>
      <c r="F5297" t="s">
        <v>106</v>
      </c>
      <c r="G5297" t="s">
        <v>109</v>
      </c>
      <c r="H5297" t="s">
        <v>108</v>
      </c>
      <c r="I5297">
        <v>3</v>
      </c>
      <c r="J5297" t="s">
        <v>37</v>
      </c>
      <c r="K5297" t="e" vm="26">
        <v>#VALUE!</v>
      </c>
      <c r="L5297" t="e" vm="25">
        <v>#VALUE!</v>
      </c>
      <c r="M5297" t="e" vm="3">
        <v>#VALUE!</v>
      </c>
      <c r="N5297" t="s">
        <v>5</v>
      </c>
      <c r="O5297" t="s">
        <v>7</v>
      </c>
      <c r="P5297" t="s">
        <v>8</v>
      </c>
      <c r="Q5297" s="10">
        <v>6</v>
      </c>
      <c r="R5297" s="12">
        <v>24.93</v>
      </c>
      <c r="S5297" t="str">
        <f t="shared" si="248"/>
        <v>New</v>
      </c>
    </row>
    <row r="5298" spans="1:19" x14ac:dyDescent="0.35">
      <c r="A5298" s="1">
        <v>5309</v>
      </c>
      <c r="B5298" s="4">
        <v>43124</v>
      </c>
      <c r="C5298" s="4" t="str">
        <f t="shared" si="246"/>
        <v>January</v>
      </c>
      <c r="D5298" s="4" t="str">
        <f t="shared" si="247"/>
        <v>2018</v>
      </c>
      <c r="E5298" s="8">
        <v>6284</v>
      </c>
      <c r="F5298" t="s">
        <v>105</v>
      </c>
      <c r="G5298" t="s">
        <v>110</v>
      </c>
      <c r="H5298" t="s">
        <v>107</v>
      </c>
      <c r="I5298">
        <v>5</v>
      </c>
      <c r="J5298" t="s">
        <v>51</v>
      </c>
      <c r="K5298" t="e" vm="8">
        <v>#VALUE!</v>
      </c>
      <c r="L5298" t="e" vm="2">
        <v>#VALUE!</v>
      </c>
      <c r="M5298" t="e" vm="3">
        <v>#VALUE!</v>
      </c>
      <c r="N5298" t="s">
        <v>9</v>
      </c>
      <c r="O5298" t="s">
        <v>10</v>
      </c>
      <c r="P5298" t="s">
        <v>52</v>
      </c>
      <c r="Q5298" s="10">
        <v>6</v>
      </c>
      <c r="R5298" s="12">
        <v>8.7200000000000006</v>
      </c>
      <c r="S5298" t="str">
        <f t="shared" si="248"/>
        <v>Retained</v>
      </c>
    </row>
    <row r="5299" spans="1:19" x14ac:dyDescent="0.35">
      <c r="A5299" s="1">
        <v>5310</v>
      </c>
      <c r="B5299" s="4">
        <v>43124</v>
      </c>
      <c r="C5299" s="4" t="str">
        <f t="shared" si="246"/>
        <v>January</v>
      </c>
      <c r="D5299" s="4" t="str">
        <f t="shared" si="247"/>
        <v>2018</v>
      </c>
      <c r="E5299" s="8">
        <v>9631</v>
      </c>
      <c r="F5299" t="s">
        <v>106</v>
      </c>
      <c r="G5299" t="s">
        <v>110</v>
      </c>
      <c r="H5299" t="s">
        <v>107</v>
      </c>
      <c r="I5299">
        <v>5</v>
      </c>
      <c r="J5299" t="s">
        <v>37</v>
      </c>
      <c r="K5299" t="e" vm="17">
        <v>#VALUE!</v>
      </c>
      <c r="L5299" t="e" vm="5">
        <v>#VALUE!</v>
      </c>
      <c r="M5299" t="e" vm="3">
        <v>#VALUE!</v>
      </c>
      <c r="N5299" t="s">
        <v>5</v>
      </c>
      <c r="O5299" t="s">
        <v>19</v>
      </c>
      <c r="P5299" t="s">
        <v>19</v>
      </c>
      <c r="Q5299" s="10">
        <v>3</v>
      </c>
      <c r="R5299" s="12">
        <v>3.54</v>
      </c>
      <c r="S5299" t="str">
        <f t="shared" si="248"/>
        <v>Retained</v>
      </c>
    </row>
    <row r="5300" spans="1:19" x14ac:dyDescent="0.35">
      <c r="A5300" s="1">
        <v>5311</v>
      </c>
      <c r="B5300" s="4">
        <v>43124</v>
      </c>
      <c r="C5300" s="4" t="str">
        <f t="shared" si="246"/>
        <v>January</v>
      </c>
      <c r="D5300" s="4" t="str">
        <f t="shared" si="247"/>
        <v>2018</v>
      </c>
      <c r="E5300" s="8">
        <v>7180</v>
      </c>
      <c r="F5300" t="s">
        <v>106</v>
      </c>
      <c r="G5300" t="s">
        <v>109</v>
      </c>
      <c r="H5300" t="s">
        <v>107</v>
      </c>
      <c r="I5300">
        <v>4</v>
      </c>
      <c r="J5300" t="s">
        <v>71</v>
      </c>
      <c r="K5300" t="e" vm="6">
        <v>#VALUE!</v>
      </c>
      <c r="L5300" t="e" vm="7">
        <v>#VALUE!</v>
      </c>
      <c r="M5300" t="e" vm="3">
        <v>#VALUE!</v>
      </c>
      <c r="N5300" t="s">
        <v>12</v>
      </c>
      <c r="O5300" t="s">
        <v>13</v>
      </c>
      <c r="P5300" t="s">
        <v>48</v>
      </c>
      <c r="Q5300" s="10">
        <v>6</v>
      </c>
      <c r="R5300" s="12">
        <v>13.9</v>
      </c>
      <c r="S5300" t="str">
        <f t="shared" si="248"/>
        <v>New</v>
      </c>
    </row>
    <row r="5301" spans="1:19" x14ac:dyDescent="0.35">
      <c r="A5301" s="1">
        <v>5312</v>
      </c>
      <c r="B5301" s="4">
        <v>43125</v>
      </c>
      <c r="C5301" s="4" t="str">
        <f t="shared" si="246"/>
        <v>January</v>
      </c>
      <c r="D5301" s="4" t="str">
        <f t="shared" si="247"/>
        <v>2018</v>
      </c>
      <c r="E5301" s="8">
        <v>1720</v>
      </c>
      <c r="F5301" t="s">
        <v>105</v>
      </c>
      <c r="G5301" t="s">
        <v>109</v>
      </c>
      <c r="H5301" t="s">
        <v>108</v>
      </c>
      <c r="I5301">
        <v>4</v>
      </c>
      <c r="J5301" t="s">
        <v>37</v>
      </c>
      <c r="K5301" t="e" vm="17">
        <v>#VALUE!</v>
      </c>
      <c r="L5301" t="e" vm="5">
        <v>#VALUE!</v>
      </c>
      <c r="M5301" t="e" vm="3">
        <v>#VALUE!</v>
      </c>
      <c r="N5301" t="s">
        <v>9</v>
      </c>
      <c r="O5301" t="s">
        <v>10</v>
      </c>
      <c r="P5301" t="s">
        <v>16</v>
      </c>
      <c r="Q5301" s="10">
        <v>3</v>
      </c>
      <c r="R5301" s="12">
        <v>4.03</v>
      </c>
      <c r="S5301" t="str">
        <f t="shared" si="248"/>
        <v>Retained</v>
      </c>
    </row>
    <row r="5302" spans="1:19" x14ac:dyDescent="0.35">
      <c r="A5302" s="1">
        <v>5313</v>
      </c>
      <c r="B5302" s="4">
        <v>43125</v>
      </c>
      <c r="C5302" s="4" t="str">
        <f t="shared" si="246"/>
        <v>January</v>
      </c>
      <c r="D5302" s="4" t="str">
        <f t="shared" si="247"/>
        <v>2018</v>
      </c>
      <c r="E5302" s="8">
        <v>997</v>
      </c>
      <c r="F5302" t="s">
        <v>105</v>
      </c>
      <c r="G5302" t="s">
        <v>109</v>
      </c>
      <c r="H5302" t="s">
        <v>107</v>
      </c>
      <c r="I5302">
        <v>4</v>
      </c>
      <c r="J5302" t="s">
        <v>72</v>
      </c>
      <c r="K5302" t="e" vm="4">
        <v>#VALUE!</v>
      </c>
      <c r="L5302" t="e" vm="5">
        <v>#VALUE!</v>
      </c>
      <c r="M5302" t="e" vm="3">
        <v>#VALUE!</v>
      </c>
      <c r="N5302" t="s">
        <v>5</v>
      </c>
      <c r="O5302" t="s">
        <v>6</v>
      </c>
      <c r="P5302" t="s">
        <v>43</v>
      </c>
      <c r="Q5302" s="10">
        <v>3</v>
      </c>
      <c r="R5302" s="12">
        <v>7.56</v>
      </c>
      <c r="S5302" t="str">
        <f t="shared" si="248"/>
        <v>Retained</v>
      </c>
    </row>
    <row r="5303" spans="1:19" x14ac:dyDescent="0.35">
      <c r="A5303" s="1">
        <v>5314</v>
      </c>
      <c r="B5303" s="4">
        <v>43125</v>
      </c>
      <c r="C5303" s="4" t="str">
        <f t="shared" si="246"/>
        <v>January</v>
      </c>
      <c r="D5303" s="4" t="str">
        <f t="shared" si="247"/>
        <v>2018</v>
      </c>
      <c r="E5303" s="8">
        <v>1576</v>
      </c>
      <c r="F5303" t="s">
        <v>105</v>
      </c>
      <c r="G5303" t="s">
        <v>110</v>
      </c>
      <c r="H5303" t="s">
        <v>107</v>
      </c>
      <c r="I5303">
        <v>4</v>
      </c>
      <c r="J5303" t="s">
        <v>62</v>
      </c>
      <c r="K5303" t="e" vm="1">
        <v>#VALUE!</v>
      </c>
      <c r="L5303" t="e" vm="2">
        <v>#VALUE!</v>
      </c>
      <c r="M5303" t="e" vm="3">
        <v>#VALUE!</v>
      </c>
      <c r="N5303" t="s">
        <v>5</v>
      </c>
      <c r="O5303" t="s">
        <v>19</v>
      </c>
      <c r="P5303" t="s">
        <v>19</v>
      </c>
      <c r="Q5303" s="10">
        <v>6</v>
      </c>
      <c r="R5303" s="12">
        <v>17.37</v>
      </c>
      <c r="S5303" t="str">
        <f t="shared" si="248"/>
        <v>Retained</v>
      </c>
    </row>
    <row r="5304" spans="1:19" x14ac:dyDescent="0.35">
      <c r="A5304" s="1">
        <v>5315</v>
      </c>
      <c r="B5304" s="4">
        <v>43125</v>
      </c>
      <c r="C5304" s="4" t="str">
        <f t="shared" si="246"/>
        <v>January</v>
      </c>
      <c r="D5304" s="4" t="str">
        <f t="shared" si="247"/>
        <v>2018</v>
      </c>
      <c r="E5304" s="8">
        <v>7158</v>
      </c>
      <c r="F5304" t="s">
        <v>106</v>
      </c>
      <c r="G5304" t="s">
        <v>109</v>
      </c>
      <c r="H5304" t="s">
        <v>107</v>
      </c>
      <c r="I5304">
        <v>4</v>
      </c>
      <c r="J5304" t="s">
        <v>4</v>
      </c>
      <c r="K5304" t="e" vm="18">
        <v>#VALUE!</v>
      </c>
      <c r="L5304" t="e" vm="19">
        <v>#VALUE!</v>
      </c>
      <c r="M5304" t="e" vm="3">
        <v>#VALUE!</v>
      </c>
      <c r="N5304" t="s">
        <v>12</v>
      </c>
      <c r="O5304" t="s">
        <v>22</v>
      </c>
      <c r="P5304" t="s">
        <v>57</v>
      </c>
      <c r="Q5304" s="10">
        <v>5</v>
      </c>
      <c r="R5304" s="12">
        <v>35.4</v>
      </c>
      <c r="S5304" t="str">
        <f t="shared" si="248"/>
        <v>New</v>
      </c>
    </row>
    <row r="5305" spans="1:19" x14ac:dyDescent="0.35">
      <c r="A5305" s="1">
        <v>5316</v>
      </c>
      <c r="B5305" s="4">
        <v>43125</v>
      </c>
      <c r="C5305" s="4" t="str">
        <f t="shared" si="246"/>
        <v>January</v>
      </c>
      <c r="D5305" s="4" t="str">
        <f t="shared" si="247"/>
        <v>2018</v>
      </c>
      <c r="E5305" s="8">
        <v>8228</v>
      </c>
      <c r="F5305" t="s">
        <v>105</v>
      </c>
      <c r="G5305" t="s">
        <v>109</v>
      </c>
      <c r="H5305" t="s">
        <v>108</v>
      </c>
      <c r="I5305">
        <v>1</v>
      </c>
      <c r="J5305" t="s">
        <v>4</v>
      </c>
      <c r="K5305" t="e" vm="18">
        <v>#VALUE!</v>
      </c>
      <c r="L5305" t="e" vm="19">
        <v>#VALUE!</v>
      </c>
      <c r="M5305" t="e" vm="3">
        <v>#VALUE!</v>
      </c>
      <c r="N5305" t="s">
        <v>12</v>
      </c>
      <c r="O5305" t="s">
        <v>13</v>
      </c>
      <c r="P5305" t="s">
        <v>14</v>
      </c>
      <c r="Q5305" s="10">
        <v>4</v>
      </c>
      <c r="R5305" s="12">
        <v>5.88</v>
      </c>
      <c r="S5305" t="str">
        <f t="shared" si="248"/>
        <v>New</v>
      </c>
    </row>
    <row r="5306" spans="1:19" x14ac:dyDescent="0.35">
      <c r="A5306" s="1">
        <v>5317</v>
      </c>
      <c r="B5306" s="4">
        <v>43125</v>
      </c>
      <c r="C5306" s="4" t="str">
        <f t="shared" si="246"/>
        <v>January</v>
      </c>
      <c r="D5306" s="4" t="str">
        <f t="shared" si="247"/>
        <v>2018</v>
      </c>
      <c r="E5306" s="8">
        <v>4364</v>
      </c>
      <c r="F5306" t="s">
        <v>106</v>
      </c>
      <c r="G5306" t="s">
        <v>109</v>
      </c>
      <c r="H5306" t="s">
        <v>107</v>
      </c>
      <c r="I5306">
        <v>4</v>
      </c>
      <c r="J5306" t="s">
        <v>4</v>
      </c>
      <c r="K5306" t="e" vm="13">
        <v>#VALUE!</v>
      </c>
      <c r="L5306" t="e" vm="5">
        <v>#VALUE!</v>
      </c>
      <c r="M5306" t="e" vm="3">
        <v>#VALUE!</v>
      </c>
      <c r="N5306" t="s">
        <v>5</v>
      </c>
      <c r="O5306" t="s">
        <v>6</v>
      </c>
      <c r="P5306" t="s">
        <v>6</v>
      </c>
      <c r="Q5306" s="10">
        <v>5</v>
      </c>
      <c r="R5306" s="12">
        <v>11.26</v>
      </c>
      <c r="S5306" t="str">
        <f t="shared" si="248"/>
        <v>Retained</v>
      </c>
    </row>
    <row r="5307" spans="1:19" x14ac:dyDescent="0.35">
      <c r="A5307" s="1">
        <v>5318</v>
      </c>
      <c r="B5307" s="4">
        <v>43125</v>
      </c>
      <c r="C5307" s="4" t="str">
        <f t="shared" si="246"/>
        <v>January</v>
      </c>
      <c r="D5307" s="4" t="str">
        <f t="shared" si="247"/>
        <v>2018</v>
      </c>
      <c r="E5307" s="8">
        <v>4437</v>
      </c>
      <c r="F5307" t="s">
        <v>106</v>
      </c>
      <c r="G5307" t="s">
        <v>109</v>
      </c>
      <c r="H5307" t="s">
        <v>108</v>
      </c>
      <c r="I5307">
        <v>2</v>
      </c>
      <c r="J5307" t="s">
        <v>38</v>
      </c>
      <c r="K5307" t="e" vm="24">
        <v>#VALUE!</v>
      </c>
      <c r="L5307" t="e" vm="25">
        <v>#VALUE!</v>
      </c>
      <c r="M5307" t="e" vm="3">
        <v>#VALUE!</v>
      </c>
      <c r="N5307" t="s">
        <v>9</v>
      </c>
      <c r="O5307" t="s">
        <v>19</v>
      </c>
      <c r="P5307" t="s">
        <v>19</v>
      </c>
      <c r="Q5307" s="10">
        <v>4</v>
      </c>
      <c r="R5307" s="12">
        <v>23.73</v>
      </c>
      <c r="S5307" t="str">
        <f t="shared" si="248"/>
        <v>New</v>
      </c>
    </row>
    <row r="5308" spans="1:19" x14ac:dyDescent="0.35">
      <c r="A5308" s="1">
        <v>5319</v>
      </c>
      <c r="B5308" s="4">
        <v>43125</v>
      </c>
      <c r="C5308" s="4" t="str">
        <f t="shared" si="246"/>
        <v>January</v>
      </c>
      <c r="D5308" s="4" t="str">
        <f t="shared" si="247"/>
        <v>2018</v>
      </c>
      <c r="E5308" s="8">
        <v>9390</v>
      </c>
      <c r="F5308" t="s">
        <v>106</v>
      </c>
      <c r="G5308" t="s">
        <v>110</v>
      </c>
      <c r="H5308" t="s">
        <v>107</v>
      </c>
      <c r="I5308">
        <v>1</v>
      </c>
      <c r="J5308" t="s">
        <v>38</v>
      </c>
      <c r="K5308" t="e" vm="1">
        <v>#VALUE!</v>
      </c>
      <c r="L5308" t="e" vm="2">
        <v>#VALUE!</v>
      </c>
      <c r="M5308" t="e" vm="3">
        <v>#VALUE!</v>
      </c>
      <c r="N5308" t="s">
        <v>5</v>
      </c>
      <c r="O5308" t="s">
        <v>45</v>
      </c>
      <c r="P5308" t="s">
        <v>45</v>
      </c>
      <c r="Q5308" s="10">
        <v>3</v>
      </c>
      <c r="R5308" s="12">
        <v>15.3</v>
      </c>
      <c r="S5308" t="str">
        <f t="shared" si="248"/>
        <v>Retained</v>
      </c>
    </row>
    <row r="5309" spans="1:19" x14ac:dyDescent="0.35">
      <c r="A5309" s="1">
        <v>5320</v>
      </c>
      <c r="B5309" s="4">
        <v>43125</v>
      </c>
      <c r="C5309" s="4" t="str">
        <f t="shared" si="246"/>
        <v>January</v>
      </c>
      <c r="D5309" s="4" t="str">
        <f t="shared" si="247"/>
        <v>2018</v>
      </c>
      <c r="E5309" s="8">
        <v>1297</v>
      </c>
      <c r="F5309" t="s">
        <v>106</v>
      </c>
      <c r="G5309" t="s">
        <v>109</v>
      </c>
      <c r="H5309" t="s">
        <v>108</v>
      </c>
      <c r="I5309">
        <v>4</v>
      </c>
      <c r="J5309" t="s">
        <v>37</v>
      </c>
      <c r="K5309" t="e" vm="17">
        <v>#VALUE!</v>
      </c>
      <c r="L5309" t="e" vm="5">
        <v>#VALUE!</v>
      </c>
      <c r="M5309" t="e" vm="3">
        <v>#VALUE!</v>
      </c>
      <c r="N5309" t="s">
        <v>5</v>
      </c>
      <c r="O5309" t="s">
        <v>19</v>
      </c>
      <c r="P5309" t="s">
        <v>19</v>
      </c>
      <c r="Q5309" s="10">
        <v>6</v>
      </c>
      <c r="R5309" s="12">
        <v>18.88</v>
      </c>
      <c r="S5309" t="str">
        <f t="shared" si="248"/>
        <v>Retained</v>
      </c>
    </row>
    <row r="5310" spans="1:19" x14ac:dyDescent="0.35">
      <c r="A5310" s="1">
        <v>5321</v>
      </c>
      <c r="B5310" s="4">
        <v>43125</v>
      </c>
      <c r="C5310" s="4" t="str">
        <f t="shared" si="246"/>
        <v>January</v>
      </c>
      <c r="D5310" s="4" t="str">
        <f t="shared" si="247"/>
        <v>2018</v>
      </c>
      <c r="E5310" s="8">
        <v>5659</v>
      </c>
      <c r="F5310" t="s">
        <v>105</v>
      </c>
      <c r="G5310" t="s">
        <v>110</v>
      </c>
      <c r="H5310" t="s">
        <v>107</v>
      </c>
      <c r="I5310">
        <v>0</v>
      </c>
      <c r="J5310" t="s">
        <v>38</v>
      </c>
      <c r="K5310" t="e" vm="22">
        <v>#VALUE!</v>
      </c>
      <c r="L5310" t="e" vm="23">
        <v>#VALUE!</v>
      </c>
      <c r="M5310" t="e" vm="3">
        <v>#VALUE!</v>
      </c>
      <c r="N5310" t="s">
        <v>5</v>
      </c>
      <c r="O5310" t="s">
        <v>30</v>
      </c>
      <c r="P5310" t="s">
        <v>32</v>
      </c>
      <c r="Q5310" s="10">
        <v>5</v>
      </c>
      <c r="R5310" s="12">
        <v>31.02</v>
      </c>
      <c r="S5310" t="str">
        <f t="shared" si="248"/>
        <v>Retained</v>
      </c>
    </row>
    <row r="5311" spans="1:19" x14ac:dyDescent="0.35">
      <c r="A5311" s="1">
        <v>5322</v>
      </c>
      <c r="B5311" s="4">
        <v>43125</v>
      </c>
      <c r="C5311" s="4" t="str">
        <f t="shared" si="246"/>
        <v>January</v>
      </c>
      <c r="D5311" s="4" t="str">
        <f t="shared" si="247"/>
        <v>2018</v>
      </c>
      <c r="E5311" s="8">
        <v>9349</v>
      </c>
      <c r="F5311" t="s">
        <v>105</v>
      </c>
      <c r="G5311" t="s">
        <v>109</v>
      </c>
      <c r="H5311" t="s">
        <v>108</v>
      </c>
      <c r="I5311">
        <v>4</v>
      </c>
      <c r="J5311" t="s">
        <v>51</v>
      </c>
      <c r="K5311" t="e" vm="18">
        <v>#VALUE!</v>
      </c>
      <c r="L5311" t="e" vm="19">
        <v>#VALUE!</v>
      </c>
      <c r="M5311" t="e" vm="3">
        <v>#VALUE!</v>
      </c>
      <c r="N5311" t="s">
        <v>5</v>
      </c>
      <c r="O5311" t="s">
        <v>45</v>
      </c>
      <c r="P5311" t="s">
        <v>45</v>
      </c>
      <c r="Q5311" s="10">
        <v>5</v>
      </c>
      <c r="R5311" s="12">
        <v>22.2</v>
      </c>
      <c r="S5311" t="str">
        <f t="shared" si="248"/>
        <v>New</v>
      </c>
    </row>
    <row r="5312" spans="1:19" x14ac:dyDescent="0.35">
      <c r="A5312" s="1">
        <v>5323</v>
      </c>
      <c r="B5312" s="4">
        <v>43125</v>
      </c>
      <c r="C5312" s="4" t="str">
        <f t="shared" si="246"/>
        <v>January</v>
      </c>
      <c r="D5312" s="4" t="str">
        <f t="shared" si="247"/>
        <v>2018</v>
      </c>
      <c r="E5312" s="8">
        <v>5991</v>
      </c>
      <c r="F5312" t="s">
        <v>106</v>
      </c>
      <c r="G5312" t="s">
        <v>110</v>
      </c>
      <c r="H5312" t="s">
        <v>107</v>
      </c>
      <c r="I5312">
        <v>1</v>
      </c>
      <c r="J5312" t="s">
        <v>4</v>
      </c>
      <c r="K5312" t="e" vm="4">
        <v>#VALUE!</v>
      </c>
      <c r="L5312" t="e" vm="5">
        <v>#VALUE!</v>
      </c>
      <c r="M5312" t="e" vm="3">
        <v>#VALUE!</v>
      </c>
      <c r="N5312" t="s">
        <v>5</v>
      </c>
      <c r="O5312" t="s">
        <v>28</v>
      </c>
      <c r="P5312" t="s">
        <v>49</v>
      </c>
      <c r="Q5312" s="10">
        <v>2</v>
      </c>
      <c r="R5312" s="12">
        <v>15.66</v>
      </c>
      <c r="S5312" t="str">
        <f t="shared" si="248"/>
        <v>Retained</v>
      </c>
    </row>
    <row r="5313" spans="1:19" x14ac:dyDescent="0.35">
      <c r="A5313" s="1">
        <v>5324</v>
      </c>
      <c r="B5313" s="4">
        <v>43125</v>
      </c>
      <c r="C5313" s="4" t="str">
        <f t="shared" si="246"/>
        <v>January</v>
      </c>
      <c r="D5313" s="4" t="str">
        <f t="shared" si="247"/>
        <v>2018</v>
      </c>
      <c r="E5313" s="8">
        <v>9524</v>
      </c>
      <c r="F5313" t="s">
        <v>105</v>
      </c>
      <c r="G5313" t="s">
        <v>110</v>
      </c>
      <c r="H5313" t="s">
        <v>107</v>
      </c>
      <c r="I5313">
        <v>3</v>
      </c>
      <c r="J5313" t="s">
        <v>4</v>
      </c>
      <c r="K5313" t="e" vm="4">
        <v>#VALUE!</v>
      </c>
      <c r="L5313" t="e" vm="5">
        <v>#VALUE!</v>
      </c>
      <c r="M5313" t="e" vm="3">
        <v>#VALUE!</v>
      </c>
      <c r="N5313" t="s">
        <v>12</v>
      </c>
      <c r="O5313" t="s">
        <v>22</v>
      </c>
      <c r="P5313" t="s">
        <v>36</v>
      </c>
      <c r="Q5313" s="10">
        <v>3</v>
      </c>
      <c r="R5313" s="12">
        <v>18.38</v>
      </c>
      <c r="S5313" t="str">
        <f t="shared" si="248"/>
        <v>Retained</v>
      </c>
    </row>
    <row r="5314" spans="1:19" x14ac:dyDescent="0.35">
      <c r="A5314" s="1">
        <v>5325</v>
      </c>
      <c r="B5314" s="4">
        <v>43125</v>
      </c>
      <c r="C5314" s="4" t="str">
        <f t="shared" ref="C5314:C5377" si="249">TEXT(B5314, "MMMM")</f>
        <v>January</v>
      </c>
      <c r="D5314" s="4" t="str">
        <f t="shared" ref="D5314:D5377" si="250">TEXT(B5314, "YYYY")</f>
        <v>2018</v>
      </c>
      <c r="E5314" s="8">
        <v>8615</v>
      </c>
      <c r="F5314" t="s">
        <v>106</v>
      </c>
      <c r="G5314" t="s">
        <v>110</v>
      </c>
      <c r="H5314" t="s">
        <v>107</v>
      </c>
      <c r="I5314">
        <v>2</v>
      </c>
      <c r="J5314" t="s">
        <v>62</v>
      </c>
      <c r="K5314" t="e" vm="20">
        <v>#VALUE!</v>
      </c>
      <c r="L5314" t="e" vm="21">
        <v>#VALUE!</v>
      </c>
      <c r="M5314" t="e" vm="3">
        <v>#VALUE!</v>
      </c>
      <c r="N5314" t="s">
        <v>5</v>
      </c>
      <c r="O5314" t="s">
        <v>7</v>
      </c>
      <c r="P5314" t="s">
        <v>27</v>
      </c>
      <c r="Q5314" s="10">
        <v>5</v>
      </c>
      <c r="R5314" s="12">
        <v>9.2899999999999991</v>
      </c>
      <c r="S5314" t="str">
        <f t="shared" ref="S5314:S5377" si="251">IF(COUNTIFS(E:E, E5314, B:B, "&lt;="&amp;B5314)&gt;1, "Retained", "New")</f>
        <v>Retained</v>
      </c>
    </row>
    <row r="5315" spans="1:19" x14ac:dyDescent="0.35">
      <c r="A5315" s="1">
        <v>5326</v>
      </c>
      <c r="B5315" s="4">
        <v>43125</v>
      </c>
      <c r="C5315" s="4" t="str">
        <f t="shared" si="249"/>
        <v>January</v>
      </c>
      <c r="D5315" s="4" t="str">
        <f t="shared" si="250"/>
        <v>2018</v>
      </c>
      <c r="E5315" s="8">
        <v>4813</v>
      </c>
      <c r="F5315" t="s">
        <v>105</v>
      </c>
      <c r="G5315" t="s">
        <v>110</v>
      </c>
      <c r="H5315" t="s">
        <v>108</v>
      </c>
      <c r="I5315">
        <v>1</v>
      </c>
      <c r="J5315" t="s">
        <v>38</v>
      </c>
      <c r="K5315" t="e" vm="1">
        <v>#VALUE!</v>
      </c>
      <c r="L5315" t="e" vm="2">
        <v>#VALUE!</v>
      </c>
      <c r="M5315" t="e" vm="3">
        <v>#VALUE!</v>
      </c>
      <c r="N5315" t="s">
        <v>5</v>
      </c>
      <c r="O5315" t="s">
        <v>7</v>
      </c>
      <c r="P5315" t="s">
        <v>27</v>
      </c>
      <c r="Q5315" s="10">
        <v>3</v>
      </c>
      <c r="R5315" s="12">
        <v>10.31</v>
      </c>
      <c r="S5315" t="str">
        <f t="shared" si="251"/>
        <v>Retained</v>
      </c>
    </row>
    <row r="5316" spans="1:19" x14ac:dyDescent="0.35">
      <c r="A5316" s="1">
        <v>5327</v>
      </c>
      <c r="B5316" s="4">
        <v>43125</v>
      </c>
      <c r="C5316" s="4" t="str">
        <f t="shared" si="249"/>
        <v>January</v>
      </c>
      <c r="D5316" s="4" t="str">
        <f t="shared" si="250"/>
        <v>2018</v>
      </c>
      <c r="E5316" s="8">
        <v>8169</v>
      </c>
      <c r="F5316" t="s">
        <v>105</v>
      </c>
      <c r="G5316" t="s">
        <v>110</v>
      </c>
      <c r="H5316" t="s">
        <v>107</v>
      </c>
      <c r="I5316">
        <v>3</v>
      </c>
      <c r="J5316" t="s">
        <v>38</v>
      </c>
      <c r="K5316" t="e" vm="26">
        <v>#VALUE!</v>
      </c>
      <c r="L5316" t="e" vm="25">
        <v>#VALUE!</v>
      </c>
      <c r="M5316" t="e" vm="3">
        <v>#VALUE!</v>
      </c>
      <c r="N5316" t="s">
        <v>5</v>
      </c>
      <c r="O5316" t="s">
        <v>28</v>
      </c>
      <c r="P5316" t="s">
        <v>29</v>
      </c>
      <c r="Q5316" s="10">
        <v>5</v>
      </c>
      <c r="R5316" s="12">
        <v>4.37</v>
      </c>
      <c r="S5316" t="str">
        <f t="shared" si="251"/>
        <v>Retained</v>
      </c>
    </row>
    <row r="5317" spans="1:19" x14ac:dyDescent="0.35">
      <c r="A5317" s="1">
        <v>5328</v>
      </c>
      <c r="B5317" s="4">
        <v>43125</v>
      </c>
      <c r="C5317" s="4" t="str">
        <f t="shared" si="249"/>
        <v>January</v>
      </c>
      <c r="D5317" s="4" t="str">
        <f t="shared" si="250"/>
        <v>2018</v>
      </c>
      <c r="E5317" s="8">
        <v>6923</v>
      </c>
      <c r="F5317" t="s">
        <v>106</v>
      </c>
      <c r="G5317" t="s">
        <v>109</v>
      </c>
      <c r="H5317" t="s">
        <v>107</v>
      </c>
      <c r="I5317">
        <v>5</v>
      </c>
      <c r="J5317" t="s">
        <v>4</v>
      </c>
      <c r="K5317" t="e" vm="32">
        <v>#VALUE!</v>
      </c>
      <c r="L5317" t="e" vm="29">
        <v>#VALUE!</v>
      </c>
      <c r="M5317" t="e" vm="3">
        <v>#VALUE!</v>
      </c>
      <c r="N5317" t="s">
        <v>12</v>
      </c>
      <c r="O5317" t="s">
        <v>25</v>
      </c>
      <c r="P5317" t="s">
        <v>26</v>
      </c>
      <c r="Q5317" s="10">
        <v>4</v>
      </c>
      <c r="R5317" s="12">
        <v>12.51</v>
      </c>
      <c r="S5317" t="str">
        <f t="shared" si="251"/>
        <v>New</v>
      </c>
    </row>
    <row r="5318" spans="1:19" x14ac:dyDescent="0.35">
      <c r="A5318" s="1">
        <v>5329</v>
      </c>
      <c r="B5318" s="4">
        <v>43125</v>
      </c>
      <c r="C5318" s="4" t="str">
        <f t="shared" si="249"/>
        <v>January</v>
      </c>
      <c r="D5318" s="4" t="str">
        <f t="shared" si="250"/>
        <v>2018</v>
      </c>
      <c r="E5318" s="8">
        <v>9189</v>
      </c>
      <c r="F5318" t="s">
        <v>106</v>
      </c>
      <c r="G5318" t="s">
        <v>109</v>
      </c>
      <c r="H5318" t="s">
        <v>108</v>
      </c>
      <c r="I5318">
        <v>2</v>
      </c>
      <c r="J5318" t="s">
        <v>4</v>
      </c>
      <c r="K5318" t="e" vm="28">
        <v>#VALUE!</v>
      </c>
      <c r="L5318" t="e" vm="29">
        <v>#VALUE!</v>
      </c>
      <c r="M5318" t="e" vm="3">
        <v>#VALUE!</v>
      </c>
      <c r="N5318" t="s">
        <v>5</v>
      </c>
      <c r="O5318" t="s">
        <v>30</v>
      </c>
      <c r="P5318" t="s">
        <v>39</v>
      </c>
      <c r="Q5318" s="10">
        <v>5</v>
      </c>
      <c r="R5318" s="12">
        <v>6.63</v>
      </c>
      <c r="S5318" t="str">
        <f t="shared" si="251"/>
        <v>New</v>
      </c>
    </row>
    <row r="5319" spans="1:19" x14ac:dyDescent="0.35">
      <c r="A5319" s="1">
        <v>5330</v>
      </c>
      <c r="B5319" s="4">
        <v>43125</v>
      </c>
      <c r="C5319" s="4" t="str">
        <f t="shared" si="249"/>
        <v>January</v>
      </c>
      <c r="D5319" s="4" t="str">
        <f t="shared" si="250"/>
        <v>2018</v>
      </c>
      <c r="E5319" s="8">
        <v>1556</v>
      </c>
      <c r="F5319" t="s">
        <v>105</v>
      </c>
      <c r="G5319" t="s">
        <v>110</v>
      </c>
      <c r="H5319" t="s">
        <v>107</v>
      </c>
      <c r="I5319">
        <v>3</v>
      </c>
      <c r="J5319" t="s">
        <v>4</v>
      </c>
      <c r="K5319" t="e" vm="13">
        <v>#VALUE!</v>
      </c>
      <c r="L5319" t="e" vm="5">
        <v>#VALUE!</v>
      </c>
      <c r="M5319" t="e" vm="3">
        <v>#VALUE!</v>
      </c>
      <c r="N5319" t="s">
        <v>9</v>
      </c>
      <c r="O5319" t="s">
        <v>10</v>
      </c>
      <c r="P5319" t="s">
        <v>16</v>
      </c>
      <c r="Q5319" s="10">
        <v>4</v>
      </c>
      <c r="R5319" s="12">
        <v>19.489999999999998</v>
      </c>
      <c r="S5319" t="str">
        <f t="shared" si="251"/>
        <v>Retained</v>
      </c>
    </row>
    <row r="5320" spans="1:19" x14ac:dyDescent="0.35">
      <c r="A5320" s="1">
        <v>5331</v>
      </c>
      <c r="B5320" s="4">
        <v>43125</v>
      </c>
      <c r="C5320" s="4" t="str">
        <f t="shared" si="249"/>
        <v>January</v>
      </c>
      <c r="D5320" s="4" t="str">
        <f t="shared" si="250"/>
        <v>2018</v>
      </c>
      <c r="E5320" s="8">
        <v>2227</v>
      </c>
      <c r="F5320" t="s">
        <v>106</v>
      </c>
      <c r="G5320" t="s">
        <v>109</v>
      </c>
      <c r="H5320" t="s">
        <v>108</v>
      </c>
      <c r="I5320">
        <v>2</v>
      </c>
      <c r="J5320" t="s">
        <v>38</v>
      </c>
      <c r="K5320" t="e" vm="33">
        <v>#VALUE!</v>
      </c>
      <c r="L5320" t="e" vm="34">
        <v>#VALUE!</v>
      </c>
      <c r="M5320" t="e" vm="3">
        <v>#VALUE!</v>
      </c>
      <c r="N5320" t="s">
        <v>12</v>
      </c>
      <c r="O5320" t="s">
        <v>13</v>
      </c>
      <c r="P5320" t="s">
        <v>24</v>
      </c>
      <c r="Q5320" s="10">
        <v>3</v>
      </c>
      <c r="R5320" s="12">
        <v>5.24</v>
      </c>
      <c r="S5320" t="str">
        <f t="shared" si="251"/>
        <v>Retained</v>
      </c>
    </row>
    <row r="5321" spans="1:19" x14ac:dyDescent="0.35">
      <c r="A5321" s="1">
        <v>5332</v>
      </c>
      <c r="B5321" s="4">
        <v>43125</v>
      </c>
      <c r="C5321" s="4" t="str">
        <f t="shared" si="249"/>
        <v>January</v>
      </c>
      <c r="D5321" s="4" t="str">
        <f t="shared" si="250"/>
        <v>2018</v>
      </c>
      <c r="E5321" s="8">
        <v>3363</v>
      </c>
      <c r="F5321" t="s">
        <v>105</v>
      </c>
      <c r="G5321" t="s">
        <v>109</v>
      </c>
      <c r="H5321" t="s">
        <v>108</v>
      </c>
      <c r="I5321">
        <v>3</v>
      </c>
      <c r="J5321" t="s">
        <v>51</v>
      </c>
      <c r="K5321" t="e" vm="29">
        <v>#VALUE!</v>
      </c>
      <c r="L5321" t="e" vm="29">
        <v>#VALUE!</v>
      </c>
      <c r="M5321" t="e" vm="3">
        <v>#VALUE!</v>
      </c>
      <c r="N5321" t="s">
        <v>5</v>
      </c>
      <c r="O5321" t="s">
        <v>6</v>
      </c>
      <c r="P5321" t="s">
        <v>43</v>
      </c>
      <c r="Q5321" s="10">
        <v>4</v>
      </c>
      <c r="R5321" s="12">
        <v>5.39</v>
      </c>
      <c r="S5321" t="str">
        <f t="shared" si="251"/>
        <v>New</v>
      </c>
    </row>
    <row r="5322" spans="1:19" x14ac:dyDescent="0.35">
      <c r="A5322" s="1">
        <v>5333</v>
      </c>
      <c r="B5322" s="4">
        <v>43125</v>
      </c>
      <c r="C5322" s="4" t="str">
        <f t="shared" si="249"/>
        <v>January</v>
      </c>
      <c r="D5322" s="4" t="str">
        <f t="shared" si="250"/>
        <v>2018</v>
      </c>
      <c r="E5322" s="8">
        <v>7140</v>
      </c>
      <c r="F5322" t="s">
        <v>106</v>
      </c>
      <c r="G5322" t="s">
        <v>109</v>
      </c>
      <c r="H5322" t="s">
        <v>108</v>
      </c>
      <c r="I5322">
        <v>0</v>
      </c>
      <c r="J5322" t="s">
        <v>4</v>
      </c>
      <c r="K5322" t="e" vm="12">
        <v>#VALUE!</v>
      </c>
      <c r="L5322" t="e" vm="2">
        <v>#VALUE!</v>
      </c>
      <c r="M5322" t="e" vm="3">
        <v>#VALUE!</v>
      </c>
      <c r="N5322" t="s">
        <v>5</v>
      </c>
      <c r="O5322" t="s">
        <v>45</v>
      </c>
      <c r="P5322" t="s">
        <v>45</v>
      </c>
      <c r="Q5322" s="10">
        <v>3</v>
      </c>
      <c r="R5322" s="12">
        <v>22.7</v>
      </c>
      <c r="S5322" t="str">
        <f t="shared" si="251"/>
        <v>New</v>
      </c>
    </row>
    <row r="5323" spans="1:19" x14ac:dyDescent="0.35">
      <c r="A5323" s="1">
        <v>5334</v>
      </c>
      <c r="B5323" s="4">
        <v>43125</v>
      </c>
      <c r="C5323" s="4" t="str">
        <f t="shared" si="249"/>
        <v>January</v>
      </c>
      <c r="D5323" s="4" t="str">
        <f t="shared" si="250"/>
        <v>2018</v>
      </c>
      <c r="E5323" s="8">
        <v>8517</v>
      </c>
      <c r="F5323" t="s">
        <v>105</v>
      </c>
      <c r="G5323" t="s">
        <v>109</v>
      </c>
      <c r="H5323" t="s">
        <v>108</v>
      </c>
      <c r="I5323">
        <v>4</v>
      </c>
      <c r="J5323" t="s">
        <v>37</v>
      </c>
      <c r="K5323" t="e" vm="12">
        <v>#VALUE!</v>
      </c>
      <c r="L5323" t="e" vm="2">
        <v>#VALUE!</v>
      </c>
      <c r="M5323" t="e" vm="3">
        <v>#VALUE!</v>
      </c>
      <c r="N5323" t="s">
        <v>5</v>
      </c>
      <c r="O5323" t="s">
        <v>65</v>
      </c>
      <c r="P5323" t="s">
        <v>27</v>
      </c>
      <c r="Q5323" s="10">
        <v>3</v>
      </c>
      <c r="R5323" s="12">
        <v>4.68</v>
      </c>
      <c r="S5323" t="str">
        <f t="shared" si="251"/>
        <v>New</v>
      </c>
    </row>
    <row r="5324" spans="1:19" x14ac:dyDescent="0.35">
      <c r="A5324" s="1">
        <v>5335</v>
      </c>
      <c r="B5324" s="4">
        <v>43125</v>
      </c>
      <c r="C5324" s="4" t="str">
        <f t="shared" si="249"/>
        <v>January</v>
      </c>
      <c r="D5324" s="4" t="str">
        <f t="shared" si="250"/>
        <v>2018</v>
      </c>
      <c r="E5324" s="8">
        <v>1972</v>
      </c>
      <c r="F5324" t="s">
        <v>105</v>
      </c>
      <c r="G5324" t="s">
        <v>109</v>
      </c>
      <c r="H5324" t="s">
        <v>108</v>
      </c>
      <c r="I5324">
        <v>2</v>
      </c>
      <c r="J5324" t="s">
        <v>4</v>
      </c>
      <c r="K5324" t="e" vm="26">
        <v>#VALUE!</v>
      </c>
      <c r="L5324" t="e" vm="25">
        <v>#VALUE!</v>
      </c>
      <c r="M5324" t="e" vm="3">
        <v>#VALUE!</v>
      </c>
      <c r="N5324" t="s">
        <v>5</v>
      </c>
      <c r="O5324" t="s">
        <v>7</v>
      </c>
      <c r="P5324" t="s">
        <v>55</v>
      </c>
      <c r="Q5324" s="10">
        <v>3</v>
      </c>
      <c r="R5324" s="12">
        <v>25.5</v>
      </c>
      <c r="S5324" t="str">
        <f t="shared" si="251"/>
        <v>New</v>
      </c>
    </row>
    <row r="5325" spans="1:19" x14ac:dyDescent="0.35">
      <c r="A5325" s="1">
        <v>5336</v>
      </c>
      <c r="B5325" s="4">
        <v>43125</v>
      </c>
      <c r="C5325" s="4" t="str">
        <f t="shared" si="249"/>
        <v>January</v>
      </c>
      <c r="D5325" s="4" t="str">
        <f t="shared" si="250"/>
        <v>2018</v>
      </c>
      <c r="E5325" s="8">
        <v>1168</v>
      </c>
      <c r="F5325" t="s">
        <v>105</v>
      </c>
      <c r="G5325" t="s">
        <v>110</v>
      </c>
      <c r="H5325" t="s">
        <v>107</v>
      </c>
      <c r="I5325">
        <v>1</v>
      </c>
      <c r="J5325" t="s">
        <v>37</v>
      </c>
      <c r="K5325" t="e" vm="13">
        <v>#VALUE!</v>
      </c>
      <c r="L5325" t="e" vm="5">
        <v>#VALUE!</v>
      </c>
      <c r="M5325" t="e" vm="3">
        <v>#VALUE!</v>
      </c>
      <c r="N5325" t="s">
        <v>5</v>
      </c>
      <c r="O5325" t="s">
        <v>7</v>
      </c>
      <c r="P5325" t="s">
        <v>27</v>
      </c>
      <c r="Q5325" s="10">
        <v>3</v>
      </c>
      <c r="R5325" s="12">
        <v>19.489999999999998</v>
      </c>
      <c r="S5325" t="str">
        <f t="shared" si="251"/>
        <v>Retained</v>
      </c>
    </row>
    <row r="5326" spans="1:19" x14ac:dyDescent="0.35">
      <c r="A5326" s="1">
        <v>5337</v>
      </c>
      <c r="B5326" s="4">
        <v>43125</v>
      </c>
      <c r="C5326" s="4" t="str">
        <f t="shared" si="249"/>
        <v>January</v>
      </c>
      <c r="D5326" s="4" t="str">
        <f t="shared" si="250"/>
        <v>2018</v>
      </c>
      <c r="E5326" s="8">
        <v>4187</v>
      </c>
      <c r="F5326" t="s">
        <v>105</v>
      </c>
      <c r="G5326" t="s">
        <v>110</v>
      </c>
      <c r="H5326" t="s">
        <v>108</v>
      </c>
      <c r="I5326">
        <v>5</v>
      </c>
      <c r="J5326" t="s">
        <v>37</v>
      </c>
      <c r="K5326" t="e" vm="29">
        <v>#VALUE!</v>
      </c>
      <c r="L5326" t="e" vm="29">
        <v>#VALUE!</v>
      </c>
      <c r="M5326" t="e" vm="3">
        <v>#VALUE!</v>
      </c>
      <c r="N5326" t="s">
        <v>5</v>
      </c>
      <c r="O5326" t="s">
        <v>20</v>
      </c>
      <c r="P5326" t="s">
        <v>21</v>
      </c>
      <c r="Q5326" s="10">
        <v>2</v>
      </c>
      <c r="R5326" s="12">
        <v>8.92</v>
      </c>
      <c r="S5326" t="str">
        <f t="shared" si="251"/>
        <v>New</v>
      </c>
    </row>
    <row r="5327" spans="1:19" x14ac:dyDescent="0.35">
      <c r="A5327" s="1">
        <v>5338</v>
      </c>
      <c r="B5327" s="4">
        <v>43125</v>
      </c>
      <c r="C5327" s="4" t="str">
        <f t="shared" si="249"/>
        <v>January</v>
      </c>
      <c r="D5327" s="4" t="str">
        <f t="shared" si="250"/>
        <v>2018</v>
      </c>
      <c r="E5327" s="8">
        <v>2905</v>
      </c>
      <c r="F5327" t="s">
        <v>106</v>
      </c>
      <c r="G5327" t="s">
        <v>110</v>
      </c>
      <c r="H5327" t="s">
        <v>107</v>
      </c>
      <c r="I5327">
        <v>1</v>
      </c>
      <c r="J5327" t="s">
        <v>4</v>
      </c>
      <c r="K5327" t="e" vm="4">
        <v>#VALUE!</v>
      </c>
      <c r="L5327" t="e" vm="5">
        <v>#VALUE!</v>
      </c>
      <c r="M5327" t="e" vm="3">
        <v>#VALUE!</v>
      </c>
      <c r="N5327" t="s">
        <v>5</v>
      </c>
      <c r="O5327" t="s">
        <v>6</v>
      </c>
      <c r="P5327" t="s">
        <v>43</v>
      </c>
      <c r="Q5327" s="10">
        <v>4</v>
      </c>
      <c r="R5327" s="12">
        <v>3.5</v>
      </c>
      <c r="S5327" t="str">
        <f t="shared" si="251"/>
        <v>New</v>
      </c>
    </row>
    <row r="5328" spans="1:19" x14ac:dyDescent="0.35">
      <c r="A5328" s="1">
        <v>5339</v>
      </c>
      <c r="B5328" s="4">
        <v>43125</v>
      </c>
      <c r="C5328" s="4" t="str">
        <f t="shared" si="249"/>
        <v>January</v>
      </c>
      <c r="D5328" s="4" t="str">
        <f t="shared" si="250"/>
        <v>2018</v>
      </c>
      <c r="E5328" s="8">
        <v>747</v>
      </c>
      <c r="F5328" t="s">
        <v>106</v>
      </c>
      <c r="G5328" t="s">
        <v>110</v>
      </c>
      <c r="H5328" t="s">
        <v>107</v>
      </c>
      <c r="I5328">
        <v>4</v>
      </c>
      <c r="J5328" t="s">
        <v>38</v>
      </c>
      <c r="K5328" t="e" vm="12">
        <v>#VALUE!</v>
      </c>
      <c r="L5328" t="e" vm="2">
        <v>#VALUE!</v>
      </c>
      <c r="M5328" t="e" vm="3">
        <v>#VALUE!</v>
      </c>
      <c r="N5328" t="s">
        <v>12</v>
      </c>
      <c r="O5328" t="s">
        <v>22</v>
      </c>
      <c r="P5328" t="s">
        <v>50</v>
      </c>
      <c r="Q5328" s="10">
        <v>2</v>
      </c>
      <c r="R5328" s="12">
        <v>11.64</v>
      </c>
      <c r="S5328" t="str">
        <f t="shared" si="251"/>
        <v>New</v>
      </c>
    </row>
    <row r="5329" spans="1:19" x14ac:dyDescent="0.35">
      <c r="A5329" s="1">
        <v>5340</v>
      </c>
      <c r="B5329" s="4">
        <v>43126</v>
      </c>
      <c r="C5329" s="4" t="str">
        <f t="shared" si="249"/>
        <v>January</v>
      </c>
      <c r="D5329" s="4" t="str">
        <f t="shared" si="250"/>
        <v>2018</v>
      </c>
      <c r="E5329" s="8">
        <v>5766</v>
      </c>
      <c r="F5329" t="s">
        <v>106</v>
      </c>
      <c r="G5329" t="s">
        <v>110</v>
      </c>
      <c r="H5329" t="s">
        <v>107</v>
      </c>
      <c r="I5329">
        <v>5</v>
      </c>
      <c r="J5329" t="s">
        <v>38</v>
      </c>
      <c r="K5329" t="e" vm="17">
        <v>#VALUE!</v>
      </c>
      <c r="L5329" t="e" vm="5">
        <v>#VALUE!</v>
      </c>
      <c r="M5329" t="e" vm="3">
        <v>#VALUE!</v>
      </c>
      <c r="N5329" t="s">
        <v>5</v>
      </c>
      <c r="O5329" t="s">
        <v>45</v>
      </c>
      <c r="P5329" t="s">
        <v>45</v>
      </c>
      <c r="Q5329" s="10">
        <v>6</v>
      </c>
      <c r="R5329" s="12">
        <v>17.600000000000001</v>
      </c>
      <c r="S5329" t="str">
        <f t="shared" si="251"/>
        <v>Retained</v>
      </c>
    </row>
    <row r="5330" spans="1:19" x14ac:dyDescent="0.35">
      <c r="A5330" s="1">
        <v>5341</v>
      </c>
      <c r="B5330" s="4">
        <v>43126</v>
      </c>
      <c r="C5330" s="4" t="str">
        <f t="shared" si="249"/>
        <v>January</v>
      </c>
      <c r="D5330" s="4" t="str">
        <f t="shared" si="250"/>
        <v>2018</v>
      </c>
      <c r="E5330" s="8">
        <v>6799</v>
      </c>
      <c r="F5330" t="s">
        <v>106</v>
      </c>
      <c r="G5330" t="s">
        <v>109</v>
      </c>
      <c r="H5330" t="s">
        <v>107</v>
      </c>
      <c r="I5330">
        <v>2</v>
      </c>
      <c r="J5330" t="s">
        <v>72</v>
      </c>
      <c r="K5330" t="e" vm="13">
        <v>#VALUE!</v>
      </c>
      <c r="L5330" t="e" vm="5">
        <v>#VALUE!</v>
      </c>
      <c r="M5330" t="e" vm="3">
        <v>#VALUE!</v>
      </c>
      <c r="N5330" t="s">
        <v>12</v>
      </c>
      <c r="O5330" t="s">
        <v>22</v>
      </c>
      <c r="P5330" t="s">
        <v>36</v>
      </c>
      <c r="Q5330" s="10">
        <v>5</v>
      </c>
      <c r="R5330" s="12">
        <v>28.7</v>
      </c>
      <c r="S5330" t="str">
        <f t="shared" si="251"/>
        <v>Retained</v>
      </c>
    </row>
    <row r="5331" spans="1:19" x14ac:dyDescent="0.35">
      <c r="A5331" s="1">
        <v>5342</v>
      </c>
      <c r="B5331" s="4">
        <v>43126</v>
      </c>
      <c r="C5331" s="4" t="str">
        <f t="shared" si="249"/>
        <v>January</v>
      </c>
      <c r="D5331" s="4" t="str">
        <f t="shared" si="250"/>
        <v>2018</v>
      </c>
      <c r="E5331" s="8">
        <v>7051</v>
      </c>
      <c r="F5331" t="s">
        <v>105</v>
      </c>
      <c r="G5331" t="s">
        <v>110</v>
      </c>
      <c r="H5331" t="s">
        <v>108</v>
      </c>
      <c r="I5331">
        <v>4</v>
      </c>
      <c r="J5331" t="s">
        <v>37</v>
      </c>
      <c r="K5331" t="e" vm="17">
        <v>#VALUE!</v>
      </c>
      <c r="L5331" t="e" vm="5">
        <v>#VALUE!</v>
      </c>
      <c r="M5331" t="e" vm="3">
        <v>#VALUE!</v>
      </c>
      <c r="N5331" t="s">
        <v>5</v>
      </c>
      <c r="O5331" t="s">
        <v>7</v>
      </c>
      <c r="P5331" t="s">
        <v>27</v>
      </c>
      <c r="Q5331" s="10">
        <v>5</v>
      </c>
      <c r="R5331" s="12">
        <v>40.659999999999997</v>
      </c>
      <c r="S5331" t="str">
        <f t="shared" si="251"/>
        <v>Retained</v>
      </c>
    </row>
    <row r="5332" spans="1:19" x14ac:dyDescent="0.35">
      <c r="A5332" s="1">
        <v>5343</v>
      </c>
      <c r="B5332" s="4">
        <v>43126</v>
      </c>
      <c r="C5332" s="4" t="str">
        <f t="shared" si="249"/>
        <v>January</v>
      </c>
      <c r="D5332" s="4" t="str">
        <f t="shared" si="250"/>
        <v>2018</v>
      </c>
      <c r="E5332" s="8">
        <v>7573</v>
      </c>
      <c r="F5332" t="s">
        <v>106</v>
      </c>
      <c r="G5332" t="s">
        <v>110</v>
      </c>
      <c r="H5332" t="s">
        <v>107</v>
      </c>
      <c r="I5332">
        <v>1</v>
      </c>
      <c r="J5332" t="s">
        <v>37</v>
      </c>
      <c r="K5332" t="e" vm="4">
        <v>#VALUE!</v>
      </c>
      <c r="L5332" t="e" vm="5">
        <v>#VALUE!</v>
      </c>
      <c r="M5332" t="e" vm="3">
        <v>#VALUE!</v>
      </c>
      <c r="N5332" t="s">
        <v>5</v>
      </c>
      <c r="O5332" t="s">
        <v>7</v>
      </c>
      <c r="P5332" t="s">
        <v>27</v>
      </c>
      <c r="Q5332" s="10">
        <v>3</v>
      </c>
      <c r="R5332" s="12">
        <v>14.18</v>
      </c>
      <c r="S5332" t="str">
        <f t="shared" si="251"/>
        <v>Retained</v>
      </c>
    </row>
    <row r="5333" spans="1:19" x14ac:dyDescent="0.35">
      <c r="A5333" s="1">
        <v>5344</v>
      </c>
      <c r="B5333" s="4">
        <v>43126</v>
      </c>
      <c r="C5333" s="4" t="str">
        <f t="shared" si="249"/>
        <v>January</v>
      </c>
      <c r="D5333" s="4" t="str">
        <f t="shared" si="250"/>
        <v>2018</v>
      </c>
      <c r="E5333" s="8">
        <v>4419</v>
      </c>
      <c r="F5333" t="s">
        <v>106</v>
      </c>
      <c r="G5333" t="s">
        <v>109</v>
      </c>
      <c r="H5333" t="s">
        <v>107</v>
      </c>
      <c r="I5333">
        <v>1</v>
      </c>
      <c r="J5333" t="s">
        <v>37</v>
      </c>
      <c r="K5333" t="e" vm="26">
        <v>#VALUE!</v>
      </c>
      <c r="L5333" t="e" vm="25">
        <v>#VALUE!</v>
      </c>
      <c r="M5333" t="e" vm="3">
        <v>#VALUE!</v>
      </c>
      <c r="N5333" t="s">
        <v>5</v>
      </c>
      <c r="O5333" t="s">
        <v>7</v>
      </c>
      <c r="P5333" t="s">
        <v>64</v>
      </c>
      <c r="Q5333" s="10">
        <v>6</v>
      </c>
      <c r="R5333" s="12">
        <v>10.42</v>
      </c>
      <c r="S5333" t="str">
        <f t="shared" si="251"/>
        <v>Retained</v>
      </c>
    </row>
    <row r="5334" spans="1:19" x14ac:dyDescent="0.35">
      <c r="A5334" s="1">
        <v>5345</v>
      </c>
      <c r="B5334" s="4">
        <v>43126</v>
      </c>
      <c r="C5334" s="4" t="str">
        <f t="shared" si="249"/>
        <v>January</v>
      </c>
      <c r="D5334" s="4" t="str">
        <f t="shared" si="250"/>
        <v>2018</v>
      </c>
      <c r="E5334" s="8">
        <v>919</v>
      </c>
      <c r="F5334" t="s">
        <v>106</v>
      </c>
      <c r="G5334" t="s">
        <v>110</v>
      </c>
      <c r="H5334" t="s">
        <v>107</v>
      </c>
      <c r="I5334">
        <v>5</v>
      </c>
      <c r="J5334" t="s">
        <v>71</v>
      </c>
      <c r="K5334" t="e" vm="30">
        <v>#VALUE!</v>
      </c>
      <c r="L5334" t="e" vm="31">
        <v>#VALUE!</v>
      </c>
      <c r="M5334" t="e" vm="3">
        <v>#VALUE!</v>
      </c>
      <c r="N5334" t="s">
        <v>5</v>
      </c>
      <c r="O5334" t="s">
        <v>7</v>
      </c>
      <c r="P5334" t="s">
        <v>8</v>
      </c>
      <c r="Q5334" s="10">
        <v>4</v>
      </c>
      <c r="R5334" s="12">
        <v>27.47</v>
      </c>
      <c r="S5334" t="str">
        <f t="shared" si="251"/>
        <v>New</v>
      </c>
    </row>
    <row r="5335" spans="1:19" x14ac:dyDescent="0.35">
      <c r="A5335" s="1">
        <v>5346</v>
      </c>
      <c r="B5335" s="4">
        <v>43126</v>
      </c>
      <c r="C5335" s="4" t="str">
        <f t="shared" si="249"/>
        <v>January</v>
      </c>
      <c r="D5335" s="4" t="str">
        <f t="shared" si="250"/>
        <v>2018</v>
      </c>
      <c r="E5335" s="8">
        <v>4592</v>
      </c>
      <c r="F5335" t="s">
        <v>106</v>
      </c>
      <c r="G5335" t="s">
        <v>110</v>
      </c>
      <c r="H5335" t="s">
        <v>108</v>
      </c>
      <c r="I5335">
        <v>1</v>
      </c>
      <c r="J5335" t="s">
        <v>71</v>
      </c>
      <c r="K5335" t="e" vm="20">
        <v>#VALUE!</v>
      </c>
      <c r="L5335" t="e" vm="21">
        <v>#VALUE!</v>
      </c>
      <c r="M5335" t="e" vm="3">
        <v>#VALUE!</v>
      </c>
      <c r="N5335" t="s">
        <v>5</v>
      </c>
      <c r="O5335" t="s">
        <v>45</v>
      </c>
      <c r="P5335" t="s">
        <v>45</v>
      </c>
      <c r="Q5335" s="10">
        <v>6</v>
      </c>
      <c r="R5335" s="12">
        <v>11.52</v>
      </c>
      <c r="S5335" t="str">
        <f t="shared" si="251"/>
        <v>Retained</v>
      </c>
    </row>
    <row r="5336" spans="1:19" x14ac:dyDescent="0.35">
      <c r="A5336" s="1">
        <v>5347</v>
      </c>
      <c r="B5336" s="4">
        <v>43126</v>
      </c>
      <c r="C5336" s="4" t="str">
        <f t="shared" si="249"/>
        <v>January</v>
      </c>
      <c r="D5336" s="4" t="str">
        <f t="shared" si="250"/>
        <v>2018</v>
      </c>
      <c r="E5336" s="8">
        <v>7321</v>
      </c>
      <c r="F5336" t="s">
        <v>106</v>
      </c>
      <c r="G5336" t="s">
        <v>110</v>
      </c>
      <c r="H5336" t="s">
        <v>108</v>
      </c>
      <c r="I5336">
        <v>4</v>
      </c>
      <c r="J5336" t="s">
        <v>71</v>
      </c>
      <c r="K5336" t="e" vm="18">
        <v>#VALUE!</v>
      </c>
      <c r="L5336" t="e" vm="19">
        <v>#VALUE!</v>
      </c>
      <c r="M5336" t="e" vm="3">
        <v>#VALUE!</v>
      </c>
      <c r="N5336" t="s">
        <v>5</v>
      </c>
      <c r="O5336" t="s">
        <v>30</v>
      </c>
      <c r="P5336" t="s">
        <v>8</v>
      </c>
      <c r="Q5336" s="10">
        <v>5</v>
      </c>
      <c r="R5336" s="12">
        <v>16.760000000000002</v>
      </c>
      <c r="S5336" t="str">
        <f t="shared" si="251"/>
        <v>New</v>
      </c>
    </row>
    <row r="5337" spans="1:19" x14ac:dyDescent="0.35">
      <c r="A5337" s="1">
        <v>5348</v>
      </c>
      <c r="B5337" s="4">
        <v>43126</v>
      </c>
      <c r="C5337" s="4" t="str">
        <f t="shared" si="249"/>
        <v>January</v>
      </c>
      <c r="D5337" s="4" t="str">
        <f t="shared" si="250"/>
        <v>2018</v>
      </c>
      <c r="E5337" s="8">
        <v>1050</v>
      </c>
      <c r="F5337" t="s">
        <v>105</v>
      </c>
      <c r="G5337" t="s">
        <v>109</v>
      </c>
      <c r="H5337" t="s">
        <v>107</v>
      </c>
      <c r="I5337">
        <v>1</v>
      </c>
      <c r="J5337" t="s">
        <v>62</v>
      </c>
      <c r="K5337" t="e" vm="20">
        <v>#VALUE!</v>
      </c>
      <c r="L5337" t="e" vm="21">
        <v>#VALUE!</v>
      </c>
      <c r="M5337" t="e" vm="3">
        <v>#VALUE!</v>
      </c>
      <c r="N5337" t="s">
        <v>5</v>
      </c>
      <c r="O5337" t="s">
        <v>7</v>
      </c>
      <c r="P5337" t="s">
        <v>8</v>
      </c>
      <c r="Q5337" s="10">
        <v>4</v>
      </c>
      <c r="R5337" s="12">
        <v>10.050000000000001</v>
      </c>
      <c r="S5337" t="str">
        <f t="shared" si="251"/>
        <v>Retained</v>
      </c>
    </row>
    <row r="5338" spans="1:19" x14ac:dyDescent="0.35">
      <c r="A5338" s="1">
        <v>5349</v>
      </c>
      <c r="B5338" s="4">
        <v>43126</v>
      </c>
      <c r="C5338" s="4" t="str">
        <f t="shared" si="249"/>
        <v>January</v>
      </c>
      <c r="D5338" s="4" t="str">
        <f t="shared" si="250"/>
        <v>2018</v>
      </c>
      <c r="E5338" s="8">
        <v>1449</v>
      </c>
      <c r="F5338" t="s">
        <v>105</v>
      </c>
      <c r="G5338" t="s">
        <v>109</v>
      </c>
      <c r="H5338" t="s">
        <v>108</v>
      </c>
      <c r="I5338">
        <v>4</v>
      </c>
      <c r="J5338" t="s">
        <v>4</v>
      </c>
      <c r="K5338" t="e" vm="10">
        <v>#VALUE!</v>
      </c>
      <c r="L5338" t="e" vm="5">
        <v>#VALUE!</v>
      </c>
      <c r="M5338" t="e" vm="3">
        <v>#VALUE!</v>
      </c>
      <c r="N5338" t="s">
        <v>5</v>
      </c>
      <c r="O5338" t="s">
        <v>40</v>
      </c>
      <c r="P5338" t="s">
        <v>40</v>
      </c>
      <c r="Q5338" s="10">
        <v>4</v>
      </c>
      <c r="R5338" s="12">
        <v>23.56</v>
      </c>
      <c r="S5338" t="str">
        <f t="shared" si="251"/>
        <v>Retained</v>
      </c>
    </row>
    <row r="5339" spans="1:19" x14ac:dyDescent="0.35">
      <c r="A5339" s="1">
        <v>5350</v>
      </c>
      <c r="B5339" s="4">
        <v>43126</v>
      </c>
      <c r="C5339" s="4" t="str">
        <f t="shared" si="249"/>
        <v>January</v>
      </c>
      <c r="D5339" s="4" t="str">
        <f t="shared" si="250"/>
        <v>2018</v>
      </c>
      <c r="E5339" s="8">
        <v>4010</v>
      </c>
      <c r="F5339" t="s">
        <v>105</v>
      </c>
      <c r="G5339" t="s">
        <v>109</v>
      </c>
      <c r="H5339" t="s">
        <v>108</v>
      </c>
      <c r="I5339">
        <v>3</v>
      </c>
      <c r="J5339" t="s">
        <v>38</v>
      </c>
      <c r="K5339" t="e" vm="6">
        <v>#VALUE!</v>
      </c>
      <c r="L5339" t="e" vm="7">
        <v>#VALUE!</v>
      </c>
      <c r="M5339" t="e" vm="3">
        <v>#VALUE!</v>
      </c>
      <c r="N5339" t="s">
        <v>5</v>
      </c>
      <c r="O5339" t="s">
        <v>15</v>
      </c>
      <c r="P5339" t="s">
        <v>15</v>
      </c>
      <c r="Q5339" s="10">
        <v>3</v>
      </c>
      <c r="R5339" s="12">
        <v>21.75</v>
      </c>
      <c r="S5339" t="str">
        <f t="shared" si="251"/>
        <v>New</v>
      </c>
    </row>
    <row r="5340" spans="1:19" x14ac:dyDescent="0.35">
      <c r="A5340" s="1">
        <v>5351</v>
      </c>
      <c r="B5340" s="4">
        <v>43126</v>
      </c>
      <c r="C5340" s="4" t="str">
        <f t="shared" si="249"/>
        <v>January</v>
      </c>
      <c r="D5340" s="4" t="str">
        <f t="shared" si="250"/>
        <v>2018</v>
      </c>
      <c r="E5340" s="8">
        <v>2929</v>
      </c>
      <c r="F5340" t="s">
        <v>106</v>
      </c>
      <c r="G5340" t="s">
        <v>109</v>
      </c>
      <c r="H5340" t="s">
        <v>108</v>
      </c>
      <c r="I5340">
        <v>4</v>
      </c>
      <c r="J5340" t="s">
        <v>38</v>
      </c>
      <c r="K5340" t="e" vm="12">
        <v>#VALUE!</v>
      </c>
      <c r="L5340" t="e" vm="2">
        <v>#VALUE!</v>
      </c>
      <c r="M5340" t="e" vm="3">
        <v>#VALUE!</v>
      </c>
      <c r="N5340" t="s">
        <v>12</v>
      </c>
      <c r="O5340" t="s">
        <v>22</v>
      </c>
      <c r="P5340" t="s">
        <v>57</v>
      </c>
      <c r="Q5340" s="10">
        <v>5</v>
      </c>
      <c r="R5340" s="12">
        <v>19.03</v>
      </c>
      <c r="S5340" t="str">
        <f t="shared" si="251"/>
        <v>Retained</v>
      </c>
    </row>
    <row r="5341" spans="1:19" x14ac:dyDescent="0.35">
      <c r="A5341" s="1">
        <v>5352</v>
      </c>
      <c r="B5341" s="4">
        <v>43126</v>
      </c>
      <c r="C5341" s="4" t="str">
        <f t="shared" si="249"/>
        <v>January</v>
      </c>
      <c r="D5341" s="4" t="str">
        <f t="shared" si="250"/>
        <v>2018</v>
      </c>
      <c r="E5341" s="8">
        <v>3218</v>
      </c>
      <c r="F5341" t="s">
        <v>105</v>
      </c>
      <c r="G5341" t="s">
        <v>109</v>
      </c>
      <c r="H5341" t="s">
        <v>108</v>
      </c>
      <c r="I5341">
        <v>2</v>
      </c>
      <c r="J5341" t="s">
        <v>51</v>
      </c>
      <c r="K5341" t="e" vm="4">
        <v>#VALUE!</v>
      </c>
      <c r="L5341" t="e" vm="5">
        <v>#VALUE!</v>
      </c>
      <c r="M5341" t="e" vm="3">
        <v>#VALUE!</v>
      </c>
      <c r="N5341" t="s">
        <v>12</v>
      </c>
      <c r="O5341" t="s">
        <v>13</v>
      </c>
      <c r="P5341" t="s">
        <v>14</v>
      </c>
      <c r="Q5341" s="10">
        <v>5</v>
      </c>
      <c r="R5341" s="12">
        <v>8.35</v>
      </c>
      <c r="S5341" t="str">
        <f t="shared" si="251"/>
        <v>Retained</v>
      </c>
    </row>
    <row r="5342" spans="1:19" x14ac:dyDescent="0.35">
      <c r="A5342" s="1">
        <v>5353</v>
      </c>
      <c r="B5342" s="4">
        <v>43126</v>
      </c>
      <c r="C5342" s="4" t="str">
        <f t="shared" si="249"/>
        <v>January</v>
      </c>
      <c r="D5342" s="4" t="str">
        <f t="shared" si="250"/>
        <v>2018</v>
      </c>
      <c r="E5342" s="8">
        <v>7359</v>
      </c>
      <c r="F5342" t="s">
        <v>105</v>
      </c>
      <c r="G5342" t="s">
        <v>110</v>
      </c>
      <c r="H5342" t="s">
        <v>108</v>
      </c>
      <c r="I5342">
        <v>4</v>
      </c>
      <c r="J5342" t="s">
        <v>51</v>
      </c>
      <c r="K5342" t="e" vm="9">
        <v>#VALUE!</v>
      </c>
      <c r="L5342" t="e" vm="7">
        <v>#VALUE!</v>
      </c>
      <c r="M5342" t="e" vm="3">
        <v>#VALUE!</v>
      </c>
      <c r="N5342" t="s">
        <v>12</v>
      </c>
      <c r="O5342" t="s">
        <v>13</v>
      </c>
      <c r="P5342" t="s">
        <v>14</v>
      </c>
      <c r="Q5342" s="10">
        <v>3</v>
      </c>
      <c r="R5342" s="12">
        <v>17.47</v>
      </c>
      <c r="S5342" t="str">
        <f t="shared" si="251"/>
        <v>Retained</v>
      </c>
    </row>
    <row r="5343" spans="1:19" x14ac:dyDescent="0.35">
      <c r="A5343" s="1">
        <v>5354</v>
      </c>
      <c r="B5343" s="4">
        <v>43126</v>
      </c>
      <c r="C5343" s="4" t="str">
        <f t="shared" si="249"/>
        <v>January</v>
      </c>
      <c r="D5343" s="4" t="str">
        <f t="shared" si="250"/>
        <v>2018</v>
      </c>
      <c r="E5343" s="8">
        <v>1130</v>
      </c>
      <c r="F5343" t="s">
        <v>106</v>
      </c>
      <c r="G5343" t="s">
        <v>109</v>
      </c>
      <c r="H5343" t="s">
        <v>107</v>
      </c>
      <c r="I5343">
        <v>5</v>
      </c>
      <c r="J5343" t="s">
        <v>37</v>
      </c>
      <c r="K5343" t="e" vm="15">
        <v>#VALUE!</v>
      </c>
      <c r="L5343" t="e" vm="5">
        <v>#VALUE!</v>
      </c>
      <c r="M5343" t="e" vm="3">
        <v>#VALUE!</v>
      </c>
      <c r="N5343" t="s">
        <v>12</v>
      </c>
      <c r="O5343" t="s">
        <v>25</v>
      </c>
      <c r="P5343" t="s">
        <v>26</v>
      </c>
      <c r="Q5343" s="10">
        <v>4</v>
      </c>
      <c r="R5343" s="12">
        <v>23.22</v>
      </c>
      <c r="S5343" t="str">
        <f t="shared" si="251"/>
        <v>Retained</v>
      </c>
    </row>
    <row r="5344" spans="1:19" x14ac:dyDescent="0.35">
      <c r="A5344" s="1">
        <v>5355</v>
      </c>
      <c r="B5344" s="4">
        <v>43126</v>
      </c>
      <c r="C5344" s="4" t="str">
        <f t="shared" si="249"/>
        <v>January</v>
      </c>
      <c r="D5344" s="4" t="str">
        <f t="shared" si="250"/>
        <v>2018</v>
      </c>
      <c r="E5344" s="8">
        <v>9771</v>
      </c>
      <c r="F5344" t="s">
        <v>106</v>
      </c>
      <c r="G5344" t="s">
        <v>109</v>
      </c>
      <c r="H5344" t="s">
        <v>107</v>
      </c>
      <c r="I5344">
        <v>3</v>
      </c>
      <c r="J5344" t="s">
        <v>37</v>
      </c>
      <c r="K5344" t="e" vm="28">
        <v>#VALUE!</v>
      </c>
      <c r="L5344" t="e" vm="29">
        <v>#VALUE!</v>
      </c>
      <c r="M5344" t="e" vm="3">
        <v>#VALUE!</v>
      </c>
      <c r="N5344" t="s">
        <v>5</v>
      </c>
      <c r="O5344" t="s">
        <v>41</v>
      </c>
      <c r="P5344" t="s">
        <v>42</v>
      </c>
      <c r="Q5344" s="10">
        <v>6</v>
      </c>
      <c r="R5344" s="12">
        <v>9.2799999999999994</v>
      </c>
      <c r="S5344" t="str">
        <f t="shared" si="251"/>
        <v>New</v>
      </c>
    </row>
    <row r="5345" spans="1:19" x14ac:dyDescent="0.35">
      <c r="A5345" s="1">
        <v>5356</v>
      </c>
      <c r="B5345" s="4">
        <v>43126</v>
      </c>
      <c r="C5345" s="4" t="str">
        <f t="shared" si="249"/>
        <v>January</v>
      </c>
      <c r="D5345" s="4" t="str">
        <f t="shared" si="250"/>
        <v>2018</v>
      </c>
      <c r="E5345" s="8">
        <v>1744</v>
      </c>
      <c r="F5345" t="s">
        <v>106</v>
      </c>
      <c r="G5345" t="s">
        <v>110</v>
      </c>
      <c r="H5345" t="s">
        <v>108</v>
      </c>
      <c r="I5345">
        <v>3</v>
      </c>
      <c r="J5345" t="s">
        <v>37</v>
      </c>
      <c r="K5345" t="e" vm="13">
        <v>#VALUE!</v>
      </c>
      <c r="L5345" t="e" vm="5">
        <v>#VALUE!</v>
      </c>
      <c r="M5345" t="e" vm="3">
        <v>#VALUE!</v>
      </c>
      <c r="N5345" t="s">
        <v>12</v>
      </c>
      <c r="O5345" t="s">
        <v>13</v>
      </c>
      <c r="P5345" t="s">
        <v>14</v>
      </c>
      <c r="Q5345" s="10">
        <v>5</v>
      </c>
      <c r="R5345" s="12">
        <v>24.84</v>
      </c>
      <c r="S5345" t="str">
        <f t="shared" si="251"/>
        <v>Retained</v>
      </c>
    </row>
    <row r="5346" spans="1:19" x14ac:dyDescent="0.35">
      <c r="A5346" s="1">
        <v>5357</v>
      </c>
      <c r="B5346" s="4">
        <v>43126</v>
      </c>
      <c r="C5346" s="4" t="str">
        <f t="shared" si="249"/>
        <v>January</v>
      </c>
      <c r="D5346" s="4" t="str">
        <f t="shared" si="250"/>
        <v>2018</v>
      </c>
      <c r="E5346" s="8">
        <v>3310</v>
      </c>
      <c r="F5346" t="s">
        <v>105</v>
      </c>
      <c r="G5346" t="s">
        <v>109</v>
      </c>
      <c r="H5346" t="s">
        <v>108</v>
      </c>
      <c r="I5346">
        <v>1</v>
      </c>
      <c r="J5346" t="s">
        <v>51</v>
      </c>
      <c r="K5346" t="e" vm="13">
        <v>#VALUE!</v>
      </c>
      <c r="L5346" t="e" vm="5">
        <v>#VALUE!</v>
      </c>
      <c r="M5346" t="e" vm="3">
        <v>#VALUE!</v>
      </c>
      <c r="N5346" t="s">
        <v>5</v>
      </c>
      <c r="O5346" t="s">
        <v>40</v>
      </c>
      <c r="P5346" t="s">
        <v>40</v>
      </c>
      <c r="Q5346" s="10">
        <v>3</v>
      </c>
      <c r="R5346" s="12">
        <v>19.32</v>
      </c>
      <c r="S5346" t="str">
        <f t="shared" si="251"/>
        <v>Retained</v>
      </c>
    </row>
    <row r="5347" spans="1:19" x14ac:dyDescent="0.35">
      <c r="A5347" s="1">
        <v>5358</v>
      </c>
      <c r="B5347" s="4">
        <v>43126</v>
      </c>
      <c r="C5347" s="4" t="str">
        <f t="shared" si="249"/>
        <v>January</v>
      </c>
      <c r="D5347" s="4" t="str">
        <f t="shared" si="250"/>
        <v>2018</v>
      </c>
      <c r="E5347" s="8">
        <v>1050</v>
      </c>
      <c r="F5347" t="s">
        <v>105</v>
      </c>
      <c r="G5347" t="s">
        <v>109</v>
      </c>
      <c r="H5347" t="s">
        <v>107</v>
      </c>
      <c r="I5347">
        <v>1</v>
      </c>
      <c r="J5347" t="s">
        <v>62</v>
      </c>
      <c r="K5347" t="e" vm="20">
        <v>#VALUE!</v>
      </c>
      <c r="L5347" t="e" vm="21">
        <v>#VALUE!</v>
      </c>
      <c r="M5347" t="e" vm="3">
        <v>#VALUE!</v>
      </c>
      <c r="N5347" t="s">
        <v>9</v>
      </c>
      <c r="O5347" t="s">
        <v>10</v>
      </c>
      <c r="P5347" t="s">
        <v>16</v>
      </c>
      <c r="Q5347" s="10">
        <v>3</v>
      </c>
      <c r="R5347" s="12">
        <v>1.66</v>
      </c>
      <c r="S5347" t="str">
        <f t="shared" si="251"/>
        <v>Retained</v>
      </c>
    </row>
    <row r="5348" spans="1:19" x14ac:dyDescent="0.35">
      <c r="A5348" s="1">
        <v>5359</v>
      </c>
      <c r="B5348" s="4">
        <v>43126</v>
      </c>
      <c r="C5348" s="4" t="str">
        <f t="shared" si="249"/>
        <v>January</v>
      </c>
      <c r="D5348" s="4" t="str">
        <f t="shared" si="250"/>
        <v>2018</v>
      </c>
      <c r="E5348" s="8">
        <v>4655</v>
      </c>
      <c r="F5348" t="s">
        <v>105</v>
      </c>
      <c r="G5348" t="s">
        <v>110</v>
      </c>
      <c r="H5348" t="s">
        <v>107</v>
      </c>
      <c r="I5348">
        <v>4</v>
      </c>
      <c r="J5348" t="s">
        <v>4</v>
      </c>
      <c r="K5348" t="e" vm="20">
        <v>#VALUE!</v>
      </c>
      <c r="L5348" t="e" vm="21">
        <v>#VALUE!</v>
      </c>
      <c r="M5348" t="e" vm="3">
        <v>#VALUE!</v>
      </c>
      <c r="N5348" t="s">
        <v>12</v>
      </c>
      <c r="O5348" t="s">
        <v>22</v>
      </c>
      <c r="P5348" t="s">
        <v>36</v>
      </c>
      <c r="Q5348" s="10">
        <v>2</v>
      </c>
      <c r="R5348" s="12">
        <v>7.87</v>
      </c>
      <c r="S5348" t="str">
        <f t="shared" si="251"/>
        <v>Retained</v>
      </c>
    </row>
    <row r="5349" spans="1:19" x14ac:dyDescent="0.35">
      <c r="A5349" s="1">
        <v>5360</v>
      </c>
      <c r="B5349" s="4">
        <v>43126</v>
      </c>
      <c r="C5349" s="4" t="str">
        <f t="shared" si="249"/>
        <v>January</v>
      </c>
      <c r="D5349" s="4" t="str">
        <f t="shared" si="250"/>
        <v>2018</v>
      </c>
      <c r="E5349" s="8">
        <v>6369</v>
      </c>
      <c r="F5349" t="s">
        <v>105</v>
      </c>
      <c r="G5349" t="s">
        <v>109</v>
      </c>
      <c r="H5349" t="s">
        <v>108</v>
      </c>
      <c r="I5349">
        <v>2</v>
      </c>
      <c r="J5349" t="s">
        <v>4</v>
      </c>
      <c r="K5349" t="e" vm="30">
        <v>#VALUE!</v>
      </c>
      <c r="L5349" t="e" vm="31">
        <v>#VALUE!</v>
      </c>
      <c r="M5349" t="e" vm="3">
        <v>#VALUE!</v>
      </c>
      <c r="N5349" t="s">
        <v>5</v>
      </c>
      <c r="O5349" t="s">
        <v>20</v>
      </c>
      <c r="P5349" t="s">
        <v>21</v>
      </c>
      <c r="Q5349" s="10">
        <v>5</v>
      </c>
      <c r="R5349" s="12">
        <v>9.42</v>
      </c>
      <c r="S5349" t="str">
        <f t="shared" si="251"/>
        <v>New</v>
      </c>
    </row>
    <row r="5350" spans="1:19" x14ac:dyDescent="0.35">
      <c r="A5350" s="1">
        <v>5361</v>
      </c>
      <c r="B5350" s="4">
        <v>43126</v>
      </c>
      <c r="C5350" s="4" t="str">
        <f t="shared" si="249"/>
        <v>January</v>
      </c>
      <c r="D5350" s="4" t="str">
        <f t="shared" si="250"/>
        <v>2018</v>
      </c>
      <c r="E5350" s="8">
        <v>4118</v>
      </c>
      <c r="F5350" t="s">
        <v>106</v>
      </c>
      <c r="G5350" t="s">
        <v>109</v>
      </c>
      <c r="H5350" t="s">
        <v>108</v>
      </c>
      <c r="I5350">
        <v>1</v>
      </c>
      <c r="J5350" t="s">
        <v>4</v>
      </c>
      <c r="K5350" t="e" vm="13">
        <v>#VALUE!</v>
      </c>
      <c r="L5350" t="e" vm="5">
        <v>#VALUE!</v>
      </c>
      <c r="M5350" t="e" vm="3">
        <v>#VALUE!</v>
      </c>
      <c r="N5350" t="s">
        <v>5</v>
      </c>
      <c r="O5350" t="s">
        <v>7</v>
      </c>
      <c r="P5350" t="s">
        <v>8</v>
      </c>
      <c r="Q5350" s="10">
        <v>3</v>
      </c>
      <c r="R5350" s="12">
        <v>7.87</v>
      </c>
      <c r="S5350" t="str">
        <f t="shared" si="251"/>
        <v>Retained</v>
      </c>
    </row>
    <row r="5351" spans="1:19" x14ac:dyDescent="0.35">
      <c r="A5351" s="1">
        <v>5362</v>
      </c>
      <c r="B5351" s="4">
        <v>43126</v>
      </c>
      <c r="C5351" s="4" t="str">
        <f t="shared" si="249"/>
        <v>January</v>
      </c>
      <c r="D5351" s="4" t="str">
        <f t="shared" si="250"/>
        <v>2018</v>
      </c>
      <c r="E5351" s="8">
        <v>1770</v>
      </c>
      <c r="F5351" t="s">
        <v>106</v>
      </c>
      <c r="G5351" t="s">
        <v>109</v>
      </c>
      <c r="H5351" t="s">
        <v>108</v>
      </c>
      <c r="I5351">
        <v>5</v>
      </c>
      <c r="J5351" t="s">
        <v>37</v>
      </c>
      <c r="K5351" t="e" vm="26">
        <v>#VALUE!</v>
      </c>
      <c r="L5351" t="e" vm="25">
        <v>#VALUE!</v>
      </c>
      <c r="M5351" t="e" vm="3">
        <v>#VALUE!</v>
      </c>
      <c r="N5351" t="s">
        <v>12</v>
      </c>
      <c r="O5351" t="s">
        <v>25</v>
      </c>
      <c r="P5351" t="s">
        <v>26</v>
      </c>
      <c r="Q5351" s="10">
        <v>3</v>
      </c>
      <c r="R5351" s="12">
        <v>2.09</v>
      </c>
      <c r="S5351" t="str">
        <f t="shared" si="251"/>
        <v>New</v>
      </c>
    </row>
    <row r="5352" spans="1:19" x14ac:dyDescent="0.35">
      <c r="A5352" s="1">
        <v>5363</v>
      </c>
      <c r="B5352" s="4">
        <v>43126</v>
      </c>
      <c r="C5352" s="4" t="str">
        <f t="shared" si="249"/>
        <v>January</v>
      </c>
      <c r="D5352" s="4" t="str">
        <f t="shared" si="250"/>
        <v>2018</v>
      </c>
      <c r="E5352" s="8">
        <v>7051</v>
      </c>
      <c r="F5352" t="s">
        <v>105</v>
      </c>
      <c r="G5352" t="s">
        <v>110</v>
      </c>
      <c r="H5352" t="s">
        <v>108</v>
      </c>
      <c r="I5352">
        <v>4</v>
      </c>
      <c r="J5352" t="s">
        <v>37</v>
      </c>
      <c r="K5352" t="e" vm="17">
        <v>#VALUE!</v>
      </c>
      <c r="L5352" t="e" vm="5">
        <v>#VALUE!</v>
      </c>
      <c r="M5352" t="e" vm="3">
        <v>#VALUE!</v>
      </c>
      <c r="N5352" t="s">
        <v>12</v>
      </c>
      <c r="O5352" t="s">
        <v>13</v>
      </c>
      <c r="P5352" t="s">
        <v>24</v>
      </c>
      <c r="Q5352" s="10">
        <v>5</v>
      </c>
      <c r="R5352" s="12">
        <v>16.72</v>
      </c>
      <c r="S5352" t="str">
        <f t="shared" si="251"/>
        <v>Retained</v>
      </c>
    </row>
    <row r="5353" spans="1:19" x14ac:dyDescent="0.35">
      <c r="A5353" s="1">
        <v>5364</v>
      </c>
      <c r="B5353" s="4">
        <v>43126</v>
      </c>
      <c r="C5353" s="4" t="str">
        <f t="shared" si="249"/>
        <v>January</v>
      </c>
      <c r="D5353" s="4" t="str">
        <f t="shared" si="250"/>
        <v>2018</v>
      </c>
      <c r="E5353" s="8">
        <v>9450</v>
      </c>
      <c r="F5353" t="s">
        <v>105</v>
      </c>
      <c r="G5353" t="s">
        <v>109</v>
      </c>
      <c r="H5353" t="s">
        <v>107</v>
      </c>
      <c r="I5353">
        <v>2</v>
      </c>
      <c r="J5353" t="s">
        <v>62</v>
      </c>
      <c r="K5353" t="e" vm="20">
        <v>#VALUE!</v>
      </c>
      <c r="L5353" t="e" vm="21">
        <v>#VALUE!</v>
      </c>
      <c r="M5353" t="e" vm="3">
        <v>#VALUE!</v>
      </c>
      <c r="N5353" t="s">
        <v>5</v>
      </c>
      <c r="O5353" t="s">
        <v>61</v>
      </c>
      <c r="P5353" t="s">
        <v>61</v>
      </c>
      <c r="Q5353" s="10">
        <v>3</v>
      </c>
      <c r="R5353" s="12">
        <v>10.47</v>
      </c>
      <c r="S5353" t="str">
        <f t="shared" si="251"/>
        <v>New</v>
      </c>
    </row>
    <row r="5354" spans="1:19" x14ac:dyDescent="0.35">
      <c r="A5354" s="1">
        <v>5365</v>
      </c>
      <c r="B5354" s="4">
        <v>43127</v>
      </c>
      <c r="C5354" s="4" t="str">
        <f t="shared" si="249"/>
        <v>January</v>
      </c>
      <c r="D5354" s="4" t="str">
        <f t="shared" si="250"/>
        <v>2018</v>
      </c>
      <c r="E5354" s="8">
        <v>2298</v>
      </c>
      <c r="F5354" t="s">
        <v>105</v>
      </c>
      <c r="G5354" t="s">
        <v>109</v>
      </c>
      <c r="H5354" t="s">
        <v>107</v>
      </c>
      <c r="I5354">
        <v>4</v>
      </c>
      <c r="J5354" t="s">
        <v>73</v>
      </c>
      <c r="K5354" t="e" vm="4">
        <v>#VALUE!</v>
      </c>
      <c r="L5354" t="e" vm="5">
        <v>#VALUE!</v>
      </c>
      <c r="M5354" t="e" vm="3">
        <v>#VALUE!</v>
      </c>
      <c r="N5354" t="s">
        <v>5</v>
      </c>
      <c r="O5354" t="s">
        <v>30</v>
      </c>
      <c r="P5354" t="s">
        <v>70</v>
      </c>
      <c r="Q5354" s="10">
        <v>6</v>
      </c>
      <c r="R5354" s="12">
        <v>20.100000000000001</v>
      </c>
      <c r="S5354" t="str">
        <f t="shared" si="251"/>
        <v>Retained</v>
      </c>
    </row>
    <row r="5355" spans="1:19" x14ac:dyDescent="0.35">
      <c r="A5355" s="1">
        <v>5366</v>
      </c>
      <c r="B5355" s="4">
        <v>43127</v>
      </c>
      <c r="C5355" s="4" t="str">
        <f t="shared" si="249"/>
        <v>January</v>
      </c>
      <c r="D5355" s="4" t="str">
        <f t="shared" si="250"/>
        <v>2018</v>
      </c>
      <c r="E5355" s="8">
        <v>8190</v>
      </c>
      <c r="F5355" t="s">
        <v>105</v>
      </c>
      <c r="G5355" t="s">
        <v>110</v>
      </c>
      <c r="H5355" t="s">
        <v>107</v>
      </c>
      <c r="I5355">
        <v>2</v>
      </c>
      <c r="J5355" t="s">
        <v>37</v>
      </c>
      <c r="K5355" t="e" vm="1">
        <v>#VALUE!</v>
      </c>
      <c r="L5355" t="e" vm="2">
        <v>#VALUE!</v>
      </c>
      <c r="M5355" t="e" vm="3">
        <v>#VALUE!</v>
      </c>
      <c r="N5355" t="s">
        <v>5</v>
      </c>
      <c r="O5355" t="s">
        <v>6</v>
      </c>
      <c r="P5355" t="s">
        <v>6</v>
      </c>
      <c r="Q5355" s="10">
        <v>5</v>
      </c>
      <c r="R5355" s="12">
        <v>19.82</v>
      </c>
      <c r="S5355" t="str">
        <f t="shared" si="251"/>
        <v>Retained</v>
      </c>
    </row>
    <row r="5356" spans="1:19" x14ac:dyDescent="0.35">
      <c r="A5356" s="1">
        <v>5367</v>
      </c>
      <c r="B5356" s="4">
        <v>43127</v>
      </c>
      <c r="C5356" s="4" t="str">
        <f t="shared" si="249"/>
        <v>January</v>
      </c>
      <c r="D5356" s="4" t="str">
        <f t="shared" si="250"/>
        <v>2018</v>
      </c>
      <c r="E5356" s="8">
        <v>298</v>
      </c>
      <c r="F5356" t="s">
        <v>105</v>
      </c>
      <c r="G5356" t="s">
        <v>110</v>
      </c>
      <c r="H5356" t="s">
        <v>107</v>
      </c>
      <c r="I5356">
        <v>2</v>
      </c>
      <c r="J5356" t="s">
        <v>4</v>
      </c>
      <c r="K5356" t="e" vm="20">
        <v>#VALUE!</v>
      </c>
      <c r="L5356" t="e" vm="21">
        <v>#VALUE!</v>
      </c>
      <c r="M5356" t="e" vm="3">
        <v>#VALUE!</v>
      </c>
      <c r="N5356" t="s">
        <v>12</v>
      </c>
      <c r="O5356" t="s">
        <v>22</v>
      </c>
      <c r="P5356" t="s">
        <v>14</v>
      </c>
      <c r="Q5356" s="10">
        <v>4</v>
      </c>
      <c r="R5356" s="12">
        <v>2.44</v>
      </c>
      <c r="S5356" t="str">
        <f t="shared" si="251"/>
        <v>New</v>
      </c>
    </row>
    <row r="5357" spans="1:19" x14ac:dyDescent="0.35">
      <c r="A5357" s="1">
        <v>5368</v>
      </c>
      <c r="B5357" s="4">
        <v>43127</v>
      </c>
      <c r="C5357" s="4" t="str">
        <f t="shared" si="249"/>
        <v>January</v>
      </c>
      <c r="D5357" s="4" t="str">
        <f t="shared" si="250"/>
        <v>2018</v>
      </c>
      <c r="E5357" s="8">
        <v>208</v>
      </c>
      <c r="F5357" t="s">
        <v>105</v>
      </c>
      <c r="G5357" t="s">
        <v>110</v>
      </c>
      <c r="H5357" t="s">
        <v>107</v>
      </c>
      <c r="I5357">
        <v>2</v>
      </c>
      <c r="J5357" t="s">
        <v>72</v>
      </c>
      <c r="K5357" t="e" vm="9">
        <v>#VALUE!</v>
      </c>
      <c r="L5357" t="e" vm="7">
        <v>#VALUE!</v>
      </c>
      <c r="M5357" t="e" vm="3">
        <v>#VALUE!</v>
      </c>
      <c r="N5357" t="s">
        <v>5</v>
      </c>
      <c r="O5357" t="s">
        <v>6</v>
      </c>
      <c r="P5357" t="s">
        <v>43</v>
      </c>
      <c r="Q5357" s="10">
        <v>3</v>
      </c>
      <c r="R5357" s="12">
        <v>14.48</v>
      </c>
      <c r="S5357" t="str">
        <f t="shared" si="251"/>
        <v>Retained</v>
      </c>
    </row>
    <row r="5358" spans="1:19" x14ac:dyDescent="0.35">
      <c r="A5358" s="1">
        <v>5369</v>
      </c>
      <c r="B5358" s="4">
        <v>43127</v>
      </c>
      <c r="C5358" s="4" t="str">
        <f t="shared" si="249"/>
        <v>January</v>
      </c>
      <c r="D5358" s="4" t="str">
        <f t="shared" si="250"/>
        <v>2018</v>
      </c>
      <c r="E5358" s="8">
        <v>9715</v>
      </c>
      <c r="F5358" t="s">
        <v>105</v>
      </c>
      <c r="G5358" t="s">
        <v>109</v>
      </c>
      <c r="H5358" t="s">
        <v>107</v>
      </c>
      <c r="I5358">
        <v>4</v>
      </c>
      <c r="J5358" t="s">
        <v>38</v>
      </c>
      <c r="K5358" t="e" vm="13">
        <v>#VALUE!</v>
      </c>
      <c r="L5358" t="e" vm="5">
        <v>#VALUE!</v>
      </c>
      <c r="M5358" t="e" vm="3">
        <v>#VALUE!</v>
      </c>
      <c r="N5358" t="s">
        <v>5</v>
      </c>
      <c r="O5358" t="s">
        <v>28</v>
      </c>
      <c r="P5358" t="s">
        <v>35</v>
      </c>
      <c r="Q5358" s="10">
        <v>4</v>
      </c>
      <c r="R5358" s="12">
        <v>7.99</v>
      </c>
      <c r="S5358" t="str">
        <f t="shared" si="251"/>
        <v>Retained</v>
      </c>
    </row>
    <row r="5359" spans="1:19" x14ac:dyDescent="0.35">
      <c r="A5359" s="1">
        <v>5370</v>
      </c>
      <c r="B5359" s="4">
        <v>43127</v>
      </c>
      <c r="C5359" s="4" t="str">
        <f t="shared" si="249"/>
        <v>January</v>
      </c>
      <c r="D5359" s="4" t="str">
        <f t="shared" si="250"/>
        <v>2018</v>
      </c>
      <c r="E5359" s="8">
        <v>5115</v>
      </c>
      <c r="F5359" t="s">
        <v>106</v>
      </c>
      <c r="G5359" t="s">
        <v>109</v>
      </c>
      <c r="H5359" t="s">
        <v>108</v>
      </c>
      <c r="I5359">
        <v>0</v>
      </c>
      <c r="J5359" t="s">
        <v>4</v>
      </c>
      <c r="K5359" t="e" vm="11">
        <v>#VALUE!</v>
      </c>
      <c r="L5359" t="e" vm="5">
        <v>#VALUE!</v>
      </c>
      <c r="M5359" t="e" vm="3">
        <v>#VALUE!</v>
      </c>
      <c r="N5359" t="s">
        <v>5</v>
      </c>
      <c r="O5359" t="s">
        <v>28</v>
      </c>
      <c r="P5359" t="s">
        <v>53</v>
      </c>
      <c r="Q5359" s="10">
        <v>3</v>
      </c>
      <c r="R5359" s="12">
        <v>1.82</v>
      </c>
      <c r="S5359" t="str">
        <f t="shared" si="251"/>
        <v>New</v>
      </c>
    </row>
    <row r="5360" spans="1:19" x14ac:dyDescent="0.35">
      <c r="A5360" s="1">
        <v>5371</v>
      </c>
      <c r="B5360" s="4">
        <v>43127</v>
      </c>
      <c r="C5360" s="4" t="str">
        <f t="shared" si="249"/>
        <v>January</v>
      </c>
      <c r="D5360" s="4" t="str">
        <f t="shared" si="250"/>
        <v>2018</v>
      </c>
      <c r="E5360" s="8">
        <v>2986</v>
      </c>
      <c r="F5360" t="s">
        <v>106</v>
      </c>
      <c r="G5360" t="s">
        <v>109</v>
      </c>
      <c r="H5360" t="s">
        <v>107</v>
      </c>
      <c r="I5360">
        <v>4</v>
      </c>
      <c r="J5360" t="s">
        <v>4</v>
      </c>
      <c r="K5360" t="e" vm="24">
        <v>#VALUE!</v>
      </c>
      <c r="L5360" t="e" vm="25">
        <v>#VALUE!</v>
      </c>
      <c r="M5360" t="e" vm="3">
        <v>#VALUE!</v>
      </c>
      <c r="N5360" t="s">
        <v>5</v>
      </c>
      <c r="O5360" t="s">
        <v>20</v>
      </c>
      <c r="P5360" t="s">
        <v>21</v>
      </c>
      <c r="Q5360" s="10">
        <v>5</v>
      </c>
      <c r="R5360" s="12">
        <v>8.8800000000000008</v>
      </c>
      <c r="S5360" t="str">
        <f t="shared" si="251"/>
        <v>Retained</v>
      </c>
    </row>
    <row r="5361" spans="1:19" x14ac:dyDescent="0.35">
      <c r="A5361" s="1">
        <v>5372</v>
      </c>
      <c r="B5361" s="4">
        <v>43127</v>
      </c>
      <c r="C5361" s="4" t="str">
        <f t="shared" si="249"/>
        <v>January</v>
      </c>
      <c r="D5361" s="4" t="str">
        <f t="shared" si="250"/>
        <v>2018</v>
      </c>
      <c r="E5361" s="8">
        <v>751</v>
      </c>
      <c r="F5361" t="s">
        <v>105</v>
      </c>
      <c r="G5361" t="s">
        <v>109</v>
      </c>
      <c r="H5361" t="s">
        <v>108</v>
      </c>
      <c r="I5361">
        <v>3</v>
      </c>
      <c r="J5361" t="s">
        <v>4</v>
      </c>
      <c r="K5361" t="e" vm="8">
        <v>#VALUE!</v>
      </c>
      <c r="L5361" t="e" vm="2">
        <v>#VALUE!</v>
      </c>
      <c r="M5361" t="e" vm="3">
        <v>#VALUE!</v>
      </c>
      <c r="N5361" t="s">
        <v>5</v>
      </c>
      <c r="O5361" t="s">
        <v>15</v>
      </c>
      <c r="P5361" t="s">
        <v>15</v>
      </c>
      <c r="Q5361" s="10">
        <v>5</v>
      </c>
      <c r="R5361" s="12">
        <v>2.94</v>
      </c>
      <c r="S5361" t="str">
        <f t="shared" si="251"/>
        <v>Retained</v>
      </c>
    </row>
    <row r="5362" spans="1:19" x14ac:dyDescent="0.35">
      <c r="A5362" s="1">
        <v>5373</v>
      </c>
      <c r="B5362" s="4">
        <v>43127</v>
      </c>
      <c r="C5362" s="4" t="str">
        <f t="shared" si="249"/>
        <v>January</v>
      </c>
      <c r="D5362" s="4" t="str">
        <f t="shared" si="250"/>
        <v>2018</v>
      </c>
      <c r="E5362" s="8">
        <v>1551</v>
      </c>
      <c r="F5362" t="s">
        <v>105</v>
      </c>
      <c r="G5362" t="s">
        <v>110</v>
      </c>
      <c r="H5362" t="s">
        <v>108</v>
      </c>
      <c r="I5362">
        <v>4</v>
      </c>
      <c r="J5362" t="s">
        <v>37</v>
      </c>
      <c r="K5362" t="e" vm="4">
        <v>#VALUE!</v>
      </c>
      <c r="L5362" t="e" vm="5">
        <v>#VALUE!</v>
      </c>
      <c r="M5362" t="e" vm="3">
        <v>#VALUE!</v>
      </c>
      <c r="N5362" t="s">
        <v>5</v>
      </c>
      <c r="O5362" t="s">
        <v>19</v>
      </c>
      <c r="P5362" t="s">
        <v>19</v>
      </c>
      <c r="Q5362" s="10">
        <v>4</v>
      </c>
      <c r="R5362" s="12">
        <v>7.74</v>
      </c>
      <c r="S5362" t="str">
        <f t="shared" si="251"/>
        <v>Retained</v>
      </c>
    </row>
    <row r="5363" spans="1:19" x14ac:dyDescent="0.35">
      <c r="A5363" s="1">
        <v>5374</v>
      </c>
      <c r="B5363" s="4">
        <v>43127</v>
      </c>
      <c r="C5363" s="4" t="str">
        <f t="shared" si="249"/>
        <v>January</v>
      </c>
      <c r="D5363" s="4" t="str">
        <f t="shared" si="250"/>
        <v>2018</v>
      </c>
      <c r="E5363" s="8">
        <v>9550</v>
      </c>
      <c r="F5363" t="s">
        <v>106</v>
      </c>
      <c r="G5363" t="s">
        <v>109</v>
      </c>
      <c r="H5363" t="s">
        <v>107</v>
      </c>
      <c r="I5363">
        <v>1</v>
      </c>
      <c r="J5363" t="s">
        <v>38</v>
      </c>
      <c r="K5363" t="e" vm="1">
        <v>#VALUE!</v>
      </c>
      <c r="L5363" t="e" vm="2">
        <v>#VALUE!</v>
      </c>
      <c r="M5363" t="e" vm="3">
        <v>#VALUE!</v>
      </c>
      <c r="N5363" t="s">
        <v>5</v>
      </c>
      <c r="O5363" t="s">
        <v>7</v>
      </c>
      <c r="P5363" t="s">
        <v>8</v>
      </c>
      <c r="Q5363" s="10">
        <v>3</v>
      </c>
      <c r="R5363" s="12">
        <v>29.88</v>
      </c>
      <c r="S5363" t="str">
        <f t="shared" si="251"/>
        <v>Retained</v>
      </c>
    </row>
    <row r="5364" spans="1:19" x14ac:dyDescent="0.35">
      <c r="A5364" s="1">
        <v>5375</v>
      </c>
      <c r="B5364" s="4">
        <v>43127</v>
      </c>
      <c r="C5364" s="4" t="str">
        <f t="shared" si="249"/>
        <v>January</v>
      </c>
      <c r="D5364" s="4" t="str">
        <f t="shared" si="250"/>
        <v>2018</v>
      </c>
      <c r="E5364" s="8">
        <v>8169</v>
      </c>
      <c r="F5364" t="s">
        <v>105</v>
      </c>
      <c r="G5364" t="s">
        <v>110</v>
      </c>
      <c r="H5364" t="s">
        <v>107</v>
      </c>
      <c r="I5364">
        <v>3</v>
      </c>
      <c r="J5364" t="s">
        <v>38</v>
      </c>
      <c r="K5364" t="e" vm="26">
        <v>#VALUE!</v>
      </c>
      <c r="L5364" t="e" vm="25">
        <v>#VALUE!</v>
      </c>
      <c r="M5364" t="e" vm="3">
        <v>#VALUE!</v>
      </c>
      <c r="N5364" t="s">
        <v>5</v>
      </c>
      <c r="O5364" t="s">
        <v>17</v>
      </c>
      <c r="P5364" t="s">
        <v>29</v>
      </c>
      <c r="Q5364" s="10">
        <v>5</v>
      </c>
      <c r="R5364" s="12">
        <v>15.62</v>
      </c>
      <c r="S5364" t="str">
        <f t="shared" si="251"/>
        <v>Retained</v>
      </c>
    </row>
    <row r="5365" spans="1:19" x14ac:dyDescent="0.35">
      <c r="A5365" s="1">
        <v>5376</v>
      </c>
      <c r="B5365" s="4">
        <v>43127</v>
      </c>
      <c r="C5365" s="4" t="str">
        <f t="shared" si="249"/>
        <v>January</v>
      </c>
      <c r="D5365" s="4" t="str">
        <f t="shared" si="250"/>
        <v>2018</v>
      </c>
      <c r="E5365" s="8">
        <v>1169</v>
      </c>
      <c r="F5365" t="s">
        <v>106</v>
      </c>
      <c r="G5365" t="s">
        <v>110</v>
      </c>
      <c r="H5365" t="s">
        <v>107</v>
      </c>
      <c r="I5365">
        <v>1</v>
      </c>
      <c r="J5365" t="s">
        <v>4</v>
      </c>
      <c r="K5365" t="e" vm="28">
        <v>#VALUE!</v>
      </c>
      <c r="L5365" t="e" vm="29">
        <v>#VALUE!</v>
      </c>
      <c r="M5365" t="e" vm="3">
        <v>#VALUE!</v>
      </c>
      <c r="N5365" t="s">
        <v>5</v>
      </c>
      <c r="O5365" t="s">
        <v>7</v>
      </c>
      <c r="P5365" t="s">
        <v>8</v>
      </c>
      <c r="Q5365" s="10">
        <v>6</v>
      </c>
      <c r="R5365" s="12">
        <v>17.75</v>
      </c>
      <c r="S5365" t="str">
        <f t="shared" si="251"/>
        <v>New</v>
      </c>
    </row>
    <row r="5366" spans="1:19" x14ac:dyDescent="0.35">
      <c r="A5366" s="1">
        <v>5377</v>
      </c>
      <c r="B5366" s="4">
        <v>43127</v>
      </c>
      <c r="C5366" s="4" t="str">
        <f t="shared" si="249"/>
        <v>January</v>
      </c>
      <c r="D5366" s="4" t="str">
        <f t="shared" si="250"/>
        <v>2018</v>
      </c>
      <c r="E5366" s="8">
        <v>4853</v>
      </c>
      <c r="F5366" t="s">
        <v>106</v>
      </c>
      <c r="G5366" t="s">
        <v>109</v>
      </c>
      <c r="H5366" t="s">
        <v>107</v>
      </c>
      <c r="I5366">
        <v>0</v>
      </c>
      <c r="J5366" t="s">
        <v>37</v>
      </c>
      <c r="K5366" t="e" vm="26">
        <v>#VALUE!</v>
      </c>
      <c r="L5366" t="e" vm="25">
        <v>#VALUE!</v>
      </c>
      <c r="M5366" t="e" vm="3">
        <v>#VALUE!</v>
      </c>
      <c r="N5366" t="s">
        <v>5</v>
      </c>
      <c r="O5366" t="s">
        <v>45</v>
      </c>
      <c r="P5366" t="s">
        <v>45</v>
      </c>
      <c r="Q5366" s="10">
        <v>3</v>
      </c>
      <c r="R5366" s="12">
        <v>5.45</v>
      </c>
      <c r="S5366" t="str">
        <f t="shared" si="251"/>
        <v>New</v>
      </c>
    </row>
    <row r="5367" spans="1:19" x14ac:dyDescent="0.35">
      <c r="A5367" s="1">
        <v>5378</v>
      </c>
      <c r="B5367" s="4">
        <v>43127</v>
      </c>
      <c r="C5367" s="4" t="str">
        <f t="shared" si="249"/>
        <v>January</v>
      </c>
      <c r="D5367" s="4" t="str">
        <f t="shared" si="250"/>
        <v>2018</v>
      </c>
      <c r="E5367" s="8">
        <v>5305</v>
      </c>
      <c r="F5367" t="s">
        <v>106</v>
      </c>
      <c r="G5367" t="s">
        <v>109</v>
      </c>
      <c r="H5367" t="s">
        <v>108</v>
      </c>
      <c r="I5367">
        <v>4</v>
      </c>
      <c r="J5367" t="s">
        <v>37</v>
      </c>
      <c r="K5367" t="e" vm="6">
        <v>#VALUE!</v>
      </c>
      <c r="L5367" t="e" vm="7">
        <v>#VALUE!</v>
      </c>
      <c r="M5367" t="e" vm="3">
        <v>#VALUE!</v>
      </c>
      <c r="N5367" t="s">
        <v>5</v>
      </c>
      <c r="O5367" t="s">
        <v>30</v>
      </c>
      <c r="P5367" t="s">
        <v>67</v>
      </c>
      <c r="Q5367" s="10">
        <v>4</v>
      </c>
      <c r="R5367" s="12">
        <v>4.2699999999999996</v>
      </c>
      <c r="S5367" t="str">
        <f t="shared" si="251"/>
        <v>New</v>
      </c>
    </row>
    <row r="5368" spans="1:19" x14ac:dyDescent="0.35">
      <c r="A5368" s="1">
        <v>5379</v>
      </c>
      <c r="B5368" s="4">
        <v>43127</v>
      </c>
      <c r="C5368" s="4" t="str">
        <f t="shared" si="249"/>
        <v>January</v>
      </c>
      <c r="D5368" s="4" t="str">
        <f t="shared" si="250"/>
        <v>2018</v>
      </c>
      <c r="E5368" s="8">
        <v>6652</v>
      </c>
      <c r="F5368" t="s">
        <v>105</v>
      </c>
      <c r="G5368" t="s">
        <v>110</v>
      </c>
      <c r="H5368" t="s">
        <v>107</v>
      </c>
      <c r="I5368">
        <v>3</v>
      </c>
      <c r="J5368" t="s">
        <v>38</v>
      </c>
      <c r="K5368" t="e" vm="26">
        <v>#VALUE!</v>
      </c>
      <c r="L5368" t="e" vm="25">
        <v>#VALUE!</v>
      </c>
      <c r="M5368" t="e" vm="3">
        <v>#VALUE!</v>
      </c>
      <c r="N5368" t="s">
        <v>5</v>
      </c>
      <c r="O5368" t="s">
        <v>65</v>
      </c>
      <c r="P5368" t="s">
        <v>27</v>
      </c>
      <c r="Q5368" s="10">
        <v>4</v>
      </c>
      <c r="R5368" s="12">
        <v>17.73</v>
      </c>
      <c r="S5368" t="str">
        <f t="shared" si="251"/>
        <v>Retained</v>
      </c>
    </row>
    <row r="5369" spans="1:19" x14ac:dyDescent="0.35">
      <c r="A5369" s="1">
        <v>5380</v>
      </c>
      <c r="B5369" s="4">
        <v>43127</v>
      </c>
      <c r="C5369" s="4" t="str">
        <f t="shared" si="249"/>
        <v>January</v>
      </c>
      <c r="D5369" s="4" t="str">
        <f t="shared" si="250"/>
        <v>2018</v>
      </c>
      <c r="E5369" s="8">
        <v>1904</v>
      </c>
      <c r="F5369" t="s">
        <v>106</v>
      </c>
      <c r="G5369" t="s">
        <v>109</v>
      </c>
      <c r="H5369" t="s">
        <v>107</v>
      </c>
      <c r="I5369">
        <v>2</v>
      </c>
      <c r="J5369" t="s">
        <v>37</v>
      </c>
      <c r="K5369" t="e" vm="33">
        <v>#VALUE!</v>
      </c>
      <c r="L5369" t="e" vm="34">
        <v>#VALUE!</v>
      </c>
      <c r="M5369" t="e" vm="3">
        <v>#VALUE!</v>
      </c>
      <c r="N5369" t="s">
        <v>12</v>
      </c>
      <c r="O5369" t="s">
        <v>22</v>
      </c>
      <c r="P5369" t="s">
        <v>50</v>
      </c>
      <c r="Q5369" s="10">
        <v>2</v>
      </c>
      <c r="R5369" s="12">
        <v>4.9800000000000004</v>
      </c>
      <c r="S5369" t="str">
        <f t="shared" si="251"/>
        <v>New</v>
      </c>
    </row>
    <row r="5370" spans="1:19" x14ac:dyDescent="0.35">
      <c r="A5370" s="1">
        <v>5381</v>
      </c>
      <c r="B5370" s="4">
        <v>43127</v>
      </c>
      <c r="C5370" s="4" t="str">
        <f t="shared" si="249"/>
        <v>January</v>
      </c>
      <c r="D5370" s="4" t="str">
        <f t="shared" si="250"/>
        <v>2018</v>
      </c>
      <c r="E5370" s="8">
        <v>5348</v>
      </c>
      <c r="F5370" t="s">
        <v>105</v>
      </c>
      <c r="G5370" t="s">
        <v>109</v>
      </c>
      <c r="H5370" t="s">
        <v>108</v>
      </c>
      <c r="I5370">
        <v>3</v>
      </c>
      <c r="J5370" t="s">
        <v>51</v>
      </c>
      <c r="K5370" t="e" vm="26">
        <v>#VALUE!</v>
      </c>
      <c r="L5370" t="e" vm="25">
        <v>#VALUE!</v>
      </c>
      <c r="M5370" t="e" vm="3">
        <v>#VALUE!</v>
      </c>
      <c r="N5370" t="s">
        <v>5</v>
      </c>
      <c r="O5370" t="s">
        <v>7</v>
      </c>
      <c r="P5370" t="s">
        <v>8</v>
      </c>
      <c r="Q5370" s="10">
        <v>5</v>
      </c>
      <c r="R5370" s="12">
        <v>5.99</v>
      </c>
      <c r="S5370" t="str">
        <f t="shared" si="251"/>
        <v>New</v>
      </c>
    </row>
    <row r="5371" spans="1:19" x14ac:dyDescent="0.35">
      <c r="A5371" s="1">
        <v>5382</v>
      </c>
      <c r="B5371" s="4">
        <v>43127</v>
      </c>
      <c r="C5371" s="4" t="str">
        <f t="shared" si="249"/>
        <v>January</v>
      </c>
      <c r="D5371" s="4" t="str">
        <f t="shared" si="250"/>
        <v>2018</v>
      </c>
      <c r="E5371" s="8">
        <v>4101</v>
      </c>
      <c r="F5371" t="s">
        <v>106</v>
      </c>
      <c r="G5371" t="s">
        <v>109</v>
      </c>
      <c r="H5371" t="s">
        <v>108</v>
      </c>
      <c r="I5371">
        <v>4</v>
      </c>
      <c r="J5371" t="s">
        <v>51</v>
      </c>
      <c r="K5371" t="e" vm="29">
        <v>#VALUE!</v>
      </c>
      <c r="L5371" t="e" vm="29">
        <v>#VALUE!</v>
      </c>
      <c r="M5371" t="e" vm="3">
        <v>#VALUE!</v>
      </c>
      <c r="N5371" t="s">
        <v>12</v>
      </c>
      <c r="O5371" t="s">
        <v>13</v>
      </c>
      <c r="P5371" t="s">
        <v>33</v>
      </c>
      <c r="Q5371" s="10">
        <v>4</v>
      </c>
      <c r="R5371" s="12">
        <v>3.82</v>
      </c>
      <c r="S5371" t="str">
        <f t="shared" si="251"/>
        <v>New</v>
      </c>
    </row>
    <row r="5372" spans="1:19" x14ac:dyDescent="0.35">
      <c r="A5372" s="1">
        <v>5383</v>
      </c>
      <c r="B5372" s="4">
        <v>43127</v>
      </c>
      <c r="C5372" s="4" t="str">
        <f t="shared" si="249"/>
        <v>January</v>
      </c>
      <c r="D5372" s="4" t="str">
        <f t="shared" si="250"/>
        <v>2018</v>
      </c>
      <c r="E5372" s="8">
        <v>3753</v>
      </c>
      <c r="F5372" t="s">
        <v>105</v>
      </c>
      <c r="G5372" t="s">
        <v>110</v>
      </c>
      <c r="H5372" t="s">
        <v>107</v>
      </c>
      <c r="I5372">
        <v>4</v>
      </c>
      <c r="J5372" t="s">
        <v>37</v>
      </c>
      <c r="K5372" t="e" vm="20">
        <v>#VALUE!</v>
      </c>
      <c r="L5372" t="e" vm="21">
        <v>#VALUE!</v>
      </c>
      <c r="M5372" t="e" vm="3">
        <v>#VALUE!</v>
      </c>
      <c r="N5372" t="s">
        <v>9</v>
      </c>
      <c r="O5372" t="s">
        <v>59</v>
      </c>
      <c r="P5372" t="s">
        <v>60</v>
      </c>
      <c r="Q5372" s="10">
        <v>5</v>
      </c>
      <c r="R5372" s="12">
        <v>19.18</v>
      </c>
      <c r="S5372" t="str">
        <f t="shared" si="251"/>
        <v>Retained</v>
      </c>
    </row>
    <row r="5373" spans="1:19" x14ac:dyDescent="0.35">
      <c r="A5373" s="1">
        <v>5384</v>
      </c>
      <c r="B5373" s="4">
        <v>43127</v>
      </c>
      <c r="C5373" s="4" t="str">
        <f t="shared" si="249"/>
        <v>January</v>
      </c>
      <c r="D5373" s="4" t="str">
        <f t="shared" si="250"/>
        <v>2018</v>
      </c>
      <c r="E5373" s="8">
        <v>1744</v>
      </c>
      <c r="F5373" t="s">
        <v>106</v>
      </c>
      <c r="G5373" t="s">
        <v>110</v>
      </c>
      <c r="H5373" t="s">
        <v>108</v>
      </c>
      <c r="I5373">
        <v>3</v>
      </c>
      <c r="J5373" t="s">
        <v>37</v>
      </c>
      <c r="K5373" t="e" vm="13">
        <v>#VALUE!</v>
      </c>
      <c r="L5373" t="e" vm="5">
        <v>#VALUE!</v>
      </c>
      <c r="M5373" t="e" vm="3">
        <v>#VALUE!</v>
      </c>
      <c r="N5373" t="s">
        <v>5</v>
      </c>
      <c r="O5373" t="s">
        <v>6</v>
      </c>
      <c r="P5373" t="s">
        <v>43</v>
      </c>
      <c r="Q5373" s="10">
        <v>3</v>
      </c>
      <c r="R5373" s="12">
        <v>12.39</v>
      </c>
      <c r="S5373" t="str">
        <f t="shared" si="251"/>
        <v>Retained</v>
      </c>
    </row>
    <row r="5374" spans="1:19" x14ac:dyDescent="0.35">
      <c r="A5374" s="1">
        <v>5385</v>
      </c>
      <c r="B5374" s="4">
        <v>43127</v>
      </c>
      <c r="C5374" s="4" t="str">
        <f t="shared" si="249"/>
        <v>January</v>
      </c>
      <c r="D5374" s="4" t="str">
        <f t="shared" si="250"/>
        <v>2018</v>
      </c>
      <c r="E5374" s="8">
        <v>6081</v>
      </c>
      <c r="F5374" t="s">
        <v>106</v>
      </c>
      <c r="G5374" t="s">
        <v>110</v>
      </c>
      <c r="H5374" t="s">
        <v>107</v>
      </c>
      <c r="I5374">
        <v>4</v>
      </c>
      <c r="J5374" t="s">
        <v>37</v>
      </c>
      <c r="K5374" t="e" vm="18">
        <v>#VALUE!</v>
      </c>
      <c r="L5374" t="e" vm="19">
        <v>#VALUE!</v>
      </c>
      <c r="M5374" t="e" vm="3">
        <v>#VALUE!</v>
      </c>
      <c r="N5374" t="s">
        <v>9</v>
      </c>
      <c r="O5374" t="s">
        <v>19</v>
      </c>
      <c r="P5374" t="s">
        <v>19</v>
      </c>
      <c r="Q5374" s="10">
        <v>6</v>
      </c>
      <c r="R5374" s="12">
        <v>7.82</v>
      </c>
      <c r="S5374" t="str">
        <f t="shared" si="251"/>
        <v>New</v>
      </c>
    </row>
    <row r="5375" spans="1:19" x14ac:dyDescent="0.35">
      <c r="A5375" s="1">
        <v>5386</v>
      </c>
      <c r="B5375" s="4">
        <v>43127</v>
      </c>
      <c r="C5375" s="4" t="str">
        <f t="shared" si="249"/>
        <v>January</v>
      </c>
      <c r="D5375" s="4" t="str">
        <f t="shared" si="250"/>
        <v>2018</v>
      </c>
      <c r="E5375" s="8">
        <v>8242</v>
      </c>
      <c r="F5375" t="s">
        <v>106</v>
      </c>
      <c r="G5375" t="s">
        <v>110</v>
      </c>
      <c r="H5375" t="s">
        <v>107</v>
      </c>
      <c r="I5375">
        <v>4</v>
      </c>
      <c r="J5375" t="s">
        <v>37</v>
      </c>
      <c r="K5375" t="e" vm="13">
        <v>#VALUE!</v>
      </c>
      <c r="L5375" t="e" vm="5">
        <v>#VALUE!</v>
      </c>
      <c r="M5375" t="e" vm="3">
        <v>#VALUE!</v>
      </c>
      <c r="N5375" t="s">
        <v>12</v>
      </c>
      <c r="O5375" t="s">
        <v>22</v>
      </c>
      <c r="P5375" t="s">
        <v>50</v>
      </c>
      <c r="Q5375" s="10">
        <v>2</v>
      </c>
      <c r="R5375" s="12">
        <v>3.82</v>
      </c>
      <c r="S5375" t="str">
        <f t="shared" si="251"/>
        <v>Retained</v>
      </c>
    </row>
    <row r="5376" spans="1:19" x14ac:dyDescent="0.35">
      <c r="A5376" s="1">
        <v>5387</v>
      </c>
      <c r="B5376" s="4">
        <v>43127</v>
      </c>
      <c r="C5376" s="4" t="str">
        <f t="shared" si="249"/>
        <v>January</v>
      </c>
      <c r="D5376" s="4" t="str">
        <f t="shared" si="250"/>
        <v>2018</v>
      </c>
      <c r="E5376" s="8">
        <v>3560</v>
      </c>
      <c r="F5376" t="s">
        <v>106</v>
      </c>
      <c r="G5376" t="s">
        <v>109</v>
      </c>
      <c r="H5376" t="s">
        <v>107</v>
      </c>
      <c r="I5376">
        <v>5</v>
      </c>
      <c r="J5376" t="s">
        <v>62</v>
      </c>
      <c r="K5376" t="e" vm="30">
        <v>#VALUE!</v>
      </c>
      <c r="L5376" t="e" vm="31">
        <v>#VALUE!</v>
      </c>
      <c r="M5376" t="e" vm="3">
        <v>#VALUE!</v>
      </c>
      <c r="N5376" t="s">
        <v>9</v>
      </c>
      <c r="O5376" t="s">
        <v>59</v>
      </c>
      <c r="P5376" t="s">
        <v>60</v>
      </c>
      <c r="Q5376" s="10">
        <v>5</v>
      </c>
      <c r="R5376" s="12">
        <v>8.4</v>
      </c>
      <c r="S5376" t="str">
        <f t="shared" si="251"/>
        <v>New</v>
      </c>
    </row>
    <row r="5377" spans="1:19" x14ac:dyDescent="0.35">
      <c r="A5377" s="1">
        <v>5388</v>
      </c>
      <c r="B5377" s="4">
        <v>43127</v>
      </c>
      <c r="C5377" s="4" t="str">
        <f t="shared" si="249"/>
        <v>January</v>
      </c>
      <c r="D5377" s="4" t="str">
        <f t="shared" si="250"/>
        <v>2018</v>
      </c>
      <c r="E5377" s="8">
        <v>4881</v>
      </c>
      <c r="F5377" t="s">
        <v>106</v>
      </c>
      <c r="G5377" t="s">
        <v>110</v>
      </c>
      <c r="H5377" t="s">
        <v>108</v>
      </c>
      <c r="I5377">
        <v>3</v>
      </c>
      <c r="J5377" t="s">
        <v>4</v>
      </c>
      <c r="K5377" t="e" vm="9">
        <v>#VALUE!</v>
      </c>
      <c r="L5377" t="e" vm="7">
        <v>#VALUE!</v>
      </c>
      <c r="M5377" t="e" vm="3">
        <v>#VALUE!</v>
      </c>
      <c r="N5377" t="s">
        <v>12</v>
      </c>
      <c r="O5377" t="s">
        <v>46</v>
      </c>
      <c r="P5377" t="s">
        <v>56</v>
      </c>
      <c r="Q5377" s="10">
        <v>5</v>
      </c>
      <c r="R5377" s="12">
        <v>19.71</v>
      </c>
      <c r="S5377" t="str">
        <f t="shared" si="251"/>
        <v>Retained</v>
      </c>
    </row>
    <row r="5378" spans="1:19" x14ac:dyDescent="0.35">
      <c r="A5378" s="1">
        <v>5389</v>
      </c>
      <c r="B5378" s="4">
        <v>43127</v>
      </c>
      <c r="C5378" s="4" t="str">
        <f t="shared" ref="C5378:C5441" si="252">TEXT(B5378, "MMMM")</f>
        <v>January</v>
      </c>
      <c r="D5378" s="4" t="str">
        <f t="shared" ref="D5378:D5441" si="253">TEXT(B5378, "YYYY")</f>
        <v>2018</v>
      </c>
      <c r="E5378" s="8">
        <v>647</v>
      </c>
      <c r="F5378" t="s">
        <v>106</v>
      </c>
      <c r="G5378" t="s">
        <v>110</v>
      </c>
      <c r="H5378" t="s">
        <v>107</v>
      </c>
      <c r="I5378">
        <v>5</v>
      </c>
      <c r="J5378" t="s">
        <v>37</v>
      </c>
      <c r="K5378" t="e" vm="4">
        <v>#VALUE!</v>
      </c>
      <c r="L5378" t="e" vm="5">
        <v>#VALUE!</v>
      </c>
      <c r="M5378" t="e" vm="3">
        <v>#VALUE!</v>
      </c>
      <c r="N5378" t="s">
        <v>5</v>
      </c>
      <c r="O5378" t="s">
        <v>30</v>
      </c>
      <c r="P5378" t="s">
        <v>31</v>
      </c>
      <c r="Q5378" s="10">
        <v>5</v>
      </c>
      <c r="R5378" s="12">
        <v>12.15</v>
      </c>
      <c r="S5378" t="str">
        <f t="shared" ref="S5378:S5441" si="254">IF(COUNTIFS(E:E, E5378, B:B, "&lt;="&amp;B5378)&gt;1, "Retained", "New")</f>
        <v>Retained</v>
      </c>
    </row>
    <row r="5379" spans="1:19" x14ac:dyDescent="0.35">
      <c r="A5379" s="1">
        <v>5390</v>
      </c>
      <c r="B5379" s="4">
        <v>43128</v>
      </c>
      <c r="C5379" s="4" t="str">
        <f t="shared" si="252"/>
        <v>January</v>
      </c>
      <c r="D5379" s="4" t="str">
        <f t="shared" si="253"/>
        <v>2018</v>
      </c>
      <c r="E5379" s="8">
        <v>7674</v>
      </c>
      <c r="F5379" t="s">
        <v>105</v>
      </c>
      <c r="G5379" t="s">
        <v>110</v>
      </c>
      <c r="H5379" t="s">
        <v>107</v>
      </c>
      <c r="I5379">
        <v>3</v>
      </c>
      <c r="J5379" t="s">
        <v>37</v>
      </c>
      <c r="K5379" t="e" vm="8">
        <v>#VALUE!</v>
      </c>
      <c r="L5379" t="e" vm="2">
        <v>#VALUE!</v>
      </c>
      <c r="M5379" t="e" vm="3">
        <v>#VALUE!</v>
      </c>
      <c r="N5379" t="s">
        <v>5</v>
      </c>
      <c r="O5379" t="s">
        <v>30</v>
      </c>
      <c r="P5379" t="s">
        <v>8</v>
      </c>
      <c r="Q5379" s="10">
        <v>4</v>
      </c>
      <c r="R5379" s="12">
        <v>3.89</v>
      </c>
      <c r="S5379" t="str">
        <f t="shared" si="254"/>
        <v>New</v>
      </c>
    </row>
    <row r="5380" spans="1:19" x14ac:dyDescent="0.35">
      <c r="A5380" s="1">
        <v>5391</v>
      </c>
      <c r="B5380" s="4">
        <v>43128</v>
      </c>
      <c r="C5380" s="4" t="str">
        <f t="shared" si="252"/>
        <v>January</v>
      </c>
      <c r="D5380" s="4" t="str">
        <f t="shared" si="253"/>
        <v>2018</v>
      </c>
      <c r="E5380" s="8">
        <v>2229</v>
      </c>
      <c r="F5380" t="s">
        <v>106</v>
      </c>
      <c r="G5380" t="s">
        <v>109</v>
      </c>
      <c r="H5380" t="s">
        <v>108</v>
      </c>
      <c r="I5380">
        <v>4</v>
      </c>
      <c r="J5380" t="s">
        <v>37</v>
      </c>
      <c r="K5380" t="e" vm="18">
        <v>#VALUE!</v>
      </c>
      <c r="L5380" t="e" vm="19">
        <v>#VALUE!</v>
      </c>
      <c r="M5380" t="e" vm="3">
        <v>#VALUE!</v>
      </c>
      <c r="N5380" t="s">
        <v>12</v>
      </c>
      <c r="O5380" t="s">
        <v>13</v>
      </c>
      <c r="P5380" t="s">
        <v>33</v>
      </c>
      <c r="Q5380" s="10">
        <v>2</v>
      </c>
      <c r="R5380" s="12">
        <v>3.07</v>
      </c>
      <c r="S5380" t="str">
        <f t="shared" si="254"/>
        <v>Retained</v>
      </c>
    </row>
    <row r="5381" spans="1:19" x14ac:dyDescent="0.35">
      <c r="A5381" s="1">
        <v>5392</v>
      </c>
      <c r="B5381" s="4">
        <v>43128</v>
      </c>
      <c r="C5381" s="4" t="str">
        <f t="shared" si="252"/>
        <v>January</v>
      </c>
      <c r="D5381" s="4" t="str">
        <f t="shared" si="253"/>
        <v>2018</v>
      </c>
      <c r="E5381" s="8">
        <v>188</v>
      </c>
      <c r="F5381" t="s">
        <v>105</v>
      </c>
      <c r="G5381" t="s">
        <v>110</v>
      </c>
      <c r="H5381" t="s">
        <v>107</v>
      </c>
      <c r="I5381">
        <v>4</v>
      </c>
      <c r="J5381" t="s">
        <v>37</v>
      </c>
      <c r="K5381" t="e" vm="9">
        <v>#VALUE!</v>
      </c>
      <c r="L5381" t="e" vm="7">
        <v>#VALUE!</v>
      </c>
      <c r="M5381" t="e" vm="3">
        <v>#VALUE!</v>
      </c>
      <c r="N5381" t="s">
        <v>5</v>
      </c>
      <c r="O5381" t="s">
        <v>17</v>
      </c>
      <c r="P5381" t="s">
        <v>29</v>
      </c>
      <c r="Q5381" s="10">
        <v>6</v>
      </c>
      <c r="R5381" s="12">
        <v>9.99</v>
      </c>
      <c r="S5381" t="str">
        <f t="shared" si="254"/>
        <v>Retained</v>
      </c>
    </row>
    <row r="5382" spans="1:19" x14ac:dyDescent="0.35">
      <c r="A5382" s="1">
        <v>5393</v>
      </c>
      <c r="B5382" s="4">
        <v>43128</v>
      </c>
      <c r="C5382" s="4" t="str">
        <f t="shared" si="252"/>
        <v>January</v>
      </c>
      <c r="D5382" s="4" t="str">
        <f t="shared" si="253"/>
        <v>2018</v>
      </c>
      <c r="E5382" s="8">
        <v>5610</v>
      </c>
      <c r="F5382" t="s">
        <v>106</v>
      </c>
      <c r="G5382" t="s">
        <v>109</v>
      </c>
      <c r="H5382" t="s">
        <v>107</v>
      </c>
      <c r="I5382">
        <v>4</v>
      </c>
      <c r="J5382" t="s">
        <v>71</v>
      </c>
      <c r="K5382" t="e" vm="9">
        <v>#VALUE!</v>
      </c>
      <c r="L5382" t="e" vm="7">
        <v>#VALUE!</v>
      </c>
      <c r="M5382" t="e" vm="3">
        <v>#VALUE!</v>
      </c>
      <c r="N5382" t="s">
        <v>5</v>
      </c>
      <c r="O5382" t="s">
        <v>30</v>
      </c>
      <c r="P5382" t="s">
        <v>39</v>
      </c>
      <c r="Q5382" s="10">
        <v>5</v>
      </c>
      <c r="R5382" s="12">
        <v>16.920000000000002</v>
      </c>
      <c r="S5382" t="str">
        <f t="shared" si="254"/>
        <v>Retained</v>
      </c>
    </row>
    <row r="5383" spans="1:19" x14ac:dyDescent="0.35">
      <c r="A5383" s="1">
        <v>5394</v>
      </c>
      <c r="B5383" s="4">
        <v>43128</v>
      </c>
      <c r="C5383" s="4" t="str">
        <f t="shared" si="252"/>
        <v>January</v>
      </c>
      <c r="D5383" s="4" t="str">
        <f t="shared" si="253"/>
        <v>2018</v>
      </c>
      <c r="E5383" s="8">
        <v>7633</v>
      </c>
      <c r="F5383" t="s">
        <v>105</v>
      </c>
      <c r="G5383" t="s">
        <v>109</v>
      </c>
      <c r="H5383" t="s">
        <v>107</v>
      </c>
      <c r="I5383">
        <v>4</v>
      </c>
      <c r="J5383" t="s">
        <v>4</v>
      </c>
      <c r="K5383" t="e" vm="26">
        <v>#VALUE!</v>
      </c>
      <c r="L5383" t="e" vm="25">
        <v>#VALUE!</v>
      </c>
      <c r="M5383" t="e" vm="3">
        <v>#VALUE!</v>
      </c>
      <c r="N5383" t="s">
        <v>5</v>
      </c>
      <c r="O5383" t="s">
        <v>30</v>
      </c>
      <c r="P5383" t="s">
        <v>32</v>
      </c>
      <c r="Q5383" s="10">
        <v>4</v>
      </c>
      <c r="R5383" s="12">
        <v>4.2</v>
      </c>
      <c r="S5383" t="str">
        <f t="shared" si="254"/>
        <v>Retained</v>
      </c>
    </row>
    <row r="5384" spans="1:19" x14ac:dyDescent="0.35">
      <c r="A5384" s="1">
        <v>5395</v>
      </c>
      <c r="B5384" s="4">
        <v>43128</v>
      </c>
      <c r="C5384" s="4" t="str">
        <f t="shared" si="252"/>
        <v>January</v>
      </c>
      <c r="D5384" s="4" t="str">
        <f t="shared" si="253"/>
        <v>2018</v>
      </c>
      <c r="E5384" s="8">
        <v>3225</v>
      </c>
      <c r="F5384" t="s">
        <v>106</v>
      </c>
      <c r="G5384" t="s">
        <v>109</v>
      </c>
      <c r="H5384" t="s">
        <v>107</v>
      </c>
      <c r="I5384">
        <v>1</v>
      </c>
      <c r="J5384" t="s">
        <v>73</v>
      </c>
      <c r="K5384" t="e" vm="26">
        <v>#VALUE!</v>
      </c>
      <c r="L5384" t="e" vm="25">
        <v>#VALUE!</v>
      </c>
      <c r="M5384" t="e" vm="3">
        <v>#VALUE!</v>
      </c>
      <c r="N5384" t="s">
        <v>5</v>
      </c>
      <c r="O5384" t="s">
        <v>40</v>
      </c>
      <c r="P5384" t="s">
        <v>40</v>
      </c>
      <c r="Q5384" s="10">
        <v>4</v>
      </c>
      <c r="R5384" s="12">
        <v>18.43</v>
      </c>
      <c r="S5384" t="str">
        <f t="shared" si="254"/>
        <v>New</v>
      </c>
    </row>
    <row r="5385" spans="1:19" x14ac:dyDescent="0.35">
      <c r="A5385" s="1">
        <v>5396</v>
      </c>
      <c r="B5385" s="4">
        <v>43128</v>
      </c>
      <c r="C5385" s="4" t="str">
        <f t="shared" si="252"/>
        <v>January</v>
      </c>
      <c r="D5385" s="4" t="str">
        <f t="shared" si="253"/>
        <v>2018</v>
      </c>
      <c r="E5385" s="8">
        <v>5432</v>
      </c>
      <c r="F5385" t="s">
        <v>106</v>
      </c>
      <c r="G5385" t="s">
        <v>110</v>
      </c>
      <c r="H5385" t="s">
        <v>107</v>
      </c>
      <c r="I5385">
        <v>3</v>
      </c>
      <c r="J5385" t="s">
        <v>51</v>
      </c>
      <c r="K5385" t="e" vm="17">
        <v>#VALUE!</v>
      </c>
      <c r="L5385" t="e" vm="5">
        <v>#VALUE!</v>
      </c>
      <c r="M5385" t="e" vm="3">
        <v>#VALUE!</v>
      </c>
      <c r="N5385" t="s">
        <v>5</v>
      </c>
      <c r="O5385" t="s">
        <v>15</v>
      </c>
      <c r="P5385" t="s">
        <v>15</v>
      </c>
      <c r="Q5385" s="10">
        <v>4</v>
      </c>
      <c r="R5385" s="12">
        <v>7.2</v>
      </c>
      <c r="S5385" t="str">
        <f t="shared" si="254"/>
        <v>Retained</v>
      </c>
    </row>
    <row r="5386" spans="1:19" x14ac:dyDescent="0.35">
      <c r="A5386" s="1">
        <v>5397</v>
      </c>
      <c r="B5386" s="4">
        <v>43128</v>
      </c>
      <c r="C5386" s="4" t="str">
        <f t="shared" si="252"/>
        <v>January</v>
      </c>
      <c r="D5386" s="4" t="str">
        <f t="shared" si="253"/>
        <v>2018</v>
      </c>
      <c r="E5386" s="8">
        <v>1553</v>
      </c>
      <c r="F5386" t="s">
        <v>105</v>
      </c>
      <c r="G5386" t="s">
        <v>110</v>
      </c>
      <c r="H5386" t="s">
        <v>107</v>
      </c>
      <c r="I5386">
        <v>1</v>
      </c>
      <c r="J5386" t="s">
        <v>37</v>
      </c>
      <c r="K5386" t="e" vm="30">
        <v>#VALUE!</v>
      </c>
      <c r="L5386" t="e" vm="31">
        <v>#VALUE!</v>
      </c>
      <c r="M5386" t="e" vm="3">
        <v>#VALUE!</v>
      </c>
      <c r="N5386" t="s">
        <v>12</v>
      </c>
      <c r="O5386" t="s">
        <v>13</v>
      </c>
      <c r="P5386" t="s">
        <v>14</v>
      </c>
      <c r="Q5386" s="10">
        <v>5</v>
      </c>
      <c r="R5386" s="12">
        <v>11.32</v>
      </c>
      <c r="S5386" t="str">
        <f t="shared" si="254"/>
        <v>New</v>
      </c>
    </row>
    <row r="5387" spans="1:19" x14ac:dyDescent="0.35">
      <c r="A5387" s="1">
        <v>5398</v>
      </c>
      <c r="B5387" s="4">
        <v>43128</v>
      </c>
      <c r="C5387" s="4" t="str">
        <f t="shared" si="252"/>
        <v>January</v>
      </c>
      <c r="D5387" s="4" t="str">
        <f t="shared" si="253"/>
        <v>2018</v>
      </c>
      <c r="E5387" s="8">
        <v>6925</v>
      </c>
      <c r="F5387" t="s">
        <v>106</v>
      </c>
      <c r="G5387" t="s">
        <v>109</v>
      </c>
      <c r="H5387" t="s">
        <v>108</v>
      </c>
      <c r="I5387">
        <v>4</v>
      </c>
      <c r="J5387" t="s">
        <v>51</v>
      </c>
      <c r="K5387" t="e" vm="12">
        <v>#VALUE!</v>
      </c>
      <c r="L5387" t="e" vm="2">
        <v>#VALUE!</v>
      </c>
      <c r="M5387" t="e" vm="3">
        <v>#VALUE!</v>
      </c>
      <c r="N5387" t="s">
        <v>12</v>
      </c>
      <c r="O5387" t="s">
        <v>13</v>
      </c>
      <c r="P5387" t="s">
        <v>48</v>
      </c>
      <c r="Q5387" s="10">
        <v>3</v>
      </c>
      <c r="R5387" s="12">
        <v>15.37</v>
      </c>
      <c r="S5387" t="str">
        <f t="shared" si="254"/>
        <v>New</v>
      </c>
    </row>
    <row r="5388" spans="1:19" x14ac:dyDescent="0.35">
      <c r="A5388" s="1">
        <v>5399</v>
      </c>
      <c r="B5388" s="4">
        <v>43128</v>
      </c>
      <c r="C5388" s="4" t="str">
        <f t="shared" si="252"/>
        <v>January</v>
      </c>
      <c r="D5388" s="4" t="str">
        <f t="shared" si="253"/>
        <v>2018</v>
      </c>
      <c r="E5388" s="8">
        <v>4175</v>
      </c>
      <c r="F5388" t="s">
        <v>105</v>
      </c>
      <c r="G5388" t="s">
        <v>110</v>
      </c>
      <c r="H5388" t="s">
        <v>107</v>
      </c>
      <c r="I5388">
        <v>5</v>
      </c>
      <c r="J5388" t="s">
        <v>72</v>
      </c>
      <c r="K5388" t="e" vm="17">
        <v>#VALUE!</v>
      </c>
      <c r="L5388" t="e" vm="5">
        <v>#VALUE!</v>
      </c>
      <c r="M5388" t="e" vm="3">
        <v>#VALUE!</v>
      </c>
      <c r="N5388" t="s">
        <v>5</v>
      </c>
      <c r="O5388" t="s">
        <v>7</v>
      </c>
      <c r="P5388" t="s">
        <v>8</v>
      </c>
      <c r="Q5388" s="10">
        <v>4</v>
      </c>
      <c r="R5388" s="12">
        <v>9.7200000000000006</v>
      </c>
      <c r="S5388" t="str">
        <f t="shared" si="254"/>
        <v>Retained</v>
      </c>
    </row>
    <row r="5389" spans="1:19" x14ac:dyDescent="0.35">
      <c r="A5389" s="1">
        <v>5400</v>
      </c>
      <c r="B5389" s="4">
        <v>43128</v>
      </c>
      <c r="C5389" s="4" t="str">
        <f t="shared" si="252"/>
        <v>January</v>
      </c>
      <c r="D5389" s="4" t="str">
        <f t="shared" si="253"/>
        <v>2018</v>
      </c>
      <c r="E5389" s="8">
        <v>5592</v>
      </c>
      <c r="F5389" t="s">
        <v>105</v>
      </c>
      <c r="G5389" t="s">
        <v>109</v>
      </c>
      <c r="H5389" t="s">
        <v>107</v>
      </c>
      <c r="I5389">
        <v>1</v>
      </c>
      <c r="J5389" t="s">
        <v>51</v>
      </c>
      <c r="K5389" t="e" vm="17">
        <v>#VALUE!</v>
      </c>
      <c r="L5389" t="e" vm="5">
        <v>#VALUE!</v>
      </c>
      <c r="M5389" t="e" vm="3">
        <v>#VALUE!</v>
      </c>
      <c r="N5389" t="s">
        <v>12</v>
      </c>
      <c r="O5389" t="s">
        <v>22</v>
      </c>
      <c r="P5389" t="s">
        <v>36</v>
      </c>
      <c r="Q5389" s="10">
        <v>5</v>
      </c>
      <c r="R5389" s="12">
        <v>10.01</v>
      </c>
      <c r="S5389" t="str">
        <f t="shared" si="254"/>
        <v>Retained</v>
      </c>
    </row>
    <row r="5390" spans="1:19" x14ac:dyDescent="0.35">
      <c r="A5390" s="1">
        <v>5401</v>
      </c>
      <c r="B5390" s="4">
        <v>43128</v>
      </c>
      <c r="C5390" s="4" t="str">
        <f t="shared" si="252"/>
        <v>January</v>
      </c>
      <c r="D5390" s="4" t="str">
        <f t="shared" si="253"/>
        <v>2018</v>
      </c>
      <c r="E5390" s="8">
        <v>4742</v>
      </c>
      <c r="F5390" t="s">
        <v>106</v>
      </c>
      <c r="G5390" t="s">
        <v>109</v>
      </c>
      <c r="H5390" t="s">
        <v>108</v>
      </c>
      <c r="I5390">
        <v>3</v>
      </c>
      <c r="J5390" t="s">
        <v>51</v>
      </c>
      <c r="K5390" t="e" vm="24">
        <v>#VALUE!</v>
      </c>
      <c r="L5390" t="e" vm="25">
        <v>#VALUE!</v>
      </c>
      <c r="M5390" t="e" vm="3">
        <v>#VALUE!</v>
      </c>
      <c r="N5390" t="s">
        <v>5</v>
      </c>
      <c r="O5390" t="s">
        <v>15</v>
      </c>
      <c r="P5390" t="s">
        <v>15</v>
      </c>
      <c r="Q5390" s="10">
        <v>4</v>
      </c>
      <c r="R5390" s="12">
        <v>6.09</v>
      </c>
      <c r="S5390" t="str">
        <f t="shared" si="254"/>
        <v>New</v>
      </c>
    </row>
    <row r="5391" spans="1:19" x14ac:dyDescent="0.35">
      <c r="A5391" s="1">
        <v>5402</v>
      </c>
      <c r="B5391" s="4">
        <v>43128</v>
      </c>
      <c r="C5391" s="4" t="str">
        <f t="shared" si="252"/>
        <v>January</v>
      </c>
      <c r="D5391" s="4" t="str">
        <f t="shared" si="253"/>
        <v>2018</v>
      </c>
      <c r="E5391" s="8">
        <v>2063</v>
      </c>
      <c r="F5391" t="s">
        <v>106</v>
      </c>
      <c r="G5391" t="s">
        <v>110</v>
      </c>
      <c r="H5391" t="s">
        <v>108</v>
      </c>
      <c r="I5391">
        <v>2</v>
      </c>
      <c r="J5391" t="s">
        <v>51</v>
      </c>
      <c r="K5391" t="e" vm="18">
        <v>#VALUE!</v>
      </c>
      <c r="L5391" t="e" vm="19">
        <v>#VALUE!</v>
      </c>
      <c r="M5391" t="e" vm="3">
        <v>#VALUE!</v>
      </c>
      <c r="N5391" t="s">
        <v>9</v>
      </c>
      <c r="O5391" t="s">
        <v>10</v>
      </c>
      <c r="P5391" t="s">
        <v>16</v>
      </c>
      <c r="Q5391" s="10">
        <v>5</v>
      </c>
      <c r="R5391" s="12">
        <v>2.52</v>
      </c>
      <c r="S5391" t="str">
        <f t="shared" si="254"/>
        <v>Retained</v>
      </c>
    </row>
    <row r="5392" spans="1:19" x14ac:dyDescent="0.35">
      <c r="A5392" s="1">
        <v>5403</v>
      </c>
      <c r="B5392" s="4">
        <v>43128</v>
      </c>
      <c r="C5392" s="4" t="str">
        <f t="shared" si="252"/>
        <v>January</v>
      </c>
      <c r="D5392" s="4" t="str">
        <f t="shared" si="253"/>
        <v>2018</v>
      </c>
      <c r="E5392" s="8">
        <v>2506</v>
      </c>
      <c r="F5392" t="s">
        <v>106</v>
      </c>
      <c r="G5392" t="s">
        <v>110</v>
      </c>
      <c r="H5392" t="s">
        <v>108</v>
      </c>
      <c r="I5392">
        <v>3</v>
      </c>
      <c r="J5392" t="s">
        <v>62</v>
      </c>
      <c r="K5392" t="e" vm="15">
        <v>#VALUE!</v>
      </c>
      <c r="L5392" t="e" vm="5">
        <v>#VALUE!</v>
      </c>
      <c r="M5392" t="e" vm="3">
        <v>#VALUE!</v>
      </c>
      <c r="N5392" t="s">
        <v>5</v>
      </c>
      <c r="O5392" t="s">
        <v>7</v>
      </c>
      <c r="P5392" t="s">
        <v>8</v>
      </c>
      <c r="Q5392" s="10">
        <v>4</v>
      </c>
      <c r="R5392" s="12">
        <v>17.940000000000001</v>
      </c>
      <c r="S5392" t="str">
        <f t="shared" si="254"/>
        <v>New</v>
      </c>
    </row>
    <row r="5393" spans="1:19" x14ac:dyDescent="0.35">
      <c r="A5393" s="1">
        <v>5404</v>
      </c>
      <c r="B5393" s="4">
        <v>43128</v>
      </c>
      <c r="C5393" s="4" t="str">
        <f t="shared" si="252"/>
        <v>January</v>
      </c>
      <c r="D5393" s="4" t="str">
        <f t="shared" si="253"/>
        <v>2018</v>
      </c>
      <c r="E5393" s="8">
        <v>4761</v>
      </c>
      <c r="F5393" t="s">
        <v>105</v>
      </c>
      <c r="G5393" t="s">
        <v>110</v>
      </c>
      <c r="H5393" t="s">
        <v>107</v>
      </c>
      <c r="I5393">
        <v>2</v>
      </c>
      <c r="J5393" t="s">
        <v>51</v>
      </c>
      <c r="K5393" t="e" vm="20">
        <v>#VALUE!</v>
      </c>
      <c r="L5393" t="e" vm="21">
        <v>#VALUE!</v>
      </c>
      <c r="M5393" t="e" vm="3">
        <v>#VALUE!</v>
      </c>
      <c r="N5393" t="s">
        <v>5</v>
      </c>
      <c r="O5393" t="s">
        <v>7</v>
      </c>
      <c r="P5393" t="s">
        <v>27</v>
      </c>
      <c r="Q5393" s="10">
        <v>4</v>
      </c>
      <c r="R5393" s="12">
        <v>6.8</v>
      </c>
      <c r="S5393" t="str">
        <f t="shared" si="254"/>
        <v>New</v>
      </c>
    </row>
    <row r="5394" spans="1:19" x14ac:dyDescent="0.35">
      <c r="A5394" s="1">
        <v>5405</v>
      </c>
      <c r="B5394" s="4">
        <v>43128</v>
      </c>
      <c r="C5394" s="4" t="str">
        <f t="shared" si="252"/>
        <v>January</v>
      </c>
      <c r="D5394" s="4" t="str">
        <f t="shared" si="253"/>
        <v>2018</v>
      </c>
      <c r="E5394" s="8">
        <v>2371</v>
      </c>
      <c r="F5394" t="s">
        <v>106</v>
      </c>
      <c r="G5394" t="s">
        <v>109</v>
      </c>
      <c r="H5394" t="s">
        <v>108</v>
      </c>
      <c r="I5394">
        <v>1</v>
      </c>
      <c r="J5394" t="s">
        <v>51</v>
      </c>
      <c r="K5394" t="e" vm="17">
        <v>#VALUE!</v>
      </c>
      <c r="L5394" t="e" vm="5">
        <v>#VALUE!</v>
      </c>
      <c r="M5394" t="e" vm="3">
        <v>#VALUE!</v>
      </c>
      <c r="N5394" t="s">
        <v>5</v>
      </c>
      <c r="O5394" t="s">
        <v>34</v>
      </c>
      <c r="P5394" t="s">
        <v>34</v>
      </c>
      <c r="Q5394" s="10">
        <v>3</v>
      </c>
      <c r="R5394" s="12">
        <v>31.23</v>
      </c>
      <c r="S5394" t="str">
        <f t="shared" si="254"/>
        <v>Retained</v>
      </c>
    </row>
    <row r="5395" spans="1:19" x14ac:dyDescent="0.35">
      <c r="A5395" s="1">
        <v>5406</v>
      </c>
      <c r="B5395" s="4">
        <v>43128</v>
      </c>
      <c r="C5395" s="4" t="str">
        <f t="shared" si="252"/>
        <v>January</v>
      </c>
      <c r="D5395" s="4" t="str">
        <f t="shared" si="253"/>
        <v>2018</v>
      </c>
      <c r="E5395" s="8">
        <v>6957</v>
      </c>
      <c r="F5395" t="s">
        <v>105</v>
      </c>
      <c r="G5395" t="s">
        <v>109</v>
      </c>
      <c r="H5395" t="s">
        <v>108</v>
      </c>
      <c r="I5395">
        <v>2</v>
      </c>
      <c r="J5395" t="s">
        <v>37</v>
      </c>
      <c r="K5395" t="e" vm="17">
        <v>#VALUE!</v>
      </c>
      <c r="L5395" t="e" vm="5">
        <v>#VALUE!</v>
      </c>
      <c r="M5395" t="e" vm="3">
        <v>#VALUE!</v>
      </c>
      <c r="N5395" t="s">
        <v>12</v>
      </c>
      <c r="O5395" t="s">
        <v>22</v>
      </c>
      <c r="P5395" t="s">
        <v>23</v>
      </c>
      <c r="Q5395" s="10">
        <v>4</v>
      </c>
      <c r="R5395" s="12">
        <v>30.81</v>
      </c>
      <c r="S5395" t="str">
        <f t="shared" si="254"/>
        <v>Retained</v>
      </c>
    </row>
    <row r="5396" spans="1:19" x14ac:dyDescent="0.35">
      <c r="A5396" s="1">
        <v>5407</v>
      </c>
      <c r="B5396" s="4">
        <v>43128</v>
      </c>
      <c r="C5396" s="4" t="str">
        <f t="shared" si="252"/>
        <v>January</v>
      </c>
      <c r="D5396" s="4" t="str">
        <f t="shared" si="253"/>
        <v>2018</v>
      </c>
      <c r="E5396" s="8">
        <v>4998</v>
      </c>
      <c r="F5396" t="s">
        <v>106</v>
      </c>
      <c r="G5396" t="s">
        <v>109</v>
      </c>
      <c r="H5396" t="s">
        <v>108</v>
      </c>
      <c r="I5396">
        <v>3</v>
      </c>
      <c r="J5396" t="s">
        <v>4</v>
      </c>
      <c r="K5396" t="e" vm="4">
        <v>#VALUE!</v>
      </c>
      <c r="L5396" t="e" vm="5">
        <v>#VALUE!</v>
      </c>
      <c r="M5396" t="e" vm="3">
        <v>#VALUE!</v>
      </c>
      <c r="N5396" t="s">
        <v>5</v>
      </c>
      <c r="O5396" t="s">
        <v>28</v>
      </c>
      <c r="P5396" t="s">
        <v>53</v>
      </c>
      <c r="Q5396" s="10">
        <v>3</v>
      </c>
      <c r="R5396" s="12">
        <v>10.17</v>
      </c>
      <c r="S5396" t="str">
        <f t="shared" si="254"/>
        <v>Retained</v>
      </c>
    </row>
    <row r="5397" spans="1:19" x14ac:dyDescent="0.35">
      <c r="A5397" s="1">
        <v>5408</v>
      </c>
      <c r="B5397" s="4">
        <v>43128</v>
      </c>
      <c r="C5397" s="4" t="str">
        <f t="shared" si="252"/>
        <v>January</v>
      </c>
      <c r="D5397" s="4" t="str">
        <f t="shared" si="253"/>
        <v>2018</v>
      </c>
      <c r="E5397" s="8">
        <v>6607</v>
      </c>
      <c r="F5397" t="s">
        <v>106</v>
      </c>
      <c r="G5397" t="s">
        <v>109</v>
      </c>
      <c r="H5397" t="s">
        <v>108</v>
      </c>
      <c r="I5397">
        <v>2</v>
      </c>
      <c r="J5397" t="s">
        <v>37</v>
      </c>
      <c r="K5397" t="e" vm="9">
        <v>#VALUE!</v>
      </c>
      <c r="L5397" t="e" vm="7">
        <v>#VALUE!</v>
      </c>
      <c r="M5397" t="e" vm="3">
        <v>#VALUE!</v>
      </c>
      <c r="N5397" t="s">
        <v>5</v>
      </c>
      <c r="O5397" t="s">
        <v>6</v>
      </c>
      <c r="P5397" t="s">
        <v>6</v>
      </c>
      <c r="Q5397" s="10">
        <v>2</v>
      </c>
      <c r="R5397" s="12">
        <v>6.76</v>
      </c>
      <c r="S5397" t="str">
        <f t="shared" si="254"/>
        <v>Retained</v>
      </c>
    </row>
    <row r="5398" spans="1:19" x14ac:dyDescent="0.35">
      <c r="A5398" s="1">
        <v>5409</v>
      </c>
      <c r="B5398" s="4">
        <v>43129</v>
      </c>
      <c r="C5398" s="4" t="str">
        <f t="shared" si="252"/>
        <v>January</v>
      </c>
      <c r="D5398" s="4" t="str">
        <f t="shared" si="253"/>
        <v>2018</v>
      </c>
      <c r="E5398" s="8">
        <v>5376</v>
      </c>
      <c r="F5398" t="s">
        <v>106</v>
      </c>
      <c r="G5398" t="s">
        <v>109</v>
      </c>
      <c r="H5398" t="s">
        <v>108</v>
      </c>
      <c r="I5398">
        <v>1</v>
      </c>
      <c r="J5398" t="s">
        <v>4</v>
      </c>
      <c r="K5398" t="e" vm="4">
        <v>#VALUE!</v>
      </c>
      <c r="L5398" t="e" vm="5">
        <v>#VALUE!</v>
      </c>
      <c r="M5398" t="e" vm="3">
        <v>#VALUE!</v>
      </c>
      <c r="N5398" t="s">
        <v>5</v>
      </c>
      <c r="O5398" t="s">
        <v>7</v>
      </c>
      <c r="P5398" t="s">
        <v>27</v>
      </c>
      <c r="Q5398" s="10">
        <v>3</v>
      </c>
      <c r="R5398" s="12">
        <v>24.29</v>
      </c>
      <c r="S5398" t="str">
        <f t="shared" si="254"/>
        <v>Retained</v>
      </c>
    </row>
    <row r="5399" spans="1:19" x14ac:dyDescent="0.35">
      <c r="A5399" s="1">
        <v>5410</v>
      </c>
      <c r="B5399" s="4">
        <v>43129</v>
      </c>
      <c r="C5399" s="4" t="str">
        <f t="shared" si="252"/>
        <v>January</v>
      </c>
      <c r="D5399" s="4" t="str">
        <f t="shared" si="253"/>
        <v>2018</v>
      </c>
      <c r="E5399" s="8">
        <v>5734</v>
      </c>
      <c r="F5399" t="s">
        <v>106</v>
      </c>
      <c r="G5399" t="s">
        <v>110</v>
      </c>
      <c r="H5399" t="s">
        <v>107</v>
      </c>
      <c r="I5399">
        <v>3</v>
      </c>
      <c r="J5399" t="s">
        <v>37</v>
      </c>
      <c r="K5399" t="e" vm="9">
        <v>#VALUE!</v>
      </c>
      <c r="L5399" t="e" vm="7">
        <v>#VALUE!</v>
      </c>
      <c r="M5399" t="e" vm="3">
        <v>#VALUE!</v>
      </c>
      <c r="N5399" t="s">
        <v>5</v>
      </c>
      <c r="O5399" t="s">
        <v>28</v>
      </c>
      <c r="P5399" t="s">
        <v>49</v>
      </c>
      <c r="Q5399" s="10">
        <v>5</v>
      </c>
      <c r="R5399" s="12">
        <v>10.69</v>
      </c>
      <c r="S5399" t="str">
        <f t="shared" si="254"/>
        <v>Retained</v>
      </c>
    </row>
    <row r="5400" spans="1:19" x14ac:dyDescent="0.35">
      <c r="A5400" s="1">
        <v>5411</v>
      </c>
      <c r="B5400" s="4">
        <v>43129</v>
      </c>
      <c r="C5400" s="4" t="str">
        <f t="shared" si="252"/>
        <v>January</v>
      </c>
      <c r="D5400" s="4" t="str">
        <f t="shared" si="253"/>
        <v>2018</v>
      </c>
      <c r="E5400" s="8">
        <v>5989</v>
      </c>
      <c r="F5400" t="s">
        <v>106</v>
      </c>
      <c r="G5400" t="s">
        <v>110</v>
      </c>
      <c r="H5400" t="s">
        <v>107</v>
      </c>
      <c r="I5400">
        <v>2</v>
      </c>
      <c r="J5400" t="s">
        <v>71</v>
      </c>
      <c r="K5400" t="e" vm="1">
        <v>#VALUE!</v>
      </c>
      <c r="L5400" t="e" vm="2">
        <v>#VALUE!</v>
      </c>
      <c r="M5400" t="e" vm="3">
        <v>#VALUE!</v>
      </c>
      <c r="N5400" t="s">
        <v>5</v>
      </c>
      <c r="O5400" t="s">
        <v>17</v>
      </c>
      <c r="P5400" t="s">
        <v>29</v>
      </c>
      <c r="Q5400" s="10">
        <v>5</v>
      </c>
      <c r="R5400" s="12">
        <v>27.6</v>
      </c>
      <c r="S5400" t="str">
        <f t="shared" si="254"/>
        <v>Retained</v>
      </c>
    </row>
    <row r="5401" spans="1:19" x14ac:dyDescent="0.35">
      <c r="A5401" s="1">
        <v>5412</v>
      </c>
      <c r="B5401" s="4">
        <v>43129</v>
      </c>
      <c r="C5401" s="4" t="str">
        <f t="shared" si="252"/>
        <v>January</v>
      </c>
      <c r="D5401" s="4" t="str">
        <f t="shared" si="253"/>
        <v>2018</v>
      </c>
      <c r="E5401" s="8">
        <v>6161</v>
      </c>
      <c r="F5401" t="s">
        <v>105</v>
      </c>
      <c r="G5401" t="s">
        <v>109</v>
      </c>
      <c r="H5401" t="s">
        <v>108</v>
      </c>
      <c r="I5401">
        <v>1</v>
      </c>
      <c r="J5401" t="s">
        <v>51</v>
      </c>
      <c r="K5401" t="e" vm="13">
        <v>#VALUE!</v>
      </c>
      <c r="L5401" t="e" vm="5">
        <v>#VALUE!</v>
      </c>
      <c r="M5401" t="e" vm="3">
        <v>#VALUE!</v>
      </c>
      <c r="N5401" t="s">
        <v>12</v>
      </c>
      <c r="O5401" t="s">
        <v>13</v>
      </c>
      <c r="P5401" t="s">
        <v>33</v>
      </c>
      <c r="Q5401" s="10">
        <v>4</v>
      </c>
      <c r="R5401" s="12">
        <v>6.99</v>
      </c>
      <c r="S5401" t="str">
        <f t="shared" si="254"/>
        <v>Retained</v>
      </c>
    </row>
    <row r="5402" spans="1:19" x14ac:dyDescent="0.35">
      <c r="A5402" s="1">
        <v>5413</v>
      </c>
      <c r="B5402" s="4">
        <v>43129</v>
      </c>
      <c r="C5402" s="4" t="str">
        <f t="shared" si="252"/>
        <v>January</v>
      </c>
      <c r="D5402" s="4" t="str">
        <f t="shared" si="253"/>
        <v>2018</v>
      </c>
      <c r="E5402" s="8">
        <v>5315</v>
      </c>
      <c r="F5402" t="s">
        <v>106</v>
      </c>
      <c r="G5402" t="s">
        <v>110</v>
      </c>
      <c r="H5402" t="s">
        <v>108</v>
      </c>
      <c r="I5402">
        <v>2</v>
      </c>
      <c r="J5402" t="s">
        <v>51</v>
      </c>
      <c r="K5402" t="e" vm="29">
        <v>#VALUE!</v>
      </c>
      <c r="L5402" t="e" vm="29">
        <v>#VALUE!</v>
      </c>
      <c r="M5402" t="e" vm="3">
        <v>#VALUE!</v>
      </c>
      <c r="N5402" t="s">
        <v>5</v>
      </c>
      <c r="O5402" t="s">
        <v>7</v>
      </c>
      <c r="P5402" t="s">
        <v>8</v>
      </c>
      <c r="Q5402" s="10">
        <v>4</v>
      </c>
      <c r="R5402" s="12">
        <v>14.15</v>
      </c>
      <c r="S5402" t="str">
        <f t="shared" si="254"/>
        <v>New</v>
      </c>
    </row>
    <row r="5403" spans="1:19" x14ac:dyDescent="0.35">
      <c r="A5403" s="1">
        <v>5414</v>
      </c>
      <c r="B5403" s="4">
        <v>43129</v>
      </c>
      <c r="C5403" s="4" t="str">
        <f t="shared" si="252"/>
        <v>January</v>
      </c>
      <c r="D5403" s="4" t="str">
        <f t="shared" si="253"/>
        <v>2018</v>
      </c>
      <c r="E5403" s="8">
        <v>753</v>
      </c>
      <c r="F5403" t="s">
        <v>105</v>
      </c>
      <c r="G5403" t="s">
        <v>109</v>
      </c>
      <c r="H5403" t="s">
        <v>107</v>
      </c>
      <c r="I5403">
        <v>1</v>
      </c>
      <c r="J5403" t="s">
        <v>62</v>
      </c>
      <c r="K5403" t="e" vm="4">
        <v>#VALUE!</v>
      </c>
      <c r="L5403" t="e" vm="5">
        <v>#VALUE!</v>
      </c>
      <c r="M5403" t="e" vm="3">
        <v>#VALUE!</v>
      </c>
      <c r="N5403" t="s">
        <v>12</v>
      </c>
      <c r="O5403" t="s">
        <v>25</v>
      </c>
      <c r="P5403" t="s">
        <v>26</v>
      </c>
      <c r="Q5403" s="10">
        <v>5</v>
      </c>
      <c r="R5403" s="12">
        <v>11.4</v>
      </c>
      <c r="S5403" t="str">
        <f t="shared" si="254"/>
        <v>Retained</v>
      </c>
    </row>
    <row r="5404" spans="1:19" x14ac:dyDescent="0.35">
      <c r="A5404" s="1">
        <v>5415</v>
      </c>
      <c r="B5404" s="4">
        <v>43129</v>
      </c>
      <c r="C5404" s="4" t="str">
        <f t="shared" si="252"/>
        <v>January</v>
      </c>
      <c r="D5404" s="4" t="str">
        <f t="shared" si="253"/>
        <v>2018</v>
      </c>
      <c r="E5404" s="8">
        <v>7839</v>
      </c>
      <c r="F5404" t="s">
        <v>106</v>
      </c>
      <c r="G5404" t="s">
        <v>110</v>
      </c>
      <c r="H5404" t="s">
        <v>107</v>
      </c>
      <c r="I5404">
        <v>3</v>
      </c>
      <c r="J5404" t="s">
        <v>51</v>
      </c>
      <c r="K5404" t="e" vm="22">
        <v>#VALUE!</v>
      </c>
      <c r="L5404" t="e" vm="23">
        <v>#VALUE!</v>
      </c>
      <c r="M5404" t="e" vm="3">
        <v>#VALUE!</v>
      </c>
      <c r="N5404" t="s">
        <v>5</v>
      </c>
      <c r="O5404" t="s">
        <v>28</v>
      </c>
      <c r="P5404" t="s">
        <v>34</v>
      </c>
      <c r="Q5404" s="10">
        <v>5</v>
      </c>
      <c r="R5404" s="12">
        <v>9.74</v>
      </c>
      <c r="S5404" t="str">
        <f t="shared" si="254"/>
        <v>New</v>
      </c>
    </row>
    <row r="5405" spans="1:19" x14ac:dyDescent="0.35">
      <c r="A5405" s="1">
        <v>5416</v>
      </c>
      <c r="B5405" s="4">
        <v>43129</v>
      </c>
      <c r="C5405" s="4" t="str">
        <f t="shared" si="252"/>
        <v>January</v>
      </c>
      <c r="D5405" s="4" t="str">
        <f t="shared" si="253"/>
        <v>2018</v>
      </c>
      <c r="E5405" s="8">
        <v>9573</v>
      </c>
      <c r="F5405" t="s">
        <v>106</v>
      </c>
      <c r="G5405" t="s">
        <v>110</v>
      </c>
      <c r="H5405" t="s">
        <v>107</v>
      </c>
      <c r="I5405">
        <v>3</v>
      </c>
      <c r="J5405" t="s">
        <v>37</v>
      </c>
      <c r="K5405" t="e" vm="18">
        <v>#VALUE!</v>
      </c>
      <c r="L5405" t="e" vm="19">
        <v>#VALUE!</v>
      </c>
      <c r="M5405" t="e" vm="3">
        <v>#VALUE!</v>
      </c>
      <c r="N5405" t="s">
        <v>5</v>
      </c>
      <c r="O5405" t="s">
        <v>45</v>
      </c>
      <c r="P5405" t="s">
        <v>45</v>
      </c>
      <c r="Q5405" s="10">
        <v>4</v>
      </c>
      <c r="R5405" s="12">
        <v>3.96</v>
      </c>
      <c r="S5405" t="str">
        <f t="shared" si="254"/>
        <v>New</v>
      </c>
    </row>
    <row r="5406" spans="1:19" x14ac:dyDescent="0.35">
      <c r="A5406" s="1">
        <v>5417</v>
      </c>
      <c r="B5406" s="4">
        <v>43129</v>
      </c>
      <c r="C5406" s="4" t="str">
        <f t="shared" si="252"/>
        <v>January</v>
      </c>
      <c r="D5406" s="4" t="str">
        <f t="shared" si="253"/>
        <v>2018</v>
      </c>
      <c r="E5406" s="8">
        <v>8388</v>
      </c>
      <c r="F5406" t="s">
        <v>105</v>
      </c>
      <c r="G5406" t="s">
        <v>110</v>
      </c>
      <c r="H5406" t="s">
        <v>107</v>
      </c>
      <c r="I5406">
        <v>5</v>
      </c>
      <c r="J5406" t="s">
        <v>51</v>
      </c>
      <c r="K5406" t="e" vm="18">
        <v>#VALUE!</v>
      </c>
      <c r="L5406" t="e" vm="19">
        <v>#VALUE!</v>
      </c>
      <c r="M5406" t="e" vm="3">
        <v>#VALUE!</v>
      </c>
      <c r="N5406" t="s">
        <v>5</v>
      </c>
      <c r="O5406" t="s">
        <v>41</v>
      </c>
      <c r="P5406" t="s">
        <v>42</v>
      </c>
      <c r="Q5406" s="10">
        <v>4</v>
      </c>
      <c r="R5406" s="12">
        <v>14.16</v>
      </c>
      <c r="S5406" t="str">
        <f t="shared" si="254"/>
        <v>New</v>
      </c>
    </row>
    <row r="5407" spans="1:19" x14ac:dyDescent="0.35">
      <c r="A5407" s="1">
        <v>5418</v>
      </c>
      <c r="B5407" s="4">
        <v>43129</v>
      </c>
      <c r="C5407" s="4" t="str">
        <f t="shared" si="252"/>
        <v>January</v>
      </c>
      <c r="D5407" s="4" t="str">
        <f t="shared" si="253"/>
        <v>2018</v>
      </c>
      <c r="E5407" s="8">
        <v>4070</v>
      </c>
      <c r="F5407" t="s">
        <v>106</v>
      </c>
      <c r="G5407" t="s">
        <v>110</v>
      </c>
      <c r="H5407" t="s">
        <v>107</v>
      </c>
      <c r="I5407">
        <v>2</v>
      </c>
      <c r="J5407" t="s">
        <v>51</v>
      </c>
      <c r="K5407" t="e" vm="10">
        <v>#VALUE!</v>
      </c>
      <c r="L5407" t="e" vm="5">
        <v>#VALUE!</v>
      </c>
      <c r="M5407" t="e" vm="3">
        <v>#VALUE!</v>
      </c>
      <c r="N5407" t="s">
        <v>5</v>
      </c>
      <c r="O5407" t="s">
        <v>40</v>
      </c>
      <c r="P5407" t="s">
        <v>40</v>
      </c>
      <c r="Q5407" s="10">
        <v>5</v>
      </c>
      <c r="R5407" s="12">
        <v>21.84</v>
      </c>
      <c r="S5407" t="str">
        <f t="shared" si="254"/>
        <v>Retained</v>
      </c>
    </row>
    <row r="5408" spans="1:19" x14ac:dyDescent="0.35">
      <c r="A5408" s="1">
        <v>5419</v>
      </c>
      <c r="B5408" s="4">
        <v>43129</v>
      </c>
      <c r="C5408" s="4" t="str">
        <f t="shared" si="252"/>
        <v>January</v>
      </c>
      <c r="D5408" s="4" t="str">
        <f t="shared" si="253"/>
        <v>2018</v>
      </c>
      <c r="E5408" s="8">
        <v>3909</v>
      </c>
      <c r="F5408" t="s">
        <v>105</v>
      </c>
      <c r="G5408" t="s">
        <v>109</v>
      </c>
      <c r="H5408" t="s">
        <v>108</v>
      </c>
      <c r="I5408">
        <v>4</v>
      </c>
      <c r="J5408" t="s">
        <v>37</v>
      </c>
      <c r="K5408" t="e" vm="24">
        <v>#VALUE!</v>
      </c>
      <c r="L5408" t="e" vm="25">
        <v>#VALUE!</v>
      </c>
      <c r="M5408" t="e" vm="3">
        <v>#VALUE!</v>
      </c>
      <c r="N5408" t="s">
        <v>5</v>
      </c>
      <c r="O5408" t="s">
        <v>7</v>
      </c>
      <c r="P5408" t="s">
        <v>8</v>
      </c>
      <c r="Q5408" s="10">
        <v>2</v>
      </c>
      <c r="R5408" s="12">
        <v>14.04</v>
      </c>
      <c r="S5408" t="str">
        <f t="shared" si="254"/>
        <v>New</v>
      </c>
    </row>
    <row r="5409" spans="1:19" x14ac:dyDescent="0.35">
      <c r="A5409" s="1">
        <v>5420</v>
      </c>
      <c r="B5409" s="4">
        <v>43129</v>
      </c>
      <c r="C5409" s="4" t="str">
        <f t="shared" si="252"/>
        <v>January</v>
      </c>
      <c r="D5409" s="4" t="str">
        <f t="shared" si="253"/>
        <v>2018</v>
      </c>
      <c r="E5409" s="8">
        <v>3661</v>
      </c>
      <c r="F5409" t="s">
        <v>106</v>
      </c>
      <c r="G5409" t="s">
        <v>110</v>
      </c>
      <c r="H5409" t="s">
        <v>107</v>
      </c>
      <c r="I5409">
        <v>1</v>
      </c>
      <c r="J5409" t="s">
        <v>71</v>
      </c>
      <c r="K5409" t="e" vm="20">
        <v>#VALUE!</v>
      </c>
      <c r="L5409" t="e" vm="21">
        <v>#VALUE!</v>
      </c>
      <c r="M5409" t="e" vm="3">
        <v>#VALUE!</v>
      </c>
      <c r="N5409" t="s">
        <v>5</v>
      </c>
      <c r="O5409" t="s">
        <v>41</v>
      </c>
      <c r="P5409" t="s">
        <v>42</v>
      </c>
      <c r="Q5409" s="10">
        <v>4</v>
      </c>
      <c r="R5409" s="12">
        <v>10.199999999999999</v>
      </c>
      <c r="S5409" t="str">
        <f t="shared" si="254"/>
        <v>Retained</v>
      </c>
    </row>
    <row r="5410" spans="1:19" x14ac:dyDescent="0.35">
      <c r="A5410" s="1">
        <v>5421</v>
      </c>
      <c r="B5410" s="4">
        <v>43129</v>
      </c>
      <c r="C5410" s="4" t="str">
        <f t="shared" si="252"/>
        <v>January</v>
      </c>
      <c r="D5410" s="4" t="str">
        <f t="shared" si="253"/>
        <v>2018</v>
      </c>
      <c r="E5410" s="8">
        <v>4051</v>
      </c>
      <c r="F5410" t="s">
        <v>105</v>
      </c>
      <c r="G5410" t="s">
        <v>110</v>
      </c>
      <c r="H5410" t="s">
        <v>107</v>
      </c>
      <c r="I5410">
        <v>5</v>
      </c>
      <c r="J5410" t="s">
        <v>51</v>
      </c>
      <c r="K5410" t="e" vm="12">
        <v>#VALUE!</v>
      </c>
      <c r="L5410" t="e" vm="2">
        <v>#VALUE!</v>
      </c>
      <c r="M5410" t="e" vm="3">
        <v>#VALUE!</v>
      </c>
      <c r="N5410" t="s">
        <v>9</v>
      </c>
      <c r="O5410" t="s">
        <v>59</v>
      </c>
      <c r="P5410" t="s">
        <v>60</v>
      </c>
      <c r="Q5410" s="10">
        <v>3</v>
      </c>
      <c r="R5410" s="12">
        <v>9.07</v>
      </c>
      <c r="S5410" t="str">
        <f t="shared" si="254"/>
        <v>Retained</v>
      </c>
    </row>
    <row r="5411" spans="1:19" x14ac:dyDescent="0.35">
      <c r="A5411" s="1">
        <v>5422</v>
      </c>
      <c r="B5411" s="4">
        <v>43129</v>
      </c>
      <c r="C5411" s="4" t="str">
        <f t="shared" si="252"/>
        <v>January</v>
      </c>
      <c r="D5411" s="4" t="str">
        <f t="shared" si="253"/>
        <v>2018</v>
      </c>
      <c r="E5411" s="8">
        <v>1599</v>
      </c>
      <c r="F5411" t="s">
        <v>105</v>
      </c>
      <c r="G5411" t="s">
        <v>109</v>
      </c>
      <c r="H5411" t="s">
        <v>108</v>
      </c>
      <c r="I5411">
        <v>4</v>
      </c>
      <c r="J5411" t="s">
        <v>51</v>
      </c>
      <c r="K5411" t="e" vm="1">
        <v>#VALUE!</v>
      </c>
      <c r="L5411" t="e" vm="2">
        <v>#VALUE!</v>
      </c>
      <c r="M5411" t="e" vm="3">
        <v>#VALUE!</v>
      </c>
      <c r="N5411" t="s">
        <v>5</v>
      </c>
      <c r="O5411" t="s">
        <v>19</v>
      </c>
      <c r="P5411" t="s">
        <v>19</v>
      </c>
      <c r="Q5411" s="10">
        <v>2</v>
      </c>
      <c r="R5411" s="12">
        <v>2.4900000000000002</v>
      </c>
      <c r="S5411" t="str">
        <f t="shared" si="254"/>
        <v>New</v>
      </c>
    </row>
    <row r="5412" spans="1:19" x14ac:dyDescent="0.35">
      <c r="A5412" s="1">
        <v>5423</v>
      </c>
      <c r="B5412" s="4">
        <v>43129</v>
      </c>
      <c r="C5412" s="4" t="str">
        <f t="shared" si="252"/>
        <v>January</v>
      </c>
      <c r="D5412" s="4" t="str">
        <f t="shared" si="253"/>
        <v>2018</v>
      </c>
      <c r="E5412" s="8">
        <v>5927</v>
      </c>
      <c r="F5412" t="s">
        <v>106</v>
      </c>
      <c r="G5412" t="s">
        <v>110</v>
      </c>
      <c r="H5412" t="s">
        <v>107</v>
      </c>
      <c r="I5412">
        <v>2</v>
      </c>
      <c r="J5412" t="s">
        <v>37</v>
      </c>
      <c r="K5412" t="e" vm="24">
        <v>#VALUE!</v>
      </c>
      <c r="L5412" t="e" vm="25">
        <v>#VALUE!</v>
      </c>
      <c r="M5412" t="e" vm="3">
        <v>#VALUE!</v>
      </c>
      <c r="N5412" t="s">
        <v>5</v>
      </c>
      <c r="O5412" t="s">
        <v>30</v>
      </c>
      <c r="P5412" t="s">
        <v>32</v>
      </c>
      <c r="Q5412" s="10">
        <v>3</v>
      </c>
      <c r="R5412" s="12">
        <v>8.68</v>
      </c>
      <c r="S5412" t="str">
        <f t="shared" si="254"/>
        <v>New</v>
      </c>
    </row>
    <row r="5413" spans="1:19" x14ac:dyDescent="0.35">
      <c r="A5413" s="1">
        <v>5424</v>
      </c>
      <c r="B5413" s="4">
        <v>43129</v>
      </c>
      <c r="C5413" s="4" t="str">
        <f t="shared" si="252"/>
        <v>January</v>
      </c>
      <c r="D5413" s="4" t="str">
        <f t="shared" si="253"/>
        <v>2018</v>
      </c>
      <c r="E5413" s="8">
        <v>2044</v>
      </c>
      <c r="F5413" t="s">
        <v>106</v>
      </c>
      <c r="G5413" t="s">
        <v>109</v>
      </c>
      <c r="H5413" t="s">
        <v>108</v>
      </c>
      <c r="I5413">
        <v>1</v>
      </c>
      <c r="J5413" t="s">
        <v>4</v>
      </c>
      <c r="K5413" t="e" vm="15">
        <v>#VALUE!</v>
      </c>
      <c r="L5413" t="e" vm="5">
        <v>#VALUE!</v>
      </c>
      <c r="M5413" t="e" vm="3">
        <v>#VALUE!</v>
      </c>
      <c r="N5413" t="s">
        <v>5</v>
      </c>
      <c r="O5413" t="s">
        <v>41</v>
      </c>
      <c r="P5413" t="s">
        <v>42</v>
      </c>
      <c r="Q5413" s="10">
        <v>3</v>
      </c>
      <c r="R5413" s="12">
        <v>16.920000000000002</v>
      </c>
      <c r="S5413" t="str">
        <f t="shared" si="254"/>
        <v>New</v>
      </c>
    </row>
    <row r="5414" spans="1:19" x14ac:dyDescent="0.35">
      <c r="A5414" s="1">
        <v>5425</v>
      </c>
      <c r="B5414" s="4">
        <v>43129</v>
      </c>
      <c r="C5414" s="4" t="str">
        <f t="shared" si="252"/>
        <v>January</v>
      </c>
      <c r="D5414" s="4" t="str">
        <f t="shared" si="253"/>
        <v>2018</v>
      </c>
      <c r="E5414" s="8">
        <v>3596</v>
      </c>
      <c r="F5414" t="s">
        <v>106</v>
      </c>
      <c r="G5414" t="s">
        <v>110</v>
      </c>
      <c r="H5414" t="s">
        <v>108</v>
      </c>
      <c r="I5414">
        <v>3</v>
      </c>
      <c r="J5414" t="s">
        <v>38</v>
      </c>
      <c r="K5414" t="e" vm="6">
        <v>#VALUE!</v>
      </c>
      <c r="L5414" t="e" vm="7">
        <v>#VALUE!</v>
      </c>
      <c r="M5414" t="e" vm="3">
        <v>#VALUE!</v>
      </c>
      <c r="N5414" t="s">
        <v>5</v>
      </c>
      <c r="O5414" t="s">
        <v>20</v>
      </c>
      <c r="P5414" t="s">
        <v>21</v>
      </c>
      <c r="Q5414" s="10">
        <v>5</v>
      </c>
      <c r="R5414" s="12">
        <v>9.2899999999999991</v>
      </c>
      <c r="S5414" t="str">
        <f t="shared" si="254"/>
        <v>New</v>
      </c>
    </row>
    <row r="5415" spans="1:19" x14ac:dyDescent="0.35">
      <c r="A5415" s="1">
        <v>5426</v>
      </c>
      <c r="B5415" s="4">
        <v>43129</v>
      </c>
      <c r="C5415" s="4" t="str">
        <f t="shared" si="252"/>
        <v>January</v>
      </c>
      <c r="D5415" s="4" t="str">
        <f t="shared" si="253"/>
        <v>2018</v>
      </c>
      <c r="E5415" s="8">
        <v>7204</v>
      </c>
      <c r="F5415" t="s">
        <v>106</v>
      </c>
      <c r="G5415" t="s">
        <v>110</v>
      </c>
      <c r="H5415" t="s">
        <v>108</v>
      </c>
      <c r="I5415">
        <v>1</v>
      </c>
      <c r="J5415" t="s">
        <v>51</v>
      </c>
      <c r="K5415" t="e" vm="6">
        <v>#VALUE!</v>
      </c>
      <c r="L5415" t="e" vm="7">
        <v>#VALUE!</v>
      </c>
      <c r="M5415" t="e" vm="3">
        <v>#VALUE!</v>
      </c>
      <c r="N5415" t="s">
        <v>5</v>
      </c>
      <c r="O5415" t="s">
        <v>28</v>
      </c>
      <c r="P5415" t="s">
        <v>34</v>
      </c>
      <c r="Q5415" s="10">
        <v>3</v>
      </c>
      <c r="R5415" s="12">
        <v>20.34</v>
      </c>
      <c r="S5415" t="str">
        <f t="shared" si="254"/>
        <v>Retained</v>
      </c>
    </row>
    <row r="5416" spans="1:19" x14ac:dyDescent="0.35">
      <c r="A5416" s="1">
        <v>5427</v>
      </c>
      <c r="B5416" s="4">
        <v>43129</v>
      </c>
      <c r="C5416" s="4" t="str">
        <f t="shared" si="252"/>
        <v>January</v>
      </c>
      <c r="D5416" s="4" t="str">
        <f t="shared" si="253"/>
        <v>2018</v>
      </c>
      <c r="E5416" s="8">
        <v>5388</v>
      </c>
      <c r="F5416" t="s">
        <v>106</v>
      </c>
      <c r="G5416" t="s">
        <v>110</v>
      </c>
      <c r="H5416" t="s">
        <v>107</v>
      </c>
      <c r="I5416">
        <v>4</v>
      </c>
      <c r="J5416" t="s">
        <v>38</v>
      </c>
      <c r="K5416" t="e" vm="6">
        <v>#VALUE!</v>
      </c>
      <c r="L5416" t="e" vm="7">
        <v>#VALUE!</v>
      </c>
      <c r="M5416" t="e" vm="3">
        <v>#VALUE!</v>
      </c>
      <c r="N5416" t="s">
        <v>12</v>
      </c>
      <c r="O5416" t="s">
        <v>22</v>
      </c>
      <c r="P5416" t="s">
        <v>57</v>
      </c>
      <c r="Q5416" s="10">
        <v>3</v>
      </c>
      <c r="R5416" s="12">
        <v>5.98</v>
      </c>
      <c r="S5416" t="str">
        <f t="shared" si="254"/>
        <v>Retained</v>
      </c>
    </row>
    <row r="5417" spans="1:19" x14ac:dyDescent="0.35">
      <c r="A5417" s="1">
        <v>5428</v>
      </c>
      <c r="B5417" s="4">
        <v>43129</v>
      </c>
      <c r="C5417" s="4" t="str">
        <f t="shared" si="252"/>
        <v>January</v>
      </c>
      <c r="D5417" s="4" t="str">
        <f t="shared" si="253"/>
        <v>2018</v>
      </c>
      <c r="E5417" s="8">
        <v>7315</v>
      </c>
      <c r="F5417" t="s">
        <v>105</v>
      </c>
      <c r="G5417" t="s">
        <v>109</v>
      </c>
      <c r="H5417" t="s">
        <v>107</v>
      </c>
      <c r="I5417">
        <v>1</v>
      </c>
      <c r="J5417" t="s">
        <v>4</v>
      </c>
      <c r="K5417" t="e" vm="20">
        <v>#VALUE!</v>
      </c>
      <c r="L5417" t="e" vm="21">
        <v>#VALUE!</v>
      </c>
      <c r="M5417" t="e" vm="3">
        <v>#VALUE!</v>
      </c>
      <c r="N5417" t="s">
        <v>5</v>
      </c>
      <c r="O5417" t="s">
        <v>19</v>
      </c>
      <c r="P5417" t="s">
        <v>19</v>
      </c>
      <c r="Q5417" s="10">
        <v>3</v>
      </c>
      <c r="R5417" s="12">
        <v>5.65</v>
      </c>
      <c r="S5417" t="str">
        <f t="shared" si="254"/>
        <v>Retained</v>
      </c>
    </row>
    <row r="5418" spans="1:19" x14ac:dyDescent="0.35">
      <c r="A5418" s="1">
        <v>5429</v>
      </c>
      <c r="B5418" s="4">
        <v>43129</v>
      </c>
      <c r="C5418" s="4" t="str">
        <f t="shared" si="252"/>
        <v>January</v>
      </c>
      <c r="D5418" s="4" t="str">
        <f t="shared" si="253"/>
        <v>2018</v>
      </c>
      <c r="E5418" s="8">
        <v>6652</v>
      </c>
      <c r="F5418" t="s">
        <v>105</v>
      </c>
      <c r="G5418" t="s">
        <v>110</v>
      </c>
      <c r="H5418" t="s">
        <v>107</v>
      </c>
      <c r="I5418">
        <v>3</v>
      </c>
      <c r="J5418" t="s">
        <v>38</v>
      </c>
      <c r="K5418" t="e" vm="26">
        <v>#VALUE!</v>
      </c>
      <c r="L5418" t="e" vm="25">
        <v>#VALUE!</v>
      </c>
      <c r="M5418" t="e" vm="3">
        <v>#VALUE!</v>
      </c>
      <c r="N5418" t="s">
        <v>5</v>
      </c>
      <c r="O5418" t="s">
        <v>19</v>
      </c>
      <c r="P5418" t="s">
        <v>19</v>
      </c>
      <c r="Q5418" s="10">
        <v>6</v>
      </c>
      <c r="R5418" s="12">
        <v>14.8</v>
      </c>
      <c r="S5418" t="str">
        <f t="shared" si="254"/>
        <v>Retained</v>
      </c>
    </row>
    <row r="5419" spans="1:19" x14ac:dyDescent="0.35">
      <c r="A5419" s="1">
        <v>5430</v>
      </c>
      <c r="B5419" s="4">
        <v>43129</v>
      </c>
      <c r="C5419" s="4" t="str">
        <f t="shared" si="252"/>
        <v>January</v>
      </c>
      <c r="D5419" s="4" t="str">
        <f t="shared" si="253"/>
        <v>2018</v>
      </c>
      <c r="E5419" s="8">
        <v>1328</v>
      </c>
      <c r="F5419" t="s">
        <v>106</v>
      </c>
      <c r="G5419" t="s">
        <v>109</v>
      </c>
      <c r="H5419" t="s">
        <v>107</v>
      </c>
      <c r="I5419">
        <v>5</v>
      </c>
      <c r="J5419" t="s">
        <v>72</v>
      </c>
      <c r="K5419" t="e" vm="13">
        <v>#VALUE!</v>
      </c>
      <c r="L5419" t="e" vm="5">
        <v>#VALUE!</v>
      </c>
      <c r="M5419" t="e" vm="3">
        <v>#VALUE!</v>
      </c>
      <c r="N5419" t="s">
        <v>5</v>
      </c>
      <c r="O5419" t="s">
        <v>19</v>
      </c>
      <c r="P5419" t="s">
        <v>19</v>
      </c>
      <c r="Q5419" s="10">
        <v>4</v>
      </c>
      <c r="R5419" s="12">
        <v>14.98</v>
      </c>
      <c r="S5419" t="str">
        <f t="shared" si="254"/>
        <v>Retained</v>
      </c>
    </row>
    <row r="5420" spans="1:19" x14ac:dyDescent="0.35">
      <c r="A5420" s="1">
        <v>5431</v>
      </c>
      <c r="B5420" s="4">
        <v>43129</v>
      </c>
      <c r="C5420" s="4" t="str">
        <f t="shared" si="252"/>
        <v>January</v>
      </c>
      <c r="D5420" s="4" t="str">
        <f t="shared" si="253"/>
        <v>2018</v>
      </c>
      <c r="E5420" s="8">
        <v>3692</v>
      </c>
      <c r="F5420" t="s">
        <v>106</v>
      </c>
      <c r="G5420" t="s">
        <v>109</v>
      </c>
      <c r="H5420" t="s">
        <v>107</v>
      </c>
      <c r="I5420">
        <v>0</v>
      </c>
      <c r="J5420" t="s">
        <v>38</v>
      </c>
      <c r="K5420" t="e" vm="17">
        <v>#VALUE!</v>
      </c>
      <c r="L5420" t="e" vm="5">
        <v>#VALUE!</v>
      </c>
      <c r="M5420" t="e" vm="3">
        <v>#VALUE!</v>
      </c>
      <c r="N5420" t="s">
        <v>12</v>
      </c>
      <c r="O5420" t="s">
        <v>13</v>
      </c>
      <c r="P5420" t="s">
        <v>24</v>
      </c>
      <c r="Q5420" s="10">
        <v>4</v>
      </c>
      <c r="R5420" s="12">
        <v>9.76</v>
      </c>
      <c r="S5420" t="str">
        <f t="shared" si="254"/>
        <v>Retained</v>
      </c>
    </row>
    <row r="5421" spans="1:19" x14ac:dyDescent="0.35">
      <c r="A5421" s="1">
        <v>5432</v>
      </c>
      <c r="B5421" s="4">
        <v>43129</v>
      </c>
      <c r="C5421" s="4" t="str">
        <f t="shared" si="252"/>
        <v>January</v>
      </c>
      <c r="D5421" s="4" t="str">
        <f t="shared" si="253"/>
        <v>2018</v>
      </c>
      <c r="E5421" s="8">
        <v>2329</v>
      </c>
      <c r="F5421" t="s">
        <v>106</v>
      </c>
      <c r="G5421" t="s">
        <v>110</v>
      </c>
      <c r="H5421" t="s">
        <v>108</v>
      </c>
      <c r="I5421">
        <v>2</v>
      </c>
      <c r="J5421" t="s">
        <v>71</v>
      </c>
      <c r="K5421" t="e" vm="18">
        <v>#VALUE!</v>
      </c>
      <c r="L5421" t="e" vm="19">
        <v>#VALUE!</v>
      </c>
      <c r="M5421" t="e" vm="3">
        <v>#VALUE!</v>
      </c>
      <c r="N5421" t="s">
        <v>5</v>
      </c>
      <c r="O5421" t="s">
        <v>7</v>
      </c>
      <c r="P5421" t="s">
        <v>55</v>
      </c>
      <c r="Q5421" s="10">
        <v>4</v>
      </c>
      <c r="R5421" s="12">
        <v>4.3099999999999996</v>
      </c>
      <c r="S5421" t="str">
        <f t="shared" si="254"/>
        <v>New</v>
      </c>
    </row>
    <row r="5422" spans="1:19" x14ac:dyDescent="0.35">
      <c r="A5422" s="1">
        <v>5433</v>
      </c>
      <c r="B5422" s="4">
        <v>43129</v>
      </c>
      <c r="C5422" s="4" t="str">
        <f t="shared" si="252"/>
        <v>January</v>
      </c>
      <c r="D5422" s="4" t="str">
        <f t="shared" si="253"/>
        <v>2018</v>
      </c>
      <c r="E5422" s="8">
        <v>669</v>
      </c>
      <c r="F5422" t="s">
        <v>105</v>
      </c>
      <c r="G5422" t="s">
        <v>109</v>
      </c>
      <c r="H5422" t="s">
        <v>107</v>
      </c>
      <c r="I5422">
        <v>2</v>
      </c>
      <c r="J5422" t="s">
        <v>37</v>
      </c>
      <c r="K5422" t="e" vm="1">
        <v>#VALUE!</v>
      </c>
      <c r="L5422" t="e" vm="2">
        <v>#VALUE!</v>
      </c>
      <c r="M5422" t="e" vm="3">
        <v>#VALUE!</v>
      </c>
      <c r="N5422" t="s">
        <v>12</v>
      </c>
      <c r="O5422" t="s">
        <v>13</v>
      </c>
      <c r="P5422" t="s">
        <v>14</v>
      </c>
      <c r="Q5422" s="10">
        <v>3</v>
      </c>
      <c r="R5422" s="12">
        <v>16.29</v>
      </c>
      <c r="S5422" t="str">
        <f t="shared" si="254"/>
        <v>New</v>
      </c>
    </row>
    <row r="5423" spans="1:19" x14ac:dyDescent="0.35">
      <c r="A5423" s="1">
        <v>5434</v>
      </c>
      <c r="B5423" s="4">
        <v>43129</v>
      </c>
      <c r="C5423" s="4" t="str">
        <f t="shared" si="252"/>
        <v>January</v>
      </c>
      <c r="D5423" s="4" t="str">
        <f t="shared" si="253"/>
        <v>2018</v>
      </c>
      <c r="E5423" s="8">
        <v>1891</v>
      </c>
      <c r="F5423" t="s">
        <v>106</v>
      </c>
      <c r="G5423" t="s">
        <v>109</v>
      </c>
      <c r="H5423" t="s">
        <v>107</v>
      </c>
      <c r="I5423">
        <v>0</v>
      </c>
      <c r="J5423" t="s">
        <v>51</v>
      </c>
      <c r="K5423" t="e" vm="28">
        <v>#VALUE!</v>
      </c>
      <c r="L5423" t="e" vm="29">
        <v>#VALUE!</v>
      </c>
      <c r="M5423" t="e" vm="3">
        <v>#VALUE!</v>
      </c>
      <c r="N5423" t="s">
        <v>5</v>
      </c>
      <c r="O5423" t="s">
        <v>7</v>
      </c>
      <c r="P5423" t="s">
        <v>8</v>
      </c>
      <c r="Q5423" s="10">
        <v>6</v>
      </c>
      <c r="R5423" s="12">
        <v>36.770000000000003</v>
      </c>
      <c r="S5423" t="str">
        <f t="shared" si="254"/>
        <v>New</v>
      </c>
    </row>
    <row r="5424" spans="1:19" x14ac:dyDescent="0.35">
      <c r="A5424" s="1">
        <v>5435</v>
      </c>
      <c r="B5424" s="4">
        <v>43129</v>
      </c>
      <c r="C5424" s="4" t="str">
        <f t="shared" si="252"/>
        <v>January</v>
      </c>
      <c r="D5424" s="4" t="str">
        <f t="shared" si="253"/>
        <v>2018</v>
      </c>
      <c r="E5424" s="8">
        <v>3808</v>
      </c>
      <c r="F5424" t="s">
        <v>105</v>
      </c>
      <c r="G5424" t="s">
        <v>110</v>
      </c>
      <c r="H5424" t="s">
        <v>107</v>
      </c>
      <c r="I5424">
        <v>4</v>
      </c>
      <c r="J5424" t="s">
        <v>71</v>
      </c>
      <c r="K5424" t="e" vm="26">
        <v>#VALUE!</v>
      </c>
      <c r="L5424" t="e" vm="25">
        <v>#VALUE!</v>
      </c>
      <c r="M5424" t="e" vm="3">
        <v>#VALUE!</v>
      </c>
      <c r="N5424" t="s">
        <v>5</v>
      </c>
      <c r="O5424" t="s">
        <v>45</v>
      </c>
      <c r="P5424" t="s">
        <v>45</v>
      </c>
      <c r="Q5424" s="10">
        <v>5</v>
      </c>
      <c r="R5424" s="12">
        <v>25.92</v>
      </c>
      <c r="S5424" t="str">
        <f t="shared" si="254"/>
        <v>New</v>
      </c>
    </row>
    <row r="5425" spans="1:19" x14ac:dyDescent="0.35">
      <c r="A5425" s="1">
        <v>5436</v>
      </c>
      <c r="B5425" s="4">
        <v>43129</v>
      </c>
      <c r="C5425" s="4" t="str">
        <f t="shared" si="252"/>
        <v>January</v>
      </c>
      <c r="D5425" s="4" t="str">
        <f t="shared" si="253"/>
        <v>2018</v>
      </c>
      <c r="E5425" s="8">
        <v>5226</v>
      </c>
      <c r="F5425" t="s">
        <v>106</v>
      </c>
      <c r="G5425" t="s">
        <v>110</v>
      </c>
      <c r="H5425" t="s">
        <v>107</v>
      </c>
      <c r="I5425">
        <v>0</v>
      </c>
      <c r="J5425" t="s">
        <v>72</v>
      </c>
      <c r="K5425" t="e" vm="1">
        <v>#VALUE!</v>
      </c>
      <c r="L5425" t="e" vm="2">
        <v>#VALUE!</v>
      </c>
      <c r="M5425" t="e" vm="3">
        <v>#VALUE!</v>
      </c>
      <c r="N5425" t="s">
        <v>12</v>
      </c>
      <c r="O5425" t="s">
        <v>22</v>
      </c>
      <c r="P5425" t="s">
        <v>36</v>
      </c>
      <c r="Q5425" s="10">
        <v>3</v>
      </c>
      <c r="R5425" s="12">
        <v>6.72</v>
      </c>
      <c r="S5425" t="str">
        <f t="shared" si="254"/>
        <v>New</v>
      </c>
    </row>
    <row r="5426" spans="1:19" x14ac:dyDescent="0.35">
      <c r="A5426" s="1">
        <v>5437</v>
      </c>
      <c r="B5426" s="4">
        <v>43129</v>
      </c>
      <c r="C5426" s="4" t="str">
        <f t="shared" si="252"/>
        <v>January</v>
      </c>
      <c r="D5426" s="4" t="str">
        <f t="shared" si="253"/>
        <v>2018</v>
      </c>
      <c r="E5426" s="8">
        <v>3406</v>
      </c>
      <c r="F5426" t="s">
        <v>105</v>
      </c>
      <c r="G5426" t="s">
        <v>110</v>
      </c>
      <c r="H5426" t="s">
        <v>108</v>
      </c>
      <c r="I5426">
        <v>2</v>
      </c>
      <c r="J5426" t="s">
        <v>38</v>
      </c>
      <c r="K5426" t="e" vm="29">
        <v>#VALUE!</v>
      </c>
      <c r="L5426" t="e" vm="29">
        <v>#VALUE!</v>
      </c>
      <c r="M5426" t="e" vm="3">
        <v>#VALUE!</v>
      </c>
      <c r="N5426" t="s">
        <v>12</v>
      </c>
      <c r="O5426" t="s">
        <v>22</v>
      </c>
      <c r="P5426" t="s">
        <v>14</v>
      </c>
      <c r="Q5426" s="10">
        <v>5</v>
      </c>
      <c r="R5426" s="12">
        <v>15.44</v>
      </c>
      <c r="S5426" t="str">
        <f t="shared" si="254"/>
        <v>New</v>
      </c>
    </row>
    <row r="5427" spans="1:19" x14ac:dyDescent="0.35">
      <c r="A5427" s="1">
        <v>5438</v>
      </c>
      <c r="B5427" s="4">
        <v>43130</v>
      </c>
      <c r="C5427" s="4" t="str">
        <f t="shared" si="252"/>
        <v>January</v>
      </c>
      <c r="D5427" s="4" t="str">
        <f t="shared" si="253"/>
        <v>2018</v>
      </c>
      <c r="E5427" s="8">
        <v>5508</v>
      </c>
      <c r="F5427" t="s">
        <v>105</v>
      </c>
      <c r="G5427" t="s">
        <v>110</v>
      </c>
      <c r="H5427" t="s">
        <v>108</v>
      </c>
      <c r="I5427">
        <v>4</v>
      </c>
      <c r="J5427" t="s">
        <v>62</v>
      </c>
      <c r="K5427" t="e" vm="8">
        <v>#VALUE!</v>
      </c>
      <c r="L5427" t="e" vm="2">
        <v>#VALUE!</v>
      </c>
      <c r="M5427" t="e" vm="3">
        <v>#VALUE!</v>
      </c>
      <c r="N5427" t="s">
        <v>5</v>
      </c>
      <c r="O5427" t="s">
        <v>7</v>
      </c>
      <c r="P5427" t="s">
        <v>8</v>
      </c>
      <c r="Q5427" s="10">
        <v>4</v>
      </c>
      <c r="R5427" s="12">
        <v>18.79</v>
      </c>
      <c r="S5427" t="str">
        <f t="shared" si="254"/>
        <v>New</v>
      </c>
    </row>
    <row r="5428" spans="1:19" x14ac:dyDescent="0.35">
      <c r="A5428" s="1">
        <v>5439</v>
      </c>
      <c r="B5428" s="4">
        <v>43130</v>
      </c>
      <c r="C5428" s="4" t="str">
        <f t="shared" si="252"/>
        <v>January</v>
      </c>
      <c r="D5428" s="4" t="str">
        <f t="shared" si="253"/>
        <v>2018</v>
      </c>
      <c r="E5428" s="8">
        <v>8345</v>
      </c>
      <c r="F5428" t="s">
        <v>105</v>
      </c>
      <c r="G5428" t="s">
        <v>109</v>
      </c>
      <c r="H5428" t="s">
        <v>107</v>
      </c>
      <c r="I5428">
        <v>3</v>
      </c>
      <c r="J5428" t="s">
        <v>37</v>
      </c>
      <c r="K5428" t="e" vm="20">
        <v>#VALUE!</v>
      </c>
      <c r="L5428" t="e" vm="21">
        <v>#VALUE!</v>
      </c>
      <c r="M5428" t="e" vm="3">
        <v>#VALUE!</v>
      </c>
      <c r="N5428" t="s">
        <v>5</v>
      </c>
      <c r="O5428" t="s">
        <v>28</v>
      </c>
      <c r="P5428" t="s">
        <v>53</v>
      </c>
      <c r="Q5428" s="10">
        <v>4</v>
      </c>
      <c r="R5428" s="12">
        <v>20.16</v>
      </c>
      <c r="S5428" t="str">
        <f t="shared" si="254"/>
        <v>New</v>
      </c>
    </row>
    <row r="5429" spans="1:19" x14ac:dyDescent="0.35">
      <c r="A5429" s="1">
        <v>5440</v>
      </c>
      <c r="B5429" s="4">
        <v>43130</v>
      </c>
      <c r="C5429" s="4" t="str">
        <f t="shared" si="252"/>
        <v>January</v>
      </c>
      <c r="D5429" s="4" t="str">
        <f t="shared" si="253"/>
        <v>2018</v>
      </c>
      <c r="E5429" s="8">
        <v>2927</v>
      </c>
      <c r="F5429" t="s">
        <v>106</v>
      </c>
      <c r="G5429" t="s">
        <v>110</v>
      </c>
      <c r="H5429" t="s">
        <v>107</v>
      </c>
      <c r="I5429">
        <v>4</v>
      </c>
      <c r="J5429" t="s">
        <v>37</v>
      </c>
      <c r="K5429" t="e" vm="1">
        <v>#VALUE!</v>
      </c>
      <c r="L5429" t="e" vm="2">
        <v>#VALUE!</v>
      </c>
      <c r="M5429" t="e" vm="3">
        <v>#VALUE!</v>
      </c>
      <c r="N5429" t="s">
        <v>5</v>
      </c>
      <c r="O5429" t="s">
        <v>30</v>
      </c>
      <c r="P5429" t="s">
        <v>8</v>
      </c>
      <c r="Q5429" s="10">
        <v>5</v>
      </c>
      <c r="R5429" s="12">
        <v>14.19</v>
      </c>
      <c r="S5429" t="str">
        <f t="shared" si="254"/>
        <v>Retained</v>
      </c>
    </row>
    <row r="5430" spans="1:19" x14ac:dyDescent="0.35">
      <c r="A5430" s="1">
        <v>5441</v>
      </c>
      <c r="B5430" s="4">
        <v>43130</v>
      </c>
      <c r="C5430" s="4" t="str">
        <f t="shared" si="252"/>
        <v>January</v>
      </c>
      <c r="D5430" s="4" t="str">
        <f t="shared" si="253"/>
        <v>2018</v>
      </c>
      <c r="E5430" s="8">
        <v>7282</v>
      </c>
      <c r="F5430" t="s">
        <v>105</v>
      </c>
      <c r="G5430" t="s">
        <v>109</v>
      </c>
      <c r="H5430" t="s">
        <v>108</v>
      </c>
      <c r="I5430">
        <v>3</v>
      </c>
      <c r="J5430" t="s">
        <v>37</v>
      </c>
      <c r="K5430" t="e" vm="13">
        <v>#VALUE!</v>
      </c>
      <c r="L5430" t="e" vm="5">
        <v>#VALUE!</v>
      </c>
      <c r="M5430" t="e" vm="3">
        <v>#VALUE!</v>
      </c>
      <c r="N5430" t="s">
        <v>5</v>
      </c>
      <c r="O5430" t="s">
        <v>7</v>
      </c>
      <c r="P5430" t="s">
        <v>27</v>
      </c>
      <c r="Q5430" s="10">
        <v>4</v>
      </c>
      <c r="R5430" s="12">
        <v>22.08</v>
      </c>
      <c r="S5430" t="str">
        <f t="shared" si="254"/>
        <v>Retained</v>
      </c>
    </row>
    <row r="5431" spans="1:19" x14ac:dyDescent="0.35">
      <c r="A5431" s="1">
        <v>5442</v>
      </c>
      <c r="B5431" s="4">
        <v>43130</v>
      </c>
      <c r="C5431" s="4" t="str">
        <f t="shared" si="252"/>
        <v>January</v>
      </c>
      <c r="D5431" s="4" t="str">
        <f t="shared" si="253"/>
        <v>2018</v>
      </c>
      <c r="E5431" s="8">
        <v>4946</v>
      </c>
      <c r="F5431" t="s">
        <v>105</v>
      </c>
      <c r="G5431" t="s">
        <v>110</v>
      </c>
      <c r="H5431" t="s">
        <v>108</v>
      </c>
      <c r="I5431">
        <v>0</v>
      </c>
      <c r="J5431" t="s">
        <v>37</v>
      </c>
      <c r="K5431" t="e" vm="12">
        <v>#VALUE!</v>
      </c>
      <c r="L5431" t="e" vm="2">
        <v>#VALUE!</v>
      </c>
      <c r="M5431" t="e" vm="3">
        <v>#VALUE!</v>
      </c>
      <c r="N5431" t="s">
        <v>5</v>
      </c>
      <c r="O5431" t="s">
        <v>17</v>
      </c>
      <c r="P5431" t="s">
        <v>18</v>
      </c>
      <c r="Q5431" s="10">
        <v>3</v>
      </c>
      <c r="R5431" s="12">
        <v>4.09</v>
      </c>
      <c r="S5431" t="str">
        <f t="shared" si="254"/>
        <v>Retained</v>
      </c>
    </row>
    <row r="5432" spans="1:19" x14ac:dyDescent="0.35">
      <c r="A5432" s="1">
        <v>5443</v>
      </c>
      <c r="B5432" s="4">
        <v>43130</v>
      </c>
      <c r="C5432" s="4" t="str">
        <f t="shared" si="252"/>
        <v>January</v>
      </c>
      <c r="D5432" s="4" t="str">
        <f t="shared" si="253"/>
        <v>2018</v>
      </c>
      <c r="E5432" s="8">
        <v>9510</v>
      </c>
      <c r="F5432" t="s">
        <v>105</v>
      </c>
      <c r="G5432" t="s">
        <v>109</v>
      </c>
      <c r="H5432" t="s">
        <v>108</v>
      </c>
      <c r="I5432">
        <v>5</v>
      </c>
      <c r="J5432" t="s">
        <v>38</v>
      </c>
      <c r="K5432" t="e" vm="17">
        <v>#VALUE!</v>
      </c>
      <c r="L5432" t="e" vm="5">
        <v>#VALUE!</v>
      </c>
      <c r="M5432" t="e" vm="3">
        <v>#VALUE!</v>
      </c>
      <c r="N5432" t="s">
        <v>5</v>
      </c>
      <c r="O5432" t="s">
        <v>41</v>
      </c>
      <c r="P5432" t="s">
        <v>42</v>
      </c>
      <c r="Q5432" s="10">
        <v>4</v>
      </c>
      <c r="R5432" s="12">
        <v>7.81</v>
      </c>
      <c r="S5432" t="str">
        <f t="shared" si="254"/>
        <v>Retained</v>
      </c>
    </row>
    <row r="5433" spans="1:19" x14ac:dyDescent="0.35">
      <c r="A5433" s="1">
        <v>5444</v>
      </c>
      <c r="B5433" s="4">
        <v>43130</v>
      </c>
      <c r="C5433" s="4" t="str">
        <f t="shared" si="252"/>
        <v>January</v>
      </c>
      <c r="D5433" s="4" t="str">
        <f t="shared" si="253"/>
        <v>2018</v>
      </c>
      <c r="E5433" s="8">
        <v>9510</v>
      </c>
      <c r="F5433" t="s">
        <v>105</v>
      </c>
      <c r="G5433" t="s">
        <v>109</v>
      </c>
      <c r="H5433" t="s">
        <v>108</v>
      </c>
      <c r="I5433">
        <v>5</v>
      </c>
      <c r="J5433" t="s">
        <v>38</v>
      </c>
      <c r="K5433" t="e" vm="17">
        <v>#VALUE!</v>
      </c>
      <c r="L5433" t="e" vm="5">
        <v>#VALUE!</v>
      </c>
      <c r="M5433" t="e" vm="3">
        <v>#VALUE!</v>
      </c>
      <c r="N5433" t="s">
        <v>12</v>
      </c>
      <c r="O5433" t="s">
        <v>22</v>
      </c>
      <c r="P5433" t="s">
        <v>36</v>
      </c>
      <c r="Q5433" s="10">
        <v>3</v>
      </c>
      <c r="R5433" s="12">
        <v>12.26</v>
      </c>
      <c r="S5433" t="str">
        <f t="shared" si="254"/>
        <v>Retained</v>
      </c>
    </row>
    <row r="5434" spans="1:19" x14ac:dyDescent="0.35">
      <c r="A5434" s="1">
        <v>5445</v>
      </c>
      <c r="B5434" s="4">
        <v>43130</v>
      </c>
      <c r="C5434" s="4" t="str">
        <f t="shared" si="252"/>
        <v>January</v>
      </c>
      <c r="D5434" s="4" t="str">
        <f t="shared" si="253"/>
        <v>2018</v>
      </c>
      <c r="E5434" s="8">
        <v>10271</v>
      </c>
      <c r="F5434" t="s">
        <v>105</v>
      </c>
      <c r="G5434" t="s">
        <v>109</v>
      </c>
      <c r="H5434" t="s">
        <v>108</v>
      </c>
      <c r="I5434">
        <v>0</v>
      </c>
      <c r="J5434" t="s">
        <v>38</v>
      </c>
      <c r="K5434" t="e" vm="20">
        <v>#VALUE!</v>
      </c>
      <c r="L5434" t="e" vm="21">
        <v>#VALUE!</v>
      </c>
      <c r="M5434" t="e" vm="3">
        <v>#VALUE!</v>
      </c>
      <c r="N5434" t="s">
        <v>5</v>
      </c>
      <c r="O5434" t="s">
        <v>7</v>
      </c>
      <c r="P5434" t="s">
        <v>27</v>
      </c>
      <c r="Q5434" s="10">
        <v>4</v>
      </c>
      <c r="R5434" s="12">
        <v>14.72</v>
      </c>
      <c r="S5434" t="str">
        <f t="shared" si="254"/>
        <v>Retained</v>
      </c>
    </row>
    <row r="5435" spans="1:19" x14ac:dyDescent="0.35">
      <c r="A5435" s="1">
        <v>5446</v>
      </c>
      <c r="B5435" s="4">
        <v>43130</v>
      </c>
      <c r="C5435" s="4" t="str">
        <f t="shared" si="252"/>
        <v>January</v>
      </c>
      <c r="D5435" s="4" t="str">
        <f t="shared" si="253"/>
        <v>2018</v>
      </c>
      <c r="E5435" s="8">
        <v>5952</v>
      </c>
      <c r="F5435" t="s">
        <v>106</v>
      </c>
      <c r="G5435" t="s">
        <v>109</v>
      </c>
      <c r="H5435" t="s">
        <v>108</v>
      </c>
      <c r="I5435">
        <v>2</v>
      </c>
      <c r="J5435" t="s">
        <v>51</v>
      </c>
      <c r="K5435" t="e" vm="15">
        <v>#VALUE!</v>
      </c>
      <c r="L5435" t="e" vm="5">
        <v>#VALUE!</v>
      </c>
      <c r="M5435" t="e" vm="3">
        <v>#VALUE!</v>
      </c>
      <c r="N5435" t="s">
        <v>5</v>
      </c>
      <c r="O5435" t="s">
        <v>45</v>
      </c>
      <c r="P5435" t="s">
        <v>45</v>
      </c>
      <c r="Q5435" s="10">
        <v>5</v>
      </c>
      <c r="R5435" s="12">
        <v>11.92</v>
      </c>
      <c r="S5435" t="str">
        <f t="shared" si="254"/>
        <v>New</v>
      </c>
    </row>
    <row r="5436" spans="1:19" x14ac:dyDescent="0.35">
      <c r="A5436" s="1">
        <v>5447</v>
      </c>
      <c r="B5436" s="4">
        <v>43130</v>
      </c>
      <c r="C5436" s="4" t="str">
        <f t="shared" si="252"/>
        <v>January</v>
      </c>
      <c r="D5436" s="4" t="str">
        <f t="shared" si="253"/>
        <v>2018</v>
      </c>
      <c r="E5436" s="8">
        <v>8211</v>
      </c>
      <c r="F5436" t="s">
        <v>105</v>
      </c>
      <c r="G5436" t="s">
        <v>109</v>
      </c>
      <c r="H5436" t="s">
        <v>108</v>
      </c>
      <c r="I5436">
        <v>1</v>
      </c>
      <c r="J5436" t="s">
        <v>51</v>
      </c>
      <c r="K5436" t="e" vm="6">
        <v>#VALUE!</v>
      </c>
      <c r="L5436" t="e" vm="7">
        <v>#VALUE!</v>
      </c>
      <c r="M5436" t="e" vm="3">
        <v>#VALUE!</v>
      </c>
      <c r="N5436" t="s">
        <v>5</v>
      </c>
      <c r="O5436" t="s">
        <v>45</v>
      </c>
      <c r="P5436" t="s">
        <v>45</v>
      </c>
      <c r="Q5436" s="10">
        <v>3</v>
      </c>
      <c r="R5436" s="12">
        <v>19.89</v>
      </c>
      <c r="S5436" t="str">
        <f t="shared" si="254"/>
        <v>New</v>
      </c>
    </row>
    <row r="5437" spans="1:19" x14ac:dyDescent="0.35">
      <c r="A5437" s="1">
        <v>5448</v>
      </c>
      <c r="B5437" s="4">
        <v>43130</v>
      </c>
      <c r="C5437" s="4" t="str">
        <f t="shared" si="252"/>
        <v>January</v>
      </c>
      <c r="D5437" s="4" t="str">
        <f t="shared" si="253"/>
        <v>2018</v>
      </c>
      <c r="E5437" s="8">
        <v>8837</v>
      </c>
      <c r="F5437" t="s">
        <v>105</v>
      </c>
      <c r="G5437" t="s">
        <v>109</v>
      </c>
      <c r="H5437" t="s">
        <v>108</v>
      </c>
      <c r="I5437">
        <v>4</v>
      </c>
      <c r="J5437" t="s">
        <v>37</v>
      </c>
      <c r="K5437" t="e" vm="6">
        <v>#VALUE!</v>
      </c>
      <c r="L5437" t="e" vm="7">
        <v>#VALUE!</v>
      </c>
      <c r="M5437" t="e" vm="3">
        <v>#VALUE!</v>
      </c>
      <c r="N5437" t="s">
        <v>5</v>
      </c>
      <c r="O5437" t="s">
        <v>7</v>
      </c>
      <c r="P5437" t="s">
        <v>8</v>
      </c>
      <c r="Q5437" s="10">
        <v>3</v>
      </c>
      <c r="R5437" s="12">
        <v>6.42</v>
      </c>
      <c r="S5437" t="str">
        <f t="shared" si="254"/>
        <v>Retained</v>
      </c>
    </row>
    <row r="5438" spans="1:19" x14ac:dyDescent="0.35">
      <c r="A5438" s="1">
        <v>5449</v>
      </c>
      <c r="B5438" s="4">
        <v>43130</v>
      </c>
      <c r="C5438" s="4" t="str">
        <f t="shared" si="252"/>
        <v>January</v>
      </c>
      <c r="D5438" s="4" t="str">
        <f t="shared" si="253"/>
        <v>2018</v>
      </c>
      <c r="E5438" s="8">
        <v>4256</v>
      </c>
      <c r="F5438" t="s">
        <v>105</v>
      </c>
      <c r="G5438" t="s">
        <v>110</v>
      </c>
      <c r="H5438" t="s">
        <v>107</v>
      </c>
      <c r="I5438">
        <v>2</v>
      </c>
      <c r="J5438" t="s">
        <v>51</v>
      </c>
      <c r="K5438" t="e" vm="26">
        <v>#VALUE!</v>
      </c>
      <c r="L5438" t="e" vm="25">
        <v>#VALUE!</v>
      </c>
      <c r="M5438" t="e" vm="3">
        <v>#VALUE!</v>
      </c>
      <c r="N5438" t="s">
        <v>5</v>
      </c>
      <c r="O5438" t="s">
        <v>28</v>
      </c>
      <c r="P5438" t="s">
        <v>34</v>
      </c>
      <c r="Q5438" s="10">
        <v>5</v>
      </c>
      <c r="R5438" s="12">
        <v>5.71</v>
      </c>
      <c r="S5438" t="str">
        <f t="shared" si="254"/>
        <v>New</v>
      </c>
    </row>
    <row r="5439" spans="1:19" x14ac:dyDescent="0.35">
      <c r="A5439" s="1">
        <v>5450</v>
      </c>
      <c r="B5439" s="4">
        <v>43130</v>
      </c>
      <c r="C5439" s="4" t="str">
        <f t="shared" si="252"/>
        <v>January</v>
      </c>
      <c r="D5439" s="4" t="str">
        <f t="shared" si="253"/>
        <v>2018</v>
      </c>
      <c r="E5439" s="8">
        <v>4720</v>
      </c>
      <c r="F5439" t="s">
        <v>106</v>
      </c>
      <c r="G5439" t="s">
        <v>109</v>
      </c>
      <c r="H5439" t="s">
        <v>108</v>
      </c>
      <c r="I5439">
        <v>2</v>
      </c>
      <c r="J5439" t="s">
        <v>37</v>
      </c>
      <c r="K5439" t="e" vm="22">
        <v>#VALUE!</v>
      </c>
      <c r="L5439" t="e" vm="23">
        <v>#VALUE!</v>
      </c>
      <c r="M5439" t="e" vm="3">
        <v>#VALUE!</v>
      </c>
      <c r="N5439" t="s">
        <v>5</v>
      </c>
      <c r="O5439" t="s">
        <v>17</v>
      </c>
      <c r="P5439" t="s">
        <v>29</v>
      </c>
      <c r="Q5439" s="10">
        <v>3</v>
      </c>
      <c r="R5439" s="12">
        <v>28.8</v>
      </c>
      <c r="S5439" t="str">
        <f t="shared" si="254"/>
        <v>New</v>
      </c>
    </row>
    <row r="5440" spans="1:19" x14ac:dyDescent="0.35">
      <c r="A5440" s="1">
        <v>5451</v>
      </c>
      <c r="B5440" s="4">
        <v>43130</v>
      </c>
      <c r="C5440" s="4" t="str">
        <f t="shared" si="252"/>
        <v>January</v>
      </c>
      <c r="D5440" s="4" t="str">
        <f t="shared" si="253"/>
        <v>2018</v>
      </c>
      <c r="E5440" s="8">
        <v>8548</v>
      </c>
      <c r="F5440" t="s">
        <v>106</v>
      </c>
      <c r="G5440" t="s">
        <v>109</v>
      </c>
      <c r="H5440" t="s">
        <v>107</v>
      </c>
      <c r="I5440">
        <v>2</v>
      </c>
      <c r="J5440" t="s">
        <v>37</v>
      </c>
      <c r="K5440" t="e" vm="29">
        <v>#VALUE!</v>
      </c>
      <c r="L5440" t="e" vm="29">
        <v>#VALUE!</v>
      </c>
      <c r="M5440" t="e" vm="3">
        <v>#VALUE!</v>
      </c>
      <c r="N5440" t="s">
        <v>5</v>
      </c>
      <c r="O5440" t="s">
        <v>7</v>
      </c>
      <c r="P5440" t="s">
        <v>8</v>
      </c>
      <c r="Q5440" s="10">
        <v>4</v>
      </c>
      <c r="R5440" s="12">
        <v>25.67</v>
      </c>
      <c r="S5440" t="str">
        <f t="shared" si="254"/>
        <v>Retained</v>
      </c>
    </row>
    <row r="5441" spans="1:19" x14ac:dyDescent="0.35">
      <c r="A5441" s="1">
        <v>5452</v>
      </c>
      <c r="B5441" s="4">
        <v>43130</v>
      </c>
      <c r="C5441" s="4" t="str">
        <f t="shared" si="252"/>
        <v>January</v>
      </c>
      <c r="D5441" s="4" t="str">
        <f t="shared" si="253"/>
        <v>2018</v>
      </c>
      <c r="E5441" s="8">
        <v>7485</v>
      </c>
      <c r="F5441" t="s">
        <v>106</v>
      </c>
      <c r="G5441" t="s">
        <v>110</v>
      </c>
      <c r="H5441" t="s">
        <v>107</v>
      </c>
      <c r="I5441">
        <v>2</v>
      </c>
      <c r="J5441" t="s">
        <v>37</v>
      </c>
      <c r="K5441" t="e" vm="29">
        <v>#VALUE!</v>
      </c>
      <c r="L5441" t="e" vm="29">
        <v>#VALUE!</v>
      </c>
      <c r="M5441" t="e" vm="3">
        <v>#VALUE!</v>
      </c>
      <c r="N5441" t="s">
        <v>5</v>
      </c>
      <c r="O5441" t="s">
        <v>30</v>
      </c>
      <c r="P5441" t="s">
        <v>8</v>
      </c>
      <c r="Q5441" s="10">
        <v>3</v>
      </c>
      <c r="R5441" s="12">
        <v>12.51</v>
      </c>
      <c r="S5441" t="str">
        <f t="shared" si="254"/>
        <v>Retained</v>
      </c>
    </row>
    <row r="5442" spans="1:19" x14ac:dyDescent="0.35">
      <c r="A5442" s="1">
        <v>5453</v>
      </c>
      <c r="B5442" s="4">
        <v>43130</v>
      </c>
      <c r="C5442" s="4" t="str">
        <f t="shared" ref="C5442:C5505" si="255">TEXT(B5442, "MMMM")</f>
        <v>January</v>
      </c>
      <c r="D5442" s="4" t="str">
        <f t="shared" ref="D5442:D5505" si="256">TEXT(B5442, "YYYY")</f>
        <v>2018</v>
      </c>
      <c r="E5442" s="8">
        <v>3334</v>
      </c>
      <c r="F5442" t="s">
        <v>105</v>
      </c>
      <c r="G5442" t="s">
        <v>110</v>
      </c>
      <c r="H5442" t="s">
        <v>107</v>
      </c>
      <c r="I5442">
        <v>2</v>
      </c>
      <c r="J5442" t="s">
        <v>38</v>
      </c>
      <c r="K5442" t="e" vm="13">
        <v>#VALUE!</v>
      </c>
      <c r="L5442" t="e" vm="5">
        <v>#VALUE!</v>
      </c>
      <c r="M5442" t="e" vm="3">
        <v>#VALUE!</v>
      </c>
      <c r="N5442" t="s">
        <v>5</v>
      </c>
      <c r="O5442" t="s">
        <v>30</v>
      </c>
      <c r="P5442" t="s">
        <v>66</v>
      </c>
      <c r="Q5442" s="10">
        <v>6</v>
      </c>
      <c r="R5442" s="12">
        <v>6.53</v>
      </c>
      <c r="S5442" t="str">
        <f t="shared" ref="S5442:S5505" si="257">IF(COUNTIFS(E:E, E5442, B:B, "&lt;="&amp;B5442)&gt;1, "Retained", "New")</f>
        <v>Retained</v>
      </c>
    </row>
    <row r="5443" spans="1:19" x14ac:dyDescent="0.35">
      <c r="A5443" s="1">
        <v>5454</v>
      </c>
      <c r="B5443" s="4">
        <v>43130</v>
      </c>
      <c r="C5443" s="4" t="str">
        <f t="shared" si="255"/>
        <v>January</v>
      </c>
      <c r="D5443" s="4" t="str">
        <f t="shared" si="256"/>
        <v>2018</v>
      </c>
      <c r="E5443" s="8">
        <v>2986</v>
      </c>
      <c r="F5443" t="s">
        <v>106</v>
      </c>
      <c r="G5443" t="s">
        <v>109</v>
      </c>
      <c r="H5443" t="s">
        <v>107</v>
      </c>
      <c r="I5443">
        <v>4</v>
      </c>
      <c r="J5443" t="s">
        <v>4</v>
      </c>
      <c r="K5443" t="e" vm="24">
        <v>#VALUE!</v>
      </c>
      <c r="L5443" t="e" vm="25">
        <v>#VALUE!</v>
      </c>
      <c r="M5443" t="e" vm="3">
        <v>#VALUE!</v>
      </c>
      <c r="N5443" t="s">
        <v>9</v>
      </c>
      <c r="O5443" t="s">
        <v>59</v>
      </c>
      <c r="P5443" t="s">
        <v>60</v>
      </c>
      <c r="Q5443" s="10">
        <v>4</v>
      </c>
      <c r="R5443" s="12">
        <v>23</v>
      </c>
      <c r="S5443" t="str">
        <f t="shared" si="257"/>
        <v>Retained</v>
      </c>
    </row>
    <row r="5444" spans="1:19" x14ac:dyDescent="0.35">
      <c r="A5444" s="1">
        <v>5455</v>
      </c>
      <c r="B5444" s="4">
        <v>43130</v>
      </c>
      <c r="C5444" s="4" t="str">
        <f t="shared" si="255"/>
        <v>January</v>
      </c>
      <c r="D5444" s="4" t="str">
        <f t="shared" si="256"/>
        <v>2018</v>
      </c>
      <c r="E5444" s="8">
        <v>831</v>
      </c>
      <c r="F5444" t="s">
        <v>106</v>
      </c>
      <c r="G5444" t="s">
        <v>110</v>
      </c>
      <c r="H5444" t="s">
        <v>108</v>
      </c>
      <c r="I5444">
        <v>2</v>
      </c>
      <c r="J5444" t="s">
        <v>51</v>
      </c>
      <c r="K5444" t="e" vm="15">
        <v>#VALUE!</v>
      </c>
      <c r="L5444" t="e" vm="5">
        <v>#VALUE!</v>
      </c>
      <c r="M5444" t="e" vm="3">
        <v>#VALUE!</v>
      </c>
      <c r="N5444" t="s">
        <v>5</v>
      </c>
      <c r="O5444" t="s">
        <v>6</v>
      </c>
      <c r="P5444" t="s">
        <v>43</v>
      </c>
      <c r="Q5444" s="10">
        <v>5</v>
      </c>
      <c r="R5444" s="12">
        <v>9</v>
      </c>
      <c r="S5444" t="str">
        <f t="shared" si="257"/>
        <v>New</v>
      </c>
    </row>
    <row r="5445" spans="1:19" x14ac:dyDescent="0.35">
      <c r="A5445" s="1">
        <v>5456</v>
      </c>
      <c r="B5445" s="4">
        <v>43130</v>
      </c>
      <c r="C5445" s="4" t="str">
        <f t="shared" si="255"/>
        <v>January</v>
      </c>
      <c r="D5445" s="4" t="str">
        <f t="shared" si="256"/>
        <v>2018</v>
      </c>
      <c r="E5445" s="8">
        <v>8747</v>
      </c>
      <c r="F5445" t="s">
        <v>105</v>
      </c>
      <c r="G5445" t="s">
        <v>109</v>
      </c>
      <c r="H5445" t="s">
        <v>107</v>
      </c>
      <c r="I5445">
        <v>1</v>
      </c>
      <c r="J5445" t="s">
        <v>71</v>
      </c>
      <c r="K5445" t="e" vm="1">
        <v>#VALUE!</v>
      </c>
      <c r="L5445" t="e" vm="2">
        <v>#VALUE!</v>
      </c>
      <c r="M5445" t="e" vm="3">
        <v>#VALUE!</v>
      </c>
      <c r="N5445" t="s">
        <v>5</v>
      </c>
      <c r="O5445" t="s">
        <v>6</v>
      </c>
      <c r="P5445" t="s">
        <v>43</v>
      </c>
      <c r="Q5445" s="10">
        <v>4</v>
      </c>
      <c r="R5445" s="12">
        <v>3.22</v>
      </c>
      <c r="S5445" t="str">
        <f t="shared" si="257"/>
        <v>New</v>
      </c>
    </row>
    <row r="5446" spans="1:19" x14ac:dyDescent="0.35">
      <c r="A5446" s="1">
        <v>5457</v>
      </c>
      <c r="B5446" s="4">
        <v>43130</v>
      </c>
      <c r="C5446" s="4" t="str">
        <f t="shared" si="255"/>
        <v>January</v>
      </c>
      <c r="D5446" s="4" t="str">
        <f t="shared" si="256"/>
        <v>2018</v>
      </c>
      <c r="E5446" s="8">
        <v>4771</v>
      </c>
      <c r="F5446" t="s">
        <v>106</v>
      </c>
      <c r="G5446" t="s">
        <v>109</v>
      </c>
      <c r="H5446" t="s">
        <v>107</v>
      </c>
      <c r="I5446">
        <v>2</v>
      </c>
      <c r="J5446" t="s">
        <v>37</v>
      </c>
      <c r="K5446" t="e" vm="26">
        <v>#VALUE!</v>
      </c>
      <c r="L5446" t="e" vm="25">
        <v>#VALUE!</v>
      </c>
      <c r="M5446" t="e" vm="3">
        <v>#VALUE!</v>
      </c>
      <c r="N5446" t="s">
        <v>9</v>
      </c>
      <c r="O5446" t="s">
        <v>10</v>
      </c>
      <c r="P5446" t="s">
        <v>16</v>
      </c>
      <c r="Q5446" s="10">
        <v>4</v>
      </c>
      <c r="R5446" s="12">
        <v>11.92</v>
      </c>
      <c r="S5446" t="str">
        <f t="shared" si="257"/>
        <v>Retained</v>
      </c>
    </row>
    <row r="5447" spans="1:19" x14ac:dyDescent="0.35">
      <c r="A5447" s="1">
        <v>5458</v>
      </c>
      <c r="B5447" s="4">
        <v>43130</v>
      </c>
      <c r="C5447" s="4" t="str">
        <f t="shared" si="255"/>
        <v>January</v>
      </c>
      <c r="D5447" s="4" t="str">
        <f t="shared" si="256"/>
        <v>2018</v>
      </c>
      <c r="E5447" s="8">
        <v>5852</v>
      </c>
      <c r="F5447" t="s">
        <v>106</v>
      </c>
      <c r="G5447" t="s">
        <v>110</v>
      </c>
      <c r="H5447" t="s">
        <v>107</v>
      </c>
      <c r="I5447">
        <v>0</v>
      </c>
      <c r="J5447" t="s">
        <v>37</v>
      </c>
      <c r="K5447" t="e" vm="30">
        <v>#VALUE!</v>
      </c>
      <c r="L5447" t="e" vm="31">
        <v>#VALUE!</v>
      </c>
      <c r="M5447" t="e" vm="3">
        <v>#VALUE!</v>
      </c>
      <c r="N5447" t="s">
        <v>5</v>
      </c>
      <c r="O5447" t="s">
        <v>7</v>
      </c>
      <c r="P5447" t="s">
        <v>8</v>
      </c>
      <c r="Q5447" s="10">
        <v>3</v>
      </c>
      <c r="R5447" s="12">
        <v>13.46</v>
      </c>
      <c r="S5447" t="str">
        <f t="shared" si="257"/>
        <v>New</v>
      </c>
    </row>
    <row r="5448" spans="1:19" x14ac:dyDescent="0.35">
      <c r="A5448" s="1">
        <v>5459</v>
      </c>
      <c r="B5448" s="4">
        <v>43130</v>
      </c>
      <c r="C5448" s="4" t="str">
        <f t="shared" si="255"/>
        <v>January</v>
      </c>
      <c r="D5448" s="4" t="str">
        <f t="shared" si="256"/>
        <v>2018</v>
      </c>
      <c r="E5448" s="8">
        <v>1720</v>
      </c>
      <c r="F5448" t="s">
        <v>105</v>
      </c>
      <c r="G5448" t="s">
        <v>109</v>
      </c>
      <c r="H5448" t="s">
        <v>108</v>
      </c>
      <c r="I5448">
        <v>4</v>
      </c>
      <c r="J5448" t="s">
        <v>37</v>
      </c>
      <c r="K5448" t="e" vm="17">
        <v>#VALUE!</v>
      </c>
      <c r="L5448" t="e" vm="5">
        <v>#VALUE!</v>
      </c>
      <c r="M5448" t="e" vm="3">
        <v>#VALUE!</v>
      </c>
      <c r="N5448" t="s">
        <v>5</v>
      </c>
      <c r="O5448" t="s">
        <v>17</v>
      </c>
      <c r="P5448" t="s">
        <v>29</v>
      </c>
      <c r="Q5448" s="10">
        <v>4</v>
      </c>
      <c r="R5448" s="12">
        <v>23.85</v>
      </c>
      <c r="S5448" t="str">
        <f t="shared" si="257"/>
        <v>Retained</v>
      </c>
    </row>
    <row r="5449" spans="1:19" x14ac:dyDescent="0.35">
      <c r="A5449" s="1">
        <v>5460</v>
      </c>
      <c r="B5449" s="4">
        <v>43130</v>
      </c>
      <c r="C5449" s="4" t="str">
        <f t="shared" si="255"/>
        <v>January</v>
      </c>
      <c r="D5449" s="4" t="str">
        <f t="shared" si="256"/>
        <v>2018</v>
      </c>
      <c r="E5449" s="8">
        <v>2697</v>
      </c>
      <c r="F5449" t="s">
        <v>106</v>
      </c>
      <c r="G5449" t="s">
        <v>110</v>
      </c>
      <c r="H5449" t="s">
        <v>107</v>
      </c>
      <c r="I5449">
        <v>1</v>
      </c>
      <c r="J5449" t="s">
        <v>37</v>
      </c>
      <c r="K5449" t="e" vm="18">
        <v>#VALUE!</v>
      </c>
      <c r="L5449" t="e" vm="19">
        <v>#VALUE!</v>
      </c>
      <c r="M5449" t="e" vm="3">
        <v>#VALUE!</v>
      </c>
      <c r="N5449" t="s">
        <v>5</v>
      </c>
      <c r="O5449" t="s">
        <v>41</v>
      </c>
      <c r="P5449" t="s">
        <v>42</v>
      </c>
      <c r="Q5449" s="10">
        <v>3</v>
      </c>
      <c r="R5449" s="12">
        <v>22.4</v>
      </c>
      <c r="S5449" t="str">
        <f t="shared" si="257"/>
        <v>New</v>
      </c>
    </row>
    <row r="5450" spans="1:19" x14ac:dyDescent="0.35">
      <c r="A5450" s="1">
        <v>5461</v>
      </c>
      <c r="B5450" s="4">
        <v>43130</v>
      </c>
      <c r="C5450" s="4" t="str">
        <f t="shared" si="255"/>
        <v>January</v>
      </c>
      <c r="D5450" s="4" t="str">
        <f t="shared" si="256"/>
        <v>2018</v>
      </c>
      <c r="E5450" s="8">
        <v>6162</v>
      </c>
      <c r="F5450" t="s">
        <v>106</v>
      </c>
      <c r="G5450" t="s">
        <v>110</v>
      </c>
      <c r="H5450" t="s">
        <v>108</v>
      </c>
      <c r="I5450">
        <v>4</v>
      </c>
      <c r="J5450" t="s">
        <v>37</v>
      </c>
      <c r="K5450" t="e" vm="13">
        <v>#VALUE!</v>
      </c>
      <c r="L5450" t="e" vm="5">
        <v>#VALUE!</v>
      </c>
      <c r="M5450" t="e" vm="3">
        <v>#VALUE!</v>
      </c>
      <c r="N5450" t="s">
        <v>5</v>
      </c>
      <c r="O5450" t="s">
        <v>28</v>
      </c>
      <c r="P5450" t="s">
        <v>34</v>
      </c>
      <c r="Q5450" s="10">
        <v>3</v>
      </c>
      <c r="R5450" s="12">
        <v>17.78</v>
      </c>
      <c r="S5450" t="str">
        <f t="shared" si="257"/>
        <v>Retained</v>
      </c>
    </row>
    <row r="5451" spans="1:19" x14ac:dyDescent="0.35">
      <c r="A5451" s="1">
        <v>5462</v>
      </c>
      <c r="B5451" s="4">
        <v>43130</v>
      </c>
      <c r="C5451" s="4" t="str">
        <f t="shared" si="255"/>
        <v>January</v>
      </c>
      <c r="D5451" s="4" t="str">
        <f t="shared" si="256"/>
        <v>2018</v>
      </c>
      <c r="E5451" s="8">
        <v>6081</v>
      </c>
      <c r="F5451" t="s">
        <v>106</v>
      </c>
      <c r="G5451" t="s">
        <v>110</v>
      </c>
      <c r="H5451" t="s">
        <v>107</v>
      </c>
      <c r="I5451">
        <v>4</v>
      </c>
      <c r="J5451" t="s">
        <v>37</v>
      </c>
      <c r="K5451" t="e" vm="18">
        <v>#VALUE!</v>
      </c>
      <c r="L5451" t="e" vm="19">
        <v>#VALUE!</v>
      </c>
      <c r="M5451" t="e" vm="3">
        <v>#VALUE!</v>
      </c>
      <c r="N5451" t="s">
        <v>5</v>
      </c>
      <c r="O5451" t="s">
        <v>17</v>
      </c>
      <c r="P5451" t="s">
        <v>29</v>
      </c>
      <c r="Q5451" s="10">
        <v>5</v>
      </c>
      <c r="R5451" s="12">
        <v>16.78</v>
      </c>
      <c r="S5451" t="str">
        <f t="shared" si="257"/>
        <v>Retained</v>
      </c>
    </row>
    <row r="5452" spans="1:19" x14ac:dyDescent="0.35">
      <c r="A5452" s="1">
        <v>5463</v>
      </c>
      <c r="B5452" s="4">
        <v>43130</v>
      </c>
      <c r="C5452" s="4" t="str">
        <f t="shared" si="255"/>
        <v>January</v>
      </c>
      <c r="D5452" s="4" t="str">
        <f t="shared" si="256"/>
        <v>2018</v>
      </c>
      <c r="E5452" s="8">
        <v>7663</v>
      </c>
      <c r="F5452" t="s">
        <v>105</v>
      </c>
      <c r="G5452" t="s">
        <v>109</v>
      </c>
      <c r="H5452" t="s">
        <v>107</v>
      </c>
      <c r="I5452">
        <v>4</v>
      </c>
      <c r="J5452" t="s">
        <v>62</v>
      </c>
      <c r="K5452" t="e" vm="32">
        <v>#VALUE!</v>
      </c>
      <c r="L5452" t="e" vm="29">
        <v>#VALUE!</v>
      </c>
      <c r="M5452" t="e" vm="3">
        <v>#VALUE!</v>
      </c>
      <c r="N5452" t="s">
        <v>5</v>
      </c>
      <c r="O5452" t="s">
        <v>28</v>
      </c>
      <c r="P5452" t="s">
        <v>8</v>
      </c>
      <c r="Q5452" s="10">
        <v>3</v>
      </c>
      <c r="R5452" s="12">
        <v>17.760000000000002</v>
      </c>
      <c r="S5452" t="str">
        <f t="shared" si="257"/>
        <v>New</v>
      </c>
    </row>
    <row r="5453" spans="1:19" x14ac:dyDescent="0.35">
      <c r="A5453" s="1">
        <v>5464</v>
      </c>
      <c r="B5453" s="4">
        <v>43131</v>
      </c>
      <c r="C5453" s="4" t="str">
        <f t="shared" si="255"/>
        <v>January</v>
      </c>
      <c r="D5453" s="4" t="str">
        <f t="shared" si="256"/>
        <v>2018</v>
      </c>
      <c r="E5453" s="8">
        <v>1849</v>
      </c>
      <c r="F5453" t="s">
        <v>105</v>
      </c>
      <c r="G5453" t="s">
        <v>109</v>
      </c>
      <c r="H5453" t="s">
        <v>107</v>
      </c>
      <c r="I5453">
        <v>0</v>
      </c>
      <c r="J5453" t="s">
        <v>38</v>
      </c>
      <c r="K5453" t="e" vm="1">
        <v>#VALUE!</v>
      </c>
      <c r="L5453" t="e" vm="2">
        <v>#VALUE!</v>
      </c>
      <c r="M5453" t="e" vm="3">
        <v>#VALUE!</v>
      </c>
      <c r="N5453" t="s">
        <v>5</v>
      </c>
      <c r="O5453" t="s">
        <v>30</v>
      </c>
      <c r="P5453" t="s">
        <v>39</v>
      </c>
      <c r="Q5453" s="10">
        <v>5</v>
      </c>
      <c r="R5453" s="12">
        <v>14.53</v>
      </c>
      <c r="S5453" t="str">
        <f t="shared" si="257"/>
        <v>New</v>
      </c>
    </row>
    <row r="5454" spans="1:19" x14ac:dyDescent="0.35">
      <c r="A5454" s="1">
        <v>5465</v>
      </c>
      <c r="B5454" s="4">
        <v>43131</v>
      </c>
      <c r="C5454" s="4" t="str">
        <f t="shared" si="255"/>
        <v>January</v>
      </c>
      <c r="D5454" s="4" t="str">
        <f t="shared" si="256"/>
        <v>2018</v>
      </c>
      <c r="E5454" s="8">
        <v>2527</v>
      </c>
      <c r="F5454" t="s">
        <v>106</v>
      </c>
      <c r="G5454" t="s">
        <v>110</v>
      </c>
      <c r="H5454" t="s">
        <v>107</v>
      </c>
      <c r="I5454">
        <v>4</v>
      </c>
      <c r="J5454" t="s">
        <v>37</v>
      </c>
      <c r="K5454" t="e" vm="22">
        <v>#VALUE!</v>
      </c>
      <c r="L5454" t="e" vm="23">
        <v>#VALUE!</v>
      </c>
      <c r="M5454" t="e" vm="3">
        <v>#VALUE!</v>
      </c>
      <c r="N5454" t="s">
        <v>5</v>
      </c>
      <c r="O5454" t="s">
        <v>45</v>
      </c>
      <c r="P5454" t="s">
        <v>45</v>
      </c>
      <c r="Q5454" s="10">
        <v>5</v>
      </c>
      <c r="R5454" s="12">
        <v>39.1</v>
      </c>
      <c r="S5454" t="str">
        <f t="shared" si="257"/>
        <v>New</v>
      </c>
    </row>
    <row r="5455" spans="1:19" x14ac:dyDescent="0.35">
      <c r="A5455" s="1">
        <v>5466</v>
      </c>
      <c r="B5455" s="4">
        <v>43131</v>
      </c>
      <c r="C5455" s="4" t="str">
        <f t="shared" si="255"/>
        <v>January</v>
      </c>
      <c r="D5455" s="4" t="str">
        <f t="shared" si="256"/>
        <v>2018</v>
      </c>
      <c r="E5455" s="8">
        <v>5206</v>
      </c>
      <c r="F5455" t="s">
        <v>106</v>
      </c>
      <c r="G5455" t="s">
        <v>109</v>
      </c>
      <c r="H5455" t="s">
        <v>107</v>
      </c>
      <c r="I5455">
        <v>1</v>
      </c>
      <c r="J5455" t="s">
        <v>51</v>
      </c>
      <c r="K5455" t="e" vm="9">
        <v>#VALUE!</v>
      </c>
      <c r="L5455" t="e" vm="7">
        <v>#VALUE!</v>
      </c>
      <c r="M5455" t="e" vm="3">
        <v>#VALUE!</v>
      </c>
      <c r="N5455" t="s">
        <v>5</v>
      </c>
      <c r="O5455" t="s">
        <v>7</v>
      </c>
      <c r="P5455" t="s">
        <v>8</v>
      </c>
      <c r="Q5455" s="10">
        <v>4</v>
      </c>
      <c r="R5455" s="12">
        <v>10.94</v>
      </c>
      <c r="S5455" t="str">
        <f t="shared" si="257"/>
        <v>Retained</v>
      </c>
    </row>
    <row r="5456" spans="1:19" x14ac:dyDescent="0.35">
      <c r="A5456" s="1">
        <v>5467</v>
      </c>
      <c r="B5456" s="4">
        <v>43131</v>
      </c>
      <c r="C5456" s="4" t="str">
        <f t="shared" si="255"/>
        <v>January</v>
      </c>
      <c r="D5456" s="4" t="str">
        <f t="shared" si="256"/>
        <v>2018</v>
      </c>
      <c r="E5456" s="8">
        <v>972</v>
      </c>
      <c r="F5456" t="s">
        <v>106</v>
      </c>
      <c r="G5456" t="s">
        <v>109</v>
      </c>
      <c r="H5456" t="s">
        <v>107</v>
      </c>
      <c r="I5456">
        <v>4</v>
      </c>
      <c r="J5456" t="s">
        <v>62</v>
      </c>
      <c r="K5456" t="e" vm="27">
        <v>#VALUE!</v>
      </c>
      <c r="L5456" t="e" vm="23">
        <v>#VALUE!</v>
      </c>
      <c r="M5456" t="e" vm="3">
        <v>#VALUE!</v>
      </c>
      <c r="N5456" t="s">
        <v>12</v>
      </c>
      <c r="O5456" t="s">
        <v>22</v>
      </c>
      <c r="P5456" t="s">
        <v>50</v>
      </c>
      <c r="Q5456" s="10">
        <v>4</v>
      </c>
      <c r="R5456" s="12">
        <v>22.68</v>
      </c>
      <c r="S5456" t="str">
        <f t="shared" si="257"/>
        <v>New</v>
      </c>
    </row>
    <row r="5457" spans="1:19" x14ac:dyDescent="0.35">
      <c r="A5457" s="1">
        <v>5468</v>
      </c>
      <c r="B5457" s="4">
        <v>43131</v>
      </c>
      <c r="C5457" s="4" t="str">
        <f t="shared" si="255"/>
        <v>January</v>
      </c>
      <c r="D5457" s="4" t="str">
        <f t="shared" si="256"/>
        <v>2018</v>
      </c>
      <c r="E5457" s="8">
        <v>1549</v>
      </c>
      <c r="F5457" t="s">
        <v>106</v>
      </c>
      <c r="G5457" t="s">
        <v>109</v>
      </c>
      <c r="H5457" t="s">
        <v>108</v>
      </c>
      <c r="I5457">
        <v>4</v>
      </c>
      <c r="J5457" t="s">
        <v>37</v>
      </c>
      <c r="K5457" t="e" vm="1">
        <v>#VALUE!</v>
      </c>
      <c r="L5457" t="e" vm="2">
        <v>#VALUE!</v>
      </c>
      <c r="M5457" t="e" vm="3">
        <v>#VALUE!</v>
      </c>
      <c r="N5457" t="s">
        <v>5</v>
      </c>
      <c r="O5457" t="s">
        <v>45</v>
      </c>
      <c r="P5457" t="s">
        <v>45</v>
      </c>
      <c r="Q5457" s="10">
        <v>5</v>
      </c>
      <c r="R5457" s="12">
        <v>18.95</v>
      </c>
      <c r="S5457" t="str">
        <f t="shared" si="257"/>
        <v>Retained</v>
      </c>
    </row>
    <row r="5458" spans="1:19" x14ac:dyDescent="0.35">
      <c r="A5458" s="1">
        <v>5469</v>
      </c>
      <c r="B5458" s="4">
        <v>43131</v>
      </c>
      <c r="C5458" s="4" t="str">
        <f t="shared" si="255"/>
        <v>January</v>
      </c>
      <c r="D5458" s="4" t="str">
        <f t="shared" si="256"/>
        <v>2018</v>
      </c>
      <c r="E5458" s="8">
        <v>93</v>
      </c>
      <c r="F5458" t="s">
        <v>106</v>
      </c>
      <c r="G5458" t="s">
        <v>110</v>
      </c>
      <c r="H5458" t="s">
        <v>107</v>
      </c>
      <c r="I5458">
        <v>5</v>
      </c>
      <c r="J5458" t="s">
        <v>72</v>
      </c>
      <c r="K5458" t="e" vm="9">
        <v>#VALUE!</v>
      </c>
      <c r="L5458" t="e" vm="7">
        <v>#VALUE!</v>
      </c>
      <c r="M5458" t="e" vm="3">
        <v>#VALUE!</v>
      </c>
      <c r="N5458" t="s">
        <v>5</v>
      </c>
      <c r="O5458" t="s">
        <v>28</v>
      </c>
      <c r="P5458" t="s">
        <v>29</v>
      </c>
      <c r="Q5458" s="10">
        <v>6</v>
      </c>
      <c r="R5458" s="12">
        <v>12.22</v>
      </c>
      <c r="S5458" t="str">
        <f t="shared" si="257"/>
        <v>Retained</v>
      </c>
    </row>
    <row r="5459" spans="1:19" x14ac:dyDescent="0.35">
      <c r="A5459" s="1">
        <v>5470</v>
      </c>
      <c r="B5459" s="4">
        <v>43131</v>
      </c>
      <c r="C5459" s="4" t="str">
        <f t="shared" si="255"/>
        <v>January</v>
      </c>
      <c r="D5459" s="4" t="str">
        <f t="shared" si="256"/>
        <v>2018</v>
      </c>
      <c r="E5459" s="8">
        <v>2654</v>
      </c>
      <c r="F5459" t="s">
        <v>105</v>
      </c>
      <c r="G5459" t="s">
        <v>110</v>
      </c>
      <c r="H5459" t="s">
        <v>107</v>
      </c>
      <c r="I5459">
        <v>3</v>
      </c>
      <c r="J5459" t="s">
        <v>72</v>
      </c>
      <c r="K5459" t="e" vm="8">
        <v>#VALUE!</v>
      </c>
      <c r="L5459" t="e" vm="2">
        <v>#VALUE!</v>
      </c>
      <c r="M5459" t="e" vm="3">
        <v>#VALUE!</v>
      </c>
      <c r="N5459" t="s">
        <v>5</v>
      </c>
      <c r="O5459" t="s">
        <v>7</v>
      </c>
      <c r="P5459" t="s">
        <v>55</v>
      </c>
      <c r="Q5459" s="10">
        <v>4</v>
      </c>
      <c r="R5459" s="12">
        <v>20.079999999999998</v>
      </c>
      <c r="S5459" t="str">
        <f t="shared" si="257"/>
        <v>Retained</v>
      </c>
    </row>
    <row r="5460" spans="1:19" x14ac:dyDescent="0.35">
      <c r="A5460" s="1">
        <v>5471</v>
      </c>
      <c r="B5460" s="4">
        <v>43131</v>
      </c>
      <c r="C5460" s="4" t="str">
        <f t="shared" si="255"/>
        <v>January</v>
      </c>
      <c r="D5460" s="4" t="str">
        <f t="shared" si="256"/>
        <v>2018</v>
      </c>
      <c r="E5460" s="8">
        <v>6651</v>
      </c>
      <c r="F5460" t="s">
        <v>106</v>
      </c>
      <c r="G5460" t="s">
        <v>109</v>
      </c>
      <c r="H5460" t="s">
        <v>108</v>
      </c>
      <c r="I5460">
        <v>0</v>
      </c>
      <c r="J5460" t="s">
        <v>37</v>
      </c>
      <c r="K5460" t="e" vm="6">
        <v>#VALUE!</v>
      </c>
      <c r="L5460" t="e" vm="7">
        <v>#VALUE!</v>
      </c>
      <c r="M5460" t="e" vm="3">
        <v>#VALUE!</v>
      </c>
      <c r="N5460" t="s">
        <v>5</v>
      </c>
      <c r="O5460" t="s">
        <v>28</v>
      </c>
      <c r="P5460" t="s">
        <v>49</v>
      </c>
      <c r="Q5460" s="10">
        <v>5</v>
      </c>
      <c r="R5460" s="12">
        <v>3.11</v>
      </c>
      <c r="S5460" t="str">
        <f t="shared" si="257"/>
        <v>Retained</v>
      </c>
    </row>
    <row r="5461" spans="1:19" x14ac:dyDescent="0.35">
      <c r="A5461" s="1">
        <v>5472</v>
      </c>
      <c r="B5461" s="4">
        <v>43131</v>
      </c>
      <c r="C5461" s="4" t="str">
        <f t="shared" si="255"/>
        <v>January</v>
      </c>
      <c r="D5461" s="4" t="str">
        <f t="shared" si="256"/>
        <v>2018</v>
      </c>
      <c r="E5461" s="8">
        <v>5512</v>
      </c>
      <c r="F5461" t="s">
        <v>105</v>
      </c>
      <c r="G5461" t="s">
        <v>109</v>
      </c>
      <c r="H5461" t="s">
        <v>107</v>
      </c>
      <c r="I5461">
        <v>5</v>
      </c>
      <c r="J5461" t="s">
        <v>37</v>
      </c>
      <c r="K5461" t="e" vm="20">
        <v>#VALUE!</v>
      </c>
      <c r="L5461" t="e" vm="21">
        <v>#VALUE!</v>
      </c>
      <c r="M5461" t="e" vm="3">
        <v>#VALUE!</v>
      </c>
      <c r="N5461" t="s">
        <v>5</v>
      </c>
      <c r="O5461" t="s">
        <v>7</v>
      </c>
      <c r="P5461" t="s">
        <v>27</v>
      </c>
      <c r="Q5461" s="10">
        <v>5</v>
      </c>
      <c r="R5461" s="12">
        <v>2.89</v>
      </c>
      <c r="S5461" t="str">
        <f t="shared" si="257"/>
        <v>Retained</v>
      </c>
    </row>
    <row r="5462" spans="1:19" x14ac:dyDescent="0.35">
      <c r="A5462" s="1">
        <v>5473</v>
      </c>
      <c r="B5462" s="4">
        <v>43131</v>
      </c>
      <c r="C5462" s="4" t="str">
        <f t="shared" si="255"/>
        <v>January</v>
      </c>
      <c r="D5462" s="4" t="str">
        <f t="shared" si="256"/>
        <v>2018</v>
      </c>
      <c r="E5462" s="8">
        <v>1444</v>
      </c>
      <c r="F5462" t="s">
        <v>105</v>
      </c>
      <c r="G5462" t="s">
        <v>110</v>
      </c>
      <c r="H5462" t="s">
        <v>107</v>
      </c>
      <c r="I5462">
        <v>5</v>
      </c>
      <c r="J5462" t="s">
        <v>51</v>
      </c>
      <c r="K5462" t="e" vm="26">
        <v>#VALUE!</v>
      </c>
      <c r="L5462" t="e" vm="25">
        <v>#VALUE!</v>
      </c>
      <c r="M5462" t="e" vm="3">
        <v>#VALUE!</v>
      </c>
      <c r="N5462" t="s">
        <v>5</v>
      </c>
      <c r="O5462" t="s">
        <v>7</v>
      </c>
      <c r="P5462" t="s">
        <v>8</v>
      </c>
      <c r="Q5462" s="10">
        <v>4</v>
      </c>
      <c r="R5462" s="12">
        <v>5.91</v>
      </c>
      <c r="S5462" t="str">
        <f t="shared" si="257"/>
        <v>Retained</v>
      </c>
    </row>
    <row r="5463" spans="1:19" x14ac:dyDescent="0.35">
      <c r="A5463" s="1">
        <v>5474</v>
      </c>
      <c r="B5463" s="4">
        <v>43131</v>
      </c>
      <c r="C5463" s="4" t="str">
        <f t="shared" si="255"/>
        <v>January</v>
      </c>
      <c r="D5463" s="4" t="str">
        <f t="shared" si="256"/>
        <v>2018</v>
      </c>
      <c r="E5463" s="8">
        <v>1754</v>
      </c>
      <c r="F5463" t="s">
        <v>105</v>
      </c>
      <c r="G5463" t="s">
        <v>109</v>
      </c>
      <c r="H5463" t="s">
        <v>108</v>
      </c>
      <c r="I5463">
        <v>5</v>
      </c>
      <c r="J5463" t="s">
        <v>38</v>
      </c>
      <c r="K5463" t="e" vm="6">
        <v>#VALUE!</v>
      </c>
      <c r="L5463" t="e" vm="7">
        <v>#VALUE!</v>
      </c>
      <c r="M5463" t="e" vm="3">
        <v>#VALUE!</v>
      </c>
      <c r="N5463" t="s">
        <v>5</v>
      </c>
      <c r="O5463" t="s">
        <v>7</v>
      </c>
      <c r="P5463" t="s">
        <v>27</v>
      </c>
      <c r="Q5463" s="10">
        <v>4</v>
      </c>
      <c r="R5463" s="12">
        <v>20.420000000000002</v>
      </c>
      <c r="S5463" t="str">
        <f t="shared" si="257"/>
        <v>New</v>
      </c>
    </row>
    <row r="5464" spans="1:19" x14ac:dyDescent="0.35">
      <c r="A5464" s="1">
        <v>5475</v>
      </c>
      <c r="B5464" s="4">
        <v>43131</v>
      </c>
      <c r="C5464" s="4" t="str">
        <f t="shared" si="255"/>
        <v>January</v>
      </c>
      <c r="D5464" s="4" t="str">
        <f t="shared" si="256"/>
        <v>2018</v>
      </c>
      <c r="E5464" s="8">
        <v>976</v>
      </c>
      <c r="F5464" t="s">
        <v>105</v>
      </c>
      <c r="G5464" t="s">
        <v>110</v>
      </c>
      <c r="H5464" t="s">
        <v>107</v>
      </c>
      <c r="I5464">
        <v>5</v>
      </c>
      <c r="J5464" t="s">
        <v>38</v>
      </c>
      <c r="K5464" t="e" vm="17">
        <v>#VALUE!</v>
      </c>
      <c r="L5464" t="e" vm="5">
        <v>#VALUE!</v>
      </c>
      <c r="M5464" t="e" vm="3">
        <v>#VALUE!</v>
      </c>
      <c r="N5464" t="s">
        <v>5</v>
      </c>
      <c r="O5464" t="s">
        <v>7</v>
      </c>
      <c r="P5464" t="s">
        <v>55</v>
      </c>
      <c r="Q5464" s="10">
        <v>5</v>
      </c>
      <c r="R5464" s="12">
        <v>3.7</v>
      </c>
      <c r="S5464" t="str">
        <f t="shared" si="257"/>
        <v>Retained</v>
      </c>
    </row>
    <row r="5465" spans="1:19" x14ac:dyDescent="0.35">
      <c r="A5465" s="1">
        <v>5476</v>
      </c>
      <c r="B5465" s="4">
        <v>43131</v>
      </c>
      <c r="C5465" s="4" t="str">
        <f t="shared" si="255"/>
        <v>January</v>
      </c>
      <c r="D5465" s="4" t="str">
        <f t="shared" si="256"/>
        <v>2018</v>
      </c>
      <c r="E5465" s="8">
        <v>8486</v>
      </c>
      <c r="F5465" t="s">
        <v>106</v>
      </c>
      <c r="G5465" t="s">
        <v>109</v>
      </c>
      <c r="H5465" t="s">
        <v>107</v>
      </c>
      <c r="I5465">
        <v>2</v>
      </c>
      <c r="J5465" t="s">
        <v>4</v>
      </c>
      <c r="K5465" t="e" vm="28">
        <v>#VALUE!</v>
      </c>
      <c r="L5465" t="e" vm="29">
        <v>#VALUE!</v>
      </c>
      <c r="M5465" t="e" vm="3">
        <v>#VALUE!</v>
      </c>
      <c r="N5465" t="s">
        <v>5</v>
      </c>
      <c r="O5465" t="s">
        <v>7</v>
      </c>
      <c r="P5465" t="s">
        <v>8</v>
      </c>
      <c r="Q5465" s="10">
        <v>5</v>
      </c>
      <c r="R5465" s="12">
        <v>27.47</v>
      </c>
      <c r="S5465" t="str">
        <f t="shared" si="257"/>
        <v>New</v>
      </c>
    </row>
    <row r="5466" spans="1:19" x14ac:dyDescent="0.35">
      <c r="A5466" s="1">
        <v>5477</v>
      </c>
      <c r="B5466" s="4">
        <v>43131</v>
      </c>
      <c r="C5466" s="4" t="str">
        <f t="shared" si="255"/>
        <v>January</v>
      </c>
      <c r="D5466" s="4" t="str">
        <f t="shared" si="256"/>
        <v>2018</v>
      </c>
      <c r="E5466" s="8">
        <v>441</v>
      </c>
      <c r="F5466" t="s">
        <v>105</v>
      </c>
      <c r="G5466" t="s">
        <v>110</v>
      </c>
      <c r="H5466" t="s">
        <v>108</v>
      </c>
      <c r="I5466">
        <v>5</v>
      </c>
      <c r="J5466" t="s">
        <v>4</v>
      </c>
      <c r="K5466" t="e" vm="33">
        <v>#VALUE!</v>
      </c>
      <c r="L5466" t="e" vm="34">
        <v>#VALUE!</v>
      </c>
      <c r="M5466" t="e" vm="3">
        <v>#VALUE!</v>
      </c>
      <c r="N5466" t="s">
        <v>5</v>
      </c>
      <c r="O5466" t="s">
        <v>6</v>
      </c>
      <c r="P5466" t="s">
        <v>43</v>
      </c>
      <c r="Q5466" s="10">
        <v>3</v>
      </c>
      <c r="R5466" s="12">
        <v>0.97</v>
      </c>
      <c r="S5466" t="str">
        <f t="shared" si="257"/>
        <v>New</v>
      </c>
    </row>
    <row r="5467" spans="1:19" x14ac:dyDescent="0.35">
      <c r="A5467" s="1">
        <v>5478</v>
      </c>
      <c r="B5467" s="4">
        <v>43131</v>
      </c>
      <c r="C5467" s="4" t="str">
        <f t="shared" si="255"/>
        <v>January</v>
      </c>
      <c r="D5467" s="4" t="str">
        <f t="shared" si="256"/>
        <v>2018</v>
      </c>
      <c r="E5467" s="8">
        <v>5162</v>
      </c>
      <c r="F5467" t="s">
        <v>106</v>
      </c>
      <c r="G5467" t="s">
        <v>110</v>
      </c>
      <c r="H5467" t="s">
        <v>107</v>
      </c>
      <c r="I5467">
        <v>5</v>
      </c>
      <c r="J5467" t="s">
        <v>72</v>
      </c>
      <c r="K5467" t="e" vm="16">
        <v>#VALUE!</v>
      </c>
      <c r="L5467" t="e" vm="5">
        <v>#VALUE!</v>
      </c>
      <c r="M5467" t="e" vm="3">
        <v>#VALUE!</v>
      </c>
      <c r="N5467" t="s">
        <v>9</v>
      </c>
      <c r="O5467" t="s">
        <v>59</v>
      </c>
      <c r="P5467" t="s">
        <v>60</v>
      </c>
      <c r="Q5467" s="10">
        <v>1</v>
      </c>
      <c r="R5467" s="12">
        <v>4.82</v>
      </c>
      <c r="S5467" t="str">
        <f t="shared" si="257"/>
        <v>Retained</v>
      </c>
    </row>
    <row r="5468" spans="1:19" x14ac:dyDescent="0.35">
      <c r="A5468" s="1">
        <v>5479</v>
      </c>
      <c r="B5468" s="4">
        <v>43131</v>
      </c>
      <c r="C5468" s="4" t="str">
        <f t="shared" si="255"/>
        <v>January</v>
      </c>
      <c r="D5468" s="4" t="str">
        <f t="shared" si="256"/>
        <v>2018</v>
      </c>
      <c r="E5468" s="8">
        <v>2220</v>
      </c>
      <c r="F5468" t="s">
        <v>105</v>
      </c>
      <c r="G5468" t="s">
        <v>110</v>
      </c>
      <c r="H5468" t="s">
        <v>107</v>
      </c>
      <c r="I5468">
        <v>2</v>
      </c>
      <c r="J5468" t="s">
        <v>51</v>
      </c>
      <c r="K5468" t="e" vm="12">
        <v>#VALUE!</v>
      </c>
      <c r="L5468" t="e" vm="2">
        <v>#VALUE!</v>
      </c>
      <c r="M5468" t="e" vm="3">
        <v>#VALUE!</v>
      </c>
      <c r="N5468" t="s">
        <v>5</v>
      </c>
      <c r="O5468" t="s">
        <v>28</v>
      </c>
      <c r="P5468" t="s">
        <v>49</v>
      </c>
      <c r="Q5468" s="10">
        <v>4</v>
      </c>
      <c r="R5468" s="12">
        <v>11.35</v>
      </c>
      <c r="S5468" t="str">
        <f t="shared" si="257"/>
        <v>New</v>
      </c>
    </row>
    <row r="5469" spans="1:19" x14ac:dyDescent="0.35">
      <c r="A5469" s="1">
        <v>5480</v>
      </c>
      <c r="B5469" s="4">
        <v>43131</v>
      </c>
      <c r="C5469" s="4" t="str">
        <f t="shared" si="255"/>
        <v>January</v>
      </c>
      <c r="D5469" s="4" t="str">
        <f t="shared" si="256"/>
        <v>2018</v>
      </c>
      <c r="E5469" s="8">
        <v>6142</v>
      </c>
      <c r="F5469" t="s">
        <v>106</v>
      </c>
      <c r="G5469" t="s">
        <v>110</v>
      </c>
      <c r="H5469" t="s">
        <v>108</v>
      </c>
      <c r="I5469">
        <v>3</v>
      </c>
      <c r="J5469" t="s">
        <v>38</v>
      </c>
      <c r="K5469" t="e" vm="12">
        <v>#VALUE!</v>
      </c>
      <c r="L5469" t="e" vm="2">
        <v>#VALUE!</v>
      </c>
      <c r="M5469" t="e" vm="3">
        <v>#VALUE!</v>
      </c>
      <c r="N5469" t="s">
        <v>5</v>
      </c>
      <c r="O5469" t="s">
        <v>30</v>
      </c>
      <c r="P5469" t="s">
        <v>8</v>
      </c>
      <c r="Q5469" s="10">
        <v>3</v>
      </c>
      <c r="R5469" s="12">
        <v>9.92</v>
      </c>
      <c r="S5469" t="str">
        <f t="shared" si="257"/>
        <v>New</v>
      </c>
    </row>
    <row r="5470" spans="1:19" x14ac:dyDescent="0.35">
      <c r="A5470" s="1">
        <v>5481</v>
      </c>
      <c r="B5470" s="4">
        <v>43131</v>
      </c>
      <c r="C5470" s="4" t="str">
        <f t="shared" si="255"/>
        <v>January</v>
      </c>
      <c r="D5470" s="4" t="str">
        <f t="shared" si="256"/>
        <v>2018</v>
      </c>
      <c r="E5470" s="8">
        <v>4495</v>
      </c>
      <c r="F5470" t="s">
        <v>105</v>
      </c>
      <c r="G5470" t="s">
        <v>109</v>
      </c>
      <c r="H5470" t="s">
        <v>107</v>
      </c>
      <c r="I5470">
        <v>5</v>
      </c>
      <c r="J5470" t="s">
        <v>37</v>
      </c>
      <c r="K5470" t="e" vm="20">
        <v>#VALUE!</v>
      </c>
      <c r="L5470" t="e" vm="21">
        <v>#VALUE!</v>
      </c>
      <c r="M5470" t="e" vm="3">
        <v>#VALUE!</v>
      </c>
      <c r="N5470" t="s">
        <v>5</v>
      </c>
      <c r="O5470" t="s">
        <v>45</v>
      </c>
      <c r="P5470" t="s">
        <v>45</v>
      </c>
      <c r="Q5470" s="10">
        <v>4</v>
      </c>
      <c r="R5470" s="12">
        <v>2.74</v>
      </c>
      <c r="S5470" t="str">
        <f t="shared" si="257"/>
        <v>New</v>
      </c>
    </row>
    <row r="5471" spans="1:19" x14ac:dyDescent="0.35">
      <c r="A5471" s="1">
        <v>5482</v>
      </c>
      <c r="B5471" s="4">
        <v>43131</v>
      </c>
      <c r="C5471" s="4" t="str">
        <f t="shared" si="255"/>
        <v>January</v>
      </c>
      <c r="D5471" s="4" t="str">
        <f t="shared" si="256"/>
        <v>2018</v>
      </c>
      <c r="E5471" s="8">
        <v>4436</v>
      </c>
      <c r="F5471" t="s">
        <v>105</v>
      </c>
      <c r="G5471" t="s">
        <v>110</v>
      </c>
      <c r="H5471" t="s">
        <v>107</v>
      </c>
      <c r="I5471">
        <v>1</v>
      </c>
      <c r="J5471" t="s">
        <v>37</v>
      </c>
      <c r="K5471" t="e" vm="4">
        <v>#VALUE!</v>
      </c>
      <c r="L5471" t="e" vm="5">
        <v>#VALUE!</v>
      </c>
      <c r="M5471" t="e" vm="3">
        <v>#VALUE!</v>
      </c>
      <c r="N5471" t="s">
        <v>5</v>
      </c>
      <c r="O5471" t="s">
        <v>45</v>
      </c>
      <c r="P5471" t="s">
        <v>45</v>
      </c>
      <c r="Q5471" s="10">
        <v>4</v>
      </c>
      <c r="R5471" s="12">
        <v>11.52</v>
      </c>
      <c r="S5471" t="str">
        <f t="shared" si="257"/>
        <v>Retained</v>
      </c>
    </row>
    <row r="5472" spans="1:19" x14ac:dyDescent="0.35">
      <c r="A5472" s="1">
        <v>5483</v>
      </c>
      <c r="B5472" s="4">
        <v>43131</v>
      </c>
      <c r="C5472" s="4" t="str">
        <f t="shared" si="255"/>
        <v>January</v>
      </c>
      <c r="D5472" s="4" t="str">
        <f t="shared" si="256"/>
        <v>2018</v>
      </c>
      <c r="E5472" s="8">
        <v>8061</v>
      </c>
      <c r="F5472" t="s">
        <v>106</v>
      </c>
      <c r="G5472" t="s">
        <v>109</v>
      </c>
      <c r="H5472" t="s">
        <v>107</v>
      </c>
      <c r="I5472">
        <v>1</v>
      </c>
      <c r="J5472" t="s">
        <v>4</v>
      </c>
      <c r="K5472" t="e" vm="28">
        <v>#VALUE!</v>
      </c>
      <c r="L5472" t="e" vm="29">
        <v>#VALUE!</v>
      </c>
      <c r="M5472" t="e" vm="3">
        <v>#VALUE!</v>
      </c>
      <c r="N5472" t="s">
        <v>5</v>
      </c>
      <c r="O5472" t="s">
        <v>7</v>
      </c>
      <c r="P5472" t="s">
        <v>27</v>
      </c>
      <c r="Q5472" s="10">
        <v>5</v>
      </c>
      <c r="R5472" s="12">
        <v>24.08</v>
      </c>
      <c r="S5472" t="str">
        <f t="shared" si="257"/>
        <v>New</v>
      </c>
    </row>
    <row r="5473" spans="1:19" x14ac:dyDescent="0.35">
      <c r="A5473" s="1">
        <v>5484</v>
      </c>
      <c r="B5473" s="4">
        <v>43131</v>
      </c>
      <c r="C5473" s="4" t="str">
        <f t="shared" si="255"/>
        <v>January</v>
      </c>
      <c r="D5473" s="4" t="str">
        <f t="shared" si="256"/>
        <v>2018</v>
      </c>
      <c r="E5473" s="8">
        <v>5067</v>
      </c>
      <c r="F5473" t="s">
        <v>106</v>
      </c>
      <c r="G5473" t="s">
        <v>109</v>
      </c>
      <c r="H5473" t="s">
        <v>107</v>
      </c>
      <c r="I5473">
        <v>2</v>
      </c>
      <c r="J5473" t="s">
        <v>4</v>
      </c>
      <c r="K5473" t="e" vm="13">
        <v>#VALUE!</v>
      </c>
      <c r="L5473" t="e" vm="5">
        <v>#VALUE!</v>
      </c>
      <c r="M5473" t="e" vm="3">
        <v>#VALUE!</v>
      </c>
      <c r="N5473" t="s">
        <v>5</v>
      </c>
      <c r="O5473" t="s">
        <v>7</v>
      </c>
      <c r="P5473" t="s">
        <v>27</v>
      </c>
      <c r="Q5473" s="10">
        <v>5</v>
      </c>
      <c r="R5473" s="12">
        <v>15.66</v>
      </c>
      <c r="S5473" t="str">
        <f t="shared" si="257"/>
        <v>Retained</v>
      </c>
    </row>
    <row r="5474" spans="1:19" x14ac:dyDescent="0.35">
      <c r="A5474" s="1">
        <v>5485</v>
      </c>
      <c r="B5474" s="4">
        <v>43131</v>
      </c>
      <c r="C5474" s="4" t="str">
        <f t="shared" si="255"/>
        <v>January</v>
      </c>
      <c r="D5474" s="4" t="str">
        <f t="shared" si="256"/>
        <v>2018</v>
      </c>
      <c r="E5474" s="8">
        <v>6240</v>
      </c>
      <c r="F5474" t="s">
        <v>106</v>
      </c>
      <c r="G5474" t="s">
        <v>109</v>
      </c>
      <c r="H5474" t="s">
        <v>108</v>
      </c>
      <c r="I5474">
        <v>4</v>
      </c>
      <c r="J5474" t="s">
        <v>37</v>
      </c>
      <c r="K5474" t="e" vm="24">
        <v>#VALUE!</v>
      </c>
      <c r="L5474" t="e" vm="25">
        <v>#VALUE!</v>
      </c>
      <c r="M5474" t="e" vm="3">
        <v>#VALUE!</v>
      </c>
      <c r="N5474" t="s">
        <v>5</v>
      </c>
      <c r="O5474" t="s">
        <v>45</v>
      </c>
      <c r="P5474" t="s">
        <v>45</v>
      </c>
      <c r="Q5474" s="10">
        <v>4</v>
      </c>
      <c r="R5474" s="12">
        <v>26</v>
      </c>
      <c r="S5474" t="str">
        <f t="shared" si="257"/>
        <v>New</v>
      </c>
    </row>
    <row r="5475" spans="1:19" x14ac:dyDescent="0.35">
      <c r="A5475" s="1">
        <v>5486</v>
      </c>
      <c r="B5475" s="4">
        <v>43131</v>
      </c>
      <c r="C5475" s="4" t="str">
        <f t="shared" si="255"/>
        <v>January</v>
      </c>
      <c r="D5475" s="4" t="str">
        <f t="shared" si="256"/>
        <v>2018</v>
      </c>
      <c r="E5475" s="8">
        <v>2439</v>
      </c>
      <c r="F5475" t="s">
        <v>105</v>
      </c>
      <c r="G5475" t="s">
        <v>109</v>
      </c>
      <c r="H5475" t="s">
        <v>108</v>
      </c>
      <c r="I5475">
        <v>2</v>
      </c>
      <c r="J5475" t="s">
        <v>51</v>
      </c>
      <c r="K5475" t="e" vm="18">
        <v>#VALUE!</v>
      </c>
      <c r="L5475" t="e" vm="19">
        <v>#VALUE!</v>
      </c>
      <c r="M5475" t="e" vm="3">
        <v>#VALUE!</v>
      </c>
      <c r="N5475" t="s">
        <v>5</v>
      </c>
      <c r="O5475" t="s">
        <v>15</v>
      </c>
      <c r="P5475" t="s">
        <v>15</v>
      </c>
      <c r="Q5475" s="10">
        <v>2</v>
      </c>
      <c r="R5475" s="12">
        <v>8.6999999999999993</v>
      </c>
      <c r="S5475" t="str">
        <f t="shared" si="257"/>
        <v>New</v>
      </c>
    </row>
    <row r="5476" spans="1:19" x14ac:dyDescent="0.35">
      <c r="A5476" s="1">
        <v>5487</v>
      </c>
      <c r="B5476" s="4">
        <v>43131</v>
      </c>
      <c r="C5476" s="4" t="str">
        <f t="shared" si="255"/>
        <v>January</v>
      </c>
      <c r="D5476" s="4" t="str">
        <f t="shared" si="256"/>
        <v>2018</v>
      </c>
      <c r="E5476" s="8">
        <v>552</v>
      </c>
      <c r="F5476" t="s">
        <v>105</v>
      </c>
      <c r="G5476" t="s">
        <v>109</v>
      </c>
      <c r="H5476" t="s">
        <v>107</v>
      </c>
      <c r="I5476">
        <v>4</v>
      </c>
      <c r="J5476" t="s">
        <v>38</v>
      </c>
      <c r="K5476" t="e" vm="6">
        <v>#VALUE!</v>
      </c>
      <c r="L5476" t="e" vm="7">
        <v>#VALUE!</v>
      </c>
      <c r="M5476" t="e" vm="3">
        <v>#VALUE!</v>
      </c>
      <c r="N5476" t="s">
        <v>5</v>
      </c>
      <c r="O5476" t="s">
        <v>7</v>
      </c>
      <c r="P5476" t="s">
        <v>8</v>
      </c>
      <c r="Q5476" s="10">
        <v>6</v>
      </c>
      <c r="R5476" s="12">
        <v>19.32</v>
      </c>
      <c r="S5476" t="str">
        <f t="shared" si="257"/>
        <v>Retained</v>
      </c>
    </row>
    <row r="5477" spans="1:19" x14ac:dyDescent="0.35">
      <c r="A5477" s="1">
        <v>5488</v>
      </c>
      <c r="B5477" s="4">
        <v>43131</v>
      </c>
      <c r="C5477" s="4" t="str">
        <f t="shared" si="255"/>
        <v>January</v>
      </c>
      <c r="D5477" s="4" t="str">
        <f t="shared" si="256"/>
        <v>2018</v>
      </c>
      <c r="E5477" s="8">
        <v>4707</v>
      </c>
      <c r="F5477" t="s">
        <v>105</v>
      </c>
      <c r="G5477" t="s">
        <v>110</v>
      </c>
      <c r="H5477" t="s">
        <v>108</v>
      </c>
      <c r="I5477">
        <v>2</v>
      </c>
      <c r="J5477" t="s">
        <v>38</v>
      </c>
      <c r="K5477" t="e" vm="6">
        <v>#VALUE!</v>
      </c>
      <c r="L5477" t="e" vm="7">
        <v>#VALUE!</v>
      </c>
      <c r="M5477" t="e" vm="3">
        <v>#VALUE!</v>
      </c>
      <c r="N5477" t="s">
        <v>5</v>
      </c>
      <c r="O5477" t="s">
        <v>34</v>
      </c>
      <c r="P5477" t="s">
        <v>34</v>
      </c>
      <c r="Q5477" s="10">
        <v>4</v>
      </c>
      <c r="R5477" s="12">
        <v>10.08</v>
      </c>
      <c r="S5477" t="str">
        <f t="shared" si="257"/>
        <v>Retained</v>
      </c>
    </row>
    <row r="5478" spans="1:19" x14ac:dyDescent="0.35">
      <c r="A5478" s="1">
        <v>5489</v>
      </c>
      <c r="B5478" s="4">
        <v>43131</v>
      </c>
      <c r="C5478" s="4" t="str">
        <f t="shared" si="255"/>
        <v>January</v>
      </c>
      <c r="D5478" s="4" t="str">
        <f t="shared" si="256"/>
        <v>2018</v>
      </c>
      <c r="E5478" s="8">
        <v>8850</v>
      </c>
      <c r="F5478" t="s">
        <v>105</v>
      </c>
      <c r="G5478" t="s">
        <v>110</v>
      </c>
      <c r="H5478" t="s">
        <v>108</v>
      </c>
      <c r="I5478">
        <v>1</v>
      </c>
      <c r="J5478" t="s">
        <v>37</v>
      </c>
      <c r="K5478" t="e" vm="6">
        <v>#VALUE!</v>
      </c>
      <c r="L5478" t="e" vm="7">
        <v>#VALUE!</v>
      </c>
      <c r="M5478" t="e" vm="3">
        <v>#VALUE!</v>
      </c>
      <c r="N5478" t="s">
        <v>5</v>
      </c>
      <c r="O5478" t="s">
        <v>28</v>
      </c>
      <c r="P5478" t="s">
        <v>49</v>
      </c>
      <c r="Q5478" s="10">
        <v>5</v>
      </c>
      <c r="R5478" s="12">
        <v>18.39</v>
      </c>
      <c r="S5478" t="str">
        <f t="shared" si="257"/>
        <v>New</v>
      </c>
    </row>
    <row r="5479" spans="1:19" x14ac:dyDescent="0.35">
      <c r="A5479" s="1">
        <v>5490</v>
      </c>
      <c r="B5479" s="4">
        <v>43131</v>
      </c>
      <c r="C5479" s="4" t="str">
        <f t="shared" si="255"/>
        <v>January</v>
      </c>
      <c r="D5479" s="4" t="str">
        <f t="shared" si="256"/>
        <v>2018</v>
      </c>
      <c r="E5479" s="8">
        <v>7152</v>
      </c>
      <c r="F5479" t="s">
        <v>106</v>
      </c>
      <c r="G5479" t="s">
        <v>110</v>
      </c>
      <c r="H5479" t="s">
        <v>107</v>
      </c>
      <c r="I5479">
        <v>1</v>
      </c>
      <c r="J5479" t="s">
        <v>72</v>
      </c>
      <c r="K5479" t="e" vm="26">
        <v>#VALUE!</v>
      </c>
      <c r="L5479" t="e" vm="25">
        <v>#VALUE!</v>
      </c>
      <c r="M5479" t="e" vm="3">
        <v>#VALUE!</v>
      </c>
      <c r="N5479" t="s">
        <v>12</v>
      </c>
      <c r="O5479" t="s">
        <v>22</v>
      </c>
      <c r="P5479" t="s">
        <v>44</v>
      </c>
      <c r="Q5479" s="10">
        <v>2</v>
      </c>
      <c r="R5479" s="12">
        <v>4.2</v>
      </c>
      <c r="S5479" t="str">
        <f t="shared" si="257"/>
        <v>New</v>
      </c>
    </row>
    <row r="5480" spans="1:19" x14ac:dyDescent="0.35">
      <c r="A5480" s="1">
        <v>5491</v>
      </c>
      <c r="B5480" s="4">
        <v>43131</v>
      </c>
      <c r="C5480" s="4" t="str">
        <f t="shared" si="255"/>
        <v>January</v>
      </c>
      <c r="D5480" s="4" t="str">
        <f t="shared" si="256"/>
        <v>2018</v>
      </c>
      <c r="E5480" s="8">
        <v>3560</v>
      </c>
      <c r="F5480" t="s">
        <v>106</v>
      </c>
      <c r="G5480" t="s">
        <v>109</v>
      </c>
      <c r="H5480" t="s">
        <v>107</v>
      </c>
      <c r="I5480">
        <v>5</v>
      </c>
      <c r="J5480" t="s">
        <v>62</v>
      </c>
      <c r="K5480" t="e" vm="30">
        <v>#VALUE!</v>
      </c>
      <c r="L5480" t="e" vm="31">
        <v>#VALUE!</v>
      </c>
      <c r="M5480" t="e" vm="3">
        <v>#VALUE!</v>
      </c>
      <c r="N5480" t="s">
        <v>9</v>
      </c>
      <c r="O5480" t="s">
        <v>19</v>
      </c>
      <c r="P5480" t="s">
        <v>19</v>
      </c>
      <c r="Q5480" s="10">
        <v>5</v>
      </c>
      <c r="R5480" s="12">
        <v>27.64</v>
      </c>
      <c r="S5480" t="str">
        <f t="shared" si="257"/>
        <v>Retained</v>
      </c>
    </row>
    <row r="5481" spans="1:19" x14ac:dyDescent="0.35">
      <c r="A5481" s="1">
        <v>5492</v>
      </c>
      <c r="B5481" s="4">
        <v>43132</v>
      </c>
      <c r="C5481" s="4" t="str">
        <f t="shared" si="255"/>
        <v>February</v>
      </c>
      <c r="D5481" s="4" t="str">
        <f t="shared" si="256"/>
        <v>2018</v>
      </c>
      <c r="E5481" s="8">
        <v>2374</v>
      </c>
      <c r="F5481" t="s">
        <v>105</v>
      </c>
      <c r="G5481" t="s">
        <v>109</v>
      </c>
      <c r="H5481" t="s">
        <v>107</v>
      </c>
      <c r="I5481">
        <v>3</v>
      </c>
      <c r="J5481" t="s">
        <v>37</v>
      </c>
      <c r="K5481" t="e" vm="15">
        <v>#VALUE!</v>
      </c>
      <c r="L5481" t="e" vm="5">
        <v>#VALUE!</v>
      </c>
      <c r="M5481" t="e" vm="3">
        <v>#VALUE!</v>
      </c>
      <c r="N5481" t="s">
        <v>5</v>
      </c>
      <c r="O5481" t="s">
        <v>45</v>
      </c>
      <c r="P5481" t="s">
        <v>45</v>
      </c>
      <c r="Q5481" s="10">
        <v>4</v>
      </c>
      <c r="R5481" s="12">
        <v>6.3</v>
      </c>
      <c r="S5481" t="str">
        <f t="shared" si="257"/>
        <v>Retained</v>
      </c>
    </row>
    <row r="5482" spans="1:19" x14ac:dyDescent="0.35">
      <c r="A5482" s="1">
        <v>5493</v>
      </c>
      <c r="B5482" s="4">
        <v>43132</v>
      </c>
      <c r="C5482" s="4" t="str">
        <f t="shared" si="255"/>
        <v>February</v>
      </c>
      <c r="D5482" s="4" t="str">
        <f t="shared" si="256"/>
        <v>2018</v>
      </c>
      <c r="E5482" s="8">
        <v>3233</v>
      </c>
      <c r="F5482" t="s">
        <v>105</v>
      </c>
      <c r="G5482" t="s">
        <v>109</v>
      </c>
      <c r="H5482" t="s">
        <v>108</v>
      </c>
      <c r="I5482">
        <v>5</v>
      </c>
      <c r="J5482" t="s">
        <v>37</v>
      </c>
      <c r="K5482" t="e" vm="1">
        <v>#VALUE!</v>
      </c>
      <c r="L5482" t="e" vm="2">
        <v>#VALUE!</v>
      </c>
      <c r="M5482" t="e" vm="3">
        <v>#VALUE!</v>
      </c>
      <c r="N5482" t="s">
        <v>5</v>
      </c>
      <c r="O5482" t="s">
        <v>15</v>
      </c>
      <c r="P5482" t="s">
        <v>15</v>
      </c>
      <c r="Q5482" s="10">
        <v>5</v>
      </c>
      <c r="R5482" s="12">
        <v>10.08</v>
      </c>
      <c r="S5482" t="str">
        <f t="shared" si="257"/>
        <v>Retained</v>
      </c>
    </row>
    <row r="5483" spans="1:19" x14ac:dyDescent="0.35">
      <c r="A5483" s="1">
        <v>5494</v>
      </c>
      <c r="B5483" s="4">
        <v>43132</v>
      </c>
      <c r="C5483" s="4" t="str">
        <f t="shared" si="255"/>
        <v>February</v>
      </c>
      <c r="D5483" s="4" t="str">
        <f t="shared" si="256"/>
        <v>2018</v>
      </c>
      <c r="E5483" s="8">
        <v>1067</v>
      </c>
      <c r="F5483" t="s">
        <v>106</v>
      </c>
      <c r="G5483" t="s">
        <v>109</v>
      </c>
      <c r="H5483" t="s">
        <v>108</v>
      </c>
      <c r="I5483">
        <v>2</v>
      </c>
      <c r="J5483" t="s">
        <v>38</v>
      </c>
      <c r="K5483" t="e" vm="22">
        <v>#VALUE!</v>
      </c>
      <c r="L5483" t="e" vm="23">
        <v>#VALUE!</v>
      </c>
      <c r="M5483" t="e" vm="3">
        <v>#VALUE!</v>
      </c>
      <c r="N5483" t="s">
        <v>5</v>
      </c>
      <c r="O5483" t="s">
        <v>41</v>
      </c>
      <c r="P5483" t="s">
        <v>42</v>
      </c>
      <c r="Q5483" s="10">
        <v>3</v>
      </c>
      <c r="R5483" s="12">
        <v>16.47</v>
      </c>
      <c r="S5483" t="str">
        <f t="shared" si="257"/>
        <v>Retained</v>
      </c>
    </row>
    <row r="5484" spans="1:19" x14ac:dyDescent="0.35">
      <c r="A5484" s="1">
        <v>5495</v>
      </c>
      <c r="B5484" s="4">
        <v>43132</v>
      </c>
      <c r="C5484" s="4" t="str">
        <f t="shared" si="255"/>
        <v>February</v>
      </c>
      <c r="D5484" s="4" t="str">
        <f t="shared" si="256"/>
        <v>2018</v>
      </c>
      <c r="E5484" s="8">
        <v>5644</v>
      </c>
      <c r="F5484" t="s">
        <v>105</v>
      </c>
      <c r="G5484" t="s">
        <v>110</v>
      </c>
      <c r="H5484" t="s">
        <v>107</v>
      </c>
      <c r="I5484">
        <v>2</v>
      </c>
      <c r="J5484" t="s">
        <v>71</v>
      </c>
      <c r="K5484" t="e" vm="13">
        <v>#VALUE!</v>
      </c>
      <c r="L5484" t="e" vm="5">
        <v>#VALUE!</v>
      </c>
      <c r="M5484" t="e" vm="3">
        <v>#VALUE!</v>
      </c>
      <c r="N5484" t="s">
        <v>12</v>
      </c>
      <c r="O5484" t="s">
        <v>13</v>
      </c>
      <c r="P5484" t="s">
        <v>14</v>
      </c>
      <c r="Q5484" s="10">
        <v>4</v>
      </c>
      <c r="R5484" s="12">
        <v>14.21</v>
      </c>
      <c r="S5484" t="str">
        <f t="shared" si="257"/>
        <v>Retained</v>
      </c>
    </row>
    <row r="5485" spans="1:19" x14ac:dyDescent="0.35">
      <c r="A5485" s="1">
        <v>5496</v>
      </c>
      <c r="B5485" s="4">
        <v>43132</v>
      </c>
      <c r="C5485" s="4" t="str">
        <f t="shared" si="255"/>
        <v>February</v>
      </c>
      <c r="D5485" s="4" t="str">
        <f t="shared" si="256"/>
        <v>2018</v>
      </c>
      <c r="E5485" s="8">
        <v>2735</v>
      </c>
      <c r="F5485" t="s">
        <v>106</v>
      </c>
      <c r="G5485" t="s">
        <v>109</v>
      </c>
      <c r="H5485" t="s">
        <v>107</v>
      </c>
      <c r="I5485">
        <v>3</v>
      </c>
      <c r="J5485" t="s">
        <v>72</v>
      </c>
      <c r="K5485" t="e" vm="12">
        <v>#VALUE!</v>
      </c>
      <c r="L5485" t="e" vm="2">
        <v>#VALUE!</v>
      </c>
      <c r="M5485" t="e" vm="3">
        <v>#VALUE!</v>
      </c>
      <c r="N5485" t="s">
        <v>12</v>
      </c>
      <c r="O5485" t="s">
        <v>54</v>
      </c>
      <c r="P5485" t="s">
        <v>55</v>
      </c>
      <c r="Q5485" s="10">
        <v>5</v>
      </c>
      <c r="R5485" s="12">
        <v>10.65</v>
      </c>
      <c r="S5485" t="str">
        <f t="shared" si="257"/>
        <v>New</v>
      </c>
    </row>
    <row r="5486" spans="1:19" x14ac:dyDescent="0.35">
      <c r="A5486" s="1">
        <v>5497</v>
      </c>
      <c r="B5486" s="4">
        <v>43132</v>
      </c>
      <c r="C5486" s="4" t="str">
        <f t="shared" si="255"/>
        <v>February</v>
      </c>
      <c r="D5486" s="4" t="str">
        <f t="shared" si="256"/>
        <v>2018</v>
      </c>
      <c r="E5486" s="8">
        <v>2796</v>
      </c>
      <c r="F5486" t="s">
        <v>105</v>
      </c>
      <c r="G5486" t="s">
        <v>110</v>
      </c>
      <c r="H5486" t="s">
        <v>108</v>
      </c>
      <c r="I5486">
        <v>3</v>
      </c>
      <c r="J5486" t="s">
        <v>4</v>
      </c>
      <c r="K5486" t="e" vm="22">
        <v>#VALUE!</v>
      </c>
      <c r="L5486" t="e" vm="23">
        <v>#VALUE!</v>
      </c>
      <c r="M5486" t="e" vm="3">
        <v>#VALUE!</v>
      </c>
      <c r="N5486" t="s">
        <v>9</v>
      </c>
      <c r="O5486" t="s">
        <v>19</v>
      </c>
      <c r="P5486" t="s">
        <v>19</v>
      </c>
      <c r="Q5486" s="10">
        <v>3</v>
      </c>
      <c r="R5486" s="12">
        <v>4.3600000000000003</v>
      </c>
      <c r="S5486" t="str">
        <f t="shared" si="257"/>
        <v>New</v>
      </c>
    </row>
    <row r="5487" spans="1:19" x14ac:dyDescent="0.35">
      <c r="A5487" s="1">
        <v>5498</v>
      </c>
      <c r="B5487" s="4">
        <v>43132</v>
      </c>
      <c r="C5487" s="4" t="str">
        <f t="shared" si="255"/>
        <v>February</v>
      </c>
      <c r="D5487" s="4" t="str">
        <f t="shared" si="256"/>
        <v>2018</v>
      </c>
      <c r="E5487" s="8">
        <v>7063</v>
      </c>
      <c r="F5487" t="s">
        <v>105</v>
      </c>
      <c r="G5487" t="s">
        <v>110</v>
      </c>
      <c r="H5487" t="s">
        <v>107</v>
      </c>
      <c r="I5487">
        <v>4</v>
      </c>
      <c r="J5487" t="s">
        <v>71</v>
      </c>
      <c r="K5487" t="e" vm="26">
        <v>#VALUE!</v>
      </c>
      <c r="L5487" t="e" vm="25">
        <v>#VALUE!</v>
      </c>
      <c r="M5487" t="e" vm="3">
        <v>#VALUE!</v>
      </c>
      <c r="N5487" t="s">
        <v>12</v>
      </c>
      <c r="O5487" t="s">
        <v>13</v>
      </c>
      <c r="P5487" t="s">
        <v>14</v>
      </c>
      <c r="Q5487" s="10">
        <v>2</v>
      </c>
      <c r="R5487" s="12">
        <v>4.91</v>
      </c>
      <c r="S5487" t="str">
        <f t="shared" si="257"/>
        <v>Retained</v>
      </c>
    </row>
    <row r="5488" spans="1:19" x14ac:dyDescent="0.35">
      <c r="A5488" s="1">
        <v>5499</v>
      </c>
      <c r="B5488" s="4">
        <v>43132</v>
      </c>
      <c r="C5488" s="4" t="str">
        <f t="shared" si="255"/>
        <v>February</v>
      </c>
      <c r="D5488" s="4" t="str">
        <f t="shared" si="256"/>
        <v>2018</v>
      </c>
      <c r="E5488" s="8">
        <v>9743</v>
      </c>
      <c r="F5488" t="s">
        <v>105</v>
      </c>
      <c r="G5488" t="s">
        <v>110</v>
      </c>
      <c r="H5488" t="s">
        <v>108</v>
      </c>
      <c r="I5488">
        <v>4</v>
      </c>
      <c r="J5488" t="s">
        <v>4</v>
      </c>
      <c r="K5488" t="e" vm="18">
        <v>#VALUE!</v>
      </c>
      <c r="L5488" t="e" vm="19">
        <v>#VALUE!</v>
      </c>
      <c r="M5488" t="e" vm="3">
        <v>#VALUE!</v>
      </c>
      <c r="N5488" t="s">
        <v>5</v>
      </c>
      <c r="O5488" t="s">
        <v>45</v>
      </c>
      <c r="P5488" t="s">
        <v>45</v>
      </c>
      <c r="Q5488" s="10">
        <v>5</v>
      </c>
      <c r="R5488" s="12">
        <v>7.68</v>
      </c>
      <c r="S5488" t="str">
        <f t="shared" si="257"/>
        <v>New</v>
      </c>
    </row>
    <row r="5489" spans="1:19" x14ac:dyDescent="0.35">
      <c r="A5489" s="1">
        <v>5500</v>
      </c>
      <c r="B5489" s="4">
        <v>43132</v>
      </c>
      <c r="C5489" s="4" t="str">
        <f t="shared" si="255"/>
        <v>February</v>
      </c>
      <c r="D5489" s="4" t="str">
        <f t="shared" si="256"/>
        <v>2018</v>
      </c>
      <c r="E5489" s="8">
        <v>8452</v>
      </c>
      <c r="F5489" t="s">
        <v>106</v>
      </c>
      <c r="G5489" t="s">
        <v>110</v>
      </c>
      <c r="H5489" t="s">
        <v>108</v>
      </c>
      <c r="I5489">
        <v>4</v>
      </c>
      <c r="J5489" t="s">
        <v>72</v>
      </c>
      <c r="K5489" t="e" vm="17">
        <v>#VALUE!</v>
      </c>
      <c r="L5489" t="e" vm="5">
        <v>#VALUE!</v>
      </c>
      <c r="M5489" t="e" vm="3">
        <v>#VALUE!</v>
      </c>
      <c r="N5489" t="s">
        <v>9</v>
      </c>
      <c r="O5489" t="s">
        <v>10</v>
      </c>
      <c r="P5489" t="s">
        <v>16</v>
      </c>
      <c r="Q5489" s="10">
        <v>3</v>
      </c>
      <c r="R5489" s="12">
        <v>8.8800000000000008</v>
      </c>
      <c r="S5489" t="str">
        <f t="shared" si="257"/>
        <v>Retained</v>
      </c>
    </row>
    <row r="5490" spans="1:19" x14ac:dyDescent="0.35">
      <c r="A5490" s="1">
        <v>5501</v>
      </c>
      <c r="B5490" s="4">
        <v>43132</v>
      </c>
      <c r="C5490" s="4" t="str">
        <f t="shared" si="255"/>
        <v>February</v>
      </c>
      <c r="D5490" s="4" t="str">
        <f t="shared" si="256"/>
        <v>2018</v>
      </c>
      <c r="E5490" s="8">
        <v>3870</v>
      </c>
      <c r="F5490" t="s">
        <v>106</v>
      </c>
      <c r="G5490" t="s">
        <v>109</v>
      </c>
      <c r="H5490" t="s">
        <v>108</v>
      </c>
      <c r="I5490">
        <v>1</v>
      </c>
      <c r="J5490" t="s">
        <v>4</v>
      </c>
      <c r="K5490" t="e" vm="18">
        <v>#VALUE!</v>
      </c>
      <c r="L5490" t="e" vm="19">
        <v>#VALUE!</v>
      </c>
      <c r="M5490" t="e" vm="3">
        <v>#VALUE!</v>
      </c>
      <c r="N5490" t="s">
        <v>5</v>
      </c>
      <c r="O5490" t="s">
        <v>7</v>
      </c>
      <c r="P5490" t="s">
        <v>27</v>
      </c>
      <c r="Q5490" s="10">
        <v>4</v>
      </c>
      <c r="R5490" s="12">
        <v>13.02</v>
      </c>
      <c r="S5490" t="str">
        <f t="shared" si="257"/>
        <v>New</v>
      </c>
    </row>
    <row r="5491" spans="1:19" x14ac:dyDescent="0.35">
      <c r="A5491" s="1">
        <v>5502</v>
      </c>
      <c r="B5491" s="4">
        <v>43132</v>
      </c>
      <c r="C5491" s="4" t="str">
        <f t="shared" si="255"/>
        <v>February</v>
      </c>
      <c r="D5491" s="4" t="str">
        <f t="shared" si="256"/>
        <v>2018</v>
      </c>
      <c r="E5491" s="8">
        <v>10008</v>
      </c>
      <c r="F5491" t="s">
        <v>105</v>
      </c>
      <c r="G5491" t="s">
        <v>109</v>
      </c>
      <c r="H5491" t="s">
        <v>108</v>
      </c>
      <c r="I5491">
        <v>1</v>
      </c>
      <c r="J5491" t="s">
        <v>51</v>
      </c>
      <c r="K5491" t="e" vm="20">
        <v>#VALUE!</v>
      </c>
      <c r="L5491" t="e" vm="21">
        <v>#VALUE!</v>
      </c>
      <c r="M5491" t="e" vm="3">
        <v>#VALUE!</v>
      </c>
      <c r="N5491" t="s">
        <v>5</v>
      </c>
      <c r="O5491" t="s">
        <v>7</v>
      </c>
      <c r="P5491" t="s">
        <v>27</v>
      </c>
      <c r="Q5491" s="10">
        <v>4</v>
      </c>
      <c r="R5491" s="12">
        <v>6.59</v>
      </c>
      <c r="S5491" t="str">
        <f t="shared" si="257"/>
        <v>Retained</v>
      </c>
    </row>
    <row r="5492" spans="1:19" x14ac:dyDescent="0.35">
      <c r="A5492" s="1">
        <v>5503</v>
      </c>
      <c r="B5492" s="4">
        <v>43132</v>
      </c>
      <c r="C5492" s="4" t="str">
        <f t="shared" si="255"/>
        <v>February</v>
      </c>
      <c r="D5492" s="4" t="str">
        <f t="shared" si="256"/>
        <v>2018</v>
      </c>
      <c r="E5492" s="8">
        <v>10226</v>
      </c>
      <c r="F5492" t="s">
        <v>105</v>
      </c>
      <c r="G5492" t="s">
        <v>109</v>
      </c>
      <c r="H5492" t="s">
        <v>108</v>
      </c>
      <c r="I5492">
        <v>3</v>
      </c>
      <c r="J5492" t="s">
        <v>51</v>
      </c>
      <c r="K5492" t="e" vm="10">
        <v>#VALUE!</v>
      </c>
      <c r="L5492" t="e" vm="5">
        <v>#VALUE!</v>
      </c>
      <c r="M5492" t="e" vm="3">
        <v>#VALUE!</v>
      </c>
      <c r="N5492" t="s">
        <v>5</v>
      </c>
      <c r="O5492" t="s">
        <v>28</v>
      </c>
      <c r="P5492" t="s">
        <v>53</v>
      </c>
      <c r="Q5492" s="10">
        <v>7</v>
      </c>
      <c r="R5492" s="12">
        <v>13.13</v>
      </c>
      <c r="S5492" t="str">
        <f t="shared" si="257"/>
        <v>New</v>
      </c>
    </row>
    <row r="5493" spans="1:19" x14ac:dyDescent="0.35">
      <c r="A5493" s="1">
        <v>5504</v>
      </c>
      <c r="B5493" s="4">
        <v>43132</v>
      </c>
      <c r="C5493" s="4" t="str">
        <f t="shared" si="255"/>
        <v>February</v>
      </c>
      <c r="D5493" s="4" t="str">
        <f t="shared" si="256"/>
        <v>2018</v>
      </c>
      <c r="E5493" s="8">
        <v>81</v>
      </c>
      <c r="F5493" t="s">
        <v>106</v>
      </c>
      <c r="G5493" t="s">
        <v>109</v>
      </c>
      <c r="H5493" t="s">
        <v>107</v>
      </c>
      <c r="I5493">
        <v>2</v>
      </c>
      <c r="J5493" t="s">
        <v>51</v>
      </c>
      <c r="K5493" t="e" vm="6">
        <v>#VALUE!</v>
      </c>
      <c r="L5493" t="e" vm="7">
        <v>#VALUE!</v>
      </c>
      <c r="M5493" t="e" vm="3">
        <v>#VALUE!</v>
      </c>
      <c r="N5493" t="s">
        <v>12</v>
      </c>
      <c r="O5493" t="s">
        <v>22</v>
      </c>
      <c r="P5493" t="s">
        <v>57</v>
      </c>
      <c r="Q5493" s="10">
        <v>3</v>
      </c>
      <c r="R5493" s="12">
        <v>4.7</v>
      </c>
      <c r="S5493" t="str">
        <f t="shared" si="257"/>
        <v>New</v>
      </c>
    </row>
    <row r="5494" spans="1:19" x14ac:dyDescent="0.35">
      <c r="A5494" s="1">
        <v>5505</v>
      </c>
      <c r="B5494" s="4">
        <v>43132</v>
      </c>
      <c r="C5494" s="4" t="str">
        <f t="shared" si="255"/>
        <v>February</v>
      </c>
      <c r="D5494" s="4" t="str">
        <f t="shared" si="256"/>
        <v>2018</v>
      </c>
      <c r="E5494" s="8">
        <v>1197</v>
      </c>
      <c r="F5494" t="s">
        <v>106</v>
      </c>
      <c r="G5494" t="s">
        <v>109</v>
      </c>
      <c r="H5494" t="s">
        <v>108</v>
      </c>
      <c r="I5494">
        <v>1</v>
      </c>
      <c r="J5494" t="s">
        <v>4</v>
      </c>
      <c r="K5494" t="e" vm="10">
        <v>#VALUE!</v>
      </c>
      <c r="L5494" t="e" vm="5">
        <v>#VALUE!</v>
      </c>
      <c r="M5494" t="e" vm="3">
        <v>#VALUE!</v>
      </c>
      <c r="N5494" t="s">
        <v>5</v>
      </c>
      <c r="O5494" t="s">
        <v>28</v>
      </c>
      <c r="P5494" t="s">
        <v>8</v>
      </c>
      <c r="Q5494" s="10">
        <v>4</v>
      </c>
      <c r="R5494" s="12">
        <v>7.88</v>
      </c>
      <c r="S5494" t="str">
        <f t="shared" si="257"/>
        <v>Retained</v>
      </c>
    </row>
    <row r="5495" spans="1:19" x14ac:dyDescent="0.35">
      <c r="A5495" s="1">
        <v>5506</v>
      </c>
      <c r="B5495" s="4">
        <v>43132</v>
      </c>
      <c r="C5495" s="4" t="str">
        <f t="shared" si="255"/>
        <v>February</v>
      </c>
      <c r="D5495" s="4" t="str">
        <f t="shared" si="256"/>
        <v>2018</v>
      </c>
      <c r="E5495" s="8">
        <v>5667</v>
      </c>
      <c r="F5495" t="s">
        <v>105</v>
      </c>
      <c r="G5495" t="s">
        <v>110</v>
      </c>
      <c r="H5495" t="s">
        <v>107</v>
      </c>
      <c r="I5495">
        <v>1</v>
      </c>
      <c r="J5495" t="s">
        <v>51</v>
      </c>
      <c r="K5495" t="e" vm="12">
        <v>#VALUE!</v>
      </c>
      <c r="L5495" t="e" vm="2">
        <v>#VALUE!</v>
      </c>
      <c r="M5495" t="e" vm="3">
        <v>#VALUE!</v>
      </c>
      <c r="N5495" t="s">
        <v>5</v>
      </c>
      <c r="O5495" t="s">
        <v>7</v>
      </c>
      <c r="P5495" t="s">
        <v>55</v>
      </c>
      <c r="Q5495" s="10">
        <v>2</v>
      </c>
      <c r="R5495" s="12">
        <v>5.0599999999999996</v>
      </c>
      <c r="S5495" t="str">
        <f t="shared" si="257"/>
        <v>New</v>
      </c>
    </row>
    <row r="5496" spans="1:19" x14ac:dyDescent="0.35">
      <c r="A5496" s="1">
        <v>5507</v>
      </c>
      <c r="B5496" s="4">
        <v>43132</v>
      </c>
      <c r="C5496" s="4" t="str">
        <f t="shared" si="255"/>
        <v>February</v>
      </c>
      <c r="D5496" s="4" t="str">
        <f t="shared" si="256"/>
        <v>2018</v>
      </c>
      <c r="E5496" s="8">
        <v>1415</v>
      </c>
      <c r="F5496" t="s">
        <v>106</v>
      </c>
      <c r="G5496" t="s">
        <v>109</v>
      </c>
      <c r="H5496" t="s">
        <v>108</v>
      </c>
      <c r="I5496">
        <v>1</v>
      </c>
      <c r="J5496" t="s">
        <v>4</v>
      </c>
      <c r="K5496" t="e" vm="17">
        <v>#VALUE!</v>
      </c>
      <c r="L5496" t="e" vm="5">
        <v>#VALUE!</v>
      </c>
      <c r="M5496" t="e" vm="3">
        <v>#VALUE!</v>
      </c>
      <c r="N5496" t="s">
        <v>5</v>
      </c>
      <c r="O5496" t="s">
        <v>34</v>
      </c>
      <c r="P5496" t="s">
        <v>34</v>
      </c>
      <c r="Q5496" s="10">
        <v>4</v>
      </c>
      <c r="R5496" s="12">
        <v>6.16</v>
      </c>
      <c r="S5496" t="str">
        <f t="shared" si="257"/>
        <v>Retained</v>
      </c>
    </row>
    <row r="5497" spans="1:19" x14ac:dyDescent="0.35">
      <c r="A5497" s="1">
        <v>5508</v>
      </c>
      <c r="B5497" s="4">
        <v>43132</v>
      </c>
      <c r="C5497" s="4" t="str">
        <f t="shared" si="255"/>
        <v>February</v>
      </c>
      <c r="D5497" s="4" t="str">
        <f t="shared" si="256"/>
        <v>2018</v>
      </c>
      <c r="E5497" s="8">
        <v>3889</v>
      </c>
      <c r="F5497" t="s">
        <v>106</v>
      </c>
      <c r="G5497" t="s">
        <v>110</v>
      </c>
      <c r="H5497" t="s">
        <v>108</v>
      </c>
      <c r="I5497">
        <v>4</v>
      </c>
      <c r="J5497" t="s">
        <v>72</v>
      </c>
      <c r="K5497" t="e" vm="4">
        <v>#VALUE!</v>
      </c>
      <c r="L5497" t="e" vm="5">
        <v>#VALUE!</v>
      </c>
      <c r="M5497" t="e" vm="3">
        <v>#VALUE!</v>
      </c>
      <c r="N5497" t="s">
        <v>5</v>
      </c>
      <c r="O5497" t="s">
        <v>30</v>
      </c>
      <c r="P5497" t="s">
        <v>39</v>
      </c>
      <c r="Q5497" s="10">
        <v>3</v>
      </c>
      <c r="R5497" s="12">
        <v>4.5999999999999996</v>
      </c>
      <c r="S5497" t="str">
        <f t="shared" si="257"/>
        <v>Retained</v>
      </c>
    </row>
    <row r="5498" spans="1:19" x14ac:dyDescent="0.35">
      <c r="A5498" s="1">
        <v>5509</v>
      </c>
      <c r="B5498" s="4">
        <v>43132</v>
      </c>
      <c r="C5498" s="4" t="str">
        <f t="shared" si="255"/>
        <v>February</v>
      </c>
      <c r="D5498" s="4" t="str">
        <f t="shared" si="256"/>
        <v>2018</v>
      </c>
      <c r="E5498" s="8">
        <v>4122</v>
      </c>
      <c r="F5498" t="s">
        <v>105</v>
      </c>
      <c r="G5498" t="s">
        <v>109</v>
      </c>
      <c r="H5498" t="s">
        <v>107</v>
      </c>
      <c r="I5498">
        <v>3</v>
      </c>
      <c r="J5498" t="s">
        <v>72</v>
      </c>
      <c r="K5498" t="e" vm="15">
        <v>#VALUE!</v>
      </c>
      <c r="L5498" t="e" vm="5">
        <v>#VALUE!</v>
      </c>
      <c r="M5498" t="e" vm="3">
        <v>#VALUE!</v>
      </c>
      <c r="N5498" t="s">
        <v>5</v>
      </c>
      <c r="O5498" t="s">
        <v>17</v>
      </c>
      <c r="P5498" t="s">
        <v>29</v>
      </c>
      <c r="Q5498" s="10">
        <v>3</v>
      </c>
      <c r="R5498" s="12">
        <v>5.98</v>
      </c>
      <c r="S5498" t="str">
        <f t="shared" si="257"/>
        <v>Retained</v>
      </c>
    </row>
    <row r="5499" spans="1:19" x14ac:dyDescent="0.35">
      <c r="A5499" s="1">
        <v>5510</v>
      </c>
      <c r="B5499" s="4">
        <v>43132</v>
      </c>
      <c r="C5499" s="4" t="str">
        <f t="shared" si="255"/>
        <v>February</v>
      </c>
      <c r="D5499" s="4" t="str">
        <f t="shared" si="256"/>
        <v>2018</v>
      </c>
      <c r="E5499" s="8">
        <v>9863</v>
      </c>
      <c r="F5499" t="s">
        <v>106</v>
      </c>
      <c r="G5499" t="s">
        <v>109</v>
      </c>
      <c r="H5499" t="s">
        <v>108</v>
      </c>
      <c r="I5499">
        <v>0</v>
      </c>
      <c r="J5499" t="s">
        <v>51</v>
      </c>
      <c r="K5499" t="e" vm="9">
        <v>#VALUE!</v>
      </c>
      <c r="L5499" t="e" vm="7">
        <v>#VALUE!</v>
      </c>
      <c r="M5499" t="e" vm="3">
        <v>#VALUE!</v>
      </c>
      <c r="N5499" t="s">
        <v>5</v>
      </c>
      <c r="O5499" t="s">
        <v>7</v>
      </c>
      <c r="P5499" t="s">
        <v>55</v>
      </c>
      <c r="Q5499" s="10">
        <v>4</v>
      </c>
      <c r="R5499" s="12">
        <v>14.67</v>
      </c>
      <c r="S5499" t="str">
        <f t="shared" si="257"/>
        <v>Retained</v>
      </c>
    </row>
    <row r="5500" spans="1:19" x14ac:dyDescent="0.35">
      <c r="A5500" s="1">
        <v>5511</v>
      </c>
      <c r="B5500" s="4">
        <v>43132</v>
      </c>
      <c r="C5500" s="4" t="str">
        <f t="shared" si="255"/>
        <v>February</v>
      </c>
      <c r="D5500" s="4" t="str">
        <f t="shared" si="256"/>
        <v>2018</v>
      </c>
      <c r="E5500" s="8">
        <v>2112</v>
      </c>
      <c r="F5500" t="s">
        <v>106</v>
      </c>
      <c r="G5500" t="s">
        <v>110</v>
      </c>
      <c r="H5500" t="s">
        <v>107</v>
      </c>
      <c r="I5500">
        <v>2</v>
      </c>
      <c r="J5500" t="s">
        <v>37</v>
      </c>
      <c r="K5500" t="e" vm="13">
        <v>#VALUE!</v>
      </c>
      <c r="L5500" t="e" vm="5">
        <v>#VALUE!</v>
      </c>
      <c r="M5500" t="e" vm="3">
        <v>#VALUE!</v>
      </c>
      <c r="N5500" t="s">
        <v>5</v>
      </c>
      <c r="O5500" t="s">
        <v>45</v>
      </c>
      <c r="P5500" t="s">
        <v>45</v>
      </c>
      <c r="Q5500" s="10">
        <v>4</v>
      </c>
      <c r="R5500" s="12">
        <v>12.24</v>
      </c>
      <c r="S5500" t="str">
        <f t="shared" si="257"/>
        <v>New</v>
      </c>
    </row>
    <row r="5501" spans="1:19" x14ac:dyDescent="0.35">
      <c r="A5501" s="1">
        <v>5512</v>
      </c>
      <c r="B5501" s="4">
        <v>43132</v>
      </c>
      <c r="C5501" s="4" t="str">
        <f t="shared" si="255"/>
        <v>February</v>
      </c>
      <c r="D5501" s="4" t="str">
        <f t="shared" si="256"/>
        <v>2018</v>
      </c>
      <c r="E5501" s="8">
        <v>1419</v>
      </c>
      <c r="F5501" t="s">
        <v>106</v>
      </c>
      <c r="G5501" t="s">
        <v>109</v>
      </c>
      <c r="H5501" t="s">
        <v>108</v>
      </c>
      <c r="I5501">
        <v>1</v>
      </c>
      <c r="J5501" t="s">
        <v>38</v>
      </c>
      <c r="K5501" t="e" vm="20">
        <v>#VALUE!</v>
      </c>
      <c r="L5501" t="e" vm="21">
        <v>#VALUE!</v>
      </c>
      <c r="M5501" t="e" vm="3">
        <v>#VALUE!</v>
      </c>
      <c r="N5501" t="s">
        <v>5</v>
      </c>
      <c r="O5501" t="s">
        <v>28</v>
      </c>
      <c r="P5501" t="s">
        <v>49</v>
      </c>
      <c r="Q5501" s="10">
        <v>3</v>
      </c>
      <c r="R5501" s="12">
        <v>6.89</v>
      </c>
      <c r="S5501" t="str">
        <f t="shared" si="257"/>
        <v>Retained</v>
      </c>
    </row>
    <row r="5502" spans="1:19" x14ac:dyDescent="0.35">
      <c r="A5502" s="1">
        <v>5513</v>
      </c>
      <c r="B5502" s="4">
        <v>43132</v>
      </c>
      <c r="C5502" s="4" t="str">
        <f t="shared" si="255"/>
        <v>February</v>
      </c>
      <c r="D5502" s="4" t="str">
        <f t="shared" si="256"/>
        <v>2018</v>
      </c>
      <c r="E5502" s="8">
        <v>2838</v>
      </c>
      <c r="F5502" t="s">
        <v>106</v>
      </c>
      <c r="G5502" t="s">
        <v>109</v>
      </c>
      <c r="H5502" t="s">
        <v>108</v>
      </c>
      <c r="I5502">
        <v>1</v>
      </c>
      <c r="J5502" t="s">
        <v>4</v>
      </c>
      <c r="K5502" t="e" vm="29">
        <v>#VALUE!</v>
      </c>
      <c r="L5502" t="e" vm="29">
        <v>#VALUE!</v>
      </c>
      <c r="M5502" t="e" vm="3">
        <v>#VALUE!</v>
      </c>
      <c r="N5502" t="s">
        <v>12</v>
      </c>
      <c r="O5502" t="s">
        <v>22</v>
      </c>
      <c r="P5502" t="s">
        <v>23</v>
      </c>
      <c r="Q5502" s="10">
        <v>4</v>
      </c>
      <c r="R5502" s="12">
        <v>5.26</v>
      </c>
      <c r="S5502" t="str">
        <f t="shared" si="257"/>
        <v>New</v>
      </c>
    </row>
    <row r="5503" spans="1:19" x14ac:dyDescent="0.35">
      <c r="A5503" s="1">
        <v>5514</v>
      </c>
      <c r="B5503" s="4">
        <v>43132</v>
      </c>
      <c r="C5503" s="4" t="str">
        <f t="shared" si="255"/>
        <v>February</v>
      </c>
      <c r="D5503" s="4" t="str">
        <f t="shared" si="256"/>
        <v>2018</v>
      </c>
      <c r="E5503" s="8">
        <v>8564</v>
      </c>
      <c r="F5503" t="s">
        <v>105</v>
      </c>
      <c r="G5503" t="s">
        <v>110</v>
      </c>
      <c r="H5503" t="s">
        <v>107</v>
      </c>
      <c r="I5503">
        <v>1</v>
      </c>
      <c r="J5503" t="s">
        <v>51</v>
      </c>
      <c r="K5503" t="e" vm="24">
        <v>#VALUE!</v>
      </c>
      <c r="L5503" t="e" vm="25">
        <v>#VALUE!</v>
      </c>
      <c r="M5503" t="e" vm="3">
        <v>#VALUE!</v>
      </c>
      <c r="N5503" t="s">
        <v>9</v>
      </c>
      <c r="O5503" t="s">
        <v>10</v>
      </c>
      <c r="P5503" t="s">
        <v>11</v>
      </c>
      <c r="Q5503" s="10">
        <v>5</v>
      </c>
      <c r="R5503" s="12">
        <v>26.07</v>
      </c>
      <c r="S5503" t="str">
        <f t="shared" si="257"/>
        <v>New</v>
      </c>
    </row>
    <row r="5504" spans="1:19" x14ac:dyDescent="0.35">
      <c r="A5504" s="1">
        <v>5515</v>
      </c>
      <c r="B5504" s="4">
        <v>43132</v>
      </c>
      <c r="C5504" s="4" t="str">
        <f t="shared" si="255"/>
        <v>February</v>
      </c>
      <c r="D5504" s="4" t="str">
        <f t="shared" si="256"/>
        <v>2018</v>
      </c>
      <c r="E5504" s="8">
        <v>831</v>
      </c>
      <c r="F5504" t="s">
        <v>106</v>
      </c>
      <c r="G5504" t="s">
        <v>110</v>
      </c>
      <c r="H5504" t="s">
        <v>108</v>
      </c>
      <c r="I5504">
        <v>2</v>
      </c>
      <c r="J5504" t="s">
        <v>51</v>
      </c>
      <c r="K5504" t="e" vm="15">
        <v>#VALUE!</v>
      </c>
      <c r="L5504" t="e" vm="5">
        <v>#VALUE!</v>
      </c>
      <c r="M5504" t="e" vm="3">
        <v>#VALUE!</v>
      </c>
      <c r="N5504" t="s">
        <v>5</v>
      </c>
      <c r="O5504" t="s">
        <v>15</v>
      </c>
      <c r="P5504" t="s">
        <v>15</v>
      </c>
      <c r="Q5504" s="10">
        <v>5</v>
      </c>
      <c r="R5504" s="12">
        <v>18.79</v>
      </c>
      <c r="S5504" t="str">
        <f t="shared" si="257"/>
        <v>Retained</v>
      </c>
    </row>
    <row r="5505" spans="1:19" x14ac:dyDescent="0.35">
      <c r="A5505" s="1">
        <v>5516</v>
      </c>
      <c r="B5505" s="4">
        <v>43132</v>
      </c>
      <c r="C5505" s="4" t="str">
        <f t="shared" si="255"/>
        <v>February</v>
      </c>
      <c r="D5505" s="4" t="str">
        <f t="shared" si="256"/>
        <v>2018</v>
      </c>
      <c r="E5505" s="8">
        <v>9844</v>
      </c>
      <c r="F5505" t="s">
        <v>105</v>
      </c>
      <c r="G5505" t="s">
        <v>110</v>
      </c>
      <c r="H5505" t="s">
        <v>107</v>
      </c>
      <c r="I5505">
        <v>4</v>
      </c>
      <c r="J5505" t="s">
        <v>38</v>
      </c>
      <c r="K5505" t="e" vm="20">
        <v>#VALUE!</v>
      </c>
      <c r="L5505" t="e" vm="21">
        <v>#VALUE!</v>
      </c>
      <c r="M5505" t="e" vm="3">
        <v>#VALUE!</v>
      </c>
      <c r="N5505" t="s">
        <v>12</v>
      </c>
      <c r="O5505" t="s">
        <v>13</v>
      </c>
      <c r="P5505" t="s">
        <v>48</v>
      </c>
      <c r="Q5505" s="10">
        <v>4</v>
      </c>
      <c r="R5505" s="12">
        <v>18.03</v>
      </c>
      <c r="S5505" t="str">
        <f t="shared" si="257"/>
        <v>New</v>
      </c>
    </row>
    <row r="5506" spans="1:19" x14ac:dyDescent="0.35">
      <c r="A5506" s="1">
        <v>5517</v>
      </c>
      <c r="B5506" s="4">
        <v>43132</v>
      </c>
      <c r="C5506" s="4" t="str">
        <f t="shared" ref="C5506:C5569" si="258">TEXT(B5506, "MMMM")</f>
        <v>February</v>
      </c>
      <c r="D5506" s="4" t="str">
        <f t="shared" ref="D5506:D5569" si="259">TEXT(B5506, "YYYY")</f>
        <v>2018</v>
      </c>
      <c r="E5506" s="8">
        <v>2622</v>
      </c>
      <c r="F5506" t="s">
        <v>105</v>
      </c>
      <c r="G5506" t="s">
        <v>109</v>
      </c>
      <c r="H5506" t="s">
        <v>108</v>
      </c>
      <c r="I5506">
        <v>4</v>
      </c>
      <c r="J5506" t="s">
        <v>38</v>
      </c>
      <c r="K5506" t="e" vm="30">
        <v>#VALUE!</v>
      </c>
      <c r="L5506" t="e" vm="31">
        <v>#VALUE!</v>
      </c>
      <c r="M5506" t="e" vm="3">
        <v>#VALUE!</v>
      </c>
      <c r="N5506" t="s">
        <v>5</v>
      </c>
      <c r="O5506" t="s">
        <v>45</v>
      </c>
      <c r="P5506" t="s">
        <v>45</v>
      </c>
      <c r="Q5506" s="10">
        <v>3</v>
      </c>
      <c r="R5506" s="12">
        <v>10.76</v>
      </c>
      <c r="S5506" t="str">
        <f t="shared" ref="S5506:S5569" si="260">IF(COUNTIFS(E:E, E5506, B:B, "&lt;="&amp;B5506)&gt;1, "Retained", "New")</f>
        <v>New</v>
      </c>
    </row>
    <row r="5507" spans="1:19" x14ac:dyDescent="0.35">
      <c r="A5507" s="1">
        <v>5518</v>
      </c>
      <c r="B5507" s="4">
        <v>43132</v>
      </c>
      <c r="C5507" s="4" t="str">
        <f t="shared" si="258"/>
        <v>February</v>
      </c>
      <c r="D5507" s="4" t="str">
        <f t="shared" si="259"/>
        <v>2018</v>
      </c>
      <c r="E5507" s="8">
        <v>4239</v>
      </c>
      <c r="F5507" t="s">
        <v>105</v>
      </c>
      <c r="G5507" t="s">
        <v>109</v>
      </c>
      <c r="H5507" t="s">
        <v>107</v>
      </c>
      <c r="I5507">
        <v>4</v>
      </c>
      <c r="J5507" t="s">
        <v>4</v>
      </c>
      <c r="K5507" t="e" vm="13">
        <v>#VALUE!</v>
      </c>
      <c r="L5507" t="e" vm="5">
        <v>#VALUE!</v>
      </c>
      <c r="M5507" t="e" vm="3">
        <v>#VALUE!</v>
      </c>
      <c r="N5507" t="s">
        <v>9</v>
      </c>
      <c r="O5507" t="s">
        <v>59</v>
      </c>
      <c r="P5507" t="s">
        <v>60</v>
      </c>
      <c r="Q5507" s="10">
        <v>6</v>
      </c>
      <c r="R5507" s="12">
        <v>27.72</v>
      </c>
      <c r="S5507" t="str">
        <f t="shared" si="260"/>
        <v>Retained</v>
      </c>
    </row>
    <row r="5508" spans="1:19" x14ac:dyDescent="0.35">
      <c r="A5508" s="1">
        <v>5519</v>
      </c>
      <c r="B5508" s="4">
        <v>43132</v>
      </c>
      <c r="C5508" s="4" t="str">
        <f t="shared" si="258"/>
        <v>February</v>
      </c>
      <c r="D5508" s="4" t="str">
        <f t="shared" si="259"/>
        <v>2018</v>
      </c>
      <c r="E5508" s="8">
        <v>8228</v>
      </c>
      <c r="F5508" t="s">
        <v>105</v>
      </c>
      <c r="G5508" t="s">
        <v>109</v>
      </c>
      <c r="H5508" t="s">
        <v>108</v>
      </c>
      <c r="I5508">
        <v>1</v>
      </c>
      <c r="J5508" t="s">
        <v>4</v>
      </c>
      <c r="K5508" t="e" vm="18">
        <v>#VALUE!</v>
      </c>
      <c r="L5508" t="e" vm="19">
        <v>#VALUE!</v>
      </c>
      <c r="M5508" t="e" vm="3">
        <v>#VALUE!</v>
      </c>
      <c r="N5508" t="s">
        <v>5</v>
      </c>
      <c r="O5508" t="s">
        <v>41</v>
      </c>
      <c r="P5508" t="s">
        <v>42</v>
      </c>
      <c r="Q5508" s="10">
        <v>4</v>
      </c>
      <c r="R5508" s="12">
        <v>34.200000000000003</v>
      </c>
      <c r="S5508" t="str">
        <f t="shared" si="260"/>
        <v>Retained</v>
      </c>
    </row>
    <row r="5509" spans="1:19" x14ac:dyDescent="0.35">
      <c r="A5509" s="1">
        <v>5520</v>
      </c>
      <c r="B5509" s="4">
        <v>43132</v>
      </c>
      <c r="C5509" s="4" t="str">
        <f t="shared" si="258"/>
        <v>February</v>
      </c>
      <c r="D5509" s="4" t="str">
        <f t="shared" si="259"/>
        <v>2018</v>
      </c>
      <c r="E5509" s="8">
        <v>4979</v>
      </c>
      <c r="F5509" t="s">
        <v>106</v>
      </c>
      <c r="G5509" t="s">
        <v>110</v>
      </c>
      <c r="H5509" t="s">
        <v>107</v>
      </c>
      <c r="I5509">
        <v>1</v>
      </c>
      <c r="J5509" t="s">
        <v>51</v>
      </c>
      <c r="K5509" t="e" vm="11">
        <v>#VALUE!</v>
      </c>
      <c r="L5509" t="e" vm="5">
        <v>#VALUE!</v>
      </c>
      <c r="M5509" t="e" vm="3">
        <v>#VALUE!</v>
      </c>
      <c r="N5509" t="s">
        <v>5</v>
      </c>
      <c r="O5509" t="s">
        <v>20</v>
      </c>
      <c r="P5509" t="s">
        <v>21</v>
      </c>
      <c r="Q5509" s="10">
        <v>1</v>
      </c>
      <c r="R5509" s="12">
        <v>8.66</v>
      </c>
      <c r="S5509" t="str">
        <f t="shared" si="260"/>
        <v>New</v>
      </c>
    </row>
    <row r="5510" spans="1:19" x14ac:dyDescent="0.35">
      <c r="A5510" s="1">
        <v>5521</v>
      </c>
      <c r="B5510" s="4">
        <v>43132</v>
      </c>
      <c r="C5510" s="4" t="str">
        <f t="shared" si="258"/>
        <v>February</v>
      </c>
      <c r="D5510" s="4" t="str">
        <f t="shared" si="259"/>
        <v>2018</v>
      </c>
      <c r="E5510" s="8">
        <v>511</v>
      </c>
      <c r="F5510" t="s">
        <v>105</v>
      </c>
      <c r="G5510" t="s">
        <v>110</v>
      </c>
      <c r="H5510" t="s">
        <v>108</v>
      </c>
      <c r="I5510">
        <v>4</v>
      </c>
      <c r="J5510" t="s">
        <v>51</v>
      </c>
      <c r="K5510" t="e" vm="17">
        <v>#VALUE!</v>
      </c>
      <c r="L5510" t="e" vm="5">
        <v>#VALUE!</v>
      </c>
      <c r="M5510" t="e" vm="3">
        <v>#VALUE!</v>
      </c>
      <c r="N5510" t="s">
        <v>5</v>
      </c>
      <c r="O5510" t="s">
        <v>29</v>
      </c>
      <c r="P5510" t="s">
        <v>29</v>
      </c>
      <c r="Q5510" s="10">
        <v>3</v>
      </c>
      <c r="R5510" s="12">
        <v>2.76</v>
      </c>
      <c r="S5510" t="str">
        <f t="shared" si="260"/>
        <v>Retained</v>
      </c>
    </row>
    <row r="5511" spans="1:19" x14ac:dyDescent="0.35">
      <c r="A5511" s="1">
        <v>5522</v>
      </c>
      <c r="B5511" s="4">
        <v>43132</v>
      </c>
      <c r="C5511" s="4" t="str">
        <f t="shared" si="258"/>
        <v>February</v>
      </c>
      <c r="D5511" s="4" t="str">
        <f t="shared" si="259"/>
        <v>2018</v>
      </c>
      <c r="E5511" s="8">
        <v>3941</v>
      </c>
      <c r="F5511" t="s">
        <v>106</v>
      </c>
      <c r="G5511" t="s">
        <v>109</v>
      </c>
      <c r="H5511" t="s">
        <v>107</v>
      </c>
      <c r="I5511">
        <v>1</v>
      </c>
      <c r="J5511" t="s">
        <v>4</v>
      </c>
      <c r="K5511" t="e" vm="4">
        <v>#VALUE!</v>
      </c>
      <c r="L5511" t="e" vm="5">
        <v>#VALUE!</v>
      </c>
      <c r="M5511" t="e" vm="3">
        <v>#VALUE!</v>
      </c>
      <c r="N5511" t="s">
        <v>5</v>
      </c>
      <c r="O5511" t="s">
        <v>7</v>
      </c>
      <c r="P5511" t="s">
        <v>8</v>
      </c>
      <c r="Q5511" s="10">
        <v>4</v>
      </c>
      <c r="R5511" s="12">
        <v>19.02</v>
      </c>
      <c r="S5511" t="str">
        <f t="shared" si="260"/>
        <v>New</v>
      </c>
    </row>
    <row r="5512" spans="1:19" x14ac:dyDescent="0.35">
      <c r="A5512" s="1">
        <v>5523</v>
      </c>
      <c r="B5512" s="4">
        <v>43132</v>
      </c>
      <c r="C5512" s="4" t="str">
        <f t="shared" si="258"/>
        <v>February</v>
      </c>
      <c r="D5512" s="4" t="str">
        <f t="shared" si="259"/>
        <v>2018</v>
      </c>
      <c r="E5512" s="8">
        <v>4783</v>
      </c>
      <c r="F5512" t="s">
        <v>106</v>
      </c>
      <c r="G5512" t="s">
        <v>110</v>
      </c>
      <c r="H5512" t="s">
        <v>107</v>
      </c>
      <c r="I5512">
        <v>3</v>
      </c>
      <c r="J5512" t="s">
        <v>51</v>
      </c>
      <c r="K5512" t="e" vm="9">
        <v>#VALUE!</v>
      </c>
      <c r="L5512" t="e" vm="7">
        <v>#VALUE!</v>
      </c>
      <c r="M5512" t="e" vm="3">
        <v>#VALUE!</v>
      </c>
      <c r="N5512" t="s">
        <v>9</v>
      </c>
      <c r="O5512" t="s">
        <v>19</v>
      </c>
      <c r="P5512" t="s">
        <v>19</v>
      </c>
      <c r="Q5512" s="10">
        <v>5</v>
      </c>
      <c r="R5512" s="12">
        <v>14.11</v>
      </c>
      <c r="S5512" t="str">
        <f t="shared" si="260"/>
        <v>Retained</v>
      </c>
    </row>
    <row r="5513" spans="1:19" x14ac:dyDescent="0.35">
      <c r="A5513" s="1">
        <v>5524</v>
      </c>
      <c r="B5513" s="4">
        <v>43132</v>
      </c>
      <c r="C5513" s="4" t="str">
        <f t="shared" si="258"/>
        <v>February</v>
      </c>
      <c r="D5513" s="4" t="str">
        <f t="shared" si="259"/>
        <v>2018</v>
      </c>
      <c r="E5513" s="8">
        <v>9904</v>
      </c>
      <c r="F5513" t="s">
        <v>106</v>
      </c>
      <c r="G5513" t="s">
        <v>110</v>
      </c>
      <c r="H5513" t="s">
        <v>107</v>
      </c>
      <c r="I5513">
        <v>0</v>
      </c>
      <c r="J5513" t="s">
        <v>51</v>
      </c>
      <c r="K5513" t="e" vm="22">
        <v>#VALUE!</v>
      </c>
      <c r="L5513" t="e" vm="23">
        <v>#VALUE!</v>
      </c>
      <c r="M5513" t="e" vm="3">
        <v>#VALUE!</v>
      </c>
      <c r="N5513" t="s">
        <v>5</v>
      </c>
      <c r="O5513" t="s">
        <v>17</v>
      </c>
      <c r="P5513" t="s">
        <v>29</v>
      </c>
      <c r="Q5513" s="10">
        <v>5</v>
      </c>
      <c r="R5513" s="12">
        <v>11.63</v>
      </c>
      <c r="S5513" t="str">
        <f t="shared" si="260"/>
        <v>New</v>
      </c>
    </row>
    <row r="5514" spans="1:19" x14ac:dyDescent="0.35">
      <c r="A5514" s="1">
        <v>5525</v>
      </c>
      <c r="B5514" s="4">
        <v>43132</v>
      </c>
      <c r="C5514" s="4" t="str">
        <f t="shared" si="258"/>
        <v>February</v>
      </c>
      <c r="D5514" s="4" t="str">
        <f t="shared" si="259"/>
        <v>2018</v>
      </c>
      <c r="E5514" s="8">
        <v>1025</v>
      </c>
      <c r="F5514" t="s">
        <v>106</v>
      </c>
      <c r="G5514" t="s">
        <v>110</v>
      </c>
      <c r="H5514" t="s">
        <v>108</v>
      </c>
      <c r="I5514">
        <v>2</v>
      </c>
      <c r="J5514" t="s">
        <v>51</v>
      </c>
      <c r="K5514" t="e" vm="28">
        <v>#VALUE!</v>
      </c>
      <c r="L5514" t="e" vm="29">
        <v>#VALUE!</v>
      </c>
      <c r="M5514" t="e" vm="3">
        <v>#VALUE!</v>
      </c>
      <c r="N5514" t="s">
        <v>5</v>
      </c>
      <c r="O5514" t="s">
        <v>17</v>
      </c>
      <c r="P5514" t="s">
        <v>29</v>
      </c>
      <c r="Q5514" s="10">
        <v>3</v>
      </c>
      <c r="R5514" s="12">
        <v>15.05</v>
      </c>
      <c r="S5514" t="str">
        <f t="shared" si="260"/>
        <v>New</v>
      </c>
    </row>
    <row r="5515" spans="1:19" x14ac:dyDescent="0.35">
      <c r="A5515" s="1">
        <v>5526</v>
      </c>
      <c r="B5515" s="4">
        <v>43132</v>
      </c>
      <c r="C5515" s="4" t="str">
        <f t="shared" si="258"/>
        <v>February</v>
      </c>
      <c r="D5515" s="4" t="str">
        <f t="shared" si="259"/>
        <v>2018</v>
      </c>
      <c r="E5515" s="8">
        <v>3124</v>
      </c>
      <c r="F5515" t="s">
        <v>105</v>
      </c>
      <c r="G5515" t="s">
        <v>110</v>
      </c>
      <c r="H5515" t="s">
        <v>107</v>
      </c>
      <c r="I5515">
        <v>4</v>
      </c>
      <c r="J5515" t="s">
        <v>4</v>
      </c>
      <c r="K5515" t="e" vm="4">
        <v>#VALUE!</v>
      </c>
      <c r="L5515" t="e" vm="5">
        <v>#VALUE!</v>
      </c>
      <c r="M5515" t="e" vm="3">
        <v>#VALUE!</v>
      </c>
      <c r="N5515" t="s">
        <v>5</v>
      </c>
      <c r="O5515" t="s">
        <v>28</v>
      </c>
      <c r="P5515" t="s">
        <v>35</v>
      </c>
      <c r="Q5515" s="10">
        <v>4</v>
      </c>
      <c r="R5515" s="12">
        <v>44.16</v>
      </c>
      <c r="S5515" t="str">
        <f t="shared" si="260"/>
        <v>Retained</v>
      </c>
    </row>
    <row r="5516" spans="1:19" x14ac:dyDescent="0.35">
      <c r="A5516" s="1">
        <v>5527</v>
      </c>
      <c r="B5516" s="4">
        <v>43132</v>
      </c>
      <c r="C5516" s="4" t="str">
        <f t="shared" si="258"/>
        <v>February</v>
      </c>
      <c r="D5516" s="4" t="str">
        <f t="shared" si="259"/>
        <v>2018</v>
      </c>
      <c r="E5516" s="8">
        <v>8462</v>
      </c>
      <c r="F5516" t="s">
        <v>105</v>
      </c>
      <c r="G5516" t="s">
        <v>109</v>
      </c>
      <c r="H5516" t="s">
        <v>108</v>
      </c>
      <c r="I5516">
        <v>3</v>
      </c>
      <c r="J5516" t="s">
        <v>38</v>
      </c>
      <c r="K5516" t="e" vm="32">
        <v>#VALUE!</v>
      </c>
      <c r="L5516" t="e" vm="29">
        <v>#VALUE!</v>
      </c>
      <c r="M5516" t="e" vm="3">
        <v>#VALUE!</v>
      </c>
      <c r="N5516" t="s">
        <v>5</v>
      </c>
      <c r="O5516" t="s">
        <v>6</v>
      </c>
      <c r="P5516" t="s">
        <v>6</v>
      </c>
      <c r="Q5516" s="10">
        <v>4</v>
      </c>
      <c r="R5516" s="12">
        <v>11.02</v>
      </c>
      <c r="S5516" t="str">
        <f t="shared" si="260"/>
        <v>New</v>
      </c>
    </row>
    <row r="5517" spans="1:19" x14ac:dyDescent="0.35">
      <c r="A5517" s="1">
        <v>5528</v>
      </c>
      <c r="B5517" s="4">
        <v>43132</v>
      </c>
      <c r="C5517" s="4" t="str">
        <f t="shared" si="258"/>
        <v>February</v>
      </c>
      <c r="D5517" s="4" t="str">
        <f t="shared" si="259"/>
        <v>2018</v>
      </c>
      <c r="E5517" s="8">
        <v>7950</v>
      </c>
      <c r="F5517" t="s">
        <v>105</v>
      </c>
      <c r="G5517" t="s">
        <v>109</v>
      </c>
      <c r="H5517" t="s">
        <v>108</v>
      </c>
      <c r="I5517">
        <v>4</v>
      </c>
      <c r="J5517" t="s">
        <v>37</v>
      </c>
      <c r="K5517" t="e" vm="14">
        <v>#VALUE!</v>
      </c>
      <c r="L5517" t="e" vm="2">
        <v>#VALUE!</v>
      </c>
      <c r="M5517" t="e" vm="3">
        <v>#VALUE!</v>
      </c>
      <c r="N5517" t="s">
        <v>5</v>
      </c>
      <c r="O5517" t="s">
        <v>7</v>
      </c>
      <c r="P5517" t="s">
        <v>8</v>
      </c>
      <c r="Q5517" s="10">
        <v>3</v>
      </c>
      <c r="R5517" s="12">
        <v>5.81</v>
      </c>
      <c r="S5517" t="str">
        <f t="shared" si="260"/>
        <v>New</v>
      </c>
    </row>
    <row r="5518" spans="1:19" x14ac:dyDescent="0.35">
      <c r="A5518" s="1">
        <v>5529</v>
      </c>
      <c r="B5518" s="4">
        <v>43132</v>
      </c>
      <c r="C5518" s="4" t="str">
        <f t="shared" si="258"/>
        <v>February</v>
      </c>
      <c r="D5518" s="4" t="str">
        <f t="shared" si="259"/>
        <v>2018</v>
      </c>
      <c r="E5518" s="8">
        <v>1758</v>
      </c>
      <c r="F5518" t="s">
        <v>105</v>
      </c>
      <c r="G5518" t="s">
        <v>109</v>
      </c>
      <c r="H5518" t="s">
        <v>107</v>
      </c>
      <c r="I5518">
        <v>4</v>
      </c>
      <c r="J5518" t="s">
        <v>37</v>
      </c>
      <c r="K5518" t="e" vm="4">
        <v>#VALUE!</v>
      </c>
      <c r="L5518" t="e" vm="5">
        <v>#VALUE!</v>
      </c>
      <c r="M5518" t="e" vm="3">
        <v>#VALUE!</v>
      </c>
      <c r="N5518" t="s">
        <v>5</v>
      </c>
      <c r="O5518" t="s">
        <v>45</v>
      </c>
      <c r="P5518" t="s">
        <v>45</v>
      </c>
      <c r="Q5518" s="10">
        <v>3</v>
      </c>
      <c r="R5518" s="12">
        <v>15.96</v>
      </c>
      <c r="S5518" t="str">
        <f t="shared" si="260"/>
        <v>Retained</v>
      </c>
    </row>
    <row r="5519" spans="1:19" x14ac:dyDescent="0.35">
      <c r="A5519" s="1">
        <v>5530</v>
      </c>
      <c r="B5519" s="4">
        <v>43132</v>
      </c>
      <c r="C5519" s="4" t="str">
        <f t="shared" si="258"/>
        <v>February</v>
      </c>
      <c r="D5519" s="4" t="str">
        <f t="shared" si="259"/>
        <v>2018</v>
      </c>
      <c r="E5519" s="8">
        <v>8315</v>
      </c>
      <c r="F5519" t="s">
        <v>106</v>
      </c>
      <c r="G5519" t="s">
        <v>109</v>
      </c>
      <c r="H5519" t="s">
        <v>107</v>
      </c>
      <c r="I5519">
        <v>0</v>
      </c>
      <c r="J5519" t="s">
        <v>4</v>
      </c>
      <c r="K5519" t="e" vm="30">
        <v>#VALUE!</v>
      </c>
      <c r="L5519" t="e" vm="31">
        <v>#VALUE!</v>
      </c>
      <c r="M5519" t="e" vm="3">
        <v>#VALUE!</v>
      </c>
      <c r="N5519" t="s">
        <v>12</v>
      </c>
      <c r="O5519" t="s">
        <v>22</v>
      </c>
      <c r="P5519" t="s">
        <v>14</v>
      </c>
      <c r="Q5519" s="10">
        <v>3</v>
      </c>
      <c r="R5519" s="12">
        <v>1.83</v>
      </c>
      <c r="S5519" t="str">
        <f t="shared" si="260"/>
        <v>New</v>
      </c>
    </row>
    <row r="5520" spans="1:19" x14ac:dyDescent="0.35">
      <c r="A5520" s="1">
        <v>5531</v>
      </c>
      <c r="B5520" s="4">
        <v>43132</v>
      </c>
      <c r="C5520" s="4" t="str">
        <f t="shared" si="258"/>
        <v>February</v>
      </c>
      <c r="D5520" s="4" t="str">
        <f t="shared" si="259"/>
        <v>2018</v>
      </c>
      <c r="E5520" s="8">
        <v>1455</v>
      </c>
      <c r="F5520" t="s">
        <v>105</v>
      </c>
      <c r="G5520" t="s">
        <v>109</v>
      </c>
      <c r="H5520" t="s">
        <v>108</v>
      </c>
      <c r="I5520">
        <v>2</v>
      </c>
      <c r="J5520" t="s">
        <v>37</v>
      </c>
      <c r="K5520" t="e" vm="8">
        <v>#VALUE!</v>
      </c>
      <c r="L5520" t="e" vm="2">
        <v>#VALUE!</v>
      </c>
      <c r="M5520" t="e" vm="3">
        <v>#VALUE!</v>
      </c>
      <c r="N5520" t="s">
        <v>12</v>
      </c>
      <c r="O5520" t="s">
        <v>22</v>
      </c>
      <c r="P5520" t="s">
        <v>63</v>
      </c>
      <c r="Q5520" s="10">
        <v>3</v>
      </c>
      <c r="R5520" s="12">
        <v>14.66</v>
      </c>
      <c r="S5520" t="str">
        <f t="shared" si="260"/>
        <v>New</v>
      </c>
    </row>
    <row r="5521" spans="1:19" x14ac:dyDescent="0.35">
      <c r="A5521" s="1">
        <v>5532</v>
      </c>
      <c r="B5521" s="4">
        <v>43133</v>
      </c>
      <c r="C5521" s="4" t="str">
        <f t="shared" si="258"/>
        <v>February</v>
      </c>
      <c r="D5521" s="4" t="str">
        <f t="shared" si="259"/>
        <v>2018</v>
      </c>
      <c r="E5521" s="8">
        <v>298</v>
      </c>
      <c r="F5521" t="s">
        <v>105</v>
      </c>
      <c r="G5521" t="s">
        <v>110</v>
      </c>
      <c r="H5521" t="s">
        <v>107</v>
      </c>
      <c r="I5521">
        <v>2</v>
      </c>
      <c r="J5521" t="s">
        <v>4</v>
      </c>
      <c r="K5521" t="e" vm="20">
        <v>#VALUE!</v>
      </c>
      <c r="L5521" t="e" vm="21">
        <v>#VALUE!</v>
      </c>
      <c r="M5521" t="e" vm="3">
        <v>#VALUE!</v>
      </c>
      <c r="N5521" t="s">
        <v>5</v>
      </c>
      <c r="O5521" t="s">
        <v>17</v>
      </c>
      <c r="P5521" t="s">
        <v>29</v>
      </c>
      <c r="Q5521" s="10">
        <v>6</v>
      </c>
      <c r="R5521" s="12">
        <v>15.84</v>
      </c>
      <c r="S5521" t="str">
        <f t="shared" si="260"/>
        <v>Retained</v>
      </c>
    </row>
    <row r="5522" spans="1:19" x14ac:dyDescent="0.35">
      <c r="A5522" s="1">
        <v>5533</v>
      </c>
      <c r="B5522" s="4">
        <v>43133</v>
      </c>
      <c r="C5522" s="4" t="str">
        <f t="shared" si="258"/>
        <v>February</v>
      </c>
      <c r="D5522" s="4" t="str">
        <f t="shared" si="259"/>
        <v>2018</v>
      </c>
      <c r="E5522" s="8">
        <v>8269</v>
      </c>
      <c r="F5522" t="s">
        <v>105</v>
      </c>
      <c r="G5522" t="s">
        <v>109</v>
      </c>
      <c r="H5522" t="s">
        <v>108</v>
      </c>
      <c r="I5522">
        <v>4</v>
      </c>
      <c r="J5522" t="s">
        <v>37</v>
      </c>
      <c r="K5522" t="e" vm="9">
        <v>#VALUE!</v>
      </c>
      <c r="L5522" t="e" vm="7">
        <v>#VALUE!</v>
      </c>
      <c r="M5522" t="e" vm="3">
        <v>#VALUE!</v>
      </c>
      <c r="N5522" t="s">
        <v>5</v>
      </c>
      <c r="O5522" t="s">
        <v>41</v>
      </c>
      <c r="P5522" t="s">
        <v>42</v>
      </c>
      <c r="Q5522" s="10">
        <v>3</v>
      </c>
      <c r="R5522" s="12">
        <v>16.41</v>
      </c>
      <c r="S5522" t="str">
        <f t="shared" si="260"/>
        <v>Retained</v>
      </c>
    </row>
    <row r="5523" spans="1:19" x14ac:dyDescent="0.35">
      <c r="A5523" s="1">
        <v>5534</v>
      </c>
      <c r="B5523" s="4">
        <v>43133</v>
      </c>
      <c r="C5523" s="4" t="str">
        <f t="shared" si="258"/>
        <v>February</v>
      </c>
      <c r="D5523" s="4" t="str">
        <f t="shared" si="259"/>
        <v>2018</v>
      </c>
      <c r="E5523" s="8">
        <v>1690</v>
      </c>
      <c r="F5523" t="s">
        <v>106</v>
      </c>
      <c r="G5523" t="s">
        <v>110</v>
      </c>
      <c r="H5523" t="s">
        <v>108</v>
      </c>
      <c r="I5523">
        <v>2</v>
      </c>
      <c r="J5523" t="s">
        <v>73</v>
      </c>
      <c r="K5523" t="e" vm="17">
        <v>#VALUE!</v>
      </c>
      <c r="L5523" t="e" vm="5">
        <v>#VALUE!</v>
      </c>
      <c r="M5523" t="e" vm="3">
        <v>#VALUE!</v>
      </c>
      <c r="N5523" t="s">
        <v>5</v>
      </c>
      <c r="O5523" t="s">
        <v>7</v>
      </c>
      <c r="P5523" t="s">
        <v>55</v>
      </c>
      <c r="Q5523" s="10">
        <v>2</v>
      </c>
      <c r="R5523" s="12">
        <v>5.74</v>
      </c>
      <c r="S5523" t="str">
        <f t="shared" si="260"/>
        <v>New</v>
      </c>
    </row>
    <row r="5524" spans="1:19" x14ac:dyDescent="0.35">
      <c r="A5524" s="1">
        <v>5535</v>
      </c>
      <c r="B5524" s="4">
        <v>43133</v>
      </c>
      <c r="C5524" s="4" t="str">
        <f t="shared" si="258"/>
        <v>February</v>
      </c>
      <c r="D5524" s="4" t="str">
        <f t="shared" si="259"/>
        <v>2018</v>
      </c>
      <c r="E5524" s="8">
        <v>2570</v>
      </c>
      <c r="F5524" t="s">
        <v>106</v>
      </c>
      <c r="G5524" t="s">
        <v>110</v>
      </c>
      <c r="H5524" t="s">
        <v>107</v>
      </c>
      <c r="I5524">
        <v>2</v>
      </c>
      <c r="J5524" t="s">
        <v>38</v>
      </c>
      <c r="K5524" t="e" vm="17">
        <v>#VALUE!</v>
      </c>
      <c r="L5524" t="e" vm="5">
        <v>#VALUE!</v>
      </c>
      <c r="M5524" t="e" vm="3">
        <v>#VALUE!</v>
      </c>
      <c r="N5524" t="s">
        <v>5</v>
      </c>
      <c r="O5524" t="s">
        <v>30</v>
      </c>
      <c r="P5524" t="s">
        <v>39</v>
      </c>
      <c r="Q5524" s="10">
        <v>5</v>
      </c>
      <c r="R5524" s="12">
        <v>5.9</v>
      </c>
      <c r="S5524" t="str">
        <f t="shared" si="260"/>
        <v>Retained</v>
      </c>
    </row>
    <row r="5525" spans="1:19" x14ac:dyDescent="0.35">
      <c r="A5525" s="1">
        <v>5536</v>
      </c>
      <c r="B5525" s="4">
        <v>43133</v>
      </c>
      <c r="C5525" s="4" t="str">
        <f t="shared" si="258"/>
        <v>February</v>
      </c>
      <c r="D5525" s="4" t="str">
        <f t="shared" si="259"/>
        <v>2018</v>
      </c>
      <c r="E5525" s="8">
        <v>2852</v>
      </c>
      <c r="F5525" t="s">
        <v>106</v>
      </c>
      <c r="G5525" t="s">
        <v>110</v>
      </c>
      <c r="H5525" t="s">
        <v>107</v>
      </c>
      <c r="I5525">
        <v>0</v>
      </c>
      <c r="J5525" t="s">
        <v>37</v>
      </c>
      <c r="K5525" t="e" vm="20">
        <v>#VALUE!</v>
      </c>
      <c r="L5525" t="e" vm="21">
        <v>#VALUE!</v>
      </c>
      <c r="M5525" t="e" vm="3">
        <v>#VALUE!</v>
      </c>
      <c r="N5525" t="s">
        <v>12</v>
      </c>
      <c r="O5525" t="s">
        <v>22</v>
      </c>
      <c r="P5525" t="s">
        <v>36</v>
      </c>
      <c r="Q5525" s="10">
        <v>5</v>
      </c>
      <c r="R5525" s="12">
        <v>22.27</v>
      </c>
      <c r="S5525" t="str">
        <f t="shared" si="260"/>
        <v>New</v>
      </c>
    </row>
    <row r="5526" spans="1:19" x14ac:dyDescent="0.35">
      <c r="A5526" s="1">
        <v>5537</v>
      </c>
      <c r="B5526" s="4">
        <v>43133</v>
      </c>
      <c r="C5526" s="4" t="str">
        <f t="shared" si="258"/>
        <v>February</v>
      </c>
      <c r="D5526" s="4" t="str">
        <f t="shared" si="259"/>
        <v>2018</v>
      </c>
      <c r="E5526" s="8">
        <v>6018</v>
      </c>
      <c r="F5526" t="s">
        <v>105</v>
      </c>
      <c r="G5526" t="s">
        <v>109</v>
      </c>
      <c r="H5526" t="s">
        <v>108</v>
      </c>
      <c r="I5526">
        <v>3</v>
      </c>
      <c r="J5526" t="s">
        <v>37</v>
      </c>
      <c r="K5526" t="e" vm="6">
        <v>#VALUE!</v>
      </c>
      <c r="L5526" t="e" vm="7">
        <v>#VALUE!</v>
      </c>
      <c r="M5526" t="e" vm="3">
        <v>#VALUE!</v>
      </c>
      <c r="N5526" t="s">
        <v>5</v>
      </c>
      <c r="O5526" t="s">
        <v>28</v>
      </c>
      <c r="P5526" t="s">
        <v>8</v>
      </c>
      <c r="Q5526" s="10">
        <v>3</v>
      </c>
      <c r="R5526" s="12">
        <v>3.5</v>
      </c>
      <c r="S5526" t="str">
        <f t="shared" si="260"/>
        <v>New</v>
      </c>
    </row>
    <row r="5527" spans="1:19" x14ac:dyDescent="0.35">
      <c r="A5527" s="1">
        <v>5538</v>
      </c>
      <c r="B5527" s="4">
        <v>43133</v>
      </c>
      <c r="C5527" s="4" t="str">
        <f t="shared" si="258"/>
        <v>February</v>
      </c>
      <c r="D5527" s="4" t="str">
        <f t="shared" si="259"/>
        <v>2018</v>
      </c>
      <c r="E5527" s="8">
        <v>6779</v>
      </c>
      <c r="F5527" t="s">
        <v>106</v>
      </c>
      <c r="G5527" t="s">
        <v>109</v>
      </c>
      <c r="H5527" t="s">
        <v>108</v>
      </c>
      <c r="I5527">
        <v>0</v>
      </c>
      <c r="J5527" t="s">
        <v>38</v>
      </c>
      <c r="K5527" t="e" vm="32">
        <v>#VALUE!</v>
      </c>
      <c r="L5527" t="e" vm="29">
        <v>#VALUE!</v>
      </c>
      <c r="M5527" t="e" vm="3">
        <v>#VALUE!</v>
      </c>
      <c r="N5527" t="s">
        <v>5</v>
      </c>
      <c r="O5527" t="s">
        <v>7</v>
      </c>
      <c r="P5527" t="s">
        <v>8</v>
      </c>
      <c r="Q5527" s="10">
        <v>3</v>
      </c>
      <c r="R5527" s="12">
        <v>18.07</v>
      </c>
      <c r="S5527" t="str">
        <f t="shared" si="260"/>
        <v>Retained</v>
      </c>
    </row>
    <row r="5528" spans="1:19" x14ac:dyDescent="0.35">
      <c r="A5528" s="1">
        <v>5539</v>
      </c>
      <c r="B5528" s="4">
        <v>43133</v>
      </c>
      <c r="C5528" s="4" t="str">
        <f t="shared" si="258"/>
        <v>February</v>
      </c>
      <c r="D5528" s="4" t="str">
        <f t="shared" si="259"/>
        <v>2018</v>
      </c>
      <c r="E5528" s="8">
        <v>6779</v>
      </c>
      <c r="F5528" t="s">
        <v>106</v>
      </c>
      <c r="G5528" t="s">
        <v>109</v>
      </c>
      <c r="H5528" t="s">
        <v>108</v>
      </c>
      <c r="I5528">
        <v>0</v>
      </c>
      <c r="J5528" t="s">
        <v>38</v>
      </c>
      <c r="K5528" t="e" vm="32">
        <v>#VALUE!</v>
      </c>
      <c r="L5528" t="e" vm="29">
        <v>#VALUE!</v>
      </c>
      <c r="M5528" t="e" vm="3">
        <v>#VALUE!</v>
      </c>
      <c r="N5528" t="s">
        <v>5</v>
      </c>
      <c r="O5528" t="s">
        <v>45</v>
      </c>
      <c r="P5528" t="s">
        <v>45</v>
      </c>
      <c r="Q5528" s="10">
        <v>4</v>
      </c>
      <c r="R5528" s="12">
        <v>31.08</v>
      </c>
      <c r="S5528" t="str">
        <f t="shared" si="260"/>
        <v>Retained</v>
      </c>
    </row>
    <row r="5529" spans="1:19" x14ac:dyDescent="0.35">
      <c r="A5529" s="1">
        <v>5540</v>
      </c>
      <c r="B5529" s="4">
        <v>43133</v>
      </c>
      <c r="C5529" s="4" t="str">
        <f t="shared" si="258"/>
        <v>February</v>
      </c>
      <c r="D5529" s="4" t="str">
        <f t="shared" si="259"/>
        <v>2018</v>
      </c>
      <c r="E5529" s="8">
        <v>2201</v>
      </c>
      <c r="F5529" t="s">
        <v>105</v>
      </c>
      <c r="G5529" t="s">
        <v>110</v>
      </c>
      <c r="H5529" t="s">
        <v>107</v>
      </c>
      <c r="I5529">
        <v>2</v>
      </c>
      <c r="J5529" t="s">
        <v>37</v>
      </c>
      <c r="K5529" t="e" vm="17">
        <v>#VALUE!</v>
      </c>
      <c r="L5529" t="e" vm="5">
        <v>#VALUE!</v>
      </c>
      <c r="M5529" t="e" vm="3">
        <v>#VALUE!</v>
      </c>
      <c r="N5529" t="s">
        <v>5</v>
      </c>
      <c r="O5529" t="s">
        <v>17</v>
      </c>
      <c r="P5529" t="s">
        <v>29</v>
      </c>
      <c r="Q5529" s="10">
        <v>5</v>
      </c>
      <c r="R5529" s="12">
        <v>11.75</v>
      </c>
      <c r="S5529" t="str">
        <f t="shared" si="260"/>
        <v>Retained</v>
      </c>
    </row>
    <row r="5530" spans="1:19" x14ac:dyDescent="0.35">
      <c r="A5530" s="1">
        <v>5541</v>
      </c>
      <c r="B5530" s="4">
        <v>43133</v>
      </c>
      <c r="C5530" s="4" t="str">
        <f t="shared" si="258"/>
        <v>February</v>
      </c>
      <c r="D5530" s="4" t="str">
        <f t="shared" si="259"/>
        <v>2018</v>
      </c>
      <c r="E5530" s="8">
        <v>878</v>
      </c>
      <c r="F5530" t="s">
        <v>105</v>
      </c>
      <c r="G5530" t="s">
        <v>109</v>
      </c>
      <c r="H5530" t="s">
        <v>108</v>
      </c>
      <c r="I5530">
        <v>0</v>
      </c>
      <c r="J5530" t="s">
        <v>51</v>
      </c>
      <c r="K5530" t="e" vm="4">
        <v>#VALUE!</v>
      </c>
      <c r="L5530" t="e" vm="5">
        <v>#VALUE!</v>
      </c>
      <c r="M5530" t="e" vm="3">
        <v>#VALUE!</v>
      </c>
      <c r="N5530" t="s">
        <v>5</v>
      </c>
      <c r="O5530" t="s">
        <v>17</v>
      </c>
      <c r="P5530" t="s">
        <v>29</v>
      </c>
      <c r="Q5530" s="10">
        <v>4</v>
      </c>
      <c r="R5530" s="12">
        <v>17.14</v>
      </c>
      <c r="S5530" t="str">
        <f t="shared" si="260"/>
        <v>Retained</v>
      </c>
    </row>
    <row r="5531" spans="1:19" x14ac:dyDescent="0.35">
      <c r="A5531" s="1">
        <v>5542</v>
      </c>
      <c r="B5531" s="4">
        <v>43133</v>
      </c>
      <c r="C5531" s="4" t="str">
        <f t="shared" si="258"/>
        <v>February</v>
      </c>
      <c r="D5531" s="4" t="str">
        <f t="shared" si="259"/>
        <v>2018</v>
      </c>
      <c r="E5531" s="8">
        <v>8321</v>
      </c>
      <c r="F5531" t="s">
        <v>106</v>
      </c>
      <c r="G5531" t="s">
        <v>109</v>
      </c>
      <c r="H5531" t="s">
        <v>107</v>
      </c>
      <c r="I5531">
        <v>1</v>
      </c>
      <c r="J5531" t="s">
        <v>4</v>
      </c>
      <c r="K5531" t="e" vm="6">
        <v>#VALUE!</v>
      </c>
      <c r="L5531" t="e" vm="7">
        <v>#VALUE!</v>
      </c>
      <c r="M5531" t="e" vm="3">
        <v>#VALUE!</v>
      </c>
      <c r="N5531" t="s">
        <v>5</v>
      </c>
      <c r="O5531" t="s">
        <v>7</v>
      </c>
      <c r="P5531" t="s">
        <v>8</v>
      </c>
      <c r="Q5531" s="10">
        <v>4</v>
      </c>
      <c r="R5531" s="12">
        <v>4.16</v>
      </c>
      <c r="S5531" t="str">
        <f t="shared" si="260"/>
        <v>New</v>
      </c>
    </row>
    <row r="5532" spans="1:19" x14ac:dyDescent="0.35">
      <c r="A5532" s="1">
        <v>5543</v>
      </c>
      <c r="B5532" s="4">
        <v>43133</v>
      </c>
      <c r="C5532" s="4" t="str">
        <f t="shared" si="258"/>
        <v>February</v>
      </c>
      <c r="D5532" s="4" t="str">
        <f t="shared" si="259"/>
        <v>2018</v>
      </c>
      <c r="E5532" s="8">
        <v>9691</v>
      </c>
      <c r="F5532" t="s">
        <v>106</v>
      </c>
      <c r="G5532" t="s">
        <v>110</v>
      </c>
      <c r="H5532" t="s">
        <v>107</v>
      </c>
      <c r="I5532">
        <v>3</v>
      </c>
      <c r="J5532" t="s">
        <v>4</v>
      </c>
      <c r="K5532" t="e" vm="15">
        <v>#VALUE!</v>
      </c>
      <c r="L5532" t="e" vm="5">
        <v>#VALUE!</v>
      </c>
      <c r="M5532" t="e" vm="3">
        <v>#VALUE!</v>
      </c>
      <c r="N5532" t="s">
        <v>5</v>
      </c>
      <c r="O5532" t="s">
        <v>45</v>
      </c>
      <c r="P5532" t="s">
        <v>45</v>
      </c>
      <c r="Q5532" s="10">
        <v>3</v>
      </c>
      <c r="R5532" s="12">
        <v>12.69</v>
      </c>
      <c r="S5532" t="str">
        <f t="shared" si="260"/>
        <v>Retained</v>
      </c>
    </row>
    <row r="5533" spans="1:19" x14ac:dyDescent="0.35">
      <c r="A5533" s="1">
        <v>5544</v>
      </c>
      <c r="B5533" s="4">
        <v>43133</v>
      </c>
      <c r="C5533" s="4" t="str">
        <f t="shared" si="258"/>
        <v>February</v>
      </c>
      <c r="D5533" s="4" t="str">
        <f t="shared" si="259"/>
        <v>2018</v>
      </c>
      <c r="E5533" s="8">
        <v>2176</v>
      </c>
      <c r="F5533" t="s">
        <v>105</v>
      </c>
      <c r="G5533" t="s">
        <v>110</v>
      </c>
      <c r="H5533" t="s">
        <v>107</v>
      </c>
      <c r="I5533">
        <v>5</v>
      </c>
      <c r="J5533" t="s">
        <v>51</v>
      </c>
      <c r="K5533" t="e" vm="28">
        <v>#VALUE!</v>
      </c>
      <c r="L5533" t="e" vm="29">
        <v>#VALUE!</v>
      </c>
      <c r="M5533" t="e" vm="3">
        <v>#VALUE!</v>
      </c>
      <c r="N5533" t="s">
        <v>5</v>
      </c>
      <c r="O5533" t="s">
        <v>7</v>
      </c>
      <c r="P5533" t="s">
        <v>27</v>
      </c>
      <c r="Q5533" s="10">
        <v>5</v>
      </c>
      <c r="R5533" s="12">
        <v>34.299999999999997</v>
      </c>
      <c r="S5533" t="str">
        <f t="shared" si="260"/>
        <v>New</v>
      </c>
    </row>
    <row r="5534" spans="1:19" x14ac:dyDescent="0.35">
      <c r="A5534" s="1">
        <v>5545</v>
      </c>
      <c r="B5534" s="4">
        <v>43133</v>
      </c>
      <c r="C5534" s="4" t="str">
        <f t="shared" si="258"/>
        <v>February</v>
      </c>
      <c r="D5534" s="4" t="str">
        <f t="shared" si="259"/>
        <v>2018</v>
      </c>
      <c r="E5534" s="8">
        <v>5065</v>
      </c>
      <c r="F5534" t="s">
        <v>105</v>
      </c>
      <c r="G5534" t="s">
        <v>109</v>
      </c>
      <c r="H5534" t="s">
        <v>108</v>
      </c>
      <c r="I5534">
        <v>1</v>
      </c>
      <c r="J5534" t="s">
        <v>4</v>
      </c>
      <c r="K5534" t="e" vm="30">
        <v>#VALUE!</v>
      </c>
      <c r="L5534" t="e" vm="31">
        <v>#VALUE!</v>
      </c>
      <c r="M5534" t="e" vm="3">
        <v>#VALUE!</v>
      </c>
      <c r="N5534" t="s">
        <v>5</v>
      </c>
      <c r="O5534" t="s">
        <v>7</v>
      </c>
      <c r="P5534" t="s">
        <v>55</v>
      </c>
      <c r="Q5534" s="10">
        <v>4</v>
      </c>
      <c r="R5534" s="12">
        <v>2.04</v>
      </c>
      <c r="S5534" t="str">
        <f t="shared" si="260"/>
        <v>New</v>
      </c>
    </row>
    <row r="5535" spans="1:19" x14ac:dyDescent="0.35">
      <c r="A5535" s="1">
        <v>5546</v>
      </c>
      <c r="B5535" s="4">
        <v>43133</v>
      </c>
      <c r="C5535" s="4" t="str">
        <f t="shared" si="258"/>
        <v>February</v>
      </c>
      <c r="D5535" s="4" t="str">
        <f t="shared" si="259"/>
        <v>2018</v>
      </c>
      <c r="E5535" s="8">
        <v>6938</v>
      </c>
      <c r="F5535" t="s">
        <v>105</v>
      </c>
      <c r="G5535" t="s">
        <v>109</v>
      </c>
      <c r="H5535" t="s">
        <v>108</v>
      </c>
      <c r="I5535">
        <v>1</v>
      </c>
      <c r="J5535" t="s">
        <v>37</v>
      </c>
      <c r="K5535" t="e" vm="30">
        <v>#VALUE!</v>
      </c>
      <c r="L5535" t="e" vm="31">
        <v>#VALUE!</v>
      </c>
      <c r="M5535" t="e" vm="3">
        <v>#VALUE!</v>
      </c>
      <c r="N5535" t="s">
        <v>9</v>
      </c>
      <c r="O5535" t="s">
        <v>19</v>
      </c>
      <c r="P5535" t="s">
        <v>19</v>
      </c>
      <c r="Q5535" s="10">
        <v>4</v>
      </c>
      <c r="R5535" s="12">
        <v>3.32</v>
      </c>
      <c r="S5535" t="str">
        <f t="shared" si="260"/>
        <v>New</v>
      </c>
    </row>
    <row r="5536" spans="1:19" x14ac:dyDescent="0.35">
      <c r="A5536" s="1">
        <v>5547</v>
      </c>
      <c r="B5536" s="4">
        <v>43133</v>
      </c>
      <c r="C5536" s="4" t="str">
        <f t="shared" si="258"/>
        <v>February</v>
      </c>
      <c r="D5536" s="4" t="str">
        <f t="shared" si="259"/>
        <v>2018</v>
      </c>
      <c r="E5536" s="8">
        <v>5617</v>
      </c>
      <c r="F5536" t="s">
        <v>105</v>
      </c>
      <c r="G5536" t="s">
        <v>109</v>
      </c>
      <c r="H5536" t="s">
        <v>107</v>
      </c>
      <c r="I5536">
        <v>1</v>
      </c>
      <c r="J5536" t="s">
        <v>37</v>
      </c>
      <c r="K5536" t="e" vm="30">
        <v>#VALUE!</v>
      </c>
      <c r="L5536" t="e" vm="31">
        <v>#VALUE!</v>
      </c>
      <c r="M5536" t="e" vm="3">
        <v>#VALUE!</v>
      </c>
      <c r="N5536" t="s">
        <v>12</v>
      </c>
      <c r="O5536" t="s">
        <v>13</v>
      </c>
      <c r="P5536" t="s">
        <v>14</v>
      </c>
      <c r="Q5536" s="10">
        <v>4</v>
      </c>
      <c r="R5536" s="12">
        <v>16.559999999999999</v>
      </c>
      <c r="S5536" t="str">
        <f t="shared" si="260"/>
        <v>New</v>
      </c>
    </row>
    <row r="5537" spans="1:19" x14ac:dyDescent="0.35">
      <c r="A5537" s="1">
        <v>5548</v>
      </c>
      <c r="B5537" s="4">
        <v>43133</v>
      </c>
      <c r="C5537" s="4" t="str">
        <f t="shared" si="258"/>
        <v>February</v>
      </c>
      <c r="D5537" s="4" t="str">
        <f t="shared" si="259"/>
        <v>2018</v>
      </c>
      <c r="E5537" s="8">
        <v>4404</v>
      </c>
      <c r="F5537" t="s">
        <v>106</v>
      </c>
      <c r="G5537" t="s">
        <v>109</v>
      </c>
      <c r="H5537" t="s">
        <v>107</v>
      </c>
      <c r="I5537">
        <v>0</v>
      </c>
      <c r="J5537" t="s">
        <v>37</v>
      </c>
      <c r="K5537" t="e" vm="12">
        <v>#VALUE!</v>
      </c>
      <c r="L5537" t="e" vm="2">
        <v>#VALUE!</v>
      </c>
      <c r="M5537" t="e" vm="3">
        <v>#VALUE!</v>
      </c>
      <c r="N5537" t="s">
        <v>5</v>
      </c>
      <c r="O5537" t="s">
        <v>7</v>
      </c>
      <c r="P5537" t="s">
        <v>8</v>
      </c>
      <c r="Q5537" s="10">
        <v>5</v>
      </c>
      <c r="R5537" s="12">
        <v>22.46</v>
      </c>
      <c r="S5537" t="str">
        <f t="shared" si="260"/>
        <v>New</v>
      </c>
    </row>
    <row r="5538" spans="1:19" x14ac:dyDescent="0.35">
      <c r="A5538" s="1">
        <v>5549</v>
      </c>
      <c r="B5538" s="4">
        <v>43133</v>
      </c>
      <c r="C5538" s="4" t="str">
        <f t="shared" si="258"/>
        <v>February</v>
      </c>
      <c r="D5538" s="4" t="str">
        <f t="shared" si="259"/>
        <v>2018</v>
      </c>
      <c r="E5538" s="8">
        <v>7242</v>
      </c>
      <c r="F5538" t="s">
        <v>106</v>
      </c>
      <c r="G5538" t="s">
        <v>110</v>
      </c>
      <c r="H5538" t="s">
        <v>107</v>
      </c>
      <c r="I5538">
        <v>3</v>
      </c>
      <c r="J5538" t="s">
        <v>37</v>
      </c>
      <c r="K5538" t="e" vm="12">
        <v>#VALUE!</v>
      </c>
      <c r="L5538" t="e" vm="2">
        <v>#VALUE!</v>
      </c>
      <c r="M5538" t="e" vm="3">
        <v>#VALUE!</v>
      </c>
      <c r="N5538" t="s">
        <v>5</v>
      </c>
      <c r="O5538" t="s">
        <v>17</v>
      </c>
      <c r="P5538" t="s">
        <v>29</v>
      </c>
      <c r="Q5538" s="10">
        <v>6</v>
      </c>
      <c r="R5538" s="12">
        <v>41.3</v>
      </c>
      <c r="S5538" t="str">
        <f t="shared" si="260"/>
        <v>Retained</v>
      </c>
    </row>
    <row r="5539" spans="1:19" x14ac:dyDescent="0.35">
      <c r="A5539" s="1">
        <v>5550</v>
      </c>
      <c r="B5539" s="4">
        <v>43133</v>
      </c>
      <c r="C5539" s="4" t="str">
        <f t="shared" si="258"/>
        <v>February</v>
      </c>
      <c r="D5539" s="4" t="str">
        <f t="shared" si="259"/>
        <v>2018</v>
      </c>
      <c r="E5539" s="8">
        <v>5896</v>
      </c>
      <c r="F5539" t="s">
        <v>105</v>
      </c>
      <c r="G5539" t="s">
        <v>109</v>
      </c>
      <c r="H5539" t="s">
        <v>107</v>
      </c>
      <c r="I5539">
        <v>5</v>
      </c>
      <c r="J5539" t="s">
        <v>62</v>
      </c>
      <c r="K5539" t="e" vm="1">
        <v>#VALUE!</v>
      </c>
      <c r="L5539" t="e" vm="2">
        <v>#VALUE!</v>
      </c>
      <c r="M5539" t="e" vm="3">
        <v>#VALUE!</v>
      </c>
      <c r="N5539" t="s">
        <v>9</v>
      </c>
      <c r="O5539" t="s">
        <v>19</v>
      </c>
      <c r="P5539" t="s">
        <v>19</v>
      </c>
      <c r="Q5539" s="10">
        <v>3</v>
      </c>
      <c r="R5539" s="12">
        <v>19.72</v>
      </c>
      <c r="S5539" t="str">
        <f t="shared" si="260"/>
        <v>New</v>
      </c>
    </row>
    <row r="5540" spans="1:19" x14ac:dyDescent="0.35">
      <c r="A5540" s="1">
        <v>5551</v>
      </c>
      <c r="B5540" s="4">
        <v>43133</v>
      </c>
      <c r="C5540" s="4" t="str">
        <f t="shared" si="258"/>
        <v>February</v>
      </c>
      <c r="D5540" s="4" t="str">
        <f t="shared" si="259"/>
        <v>2018</v>
      </c>
      <c r="E5540" s="8">
        <v>8928</v>
      </c>
      <c r="F5540" t="s">
        <v>106</v>
      </c>
      <c r="G5540" t="s">
        <v>110</v>
      </c>
      <c r="H5540" t="s">
        <v>107</v>
      </c>
      <c r="I5540">
        <v>0</v>
      </c>
      <c r="J5540" t="s">
        <v>51</v>
      </c>
      <c r="K5540" t="e" vm="20">
        <v>#VALUE!</v>
      </c>
      <c r="L5540" t="e" vm="21">
        <v>#VALUE!</v>
      </c>
      <c r="M5540" t="e" vm="3">
        <v>#VALUE!</v>
      </c>
      <c r="N5540" t="s">
        <v>5</v>
      </c>
      <c r="O5540" t="s">
        <v>45</v>
      </c>
      <c r="P5540" t="s">
        <v>45</v>
      </c>
      <c r="Q5540" s="10">
        <v>4</v>
      </c>
      <c r="R5540" s="12">
        <v>8.51</v>
      </c>
      <c r="S5540" t="str">
        <f t="shared" si="260"/>
        <v>New</v>
      </c>
    </row>
    <row r="5541" spans="1:19" x14ac:dyDescent="0.35">
      <c r="A5541" s="1">
        <v>5552</v>
      </c>
      <c r="B5541" s="4">
        <v>43133</v>
      </c>
      <c r="C5541" s="4" t="str">
        <f t="shared" si="258"/>
        <v>February</v>
      </c>
      <c r="D5541" s="4" t="str">
        <f t="shared" si="259"/>
        <v>2018</v>
      </c>
      <c r="E5541" s="8">
        <v>3808</v>
      </c>
      <c r="F5541" t="s">
        <v>105</v>
      </c>
      <c r="G5541" t="s">
        <v>110</v>
      </c>
      <c r="H5541" t="s">
        <v>107</v>
      </c>
      <c r="I5541">
        <v>4</v>
      </c>
      <c r="J5541" t="s">
        <v>71</v>
      </c>
      <c r="K5541" t="e" vm="26">
        <v>#VALUE!</v>
      </c>
      <c r="L5541" t="e" vm="25">
        <v>#VALUE!</v>
      </c>
      <c r="M5541" t="e" vm="3">
        <v>#VALUE!</v>
      </c>
      <c r="N5541" t="s">
        <v>12</v>
      </c>
      <c r="O5541" t="s">
        <v>25</v>
      </c>
      <c r="P5541" t="s">
        <v>26</v>
      </c>
      <c r="Q5541" s="10">
        <v>7</v>
      </c>
      <c r="R5541" s="12">
        <v>50.54</v>
      </c>
      <c r="S5541" t="str">
        <f t="shared" si="260"/>
        <v>Retained</v>
      </c>
    </row>
    <row r="5542" spans="1:19" x14ac:dyDescent="0.35">
      <c r="A5542" s="1">
        <v>5553</v>
      </c>
      <c r="B5542" s="4">
        <v>43133</v>
      </c>
      <c r="C5542" s="4" t="str">
        <f t="shared" si="258"/>
        <v>February</v>
      </c>
      <c r="D5542" s="4" t="str">
        <f t="shared" si="259"/>
        <v>2018</v>
      </c>
      <c r="E5542" s="8">
        <v>4767</v>
      </c>
      <c r="F5542" t="s">
        <v>106</v>
      </c>
      <c r="G5542" t="s">
        <v>109</v>
      </c>
      <c r="H5542" t="s">
        <v>107</v>
      </c>
      <c r="I5542">
        <v>3</v>
      </c>
      <c r="J5542" t="s">
        <v>72</v>
      </c>
      <c r="K5542" t="e" vm="17">
        <v>#VALUE!</v>
      </c>
      <c r="L5542" t="e" vm="5">
        <v>#VALUE!</v>
      </c>
      <c r="M5542" t="e" vm="3">
        <v>#VALUE!</v>
      </c>
      <c r="N5542" t="s">
        <v>5</v>
      </c>
      <c r="O5542" t="s">
        <v>7</v>
      </c>
      <c r="P5542" t="s">
        <v>8</v>
      </c>
      <c r="Q5542" s="10">
        <v>6</v>
      </c>
      <c r="R5542" s="12">
        <v>19.100000000000001</v>
      </c>
      <c r="S5542" t="str">
        <f t="shared" si="260"/>
        <v>Retained</v>
      </c>
    </row>
    <row r="5543" spans="1:19" x14ac:dyDescent="0.35">
      <c r="A5543" s="1">
        <v>5554</v>
      </c>
      <c r="B5543" s="4">
        <v>43133</v>
      </c>
      <c r="C5543" s="4" t="str">
        <f t="shared" si="258"/>
        <v>February</v>
      </c>
      <c r="D5543" s="4" t="str">
        <f t="shared" si="259"/>
        <v>2018</v>
      </c>
      <c r="E5543" s="8">
        <v>5791</v>
      </c>
      <c r="F5543" t="s">
        <v>106</v>
      </c>
      <c r="G5543" t="s">
        <v>109</v>
      </c>
      <c r="H5543" t="s">
        <v>108</v>
      </c>
      <c r="I5543">
        <v>3</v>
      </c>
      <c r="J5543" t="s">
        <v>4</v>
      </c>
      <c r="K5543" t="e" vm="6">
        <v>#VALUE!</v>
      </c>
      <c r="L5543" t="e" vm="7">
        <v>#VALUE!</v>
      </c>
      <c r="M5543" t="e" vm="3">
        <v>#VALUE!</v>
      </c>
      <c r="N5543" t="s">
        <v>5</v>
      </c>
      <c r="O5543" t="s">
        <v>30</v>
      </c>
      <c r="P5543" t="s">
        <v>39</v>
      </c>
      <c r="Q5543" s="10">
        <v>4</v>
      </c>
      <c r="R5543" s="12">
        <v>5.04</v>
      </c>
      <c r="S5543" t="str">
        <f t="shared" si="260"/>
        <v>Retained</v>
      </c>
    </row>
    <row r="5544" spans="1:19" x14ac:dyDescent="0.35">
      <c r="A5544" s="1">
        <v>5555</v>
      </c>
      <c r="B5544" s="4">
        <v>43133</v>
      </c>
      <c r="C5544" s="4" t="str">
        <f t="shared" si="258"/>
        <v>February</v>
      </c>
      <c r="D5544" s="4" t="str">
        <f t="shared" si="259"/>
        <v>2018</v>
      </c>
      <c r="E5544" s="8">
        <v>6263</v>
      </c>
      <c r="F5544" t="s">
        <v>105</v>
      </c>
      <c r="G5544" t="s">
        <v>109</v>
      </c>
      <c r="H5544" t="s">
        <v>107</v>
      </c>
      <c r="I5544">
        <v>0</v>
      </c>
      <c r="J5544" t="s">
        <v>62</v>
      </c>
      <c r="K5544" t="e" vm="30">
        <v>#VALUE!</v>
      </c>
      <c r="L5544" t="e" vm="31">
        <v>#VALUE!</v>
      </c>
      <c r="M5544" t="e" vm="3">
        <v>#VALUE!</v>
      </c>
      <c r="N5544" t="s">
        <v>5</v>
      </c>
      <c r="O5544" t="s">
        <v>17</v>
      </c>
      <c r="P5544" t="s">
        <v>29</v>
      </c>
      <c r="Q5544" s="10">
        <v>6</v>
      </c>
      <c r="R5544" s="12">
        <v>12.66</v>
      </c>
      <c r="S5544" t="str">
        <f t="shared" si="260"/>
        <v>New</v>
      </c>
    </row>
    <row r="5545" spans="1:19" x14ac:dyDescent="0.35">
      <c r="A5545" s="1">
        <v>5556</v>
      </c>
      <c r="B5545" s="4">
        <v>43133</v>
      </c>
      <c r="C5545" s="4" t="str">
        <f t="shared" si="258"/>
        <v>February</v>
      </c>
      <c r="D5545" s="4" t="str">
        <f t="shared" si="259"/>
        <v>2018</v>
      </c>
      <c r="E5545" s="8">
        <v>6563</v>
      </c>
      <c r="F5545" t="s">
        <v>105</v>
      </c>
      <c r="G5545" t="s">
        <v>109</v>
      </c>
      <c r="H5545" t="s">
        <v>108</v>
      </c>
      <c r="I5545">
        <v>4</v>
      </c>
      <c r="J5545" t="s">
        <v>4</v>
      </c>
      <c r="K5545" t="e" vm="30">
        <v>#VALUE!</v>
      </c>
      <c r="L5545" t="e" vm="31">
        <v>#VALUE!</v>
      </c>
      <c r="M5545" t="e" vm="3">
        <v>#VALUE!</v>
      </c>
      <c r="N5545" t="s">
        <v>12</v>
      </c>
      <c r="O5545" t="s">
        <v>22</v>
      </c>
      <c r="P5545" t="s">
        <v>44</v>
      </c>
      <c r="Q5545" s="10">
        <v>4</v>
      </c>
      <c r="R5545" s="12">
        <v>32.68</v>
      </c>
      <c r="S5545" t="str">
        <f t="shared" si="260"/>
        <v>Retained</v>
      </c>
    </row>
    <row r="5546" spans="1:19" x14ac:dyDescent="0.35">
      <c r="A5546" s="1">
        <v>5557</v>
      </c>
      <c r="B5546" s="4">
        <v>43133</v>
      </c>
      <c r="C5546" s="4" t="str">
        <f t="shared" si="258"/>
        <v>February</v>
      </c>
      <c r="D5546" s="4" t="str">
        <f t="shared" si="259"/>
        <v>2018</v>
      </c>
      <c r="E5546" s="8">
        <v>5985</v>
      </c>
      <c r="F5546" t="s">
        <v>106</v>
      </c>
      <c r="G5546" t="s">
        <v>109</v>
      </c>
      <c r="H5546" t="s">
        <v>107</v>
      </c>
      <c r="I5546">
        <v>4</v>
      </c>
      <c r="J5546" t="s">
        <v>72</v>
      </c>
      <c r="K5546" t="e" vm="32">
        <v>#VALUE!</v>
      </c>
      <c r="L5546" t="e" vm="29">
        <v>#VALUE!</v>
      </c>
      <c r="M5546" t="e" vm="3">
        <v>#VALUE!</v>
      </c>
      <c r="N5546" t="s">
        <v>12</v>
      </c>
      <c r="O5546" t="s">
        <v>22</v>
      </c>
      <c r="P5546" t="s">
        <v>50</v>
      </c>
      <c r="Q5546" s="10">
        <v>7</v>
      </c>
      <c r="R5546" s="12">
        <v>32.64</v>
      </c>
      <c r="S5546" t="str">
        <f t="shared" si="260"/>
        <v>New</v>
      </c>
    </row>
    <row r="5547" spans="1:19" x14ac:dyDescent="0.35">
      <c r="A5547" s="1">
        <v>5558</v>
      </c>
      <c r="B5547" s="4">
        <v>43133</v>
      </c>
      <c r="C5547" s="4" t="str">
        <f t="shared" si="258"/>
        <v>February</v>
      </c>
      <c r="D5547" s="4" t="str">
        <f t="shared" si="259"/>
        <v>2018</v>
      </c>
      <c r="E5547" s="8">
        <v>8287</v>
      </c>
      <c r="F5547" t="s">
        <v>106</v>
      </c>
      <c r="G5547" t="s">
        <v>110</v>
      </c>
      <c r="H5547" t="s">
        <v>107</v>
      </c>
      <c r="I5547">
        <v>5</v>
      </c>
      <c r="J5547" t="s">
        <v>37</v>
      </c>
      <c r="K5547" t="e" vm="18">
        <v>#VALUE!</v>
      </c>
      <c r="L5547" t="e" vm="19">
        <v>#VALUE!</v>
      </c>
      <c r="M5547" t="e" vm="3">
        <v>#VALUE!</v>
      </c>
      <c r="N5547" t="s">
        <v>12</v>
      </c>
      <c r="O5547" t="s">
        <v>22</v>
      </c>
      <c r="P5547" t="s">
        <v>44</v>
      </c>
      <c r="Q5547" s="10">
        <v>4</v>
      </c>
      <c r="R5547" s="12">
        <v>19.670000000000002</v>
      </c>
      <c r="S5547" t="str">
        <f t="shared" si="260"/>
        <v>New</v>
      </c>
    </row>
    <row r="5548" spans="1:19" x14ac:dyDescent="0.35">
      <c r="A5548" s="1">
        <v>5559</v>
      </c>
      <c r="B5548" s="4">
        <v>43133</v>
      </c>
      <c r="C5548" s="4" t="str">
        <f t="shared" si="258"/>
        <v>February</v>
      </c>
      <c r="D5548" s="4" t="str">
        <f t="shared" si="259"/>
        <v>2018</v>
      </c>
      <c r="E5548" s="8">
        <v>8713</v>
      </c>
      <c r="F5548" t="s">
        <v>105</v>
      </c>
      <c r="G5548" t="s">
        <v>109</v>
      </c>
      <c r="H5548" t="s">
        <v>108</v>
      </c>
      <c r="I5548">
        <v>2</v>
      </c>
      <c r="J5548" t="s">
        <v>37</v>
      </c>
      <c r="K5548" t="e" vm="32">
        <v>#VALUE!</v>
      </c>
      <c r="L5548" t="e" vm="29">
        <v>#VALUE!</v>
      </c>
      <c r="M5548" t="e" vm="3">
        <v>#VALUE!</v>
      </c>
      <c r="N5548" t="s">
        <v>9</v>
      </c>
      <c r="O5548" t="s">
        <v>10</v>
      </c>
      <c r="P5548" t="s">
        <v>58</v>
      </c>
      <c r="Q5548" s="10">
        <v>6</v>
      </c>
      <c r="R5548" s="12">
        <v>25.56</v>
      </c>
      <c r="S5548" t="str">
        <f t="shared" si="260"/>
        <v>New</v>
      </c>
    </row>
    <row r="5549" spans="1:19" x14ac:dyDescent="0.35">
      <c r="A5549" s="1">
        <v>5560</v>
      </c>
      <c r="B5549" s="4">
        <v>43133</v>
      </c>
      <c r="C5549" s="4" t="str">
        <f t="shared" si="258"/>
        <v>February</v>
      </c>
      <c r="D5549" s="4" t="str">
        <f t="shared" si="259"/>
        <v>2018</v>
      </c>
      <c r="E5549" s="8">
        <v>7051</v>
      </c>
      <c r="F5549" t="s">
        <v>105</v>
      </c>
      <c r="G5549" t="s">
        <v>110</v>
      </c>
      <c r="H5549" t="s">
        <v>108</v>
      </c>
      <c r="I5549">
        <v>4</v>
      </c>
      <c r="J5549" t="s">
        <v>37</v>
      </c>
      <c r="K5549" t="e" vm="17">
        <v>#VALUE!</v>
      </c>
      <c r="L5549" t="e" vm="5">
        <v>#VALUE!</v>
      </c>
      <c r="M5549" t="e" vm="3">
        <v>#VALUE!</v>
      </c>
      <c r="N5549" t="s">
        <v>9</v>
      </c>
      <c r="O5549" t="s">
        <v>10</v>
      </c>
      <c r="P5549" t="s">
        <v>52</v>
      </c>
      <c r="Q5549" s="10">
        <v>4</v>
      </c>
      <c r="R5549" s="12">
        <v>15.81</v>
      </c>
      <c r="S5549" t="str">
        <f t="shared" si="260"/>
        <v>Retained</v>
      </c>
    </row>
    <row r="5550" spans="1:19" x14ac:dyDescent="0.35">
      <c r="A5550" s="1">
        <v>5561</v>
      </c>
      <c r="B5550" s="4">
        <v>43133</v>
      </c>
      <c r="C5550" s="4" t="str">
        <f t="shared" si="258"/>
        <v>February</v>
      </c>
      <c r="D5550" s="4" t="str">
        <f t="shared" si="259"/>
        <v>2018</v>
      </c>
      <c r="E5550" s="8">
        <v>2480</v>
      </c>
      <c r="F5550" t="s">
        <v>106</v>
      </c>
      <c r="G5550" t="s">
        <v>110</v>
      </c>
      <c r="H5550" t="s">
        <v>107</v>
      </c>
      <c r="I5550">
        <v>0</v>
      </c>
      <c r="J5550" t="s">
        <v>37</v>
      </c>
      <c r="K5550" t="e" vm="28">
        <v>#VALUE!</v>
      </c>
      <c r="L5550" t="e" vm="29">
        <v>#VALUE!</v>
      </c>
      <c r="M5550" t="e" vm="3">
        <v>#VALUE!</v>
      </c>
      <c r="N5550" t="s">
        <v>5</v>
      </c>
      <c r="O5550" t="s">
        <v>7</v>
      </c>
      <c r="P5550" t="s">
        <v>55</v>
      </c>
      <c r="Q5550" s="10">
        <v>5</v>
      </c>
      <c r="R5550" s="12">
        <v>9.59</v>
      </c>
      <c r="S5550" t="str">
        <f t="shared" si="260"/>
        <v>New</v>
      </c>
    </row>
    <row r="5551" spans="1:19" x14ac:dyDescent="0.35">
      <c r="A5551" s="1">
        <v>5562</v>
      </c>
      <c r="B5551" s="4">
        <v>43133</v>
      </c>
      <c r="C5551" s="4" t="str">
        <f t="shared" si="258"/>
        <v>February</v>
      </c>
      <c r="D5551" s="4" t="str">
        <f t="shared" si="259"/>
        <v>2018</v>
      </c>
      <c r="E5551" s="8">
        <v>7281</v>
      </c>
      <c r="F5551" t="s">
        <v>105</v>
      </c>
      <c r="G5551" t="s">
        <v>110</v>
      </c>
      <c r="H5551" t="s">
        <v>107</v>
      </c>
      <c r="I5551">
        <v>2</v>
      </c>
      <c r="J5551" t="s">
        <v>38</v>
      </c>
      <c r="K5551" t="e" vm="13">
        <v>#VALUE!</v>
      </c>
      <c r="L5551" t="e" vm="5">
        <v>#VALUE!</v>
      </c>
      <c r="M5551" t="e" vm="3">
        <v>#VALUE!</v>
      </c>
      <c r="N5551" t="s">
        <v>5</v>
      </c>
      <c r="O5551" t="s">
        <v>6</v>
      </c>
      <c r="P5551" t="s">
        <v>43</v>
      </c>
      <c r="Q5551" s="10">
        <v>3</v>
      </c>
      <c r="R5551" s="12">
        <v>13.46</v>
      </c>
      <c r="S5551" t="str">
        <f t="shared" si="260"/>
        <v>Retained</v>
      </c>
    </row>
    <row r="5552" spans="1:19" x14ac:dyDescent="0.35">
      <c r="A5552" s="1">
        <v>5563</v>
      </c>
      <c r="B5552" s="4">
        <v>43133</v>
      </c>
      <c r="C5552" s="4" t="str">
        <f t="shared" si="258"/>
        <v>February</v>
      </c>
      <c r="D5552" s="4" t="str">
        <f t="shared" si="259"/>
        <v>2018</v>
      </c>
      <c r="E5552" s="8">
        <v>6566</v>
      </c>
      <c r="F5552" t="s">
        <v>106</v>
      </c>
      <c r="G5552" t="s">
        <v>110</v>
      </c>
      <c r="H5552" t="s">
        <v>107</v>
      </c>
      <c r="I5552">
        <v>1</v>
      </c>
      <c r="J5552" t="s">
        <v>51</v>
      </c>
      <c r="K5552" t="e" vm="1">
        <v>#VALUE!</v>
      </c>
      <c r="L5552" t="e" vm="2">
        <v>#VALUE!</v>
      </c>
      <c r="M5552" t="e" vm="3">
        <v>#VALUE!</v>
      </c>
      <c r="N5552" t="s">
        <v>5</v>
      </c>
      <c r="O5552" t="s">
        <v>7</v>
      </c>
      <c r="P5552" t="s">
        <v>8</v>
      </c>
      <c r="Q5552" s="10">
        <v>4</v>
      </c>
      <c r="R5552" s="12">
        <v>13.82</v>
      </c>
      <c r="S5552" t="str">
        <f t="shared" si="260"/>
        <v>Retained</v>
      </c>
    </row>
    <row r="5553" spans="1:19" x14ac:dyDescent="0.35">
      <c r="A5553" s="1">
        <v>5564</v>
      </c>
      <c r="B5553" s="4">
        <v>43134</v>
      </c>
      <c r="C5553" s="4" t="str">
        <f t="shared" si="258"/>
        <v>February</v>
      </c>
      <c r="D5553" s="4" t="str">
        <f t="shared" si="259"/>
        <v>2018</v>
      </c>
      <c r="E5553" s="8">
        <v>5654</v>
      </c>
      <c r="F5553" t="s">
        <v>105</v>
      </c>
      <c r="G5553" t="s">
        <v>109</v>
      </c>
      <c r="H5553" t="s">
        <v>107</v>
      </c>
      <c r="I5553">
        <v>4</v>
      </c>
      <c r="J5553" t="s">
        <v>71</v>
      </c>
      <c r="K5553" t="e" vm="24">
        <v>#VALUE!</v>
      </c>
      <c r="L5553" t="e" vm="25">
        <v>#VALUE!</v>
      </c>
      <c r="M5553" t="e" vm="3">
        <v>#VALUE!</v>
      </c>
      <c r="N5553" t="s">
        <v>5</v>
      </c>
      <c r="O5553" t="s">
        <v>30</v>
      </c>
      <c r="P5553" t="s">
        <v>8</v>
      </c>
      <c r="Q5553" s="10">
        <v>2</v>
      </c>
      <c r="R5553" s="12">
        <v>7.68</v>
      </c>
      <c r="S5553" t="str">
        <f t="shared" si="260"/>
        <v>New</v>
      </c>
    </row>
    <row r="5554" spans="1:19" x14ac:dyDescent="0.35">
      <c r="A5554" s="1">
        <v>5565</v>
      </c>
      <c r="B5554" s="4">
        <v>43134</v>
      </c>
      <c r="C5554" s="4" t="str">
        <f t="shared" si="258"/>
        <v>February</v>
      </c>
      <c r="D5554" s="4" t="str">
        <f t="shared" si="259"/>
        <v>2018</v>
      </c>
      <c r="E5554" s="8">
        <v>1787</v>
      </c>
      <c r="F5554" t="s">
        <v>105</v>
      </c>
      <c r="G5554" t="s">
        <v>110</v>
      </c>
      <c r="H5554" t="s">
        <v>107</v>
      </c>
      <c r="I5554">
        <v>2</v>
      </c>
      <c r="J5554" t="s">
        <v>51</v>
      </c>
      <c r="K5554" t="e" vm="26">
        <v>#VALUE!</v>
      </c>
      <c r="L5554" t="e" vm="25">
        <v>#VALUE!</v>
      </c>
      <c r="M5554" t="e" vm="3">
        <v>#VALUE!</v>
      </c>
      <c r="N5554" t="s">
        <v>5</v>
      </c>
      <c r="O5554" t="s">
        <v>17</v>
      </c>
      <c r="P5554" t="s">
        <v>29</v>
      </c>
      <c r="Q5554" s="10">
        <v>3</v>
      </c>
      <c r="R5554" s="12">
        <v>6.27</v>
      </c>
      <c r="S5554" t="str">
        <f t="shared" si="260"/>
        <v>New</v>
      </c>
    </row>
    <row r="5555" spans="1:19" x14ac:dyDescent="0.35">
      <c r="A5555" s="1">
        <v>5566</v>
      </c>
      <c r="B5555" s="4">
        <v>43134</v>
      </c>
      <c r="C5555" s="4" t="str">
        <f t="shared" si="258"/>
        <v>February</v>
      </c>
      <c r="D5555" s="4" t="str">
        <f t="shared" si="259"/>
        <v>2018</v>
      </c>
      <c r="E5555" s="8">
        <v>9819</v>
      </c>
      <c r="F5555" t="s">
        <v>106</v>
      </c>
      <c r="G5555" t="s">
        <v>110</v>
      </c>
      <c r="H5555" t="s">
        <v>107</v>
      </c>
      <c r="I5555">
        <v>2</v>
      </c>
      <c r="J5555" t="s">
        <v>4</v>
      </c>
      <c r="K5555" t="e" vm="26">
        <v>#VALUE!</v>
      </c>
      <c r="L5555" t="e" vm="25">
        <v>#VALUE!</v>
      </c>
      <c r="M5555" t="e" vm="3">
        <v>#VALUE!</v>
      </c>
      <c r="N5555" t="s">
        <v>5</v>
      </c>
      <c r="O5555" t="s">
        <v>19</v>
      </c>
      <c r="P5555" t="s">
        <v>19</v>
      </c>
      <c r="Q5555" s="10">
        <v>5</v>
      </c>
      <c r="R5555" s="12">
        <v>27.6</v>
      </c>
      <c r="S5555" t="str">
        <f t="shared" si="260"/>
        <v>Retained</v>
      </c>
    </row>
    <row r="5556" spans="1:19" x14ac:dyDescent="0.35">
      <c r="A5556" s="1">
        <v>5567</v>
      </c>
      <c r="B5556" s="4">
        <v>43134</v>
      </c>
      <c r="C5556" s="4" t="str">
        <f t="shared" si="258"/>
        <v>February</v>
      </c>
      <c r="D5556" s="4" t="str">
        <f t="shared" si="259"/>
        <v>2018</v>
      </c>
      <c r="E5556" s="8">
        <v>2682</v>
      </c>
      <c r="F5556" t="s">
        <v>105</v>
      </c>
      <c r="G5556" t="s">
        <v>109</v>
      </c>
      <c r="H5556" t="s">
        <v>108</v>
      </c>
      <c r="I5556">
        <v>3</v>
      </c>
      <c r="J5556" t="s">
        <v>37</v>
      </c>
      <c r="K5556" t="e" vm="10">
        <v>#VALUE!</v>
      </c>
      <c r="L5556" t="e" vm="5">
        <v>#VALUE!</v>
      </c>
      <c r="M5556" t="e" vm="3">
        <v>#VALUE!</v>
      </c>
      <c r="N5556" t="s">
        <v>9</v>
      </c>
      <c r="O5556" t="s">
        <v>10</v>
      </c>
      <c r="P5556" t="s">
        <v>11</v>
      </c>
      <c r="Q5556" s="10">
        <v>2</v>
      </c>
      <c r="R5556" s="12">
        <v>2.81</v>
      </c>
      <c r="S5556" t="str">
        <f t="shared" si="260"/>
        <v>Retained</v>
      </c>
    </row>
    <row r="5557" spans="1:19" x14ac:dyDescent="0.35">
      <c r="A5557" s="1">
        <v>5568</v>
      </c>
      <c r="B5557" s="4">
        <v>43134</v>
      </c>
      <c r="C5557" s="4" t="str">
        <f t="shared" si="258"/>
        <v>February</v>
      </c>
      <c r="D5557" s="4" t="str">
        <f t="shared" si="259"/>
        <v>2018</v>
      </c>
      <c r="E5557" s="8">
        <v>7245</v>
      </c>
      <c r="F5557" t="s">
        <v>105</v>
      </c>
      <c r="G5557" t="s">
        <v>110</v>
      </c>
      <c r="H5557" t="s">
        <v>107</v>
      </c>
      <c r="I5557">
        <v>1</v>
      </c>
      <c r="J5557" t="s">
        <v>38</v>
      </c>
      <c r="K5557" t="e" vm="22">
        <v>#VALUE!</v>
      </c>
      <c r="L5557" t="e" vm="23">
        <v>#VALUE!</v>
      </c>
      <c r="M5557" t="e" vm="3">
        <v>#VALUE!</v>
      </c>
      <c r="N5557" t="s">
        <v>5</v>
      </c>
      <c r="O5557" t="s">
        <v>61</v>
      </c>
      <c r="P5557" t="s">
        <v>61</v>
      </c>
      <c r="Q5557" s="10">
        <v>4</v>
      </c>
      <c r="R5557" s="12">
        <v>6.14</v>
      </c>
      <c r="S5557" t="str">
        <f t="shared" si="260"/>
        <v>New</v>
      </c>
    </row>
    <row r="5558" spans="1:19" x14ac:dyDescent="0.35">
      <c r="A5558" s="1">
        <v>5569</v>
      </c>
      <c r="B5558" s="4">
        <v>43134</v>
      </c>
      <c r="C5558" s="4" t="str">
        <f t="shared" si="258"/>
        <v>February</v>
      </c>
      <c r="D5558" s="4" t="str">
        <f t="shared" si="259"/>
        <v>2018</v>
      </c>
      <c r="E5558" s="8">
        <v>7376</v>
      </c>
      <c r="F5558" t="s">
        <v>106</v>
      </c>
      <c r="G5558" t="s">
        <v>109</v>
      </c>
      <c r="H5558" t="s">
        <v>107</v>
      </c>
      <c r="I5558">
        <v>2</v>
      </c>
      <c r="J5558" t="s">
        <v>72</v>
      </c>
      <c r="K5558" t="e" vm="18">
        <v>#VALUE!</v>
      </c>
      <c r="L5558" t="e" vm="19">
        <v>#VALUE!</v>
      </c>
      <c r="M5558" t="e" vm="3">
        <v>#VALUE!</v>
      </c>
      <c r="N5558" t="s">
        <v>5</v>
      </c>
      <c r="O5558" t="s">
        <v>19</v>
      </c>
      <c r="P5558" t="s">
        <v>19</v>
      </c>
      <c r="Q5558" s="10">
        <v>3</v>
      </c>
      <c r="R5558" s="12">
        <v>8.01</v>
      </c>
      <c r="S5558" t="str">
        <f t="shared" si="260"/>
        <v>Retained</v>
      </c>
    </row>
    <row r="5559" spans="1:19" x14ac:dyDescent="0.35">
      <c r="A5559" s="1">
        <v>5570</v>
      </c>
      <c r="B5559" s="4">
        <v>43134</v>
      </c>
      <c r="C5559" s="4" t="str">
        <f t="shared" si="258"/>
        <v>February</v>
      </c>
      <c r="D5559" s="4" t="str">
        <f t="shared" si="259"/>
        <v>2018</v>
      </c>
      <c r="E5559" s="8">
        <v>8322</v>
      </c>
      <c r="F5559" t="s">
        <v>105</v>
      </c>
      <c r="G5559" t="s">
        <v>109</v>
      </c>
      <c r="H5559" t="s">
        <v>107</v>
      </c>
      <c r="I5559">
        <v>5</v>
      </c>
      <c r="J5559" t="s">
        <v>4</v>
      </c>
      <c r="K5559" t="e" vm="6">
        <v>#VALUE!</v>
      </c>
      <c r="L5559" t="e" vm="7">
        <v>#VALUE!</v>
      </c>
      <c r="M5559" t="e" vm="3">
        <v>#VALUE!</v>
      </c>
      <c r="N5559" t="s">
        <v>12</v>
      </c>
      <c r="O5559" t="s">
        <v>13</v>
      </c>
      <c r="P5559" t="s">
        <v>33</v>
      </c>
      <c r="Q5559" s="10">
        <v>5</v>
      </c>
      <c r="R5559" s="12">
        <v>15.23</v>
      </c>
      <c r="S5559" t="str">
        <f t="shared" si="260"/>
        <v>New</v>
      </c>
    </row>
    <row r="5560" spans="1:19" x14ac:dyDescent="0.35">
      <c r="A5560" s="1">
        <v>5571</v>
      </c>
      <c r="B5560" s="4">
        <v>43134</v>
      </c>
      <c r="C5560" s="4" t="str">
        <f t="shared" si="258"/>
        <v>February</v>
      </c>
      <c r="D5560" s="4" t="str">
        <f t="shared" si="259"/>
        <v>2018</v>
      </c>
      <c r="E5560" s="8">
        <v>919</v>
      </c>
      <c r="F5560" t="s">
        <v>106</v>
      </c>
      <c r="G5560" t="s">
        <v>110</v>
      </c>
      <c r="H5560" t="s">
        <v>107</v>
      </c>
      <c r="I5560">
        <v>5</v>
      </c>
      <c r="J5560" t="s">
        <v>71</v>
      </c>
      <c r="K5560" t="e" vm="30">
        <v>#VALUE!</v>
      </c>
      <c r="L5560" t="e" vm="31">
        <v>#VALUE!</v>
      </c>
      <c r="M5560" t="e" vm="3">
        <v>#VALUE!</v>
      </c>
      <c r="N5560" t="s">
        <v>5</v>
      </c>
      <c r="O5560" t="s">
        <v>17</v>
      </c>
      <c r="P5560" t="s">
        <v>29</v>
      </c>
      <c r="Q5560" s="10">
        <v>5</v>
      </c>
      <c r="R5560" s="12">
        <v>10.62</v>
      </c>
      <c r="S5560" t="str">
        <f t="shared" si="260"/>
        <v>Retained</v>
      </c>
    </row>
    <row r="5561" spans="1:19" x14ac:dyDescent="0.35">
      <c r="A5561" s="1">
        <v>5572</v>
      </c>
      <c r="B5561" s="4">
        <v>43134</v>
      </c>
      <c r="C5561" s="4" t="str">
        <f t="shared" si="258"/>
        <v>February</v>
      </c>
      <c r="D5561" s="4" t="str">
        <f t="shared" si="259"/>
        <v>2018</v>
      </c>
      <c r="E5561" s="8">
        <v>1823</v>
      </c>
      <c r="F5561" t="s">
        <v>106</v>
      </c>
      <c r="G5561" t="s">
        <v>109</v>
      </c>
      <c r="H5561" t="s">
        <v>107</v>
      </c>
      <c r="I5561">
        <v>2</v>
      </c>
      <c r="J5561" t="s">
        <v>51</v>
      </c>
      <c r="K5561" t="e" vm="30">
        <v>#VALUE!</v>
      </c>
      <c r="L5561" t="e" vm="31">
        <v>#VALUE!</v>
      </c>
      <c r="M5561" t="e" vm="3">
        <v>#VALUE!</v>
      </c>
      <c r="N5561" t="s">
        <v>5</v>
      </c>
      <c r="O5561" t="s">
        <v>7</v>
      </c>
      <c r="P5561" t="s">
        <v>64</v>
      </c>
      <c r="Q5561" s="10">
        <v>5</v>
      </c>
      <c r="R5561" s="12">
        <v>7.01</v>
      </c>
      <c r="S5561" t="str">
        <f t="shared" si="260"/>
        <v>New</v>
      </c>
    </row>
    <row r="5562" spans="1:19" x14ac:dyDescent="0.35">
      <c r="A5562" s="1">
        <v>5573</v>
      </c>
      <c r="B5562" s="4">
        <v>43134</v>
      </c>
      <c r="C5562" s="4" t="str">
        <f t="shared" si="258"/>
        <v>February</v>
      </c>
      <c r="D5562" s="4" t="str">
        <f t="shared" si="259"/>
        <v>2018</v>
      </c>
      <c r="E5562" s="8">
        <v>5876</v>
      </c>
      <c r="F5562" t="s">
        <v>106</v>
      </c>
      <c r="G5562" t="s">
        <v>109</v>
      </c>
      <c r="H5562" t="s">
        <v>107</v>
      </c>
      <c r="I5562">
        <v>1</v>
      </c>
      <c r="J5562" t="s">
        <v>51</v>
      </c>
      <c r="K5562" t="e" vm="28">
        <v>#VALUE!</v>
      </c>
      <c r="L5562" t="e" vm="29">
        <v>#VALUE!</v>
      </c>
      <c r="M5562" t="e" vm="3">
        <v>#VALUE!</v>
      </c>
      <c r="N5562" t="s">
        <v>5</v>
      </c>
      <c r="O5562" t="s">
        <v>7</v>
      </c>
      <c r="P5562" t="s">
        <v>27</v>
      </c>
      <c r="Q5562" s="10">
        <v>3</v>
      </c>
      <c r="R5562" s="12">
        <v>17.66</v>
      </c>
      <c r="S5562" t="str">
        <f t="shared" si="260"/>
        <v>New</v>
      </c>
    </row>
    <row r="5563" spans="1:19" x14ac:dyDescent="0.35">
      <c r="A5563" s="1">
        <v>5574</v>
      </c>
      <c r="B5563" s="4">
        <v>43134</v>
      </c>
      <c r="C5563" s="4" t="str">
        <f t="shared" si="258"/>
        <v>February</v>
      </c>
      <c r="D5563" s="4" t="str">
        <f t="shared" si="259"/>
        <v>2018</v>
      </c>
      <c r="E5563" s="8">
        <v>7599</v>
      </c>
      <c r="F5563" t="s">
        <v>105</v>
      </c>
      <c r="G5563" t="s">
        <v>109</v>
      </c>
      <c r="H5563" t="s">
        <v>107</v>
      </c>
      <c r="I5563">
        <v>1</v>
      </c>
      <c r="J5563" t="s">
        <v>51</v>
      </c>
      <c r="K5563" t="e" vm="8">
        <v>#VALUE!</v>
      </c>
      <c r="L5563" t="e" vm="2">
        <v>#VALUE!</v>
      </c>
      <c r="M5563" t="e" vm="3">
        <v>#VALUE!</v>
      </c>
      <c r="N5563" t="s">
        <v>5</v>
      </c>
      <c r="O5563" t="s">
        <v>45</v>
      </c>
      <c r="P5563" t="s">
        <v>45</v>
      </c>
      <c r="Q5563" s="10">
        <v>3</v>
      </c>
      <c r="R5563" s="12">
        <v>9.18</v>
      </c>
      <c r="S5563" t="str">
        <f t="shared" si="260"/>
        <v>New</v>
      </c>
    </row>
    <row r="5564" spans="1:19" x14ac:dyDescent="0.35">
      <c r="A5564" s="1">
        <v>5575</v>
      </c>
      <c r="B5564" s="4">
        <v>43134</v>
      </c>
      <c r="C5564" s="4" t="str">
        <f t="shared" si="258"/>
        <v>February</v>
      </c>
      <c r="D5564" s="4" t="str">
        <f t="shared" si="259"/>
        <v>2018</v>
      </c>
      <c r="E5564" s="8">
        <v>6886</v>
      </c>
      <c r="F5564" t="s">
        <v>105</v>
      </c>
      <c r="G5564" t="s">
        <v>109</v>
      </c>
      <c r="H5564" t="s">
        <v>107</v>
      </c>
      <c r="I5564">
        <v>5</v>
      </c>
      <c r="J5564" t="s">
        <v>38</v>
      </c>
      <c r="K5564" t="e" vm="32">
        <v>#VALUE!</v>
      </c>
      <c r="L5564" t="e" vm="29">
        <v>#VALUE!</v>
      </c>
      <c r="M5564" t="e" vm="3">
        <v>#VALUE!</v>
      </c>
      <c r="N5564" t="s">
        <v>5</v>
      </c>
      <c r="O5564" t="s">
        <v>7</v>
      </c>
      <c r="P5564" t="s">
        <v>8</v>
      </c>
      <c r="Q5564" s="10">
        <v>4</v>
      </c>
      <c r="R5564" s="12">
        <v>12.96</v>
      </c>
      <c r="S5564" t="str">
        <f t="shared" si="260"/>
        <v>New</v>
      </c>
    </row>
    <row r="5565" spans="1:19" x14ac:dyDescent="0.35">
      <c r="A5565" s="1">
        <v>5576</v>
      </c>
      <c r="B5565" s="4">
        <v>43134</v>
      </c>
      <c r="C5565" s="4" t="str">
        <f t="shared" si="258"/>
        <v>February</v>
      </c>
      <c r="D5565" s="4" t="str">
        <f t="shared" si="259"/>
        <v>2018</v>
      </c>
      <c r="E5565" s="8">
        <v>905</v>
      </c>
      <c r="F5565" t="s">
        <v>106</v>
      </c>
      <c r="G5565" t="s">
        <v>109</v>
      </c>
      <c r="H5565" t="s">
        <v>107</v>
      </c>
      <c r="I5565">
        <v>4</v>
      </c>
      <c r="J5565" t="s">
        <v>4</v>
      </c>
      <c r="K5565" t="e" vm="4">
        <v>#VALUE!</v>
      </c>
      <c r="L5565" t="e" vm="5">
        <v>#VALUE!</v>
      </c>
      <c r="M5565" t="e" vm="3">
        <v>#VALUE!</v>
      </c>
      <c r="N5565" t="s">
        <v>5</v>
      </c>
      <c r="O5565" t="s">
        <v>28</v>
      </c>
      <c r="P5565" t="s">
        <v>8</v>
      </c>
      <c r="Q5565" s="10">
        <v>4</v>
      </c>
      <c r="R5565" s="12">
        <v>5.47</v>
      </c>
      <c r="S5565" t="str">
        <f t="shared" si="260"/>
        <v>Retained</v>
      </c>
    </row>
    <row r="5566" spans="1:19" x14ac:dyDescent="0.35">
      <c r="A5566" s="1">
        <v>5577</v>
      </c>
      <c r="B5566" s="4">
        <v>43134</v>
      </c>
      <c r="C5566" s="4" t="str">
        <f t="shared" si="258"/>
        <v>February</v>
      </c>
      <c r="D5566" s="4" t="str">
        <f t="shared" si="259"/>
        <v>2018</v>
      </c>
      <c r="E5566" s="8">
        <v>5746</v>
      </c>
      <c r="F5566" t="s">
        <v>105</v>
      </c>
      <c r="G5566" t="s">
        <v>109</v>
      </c>
      <c r="H5566" t="s">
        <v>107</v>
      </c>
      <c r="I5566">
        <v>4</v>
      </c>
      <c r="J5566" t="s">
        <v>38</v>
      </c>
      <c r="K5566" t="e" vm="15">
        <v>#VALUE!</v>
      </c>
      <c r="L5566" t="e" vm="5">
        <v>#VALUE!</v>
      </c>
      <c r="M5566" t="e" vm="3">
        <v>#VALUE!</v>
      </c>
      <c r="N5566" t="s">
        <v>5</v>
      </c>
      <c r="O5566" t="s">
        <v>28</v>
      </c>
      <c r="P5566" t="s">
        <v>34</v>
      </c>
      <c r="Q5566" s="10">
        <v>5</v>
      </c>
      <c r="R5566" s="12">
        <v>16.440000000000001</v>
      </c>
      <c r="S5566" t="str">
        <f t="shared" si="260"/>
        <v>New</v>
      </c>
    </row>
    <row r="5567" spans="1:19" x14ac:dyDescent="0.35">
      <c r="A5567" s="1">
        <v>5578</v>
      </c>
      <c r="B5567" s="4">
        <v>43134</v>
      </c>
      <c r="C5567" s="4" t="str">
        <f t="shared" si="258"/>
        <v>February</v>
      </c>
      <c r="D5567" s="4" t="str">
        <f t="shared" si="259"/>
        <v>2018</v>
      </c>
      <c r="E5567" s="8">
        <v>349</v>
      </c>
      <c r="F5567" t="s">
        <v>105</v>
      </c>
      <c r="G5567" t="s">
        <v>109</v>
      </c>
      <c r="H5567" t="s">
        <v>107</v>
      </c>
      <c r="I5567">
        <v>1</v>
      </c>
      <c r="J5567" t="s">
        <v>71</v>
      </c>
      <c r="K5567" t="e" vm="33">
        <v>#VALUE!</v>
      </c>
      <c r="L5567" t="e" vm="34">
        <v>#VALUE!</v>
      </c>
      <c r="M5567" t="e" vm="3">
        <v>#VALUE!</v>
      </c>
      <c r="N5567" t="s">
        <v>5</v>
      </c>
      <c r="O5567" t="s">
        <v>19</v>
      </c>
      <c r="P5567" t="s">
        <v>19</v>
      </c>
      <c r="Q5567" s="10">
        <v>2</v>
      </c>
      <c r="R5567" s="12">
        <v>6.3</v>
      </c>
      <c r="S5567" t="str">
        <f t="shared" si="260"/>
        <v>New</v>
      </c>
    </row>
    <row r="5568" spans="1:19" x14ac:dyDescent="0.35">
      <c r="A5568" s="1">
        <v>5579</v>
      </c>
      <c r="B5568" s="4">
        <v>43134</v>
      </c>
      <c r="C5568" s="4" t="str">
        <f t="shared" si="258"/>
        <v>February</v>
      </c>
      <c r="D5568" s="4" t="str">
        <f t="shared" si="259"/>
        <v>2018</v>
      </c>
      <c r="E5568" s="8">
        <v>4853</v>
      </c>
      <c r="F5568" t="s">
        <v>106</v>
      </c>
      <c r="G5568" t="s">
        <v>109</v>
      </c>
      <c r="H5568" t="s">
        <v>107</v>
      </c>
      <c r="I5568">
        <v>0</v>
      </c>
      <c r="J5568" t="s">
        <v>37</v>
      </c>
      <c r="K5568" t="e" vm="26">
        <v>#VALUE!</v>
      </c>
      <c r="L5568" t="e" vm="25">
        <v>#VALUE!</v>
      </c>
      <c r="M5568" t="e" vm="3">
        <v>#VALUE!</v>
      </c>
      <c r="N5568" t="s">
        <v>5</v>
      </c>
      <c r="O5568" t="s">
        <v>7</v>
      </c>
      <c r="P5568" t="s">
        <v>27</v>
      </c>
      <c r="Q5568" s="10">
        <v>5</v>
      </c>
      <c r="R5568" s="12">
        <v>14.44</v>
      </c>
      <c r="S5568" t="str">
        <f t="shared" si="260"/>
        <v>Retained</v>
      </c>
    </row>
    <row r="5569" spans="1:19" x14ac:dyDescent="0.35">
      <c r="A5569" s="1">
        <v>5580</v>
      </c>
      <c r="B5569" s="4">
        <v>43134</v>
      </c>
      <c r="C5569" s="4" t="str">
        <f t="shared" si="258"/>
        <v>February</v>
      </c>
      <c r="D5569" s="4" t="str">
        <f t="shared" si="259"/>
        <v>2018</v>
      </c>
      <c r="E5569" s="8">
        <v>10260</v>
      </c>
      <c r="F5569" t="s">
        <v>106</v>
      </c>
      <c r="G5569" t="s">
        <v>109</v>
      </c>
      <c r="H5569" t="s">
        <v>108</v>
      </c>
      <c r="I5569">
        <v>3</v>
      </c>
      <c r="J5569" t="s">
        <v>51</v>
      </c>
      <c r="K5569" t="e" vm="6">
        <v>#VALUE!</v>
      </c>
      <c r="L5569" t="e" vm="7">
        <v>#VALUE!</v>
      </c>
      <c r="M5569" t="e" vm="3">
        <v>#VALUE!</v>
      </c>
      <c r="N5569" t="s">
        <v>5</v>
      </c>
      <c r="O5569" t="s">
        <v>28</v>
      </c>
      <c r="P5569" t="s">
        <v>53</v>
      </c>
      <c r="Q5569" s="10">
        <v>6</v>
      </c>
      <c r="R5569" s="12">
        <v>28.98</v>
      </c>
      <c r="S5569" t="str">
        <f t="shared" si="260"/>
        <v>New</v>
      </c>
    </row>
    <row r="5570" spans="1:19" x14ac:dyDescent="0.35">
      <c r="A5570" s="1">
        <v>5581</v>
      </c>
      <c r="B5570" s="4">
        <v>43134</v>
      </c>
      <c r="C5570" s="4" t="str">
        <f t="shared" ref="C5570:C5633" si="261">TEXT(B5570, "MMMM")</f>
        <v>February</v>
      </c>
      <c r="D5570" s="4" t="str">
        <f t="shared" ref="D5570:D5633" si="262">TEXT(B5570, "YYYY")</f>
        <v>2018</v>
      </c>
      <c r="E5570" s="8">
        <v>3982</v>
      </c>
      <c r="F5570" t="s">
        <v>105</v>
      </c>
      <c r="G5570" t="s">
        <v>109</v>
      </c>
      <c r="H5570" t="s">
        <v>108</v>
      </c>
      <c r="I5570">
        <v>3</v>
      </c>
      <c r="J5570" t="s">
        <v>37</v>
      </c>
      <c r="K5570" t="e" vm="20">
        <v>#VALUE!</v>
      </c>
      <c r="L5570" t="e" vm="21">
        <v>#VALUE!</v>
      </c>
      <c r="M5570" t="e" vm="3">
        <v>#VALUE!</v>
      </c>
      <c r="N5570" t="s">
        <v>9</v>
      </c>
      <c r="O5570" t="s">
        <v>10</v>
      </c>
      <c r="P5570" t="s">
        <v>58</v>
      </c>
      <c r="Q5570" s="10">
        <v>3</v>
      </c>
      <c r="R5570" s="12">
        <v>14.52</v>
      </c>
      <c r="S5570" t="str">
        <f t="shared" ref="S5570:S5633" si="263">IF(COUNTIFS(E:E, E5570, B:B, "&lt;="&amp;B5570)&gt;1, "Retained", "New")</f>
        <v>New</v>
      </c>
    </row>
    <row r="5571" spans="1:19" x14ac:dyDescent="0.35">
      <c r="A5571" s="1">
        <v>5582</v>
      </c>
      <c r="B5571" s="4">
        <v>43134</v>
      </c>
      <c r="C5571" s="4" t="str">
        <f t="shared" si="261"/>
        <v>February</v>
      </c>
      <c r="D5571" s="4" t="str">
        <f t="shared" si="262"/>
        <v>2018</v>
      </c>
      <c r="E5571" s="8">
        <v>7315</v>
      </c>
      <c r="F5571" t="s">
        <v>105</v>
      </c>
      <c r="G5571" t="s">
        <v>109</v>
      </c>
      <c r="H5571" t="s">
        <v>107</v>
      </c>
      <c r="I5571">
        <v>1</v>
      </c>
      <c r="J5571" t="s">
        <v>4</v>
      </c>
      <c r="K5571" t="e" vm="20">
        <v>#VALUE!</v>
      </c>
      <c r="L5571" t="e" vm="21">
        <v>#VALUE!</v>
      </c>
      <c r="M5571" t="e" vm="3">
        <v>#VALUE!</v>
      </c>
      <c r="N5571" t="s">
        <v>5</v>
      </c>
      <c r="O5571" t="s">
        <v>40</v>
      </c>
      <c r="P5571" t="s">
        <v>40</v>
      </c>
      <c r="Q5571" s="10">
        <v>2</v>
      </c>
      <c r="R5571" s="12">
        <v>10.81</v>
      </c>
      <c r="S5571" t="str">
        <f t="shared" si="263"/>
        <v>Retained</v>
      </c>
    </row>
    <row r="5572" spans="1:19" x14ac:dyDescent="0.35">
      <c r="A5572" s="1">
        <v>5583</v>
      </c>
      <c r="B5572" s="4">
        <v>43134</v>
      </c>
      <c r="C5572" s="4" t="str">
        <f t="shared" si="261"/>
        <v>February</v>
      </c>
      <c r="D5572" s="4" t="str">
        <f t="shared" si="262"/>
        <v>2018</v>
      </c>
      <c r="E5572" s="8">
        <v>8592</v>
      </c>
      <c r="F5572" t="s">
        <v>105</v>
      </c>
      <c r="G5572" t="s">
        <v>110</v>
      </c>
      <c r="H5572" t="s">
        <v>107</v>
      </c>
      <c r="I5572">
        <v>2</v>
      </c>
      <c r="J5572" t="s">
        <v>38</v>
      </c>
      <c r="K5572" t="e" vm="20">
        <v>#VALUE!</v>
      </c>
      <c r="L5572" t="e" vm="21">
        <v>#VALUE!</v>
      </c>
      <c r="M5572" t="e" vm="3">
        <v>#VALUE!</v>
      </c>
      <c r="N5572" t="s">
        <v>5</v>
      </c>
      <c r="O5572" t="s">
        <v>45</v>
      </c>
      <c r="P5572" t="s">
        <v>45</v>
      </c>
      <c r="Q5572" s="10">
        <v>6</v>
      </c>
      <c r="R5572" s="12">
        <v>25.38</v>
      </c>
      <c r="S5572" t="str">
        <f t="shared" si="263"/>
        <v>New</v>
      </c>
    </row>
    <row r="5573" spans="1:19" x14ac:dyDescent="0.35">
      <c r="A5573" s="1">
        <v>5584</v>
      </c>
      <c r="B5573" s="4">
        <v>43134</v>
      </c>
      <c r="C5573" s="4" t="str">
        <f t="shared" si="261"/>
        <v>February</v>
      </c>
      <c r="D5573" s="4" t="str">
        <f t="shared" si="262"/>
        <v>2018</v>
      </c>
      <c r="E5573" s="8">
        <v>3130</v>
      </c>
      <c r="F5573" t="s">
        <v>105</v>
      </c>
      <c r="G5573" t="s">
        <v>109</v>
      </c>
      <c r="H5573" t="s">
        <v>107</v>
      </c>
      <c r="I5573">
        <v>5</v>
      </c>
      <c r="J5573" t="s">
        <v>38</v>
      </c>
      <c r="K5573" t="e" vm="9">
        <v>#VALUE!</v>
      </c>
      <c r="L5573" t="e" vm="7">
        <v>#VALUE!</v>
      </c>
      <c r="M5573" t="e" vm="3">
        <v>#VALUE!</v>
      </c>
      <c r="N5573" t="s">
        <v>5</v>
      </c>
      <c r="O5573" t="s">
        <v>7</v>
      </c>
      <c r="P5573" t="s">
        <v>8</v>
      </c>
      <c r="Q5573" s="10">
        <v>4</v>
      </c>
      <c r="R5573" s="12">
        <v>19.600000000000001</v>
      </c>
      <c r="S5573" t="str">
        <f t="shared" si="263"/>
        <v>Retained</v>
      </c>
    </row>
    <row r="5574" spans="1:19" x14ac:dyDescent="0.35">
      <c r="A5574" s="1">
        <v>5585</v>
      </c>
      <c r="B5574" s="4">
        <v>43134</v>
      </c>
      <c r="C5574" s="4" t="str">
        <f t="shared" si="261"/>
        <v>February</v>
      </c>
      <c r="D5574" s="4" t="str">
        <f t="shared" si="262"/>
        <v>2018</v>
      </c>
      <c r="E5574" s="8">
        <v>1244</v>
      </c>
      <c r="F5574" t="s">
        <v>105</v>
      </c>
      <c r="G5574" t="s">
        <v>110</v>
      </c>
      <c r="H5574" t="s">
        <v>107</v>
      </c>
      <c r="I5574">
        <v>1</v>
      </c>
      <c r="J5574" t="s">
        <v>71</v>
      </c>
      <c r="K5574" t="e" vm="6">
        <v>#VALUE!</v>
      </c>
      <c r="L5574" t="e" vm="7">
        <v>#VALUE!</v>
      </c>
      <c r="M5574" t="e" vm="3">
        <v>#VALUE!</v>
      </c>
      <c r="N5574" t="s">
        <v>5</v>
      </c>
      <c r="O5574" t="s">
        <v>28</v>
      </c>
      <c r="P5574" t="s">
        <v>8</v>
      </c>
      <c r="Q5574" s="10">
        <v>5</v>
      </c>
      <c r="R5574" s="12">
        <v>6.4</v>
      </c>
      <c r="S5574" t="str">
        <f t="shared" si="263"/>
        <v>Retained</v>
      </c>
    </row>
    <row r="5575" spans="1:19" x14ac:dyDescent="0.35">
      <c r="A5575" s="1">
        <v>5586</v>
      </c>
      <c r="B5575" s="4">
        <v>43134</v>
      </c>
      <c r="C5575" s="4" t="str">
        <f t="shared" si="261"/>
        <v>February</v>
      </c>
      <c r="D5575" s="4" t="str">
        <f t="shared" si="262"/>
        <v>2018</v>
      </c>
      <c r="E5575" s="8">
        <v>1799</v>
      </c>
      <c r="F5575" t="s">
        <v>106</v>
      </c>
      <c r="G5575" t="s">
        <v>109</v>
      </c>
      <c r="H5575" t="s">
        <v>108</v>
      </c>
      <c r="I5575">
        <v>5</v>
      </c>
      <c r="J5575" t="s">
        <v>38</v>
      </c>
      <c r="K5575" t="e" vm="22">
        <v>#VALUE!</v>
      </c>
      <c r="L5575" t="e" vm="23">
        <v>#VALUE!</v>
      </c>
      <c r="M5575" t="e" vm="3">
        <v>#VALUE!</v>
      </c>
      <c r="N5575" t="s">
        <v>5</v>
      </c>
      <c r="O5575" t="s">
        <v>45</v>
      </c>
      <c r="P5575" t="s">
        <v>45</v>
      </c>
      <c r="Q5575" s="10">
        <v>6</v>
      </c>
      <c r="R5575" s="12">
        <v>19.05</v>
      </c>
      <c r="S5575" t="str">
        <f t="shared" si="263"/>
        <v>New</v>
      </c>
    </row>
    <row r="5576" spans="1:19" x14ac:dyDescent="0.35">
      <c r="A5576" s="1">
        <v>5587</v>
      </c>
      <c r="B5576" s="4">
        <v>43134</v>
      </c>
      <c r="C5576" s="4" t="str">
        <f t="shared" si="261"/>
        <v>February</v>
      </c>
      <c r="D5576" s="4" t="str">
        <f t="shared" si="262"/>
        <v>2018</v>
      </c>
      <c r="E5576" s="8">
        <v>5512</v>
      </c>
      <c r="F5576" t="s">
        <v>105</v>
      </c>
      <c r="G5576" t="s">
        <v>109</v>
      </c>
      <c r="H5576" t="s">
        <v>107</v>
      </c>
      <c r="I5576">
        <v>5</v>
      </c>
      <c r="J5576" t="s">
        <v>37</v>
      </c>
      <c r="K5576" t="e" vm="20">
        <v>#VALUE!</v>
      </c>
      <c r="L5576" t="e" vm="21">
        <v>#VALUE!</v>
      </c>
      <c r="M5576" t="e" vm="3">
        <v>#VALUE!</v>
      </c>
      <c r="N5576" t="s">
        <v>5</v>
      </c>
      <c r="O5576" t="s">
        <v>6</v>
      </c>
      <c r="P5576" t="s">
        <v>6</v>
      </c>
      <c r="Q5576" s="10">
        <v>6</v>
      </c>
      <c r="R5576" s="12">
        <v>13.78</v>
      </c>
      <c r="S5576" t="str">
        <f t="shared" si="263"/>
        <v>Retained</v>
      </c>
    </row>
    <row r="5577" spans="1:19" x14ac:dyDescent="0.35">
      <c r="A5577" s="1">
        <v>5588</v>
      </c>
      <c r="B5577" s="4">
        <v>43134</v>
      </c>
      <c r="C5577" s="4" t="str">
        <f t="shared" si="261"/>
        <v>February</v>
      </c>
      <c r="D5577" s="4" t="str">
        <f t="shared" si="262"/>
        <v>2018</v>
      </c>
      <c r="E5577" s="8">
        <v>7452</v>
      </c>
      <c r="F5577" t="s">
        <v>106</v>
      </c>
      <c r="G5577" t="s">
        <v>109</v>
      </c>
      <c r="H5577" t="s">
        <v>108</v>
      </c>
      <c r="I5577">
        <v>4</v>
      </c>
      <c r="J5577" t="s">
        <v>4</v>
      </c>
      <c r="K5577" t="e" vm="32">
        <v>#VALUE!</v>
      </c>
      <c r="L5577" t="e" vm="29">
        <v>#VALUE!</v>
      </c>
      <c r="M5577" t="e" vm="3">
        <v>#VALUE!</v>
      </c>
      <c r="N5577" t="s">
        <v>12</v>
      </c>
      <c r="O5577" t="s">
        <v>25</v>
      </c>
      <c r="P5577" t="s">
        <v>26</v>
      </c>
      <c r="Q5577" s="10">
        <v>3</v>
      </c>
      <c r="R5577" s="12">
        <v>21.66</v>
      </c>
      <c r="S5577" t="str">
        <f t="shared" si="263"/>
        <v>New</v>
      </c>
    </row>
    <row r="5578" spans="1:19" x14ac:dyDescent="0.35">
      <c r="A5578" s="1">
        <v>5589</v>
      </c>
      <c r="B5578" s="4">
        <v>43134</v>
      </c>
      <c r="C5578" s="4" t="str">
        <f t="shared" si="261"/>
        <v>February</v>
      </c>
      <c r="D5578" s="4" t="str">
        <f t="shared" si="262"/>
        <v>2018</v>
      </c>
      <c r="E5578" s="8">
        <v>7365</v>
      </c>
      <c r="F5578" t="s">
        <v>105</v>
      </c>
      <c r="G5578" t="s">
        <v>109</v>
      </c>
      <c r="H5578" t="s">
        <v>108</v>
      </c>
      <c r="I5578">
        <v>2</v>
      </c>
      <c r="J5578" t="s">
        <v>37</v>
      </c>
      <c r="K5578" t="e" vm="9">
        <v>#VALUE!</v>
      </c>
      <c r="L5578" t="e" vm="7">
        <v>#VALUE!</v>
      </c>
      <c r="M5578" t="e" vm="3">
        <v>#VALUE!</v>
      </c>
      <c r="N5578" t="s">
        <v>5</v>
      </c>
      <c r="O5578" t="s">
        <v>30</v>
      </c>
      <c r="P5578" t="s">
        <v>8</v>
      </c>
      <c r="Q5578" s="10">
        <v>5</v>
      </c>
      <c r="R5578" s="12">
        <v>9.92</v>
      </c>
      <c r="S5578" t="str">
        <f t="shared" si="263"/>
        <v>Retained</v>
      </c>
    </row>
    <row r="5579" spans="1:19" x14ac:dyDescent="0.35">
      <c r="A5579" s="1">
        <v>5590</v>
      </c>
      <c r="B5579" s="4">
        <v>43134</v>
      </c>
      <c r="C5579" s="4" t="str">
        <f t="shared" si="261"/>
        <v>February</v>
      </c>
      <c r="D5579" s="4" t="str">
        <f t="shared" si="262"/>
        <v>2018</v>
      </c>
      <c r="E5579" s="8">
        <v>10178</v>
      </c>
      <c r="F5579" t="s">
        <v>106</v>
      </c>
      <c r="G5579" t="s">
        <v>110</v>
      </c>
      <c r="H5579" t="s">
        <v>108</v>
      </c>
      <c r="I5579">
        <v>2</v>
      </c>
      <c r="J5579" t="s">
        <v>37</v>
      </c>
      <c r="K5579" t="e" vm="22">
        <v>#VALUE!</v>
      </c>
      <c r="L5579" t="e" vm="23">
        <v>#VALUE!</v>
      </c>
      <c r="M5579" t="e" vm="3">
        <v>#VALUE!</v>
      </c>
      <c r="N5579" t="s">
        <v>5</v>
      </c>
      <c r="O5579" t="s">
        <v>30</v>
      </c>
      <c r="P5579" t="s">
        <v>66</v>
      </c>
      <c r="Q5579" s="10">
        <v>4</v>
      </c>
      <c r="R5579" s="12">
        <v>30.78</v>
      </c>
      <c r="S5579" t="str">
        <f t="shared" si="263"/>
        <v>New</v>
      </c>
    </row>
    <row r="5580" spans="1:19" x14ac:dyDescent="0.35">
      <c r="A5580" s="1">
        <v>5591</v>
      </c>
      <c r="B5580" s="4">
        <v>43135</v>
      </c>
      <c r="C5580" s="4" t="str">
        <f t="shared" si="261"/>
        <v>February</v>
      </c>
      <c r="D5580" s="4" t="str">
        <f t="shared" si="262"/>
        <v>2018</v>
      </c>
      <c r="E5580" s="8">
        <v>6690</v>
      </c>
      <c r="F5580" t="s">
        <v>105</v>
      </c>
      <c r="G5580" t="s">
        <v>110</v>
      </c>
      <c r="H5580" t="s">
        <v>107</v>
      </c>
      <c r="I5580">
        <v>2</v>
      </c>
      <c r="J5580" t="s">
        <v>37</v>
      </c>
      <c r="K5580" t="e" vm="13">
        <v>#VALUE!</v>
      </c>
      <c r="L5580" t="e" vm="5">
        <v>#VALUE!</v>
      </c>
      <c r="M5580" t="e" vm="3">
        <v>#VALUE!</v>
      </c>
      <c r="N5580" t="s">
        <v>12</v>
      </c>
      <c r="O5580" t="s">
        <v>22</v>
      </c>
      <c r="P5580" t="s">
        <v>56</v>
      </c>
      <c r="Q5580" s="10">
        <v>4</v>
      </c>
      <c r="R5580" s="12">
        <v>15.49</v>
      </c>
      <c r="S5580" t="str">
        <f t="shared" si="263"/>
        <v>Retained</v>
      </c>
    </row>
    <row r="5581" spans="1:19" x14ac:dyDescent="0.35">
      <c r="A5581" s="1">
        <v>5592</v>
      </c>
      <c r="B5581" s="4">
        <v>43135</v>
      </c>
      <c r="C5581" s="4" t="str">
        <f t="shared" si="261"/>
        <v>February</v>
      </c>
      <c r="D5581" s="4" t="str">
        <f t="shared" si="262"/>
        <v>2018</v>
      </c>
      <c r="E5581" s="8">
        <v>2448</v>
      </c>
      <c r="F5581" t="s">
        <v>105</v>
      </c>
      <c r="G5581" t="s">
        <v>109</v>
      </c>
      <c r="H5581" t="s">
        <v>107</v>
      </c>
      <c r="I5581">
        <v>1</v>
      </c>
      <c r="J5581" t="s">
        <v>51</v>
      </c>
      <c r="K5581" t="e" vm="17">
        <v>#VALUE!</v>
      </c>
      <c r="L5581" t="e" vm="5">
        <v>#VALUE!</v>
      </c>
      <c r="M5581" t="e" vm="3">
        <v>#VALUE!</v>
      </c>
      <c r="N5581" t="s">
        <v>9</v>
      </c>
      <c r="O5581" t="s">
        <v>10</v>
      </c>
      <c r="P5581" t="s">
        <v>58</v>
      </c>
      <c r="Q5581" s="10">
        <v>3</v>
      </c>
      <c r="R5581" s="12">
        <v>5.67</v>
      </c>
      <c r="S5581" t="str">
        <f t="shared" si="263"/>
        <v>Retained</v>
      </c>
    </row>
    <row r="5582" spans="1:19" x14ac:dyDescent="0.35">
      <c r="A5582" s="1">
        <v>5593</v>
      </c>
      <c r="B5582" s="4">
        <v>43135</v>
      </c>
      <c r="C5582" s="4" t="str">
        <f t="shared" si="261"/>
        <v>February</v>
      </c>
      <c r="D5582" s="4" t="str">
        <f t="shared" si="262"/>
        <v>2018</v>
      </c>
      <c r="E5582" s="8">
        <v>3302</v>
      </c>
      <c r="F5582" t="s">
        <v>106</v>
      </c>
      <c r="G5582" t="s">
        <v>110</v>
      </c>
      <c r="H5582" t="s">
        <v>107</v>
      </c>
      <c r="I5582">
        <v>2</v>
      </c>
      <c r="J5582" t="s">
        <v>37</v>
      </c>
      <c r="K5582" t="e" vm="9">
        <v>#VALUE!</v>
      </c>
      <c r="L5582" t="e" vm="7">
        <v>#VALUE!</v>
      </c>
      <c r="M5582" t="e" vm="3">
        <v>#VALUE!</v>
      </c>
      <c r="N5582" t="s">
        <v>5</v>
      </c>
      <c r="O5582" t="s">
        <v>45</v>
      </c>
      <c r="P5582" t="s">
        <v>45</v>
      </c>
      <c r="Q5582" s="10">
        <v>4</v>
      </c>
      <c r="R5582" s="12">
        <v>24.91</v>
      </c>
      <c r="S5582" t="str">
        <f t="shared" si="263"/>
        <v>Retained</v>
      </c>
    </row>
    <row r="5583" spans="1:19" x14ac:dyDescent="0.35">
      <c r="A5583" s="1">
        <v>5594</v>
      </c>
      <c r="B5583" s="4">
        <v>43135</v>
      </c>
      <c r="C5583" s="4" t="str">
        <f t="shared" si="261"/>
        <v>February</v>
      </c>
      <c r="D5583" s="4" t="str">
        <f t="shared" si="262"/>
        <v>2018</v>
      </c>
      <c r="E5583" s="8">
        <v>7321</v>
      </c>
      <c r="F5583" t="s">
        <v>106</v>
      </c>
      <c r="G5583" t="s">
        <v>110</v>
      </c>
      <c r="H5583" t="s">
        <v>108</v>
      </c>
      <c r="I5583">
        <v>4</v>
      </c>
      <c r="J5583" t="s">
        <v>71</v>
      </c>
      <c r="K5583" t="e" vm="18">
        <v>#VALUE!</v>
      </c>
      <c r="L5583" t="e" vm="19">
        <v>#VALUE!</v>
      </c>
      <c r="M5583" t="e" vm="3">
        <v>#VALUE!</v>
      </c>
      <c r="N5583" t="s">
        <v>5</v>
      </c>
      <c r="O5583" t="s">
        <v>7</v>
      </c>
      <c r="P5583" t="s">
        <v>27</v>
      </c>
      <c r="Q5583" s="10">
        <v>7</v>
      </c>
      <c r="R5583" s="12">
        <v>26.97</v>
      </c>
      <c r="S5583" t="str">
        <f t="shared" si="263"/>
        <v>Retained</v>
      </c>
    </row>
    <row r="5584" spans="1:19" x14ac:dyDescent="0.35">
      <c r="A5584" s="1">
        <v>5595</v>
      </c>
      <c r="B5584" s="4">
        <v>43135</v>
      </c>
      <c r="C5584" s="4" t="str">
        <f t="shared" si="261"/>
        <v>February</v>
      </c>
      <c r="D5584" s="4" t="str">
        <f t="shared" si="262"/>
        <v>2018</v>
      </c>
      <c r="E5584" s="8">
        <v>5019</v>
      </c>
      <c r="F5584" t="s">
        <v>105</v>
      </c>
      <c r="G5584" t="s">
        <v>110</v>
      </c>
      <c r="H5584" t="s">
        <v>107</v>
      </c>
      <c r="I5584">
        <v>4</v>
      </c>
      <c r="J5584" t="s">
        <v>4</v>
      </c>
      <c r="K5584" t="e" vm="10">
        <v>#VALUE!</v>
      </c>
      <c r="L5584" t="e" vm="5">
        <v>#VALUE!</v>
      </c>
      <c r="M5584" t="e" vm="3">
        <v>#VALUE!</v>
      </c>
      <c r="N5584" t="s">
        <v>5</v>
      </c>
      <c r="O5584" t="s">
        <v>40</v>
      </c>
      <c r="P5584" t="s">
        <v>40</v>
      </c>
      <c r="Q5584" s="10">
        <v>2</v>
      </c>
      <c r="R5584" s="12">
        <v>10.18</v>
      </c>
      <c r="S5584" t="str">
        <f t="shared" si="263"/>
        <v>Retained</v>
      </c>
    </row>
    <row r="5585" spans="1:19" x14ac:dyDescent="0.35">
      <c r="A5585" s="1">
        <v>5596</v>
      </c>
      <c r="B5585" s="4">
        <v>43135</v>
      </c>
      <c r="C5585" s="4" t="str">
        <f t="shared" si="261"/>
        <v>February</v>
      </c>
      <c r="D5585" s="4" t="str">
        <f t="shared" si="262"/>
        <v>2018</v>
      </c>
      <c r="E5585" s="8">
        <v>5851</v>
      </c>
      <c r="F5585" t="s">
        <v>105</v>
      </c>
      <c r="G5585" t="s">
        <v>110</v>
      </c>
      <c r="H5585" t="s">
        <v>108</v>
      </c>
      <c r="I5585">
        <v>1</v>
      </c>
      <c r="J5585" t="s">
        <v>37</v>
      </c>
      <c r="K5585" t="e" vm="20">
        <v>#VALUE!</v>
      </c>
      <c r="L5585" t="e" vm="21">
        <v>#VALUE!</v>
      </c>
      <c r="M5585" t="e" vm="3">
        <v>#VALUE!</v>
      </c>
      <c r="N5585" t="s">
        <v>5</v>
      </c>
      <c r="O5585" t="s">
        <v>30</v>
      </c>
      <c r="P5585" t="s">
        <v>69</v>
      </c>
      <c r="Q5585" s="10">
        <v>6</v>
      </c>
      <c r="R5585" s="12">
        <v>17.809999999999999</v>
      </c>
      <c r="S5585" t="str">
        <f t="shared" si="263"/>
        <v>New</v>
      </c>
    </row>
    <row r="5586" spans="1:19" x14ac:dyDescent="0.35">
      <c r="A5586" s="1">
        <v>5597</v>
      </c>
      <c r="B5586" s="4">
        <v>43135</v>
      </c>
      <c r="C5586" s="4" t="str">
        <f t="shared" si="261"/>
        <v>February</v>
      </c>
      <c r="D5586" s="4" t="str">
        <f t="shared" si="262"/>
        <v>2018</v>
      </c>
      <c r="E5586" s="8">
        <v>10225</v>
      </c>
      <c r="F5586" t="s">
        <v>105</v>
      </c>
      <c r="G5586" t="s">
        <v>109</v>
      </c>
      <c r="H5586" t="s">
        <v>107</v>
      </c>
      <c r="I5586">
        <v>2</v>
      </c>
      <c r="J5586" t="s">
        <v>37</v>
      </c>
      <c r="K5586" t="e" vm="10">
        <v>#VALUE!</v>
      </c>
      <c r="L5586" t="e" vm="5">
        <v>#VALUE!</v>
      </c>
      <c r="M5586" t="e" vm="3">
        <v>#VALUE!</v>
      </c>
      <c r="N5586" t="s">
        <v>5</v>
      </c>
      <c r="O5586" t="s">
        <v>28</v>
      </c>
      <c r="P5586" t="s">
        <v>35</v>
      </c>
      <c r="Q5586" s="10">
        <v>5</v>
      </c>
      <c r="R5586" s="12">
        <v>26.96</v>
      </c>
      <c r="S5586" t="str">
        <f t="shared" si="263"/>
        <v>Retained</v>
      </c>
    </row>
    <row r="5587" spans="1:19" x14ac:dyDescent="0.35">
      <c r="A5587" s="1">
        <v>5598</v>
      </c>
      <c r="B5587" s="4">
        <v>43135</v>
      </c>
      <c r="C5587" s="4" t="str">
        <f t="shared" si="261"/>
        <v>February</v>
      </c>
      <c r="D5587" s="4" t="str">
        <f t="shared" si="262"/>
        <v>2018</v>
      </c>
      <c r="E5587" s="8">
        <v>5872</v>
      </c>
      <c r="F5587" t="s">
        <v>105</v>
      </c>
      <c r="G5587" t="s">
        <v>110</v>
      </c>
      <c r="H5587" t="s">
        <v>107</v>
      </c>
      <c r="I5587">
        <v>4</v>
      </c>
      <c r="J5587" t="s">
        <v>38</v>
      </c>
      <c r="K5587" t="e" vm="24">
        <v>#VALUE!</v>
      </c>
      <c r="L5587" t="e" vm="25">
        <v>#VALUE!</v>
      </c>
      <c r="M5587" t="e" vm="3">
        <v>#VALUE!</v>
      </c>
      <c r="N5587" t="s">
        <v>5</v>
      </c>
      <c r="O5587" t="s">
        <v>45</v>
      </c>
      <c r="P5587" t="s">
        <v>45</v>
      </c>
      <c r="Q5587" s="10">
        <v>5</v>
      </c>
      <c r="R5587" s="12">
        <v>42.77</v>
      </c>
      <c r="S5587" t="str">
        <f t="shared" si="263"/>
        <v>Retained</v>
      </c>
    </row>
    <row r="5588" spans="1:19" x14ac:dyDescent="0.35">
      <c r="A5588" s="1">
        <v>5599</v>
      </c>
      <c r="B5588" s="4">
        <v>43135</v>
      </c>
      <c r="C5588" s="4" t="str">
        <f t="shared" si="261"/>
        <v>February</v>
      </c>
      <c r="D5588" s="4" t="str">
        <f t="shared" si="262"/>
        <v>2018</v>
      </c>
      <c r="E5588" s="8">
        <v>9179</v>
      </c>
      <c r="F5588" t="s">
        <v>105</v>
      </c>
      <c r="G5588" t="s">
        <v>110</v>
      </c>
      <c r="H5588" t="s">
        <v>107</v>
      </c>
      <c r="I5588">
        <v>4</v>
      </c>
      <c r="J5588" t="s">
        <v>37</v>
      </c>
      <c r="K5588" t="e" vm="8">
        <v>#VALUE!</v>
      </c>
      <c r="L5588" t="e" vm="2">
        <v>#VALUE!</v>
      </c>
      <c r="M5588" t="e" vm="3">
        <v>#VALUE!</v>
      </c>
      <c r="N5588" t="s">
        <v>5</v>
      </c>
      <c r="O5588" t="s">
        <v>20</v>
      </c>
      <c r="P5588" t="s">
        <v>21</v>
      </c>
      <c r="Q5588" s="10">
        <v>7</v>
      </c>
      <c r="R5588" s="12">
        <v>23.36</v>
      </c>
      <c r="S5588" t="str">
        <f t="shared" si="263"/>
        <v>New</v>
      </c>
    </row>
    <row r="5589" spans="1:19" x14ac:dyDescent="0.35">
      <c r="A5589" s="1">
        <v>5600</v>
      </c>
      <c r="B5589" s="4">
        <v>43135</v>
      </c>
      <c r="C5589" s="4" t="str">
        <f t="shared" si="261"/>
        <v>February</v>
      </c>
      <c r="D5589" s="4" t="str">
        <f t="shared" si="262"/>
        <v>2018</v>
      </c>
      <c r="E5589" s="8">
        <v>6603</v>
      </c>
      <c r="F5589" t="s">
        <v>105</v>
      </c>
      <c r="G5589" t="s">
        <v>110</v>
      </c>
      <c r="H5589" t="s">
        <v>108</v>
      </c>
      <c r="I5589">
        <v>5</v>
      </c>
      <c r="J5589" t="s">
        <v>37</v>
      </c>
      <c r="K5589" t="e" vm="20">
        <v>#VALUE!</v>
      </c>
      <c r="L5589" t="e" vm="21">
        <v>#VALUE!</v>
      </c>
      <c r="M5589" t="e" vm="3">
        <v>#VALUE!</v>
      </c>
      <c r="N5589" t="s">
        <v>12</v>
      </c>
      <c r="O5589" t="s">
        <v>22</v>
      </c>
      <c r="P5589" t="s">
        <v>50</v>
      </c>
      <c r="Q5589" s="10">
        <v>6</v>
      </c>
      <c r="R5589" s="12">
        <v>4.82</v>
      </c>
      <c r="S5589" t="str">
        <f t="shared" si="263"/>
        <v>Retained</v>
      </c>
    </row>
    <row r="5590" spans="1:19" x14ac:dyDescent="0.35">
      <c r="A5590" s="1">
        <v>5601</v>
      </c>
      <c r="B5590" s="4">
        <v>43135</v>
      </c>
      <c r="C5590" s="4" t="str">
        <f t="shared" si="261"/>
        <v>February</v>
      </c>
      <c r="D5590" s="4" t="str">
        <f t="shared" si="262"/>
        <v>2018</v>
      </c>
      <c r="E5590" s="8">
        <v>5859</v>
      </c>
      <c r="F5590" t="s">
        <v>106</v>
      </c>
      <c r="G5590" t="s">
        <v>110</v>
      </c>
      <c r="H5590" t="s">
        <v>107</v>
      </c>
      <c r="I5590">
        <v>1</v>
      </c>
      <c r="J5590" t="s">
        <v>51</v>
      </c>
      <c r="K5590" t="e" vm="1">
        <v>#VALUE!</v>
      </c>
      <c r="L5590" t="e" vm="2">
        <v>#VALUE!</v>
      </c>
      <c r="M5590" t="e" vm="3">
        <v>#VALUE!</v>
      </c>
      <c r="N5590" t="s">
        <v>9</v>
      </c>
      <c r="O5590" t="s">
        <v>10</v>
      </c>
      <c r="P5590" t="s">
        <v>16</v>
      </c>
      <c r="Q5590" s="10">
        <v>3</v>
      </c>
      <c r="R5590" s="12">
        <v>8.06</v>
      </c>
      <c r="S5590" t="str">
        <f t="shared" si="263"/>
        <v>New</v>
      </c>
    </row>
    <row r="5591" spans="1:19" x14ac:dyDescent="0.35">
      <c r="A5591" s="1">
        <v>5602</v>
      </c>
      <c r="B5591" s="4">
        <v>43135</v>
      </c>
      <c r="C5591" s="4" t="str">
        <f t="shared" si="261"/>
        <v>February</v>
      </c>
      <c r="D5591" s="4" t="str">
        <f t="shared" si="262"/>
        <v>2018</v>
      </c>
      <c r="E5591" s="8">
        <v>2023</v>
      </c>
      <c r="F5591" t="s">
        <v>105</v>
      </c>
      <c r="G5591" t="s">
        <v>110</v>
      </c>
      <c r="H5591" t="s">
        <v>107</v>
      </c>
      <c r="I5591">
        <v>1</v>
      </c>
      <c r="J5591" t="s">
        <v>37</v>
      </c>
      <c r="K5591" t="e" vm="26">
        <v>#VALUE!</v>
      </c>
      <c r="L5591" t="e" vm="25">
        <v>#VALUE!</v>
      </c>
      <c r="M5591" t="e" vm="3">
        <v>#VALUE!</v>
      </c>
      <c r="N5591" t="s">
        <v>5</v>
      </c>
      <c r="O5591" t="s">
        <v>45</v>
      </c>
      <c r="P5591" t="s">
        <v>45</v>
      </c>
      <c r="Q5591" s="10">
        <v>4</v>
      </c>
      <c r="R5591" s="12">
        <v>9.83</v>
      </c>
      <c r="S5591" t="str">
        <f t="shared" si="263"/>
        <v>New</v>
      </c>
    </row>
    <row r="5592" spans="1:19" x14ac:dyDescent="0.35">
      <c r="A5592" s="1">
        <v>5603</v>
      </c>
      <c r="B5592" s="4">
        <v>43135</v>
      </c>
      <c r="C5592" s="4" t="str">
        <f t="shared" si="261"/>
        <v>February</v>
      </c>
      <c r="D5592" s="4" t="str">
        <f t="shared" si="262"/>
        <v>2018</v>
      </c>
      <c r="E5592" s="8">
        <v>2814</v>
      </c>
      <c r="F5592" t="s">
        <v>106</v>
      </c>
      <c r="G5592" t="s">
        <v>109</v>
      </c>
      <c r="H5592" t="s">
        <v>107</v>
      </c>
      <c r="I5592">
        <v>4</v>
      </c>
      <c r="J5592" t="s">
        <v>37</v>
      </c>
      <c r="K5592" t="e" vm="30">
        <v>#VALUE!</v>
      </c>
      <c r="L5592" t="e" vm="31">
        <v>#VALUE!</v>
      </c>
      <c r="M5592" t="e" vm="3">
        <v>#VALUE!</v>
      </c>
      <c r="N5592" t="s">
        <v>5</v>
      </c>
      <c r="O5592" t="s">
        <v>7</v>
      </c>
      <c r="P5592" t="s">
        <v>8</v>
      </c>
      <c r="Q5592" s="10">
        <v>6</v>
      </c>
      <c r="R5592" s="12">
        <v>17.88</v>
      </c>
      <c r="S5592" t="str">
        <f t="shared" si="263"/>
        <v>New</v>
      </c>
    </row>
    <row r="5593" spans="1:19" x14ac:dyDescent="0.35">
      <c r="A5593" s="1">
        <v>5604</v>
      </c>
      <c r="B5593" s="4">
        <v>43135</v>
      </c>
      <c r="C5593" s="4" t="str">
        <f t="shared" si="261"/>
        <v>February</v>
      </c>
      <c r="D5593" s="4" t="str">
        <f t="shared" si="262"/>
        <v>2018</v>
      </c>
      <c r="E5593" s="8">
        <v>6835</v>
      </c>
      <c r="F5593" t="s">
        <v>106</v>
      </c>
      <c r="G5593" t="s">
        <v>110</v>
      </c>
      <c r="H5593" t="s">
        <v>107</v>
      </c>
      <c r="I5593">
        <v>2</v>
      </c>
      <c r="J5593" t="s">
        <v>38</v>
      </c>
      <c r="K5593" t="e" vm="17">
        <v>#VALUE!</v>
      </c>
      <c r="L5593" t="e" vm="5">
        <v>#VALUE!</v>
      </c>
      <c r="M5593" t="e" vm="3">
        <v>#VALUE!</v>
      </c>
      <c r="N5593" t="s">
        <v>5</v>
      </c>
      <c r="O5593" t="s">
        <v>45</v>
      </c>
      <c r="P5593" t="s">
        <v>45</v>
      </c>
      <c r="Q5593" s="10">
        <v>3</v>
      </c>
      <c r="R5593" s="12">
        <v>11.51</v>
      </c>
      <c r="S5593" t="str">
        <f t="shared" si="263"/>
        <v>Retained</v>
      </c>
    </row>
    <row r="5594" spans="1:19" x14ac:dyDescent="0.35">
      <c r="A5594" s="1">
        <v>5605</v>
      </c>
      <c r="B5594" s="4">
        <v>43135</v>
      </c>
      <c r="C5594" s="4" t="str">
        <f t="shared" si="261"/>
        <v>February</v>
      </c>
      <c r="D5594" s="4" t="str">
        <f t="shared" si="262"/>
        <v>2018</v>
      </c>
      <c r="E5594" s="8">
        <v>7970</v>
      </c>
      <c r="F5594" t="s">
        <v>105</v>
      </c>
      <c r="G5594" t="s">
        <v>109</v>
      </c>
      <c r="H5594" t="s">
        <v>107</v>
      </c>
      <c r="I5594">
        <v>2</v>
      </c>
      <c r="J5594" t="s">
        <v>37</v>
      </c>
      <c r="K5594" t="e" vm="28">
        <v>#VALUE!</v>
      </c>
      <c r="L5594" t="e" vm="29">
        <v>#VALUE!</v>
      </c>
      <c r="M5594" t="e" vm="3">
        <v>#VALUE!</v>
      </c>
      <c r="N5594" t="s">
        <v>5</v>
      </c>
      <c r="O5594" t="s">
        <v>7</v>
      </c>
      <c r="P5594" t="s">
        <v>8</v>
      </c>
      <c r="Q5594" s="10">
        <v>4</v>
      </c>
      <c r="R5594" s="12">
        <v>2.74</v>
      </c>
      <c r="S5594" t="str">
        <f t="shared" si="263"/>
        <v>New</v>
      </c>
    </row>
    <row r="5595" spans="1:19" x14ac:dyDescent="0.35">
      <c r="A5595" s="1">
        <v>5606</v>
      </c>
      <c r="B5595" s="4">
        <v>43135</v>
      </c>
      <c r="C5595" s="4" t="str">
        <f t="shared" si="261"/>
        <v>February</v>
      </c>
      <c r="D5595" s="4" t="str">
        <f t="shared" si="262"/>
        <v>2018</v>
      </c>
      <c r="E5595" s="8">
        <v>6785</v>
      </c>
      <c r="F5595" t="s">
        <v>105</v>
      </c>
      <c r="G5595" t="s">
        <v>109</v>
      </c>
      <c r="H5595" t="s">
        <v>108</v>
      </c>
      <c r="I5595">
        <v>0</v>
      </c>
      <c r="J5595" t="s">
        <v>4</v>
      </c>
      <c r="K5595" t="e" vm="28">
        <v>#VALUE!</v>
      </c>
      <c r="L5595" t="e" vm="29">
        <v>#VALUE!</v>
      </c>
      <c r="M5595" t="e" vm="3">
        <v>#VALUE!</v>
      </c>
      <c r="N5595" t="s">
        <v>5</v>
      </c>
      <c r="O5595" t="s">
        <v>30</v>
      </c>
      <c r="P5595" t="s">
        <v>66</v>
      </c>
      <c r="Q5595" s="10">
        <v>4</v>
      </c>
      <c r="R5595" s="12">
        <v>4.08</v>
      </c>
      <c r="S5595" t="str">
        <f t="shared" si="263"/>
        <v>New</v>
      </c>
    </row>
    <row r="5596" spans="1:19" x14ac:dyDescent="0.35">
      <c r="A5596" s="1">
        <v>5607</v>
      </c>
      <c r="B5596" s="4">
        <v>43135</v>
      </c>
      <c r="C5596" s="4" t="str">
        <f t="shared" si="261"/>
        <v>February</v>
      </c>
      <c r="D5596" s="4" t="str">
        <f t="shared" si="262"/>
        <v>2018</v>
      </c>
      <c r="E5596" s="8">
        <v>2220</v>
      </c>
      <c r="F5596" t="s">
        <v>105</v>
      </c>
      <c r="G5596" t="s">
        <v>110</v>
      </c>
      <c r="H5596" t="s">
        <v>107</v>
      </c>
      <c r="I5596">
        <v>2</v>
      </c>
      <c r="J5596" t="s">
        <v>51</v>
      </c>
      <c r="K5596" t="e" vm="12">
        <v>#VALUE!</v>
      </c>
      <c r="L5596" t="e" vm="2">
        <v>#VALUE!</v>
      </c>
      <c r="M5596" t="e" vm="3">
        <v>#VALUE!</v>
      </c>
      <c r="N5596" t="s">
        <v>5</v>
      </c>
      <c r="O5596" t="s">
        <v>40</v>
      </c>
      <c r="P5596" t="s">
        <v>40</v>
      </c>
      <c r="Q5596" s="10">
        <v>4</v>
      </c>
      <c r="R5596" s="12">
        <v>6.38</v>
      </c>
      <c r="S5596" t="str">
        <f t="shared" si="263"/>
        <v>Retained</v>
      </c>
    </row>
    <row r="5597" spans="1:19" x14ac:dyDescent="0.35">
      <c r="A5597" s="1">
        <v>5608</v>
      </c>
      <c r="B5597" s="4">
        <v>43135</v>
      </c>
      <c r="C5597" s="4" t="str">
        <f t="shared" si="261"/>
        <v>February</v>
      </c>
      <c r="D5597" s="4" t="str">
        <f t="shared" si="262"/>
        <v>2018</v>
      </c>
      <c r="E5597" s="8">
        <v>4584</v>
      </c>
      <c r="F5597" t="s">
        <v>105</v>
      </c>
      <c r="G5597" t="s">
        <v>110</v>
      </c>
      <c r="H5597" t="s">
        <v>107</v>
      </c>
      <c r="I5597">
        <v>1</v>
      </c>
      <c r="J5597" t="s">
        <v>72</v>
      </c>
      <c r="K5597" t="e" vm="6">
        <v>#VALUE!</v>
      </c>
      <c r="L5597" t="e" vm="7">
        <v>#VALUE!</v>
      </c>
      <c r="M5597" t="e" vm="3">
        <v>#VALUE!</v>
      </c>
      <c r="N5597" t="s">
        <v>5</v>
      </c>
      <c r="O5597" t="s">
        <v>41</v>
      </c>
      <c r="P5597" t="s">
        <v>42</v>
      </c>
      <c r="Q5597" s="10">
        <v>4</v>
      </c>
      <c r="R5597" s="12">
        <v>2.23</v>
      </c>
      <c r="S5597" t="str">
        <f t="shared" si="263"/>
        <v>Retained</v>
      </c>
    </row>
    <row r="5598" spans="1:19" x14ac:dyDescent="0.35">
      <c r="A5598" s="1">
        <v>5609</v>
      </c>
      <c r="B5598" s="4">
        <v>43135</v>
      </c>
      <c r="C5598" s="4" t="str">
        <f t="shared" si="261"/>
        <v>February</v>
      </c>
      <c r="D5598" s="4" t="str">
        <f t="shared" si="262"/>
        <v>2018</v>
      </c>
      <c r="E5598" s="8">
        <v>5092</v>
      </c>
      <c r="F5598" t="s">
        <v>105</v>
      </c>
      <c r="G5598" t="s">
        <v>109</v>
      </c>
      <c r="H5598" t="s">
        <v>107</v>
      </c>
      <c r="I5598">
        <v>3</v>
      </c>
      <c r="J5598" t="s">
        <v>37</v>
      </c>
      <c r="K5598" t="e" vm="13">
        <v>#VALUE!</v>
      </c>
      <c r="L5598" t="e" vm="5">
        <v>#VALUE!</v>
      </c>
      <c r="M5598" t="e" vm="3">
        <v>#VALUE!</v>
      </c>
      <c r="N5598" t="s">
        <v>5</v>
      </c>
      <c r="O5598" t="s">
        <v>28</v>
      </c>
      <c r="P5598" t="s">
        <v>49</v>
      </c>
      <c r="Q5598" s="10">
        <v>4</v>
      </c>
      <c r="R5598" s="12">
        <v>10.86</v>
      </c>
      <c r="S5598" t="str">
        <f t="shared" si="263"/>
        <v>Retained</v>
      </c>
    </row>
    <row r="5599" spans="1:19" x14ac:dyDescent="0.35">
      <c r="A5599" s="1">
        <v>5610</v>
      </c>
      <c r="B5599" s="4">
        <v>43135</v>
      </c>
      <c r="C5599" s="4" t="str">
        <f t="shared" si="261"/>
        <v>February</v>
      </c>
      <c r="D5599" s="4" t="str">
        <f t="shared" si="262"/>
        <v>2018</v>
      </c>
      <c r="E5599" s="8">
        <v>7836</v>
      </c>
      <c r="F5599" t="s">
        <v>106</v>
      </c>
      <c r="G5599" t="s">
        <v>109</v>
      </c>
      <c r="H5599" t="s">
        <v>107</v>
      </c>
      <c r="I5599">
        <v>5</v>
      </c>
      <c r="J5599" t="s">
        <v>37</v>
      </c>
      <c r="K5599" t="e" vm="26">
        <v>#VALUE!</v>
      </c>
      <c r="L5599" t="e" vm="25">
        <v>#VALUE!</v>
      </c>
      <c r="M5599" t="e" vm="3">
        <v>#VALUE!</v>
      </c>
      <c r="N5599" t="s">
        <v>5</v>
      </c>
      <c r="O5599" t="s">
        <v>45</v>
      </c>
      <c r="P5599" t="s">
        <v>45</v>
      </c>
      <c r="Q5599" s="10">
        <v>6</v>
      </c>
      <c r="R5599" s="12">
        <v>19.43</v>
      </c>
      <c r="S5599" t="str">
        <f t="shared" si="263"/>
        <v>New</v>
      </c>
    </row>
    <row r="5600" spans="1:19" x14ac:dyDescent="0.35">
      <c r="A5600" s="1">
        <v>5611</v>
      </c>
      <c r="B5600" s="4">
        <v>43135</v>
      </c>
      <c r="C5600" s="4" t="str">
        <f t="shared" si="261"/>
        <v>February</v>
      </c>
      <c r="D5600" s="4" t="str">
        <f t="shared" si="262"/>
        <v>2018</v>
      </c>
      <c r="E5600" s="8">
        <v>4576</v>
      </c>
      <c r="F5600" t="s">
        <v>106</v>
      </c>
      <c r="G5600" t="s">
        <v>109</v>
      </c>
      <c r="H5600" t="s">
        <v>108</v>
      </c>
      <c r="I5600">
        <v>1</v>
      </c>
      <c r="J5600" t="s">
        <v>38</v>
      </c>
      <c r="K5600" t="e" vm="32">
        <v>#VALUE!</v>
      </c>
      <c r="L5600" t="e" vm="29">
        <v>#VALUE!</v>
      </c>
      <c r="M5600" t="e" vm="3">
        <v>#VALUE!</v>
      </c>
      <c r="N5600" t="s">
        <v>12</v>
      </c>
      <c r="O5600" t="s">
        <v>22</v>
      </c>
      <c r="P5600" t="s">
        <v>56</v>
      </c>
      <c r="Q5600" s="10">
        <v>2</v>
      </c>
      <c r="R5600" s="12">
        <v>14.33</v>
      </c>
      <c r="S5600" t="str">
        <f t="shared" si="263"/>
        <v>New</v>
      </c>
    </row>
    <row r="5601" spans="1:19" x14ac:dyDescent="0.35">
      <c r="A5601" s="1">
        <v>5612</v>
      </c>
      <c r="B5601" s="4">
        <v>43135</v>
      </c>
      <c r="C5601" s="4" t="str">
        <f t="shared" si="261"/>
        <v>February</v>
      </c>
      <c r="D5601" s="4" t="str">
        <f t="shared" si="262"/>
        <v>2018</v>
      </c>
      <c r="E5601" s="8">
        <v>906</v>
      </c>
      <c r="F5601" t="s">
        <v>106</v>
      </c>
      <c r="G5601" t="s">
        <v>110</v>
      </c>
      <c r="H5601" t="s">
        <v>107</v>
      </c>
      <c r="I5601">
        <v>1</v>
      </c>
      <c r="J5601" t="s">
        <v>4</v>
      </c>
      <c r="K5601" t="e" vm="12">
        <v>#VALUE!</v>
      </c>
      <c r="L5601" t="e" vm="2">
        <v>#VALUE!</v>
      </c>
      <c r="M5601" t="e" vm="3">
        <v>#VALUE!</v>
      </c>
      <c r="N5601" t="s">
        <v>9</v>
      </c>
      <c r="O5601" t="s">
        <v>10</v>
      </c>
      <c r="P5601" t="s">
        <v>16</v>
      </c>
      <c r="Q5601" s="10">
        <v>3</v>
      </c>
      <c r="R5601" s="12">
        <v>6.05</v>
      </c>
      <c r="S5601" t="str">
        <f t="shared" si="263"/>
        <v>New</v>
      </c>
    </row>
    <row r="5602" spans="1:19" x14ac:dyDescent="0.35">
      <c r="A5602" s="1">
        <v>5613</v>
      </c>
      <c r="B5602" s="4">
        <v>43135</v>
      </c>
      <c r="C5602" s="4" t="str">
        <f t="shared" si="261"/>
        <v>February</v>
      </c>
      <c r="D5602" s="4" t="str">
        <f t="shared" si="262"/>
        <v>2018</v>
      </c>
      <c r="E5602" s="8">
        <v>4187</v>
      </c>
      <c r="F5602" t="s">
        <v>105</v>
      </c>
      <c r="G5602" t="s">
        <v>110</v>
      </c>
      <c r="H5602" t="s">
        <v>108</v>
      </c>
      <c r="I5602">
        <v>5</v>
      </c>
      <c r="J5602" t="s">
        <v>37</v>
      </c>
      <c r="K5602" t="e" vm="29">
        <v>#VALUE!</v>
      </c>
      <c r="L5602" t="e" vm="29">
        <v>#VALUE!</v>
      </c>
      <c r="M5602" t="e" vm="3">
        <v>#VALUE!</v>
      </c>
      <c r="N5602" t="s">
        <v>5</v>
      </c>
      <c r="O5602" t="s">
        <v>7</v>
      </c>
      <c r="P5602" t="s">
        <v>27</v>
      </c>
      <c r="Q5602" s="10">
        <v>5</v>
      </c>
      <c r="R5602" s="12">
        <v>5.54</v>
      </c>
      <c r="S5602" t="str">
        <f t="shared" si="263"/>
        <v>Retained</v>
      </c>
    </row>
    <row r="5603" spans="1:19" x14ac:dyDescent="0.35">
      <c r="A5603" s="1">
        <v>5614</v>
      </c>
      <c r="B5603" s="4">
        <v>43135</v>
      </c>
      <c r="C5603" s="4" t="str">
        <f t="shared" si="261"/>
        <v>February</v>
      </c>
      <c r="D5603" s="4" t="str">
        <f t="shared" si="262"/>
        <v>2018</v>
      </c>
      <c r="E5603" s="8">
        <v>5605</v>
      </c>
      <c r="F5603" t="s">
        <v>106</v>
      </c>
      <c r="G5603" t="s">
        <v>110</v>
      </c>
      <c r="H5603" t="s">
        <v>107</v>
      </c>
      <c r="I5603">
        <v>4</v>
      </c>
      <c r="J5603" t="s">
        <v>51</v>
      </c>
      <c r="K5603" t="e" vm="18">
        <v>#VALUE!</v>
      </c>
      <c r="L5603" t="e" vm="19">
        <v>#VALUE!</v>
      </c>
      <c r="M5603" t="e" vm="3">
        <v>#VALUE!</v>
      </c>
      <c r="N5603" t="s">
        <v>5</v>
      </c>
      <c r="O5603" t="s">
        <v>7</v>
      </c>
      <c r="P5603" t="s">
        <v>27</v>
      </c>
      <c r="Q5603" s="10">
        <v>4</v>
      </c>
      <c r="R5603" s="12">
        <v>2.23</v>
      </c>
      <c r="S5603" t="str">
        <f t="shared" si="263"/>
        <v>Retained</v>
      </c>
    </row>
    <row r="5604" spans="1:19" x14ac:dyDescent="0.35">
      <c r="A5604" s="1">
        <v>5615</v>
      </c>
      <c r="B5604" s="4">
        <v>43135</v>
      </c>
      <c r="C5604" s="4" t="str">
        <f t="shared" si="261"/>
        <v>February</v>
      </c>
      <c r="D5604" s="4" t="str">
        <f t="shared" si="262"/>
        <v>2018</v>
      </c>
      <c r="E5604" s="8">
        <v>5282</v>
      </c>
      <c r="F5604" t="s">
        <v>105</v>
      </c>
      <c r="G5604" t="s">
        <v>109</v>
      </c>
      <c r="H5604" t="s">
        <v>108</v>
      </c>
      <c r="I5604">
        <v>2</v>
      </c>
      <c r="J5604" t="s">
        <v>38</v>
      </c>
      <c r="K5604" t="e" vm="11">
        <v>#VALUE!</v>
      </c>
      <c r="L5604" t="e" vm="5">
        <v>#VALUE!</v>
      </c>
      <c r="M5604" t="e" vm="3">
        <v>#VALUE!</v>
      </c>
      <c r="N5604" t="s">
        <v>12</v>
      </c>
      <c r="O5604" t="s">
        <v>22</v>
      </c>
      <c r="P5604" t="s">
        <v>50</v>
      </c>
      <c r="Q5604" s="10">
        <v>2</v>
      </c>
      <c r="R5604" s="12">
        <v>5.12</v>
      </c>
      <c r="S5604" t="str">
        <f t="shared" si="263"/>
        <v>New</v>
      </c>
    </row>
    <row r="5605" spans="1:19" x14ac:dyDescent="0.35">
      <c r="A5605" s="1">
        <v>5616</v>
      </c>
      <c r="B5605" s="4">
        <v>43135</v>
      </c>
      <c r="C5605" s="4" t="str">
        <f t="shared" si="261"/>
        <v>February</v>
      </c>
      <c r="D5605" s="4" t="str">
        <f t="shared" si="262"/>
        <v>2018</v>
      </c>
      <c r="E5605" s="8">
        <v>4462</v>
      </c>
      <c r="F5605" t="s">
        <v>105</v>
      </c>
      <c r="G5605" t="s">
        <v>110</v>
      </c>
      <c r="H5605" t="s">
        <v>107</v>
      </c>
      <c r="I5605">
        <v>0</v>
      </c>
      <c r="J5605" t="s">
        <v>38</v>
      </c>
      <c r="K5605" t="e" vm="14">
        <v>#VALUE!</v>
      </c>
      <c r="L5605" t="e" vm="2">
        <v>#VALUE!</v>
      </c>
      <c r="M5605" t="e" vm="3">
        <v>#VALUE!</v>
      </c>
      <c r="N5605" t="s">
        <v>5</v>
      </c>
      <c r="O5605" t="s">
        <v>17</v>
      </c>
      <c r="P5605" t="s">
        <v>29</v>
      </c>
      <c r="Q5605" s="10">
        <v>4</v>
      </c>
      <c r="R5605" s="12">
        <v>8.82</v>
      </c>
      <c r="S5605" t="str">
        <f t="shared" si="263"/>
        <v>New</v>
      </c>
    </row>
    <row r="5606" spans="1:19" x14ac:dyDescent="0.35">
      <c r="A5606" s="1">
        <v>5617</v>
      </c>
      <c r="B5606" s="4">
        <v>43135</v>
      </c>
      <c r="C5606" s="4" t="str">
        <f t="shared" si="261"/>
        <v>February</v>
      </c>
      <c r="D5606" s="4" t="str">
        <f t="shared" si="262"/>
        <v>2018</v>
      </c>
      <c r="E5606" s="8">
        <v>6358</v>
      </c>
      <c r="F5606" t="s">
        <v>105</v>
      </c>
      <c r="G5606" t="s">
        <v>109</v>
      </c>
      <c r="H5606" t="s">
        <v>108</v>
      </c>
      <c r="I5606">
        <v>3</v>
      </c>
      <c r="J5606" t="s">
        <v>51</v>
      </c>
      <c r="K5606" t="e" vm="30">
        <v>#VALUE!</v>
      </c>
      <c r="L5606" t="e" vm="31">
        <v>#VALUE!</v>
      </c>
      <c r="M5606" t="e" vm="3">
        <v>#VALUE!</v>
      </c>
      <c r="N5606" t="s">
        <v>5</v>
      </c>
      <c r="O5606" t="s">
        <v>28</v>
      </c>
      <c r="P5606" t="s">
        <v>34</v>
      </c>
      <c r="Q5606" s="10">
        <v>5</v>
      </c>
      <c r="R5606" s="12">
        <v>8.8000000000000007</v>
      </c>
      <c r="S5606" t="str">
        <f t="shared" si="263"/>
        <v>New</v>
      </c>
    </row>
    <row r="5607" spans="1:19" x14ac:dyDescent="0.35">
      <c r="A5607" s="1">
        <v>5618</v>
      </c>
      <c r="B5607" s="4">
        <v>43135</v>
      </c>
      <c r="C5607" s="4" t="str">
        <f t="shared" si="261"/>
        <v>February</v>
      </c>
      <c r="D5607" s="4" t="str">
        <f t="shared" si="262"/>
        <v>2018</v>
      </c>
      <c r="E5607" s="8">
        <v>2445</v>
      </c>
      <c r="F5607" t="s">
        <v>106</v>
      </c>
      <c r="G5607" t="s">
        <v>110</v>
      </c>
      <c r="H5607" t="s">
        <v>108</v>
      </c>
      <c r="I5607">
        <v>2</v>
      </c>
      <c r="J5607" t="s">
        <v>4</v>
      </c>
      <c r="K5607" t="e" vm="8">
        <v>#VALUE!</v>
      </c>
      <c r="L5607" t="e" vm="2">
        <v>#VALUE!</v>
      </c>
      <c r="M5607" t="e" vm="3">
        <v>#VALUE!</v>
      </c>
      <c r="N5607" t="s">
        <v>5</v>
      </c>
      <c r="O5607" t="s">
        <v>7</v>
      </c>
      <c r="P5607" t="s">
        <v>8</v>
      </c>
      <c r="Q5607" s="10">
        <v>4</v>
      </c>
      <c r="R5607" s="12">
        <v>18.03</v>
      </c>
      <c r="S5607" t="str">
        <f t="shared" si="263"/>
        <v>New</v>
      </c>
    </row>
    <row r="5608" spans="1:19" x14ac:dyDescent="0.35">
      <c r="A5608" s="1">
        <v>5619</v>
      </c>
      <c r="B5608" s="4">
        <v>43135</v>
      </c>
      <c r="C5608" s="4" t="str">
        <f t="shared" si="261"/>
        <v>February</v>
      </c>
      <c r="D5608" s="4" t="str">
        <f t="shared" si="262"/>
        <v>2018</v>
      </c>
      <c r="E5608" s="8">
        <v>9513</v>
      </c>
      <c r="F5608" t="s">
        <v>105</v>
      </c>
      <c r="G5608" t="s">
        <v>110</v>
      </c>
      <c r="H5608" t="s">
        <v>107</v>
      </c>
      <c r="I5608">
        <v>4</v>
      </c>
      <c r="J5608" t="s">
        <v>51</v>
      </c>
      <c r="K5608" t="e" vm="15">
        <v>#VALUE!</v>
      </c>
      <c r="L5608" t="e" vm="5">
        <v>#VALUE!</v>
      </c>
      <c r="M5608" t="e" vm="3">
        <v>#VALUE!</v>
      </c>
      <c r="N5608" t="s">
        <v>12</v>
      </c>
      <c r="O5608" t="s">
        <v>13</v>
      </c>
      <c r="P5608" t="s">
        <v>24</v>
      </c>
      <c r="Q5608" s="10">
        <v>4</v>
      </c>
      <c r="R5608" s="12">
        <v>34.630000000000003</v>
      </c>
      <c r="S5608" t="str">
        <f t="shared" si="263"/>
        <v>Retained</v>
      </c>
    </row>
    <row r="5609" spans="1:19" x14ac:dyDescent="0.35">
      <c r="A5609" s="1">
        <v>5620</v>
      </c>
      <c r="B5609" s="4">
        <v>43135</v>
      </c>
      <c r="C5609" s="4" t="str">
        <f t="shared" si="261"/>
        <v>February</v>
      </c>
      <c r="D5609" s="4" t="str">
        <f t="shared" si="262"/>
        <v>2018</v>
      </c>
      <c r="E5609" s="8">
        <v>10173</v>
      </c>
      <c r="F5609" t="s">
        <v>105</v>
      </c>
      <c r="G5609" t="s">
        <v>110</v>
      </c>
      <c r="H5609" t="s">
        <v>108</v>
      </c>
      <c r="I5609">
        <v>0</v>
      </c>
      <c r="J5609" t="s">
        <v>37</v>
      </c>
      <c r="K5609" t="e" vm="17">
        <v>#VALUE!</v>
      </c>
      <c r="L5609" t="e" vm="5">
        <v>#VALUE!</v>
      </c>
      <c r="M5609" t="e" vm="3">
        <v>#VALUE!</v>
      </c>
      <c r="N5609" t="s">
        <v>5</v>
      </c>
      <c r="O5609" t="s">
        <v>20</v>
      </c>
      <c r="P5609" t="s">
        <v>21</v>
      </c>
      <c r="Q5609" s="10">
        <v>3</v>
      </c>
      <c r="R5609" s="12">
        <v>13.61</v>
      </c>
      <c r="S5609" t="str">
        <f t="shared" si="263"/>
        <v>Retained</v>
      </c>
    </row>
    <row r="5610" spans="1:19" x14ac:dyDescent="0.35">
      <c r="A5610" s="1">
        <v>5621</v>
      </c>
      <c r="B5610" s="4">
        <v>43135</v>
      </c>
      <c r="C5610" s="4" t="str">
        <f t="shared" si="261"/>
        <v>February</v>
      </c>
      <c r="D5610" s="4" t="str">
        <f t="shared" si="262"/>
        <v>2018</v>
      </c>
      <c r="E5610" s="8">
        <v>10274</v>
      </c>
      <c r="F5610" t="s">
        <v>106</v>
      </c>
      <c r="G5610" t="s">
        <v>109</v>
      </c>
      <c r="H5610" t="s">
        <v>107</v>
      </c>
      <c r="I5610">
        <v>4</v>
      </c>
      <c r="J5610" t="s">
        <v>4</v>
      </c>
      <c r="K5610" t="e" vm="8">
        <v>#VALUE!</v>
      </c>
      <c r="L5610" t="e" vm="2">
        <v>#VALUE!</v>
      </c>
      <c r="M5610" t="e" vm="3">
        <v>#VALUE!</v>
      </c>
      <c r="N5610" t="s">
        <v>12</v>
      </c>
      <c r="O5610" t="s">
        <v>13</v>
      </c>
      <c r="P5610" t="s">
        <v>33</v>
      </c>
      <c r="Q5610" s="10">
        <v>4</v>
      </c>
      <c r="R5610" s="12">
        <v>11.52</v>
      </c>
      <c r="S5610" t="str">
        <f t="shared" si="263"/>
        <v>New</v>
      </c>
    </row>
    <row r="5611" spans="1:19" x14ac:dyDescent="0.35">
      <c r="A5611" s="1">
        <v>5622</v>
      </c>
      <c r="B5611" s="4">
        <v>43136</v>
      </c>
      <c r="C5611" s="4" t="str">
        <f t="shared" si="261"/>
        <v>February</v>
      </c>
      <c r="D5611" s="4" t="str">
        <f t="shared" si="262"/>
        <v>2018</v>
      </c>
      <c r="E5611" s="8">
        <v>5102</v>
      </c>
      <c r="F5611" t="s">
        <v>105</v>
      </c>
      <c r="G5611" t="s">
        <v>109</v>
      </c>
      <c r="H5611" t="s">
        <v>107</v>
      </c>
      <c r="I5611">
        <v>0</v>
      </c>
      <c r="J5611" t="s">
        <v>38</v>
      </c>
      <c r="K5611" t="e" vm="20">
        <v>#VALUE!</v>
      </c>
      <c r="L5611" t="e" vm="21">
        <v>#VALUE!</v>
      </c>
      <c r="M5611" t="e" vm="3">
        <v>#VALUE!</v>
      </c>
      <c r="N5611" t="s">
        <v>5</v>
      </c>
      <c r="O5611" t="s">
        <v>45</v>
      </c>
      <c r="P5611" t="s">
        <v>45</v>
      </c>
      <c r="Q5611" s="10">
        <v>4</v>
      </c>
      <c r="R5611" s="12">
        <v>5.76</v>
      </c>
      <c r="S5611" t="str">
        <f t="shared" si="263"/>
        <v>Retained</v>
      </c>
    </row>
    <row r="5612" spans="1:19" x14ac:dyDescent="0.35">
      <c r="A5612" s="1">
        <v>5623</v>
      </c>
      <c r="B5612" s="4">
        <v>43136</v>
      </c>
      <c r="C5612" s="4" t="str">
        <f t="shared" si="261"/>
        <v>February</v>
      </c>
      <c r="D5612" s="4" t="str">
        <f t="shared" si="262"/>
        <v>2018</v>
      </c>
      <c r="E5612" s="8">
        <v>4285</v>
      </c>
      <c r="F5612" t="s">
        <v>105</v>
      </c>
      <c r="G5612" t="s">
        <v>109</v>
      </c>
      <c r="H5612" t="s">
        <v>107</v>
      </c>
      <c r="I5612">
        <v>1</v>
      </c>
      <c r="J5612" t="s">
        <v>37</v>
      </c>
      <c r="K5612" t="e" vm="20">
        <v>#VALUE!</v>
      </c>
      <c r="L5612" t="e" vm="21">
        <v>#VALUE!</v>
      </c>
      <c r="M5612" t="e" vm="3">
        <v>#VALUE!</v>
      </c>
      <c r="N5612" t="s">
        <v>12</v>
      </c>
      <c r="O5612" t="s">
        <v>46</v>
      </c>
      <c r="P5612" t="s">
        <v>56</v>
      </c>
      <c r="Q5612" s="10">
        <v>2</v>
      </c>
      <c r="R5612" s="12">
        <v>7.39</v>
      </c>
      <c r="S5612" t="str">
        <f t="shared" si="263"/>
        <v>New</v>
      </c>
    </row>
    <row r="5613" spans="1:19" x14ac:dyDescent="0.35">
      <c r="A5613" s="1">
        <v>5624</v>
      </c>
      <c r="B5613" s="4">
        <v>43136</v>
      </c>
      <c r="C5613" s="4" t="str">
        <f t="shared" si="261"/>
        <v>February</v>
      </c>
      <c r="D5613" s="4" t="str">
        <f t="shared" si="262"/>
        <v>2018</v>
      </c>
      <c r="E5613" s="8">
        <v>5981</v>
      </c>
      <c r="F5613" t="s">
        <v>106</v>
      </c>
      <c r="G5613" t="s">
        <v>110</v>
      </c>
      <c r="H5613" t="s">
        <v>107</v>
      </c>
      <c r="I5613">
        <v>0</v>
      </c>
      <c r="J5613" t="s">
        <v>38</v>
      </c>
      <c r="K5613" t="e" vm="18">
        <v>#VALUE!</v>
      </c>
      <c r="L5613" t="e" vm="19">
        <v>#VALUE!</v>
      </c>
      <c r="M5613" t="e" vm="3">
        <v>#VALUE!</v>
      </c>
      <c r="N5613" t="s">
        <v>5</v>
      </c>
      <c r="O5613" t="s">
        <v>17</v>
      </c>
      <c r="P5613" t="s">
        <v>29</v>
      </c>
      <c r="Q5613" s="10">
        <v>2</v>
      </c>
      <c r="R5613" s="12">
        <v>19.22</v>
      </c>
      <c r="S5613" t="str">
        <f t="shared" si="263"/>
        <v>Retained</v>
      </c>
    </row>
    <row r="5614" spans="1:19" x14ac:dyDescent="0.35">
      <c r="A5614" s="1">
        <v>5625</v>
      </c>
      <c r="B5614" s="4">
        <v>43136</v>
      </c>
      <c r="C5614" s="4" t="str">
        <f t="shared" si="261"/>
        <v>February</v>
      </c>
      <c r="D5614" s="4" t="str">
        <f t="shared" si="262"/>
        <v>2018</v>
      </c>
      <c r="E5614" s="8">
        <v>8708</v>
      </c>
      <c r="F5614" t="s">
        <v>105</v>
      </c>
      <c r="G5614" t="s">
        <v>110</v>
      </c>
      <c r="H5614" t="s">
        <v>107</v>
      </c>
      <c r="I5614">
        <v>1</v>
      </c>
      <c r="J5614" t="s">
        <v>72</v>
      </c>
      <c r="K5614" t="e" vm="32">
        <v>#VALUE!</v>
      </c>
      <c r="L5614" t="e" vm="29">
        <v>#VALUE!</v>
      </c>
      <c r="M5614" t="e" vm="3">
        <v>#VALUE!</v>
      </c>
      <c r="N5614" t="s">
        <v>5</v>
      </c>
      <c r="O5614" t="s">
        <v>7</v>
      </c>
      <c r="P5614" t="s">
        <v>27</v>
      </c>
      <c r="Q5614" s="10">
        <v>5</v>
      </c>
      <c r="R5614" s="12">
        <v>12.02</v>
      </c>
      <c r="S5614" t="str">
        <f t="shared" si="263"/>
        <v>New</v>
      </c>
    </row>
    <row r="5615" spans="1:19" x14ac:dyDescent="0.35">
      <c r="A5615" s="1">
        <v>5626</v>
      </c>
      <c r="B5615" s="4">
        <v>43136</v>
      </c>
      <c r="C5615" s="4" t="str">
        <f t="shared" si="261"/>
        <v>February</v>
      </c>
      <c r="D5615" s="4" t="str">
        <f t="shared" si="262"/>
        <v>2018</v>
      </c>
      <c r="E5615" s="8">
        <v>1289</v>
      </c>
      <c r="F5615" t="s">
        <v>106</v>
      </c>
      <c r="G5615" t="s">
        <v>110</v>
      </c>
      <c r="H5615" t="s">
        <v>107</v>
      </c>
      <c r="I5615">
        <v>4</v>
      </c>
      <c r="J5615" t="s">
        <v>37</v>
      </c>
      <c r="K5615" t="e" vm="10">
        <v>#VALUE!</v>
      </c>
      <c r="L5615" t="e" vm="5">
        <v>#VALUE!</v>
      </c>
      <c r="M5615" t="e" vm="3">
        <v>#VALUE!</v>
      </c>
      <c r="N5615" t="s">
        <v>9</v>
      </c>
      <c r="O5615" t="s">
        <v>10</v>
      </c>
      <c r="P5615" t="s">
        <v>11</v>
      </c>
      <c r="Q5615" s="10">
        <v>6</v>
      </c>
      <c r="R5615" s="12">
        <v>31.98</v>
      </c>
      <c r="S5615" t="str">
        <f t="shared" si="263"/>
        <v>Retained</v>
      </c>
    </row>
    <row r="5616" spans="1:19" x14ac:dyDescent="0.35">
      <c r="A5616" s="1">
        <v>5627</v>
      </c>
      <c r="B5616" s="4">
        <v>43136</v>
      </c>
      <c r="C5616" s="4" t="str">
        <f t="shared" si="261"/>
        <v>February</v>
      </c>
      <c r="D5616" s="4" t="str">
        <f t="shared" si="262"/>
        <v>2018</v>
      </c>
      <c r="E5616" s="8">
        <v>7052</v>
      </c>
      <c r="F5616" t="s">
        <v>105</v>
      </c>
      <c r="G5616" t="s">
        <v>110</v>
      </c>
      <c r="H5616" t="s">
        <v>107</v>
      </c>
      <c r="I5616">
        <v>0</v>
      </c>
      <c r="J5616" t="s">
        <v>62</v>
      </c>
      <c r="K5616" t="e" vm="10">
        <v>#VALUE!</v>
      </c>
      <c r="L5616" t="e" vm="5">
        <v>#VALUE!</v>
      </c>
      <c r="M5616" t="e" vm="3">
        <v>#VALUE!</v>
      </c>
      <c r="N5616" t="s">
        <v>5</v>
      </c>
      <c r="O5616" t="s">
        <v>19</v>
      </c>
      <c r="P5616" t="s">
        <v>19</v>
      </c>
      <c r="Q5616" s="10">
        <v>3</v>
      </c>
      <c r="R5616" s="12">
        <v>15.54</v>
      </c>
      <c r="S5616" t="str">
        <f t="shared" si="263"/>
        <v>Retained</v>
      </c>
    </row>
    <row r="5617" spans="1:19" x14ac:dyDescent="0.35">
      <c r="A5617" s="1">
        <v>5628</v>
      </c>
      <c r="B5617" s="4">
        <v>43136</v>
      </c>
      <c r="C5617" s="4" t="str">
        <f t="shared" si="261"/>
        <v>February</v>
      </c>
      <c r="D5617" s="4" t="str">
        <f t="shared" si="262"/>
        <v>2018</v>
      </c>
      <c r="E5617" s="8">
        <v>4766</v>
      </c>
      <c r="F5617" t="s">
        <v>105</v>
      </c>
      <c r="G5617" t="s">
        <v>110</v>
      </c>
      <c r="H5617" t="s">
        <v>107</v>
      </c>
      <c r="I5617">
        <v>2</v>
      </c>
      <c r="J5617" t="s">
        <v>37</v>
      </c>
      <c r="K5617" t="e" vm="28">
        <v>#VALUE!</v>
      </c>
      <c r="L5617" t="e" vm="29">
        <v>#VALUE!</v>
      </c>
      <c r="M5617" t="e" vm="3">
        <v>#VALUE!</v>
      </c>
      <c r="N5617" t="s">
        <v>5</v>
      </c>
      <c r="O5617" t="s">
        <v>30</v>
      </c>
      <c r="P5617" t="s">
        <v>8</v>
      </c>
      <c r="Q5617" s="10">
        <v>4</v>
      </c>
      <c r="R5617" s="12">
        <v>11.49</v>
      </c>
      <c r="S5617" t="str">
        <f t="shared" si="263"/>
        <v>New</v>
      </c>
    </row>
    <row r="5618" spans="1:19" x14ac:dyDescent="0.35">
      <c r="A5618" s="1">
        <v>5629</v>
      </c>
      <c r="B5618" s="4">
        <v>43136</v>
      </c>
      <c r="C5618" s="4" t="str">
        <f t="shared" si="261"/>
        <v>February</v>
      </c>
      <c r="D5618" s="4" t="str">
        <f t="shared" si="262"/>
        <v>2018</v>
      </c>
      <c r="E5618" s="8">
        <v>4932</v>
      </c>
      <c r="F5618" t="s">
        <v>105</v>
      </c>
      <c r="G5618" t="s">
        <v>109</v>
      </c>
      <c r="H5618" t="s">
        <v>107</v>
      </c>
      <c r="I5618">
        <v>0</v>
      </c>
      <c r="J5618" t="s">
        <v>4</v>
      </c>
      <c r="K5618" t="e" vm="24">
        <v>#VALUE!</v>
      </c>
      <c r="L5618" t="e" vm="25">
        <v>#VALUE!</v>
      </c>
      <c r="M5618" t="e" vm="3">
        <v>#VALUE!</v>
      </c>
      <c r="N5618" t="s">
        <v>9</v>
      </c>
      <c r="O5618" t="s">
        <v>10</v>
      </c>
      <c r="P5618" t="s">
        <v>16</v>
      </c>
      <c r="Q5618" s="10">
        <v>5</v>
      </c>
      <c r="R5618" s="12">
        <v>14.65</v>
      </c>
      <c r="S5618" t="str">
        <f t="shared" si="263"/>
        <v>Retained</v>
      </c>
    </row>
    <row r="5619" spans="1:19" x14ac:dyDescent="0.35">
      <c r="A5619" s="1">
        <v>5630</v>
      </c>
      <c r="B5619" s="4">
        <v>43136</v>
      </c>
      <c r="C5619" s="4" t="str">
        <f t="shared" si="261"/>
        <v>February</v>
      </c>
      <c r="D5619" s="4" t="str">
        <f t="shared" si="262"/>
        <v>2018</v>
      </c>
      <c r="E5619" s="8">
        <v>5406</v>
      </c>
      <c r="F5619" t="s">
        <v>105</v>
      </c>
      <c r="G5619" t="s">
        <v>109</v>
      </c>
      <c r="H5619" t="s">
        <v>107</v>
      </c>
      <c r="I5619">
        <v>4</v>
      </c>
      <c r="J5619" t="s">
        <v>37</v>
      </c>
      <c r="K5619" t="e" vm="30">
        <v>#VALUE!</v>
      </c>
      <c r="L5619" t="e" vm="31">
        <v>#VALUE!</v>
      </c>
      <c r="M5619" t="e" vm="3">
        <v>#VALUE!</v>
      </c>
      <c r="N5619" t="s">
        <v>5</v>
      </c>
      <c r="O5619" t="s">
        <v>28</v>
      </c>
      <c r="P5619" t="s">
        <v>8</v>
      </c>
      <c r="Q5619" s="10">
        <v>2</v>
      </c>
      <c r="R5619" s="12">
        <v>2.92</v>
      </c>
      <c r="S5619" t="str">
        <f t="shared" si="263"/>
        <v>New</v>
      </c>
    </row>
    <row r="5620" spans="1:19" x14ac:dyDescent="0.35">
      <c r="A5620" s="1">
        <v>5631</v>
      </c>
      <c r="B5620" s="4">
        <v>43136</v>
      </c>
      <c r="C5620" s="4" t="str">
        <f t="shared" si="261"/>
        <v>February</v>
      </c>
      <c r="D5620" s="4" t="str">
        <f t="shared" si="262"/>
        <v>2018</v>
      </c>
      <c r="E5620" s="8">
        <v>5991</v>
      </c>
      <c r="F5620" t="s">
        <v>106</v>
      </c>
      <c r="G5620" t="s">
        <v>110</v>
      </c>
      <c r="H5620" t="s">
        <v>107</v>
      </c>
      <c r="I5620">
        <v>1</v>
      </c>
      <c r="J5620" t="s">
        <v>4</v>
      </c>
      <c r="K5620" t="e" vm="4">
        <v>#VALUE!</v>
      </c>
      <c r="L5620" t="e" vm="5">
        <v>#VALUE!</v>
      </c>
      <c r="M5620" t="e" vm="3">
        <v>#VALUE!</v>
      </c>
      <c r="N5620" t="s">
        <v>5</v>
      </c>
      <c r="O5620" t="s">
        <v>28</v>
      </c>
      <c r="P5620" t="s">
        <v>8</v>
      </c>
      <c r="Q5620" s="10">
        <v>6</v>
      </c>
      <c r="R5620" s="12">
        <v>8.94</v>
      </c>
      <c r="S5620" t="str">
        <f t="shared" si="263"/>
        <v>Retained</v>
      </c>
    </row>
    <row r="5621" spans="1:19" x14ac:dyDescent="0.35">
      <c r="A5621" s="1">
        <v>5632</v>
      </c>
      <c r="B5621" s="4">
        <v>43136</v>
      </c>
      <c r="C5621" s="4" t="str">
        <f t="shared" si="261"/>
        <v>February</v>
      </c>
      <c r="D5621" s="4" t="str">
        <f t="shared" si="262"/>
        <v>2018</v>
      </c>
      <c r="E5621" s="8">
        <v>9512</v>
      </c>
      <c r="F5621" t="s">
        <v>105</v>
      </c>
      <c r="G5621" t="s">
        <v>110</v>
      </c>
      <c r="H5621" t="s">
        <v>107</v>
      </c>
      <c r="I5621">
        <v>4</v>
      </c>
      <c r="J5621" t="s">
        <v>51</v>
      </c>
      <c r="K5621" t="e" vm="10">
        <v>#VALUE!</v>
      </c>
      <c r="L5621" t="e" vm="5">
        <v>#VALUE!</v>
      </c>
      <c r="M5621" t="e" vm="3">
        <v>#VALUE!</v>
      </c>
      <c r="N5621" t="s">
        <v>5</v>
      </c>
      <c r="O5621" t="s">
        <v>7</v>
      </c>
      <c r="P5621" t="s">
        <v>27</v>
      </c>
      <c r="Q5621" s="10">
        <v>3</v>
      </c>
      <c r="R5621" s="12">
        <v>13.82</v>
      </c>
      <c r="S5621" t="str">
        <f t="shared" si="263"/>
        <v>Retained</v>
      </c>
    </row>
    <row r="5622" spans="1:19" x14ac:dyDescent="0.35">
      <c r="A5622" s="1">
        <v>5633</v>
      </c>
      <c r="B5622" s="4">
        <v>43136</v>
      </c>
      <c r="C5622" s="4" t="str">
        <f t="shared" si="261"/>
        <v>February</v>
      </c>
      <c r="D5622" s="4" t="str">
        <f t="shared" si="262"/>
        <v>2018</v>
      </c>
      <c r="E5622" s="8">
        <v>5148</v>
      </c>
      <c r="F5622" t="s">
        <v>105</v>
      </c>
      <c r="G5622" t="s">
        <v>109</v>
      </c>
      <c r="H5622" t="s">
        <v>107</v>
      </c>
      <c r="I5622">
        <v>0</v>
      </c>
      <c r="J5622" t="s">
        <v>37</v>
      </c>
      <c r="K5622" t="e" vm="26">
        <v>#VALUE!</v>
      </c>
      <c r="L5622" t="e" vm="25">
        <v>#VALUE!</v>
      </c>
      <c r="M5622" t="e" vm="3">
        <v>#VALUE!</v>
      </c>
      <c r="N5622" t="s">
        <v>12</v>
      </c>
      <c r="O5622" t="s">
        <v>13</v>
      </c>
      <c r="P5622" t="s">
        <v>14</v>
      </c>
      <c r="Q5622" s="10">
        <v>3</v>
      </c>
      <c r="R5622" s="12">
        <v>6.91</v>
      </c>
      <c r="S5622" t="str">
        <f t="shared" si="263"/>
        <v>Retained</v>
      </c>
    </row>
    <row r="5623" spans="1:19" x14ac:dyDescent="0.35">
      <c r="A5623" s="1">
        <v>5634</v>
      </c>
      <c r="B5623" s="4">
        <v>43136</v>
      </c>
      <c r="C5623" s="4" t="str">
        <f t="shared" si="261"/>
        <v>February</v>
      </c>
      <c r="D5623" s="4" t="str">
        <f t="shared" si="262"/>
        <v>2018</v>
      </c>
      <c r="E5623" s="8">
        <v>7556</v>
      </c>
      <c r="F5623" t="s">
        <v>105</v>
      </c>
      <c r="G5623" t="s">
        <v>109</v>
      </c>
      <c r="H5623" t="s">
        <v>108</v>
      </c>
      <c r="I5623">
        <v>5</v>
      </c>
      <c r="J5623" t="s">
        <v>37</v>
      </c>
      <c r="K5623" t="e" vm="13">
        <v>#VALUE!</v>
      </c>
      <c r="L5623" t="e" vm="5">
        <v>#VALUE!</v>
      </c>
      <c r="M5623" t="e" vm="3">
        <v>#VALUE!</v>
      </c>
      <c r="N5623" t="s">
        <v>5</v>
      </c>
      <c r="O5623" t="s">
        <v>30</v>
      </c>
      <c r="P5623" t="s">
        <v>39</v>
      </c>
      <c r="Q5623" s="10">
        <v>4</v>
      </c>
      <c r="R5623" s="12">
        <v>7.74</v>
      </c>
      <c r="S5623" t="str">
        <f t="shared" si="263"/>
        <v>Retained</v>
      </c>
    </row>
    <row r="5624" spans="1:19" x14ac:dyDescent="0.35">
      <c r="A5624" s="1">
        <v>5635</v>
      </c>
      <c r="B5624" s="4">
        <v>43136</v>
      </c>
      <c r="C5624" s="4" t="str">
        <f t="shared" si="261"/>
        <v>February</v>
      </c>
      <c r="D5624" s="4" t="str">
        <f t="shared" si="262"/>
        <v>2018</v>
      </c>
      <c r="E5624" s="8">
        <v>9301</v>
      </c>
      <c r="F5624" t="s">
        <v>105</v>
      </c>
      <c r="G5624" t="s">
        <v>110</v>
      </c>
      <c r="H5624" t="s">
        <v>107</v>
      </c>
      <c r="I5624">
        <v>5</v>
      </c>
      <c r="J5624" t="s">
        <v>37</v>
      </c>
      <c r="K5624" t="e" vm="29">
        <v>#VALUE!</v>
      </c>
      <c r="L5624" t="e" vm="29">
        <v>#VALUE!</v>
      </c>
      <c r="M5624" t="e" vm="3">
        <v>#VALUE!</v>
      </c>
      <c r="N5624" t="s">
        <v>5</v>
      </c>
      <c r="O5624" t="s">
        <v>45</v>
      </c>
      <c r="P5624" t="s">
        <v>45</v>
      </c>
      <c r="Q5624" s="10">
        <v>3</v>
      </c>
      <c r="R5624" s="12">
        <v>3.91</v>
      </c>
      <c r="S5624" t="str">
        <f t="shared" si="263"/>
        <v>New</v>
      </c>
    </row>
    <row r="5625" spans="1:19" x14ac:dyDescent="0.35">
      <c r="A5625" s="1">
        <v>5636</v>
      </c>
      <c r="B5625" s="4">
        <v>43136</v>
      </c>
      <c r="C5625" s="4" t="str">
        <f t="shared" si="261"/>
        <v>February</v>
      </c>
      <c r="D5625" s="4" t="str">
        <f t="shared" si="262"/>
        <v>2018</v>
      </c>
      <c r="E5625" s="8">
        <v>10152</v>
      </c>
      <c r="F5625" t="s">
        <v>106</v>
      </c>
      <c r="G5625" t="s">
        <v>109</v>
      </c>
      <c r="H5625" t="s">
        <v>107</v>
      </c>
      <c r="I5625">
        <v>5</v>
      </c>
      <c r="J5625" t="s">
        <v>62</v>
      </c>
      <c r="K5625" t="e" vm="9">
        <v>#VALUE!</v>
      </c>
      <c r="L5625" t="e" vm="7">
        <v>#VALUE!</v>
      </c>
      <c r="M5625" t="e" vm="3">
        <v>#VALUE!</v>
      </c>
      <c r="N5625" t="s">
        <v>5</v>
      </c>
      <c r="O5625" t="s">
        <v>45</v>
      </c>
      <c r="P5625" t="s">
        <v>45</v>
      </c>
      <c r="Q5625" s="10">
        <v>4</v>
      </c>
      <c r="R5625" s="12">
        <v>30.99</v>
      </c>
      <c r="S5625" t="str">
        <f t="shared" si="263"/>
        <v>New</v>
      </c>
    </row>
    <row r="5626" spans="1:19" x14ac:dyDescent="0.35">
      <c r="A5626" s="1">
        <v>5637</v>
      </c>
      <c r="B5626" s="4">
        <v>43136</v>
      </c>
      <c r="C5626" s="4" t="str">
        <f t="shared" si="261"/>
        <v>February</v>
      </c>
      <c r="D5626" s="4" t="str">
        <f t="shared" si="262"/>
        <v>2018</v>
      </c>
      <c r="E5626" s="8">
        <v>8239</v>
      </c>
      <c r="F5626" t="s">
        <v>106</v>
      </c>
      <c r="G5626" t="s">
        <v>109</v>
      </c>
      <c r="H5626" t="s">
        <v>107</v>
      </c>
      <c r="I5626">
        <v>0</v>
      </c>
      <c r="J5626" t="s">
        <v>4</v>
      </c>
      <c r="K5626" t="e" vm="20">
        <v>#VALUE!</v>
      </c>
      <c r="L5626" t="e" vm="21">
        <v>#VALUE!</v>
      </c>
      <c r="M5626" t="e" vm="3">
        <v>#VALUE!</v>
      </c>
      <c r="N5626" t="s">
        <v>5</v>
      </c>
      <c r="O5626" t="s">
        <v>6</v>
      </c>
      <c r="P5626" t="s">
        <v>43</v>
      </c>
      <c r="Q5626" s="10">
        <v>4</v>
      </c>
      <c r="R5626" s="12">
        <v>4.83</v>
      </c>
      <c r="S5626" t="str">
        <f t="shared" si="263"/>
        <v>New</v>
      </c>
    </row>
    <row r="5627" spans="1:19" x14ac:dyDescent="0.35">
      <c r="A5627" s="1">
        <v>5638</v>
      </c>
      <c r="B5627" s="4">
        <v>43136</v>
      </c>
      <c r="C5627" s="4" t="str">
        <f t="shared" si="261"/>
        <v>February</v>
      </c>
      <c r="D5627" s="4" t="str">
        <f t="shared" si="262"/>
        <v>2018</v>
      </c>
      <c r="E5627" s="8">
        <v>286</v>
      </c>
      <c r="F5627" t="s">
        <v>105</v>
      </c>
      <c r="G5627" t="s">
        <v>109</v>
      </c>
      <c r="H5627" t="s">
        <v>108</v>
      </c>
      <c r="I5627">
        <v>1</v>
      </c>
      <c r="J5627" t="s">
        <v>71</v>
      </c>
      <c r="K5627" t="e" vm="24">
        <v>#VALUE!</v>
      </c>
      <c r="L5627" t="e" vm="25">
        <v>#VALUE!</v>
      </c>
      <c r="M5627" t="e" vm="3">
        <v>#VALUE!</v>
      </c>
      <c r="N5627" t="s">
        <v>5</v>
      </c>
      <c r="O5627" t="s">
        <v>6</v>
      </c>
      <c r="P5627" t="s">
        <v>6</v>
      </c>
      <c r="Q5627" s="10">
        <v>6</v>
      </c>
      <c r="R5627" s="12">
        <v>4.24</v>
      </c>
      <c r="S5627" t="str">
        <f t="shared" si="263"/>
        <v>New</v>
      </c>
    </row>
    <row r="5628" spans="1:19" x14ac:dyDescent="0.35">
      <c r="A5628" s="1">
        <v>5639</v>
      </c>
      <c r="B5628" s="4">
        <v>43136</v>
      </c>
      <c r="C5628" s="4" t="str">
        <f t="shared" si="261"/>
        <v>February</v>
      </c>
      <c r="D5628" s="4" t="str">
        <f t="shared" si="262"/>
        <v>2018</v>
      </c>
      <c r="E5628" s="8">
        <v>8435</v>
      </c>
      <c r="F5628" t="s">
        <v>105</v>
      </c>
      <c r="G5628" t="s">
        <v>110</v>
      </c>
      <c r="H5628" t="s">
        <v>108</v>
      </c>
      <c r="I5628">
        <v>3</v>
      </c>
      <c r="J5628" t="s">
        <v>38</v>
      </c>
      <c r="K5628" t="e" vm="13">
        <v>#VALUE!</v>
      </c>
      <c r="L5628" t="e" vm="5">
        <v>#VALUE!</v>
      </c>
      <c r="M5628" t="e" vm="3">
        <v>#VALUE!</v>
      </c>
      <c r="N5628" t="s">
        <v>9</v>
      </c>
      <c r="O5628" t="s">
        <v>59</v>
      </c>
      <c r="P5628" t="s">
        <v>60</v>
      </c>
      <c r="Q5628" s="10">
        <v>4</v>
      </c>
      <c r="R5628" s="12">
        <v>9.92</v>
      </c>
      <c r="S5628" t="str">
        <f t="shared" si="263"/>
        <v>Retained</v>
      </c>
    </row>
    <row r="5629" spans="1:19" x14ac:dyDescent="0.35">
      <c r="A5629" s="1">
        <v>5640</v>
      </c>
      <c r="B5629" s="4">
        <v>43136</v>
      </c>
      <c r="C5629" s="4" t="str">
        <f t="shared" si="261"/>
        <v>February</v>
      </c>
      <c r="D5629" s="4" t="str">
        <f t="shared" si="262"/>
        <v>2018</v>
      </c>
      <c r="E5629" s="8">
        <v>7356</v>
      </c>
      <c r="F5629" t="s">
        <v>105</v>
      </c>
      <c r="G5629" t="s">
        <v>110</v>
      </c>
      <c r="H5629" t="s">
        <v>108</v>
      </c>
      <c r="I5629">
        <v>4</v>
      </c>
      <c r="J5629" t="s">
        <v>51</v>
      </c>
      <c r="K5629" t="e" vm="20">
        <v>#VALUE!</v>
      </c>
      <c r="L5629" t="e" vm="21">
        <v>#VALUE!</v>
      </c>
      <c r="M5629" t="e" vm="3">
        <v>#VALUE!</v>
      </c>
      <c r="N5629" t="s">
        <v>12</v>
      </c>
      <c r="O5629" t="s">
        <v>13</v>
      </c>
      <c r="P5629" t="s">
        <v>48</v>
      </c>
      <c r="Q5629" s="10">
        <v>3</v>
      </c>
      <c r="R5629" s="12">
        <v>15.98</v>
      </c>
      <c r="S5629" t="str">
        <f t="shared" si="263"/>
        <v>New</v>
      </c>
    </row>
    <row r="5630" spans="1:19" x14ac:dyDescent="0.35">
      <c r="A5630" s="1">
        <v>5641</v>
      </c>
      <c r="B5630" s="4">
        <v>43136</v>
      </c>
      <c r="C5630" s="4" t="str">
        <f t="shared" si="261"/>
        <v>February</v>
      </c>
      <c r="D5630" s="4" t="str">
        <f t="shared" si="262"/>
        <v>2018</v>
      </c>
      <c r="E5630" s="8">
        <v>2570</v>
      </c>
      <c r="F5630" t="s">
        <v>106</v>
      </c>
      <c r="G5630" t="s">
        <v>110</v>
      </c>
      <c r="H5630" t="s">
        <v>107</v>
      </c>
      <c r="I5630">
        <v>2</v>
      </c>
      <c r="J5630" t="s">
        <v>38</v>
      </c>
      <c r="K5630" t="e" vm="17">
        <v>#VALUE!</v>
      </c>
      <c r="L5630" t="e" vm="5">
        <v>#VALUE!</v>
      </c>
      <c r="M5630" t="e" vm="3">
        <v>#VALUE!</v>
      </c>
      <c r="N5630" t="s">
        <v>5</v>
      </c>
      <c r="O5630" t="s">
        <v>15</v>
      </c>
      <c r="P5630" t="s">
        <v>15</v>
      </c>
      <c r="Q5630" s="10">
        <v>5</v>
      </c>
      <c r="R5630" s="12">
        <v>2.5499999999999998</v>
      </c>
      <c r="S5630" t="str">
        <f t="shared" si="263"/>
        <v>Retained</v>
      </c>
    </row>
    <row r="5631" spans="1:19" x14ac:dyDescent="0.35">
      <c r="A5631" s="1">
        <v>5642</v>
      </c>
      <c r="B5631" s="4">
        <v>43136</v>
      </c>
      <c r="C5631" s="4" t="str">
        <f t="shared" si="261"/>
        <v>February</v>
      </c>
      <c r="D5631" s="4" t="str">
        <f t="shared" si="262"/>
        <v>2018</v>
      </c>
      <c r="E5631" s="8">
        <v>1893</v>
      </c>
      <c r="F5631" t="s">
        <v>106</v>
      </c>
      <c r="G5631" t="s">
        <v>109</v>
      </c>
      <c r="H5631" t="s">
        <v>108</v>
      </c>
      <c r="I5631">
        <v>2</v>
      </c>
      <c r="J5631" t="s">
        <v>37</v>
      </c>
      <c r="K5631" t="e" vm="9">
        <v>#VALUE!</v>
      </c>
      <c r="L5631" t="e" vm="7">
        <v>#VALUE!</v>
      </c>
      <c r="M5631" t="e" vm="3">
        <v>#VALUE!</v>
      </c>
      <c r="N5631" t="s">
        <v>5</v>
      </c>
      <c r="O5631" t="s">
        <v>7</v>
      </c>
      <c r="P5631" t="s">
        <v>8</v>
      </c>
      <c r="Q5631" s="10">
        <v>2</v>
      </c>
      <c r="R5631" s="12">
        <v>15.65</v>
      </c>
      <c r="S5631" t="str">
        <f t="shared" si="263"/>
        <v>New</v>
      </c>
    </row>
    <row r="5632" spans="1:19" x14ac:dyDescent="0.35">
      <c r="A5632" s="1">
        <v>5643</v>
      </c>
      <c r="B5632" s="4">
        <v>43136</v>
      </c>
      <c r="C5632" s="4" t="str">
        <f t="shared" si="261"/>
        <v>February</v>
      </c>
      <c r="D5632" s="4" t="str">
        <f t="shared" si="262"/>
        <v>2018</v>
      </c>
      <c r="E5632" s="8">
        <v>5986</v>
      </c>
      <c r="F5632" t="s">
        <v>106</v>
      </c>
      <c r="G5632" t="s">
        <v>110</v>
      </c>
      <c r="H5632" t="s">
        <v>108</v>
      </c>
      <c r="I5632">
        <v>4</v>
      </c>
      <c r="J5632" t="s">
        <v>38</v>
      </c>
      <c r="K5632" t="e" vm="32">
        <v>#VALUE!</v>
      </c>
      <c r="L5632" t="e" vm="29">
        <v>#VALUE!</v>
      </c>
      <c r="M5632" t="e" vm="3">
        <v>#VALUE!</v>
      </c>
      <c r="N5632" t="s">
        <v>12</v>
      </c>
      <c r="O5632" t="s">
        <v>25</v>
      </c>
      <c r="P5632" t="s">
        <v>26</v>
      </c>
      <c r="Q5632" s="10">
        <v>5</v>
      </c>
      <c r="R5632" s="12">
        <v>10.55</v>
      </c>
      <c r="S5632" t="str">
        <f t="shared" si="263"/>
        <v>New</v>
      </c>
    </row>
    <row r="5633" spans="1:19" x14ac:dyDescent="0.35">
      <c r="A5633" s="1">
        <v>5644</v>
      </c>
      <c r="B5633" s="4">
        <v>43136</v>
      </c>
      <c r="C5633" s="4" t="str">
        <f t="shared" si="261"/>
        <v>February</v>
      </c>
      <c r="D5633" s="4" t="str">
        <f t="shared" si="262"/>
        <v>2018</v>
      </c>
      <c r="E5633" s="8">
        <v>1753</v>
      </c>
      <c r="F5633" t="s">
        <v>105</v>
      </c>
      <c r="G5633" t="s">
        <v>110</v>
      </c>
      <c r="H5633" t="s">
        <v>107</v>
      </c>
      <c r="I5633">
        <v>3</v>
      </c>
      <c r="J5633" t="s">
        <v>51</v>
      </c>
      <c r="K5633" t="e" vm="20">
        <v>#VALUE!</v>
      </c>
      <c r="L5633" t="e" vm="21">
        <v>#VALUE!</v>
      </c>
      <c r="M5633" t="e" vm="3">
        <v>#VALUE!</v>
      </c>
      <c r="N5633" t="s">
        <v>5</v>
      </c>
      <c r="O5633" t="s">
        <v>41</v>
      </c>
      <c r="P5633" t="s">
        <v>42</v>
      </c>
      <c r="Q5633" s="10">
        <v>3</v>
      </c>
      <c r="R5633" s="12">
        <v>14.16</v>
      </c>
      <c r="S5633" t="str">
        <f t="shared" si="263"/>
        <v>Retained</v>
      </c>
    </row>
    <row r="5634" spans="1:19" x14ac:dyDescent="0.35">
      <c r="A5634" s="1">
        <v>5645</v>
      </c>
      <c r="B5634" s="4">
        <v>43136</v>
      </c>
      <c r="C5634" s="4" t="str">
        <f t="shared" ref="C5634:C5697" si="264">TEXT(B5634, "MMMM")</f>
        <v>February</v>
      </c>
      <c r="D5634" s="4" t="str">
        <f t="shared" ref="D5634:D5697" si="265">TEXT(B5634, "YYYY")</f>
        <v>2018</v>
      </c>
      <c r="E5634" s="8">
        <v>9993</v>
      </c>
      <c r="F5634" t="s">
        <v>106</v>
      </c>
      <c r="G5634" t="s">
        <v>109</v>
      </c>
      <c r="H5634" t="s">
        <v>108</v>
      </c>
      <c r="I5634">
        <v>1</v>
      </c>
      <c r="J5634" t="s">
        <v>37</v>
      </c>
      <c r="K5634" t="e" vm="28">
        <v>#VALUE!</v>
      </c>
      <c r="L5634" t="e" vm="29">
        <v>#VALUE!</v>
      </c>
      <c r="M5634" t="e" vm="3">
        <v>#VALUE!</v>
      </c>
      <c r="N5634" t="s">
        <v>12</v>
      </c>
      <c r="O5634" t="s">
        <v>46</v>
      </c>
      <c r="P5634" t="s">
        <v>56</v>
      </c>
      <c r="Q5634" s="10">
        <v>4</v>
      </c>
      <c r="R5634" s="12">
        <v>2.5499999999999998</v>
      </c>
      <c r="S5634" t="str">
        <f t="shared" ref="S5634:S5697" si="266">IF(COUNTIFS(E:E, E5634, B:B, "&lt;="&amp;B5634)&gt;1, "Retained", "New")</f>
        <v>New</v>
      </c>
    </row>
    <row r="5635" spans="1:19" x14ac:dyDescent="0.35">
      <c r="A5635" s="1">
        <v>5646</v>
      </c>
      <c r="B5635" s="4">
        <v>43136</v>
      </c>
      <c r="C5635" s="4" t="str">
        <f t="shared" si="264"/>
        <v>February</v>
      </c>
      <c r="D5635" s="4" t="str">
        <f t="shared" si="265"/>
        <v>2018</v>
      </c>
      <c r="E5635" s="8">
        <v>8544</v>
      </c>
      <c r="F5635" t="s">
        <v>105</v>
      </c>
      <c r="G5635" t="s">
        <v>109</v>
      </c>
      <c r="H5635" t="s">
        <v>107</v>
      </c>
      <c r="I5635">
        <v>3</v>
      </c>
      <c r="J5635" t="s">
        <v>37</v>
      </c>
      <c r="K5635" t="e" vm="30">
        <v>#VALUE!</v>
      </c>
      <c r="L5635" t="e" vm="31">
        <v>#VALUE!</v>
      </c>
      <c r="M5635" t="e" vm="3">
        <v>#VALUE!</v>
      </c>
      <c r="N5635" t="s">
        <v>12</v>
      </c>
      <c r="O5635" t="s">
        <v>22</v>
      </c>
      <c r="P5635" t="s">
        <v>36</v>
      </c>
      <c r="Q5635" s="10">
        <v>4</v>
      </c>
      <c r="R5635" s="12">
        <v>3</v>
      </c>
      <c r="S5635" t="str">
        <f t="shared" si="266"/>
        <v>New</v>
      </c>
    </row>
    <row r="5636" spans="1:19" x14ac:dyDescent="0.35">
      <c r="A5636" s="1">
        <v>5647</v>
      </c>
      <c r="B5636" s="4">
        <v>43136</v>
      </c>
      <c r="C5636" s="4" t="str">
        <f t="shared" si="264"/>
        <v>February</v>
      </c>
      <c r="D5636" s="4" t="str">
        <f t="shared" si="265"/>
        <v>2018</v>
      </c>
      <c r="E5636" s="8">
        <v>1965</v>
      </c>
      <c r="F5636" t="s">
        <v>105</v>
      </c>
      <c r="G5636" t="s">
        <v>110</v>
      </c>
      <c r="H5636" t="s">
        <v>107</v>
      </c>
      <c r="I5636">
        <v>3</v>
      </c>
      <c r="J5636" t="s">
        <v>37</v>
      </c>
      <c r="K5636" t="e" vm="13">
        <v>#VALUE!</v>
      </c>
      <c r="L5636" t="e" vm="5">
        <v>#VALUE!</v>
      </c>
      <c r="M5636" t="e" vm="3">
        <v>#VALUE!</v>
      </c>
      <c r="N5636" t="s">
        <v>5</v>
      </c>
      <c r="O5636" t="s">
        <v>6</v>
      </c>
      <c r="P5636" t="s">
        <v>6</v>
      </c>
      <c r="Q5636" s="10">
        <v>5</v>
      </c>
      <c r="R5636" s="12">
        <v>11.09</v>
      </c>
      <c r="S5636" t="str">
        <f t="shared" si="266"/>
        <v>Retained</v>
      </c>
    </row>
    <row r="5637" spans="1:19" x14ac:dyDescent="0.35">
      <c r="A5637" s="1">
        <v>5648</v>
      </c>
      <c r="B5637" s="4">
        <v>43136</v>
      </c>
      <c r="C5637" s="4" t="str">
        <f t="shared" si="264"/>
        <v>February</v>
      </c>
      <c r="D5637" s="4" t="str">
        <f t="shared" si="265"/>
        <v>2018</v>
      </c>
      <c r="E5637" s="8">
        <v>5078</v>
      </c>
      <c r="F5637" t="s">
        <v>105</v>
      </c>
      <c r="G5637" t="s">
        <v>109</v>
      </c>
      <c r="H5637" t="s">
        <v>108</v>
      </c>
      <c r="I5637">
        <v>4</v>
      </c>
      <c r="J5637" t="s">
        <v>4</v>
      </c>
      <c r="K5637" t="e" vm="30">
        <v>#VALUE!</v>
      </c>
      <c r="L5637" t="e" vm="31">
        <v>#VALUE!</v>
      </c>
      <c r="M5637" t="e" vm="3">
        <v>#VALUE!</v>
      </c>
      <c r="N5637" t="s">
        <v>5</v>
      </c>
      <c r="O5637" t="s">
        <v>6</v>
      </c>
      <c r="P5637" t="s">
        <v>6</v>
      </c>
      <c r="Q5637" s="10">
        <v>4</v>
      </c>
      <c r="R5637" s="12">
        <v>8.11</v>
      </c>
      <c r="S5637" t="str">
        <f t="shared" si="266"/>
        <v>New</v>
      </c>
    </row>
    <row r="5638" spans="1:19" x14ac:dyDescent="0.35">
      <c r="A5638" s="1">
        <v>5649</v>
      </c>
      <c r="B5638" s="4">
        <v>43136</v>
      </c>
      <c r="C5638" s="4" t="str">
        <f t="shared" si="264"/>
        <v>February</v>
      </c>
      <c r="D5638" s="4" t="str">
        <f t="shared" si="265"/>
        <v>2018</v>
      </c>
      <c r="E5638" s="8">
        <v>4260</v>
      </c>
      <c r="F5638" t="s">
        <v>106</v>
      </c>
      <c r="G5638" t="s">
        <v>109</v>
      </c>
      <c r="H5638" t="s">
        <v>107</v>
      </c>
      <c r="I5638">
        <v>5</v>
      </c>
      <c r="J5638" t="s">
        <v>72</v>
      </c>
      <c r="K5638" t="e" vm="36">
        <v>#VALUE!</v>
      </c>
      <c r="L5638" t="e" vm="23">
        <v>#VALUE!</v>
      </c>
      <c r="M5638" t="e" vm="3">
        <v>#VALUE!</v>
      </c>
      <c r="N5638" t="s">
        <v>5</v>
      </c>
      <c r="O5638" t="s">
        <v>7</v>
      </c>
      <c r="P5638" t="s">
        <v>27</v>
      </c>
      <c r="Q5638" s="10">
        <v>3</v>
      </c>
      <c r="R5638" s="12">
        <v>5.34</v>
      </c>
      <c r="S5638" t="str">
        <f t="shared" si="266"/>
        <v>New</v>
      </c>
    </row>
    <row r="5639" spans="1:19" x14ac:dyDescent="0.35">
      <c r="A5639" s="1">
        <v>5650</v>
      </c>
      <c r="B5639" s="4">
        <v>43136</v>
      </c>
      <c r="C5639" s="4" t="str">
        <f t="shared" si="264"/>
        <v>February</v>
      </c>
      <c r="D5639" s="4" t="str">
        <f t="shared" si="265"/>
        <v>2018</v>
      </c>
      <c r="E5639" s="8">
        <v>6446</v>
      </c>
      <c r="F5639" t="s">
        <v>105</v>
      </c>
      <c r="G5639" t="s">
        <v>109</v>
      </c>
      <c r="H5639" t="s">
        <v>107</v>
      </c>
      <c r="I5639">
        <v>5</v>
      </c>
      <c r="J5639" t="s">
        <v>37</v>
      </c>
      <c r="K5639" t="e" vm="22">
        <v>#VALUE!</v>
      </c>
      <c r="L5639" t="e" vm="23">
        <v>#VALUE!</v>
      </c>
      <c r="M5639" t="e" vm="3">
        <v>#VALUE!</v>
      </c>
      <c r="N5639" t="s">
        <v>5</v>
      </c>
      <c r="O5639" t="s">
        <v>7</v>
      </c>
      <c r="P5639" t="s">
        <v>27</v>
      </c>
      <c r="Q5639" s="10">
        <v>5</v>
      </c>
      <c r="R5639" s="12">
        <v>8.52</v>
      </c>
      <c r="S5639" t="str">
        <f t="shared" si="266"/>
        <v>New</v>
      </c>
    </row>
    <row r="5640" spans="1:19" x14ac:dyDescent="0.35">
      <c r="A5640" s="1">
        <v>5651</v>
      </c>
      <c r="B5640" s="4">
        <v>43136</v>
      </c>
      <c r="C5640" s="4" t="str">
        <f t="shared" si="264"/>
        <v>February</v>
      </c>
      <c r="D5640" s="4" t="str">
        <f t="shared" si="265"/>
        <v>2018</v>
      </c>
      <c r="E5640" s="8">
        <v>1836</v>
      </c>
      <c r="F5640" t="s">
        <v>105</v>
      </c>
      <c r="G5640" t="s">
        <v>110</v>
      </c>
      <c r="H5640" t="s">
        <v>107</v>
      </c>
      <c r="I5640">
        <v>3</v>
      </c>
      <c r="J5640" t="s">
        <v>37</v>
      </c>
      <c r="K5640" t="e" vm="18">
        <v>#VALUE!</v>
      </c>
      <c r="L5640" t="e" vm="19">
        <v>#VALUE!</v>
      </c>
      <c r="M5640" t="e" vm="3">
        <v>#VALUE!</v>
      </c>
      <c r="N5640" t="s">
        <v>5</v>
      </c>
      <c r="O5640" t="s">
        <v>45</v>
      </c>
      <c r="P5640" t="s">
        <v>45</v>
      </c>
      <c r="Q5640" s="10">
        <v>3</v>
      </c>
      <c r="R5640" s="12">
        <v>6.47</v>
      </c>
      <c r="S5640" t="str">
        <f t="shared" si="266"/>
        <v>New</v>
      </c>
    </row>
    <row r="5641" spans="1:19" x14ac:dyDescent="0.35">
      <c r="A5641" s="1">
        <v>5652</v>
      </c>
      <c r="B5641" s="4">
        <v>43136</v>
      </c>
      <c r="C5641" s="4" t="str">
        <f t="shared" si="264"/>
        <v>February</v>
      </c>
      <c r="D5641" s="4" t="str">
        <f t="shared" si="265"/>
        <v>2018</v>
      </c>
      <c r="E5641" s="8">
        <v>8775</v>
      </c>
      <c r="F5641" t="s">
        <v>105</v>
      </c>
      <c r="G5641" t="s">
        <v>110</v>
      </c>
      <c r="H5641" t="s">
        <v>107</v>
      </c>
      <c r="I5641">
        <v>2</v>
      </c>
      <c r="J5641" t="s">
        <v>72</v>
      </c>
      <c r="K5641" t="e" vm="20">
        <v>#VALUE!</v>
      </c>
      <c r="L5641" t="e" vm="21">
        <v>#VALUE!</v>
      </c>
      <c r="M5641" t="e" vm="3">
        <v>#VALUE!</v>
      </c>
      <c r="N5641" t="s">
        <v>5</v>
      </c>
      <c r="O5641" t="s">
        <v>29</v>
      </c>
      <c r="P5641" t="s">
        <v>29</v>
      </c>
      <c r="Q5641" s="10">
        <v>3</v>
      </c>
      <c r="R5641" s="12">
        <v>7.13</v>
      </c>
      <c r="S5641" t="str">
        <f t="shared" si="266"/>
        <v>New</v>
      </c>
    </row>
    <row r="5642" spans="1:19" x14ac:dyDescent="0.35">
      <c r="A5642" s="1">
        <v>5653</v>
      </c>
      <c r="B5642" s="4">
        <v>43136</v>
      </c>
      <c r="C5642" s="4" t="str">
        <f t="shared" si="264"/>
        <v>February</v>
      </c>
      <c r="D5642" s="4" t="str">
        <f t="shared" si="265"/>
        <v>2018</v>
      </c>
      <c r="E5642" s="8">
        <v>8287</v>
      </c>
      <c r="F5642" t="s">
        <v>106</v>
      </c>
      <c r="G5642" t="s">
        <v>110</v>
      </c>
      <c r="H5642" t="s">
        <v>107</v>
      </c>
      <c r="I5642">
        <v>5</v>
      </c>
      <c r="J5642" t="s">
        <v>37</v>
      </c>
      <c r="K5642" t="e" vm="18">
        <v>#VALUE!</v>
      </c>
      <c r="L5642" t="e" vm="19">
        <v>#VALUE!</v>
      </c>
      <c r="M5642" t="e" vm="3">
        <v>#VALUE!</v>
      </c>
      <c r="N5642" t="s">
        <v>5</v>
      </c>
      <c r="O5642" t="s">
        <v>6</v>
      </c>
      <c r="P5642" t="s">
        <v>43</v>
      </c>
      <c r="Q5642" s="10">
        <v>4</v>
      </c>
      <c r="R5642" s="12">
        <v>7.98</v>
      </c>
      <c r="S5642" t="str">
        <f t="shared" si="266"/>
        <v>Retained</v>
      </c>
    </row>
    <row r="5643" spans="1:19" x14ac:dyDescent="0.35">
      <c r="A5643" s="1">
        <v>5654</v>
      </c>
      <c r="B5643" s="4">
        <v>43137</v>
      </c>
      <c r="C5643" s="4" t="str">
        <f t="shared" si="264"/>
        <v>February</v>
      </c>
      <c r="D5643" s="4" t="str">
        <f t="shared" si="265"/>
        <v>2018</v>
      </c>
      <c r="E5643" s="8">
        <v>4610</v>
      </c>
      <c r="F5643" t="s">
        <v>106</v>
      </c>
      <c r="G5643" t="s">
        <v>109</v>
      </c>
      <c r="H5643" t="s">
        <v>108</v>
      </c>
      <c r="I5643">
        <v>1</v>
      </c>
      <c r="J5643" t="s">
        <v>37</v>
      </c>
      <c r="K5643" t="e" vm="10">
        <v>#VALUE!</v>
      </c>
      <c r="L5643" t="e" vm="5">
        <v>#VALUE!</v>
      </c>
      <c r="M5643" t="e" vm="3">
        <v>#VALUE!</v>
      </c>
      <c r="N5643" t="s">
        <v>5</v>
      </c>
      <c r="O5643" t="s">
        <v>7</v>
      </c>
      <c r="P5643" t="s">
        <v>8</v>
      </c>
      <c r="Q5643" s="10">
        <v>2</v>
      </c>
      <c r="R5643" s="12">
        <v>4.3499999999999996</v>
      </c>
      <c r="S5643" t="str">
        <f t="shared" si="266"/>
        <v>Retained</v>
      </c>
    </row>
    <row r="5644" spans="1:19" x14ac:dyDescent="0.35">
      <c r="A5644" s="1">
        <v>5655</v>
      </c>
      <c r="B5644" s="4">
        <v>43137</v>
      </c>
      <c r="C5644" s="4" t="str">
        <f t="shared" si="264"/>
        <v>February</v>
      </c>
      <c r="D5644" s="4" t="str">
        <f t="shared" si="265"/>
        <v>2018</v>
      </c>
      <c r="E5644" s="8">
        <v>1590</v>
      </c>
      <c r="F5644" t="s">
        <v>105</v>
      </c>
      <c r="G5644" t="s">
        <v>110</v>
      </c>
      <c r="H5644" t="s">
        <v>107</v>
      </c>
      <c r="I5644">
        <v>1</v>
      </c>
      <c r="J5644" t="s">
        <v>51</v>
      </c>
      <c r="K5644" t="e" vm="18">
        <v>#VALUE!</v>
      </c>
      <c r="L5644" t="e" vm="19">
        <v>#VALUE!</v>
      </c>
      <c r="M5644" t="e" vm="3">
        <v>#VALUE!</v>
      </c>
      <c r="N5644" t="s">
        <v>5</v>
      </c>
      <c r="O5644" t="s">
        <v>29</v>
      </c>
      <c r="P5644" t="s">
        <v>29</v>
      </c>
      <c r="Q5644" s="10">
        <v>6</v>
      </c>
      <c r="R5644" s="12">
        <v>10.58</v>
      </c>
      <c r="S5644" t="str">
        <f t="shared" si="266"/>
        <v>New</v>
      </c>
    </row>
    <row r="5645" spans="1:19" x14ac:dyDescent="0.35">
      <c r="A5645" s="1">
        <v>5656</v>
      </c>
      <c r="B5645" s="4">
        <v>43137</v>
      </c>
      <c r="C5645" s="4" t="str">
        <f t="shared" si="264"/>
        <v>February</v>
      </c>
      <c r="D5645" s="4" t="str">
        <f t="shared" si="265"/>
        <v>2018</v>
      </c>
      <c r="E5645" s="8">
        <v>1593</v>
      </c>
      <c r="F5645" t="s">
        <v>105</v>
      </c>
      <c r="G5645" t="s">
        <v>109</v>
      </c>
      <c r="H5645" t="s">
        <v>107</v>
      </c>
      <c r="I5645">
        <v>2</v>
      </c>
      <c r="J5645" t="s">
        <v>37</v>
      </c>
      <c r="K5645" t="e" vm="20">
        <v>#VALUE!</v>
      </c>
      <c r="L5645" t="e" vm="21">
        <v>#VALUE!</v>
      </c>
      <c r="M5645" t="e" vm="3">
        <v>#VALUE!</v>
      </c>
      <c r="N5645" t="s">
        <v>5</v>
      </c>
      <c r="O5645" t="s">
        <v>45</v>
      </c>
      <c r="P5645" t="s">
        <v>45</v>
      </c>
      <c r="Q5645" s="10">
        <v>6</v>
      </c>
      <c r="R5645" s="12">
        <v>14.36</v>
      </c>
      <c r="S5645" t="str">
        <f t="shared" si="266"/>
        <v>Retained</v>
      </c>
    </row>
    <row r="5646" spans="1:19" x14ac:dyDescent="0.35">
      <c r="A5646" s="1">
        <v>5657</v>
      </c>
      <c r="B5646" s="4">
        <v>43137</v>
      </c>
      <c r="C5646" s="4" t="str">
        <f t="shared" si="264"/>
        <v>February</v>
      </c>
      <c r="D5646" s="4" t="str">
        <f t="shared" si="265"/>
        <v>2018</v>
      </c>
      <c r="E5646" s="8">
        <v>5754</v>
      </c>
      <c r="F5646" t="s">
        <v>106</v>
      </c>
      <c r="G5646" t="s">
        <v>109</v>
      </c>
      <c r="H5646" t="s">
        <v>108</v>
      </c>
      <c r="I5646">
        <v>2</v>
      </c>
      <c r="J5646" t="s">
        <v>37</v>
      </c>
      <c r="K5646" t="e" vm="8">
        <v>#VALUE!</v>
      </c>
      <c r="L5646" t="e" vm="2">
        <v>#VALUE!</v>
      </c>
      <c r="M5646" t="e" vm="3">
        <v>#VALUE!</v>
      </c>
      <c r="N5646" t="s">
        <v>5</v>
      </c>
      <c r="O5646" t="s">
        <v>19</v>
      </c>
      <c r="P5646" t="s">
        <v>19</v>
      </c>
      <c r="Q5646" s="10">
        <v>2</v>
      </c>
      <c r="R5646" s="12">
        <v>10.32</v>
      </c>
      <c r="S5646" t="str">
        <f t="shared" si="266"/>
        <v>Retained</v>
      </c>
    </row>
    <row r="5647" spans="1:19" x14ac:dyDescent="0.35">
      <c r="A5647" s="1">
        <v>5658</v>
      </c>
      <c r="B5647" s="4">
        <v>43137</v>
      </c>
      <c r="C5647" s="4" t="str">
        <f t="shared" si="264"/>
        <v>February</v>
      </c>
      <c r="D5647" s="4" t="str">
        <f t="shared" si="265"/>
        <v>2018</v>
      </c>
      <c r="E5647" s="8">
        <v>5466</v>
      </c>
      <c r="F5647" t="s">
        <v>106</v>
      </c>
      <c r="G5647" t="s">
        <v>109</v>
      </c>
      <c r="H5647" t="s">
        <v>107</v>
      </c>
      <c r="I5647">
        <v>4</v>
      </c>
      <c r="J5647" t="s">
        <v>37</v>
      </c>
      <c r="K5647" t="e" vm="20">
        <v>#VALUE!</v>
      </c>
      <c r="L5647" t="e" vm="21">
        <v>#VALUE!</v>
      </c>
      <c r="M5647" t="e" vm="3">
        <v>#VALUE!</v>
      </c>
      <c r="N5647" t="s">
        <v>5</v>
      </c>
      <c r="O5647" t="s">
        <v>45</v>
      </c>
      <c r="P5647" t="s">
        <v>45</v>
      </c>
      <c r="Q5647" s="10">
        <v>5</v>
      </c>
      <c r="R5647" s="12">
        <v>15.52</v>
      </c>
      <c r="S5647" t="str">
        <f t="shared" si="266"/>
        <v>Retained</v>
      </c>
    </row>
    <row r="5648" spans="1:19" x14ac:dyDescent="0.35">
      <c r="A5648" s="1">
        <v>5659</v>
      </c>
      <c r="B5648" s="4">
        <v>43137</v>
      </c>
      <c r="C5648" s="4" t="str">
        <f t="shared" si="264"/>
        <v>February</v>
      </c>
      <c r="D5648" s="4" t="str">
        <f t="shared" si="265"/>
        <v>2018</v>
      </c>
      <c r="E5648" s="8">
        <v>9830</v>
      </c>
      <c r="F5648" t="s">
        <v>105</v>
      </c>
      <c r="G5648" t="s">
        <v>110</v>
      </c>
      <c r="H5648" t="s">
        <v>108</v>
      </c>
      <c r="I5648">
        <v>4</v>
      </c>
      <c r="J5648" t="s">
        <v>37</v>
      </c>
      <c r="K5648" t="e" vm="28">
        <v>#VALUE!</v>
      </c>
      <c r="L5648" t="e" vm="29">
        <v>#VALUE!</v>
      </c>
      <c r="M5648" t="e" vm="3">
        <v>#VALUE!</v>
      </c>
      <c r="N5648" t="s">
        <v>5</v>
      </c>
      <c r="O5648" t="s">
        <v>19</v>
      </c>
      <c r="P5648" t="s">
        <v>19</v>
      </c>
      <c r="Q5648" s="10">
        <v>4</v>
      </c>
      <c r="R5648" s="12">
        <v>4.5199999999999996</v>
      </c>
      <c r="S5648" t="str">
        <f t="shared" si="266"/>
        <v>New</v>
      </c>
    </row>
    <row r="5649" spans="1:19" x14ac:dyDescent="0.35">
      <c r="A5649" s="1">
        <v>5660</v>
      </c>
      <c r="B5649" s="4">
        <v>43137</v>
      </c>
      <c r="C5649" s="4" t="str">
        <f t="shared" si="264"/>
        <v>February</v>
      </c>
      <c r="D5649" s="4" t="str">
        <f t="shared" si="265"/>
        <v>2018</v>
      </c>
      <c r="E5649" s="8">
        <v>5933</v>
      </c>
      <c r="F5649" t="s">
        <v>106</v>
      </c>
      <c r="G5649" t="s">
        <v>110</v>
      </c>
      <c r="H5649" t="s">
        <v>107</v>
      </c>
      <c r="I5649">
        <v>0</v>
      </c>
      <c r="J5649" t="s">
        <v>51</v>
      </c>
      <c r="K5649" t="e" vm="30">
        <v>#VALUE!</v>
      </c>
      <c r="L5649" t="e" vm="31">
        <v>#VALUE!</v>
      </c>
      <c r="M5649" t="e" vm="3">
        <v>#VALUE!</v>
      </c>
      <c r="N5649" t="s">
        <v>12</v>
      </c>
      <c r="O5649" t="s">
        <v>46</v>
      </c>
      <c r="P5649" t="s">
        <v>56</v>
      </c>
      <c r="Q5649" s="10">
        <v>5</v>
      </c>
      <c r="R5649" s="12">
        <v>9.5</v>
      </c>
      <c r="S5649" t="str">
        <f t="shared" si="266"/>
        <v>New</v>
      </c>
    </row>
    <row r="5650" spans="1:19" x14ac:dyDescent="0.35">
      <c r="A5650" s="1">
        <v>5661</v>
      </c>
      <c r="B5650" s="4">
        <v>43137</v>
      </c>
      <c r="C5650" s="4" t="str">
        <f t="shared" si="264"/>
        <v>February</v>
      </c>
      <c r="D5650" s="4" t="str">
        <f t="shared" si="265"/>
        <v>2018</v>
      </c>
      <c r="E5650" s="8">
        <v>6603</v>
      </c>
      <c r="F5650" t="s">
        <v>105</v>
      </c>
      <c r="G5650" t="s">
        <v>110</v>
      </c>
      <c r="H5650" t="s">
        <v>108</v>
      </c>
      <c r="I5650">
        <v>5</v>
      </c>
      <c r="J5650" t="s">
        <v>37</v>
      </c>
      <c r="K5650" t="e" vm="20">
        <v>#VALUE!</v>
      </c>
      <c r="L5650" t="e" vm="21">
        <v>#VALUE!</v>
      </c>
      <c r="M5650" t="e" vm="3">
        <v>#VALUE!</v>
      </c>
      <c r="N5650" t="s">
        <v>5</v>
      </c>
      <c r="O5650" t="s">
        <v>45</v>
      </c>
      <c r="P5650" t="s">
        <v>45</v>
      </c>
      <c r="Q5650" s="10">
        <v>3</v>
      </c>
      <c r="R5650" s="12">
        <v>11.31</v>
      </c>
      <c r="S5650" t="str">
        <f t="shared" si="266"/>
        <v>Retained</v>
      </c>
    </row>
    <row r="5651" spans="1:19" x14ac:dyDescent="0.35">
      <c r="A5651" s="1">
        <v>5662</v>
      </c>
      <c r="B5651" s="4">
        <v>43137</v>
      </c>
      <c r="C5651" s="4" t="str">
        <f t="shared" si="264"/>
        <v>February</v>
      </c>
      <c r="D5651" s="4" t="str">
        <f t="shared" si="265"/>
        <v>2018</v>
      </c>
      <c r="E5651" s="8">
        <v>9644</v>
      </c>
      <c r="F5651" t="s">
        <v>105</v>
      </c>
      <c r="G5651" t="s">
        <v>110</v>
      </c>
      <c r="H5651" t="s">
        <v>107</v>
      </c>
      <c r="I5651">
        <v>2</v>
      </c>
      <c r="J5651" t="s">
        <v>51</v>
      </c>
      <c r="K5651" t="e" vm="26">
        <v>#VALUE!</v>
      </c>
      <c r="L5651" t="e" vm="25">
        <v>#VALUE!</v>
      </c>
      <c r="M5651" t="e" vm="3">
        <v>#VALUE!</v>
      </c>
      <c r="N5651" t="s">
        <v>5</v>
      </c>
      <c r="O5651" t="s">
        <v>30</v>
      </c>
      <c r="P5651" t="s">
        <v>39</v>
      </c>
      <c r="Q5651" s="10">
        <v>5</v>
      </c>
      <c r="R5651" s="12">
        <v>20.92</v>
      </c>
      <c r="S5651" t="str">
        <f t="shared" si="266"/>
        <v>New</v>
      </c>
    </row>
    <row r="5652" spans="1:19" x14ac:dyDescent="0.35">
      <c r="A5652" s="1">
        <v>5663</v>
      </c>
      <c r="B5652" s="4">
        <v>43137</v>
      </c>
      <c r="C5652" s="4" t="str">
        <f t="shared" si="264"/>
        <v>February</v>
      </c>
      <c r="D5652" s="4" t="str">
        <f t="shared" si="265"/>
        <v>2018</v>
      </c>
      <c r="E5652" s="8">
        <v>1939</v>
      </c>
      <c r="F5652" t="s">
        <v>105</v>
      </c>
      <c r="G5652" t="s">
        <v>110</v>
      </c>
      <c r="H5652" t="s">
        <v>108</v>
      </c>
      <c r="I5652">
        <v>5</v>
      </c>
      <c r="J5652" t="s">
        <v>51</v>
      </c>
      <c r="K5652" t="e" vm="28">
        <v>#VALUE!</v>
      </c>
      <c r="L5652" t="e" vm="29">
        <v>#VALUE!</v>
      </c>
      <c r="M5652" t="e" vm="3">
        <v>#VALUE!</v>
      </c>
      <c r="N5652" t="s">
        <v>5</v>
      </c>
      <c r="O5652" t="s">
        <v>6</v>
      </c>
      <c r="P5652" t="s">
        <v>6</v>
      </c>
      <c r="Q5652" s="10">
        <v>5</v>
      </c>
      <c r="R5652" s="12">
        <v>7.38</v>
      </c>
      <c r="S5652" t="str">
        <f t="shared" si="266"/>
        <v>New</v>
      </c>
    </row>
    <row r="5653" spans="1:19" x14ac:dyDescent="0.35">
      <c r="A5653" s="1">
        <v>5664</v>
      </c>
      <c r="B5653" s="4">
        <v>43137</v>
      </c>
      <c r="C5653" s="4" t="str">
        <f t="shared" si="264"/>
        <v>February</v>
      </c>
      <c r="D5653" s="4" t="str">
        <f t="shared" si="265"/>
        <v>2018</v>
      </c>
      <c r="E5653" s="8">
        <v>4323</v>
      </c>
      <c r="F5653" t="s">
        <v>105</v>
      </c>
      <c r="G5653" t="s">
        <v>109</v>
      </c>
      <c r="H5653" t="s">
        <v>107</v>
      </c>
      <c r="I5653">
        <v>2</v>
      </c>
      <c r="J5653" t="s">
        <v>51</v>
      </c>
      <c r="K5653" t="e" vm="33">
        <v>#VALUE!</v>
      </c>
      <c r="L5653" t="e" vm="34">
        <v>#VALUE!</v>
      </c>
      <c r="M5653" t="e" vm="3">
        <v>#VALUE!</v>
      </c>
      <c r="N5653" t="s">
        <v>5</v>
      </c>
      <c r="O5653" t="s">
        <v>7</v>
      </c>
      <c r="P5653" t="s">
        <v>55</v>
      </c>
      <c r="Q5653" s="10">
        <v>4</v>
      </c>
      <c r="R5653" s="12">
        <v>9.86</v>
      </c>
      <c r="S5653" t="str">
        <f t="shared" si="266"/>
        <v>New</v>
      </c>
    </row>
    <row r="5654" spans="1:19" x14ac:dyDescent="0.35">
      <c r="A5654" s="1">
        <v>5665</v>
      </c>
      <c r="B5654" s="4">
        <v>43137</v>
      </c>
      <c r="C5654" s="4" t="str">
        <f t="shared" si="264"/>
        <v>February</v>
      </c>
      <c r="D5654" s="4" t="str">
        <f t="shared" si="265"/>
        <v>2018</v>
      </c>
      <c r="E5654" s="8">
        <v>1222</v>
      </c>
      <c r="F5654" t="s">
        <v>106</v>
      </c>
      <c r="G5654" t="s">
        <v>110</v>
      </c>
      <c r="H5654" t="s">
        <v>107</v>
      </c>
      <c r="I5654">
        <v>3</v>
      </c>
      <c r="J5654" t="s">
        <v>37</v>
      </c>
      <c r="K5654" t="e" vm="26">
        <v>#VALUE!</v>
      </c>
      <c r="L5654" t="e" vm="25">
        <v>#VALUE!</v>
      </c>
      <c r="M5654" t="e" vm="3">
        <v>#VALUE!</v>
      </c>
      <c r="N5654" t="s">
        <v>5</v>
      </c>
      <c r="O5654" t="s">
        <v>30</v>
      </c>
      <c r="P5654" t="s">
        <v>8</v>
      </c>
      <c r="Q5654" s="10">
        <v>3</v>
      </c>
      <c r="R5654" s="12">
        <v>8.24</v>
      </c>
      <c r="S5654" t="str">
        <f t="shared" si="266"/>
        <v>Retained</v>
      </c>
    </row>
    <row r="5655" spans="1:19" x14ac:dyDescent="0.35">
      <c r="A5655" s="1">
        <v>5666</v>
      </c>
      <c r="B5655" s="4">
        <v>43137</v>
      </c>
      <c r="C5655" s="4" t="str">
        <f t="shared" si="264"/>
        <v>February</v>
      </c>
      <c r="D5655" s="4" t="str">
        <f t="shared" si="265"/>
        <v>2018</v>
      </c>
      <c r="E5655" s="8">
        <v>7598</v>
      </c>
      <c r="F5655" t="s">
        <v>106</v>
      </c>
      <c r="G5655" t="s">
        <v>109</v>
      </c>
      <c r="H5655" t="s">
        <v>107</v>
      </c>
      <c r="I5655">
        <v>2</v>
      </c>
      <c r="J5655" t="s">
        <v>72</v>
      </c>
      <c r="K5655" t="e" vm="29">
        <v>#VALUE!</v>
      </c>
      <c r="L5655" t="e" vm="29">
        <v>#VALUE!</v>
      </c>
      <c r="M5655" t="e" vm="3">
        <v>#VALUE!</v>
      </c>
      <c r="N5655" t="s">
        <v>5</v>
      </c>
      <c r="O5655" t="s">
        <v>45</v>
      </c>
      <c r="P5655" t="s">
        <v>45</v>
      </c>
      <c r="Q5655" s="10">
        <v>3</v>
      </c>
      <c r="R5655" s="12">
        <v>8.8000000000000007</v>
      </c>
      <c r="S5655" t="str">
        <f t="shared" si="266"/>
        <v>New</v>
      </c>
    </row>
    <row r="5656" spans="1:19" x14ac:dyDescent="0.35">
      <c r="A5656" s="1">
        <v>5667</v>
      </c>
      <c r="B5656" s="4">
        <v>43137</v>
      </c>
      <c r="C5656" s="4" t="str">
        <f t="shared" si="264"/>
        <v>February</v>
      </c>
      <c r="D5656" s="4" t="str">
        <f t="shared" si="265"/>
        <v>2018</v>
      </c>
      <c r="E5656" s="8">
        <v>4188</v>
      </c>
      <c r="F5656" t="s">
        <v>105</v>
      </c>
      <c r="G5656" t="s">
        <v>109</v>
      </c>
      <c r="H5656" t="s">
        <v>108</v>
      </c>
      <c r="I5656">
        <v>1</v>
      </c>
      <c r="J5656" t="s">
        <v>4</v>
      </c>
      <c r="K5656" t="e" vm="1">
        <v>#VALUE!</v>
      </c>
      <c r="L5656" t="e" vm="2">
        <v>#VALUE!</v>
      </c>
      <c r="M5656" t="e" vm="3">
        <v>#VALUE!</v>
      </c>
      <c r="N5656" t="s">
        <v>5</v>
      </c>
      <c r="O5656" t="s">
        <v>45</v>
      </c>
      <c r="P5656" t="s">
        <v>45</v>
      </c>
      <c r="Q5656" s="10">
        <v>3</v>
      </c>
      <c r="R5656" s="12">
        <v>2.97</v>
      </c>
      <c r="S5656" t="str">
        <f t="shared" si="266"/>
        <v>Retained</v>
      </c>
    </row>
    <row r="5657" spans="1:19" x14ac:dyDescent="0.35">
      <c r="A5657" s="1">
        <v>5668</v>
      </c>
      <c r="B5657" s="4">
        <v>43137</v>
      </c>
      <c r="C5657" s="4" t="str">
        <f t="shared" si="264"/>
        <v>February</v>
      </c>
      <c r="D5657" s="4" t="str">
        <f t="shared" si="265"/>
        <v>2018</v>
      </c>
      <c r="E5657" s="8">
        <v>8615</v>
      </c>
      <c r="F5657" t="s">
        <v>106</v>
      </c>
      <c r="G5657" t="s">
        <v>110</v>
      </c>
      <c r="H5657" t="s">
        <v>107</v>
      </c>
      <c r="I5657">
        <v>2</v>
      </c>
      <c r="J5657" t="s">
        <v>62</v>
      </c>
      <c r="K5657" t="e" vm="20">
        <v>#VALUE!</v>
      </c>
      <c r="L5657" t="e" vm="21">
        <v>#VALUE!</v>
      </c>
      <c r="M5657" t="e" vm="3">
        <v>#VALUE!</v>
      </c>
      <c r="N5657" t="s">
        <v>5</v>
      </c>
      <c r="O5657" t="s">
        <v>7</v>
      </c>
      <c r="P5657" t="s">
        <v>8</v>
      </c>
      <c r="Q5657" s="10">
        <v>4</v>
      </c>
      <c r="R5657" s="12">
        <v>14.49</v>
      </c>
      <c r="S5657" t="str">
        <f t="shared" si="266"/>
        <v>Retained</v>
      </c>
    </row>
    <row r="5658" spans="1:19" x14ac:dyDescent="0.35">
      <c r="A5658" s="1">
        <v>5669</v>
      </c>
      <c r="B5658" s="4">
        <v>43137</v>
      </c>
      <c r="C5658" s="4" t="str">
        <f t="shared" si="264"/>
        <v>February</v>
      </c>
      <c r="D5658" s="4" t="str">
        <f t="shared" si="265"/>
        <v>2018</v>
      </c>
      <c r="E5658" s="8">
        <v>2341</v>
      </c>
      <c r="F5658" t="s">
        <v>106</v>
      </c>
      <c r="G5658" t="s">
        <v>110</v>
      </c>
      <c r="H5658" t="s">
        <v>107</v>
      </c>
      <c r="I5658">
        <v>5</v>
      </c>
      <c r="J5658" t="s">
        <v>37</v>
      </c>
      <c r="K5658" t="e" vm="30">
        <v>#VALUE!</v>
      </c>
      <c r="L5658" t="e" vm="31">
        <v>#VALUE!</v>
      </c>
      <c r="M5658" t="e" vm="3">
        <v>#VALUE!</v>
      </c>
      <c r="N5658" t="s">
        <v>5</v>
      </c>
      <c r="O5658" t="s">
        <v>19</v>
      </c>
      <c r="P5658" t="s">
        <v>19</v>
      </c>
      <c r="Q5658" s="10">
        <v>4</v>
      </c>
      <c r="R5658" s="12">
        <v>18</v>
      </c>
      <c r="S5658" t="str">
        <f t="shared" si="266"/>
        <v>New</v>
      </c>
    </row>
    <row r="5659" spans="1:19" x14ac:dyDescent="0.35">
      <c r="A5659" s="1">
        <v>5670</v>
      </c>
      <c r="B5659" s="4">
        <v>43137</v>
      </c>
      <c r="C5659" s="4" t="str">
        <f t="shared" si="264"/>
        <v>February</v>
      </c>
      <c r="D5659" s="4" t="str">
        <f t="shared" si="265"/>
        <v>2018</v>
      </c>
      <c r="E5659" s="8">
        <v>9820</v>
      </c>
      <c r="F5659" t="s">
        <v>105</v>
      </c>
      <c r="G5659" t="s">
        <v>109</v>
      </c>
      <c r="H5659" t="s">
        <v>108</v>
      </c>
      <c r="I5659">
        <v>3</v>
      </c>
      <c r="J5659" t="s">
        <v>4</v>
      </c>
      <c r="K5659" t="e" vm="24">
        <v>#VALUE!</v>
      </c>
      <c r="L5659" t="e" vm="25">
        <v>#VALUE!</v>
      </c>
      <c r="M5659" t="e" vm="3">
        <v>#VALUE!</v>
      </c>
      <c r="N5659" t="s">
        <v>12</v>
      </c>
      <c r="O5659" t="s">
        <v>22</v>
      </c>
      <c r="P5659" t="s">
        <v>50</v>
      </c>
      <c r="Q5659" s="10">
        <v>3</v>
      </c>
      <c r="R5659" s="12">
        <v>11.05</v>
      </c>
      <c r="S5659" t="str">
        <f t="shared" si="266"/>
        <v>New</v>
      </c>
    </row>
    <row r="5660" spans="1:19" x14ac:dyDescent="0.35">
      <c r="A5660" s="1">
        <v>5671</v>
      </c>
      <c r="B5660" s="4">
        <v>43137</v>
      </c>
      <c r="C5660" s="4" t="str">
        <f t="shared" si="264"/>
        <v>February</v>
      </c>
      <c r="D5660" s="4" t="str">
        <f t="shared" si="265"/>
        <v>2018</v>
      </c>
      <c r="E5660" s="8">
        <v>5222</v>
      </c>
      <c r="F5660" t="s">
        <v>106</v>
      </c>
      <c r="G5660" t="s">
        <v>110</v>
      </c>
      <c r="H5660" t="s">
        <v>108</v>
      </c>
      <c r="I5660">
        <v>2</v>
      </c>
      <c r="J5660" t="s">
        <v>4</v>
      </c>
      <c r="K5660" t="e" vm="1">
        <v>#VALUE!</v>
      </c>
      <c r="L5660" t="e" vm="2">
        <v>#VALUE!</v>
      </c>
      <c r="M5660" t="e" vm="3">
        <v>#VALUE!</v>
      </c>
      <c r="N5660" t="s">
        <v>5</v>
      </c>
      <c r="O5660" t="s">
        <v>7</v>
      </c>
      <c r="P5660" t="s">
        <v>8</v>
      </c>
      <c r="Q5660" s="10">
        <v>5</v>
      </c>
      <c r="R5660" s="12">
        <v>24.64</v>
      </c>
      <c r="S5660" t="str">
        <f t="shared" si="266"/>
        <v>New</v>
      </c>
    </row>
    <row r="5661" spans="1:19" x14ac:dyDescent="0.35">
      <c r="A5661" s="1">
        <v>5672</v>
      </c>
      <c r="B5661" s="4">
        <v>43137</v>
      </c>
      <c r="C5661" s="4" t="str">
        <f t="shared" si="264"/>
        <v>February</v>
      </c>
      <c r="D5661" s="4" t="str">
        <f t="shared" si="265"/>
        <v>2018</v>
      </c>
      <c r="E5661" s="8">
        <v>4998</v>
      </c>
      <c r="F5661" t="s">
        <v>106</v>
      </c>
      <c r="G5661" t="s">
        <v>109</v>
      </c>
      <c r="H5661" t="s">
        <v>108</v>
      </c>
      <c r="I5661">
        <v>3</v>
      </c>
      <c r="J5661" t="s">
        <v>4</v>
      </c>
      <c r="K5661" t="e" vm="4">
        <v>#VALUE!</v>
      </c>
      <c r="L5661" t="e" vm="5">
        <v>#VALUE!</v>
      </c>
      <c r="M5661" t="e" vm="3">
        <v>#VALUE!</v>
      </c>
      <c r="N5661" t="s">
        <v>5</v>
      </c>
      <c r="O5661" t="s">
        <v>45</v>
      </c>
      <c r="P5661" t="s">
        <v>45</v>
      </c>
      <c r="Q5661" s="10">
        <v>3</v>
      </c>
      <c r="R5661" s="12">
        <v>4.5</v>
      </c>
      <c r="S5661" t="str">
        <f t="shared" si="266"/>
        <v>Retained</v>
      </c>
    </row>
    <row r="5662" spans="1:19" x14ac:dyDescent="0.35">
      <c r="A5662" s="1">
        <v>5673</v>
      </c>
      <c r="B5662" s="4">
        <v>43137</v>
      </c>
      <c r="C5662" s="4" t="str">
        <f t="shared" si="264"/>
        <v>February</v>
      </c>
      <c r="D5662" s="4" t="str">
        <f t="shared" si="265"/>
        <v>2018</v>
      </c>
      <c r="E5662" s="8">
        <v>780</v>
      </c>
      <c r="F5662" t="s">
        <v>106</v>
      </c>
      <c r="G5662" t="s">
        <v>109</v>
      </c>
      <c r="H5662" t="s">
        <v>107</v>
      </c>
      <c r="I5662">
        <v>5</v>
      </c>
      <c r="J5662" t="s">
        <v>71</v>
      </c>
      <c r="K5662" t="e" vm="9">
        <v>#VALUE!</v>
      </c>
      <c r="L5662" t="e" vm="7">
        <v>#VALUE!</v>
      </c>
      <c r="M5662" t="e" vm="3">
        <v>#VALUE!</v>
      </c>
      <c r="N5662" t="s">
        <v>5</v>
      </c>
      <c r="O5662" t="s">
        <v>15</v>
      </c>
      <c r="P5662" t="s">
        <v>15</v>
      </c>
      <c r="Q5662" s="10">
        <v>5</v>
      </c>
      <c r="R5662" s="12">
        <v>14.87</v>
      </c>
      <c r="S5662" t="str">
        <f t="shared" si="266"/>
        <v>Retained</v>
      </c>
    </row>
    <row r="5663" spans="1:19" x14ac:dyDescent="0.35">
      <c r="A5663" s="1">
        <v>5674</v>
      </c>
      <c r="B5663" s="4">
        <v>43137</v>
      </c>
      <c r="C5663" s="4" t="str">
        <f t="shared" si="264"/>
        <v>February</v>
      </c>
      <c r="D5663" s="4" t="str">
        <f t="shared" si="265"/>
        <v>2018</v>
      </c>
      <c r="E5663" s="8">
        <v>10177</v>
      </c>
      <c r="F5663" t="s">
        <v>106</v>
      </c>
      <c r="G5663" t="s">
        <v>110</v>
      </c>
      <c r="H5663" t="s">
        <v>107</v>
      </c>
      <c r="I5663">
        <v>4</v>
      </c>
      <c r="J5663" t="s">
        <v>37</v>
      </c>
      <c r="K5663" t="e" vm="22">
        <v>#VALUE!</v>
      </c>
      <c r="L5663" t="e" vm="23">
        <v>#VALUE!</v>
      </c>
      <c r="M5663" t="e" vm="3">
        <v>#VALUE!</v>
      </c>
      <c r="N5663" t="s">
        <v>5</v>
      </c>
      <c r="O5663" t="s">
        <v>7</v>
      </c>
      <c r="P5663" t="s">
        <v>55</v>
      </c>
      <c r="Q5663" s="10">
        <v>3</v>
      </c>
      <c r="R5663" s="12">
        <v>16.57</v>
      </c>
      <c r="S5663" t="str">
        <f t="shared" si="266"/>
        <v>New</v>
      </c>
    </row>
    <row r="5664" spans="1:19" x14ac:dyDescent="0.35">
      <c r="A5664" s="1">
        <v>5675</v>
      </c>
      <c r="B5664" s="4">
        <v>43137</v>
      </c>
      <c r="C5664" s="4" t="str">
        <f t="shared" si="264"/>
        <v>February</v>
      </c>
      <c r="D5664" s="4" t="str">
        <f t="shared" si="265"/>
        <v>2018</v>
      </c>
      <c r="E5664" s="8">
        <v>5124</v>
      </c>
      <c r="F5664" t="s">
        <v>106</v>
      </c>
      <c r="G5664" t="s">
        <v>109</v>
      </c>
      <c r="H5664" t="s">
        <v>108</v>
      </c>
      <c r="I5664">
        <v>3</v>
      </c>
      <c r="J5664" t="s">
        <v>4</v>
      </c>
      <c r="K5664" t="e" vm="24">
        <v>#VALUE!</v>
      </c>
      <c r="L5664" t="e" vm="25">
        <v>#VALUE!</v>
      </c>
      <c r="M5664" t="e" vm="3">
        <v>#VALUE!</v>
      </c>
      <c r="N5664" t="s">
        <v>9</v>
      </c>
      <c r="O5664" t="s">
        <v>19</v>
      </c>
      <c r="P5664" t="s">
        <v>19</v>
      </c>
      <c r="Q5664" s="10">
        <v>5</v>
      </c>
      <c r="R5664" s="12">
        <v>16.3</v>
      </c>
      <c r="S5664" t="str">
        <f t="shared" si="266"/>
        <v>Retained</v>
      </c>
    </row>
    <row r="5665" spans="1:19" x14ac:dyDescent="0.35">
      <c r="A5665" s="1">
        <v>5676</v>
      </c>
      <c r="B5665" s="4">
        <v>43138</v>
      </c>
      <c r="C5665" s="4" t="str">
        <f t="shared" si="264"/>
        <v>February</v>
      </c>
      <c r="D5665" s="4" t="str">
        <f t="shared" si="265"/>
        <v>2018</v>
      </c>
      <c r="E5665" s="8">
        <v>7305</v>
      </c>
      <c r="F5665" t="s">
        <v>105</v>
      </c>
      <c r="G5665" t="s">
        <v>109</v>
      </c>
      <c r="H5665" t="s">
        <v>107</v>
      </c>
      <c r="I5665">
        <v>2</v>
      </c>
      <c r="J5665" t="s">
        <v>37</v>
      </c>
      <c r="K5665" t="e" vm="12">
        <v>#VALUE!</v>
      </c>
      <c r="L5665" t="e" vm="2">
        <v>#VALUE!</v>
      </c>
      <c r="M5665" t="e" vm="3">
        <v>#VALUE!</v>
      </c>
      <c r="N5665" t="s">
        <v>5</v>
      </c>
      <c r="O5665" t="s">
        <v>34</v>
      </c>
      <c r="P5665" t="s">
        <v>34</v>
      </c>
      <c r="Q5665" s="10">
        <v>3</v>
      </c>
      <c r="R5665" s="12">
        <v>23.57</v>
      </c>
      <c r="S5665" t="str">
        <f t="shared" si="266"/>
        <v>Retained</v>
      </c>
    </row>
    <row r="5666" spans="1:19" x14ac:dyDescent="0.35">
      <c r="A5666" s="1">
        <v>5677</v>
      </c>
      <c r="B5666" s="4">
        <v>43138</v>
      </c>
      <c r="C5666" s="4" t="str">
        <f t="shared" si="264"/>
        <v>February</v>
      </c>
      <c r="D5666" s="4" t="str">
        <f t="shared" si="265"/>
        <v>2018</v>
      </c>
      <c r="E5666" s="8">
        <v>243</v>
      </c>
      <c r="F5666" t="s">
        <v>106</v>
      </c>
      <c r="G5666" t="s">
        <v>109</v>
      </c>
      <c r="H5666" t="s">
        <v>107</v>
      </c>
      <c r="I5666">
        <v>1</v>
      </c>
      <c r="J5666" t="s">
        <v>37</v>
      </c>
      <c r="K5666" t="e" vm="22">
        <v>#VALUE!</v>
      </c>
      <c r="L5666" t="e" vm="23">
        <v>#VALUE!</v>
      </c>
      <c r="M5666" t="e" vm="3">
        <v>#VALUE!</v>
      </c>
      <c r="N5666" t="s">
        <v>5</v>
      </c>
      <c r="O5666" t="s">
        <v>15</v>
      </c>
      <c r="P5666" t="s">
        <v>15</v>
      </c>
      <c r="Q5666" s="10">
        <v>4</v>
      </c>
      <c r="R5666" s="12">
        <v>11.91</v>
      </c>
      <c r="S5666" t="str">
        <f t="shared" si="266"/>
        <v>New</v>
      </c>
    </row>
    <row r="5667" spans="1:19" x14ac:dyDescent="0.35">
      <c r="A5667" s="1">
        <v>5678</v>
      </c>
      <c r="B5667" s="4">
        <v>43138</v>
      </c>
      <c r="C5667" s="4" t="str">
        <f t="shared" si="264"/>
        <v>February</v>
      </c>
      <c r="D5667" s="4" t="str">
        <f t="shared" si="265"/>
        <v>2018</v>
      </c>
      <c r="E5667" s="8">
        <v>1947</v>
      </c>
      <c r="F5667" t="s">
        <v>106</v>
      </c>
      <c r="G5667" t="s">
        <v>110</v>
      </c>
      <c r="H5667" t="s">
        <v>107</v>
      </c>
      <c r="I5667">
        <v>0</v>
      </c>
      <c r="J5667" t="s">
        <v>62</v>
      </c>
      <c r="K5667" t="e" vm="20">
        <v>#VALUE!</v>
      </c>
      <c r="L5667" t="e" vm="21">
        <v>#VALUE!</v>
      </c>
      <c r="M5667" t="e" vm="3">
        <v>#VALUE!</v>
      </c>
      <c r="N5667" t="s">
        <v>5</v>
      </c>
      <c r="O5667" t="s">
        <v>45</v>
      </c>
      <c r="P5667" t="s">
        <v>45</v>
      </c>
      <c r="Q5667" s="10">
        <v>4</v>
      </c>
      <c r="R5667" s="12">
        <v>10.32</v>
      </c>
      <c r="S5667" t="str">
        <f t="shared" si="266"/>
        <v>Retained</v>
      </c>
    </row>
    <row r="5668" spans="1:19" x14ac:dyDescent="0.35">
      <c r="A5668" s="1">
        <v>5679</v>
      </c>
      <c r="B5668" s="4">
        <v>43138</v>
      </c>
      <c r="C5668" s="4" t="str">
        <f t="shared" si="264"/>
        <v>February</v>
      </c>
      <c r="D5668" s="4" t="str">
        <f t="shared" si="265"/>
        <v>2018</v>
      </c>
      <c r="E5668" s="8">
        <v>5410</v>
      </c>
      <c r="F5668" t="s">
        <v>105</v>
      </c>
      <c r="G5668" t="s">
        <v>110</v>
      </c>
      <c r="H5668" t="s">
        <v>108</v>
      </c>
      <c r="I5668">
        <v>2</v>
      </c>
      <c r="J5668" t="s">
        <v>37</v>
      </c>
      <c r="K5668" t="e" vm="13">
        <v>#VALUE!</v>
      </c>
      <c r="L5668" t="e" vm="5">
        <v>#VALUE!</v>
      </c>
      <c r="M5668" t="e" vm="3">
        <v>#VALUE!</v>
      </c>
      <c r="N5668" t="s">
        <v>9</v>
      </c>
      <c r="O5668" t="s">
        <v>10</v>
      </c>
      <c r="P5668" t="s">
        <v>58</v>
      </c>
      <c r="Q5668" s="10">
        <v>4</v>
      </c>
      <c r="R5668" s="12">
        <v>10.220000000000001</v>
      </c>
      <c r="S5668" t="str">
        <f t="shared" si="266"/>
        <v>Retained</v>
      </c>
    </row>
    <row r="5669" spans="1:19" x14ac:dyDescent="0.35">
      <c r="A5669" s="1">
        <v>5680</v>
      </c>
      <c r="B5669" s="4">
        <v>43138</v>
      </c>
      <c r="C5669" s="4" t="str">
        <f t="shared" si="264"/>
        <v>February</v>
      </c>
      <c r="D5669" s="4" t="str">
        <f t="shared" si="265"/>
        <v>2018</v>
      </c>
      <c r="E5669" s="8">
        <v>4582</v>
      </c>
      <c r="F5669" t="s">
        <v>106</v>
      </c>
      <c r="G5669" t="s">
        <v>109</v>
      </c>
      <c r="H5669" t="s">
        <v>108</v>
      </c>
      <c r="I5669">
        <v>2</v>
      </c>
      <c r="J5669" t="s">
        <v>73</v>
      </c>
      <c r="K5669" t="e" vm="8">
        <v>#VALUE!</v>
      </c>
      <c r="L5669" t="e" vm="2">
        <v>#VALUE!</v>
      </c>
      <c r="M5669" t="e" vm="3">
        <v>#VALUE!</v>
      </c>
      <c r="N5669" t="s">
        <v>9</v>
      </c>
      <c r="O5669" t="s">
        <v>10</v>
      </c>
      <c r="P5669" t="s">
        <v>16</v>
      </c>
      <c r="Q5669" s="10">
        <v>2</v>
      </c>
      <c r="R5669" s="12">
        <v>17.760000000000002</v>
      </c>
      <c r="S5669" t="str">
        <f t="shared" si="266"/>
        <v>Retained</v>
      </c>
    </row>
    <row r="5670" spans="1:19" x14ac:dyDescent="0.35">
      <c r="A5670" s="1">
        <v>5681</v>
      </c>
      <c r="B5670" s="4">
        <v>43138</v>
      </c>
      <c r="C5670" s="4" t="str">
        <f t="shared" si="264"/>
        <v>February</v>
      </c>
      <c r="D5670" s="4" t="str">
        <f t="shared" si="265"/>
        <v>2018</v>
      </c>
      <c r="E5670" s="8">
        <v>4747</v>
      </c>
      <c r="F5670" t="s">
        <v>106</v>
      </c>
      <c r="G5670" t="s">
        <v>109</v>
      </c>
      <c r="H5670" t="s">
        <v>107</v>
      </c>
      <c r="I5670">
        <v>1</v>
      </c>
      <c r="J5670" t="s">
        <v>72</v>
      </c>
      <c r="K5670" t="e" vm="32">
        <v>#VALUE!</v>
      </c>
      <c r="L5670" t="e" vm="29">
        <v>#VALUE!</v>
      </c>
      <c r="M5670" t="e" vm="3">
        <v>#VALUE!</v>
      </c>
      <c r="N5670" t="s">
        <v>5</v>
      </c>
      <c r="O5670" t="s">
        <v>28</v>
      </c>
      <c r="P5670" t="s">
        <v>49</v>
      </c>
      <c r="Q5670" s="10">
        <v>5</v>
      </c>
      <c r="R5670" s="12">
        <v>8.19</v>
      </c>
      <c r="S5670" t="str">
        <f t="shared" si="266"/>
        <v>New</v>
      </c>
    </row>
    <row r="5671" spans="1:19" x14ac:dyDescent="0.35">
      <c r="A5671" s="1">
        <v>5682</v>
      </c>
      <c r="B5671" s="4">
        <v>43138</v>
      </c>
      <c r="C5671" s="4" t="str">
        <f t="shared" si="264"/>
        <v>February</v>
      </c>
      <c r="D5671" s="4" t="str">
        <f t="shared" si="265"/>
        <v>2018</v>
      </c>
      <c r="E5671" s="8">
        <v>1217</v>
      </c>
      <c r="F5671" t="s">
        <v>105</v>
      </c>
      <c r="G5671" t="s">
        <v>109</v>
      </c>
      <c r="H5671" t="s">
        <v>108</v>
      </c>
      <c r="I5671">
        <v>3</v>
      </c>
      <c r="J5671" t="s">
        <v>38</v>
      </c>
      <c r="K5671" t="e" vm="32">
        <v>#VALUE!</v>
      </c>
      <c r="L5671" t="e" vm="29">
        <v>#VALUE!</v>
      </c>
      <c r="M5671" t="e" vm="3">
        <v>#VALUE!</v>
      </c>
      <c r="N5671" t="s">
        <v>5</v>
      </c>
      <c r="O5671" t="s">
        <v>45</v>
      </c>
      <c r="P5671" t="s">
        <v>45</v>
      </c>
      <c r="Q5671" s="10">
        <v>4</v>
      </c>
      <c r="R5671" s="12">
        <v>4.45</v>
      </c>
      <c r="S5671" t="str">
        <f t="shared" si="266"/>
        <v>New</v>
      </c>
    </row>
    <row r="5672" spans="1:19" x14ac:dyDescent="0.35">
      <c r="A5672" s="1">
        <v>5683</v>
      </c>
      <c r="B5672" s="4">
        <v>43138</v>
      </c>
      <c r="C5672" s="4" t="str">
        <f t="shared" si="264"/>
        <v>February</v>
      </c>
      <c r="D5672" s="4" t="str">
        <f t="shared" si="265"/>
        <v>2018</v>
      </c>
      <c r="E5672" s="8">
        <v>10049</v>
      </c>
      <c r="F5672" t="s">
        <v>105</v>
      </c>
      <c r="G5672" t="s">
        <v>110</v>
      </c>
      <c r="H5672" t="s">
        <v>107</v>
      </c>
      <c r="I5672">
        <v>3</v>
      </c>
      <c r="J5672" t="s">
        <v>62</v>
      </c>
      <c r="K5672" t="e" vm="8">
        <v>#VALUE!</v>
      </c>
      <c r="L5672" t="e" vm="2">
        <v>#VALUE!</v>
      </c>
      <c r="M5672" t="e" vm="3">
        <v>#VALUE!</v>
      </c>
      <c r="N5672" t="s">
        <v>5</v>
      </c>
      <c r="O5672" t="s">
        <v>40</v>
      </c>
      <c r="P5672" t="s">
        <v>40</v>
      </c>
      <c r="Q5672" s="10">
        <v>6</v>
      </c>
      <c r="R5672" s="12">
        <v>14.36</v>
      </c>
      <c r="S5672" t="str">
        <f t="shared" si="266"/>
        <v>Retained</v>
      </c>
    </row>
    <row r="5673" spans="1:19" x14ac:dyDescent="0.35">
      <c r="A5673" s="1">
        <v>5684</v>
      </c>
      <c r="B5673" s="4">
        <v>43138</v>
      </c>
      <c r="C5673" s="4" t="str">
        <f t="shared" si="264"/>
        <v>February</v>
      </c>
      <c r="D5673" s="4" t="str">
        <f t="shared" si="265"/>
        <v>2018</v>
      </c>
      <c r="E5673" s="8">
        <v>5435</v>
      </c>
      <c r="F5673" t="s">
        <v>106</v>
      </c>
      <c r="G5673" t="s">
        <v>110</v>
      </c>
      <c r="H5673" t="s">
        <v>108</v>
      </c>
      <c r="I5673">
        <v>5</v>
      </c>
      <c r="J5673" t="s">
        <v>37</v>
      </c>
      <c r="K5673" t="e" vm="8">
        <v>#VALUE!</v>
      </c>
      <c r="L5673" t="e" vm="2">
        <v>#VALUE!</v>
      </c>
      <c r="M5673" t="e" vm="3">
        <v>#VALUE!</v>
      </c>
      <c r="N5673" t="s">
        <v>12</v>
      </c>
      <c r="O5673" t="s">
        <v>25</v>
      </c>
      <c r="P5673" t="s">
        <v>26</v>
      </c>
      <c r="Q5673" s="10">
        <v>6</v>
      </c>
      <c r="R5673" s="12">
        <v>22.72</v>
      </c>
      <c r="S5673" t="str">
        <f t="shared" si="266"/>
        <v>Retained</v>
      </c>
    </row>
    <row r="5674" spans="1:19" x14ac:dyDescent="0.35">
      <c r="A5674" s="1">
        <v>5685</v>
      </c>
      <c r="B5674" s="4">
        <v>43138</v>
      </c>
      <c r="C5674" s="4" t="str">
        <f t="shared" si="264"/>
        <v>February</v>
      </c>
      <c r="D5674" s="4" t="str">
        <f t="shared" si="265"/>
        <v>2018</v>
      </c>
      <c r="E5674" s="8">
        <v>381</v>
      </c>
      <c r="F5674" t="s">
        <v>105</v>
      </c>
      <c r="G5674" t="s">
        <v>110</v>
      </c>
      <c r="H5674" t="s">
        <v>107</v>
      </c>
      <c r="I5674">
        <v>4</v>
      </c>
      <c r="J5674" t="s">
        <v>51</v>
      </c>
      <c r="K5674" t="e" vm="1">
        <v>#VALUE!</v>
      </c>
      <c r="L5674" t="e" vm="2">
        <v>#VALUE!</v>
      </c>
      <c r="M5674" t="e" vm="3">
        <v>#VALUE!</v>
      </c>
      <c r="N5674" t="s">
        <v>12</v>
      </c>
      <c r="O5674" t="s">
        <v>22</v>
      </c>
      <c r="P5674" t="s">
        <v>50</v>
      </c>
      <c r="Q5674" s="10">
        <v>5</v>
      </c>
      <c r="R5674" s="12">
        <v>15.61</v>
      </c>
      <c r="S5674" t="str">
        <f t="shared" si="266"/>
        <v>New</v>
      </c>
    </row>
    <row r="5675" spans="1:19" x14ac:dyDescent="0.35">
      <c r="A5675" s="1">
        <v>5686</v>
      </c>
      <c r="B5675" s="4">
        <v>43138</v>
      </c>
      <c r="C5675" s="4" t="str">
        <f t="shared" si="264"/>
        <v>February</v>
      </c>
      <c r="D5675" s="4" t="str">
        <f t="shared" si="265"/>
        <v>2018</v>
      </c>
      <c r="E5675" s="8">
        <v>4337</v>
      </c>
      <c r="F5675" t="s">
        <v>106</v>
      </c>
      <c r="G5675" t="s">
        <v>109</v>
      </c>
      <c r="H5675" t="s">
        <v>107</v>
      </c>
      <c r="I5675">
        <v>5</v>
      </c>
      <c r="J5675" t="s">
        <v>37</v>
      </c>
      <c r="K5675" t="e" vm="1">
        <v>#VALUE!</v>
      </c>
      <c r="L5675" t="e" vm="2">
        <v>#VALUE!</v>
      </c>
      <c r="M5675" t="e" vm="3">
        <v>#VALUE!</v>
      </c>
      <c r="N5675" t="s">
        <v>5</v>
      </c>
      <c r="O5675" t="s">
        <v>30</v>
      </c>
      <c r="P5675" t="s">
        <v>39</v>
      </c>
      <c r="Q5675" s="10">
        <v>7</v>
      </c>
      <c r="R5675" s="12">
        <v>16.920000000000002</v>
      </c>
      <c r="S5675" t="str">
        <f t="shared" si="266"/>
        <v>Retained</v>
      </c>
    </row>
    <row r="5676" spans="1:19" x14ac:dyDescent="0.35">
      <c r="A5676" s="1">
        <v>5687</v>
      </c>
      <c r="B5676" s="4">
        <v>43138</v>
      </c>
      <c r="C5676" s="4" t="str">
        <f t="shared" si="264"/>
        <v>February</v>
      </c>
      <c r="D5676" s="4" t="str">
        <f t="shared" si="265"/>
        <v>2018</v>
      </c>
      <c r="E5676" s="8">
        <v>2769</v>
      </c>
      <c r="F5676" t="s">
        <v>106</v>
      </c>
      <c r="G5676" t="s">
        <v>109</v>
      </c>
      <c r="H5676" t="s">
        <v>107</v>
      </c>
      <c r="I5676">
        <v>1</v>
      </c>
      <c r="J5676" t="s">
        <v>51</v>
      </c>
      <c r="K5676" t="e" vm="17">
        <v>#VALUE!</v>
      </c>
      <c r="L5676" t="e" vm="5">
        <v>#VALUE!</v>
      </c>
      <c r="M5676" t="e" vm="3">
        <v>#VALUE!</v>
      </c>
      <c r="N5676" t="s">
        <v>5</v>
      </c>
      <c r="O5676" t="s">
        <v>28</v>
      </c>
      <c r="P5676" t="s">
        <v>34</v>
      </c>
      <c r="Q5676" s="10">
        <v>4</v>
      </c>
      <c r="R5676" s="12">
        <v>14.27</v>
      </c>
      <c r="S5676" t="str">
        <f t="shared" si="266"/>
        <v>Retained</v>
      </c>
    </row>
    <row r="5677" spans="1:19" x14ac:dyDescent="0.35">
      <c r="A5677" s="1">
        <v>5688</v>
      </c>
      <c r="B5677" s="4">
        <v>43138</v>
      </c>
      <c r="C5677" s="4" t="str">
        <f t="shared" si="264"/>
        <v>February</v>
      </c>
      <c r="D5677" s="4" t="str">
        <f t="shared" si="265"/>
        <v>2018</v>
      </c>
      <c r="E5677" s="8">
        <v>2556</v>
      </c>
      <c r="F5677" t="s">
        <v>106</v>
      </c>
      <c r="G5677" t="s">
        <v>110</v>
      </c>
      <c r="H5677" t="s">
        <v>107</v>
      </c>
      <c r="I5677">
        <v>2</v>
      </c>
      <c r="J5677" t="s">
        <v>71</v>
      </c>
      <c r="K5677" t="e" vm="4">
        <v>#VALUE!</v>
      </c>
      <c r="L5677" t="e" vm="5">
        <v>#VALUE!</v>
      </c>
      <c r="M5677" t="e" vm="3">
        <v>#VALUE!</v>
      </c>
      <c r="N5677" t="s">
        <v>12</v>
      </c>
      <c r="O5677" t="s">
        <v>22</v>
      </c>
      <c r="P5677" t="s">
        <v>50</v>
      </c>
      <c r="Q5677" s="10">
        <v>2</v>
      </c>
      <c r="R5677" s="12">
        <v>11.39</v>
      </c>
      <c r="S5677" t="str">
        <f t="shared" si="266"/>
        <v>Retained</v>
      </c>
    </row>
    <row r="5678" spans="1:19" x14ac:dyDescent="0.35">
      <c r="A5678" s="1">
        <v>5689</v>
      </c>
      <c r="B5678" s="4">
        <v>43138</v>
      </c>
      <c r="C5678" s="4" t="str">
        <f t="shared" si="264"/>
        <v>February</v>
      </c>
      <c r="D5678" s="4" t="str">
        <f t="shared" si="265"/>
        <v>2018</v>
      </c>
      <c r="E5678" s="8">
        <v>8124</v>
      </c>
      <c r="F5678" t="s">
        <v>106</v>
      </c>
      <c r="G5678" t="s">
        <v>109</v>
      </c>
      <c r="H5678" t="s">
        <v>107</v>
      </c>
      <c r="I5678">
        <v>2</v>
      </c>
      <c r="J5678" t="s">
        <v>51</v>
      </c>
      <c r="K5678" t="e" vm="1">
        <v>#VALUE!</v>
      </c>
      <c r="L5678" t="e" vm="2">
        <v>#VALUE!</v>
      </c>
      <c r="M5678" t="e" vm="3">
        <v>#VALUE!</v>
      </c>
      <c r="N5678" t="s">
        <v>5</v>
      </c>
      <c r="O5678" t="s">
        <v>6</v>
      </c>
      <c r="P5678" t="s">
        <v>43</v>
      </c>
      <c r="Q5678" s="10">
        <v>3</v>
      </c>
      <c r="R5678" s="12">
        <v>13.95</v>
      </c>
      <c r="S5678" t="str">
        <f t="shared" si="266"/>
        <v>Retained</v>
      </c>
    </row>
    <row r="5679" spans="1:19" x14ac:dyDescent="0.35">
      <c r="A5679" s="1">
        <v>5690</v>
      </c>
      <c r="B5679" s="4">
        <v>43138</v>
      </c>
      <c r="C5679" s="4" t="str">
        <f t="shared" si="264"/>
        <v>February</v>
      </c>
      <c r="D5679" s="4" t="str">
        <f t="shared" si="265"/>
        <v>2018</v>
      </c>
      <c r="E5679" s="8">
        <v>9149</v>
      </c>
      <c r="F5679" t="s">
        <v>106</v>
      </c>
      <c r="G5679" t="s">
        <v>109</v>
      </c>
      <c r="H5679" t="s">
        <v>108</v>
      </c>
      <c r="I5679">
        <v>1</v>
      </c>
      <c r="J5679" t="s">
        <v>38</v>
      </c>
      <c r="K5679" t="e" vm="24">
        <v>#VALUE!</v>
      </c>
      <c r="L5679" t="e" vm="25">
        <v>#VALUE!</v>
      </c>
      <c r="M5679" t="e" vm="3">
        <v>#VALUE!</v>
      </c>
      <c r="N5679" t="s">
        <v>12</v>
      </c>
      <c r="O5679" t="s">
        <v>22</v>
      </c>
      <c r="P5679" t="s">
        <v>44</v>
      </c>
      <c r="Q5679" s="10">
        <v>5</v>
      </c>
      <c r="R5679" s="12">
        <v>11.88</v>
      </c>
      <c r="S5679" t="str">
        <f t="shared" si="266"/>
        <v>New</v>
      </c>
    </row>
    <row r="5680" spans="1:19" x14ac:dyDescent="0.35">
      <c r="A5680" s="1">
        <v>5691</v>
      </c>
      <c r="B5680" s="4">
        <v>43138</v>
      </c>
      <c r="C5680" s="4" t="str">
        <f t="shared" si="264"/>
        <v>February</v>
      </c>
      <c r="D5680" s="4" t="str">
        <f t="shared" si="265"/>
        <v>2018</v>
      </c>
      <c r="E5680" s="8">
        <v>1753</v>
      </c>
      <c r="F5680" t="s">
        <v>105</v>
      </c>
      <c r="G5680" t="s">
        <v>110</v>
      </c>
      <c r="H5680" t="s">
        <v>107</v>
      </c>
      <c r="I5680">
        <v>3</v>
      </c>
      <c r="J5680" t="s">
        <v>51</v>
      </c>
      <c r="K5680" t="e" vm="20">
        <v>#VALUE!</v>
      </c>
      <c r="L5680" t="e" vm="21">
        <v>#VALUE!</v>
      </c>
      <c r="M5680" t="e" vm="3">
        <v>#VALUE!</v>
      </c>
      <c r="N5680" t="s">
        <v>5</v>
      </c>
      <c r="O5680" t="s">
        <v>7</v>
      </c>
      <c r="P5680" t="s">
        <v>55</v>
      </c>
      <c r="Q5680" s="10">
        <v>4</v>
      </c>
      <c r="R5680" s="12">
        <v>11.1</v>
      </c>
      <c r="S5680" t="str">
        <f t="shared" si="266"/>
        <v>Retained</v>
      </c>
    </row>
    <row r="5681" spans="1:19" x14ac:dyDescent="0.35">
      <c r="A5681" s="1">
        <v>5692</v>
      </c>
      <c r="B5681" s="4">
        <v>43138</v>
      </c>
      <c r="C5681" s="4" t="str">
        <f t="shared" si="264"/>
        <v>February</v>
      </c>
      <c r="D5681" s="4" t="str">
        <f t="shared" si="265"/>
        <v>2018</v>
      </c>
      <c r="E5681" s="8">
        <v>6239</v>
      </c>
      <c r="F5681" t="s">
        <v>105</v>
      </c>
      <c r="G5681" t="s">
        <v>110</v>
      </c>
      <c r="H5681" t="s">
        <v>107</v>
      </c>
      <c r="I5681">
        <v>1</v>
      </c>
      <c r="J5681" t="s">
        <v>37</v>
      </c>
      <c r="K5681" t="e" vm="22">
        <v>#VALUE!</v>
      </c>
      <c r="L5681" t="e" vm="23">
        <v>#VALUE!</v>
      </c>
      <c r="M5681" t="e" vm="3">
        <v>#VALUE!</v>
      </c>
      <c r="N5681" t="s">
        <v>5</v>
      </c>
      <c r="O5681" t="s">
        <v>7</v>
      </c>
      <c r="P5681" t="s">
        <v>27</v>
      </c>
      <c r="Q5681" s="10">
        <v>5</v>
      </c>
      <c r="R5681" s="12">
        <v>18.600000000000001</v>
      </c>
      <c r="S5681" t="str">
        <f t="shared" si="266"/>
        <v>New</v>
      </c>
    </row>
    <row r="5682" spans="1:19" x14ac:dyDescent="0.35">
      <c r="A5682" s="1">
        <v>5693</v>
      </c>
      <c r="B5682" s="4">
        <v>43138</v>
      </c>
      <c r="C5682" s="4" t="str">
        <f t="shared" si="264"/>
        <v>February</v>
      </c>
      <c r="D5682" s="4" t="str">
        <f t="shared" si="265"/>
        <v>2018</v>
      </c>
      <c r="E5682" s="8">
        <v>5828</v>
      </c>
      <c r="F5682" t="s">
        <v>105</v>
      </c>
      <c r="G5682" t="s">
        <v>110</v>
      </c>
      <c r="H5682" t="s">
        <v>107</v>
      </c>
      <c r="I5682">
        <v>1</v>
      </c>
      <c r="J5682" t="s">
        <v>51</v>
      </c>
      <c r="K5682" t="e" vm="14">
        <v>#VALUE!</v>
      </c>
      <c r="L5682" t="e" vm="2">
        <v>#VALUE!</v>
      </c>
      <c r="M5682" t="e" vm="3">
        <v>#VALUE!</v>
      </c>
      <c r="N5682" t="s">
        <v>9</v>
      </c>
      <c r="O5682" t="s">
        <v>10</v>
      </c>
      <c r="P5682" t="s">
        <v>11</v>
      </c>
      <c r="Q5682" s="10">
        <v>2</v>
      </c>
      <c r="R5682" s="12">
        <v>6.64</v>
      </c>
      <c r="S5682" t="str">
        <f t="shared" si="266"/>
        <v>New</v>
      </c>
    </row>
    <row r="5683" spans="1:19" x14ac:dyDescent="0.35">
      <c r="A5683" s="1">
        <v>5694</v>
      </c>
      <c r="B5683" s="4">
        <v>43138</v>
      </c>
      <c r="C5683" s="4" t="str">
        <f t="shared" si="264"/>
        <v>February</v>
      </c>
      <c r="D5683" s="4" t="str">
        <f t="shared" si="265"/>
        <v>2018</v>
      </c>
      <c r="E5683" s="8">
        <v>6010</v>
      </c>
      <c r="F5683" t="s">
        <v>106</v>
      </c>
      <c r="G5683" t="s">
        <v>109</v>
      </c>
      <c r="H5683" t="s">
        <v>108</v>
      </c>
      <c r="I5683">
        <v>1</v>
      </c>
      <c r="J5683" t="s">
        <v>4</v>
      </c>
      <c r="K5683" t="e" vm="32">
        <v>#VALUE!</v>
      </c>
      <c r="L5683" t="e" vm="29">
        <v>#VALUE!</v>
      </c>
      <c r="M5683" t="e" vm="3">
        <v>#VALUE!</v>
      </c>
      <c r="N5683" t="s">
        <v>12</v>
      </c>
      <c r="O5683" t="s">
        <v>25</v>
      </c>
      <c r="P5683" t="s">
        <v>26</v>
      </c>
      <c r="Q5683" s="10">
        <v>5</v>
      </c>
      <c r="R5683" s="12">
        <v>9.44</v>
      </c>
      <c r="S5683" t="str">
        <f t="shared" si="266"/>
        <v>New</v>
      </c>
    </row>
    <row r="5684" spans="1:19" x14ac:dyDescent="0.35">
      <c r="A5684" s="1">
        <v>5695</v>
      </c>
      <c r="B5684" s="4">
        <v>43138</v>
      </c>
      <c r="C5684" s="4" t="str">
        <f t="shared" si="264"/>
        <v>February</v>
      </c>
      <c r="D5684" s="4" t="str">
        <f t="shared" si="265"/>
        <v>2018</v>
      </c>
      <c r="E5684" s="8">
        <v>5631</v>
      </c>
      <c r="F5684" t="s">
        <v>106</v>
      </c>
      <c r="G5684" t="s">
        <v>109</v>
      </c>
      <c r="H5684" t="s">
        <v>107</v>
      </c>
      <c r="I5684">
        <v>5</v>
      </c>
      <c r="J5684" t="s">
        <v>71</v>
      </c>
      <c r="K5684" t="e" vm="12">
        <v>#VALUE!</v>
      </c>
      <c r="L5684" t="e" vm="2">
        <v>#VALUE!</v>
      </c>
      <c r="M5684" t="e" vm="3">
        <v>#VALUE!</v>
      </c>
      <c r="N5684" t="s">
        <v>12</v>
      </c>
      <c r="O5684" t="s">
        <v>13</v>
      </c>
      <c r="P5684" t="s">
        <v>14</v>
      </c>
      <c r="Q5684" s="10">
        <v>5</v>
      </c>
      <c r="R5684" s="12">
        <v>7.05</v>
      </c>
      <c r="S5684" t="str">
        <f t="shared" si="266"/>
        <v>Retained</v>
      </c>
    </row>
    <row r="5685" spans="1:19" x14ac:dyDescent="0.35">
      <c r="A5685" s="1">
        <v>5696</v>
      </c>
      <c r="B5685" s="4">
        <v>43138</v>
      </c>
      <c r="C5685" s="4" t="str">
        <f t="shared" si="264"/>
        <v>February</v>
      </c>
      <c r="D5685" s="4" t="str">
        <f t="shared" si="265"/>
        <v>2018</v>
      </c>
      <c r="E5685" s="8">
        <v>4544</v>
      </c>
      <c r="F5685" t="s">
        <v>105</v>
      </c>
      <c r="G5685" t="s">
        <v>110</v>
      </c>
      <c r="H5685" t="s">
        <v>107</v>
      </c>
      <c r="I5685">
        <v>4</v>
      </c>
      <c r="J5685" t="s">
        <v>38</v>
      </c>
      <c r="K5685" t="e" vm="8">
        <v>#VALUE!</v>
      </c>
      <c r="L5685" t="e" vm="2">
        <v>#VALUE!</v>
      </c>
      <c r="M5685" t="e" vm="3">
        <v>#VALUE!</v>
      </c>
      <c r="N5685" t="s">
        <v>5</v>
      </c>
      <c r="O5685" t="s">
        <v>28</v>
      </c>
      <c r="P5685" t="s">
        <v>49</v>
      </c>
      <c r="Q5685" s="10">
        <v>3</v>
      </c>
      <c r="R5685" s="12">
        <v>11.31</v>
      </c>
      <c r="S5685" t="str">
        <f t="shared" si="266"/>
        <v>Retained</v>
      </c>
    </row>
    <row r="5686" spans="1:19" x14ac:dyDescent="0.35">
      <c r="A5686" s="1">
        <v>5697</v>
      </c>
      <c r="B5686" s="4">
        <v>43138</v>
      </c>
      <c r="C5686" s="4" t="str">
        <f t="shared" si="264"/>
        <v>February</v>
      </c>
      <c r="D5686" s="4" t="str">
        <f t="shared" si="265"/>
        <v>2018</v>
      </c>
      <c r="E5686" s="8">
        <v>7517</v>
      </c>
      <c r="F5686" t="s">
        <v>106</v>
      </c>
      <c r="G5686" t="s">
        <v>110</v>
      </c>
      <c r="H5686" t="s">
        <v>108</v>
      </c>
      <c r="I5686">
        <v>4</v>
      </c>
      <c r="J5686" t="s">
        <v>51</v>
      </c>
      <c r="K5686" t="e" vm="8">
        <v>#VALUE!</v>
      </c>
      <c r="L5686" t="e" vm="2">
        <v>#VALUE!</v>
      </c>
      <c r="M5686" t="e" vm="3">
        <v>#VALUE!</v>
      </c>
      <c r="N5686" t="s">
        <v>5</v>
      </c>
      <c r="O5686" t="s">
        <v>7</v>
      </c>
      <c r="P5686" t="s">
        <v>27</v>
      </c>
      <c r="Q5686" s="10">
        <v>5</v>
      </c>
      <c r="R5686" s="12">
        <v>8.2200000000000006</v>
      </c>
      <c r="S5686" t="str">
        <f t="shared" si="266"/>
        <v>New</v>
      </c>
    </row>
    <row r="5687" spans="1:19" x14ac:dyDescent="0.35">
      <c r="A5687" s="1">
        <v>5698</v>
      </c>
      <c r="B5687" s="4">
        <v>43138</v>
      </c>
      <c r="C5687" s="4" t="str">
        <f t="shared" si="264"/>
        <v>February</v>
      </c>
      <c r="D5687" s="4" t="str">
        <f t="shared" si="265"/>
        <v>2018</v>
      </c>
      <c r="E5687" s="8">
        <v>3280</v>
      </c>
      <c r="F5687" t="s">
        <v>105</v>
      </c>
      <c r="G5687" t="s">
        <v>110</v>
      </c>
      <c r="H5687" t="s">
        <v>107</v>
      </c>
      <c r="I5687">
        <v>1</v>
      </c>
      <c r="J5687" t="s">
        <v>4</v>
      </c>
      <c r="K5687" t="e" vm="22">
        <v>#VALUE!</v>
      </c>
      <c r="L5687" t="e" vm="23">
        <v>#VALUE!</v>
      </c>
      <c r="M5687" t="e" vm="3">
        <v>#VALUE!</v>
      </c>
      <c r="N5687" t="s">
        <v>5</v>
      </c>
      <c r="O5687" t="s">
        <v>41</v>
      </c>
      <c r="P5687" t="s">
        <v>42</v>
      </c>
      <c r="Q5687" s="10">
        <v>3</v>
      </c>
      <c r="R5687" s="12">
        <v>28.22</v>
      </c>
      <c r="S5687" t="str">
        <f t="shared" si="266"/>
        <v>New</v>
      </c>
    </row>
    <row r="5688" spans="1:19" x14ac:dyDescent="0.35">
      <c r="A5688" s="1">
        <v>5699</v>
      </c>
      <c r="B5688" s="4">
        <v>43138</v>
      </c>
      <c r="C5688" s="4" t="str">
        <f t="shared" si="264"/>
        <v>February</v>
      </c>
      <c r="D5688" s="4" t="str">
        <f t="shared" si="265"/>
        <v>2018</v>
      </c>
      <c r="E5688" s="8">
        <v>2858</v>
      </c>
      <c r="F5688" t="s">
        <v>105</v>
      </c>
      <c r="G5688" t="s">
        <v>110</v>
      </c>
      <c r="H5688" t="s">
        <v>107</v>
      </c>
      <c r="I5688">
        <v>3</v>
      </c>
      <c r="J5688" t="s">
        <v>38</v>
      </c>
      <c r="K5688" t="e" vm="22">
        <v>#VALUE!</v>
      </c>
      <c r="L5688" t="e" vm="23">
        <v>#VALUE!</v>
      </c>
      <c r="M5688" t="e" vm="3">
        <v>#VALUE!</v>
      </c>
      <c r="N5688" t="s">
        <v>5</v>
      </c>
      <c r="O5688" t="s">
        <v>20</v>
      </c>
      <c r="P5688" t="s">
        <v>21</v>
      </c>
      <c r="Q5688" s="10">
        <v>4</v>
      </c>
      <c r="R5688" s="12">
        <v>14.59</v>
      </c>
      <c r="S5688" t="str">
        <f t="shared" si="266"/>
        <v>New</v>
      </c>
    </row>
    <row r="5689" spans="1:19" x14ac:dyDescent="0.35">
      <c r="A5689" s="1">
        <v>5700</v>
      </c>
      <c r="B5689" s="4">
        <v>43138</v>
      </c>
      <c r="C5689" s="4" t="str">
        <f t="shared" si="264"/>
        <v>February</v>
      </c>
      <c r="D5689" s="4" t="str">
        <f t="shared" si="265"/>
        <v>2018</v>
      </c>
      <c r="E5689" s="8">
        <v>6821</v>
      </c>
      <c r="F5689" t="s">
        <v>106</v>
      </c>
      <c r="G5689" t="s">
        <v>110</v>
      </c>
      <c r="H5689" t="s">
        <v>107</v>
      </c>
      <c r="I5689">
        <v>3</v>
      </c>
      <c r="J5689" t="s">
        <v>4</v>
      </c>
      <c r="K5689" t="e" vm="22">
        <v>#VALUE!</v>
      </c>
      <c r="L5689" t="e" vm="23">
        <v>#VALUE!</v>
      </c>
      <c r="M5689" t="e" vm="3">
        <v>#VALUE!</v>
      </c>
      <c r="N5689" t="s">
        <v>5</v>
      </c>
      <c r="O5689" t="s">
        <v>6</v>
      </c>
      <c r="P5689" t="s">
        <v>6</v>
      </c>
      <c r="Q5689" s="10">
        <v>7</v>
      </c>
      <c r="R5689" s="12">
        <v>40.479999999999997</v>
      </c>
      <c r="S5689" t="str">
        <f t="shared" si="266"/>
        <v>New</v>
      </c>
    </row>
    <row r="5690" spans="1:19" x14ac:dyDescent="0.35">
      <c r="A5690" s="1">
        <v>5701</v>
      </c>
      <c r="B5690" s="4">
        <v>43138</v>
      </c>
      <c r="C5690" s="4" t="str">
        <f t="shared" si="264"/>
        <v>February</v>
      </c>
      <c r="D5690" s="4" t="str">
        <f t="shared" si="265"/>
        <v>2018</v>
      </c>
      <c r="E5690" s="8">
        <v>5088</v>
      </c>
      <c r="F5690" t="s">
        <v>105</v>
      </c>
      <c r="G5690" t="s">
        <v>110</v>
      </c>
      <c r="H5690" t="s">
        <v>107</v>
      </c>
      <c r="I5690">
        <v>2</v>
      </c>
      <c r="J5690" t="s">
        <v>51</v>
      </c>
      <c r="K5690" t="e" vm="9">
        <v>#VALUE!</v>
      </c>
      <c r="L5690" t="e" vm="7">
        <v>#VALUE!</v>
      </c>
      <c r="M5690" t="e" vm="3">
        <v>#VALUE!</v>
      </c>
      <c r="N5690" t="s">
        <v>5</v>
      </c>
      <c r="O5690" t="s">
        <v>19</v>
      </c>
      <c r="P5690" t="s">
        <v>19</v>
      </c>
      <c r="Q5690" s="10">
        <v>2</v>
      </c>
      <c r="R5690" s="12">
        <v>11.92</v>
      </c>
      <c r="S5690" t="str">
        <f t="shared" si="266"/>
        <v>Retained</v>
      </c>
    </row>
    <row r="5691" spans="1:19" x14ac:dyDescent="0.35">
      <c r="A5691" s="1">
        <v>5702</v>
      </c>
      <c r="B5691" s="4">
        <v>43139</v>
      </c>
      <c r="C5691" s="4" t="str">
        <f t="shared" si="264"/>
        <v>February</v>
      </c>
      <c r="D5691" s="4" t="str">
        <f t="shared" si="265"/>
        <v>2018</v>
      </c>
      <c r="E5691" s="8">
        <v>99</v>
      </c>
      <c r="F5691" t="s">
        <v>105</v>
      </c>
      <c r="G5691" t="s">
        <v>109</v>
      </c>
      <c r="H5691" t="s">
        <v>108</v>
      </c>
      <c r="I5691">
        <v>3</v>
      </c>
      <c r="J5691" t="s">
        <v>37</v>
      </c>
      <c r="K5691" t="e" vm="4">
        <v>#VALUE!</v>
      </c>
      <c r="L5691" t="e" vm="5">
        <v>#VALUE!</v>
      </c>
      <c r="M5691" t="e" vm="3">
        <v>#VALUE!</v>
      </c>
      <c r="N5691" t="s">
        <v>5</v>
      </c>
      <c r="O5691" t="s">
        <v>15</v>
      </c>
      <c r="P5691" t="s">
        <v>15</v>
      </c>
      <c r="Q5691" s="10">
        <v>2</v>
      </c>
      <c r="R5691" s="12">
        <v>6.35</v>
      </c>
      <c r="S5691" t="str">
        <f t="shared" si="266"/>
        <v>Retained</v>
      </c>
    </row>
    <row r="5692" spans="1:19" x14ac:dyDescent="0.35">
      <c r="A5692" s="1">
        <v>5703</v>
      </c>
      <c r="B5692" s="4">
        <v>43139</v>
      </c>
      <c r="C5692" s="4" t="str">
        <f t="shared" si="264"/>
        <v>February</v>
      </c>
      <c r="D5692" s="4" t="str">
        <f t="shared" si="265"/>
        <v>2018</v>
      </c>
      <c r="E5692" s="8">
        <v>99</v>
      </c>
      <c r="F5692" t="s">
        <v>105</v>
      </c>
      <c r="G5692" t="s">
        <v>109</v>
      </c>
      <c r="H5692" t="s">
        <v>108</v>
      </c>
      <c r="I5692">
        <v>3</v>
      </c>
      <c r="J5692" t="s">
        <v>37</v>
      </c>
      <c r="K5692" t="e" vm="4">
        <v>#VALUE!</v>
      </c>
      <c r="L5692" t="e" vm="5">
        <v>#VALUE!</v>
      </c>
      <c r="M5692" t="e" vm="3">
        <v>#VALUE!</v>
      </c>
      <c r="N5692" t="s">
        <v>5</v>
      </c>
      <c r="O5692" t="s">
        <v>7</v>
      </c>
      <c r="P5692" t="s">
        <v>27</v>
      </c>
      <c r="Q5692" s="10">
        <v>6</v>
      </c>
      <c r="R5692" s="12">
        <v>39.090000000000003</v>
      </c>
      <c r="S5692" t="str">
        <f t="shared" si="266"/>
        <v>Retained</v>
      </c>
    </row>
    <row r="5693" spans="1:19" x14ac:dyDescent="0.35">
      <c r="A5693" s="1">
        <v>5704</v>
      </c>
      <c r="B5693" s="4">
        <v>43139</v>
      </c>
      <c r="C5693" s="4" t="str">
        <f t="shared" si="264"/>
        <v>February</v>
      </c>
      <c r="D5693" s="4" t="str">
        <f t="shared" si="265"/>
        <v>2018</v>
      </c>
      <c r="E5693" s="8">
        <v>4256</v>
      </c>
      <c r="F5693" t="s">
        <v>105</v>
      </c>
      <c r="G5693" t="s">
        <v>110</v>
      </c>
      <c r="H5693" t="s">
        <v>107</v>
      </c>
      <c r="I5693">
        <v>2</v>
      </c>
      <c r="J5693" t="s">
        <v>51</v>
      </c>
      <c r="K5693" t="e" vm="26">
        <v>#VALUE!</v>
      </c>
      <c r="L5693" t="e" vm="25">
        <v>#VALUE!</v>
      </c>
      <c r="M5693" t="e" vm="3">
        <v>#VALUE!</v>
      </c>
      <c r="N5693" t="s">
        <v>5</v>
      </c>
      <c r="O5693" t="s">
        <v>45</v>
      </c>
      <c r="P5693" t="s">
        <v>45</v>
      </c>
      <c r="Q5693" s="10">
        <v>5</v>
      </c>
      <c r="R5693" s="12">
        <v>9.94</v>
      </c>
      <c r="S5693" t="str">
        <f t="shared" si="266"/>
        <v>Retained</v>
      </c>
    </row>
    <row r="5694" spans="1:19" x14ac:dyDescent="0.35">
      <c r="A5694" s="1">
        <v>5705</v>
      </c>
      <c r="B5694" s="4">
        <v>43139</v>
      </c>
      <c r="C5694" s="4" t="str">
        <f t="shared" si="264"/>
        <v>February</v>
      </c>
      <c r="D5694" s="4" t="str">
        <f t="shared" si="265"/>
        <v>2018</v>
      </c>
      <c r="E5694" s="8">
        <v>9995</v>
      </c>
      <c r="F5694" t="s">
        <v>105</v>
      </c>
      <c r="G5694" t="s">
        <v>110</v>
      </c>
      <c r="H5694" t="s">
        <v>107</v>
      </c>
      <c r="I5694">
        <v>2</v>
      </c>
      <c r="J5694" t="s">
        <v>37</v>
      </c>
      <c r="K5694" t="e" vm="22">
        <v>#VALUE!</v>
      </c>
      <c r="L5694" t="e" vm="23">
        <v>#VALUE!</v>
      </c>
      <c r="M5694" t="e" vm="3">
        <v>#VALUE!</v>
      </c>
      <c r="N5694" t="s">
        <v>5</v>
      </c>
      <c r="O5694" t="s">
        <v>19</v>
      </c>
      <c r="P5694" t="s">
        <v>19</v>
      </c>
      <c r="Q5694" s="10">
        <v>4</v>
      </c>
      <c r="R5694" s="12">
        <v>2.92</v>
      </c>
      <c r="S5694" t="str">
        <f t="shared" si="266"/>
        <v>Retained</v>
      </c>
    </row>
    <row r="5695" spans="1:19" x14ac:dyDescent="0.35">
      <c r="A5695" s="1">
        <v>5706</v>
      </c>
      <c r="B5695" s="4">
        <v>43139</v>
      </c>
      <c r="C5695" s="4" t="str">
        <f t="shared" si="264"/>
        <v>February</v>
      </c>
      <c r="D5695" s="4" t="str">
        <f t="shared" si="265"/>
        <v>2018</v>
      </c>
      <c r="E5695" s="8">
        <v>5223</v>
      </c>
      <c r="F5695" t="s">
        <v>106</v>
      </c>
      <c r="G5695" t="s">
        <v>110</v>
      </c>
      <c r="H5695" t="s">
        <v>107</v>
      </c>
      <c r="I5695">
        <v>0</v>
      </c>
      <c r="J5695" t="s">
        <v>37</v>
      </c>
      <c r="K5695" t="e" vm="18">
        <v>#VALUE!</v>
      </c>
      <c r="L5695" t="e" vm="19">
        <v>#VALUE!</v>
      </c>
      <c r="M5695" t="e" vm="3">
        <v>#VALUE!</v>
      </c>
      <c r="N5695" t="s">
        <v>12</v>
      </c>
      <c r="O5695" t="s">
        <v>22</v>
      </c>
      <c r="P5695" t="s">
        <v>36</v>
      </c>
      <c r="Q5695" s="10">
        <v>5</v>
      </c>
      <c r="R5695" s="12">
        <v>15.9</v>
      </c>
      <c r="S5695" t="str">
        <f t="shared" si="266"/>
        <v>Retained</v>
      </c>
    </row>
    <row r="5696" spans="1:19" x14ac:dyDescent="0.35">
      <c r="A5696" s="1">
        <v>5707</v>
      </c>
      <c r="B5696" s="4">
        <v>43139</v>
      </c>
      <c r="C5696" s="4" t="str">
        <f t="shared" si="264"/>
        <v>February</v>
      </c>
      <c r="D5696" s="4" t="str">
        <f t="shared" si="265"/>
        <v>2018</v>
      </c>
      <c r="E5696" s="8">
        <v>71</v>
      </c>
      <c r="F5696" t="s">
        <v>106</v>
      </c>
      <c r="G5696" t="s">
        <v>109</v>
      </c>
      <c r="H5696" t="s">
        <v>108</v>
      </c>
      <c r="I5696">
        <v>5</v>
      </c>
      <c r="J5696" t="s">
        <v>51</v>
      </c>
      <c r="K5696" t="e" vm="30">
        <v>#VALUE!</v>
      </c>
      <c r="L5696" t="e" vm="31">
        <v>#VALUE!</v>
      </c>
      <c r="M5696" t="e" vm="3">
        <v>#VALUE!</v>
      </c>
      <c r="N5696" t="s">
        <v>5</v>
      </c>
      <c r="O5696" t="s">
        <v>17</v>
      </c>
      <c r="P5696" t="s">
        <v>29</v>
      </c>
      <c r="Q5696" s="10">
        <v>5</v>
      </c>
      <c r="R5696" s="12">
        <v>11.51</v>
      </c>
      <c r="S5696" t="str">
        <f t="shared" si="266"/>
        <v>New</v>
      </c>
    </row>
    <row r="5697" spans="1:19" x14ac:dyDescent="0.35">
      <c r="A5697" s="1">
        <v>5708</v>
      </c>
      <c r="B5697" s="4">
        <v>43139</v>
      </c>
      <c r="C5697" s="4" t="str">
        <f t="shared" si="264"/>
        <v>February</v>
      </c>
      <c r="D5697" s="4" t="str">
        <f t="shared" si="265"/>
        <v>2018</v>
      </c>
      <c r="E5697" s="8">
        <v>5767</v>
      </c>
      <c r="F5697" t="s">
        <v>105</v>
      </c>
      <c r="G5697" t="s">
        <v>110</v>
      </c>
      <c r="H5697" t="s">
        <v>108</v>
      </c>
      <c r="I5697">
        <v>3</v>
      </c>
      <c r="J5697" t="s">
        <v>37</v>
      </c>
      <c r="K5697" t="e" vm="28">
        <v>#VALUE!</v>
      </c>
      <c r="L5697" t="e" vm="29">
        <v>#VALUE!</v>
      </c>
      <c r="M5697" t="e" vm="3">
        <v>#VALUE!</v>
      </c>
      <c r="N5697" t="s">
        <v>5</v>
      </c>
      <c r="O5697" t="s">
        <v>19</v>
      </c>
      <c r="P5697" t="s">
        <v>19</v>
      </c>
      <c r="Q5697" s="10">
        <v>6</v>
      </c>
      <c r="R5697" s="12">
        <v>40.6</v>
      </c>
      <c r="S5697" t="str">
        <f t="shared" si="266"/>
        <v>New</v>
      </c>
    </row>
    <row r="5698" spans="1:19" x14ac:dyDescent="0.35">
      <c r="A5698" s="1">
        <v>5709</v>
      </c>
      <c r="B5698" s="4">
        <v>43139</v>
      </c>
      <c r="C5698" s="4" t="str">
        <f t="shared" ref="C5698:C5761" si="267">TEXT(B5698, "MMMM")</f>
        <v>February</v>
      </c>
      <c r="D5698" s="4" t="str">
        <f t="shared" ref="D5698:D5761" si="268">TEXT(B5698, "YYYY")</f>
        <v>2018</v>
      </c>
      <c r="E5698" s="8">
        <v>3584</v>
      </c>
      <c r="F5698" t="s">
        <v>106</v>
      </c>
      <c r="G5698" t="s">
        <v>109</v>
      </c>
      <c r="H5698" t="s">
        <v>108</v>
      </c>
      <c r="I5698">
        <v>2</v>
      </c>
      <c r="J5698" t="s">
        <v>37</v>
      </c>
      <c r="K5698" t="e" vm="24">
        <v>#VALUE!</v>
      </c>
      <c r="L5698" t="e" vm="25">
        <v>#VALUE!</v>
      </c>
      <c r="M5698" t="e" vm="3">
        <v>#VALUE!</v>
      </c>
      <c r="N5698" t="s">
        <v>12</v>
      </c>
      <c r="O5698" t="s">
        <v>13</v>
      </c>
      <c r="P5698" t="s">
        <v>33</v>
      </c>
      <c r="Q5698" s="10">
        <v>4</v>
      </c>
      <c r="R5698" s="12">
        <v>1.82</v>
      </c>
      <c r="S5698" t="str">
        <f t="shared" ref="S5698:S5761" si="269">IF(COUNTIFS(E:E, E5698, B:B, "&lt;="&amp;B5698)&gt;1, "Retained", "New")</f>
        <v>New</v>
      </c>
    </row>
    <row r="5699" spans="1:19" x14ac:dyDescent="0.35">
      <c r="A5699" s="1">
        <v>5710</v>
      </c>
      <c r="B5699" s="4">
        <v>43139</v>
      </c>
      <c r="C5699" s="4" t="str">
        <f t="shared" si="267"/>
        <v>February</v>
      </c>
      <c r="D5699" s="4" t="str">
        <f t="shared" si="268"/>
        <v>2018</v>
      </c>
      <c r="E5699" s="8">
        <v>905</v>
      </c>
      <c r="F5699" t="s">
        <v>106</v>
      </c>
      <c r="G5699" t="s">
        <v>109</v>
      </c>
      <c r="H5699" t="s">
        <v>107</v>
      </c>
      <c r="I5699">
        <v>4</v>
      </c>
      <c r="J5699" t="s">
        <v>4</v>
      </c>
      <c r="K5699" t="e" vm="4">
        <v>#VALUE!</v>
      </c>
      <c r="L5699" t="e" vm="5">
        <v>#VALUE!</v>
      </c>
      <c r="M5699" t="e" vm="3">
        <v>#VALUE!</v>
      </c>
      <c r="N5699" t="s">
        <v>5</v>
      </c>
      <c r="O5699" t="s">
        <v>6</v>
      </c>
      <c r="P5699" t="s">
        <v>6</v>
      </c>
      <c r="Q5699" s="10">
        <v>5</v>
      </c>
      <c r="R5699" s="12">
        <v>28.54</v>
      </c>
      <c r="S5699" t="str">
        <f t="shared" si="269"/>
        <v>Retained</v>
      </c>
    </row>
    <row r="5700" spans="1:19" x14ac:dyDescent="0.35">
      <c r="A5700" s="1">
        <v>5711</v>
      </c>
      <c r="B5700" s="4">
        <v>43139</v>
      </c>
      <c r="C5700" s="4" t="str">
        <f t="shared" si="267"/>
        <v>February</v>
      </c>
      <c r="D5700" s="4" t="str">
        <f t="shared" si="268"/>
        <v>2018</v>
      </c>
      <c r="E5700" s="8">
        <v>7239</v>
      </c>
      <c r="F5700" t="s">
        <v>106</v>
      </c>
      <c r="G5700" t="s">
        <v>109</v>
      </c>
      <c r="H5700" t="s">
        <v>108</v>
      </c>
      <c r="I5700">
        <v>4</v>
      </c>
      <c r="J5700" t="s">
        <v>37</v>
      </c>
      <c r="K5700" t="e" vm="26">
        <v>#VALUE!</v>
      </c>
      <c r="L5700" t="e" vm="25">
        <v>#VALUE!</v>
      </c>
      <c r="M5700" t="e" vm="3">
        <v>#VALUE!</v>
      </c>
      <c r="N5700" t="s">
        <v>5</v>
      </c>
      <c r="O5700" t="s">
        <v>34</v>
      </c>
      <c r="P5700" t="s">
        <v>34</v>
      </c>
      <c r="Q5700" s="10">
        <v>5</v>
      </c>
      <c r="R5700" s="12">
        <v>2.4900000000000002</v>
      </c>
      <c r="S5700" t="str">
        <f t="shared" si="269"/>
        <v>New</v>
      </c>
    </row>
    <row r="5701" spans="1:19" x14ac:dyDescent="0.35">
      <c r="A5701" s="1">
        <v>5712</v>
      </c>
      <c r="B5701" s="4">
        <v>43139</v>
      </c>
      <c r="C5701" s="4" t="str">
        <f t="shared" si="267"/>
        <v>February</v>
      </c>
      <c r="D5701" s="4" t="str">
        <f t="shared" si="268"/>
        <v>2018</v>
      </c>
      <c r="E5701" s="8">
        <v>349</v>
      </c>
      <c r="F5701" t="s">
        <v>105</v>
      </c>
      <c r="G5701" t="s">
        <v>109</v>
      </c>
      <c r="H5701" t="s">
        <v>107</v>
      </c>
      <c r="I5701">
        <v>1</v>
      </c>
      <c r="J5701" t="s">
        <v>71</v>
      </c>
      <c r="K5701" t="e" vm="33">
        <v>#VALUE!</v>
      </c>
      <c r="L5701" t="e" vm="34">
        <v>#VALUE!</v>
      </c>
      <c r="M5701" t="e" vm="3">
        <v>#VALUE!</v>
      </c>
      <c r="N5701" t="s">
        <v>5</v>
      </c>
      <c r="O5701" t="s">
        <v>28</v>
      </c>
      <c r="P5701" t="s">
        <v>35</v>
      </c>
      <c r="Q5701" s="10">
        <v>4</v>
      </c>
      <c r="R5701" s="12">
        <v>3.27</v>
      </c>
      <c r="S5701" t="str">
        <f t="shared" si="269"/>
        <v>Retained</v>
      </c>
    </row>
    <row r="5702" spans="1:19" x14ac:dyDescent="0.35">
      <c r="A5702" s="1">
        <v>5713</v>
      </c>
      <c r="B5702" s="4">
        <v>43139</v>
      </c>
      <c r="C5702" s="4" t="str">
        <f t="shared" si="267"/>
        <v>February</v>
      </c>
      <c r="D5702" s="4" t="str">
        <f t="shared" si="268"/>
        <v>2018</v>
      </c>
      <c r="E5702" s="8">
        <v>6454</v>
      </c>
      <c r="F5702" t="s">
        <v>105</v>
      </c>
      <c r="G5702" t="s">
        <v>109</v>
      </c>
      <c r="H5702" t="s">
        <v>107</v>
      </c>
      <c r="I5702">
        <v>1</v>
      </c>
      <c r="J5702" t="s">
        <v>4</v>
      </c>
      <c r="K5702" t="e" vm="15">
        <v>#VALUE!</v>
      </c>
      <c r="L5702" t="e" vm="5">
        <v>#VALUE!</v>
      </c>
      <c r="M5702" t="e" vm="3">
        <v>#VALUE!</v>
      </c>
      <c r="N5702" t="s">
        <v>12</v>
      </c>
      <c r="O5702" t="s">
        <v>22</v>
      </c>
      <c r="P5702" t="s">
        <v>50</v>
      </c>
      <c r="Q5702" s="10">
        <v>3</v>
      </c>
      <c r="R5702" s="12">
        <v>8.81</v>
      </c>
      <c r="S5702" t="str">
        <f t="shared" si="269"/>
        <v>Retained</v>
      </c>
    </row>
    <row r="5703" spans="1:19" x14ac:dyDescent="0.35">
      <c r="A5703" s="1">
        <v>5714</v>
      </c>
      <c r="B5703" s="4">
        <v>43139</v>
      </c>
      <c r="C5703" s="4" t="str">
        <f t="shared" si="267"/>
        <v>February</v>
      </c>
      <c r="D5703" s="4" t="str">
        <f t="shared" si="268"/>
        <v>2018</v>
      </c>
      <c r="E5703" s="8">
        <v>2450</v>
      </c>
      <c r="F5703" t="s">
        <v>105</v>
      </c>
      <c r="G5703" t="s">
        <v>110</v>
      </c>
      <c r="H5703" t="s">
        <v>108</v>
      </c>
      <c r="I5703">
        <v>0</v>
      </c>
      <c r="J5703" t="s">
        <v>37</v>
      </c>
      <c r="K5703" t="e" vm="29">
        <v>#VALUE!</v>
      </c>
      <c r="L5703" t="e" vm="29">
        <v>#VALUE!</v>
      </c>
      <c r="M5703" t="e" vm="3">
        <v>#VALUE!</v>
      </c>
      <c r="N5703" t="s">
        <v>12</v>
      </c>
      <c r="O5703" t="s">
        <v>22</v>
      </c>
      <c r="P5703" t="s">
        <v>23</v>
      </c>
      <c r="Q5703" s="10">
        <v>5</v>
      </c>
      <c r="R5703" s="12">
        <v>3.59</v>
      </c>
      <c r="S5703" t="str">
        <f t="shared" si="269"/>
        <v>New</v>
      </c>
    </row>
    <row r="5704" spans="1:19" x14ac:dyDescent="0.35">
      <c r="A5704" s="1">
        <v>5715</v>
      </c>
      <c r="B5704" s="4">
        <v>43139</v>
      </c>
      <c r="C5704" s="4" t="str">
        <f t="shared" si="267"/>
        <v>February</v>
      </c>
      <c r="D5704" s="4" t="str">
        <f t="shared" si="268"/>
        <v>2018</v>
      </c>
      <c r="E5704" s="8">
        <v>2434</v>
      </c>
      <c r="F5704" t="s">
        <v>105</v>
      </c>
      <c r="G5704" t="s">
        <v>109</v>
      </c>
      <c r="H5704" t="s">
        <v>107</v>
      </c>
      <c r="I5704">
        <v>5</v>
      </c>
      <c r="J5704" t="s">
        <v>51</v>
      </c>
      <c r="K5704" t="e" vm="30">
        <v>#VALUE!</v>
      </c>
      <c r="L5704" t="e" vm="31">
        <v>#VALUE!</v>
      </c>
      <c r="M5704" t="e" vm="3">
        <v>#VALUE!</v>
      </c>
      <c r="N5704" t="s">
        <v>9</v>
      </c>
      <c r="O5704" t="s">
        <v>10</v>
      </c>
      <c r="P5704" t="s">
        <v>16</v>
      </c>
      <c r="Q5704" s="10">
        <v>3</v>
      </c>
      <c r="R5704" s="12">
        <v>23.35</v>
      </c>
      <c r="S5704" t="str">
        <f t="shared" si="269"/>
        <v>New</v>
      </c>
    </row>
    <row r="5705" spans="1:19" x14ac:dyDescent="0.35">
      <c r="A5705" s="1">
        <v>5716</v>
      </c>
      <c r="B5705" s="4">
        <v>43139</v>
      </c>
      <c r="C5705" s="4" t="str">
        <f t="shared" si="267"/>
        <v>February</v>
      </c>
      <c r="D5705" s="4" t="str">
        <f t="shared" si="268"/>
        <v>2018</v>
      </c>
      <c r="E5705" s="8">
        <v>1377</v>
      </c>
      <c r="F5705" t="s">
        <v>106</v>
      </c>
      <c r="G5705" t="s">
        <v>109</v>
      </c>
      <c r="H5705" t="s">
        <v>107</v>
      </c>
      <c r="I5705">
        <v>3</v>
      </c>
      <c r="J5705" t="s">
        <v>51</v>
      </c>
      <c r="K5705" t="e" vm="20">
        <v>#VALUE!</v>
      </c>
      <c r="L5705" t="e" vm="21">
        <v>#VALUE!</v>
      </c>
      <c r="M5705" t="e" vm="3">
        <v>#VALUE!</v>
      </c>
      <c r="N5705" t="s">
        <v>5</v>
      </c>
      <c r="O5705" t="s">
        <v>19</v>
      </c>
      <c r="P5705" t="s">
        <v>19</v>
      </c>
      <c r="Q5705" s="10">
        <v>3</v>
      </c>
      <c r="R5705" s="12">
        <v>16.87</v>
      </c>
      <c r="S5705" t="str">
        <f t="shared" si="269"/>
        <v>New</v>
      </c>
    </row>
    <row r="5706" spans="1:19" x14ac:dyDescent="0.35">
      <c r="A5706" s="1">
        <v>5717</v>
      </c>
      <c r="B5706" s="4">
        <v>43139</v>
      </c>
      <c r="C5706" s="4" t="str">
        <f t="shared" si="267"/>
        <v>February</v>
      </c>
      <c r="D5706" s="4" t="str">
        <f t="shared" si="268"/>
        <v>2018</v>
      </c>
      <c r="E5706" s="8">
        <v>4325</v>
      </c>
      <c r="F5706" t="s">
        <v>105</v>
      </c>
      <c r="G5706" t="s">
        <v>109</v>
      </c>
      <c r="H5706" t="s">
        <v>108</v>
      </c>
      <c r="I5706">
        <v>0</v>
      </c>
      <c r="J5706" t="s">
        <v>38</v>
      </c>
      <c r="K5706" t="e" vm="26">
        <v>#VALUE!</v>
      </c>
      <c r="L5706" t="e" vm="25">
        <v>#VALUE!</v>
      </c>
      <c r="M5706" t="e" vm="3">
        <v>#VALUE!</v>
      </c>
      <c r="N5706" t="s">
        <v>5</v>
      </c>
      <c r="O5706" t="s">
        <v>41</v>
      </c>
      <c r="P5706" t="s">
        <v>42</v>
      </c>
      <c r="Q5706" s="10">
        <v>4</v>
      </c>
      <c r="R5706" s="12">
        <v>17.66</v>
      </c>
      <c r="S5706" t="str">
        <f t="shared" si="269"/>
        <v>New</v>
      </c>
    </row>
    <row r="5707" spans="1:19" x14ac:dyDescent="0.35">
      <c r="A5707" s="1">
        <v>5718</v>
      </c>
      <c r="B5707" s="4">
        <v>43139</v>
      </c>
      <c r="C5707" s="4" t="str">
        <f t="shared" si="267"/>
        <v>February</v>
      </c>
      <c r="D5707" s="4" t="str">
        <f t="shared" si="268"/>
        <v>2018</v>
      </c>
      <c r="E5707" s="8">
        <v>2750</v>
      </c>
      <c r="F5707" t="s">
        <v>105</v>
      </c>
      <c r="G5707" t="s">
        <v>110</v>
      </c>
      <c r="H5707" t="s">
        <v>107</v>
      </c>
      <c r="I5707">
        <v>0</v>
      </c>
      <c r="J5707" t="s">
        <v>51</v>
      </c>
      <c r="K5707" t="e" vm="15">
        <v>#VALUE!</v>
      </c>
      <c r="L5707" t="e" vm="5">
        <v>#VALUE!</v>
      </c>
      <c r="M5707" t="e" vm="3">
        <v>#VALUE!</v>
      </c>
      <c r="N5707" t="s">
        <v>5</v>
      </c>
      <c r="O5707" t="s">
        <v>7</v>
      </c>
      <c r="P5707" t="s">
        <v>8</v>
      </c>
      <c r="Q5707" s="10">
        <v>5</v>
      </c>
      <c r="R5707" s="12">
        <v>18.61</v>
      </c>
      <c r="S5707" t="str">
        <f t="shared" si="269"/>
        <v>New</v>
      </c>
    </row>
    <row r="5708" spans="1:19" x14ac:dyDescent="0.35">
      <c r="A5708" s="1">
        <v>5719</v>
      </c>
      <c r="B5708" s="4">
        <v>43139</v>
      </c>
      <c r="C5708" s="4" t="str">
        <f t="shared" si="267"/>
        <v>February</v>
      </c>
      <c r="D5708" s="4" t="str">
        <f t="shared" si="268"/>
        <v>2018</v>
      </c>
      <c r="E5708" s="8">
        <v>2572</v>
      </c>
      <c r="F5708" t="s">
        <v>106</v>
      </c>
      <c r="G5708" t="s">
        <v>109</v>
      </c>
      <c r="H5708" t="s">
        <v>108</v>
      </c>
      <c r="I5708">
        <v>5</v>
      </c>
      <c r="J5708" t="s">
        <v>37</v>
      </c>
      <c r="K5708" t="e" vm="1">
        <v>#VALUE!</v>
      </c>
      <c r="L5708" t="e" vm="2">
        <v>#VALUE!</v>
      </c>
      <c r="M5708" t="e" vm="3">
        <v>#VALUE!</v>
      </c>
      <c r="N5708" t="s">
        <v>5</v>
      </c>
      <c r="O5708" t="s">
        <v>15</v>
      </c>
      <c r="P5708" t="s">
        <v>15</v>
      </c>
      <c r="Q5708" s="10">
        <v>5</v>
      </c>
      <c r="R5708" s="12">
        <v>28.08</v>
      </c>
      <c r="S5708" t="str">
        <f t="shared" si="269"/>
        <v>New</v>
      </c>
    </row>
    <row r="5709" spans="1:19" x14ac:dyDescent="0.35">
      <c r="A5709" s="1">
        <v>5720</v>
      </c>
      <c r="B5709" s="4">
        <v>43139</v>
      </c>
      <c r="C5709" s="4" t="str">
        <f t="shared" si="267"/>
        <v>February</v>
      </c>
      <c r="D5709" s="4" t="str">
        <f t="shared" si="268"/>
        <v>2018</v>
      </c>
      <c r="E5709" s="8">
        <v>9404</v>
      </c>
      <c r="F5709" t="s">
        <v>105</v>
      </c>
      <c r="G5709" t="s">
        <v>109</v>
      </c>
      <c r="H5709" t="s">
        <v>108</v>
      </c>
      <c r="I5709">
        <v>4</v>
      </c>
      <c r="J5709" t="s">
        <v>4</v>
      </c>
      <c r="K5709" t="e" vm="1">
        <v>#VALUE!</v>
      </c>
      <c r="L5709" t="e" vm="2">
        <v>#VALUE!</v>
      </c>
      <c r="M5709" t="e" vm="3">
        <v>#VALUE!</v>
      </c>
      <c r="N5709" t="s">
        <v>5</v>
      </c>
      <c r="O5709" t="s">
        <v>6</v>
      </c>
      <c r="P5709" t="s">
        <v>43</v>
      </c>
      <c r="Q5709" s="10">
        <v>3</v>
      </c>
      <c r="R5709" s="12">
        <v>19.579999999999998</v>
      </c>
      <c r="S5709" t="str">
        <f t="shared" si="269"/>
        <v>Retained</v>
      </c>
    </row>
    <row r="5710" spans="1:19" x14ac:dyDescent="0.35">
      <c r="A5710" s="1">
        <v>5721</v>
      </c>
      <c r="B5710" s="4">
        <v>43139</v>
      </c>
      <c r="C5710" s="4" t="str">
        <f t="shared" si="267"/>
        <v>February</v>
      </c>
      <c r="D5710" s="4" t="str">
        <f t="shared" si="268"/>
        <v>2018</v>
      </c>
      <c r="E5710" s="8">
        <v>10268</v>
      </c>
      <c r="F5710" t="s">
        <v>105</v>
      </c>
      <c r="G5710" t="s">
        <v>109</v>
      </c>
      <c r="H5710" t="s">
        <v>108</v>
      </c>
      <c r="I5710">
        <v>2</v>
      </c>
      <c r="J5710" t="s">
        <v>37</v>
      </c>
      <c r="K5710" t="e" vm="1">
        <v>#VALUE!</v>
      </c>
      <c r="L5710" t="e" vm="2">
        <v>#VALUE!</v>
      </c>
      <c r="M5710" t="e" vm="3">
        <v>#VALUE!</v>
      </c>
      <c r="N5710" t="s">
        <v>5</v>
      </c>
      <c r="O5710" t="s">
        <v>17</v>
      </c>
      <c r="P5710" t="s">
        <v>29</v>
      </c>
      <c r="Q5710" s="10">
        <v>3</v>
      </c>
      <c r="R5710" s="12">
        <v>16.010000000000002</v>
      </c>
      <c r="S5710" t="str">
        <f t="shared" si="269"/>
        <v>New</v>
      </c>
    </row>
    <row r="5711" spans="1:19" x14ac:dyDescent="0.35">
      <c r="A5711" s="1">
        <v>5722</v>
      </c>
      <c r="B5711" s="4">
        <v>43139</v>
      </c>
      <c r="C5711" s="4" t="str">
        <f t="shared" si="267"/>
        <v>February</v>
      </c>
      <c r="D5711" s="4" t="str">
        <f t="shared" si="268"/>
        <v>2018</v>
      </c>
      <c r="E5711" s="8">
        <v>649</v>
      </c>
      <c r="F5711" t="s">
        <v>105</v>
      </c>
      <c r="G5711" t="s">
        <v>110</v>
      </c>
      <c r="H5711" t="s">
        <v>107</v>
      </c>
      <c r="I5711">
        <v>3</v>
      </c>
      <c r="J5711" t="s">
        <v>51</v>
      </c>
      <c r="K5711" t="e" vm="30">
        <v>#VALUE!</v>
      </c>
      <c r="L5711" t="e" vm="31">
        <v>#VALUE!</v>
      </c>
      <c r="M5711" t="e" vm="3">
        <v>#VALUE!</v>
      </c>
      <c r="N5711" t="s">
        <v>5</v>
      </c>
      <c r="O5711" t="s">
        <v>7</v>
      </c>
      <c r="P5711" t="s">
        <v>27</v>
      </c>
      <c r="Q5711" s="10">
        <v>3</v>
      </c>
      <c r="R5711" s="12">
        <v>6.14</v>
      </c>
      <c r="S5711" t="str">
        <f t="shared" si="269"/>
        <v>New</v>
      </c>
    </row>
    <row r="5712" spans="1:19" x14ac:dyDescent="0.35">
      <c r="A5712" s="1">
        <v>5723</v>
      </c>
      <c r="B5712" s="4">
        <v>43139</v>
      </c>
      <c r="C5712" s="4" t="str">
        <f t="shared" si="267"/>
        <v>February</v>
      </c>
      <c r="D5712" s="4" t="str">
        <f t="shared" si="268"/>
        <v>2018</v>
      </c>
      <c r="E5712" s="8">
        <v>7063</v>
      </c>
      <c r="F5712" t="s">
        <v>105</v>
      </c>
      <c r="G5712" t="s">
        <v>110</v>
      </c>
      <c r="H5712" t="s">
        <v>107</v>
      </c>
      <c r="I5712">
        <v>4</v>
      </c>
      <c r="J5712" t="s">
        <v>71</v>
      </c>
      <c r="K5712" t="e" vm="26">
        <v>#VALUE!</v>
      </c>
      <c r="L5712" t="e" vm="25">
        <v>#VALUE!</v>
      </c>
      <c r="M5712" t="e" vm="3">
        <v>#VALUE!</v>
      </c>
      <c r="N5712" t="s">
        <v>5</v>
      </c>
      <c r="O5712" t="s">
        <v>7</v>
      </c>
      <c r="P5712" t="s">
        <v>8</v>
      </c>
      <c r="Q5712" s="10">
        <v>3</v>
      </c>
      <c r="R5712" s="12">
        <v>7.18</v>
      </c>
      <c r="S5712" t="str">
        <f t="shared" si="269"/>
        <v>Retained</v>
      </c>
    </row>
    <row r="5713" spans="1:19" x14ac:dyDescent="0.35">
      <c r="A5713" s="1">
        <v>5724</v>
      </c>
      <c r="B5713" s="4">
        <v>43139</v>
      </c>
      <c r="C5713" s="4" t="str">
        <f t="shared" si="267"/>
        <v>February</v>
      </c>
      <c r="D5713" s="4" t="str">
        <f t="shared" si="268"/>
        <v>2018</v>
      </c>
      <c r="E5713" s="8">
        <v>1533</v>
      </c>
      <c r="F5713" t="s">
        <v>106</v>
      </c>
      <c r="G5713" t="s">
        <v>110</v>
      </c>
      <c r="H5713" t="s">
        <v>107</v>
      </c>
      <c r="I5713">
        <v>3</v>
      </c>
      <c r="J5713" t="s">
        <v>37</v>
      </c>
      <c r="K5713" t="e" vm="4">
        <v>#VALUE!</v>
      </c>
      <c r="L5713" t="e" vm="5">
        <v>#VALUE!</v>
      </c>
      <c r="M5713" t="e" vm="3">
        <v>#VALUE!</v>
      </c>
      <c r="N5713" t="s">
        <v>5</v>
      </c>
      <c r="O5713" t="s">
        <v>19</v>
      </c>
      <c r="P5713" t="s">
        <v>19</v>
      </c>
      <c r="Q5713" s="10">
        <v>6</v>
      </c>
      <c r="R5713" s="12">
        <v>28.7</v>
      </c>
      <c r="S5713" t="str">
        <f t="shared" si="269"/>
        <v>Retained</v>
      </c>
    </row>
    <row r="5714" spans="1:19" x14ac:dyDescent="0.35">
      <c r="A5714" s="1">
        <v>5725</v>
      </c>
      <c r="B5714" s="4">
        <v>43139</v>
      </c>
      <c r="C5714" s="4" t="str">
        <f t="shared" si="267"/>
        <v>February</v>
      </c>
      <c r="D5714" s="4" t="str">
        <f t="shared" si="268"/>
        <v>2018</v>
      </c>
      <c r="E5714" s="8">
        <v>211</v>
      </c>
      <c r="F5714" t="s">
        <v>106</v>
      </c>
      <c r="G5714" t="s">
        <v>110</v>
      </c>
      <c r="H5714" t="s">
        <v>107</v>
      </c>
      <c r="I5714">
        <v>3</v>
      </c>
      <c r="J5714" t="s">
        <v>51</v>
      </c>
      <c r="K5714" t="e" vm="32">
        <v>#VALUE!</v>
      </c>
      <c r="L5714" t="e" vm="29">
        <v>#VALUE!</v>
      </c>
      <c r="M5714" t="e" vm="3">
        <v>#VALUE!</v>
      </c>
      <c r="N5714" t="s">
        <v>9</v>
      </c>
      <c r="O5714" t="s">
        <v>10</v>
      </c>
      <c r="P5714" t="s">
        <v>16</v>
      </c>
      <c r="Q5714" s="10">
        <v>5</v>
      </c>
      <c r="R5714" s="12">
        <v>15.07</v>
      </c>
      <c r="S5714" t="str">
        <f t="shared" si="269"/>
        <v>Retained</v>
      </c>
    </row>
    <row r="5715" spans="1:19" x14ac:dyDescent="0.35">
      <c r="A5715" s="1">
        <v>5726</v>
      </c>
      <c r="B5715" s="4">
        <v>43139</v>
      </c>
      <c r="C5715" s="4" t="str">
        <f t="shared" si="267"/>
        <v>February</v>
      </c>
      <c r="D5715" s="4" t="str">
        <f t="shared" si="268"/>
        <v>2018</v>
      </c>
      <c r="E5715" s="8">
        <v>8077</v>
      </c>
      <c r="F5715" t="s">
        <v>105</v>
      </c>
      <c r="G5715" t="s">
        <v>109</v>
      </c>
      <c r="H5715" t="s">
        <v>108</v>
      </c>
      <c r="I5715">
        <v>4</v>
      </c>
      <c r="J5715" t="s">
        <v>37</v>
      </c>
      <c r="K5715" t="e" vm="18">
        <v>#VALUE!</v>
      </c>
      <c r="L5715" t="e" vm="19">
        <v>#VALUE!</v>
      </c>
      <c r="M5715" t="e" vm="3">
        <v>#VALUE!</v>
      </c>
      <c r="N5715" t="s">
        <v>12</v>
      </c>
      <c r="O5715" t="s">
        <v>25</v>
      </c>
      <c r="P5715" t="s">
        <v>26</v>
      </c>
      <c r="Q5715" s="10">
        <v>4</v>
      </c>
      <c r="R5715" s="12">
        <v>9.6</v>
      </c>
      <c r="S5715" t="str">
        <f t="shared" si="269"/>
        <v>New</v>
      </c>
    </row>
    <row r="5716" spans="1:19" x14ac:dyDescent="0.35">
      <c r="A5716" s="1">
        <v>5727</v>
      </c>
      <c r="B5716" s="4">
        <v>43139</v>
      </c>
      <c r="C5716" s="4" t="str">
        <f t="shared" si="267"/>
        <v>February</v>
      </c>
      <c r="D5716" s="4" t="str">
        <f t="shared" si="268"/>
        <v>2018</v>
      </c>
      <c r="E5716" s="8">
        <v>1871</v>
      </c>
      <c r="F5716" t="s">
        <v>105</v>
      </c>
      <c r="G5716" t="s">
        <v>110</v>
      </c>
      <c r="H5716" t="s">
        <v>108</v>
      </c>
      <c r="I5716">
        <v>0</v>
      </c>
      <c r="J5716" t="s">
        <v>37</v>
      </c>
      <c r="K5716" t="e" vm="26">
        <v>#VALUE!</v>
      </c>
      <c r="L5716" t="e" vm="25">
        <v>#VALUE!</v>
      </c>
      <c r="M5716" t="e" vm="3">
        <v>#VALUE!</v>
      </c>
      <c r="N5716" t="s">
        <v>5</v>
      </c>
      <c r="O5716" t="s">
        <v>45</v>
      </c>
      <c r="P5716" t="s">
        <v>45</v>
      </c>
      <c r="Q5716" s="10">
        <v>4</v>
      </c>
      <c r="R5716" s="12">
        <v>16.07</v>
      </c>
      <c r="S5716" t="str">
        <f t="shared" si="269"/>
        <v>New</v>
      </c>
    </row>
    <row r="5717" spans="1:19" x14ac:dyDescent="0.35">
      <c r="A5717" s="1">
        <v>5728</v>
      </c>
      <c r="B5717" s="4">
        <v>43139</v>
      </c>
      <c r="C5717" s="4" t="str">
        <f t="shared" si="267"/>
        <v>February</v>
      </c>
      <c r="D5717" s="4" t="str">
        <f t="shared" si="268"/>
        <v>2018</v>
      </c>
      <c r="E5717" s="8">
        <v>3730</v>
      </c>
      <c r="F5717" t="s">
        <v>106</v>
      </c>
      <c r="G5717" t="s">
        <v>110</v>
      </c>
      <c r="H5717" t="s">
        <v>107</v>
      </c>
      <c r="I5717">
        <v>3</v>
      </c>
      <c r="J5717" t="s">
        <v>51</v>
      </c>
      <c r="K5717" t="e" vm="22">
        <v>#VALUE!</v>
      </c>
      <c r="L5717" t="e" vm="23">
        <v>#VALUE!</v>
      </c>
      <c r="M5717" t="e" vm="3">
        <v>#VALUE!</v>
      </c>
      <c r="N5717" t="s">
        <v>12</v>
      </c>
      <c r="O5717" t="s">
        <v>22</v>
      </c>
      <c r="P5717" t="s">
        <v>57</v>
      </c>
      <c r="Q5717" s="10">
        <v>5</v>
      </c>
      <c r="R5717" s="12">
        <v>6.96</v>
      </c>
      <c r="S5717" t="str">
        <f t="shared" si="269"/>
        <v>New</v>
      </c>
    </row>
    <row r="5718" spans="1:19" x14ac:dyDescent="0.35">
      <c r="A5718" s="1">
        <v>5729</v>
      </c>
      <c r="B5718" s="4">
        <v>43139</v>
      </c>
      <c r="C5718" s="4" t="str">
        <f t="shared" si="267"/>
        <v>February</v>
      </c>
      <c r="D5718" s="4" t="str">
        <f t="shared" si="268"/>
        <v>2018</v>
      </c>
      <c r="E5718" s="8">
        <v>9143</v>
      </c>
      <c r="F5718" t="s">
        <v>105</v>
      </c>
      <c r="G5718" t="s">
        <v>110</v>
      </c>
      <c r="H5718" t="s">
        <v>107</v>
      </c>
      <c r="I5718">
        <v>5</v>
      </c>
      <c r="J5718" t="s">
        <v>4</v>
      </c>
      <c r="K5718" t="e" vm="20">
        <v>#VALUE!</v>
      </c>
      <c r="L5718" t="e" vm="21">
        <v>#VALUE!</v>
      </c>
      <c r="M5718" t="e" vm="3">
        <v>#VALUE!</v>
      </c>
      <c r="N5718" t="s">
        <v>5</v>
      </c>
      <c r="O5718" t="s">
        <v>45</v>
      </c>
      <c r="P5718" t="s">
        <v>45</v>
      </c>
      <c r="Q5718" s="10">
        <v>7</v>
      </c>
      <c r="R5718" s="12">
        <v>26.88</v>
      </c>
      <c r="S5718" t="str">
        <f t="shared" si="269"/>
        <v>New</v>
      </c>
    </row>
    <row r="5719" spans="1:19" x14ac:dyDescent="0.35">
      <c r="A5719" s="1">
        <v>5730</v>
      </c>
      <c r="B5719" s="4">
        <v>43139</v>
      </c>
      <c r="C5719" s="4" t="str">
        <f t="shared" si="267"/>
        <v>February</v>
      </c>
      <c r="D5719" s="4" t="str">
        <f t="shared" si="268"/>
        <v>2018</v>
      </c>
      <c r="E5719" s="8">
        <v>8973</v>
      </c>
      <c r="F5719" t="s">
        <v>105</v>
      </c>
      <c r="G5719" t="s">
        <v>109</v>
      </c>
      <c r="H5719" t="s">
        <v>107</v>
      </c>
      <c r="I5719">
        <v>1</v>
      </c>
      <c r="J5719" t="s">
        <v>37</v>
      </c>
      <c r="K5719" t="e" vm="24">
        <v>#VALUE!</v>
      </c>
      <c r="L5719" t="e" vm="25">
        <v>#VALUE!</v>
      </c>
      <c r="M5719" t="e" vm="3">
        <v>#VALUE!</v>
      </c>
      <c r="N5719" t="s">
        <v>5</v>
      </c>
      <c r="O5719" t="s">
        <v>7</v>
      </c>
      <c r="P5719" t="s">
        <v>8</v>
      </c>
      <c r="Q5719" s="10">
        <v>3</v>
      </c>
      <c r="R5719" s="12">
        <v>29.48</v>
      </c>
      <c r="S5719" t="str">
        <f t="shared" si="269"/>
        <v>New</v>
      </c>
    </row>
    <row r="5720" spans="1:19" x14ac:dyDescent="0.35">
      <c r="A5720" s="1">
        <v>5731</v>
      </c>
      <c r="B5720" s="4">
        <v>43139</v>
      </c>
      <c r="C5720" s="4" t="str">
        <f t="shared" si="267"/>
        <v>February</v>
      </c>
      <c r="D5720" s="4" t="str">
        <f t="shared" si="268"/>
        <v>2018</v>
      </c>
      <c r="E5720" s="8">
        <v>7113</v>
      </c>
      <c r="F5720" t="s">
        <v>105</v>
      </c>
      <c r="G5720" t="s">
        <v>109</v>
      </c>
      <c r="H5720" t="s">
        <v>108</v>
      </c>
      <c r="I5720">
        <v>1</v>
      </c>
      <c r="J5720" t="s">
        <v>38</v>
      </c>
      <c r="K5720" t="e" vm="32">
        <v>#VALUE!</v>
      </c>
      <c r="L5720" t="e" vm="29">
        <v>#VALUE!</v>
      </c>
      <c r="M5720" t="e" vm="3">
        <v>#VALUE!</v>
      </c>
      <c r="N5720" t="s">
        <v>9</v>
      </c>
      <c r="O5720" t="s">
        <v>10</v>
      </c>
      <c r="P5720" t="s">
        <v>11</v>
      </c>
      <c r="Q5720" s="10">
        <v>5</v>
      </c>
      <c r="R5720" s="12">
        <v>13.04</v>
      </c>
      <c r="S5720" t="str">
        <f t="shared" si="269"/>
        <v>New</v>
      </c>
    </row>
    <row r="5721" spans="1:19" x14ac:dyDescent="0.35">
      <c r="A5721" s="1">
        <v>5732</v>
      </c>
      <c r="B5721" s="4">
        <v>43140</v>
      </c>
      <c r="C5721" s="4" t="str">
        <f t="shared" si="267"/>
        <v>February</v>
      </c>
      <c r="D5721" s="4" t="str">
        <f t="shared" si="268"/>
        <v>2018</v>
      </c>
      <c r="E5721" s="8">
        <v>1942</v>
      </c>
      <c r="F5721" t="s">
        <v>105</v>
      </c>
      <c r="G5721" t="s">
        <v>109</v>
      </c>
      <c r="H5721" t="s">
        <v>107</v>
      </c>
      <c r="I5721">
        <v>2</v>
      </c>
      <c r="J5721" t="s">
        <v>62</v>
      </c>
      <c r="K5721" t="e" vm="26">
        <v>#VALUE!</v>
      </c>
      <c r="L5721" t="e" vm="25">
        <v>#VALUE!</v>
      </c>
      <c r="M5721" t="e" vm="3">
        <v>#VALUE!</v>
      </c>
      <c r="N5721" t="s">
        <v>5</v>
      </c>
      <c r="O5721" t="s">
        <v>28</v>
      </c>
      <c r="P5721" t="s">
        <v>8</v>
      </c>
      <c r="Q5721" s="10">
        <v>4</v>
      </c>
      <c r="R5721" s="12">
        <v>3.68</v>
      </c>
      <c r="S5721" t="str">
        <f t="shared" si="269"/>
        <v>New</v>
      </c>
    </row>
    <row r="5722" spans="1:19" x14ac:dyDescent="0.35">
      <c r="A5722" s="1">
        <v>5733</v>
      </c>
      <c r="B5722" s="4">
        <v>43140</v>
      </c>
      <c r="C5722" s="4" t="str">
        <f t="shared" si="267"/>
        <v>February</v>
      </c>
      <c r="D5722" s="4" t="str">
        <f t="shared" si="268"/>
        <v>2018</v>
      </c>
      <c r="E5722" s="8">
        <v>6541</v>
      </c>
      <c r="F5722" t="s">
        <v>105</v>
      </c>
      <c r="G5722" t="s">
        <v>109</v>
      </c>
      <c r="H5722" t="s">
        <v>108</v>
      </c>
      <c r="I5722">
        <v>1</v>
      </c>
      <c r="J5722" t="s">
        <v>37</v>
      </c>
      <c r="K5722" t="e" vm="10">
        <v>#VALUE!</v>
      </c>
      <c r="L5722" t="e" vm="5">
        <v>#VALUE!</v>
      </c>
      <c r="M5722" t="e" vm="3">
        <v>#VALUE!</v>
      </c>
      <c r="N5722" t="s">
        <v>5</v>
      </c>
      <c r="O5722" t="s">
        <v>7</v>
      </c>
      <c r="P5722" t="s">
        <v>27</v>
      </c>
      <c r="Q5722" s="10">
        <v>4</v>
      </c>
      <c r="R5722" s="12">
        <v>9.5</v>
      </c>
      <c r="S5722" t="str">
        <f t="shared" si="269"/>
        <v>Retained</v>
      </c>
    </row>
    <row r="5723" spans="1:19" x14ac:dyDescent="0.35">
      <c r="A5723" s="1">
        <v>5734</v>
      </c>
      <c r="B5723" s="4">
        <v>43140</v>
      </c>
      <c r="C5723" s="4" t="str">
        <f t="shared" si="267"/>
        <v>February</v>
      </c>
      <c r="D5723" s="4" t="str">
        <f t="shared" si="268"/>
        <v>2018</v>
      </c>
      <c r="E5723" s="8">
        <v>7190</v>
      </c>
      <c r="F5723" t="s">
        <v>106</v>
      </c>
      <c r="G5723" t="s">
        <v>109</v>
      </c>
      <c r="H5723" t="s">
        <v>108</v>
      </c>
      <c r="I5723">
        <v>2</v>
      </c>
      <c r="J5723" t="s">
        <v>4</v>
      </c>
      <c r="K5723" t="e" vm="10">
        <v>#VALUE!</v>
      </c>
      <c r="L5723" t="e" vm="5">
        <v>#VALUE!</v>
      </c>
      <c r="M5723" t="e" vm="3">
        <v>#VALUE!</v>
      </c>
      <c r="N5723" t="s">
        <v>5</v>
      </c>
      <c r="O5723" t="s">
        <v>45</v>
      </c>
      <c r="P5723" t="s">
        <v>45</v>
      </c>
      <c r="Q5723" s="10">
        <v>5</v>
      </c>
      <c r="R5723" s="12">
        <v>10.9</v>
      </c>
      <c r="S5723" t="str">
        <f t="shared" si="269"/>
        <v>Retained</v>
      </c>
    </row>
    <row r="5724" spans="1:19" x14ac:dyDescent="0.35">
      <c r="A5724" s="1">
        <v>5735</v>
      </c>
      <c r="B5724" s="4">
        <v>43140</v>
      </c>
      <c r="C5724" s="4" t="str">
        <f t="shared" si="267"/>
        <v>February</v>
      </c>
      <c r="D5724" s="4" t="str">
        <f t="shared" si="268"/>
        <v>2018</v>
      </c>
      <c r="E5724" s="8">
        <v>7245</v>
      </c>
      <c r="F5724" t="s">
        <v>105</v>
      </c>
      <c r="G5724" t="s">
        <v>110</v>
      </c>
      <c r="H5724" t="s">
        <v>107</v>
      </c>
      <c r="I5724">
        <v>1</v>
      </c>
      <c r="J5724" t="s">
        <v>38</v>
      </c>
      <c r="K5724" t="e" vm="22">
        <v>#VALUE!</v>
      </c>
      <c r="L5724" t="e" vm="23">
        <v>#VALUE!</v>
      </c>
      <c r="M5724" t="e" vm="3">
        <v>#VALUE!</v>
      </c>
      <c r="N5724" t="s">
        <v>5</v>
      </c>
      <c r="O5724" t="s">
        <v>41</v>
      </c>
      <c r="P5724" t="s">
        <v>42</v>
      </c>
      <c r="Q5724" s="10">
        <v>5</v>
      </c>
      <c r="R5724" s="12">
        <v>4.13</v>
      </c>
      <c r="S5724" t="str">
        <f t="shared" si="269"/>
        <v>Retained</v>
      </c>
    </row>
    <row r="5725" spans="1:19" x14ac:dyDescent="0.35">
      <c r="A5725" s="1">
        <v>5736</v>
      </c>
      <c r="B5725" s="4">
        <v>43140</v>
      </c>
      <c r="C5725" s="4" t="str">
        <f t="shared" si="267"/>
        <v>February</v>
      </c>
      <c r="D5725" s="4" t="str">
        <f t="shared" si="268"/>
        <v>2018</v>
      </c>
      <c r="E5725" s="8">
        <v>896</v>
      </c>
      <c r="F5725" t="s">
        <v>105</v>
      </c>
      <c r="G5725" t="s">
        <v>110</v>
      </c>
      <c r="H5725" t="s">
        <v>107</v>
      </c>
      <c r="I5725">
        <v>5</v>
      </c>
      <c r="J5725" t="s">
        <v>4</v>
      </c>
      <c r="K5725" t="e" vm="20">
        <v>#VALUE!</v>
      </c>
      <c r="L5725" t="e" vm="21">
        <v>#VALUE!</v>
      </c>
      <c r="M5725" t="e" vm="3">
        <v>#VALUE!</v>
      </c>
      <c r="N5725" t="s">
        <v>12</v>
      </c>
      <c r="O5725" t="s">
        <v>13</v>
      </c>
      <c r="P5725" t="s">
        <v>14</v>
      </c>
      <c r="Q5725" s="10">
        <v>4</v>
      </c>
      <c r="R5725" s="12">
        <v>19.04</v>
      </c>
      <c r="S5725" t="str">
        <f t="shared" si="269"/>
        <v>Retained</v>
      </c>
    </row>
    <row r="5726" spans="1:19" x14ac:dyDescent="0.35">
      <c r="A5726" s="1">
        <v>5737</v>
      </c>
      <c r="B5726" s="4">
        <v>43140</v>
      </c>
      <c r="C5726" s="4" t="str">
        <f t="shared" si="267"/>
        <v>February</v>
      </c>
      <c r="D5726" s="4" t="str">
        <f t="shared" si="268"/>
        <v>2018</v>
      </c>
      <c r="E5726" s="8">
        <v>1533</v>
      </c>
      <c r="F5726" t="s">
        <v>106</v>
      </c>
      <c r="G5726" t="s">
        <v>110</v>
      </c>
      <c r="H5726" t="s">
        <v>107</v>
      </c>
      <c r="I5726">
        <v>3</v>
      </c>
      <c r="J5726" t="s">
        <v>37</v>
      </c>
      <c r="K5726" t="e" vm="4">
        <v>#VALUE!</v>
      </c>
      <c r="L5726" t="e" vm="5">
        <v>#VALUE!</v>
      </c>
      <c r="M5726" t="e" vm="3">
        <v>#VALUE!</v>
      </c>
      <c r="N5726" t="s">
        <v>5</v>
      </c>
      <c r="O5726" t="s">
        <v>45</v>
      </c>
      <c r="P5726" t="s">
        <v>45</v>
      </c>
      <c r="Q5726" s="10">
        <v>4</v>
      </c>
      <c r="R5726" s="12">
        <v>10</v>
      </c>
      <c r="S5726" t="str">
        <f t="shared" si="269"/>
        <v>Retained</v>
      </c>
    </row>
    <row r="5727" spans="1:19" x14ac:dyDescent="0.35">
      <c r="A5727" s="1">
        <v>5738</v>
      </c>
      <c r="B5727" s="4">
        <v>43140</v>
      </c>
      <c r="C5727" s="4" t="str">
        <f t="shared" si="267"/>
        <v>February</v>
      </c>
      <c r="D5727" s="4" t="str">
        <f t="shared" si="268"/>
        <v>2018</v>
      </c>
      <c r="E5727" s="8">
        <v>4618</v>
      </c>
      <c r="F5727" t="s">
        <v>106</v>
      </c>
      <c r="G5727" t="s">
        <v>110</v>
      </c>
      <c r="H5727" t="s">
        <v>108</v>
      </c>
      <c r="I5727">
        <v>3</v>
      </c>
      <c r="J5727" t="s">
        <v>4</v>
      </c>
      <c r="K5727" t="e" vm="4">
        <v>#VALUE!</v>
      </c>
      <c r="L5727" t="e" vm="5">
        <v>#VALUE!</v>
      </c>
      <c r="M5727" t="e" vm="3">
        <v>#VALUE!</v>
      </c>
      <c r="N5727" t="s">
        <v>5</v>
      </c>
      <c r="O5727" t="s">
        <v>7</v>
      </c>
      <c r="P5727" t="s">
        <v>55</v>
      </c>
      <c r="Q5727" s="10">
        <v>4</v>
      </c>
      <c r="R5727" s="12">
        <v>10.62</v>
      </c>
      <c r="S5727" t="str">
        <f t="shared" si="269"/>
        <v>Retained</v>
      </c>
    </row>
    <row r="5728" spans="1:19" x14ac:dyDescent="0.35">
      <c r="A5728" s="1">
        <v>5739</v>
      </c>
      <c r="B5728" s="4">
        <v>43140</v>
      </c>
      <c r="C5728" s="4" t="str">
        <f t="shared" si="267"/>
        <v>February</v>
      </c>
      <c r="D5728" s="4" t="str">
        <f t="shared" si="268"/>
        <v>2018</v>
      </c>
      <c r="E5728" s="8">
        <v>5566</v>
      </c>
      <c r="F5728" t="s">
        <v>106</v>
      </c>
      <c r="G5728" t="s">
        <v>109</v>
      </c>
      <c r="H5728" t="s">
        <v>107</v>
      </c>
      <c r="I5728">
        <v>4</v>
      </c>
      <c r="J5728" t="s">
        <v>4</v>
      </c>
      <c r="K5728" t="e" vm="8">
        <v>#VALUE!</v>
      </c>
      <c r="L5728" t="e" vm="2">
        <v>#VALUE!</v>
      </c>
      <c r="M5728" t="e" vm="3">
        <v>#VALUE!</v>
      </c>
      <c r="N5728" t="s">
        <v>5</v>
      </c>
      <c r="O5728" t="s">
        <v>34</v>
      </c>
      <c r="P5728" t="s">
        <v>34</v>
      </c>
      <c r="Q5728" s="10">
        <v>5</v>
      </c>
      <c r="R5728" s="12">
        <v>11</v>
      </c>
      <c r="S5728" t="str">
        <f t="shared" si="269"/>
        <v>New</v>
      </c>
    </row>
    <row r="5729" spans="1:19" x14ac:dyDescent="0.35">
      <c r="A5729" s="1">
        <v>5740</v>
      </c>
      <c r="B5729" s="4">
        <v>43140</v>
      </c>
      <c r="C5729" s="4" t="str">
        <f t="shared" si="267"/>
        <v>February</v>
      </c>
      <c r="D5729" s="4" t="str">
        <f t="shared" si="268"/>
        <v>2018</v>
      </c>
      <c r="E5729" s="8">
        <v>7384</v>
      </c>
      <c r="F5729" t="s">
        <v>106</v>
      </c>
      <c r="G5729" t="s">
        <v>109</v>
      </c>
      <c r="H5729" t="s">
        <v>107</v>
      </c>
      <c r="I5729">
        <v>5</v>
      </c>
      <c r="J5729" t="s">
        <v>72</v>
      </c>
      <c r="K5729" t="e" vm="4">
        <v>#VALUE!</v>
      </c>
      <c r="L5729" t="e" vm="5">
        <v>#VALUE!</v>
      </c>
      <c r="M5729" t="e" vm="3">
        <v>#VALUE!</v>
      </c>
      <c r="N5729" t="s">
        <v>12</v>
      </c>
      <c r="O5729" t="s">
        <v>22</v>
      </c>
      <c r="P5729" t="s">
        <v>57</v>
      </c>
      <c r="Q5729" s="10">
        <v>4</v>
      </c>
      <c r="R5729" s="12">
        <v>32.590000000000003</v>
      </c>
      <c r="S5729" t="str">
        <f t="shared" si="269"/>
        <v>Retained</v>
      </c>
    </row>
    <row r="5730" spans="1:19" x14ac:dyDescent="0.35">
      <c r="A5730" s="1">
        <v>5741</v>
      </c>
      <c r="B5730" s="4">
        <v>43140</v>
      </c>
      <c r="C5730" s="4" t="str">
        <f t="shared" si="267"/>
        <v>February</v>
      </c>
      <c r="D5730" s="4" t="str">
        <f t="shared" si="268"/>
        <v>2018</v>
      </c>
      <c r="E5730" s="8">
        <v>6472</v>
      </c>
      <c r="F5730" t="s">
        <v>105</v>
      </c>
      <c r="G5730" t="s">
        <v>109</v>
      </c>
      <c r="H5730" t="s">
        <v>108</v>
      </c>
      <c r="I5730">
        <v>0</v>
      </c>
      <c r="J5730" t="s">
        <v>37</v>
      </c>
      <c r="K5730" t="e" vm="1">
        <v>#VALUE!</v>
      </c>
      <c r="L5730" t="e" vm="2">
        <v>#VALUE!</v>
      </c>
      <c r="M5730" t="e" vm="3">
        <v>#VALUE!</v>
      </c>
      <c r="N5730" t="s">
        <v>9</v>
      </c>
      <c r="O5730" t="s">
        <v>10</v>
      </c>
      <c r="P5730" t="s">
        <v>52</v>
      </c>
      <c r="Q5730" s="10">
        <v>4</v>
      </c>
      <c r="R5730" s="12">
        <v>21.06</v>
      </c>
      <c r="S5730" t="str">
        <f t="shared" si="269"/>
        <v>New</v>
      </c>
    </row>
    <row r="5731" spans="1:19" x14ac:dyDescent="0.35">
      <c r="A5731" s="1">
        <v>5742</v>
      </c>
      <c r="B5731" s="4">
        <v>43140</v>
      </c>
      <c r="C5731" s="4" t="str">
        <f t="shared" si="267"/>
        <v>February</v>
      </c>
      <c r="D5731" s="4" t="str">
        <f t="shared" si="268"/>
        <v>2018</v>
      </c>
      <c r="E5731" s="8">
        <v>8405</v>
      </c>
      <c r="F5731" t="s">
        <v>105</v>
      </c>
      <c r="G5731" t="s">
        <v>109</v>
      </c>
      <c r="H5731" t="s">
        <v>108</v>
      </c>
      <c r="I5731">
        <v>3</v>
      </c>
      <c r="J5731" t="s">
        <v>4</v>
      </c>
      <c r="K5731" t="e" vm="24">
        <v>#VALUE!</v>
      </c>
      <c r="L5731" t="e" vm="25">
        <v>#VALUE!</v>
      </c>
      <c r="M5731" t="e" vm="3">
        <v>#VALUE!</v>
      </c>
      <c r="N5731" t="s">
        <v>5</v>
      </c>
      <c r="O5731" t="s">
        <v>6</v>
      </c>
      <c r="P5731" t="s">
        <v>6</v>
      </c>
      <c r="Q5731" s="10">
        <v>6</v>
      </c>
      <c r="R5731" s="12">
        <v>16.64</v>
      </c>
      <c r="S5731" t="str">
        <f t="shared" si="269"/>
        <v>New</v>
      </c>
    </row>
    <row r="5732" spans="1:19" x14ac:dyDescent="0.35">
      <c r="A5732" s="1">
        <v>5743</v>
      </c>
      <c r="B5732" s="4">
        <v>43140</v>
      </c>
      <c r="C5732" s="4" t="str">
        <f t="shared" si="267"/>
        <v>February</v>
      </c>
      <c r="D5732" s="4" t="str">
        <f t="shared" si="268"/>
        <v>2018</v>
      </c>
      <c r="E5732" s="8">
        <v>8110</v>
      </c>
      <c r="F5732" t="s">
        <v>106</v>
      </c>
      <c r="G5732" t="s">
        <v>109</v>
      </c>
      <c r="H5732" t="s">
        <v>108</v>
      </c>
      <c r="I5732">
        <v>3</v>
      </c>
      <c r="J5732" t="s">
        <v>51</v>
      </c>
      <c r="K5732" t="e" vm="9">
        <v>#VALUE!</v>
      </c>
      <c r="L5732" t="e" vm="7">
        <v>#VALUE!</v>
      </c>
      <c r="M5732" t="e" vm="3">
        <v>#VALUE!</v>
      </c>
      <c r="N5732" t="s">
        <v>5</v>
      </c>
      <c r="O5732" t="s">
        <v>28</v>
      </c>
      <c r="P5732" t="s">
        <v>8</v>
      </c>
      <c r="Q5732" s="10">
        <v>2</v>
      </c>
      <c r="R5732" s="12">
        <v>4.6900000000000004</v>
      </c>
      <c r="S5732" t="str">
        <f t="shared" si="269"/>
        <v>New</v>
      </c>
    </row>
    <row r="5733" spans="1:19" x14ac:dyDescent="0.35">
      <c r="A5733" s="1">
        <v>5744</v>
      </c>
      <c r="B5733" s="4">
        <v>43140</v>
      </c>
      <c r="C5733" s="4" t="str">
        <f t="shared" si="267"/>
        <v>February</v>
      </c>
      <c r="D5733" s="4" t="str">
        <f t="shared" si="268"/>
        <v>2018</v>
      </c>
      <c r="E5733" s="8">
        <v>6999</v>
      </c>
      <c r="F5733" t="s">
        <v>106</v>
      </c>
      <c r="G5733" t="s">
        <v>109</v>
      </c>
      <c r="H5733" t="s">
        <v>108</v>
      </c>
      <c r="I5733">
        <v>5</v>
      </c>
      <c r="J5733" t="s">
        <v>51</v>
      </c>
      <c r="K5733" t="e" vm="12">
        <v>#VALUE!</v>
      </c>
      <c r="L5733" t="e" vm="2">
        <v>#VALUE!</v>
      </c>
      <c r="M5733" t="e" vm="3">
        <v>#VALUE!</v>
      </c>
      <c r="N5733" t="s">
        <v>9</v>
      </c>
      <c r="O5733" t="s">
        <v>59</v>
      </c>
      <c r="P5733" t="s">
        <v>60</v>
      </c>
      <c r="Q5733" s="10">
        <v>4</v>
      </c>
      <c r="R5733" s="12">
        <v>9.66</v>
      </c>
      <c r="S5733" t="str">
        <f t="shared" si="269"/>
        <v>New</v>
      </c>
    </row>
    <row r="5734" spans="1:19" x14ac:dyDescent="0.35">
      <c r="A5734" s="1">
        <v>5745</v>
      </c>
      <c r="B5734" s="4">
        <v>43140</v>
      </c>
      <c r="C5734" s="4" t="str">
        <f t="shared" si="267"/>
        <v>February</v>
      </c>
      <c r="D5734" s="4" t="str">
        <f t="shared" si="268"/>
        <v>2018</v>
      </c>
      <c r="E5734" s="8">
        <v>3716</v>
      </c>
      <c r="F5734" t="s">
        <v>105</v>
      </c>
      <c r="G5734" t="s">
        <v>110</v>
      </c>
      <c r="H5734" t="s">
        <v>107</v>
      </c>
      <c r="I5734">
        <v>4</v>
      </c>
      <c r="J5734" t="s">
        <v>38</v>
      </c>
      <c r="K5734" t="e" vm="13">
        <v>#VALUE!</v>
      </c>
      <c r="L5734" t="e" vm="5">
        <v>#VALUE!</v>
      </c>
      <c r="M5734" t="e" vm="3">
        <v>#VALUE!</v>
      </c>
      <c r="N5734" t="s">
        <v>5</v>
      </c>
      <c r="O5734" t="s">
        <v>7</v>
      </c>
      <c r="P5734" t="s">
        <v>27</v>
      </c>
      <c r="Q5734" s="10">
        <v>4</v>
      </c>
      <c r="R5734" s="12">
        <v>36.07</v>
      </c>
      <c r="S5734" t="str">
        <f t="shared" si="269"/>
        <v>Retained</v>
      </c>
    </row>
    <row r="5735" spans="1:19" x14ac:dyDescent="0.35">
      <c r="A5735" s="1">
        <v>5746</v>
      </c>
      <c r="B5735" s="4">
        <v>43140</v>
      </c>
      <c r="C5735" s="4" t="str">
        <f t="shared" si="267"/>
        <v>February</v>
      </c>
      <c r="D5735" s="4" t="str">
        <f t="shared" si="268"/>
        <v>2018</v>
      </c>
      <c r="E5735" s="8">
        <v>10243</v>
      </c>
      <c r="F5735" t="s">
        <v>106</v>
      </c>
      <c r="G5735" t="s">
        <v>110</v>
      </c>
      <c r="H5735" t="s">
        <v>107</v>
      </c>
      <c r="I5735">
        <v>4</v>
      </c>
      <c r="J5735" t="s">
        <v>37</v>
      </c>
      <c r="K5735" t="e" vm="13">
        <v>#VALUE!</v>
      </c>
      <c r="L5735" t="e" vm="5">
        <v>#VALUE!</v>
      </c>
      <c r="M5735" t="e" vm="3">
        <v>#VALUE!</v>
      </c>
      <c r="N5735" t="s">
        <v>5</v>
      </c>
      <c r="O5735" t="s">
        <v>45</v>
      </c>
      <c r="P5735" t="s">
        <v>45</v>
      </c>
      <c r="Q5735" s="10">
        <v>3</v>
      </c>
      <c r="R5735" s="12">
        <v>13.39</v>
      </c>
      <c r="S5735" t="str">
        <f t="shared" si="269"/>
        <v>Retained</v>
      </c>
    </row>
    <row r="5736" spans="1:19" x14ac:dyDescent="0.35">
      <c r="A5736" s="1">
        <v>5747</v>
      </c>
      <c r="B5736" s="4">
        <v>43140</v>
      </c>
      <c r="C5736" s="4" t="str">
        <f t="shared" si="267"/>
        <v>February</v>
      </c>
      <c r="D5736" s="4" t="str">
        <f t="shared" si="268"/>
        <v>2018</v>
      </c>
      <c r="E5736" s="8">
        <v>3247</v>
      </c>
      <c r="F5736" t="s">
        <v>106</v>
      </c>
      <c r="G5736" t="s">
        <v>109</v>
      </c>
      <c r="H5736" t="s">
        <v>108</v>
      </c>
      <c r="I5736">
        <v>3</v>
      </c>
      <c r="J5736" t="s">
        <v>51</v>
      </c>
      <c r="K5736" t="e" vm="33">
        <v>#VALUE!</v>
      </c>
      <c r="L5736" t="e" vm="34">
        <v>#VALUE!</v>
      </c>
      <c r="M5736" t="e" vm="3">
        <v>#VALUE!</v>
      </c>
      <c r="N5736" t="s">
        <v>5</v>
      </c>
      <c r="O5736" t="s">
        <v>28</v>
      </c>
      <c r="P5736" t="s">
        <v>8</v>
      </c>
      <c r="Q5736" s="10">
        <v>2</v>
      </c>
      <c r="R5736" s="12">
        <v>1.63</v>
      </c>
      <c r="S5736" t="str">
        <f t="shared" si="269"/>
        <v>New</v>
      </c>
    </row>
    <row r="5737" spans="1:19" x14ac:dyDescent="0.35">
      <c r="A5737" s="1">
        <v>5748</v>
      </c>
      <c r="B5737" s="4">
        <v>43140</v>
      </c>
      <c r="C5737" s="4" t="str">
        <f t="shared" si="267"/>
        <v>February</v>
      </c>
      <c r="D5737" s="4" t="str">
        <f t="shared" si="268"/>
        <v>2018</v>
      </c>
      <c r="E5737" s="8">
        <v>8602</v>
      </c>
      <c r="F5737" t="s">
        <v>105</v>
      </c>
      <c r="G5737" t="s">
        <v>109</v>
      </c>
      <c r="H5737" t="s">
        <v>108</v>
      </c>
      <c r="I5737">
        <v>4</v>
      </c>
      <c r="J5737" t="s">
        <v>38</v>
      </c>
      <c r="K5737" t="e" vm="12">
        <v>#VALUE!</v>
      </c>
      <c r="L5737" t="e" vm="2">
        <v>#VALUE!</v>
      </c>
      <c r="M5737" t="e" vm="3">
        <v>#VALUE!</v>
      </c>
      <c r="N5737" t="s">
        <v>5</v>
      </c>
      <c r="O5737" t="s">
        <v>41</v>
      </c>
      <c r="P5737" t="s">
        <v>42</v>
      </c>
      <c r="Q5737" s="10">
        <v>6</v>
      </c>
      <c r="R5737" s="12">
        <v>7.62</v>
      </c>
      <c r="S5737" t="str">
        <f t="shared" si="269"/>
        <v>New</v>
      </c>
    </row>
    <row r="5738" spans="1:19" x14ac:dyDescent="0.35">
      <c r="A5738" s="1">
        <v>5749</v>
      </c>
      <c r="B5738" s="4">
        <v>43140</v>
      </c>
      <c r="C5738" s="4" t="str">
        <f t="shared" si="267"/>
        <v>February</v>
      </c>
      <c r="D5738" s="4" t="str">
        <f t="shared" si="268"/>
        <v>2018</v>
      </c>
      <c r="E5738" s="8">
        <v>10249</v>
      </c>
      <c r="F5738" t="s">
        <v>105</v>
      </c>
      <c r="G5738" t="s">
        <v>109</v>
      </c>
      <c r="H5738" t="s">
        <v>108</v>
      </c>
      <c r="I5738">
        <v>4</v>
      </c>
      <c r="J5738" t="s">
        <v>37</v>
      </c>
      <c r="K5738" t="e" vm="1">
        <v>#VALUE!</v>
      </c>
      <c r="L5738" t="e" vm="2">
        <v>#VALUE!</v>
      </c>
      <c r="M5738" t="e" vm="3">
        <v>#VALUE!</v>
      </c>
      <c r="N5738" t="s">
        <v>5</v>
      </c>
      <c r="O5738" t="s">
        <v>7</v>
      </c>
      <c r="P5738" t="s">
        <v>8</v>
      </c>
      <c r="Q5738" s="10">
        <v>6</v>
      </c>
      <c r="R5738" s="12">
        <v>21.24</v>
      </c>
      <c r="S5738" t="str">
        <f t="shared" si="269"/>
        <v>New</v>
      </c>
    </row>
    <row r="5739" spans="1:19" x14ac:dyDescent="0.35">
      <c r="A5739" s="1">
        <v>5750</v>
      </c>
      <c r="B5739" s="4">
        <v>43140</v>
      </c>
      <c r="C5739" s="4" t="str">
        <f t="shared" si="267"/>
        <v>February</v>
      </c>
      <c r="D5739" s="4" t="str">
        <f t="shared" si="268"/>
        <v>2018</v>
      </c>
      <c r="E5739" s="8">
        <v>3310</v>
      </c>
      <c r="F5739" t="s">
        <v>105</v>
      </c>
      <c r="G5739" t="s">
        <v>109</v>
      </c>
      <c r="H5739" t="s">
        <v>108</v>
      </c>
      <c r="I5739">
        <v>1</v>
      </c>
      <c r="J5739" t="s">
        <v>51</v>
      </c>
      <c r="K5739" t="e" vm="13">
        <v>#VALUE!</v>
      </c>
      <c r="L5739" t="e" vm="5">
        <v>#VALUE!</v>
      </c>
      <c r="M5739" t="e" vm="3">
        <v>#VALUE!</v>
      </c>
      <c r="N5739" t="s">
        <v>5</v>
      </c>
      <c r="O5739" t="s">
        <v>6</v>
      </c>
      <c r="P5739" t="s">
        <v>6</v>
      </c>
      <c r="Q5739" s="10">
        <v>3</v>
      </c>
      <c r="R5739" s="12">
        <v>4.37</v>
      </c>
      <c r="S5739" t="str">
        <f t="shared" si="269"/>
        <v>Retained</v>
      </c>
    </row>
    <row r="5740" spans="1:19" x14ac:dyDescent="0.35">
      <c r="A5740" s="1">
        <v>5751</v>
      </c>
      <c r="B5740" s="4">
        <v>43140</v>
      </c>
      <c r="C5740" s="4" t="str">
        <f t="shared" si="267"/>
        <v>February</v>
      </c>
      <c r="D5740" s="4" t="str">
        <f t="shared" si="268"/>
        <v>2018</v>
      </c>
      <c r="E5740" s="8">
        <v>4429</v>
      </c>
      <c r="F5740" t="s">
        <v>106</v>
      </c>
      <c r="G5740" t="s">
        <v>109</v>
      </c>
      <c r="H5740" t="s">
        <v>108</v>
      </c>
      <c r="I5740">
        <v>4</v>
      </c>
      <c r="J5740" t="s">
        <v>37</v>
      </c>
      <c r="K5740" t="e" vm="30">
        <v>#VALUE!</v>
      </c>
      <c r="L5740" t="e" vm="31">
        <v>#VALUE!</v>
      </c>
      <c r="M5740" t="e" vm="3">
        <v>#VALUE!</v>
      </c>
      <c r="N5740" t="s">
        <v>5</v>
      </c>
      <c r="O5740" t="s">
        <v>19</v>
      </c>
      <c r="P5740" t="s">
        <v>19</v>
      </c>
      <c r="Q5740" s="10">
        <v>3</v>
      </c>
      <c r="R5740" s="12">
        <v>9.86</v>
      </c>
      <c r="S5740" t="str">
        <f t="shared" si="269"/>
        <v>New</v>
      </c>
    </row>
    <row r="5741" spans="1:19" x14ac:dyDescent="0.35">
      <c r="A5741" s="1">
        <v>5752</v>
      </c>
      <c r="B5741" s="4">
        <v>43140</v>
      </c>
      <c r="C5741" s="4" t="str">
        <f t="shared" si="267"/>
        <v>February</v>
      </c>
      <c r="D5741" s="4" t="str">
        <f t="shared" si="268"/>
        <v>2018</v>
      </c>
      <c r="E5741" s="8">
        <v>4953</v>
      </c>
      <c r="F5741" t="s">
        <v>106</v>
      </c>
      <c r="G5741" t="s">
        <v>109</v>
      </c>
      <c r="H5741" t="s">
        <v>108</v>
      </c>
      <c r="I5741">
        <v>5</v>
      </c>
      <c r="J5741" t="s">
        <v>51</v>
      </c>
      <c r="K5741" t="e" vm="26">
        <v>#VALUE!</v>
      </c>
      <c r="L5741" t="e" vm="25">
        <v>#VALUE!</v>
      </c>
      <c r="M5741" t="e" vm="3">
        <v>#VALUE!</v>
      </c>
      <c r="N5741" t="s">
        <v>5</v>
      </c>
      <c r="O5741" t="s">
        <v>20</v>
      </c>
      <c r="P5741" t="s">
        <v>21</v>
      </c>
      <c r="Q5741" s="10">
        <v>3</v>
      </c>
      <c r="R5741" s="12">
        <v>10.02</v>
      </c>
      <c r="S5741" t="str">
        <f t="shared" si="269"/>
        <v>New</v>
      </c>
    </row>
    <row r="5742" spans="1:19" x14ac:dyDescent="0.35">
      <c r="A5742" s="1">
        <v>5753</v>
      </c>
      <c r="B5742" s="4">
        <v>43140</v>
      </c>
      <c r="C5742" s="4" t="str">
        <f t="shared" si="267"/>
        <v>February</v>
      </c>
      <c r="D5742" s="4" t="str">
        <f t="shared" si="268"/>
        <v>2018</v>
      </c>
      <c r="E5742" s="8">
        <v>704</v>
      </c>
      <c r="F5742" t="s">
        <v>106</v>
      </c>
      <c r="G5742" t="s">
        <v>110</v>
      </c>
      <c r="H5742" t="s">
        <v>108</v>
      </c>
      <c r="I5742">
        <v>1</v>
      </c>
      <c r="J5742" t="s">
        <v>51</v>
      </c>
      <c r="K5742" t="e" vm="30">
        <v>#VALUE!</v>
      </c>
      <c r="L5742" t="e" vm="31">
        <v>#VALUE!</v>
      </c>
      <c r="M5742" t="e" vm="3">
        <v>#VALUE!</v>
      </c>
      <c r="N5742" t="s">
        <v>5</v>
      </c>
      <c r="O5742" t="s">
        <v>28</v>
      </c>
      <c r="P5742" t="s">
        <v>34</v>
      </c>
      <c r="Q5742" s="10">
        <v>2</v>
      </c>
      <c r="R5742" s="12">
        <v>1.37</v>
      </c>
      <c r="S5742" t="str">
        <f t="shared" si="269"/>
        <v>New</v>
      </c>
    </row>
    <row r="5743" spans="1:19" x14ac:dyDescent="0.35">
      <c r="A5743" s="1">
        <v>5754</v>
      </c>
      <c r="B5743" s="4">
        <v>43140</v>
      </c>
      <c r="C5743" s="4" t="str">
        <f t="shared" si="267"/>
        <v>February</v>
      </c>
      <c r="D5743" s="4" t="str">
        <f t="shared" si="268"/>
        <v>2018</v>
      </c>
      <c r="E5743" s="8">
        <v>272</v>
      </c>
      <c r="F5743" t="s">
        <v>105</v>
      </c>
      <c r="G5743" t="s">
        <v>109</v>
      </c>
      <c r="H5743" t="s">
        <v>108</v>
      </c>
      <c r="I5743">
        <v>0</v>
      </c>
      <c r="J5743" t="s">
        <v>37</v>
      </c>
      <c r="K5743" t="e" vm="26">
        <v>#VALUE!</v>
      </c>
      <c r="L5743" t="e" vm="25">
        <v>#VALUE!</v>
      </c>
      <c r="M5743" t="e" vm="3">
        <v>#VALUE!</v>
      </c>
      <c r="N5743" t="s">
        <v>5</v>
      </c>
      <c r="O5743" t="s">
        <v>7</v>
      </c>
      <c r="P5743" t="s">
        <v>8</v>
      </c>
      <c r="Q5743" s="10">
        <v>5</v>
      </c>
      <c r="R5743" s="12">
        <v>13.63</v>
      </c>
      <c r="S5743" t="str">
        <f t="shared" si="269"/>
        <v>Retained</v>
      </c>
    </row>
    <row r="5744" spans="1:19" x14ac:dyDescent="0.35">
      <c r="A5744" s="1">
        <v>5755</v>
      </c>
      <c r="B5744" s="4">
        <v>43140</v>
      </c>
      <c r="C5744" s="4" t="str">
        <f t="shared" si="267"/>
        <v>February</v>
      </c>
      <c r="D5744" s="4" t="str">
        <f t="shared" si="268"/>
        <v>2018</v>
      </c>
      <c r="E5744" s="8">
        <v>9997</v>
      </c>
      <c r="F5744" t="s">
        <v>105</v>
      </c>
      <c r="G5744" t="s">
        <v>110</v>
      </c>
      <c r="H5744" t="s">
        <v>107</v>
      </c>
      <c r="I5744">
        <v>2</v>
      </c>
      <c r="J5744" t="s">
        <v>51</v>
      </c>
      <c r="K5744" t="e" vm="13">
        <v>#VALUE!</v>
      </c>
      <c r="L5744" t="e" vm="5">
        <v>#VALUE!</v>
      </c>
      <c r="M5744" t="e" vm="3">
        <v>#VALUE!</v>
      </c>
      <c r="N5744" t="s">
        <v>5</v>
      </c>
      <c r="O5744" t="s">
        <v>45</v>
      </c>
      <c r="P5744" t="s">
        <v>45</v>
      </c>
      <c r="Q5744" s="10">
        <v>4</v>
      </c>
      <c r="R5744" s="12">
        <v>8.17</v>
      </c>
      <c r="S5744" t="str">
        <f t="shared" si="269"/>
        <v>Retained</v>
      </c>
    </row>
    <row r="5745" spans="1:19" x14ac:dyDescent="0.35">
      <c r="A5745" s="1">
        <v>5756</v>
      </c>
      <c r="B5745" s="4">
        <v>43140</v>
      </c>
      <c r="C5745" s="4" t="str">
        <f t="shared" si="267"/>
        <v>February</v>
      </c>
      <c r="D5745" s="4" t="str">
        <f t="shared" si="268"/>
        <v>2018</v>
      </c>
      <c r="E5745" s="8">
        <v>3234</v>
      </c>
      <c r="F5745" t="s">
        <v>105</v>
      </c>
      <c r="G5745" t="s">
        <v>110</v>
      </c>
      <c r="H5745" t="s">
        <v>107</v>
      </c>
      <c r="I5745">
        <v>2</v>
      </c>
      <c r="J5745" t="s">
        <v>51</v>
      </c>
      <c r="K5745" t="e" vm="18">
        <v>#VALUE!</v>
      </c>
      <c r="L5745" t="e" vm="19">
        <v>#VALUE!</v>
      </c>
      <c r="M5745" t="e" vm="3">
        <v>#VALUE!</v>
      </c>
      <c r="N5745" t="s">
        <v>5</v>
      </c>
      <c r="O5745" t="s">
        <v>17</v>
      </c>
      <c r="P5745" t="s">
        <v>18</v>
      </c>
      <c r="Q5745" s="10">
        <v>4</v>
      </c>
      <c r="R5745" s="12">
        <v>11.22</v>
      </c>
      <c r="S5745" t="str">
        <f t="shared" si="269"/>
        <v>Retained</v>
      </c>
    </row>
    <row r="5746" spans="1:19" x14ac:dyDescent="0.35">
      <c r="A5746" s="1">
        <v>5757</v>
      </c>
      <c r="B5746" s="4">
        <v>43140</v>
      </c>
      <c r="C5746" s="4" t="str">
        <f t="shared" si="267"/>
        <v>February</v>
      </c>
      <c r="D5746" s="4" t="str">
        <f t="shared" si="268"/>
        <v>2018</v>
      </c>
      <c r="E5746" s="8">
        <v>4941</v>
      </c>
      <c r="F5746" t="s">
        <v>106</v>
      </c>
      <c r="G5746" t="s">
        <v>109</v>
      </c>
      <c r="H5746" t="s">
        <v>108</v>
      </c>
      <c r="I5746">
        <v>3</v>
      </c>
      <c r="J5746" t="s">
        <v>51</v>
      </c>
      <c r="K5746" t="e" vm="22">
        <v>#VALUE!</v>
      </c>
      <c r="L5746" t="e" vm="23">
        <v>#VALUE!</v>
      </c>
      <c r="M5746" t="e" vm="3">
        <v>#VALUE!</v>
      </c>
      <c r="N5746" t="s">
        <v>5</v>
      </c>
      <c r="O5746" t="s">
        <v>6</v>
      </c>
      <c r="P5746" t="s">
        <v>6</v>
      </c>
      <c r="Q5746" s="10">
        <v>5</v>
      </c>
      <c r="R5746" s="12">
        <v>13.4</v>
      </c>
      <c r="S5746" t="str">
        <f t="shared" si="269"/>
        <v>New</v>
      </c>
    </row>
    <row r="5747" spans="1:19" x14ac:dyDescent="0.35">
      <c r="A5747" s="1">
        <v>5758</v>
      </c>
      <c r="B5747" s="4">
        <v>43141</v>
      </c>
      <c r="C5747" s="4" t="str">
        <f t="shared" si="267"/>
        <v>February</v>
      </c>
      <c r="D5747" s="4" t="str">
        <f t="shared" si="268"/>
        <v>2018</v>
      </c>
      <c r="E5747" s="8">
        <v>7220</v>
      </c>
      <c r="F5747" t="s">
        <v>106</v>
      </c>
      <c r="G5747" t="s">
        <v>110</v>
      </c>
      <c r="H5747" t="s">
        <v>107</v>
      </c>
      <c r="I5747">
        <v>2</v>
      </c>
      <c r="J5747" t="s">
        <v>73</v>
      </c>
      <c r="K5747" t="e" vm="4">
        <v>#VALUE!</v>
      </c>
      <c r="L5747" t="e" vm="5">
        <v>#VALUE!</v>
      </c>
      <c r="M5747" t="e" vm="3">
        <v>#VALUE!</v>
      </c>
      <c r="N5747" t="s">
        <v>5</v>
      </c>
      <c r="O5747" t="s">
        <v>17</v>
      </c>
      <c r="P5747" t="s">
        <v>18</v>
      </c>
      <c r="Q5747" s="10">
        <v>4</v>
      </c>
      <c r="R5747" s="12">
        <v>18.87</v>
      </c>
      <c r="S5747" t="str">
        <f t="shared" si="269"/>
        <v>New</v>
      </c>
    </row>
    <row r="5748" spans="1:19" x14ac:dyDescent="0.35">
      <c r="A5748" s="1">
        <v>5759</v>
      </c>
      <c r="B5748" s="4">
        <v>43141</v>
      </c>
      <c r="C5748" s="4" t="str">
        <f t="shared" si="267"/>
        <v>February</v>
      </c>
      <c r="D5748" s="4" t="str">
        <f t="shared" si="268"/>
        <v>2018</v>
      </c>
      <c r="E5748" s="8">
        <v>9197</v>
      </c>
      <c r="F5748" t="s">
        <v>106</v>
      </c>
      <c r="G5748" t="s">
        <v>110</v>
      </c>
      <c r="H5748" t="s">
        <v>107</v>
      </c>
      <c r="I5748">
        <v>1</v>
      </c>
      <c r="J5748" t="s">
        <v>38</v>
      </c>
      <c r="K5748" t="e" vm="18">
        <v>#VALUE!</v>
      </c>
      <c r="L5748" t="e" vm="19">
        <v>#VALUE!</v>
      </c>
      <c r="M5748" t="e" vm="3">
        <v>#VALUE!</v>
      </c>
      <c r="N5748" t="s">
        <v>12</v>
      </c>
      <c r="O5748" t="s">
        <v>13</v>
      </c>
      <c r="P5748" t="s">
        <v>24</v>
      </c>
      <c r="Q5748" s="10">
        <v>5</v>
      </c>
      <c r="R5748" s="12">
        <v>21.49</v>
      </c>
      <c r="S5748" t="str">
        <f t="shared" si="269"/>
        <v>Retained</v>
      </c>
    </row>
    <row r="5749" spans="1:19" x14ac:dyDescent="0.35">
      <c r="A5749" s="1">
        <v>5760</v>
      </c>
      <c r="B5749" s="4">
        <v>43141</v>
      </c>
      <c r="C5749" s="4" t="str">
        <f t="shared" si="267"/>
        <v>February</v>
      </c>
      <c r="D5749" s="4" t="str">
        <f t="shared" si="268"/>
        <v>2018</v>
      </c>
      <c r="E5749" s="8">
        <v>5002</v>
      </c>
      <c r="F5749" t="s">
        <v>106</v>
      </c>
      <c r="G5749" t="s">
        <v>110</v>
      </c>
      <c r="H5749" t="s">
        <v>107</v>
      </c>
      <c r="I5749">
        <v>2</v>
      </c>
      <c r="J5749" t="s">
        <v>71</v>
      </c>
      <c r="K5749" t="e" vm="10">
        <v>#VALUE!</v>
      </c>
      <c r="L5749" t="e" vm="5">
        <v>#VALUE!</v>
      </c>
      <c r="M5749" t="e" vm="3">
        <v>#VALUE!</v>
      </c>
      <c r="N5749" t="s">
        <v>5</v>
      </c>
      <c r="O5749" t="s">
        <v>45</v>
      </c>
      <c r="P5749" t="s">
        <v>45</v>
      </c>
      <c r="Q5749" s="10">
        <v>5</v>
      </c>
      <c r="R5749" s="12">
        <v>12.88</v>
      </c>
      <c r="S5749" t="str">
        <f t="shared" si="269"/>
        <v>Retained</v>
      </c>
    </row>
    <row r="5750" spans="1:19" x14ac:dyDescent="0.35">
      <c r="A5750" s="1">
        <v>5761</v>
      </c>
      <c r="B5750" s="4">
        <v>43141</v>
      </c>
      <c r="C5750" s="4" t="str">
        <f t="shared" si="267"/>
        <v>February</v>
      </c>
      <c r="D5750" s="4" t="str">
        <f t="shared" si="268"/>
        <v>2018</v>
      </c>
      <c r="E5750" s="8">
        <v>7315</v>
      </c>
      <c r="F5750" t="s">
        <v>105</v>
      </c>
      <c r="G5750" t="s">
        <v>109</v>
      </c>
      <c r="H5750" t="s">
        <v>107</v>
      </c>
      <c r="I5750">
        <v>1</v>
      </c>
      <c r="J5750" t="s">
        <v>4</v>
      </c>
      <c r="K5750" t="e" vm="20">
        <v>#VALUE!</v>
      </c>
      <c r="L5750" t="e" vm="21">
        <v>#VALUE!</v>
      </c>
      <c r="M5750" t="e" vm="3">
        <v>#VALUE!</v>
      </c>
      <c r="N5750" t="s">
        <v>5</v>
      </c>
      <c r="O5750" t="s">
        <v>45</v>
      </c>
      <c r="P5750" t="s">
        <v>45</v>
      </c>
      <c r="Q5750" s="10">
        <v>4</v>
      </c>
      <c r="R5750" s="12">
        <v>9.36</v>
      </c>
      <c r="S5750" t="str">
        <f t="shared" si="269"/>
        <v>Retained</v>
      </c>
    </row>
    <row r="5751" spans="1:19" x14ac:dyDescent="0.35">
      <c r="A5751" s="1">
        <v>5762</v>
      </c>
      <c r="B5751" s="4">
        <v>43141</v>
      </c>
      <c r="C5751" s="4" t="str">
        <f t="shared" si="267"/>
        <v>February</v>
      </c>
      <c r="D5751" s="4" t="str">
        <f t="shared" si="268"/>
        <v>2018</v>
      </c>
      <c r="E5751" s="8">
        <v>924</v>
      </c>
      <c r="F5751" t="s">
        <v>106</v>
      </c>
      <c r="G5751" t="s">
        <v>110</v>
      </c>
      <c r="H5751" t="s">
        <v>107</v>
      </c>
      <c r="I5751">
        <v>5</v>
      </c>
      <c r="J5751" t="s">
        <v>37</v>
      </c>
      <c r="K5751" t="e" vm="4">
        <v>#VALUE!</v>
      </c>
      <c r="L5751" t="e" vm="5">
        <v>#VALUE!</v>
      </c>
      <c r="M5751" t="e" vm="3">
        <v>#VALUE!</v>
      </c>
      <c r="N5751" t="s">
        <v>5</v>
      </c>
      <c r="O5751" t="s">
        <v>65</v>
      </c>
      <c r="P5751" t="s">
        <v>27</v>
      </c>
      <c r="Q5751" s="10">
        <v>6</v>
      </c>
      <c r="R5751" s="12">
        <v>31.1</v>
      </c>
      <c r="S5751" t="str">
        <f t="shared" si="269"/>
        <v>Retained</v>
      </c>
    </row>
    <row r="5752" spans="1:19" x14ac:dyDescent="0.35">
      <c r="A5752" s="1">
        <v>5763</v>
      </c>
      <c r="B5752" s="4">
        <v>43141</v>
      </c>
      <c r="C5752" s="4" t="str">
        <f t="shared" si="267"/>
        <v>February</v>
      </c>
      <c r="D5752" s="4" t="str">
        <f t="shared" si="268"/>
        <v>2018</v>
      </c>
      <c r="E5752" s="8">
        <v>1277</v>
      </c>
      <c r="F5752" t="s">
        <v>105</v>
      </c>
      <c r="G5752" t="s">
        <v>110</v>
      </c>
      <c r="H5752" t="s">
        <v>107</v>
      </c>
      <c r="I5752">
        <v>0</v>
      </c>
      <c r="J5752" t="s">
        <v>4</v>
      </c>
      <c r="K5752" t="e" vm="30">
        <v>#VALUE!</v>
      </c>
      <c r="L5752" t="e" vm="31">
        <v>#VALUE!</v>
      </c>
      <c r="M5752" t="e" vm="3">
        <v>#VALUE!</v>
      </c>
      <c r="N5752" t="s">
        <v>5</v>
      </c>
      <c r="O5752" t="s">
        <v>45</v>
      </c>
      <c r="P5752" t="s">
        <v>45</v>
      </c>
      <c r="Q5752" s="10">
        <v>4</v>
      </c>
      <c r="R5752" s="12">
        <v>3.54</v>
      </c>
      <c r="S5752" t="str">
        <f t="shared" si="269"/>
        <v>New</v>
      </c>
    </row>
    <row r="5753" spans="1:19" x14ac:dyDescent="0.35">
      <c r="A5753" s="1">
        <v>5764</v>
      </c>
      <c r="B5753" s="4">
        <v>43141</v>
      </c>
      <c r="C5753" s="4" t="str">
        <f t="shared" si="267"/>
        <v>February</v>
      </c>
      <c r="D5753" s="4" t="str">
        <f t="shared" si="268"/>
        <v>2018</v>
      </c>
      <c r="E5753" s="8">
        <v>3878</v>
      </c>
      <c r="F5753" t="s">
        <v>106</v>
      </c>
      <c r="G5753" t="s">
        <v>110</v>
      </c>
      <c r="H5753" t="s">
        <v>107</v>
      </c>
      <c r="I5753">
        <v>2</v>
      </c>
      <c r="J5753" t="s">
        <v>38</v>
      </c>
      <c r="K5753" t="e" vm="4">
        <v>#VALUE!</v>
      </c>
      <c r="L5753" t="e" vm="5">
        <v>#VALUE!</v>
      </c>
      <c r="M5753" t="e" vm="3">
        <v>#VALUE!</v>
      </c>
      <c r="N5753" t="s">
        <v>12</v>
      </c>
      <c r="O5753" t="s">
        <v>13</v>
      </c>
      <c r="P5753" t="s">
        <v>33</v>
      </c>
      <c r="Q5753" s="10">
        <v>5</v>
      </c>
      <c r="R5753" s="12">
        <v>8.4499999999999993</v>
      </c>
      <c r="S5753" t="str">
        <f t="shared" si="269"/>
        <v>Retained</v>
      </c>
    </row>
    <row r="5754" spans="1:19" x14ac:dyDescent="0.35">
      <c r="A5754" s="1">
        <v>5765</v>
      </c>
      <c r="B5754" s="4">
        <v>43141</v>
      </c>
      <c r="C5754" s="4" t="str">
        <f t="shared" si="267"/>
        <v>February</v>
      </c>
      <c r="D5754" s="4" t="str">
        <f t="shared" si="268"/>
        <v>2018</v>
      </c>
      <c r="E5754" s="8">
        <v>8943</v>
      </c>
      <c r="F5754" t="s">
        <v>105</v>
      </c>
      <c r="G5754" t="s">
        <v>109</v>
      </c>
      <c r="H5754" t="s">
        <v>108</v>
      </c>
      <c r="I5754">
        <v>2</v>
      </c>
      <c r="J5754" t="s">
        <v>37</v>
      </c>
      <c r="K5754" t="e" vm="30">
        <v>#VALUE!</v>
      </c>
      <c r="L5754" t="e" vm="31">
        <v>#VALUE!</v>
      </c>
      <c r="M5754" t="e" vm="3">
        <v>#VALUE!</v>
      </c>
      <c r="N5754" t="s">
        <v>5</v>
      </c>
      <c r="O5754" t="s">
        <v>29</v>
      </c>
      <c r="P5754" t="s">
        <v>29</v>
      </c>
      <c r="Q5754" s="10">
        <v>4</v>
      </c>
      <c r="R5754" s="12">
        <v>6.56</v>
      </c>
      <c r="S5754" t="str">
        <f t="shared" si="269"/>
        <v>New</v>
      </c>
    </row>
    <row r="5755" spans="1:19" x14ac:dyDescent="0.35">
      <c r="A5755" s="1">
        <v>5766</v>
      </c>
      <c r="B5755" s="4">
        <v>43141</v>
      </c>
      <c r="C5755" s="4" t="str">
        <f t="shared" si="267"/>
        <v>February</v>
      </c>
      <c r="D5755" s="4" t="str">
        <f t="shared" si="268"/>
        <v>2018</v>
      </c>
      <c r="E5755" s="8">
        <v>182</v>
      </c>
      <c r="F5755" t="s">
        <v>105</v>
      </c>
      <c r="G5755" t="s">
        <v>110</v>
      </c>
      <c r="H5755" t="s">
        <v>107</v>
      </c>
      <c r="I5755">
        <v>1</v>
      </c>
      <c r="J5755" t="s">
        <v>71</v>
      </c>
      <c r="K5755" t="e" vm="15">
        <v>#VALUE!</v>
      </c>
      <c r="L5755" t="e" vm="5">
        <v>#VALUE!</v>
      </c>
      <c r="M5755" t="e" vm="3">
        <v>#VALUE!</v>
      </c>
      <c r="N5755" t="s">
        <v>5</v>
      </c>
      <c r="O5755" t="s">
        <v>7</v>
      </c>
      <c r="P5755" t="s">
        <v>8</v>
      </c>
      <c r="Q5755" s="10">
        <v>4</v>
      </c>
      <c r="R5755" s="12">
        <v>12.43</v>
      </c>
      <c r="S5755" t="str">
        <f t="shared" si="269"/>
        <v>Retained</v>
      </c>
    </row>
    <row r="5756" spans="1:19" x14ac:dyDescent="0.35">
      <c r="A5756" s="1">
        <v>5767</v>
      </c>
      <c r="B5756" s="4">
        <v>43141</v>
      </c>
      <c r="C5756" s="4" t="str">
        <f t="shared" si="267"/>
        <v>February</v>
      </c>
      <c r="D5756" s="4" t="str">
        <f t="shared" si="268"/>
        <v>2018</v>
      </c>
      <c r="E5756" s="8">
        <v>3045</v>
      </c>
      <c r="F5756" t="s">
        <v>105</v>
      </c>
      <c r="G5756" t="s">
        <v>109</v>
      </c>
      <c r="H5756" t="s">
        <v>107</v>
      </c>
      <c r="I5756">
        <v>0</v>
      </c>
      <c r="J5756" t="s">
        <v>72</v>
      </c>
      <c r="K5756" t="e" vm="15">
        <v>#VALUE!</v>
      </c>
      <c r="L5756" t="e" vm="5">
        <v>#VALUE!</v>
      </c>
      <c r="M5756" t="e" vm="3">
        <v>#VALUE!</v>
      </c>
      <c r="N5756" t="s">
        <v>5</v>
      </c>
      <c r="O5756" t="s">
        <v>45</v>
      </c>
      <c r="P5756" t="s">
        <v>45</v>
      </c>
      <c r="Q5756" s="10">
        <v>3</v>
      </c>
      <c r="R5756" s="12">
        <v>2.62</v>
      </c>
      <c r="S5756" t="str">
        <f t="shared" si="269"/>
        <v>Retained</v>
      </c>
    </row>
    <row r="5757" spans="1:19" x14ac:dyDescent="0.35">
      <c r="A5757" s="1">
        <v>5768</v>
      </c>
      <c r="B5757" s="4">
        <v>43141</v>
      </c>
      <c r="C5757" s="4" t="str">
        <f t="shared" si="267"/>
        <v>February</v>
      </c>
      <c r="D5757" s="4" t="str">
        <f t="shared" si="268"/>
        <v>2018</v>
      </c>
      <c r="E5757" s="8">
        <v>5757</v>
      </c>
      <c r="F5757" t="s">
        <v>106</v>
      </c>
      <c r="G5757" t="s">
        <v>109</v>
      </c>
      <c r="H5757" t="s">
        <v>107</v>
      </c>
      <c r="I5757">
        <v>1</v>
      </c>
      <c r="J5757" t="s">
        <v>37</v>
      </c>
      <c r="K5757" t="e" vm="26">
        <v>#VALUE!</v>
      </c>
      <c r="L5757" t="e" vm="25">
        <v>#VALUE!</v>
      </c>
      <c r="M5757" t="e" vm="3">
        <v>#VALUE!</v>
      </c>
      <c r="N5757" t="s">
        <v>9</v>
      </c>
      <c r="O5757" t="s">
        <v>59</v>
      </c>
      <c r="P5757" t="s">
        <v>60</v>
      </c>
      <c r="Q5757" s="10">
        <v>2</v>
      </c>
      <c r="R5757" s="12">
        <v>7.33</v>
      </c>
      <c r="S5757" t="str">
        <f t="shared" si="269"/>
        <v>Retained</v>
      </c>
    </row>
    <row r="5758" spans="1:19" x14ac:dyDescent="0.35">
      <c r="A5758" s="1">
        <v>5769</v>
      </c>
      <c r="B5758" s="4">
        <v>43141</v>
      </c>
      <c r="C5758" s="4" t="str">
        <f t="shared" si="267"/>
        <v>February</v>
      </c>
      <c r="D5758" s="4" t="str">
        <f t="shared" si="268"/>
        <v>2018</v>
      </c>
      <c r="E5758" s="8">
        <v>2750</v>
      </c>
      <c r="F5758" t="s">
        <v>105</v>
      </c>
      <c r="G5758" t="s">
        <v>110</v>
      </c>
      <c r="H5758" t="s">
        <v>107</v>
      </c>
      <c r="I5758">
        <v>0</v>
      </c>
      <c r="J5758" t="s">
        <v>51</v>
      </c>
      <c r="K5758" t="e" vm="15">
        <v>#VALUE!</v>
      </c>
      <c r="L5758" t="e" vm="5">
        <v>#VALUE!</v>
      </c>
      <c r="M5758" t="e" vm="3">
        <v>#VALUE!</v>
      </c>
      <c r="N5758" t="s">
        <v>5</v>
      </c>
      <c r="O5758" t="s">
        <v>20</v>
      </c>
      <c r="P5758" t="s">
        <v>21</v>
      </c>
      <c r="Q5758" s="10">
        <v>3</v>
      </c>
      <c r="R5758" s="12">
        <v>10.02</v>
      </c>
      <c r="S5758" t="str">
        <f t="shared" si="269"/>
        <v>Retained</v>
      </c>
    </row>
    <row r="5759" spans="1:19" x14ac:dyDescent="0.35">
      <c r="A5759" s="1">
        <v>5770</v>
      </c>
      <c r="B5759" s="4">
        <v>43141</v>
      </c>
      <c r="C5759" s="4" t="str">
        <f t="shared" si="267"/>
        <v>February</v>
      </c>
      <c r="D5759" s="4" t="str">
        <f t="shared" si="268"/>
        <v>2018</v>
      </c>
      <c r="E5759" s="8">
        <v>8394</v>
      </c>
      <c r="F5759" t="s">
        <v>105</v>
      </c>
      <c r="G5759" t="s">
        <v>110</v>
      </c>
      <c r="H5759" t="s">
        <v>107</v>
      </c>
      <c r="I5759">
        <v>0</v>
      </c>
      <c r="J5759" t="s">
        <v>51</v>
      </c>
      <c r="K5759" t="e" vm="1">
        <v>#VALUE!</v>
      </c>
      <c r="L5759" t="e" vm="2">
        <v>#VALUE!</v>
      </c>
      <c r="M5759" t="e" vm="3">
        <v>#VALUE!</v>
      </c>
      <c r="N5759" t="s">
        <v>5</v>
      </c>
      <c r="O5759" t="s">
        <v>17</v>
      </c>
      <c r="P5759" t="s">
        <v>29</v>
      </c>
      <c r="Q5759" s="10">
        <v>3</v>
      </c>
      <c r="R5759" s="12">
        <v>16.18</v>
      </c>
      <c r="S5759" t="str">
        <f t="shared" si="269"/>
        <v>New</v>
      </c>
    </row>
    <row r="5760" spans="1:19" x14ac:dyDescent="0.35">
      <c r="A5760" s="1">
        <v>5771</v>
      </c>
      <c r="B5760" s="4">
        <v>43141</v>
      </c>
      <c r="C5760" s="4" t="str">
        <f t="shared" si="267"/>
        <v>February</v>
      </c>
      <c r="D5760" s="4" t="str">
        <f t="shared" si="268"/>
        <v>2018</v>
      </c>
      <c r="E5760" s="8">
        <v>2634</v>
      </c>
      <c r="F5760" t="s">
        <v>105</v>
      </c>
      <c r="G5760" t="s">
        <v>110</v>
      </c>
      <c r="H5760" t="s">
        <v>107</v>
      </c>
      <c r="I5760">
        <v>5</v>
      </c>
      <c r="J5760" t="s">
        <v>37</v>
      </c>
      <c r="K5760" t="e" vm="30">
        <v>#VALUE!</v>
      </c>
      <c r="L5760" t="e" vm="31">
        <v>#VALUE!</v>
      </c>
      <c r="M5760" t="e" vm="3">
        <v>#VALUE!</v>
      </c>
      <c r="N5760" t="s">
        <v>5</v>
      </c>
      <c r="O5760" t="s">
        <v>40</v>
      </c>
      <c r="P5760" t="s">
        <v>40</v>
      </c>
      <c r="Q5760" s="10">
        <v>6</v>
      </c>
      <c r="R5760" s="12">
        <v>12.38</v>
      </c>
      <c r="S5760" t="str">
        <f t="shared" si="269"/>
        <v>Retained</v>
      </c>
    </row>
    <row r="5761" spans="1:19" x14ac:dyDescent="0.35">
      <c r="A5761" s="1">
        <v>5772</v>
      </c>
      <c r="B5761" s="4">
        <v>43141</v>
      </c>
      <c r="C5761" s="4" t="str">
        <f t="shared" si="267"/>
        <v>February</v>
      </c>
      <c r="D5761" s="4" t="str">
        <f t="shared" si="268"/>
        <v>2018</v>
      </c>
      <c r="E5761" s="8">
        <v>5348</v>
      </c>
      <c r="F5761" t="s">
        <v>105</v>
      </c>
      <c r="G5761" t="s">
        <v>109</v>
      </c>
      <c r="H5761" t="s">
        <v>108</v>
      </c>
      <c r="I5761">
        <v>3</v>
      </c>
      <c r="J5761" t="s">
        <v>51</v>
      </c>
      <c r="K5761" t="e" vm="26">
        <v>#VALUE!</v>
      </c>
      <c r="L5761" t="e" vm="25">
        <v>#VALUE!</v>
      </c>
      <c r="M5761" t="e" vm="3">
        <v>#VALUE!</v>
      </c>
      <c r="N5761" t="s">
        <v>5</v>
      </c>
      <c r="O5761" t="s">
        <v>45</v>
      </c>
      <c r="P5761" t="s">
        <v>45</v>
      </c>
      <c r="Q5761" s="10">
        <v>3</v>
      </c>
      <c r="R5761" s="12">
        <v>4.45</v>
      </c>
      <c r="S5761" t="str">
        <f t="shared" si="269"/>
        <v>Retained</v>
      </c>
    </row>
    <row r="5762" spans="1:19" x14ac:dyDescent="0.35">
      <c r="A5762" s="1">
        <v>5773</v>
      </c>
      <c r="B5762" s="4">
        <v>43141</v>
      </c>
      <c r="C5762" s="4" t="str">
        <f t="shared" ref="C5762:C5825" si="270">TEXT(B5762, "MMMM")</f>
        <v>February</v>
      </c>
      <c r="D5762" s="4" t="str">
        <f t="shared" ref="D5762:D5825" si="271">TEXT(B5762, "YYYY")</f>
        <v>2018</v>
      </c>
      <c r="E5762" s="8">
        <v>4888</v>
      </c>
      <c r="F5762" t="s">
        <v>106</v>
      </c>
      <c r="G5762" t="s">
        <v>109</v>
      </c>
      <c r="H5762" t="s">
        <v>108</v>
      </c>
      <c r="I5762">
        <v>3</v>
      </c>
      <c r="J5762" t="s">
        <v>51</v>
      </c>
      <c r="K5762" t="e" vm="22">
        <v>#VALUE!</v>
      </c>
      <c r="L5762" t="e" vm="23">
        <v>#VALUE!</v>
      </c>
      <c r="M5762" t="e" vm="3">
        <v>#VALUE!</v>
      </c>
      <c r="N5762" t="s">
        <v>12</v>
      </c>
      <c r="O5762" t="s">
        <v>22</v>
      </c>
      <c r="P5762" t="s">
        <v>50</v>
      </c>
      <c r="Q5762" s="10">
        <v>6</v>
      </c>
      <c r="R5762" s="12">
        <v>11.02</v>
      </c>
      <c r="S5762" t="str">
        <f t="shared" ref="S5762:S5825" si="272">IF(COUNTIFS(E:E, E5762, B:B, "&lt;="&amp;B5762)&gt;1, "Retained", "New")</f>
        <v>New</v>
      </c>
    </row>
    <row r="5763" spans="1:19" x14ac:dyDescent="0.35">
      <c r="A5763" s="1">
        <v>5774</v>
      </c>
      <c r="B5763" s="4">
        <v>43141</v>
      </c>
      <c r="C5763" s="4" t="str">
        <f t="shared" si="270"/>
        <v>February</v>
      </c>
      <c r="D5763" s="4" t="str">
        <f t="shared" si="271"/>
        <v>2018</v>
      </c>
      <c r="E5763" s="8">
        <v>10173</v>
      </c>
      <c r="F5763" t="s">
        <v>105</v>
      </c>
      <c r="G5763" t="s">
        <v>110</v>
      </c>
      <c r="H5763" t="s">
        <v>108</v>
      </c>
      <c r="I5763">
        <v>0</v>
      </c>
      <c r="J5763" t="s">
        <v>37</v>
      </c>
      <c r="K5763" t="e" vm="17">
        <v>#VALUE!</v>
      </c>
      <c r="L5763" t="e" vm="5">
        <v>#VALUE!</v>
      </c>
      <c r="M5763" t="e" vm="3">
        <v>#VALUE!</v>
      </c>
      <c r="N5763" t="s">
        <v>12</v>
      </c>
      <c r="O5763" t="s">
        <v>22</v>
      </c>
      <c r="P5763" t="s">
        <v>50</v>
      </c>
      <c r="Q5763" s="10">
        <v>2</v>
      </c>
      <c r="R5763" s="12">
        <v>7.89</v>
      </c>
      <c r="S5763" t="str">
        <f t="shared" si="272"/>
        <v>Retained</v>
      </c>
    </row>
    <row r="5764" spans="1:19" x14ac:dyDescent="0.35">
      <c r="A5764" s="1">
        <v>5775</v>
      </c>
      <c r="B5764" s="4">
        <v>43141</v>
      </c>
      <c r="C5764" s="4" t="str">
        <f t="shared" si="270"/>
        <v>February</v>
      </c>
      <c r="D5764" s="4" t="str">
        <f t="shared" si="271"/>
        <v>2018</v>
      </c>
      <c r="E5764" s="8">
        <v>1780</v>
      </c>
      <c r="F5764" t="s">
        <v>105</v>
      </c>
      <c r="G5764" t="s">
        <v>109</v>
      </c>
      <c r="H5764" t="s">
        <v>107</v>
      </c>
      <c r="I5764">
        <v>3</v>
      </c>
      <c r="J5764" t="s">
        <v>4</v>
      </c>
      <c r="K5764" t="e" vm="12">
        <v>#VALUE!</v>
      </c>
      <c r="L5764" t="e" vm="2">
        <v>#VALUE!</v>
      </c>
      <c r="M5764" t="e" vm="3">
        <v>#VALUE!</v>
      </c>
      <c r="N5764" t="s">
        <v>5</v>
      </c>
      <c r="O5764" t="s">
        <v>30</v>
      </c>
      <c r="P5764" t="s">
        <v>8</v>
      </c>
      <c r="Q5764" s="10">
        <v>4</v>
      </c>
      <c r="R5764" s="12">
        <v>22.41</v>
      </c>
      <c r="S5764" t="str">
        <f t="shared" si="272"/>
        <v>Retained</v>
      </c>
    </row>
    <row r="5765" spans="1:19" x14ac:dyDescent="0.35">
      <c r="A5765" s="1">
        <v>5776</v>
      </c>
      <c r="B5765" s="4">
        <v>43141</v>
      </c>
      <c r="C5765" s="4" t="str">
        <f t="shared" si="270"/>
        <v>February</v>
      </c>
      <c r="D5765" s="4" t="str">
        <f t="shared" si="271"/>
        <v>2018</v>
      </c>
      <c r="E5765" s="8">
        <v>1805</v>
      </c>
      <c r="F5765" t="s">
        <v>105</v>
      </c>
      <c r="G5765" t="s">
        <v>109</v>
      </c>
      <c r="H5765" t="s">
        <v>108</v>
      </c>
      <c r="I5765">
        <v>1</v>
      </c>
      <c r="J5765" t="s">
        <v>37</v>
      </c>
      <c r="K5765" t="e" vm="30">
        <v>#VALUE!</v>
      </c>
      <c r="L5765" t="e" vm="31">
        <v>#VALUE!</v>
      </c>
      <c r="M5765" t="e" vm="3">
        <v>#VALUE!</v>
      </c>
      <c r="N5765" t="s">
        <v>5</v>
      </c>
      <c r="O5765" t="s">
        <v>41</v>
      </c>
      <c r="P5765" t="s">
        <v>42</v>
      </c>
      <c r="Q5765" s="10">
        <v>6</v>
      </c>
      <c r="R5765" s="12">
        <v>39.24</v>
      </c>
      <c r="S5765" t="str">
        <f t="shared" si="272"/>
        <v>New</v>
      </c>
    </row>
    <row r="5766" spans="1:19" x14ac:dyDescent="0.35">
      <c r="A5766" s="1">
        <v>5777</v>
      </c>
      <c r="B5766" s="4">
        <v>43141</v>
      </c>
      <c r="C5766" s="4" t="str">
        <f t="shared" si="270"/>
        <v>February</v>
      </c>
      <c r="D5766" s="4" t="str">
        <f t="shared" si="271"/>
        <v>2018</v>
      </c>
      <c r="E5766" s="8">
        <v>10160</v>
      </c>
      <c r="F5766" t="s">
        <v>106</v>
      </c>
      <c r="G5766" t="s">
        <v>109</v>
      </c>
      <c r="H5766" t="s">
        <v>108</v>
      </c>
      <c r="I5766">
        <v>1</v>
      </c>
      <c r="J5766" t="s">
        <v>4</v>
      </c>
      <c r="K5766" t="e" vm="30">
        <v>#VALUE!</v>
      </c>
      <c r="L5766" t="e" vm="31">
        <v>#VALUE!</v>
      </c>
      <c r="M5766" t="e" vm="3">
        <v>#VALUE!</v>
      </c>
      <c r="N5766" t="s">
        <v>12</v>
      </c>
      <c r="O5766" t="s">
        <v>22</v>
      </c>
      <c r="P5766" t="s">
        <v>23</v>
      </c>
      <c r="Q5766" s="10">
        <v>4</v>
      </c>
      <c r="R5766" s="12">
        <v>19.079999999999998</v>
      </c>
      <c r="S5766" t="str">
        <f t="shared" si="272"/>
        <v>New</v>
      </c>
    </row>
    <row r="5767" spans="1:19" x14ac:dyDescent="0.35">
      <c r="A5767" s="1">
        <v>5778</v>
      </c>
      <c r="B5767" s="4">
        <v>43141</v>
      </c>
      <c r="C5767" s="4" t="str">
        <f t="shared" si="270"/>
        <v>February</v>
      </c>
      <c r="D5767" s="4" t="str">
        <f t="shared" si="271"/>
        <v>2018</v>
      </c>
      <c r="E5767" s="8">
        <v>9895</v>
      </c>
      <c r="F5767" t="s">
        <v>106</v>
      </c>
      <c r="G5767" t="s">
        <v>109</v>
      </c>
      <c r="H5767" t="s">
        <v>108</v>
      </c>
      <c r="I5767">
        <v>3</v>
      </c>
      <c r="J5767" t="s">
        <v>4</v>
      </c>
      <c r="K5767" t="e" vm="24">
        <v>#VALUE!</v>
      </c>
      <c r="L5767" t="e" vm="25">
        <v>#VALUE!</v>
      </c>
      <c r="M5767" t="e" vm="3">
        <v>#VALUE!</v>
      </c>
      <c r="N5767" t="s">
        <v>5</v>
      </c>
      <c r="O5767" t="s">
        <v>45</v>
      </c>
      <c r="P5767" t="s">
        <v>45</v>
      </c>
      <c r="Q5767" s="10">
        <v>3</v>
      </c>
      <c r="R5767" s="12">
        <v>28.22</v>
      </c>
      <c r="S5767" t="str">
        <f t="shared" si="272"/>
        <v>Retained</v>
      </c>
    </row>
    <row r="5768" spans="1:19" x14ac:dyDescent="0.35">
      <c r="A5768" s="1">
        <v>5779</v>
      </c>
      <c r="B5768" s="4">
        <v>43141</v>
      </c>
      <c r="C5768" s="4" t="str">
        <f t="shared" si="270"/>
        <v>February</v>
      </c>
      <c r="D5768" s="4" t="str">
        <f t="shared" si="271"/>
        <v>2018</v>
      </c>
      <c r="E5768" s="8">
        <v>9106</v>
      </c>
      <c r="F5768" t="s">
        <v>106</v>
      </c>
      <c r="G5768" t="s">
        <v>110</v>
      </c>
      <c r="H5768" t="s">
        <v>107</v>
      </c>
      <c r="I5768">
        <v>3</v>
      </c>
      <c r="J5768" t="s">
        <v>62</v>
      </c>
      <c r="K5768" t="e" vm="12">
        <v>#VALUE!</v>
      </c>
      <c r="L5768" t="e" vm="2">
        <v>#VALUE!</v>
      </c>
      <c r="M5768" t="e" vm="3">
        <v>#VALUE!</v>
      </c>
      <c r="N5768" t="s">
        <v>5</v>
      </c>
      <c r="O5768" t="s">
        <v>28</v>
      </c>
      <c r="P5768" t="s">
        <v>8</v>
      </c>
      <c r="Q5768" s="10">
        <v>6</v>
      </c>
      <c r="R5768" s="12">
        <v>15.03</v>
      </c>
      <c r="S5768" t="str">
        <f t="shared" si="272"/>
        <v>New</v>
      </c>
    </row>
    <row r="5769" spans="1:19" x14ac:dyDescent="0.35">
      <c r="A5769" s="1">
        <v>5780</v>
      </c>
      <c r="B5769" s="4">
        <v>43141</v>
      </c>
      <c r="C5769" s="4" t="str">
        <f t="shared" si="270"/>
        <v>February</v>
      </c>
      <c r="D5769" s="4" t="str">
        <f t="shared" si="271"/>
        <v>2018</v>
      </c>
      <c r="E5769" s="8">
        <v>6982</v>
      </c>
      <c r="F5769" t="s">
        <v>106</v>
      </c>
      <c r="G5769" t="s">
        <v>110</v>
      </c>
      <c r="H5769" t="s">
        <v>107</v>
      </c>
      <c r="I5769">
        <v>1</v>
      </c>
      <c r="J5769" t="s">
        <v>38</v>
      </c>
      <c r="K5769" t="e" vm="9">
        <v>#VALUE!</v>
      </c>
      <c r="L5769" t="e" vm="7">
        <v>#VALUE!</v>
      </c>
      <c r="M5769" t="e" vm="3">
        <v>#VALUE!</v>
      </c>
      <c r="N5769" t="s">
        <v>9</v>
      </c>
      <c r="O5769" t="s">
        <v>59</v>
      </c>
      <c r="P5769" t="s">
        <v>60</v>
      </c>
      <c r="Q5769" s="10">
        <v>5</v>
      </c>
      <c r="R5769" s="12">
        <v>13.64</v>
      </c>
      <c r="S5769" t="str">
        <f t="shared" si="272"/>
        <v>Retained</v>
      </c>
    </row>
    <row r="5770" spans="1:19" x14ac:dyDescent="0.35">
      <c r="A5770" s="1">
        <v>5781</v>
      </c>
      <c r="B5770" s="4">
        <v>43141</v>
      </c>
      <c r="C5770" s="4" t="str">
        <f t="shared" si="270"/>
        <v>February</v>
      </c>
      <c r="D5770" s="4" t="str">
        <f t="shared" si="271"/>
        <v>2018</v>
      </c>
      <c r="E5770" s="8">
        <v>6713</v>
      </c>
      <c r="F5770" t="s">
        <v>106</v>
      </c>
      <c r="G5770" t="s">
        <v>110</v>
      </c>
      <c r="H5770" t="s">
        <v>108</v>
      </c>
      <c r="I5770">
        <v>2</v>
      </c>
      <c r="J5770" t="s">
        <v>37</v>
      </c>
      <c r="K5770" t="e" vm="9">
        <v>#VALUE!</v>
      </c>
      <c r="L5770" t="e" vm="7">
        <v>#VALUE!</v>
      </c>
      <c r="M5770" t="e" vm="3">
        <v>#VALUE!</v>
      </c>
      <c r="N5770" t="s">
        <v>5</v>
      </c>
      <c r="O5770" t="s">
        <v>40</v>
      </c>
      <c r="P5770" t="s">
        <v>40</v>
      </c>
      <c r="Q5770" s="10">
        <v>2</v>
      </c>
      <c r="R5770" s="12">
        <v>8.52</v>
      </c>
      <c r="S5770" t="str">
        <f t="shared" si="272"/>
        <v>Retained</v>
      </c>
    </row>
    <row r="5771" spans="1:19" x14ac:dyDescent="0.35">
      <c r="A5771" s="1">
        <v>5782</v>
      </c>
      <c r="B5771" s="4">
        <v>43141</v>
      </c>
      <c r="C5771" s="4" t="str">
        <f t="shared" si="270"/>
        <v>February</v>
      </c>
      <c r="D5771" s="4" t="str">
        <f t="shared" si="271"/>
        <v>2018</v>
      </c>
      <c r="E5771" s="8">
        <v>4198</v>
      </c>
      <c r="F5771" t="s">
        <v>105</v>
      </c>
      <c r="G5771" t="s">
        <v>110</v>
      </c>
      <c r="H5771" t="s">
        <v>107</v>
      </c>
      <c r="I5771">
        <v>5</v>
      </c>
      <c r="J5771" t="s">
        <v>38</v>
      </c>
      <c r="K5771" t="e" vm="18">
        <v>#VALUE!</v>
      </c>
      <c r="L5771" t="e" vm="19">
        <v>#VALUE!</v>
      </c>
      <c r="M5771" t="e" vm="3">
        <v>#VALUE!</v>
      </c>
      <c r="N5771" t="s">
        <v>5</v>
      </c>
      <c r="O5771" t="s">
        <v>17</v>
      </c>
      <c r="P5771" t="s">
        <v>29</v>
      </c>
      <c r="Q5771" s="10">
        <v>6</v>
      </c>
      <c r="R5771" s="12">
        <v>4.26</v>
      </c>
      <c r="S5771" t="str">
        <f t="shared" si="272"/>
        <v>New</v>
      </c>
    </row>
    <row r="5772" spans="1:19" x14ac:dyDescent="0.35">
      <c r="A5772" s="1">
        <v>5783</v>
      </c>
      <c r="B5772" s="4">
        <v>43141</v>
      </c>
      <c r="C5772" s="4" t="str">
        <f t="shared" si="270"/>
        <v>February</v>
      </c>
      <c r="D5772" s="4" t="str">
        <f t="shared" si="271"/>
        <v>2018</v>
      </c>
      <c r="E5772" s="8">
        <v>3636</v>
      </c>
      <c r="F5772" t="s">
        <v>105</v>
      </c>
      <c r="G5772" t="s">
        <v>109</v>
      </c>
      <c r="H5772" t="s">
        <v>107</v>
      </c>
      <c r="I5772">
        <v>4</v>
      </c>
      <c r="J5772" t="s">
        <v>62</v>
      </c>
      <c r="K5772" t="e" vm="14">
        <v>#VALUE!</v>
      </c>
      <c r="L5772" t="e" vm="2">
        <v>#VALUE!</v>
      </c>
      <c r="M5772" t="e" vm="3">
        <v>#VALUE!</v>
      </c>
      <c r="N5772" t="s">
        <v>5</v>
      </c>
      <c r="O5772" t="s">
        <v>28</v>
      </c>
      <c r="P5772" t="s">
        <v>49</v>
      </c>
      <c r="Q5772" s="10">
        <v>1</v>
      </c>
      <c r="R5772" s="12">
        <v>4.3499999999999996</v>
      </c>
      <c r="S5772" t="str">
        <f t="shared" si="272"/>
        <v>New</v>
      </c>
    </row>
    <row r="5773" spans="1:19" x14ac:dyDescent="0.35">
      <c r="A5773" s="1">
        <v>5784</v>
      </c>
      <c r="B5773" s="4">
        <v>43142</v>
      </c>
      <c r="C5773" s="4" t="str">
        <f t="shared" si="270"/>
        <v>February</v>
      </c>
      <c r="D5773" s="4" t="str">
        <f t="shared" si="271"/>
        <v>2018</v>
      </c>
      <c r="E5773" s="8">
        <v>2143</v>
      </c>
      <c r="F5773" t="s">
        <v>106</v>
      </c>
      <c r="G5773" t="s">
        <v>109</v>
      </c>
      <c r="H5773" t="s">
        <v>108</v>
      </c>
      <c r="I5773">
        <v>3</v>
      </c>
      <c r="J5773" t="s">
        <v>51</v>
      </c>
      <c r="K5773" t="e" vm="13">
        <v>#VALUE!</v>
      </c>
      <c r="L5773" t="e" vm="5">
        <v>#VALUE!</v>
      </c>
      <c r="M5773" t="e" vm="3">
        <v>#VALUE!</v>
      </c>
      <c r="N5773" t="s">
        <v>5</v>
      </c>
      <c r="O5773" t="s">
        <v>45</v>
      </c>
      <c r="P5773" t="s">
        <v>45</v>
      </c>
      <c r="Q5773" s="10">
        <v>5</v>
      </c>
      <c r="R5773" s="12">
        <v>6.53</v>
      </c>
      <c r="S5773" t="str">
        <f t="shared" si="272"/>
        <v>Retained</v>
      </c>
    </row>
    <row r="5774" spans="1:19" x14ac:dyDescent="0.35">
      <c r="A5774" s="1">
        <v>5785</v>
      </c>
      <c r="B5774" s="4">
        <v>43142</v>
      </c>
      <c r="C5774" s="4" t="str">
        <f t="shared" si="270"/>
        <v>February</v>
      </c>
      <c r="D5774" s="4" t="str">
        <f t="shared" si="271"/>
        <v>2018</v>
      </c>
      <c r="E5774" s="8">
        <v>2201</v>
      </c>
      <c r="F5774" t="s">
        <v>105</v>
      </c>
      <c r="G5774" t="s">
        <v>110</v>
      </c>
      <c r="H5774" t="s">
        <v>107</v>
      </c>
      <c r="I5774">
        <v>2</v>
      </c>
      <c r="J5774" t="s">
        <v>37</v>
      </c>
      <c r="K5774" t="e" vm="17">
        <v>#VALUE!</v>
      </c>
      <c r="L5774" t="e" vm="5">
        <v>#VALUE!</v>
      </c>
      <c r="M5774" t="e" vm="3">
        <v>#VALUE!</v>
      </c>
      <c r="N5774" t="s">
        <v>9</v>
      </c>
      <c r="O5774" t="s">
        <v>19</v>
      </c>
      <c r="P5774" t="s">
        <v>19</v>
      </c>
      <c r="Q5774" s="10">
        <v>3</v>
      </c>
      <c r="R5774" s="12">
        <v>11.5</v>
      </c>
      <c r="S5774" t="str">
        <f t="shared" si="272"/>
        <v>Retained</v>
      </c>
    </row>
    <row r="5775" spans="1:19" x14ac:dyDescent="0.35">
      <c r="A5775" s="1">
        <v>5786</v>
      </c>
      <c r="B5775" s="4">
        <v>43142</v>
      </c>
      <c r="C5775" s="4" t="str">
        <f t="shared" si="270"/>
        <v>February</v>
      </c>
      <c r="D5775" s="4" t="str">
        <f t="shared" si="271"/>
        <v>2018</v>
      </c>
      <c r="E5775" s="8">
        <v>6927</v>
      </c>
      <c r="F5775" t="s">
        <v>106</v>
      </c>
      <c r="G5775" t="s">
        <v>109</v>
      </c>
      <c r="H5775" t="s">
        <v>107</v>
      </c>
      <c r="I5775">
        <v>3</v>
      </c>
      <c r="J5775" t="s">
        <v>37</v>
      </c>
      <c r="K5775" t="e" vm="1">
        <v>#VALUE!</v>
      </c>
      <c r="L5775" t="e" vm="2">
        <v>#VALUE!</v>
      </c>
      <c r="M5775" t="e" vm="3">
        <v>#VALUE!</v>
      </c>
      <c r="N5775" t="s">
        <v>5</v>
      </c>
      <c r="O5775" t="s">
        <v>29</v>
      </c>
      <c r="P5775" t="s">
        <v>29</v>
      </c>
      <c r="Q5775" s="10">
        <v>4</v>
      </c>
      <c r="R5775" s="12">
        <v>11.96</v>
      </c>
      <c r="S5775" t="str">
        <f t="shared" si="272"/>
        <v>Retained</v>
      </c>
    </row>
    <row r="5776" spans="1:19" x14ac:dyDescent="0.35">
      <c r="A5776" s="1">
        <v>5787</v>
      </c>
      <c r="B5776" s="4">
        <v>43142</v>
      </c>
      <c r="C5776" s="4" t="str">
        <f t="shared" si="270"/>
        <v>February</v>
      </c>
      <c r="D5776" s="4" t="str">
        <f t="shared" si="271"/>
        <v>2018</v>
      </c>
      <c r="E5776" s="8">
        <v>10243</v>
      </c>
      <c r="F5776" t="s">
        <v>106</v>
      </c>
      <c r="G5776" t="s">
        <v>110</v>
      </c>
      <c r="H5776" t="s">
        <v>107</v>
      </c>
      <c r="I5776">
        <v>4</v>
      </c>
      <c r="J5776" t="s">
        <v>37</v>
      </c>
      <c r="K5776" t="e" vm="13">
        <v>#VALUE!</v>
      </c>
      <c r="L5776" t="e" vm="5">
        <v>#VALUE!</v>
      </c>
      <c r="M5776" t="e" vm="3">
        <v>#VALUE!</v>
      </c>
      <c r="N5776" t="s">
        <v>5</v>
      </c>
      <c r="O5776" t="s">
        <v>6</v>
      </c>
      <c r="P5776" t="s">
        <v>6</v>
      </c>
      <c r="Q5776" s="10">
        <v>4</v>
      </c>
      <c r="R5776" s="12">
        <v>2.19</v>
      </c>
      <c r="S5776" t="str">
        <f t="shared" si="272"/>
        <v>Retained</v>
      </c>
    </row>
    <row r="5777" spans="1:19" x14ac:dyDescent="0.35">
      <c r="A5777" s="1">
        <v>5788</v>
      </c>
      <c r="B5777" s="4">
        <v>43142</v>
      </c>
      <c r="C5777" s="4" t="str">
        <f t="shared" si="270"/>
        <v>February</v>
      </c>
      <c r="D5777" s="4" t="str">
        <f t="shared" si="271"/>
        <v>2018</v>
      </c>
      <c r="E5777" s="8">
        <v>275</v>
      </c>
      <c r="F5777" t="s">
        <v>105</v>
      </c>
      <c r="G5777" t="s">
        <v>110</v>
      </c>
      <c r="H5777" t="s">
        <v>107</v>
      </c>
      <c r="I5777">
        <v>2</v>
      </c>
      <c r="J5777" t="s">
        <v>37</v>
      </c>
      <c r="K5777" t="e" vm="8">
        <v>#VALUE!</v>
      </c>
      <c r="L5777" t="e" vm="2">
        <v>#VALUE!</v>
      </c>
      <c r="M5777" t="e" vm="3">
        <v>#VALUE!</v>
      </c>
      <c r="N5777" t="s">
        <v>5</v>
      </c>
      <c r="O5777" t="s">
        <v>6</v>
      </c>
      <c r="P5777" t="s">
        <v>6</v>
      </c>
      <c r="Q5777" s="10">
        <v>2</v>
      </c>
      <c r="R5777" s="12">
        <v>7.01</v>
      </c>
      <c r="S5777" t="str">
        <f t="shared" si="272"/>
        <v>New</v>
      </c>
    </row>
    <row r="5778" spans="1:19" x14ac:dyDescent="0.35">
      <c r="A5778" s="1">
        <v>5789</v>
      </c>
      <c r="B5778" s="4">
        <v>43142</v>
      </c>
      <c r="C5778" s="4" t="str">
        <f t="shared" si="270"/>
        <v>February</v>
      </c>
      <c r="D5778" s="4" t="str">
        <f t="shared" si="271"/>
        <v>2018</v>
      </c>
      <c r="E5778" s="8">
        <v>105</v>
      </c>
      <c r="F5778" t="s">
        <v>106</v>
      </c>
      <c r="G5778" t="s">
        <v>110</v>
      </c>
      <c r="H5778" t="s">
        <v>107</v>
      </c>
      <c r="I5778">
        <v>3</v>
      </c>
      <c r="J5778" t="s">
        <v>73</v>
      </c>
      <c r="K5778" t="e" vm="12">
        <v>#VALUE!</v>
      </c>
      <c r="L5778" t="e" vm="2">
        <v>#VALUE!</v>
      </c>
      <c r="M5778" t="e" vm="3">
        <v>#VALUE!</v>
      </c>
      <c r="N5778" t="s">
        <v>12</v>
      </c>
      <c r="O5778" t="s">
        <v>22</v>
      </c>
      <c r="P5778" t="s">
        <v>36</v>
      </c>
      <c r="Q5778" s="10">
        <v>2</v>
      </c>
      <c r="R5778" s="12">
        <v>4.49</v>
      </c>
      <c r="S5778" t="str">
        <f t="shared" si="272"/>
        <v>Retained</v>
      </c>
    </row>
    <row r="5779" spans="1:19" x14ac:dyDescent="0.35">
      <c r="A5779" s="1">
        <v>5790</v>
      </c>
      <c r="B5779" s="4">
        <v>43142</v>
      </c>
      <c r="C5779" s="4" t="str">
        <f t="shared" si="270"/>
        <v>February</v>
      </c>
      <c r="D5779" s="4" t="str">
        <f t="shared" si="271"/>
        <v>2018</v>
      </c>
      <c r="E5779" s="8">
        <v>1059</v>
      </c>
      <c r="F5779" t="s">
        <v>106</v>
      </c>
      <c r="G5779" t="s">
        <v>109</v>
      </c>
      <c r="H5779" t="s">
        <v>108</v>
      </c>
      <c r="I5779">
        <v>4</v>
      </c>
      <c r="J5779" t="s">
        <v>4</v>
      </c>
      <c r="K5779" t="e" vm="32">
        <v>#VALUE!</v>
      </c>
      <c r="L5779" t="e" vm="29">
        <v>#VALUE!</v>
      </c>
      <c r="M5779" t="e" vm="3">
        <v>#VALUE!</v>
      </c>
      <c r="N5779" t="s">
        <v>9</v>
      </c>
      <c r="O5779" t="s">
        <v>59</v>
      </c>
      <c r="P5779" t="s">
        <v>60</v>
      </c>
      <c r="Q5779" s="10">
        <v>4</v>
      </c>
      <c r="R5779" s="12">
        <v>17.04</v>
      </c>
      <c r="S5779" t="str">
        <f t="shared" si="272"/>
        <v>New</v>
      </c>
    </row>
    <row r="5780" spans="1:19" x14ac:dyDescent="0.35">
      <c r="A5780" s="1">
        <v>5791</v>
      </c>
      <c r="B5780" s="4">
        <v>43142</v>
      </c>
      <c r="C5780" s="4" t="str">
        <f t="shared" si="270"/>
        <v>February</v>
      </c>
      <c r="D5780" s="4" t="str">
        <f t="shared" si="271"/>
        <v>2018</v>
      </c>
      <c r="E5780" s="8">
        <v>7220</v>
      </c>
      <c r="F5780" t="s">
        <v>106</v>
      </c>
      <c r="G5780" t="s">
        <v>110</v>
      </c>
      <c r="H5780" t="s">
        <v>107</v>
      </c>
      <c r="I5780">
        <v>2</v>
      </c>
      <c r="J5780" t="s">
        <v>73</v>
      </c>
      <c r="K5780" t="e" vm="4">
        <v>#VALUE!</v>
      </c>
      <c r="L5780" t="e" vm="5">
        <v>#VALUE!</v>
      </c>
      <c r="M5780" t="e" vm="3">
        <v>#VALUE!</v>
      </c>
      <c r="N5780" t="s">
        <v>5</v>
      </c>
      <c r="O5780" t="s">
        <v>45</v>
      </c>
      <c r="P5780" t="s">
        <v>45</v>
      </c>
      <c r="Q5780" s="10">
        <v>6</v>
      </c>
      <c r="R5780" s="12">
        <v>17.28</v>
      </c>
      <c r="S5780" t="str">
        <f t="shared" si="272"/>
        <v>Retained</v>
      </c>
    </row>
    <row r="5781" spans="1:19" x14ac:dyDescent="0.35">
      <c r="A5781" s="1">
        <v>5792</v>
      </c>
      <c r="B5781" s="4">
        <v>43142</v>
      </c>
      <c r="C5781" s="4" t="str">
        <f t="shared" si="270"/>
        <v>February</v>
      </c>
      <c r="D5781" s="4" t="str">
        <f t="shared" si="271"/>
        <v>2018</v>
      </c>
      <c r="E5781" s="8">
        <v>272</v>
      </c>
      <c r="F5781" t="s">
        <v>105</v>
      </c>
      <c r="G5781" t="s">
        <v>109</v>
      </c>
      <c r="H5781" t="s">
        <v>108</v>
      </c>
      <c r="I5781">
        <v>0</v>
      </c>
      <c r="J5781" t="s">
        <v>37</v>
      </c>
      <c r="K5781" t="e" vm="26">
        <v>#VALUE!</v>
      </c>
      <c r="L5781" t="e" vm="25">
        <v>#VALUE!</v>
      </c>
      <c r="M5781" t="e" vm="3">
        <v>#VALUE!</v>
      </c>
      <c r="N5781" t="s">
        <v>12</v>
      </c>
      <c r="O5781" t="s">
        <v>13</v>
      </c>
      <c r="P5781" t="s">
        <v>48</v>
      </c>
      <c r="Q5781" s="10">
        <v>2</v>
      </c>
      <c r="R5781" s="12">
        <v>8.67</v>
      </c>
      <c r="S5781" t="str">
        <f t="shared" si="272"/>
        <v>Retained</v>
      </c>
    </row>
    <row r="5782" spans="1:19" x14ac:dyDescent="0.35">
      <c r="A5782" s="1">
        <v>5793</v>
      </c>
      <c r="B5782" s="4">
        <v>43142</v>
      </c>
      <c r="C5782" s="4" t="str">
        <f t="shared" si="270"/>
        <v>February</v>
      </c>
      <c r="D5782" s="4" t="str">
        <f t="shared" si="271"/>
        <v>2018</v>
      </c>
      <c r="E5782" s="8">
        <v>1693</v>
      </c>
      <c r="F5782" t="s">
        <v>106</v>
      </c>
      <c r="G5782" t="s">
        <v>110</v>
      </c>
      <c r="H5782" t="s">
        <v>107</v>
      </c>
      <c r="I5782">
        <v>3</v>
      </c>
      <c r="J5782" t="s">
        <v>37</v>
      </c>
      <c r="K5782" t="e" vm="26">
        <v>#VALUE!</v>
      </c>
      <c r="L5782" t="e" vm="25">
        <v>#VALUE!</v>
      </c>
      <c r="M5782" t="e" vm="3">
        <v>#VALUE!</v>
      </c>
      <c r="N5782" t="s">
        <v>12</v>
      </c>
      <c r="O5782" t="s">
        <v>25</v>
      </c>
      <c r="P5782" t="s">
        <v>26</v>
      </c>
      <c r="Q5782" s="10">
        <v>4</v>
      </c>
      <c r="R5782" s="12">
        <v>7.94</v>
      </c>
      <c r="S5782" t="str">
        <f t="shared" si="272"/>
        <v>New</v>
      </c>
    </row>
    <row r="5783" spans="1:19" x14ac:dyDescent="0.35">
      <c r="A5783" s="1">
        <v>5794</v>
      </c>
      <c r="B5783" s="4">
        <v>43142</v>
      </c>
      <c r="C5783" s="4" t="str">
        <f t="shared" si="270"/>
        <v>February</v>
      </c>
      <c r="D5783" s="4" t="str">
        <f t="shared" si="271"/>
        <v>2018</v>
      </c>
      <c r="E5783" s="8">
        <v>5478</v>
      </c>
      <c r="F5783" t="s">
        <v>106</v>
      </c>
      <c r="G5783" t="s">
        <v>109</v>
      </c>
      <c r="H5783" t="s">
        <v>108</v>
      </c>
      <c r="I5783">
        <v>3</v>
      </c>
      <c r="J5783" t="s">
        <v>37</v>
      </c>
      <c r="K5783" t="e" vm="26">
        <v>#VALUE!</v>
      </c>
      <c r="L5783" t="e" vm="25">
        <v>#VALUE!</v>
      </c>
      <c r="M5783" t="e" vm="3">
        <v>#VALUE!</v>
      </c>
      <c r="N5783" t="s">
        <v>12</v>
      </c>
      <c r="O5783" t="s">
        <v>22</v>
      </c>
      <c r="P5783" t="s">
        <v>36</v>
      </c>
      <c r="Q5783" s="10">
        <v>4</v>
      </c>
      <c r="R5783" s="12">
        <v>17.02</v>
      </c>
      <c r="S5783" t="str">
        <f t="shared" si="272"/>
        <v>Retained</v>
      </c>
    </row>
    <row r="5784" spans="1:19" x14ac:dyDescent="0.35">
      <c r="A5784" s="1">
        <v>5795</v>
      </c>
      <c r="B5784" s="4">
        <v>43142</v>
      </c>
      <c r="C5784" s="4" t="str">
        <f t="shared" si="270"/>
        <v>February</v>
      </c>
      <c r="D5784" s="4" t="str">
        <f t="shared" si="271"/>
        <v>2018</v>
      </c>
      <c r="E5784" s="8">
        <v>9658</v>
      </c>
      <c r="F5784" t="s">
        <v>105</v>
      </c>
      <c r="G5784" t="s">
        <v>110</v>
      </c>
      <c r="H5784" t="s">
        <v>108</v>
      </c>
      <c r="I5784">
        <v>4</v>
      </c>
      <c r="J5784" t="s">
        <v>51</v>
      </c>
      <c r="K5784" t="e" vm="1">
        <v>#VALUE!</v>
      </c>
      <c r="L5784" t="e" vm="2">
        <v>#VALUE!</v>
      </c>
      <c r="M5784" t="e" vm="3">
        <v>#VALUE!</v>
      </c>
      <c r="N5784" t="s">
        <v>5</v>
      </c>
      <c r="O5784" t="s">
        <v>28</v>
      </c>
      <c r="P5784" t="s">
        <v>8</v>
      </c>
      <c r="Q5784" s="10">
        <v>2</v>
      </c>
      <c r="R5784" s="12">
        <v>6.36</v>
      </c>
      <c r="S5784" t="str">
        <f t="shared" si="272"/>
        <v>New</v>
      </c>
    </row>
    <row r="5785" spans="1:19" x14ac:dyDescent="0.35">
      <c r="A5785" s="1">
        <v>5796</v>
      </c>
      <c r="B5785" s="4">
        <v>43142</v>
      </c>
      <c r="C5785" s="4" t="str">
        <f t="shared" si="270"/>
        <v>February</v>
      </c>
      <c r="D5785" s="4" t="str">
        <f t="shared" si="271"/>
        <v>2018</v>
      </c>
      <c r="E5785" s="8">
        <v>2787</v>
      </c>
      <c r="F5785" t="s">
        <v>105</v>
      </c>
      <c r="G5785" t="s">
        <v>110</v>
      </c>
      <c r="H5785" t="s">
        <v>107</v>
      </c>
      <c r="I5785">
        <v>3</v>
      </c>
      <c r="J5785" t="s">
        <v>37</v>
      </c>
      <c r="K5785" t="e" vm="13">
        <v>#VALUE!</v>
      </c>
      <c r="L5785" t="e" vm="5">
        <v>#VALUE!</v>
      </c>
      <c r="M5785" t="e" vm="3">
        <v>#VALUE!</v>
      </c>
      <c r="N5785" t="s">
        <v>5</v>
      </c>
      <c r="O5785" t="s">
        <v>28</v>
      </c>
      <c r="P5785" t="s">
        <v>49</v>
      </c>
      <c r="Q5785" s="10">
        <v>3</v>
      </c>
      <c r="R5785" s="12">
        <v>3.78</v>
      </c>
      <c r="S5785" t="str">
        <f t="shared" si="272"/>
        <v>Retained</v>
      </c>
    </row>
    <row r="5786" spans="1:19" x14ac:dyDescent="0.35">
      <c r="A5786" s="1">
        <v>5797</v>
      </c>
      <c r="B5786" s="4">
        <v>43142</v>
      </c>
      <c r="C5786" s="4" t="str">
        <f t="shared" si="270"/>
        <v>February</v>
      </c>
      <c r="D5786" s="4" t="str">
        <f t="shared" si="271"/>
        <v>2018</v>
      </c>
      <c r="E5786" s="8">
        <v>5412</v>
      </c>
      <c r="F5786" t="s">
        <v>106</v>
      </c>
      <c r="G5786" t="s">
        <v>109</v>
      </c>
      <c r="H5786" t="s">
        <v>108</v>
      </c>
      <c r="I5786">
        <v>1</v>
      </c>
      <c r="J5786" t="s">
        <v>37</v>
      </c>
      <c r="K5786" t="e" vm="12">
        <v>#VALUE!</v>
      </c>
      <c r="L5786" t="e" vm="2">
        <v>#VALUE!</v>
      </c>
      <c r="M5786" t="e" vm="3">
        <v>#VALUE!</v>
      </c>
      <c r="N5786" t="s">
        <v>12</v>
      </c>
      <c r="O5786" t="s">
        <v>13</v>
      </c>
      <c r="P5786" t="s">
        <v>33</v>
      </c>
      <c r="Q5786" s="10">
        <v>4</v>
      </c>
      <c r="R5786" s="12">
        <v>15.96</v>
      </c>
      <c r="S5786" t="str">
        <f t="shared" si="272"/>
        <v>New</v>
      </c>
    </row>
    <row r="5787" spans="1:19" x14ac:dyDescent="0.35">
      <c r="A5787" s="1">
        <v>5798</v>
      </c>
      <c r="B5787" s="4">
        <v>43142</v>
      </c>
      <c r="C5787" s="4" t="str">
        <f t="shared" si="270"/>
        <v>February</v>
      </c>
      <c r="D5787" s="4" t="str">
        <f t="shared" si="271"/>
        <v>2018</v>
      </c>
      <c r="E5787" s="8">
        <v>5512</v>
      </c>
      <c r="F5787" t="s">
        <v>105</v>
      </c>
      <c r="G5787" t="s">
        <v>109</v>
      </c>
      <c r="H5787" t="s">
        <v>107</v>
      </c>
      <c r="I5787">
        <v>5</v>
      </c>
      <c r="J5787" t="s">
        <v>37</v>
      </c>
      <c r="K5787" t="e" vm="20">
        <v>#VALUE!</v>
      </c>
      <c r="L5787" t="e" vm="21">
        <v>#VALUE!</v>
      </c>
      <c r="M5787" t="e" vm="3">
        <v>#VALUE!</v>
      </c>
      <c r="N5787" t="s">
        <v>5</v>
      </c>
      <c r="O5787" t="s">
        <v>30</v>
      </c>
      <c r="P5787" t="s">
        <v>32</v>
      </c>
      <c r="Q5787" s="10">
        <v>6</v>
      </c>
      <c r="R5787" s="12">
        <v>8.6999999999999993</v>
      </c>
      <c r="S5787" t="str">
        <f t="shared" si="272"/>
        <v>Retained</v>
      </c>
    </row>
    <row r="5788" spans="1:19" x14ac:dyDescent="0.35">
      <c r="A5788" s="1">
        <v>5799</v>
      </c>
      <c r="B5788" s="4">
        <v>43142</v>
      </c>
      <c r="C5788" s="4" t="str">
        <f t="shared" si="270"/>
        <v>February</v>
      </c>
      <c r="D5788" s="4" t="str">
        <f t="shared" si="271"/>
        <v>2018</v>
      </c>
      <c r="E5788" s="8">
        <v>9101</v>
      </c>
      <c r="F5788" t="s">
        <v>106</v>
      </c>
      <c r="G5788" t="s">
        <v>109</v>
      </c>
      <c r="H5788" t="s">
        <v>107</v>
      </c>
      <c r="I5788">
        <v>4</v>
      </c>
      <c r="J5788" t="s">
        <v>37</v>
      </c>
      <c r="K5788" t="e" vm="1">
        <v>#VALUE!</v>
      </c>
      <c r="L5788" t="e" vm="2">
        <v>#VALUE!</v>
      </c>
      <c r="M5788" t="e" vm="3">
        <v>#VALUE!</v>
      </c>
      <c r="N5788" t="s">
        <v>5</v>
      </c>
      <c r="O5788" t="s">
        <v>19</v>
      </c>
      <c r="P5788" t="s">
        <v>19</v>
      </c>
      <c r="Q5788" s="10">
        <v>5</v>
      </c>
      <c r="R5788" s="12">
        <v>5.29</v>
      </c>
      <c r="S5788" t="str">
        <f t="shared" si="272"/>
        <v>Retained</v>
      </c>
    </row>
    <row r="5789" spans="1:19" x14ac:dyDescent="0.35">
      <c r="A5789" s="1">
        <v>5800</v>
      </c>
      <c r="B5789" s="4">
        <v>43142</v>
      </c>
      <c r="C5789" s="4" t="str">
        <f t="shared" si="270"/>
        <v>February</v>
      </c>
      <c r="D5789" s="4" t="str">
        <f t="shared" si="271"/>
        <v>2018</v>
      </c>
      <c r="E5789" s="8">
        <v>8846</v>
      </c>
      <c r="F5789" t="s">
        <v>106</v>
      </c>
      <c r="G5789" t="s">
        <v>109</v>
      </c>
      <c r="H5789" t="s">
        <v>108</v>
      </c>
      <c r="I5789">
        <v>1</v>
      </c>
      <c r="J5789" t="s">
        <v>4</v>
      </c>
      <c r="K5789" t="e" vm="24">
        <v>#VALUE!</v>
      </c>
      <c r="L5789" t="e" vm="25">
        <v>#VALUE!</v>
      </c>
      <c r="M5789" t="e" vm="3">
        <v>#VALUE!</v>
      </c>
      <c r="N5789" t="s">
        <v>5</v>
      </c>
      <c r="O5789" t="s">
        <v>15</v>
      </c>
      <c r="P5789" t="s">
        <v>15</v>
      </c>
      <c r="Q5789" s="10">
        <v>5</v>
      </c>
      <c r="R5789" s="12">
        <v>21.08</v>
      </c>
      <c r="S5789" t="str">
        <f t="shared" si="272"/>
        <v>New</v>
      </c>
    </row>
    <row r="5790" spans="1:19" x14ac:dyDescent="0.35">
      <c r="A5790" s="1">
        <v>5801</v>
      </c>
      <c r="B5790" s="4">
        <v>43142</v>
      </c>
      <c r="C5790" s="4" t="str">
        <f t="shared" si="270"/>
        <v>February</v>
      </c>
      <c r="D5790" s="4" t="str">
        <f t="shared" si="271"/>
        <v>2018</v>
      </c>
      <c r="E5790" s="8">
        <v>1284</v>
      </c>
      <c r="F5790" t="s">
        <v>105</v>
      </c>
      <c r="G5790" t="s">
        <v>109</v>
      </c>
      <c r="H5790" t="s">
        <v>108</v>
      </c>
      <c r="I5790">
        <v>1</v>
      </c>
      <c r="J5790" t="s">
        <v>37</v>
      </c>
      <c r="K5790" t="e" vm="26">
        <v>#VALUE!</v>
      </c>
      <c r="L5790" t="e" vm="25">
        <v>#VALUE!</v>
      </c>
      <c r="M5790" t="e" vm="3">
        <v>#VALUE!</v>
      </c>
      <c r="N5790" t="s">
        <v>5</v>
      </c>
      <c r="O5790" t="s">
        <v>7</v>
      </c>
      <c r="P5790" t="s">
        <v>8</v>
      </c>
      <c r="Q5790" s="10">
        <v>3</v>
      </c>
      <c r="R5790" s="12">
        <v>15.94</v>
      </c>
      <c r="S5790" t="str">
        <f t="shared" si="272"/>
        <v>New</v>
      </c>
    </row>
    <row r="5791" spans="1:19" x14ac:dyDescent="0.35">
      <c r="A5791" s="1">
        <v>5802</v>
      </c>
      <c r="B5791" s="4">
        <v>43142</v>
      </c>
      <c r="C5791" s="4" t="str">
        <f t="shared" si="270"/>
        <v>February</v>
      </c>
      <c r="D5791" s="4" t="str">
        <f t="shared" si="271"/>
        <v>2018</v>
      </c>
      <c r="E5791" s="8">
        <v>3293</v>
      </c>
      <c r="F5791" t="s">
        <v>105</v>
      </c>
      <c r="G5791" t="s">
        <v>110</v>
      </c>
      <c r="H5791" t="s">
        <v>107</v>
      </c>
      <c r="I5791">
        <v>2</v>
      </c>
      <c r="J5791" t="s">
        <v>37</v>
      </c>
      <c r="K5791" t="e" vm="6">
        <v>#VALUE!</v>
      </c>
      <c r="L5791" t="e" vm="7">
        <v>#VALUE!</v>
      </c>
      <c r="M5791" t="e" vm="3">
        <v>#VALUE!</v>
      </c>
      <c r="N5791" t="s">
        <v>5</v>
      </c>
      <c r="O5791" t="s">
        <v>30</v>
      </c>
      <c r="P5791" t="s">
        <v>39</v>
      </c>
      <c r="Q5791" s="10">
        <v>4</v>
      </c>
      <c r="R5791" s="12">
        <v>37.24</v>
      </c>
      <c r="S5791" t="str">
        <f t="shared" si="272"/>
        <v>Retained</v>
      </c>
    </row>
    <row r="5792" spans="1:19" x14ac:dyDescent="0.35">
      <c r="A5792" s="1">
        <v>5803</v>
      </c>
      <c r="B5792" s="4">
        <v>43142</v>
      </c>
      <c r="C5792" s="4" t="str">
        <f t="shared" si="270"/>
        <v>February</v>
      </c>
      <c r="D5792" s="4" t="str">
        <f t="shared" si="271"/>
        <v>2018</v>
      </c>
      <c r="E5792" s="8">
        <v>7626</v>
      </c>
      <c r="F5792" t="s">
        <v>106</v>
      </c>
      <c r="G5792" t="s">
        <v>110</v>
      </c>
      <c r="H5792" t="s">
        <v>107</v>
      </c>
      <c r="I5792">
        <v>3</v>
      </c>
      <c r="J5792" t="s">
        <v>71</v>
      </c>
      <c r="K5792" t="e" vm="8">
        <v>#VALUE!</v>
      </c>
      <c r="L5792" t="e" vm="2">
        <v>#VALUE!</v>
      </c>
      <c r="M5792" t="e" vm="3">
        <v>#VALUE!</v>
      </c>
      <c r="N5792" t="s">
        <v>5</v>
      </c>
      <c r="O5792" t="s">
        <v>28</v>
      </c>
      <c r="P5792" t="s">
        <v>53</v>
      </c>
      <c r="Q5792" s="10">
        <v>5</v>
      </c>
      <c r="R5792" s="12">
        <v>8.35</v>
      </c>
      <c r="S5792" t="str">
        <f t="shared" si="272"/>
        <v>New</v>
      </c>
    </row>
    <row r="5793" spans="1:19" x14ac:dyDescent="0.35">
      <c r="A5793" s="1">
        <v>5804</v>
      </c>
      <c r="B5793" s="4">
        <v>43142</v>
      </c>
      <c r="C5793" s="4" t="str">
        <f t="shared" si="270"/>
        <v>February</v>
      </c>
      <c r="D5793" s="4" t="str">
        <f t="shared" si="271"/>
        <v>2018</v>
      </c>
      <c r="E5793" s="8">
        <v>6629</v>
      </c>
      <c r="F5793" t="s">
        <v>105</v>
      </c>
      <c r="G5793" t="s">
        <v>109</v>
      </c>
      <c r="H5793" t="s">
        <v>108</v>
      </c>
      <c r="I5793">
        <v>4</v>
      </c>
      <c r="J5793" t="s">
        <v>51</v>
      </c>
      <c r="K5793" t="e" vm="33">
        <v>#VALUE!</v>
      </c>
      <c r="L5793" t="e" vm="34">
        <v>#VALUE!</v>
      </c>
      <c r="M5793" t="e" vm="3">
        <v>#VALUE!</v>
      </c>
      <c r="N5793" t="s">
        <v>5</v>
      </c>
      <c r="O5793" t="s">
        <v>45</v>
      </c>
      <c r="P5793" t="s">
        <v>45</v>
      </c>
      <c r="Q5793" s="10">
        <v>2</v>
      </c>
      <c r="R5793" s="12">
        <v>9</v>
      </c>
      <c r="S5793" t="str">
        <f t="shared" si="272"/>
        <v>New</v>
      </c>
    </row>
    <row r="5794" spans="1:19" x14ac:dyDescent="0.35">
      <c r="A5794" s="1">
        <v>5805</v>
      </c>
      <c r="B5794" s="4">
        <v>43142</v>
      </c>
      <c r="C5794" s="4" t="str">
        <f t="shared" si="270"/>
        <v>February</v>
      </c>
      <c r="D5794" s="4" t="str">
        <f t="shared" si="271"/>
        <v>2018</v>
      </c>
      <c r="E5794" s="8">
        <v>9808</v>
      </c>
      <c r="F5794" t="s">
        <v>106</v>
      </c>
      <c r="G5794" t="s">
        <v>109</v>
      </c>
      <c r="H5794" t="s">
        <v>108</v>
      </c>
      <c r="I5794">
        <v>4</v>
      </c>
      <c r="J5794" t="s">
        <v>37</v>
      </c>
      <c r="K5794" t="e" vm="22">
        <v>#VALUE!</v>
      </c>
      <c r="L5794" t="e" vm="23">
        <v>#VALUE!</v>
      </c>
      <c r="M5794" t="e" vm="3">
        <v>#VALUE!</v>
      </c>
      <c r="N5794" t="s">
        <v>5</v>
      </c>
      <c r="O5794" t="s">
        <v>45</v>
      </c>
      <c r="P5794" t="s">
        <v>45</v>
      </c>
      <c r="Q5794" s="10">
        <v>5</v>
      </c>
      <c r="R5794" s="12">
        <v>4.72</v>
      </c>
      <c r="S5794" t="str">
        <f t="shared" si="272"/>
        <v>New</v>
      </c>
    </row>
    <row r="5795" spans="1:19" x14ac:dyDescent="0.35">
      <c r="A5795" s="1">
        <v>5806</v>
      </c>
      <c r="B5795" s="4">
        <v>43142</v>
      </c>
      <c r="C5795" s="4" t="str">
        <f t="shared" si="270"/>
        <v>February</v>
      </c>
      <c r="D5795" s="4" t="str">
        <f t="shared" si="271"/>
        <v>2018</v>
      </c>
      <c r="E5795" s="8">
        <v>9189</v>
      </c>
      <c r="F5795" t="s">
        <v>106</v>
      </c>
      <c r="G5795" t="s">
        <v>109</v>
      </c>
      <c r="H5795" t="s">
        <v>108</v>
      </c>
      <c r="I5795">
        <v>2</v>
      </c>
      <c r="J5795" t="s">
        <v>4</v>
      </c>
      <c r="K5795" t="e" vm="28">
        <v>#VALUE!</v>
      </c>
      <c r="L5795" t="e" vm="29">
        <v>#VALUE!</v>
      </c>
      <c r="M5795" t="e" vm="3">
        <v>#VALUE!</v>
      </c>
      <c r="N5795" t="s">
        <v>5</v>
      </c>
      <c r="O5795" t="s">
        <v>6</v>
      </c>
      <c r="P5795" t="s">
        <v>6</v>
      </c>
      <c r="Q5795" s="10">
        <v>3</v>
      </c>
      <c r="R5795" s="12">
        <v>4.46</v>
      </c>
      <c r="S5795" t="str">
        <f t="shared" si="272"/>
        <v>Retained</v>
      </c>
    </row>
    <row r="5796" spans="1:19" x14ac:dyDescent="0.35">
      <c r="A5796" s="1">
        <v>5807</v>
      </c>
      <c r="B5796" s="4">
        <v>43142</v>
      </c>
      <c r="C5796" s="4" t="str">
        <f t="shared" si="270"/>
        <v>February</v>
      </c>
      <c r="D5796" s="4" t="str">
        <f t="shared" si="271"/>
        <v>2018</v>
      </c>
      <c r="E5796" s="8">
        <v>4633</v>
      </c>
      <c r="F5796" t="s">
        <v>106</v>
      </c>
      <c r="G5796" t="s">
        <v>110</v>
      </c>
      <c r="H5796" t="s">
        <v>107</v>
      </c>
      <c r="I5796">
        <v>1</v>
      </c>
      <c r="J5796" t="s">
        <v>4</v>
      </c>
      <c r="K5796" t="e" vm="1">
        <v>#VALUE!</v>
      </c>
      <c r="L5796" t="e" vm="2">
        <v>#VALUE!</v>
      </c>
      <c r="M5796" t="e" vm="3">
        <v>#VALUE!</v>
      </c>
      <c r="N5796" t="s">
        <v>5</v>
      </c>
      <c r="O5796" t="s">
        <v>7</v>
      </c>
      <c r="P5796" t="s">
        <v>55</v>
      </c>
      <c r="Q5796" s="10">
        <v>5</v>
      </c>
      <c r="R5796" s="12">
        <v>7.17</v>
      </c>
      <c r="S5796" t="str">
        <f t="shared" si="272"/>
        <v>Retained</v>
      </c>
    </row>
    <row r="5797" spans="1:19" x14ac:dyDescent="0.35">
      <c r="A5797" s="1">
        <v>5808</v>
      </c>
      <c r="B5797" s="4">
        <v>43142</v>
      </c>
      <c r="C5797" s="4" t="str">
        <f t="shared" si="270"/>
        <v>February</v>
      </c>
      <c r="D5797" s="4" t="str">
        <f t="shared" si="271"/>
        <v>2018</v>
      </c>
      <c r="E5797" s="8">
        <v>7852</v>
      </c>
      <c r="F5797" t="s">
        <v>105</v>
      </c>
      <c r="G5797" t="s">
        <v>110</v>
      </c>
      <c r="H5797" t="s">
        <v>107</v>
      </c>
      <c r="I5797">
        <v>3</v>
      </c>
      <c r="J5797" t="s">
        <v>38</v>
      </c>
      <c r="K5797" t="e" vm="6">
        <v>#VALUE!</v>
      </c>
      <c r="L5797" t="e" vm="7">
        <v>#VALUE!</v>
      </c>
      <c r="M5797" t="e" vm="3">
        <v>#VALUE!</v>
      </c>
      <c r="N5797" t="s">
        <v>5</v>
      </c>
      <c r="O5797" t="s">
        <v>15</v>
      </c>
      <c r="P5797" t="s">
        <v>15</v>
      </c>
      <c r="Q5797" s="10">
        <v>5</v>
      </c>
      <c r="R5797" s="12">
        <v>16.440000000000001</v>
      </c>
      <c r="S5797" t="str">
        <f t="shared" si="272"/>
        <v>New</v>
      </c>
    </row>
    <row r="5798" spans="1:19" x14ac:dyDescent="0.35">
      <c r="A5798" s="1">
        <v>5809</v>
      </c>
      <c r="B5798" s="4">
        <v>43142</v>
      </c>
      <c r="C5798" s="4" t="str">
        <f t="shared" si="270"/>
        <v>February</v>
      </c>
      <c r="D5798" s="4" t="str">
        <f t="shared" si="271"/>
        <v>2018</v>
      </c>
      <c r="E5798" s="8">
        <v>1575</v>
      </c>
      <c r="F5798" t="s">
        <v>106</v>
      </c>
      <c r="G5798" t="s">
        <v>110</v>
      </c>
      <c r="H5798" t="s">
        <v>108</v>
      </c>
      <c r="I5798">
        <v>2</v>
      </c>
      <c r="J5798" t="s">
        <v>51</v>
      </c>
      <c r="K5798" t="e" vm="9">
        <v>#VALUE!</v>
      </c>
      <c r="L5798" t="e" vm="7">
        <v>#VALUE!</v>
      </c>
      <c r="M5798" t="e" vm="3">
        <v>#VALUE!</v>
      </c>
      <c r="N5798" t="s">
        <v>12</v>
      </c>
      <c r="O5798" t="s">
        <v>13</v>
      </c>
      <c r="P5798" t="s">
        <v>33</v>
      </c>
      <c r="Q5798" s="10">
        <v>4</v>
      </c>
      <c r="R5798" s="12">
        <v>15.55</v>
      </c>
      <c r="S5798" t="str">
        <f t="shared" si="272"/>
        <v>New</v>
      </c>
    </row>
    <row r="5799" spans="1:19" x14ac:dyDescent="0.35">
      <c r="A5799" s="1">
        <v>5810</v>
      </c>
      <c r="B5799" s="4">
        <v>43142</v>
      </c>
      <c r="C5799" s="4" t="str">
        <f t="shared" si="270"/>
        <v>February</v>
      </c>
      <c r="D5799" s="4" t="str">
        <f t="shared" si="271"/>
        <v>2018</v>
      </c>
      <c r="E5799" s="8">
        <v>2398</v>
      </c>
      <c r="F5799" t="s">
        <v>105</v>
      </c>
      <c r="G5799" t="s">
        <v>109</v>
      </c>
      <c r="H5799" t="s">
        <v>108</v>
      </c>
      <c r="I5799">
        <v>4</v>
      </c>
      <c r="J5799" t="s">
        <v>4</v>
      </c>
      <c r="K5799" t="e" vm="9">
        <v>#VALUE!</v>
      </c>
      <c r="L5799" t="e" vm="7">
        <v>#VALUE!</v>
      </c>
      <c r="M5799" t="e" vm="3">
        <v>#VALUE!</v>
      </c>
      <c r="N5799" t="s">
        <v>12</v>
      </c>
      <c r="O5799" t="s">
        <v>25</v>
      </c>
      <c r="P5799" t="s">
        <v>26</v>
      </c>
      <c r="Q5799" s="10">
        <v>4</v>
      </c>
      <c r="R5799" s="12">
        <v>11.64</v>
      </c>
      <c r="S5799" t="str">
        <f t="shared" si="272"/>
        <v>Retained</v>
      </c>
    </row>
    <row r="5800" spans="1:19" x14ac:dyDescent="0.35">
      <c r="A5800" s="1">
        <v>5811</v>
      </c>
      <c r="B5800" s="4">
        <v>43143</v>
      </c>
      <c r="C5800" s="4" t="str">
        <f t="shared" si="270"/>
        <v>February</v>
      </c>
      <c r="D5800" s="4" t="str">
        <f t="shared" si="271"/>
        <v>2018</v>
      </c>
      <c r="E5800" s="8">
        <v>6912</v>
      </c>
      <c r="F5800" t="s">
        <v>105</v>
      </c>
      <c r="G5800" t="s">
        <v>110</v>
      </c>
      <c r="H5800" t="s">
        <v>107</v>
      </c>
      <c r="I5800">
        <v>5</v>
      </c>
      <c r="J5800" t="s">
        <v>51</v>
      </c>
      <c r="K5800" t="e" vm="17">
        <v>#VALUE!</v>
      </c>
      <c r="L5800" t="e" vm="5">
        <v>#VALUE!</v>
      </c>
      <c r="M5800" t="e" vm="3">
        <v>#VALUE!</v>
      </c>
      <c r="N5800" t="s">
        <v>5</v>
      </c>
      <c r="O5800" t="s">
        <v>20</v>
      </c>
      <c r="P5800" t="s">
        <v>21</v>
      </c>
      <c r="Q5800" s="10">
        <v>5</v>
      </c>
      <c r="R5800" s="12">
        <v>28.62</v>
      </c>
      <c r="S5800" t="str">
        <f t="shared" si="272"/>
        <v>Retained</v>
      </c>
    </row>
    <row r="5801" spans="1:19" x14ac:dyDescent="0.35">
      <c r="A5801" s="1">
        <v>5812</v>
      </c>
      <c r="B5801" s="4">
        <v>43143</v>
      </c>
      <c r="C5801" s="4" t="str">
        <f t="shared" si="270"/>
        <v>February</v>
      </c>
      <c r="D5801" s="4" t="str">
        <f t="shared" si="271"/>
        <v>2018</v>
      </c>
      <c r="E5801" s="8">
        <v>8667</v>
      </c>
      <c r="F5801" t="s">
        <v>106</v>
      </c>
      <c r="G5801" t="s">
        <v>110</v>
      </c>
      <c r="H5801" t="s">
        <v>107</v>
      </c>
      <c r="I5801">
        <v>3</v>
      </c>
      <c r="J5801" t="s">
        <v>4</v>
      </c>
      <c r="K5801" t="e" vm="9">
        <v>#VALUE!</v>
      </c>
      <c r="L5801" t="e" vm="7">
        <v>#VALUE!</v>
      </c>
      <c r="M5801" t="e" vm="3">
        <v>#VALUE!</v>
      </c>
      <c r="N5801" t="s">
        <v>5</v>
      </c>
      <c r="O5801" t="s">
        <v>6</v>
      </c>
      <c r="P5801" t="s">
        <v>43</v>
      </c>
      <c r="Q5801" s="10">
        <v>4</v>
      </c>
      <c r="R5801" s="12">
        <v>28.97</v>
      </c>
      <c r="S5801" t="str">
        <f t="shared" si="272"/>
        <v>Retained</v>
      </c>
    </row>
    <row r="5802" spans="1:19" x14ac:dyDescent="0.35">
      <c r="A5802" s="1">
        <v>5813</v>
      </c>
      <c r="B5802" s="4">
        <v>43143</v>
      </c>
      <c r="C5802" s="4" t="str">
        <f t="shared" si="270"/>
        <v>February</v>
      </c>
      <c r="D5802" s="4" t="str">
        <f t="shared" si="271"/>
        <v>2018</v>
      </c>
      <c r="E5802" s="8">
        <v>1553</v>
      </c>
      <c r="F5802" t="s">
        <v>105</v>
      </c>
      <c r="G5802" t="s">
        <v>110</v>
      </c>
      <c r="H5802" t="s">
        <v>107</v>
      </c>
      <c r="I5802">
        <v>1</v>
      </c>
      <c r="J5802" t="s">
        <v>37</v>
      </c>
      <c r="K5802" t="e" vm="30">
        <v>#VALUE!</v>
      </c>
      <c r="L5802" t="e" vm="31">
        <v>#VALUE!</v>
      </c>
      <c r="M5802" t="e" vm="3">
        <v>#VALUE!</v>
      </c>
      <c r="N5802" t="s">
        <v>5</v>
      </c>
      <c r="O5802" t="s">
        <v>17</v>
      </c>
      <c r="P5802" t="s">
        <v>18</v>
      </c>
      <c r="Q5802" s="10">
        <v>5</v>
      </c>
      <c r="R5802" s="12">
        <v>13.1</v>
      </c>
      <c r="S5802" t="str">
        <f t="shared" si="272"/>
        <v>Retained</v>
      </c>
    </row>
    <row r="5803" spans="1:19" x14ac:dyDescent="0.35">
      <c r="A5803" s="1">
        <v>5814</v>
      </c>
      <c r="B5803" s="4">
        <v>43143</v>
      </c>
      <c r="C5803" s="4" t="str">
        <f t="shared" si="270"/>
        <v>February</v>
      </c>
      <c r="D5803" s="4" t="str">
        <f t="shared" si="271"/>
        <v>2018</v>
      </c>
      <c r="E5803" s="8">
        <v>2437</v>
      </c>
      <c r="F5803" t="s">
        <v>105</v>
      </c>
      <c r="G5803" t="s">
        <v>110</v>
      </c>
      <c r="H5803" t="s">
        <v>107</v>
      </c>
      <c r="I5803">
        <v>3</v>
      </c>
      <c r="J5803" t="s">
        <v>71</v>
      </c>
      <c r="K5803" t="e" vm="4">
        <v>#VALUE!</v>
      </c>
      <c r="L5803" t="e" vm="5">
        <v>#VALUE!</v>
      </c>
      <c r="M5803" t="e" vm="3">
        <v>#VALUE!</v>
      </c>
      <c r="N5803" t="s">
        <v>5</v>
      </c>
      <c r="O5803" t="s">
        <v>20</v>
      </c>
      <c r="P5803" t="s">
        <v>21</v>
      </c>
      <c r="Q5803" s="10">
        <v>5</v>
      </c>
      <c r="R5803" s="12">
        <v>14.12</v>
      </c>
      <c r="S5803" t="str">
        <f t="shared" si="272"/>
        <v>New</v>
      </c>
    </row>
    <row r="5804" spans="1:19" x14ac:dyDescent="0.35">
      <c r="A5804" s="1">
        <v>5815</v>
      </c>
      <c r="B5804" s="4">
        <v>43143</v>
      </c>
      <c r="C5804" s="4" t="str">
        <f t="shared" si="270"/>
        <v>February</v>
      </c>
      <c r="D5804" s="4" t="str">
        <f t="shared" si="271"/>
        <v>2018</v>
      </c>
      <c r="E5804" s="8">
        <v>5008</v>
      </c>
      <c r="F5804" t="s">
        <v>105</v>
      </c>
      <c r="G5804" t="s">
        <v>109</v>
      </c>
      <c r="H5804" t="s">
        <v>108</v>
      </c>
      <c r="I5804">
        <v>1</v>
      </c>
      <c r="J5804" t="s">
        <v>37</v>
      </c>
      <c r="K5804" t="e" vm="18">
        <v>#VALUE!</v>
      </c>
      <c r="L5804" t="e" vm="19">
        <v>#VALUE!</v>
      </c>
      <c r="M5804" t="e" vm="3">
        <v>#VALUE!</v>
      </c>
      <c r="N5804" t="s">
        <v>9</v>
      </c>
      <c r="O5804" t="s">
        <v>10</v>
      </c>
      <c r="P5804" t="s">
        <v>52</v>
      </c>
      <c r="Q5804" s="10">
        <v>6</v>
      </c>
      <c r="R5804" s="12">
        <v>24.34</v>
      </c>
      <c r="S5804" t="str">
        <f t="shared" si="272"/>
        <v>New</v>
      </c>
    </row>
    <row r="5805" spans="1:19" x14ac:dyDescent="0.35">
      <c r="A5805" s="1">
        <v>5816</v>
      </c>
      <c r="B5805" s="4">
        <v>43143</v>
      </c>
      <c r="C5805" s="4" t="str">
        <f t="shared" si="270"/>
        <v>February</v>
      </c>
      <c r="D5805" s="4" t="str">
        <f t="shared" si="271"/>
        <v>2018</v>
      </c>
      <c r="E5805" s="8">
        <v>9449</v>
      </c>
      <c r="F5805" t="s">
        <v>106</v>
      </c>
      <c r="G5805" t="s">
        <v>109</v>
      </c>
      <c r="H5805" t="s">
        <v>107</v>
      </c>
      <c r="I5805">
        <v>2</v>
      </c>
      <c r="J5805" t="s">
        <v>51</v>
      </c>
      <c r="K5805" t="e" vm="8">
        <v>#VALUE!</v>
      </c>
      <c r="L5805" t="e" vm="2">
        <v>#VALUE!</v>
      </c>
      <c r="M5805" t="e" vm="3">
        <v>#VALUE!</v>
      </c>
      <c r="N5805" t="s">
        <v>12</v>
      </c>
      <c r="O5805" t="s">
        <v>13</v>
      </c>
      <c r="P5805" t="s">
        <v>33</v>
      </c>
      <c r="Q5805" s="10">
        <v>7</v>
      </c>
      <c r="R5805" s="12">
        <v>7</v>
      </c>
      <c r="S5805" t="str">
        <f t="shared" si="272"/>
        <v>New</v>
      </c>
    </row>
    <row r="5806" spans="1:19" x14ac:dyDescent="0.35">
      <c r="A5806" s="1">
        <v>5817</v>
      </c>
      <c r="B5806" s="4">
        <v>43143</v>
      </c>
      <c r="C5806" s="4" t="str">
        <f t="shared" si="270"/>
        <v>February</v>
      </c>
      <c r="D5806" s="4" t="str">
        <f t="shared" si="271"/>
        <v>2018</v>
      </c>
      <c r="E5806" s="8">
        <v>7934</v>
      </c>
      <c r="F5806" t="s">
        <v>106</v>
      </c>
      <c r="G5806" t="s">
        <v>109</v>
      </c>
      <c r="H5806" t="s">
        <v>107</v>
      </c>
      <c r="I5806">
        <v>3</v>
      </c>
      <c r="J5806" t="s">
        <v>37</v>
      </c>
      <c r="K5806" t="e" vm="28">
        <v>#VALUE!</v>
      </c>
      <c r="L5806" t="e" vm="29">
        <v>#VALUE!</v>
      </c>
      <c r="M5806" t="e" vm="3">
        <v>#VALUE!</v>
      </c>
      <c r="N5806" t="s">
        <v>5</v>
      </c>
      <c r="O5806" t="s">
        <v>7</v>
      </c>
      <c r="P5806" t="s">
        <v>27</v>
      </c>
      <c r="Q5806" s="10">
        <v>5</v>
      </c>
      <c r="R5806" s="12">
        <v>11.76</v>
      </c>
      <c r="S5806" t="str">
        <f t="shared" si="272"/>
        <v>Retained</v>
      </c>
    </row>
    <row r="5807" spans="1:19" x14ac:dyDescent="0.35">
      <c r="A5807" s="1">
        <v>5818</v>
      </c>
      <c r="B5807" s="4">
        <v>43143</v>
      </c>
      <c r="C5807" s="4" t="str">
        <f t="shared" si="270"/>
        <v>February</v>
      </c>
      <c r="D5807" s="4" t="str">
        <f t="shared" si="271"/>
        <v>2018</v>
      </c>
      <c r="E5807" s="8">
        <v>1259</v>
      </c>
      <c r="F5807" t="s">
        <v>105</v>
      </c>
      <c r="G5807" t="s">
        <v>110</v>
      </c>
      <c r="H5807" t="s">
        <v>108</v>
      </c>
      <c r="I5807">
        <v>0</v>
      </c>
      <c r="J5807" t="s">
        <v>51</v>
      </c>
      <c r="K5807" t="e" vm="26">
        <v>#VALUE!</v>
      </c>
      <c r="L5807" t="e" vm="25">
        <v>#VALUE!</v>
      </c>
      <c r="M5807" t="e" vm="3">
        <v>#VALUE!</v>
      </c>
      <c r="N5807" t="s">
        <v>5</v>
      </c>
      <c r="O5807" t="s">
        <v>41</v>
      </c>
      <c r="P5807" t="s">
        <v>42</v>
      </c>
      <c r="Q5807" s="10">
        <v>4</v>
      </c>
      <c r="R5807" s="12">
        <v>11.93</v>
      </c>
      <c r="S5807" t="str">
        <f t="shared" si="272"/>
        <v>Retained</v>
      </c>
    </row>
    <row r="5808" spans="1:19" x14ac:dyDescent="0.35">
      <c r="A5808" s="1">
        <v>5819</v>
      </c>
      <c r="B5808" s="4">
        <v>43143</v>
      </c>
      <c r="C5808" s="4" t="str">
        <f t="shared" si="270"/>
        <v>February</v>
      </c>
      <c r="D5808" s="4" t="str">
        <f t="shared" si="271"/>
        <v>2018</v>
      </c>
      <c r="E5808" s="8">
        <v>2024</v>
      </c>
      <c r="F5808" t="s">
        <v>105</v>
      </c>
      <c r="G5808" t="s">
        <v>110</v>
      </c>
      <c r="H5808" t="s">
        <v>107</v>
      </c>
      <c r="I5808">
        <v>2</v>
      </c>
      <c r="J5808" t="s">
        <v>37</v>
      </c>
      <c r="K5808" t="e" vm="6">
        <v>#VALUE!</v>
      </c>
      <c r="L5808" t="e" vm="7">
        <v>#VALUE!</v>
      </c>
      <c r="M5808" t="e" vm="3">
        <v>#VALUE!</v>
      </c>
      <c r="N5808" t="s">
        <v>9</v>
      </c>
      <c r="O5808" t="s">
        <v>10</v>
      </c>
      <c r="P5808" t="s">
        <v>52</v>
      </c>
      <c r="Q5808" s="10">
        <v>3</v>
      </c>
      <c r="R5808" s="12">
        <v>10.51</v>
      </c>
      <c r="S5808" t="str">
        <f t="shared" si="272"/>
        <v>Retained</v>
      </c>
    </row>
    <row r="5809" spans="1:19" x14ac:dyDescent="0.35">
      <c r="A5809" s="1">
        <v>5820</v>
      </c>
      <c r="B5809" s="4">
        <v>43143</v>
      </c>
      <c r="C5809" s="4" t="str">
        <f t="shared" si="270"/>
        <v>February</v>
      </c>
      <c r="D5809" s="4" t="str">
        <f t="shared" si="271"/>
        <v>2018</v>
      </c>
      <c r="E5809" s="8">
        <v>1883</v>
      </c>
      <c r="F5809" t="s">
        <v>106</v>
      </c>
      <c r="G5809" t="s">
        <v>110</v>
      </c>
      <c r="H5809" t="s">
        <v>107</v>
      </c>
      <c r="I5809">
        <v>1</v>
      </c>
      <c r="J5809" t="s">
        <v>38</v>
      </c>
      <c r="K5809" t="e" vm="15">
        <v>#VALUE!</v>
      </c>
      <c r="L5809" t="e" vm="5">
        <v>#VALUE!</v>
      </c>
      <c r="M5809" t="e" vm="3">
        <v>#VALUE!</v>
      </c>
      <c r="N5809" t="s">
        <v>5</v>
      </c>
      <c r="O5809" t="s">
        <v>45</v>
      </c>
      <c r="P5809" t="s">
        <v>45</v>
      </c>
      <c r="Q5809" s="10">
        <v>3</v>
      </c>
      <c r="R5809" s="12">
        <v>10.66</v>
      </c>
      <c r="S5809" t="str">
        <f t="shared" si="272"/>
        <v>New</v>
      </c>
    </row>
    <row r="5810" spans="1:19" x14ac:dyDescent="0.35">
      <c r="A5810" s="1">
        <v>5821</v>
      </c>
      <c r="B5810" s="4">
        <v>43143</v>
      </c>
      <c r="C5810" s="4" t="str">
        <f t="shared" si="270"/>
        <v>February</v>
      </c>
      <c r="D5810" s="4" t="str">
        <f t="shared" si="271"/>
        <v>2018</v>
      </c>
      <c r="E5810" s="8">
        <v>2019</v>
      </c>
      <c r="F5810" t="s">
        <v>106</v>
      </c>
      <c r="G5810" t="s">
        <v>109</v>
      </c>
      <c r="H5810" t="s">
        <v>108</v>
      </c>
      <c r="I5810">
        <v>4</v>
      </c>
      <c r="J5810" t="s">
        <v>51</v>
      </c>
      <c r="K5810" t="e" vm="17">
        <v>#VALUE!</v>
      </c>
      <c r="L5810" t="e" vm="5">
        <v>#VALUE!</v>
      </c>
      <c r="M5810" t="e" vm="3">
        <v>#VALUE!</v>
      </c>
      <c r="N5810" t="s">
        <v>5</v>
      </c>
      <c r="O5810" t="s">
        <v>7</v>
      </c>
      <c r="P5810" t="s">
        <v>8</v>
      </c>
      <c r="Q5810" s="10">
        <v>4</v>
      </c>
      <c r="R5810" s="12">
        <v>5.58</v>
      </c>
      <c r="S5810" t="str">
        <f t="shared" si="272"/>
        <v>Retained</v>
      </c>
    </row>
    <row r="5811" spans="1:19" x14ac:dyDescent="0.35">
      <c r="A5811" s="1">
        <v>5822</v>
      </c>
      <c r="B5811" s="4">
        <v>43143</v>
      </c>
      <c r="C5811" s="4" t="str">
        <f t="shared" si="270"/>
        <v>February</v>
      </c>
      <c r="D5811" s="4" t="str">
        <f t="shared" si="271"/>
        <v>2018</v>
      </c>
      <c r="E5811" s="8">
        <v>7552</v>
      </c>
      <c r="F5811" t="s">
        <v>106</v>
      </c>
      <c r="G5811" t="s">
        <v>110</v>
      </c>
      <c r="H5811" t="s">
        <v>107</v>
      </c>
      <c r="I5811">
        <v>3</v>
      </c>
      <c r="J5811" t="s">
        <v>51</v>
      </c>
      <c r="K5811" t="e" vm="35">
        <v>#VALUE!</v>
      </c>
      <c r="L5811" t="e" vm="23">
        <v>#VALUE!</v>
      </c>
      <c r="M5811" t="e" vm="3">
        <v>#VALUE!</v>
      </c>
      <c r="N5811" t="s">
        <v>5</v>
      </c>
      <c r="O5811" t="s">
        <v>15</v>
      </c>
      <c r="P5811" t="s">
        <v>15</v>
      </c>
      <c r="Q5811" s="10">
        <v>4</v>
      </c>
      <c r="R5811" s="12">
        <v>15.57</v>
      </c>
      <c r="S5811" t="str">
        <f t="shared" si="272"/>
        <v>New</v>
      </c>
    </row>
    <row r="5812" spans="1:19" x14ac:dyDescent="0.35">
      <c r="A5812" s="1">
        <v>5823</v>
      </c>
      <c r="B5812" s="4">
        <v>43143</v>
      </c>
      <c r="C5812" s="4" t="str">
        <f t="shared" si="270"/>
        <v>February</v>
      </c>
      <c r="D5812" s="4" t="str">
        <f t="shared" si="271"/>
        <v>2018</v>
      </c>
      <c r="E5812" s="8">
        <v>5464</v>
      </c>
      <c r="F5812" t="s">
        <v>106</v>
      </c>
      <c r="G5812" t="s">
        <v>109</v>
      </c>
      <c r="H5812" t="s">
        <v>107</v>
      </c>
      <c r="I5812">
        <v>4</v>
      </c>
      <c r="J5812" t="s">
        <v>37</v>
      </c>
      <c r="K5812" t="e" vm="28">
        <v>#VALUE!</v>
      </c>
      <c r="L5812" t="e" vm="29">
        <v>#VALUE!</v>
      </c>
      <c r="M5812" t="e" vm="3">
        <v>#VALUE!</v>
      </c>
      <c r="N5812" t="s">
        <v>5</v>
      </c>
      <c r="O5812" t="s">
        <v>19</v>
      </c>
      <c r="P5812" t="s">
        <v>19</v>
      </c>
      <c r="Q5812" s="10">
        <v>6</v>
      </c>
      <c r="R5812" s="12">
        <v>41.39</v>
      </c>
      <c r="S5812" t="str">
        <f t="shared" si="272"/>
        <v>New</v>
      </c>
    </row>
    <row r="5813" spans="1:19" x14ac:dyDescent="0.35">
      <c r="A5813" s="1">
        <v>5824</v>
      </c>
      <c r="B5813" s="4">
        <v>43143</v>
      </c>
      <c r="C5813" s="4" t="str">
        <f t="shared" si="270"/>
        <v>February</v>
      </c>
      <c r="D5813" s="4" t="str">
        <f t="shared" si="271"/>
        <v>2018</v>
      </c>
      <c r="E5813" s="8">
        <v>10131</v>
      </c>
      <c r="F5813" t="s">
        <v>105</v>
      </c>
      <c r="G5813" t="s">
        <v>110</v>
      </c>
      <c r="H5813" t="s">
        <v>107</v>
      </c>
      <c r="I5813">
        <v>5</v>
      </c>
      <c r="J5813" t="s">
        <v>4</v>
      </c>
      <c r="K5813" t="e" vm="13">
        <v>#VALUE!</v>
      </c>
      <c r="L5813" t="e" vm="5">
        <v>#VALUE!</v>
      </c>
      <c r="M5813" t="e" vm="3">
        <v>#VALUE!</v>
      </c>
      <c r="N5813" t="s">
        <v>5</v>
      </c>
      <c r="O5813" t="s">
        <v>45</v>
      </c>
      <c r="P5813" t="s">
        <v>45</v>
      </c>
      <c r="Q5813" s="10">
        <v>6</v>
      </c>
      <c r="R5813" s="12">
        <v>16.690000000000001</v>
      </c>
      <c r="S5813" t="str">
        <f t="shared" si="272"/>
        <v>New</v>
      </c>
    </row>
    <row r="5814" spans="1:19" x14ac:dyDescent="0.35">
      <c r="A5814" s="1">
        <v>5825</v>
      </c>
      <c r="B5814" s="4">
        <v>43143</v>
      </c>
      <c r="C5814" s="4" t="str">
        <f t="shared" si="270"/>
        <v>February</v>
      </c>
      <c r="D5814" s="4" t="str">
        <f t="shared" si="271"/>
        <v>2018</v>
      </c>
      <c r="E5814" s="8">
        <v>5944</v>
      </c>
      <c r="F5814" t="s">
        <v>106</v>
      </c>
      <c r="G5814" t="s">
        <v>109</v>
      </c>
      <c r="H5814" t="s">
        <v>108</v>
      </c>
      <c r="I5814">
        <v>2</v>
      </c>
      <c r="J5814" t="s">
        <v>37</v>
      </c>
      <c r="K5814" t="e" vm="4">
        <v>#VALUE!</v>
      </c>
      <c r="L5814" t="e" vm="5">
        <v>#VALUE!</v>
      </c>
      <c r="M5814" t="e" vm="3">
        <v>#VALUE!</v>
      </c>
      <c r="N5814" t="s">
        <v>5</v>
      </c>
      <c r="O5814" t="s">
        <v>28</v>
      </c>
      <c r="P5814" t="s">
        <v>34</v>
      </c>
      <c r="Q5814" s="10">
        <v>3</v>
      </c>
      <c r="R5814" s="12">
        <v>31</v>
      </c>
      <c r="S5814" t="str">
        <f t="shared" si="272"/>
        <v>Retained</v>
      </c>
    </row>
    <row r="5815" spans="1:19" x14ac:dyDescent="0.35">
      <c r="A5815" s="1">
        <v>5826</v>
      </c>
      <c r="B5815" s="4">
        <v>43143</v>
      </c>
      <c r="C5815" s="4" t="str">
        <f t="shared" si="270"/>
        <v>February</v>
      </c>
      <c r="D5815" s="4" t="str">
        <f t="shared" si="271"/>
        <v>2018</v>
      </c>
      <c r="E5815" s="8">
        <v>9241</v>
      </c>
      <c r="F5815" t="s">
        <v>106</v>
      </c>
      <c r="G5815" t="s">
        <v>109</v>
      </c>
      <c r="H5815" t="s">
        <v>107</v>
      </c>
      <c r="I5815">
        <v>1</v>
      </c>
      <c r="J5815" t="s">
        <v>51</v>
      </c>
      <c r="K5815" t="e" vm="28">
        <v>#VALUE!</v>
      </c>
      <c r="L5815" t="e" vm="29">
        <v>#VALUE!</v>
      </c>
      <c r="M5815" t="e" vm="3">
        <v>#VALUE!</v>
      </c>
      <c r="N5815" t="s">
        <v>5</v>
      </c>
      <c r="O5815" t="s">
        <v>28</v>
      </c>
      <c r="P5815" t="s">
        <v>53</v>
      </c>
      <c r="Q5815" s="10">
        <v>3</v>
      </c>
      <c r="R5815" s="12">
        <v>1.6</v>
      </c>
      <c r="S5815" t="str">
        <f t="shared" si="272"/>
        <v>Retained</v>
      </c>
    </row>
    <row r="5816" spans="1:19" x14ac:dyDescent="0.35">
      <c r="A5816" s="1">
        <v>5827</v>
      </c>
      <c r="B5816" s="4">
        <v>43143</v>
      </c>
      <c r="C5816" s="4" t="str">
        <f t="shared" si="270"/>
        <v>February</v>
      </c>
      <c r="D5816" s="4" t="str">
        <f t="shared" si="271"/>
        <v>2018</v>
      </c>
      <c r="E5816" s="8">
        <v>3859</v>
      </c>
      <c r="F5816" t="s">
        <v>106</v>
      </c>
      <c r="G5816" t="s">
        <v>109</v>
      </c>
      <c r="H5816" t="s">
        <v>107</v>
      </c>
      <c r="I5816">
        <v>4</v>
      </c>
      <c r="J5816" t="s">
        <v>51</v>
      </c>
      <c r="K5816" t="e" vm="12">
        <v>#VALUE!</v>
      </c>
      <c r="L5816" t="e" vm="2">
        <v>#VALUE!</v>
      </c>
      <c r="M5816" t="e" vm="3">
        <v>#VALUE!</v>
      </c>
      <c r="N5816" t="s">
        <v>5</v>
      </c>
      <c r="O5816" t="s">
        <v>41</v>
      </c>
      <c r="P5816" t="s">
        <v>42</v>
      </c>
      <c r="Q5816" s="10">
        <v>4</v>
      </c>
      <c r="R5816" s="12">
        <v>6.61</v>
      </c>
      <c r="S5816" t="str">
        <f t="shared" si="272"/>
        <v>New</v>
      </c>
    </row>
    <row r="5817" spans="1:19" x14ac:dyDescent="0.35">
      <c r="A5817" s="1">
        <v>5828</v>
      </c>
      <c r="B5817" s="4">
        <v>43143</v>
      </c>
      <c r="C5817" s="4" t="str">
        <f t="shared" si="270"/>
        <v>February</v>
      </c>
      <c r="D5817" s="4" t="str">
        <f t="shared" si="271"/>
        <v>2018</v>
      </c>
      <c r="E5817" s="8">
        <v>6950</v>
      </c>
      <c r="F5817" t="s">
        <v>105</v>
      </c>
      <c r="G5817" t="s">
        <v>109</v>
      </c>
      <c r="H5817" t="s">
        <v>108</v>
      </c>
      <c r="I5817">
        <v>4</v>
      </c>
      <c r="J5817" t="s">
        <v>37</v>
      </c>
      <c r="K5817" t="e" vm="29">
        <v>#VALUE!</v>
      </c>
      <c r="L5817" t="e" vm="29">
        <v>#VALUE!</v>
      </c>
      <c r="M5817" t="e" vm="3">
        <v>#VALUE!</v>
      </c>
      <c r="N5817" t="s">
        <v>5</v>
      </c>
      <c r="O5817" t="s">
        <v>7</v>
      </c>
      <c r="P5817" t="s">
        <v>27</v>
      </c>
      <c r="Q5817" s="10">
        <v>5</v>
      </c>
      <c r="R5817" s="12">
        <v>14.87</v>
      </c>
      <c r="S5817" t="str">
        <f t="shared" si="272"/>
        <v>New</v>
      </c>
    </row>
    <row r="5818" spans="1:19" x14ac:dyDescent="0.35">
      <c r="A5818" s="1">
        <v>5829</v>
      </c>
      <c r="B5818" s="4">
        <v>43143</v>
      </c>
      <c r="C5818" s="4" t="str">
        <f t="shared" si="270"/>
        <v>February</v>
      </c>
      <c r="D5818" s="4" t="str">
        <f t="shared" si="271"/>
        <v>2018</v>
      </c>
      <c r="E5818" s="8">
        <v>9062</v>
      </c>
      <c r="F5818" t="s">
        <v>105</v>
      </c>
      <c r="G5818" t="s">
        <v>109</v>
      </c>
      <c r="H5818" t="s">
        <v>108</v>
      </c>
      <c r="I5818">
        <v>4</v>
      </c>
      <c r="J5818" t="s">
        <v>51</v>
      </c>
      <c r="K5818" t="e" vm="6">
        <v>#VALUE!</v>
      </c>
      <c r="L5818" t="e" vm="7">
        <v>#VALUE!</v>
      </c>
      <c r="M5818" t="e" vm="3">
        <v>#VALUE!</v>
      </c>
      <c r="N5818" t="s">
        <v>5</v>
      </c>
      <c r="O5818" t="s">
        <v>7</v>
      </c>
      <c r="P5818" t="s">
        <v>8</v>
      </c>
      <c r="Q5818" s="10">
        <v>5</v>
      </c>
      <c r="R5818" s="12">
        <v>26.28</v>
      </c>
      <c r="S5818" t="str">
        <f t="shared" si="272"/>
        <v>New</v>
      </c>
    </row>
    <row r="5819" spans="1:19" x14ac:dyDescent="0.35">
      <c r="A5819" s="1">
        <v>5830</v>
      </c>
      <c r="B5819" s="4">
        <v>43143</v>
      </c>
      <c r="C5819" s="4" t="str">
        <f t="shared" si="270"/>
        <v>February</v>
      </c>
      <c r="D5819" s="4" t="str">
        <f t="shared" si="271"/>
        <v>2018</v>
      </c>
      <c r="E5819" s="8">
        <v>867</v>
      </c>
      <c r="F5819" t="s">
        <v>106</v>
      </c>
      <c r="G5819" t="s">
        <v>109</v>
      </c>
      <c r="H5819" t="s">
        <v>108</v>
      </c>
      <c r="I5819">
        <v>0</v>
      </c>
      <c r="J5819" t="s">
        <v>4</v>
      </c>
      <c r="K5819" t="e" vm="22">
        <v>#VALUE!</v>
      </c>
      <c r="L5819" t="e" vm="23">
        <v>#VALUE!</v>
      </c>
      <c r="M5819" t="e" vm="3">
        <v>#VALUE!</v>
      </c>
      <c r="N5819" t="s">
        <v>5</v>
      </c>
      <c r="O5819" t="s">
        <v>45</v>
      </c>
      <c r="P5819" t="s">
        <v>45</v>
      </c>
      <c r="Q5819" s="10">
        <v>2</v>
      </c>
      <c r="R5819" s="12">
        <v>8.01</v>
      </c>
      <c r="S5819" t="str">
        <f t="shared" si="272"/>
        <v>New</v>
      </c>
    </row>
    <row r="5820" spans="1:19" x14ac:dyDescent="0.35">
      <c r="A5820" s="1">
        <v>5831</v>
      </c>
      <c r="B5820" s="4">
        <v>43143</v>
      </c>
      <c r="C5820" s="4" t="str">
        <f t="shared" si="270"/>
        <v>February</v>
      </c>
      <c r="D5820" s="4" t="str">
        <f t="shared" si="271"/>
        <v>2018</v>
      </c>
      <c r="E5820" s="8">
        <v>564</v>
      </c>
      <c r="F5820" t="s">
        <v>105</v>
      </c>
      <c r="G5820" t="s">
        <v>110</v>
      </c>
      <c r="H5820" t="s">
        <v>107</v>
      </c>
      <c r="I5820">
        <v>3</v>
      </c>
      <c r="J5820" t="s">
        <v>73</v>
      </c>
      <c r="K5820" t="e" vm="26">
        <v>#VALUE!</v>
      </c>
      <c r="L5820" t="e" vm="25">
        <v>#VALUE!</v>
      </c>
      <c r="M5820" t="e" vm="3">
        <v>#VALUE!</v>
      </c>
      <c r="N5820" t="s">
        <v>5</v>
      </c>
      <c r="O5820" t="s">
        <v>7</v>
      </c>
      <c r="P5820" t="s">
        <v>27</v>
      </c>
      <c r="Q5820" s="10">
        <v>5</v>
      </c>
      <c r="R5820" s="12">
        <v>23.02</v>
      </c>
      <c r="S5820" t="str">
        <f t="shared" si="272"/>
        <v>New</v>
      </c>
    </row>
    <row r="5821" spans="1:19" x14ac:dyDescent="0.35">
      <c r="A5821" s="1">
        <v>5832</v>
      </c>
      <c r="B5821" s="4">
        <v>43143</v>
      </c>
      <c r="C5821" s="4" t="str">
        <f t="shared" si="270"/>
        <v>February</v>
      </c>
      <c r="D5821" s="4" t="str">
        <f t="shared" si="271"/>
        <v>2018</v>
      </c>
      <c r="E5821" s="8">
        <v>5881</v>
      </c>
      <c r="F5821" t="s">
        <v>105</v>
      </c>
      <c r="G5821" t="s">
        <v>109</v>
      </c>
      <c r="H5821" t="s">
        <v>108</v>
      </c>
      <c r="I5821">
        <v>4</v>
      </c>
      <c r="J5821" t="s">
        <v>38</v>
      </c>
      <c r="K5821" t="e" vm="20">
        <v>#VALUE!</v>
      </c>
      <c r="L5821" t="e" vm="21">
        <v>#VALUE!</v>
      </c>
      <c r="M5821" t="e" vm="3">
        <v>#VALUE!</v>
      </c>
      <c r="N5821" t="s">
        <v>5</v>
      </c>
      <c r="O5821" t="s">
        <v>28</v>
      </c>
      <c r="P5821" t="s">
        <v>8</v>
      </c>
      <c r="Q5821" s="10">
        <v>5</v>
      </c>
      <c r="R5821" s="12">
        <v>16.510000000000002</v>
      </c>
      <c r="S5821" t="str">
        <f t="shared" si="272"/>
        <v>New</v>
      </c>
    </row>
    <row r="5822" spans="1:19" x14ac:dyDescent="0.35">
      <c r="A5822" s="1">
        <v>5833</v>
      </c>
      <c r="B5822" s="4">
        <v>43143</v>
      </c>
      <c r="C5822" s="4" t="str">
        <f t="shared" si="270"/>
        <v>February</v>
      </c>
      <c r="D5822" s="4" t="str">
        <f t="shared" si="271"/>
        <v>2018</v>
      </c>
      <c r="E5822" s="8">
        <v>9269</v>
      </c>
      <c r="F5822" t="s">
        <v>105</v>
      </c>
      <c r="G5822" t="s">
        <v>110</v>
      </c>
      <c r="H5822" t="s">
        <v>107</v>
      </c>
      <c r="I5822">
        <v>2</v>
      </c>
      <c r="J5822" t="s">
        <v>51</v>
      </c>
      <c r="K5822" t="e" vm="8">
        <v>#VALUE!</v>
      </c>
      <c r="L5822" t="e" vm="2">
        <v>#VALUE!</v>
      </c>
      <c r="M5822" t="e" vm="3">
        <v>#VALUE!</v>
      </c>
      <c r="N5822" t="s">
        <v>5</v>
      </c>
      <c r="O5822" t="s">
        <v>6</v>
      </c>
      <c r="P5822" t="s">
        <v>43</v>
      </c>
      <c r="Q5822" s="10">
        <v>4</v>
      </c>
      <c r="R5822" s="12">
        <v>7.62</v>
      </c>
      <c r="S5822" t="str">
        <f t="shared" si="272"/>
        <v>Retained</v>
      </c>
    </row>
    <row r="5823" spans="1:19" x14ac:dyDescent="0.35">
      <c r="A5823" s="1">
        <v>5834</v>
      </c>
      <c r="B5823" s="4">
        <v>43143</v>
      </c>
      <c r="C5823" s="4" t="str">
        <f t="shared" si="270"/>
        <v>February</v>
      </c>
      <c r="D5823" s="4" t="str">
        <f t="shared" si="271"/>
        <v>2018</v>
      </c>
      <c r="E5823" s="8">
        <v>1812</v>
      </c>
      <c r="F5823" t="s">
        <v>106</v>
      </c>
      <c r="G5823" t="s">
        <v>109</v>
      </c>
      <c r="H5823" t="s">
        <v>107</v>
      </c>
      <c r="I5823">
        <v>5</v>
      </c>
      <c r="J5823" t="s">
        <v>37</v>
      </c>
      <c r="K5823" t="e" vm="24">
        <v>#VALUE!</v>
      </c>
      <c r="L5823" t="e" vm="25">
        <v>#VALUE!</v>
      </c>
      <c r="M5823" t="e" vm="3">
        <v>#VALUE!</v>
      </c>
      <c r="N5823" t="s">
        <v>9</v>
      </c>
      <c r="O5823" t="s">
        <v>10</v>
      </c>
      <c r="P5823" t="s">
        <v>58</v>
      </c>
      <c r="Q5823" s="10">
        <v>3</v>
      </c>
      <c r="R5823" s="12">
        <v>4.49</v>
      </c>
      <c r="S5823" t="str">
        <f t="shared" si="272"/>
        <v>New</v>
      </c>
    </row>
    <row r="5824" spans="1:19" x14ac:dyDescent="0.35">
      <c r="A5824" s="1">
        <v>5835</v>
      </c>
      <c r="B5824" s="4">
        <v>43143</v>
      </c>
      <c r="C5824" s="4" t="str">
        <f t="shared" si="270"/>
        <v>February</v>
      </c>
      <c r="D5824" s="4" t="str">
        <f t="shared" si="271"/>
        <v>2018</v>
      </c>
      <c r="E5824" s="8">
        <v>9049</v>
      </c>
      <c r="F5824" t="s">
        <v>106</v>
      </c>
      <c r="G5824" t="s">
        <v>109</v>
      </c>
      <c r="H5824" t="s">
        <v>108</v>
      </c>
      <c r="I5824">
        <v>0</v>
      </c>
      <c r="J5824" t="s">
        <v>72</v>
      </c>
      <c r="K5824" t="e" vm="30">
        <v>#VALUE!</v>
      </c>
      <c r="L5824" t="e" vm="31">
        <v>#VALUE!</v>
      </c>
      <c r="M5824" t="e" vm="3">
        <v>#VALUE!</v>
      </c>
      <c r="N5824" t="s">
        <v>9</v>
      </c>
      <c r="O5824" t="s">
        <v>59</v>
      </c>
      <c r="P5824" t="s">
        <v>60</v>
      </c>
      <c r="Q5824" s="10">
        <v>3</v>
      </c>
      <c r="R5824" s="12">
        <v>5.94</v>
      </c>
      <c r="S5824" t="str">
        <f t="shared" si="272"/>
        <v>New</v>
      </c>
    </row>
    <row r="5825" spans="1:19" x14ac:dyDescent="0.35">
      <c r="A5825" s="1">
        <v>5836</v>
      </c>
      <c r="B5825" s="4">
        <v>43143</v>
      </c>
      <c r="C5825" s="4" t="str">
        <f t="shared" si="270"/>
        <v>February</v>
      </c>
      <c r="D5825" s="4" t="str">
        <f t="shared" si="271"/>
        <v>2018</v>
      </c>
      <c r="E5825" s="8">
        <v>6843</v>
      </c>
      <c r="F5825" t="s">
        <v>106</v>
      </c>
      <c r="G5825" t="s">
        <v>110</v>
      </c>
      <c r="H5825" t="s">
        <v>107</v>
      </c>
      <c r="I5825">
        <v>3</v>
      </c>
      <c r="J5825" t="s">
        <v>73</v>
      </c>
      <c r="K5825" t="e" vm="15">
        <v>#VALUE!</v>
      </c>
      <c r="L5825" t="e" vm="5">
        <v>#VALUE!</v>
      </c>
      <c r="M5825" t="e" vm="3">
        <v>#VALUE!</v>
      </c>
      <c r="N5825" t="s">
        <v>5</v>
      </c>
      <c r="O5825" t="s">
        <v>19</v>
      </c>
      <c r="P5825" t="s">
        <v>19</v>
      </c>
      <c r="Q5825" s="10">
        <v>3</v>
      </c>
      <c r="R5825" s="12">
        <v>9.07</v>
      </c>
      <c r="S5825" t="str">
        <f t="shared" si="272"/>
        <v>Retained</v>
      </c>
    </row>
    <row r="5826" spans="1:19" x14ac:dyDescent="0.35">
      <c r="A5826" s="1">
        <v>5837</v>
      </c>
      <c r="B5826" s="4">
        <v>43143</v>
      </c>
      <c r="C5826" s="4" t="str">
        <f t="shared" ref="C5826:C5889" si="273">TEXT(B5826, "MMMM")</f>
        <v>February</v>
      </c>
      <c r="D5826" s="4" t="str">
        <f t="shared" ref="D5826:D5889" si="274">TEXT(B5826, "YYYY")</f>
        <v>2018</v>
      </c>
      <c r="E5826" s="8">
        <v>1519</v>
      </c>
      <c r="F5826" t="s">
        <v>106</v>
      </c>
      <c r="G5826" t="s">
        <v>110</v>
      </c>
      <c r="H5826" t="s">
        <v>107</v>
      </c>
      <c r="I5826">
        <v>0</v>
      </c>
      <c r="J5826" t="s">
        <v>37</v>
      </c>
      <c r="K5826" t="e" vm="22">
        <v>#VALUE!</v>
      </c>
      <c r="L5826" t="e" vm="23">
        <v>#VALUE!</v>
      </c>
      <c r="M5826" t="e" vm="3">
        <v>#VALUE!</v>
      </c>
      <c r="N5826" t="s">
        <v>5</v>
      </c>
      <c r="O5826" t="s">
        <v>6</v>
      </c>
      <c r="P5826" t="s">
        <v>43</v>
      </c>
      <c r="Q5826" s="10">
        <v>4</v>
      </c>
      <c r="R5826" s="12">
        <v>18.14</v>
      </c>
      <c r="S5826" t="str">
        <f t="shared" ref="S5826:S5889" si="275">IF(COUNTIFS(E:E, E5826, B:B, "&lt;="&amp;B5826)&gt;1, "Retained", "New")</f>
        <v>New</v>
      </c>
    </row>
    <row r="5827" spans="1:19" x14ac:dyDescent="0.35">
      <c r="A5827" s="1">
        <v>5838</v>
      </c>
      <c r="B5827" s="4">
        <v>43143</v>
      </c>
      <c r="C5827" s="4" t="str">
        <f t="shared" si="273"/>
        <v>February</v>
      </c>
      <c r="D5827" s="4" t="str">
        <f t="shared" si="274"/>
        <v>2018</v>
      </c>
      <c r="E5827" s="8">
        <v>1550</v>
      </c>
      <c r="F5827" t="s">
        <v>105</v>
      </c>
      <c r="G5827" t="s">
        <v>109</v>
      </c>
      <c r="H5827" t="s">
        <v>108</v>
      </c>
      <c r="I5827">
        <v>2</v>
      </c>
      <c r="J5827" t="s">
        <v>37</v>
      </c>
      <c r="K5827" t="e" vm="18">
        <v>#VALUE!</v>
      </c>
      <c r="L5827" t="e" vm="19">
        <v>#VALUE!</v>
      </c>
      <c r="M5827" t="e" vm="3">
        <v>#VALUE!</v>
      </c>
      <c r="N5827" t="s">
        <v>12</v>
      </c>
      <c r="O5827" t="s">
        <v>22</v>
      </c>
      <c r="P5827" t="s">
        <v>44</v>
      </c>
      <c r="Q5827" s="10">
        <v>4</v>
      </c>
      <c r="R5827" s="12">
        <v>11.66</v>
      </c>
      <c r="S5827" t="str">
        <f t="shared" si="275"/>
        <v>New</v>
      </c>
    </row>
    <row r="5828" spans="1:19" x14ac:dyDescent="0.35">
      <c r="A5828" s="1">
        <v>5839</v>
      </c>
      <c r="B5828" s="4">
        <v>43143</v>
      </c>
      <c r="C5828" s="4" t="str">
        <f t="shared" si="273"/>
        <v>February</v>
      </c>
      <c r="D5828" s="4" t="str">
        <f t="shared" si="274"/>
        <v>2018</v>
      </c>
      <c r="E5828" s="8">
        <v>2099</v>
      </c>
      <c r="F5828" t="s">
        <v>106</v>
      </c>
      <c r="G5828" t="s">
        <v>110</v>
      </c>
      <c r="H5828" t="s">
        <v>107</v>
      </c>
      <c r="I5828">
        <v>0</v>
      </c>
      <c r="J5828" t="s">
        <v>37</v>
      </c>
      <c r="K5828" t="e" vm="20">
        <v>#VALUE!</v>
      </c>
      <c r="L5828" t="e" vm="21">
        <v>#VALUE!</v>
      </c>
      <c r="M5828" t="e" vm="3">
        <v>#VALUE!</v>
      </c>
      <c r="N5828" t="s">
        <v>5</v>
      </c>
      <c r="O5828" t="s">
        <v>7</v>
      </c>
      <c r="P5828" t="s">
        <v>64</v>
      </c>
      <c r="Q5828" s="10">
        <v>4</v>
      </c>
      <c r="R5828" s="12">
        <v>6.08</v>
      </c>
      <c r="S5828" t="str">
        <f t="shared" si="275"/>
        <v>Retained</v>
      </c>
    </row>
    <row r="5829" spans="1:19" x14ac:dyDescent="0.35">
      <c r="A5829" s="1">
        <v>5840</v>
      </c>
      <c r="B5829" s="4">
        <v>43143</v>
      </c>
      <c r="C5829" s="4" t="str">
        <f t="shared" si="273"/>
        <v>February</v>
      </c>
      <c r="D5829" s="4" t="str">
        <f t="shared" si="274"/>
        <v>2018</v>
      </c>
      <c r="E5829" s="8">
        <v>7723</v>
      </c>
      <c r="F5829" t="s">
        <v>105</v>
      </c>
      <c r="G5829" t="s">
        <v>110</v>
      </c>
      <c r="H5829" t="s">
        <v>108</v>
      </c>
      <c r="I5829">
        <v>2</v>
      </c>
      <c r="J5829" t="s">
        <v>73</v>
      </c>
      <c r="K5829" t="e" vm="15">
        <v>#VALUE!</v>
      </c>
      <c r="L5829" t="e" vm="5">
        <v>#VALUE!</v>
      </c>
      <c r="M5829" t="e" vm="3">
        <v>#VALUE!</v>
      </c>
      <c r="N5829" t="s">
        <v>9</v>
      </c>
      <c r="O5829" t="s">
        <v>10</v>
      </c>
      <c r="P5829" t="s">
        <v>16</v>
      </c>
      <c r="Q5829" s="10">
        <v>3</v>
      </c>
      <c r="R5829" s="12">
        <v>16.010000000000002</v>
      </c>
      <c r="S5829" t="str">
        <f t="shared" si="275"/>
        <v>New</v>
      </c>
    </row>
    <row r="5830" spans="1:19" x14ac:dyDescent="0.35">
      <c r="A5830" s="1">
        <v>5841</v>
      </c>
      <c r="B5830" s="4">
        <v>43143</v>
      </c>
      <c r="C5830" s="4" t="str">
        <f t="shared" si="273"/>
        <v>February</v>
      </c>
      <c r="D5830" s="4" t="str">
        <f t="shared" si="274"/>
        <v>2018</v>
      </c>
      <c r="E5830" s="8">
        <v>394</v>
      </c>
      <c r="F5830" t="s">
        <v>106</v>
      </c>
      <c r="G5830" t="s">
        <v>109</v>
      </c>
      <c r="H5830" t="s">
        <v>108</v>
      </c>
      <c r="I5830">
        <v>2</v>
      </c>
      <c r="J5830" t="s">
        <v>37</v>
      </c>
      <c r="K5830" t="e" vm="14">
        <v>#VALUE!</v>
      </c>
      <c r="L5830" t="e" vm="2">
        <v>#VALUE!</v>
      </c>
      <c r="M5830" t="e" vm="3">
        <v>#VALUE!</v>
      </c>
      <c r="N5830" t="s">
        <v>9</v>
      </c>
      <c r="O5830" t="s">
        <v>10</v>
      </c>
      <c r="P5830" t="s">
        <v>58</v>
      </c>
      <c r="Q5830" s="10">
        <v>1</v>
      </c>
      <c r="R5830" s="12">
        <v>4.1399999999999997</v>
      </c>
      <c r="S5830" t="str">
        <f t="shared" si="275"/>
        <v>New</v>
      </c>
    </row>
    <row r="5831" spans="1:19" x14ac:dyDescent="0.35">
      <c r="A5831" s="1">
        <v>5842</v>
      </c>
      <c r="B5831" s="4">
        <v>43143</v>
      </c>
      <c r="C5831" s="4" t="str">
        <f t="shared" si="273"/>
        <v>February</v>
      </c>
      <c r="D5831" s="4" t="str">
        <f t="shared" si="274"/>
        <v>2018</v>
      </c>
      <c r="E5831" s="8">
        <v>8364</v>
      </c>
      <c r="F5831" t="s">
        <v>105</v>
      </c>
      <c r="G5831" t="s">
        <v>110</v>
      </c>
      <c r="H5831" t="s">
        <v>107</v>
      </c>
      <c r="I5831">
        <v>4</v>
      </c>
      <c r="J5831" t="s">
        <v>37</v>
      </c>
      <c r="K5831" t="e" vm="24">
        <v>#VALUE!</v>
      </c>
      <c r="L5831" t="e" vm="25">
        <v>#VALUE!</v>
      </c>
      <c r="M5831" t="e" vm="3">
        <v>#VALUE!</v>
      </c>
      <c r="N5831" t="s">
        <v>5</v>
      </c>
      <c r="O5831" t="s">
        <v>45</v>
      </c>
      <c r="P5831" t="s">
        <v>45</v>
      </c>
      <c r="Q5831" s="10">
        <v>4</v>
      </c>
      <c r="R5831" s="12">
        <v>22.56</v>
      </c>
      <c r="S5831" t="str">
        <f t="shared" si="275"/>
        <v>New</v>
      </c>
    </row>
    <row r="5832" spans="1:19" x14ac:dyDescent="0.35">
      <c r="A5832" s="1">
        <v>5843</v>
      </c>
      <c r="B5832" s="4">
        <v>43144</v>
      </c>
      <c r="C5832" s="4" t="str">
        <f t="shared" si="273"/>
        <v>February</v>
      </c>
      <c r="D5832" s="4" t="str">
        <f t="shared" si="274"/>
        <v>2018</v>
      </c>
      <c r="E5832" s="8">
        <v>389</v>
      </c>
      <c r="F5832" t="s">
        <v>106</v>
      </c>
      <c r="G5832" t="s">
        <v>110</v>
      </c>
      <c r="H5832" t="s">
        <v>107</v>
      </c>
      <c r="I5832">
        <v>0</v>
      </c>
      <c r="J5832" t="s">
        <v>4</v>
      </c>
      <c r="K5832" t="e" vm="32">
        <v>#VALUE!</v>
      </c>
      <c r="L5832" t="e" vm="29">
        <v>#VALUE!</v>
      </c>
      <c r="M5832" t="e" vm="3">
        <v>#VALUE!</v>
      </c>
      <c r="N5832" t="s">
        <v>12</v>
      </c>
      <c r="O5832" t="s">
        <v>22</v>
      </c>
      <c r="P5832" t="s">
        <v>63</v>
      </c>
      <c r="Q5832" s="10">
        <v>4</v>
      </c>
      <c r="R5832" s="12">
        <v>6.15</v>
      </c>
      <c r="S5832" t="str">
        <f t="shared" si="275"/>
        <v>Retained</v>
      </c>
    </row>
    <row r="5833" spans="1:19" x14ac:dyDescent="0.35">
      <c r="A5833" s="1">
        <v>5844</v>
      </c>
      <c r="B5833" s="4">
        <v>43144</v>
      </c>
      <c r="C5833" s="4" t="str">
        <f t="shared" si="273"/>
        <v>February</v>
      </c>
      <c r="D5833" s="4" t="str">
        <f t="shared" si="274"/>
        <v>2018</v>
      </c>
      <c r="E5833" s="8">
        <v>4250</v>
      </c>
      <c r="F5833" t="s">
        <v>105</v>
      </c>
      <c r="G5833" t="s">
        <v>110</v>
      </c>
      <c r="H5833" t="s">
        <v>107</v>
      </c>
      <c r="I5833">
        <v>0</v>
      </c>
      <c r="J5833" t="s">
        <v>72</v>
      </c>
      <c r="K5833" t="e" vm="18">
        <v>#VALUE!</v>
      </c>
      <c r="L5833" t="e" vm="19">
        <v>#VALUE!</v>
      </c>
      <c r="M5833" t="e" vm="3">
        <v>#VALUE!</v>
      </c>
      <c r="N5833" t="s">
        <v>5</v>
      </c>
      <c r="O5833" t="s">
        <v>7</v>
      </c>
      <c r="P5833" t="s">
        <v>8</v>
      </c>
      <c r="Q5833" s="10">
        <v>6</v>
      </c>
      <c r="R5833" s="12">
        <v>12.6</v>
      </c>
      <c r="S5833" t="str">
        <f t="shared" si="275"/>
        <v>New</v>
      </c>
    </row>
    <row r="5834" spans="1:19" x14ac:dyDescent="0.35">
      <c r="A5834" s="1">
        <v>5845</v>
      </c>
      <c r="B5834" s="4">
        <v>43144</v>
      </c>
      <c r="C5834" s="4" t="str">
        <f t="shared" si="273"/>
        <v>February</v>
      </c>
      <c r="D5834" s="4" t="str">
        <f t="shared" si="274"/>
        <v>2018</v>
      </c>
      <c r="E5834" s="8">
        <v>5876</v>
      </c>
      <c r="F5834" t="s">
        <v>106</v>
      </c>
      <c r="G5834" t="s">
        <v>109</v>
      </c>
      <c r="H5834" t="s">
        <v>107</v>
      </c>
      <c r="I5834">
        <v>1</v>
      </c>
      <c r="J5834" t="s">
        <v>51</v>
      </c>
      <c r="K5834" t="e" vm="32">
        <v>#VALUE!</v>
      </c>
      <c r="L5834" t="e" vm="29">
        <v>#VALUE!</v>
      </c>
      <c r="M5834" t="e" vm="3">
        <v>#VALUE!</v>
      </c>
      <c r="N5834" t="s">
        <v>12</v>
      </c>
      <c r="O5834" t="s">
        <v>22</v>
      </c>
      <c r="P5834" t="s">
        <v>36</v>
      </c>
      <c r="Q5834" s="10">
        <v>4</v>
      </c>
      <c r="R5834" s="12">
        <v>35.729999999999997</v>
      </c>
      <c r="S5834" t="str">
        <f t="shared" si="275"/>
        <v>Retained</v>
      </c>
    </row>
    <row r="5835" spans="1:19" x14ac:dyDescent="0.35">
      <c r="A5835" s="1">
        <v>5846</v>
      </c>
      <c r="B5835" s="4">
        <v>43144</v>
      </c>
      <c r="C5835" s="4" t="str">
        <f t="shared" si="273"/>
        <v>February</v>
      </c>
      <c r="D5835" s="4" t="str">
        <f t="shared" si="274"/>
        <v>2018</v>
      </c>
      <c r="E5835" s="8">
        <v>1478</v>
      </c>
      <c r="F5835" t="s">
        <v>106</v>
      </c>
      <c r="G5835" t="s">
        <v>110</v>
      </c>
      <c r="H5835" t="s">
        <v>108</v>
      </c>
      <c r="I5835">
        <v>4</v>
      </c>
      <c r="J5835" t="s">
        <v>37</v>
      </c>
      <c r="K5835" t="e" vm="27">
        <v>#VALUE!</v>
      </c>
      <c r="L5835" t="e" vm="23">
        <v>#VALUE!</v>
      </c>
      <c r="M5835" t="e" vm="3">
        <v>#VALUE!</v>
      </c>
      <c r="N5835" t="s">
        <v>9</v>
      </c>
      <c r="O5835" t="s">
        <v>19</v>
      </c>
      <c r="P5835" t="s">
        <v>19</v>
      </c>
      <c r="Q5835" s="10">
        <v>3</v>
      </c>
      <c r="R5835" s="12">
        <v>8.82</v>
      </c>
      <c r="S5835" t="str">
        <f t="shared" si="275"/>
        <v>New</v>
      </c>
    </row>
    <row r="5836" spans="1:19" x14ac:dyDescent="0.35">
      <c r="A5836" s="1">
        <v>5847</v>
      </c>
      <c r="B5836" s="4">
        <v>43144</v>
      </c>
      <c r="C5836" s="4" t="str">
        <f t="shared" si="273"/>
        <v>February</v>
      </c>
      <c r="D5836" s="4" t="str">
        <f t="shared" si="274"/>
        <v>2018</v>
      </c>
      <c r="E5836" s="8">
        <v>4495</v>
      </c>
      <c r="F5836" t="s">
        <v>105</v>
      </c>
      <c r="G5836" t="s">
        <v>109</v>
      </c>
      <c r="H5836" t="s">
        <v>107</v>
      </c>
      <c r="I5836">
        <v>5</v>
      </c>
      <c r="J5836" t="s">
        <v>37</v>
      </c>
      <c r="K5836" t="e" vm="20">
        <v>#VALUE!</v>
      </c>
      <c r="L5836" t="e" vm="21">
        <v>#VALUE!</v>
      </c>
      <c r="M5836" t="e" vm="3">
        <v>#VALUE!</v>
      </c>
      <c r="N5836" t="s">
        <v>5</v>
      </c>
      <c r="O5836" t="s">
        <v>28</v>
      </c>
      <c r="P5836" t="s">
        <v>8</v>
      </c>
      <c r="Q5836" s="10">
        <v>5</v>
      </c>
      <c r="R5836" s="12">
        <v>32.520000000000003</v>
      </c>
      <c r="S5836" t="str">
        <f t="shared" si="275"/>
        <v>Retained</v>
      </c>
    </row>
    <row r="5837" spans="1:19" x14ac:dyDescent="0.35">
      <c r="A5837" s="1">
        <v>5848</v>
      </c>
      <c r="B5837" s="4">
        <v>43144</v>
      </c>
      <c r="C5837" s="4" t="str">
        <f t="shared" si="273"/>
        <v>February</v>
      </c>
      <c r="D5837" s="4" t="str">
        <f t="shared" si="274"/>
        <v>2018</v>
      </c>
      <c r="E5837" s="8">
        <v>7753</v>
      </c>
      <c r="F5837" t="s">
        <v>106</v>
      </c>
      <c r="G5837" t="s">
        <v>110</v>
      </c>
      <c r="H5837" t="s">
        <v>108</v>
      </c>
      <c r="I5837">
        <v>5</v>
      </c>
      <c r="J5837" t="s">
        <v>51</v>
      </c>
      <c r="K5837" t="e" vm="8">
        <v>#VALUE!</v>
      </c>
      <c r="L5837" t="e" vm="2">
        <v>#VALUE!</v>
      </c>
      <c r="M5837" t="e" vm="3">
        <v>#VALUE!</v>
      </c>
      <c r="N5837" t="s">
        <v>9</v>
      </c>
      <c r="O5837" t="s">
        <v>10</v>
      </c>
      <c r="P5837" t="s">
        <v>52</v>
      </c>
      <c r="Q5837" s="10">
        <v>4</v>
      </c>
      <c r="R5837" s="12">
        <v>9.6</v>
      </c>
      <c r="S5837" t="str">
        <f t="shared" si="275"/>
        <v>Retained</v>
      </c>
    </row>
    <row r="5838" spans="1:19" x14ac:dyDescent="0.35">
      <c r="A5838" s="1">
        <v>5849</v>
      </c>
      <c r="B5838" s="4">
        <v>43144</v>
      </c>
      <c r="C5838" s="4" t="str">
        <f t="shared" si="273"/>
        <v>February</v>
      </c>
      <c r="D5838" s="4" t="str">
        <f t="shared" si="274"/>
        <v>2018</v>
      </c>
      <c r="E5838" s="8">
        <v>8578</v>
      </c>
      <c r="F5838" t="s">
        <v>105</v>
      </c>
      <c r="G5838" t="s">
        <v>110</v>
      </c>
      <c r="H5838" t="s">
        <v>107</v>
      </c>
      <c r="I5838">
        <v>3</v>
      </c>
      <c r="J5838" t="s">
        <v>72</v>
      </c>
      <c r="K5838" t="e" vm="10">
        <v>#VALUE!</v>
      </c>
      <c r="L5838" t="e" vm="5">
        <v>#VALUE!</v>
      </c>
      <c r="M5838" t="e" vm="3">
        <v>#VALUE!</v>
      </c>
      <c r="N5838" t="s">
        <v>5</v>
      </c>
      <c r="O5838" t="s">
        <v>19</v>
      </c>
      <c r="P5838" t="s">
        <v>19</v>
      </c>
      <c r="Q5838" s="10">
        <v>5</v>
      </c>
      <c r="R5838" s="12">
        <v>30.45</v>
      </c>
      <c r="S5838" t="str">
        <f t="shared" si="275"/>
        <v>Retained</v>
      </c>
    </row>
    <row r="5839" spans="1:19" x14ac:dyDescent="0.35">
      <c r="A5839" s="1">
        <v>5850</v>
      </c>
      <c r="B5839" s="4">
        <v>43144</v>
      </c>
      <c r="C5839" s="4" t="str">
        <f t="shared" si="273"/>
        <v>February</v>
      </c>
      <c r="D5839" s="4" t="str">
        <f t="shared" si="274"/>
        <v>2018</v>
      </c>
      <c r="E5839" s="8">
        <v>1593</v>
      </c>
      <c r="F5839" t="s">
        <v>105</v>
      </c>
      <c r="G5839" t="s">
        <v>109</v>
      </c>
      <c r="H5839" t="s">
        <v>107</v>
      </c>
      <c r="I5839">
        <v>2</v>
      </c>
      <c r="J5839" t="s">
        <v>37</v>
      </c>
      <c r="K5839" t="e" vm="20">
        <v>#VALUE!</v>
      </c>
      <c r="L5839" t="e" vm="21">
        <v>#VALUE!</v>
      </c>
      <c r="M5839" t="e" vm="3">
        <v>#VALUE!</v>
      </c>
      <c r="N5839" t="s">
        <v>5</v>
      </c>
      <c r="O5839" t="s">
        <v>6</v>
      </c>
      <c r="P5839" t="s">
        <v>43</v>
      </c>
      <c r="Q5839" s="10">
        <v>6</v>
      </c>
      <c r="R5839" s="12">
        <v>10.95</v>
      </c>
      <c r="S5839" t="str">
        <f t="shared" si="275"/>
        <v>Retained</v>
      </c>
    </row>
    <row r="5840" spans="1:19" x14ac:dyDescent="0.35">
      <c r="A5840" s="1">
        <v>5851</v>
      </c>
      <c r="B5840" s="4">
        <v>43144</v>
      </c>
      <c r="C5840" s="4" t="str">
        <f t="shared" si="273"/>
        <v>February</v>
      </c>
      <c r="D5840" s="4" t="str">
        <f t="shared" si="274"/>
        <v>2018</v>
      </c>
      <c r="E5840" s="8">
        <v>5129</v>
      </c>
      <c r="F5840" t="s">
        <v>105</v>
      </c>
      <c r="G5840" t="s">
        <v>109</v>
      </c>
      <c r="H5840" t="s">
        <v>108</v>
      </c>
      <c r="I5840">
        <v>2</v>
      </c>
      <c r="J5840" t="s">
        <v>4</v>
      </c>
      <c r="K5840" t="e" vm="20">
        <v>#VALUE!</v>
      </c>
      <c r="L5840" t="e" vm="21">
        <v>#VALUE!</v>
      </c>
      <c r="M5840" t="e" vm="3">
        <v>#VALUE!</v>
      </c>
      <c r="N5840" t="s">
        <v>5</v>
      </c>
      <c r="O5840" t="s">
        <v>61</v>
      </c>
      <c r="P5840" t="s">
        <v>61</v>
      </c>
      <c r="Q5840" s="10">
        <v>4</v>
      </c>
      <c r="R5840" s="12">
        <v>4.5199999999999996</v>
      </c>
      <c r="S5840" t="str">
        <f t="shared" si="275"/>
        <v>Retained</v>
      </c>
    </row>
    <row r="5841" spans="1:19" x14ac:dyDescent="0.35">
      <c r="A5841" s="1">
        <v>5852</v>
      </c>
      <c r="B5841" s="4">
        <v>43144</v>
      </c>
      <c r="C5841" s="4" t="str">
        <f t="shared" si="273"/>
        <v>February</v>
      </c>
      <c r="D5841" s="4" t="str">
        <f t="shared" si="274"/>
        <v>2018</v>
      </c>
      <c r="E5841" s="8">
        <v>9550</v>
      </c>
      <c r="F5841" t="s">
        <v>106</v>
      </c>
      <c r="G5841" t="s">
        <v>109</v>
      </c>
      <c r="H5841" t="s">
        <v>107</v>
      </c>
      <c r="I5841">
        <v>1</v>
      </c>
      <c r="J5841" t="s">
        <v>38</v>
      </c>
      <c r="K5841" t="e" vm="1">
        <v>#VALUE!</v>
      </c>
      <c r="L5841" t="e" vm="2">
        <v>#VALUE!</v>
      </c>
      <c r="M5841" t="e" vm="3">
        <v>#VALUE!</v>
      </c>
      <c r="N5841" t="s">
        <v>5</v>
      </c>
      <c r="O5841" t="s">
        <v>6</v>
      </c>
      <c r="P5841" t="s">
        <v>6</v>
      </c>
      <c r="Q5841" s="10">
        <v>3</v>
      </c>
      <c r="R5841" s="12">
        <v>14.16</v>
      </c>
      <c r="S5841" t="str">
        <f t="shared" si="275"/>
        <v>Retained</v>
      </c>
    </row>
    <row r="5842" spans="1:19" x14ac:dyDescent="0.35">
      <c r="A5842" s="1">
        <v>5853</v>
      </c>
      <c r="B5842" s="4">
        <v>43144</v>
      </c>
      <c r="C5842" s="4" t="str">
        <f t="shared" si="273"/>
        <v>February</v>
      </c>
      <c r="D5842" s="4" t="str">
        <f t="shared" si="274"/>
        <v>2018</v>
      </c>
      <c r="E5842" s="8">
        <v>1310</v>
      </c>
      <c r="F5842" t="s">
        <v>105</v>
      </c>
      <c r="G5842" t="s">
        <v>110</v>
      </c>
      <c r="H5842" t="s">
        <v>107</v>
      </c>
      <c r="I5842">
        <v>4</v>
      </c>
      <c r="J5842" t="s">
        <v>51</v>
      </c>
      <c r="K5842" t="e" vm="17">
        <v>#VALUE!</v>
      </c>
      <c r="L5842" t="e" vm="5">
        <v>#VALUE!</v>
      </c>
      <c r="M5842" t="e" vm="3">
        <v>#VALUE!</v>
      </c>
      <c r="N5842" t="s">
        <v>12</v>
      </c>
      <c r="O5842" t="s">
        <v>22</v>
      </c>
      <c r="P5842" t="s">
        <v>50</v>
      </c>
      <c r="Q5842" s="10">
        <v>4</v>
      </c>
      <c r="R5842" s="12">
        <v>8.4</v>
      </c>
      <c r="S5842" t="str">
        <f t="shared" si="275"/>
        <v>Retained</v>
      </c>
    </row>
    <row r="5843" spans="1:19" x14ac:dyDescent="0.35">
      <c r="A5843" s="1">
        <v>5854</v>
      </c>
      <c r="B5843" s="4">
        <v>43144</v>
      </c>
      <c r="C5843" s="4" t="str">
        <f t="shared" si="273"/>
        <v>February</v>
      </c>
      <c r="D5843" s="4" t="str">
        <f t="shared" si="274"/>
        <v>2018</v>
      </c>
      <c r="E5843" s="8">
        <v>4956</v>
      </c>
      <c r="F5843" t="s">
        <v>106</v>
      </c>
      <c r="G5843" t="s">
        <v>110</v>
      </c>
      <c r="H5843" t="s">
        <v>108</v>
      </c>
      <c r="I5843">
        <v>4</v>
      </c>
      <c r="J5843" t="s">
        <v>51</v>
      </c>
      <c r="K5843" t="e" vm="24">
        <v>#VALUE!</v>
      </c>
      <c r="L5843" t="e" vm="25">
        <v>#VALUE!</v>
      </c>
      <c r="M5843" t="e" vm="3">
        <v>#VALUE!</v>
      </c>
      <c r="N5843" t="s">
        <v>5</v>
      </c>
      <c r="O5843" t="s">
        <v>7</v>
      </c>
      <c r="P5843" t="s">
        <v>8</v>
      </c>
      <c r="Q5843" s="10">
        <v>3</v>
      </c>
      <c r="R5843" s="12">
        <v>22.91</v>
      </c>
      <c r="S5843" t="str">
        <f t="shared" si="275"/>
        <v>New</v>
      </c>
    </row>
    <row r="5844" spans="1:19" x14ac:dyDescent="0.35">
      <c r="A5844" s="1">
        <v>5855</v>
      </c>
      <c r="B5844" s="4">
        <v>43144</v>
      </c>
      <c r="C5844" s="4" t="str">
        <f t="shared" si="273"/>
        <v>February</v>
      </c>
      <c r="D5844" s="4" t="str">
        <f t="shared" si="274"/>
        <v>2018</v>
      </c>
      <c r="E5844" s="8">
        <v>7300</v>
      </c>
      <c r="F5844" t="s">
        <v>105</v>
      </c>
      <c r="G5844" t="s">
        <v>110</v>
      </c>
      <c r="H5844" t="s">
        <v>107</v>
      </c>
      <c r="I5844">
        <v>4</v>
      </c>
      <c r="J5844" t="s">
        <v>73</v>
      </c>
      <c r="K5844" t="e" vm="1">
        <v>#VALUE!</v>
      </c>
      <c r="L5844" t="e" vm="2">
        <v>#VALUE!</v>
      </c>
      <c r="M5844" t="e" vm="3">
        <v>#VALUE!</v>
      </c>
      <c r="N5844" t="s">
        <v>5</v>
      </c>
      <c r="O5844" t="s">
        <v>45</v>
      </c>
      <c r="P5844" t="s">
        <v>45</v>
      </c>
      <c r="Q5844" s="10">
        <v>5</v>
      </c>
      <c r="R5844" s="12">
        <v>22.88</v>
      </c>
      <c r="S5844" t="str">
        <f t="shared" si="275"/>
        <v>New</v>
      </c>
    </row>
    <row r="5845" spans="1:19" x14ac:dyDescent="0.35">
      <c r="A5845" s="1">
        <v>5856</v>
      </c>
      <c r="B5845" s="4">
        <v>43144</v>
      </c>
      <c r="C5845" s="4" t="str">
        <f t="shared" si="273"/>
        <v>February</v>
      </c>
      <c r="D5845" s="4" t="str">
        <f t="shared" si="274"/>
        <v>2018</v>
      </c>
      <c r="E5845" s="8">
        <v>7855</v>
      </c>
      <c r="F5845" t="s">
        <v>105</v>
      </c>
      <c r="G5845" t="s">
        <v>109</v>
      </c>
      <c r="H5845" t="s">
        <v>107</v>
      </c>
      <c r="I5845">
        <v>3</v>
      </c>
      <c r="J5845" t="s">
        <v>38</v>
      </c>
      <c r="K5845" t="e" vm="12">
        <v>#VALUE!</v>
      </c>
      <c r="L5845" t="e" vm="2">
        <v>#VALUE!</v>
      </c>
      <c r="M5845" t="e" vm="3">
        <v>#VALUE!</v>
      </c>
      <c r="N5845" t="s">
        <v>5</v>
      </c>
      <c r="O5845" t="s">
        <v>7</v>
      </c>
      <c r="P5845" t="s">
        <v>8</v>
      </c>
      <c r="Q5845" s="10">
        <v>6</v>
      </c>
      <c r="R5845" s="12">
        <v>28.8</v>
      </c>
      <c r="S5845" t="str">
        <f t="shared" si="275"/>
        <v>Retained</v>
      </c>
    </row>
    <row r="5846" spans="1:19" x14ac:dyDescent="0.35">
      <c r="A5846" s="1">
        <v>5857</v>
      </c>
      <c r="B5846" s="4">
        <v>43144</v>
      </c>
      <c r="C5846" s="4" t="str">
        <f t="shared" si="273"/>
        <v>February</v>
      </c>
      <c r="D5846" s="4" t="str">
        <f t="shared" si="274"/>
        <v>2018</v>
      </c>
      <c r="E5846" s="8">
        <v>7969</v>
      </c>
      <c r="F5846" t="s">
        <v>105</v>
      </c>
      <c r="G5846" t="s">
        <v>109</v>
      </c>
      <c r="H5846" t="s">
        <v>108</v>
      </c>
      <c r="I5846">
        <v>2</v>
      </c>
      <c r="J5846" t="s">
        <v>4</v>
      </c>
      <c r="K5846" t="e" vm="24">
        <v>#VALUE!</v>
      </c>
      <c r="L5846" t="e" vm="25">
        <v>#VALUE!</v>
      </c>
      <c r="M5846" t="e" vm="3">
        <v>#VALUE!</v>
      </c>
      <c r="N5846" t="s">
        <v>12</v>
      </c>
      <c r="O5846" t="s">
        <v>22</v>
      </c>
      <c r="P5846" t="s">
        <v>36</v>
      </c>
      <c r="Q5846" s="10">
        <v>5</v>
      </c>
      <c r="R5846" s="12">
        <v>17.28</v>
      </c>
      <c r="S5846" t="str">
        <f t="shared" si="275"/>
        <v>New</v>
      </c>
    </row>
    <row r="5847" spans="1:19" x14ac:dyDescent="0.35">
      <c r="A5847" s="1">
        <v>5858</v>
      </c>
      <c r="B5847" s="4">
        <v>43144</v>
      </c>
      <c r="C5847" s="4" t="str">
        <f t="shared" si="273"/>
        <v>February</v>
      </c>
      <c r="D5847" s="4" t="str">
        <f t="shared" si="274"/>
        <v>2018</v>
      </c>
      <c r="E5847" s="8">
        <v>6607</v>
      </c>
      <c r="F5847" t="s">
        <v>106</v>
      </c>
      <c r="G5847" t="s">
        <v>109</v>
      </c>
      <c r="H5847" t="s">
        <v>108</v>
      </c>
      <c r="I5847">
        <v>2</v>
      </c>
      <c r="J5847" t="s">
        <v>37</v>
      </c>
      <c r="K5847" t="e" vm="9">
        <v>#VALUE!</v>
      </c>
      <c r="L5847" t="e" vm="7">
        <v>#VALUE!</v>
      </c>
      <c r="M5847" t="e" vm="3">
        <v>#VALUE!</v>
      </c>
      <c r="N5847" t="s">
        <v>9</v>
      </c>
      <c r="O5847" t="s">
        <v>10</v>
      </c>
      <c r="P5847" t="s">
        <v>58</v>
      </c>
      <c r="Q5847" s="10">
        <v>3</v>
      </c>
      <c r="R5847" s="12">
        <v>3.32</v>
      </c>
      <c r="S5847" t="str">
        <f t="shared" si="275"/>
        <v>Retained</v>
      </c>
    </row>
    <row r="5848" spans="1:19" x14ac:dyDescent="0.35">
      <c r="A5848" s="1">
        <v>5859</v>
      </c>
      <c r="B5848" s="4">
        <v>43144</v>
      </c>
      <c r="C5848" s="4" t="str">
        <f t="shared" si="273"/>
        <v>February</v>
      </c>
      <c r="D5848" s="4" t="str">
        <f t="shared" si="274"/>
        <v>2018</v>
      </c>
      <c r="E5848" s="8">
        <v>1361</v>
      </c>
      <c r="F5848" t="s">
        <v>105</v>
      </c>
      <c r="G5848" t="s">
        <v>109</v>
      </c>
      <c r="H5848" t="s">
        <v>107</v>
      </c>
      <c r="I5848">
        <v>0</v>
      </c>
      <c r="J5848" t="s">
        <v>4</v>
      </c>
      <c r="K5848" t="e" vm="12">
        <v>#VALUE!</v>
      </c>
      <c r="L5848" t="e" vm="2">
        <v>#VALUE!</v>
      </c>
      <c r="M5848" t="e" vm="3">
        <v>#VALUE!</v>
      </c>
      <c r="N5848" t="s">
        <v>5</v>
      </c>
      <c r="O5848" t="s">
        <v>30</v>
      </c>
      <c r="P5848" t="s">
        <v>39</v>
      </c>
      <c r="Q5848" s="10">
        <v>5</v>
      </c>
      <c r="R5848" s="12">
        <v>4.58</v>
      </c>
      <c r="S5848" t="str">
        <f t="shared" si="275"/>
        <v>Retained</v>
      </c>
    </row>
    <row r="5849" spans="1:19" x14ac:dyDescent="0.35">
      <c r="A5849" s="1">
        <v>5860</v>
      </c>
      <c r="B5849" s="4">
        <v>43144</v>
      </c>
      <c r="C5849" s="4" t="str">
        <f t="shared" si="273"/>
        <v>February</v>
      </c>
      <c r="D5849" s="4" t="str">
        <f t="shared" si="274"/>
        <v>2018</v>
      </c>
      <c r="E5849" s="8">
        <v>6629</v>
      </c>
      <c r="F5849" t="s">
        <v>105</v>
      </c>
      <c r="G5849" t="s">
        <v>109</v>
      </c>
      <c r="H5849" t="s">
        <v>108</v>
      </c>
      <c r="I5849">
        <v>4</v>
      </c>
      <c r="J5849" t="s">
        <v>51</v>
      </c>
      <c r="K5849" t="e" vm="33">
        <v>#VALUE!</v>
      </c>
      <c r="L5849" t="e" vm="34">
        <v>#VALUE!</v>
      </c>
      <c r="M5849" t="e" vm="3">
        <v>#VALUE!</v>
      </c>
      <c r="N5849" t="s">
        <v>5</v>
      </c>
      <c r="O5849" t="s">
        <v>45</v>
      </c>
      <c r="P5849" t="s">
        <v>45</v>
      </c>
      <c r="Q5849" s="10">
        <v>4</v>
      </c>
      <c r="R5849" s="12">
        <v>5.36</v>
      </c>
      <c r="S5849" t="str">
        <f t="shared" si="275"/>
        <v>Retained</v>
      </c>
    </row>
    <row r="5850" spans="1:19" x14ac:dyDescent="0.35">
      <c r="A5850" s="1">
        <v>5861</v>
      </c>
      <c r="B5850" s="4">
        <v>43144</v>
      </c>
      <c r="C5850" s="4" t="str">
        <f t="shared" si="273"/>
        <v>February</v>
      </c>
      <c r="D5850" s="4" t="str">
        <f t="shared" si="274"/>
        <v>2018</v>
      </c>
      <c r="E5850" s="8">
        <v>8626</v>
      </c>
      <c r="F5850" t="s">
        <v>105</v>
      </c>
      <c r="G5850" t="s">
        <v>109</v>
      </c>
      <c r="H5850" t="s">
        <v>108</v>
      </c>
      <c r="I5850">
        <v>4</v>
      </c>
      <c r="J5850" t="s">
        <v>51</v>
      </c>
      <c r="K5850" t="e" vm="33">
        <v>#VALUE!</v>
      </c>
      <c r="L5850" t="e" vm="34">
        <v>#VALUE!</v>
      </c>
      <c r="M5850" t="e" vm="3">
        <v>#VALUE!</v>
      </c>
      <c r="N5850" t="s">
        <v>5</v>
      </c>
      <c r="O5850" t="s">
        <v>15</v>
      </c>
      <c r="P5850" t="s">
        <v>15</v>
      </c>
      <c r="Q5850" s="10">
        <v>1</v>
      </c>
      <c r="R5850" s="12">
        <v>0.86</v>
      </c>
      <c r="S5850" t="str">
        <f t="shared" si="275"/>
        <v>New</v>
      </c>
    </row>
    <row r="5851" spans="1:19" x14ac:dyDescent="0.35">
      <c r="A5851" s="1">
        <v>5862</v>
      </c>
      <c r="B5851" s="4">
        <v>43144</v>
      </c>
      <c r="C5851" s="4" t="str">
        <f t="shared" si="273"/>
        <v>February</v>
      </c>
      <c r="D5851" s="4" t="str">
        <f t="shared" si="274"/>
        <v>2018</v>
      </c>
      <c r="E5851" s="8">
        <v>4175</v>
      </c>
      <c r="F5851" t="s">
        <v>105</v>
      </c>
      <c r="G5851" t="s">
        <v>110</v>
      </c>
      <c r="H5851" t="s">
        <v>107</v>
      </c>
      <c r="I5851">
        <v>5</v>
      </c>
      <c r="J5851" t="s">
        <v>72</v>
      </c>
      <c r="K5851" t="e" vm="17">
        <v>#VALUE!</v>
      </c>
      <c r="L5851" t="e" vm="5">
        <v>#VALUE!</v>
      </c>
      <c r="M5851" t="e" vm="3">
        <v>#VALUE!</v>
      </c>
      <c r="N5851" t="s">
        <v>5</v>
      </c>
      <c r="O5851" t="s">
        <v>6</v>
      </c>
      <c r="P5851" t="s">
        <v>6</v>
      </c>
      <c r="Q5851" s="10">
        <v>4</v>
      </c>
      <c r="R5851" s="12">
        <v>5.47</v>
      </c>
      <c r="S5851" t="str">
        <f t="shared" si="275"/>
        <v>Retained</v>
      </c>
    </row>
    <row r="5852" spans="1:19" x14ac:dyDescent="0.35">
      <c r="A5852" s="1">
        <v>5863</v>
      </c>
      <c r="B5852" s="4">
        <v>43144</v>
      </c>
      <c r="C5852" s="4" t="str">
        <f t="shared" si="273"/>
        <v>February</v>
      </c>
      <c r="D5852" s="4" t="str">
        <f t="shared" si="274"/>
        <v>2018</v>
      </c>
      <c r="E5852" s="8">
        <v>4871</v>
      </c>
      <c r="F5852" t="s">
        <v>105</v>
      </c>
      <c r="G5852" t="s">
        <v>109</v>
      </c>
      <c r="H5852" t="s">
        <v>107</v>
      </c>
      <c r="I5852">
        <v>2</v>
      </c>
      <c r="J5852" t="s">
        <v>38</v>
      </c>
      <c r="K5852" t="e" vm="20">
        <v>#VALUE!</v>
      </c>
      <c r="L5852" t="e" vm="21">
        <v>#VALUE!</v>
      </c>
      <c r="M5852" t="e" vm="3">
        <v>#VALUE!</v>
      </c>
      <c r="N5852" t="s">
        <v>5</v>
      </c>
      <c r="O5852" t="s">
        <v>30</v>
      </c>
      <c r="P5852" t="s">
        <v>8</v>
      </c>
      <c r="Q5852" s="10">
        <v>3</v>
      </c>
      <c r="R5852" s="12">
        <v>9.91</v>
      </c>
      <c r="S5852" t="str">
        <f t="shared" si="275"/>
        <v>New</v>
      </c>
    </row>
    <row r="5853" spans="1:19" x14ac:dyDescent="0.35">
      <c r="A5853" s="1">
        <v>5864</v>
      </c>
      <c r="B5853" s="4">
        <v>43144</v>
      </c>
      <c r="C5853" s="4" t="str">
        <f t="shared" si="273"/>
        <v>February</v>
      </c>
      <c r="D5853" s="4" t="str">
        <f t="shared" si="274"/>
        <v>2018</v>
      </c>
      <c r="E5853" s="8">
        <v>7534</v>
      </c>
      <c r="F5853" t="s">
        <v>106</v>
      </c>
      <c r="G5853" t="s">
        <v>109</v>
      </c>
      <c r="H5853" t="s">
        <v>108</v>
      </c>
      <c r="I5853">
        <v>3</v>
      </c>
      <c r="J5853" t="s">
        <v>37</v>
      </c>
      <c r="K5853" t="e" vm="9">
        <v>#VALUE!</v>
      </c>
      <c r="L5853" t="e" vm="7">
        <v>#VALUE!</v>
      </c>
      <c r="M5853" t="e" vm="3">
        <v>#VALUE!</v>
      </c>
      <c r="N5853" t="s">
        <v>12</v>
      </c>
      <c r="O5853" t="s">
        <v>22</v>
      </c>
      <c r="P5853" t="s">
        <v>50</v>
      </c>
      <c r="Q5853" s="10">
        <v>4</v>
      </c>
      <c r="R5853" s="12">
        <v>9.8800000000000008</v>
      </c>
      <c r="S5853" t="str">
        <f t="shared" si="275"/>
        <v>Retained</v>
      </c>
    </row>
    <row r="5854" spans="1:19" x14ac:dyDescent="0.35">
      <c r="A5854" s="1">
        <v>5865</v>
      </c>
      <c r="B5854" s="4">
        <v>43144</v>
      </c>
      <c r="C5854" s="4" t="str">
        <f t="shared" si="273"/>
        <v>February</v>
      </c>
      <c r="D5854" s="4" t="str">
        <f t="shared" si="274"/>
        <v>2018</v>
      </c>
      <c r="E5854" s="8">
        <v>2492</v>
      </c>
      <c r="F5854" t="s">
        <v>106</v>
      </c>
      <c r="G5854" t="s">
        <v>109</v>
      </c>
      <c r="H5854" t="s">
        <v>108</v>
      </c>
      <c r="I5854">
        <v>4</v>
      </c>
      <c r="J5854" t="s">
        <v>37</v>
      </c>
      <c r="K5854" t="e" vm="22">
        <v>#VALUE!</v>
      </c>
      <c r="L5854" t="e" vm="23">
        <v>#VALUE!</v>
      </c>
      <c r="M5854" t="e" vm="3">
        <v>#VALUE!</v>
      </c>
      <c r="N5854" t="s">
        <v>5</v>
      </c>
      <c r="O5854" t="s">
        <v>6</v>
      </c>
      <c r="P5854" t="s">
        <v>6</v>
      </c>
      <c r="Q5854" s="10">
        <v>4</v>
      </c>
      <c r="R5854" s="12">
        <v>6.86</v>
      </c>
      <c r="S5854" t="str">
        <f t="shared" si="275"/>
        <v>New</v>
      </c>
    </row>
    <row r="5855" spans="1:19" x14ac:dyDescent="0.35">
      <c r="A5855" s="1">
        <v>5866</v>
      </c>
      <c r="B5855" s="4">
        <v>43144</v>
      </c>
      <c r="C5855" s="4" t="str">
        <f t="shared" si="273"/>
        <v>February</v>
      </c>
      <c r="D5855" s="4" t="str">
        <f t="shared" si="274"/>
        <v>2018</v>
      </c>
      <c r="E5855" s="8">
        <v>7782</v>
      </c>
      <c r="F5855" t="s">
        <v>105</v>
      </c>
      <c r="G5855" t="s">
        <v>109</v>
      </c>
      <c r="H5855" t="s">
        <v>108</v>
      </c>
      <c r="I5855">
        <v>3</v>
      </c>
      <c r="J5855" t="s">
        <v>37</v>
      </c>
      <c r="K5855" t="e" vm="26">
        <v>#VALUE!</v>
      </c>
      <c r="L5855" t="e" vm="25">
        <v>#VALUE!</v>
      </c>
      <c r="M5855" t="e" vm="3">
        <v>#VALUE!</v>
      </c>
      <c r="N5855" t="s">
        <v>12</v>
      </c>
      <c r="O5855" t="s">
        <v>22</v>
      </c>
      <c r="P5855" t="s">
        <v>56</v>
      </c>
      <c r="Q5855" s="10">
        <v>4</v>
      </c>
      <c r="R5855" s="12">
        <v>19.760000000000002</v>
      </c>
      <c r="S5855" t="str">
        <f t="shared" si="275"/>
        <v>Retained</v>
      </c>
    </row>
    <row r="5856" spans="1:19" x14ac:dyDescent="0.35">
      <c r="A5856" s="1">
        <v>5867</v>
      </c>
      <c r="B5856" s="4">
        <v>43144</v>
      </c>
      <c r="C5856" s="4" t="str">
        <f t="shared" si="273"/>
        <v>February</v>
      </c>
      <c r="D5856" s="4" t="str">
        <f t="shared" si="274"/>
        <v>2018</v>
      </c>
      <c r="E5856" s="8">
        <v>8105</v>
      </c>
      <c r="F5856" t="s">
        <v>105</v>
      </c>
      <c r="G5856" t="s">
        <v>110</v>
      </c>
      <c r="H5856" t="s">
        <v>107</v>
      </c>
      <c r="I5856">
        <v>4</v>
      </c>
      <c r="J5856" t="s">
        <v>71</v>
      </c>
      <c r="K5856" t="e" vm="22">
        <v>#VALUE!</v>
      </c>
      <c r="L5856" t="e" vm="23">
        <v>#VALUE!</v>
      </c>
      <c r="M5856" t="e" vm="3">
        <v>#VALUE!</v>
      </c>
      <c r="N5856" t="s">
        <v>5</v>
      </c>
      <c r="O5856" t="s">
        <v>6</v>
      </c>
      <c r="P5856" t="s">
        <v>6</v>
      </c>
      <c r="Q5856" s="10">
        <v>4</v>
      </c>
      <c r="R5856" s="12">
        <v>5.58</v>
      </c>
      <c r="S5856" t="str">
        <f t="shared" si="275"/>
        <v>New</v>
      </c>
    </row>
    <row r="5857" spans="1:19" x14ac:dyDescent="0.35">
      <c r="A5857" s="1">
        <v>5868</v>
      </c>
      <c r="B5857" s="4">
        <v>43144</v>
      </c>
      <c r="C5857" s="4" t="str">
        <f t="shared" si="273"/>
        <v>February</v>
      </c>
      <c r="D5857" s="4" t="str">
        <f t="shared" si="274"/>
        <v>2018</v>
      </c>
      <c r="E5857" s="8">
        <v>2224</v>
      </c>
      <c r="F5857" t="s">
        <v>105</v>
      </c>
      <c r="G5857" t="s">
        <v>110</v>
      </c>
      <c r="H5857" t="s">
        <v>108</v>
      </c>
      <c r="I5857">
        <v>3</v>
      </c>
      <c r="J5857" t="s">
        <v>62</v>
      </c>
      <c r="K5857" t="e" vm="17">
        <v>#VALUE!</v>
      </c>
      <c r="L5857" t="e" vm="5">
        <v>#VALUE!</v>
      </c>
      <c r="M5857" t="e" vm="3">
        <v>#VALUE!</v>
      </c>
      <c r="N5857" t="s">
        <v>5</v>
      </c>
      <c r="O5857" t="s">
        <v>7</v>
      </c>
      <c r="P5857" t="s">
        <v>27</v>
      </c>
      <c r="Q5857" s="10">
        <v>5</v>
      </c>
      <c r="R5857" s="12">
        <v>20.239999999999998</v>
      </c>
      <c r="S5857" t="str">
        <f t="shared" si="275"/>
        <v>Retained</v>
      </c>
    </row>
    <row r="5858" spans="1:19" x14ac:dyDescent="0.35">
      <c r="A5858" s="1">
        <v>5869</v>
      </c>
      <c r="B5858" s="4">
        <v>43145</v>
      </c>
      <c r="C5858" s="4" t="str">
        <f t="shared" si="273"/>
        <v>February</v>
      </c>
      <c r="D5858" s="4" t="str">
        <f t="shared" si="274"/>
        <v>2018</v>
      </c>
      <c r="E5858" s="8">
        <v>286</v>
      </c>
      <c r="F5858" t="s">
        <v>105</v>
      </c>
      <c r="G5858" t="s">
        <v>109</v>
      </c>
      <c r="H5858" t="s">
        <v>108</v>
      </c>
      <c r="I5858">
        <v>1</v>
      </c>
      <c r="J5858" t="s">
        <v>71</v>
      </c>
      <c r="K5858" t="e" vm="24">
        <v>#VALUE!</v>
      </c>
      <c r="L5858" t="e" vm="25">
        <v>#VALUE!</v>
      </c>
      <c r="M5858" t="e" vm="3">
        <v>#VALUE!</v>
      </c>
      <c r="N5858" t="s">
        <v>12</v>
      </c>
      <c r="O5858" t="s">
        <v>25</v>
      </c>
      <c r="P5858" t="s">
        <v>26</v>
      </c>
      <c r="Q5858" s="10">
        <v>5</v>
      </c>
      <c r="R5858" s="12">
        <v>4.47</v>
      </c>
      <c r="S5858" t="str">
        <f t="shared" si="275"/>
        <v>Retained</v>
      </c>
    </row>
    <row r="5859" spans="1:19" x14ac:dyDescent="0.35">
      <c r="A5859" s="1">
        <v>5870</v>
      </c>
      <c r="B5859" s="4">
        <v>43145</v>
      </c>
      <c r="C5859" s="4" t="str">
        <f t="shared" si="273"/>
        <v>February</v>
      </c>
      <c r="D5859" s="4" t="str">
        <f t="shared" si="274"/>
        <v>2018</v>
      </c>
      <c r="E5859" s="8">
        <v>1197</v>
      </c>
      <c r="F5859" t="s">
        <v>106</v>
      </c>
      <c r="G5859" t="s">
        <v>109</v>
      </c>
      <c r="H5859" t="s">
        <v>108</v>
      </c>
      <c r="I5859">
        <v>1</v>
      </c>
      <c r="J5859" t="s">
        <v>4</v>
      </c>
      <c r="K5859" t="e" vm="10">
        <v>#VALUE!</v>
      </c>
      <c r="L5859" t="e" vm="5">
        <v>#VALUE!</v>
      </c>
      <c r="M5859" t="e" vm="3">
        <v>#VALUE!</v>
      </c>
      <c r="N5859" t="s">
        <v>5</v>
      </c>
      <c r="O5859" t="s">
        <v>28</v>
      </c>
      <c r="P5859" t="s">
        <v>34</v>
      </c>
      <c r="Q5859" s="10">
        <v>3</v>
      </c>
      <c r="R5859" s="12">
        <v>10.61</v>
      </c>
      <c r="S5859" t="str">
        <f t="shared" si="275"/>
        <v>Retained</v>
      </c>
    </row>
    <row r="5860" spans="1:19" x14ac:dyDescent="0.35">
      <c r="A5860" s="1">
        <v>5871</v>
      </c>
      <c r="B5860" s="4">
        <v>43145</v>
      </c>
      <c r="C5860" s="4" t="str">
        <f t="shared" si="273"/>
        <v>February</v>
      </c>
      <c r="D5860" s="4" t="str">
        <f t="shared" si="274"/>
        <v>2018</v>
      </c>
      <c r="E5860" s="8">
        <v>8118</v>
      </c>
      <c r="F5860" t="s">
        <v>106</v>
      </c>
      <c r="G5860" t="s">
        <v>109</v>
      </c>
      <c r="H5860" t="s">
        <v>107</v>
      </c>
      <c r="I5860">
        <v>4</v>
      </c>
      <c r="J5860" t="s">
        <v>71</v>
      </c>
      <c r="K5860" t="e" vm="24">
        <v>#VALUE!</v>
      </c>
      <c r="L5860" t="e" vm="25">
        <v>#VALUE!</v>
      </c>
      <c r="M5860" t="e" vm="3">
        <v>#VALUE!</v>
      </c>
      <c r="N5860" t="s">
        <v>5</v>
      </c>
      <c r="O5860" t="s">
        <v>45</v>
      </c>
      <c r="P5860" t="s">
        <v>45</v>
      </c>
      <c r="Q5860" s="10">
        <v>4</v>
      </c>
      <c r="R5860" s="12">
        <v>23.19</v>
      </c>
      <c r="S5860" t="str">
        <f t="shared" si="275"/>
        <v>New</v>
      </c>
    </row>
    <row r="5861" spans="1:19" x14ac:dyDescent="0.35">
      <c r="A5861" s="1">
        <v>5872</v>
      </c>
      <c r="B5861" s="4">
        <v>43145</v>
      </c>
      <c r="C5861" s="4" t="str">
        <f t="shared" si="273"/>
        <v>February</v>
      </c>
      <c r="D5861" s="4" t="str">
        <f t="shared" si="274"/>
        <v>2018</v>
      </c>
      <c r="E5861" s="8">
        <v>8363</v>
      </c>
      <c r="F5861" t="s">
        <v>105</v>
      </c>
      <c r="G5861" t="s">
        <v>110</v>
      </c>
      <c r="H5861" t="s">
        <v>107</v>
      </c>
      <c r="I5861">
        <v>5</v>
      </c>
      <c r="J5861" t="s">
        <v>38</v>
      </c>
      <c r="K5861" t="e" vm="26">
        <v>#VALUE!</v>
      </c>
      <c r="L5861" t="e" vm="25">
        <v>#VALUE!</v>
      </c>
      <c r="M5861" t="e" vm="3">
        <v>#VALUE!</v>
      </c>
      <c r="N5861" t="s">
        <v>5</v>
      </c>
      <c r="O5861" t="s">
        <v>17</v>
      </c>
      <c r="P5861" t="s">
        <v>18</v>
      </c>
      <c r="Q5861" s="10">
        <v>6</v>
      </c>
      <c r="R5861" s="12">
        <v>3.88</v>
      </c>
      <c r="S5861" t="str">
        <f t="shared" si="275"/>
        <v>New</v>
      </c>
    </row>
    <row r="5862" spans="1:19" x14ac:dyDescent="0.35">
      <c r="A5862" s="1">
        <v>5873</v>
      </c>
      <c r="B5862" s="4">
        <v>43145</v>
      </c>
      <c r="C5862" s="4" t="str">
        <f t="shared" si="273"/>
        <v>February</v>
      </c>
      <c r="D5862" s="4" t="str">
        <f t="shared" si="274"/>
        <v>2018</v>
      </c>
      <c r="E5862" s="8">
        <v>2589</v>
      </c>
      <c r="F5862" t="s">
        <v>106</v>
      </c>
      <c r="G5862" t="s">
        <v>110</v>
      </c>
      <c r="H5862" t="s">
        <v>107</v>
      </c>
      <c r="I5862">
        <v>4</v>
      </c>
      <c r="J5862" t="s">
        <v>51</v>
      </c>
      <c r="K5862" t="e" vm="28">
        <v>#VALUE!</v>
      </c>
      <c r="L5862" t="e" vm="29">
        <v>#VALUE!</v>
      </c>
      <c r="M5862" t="e" vm="3">
        <v>#VALUE!</v>
      </c>
      <c r="N5862" t="s">
        <v>5</v>
      </c>
      <c r="O5862" t="s">
        <v>28</v>
      </c>
      <c r="P5862" t="s">
        <v>53</v>
      </c>
      <c r="Q5862" s="10">
        <v>4</v>
      </c>
      <c r="R5862" s="12">
        <v>6.86</v>
      </c>
      <c r="S5862" t="str">
        <f t="shared" si="275"/>
        <v>New</v>
      </c>
    </row>
    <row r="5863" spans="1:19" x14ac:dyDescent="0.35">
      <c r="A5863" s="1">
        <v>5874</v>
      </c>
      <c r="B5863" s="4">
        <v>43145</v>
      </c>
      <c r="C5863" s="4" t="str">
        <f t="shared" si="273"/>
        <v>February</v>
      </c>
      <c r="D5863" s="4" t="str">
        <f t="shared" si="274"/>
        <v>2018</v>
      </c>
      <c r="E5863" s="8">
        <v>5430</v>
      </c>
      <c r="F5863" t="s">
        <v>106</v>
      </c>
      <c r="G5863" t="s">
        <v>109</v>
      </c>
      <c r="H5863" t="s">
        <v>107</v>
      </c>
      <c r="I5863">
        <v>4</v>
      </c>
      <c r="J5863" t="s">
        <v>51</v>
      </c>
      <c r="K5863" t="e" vm="30">
        <v>#VALUE!</v>
      </c>
      <c r="L5863" t="e" vm="31">
        <v>#VALUE!</v>
      </c>
      <c r="M5863" t="e" vm="3">
        <v>#VALUE!</v>
      </c>
      <c r="N5863" t="s">
        <v>12</v>
      </c>
      <c r="O5863" t="s">
        <v>22</v>
      </c>
      <c r="P5863" t="s">
        <v>44</v>
      </c>
      <c r="Q5863" s="10">
        <v>4</v>
      </c>
      <c r="R5863" s="12">
        <v>20.7</v>
      </c>
      <c r="S5863" t="str">
        <f t="shared" si="275"/>
        <v>New</v>
      </c>
    </row>
    <row r="5864" spans="1:19" x14ac:dyDescent="0.35">
      <c r="A5864" s="1">
        <v>5875</v>
      </c>
      <c r="B5864" s="4">
        <v>43145</v>
      </c>
      <c r="C5864" s="4" t="str">
        <f t="shared" si="273"/>
        <v>February</v>
      </c>
      <c r="D5864" s="4" t="str">
        <f t="shared" si="274"/>
        <v>2018</v>
      </c>
      <c r="E5864" s="8">
        <v>8749</v>
      </c>
      <c r="F5864" t="s">
        <v>106</v>
      </c>
      <c r="G5864" t="s">
        <v>109</v>
      </c>
      <c r="H5864" t="s">
        <v>108</v>
      </c>
      <c r="I5864">
        <v>2</v>
      </c>
      <c r="J5864" t="s">
        <v>51</v>
      </c>
      <c r="K5864" t="e" vm="9">
        <v>#VALUE!</v>
      </c>
      <c r="L5864" t="e" vm="7">
        <v>#VALUE!</v>
      </c>
      <c r="M5864" t="e" vm="3">
        <v>#VALUE!</v>
      </c>
      <c r="N5864" t="s">
        <v>9</v>
      </c>
      <c r="O5864" t="s">
        <v>59</v>
      </c>
      <c r="P5864" t="s">
        <v>60</v>
      </c>
      <c r="Q5864" s="10">
        <v>4</v>
      </c>
      <c r="R5864" s="12">
        <v>23</v>
      </c>
      <c r="S5864" t="str">
        <f t="shared" si="275"/>
        <v>Retained</v>
      </c>
    </row>
    <row r="5865" spans="1:19" x14ac:dyDescent="0.35">
      <c r="A5865" s="1">
        <v>5876</v>
      </c>
      <c r="B5865" s="4">
        <v>43145</v>
      </c>
      <c r="C5865" s="4" t="str">
        <f t="shared" si="273"/>
        <v>February</v>
      </c>
      <c r="D5865" s="4" t="str">
        <f t="shared" si="274"/>
        <v>2018</v>
      </c>
      <c r="E5865" s="8">
        <v>6044</v>
      </c>
      <c r="F5865" t="s">
        <v>106</v>
      </c>
      <c r="G5865" t="s">
        <v>109</v>
      </c>
      <c r="H5865" t="s">
        <v>108</v>
      </c>
      <c r="I5865">
        <v>5</v>
      </c>
      <c r="J5865" t="s">
        <v>38</v>
      </c>
      <c r="K5865" t="e" vm="12">
        <v>#VALUE!</v>
      </c>
      <c r="L5865" t="e" vm="2">
        <v>#VALUE!</v>
      </c>
      <c r="M5865" t="e" vm="3">
        <v>#VALUE!</v>
      </c>
      <c r="N5865" t="s">
        <v>5</v>
      </c>
      <c r="O5865" t="s">
        <v>6</v>
      </c>
      <c r="P5865" t="s">
        <v>43</v>
      </c>
      <c r="Q5865" s="10">
        <v>6</v>
      </c>
      <c r="R5865" s="12">
        <v>9.44</v>
      </c>
      <c r="S5865" t="str">
        <f t="shared" si="275"/>
        <v>New</v>
      </c>
    </row>
    <row r="5866" spans="1:19" x14ac:dyDescent="0.35">
      <c r="A5866" s="1">
        <v>5877</v>
      </c>
      <c r="B5866" s="4">
        <v>43145</v>
      </c>
      <c r="C5866" s="4" t="str">
        <f t="shared" si="273"/>
        <v>February</v>
      </c>
      <c r="D5866" s="4" t="str">
        <f t="shared" si="274"/>
        <v>2018</v>
      </c>
      <c r="E5866" s="8">
        <v>7720</v>
      </c>
      <c r="F5866" t="s">
        <v>105</v>
      </c>
      <c r="G5866" t="s">
        <v>110</v>
      </c>
      <c r="H5866" t="s">
        <v>107</v>
      </c>
      <c r="I5866">
        <v>3</v>
      </c>
      <c r="J5866" t="s">
        <v>72</v>
      </c>
      <c r="K5866" t="e" vm="13">
        <v>#VALUE!</v>
      </c>
      <c r="L5866" t="e" vm="5">
        <v>#VALUE!</v>
      </c>
      <c r="M5866" t="e" vm="3">
        <v>#VALUE!</v>
      </c>
      <c r="N5866" t="s">
        <v>5</v>
      </c>
      <c r="O5866" t="s">
        <v>28</v>
      </c>
      <c r="P5866" t="s">
        <v>8</v>
      </c>
      <c r="Q5866" s="10">
        <v>4</v>
      </c>
      <c r="R5866" s="12">
        <v>17.760000000000002</v>
      </c>
      <c r="S5866" t="str">
        <f t="shared" si="275"/>
        <v>Retained</v>
      </c>
    </row>
    <row r="5867" spans="1:19" x14ac:dyDescent="0.35">
      <c r="A5867" s="1">
        <v>5878</v>
      </c>
      <c r="B5867" s="4">
        <v>43145</v>
      </c>
      <c r="C5867" s="4" t="str">
        <f t="shared" si="273"/>
        <v>February</v>
      </c>
      <c r="D5867" s="4" t="str">
        <f t="shared" si="274"/>
        <v>2018</v>
      </c>
      <c r="E5867" s="8">
        <v>8697</v>
      </c>
      <c r="F5867" t="s">
        <v>105</v>
      </c>
      <c r="G5867" t="s">
        <v>109</v>
      </c>
      <c r="H5867" t="s">
        <v>107</v>
      </c>
      <c r="I5867">
        <v>5</v>
      </c>
      <c r="J5867" t="s">
        <v>37</v>
      </c>
      <c r="K5867" t="e" vm="26">
        <v>#VALUE!</v>
      </c>
      <c r="L5867" t="e" vm="25">
        <v>#VALUE!</v>
      </c>
      <c r="M5867" t="e" vm="3">
        <v>#VALUE!</v>
      </c>
      <c r="N5867" t="s">
        <v>5</v>
      </c>
      <c r="O5867" t="s">
        <v>17</v>
      </c>
      <c r="P5867" t="s">
        <v>18</v>
      </c>
      <c r="Q5867" s="10">
        <v>3</v>
      </c>
      <c r="R5867" s="12">
        <v>5.82</v>
      </c>
      <c r="S5867" t="str">
        <f t="shared" si="275"/>
        <v>Retained</v>
      </c>
    </row>
    <row r="5868" spans="1:19" x14ac:dyDescent="0.35">
      <c r="A5868" s="1">
        <v>5879</v>
      </c>
      <c r="B5868" s="4">
        <v>43145</v>
      </c>
      <c r="C5868" s="4" t="str">
        <f t="shared" si="273"/>
        <v>February</v>
      </c>
      <c r="D5868" s="4" t="str">
        <f t="shared" si="274"/>
        <v>2018</v>
      </c>
      <c r="E5868" s="8">
        <v>6433</v>
      </c>
      <c r="F5868" t="s">
        <v>105</v>
      </c>
      <c r="G5868" t="s">
        <v>109</v>
      </c>
      <c r="H5868" t="s">
        <v>107</v>
      </c>
      <c r="I5868">
        <v>1</v>
      </c>
      <c r="J5868" t="s">
        <v>51</v>
      </c>
      <c r="K5868" t="e" vm="15">
        <v>#VALUE!</v>
      </c>
      <c r="L5868" t="e" vm="5">
        <v>#VALUE!</v>
      </c>
      <c r="M5868" t="e" vm="3">
        <v>#VALUE!</v>
      </c>
      <c r="N5868" t="s">
        <v>5</v>
      </c>
      <c r="O5868" t="s">
        <v>28</v>
      </c>
      <c r="P5868" t="s">
        <v>53</v>
      </c>
      <c r="Q5868" s="10">
        <v>4</v>
      </c>
      <c r="R5868" s="12">
        <v>6.38</v>
      </c>
      <c r="S5868" t="str">
        <f t="shared" si="275"/>
        <v>New</v>
      </c>
    </row>
    <row r="5869" spans="1:19" x14ac:dyDescent="0.35">
      <c r="A5869" s="1">
        <v>5880</v>
      </c>
      <c r="B5869" s="4">
        <v>43145</v>
      </c>
      <c r="C5869" s="4" t="str">
        <f t="shared" si="273"/>
        <v>February</v>
      </c>
      <c r="D5869" s="4" t="str">
        <f t="shared" si="274"/>
        <v>2018</v>
      </c>
      <c r="E5869" s="8">
        <v>8134</v>
      </c>
      <c r="F5869" t="s">
        <v>105</v>
      </c>
      <c r="G5869" t="s">
        <v>110</v>
      </c>
      <c r="H5869" t="s">
        <v>107</v>
      </c>
      <c r="I5869">
        <v>2</v>
      </c>
      <c r="J5869" t="s">
        <v>37</v>
      </c>
      <c r="K5869" t="e" vm="6">
        <v>#VALUE!</v>
      </c>
      <c r="L5869" t="e" vm="7">
        <v>#VALUE!</v>
      </c>
      <c r="M5869" t="e" vm="3">
        <v>#VALUE!</v>
      </c>
      <c r="N5869" t="s">
        <v>12</v>
      </c>
      <c r="O5869" t="s">
        <v>25</v>
      </c>
      <c r="P5869" t="s">
        <v>26</v>
      </c>
      <c r="Q5869" s="10">
        <v>3</v>
      </c>
      <c r="R5869" s="12">
        <v>4.62</v>
      </c>
      <c r="S5869" t="str">
        <f t="shared" si="275"/>
        <v>New</v>
      </c>
    </row>
    <row r="5870" spans="1:19" x14ac:dyDescent="0.35">
      <c r="A5870" s="1">
        <v>5881</v>
      </c>
      <c r="B5870" s="4">
        <v>43145</v>
      </c>
      <c r="C5870" s="4" t="str">
        <f t="shared" si="273"/>
        <v>February</v>
      </c>
      <c r="D5870" s="4" t="str">
        <f t="shared" si="274"/>
        <v>2018</v>
      </c>
      <c r="E5870" s="8">
        <v>1444</v>
      </c>
      <c r="F5870" t="s">
        <v>105</v>
      </c>
      <c r="G5870" t="s">
        <v>110</v>
      </c>
      <c r="H5870" t="s">
        <v>107</v>
      </c>
      <c r="I5870">
        <v>5</v>
      </c>
      <c r="J5870" t="s">
        <v>51</v>
      </c>
      <c r="K5870" t="e" vm="26">
        <v>#VALUE!</v>
      </c>
      <c r="L5870" t="e" vm="25">
        <v>#VALUE!</v>
      </c>
      <c r="M5870" t="e" vm="3">
        <v>#VALUE!</v>
      </c>
      <c r="N5870" t="s">
        <v>5</v>
      </c>
      <c r="O5870" t="s">
        <v>6</v>
      </c>
      <c r="P5870" t="s">
        <v>6</v>
      </c>
      <c r="Q5870" s="10">
        <v>4</v>
      </c>
      <c r="R5870" s="12">
        <v>4.18</v>
      </c>
      <c r="S5870" t="str">
        <f t="shared" si="275"/>
        <v>Retained</v>
      </c>
    </row>
    <row r="5871" spans="1:19" x14ac:dyDescent="0.35">
      <c r="A5871" s="1">
        <v>5882</v>
      </c>
      <c r="B5871" s="4">
        <v>43145</v>
      </c>
      <c r="C5871" s="4" t="str">
        <f t="shared" si="273"/>
        <v>February</v>
      </c>
      <c r="D5871" s="4" t="str">
        <f t="shared" si="274"/>
        <v>2018</v>
      </c>
      <c r="E5871" s="8">
        <v>976</v>
      </c>
      <c r="F5871" t="s">
        <v>105</v>
      </c>
      <c r="G5871" t="s">
        <v>110</v>
      </c>
      <c r="H5871" t="s">
        <v>107</v>
      </c>
      <c r="I5871">
        <v>5</v>
      </c>
      <c r="J5871" t="s">
        <v>38</v>
      </c>
      <c r="K5871" t="e" vm="17">
        <v>#VALUE!</v>
      </c>
      <c r="L5871" t="e" vm="5">
        <v>#VALUE!</v>
      </c>
      <c r="M5871" t="e" vm="3">
        <v>#VALUE!</v>
      </c>
      <c r="N5871" t="s">
        <v>5</v>
      </c>
      <c r="O5871" t="s">
        <v>7</v>
      </c>
      <c r="P5871" t="s">
        <v>27</v>
      </c>
      <c r="Q5871" s="10">
        <v>4</v>
      </c>
      <c r="R5871" s="12">
        <v>17.760000000000002</v>
      </c>
      <c r="S5871" t="str">
        <f t="shared" si="275"/>
        <v>Retained</v>
      </c>
    </row>
    <row r="5872" spans="1:19" x14ac:dyDescent="0.35">
      <c r="A5872" s="1">
        <v>5883</v>
      </c>
      <c r="B5872" s="4">
        <v>43145</v>
      </c>
      <c r="C5872" s="4" t="str">
        <f t="shared" si="273"/>
        <v>February</v>
      </c>
      <c r="D5872" s="4" t="str">
        <f t="shared" si="274"/>
        <v>2018</v>
      </c>
      <c r="E5872" s="8">
        <v>1035</v>
      </c>
      <c r="F5872" t="s">
        <v>106</v>
      </c>
      <c r="G5872" t="s">
        <v>110</v>
      </c>
      <c r="H5872" t="s">
        <v>107</v>
      </c>
      <c r="I5872">
        <v>0</v>
      </c>
      <c r="J5872" t="s">
        <v>71</v>
      </c>
      <c r="K5872" t="e" vm="9">
        <v>#VALUE!</v>
      </c>
      <c r="L5872" t="e" vm="7">
        <v>#VALUE!</v>
      </c>
      <c r="M5872" t="e" vm="3">
        <v>#VALUE!</v>
      </c>
      <c r="N5872" t="s">
        <v>5</v>
      </c>
      <c r="O5872" t="s">
        <v>6</v>
      </c>
      <c r="P5872" t="s">
        <v>6</v>
      </c>
      <c r="Q5872" s="10">
        <v>4</v>
      </c>
      <c r="R5872" s="12">
        <v>1.8</v>
      </c>
      <c r="S5872" t="str">
        <f t="shared" si="275"/>
        <v>Retained</v>
      </c>
    </row>
    <row r="5873" spans="1:19" x14ac:dyDescent="0.35">
      <c r="A5873" s="1">
        <v>5884</v>
      </c>
      <c r="B5873" s="4">
        <v>43145</v>
      </c>
      <c r="C5873" s="4" t="str">
        <f t="shared" si="273"/>
        <v>February</v>
      </c>
      <c r="D5873" s="4" t="str">
        <f t="shared" si="274"/>
        <v>2018</v>
      </c>
      <c r="E5873" s="8">
        <v>10003</v>
      </c>
      <c r="F5873" t="s">
        <v>105</v>
      </c>
      <c r="G5873" t="s">
        <v>109</v>
      </c>
      <c r="H5873" t="s">
        <v>107</v>
      </c>
      <c r="I5873">
        <v>1</v>
      </c>
      <c r="J5873" t="s">
        <v>38</v>
      </c>
      <c r="K5873" t="e" vm="12">
        <v>#VALUE!</v>
      </c>
      <c r="L5873" t="e" vm="2">
        <v>#VALUE!</v>
      </c>
      <c r="M5873" t="e" vm="3">
        <v>#VALUE!</v>
      </c>
      <c r="N5873" t="s">
        <v>5</v>
      </c>
      <c r="O5873" t="s">
        <v>41</v>
      </c>
      <c r="P5873" t="s">
        <v>42</v>
      </c>
      <c r="Q5873" s="10">
        <v>3</v>
      </c>
      <c r="R5873" s="12">
        <v>5.19</v>
      </c>
      <c r="S5873" t="str">
        <f t="shared" si="275"/>
        <v>New</v>
      </c>
    </row>
    <row r="5874" spans="1:19" x14ac:dyDescent="0.35">
      <c r="A5874" s="1">
        <v>5885</v>
      </c>
      <c r="B5874" s="4">
        <v>43145</v>
      </c>
      <c r="C5874" s="4" t="str">
        <f t="shared" si="273"/>
        <v>February</v>
      </c>
      <c r="D5874" s="4" t="str">
        <f t="shared" si="274"/>
        <v>2018</v>
      </c>
      <c r="E5874" s="8">
        <v>6209</v>
      </c>
      <c r="F5874" t="s">
        <v>106</v>
      </c>
      <c r="G5874" t="s">
        <v>110</v>
      </c>
      <c r="H5874" t="s">
        <v>107</v>
      </c>
      <c r="I5874">
        <v>3</v>
      </c>
      <c r="J5874" t="s">
        <v>51</v>
      </c>
      <c r="K5874" t="e" vm="28">
        <v>#VALUE!</v>
      </c>
      <c r="L5874" t="e" vm="29">
        <v>#VALUE!</v>
      </c>
      <c r="M5874" t="e" vm="3">
        <v>#VALUE!</v>
      </c>
      <c r="N5874" t="s">
        <v>5</v>
      </c>
      <c r="O5874" t="s">
        <v>19</v>
      </c>
      <c r="P5874" t="s">
        <v>19</v>
      </c>
      <c r="Q5874" s="10">
        <v>5</v>
      </c>
      <c r="R5874" s="12">
        <v>24.77</v>
      </c>
      <c r="S5874" t="str">
        <f t="shared" si="275"/>
        <v>New</v>
      </c>
    </row>
    <row r="5875" spans="1:19" x14ac:dyDescent="0.35">
      <c r="A5875" s="1">
        <v>5886</v>
      </c>
      <c r="B5875" s="4">
        <v>43145</v>
      </c>
      <c r="C5875" s="4" t="str">
        <f t="shared" si="273"/>
        <v>February</v>
      </c>
      <c r="D5875" s="4" t="str">
        <f t="shared" si="274"/>
        <v>2018</v>
      </c>
      <c r="E5875" s="8">
        <v>453</v>
      </c>
      <c r="F5875" t="s">
        <v>105</v>
      </c>
      <c r="G5875" t="s">
        <v>110</v>
      </c>
      <c r="H5875" t="s">
        <v>107</v>
      </c>
      <c r="I5875">
        <v>3</v>
      </c>
      <c r="J5875" t="s">
        <v>37</v>
      </c>
      <c r="K5875" t="e" vm="12">
        <v>#VALUE!</v>
      </c>
      <c r="L5875" t="e" vm="2">
        <v>#VALUE!</v>
      </c>
      <c r="M5875" t="e" vm="3">
        <v>#VALUE!</v>
      </c>
      <c r="N5875" t="s">
        <v>5</v>
      </c>
      <c r="O5875" t="s">
        <v>7</v>
      </c>
      <c r="P5875" t="s">
        <v>8</v>
      </c>
      <c r="Q5875" s="10">
        <v>4</v>
      </c>
      <c r="R5875" s="12">
        <v>4.82</v>
      </c>
      <c r="S5875" t="str">
        <f t="shared" si="275"/>
        <v>New</v>
      </c>
    </row>
    <row r="5876" spans="1:19" x14ac:dyDescent="0.35">
      <c r="A5876" s="1">
        <v>5887</v>
      </c>
      <c r="B5876" s="4">
        <v>43145</v>
      </c>
      <c r="C5876" s="4" t="str">
        <f t="shared" si="273"/>
        <v>February</v>
      </c>
      <c r="D5876" s="4" t="str">
        <f t="shared" si="274"/>
        <v>2018</v>
      </c>
      <c r="E5876" s="8">
        <v>7304</v>
      </c>
      <c r="F5876" t="s">
        <v>106</v>
      </c>
      <c r="G5876" t="s">
        <v>110</v>
      </c>
      <c r="H5876" t="s">
        <v>108</v>
      </c>
      <c r="I5876">
        <v>2</v>
      </c>
      <c r="J5876" t="s">
        <v>37</v>
      </c>
      <c r="K5876" t="e" vm="30">
        <v>#VALUE!</v>
      </c>
      <c r="L5876" t="e" vm="31">
        <v>#VALUE!</v>
      </c>
      <c r="M5876" t="e" vm="3">
        <v>#VALUE!</v>
      </c>
      <c r="N5876" t="s">
        <v>5</v>
      </c>
      <c r="O5876" t="s">
        <v>7</v>
      </c>
      <c r="P5876" t="s">
        <v>8</v>
      </c>
      <c r="Q5876" s="10">
        <v>2</v>
      </c>
      <c r="R5876" s="12">
        <v>7.25</v>
      </c>
      <c r="S5876" t="str">
        <f t="shared" si="275"/>
        <v>New</v>
      </c>
    </row>
    <row r="5877" spans="1:19" x14ac:dyDescent="0.35">
      <c r="A5877" s="1">
        <v>5888</v>
      </c>
      <c r="B5877" s="4">
        <v>43145</v>
      </c>
      <c r="C5877" s="4" t="str">
        <f t="shared" si="273"/>
        <v>February</v>
      </c>
      <c r="D5877" s="4" t="str">
        <f t="shared" si="274"/>
        <v>2018</v>
      </c>
      <c r="E5877" s="8">
        <v>3239</v>
      </c>
      <c r="F5877" t="s">
        <v>105</v>
      </c>
      <c r="G5877" t="s">
        <v>109</v>
      </c>
      <c r="H5877" t="s">
        <v>108</v>
      </c>
      <c r="I5877">
        <v>4</v>
      </c>
      <c r="J5877" t="s">
        <v>4</v>
      </c>
      <c r="K5877" t="e" vm="13">
        <v>#VALUE!</v>
      </c>
      <c r="L5877" t="e" vm="5">
        <v>#VALUE!</v>
      </c>
      <c r="M5877" t="e" vm="3">
        <v>#VALUE!</v>
      </c>
      <c r="N5877" t="s">
        <v>5</v>
      </c>
      <c r="O5877" t="s">
        <v>45</v>
      </c>
      <c r="P5877" t="s">
        <v>45</v>
      </c>
      <c r="Q5877" s="10">
        <v>4</v>
      </c>
      <c r="R5877" s="12">
        <v>7</v>
      </c>
      <c r="S5877" t="str">
        <f t="shared" si="275"/>
        <v>Retained</v>
      </c>
    </row>
    <row r="5878" spans="1:19" x14ac:dyDescent="0.35">
      <c r="A5878" s="1">
        <v>5889</v>
      </c>
      <c r="B5878" s="4">
        <v>43145</v>
      </c>
      <c r="C5878" s="4" t="str">
        <f t="shared" si="273"/>
        <v>February</v>
      </c>
      <c r="D5878" s="4" t="str">
        <f t="shared" si="274"/>
        <v>2018</v>
      </c>
      <c r="E5878" s="8">
        <v>8911</v>
      </c>
      <c r="F5878" t="s">
        <v>106</v>
      </c>
      <c r="G5878" t="s">
        <v>110</v>
      </c>
      <c r="H5878" t="s">
        <v>108</v>
      </c>
      <c r="I5878">
        <v>2</v>
      </c>
      <c r="J5878" t="s">
        <v>51</v>
      </c>
      <c r="K5878" t="e" vm="12">
        <v>#VALUE!</v>
      </c>
      <c r="L5878" t="e" vm="2">
        <v>#VALUE!</v>
      </c>
      <c r="M5878" t="e" vm="3">
        <v>#VALUE!</v>
      </c>
      <c r="N5878" t="s">
        <v>5</v>
      </c>
      <c r="O5878" t="s">
        <v>45</v>
      </c>
      <c r="P5878" t="s">
        <v>45</v>
      </c>
      <c r="Q5878" s="10">
        <v>5</v>
      </c>
      <c r="R5878" s="12">
        <v>19.66</v>
      </c>
      <c r="S5878" t="str">
        <f t="shared" si="275"/>
        <v>New</v>
      </c>
    </row>
    <row r="5879" spans="1:19" x14ac:dyDescent="0.35">
      <c r="A5879" s="1">
        <v>5890</v>
      </c>
      <c r="B5879" s="4">
        <v>43145</v>
      </c>
      <c r="C5879" s="4" t="str">
        <f t="shared" si="273"/>
        <v>February</v>
      </c>
      <c r="D5879" s="4" t="str">
        <f t="shared" si="274"/>
        <v>2018</v>
      </c>
      <c r="E5879" s="8">
        <v>4477</v>
      </c>
      <c r="F5879" t="s">
        <v>106</v>
      </c>
      <c r="G5879" t="s">
        <v>110</v>
      </c>
      <c r="H5879" t="s">
        <v>108</v>
      </c>
      <c r="I5879">
        <v>2</v>
      </c>
      <c r="J5879" t="s">
        <v>4</v>
      </c>
      <c r="K5879" t="e" vm="20">
        <v>#VALUE!</v>
      </c>
      <c r="L5879" t="e" vm="21">
        <v>#VALUE!</v>
      </c>
      <c r="M5879" t="e" vm="3">
        <v>#VALUE!</v>
      </c>
      <c r="N5879" t="s">
        <v>5</v>
      </c>
      <c r="O5879" t="s">
        <v>30</v>
      </c>
      <c r="P5879" t="s">
        <v>39</v>
      </c>
      <c r="Q5879" s="10">
        <v>2</v>
      </c>
      <c r="R5879" s="12">
        <v>10.56</v>
      </c>
      <c r="S5879" t="str">
        <f t="shared" si="275"/>
        <v>New</v>
      </c>
    </row>
    <row r="5880" spans="1:19" x14ac:dyDescent="0.35">
      <c r="A5880" s="1">
        <v>5891</v>
      </c>
      <c r="B5880" s="4">
        <v>43145</v>
      </c>
      <c r="C5880" s="4" t="str">
        <f t="shared" si="273"/>
        <v>February</v>
      </c>
      <c r="D5880" s="4" t="str">
        <f t="shared" si="274"/>
        <v>2018</v>
      </c>
      <c r="E5880" s="8">
        <v>5070</v>
      </c>
      <c r="F5880" t="s">
        <v>105</v>
      </c>
      <c r="G5880" t="s">
        <v>109</v>
      </c>
      <c r="H5880" t="s">
        <v>108</v>
      </c>
      <c r="I5880">
        <v>3</v>
      </c>
      <c r="J5880" t="s">
        <v>37</v>
      </c>
      <c r="K5880" t="e" vm="9">
        <v>#VALUE!</v>
      </c>
      <c r="L5880" t="e" vm="7">
        <v>#VALUE!</v>
      </c>
      <c r="M5880" t="e" vm="3">
        <v>#VALUE!</v>
      </c>
      <c r="N5880" t="s">
        <v>5</v>
      </c>
      <c r="O5880" t="s">
        <v>19</v>
      </c>
      <c r="P5880" t="s">
        <v>19</v>
      </c>
      <c r="Q5880" s="10">
        <v>5</v>
      </c>
      <c r="R5880" s="12">
        <v>26.27</v>
      </c>
      <c r="S5880" t="str">
        <f t="shared" si="275"/>
        <v>New</v>
      </c>
    </row>
    <row r="5881" spans="1:19" x14ac:dyDescent="0.35">
      <c r="A5881" s="1">
        <v>5892</v>
      </c>
      <c r="B5881" s="4">
        <v>43145</v>
      </c>
      <c r="C5881" s="4" t="str">
        <f t="shared" si="273"/>
        <v>February</v>
      </c>
      <c r="D5881" s="4" t="str">
        <f t="shared" si="274"/>
        <v>2018</v>
      </c>
      <c r="E5881" s="8">
        <v>135</v>
      </c>
      <c r="F5881" t="s">
        <v>106</v>
      </c>
      <c r="G5881" t="s">
        <v>110</v>
      </c>
      <c r="H5881" t="s">
        <v>107</v>
      </c>
      <c r="I5881">
        <v>5</v>
      </c>
      <c r="J5881" t="s">
        <v>71</v>
      </c>
      <c r="K5881" t="e" vm="32">
        <v>#VALUE!</v>
      </c>
      <c r="L5881" t="e" vm="29">
        <v>#VALUE!</v>
      </c>
      <c r="M5881" t="e" vm="3">
        <v>#VALUE!</v>
      </c>
      <c r="N5881" t="s">
        <v>5</v>
      </c>
      <c r="O5881" t="s">
        <v>20</v>
      </c>
      <c r="P5881" t="s">
        <v>21</v>
      </c>
      <c r="Q5881" s="10">
        <v>5</v>
      </c>
      <c r="R5881" s="12">
        <v>15.39</v>
      </c>
      <c r="S5881" t="str">
        <f t="shared" si="275"/>
        <v>Retained</v>
      </c>
    </row>
    <row r="5882" spans="1:19" x14ac:dyDescent="0.35">
      <c r="A5882" s="1">
        <v>5893</v>
      </c>
      <c r="B5882" s="4">
        <v>43145</v>
      </c>
      <c r="C5882" s="4" t="str">
        <f t="shared" si="273"/>
        <v>February</v>
      </c>
      <c r="D5882" s="4" t="str">
        <f t="shared" si="274"/>
        <v>2018</v>
      </c>
      <c r="E5882" s="8">
        <v>2698</v>
      </c>
      <c r="F5882" t="s">
        <v>106</v>
      </c>
      <c r="G5882" t="s">
        <v>110</v>
      </c>
      <c r="H5882" t="s">
        <v>108</v>
      </c>
      <c r="I5882">
        <v>2</v>
      </c>
      <c r="J5882" t="s">
        <v>37</v>
      </c>
      <c r="K5882" t="e" vm="15">
        <v>#VALUE!</v>
      </c>
      <c r="L5882" t="e" vm="5">
        <v>#VALUE!</v>
      </c>
      <c r="M5882" t="e" vm="3">
        <v>#VALUE!</v>
      </c>
      <c r="N5882" t="s">
        <v>5</v>
      </c>
      <c r="O5882" t="s">
        <v>7</v>
      </c>
      <c r="P5882" t="s">
        <v>55</v>
      </c>
      <c r="Q5882" s="10">
        <v>5</v>
      </c>
      <c r="R5882" s="12">
        <v>14.34</v>
      </c>
      <c r="S5882" t="str">
        <f t="shared" si="275"/>
        <v>New</v>
      </c>
    </row>
    <row r="5883" spans="1:19" x14ac:dyDescent="0.35">
      <c r="A5883" s="1">
        <v>5894</v>
      </c>
      <c r="B5883" s="4">
        <v>43145</v>
      </c>
      <c r="C5883" s="4" t="str">
        <f t="shared" si="273"/>
        <v>February</v>
      </c>
      <c r="D5883" s="4" t="str">
        <f t="shared" si="274"/>
        <v>2018</v>
      </c>
      <c r="E5883" s="8">
        <v>2099</v>
      </c>
      <c r="F5883" t="s">
        <v>106</v>
      </c>
      <c r="G5883" t="s">
        <v>110</v>
      </c>
      <c r="H5883" t="s">
        <v>107</v>
      </c>
      <c r="I5883">
        <v>0</v>
      </c>
      <c r="J5883" t="s">
        <v>37</v>
      </c>
      <c r="K5883" t="e" vm="20">
        <v>#VALUE!</v>
      </c>
      <c r="L5883" t="e" vm="21">
        <v>#VALUE!</v>
      </c>
      <c r="M5883" t="e" vm="3">
        <v>#VALUE!</v>
      </c>
      <c r="N5883" t="s">
        <v>5</v>
      </c>
      <c r="O5883" t="s">
        <v>7</v>
      </c>
      <c r="P5883" t="s">
        <v>8</v>
      </c>
      <c r="Q5883" s="10">
        <v>6</v>
      </c>
      <c r="R5883" s="12">
        <v>13.15</v>
      </c>
      <c r="S5883" t="str">
        <f t="shared" si="275"/>
        <v>Retained</v>
      </c>
    </row>
    <row r="5884" spans="1:19" x14ac:dyDescent="0.35">
      <c r="A5884" s="1">
        <v>5895</v>
      </c>
      <c r="B5884" s="4">
        <v>43145</v>
      </c>
      <c r="C5884" s="4" t="str">
        <f t="shared" si="273"/>
        <v>February</v>
      </c>
      <c r="D5884" s="4" t="str">
        <f t="shared" si="274"/>
        <v>2018</v>
      </c>
      <c r="E5884" s="8">
        <v>4250</v>
      </c>
      <c r="F5884" t="s">
        <v>105</v>
      </c>
      <c r="G5884" t="s">
        <v>110</v>
      </c>
      <c r="H5884" t="s">
        <v>107</v>
      </c>
      <c r="I5884">
        <v>0</v>
      </c>
      <c r="J5884" t="s">
        <v>72</v>
      </c>
      <c r="K5884" t="e" vm="18">
        <v>#VALUE!</v>
      </c>
      <c r="L5884" t="e" vm="19">
        <v>#VALUE!</v>
      </c>
      <c r="M5884" t="e" vm="3">
        <v>#VALUE!</v>
      </c>
      <c r="N5884" t="s">
        <v>5</v>
      </c>
      <c r="O5884" t="s">
        <v>7</v>
      </c>
      <c r="P5884" t="s">
        <v>8</v>
      </c>
      <c r="Q5884" s="10">
        <v>2</v>
      </c>
      <c r="R5884" s="12">
        <v>7.9</v>
      </c>
      <c r="S5884" t="str">
        <f t="shared" si="275"/>
        <v>Retained</v>
      </c>
    </row>
    <row r="5885" spans="1:19" x14ac:dyDescent="0.35">
      <c r="A5885" s="1">
        <v>5896</v>
      </c>
      <c r="B5885" s="4">
        <v>43145</v>
      </c>
      <c r="C5885" s="4" t="str">
        <f t="shared" si="273"/>
        <v>February</v>
      </c>
      <c r="D5885" s="4" t="str">
        <f t="shared" si="274"/>
        <v>2018</v>
      </c>
      <c r="E5885" s="8">
        <v>6534</v>
      </c>
      <c r="F5885" t="s">
        <v>105</v>
      </c>
      <c r="G5885" t="s">
        <v>110</v>
      </c>
      <c r="H5885" t="s">
        <v>107</v>
      </c>
      <c r="I5885">
        <v>2</v>
      </c>
      <c r="J5885" t="s">
        <v>37</v>
      </c>
      <c r="K5885" t="e" vm="12">
        <v>#VALUE!</v>
      </c>
      <c r="L5885" t="e" vm="2">
        <v>#VALUE!</v>
      </c>
      <c r="M5885" t="e" vm="3">
        <v>#VALUE!</v>
      </c>
      <c r="N5885" t="s">
        <v>5</v>
      </c>
      <c r="O5885" t="s">
        <v>7</v>
      </c>
      <c r="P5885" t="s">
        <v>8</v>
      </c>
      <c r="Q5885" s="10">
        <v>6</v>
      </c>
      <c r="R5885" s="12">
        <v>5.54</v>
      </c>
      <c r="S5885" t="str">
        <f t="shared" si="275"/>
        <v>New</v>
      </c>
    </row>
    <row r="5886" spans="1:19" x14ac:dyDescent="0.35">
      <c r="A5886" s="1">
        <v>5897</v>
      </c>
      <c r="B5886" s="4">
        <v>43145</v>
      </c>
      <c r="C5886" s="4" t="str">
        <f t="shared" si="273"/>
        <v>February</v>
      </c>
      <c r="D5886" s="4" t="str">
        <f t="shared" si="274"/>
        <v>2018</v>
      </c>
      <c r="E5886" s="8">
        <v>10134</v>
      </c>
      <c r="F5886" t="s">
        <v>105</v>
      </c>
      <c r="G5886" t="s">
        <v>110</v>
      </c>
      <c r="H5886" t="s">
        <v>107</v>
      </c>
      <c r="I5886">
        <v>3</v>
      </c>
      <c r="J5886" t="s">
        <v>51</v>
      </c>
      <c r="K5886" t="e" vm="12">
        <v>#VALUE!</v>
      </c>
      <c r="L5886" t="e" vm="2">
        <v>#VALUE!</v>
      </c>
      <c r="M5886" t="e" vm="3">
        <v>#VALUE!</v>
      </c>
      <c r="N5886" t="s">
        <v>12</v>
      </c>
      <c r="O5886" t="s">
        <v>22</v>
      </c>
      <c r="P5886" t="s">
        <v>50</v>
      </c>
      <c r="Q5886" s="10">
        <v>7</v>
      </c>
      <c r="R5886" s="12">
        <v>5.33</v>
      </c>
      <c r="S5886" t="str">
        <f t="shared" si="275"/>
        <v>New</v>
      </c>
    </row>
    <row r="5887" spans="1:19" x14ac:dyDescent="0.35">
      <c r="A5887" s="1">
        <v>5898</v>
      </c>
      <c r="B5887" s="4">
        <v>43146</v>
      </c>
      <c r="C5887" s="4" t="str">
        <f t="shared" si="273"/>
        <v>February</v>
      </c>
      <c r="D5887" s="4" t="str">
        <f t="shared" si="274"/>
        <v>2018</v>
      </c>
      <c r="E5887" s="8">
        <v>4135</v>
      </c>
      <c r="F5887" t="s">
        <v>105</v>
      </c>
      <c r="G5887" t="s">
        <v>109</v>
      </c>
      <c r="H5887" t="s">
        <v>108</v>
      </c>
      <c r="I5887">
        <v>0</v>
      </c>
      <c r="J5887" t="s">
        <v>51</v>
      </c>
      <c r="K5887" t="e" vm="6">
        <v>#VALUE!</v>
      </c>
      <c r="L5887" t="e" vm="7">
        <v>#VALUE!</v>
      </c>
      <c r="M5887" t="e" vm="3">
        <v>#VALUE!</v>
      </c>
      <c r="N5887" t="s">
        <v>5</v>
      </c>
      <c r="O5887" t="s">
        <v>20</v>
      </c>
      <c r="P5887" t="s">
        <v>21</v>
      </c>
      <c r="Q5887" s="10">
        <v>5</v>
      </c>
      <c r="R5887" s="12">
        <v>4.33</v>
      </c>
      <c r="S5887" t="str">
        <f t="shared" si="275"/>
        <v>New</v>
      </c>
    </row>
    <row r="5888" spans="1:19" x14ac:dyDescent="0.35">
      <c r="A5888" s="1">
        <v>5899</v>
      </c>
      <c r="B5888" s="4">
        <v>43146</v>
      </c>
      <c r="C5888" s="4" t="str">
        <f t="shared" si="273"/>
        <v>February</v>
      </c>
      <c r="D5888" s="4" t="str">
        <f t="shared" si="274"/>
        <v>2018</v>
      </c>
      <c r="E5888" s="8">
        <v>4868</v>
      </c>
      <c r="F5888" t="s">
        <v>105</v>
      </c>
      <c r="G5888" t="s">
        <v>110</v>
      </c>
      <c r="H5888" t="s">
        <v>107</v>
      </c>
      <c r="I5888">
        <v>3</v>
      </c>
      <c r="J5888" t="s">
        <v>72</v>
      </c>
      <c r="K5888" t="e" vm="17">
        <v>#VALUE!</v>
      </c>
      <c r="L5888" t="e" vm="5">
        <v>#VALUE!</v>
      </c>
      <c r="M5888" t="e" vm="3">
        <v>#VALUE!</v>
      </c>
      <c r="N5888" t="s">
        <v>5</v>
      </c>
      <c r="O5888" t="s">
        <v>45</v>
      </c>
      <c r="P5888" t="s">
        <v>45</v>
      </c>
      <c r="Q5888" s="10">
        <v>4</v>
      </c>
      <c r="R5888" s="12">
        <v>13.93</v>
      </c>
      <c r="S5888" t="str">
        <f t="shared" si="275"/>
        <v>Retained</v>
      </c>
    </row>
    <row r="5889" spans="1:19" x14ac:dyDescent="0.35">
      <c r="A5889" s="1">
        <v>5900</v>
      </c>
      <c r="B5889" s="4">
        <v>43146</v>
      </c>
      <c r="C5889" s="4" t="str">
        <f t="shared" si="273"/>
        <v>February</v>
      </c>
      <c r="D5889" s="4" t="str">
        <f t="shared" si="274"/>
        <v>2018</v>
      </c>
      <c r="E5889" s="8">
        <v>5376</v>
      </c>
      <c r="F5889" t="s">
        <v>106</v>
      </c>
      <c r="G5889" t="s">
        <v>109</v>
      </c>
      <c r="H5889" t="s">
        <v>108</v>
      </c>
      <c r="I5889">
        <v>1</v>
      </c>
      <c r="J5889" t="s">
        <v>4</v>
      </c>
      <c r="K5889" t="e" vm="4">
        <v>#VALUE!</v>
      </c>
      <c r="L5889" t="e" vm="5">
        <v>#VALUE!</v>
      </c>
      <c r="M5889" t="e" vm="3">
        <v>#VALUE!</v>
      </c>
      <c r="N5889" t="s">
        <v>12</v>
      </c>
      <c r="O5889" t="s">
        <v>22</v>
      </c>
      <c r="P5889" t="s">
        <v>36</v>
      </c>
      <c r="Q5889" s="10">
        <v>4</v>
      </c>
      <c r="R5889" s="12">
        <v>7.2</v>
      </c>
      <c r="S5889" t="str">
        <f t="shared" si="275"/>
        <v>Retained</v>
      </c>
    </row>
    <row r="5890" spans="1:19" x14ac:dyDescent="0.35">
      <c r="A5890" s="1">
        <v>5901</v>
      </c>
      <c r="B5890" s="4">
        <v>43146</v>
      </c>
      <c r="C5890" s="4" t="str">
        <f t="shared" ref="C5890:C5953" si="276">TEXT(B5890, "MMMM")</f>
        <v>February</v>
      </c>
      <c r="D5890" s="4" t="str">
        <f t="shared" ref="D5890:D5953" si="277">TEXT(B5890, "YYYY")</f>
        <v>2018</v>
      </c>
      <c r="E5890" s="8">
        <v>9985</v>
      </c>
      <c r="F5890" t="s">
        <v>106</v>
      </c>
      <c r="G5890" t="s">
        <v>110</v>
      </c>
      <c r="H5890" t="s">
        <v>108</v>
      </c>
      <c r="I5890">
        <v>3</v>
      </c>
      <c r="J5890" t="s">
        <v>4</v>
      </c>
      <c r="K5890" t="e" vm="8">
        <v>#VALUE!</v>
      </c>
      <c r="L5890" t="e" vm="2">
        <v>#VALUE!</v>
      </c>
      <c r="M5890" t="e" vm="3">
        <v>#VALUE!</v>
      </c>
      <c r="N5890" t="s">
        <v>5</v>
      </c>
      <c r="O5890" t="s">
        <v>20</v>
      </c>
      <c r="P5890" t="s">
        <v>21</v>
      </c>
      <c r="Q5890" s="10">
        <v>3</v>
      </c>
      <c r="R5890" s="12">
        <v>5.55</v>
      </c>
      <c r="S5890" t="str">
        <f t="shared" ref="S5890:S5953" si="278">IF(COUNTIFS(E:E, E5890, B:B, "&lt;="&amp;B5890)&gt;1, "Retained", "New")</f>
        <v>New</v>
      </c>
    </row>
    <row r="5891" spans="1:19" x14ac:dyDescent="0.35">
      <c r="A5891" s="1">
        <v>5902</v>
      </c>
      <c r="B5891" s="4">
        <v>43146</v>
      </c>
      <c r="C5891" s="4" t="str">
        <f t="shared" si="276"/>
        <v>February</v>
      </c>
      <c r="D5891" s="4" t="str">
        <f t="shared" si="277"/>
        <v>2018</v>
      </c>
      <c r="E5891" s="8">
        <v>4724</v>
      </c>
      <c r="F5891" t="s">
        <v>106</v>
      </c>
      <c r="G5891" t="s">
        <v>109</v>
      </c>
      <c r="H5891" t="s">
        <v>108</v>
      </c>
      <c r="I5891">
        <v>2</v>
      </c>
      <c r="J5891" t="s">
        <v>4</v>
      </c>
      <c r="K5891" t="e" vm="15">
        <v>#VALUE!</v>
      </c>
      <c r="L5891" t="e" vm="5">
        <v>#VALUE!</v>
      </c>
      <c r="M5891" t="e" vm="3">
        <v>#VALUE!</v>
      </c>
      <c r="N5891" t="s">
        <v>5</v>
      </c>
      <c r="O5891" t="s">
        <v>6</v>
      </c>
      <c r="P5891" t="s">
        <v>6</v>
      </c>
      <c r="Q5891" s="10">
        <v>3</v>
      </c>
      <c r="R5891" s="12">
        <v>7.3</v>
      </c>
      <c r="S5891" t="str">
        <f t="shared" si="278"/>
        <v>New</v>
      </c>
    </row>
    <row r="5892" spans="1:19" x14ac:dyDescent="0.35">
      <c r="A5892" s="1">
        <v>5903</v>
      </c>
      <c r="B5892" s="4">
        <v>43146</v>
      </c>
      <c r="C5892" s="4" t="str">
        <f t="shared" si="276"/>
        <v>February</v>
      </c>
      <c r="D5892" s="4" t="str">
        <f t="shared" si="277"/>
        <v>2018</v>
      </c>
      <c r="E5892" s="8">
        <v>5512</v>
      </c>
      <c r="F5892" t="s">
        <v>105</v>
      </c>
      <c r="G5892" t="s">
        <v>109</v>
      </c>
      <c r="H5892" t="s">
        <v>107</v>
      </c>
      <c r="I5892">
        <v>5</v>
      </c>
      <c r="J5892" t="s">
        <v>37</v>
      </c>
      <c r="K5892" t="e" vm="20">
        <v>#VALUE!</v>
      </c>
      <c r="L5892" t="e" vm="21">
        <v>#VALUE!</v>
      </c>
      <c r="M5892" t="e" vm="3">
        <v>#VALUE!</v>
      </c>
      <c r="N5892" t="s">
        <v>5</v>
      </c>
      <c r="O5892" t="s">
        <v>7</v>
      </c>
      <c r="P5892" t="s">
        <v>8</v>
      </c>
      <c r="Q5892" s="10">
        <v>3</v>
      </c>
      <c r="R5892" s="12">
        <v>6.14</v>
      </c>
      <c r="S5892" t="str">
        <f t="shared" si="278"/>
        <v>Retained</v>
      </c>
    </row>
    <row r="5893" spans="1:19" x14ac:dyDescent="0.35">
      <c r="A5893" s="1">
        <v>5904</v>
      </c>
      <c r="B5893" s="4">
        <v>43146</v>
      </c>
      <c r="C5893" s="4" t="str">
        <f t="shared" si="276"/>
        <v>February</v>
      </c>
      <c r="D5893" s="4" t="str">
        <f t="shared" si="277"/>
        <v>2018</v>
      </c>
      <c r="E5893" s="8">
        <v>3714</v>
      </c>
      <c r="F5893" t="s">
        <v>105</v>
      </c>
      <c r="G5893" t="s">
        <v>110</v>
      </c>
      <c r="H5893" t="s">
        <v>107</v>
      </c>
      <c r="I5893">
        <v>3</v>
      </c>
      <c r="J5893" t="s">
        <v>72</v>
      </c>
      <c r="K5893" t="e" vm="24">
        <v>#VALUE!</v>
      </c>
      <c r="L5893" t="e" vm="25">
        <v>#VALUE!</v>
      </c>
      <c r="M5893" t="e" vm="3">
        <v>#VALUE!</v>
      </c>
      <c r="N5893" t="s">
        <v>5</v>
      </c>
      <c r="O5893" t="s">
        <v>7</v>
      </c>
      <c r="P5893" t="s">
        <v>8</v>
      </c>
      <c r="Q5893" s="10">
        <v>5</v>
      </c>
      <c r="R5893" s="12">
        <v>8.73</v>
      </c>
      <c r="S5893" t="str">
        <f t="shared" si="278"/>
        <v>New</v>
      </c>
    </row>
    <row r="5894" spans="1:19" x14ac:dyDescent="0.35">
      <c r="A5894" s="1">
        <v>5905</v>
      </c>
      <c r="B5894" s="4">
        <v>43146</v>
      </c>
      <c r="C5894" s="4" t="str">
        <f t="shared" si="276"/>
        <v>February</v>
      </c>
      <c r="D5894" s="4" t="str">
        <f t="shared" si="277"/>
        <v>2018</v>
      </c>
      <c r="E5894" s="8">
        <v>9311</v>
      </c>
      <c r="F5894" t="s">
        <v>105</v>
      </c>
      <c r="G5894" t="s">
        <v>109</v>
      </c>
      <c r="H5894" t="s">
        <v>108</v>
      </c>
      <c r="I5894">
        <v>3</v>
      </c>
      <c r="J5894" t="s">
        <v>38</v>
      </c>
      <c r="K5894" t="e" vm="32">
        <v>#VALUE!</v>
      </c>
      <c r="L5894" t="e" vm="29">
        <v>#VALUE!</v>
      </c>
      <c r="M5894" t="e" vm="3">
        <v>#VALUE!</v>
      </c>
      <c r="N5894" t="s">
        <v>5</v>
      </c>
      <c r="O5894" t="s">
        <v>19</v>
      </c>
      <c r="P5894" t="s">
        <v>19</v>
      </c>
      <c r="Q5894" s="10">
        <v>6</v>
      </c>
      <c r="R5894" s="12">
        <v>16.579999999999998</v>
      </c>
      <c r="S5894" t="str">
        <f t="shared" si="278"/>
        <v>New</v>
      </c>
    </row>
    <row r="5895" spans="1:19" x14ac:dyDescent="0.35">
      <c r="A5895" s="1">
        <v>5906</v>
      </c>
      <c r="B5895" s="4">
        <v>43146</v>
      </c>
      <c r="C5895" s="4" t="str">
        <f t="shared" si="276"/>
        <v>February</v>
      </c>
      <c r="D5895" s="4" t="str">
        <f t="shared" si="277"/>
        <v>2018</v>
      </c>
      <c r="E5895" s="8">
        <v>9191</v>
      </c>
      <c r="F5895" t="s">
        <v>106</v>
      </c>
      <c r="G5895" t="s">
        <v>109</v>
      </c>
      <c r="H5895" t="s">
        <v>108</v>
      </c>
      <c r="I5895">
        <v>1</v>
      </c>
      <c r="J5895" t="s">
        <v>37</v>
      </c>
      <c r="K5895" t="e" vm="18">
        <v>#VALUE!</v>
      </c>
      <c r="L5895" t="e" vm="19">
        <v>#VALUE!</v>
      </c>
      <c r="M5895" t="e" vm="3">
        <v>#VALUE!</v>
      </c>
      <c r="N5895" t="s">
        <v>5</v>
      </c>
      <c r="O5895" t="s">
        <v>28</v>
      </c>
      <c r="P5895" t="s">
        <v>8</v>
      </c>
      <c r="Q5895" s="10">
        <v>4</v>
      </c>
      <c r="R5895" s="12">
        <v>11.34</v>
      </c>
      <c r="S5895" t="str">
        <f t="shared" si="278"/>
        <v>New</v>
      </c>
    </row>
    <row r="5896" spans="1:19" x14ac:dyDescent="0.35">
      <c r="A5896" s="1">
        <v>5907</v>
      </c>
      <c r="B5896" s="4">
        <v>43146</v>
      </c>
      <c r="C5896" s="4" t="str">
        <f t="shared" si="276"/>
        <v>February</v>
      </c>
      <c r="D5896" s="4" t="str">
        <f t="shared" si="277"/>
        <v>2018</v>
      </c>
      <c r="E5896" s="8">
        <v>1787</v>
      </c>
      <c r="F5896" t="s">
        <v>105</v>
      </c>
      <c r="G5896" t="s">
        <v>110</v>
      </c>
      <c r="H5896" t="s">
        <v>107</v>
      </c>
      <c r="I5896">
        <v>2</v>
      </c>
      <c r="J5896" t="s">
        <v>51</v>
      </c>
      <c r="K5896" t="e" vm="26">
        <v>#VALUE!</v>
      </c>
      <c r="L5896" t="e" vm="25">
        <v>#VALUE!</v>
      </c>
      <c r="M5896" t="e" vm="3">
        <v>#VALUE!</v>
      </c>
      <c r="N5896" t="s">
        <v>5</v>
      </c>
      <c r="O5896" t="s">
        <v>28</v>
      </c>
      <c r="P5896" t="s">
        <v>8</v>
      </c>
      <c r="Q5896" s="10">
        <v>4</v>
      </c>
      <c r="R5896" s="12">
        <v>7.2</v>
      </c>
      <c r="S5896" t="str">
        <f t="shared" si="278"/>
        <v>Retained</v>
      </c>
    </row>
    <row r="5897" spans="1:19" x14ac:dyDescent="0.35">
      <c r="A5897" s="1">
        <v>5908</v>
      </c>
      <c r="B5897" s="4">
        <v>43146</v>
      </c>
      <c r="C5897" s="4" t="str">
        <f t="shared" si="276"/>
        <v>February</v>
      </c>
      <c r="D5897" s="4" t="str">
        <f t="shared" si="277"/>
        <v>2018</v>
      </c>
      <c r="E5897" s="8">
        <v>538</v>
      </c>
      <c r="F5897" t="s">
        <v>106</v>
      </c>
      <c r="G5897" t="s">
        <v>109</v>
      </c>
      <c r="H5897" t="s">
        <v>108</v>
      </c>
      <c r="I5897">
        <v>5</v>
      </c>
      <c r="J5897" t="s">
        <v>37</v>
      </c>
      <c r="K5897" t="e" vm="6">
        <v>#VALUE!</v>
      </c>
      <c r="L5897" t="e" vm="7">
        <v>#VALUE!</v>
      </c>
      <c r="M5897" t="e" vm="3">
        <v>#VALUE!</v>
      </c>
      <c r="N5897" t="s">
        <v>9</v>
      </c>
      <c r="O5897" t="s">
        <v>10</v>
      </c>
      <c r="P5897" t="s">
        <v>16</v>
      </c>
      <c r="Q5897" s="10">
        <v>4</v>
      </c>
      <c r="R5897" s="12">
        <v>12.34</v>
      </c>
      <c r="S5897" t="str">
        <f t="shared" si="278"/>
        <v>New</v>
      </c>
    </row>
    <row r="5898" spans="1:19" x14ac:dyDescent="0.35">
      <c r="A5898" s="1">
        <v>5909</v>
      </c>
      <c r="B5898" s="4">
        <v>43146</v>
      </c>
      <c r="C5898" s="4" t="str">
        <f t="shared" si="276"/>
        <v>February</v>
      </c>
      <c r="D5898" s="4" t="str">
        <f t="shared" si="277"/>
        <v>2018</v>
      </c>
      <c r="E5898" s="8">
        <v>3025</v>
      </c>
      <c r="F5898" t="s">
        <v>106</v>
      </c>
      <c r="G5898" t="s">
        <v>109</v>
      </c>
      <c r="H5898" t="s">
        <v>107</v>
      </c>
      <c r="I5898">
        <v>2</v>
      </c>
      <c r="J5898" t="s">
        <v>37</v>
      </c>
      <c r="K5898" t="e" vm="24">
        <v>#VALUE!</v>
      </c>
      <c r="L5898" t="e" vm="25">
        <v>#VALUE!</v>
      </c>
      <c r="M5898" t="e" vm="3">
        <v>#VALUE!</v>
      </c>
      <c r="N5898" t="s">
        <v>5</v>
      </c>
      <c r="O5898" t="s">
        <v>28</v>
      </c>
      <c r="P5898" t="s">
        <v>53</v>
      </c>
      <c r="Q5898" s="10">
        <v>3</v>
      </c>
      <c r="R5898" s="12">
        <v>4.72</v>
      </c>
      <c r="S5898" t="str">
        <f t="shared" si="278"/>
        <v>Retained</v>
      </c>
    </row>
    <row r="5899" spans="1:19" x14ac:dyDescent="0.35">
      <c r="A5899" s="1">
        <v>5910</v>
      </c>
      <c r="B5899" s="4">
        <v>43146</v>
      </c>
      <c r="C5899" s="4" t="str">
        <f t="shared" si="276"/>
        <v>February</v>
      </c>
      <c r="D5899" s="4" t="str">
        <f t="shared" si="277"/>
        <v>2018</v>
      </c>
      <c r="E5899" s="8">
        <v>4408</v>
      </c>
      <c r="F5899" t="s">
        <v>105</v>
      </c>
      <c r="G5899" t="s">
        <v>109</v>
      </c>
      <c r="H5899" t="s">
        <v>108</v>
      </c>
      <c r="I5899">
        <v>3</v>
      </c>
      <c r="J5899" t="s">
        <v>51</v>
      </c>
      <c r="K5899" t="e" vm="28">
        <v>#VALUE!</v>
      </c>
      <c r="L5899" t="e" vm="29">
        <v>#VALUE!</v>
      </c>
      <c r="M5899" t="e" vm="3">
        <v>#VALUE!</v>
      </c>
      <c r="N5899" t="s">
        <v>5</v>
      </c>
      <c r="O5899" t="s">
        <v>28</v>
      </c>
      <c r="P5899" t="s">
        <v>53</v>
      </c>
      <c r="Q5899" s="10">
        <v>4</v>
      </c>
      <c r="R5899" s="12">
        <v>2.08</v>
      </c>
      <c r="S5899" t="str">
        <f t="shared" si="278"/>
        <v>New</v>
      </c>
    </row>
    <row r="5900" spans="1:19" x14ac:dyDescent="0.35">
      <c r="A5900" s="1">
        <v>5911</v>
      </c>
      <c r="B5900" s="4">
        <v>43146</v>
      </c>
      <c r="C5900" s="4" t="str">
        <f t="shared" si="276"/>
        <v>February</v>
      </c>
      <c r="D5900" s="4" t="str">
        <f t="shared" si="277"/>
        <v>2018</v>
      </c>
      <c r="E5900" s="8">
        <v>921</v>
      </c>
      <c r="F5900" t="s">
        <v>106</v>
      </c>
      <c r="G5900" t="s">
        <v>109</v>
      </c>
      <c r="H5900" t="s">
        <v>107</v>
      </c>
      <c r="I5900">
        <v>5</v>
      </c>
      <c r="J5900" t="s">
        <v>38</v>
      </c>
      <c r="K5900" t="e" vm="10">
        <v>#VALUE!</v>
      </c>
      <c r="L5900" t="e" vm="5">
        <v>#VALUE!</v>
      </c>
      <c r="M5900" t="e" vm="3">
        <v>#VALUE!</v>
      </c>
      <c r="N5900" t="s">
        <v>5</v>
      </c>
      <c r="O5900" t="s">
        <v>20</v>
      </c>
      <c r="P5900" t="s">
        <v>21</v>
      </c>
      <c r="Q5900" s="10">
        <v>5</v>
      </c>
      <c r="R5900" s="12">
        <v>32.85</v>
      </c>
      <c r="S5900" t="str">
        <f t="shared" si="278"/>
        <v>Retained</v>
      </c>
    </row>
    <row r="5901" spans="1:19" x14ac:dyDescent="0.35">
      <c r="A5901" s="1">
        <v>5912</v>
      </c>
      <c r="B5901" s="4">
        <v>43146</v>
      </c>
      <c r="C5901" s="4" t="str">
        <f t="shared" si="276"/>
        <v>February</v>
      </c>
      <c r="D5901" s="4" t="str">
        <f t="shared" si="277"/>
        <v>2018</v>
      </c>
      <c r="E5901" s="8">
        <v>5926</v>
      </c>
      <c r="F5901" t="s">
        <v>105</v>
      </c>
      <c r="G5901" t="s">
        <v>109</v>
      </c>
      <c r="H5901" t="s">
        <v>108</v>
      </c>
      <c r="I5901">
        <v>5</v>
      </c>
      <c r="J5901" t="s">
        <v>37</v>
      </c>
      <c r="K5901" t="e" vm="27">
        <v>#VALUE!</v>
      </c>
      <c r="L5901" t="e" vm="23">
        <v>#VALUE!</v>
      </c>
      <c r="M5901" t="e" vm="3">
        <v>#VALUE!</v>
      </c>
      <c r="N5901" t="s">
        <v>5</v>
      </c>
      <c r="O5901" t="s">
        <v>45</v>
      </c>
      <c r="P5901" t="s">
        <v>45</v>
      </c>
      <c r="Q5901" s="10">
        <v>4</v>
      </c>
      <c r="R5901" s="12">
        <v>8.14</v>
      </c>
      <c r="S5901" t="str">
        <f t="shared" si="278"/>
        <v>New</v>
      </c>
    </row>
    <row r="5902" spans="1:19" x14ac:dyDescent="0.35">
      <c r="A5902" s="1">
        <v>5913</v>
      </c>
      <c r="B5902" s="4">
        <v>43146</v>
      </c>
      <c r="C5902" s="4" t="str">
        <f t="shared" si="276"/>
        <v>February</v>
      </c>
      <c r="D5902" s="4" t="str">
        <f t="shared" si="277"/>
        <v>2018</v>
      </c>
      <c r="E5902" s="8">
        <v>6240</v>
      </c>
      <c r="F5902" t="s">
        <v>106</v>
      </c>
      <c r="G5902" t="s">
        <v>109</v>
      </c>
      <c r="H5902" t="s">
        <v>108</v>
      </c>
      <c r="I5902">
        <v>4</v>
      </c>
      <c r="J5902" t="s">
        <v>37</v>
      </c>
      <c r="K5902" t="e" vm="24">
        <v>#VALUE!</v>
      </c>
      <c r="L5902" t="e" vm="25">
        <v>#VALUE!</v>
      </c>
      <c r="M5902" t="e" vm="3">
        <v>#VALUE!</v>
      </c>
      <c r="N5902" t="s">
        <v>5</v>
      </c>
      <c r="O5902" t="s">
        <v>19</v>
      </c>
      <c r="P5902" t="s">
        <v>19</v>
      </c>
      <c r="Q5902" s="10">
        <v>4</v>
      </c>
      <c r="R5902" s="12">
        <v>16.41</v>
      </c>
      <c r="S5902" t="str">
        <f t="shared" si="278"/>
        <v>Retained</v>
      </c>
    </row>
    <row r="5903" spans="1:19" x14ac:dyDescent="0.35">
      <c r="A5903" s="1">
        <v>5914</v>
      </c>
      <c r="B5903" s="4">
        <v>43146</v>
      </c>
      <c r="C5903" s="4" t="str">
        <f t="shared" si="276"/>
        <v>February</v>
      </c>
      <c r="D5903" s="4" t="str">
        <f t="shared" si="277"/>
        <v>2018</v>
      </c>
      <c r="E5903" s="8">
        <v>6372</v>
      </c>
      <c r="F5903" t="s">
        <v>106</v>
      </c>
      <c r="G5903" t="s">
        <v>110</v>
      </c>
      <c r="H5903" t="s">
        <v>107</v>
      </c>
      <c r="I5903">
        <v>0</v>
      </c>
      <c r="J5903" t="s">
        <v>62</v>
      </c>
      <c r="K5903" t="e" vm="13">
        <v>#VALUE!</v>
      </c>
      <c r="L5903" t="e" vm="5">
        <v>#VALUE!</v>
      </c>
      <c r="M5903" t="e" vm="3">
        <v>#VALUE!</v>
      </c>
      <c r="N5903" t="s">
        <v>5</v>
      </c>
      <c r="O5903" t="s">
        <v>7</v>
      </c>
      <c r="P5903" t="s">
        <v>8</v>
      </c>
      <c r="Q5903" s="10">
        <v>6</v>
      </c>
      <c r="R5903" s="12">
        <v>28.51</v>
      </c>
      <c r="S5903" t="str">
        <f t="shared" si="278"/>
        <v>New</v>
      </c>
    </row>
    <row r="5904" spans="1:19" x14ac:dyDescent="0.35">
      <c r="A5904" s="1">
        <v>5915</v>
      </c>
      <c r="B5904" s="4">
        <v>43146</v>
      </c>
      <c r="C5904" s="4" t="str">
        <f t="shared" si="276"/>
        <v>February</v>
      </c>
      <c r="D5904" s="4" t="str">
        <f t="shared" si="277"/>
        <v>2018</v>
      </c>
      <c r="E5904" s="8">
        <v>4094</v>
      </c>
      <c r="F5904" t="s">
        <v>105</v>
      </c>
      <c r="G5904" t="s">
        <v>109</v>
      </c>
      <c r="H5904" t="s">
        <v>108</v>
      </c>
      <c r="I5904">
        <v>2</v>
      </c>
      <c r="J5904" t="s">
        <v>51</v>
      </c>
      <c r="K5904" t="e" vm="17">
        <v>#VALUE!</v>
      </c>
      <c r="L5904" t="e" vm="5">
        <v>#VALUE!</v>
      </c>
      <c r="M5904" t="e" vm="3">
        <v>#VALUE!</v>
      </c>
      <c r="N5904" t="s">
        <v>9</v>
      </c>
      <c r="O5904" t="s">
        <v>10</v>
      </c>
      <c r="P5904" t="s">
        <v>58</v>
      </c>
      <c r="Q5904" s="10">
        <v>4</v>
      </c>
      <c r="R5904" s="12">
        <v>2.74</v>
      </c>
      <c r="S5904" t="str">
        <f t="shared" si="278"/>
        <v>Retained</v>
      </c>
    </row>
    <row r="5905" spans="1:19" x14ac:dyDescent="0.35">
      <c r="A5905" s="1">
        <v>5916</v>
      </c>
      <c r="B5905" s="4">
        <v>43146</v>
      </c>
      <c r="C5905" s="4" t="str">
        <f t="shared" si="276"/>
        <v>February</v>
      </c>
      <c r="D5905" s="4" t="str">
        <f t="shared" si="277"/>
        <v>2018</v>
      </c>
      <c r="E5905" s="8">
        <v>8247</v>
      </c>
      <c r="F5905" t="s">
        <v>106</v>
      </c>
      <c r="G5905" t="s">
        <v>109</v>
      </c>
      <c r="H5905" t="s">
        <v>108</v>
      </c>
      <c r="I5905">
        <v>3</v>
      </c>
      <c r="J5905" t="s">
        <v>4</v>
      </c>
      <c r="K5905" t="e" vm="8">
        <v>#VALUE!</v>
      </c>
      <c r="L5905" t="e" vm="2">
        <v>#VALUE!</v>
      </c>
      <c r="M5905" t="e" vm="3">
        <v>#VALUE!</v>
      </c>
      <c r="N5905" t="s">
        <v>5</v>
      </c>
      <c r="O5905" t="s">
        <v>30</v>
      </c>
      <c r="P5905" t="s">
        <v>67</v>
      </c>
      <c r="Q5905" s="10">
        <v>6</v>
      </c>
      <c r="R5905" s="12">
        <v>32.340000000000003</v>
      </c>
      <c r="S5905" t="str">
        <f t="shared" si="278"/>
        <v>New</v>
      </c>
    </row>
    <row r="5906" spans="1:19" x14ac:dyDescent="0.35">
      <c r="A5906" s="1">
        <v>5917</v>
      </c>
      <c r="B5906" s="4">
        <v>43146</v>
      </c>
      <c r="C5906" s="4" t="str">
        <f t="shared" si="276"/>
        <v>February</v>
      </c>
      <c r="D5906" s="4" t="str">
        <f t="shared" si="277"/>
        <v>2018</v>
      </c>
      <c r="E5906" s="8">
        <v>5950</v>
      </c>
      <c r="F5906" t="s">
        <v>106</v>
      </c>
      <c r="G5906" t="s">
        <v>109</v>
      </c>
      <c r="H5906" t="s">
        <v>107</v>
      </c>
      <c r="I5906">
        <v>3</v>
      </c>
      <c r="J5906" t="s">
        <v>51</v>
      </c>
      <c r="K5906" t="e" vm="33">
        <v>#VALUE!</v>
      </c>
      <c r="L5906" t="e" vm="34">
        <v>#VALUE!</v>
      </c>
      <c r="M5906" t="e" vm="3">
        <v>#VALUE!</v>
      </c>
      <c r="N5906" t="s">
        <v>5</v>
      </c>
      <c r="O5906" t="s">
        <v>7</v>
      </c>
      <c r="P5906" t="s">
        <v>8</v>
      </c>
      <c r="Q5906" s="10">
        <v>3</v>
      </c>
      <c r="R5906" s="12">
        <v>19.66</v>
      </c>
      <c r="S5906" t="str">
        <f t="shared" si="278"/>
        <v>New</v>
      </c>
    </row>
    <row r="5907" spans="1:19" x14ac:dyDescent="0.35">
      <c r="A5907" s="1">
        <v>5918</v>
      </c>
      <c r="B5907" s="4">
        <v>43146</v>
      </c>
      <c r="C5907" s="4" t="str">
        <f t="shared" si="276"/>
        <v>February</v>
      </c>
      <c r="D5907" s="4" t="str">
        <f t="shared" si="277"/>
        <v>2018</v>
      </c>
      <c r="E5907" s="8">
        <v>8770</v>
      </c>
      <c r="F5907" t="s">
        <v>106</v>
      </c>
      <c r="G5907" t="s">
        <v>109</v>
      </c>
      <c r="H5907" t="s">
        <v>108</v>
      </c>
      <c r="I5907">
        <v>2</v>
      </c>
      <c r="J5907" t="s">
        <v>4</v>
      </c>
      <c r="K5907" t="e" vm="16">
        <v>#VALUE!</v>
      </c>
      <c r="L5907" t="e" vm="5">
        <v>#VALUE!</v>
      </c>
      <c r="M5907" t="e" vm="3">
        <v>#VALUE!</v>
      </c>
      <c r="N5907" t="s">
        <v>5</v>
      </c>
      <c r="O5907" t="s">
        <v>28</v>
      </c>
      <c r="P5907" t="s">
        <v>34</v>
      </c>
      <c r="Q5907" s="10">
        <v>3</v>
      </c>
      <c r="R5907" s="12">
        <v>4.32</v>
      </c>
      <c r="S5907" t="str">
        <f t="shared" si="278"/>
        <v>Retained</v>
      </c>
    </row>
    <row r="5908" spans="1:19" x14ac:dyDescent="0.35">
      <c r="A5908" s="1">
        <v>5919</v>
      </c>
      <c r="B5908" s="4">
        <v>43146</v>
      </c>
      <c r="C5908" s="4" t="str">
        <f t="shared" si="276"/>
        <v>February</v>
      </c>
      <c r="D5908" s="4" t="str">
        <f t="shared" si="277"/>
        <v>2018</v>
      </c>
      <c r="E5908" s="8">
        <v>3225</v>
      </c>
      <c r="F5908" t="s">
        <v>106</v>
      </c>
      <c r="G5908" t="s">
        <v>109</v>
      </c>
      <c r="H5908" t="s">
        <v>107</v>
      </c>
      <c r="I5908">
        <v>1</v>
      </c>
      <c r="J5908" t="s">
        <v>73</v>
      </c>
      <c r="K5908" t="e" vm="26">
        <v>#VALUE!</v>
      </c>
      <c r="L5908" t="e" vm="25">
        <v>#VALUE!</v>
      </c>
      <c r="M5908" t="e" vm="3">
        <v>#VALUE!</v>
      </c>
      <c r="N5908" t="s">
        <v>5</v>
      </c>
      <c r="O5908" t="s">
        <v>6</v>
      </c>
      <c r="P5908" t="s">
        <v>6</v>
      </c>
      <c r="Q5908" s="10">
        <v>5</v>
      </c>
      <c r="R5908" s="12">
        <v>7.94</v>
      </c>
      <c r="S5908" t="str">
        <f t="shared" si="278"/>
        <v>Retained</v>
      </c>
    </row>
    <row r="5909" spans="1:19" x14ac:dyDescent="0.35">
      <c r="A5909" s="1">
        <v>5920</v>
      </c>
      <c r="B5909" s="4">
        <v>43146</v>
      </c>
      <c r="C5909" s="4" t="str">
        <f t="shared" si="276"/>
        <v>February</v>
      </c>
      <c r="D5909" s="4" t="str">
        <f t="shared" si="277"/>
        <v>2018</v>
      </c>
      <c r="E5909" s="8">
        <v>5226</v>
      </c>
      <c r="F5909" t="s">
        <v>106</v>
      </c>
      <c r="G5909" t="s">
        <v>110</v>
      </c>
      <c r="H5909" t="s">
        <v>107</v>
      </c>
      <c r="I5909">
        <v>0</v>
      </c>
      <c r="J5909" t="s">
        <v>72</v>
      </c>
      <c r="K5909" t="e" vm="1">
        <v>#VALUE!</v>
      </c>
      <c r="L5909" t="e" vm="2">
        <v>#VALUE!</v>
      </c>
      <c r="M5909" t="e" vm="3">
        <v>#VALUE!</v>
      </c>
      <c r="N5909" t="s">
        <v>12</v>
      </c>
      <c r="O5909" t="s">
        <v>22</v>
      </c>
      <c r="P5909" t="s">
        <v>36</v>
      </c>
      <c r="Q5909" s="10">
        <v>4</v>
      </c>
      <c r="R5909" s="12">
        <v>13.26</v>
      </c>
      <c r="S5909" t="str">
        <f t="shared" si="278"/>
        <v>Retained</v>
      </c>
    </row>
    <row r="5910" spans="1:19" x14ac:dyDescent="0.35">
      <c r="A5910" s="1">
        <v>5921</v>
      </c>
      <c r="B5910" s="4">
        <v>43146</v>
      </c>
      <c r="C5910" s="4" t="str">
        <f t="shared" si="276"/>
        <v>February</v>
      </c>
      <c r="D5910" s="4" t="str">
        <f t="shared" si="277"/>
        <v>2018</v>
      </c>
      <c r="E5910" s="8">
        <v>7366</v>
      </c>
      <c r="F5910" t="s">
        <v>105</v>
      </c>
      <c r="G5910" t="s">
        <v>110</v>
      </c>
      <c r="H5910" t="s">
        <v>107</v>
      </c>
      <c r="I5910">
        <v>2</v>
      </c>
      <c r="J5910" t="s">
        <v>37</v>
      </c>
      <c r="K5910" t="e" vm="4">
        <v>#VALUE!</v>
      </c>
      <c r="L5910" t="e" vm="5">
        <v>#VALUE!</v>
      </c>
      <c r="M5910" t="e" vm="3">
        <v>#VALUE!</v>
      </c>
      <c r="N5910" t="s">
        <v>5</v>
      </c>
      <c r="O5910" t="s">
        <v>7</v>
      </c>
      <c r="P5910" t="s">
        <v>8</v>
      </c>
      <c r="Q5910" s="10">
        <v>5</v>
      </c>
      <c r="R5910" s="12">
        <v>6.42</v>
      </c>
      <c r="S5910" t="str">
        <f t="shared" si="278"/>
        <v>Retained</v>
      </c>
    </row>
    <row r="5911" spans="1:19" x14ac:dyDescent="0.35">
      <c r="A5911" s="1">
        <v>5922</v>
      </c>
      <c r="B5911" s="4">
        <v>43146</v>
      </c>
      <c r="C5911" s="4" t="str">
        <f t="shared" si="276"/>
        <v>February</v>
      </c>
      <c r="D5911" s="4" t="str">
        <f t="shared" si="277"/>
        <v>2018</v>
      </c>
      <c r="E5911" s="8">
        <v>5374</v>
      </c>
      <c r="F5911" t="s">
        <v>106</v>
      </c>
      <c r="G5911" t="s">
        <v>110</v>
      </c>
      <c r="H5911" t="s">
        <v>107</v>
      </c>
      <c r="I5911">
        <v>3</v>
      </c>
      <c r="J5911" t="s">
        <v>37</v>
      </c>
      <c r="K5911" t="e" vm="17">
        <v>#VALUE!</v>
      </c>
      <c r="L5911" t="e" vm="5">
        <v>#VALUE!</v>
      </c>
      <c r="M5911" t="e" vm="3">
        <v>#VALUE!</v>
      </c>
      <c r="N5911" t="s">
        <v>5</v>
      </c>
      <c r="O5911" t="s">
        <v>7</v>
      </c>
      <c r="P5911" t="s">
        <v>27</v>
      </c>
      <c r="Q5911" s="10">
        <v>4</v>
      </c>
      <c r="R5911" s="12">
        <v>8.44</v>
      </c>
      <c r="S5911" t="str">
        <f t="shared" si="278"/>
        <v>Retained</v>
      </c>
    </row>
    <row r="5912" spans="1:19" x14ac:dyDescent="0.35">
      <c r="A5912" s="1">
        <v>5923</v>
      </c>
      <c r="B5912" s="4">
        <v>43146</v>
      </c>
      <c r="C5912" s="4" t="str">
        <f t="shared" si="276"/>
        <v>February</v>
      </c>
      <c r="D5912" s="4" t="str">
        <f t="shared" si="277"/>
        <v>2018</v>
      </c>
      <c r="E5912" s="8">
        <v>1836</v>
      </c>
      <c r="F5912" t="s">
        <v>105</v>
      </c>
      <c r="G5912" t="s">
        <v>110</v>
      </c>
      <c r="H5912" t="s">
        <v>107</v>
      </c>
      <c r="I5912">
        <v>3</v>
      </c>
      <c r="J5912" t="s">
        <v>37</v>
      </c>
      <c r="K5912" t="e" vm="18">
        <v>#VALUE!</v>
      </c>
      <c r="L5912" t="e" vm="19">
        <v>#VALUE!</v>
      </c>
      <c r="M5912" t="e" vm="3">
        <v>#VALUE!</v>
      </c>
      <c r="N5912" t="s">
        <v>12</v>
      </c>
      <c r="O5912" t="s">
        <v>46</v>
      </c>
      <c r="P5912" t="s">
        <v>56</v>
      </c>
      <c r="Q5912" s="10">
        <v>3</v>
      </c>
      <c r="R5912" s="12">
        <v>3.74</v>
      </c>
      <c r="S5912" t="str">
        <f t="shared" si="278"/>
        <v>Retained</v>
      </c>
    </row>
    <row r="5913" spans="1:19" x14ac:dyDescent="0.35">
      <c r="A5913" s="1">
        <v>5924</v>
      </c>
      <c r="B5913" s="4">
        <v>43146</v>
      </c>
      <c r="C5913" s="4" t="str">
        <f t="shared" si="276"/>
        <v>February</v>
      </c>
      <c r="D5913" s="4" t="str">
        <f t="shared" si="277"/>
        <v>2018</v>
      </c>
      <c r="E5913" s="8">
        <v>6251</v>
      </c>
      <c r="F5913" t="s">
        <v>106</v>
      </c>
      <c r="G5913" t="s">
        <v>109</v>
      </c>
      <c r="H5913" t="s">
        <v>108</v>
      </c>
      <c r="I5913">
        <v>4</v>
      </c>
      <c r="J5913" t="s">
        <v>4</v>
      </c>
      <c r="K5913" t="e" vm="22">
        <v>#VALUE!</v>
      </c>
      <c r="L5913" t="e" vm="23">
        <v>#VALUE!</v>
      </c>
      <c r="M5913" t="e" vm="3">
        <v>#VALUE!</v>
      </c>
      <c r="N5913" t="s">
        <v>12</v>
      </c>
      <c r="O5913" t="s">
        <v>22</v>
      </c>
      <c r="P5913" t="s">
        <v>50</v>
      </c>
      <c r="Q5913" s="10">
        <v>5</v>
      </c>
      <c r="R5913" s="12">
        <v>8.82</v>
      </c>
      <c r="S5913" t="str">
        <f t="shared" si="278"/>
        <v>New</v>
      </c>
    </row>
    <row r="5914" spans="1:19" x14ac:dyDescent="0.35">
      <c r="A5914" s="1">
        <v>5925</v>
      </c>
      <c r="B5914" s="4">
        <v>43146</v>
      </c>
      <c r="C5914" s="4" t="str">
        <f t="shared" si="276"/>
        <v>February</v>
      </c>
      <c r="D5914" s="4" t="str">
        <f t="shared" si="277"/>
        <v>2018</v>
      </c>
      <c r="E5914" s="8">
        <v>9462</v>
      </c>
      <c r="F5914" t="s">
        <v>106</v>
      </c>
      <c r="G5914" t="s">
        <v>110</v>
      </c>
      <c r="H5914" t="s">
        <v>108</v>
      </c>
      <c r="I5914">
        <v>3</v>
      </c>
      <c r="J5914" t="s">
        <v>37</v>
      </c>
      <c r="K5914" t="e" vm="29">
        <v>#VALUE!</v>
      </c>
      <c r="L5914" t="e" vm="29">
        <v>#VALUE!</v>
      </c>
      <c r="M5914" t="e" vm="3">
        <v>#VALUE!</v>
      </c>
      <c r="N5914" t="s">
        <v>5</v>
      </c>
      <c r="O5914" t="s">
        <v>45</v>
      </c>
      <c r="P5914" t="s">
        <v>45</v>
      </c>
      <c r="Q5914" s="10">
        <v>3</v>
      </c>
      <c r="R5914" s="12">
        <v>19.71</v>
      </c>
      <c r="S5914" t="str">
        <f t="shared" si="278"/>
        <v>New</v>
      </c>
    </row>
    <row r="5915" spans="1:19" x14ac:dyDescent="0.35">
      <c r="A5915" s="1">
        <v>5926</v>
      </c>
      <c r="B5915" s="4">
        <v>43146</v>
      </c>
      <c r="C5915" s="4" t="str">
        <f t="shared" si="276"/>
        <v>February</v>
      </c>
      <c r="D5915" s="4" t="str">
        <f t="shared" si="277"/>
        <v>2018</v>
      </c>
      <c r="E5915" s="8">
        <v>4598</v>
      </c>
      <c r="F5915" t="s">
        <v>105</v>
      </c>
      <c r="G5915" t="s">
        <v>110</v>
      </c>
      <c r="H5915" t="s">
        <v>107</v>
      </c>
      <c r="I5915">
        <v>2</v>
      </c>
      <c r="J5915" t="s">
        <v>37</v>
      </c>
      <c r="K5915" t="e" vm="22">
        <v>#VALUE!</v>
      </c>
      <c r="L5915" t="e" vm="23">
        <v>#VALUE!</v>
      </c>
      <c r="M5915" t="e" vm="3">
        <v>#VALUE!</v>
      </c>
      <c r="N5915" t="s">
        <v>12</v>
      </c>
      <c r="O5915" t="s">
        <v>54</v>
      </c>
      <c r="P5915" t="s">
        <v>55</v>
      </c>
      <c r="Q5915" s="10">
        <v>4</v>
      </c>
      <c r="R5915" s="12">
        <v>12.88</v>
      </c>
      <c r="S5915" t="str">
        <f t="shared" si="278"/>
        <v>New</v>
      </c>
    </row>
    <row r="5916" spans="1:19" x14ac:dyDescent="0.35">
      <c r="A5916" s="1">
        <v>5927</v>
      </c>
      <c r="B5916" s="4">
        <v>43146</v>
      </c>
      <c r="C5916" s="4" t="str">
        <f t="shared" si="276"/>
        <v>February</v>
      </c>
      <c r="D5916" s="4" t="str">
        <f t="shared" si="277"/>
        <v>2018</v>
      </c>
      <c r="E5916" s="8">
        <v>4419</v>
      </c>
      <c r="F5916" t="s">
        <v>106</v>
      </c>
      <c r="G5916" t="s">
        <v>109</v>
      </c>
      <c r="H5916" t="s">
        <v>107</v>
      </c>
      <c r="I5916">
        <v>1</v>
      </c>
      <c r="J5916" t="s">
        <v>37</v>
      </c>
      <c r="K5916" t="e" vm="26">
        <v>#VALUE!</v>
      </c>
      <c r="L5916" t="e" vm="25">
        <v>#VALUE!</v>
      </c>
      <c r="M5916" t="e" vm="3">
        <v>#VALUE!</v>
      </c>
      <c r="N5916" t="s">
        <v>5</v>
      </c>
      <c r="O5916" t="s">
        <v>45</v>
      </c>
      <c r="P5916" t="s">
        <v>45</v>
      </c>
      <c r="Q5916" s="10">
        <v>3</v>
      </c>
      <c r="R5916" s="12">
        <v>16.61</v>
      </c>
      <c r="S5916" t="str">
        <f t="shared" si="278"/>
        <v>Retained</v>
      </c>
    </row>
    <row r="5917" spans="1:19" x14ac:dyDescent="0.35">
      <c r="A5917" s="1">
        <v>5928</v>
      </c>
      <c r="B5917" s="4">
        <v>43146</v>
      </c>
      <c r="C5917" s="4" t="str">
        <f t="shared" si="276"/>
        <v>February</v>
      </c>
      <c r="D5917" s="4" t="str">
        <f t="shared" si="277"/>
        <v>2018</v>
      </c>
      <c r="E5917" s="8">
        <v>4508</v>
      </c>
      <c r="F5917" t="s">
        <v>106</v>
      </c>
      <c r="G5917" t="s">
        <v>110</v>
      </c>
      <c r="H5917" t="s">
        <v>107</v>
      </c>
      <c r="I5917">
        <v>0</v>
      </c>
      <c r="J5917" t="s">
        <v>37</v>
      </c>
      <c r="K5917" t="e" vm="9">
        <v>#VALUE!</v>
      </c>
      <c r="L5917" t="e" vm="7">
        <v>#VALUE!</v>
      </c>
      <c r="M5917" t="e" vm="3">
        <v>#VALUE!</v>
      </c>
      <c r="N5917" t="s">
        <v>12</v>
      </c>
      <c r="O5917" t="s">
        <v>13</v>
      </c>
      <c r="P5917" t="s">
        <v>14</v>
      </c>
      <c r="Q5917" s="10">
        <v>4</v>
      </c>
      <c r="R5917" s="12">
        <v>12.85</v>
      </c>
      <c r="S5917" t="str">
        <f t="shared" si="278"/>
        <v>New</v>
      </c>
    </row>
    <row r="5918" spans="1:19" x14ac:dyDescent="0.35">
      <c r="A5918" s="1">
        <v>5929</v>
      </c>
      <c r="B5918" s="4">
        <v>43147</v>
      </c>
      <c r="C5918" s="4" t="str">
        <f t="shared" si="276"/>
        <v>February</v>
      </c>
      <c r="D5918" s="4" t="str">
        <f t="shared" si="277"/>
        <v>2018</v>
      </c>
      <c r="E5918" s="8">
        <v>4080</v>
      </c>
      <c r="F5918" t="s">
        <v>105</v>
      </c>
      <c r="G5918" t="s">
        <v>110</v>
      </c>
      <c r="H5918" t="s">
        <v>107</v>
      </c>
      <c r="I5918">
        <v>4</v>
      </c>
      <c r="J5918" t="s">
        <v>38</v>
      </c>
      <c r="K5918" t="e" vm="6">
        <v>#VALUE!</v>
      </c>
      <c r="L5918" t="e" vm="7">
        <v>#VALUE!</v>
      </c>
      <c r="M5918" t="e" vm="3">
        <v>#VALUE!</v>
      </c>
      <c r="N5918" t="s">
        <v>12</v>
      </c>
      <c r="O5918" t="s">
        <v>13</v>
      </c>
      <c r="P5918" t="s">
        <v>33</v>
      </c>
      <c r="Q5918" s="10">
        <v>2</v>
      </c>
      <c r="R5918" s="12">
        <v>21.44</v>
      </c>
      <c r="S5918" t="str">
        <f t="shared" si="278"/>
        <v>New</v>
      </c>
    </row>
    <row r="5919" spans="1:19" x14ac:dyDescent="0.35">
      <c r="A5919" s="1">
        <v>5930</v>
      </c>
      <c r="B5919" s="4">
        <v>43147</v>
      </c>
      <c r="C5919" s="4" t="str">
        <f t="shared" si="276"/>
        <v>February</v>
      </c>
      <c r="D5919" s="4" t="str">
        <f t="shared" si="277"/>
        <v>2018</v>
      </c>
      <c r="E5919" s="8">
        <v>8973</v>
      </c>
      <c r="F5919" t="s">
        <v>105</v>
      </c>
      <c r="G5919" t="s">
        <v>109</v>
      </c>
      <c r="H5919" t="s">
        <v>107</v>
      </c>
      <c r="I5919">
        <v>1</v>
      </c>
      <c r="J5919" t="s">
        <v>37</v>
      </c>
      <c r="K5919" t="e" vm="24">
        <v>#VALUE!</v>
      </c>
      <c r="L5919" t="e" vm="25">
        <v>#VALUE!</v>
      </c>
      <c r="M5919" t="e" vm="3">
        <v>#VALUE!</v>
      </c>
      <c r="N5919" t="s">
        <v>5</v>
      </c>
      <c r="O5919" t="s">
        <v>45</v>
      </c>
      <c r="P5919" t="s">
        <v>45</v>
      </c>
      <c r="Q5919" s="10">
        <v>3</v>
      </c>
      <c r="R5919" s="12">
        <v>10.1</v>
      </c>
      <c r="S5919" t="str">
        <f t="shared" si="278"/>
        <v>Retained</v>
      </c>
    </row>
    <row r="5920" spans="1:19" x14ac:dyDescent="0.35">
      <c r="A5920" s="1">
        <v>5931</v>
      </c>
      <c r="B5920" s="4">
        <v>43147</v>
      </c>
      <c r="C5920" s="4" t="str">
        <f t="shared" si="276"/>
        <v>February</v>
      </c>
      <c r="D5920" s="4" t="str">
        <f t="shared" si="277"/>
        <v>2018</v>
      </c>
      <c r="E5920" s="8">
        <v>1614</v>
      </c>
      <c r="F5920" t="s">
        <v>105</v>
      </c>
      <c r="G5920" t="s">
        <v>109</v>
      </c>
      <c r="H5920" t="s">
        <v>107</v>
      </c>
      <c r="I5920">
        <v>3</v>
      </c>
      <c r="J5920" t="s">
        <v>4</v>
      </c>
      <c r="K5920" t="e" vm="18">
        <v>#VALUE!</v>
      </c>
      <c r="L5920" t="e" vm="19">
        <v>#VALUE!</v>
      </c>
      <c r="M5920" t="e" vm="3">
        <v>#VALUE!</v>
      </c>
      <c r="N5920" t="s">
        <v>5</v>
      </c>
      <c r="O5920" t="s">
        <v>19</v>
      </c>
      <c r="P5920" t="s">
        <v>19</v>
      </c>
      <c r="Q5920" s="10">
        <v>5</v>
      </c>
      <c r="R5920" s="12">
        <v>22.62</v>
      </c>
      <c r="S5920" t="str">
        <f t="shared" si="278"/>
        <v>New</v>
      </c>
    </row>
    <row r="5921" spans="1:19" x14ac:dyDescent="0.35">
      <c r="A5921" s="1">
        <v>5932</v>
      </c>
      <c r="B5921" s="4">
        <v>43147</v>
      </c>
      <c r="C5921" s="4" t="str">
        <f t="shared" si="276"/>
        <v>February</v>
      </c>
      <c r="D5921" s="4" t="str">
        <f t="shared" si="277"/>
        <v>2018</v>
      </c>
      <c r="E5921" s="8">
        <v>1164</v>
      </c>
      <c r="F5921" t="s">
        <v>105</v>
      </c>
      <c r="G5921" t="s">
        <v>109</v>
      </c>
      <c r="H5921" t="s">
        <v>107</v>
      </c>
      <c r="I5921">
        <v>0</v>
      </c>
      <c r="J5921" t="s">
        <v>37</v>
      </c>
      <c r="K5921" t="e" vm="27">
        <v>#VALUE!</v>
      </c>
      <c r="L5921" t="e" vm="23">
        <v>#VALUE!</v>
      </c>
      <c r="M5921" t="e" vm="3">
        <v>#VALUE!</v>
      </c>
      <c r="N5921" t="s">
        <v>5</v>
      </c>
      <c r="O5921" t="s">
        <v>20</v>
      </c>
      <c r="P5921" t="s">
        <v>21</v>
      </c>
      <c r="Q5921" s="10">
        <v>4</v>
      </c>
      <c r="R5921" s="12">
        <v>22.8</v>
      </c>
      <c r="S5921" t="str">
        <f t="shared" si="278"/>
        <v>New</v>
      </c>
    </row>
    <row r="5922" spans="1:19" x14ac:dyDescent="0.35">
      <c r="A5922" s="1">
        <v>5933</v>
      </c>
      <c r="B5922" s="4">
        <v>43147</v>
      </c>
      <c r="C5922" s="4" t="str">
        <f t="shared" si="276"/>
        <v>February</v>
      </c>
      <c r="D5922" s="4" t="str">
        <f t="shared" si="277"/>
        <v>2018</v>
      </c>
      <c r="E5922" s="8">
        <v>10257</v>
      </c>
      <c r="F5922" t="s">
        <v>105</v>
      </c>
      <c r="G5922" t="s">
        <v>110</v>
      </c>
      <c r="H5922" t="s">
        <v>107</v>
      </c>
      <c r="I5922">
        <v>1</v>
      </c>
      <c r="J5922" t="s">
        <v>38</v>
      </c>
      <c r="K5922" t="e" vm="15">
        <v>#VALUE!</v>
      </c>
      <c r="L5922" t="e" vm="5">
        <v>#VALUE!</v>
      </c>
      <c r="M5922" t="e" vm="3">
        <v>#VALUE!</v>
      </c>
      <c r="N5922" t="s">
        <v>5</v>
      </c>
      <c r="O5922" t="s">
        <v>41</v>
      </c>
      <c r="P5922" t="s">
        <v>42</v>
      </c>
      <c r="Q5922" s="10">
        <v>2</v>
      </c>
      <c r="R5922" s="12">
        <v>3.88</v>
      </c>
      <c r="S5922" t="str">
        <f t="shared" si="278"/>
        <v>New</v>
      </c>
    </row>
    <row r="5923" spans="1:19" x14ac:dyDescent="0.35">
      <c r="A5923" s="1">
        <v>5934</v>
      </c>
      <c r="B5923" s="4">
        <v>43147</v>
      </c>
      <c r="C5923" s="4" t="str">
        <f t="shared" si="276"/>
        <v>February</v>
      </c>
      <c r="D5923" s="4" t="str">
        <f t="shared" si="277"/>
        <v>2018</v>
      </c>
      <c r="E5923" s="8">
        <v>8211</v>
      </c>
      <c r="F5923" t="s">
        <v>105</v>
      </c>
      <c r="G5923" t="s">
        <v>109</v>
      </c>
      <c r="H5923" t="s">
        <v>108</v>
      </c>
      <c r="I5923">
        <v>1</v>
      </c>
      <c r="J5923" t="s">
        <v>51</v>
      </c>
      <c r="K5923" t="e" vm="6">
        <v>#VALUE!</v>
      </c>
      <c r="L5923" t="e" vm="7">
        <v>#VALUE!</v>
      </c>
      <c r="M5923" t="e" vm="3">
        <v>#VALUE!</v>
      </c>
      <c r="N5923" t="s">
        <v>5</v>
      </c>
      <c r="O5923" t="s">
        <v>7</v>
      </c>
      <c r="P5923" t="s">
        <v>8</v>
      </c>
      <c r="Q5923" s="10">
        <v>3</v>
      </c>
      <c r="R5923" s="12">
        <v>5.54</v>
      </c>
      <c r="S5923" t="str">
        <f t="shared" si="278"/>
        <v>Retained</v>
      </c>
    </row>
    <row r="5924" spans="1:19" x14ac:dyDescent="0.35">
      <c r="A5924" s="1">
        <v>5935</v>
      </c>
      <c r="B5924" s="4">
        <v>43147</v>
      </c>
      <c r="C5924" s="4" t="str">
        <f t="shared" si="276"/>
        <v>February</v>
      </c>
      <c r="D5924" s="4" t="str">
        <f t="shared" si="277"/>
        <v>2018</v>
      </c>
      <c r="E5924" s="8">
        <v>242</v>
      </c>
      <c r="F5924" t="s">
        <v>106</v>
      </c>
      <c r="G5924" t="s">
        <v>109</v>
      </c>
      <c r="H5924" t="s">
        <v>107</v>
      </c>
      <c r="I5924">
        <v>1</v>
      </c>
      <c r="J5924" t="s">
        <v>51</v>
      </c>
      <c r="K5924" t="e" vm="29">
        <v>#VALUE!</v>
      </c>
      <c r="L5924" t="e" vm="29">
        <v>#VALUE!</v>
      </c>
      <c r="M5924" t="e" vm="3">
        <v>#VALUE!</v>
      </c>
      <c r="N5924" t="s">
        <v>5</v>
      </c>
      <c r="O5924" t="s">
        <v>45</v>
      </c>
      <c r="P5924" t="s">
        <v>45</v>
      </c>
      <c r="Q5924" s="10">
        <v>3</v>
      </c>
      <c r="R5924" s="12">
        <v>7.02</v>
      </c>
      <c r="S5924" t="str">
        <f t="shared" si="278"/>
        <v>New</v>
      </c>
    </row>
    <row r="5925" spans="1:19" x14ac:dyDescent="0.35">
      <c r="A5925" s="1">
        <v>5936</v>
      </c>
      <c r="B5925" s="4">
        <v>43147</v>
      </c>
      <c r="C5925" s="4" t="str">
        <f t="shared" si="276"/>
        <v>February</v>
      </c>
      <c r="D5925" s="4" t="str">
        <f t="shared" si="277"/>
        <v>2018</v>
      </c>
      <c r="E5925" s="8">
        <v>6075</v>
      </c>
      <c r="F5925" t="s">
        <v>105</v>
      </c>
      <c r="G5925" t="s">
        <v>110</v>
      </c>
      <c r="H5925" t="s">
        <v>107</v>
      </c>
      <c r="I5925">
        <v>3</v>
      </c>
      <c r="J5925" t="s">
        <v>38</v>
      </c>
      <c r="K5925" t="e" vm="20">
        <v>#VALUE!</v>
      </c>
      <c r="L5925" t="e" vm="21">
        <v>#VALUE!</v>
      </c>
      <c r="M5925" t="e" vm="3">
        <v>#VALUE!</v>
      </c>
      <c r="N5925" t="s">
        <v>12</v>
      </c>
      <c r="O5925" t="s">
        <v>22</v>
      </c>
      <c r="P5925" t="s">
        <v>44</v>
      </c>
      <c r="Q5925" s="10">
        <v>2</v>
      </c>
      <c r="R5925" s="12">
        <v>10.73</v>
      </c>
      <c r="S5925" t="str">
        <f t="shared" si="278"/>
        <v>New</v>
      </c>
    </row>
    <row r="5926" spans="1:19" x14ac:dyDescent="0.35">
      <c r="A5926" s="1">
        <v>5937</v>
      </c>
      <c r="B5926" s="4">
        <v>43147</v>
      </c>
      <c r="C5926" s="4" t="str">
        <f t="shared" si="276"/>
        <v>February</v>
      </c>
      <c r="D5926" s="4" t="str">
        <f t="shared" si="277"/>
        <v>2018</v>
      </c>
      <c r="E5926" s="8">
        <v>7152</v>
      </c>
      <c r="F5926" t="s">
        <v>106</v>
      </c>
      <c r="G5926" t="s">
        <v>110</v>
      </c>
      <c r="H5926" t="s">
        <v>107</v>
      </c>
      <c r="I5926">
        <v>1</v>
      </c>
      <c r="J5926" t="s">
        <v>72</v>
      </c>
      <c r="K5926" t="e" vm="26">
        <v>#VALUE!</v>
      </c>
      <c r="L5926" t="e" vm="25">
        <v>#VALUE!</v>
      </c>
      <c r="M5926" t="e" vm="3">
        <v>#VALUE!</v>
      </c>
      <c r="N5926" t="s">
        <v>5</v>
      </c>
      <c r="O5926" t="s">
        <v>28</v>
      </c>
      <c r="P5926" t="s">
        <v>8</v>
      </c>
      <c r="Q5926" s="10">
        <v>6</v>
      </c>
      <c r="R5926" s="12">
        <v>15.88</v>
      </c>
      <c r="S5926" t="str">
        <f t="shared" si="278"/>
        <v>Retained</v>
      </c>
    </row>
    <row r="5927" spans="1:19" x14ac:dyDescent="0.35">
      <c r="A5927" s="1">
        <v>5938</v>
      </c>
      <c r="B5927" s="4">
        <v>43147</v>
      </c>
      <c r="C5927" s="4" t="str">
        <f t="shared" si="276"/>
        <v>February</v>
      </c>
      <c r="D5927" s="4" t="str">
        <f t="shared" si="277"/>
        <v>2018</v>
      </c>
      <c r="E5927" s="8">
        <v>10240</v>
      </c>
      <c r="F5927" t="s">
        <v>105</v>
      </c>
      <c r="G5927" t="s">
        <v>109</v>
      </c>
      <c r="H5927" t="s">
        <v>107</v>
      </c>
      <c r="I5927">
        <v>3</v>
      </c>
      <c r="J5927" t="s">
        <v>72</v>
      </c>
      <c r="K5927" t="e" vm="4">
        <v>#VALUE!</v>
      </c>
      <c r="L5927" t="e" vm="5">
        <v>#VALUE!</v>
      </c>
      <c r="M5927" t="e" vm="3">
        <v>#VALUE!</v>
      </c>
      <c r="N5927" t="s">
        <v>5</v>
      </c>
      <c r="O5927" t="s">
        <v>45</v>
      </c>
      <c r="P5927" t="s">
        <v>45</v>
      </c>
      <c r="Q5927" s="10">
        <v>3</v>
      </c>
      <c r="R5927" s="12">
        <v>8.5</v>
      </c>
      <c r="S5927" t="str">
        <f t="shared" si="278"/>
        <v>Retained</v>
      </c>
    </row>
    <row r="5928" spans="1:19" x14ac:dyDescent="0.35">
      <c r="A5928" s="1">
        <v>5939</v>
      </c>
      <c r="B5928" s="4">
        <v>43147</v>
      </c>
      <c r="C5928" s="4" t="str">
        <f t="shared" si="276"/>
        <v>February</v>
      </c>
      <c r="D5928" s="4" t="str">
        <f t="shared" si="277"/>
        <v>2018</v>
      </c>
      <c r="E5928" s="8">
        <v>9398</v>
      </c>
      <c r="F5928" t="s">
        <v>106</v>
      </c>
      <c r="G5928" t="s">
        <v>110</v>
      </c>
      <c r="H5928" t="s">
        <v>107</v>
      </c>
      <c r="I5928">
        <v>4</v>
      </c>
      <c r="J5928" t="s">
        <v>51</v>
      </c>
      <c r="K5928" t="e" vm="24">
        <v>#VALUE!</v>
      </c>
      <c r="L5928" t="e" vm="25">
        <v>#VALUE!</v>
      </c>
      <c r="M5928" t="e" vm="3">
        <v>#VALUE!</v>
      </c>
      <c r="N5928" t="s">
        <v>5</v>
      </c>
      <c r="O5928" t="s">
        <v>7</v>
      </c>
      <c r="P5928" t="s">
        <v>8</v>
      </c>
      <c r="Q5928" s="10">
        <v>4</v>
      </c>
      <c r="R5928" s="12">
        <v>2.81</v>
      </c>
      <c r="S5928" t="str">
        <f t="shared" si="278"/>
        <v>New</v>
      </c>
    </row>
    <row r="5929" spans="1:19" x14ac:dyDescent="0.35">
      <c r="A5929" s="1">
        <v>5940</v>
      </c>
      <c r="B5929" s="4">
        <v>43147</v>
      </c>
      <c r="C5929" s="4" t="str">
        <f t="shared" si="276"/>
        <v>February</v>
      </c>
      <c r="D5929" s="4" t="str">
        <f t="shared" si="277"/>
        <v>2018</v>
      </c>
      <c r="E5929" s="8">
        <v>704</v>
      </c>
      <c r="F5929" t="s">
        <v>106</v>
      </c>
      <c r="G5929" t="s">
        <v>110</v>
      </c>
      <c r="H5929" t="s">
        <v>108</v>
      </c>
      <c r="I5929">
        <v>1</v>
      </c>
      <c r="J5929" t="s">
        <v>51</v>
      </c>
      <c r="K5929" t="e" vm="30">
        <v>#VALUE!</v>
      </c>
      <c r="L5929" t="e" vm="31">
        <v>#VALUE!</v>
      </c>
      <c r="M5929" t="e" vm="3">
        <v>#VALUE!</v>
      </c>
      <c r="N5929" t="s">
        <v>5</v>
      </c>
      <c r="O5929" t="s">
        <v>19</v>
      </c>
      <c r="P5929" t="s">
        <v>19</v>
      </c>
      <c r="Q5929" s="10">
        <v>4</v>
      </c>
      <c r="R5929" s="12">
        <v>20.72</v>
      </c>
      <c r="S5929" t="str">
        <f t="shared" si="278"/>
        <v>Retained</v>
      </c>
    </row>
    <row r="5930" spans="1:19" x14ac:dyDescent="0.35">
      <c r="A5930" s="1">
        <v>5941</v>
      </c>
      <c r="B5930" s="4">
        <v>43147</v>
      </c>
      <c r="C5930" s="4" t="str">
        <f t="shared" si="276"/>
        <v>February</v>
      </c>
      <c r="D5930" s="4" t="str">
        <f t="shared" si="277"/>
        <v>2018</v>
      </c>
      <c r="E5930" s="8">
        <v>5778</v>
      </c>
      <c r="F5930" t="s">
        <v>105</v>
      </c>
      <c r="G5930" t="s">
        <v>109</v>
      </c>
      <c r="H5930" t="s">
        <v>108</v>
      </c>
      <c r="I5930">
        <v>0</v>
      </c>
      <c r="J5930" t="s">
        <v>37</v>
      </c>
      <c r="K5930" t="e" vm="8">
        <v>#VALUE!</v>
      </c>
      <c r="L5930" t="e" vm="2">
        <v>#VALUE!</v>
      </c>
      <c r="M5930" t="e" vm="3">
        <v>#VALUE!</v>
      </c>
      <c r="N5930" t="s">
        <v>5</v>
      </c>
      <c r="O5930" t="s">
        <v>20</v>
      </c>
      <c r="P5930" t="s">
        <v>21</v>
      </c>
      <c r="Q5930" s="10">
        <v>5</v>
      </c>
      <c r="R5930" s="12">
        <v>9.2899999999999991</v>
      </c>
      <c r="S5930" t="str">
        <f t="shared" si="278"/>
        <v>New</v>
      </c>
    </row>
    <row r="5931" spans="1:19" x14ac:dyDescent="0.35">
      <c r="A5931" s="1">
        <v>5942</v>
      </c>
      <c r="B5931" s="4">
        <v>43147</v>
      </c>
      <c r="C5931" s="4" t="str">
        <f t="shared" si="276"/>
        <v>February</v>
      </c>
      <c r="D5931" s="4" t="str">
        <f t="shared" si="277"/>
        <v>2018</v>
      </c>
      <c r="E5931" s="8">
        <v>6527</v>
      </c>
      <c r="F5931" t="s">
        <v>105</v>
      </c>
      <c r="G5931" t="s">
        <v>109</v>
      </c>
      <c r="H5931" t="s">
        <v>107</v>
      </c>
      <c r="I5931">
        <v>5</v>
      </c>
      <c r="J5931" t="s">
        <v>62</v>
      </c>
      <c r="K5931" t="e" vm="26">
        <v>#VALUE!</v>
      </c>
      <c r="L5931" t="e" vm="25">
        <v>#VALUE!</v>
      </c>
      <c r="M5931" t="e" vm="3">
        <v>#VALUE!</v>
      </c>
      <c r="N5931" t="s">
        <v>5</v>
      </c>
      <c r="O5931" t="s">
        <v>7</v>
      </c>
      <c r="P5931" t="s">
        <v>27</v>
      </c>
      <c r="Q5931" s="10">
        <v>7</v>
      </c>
      <c r="R5931" s="12">
        <v>4.58</v>
      </c>
      <c r="S5931" t="str">
        <f t="shared" si="278"/>
        <v>New</v>
      </c>
    </row>
    <row r="5932" spans="1:19" x14ac:dyDescent="0.35">
      <c r="A5932" s="1">
        <v>5943</v>
      </c>
      <c r="B5932" s="4">
        <v>43147</v>
      </c>
      <c r="C5932" s="4" t="str">
        <f t="shared" si="276"/>
        <v>February</v>
      </c>
      <c r="D5932" s="4" t="str">
        <f t="shared" si="277"/>
        <v>2018</v>
      </c>
      <c r="E5932" s="8">
        <v>1093</v>
      </c>
      <c r="F5932" t="s">
        <v>105</v>
      </c>
      <c r="G5932" t="s">
        <v>109</v>
      </c>
      <c r="H5932" t="s">
        <v>107</v>
      </c>
      <c r="I5932">
        <v>3</v>
      </c>
      <c r="J5932" t="s">
        <v>37</v>
      </c>
      <c r="K5932" t="e" vm="9">
        <v>#VALUE!</v>
      </c>
      <c r="L5932" t="e" vm="7">
        <v>#VALUE!</v>
      </c>
      <c r="M5932" t="e" vm="3">
        <v>#VALUE!</v>
      </c>
      <c r="N5932" t="s">
        <v>9</v>
      </c>
      <c r="O5932" t="s">
        <v>19</v>
      </c>
      <c r="P5932" t="s">
        <v>19</v>
      </c>
      <c r="Q5932" s="10">
        <v>4</v>
      </c>
      <c r="R5932" s="12">
        <v>8.15</v>
      </c>
      <c r="S5932" t="str">
        <f t="shared" si="278"/>
        <v>Retained</v>
      </c>
    </row>
    <row r="5933" spans="1:19" x14ac:dyDescent="0.35">
      <c r="A5933" s="1">
        <v>5944</v>
      </c>
      <c r="B5933" s="4">
        <v>43147</v>
      </c>
      <c r="C5933" s="4" t="str">
        <f t="shared" si="276"/>
        <v>February</v>
      </c>
      <c r="D5933" s="4" t="str">
        <f t="shared" si="277"/>
        <v>2018</v>
      </c>
      <c r="E5933" s="8">
        <v>5053</v>
      </c>
      <c r="F5933" t="s">
        <v>106</v>
      </c>
      <c r="G5933" t="s">
        <v>110</v>
      </c>
      <c r="H5933" t="s">
        <v>108</v>
      </c>
      <c r="I5933">
        <v>2</v>
      </c>
      <c r="J5933" t="s">
        <v>4</v>
      </c>
      <c r="K5933" t="e" vm="18">
        <v>#VALUE!</v>
      </c>
      <c r="L5933" t="e" vm="19">
        <v>#VALUE!</v>
      </c>
      <c r="M5933" t="e" vm="3">
        <v>#VALUE!</v>
      </c>
      <c r="N5933" t="s">
        <v>5</v>
      </c>
      <c r="O5933" t="s">
        <v>19</v>
      </c>
      <c r="P5933" t="s">
        <v>19</v>
      </c>
      <c r="Q5933" s="10">
        <v>5</v>
      </c>
      <c r="R5933" s="12">
        <v>8.5</v>
      </c>
      <c r="S5933" t="str">
        <f t="shared" si="278"/>
        <v>New</v>
      </c>
    </row>
    <row r="5934" spans="1:19" x14ac:dyDescent="0.35">
      <c r="A5934" s="1">
        <v>5945</v>
      </c>
      <c r="B5934" s="4">
        <v>43147</v>
      </c>
      <c r="C5934" s="4" t="str">
        <f t="shared" si="276"/>
        <v>February</v>
      </c>
      <c r="D5934" s="4" t="str">
        <f t="shared" si="277"/>
        <v>2018</v>
      </c>
      <c r="E5934" s="8">
        <v>4921</v>
      </c>
      <c r="F5934" t="s">
        <v>105</v>
      </c>
      <c r="G5934" t="s">
        <v>110</v>
      </c>
      <c r="H5934" t="s">
        <v>108</v>
      </c>
      <c r="I5934">
        <v>1</v>
      </c>
      <c r="J5934" t="s">
        <v>4</v>
      </c>
      <c r="K5934" t="e" vm="28">
        <v>#VALUE!</v>
      </c>
      <c r="L5934" t="e" vm="29">
        <v>#VALUE!</v>
      </c>
      <c r="M5934" t="e" vm="3">
        <v>#VALUE!</v>
      </c>
      <c r="N5934" t="s">
        <v>5</v>
      </c>
      <c r="O5934" t="s">
        <v>45</v>
      </c>
      <c r="P5934" t="s">
        <v>45</v>
      </c>
      <c r="Q5934" s="10">
        <v>3</v>
      </c>
      <c r="R5934" s="12">
        <v>11.62</v>
      </c>
      <c r="S5934" t="str">
        <f t="shared" si="278"/>
        <v>New</v>
      </c>
    </row>
    <row r="5935" spans="1:19" x14ac:dyDescent="0.35">
      <c r="A5935" s="1">
        <v>5946</v>
      </c>
      <c r="B5935" s="4">
        <v>43147</v>
      </c>
      <c r="C5935" s="4" t="str">
        <f t="shared" si="276"/>
        <v>February</v>
      </c>
      <c r="D5935" s="4" t="str">
        <f t="shared" si="277"/>
        <v>2018</v>
      </c>
      <c r="E5935" s="8">
        <v>7638</v>
      </c>
      <c r="F5935" t="s">
        <v>105</v>
      </c>
      <c r="G5935" t="s">
        <v>110</v>
      </c>
      <c r="H5935" t="s">
        <v>108</v>
      </c>
      <c r="I5935">
        <v>2</v>
      </c>
      <c r="J5935" t="s">
        <v>38</v>
      </c>
      <c r="K5935" t="e" vm="1">
        <v>#VALUE!</v>
      </c>
      <c r="L5935" t="e" vm="2">
        <v>#VALUE!</v>
      </c>
      <c r="M5935" t="e" vm="3">
        <v>#VALUE!</v>
      </c>
      <c r="N5935" t="s">
        <v>5</v>
      </c>
      <c r="O5935" t="s">
        <v>19</v>
      </c>
      <c r="P5935" t="s">
        <v>19</v>
      </c>
      <c r="Q5935" s="10">
        <v>4</v>
      </c>
      <c r="R5935" s="12">
        <v>16.329999999999998</v>
      </c>
      <c r="S5935" t="str">
        <f t="shared" si="278"/>
        <v>New</v>
      </c>
    </row>
    <row r="5936" spans="1:19" x14ac:dyDescent="0.35">
      <c r="A5936" s="1">
        <v>5947</v>
      </c>
      <c r="B5936" s="4">
        <v>43147</v>
      </c>
      <c r="C5936" s="4" t="str">
        <f t="shared" si="276"/>
        <v>February</v>
      </c>
      <c r="D5936" s="4" t="str">
        <f t="shared" si="277"/>
        <v>2018</v>
      </c>
      <c r="E5936" s="8">
        <v>2901</v>
      </c>
      <c r="F5936" t="s">
        <v>106</v>
      </c>
      <c r="G5936" t="s">
        <v>109</v>
      </c>
      <c r="H5936" t="s">
        <v>107</v>
      </c>
      <c r="I5936">
        <v>5</v>
      </c>
      <c r="J5936" t="s">
        <v>71</v>
      </c>
      <c r="K5936" t="e" vm="32">
        <v>#VALUE!</v>
      </c>
      <c r="L5936" t="e" vm="29">
        <v>#VALUE!</v>
      </c>
      <c r="M5936" t="e" vm="3">
        <v>#VALUE!</v>
      </c>
      <c r="N5936" t="s">
        <v>5</v>
      </c>
      <c r="O5936" t="s">
        <v>41</v>
      </c>
      <c r="P5936" t="s">
        <v>42</v>
      </c>
      <c r="Q5936" s="10">
        <v>4</v>
      </c>
      <c r="R5936" s="12">
        <v>2.33</v>
      </c>
      <c r="S5936" t="str">
        <f t="shared" si="278"/>
        <v>New</v>
      </c>
    </row>
    <row r="5937" spans="1:19" x14ac:dyDescent="0.35">
      <c r="A5937" s="1">
        <v>5948</v>
      </c>
      <c r="B5937" s="4">
        <v>43147</v>
      </c>
      <c r="C5937" s="4" t="str">
        <f t="shared" si="276"/>
        <v>February</v>
      </c>
      <c r="D5937" s="4" t="str">
        <f t="shared" si="277"/>
        <v>2018</v>
      </c>
      <c r="E5937" s="8">
        <v>8323</v>
      </c>
      <c r="F5937" t="s">
        <v>106</v>
      </c>
      <c r="G5937" t="s">
        <v>109</v>
      </c>
      <c r="H5937" t="s">
        <v>108</v>
      </c>
      <c r="I5937">
        <v>3</v>
      </c>
      <c r="J5937" t="s">
        <v>4</v>
      </c>
      <c r="K5937" t="e" vm="1">
        <v>#VALUE!</v>
      </c>
      <c r="L5937" t="e" vm="2">
        <v>#VALUE!</v>
      </c>
      <c r="M5937" t="e" vm="3">
        <v>#VALUE!</v>
      </c>
      <c r="N5937" t="s">
        <v>5</v>
      </c>
      <c r="O5937" t="s">
        <v>30</v>
      </c>
      <c r="P5937" t="s">
        <v>69</v>
      </c>
      <c r="Q5937" s="10">
        <v>6</v>
      </c>
      <c r="R5937" s="12">
        <v>18.66</v>
      </c>
      <c r="S5937" t="str">
        <f t="shared" si="278"/>
        <v>Retained</v>
      </c>
    </row>
    <row r="5938" spans="1:19" x14ac:dyDescent="0.35">
      <c r="A5938" s="1">
        <v>5949</v>
      </c>
      <c r="B5938" s="4">
        <v>43147</v>
      </c>
      <c r="C5938" s="4" t="str">
        <f t="shared" si="276"/>
        <v>February</v>
      </c>
      <c r="D5938" s="4" t="str">
        <f t="shared" si="277"/>
        <v>2018</v>
      </c>
      <c r="E5938" s="8">
        <v>6912</v>
      </c>
      <c r="F5938" t="s">
        <v>105</v>
      </c>
      <c r="G5938" t="s">
        <v>110</v>
      </c>
      <c r="H5938" t="s">
        <v>107</v>
      </c>
      <c r="I5938">
        <v>5</v>
      </c>
      <c r="J5938" t="s">
        <v>51</v>
      </c>
      <c r="K5938" t="e" vm="17">
        <v>#VALUE!</v>
      </c>
      <c r="L5938" t="e" vm="5">
        <v>#VALUE!</v>
      </c>
      <c r="M5938" t="e" vm="3">
        <v>#VALUE!</v>
      </c>
      <c r="N5938" t="s">
        <v>5</v>
      </c>
      <c r="O5938" t="s">
        <v>28</v>
      </c>
      <c r="P5938" t="s">
        <v>49</v>
      </c>
      <c r="Q5938" s="10">
        <v>5</v>
      </c>
      <c r="R5938" s="12">
        <v>6.33</v>
      </c>
      <c r="S5938" t="str">
        <f t="shared" si="278"/>
        <v>Retained</v>
      </c>
    </row>
    <row r="5939" spans="1:19" x14ac:dyDescent="0.35">
      <c r="A5939" s="1">
        <v>5950</v>
      </c>
      <c r="B5939" s="4">
        <v>43147</v>
      </c>
      <c r="C5939" s="4" t="str">
        <f t="shared" si="276"/>
        <v>February</v>
      </c>
      <c r="D5939" s="4" t="str">
        <f t="shared" si="277"/>
        <v>2018</v>
      </c>
      <c r="E5939" s="8">
        <v>3468</v>
      </c>
      <c r="F5939" t="s">
        <v>105</v>
      </c>
      <c r="G5939" t="s">
        <v>109</v>
      </c>
      <c r="H5939" t="s">
        <v>108</v>
      </c>
      <c r="I5939">
        <v>1</v>
      </c>
      <c r="J5939" t="s">
        <v>51</v>
      </c>
      <c r="K5939" t="e" vm="18">
        <v>#VALUE!</v>
      </c>
      <c r="L5939" t="e" vm="19">
        <v>#VALUE!</v>
      </c>
      <c r="M5939" t="e" vm="3">
        <v>#VALUE!</v>
      </c>
      <c r="N5939" t="s">
        <v>5</v>
      </c>
      <c r="O5939" t="s">
        <v>40</v>
      </c>
      <c r="P5939" t="s">
        <v>40</v>
      </c>
      <c r="Q5939" s="10">
        <v>4</v>
      </c>
      <c r="R5939" s="12">
        <v>16.46</v>
      </c>
      <c r="S5939" t="str">
        <f t="shared" si="278"/>
        <v>New</v>
      </c>
    </row>
    <row r="5940" spans="1:19" x14ac:dyDescent="0.35">
      <c r="A5940" s="1">
        <v>5951</v>
      </c>
      <c r="B5940" s="4">
        <v>43147</v>
      </c>
      <c r="C5940" s="4" t="str">
        <f t="shared" si="276"/>
        <v>February</v>
      </c>
      <c r="D5940" s="4" t="str">
        <f t="shared" si="277"/>
        <v>2018</v>
      </c>
      <c r="E5940" s="8">
        <v>4198</v>
      </c>
      <c r="F5940" t="s">
        <v>105</v>
      </c>
      <c r="G5940" t="s">
        <v>110</v>
      </c>
      <c r="H5940" t="s">
        <v>107</v>
      </c>
      <c r="I5940">
        <v>5</v>
      </c>
      <c r="J5940" t="s">
        <v>38</v>
      </c>
      <c r="K5940" t="e" vm="18">
        <v>#VALUE!</v>
      </c>
      <c r="L5940" t="e" vm="19">
        <v>#VALUE!</v>
      </c>
      <c r="M5940" t="e" vm="3">
        <v>#VALUE!</v>
      </c>
      <c r="N5940" t="s">
        <v>9</v>
      </c>
      <c r="O5940" t="s">
        <v>10</v>
      </c>
      <c r="P5940" t="s">
        <v>58</v>
      </c>
      <c r="Q5940" s="10">
        <v>3</v>
      </c>
      <c r="R5940" s="12">
        <v>11.06</v>
      </c>
      <c r="S5940" t="str">
        <f t="shared" si="278"/>
        <v>Retained</v>
      </c>
    </row>
    <row r="5941" spans="1:19" x14ac:dyDescent="0.35">
      <c r="A5941" s="1">
        <v>5952</v>
      </c>
      <c r="B5941" s="4">
        <v>43147</v>
      </c>
      <c r="C5941" s="4" t="str">
        <f t="shared" si="276"/>
        <v>February</v>
      </c>
      <c r="D5941" s="4" t="str">
        <f t="shared" si="277"/>
        <v>2018</v>
      </c>
      <c r="E5941" s="8">
        <v>9200</v>
      </c>
      <c r="F5941" t="s">
        <v>105</v>
      </c>
      <c r="G5941" t="s">
        <v>109</v>
      </c>
      <c r="H5941" t="s">
        <v>108</v>
      </c>
      <c r="I5941">
        <v>4</v>
      </c>
      <c r="J5941" t="s">
        <v>51</v>
      </c>
      <c r="K5941" t="e" vm="17">
        <v>#VALUE!</v>
      </c>
      <c r="L5941" t="e" vm="5">
        <v>#VALUE!</v>
      </c>
      <c r="M5941" t="e" vm="3">
        <v>#VALUE!</v>
      </c>
      <c r="N5941" t="s">
        <v>9</v>
      </c>
      <c r="O5941" t="s">
        <v>10</v>
      </c>
      <c r="P5941" t="s">
        <v>16</v>
      </c>
      <c r="Q5941" s="10">
        <v>4</v>
      </c>
      <c r="R5941" s="12">
        <v>10.199999999999999</v>
      </c>
      <c r="S5941" t="str">
        <f t="shared" si="278"/>
        <v>Retained</v>
      </c>
    </row>
    <row r="5942" spans="1:19" x14ac:dyDescent="0.35">
      <c r="A5942" s="1">
        <v>5953</v>
      </c>
      <c r="B5942" s="4">
        <v>43147</v>
      </c>
      <c r="C5942" s="4" t="str">
        <f t="shared" si="276"/>
        <v>February</v>
      </c>
      <c r="D5942" s="4" t="str">
        <f t="shared" si="277"/>
        <v>2018</v>
      </c>
      <c r="E5942" s="8">
        <v>9256</v>
      </c>
      <c r="F5942" t="s">
        <v>105</v>
      </c>
      <c r="G5942" t="s">
        <v>110</v>
      </c>
      <c r="H5942" t="s">
        <v>107</v>
      </c>
      <c r="I5942">
        <v>3</v>
      </c>
      <c r="J5942" t="s">
        <v>37</v>
      </c>
      <c r="K5942" t="e" vm="9">
        <v>#VALUE!</v>
      </c>
      <c r="L5942" t="e" vm="7">
        <v>#VALUE!</v>
      </c>
      <c r="M5942" t="e" vm="3">
        <v>#VALUE!</v>
      </c>
      <c r="N5942" t="s">
        <v>5</v>
      </c>
      <c r="O5942" t="s">
        <v>17</v>
      </c>
      <c r="P5942" t="s">
        <v>29</v>
      </c>
      <c r="Q5942" s="10">
        <v>2</v>
      </c>
      <c r="R5942" s="12">
        <v>3.41</v>
      </c>
      <c r="S5942" t="str">
        <f t="shared" si="278"/>
        <v>Retained</v>
      </c>
    </row>
    <row r="5943" spans="1:19" x14ac:dyDescent="0.35">
      <c r="A5943" s="1">
        <v>5954</v>
      </c>
      <c r="B5943" s="4">
        <v>43147</v>
      </c>
      <c r="C5943" s="4" t="str">
        <f t="shared" si="276"/>
        <v>February</v>
      </c>
      <c r="D5943" s="4" t="str">
        <f t="shared" si="277"/>
        <v>2018</v>
      </c>
      <c r="E5943" s="8">
        <v>790</v>
      </c>
      <c r="F5943" t="s">
        <v>106</v>
      </c>
      <c r="G5943" t="s">
        <v>109</v>
      </c>
      <c r="H5943" t="s">
        <v>108</v>
      </c>
      <c r="I5943">
        <v>2</v>
      </c>
      <c r="J5943" t="s">
        <v>37</v>
      </c>
      <c r="K5943" t="e" vm="9">
        <v>#VALUE!</v>
      </c>
      <c r="L5943" t="e" vm="7">
        <v>#VALUE!</v>
      </c>
      <c r="M5943" t="e" vm="3">
        <v>#VALUE!</v>
      </c>
      <c r="N5943" t="s">
        <v>5</v>
      </c>
      <c r="O5943" t="s">
        <v>45</v>
      </c>
      <c r="P5943" t="s">
        <v>45</v>
      </c>
      <c r="Q5943" s="10">
        <v>6</v>
      </c>
      <c r="R5943" s="12">
        <v>20.79</v>
      </c>
      <c r="S5943" t="str">
        <f t="shared" si="278"/>
        <v>Retained</v>
      </c>
    </row>
    <row r="5944" spans="1:19" x14ac:dyDescent="0.35">
      <c r="A5944" s="1">
        <v>5955</v>
      </c>
      <c r="B5944" s="4">
        <v>43148</v>
      </c>
      <c r="C5944" s="4" t="str">
        <f t="shared" si="276"/>
        <v>February</v>
      </c>
      <c r="D5944" s="4" t="str">
        <f t="shared" si="277"/>
        <v>2018</v>
      </c>
      <c r="E5944" s="8">
        <v>1571</v>
      </c>
      <c r="F5944" t="s">
        <v>105</v>
      </c>
      <c r="G5944" t="s">
        <v>109</v>
      </c>
      <c r="H5944" t="s">
        <v>107</v>
      </c>
      <c r="I5944">
        <v>0</v>
      </c>
      <c r="J5944" t="s">
        <v>62</v>
      </c>
      <c r="K5944" t="e" vm="26">
        <v>#VALUE!</v>
      </c>
      <c r="L5944" t="e" vm="25">
        <v>#VALUE!</v>
      </c>
      <c r="M5944" t="e" vm="3">
        <v>#VALUE!</v>
      </c>
      <c r="N5944" t="s">
        <v>5</v>
      </c>
      <c r="O5944" t="s">
        <v>28</v>
      </c>
      <c r="P5944" t="s">
        <v>29</v>
      </c>
      <c r="Q5944" s="10">
        <v>3</v>
      </c>
      <c r="R5944" s="12">
        <v>20.07</v>
      </c>
      <c r="S5944" t="str">
        <f t="shared" si="278"/>
        <v>New</v>
      </c>
    </row>
    <row r="5945" spans="1:19" x14ac:dyDescent="0.35">
      <c r="A5945" s="1">
        <v>5956</v>
      </c>
      <c r="B5945" s="4">
        <v>43148</v>
      </c>
      <c r="C5945" s="4" t="str">
        <f t="shared" si="276"/>
        <v>February</v>
      </c>
      <c r="D5945" s="4" t="str">
        <f t="shared" si="277"/>
        <v>2018</v>
      </c>
      <c r="E5945" s="8">
        <v>4350</v>
      </c>
      <c r="F5945" t="s">
        <v>105</v>
      </c>
      <c r="G5945" t="s">
        <v>110</v>
      </c>
      <c r="H5945" t="s">
        <v>107</v>
      </c>
      <c r="I5945">
        <v>2</v>
      </c>
      <c r="J5945" t="s">
        <v>4</v>
      </c>
      <c r="K5945" t="e" vm="30">
        <v>#VALUE!</v>
      </c>
      <c r="L5945" t="e" vm="31">
        <v>#VALUE!</v>
      </c>
      <c r="M5945" t="e" vm="3">
        <v>#VALUE!</v>
      </c>
      <c r="N5945" t="s">
        <v>12</v>
      </c>
      <c r="O5945" t="s">
        <v>13</v>
      </c>
      <c r="P5945" t="s">
        <v>68</v>
      </c>
      <c r="Q5945" s="10">
        <v>5</v>
      </c>
      <c r="R5945" s="12">
        <v>13.02</v>
      </c>
      <c r="S5945" t="str">
        <f t="shared" si="278"/>
        <v>Retained</v>
      </c>
    </row>
    <row r="5946" spans="1:19" x14ac:dyDescent="0.35">
      <c r="A5946" s="1">
        <v>5957</v>
      </c>
      <c r="B5946" s="4">
        <v>43148</v>
      </c>
      <c r="C5946" s="4" t="str">
        <f t="shared" si="276"/>
        <v>February</v>
      </c>
      <c r="D5946" s="4" t="str">
        <f t="shared" si="277"/>
        <v>2018</v>
      </c>
      <c r="E5946" s="8">
        <v>1249</v>
      </c>
      <c r="F5946" t="s">
        <v>105</v>
      </c>
      <c r="G5946" t="s">
        <v>109</v>
      </c>
      <c r="H5946" t="s">
        <v>108</v>
      </c>
      <c r="I5946">
        <v>2</v>
      </c>
      <c r="J5946" t="s">
        <v>37</v>
      </c>
      <c r="K5946" t="e" vm="15">
        <v>#VALUE!</v>
      </c>
      <c r="L5946" t="e" vm="5">
        <v>#VALUE!</v>
      </c>
      <c r="M5946" t="e" vm="3">
        <v>#VALUE!</v>
      </c>
      <c r="N5946" t="s">
        <v>5</v>
      </c>
      <c r="O5946" t="s">
        <v>45</v>
      </c>
      <c r="P5946" t="s">
        <v>45</v>
      </c>
      <c r="Q5946" s="10">
        <v>5</v>
      </c>
      <c r="R5946" s="12">
        <v>4.13</v>
      </c>
      <c r="S5946" t="str">
        <f t="shared" si="278"/>
        <v>Retained</v>
      </c>
    </row>
    <row r="5947" spans="1:19" x14ac:dyDescent="0.35">
      <c r="A5947" s="1">
        <v>5958</v>
      </c>
      <c r="B5947" s="4">
        <v>43148</v>
      </c>
      <c r="C5947" s="4" t="str">
        <f t="shared" si="276"/>
        <v>February</v>
      </c>
      <c r="D5947" s="4" t="str">
        <f t="shared" si="277"/>
        <v>2018</v>
      </c>
      <c r="E5947" s="8">
        <v>5642</v>
      </c>
      <c r="F5947" t="s">
        <v>106</v>
      </c>
      <c r="G5947" t="s">
        <v>109</v>
      </c>
      <c r="H5947" t="s">
        <v>108</v>
      </c>
      <c r="I5947">
        <v>4</v>
      </c>
      <c r="J5947" t="s">
        <v>37</v>
      </c>
      <c r="K5947" t="e" vm="20">
        <v>#VALUE!</v>
      </c>
      <c r="L5947" t="e" vm="21">
        <v>#VALUE!</v>
      </c>
      <c r="M5947" t="e" vm="3">
        <v>#VALUE!</v>
      </c>
      <c r="N5947" t="s">
        <v>5</v>
      </c>
      <c r="O5947" t="s">
        <v>17</v>
      </c>
      <c r="P5947" t="s">
        <v>29</v>
      </c>
      <c r="Q5947" s="10">
        <v>4</v>
      </c>
      <c r="R5947" s="12">
        <v>5.53</v>
      </c>
      <c r="S5947" t="str">
        <f t="shared" si="278"/>
        <v>New</v>
      </c>
    </row>
    <row r="5948" spans="1:19" x14ac:dyDescent="0.35">
      <c r="A5948" s="1">
        <v>5959</v>
      </c>
      <c r="B5948" s="4">
        <v>43148</v>
      </c>
      <c r="C5948" s="4" t="str">
        <f t="shared" si="276"/>
        <v>February</v>
      </c>
      <c r="D5948" s="4" t="str">
        <f t="shared" si="277"/>
        <v>2018</v>
      </c>
      <c r="E5948" s="8">
        <v>6977</v>
      </c>
      <c r="F5948" t="s">
        <v>106</v>
      </c>
      <c r="G5948" t="s">
        <v>110</v>
      </c>
      <c r="H5948" t="s">
        <v>108</v>
      </c>
      <c r="I5948">
        <v>1</v>
      </c>
      <c r="J5948" t="s">
        <v>51</v>
      </c>
      <c r="K5948" t="e" vm="12">
        <v>#VALUE!</v>
      </c>
      <c r="L5948" t="e" vm="2">
        <v>#VALUE!</v>
      </c>
      <c r="M5948" t="e" vm="3">
        <v>#VALUE!</v>
      </c>
      <c r="N5948" t="s">
        <v>5</v>
      </c>
      <c r="O5948" t="s">
        <v>28</v>
      </c>
      <c r="P5948" t="s">
        <v>34</v>
      </c>
      <c r="Q5948" s="10">
        <v>6</v>
      </c>
      <c r="R5948" s="12">
        <v>2.42</v>
      </c>
      <c r="S5948" t="str">
        <f t="shared" si="278"/>
        <v>Retained</v>
      </c>
    </row>
    <row r="5949" spans="1:19" x14ac:dyDescent="0.35">
      <c r="A5949" s="1">
        <v>5960</v>
      </c>
      <c r="B5949" s="4">
        <v>43148</v>
      </c>
      <c r="C5949" s="4" t="str">
        <f t="shared" si="276"/>
        <v>February</v>
      </c>
      <c r="D5949" s="4" t="str">
        <f t="shared" si="277"/>
        <v>2018</v>
      </c>
      <c r="E5949" s="8">
        <v>8993</v>
      </c>
      <c r="F5949" t="s">
        <v>105</v>
      </c>
      <c r="G5949" t="s">
        <v>110</v>
      </c>
      <c r="H5949" t="s">
        <v>107</v>
      </c>
      <c r="I5949">
        <v>3</v>
      </c>
      <c r="J5949" t="s">
        <v>51</v>
      </c>
      <c r="K5949" t="e" vm="12">
        <v>#VALUE!</v>
      </c>
      <c r="L5949" t="e" vm="2">
        <v>#VALUE!</v>
      </c>
      <c r="M5949" t="e" vm="3">
        <v>#VALUE!</v>
      </c>
      <c r="N5949" t="s">
        <v>9</v>
      </c>
      <c r="O5949" t="s">
        <v>59</v>
      </c>
      <c r="P5949" t="s">
        <v>60</v>
      </c>
      <c r="Q5949" s="10">
        <v>3</v>
      </c>
      <c r="R5949" s="12">
        <v>9.23</v>
      </c>
      <c r="S5949" t="str">
        <f t="shared" si="278"/>
        <v>Retained</v>
      </c>
    </row>
    <row r="5950" spans="1:19" x14ac:dyDescent="0.35">
      <c r="A5950" s="1">
        <v>5961</v>
      </c>
      <c r="B5950" s="4">
        <v>43148</v>
      </c>
      <c r="C5950" s="4" t="str">
        <f t="shared" si="276"/>
        <v>February</v>
      </c>
      <c r="D5950" s="4" t="str">
        <f t="shared" si="277"/>
        <v>2018</v>
      </c>
      <c r="E5950" s="8">
        <v>4419</v>
      </c>
      <c r="F5950" t="s">
        <v>106</v>
      </c>
      <c r="G5950" t="s">
        <v>109</v>
      </c>
      <c r="H5950" t="s">
        <v>107</v>
      </c>
      <c r="I5950">
        <v>1</v>
      </c>
      <c r="J5950" t="s">
        <v>37</v>
      </c>
      <c r="K5950" t="e" vm="26">
        <v>#VALUE!</v>
      </c>
      <c r="L5950" t="e" vm="25">
        <v>#VALUE!</v>
      </c>
      <c r="M5950" t="e" vm="3">
        <v>#VALUE!</v>
      </c>
      <c r="N5950" t="s">
        <v>5</v>
      </c>
      <c r="O5950" t="s">
        <v>30</v>
      </c>
      <c r="P5950" t="s">
        <v>39</v>
      </c>
      <c r="Q5950" s="10">
        <v>4</v>
      </c>
      <c r="R5950" s="12">
        <v>5.51</v>
      </c>
      <c r="S5950" t="str">
        <f t="shared" si="278"/>
        <v>Retained</v>
      </c>
    </row>
    <row r="5951" spans="1:19" x14ac:dyDescent="0.35">
      <c r="A5951" s="1">
        <v>5962</v>
      </c>
      <c r="B5951" s="4">
        <v>43148</v>
      </c>
      <c r="C5951" s="4" t="str">
        <f t="shared" si="276"/>
        <v>February</v>
      </c>
      <c r="D5951" s="4" t="str">
        <f t="shared" si="277"/>
        <v>2018</v>
      </c>
      <c r="E5951" s="8">
        <v>3225</v>
      </c>
      <c r="F5951" t="s">
        <v>106</v>
      </c>
      <c r="G5951" t="s">
        <v>109</v>
      </c>
      <c r="H5951" t="s">
        <v>107</v>
      </c>
      <c r="I5951">
        <v>1</v>
      </c>
      <c r="J5951" t="s">
        <v>73</v>
      </c>
      <c r="K5951" t="e" vm="26">
        <v>#VALUE!</v>
      </c>
      <c r="L5951" t="e" vm="25">
        <v>#VALUE!</v>
      </c>
      <c r="M5951" t="e" vm="3">
        <v>#VALUE!</v>
      </c>
      <c r="N5951" t="s">
        <v>5</v>
      </c>
      <c r="O5951" t="s">
        <v>41</v>
      </c>
      <c r="P5951" t="s">
        <v>42</v>
      </c>
      <c r="Q5951" s="10">
        <v>4</v>
      </c>
      <c r="R5951" s="12">
        <v>10.81</v>
      </c>
      <c r="S5951" t="str">
        <f t="shared" si="278"/>
        <v>Retained</v>
      </c>
    </row>
    <row r="5952" spans="1:19" x14ac:dyDescent="0.35">
      <c r="A5952" s="1">
        <v>5963</v>
      </c>
      <c r="B5952" s="4">
        <v>43148</v>
      </c>
      <c r="C5952" s="4" t="str">
        <f t="shared" si="276"/>
        <v>February</v>
      </c>
      <c r="D5952" s="4" t="str">
        <f t="shared" si="277"/>
        <v>2018</v>
      </c>
      <c r="E5952" s="8">
        <v>7018</v>
      </c>
      <c r="F5952" t="s">
        <v>106</v>
      </c>
      <c r="G5952" t="s">
        <v>109</v>
      </c>
      <c r="H5952" t="s">
        <v>107</v>
      </c>
      <c r="I5952">
        <v>5</v>
      </c>
      <c r="J5952" t="s">
        <v>4</v>
      </c>
      <c r="K5952" t="e" vm="1">
        <v>#VALUE!</v>
      </c>
      <c r="L5952" t="e" vm="2">
        <v>#VALUE!</v>
      </c>
      <c r="M5952" t="e" vm="3">
        <v>#VALUE!</v>
      </c>
      <c r="N5952" t="s">
        <v>12</v>
      </c>
      <c r="O5952" t="s">
        <v>22</v>
      </c>
      <c r="P5952" t="s">
        <v>44</v>
      </c>
      <c r="Q5952" s="10">
        <v>7</v>
      </c>
      <c r="R5952" s="12">
        <v>14.52</v>
      </c>
      <c r="S5952" t="str">
        <f t="shared" si="278"/>
        <v>New</v>
      </c>
    </row>
    <row r="5953" spans="1:19" x14ac:dyDescent="0.35">
      <c r="A5953" s="1">
        <v>5964</v>
      </c>
      <c r="B5953" s="4">
        <v>43148</v>
      </c>
      <c r="C5953" s="4" t="str">
        <f t="shared" si="276"/>
        <v>February</v>
      </c>
      <c r="D5953" s="4" t="str">
        <f t="shared" si="277"/>
        <v>2018</v>
      </c>
      <c r="E5953" s="8">
        <v>7401</v>
      </c>
      <c r="F5953" t="s">
        <v>106</v>
      </c>
      <c r="G5953" t="s">
        <v>110</v>
      </c>
      <c r="H5953" t="s">
        <v>107</v>
      </c>
      <c r="I5953">
        <v>2</v>
      </c>
      <c r="J5953" t="s">
        <v>71</v>
      </c>
      <c r="K5953" t="e" vm="12">
        <v>#VALUE!</v>
      </c>
      <c r="L5953" t="e" vm="2">
        <v>#VALUE!</v>
      </c>
      <c r="M5953" t="e" vm="3">
        <v>#VALUE!</v>
      </c>
      <c r="N5953" t="s">
        <v>9</v>
      </c>
      <c r="O5953" t="s">
        <v>59</v>
      </c>
      <c r="P5953" t="s">
        <v>60</v>
      </c>
      <c r="Q5953" s="10">
        <v>6</v>
      </c>
      <c r="R5953" s="12">
        <v>29.01</v>
      </c>
      <c r="S5953" t="str">
        <f t="shared" si="278"/>
        <v>New</v>
      </c>
    </row>
    <row r="5954" spans="1:19" x14ac:dyDescent="0.35">
      <c r="A5954" s="1">
        <v>5965</v>
      </c>
      <c r="B5954" s="4">
        <v>43148</v>
      </c>
      <c r="C5954" s="4" t="str">
        <f t="shared" ref="C5954:C6017" si="279">TEXT(B5954, "MMMM")</f>
        <v>February</v>
      </c>
      <c r="D5954" s="4" t="str">
        <f t="shared" ref="D5954:D6017" si="280">TEXT(B5954, "YYYY")</f>
        <v>2018</v>
      </c>
      <c r="E5954" s="8">
        <v>8773</v>
      </c>
      <c r="F5954" t="s">
        <v>105</v>
      </c>
      <c r="G5954" t="s">
        <v>110</v>
      </c>
      <c r="H5954" t="s">
        <v>107</v>
      </c>
      <c r="I5954">
        <v>3</v>
      </c>
      <c r="J5954" t="s">
        <v>4</v>
      </c>
      <c r="K5954" t="e" vm="29">
        <v>#VALUE!</v>
      </c>
      <c r="L5954" t="e" vm="29">
        <v>#VALUE!</v>
      </c>
      <c r="M5954" t="e" vm="3">
        <v>#VALUE!</v>
      </c>
      <c r="N5954" t="s">
        <v>5</v>
      </c>
      <c r="O5954" t="s">
        <v>6</v>
      </c>
      <c r="P5954" t="s">
        <v>43</v>
      </c>
      <c r="Q5954" s="10">
        <v>3</v>
      </c>
      <c r="R5954" s="12">
        <v>4.72</v>
      </c>
      <c r="S5954" t="str">
        <f t="shared" ref="S5954:S6017" si="281">IF(COUNTIFS(E:E, E5954, B:B, "&lt;="&amp;B5954)&gt;1, "Retained", "New")</f>
        <v>New</v>
      </c>
    </row>
    <row r="5955" spans="1:19" x14ac:dyDescent="0.35">
      <c r="A5955" s="1">
        <v>5966</v>
      </c>
      <c r="B5955" s="4">
        <v>43148</v>
      </c>
      <c r="C5955" s="4" t="str">
        <f t="shared" si="279"/>
        <v>February</v>
      </c>
      <c r="D5955" s="4" t="str">
        <f t="shared" si="280"/>
        <v>2018</v>
      </c>
      <c r="E5955" s="8">
        <v>3322</v>
      </c>
      <c r="F5955" t="s">
        <v>105</v>
      </c>
      <c r="G5955" t="s">
        <v>110</v>
      </c>
      <c r="H5955" t="s">
        <v>107</v>
      </c>
      <c r="I5955">
        <v>3</v>
      </c>
      <c r="J5955" t="s">
        <v>51</v>
      </c>
      <c r="K5955" t="e" vm="1">
        <v>#VALUE!</v>
      </c>
      <c r="L5955" t="e" vm="2">
        <v>#VALUE!</v>
      </c>
      <c r="M5955" t="e" vm="3">
        <v>#VALUE!</v>
      </c>
      <c r="N5955" t="s">
        <v>12</v>
      </c>
      <c r="O5955" t="s">
        <v>13</v>
      </c>
      <c r="P5955" t="s">
        <v>14</v>
      </c>
      <c r="Q5955" s="10">
        <v>3</v>
      </c>
      <c r="R5955" s="12">
        <v>28.92</v>
      </c>
      <c r="S5955" t="str">
        <f t="shared" si="281"/>
        <v>New</v>
      </c>
    </row>
    <row r="5956" spans="1:19" x14ac:dyDescent="0.35">
      <c r="A5956" s="1">
        <v>5967</v>
      </c>
      <c r="B5956" s="4">
        <v>43148</v>
      </c>
      <c r="C5956" s="4" t="str">
        <f t="shared" si="279"/>
        <v>February</v>
      </c>
      <c r="D5956" s="4" t="str">
        <f t="shared" si="280"/>
        <v>2018</v>
      </c>
      <c r="E5956" s="8">
        <v>6193</v>
      </c>
      <c r="F5956" t="s">
        <v>106</v>
      </c>
      <c r="G5956" t="s">
        <v>110</v>
      </c>
      <c r="H5956" t="s">
        <v>107</v>
      </c>
      <c r="I5956">
        <v>5</v>
      </c>
      <c r="J5956" t="s">
        <v>62</v>
      </c>
      <c r="K5956" t="e" vm="20">
        <v>#VALUE!</v>
      </c>
      <c r="L5956" t="e" vm="21">
        <v>#VALUE!</v>
      </c>
      <c r="M5956" t="e" vm="3">
        <v>#VALUE!</v>
      </c>
      <c r="N5956" t="s">
        <v>5</v>
      </c>
      <c r="O5956" t="s">
        <v>6</v>
      </c>
      <c r="P5956" t="s">
        <v>43</v>
      </c>
      <c r="Q5956" s="10">
        <v>4</v>
      </c>
      <c r="R5956" s="12">
        <v>15.46</v>
      </c>
      <c r="S5956" t="str">
        <f t="shared" si="281"/>
        <v>Retained</v>
      </c>
    </row>
    <row r="5957" spans="1:19" x14ac:dyDescent="0.35">
      <c r="A5957" s="1">
        <v>5968</v>
      </c>
      <c r="B5957" s="4">
        <v>43148</v>
      </c>
      <c r="C5957" s="4" t="str">
        <f t="shared" si="279"/>
        <v>February</v>
      </c>
      <c r="D5957" s="4" t="str">
        <f t="shared" si="280"/>
        <v>2018</v>
      </c>
      <c r="E5957" s="8">
        <v>663</v>
      </c>
      <c r="F5957" t="s">
        <v>105</v>
      </c>
      <c r="G5957" t="s">
        <v>109</v>
      </c>
      <c r="H5957" t="s">
        <v>107</v>
      </c>
      <c r="I5957">
        <v>3</v>
      </c>
      <c r="J5957" t="s">
        <v>4</v>
      </c>
      <c r="K5957" t="e" vm="17">
        <v>#VALUE!</v>
      </c>
      <c r="L5957" t="e" vm="5">
        <v>#VALUE!</v>
      </c>
      <c r="M5957" t="e" vm="3">
        <v>#VALUE!</v>
      </c>
      <c r="N5957" t="s">
        <v>5</v>
      </c>
      <c r="O5957" t="s">
        <v>19</v>
      </c>
      <c r="P5957" t="s">
        <v>19</v>
      </c>
      <c r="Q5957" s="10">
        <v>5</v>
      </c>
      <c r="R5957" s="12">
        <v>5.98</v>
      </c>
      <c r="S5957" t="str">
        <f t="shared" si="281"/>
        <v>Retained</v>
      </c>
    </row>
    <row r="5958" spans="1:19" x14ac:dyDescent="0.35">
      <c r="A5958" s="1">
        <v>5969</v>
      </c>
      <c r="B5958" s="4">
        <v>43148</v>
      </c>
      <c r="C5958" s="4" t="str">
        <f t="shared" si="279"/>
        <v>February</v>
      </c>
      <c r="D5958" s="4" t="str">
        <f t="shared" si="280"/>
        <v>2018</v>
      </c>
      <c r="E5958" s="8">
        <v>1265</v>
      </c>
      <c r="F5958" t="s">
        <v>105</v>
      </c>
      <c r="G5958" t="s">
        <v>110</v>
      </c>
      <c r="H5958" t="s">
        <v>108</v>
      </c>
      <c r="I5958">
        <v>2</v>
      </c>
      <c r="J5958" t="s">
        <v>4</v>
      </c>
      <c r="K5958" t="e" vm="18">
        <v>#VALUE!</v>
      </c>
      <c r="L5958" t="e" vm="19">
        <v>#VALUE!</v>
      </c>
      <c r="M5958" t="e" vm="3">
        <v>#VALUE!</v>
      </c>
      <c r="N5958" t="s">
        <v>5</v>
      </c>
      <c r="O5958" t="s">
        <v>45</v>
      </c>
      <c r="P5958" t="s">
        <v>45</v>
      </c>
      <c r="Q5958" s="10">
        <v>6</v>
      </c>
      <c r="R5958" s="12">
        <v>30.14</v>
      </c>
      <c r="S5958" t="str">
        <f t="shared" si="281"/>
        <v>New</v>
      </c>
    </row>
    <row r="5959" spans="1:19" x14ac:dyDescent="0.35">
      <c r="A5959" s="1">
        <v>5970</v>
      </c>
      <c r="B5959" s="4">
        <v>43148</v>
      </c>
      <c r="C5959" s="4" t="str">
        <f t="shared" si="279"/>
        <v>February</v>
      </c>
      <c r="D5959" s="4" t="str">
        <f t="shared" si="280"/>
        <v>2018</v>
      </c>
      <c r="E5959" s="8">
        <v>6854</v>
      </c>
      <c r="F5959" t="s">
        <v>106</v>
      </c>
      <c r="G5959" t="s">
        <v>109</v>
      </c>
      <c r="H5959" t="s">
        <v>107</v>
      </c>
      <c r="I5959">
        <v>3</v>
      </c>
      <c r="J5959" t="s">
        <v>62</v>
      </c>
      <c r="K5959" t="e" vm="13">
        <v>#VALUE!</v>
      </c>
      <c r="L5959" t="e" vm="5">
        <v>#VALUE!</v>
      </c>
      <c r="M5959" t="e" vm="3">
        <v>#VALUE!</v>
      </c>
      <c r="N5959" t="s">
        <v>5</v>
      </c>
      <c r="O5959" t="s">
        <v>45</v>
      </c>
      <c r="P5959" t="s">
        <v>45</v>
      </c>
      <c r="Q5959" s="10">
        <v>5</v>
      </c>
      <c r="R5959" s="12">
        <v>26.65</v>
      </c>
      <c r="S5959" t="str">
        <f t="shared" si="281"/>
        <v>Retained</v>
      </c>
    </row>
    <row r="5960" spans="1:19" x14ac:dyDescent="0.35">
      <c r="A5960" s="1">
        <v>5971</v>
      </c>
      <c r="B5960" s="4">
        <v>43148</v>
      </c>
      <c r="C5960" s="4" t="str">
        <f t="shared" si="279"/>
        <v>February</v>
      </c>
      <c r="D5960" s="4" t="str">
        <f t="shared" si="280"/>
        <v>2018</v>
      </c>
      <c r="E5960" s="8">
        <v>3032</v>
      </c>
      <c r="F5960" t="s">
        <v>105</v>
      </c>
      <c r="G5960" t="s">
        <v>110</v>
      </c>
      <c r="H5960" t="s">
        <v>107</v>
      </c>
      <c r="I5960">
        <v>2</v>
      </c>
      <c r="J5960" t="s">
        <v>37</v>
      </c>
      <c r="K5960" t="e" vm="30">
        <v>#VALUE!</v>
      </c>
      <c r="L5960" t="e" vm="31">
        <v>#VALUE!</v>
      </c>
      <c r="M5960" t="e" vm="3">
        <v>#VALUE!</v>
      </c>
      <c r="N5960" t="s">
        <v>5</v>
      </c>
      <c r="O5960" t="s">
        <v>7</v>
      </c>
      <c r="P5960" t="s">
        <v>64</v>
      </c>
      <c r="Q5960" s="10">
        <v>5</v>
      </c>
      <c r="R5960" s="12">
        <v>9.02</v>
      </c>
      <c r="S5960" t="str">
        <f t="shared" si="281"/>
        <v>New</v>
      </c>
    </row>
    <row r="5961" spans="1:19" x14ac:dyDescent="0.35">
      <c r="A5961" s="1">
        <v>5972</v>
      </c>
      <c r="B5961" s="4">
        <v>43148</v>
      </c>
      <c r="C5961" s="4" t="str">
        <f t="shared" si="279"/>
        <v>February</v>
      </c>
      <c r="D5961" s="4" t="str">
        <f t="shared" si="280"/>
        <v>2018</v>
      </c>
      <c r="E5961" s="8">
        <v>8211</v>
      </c>
      <c r="F5961" t="s">
        <v>105</v>
      </c>
      <c r="G5961" t="s">
        <v>109</v>
      </c>
      <c r="H5961" t="s">
        <v>108</v>
      </c>
      <c r="I5961">
        <v>1</v>
      </c>
      <c r="J5961" t="s">
        <v>51</v>
      </c>
      <c r="K5961" t="e" vm="6">
        <v>#VALUE!</v>
      </c>
      <c r="L5961" t="e" vm="7">
        <v>#VALUE!</v>
      </c>
      <c r="M5961" t="e" vm="3">
        <v>#VALUE!</v>
      </c>
      <c r="N5961" t="s">
        <v>5</v>
      </c>
      <c r="O5961" t="s">
        <v>6</v>
      </c>
      <c r="P5961" t="s">
        <v>43</v>
      </c>
      <c r="Q5961" s="10">
        <v>3</v>
      </c>
      <c r="R5961" s="12">
        <v>10.92</v>
      </c>
      <c r="S5961" t="str">
        <f t="shared" si="281"/>
        <v>Retained</v>
      </c>
    </row>
    <row r="5962" spans="1:19" x14ac:dyDescent="0.35">
      <c r="A5962" s="1">
        <v>5973</v>
      </c>
      <c r="B5962" s="4">
        <v>43148</v>
      </c>
      <c r="C5962" s="4" t="str">
        <f t="shared" si="279"/>
        <v>February</v>
      </c>
      <c r="D5962" s="4" t="str">
        <f t="shared" si="280"/>
        <v>2018</v>
      </c>
      <c r="E5962" s="8">
        <v>3602</v>
      </c>
      <c r="F5962" t="s">
        <v>105</v>
      </c>
      <c r="G5962" t="s">
        <v>109</v>
      </c>
      <c r="H5962" t="s">
        <v>108</v>
      </c>
      <c r="I5962">
        <v>4</v>
      </c>
      <c r="J5962" t="s">
        <v>37</v>
      </c>
      <c r="K5962" t="e" vm="18">
        <v>#VALUE!</v>
      </c>
      <c r="L5962" t="e" vm="19">
        <v>#VALUE!</v>
      </c>
      <c r="M5962" t="e" vm="3">
        <v>#VALUE!</v>
      </c>
      <c r="N5962" t="s">
        <v>5</v>
      </c>
      <c r="O5962" t="s">
        <v>65</v>
      </c>
      <c r="P5962" t="s">
        <v>27</v>
      </c>
      <c r="Q5962" s="10">
        <v>3</v>
      </c>
      <c r="R5962" s="12">
        <v>20.53</v>
      </c>
      <c r="S5962" t="str">
        <f t="shared" si="281"/>
        <v>New</v>
      </c>
    </row>
    <row r="5963" spans="1:19" x14ac:dyDescent="0.35">
      <c r="A5963" s="1">
        <v>5974</v>
      </c>
      <c r="B5963" s="4">
        <v>43148</v>
      </c>
      <c r="C5963" s="4" t="str">
        <f t="shared" si="279"/>
        <v>February</v>
      </c>
      <c r="D5963" s="4" t="str">
        <f t="shared" si="280"/>
        <v>2018</v>
      </c>
      <c r="E5963" s="8">
        <v>7917</v>
      </c>
      <c r="F5963" t="s">
        <v>105</v>
      </c>
      <c r="G5963" t="s">
        <v>109</v>
      </c>
      <c r="H5963" t="s">
        <v>108</v>
      </c>
      <c r="I5963">
        <v>4</v>
      </c>
      <c r="J5963" t="s">
        <v>38</v>
      </c>
      <c r="K5963" t="e" vm="18">
        <v>#VALUE!</v>
      </c>
      <c r="L5963" t="e" vm="19">
        <v>#VALUE!</v>
      </c>
      <c r="M5963" t="e" vm="3">
        <v>#VALUE!</v>
      </c>
      <c r="N5963" t="s">
        <v>9</v>
      </c>
      <c r="O5963" t="s">
        <v>10</v>
      </c>
      <c r="P5963" t="s">
        <v>52</v>
      </c>
      <c r="Q5963" s="10">
        <v>5</v>
      </c>
      <c r="R5963" s="12">
        <v>2.42</v>
      </c>
      <c r="S5963" t="str">
        <f t="shared" si="281"/>
        <v>New</v>
      </c>
    </row>
    <row r="5964" spans="1:19" x14ac:dyDescent="0.35">
      <c r="A5964" s="1">
        <v>5975</v>
      </c>
      <c r="B5964" s="4">
        <v>43148</v>
      </c>
      <c r="C5964" s="4" t="str">
        <f t="shared" si="279"/>
        <v>February</v>
      </c>
      <c r="D5964" s="4" t="str">
        <f t="shared" si="280"/>
        <v>2018</v>
      </c>
      <c r="E5964" s="8">
        <v>1107</v>
      </c>
      <c r="F5964" t="s">
        <v>106</v>
      </c>
      <c r="G5964" t="s">
        <v>109</v>
      </c>
      <c r="H5964" t="s">
        <v>108</v>
      </c>
      <c r="I5964">
        <v>0</v>
      </c>
      <c r="J5964" t="s">
        <v>37</v>
      </c>
      <c r="K5964" t="e" vm="16">
        <v>#VALUE!</v>
      </c>
      <c r="L5964" t="e" vm="5">
        <v>#VALUE!</v>
      </c>
      <c r="M5964" t="e" vm="3">
        <v>#VALUE!</v>
      </c>
      <c r="N5964" t="s">
        <v>9</v>
      </c>
      <c r="O5964" t="s">
        <v>19</v>
      </c>
      <c r="P5964" t="s">
        <v>19</v>
      </c>
      <c r="Q5964" s="10">
        <v>1</v>
      </c>
      <c r="R5964" s="12">
        <v>4.8</v>
      </c>
      <c r="S5964" t="str">
        <f t="shared" si="281"/>
        <v>Retained</v>
      </c>
    </row>
    <row r="5965" spans="1:19" x14ac:dyDescent="0.35">
      <c r="A5965" s="1">
        <v>5976</v>
      </c>
      <c r="B5965" s="4">
        <v>43148</v>
      </c>
      <c r="C5965" s="4" t="str">
        <f t="shared" si="279"/>
        <v>February</v>
      </c>
      <c r="D5965" s="4" t="str">
        <f t="shared" si="280"/>
        <v>2018</v>
      </c>
      <c r="E5965" s="8">
        <v>4903</v>
      </c>
      <c r="F5965" t="s">
        <v>106</v>
      </c>
      <c r="G5965" t="s">
        <v>110</v>
      </c>
      <c r="H5965" t="s">
        <v>107</v>
      </c>
      <c r="I5965">
        <v>2</v>
      </c>
      <c r="J5965" t="s">
        <v>4</v>
      </c>
      <c r="K5965" t="e" vm="4">
        <v>#VALUE!</v>
      </c>
      <c r="L5965" t="e" vm="5">
        <v>#VALUE!</v>
      </c>
      <c r="M5965" t="e" vm="3">
        <v>#VALUE!</v>
      </c>
      <c r="N5965" t="s">
        <v>12</v>
      </c>
      <c r="O5965" t="s">
        <v>22</v>
      </c>
      <c r="P5965" t="s">
        <v>36</v>
      </c>
      <c r="Q5965" s="10">
        <v>4</v>
      </c>
      <c r="R5965" s="12">
        <v>10.37</v>
      </c>
      <c r="S5965" t="str">
        <f t="shared" si="281"/>
        <v>Retained</v>
      </c>
    </row>
    <row r="5966" spans="1:19" x14ac:dyDescent="0.35">
      <c r="A5966" s="1">
        <v>5977</v>
      </c>
      <c r="B5966" s="4">
        <v>43148</v>
      </c>
      <c r="C5966" s="4" t="str">
        <f t="shared" si="279"/>
        <v>February</v>
      </c>
      <c r="D5966" s="4" t="str">
        <f t="shared" si="280"/>
        <v>2018</v>
      </c>
      <c r="E5966" s="8">
        <v>3417</v>
      </c>
      <c r="F5966" t="s">
        <v>106</v>
      </c>
      <c r="G5966" t="s">
        <v>109</v>
      </c>
      <c r="H5966" t="s">
        <v>108</v>
      </c>
      <c r="I5966">
        <v>5</v>
      </c>
      <c r="J5966" t="s">
        <v>38</v>
      </c>
      <c r="K5966" t="e" vm="14">
        <v>#VALUE!</v>
      </c>
      <c r="L5966" t="e" vm="2">
        <v>#VALUE!</v>
      </c>
      <c r="M5966" t="e" vm="3">
        <v>#VALUE!</v>
      </c>
      <c r="N5966" t="s">
        <v>12</v>
      </c>
      <c r="O5966" t="s">
        <v>22</v>
      </c>
      <c r="P5966" t="s">
        <v>57</v>
      </c>
      <c r="Q5966" s="10">
        <v>2</v>
      </c>
      <c r="R5966" s="12">
        <v>2.85</v>
      </c>
      <c r="S5966" t="str">
        <f t="shared" si="281"/>
        <v>New</v>
      </c>
    </row>
    <row r="5967" spans="1:19" x14ac:dyDescent="0.35">
      <c r="A5967" s="1">
        <v>5978</v>
      </c>
      <c r="B5967" s="4">
        <v>43148</v>
      </c>
      <c r="C5967" s="4" t="str">
        <f t="shared" si="279"/>
        <v>February</v>
      </c>
      <c r="D5967" s="4" t="str">
        <f t="shared" si="280"/>
        <v>2018</v>
      </c>
      <c r="E5967" s="8">
        <v>5294</v>
      </c>
      <c r="F5967" t="s">
        <v>105</v>
      </c>
      <c r="G5967" t="s">
        <v>109</v>
      </c>
      <c r="H5967" t="s">
        <v>108</v>
      </c>
      <c r="I5967">
        <v>4</v>
      </c>
      <c r="J5967" t="s">
        <v>51</v>
      </c>
      <c r="K5967" t="e" vm="24">
        <v>#VALUE!</v>
      </c>
      <c r="L5967" t="e" vm="25">
        <v>#VALUE!</v>
      </c>
      <c r="M5967" t="e" vm="3">
        <v>#VALUE!</v>
      </c>
      <c r="N5967" t="s">
        <v>12</v>
      </c>
      <c r="O5967" t="s">
        <v>22</v>
      </c>
      <c r="P5967" t="s">
        <v>50</v>
      </c>
      <c r="Q5967" s="10">
        <v>4</v>
      </c>
      <c r="R5967" s="12">
        <v>2.77</v>
      </c>
      <c r="S5967" t="str">
        <f t="shared" si="281"/>
        <v>New</v>
      </c>
    </row>
    <row r="5968" spans="1:19" x14ac:dyDescent="0.35">
      <c r="A5968" s="1">
        <v>5979</v>
      </c>
      <c r="B5968" s="4">
        <v>43148</v>
      </c>
      <c r="C5968" s="4" t="str">
        <f t="shared" si="279"/>
        <v>February</v>
      </c>
      <c r="D5968" s="4" t="str">
        <f t="shared" si="280"/>
        <v>2018</v>
      </c>
      <c r="E5968" s="8">
        <v>2526</v>
      </c>
      <c r="F5968" t="s">
        <v>105</v>
      </c>
      <c r="G5968" t="s">
        <v>109</v>
      </c>
      <c r="H5968" t="s">
        <v>107</v>
      </c>
      <c r="I5968">
        <v>3</v>
      </c>
      <c r="J5968" t="s">
        <v>37</v>
      </c>
      <c r="K5968" t="e" vm="12">
        <v>#VALUE!</v>
      </c>
      <c r="L5968" t="e" vm="2">
        <v>#VALUE!</v>
      </c>
      <c r="M5968" t="e" vm="3">
        <v>#VALUE!</v>
      </c>
      <c r="N5968" t="s">
        <v>5</v>
      </c>
      <c r="O5968" t="s">
        <v>45</v>
      </c>
      <c r="P5968" t="s">
        <v>45</v>
      </c>
      <c r="Q5968" s="10">
        <v>3</v>
      </c>
      <c r="R5968" s="12">
        <v>14.72</v>
      </c>
      <c r="S5968" t="str">
        <f t="shared" si="281"/>
        <v>New</v>
      </c>
    </row>
    <row r="5969" spans="1:19" x14ac:dyDescent="0.35">
      <c r="A5969" s="1">
        <v>5980</v>
      </c>
      <c r="B5969" s="4">
        <v>43148</v>
      </c>
      <c r="C5969" s="4" t="str">
        <f t="shared" si="279"/>
        <v>February</v>
      </c>
      <c r="D5969" s="4" t="str">
        <f t="shared" si="280"/>
        <v>2018</v>
      </c>
      <c r="E5969" s="8">
        <v>1419</v>
      </c>
      <c r="F5969" t="s">
        <v>106</v>
      </c>
      <c r="G5969" t="s">
        <v>109</v>
      </c>
      <c r="H5969" t="s">
        <v>108</v>
      </c>
      <c r="I5969">
        <v>1</v>
      </c>
      <c r="J5969" t="s">
        <v>38</v>
      </c>
      <c r="K5969" t="e" vm="20">
        <v>#VALUE!</v>
      </c>
      <c r="L5969" t="e" vm="21">
        <v>#VALUE!</v>
      </c>
      <c r="M5969" t="e" vm="3">
        <v>#VALUE!</v>
      </c>
      <c r="N5969" t="s">
        <v>5</v>
      </c>
      <c r="O5969" t="s">
        <v>28</v>
      </c>
      <c r="P5969" t="s">
        <v>8</v>
      </c>
      <c r="Q5969" s="10">
        <v>3</v>
      </c>
      <c r="R5969" s="12">
        <v>24.48</v>
      </c>
      <c r="S5969" t="str">
        <f t="shared" si="281"/>
        <v>Retained</v>
      </c>
    </row>
    <row r="5970" spans="1:19" x14ac:dyDescent="0.35">
      <c r="A5970" s="1">
        <v>5981</v>
      </c>
      <c r="B5970" s="4">
        <v>43148</v>
      </c>
      <c r="C5970" s="4" t="str">
        <f t="shared" si="279"/>
        <v>February</v>
      </c>
      <c r="D5970" s="4" t="str">
        <f t="shared" si="280"/>
        <v>2018</v>
      </c>
      <c r="E5970" s="8">
        <v>8488</v>
      </c>
      <c r="F5970" t="s">
        <v>106</v>
      </c>
      <c r="G5970" t="s">
        <v>109</v>
      </c>
      <c r="H5970" t="s">
        <v>107</v>
      </c>
      <c r="I5970">
        <v>1</v>
      </c>
      <c r="J5970" t="s">
        <v>37</v>
      </c>
      <c r="K5970" t="e" vm="22">
        <v>#VALUE!</v>
      </c>
      <c r="L5970" t="e" vm="23">
        <v>#VALUE!</v>
      </c>
      <c r="M5970" t="e" vm="3">
        <v>#VALUE!</v>
      </c>
      <c r="N5970" t="s">
        <v>5</v>
      </c>
      <c r="O5970" t="s">
        <v>45</v>
      </c>
      <c r="P5970" t="s">
        <v>45</v>
      </c>
      <c r="Q5970" s="10">
        <v>3</v>
      </c>
      <c r="R5970" s="12">
        <v>12.53</v>
      </c>
      <c r="S5970" t="str">
        <f t="shared" si="281"/>
        <v>New</v>
      </c>
    </row>
    <row r="5971" spans="1:19" x14ac:dyDescent="0.35">
      <c r="A5971" s="1">
        <v>5982</v>
      </c>
      <c r="B5971" s="4">
        <v>43148</v>
      </c>
      <c r="C5971" s="4" t="str">
        <f t="shared" si="279"/>
        <v>February</v>
      </c>
      <c r="D5971" s="4" t="str">
        <f t="shared" si="280"/>
        <v>2018</v>
      </c>
      <c r="E5971" s="8">
        <v>4555</v>
      </c>
      <c r="F5971" t="s">
        <v>106</v>
      </c>
      <c r="G5971" t="s">
        <v>109</v>
      </c>
      <c r="H5971" t="s">
        <v>108</v>
      </c>
      <c r="I5971">
        <v>1</v>
      </c>
      <c r="J5971" t="s">
        <v>37</v>
      </c>
      <c r="K5971" t="e" vm="6">
        <v>#VALUE!</v>
      </c>
      <c r="L5971" t="e" vm="7">
        <v>#VALUE!</v>
      </c>
      <c r="M5971" t="e" vm="3">
        <v>#VALUE!</v>
      </c>
      <c r="N5971" t="s">
        <v>5</v>
      </c>
      <c r="O5971" t="s">
        <v>17</v>
      </c>
      <c r="P5971" t="s">
        <v>29</v>
      </c>
      <c r="Q5971" s="10">
        <v>2</v>
      </c>
      <c r="R5971" s="12">
        <v>8.85</v>
      </c>
      <c r="S5971" t="str">
        <f t="shared" si="281"/>
        <v>New</v>
      </c>
    </row>
    <row r="5972" spans="1:19" x14ac:dyDescent="0.35">
      <c r="A5972" s="1">
        <v>5983</v>
      </c>
      <c r="B5972" s="4">
        <v>43148</v>
      </c>
      <c r="C5972" s="4" t="str">
        <f t="shared" si="279"/>
        <v>February</v>
      </c>
      <c r="D5972" s="4" t="str">
        <f t="shared" si="280"/>
        <v>2018</v>
      </c>
      <c r="E5972" s="8">
        <v>789</v>
      </c>
      <c r="F5972" t="s">
        <v>105</v>
      </c>
      <c r="G5972" t="s">
        <v>110</v>
      </c>
      <c r="H5972" t="s">
        <v>107</v>
      </c>
      <c r="I5972">
        <v>4</v>
      </c>
      <c r="J5972" t="s">
        <v>4</v>
      </c>
      <c r="K5972" t="e" vm="26">
        <v>#VALUE!</v>
      </c>
      <c r="L5972" t="e" vm="25">
        <v>#VALUE!</v>
      </c>
      <c r="M5972" t="e" vm="3">
        <v>#VALUE!</v>
      </c>
      <c r="N5972" t="s">
        <v>5</v>
      </c>
      <c r="O5972" t="s">
        <v>45</v>
      </c>
      <c r="P5972" t="s">
        <v>45</v>
      </c>
      <c r="Q5972" s="10">
        <v>2</v>
      </c>
      <c r="R5972" s="12">
        <v>3.76</v>
      </c>
      <c r="S5972" t="str">
        <f t="shared" si="281"/>
        <v>Retained</v>
      </c>
    </row>
    <row r="5973" spans="1:19" x14ac:dyDescent="0.35">
      <c r="A5973" s="1">
        <v>5984</v>
      </c>
      <c r="B5973" s="4">
        <v>43148</v>
      </c>
      <c r="C5973" s="4" t="str">
        <f t="shared" si="279"/>
        <v>February</v>
      </c>
      <c r="D5973" s="4" t="str">
        <f t="shared" si="280"/>
        <v>2018</v>
      </c>
      <c r="E5973" s="8">
        <v>7860</v>
      </c>
      <c r="F5973" t="s">
        <v>106</v>
      </c>
      <c r="G5973" t="s">
        <v>110</v>
      </c>
      <c r="H5973" t="s">
        <v>108</v>
      </c>
      <c r="I5973">
        <v>2</v>
      </c>
      <c r="J5973" t="s">
        <v>37</v>
      </c>
      <c r="K5973" t="e" vm="18">
        <v>#VALUE!</v>
      </c>
      <c r="L5973" t="e" vm="19">
        <v>#VALUE!</v>
      </c>
      <c r="M5973" t="e" vm="3">
        <v>#VALUE!</v>
      </c>
      <c r="N5973" t="s">
        <v>12</v>
      </c>
      <c r="O5973" t="s">
        <v>22</v>
      </c>
      <c r="P5973" t="s">
        <v>23</v>
      </c>
      <c r="Q5973" s="10">
        <v>3</v>
      </c>
      <c r="R5973" s="12">
        <v>7.74</v>
      </c>
      <c r="S5973" t="str">
        <f t="shared" si="281"/>
        <v>New</v>
      </c>
    </row>
    <row r="5974" spans="1:19" x14ac:dyDescent="0.35">
      <c r="A5974" s="1">
        <v>5985</v>
      </c>
      <c r="B5974" s="4">
        <v>43148</v>
      </c>
      <c r="C5974" s="4" t="str">
        <f t="shared" si="279"/>
        <v>February</v>
      </c>
      <c r="D5974" s="4" t="str">
        <f t="shared" si="280"/>
        <v>2018</v>
      </c>
      <c r="E5974" s="8">
        <v>7292</v>
      </c>
      <c r="F5974" t="s">
        <v>105</v>
      </c>
      <c r="G5974" t="s">
        <v>109</v>
      </c>
      <c r="H5974" t="s">
        <v>107</v>
      </c>
      <c r="I5974">
        <v>4</v>
      </c>
      <c r="J5974" t="s">
        <v>62</v>
      </c>
      <c r="K5974" t="e" vm="9">
        <v>#VALUE!</v>
      </c>
      <c r="L5974" t="e" vm="7">
        <v>#VALUE!</v>
      </c>
      <c r="M5974" t="e" vm="3">
        <v>#VALUE!</v>
      </c>
      <c r="N5974" t="s">
        <v>5</v>
      </c>
      <c r="O5974" t="s">
        <v>41</v>
      </c>
      <c r="P5974" t="s">
        <v>42</v>
      </c>
      <c r="Q5974" s="10">
        <v>5</v>
      </c>
      <c r="R5974" s="12">
        <v>10.98</v>
      </c>
      <c r="S5974" t="str">
        <f t="shared" si="281"/>
        <v>Retained</v>
      </c>
    </row>
    <row r="5975" spans="1:19" x14ac:dyDescent="0.35">
      <c r="A5975" s="1">
        <v>5986</v>
      </c>
      <c r="B5975" s="4">
        <v>43148</v>
      </c>
      <c r="C5975" s="4" t="str">
        <f t="shared" si="279"/>
        <v>February</v>
      </c>
      <c r="D5975" s="4" t="str">
        <f t="shared" si="280"/>
        <v>2018</v>
      </c>
      <c r="E5975" s="8">
        <v>4948</v>
      </c>
      <c r="F5975" t="s">
        <v>106</v>
      </c>
      <c r="G5975" t="s">
        <v>110</v>
      </c>
      <c r="H5975" t="s">
        <v>107</v>
      </c>
      <c r="I5975">
        <v>5</v>
      </c>
      <c r="J5975" t="s">
        <v>51</v>
      </c>
      <c r="K5975" t="e" vm="9">
        <v>#VALUE!</v>
      </c>
      <c r="L5975" t="e" vm="7">
        <v>#VALUE!</v>
      </c>
      <c r="M5975" t="e" vm="3">
        <v>#VALUE!</v>
      </c>
      <c r="N5975" t="s">
        <v>5</v>
      </c>
      <c r="O5975" t="s">
        <v>17</v>
      </c>
      <c r="P5975" t="s">
        <v>18</v>
      </c>
      <c r="Q5975" s="10">
        <v>4</v>
      </c>
      <c r="R5975" s="12">
        <v>12.6</v>
      </c>
      <c r="S5975" t="str">
        <f t="shared" si="281"/>
        <v>Retained</v>
      </c>
    </row>
    <row r="5976" spans="1:19" x14ac:dyDescent="0.35">
      <c r="A5976" s="1">
        <v>5987</v>
      </c>
      <c r="B5976" s="4">
        <v>43148</v>
      </c>
      <c r="C5976" s="4" t="str">
        <f t="shared" si="279"/>
        <v>February</v>
      </c>
      <c r="D5976" s="4" t="str">
        <f t="shared" si="280"/>
        <v>2018</v>
      </c>
      <c r="E5976" s="8">
        <v>8414</v>
      </c>
      <c r="F5976" t="s">
        <v>106</v>
      </c>
      <c r="G5976" t="s">
        <v>110</v>
      </c>
      <c r="H5976" t="s">
        <v>108</v>
      </c>
      <c r="I5976">
        <v>1</v>
      </c>
      <c r="J5976" t="s">
        <v>51</v>
      </c>
      <c r="K5976" t="e" vm="13">
        <v>#VALUE!</v>
      </c>
      <c r="L5976" t="e" vm="5">
        <v>#VALUE!</v>
      </c>
      <c r="M5976" t="e" vm="3">
        <v>#VALUE!</v>
      </c>
      <c r="N5976" t="s">
        <v>5</v>
      </c>
      <c r="O5976" t="s">
        <v>7</v>
      </c>
      <c r="P5976" t="s">
        <v>64</v>
      </c>
      <c r="Q5976" s="10">
        <v>3</v>
      </c>
      <c r="R5976" s="12">
        <v>15.11</v>
      </c>
      <c r="S5976" t="str">
        <f t="shared" si="281"/>
        <v>Retained</v>
      </c>
    </row>
    <row r="5977" spans="1:19" x14ac:dyDescent="0.35">
      <c r="A5977" s="1">
        <v>5988</v>
      </c>
      <c r="B5977" s="4">
        <v>43148</v>
      </c>
      <c r="C5977" s="4" t="str">
        <f t="shared" si="279"/>
        <v>February</v>
      </c>
      <c r="D5977" s="4" t="str">
        <f t="shared" si="280"/>
        <v>2018</v>
      </c>
      <c r="E5977" s="8">
        <v>924</v>
      </c>
      <c r="F5977" t="s">
        <v>106</v>
      </c>
      <c r="G5977" t="s">
        <v>110</v>
      </c>
      <c r="H5977" t="s">
        <v>107</v>
      </c>
      <c r="I5977">
        <v>5</v>
      </c>
      <c r="J5977" t="s">
        <v>37</v>
      </c>
      <c r="K5977" t="e" vm="4">
        <v>#VALUE!</v>
      </c>
      <c r="L5977" t="e" vm="5">
        <v>#VALUE!</v>
      </c>
      <c r="M5977" t="e" vm="3">
        <v>#VALUE!</v>
      </c>
      <c r="N5977" t="s">
        <v>5</v>
      </c>
      <c r="O5977" t="s">
        <v>30</v>
      </c>
      <c r="P5977" t="s">
        <v>31</v>
      </c>
      <c r="Q5977" s="10">
        <v>6</v>
      </c>
      <c r="R5977" s="12">
        <v>21.7</v>
      </c>
      <c r="S5977" t="str">
        <f t="shared" si="281"/>
        <v>Retained</v>
      </c>
    </row>
    <row r="5978" spans="1:19" x14ac:dyDescent="0.35">
      <c r="A5978" s="1">
        <v>5989</v>
      </c>
      <c r="B5978" s="4">
        <v>43149</v>
      </c>
      <c r="C5978" s="4" t="str">
        <f t="shared" si="279"/>
        <v>February</v>
      </c>
      <c r="D5978" s="4" t="str">
        <f t="shared" si="280"/>
        <v>2018</v>
      </c>
      <c r="E5978" s="8">
        <v>1279</v>
      </c>
      <c r="F5978" t="s">
        <v>105</v>
      </c>
      <c r="G5978" t="s">
        <v>109</v>
      </c>
      <c r="H5978" t="s">
        <v>108</v>
      </c>
      <c r="I5978">
        <v>3</v>
      </c>
      <c r="J5978" t="s">
        <v>37</v>
      </c>
      <c r="K5978" t="e" vm="12">
        <v>#VALUE!</v>
      </c>
      <c r="L5978" t="e" vm="2">
        <v>#VALUE!</v>
      </c>
      <c r="M5978" t="e" vm="3">
        <v>#VALUE!</v>
      </c>
      <c r="N5978" t="s">
        <v>5</v>
      </c>
      <c r="O5978" t="s">
        <v>30</v>
      </c>
      <c r="P5978" t="s">
        <v>66</v>
      </c>
      <c r="Q5978" s="10">
        <v>6</v>
      </c>
      <c r="R5978" s="12">
        <v>16.420000000000002</v>
      </c>
      <c r="S5978" t="str">
        <f t="shared" si="281"/>
        <v>New</v>
      </c>
    </row>
    <row r="5979" spans="1:19" x14ac:dyDescent="0.35">
      <c r="A5979" s="1">
        <v>5990</v>
      </c>
      <c r="B5979" s="4">
        <v>43149</v>
      </c>
      <c r="C5979" s="4" t="str">
        <f t="shared" si="279"/>
        <v>February</v>
      </c>
      <c r="D5979" s="4" t="str">
        <f t="shared" si="280"/>
        <v>2018</v>
      </c>
      <c r="E5979" s="8">
        <v>1571</v>
      </c>
      <c r="F5979" t="s">
        <v>105</v>
      </c>
      <c r="G5979" t="s">
        <v>109</v>
      </c>
      <c r="H5979" t="s">
        <v>107</v>
      </c>
      <c r="I5979">
        <v>0</v>
      </c>
      <c r="J5979" t="s">
        <v>62</v>
      </c>
      <c r="K5979" t="e" vm="26">
        <v>#VALUE!</v>
      </c>
      <c r="L5979" t="e" vm="25">
        <v>#VALUE!</v>
      </c>
      <c r="M5979" t="e" vm="3">
        <v>#VALUE!</v>
      </c>
      <c r="N5979" t="s">
        <v>9</v>
      </c>
      <c r="O5979" t="s">
        <v>10</v>
      </c>
      <c r="P5979" t="s">
        <v>16</v>
      </c>
      <c r="Q5979" s="10">
        <v>5</v>
      </c>
      <c r="R5979" s="12">
        <v>24.97</v>
      </c>
      <c r="S5979" t="str">
        <f t="shared" si="281"/>
        <v>Retained</v>
      </c>
    </row>
    <row r="5980" spans="1:19" x14ac:dyDescent="0.35">
      <c r="A5980" s="1">
        <v>5991</v>
      </c>
      <c r="B5980" s="4">
        <v>43149</v>
      </c>
      <c r="C5980" s="4" t="str">
        <f t="shared" si="279"/>
        <v>February</v>
      </c>
      <c r="D5980" s="4" t="str">
        <f t="shared" si="280"/>
        <v>2018</v>
      </c>
      <c r="E5980" s="8">
        <v>2700</v>
      </c>
      <c r="F5980" t="s">
        <v>105</v>
      </c>
      <c r="G5980" t="s">
        <v>109</v>
      </c>
      <c r="H5980" t="s">
        <v>108</v>
      </c>
      <c r="I5980">
        <v>4</v>
      </c>
      <c r="J5980" t="s">
        <v>37</v>
      </c>
      <c r="K5980" t="e" vm="12">
        <v>#VALUE!</v>
      </c>
      <c r="L5980" t="e" vm="2">
        <v>#VALUE!</v>
      </c>
      <c r="M5980" t="e" vm="3">
        <v>#VALUE!</v>
      </c>
      <c r="N5980" t="s">
        <v>5</v>
      </c>
      <c r="O5980" t="s">
        <v>6</v>
      </c>
      <c r="P5980" t="s">
        <v>43</v>
      </c>
      <c r="Q5980" s="10">
        <v>6</v>
      </c>
      <c r="R5980" s="12">
        <v>22.36</v>
      </c>
      <c r="S5980" t="str">
        <f t="shared" si="281"/>
        <v>New</v>
      </c>
    </row>
    <row r="5981" spans="1:19" x14ac:dyDescent="0.35">
      <c r="A5981" s="1">
        <v>5992</v>
      </c>
      <c r="B5981" s="4">
        <v>43149</v>
      </c>
      <c r="C5981" s="4" t="str">
        <f t="shared" si="279"/>
        <v>February</v>
      </c>
      <c r="D5981" s="4" t="str">
        <f t="shared" si="280"/>
        <v>2018</v>
      </c>
      <c r="E5981" s="8">
        <v>7704</v>
      </c>
      <c r="F5981" t="s">
        <v>106</v>
      </c>
      <c r="G5981" t="s">
        <v>110</v>
      </c>
      <c r="H5981" t="s">
        <v>108</v>
      </c>
      <c r="I5981">
        <v>3</v>
      </c>
      <c r="J5981" t="s">
        <v>51</v>
      </c>
      <c r="K5981" t="e" vm="4">
        <v>#VALUE!</v>
      </c>
      <c r="L5981" t="e" vm="5">
        <v>#VALUE!</v>
      </c>
      <c r="M5981" t="e" vm="3">
        <v>#VALUE!</v>
      </c>
      <c r="N5981" t="s">
        <v>5</v>
      </c>
      <c r="O5981" t="s">
        <v>45</v>
      </c>
      <c r="P5981" t="s">
        <v>45</v>
      </c>
      <c r="Q5981" s="10">
        <v>4</v>
      </c>
      <c r="R5981" s="12">
        <v>26.32</v>
      </c>
      <c r="S5981" t="str">
        <f t="shared" si="281"/>
        <v>Retained</v>
      </c>
    </row>
    <row r="5982" spans="1:19" x14ac:dyDescent="0.35">
      <c r="A5982" s="1">
        <v>5993</v>
      </c>
      <c r="B5982" s="4">
        <v>43149</v>
      </c>
      <c r="C5982" s="4" t="str">
        <f t="shared" si="279"/>
        <v>February</v>
      </c>
      <c r="D5982" s="4" t="str">
        <f t="shared" si="280"/>
        <v>2018</v>
      </c>
      <c r="E5982" s="8">
        <v>8012</v>
      </c>
      <c r="F5982" t="s">
        <v>106</v>
      </c>
      <c r="G5982" t="s">
        <v>110</v>
      </c>
      <c r="H5982" t="s">
        <v>108</v>
      </c>
      <c r="I5982">
        <v>3</v>
      </c>
      <c r="J5982" t="s">
        <v>4</v>
      </c>
      <c r="K5982" t="e" vm="6">
        <v>#VALUE!</v>
      </c>
      <c r="L5982" t="e" vm="7">
        <v>#VALUE!</v>
      </c>
      <c r="M5982" t="e" vm="3">
        <v>#VALUE!</v>
      </c>
      <c r="N5982" t="s">
        <v>5</v>
      </c>
      <c r="O5982" t="s">
        <v>6</v>
      </c>
      <c r="P5982" t="s">
        <v>43</v>
      </c>
      <c r="Q5982" s="10">
        <v>2</v>
      </c>
      <c r="R5982" s="12">
        <v>9.7200000000000006</v>
      </c>
      <c r="S5982" t="str">
        <f t="shared" si="281"/>
        <v>New</v>
      </c>
    </row>
    <row r="5983" spans="1:19" x14ac:dyDescent="0.35">
      <c r="A5983" s="1">
        <v>5994</v>
      </c>
      <c r="B5983" s="4">
        <v>43149</v>
      </c>
      <c r="C5983" s="4" t="str">
        <f t="shared" si="279"/>
        <v>February</v>
      </c>
      <c r="D5983" s="4" t="str">
        <f t="shared" si="280"/>
        <v>2018</v>
      </c>
      <c r="E5983" s="8">
        <v>698</v>
      </c>
      <c r="F5983" t="s">
        <v>106</v>
      </c>
      <c r="G5983" t="s">
        <v>110</v>
      </c>
      <c r="H5983" t="s">
        <v>107</v>
      </c>
      <c r="I5983">
        <v>1</v>
      </c>
      <c r="J5983" t="s">
        <v>51</v>
      </c>
      <c r="K5983" t="e" vm="15">
        <v>#VALUE!</v>
      </c>
      <c r="L5983" t="e" vm="5">
        <v>#VALUE!</v>
      </c>
      <c r="M5983" t="e" vm="3">
        <v>#VALUE!</v>
      </c>
      <c r="N5983" t="s">
        <v>5</v>
      </c>
      <c r="O5983" t="s">
        <v>30</v>
      </c>
      <c r="P5983" t="s">
        <v>32</v>
      </c>
      <c r="Q5983" s="10">
        <v>4</v>
      </c>
      <c r="R5983" s="12">
        <v>26.59</v>
      </c>
      <c r="S5983" t="str">
        <f t="shared" si="281"/>
        <v>New</v>
      </c>
    </row>
    <row r="5984" spans="1:19" x14ac:dyDescent="0.35">
      <c r="A5984" s="1">
        <v>5995</v>
      </c>
      <c r="B5984" s="4">
        <v>43149</v>
      </c>
      <c r="C5984" s="4" t="str">
        <f t="shared" si="279"/>
        <v>February</v>
      </c>
      <c r="D5984" s="4" t="str">
        <f t="shared" si="280"/>
        <v>2018</v>
      </c>
      <c r="E5984" s="8">
        <v>7216</v>
      </c>
      <c r="F5984" t="s">
        <v>105</v>
      </c>
      <c r="G5984" t="s">
        <v>110</v>
      </c>
      <c r="H5984" t="s">
        <v>107</v>
      </c>
      <c r="I5984">
        <v>4</v>
      </c>
      <c r="J5984" t="s">
        <v>72</v>
      </c>
      <c r="K5984" t="e" vm="36">
        <v>#VALUE!</v>
      </c>
      <c r="L5984" t="e" vm="23">
        <v>#VALUE!</v>
      </c>
      <c r="M5984" t="e" vm="3">
        <v>#VALUE!</v>
      </c>
      <c r="N5984" t="s">
        <v>5</v>
      </c>
      <c r="O5984" t="s">
        <v>19</v>
      </c>
      <c r="P5984" t="s">
        <v>19</v>
      </c>
      <c r="Q5984" s="10">
        <v>6</v>
      </c>
      <c r="R5984" s="12">
        <v>19.920000000000002</v>
      </c>
      <c r="S5984" t="str">
        <f t="shared" si="281"/>
        <v>New</v>
      </c>
    </row>
    <row r="5985" spans="1:19" x14ac:dyDescent="0.35">
      <c r="A5985" s="1">
        <v>5996</v>
      </c>
      <c r="B5985" s="4">
        <v>43149</v>
      </c>
      <c r="C5985" s="4" t="str">
        <f t="shared" si="279"/>
        <v>February</v>
      </c>
      <c r="D5985" s="4" t="str">
        <f t="shared" si="280"/>
        <v>2018</v>
      </c>
      <c r="E5985" s="8">
        <v>1420</v>
      </c>
      <c r="F5985" t="s">
        <v>106</v>
      </c>
      <c r="G5985" t="s">
        <v>109</v>
      </c>
      <c r="H5985" t="s">
        <v>107</v>
      </c>
      <c r="I5985">
        <v>2</v>
      </c>
      <c r="J5985" t="s">
        <v>73</v>
      </c>
      <c r="K5985" t="e" vm="30">
        <v>#VALUE!</v>
      </c>
      <c r="L5985" t="e" vm="31">
        <v>#VALUE!</v>
      </c>
      <c r="M5985" t="e" vm="3">
        <v>#VALUE!</v>
      </c>
      <c r="N5985" t="s">
        <v>12</v>
      </c>
      <c r="O5985" t="s">
        <v>22</v>
      </c>
      <c r="P5985" t="s">
        <v>36</v>
      </c>
      <c r="Q5985" s="10">
        <v>3</v>
      </c>
      <c r="R5985" s="12">
        <v>12.01</v>
      </c>
      <c r="S5985" t="str">
        <f t="shared" si="281"/>
        <v>New</v>
      </c>
    </row>
    <row r="5986" spans="1:19" x14ac:dyDescent="0.35">
      <c r="A5986" s="1">
        <v>5997</v>
      </c>
      <c r="B5986" s="4">
        <v>43149</v>
      </c>
      <c r="C5986" s="4" t="str">
        <f t="shared" si="279"/>
        <v>February</v>
      </c>
      <c r="D5986" s="4" t="str">
        <f t="shared" si="280"/>
        <v>2018</v>
      </c>
      <c r="E5986" s="8">
        <v>8237</v>
      </c>
      <c r="F5986" t="s">
        <v>105</v>
      </c>
      <c r="G5986" t="s">
        <v>109</v>
      </c>
      <c r="H5986" t="s">
        <v>107</v>
      </c>
      <c r="I5986">
        <v>4</v>
      </c>
      <c r="J5986" t="s">
        <v>51</v>
      </c>
      <c r="K5986" t="e" vm="29">
        <v>#VALUE!</v>
      </c>
      <c r="L5986" t="e" vm="29">
        <v>#VALUE!</v>
      </c>
      <c r="M5986" t="e" vm="3">
        <v>#VALUE!</v>
      </c>
      <c r="N5986" t="s">
        <v>5</v>
      </c>
      <c r="O5986" t="s">
        <v>30</v>
      </c>
      <c r="P5986" t="s">
        <v>39</v>
      </c>
      <c r="Q5986" s="10">
        <v>7</v>
      </c>
      <c r="R5986" s="12">
        <v>21.88</v>
      </c>
      <c r="S5986" t="str">
        <f t="shared" si="281"/>
        <v>New</v>
      </c>
    </row>
    <row r="5987" spans="1:19" x14ac:dyDescent="0.35">
      <c r="A5987" s="1">
        <v>5998</v>
      </c>
      <c r="B5987" s="4">
        <v>43149</v>
      </c>
      <c r="C5987" s="4" t="str">
        <f t="shared" si="279"/>
        <v>February</v>
      </c>
      <c r="D5987" s="4" t="str">
        <f t="shared" si="280"/>
        <v>2018</v>
      </c>
      <c r="E5987" s="8">
        <v>1419</v>
      </c>
      <c r="F5987" t="s">
        <v>106</v>
      </c>
      <c r="G5987" t="s">
        <v>109</v>
      </c>
      <c r="H5987" t="s">
        <v>108</v>
      </c>
      <c r="I5987">
        <v>1</v>
      </c>
      <c r="J5987" t="s">
        <v>38</v>
      </c>
      <c r="K5987" t="e" vm="20">
        <v>#VALUE!</v>
      </c>
      <c r="L5987" t="e" vm="21">
        <v>#VALUE!</v>
      </c>
      <c r="M5987" t="e" vm="3">
        <v>#VALUE!</v>
      </c>
      <c r="N5987" t="s">
        <v>5</v>
      </c>
      <c r="O5987" t="s">
        <v>17</v>
      </c>
      <c r="P5987" t="s">
        <v>29</v>
      </c>
      <c r="Q5987" s="10">
        <v>4</v>
      </c>
      <c r="R5987" s="12">
        <v>20.65</v>
      </c>
      <c r="S5987" t="str">
        <f t="shared" si="281"/>
        <v>Retained</v>
      </c>
    </row>
    <row r="5988" spans="1:19" x14ac:dyDescent="0.35">
      <c r="A5988" s="1">
        <v>5999</v>
      </c>
      <c r="B5988" s="4">
        <v>43149</v>
      </c>
      <c r="C5988" s="4" t="str">
        <f t="shared" si="279"/>
        <v>February</v>
      </c>
      <c r="D5988" s="4" t="str">
        <f t="shared" si="280"/>
        <v>2018</v>
      </c>
      <c r="E5988" s="8">
        <v>1282</v>
      </c>
      <c r="F5988" t="s">
        <v>105</v>
      </c>
      <c r="G5988" t="s">
        <v>109</v>
      </c>
      <c r="H5988" t="s">
        <v>108</v>
      </c>
      <c r="I5988">
        <v>3</v>
      </c>
      <c r="J5988" t="s">
        <v>37</v>
      </c>
      <c r="K5988" t="e" vm="4">
        <v>#VALUE!</v>
      </c>
      <c r="L5988" t="e" vm="5">
        <v>#VALUE!</v>
      </c>
      <c r="M5988" t="e" vm="3">
        <v>#VALUE!</v>
      </c>
      <c r="N5988" t="s">
        <v>5</v>
      </c>
      <c r="O5988" t="s">
        <v>30</v>
      </c>
      <c r="P5988" t="s">
        <v>8</v>
      </c>
      <c r="Q5988" s="10">
        <v>4</v>
      </c>
      <c r="R5988" s="12">
        <v>4.08</v>
      </c>
      <c r="S5988" t="str">
        <f t="shared" si="281"/>
        <v>Retained</v>
      </c>
    </row>
    <row r="5989" spans="1:19" x14ac:dyDescent="0.35">
      <c r="A5989" s="1">
        <v>6000</v>
      </c>
      <c r="B5989" s="4">
        <v>43149</v>
      </c>
      <c r="C5989" s="4" t="str">
        <f t="shared" si="279"/>
        <v>February</v>
      </c>
      <c r="D5989" s="4" t="str">
        <f t="shared" si="280"/>
        <v>2018</v>
      </c>
      <c r="E5989" s="8">
        <v>3366</v>
      </c>
      <c r="F5989" t="s">
        <v>106</v>
      </c>
      <c r="G5989" t="s">
        <v>109</v>
      </c>
      <c r="H5989" t="s">
        <v>107</v>
      </c>
      <c r="I5989">
        <v>1</v>
      </c>
      <c r="J5989" t="s">
        <v>38</v>
      </c>
      <c r="K5989" t="e" vm="24">
        <v>#VALUE!</v>
      </c>
      <c r="L5989" t="e" vm="25">
        <v>#VALUE!</v>
      </c>
      <c r="M5989" t="e" vm="3">
        <v>#VALUE!</v>
      </c>
      <c r="N5989" t="s">
        <v>5</v>
      </c>
      <c r="O5989" t="s">
        <v>45</v>
      </c>
      <c r="P5989" t="s">
        <v>45</v>
      </c>
      <c r="Q5989" s="10">
        <v>4</v>
      </c>
      <c r="R5989" s="12">
        <v>9.32</v>
      </c>
      <c r="S5989" t="str">
        <f t="shared" si="281"/>
        <v>New</v>
      </c>
    </row>
    <row r="5990" spans="1:19" x14ac:dyDescent="0.35">
      <c r="A5990" s="1">
        <v>6001</v>
      </c>
      <c r="B5990" s="4">
        <v>43149</v>
      </c>
      <c r="C5990" s="4" t="str">
        <f t="shared" si="279"/>
        <v>February</v>
      </c>
      <c r="D5990" s="4" t="str">
        <f t="shared" si="280"/>
        <v>2018</v>
      </c>
      <c r="E5990" s="8">
        <v>6714</v>
      </c>
      <c r="F5990" t="s">
        <v>105</v>
      </c>
      <c r="G5990" t="s">
        <v>109</v>
      </c>
      <c r="H5990" t="s">
        <v>108</v>
      </c>
      <c r="I5990">
        <v>3</v>
      </c>
      <c r="J5990" t="s">
        <v>4</v>
      </c>
      <c r="K5990" t="e" vm="29">
        <v>#VALUE!</v>
      </c>
      <c r="L5990" t="e" vm="29">
        <v>#VALUE!</v>
      </c>
      <c r="M5990" t="e" vm="3">
        <v>#VALUE!</v>
      </c>
      <c r="N5990" t="s">
        <v>12</v>
      </c>
      <c r="O5990" t="s">
        <v>22</v>
      </c>
      <c r="P5990" t="s">
        <v>50</v>
      </c>
      <c r="Q5990" s="10">
        <v>5</v>
      </c>
      <c r="R5990" s="12">
        <v>23.57</v>
      </c>
      <c r="S5990" t="str">
        <f t="shared" si="281"/>
        <v>New</v>
      </c>
    </row>
    <row r="5991" spans="1:19" x14ac:dyDescent="0.35">
      <c r="A5991" s="1">
        <v>6002</v>
      </c>
      <c r="B5991" s="4">
        <v>43149</v>
      </c>
      <c r="C5991" s="4" t="str">
        <f t="shared" si="279"/>
        <v>February</v>
      </c>
      <c r="D5991" s="4" t="str">
        <f t="shared" si="280"/>
        <v>2018</v>
      </c>
      <c r="E5991" s="8">
        <v>5926</v>
      </c>
      <c r="F5991" t="s">
        <v>105</v>
      </c>
      <c r="G5991" t="s">
        <v>109</v>
      </c>
      <c r="H5991" t="s">
        <v>108</v>
      </c>
      <c r="I5991">
        <v>5</v>
      </c>
      <c r="J5991" t="s">
        <v>37</v>
      </c>
      <c r="K5991" t="e" vm="27">
        <v>#VALUE!</v>
      </c>
      <c r="L5991" t="e" vm="23">
        <v>#VALUE!</v>
      </c>
      <c r="M5991" t="e" vm="3">
        <v>#VALUE!</v>
      </c>
      <c r="N5991" t="s">
        <v>5</v>
      </c>
      <c r="O5991" t="s">
        <v>30</v>
      </c>
      <c r="P5991" t="s">
        <v>39</v>
      </c>
      <c r="Q5991" s="10">
        <v>5</v>
      </c>
      <c r="R5991" s="12">
        <v>3.42</v>
      </c>
      <c r="S5991" t="str">
        <f t="shared" si="281"/>
        <v>Retained</v>
      </c>
    </row>
    <row r="5992" spans="1:19" x14ac:dyDescent="0.35">
      <c r="A5992" s="1">
        <v>6003</v>
      </c>
      <c r="B5992" s="4">
        <v>43149</v>
      </c>
      <c r="C5992" s="4" t="str">
        <f t="shared" si="279"/>
        <v>February</v>
      </c>
      <c r="D5992" s="4" t="str">
        <f t="shared" si="280"/>
        <v>2018</v>
      </c>
      <c r="E5992" s="8">
        <v>1414</v>
      </c>
      <c r="F5992" t="s">
        <v>105</v>
      </c>
      <c r="G5992" t="s">
        <v>109</v>
      </c>
      <c r="H5992" t="s">
        <v>107</v>
      </c>
      <c r="I5992">
        <v>0</v>
      </c>
      <c r="J5992" t="s">
        <v>37</v>
      </c>
      <c r="K5992" t="e" vm="8">
        <v>#VALUE!</v>
      </c>
      <c r="L5992" t="e" vm="2">
        <v>#VALUE!</v>
      </c>
      <c r="M5992" t="e" vm="3">
        <v>#VALUE!</v>
      </c>
      <c r="N5992" t="s">
        <v>9</v>
      </c>
      <c r="O5992" t="s">
        <v>59</v>
      </c>
      <c r="P5992" t="s">
        <v>60</v>
      </c>
      <c r="Q5992" s="10">
        <v>2</v>
      </c>
      <c r="R5992" s="12">
        <v>9.6</v>
      </c>
      <c r="S5992" t="str">
        <f t="shared" si="281"/>
        <v>Retained</v>
      </c>
    </row>
    <row r="5993" spans="1:19" x14ac:dyDescent="0.35">
      <c r="A5993" s="1">
        <v>6004</v>
      </c>
      <c r="B5993" s="4">
        <v>43149</v>
      </c>
      <c r="C5993" s="4" t="str">
        <f t="shared" si="279"/>
        <v>February</v>
      </c>
      <c r="D5993" s="4" t="str">
        <f t="shared" si="280"/>
        <v>2018</v>
      </c>
      <c r="E5993" s="8">
        <v>571</v>
      </c>
      <c r="F5993" t="s">
        <v>105</v>
      </c>
      <c r="G5993" t="s">
        <v>109</v>
      </c>
      <c r="H5993" t="s">
        <v>108</v>
      </c>
      <c r="I5993">
        <v>1</v>
      </c>
      <c r="J5993" t="s">
        <v>4</v>
      </c>
      <c r="K5993" t="e" vm="4">
        <v>#VALUE!</v>
      </c>
      <c r="L5993" t="e" vm="5">
        <v>#VALUE!</v>
      </c>
      <c r="M5993" t="e" vm="3">
        <v>#VALUE!</v>
      </c>
      <c r="N5993" t="s">
        <v>12</v>
      </c>
      <c r="O5993" t="s">
        <v>13</v>
      </c>
      <c r="P5993" t="s">
        <v>14</v>
      </c>
      <c r="Q5993" s="10">
        <v>4</v>
      </c>
      <c r="R5993" s="12">
        <v>14.36</v>
      </c>
      <c r="S5993" t="str">
        <f t="shared" si="281"/>
        <v>Retained</v>
      </c>
    </row>
    <row r="5994" spans="1:19" x14ac:dyDescent="0.35">
      <c r="A5994" s="1">
        <v>6005</v>
      </c>
      <c r="B5994" s="4">
        <v>43149</v>
      </c>
      <c r="C5994" s="4" t="str">
        <f t="shared" si="279"/>
        <v>February</v>
      </c>
      <c r="D5994" s="4" t="str">
        <f t="shared" si="280"/>
        <v>2018</v>
      </c>
      <c r="E5994" s="8">
        <v>2206</v>
      </c>
      <c r="F5994" t="s">
        <v>105</v>
      </c>
      <c r="G5994" t="s">
        <v>109</v>
      </c>
      <c r="H5994" t="s">
        <v>108</v>
      </c>
      <c r="I5994">
        <v>2</v>
      </c>
      <c r="J5994" t="s">
        <v>51</v>
      </c>
      <c r="K5994" t="e" vm="8">
        <v>#VALUE!</v>
      </c>
      <c r="L5994" t="e" vm="2">
        <v>#VALUE!</v>
      </c>
      <c r="M5994" t="e" vm="3">
        <v>#VALUE!</v>
      </c>
      <c r="N5994" t="s">
        <v>5</v>
      </c>
      <c r="O5994" t="s">
        <v>7</v>
      </c>
      <c r="P5994" t="s">
        <v>8</v>
      </c>
      <c r="Q5994" s="10">
        <v>5</v>
      </c>
      <c r="R5994" s="12">
        <v>18.559999999999999</v>
      </c>
      <c r="S5994" t="str">
        <f t="shared" si="281"/>
        <v>New</v>
      </c>
    </row>
    <row r="5995" spans="1:19" x14ac:dyDescent="0.35">
      <c r="A5995" s="1">
        <v>6006</v>
      </c>
      <c r="B5995" s="4">
        <v>43149</v>
      </c>
      <c r="C5995" s="4" t="str">
        <f t="shared" si="279"/>
        <v>February</v>
      </c>
      <c r="D5995" s="4" t="str">
        <f t="shared" si="280"/>
        <v>2018</v>
      </c>
      <c r="E5995" s="8">
        <v>3125</v>
      </c>
      <c r="F5995" t="s">
        <v>106</v>
      </c>
      <c r="G5995" t="s">
        <v>109</v>
      </c>
      <c r="H5995" t="s">
        <v>107</v>
      </c>
      <c r="I5995">
        <v>5</v>
      </c>
      <c r="J5995" t="s">
        <v>73</v>
      </c>
      <c r="K5995" t="e" vm="20">
        <v>#VALUE!</v>
      </c>
      <c r="L5995" t="e" vm="21">
        <v>#VALUE!</v>
      </c>
      <c r="M5995" t="e" vm="3">
        <v>#VALUE!</v>
      </c>
      <c r="N5995" t="s">
        <v>5</v>
      </c>
      <c r="O5995" t="s">
        <v>41</v>
      </c>
      <c r="P5995" t="s">
        <v>42</v>
      </c>
      <c r="Q5995" s="10">
        <v>4</v>
      </c>
      <c r="R5995" s="12">
        <v>17.55</v>
      </c>
      <c r="S5995" t="str">
        <f t="shared" si="281"/>
        <v>New</v>
      </c>
    </row>
    <row r="5996" spans="1:19" x14ac:dyDescent="0.35">
      <c r="A5996" s="1">
        <v>6007</v>
      </c>
      <c r="B5996" s="4">
        <v>43149</v>
      </c>
      <c r="C5996" s="4" t="str">
        <f t="shared" si="279"/>
        <v>February</v>
      </c>
      <c r="D5996" s="4" t="str">
        <f t="shared" si="280"/>
        <v>2018</v>
      </c>
      <c r="E5996" s="8">
        <v>1769</v>
      </c>
      <c r="F5996" t="s">
        <v>105</v>
      </c>
      <c r="G5996" t="s">
        <v>109</v>
      </c>
      <c r="H5996" t="s">
        <v>108</v>
      </c>
      <c r="I5996">
        <v>4</v>
      </c>
      <c r="J5996" t="s">
        <v>37</v>
      </c>
      <c r="K5996" t="e" vm="22">
        <v>#VALUE!</v>
      </c>
      <c r="L5996" t="e" vm="23">
        <v>#VALUE!</v>
      </c>
      <c r="M5996" t="e" vm="3">
        <v>#VALUE!</v>
      </c>
      <c r="N5996" t="s">
        <v>5</v>
      </c>
      <c r="O5996" t="s">
        <v>17</v>
      </c>
      <c r="P5996" t="s">
        <v>29</v>
      </c>
      <c r="Q5996" s="10">
        <v>4</v>
      </c>
      <c r="R5996" s="12">
        <v>2.27</v>
      </c>
      <c r="S5996" t="str">
        <f t="shared" si="281"/>
        <v>New</v>
      </c>
    </row>
    <row r="5997" spans="1:19" x14ac:dyDescent="0.35">
      <c r="A5997" s="1">
        <v>6008</v>
      </c>
      <c r="B5997" s="4">
        <v>43149</v>
      </c>
      <c r="C5997" s="4" t="str">
        <f t="shared" si="279"/>
        <v>February</v>
      </c>
      <c r="D5997" s="4" t="str">
        <f t="shared" si="280"/>
        <v>2018</v>
      </c>
      <c r="E5997" s="8">
        <v>944</v>
      </c>
      <c r="F5997" t="s">
        <v>105</v>
      </c>
      <c r="G5997" t="s">
        <v>110</v>
      </c>
      <c r="H5997" t="s">
        <v>107</v>
      </c>
      <c r="I5997">
        <v>3</v>
      </c>
      <c r="J5997" t="s">
        <v>51</v>
      </c>
      <c r="K5997" t="e" vm="9">
        <v>#VALUE!</v>
      </c>
      <c r="L5997" t="e" vm="7">
        <v>#VALUE!</v>
      </c>
      <c r="M5997" t="e" vm="3">
        <v>#VALUE!</v>
      </c>
      <c r="N5997" t="s">
        <v>5</v>
      </c>
      <c r="O5997" t="s">
        <v>41</v>
      </c>
      <c r="P5997" t="s">
        <v>42</v>
      </c>
      <c r="Q5997" s="10">
        <v>5</v>
      </c>
      <c r="R5997" s="12">
        <v>13.73</v>
      </c>
      <c r="S5997" t="str">
        <f t="shared" si="281"/>
        <v>New</v>
      </c>
    </row>
    <row r="5998" spans="1:19" x14ac:dyDescent="0.35">
      <c r="A5998" s="1">
        <v>6009</v>
      </c>
      <c r="B5998" s="4">
        <v>43149</v>
      </c>
      <c r="C5998" s="4" t="str">
        <f t="shared" si="279"/>
        <v>February</v>
      </c>
      <c r="D5998" s="4" t="str">
        <f t="shared" si="280"/>
        <v>2018</v>
      </c>
      <c r="E5998" s="8">
        <v>4477</v>
      </c>
      <c r="F5998" t="s">
        <v>106</v>
      </c>
      <c r="G5998" t="s">
        <v>110</v>
      </c>
      <c r="H5998" t="s">
        <v>108</v>
      </c>
      <c r="I5998">
        <v>2</v>
      </c>
      <c r="J5998" t="s">
        <v>4</v>
      </c>
      <c r="K5998" t="e" vm="20">
        <v>#VALUE!</v>
      </c>
      <c r="L5998" t="e" vm="21">
        <v>#VALUE!</v>
      </c>
      <c r="M5998" t="e" vm="3">
        <v>#VALUE!</v>
      </c>
      <c r="N5998" t="s">
        <v>12</v>
      </c>
      <c r="O5998" t="s">
        <v>22</v>
      </c>
      <c r="P5998" t="s">
        <v>56</v>
      </c>
      <c r="Q5998" s="10">
        <v>3</v>
      </c>
      <c r="R5998" s="12">
        <v>7.9</v>
      </c>
      <c r="S5998" t="str">
        <f t="shared" si="281"/>
        <v>Retained</v>
      </c>
    </row>
    <row r="5999" spans="1:19" x14ac:dyDescent="0.35">
      <c r="A5999" s="1">
        <v>6010</v>
      </c>
      <c r="B5999" s="4">
        <v>43150</v>
      </c>
      <c r="C5999" s="4" t="str">
        <f t="shared" si="279"/>
        <v>February</v>
      </c>
      <c r="D5999" s="4" t="str">
        <f t="shared" si="280"/>
        <v>2018</v>
      </c>
      <c r="E5999" s="8">
        <v>5952</v>
      </c>
      <c r="F5999" t="s">
        <v>106</v>
      </c>
      <c r="G5999" t="s">
        <v>109</v>
      </c>
      <c r="H5999" t="s">
        <v>108</v>
      </c>
      <c r="I5999">
        <v>2</v>
      </c>
      <c r="J5999" t="s">
        <v>51</v>
      </c>
      <c r="K5999" t="e" vm="15">
        <v>#VALUE!</v>
      </c>
      <c r="L5999" t="e" vm="5">
        <v>#VALUE!</v>
      </c>
      <c r="M5999" t="e" vm="3">
        <v>#VALUE!</v>
      </c>
      <c r="N5999" t="s">
        <v>12</v>
      </c>
      <c r="O5999" t="s">
        <v>22</v>
      </c>
      <c r="P5999" t="s">
        <v>36</v>
      </c>
      <c r="Q5999" s="10">
        <v>3</v>
      </c>
      <c r="R5999" s="12">
        <v>18.86</v>
      </c>
      <c r="S5999" t="str">
        <f t="shared" si="281"/>
        <v>Retained</v>
      </c>
    </row>
    <row r="6000" spans="1:19" x14ac:dyDescent="0.35">
      <c r="A6000" s="1">
        <v>6011</v>
      </c>
      <c r="B6000" s="4">
        <v>43150</v>
      </c>
      <c r="C6000" s="4" t="str">
        <f t="shared" si="279"/>
        <v>February</v>
      </c>
      <c r="D6000" s="4" t="str">
        <f t="shared" si="280"/>
        <v>2018</v>
      </c>
      <c r="E6000" s="8">
        <v>5742</v>
      </c>
      <c r="F6000" t="s">
        <v>105</v>
      </c>
      <c r="G6000" t="s">
        <v>109</v>
      </c>
      <c r="H6000" t="s">
        <v>107</v>
      </c>
      <c r="I6000">
        <v>4</v>
      </c>
      <c r="J6000" t="s">
        <v>38</v>
      </c>
      <c r="K6000" t="e" vm="17">
        <v>#VALUE!</v>
      </c>
      <c r="L6000" t="e" vm="5">
        <v>#VALUE!</v>
      </c>
      <c r="M6000" t="e" vm="3">
        <v>#VALUE!</v>
      </c>
      <c r="N6000" t="s">
        <v>5</v>
      </c>
      <c r="O6000" t="s">
        <v>45</v>
      </c>
      <c r="P6000" t="s">
        <v>45</v>
      </c>
      <c r="Q6000" s="10">
        <v>4</v>
      </c>
      <c r="R6000" s="12">
        <v>8.7799999999999994</v>
      </c>
      <c r="S6000" t="str">
        <f t="shared" si="281"/>
        <v>Retained</v>
      </c>
    </row>
    <row r="6001" spans="1:19" x14ac:dyDescent="0.35">
      <c r="A6001" s="1">
        <v>6012</v>
      </c>
      <c r="B6001" s="4">
        <v>43150</v>
      </c>
      <c r="C6001" s="4" t="str">
        <f t="shared" si="279"/>
        <v>February</v>
      </c>
      <c r="D6001" s="4" t="str">
        <f t="shared" si="280"/>
        <v>2018</v>
      </c>
      <c r="E6001" s="8">
        <v>2373</v>
      </c>
      <c r="F6001" t="s">
        <v>105</v>
      </c>
      <c r="G6001" t="s">
        <v>110</v>
      </c>
      <c r="H6001" t="s">
        <v>107</v>
      </c>
      <c r="I6001">
        <v>4</v>
      </c>
      <c r="J6001" t="s">
        <v>37</v>
      </c>
      <c r="K6001" t="e" vm="9">
        <v>#VALUE!</v>
      </c>
      <c r="L6001" t="e" vm="7">
        <v>#VALUE!</v>
      </c>
      <c r="M6001" t="e" vm="3">
        <v>#VALUE!</v>
      </c>
      <c r="N6001" t="s">
        <v>5</v>
      </c>
      <c r="O6001" t="s">
        <v>20</v>
      </c>
      <c r="P6001" t="s">
        <v>21</v>
      </c>
      <c r="Q6001" s="10">
        <v>5</v>
      </c>
      <c r="R6001" s="12">
        <v>2.67</v>
      </c>
      <c r="S6001" t="str">
        <f t="shared" si="281"/>
        <v>Retained</v>
      </c>
    </row>
    <row r="6002" spans="1:19" x14ac:dyDescent="0.35">
      <c r="A6002" s="1">
        <v>6013</v>
      </c>
      <c r="B6002" s="4">
        <v>43150</v>
      </c>
      <c r="C6002" s="4" t="str">
        <f t="shared" si="279"/>
        <v>February</v>
      </c>
      <c r="D6002" s="4" t="str">
        <f t="shared" si="280"/>
        <v>2018</v>
      </c>
      <c r="E6002" s="8">
        <v>10243</v>
      </c>
      <c r="F6002" t="s">
        <v>106</v>
      </c>
      <c r="G6002" t="s">
        <v>110</v>
      </c>
      <c r="H6002" t="s">
        <v>107</v>
      </c>
      <c r="I6002">
        <v>4</v>
      </c>
      <c r="J6002" t="s">
        <v>37</v>
      </c>
      <c r="K6002" t="e" vm="13">
        <v>#VALUE!</v>
      </c>
      <c r="L6002" t="e" vm="5">
        <v>#VALUE!</v>
      </c>
      <c r="M6002" t="e" vm="3">
        <v>#VALUE!</v>
      </c>
      <c r="N6002" t="s">
        <v>12</v>
      </c>
      <c r="O6002" t="s">
        <v>22</v>
      </c>
      <c r="P6002" t="s">
        <v>36</v>
      </c>
      <c r="Q6002" s="10">
        <v>3</v>
      </c>
      <c r="R6002" s="12">
        <v>15.31</v>
      </c>
      <c r="S6002" t="str">
        <f t="shared" si="281"/>
        <v>Retained</v>
      </c>
    </row>
    <row r="6003" spans="1:19" x14ac:dyDescent="0.35">
      <c r="A6003" s="1">
        <v>6014</v>
      </c>
      <c r="B6003" s="4">
        <v>43150</v>
      </c>
      <c r="C6003" s="4" t="str">
        <f t="shared" si="279"/>
        <v>February</v>
      </c>
      <c r="D6003" s="4" t="str">
        <f t="shared" si="280"/>
        <v>2018</v>
      </c>
      <c r="E6003" s="8">
        <v>4495</v>
      </c>
      <c r="F6003" t="s">
        <v>105</v>
      </c>
      <c r="G6003" t="s">
        <v>109</v>
      </c>
      <c r="H6003" t="s">
        <v>107</v>
      </c>
      <c r="I6003">
        <v>5</v>
      </c>
      <c r="J6003" t="s">
        <v>37</v>
      </c>
      <c r="K6003" t="e" vm="20">
        <v>#VALUE!</v>
      </c>
      <c r="L6003" t="e" vm="21">
        <v>#VALUE!</v>
      </c>
      <c r="M6003" t="e" vm="3">
        <v>#VALUE!</v>
      </c>
      <c r="N6003" t="s">
        <v>5</v>
      </c>
      <c r="O6003" t="s">
        <v>7</v>
      </c>
      <c r="P6003" t="s">
        <v>27</v>
      </c>
      <c r="Q6003" s="10">
        <v>5</v>
      </c>
      <c r="R6003" s="12">
        <v>14.9</v>
      </c>
      <c r="S6003" t="str">
        <f t="shared" si="281"/>
        <v>Retained</v>
      </c>
    </row>
    <row r="6004" spans="1:19" x14ac:dyDescent="0.35">
      <c r="A6004" s="1">
        <v>6015</v>
      </c>
      <c r="B6004" s="4">
        <v>43150</v>
      </c>
      <c r="C6004" s="4" t="str">
        <f t="shared" si="279"/>
        <v>February</v>
      </c>
      <c r="D6004" s="4" t="str">
        <f t="shared" si="280"/>
        <v>2018</v>
      </c>
      <c r="E6004" s="8">
        <v>9687</v>
      </c>
      <c r="F6004" t="s">
        <v>106</v>
      </c>
      <c r="G6004" t="s">
        <v>109</v>
      </c>
      <c r="H6004" t="s">
        <v>107</v>
      </c>
      <c r="I6004">
        <v>0</v>
      </c>
      <c r="J6004" t="s">
        <v>38</v>
      </c>
      <c r="K6004" t="e" vm="15">
        <v>#VALUE!</v>
      </c>
      <c r="L6004" t="e" vm="5">
        <v>#VALUE!</v>
      </c>
      <c r="M6004" t="e" vm="3">
        <v>#VALUE!</v>
      </c>
      <c r="N6004" t="s">
        <v>5</v>
      </c>
      <c r="O6004" t="s">
        <v>17</v>
      </c>
      <c r="P6004" t="s">
        <v>29</v>
      </c>
      <c r="Q6004" s="10">
        <v>6</v>
      </c>
      <c r="R6004" s="12">
        <v>12.43</v>
      </c>
      <c r="S6004" t="str">
        <f t="shared" si="281"/>
        <v>New</v>
      </c>
    </row>
    <row r="6005" spans="1:19" x14ac:dyDescent="0.35">
      <c r="A6005" s="1">
        <v>6016</v>
      </c>
      <c r="B6005" s="4">
        <v>43150</v>
      </c>
      <c r="C6005" s="4" t="str">
        <f t="shared" si="279"/>
        <v>February</v>
      </c>
      <c r="D6005" s="4" t="str">
        <f t="shared" si="280"/>
        <v>2018</v>
      </c>
      <c r="E6005" s="8">
        <v>3584</v>
      </c>
      <c r="F6005" t="s">
        <v>106</v>
      </c>
      <c r="G6005" t="s">
        <v>109</v>
      </c>
      <c r="H6005" t="s">
        <v>108</v>
      </c>
      <c r="I6005">
        <v>2</v>
      </c>
      <c r="J6005" t="s">
        <v>37</v>
      </c>
      <c r="K6005" t="e" vm="24">
        <v>#VALUE!</v>
      </c>
      <c r="L6005" t="e" vm="25">
        <v>#VALUE!</v>
      </c>
      <c r="M6005" t="e" vm="3">
        <v>#VALUE!</v>
      </c>
      <c r="N6005" t="s">
        <v>12</v>
      </c>
      <c r="O6005" t="s">
        <v>13</v>
      </c>
      <c r="P6005" t="s">
        <v>14</v>
      </c>
      <c r="Q6005" s="10">
        <v>2</v>
      </c>
      <c r="R6005" s="12">
        <v>7.85</v>
      </c>
      <c r="S6005" t="str">
        <f t="shared" si="281"/>
        <v>Retained</v>
      </c>
    </row>
    <row r="6006" spans="1:19" x14ac:dyDescent="0.35">
      <c r="A6006" s="1">
        <v>6017</v>
      </c>
      <c r="B6006" s="4">
        <v>43150</v>
      </c>
      <c r="C6006" s="4" t="str">
        <f t="shared" si="279"/>
        <v>February</v>
      </c>
      <c r="D6006" s="4" t="str">
        <f t="shared" si="280"/>
        <v>2018</v>
      </c>
      <c r="E6006" s="8">
        <v>8775</v>
      </c>
      <c r="F6006" t="s">
        <v>105</v>
      </c>
      <c r="G6006" t="s">
        <v>110</v>
      </c>
      <c r="H6006" t="s">
        <v>107</v>
      </c>
      <c r="I6006">
        <v>2</v>
      </c>
      <c r="J6006" t="s">
        <v>72</v>
      </c>
      <c r="K6006" t="e" vm="20">
        <v>#VALUE!</v>
      </c>
      <c r="L6006" t="e" vm="21">
        <v>#VALUE!</v>
      </c>
      <c r="M6006" t="e" vm="3">
        <v>#VALUE!</v>
      </c>
      <c r="N6006" t="s">
        <v>5</v>
      </c>
      <c r="O6006" t="s">
        <v>30</v>
      </c>
      <c r="P6006" t="s">
        <v>32</v>
      </c>
      <c r="Q6006" s="10">
        <v>6</v>
      </c>
      <c r="R6006" s="12">
        <v>14.78</v>
      </c>
      <c r="S6006" t="str">
        <f t="shared" si="281"/>
        <v>Retained</v>
      </c>
    </row>
    <row r="6007" spans="1:19" x14ac:dyDescent="0.35">
      <c r="A6007" s="1">
        <v>6018</v>
      </c>
      <c r="B6007" s="4">
        <v>43150</v>
      </c>
      <c r="C6007" s="4" t="str">
        <f t="shared" si="279"/>
        <v>February</v>
      </c>
      <c r="D6007" s="4" t="str">
        <f t="shared" si="280"/>
        <v>2018</v>
      </c>
      <c r="E6007" s="8">
        <v>4235</v>
      </c>
      <c r="F6007" t="s">
        <v>106</v>
      </c>
      <c r="G6007" t="s">
        <v>109</v>
      </c>
      <c r="H6007" t="s">
        <v>107</v>
      </c>
      <c r="I6007">
        <v>0</v>
      </c>
      <c r="J6007" t="s">
        <v>4</v>
      </c>
      <c r="K6007" t="e" vm="18">
        <v>#VALUE!</v>
      </c>
      <c r="L6007" t="e" vm="19">
        <v>#VALUE!</v>
      </c>
      <c r="M6007" t="e" vm="3">
        <v>#VALUE!</v>
      </c>
      <c r="N6007" t="s">
        <v>12</v>
      </c>
      <c r="O6007" t="s">
        <v>13</v>
      </c>
      <c r="P6007" t="s">
        <v>48</v>
      </c>
      <c r="Q6007" s="10">
        <v>4</v>
      </c>
      <c r="R6007" s="12">
        <v>14.66</v>
      </c>
      <c r="S6007" t="str">
        <f t="shared" si="281"/>
        <v>Retained</v>
      </c>
    </row>
    <row r="6008" spans="1:19" x14ac:dyDescent="0.35">
      <c r="A6008" s="1">
        <v>6019</v>
      </c>
      <c r="B6008" s="4">
        <v>43150</v>
      </c>
      <c r="C6008" s="4" t="str">
        <f t="shared" si="279"/>
        <v>February</v>
      </c>
      <c r="D6008" s="4" t="str">
        <f t="shared" si="280"/>
        <v>2018</v>
      </c>
      <c r="E6008" s="8">
        <v>1853</v>
      </c>
      <c r="F6008" t="s">
        <v>105</v>
      </c>
      <c r="G6008" t="s">
        <v>109</v>
      </c>
      <c r="H6008" t="s">
        <v>108</v>
      </c>
      <c r="I6008">
        <v>4</v>
      </c>
      <c r="J6008" t="s">
        <v>51</v>
      </c>
      <c r="K6008" t="e" vm="26">
        <v>#VALUE!</v>
      </c>
      <c r="L6008" t="e" vm="25">
        <v>#VALUE!</v>
      </c>
      <c r="M6008" t="e" vm="3">
        <v>#VALUE!</v>
      </c>
      <c r="N6008" t="s">
        <v>12</v>
      </c>
      <c r="O6008" t="s">
        <v>13</v>
      </c>
      <c r="P6008" t="s">
        <v>68</v>
      </c>
      <c r="Q6008" s="10">
        <v>4</v>
      </c>
      <c r="R6008" s="12">
        <v>7.77</v>
      </c>
      <c r="S6008" t="str">
        <f t="shared" si="281"/>
        <v>Retained</v>
      </c>
    </row>
    <row r="6009" spans="1:19" x14ac:dyDescent="0.35">
      <c r="A6009" s="1">
        <v>6020</v>
      </c>
      <c r="B6009" s="4">
        <v>43150</v>
      </c>
      <c r="C6009" s="4" t="str">
        <f t="shared" si="279"/>
        <v>February</v>
      </c>
      <c r="D6009" s="4" t="str">
        <f t="shared" si="280"/>
        <v>2018</v>
      </c>
      <c r="E6009" s="8">
        <v>6652</v>
      </c>
      <c r="F6009" t="s">
        <v>105</v>
      </c>
      <c r="G6009" t="s">
        <v>110</v>
      </c>
      <c r="H6009" t="s">
        <v>107</v>
      </c>
      <c r="I6009">
        <v>3</v>
      </c>
      <c r="J6009" t="s">
        <v>38</v>
      </c>
      <c r="K6009" t="e" vm="26">
        <v>#VALUE!</v>
      </c>
      <c r="L6009" t="e" vm="25">
        <v>#VALUE!</v>
      </c>
      <c r="M6009" t="e" vm="3">
        <v>#VALUE!</v>
      </c>
      <c r="N6009" t="s">
        <v>5</v>
      </c>
      <c r="O6009" t="s">
        <v>34</v>
      </c>
      <c r="P6009" t="s">
        <v>34</v>
      </c>
      <c r="Q6009" s="10">
        <v>4</v>
      </c>
      <c r="R6009" s="12">
        <v>5.4</v>
      </c>
      <c r="S6009" t="str">
        <f t="shared" si="281"/>
        <v>Retained</v>
      </c>
    </row>
    <row r="6010" spans="1:19" x14ac:dyDescent="0.35">
      <c r="A6010" s="1">
        <v>6021</v>
      </c>
      <c r="B6010" s="4">
        <v>43150</v>
      </c>
      <c r="C6010" s="4" t="str">
        <f t="shared" si="279"/>
        <v>February</v>
      </c>
      <c r="D6010" s="4" t="str">
        <f t="shared" si="280"/>
        <v>2018</v>
      </c>
      <c r="E6010" s="8">
        <v>1693</v>
      </c>
      <c r="F6010" t="s">
        <v>106</v>
      </c>
      <c r="G6010" t="s">
        <v>110</v>
      </c>
      <c r="H6010" t="s">
        <v>107</v>
      </c>
      <c r="I6010">
        <v>3</v>
      </c>
      <c r="J6010" t="s">
        <v>37</v>
      </c>
      <c r="K6010" t="e" vm="26">
        <v>#VALUE!</v>
      </c>
      <c r="L6010" t="e" vm="25">
        <v>#VALUE!</v>
      </c>
      <c r="M6010" t="e" vm="3">
        <v>#VALUE!</v>
      </c>
      <c r="N6010" t="s">
        <v>5</v>
      </c>
      <c r="O6010" t="s">
        <v>20</v>
      </c>
      <c r="P6010" t="s">
        <v>21</v>
      </c>
      <c r="Q6010" s="10">
        <v>4</v>
      </c>
      <c r="R6010" s="12">
        <v>6.47</v>
      </c>
      <c r="S6010" t="str">
        <f t="shared" si="281"/>
        <v>Retained</v>
      </c>
    </row>
    <row r="6011" spans="1:19" x14ac:dyDescent="0.35">
      <c r="A6011" s="1">
        <v>6022</v>
      </c>
      <c r="B6011" s="4">
        <v>43150</v>
      </c>
      <c r="C6011" s="4" t="str">
        <f t="shared" si="279"/>
        <v>February</v>
      </c>
      <c r="D6011" s="4" t="str">
        <f t="shared" si="280"/>
        <v>2018</v>
      </c>
      <c r="E6011" s="8">
        <v>4608</v>
      </c>
      <c r="F6011" t="s">
        <v>105</v>
      </c>
      <c r="G6011" t="s">
        <v>109</v>
      </c>
      <c r="H6011" t="s">
        <v>108</v>
      </c>
      <c r="I6011">
        <v>0</v>
      </c>
      <c r="J6011" t="s">
        <v>37</v>
      </c>
      <c r="K6011" t="e" vm="6">
        <v>#VALUE!</v>
      </c>
      <c r="L6011" t="e" vm="7">
        <v>#VALUE!</v>
      </c>
      <c r="M6011" t="e" vm="3">
        <v>#VALUE!</v>
      </c>
      <c r="N6011" t="s">
        <v>12</v>
      </c>
      <c r="O6011" t="s">
        <v>13</v>
      </c>
      <c r="P6011" t="s">
        <v>33</v>
      </c>
      <c r="Q6011" s="10">
        <v>4</v>
      </c>
      <c r="R6011" s="12">
        <v>5.88</v>
      </c>
      <c r="S6011" t="str">
        <f t="shared" si="281"/>
        <v>Retained</v>
      </c>
    </row>
    <row r="6012" spans="1:19" x14ac:dyDescent="0.35">
      <c r="A6012" s="1">
        <v>6023</v>
      </c>
      <c r="B6012" s="4">
        <v>43150</v>
      </c>
      <c r="C6012" s="4" t="str">
        <f t="shared" si="279"/>
        <v>February</v>
      </c>
      <c r="D6012" s="4" t="str">
        <f t="shared" si="280"/>
        <v>2018</v>
      </c>
      <c r="E6012" s="8">
        <v>8576</v>
      </c>
      <c r="F6012" t="s">
        <v>105</v>
      </c>
      <c r="G6012" t="s">
        <v>109</v>
      </c>
      <c r="H6012" t="s">
        <v>108</v>
      </c>
      <c r="I6012">
        <v>2</v>
      </c>
      <c r="J6012" t="s">
        <v>4</v>
      </c>
      <c r="K6012" t="e" vm="6">
        <v>#VALUE!</v>
      </c>
      <c r="L6012" t="e" vm="7">
        <v>#VALUE!</v>
      </c>
      <c r="M6012" t="e" vm="3">
        <v>#VALUE!</v>
      </c>
      <c r="N6012" t="s">
        <v>5</v>
      </c>
      <c r="O6012" t="s">
        <v>45</v>
      </c>
      <c r="P6012" t="s">
        <v>45</v>
      </c>
      <c r="Q6012" s="10">
        <v>3</v>
      </c>
      <c r="R6012" s="12">
        <v>9.83</v>
      </c>
      <c r="S6012" t="str">
        <f t="shared" si="281"/>
        <v>New</v>
      </c>
    </row>
    <row r="6013" spans="1:19" x14ac:dyDescent="0.35">
      <c r="A6013" s="1">
        <v>6024</v>
      </c>
      <c r="B6013" s="4">
        <v>43150</v>
      </c>
      <c r="C6013" s="4" t="str">
        <f t="shared" si="279"/>
        <v>February</v>
      </c>
      <c r="D6013" s="4" t="str">
        <f t="shared" si="280"/>
        <v>2018</v>
      </c>
      <c r="E6013" s="8">
        <v>9808</v>
      </c>
      <c r="F6013" t="s">
        <v>106</v>
      </c>
      <c r="G6013" t="s">
        <v>109</v>
      </c>
      <c r="H6013" t="s">
        <v>108</v>
      </c>
      <c r="I6013">
        <v>4</v>
      </c>
      <c r="J6013" t="s">
        <v>37</v>
      </c>
      <c r="K6013" t="e" vm="22">
        <v>#VALUE!</v>
      </c>
      <c r="L6013" t="e" vm="23">
        <v>#VALUE!</v>
      </c>
      <c r="M6013" t="e" vm="3">
        <v>#VALUE!</v>
      </c>
      <c r="N6013" t="s">
        <v>5</v>
      </c>
      <c r="O6013" t="s">
        <v>7</v>
      </c>
      <c r="P6013" t="s">
        <v>27</v>
      </c>
      <c r="Q6013" s="10">
        <v>2</v>
      </c>
      <c r="R6013" s="12">
        <v>14.16</v>
      </c>
      <c r="S6013" t="str">
        <f t="shared" si="281"/>
        <v>Retained</v>
      </c>
    </row>
    <row r="6014" spans="1:19" x14ac:dyDescent="0.35">
      <c r="A6014" s="1">
        <v>6025</v>
      </c>
      <c r="B6014" s="4">
        <v>43150</v>
      </c>
      <c r="C6014" s="4" t="str">
        <f t="shared" si="279"/>
        <v>February</v>
      </c>
      <c r="D6014" s="4" t="str">
        <f t="shared" si="280"/>
        <v>2018</v>
      </c>
      <c r="E6014" s="8">
        <v>1641</v>
      </c>
      <c r="F6014" t="s">
        <v>106</v>
      </c>
      <c r="G6014" t="s">
        <v>110</v>
      </c>
      <c r="H6014" t="s">
        <v>107</v>
      </c>
      <c r="I6014">
        <v>2</v>
      </c>
      <c r="J6014" t="s">
        <v>73</v>
      </c>
      <c r="K6014" t="e" vm="18">
        <v>#VALUE!</v>
      </c>
      <c r="L6014" t="e" vm="19">
        <v>#VALUE!</v>
      </c>
      <c r="M6014" t="e" vm="3">
        <v>#VALUE!</v>
      </c>
      <c r="N6014" t="s">
        <v>5</v>
      </c>
      <c r="O6014" t="s">
        <v>17</v>
      </c>
      <c r="P6014" t="s">
        <v>18</v>
      </c>
      <c r="Q6014" s="10">
        <v>3</v>
      </c>
      <c r="R6014" s="12">
        <v>14.62</v>
      </c>
      <c r="S6014" t="str">
        <f t="shared" si="281"/>
        <v>New</v>
      </c>
    </row>
    <row r="6015" spans="1:19" x14ac:dyDescent="0.35">
      <c r="A6015" s="1">
        <v>6026</v>
      </c>
      <c r="B6015" s="4">
        <v>43150</v>
      </c>
      <c r="C6015" s="4" t="str">
        <f t="shared" si="279"/>
        <v>February</v>
      </c>
      <c r="D6015" s="4" t="str">
        <f t="shared" si="280"/>
        <v>2018</v>
      </c>
      <c r="E6015" s="8">
        <v>2449</v>
      </c>
      <c r="F6015" t="s">
        <v>106</v>
      </c>
      <c r="G6015" t="s">
        <v>109</v>
      </c>
      <c r="H6015" t="s">
        <v>108</v>
      </c>
      <c r="I6015">
        <v>1</v>
      </c>
      <c r="J6015" t="s">
        <v>37</v>
      </c>
      <c r="K6015" t="e" vm="28">
        <v>#VALUE!</v>
      </c>
      <c r="L6015" t="e" vm="29">
        <v>#VALUE!</v>
      </c>
      <c r="M6015" t="e" vm="3">
        <v>#VALUE!</v>
      </c>
      <c r="N6015" t="s">
        <v>12</v>
      </c>
      <c r="O6015" t="s">
        <v>22</v>
      </c>
      <c r="P6015" t="s">
        <v>44</v>
      </c>
      <c r="Q6015" s="10">
        <v>3</v>
      </c>
      <c r="R6015" s="12">
        <v>8.02</v>
      </c>
      <c r="S6015" t="str">
        <f t="shared" si="281"/>
        <v>New</v>
      </c>
    </row>
    <row r="6016" spans="1:19" x14ac:dyDescent="0.35">
      <c r="A6016" s="1">
        <v>6027</v>
      </c>
      <c r="B6016" s="4">
        <v>43150</v>
      </c>
      <c r="C6016" s="4" t="str">
        <f t="shared" si="279"/>
        <v>February</v>
      </c>
      <c r="D6016" s="4" t="str">
        <f t="shared" si="280"/>
        <v>2018</v>
      </c>
      <c r="E6016" s="8">
        <v>8345</v>
      </c>
      <c r="F6016" t="s">
        <v>105</v>
      </c>
      <c r="G6016" t="s">
        <v>109</v>
      </c>
      <c r="H6016" t="s">
        <v>107</v>
      </c>
      <c r="I6016">
        <v>3</v>
      </c>
      <c r="J6016" t="s">
        <v>37</v>
      </c>
      <c r="K6016" t="e" vm="20">
        <v>#VALUE!</v>
      </c>
      <c r="L6016" t="e" vm="21">
        <v>#VALUE!</v>
      </c>
      <c r="M6016" t="e" vm="3">
        <v>#VALUE!</v>
      </c>
      <c r="N6016" t="s">
        <v>12</v>
      </c>
      <c r="O6016" t="s">
        <v>22</v>
      </c>
      <c r="P6016" t="s">
        <v>23</v>
      </c>
      <c r="Q6016" s="10">
        <v>3</v>
      </c>
      <c r="R6016" s="12">
        <v>18.850000000000001</v>
      </c>
      <c r="S6016" t="str">
        <f t="shared" si="281"/>
        <v>Retained</v>
      </c>
    </row>
    <row r="6017" spans="1:19" x14ac:dyDescent="0.35">
      <c r="A6017" s="1">
        <v>6028</v>
      </c>
      <c r="B6017" s="4">
        <v>43150</v>
      </c>
      <c r="C6017" s="4" t="str">
        <f t="shared" si="279"/>
        <v>February</v>
      </c>
      <c r="D6017" s="4" t="str">
        <f t="shared" si="280"/>
        <v>2018</v>
      </c>
      <c r="E6017" s="8">
        <v>8813</v>
      </c>
      <c r="F6017" t="s">
        <v>105</v>
      </c>
      <c r="G6017" t="s">
        <v>110</v>
      </c>
      <c r="H6017" t="s">
        <v>108</v>
      </c>
      <c r="I6017">
        <v>3</v>
      </c>
      <c r="J6017" t="s">
        <v>37</v>
      </c>
      <c r="K6017" t="e" vm="28">
        <v>#VALUE!</v>
      </c>
      <c r="L6017" t="e" vm="29">
        <v>#VALUE!</v>
      </c>
      <c r="M6017" t="e" vm="3">
        <v>#VALUE!</v>
      </c>
      <c r="N6017" t="s">
        <v>5</v>
      </c>
      <c r="O6017" t="s">
        <v>15</v>
      </c>
      <c r="P6017" t="s">
        <v>15</v>
      </c>
      <c r="Q6017" s="10">
        <v>4</v>
      </c>
      <c r="R6017" s="12">
        <v>10.119999999999999</v>
      </c>
      <c r="S6017" t="str">
        <f t="shared" si="281"/>
        <v>New</v>
      </c>
    </row>
    <row r="6018" spans="1:19" x14ac:dyDescent="0.35">
      <c r="A6018" s="1">
        <v>6029</v>
      </c>
      <c r="B6018" s="4">
        <v>43150</v>
      </c>
      <c r="C6018" s="4" t="str">
        <f t="shared" ref="C6018:C6081" si="282">TEXT(B6018, "MMMM")</f>
        <v>February</v>
      </c>
      <c r="D6018" s="4" t="str">
        <f t="shared" ref="D6018:D6081" si="283">TEXT(B6018, "YYYY")</f>
        <v>2018</v>
      </c>
      <c r="E6018" s="8">
        <v>3549</v>
      </c>
      <c r="F6018" t="s">
        <v>105</v>
      </c>
      <c r="G6018" t="s">
        <v>110</v>
      </c>
      <c r="H6018" t="s">
        <v>108</v>
      </c>
      <c r="I6018">
        <v>2</v>
      </c>
      <c r="J6018" t="s">
        <v>51</v>
      </c>
      <c r="K6018" t="e" vm="16">
        <v>#VALUE!</v>
      </c>
      <c r="L6018" t="e" vm="5">
        <v>#VALUE!</v>
      </c>
      <c r="M6018" t="e" vm="3">
        <v>#VALUE!</v>
      </c>
      <c r="N6018" t="s">
        <v>12</v>
      </c>
      <c r="O6018" t="s">
        <v>22</v>
      </c>
      <c r="P6018" t="s">
        <v>50</v>
      </c>
      <c r="Q6018" s="10">
        <v>3</v>
      </c>
      <c r="R6018" s="12">
        <v>3.98</v>
      </c>
      <c r="S6018" t="str">
        <f t="shared" ref="S6018:S6081" si="284">IF(COUNTIFS(E:E, E6018, B:B, "&lt;="&amp;B6018)&gt;1, "Retained", "New")</f>
        <v>Retained</v>
      </c>
    </row>
    <row r="6019" spans="1:19" x14ac:dyDescent="0.35">
      <c r="A6019" s="1">
        <v>6030</v>
      </c>
      <c r="B6019" s="4">
        <v>43150</v>
      </c>
      <c r="C6019" s="4" t="str">
        <f t="shared" si="282"/>
        <v>February</v>
      </c>
      <c r="D6019" s="4" t="str">
        <f t="shared" si="283"/>
        <v>2018</v>
      </c>
      <c r="E6019" s="8">
        <v>1003</v>
      </c>
      <c r="F6019" t="s">
        <v>106</v>
      </c>
      <c r="G6019" t="s">
        <v>110</v>
      </c>
      <c r="H6019" t="s">
        <v>107</v>
      </c>
      <c r="I6019">
        <v>3</v>
      </c>
      <c r="J6019" t="s">
        <v>37</v>
      </c>
      <c r="K6019" t="e" vm="13">
        <v>#VALUE!</v>
      </c>
      <c r="L6019" t="e" vm="5">
        <v>#VALUE!</v>
      </c>
      <c r="M6019" t="e" vm="3">
        <v>#VALUE!</v>
      </c>
      <c r="N6019" t="s">
        <v>12</v>
      </c>
      <c r="O6019" t="s">
        <v>13</v>
      </c>
      <c r="P6019" t="s">
        <v>33</v>
      </c>
      <c r="Q6019" s="10">
        <v>5</v>
      </c>
      <c r="R6019" s="12">
        <v>7.85</v>
      </c>
      <c r="S6019" t="str">
        <f t="shared" si="284"/>
        <v>Retained</v>
      </c>
    </row>
    <row r="6020" spans="1:19" x14ac:dyDescent="0.35">
      <c r="A6020" s="1">
        <v>6031</v>
      </c>
      <c r="B6020" s="4">
        <v>43150</v>
      </c>
      <c r="C6020" s="4" t="str">
        <f t="shared" si="282"/>
        <v>February</v>
      </c>
      <c r="D6020" s="4" t="str">
        <f t="shared" si="283"/>
        <v>2018</v>
      </c>
      <c r="E6020" s="8">
        <v>8404</v>
      </c>
      <c r="F6020" t="s">
        <v>106</v>
      </c>
      <c r="G6020" t="s">
        <v>110</v>
      </c>
      <c r="H6020" t="s">
        <v>107</v>
      </c>
      <c r="I6020">
        <v>3</v>
      </c>
      <c r="J6020" t="s">
        <v>4</v>
      </c>
      <c r="K6020" t="e" vm="4">
        <v>#VALUE!</v>
      </c>
      <c r="L6020" t="e" vm="5">
        <v>#VALUE!</v>
      </c>
      <c r="M6020" t="e" vm="3">
        <v>#VALUE!</v>
      </c>
      <c r="N6020" t="s">
        <v>5</v>
      </c>
      <c r="O6020" t="s">
        <v>45</v>
      </c>
      <c r="P6020" t="s">
        <v>45</v>
      </c>
      <c r="Q6020" s="10">
        <v>6</v>
      </c>
      <c r="R6020" s="12">
        <v>22.17</v>
      </c>
      <c r="S6020" t="str">
        <f t="shared" si="284"/>
        <v>Retained</v>
      </c>
    </row>
    <row r="6021" spans="1:19" x14ac:dyDescent="0.35">
      <c r="A6021" s="1">
        <v>6032</v>
      </c>
      <c r="B6021" s="4">
        <v>43150</v>
      </c>
      <c r="C6021" s="4" t="str">
        <f t="shared" si="282"/>
        <v>February</v>
      </c>
      <c r="D6021" s="4" t="str">
        <f t="shared" si="283"/>
        <v>2018</v>
      </c>
      <c r="E6021" s="8">
        <v>4417</v>
      </c>
      <c r="F6021" t="s">
        <v>106</v>
      </c>
      <c r="G6021" t="s">
        <v>110</v>
      </c>
      <c r="H6021" t="s">
        <v>107</v>
      </c>
      <c r="I6021">
        <v>2</v>
      </c>
      <c r="J6021" t="s">
        <v>38</v>
      </c>
      <c r="K6021" t="e" vm="4">
        <v>#VALUE!</v>
      </c>
      <c r="L6021" t="e" vm="5">
        <v>#VALUE!</v>
      </c>
      <c r="M6021" t="e" vm="3">
        <v>#VALUE!</v>
      </c>
      <c r="N6021" t="s">
        <v>5</v>
      </c>
      <c r="O6021" t="s">
        <v>6</v>
      </c>
      <c r="P6021" t="s">
        <v>6</v>
      </c>
      <c r="Q6021" s="10">
        <v>5</v>
      </c>
      <c r="R6021" s="12">
        <v>3.23</v>
      </c>
      <c r="S6021" t="str">
        <f t="shared" si="284"/>
        <v>Retained</v>
      </c>
    </row>
    <row r="6022" spans="1:19" x14ac:dyDescent="0.35">
      <c r="A6022" s="1">
        <v>6033</v>
      </c>
      <c r="B6022" s="4">
        <v>43150</v>
      </c>
      <c r="C6022" s="4" t="str">
        <f t="shared" si="282"/>
        <v>February</v>
      </c>
      <c r="D6022" s="4" t="str">
        <f t="shared" si="283"/>
        <v>2018</v>
      </c>
      <c r="E6022" s="8">
        <v>8927</v>
      </c>
      <c r="F6022" t="s">
        <v>106</v>
      </c>
      <c r="G6022" t="s">
        <v>109</v>
      </c>
      <c r="H6022" t="s">
        <v>107</v>
      </c>
      <c r="I6022">
        <v>3</v>
      </c>
      <c r="J6022" t="s">
        <v>37</v>
      </c>
      <c r="K6022" t="e" vm="22">
        <v>#VALUE!</v>
      </c>
      <c r="L6022" t="e" vm="23">
        <v>#VALUE!</v>
      </c>
      <c r="M6022" t="e" vm="3">
        <v>#VALUE!</v>
      </c>
      <c r="N6022" t="s">
        <v>5</v>
      </c>
      <c r="O6022" t="s">
        <v>28</v>
      </c>
      <c r="P6022" t="s">
        <v>49</v>
      </c>
      <c r="Q6022" s="10">
        <v>4</v>
      </c>
      <c r="R6022" s="12">
        <v>10.92</v>
      </c>
      <c r="S6022" t="str">
        <f t="shared" si="284"/>
        <v>New</v>
      </c>
    </row>
    <row r="6023" spans="1:19" x14ac:dyDescent="0.35">
      <c r="A6023" s="1">
        <v>6034</v>
      </c>
      <c r="B6023" s="4">
        <v>43150</v>
      </c>
      <c r="C6023" s="4" t="str">
        <f t="shared" si="282"/>
        <v>February</v>
      </c>
      <c r="D6023" s="4" t="str">
        <f t="shared" si="283"/>
        <v>2018</v>
      </c>
      <c r="E6023" s="8">
        <v>9342</v>
      </c>
      <c r="F6023" t="s">
        <v>105</v>
      </c>
      <c r="G6023" t="s">
        <v>110</v>
      </c>
      <c r="H6023" t="s">
        <v>107</v>
      </c>
      <c r="I6023">
        <v>1</v>
      </c>
      <c r="J6023" t="s">
        <v>4</v>
      </c>
      <c r="K6023" t="e" vm="27">
        <v>#VALUE!</v>
      </c>
      <c r="L6023" t="e" vm="23">
        <v>#VALUE!</v>
      </c>
      <c r="M6023" t="e" vm="3">
        <v>#VALUE!</v>
      </c>
      <c r="N6023" t="s">
        <v>5</v>
      </c>
      <c r="O6023" t="s">
        <v>17</v>
      </c>
      <c r="P6023" t="s">
        <v>18</v>
      </c>
      <c r="Q6023" s="10">
        <v>5</v>
      </c>
      <c r="R6023" s="12">
        <v>5.04</v>
      </c>
      <c r="S6023" t="str">
        <f t="shared" si="284"/>
        <v>New</v>
      </c>
    </row>
    <row r="6024" spans="1:19" x14ac:dyDescent="0.35">
      <c r="A6024" s="1">
        <v>6035</v>
      </c>
      <c r="B6024" s="4">
        <v>43150</v>
      </c>
      <c r="C6024" s="4" t="str">
        <f t="shared" si="282"/>
        <v>February</v>
      </c>
      <c r="D6024" s="4" t="str">
        <f t="shared" si="283"/>
        <v>2018</v>
      </c>
      <c r="E6024" s="8">
        <v>7055</v>
      </c>
      <c r="F6024" t="s">
        <v>106</v>
      </c>
      <c r="G6024" t="s">
        <v>110</v>
      </c>
      <c r="H6024" t="s">
        <v>108</v>
      </c>
      <c r="I6024">
        <v>3</v>
      </c>
      <c r="J6024" t="s">
        <v>72</v>
      </c>
      <c r="K6024" t="e" vm="26">
        <v>#VALUE!</v>
      </c>
      <c r="L6024" t="e" vm="25">
        <v>#VALUE!</v>
      </c>
      <c r="M6024" t="e" vm="3">
        <v>#VALUE!</v>
      </c>
      <c r="N6024" t="s">
        <v>12</v>
      </c>
      <c r="O6024" t="s">
        <v>22</v>
      </c>
      <c r="P6024" t="s">
        <v>50</v>
      </c>
      <c r="Q6024" s="10">
        <v>4</v>
      </c>
      <c r="R6024" s="12">
        <v>7.5</v>
      </c>
      <c r="S6024" t="str">
        <f t="shared" si="284"/>
        <v>New</v>
      </c>
    </row>
    <row r="6025" spans="1:19" x14ac:dyDescent="0.35">
      <c r="A6025" s="1">
        <v>6036</v>
      </c>
      <c r="B6025" s="4">
        <v>43150</v>
      </c>
      <c r="C6025" s="4" t="str">
        <f t="shared" si="282"/>
        <v>February</v>
      </c>
      <c r="D6025" s="4" t="str">
        <f t="shared" si="283"/>
        <v>2018</v>
      </c>
      <c r="E6025" s="8">
        <v>2329</v>
      </c>
      <c r="F6025" t="s">
        <v>106</v>
      </c>
      <c r="G6025" t="s">
        <v>110</v>
      </c>
      <c r="H6025" t="s">
        <v>108</v>
      </c>
      <c r="I6025">
        <v>2</v>
      </c>
      <c r="J6025" t="s">
        <v>71</v>
      </c>
      <c r="K6025" t="e" vm="18">
        <v>#VALUE!</v>
      </c>
      <c r="L6025" t="e" vm="19">
        <v>#VALUE!</v>
      </c>
      <c r="M6025" t="e" vm="3">
        <v>#VALUE!</v>
      </c>
      <c r="N6025" t="s">
        <v>9</v>
      </c>
      <c r="O6025" t="s">
        <v>59</v>
      </c>
      <c r="P6025" t="s">
        <v>60</v>
      </c>
      <c r="Q6025" s="10">
        <v>4</v>
      </c>
      <c r="R6025" s="12">
        <v>8.5</v>
      </c>
      <c r="S6025" t="str">
        <f t="shared" si="284"/>
        <v>Retained</v>
      </c>
    </row>
    <row r="6026" spans="1:19" x14ac:dyDescent="0.35">
      <c r="A6026" s="1">
        <v>6037</v>
      </c>
      <c r="B6026" s="4">
        <v>43150</v>
      </c>
      <c r="C6026" s="4" t="str">
        <f t="shared" si="282"/>
        <v>February</v>
      </c>
      <c r="D6026" s="4" t="str">
        <f t="shared" si="283"/>
        <v>2018</v>
      </c>
      <c r="E6026" s="8">
        <v>7068</v>
      </c>
      <c r="F6026" t="s">
        <v>105</v>
      </c>
      <c r="G6026" t="s">
        <v>109</v>
      </c>
      <c r="H6026" t="s">
        <v>108</v>
      </c>
      <c r="I6026">
        <v>2</v>
      </c>
      <c r="J6026" t="s">
        <v>4</v>
      </c>
      <c r="K6026" t="e" vm="12">
        <v>#VALUE!</v>
      </c>
      <c r="L6026" t="e" vm="2">
        <v>#VALUE!</v>
      </c>
      <c r="M6026" t="e" vm="3">
        <v>#VALUE!</v>
      </c>
      <c r="N6026" t="s">
        <v>5</v>
      </c>
      <c r="O6026" t="s">
        <v>30</v>
      </c>
      <c r="P6026" t="s">
        <v>39</v>
      </c>
      <c r="Q6026" s="10">
        <v>4</v>
      </c>
      <c r="R6026" s="12">
        <v>15.31</v>
      </c>
      <c r="S6026" t="str">
        <f t="shared" si="284"/>
        <v>New</v>
      </c>
    </row>
    <row r="6027" spans="1:19" x14ac:dyDescent="0.35">
      <c r="A6027" s="1">
        <v>6038</v>
      </c>
      <c r="B6027" s="4">
        <v>43150</v>
      </c>
      <c r="C6027" s="4" t="str">
        <f t="shared" si="282"/>
        <v>February</v>
      </c>
      <c r="D6027" s="4" t="str">
        <f t="shared" si="283"/>
        <v>2018</v>
      </c>
      <c r="E6027" s="8">
        <v>4767</v>
      </c>
      <c r="F6027" t="s">
        <v>106</v>
      </c>
      <c r="G6027" t="s">
        <v>109</v>
      </c>
      <c r="H6027" t="s">
        <v>107</v>
      </c>
      <c r="I6027">
        <v>3</v>
      </c>
      <c r="J6027" t="s">
        <v>72</v>
      </c>
      <c r="K6027" t="e" vm="17">
        <v>#VALUE!</v>
      </c>
      <c r="L6027" t="e" vm="5">
        <v>#VALUE!</v>
      </c>
      <c r="M6027" t="e" vm="3">
        <v>#VALUE!</v>
      </c>
      <c r="N6027" t="s">
        <v>5</v>
      </c>
      <c r="O6027" t="s">
        <v>45</v>
      </c>
      <c r="P6027" t="s">
        <v>45</v>
      </c>
      <c r="Q6027" s="10">
        <v>6</v>
      </c>
      <c r="R6027" s="12">
        <v>15.29</v>
      </c>
      <c r="S6027" t="str">
        <f t="shared" si="284"/>
        <v>Retained</v>
      </c>
    </row>
    <row r="6028" spans="1:19" x14ac:dyDescent="0.35">
      <c r="A6028" s="1">
        <v>6039</v>
      </c>
      <c r="B6028" s="4">
        <v>43150</v>
      </c>
      <c r="C6028" s="4" t="str">
        <f t="shared" si="282"/>
        <v>February</v>
      </c>
      <c r="D6028" s="4" t="str">
        <f t="shared" si="283"/>
        <v>2018</v>
      </c>
      <c r="E6028" s="8">
        <v>4127</v>
      </c>
      <c r="F6028" t="s">
        <v>106</v>
      </c>
      <c r="G6028" t="s">
        <v>110</v>
      </c>
      <c r="H6028" t="s">
        <v>107</v>
      </c>
      <c r="I6028">
        <v>3</v>
      </c>
      <c r="J6028" t="s">
        <v>37</v>
      </c>
      <c r="K6028" t="e" vm="15">
        <v>#VALUE!</v>
      </c>
      <c r="L6028" t="e" vm="5">
        <v>#VALUE!</v>
      </c>
      <c r="M6028" t="e" vm="3">
        <v>#VALUE!</v>
      </c>
      <c r="N6028" t="s">
        <v>12</v>
      </c>
      <c r="O6028" t="s">
        <v>13</v>
      </c>
      <c r="P6028" t="s">
        <v>48</v>
      </c>
      <c r="Q6028" s="10">
        <v>5</v>
      </c>
      <c r="R6028" s="12">
        <v>15.76</v>
      </c>
      <c r="S6028" t="str">
        <f t="shared" si="284"/>
        <v>Retained</v>
      </c>
    </row>
    <row r="6029" spans="1:19" x14ac:dyDescent="0.35">
      <c r="A6029" s="1">
        <v>6040</v>
      </c>
      <c r="B6029" s="4">
        <v>43150</v>
      </c>
      <c r="C6029" s="4" t="str">
        <f t="shared" si="282"/>
        <v>February</v>
      </c>
      <c r="D6029" s="4" t="str">
        <f t="shared" si="283"/>
        <v>2018</v>
      </c>
      <c r="E6029" s="8">
        <v>4981</v>
      </c>
      <c r="F6029" t="s">
        <v>105</v>
      </c>
      <c r="G6029" t="s">
        <v>109</v>
      </c>
      <c r="H6029" t="s">
        <v>107</v>
      </c>
      <c r="I6029">
        <v>1</v>
      </c>
      <c r="J6029" t="s">
        <v>51</v>
      </c>
      <c r="K6029" t="e" vm="33">
        <v>#VALUE!</v>
      </c>
      <c r="L6029" t="e" vm="34">
        <v>#VALUE!</v>
      </c>
      <c r="M6029" t="e" vm="3">
        <v>#VALUE!</v>
      </c>
      <c r="N6029" t="s">
        <v>12</v>
      </c>
      <c r="O6029" t="s">
        <v>25</v>
      </c>
      <c r="P6029" t="s">
        <v>26</v>
      </c>
      <c r="Q6029" s="10">
        <v>3</v>
      </c>
      <c r="R6029" s="12">
        <v>3.92</v>
      </c>
      <c r="S6029" t="str">
        <f t="shared" si="284"/>
        <v>New</v>
      </c>
    </row>
    <row r="6030" spans="1:19" x14ac:dyDescent="0.35">
      <c r="A6030" s="1">
        <v>6041</v>
      </c>
      <c r="B6030" s="4">
        <v>43150</v>
      </c>
      <c r="C6030" s="4" t="str">
        <f t="shared" si="282"/>
        <v>February</v>
      </c>
      <c r="D6030" s="4" t="str">
        <f t="shared" si="283"/>
        <v>2018</v>
      </c>
      <c r="E6030" s="8">
        <v>9883</v>
      </c>
      <c r="F6030" t="s">
        <v>106</v>
      </c>
      <c r="G6030" t="s">
        <v>109</v>
      </c>
      <c r="H6030" t="s">
        <v>108</v>
      </c>
      <c r="I6030">
        <v>2</v>
      </c>
      <c r="J6030" t="s">
        <v>4</v>
      </c>
      <c r="K6030" t="e" vm="1">
        <v>#VALUE!</v>
      </c>
      <c r="L6030" t="e" vm="2">
        <v>#VALUE!</v>
      </c>
      <c r="M6030" t="e" vm="3">
        <v>#VALUE!</v>
      </c>
      <c r="N6030" t="s">
        <v>9</v>
      </c>
      <c r="O6030" t="s">
        <v>19</v>
      </c>
      <c r="P6030" t="s">
        <v>19</v>
      </c>
      <c r="Q6030" s="10">
        <v>3</v>
      </c>
      <c r="R6030" s="12">
        <v>12.56</v>
      </c>
      <c r="S6030" t="str">
        <f t="shared" si="284"/>
        <v>Retained</v>
      </c>
    </row>
    <row r="6031" spans="1:19" x14ac:dyDescent="0.35">
      <c r="A6031" s="1">
        <v>6042</v>
      </c>
      <c r="B6031" s="4">
        <v>43151</v>
      </c>
      <c r="C6031" s="4" t="str">
        <f t="shared" si="282"/>
        <v>February</v>
      </c>
      <c r="D6031" s="4" t="str">
        <f t="shared" si="283"/>
        <v>2018</v>
      </c>
      <c r="E6031" s="8">
        <v>5742</v>
      </c>
      <c r="F6031" t="s">
        <v>105</v>
      </c>
      <c r="G6031" t="s">
        <v>109</v>
      </c>
      <c r="H6031" t="s">
        <v>107</v>
      </c>
      <c r="I6031">
        <v>4</v>
      </c>
      <c r="J6031" t="s">
        <v>38</v>
      </c>
      <c r="K6031" t="e" vm="17">
        <v>#VALUE!</v>
      </c>
      <c r="L6031" t="e" vm="5">
        <v>#VALUE!</v>
      </c>
      <c r="M6031" t="e" vm="3">
        <v>#VALUE!</v>
      </c>
      <c r="N6031" t="s">
        <v>5</v>
      </c>
      <c r="O6031" t="s">
        <v>45</v>
      </c>
      <c r="P6031" t="s">
        <v>45</v>
      </c>
      <c r="Q6031" s="10">
        <v>3</v>
      </c>
      <c r="R6031" s="12">
        <v>13.23</v>
      </c>
      <c r="S6031" t="str">
        <f t="shared" si="284"/>
        <v>Retained</v>
      </c>
    </row>
    <row r="6032" spans="1:19" x14ac:dyDescent="0.35">
      <c r="A6032" s="1">
        <v>6043</v>
      </c>
      <c r="B6032" s="4">
        <v>43151</v>
      </c>
      <c r="C6032" s="4" t="str">
        <f t="shared" si="282"/>
        <v>February</v>
      </c>
      <c r="D6032" s="4" t="str">
        <f t="shared" si="283"/>
        <v>2018</v>
      </c>
      <c r="E6032" s="8">
        <v>7969</v>
      </c>
      <c r="F6032" t="s">
        <v>105</v>
      </c>
      <c r="G6032" t="s">
        <v>109</v>
      </c>
      <c r="H6032" t="s">
        <v>108</v>
      </c>
      <c r="I6032">
        <v>2</v>
      </c>
      <c r="J6032" t="s">
        <v>4</v>
      </c>
      <c r="K6032" t="e" vm="24">
        <v>#VALUE!</v>
      </c>
      <c r="L6032" t="e" vm="25">
        <v>#VALUE!</v>
      </c>
      <c r="M6032" t="e" vm="3">
        <v>#VALUE!</v>
      </c>
      <c r="N6032" t="s">
        <v>5</v>
      </c>
      <c r="O6032" t="s">
        <v>19</v>
      </c>
      <c r="P6032" t="s">
        <v>19</v>
      </c>
      <c r="Q6032" s="10">
        <v>5</v>
      </c>
      <c r="R6032" s="12">
        <v>14.49</v>
      </c>
      <c r="S6032" t="str">
        <f t="shared" si="284"/>
        <v>Retained</v>
      </c>
    </row>
    <row r="6033" spans="1:19" x14ac:dyDescent="0.35">
      <c r="A6033" s="1">
        <v>6044</v>
      </c>
      <c r="B6033" s="4">
        <v>43151</v>
      </c>
      <c r="C6033" s="4" t="str">
        <f t="shared" si="282"/>
        <v>February</v>
      </c>
      <c r="D6033" s="4" t="str">
        <f t="shared" si="283"/>
        <v>2018</v>
      </c>
      <c r="E6033" s="8">
        <v>8534</v>
      </c>
      <c r="F6033" t="s">
        <v>105</v>
      </c>
      <c r="G6033" t="s">
        <v>109</v>
      </c>
      <c r="H6033" t="s">
        <v>108</v>
      </c>
      <c r="I6033">
        <v>2</v>
      </c>
      <c r="J6033" t="s">
        <v>38</v>
      </c>
      <c r="K6033" t="e" vm="18">
        <v>#VALUE!</v>
      </c>
      <c r="L6033" t="e" vm="19">
        <v>#VALUE!</v>
      </c>
      <c r="M6033" t="e" vm="3">
        <v>#VALUE!</v>
      </c>
      <c r="N6033" t="s">
        <v>12</v>
      </c>
      <c r="O6033" t="s">
        <v>22</v>
      </c>
      <c r="P6033" t="s">
        <v>50</v>
      </c>
      <c r="Q6033" s="10">
        <v>6</v>
      </c>
      <c r="R6033" s="12">
        <v>7.16</v>
      </c>
      <c r="S6033" t="str">
        <f t="shared" si="284"/>
        <v>Retained</v>
      </c>
    </row>
    <row r="6034" spans="1:19" x14ac:dyDescent="0.35">
      <c r="A6034" s="1">
        <v>6045</v>
      </c>
      <c r="B6034" s="4">
        <v>43151</v>
      </c>
      <c r="C6034" s="4" t="str">
        <f t="shared" si="282"/>
        <v>February</v>
      </c>
      <c r="D6034" s="4" t="str">
        <f t="shared" si="283"/>
        <v>2018</v>
      </c>
      <c r="E6034" s="8">
        <v>8825</v>
      </c>
      <c r="F6034" t="s">
        <v>106</v>
      </c>
      <c r="G6034" t="s">
        <v>109</v>
      </c>
      <c r="H6034" t="s">
        <v>107</v>
      </c>
      <c r="I6034">
        <v>3</v>
      </c>
      <c r="J6034" t="s">
        <v>38</v>
      </c>
      <c r="K6034" t="e" vm="32">
        <v>#VALUE!</v>
      </c>
      <c r="L6034" t="e" vm="29">
        <v>#VALUE!</v>
      </c>
      <c r="M6034" t="e" vm="3">
        <v>#VALUE!</v>
      </c>
      <c r="N6034" t="s">
        <v>5</v>
      </c>
      <c r="O6034" t="s">
        <v>7</v>
      </c>
      <c r="P6034" t="s">
        <v>8</v>
      </c>
      <c r="Q6034" s="10">
        <v>5</v>
      </c>
      <c r="R6034" s="12">
        <v>4.7</v>
      </c>
      <c r="S6034" t="str">
        <f t="shared" si="284"/>
        <v>New</v>
      </c>
    </row>
    <row r="6035" spans="1:19" x14ac:dyDescent="0.35">
      <c r="A6035" s="1">
        <v>6046</v>
      </c>
      <c r="B6035" s="4">
        <v>43151</v>
      </c>
      <c r="C6035" s="4" t="str">
        <f t="shared" si="282"/>
        <v>February</v>
      </c>
      <c r="D6035" s="4" t="str">
        <f t="shared" si="283"/>
        <v>2018</v>
      </c>
      <c r="E6035" s="8">
        <v>9941</v>
      </c>
      <c r="F6035" t="s">
        <v>106</v>
      </c>
      <c r="G6035" t="s">
        <v>109</v>
      </c>
      <c r="H6035" t="s">
        <v>108</v>
      </c>
      <c r="I6035">
        <v>2</v>
      </c>
      <c r="J6035" t="s">
        <v>71</v>
      </c>
      <c r="K6035" t="e" vm="27">
        <v>#VALUE!</v>
      </c>
      <c r="L6035" t="e" vm="23">
        <v>#VALUE!</v>
      </c>
      <c r="M6035" t="e" vm="3">
        <v>#VALUE!</v>
      </c>
      <c r="N6035" t="s">
        <v>12</v>
      </c>
      <c r="O6035" t="s">
        <v>22</v>
      </c>
      <c r="P6035" t="s">
        <v>50</v>
      </c>
      <c r="Q6035" s="10">
        <v>6</v>
      </c>
      <c r="R6035" s="12">
        <v>8.5299999999999994</v>
      </c>
      <c r="S6035" t="str">
        <f t="shared" si="284"/>
        <v>Retained</v>
      </c>
    </row>
    <row r="6036" spans="1:19" x14ac:dyDescent="0.35">
      <c r="A6036" s="1">
        <v>6047</v>
      </c>
      <c r="B6036" s="4">
        <v>43151</v>
      </c>
      <c r="C6036" s="4" t="str">
        <f t="shared" si="282"/>
        <v>February</v>
      </c>
      <c r="D6036" s="4" t="str">
        <f t="shared" si="283"/>
        <v>2018</v>
      </c>
      <c r="E6036" s="8">
        <v>9602</v>
      </c>
      <c r="F6036" t="s">
        <v>106</v>
      </c>
      <c r="G6036" t="s">
        <v>110</v>
      </c>
      <c r="H6036" t="s">
        <v>107</v>
      </c>
      <c r="I6036">
        <v>0</v>
      </c>
      <c r="J6036" t="s">
        <v>37</v>
      </c>
      <c r="K6036" t="e" vm="6">
        <v>#VALUE!</v>
      </c>
      <c r="L6036" t="e" vm="7">
        <v>#VALUE!</v>
      </c>
      <c r="M6036" t="e" vm="3">
        <v>#VALUE!</v>
      </c>
      <c r="N6036" t="s">
        <v>5</v>
      </c>
      <c r="O6036" t="s">
        <v>19</v>
      </c>
      <c r="P6036" t="s">
        <v>19</v>
      </c>
      <c r="Q6036" s="10">
        <v>4</v>
      </c>
      <c r="R6036" s="12">
        <v>13.86</v>
      </c>
      <c r="S6036" t="str">
        <f t="shared" si="284"/>
        <v>Retained</v>
      </c>
    </row>
    <row r="6037" spans="1:19" x14ac:dyDescent="0.35">
      <c r="A6037" s="1">
        <v>6048</v>
      </c>
      <c r="B6037" s="4">
        <v>43151</v>
      </c>
      <c r="C6037" s="4" t="str">
        <f t="shared" si="282"/>
        <v>February</v>
      </c>
      <c r="D6037" s="4" t="str">
        <f t="shared" si="283"/>
        <v>2018</v>
      </c>
      <c r="E6037" s="8">
        <v>7496</v>
      </c>
      <c r="F6037" t="s">
        <v>106</v>
      </c>
      <c r="G6037" t="s">
        <v>109</v>
      </c>
      <c r="H6037" t="s">
        <v>107</v>
      </c>
      <c r="I6037">
        <v>2</v>
      </c>
      <c r="J6037" t="s">
        <v>37</v>
      </c>
      <c r="K6037" t="e" vm="9">
        <v>#VALUE!</v>
      </c>
      <c r="L6037" t="e" vm="7">
        <v>#VALUE!</v>
      </c>
      <c r="M6037" t="e" vm="3">
        <v>#VALUE!</v>
      </c>
      <c r="N6037" t="s">
        <v>5</v>
      </c>
      <c r="O6037" t="s">
        <v>30</v>
      </c>
      <c r="P6037" t="s">
        <v>39</v>
      </c>
      <c r="Q6037" s="10">
        <v>5</v>
      </c>
      <c r="R6037" s="12">
        <v>29.85</v>
      </c>
      <c r="S6037" t="str">
        <f t="shared" si="284"/>
        <v>New</v>
      </c>
    </row>
    <row r="6038" spans="1:19" x14ac:dyDescent="0.35">
      <c r="A6038" s="1">
        <v>6049</v>
      </c>
      <c r="B6038" s="4">
        <v>43151</v>
      </c>
      <c r="C6038" s="4" t="str">
        <f t="shared" si="282"/>
        <v>February</v>
      </c>
      <c r="D6038" s="4" t="str">
        <f t="shared" si="283"/>
        <v>2018</v>
      </c>
      <c r="E6038" s="8">
        <v>4011</v>
      </c>
      <c r="F6038" t="s">
        <v>105</v>
      </c>
      <c r="G6038" t="s">
        <v>109</v>
      </c>
      <c r="H6038" t="s">
        <v>107</v>
      </c>
      <c r="I6038">
        <v>2</v>
      </c>
      <c r="J6038" t="s">
        <v>62</v>
      </c>
      <c r="K6038" t="e" vm="12">
        <v>#VALUE!</v>
      </c>
      <c r="L6038" t="e" vm="2">
        <v>#VALUE!</v>
      </c>
      <c r="M6038" t="e" vm="3">
        <v>#VALUE!</v>
      </c>
      <c r="N6038" t="s">
        <v>5</v>
      </c>
      <c r="O6038" t="s">
        <v>6</v>
      </c>
      <c r="P6038" t="s">
        <v>6</v>
      </c>
      <c r="Q6038" s="10">
        <v>5</v>
      </c>
      <c r="R6038" s="12">
        <v>15.54</v>
      </c>
      <c r="S6038" t="str">
        <f t="shared" si="284"/>
        <v>Retained</v>
      </c>
    </row>
    <row r="6039" spans="1:19" x14ac:dyDescent="0.35">
      <c r="A6039" s="1">
        <v>6050</v>
      </c>
      <c r="B6039" s="4">
        <v>43151</v>
      </c>
      <c r="C6039" s="4" t="str">
        <f t="shared" si="282"/>
        <v>February</v>
      </c>
      <c r="D6039" s="4" t="str">
        <f t="shared" si="283"/>
        <v>2018</v>
      </c>
      <c r="E6039" s="8">
        <v>2868</v>
      </c>
      <c r="F6039" t="s">
        <v>106</v>
      </c>
      <c r="G6039" t="s">
        <v>110</v>
      </c>
      <c r="H6039" t="s">
        <v>108</v>
      </c>
      <c r="I6039">
        <v>1</v>
      </c>
      <c r="J6039" t="s">
        <v>72</v>
      </c>
      <c r="K6039" t="e" vm="32">
        <v>#VALUE!</v>
      </c>
      <c r="L6039" t="e" vm="29">
        <v>#VALUE!</v>
      </c>
      <c r="M6039" t="e" vm="3">
        <v>#VALUE!</v>
      </c>
      <c r="N6039" t="s">
        <v>5</v>
      </c>
      <c r="O6039" t="s">
        <v>17</v>
      </c>
      <c r="P6039" t="s">
        <v>18</v>
      </c>
      <c r="Q6039" s="10">
        <v>5</v>
      </c>
      <c r="R6039" s="12">
        <v>11.78</v>
      </c>
      <c r="S6039" t="str">
        <f t="shared" si="284"/>
        <v>New</v>
      </c>
    </row>
    <row r="6040" spans="1:19" x14ac:dyDescent="0.35">
      <c r="A6040" s="1">
        <v>6051</v>
      </c>
      <c r="B6040" s="4">
        <v>43151</v>
      </c>
      <c r="C6040" s="4" t="str">
        <f t="shared" si="282"/>
        <v>February</v>
      </c>
      <c r="D6040" s="4" t="str">
        <f t="shared" si="283"/>
        <v>2018</v>
      </c>
      <c r="E6040" s="8">
        <v>4352</v>
      </c>
      <c r="F6040" t="s">
        <v>105</v>
      </c>
      <c r="G6040" t="s">
        <v>110</v>
      </c>
      <c r="H6040" t="s">
        <v>107</v>
      </c>
      <c r="I6040">
        <v>0</v>
      </c>
      <c r="J6040" t="s">
        <v>37</v>
      </c>
      <c r="K6040" t="e" vm="15">
        <v>#VALUE!</v>
      </c>
      <c r="L6040" t="e" vm="5">
        <v>#VALUE!</v>
      </c>
      <c r="M6040" t="e" vm="3">
        <v>#VALUE!</v>
      </c>
      <c r="N6040" t="s">
        <v>12</v>
      </c>
      <c r="O6040" t="s">
        <v>13</v>
      </c>
      <c r="P6040" t="s">
        <v>24</v>
      </c>
      <c r="Q6040" s="10">
        <v>5</v>
      </c>
      <c r="R6040" s="12">
        <v>22.72</v>
      </c>
      <c r="S6040" t="str">
        <f t="shared" si="284"/>
        <v>New</v>
      </c>
    </row>
    <row r="6041" spans="1:19" x14ac:dyDescent="0.35">
      <c r="A6041" s="1">
        <v>6052</v>
      </c>
      <c r="B6041" s="4">
        <v>43151</v>
      </c>
      <c r="C6041" s="4" t="str">
        <f t="shared" si="282"/>
        <v>February</v>
      </c>
      <c r="D6041" s="4" t="str">
        <f t="shared" si="283"/>
        <v>2018</v>
      </c>
      <c r="E6041" s="8">
        <v>5388</v>
      </c>
      <c r="F6041" t="s">
        <v>106</v>
      </c>
      <c r="G6041" t="s">
        <v>110</v>
      </c>
      <c r="H6041" t="s">
        <v>107</v>
      </c>
      <c r="I6041">
        <v>4</v>
      </c>
      <c r="J6041" t="s">
        <v>38</v>
      </c>
      <c r="K6041" t="e" vm="6">
        <v>#VALUE!</v>
      </c>
      <c r="L6041" t="e" vm="7">
        <v>#VALUE!</v>
      </c>
      <c r="M6041" t="e" vm="3">
        <v>#VALUE!</v>
      </c>
      <c r="N6041" t="s">
        <v>12</v>
      </c>
      <c r="O6041" t="s">
        <v>13</v>
      </c>
      <c r="P6041" t="s">
        <v>33</v>
      </c>
      <c r="Q6041" s="10">
        <v>4</v>
      </c>
      <c r="R6041" s="12">
        <v>6.91</v>
      </c>
      <c r="S6041" t="str">
        <f t="shared" si="284"/>
        <v>Retained</v>
      </c>
    </row>
    <row r="6042" spans="1:19" x14ac:dyDescent="0.35">
      <c r="A6042" s="1">
        <v>6053</v>
      </c>
      <c r="B6042" s="4">
        <v>43151</v>
      </c>
      <c r="C6042" s="4" t="str">
        <f t="shared" si="282"/>
        <v>February</v>
      </c>
      <c r="D6042" s="4" t="str">
        <f t="shared" si="283"/>
        <v>2018</v>
      </c>
      <c r="E6042" s="8">
        <v>6421</v>
      </c>
      <c r="F6042" t="s">
        <v>105</v>
      </c>
      <c r="G6042" t="s">
        <v>110</v>
      </c>
      <c r="H6042" t="s">
        <v>107</v>
      </c>
      <c r="I6042">
        <v>3</v>
      </c>
      <c r="J6042" t="s">
        <v>37</v>
      </c>
      <c r="K6042" t="e" vm="1">
        <v>#VALUE!</v>
      </c>
      <c r="L6042" t="e" vm="2">
        <v>#VALUE!</v>
      </c>
      <c r="M6042" t="e" vm="3">
        <v>#VALUE!</v>
      </c>
      <c r="N6042" t="s">
        <v>5</v>
      </c>
      <c r="O6042" t="s">
        <v>41</v>
      </c>
      <c r="P6042" t="s">
        <v>42</v>
      </c>
      <c r="Q6042" s="10">
        <v>5</v>
      </c>
      <c r="R6042" s="12">
        <v>29.48</v>
      </c>
      <c r="S6042" t="str">
        <f t="shared" si="284"/>
        <v>Retained</v>
      </c>
    </row>
    <row r="6043" spans="1:19" x14ac:dyDescent="0.35">
      <c r="A6043" s="1">
        <v>6054</v>
      </c>
      <c r="B6043" s="4">
        <v>43151</v>
      </c>
      <c r="C6043" s="4" t="str">
        <f t="shared" si="282"/>
        <v>February</v>
      </c>
      <c r="D6043" s="4" t="str">
        <f t="shared" si="283"/>
        <v>2018</v>
      </c>
      <c r="E6043" s="8">
        <v>3949</v>
      </c>
      <c r="F6043" t="s">
        <v>106</v>
      </c>
      <c r="G6043" t="s">
        <v>110</v>
      </c>
      <c r="H6043" t="s">
        <v>108</v>
      </c>
      <c r="I6043">
        <v>5</v>
      </c>
      <c r="J6043" t="s">
        <v>37</v>
      </c>
      <c r="K6043" t="e" vm="29">
        <v>#VALUE!</v>
      </c>
      <c r="L6043" t="e" vm="29">
        <v>#VALUE!</v>
      </c>
      <c r="M6043" t="e" vm="3">
        <v>#VALUE!</v>
      </c>
      <c r="N6043" t="s">
        <v>5</v>
      </c>
      <c r="O6043" t="s">
        <v>45</v>
      </c>
      <c r="P6043" t="s">
        <v>45</v>
      </c>
      <c r="Q6043" s="10">
        <v>2</v>
      </c>
      <c r="R6043" s="12">
        <v>8.9600000000000009</v>
      </c>
      <c r="S6043" t="str">
        <f t="shared" si="284"/>
        <v>New</v>
      </c>
    </row>
    <row r="6044" spans="1:19" x14ac:dyDescent="0.35">
      <c r="A6044" s="1">
        <v>6055</v>
      </c>
      <c r="B6044" s="4">
        <v>43151</v>
      </c>
      <c r="C6044" s="4" t="str">
        <f t="shared" si="282"/>
        <v>February</v>
      </c>
      <c r="D6044" s="4" t="str">
        <f t="shared" si="283"/>
        <v>2018</v>
      </c>
      <c r="E6044" s="8">
        <v>4256</v>
      </c>
      <c r="F6044" t="s">
        <v>105</v>
      </c>
      <c r="G6044" t="s">
        <v>110</v>
      </c>
      <c r="H6044" t="s">
        <v>107</v>
      </c>
      <c r="I6044">
        <v>2</v>
      </c>
      <c r="J6044" t="s">
        <v>51</v>
      </c>
      <c r="K6044" t="e" vm="26">
        <v>#VALUE!</v>
      </c>
      <c r="L6044" t="e" vm="25">
        <v>#VALUE!</v>
      </c>
      <c r="M6044" t="e" vm="3">
        <v>#VALUE!</v>
      </c>
      <c r="N6044" t="s">
        <v>5</v>
      </c>
      <c r="O6044" t="s">
        <v>19</v>
      </c>
      <c r="P6044" t="s">
        <v>19</v>
      </c>
      <c r="Q6044" s="10">
        <v>4</v>
      </c>
      <c r="R6044" s="12">
        <v>19.059999999999999</v>
      </c>
      <c r="S6044" t="str">
        <f t="shared" si="284"/>
        <v>Retained</v>
      </c>
    </row>
    <row r="6045" spans="1:19" x14ac:dyDescent="0.35">
      <c r="A6045" s="1">
        <v>6056</v>
      </c>
      <c r="B6045" s="4">
        <v>43151</v>
      </c>
      <c r="C6045" s="4" t="str">
        <f t="shared" si="282"/>
        <v>February</v>
      </c>
      <c r="D6045" s="4" t="str">
        <f t="shared" si="283"/>
        <v>2018</v>
      </c>
      <c r="E6045" s="8">
        <v>2422</v>
      </c>
      <c r="F6045" t="s">
        <v>105</v>
      </c>
      <c r="G6045" t="s">
        <v>109</v>
      </c>
      <c r="H6045" t="s">
        <v>108</v>
      </c>
      <c r="I6045">
        <v>1</v>
      </c>
      <c r="J6045" t="s">
        <v>37</v>
      </c>
      <c r="K6045" t="e" vm="9">
        <v>#VALUE!</v>
      </c>
      <c r="L6045" t="e" vm="7">
        <v>#VALUE!</v>
      </c>
      <c r="M6045" t="e" vm="3">
        <v>#VALUE!</v>
      </c>
      <c r="N6045" t="s">
        <v>5</v>
      </c>
      <c r="O6045" t="s">
        <v>6</v>
      </c>
      <c r="P6045" t="s">
        <v>6</v>
      </c>
      <c r="Q6045" s="10">
        <v>4</v>
      </c>
      <c r="R6045" s="12">
        <v>9.9700000000000006</v>
      </c>
      <c r="S6045" t="str">
        <f t="shared" si="284"/>
        <v>Retained</v>
      </c>
    </row>
    <row r="6046" spans="1:19" x14ac:dyDescent="0.35">
      <c r="A6046" s="1">
        <v>6057</v>
      </c>
      <c r="B6046" s="4">
        <v>43151</v>
      </c>
      <c r="C6046" s="4" t="str">
        <f t="shared" si="282"/>
        <v>February</v>
      </c>
      <c r="D6046" s="4" t="str">
        <f t="shared" si="283"/>
        <v>2018</v>
      </c>
      <c r="E6046" s="8">
        <v>4043</v>
      </c>
      <c r="F6046" t="s">
        <v>105</v>
      </c>
      <c r="G6046" t="s">
        <v>109</v>
      </c>
      <c r="H6046" t="s">
        <v>107</v>
      </c>
      <c r="I6046">
        <v>4</v>
      </c>
      <c r="J6046" t="s">
        <v>37</v>
      </c>
      <c r="K6046" t="e" vm="28">
        <v>#VALUE!</v>
      </c>
      <c r="L6046" t="e" vm="29">
        <v>#VALUE!</v>
      </c>
      <c r="M6046" t="e" vm="3">
        <v>#VALUE!</v>
      </c>
      <c r="N6046" t="s">
        <v>5</v>
      </c>
      <c r="O6046" t="s">
        <v>28</v>
      </c>
      <c r="P6046" t="s">
        <v>8</v>
      </c>
      <c r="Q6046" s="10">
        <v>5</v>
      </c>
      <c r="R6046" s="12">
        <v>22.75</v>
      </c>
      <c r="S6046" t="str">
        <f t="shared" si="284"/>
        <v>New</v>
      </c>
    </row>
    <row r="6047" spans="1:19" x14ac:dyDescent="0.35">
      <c r="A6047" s="1">
        <v>6058</v>
      </c>
      <c r="B6047" s="4">
        <v>43151</v>
      </c>
      <c r="C6047" s="4" t="str">
        <f t="shared" si="282"/>
        <v>February</v>
      </c>
      <c r="D6047" s="4" t="str">
        <f t="shared" si="283"/>
        <v>2018</v>
      </c>
      <c r="E6047" s="8">
        <v>321</v>
      </c>
      <c r="F6047" t="s">
        <v>106</v>
      </c>
      <c r="G6047" t="s">
        <v>109</v>
      </c>
      <c r="H6047" t="s">
        <v>107</v>
      </c>
      <c r="I6047">
        <v>2</v>
      </c>
      <c r="J6047" t="s">
        <v>62</v>
      </c>
      <c r="K6047" t="e" vm="20">
        <v>#VALUE!</v>
      </c>
      <c r="L6047" t="e" vm="21">
        <v>#VALUE!</v>
      </c>
      <c r="M6047" t="e" vm="3">
        <v>#VALUE!</v>
      </c>
      <c r="N6047" t="s">
        <v>5</v>
      </c>
      <c r="O6047" t="s">
        <v>17</v>
      </c>
      <c r="P6047" t="s">
        <v>29</v>
      </c>
      <c r="Q6047" s="10">
        <v>5</v>
      </c>
      <c r="R6047" s="12">
        <v>14.25</v>
      </c>
      <c r="S6047" t="str">
        <f t="shared" si="284"/>
        <v>New</v>
      </c>
    </row>
    <row r="6048" spans="1:19" x14ac:dyDescent="0.35">
      <c r="A6048" s="1">
        <v>6059</v>
      </c>
      <c r="B6048" s="4">
        <v>43151</v>
      </c>
      <c r="C6048" s="4" t="str">
        <f t="shared" si="282"/>
        <v>February</v>
      </c>
      <c r="D6048" s="4" t="str">
        <f t="shared" si="283"/>
        <v>2018</v>
      </c>
      <c r="E6048" s="8">
        <v>7711</v>
      </c>
      <c r="F6048" t="s">
        <v>106</v>
      </c>
      <c r="G6048" t="s">
        <v>110</v>
      </c>
      <c r="H6048" t="s">
        <v>107</v>
      </c>
      <c r="I6048">
        <v>3</v>
      </c>
      <c r="J6048" t="s">
        <v>38</v>
      </c>
      <c r="K6048" t="e" vm="20">
        <v>#VALUE!</v>
      </c>
      <c r="L6048" t="e" vm="21">
        <v>#VALUE!</v>
      </c>
      <c r="M6048" t="e" vm="3">
        <v>#VALUE!</v>
      </c>
      <c r="N6048" t="s">
        <v>12</v>
      </c>
      <c r="O6048" t="s">
        <v>22</v>
      </c>
      <c r="P6048" t="s">
        <v>14</v>
      </c>
      <c r="Q6048" s="10">
        <v>4</v>
      </c>
      <c r="R6048" s="12">
        <v>6.08</v>
      </c>
      <c r="S6048" t="str">
        <f t="shared" si="284"/>
        <v>New</v>
      </c>
    </row>
    <row r="6049" spans="1:19" x14ac:dyDescent="0.35">
      <c r="A6049" s="1">
        <v>6060</v>
      </c>
      <c r="B6049" s="4">
        <v>43151</v>
      </c>
      <c r="C6049" s="4" t="str">
        <f t="shared" si="282"/>
        <v>February</v>
      </c>
      <c r="D6049" s="4" t="str">
        <f t="shared" si="283"/>
        <v>2018</v>
      </c>
      <c r="E6049" s="8">
        <v>8923</v>
      </c>
      <c r="F6049" t="s">
        <v>105</v>
      </c>
      <c r="G6049" t="s">
        <v>110</v>
      </c>
      <c r="H6049" t="s">
        <v>107</v>
      </c>
      <c r="I6049">
        <v>4</v>
      </c>
      <c r="J6049" t="s">
        <v>51</v>
      </c>
      <c r="K6049" t="e" vm="12">
        <v>#VALUE!</v>
      </c>
      <c r="L6049" t="e" vm="2">
        <v>#VALUE!</v>
      </c>
      <c r="M6049" t="e" vm="3">
        <v>#VALUE!</v>
      </c>
      <c r="N6049" t="s">
        <v>5</v>
      </c>
      <c r="O6049" t="s">
        <v>30</v>
      </c>
      <c r="P6049" t="s">
        <v>8</v>
      </c>
      <c r="Q6049" s="10">
        <v>4</v>
      </c>
      <c r="R6049" s="12">
        <v>4.3600000000000003</v>
      </c>
      <c r="S6049" t="str">
        <f t="shared" si="284"/>
        <v>Retained</v>
      </c>
    </row>
    <row r="6050" spans="1:19" x14ac:dyDescent="0.35">
      <c r="A6050" s="1">
        <v>6061</v>
      </c>
      <c r="B6050" s="4">
        <v>43151</v>
      </c>
      <c r="C6050" s="4" t="str">
        <f t="shared" si="282"/>
        <v>February</v>
      </c>
      <c r="D6050" s="4" t="str">
        <f t="shared" si="283"/>
        <v>2018</v>
      </c>
      <c r="E6050" s="8">
        <v>7627</v>
      </c>
      <c r="F6050" t="s">
        <v>105</v>
      </c>
      <c r="G6050" t="s">
        <v>110</v>
      </c>
      <c r="H6050" t="s">
        <v>107</v>
      </c>
      <c r="I6050">
        <v>4</v>
      </c>
      <c r="J6050" t="s">
        <v>37</v>
      </c>
      <c r="K6050" t="e" vm="29">
        <v>#VALUE!</v>
      </c>
      <c r="L6050" t="e" vm="29">
        <v>#VALUE!</v>
      </c>
      <c r="M6050" t="e" vm="3">
        <v>#VALUE!</v>
      </c>
      <c r="N6050" t="s">
        <v>5</v>
      </c>
      <c r="O6050" t="s">
        <v>41</v>
      </c>
      <c r="P6050" t="s">
        <v>42</v>
      </c>
      <c r="Q6050" s="10">
        <v>4</v>
      </c>
      <c r="R6050" s="12">
        <v>6.95</v>
      </c>
      <c r="S6050" t="str">
        <f t="shared" si="284"/>
        <v>New</v>
      </c>
    </row>
    <row r="6051" spans="1:19" x14ac:dyDescent="0.35">
      <c r="A6051" s="1">
        <v>6062</v>
      </c>
      <c r="B6051" s="4">
        <v>43151</v>
      </c>
      <c r="C6051" s="4" t="str">
        <f t="shared" si="282"/>
        <v>February</v>
      </c>
      <c r="D6051" s="4" t="str">
        <f t="shared" si="283"/>
        <v>2018</v>
      </c>
      <c r="E6051" s="8">
        <v>2634</v>
      </c>
      <c r="F6051" t="s">
        <v>105</v>
      </c>
      <c r="G6051" t="s">
        <v>110</v>
      </c>
      <c r="H6051" t="s">
        <v>107</v>
      </c>
      <c r="I6051">
        <v>5</v>
      </c>
      <c r="J6051" t="s">
        <v>37</v>
      </c>
      <c r="K6051" t="e" vm="30">
        <v>#VALUE!</v>
      </c>
      <c r="L6051" t="e" vm="31">
        <v>#VALUE!</v>
      </c>
      <c r="M6051" t="e" vm="3">
        <v>#VALUE!</v>
      </c>
      <c r="N6051" t="s">
        <v>9</v>
      </c>
      <c r="O6051" t="s">
        <v>10</v>
      </c>
      <c r="P6051" t="s">
        <v>11</v>
      </c>
      <c r="Q6051" s="10">
        <v>2</v>
      </c>
      <c r="R6051" s="12">
        <v>7.41</v>
      </c>
      <c r="S6051" t="str">
        <f t="shared" si="284"/>
        <v>Retained</v>
      </c>
    </row>
    <row r="6052" spans="1:19" x14ac:dyDescent="0.35">
      <c r="A6052" s="1">
        <v>6063</v>
      </c>
      <c r="B6052" s="4">
        <v>43151</v>
      </c>
      <c r="C6052" s="4" t="str">
        <f t="shared" si="282"/>
        <v>February</v>
      </c>
      <c r="D6052" s="4" t="str">
        <f t="shared" si="283"/>
        <v>2018</v>
      </c>
      <c r="E6052" s="8">
        <v>3533</v>
      </c>
      <c r="F6052" t="s">
        <v>105</v>
      </c>
      <c r="G6052" t="s">
        <v>110</v>
      </c>
      <c r="H6052" t="s">
        <v>107</v>
      </c>
      <c r="I6052">
        <v>1</v>
      </c>
      <c r="J6052" t="s">
        <v>37</v>
      </c>
      <c r="K6052" t="e" vm="4">
        <v>#VALUE!</v>
      </c>
      <c r="L6052" t="e" vm="5">
        <v>#VALUE!</v>
      </c>
      <c r="M6052" t="e" vm="3">
        <v>#VALUE!</v>
      </c>
      <c r="N6052" t="s">
        <v>5</v>
      </c>
      <c r="O6052" t="s">
        <v>30</v>
      </c>
      <c r="P6052" t="s">
        <v>31</v>
      </c>
      <c r="Q6052" s="10">
        <v>4</v>
      </c>
      <c r="R6052" s="12">
        <v>15.62</v>
      </c>
      <c r="S6052" t="str">
        <f t="shared" si="284"/>
        <v>Retained</v>
      </c>
    </row>
    <row r="6053" spans="1:19" x14ac:dyDescent="0.35">
      <c r="A6053" s="1">
        <v>6064</v>
      </c>
      <c r="B6053" s="4">
        <v>43151</v>
      </c>
      <c r="C6053" s="4" t="str">
        <f t="shared" si="282"/>
        <v>February</v>
      </c>
      <c r="D6053" s="4" t="str">
        <f t="shared" si="283"/>
        <v>2018</v>
      </c>
      <c r="E6053" s="8">
        <v>8503</v>
      </c>
      <c r="F6053" t="s">
        <v>106</v>
      </c>
      <c r="G6053" t="s">
        <v>110</v>
      </c>
      <c r="H6053" t="s">
        <v>107</v>
      </c>
      <c r="I6053">
        <v>4</v>
      </c>
      <c r="J6053" t="s">
        <v>38</v>
      </c>
      <c r="K6053" t="e" vm="15">
        <v>#VALUE!</v>
      </c>
      <c r="L6053" t="e" vm="5">
        <v>#VALUE!</v>
      </c>
      <c r="M6053" t="e" vm="3">
        <v>#VALUE!</v>
      </c>
      <c r="N6053" t="s">
        <v>5</v>
      </c>
      <c r="O6053" t="s">
        <v>7</v>
      </c>
      <c r="P6053" t="s">
        <v>8</v>
      </c>
      <c r="Q6053" s="10">
        <v>4</v>
      </c>
      <c r="R6053" s="12">
        <v>1.86</v>
      </c>
      <c r="S6053" t="str">
        <f t="shared" si="284"/>
        <v>New</v>
      </c>
    </row>
    <row r="6054" spans="1:19" x14ac:dyDescent="0.35">
      <c r="A6054" s="1">
        <v>6065</v>
      </c>
      <c r="B6054" s="4">
        <v>43151</v>
      </c>
      <c r="C6054" s="4" t="str">
        <f t="shared" si="282"/>
        <v>February</v>
      </c>
      <c r="D6054" s="4" t="str">
        <f t="shared" si="283"/>
        <v>2018</v>
      </c>
      <c r="E6054" s="8">
        <v>4021</v>
      </c>
      <c r="F6054" t="s">
        <v>106</v>
      </c>
      <c r="G6054" t="s">
        <v>110</v>
      </c>
      <c r="H6054" t="s">
        <v>108</v>
      </c>
      <c r="I6054">
        <v>3</v>
      </c>
      <c r="J6054" t="s">
        <v>37</v>
      </c>
      <c r="K6054" t="e" vm="17">
        <v>#VALUE!</v>
      </c>
      <c r="L6054" t="e" vm="5">
        <v>#VALUE!</v>
      </c>
      <c r="M6054" t="e" vm="3">
        <v>#VALUE!</v>
      </c>
      <c r="N6054" t="s">
        <v>5</v>
      </c>
      <c r="O6054" t="s">
        <v>6</v>
      </c>
      <c r="P6054" t="s">
        <v>6</v>
      </c>
      <c r="Q6054" s="10">
        <v>5</v>
      </c>
      <c r="R6054" s="12">
        <v>10.09</v>
      </c>
      <c r="S6054" t="str">
        <f t="shared" si="284"/>
        <v>Retained</v>
      </c>
    </row>
    <row r="6055" spans="1:19" x14ac:dyDescent="0.35">
      <c r="A6055" s="1">
        <v>6066</v>
      </c>
      <c r="B6055" s="4">
        <v>43151</v>
      </c>
      <c r="C6055" s="4" t="str">
        <f t="shared" si="282"/>
        <v>February</v>
      </c>
      <c r="D6055" s="4" t="str">
        <f t="shared" si="283"/>
        <v>2018</v>
      </c>
      <c r="E6055" s="8">
        <v>3234</v>
      </c>
      <c r="F6055" t="s">
        <v>105</v>
      </c>
      <c r="G6055" t="s">
        <v>110</v>
      </c>
      <c r="H6055" t="s">
        <v>107</v>
      </c>
      <c r="I6055">
        <v>2</v>
      </c>
      <c r="J6055" t="s">
        <v>51</v>
      </c>
      <c r="K6055" t="e" vm="18">
        <v>#VALUE!</v>
      </c>
      <c r="L6055" t="e" vm="19">
        <v>#VALUE!</v>
      </c>
      <c r="M6055" t="e" vm="3">
        <v>#VALUE!</v>
      </c>
      <c r="N6055" t="s">
        <v>5</v>
      </c>
      <c r="O6055" t="s">
        <v>6</v>
      </c>
      <c r="P6055" t="s">
        <v>43</v>
      </c>
      <c r="Q6055" s="10">
        <v>4</v>
      </c>
      <c r="R6055" s="12">
        <v>13.32</v>
      </c>
      <c r="S6055" t="str">
        <f t="shared" si="284"/>
        <v>Retained</v>
      </c>
    </row>
    <row r="6056" spans="1:19" x14ac:dyDescent="0.35">
      <c r="A6056" s="1">
        <v>6067</v>
      </c>
      <c r="B6056" s="4">
        <v>43151</v>
      </c>
      <c r="C6056" s="4" t="str">
        <f t="shared" si="282"/>
        <v>February</v>
      </c>
      <c r="D6056" s="4" t="str">
        <f t="shared" si="283"/>
        <v>2018</v>
      </c>
      <c r="E6056" s="8">
        <v>8973</v>
      </c>
      <c r="F6056" t="s">
        <v>105</v>
      </c>
      <c r="G6056" t="s">
        <v>109</v>
      </c>
      <c r="H6056" t="s">
        <v>107</v>
      </c>
      <c r="I6056">
        <v>1</v>
      </c>
      <c r="J6056" t="s">
        <v>37</v>
      </c>
      <c r="K6056" t="e" vm="24">
        <v>#VALUE!</v>
      </c>
      <c r="L6056" t="e" vm="25">
        <v>#VALUE!</v>
      </c>
      <c r="M6056" t="e" vm="3">
        <v>#VALUE!</v>
      </c>
      <c r="N6056" t="s">
        <v>5</v>
      </c>
      <c r="O6056" t="s">
        <v>45</v>
      </c>
      <c r="P6056" t="s">
        <v>45</v>
      </c>
      <c r="Q6056" s="10">
        <v>3</v>
      </c>
      <c r="R6056" s="12">
        <v>14.53</v>
      </c>
      <c r="S6056" t="str">
        <f t="shared" si="284"/>
        <v>Retained</v>
      </c>
    </row>
    <row r="6057" spans="1:19" x14ac:dyDescent="0.35">
      <c r="A6057" s="1">
        <v>6068</v>
      </c>
      <c r="B6057" s="4">
        <v>43151</v>
      </c>
      <c r="C6057" s="4" t="str">
        <f t="shared" si="282"/>
        <v>February</v>
      </c>
      <c r="D6057" s="4" t="str">
        <f t="shared" si="283"/>
        <v>2018</v>
      </c>
      <c r="E6057" s="8">
        <v>2279</v>
      </c>
      <c r="F6057" t="s">
        <v>105</v>
      </c>
      <c r="G6057" t="s">
        <v>109</v>
      </c>
      <c r="H6057" t="s">
        <v>108</v>
      </c>
      <c r="I6057">
        <v>0</v>
      </c>
      <c r="J6057" t="s">
        <v>4</v>
      </c>
      <c r="K6057" t="e" vm="15">
        <v>#VALUE!</v>
      </c>
      <c r="L6057" t="e" vm="5">
        <v>#VALUE!</v>
      </c>
      <c r="M6057" t="e" vm="3">
        <v>#VALUE!</v>
      </c>
      <c r="N6057" t="s">
        <v>5</v>
      </c>
      <c r="O6057" t="s">
        <v>28</v>
      </c>
      <c r="P6057" t="s">
        <v>53</v>
      </c>
      <c r="Q6057" s="10">
        <v>5</v>
      </c>
      <c r="R6057" s="12">
        <v>5.76</v>
      </c>
      <c r="S6057" t="str">
        <f t="shared" si="284"/>
        <v>Retained</v>
      </c>
    </row>
    <row r="6058" spans="1:19" x14ac:dyDescent="0.35">
      <c r="A6058" s="1">
        <v>6069</v>
      </c>
      <c r="B6058" s="4">
        <v>43151</v>
      </c>
      <c r="C6058" s="4" t="str">
        <f t="shared" si="282"/>
        <v>February</v>
      </c>
      <c r="D6058" s="4" t="str">
        <f t="shared" si="283"/>
        <v>2018</v>
      </c>
      <c r="E6058" s="8">
        <v>1259</v>
      </c>
      <c r="F6058" t="s">
        <v>105</v>
      </c>
      <c r="G6058" t="s">
        <v>110</v>
      </c>
      <c r="H6058" t="s">
        <v>108</v>
      </c>
      <c r="I6058">
        <v>0</v>
      </c>
      <c r="J6058" t="s">
        <v>51</v>
      </c>
      <c r="K6058" t="e" vm="26">
        <v>#VALUE!</v>
      </c>
      <c r="L6058" t="e" vm="25">
        <v>#VALUE!</v>
      </c>
      <c r="M6058" t="e" vm="3">
        <v>#VALUE!</v>
      </c>
      <c r="N6058" t="s">
        <v>5</v>
      </c>
      <c r="O6058" t="s">
        <v>19</v>
      </c>
      <c r="P6058" t="s">
        <v>19</v>
      </c>
      <c r="Q6058" s="10">
        <v>4</v>
      </c>
      <c r="R6058" s="12">
        <v>12.48</v>
      </c>
      <c r="S6058" t="str">
        <f t="shared" si="284"/>
        <v>Retained</v>
      </c>
    </row>
    <row r="6059" spans="1:19" x14ac:dyDescent="0.35">
      <c r="A6059" s="1">
        <v>6070</v>
      </c>
      <c r="B6059" s="4">
        <v>43151</v>
      </c>
      <c r="C6059" s="4" t="str">
        <f t="shared" si="282"/>
        <v>February</v>
      </c>
      <c r="D6059" s="4" t="str">
        <f t="shared" si="283"/>
        <v>2018</v>
      </c>
      <c r="E6059" s="8">
        <v>5071</v>
      </c>
      <c r="F6059" t="s">
        <v>105</v>
      </c>
      <c r="G6059" t="s">
        <v>110</v>
      </c>
      <c r="H6059" t="s">
        <v>107</v>
      </c>
      <c r="I6059">
        <v>1</v>
      </c>
      <c r="J6059" t="s">
        <v>37</v>
      </c>
      <c r="K6059" t="e" vm="18">
        <v>#VALUE!</v>
      </c>
      <c r="L6059" t="e" vm="19">
        <v>#VALUE!</v>
      </c>
      <c r="M6059" t="e" vm="3">
        <v>#VALUE!</v>
      </c>
      <c r="N6059" t="s">
        <v>5</v>
      </c>
      <c r="O6059" t="s">
        <v>17</v>
      </c>
      <c r="P6059" t="s">
        <v>29</v>
      </c>
      <c r="Q6059" s="10">
        <v>5</v>
      </c>
      <c r="R6059" s="12">
        <v>7.82</v>
      </c>
      <c r="S6059" t="str">
        <f t="shared" si="284"/>
        <v>New</v>
      </c>
    </row>
    <row r="6060" spans="1:19" x14ac:dyDescent="0.35">
      <c r="A6060" s="1">
        <v>6071</v>
      </c>
      <c r="B6060" s="4">
        <v>43151</v>
      </c>
      <c r="C6060" s="4" t="str">
        <f t="shared" si="282"/>
        <v>February</v>
      </c>
      <c r="D6060" s="4" t="str">
        <f t="shared" si="283"/>
        <v>2018</v>
      </c>
      <c r="E6060" s="8">
        <v>10240</v>
      </c>
      <c r="F6060" t="s">
        <v>105</v>
      </c>
      <c r="G6060" t="s">
        <v>109</v>
      </c>
      <c r="H6060" t="s">
        <v>107</v>
      </c>
      <c r="I6060">
        <v>3</v>
      </c>
      <c r="J6060" t="s">
        <v>72</v>
      </c>
      <c r="K6060" t="e" vm="4">
        <v>#VALUE!</v>
      </c>
      <c r="L6060" t="e" vm="5">
        <v>#VALUE!</v>
      </c>
      <c r="M6060" t="e" vm="3">
        <v>#VALUE!</v>
      </c>
      <c r="N6060" t="s">
        <v>5</v>
      </c>
      <c r="O6060" t="s">
        <v>7</v>
      </c>
      <c r="P6060" t="s">
        <v>8</v>
      </c>
      <c r="Q6060" s="10">
        <v>6</v>
      </c>
      <c r="R6060" s="12">
        <v>34.5</v>
      </c>
      <c r="S6060" t="str">
        <f t="shared" si="284"/>
        <v>Retained</v>
      </c>
    </row>
    <row r="6061" spans="1:19" x14ac:dyDescent="0.35">
      <c r="A6061" s="1">
        <v>6072</v>
      </c>
      <c r="B6061" s="4">
        <v>43151</v>
      </c>
      <c r="C6061" s="4" t="str">
        <f t="shared" si="282"/>
        <v>February</v>
      </c>
      <c r="D6061" s="4" t="str">
        <f t="shared" si="283"/>
        <v>2018</v>
      </c>
      <c r="E6061" s="8">
        <v>1390</v>
      </c>
      <c r="F6061" t="s">
        <v>105</v>
      </c>
      <c r="G6061" t="s">
        <v>109</v>
      </c>
      <c r="H6061" t="s">
        <v>107</v>
      </c>
      <c r="I6061">
        <v>1</v>
      </c>
      <c r="J6061" t="s">
        <v>72</v>
      </c>
      <c r="K6061" t="e" vm="18">
        <v>#VALUE!</v>
      </c>
      <c r="L6061" t="e" vm="19">
        <v>#VALUE!</v>
      </c>
      <c r="M6061" t="e" vm="3">
        <v>#VALUE!</v>
      </c>
      <c r="N6061" t="s">
        <v>5</v>
      </c>
      <c r="O6061" t="s">
        <v>19</v>
      </c>
      <c r="P6061" t="s">
        <v>19</v>
      </c>
      <c r="Q6061" s="10">
        <v>5</v>
      </c>
      <c r="R6061" s="12">
        <v>2.81</v>
      </c>
      <c r="S6061" t="str">
        <f t="shared" si="284"/>
        <v>New</v>
      </c>
    </row>
    <row r="6062" spans="1:19" x14ac:dyDescent="0.35">
      <c r="A6062" s="1">
        <v>6073</v>
      </c>
      <c r="B6062" s="4">
        <v>43151</v>
      </c>
      <c r="C6062" s="4" t="str">
        <f t="shared" si="282"/>
        <v>February</v>
      </c>
      <c r="D6062" s="4" t="str">
        <f t="shared" si="283"/>
        <v>2018</v>
      </c>
      <c r="E6062" s="8">
        <v>8745</v>
      </c>
      <c r="F6062" t="s">
        <v>106</v>
      </c>
      <c r="G6062" t="s">
        <v>110</v>
      </c>
      <c r="H6062" t="s">
        <v>107</v>
      </c>
      <c r="I6062">
        <v>1</v>
      </c>
      <c r="J6062" t="s">
        <v>38</v>
      </c>
      <c r="K6062" t="e" vm="1">
        <v>#VALUE!</v>
      </c>
      <c r="L6062" t="e" vm="2">
        <v>#VALUE!</v>
      </c>
      <c r="M6062" t="e" vm="3">
        <v>#VALUE!</v>
      </c>
      <c r="N6062" t="s">
        <v>5</v>
      </c>
      <c r="O6062" t="s">
        <v>28</v>
      </c>
      <c r="P6062" t="s">
        <v>29</v>
      </c>
      <c r="Q6062" s="10">
        <v>4</v>
      </c>
      <c r="R6062" s="12">
        <v>4.42</v>
      </c>
      <c r="S6062" t="str">
        <f t="shared" si="284"/>
        <v>New</v>
      </c>
    </row>
    <row r="6063" spans="1:19" x14ac:dyDescent="0.35">
      <c r="A6063" s="1">
        <v>6074</v>
      </c>
      <c r="B6063" s="4">
        <v>43151</v>
      </c>
      <c r="C6063" s="4" t="str">
        <f t="shared" si="282"/>
        <v>February</v>
      </c>
      <c r="D6063" s="4" t="str">
        <f t="shared" si="283"/>
        <v>2018</v>
      </c>
      <c r="E6063" s="8">
        <v>4778</v>
      </c>
      <c r="F6063" t="s">
        <v>106</v>
      </c>
      <c r="G6063" t="s">
        <v>110</v>
      </c>
      <c r="H6063" t="s">
        <v>107</v>
      </c>
      <c r="I6063">
        <v>1</v>
      </c>
      <c r="J6063" t="s">
        <v>51</v>
      </c>
      <c r="K6063" t="e" vm="4">
        <v>#VALUE!</v>
      </c>
      <c r="L6063" t="e" vm="5">
        <v>#VALUE!</v>
      </c>
      <c r="M6063" t="e" vm="3">
        <v>#VALUE!</v>
      </c>
      <c r="N6063" t="s">
        <v>5</v>
      </c>
      <c r="O6063" t="s">
        <v>7</v>
      </c>
      <c r="P6063" t="s">
        <v>8</v>
      </c>
      <c r="Q6063" s="10">
        <v>5</v>
      </c>
      <c r="R6063" s="12">
        <v>9.42</v>
      </c>
      <c r="S6063" t="str">
        <f t="shared" si="284"/>
        <v>Retained</v>
      </c>
    </row>
    <row r="6064" spans="1:19" x14ac:dyDescent="0.35">
      <c r="A6064" s="1">
        <v>6075</v>
      </c>
      <c r="B6064" s="4">
        <v>43151</v>
      </c>
      <c r="C6064" s="4" t="str">
        <f t="shared" si="282"/>
        <v>February</v>
      </c>
      <c r="D6064" s="4" t="str">
        <f t="shared" si="283"/>
        <v>2018</v>
      </c>
      <c r="E6064" s="8">
        <v>9897</v>
      </c>
      <c r="F6064" t="s">
        <v>106</v>
      </c>
      <c r="G6064" t="s">
        <v>110</v>
      </c>
      <c r="H6064" t="s">
        <v>108</v>
      </c>
      <c r="I6064">
        <v>1</v>
      </c>
      <c r="J6064" t="s">
        <v>51</v>
      </c>
      <c r="K6064" t="e" vm="17">
        <v>#VALUE!</v>
      </c>
      <c r="L6064" t="e" vm="5">
        <v>#VALUE!</v>
      </c>
      <c r="M6064" t="e" vm="3">
        <v>#VALUE!</v>
      </c>
      <c r="N6064" t="s">
        <v>12</v>
      </c>
      <c r="O6064" t="s">
        <v>22</v>
      </c>
      <c r="P6064" t="s">
        <v>57</v>
      </c>
      <c r="Q6064" s="10">
        <v>4</v>
      </c>
      <c r="R6064" s="12">
        <v>2.4500000000000002</v>
      </c>
      <c r="S6064" t="str">
        <f t="shared" si="284"/>
        <v>Retained</v>
      </c>
    </row>
    <row r="6065" spans="1:19" x14ac:dyDescent="0.35">
      <c r="A6065" s="1">
        <v>6076</v>
      </c>
      <c r="B6065" s="4">
        <v>43151</v>
      </c>
      <c r="C6065" s="4" t="str">
        <f t="shared" si="282"/>
        <v>February</v>
      </c>
      <c r="D6065" s="4" t="str">
        <f t="shared" si="283"/>
        <v>2018</v>
      </c>
      <c r="E6065" s="8">
        <v>3692</v>
      </c>
      <c r="F6065" t="s">
        <v>106</v>
      </c>
      <c r="G6065" t="s">
        <v>109</v>
      </c>
      <c r="H6065" t="s">
        <v>107</v>
      </c>
      <c r="I6065">
        <v>0</v>
      </c>
      <c r="J6065" t="s">
        <v>38</v>
      </c>
      <c r="K6065" t="e" vm="17">
        <v>#VALUE!</v>
      </c>
      <c r="L6065" t="e" vm="5">
        <v>#VALUE!</v>
      </c>
      <c r="M6065" t="e" vm="3">
        <v>#VALUE!</v>
      </c>
      <c r="N6065" t="s">
        <v>12</v>
      </c>
      <c r="O6065" t="s">
        <v>13</v>
      </c>
      <c r="P6065" t="s">
        <v>24</v>
      </c>
      <c r="Q6065" s="10">
        <v>4</v>
      </c>
      <c r="R6065" s="12">
        <v>7.34</v>
      </c>
      <c r="S6065" t="str">
        <f t="shared" si="284"/>
        <v>Retained</v>
      </c>
    </row>
    <row r="6066" spans="1:19" x14ac:dyDescent="0.35">
      <c r="A6066" s="1">
        <v>6077</v>
      </c>
      <c r="B6066" s="4">
        <v>43151</v>
      </c>
      <c r="C6066" s="4" t="str">
        <f t="shared" si="282"/>
        <v>February</v>
      </c>
      <c r="D6066" s="4" t="str">
        <f t="shared" si="283"/>
        <v>2018</v>
      </c>
      <c r="E6066" s="8">
        <v>4676</v>
      </c>
      <c r="F6066" t="s">
        <v>105</v>
      </c>
      <c r="G6066" t="s">
        <v>110</v>
      </c>
      <c r="H6066" t="s">
        <v>107</v>
      </c>
      <c r="I6066">
        <v>0</v>
      </c>
      <c r="J6066" t="s">
        <v>37</v>
      </c>
      <c r="K6066" t="e" vm="17">
        <v>#VALUE!</v>
      </c>
      <c r="L6066" t="e" vm="5">
        <v>#VALUE!</v>
      </c>
      <c r="M6066" t="e" vm="3">
        <v>#VALUE!</v>
      </c>
      <c r="N6066" t="s">
        <v>9</v>
      </c>
      <c r="O6066" t="s">
        <v>10</v>
      </c>
      <c r="P6066" t="s">
        <v>58</v>
      </c>
      <c r="Q6066" s="10">
        <v>6</v>
      </c>
      <c r="R6066" s="12">
        <v>7.84</v>
      </c>
      <c r="S6066" t="str">
        <f t="shared" si="284"/>
        <v>Retained</v>
      </c>
    </row>
    <row r="6067" spans="1:19" x14ac:dyDescent="0.35">
      <c r="A6067" s="1">
        <v>6078</v>
      </c>
      <c r="B6067" s="4">
        <v>43152</v>
      </c>
      <c r="C6067" s="4" t="str">
        <f t="shared" si="282"/>
        <v>February</v>
      </c>
      <c r="D6067" s="4" t="str">
        <f t="shared" si="283"/>
        <v>2018</v>
      </c>
      <c r="E6067" s="8">
        <v>3976</v>
      </c>
      <c r="F6067" t="s">
        <v>106</v>
      </c>
      <c r="G6067" t="s">
        <v>110</v>
      </c>
      <c r="H6067" t="s">
        <v>107</v>
      </c>
      <c r="I6067">
        <v>2</v>
      </c>
      <c r="J6067" t="s">
        <v>37</v>
      </c>
      <c r="K6067" t="e" vm="13">
        <v>#VALUE!</v>
      </c>
      <c r="L6067" t="e" vm="5">
        <v>#VALUE!</v>
      </c>
      <c r="M6067" t="e" vm="3">
        <v>#VALUE!</v>
      </c>
      <c r="N6067" t="s">
        <v>5</v>
      </c>
      <c r="O6067" t="s">
        <v>7</v>
      </c>
      <c r="P6067" t="s">
        <v>8</v>
      </c>
      <c r="Q6067" s="10">
        <v>3</v>
      </c>
      <c r="R6067" s="12">
        <v>3.7</v>
      </c>
      <c r="S6067" t="str">
        <f t="shared" si="284"/>
        <v>Retained</v>
      </c>
    </row>
    <row r="6068" spans="1:19" x14ac:dyDescent="0.35">
      <c r="A6068" s="1">
        <v>6079</v>
      </c>
      <c r="B6068" s="4">
        <v>43152</v>
      </c>
      <c r="C6068" s="4" t="str">
        <f t="shared" si="282"/>
        <v>February</v>
      </c>
      <c r="D6068" s="4" t="str">
        <f t="shared" si="283"/>
        <v>2018</v>
      </c>
      <c r="E6068" s="8">
        <v>7239</v>
      </c>
      <c r="F6068" t="s">
        <v>106</v>
      </c>
      <c r="G6068" t="s">
        <v>109</v>
      </c>
      <c r="H6068" t="s">
        <v>108</v>
      </c>
      <c r="I6068">
        <v>4</v>
      </c>
      <c r="J6068" t="s">
        <v>37</v>
      </c>
      <c r="K6068" t="e" vm="26">
        <v>#VALUE!</v>
      </c>
      <c r="L6068" t="e" vm="25">
        <v>#VALUE!</v>
      </c>
      <c r="M6068" t="e" vm="3">
        <v>#VALUE!</v>
      </c>
      <c r="N6068" t="s">
        <v>5</v>
      </c>
      <c r="O6068" t="s">
        <v>28</v>
      </c>
      <c r="P6068" t="s">
        <v>34</v>
      </c>
      <c r="Q6068" s="10">
        <v>5</v>
      </c>
      <c r="R6068" s="12">
        <v>12.78</v>
      </c>
      <c r="S6068" t="str">
        <f t="shared" si="284"/>
        <v>Retained</v>
      </c>
    </row>
    <row r="6069" spans="1:19" x14ac:dyDescent="0.35">
      <c r="A6069" s="1">
        <v>6080</v>
      </c>
      <c r="B6069" s="4">
        <v>43152</v>
      </c>
      <c r="C6069" s="4" t="str">
        <f t="shared" si="282"/>
        <v>February</v>
      </c>
      <c r="D6069" s="4" t="str">
        <f t="shared" si="283"/>
        <v>2018</v>
      </c>
      <c r="E6069" s="8">
        <v>7977</v>
      </c>
      <c r="F6069" t="s">
        <v>105</v>
      </c>
      <c r="G6069" t="s">
        <v>110</v>
      </c>
      <c r="H6069" t="s">
        <v>107</v>
      </c>
      <c r="I6069">
        <v>1</v>
      </c>
      <c r="J6069" t="s">
        <v>38</v>
      </c>
      <c r="K6069" t="e" vm="26">
        <v>#VALUE!</v>
      </c>
      <c r="L6069" t="e" vm="25">
        <v>#VALUE!</v>
      </c>
      <c r="M6069" t="e" vm="3">
        <v>#VALUE!</v>
      </c>
      <c r="N6069" t="s">
        <v>9</v>
      </c>
      <c r="O6069" t="s">
        <v>59</v>
      </c>
      <c r="P6069" t="s">
        <v>60</v>
      </c>
      <c r="Q6069" s="10">
        <v>4</v>
      </c>
      <c r="R6069" s="12">
        <v>17.3</v>
      </c>
      <c r="S6069" t="str">
        <f t="shared" si="284"/>
        <v>Retained</v>
      </c>
    </row>
    <row r="6070" spans="1:19" x14ac:dyDescent="0.35">
      <c r="A6070" s="1">
        <v>6081</v>
      </c>
      <c r="B6070" s="4">
        <v>43152</v>
      </c>
      <c r="C6070" s="4" t="str">
        <f t="shared" si="282"/>
        <v>February</v>
      </c>
      <c r="D6070" s="4" t="str">
        <f t="shared" si="283"/>
        <v>2018</v>
      </c>
      <c r="E6070" s="8">
        <v>2947</v>
      </c>
      <c r="F6070" t="s">
        <v>105</v>
      </c>
      <c r="G6070" t="s">
        <v>110</v>
      </c>
      <c r="H6070" t="s">
        <v>107</v>
      </c>
      <c r="I6070">
        <v>1</v>
      </c>
      <c r="J6070" t="s">
        <v>38</v>
      </c>
      <c r="K6070" t="e" vm="13">
        <v>#VALUE!</v>
      </c>
      <c r="L6070" t="e" vm="5">
        <v>#VALUE!</v>
      </c>
      <c r="M6070" t="e" vm="3">
        <v>#VALUE!</v>
      </c>
      <c r="N6070" t="s">
        <v>5</v>
      </c>
      <c r="O6070" t="s">
        <v>7</v>
      </c>
      <c r="P6070" t="s">
        <v>27</v>
      </c>
      <c r="Q6070" s="10">
        <v>5</v>
      </c>
      <c r="R6070" s="12">
        <v>22.27</v>
      </c>
      <c r="S6070" t="str">
        <f t="shared" si="284"/>
        <v>New</v>
      </c>
    </row>
    <row r="6071" spans="1:19" x14ac:dyDescent="0.35">
      <c r="A6071" s="1">
        <v>6082</v>
      </c>
      <c r="B6071" s="4">
        <v>43152</v>
      </c>
      <c r="C6071" s="4" t="str">
        <f t="shared" si="282"/>
        <v>February</v>
      </c>
      <c r="D6071" s="4" t="str">
        <f t="shared" si="283"/>
        <v>2018</v>
      </c>
      <c r="E6071" s="8">
        <v>4256</v>
      </c>
      <c r="F6071" t="s">
        <v>105</v>
      </c>
      <c r="G6071" t="s">
        <v>110</v>
      </c>
      <c r="H6071" t="s">
        <v>107</v>
      </c>
      <c r="I6071">
        <v>2</v>
      </c>
      <c r="J6071" t="s">
        <v>51</v>
      </c>
      <c r="K6071" t="e" vm="26">
        <v>#VALUE!</v>
      </c>
      <c r="L6071" t="e" vm="25">
        <v>#VALUE!</v>
      </c>
      <c r="M6071" t="e" vm="3">
        <v>#VALUE!</v>
      </c>
      <c r="N6071" t="s">
        <v>9</v>
      </c>
      <c r="O6071" t="s">
        <v>10</v>
      </c>
      <c r="P6071" t="s">
        <v>11</v>
      </c>
      <c r="Q6071" s="10">
        <v>2</v>
      </c>
      <c r="R6071" s="12">
        <v>8.94</v>
      </c>
      <c r="S6071" t="str">
        <f t="shared" si="284"/>
        <v>Retained</v>
      </c>
    </row>
    <row r="6072" spans="1:19" x14ac:dyDescent="0.35">
      <c r="A6072" s="1">
        <v>6083</v>
      </c>
      <c r="B6072" s="4">
        <v>43152</v>
      </c>
      <c r="C6072" s="4" t="str">
        <f t="shared" si="282"/>
        <v>February</v>
      </c>
      <c r="D6072" s="4" t="str">
        <f t="shared" si="283"/>
        <v>2018</v>
      </c>
      <c r="E6072" s="8">
        <v>8915</v>
      </c>
      <c r="F6072" t="s">
        <v>106</v>
      </c>
      <c r="G6072" t="s">
        <v>109</v>
      </c>
      <c r="H6072" t="s">
        <v>108</v>
      </c>
      <c r="I6072">
        <v>2</v>
      </c>
      <c r="J6072" t="s">
        <v>51</v>
      </c>
      <c r="K6072" t="e" vm="26">
        <v>#VALUE!</v>
      </c>
      <c r="L6072" t="e" vm="25">
        <v>#VALUE!</v>
      </c>
      <c r="M6072" t="e" vm="3">
        <v>#VALUE!</v>
      </c>
      <c r="N6072" t="s">
        <v>5</v>
      </c>
      <c r="O6072" t="s">
        <v>19</v>
      </c>
      <c r="P6072" t="s">
        <v>19</v>
      </c>
      <c r="Q6072" s="10">
        <v>5</v>
      </c>
      <c r="R6072" s="12">
        <v>15.06</v>
      </c>
      <c r="S6072" t="str">
        <f t="shared" si="284"/>
        <v>New</v>
      </c>
    </row>
    <row r="6073" spans="1:19" x14ac:dyDescent="0.35">
      <c r="A6073" s="1">
        <v>6084</v>
      </c>
      <c r="B6073" s="4">
        <v>43152</v>
      </c>
      <c r="C6073" s="4" t="str">
        <f t="shared" si="282"/>
        <v>February</v>
      </c>
      <c r="D6073" s="4" t="str">
        <f t="shared" si="283"/>
        <v>2018</v>
      </c>
      <c r="E6073" s="8">
        <v>7812</v>
      </c>
      <c r="F6073" t="s">
        <v>105</v>
      </c>
      <c r="G6073" t="s">
        <v>109</v>
      </c>
      <c r="H6073" t="s">
        <v>108</v>
      </c>
      <c r="I6073">
        <v>1</v>
      </c>
      <c r="J6073" t="s">
        <v>4</v>
      </c>
      <c r="K6073" t="e" vm="20">
        <v>#VALUE!</v>
      </c>
      <c r="L6073" t="e" vm="21">
        <v>#VALUE!</v>
      </c>
      <c r="M6073" t="e" vm="3">
        <v>#VALUE!</v>
      </c>
      <c r="N6073" t="s">
        <v>5</v>
      </c>
      <c r="O6073" t="s">
        <v>41</v>
      </c>
      <c r="P6073" t="s">
        <v>42</v>
      </c>
      <c r="Q6073" s="10">
        <v>4</v>
      </c>
      <c r="R6073" s="12">
        <v>16.510000000000002</v>
      </c>
      <c r="S6073" t="str">
        <f t="shared" si="284"/>
        <v>New</v>
      </c>
    </row>
    <row r="6074" spans="1:19" x14ac:dyDescent="0.35">
      <c r="A6074" s="1">
        <v>6085</v>
      </c>
      <c r="B6074" s="4">
        <v>43152</v>
      </c>
      <c r="C6074" s="4" t="str">
        <f t="shared" si="282"/>
        <v>February</v>
      </c>
      <c r="D6074" s="4" t="str">
        <f t="shared" si="283"/>
        <v>2018</v>
      </c>
      <c r="E6074" s="8">
        <v>9665</v>
      </c>
      <c r="F6074" t="s">
        <v>106</v>
      </c>
      <c r="G6074" t="s">
        <v>109</v>
      </c>
      <c r="H6074" t="s">
        <v>108</v>
      </c>
      <c r="I6074">
        <v>5</v>
      </c>
      <c r="J6074" t="s">
        <v>37</v>
      </c>
      <c r="K6074" t="e" vm="27">
        <v>#VALUE!</v>
      </c>
      <c r="L6074" t="e" vm="23">
        <v>#VALUE!</v>
      </c>
      <c r="M6074" t="e" vm="3">
        <v>#VALUE!</v>
      </c>
      <c r="N6074" t="s">
        <v>5</v>
      </c>
      <c r="O6074" t="s">
        <v>17</v>
      </c>
      <c r="P6074" t="s">
        <v>29</v>
      </c>
      <c r="Q6074" s="10">
        <v>4</v>
      </c>
      <c r="R6074" s="12">
        <v>8.64</v>
      </c>
      <c r="S6074" t="str">
        <f t="shared" si="284"/>
        <v>New</v>
      </c>
    </row>
    <row r="6075" spans="1:19" x14ac:dyDescent="0.35">
      <c r="A6075" s="1">
        <v>6086</v>
      </c>
      <c r="B6075" s="4">
        <v>43152</v>
      </c>
      <c r="C6075" s="4" t="str">
        <f t="shared" si="282"/>
        <v>February</v>
      </c>
      <c r="D6075" s="4" t="str">
        <f t="shared" si="283"/>
        <v>2018</v>
      </c>
      <c r="E6075" s="8">
        <v>5031</v>
      </c>
      <c r="F6075" t="s">
        <v>106</v>
      </c>
      <c r="G6075" t="s">
        <v>110</v>
      </c>
      <c r="H6075" t="s">
        <v>107</v>
      </c>
      <c r="I6075">
        <v>2</v>
      </c>
      <c r="J6075" t="s">
        <v>37</v>
      </c>
      <c r="K6075" t="e" vm="8">
        <v>#VALUE!</v>
      </c>
      <c r="L6075" t="e" vm="2">
        <v>#VALUE!</v>
      </c>
      <c r="M6075" t="e" vm="3">
        <v>#VALUE!</v>
      </c>
      <c r="N6075" t="s">
        <v>5</v>
      </c>
      <c r="O6075" t="s">
        <v>41</v>
      </c>
      <c r="P6075" t="s">
        <v>42</v>
      </c>
      <c r="Q6075" s="10">
        <v>2</v>
      </c>
      <c r="R6075" s="12">
        <v>2.77</v>
      </c>
      <c r="S6075" t="str">
        <f t="shared" si="284"/>
        <v>New</v>
      </c>
    </row>
    <row r="6076" spans="1:19" x14ac:dyDescent="0.35">
      <c r="A6076" s="1">
        <v>6087</v>
      </c>
      <c r="B6076" s="4">
        <v>43152</v>
      </c>
      <c r="C6076" s="4" t="str">
        <f t="shared" si="282"/>
        <v>February</v>
      </c>
      <c r="D6076" s="4" t="str">
        <f t="shared" si="283"/>
        <v>2018</v>
      </c>
      <c r="E6076" s="8">
        <v>8117</v>
      </c>
      <c r="F6076" t="s">
        <v>106</v>
      </c>
      <c r="G6076" t="s">
        <v>109</v>
      </c>
      <c r="H6076" t="s">
        <v>108</v>
      </c>
      <c r="I6076">
        <v>5</v>
      </c>
      <c r="J6076" t="s">
        <v>51</v>
      </c>
      <c r="K6076" t="e" vm="6">
        <v>#VALUE!</v>
      </c>
      <c r="L6076" t="e" vm="7">
        <v>#VALUE!</v>
      </c>
      <c r="M6076" t="e" vm="3">
        <v>#VALUE!</v>
      </c>
      <c r="N6076" t="s">
        <v>12</v>
      </c>
      <c r="O6076" t="s">
        <v>22</v>
      </c>
      <c r="P6076" t="s">
        <v>57</v>
      </c>
      <c r="Q6076" s="10">
        <v>6</v>
      </c>
      <c r="R6076" s="12">
        <v>8.3699999999999992</v>
      </c>
      <c r="S6076" t="str">
        <f t="shared" si="284"/>
        <v>Retained</v>
      </c>
    </row>
    <row r="6077" spans="1:19" x14ac:dyDescent="0.35">
      <c r="A6077" s="1">
        <v>6088</v>
      </c>
      <c r="B6077" s="4">
        <v>43152</v>
      </c>
      <c r="C6077" s="4" t="str">
        <f t="shared" si="282"/>
        <v>February</v>
      </c>
      <c r="D6077" s="4" t="str">
        <f t="shared" si="283"/>
        <v>2018</v>
      </c>
      <c r="E6077" s="8">
        <v>850</v>
      </c>
      <c r="F6077" t="s">
        <v>106</v>
      </c>
      <c r="G6077" t="s">
        <v>110</v>
      </c>
      <c r="H6077" t="s">
        <v>108</v>
      </c>
      <c r="I6077">
        <v>2</v>
      </c>
      <c r="J6077" t="s">
        <v>62</v>
      </c>
      <c r="K6077" t="e" vm="26">
        <v>#VALUE!</v>
      </c>
      <c r="L6077" t="e" vm="25">
        <v>#VALUE!</v>
      </c>
      <c r="M6077" t="e" vm="3">
        <v>#VALUE!</v>
      </c>
      <c r="N6077" t="s">
        <v>5</v>
      </c>
      <c r="O6077" t="s">
        <v>20</v>
      </c>
      <c r="P6077" t="s">
        <v>21</v>
      </c>
      <c r="Q6077" s="10">
        <v>4</v>
      </c>
      <c r="R6077" s="12">
        <v>33.020000000000003</v>
      </c>
      <c r="S6077" t="str">
        <f t="shared" si="284"/>
        <v>Retained</v>
      </c>
    </row>
    <row r="6078" spans="1:19" x14ac:dyDescent="0.35">
      <c r="A6078" s="1">
        <v>6089</v>
      </c>
      <c r="B6078" s="4">
        <v>43152</v>
      </c>
      <c r="C6078" s="4" t="str">
        <f t="shared" si="282"/>
        <v>February</v>
      </c>
      <c r="D6078" s="4" t="str">
        <f t="shared" si="283"/>
        <v>2018</v>
      </c>
      <c r="E6078" s="8">
        <v>7355</v>
      </c>
      <c r="F6078" t="s">
        <v>106</v>
      </c>
      <c r="G6078" t="s">
        <v>109</v>
      </c>
      <c r="H6078" t="s">
        <v>108</v>
      </c>
      <c r="I6078">
        <v>0</v>
      </c>
      <c r="J6078" t="s">
        <v>51</v>
      </c>
      <c r="K6078" t="e" vm="9">
        <v>#VALUE!</v>
      </c>
      <c r="L6078" t="e" vm="7">
        <v>#VALUE!</v>
      </c>
      <c r="M6078" t="e" vm="3">
        <v>#VALUE!</v>
      </c>
      <c r="N6078" t="s">
        <v>5</v>
      </c>
      <c r="O6078" t="s">
        <v>30</v>
      </c>
      <c r="P6078" t="s">
        <v>31</v>
      </c>
      <c r="Q6078" s="10">
        <v>5</v>
      </c>
      <c r="R6078" s="12">
        <v>11.73</v>
      </c>
      <c r="S6078" t="str">
        <f t="shared" si="284"/>
        <v>Retained</v>
      </c>
    </row>
    <row r="6079" spans="1:19" x14ac:dyDescent="0.35">
      <c r="A6079" s="1">
        <v>6090</v>
      </c>
      <c r="B6079" s="4">
        <v>43152</v>
      </c>
      <c r="C6079" s="4" t="str">
        <f t="shared" si="282"/>
        <v>February</v>
      </c>
      <c r="D6079" s="4" t="str">
        <f t="shared" si="283"/>
        <v>2018</v>
      </c>
      <c r="E6079" s="8">
        <v>8498</v>
      </c>
      <c r="F6079" t="s">
        <v>105</v>
      </c>
      <c r="G6079" t="s">
        <v>109</v>
      </c>
      <c r="H6079" t="s">
        <v>108</v>
      </c>
      <c r="I6079">
        <v>2</v>
      </c>
      <c r="J6079" t="s">
        <v>51</v>
      </c>
      <c r="K6079" t="e" vm="24">
        <v>#VALUE!</v>
      </c>
      <c r="L6079" t="e" vm="25">
        <v>#VALUE!</v>
      </c>
      <c r="M6079" t="e" vm="3">
        <v>#VALUE!</v>
      </c>
      <c r="N6079" t="s">
        <v>12</v>
      </c>
      <c r="O6079" t="s">
        <v>13</v>
      </c>
      <c r="P6079" t="s">
        <v>48</v>
      </c>
      <c r="Q6079" s="10">
        <v>2</v>
      </c>
      <c r="R6079" s="12">
        <v>1.19</v>
      </c>
      <c r="S6079" t="str">
        <f t="shared" si="284"/>
        <v>New</v>
      </c>
    </row>
    <row r="6080" spans="1:19" x14ac:dyDescent="0.35">
      <c r="A6080" s="1">
        <v>6091</v>
      </c>
      <c r="B6080" s="4">
        <v>43152</v>
      </c>
      <c r="C6080" s="4" t="str">
        <f t="shared" si="282"/>
        <v>February</v>
      </c>
      <c r="D6080" s="4" t="str">
        <f t="shared" si="283"/>
        <v>2018</v>
      </c>
      <c r="E6080" s="8">
        <v>2511</v>
      </c>
      <c r="F6080" t="s">
        <v>106</v>
      </c>
      <c r="G6080" t="s">
        <v>110</v>
      </c>
      <c r="H6080" t="s">
        <v>108</v>
      </c>
      <c r="I6080">
        <v>2</v>
      </c>
      <c r="J6080" t="s">
        <v>37</v>
      </c>
      <c r="K6080" t="e" vm="13">
        <v>#VALUE!</v>
      </c>
      <c r="L6080" t="e" vm="5">
        <v>#VALUE!</v>
      </c>
      <c r="M6080" t="e" vm="3">
        <v>#VALUE!</v>
      </c>
      <c r="N6080" t="s">
        <v>5</v>
      </c>
      <c r="O6080" t="s">
        <v>7</v>
      </c>
      <c r="P6080" t="s">
        <v>27</v>
      </c>
      <c r="Q6080" s="10">
        <v>5</v>
      </c>
      <c r="R6080" s="12">
        <v>22.26</v>
      </c>
      <c r="S6080" t="str">
        <f t="shared" si="284"/>
        <v>Retained</v>
      </c>
    </row>
    <row r="6081" spans="1:19" x14ac:dyDescent="0.35">
      <c r="A6081" s="1">
        <v>6092</v>
      </c>
      <c r="B6081" s="4">
        <v>43152</v>
      </c>
      <c r="C6081" s="4" t="str">
        <f t="shared" si="282"/>
        <v>February</v>
      </c>
      <c r="D6081" s="4" t="str">
        <f t="shared" si="283"/>
        <v>2018</v>
      </c>
      <c r="E6081" s="8">
        <v>8815</v>
      </c>
      <c r="F6081" t="s">
        <v>105</v>
      </c>
      <c r="G6081" t="s">
        <v>110</v>
      </c>
      <c r="H6081" t="s">
        <v>107</v>
      </c>
      <c r="I6081">
        <v>2</v>
      </c>
      <c r="J6081" t="s">
        <v>51</v>
      </c>
      <c r="K6081" t="e" vm="8">
        <v>#VALUE!</v>
      </c>
      <c r="L6081" t="e" vm="2">
        <v>#VALUE!</v>
      </c>
      <c r="M6081" t="e" vm="3">
        <v>#VALUE!</v>
      </c>
      <c r="N6081" t="s">
        <v>5</v>
      </c>
      <c r="O6081" t="s">
        <v>7</v>
      </c>
      <c r="P6081" t="s">
        <v>27</v>
      </c>
      <c r="Q6081" s="10">
        <v>3</v>
      </c>
      <c r="R6081" s="12">
        <v>2.85</v>
      </c>
      <c r="S6081" t="str">
        <f t="shared" si="284"/>
        <v>New</v>
      </c>
    </row>
    <row r="6082" spans="1:19" x14ac:dyDescent="0.35">
      <c r="A6082" s="1">
        <v>6093</v>
      </c>
      <c r="B6082" s="4">
        <v>43152</v>
      </c>
      <c r="C6082" s="4" t="str">
        <f t="shared" ref="C6082:C6145" si="285">TEXT(B6082, "MMMM")</f>
        <v>February</v>
      </c>
      <c r="D6082" s="4" t="str">
        <f t="shared" ref="D6082:D6145" si="286">TEXT(B6082, "YYYY")</f>
        <v>2018</v>
      </c>
      <c r="E6082" s="8">
        <v>9422</v>
      </c>
      <c r="F6082" t="s">
        <v>105</v>
      </c>
      <c r="G6082" t="s">
        <v>110</v>
      </c>
      <c r="H6082" t="s">
        <v>107</v>
      </c>
      <c r="I6082">
        <v>4</v>
      </c>
      <c r="J6082" t="s">
        <v>37</v>
      </c>
      <c r="K6082" t="e" vm="8">
        <v>#VALUE!</v>
      </c>
      <c r="L6082" t="e" vm="2">
        <v>#VALUE!</v>
      </c>
      <c r="M6082" t="e" vm="3">
        <v>#VALUE!</v>
      </c>
      <c r="N6082" t="s">
        <v>5</v>
      </c>
      <c r="O6082" t="s">
        <v>7</v>
      </c>
      <c r="P6082" t="s">
        <v>8</v>
      </c>
      <c r="Q6082" s="10">
        <v>4</v>
      </c>
      <c r="R6082" s="12">
        <v>4.45</v>
      </c>
      <c r="S6082" t="str">
        <f t="shared" ref="S6082:S6145" si="287">IF(COUNTIFS(E:E, E6082, B:B, "&lt;="&amp;B6082)&gt;1, "Retained", "New")</f>
        <v>New</v>
      </c>
    </row>
    <row r="6083" spans="1:19" x14ac:dyDescent="0.35">
      <c r="A6083" s="1">
        <v>6094</v>
      </c>
      <c r="B6083" s="4">
        <v>43152</v>
      </c>
      <c r="C6083" s="4" t="str">
        <f t="shared" si="285"/>
        <v>February</v>
      </c>
      <c r="D6083" s="4" t="str">
        <f t="shared" si="286"/>
        <v>2018</v>
      </c>
      <c r="E6083" s="8">
        <v>484</v>
      </c>
      <c r="F6083" t="s">
        <v>105</v>
      </c>
      <c r="G6083" t="s">
        <v>110</v>
      </c>
      <c r="H6083" t="s">
        <v>107</v>
      </c>
      <c r="I6083">
        <v>3</v>
      </c>
      <c r="J6083" t="s">
        <v>62</v>
      </c>
      <c r="K6083" t="e" vm="9">
        <v>#VALUE!</v>
      </c>
      <c r="L6083" t="e" vm="7">
        <v>#VALUE!</v>
      </c>
      <c r="M6083" t="e" vm="3">
        <v>#VALUE!</v>
      </c>
      <c r="N6083" t="s">
        <v>9</v>
      </c>
      <c r="O6083" t="s">
        <v>19</v>
      </c>
      <c r="P6083" t="s">
        <v>19</v>
      </c>
      <c r="Q6083" s="10">
        <v>7</v>
      </c>
      <c r="R6083" s="12">
        <v>12.5</v>
      </c>
      <c r="S6083" t="str">
        <f t="shared" si="287"/>
        <v>Retained</v>
      </c>
    </row>
    <row r="6084" spans="1:19" x14ac:dyDescent="0.35">
      <c r="A6084" s="1">
        <v>6095</v>
      </c>
      <c r="B6084" s="4">
        <v>43152</v>
      </c>
      <c r="C6084" s="4" t="str">
        <f t="shared" si="285"/>
        <v>February</v>
      </c>
      <c r="D6084" s="4" t="str">
        <f t="shared" si="286"/>
        <v>2018</v>
      </c>
      <c r="E6084" s="8">
        <v>8421</v>
      </c>
      <c r="F6084" t="s">
        <v>106</v>
      </c>
      <c r="G6084" t="s">
        <v>109</v>
      </c>
      <c r="H6084" t="s">
        <v>108</v>
      </c>
      <c r="I6084">
        <v>2</v>
      </c>
      <c r="J6084" t="s">
        <v>4</v>
      </c>
      <c r="K6084" t="e" vm="22">
        <v>#VALUE!</v>
      </c>
      <c r="L6084" t="e" vm="23">
        <v>#VALUE!</v>
      </c>
      <c r="M6084" t="e" vm="3">
        <v>#VALUE!</v>
      </c>
      <c r="N6084" t="s">
        <v>12</v>
      </c>
      <c r="O6084" t="s">
        <v>22</v>
      </c>
      <c r="P6084" t="s">
        <v>50</v>
      </c>
      <c r="Q6084" s="10">
        <v>4</v>
      </c>
      <c r="R6084" s="12">
        <v>12.47</v>
      </c>
      <c r="S6084" t="str">
        <f t="shared" si="287"/>
        <v>New</v>
      </c>
    </row>
    <row r="6085" spans="1:19" x14ac:dyDescent="0.35">
      <c r="A6085" s="1">
        <v>6096</v>
      </c>
      <c r="B6085" s="4">
        <v>43152</v>
      </c>
      <c r="C6085" s="4" t="str">
        <f t="shared" si="285"/>
        <v>February</v>
      </c>
      <c r="D6085" s="4" t="str">
        <f t="shared" si="286"/>
        <v>2018</v>
      </c>
      <c r="E6085" s="8">
        <v>6382</v>
      </c>
      <c r="F6085" t="s">
        <v>105</v>
      </c>
      <c r="G6085" t="s">
        <v>110</v>
      </c>
      <c r="H6085" t="s">
        <v>108</v>
      </c>
      <c r="I6085">
        <v>0</v>
      </c>
      <c r="J6085" t="s">
        <v>73</v>
      </c>
      <c r="K6085" t="e" vm="28">
        <v>#VALUE!</v>
      </c>
      <c r="L6085" t="e" vm="29">
        <v>#VALUE!</v>
      </c>
      <c r="M6085" t="e" vm="3">
        <v>#VALUE!</v>
      </c>
      <c r="N6085" t="s">
        <v>5</v>
      </c>
      <c r="O6085" t="s">
        <v>6</v>
      </c>
      <c r="P6085" t="s">
        <v>43</v>
      </c>
      <c r="Q6085" s="10">
        <v>3</v>
      </c>
      <c r="R6085" s="12">
        <v>11.34</v>
      </c>
      <c r="S6085" t="str">
        <f t="shared" si="287"/>
        <v>New</v>
      </c>
    </row>
    <row r="6086" spans="1:19" x14ac:dyDescent="0.35">
      <c r="A6086" s="1">
        <v>6097</v>
      </c>
      <c r="B6086" s="4">
        <v>43152</v>
      </c>
      <c r="C6086" s="4" t="str">
        <f t="shared" si="285"/>
        <v>February</v>
      </c>
      <c r="D6086" s="4" t="str">
        <f t="shared" si="286"/>
        <v>2018</v>
      </c>
      <c r="E6086" s="8">
        <v>8602</v>
      </c>
      <c r="F6086" t="s">
        <v>105</v>
      </c>
      <c r="G6086" t="s">
        <v>109</v>
      </c>
      <c r="H6086" t="s">
        <v>108</v>
      </c>
      <c r="I6086">
        <v>4</v>
      </c>
      <c r="J6086" t="s">
        <v>38</v>
      </c>
      <c r="K6086" t="e" vm="12">
        <v>#VALUE!</v>
      </c>
      <c r="L6086" t="e" vm="2">
        <v>#VALUE!</v>
      </c>
      <c r="M6086" t="e" vm="3">
        <v>#VALUE!</v>
      </c>
      <c r="N6086" t="s">
        <v>9</v>
      </c>
      <c r="O6086" t="s">
        <v>19</v>
      </c>
      <c r="P6086" t="s">
        <v>19</v>
      </c>
      <c r="Q6086" s="10">
        <v>4</v>
      </c>
      <c r="R6086" s="12">
        <v>11.5</v>
      </c>
      <c r="S6086" t="str">
        <f t="shared" si="287"/>
        <v>Retained</v>
      </c>
    </row>
    <row r="6087" spans="1:19" x14ac:dyDescent="0.35">
      <c r="A6087" s="1">
        <v>6098</v>
      </c>
      <c r="B6087" s="4">
        <v>43152</v>
      </c>
      <c r="C6087" s="4" t="str">
        <f t="shared" si="285"/>
        <v>February</v>
      </c>
      <c r="D6087" s="4" t="str">
        <f t="shared" si="286"/>
        <v>2018</v>
      </c>
      <c r="E6087" s="8">
        <v>10001</v>
      </c>
      <c r="F6087" t="s">
        <v>105</v>
      </c>
      <c r="G6087" t="s">
        <v>110</v>
      </c>
      <c r="H6087" t="s">
        <v>108</v>
      </c>
      <c r="I6087">
        <v>1</v>
      </c>
      <c r="J6087" t="s">
        <v>37</v>
      </c>
      <c r="K6087" t="e" vm="20">
        <v>#VALUE!</v>
      </c>
      <c r="L6087" t="e" vm="21">
        <v>#VALUE!</v>
      </c>
      <c r="M6087" t="e" vm="3">
        <v>#VALUE!</v>
      </c>
      <c r="N6087" t="s">
        <v>5</v>
      </c>
      <c r="O6087" t="s">
        <v>15</v>
      </c>
      <c r="P6087" t="s">
        <v>15</v>
      </c>
      <c r="Q6087" s="10">
        <v>4</v>
      </c>
      <c r="R6087" s="12">
        <v>20.58</v>
      </c>
      <c r="S6087" t="str">
        <f t="shared" si="287"/>
        <v>New</v>
      </c>
    </row>
    <row r="6088" spans="1:19" x14ac:dyDescent="0.35">
      <c r="A6088" s="1">
        <v>6099</v>
      </c>
      <c r="B6088" s="4">
        <v>43152</v>
      </c>
      <c r="C6088" s="4" t="str">
        <f t="shared" si="285"/>
        <v>February</v>
      </c>
      <c r="D6088" s="4" t="str">
        <f t="shared" si="286"/>
        <v>2018</v>
      </c>
      <c r="E6088" s="8">
        <v>4223</v>
      </c>
      <c r="F6088" t="s">
        <v>105</v>
      </c>
      <c r="G6088" t="s">
        <v>109</v>
      </c>
      <c r="H6088" t="s">
        <v>107</v>
      </c>
      <c r="I6088">
        <v>4</v>
      </c>
      <c r="J6088" t="s">
        <v>62</v>
      </c>
      <c r="K6088" t="e" vm="32">
        <v>#VALUE!</v>
      </c>
      <c r="L6088" t="e" vm="29">
        <v>#VALUE!</v>
      </c>
      <c r="M6088" t="e" vm="3">
        <v>#VALUE!</v>
      </c>
      <c r="N6088" t="s">
        <v>5</v>
      </c>
      <c r="O6088" t="s">
        <v>41</v>
      </c>
      <c r="P6088" t="s">
        <v>42</v>
      </c>
      <c r="Q6088" s="10">
        <v>4</v>
      </c>
      <c r="R6088" s="12">
        <v>4.2699999999999996</v>
      </c>
      <c r="S6088" t="str">
        <f t="shared" si="287"/>
        <v>New</v>
      </c>
    </row>
    <row r="6089" spans="1:19" x14ac:dyDescent="0.35">
      <c r="A6089" s="1">
        <v>6100</v>
      </c>
      <c r="B6089" s="4">
        <v>43152</v>
      </c>
      <c r="C6089" s="4" t="str">
        <f t="shared" si="285"/>
        <v>February</v>
      </c>
      <c r="D6089" s="4" t="str">
        <f t="shared" si="286"/>
        <v>2018</v>
      </c>
      <c r="E6089" s="8">
        <v>8338</v>
      </c>
      <c r="F6089" t="s">
        <v>106</v>
      </c>
      <c r="G6089" t="s">
        <v>109</v>
      </c>
      <c r="H6089" t="s">
        <v>107</v>
      </c>
      <c r="I6089">
        <v>2</v>
      </c>
      <c r="J6089" t="s">
        <v>51</v>
      </c>
      <c r="K6089" t="e" vm="28">
        <v>#VALUE!</v>
      </c>
      <c r="L6089" t="e" vm="29">
        <v>#VALUE!</v>
      </c>
      <c r="M6089" t="e" vm="3">
        <v>#VALUE!</v>
      </c>
      <c r="N6089" t="s">
        <v>5</v>
      </c>
      <c r="O6089" t="s">
        <v>28</v>
      </c>
      <c r="P6089" t="s">
        <v>34</v>
      </c>
      <c r="Q6089" s="10">
        <v>5</v>
      </c>
      <c r="R6089" s="12">
        <v>12.33</v>
      </c>
      <c r="S6089" t="str">
        <f t="shared" si="287"/>
        <v>New</v>
      </c>
    </row>
    <row r="6090" spans="1:19" x14ac:dyDescent="0.35">
      <c r="A6090" s="1">
        <v>6101</v>
      </c>
      <c r="B6090" s="4">
        <v>43153</v>
      </c>
      <c r="C6090" s="4" t="str">
        <f t="shared" si="285"/>
        <v>February</v>
      </c>
      <c r="D6090" s="4" t="str">
        <f t="shared" si="286"/>
        <v>2018</v>
      </c>
      <c r="E6090" s="8">
        <v>2967</v>
      </c>
      <c r="F6090" t="s">
        <v>106</v>
      </c>
      <c r="G6090" t="s">
        <v>109</v>
      </c>
      <c r="H6090" t="s">
        <v>108</v>
      </c>
      <c r="I6090">
        <v>1</v>
      </c>
      <c r="J6090" t="s">
        <v>37</v>
      </c>
      <c r="K6090" t="e" vm="27">
        <v>#VALUE!</v>
      </c>
      <c r="L6090" t="e" vm="23">
        <v>#VALUE!</v>
      </c>
      <c r="M6090" t="e" vm="3">
        <v>#VALUE!</v>
      </c>
      <c r="N6090" t="s">
        <v>12</v>
      </c>
      <c r="O6090" t="s">
        <v>25</v>
      </c>
      <c r="P6090" t="s">
        <v>26</v>
      </c>
      <c r="Q6090" s="10">
        <v>3</v>
      </c>
      <c r="R6090" s="12">
        <v>7.68</v>
      </c>
      <c r="S6090" t="str">
        <f t="shared" si="287"/>
        <v>New</v>
      </c>
    </row>
    <row r="6091" spans="1:19" x14ac:dyDescent="0.35">
      <c r="A6091" s="1">
        <v>6102</v>
      </c>
      <c r="B6091" s="4">
        <v>43153</v>
      </c>
      <c r="C6091" s="4" t="str">
        <f t="shared" si="285"/>
        <v>February</v>
      </c>
      <c r="D6091" s="4" t="str">
        <f t="shared" si="286"/>
        <v>2018</v>
      </c>
      <c r="E6091" s="8">
        <v>502</v>
      </c>
      <c r="F6091" t="s">
        <v>105</v>
      </c>
      <c r="G6091" t="s">
        <v>109</v>
      </c>
      <c r="H6091" t="s">
        <v>108</v>
      </c>
      <c r="I6091">
        <v>3</v>
      </c>
      <c r="J6091" t="s">
        <v>37</v>
      </c>
      <c r="K6091" t="e" vm="15">
        <v>#VALUE!</v>
      </c>
      <c r="L6091" t="e" vm="5">
        <v>#VALUE!</v>
      </c>
      <c r="M6091" t="e" vm="3">
        <v>#VALUE!</v>
      </c>
      <c r="N6091" t="s">
        <v>5</v>
      </c>
      <c r="O6091" t="s">
        <v>17</v>
      </c>
      <c r="P6091" t="s">
        <v>29</v>
      </c>
      <c r="Q6091" s="10">
        <v>4</v>
      </c>
      <c r="R6091" s="12">
        <v>14.85</v>
      </c>
      <c r="S6091" t="str">
        <f t="shared" si="287"/>
        <v>Retained</v>
      </c>
    </row>
    <row r="6092" spans="1:19" x14ac:dyDescent="0.35">
      <c r="A6092" s="1">
        <v>6103</v>
      </c>
      <c r="B6092" s="4">
        <v>43153</v>
      </c>
      <c r="C6092" s="4" t="str">
        <f t="shared" si="285"/>
        <v>February</v>
      </c>
      <c r="D6092" s="4" t="str">
        <f t="shared" si="286"/>
        <v>2018</v>
      </c>
      <c r="E6092" s="8">
        <v>5944</v>
      </c>
      <c r="F6092" t="s">
        <v>106</v>
      </c>
      <c r="G6092" t="s">
        <v>109</v>
      </c>
      <c r="H6092" t="s">
        <v>108</v>
      </c>
      <c r="I6092">
        <v>2</v>
      </c>
      <c r="J6092" t="s">
        <v>37</v>
      </c>
      <c r="K6092" t="e" vm="4">
        <v>#VALUE!</v>
      </c>
      <c r="L6092" t="e" vm="5">
        <v>#VALUE!</v>
      </c>
      <c r="M6092" t="e" vm="3">
        <v>#VALUE!</v>
      </c>
      <c r="N6092" t="s">
        <v>5</v>
      </c>
      <c r="O6092" t="s">
        <v>7</v>
      </c>
      <c r="P6092" t="s">
        <v>8</v>
      </c>
      <c r="Q6092" s="10">
        <v>4</v>
      </c>
      <c r="R6092" s="12">
        <v>5.47</v>
      </c>
      <c r="S6092" t="str">
        <f t="shared" si="287"/>
        <v>Retained</v>
      </c>
    </row>
    <row r="6093" spans="1:19" x14ac:dyDescent="0.35">
      <c r="A6093" s="1">
        <v>6104</v>
      </c>
      <c r="B6093" s="4">
        <v>43153</v>
      </c>
      <c r="C6093" s="4" t="str">
        <f t="shared" si="285"/>
        <v>February</v>
      </c>
      <c r="D6093" s="4" t="str">
        <f t="shared" si="286"/>
        <v>2018</v>
      </c>
      <c r="E6093" s="8">
        <v>3425</v>
      </c>
      <c r="F6093" t="s">
        <v>106</v>
      </c>
      <c r="G6093" t="s">
        <v>109</v>
      </c>
      <c r="H6093" t="s">
        <v>107</v>
      </c>
      <c r="I6093">
        <v>4</v>
      </c>
      <c r="J6093" t="s">
        <v>73</v>
      </c>
      <c r="K6093" t="e" vm="6">
        <v>#VALUE!</v>
      </c>
      <c r="L6093" t="e" vm="7">
        <v>#VALUE!</v>
      </c>
      <c r="M6093" t="e" vm="3">
        <v>#VALUE!</v>
      </c>
      <c r="N6093" t="s">
        <v>5</v>
      </c>
      <c r="O6093" t="s">
        <v>7</v>
      </c>
      <c r="P6093" t="s">
        <v>8</v>
      </c>
      <c r="Q6093" s="10">
        <v>3</v>
      </c>
      <c r="R6093" s="12">
        <v>7.33</v>
      </c>
      <c r="S6093" t="str">
        <f t="shared" si="287"/>
        <v>New</v>
      </c>
    </row>
    <row r="6094" spans="1:19" x14ac:dyDescent="0.35">
      <c r="A6094" s="1">
        <v>6105</v>
      </c>
      <c r="B6094" s="4">
        <v>43153</v>
      </c>
      <c r="C6094" s="4" t="str">
        <f t="shared" si="285"/>
        <v>February</v>
      </c>
      <c r="D6094" s="4" t="str">
        <f t="shared" si="286"/>
        <v>2018</v>
      </c>
      <c r="E6094" s="8">
        <v>5909</v>
      </c>
      <c r="F6094" t="s">
        <v>106</v>
      </c>
      <c r="G6094" t="s">
        <v>109</v>
      </c>
      <c r="H6094" t="s">
        <v>108</v>
      </c>
      <c r="I6094">
        <v>1</v>
      </c>
      <c r="J6094" t="s">
        <v>37</v>
      </c>
      <c r="K6094" t="e" vm="9">
        <v>#VALUE!</v>
      </c>
      <c r="L6094" t="e" vm="7">
        <v>#VALUE!</v>
      </c>
      <c r="M6094" t="e" vm="3">
        <v>#VALUE!</v>
      </c>
      <c r="N6094" t="s">
        <v>5</v>
      </c>
      <c r="O6094" t="s">
        <v>7</v>
      </c>
      <c r="P6094" t="s">
        <v>55</v>
      </c>
      <c r="Q6094" s="10">
        <v>5</v>
      </c>
      <c r="R6094" s="12">
        <v>12.54</v>
      </c>
      <c r="S6094" t="str">
        <f t="shared" si="287"/>
        <v>Retained</v>
      </c>
    </row>
    <row r="6095" spans="1:19" x14ac:dyDescent="0.35">
      <c r="A6095" s="1">
        <v>6106</v>
      </c>
      <c r="B6095" s="4">
        <v>43153</v>
      </c>
      <c r="C6095" s="4" t="str">
        <f t="shared" si="285"/>
        <v>February</v>
      </c>
      <c r="D6095" s="4" t="str">
        <f t="shared" si="286"/>
        <v>2018</v>
      </c>
      <c r="E6095" s="8">
        <v>8607</v>
      </c>
      <c r="F6095" t="s">
        <v>106</v>
      </c>
      <c r="G6095" t="s">
        <v>109</v>
      </c>
      <c r="H6095" t="s">
        <v>108</v>
      </c>
      <c r="I6095">
        <v>3</v>
      </c>
      <c r="J6095" t="s">
        <v>51</v>
      </c>
      <c r="K6095" t="e" vm="29">
        <v>#VALUE!</v>
      </c>
      <c r="L6095" t="e" vm="29">
        <v>#VALUE!</v>
      </c>
      <c r="M6095" t="e" vm="3">
        <v>#VALUE!</v>
      </c>
      <c r="N6095" t="s">
        <v>5</v>
      </c>
      <c r="O6095" t="s">
        <v>7</v>
      </c>
      <c r="P6095" t="s">
        <v>27</v>
      </c>
      <c r="Q6095" s="10">
        <v>6</v>
      </c>
      <c r="R6095" s="12">
        <v>24.86</v>
      </c>
      <c r="S6095" t="str">
        <f t="shared" si="287"/>
        <v>New</v>
      </c>
    </row>
    <row r="6096" spans="1:19" x14ac:dyDescent="0.35">
      <c r="A6096" s="1">
        <v>6107</v>
      </c>
      <c r="B6096" s="4">
        <v>43153</v>
      </c>
      <c r="C6096" s="4" t="str">
        <f t="shared" si="285"/>
        <v>February</v>
      </c>
      <c r="D6096" s="4" t="str">
        <f t="shared" si="286"/>
        <v>2018</v>
      </c>
      <c r="E6096" s="8">
        <v>995</v>
      </c>
      <c r="F6096" t="s">
        <v>106</v>
      </c>
      <c r="G6096" t="s">
        <v>110</v>
      </c>
      <c r="H6096" t="s">
        <v>107</v>
      </c>
      <c r="I6096">
        <v>0</v>
      </c>
      <c r="J6096" t="s">
        <v>37</v>
      </c>
      <c r="K6096" t="e" vm="1">
        <v>#VALUE!</v>
      </c>
      <c r="L6096" t="e" vm="2">
        <v>#VALUE!</v>
      </c>
      <c r="M6096" t="e" vm="3">
        <v>#VALUE!</v>
      </c>
      <c r="N6096" t="s">
        <v>5</v>
      </c>
      <c r="O6096" t="s">
        <v>45</v>
      </c>
      <c r="P6096" t="s">
        <v>45</v>
      </c>
      <c r="Q6096" s="10">
        <v>5</v>
      </c>
      <c r="R6096" s="12">
        <v>5.96</v>
      </c>
      <c r="S6096" t="str">
        <f t="shared" si="287"/>
        <v>Retained</v>
      </c>
    </row>
    <row r="6097" spans="1:19" x14ac:dyDescent="0.35">
      <c r="A6097" s="1">
        <v>6108</v>
      </c>
      <c r="B6097" s="4">
        <v>43153</v>
      </c>
      <c r="C6097" s="4" t="str">
        <f t="shared" si="285"/>
        <v>February</v>
      </c>
      <c r="D6097" s="4" t="str">
        <f t="shared" si="286"/>
        <v>2018</v>
      </c>
      <c r="E6097" s="8">
        <v>430</v>
      </c>
      <c r="F6097" t="s">
        <v>106</v>
      </c>
      <c r="G6097" t="s">
        <v>109</v>
      </c>
      <c r="H6097" t="s">
        <v>107</v>
      </c>
      <c r="I6097">
        <v>3</v>
      </c>
      <c r="J6097" t="s">
        <v>62</v>
      </c>
      <c r="K6097" t="e" vm="17">
        <v>#VALUE!</v>
      </c>
      <c r="L6097" t="e" vm="5">
        <v>#VALUE!</v>
      </c>
      <c r="M6097" t="e" vm="3">
        <v>#VALUE!</v>
      </c>
      <c r="N6097" t="s">
        <v>5</v>
      </c>
      <c r="O6097" t="s">
        <v>34</v>
      </c>
      <c r="P6097" t="s">
        <v>34</v>
      </c>
      <c r="Q6097" s="10">
        <v>5</v>
      </c>
      <c r="R6097" s="12">
        <v>8.3000000000000007</v>
      </c>
      <c r="S6097" t="str">
        <f t="shared" si="287"/>
        <v>Retained</v>
      </c>
    </row>
    <row r="6098" spans="1:19" x14ac:dyDescent="0.35">
      <c r="A6098" s="1">
        <v>6109</v>
      </c>
      <c r="B6098" s="4">
        <v>43153</v>
      </c>
      <c r="C6098" s="4" t="str">
        <f t="shared" si="285"/>
        <v>February</v>
      </c>
      <c r="D6098" s="4" t="str">
        <f t="shared" si="286"/>
        <v>2018</v>
      </c>
      <c r="E6098" s="8">
        <v>6001</v>
      </c>
      <c r="F6098" t="s">
        <v>105</v>
      </c>
      <c r="G6098" t="s">
        <v>110</v>
      </c>
      <c r="H6098" t="s">
        <v>108</v>
      </c>
      <c r="I6098">
        <v>2</v>
      </c>
      <c r="J6098" t="s">
        <v>62</v>
      </c>
      <c r="K6098" t="e" vm="13">
        <v>#VALUE!</v>
      </c>
      <c r="L6098" t="e" vm="5">
        <v>#VALUE!</v>
      </c>
      <c r="M6098" t="e" vm="3">
        <v>#VALUE!</v>
      </c>
      <c r="N6098" t="s">
        <v>5</v>
      </c>
      <c r="O6098" t="s">
        <v>30</v>
      </c>
      <c r="P6098" t="s">
        <v>8</v>
      </c>
      <c r="Q6098" s="10">
        <v>4</v>
      </c>
      <c r="R6098" s="12">
        <v>4.75</v>
      </c>
      <c r="S6098" t="str">
        <f t="shared" si="287"/>
        <v>Retained</v>
      </c>
    </row>
    <row r="6099" spans="1:19" x14ac:dyDescent="0.35">
      <c r="A6099" s="1">
        <v>6110</v>
      </c>
      <c r="B6099" s="4">
        <v>43153</v>
      </c>
      <c r="C6099" s="4" t="str">
        <f t="shared" si="285"/>
        <v>February</v>
      </c>
      <c r="D6099" s="4" t="str">
        <f t="shared" si="286"/>
        <v>2018</v>
      </c>
      <c r="E6099" s="8">
        <v>1495</v>
      </c>
      <c r="F6099" t="s">
        <v>105</v>
      </c>
      <c r="G6099" t="s">
        <v>110</v>
      </c>
      <c r="H6099" t="s">
        <v>107</v>
      </c>
      <c r="I6099">
        <v>3</v>
      </c>
      <c r="J6099" t="s">
        <v>37</v>
      </c>
      <c r="K6099" t="e" vm="26">
        <v>#VALUE!</v>
      </c>
      <c r="L6099" t="e" vm="25">
        <v>#VALUE!</v>
      </c>
      <c r="M6099" t="e" vm="3">
        <v>#VALUE!</v>
      </c>
      <c r="N6099" t="s">
        <v>9</v>
      </c>
      <c r="O6099" t="s">
        <v>19</v>
      </c>
      <c r="P6099" t="s">
        <v>19</v>
      </c>
      <c r="Q6099" s="10">
        <v>4</v>
      </c>
      <c r="R6099" s="12">
        <v>13.8</v>
      </c>
      <c r="S6099" t="str">
        <f t="shared" si="287"/>
        <v>New</v>
      </c>
    </row>
    <row r="6100" spans="1:19" x14ac:dyDescent="0.35">
      <c r="A6100" s="1">
        <v>6111</v>
      </c>
      <c r="B6100" s="4">
        <v>43153</v>
      </c>
      <c r="C6100" s="4" t="str">
        <f t="shared" si="285"/>
        <v>February</v>
      </c>
      <c r="D6100" s="4" t="str">
        <f t="shared" si="286"/>
        <v>2018</v>
      </c>
      <c r="E6100" s="8">
        <v>1947</v>
      </c>
      <c r="F6100" t="s">
        <v>106</v>
      </c>
      <c r="G6100" t="s">
        <v>110</v>
      </c>
      <c r="H6100" t="s">
        <v>107</v>
      </c>
      <c r="I6100">
        <v>0</v>
      </c>
      <c r="J6100" t="s">
        <v>62</v>
      </c>
      <c r="K6100" t="e" vm="20">
        <v>#VALUE!</v>
      </c>
      <c r="L6100" t="e" vm="21">
        <v>#VALUE!</v>
      </c>
      <c r="M6100" t="e" vm="3">
        <v>#VALUE!</v>
      </c>
      <c r="N6100" t="s">
        <v>9</v>
      </c>
      <c r="O6100" t="s">
        <v>59</v>
      </c>
      <c r="P6100" t="s">
        <v>60</v>
      </c>
      <c r="Q6100" s="10">
        <v>4</v>
      </c>
      <c r="R6100" s="12">
        <v>7.96</v>
      </c>
      <c r="S6100" t="str">
        <f t="shared" si="287"/>
        <v>Retained</v>
      </c>
    </row>
    <row r="6101" spans="1:19" x14ac:dyDescent="0.35">
      <c r="A6101" s="1">
        <v>6112</v>
      </c>
      <c r="B6101" s="4">
        <v>43153</v>
      </c>
      <c r="C6101" s="4" t="str">
        <f t="shared" si="285"/>
        <v>February</v>
      </c>
      <c r="D6101" s="4" t="str">
        <f t="shared" si="286"/>
        <v>2018</v>
      </c>
      <c r="E6101" s="8">
        <v>7663</v>
      </c>
      <c r="F6101" t="s">
        <v>105</v>
      </c>
      <c r="G6101" t="s">
        <v>109</v>
      </c>
      <c r="H6101" t="s">
        <v>107</v>
      </c>
      <c r="I6101">
        <v>4</v>
      </c>
      <c r="J6101" t="s">
        <v>62</v>
      </c>
      <c r="K6101" t="e" vm="32">
        <v>#VALUE!</v>
      </c>
      <c r="L6101" t="e" vm="29">
        <v>#VALUE!</v>
      </c>
      <c r="M6101" t="e" vm="3">
        <v>#VALUE!</v>
      </c>
      <c r="N6101" t="s">
        <v>5</v>
      </c>
      <c r="O6101" t="s">
        <v>28</v>
      </c>
      <c r="P6101" t="s">
        <v>8</v>
      </c>
      <c r="Q6101" s="10">
        <v>5</v>
      </c>
      <c r="R6101" s="12">
        <v>10.67</v>
      </c>
      <c r="S6101" t="str">
        <f t="shared" si="287"/>
        <v>Retained</v>
      </c>
    </row>
    <row r="6102" spans="1:19" x14ac:dyDescent="0.35">
      <c r="A6102" s="1">
        <v>6113</v>
      </c>
      <c r="B6102" s="4">
        <v>43153</v>
      </c>
      <c r="C6102" s="4" t="str">
        <f t="shared" si="285"/>
        <v>February</v>
      </c>
      <c r="D6102" s="4" t="str">
        <f t="shared" si="286"/>
        <v>2018</v>
      </c>
      <c r="E6102" s="8">
        <v>10263</v>
      </c>
      <c r="F6102" t="s">
        <v>105</v>
      </c>
      <c r="G6102" t="s">
        <v>109</v>
      </c>
      <c r="H6102" t="s">
        <v>107</v>
      </c>
      <c r="I6102">
        <v>3</v>
      </c>
      <c r="J6102" t="s">
        <v>37</v>
      </c>
      <c r="K6102" t="e" vm="28">
        <v>#VALUE!</v>
      </c>
      <c r="L6102" t="e" vm="29">
        <v>#VALUE!</v>
      </c>
      <c r="M6102" t="e" vm="3">
        <v>#VALUE!</v>
      </c>
      <c r="N6102" t="s">
        <v>5</v>
      </c>
      <c r="O6102" t="s">
        <v>45</v>
      </c>
      <c r="P6102" t="s">
        <v>45</v>
      </c>
      <c r="Q6102" s="10">
        <v>5</v>
      </c>
      <c r="R6102" s="12">
        <v>5.76</v>
      </c>
      <c r="S6102" t="str">
        <f t="shared" si="287"/>
        <v>New</v>
      </c>
    </row>
    <row r="6103" spans="1:19" x14ac:dyDescent="0.35">
      <c r="A6103" s="1">
        <v>6114</v>
      </c>
      <c r="B6103" s="4">
        <v>43153</v>
      </c>
      <c r="C6103" s="4" t="str">
        <f t="shared" si="285"/>
        <v>February</v>
      </c>
      <c r="D6103" s="4" t="str">
        <f t="shared" si="286"/>
        <v>2018</v>
      </c>
      <c r="E6103" s="8">
        <v>2924</v>
      </c>
      <c r="F6103" t="s">
        <v>106</v>
      </c>
      <c r="G6103" t="s">
        <v>109</v>
      </c>
      <c r="H6103" t="s">
        <v>108</v>
      </c>
      <c r="I6103">
        <v>5</v>
      </c>
      <c r="J6103" t="s">
        <v>37</v>
      </c>
      <c r="K6103" t="e" vm="4">
        <v>#VALUE!</v>
      </c>
      <c r="L6103" t="e" vm="5">
        <v>#VALUE!</v>
      </c>
      <c r="M6103" t="e" vm="3">
        <v>#VALUE!</v>
      </c>
      <c r="N6103" t="s">
        <v>12</v>
      </c>
      <c r="O6103" t="s">
        <v>13</v>
      </c>
      <c r="P6103" t="s">
        <v>68</v>
      </c>
      <c r="Q6103" s="10">
        <v>5</v>
      </c>
      <c r="R6103" s="12">
        <v>26.04</v>
      </c>
      <c r="S6103" t="str">
        <f t="shared" si="287"/>
        <v>Retained</v>
      </c>
    </row>
    <row r="6104" spans="1:19" x14ac:dyDescent="0.35">
      <c r="A6104" s="1">
        <v>6115</v>
      </c>
      <c r="B6104" s="4">
        <v>43153</v>
      </c>
      <c r="C6104" s="4" t="str">
        <f t="shared" si="285"/>
        <v>February</v>
      </c>
      <c r="D6104" s="4" t="str">
        <f t="shared" si="286"/>
        <v>2018</v>
      </c>
      <c r="E6104" s="8">
        <v>9895</v>
      </c>
      <c r="F6104" t="s">
        <v>106</v>
      </c>
      <c r="G6104" t="s">
        <v>109</v>
      </c>
      <c r="H6104" t="s">
        <v>108</v>
      </c>
      <c r="I6104">
        <v>3</v>
      </c>
      <c r="J6104" t="s">
        <v>4</v>
      </c>
      <c r="K6104" t="e" vm="24">
        <v>#VALUE!</v>
      </c>
      <c r="L6104" t="e" vm="25">
        <v>#VALUE!</v>
      </c>
      <c r="M6104" t="e" vm="3">
        <v>#VALUE!</v>
      </c>
      <c r="N6104" t="s">
        <v>5</v>
      </c>
      <c r="O6104" t="s">
        <v>30</v>
      </c>
      <c r="P6104" t="s">
        <v>8</v>
      </c>
      <c r="Q6104" s="10">
        <v>5</v>
      </c>
      <c r="R6104" s="12">
        <v>6.97</v>
      </c>
      <c r="S6104" t="str">
        <f t="shared" si="287"/>
        <v>Retained</v>
      </c>
    </row>
    <row r="6105" spans="1:19" x14ac:dyDescent="0.35">
      <c r="A6105" s="1">
        <v>6116</v>
      </c>
      <c r="B6105" s="4">
        <v>43153</v>
      </c>
      <c r="C6105" s="4" t="str">
        <f t="shared" si="285"/>
        <v>February</v>
      </c>
      <c r="D6105" s="4" t="str">
        <f t="shared" si="286"/>
        <v>2018</v>
      </c>
      <c r="E6105" s="8">
        <v>4901</v>
      </c>
      <c r="F6105" t="s">
        <v>105</v>
      </c>
      <c r="G6105" t="s">
        <v>109</v>
      </c>
      <c r="H6105" t="s">
        <v>107</v>
      </c>
      <c r="I6105">
        <v>3</v>
      </c>
      <c r="J6105" t="s">
        <v>62</v>
      </c>
      <c r="K6105" t="e" vm="15">
        <v>#VALUE!</v>
      </c>
      <c r="L6105" t="e" vm="5">
        <v>#VALUE!</v>
      </c>
      <c r="M6105" t="e" vm="3">
        <v>#VALUE!</v>
      </c>
      <c r="N6105" t="s">
        <v>5</v>
      </c>
      <c r="O6105" t="s">
        <v>28</v>
      </c>
      <c r="P6105" t="s">
        <v>34</v>
      </c>
      <c r="Q6105" s="10">
        <v>3</v>
      </c>
      <c r="R6105" s="12">
        <v>12.24</v>
      </c>
      <c r="S6105" t="str">
        <f t="shared" si="287"/>
        <v>New</v>
      </c>
    </row>
    <row r="6106" spans="1:19" x14ac:dyDescent="0.35">
      <c r="A6106" s="1">
        <v>6117</v>
      </c>
      <c r="B6106" s="4">
        <v>43153</v>
      </c>
      <c r="C6106" s="4" t="str">
        <f t="shared" si="285"/>
        <v>February</v>
      </c>
      <c r="D6106" s="4" t="str">
        <f t="shared" si="286"/>
        <v>2018</v>
      </c>
      <c r="E6106" s="8">
        <v>7153</v>
      </c>
      <c r="F6106" t="s">
        <v>106</v>
      </c>
      <c r="G6106" t="s">
        <v>109</v>
      </c>
      <c r="H6106" t="s">
        <v>107</v>
      </c>
      <c r="I6106">
        <v>3</v>
      </c>
      <c r="J6106" t="s">
        <v>51</v>
      </c>
      <c r="K6106" t="e" vm="4">
        <v>#VALUE!</v>
      </c>
      <c r="L6106" t="e" vm="5">
        <v>#VALUE!</v>
      </c>
      <c r="M6106" t="e" vm="3">
        <v>#VALUE!</v>
      </c>
      <c r="N6106" t="s">
        <v>5</v>
      </c>
      <c r="O6106" t="s">
        <v>28</v>
      </c>
      <c r="P6106" t="s">
        <v>34</v>
      </c>
      <c r="Q6106" s="10">
        <v>3</v>
      </c>
      <c r="R6106" s="12">
        <v>2.96</v>
      </c>
      <c r="S6106" t="str">
        <f t="shared" si="287"/>
        <v>Retained</v>
      </c>
    </row>
    <row r="6107" spans="1:19" x14ac:dyDescent="0.35">
      <c r="A6107" s="1">
        <v>6118</v>
      </c>
      <c r="B6107" s="4">
        <v>43153</v>
      </c>
      <c r="C6107" s="4" t="str">
        <f t="shared" si="285"/>
        <v>February</v>
      </c>
      <c r="D6107" s="4" t="str">
        <f t="shared" si="286"/>
        <v>2018</v>
      </c>
      <c r="E6107" s="8">
        <v>9885</v>
      </c>
      <c r="F6107" t="s">
        <v>106</v>
      </c>
      <c r="G6107" t="s">
        <v>110</v>
      </c>
      <c r="H6107" t="s">
        <v>107</v>
      </c>
      <c r="I6107">
        <v>4</v>
      </c>
      <c r="J6107" t="s">
        <v>38</v>
      </c>
      <c r="K6107" t="e" vm="15">
        <v>#VALUE!</v>
      </c>
      <c r="L6107" t="e" vm="5">
        <v>#VALUE!</v>
      </c>
      <c r="M6107" t="e" vm="3">
        <v>#VALUE!</v>
      </c>
      <c r="N6107" t="s">
        <v>5</v>
      </c>
      <c r="O6107" t="s">
        <v>45</v>
      </c>
      <c r="P6107" t="s">
        <v>45</v>
      </c>
      <c r="Q6107" s="10">
        <v>5</v>
      </c>
      <c r="R6107" s="12">
        <v>13.26</v>
      </c>
      <c r="S6107" t="str">
        <f t="shared" si="287"/>
        <v>New</v>
      </c>
    </row>
    <row r="6108" spans="1:19" x14ac:dyDescent="0.35">
      <c r="A6108" s="1">
        <v>6119</v>
      </c>
      <c r="B6108" s="4">
        <v>43153</v>
      </c>
      <c r="C6108" s="4" t="str">
        <f t="shared" si="285"/>
        <v>February</v>
      </c>
      <c r="D6108" s="4" t="str">
        <f t="shared" si="286"/>
        <v>2018</v>
      </c>
      <c r="E6108" s="8">
        <v>724</v>
      </c>
      <c r="F6108" t="s">
        <v>105</v>
      </c>
      <c r="G6108" t="s">
        <v>109</v>
      </c>
      <c r="H6108" t="s">
        <v>108</v>
      </c>
      <c r="I6108">
        <v>2</v>
      </c>
      <c r="J6108" t="s">
        <v>4</v>
      </c>
      <c r="K6108" t="e" vm="22">
        <v>#VALUE!</v>
      </c>
      <c r="L6108" t="e" vm="23">
        <v>#VALUE!</v>
      </c>
      <c r="M6108" t="e" vm="3">
        <v>#VALUE!</v>
      </c>
      <c r="N6108" t="s">
        <v>5</v>
      </c>
      <c r="O6108" t="s">
        <v>7</v>
      </c>
      <c r="P6108" t="s">
        <v>8</v>
      </c>
      <c r="Q6108" s="10">
        <v>2</v>
      </c>
      <c r="R6108" s="12">
        <v>16.18</v>
      </c>
      <c r="S6108" t="str">
        <f t="shared" si="287"/>
        <v>New</v>
      </c>
    </row>
    <row r="6109" spans="1:19" x14ac:dyDescent="0.35">
      <c r="A6109" s="1">
        <v>6120</v>
      </c>
      <c r="B6109" s="4">
        <v>43153</v>
      </c>
      <c r="C6109" s="4" t="str">
        <f t="shared" si="285"/>
        <v>February</v>
      </c>
      <c r="D6109" s="4" t="str">
        <f t="shared" si="286"/>
        <v>2018</v>
      </c>
      <c r="E6109" s="8">
        <v>3655</v>
      </c>
      <c r="F6109" t="s">
        <v>105</v>
      </c>
      <c r="G6109" t="s">
        <v>110</v>
      </c>
      <c r="H6109" t="s">
        <v>107</v>
      </c>
      <c r="I6109">
        <v>3</v>
      </c>
      <c r="J6109" t="s">
        <v>37</v>
      </c>
      <c r="K6109" t="e" vm="1">
        <v>#VALUE!</v>
      </c>
      <c r="L6109" t="e" vm="2">
        <v>#VALUE!</v>
      </c>
      <c r="M6109" t="e" vm="3">
        <v>#VALUE!</v>
      </c>
      <c r="N6109" t="s">
        <v>5</v>
      </c>
      <c r="O6109" t="s">
        <v>41</v>
      </c>
      <c r="P6109" t="s">
        <v>42</v>
      </c>
      <c r="Q6109" s="10">
        <v>6</v>
      </c>
      <c r="R6109" s="12">
        <v>7.95</v>
      </c>
      <c r="S6109" t="str">
        <f t="shared" si="287"/>
        <v>New</v>
      </c>
    </row>
    <row r="6110" spans="1:19" x14ac:dyDescent="0.35">
      <c r="A6110" s="1">
        <v>6121</v>
      </c>
      <c r="B6110" s="4">
        <v>43153</v>
      </c>
      <c r="C6110" s="4" t="str">
        <f t="shared" si="285"/>
        <v>February</v>
      </c>
      <c r="D6110" s="4" t="str">
        <f t="shared" si="286"/>
        <v>2018</v>
      </c>
      <c r="E6110" s="8">
        <v>8756</v>
      </c>
      <c r="F6110" t="s">
        <v>106</v>
      </c>
      <c r="G6110" t="s">
        <v>110</v>
      </c>
      <c r="H6110" t="s">
        <v>108</v>
      </c>
      <c r="I6110">
        <v>1</v>
      </c>
      <c r="J6110" t="s">
        <v>38</v>
      </c>
      <c r="K6110" t="e" vm="27">
        <v>#VALUE!</v>
      </c>
      <c r="L6110" t="e" vm="23">
        <v>#VALUE!</v>
      </c>
      <c r="M6110" t="e" vm="3">
        <v>#VALUE!</v>
      </c>
      <c r="N6110" t="s">
        <v>5</v>
      </c>
      <c r="O6110" t="s">
        <v>30</v>
      </c>
      <c r="P6110" t="s">
        <v>39</v>
      </c>
      <c r="Q6110" s="10">
        <v>4</v>
      </c>
      <c r="R6110" s="12">
        <v>12.11</v>
      </c>
      <c r="S6110" t="str">
        <f t="shared" si="287"/>
        <v>New</v>
      </c>
    </row>
    <row r="6111" spans="1:19" x14ac:dyDescent="0.35">
      <c r="A6111" s="1">
        <v>6122</v>
      </c>
      <c r="B6111" s="4">
        <v>43153</v>
      </c>
      <c r="C6111" s="4" t="str">
        <f t="shared" si="285"/>
        <v>February</v>
      </c>
      <c r="D6111" s="4" t="str">
        <f t="shared" si="286"/>
        <v>2018</v>
      </c>
      <c r="E6111" s="8">
        <v>187</v>
      </c>
      <c r="F6111" t="s">
        <v>106</v>
      </c>
      <c r="G6111" t="s">
        <v>109</v>
      </c>
      <c r="H6111" t="s">
        <v>107</v>
      </c>
      <c r="I6111">
        <v>0</v>
      </c>
      <c r="J6111" t="s">
        <v>51</v>
      </c>
      <c r="K6111" t="e" vm="9">
        <v>#VALUE!</v>
      </c>
      <c r="L6111" t="e" vm="7">
        <v>#VALUE!</v>
      </c>
      <c r="M6111" t="e" vm="3">
        <v>#VALUE!</v>
      </c>
      <c r="N6111" t="s">
        <v>5</v>
      </c>
      <c r="O6111" t="s">
        <v>45</v>
      </c>
      <c r="P6111" t="s">
        <v>45</v>
      </c>
      <c r="Q6111" s="10">
        <v>5</v>
      </c>
      <c r="R6111" s="12">
        <v>12.51</v>
      </c>
      <c r="S6111" t="str">
        <f t="shared" si="287"/>
        <v>Retained</v>
      </c>
    </row>
    <row r="6112" spans="1:19" x14ac:dyDescent="0.35">
      <c r="A6112" s="1">
        <v>6123</v>
      </c>
      <c r="B6112" s="4">
        <v>43153</v>
      </c>
      <c r="C6112" s="4" t="str">
        <f t="shared" si="285"/>
        <v>February</v>
      </c>
      <c r="D6112" s="4" t="str">
        <f t="shared" si="286"/>
        <v>2018</v>
      </c>
      <c r="E6112" s="8">
        <v>972</v>
      </c>
      <c r="F6112" t="s">
        <v>106</v>
      </c>
      <c r="G6112" t="s">
        <v>109</v>
      </c>
      <c r="H6112" t="s">
        <v>107</v>
      </c>
      <c r="I6112">
        <v>4</v>
      </c>
      <c r="J6112" t="s">
        <v>62</v>
      </c>
      <c r="K6112" t="e" vm="27">
        <v>#VALUE!</v>
      </c>
      <c r="L6112" t="e" vm="23">
        <v>#VALUE!</v>
      </c>
      <c r="M6112" t="e" vm="3">
        <v>#VALUE!</v>
      </c>
      <c r="N6112" t="s">
        <v>5</v>
      </c>
      <c r="O6112" t="s">
        <v>30</v>
      </c>
      <c r="P6112" t="s">
        <v>67</v>
      </c>
      <c r="Q6112" s="10">
        <v>5</v>
      </c>
      <c r="R6112" s="12">
        <v>32.340000000000003</v>
      </c>
      <c r="S6112" t="str">
        <f t="shared" si="287"/>
        <v>Retained</v>
      </c>
    </row>
    <row r="6113" spans="1:19" x14ac:dyDescent="0.35">
      <c r="A6113" s="1">
        <v>6124</v>
      </c>
      <c r="B6113" s="4">
        <v>43153</v>
      </c>
      <c r="C6113" s="4" t="str">
        <f t="shared" si="285"/>
        <v>February</v>
      </c>
      <c r="D6113" s="4" t="str">
        <f t="shared" si="286"/>
        <v>2018</v>
      </c>
      <c r="E6113" s="8">
        <v>4490</v>
      </c>
      <c r="F6113" t="s">
        <v>105</v>
      </c>
      <c r="G6113" t="s">
        <v>109</v>
      </c>
      <c r="H6113" t="s">
        <v>108</v>
      </c>
      <c r="I6113">
        <v>4</v>
      </c>
      <c r="J6113" t="s">
        <v>51</v>
      </c>
      <c r="K6113" t="e" vm="9">
        <v>#VALUE!</v>
      </c>
      <c r="L6113" t="e" vm="7">
        <v>#VALUE!</v>
      </c>
      <c r="M6113" t="e" vm="3">
        <v>#VALUE!</v>
      </c>
      <c r="N6113" t="s">
        <v>5</v>
      </c>
      <c r="O6113" t="s">
        <v>28</v>
      </c>
      <c r="P6113" t="s">
        <v>8</v>
      </c>
      <c r="Q6113" s="10">
        <v>4</v>
      </c>
      <c r="R6113" s="12">
        <v>26.14</v>
      </c>
      <c r="S6113" t="str">
        <f t="shared" si="287"/>
        <v>Retained</v>
      </c>
    </row>
    <row r="6114" spans="1:19" x14ac:dyDescent="0.35">
      <c r="A6114" s="1">
        <v>6125</v>
      </c>
      <c r="B6114" s="4">
        <v>43153</v>
      </c>
      <c r="C6114" s="4" t="str">
        <f t="shared" si="285"/>
        <v>February</v>
      </c>
      <c r="D6114" s="4" t="str">
        <f t="shared" si="286"/>
        <v>2018</v>
      </c>
      <c r="E6114" s="8">
        <v>2697</v>
      </c>
      <c r="F6114" t="s">
        <v>106</v>
      </c>
      <c r="G6114" t="s">
        <v>110</v>
      </c>
      <c r="H6114" t="s">
        <v>107</v>
      </c>
      <c r="I6114">
        <v>1</v>
      </c>
      <c r="J6114" t="s">
        <v>37</v>
      </c>
      <c r="K6114" t="e" vm="18">
        <v>#VALUE!</v>
      </c>
      <c r="L6114" t="e" vm="19">
        <v>#VALUE!</v>
      </c>
      <c r="M6114" t="e" vm="3">
        <v>#VALUE!</v>
      </c>
      <c r="N6114" t="s">
        <v>5</v>
      </c>
      <c r="O6114" t="s">
        <v>6</v>
      </c>
      <c r="P6114" t="s">
        <v>6</v>
      </c>
      <c r="Q6114" s="10">
        <v>5</v>
      </c>
      <c r="R6114" s="12">
        <v>9.2799999999999994</v>
      </c>
      <c r="S6114" t="str">
        <f t="shared" si="287"/>
        <v>Retained</v>
      </c>
    </row>
    <row r="6115" spans="1:19" x14ac:dyDescent="0.35">
      <c r="A6115" s="1">
        <v>6126</v>
      </c>
      <c r="B6115" s="4">
        <v>43153</v>
      </c>
      <c r="C6115" s="4" t="str">
        <f t="shared" si="285"/>
        <v>February</v>
      </c>
      <c r="D6115" s="4" t="str">
        <f t="shared" si="286"/>
        <v>2018</v>
      </c>
      <c r="E6115" s="8">
        <v>8228</v>
      </c>
      <c r="F6115" t="s">
        <v>105</v>
      </c>
      <c r="G6115" t="s">
        <v>109</v>
      </c>
      <c r="H6115" t="s">
        <v>108</v>
      </c>
      <c r="I6115">
        <v>1</v>
      </c>
      <c r="J6115" t="s">
        <v>4</v>
      </c>
      <c r="K6115" t="e" vm="18">
        <v>#VALUE!</v>
      </c>
      <c r="L6115" t="e" vm="19">
        <v>#VALUE!</v>
      </c>
      <c r="M6115" t="e" vm="3">
        <v>#VALUE!</v>
      </c>
      <c r="N6115" t="s">
        <v>9</v>
      </c>
      <c r="O6115" t="s">
        <v>10</v>
      </c>
      <c r="P6115" t="s">
        <v>52</v>
      </c>
      <c r="Q6115" s="10">
        <v>6</v>
      </c>
      <c r="R6115" s="12">
        <v>10.37</v>
      </c>
      <c r="S6115" t="str">
        <f t="shared" si="287"/>
        <v>Retained</v>
      </c>
    </row>
    <row r="6116" spans="1:19" x14ac:dyDescent="0.35">
      <c r="A6116" s="1">
        <v>6127</v>
      </c>
      <c r="B6116" s="4">
        <v>43153</v>
      </c>
      <c r="C6116" s="4" t="str">
        <f t="shared" si="285"/>
        <v>February</v>
      </c>
      <c r="D6116" s="4" t="str">
        <f t="shared" si="286"/>
        <v>2018</v>
      </c>
      <c r="E6116" s="8">
        <v>2878</v>
      </c>
      <c r="F6116" t="s">
        <v>105</v>
      </c>
      <c r="G6116" t="s">
        <v>110</v>
      </c>
      <c r="H6116" t="s">
        <v>107</v>
      </c>
      <c r="I6116">
        <v>4</v>
      </c>
      <c r="J6116" t="s">
        <v>37</v>
      </c>
      <c r="K6116" t="e" vm="4">
        <v>#VALUE!</v>
      </c>
      <c r="L6116" t="e" vm="5">
        <v>#VALUE!</v>
      </c>
      <c r="M6116" t="e" vm="3">
        <v>#VALUE!</v>
      </c>
      <c r="N6116" t="s">
        <v>9</v>
      </c>
      <c r="O6116" t="s">
        <v>59</v>
      </c>
      <c r="P6116" t="s">
        <v>60</v>
      </c>
      <c r="Q6116" s="10">
        <v>3</v>
      </c>
      <c r="R6116" s="12">
        <v>2.64</v>
      </c>
      <c r="S6116" t="str">
        <f t="shared" si="287"/>
        <v>Retained</v>
      </c>
    </row>
    <row r="6117" spans="1:19" x14ac:dyDescent="0.35">
      <c r="A6117" s="1">
        <v>6128</v>
      </c>
      <c r="B6117" s="4">
        <v>43153</v>
      </c>
      <c r="C6117" s="4" t="str">
        <f t="shared" si="285"/>
        <v>February</v>
      </c>
      <c r="D6117" s="4" t="str">
        <f t="shared" si="286"/>
        <v>2018</v>
      </c>
      <c r="E6117" s="8">
        <v>4397</v>
      </c>
      <c r="F6117" t="s">
        <v>106</v>
      </c>
      <c r="G6117" t="s">
        <v>109</v>
      </c>
      <c r="H6117" t="s">
        <v>108</v>
      </c>
      <c r="I6117">
        <v>2</v>
      </c>
      <c r="J6117" t="s">
        <v>37</v>
      </c>
      <c r="K6117" t="e" vm="17">
        <v>#VALUE!</v>
      </c>
      <c r="L6117" t="e" vm="5">
        <v>#VALUE!</v>
      </c>
      <c r="M6117" t="e" vm="3">
        <v>#VALUE!</v>
      </c>
      <c r="N6117" t="s">
        <v>5</v>
      </c>
      <c r="O6117" t="s">
        <v>6</v>
      </c>
      <c r="P6117" t="s">
        <v>6</v>
      </c>
      <c r="Q6117" s="10">
        <v>4</v>
      </c>
      <c r="R6117" s="12">
        <v>4.32</v>
      </c>
      <c r="S6117" t="str">
        <f t="shared" si="287"/>
        <v>Retained</v>
      </c>
    </row>
    <row r="6118" spans="1:19" x14ac:dyDescent="0.35">
      <c r="A6118" s="1">
        <v>6129</v>
      </c>
      <c r="B6118" s="4">
        <v>43153</v>
      </c>
      <c r="C6118" s="4" t="str">
        <f t="shared" si="285"/>
        <v>February</v>
      </c>
      <c r="D6118" s="4" t="str">
        <f t="shared" si="286"/>
        <v>2018</v>
      </c>
      <c r="E6118" s="8">
        <v>5102</v>
      </c>
      <c r="F6118" t="s">
        <v>105</v>
      </c>
      <c r="G6118" t="s">
        <v>109</v>
      </c>
      <c r="H6118" t="s">
        <v>107</v>
      </c>
      <c r="I6118">
        <v>0</v>
      </c>
      <c r="J6118" t="s">
        <v>38</v>
      </c>
      <c r="K6118" t="e" vm="20">
        <v>#VALUE!</v>
      </c>
      <c r="L6118" t="e" vm="21">
        <v>#VALUE!</v>
      </c>
      <c r="M6118" t="e" vm="3">
        <v>#VALUE!</v>
      </c>
      <c r="N6118" t="s">
        <v>12</v>
      </c>
      <c r="O6118" t="s">
        <v>46</v>
      </c>
      <c r="P6118" t="s">
        <v>56</v>
      </c>
      <c r="Q6118" s="10">
        <v>2</v>
      </c>
      <c r="R6118" s="12">
        <v>1.88</v>
      </c>
      <c r="S6118" t="str">
        <f t="shared" si="287"/>
        <v>Retained</v>
      </c>
    </row>
    <row r="6119" spans="1:19" x14ac:dyDescent="0.35">
      <c r="A6119" s="1">
        <v>6130</v>
      </c>
      <c r="B6119" s="4">
        <v>43153</v>
      </c>
      <c r="C6119" s="4" t="str">
        <f t="shared" si="285"/>
        <v>February</v>
      </c>
      <c r="D6119" s="4" t="str">
        <f t="shared" si="286"/>
        <v>2018</v>
      </c>
      <c r="E6119" s="8">
        <v>4056</v>
      </c>
      <c r="F6119" t="s">
        <v>106</v>
      </c>
      <c r="G6119" t="s">
        <v>110</v>
      </c>
      <c r="H6119" t="s">
        <v>107</v>
      </c>
      <c r="I6119">
        <v>3</v>
      </c>
      <c r="J6119" t="s">
        <v>37</v>
      </c>
      <c r="K6119" t="e" vm="6">
        <v>#VALUE!</v>
      </c>
      <c r="L6119" t="e" vm="7">
        <v>#VALUE!</v>
      </c>
      <c r="M6119" t="e" vm="3">
        <v>#VALUE!</v>
      </c>
      <c r="N6119" t="s">
        <v>5</v>
      </c>
      <c r="O6119" t="s">
        <v>17</v>
      </c>
      <c r="P6119" t="s">
        <v>29</v>
      </c>
      <c r="Q6119" s="10">
        <v>3</v>
      </c>
      <c r="R6119" s="12">
        <v>14.42</v>
      </c>
      <c r="S6119" t="str">
        <f t="shared" si="287"/>
        <v>Retained</v>
      </c>
    </row>
    <row r="6120" spans="1:19" x14ac:dyDescent="0.35">
      <c r="A6120" s="1">
        <v>6131</v>
      </c>
      <c r="B6120" s="4">
        <v>43154</v>
      </c>
      <c r="C6120" s="4" t="str">
        <f t="shared" si="285"/>
        <v>February</v>
      </c>
      <c r="D6120" s="4" t="str">
        <f t="shared" si="286"/>
        <v>2018</v>
      </c>
      <c r="E6120" s="8">
        <v>59</v>
      </c>
      <c r="F6120" t="s">
        <v>106</v>
      </c>
      <c r="G6120" t="s">
        <v>110</v>
      </c>
      <c r="H6120" t="s">
        <v>107</v>
      </c>
      <c r="I6120">
        <v>5</v>
      </c>
      <c r="J6120" t="s">
        <v>37</v>
      </c>
      <c r="K6120" t="e" vm="22">
        <v>#VALUE!</v>
      </c>
      <c r="L6120" t="e" vm="23">
        <v>#VALUE!</v>
      </c>
      <c r="M6120" t="e" vm="3">
        <v>#VALUE!</v>
      </c>
      <c r="N6120" t="s">
        <v>5</v>
      </c>
      <c r="O6120" t="s">
        <v>45</v>
      </c>
      <c r="P6120" t="s">
        <v>45</v>
      </c>
      <c r="Q6120" s="10">
        <v>5</v>
      </c>
      <c r="R6120" s="12">
        <v>18.7</v>
      </c>
      <c r="S6120" t="str">
        <f t="shared" si="287"/>
        <v>New</v>
      </c>
    </row>
    <row r="6121" spans="1:19" x14ac:dyDescent="0.35">
      <c r="A6121" s="1">
        <v>6132</v>
      </c>
      <c r="B6121" s="4">
        <v>43154</v>
      </c>
      <c r="C6121" s="4" t="str">
        <f t="shared" si="285"/>
        <v>February</v>
      </c>
      <c r="D6121" s="4" t="str">
        <f t="shared" si="286"/>
        <v>2018</v>
      </c>
      <c r="E6121" s="8">
        <v>7055</v>
      </c>
      <c r="F6121" t="s">
        <v>106</v>
      </c>
      <c r="G6121" t="s">
        <v>110</v>
      </c>
      <c r="H6121" t="s">
        <v>108</v>
      </c>
      <c r="I6121">
        <v>3</v>
      </c>
      <c r="J6121" t="s">
        <v>72</v>
      </c>
      <c r="K6121" t="e" vm="26">
        <v>#VALUE!</v>
      </c>
      <c r="L6121" t="e" vm="25">
        <v>#VALUE!</v>
      </c>
      <c r="M6121" t="e" vm="3">
        <v>#VALUE!</v>
      </c>
      <c r="N6121" t="s">
        <v>5</v>
      </c>
      <c r="O6121" t="s">
        <v>17</v>
      </c>
      <c r="P6121" t="s">
        <v>29</v>
      </c>
      <c r="Q6121" s="10">
        <v>4</v>
      </c>
      <c r="R6121" s="12">
        <v>13.66</v>
      </c>
      <c r="S6121" t="str">
        <f t="shared" si="287"/>
        <v>Retained</v>
      </c>
    </row>
    <row r="6122" spans="1:19" x14ac:dyDescent="0.35">
      <c r="A6122" s="1">
        <v>6133</v>
      </c>
      <c r="B6122" s="4">
        <v>43154</v>
      </c>
      <c r="C6122" s="4" t="str">
        <f t="shared" si="285"/>
        <v>February</v>
      </c>
      <c r="D6122" s="4" t="str">
        <f t="shared" si="286"/>
        <v>2018</v>
      </c>
      <c r="E6122" s="8">
        <v>753</v>
      </c>
      <c r="F6122" t="s">
        <v>105</v>
      </c>
      <c r="G6122" t="s">
        <v>109</v>
      </c>
      <c r="H6122" t="s">
        <v>107</v>
      </c>
      <c r="I6122">
        <v>1</v>
      </c>
      <c r="J6122" t="s">
        <v>62</v>
      </c>
      <c r="K6122" t="e" vm="4">
        <v>#VALUE!</v>
      </c>
      <c r="L6122" t="e" vm="5">
        <v>#VALUE!</v>
      </c>
      <c r="M6122" t="e" vm="3">
        <v>#VALUE!</v>
      </c>
      <c r="N6122" t="s">
        <v>5</v>
      </c>
      <c r="O6122" t="s">
        <v>17</v>
      </c>
      <c r="P6122" t="s">
        <v>29</v>
      </c>
      <c r="Q6122" s="10">
        <v>5</v>
      </c>
      <c r="R6122" s="12">
        <v>9.36</v>
      </c>
      <c r="S6122" t="str">
        <f t="shared" si="287"/>
        <v>Retained</v>
      </c>
    </row>
    <row r="6123" spans="1:19" x14ac:dyDescent="0.35">
      <c r="A6123" s="1">
        <v>6134</v>
      </c>
      <c r="B6123" s="4">
        <v>43154</v>
      </c>
      <c r="C6123" s="4" t="str">
        <f t="shared" si="285"/>
        <v>February</v>
      </c>
      <c r="D6123" s="4" t="str">
        <f t="shared" si="286"/>
        <v>2018</v>
      </c>
      <c r="E6123" s="8">
        <v>4571</v>
      </c>
      <c r="F6123" t="s">
        <v>105</v>
      </c>
      <c r="G6123" t="s">
        <v>110</v>
      </c>
      <c r="H6123" t="s">
        <v>107</v>
      </c>
      <c r="I6123">
        <v>5</v>
      </c>
      <c r="J6123" t="s">
        <v>37</v>
      </c>
      <c r="K6123" t="e" vm="24">
        <v>#VALUE!</v>
      </c>
      <c r="L6123" t="e" vm="25">
        <v>#VALUE!</v>
      </c>
      <c r="M6123" t="e" vm="3">
        <v>#VALUE!</v>
      </c>
      <c r="N6123" t="s">
        <v>12</v>
      </c>
      <c r="O6123" t="s">
        <v>13</v>
      </c>
      <c r="P6123" t="s">
        <v>48</v>
      </c>
      <c r="Q6123" s="10">
        <v>6</v>
      </c>
      <c r="R6123" s="12">
        <v>16.7</v>
      </c>
      <c r="S6123" t="str">
        <f t="shared" si="287"/>
        <v>Retained</v>
      </c>
    </row>
    <row r="6124" spans="1:19" x14ac:dyDescent="0.35">
      <c r="A6124" s="1">
        <v>6135</v>
      </c>
      <c r="B6124" s="4">
        <v>43154</v>
      </c>
      <c r="C6124" s="4" t="str">
        <f t="shared" si="285"/>
        <v>February</v>
      </c>
      <c r="D6124" s="4" t="str">
        <f t="shared" si="286"/>
        <v>2018</v>
      </c>
      <c r="E6124" s="8">
        <v>1195</v>
      </c>
      <c r="F6124" t="s">
        <v>105</v>
      </c>
      <c r="G6124" t="s">
        <v>109</v>
      </c>
      <c r="H6124" t="s">
        <v>107</v>
      </c>
      <c r="I6124">
        <v>5</v>
      </c>
      <c r="J6124" t="s">
        <v>51</v>
      </c>
      <c r="K6124" t="e" vm="6">
        <v>#VALUE!</v>
      </c>
      <c r="L6124" t="e" vm="7">
        <v>#VALUE!</v>
      </c>
      <c r="M6124" t="e" vm="3">
        <v>#VALUE!</v>
      </c>
      <c r="N6124" t="s">
        <v>5</v>
      </c>
      <c r="O6124" t="s">
        <v>41</v>
      </c>
      <c r="P6124" t="s">
        <v>42</v>
      </c>
      <c r="Q6124" s="10">
        <v>3</v>
      </c>
      <c r="R6124" s="12">
        <v>7.38</v>
      </c>
      <c r="S6124" t="str">
        <f t="shared" si="287"/>
        <v>Retained</v>
      </c>
    </row>
    <row r="6125" spans="1:19" x14ac:dyDescent="0.35">
      <c r="A6125" s="1">
        <v>6136</v>
      </c>
      <c r="B6125" s="4">
        <v>43154</v>
      </c>
      <c r="C6125" s="4" t="str">
        <f t="shared" si="285"/>
        <v>February</v>
      </c>
      <c r="D6125" s="4" t="str">
        <f t="shared" si="286"/>
        <v>2018</v>
      </c>
      <c r="E6125" s="8">
        <v>7155</v>
      </c>
      <c r="F6125" t="s">
        <v>105</v>
      </c>
      <c r="G6125" t="s">
        <v>110</v>
      </c>
      <c r="H6125" t="s">
        <v>107</v>
      </c>
      <c r="I6125">
        <v>5</v>
      </c>
      <c r="J6125" t="s">
        <v>71</v>
      </c>
      <c r="K6125" t="e" vm="32">
        <v>#VALUE!</v>
      </c>
      <c r="L6125" t="e" vm="29">
        <v>#VALUE!</v>
      </c>
      <c r="M6125" t="e" vm="3">
        <v>#VALUE!</v>
      </c>
      <c r="N6125" t="s">
        <v>5</v>
      </c>
      <c r="O6125" t="s">
        <v>30</v>
      </c>
      <c r="P6125" t="s">
        <v>39</v>
      </c>
      <c r="Q6125" s="10">
        <v>4</v>
      </c>
      <c r="R6125" s="12">
        <v>5.12</v>
      </c>
      <c r="S6125" t="str">
        <f t="shared" si="287"/>
        <v>New</v>
      </c>
    </row>
    <row r="6126" spans="1:19" x14ac:dyDescent="0.35">
      <c r="A6126" s="1">
        <v>6137</v>
      </c>
      <c r="B6126" s="4">
        <v>43154</v>
      </c>
      <c r="C6126" s="4" t="str">
        <f t="shared" si="285"/>
        <v>February</v>
      </c>
      <c r="D6126" s="4" t="str">
        <f t="shared" si="286"/>
        <v>2018</v>
      </c>
      <c r="E6126" s="8">
        <v>4761</v>
      </c>
      <c r="F6126" t="s">
        <v>105</v>
      </c>
      <c r="G6126" t="s">
        <v>110</v>
      </c>
      <c r="H6126" t="s">
        <v>107</v>
      </c>
      <c r="I6126">
        <v>2</v>
      </c>
      <c r="J6126" t="s">
        <v>51</v>
      </c>
      <c r="K6126" t="e" vm="20">
        <v>#VALUE!</v>
      </c>
      <c r="L6126" t="e" vm="21">
        <v>#VALUE!</v>
      </c>
      <c r="M6126" t="e" vm="3">
        <v>#VALUE!</v>
      </c>
      <c r="N6126" t="s">
        <v>5</v>
      </c>
      <c r="O6126" t="s">
        <v>20</v>
      </c>
      <c r="P6126" t="s">
        <v>21</v>
      </c>
      <c r="Q6126" s="10">
        <v>4</v>
      </c>
      <c r="R6126" s="12">
        <v>6.62</v>
      </c>
      <c r="S6126" t="str">
        <f t="shared" si="287"/>
        <v>Retained</v>
      </c>
    </row>
    <row r="6127" spans="1:19" x14ac:dyDescent="0.35">
      <c r="A6127" s="1">
        <v>6138</v>
      </c>
      <c r="B6127" s="4">
        <v>43154</v>
      </c>
      <c r="C6127" s="4" t="str">
        <f t="shared" si="285"/>
        <v>February</v>
      </c>
      <c r="D6127" s="4" t="str">
        <f t="shared" si="286"/>
        <v>2018</v>
      </c>
      <c r="E6127" s="8">
        <v>5541</v>
      </c>
      <c r="F6127" t="s">
        <v>105</v>
      </c>
      <c r="G6127" t="s">
        <v>110</v>
      </c>
      <c r="H6127" t="s">
        <v>108</v>
      </c>
      <c r="I6127">
        <v>1</v>
      </c>
      <c r="J6127" t="s">
        <v>4</v>
      </c>
      <c r="K6127" t="e" vm="1">
        <v>#VALUE!</v>
      </c>
      <c r="L6127" t="e" vm="2">
        <v>#VALUE!</v>
      </c>
      <c r="M6127" t="e" vm="3">
        <v>#VALUE!</v>
      </c>
      <c r="N6127" t="s">
        <v>5</v>
      </c>
      <c r="O6127" t="s">
        <v>28</v>
      </c>
      <c r="P6127" t="s">
        <v>8</v>
      </c>
      <c r="Q6127" s="10">
        <v>3</v>
      </c>
      <c r="R6127" s="12">
        <v>18.329999999999998</v>
      </c>
      <c r="S6127" t="str">
        <f t="shared" si="287"/>
        <v>New</v>
      </c>
    </row>
    <row r="6128" spans="1:19" x14ac:dyDescent="0.35">
      <c r="A6128" s="1">
        <v>6139</v>
      </c>
      <c r="B6128" s="4">
        <v>43154</v>
      </c>
      <c r="C6128" s="4" t="str">
        <f t="shared" si="285"/>
        <v>February</v>
      </c>
      <c r="D6128" s="4" t="str">
        <f t="shared" si="286"/>
        <v>2018</v>
      </c>
      <c r="E6128" s="8">
        <v>8364</v>
      </c>
      <c r="F6128" t="s">
        <v>105</v>
      </c>
      <c r="G6128" t="s">
        <v>110</v>
      </c>
      <c r="H6128" t="s">
        <v>107</v>
      </c>
      <c r="I6128">
        <v>4</v>
      </c>
      <c r="J6128" t="s">
        <v>37</v>
      </c>
      <c r="K6128" t="e" vm="24">
        <v>#VALUE!</v>
      </c>
      <c r="L6128" t="e" vm="25">
        <v>#VALUE!</v>
      </c>
      <c r="M6128" t="e" vm="3">
        <v>#VALUE!</v>
      </c>
      <c r="N6128" t="s">
        <v>5</v>
      </c>
      <c r="O6128" t="s">
        <v>34</v>
      </c>
      <c r="P6128" t="s">
        <v>34</v>
      </c>
      <c r="Q6128" s="10">
        <v>6</v>
      </c>
      <c r="R6128" s="12">
        <v>9.98</v>
      </c>
      <c r="S6128" t="str">
        <f t="shared" si="287"/>
        <v>Retained</v>
      </c>
    </row>
    <row r="6129" spans="1:19" x14ac:dyDescent="0.35">
      <c r="A6129" s="1">
        <v>6140</v>
      </c>
      <c r="B6129" s="4">
        <v>43154</v>
      </c>
      <c r="C6129" s="4" t="str">
        <f t="shared" si="285"/>
        <v>February</v>
      </c>
      <c r="D6129" s="4" t="str">
        <f t="shared" si="286"/>
        <v>2018</v>
      </c>
      <c r="E6129" s="8">
        <v>2862</v>
      </c>
      <c r="F6129" t="s">
        <v>105</v>
      </c>
      <c r="G6129" t="s">
        <v>110</v>
      </c>
      <c r="H6129" t="s">
        <v>107</v>
      </c>
      <c r="I6129">
        <v>1</v>
      </c>
      <c r="J6129" t="s">
        <v>4</v>
      </c>
      <c r="K6129" t="e" vm="18">
        <v>#VALUE!</v>
      </c>
      <c r="L6129" t="e" vm="19">
        <v>#VALUE!</v>
      </c>
      <c r="M6129" t="e" vm="3">
        <v>#VALUE!</v>
      </c>
      <c r="N6129" t="s">
        <v>5</v>
      </c>
      <c r="O6129" t="s">
        <v>7</v>
      </c>
      <c r="P6129" t="s">
        <v>27</v>
      </c>
      <c r="Q6129" s="10">
        <v>4</v>
      </c>
      <c r="R6129" s="12">
        <v>13.03</v>
      </c>
      <c r="S6129" t="str">
        <f t="shared" si="287"/>
        <v>Retained</v>
      </c>
    </row>
    <row r="6130" spans="1:19" x14ac:dyDescent="0.35">
      <c r="A6130" s="1">
        <v>6141</v>
      </c>
      <c r="B6130" s="4">
        <v>43154</v>
      </c>
      <c r="C6130" s="4" t="str">
        <f t="shared" si="285"/>
        <v>February</v>
      </c>
      <c r="D6130" s="4" t="str">
        <f t="shared" si="286"/>
        <v>2018</v>
      </c>
      <c r="E6130" s="8">
        <v>5174</v>
      </c>
      <c r="F6130" t="s">
        <v>106</v>
      </c>
      <c r="G6130" t="s">
        <v>110</v>
      </c>
      <c r="H6130" t="s">
        <v>107</v>
      </c>
      <c r="I6130">
        <v>4</v>
      </c>
      <c r="J6130" t="s">
        <v>37</v>
      </c>
      <c r="K6130" t="e" vm="17">
        <v>#VALUE!</v>
      </c>
      <c r="L6130" t="e" vm="5">
        <v>#VALUE!</v>
      </c>
      <c r="M6130" t="e" vm="3">
        <v>#VALUE!</v>
      </c>
      <c r="N6130" t="s">
        <v>5</v>
      </c>
      <c r="O6130" t="s">
        <v>6</v>
      </c>
      <c r="P6130" t="s">
        <v>43</v>
      </c>
      <c r="Q6130" s="10">
        <v>4</v>
      </c>
      <c r="R6130" s="12">
        <v>18.59</v>
      </c>
      <c r="S6130" t="str">
        <f t="shared" si="287"/>
        <v>Retained</v>
      </c>
    </row>
    <row r="6131" spans="1:19" x14ac:dyDescent="0.35">
      <c r="A6131" s="1">
        <v>6142</v>
      </c>
      <c r="B6131" s="4">
        <v>43154</v>
      </c>
      <c r="C6131" s="4" t="str">
        <f t="shared" si="285"/>
        <v>February</v>
      </c>
      <c r="D6131" s="4" t="str">
        <f t="shared" si="286"/>
        <v>2018</v>
      </c>
      <c r="E6131" s="8">
        <v>8242</v>
      </c>
      <c r="F6131" t="s">
        <v>106</v>
      </c>
      <c r="G6131" t="s">
        <v>110</v>
      </c>
      <c r="H6131" t="s">
        <v>107</v>
      </c>
      <c r="I6131">
        <v>4</v>
      </c>
      <c r="J6131" t="s">
        <v>37</v>
      </c>
      <c r="K6131" t="e" vm="13">
        <v>#VALUE!</v>
      </c>
      <c r="L6131" t="e" vm="5">
        <v>#VALUE!</v>
      </c>
      <c r="M6131" t="e" vm="3">
        <v>#VALUE!</v>
      </c>
      <c r="N6131" t="s">
        <v>12</v>
      </c>
      <c r="O6131" t="s">
        <v>13</v>
      </c>
      <c r="P6131" t="s">
        <v>14</v>
      </c>
      <c r="Q6131" s="10">
        <v>2</v>
      </c>
      <c r="R6131" s="12">
        <v>12.52</v>
      </c>
      <c r="S6131" t="str">
        <f t="shared" si="287"/>
        <v>Retained</v>
      </c>
    </row>
    <row r="6132" spans="1:19" x14ac:dyDescent="0.35">
      <c r="A6132" s="1">
        <v>6143</v>
      </c>
      <c r="B6132" s="4">
        <v>43154</v>
      </c>
      <c r="C6132" s="4" t="str">
        <f t="shared" si="285"/>
        <v>February</v>
      </c>
      <c r="D6132" s="4" t="str">
        <f t="shared" si="286"/>
        <v>2018</v>
      </c>
      <c r="E6132" s="8">
        <v>1606</v>
      </c>
      <c r="F6132" t="s">
        <v>106</v>
      </c>
      <c r="G6132" t="s">
        <v>110</v>
      </c>
      <c r="H6132" t="s">
        <v>107</v>
      </c>
      <c r="I6132">
        <v>1</v>
      </c>
      <c r="J6132" t="s">
        <v>4</v>
      </c>
      <c r="K6132" t="e" vm="6">
        <v>#VALUE!</v>
      </c>
      <c r="L6132" t="e" vm="7">
        <v>#VALUE!</v>
      </c>
      <c r="M6132" t="e" vm="3">
        <v>#VALUE!</v>
      </c>
      <c r="N6132" t="s">
        <v>5</v>
      </c>
      <c r="O6132" t="s">
        <v>45</v>
      </c>
      <c r="P6132" t="s">
        <v>45</v>
      </c>
      <c r="Q6132" s="10">
        <v>6</v>
      </c>
      <c r="R6132" s="12">
        <v>21.72</v>
      </c>
      <c r="S6132" t="str">
        <f t="shared" si="287"/>
        <v>New</v>
      </c>
    </row>
    <row r="6133" spans="1:19" x14ac:dyDescent="0.35">
      <c r="A6133" s="1">
        <v>6144</v>
      </c>
      <c r="B6133" s="4">
        <v>43154</v>
      </c>
      <c r="C6133" s="4" t="str">
        <f t="shared" si="285"/>
        <v>February</v>
      </c>
      <c r="D6133" s="4" t="str">
        <f t="shared" si="286"/>
        <v>2018</v>
      </c>
      <c r="E6133" s="8">
        <v>4707</v>
      </c>
      <c r="F6133" t="s">
        <v>105</v>
      </c>
      <c r="G6133" t="s">
        <v>110</v>
      </c>
      <c r="H6133" t="s">
        <v>108</v>
      </c>
      <c r="I6133">
        <v>2</v>
      </c>
      <c r="J6133" t="s">
        <v>38</v>
      </c>
      <c r="K6133" t="e" vm="6">
        <v>#VALUE!</v>
      </c>
      <c r="L6133" t="e" vm="7">
        <v>#VALUE!</v>
      </c>
      <c r="M6133" t="e" vm="3">
        <v>#VALUE!</v>
      </c>
      <c r="N6133" t="s">
        <v>5</v>
      </c>
      <c r="O6133" t="s">
        <v>6</v>
      </c>
      <c r="P6133" t="s">
        <v>6</v>
      </c>
      <c r="Q6133" s="10">
        <v>3</v>
      </c>
      <c r="R6133" s="12">
        <v>3.94</v>
      </c>
      <c r="S6133" t="str">
        <f t="shared" si="287"/>
        <v>Retained</v>
      </c>
    </row>
    <row r="6134" spans="1:19" x14ac:dyDescent="0.35">
      <c r="A6134" s="1">
        <v>6145</v>
      </c>
      <c r="B6134" s="4">
        <v>43154</v>
      </c>
      <c r="C6134" s="4" t="str">
        <f t="shared" si="285"/>
        <v>February</v>
      </c>
      <c r="D6134" s="4" t="str">
        <f t="shared" si="286"/>
        <v>2018</v>
      </c>
      <c r="E6134" s="8">
        <v>3644</v>
      </c>
      <c r="F6134" t="s">
        <v>105</v>
      </c>
      <c r="G6134" t="s">
        <v>109</v>
      </c>
      <c r="H6134" t="s">
        <v>108</v>
      </c>
      <c r="I6134">
        <v>4</v>
      </c>
      <c r="J6134" t="s">
        <v>37</v>
      </c>
      <c r="K6134" t="e" vm="22">
        <v>#VALUE!</v>
      </c>
      <c r="L6134" t="e" vm="23">
        <v>#VALUE!</v>
      </c>
      <c r="M6134" t="e" vm="3">
        <v>#VALUE!</v>
      </c>
      <c r="N6134" t="s">
        <v>5</v>
      </c>
      <c r="O6134" t="s">
        <v>6</v>
      </c>
      <c r="P6134" t="s">
        <v>6</v>
      </c>
      <c r="Q6134" s="10">
        <v>5</v>
      </c>
      <c r="R6134" s="12">
        <v>15.58</v>
      </c>
      <c r="S6134" t="str">
        <f t="shared" si="287"/>
        <v>New</v>
      </c>
    </row>
    <row r="6135" spans="1:19" x14ac:dyDescent="0.35">
      <c r="A6135" s="1">
        <v>6146</v>
      </c>
      <c r="B6135" s="4">
        <v>43154</v>
      </c>
      <c r="C6135" s="4" t="str">
        <f t="shared" si="285"/>
        <v>February</v>
      </c>
      <c r="D6135" s="4" t="str">
        <f t="shared" si="286"/>
        <v>2018</v>
      </c>
      <c r="E6135" s="8">
        <v>7131</v>
      </c>
      <c r="F6135" t="s">
        <v>106</v>
      </c>
      <c r="G6135" t="s">
        <v>109</v>
      </c>
      <c r="H6135" t="s">
        <v>107</v>
      </c>
      <c r="I6135">
        <v>2</v>
      </c>
      <c r="J6135" t="s">
        <v>71</v>
      </c>
      <c r="K6135" t="e" vm="6">
        <v>#VALUE!</v>
      </c>
      <c r="L6135" t="e" vm="7">
        <v>#VALUE!</v>
      </c>
      <c r="M6135" t="e" vm="3">
        <v>#VALUE!</v>
      </c>
      <c r="N6135" t="s">
        <v>5</v>
      </c>
      <c r="O6135" t="s">
        <v>45</v>
      </c>
      <c r="P6135" t="s">
        <v>45</v>
      </c>
      <c r="Q6135" s="10">
        <v>3</v>
      </c>
      <c r="R6135" s="12">
        <v>10.119999999999999</v>
      </c>
      <c r="S6135" t="str">
        <f t="shared" si="287"/>
        <v>Retained</v>
      </c>
    </row>
    <row r="6136" spans="1:19" x14ac:dyDescent="0.35">
      <c r="A6136" s="1">
        <v>6147</v>
      </c>
      <c r="B6136" s="4">
        <v>43154</v>
      </c>
      <c r="C6136" s="4" t="str">
        <f t="shared" si="285"/>
        <v>February</v>
      </c>
      <c r="D6136" s="4" t="str">
        <f t="shared" si="286"/>
        <v>2018</v>
      </c>
      <c r="E6136" s="8">
        <v>7893</v>
      </c>
      <c r="F6136" t="s">
        <v>106</v>
      </c>
      <c r="G6136" t="s">
        <v>110</v>
      </c>
      <c r="H6136" t="s">
        <v>108</v>
      </c>
      <c r="I6136">
        <v>2</v>
      </c>
      <c r="J6136" t="s">
        <v>37</v>
      </c>
      <c r="K6136" t="e" vm="6">
        <v>#VALUE!</v>
      </c>
      <c r="L6136" t="e" vm="7">
        <v>#VALUE!</v>
      </c>
      <c r="M6136" t="e" vm="3">
        <v>#VALUE!</v>
      </c>
      <c r="N6136" t="s">
        <v>12</v>
      </c>
      <c r="O6136" t="s">
        <v>13</v>
      </c>
      <c r="P6136" t="s">
        <v>24</v>
      </c>
      <c r="Q6136" s="10">
        <v>4</v>
      </c>
      <c r="R6136" s="12">
        <v>38.880000000000003</v>
      </c>
      <c r="S6136" t="str">
        <f t="shared" si="287"/>
        <v>New</v>
      </c>
    </row>
    <row r="6137" spans="1:19" x14ac:dyDescent="0.35">
      <c r="A6137" s="1">
        <v>6148</v>
      </c>
      <c r="B6137" s="4">
        <v>43154</v>
      </c>
      <c r="C6137" s="4" t="str">
        <f t="shared" si="285"/>
        <v>February</v>
      </c>
      <c r="D6137" s="4" t="str">
        <f t="shared" si="286"/>
        <v>2018</v>
      </c>
      <c r="E6137" s="8">
        <v>2743</v>
      </c>
      <c r="F6137" t="s">
        <v>105</v>
      </c>
      <c r="G6137" t="s">
        <v>109</v>
      </c>
      <c r="H6137" t="s">
        <v>108</v>
      </c>
      <c r="I6137">
        <v>4</v>
      </c>
      <c r="J6137" t="s">
        <v>37</v>
      </c>
      <c r="K6137" t="e" vm="28">
        <v>#VALUE!</v>
      </c>
      <c r="L6137" t="e" vm="29">
        <v>#VALUE!</v>
      </c>
      <c r="M6137" t="e" vm="3">
        <v>#VALUE!</v>
      </c>
      <c r="N6137" t="s">
        <v>5</v>
      </c>
      <c r="O6137" t="s">
        <v>30</v>
      </c>
      <c r="P6137" t="s">
        <v>32</v>
      </c>
      <c r="Q6137" s="10">
        <v>6</v>
      </c>
      <c r="R6137" s="12">
        <v>14.78</v>
      </c>
      <c r="S6137" t="str">
        <f t="shared" si="287"/>
        <v>New</v>
      </c>
    </row>
    <row r="6138" spans="1:19" x14ac:dyDescent="0.35">
      <c r="A6138" s="1">
        <v>6149</v>
      </c>
      <c r="B6138" s="4">
        <v>43154</v>
      </c>
      <c r="C6138" s="4" t="str">
        <f t="shared" si="285"/>
        <v>February</v>
      </c>
      <c r="D6138" s="4" t="str">
        <f t="shared" si="286"/>
        <v>2018</v>
      </c>
      <c r="E6138" s="8">
        <v>7593</v>
      </c>
      <c r="F6138" t="s">
        <v>105</v>
      </c>
      <c r="G6138" t="s">
        <v>109</v>
      </c>
      <c r="H6138" t="s">
        <v>107</v>
      </c>
      <c r="I6138">
        <v>3</v>
      </c>
      <c r="J6138" t="s">
        <v>51</v>
      </c>
      <c r="K6138" t="e" vm="24">
        <v>#VALUE!</v>
      </c>
      <c r="L6138" t="e" vm="25">
        <v>#VALUE!</v>
      </c>
      <c r="M6138" t="e" vm="3">
        <v>#VALUE!</v>
      </c>
      <c r="N6138" t="s">
        <v>5</v>
      </c>
      <c r="O6138" t="s">
        <v>45</v>
      </c>
      <c r="P6138" t="s">
        <v>45</v>
      </c>
      <c r="Q6138" s="10">
        <v>5</v>
      </c>
      <c r="R6138" s="12">
        <v>16.239999999999998</v>
      </c>
      <c r="S6138" t="str">
        <f t="shared" si="287"/>
        <v>New</v>
      </c>
    </row>
    <row r="6139" spans="1:19" x14ac:dyDescent="0.35">
      <c r="A6139" s="1">
        <v>6150</v>
      </c>
      <c r="B6139" s="4">
        <v>43154</v>
      </c>
      <c r="C6139" s="4" t="str">
        <f t="shared" si="285"/>
        <v>February</v>
      </c>
      <c r="D6139" s="4" t="str">
        <f t="shared" si="286"/>
        <v>2018</v>
      </c>
      <c r="E6139" s="8">
        <v>5577</v>
      </c>
      <c r="F6139" t="s">
        <v>105</v>
      </c>
      <c r="G6139" t="s">
        <v>110</v>
      </c>
      <c r="H6139" t="s">
        <v>107</v>
      </c>
      <c r="I6139">
        <v>1</v>
      </c>
      <c r="J6139" t="s">
        <v>72</v>
      </c>
      <c r="K6139" t="e" vm="22">
        <v>#VALUE!</v>
      </c>
      <c r="L6139" t="e" vm="23">
        <v>#VALUE!</v>
      </c>
      <c r="M6139" t="e" vm="3">
        <v>#VALUE!</v>
      </c>
      <c r="N6139" t="s">
        <v>5</v>
      </c>
      <c r="O6139" t="s">
        <v>61</v>
      </c>
      <c r="P6139" t="s">
        <v>61</v>
      </c>
      <c r="Q6139" s="10">
        <v>3</v>
      </c>
      <c r="R6139" s="12">
        <v>4.74</v>
      </c>
      <c r="S6139" t="str">
        <f t="shared" si="287"/>
        <v>New</v>
      </c>
    </row>
    <row r="6140" spans="1:19" x14ac:dyDescent="0.35">
      <c r="A6140" s="1">
        <v>6151</v>
      </c>
      <c r="B6140" s="4">
        <v>43154</v>
      </c>
      <c r="C6140" s="4" t="str">
        <f t="shared" si="285"/>
        <v>February</v>
      </c>
      <c r="D6140" s="4" t="str">
        <f t="shared" si="286"/>
        <v>2018</v>
      </c>
      <c r="E6140" s="8">
        <v>10101</v>
      </c>
      <c r="F6140" t="s">
        <v>105</v>
      </c>
      <c r="G6140" t="s">
        <v>110</v>
      </c>
      <c r="H6140" t="s">
        <v>107</v>
      </c>
      <c r="I6140">
        <v>1</v>
      </c>
      <c r="J6140" t="s">
        <v>71</v>
      </c>
      <c r="K6140" t="e" vm="8">
        <v>#VALUE!</v>
      </c>
      <c r="L6140" t="e" vm="2">
        <v>#VALUE!</v>
      </c>
      <c r="M6140" t="e" vm="3">
        <v>#VALUE!</v>
      </c>
      <c r="N6140" t="s">
        <v>5</v>
      </c>
      <c r="O6140" t="s">
        <v>7</v>
      </c>
      <c r="P6140" t="s">
        <v>27</v>
      </c>
      <c r="Q6140" s="10">
        <v>4</v>
      </c>
      <c r="R6140" s="12">
        <v>12.84</v>
      </c>
      <c r="S6140" t="str">
        <f t="shared" si="287"/>
        <v>Retained</v>
      </c>
    </row>
    <row r="6141" spans="1:19" x14ac:dyDescent="0.35">
      <c r="A6141" s="1">
        <v>6152</v>
      </c>
      <c r="B6141" s="4">
        <v>43154</v>
      </c>
      <c r="C6141" s="4" t="str">
        <f t="shared" si="285"/>
        <v>February</v>
      </c>
      <c r="D6141" s="4" t="str">
        <f t="shared" si="286"/>
        <v>2018</v>
      </c>
      <c r="E6141" s="8">
        <v>4623</v>
      </c>
      <c r="F6141" t="s">
        <v>106</v>
      </c>
      <c r="G6141" t="s">
        <v>110</v>
      </c>
      <c r="H6141" t="s">
        <v>107</v>
      </c>
      <c r="I6141">
        <v>3</v>
      </c>
      <c r="J6141" t="s">
        <v>62</v>
      </c>
      <c r="K6141" t="e" vm="9">
        <v>#VALUE!</v>
      </c>
      <c r="L6141" t="e" vm="7">
        <v>#VALUE!</v>
      </c>
      <c r="M6141" t="e" vm="3">
        <v>#VALUE!</v>
      </c>
      <c r="N6141" t="s">
        <v>5</v>
      </c>
      <c r="O6141" t="s">
        <v>6</v>
      </c>
      <c r="P6141" t="s">
        <v>6</v>
      </c>
      <c r="Q6141" s="10">
        <v>4</v>
      </c>
      <c r="R6141" s="12">
        <v>2.63</v>
      </c>
      <c r="S6141" t="str">
        <f t="shared" si="287"/>
        <v>Retained</v>
      </c>
    </row>
    <row r="6142" spans="1:19" x14ac:dyDescent="0.35">
      <c r="A6142" s="1">
        <v>6153</v>
      </c>
      <c r="B6142" s="4">
        <v>43154</v>
      </c>
      <c r="C6142" s="4" t="str">
        <f t="shared" si="285"/>
        <v>February</v>
      </c>
      <c r="D6142" s="4" t="str">
        <f t="shared" si="286"/>
        <v>2018</v>
      </c>
      <c r="E6142" s="8">
        <v>7872</v>
      </c>
      <c r="F6142" t="s">
        <v>105</v>
      </c>
      <c r="G6142" t="s">
        <v>109</v>
      </c>
      <c r="H6142" t="s">
        <v>108</v>
      </c>
      <c r="I6142">
        <v>4</v>
      </c>
      <c r="J6142" t="s">
        <v>4</v>
      </c>
      <c r="K6142" t="e" vm="22">
        <v>#VALUE!</v>
      </c>
      <c r="L6142" t="e" vm="23">
        <v>#VALUE!</v>
      </c>
      <c r="M6142" t="e" vm="3">
        <v>#VALUE!</v>
      </c>
      <c r="N6142" t="s">
        <v>5</v>
      </c>
      <c r="O6142" t="s">
        <v>45</v>
      </c>
      <c r="P6142" t="s">
        <v>45</v>
      </c>
      <c r="Q6142" s="10">
        <v>4</v>
      </c>
      <c r="R6142" s="12">
        <v>7.33</v>
      </c>
      <c r="S6142" t="str">
        <f t="shared" si="287"/>
        <v>New</v>
      </c>
    </row>
    <row r="6143" spans="1:19" x14ac:dyDescent="0.35">
      <c r="A6143" s="1">
        <v>6154</v>
      </c>
      <c r="B6143" s="4">
        <v>43154</v>
      </c>
      <c r="C6143" s="4" t="str">
        <f t="shared" si="285"/>
        <v>February</v>
      </c>
      <c r="D6143" s="4" t="str">
        <f t="shared" si="286"/>
        <v>2018</v>
      </c>
      <c r="E6143" s="8">
        <v>8928</v>
      </c>
      <c r="F6143" t="s">
        <v>106</v>
      </c>
      <c r="G6143" t="s">
        <v>110</v>
      </c>
      <c r="H6143" t="s">
        <v>107</v>
      </c>
      <c r="I6143">
        <v>0</v>
      </c>
      <c r="J6143" t="s">
        <v>51</v>
      </c>
      <c r="K6143" t="e" vm="20">
        <v>#VALUE!</v>
      </c>
      <c r="L6143" t="e" vm="21">
        <v>#VALUE!</v>
      </c>
      <c r="M6143" t="e" vm="3">
        <v>#VALUE!</v>
      </c>
      <c r="N6143" t="s">
        <v>5</v>
      </c>
      <c r="O6143" t="s">
        <v>15</v>
      </c>
      <c r="P6143" t="s">
        <v>15</v>
      </c>
      <c r="Q6143" s="10">
        <v>3</v>
      </c>
      <c r="R6143" s="12">
        <v>10.57</v>
      </c>
      <c r="S6143" t="str">
        <f t="shared" si="287"/>
        <v>Retained</v>
      </c>
    </row>
    <row r="6144" spans="1:19" x14ac:dyDescent="0.35">
      <c r="A6144" s="1">
        <v>6155</v>
      </c>
      <c r="B6144" s="4">
        <v>43154</v>
      </c>
      <c r="C6144" s="4" t="str">
        <f t="shared" si="285"/>
        <v>February</v>
      </c>
      <c r="D6144" s="4" t="str">
        <f t="shared" si="286"/>
        <v>2018</v>
      </c>
      <c r="E6144" s="8">
        <v>1626</v>
      </c>
      <c r="F6144" t="s">
        <v>106</v>
      </c>
      <c r="G6144" t="s">
        <v>110</v>
      </c>
      <c r="H6144" t="s">
        <v>107</v>
      </c>
      <c r="I6144">
        <v>0</v>
      </c>
      <c r="J6144" t="s">
        <v>72</v>
      </c>
      <c r="K6144" t="e" vm="9">
        <v>#VALUE!</v>
      </c>
      <c r="L6144" t="e" vm="7">
        <v>#VALUE!</v>
      </c>
      <c r="M6144" t="e" vm="3">
        <v>#VALUE!</v>
      </c>
      <c r="N6144" t="s">
        <v>5</v>
      </c>
      <c r="O6144" t="s">
        <v>45</v>
      </c>
      <c r="P6144" t="s">
        <v>45</v>
      </c>
      <c r="Q6144" s="10">
        <v>4</v>
      </c>
      <c r="R6144" s="12">
        <v>13.42</v>
      </c>
      <c r="S6144" t="str">
        <f t="shared" si="287"/>
        <v>Retained</v>
      </c>
    </row>
    <row r="6145" spans="1:19" x14ac:dyDescent="0.35">
      <c r="A6145" s="1">
        <v>6156</v>
      </c>
      <c r="B6145" s="4">
        <v>43154</v>
      </c>
      <c r="C6145" s="4" t="str">
        <f t="shared" si="285"/>
        <v>February</v>
      </c>
      <c r="D6145" s="4" t="str">
        <f t="shared" si="286"/>
        <v>2018</v>
      </c>
      <c r="E6145" s="8">
        <v>3728</v>
      </c>
      <c r="F6145" t="s">
        <v>106</v>
      </c>
      <c r="G6145" t="s">
        <v>110</v>
      </c>
      <c r="H6145" t="s">
        <v>107</v>
      </c>
      <c r="I6145">
        <v>4</v>
      </c>
      <c r="J6145" t="s">
        <v>37</v>
      </c>
      <c r="K6145" t="e" vm="9">
        <v>#VALUE!</v>
      </c>
      <c r="L6145" t="e" vm="7">
        <v>#VALUE!</v>
      </c>
      <c r="M6145" t="e" vm="3">
        <v>#VALUE!</v>
      </c>
      <c r="N6145" t="s">
        <v>5</v>
      </c>
      <c r="O6145" t="s">
        <v>7</v>
      </c>
      <c r="P6145" t="s">
        <v>8</v>
      </c>
      <c r="Q6145" s="10">
        <v>5</v>
      </c>
      <c r="R6145" s="12">
        <v>16.37</v>
      </c>
      <c r="S6145" t="str">
        <f t="shared" si="287"/>
        <v>Retained</v>
      </c>
    </row>
    <row r="6146" spans="1:19" x14ac:dyDescent="0.35">
      <c r="A6146" s="1">
        <v>6157</v>
      </c>
      <c r="B6146" s="4">
        <v>43154</v>
      </c>
      <c r="C6146" s="4" t="str">
        <f t="shared" ref="C6146:C6209" si="288">TEXT(B6146, "MMMM")</f>
        <v>February</v>
      </c>
      <c r="D6146" s="4" t="str">
        <f t="shared" ref="D6146:D6209" si="289">TEXT(B6146, "YYYY")</f>
        <v>2018</v>
      </c>
      <c r="E6146" s="8">
        <v>1660</v>
      </c>
      <c r="F6146" t="s">
        <v>105</v>
      </c>
      <c r="G6146" t="s">
        <v>109</v>
      </c>
      <c r="H6146" t="s">
        <v>108</v>
      </c>
      <c r="I6146">
        <v>4</v>
      </c>
      <c r="J6146" t="s">
        <v>51</v>
      </c>
      <c r="K6146" t="e" vm="9">
        <v>#VALUE!</v>
      </c>
      <c r="L6146" t="e" vm="7">
        <v>#VALUE!</v>
      </c>
      <c r="M6146" t="e" vm="3">
        <v>#VALUE!</v>
      </c>
      <c r="N6146" t="s">
        <v>12</v>
      </c>
      <c r="O6146" t="s">
        <v>22</v>
      </c>
      <c r="P6146" t="s">
        <v>57</v>
      </c>
      <c r="Q6146" s="10">
        <v>6</v>
      </c>
      <c r="R6146" s="12">
        <v>14.78</v>
      </c>
      <c r="S6146" t="str">
        <f t="shared" ref="S6146:S6209" si="290">IF(COUNTIFS(E:E, E6146, B:B, "&lt;="&amp;B6146)&gt;1, "Retained", "New")</f>
        <v>New</v>
      </c>
    </row>
    <row r="6147" spans="1:19" x14ac:dyDescent="0.35">
      <c r="A6147" s="1">
        <v>6158</v>
      </c>
      <c r="B6147" s="4">
        <v>43154</v>
      </c>
      <c r="C6147" s="4" t="str">
        <f t="shared" si="288"/>
        <v>February</v>
      </c>
      <c r="D6147" s="4" t="str">
        <f t="shared" si="289"/>
        <v>2018</v>
      </c>
      <c r="E6147" s="8">
        <v>7072</v>
      </c>
      <c r="F6147" t="s">
        <v>105</v>
      </c>
      <c r="G6147" t="s">
        <v>109</v>
      </c>
      <c r="H6147" t="s">
        <v>107</v>
      </c>
      <c r="I6147">
        <v>2</v>
      </c>
      <c r="J6147" t="s">
        <v>62</v>
      </c>
      <c r="K6147" t="e" vm="17">
        <v>#VALUE!</v>
      </c>
      <c r="L6147" t="e" vm="5">
        <v>#VALUE!</v>
      </c>
      <c r="M6147" t="e" vm="3">
        <v>#VALUE!</v>
      </c>
      <c r="N6147" t="s">
        <v>9</v>
      </c>
      <c r="O6147" t="s">
        <v>10</v>
      </c>
      <c r="P6147" t="s">
        <v>52</v>
      </c>
      <c r="Q6147" s="10">
        <v>6</v>
      </c>
      <c r="R6147" s="12">
        <v>6.69</v>
      </c>
      <c r="S6147" t="str">
        <f t="shared" si="290"/>
        <v>Retained</v>
      </c>
    </row>
    <row r="6148" spans="1:19" x14ac:dyDescent="0.35">
      <c r="A6148" s="1">
        <v>6159</v>
      </c>
      <c r="B6148" s="4">
        <v>43154</v>
      </c>
      <c r="C6148" s="4" t="str">
        <f t="shared" si="288"/>
        <v>February</v>
      </c>
      <c r="D6148" s="4" t="str">
        <f t="shared" si="289"/>
        <v>2018</v>
      </c>
      <c r="E6148" s="8">
        <v>7234</v>
      </c>
      <c r="F6148" t="s">
        <v>105</v>
      </c>
      <c r="G6148" t="s">
        <v>110</v>
      </c>
      <c r="H6148" t="s">
        <v>107</v>
      </c>
      <c r="I6148">
        <v>4</v>
      </c>
      <c r="J6148" t="s">
        <v>37</v>
      </c>
      <c r="K6148" t="e" vm="17">
        <v>#VALUE!</v>
      </c>
      <c r="L6148" t="e" vm="5">
        <v>#VALUE!</v>
      </c>
      <c r="M6148" t="e" vm="3">
        <v>#VALUE!</v>
      </c>
      <c r="N6148" t="s">
        <v>5</v>
      </c>
      <c r="O6148" t="s">
        <v>28</v>
      </c>
      <c r="P6148" t="s">
        <v>49</v>
      </c>
      <c r="Q6148" s="10">
        <v>4</v>
      </c>
      <c r="R6148" s="12">
        <v>6.81</v>
      </c>
      <c r="S6148" t="str">
        <f t="shared" si="290"/>
        <v>Retained</v>
      </c>
    </row>
    <row r="6149" spans="1:19" x14ac:dyDescent="0.35">
      <c r="A6149" s="1">
        <v>6160</v>
      </c>
      <c r="B6149" s="4">
        <v>43154</v>
      </c>
      <c r="C6149" s="4" t="str">
        <f t="shared" si="288"/>
        <v>February</v>
      </c>
      <c r="D6149" s="4" t="str">
        <f t="shared" si="289"/>
        <v>2018</v>
      </c>
      <c r="E6149" s="8">
        <v>8511</v>
      </c>
      <c r="F6149" t="s">
        <v>105</v>
      </c>
      <c r="G6149" t="s">
        <v>110</v>
      </c>
      <c r="H6149" t="s">
        <v>107</v>
      </c>
      <c r="I6149">
        <v>1</v>
      </c>
      <c r="J6149" t="s">
        <v>38</v>
      </c>
      <c r="K6149" t="e" vm="17">
        <v>#VALUE!</v>
      </c>
      <c r="L6149" t="e" vm="5">
        <v>#VALUE!</v>
      </c>
      <c r="M6149" t="e" vm="3">
        <v>#VALUE!</v>
      </c>
      <c r="N6149" t="s">
        <v>5</v>
      </c>
      <c r="O6149" t="s">
        <v>30</v>
      </c>
      <c r="P6149" t="s">
        <v>8</v>
      </c>
      <c r="Q6149" s="10">
        <v>4</v>
      </c>
      <c r="R6149" s="12">
        <v>13.28</v>
      </c>
      <c r="S6149" t="str">
        <f t="shared" si="290"/>
        <v>Retained</v>
      </c>
    </row>
    <row r="6150" spans="1:19" x14ac:dyDescent="0.35">
      <c r="A6150" s="1">
        <v>6161</v>
      </c>
      <c r="B6150" s="4">
        <v>43154</v>
      </c>
      <c r="C6150" s="4" t="str">
        <f t="shared" si="288"/>
        <v>February</v>
      </c>
      <c r="D6150" s="4" t="str">
        <f t="shared" si="289"/>
        <v>2018</v>
      </c>
      <c r="E6150" s="8">
        <v>6003</v>
      </c>
      <c r="F6150" t="s">
        <v>105</v>
      </c>
      <c r="G6150" t="s">
        <v>109</v>
      </c>
      <c r="H6150" t="s">
        <v>107</v>
      </c>
      <c r="I6150">
        <v>0</v>
      </c>
      <c r="J6150" t="s">
        <v>51</v>
      </c>
      <c r="K6150" t="e" vm="9">
        <v>#VALUE!</v>
      </c>
      <c r="L6150" t="e" vm="7">
        <v>#VALUE!</v>
      </c>
      <c r="M6150" t="e" vm="3">
        <v>#VALUE!</v>
      </c>
      <c r="N6150" t="s">
        <v>5</v>
      </c>
      <c r="O6150" t="s">
        <v>28</v>
      </c>
      <c r="P6150" t="s">
        <v>8</v>
      </c>
      <c r="Q6150" s="10">
        <v>5</v>
      </c>
      <c r="R6150" s="12">
        <v>13.28</v>
      </c>
      <c r="S6150" t="str">
        <f t="shared" si="290"/>
        <v>Retained</v>
      </c>
    </row>
    <row r="6151" spans="1:19" x14ac:dyDescent="0.35">
      <c r="A6151" s="1">
        <v>6162</v>
      </c>
      <c r="B6151" s="4">
        <v>43154</v>
      </c>
      <c r="C6151" s="4" t="str">
        <f t="shared" si="288"/>
        <v>February</v>
      </c>
      <c r="D6151" s="4" t="str">
        <f t="shared" si="289"/>
        <v>2018</v>
      </c>
      <c r="E6151" s="8">
        <v>6527</v>
      </c>
      <c r="F6151" t="s">
        <v>105</v>
      </c>
      <c r="G6151" t="s">
        <v>109</v>
      </c>
      <c r="H6151" t="s">
        <v>107</v>
      </c>
      <c r="I6151">
        <v>5</v>
      </c>
      <c r="J6151" t="s">
        <v>62</v>
      </c>
      <c r="K6151" t="e" vm="26">
        <v>#VALUE!</v>
      </c>
      <c r="L6151" t="e" vm="25">
        <v>#VALUE!</v>
      </c>
      <c r="M6151" t="e" vm="3">
        <v>#VALUE!</v>
      </c>
      <c r="N6151" t="s">
        <v>9</v>
      </c>
      <c r="O6151" t="s">
        <v>59</v>
      </c>
      <c r="P6151" t="s">
        <v>60</v>
      </c>
      <c r="Q6151" s="10">
        <v>6</v>
      </c>
      <c r="R6151" s="12">
        <v>5.94</v>
      </c>
      <c r="S6151" t="str">
        <f t="shared" si="290"/>
        <v>Retained</v>
      </c>
    </row>
    <row r="6152" spans="1:19" x14ac:dyDescent="0.35">
      <c r="A6152" s="1">
        <v>6163</v>
      </c>
      <c r="B6152" s="4">
        <v>43154</v>
      </c>
      <c r="C6152" s="4" t="str">
        <f t="shared" si="288"/>
        <v>February</v>
      </c>
      <c r="D6152" s="4" t="str">
        <f t="shared" si="289"/>
        <v>2018</v>
      </c>
      <c r="E6152" s="8">
        <v>7224</v>
      </c>
      <c r="F6152" t="s">
        <v>106</v>
      </c>
      <c r="G6152" t="s">
        <v>110</v>
      </c>
      <c r="H6152" t="s">
        <v>107</v>
      </c>
      <c r="I6152">
        <v>2</v>
      </c>
      <c r="J6152" t="s">
        <v>4</v>
      </c>
      <c r="K6152" t="e" vm="1">
        <v>#VALUE!</v>
      </c>
      <c r="L6152" t="e" vm="2">
        <v>#VALUE!</v>
      </c>
      <c r="M6152" t="e" vm="3">
        <v>#VALUE!</v>
      </c>
      <c r="N6152" t="s">
        <v>5</v>
      </c>
      <c r="O6152" t="s">
        <v>17</v>
      </c>
      <c r="P6152" t="s">
        <v>29</v>
      </c>
      <c r="Q6152" s="10">
        <v>4</v>
      </c>
      <c r="R6152" s="12">
        <v>3.54</v>
      </c>
      <c r="S6152" t="str">
        <f t="shared" si="290"/>
        <v>New</v>
      </c>
    </row>
    <row r="6153" spans="1:19" x14ac:dyDescent="0.35">
      <c r="A6153" s="1">
        <v>6164</v>
      </c>
      <c r="B6153" s="4">
        <v>43154</v>
      </c>
      <c r="C6153" s="4" t="str">
        <f t="shared" si="288"/>
        <v>February</v>
      </c>
      <c r="D6153" s="4" t="str">
        <f t="shared" si="289"/>
        <v>2018</v>
      </c>
      <c r="E6153" s="8">
        <v>5962</v>
      </c>
      <c r="F6153" t="s">
        <v>105</v>
      </c>
      <c r="G6153" t="s">
        <v>110</v>
      </c>
      <c r="H6153" t="s">
        <v>107</v>
      </c>
      <c r="I6153">
        <v>5</v>
      </c>
      <c r="J6153" t="s">
        <v>4</v>
      </c>
      <c r="K6153" t="e" vm="13">
        <v>#VALUE!</v>
      </c>
      <c r="L6153" t="e" vm="5">
        <v>#VALUE!</v>
      </c>
      <c r="M6153" t="e" vm="3">
        <v>#VALUE!</v>
      </c>
      <c r="N6153" t="s">
        <v>5</v>
      </c>
      <c r="O6153" t="s">
        <v>17</v>
      </c>
      <c r="P6153" t="s">
        <v>29</v>
      </c>
      <c r="Q6153" s="10">
        <v>3</v>
      </c>
      <c r="R6153" s="12">
        <v>9.1300000000000008</v>
      </c>
      <c r="S6153" t="str">
        <f t="shared" si="290"/>
        <v>Retained</v>
      </c>
    </row>
    <row r="6154" spans="1:19" x14ac:dyDescent="0.35">
      <c r="A6154" s="1">
        <v>6165</v>
      </c>
      <c r="B6154" s="4">
        <v>43154</v>
      </c>
      <c r="C6154" s="4" t="str">
        <f t="shared" si="288"/>
        <v>February</v>
      </c>
      <c r="D6154" s="4" t="str">
        <f t="shared" si="289"/>
        <v>2018</v>
      </c>
      <c r="E6154" s="8">
        <v>924</v>
      </c>
      <c r="F6154" t="s">
        <v>106</v>
      </c>
      <c r="G6154" t="s">
        <v>110</v>
      </c>
      <c r="H6154" t="s">
        <v>107</v>
      </c>
      <c r="I6154">
        <v>5</v>
      </c>
      <c r="J6154" t="s">
        <v>37</v>
      </c>
      <c r="K6154" t="e" vm="4">
        <v>#VALUE!</v>
      </c>
      <c r="L6154" t="e" vm="5">
        <v>#VALUE!</v>
      </c>
      <c r="M6154" t="e" vm="3">
        <v>#VALUE!</v>
      </c>
      <c r="N6154" t="s">
        <v>5</v>
      </c>
      <c r="O6154" t="s">
        <v>40</v>
      </c>
      <c r="P6154" t="s">
        <v>40</v>
      </c>
      <c r="Q6154" s="10">
        <v>4</v>
      </c>
      <c r="R6154" s="12">
        <v>11.17</v>
      </c>
      <c r="S6154" t="str">
        <f t="shared" si="290"/>
        <v>Retained</v>
      </c>
    </row>
    <row r="6155" spans="1:19" x14ac:dyDescent="0.35">
      <c r="A6155" s="1">
        <v>6166</v>
      </c>
      <c r="B6155" s="4">
        <v>43154</v>
      </c>
      <c r="C6155" s="4" t="str">
        <f t="shared" si="288"/>
        <v>February</v>
      </c>
      <c r="D6155" s="4" t="str">
        <f t="shared" si="289"/>
        <v>2018</v>
      </c>
      <c r="E6155" s="8">
        <v>3491</v>
      </c>
      <c r="F6155" t="s">
        <v>105</v>
      </c>
      <c r="G6155" t="s">
        <v>110</v>
      </c>
      <c r="H6155" t="s">
        <v>108</v>
      </c>
      <c r="I6155">
        <v>3</v>
      </c>
      <c r="J6155" t="s">
        <v>38</v>
      </c>
      <c r="K6155" t="e" vm="17">
        <v>#VALUE!</v>
      </c>
      <c r="L6155" t="e" vm="5">
        <v>#VALUE!</v>
      </c>
      <c r="M6155" t="e" vm="3">
        <v>#VALUE!</v>
      </c>
      <c r="N6155" t="s">
        <v>12</v>
      </c>
      <c r="O6155" t="s">
        <v>13</v>
      </c>
      <c r="P6155" t="s">
        <v>24</v>
      </c>
      <c r="Q6155" s="10">
        <v>4</v>
      </c>
      <c r="R6155" s="12">
        <v>9.86</v>
      </c>
      <c r="S6155" t="str">
        <f t="shared" si="290"/>
        <v>Retained</v>
      </c>
    </row>
    <row r="6156" spans="1:19" x14ac:dyDescent="0.35">
      <c r="A6156" s="1">
        <v>6167</v>
      </c>
      <c r="B6156" s="4">
        <v>43154</v>
      </c>
      <c r="C6156" s="4" t="str">
        <f t="shared" si="288"/>
        <v>February</v>
      </c>
      <c r="D6156" s="4" t="str">
        <f t="shared" si="289"/>
        <v>2018</v>
      </c>
      <c r="E6156" s="8">
        <v>3060</v>
      </c>
      <c r="F6156" t="s">
        <v>106</v>
      </c>
      <c r="G6156" t="s">
        <v>109</v>
      </c>
      <c r="H6156" t="s">
        <v>108</v>
      </c>
      <c r="I6156">
        <v>5</v>
      </c>
      <c r="J6156" t="s">
        <v>4</v>
      </c>
      <c r="K6156" t="e" vm="11">
        <v>#VALUE!</v>
      </c>
      <c r="L6156" t="e" vm="5">
        <v>#VALUE!</v>
      </c>
      <c r="M6156" t="e" vm="3">
        <v>#VALUE!</v>
      </c>
      <c r="N6156" t="s">
        <v>5</v>
      </c>
      <c r="O6156" t="s">
        <v>17</v>
      </c>
      <c r="P6156" t="s">
        <v>18</v>
      </c>
      <c r="Q6156" s="10">
        <v>5</v>
      </c>
      <c r="R6156" s="12">
        <v>8.73</v>
      </c>
      <c r="S6156" t="str">
        <f t="shared" si="290"/>
        <v>New</v>
      </c>
    </row>
    <row r="6157" spans="1:19" x14ac:dyDescent="0.35">
      <c r="A6157" s="1">
        <v>6168</v>
      </c>
      <c r="B6157" s="4">
        <v>43154</v>
      </c>
      <c r="C6157" s="4" t="str">
        <f t="shared" si="288"/>
        <v>February</v>
      </c>
      <c r="D6157" s="4" t="str">
        <f t="shared" si="289"/>
        <v>2018</v>
      </c>
      <c r="E6157" s="8">
        <v>995</v>
      </c>
      <c r="F6157" t="s">
        <v>106</v>
      </c>
      <c r="G6157" t="s">
        <v>110</v>
      </c>
      <c r="H6157" t="s">
        <v>107</v>
      </c>
      <c r="I6157">
        <v>0</v>
      </c>
      <c r="J6157" t="s">
        <v>37</v>
      </c>
      <c r="K6157" t="e" vm="1">
        <v>#VALUE!</v>
      </c>
      <c r="L6157" t="e" vm="2">
        <v>#VALUE!</v>
      </c>
      <c r="M6157" t="e" vm="3">
        <v>#VALUE!</v>
      </c>
      <c r="N6157" t="s">
        <v>12</v>
      </c>
      <c r="O6157" t="s">
        <v>13</v>
      </c>
      <c r="P6157" t="s">
        <v>24</v>
      </c>
      <c r="Q6157" s="10">
        <v>3</v>
      </c>
      <c r="R6157" s="12">
        <v>24.62</v>
      </c>
      <c r="S6157" t="str">
        <f t="shared" si="290"/>
        <v>Retained</v>
      </c>
    </row>
    <row r="6158" spans="1:19" x14ac:dyDescent="0.35">
      <c r="A6158" s="1">
        <v>6169</v>
      </c>
      <c r="B6158" s="4">
        <v>43154</v>
      </c>
      <c r="C6158" s="4" t="str">
        <f t="shared" si="288"/>
        <v>February</v>
      </c>
      <c r="D6158" s="4" t="str">
        <f t="shared" si="289"/>
        <v>2018</v>
      </c>
      <c r="E6158" s="8">
        <v>3969</v>
      </c>
      <c r="F6158" t="s">
        <v>106</v>
      </c>
      <c r="G6158" t="s">
        <v>109</v>
      </c>
      <c r="H6158" t="s">
        <v>108</v>
      </c>
      <c r="I6158">
        <v>3</v>
      </c>
      <c r="J6158" t="s">
        <v>51</v>
      </c>
      <c r="K6158" t="e" vm="8">
        <v>#VALUE!</v>
      </c>
      <c r="L6158" t="e" vm="2">
        <v>#VALUE!</v>
      </c>
      <c r="M6158" t="e" vm="3">
        <v>#VALUE!</v>
      </c>
      <c r="N6158" t="s">
        <v>5</v>
      </c>
      <c r="O6158" t="s">
        <v>19</v>
      </c>
      <c r="P6158" t="s">
        <v>19</v>
      </c>
      <c r="Q6158" s="10">
        <v>6</v>
      </c>
      <c r="R6158" s="12">
        <v>14.16</v>
      </c>
      <c r="S6158" t="str">
        <f t="shared" si="290"/>
        <v>Retained</v>
      </c>
    </row>
    <row r="6159" spans="1:19" x14ac:dyDescent="0.35">
      <c r="A6159" s="1">
        <v>6170</v>
      </c>
      <c r="B6159" s="4">
        <v>43154</v>
      </c>
      <c r="C6159" s="4" t="str">
        <f t="shared" si="288"/>
        <v>February</v>
      </c>
      <c r="D6159" s="4" t="str">
        <f t="shared" si="289"/>
        <v>2018</v>
      </c>
      <c r="E6159" s="8">
        <v>6100</v>
      </c>
      <c r="F6159" t="s">
        <v>106</v>
      </c>
      <c r="G6159" t="s">
        <v>110</v>
      </c>
      <c r="H6159" t="s">
        <v>107</v>
      </c>
      <c r="I6159">
        <v>4</v>
      </c>
      <c r="J6159" t="s">
        <v>37</v>
      </c>
      <c r="K6159" t="e" vm="26">
        <v>#VALUE!</v>
      </c>
      <c r="L6159" t="e" vm="25">
        <v>#VALUE!</v>
      </c>
      <c r="M6159" t="e" vm="3">
        <v>#VALUE!</v>
      </c>
      <c r="N6159" t="s">
        <v>5</v>
      </c>
      <c r="O6159" t="s">
        <v>17</v>
      </c>
      <c r="P6159" t="s">
        <v>29</v>
      </c>
      <c r="Q6159" s="10">
        <v>5</v>
      </c>
      <c r="R6159" s="12">
        <v>10.029999999999999</v>
      </c>
      <c r="S6159" t="str">
        <f t="shared" si="290"/>
        <v>New</v>
      </c>
    </row>
    <row r="6160" spans="1:19" x14ac:dyDescent="0.35">
      <c r="A6160" s="1">
        <v>6171</v>
      </c>
      <c r="B6160" s="4">
        <v>43154</v>
      </c>
      <c r="C6160" s="4" t="str">
        <f t="shared" si="288"/>
        <v>February</v>
      </c>
      <c r="D6160" s="4" t="str">
        <f t="shared" si="289"/>
        <v>2018</v>
      </c>
      <c r="E6160" s="8">
        <v>7261</v>
      </c>
      <c r="F6160" t="s">
        <v>106</v>
      </c>
      <c r="G6160" t="s">
        <v>109</v>
      </c>
      <c r="H6160" t="s">
        <v>107</v>
      </c>
      <c r="I6160">
        <v>1</v>
      </c>
      <c r="J6160" t="s">
        <v>37</v>
      </c>
      <c r="K6160" t="e" vm="26">
        <v>#VALUE!</v>
      </c>
      <c r="L6160" t="e" vm="25">
        <v>#VALUE!</v>
      </c>
      <c r="M6160" t="e" vm="3">
        <v>#VALUE!</v>
      </c>
      <c r="N6160" t="s">
        <v>5</v>
      </c>
      <c r="O6160" t="s">
        <v>20</v>
      </c>
      <c r="P6160" t="s">
        <v>21</v>
      </c>
      <c r="Q6160" s="10">
        <v>4</v>
      </c>
      <c r="R6160" s="12">
        <v>4</v>
      </c>
      <c r="S6160" t="str">
        <f t="shared" si="290"/>
        <v>New</v>
      </c>
    </row>
    <row r="6161" spans="1:19" x14ac:dyDescent="0.35">
      <c r="A6161" s="1">
        <v>6172</v>
      </c>
      <c r="B6161" s="4">
        <v>43154</v>
      </c>
      <c r="C6161" s="4" t="str">
        <f t="shared" si="288"/>
        <v>February</v>
      </c>
      <c r="D6161" s="4" t="str">
        <f t="shared" si="289"/>
        <v>2018</v>
      </c>
      <c r="E6161" s="8">
        <v>7633</v>
      </c>
      <c r="F6161" t="s">
        <v>105</v>
      </c>
      <c r="G6161" t="s">
        <v>109</v>
      </c>
      <c r="H6161" t="s">
        <v>107</v>
      </c>
      <c r="I6161">
        <v>4</v>
      </c>
      <c r="J6161" t="s">
        <v>4</v>
      </c>
      <c r="K6161" t="e" vm="26">
        <v>#VALUE!</v>
      </c>
      <c r="L6161" t="e" vm="25">
        <v>#VALUE!</v>
      </c>
      <c r="M6161" t="e" vm="3">
        <v>#VALUE!</v>
      </c>
      <c r="N6161" t="s">
        <v>5</v>
      </c>
      <c r="O6161" t="s">
        <v>17</v>
      </c>
      <c r="P6161" t="s">
        <v>29</v>
      </c>
      <c r="Q6161" s="10">
        <v>6</v>
      </c>
      <c r="R6161" s="12">
        <v>22.6</v>
      </c>
      <c r="S6161" t="str">
        <f t="shared" si="290"/>
        <v>Retained</v>
      </c>
    </row>
    <row r="6162" spans="1:19" x14ac:dyDescent="0.35">
      <c r="A6162" s="1">
        <v>6173</v>
      </c>
      <c r="B6162" s="4">
        <v>43154</v>
      </c>
      <c r="C6162" s="4" t="str">
        <f t="shared" si="288"/>
        <v>February</v>
      </c>
      <c r="D6162" s="4" t="str">
        <f t="shared" si="289"/>
        <v>2018</v>
      </c>
      <c r="E6162" s="8">
        <v>8626</v>
      </c>
      <c r="F6162" t="s">
        <v>105</v>
      </c>
      <c r="G6162" t="s">
        <v>109</v>
      </c>
      <c r="H6162" t="s">
        <v>108</v>
      </c>
      <c r="I6162">
        <v>4</v>
      </c>
      <c r="J6162" t="s">
        <v>51</v>
      </c>
      <c r="K6162" t="e" vm="33">
        <v>#VALUE!</v>
      </c>
      <c r="L6162" t="e" vm="34">
        <v>#VALUE!</v>
      </c>
      <c r="M6162" t="e" vm="3">
        <v>#VALUE!</v>
      </c>
      <c r="N6162" t="s">
        <v>5</v>
      </c>
      <c r="O6162" t="s">
        <v>7</v>
      </c>
      <c r="P6162" t="s">
        <v>8</v>
      </c>
      <c r="Q6162" s="10">
        <v>2</v>
      </c>
      <c r="R6162" s="12">
        <v>2.25</v>
      </c>
      <c r="S6162" t="str">
        <f t="shared" si="290"/>
        <v>Retained</v>
      </c>
    </row>
    <row r="6163" spans="1:19" x14ac:dyDescent="0.35">
      <c r="A6163" s="1">
        <v>6174</v>
      </c>
      <c r="B6163" s="4">
        <v>43155</v>
      </c>
      <c r="C6163" s="4" t="str">
        <f t="shared" si="288"/>
        <v>February</v>
      </c>
      <c r="D6163" s="4" t="str">
        <f t="shared" si="289"/>
        <v>2018</v>
      </c>
      <c r="E6163" s="8">
        <v>7952</v>
      </c>
      <c r="F6163" t="s">
        <v>106</v>
      </c>
      <c r="G6163" t="s">
        <v>110</v>
      </c>
      <c r="H6163" t="s">
        <v>107</v>
      </c>
      <c r="I6163">
        <v>4</v>
      </c>
      <c r="J6163" t="s">
        <v>62</v>
      </c>
      <c r="K6163" t="e" vm="9">
        <v>#VALUE!</v>
      </c>
      <c r="L6163" t="e" vm="7">
        <v>#VALUE!</v>
      </c>
      <c r="M6163" t="e" vm="3">
        <v>#VALUE!</v>
      </c>
      <c r="N6163" t="s">
        <v>5</v>
      </c>
      <c r="O6163" t="s">
        <v>7</v>
      </c>
      <c r="P6163" t="s">
        <v>8</v>
      </c>
      <c r="Q6163" s="10">
        <v>4</v>
      </c>
      <c r="R6163" s="12">
        <v>9.2799999999999994</v>
      </c>
      <c r="S6163" t="str">
        <f t="shared" si="290"/>
        <v>Retained</v>
      </c>
    </row>
    <row r="6164" spans="1:19" x14ac:dyDescent="0.35">
      <c r="A6164" s="1">
        <v>6175</v>
      </c>
      <c r="B6164" s="4">
        <v>43155</v>
      </c>
      <c r="C6164" s="4" t="str">
        <f t="shared" si="288"/>
        <v>February</v>
      </c>
      <c r="D6164" s="4" t="str">
        <f t="shared" si="289"/>
        <v>2018</v>
      </c>
      <c r="E6164" s="8">
        <v>6997</v>
      </c>
      <c r="F6164" t="s">
        <v>105</v>
      </c>
      <c r="G6164" t="s">
        <v>110</v>
      </c>
      <c r="H6164" t="s">
        <v>107</v>
      </c>
      <c r="I6164">
        <v>4</v>
      </c>
      <c r="J6164" t="s">
        <v>72</v>
      </c>
      <c r="K6164" t="e" vm="9">
        <v>#VALUE!</v>
      </c>
      <c r="L6164" t="e" vm="7">
        <v>#VALUE!</v>
      </c>
      <c r="M6164" t="e" vm="3">
        <v>#VALUE!</v>
      </c>
      <c r="N6164" t="s">
        <v>5</v>
      </c>
      <c r="O6164" t="s">
        <v>20</v>
      </c>
      <c r="P6164" t="s">
        <v>21</v>
      </c>
      <c r="Q6164" s="10">
        <v>2</v>
      </c>
      <c r="R6164" s="12">
        <v>11</v>
      </c>
      <c r="S6164" t="str">
        <f t="shared" si="290"/>
        <v>Retained</v>
      </c>
    </row>
    <row r="6165" spans="1:19" x14ac:dyDescent="0.35">
      <c r="A6165" s="1">
        <v>6176</v>
      </c>
      <c r="B6165" s="4">
        <v>43155</v>
      </c>
      <c r="C6165" s="4" t="str">
        <f t="shared" si="288"/>
        <v>February</v>
      </c>
      <c r="D6165" s="4" t="str">
        <f t="shared" si="289"/>
        <v>2018</v>
      </c>
      <c r="E6165" s="8">
        <v>7590</v>
      </c>
      <c r="F6165" t="s">
        <v>106</v>
      </c>
      <c r="G6165" t="s">
        <v>110</v>
      </c>
      <c r="H6165" t="s">
        <v>107</v>
      </c>
      <c r="I6165">
        <v>1</v>
      </c>
      <c r="J6165" t="s">
        <v>37</v>
      </c>
      <c r="K6165" t="e" vm="12">
        <v>#VALUE!</v>
      </c>
      <c r="L6165" t="e" vm="2">
        <v>#VALUE!</v>
      </c>
      <c r="M6165" t="e" vm="3">
        <v>#VALUE!</v>
      </c>
      <c r="N6165" t="s">
        <v>5</v>
      </c>
      <c r="O6165" t="s">
        <v>45</v>
      </c>
      <c r="P6165" t="s">
        <v>45</v>
      </c>
      <c r="Q6165" s="10">
        <v>4</v>
      </c>
      <c r="R6165" s="12">
        <v>10.73</v>
      </c>
      <c r="S6165" t="str">
        <f t="shared" si="290"/>
        <v>New</v>
      </c>
    </row>
    <row r="6166" spans="1:19" x14ac:dyDescent="0.35">
      <c r="A6166" s="1">
        <v>6177</v>
      </c>
      <c r="B6166" s="4">
        <v>43155</v>
      </c>
      <c r="C6166" s="4" t="str">
        <f t="shared" si="288"/>
        <v>February</v>
      </c>
      <c r="D6166" s="4" t="str">
        <f t="shared" si="289"/>
        <v>2018</v>
      </c>
      <c r="E6166" s="8">
        <v>552</v>
      </c>
      <c r="F6166" t="s">
        <v>105</v>
      </c>
      <c r="G6166" t="s">
        <v>109</v>
      </c>
      <c r="H6166" t="s">
        <v>107</v>
      </c>
      <c r="I6166">
        <v>4</v>
      </c>
      <c r="J6166" t="s">
        <v>38</v>
      </c>
      <c r="K6166" t="e" vm="6">
        <v>#VALUE!</v>
      </c>
      <c r="L6166" t="e" vm="7">
        <v>#VALUE!</v>
      </c>
      <c r="M6166" t="e" vm="3">
        <v>#VALUE!</v>
      </c>
      <c r="N6166" t="s">
        <v>5</v>
      </c>
      <c r="O6166" t="s">
        <v>6</v>
      </c>
      <c r="P6166" t="s">
        <v>43</v>
      </c>
      <c r="Q6166" s="10">
        <v>4</v>
      </c>
      <c r="R6166" s="12">
        <v>17.420000000000002</v>
      </c>
      <c r="S6166" t="str">
        <f t="shared" si="290"/>
        <v>Retained</v>
      </c>
    </row>
    <row r="6167" spans="1:19" x14ac:dyDescent="0.35">
      <c r="A6167" s="1">
        <v>6178</v>
      </c>
      <c r="B6167" s="4">
        <v>43155</v>
      </c>
      <c r="C6167" s="4" t="str">
        <f t="shared" si="288"/>
        <v>February</v>
      </c>
      <c r="D6167" s="4" t="str">
        <f t="shared" si="289"/>
        <v>2018</v>
      </c>
      <c r="E6167" s="8">
        <v>26</v>
      </c>
      <c r="F6167" t="s">
        <v>106</v>
      </c>
      <c r="G6167" t="s">
        <v>109</v>
      </c>
      <c r="H6167" t="s">
        <v>108</v>
      </c>
      <c r="I6167">
        <v>0</v>
      </c>
      <c r="J6167" t="s">
        <v>51</v>
      </c>
      <c r="K6167" t="e" vm="1">
        <v>#VALUE!</v>
      </c>
      <c r="L6167" t="e" vm="2">
        <v>#VALUE!</v>
      </c>
      <c r="M6167" t="e" vm="3">
        <v>#VALUE!</v>
      </c>
      <c r="N6167" t="s">
        <v>5</v>
      </c>
      <c r="O6167" t="s">
        <v>7</v>
      </c>
      <c r="P6167" t="s">
        <v>27</v>
      </c>
      <c r="Q6167" s="10">
        <v>4</v>
      </c>
      <c r="R6167" s="12">
        <v>10.89</v>
      </c>
      <c r="S6167" t="str">
        <f t="shared" si="290"/>
        <v>Retained</v>
      </c>
    </row>
    <row r="6168" spans="1:19" x14ac:dyDescent="0.35">
      <c r="A6168" s="1">
        <v>6179</v>
      </c>
      <c r="B6168" s="4">
        <v>43155</v>
      </c>
      <c r="C6168" s="4" t="str">
        <f t="shared" si="288"/>
        <v>February</v>
      </c>
      <c r="D6168" s="4" t="str">
        <f t="shared" si="289"/>
        <v>2018</v>
      </c>
      <c r="E6168" s="8">
        <v>2641</v>
      </c>
      <c r="F6168" t="s">
        <v>105</v>
      </c>
      <c r="G6168" t="s">
        <v>110</v>
      </c>
      <c r="H6168" t="s">
        <v>108</v>
      </c>
      <c r="I6168">
        <v>0</v>
      </c>
      <c r="J6168" t="s">
        <v>37</v>
      </c>
      <c r="K6168" t="e" vm="29">
        <v>#VALUE!</v>
      </c>
      <c r="L6168" t="e" vm="29">
        <v>#VALUE!</v>
      </c>
      <c r="M6168" t="e" vm="3">
        <v>#VALUE!</v>
      </c>
      <c r="N6168" t="s">
        <v>5</v>
      </c>
      <c r="O6168" t="s">
        <v>45</v>
      </c>
      <c r="P6168" t="s">
        <v>45</v>
      </c>
      <c r="Q6168" s="10">
        <v>5</v>
      </c>
      <c r="R6168" s="12">
        <v>18.39</v>
      </c>
      <c r="S6168" t="str">
        <f t="shared" si="290"/>
        <v>New</v>
      </c>
    </row>
    <row r="6169" spans="1:19" x14ac:dyDescent="0.35">
      <c r="A6169" s="1">
        <v>6180</v>
      </c>
      <c r="B6169" s="4">
        <v>43155</v>
      </c>
      <c r="C6169" s="4" t="str">
        <f t="shared" si="288"/>
        <v>February</v>
      </c>
      <c r="D6169" s="4" t="str">
        <f t="shared" si="289"/>
        <v>2018</v>
      </c>
      <c r="E6169" s="8">
        <v>5428</v>
      </c>
      <c r="F6169" t="s">
        <v>106</v>
      </c>
      <c r="G6169" t="s">
        <v>110</v>
      </c>
      <c r="H6169" t="s">
        <v>107</v>
      </c>
      <c r="I6169">
        <v>2</v>
      </c>
      <c r="J6169" t="s">
        <v>72</v>
      </c>
      <c r="K6169" t="e" vm="15">
        <v>#VALUE!</v>
      </c>
      <c r="L6169" t="e" vm="5">
        <v>#VALUE!</v>
      </c>
      <c r="M6169" t="e" vm="3">
        <v>#VALUE!</v>
      </c>
      <c r="N6169" t="s">
        <v>5</v>
      </c>
      <c r="O6169" t="s">
        <v>7</v>
      </c>
      <c r="P6169" t="s">
        <v>8</v>
      </c>
      <c r="Q6169" s="10">
        <v>5</v>
      </c>
      <c r="R6169" s="12">
        <v>21.52</v>
      </c>
      <c r="S6169" t="str">
        <f t="shared" si="290"/>
        <v>New</v>
      </c>
    </row>
    <row r="6170" spans="1:19" x14ac:dyDescent="0.35">
      <c r="A6170" s="1">
        <v>6181</v>
      </c>
      <c r="B6170" s="4">
        <v>43155</v>
      </c>
      <c r="C6170" s="4" t="str">
        <f t="shared" si="288"/>
        <v>February</v>
      </c>
      <c r="D6170" s="4" t="str">
        <f t="shared" si="289"/>
        <v>2018</v>
      </c>
      <c r="E6170" s="8">
        <v>376</v>
      </c>
      <c r="F6170" t="s">
        <v>106</v>
      </c>
      <c r="G6170" t="s">
        <v>109</v>
      </c>
      <c r="H6170" t="s">
        <v>108</v>
      </c>
      <c r="I6170">
        <v>2</v>
      </c>
      <c r="J6170" t="s">
        <v>4</v>
      </c>
      <c r="K6170" t="e" vm="6">
        <v>#VALUE!</v>
      </c>
      <c r="L6170" t="e" vm="7">
        <v>#VALUE!</v>
      </c>
      <c r="M6170" t="e" vm="3">
        <v>#VALUE!</v>
      </c>
      <c r="N6170" t="s">
        <v>5</v>
      </c>
      <c r="O6170" t="s">
        <v>30</v>
      </c>
      <c r="P6170" t="s">
        <v>39</v>
      </c>
      <c r="Q6170" s="10">
        <v>4</v>
      </c>
      <c r="R6170" s="12">
        <v>19.45</v>
      </c>
      <c r="S6170" t="str">
        <f t="shared" si="290"/>
        <v>Retained</v>
      </c>
    </row>
    <row r="6171" spans="1:19" x14ac:dyDescent="0.35">
      <c r="A6171" s="1">
        <v>6182</v>
      </c>
      <c r="B6171" s="4">
        <v>43155</v>
      </c>
      <c r="C6171" s="4" t="str">
        <f t="shared" si="288"/>
        <v>February</v>
      </c>
      <c r="D6171" s="4" t="str">
        <f t="shared" si="289"/>
        <v>2018</v>
      </c>
      <c r="E6171" s="8">
        <v>4355</v>
      </c>
      <c r="F6171" t="s">
        <v>105</v>
      </c>
      <c r="G6171" t="s">
        <v>110</v>
      </c>
      <c r="H6171" t="s">
        <v>108</v>
      </c>
      <c r="I6171">
        <v>0</v>
      </c>
      <c r="J6171" t="s">
        <v>37</v>
      </c>
      <c r="K6171" t="e" vm="24">
        <v>#VALUE!</v>
      </c>
      <c r="L6171" t="e" vm="25">
        <v>#VALUE!</v>
      </c>
      <c r="M6171" t="e" vm="3">
        <v>#VALUE!</v>
      </c>
      <c r="N6171" t="s">
        <v>5</v>
      </c>
      <c r="O6171" t="s">
        <v>15</v>
      </c>
      <c r="P6171" t="s">
        <v>15</v>
      </c>
      <c r="Q6171" s="10">
        <v>5</v>
      </c>
      <c r="R6171" s="12">
        <v>9.65</v>
      </c>
      <c r="S6171" t="str">
        <f t="shared" si="290"/>
        <v>New</v>
      </c>
    </row>
    <row r="6172" spans="1:19" x14ac:dyDescent="0.35">
      <c r="A6172" s="1">
        <v>6183</v>
      </c>
      <c r="B6172" s="4">
        <v>43155</v>
      </c>
      <c r="C6172" s="4" t="str">
        <f t="shared" si="288"/>
        <v>February</v>
      </c>
      <c r="D6172" s="4" t="str">
        <f t="shared" si="289"/>
        <v>2018</v>
      </c>
      <c r="E6172" s="8">
        <v>5852</v>
      </c>
      <c r="F6172" t="s">
        <v>106</v>
      </c>
      <c r="G6172" t="s">
        <v>110</v>
      </c>
      <c r="H6172" t="s">
        <v>107</v>
      </c>
      <c r="I6172">
        <v>0</v>
      </c>
      <c r="J6172" t="s">
        <v>37</v>
      </c>
      <c r="K6172" t="e" vm="30">
        <v>#VALUE!</v>
      </c>
      <c r="L6172" t="e" vm="31">
        <v>#VALUE!</v>
      </c>
      <c r="M6172" t="e" vm="3">
        <v>#VALUE!</v>
      </c>
      <c r="N6172" t="s">
        <v>5</v>
      </c>
      <c r="O6172" t="s">
        <v>7</v>
      </c>
      <c r="P6172" t="s">
        <v>8</v>
      </c>
      <c r="Q6172" s="10">
        <v>5</v>
      </c>
      <c r="R6172" s="12">
        <v>9.3699999999999992</v>
      </c>
      <c r="S6172" t="str">
        <f t="shared" si="290"/>
        <v>Retained</v>
      </c>
    </row>
    <row r="6173" spans="1:19" x14ac:dyDescent="0.35">
      <c r="A6173" s="1">
        <v>6184</v>
      </c>
      <c r="B6173" s="4">
        <v>43155</v>
      </c>
      <c r="C6173" s="4" t="str">
        <f t="shared" si="288"/>
        <v>February</v>
      </c>
      <c r="D6173" s="4" t="str">
        <f t="shared" si="289"/>
        <v>2018</v>
      </c>
      <c r="E6173" s="8">
        <v>6822</v>
      </c>
      <c r="F6173" t="s">
        <v>105</v>
      </c>
      <c r="G6173" t="s">
        <v>109</v>
      </c>
      <c r="H6173" t="s">
        <v>108</v>
      </c>
      <c r="I6173">
        <v>5</v>
      </c>
      <c r="J6173" t="s">
        <v>51</v>
      </c>
      <c r="K6173" t="e" vm="6">
        <v>#VALUE!</v>
      </c>
      <c r="L6173" t="e" vm="7">
        <v>#VALUE!</v>
      </c>
      <c r="M6173" t="e" vm="3">
        <v>#VALUE!</v>
      </c>
      <c r="N6173" t="s">
        <v>5</v>
      </c>
      <c r="O6173" t="s">
        <v>45</v>
      </c>
      <c r="P6173" t="s">
        <v>45</v>
      </c>
      <c r="Q6173" s="10">
        <v>6</v>
      </c>
      <c r="R6173" s="12">
        <v>18.399999999999999</v>
      </c>
      <c r="S6173" t="str">
        <f t="shared" si="290"/>
        <v>New</v>
      </c>
    </row>
    <row r="6174" spans="1:19" x14ac:dyDescent="0.35">
      <c r="A6174" s="1">
        <v>6185</v>
      </c>
      <c r="B6174" s="4">
        <v>43155</v>
      </c>
      <c r="C6174" s="4" t="str">
        <f t="shared" si="288"/>
        <v>February</v>
      </c>
      <c r="D6174" s="4" t="str">
        <f t="shared" si="289"/>
        <v>2018</v>
      </c>
      <c r="E6174" s="8">
        <v>9808</v>
      </c>
      <c r="F6174" t="s">
        <v>106</v>
      </c>
      <c r="G6174" t="s">
        <v>109</v>
      </c>
      <c r="H6174" t="s">
        <v>108</v>
      </c>
      <c r="I6174">
        <v>4</v>
      </c>
      <c r="J6174" t="s">
        <v>37</v>
      </c>
      <c r="K6174" t="e" vm="22">
        <v>#VALUE!</v>
      </c>
      <c r="L6174" t="e" vm="23">
        <v>#VALUE!</v>
      </c>
      <c r="M6174" t="e" vm="3">
        <v>#VALUE!</v>
      </c>
      <c r="N6174" t="s">
        <v>9</v>
      </c>
      <c r="O6174" t="s">
        <v>10</v>
      </c>
      <c r="P6174" t="s">
        <v>11</v>
      </c>
      <c r="Q6174" s="10">
        <v>4</v>
      </c>
      <c r="R6174" s="12">
        <v>12.55</v>
      </c>
      <c r="S6174" t="str">
        <f t="shared" si="290"/>
        <v>Retained</v>
      </c>
    </row>
    <row r="6175" spans="1:19" x14ac:dyDescent="0.35">
      <c r="A6175" s="1">
        <v>6186</v>
      </c>
      <c r="B6175" s="4">
        <v>43155</v>
      </c>
      <c r="C6175" s="4" t="str">
        <f t="shared" si="288"/>
        <v>February</v>
      </c>
      <c r="D6175" s="4" t="str">
        <f t="shared" si="289"/>
        <v>2018</v>
      </c>
      <c r="E6175" s="8">
        <v>6785</v>
      </c>
      <c r="F6175" t="s">
        <v>105</v>
      </c>
      <c r="G6175" t="s">
        <v>109</v>
      </c>
      <c r="H6175" t="s">
        <v>108</v>
      </c>
      <c r="I6175">
        <v>0</v>
      </c>
      <c r="J6175" t="s">
        <v>4</v>
      </c>
      <c r="K6175" t="e" vm="28">
        <v>#VALUE!</v>
      </c>
      <c r="L6175" t="e" vm="29">
        <v>#VALUE!</v>
      </c>
      <c r="M6175" t="e" vm="3">
        <v>#VALUE!</v>
      </c>
      <c r="N6175" t="s">
        <v>5</v>
      </c>
      <c r="O6175" t="s">
        <v>20</v>
      </c>
      <c r="P6175" t="s">
        <v>21</v>
      </c>
      <c r="Q6175" s="10">
        <v>5</v>
      </c>
      <c r="R6175" s="12">
        <v>21.46</v>
      </c>
      <c r="S6175" t="str">
        <f t="shared" si="290"/>
        <v>Retained</v>
      </c>
    </row>
    <row r="6176" spans="1:19" x14ac:dyDescent="0.35">
      <c r="A6176" s="1">
        <v>6187</v>
      </c>
      <c r="B6176" s="4">
        <v>43155</v>
      </c>
      <c r="C6176" s="4" t="str">
        <f t="shared" si="288"/>
        <v>February</v>
      </c>
      <c r="D6176" s="4" t="str">
        <f t="shared" si="289"/>
        <v>2018</v>
      </c>
      <c r="E6176" s="8">
        <v>2587</v>
      </c>
      <c r="F6176" t="s">
        <v>105</v>
      </c>
      <c r="G6176" t="s">
        <v>110</v>
      </c>
      <c r="H6176" t="s">
        <v>108</v>
      </c>
      <c r="I6176">
        <v>1</v>
      </c>
      <c r="J6176" t="s">
        <v>38</v>
      </c>
      <c r="K6176" t="e" vm="17">
        <v>#VALUE!</v>
      </c>
      <c r="L6176" t="e" vm="5">
        <v>#VALUE!</v>
      </c>
      <c r="M6176" t="e" vm="3">
        <v>#VALUE!</v>
      </c>
      <c r="N6176" t="s">
        <v>5</v>
      </c>
      <c r="O6176" t="s">
        <v>19</v>
      </c>
      <c r="P6176" t="s">
        <v>19</v>
      </c>
      <c r="Q6176" s="10">
        <v>5</v>
      </c>
      <c r="R6176" s="12">
        <v>16.739999999999998</v>
      </c>
      <c r="S6176" t="str">
        <f t="shared" si="290"/>
        <v>Retained</v>
      </c>
    </row>
    <row r="6177" spans="1:19" x14ac:dyDescent="0.35">
      <c r="A6177" s="1">
        <v>6188</v>
      </c>
      <c r="B6177" s="4">
        <v>43155</v>
      </c>
      <c r="C6177" s="4" t="str">
        <f t="shared" si="288"/>
        <v>February</v>
      </c>
      <c r="D6177" s="4" t="str">
        <f t="shared" si="289"/>
        <v>2018</v>
      </c>
      <c r="E6177" s="8">
        <v>5636</v>
      </c>
      <c r="F6177" t="s">
        <v>105</v>
      </c>
      <c r="G6177" t="s">
        <v>110</v>
      </c>
      <c r="H6177" t="s">
        <v>107</v>
      </c>
      <c r="I6177">
        <v>0</v>
      </c>
      <c r="J6177" t="s">
        <v>51</v>
      </c>
      <c r="K6177" t="e" vm="15">
        <v>#VALUE!</v>
      </c>
      <c r="L6177" t="e" vm="5">
        <v>#VALUE!</v>
      </c>
      <c r="M6177" t="e" vm="3">
        <v>#VALUE!</v>
      </c>
      <c r="N6177" t="s">
        <v>5</v>
      </c>
      <c r="O6177" t="s">
        <v>41</v>
      </c>
      <c r="P6177" t="s">
        <v>42</v>
      </c>
      <c r="Q6177" s="10">
        <v>2</v>
      </c>
      <c r="R6177" s="12">
        <v>14.67</v>
      </c>
      <c r="S6177" t="str">
        <f t="shared" si="290"/>
        <v>New</v>
      </c>
    </row>
    <row r="6178" spans="1:19" x14ac:dyDescent="0.35">
      <c r="A6178" s="1">
        <v>6189</v>
      </c>
      <c r="B6178" s="4">
        <v>43155</v>
      </c>
      <c r="C6178" s="4" t="str">
        <f t="shared" si="288"/>
        <v>February</v>
      </c>
      <c r="D6178" s="4" t="str">
        <f t="shared" si="289"/>
        <v>2018</v>
      </c>
      <c r="E6178" s="8">
        <v>9025</v>
      </c>
      <c r="F6178" t="s">
        <v>105</v>
      </c>
      <c r="G6178" t="s">
        <v>110</v>
      </c>
      <c r="H6178" t="s">
        <v>107</v>
      </c>
      <c r="I6178">
        <v>3</v>
      </c>
      <c r="J6178" t="s">
        <v>4</v>
      </c>
      <c r="K6178" t="e" vm="9">
        <v>#VALUE!</v>
      </c>
      <c r="L6178" t="e" vm="7">
        <v>#VALUE!</v>
      </c>
      <c r="M6178" t="e" vm="3">
        <v>#VALUE!</v>
      </c>
      <c r="N6178" t="s">
        <v>5</v>
      </c>
      <c r="O6178" t="s">
        <v>19</v>
      </c>
      <c r="P6178" t="s">
        <v>19</v>
      </c>
      <c r="Q6178" s="10">
        <v>5</v>
      </c>
      <c r="R6178" s="12">
        <v>8.84</v>
      </c>
      <c r="S6178" t="str">
        <f t="shared" si="290"/>
        <v>Retained</v>
      </c>
    </row>
    <row r="6179" spans="1:19" x14ac:dyDescent="0.35">
      <c r="A6179" s="1">
        <v>6190</v>
      </c>
      <c r="B6179" s="4">
        <v>43155</v>
      </c>
      <c r="C6179" s="4" t="str">
        <f t="shared" si="288"/>
        <v>February</v>
      </c>
      <c r="D6179" s="4" t="str">
        <f t="shared" si="289"/>
        <v>2018</v>
      </c>
      <c r="E6179" s="8">
        <v>9086</v>
      </c>
      <c r="F6179" t="s">
        <v>105</v>
      </c>
      <c r="G6179" t="s">
        <v>110</v>
      </c>
      <c r="H6179" t="s">
        <v>107</v>
      </c>
      <c r="I6179">
        <v>1</v>
      </c>
      <c r="J6179" t="s">
        <v>51</v>
      </c>
      <c r="K6179" t="e" vm="22">
        <v>#VALUE!</v>
      </c>
      <c r="L6179" t="e" vm="23">
        <v>#VALUE!</v>
      </c>
      <c r="M6179" t="e" vm="3">
        <v>#VALUE!</v>
      </c>
      <c r="N6179" t="s">
        <v>12</v>
      </c>
      <c r="O6179" t="s">
        <v>22</v>
      </c>
      <c r="P6179" t="s">
        <v>23</v>
      </c>
      <c r="Q6179" s="10">
        <v>6</v>
      </c>
      <c r="R6179" s="12">
        <v>21.5</v>
      </c>
      <c r="S6179" t="str">
        <f t="shared" si="290"/>
        <v>New</v>
      </c>
    </row>
    <row r="6180" spans="1:19" x14ac:dyDescent="0.35">
      <c r="A6180" s="1">
        <v>6191</v>
      </c>
      <c r="B6180" s="4">
        <v>43155</v>
      </c>
      <c r="C6180" s="4" t="str">
        <f t="shared" si="288"/>
        <v>February</v>
      </c>
      <c r="D6180" s="4" t="str">
        <f t="shared" si="289"/>
        <v>2018</v>
      </c>
      <c r="E6180" s="8">
        <v>767</v>
      </c>
      <c r="F6180" t="s">
        <v>105</v>
      </c>
      <c r="G6180" t="s">
        <v>109</v>
      </c>
      <c r="H6180" t="s">
        <v>108</v>
      </c>
      <c r="I6180">
        <v>2</v>
      </c>
      <c r="J6180" t="s">
        <v>51</v>
      </c>
      <c r="K6180" t="e" vm="24">
        <v>#VALUE!</v>
      </c>
      <c r="L6180" t="e" vm="25">
        <v>#VALUE!</v>
      </c>
      <c r="M6180" t="e" vm="3">
        <v>#VALUE!</v>
      </c>
      <c r="N6180" t="s">
        <v>5</v>
      </c>
      <c r="O6180" t="s">
        <v>28</v>
      </c>
      <c r="P6180" t="s">
        <v>34</v>
      </c>
      <c r="Q6180" s="10">
        <v>3</v>
      </c>
      <c r="R6180" s="12">
        <v>17.78</v>
      </c>
      <c r="S6180" t="str">
        <f t="shared" si="290"/>
        <v>Retained</v>
      </c>
    </row>
    <row r="6181" spans="1:19" x14ac:dyDescent="0.35">
      <c r="A6181" s="1">
        <v>6192</v>
      </c>
      <c r="B6181" s="4">
        <v>43155</v>
      </c>
      <c r="C6181" s="4" t="str">
        <f t="shared" si="288"/>
        <v>February</v>
      </c>
      <c r="D6181" s="4" t="str">
        <f t="shared" si="289"/>
        <v>2018</v>
      </c>
      <c r="E6181" s="8">
        <v>3388</v>
      </c>
      <c r="F6181" t="s">
        <v>105</v>
      </c>
      <c r="G6181" t="s">
        <v>110</v>
      </c>
      <c r="H6181" t="s">
        <v>108</v>
      </c>
      <c r="I6181">
        <v>4</v>
      </c>
      <c r="J6181" t="s">
        <v>37</v>
      </c>
      <c r="K6181" t="e" vm="9">
        <v>#VALUE!</v>
      </c>
      <c r="L6181" t="e" vm="7">
        <v>#VALUE!</v>
      </c>
      <c r="M6181" t="e" vm="3">
        <v>#VALUE!</v>
      </c>
      <c r="N6181" t="s">
        <v>9</v>
      </c>
      <c r="O6181" t="s">
        <v>10</v>
      </c>
      <c r="P6181" t="s">
        <v>16</v>
      </c>
      <c r="Q6181" s="10">
        <v>3</v>
      </c>
      <c r="R6181" s="12">
        <v>12.51</v>
      </c>
      <c r="S6181" t="str">
        <f t="shared" si="290"/>
        <v>Retained</v>
      </c>
    </row>
    <row r="6182" spans="1:19" x14ac:dyDescent="0.35">
      <c r="A6182" s="1">
        <v>6193</v>
      </c>
      <c r="B6182" s="4">
        <v>43155</v>
      </c>
      <c r="C6182" s="4" t="str">
        <f t="shared" si="288"/>
        <v>February</v>
      </c>
      <c r="D6182" s="4" t="str">
        <f t="shared" si="289"/>
        <v>2018</v>
      </c>
      <c r="E6182" s="8">
        <v>780</v>
      </c>
      <c r="F6182" t="s">
        <v>106</v>
      </c>
      <c r="G6182" t="s">
        <v>109</v>
      </c>
      <c r="H6182" t="s">
        <v>107</v>
      </c>
      <c r="I6182">
        <v>5</v>
      </c>
      <c r="J6182" t="s">
        <v>71</v>
      </c>
      <c r="K6182" t="e" vm="9">
        <v>#VALUE!</v>
      </c>
      <c r="L6182" t="e" vm="7">
        <v>#VALUE!</v>
      </c>
      <c r="M6182" t="e" vm="3">
        <v>#VALUE!</v>
      </c>
      <c r="N6182" t="s">
        <v>12</v>
      </c>
      <c r="O6182" t="s">
        <v>22</v>
      </c>
      <c r="P6182" t="s">
        <v>50</v>
      </c>
      <c r="Q6182" s="10">
        <v>5</v>
      </c>
      <c r="R6182" s="12">
        <v>12.43</v>
      </c>
      <c r="S6182" t="str">
        <f t="shared" si="290"/>
        <v>Retained</v>
      </c>
    </row>
    <row r="6183" spans="1:19" x14ac:dyDescent="0.35">
      <c r="A6183" s="1">
        <v>6194</v>
      </c>
      <c r="B6183" s="4">
        <v>43155</v>
      </c>
      <c r="C6183" s="4" t="str">
        <f t="shared" si="288"/>
        <v>February</v>
      </c>
      <c r="D6183" s="4" t="str">
        <f t="shared" si="289"/>
        <v>2018</v>
      </c>
      <c r="E6183" s="8">
        <v>8745</v>
      </c>
      <c r="F6183" t="s">
        <v>106</v>
      </c>
      <c r="G6183" t="s">
        <v>110</v>
      </c>
      <c r="H6183" t="s">
        <v>107</v>
      </c>
      <c r="I6183">
        <v>1</v>
      </c>
      <c r="J6183" t="s">
        <v>38</v>
      </c>
      <c r="K6183" t="e" vm="1">
        <v>#VALUE!</v>
      </c>
      <c r="L6183" t="e" vm="2">
        <v>#VALUE!</v>
      </c>
      <c r="M6183" t="e" vm="3">
        <v>#VALUE!</v>
      </c>
      <c r="N6183" t="s">
        <v>5</v>
      </c>
      <c r="O6183" t="s">
        <v>45</v>
      </c>
      <c r="P6183" t="s">
        <v>45</v>
      </c>
      <c r="Q6183" s="10">
        <v>5</v>
      </c>
      <c r="R6183" s="12">
        <v>7.53</v>
      </c>
      <c r="S6183" t="str">
        <f t="shared" si="290"/>
        <v>Retained</v>
      </c>
    </row>
    <row r="6184" spans="1:19" x14ac:dyDescent="0.35">
      <c r="A6184" s="1">
        <v>6195</v>
      </c>
      <c r="B6184" s="4">
        <v>43155</v>
      </c>
      <c r="C6184" s="4" t="str">
        <f t="shared" si="288"/>
        <v>February</v>
      </c>
      <c r="D6184" s="4" t="str">
        <f t="shared" si="289"/>
        <v>2018</v>
      </c>
      <c r="E6184" s="8">
        <v>2998</v>
      </c>
      <c r="F6184" t="s">
        <v>106</v>
      </c>
      <c r="G6184" t="s">
        <v>110</v>
      </c>
      <c r="H6184" t="s">
        <v>107</v>
      </c>
      <c r="I6184">
        <v>4</v>
      </c>
      <c r="J6184" t="s">
        <v>72</v>
      </c>
      <c r="K6184" t="e" vm="20">
        <v>#VALUE!</v>
      </c>
      <c r="L6184" t="e" vm="21">
        <v>#VALUE!</v>
      </c>
      <c r="M6184" t="e" vm="3">
        <v>#VALUE!</v>
      </c>
      <c r="N6184" t="s">
        <v>5</v>
      </c>
      <c r="O6184" t="s">
        <v>65</v>
      </c>
      <c r="P6184" t="s">
        <v>27</v>
      </c>
      <c r="Q6184" s="10">
        <v>5</v>
      </c>
      <c r="R6184" s="12">
        <v>11.34</v>
      </c>
      <c r="S6184" t="str">
        <f t="shared" si="290"/>
        <v>Retained</v>
      </c>
    </row>
    <row r="6185" spans="1:19" x14ac:dyDescent="0.35">
      <c r="A6185" s="1">
        <v>6196</v>
      </c>
      <c r="B6185" s="4">
        <v>43155</v>
      </c>
      <c r="C6185" s="4" t="str">
        <f t="shared" si="288"/>
        <v>February</v>
      </c>
      <c r="D6185" s="4" t="str">
        <f t="shared" si="289"/>
        <v>2018</v>
      </c>
      <c r="E6185" s="8">
        <v>4497</v>
      </c>
      <c r="F6185" t="s">
        <v>106</v>
      </c>
      <c r="G6185" t="s">
        <v>109</v>
      </c>
      <c r="H6185" t="s">
        <v>107</v>
      </c>
      <c r="I6185">
        <v>3</v>
      </c>
      <c r="J6185" t="s">
        <v>37</v>
      </c>
      <c r="K6185" t="e" vm="13">
        <v>#VALUE!</v>
      </c>
      <c r="L6185" t="e" vm="5">
        <v>#VALUE!</v>
      </c>
      <c r="M6185" t="e" vm="3">
        <v>#VALUE!</v>
      </c>
      <c r="N6185" t="s">
        <v>5</v>
      </c>
      <c r="O6185" t="s">
        <v>45</v>
      </c>
      <c r="P6185" t="s">
        <v>45</v>
      </c>
      <c r="Q6185" s="10">
        <v>4</v>
      </c>
      <c r="R6185" s="12">
        <v>6.19</v>
      </c>
      <c r="S6185" t="str">
        <f t="shared" si="290"/>
        <v>Retained</v>
      </c>
    </row>
    <row r="6186" spans="1:19" x14ac:dyDescent="0.35">
      <c r="A6186" s="1">
        <v>6197</v>
      </c>
      <c r="B6186" s="4">
        <v>43155</v>
      </c>
      <c r="C6186" s="4" t="str">
        <f t="shared" si="288"/>
        <v>February</v>
      </c>
      <c r="D6186" s="4" t="str">
        <f t="shared" si="289"/>
        <v>2018</v>
      </c>
      <c r="E6186" s="8">
        <v>4753</v>
      </c>
      <c r="F6186" t="s">
        <v>106</v>
      </c>
      <c r="G6186" t="s">
        <v>109</v>
      </c>
      <c r="H6186" t="s">
        <v>108</v>
      </c>
      <c r="I6186">
        <v>1</v>
      </c>
      <c r="J6186" t="s">
        <v>37</v>
      </c>
      <c r="K6186" t="e" vm="32">
        <v>#VALUE!</v>
      </c>
      <c r="L6186" t="e" vm="29">
        <v>#VALUE!</v>
      </c>
      <c r="M6186" t="e" vm="3">
        <v>#VALUE!</v>
      </c>
      <c r="N6186" t="s">
        <v>9</v>
      </c>
      <c r="O6186" t="s">
        <v>10</v>
      </c>
      <c r="P6186" t="s">
        <v>16</v>
      </c>
      <c r="Q6186" s="10">
        <v>5</v>
      </c>
      <c r="R6186" s="12">
        <v>16.68</v>
      </c>
      <c r="S6186" t="str">
        <f t="shared" si="290"/>
        <v>New</v>
      </c>
    </row>
    <row r="6187" spans="1:19" x14ac:dyDescent="0.35">
      <c r="A6187" s="1">
        <v>6198</v>
      </c>
      <c r="B6187" s="4">
        <v>43155</v>
      </c>
      <c r="C6187" s="4" t="str">
        <f t="shared" si="288"/>
        <v>February</v>
      </c>
      <c r="D6187" s="4" t="str">
        <f t="shared" si="289"/>
        <v>2018</v>
      </c>
      <c r="E6187" s="8">
        <v>4810</v>
      </c>
      <c r="F6187" t="s">
        <v>105</v>
      </c>
      <c r="G6187" t="s">
        <v>109</v>
      </c>
      <c r="H6187" t="s">
        <v>107</v>
      </c>
      <c r="I6187">
        <v>5</v>
      </c>
      <c r="J6187" t="s">
        <v>51</v>
      </c>
      <c r="K6187" t="e" vm="10">
        <v>#VALUE!</v>
      </c>
      <c r="L6187" t="e" vm="5">
        <v>#VALUE!</v>
      </c>
      <c r="M6187" t="e" vm="3">
        <v>#VALUE!</v>
      </c>
      <c r="N6187" t="s">
        <v>5</v>
      </c>
      <c r="O6187" t="s">
        <v>65</v>
      </c>
      <c r="P6187" t="s">
        <v>27</v>
      </c>
      <c r="Q6187" s="10">
        <v>5</v>
      </c>
      <c r="R6187" s="12">
        <v>3.86</v>
      </c>
      <c r="S6187" t="str">
        <f t="shared" si="290"/>
        <v>Retained</v>
      </c>
    </row>
    <row r="6188" spans="1:19" x14ac:dyDescent="0.35">
      <c r="A6188" s="1">
        <v>6199</v>
      </c>
      <c r="B6188" s="4">
        <v>43155</v>
      </c>
      <c r="C6188" s="4" t="str">
        <f t="shared" si="288"/>
        <v>February</v>
      </c>
      <c r="D6188" s="4" t="str">
        <f t="shared" si="289"/>
        <v>2018</v>
      </c>
      <c r="E6188" s="8">
        <v>286</v>
      </c>
      <c r="F6188" t="s">
        <v>105</v>
      </c>
      <c r="G6188" t="s">
        <v>109</v>
      </c>
      <c r="H6188" t="s">
        <v>108</v>
      </c>
      <c r="I6188">
        <v>1</v>
      </c>
      <c r="J6188" t="s">
        <v>71</v>
      </c>
      <c r="K6188" t="e" vm="24">
        <v>#VALUE!</v>
      </c>
      <c r="L6188" t="e" vm="25">
        <v>#VALUE!</v>
      </c>
      <c r="M6188" t="e" vm="3">
        <v>#VALUE!</v>
      </c>
      <c r="N6188" t="s">
        <v>5</v>
      </c>
      <c r="O6188" t="s">
        <v>17</v>
      </c>
      <c r="P6188" t="s">
        <v>29</v>
      </c>
      <c r="Q6188" s="10">
        <v>3</v>
      </c>
      <c r="R6188" s="12">
        <v>13.56</v>
      </c>
      <c r="S6188" t="str">
        <f t="shared" si="290"/>
        <v>Retained</v>
      </c>
    </row>
    <row r="6189" spans="1:19" x14ac:dyDescent="0.35">
      <c r="A6189" s="1">
        <v>6200</v>
      </c>
      <c r="B6189" s="4">
        <v>43156</v>
      </c>
      <c r="C6189" s="4" t="str">
        <f t="shared" si="288"/>
        <v>February</v>
      </c>
      <c r="D6189" s="4" t="str">
        <f t="shared" si="289"/>
        <v>2018</v>
      </c>
      <c r="E6189" s="8">
        <v>2510</v>
      </c>
      <c r="F6189" t="s">
        <v>106</v>
      </c>
      <c r="G6189" t="s">
        <v>109</v>
      </c>
      <c r="H6189" t="s">
        <v>108</v>
      </c>
      <c r="I6189">
        <v>1</v>
      </c>
      <c r="J6189" t="s">
        <v>51</v>
      </c>
      <c r="K6189" t="e" vm="26">
        <v>#VALUE!</v>
      </c>
      <c r="L6189" t="e" vm="25">
        <v>#VALUE!</v>
      </c>
      <c r="M6189" t="e" vm="3">
        <v>#VALUE!</v>
      </c>
      <c r="N6189" t="s">
        <v>5</v>
      </c>
      <c r="O6189" t="s">
        <v>30</v>
      </c>
      <c r="P6189" t="s">
        <v>32</v>
      </c>
      <c r="Q6189" s="10">
        <v>5</v>
      </c>
      <c r="R6189" s="12">
        <v>31.02</v>
      </c>
      <c r="S6189" t="str">
        <f t="shared" si="290"/>
        <v>Retained</v>
      </c>
    </row>
    <row r="6190" spans="1:19" x14ac:dyDescent="0.35">
      <c r="A6190" s="1">
        <v>6201</v>
      </c>
      <c r="B6190" s="4">
        <v>43156</v>
      </c>
      <c r="C6190" s="4" t="str">
        <f t="shared" si="288"/>
        <v>February</v>
      </c>
      <c r="D6190" s="4" t="str">
        <f t="shared" si="289"/>
        <v>2018</v>
      </c>
      <c r="E6190" s="8">
        <v>7033</v>
      </c>
      <c r="F6190" t="s">
        <v>105</v>
      </c>
      <c r="G6190" t="s">
        <v>110</v>
      </c>
      <c r="H6190" t="s">
        <v>108</v>
      </c>
      <c r="I6190">
        <v>1</v>
      </c>
      <c r="J6190" t="s">
        <v>4</v>
      </c>
      <c r="K6190" t="e" vm="1">
        <v>#VALUE!</v>
      </c>
      <c r="L6190" t="e" vm="2">
        <v>#VALUE!</v>
      </c>
      <c r="M6190" t="e" vm="3">
        <v>#VALUE!</v>
      </c>
      <c r="N6190" t="s">
        <v>5</v>
      </c>
      <c r="O6190" t="s">
        <v>17</v>
      </c>
      <c r="P6190" t="s">
        <v>29</v>
      </c>
      <c r="Q6190" s="10">
        <v>5</v>
      </c>
      <c r="R6190" s="12">
        <v>24.11</v>
      </c>
      <c r="S6190" t="str">
        <f t="shared" si="290"/>
        <v>New</v>
      </c>
    </row>
    <row r="6191" spans="1:19" x14ac:dyDescent="0.35">
      <c r="A6191" s="1">
        <v>6202</v>
      </c>
      <c r="B6191" s="4">
        <v>43156</v>
      </c>
      <c r="C6191" s="4" t="str">
        <f t="shared" si="288"/>
        <v>February</v>
      </c>
      <c r="D6191" s="4" t="str">
        <f t="shared" si="289"/>
        <v>2018</v>
      </c>
      <c r="E6191" s="8">
        <v>7128</v>
      </c>
      <c r="F6191" t="s">
        <v>105</v>
      </c>
      <c r="G6191" t="s">
        <v>110</v>
      </c>
      <c r="H6191" t="s">
        <v>107</v>
      </c>
      <c r="I6191">
        <v>2</v>
      </c>
      <c r="J6191" t="s">
        <v>37</v>
      </c>
      <c r="K6191" t="e" vm="24">
        <v>#VALUE!</v>
      </c>
      <c r="L6191" t="e" vm="25">
        <v>#VALUE!</v>
      </c>
      <c r="M6191" t="e" vm="3">
        <v>#VALUE!</v>
      </c>
      <c r="N6191" t="s">
        <v>9</v>
      </c>
      <c r="O6191" t="s">
        <v>59</v>
      </c>
      <c r="P6191" t="s">
        <v>60</v>
      </c>
      <c r="Q6191" s="10">
        <v>2</v>
      </c>
      <c r="R6191" s="12">
        <v>12.13</v>
      </c>
      <c r="S6191" t="str">
        <f t="shared" si="290"/>
        <v>New</v>
      </c>
    </row>
    <row r="6192" spans="1:19" x14ac:dyDescent="0.35">
      <c r="A6192" s="1">
        <v>6203</v>
      </c>
      <c r="B6192" s="4">
        <v>43156</v>
      </c>
      <c r="C6192" s="4" t="str">
        <f t="shared" si="288"/>
        <v>February</v>
      </c>
      <c r="D6192" s="4" t="str">
        <f t="shared" si="289"/>
        <v>2018</v>
      </c>
      <c r="E6192" s="8">
        <v>7448</v>
      </c>
      <c r="F6192" t="s">
        <v>106</v>
      </c>
      <c r="G6192" t="s">
        <v>110</v>
      </c>
      <c r="H6192" t="s">
        <v>107</v>
      </c>
      <c r="I6192">
        <v>3</v>
      </c>
      <c r="J6192" t="s">
        <v>38</v>
      </c>
      <c r="K6192" t="e" vm="20">
        <v>#VALUE!</v>
      </c>
      <c r="L6192" t="e" vm="21">
        <v>#VALUE!</v>
      </c>
      <c r="M6192" t="e" vm="3">
        <v>#VALUE!</v>
      </c>
      <c r="N6192" t="s">
        <v>5</v>
      </c>
      <c r="O6192" t="s">
        <v>45</v>
      </c>
      <c r="P6192" t="s">
        <v>45</v>
      </c>
      <c r="Q6192" s="10">
        <v>3</v>
      </c>
      <c r="R6192" s="12">
        <v>13.04</v>
      </c>
      <c r="S6192" t="str">
        <f t="shared" si="290"/>
        <v>New</v>
      </c>
    </row>
    <row r="6193" spans="1:19" x14ac:dyDescent="0.35">
      <c r="A6193" s="1">
        <v>6204</v>
      </c>
      <c r="B6193" s="4">
        <v>43156</v>
      </c>
      <c r="C6193" s="4" t="str">
        <f t="shared" si="288"/>
        <v>February</v>
      </c>
      <c r="D6193" s="4" t="str">
        <f t="shared" si="289"/>
        <v>2018</v>
      </c>
      <c r="E6193" s="8">
        <v>4256</v>
      </c>
      <c r="F6193" t="s">
        <v>105</v>
      </c>
      <c r="G6193" t="s">
        <v>110</v>
      </c>
      <c r="H6193" t="s">
        <v>107</v>
      </c>
      <c r="I6193">
        <v>2</v>
      </c>
      <c r="J6193" t="s">
        <v>51</v>
      </c>
      <c r="K6193" t="e" vm="26">
        <v>#VALUE!</v>
      </c>
      <c r="L6193" t="e" vm="25">
        <v>#VALUE!</v>
      </c>
      <c r="M6193" t="e" vm="3">
        <v>#VALUE!</v>
      </c>
      <c r="N6193" t="s">
        <v>5</v>
      </c>
      <c r="O6193" t="s">
        <v>15</v>
      </c>
      <c r="P6193" t="s">
        <v>15</v>
      </c>
      <c r="Q6193" s="10">
        <v>3</v>
      </c>
      <c r="R6193" s="12">
        <v>8.35</v>
      </c>
      <c r="S6193" t="str">
        <f t="shared" si="290"/>
        <v>Retained</v>
      </c>
    </row>
    <row r="6194" spans="1:19" x14ac:dyDescent="0.35">
      <c r="A6194" s="1">
        <v>6205</v>
      </c>
      <c r="B6194" s="4">
        <v>43156</v>
      </c>
      <c r="C6194" s="4" t="str">
        <f t="shared" si="288"/>
        <v>February</v>
      </c>
      <c r="D6194" s="4" t="str">
        <f t="shared" si="289"/>
        <v>2018</v>
      </c>
      <c r="E6194" s="8">
        <v>7297</v>
      </c>
      <c r="F6194" t="s">
        <v>105</v>
      </c>
      <c r="G6194" t="s">
        <v>109</v>
      </c>
      <c r="H6194" t="s">
        <v>107</v>
      </c>
      <c r="I6194">
        <v>4</v>
      </c>
      <c r="J6194" t="s">
        <v>4</v>
      </c>
      <c r="K6194" t="e" vm="6">
        <v>#VALUE!</v>
      </c>
      <c r="L6194" t="e" vm="7">
        <v>#VALUE!</v>
      </c>
      <c r="M6194" t="e" vm="3">
        <v>#VALUE!</v>
      </c>
      <c r="N6194" t="s">
        <v>5</v>
      </c>
      <c r="O6194" t="s">
        <v>45</v>
      </c>
      <c r="P6194" t="s">
        <v>45</v>
      </c>
      <c r="Q6194" s="10">
        <v>5</v>
      </c>
      <c r="R6194" s="12">
        <v>32.18</v>
      </c>
      <c r="S6194" t="str">
        <f t="shared" si="290"/>
        <v>Retained</v>
      </c>
    </row>
    <row r="6195" spans="1:19" x14ac:dyDescent="0.35">
      <c r="A6195" s="1">
        <v>6206</v>
      </c>
      <c r="B6195" s="4">
        <v>43156</v>
      </c>
      <c r="C6195" s="4" t="str">
        <f t="shared" si="288"/>
        <v>February</v>
      </c>
      <c r="D6195" s="4" t="str">
        <f t="shared" si="289"/>
        <v>2018</v>
      </c>
      <c r="E6195" s="8">
        <v>10205</v>
      </c>
      <c r="F6195" t="s">
        <v>106</v>
      </c>
      <c r="G6195" t="s">
        <v>109</v>
      </c>
      <c r="H6195" t="s">
        <v>107</v>
      </c>
      <c r="I6195">
        <v>3</v>
      </c>
      <c r="J6195" t="s">
        <v>37</v>
      </c>
      <c r="K6195" t="e" vm="8">
        <v>#VALUE!</v>
      </c>
      <c r="L6195" t="e" vm="2">
        <v>#VALUE!</v>
      </c>
      <c r="M6195" t="e" vm="3">
        <v>#VALUE!</v>
      </c>
      <c r="N6195" t="s">
        <v>12</v>
      </c>
      <c r="O6195" t="s">
        <v>13</v>
      </c>
      <c r="P6195" t="s">
        <v>48</v>
      </c>
      <c r="Q6195" s="10">
        <v>6</v>
      </c>
      <c r="R6195" s="12">
        <v>19.55</v>
      </c>
      <c r="S6195" t="str">
        <f t="shared" si="290"/>
        <v>New</v>
      </c>
    </row>
    <row r="6196" spans="1:19" x14ac:dyDescent="0.35">
      <c r="A6196" s="1">
        <v>6207</v>
      </c>
      <c r="B6196" s="4">
        <v>43156</v>
      </c>
      <c r="C6196" s="4" t="str">
        <f t="shared" si="288"/>
        <v>February</v>
      </c>
      <c r="D6196" s="4" t="str">
        <f t="shared" si="289"/>
        <v>2018</v>
      </c>
      <c r="E6196" s="8">
        <v>2916</v>
      </c>
      <c r="F6196" t="s">
        <v>106</v>
      </c>
      <c r="G6196" t="s">
        <v>110</v>
      </c>
      <c r="H6196" t="s">
        <v>108</v>
      </c>
      <c r="I6196">
        <v>5</v>
      </c>
      <c r="J6196" t="s">
        <v>37</v>
      </c>
      <c r="K6196" t="e" vm="9">
        <v>#VALUE!</v>
      </c>
      <c r="L6196" t="e" vm="7">
        <v>#VALUE!</v>
      </c>
      <c r="M6196" t="e" vm="3">
        <v>#VALUE!</v>
      </c>
      <c r="N6196" t="s">
        <v>5</v>
      </c>
      <c r="O6196" t="s">
        <v>17</v>
      </c>
      <c r="P6196" t="s">
        <v>18</v>
      </c>
      <c r="Q6196" s="10">
        <v>3</v>
      </c>
      <c r="R6196" s="12">
        <v>5.92</v>
      </c>
      <c r="S6196" t="str">
        <f t="shared" si="290"/>
        <v>New</v>
      </c>
    </row>
    <row r="6197" spans="1:19" x14ac:dyDescent="0.35">
      <c r="A6197" s="1">
        <v>6208</v>
      </c>
      <c r="B6197" s="4">
        <v>43156</v>
      </c>
      <c r="C6197" s="4" t="str">
        <f t="shared" si="288"/>
        <v>February</v>
      </c>
      <c r="D6197" s="4" t="str">
        <f t="shared" si="289"/>
        <v>2018</v>
      </c>
      <c r="E6197" s="8">
        <v>6670</v>
      </c>
      <c r="F6197" t="s">
        <v>106</v>
      </c>
      <c r="G6197" t="s">
        <v>109</v>
      </c>
      <c r="H6197" t="s">
        <v>108</v>
      </c>
      <c r="I6197">
        <v>2</v>
      </c>
      <c r="J6197" t="s">
        <v>38</v>
      </c>
      <c r="K6197" t="e" vm="8">
        <v>#VALUE!</v>
      </c>
      <c r="L6197" t="e" vm="2">
        <v>#VALUE!</v>
      </c>
      <c r="M6197" t="e" vm="3">
        <v>#VALUE!</v>
      </c>
      <c r="N6197" t="s">
        <v>12</v>
      </c>
      <c r="O6197" t="s">
        <v>22</v>
      </c>
      <c r="P6197" t="s">
        <v>50</v>
      </c>
      <c r="Q6197" s="10">
        <v>4</v>
      </c>
      <c r="R6197" s="12">
        <v>32.590000000000003</v>
      </c>
      <c r="S6197" t="str">
        <f t="shared" si="290"/>
        <v>New</v>
      </c>
    </row>
    <row r="6198" spans="1:19" x14ac:dyDescent="0.35">
      <c r="A6198" s="1">
        <v>6209</v>
      </c>
      <c r="B6198" s="4">
        <v>43156</v>
      </c>
      <c r="C6198" s="4" t="str">
        <f t="shared" si="288"/>
        <v>February</v>
      </c>
      <c r="D6198" s="4" t="str">
        <f t="shared" si="289"/>
        <v>2018</v>
      </c>
      <c r="E6198" s="8">
        <v>2814</v>
      </c>
      <c r="F6198" t="s">
        <v>106</v>
      </c>
      <c r="G6198" t="s">
        <v>109</v>
      </c>
      <c r="H6198" t="s">
        <v>107</v>
      </c>
      <c r="I6198">
        <v>4</v>
      </c>
      <c r="J6198" t="s">
        <v>37</v>
      </c>
      <c r="K6198" t="e" vm="30">
        <v>#VALUE!</v>
      </c>
      <c r="L6198" t="e" vm="31">
        <v>#VALUE!</v>
      </c>
      <c r="M6198" t="e" vm="3">
        <v>#VALUE!</v>
      </c>
      <c r="N6198" t="s">
        <v>5</v>
      </c>
      <c r="O6198" t="s">
        <v>15</v>
      </c>
      <c r="P6198" t="s">
        <v>15</v>
      </c>
      <c r="Q6198" s="10">
        <v>6</v>
      </c>
      <c r="R6198" s="12">
        <v>22.92</v>
      </c>
      <c r="S6198" t="str">
        <f t="shared" si="290"/>
        <v>Retained</v>
      </c>
    </row>
    <row r="6199" spans="1:19" x14ac:dyDescent="0.35">
      <c r="A6199" s="1">
        <v>6210</v>
      </c>
      <c r="B6199" s="4">
        <v>43156</v>
      </c>
      <c r="C6199" s="4" t="str">
        <f t="shared" si="288"/>
        <v>February</v>
      </c>
      <c r="D6199" s="4" t="str">
        <f t="shared" si="289"/>
        <v>2018</v>
      </c>
      <c r="E6199" s="8">
        <v>8291</v>
      </c>
      <c r="F6199" t="s">
        <v>105</v>
      </c>
      <c r="G6199" t="s">
        <v>110</v>
      </c>
      <c r="H6199" t="s">
        <v>107</v>
      </c>
      <c r="I6199">
        <v>2</v>
      </c>
      <c r="J6199" t="s">
        <v>37</v>
      </c>
      <c r="K6199" t="e" vm="9">
        <v>#VALUE!</v>
      </c>
      <c r="L6199" t="e" vm="7">
        <v>#VALUE!</v>
      </c>
      <c r="M6199" t="e" vm="3">
        <v>#VALUE!</v>
      </c>
      <c r="N6199" t="s">
        <v>9</v>
      </c>
      <c r="O6199" t="s">
        <v>10</v>
      </c>
      <c r="P6199" t="s">
        <v>52</v>
      </c>
      <c r="Q6199" s="10">
        <v>6</v>
      </c>
      <c r="R6199" s="12">
        <v>11.86</v>
      </c>
      <c r="S6199" t="str">
        <f t="shared" si="290"/>
        <v>Retained</v>
      </c>
    </row>
    <row r="6200" spans="1:19" x14ac:dyDescent="0.35">
      <c r="A6200" s="1">
        <v>6211</v>
      </c>
      <c r="B6200" s="4">
        <v>43156</v>
      </c>
      <c r="C6200" s="4" t="str">
        <f t="shared" si="288"/>
        <v>February</v>
      </c>
      <c r="D6200" s="4" t="str">
        <f t="shared" si="289"/>
        <v>2018</v>
      </c>
      <c r="E6200" s="8">
        <v>2618</v>
      </c>
      <c r="F6200" t="s">
        <v>105</v>
      </c>
      <c r="G6200" t="s">
        <v>110</v>
      </c>
      <c r="H6200" t="s">
        <v>107</v>
      </c>
      <c r="I6200">
        <v>5</v>
      </c>
      <c r="J6200" t="s">
        <v>37</v>
      </c>
      <c r="K6200" t="e" vm="8">
        <v>#VALUE!</v>
      </c>
      <c r="L6200" t="e" vm="2">
        <v>#VALUE!</v>
      </c>
      <c r="M6200" t="e" vm="3">
        <v>#VALUE!</v>
      </c>
      <c r="N6200" t="s">
        <v>5</v>
      </c>
      <c r="O6200" t="s">
        <v>20</v>
      </c>
      <c r="P6200" t="s">
        <v>21</v>
      </c>
      <c r="Q6200" s="10">
        <v>5</v>
      </c>
      <c r="R6200" s="12">
        <v>3.07</v>
      </c>
      <c r="S6200" t="str">
        <f t="shared" si="290"/>
        <v>New</v>
      </c>
    </row>
    <row r="6201" spans="1:19" x14ac:dyDescent="0.35">
      <c r="A6201" s="1">
        <v>6212</v>
      </c>
      <c r="B6201" s="4">
        <v>43156</v>
      </c>
      <c r="C6201" s="4" t="str">
        <f t="shared" si="288"/>
        <v>February</v>
      </c>
      <c r="D6201" s="4" t="str">
        <f t="shared" si="289"/>
        <v>2018</v>
      </c>
      <c r="E6201" s="8">
        <v>5174</v>
      </c>
      <c r="F6201" t="s">
        <v>106</v>
      </c>
      <c r="G6201" t="s">
        <v>110</v>
      </c>
      <c r="H6201" t="s">
        <v>107</v>
      </c>
      <c r="I6201">
        <v>4</v>
      </c>
      <c r="J6201" t="s">
        <v>37</v>
      </c>
      <c r="K6201" t="e" vm="17">
        <v>#VALUE!</v>
      </c>
      <c r="L6201" t="e" vm="5">
        <v>#VALUE!</v>
      </c>
      <c r="M6201" t="e" vm="3">
        <v>#VALUE!</v>
      </c>
      <c r="N6201" t="s">
        <v>5</v>
      </c>
      <c r="O6201" t="s">
        <v>6</v>
      </c>
      <c r="P6201" t="s">
        <v>6</v>
      </c>
      <c r="Q6201" s="10">
        <v>4</v>
      </c>
      <c r="R6201" s="12">
        <v>11.95</v>
      </c>
      <c r="S6201" t="str">
        <f t="shared" si="290"/>
        <v>Retained</v>
      </c>
    </row>
    <row r="6202" spans="1:19" x14ac:dyDescent="0.35">
      <c r="A6202" s="1">
        <v>6213</v>
      </c>
      <c r="B6202" s="4">
        <v>43156</v>
      </c>
      <c r="C6202" s="4" t="str">
        <f t="shared" si="288"/>
        <v>February</v>
      </c>
      <c r="D6202" s="4" t="str">
        <f t="shared" si="289"/>
        <v>2018</v>
      </c>
      <c r="E6202" s="8">
        <v>6812</v>
      </c>
      <c r="F6202" t="s">
        <v>105</v>
      </c>
      <c r="G6202" t="s">
        <v>109</v>
      </c>
      <c r="H6202" t="s">
        <v>107</v>
      </c>
      <c r="I6202">
        <v>3</v>
      </c>
      <c r="J6202" t="s">
        <v>62</v>
      </c>
      <c r="K6202" t="e" vm="18">
        <v>#VALUE!</v>
      </c>
      <c r="L6202" t="e" vm="19">
        <v>#VALUE!</v>
      </c>
      <c r="M6202" t="e" vm="3">
        <v>#VALUE!</v>
      </c>
      <c r="N6202" t="s">
        <v>12</v>
      </c>
      <c r="O6202" t="s">
        <v>46</v>
      </c>
      <c r="P6202" t="s">
        <v>56</v>
      </c>
      <c r="Q6202" s="10">
        <v>3</v>
      </c>
      <c r="R6202" s="12">
        <v>1.74</v>
      </c>
      <c r="S6202" t="str">
        <f t="shared" si="290"/>
        <v>New</v>
      </c>
    </row>
    <row r="6203" spans="1:19" x14ac:dyDescent="0.35">
      <c r="A6203" s="1">
        <v>6214</v>
      </c>
      <c r="B6203" s="4">
        <v>43156</v>
      </c>
      <c r="C6203" s="4" t="str">
        <f t="shared" si="288"/>
        <v>February</v>
      </c>
      <c r="D6203" s="4" t="str">
        <f t="shared" si="289"/>
        <v>2018</v>
      </c>
      <c r="E6203" s="8">
        <v>7511</v>
      </c>
      <c r="F6203" t="s">
        <v>106</v>
      </c>
      <c r="G6203" t="s">
        <v>109</v>
      </c>
      <c r="H6203" t="s">
        <v>107</v>
      </c>
      <c r="I6203">
        <v>1</v>
      </c>
      <c r="J6203" t="s">
        <v>71</v>
      </c>
      <c r="K6203" t="e" vm="22">
        <v>#VALUE!</v>
      </c>
      <c r="L6203" t="e" vm="23">
        <v>#VALUE!</v>
      </c>
      <c r="M6203" t="e" vm="3">
        <v>#VALUE!</v>
      </c>
      <c r="N6203" t="s">
        <v>9</v>
      </c>
      <c r="O6203" t="s">
        <v>59</v>
      </c>
      <c r="P6203" t="s">
        <v>60</v>
      </c>
      <c r="Q6203" s="10">
        <v>4</v>
      </c>
      <c r="R6203" s="12">
        <v>14.18</v>
      </c>
      <c r="S6203" t="str">
        <f t="shared" si="290"/>
        <v>New</v>
      </c>
    </row>
    <row r="6204" spans="1:19" x14ac:dyDescent="0.35">
      <c r="A6204" s="1">
        <v>6215</v>
      </c>
      <c r="B6204" s="4">
        <v>43156</v>
      </c>
      <c r="C6204" s="4" t="str">
        <f t="shared" si="288"/>
        <v>February</v>
      </c>
      <c r="D6204" s="4" t="str">
        <f t="shared" si="289"/>
        <v>2018</v>
      </c>
      <c r="E6204" s="8">
        <v>4028</v>
      </c>
      <c r="F6204" t="s">
        <v>105</v>
      </c>
      <c r="G6204" t="s">
        <v>110</v>
      </c>
      <c r="H6204" t="s">
        <v>107</v>
      </c>
      <c r="I6204">
        <v>1</v>
      </c>
      <c r="J6204" t="s">
        <v>37</v>
      </c>
      <c r="K6204" t="e" vm="22">
        <v>#VALUE!</v>
      </c>
      <c r="L6204" t="e" vm="23">
        <v>#VALUE!</v>
      </c>
      <c r="M6204" t="e" vm="3">
        <v>#VALUE!</v>
      </c>
      <c r="N6204" t="s">
        <v>12</v>
      </c>
      <c r="O6204" t="s">
        <v>22</v>
      </c>
      <c r="P6204" t="s">
        <v>50</v>
      </c>
      <c r="Q6204" s="10">
        <v>4</v>
      </c>
      <c r="R6204" s="12">
        <v>10.88</v>
      </c>
      <c r="S6204" t="str">
        <f t="shared" si="290"/>
        <v>New</v>
      </c>
    </row>
    <row r="6205" spans="1:19" x14ac:dyDescent="0.35">
      <c r="A6205" s="1">
        <v>6216</v>
      </c>
      <c r="B6205" s="4">
        <v>43156</v>
      </c>
      <c r="C6205" s="4" t="str">
        <f t="shared" si="288"/>
        <v>February</v>
      </c>
      <c r="D6205" s="4" t="str">
        <f t="shared" si="289"/>
        <v>2018</v>
      </c>
      <c r="E6205" s="8">
        <v>3278</v>
      </c>
      <c r="F6205" t="s">
        <v>105</v>
      </c>
      <c r="G6205" t="s">
        <v>110</v>
      </c>
      <c r="H6205" t="s">
        <v>107</v>
      </c>
      <c r="I6205">
        <v>2</v>
      </c>
      <c r="J6205" t="s">
        <v>51</v>
      </c>
      <c r="K6205" t="e" vm="35">
        <v>#VALUE!</v>
      </c>
      <c r="L6205" t="e" vm="23">
        <v>#VALUE!</v>
      </c>
      <c r="M6205" t="e" vm="3">
        <v>#VALUE!</v>
      </c>
      <c r="N6205" t="s">
        <v>5</v>
      </c>
      <c r="O6205" t="s">
        <v>30</v>
      </c>
      <c r="P6205" t="s">
        <v>32</v>
      </c>
      <c r="Q6205" s="10">
        <v>4</v>
      </c>
      <c r="R6205" s="12">
        <v>11.63</v>
      </c>
      <c r="S6205" t="str">
        <f t="shared" si="290"/>
        <v>New</v>
      </c>
    </row>
    <row r="6206" spans="1:19" x14ac:dyDescent="0.35">
      <c r="A6206" s="1">
        <v>6217</v>
      </c>
      <c r="B6206" s="4">
        <v>43156</v>
      </c>
      <c r="C6206" s="4" t="str">
        <f t="shared" si="288"/>
        <v>February</v>
      </c>
      <c r="D6206" s="4" t="str">
        <f t="shared" si="289"/>
        <v>2018</v>
      </c>
      <c r="E6206" s="8">
        <v>7308</v>
      </c>
      <c r="F6206" t="s">
        <v>106</v>
      </c>
      <c r="G6206" t="s">
        <v>110</v>
      </c>
      <c r="H6206" t="s">
        <v>107</v>
      </c>
      <c r="I6206">
        <v>2</v>
      </c>
      <c r="J6206" t="s">
        <v>72</v>
      </c>
      <c r="K6206" t="e" vm="32">
        <v>#VALUE!</v>
      </c>
      <c r="L6206" t="e" vm="29">
        <v>#VALUE!</v>
      </c>
      <c r="M6206" t="e" vm="3">
        <v>#VALUE!</v>
      </c>
      <c r="N6206" t="s">
        <v>5</v>
      </c>
      <c r="O6206" t="s">
        <v>45</v>
      </c>
      <c r="P6206" t="s">
        <v>45</v>
      </c>
      <c r="Q6206" s="10">
        <v>4</v>
      </c>
      <c r="R6206" s="12">
        <v>39.31</v>
      </c>
      <c r="S6206" t="str">
        <f t="shared" si="290"/>
        <v>New</v>
      </c>
    </row>
    <row r="6207" spans="1:19" x14ac:dyDescent="0.35">
      <c r="A6207" s="1">
        <v>6218</v>
      </c>
      <c r="B6207" s="4">
        <v>43156</v>
      </c>
      <c r="C6207" s="4" t="str">
        <f t="shared" si="288"/>
        <v>February</v>
      </c>
      <c r="D6207" s="4" t="str">
        <f t="shared" si="289"/>
        <v>2018</v>
      </c>
      <c r="E6207" s="8">
        <v>2878</v>
      </c>
      <c r="F6207" t="s">
        <v>105</v>
      </c>
      <c r="G6207" t="s">
        <v>110</v>
      </c>
      <c r="H6207" t="s">
        <v>107</v>
      </c>
      <c r="I6207">
        <v>4</v>
      </c>
      <c r="J6207" t="s">
        <v>37</v>
      </c>
      <c r="K6207" t="e" vm="4">
        <v>#VALUE!</v>
      </c>
      <c r="L6207" t="e" vm="5">
        <v>#VALUE!</v>
      </c>
      <c r="M6207" t="e" vm="3">
        <v>#VALUE!</v>
      </c>
      <c r="N6207" t="s">
        <v>12</v>
      </c>
      <c r="O6207" t="s">
        <v>46</v>
      </c>
      <c r="P6207" t="s">
        <v>56</v>
      </c>
      <c r="Q6207" s="10">
        <v>5</v>
      </c>
      <c r="R6207" s="12">
        <v>6.23</v>
      </c>
      <c r="S6207" t="str">
        <f t="shared" si="290"/>
        <v>Retained</v>
      </c>
    </row>
    <row r="6208" spans="1:19" x14ac:dyDescent="0.35">
      <c r="A6208" s="1">
        <v>6219</v>
      </c>
      <c r="B6208" s="4">
        <v>43156</v>
      </c>
      <c r="C6208" s="4" t="str">
        <f t="shared" si="288"/>
        <v>February</v>
      </c>
      <c r="D6208" s="4" t="str">
        <f t="shared" si="289"/>
        <v>2018</v>
      </c>
      <c r="E6208" s="8">
        <v>9349</v>
      </c>
      <c r="F6208" t="s">
        <v>105</v>
      </c>
      <c r="G6208" t="s">
        <v>109</v>
      </c>
      <c r="H6208" t="s">
        <v>108</v>
      </c>
      <c r="I6208">
        <v>4</v>
      </c>
      <c r="J6208" t="s">
        <v>51</v>
      </c>
      <c r="K6208" t="e" vm="18">
        <v>#VALUE!</v>
      </c>
      <c r="L6208" t="e" vm="19">
        <v>#VALUE!</v>
      </c>
      <c r="M6208" t="e" vm="3">
        <v>#VALUE!</v>
      </c>
      <c r="N6208" t="s">
        <v>5</v>
      </c>
      <c r="O6208" t="s">
        <v>7</v>
      </c>
      <c r="P6208" t="s">
        <v>27</v>
      </c>
      <c r="Q6208" s="10">
        <v>3</v>
      </c>
      <c r="R6208" s="12">
        <v>12.47</v>
      </c>
      <c r="S6208" t="str">
        <f t="shared" si="290"/>
        <v>Retained</v>
      </c>
    </row>
    <row r="6209" spans="1:19" x14ac:dyDescent="0.35">
      <c r="A6209" s="1">
        <v>6220</v>
      </c>
      <c r="B6209" s="4">
        <v>43156</v>
      </c>
      <c r="C6209" s="4" t="str">
        <f t="shared" si="288"/>
        <v>February</v>
      </c>
      <c r="D6209" s="4" t="str">
        <f t="shared" si="289"/>
        <v>2018</v>
      </c>
      <c r="E6209" s="8">
        <v>645</v>
      </c>
      <c r="F6209" t="s">
        <v>106</v>
      </c>
      <c r="G6209" t="s">
        <v>109</v>
      </c>
      <c r="H6209" t="s">
        <v>108</v>
      </c>
      <c r="I6209">
        <v>1</v>
      </c>
      <c r="J6209" t="s">
        <v>4</v>
      </c>
      <c r="K6209" t="e" vm="6">
        <v>#VALUE!</v>
      </c>
      <c r="L6209" t="e" vm="7">
        <v>#VALUE!</v>
      </c>
      <c r="M6209" t="e" vm="3">
        <v>#VALUE!</v>
      </c>
      <c r="N6209" t="s">
        <v>9</v>
      </c>
      <c r="O6209" t="s">
        <v>59</v>
      </c>
      <c r="P6209" t="s">
        <v>60</v>
      </c>
      <c r="Q6209" s="10">
        <v>2</v>
      </c>
      <c r="R6209" s="12">
        <v>2.08</v>
      </c>
      <c r="S6209" t="str">
        <f t="shared" si="290"/>
        <v>Retained</v>
      </c>
    </row>
    <row r="6210" spans="1:19" x14ac:dyDescent="0.35">
      <c r="A6210" s="1">
        <v>6221</v>
      </c>
      <c r="B6210" s="4">
        <v>43156</v>
      </c>
      <c r="C6210" s="4" t="str">
        <f t="shared" ref="C6210:C6273" si="291">TEXT(B6210, "MMMM")</f>
        <v>February</v>
      </c>
      <c r="D6210" s="4" t="str">
        <f t="shared" ref="D6210:D6273" si="292">TEXT(B6210, "YYYY")</f>
        <v>2018</v>
      </c>
      <c r="E6210" s="8">
        <v>2434</v>
      </c>
      <c r="F6210" t="s">
        <v>105</v>
      </c>
      <c r="G6210" t="s">
        <v>109</v>
      </c>
      <c r="H6210" t="s">
        <v>107</v>
      </c>
      <c r="I6210">
        <v>5</v>
      </c>
      <c r="J6210" t="s">
        <v>51</v>
      </c>
      <c r="K6210" t="e" vm="30">
        <v>#VALUE!</v>
      </c>
      <c r="L6210" t="e" vm="31">
        <v>#VALUE!</v>
      </c>
      <c r="M6210" t="e" vm="3">
        <v>#VALUE!</v>
      </c>
      <c r="N6210" t="s">
        <v>5</v>
      </c>
      <c r="O6210" t="s">
        <v>17</v>
      </c>
      <c r="P6210" t="s">
        <v>29</v>
      </c>
      <c r="Q6210" s="10">
        <v>5</v>
      </c>
      <c r="R6210" s="12">
        <v>12.29</v>
      </c>
      <c r="S6210" t="str">
        <f t="shared" ref="S6210:S6273" si="293">IF(COUNTIFS(E:E, E6210, B:B, "&lt;="&amp;B6210)&gt;1, "Retained", "New")</f>
        <v>Retained</v>
      </c>
    </row>
    <row r="6211" spans="1:19" x14ac:dyDescent="0.35">
      <c r="A6211" s="1">
        <v>6222</v>
      </c>
      <c r="B6211" s="4">
        <v>43157</v>
      </c>
      <c r="C6211" s="4" t="str">
        <f t="shared" si="291"/>
        <v>February</v>
      </c>
      <c r="D6211" s="4" t="str">
        <f t="shared" si="292"/>
        <v>2018</v>
      </c>
      <c r="E6211" s="8">
        <v>2510</v>
      </c>
      <c r="F6211" t="s">
        <v>106</v>
      </c>
      <c r="G6211" t="s">
        <v>109</v>
      </c>
      <c r="H6211" t="s">
        <v>108</v>
      </c>
      <c r="I6211">
        <v>1</v>
      </c>
      <c r="J6211" t="s">
        <v>51</v>
      </c>
      <c r="K6211" t="e" vm="26">
        <v>#VALUE!</v>
      </c>
      <c r="L6211" t="e" vm="25">
        <v>#VALUE!</v>
      </c>
      <c r="M6211" t="e" vm="3">
        <v>#VALUE!</v>
      </c>
      <c r="N6211" t="s">
        <v>9</v>
      </c>
      <c r="O6211" t="s">
        <v>19</v>
      </c>
      <c r="P6211" t="s">
        <v>19</v>
      </c>
      <c r="Q6211" s="10">
        <v>4</v>
      </c>
      <c r="R6211" s="12">
        <v>20.329999999999998</v>
      </c>
      <c r="S6211" t="str">
        <f t="shared" si="293"/>
        <v>Retained</v>
      </c>
    </row>
    <row r="6212" spans="1:19" x14ac:dyDescent="0.35">
      <c r="A6212" s="1">
        <v>6223</v>
      </c>
      <c r="B6212" s="4">
        <v>43157</v>
      </c>
      <c r="C6212" s="4" t="str">
        <f t="shared" si="291"/>
        <v>February</v>
      </c>
      <c r="D6212" s="4" t="str">
        <f t="shared" si="292"/>
        <v>2018</v>
      </c>
      <c r="E6212" s="8">
        <v>9491</v>
      </c>
      <c r="F6212" t="s">
        <v>106</v>
      </c>
      <c r="G6212" t="s">
        <v>110</v>
      </c>
      <c r="H6212" t="s">
        <v>107</v>
      </c>
      <c r="I6212">
        <v>4</v>
      </c>
      <c r="J6212" t="s">
        <v>51</v>
      </c>
      <c r="K6212" t="e" vm="9">
        <v>#VALUE!</v>
      </c>
      <c r="L6212" t="e" vm="7">
        <v>#VALUE!</v>
      </c>
      <c r="M6212" t="e" vm="3">
        <v>#VALUE!</v>
      </c>
      <c r="N6212" t="s">
        <v>5</v>
      </c>
      <c r="O6212" t="s">
        <v>20</v>
      </c>
      <c r="P6212" t="s">
        <v>21</v>
      </c>
      <c r="Q6212" s="10">
        <v>2</v>
      </c>
      <c r="R6212" s="12">
        <v>2.02</v>
      </c>
      <c r="S6212" t="str">
        <f t="shared" si="293"/>
        <v>Retained</v>
      </c>
    </row>
    <row r="6213" spans="1:19" x14ac:dyDescent="0.35">
      <c r="A6213" s="1">
        <v>6224</v>
      </c>
      <c r="B6213" s="4">
        <v>43157</v>
      </c>
      <c r="C6213" s="4" t="str">
        <f t="shared" si="291"/>
        <v>February</v>
      </c>
      <c r="D6213" s="4" t="str">
        <f t="shared" si="292"/>
        <v>2018</v>
      </c>
      <c r="E6213" s="8">
        <v>6291</v>
      </c>
      <c r="F6213" t="s">
        <v>105</v>
      </c>
      <c r="G6213" t="s">
        <v>109</v>
      </c>
      <c r="H6213" t="s">
        <v>107</v>
      </c>
      <c r="I6213">
        <v>0</v>
      </c>
      <c r="J6213" t="s">
        <v>37</v>
      </c>
      <c r="K6213" t="e" vm="4">
        <v>#VALUE!</v>
      </c>
      <c r="L6213" t="e" vm="5">
        <v>#VALUE!</v>
      </c>
      <c r="M6213" t="e" vm="3">
        <v>#VALUE!</v>
      </c>
      <c r="N6213" t="s">
        <v>12</v>
      </c>
      <c r="O6213" t="s">
        <v>22</v>
      </c>
      <c r="P6213" t="s">
        <v>23</v>
      </c>
      <c r="Q6213" s="10">
        <v>3</v>
      </c>
      <c r="R6213" s="12">
        <v>18.600000000000001</v>
      </c>
      <c r="S6213" t="str">
        <f t="shared" si="293"/>
        <v>Retained</v>
      </c>
    </row>
    <row r="6214" spans="1:19" x14ac:dyDescent="0.35">
      <c r="A6214" s="1">
        <v>6225</v>
      </c>
      <c r="B6214" s="4">
        <v>43157</v>
      </c>
      <c r="C6214" s="4" t="str">
        <f t="shared" si="291"/>
        <v>February</v>
      </c>
      <c r="D6214" s="4" t="str">
        <f t="shared" si="292"/>
        <v>2018</v>
      </c>
      <c r="E6214" s="8">
        <v>3025</v>
      </c>
      <c r="F6214" t="s">
        <v>106</v>
      </c>
      <c r="G6214" t="s">
        <v>109</v>
      </c>
      <c r="H6214" t="s">
        <v>107</v>
      </c>
      <c r="I6214">
        <v>2</v>
      </c>
      <c r="J6214" t="s">
        <v>37</v>
      </c>
      <c r="K6214" t="e" vm="24">
        <v>#VALUE!</v>
      </c>
      <c r="L6214" t="e" vm="25">
        <v>#VALUE!</v>
      </c>
      <c r="M6214" t="e" vm="3">
        <v>#VALUE!</v>
      </c>
      <c r="N6214" t="s">
        <v>5</v>
      </c>
      <c r="O6214" t="s">
        <v>6</v>
      </c>
      <c r="P6214" t="s">
        <v>6</v>
      </c>
      <c r="Q6214" s="10">
        <v>5</v>
      </c>
      <c r="R6214" s="12">
        <v>14.16</v>
      </c>
      <c r="S6214" t="str">
        <f t="shared" si="293"/>
        <v>Retained</v>
      </c>
    </row>
    <row r="6215" spans="1:19" x14ac:dyDescent="0.35">
      <c r="A6215" s="1">
        <v>6226</v>
      </c>
      <c r="B6215" s="4">
        <v>43157</v>
      </c>
      <c r="C6215" s="4" t="str">
        <f t="shared" si="291"/>
        <v>February</v>
      </c>
      <c r="D6215" s="4" t="str">
        <f t="shared" si="292"/>
        <v>2018</v>
      </c>
      <c r="E6215" s="8">
        <v>7155</v>
      </c>
      <c r="F6215" t="s">
        <v>105</v>
      </c>
      <c r="G6215" t="s">
        <v>110</v>
      </c>
      <c r="H6215" t="s">
        <v>107</v>
      </c>
      <c r="I6215">
        <v>5</v>
      </c>
      <c r="J6215" t="s">
        <v>71</v>
      </c>
      <c r="K6215" t="e" vm="32">
        <v>#VALUE!</v>
      </c>
      <c r="L6215" t="e" vm="29">
        <v>#VALUE!</v>
      </c>
      <c r="M6215" t="e" vm="3">
        <v>#VALUE!</v>
      </c>
      <c r="N6215" t="s">
        <v>5</v>
      </c>
      <c r="O6215" t="s">
        <v>17</v>
      </c>
      <c r="P6215" t="s">
        <v>18</v>
      </c>
      <c r="Q6215" s="10">
        <v>4</v>
      </c>
      <c r="R6215" s="12">
        <v>16.73</v>
      </c>
      <c r="S6215" t="str">
        <f t="shared" si="293"/>
        <v>Retained</v>
      </c>
    </row>
    <row r="6216" spans="1:19" x14ac:dyDescent="0.35">
      <c r="A6216" s="1">
        <v>6227</v>
      </c>
      <c r="B6216" s="4">
        <v>43157</v>
      </c>
      <c r="C6216" s="4" t="str">
        <f t="shared" si="291"/>
        <v>February</v>
      </c>
      <c r="D6216" s="4" t="str">
        <f t="shared" si="292"/>
        <v>2018</v>
      </c>
      <c r="E6216" s="8">
        <v>2475</v>
      </c>
      <c r="F6216" t="s">
        <v>105</v>
      </c>
      <c r="G6216" t="s">
        <v>109</v>
      </c>
      <c r="H6216" t="s">
        <v>108</v>
      </c>
      <c r="I6216">
        <v>5</v>
      </c>
      <c r="J6216" t="s">
        <v>37</v>
      </c>
      <c r="K6216" t="e" vm="20">
        <v>#VALUE!</v>
      </c>
      <c r="L6216" t="e" vm="21">
        <v>#VALUE!</v>
      </c>
      <c r="M6216" t="e" vm="3">
        <v>#VALUE!</v>
      </c>
      <c r="N6216" t="s">
        <v>5</v>
      </c>
      <c r="O6216" t="s">
        <v>45</v>
      </c>
      <c r="P6216" t="s">
        <v>45</v>
      </c>
      <c r="Q6216" s="10">
        <v>4</v>
      </c>
      <c r="R6216" s="12">
        <v>3.99</v>
      </c>
      <c r="S6216" t="str">
        <f t="shared" si="293"/>
        <v>New</v>
      </c>
    </row>
    <row r="6217" spans="1:19" x14ac:dyDescent="0.35">
      <c r="A6217" s="1">
        <v>6228</v>
      </c>
      <c r="B6217" s="4">
        <v>43157</v>
      </c>
      <c r="C6217" s="4" t="str">
        <f t="shared" si="291"/>
        <v>February</v>
      </c>
      <c r="D6217" s="4" t="str">
        <f t="shared" si="292"/>
        <v>2018</v>
      </c>
      <c r="E6217" s="8">
        <v>4495</v>
      </c>
      <c r="F6217" t="s">
        <v>105</v>
      </c>
      <c r="G6217" t="s">
        <v>109</v>
      </c>
      <c r="H6217" t="s">
        <v>107</v>
      </c>
      <c r="I6217">
        <v>5</v>
      </c>
      <c r="J6217" t="s">
        <v>37</v>
      </c>
      <c r="K6217" t="e" vm="20">
        <v>#VALUE!</v>
      </c>
      <c r="L6217" t="e" vm="21">
        <v>#VALUE!</v>
      </c>
      <c r="M6217" t="e" vm="3">
        <v>#VALUE!</v>
      </c>
      <c r="N6217" t="s">
        <v>5</v>
      </c>
      <c r="O6217" t="s">
        <v>7</v>
      </c>
      <c r="P6217" t="s">
        <v>27</v>
      </c>
      <c r="Q6217" s="10">
        <v>4</v>
      </c>
      <c r="R6217" s="12">
        <v>24.91</v>
      </c>
      <c r="S6217" t="str">
        <f t="shared" si="293"/>
        <v>Retained</v>
      </c>
    </row>
    <row r="6218" spans="1:19" x14ac:dyDescent="0.35">
      <c r="A6218" s="1">
        <v>6229</v>
      </c>
      <c r="B6218" s="4">
        <v>43157</v>
      </c>
      <c r="C6218" s="4" t="str">
        <f t="shared" si="291"/>
        <v>February</v>
      </c>
      <c r="D6218" s="4" t="str">
        <f t="shared" si="292"/>
        <v>2018</v>
      </c>
      <c r="E6218" s="8">
        <v>7969</v>
      </c>
      <c r="F6218" t="s">
        <v>105</v>
      </c>
      <c r="G6218" t="s">
        <v>109</v>
      </c>
      <c r="H6218" t="s">
        <v>108</v>
      </c>
      <c r="I6218">
        <v>2</v>
      </c>
      <c r="J6218" t="s">
        <v>4</v>
      </c>
      <c r="K6218" t="e" vm="24">
        <v>#VALUE!</v>
      </c>
      <c r="L6218" t="e" vm="25">
        <v>#VALUE!</v>
      </c>
      <c r="M6218" t="e" vm="3">
        <v>#VALUE!</v>
      </c>
      <c r="N6218" t="s">
        <v>5</v>
      </c>
      <c r="O6218" t="s">
        <v>7</v>
      </c>
      <c r="P6218" t="s">
        <v>27</v>
      </c>
      <c r="Q6218" s="10">
        <v>4</v>
      </c>
      <c r="R6218" s="12">
        <v>11.04</v>
      </c>
      <c r="S6218" t="str">
        <f t="shared" si="293"/>
        <v>Retained</v>
      </c>
    </row>
    <row r="6219" spans="1:19" x14ac:dyDescent="0.35">
      <c r="A6219" s="1">
        <v>6230</v>
      </c>
      <c r="B6219" s="4">
        <v>43157</v>
      </c>
      <c r="C6219" s="4" t="str">
        <f t="shared" si="291"/>
        <v>February</v>
      </c>
      <c r="D6219" s="4" t="str">
        <f t="shared" si="292"/>
        <v>2018</v>
      </c>
      <c r="E6219" s="8">
        <v>1972</v>
      </c>
      <c r="F6219" t="s">
        <v>105</v>
      </c>
      <c r="G6219" t="s">
        <v>109</v>
      </c>
      <c r="H6219" t="s">
        <v>108</v>
      </c>
      <c r="I6219">
        <v>2</v>
      </c>
      <c r="J6219" t="s">
        <v>4</v>
      </c>
      <c r="K6219" t="e" vm="26">
        <v>#VALUE!</v>
      </c>
      <c r="L6219" t="e" vm="25">
        <v>#VALUE!</v>
      </c>
      <c r="M6219" t="e" vm="3">
        <v>#VALUE!</v>
      </c>
      <c r="N6219" t="s">
        <v>5</v>
      </c>
      <c r="O6219" t="s">
        <v>29</v>
      </c>
      <c r="P6219" t="s">
        <v>29</v>
      </c>
      <c r="Q6219" s="10">
        <v>4</v>
      </c>
      <c r="R6219" s="12">
        <v>6.98</v>
      </c>
      <c r="S6219" t="str">
        <f t="shared" si="293"/>
        <v>Retained</v>
      </c>
    </row>
    <row r="6220" spans="1:19" x14ac:dyDescent="0.35">
      <c r="A6220" s="1">
        <v>6231</v>
      </c>
      <c r="B6220" s="4">
        <v>43157</v>
      </c>
      <c r="C6220" s="4" t="str">
        <f t="shared" si="291"/>
        <v>February</v>
      </c>
      <c r="D6220" s="4" t="str">
        <f t="shared" si="292"/>
        <v>2018</v>
      </c>
      <c r="E6220" s="8">
        <v>6822</v>
      </c>
      <c r="F6220" t="s">
        <v>105</v>
      </c>
      <c r="G6220" t="s">
        <v>109</v>
      </c>
      <c r="H6220" t="s">
        <v>108</v>
      </c>
      <c r="I6220">
        <v>5</v>
      </c>
      <c r="J6220" t="s">
        <v>51</v>
      </c>
      <c r="K6220" t="e" vm="6">
        <v>#VALUE!</v>
      </c>
      <c r="L6220" t="e" vm="7">
        <v>#VALUE!</v>
      </c>
      <c r="M6220" t="e" vm="3">
        <v>#VALUE!</v>
      </c>
      <c r="N6220" t="s">
        <v>12</v>
      </c>
      <c r="O6220" t="s">
        <v>22</v>
      </c>
      <c r="P6220" t="s">
        <v>50</v>
      </c>
      <c r="Q6220" s="10">
        <v>5</v>
      </c>
      <c r="R6220" s="12">
        <v>20.350000000000001</v>
      </c>
      <c r="S6220" t="str">
        <f t="shared" si="293"/>
        <v>Retained</v>
      </c>
    </row>
    <row r="6221" spans="1:19" x14ac:dyDescent="0.35">
      <c r="A6221" s="1">
        <v>6232</v>
      </c>
      <c r="B6221" s="4">
        <v>43157</v>
      </c>
      <c r="C6221" s="4" t="str">
        <f t="shared" si="291"/>
        <v>February</v>
      </c>
      <c r="D6221" s="4" t="str">
        <f t="shared" si="292"/>
        <v>2018</v>
      </c>
      <c r="E6221" s="8">
        <v>1109</v>
      </c>
      <c r="F6221" t="s">
        <v>105</v>
      </c>
      <c r="G6221" t="s">
        <v>109</v>
      </c>
      <c r="H6221" t="s">
        <v>107</v>
      </c>
      <c r="I6221">
        <v>5</v>
      </c>
      <c r="J6221" t="s">
        <v>71</v>
      </c>
      <c r="K6221" t="e" vm="22">
        <v>#VALUE!</v>
      </c>
      <c r="L6221" t="e" vm="23">
        <v>#VALUE!</v>
      </c>
      <c r="M6221" t="e" vm="3">
        <v>#VALUE!</v>
      </c>
      <c r="N6221" t="s">
        <v>5</v>
      </c>
      <c r="O6221" t="s">
        <v>6</v>
      </c>
      <c r="P6221" t="s">
        <v>6</v>
      </c>
      <c r="Q6221" s="10">
        <v>3</v>
      </c>
      <c r="R6221" s="12">
        <v>20.48</v>
      </c>
      <c r="S6221" t="str">
        <f t="shared" si="293"/>
        <v>New</v>
      </c>
    </row>
    <row r="6222" spans="1:19" x14ac:dyDescent="0.35">
      <c r="A6222" s="1">
        <v>6233</v>
      </c>
      <c r="B6222" s="4">
        <v>43157</v>
      </c>
      <c r="C6222" s="4" t="str">
        <f t="shared" si="291"/>
        <v>February</v>
      </c>
      <c r="D6222" s="4" t="str">
        <f t="shared" si="292"/>
        <v>2018</v>
      </c>
      <c r="E6222" s="8">
        <v>3911</v>
      </c>
      <c r="F6222" t="s">
        <v>106</v>
      </c>
      <c r="G6222" t="s">
        <v>109</v>
      </c>
      <c r="H6222" t="s">
        <v>108</v>
      </c>
      <c r="I6222">
        <v>3</v>
      </c>
      <c r="J6222" t="s">
        <v>37</v>
      </c>
      <c r="K6222" t="e" vm="8">
        <v>#VALUE!</v>
      </c>
      <c r="L6222" t="e" vm="2">
        <v>#VALUE!</v>
      </c>
      <c r="M6222" t="e" vm="3">
        <v>#VALUE!</v>
      </c>
      <c r="N6222" t="s">
        <v>5</v>
      </c>
      <c r="O6222" t="s">
        <v>34</v>
      </c>
      <c r="P6222" t="s">
        <v>34</v>
      </c>
      <c r="Q6222" s="10">
        <v>5</v>
      </c>
      <c r="R6222" s="12">
        <v>2.58</v>
      </c>
      <c r="S6222" t="str">
        <f t="shared" si="293"/>
        <v>Retained</v>
      </c>
    </row>
    <row r="6223" spans="1:19" x14ac:dyDescent="0.35">
      <c r="A6223" s="1">
        <v>6234</v>
      </c>
      <c r="B6223" s="4">
        <v>43157</v>
      </c>
      <c r="C6223" s="4" t="str">
        <f t="shared" si="291"/>
        <v>February</v>
      </c>
      <c r="D6223" s="4" t="str">
        <f t="shared" si="292"/>
        <v>2018</v>
      </c>
      <c r="E6223" s="8">
        <v>1985</v>
      </c>
      <c r="F6223" t="s">
        <v>106</v>
      </c>
      <c r="G6223" t="s">
        <v>110</v>
      </c>
      <c r="H6223" t="s">
        <v>107</v>
      </c>
      <c r="I6223">
        <v>2</v>
      </c>
      <c r="J6223" t="s">
        <v>37</v>
      </c>
      <c r="K6223" t="e" vm="14">
        <v>#VALUE!</v>
      </c>
      <c r="L6223" t="e" vm="2">
        <v>#VALUE!</v>
      </c>
      <c r="M6223" t="e" vm="3">
        <v>#VALUE!</v>
      </c>
      <c r="N6223" t="s">
        <v>5</v>
      </c>
      <c r="O6223" t="s">
        <v>41</v>
      </c>
      <c r="P6223" t="s">
        <v>42</v>
      </c>
      <c r="Q6223" s="10">
        <v>1</v>
      </c>
      <c r="R6223" s="12">
        <v>10.220000000000001</v>
      </c>
      <c r="S6223" t="str">
        <f t="shared" si="293"/>
        <v>New</v>
      </c>
    </row>
    <row r="6224" spans="1:19" x14ac:dyDescent="0.35">
      <c r="A6224" s="1">
        <v>6235</v>
      </c>
      <c r="B6224" s="4">
        <v>43157</v>
      </c>
      <c r="C6224" s="4" t="str">
        <f t="shared" si="291"/>
        <v>February</v>
      </c>
      <c r="D6224" s="4" t="str">
        <f t="shared" si="292"/>
        <v>2018</v>
      </c>
      <c r="E6224" s="8">
        <v>355</v>
      </c>
      <c r="F6224" t="s">
        <v>105</v>
      </c>
      <c r="G6224" t="s">
        <v>109</v>
      </c>
      <c r="H6224" t="s">
        <v>108</v>
      </c>
      <c r="I6224">
        <v>1</v>
      </c>
      <c r="J6224" t="s">
        <v>51</v>
      </c>
      <c r="K6224" t="e" vm="4">
        <v>#VALUE!</v>
      </c>
      <c r="L6224" t="e" vm="5">
        <v>#VALUE!</v>
      </c>
      <c r="M6224" t="e" vm="3">
        <v>#VALUE!</v>
      </c>
      <c r="N6224" t="s">
        <v>5</v>
      </c>
      <c r="O6224" t="s">
        <v>15</v>
      </c>
      <c r="P6224" t="s">
        <v>15</v>
      </c>
      <c r="Q6224" s="10">
        <v>4</v>
      </c>
      <c r="R6224" s="12">
        <v>16.27</v>
      </c>
      <c r="S6224" t="str">
        <f t="shared" si="293"/>
        <v>Retained</v>
      </c>
    </row>
    <row r="6225" spans="1:19" x14ac:dyDescent="0.35">
      <c r="A6225" s="1">
        <v>6236</v>
      </c>
      <c r="B6225" s="4">
        <v>43157</v>
      </c>
      <c r="C6225" s="4" t="str">
        <f t="shared" si="291"/>
        <v>February</v>
      </c>
      <c r="D6225" s="4" t="str">
        <f t="shared" si="292"/>
        <v>2018</v>
      </c>
      <c r="E6225" s="8">
        <v>4901</v>
      </c>
      <c r="F6225" t="s">
        <v>105</v>
      </c>
      <c r="G6225" t="s">
        <v>109</v>
      </c>
      <c r="H6225" t="s">
        <v>107</v>
      </c>
      <c r="I6225">
        <v>3</v>
      </c>
      <c r="J6225" t="s">
        <v>62</v>
      </c>
      <c r="K6225" t="e" vm="15">
        <v>#VALUE!</v>
      </c>
      <c r="L6225" t="e" vm="5">
        <v>#VALUE!</v>
      </c>
      <c r="M6225" t="e" vm="3">
        <v>#VALUE!</v>
      </c>
      <c r="N6225" t="s">
        <v>5</v>
      </c>
      <c r="O6225" t="s">
        <v>17</v>
      </c>
      <c r="P6225" t="s">
        <v>29</v>
      </c>
      <c r="Q6225" s="10">
        <v>3</v>
      </c>
      <c r="R6225" s="12">
        <v>7.82</v>
      </c>
      <c r="S6225" t="str">
        <f t="shared" si="293"/>
        <v>Retained</v>
      </c>
    </row>
    <row r="6226" spans="1:19" x14ac:dyDescent="0.35">
      <c r="A6226" s="1">
        <v>6237</v>
      </c>
      <c r="B6226" s="4">
        <v>43157</v>
      </c>
      <c r="C6226" s="4" t="str">
        <f t="shared" si="291"/>
        <v>February</v>
      </c>
      <c r="D6226" s="4" t="str">
        <f t="shared" si="292"/>
        <v>2018</v>
      </c>
      <c r="E6226" s="8">
        <v>816</v>
      </c>
      <c r="F6226" t="s">
        <v>105</v>
      </c>
      <c r="G6226" t="s">
        <v>110</v>
      </c>
      <c r="H6226" t="s">
        <v>107</v>
      </c>
      <c r="I6226">
        <v>4</v>
      </c>
      <c r="J6226" t="s">
        <v>51</v>
      </c>
      <c r="K6226" t="e" vm="8">
        <v>#VALUE!</v>
      </c>
      <c r="L6226" t="e" vm="2">
        <v>#VALUE!</v>
      </c>
      <c r="M6226" t="e" vm="3">
        <v>#VALUE!</v>
      </c>
      <c r="N6226" t="s">
        <v>12</v>
      </c>
      <c r="O6226" t="s">
        <v>22</v>
      </c>
      <c r="P6226" t="s">
        <v>36</v>
      </c>
      <c r="Q6226" s="10">
        <v>5</v>
      </c>
      <c r="R6226" s="12">
        <v>16.809999999999999</v>
      </c>
      <c r="S6226" t="str">
        <f t="shared" si="293"/>
        <v>New</v>
      </c>
    </row>
    <row r="6227" spans="1:19" x14ac:dyDescent="0.35">
      <c r="A6227" s="1">
        <v>6238</v>
      </c>
      <c r="B6227" s="4">
        <v>43157</v>
      </c>
      <c r="C6227" s="4" t="str">
        <f t="shared" si="291"/>
        <v>February</v>
      </c>
      <c r="D6227" s="4" t="str">
        <f t="shared" si="292"/>
        <v>2018</v>
      </c>
      <c r="E6227" s="8">
        <v>4198</v>
      </c>
      <c r="F6227" t="s">
        <v>105</v>
      </c>
      <c r="G6227" t="s">
        <v>110</v>
      </c>
      <c r="H6227" t="s">
        <v>107</v>
      </c>
      <c r="I6227">
        <v>5</v>
      </c>
      <c r="J6227" t="s">
        <v>38</v>
      </c>
      <c r="K6227" t="e" vm="18">
        <v>#VALUE!</v>
      </c>
      <c r="L6227" t="e" vm="19">
        <v>#VALUE!</v>
      </c>
      <c r="M6227" t="e" vm="3">
        <v>#VALUE!</v>
      </c>
      <c r="N6227" t="s">
        <v>12</v>
      </c>
      <c r="O6227" t="s">
        <v>46</v>
      </c>
      <c r="P6227" t="s">
        <v>47</v>
      </c>
      <c r="Q6227" s="10">
        <v>5</v>
      </c>
      <c r="R6227" s="12">
        <v>7.57</v>
      </c>
      <c r="S6227" t="str">
        <f t="shared" si="293"/>
        <v>Retained</v>
      </c>
    </row>
    <row r="6228" spans="1:19" x14ac:dyDescent="0.35">
      <c r="A6228" s="1">
        <v>6239</v>
      </c>
      <c r="B6228" s="4">
        <v>43157</v>
      </c>
      <c r="C6228" s="4" t="str">
        <f t="shared" si="291"/>
        <v>February</v>
      </c>
      <c r="D6228" s="4" t="str">
        <f t="shared" si="292"/>
        <v>2018</v>
      </c>
      <c r="E6228" s="8">
        <v>6812</v>
      </c>
      <c r="F6228" t="s">
        <v>105</v>
      </c>
      <c r="G6228" t="s">
        <v>109</v>
      </c>
      <c r="H6228" t="s">
        <v>107</v>
      </c>
      <c r="I6228">
        <v>3</v>
      </c>
      <c r="J6228" t="s">
        <v>62</v>
      </c>
      <c r="K6228" t="e" vm="18">
        <v>#VALUE!</v>
      </c>
      <c r="L6228" t="e" vm="19">
        <v>#VALUE!</v>
      </c>
      <c r="M6228" t="e" vm="3">
        <v>#VALUE!</v>
      </c>
      <c r="N6228" t="s">
        <v>5</v>
      </c>
      <c r="O6228" t="s">
        <v>45</v>
      </c>
      <c r="P6228" t="s">
        <v>45</v>
      </c>
      <c r="Q6228" s="10">
        <v>2</v>
      </c>
      <c r="R6228" s="12">
        <v>12.43</v>
      </c>
      <c r="S6228" t="str">
        <f t="shared" si="293"/>
        <v>Retained</v>
      </c>
    </row>
    <row r="6229" spans="1:19" x14ac:dyDescent="0.35">
      <c r="A6229" s="1">
        <v>6240</v>
      </c>
      <c r="B6229" s="4">
        <v>43157</v>
      </c>
      <c r="C6229" s="4" t="str">
        <f t="shared" si="291"/>
        <v>February</v>
      </c>
      <c r="D6229" s="4" t="str">
        <f t="shared" si="292"/>
        <v>2018</v>
      </c>
      <c r="E6229" s="8">
        <v>6812</v>
      </c>
      <c r="F6229" t="s">
        <v>105</v>
      </c>
      <c r="G6229" t="s">
        <v>109</v>
      </c>
      <c r="H6229" t="s">
        <v>107</v>
      </c>
      <c r="I6229">
        <v>3</v>
      </c>
      <c r="J6229" t="s">
        <v>62</v>
      </c>
      <c r="K6229" t="e" vm="18">
        <v>#VALUE!</v>
      </c>
      <c r="L6229" t="e" vm="19">
        <v>#VALUE!</v>
      </c>
      <c r="M6229" t="e" vm="3">
        <v>#VALUE!</v>
      </c>
      <c r="N6229" t="s">
        <v>5</v>
      </c>
      <c r="O6229" t="s">
        <v>17</v>
      </c>
      <c r="P6229" t="s">
        <v>18</v>
      </c>
      <c r="Q6229" s="10">
        <v>2</v>
      </c>
      <c r="R6229" s="12">
        <v>4.09</v>
      </c>
      <c r="S6229" t="str">
        <f t="shared" si="293"/>
        <v>Retained</v>
      </c>
    </row>
    <row r="6230" spans="1:19" x14ac:dyDescent="0.35">
      <c r="A6230" s="1">
        <v>6241</v>
      </c>
      <c r="B6230" s="4">
        <v>43157</v>
      </c>
      <c r="C6230" s="4" t="str">
        <f t="shared" si="291"/>
        <v>February</v>
      </c>
      <c r="D6230" s="4" t="str">
        <f t="shared" si="292"/>
        <v>2018</v>
      </c>
      <c r="E6230" s="8">
        <v>7485</v>
      </c>
      <c r="F6230" t="s">
        <v>106</v>
      </c>
      <c r="G6230" t="s">
        <v>110</v>
      </c>
      <c r="H6230" t="s">
        <v>107</v>
      </c>
      <c r="I6230">
        <v>2</v>
      </c>
      <c r="J6230" t="s">
        <v>37</v>
      </c>
      <c r="K6230" t="e" vm="28">
        <v>#VALUE!</v>
      </c>
      <c r="L6230" t="e" vm="29">
        <v>#VALUE!</v>
      </c>
      <c r="M6230" t="e" vm="3">
        <v>#VALUE!</v>
      </c>
      <c r="N6230" t="s">
        <v>12</v>
      </c>
      <c r="O6230" t="s">
        <v>13</v>
      </c>
      <c r="P6230" t="s">
        <v>14</v>
      </c>
      <c r="Q6230" s="10">
        <v>3</v>
      </c>
      <c r="R6230" s="12">
        <v>6.69</v>
      </c>
      <c r="S6230" t="str">
        <f t="shared" si="293"/>
        <v>Retained</v>
      </c>
    </row>
    <row r="6231" spans="1:19" x14ac:dyDescent="0.35">
      <c r="A6231" s="1">
        <v>6242</v>
      </c>
      <c r="B6231" s="4">
        <v>43157</v>
      </c>
      <c r="C6231" s="4" t="str">
        <f t="shared" si="291"/>
        <v>February</v>
      </c>
      <c r="D6231" s="4" t="str">
        <f t="shared" si="292"/>
        <v>2018</v>
      </c>
      <c r="E6231" s="8">
        <v>1053</v>
      </c>
      <c r="F6231" t="s">
        <v>105</v>
      </c>
      <c r="G6231" t="s">
        <v>109</v>
      </c>
      <c r="H6231" t="s">
        <v>108</v>
      </c>
      <c r="I6231">
        <v>1</v>
      </c>
      <c r="J6231" t="s">
        <v>37</v>
      </c>
      <c r="K6231" t="e" vm="9">
        <v>#VALUE!</v>
      </c>
      <c r="L6231" t="e" vm="7">
        <v>#VALUE!</v>
      </c>
      <c r="M6231" t="e" vm="3">
        <v>#VALUE!</v>
      </c>
      <c r="N6231" t="s">
        <v>5</v>
      </c>
      <c r="O6231" t="s">
        <v>41</v>
      </c>
      <c r="P6231" t="s">
        <v>42</v>
      </c>
      <c r="Q6231" s="10">
        <v>3</v>
      </c>
      <c r="R6231" s="12">
        <v>9.8699999999999992</v>
      </c>
      <c r="S6231" t="str">
        <f t="shared" si="293"/>
        <v>New</v>
      </c>
    </row>
    <row r="6232" spans="1:19" x14ac:dyDescent="0.35">
      <c r="A6232" s="1">
        <v>6243</v>
      </c>
      <c r="B6232" s="4">
        <v>43157</v>
      </c>
      <c r="C6232" s="4" t="str">
        <f t="shared" si="291"/>
        <v>February</v>
      </c>
      <c r="D6232" s="4" t="str">
        <f t="shared" si="292"/>
        <v>2018</v>
      </c>
      <c r="E6232" s="8">
        <v>7149</v>
      </c>
      <c r="F6232" t="s">
        <v>105</v>
      </c>
      <c r="G6232" t="s">
        <v>109</v>
      </c>
      <c r="H6232" t="s">
        <v>107</v>
      </c>
      <c r="I6232">
        <v>4</v>
      </c>
      <c r="J6232" t="s">
        <v>51</v>
      </c>
      <c r="K6232" t="e" vm="9">
        <v>#VALUE!</v>
      </c>
      <c r="L6232" t="e" vm="7">
        <v>#VALUE!</v>
      </c>
      <c r="M6232" t="e" vm="3">
        <v>#VALUE!</v>
      </c>
      <c r="N6232" t="s">
        <v>5</v>
      </c>
      <c r="O6232" t="s">
        <v>6</v>
      </c>
      <c r="P6232" t="s">
        <v>6</v>
      </c>
      <c r="Q6232" s="10">
        <v>5</v>
      </c>
      <c r="R6232" s="12">
        <v>32.479999999999997</v>
      </c>
      <c r="S6232" t="str">
        <f t="shared" si="293"/>
        <v>Retained</v>
      </c>
    </row>
    <row r="6233" spans="1:19" x14ac:dyDescent="0.35">
      <c r="A6233" s="1">
        <v>6244</v>
      </c>
      <c r="B6233" s="4">
        <v>43157</v>
      </c>
      <c r="C6233" s="4" t="str">
        <f t="shared" si="291"/>
        <v>February</v>
      </c>
      <c r="D6233" s="4" t="str">
        <f t="shared" si="292"/>
        <v>2018</v>
      </c>
      <c r="E6233" s="8">
        <v>7121</v>
      </c>
      <c r="F6233" t="s">
        <v>105</v>
      </c>
      <c r="G6233" t="s">
        <v>109</v>
      </c>
      <c r="H6233" t="s">
        <v>108</v>
      </c>
      <c r="I6233">
        <v>4</v>
      </c>
      <c r="J6233" t="s">
        <v>38</v>
      </c>
      <c r="K6233" t="e" vm="24">
        <v>#VALUE!</v>
      </c>
      <c r="L6233" t="e" vm="25">
        <v>#VALUE!</v>
      </c>
      <c r="M6233" t="e" vm="3">
        <v>#VALUE!</v>
      </c>
      <c r="N6233" t="s">
        <v>5</v>
      </c>
      <c r="O6233" t="s">
        <v>30</v>
      </c>
      <c r="P6233" t="s">
        <v>39</v>
      </c>
      <c r="Q6233" s="10">
        <v>4</v>
      </c>
      <c r="R6233" s="12">
        <v>6.73</v>
      </c>
      <c r="S6233" t="str">
        <f t="shared" si="293"/>
        <v>New</v>
      </c>
    </row>
    <row r="6234" spans="1:19" x14ac:dyDescent="0.35">
      <c r="A6234" s="1">
        <v>6245</v>
      </c>
      <c r="B6234" s="4">
        <v>43157</v>
      </c>
      <c r="C6234" s="4" t="str">
        <f t="shared" si="291"/>
        <v>February</v>
      </c>
      <c r="D6234" s="4" t="str">
        <f t="shared" si="292"/>
        <v>2018</v>
      </c>
      <c r="E6234" s="8">
        <v>7862</v>
      </c>
      <c r="F6234" t="s">
        <v>106</v>
      </c>
      <c r="G6234" t="s">
        <v>110</v>
      </c>
      <c r="H6234" t="s">
        <v>107</v>
      </c>
      <c r="I6234">
        <v>4</v>
      </c>
      <c r="J6234" t="s">
        <v>37</v>
      </c>
      <c r="K6234" t="e" vm="17">
        <v>#VALUE!</v>
      </c>
      <c r="L6234" t="e" vm="5">
        <v>#VALUE!</v>
      </c>
      <c r="M6234" t="e" vm="3">
        <v>#VALUE!</v>
      </c>
      <c r="N6234" t="s">
        <v>5</v>
      </c>
      <c r="O6234" t="s">
        <v>20</v>
      </c>
      <c r="P6234" t="s">
        <v>21</v>
      </c>
      <c r="Q6234" s="10">
        <v>6</v>
      </c>
      <c r="R6234" s="12">
        <v>43.8</v>
      </c>
      <c r="S6234" t="str">
        <f t="shared" si="293"/>
        <v>Retained</v>
      </c>
    </row>
    <row r="6235" spans="1:19" x14ac:dyDescent="0.35">
      <c r="A6235" s="1">
        <v>6246</v>
      </c>
      <c r="B6235" s="4">
        <v>43157</v>
      </c>
      <c r="C6235" s="4" t="str">
        <f t="shared" si="291"/>
        <v>February</v>
      </c>
      <c r="D6235" s="4" t="str">
        <f t="shared" si="292"/>
        <v>2018</v>
      </c>
      <c r="E6235" s="8">
        <v>57</v>
      </c>
      <c r="F6235" t="s">
        <v>106</v>
      </c>
      <c r="G6235" t="s">
        <v>109</v>
      </c>
      <c r="H6235" t="s">
        <v>107</v>
      </c>
      <c r="I6235">
        <v>3</v>
      </c>
      <c r="J6235" t="s">
        <v>51</v>
      </c>
      <c r="K6235" t="e" vm="28">
        <v>#VALUE!</v>
      </c>
      <c r="L6235" t="e" vm="29">
        <v>#VALUE!</v>
      </c>
      <c r="M6235" t="e" vm="3">
        <v>#VALUE!</v>
      </c>
      <c r="N6235" t="s">
        <v>5</v>
      </c>
      <c r="O6235" t="s">
        <v>7</v>
      </c>
      <c r="P6235" t="s">
        <v>8</v>
      </c>
      <c r="Q6235" s="10">
        <v>5</v>
      </c>
      <c r="R6235" s="12">
        <v>13.01</v>
      </c>
      <c r="S6235" t="str">
        <f t="shared" si="293"/>
        <v>New</v>
      </c>
    </row>
    <row r="6236" spans="1:19" x14ac:dyDescent="0.35">
      <c r="A6236" s="1">
        <v>6247</v>
      </c>
      <c r="B6236" s="4">
        <v>43157</v>
      </c>
      <c r="C6236" s="4" t="str">
        <f t="shared" si="291"/>
        <v>February</v>
      </c>
      <c r="D6236" s="4" t="str">
        <f t="shared" si="292"/>
        <v>2018</v>
      </c>
      <c r="E6236" s="8">
        <v>3289</v>
      </c>
      <c r="F6236" t="s">
        <v>106</v>
      </c>
      <c r="G6236" t="s">
        <v>110</v>
      </c>
      <c r="H6236" t="s">
        <v>107</v>
      </c>
      <c r="I6236">
        <v>5</v>
      </c>
      <c r="J6236" t="s">
        <v>72</v>
      </c>
      <c r="K6236" t="e" vm="1">
        <v>#VALUE!</v>
      </c>
      <c r="L6236" t="e" vm="2">
        <v>#VALUE!</v>
      </c>
      <c r="M6236" t="e" vm="3">
        <v>#VALUE!</v>
      </c>
      <c r="N6236" t="s">
        <v>5</v>
      </c>
      <c r="O6236" t="s">
        <v>28</v>
      </c>
      <c r="P6236" t="s">
        <v>34</v>
      </c>
      <c r="Q6236" s="10">
        <v>3</v>
      </c>
      <c r="R6236" s="12">
        <v>8.74</v>
      </c>
      <c r="S6236" t="str">
        <f t="shared" si="293"/>
        <v>New</v>
      </c>
    </row>
    <row r="6237" spans="1:19" x14ac:dyDescent="0.35">
      <c r="A6237" s="1">
        <v>6248</v>
      </c>
      <c r="B6237" s="4">
        <v>43157</v>
      </c>
      <c r="C6237" s="4" t="str">
        <f t="shared" si="291"/>
        <v>February</v>
      </c>
      <c r="D6237" s="4" t="str">
        <f t="shared" si="292"/>
        <v>2018</v>
      </c>
      <c r="E6237" s="8">
        <v>4127</v>
      </c>
      <c r="F6237" t="s">
        <v>106</v>
      </c>
      <c r="G6237" t="s">
        <v>110</v>
      </c>
      <c r="H6237" t="s">
        <v>107</v>
      </c>
      <c r="I6237">
        <v>3</v>
      </c>
      <c r="J6237" t="s">
        <v>37</v>
      </c>
      <c r="K6237" t="e" vm="15">
        <v>#VALUE!</v>
      </c>
      <c r="L6237" t="e" vm="5">
        <v>#VALUE!</v>
      </c>
      <c r="M6237" t="e" vm="3">
        <v>#VALUE!</v>
      </c>
      <c r="N6237" t="s">
        <v>9</v>
      </c>
      <c r="O6237" t="s">
        <v>10</v>
      </c>
      <c r="P6237" t="s">
        <v>11</v>
      </c>
      <c r="Q6237" s="10">
        <v>4</v>
      </c>
      <c r="R6237" s="12">
        <v>20.98</v>
      </c>
      <c r="S6237" t="str">
        <f t="shared" si="293"/>
        <v>Retained</v>
      </c>
    </row>
    <row r="6238" spans="1:19" x14ac:dyDescent="0.35">
      <c r="A6238" s="1">
        <v>6249</v>
      </c>
      <c r="B6238" s="4">
        <v>43157</v>
      </c>
      <c r="C6238" s="4" t="str">
        <f t="shared" si="291"/>
        <v>February</v>
      </c>
      <c r="D6238" s="4" t="str">
        <f t="shared" si="292"/>
        <v>2018</v>
      </c>
      <c r="E6238" s="8">
        <v>9644</v>
      </c>
      <c r="F6238" t="s">
        <v>105</v>
      </c>
      <c r="G6238" t="s">
        <v>110</v>
      </c>
      <c r="H6238" t="s">
        <v>107</v>
      </c>
      <c r="I6238">
        <v>2</v>
      </c>
      <c r="J6238" t="s">
        <v>51</v>
      </c>
      <c r="K6238" t="e" vm="26">
        <v>#VALUE!</v>
      </c>
      <c r="L6238" t="e" vm="25">
        <v>#VALUE!</v>
      </c>
      <c r="M6238" t="e" vm="3">
        <v>#VALUE!</v>
      </c>
      <c r="N6238" t="s">
        <v>9</v>
      </c>
      <c r="O6238" t="s">
        <v>10</v>
      </c>
      <c r="P6238" t="s">
        <v>16</v>
      </c>
      <c r="Q6238" s="10">
        <v>5</v>
      </c>
      <c r="R6238" s="12">
        <v>18.940000000000001</v>
      </c>
      <c r="S6238" t="str">
        <f t="shared" si="293"/>
        <v>Retained</v>
      </c>
    </row>
    <row r="6239" spans="1:19" x14ac:dyDescent="0.35">
      <c r="A6239" s="1">
        <v>6250</v>
      </c>
      <c r="B6239" s="4">
        <v>43157</v>
      </c>
      <c r="C6239" s="4" t="str">
        <f t="shared" si="291"/>
        <v>February</v>
      </c>
      <c r="D6239" s="4" t="str">
        <f t="shared" si="292"/>
        <v>2018</v>
      </c>
      <c r="E6239" s="8">
        <v>3210</v>
      </c>
      <c r="F6239" t="s">
        <v>106</v>
      </c>
      <c r="G6239" t="s">
        <v>109</v>
      </c>
      <c r="H6239" t="s">
        <v>108</v>
      </c>
      <c r="I6239">
        <v>2</v>
      </c>
      <c r="J6239" t="s">
        <v>37</v>
      </c>
      <c r="K6239" t="e" vm="26">
        <v>#VALUE!</v>
      </c>
      <c r="L6239" t="e" vm="25">
        <v>#VALUE!</v>
      </c>
      <c r="M6239" t="e" vm="3">
        <v>#VALUE!</v>
      </c>
      <c r="N6239" t="s">
        <v>5</v>
      </c>
      <c r="O6239" t="s">
        <v>45</v>
      </c>
      <c r="P6239" t="s">
        <v>45</v>
      </c>
      <c r="Q6239" s="10">
        <v>3</v>
      </c>
      <c r="R6239" s="12">
        <v>17.28</v>
      </c>
      <c r="S6239" t="str">
        <f t="shared" si="293"/>
        <v>New</v>
      </c>
    </row>
    <row r="6240" spans="1:19" x14ac:dyDescent="0.35">
      <c r="A6240" s="1">
        <v>6251</v>
      </c>
      <c r="B6240" s="4">
        <v>43157</v>
      </c>
      <c r="C6240" s="4" t="str">
        <f t="shared" si="291"/>
        <v>February</v>
      </c>
      <c r="D6240" s="4" t="str">
        <f t="shared" si="292"/>
        <v>2018</v>
      </c>
      <c r="E6240" s="8">
        <v>4731</v>
      </c>
      <c r="F6240" t="s">
        <v>105</v>
      </c>
      <c r="G6240" t="s">
        <v>109</v>
      </c>
      <c r="H6240" t="s">
        <v>108</v>
      </c>
      <c r="I6240">
        <v>3</v>
      </c>
      <c r="J6240" t="s">
        <v>51</v>
      </c>
      <c r="K6240" t="e" vm="26">
        <v>#VALUE!</v>
      </c>
      <c r="L6240" t="e" vm="25">
        <v>#VALUE!</v>
      </c>
      <c r="M6240" t="e" vm="3">
        <v>#VALUE!</v>
      </c>
      <c r="N6240" t="s">
        <v>5</v>
      </c>
      <c r="O6240" t="s">
        <v>30</v>
      </c>
      <c r="P6240" t="s">
        <v>39</v>
      </c>
      <c r="Q6240" s="10">
        <v>5</v>
      </c>
      <c r="R6240" s="12">
        <v>13.77</v>
      </c>
      <c r="S6240" t="str">
        <f t="shared" si="293"/>
        <v>Retained</v>
      </c>
    </row>
    <row r="6241" spans="1:19" x14ac:dyDescent="0.35">
      <c r="A6241" s="1">
        <v>6252</v>
      </c>
      <c r="B6241" s="4">
        <v>43157</v>
      </c>
      <c r="C6241" s="4" t="str">
        <f t="shared" si="291"/>
        <v>February</v>
      </c>
      <c r="D6241" s="4" t="str">
        <f t="shared" si="292"/>
        <v>2018</v>
      </c>
      <c r="E6241" s="8">
        <v>6669</v>
      </c>
      <c r="F6241" t="s">
        <v>106</v>
      </c>
      <c r="G6241" t="s">
        <v>110</v>
      </c>
      <c r="H6241" t="s">
        <v>107</v>
      </c>
      <c r="I6241">
        <v>4</v>
      </c>
      <c r="J6241" t="s">
        <v>4</v>
      </c>
      <c r="K6241" t="e" vm="26">
        <v>#VALUE!</v>
      </c>
      <c r="L6241" t="e" vm="25">
        <v>#VALUE!</v>
      </c>
      <c r="M6241" t="e" vm="3">
        <v>#VALUE!</v>
      </c>
      <c r="N6241" t="s">
        <v>12</v>
      </c>
      <c r="O6241" t="s">
        <v>13</v>
      </c>
      <c r="P6241" t="s">
        <v>24</v>
      </c>
      <c r="Q6241" s="10">
        <v>5</v>
      </c>
      <c r="R6241" s="12">
        <v>19.420000000000002</v>
      </c>
      <c r="S6241" t="str">
        <f t="shared" si="293"/>
        <v>Retained</v>
      </c>
    </row>
    <row r="6242" spans="1:19" x14ac:dyDescent="0.35">
      <c r="A6242" s="1">
        <v>6253</v>
      </c>
      <c r="B6242" s="4">
        <v>43158</v>
      </c>
      <c r="C6242" s="4" t="str">
        <f t="shared" si="291"/>
        <v>February</v>
      </c>
      <c r="D6242" s="4" t="str">
        <f t="shared" si="292"/>
        <v>2018</v>
      </c>
      <c r="E6242" s="8">
        <v>697</v>
      </c>
      <c r="F6242" t="s">
        <v>105</v>
      </c>
      <c r="G6242" t="s">
        <v>110</v>
      </c>
      <c r="H6242" t="s">
        <v>108</v>
      </c>
      <c r="I6242">
        <v>2</v>
      </c>
      <c r="J6242" t="s">
        <v>4</v>
      </c>
      <c r="K6242" t="e" vm="9">
        <v>#VALUE!</v>
      </c>
      <c r="L6242" t="e" vm="7">
        <v>#VALUE!</v>
      </c>
      <c r="M6242" t="e" vm="3">
        <v>#VALUE!</v>
      </c>
      <c r="N6242" t="s">
        <v>5</v>
      </c>
      <c r="O6242" t="s">
        <v>6</v>
      </c>
      <c r="P6242" t="s">
        <v>43</v>
      </c>
      <c r="Q6242" s="10">
        <v>5</v>
      </c>
      <c r="R6242" s="12">
        <v>28.48</v>
      </c>
      <c r="S6242" t="str">
        <f t="shared" si="293"/>
        <v>Retained</v>
      </c>
    </row>
    <row r="6243" spans="1:19" x14ac:dyDescent="0.35">
      <c r="A6243" s="1">
        <v>6254</v>
      </c>
      <c r="B6243" s="4">
        <v>43158</v>
      </c>
      <c r="C6243" s="4" t="str">
        <f t="shared" si="291"/>
        <v>February</v>
      </c>
      <c r="D6243" s="4" t="str">
        <f t="shared" si="292"/>
        <v>2018</v>
      </c>
      <c r="E6243" s="8">
        <v>1972</v>
      </c>
      <c r="F6243" t="s">
        <v>105</v>
      </c>
      <c r="G6243" t="s">
        <v>109</v>
      </c>
      <c r="H6243" t="s">
        <v>108</v>
      </c>
      <c r="I6243">
        <v>2</v>
      </c>
      <c r="J6243" t="s">
        <v>4</v>
      </c>
      <c r="K6243" t="e" vm="26">
        <v>#VALUE!</v>
      </c>
      <c r="L6243" t="e" vm="25">
        <v>#VALUE!</v>
      </c>
      <c r="M6243" t="e" vm="3">
        <v>#VALUE!</v>
      </c>
      <c r="N6243" t="s">
        <v>5</v>
      </c>
      <c r="O6243" t="s">
        <v>6</v>
      </c>
      <c r="P6243" t="s">
        <v>6</v>
      </c>
      <c r="Q6243" s="10">
        <v>4</v>
      </c>
      <c r="R6243" s="12">
        <v>14.04</v>
      </c>
      <c r="S6243" t="str">
        <f t="shared" si="293"/>
        <v>Retained</v>
      </c>
    </row>
    <row r="6244" spans="1:19" x14ac:dyDescent="0.35">
      <c r="A6244" s="1">
        <v>6255</v>
      </c>
      <c r="B6244" s="4">
        <v>43158</v>
      </c>
      <c r="C6244" s="4" t="str">
        <f t="shared" si="291"/>
        <v>February</v>
      </c>
      <c r="D6244" s="4" t="str">
        <f t="shared" si="292"/>
        <v>2018</v>
      </c>
      <c r="E6244" s="8">
        <v>5953</v>
      </c>
      <c r="F6244" t="s">
        <v>105</v>
      </c>
      <c r="G6244" t="s">
        <v>110</v>
      </c>
      <c r="H6244" t="s">
        <v>108</v>
      </c>
      <c r="I6244">
        <v>3</v>
      </c>
      <c r="J6244" t="s">
        <v>71</v>
      </c>
      <c r="K6244" t="e" vm="1">
        <v>#VALUE!</v>
      </c>
      <c r="L6244" t="e" vm="2">
        <v>#VALUE!</v>
      </c>
      <c r="M6244" t="e" vm="3">
        <v>#VALUE!</v>
      </c>
      <c r="N6244" t="s">
        <v>5</v>
      </c>
      <c r="O6244" t="s">
        <v>28</v>
      </c>
      <c r="P6244" t="s">
        <v>53</v>
      </c>
      <c r="Q6244" s="10">
        <v>4</v>
      </c>
      <c r="R6244" s="12">
        <v>5.12</v>
      </c>
      <c r="S6244" t="str">
        <f t="shared" si="293"/>
        <v>New</v>
      </c>
    </row>
    <row r="6245" spans="1:19" x14ac:dyDescent="0.35">
      <c r="A6245" s="1">
        <v>6256</v>
      </c>
      <c r="B6245" s="4">
        <v>43158</v>
      </c>
      <c r="C6245" s="4" t="str">
        <f t="shared" si="291"/>
        <v>February</v>
      </c>
      <c r="D6245" s="4" t="str">
        <f t="shared" si="292"/>
        <v>2018</v>
      </c>
      <c r="E6245" s="8">
        <v>9543</v>
      </c>
      <c r="F6245" t="s">
        <v>105</v>
      </c>
      <c r="G6245" t="s">
        <v>109</v>
      </c>
      <c r="H6245" t="s">
        <v>108</v>
      </c>
      <c r="I6245">
        <v>1</v>
      </c>
      <c r="J6245" t="s">
        <v>37</v>
      </c>
      <c r="K6245" t="e" vm="15">
        <v>#VALUE!</v>
      </c>
      <c r="L6245" t="e" vm="5">
        <v>#VALUE!</v>
      </c>
      <c r="M6245" t="e" vm="3">
        <v>#VALUE!</v>
      </c>
      <c r="N6245" t="s">
        <v>5</v>
      </c>
      <c r="O6245" t="s">
        <v>19</v>
      </c>
      <c r="P6245" t="s">
        <v>19</v>
      </c>
      <c r="Q6245" s="10">
        <v>6</v>
      </c>
      <c r="R6245" s="12">
        <v>23.76</v>
      </c>
      <c r="S6245" t="str">
        <f t="shared" si="293"/>
        <v>Retained</v>
      </c>
    </row>
    <row r="6246" spans="1:19" x14ac:dyDescent="0.35">
      <c r="A6246" s="1">
        <v>6257</v>
      </c>
      <c r="B6246" s="4">
        <v>43158</v>
      </c>
      <c r="C6246" s="4" t="str">
        <f t="shared" si="291"/>
        <v>February</v>
      </c>
      <c r="D6246" s="4" t="str">
        <f t="shared" si="292"/>
        <v>2018</v>
      </c>
      <c r="E6246" s="8">
        <v>4068</v>
      </c>
      <c r="F6246" t="s">
        <v>105</v>
      </c>
      <c r="G6246" t="s">
        <v>109</v>
      </c>
      <c r="H6246" t="s">
        <v>108</v>
      </c>
      <c r="I6246">
        <v>4</v>
      </c>
      <c r="J6246" t="s">
        <v>37</v>
      </c>
      <c r="K6246" t="e" vm="20">
        <v>#VALUE!</v>
      </c>
      <c r="L6246" t="e" vm="21">
        <v>#VALUE!</v>
      </c>
      <c r="M6246" t="e" vm="3">
        <v>#VALUE!</v>
      </c>
      <c r="N6246" t="s">
        <v>5</v>
      </c>
      <c r="O6246" t="s">
        <v>61</v>
      </c>
      <c r="P6246" t="s">
        <v>61</v>
      </c>
      <c r="Q6246" s="10">
        <v>5</v>
      </c>
      <c r="R6246" s="12">
        <v>27</v>
      </c>
      <c r="S6246" t="str">
        <f t="shared" si="293"/>
        <v>Retained</v>
      </c>
    </row>
    <row r="6247" spans="1:19" x14ac:dyDescent="0.35">
      <c r="A6247" s="1">
        <v>6258</v>
      </c>
      <c r="B6247" s="4">
        <v>43158</v>
      </c>
      <c r="C6247" s="4" t="str">
        <f t="shared" si="291"/>
        <v>February</v>
      </c>
      <c r="D6247" s="4" t="str">
        <f t="shared" si="292"/>
        <v>2018</v>
      </c>
      <c r="E6247" s="8">
        <v>4655</v>
      </c>
      <c r="F6247" t="s">
        <v>105</v>
      </c>
      <c r="G6247" t="s">
        <v>110</v>
      </c>
      <c r="H6247" t="s">
        <v>107</v>
      </c>
      <c r="I6247">
        <v>4</v>
      </c>
      <c r="J6247" t="s">
        <v>4</v>
      </c>
      <c r="K6247" t="e" vm="20">
        <v>#VALUE!</v>
      </c>
      <c r="L6247" t="e" vm="21">
        <v>#VALUE!</v>
      </c>
      <c r="M6247" t="e" vm="3">
        <v>#VALUE!</v>
      </c>
      <c r="N6247" t="s">
        <v>5</v>
      </c>
      <c r="O6247" t="s">
        <v>7</v>
      </c>
      <c r="P6247" t="s">
        <v>27</v>
      </c>
      <c r="Q6247" s="10">
        <v>5</v>
      </c>
      <c r="R6247" s="12">
        <v>9.4499999999999993</v>
      </c>
      <c r="S6247" t="str">
        <f t="shared" si="293"/>
        <v>Retained</v>
      </c>
    </row>
    <row r="6248" spans="1:19" x14ac:dyDescent="0.35">
      <c r="A6248" s="1">
        <v>6259</v>
      </c>
      <c r="B6248" s="4">
        <v>43158</v>
      </c>
      <c r="C6248" s="4" t="str">
        <f t="shared" si="291"/>
        <v>February</v>
      </c>
      <c r="D6248" s="4" t="str">
        <f t="shared" si="292"/>
        <v>2018</v>
      </c>
      <c r="E6248" s="8">
        <v>4953</v>
      </c>
      <c r="F6248" t="s">
        <v>106</v>
      </c>
      <c r="G6248" t="s">
        <v>109</v>
      </c>
      <c r="H6248" t="s">
        <v>108</v>
      </c>
      <c r="I6248">
        <v>5</v>
      </c>
      <c r="J6248" t="s">
        <v>51</v>
      </c>
      <c r="K6248" t="e" vm="26">
        <v>#VALUE!</v>
      </c>
      <c r="L6248" t="e" vm="25">
        <v>#VALUE!</v>
      </c>
      <c r="M6248" t="e" vm="3">
        <v>#VALUE!</v>
      </c>
      <c r="N6248" t="s">
        <v>5</v>
      </c>
      <c r="O6248" t="s">
        <v>41</v>
      </c>
      <c r="P6248" t="s">
        <v>42</v>
      </c>
      <c r="Q6248" s="10">
        <v>4</v>
      </c>
      <c r="R6248" s="12">
        <v>24.53</v>
      </c>
      <c r="S6248" t="str">
        <f t="shared" si="293"/>
        <v>Retained</v>
      </c>
    </row>
    <row r="6249" spans="1:19" x14ac:dyDescent="0.35">
      <c r="A6249" s="1">
        <v>6260</v>
      </c>
      <c r="B6249" s="4">
        <v>43158</v>
      </c>
      <c r="C6249" s="4" t="str">
        <f t="shared" si="291"/>
        <v>February</v>
      </c>
      <c r="D6249" s="4" t="str">
        <f t="shared" si="292"/>
        <v>2018</v>
      </c>
      <c r="E6249" s="8">
        <v>7472</v>
      </c>
      <c r="F6249" t="s">
        <v>106</v>
      </c>
      <c r="G6249" t="s">
        <v>110</v>
      </c>
      <c r="H6249" t="s">
        <v>107</v>
      </c>
      <c r="I6249">
        <v>0</v>
      </c>
      <c r="J6249" t="s">
        <v>51</v>
      </c>
      <c r="K6249" t="e" vm="26">
        <v>#VALUE!</v>
      </c>
      <c r="L6249" t="e" vm="25">
        <v>#VALUE!</v>
      </c>
      <c r="M6249" t="e" vm="3">
        <v>#VALUE!</v>
      </c>
      <c r="N6249" t="s">
        <v>5</v>
      </c>
      <c r="O6249" t="s">
        <v>28</v>
      </c>
      <c r="P6249" t="s">
        <v>8</v>
      </c>
      <c r="Q6249" s="10">
        <v>3</v>
      </c>
      <c r="R6249" s="12">
        <v>5.28</v>
      </c>
      <c r="S6249" t="str">
        <f t="shared" si="293"/>
        <v>Retained</v>
      </c>
    </row>
    <row r="6250" spans="1:19" x14ac:dyDescent="0.35">
      <c r="A6250" s="1">
        <v>6261</v>
      </c>
      <c r="B6250" s="4">
        <v>43158</v>
      </c>
      <c r="C6250" s="4" t="str">
        <f t="shared" si="291"/>
        <v>February</v>
      </c>
      <c r="D6250" s="4" t="str">
        <f t="shared" si="292"/>
        <v>2018</v>
      </c>
      <c r="E6250" s="8">
        <v>430</v>
      </c>
      <c r="F6250" t="s">
        <v>106</v>
      </c>
      <c r="G6250" t="s">
        <v>109</v>
      </c>
      <c r="H6250" t="s">
        <v>107</v>
      </c>
      <c r="I6250">
        <v>3</v>
      </c>
      <c r="J6250" t="s">
        <v>62</v>
      </c>
      <c r="K6250" t="e" vm="17">
        <v>#VALUE!</v>
      </c>
      <c r="L6250" t="e" vm="5">
        <v>#VALUE!</v>
      </c>
      <c r="M6250" t="e" vm="3">
        <v>#VALUE!</v>
      </c>
      <c r="N6250" t="s">
        <v>5</v>
      </c>
      <c r="O6250" t="s">
        <v>45</v>
      </c>
      <c r="P6250" t="s">
        <v>45</v>
      </c>
      <c r="Q6250" s="10">
        <v>6</v>
      </c>
      <c r="R6250" s="12">
        <v>16.63</v>
      </c>
      <c r="S6250" t="str">
        <f t="shared" si="293"/>
        <v>Retained</v>
      </c>
    </row>
    <row r="6251" spans="1:19" x14ac:dyDescent="0.35">
      <c r="A6251" s="1">
        <v>6262</v>
      </c>
      <c r="B6251" s="4">
        <v>43158</v>
      </c>
      <c r="C6251" s="4" t="str">
        <f t="shared" si="291"/>
        <v>February</v>
      </c>
      <c r="D6251" s="4" t="str">
        <f t="shared" si="292"/>
        <v>2018</v>
      </c>
      <c r="E6251" s="8">
        <v>5973</v>
      </c>
      <c r="F6251" t="s">
        <v>106</v>
      </c>
      <c r="G6251" t="s">
        <v>110</v>
      </c>
      <c r="H6251" t="s">
        <v>107</v>
      </c>
      <c r="I6251">
        <v>2</v>
      </c>
      <c r="J6251" t="s">
        <v>62</v>
      </c>
      <c r="K6251" t="e" vm="4">
        <v>#VALUE!</v>
      </c>
      <c r="L6251" t="e" vm="5">
        <v>#VALUE!</v>
      </c>
      <c r="M6251" t="e" vm="3">
        <v>#VALUE!</v>
      </c>
      <c r="N6251" t="s">
        <v>5</v>
      </c>
      <c r="O6251" t="s">
        <v>41</v>
      </c>
      <c r="P6251" t="s">
        <v>42</v>
      </c>
      <c r="Q6251" s="10">
        <v>5</v>
      </c>
      <c r="R6251" s="12">
        <v>12.29</v>
      </c>
      <c r="S6251" t="str">
        <f t="shared" si="293"/>
        <v>Retained</v>
      </c>
    </row>
    <row r="6252" spans="1:19" x14ac:dyDescent="0.35">
      <c r="A6252" s="1">
        <v>6263</v>
      </c>
      <c r="B6252" s="4">
        <v>43158</v>
      </c>
      <c r="C6252" s="4" t="str">
        <f t="shared" si="291"/>
        <v>February</v>
      </c>
      <c r="D6252" s="4" t="str">
        <f t="shared" si="292"/>
        <v>2018</v>
      </c>
      <c r="E6252" s="8">
        <v>2802</v>
      </c>
      <c r="F6252" t="s">
        <v>105</v>
      </c>
      <c r="G6252" t="s">
        <v>110</v>
      </c>
      <c r="H6252" t="s">
        <v>107</v>
      </c>
      <c r="I6252">
        <v>5</v>
      </c>
      <c r="J6252" t="s">
        <v>37</v>
      </c>
      <c r="K6252" t="e" vm="28">
        <v>#VALUE!</v>
      </c>
      <c r="L6252" t="e" vm="29">
        <v>#VALUE!</v>
      </c>
      <c r="M6252" t="e" vm="3">
        <v>#VALUE!</v>
      </c>
      <c r="N6252" t="s">
        <v>5</v>
      </c>
      <c r="O6252" t="s">
        <v>6</v>
      </c>
      <c r="P6252" t="s">
        <v>43</v>
      </c>
      <c r="Q6252" s="10">
        <v>5</v>
      </c>
      <c r="R6252" s="12">
        <v>12.9</v>
      </c>
      <c r="S6252" t="str">
        <f t="shared" si="293"/>
        <v>New</v>
      </c>
    </row>
    <row r="6253" spans="1:19" x14ac:dyDescent="0.35">
      <c r="A6253" s="1">
        <v>6264</v>
      </c>
      <c r="B6253" s="4">
        <v>43158</v>
      </c>
      <c r="C6253" s="4" t="str">
        <f t="shared" si="291"/>
        <v>February</v>
      </c>
      <c r="D6253" s="4" t="str">
        <f t="shared" si="292"/>
        <v>2018</v>
      </c>
      <c r="E6253" s="8">
        <v>5174</v>
      </c>
      <c r="F6253" t="s">
        <v>106</v>
      </c>
      <c r="G6253" t="s">
        <v>110</v>
      </c>
      <c r="H6253" t="s">
        <v>107</v>
      </c>
      <c r="I6253">
        <v>4</v>
      </c>
      <c r="J6253" t="s">
        <v>37</v>
      </c>
      <c r="K6253" t="e" vm="17">
        <v>#VALUE!</v>
      </c>
      <c r="L6253" t="e" vm="5">
        <v>#VALUE!</v>
      </c>
      <c r="M6253" t="e" vm="3">
        <v>#VALUE!</v>
      </c>
      <c r="N6253" t="s">
        <v>12</v>
      </c>
      <c r="O6253" t="s">
        <v>13</v>
      </c>
      <c r="P6253" t="s">
        <v>24</v>
      </c>
      <c r="Q6253" s="10">
        <v>3</v>
      </c>
      <c r="R6253" s="12">
        <v>10</v>
      </c>
      <c r="S6253" t="str">
        <f t="shared" si="293"/>
        <v>Retained</v>
      </c>
    </row>
    <row r="6254" spans="1:19" x14ac:dyDescent="0.35">
      <c r="A6254" s="1">
        <v>6265</v>
      </c>
      <c r="B6254" s="4">
        <v>43158</v>
      </c>
      <c r="C6254" s="4" t="str">
        <f t="shared" si="291"/>
        <v>February</v>
      </c>
      <c r="D6254" s="4" t="str">
        <f t="shared" si="292"/>
        <v>2018</v>
      </c>
      <c r="E6254" s="8">
        <v>1805</v>
      </c>
      <c r="F6254" t="s">
        <v>105</v>
      </c>
      <c r="G6254" t="s">
        <v>109</v>
      </c>
      <c r="H6254" t="s">
        <v>108</v>
      </c>
      <c r="I6254">
        <v>1</v>
      </c>
      <c r="J6254" t="s">
        <v>37</v>
      </c>
      <c r="K6254" t="e" vm="30">
        <v>#VALUE!</v>
      </c>
      <c r="L6254" t="e" vm="31">
        <v>#VALUE!</v>
      </c>
      <c r="M6254" t="e" vm="3">
        <v>#VALUE!</v>
      </c>
      <c r="N6254" t="s">
        <v>5</v>
      </c>
      <c r="O6254" t="s">
        <v>7</v>
      </c>
      <c r="P6254" t="s">
        <v>8</v>
      </c>
      <c r="Q6254" s="10">
        <v>5</v>
      </c>
      <c r="R6254" s="12">
        <v>13.46</v>
      </c>
      <c r="S6254" t="str">
        <f t="shared" si="293"/>
        <v>Retained</v>
      </c>
    </row>
    <row r="6255" spans="1:19" x14ac:dyDescent="0.35">
      <c r="A6255" s="1">
        <v>6266</v>
      </c>
      <c r="B6255" s="4">
        <v>43158</v>
      </c>
      <c r="C6255" s="4" t="str">
        <f t="shared" si="291"/>
        <v>February</v>
      </c>
      <c r="D6255" s="4" t="str">
        <f t="shared" si="292"/>
        <v>2018</v>
      </c>
      <c r="E6255" s="8">
        <v>7664</v>
      </c>
      <c r="F6255" t="s">
        <v>106</v>
      </c>
      <c r="G6255" t="s">
        <v>109</v>
      </c>
      <c r="H6255" t="s">
        <v>107</v>
      </c>
      <c r="I6255">
        <v>1</v>
      </c>
      <c r="J6255" t="s">
        <v>51</v>
      </c>
      <c r="K6255" t="e" vm="12">
        <v>#VALUE!</v>
      </c>
      <c r="L6255" t="e" vm="2">
        <v>#VALUE!</v>
      </c>
      <c r="M6255" t="e" vm="3">
        <v>#VALUE!</v>
      </c>
      <c r="N6255" t="s">
        <v>5</v>
      </c>
      <c r="O6255" t="s">
        <v>17</v>
      </c>
      <c r="P6255" t="s">
        <v>29</v>
      </c>
      <c r="Q6255" s="10">
        <v>2</v>
      </c>
      <c r="R6255" s="12">
        <v>7.92</v>
      </c>
      <c r="S6255" t="str">
        <f t="shared" si="293"/>
        <v>Retained</v>
      </c>
    </row>
    <row r="6256" spans="1:19" x14ac:dyDescent="0.35">
      <c r="A6256" s="1">
        <v>6267</v>
      </c>
      <c r="B6256" s="4">
        <v>43158</v>
      </c>
      <c r="C6256" s="4" t="str">
        <f t="shared" si="291"/>
        <v>February</v>
      </c>
      <c r="D6256" s="4" t="str">
        <f t="shared" si="292"/>
        <v>2018</v>
      </c>
      <c r="E6256" s="8">
        <v>843</v>
      </c>
      <c r="F6256" t="s">
        <v>106</v>
      </c>
      <c r="G6256" t="s">
        <v>109</v>
      </c>
      <c r="H6256" t="s">
        <v>107</v>
      </c>
      <c r="I6256">
        <v>0</v>
      </c>
      <c r="J6256" t="s">
        <v>51</v>
      </c>
      <c r="K6256" t="e" vm="30">
        <v>#VALUE!</v>
      </c>
      <c r="L6256" t="e" vm="31">
        <v>#VALUE!</v>
      </c>
      <c r="M6256" t="e" vm="3">
        <v>#VALUE!</v>
      </c>
      <c r="N6256" t="s">
        <v>5</v>
      </c>
      <c r="O6256" t="s">
        <v>7</v>
      </c>
      <c r="P6256" t="s">
        <v>8</v>
      </c>
      <c r="Q6256" s="10">
        <v>3</v>
      </c>
      <c r="R6256" s="12">
        <v>25.56</v>
      </c>
      <c r="S6256" t="str">
        <f t="shared" si="293"/>
        <v>Retained</v>
      </c>
    </row>
    <row r="6257" spans="1:19" x14ac:dyDescent="0.35">
      <c r="A6257" s="1">
        <v>6268</v>
      </c>
      <c r="B6257" s="4">
        <v>43158</v>
      </c>
      <c r="C6257" s="4" t="str">
        <f t="shared" si="291"/>
        <v>February</v>
      </c>
      <c r="D6257" s="4" t="str">
        <f t="shared" si="292"/>
        <v>2018</v>
      </c>
      <c r="E6257" s="8">
        <v>3604</v>
      </c>
      <c r="F6257" t="s">
        <v>106</v>
      </c>
      <c r="G6257" t="s">
        <v>109</v>
      </c>
      <c r="H6257" t="s">
        <v>107</v>
      </c>
      <c r="I6257">
        <v>4</v>
      </c>
      <c r="J6257" t="s">
        <v>4</v>
      </c>
      <c r="K6257" t="e" vm="15">
        <v>#VALUE!</v>
      </c>
      <c r="L6257" t="e" vm="5">
        <v>#VALUE!</v>
      </c>
      <c r="M6257" t="e" vm="3">
        <v>#VALUE!</v>
      </c>
      <c r="N6257" t="s">
        <v>5</v>
      </c>
      <c r="O6257" t="s">
        <v>19</v>
      </c>
      <c r="P6257" t="s">
        <v>19</v>
      </c>
      <c r="Q6257" s="10">
        <v>3</v>
      </c>
      <c r="R6257" s="12">
        <v>5.59</v>
      </c>
      <c r="S6257" t="str">
        <f t="shared" si="293"/>
        <v>New</v>
      </c>
    </row>
    <row r="6258" spans="1:19" x14ac:dyDescent="0.35">
      <c r="A6258" s="1">
        <v>6269</v>
      </c>
      <c r="B6258" s="4">
        <v>43158</v>
      </c>
      <c r="C6258" s="4" t="str">
        <f t="shared" si="291"/>
        <v>February</v>
      </c>
      <c r="D6258" s="4" t="str">
        <f t="shared" si="292"/>
        <v>2018</v>
      </c>
      <c r="E6258" s="8">
        <v>3881</v>
      </c>
      <c r="F6258" t="s">
        <v>106</v>
      </c>
      <c r="G6258" t="s">
        <v>109</v>
      </c>
      <c r="H6258" t="s">
        <v>107</v>
      </c>
      <c r="I6258">
        <v>1</v>
      </c>
      <c r="J6258" t="s">
        <v>37</v>
      </c>
      <c r="K6258" t="e" vm="22">
        <v>#VALUE!</v>
      </c>
      <c r="L6258" t="e" vm="23">
        <v>#VALUE!</v>
      </c>
      <c r="M6258" t="e" vm="3">
        <v>#VALUE!</v>
      </c>
      <c r="N6258" t="s">
        <v>5</v>
      </c>
      <c r="O6258" t="s">
        <v>30</v>
      </c>
      <c r="P6258" t="s">
        <v>39</v>
      </c>
      <c r="Q6258" s="10">
        <v>3</v>
      </c>
      <c r="R6258" s="12">
        <v>5.19</v>
      </c>
      <c r="S6258" t="str">
        <f t="shared" si="293"/>
        <v>New</v>
      </c>
    </row>
    <row r="6259" spans="1:19" x14ac:dyDescent="0.35">
      <c r="A6259" s="1">
        <v>6270</v>
      </c>
      <c r="B6259" s="4">
        <v>43158</v>
      </c>
      <c r="C6259" s="4" t="str">
        <f t="shared" si="291"/>
        <v>February</v>
      </c>
      <c r="D6259" s="4" t="str">
        <f t="shared" si="292"/>
        <v>2018</v>
      </c>
      <c r="E6259" s="8">
        <v>4485</v>
      </c>
      <c r="F6259" t="s">
        <v>105</v>
      </c>
      <c r="G6259" t="s">
        <v>109</v>
      </c>
      <c r="H6259" t="s">
        <v>107</v>
      </c>
      <c r="I6259">
        <v>3</v>
      </c>
      <c r="J6259" t="s">
        <v>38</v>
      </c>
      <c r="K6259" t="e" vm="18">
        <v>#VALUE!</v>
      </c>
      <c r="L6259" t="e" vm="19">
        <v>#VALUE!</v>
      </c>
      <c r="M6259" t="e" vm="3">
        <v>#VALUE!</v>
      </c>
      <c r="N6259" t="s">
        <v>5</v>
      </c>
      <c r="O6259" t="s">
        <v>7</v>
      </c>
      <c r="P6259" t="s">
        <v>55</v>
      </c>
      <c r="Q6259" s="10">
        <v>4</v>
      </c>
      <c r="R6259" s="12">
        <v>18.22</v>
      </c>
      <c r="S6259" t="str">
        <f t="shared" si="293"/>
        <v>New</v>
      </c>
    </row>
    <row r="6260" spans="1:19" x14ac:dyDescent="0.35">
      <c r="A6260" s="1">
        <v>6271</v>
      </c>
      <c r="B6260" s="4">
        <v>43158</v>
      </c>
      <c r="C6260" s="4" t="str">
        <f t="shared" si="291"/>
        <v>February</v>
      </c>
      <c r="D6260" s="4" t="str">
        <f t="shared" si="292"/>
        <v>2018</v>
      </c>
      <c r="E6260" s="8">
        <v>1430</v>
      </c>
      <c r="F6260" t="s">
        <v>106</v>
      </c>
      <c r="G6260" t="s">
        <v>109</v>
      </c>
      <c r="H6260" t="s">
        <v>107</v>
      </c>
      <c r="I6260">
        <v>2</v>
      </c>
      <c r="J6260" t="s">
        <v>37</v>
      </c>
      <c r="K6260" t="e" vm="4">
        <v>#VALUE!</v>
      </c>
      <c r="L6260" t="e" vm="5">
        <v>#VALUE!</v>
      </c>
      <c r="M6260" t="e" vm="3">
        <v>#VALUE!</v>
      </c>
      <c r="N6260" t="s">
        <v>5</v>
      </c>
      <c r="O6260" t="s">
        <v>41</v>
      </c>
      <c r="P6260" t="s">
        <v>42</v>
      </c>
      <c r="Q6260" s="10">
        <v>3</v>
      </c>
      <c r="R6260" s="12">
        <v>23.58</v>
      </c>
      <c r="S6260" t="str">
        <f t="shared" si="293"/>
        <v>Retained</v>
      </c>
    </row>
    <row r="6261" spans="1:19" x14ac:dyDescent="0.35">
      <c r="A6261" s="1">
        <v>6272</v>
      </c>
      <c r="B6261" s="4">
        <v>43158</v>
      </c>
      <c r="C6261" s="4" t="str">
        <f t="shared" si="291"/>
        <v>February</v>
      </c>
      <c r="D6261" s="4" t="str">
        <f t="shared" si="292"/>
        <v>2018</v>
      </c>
      <c r="E6261" s="8">
        <v>4779</v>
      </c>
      <c r="F6261" t="s">
        <v>106</v>
      </c>
      <c r="G6261" t="s">
        <v>109</v>
      </c>
      <c r="H6261" t="s">
        <v>107</v>
      </c>
      <c r="I6261">
        <v>4</v>
      </c>
      <c r="J6261" t="s">
        <v>72</v>
      </c>
      <c r="K6261" t="e" vm="9">
        <v>#VALUE!</v>
      </c>
      <c r="L6261" t="e" vm="7">
        <v>#VALUE!</v>
      </c>
      <c r="M6261" t="e" vm="3">
        <v>#VALUE!</v>
      </c>
      <c r="N6261" t="s">
        <v>5</v>
      </c>
      <c r="O6261" t="s">
        <v>7</v>
      </c>
      <c r="P6261" t="s">
        <v>55</v>
      </c>
      <c r="Q6261" s="10">
        <v>5</v>
      </c>
      <c r="R6261" s="12">
        <v>23.46</v>
      </c>
      <c r="S6261" t="str">
        <f t="shared" si="293"/>
        <v>Retained</v>
      </c>
    </row>
    <row r="6262" spans="1:19" x14ac:dyDescent="0.35">
      <c r="A6262" s="1">
        <v>6273</v>
      </c>
      <c r="B6262" s="4">
        <v>43158</v>
      </c>
      <c r="C6262" s="4" t="str">
        <f t="shared" si="291"/>
        <v>February</v>
      </c>
      <c r="D6262" s="4" t="str">
        <f t="shared" si="292"/>
        <v>2018</v>
      </c>
      <c r="E6262" s="8">
        <v>5324</v>
      </c>
      <c r="F6262" t="s">
        <v>106</v>
      </c>
      <c r="G6262" t="s">
        <v>109</v>
      </c>
      <c r="H6262" t="s">
        <v>108</v>
      </c>
      <c r="I6262">
        <v>2</v>
      </c>
      <c r="J6262" t="s">
        <v>73</v>
      </c>
      <c r="K6262" t="e" vm="28">
        <v>#VALUE!</v>
      </c>
      <c r="L6262" t="e" vm="29">
        <v>#VALUE!</v>
      </c>
      <c r="M6262" t="e" vm="3">
        <v>#VALUE!</v>
      </c>
      <c r="N6262" t="s">
        <v>5</v>
      </c>
      <c r="O6262" t="s">
        <v>19</v>
      </c>
      <c r="P6262" t="s">
        <v>19</v>
      </c>
      <c r="Q6262" s="10">
        <v>3</v>
      </c>
      <c r="R6262" s="12">
        <v>14.53</v>
      </c>
      <c r="S6262" t="str">
        <f t="shared" si="293"/>
        <v>New</v>
      </c>
    </row>
    <row r="6263" spans="1:19" x14ac:dyDescent="0.35">
      <c r="A6263" s="1">
        <v>6274</v>
      </c>
      <c r="B6263" s="4">
        <v>43158</v>
      </c>
      <c r="C6263" s="4" t="str">
        <f t="shared" si="291"/>
        <v>February</v>
      </c>
      <c r="D6263" s="4" t="str">
        <f t="shared" si="292"/>
        <v>2018</v>
      </c>
      <c r="E6263" s="8">
        <v>5924</v>
      </c>
      <c r="F6263" t="s">
        <v>106</v>
      </c>
      <c r="G6263" t="s">
        <v>110</v>
      </c>
      <c r="H6263" t="s">
        <v>107</v>
      </c>
      <c r="I6263">
        <v>5</v>
      </c>
      <c r="J6263" t="s">
        <v>37</v>
      </c>
      <c r="K6263" t="e" vm="9">
        <v>#VALUE!</v>
      </c>
      <c r="L6263" t="e" vm="7">
        <v>#VALUE!</v>
      </c>
      <c r="M6263" t="e" vm="3">
        <v>#VALUE!</v>
      </c>
      <c r="N6263" t="s">
        <v>5</v>
      </c>
      <c r="O6263" t="s">
        <v>45</v>
      </c>
      <c r="P6263" t="s">
        <v>45</v>
      </c>
      <c r="Q6263" s="10">
        <v>4</v>
      </c>
      <c r="R6263" s="12">
        <v>5.55</v>
      </c>
      <c r="S6263" t="str">
        <f t="shared" si="293"/>
        <v>Retained</v>
      </c>
    </row>
    <row r="6264" spans="1:19" x14ac:dyDescent="0.35">
      <c r="A6264" s="1">
        <v>6275</v>
      </c>
      <c r="B6264" s="4">
        <v>43158</v>
      </c>
      <c r="C6264" s="4" t="str">
        <f t="shared" si="291"/>
        <v>February</v>
      </c>
      <c r="D6264" s="4" t="str">
        <f t="shared" si="292"/>
        <v>2018</v>
      </c>
      <c r="E6264" s="8">
        <v>6772</v>
      </c>
      <c r="F6264" t="s">
        <v>106</v>
      </c>
      <c r="G6264" t="s">
        <v>109</v>
      </c>
      <c r="H6264" t="s">
        <v>108</v>
      </c>
      <c r="I6264">
        <v>2</v>
      </c>
      <c r="J6264" t="s">
        <v>37</v>
      </c>
      <c r="K6264" t="e" vm="12">
        <v>#VALUE!</v>
      </c>
      <c r="L6264" t="e" vm="2">
        <v>#VALUE!</v>
      </c>
      <c r="M6264" t="e" vm="3">
        <v>#VALUE!</v>
      </c>
      <c r="N6264" t="s">
        <v>5</v>
      </c>
      <c r="O6264" t="s">
        <v>28</v>
      </c>
      <c r="P6264" t="s">
        <v>49</v>
      </c>
      <c r="Q6264" s="10">
        <v>2</v>
      </c>
      <c r="R6264" s="12">
        <v>2.93</v>
      </c>
      <c r="S6264" t="str">
        <f t="shared" si="293"/>
        <v>Retained</v>
      </c>
    </row>
    <row r="6265" spans="1:19" x14ac:dyDescent="0.35">
      <c r="A6265" s="1">
        <v>6276</v>
      </c>
      <c r="B6265" s="4">
        <v>43158</v>
      </c>
      <c r="C6265" s="4" t="str">
        <f t="shared" si="291"/>
        <v>February</v>
      </c>
      <c r="D6265" s="4" t="str">
        <f t="shared" si="292"/>
        <v>2018</v>
      </c>
      <c r="E6265" s="8">
        <v>670</v>
      </c>
      <c r="F6265" t="s">
        <v>105</v>
      </c>
      <c r="G6265" t="s">
        <v>109</v>
      </c>
      <c r="H6265" t="s">
        <v>108</v>
      </c>
      <c r="I6265">
        <v>4</v>
      </c>
      <c r="J6265" t="s">
        <v>37</v>
      </c>
      <c r="K6265" t="e" vm="18">
        <v>#VALUE!</v>
      </c>
      <c r="L6265" t="e" vm="19">
        <v>#VALUE!</v>
      </c>
      <c r="M6265" t="e" vm="3">
        <v>#VALUE!</v>
      </c>
      <c r="N6265" t="s">
        <v>5</v>
      </c>
      <c r="O6265" t="s">
        <v>19</v>
      </c>
      <c r="P6265" t="s">
        <v>19</v>
      </c>
      <c r="Q6265" s="10">
        <v>5</v>
      </c>
      <c r="R6265" s="12">
        <v>43.95</v>
      </c>
      <c r="S6265" t="str">
        <f t="shared" si="293"/>
        <v>New</v>
      </c>
    </row>
    <row r="6266" spans="1:19" x14ac:dyDescent="0.35">
      <c r="A6266" s="1">
        <v>6277</v>
      </c>
      <c r="B6266" s="4">
        <v>43158</v>
      </c>
      <c r="C6266" s="4" t="str">
        <f t="shared" si="291"/>
        <v>February</v>
      </c>
      <c r="D6266" s="4" t="str">
        <f t="shared" si="292"/>
        <v>2018</v>
      </c>
      <c r="E6266" s="8">
        <v>8976</v>
      </c>
      <c r="F6266" t="s">
        <v>105</v>
      </c>
      <c r="G6266" t="s">
        <v>110</v>
      </c>
      <c r="H6266" t="s">
        <v>108</v>
      </c>
      <c r="I6266">
        <v>1</v>
      </c>
      <c r="J6266" t="s">
        <v>51</v>
      </c>
      <c r="K6266" t="e" vm="9">
        <v>#VALUE!</v>
      </c>
      <c r="L6266" t="e" vm="7">
        <v>#VALUE!</v>
      </c>
      <c r="M6266" t="e" vm="3">
        <v>#VALUE!</v>
      </c>
      <c r="N6266" t="s">
        <v>12</v>
      </c>
      <c r="O6266" t="s">
        <v>22</v>
      </c>
      <c r="P6266" t="s">
        <v>44</v>
      </c>
      <c r="Q6266" s="10">
        <v>4</v>
      </c>
      <c r="R6266" s="12">
        <v>8.56</v>
      </c>
      <c r="S6266" t="str">
        <f t="shared" si="293"/>
        <v>New</v>
      </c>
    </row>
    <row r="6267" spans="1:19" x14ac:dyDescent="0.35">
      <c r="A6267" s="1">
        <v>6278</v>
      </c>
      <c r="B6267" s="4">
        <v>43158</v>
      </c>
      <c r="C6267" s="4" t="str">
        <f t="shared" si="291"/>
        <v>February</v>
      </c>
      <c r="D6267" s="4" t="str">
        <f t="shared" si="292"/>
        <v>2018</v>
      </c>
      <c r="E6267" s="8">
        <v>9951</v>
      </c>
      <c r="F6267" t="s">
        <v>106</v>
      </c>
      <c r="G6267" t="s">
        <v>110</v>
      </c>
      <c r="H6267" t="s">
        <v>107</v>
      </c>
      <c r="I6267">
        <v>4</v>
      </c>
      <c r="J6267" t="s">
        <v>62</v>
      </c>
      <c r="K6267" t="e" vm="4">
        <v>#VALUE!</v>
      </c>
      <c r="L6267" t="e" vm="5">
        <v>#VALUE!</v>
      </c>
      <c r="M6267" t="e" vm="3">
        <v>#VALUE!</v>
      </c>
      <c r="N6267" t="s">
        <v>5</v>
      </c>
      <c r="O6267" t="s">
        <v>28</v>
      </c>
      <c r="P6267" t="s">
        <v>34</v>
      </c>
      <c r="Q6267" s="10">
        <v>5</v>
      </c>
      <c r="R6267" s="12">
        <v>25.54</v>
      </c>
      <c r="S6267" t="str">
        <f t="shared" si="293"/>
        <v>Retained</v>
      </c>
    </row>
    <row r="6268" spans="1:19" x14ac:dyDescent="0.35">
      <c r="A6268" s="1">
        <v>6279</v>
      </c>
      <c r="B6268" s="4">
        <v>43158</v>
      </c>
      <c r="C6268" s="4" t="str">
        <f t="shared" si="291"/>
        <v>February</v>
      </c>
      <c r="D6268" s="4" t="str">
        <f t="shared" si="292"/>
        <v>2018</v>
      </c>
      <c r="E6268" s="8">
        <v>4392</v>
      </c>
      <c r="F6268" t="s">
        <v>106</v>
      </c>
      <c r="G6268" t="s">
        <v>110</v>
      </c>
      <c r="H6268" t="s">
        <v>108</v>
      </c>
      <c r="I6268">
        <v>0</v>
      </c>
      <c r="J6268" t="s">
        <v>51</v>
      </c>
      <c r="K6268" t="e" vm="1">
        <v>#VALUE!</v>
      </c>
      <c r="L6268" t="e" vm="2">
        <v>#VALUE!</v>
      </c>
      <c r="M6268" t="e" vm="3">
        <v>#VALUE!</v>
      </c>
      <c r="N6268" t="s">
        <v>5</v>
      </c>
      <c r="O6268" t="s">
        <v>40</v>
      </c>
      <c r="P6268" t="s">
        <v>40</v>
      </c>
      <c r="Q6268" s="10">
        <v>4</v>
      </c>
      <c r="R6268" s="12">
        <v>29.17</v>
      </c>
      <c r="S6268" t="str">
        <f t="shared" si="293"/>
        <v>New</v>
      </c>
    </row>
    <row r="6269" spans="1:19" x14ac:dyDescent="0.35">
      <c r="A6269" s="1">
        <v>6280</v>
      </c>
      <c r="B6269" s="4">
        <v>43158</v>
      </c>
      <c r="C6269" s="4" t="str">
        <f t="shared" si="291"/>
        <v>February</v>
      </c>
      <c r="D6269" s="4" t="str">
        <f t="shared" si="292"/>
        <v>2018</v>
      </c>
      <c r="E6269" s="8">
        <v>3310</v>
      </c>
      <c r="F6269" t="s">
        <v>105</v>
      </c>
      <c r="G6269" t="s">
        <v>109</v>
      </c>
      <c r="H6269" t="s">
        <v>108</v>
      </c>
      <c r="I6269">
        <v>1</v>
      </c>
      <c r="J6269" t="s">
        <v>51</v>
      </c>
      <c r="K6269" t="e" vm="13">
        <v>#VALUE!</v>
      </c>
      <c r="L6269" t="e" vm="5">
        <v>#VALUE!</v>
      </c>
      <c r="M6269" t="e" vm="3">
        <v>#VALUE!</v>
      </c>
      <c r="N6269" t="s">
        <v>5</v>
      </c>
      <c r="O6269" t="s">
        <v>45</v>
      </c>
      <c r="P6269" t="s">
        <v>45</v>
      </c>
      <c r="Q6269" s="10">
        <v>4</v>
      </c>
      <c r="R6269" s="12">
        <v>11.25</v>
      </c>
      <c r="S6269" t="str">
        <f t="shared" si="293"/>
        <v>Retained</v>
      </c>
    </row>
    <row r="6270" spans="1:19" x14ac:dyDescent="0.35">
      <c r="A6270" s="1">
        <v>6281</v>
      </c>
      <c r="B6270" s="4">
        <v>43158</v>
      </c>
      <c r="C6270" s="4" t="str">
        <f t="shared" si="291"/>
        <v>February</v>
      </c>
      <c r="D6270" s="4" t="str">
        <f t="shared" si="292"/>
        <v>2018</v>
      </c>
      <c r="E6270" s="8">
        <v>8865</v>
      </c>
      <c r="F6270" t="s">
        <v>106</v>
      </c>
      <c r="G6270" t="s">
        <v>109</v>
      </c>
      <c r="H6270" t="s">
        <v>108</v>
      </c>
      <c r="I6270">
        <v>4</v>
      </c>
      <c r="J6270" t="s">
        <v>51</v>
      </c>
      <c r="K6270" t="e" vm="29">
        <v>#VALUE!</v>
      </c>
      <c r="L6270" t="e" vm="29">
        <v>#VALUE!</v>
      </c>
      <c r="M6270" t="e" vm="3">
        <v>#VALUE!</v>
      </c>
      <c r="N6270" t="s">
        <v>5</v>
      </c>
      <c r="O6270" t="s">
        <v>7</v>
      </c>
      <c r="P6270" t="s">
        <v>27</v>
      </c>
      <c r="Q6270" s="10">
        <v>6</v>
      </c>
      <c r="R6270" s="12">
        <v>16.809999999999999</v>
      </c>
      <c r="S6270" t="str">
        <f t="shared" si="293"/>
        <v>New</v>
      </c>
    </row>
    <row r="6271" spans="1:19" x14ac:dyDescent="0.35">
      <c r="A6271" s="1">
        <v>6282</v>
      </c>
      <c r="B6271" s="4">
        <v>43158</v>
      </c>
      <c r="C6271" s="4" t="str">
        <f t="shared" si="291"/>
        <v>February</v>
      </c>
      <c r="D6271" s="4" t="str">
        <f t="shared" si="292"/>
        <v>2018</v>
      </c>
      <c r="E6271" s="8">
        <v>5099</v>
      </c>
      <c r="F6271" t="s">
        <v>105</v>
      </c>
      <c r="G6271" t="s">
        <v>110</v>
      </c>
      <c r="H6271" t="s">
        <v>107</v>
      </c>
      <c r="I6271">
        <v>1</v>
      </c>
      <c r="J6271" t="s">
        <v>4</v>
      </c>
      <c r="K6271" t="e" vm="24">
        <v>#VALUE!</v>
      </c>
      <c r="L6271" t="e" vm="25">
        <v>#VALUE!</v>
      </c>
      <c r="M6271" t="e" vm="3">
        <v>#VALUE!</v>
      </c>
      <c r="N6271" t="s">
        <v>9</v>
      </c>
      <c r="O6271" t="s">
        <v>10</v>
      </c>
      <c r="P6271" t="s">
        <v>58</v>
      </c>
      <c r="Q6271" s="10">
        <v>4</v>
      </c>
      <c r="R6271" s="12">
        <v>14.21</v>
      </c>
      <c r="S6271" t="str">
        <f t="shared" si="293"/>
        <v>Retained</v>
      </c>
    </row>
    <row r="6272" spans="1:19" x14ac:dyDescent="0.35">
      <c r="A6272" s="1">
        <v>6283</v>
      </c>
      <c r="B6272" s="4">
        <v>43158</v>
      </c>
      <c r="C6272" s="4" t="str">
        <f t="shared" si="291"/>
        <v>February</v>
      </c>
      <c r="D6272" s="4" t="str">
        <f t="shared" si="292"/>
        <v>2018</v>
      </c>
      <c r="E6272" s="8">
        <v>4541</v>
      </c>
      <c r="F6272" t="s">
        <v>105</v>
      </c>
      <c r="G6272" t="s">
        <v>110</v>
      </c>
      <c r="H6272" t="s">
        <v>107</v>
      </c>
      <c r="I6272">
        <v>1</v>
      </c>
      <c r="J6272" t="s">
        <v>4</v>
      </c>
      <c r="K6272" t="e" vm="4">
        <v>#VALUE!</v>
      </c>
      <c r="L6272" t="e" vm="5">
        <v>#VALUE!</v>
      </c>
      <c r="M6272" t="e" vm="3">
        <v>#VALUE!</v>
      </c>
      <c r="N6272" t="s">
        <v>5</v>
      </c>
      <c r="O6272" t="s">
        <v>19</v>
      </c>
      <c r="P6272" t="s">
        <v>19</v>
      </c>
      <c r="Q6272" s="10">
        <v>5</v>
      </c>
      <c r="R6272" s="12">
        <v>7.12</v>
      </c>
      <c r="S6272" t="str">
        <f t="shared" si="293"/>
        <v>Retained</v>
      </c>
    </row>
    <row r="6273" spans="1:19" x14ac:dyDescent="0.35">
      <c r="A6273" s="1">
        <v>6284</v>
      </c>
      <c r="B6273" s="4">
        <v>43159</v>
      </c>
      <c r="C6273" s="4" t="str">
        <f t="shared" si="291"/>
        <v>February</v>
      </c>
      <c r="D6273" s="4" t="str">
        <f t="shared" si="292"/>
        <v>2018</v>
      </c>
      <c r="E6273" s="8">
        <v>5594</v>
      </c>
      <c r="F6273" t="s">
        <v>105</v>
      </c>
      <c r="G6273" t="s">
        <v>109</v>
      </c>
      <c r="H6273" t="s">
        <v>107</v>
      </c>
      <c r="I6273">
        <v>1</v>
      </c>
      <c r="J6273" t="s">
        <v>51</v>
      </c>
      <c r="K6273" t="e" vm="29">
        <v>#VALUE!</v>
      </c>
      <c r="L6273" t="e" vm="29">
        <v>#VALUE!</v>
      </c>
      <c r="M6273" t="e" vm="3">
        <v>#VALUE!</v>
      </c>
      <c r="N6273" t="s">
        <v>5</v>
      </c>
      <c r="O6273" t="s">
        <v>20</v>
      </c>
      <c r="P6273" t="s">
        <v>21</v>
      </c>
      <c r="Q6273" s="10">
        <v>3</v>
      </c>
      <c r="R6273" s="12">
        <v>3</v>
      </c>
      <c r="S6273" t="str">
        <f t="shared" si="293"/>
        <v>New</v>
      </c>
    </row>
    <row r="6274" spans="1:19" x14ac:dyDescent="0.35">
      <c r="A6274" s="1">
        <v>6285</v>
      </c>
      <c r="B6274" s="4">
        <v>43159</v>
      </c>
      <c r="C6274" s="4" t="str">
        <f t="shared" ref="C6274:C6337" si="294">TEXT(B6274, "MMMM")</f>
        <v>February</v>
      </c>
      <c r="D6274" s="4" t="str">
        <f t="shared" ref="D6274:D6337" si="295">TEXT(B6274, "YYYY")</f>
        <v>2018</v>
      </c>
      <c r="E6274" s="8">
        <v>8237</v>
      </c>
      <c r="F6274" t="s">
        <v>105</v>
      </c>
      <c r="G6274" t="s">
        <v>109</v>
      </c>
      <c r="H6274" t="s">
        <v>107</v>
      </c>
      <c r="I6274">
        <v>4</v>
      </c>
      <c r="J6274" t="s">
        <v>51</v>
      </c>
      <c r="K6274" t="e" vm="29">
        <v>#VALUE!</v>
      </c>
      <c r="L6274" t="e" vm="29">
        <v>#VALUE!</v>
      </c>
      <c r="M6274" t="e" vm="3">
        <v>#VALUE!</v>
      </c>
      <c r="N6274" t="s">
        <v>5</v>
      </c>
      <c r="O6274" t="s">
        <v>7</v>
      </c>
      <c r="P6274" t="s">
        <v>8</v>
      </c>
      <c r="Q6274" s="10">
        <v>6</v>
      </c>
      <c r="R6274" s="12">
        <v>20.3</v>
      </c>
      <c r="S6274" t="str">
        <f t="shared" ref="S6274:S6337" si="296">IF(COUNTIFS(E:E, E6274, B:B, "&lt;="&amp;B6274)&gt;1, "Retained", "New")</f>
        <v>Retained</v>
      </c>
    </row>
    <row r="6275" spans="1:19" x14ac:dyDescent="0.35">
      <c r="A6275" s="1">
        <v>6286</v>
      </c>
      <c r="B6275" s="4">
        <v>43159</v>
      </c>
      <c r="C6275" s="4" t="str">
        <f t="shared" si="294"/>
        <v>February</v>
      </c>
      <c r="D6275" s="4" t="str">
        <f t="shared" si="295"/>
        <v>2018</v>
      </c>
      <c r="E6275" s="8">
        <v>4285</v>
      </c>
      <c r="F6275" t="s">
        <v>105</v>
      </c>
      <c r="G6275" t="s">
        <v>109</v>
      </c>
      <c r="H6275" t="s">
        <v>107</v>
      </c>
      <c r="I6275">
        <v>1</v>
      </c>
      <c r="J6275" t="s">
        <v>37</v>
      </c>
      <c r="K6275" t="e" vm="20">
        <v>#VALUE!</v>
      </c>
      <c r="L6275" t="e" vm="21">
        <v>#VALUE!</v>
      </c>
      <c r="M6275" t="e" vm="3">
        <v>#VALUE!</v>
      </c>
      <c r="N6275" t="s">
        <v>5</v>
      </c>
      <c r="O6275" t="s">
        <v>7</v>
      </c>
      <c r="P6275" t="s">
        <v>27</v>
      </c>
      <c r="Q6275" s="10">
        <v>5</v>
      </c>
      <c r="R6275" s="12">
        <v>3.65</v>
      </c>
      <c r="S6275" t="str">
        <f t="shared" si="296"/>
        <v>Retained</v>
      </c>
    </row>
    <row r="6276" spans="1:19" x14ac:dyDescent="0.35">
      <c r="A6276" s="1">
        <v>6287</v>
      </c>
      <c r="B6276" s="4">
        <v>43159</v>
      </c>
      <c r="C6276" s="4" t="str">
        <f t="shared" si="294"/>
        <v>February</v>
      </c>
      <c r="D6276" s="4" t="str">
        <f t="shared" si="295"/>
        <v>2018</v>
      </c>
      <c r="E6276" s="8">
        <v>8231</v>
      </c>
      <c r="F6276" t="s">
        <v>105</v>
      </c>
      <c r="G6276" t="s">
        <v>110</v>
      </c>
      <c r="H6276" t="s">
        <v>108</v>
      </c>
      <c r="I6276">
        <v>4</v>
      </c>
      <c r="J6276" t="s">
        <v>51</v>
      </c>
      <c r="K6276" t="e" vm="30">
        <v>#VALUE!</v>
      </c>
      <c r="L6276" t="e" vm="31">
        <v>#VALUE!</v>
      </c>
      <c r="M6276" t="e" vm="3">
        <v>#VALUE!</v>
      </c>
      <c r="N6276" t="s">
        <v>5</v>
      </c>
      <c r="O6276" t="s">
        <v>7</v>
      </c>
      <c r="P6276" t="s">
        <v>8</v>
      </c>
      <c r="Q6276" s="10">
        <v>4</v>
      </c>
      <c r="R6276" s="12">
        <v>10.57</v>
      </c>
      <c r="S6276" t="str">
        <f t="shared" si="296"/>
        <v>New</v>
      </c>
    </row>
    <row r="6277" spans="1:19" x14ac:dyDescent="0.35">
      <c r="A6277" s="1">
        <v>6288</v>
      </c>
      <c r="B6277" s="4">
        <v>43159</v>
      </c>
      <c r="C6277" s="4" t="str">
        <f t="shared" si="294"/>
        <v>February</v>
      </c>
      <c r="D6277" s="4" t="str">
        <f t="shared" si="295"/>
        <v>2018</v>
      </c>
      <c r="E6277" s="8">
        <v>8498</v>
      </c>
      <c r="F6277" t="s">
        <v>105</v>
      </c>
      <c r="G6277" t="s">
        <v>109</v>
      </c>
      <c r="H6277" t="s">
        <v>108</v>
      </c>
      <c r="I6277">
        <v>2</v>
      </c>
      <c r="J6277" t="s">
        <v>51</v>
      </c>
      <c r="K6277" t="e" vm="24">
        <v>#VALUE!</v>
      </c>
      <c r="L6277" t="e" vm="25">
        <v>#VALUE!</v>
      </c>
      <c r="M6277" t="e" vm="3">
        <v>#VALUE!</v>
      </c>
      <c r="N6277" t="s">
        <v>5</v>
      </c>
      <c r="O6277" t="s">
        <v>28</v>
      </c>
      <c r="P6277" t="s">
        <v>8</v>
      </c>
      <c r="Q6277" s="10">
        <v>3</v>
      </c>
      <c r="R6277" s="12">
        <v>12.77</v>
      </c>
      <c r="S6277" t="str">
        <f t="shared" si="296"/>
        <v>Retained</v>
      </c>
    </row>
    <row r="6278" spans="1:19" x14ac:dyDescent="0.35">
      <c r="A6278" s="1">
        <v>6289</v>
      </c>
      <c r="B6278" s="4">
        <v>43159</v>
      </c>
      <c r="C6278" s="4" t="str">
        <f t="shared" si="294"/>
        <v>February</v>
      </c>
      <c r="D6278" s="4" t="str">
        <f t="shared" si="295"/>
        <v>2018</v>
      </c>
      <c r="E6278" s="8">
        <v>1980</v>
      </c>
      <c r="F6278" t="s">
        <v>105</v>
      </c>
      <c r="G6278" t="s">
        <v>110</v>
      </c>
      <c r="H6278" t="s">
        <v>107</v>
      </c>
      <c r="I6278">
        <v>4</v>
      </c>
      <c r="J6278" t="s">
        <v>51</v>
      </c>
      <c r="K6278" t="e" vm="11">
        <v>#VALUE!</v>
      </c>
      <c r="L6278" t="e" vm="5">
        <v>#VALUE!</v>
      </c>
      <c r="M6278" t="e" vm="3">
        <v>#VALUE!</v>
      </c>
      <c r="N6278" t="s">
        <v>5</v>
      </c>
      <c r="O6278" t="s">
        <v>34</v>
      </c>
      <c r="P6278" t="s">
        <v>34</v>
      </c>
      <c r="Q6278" s="10">
        <v>3</v>
      </c>
      <c r="R6278" s="12">
        <v>9.24</v>
      </c>
      <c r="S6278" t="str">
        <f t="shared" si="296"/>
        <v>New</v>
      </c>
    </row>
    <row r="6279" spans="1:19" x14ac:dyDescent="0.35">
      <c r="A6279" s="1">
        <v>6290</v>
      </c>
      <c r="B6279" s="4">
        <v>43159</v>
      </c>
      <c r="C6279" s="4" t="str">
        <f t="shared" si="294"/>
        <v>February</v>
      </c>
      <c r="D6279" s="4" t="str">
        <f t="shared" si="295"/>
        <v>2018</v>
      </c>
      <c r="E6279" s="8">
        <v>4783</v>
      </c>
      <c r="F6279" t="s">
        <v>106</v>
      </c>
      <c r="G6279" t="s">
        <v>110</v>
      </c>
      <c r="H6279" t="s">
        <v>107</v>
      </c>
      <c r="I6279">
        <v>3</v>
      </c>
      <c r="J6279" t="s">
        <v>51</v>
      </c>
      <c r="K6279" t="e" vm="9">
        <v>#VALUE!</v>
      </c>
      <c r="L6279" t="e" vm="7">
        <v>#VALUE!</v>
      </c>
      <c r="M6279" t="e" vm="3">
        <v>#VALUE!</v>
      </c>
      <c r="N6279" t="s">
        <v>5</v>
      </c>
      <c r="O6279" t="s">
        <v>7</v>
      </c>
      <c r="P6279" t="s">
        <v>27</v>
      </c>
      <c r="Q6279" s="10">
        <v>3</v>
      </c>
      <c r="R6279" s="12">
        <v>4.62</v>
      </c>
      <c r="S6279" t="str">
        <f t="shared" si="296"/>
        <v>Retained</v>
      </c>
    </row>
    <row r="6280" spans="1:19" x14ac:dyDescent="0.35">
      <c r="A6280" s="1">
        <v>6291</v>
      </c>
      <c r="B6280" s="4">
        <v>43159</v>
      </c>
      <c r="C6280" s="4" t="str">
        <f t="shared" si="294"/>
        <v>February</v>
      </c>
      <c r="D6280" s="4" t="str">
        <f t="shared" si="295"/>
        <v>2018</v>
      </c>
      <c r="E6280" s="8">
        <v>850</v>
      </c>
      <c r="F6280" t="s">
        <v>106</v>
      </c>
      <c r="G6280" t="s">
        <v>110</v>
      </c>
      <c r="H6280" t="s">
        <v>108</v>
      </c>
      <c r="I6280">
        <v>2</v>
      </c>
      <c r="J6280" t="s">
        <v>62</v>
      </c>
      <c r="K6280" t="e" vm="26">
        <v>#VALUE!</v>
      </c>
      <c r="L6280" t="e" vm="25">
        <v>#VALUE!</v>
      </c>
      <c r="M6280" t="e" vm="3">
        <v>#VALUE!</v>
      </c>
      <c r="N6280" t="s">
        <v>12</v>
      </c>
      <c r="O6280" t="s">
        <v>13</v>
      </c>
      <c r="P6280" t="s">
        <v>33</v>
      </c>
      <c r="Q6280" s="10">
        <v>5</v>
      </c>
      <c r="R6280" s="12">
        <v>6.24</v>
      </c>
      <c r="S6280" t="str">
        <f t="shared" si="296"/>
        <v>Retained</v>
      </c>
    </row>
    <row r="6281" spans="1:19" x14ac:dyDescent="0.35">
      <c r="A6281" s="1">
        <v>6292</v>
      </c>
      <c r="B6281" s="4">
        <v>43159</v>
      </c>
      <c r="C6281" s="4" t="str">
        <f t="shared" si="294"/>
        <v>February</v>
      </c>
      <c r="D6281" s="4" t="str">
        <f t="shared" si="295"/>
        <v>2018</v>
      </c>
      <c r="E6281" s="8">
        <v>1720</v>
      </c>
      <c r="F6281" t="s">
        <v>105</v>
      </c>
      <c r="G6281" t="s">
        <v>109</v>
      </c>
      <c r="H6281" t="s">
        <v>108</v>
      </c>
      <c r="I6281">
        <v>4</v>
      </c>
      <c r="J6281" t="s">
        <v>37</v>
      </c>
      <c r="K6281" t="e" vm="17">
        <v>#VALUE!</v>
      </c>
      <c r="L6281" t="e" vm="5">
        <v>#VALUE!</v>
      </c>
      <c r="M6281" t="e" vm="3">
        <v>#VALUE!</v>
      </c>
      <c r="N6281" t="s">
        <v>5</v>
      </c>
      <c r="O6281" t="s">
        <v>61</v>
      </c>
      <c r="P6281" t="s">
        <v>61</v>
      </c>
      <c r="Q6281" s="10">
        <v>4</v>
      </c>
      <c r="R6281" s="12">
        <v>15.3</v>
      </c>
      <c r="S6281" t="str">
        <f t="shared" si="296"/>
        <v>Retained</v>
      </c>
    </row>
    <row r="6282" spans="1:19" x14ac:dyDescent="0.35">
      <c r="A6282" s="1">
        <v>6293</v>
      </c>
      <c r="B6282" s="4">
        <v>43159</v>
      </c>
      <c r="C6282" s="4" t="str">
        <f t="shared" si="294"/>
        <v>February</v>
      </c>
      <c r="D6282" s="4" t="str">
        <f t="shared" si="295"/>
        <v>2018</v>
      </c>
      <c r="E6282" s="8">
        <v>5592</v>
      </c>
      <c r="F6282" t="s">
        <v>105</v>
      </c>
      <c r="G6282" t="s">
        <v>109</v>
      </c>
      <c r="H6282" t="s">
        <v>107</v>
      </c>
      <c r="I6282">
        <v>1</v>
      </c>
      <c r="J6282" t="s">
        <v>51</v>
      </c>
      <c r="K6282" t="e" vm="17">
        <v>#VALUE!</v>
      </c>
      <c r="L6282" t="e" vm="5">
        <v>#VALUE!</v>
      </c>
      <c r="M6282" t="e" vm="3">
        <v>#VALUE!</v>
      </c>
      <c r="N6282" t="s">
        <v>5</v>
      </c>
      <c r="O6282" t="s">
        <v>20</v>
      </c>
      <c r="P6282" t="s">
        <v>21</v>
      </c>
      <c r="Q6282" s="10">
        <v>4</v>
      </c>
      <c r="R6282" s="12">
        <v>6.28</v>
      </c>
      <c r="S6282" t="str">
        <f t="shared" si="296"/>
        <v>Retained</v>
      </c>
    </row>
    <row r="6283" spans="1:19" x14ac:dyDescent="0.35">
      <c r="A6283" s="1">
        <v>6294</v>
      </c>
      <c r="B6283" s="4">
        <v>43159</v>
      </c>
      <c r="C6283" s="4" t="str">
        <f t="shared" si="294"/>
        <v>February</v>
      </c>
      <c r="D6283" s="4" t="str">
        <f t="shared" si="295"/>
        <v>2018</v>
      </c>
      <c r="E6283" s="8">
        <v>7663</v>
      </c>
      <c r="F6283" t="s">
        <v>105</v>
      </c>
      <c r="G6283" t="s">
        <v>109</v>
      </c>
      <c r="H6283" t="s">
        <v>107</v>
      </c>
      <c r="I6283">
        <v>4</v>
      </c>
      <c r="J6283" t="s">
        <v>62</v>
      </c>
      <c r="K6283" t="e" vm="32">
        <v>#VALUE!</v>
      </c>
      <c r="L6283" t="e" vm="29">
        <v>#VALUE!</v>
      </c>
      <c r="M6283" t="e" vm="3">
        <v>#VALUE!</v>
      </c>
      <c r="N6283" t="s">
        <v>5</v>
      </c>
      <c r="O6283" t="s">
        <v>20</v>
      </c>
      <c r="P6283" t="s">
        <v>21</v>
      </c>
      <c r="Q6283" s="10">
        <v>4</v>
      </c>
      <c r="R6283" s="12">
        <v>24.73</v>
      </c>
      <c r="S6283" t="str">
        <f t="shared" si="296"/>
        <v>Retained</v>
      </c>
    </row>
    <row r="6284" spans="1:19" x14ac:dyDescent="0.35">
      <c r="A6284" s="1">
        <v>6295</v>
      </c>
      <c r="B6284" s="4">
        <v>43159</v>
      </c>
      <c r="C6284" s="4" t="str">
        <f t="shared" si="294"/>
        <v>February</v>
      </c>
      <c r="D6284" s="4" t="str">
        <f t="shared" si="295"/>
        <v>2018</v>
      </c>
      <c r="E6284" s="8">
        <v>1282</v>
      </c>
      <c r="F6284" t="s">
        <v>105</v>
      </c>
      <c r="G6284" t="s">
        <v>109</v>
      </c>
      <c r="H6284" t="s">
        <v>108</v>
      </c>
      <c r="I6284">
        <v>3</v>
      </c>
      <c r="J6284" t="s">
        <v>37</v>
      </c>
      <c r="K6284" t="e" vm="4">
        <v>#VALUE!</v>
      </c>
      <c r="L6284" t="e" vm="5">
        <v>#VALUE!</v>
      </c>
      <c r="M6284" t="e" vm="3">
        <v>#VALUE!</v>
      </c>
      <c r="N6284" t="s">
        <v>5</v>
      </c>
      <c r="O6284" t="s">
        <v>7</v>
      </c>
      <c r="P6284" t="s">
        <v>8</v>
      </c>
      <c r="Q6284" s="10">
        <v>4</v>
      </c>
      <c r="R6284" s="12">
        <v>7.66</v>
      </c>
      <c r="S6284" t="str">
        <f t="shared" si="296"/>
        <v>Retained</v>
      </c>
    </row>
    <row r="6285" spans="1:19" x14ac:dyDescent="0.35">
      <c r="A6285" s="1">
        <v>6296</v>
      </c>
      <c r="B6285" s="4">
        <v>43159</v>
      </c>
      <c r="C6285" s="4" t="str">
        <f t="shared" si="294"/>
        <v>February</v>
      </c>
      <c r="D6285" s="4" t="str">
        <f t="shared" si="295"/>
        <v>2018</v>
      </c>
      <c r="E6285" s="8">
        <v>2814</v>
      </c>
      <c r="F6285" t="s">
        <v>106</v>
      </c>
      <c r="G6285" t="s">
        <v>109</v>
      </c>
      <c r="H6285" t="s">
        <v>107</v>
      </c>
      <c r="I6285">
        <v>4</v>
      </c>
      <c r="J6285" t="s">
        <v>37</v>
      </c>
      <c r="K6285" t="e" vm="30">
        <v>#VALUE!</v>
      </c>
      <c r="L6285" t="e" vm="31">
        <v>#VALUE!</v>
      </c>
      <c r="M6285" t="e" vm="3">
        <v>#VALUE!</v>
      </c>
      <c r="N6285" t="s">
        <v>5</v>
      </c>
      <c r="O6285" t="s">
        <v>45</v>
      </c>
      <c r="P6285" t="s">
        <v>45</v>
      </c>
      <c r="Q6285" s="10">
        <v>2</v>
      </c>
      <c r="R6285" s="12">
        <v>4.26</v>
      </c>
      <c r="S6285" t="str">
        <f t="shared" si="296"/>
        <v>Retained</v>
      </c>
    </row>
    <row r="6286" spans="1:19" x14ac:dyDescent="0.35">
      <c r="A6286" s="1">
        <v>6297</v>
      </c>
      <c r="B6286" s="4">
        <v>43159</v>
      </c>
      <c r="C6286" s="4" t="str">
        <f t="shared" si="294"/>
        <v>February</v>
      </c>
      <c r="D6286" s="4" t="str">
        <f t="shared" si="295"/>
        <v>2018</v>
      </c>
      <c r="E6286" s="8">
        <v>3288</v>
      </c>
      <c r="F6286" t="s">
        <v>105</v>
      </c>
      <c r="G6286" t="s">
        <v>109</v>
      </c>
      <c r="H6286" t="s">
        <v>107</v>
      </c>
      <c r="I6286">
        <v>2</v>
      </c>
      <c r="J6286" t="s">
        <v>37</v>
      </c>
      <c r="K6286" t="e" vm="4">
        <v>#VALUE!</v>
      </c>
      <c r="L6286" t="e" vm="5">
        <v>#VALUE!</v>
      </c>
      <c r="M6286" t="e" vm="3">
        <v>#VALUE!</v>
      </c>
      <c r="N6286" t="s">
        <v>12</v>
      </c>
      <c r="O6286" t="s">
        <v>22</v>
      </c>
      <c r="P6286" t="s">
        <v>36</v>
      </c>
      <c r="Q6286" s="10">
        <v>4</v>
      </c>
      <c r="R6286" s="12">
        <v>4.99</v>
      </c>
      <c r="S6286" t="str">
        <f t="shared" si="296"/>
        <v>Retained</v>
      </c>
    </row>
    <row r="6287" spans="1:19" x14ac:dyDescent="0.35">
      <c r="A6287" s="1">
        <v>6298</v>
      </c>
      <c r="B6287" s="4">
        <v>43159</v>
      </c>
      <c r="C6287" s="4" t="str">
        <f t="shared" si="294"/>
        <v>February</v>
      </c>
      <c r="D6287" s="4" t="str">
        <f t="shared" si="295"/>
        <v>2018</v>
      </c>
      <c r="E6287" s="8">
        <v>221</v>
      </c>
      <c r="F6287" t="s">
        <v>105</v>
      </c>
      <c r="G6287" t="s">
        <v>110</v>
      </c>
      <c r="H6287" t="s">
        <v>107</v>
      </c>
      <c r="I6287">
        <v>2</v>
      </c>
      <c r="J6287" t="s">
        <v>37</v>
      </c>
      <c r="K6287" t="e" vm="15">
        <v>#VALUE!</v>
      </c>
      <c r="L6287" t="e" vm="5">
        <v>#VALUE!</v>
      </c>
      <c r="M6287" t="e" vm="3">
        <v>#VALUE!</v>
      </c>
      <c r="N6287" t="s">
        <v>12</v>
      </c>
      <c r="O6287" t="s">
        <v>22</v>
      </c>
      <c r="P6287" t="s">
        <v>23</v>
      </c>
      <c r="Q6287" s="10">
        <v>5</v>
      </c>
      <c r="R6287" s="12">
        <v>20.23</v>
      </c>
      <c r="S6287" t="str">
        <f t="shared" si="296"/>
        <v>Retained</v>
      </c>
    </row>
    <row r="6288" spans="1:19" x14ac:dyDescent="0.35">
      <c r="A6288" s="1">
        <v>6299</v>
      </c>
      <c r="B6288" s="4">
        <v>43159</v>
      </c>
      <c r="C6288" s="4" t="str">
        <f t="shared" si="294"/>
        <v>February</v>
      </c>
      <c r="D6288" s="4" t="str">
        <f t="shared" si="295"/>
        <v>2018</v>
      </c>
      <c r="E6288" s="8">
        <v>6375</v>
      </c>
      <c r="F6288" t="s">
        <v>106</v>
      </c>
      <c r="G6288" t="s">
        <v>109</v>
      </c>
      <c r="H6288" t="s">
        <v>108</v>
      </c>
      <c r="I6288">
        <v>2</v>
      </c>
      <c r="J6288" t="s">
        <v>37</v>
      </c>
      <c r="K6288" t="e" vm="8">
        <v>#VALUE!</v>
      </c>
      <c r="L6288" t="e" vm="2">
        <v>#VALUE!</v>
      </c>
      <c r="M6288" t="e" vm="3">
        <v>#VALUE!</v>
      </c>
      <c r="N6288" t="s">
        <v>9</v>
      </c>
      <c r="O6288" t="s">
        <v>10</v>
      </c>
      <c r="P6288" t="s">
        <v>16</v>
      </c>
      <c r="Q6288" s="10">
        <v>4</v>
      </c>
      <c r="R6288" s="12">
        <v>11.68</v>
      </c>
      <c r="S6288" t="str">
        <f t="shared" si="296"/>
        <v>New</v>
      </c>
    </row>
    <row r="6289" spans="1:19" x14ac:dyDescent="0.35">
      <c r="A6289" s="1">
        <v>6300</v>
      </c>
      <c r="B6289" s="4">
        <v>43159</v>
      </c>
      <c r="C6289" s="4" t="str">
        <f t="shared" si="294"/>
        <v>February</v>
      </c>
      <c r="D6289" s="4" t="str">
        <f t="shared" si="295"/>
        <v>2018</v>
      </c>
      <c r="E6289" s="8">
        <v>5466</v>
      </c>
      <c r="F6289" t="s">
        <v>106</v>
      </c>
      <c r="G6289" t="s">
        <v>109</v>
      </c>
      <c r="H6289" t="s">
        <v>107</v>
      </c>
      <c r="I6289">
        <v>4</v>
      </c>
      <c r="J6289" t="s">
        <v>37</v>
      </c>
      <c r="K6289" t="e" vm="20">
        <v>#VALUE!</v>
      </c>
      <c r="L6289" t="e" vm="21">
        <v>#VALUE!</v>
      </c>
      <c r="M6289" t="e" vm="3">
        <v>#VALUE!</v>
      </c>
      <c r="N6289" t="s">
        <v>5</v>
      </c>
      <c r="O6289" t="s">
        <v>17</v>
      </c>
      <c r="P6289" t="s">
        <v>29</v>
      </c>
      <c r="Q6289" s="10">
        <v>4</v>
      </c>
      <c r="R6289" s="12">
        <v>4.43</v>
      </c>
      <c r="S6289" t="str">
        <f t="shared" si="296"/>
        <v>Retained</v>
      </c>
    </row>
    <row r="6290" spans="1:19" x14ac:dyDescent="0.35">
      <c r="A6290" s="1">
        <v>6301</v>
      </c>
      <c r="B6290" s="4">
        <v>43159</v>
      </c>
      <c r="C6290" s="4" t="str">
        <f t="shared" si="294"/>
        <v>February</v>
      </c>
      <c r="D6290" s="4" t="str">
        <f t="shared" si="295"/>
        <v>2018</v>
      </c>
      <c r="E6290" s="8">
        <v>8400</v>
      </c>
      <c r="F6290" t="s">
        <v>105</v>
      </c>
      <c r="G6290" t="s">
        <v>110</v>
      </c>
      <c r="H6290" t="s">
        <v>107</v>
      </c>
      <c r="I6290">
        <v>2</v>
      </c>
      <c r="J6290" t="s">
        <v>51</v>
      </c>
      <c r="K6290" t="e" vm="22">
        <v>#VALUE!</v>
      </c>
      <c r="L6290" t="e" vm="23">
        <v>#VALUE!</v>
      </c>
      <c r="M6290" t="e" vm="3">
        <v>#VALUE!</v>
      </c>
      <c r="N6290" t="s">
        <v>5</v>
      </c>
      <c r="O6290" t="s">
        <v>20</v>
      </c>
      <c r="P6290" t="s">
        <v>21</v>
      </c>
      <c r="Q6290" s="10">
        <v>3</v>
      </c>
      <c r="R6290" s="12">
        <v>9.16</v>
      </c>
      <c r="S6290" t="str">
        <f t="shared" si="296"/>
        <v>New</v>
      </c>
    </row>
    <row r="6291" spans="1:19" x14ac:dyDescent="0.35">
      <c r="A6291" s="1">
        <v>6302</v>
      </c>
      <c r="B6291" s="4">
        <v>43159</v>
      </c>
      <c r="C6291" s="4" t="str">
        <f t="shared" si="294"/>
        <v>February</v>
      </c>
      <c r="D6291" s="4" t="str">
        <f t="shared" si="295"/>
        <v>2018</v>
      </c>
      <c r="E6291" s="8">
        <v>1236</v>
      </c>
      <c r="F6291" t="s">
        <v>106</v>
      </c>
      <c r="G6291" t="s">
        <v>109</v>
      </c>
      <c r="H6291" t="s">
        <v>107</v>
      </c>
      <c r="I6291">
        <v>3</v>
      </c>
      <c r="J6291" t="s">
        <v>38</v>
      </c>
      <c r="K6291" t="e" vm="32">
        <v>#VALUE!</v>
      </c>
      <c r="L6291" t="e" vm="29">
        <v>#VALUE!</v>
      </c>
      <c r="M6291" t="e" vm="3">
        <v>#VALUE!</v>
      </c>
      <c r="N6291" t="s">
        <v>12</v>
      </c>
      <c r="O6291" t="s">
        <v>13</v>
      </c>
      <c r="P6291" t="s">
        <v>33</v>
      </c>
      <c r="Q6291" s="10">
        <v>3</v>
      </c>
      <c r="R6291" s="12">
        <v>2.64</v>
      </c>
      <c r="S6291" t="str">
        <f t="shared" si="296"/>
        <v>New</v>
      </c>
    </row>
    <row r="6292" spans="1:19" x14ac:dyDescent="0.35">
      <c r="A6292" s="1">
        <v>6303</v>
      </c>
      <c r="B6292" s="4">
        <v>43159</v>
      </c>
      <c r="C6292" s="4" t="str">
        <f t="shared" si="294"/>
        <v>February</v>
      </c>
      <c r="D6292" s="4" t="str">
        <f t="shared" si="295"/>
        <v>2018</v>
      </c>
      <c r="E6292" s="8">
        <v>9395</v>
      </c>
      <c r="F6292" t="s">
        <v>105</v>
      </c>
      <c r="G6292" t="s">
        <v>109</v>
      </c>
      <c r="H6292" t="s">
        <v>108</v>
      </c>
      <c r="I6292">
        <v>5</v>
      </c>
      <c r="J6292" t="s">
        <v>37</v>
      </c>
      <c r="K6292" t="e" vm="32">
        <v>#VALUE!</v>
      </c>
      <c r="L6292" t="e" vm="29">
        <v>#VALUE!</v>
      </c>
      <c r="M6292" t="e" vm="3">
        <v>#VALUE!</v>
      </c>
      <c r="N6292" t="s">
        <v>9</v>
      </c>
      <c r="O6292" t="s">
        <v>10</v>
      </c>
      <c r="P6292" t="s">
        <v>52</v>
      </c>
      <c r="Q6292" s="10">
        <v>5</v>
      </c>
      <c r="R6292" s="12">
        <v>34.94</v>
      </c>
      <c r="S6292" t="str">
        <f t="shared" si="296"/>
        <v>New</v>
      </c>
    </row>
    <row r="6293" spans="1:19" x14ac:dyDescent="0.35">
      <c r="A6293" s="1">
        <v>6304</v>
      </c>
      <c r="B6293" s="4">
        <v>43159</v>
      </c>
      <c r="C6293" s="4" t="str">
        <f t="shared" si="294"/>
        <v>February</v>
      </c>
      <c r="D6293" s="4" t="str">
        <f t="shared" si="295"/>
        <v>2018</v>
      </c>
      <c r="E6293" s="8">
        <v>2462</v>
      </c>
      <c r="F6293" t="s">
        <v>105</v>
      </c>
      <c r="G6293" t="s">
        <v>110</v>
      </c>
      <c r="H6293" t="s">
        <v>107</v>
      </c>
      <c r="I6293">
        <v>3</v>
      </c>
      <c r="J6293" t="s">
        <v>62</v>
      </c>
      <c r="K6293" t="e" vm="32">
        <v>#VALUE!</v>
      </c>
      <c r="L6293" t="e" vm="29">
        <v>#VALUE!</v>
      </c>
      <c r="M6293" t="e" vm="3">
        <v>#VALUE!</v>
      </c>
      <c r="N6293" t="s">
        <v>5</v>
      </c>
      <c r="O6293" t="s">
        <v>45</v>
      </c>
      <c r="P6293" t="s">
        <v>45</v>
      </c>
      <c r="Q6293" s="10">
        <v>5</v>
      </c>
      <c r="R6293" s="12">
        <v>5.22</v>
      </c>
      <c r="S6293" t="str">
        <f t="shared" si="296"/>
        <v>New</v>
      </c>
    </row>
    <row r="6294" spans="1:19" x14ac:dyDescent="0.35">
      <c r="A6294" s="1">
        <v>6305</v>
      </c>
      <c r="B6294" s="4">
        <v>43159</v>
      </c>
      <c r="C6294" s="4" t="str">
        <f t="shared" si="294"/>
        <v>February</v>
      </c>
      <c r="D6294" s="4" t="str">
        <f t="shared" si="295"/>
        <v>2018</v>
      </c>
      <c r="E6294" s="8">
        <v>3070</v>
      </c>
      <c r="F6294" t="s">
        <v>106</v>
      </c>
      <c r="G6294" t="s">
        <v>110</v>
      </c>
      <c r="H6294" t="s">
        <v>108</v>
      </c>
      <c r="I6294">
        <v>3</v>
      </c>
      <c r="J6294" t="s">
        <v>37</v>
      </c>
      <c r="K6294" t="e" vm="1">
        <v>#VALUE!</v>
      </c>
      <c r="L6294" t="e" vm="2">
        <v>#VALUE!</v>
      </c>
      <c r="M6294" t="e" vm="3">
        <v>#VALUE!</v>
      </c>
      <c r="N6294" t="s">
        <v>5</v>
      </c>
      <c r="O6294" t="s">
        <v>28</v>
      </c>
      <c r="P6294" t="s">
        <v>34</v>
      </c>
      <c r="Q6294" s="10">
        <v>5</v>
      </c>
      <c r="R6294" s="12">
        <v>21.67</v>
      </c>
      <c r="S6294" t="str">
        <f t="shared" si="296"/>
        <v>Retained</v>
      </c>
    </row>
    <row r="6295" spans="1:19" x14ac:dyDescent="0.35">
      <c r="A6295" s="1">
        <v>6306</v>
      </c>
      <c r="B6295" s="4">
        <v>43159</v>
      </c>
      <c r="C6295" s="4" t="str">
        <f t="shared" si="294"/>
        <v>February</v>
      </c>
      <c r="D6295" s="4" t="str">
        <f t="shared" si="295"/>
        <v>2018</v>
      </c>
      <c r="E6295" s="8">
        <v>911</v>
      </c>
      <c r="F6295" t="s">
        <v>106</v>
      </c>
      <c r="G6295" t="s">
        <v>109</v>
      </c>
      <c r="H6295" t="s">
        <v>108</v>
      </c>
      <c r="I6295">
        <v>2</v>
      </c>
      <c r="J6295" t="s">
        <v>37</v>
      </c>
      <c r="K6295" t="e" vm="28">
        <v>#VALUE!</v>
      </c>
      <c r="L6295" t="e" vm="29">
        <v>#VALUE!</v>
      </c>
      <c r="M6295" t="e" vm="3">
        <v>#VALUE!</v>
      </c>
      <c r="N6295" t="s">
        <v>12</v>
      </c>
      <c r="O6295" t="s">
        <v>13</v>
      </c>
      <c r="P6295" t="s">
        <v>68</v>
      </c>
      <c r="Q6295" s="10">
        <v>6</v>
      </c>
      <c r="R6295" s="12">
        <v>12.05</v>
      </c>
      <c r="S6295" t="str">
        <f t="shared" si="296"/>
        <v>New</v>
      </c>
    </row>
    <row r="6296" spans="1:19" x14ac:dyDescent="0.35">
      <c r="A6296" s="1">
        <v>6307</v>
      </c>
      <c r="B6296" s="4">
        <v>43159</v>
      </c>
      <c r="C6296" s="4" t="str">
        <f t="shared" si="294"/>
        <v>February</v>
      </c>
      <c r="D6296" s="4" t="str">
        <f t="shared" si="295"/>
        <v>2018</v>
      </c>
      <c r="E6296" s="8">
        <v>6075</v>
      </c>
      <c r="F6296" t="s">
        <v>105</v>
      </c>
      <c r="G6296" t="s">
        <v>110</v>
      </c>
      <c r="H6296" t="s">
        <v>107</v>
      </c>
      <c r="I6296">
        <v>3</v>
      </c>
      <c r="J6296" t="s">
        <v>38</v>
      </c>
      <c r="K6296" t="e" vm="20">
        <v>#VALUE!</v>
      </c>
      <c r="L6296" t="e" vm="21">
        <v>#VALUE!</v>
      </c>
      <c r="M6296" t="e" vm="3">
        <v>#VALUE!</v>
      </c>
      <c r="N6296" t="s">
        <v>5</v>
      </c>
      <c r="O6296" t="s">
        <v>17</v>
      </c>
      <c r="P6296" t="s">
        <v>18</v>
      </c>
      <c r="Q6296" s="10">
        <v>4</v>
      </c>
      <c r="R6296" s="12">
        <v>5.43</v>
      </c>
      <c r="S6296" t="str">
        <f t="shared" si="296"/>
        <v>Retained</v>
      </c>
    </row>
    <row r="6297" spans="1:19" x14ac:dyDescent="0.35">
      <c r="A6297" s="1">
        <v>6308</v>
      </c>
      <c r="B6297" s="4">
        <v>43159</v>
      </c>
      <c r="C6297" s="4" t="str">
        <f t="shared" si="294"/>
        <v>February</v>
      </c>
      <c r="D6297" s="4" t="str">
        <f t="shared" si="295"/>
        <v>2018</v>
      </c>
      <c r="E6297" s="8">
        <v>5343</v>
      </c>
      <c r="F6297" t="s">
        <v>105</v>
      </c>
      <c r="G6297" t="s">
        <v>109</v>
      </c>
      <c r="H6297" t="s">
        <v>108</v>
      </c>
      <c r="I6297">
        <v>4</v>
      </c>
      <c r="J6297" t="s">
        <v>37</v>
      </c>
      <c r="K6297" t="e" vm="28">
        <v>#VALUE!</v>
      </c>
      <c r="L6297" t="e" vm="29">
        <v>#VALUE!</v>
      </c>
      <c r="M6297" t="e" vm="3">
        <v>#VALUE!</v>
      </c>
      <c r="N6297" t="s">
        <v>5</v>
      </c>
      <c r="O6297" t="s">
        <v>45</v>
      </c>
      <c r="P6297" t="s">
        <v>45</v>
      </c>
      <c r="Q6297" s="10">
        <v>5</v>
      </c>
      <c r="R6297" s="12">
        <v>30.96</v>
      </c>
      <c r="S6297" t="str">
        <f t="shared" si="296"/>
        <v>New</v>
      </c>
    </row>
    <row r="6298" spans="1:19" x14ac:dyDescent="0.35">
      <c r="A6298" s="1">
        <v>6309</v>
      </c>
      <c r="B6298" s="4">
        <v>43159</v>
      </c>
      <c r="C6298" s="4" t="str">
        <f t="shared" si="294"/>
        <v>February</v>
      </c>
      <c r="D6298" s="4" t="str">
        <f t="shared" si="295"/>
        <v>2018</v>
      </c>
      <c r="E6298" s="8">
        <v>3077</v>
      </c>
      <c r="F6298" t="s">
        <v>106</v>
      </c>
      <c r="G6298" t="s">
        <v>109</v>
      </c>
      <c r="H6298" t="s">
        <v>107</v>
      </c>
      <c r="I6298">
        <v>5</v>
      </c>
      <c r="J6298" t="s">
        <v>37</v>
      </c>
      <c r="K6298" t="e" vm="29">
        <v>#VALUE!</v>
      </c>
      <c r="L6298" t="e" vm="29">
        <v>#VALUE!</v>
      </c>
      <c r="M6298" t="e" vm="3">
        <v>#VALUE!</v>
      </c>
      <c r="N6298" t="s">
        <v>12</v>
      </c>
      <c r="O6298" t="s">
        <v>13</v>
      </c>
      <c r="P6298" t="s">
        <v>68</v>
      </c>
      <c r="Q6298" s="10">
        <v>4</v>
      </c>
      <c r="R6298" s="12">
        <v>3.62</v>
      </c>
      <c r="S6298" t="str">
        <f t="shared" si="296"/>
        <v>New</v>
      </c>
    </row>
    <row r="6299" spans="1:19" x14ac:dyDescent="0.35">
      <c r="A6299" s="1">
        <v>6310</v>
      </c>
      <c r="B6299" s="4">
        <v>43159</v>
      </c>
      <c r="C6299" s="4" t="str">
        <f t="shared" si="294"/>
        <v>February</v>
      </c>
      <c r="D6299" s="4" t="str">
        <f t="shared" si="295"/>
        <v>2018</v>
      </c>
      <c r="E6299" s="8">
        <v>9249</v>
      </c>
      <c r="F6299" t="s">
        <v>105</v>
      </c>
      <c r="G6299" t="s">
        <v>110</v>
      </c>
      <c r="H6299" t="s">
        <v>108</v>
      </c>
      <c r="I6299">
        <v>2</v>
      </c>
      <c r="J6299" t="s">
        <v>37</v>
      </c>
      <c r="K6299" t="e" vm="20">
        <v>#VALUE!</v>
      </c>
      <c r="L6299" t="e" vm="21">
        <v>#VALUE!</v>
      </c>
      <c r="M6299" t="e" vm="3">
        <v>#VALUE!</v>
      </c>
      <c r="N6299" t="s">
        <v>5</v>
      </c>
      <c r="O6299" t="s">
        <v>19</v>
      </c>
      <c r="P6299" t="s">
        <v>19</v>
      </c>
      <c r="Q6299" s="10">
        <v>4</v>
      </c>
      <c r="R6299" s="12">
        <v>23.18</v>
      </c>
      <c r="S6299" t="str">
        <f t="shared" si="296"/>
        <v>Retained</v>
      </c>
    </row>
    <row r="6300" spans="1:19" x14ac:dyDescent="0.35">
      <c r="A6300" s="1">
        <v>6311</v>
      </c>
      <c r="B6300" s="4">
        <v>43159</v>
      </c>
      <c r="C6300" s="4" t="str">
        <f t="shared" si="294"/>
        <v>February</v>
      </c>
      <c r="D6300" s="4" t="str">
        <f t="shared" si="295"/>
        <v>2018</v>
      </c>
      <c r="E6300" s="8">
        <v>5207</v>
      </c>
      <c r="F6300" t="s">
        <v>106</v>
      </c>
      <c r="G6300" t="s">
        <v>109</v>
      </c>
      <c r="H6300" t="s">
        <v>108</v>
      </c>
      <c r="I6300">
        <v>0</v>
      </c>
      <c r="J6300" t="s">
        <v>4</v>
      </c>
      <c r="K6300" t="e" vm="22">
        <v>#VALUE!</v>
      </c>
      <c r="L6300" t="e" vm="23">
        <v>#VALUE!</v>
      </c>
      <c r="M6300" t="e" vm="3">
        <v>#VALUE!</v>
      </c>
      <c r="N6300" t="s">
        <v>5</v>
      </c>
      <c r="O6300" t="s">
        <v>45</v>
      </c>
      <c r="P6300" t="s">
        <v>45</v>
      </c>
      <c r="Q6300" s="10">
        <v>4</v>
      </c>
      <c r="R6300" s="12">
        <v>13.25</v>
      </c>
      <c r="S6300" t="str">
        <f t="shared" si="296"/>
        <v>New</v>
      </c>
    </row>
    <row r="6301" spans="1:19" x14ac:dyDescent="0.35">
      <c r="A6301" s="1">
        <v>6312</v>
      </c>
      <c r="B6301" s="4">
        <v>43160</v>
      </c>
      <c r="C6301" s="4" t="str">
        <f t="shared" si="294"/>
        <v>March</v>
      </c>
      <c r="D6301" s="4" t="str">
        <f t="shared" si="295"/>
        <v>2018</v>
      </c>
      <c r="E6301" s="8">
        <v>5617</v>
      </c>
      <c r="F6301" t="s">
        <v>105</v>
      </c>
      <c r="G6301" t="s">
        <v>109</v>
      </c>
      <c r="H6301" t="s">
        <v>107</v>
      </c>
      <c r="I6301">
        <v>1</v>
      </c>
      <c r="J6301" t="s">
        <v>37</v>
      </c>
      <c r="K6301" t="e" vm="30">
        <v>#VALUE!</v>
      </c>
      <c r="L6301" t="e" vm="31">
        <v>#VALUE!</v>
      </c>
      <c r="M6301" t="e" vm="3">
        <v>#VALUE!</v>
      </c>
      <c r="N6301" t="s">
        <v>5</v>
      </c>
      <c r="O6301" t="s">
        <v>45</v>
      </c>
      <c r="P6301" t="s">
        <v>45</v>
      </c>
      <c r="Q6301" s="10">
        <v>6</v>
      </c>
      <c r="R6301" s="12">
        <v>12.32</v>
      </c>
      <c r="S6301" t="str">
        <f t="shared" si="296"/>
        <v>Retained</v>
      </c>
    </row>
    <row r="6302" spans="1:19" x14ac:dyDescent="0.35">
      <c r="A6302" s="1">
        <v>6313</v>
      </c>
      <c r="B6302" s="4">
        <v>43160</v>
      </c>
      <c r="C6302" s="4" t="str">
        <f t="shared" si="294"/>
        <v>March</v>
      </c>
      <c r="D6302" s="4" t="str">
        <f t="shared" si="295"/>
        <v>2018</v>
      </c>
      <c r="E6302" s="8">
        <v>1681</v>
      </c>
      <c r="F6302" t="s">
        <v>105</v>
      </c>
      <c r="G6302" t="s">
        <v>110</v>
      </c>
      <c r="H6302" t="s">
        <v>107</v>
      </c>
      <c r="I6302">
        <v>5</v>
      </c>
      <c r="J6302" t="s">
        <v>38</v>
      </c>
      <c r="K6302" t="e" vm="9">
        <v>#VALUE!</v>
      </c>
      <c r="L6302" t="e" vm="7">
        <v>#VALUE!</v>
      </c>
      <c r="M6302" t="e" vm="3">
        <v>#VALUE!</v>
      </c>
      <c r="N6302" t="s">
        <v>12</v>
      </c>
      <c r="O6302" t="s">
        <v>22</v>
      </c>
      <c r="P6302" t="s">
        <v>56</v>
      </c>
      <c r="Q6302" s="10">
        <v>4</v>
      </c>
      <c r="R6302" s="12">
        <v>15.55</v>
      </c>
      <c r="S6302" t="str">
        <f t="shared" si="296"/>
        <v>Retained</v>
      </c>
    </row>
    <row r="6303" spans="1:19" x14ac:dyDescent="0.35">
      <c r="A6303" s="1">
        <v>6314</v>
      </c>
      <c r="B6303" s="4">
        <v>43160</v>
      </c>
      <c r="C6303" s="4" t="str">
        <f t="shared" si="294"/>
        <v>March</v>
      </c>
      <c r="D6303" s="4" t="str">
        <f t="shared" si="295"/>
        <v>2018</v>
      </c>
      <c r="E6303" s="8">
        <v>5700</v>
      </c>
      <c r="F6303" t="s">
        <v>106</v>
      </c>
      <c r="G6303" t="s">
        <v>110</v>
      </c>
      <c r="H6303" t="s">
        <v>107</v>
      </c>
      <c r="I6303">
        <v>3</v>
      </c>
      <c r="J6303" t="s">
        <v>37</v>
      </c>
      <c r="K6303" t="e" vm="26">
        <v>#VALUE!</v>
      </c>
      <c r="L6303" t="e" vm="25">
        <v>#VALUE!</v>
      </c>
      <c r="M6303" t="e" vm="3">
        <v>#VALUE!</v>
      </c>
      <c r="N6303" t="s">
        <v>5</v>
      </c>
      <c r="O6303" t="s">
        <v>19</v>
      </c>
      <c r="P6303" t="s">
        <v>19</v>
      </c>
      <c r="Q6303" s="10">
        <v>6</v>
      </c>
      <c r="R6303" s="12">
        <v>7.57</v>
      </c>
      <c r="S6303" t="str">
        <f t="shared" si="296"/>
        <v>New</v>
      </c>
    </row>
    <row r="6304" spans="1:19" x14ac:dyDescent="0.35">
      <c r="A6304" s="1">
        <v>6315</v>
      </c>
      <c r="B6304" s="4">
        <v>43160</v>
      </c>
      <c r="C6304" s="4" t="str">
        <f t="shared" si="294"/>
        <v>March</v>
      </c>
      <c r="D6304" s="4" t="str">
        <f t="shared" si="295"/>
        <v>2018</v>
      </c>
      <c r="E6304" s="8">
        <v>8146</v>
      </c>
      <c r="F6304" t="s">
        <v>105</v>
      </c>
      <c r="G6304" t="s">
        <v>110</v>
      </c>
      <c r="H6304" t="s">
        <v>107</v>
      </c>
      <c r="I6304">
        <v>1</v>
      </c>
      <c r="J6304" t="s">
        <v>71</v>
      </c>
      <c r="K6304" t="e" vm="6">
        <v>#VALUE!</v>
      </c>
      <c r="L6304" t="e" vm="7">
        <v>#VALUE!</v>
      </c>
      <c r="M6304" t="e" vm="3">
        <v>#VALUE!</v>
      </c>
      <c r="N6304" t="s">
        <v>5</v>
      </c>
      <c r="O6304" t="s">
        <v>19</v>
      </c>
      <c r="P6304" t="s">
        <v>19</v>
      </c>
      <c r="Q6304" s="10">
        <v>5</v>
      </c>
      <c r="R6304" s="12">
        <v>10.92</v>
      </c>
      <c r="S6304" t="str">
        <f t="shared" si="296"/>
        <v>Retained</v>
      </c>
    </row>
    <row r="6305" spans="1:19" x14ac:dyDescent="0.35">
      <c r="A6305" s="1">
        <v>6316</v>
      </c>
      <c r="B6305" s="4">
        <v>43160</v>
      </c>
      <c r="C6305" s="4" t="str">
        <f t="shared" si="294"/>
        <v>March</v>
      </c>
      <c r="D6305" s="4" t="str">
        <f t="shared" si="295"/>
        <v>2018</v>
      </c>
      <c r="E6305" s="8">
        <v>2852</v>
      </c>
      <c r="F6305" t="s">
        <v>106</v>
      </c>
      <c r="G6305" t="s">
        <v>110</v>
      </c>
      <c r="H6305" t="s">
        <v>107</v>
      </c>
      <c r="I6305">
        <v>0</v>
      </c>
      <c r="J6305" t="s">
        <v>37</v>
      </c>
      <c r="K6305" t="e" vm="20">
        <v>#VALUE!</v>
      </c>
      <c r="L6305" t="e" vm="21">
        <v>#VALUE!</v>
      </c>
      <c r="M6305" t="e" vm="3">
        <v>#VALUE!</v>
      </c>
      <c r="N6305" t="s">
        <v>12</v>
      </c>
      <c r="O6305" t="s">
        <v>22</v>
      </c>
      <c r="P6305" t="s">
        <v>36</v>
      </c>
      <c r="Q6305" s="10">
        <v>4</v>
      </c>
      <c r="R6305" s="12">
        <v>31.02</v>
      </c>
      <c r="S6305" t="str">
        <f t="shared" si="296"/>
        <v>Retained</v>
      </c>
    </row>
    <row r="6306" spans="1:19" x14ac:dyDescent="0.35">
      <c r="A6306" s="1">
        <v>6317</v>
      </c>
      <c r="B6306" s="4">
        <v>43160</v>
      </c>
      <c r="C6306" s="4" t="str">
        <f t="shared" si="294"/>
        <v>March</v>
      </c>
      <c r="D6306" s="4" t="str">
        <f t="shared" si="295"/>
        <v>2018</v>
      </c>
      <c r="E6306" s="8">
        <v>8768</v>
      </c>
      <c r="F6306" t="s">
        <v>105</v>
      </c>
      <c r="G6306" t="s">
        <v>109</v>
      </c>
      <c r="H6306" t="s">
        <v>107</v>
      </c>
      <c r="I6306">
        <v>1</v>
      </c>
      <c r="J6306" t="s">
        <v>62</v>
      </c>
      <c r="K6306" t="e" vm="6">
        <v>#VALUE!</v>
      </c>
      <c r="L6306" t="e" vm="7">
        <v>#VALUE!</v>
      </c>
      <c r="M6306" t="e" vm="3">
        <v>#VALUE!</v>
      </c>
      <c r="N6306" t="s">
        <v>5</v>
      </c>
      <c r="O6306" t="s">
        <v>65</v>
      </c>
      <c r="P6306" t="s">
        <v>27</v>
      </c>
      <c r="Q6306" s="10">
        <v>3</v>
      </c>
      <c r="R6306" s="12">
        <v>20.53</v>
      </c>
      <c r="S6306" t="str">
        <f t="shared" si="296"/>
        <v>Retained</v>
      </c>
    </row>
    <row r="6307" spans="1:19" x14ac:dyDescent="0.35">
      <c r="A6307" s="1">
        <v>6318</v>
      </c>
      <c r="B6307" s="4">
        <v>43160</v>
      </c>
      <c r="C6307" s="4" t="str">
        <f t="shared" si="294"/>
        <v>March</v>
      </c>
      <c r="D6307" s="4" t="str">
        <f t="shared" si="295"/>
        <v>2018</v>
      </c>
      <c r="E6307" s="8">
        <v>9830</v>
      </c>
      <c r="F6307" t="s">
        <v>105</v>
      </c>
      <c r="G6307" t="s">
        <v>110</v>
      </c>
      <c r="H6307" t="s">
        <v>108</v>
      </c>
      <c r="I6307">
        <v>4</v>
      </c>
      <c r="J6307" t="s">
        <v>37</v>
      </c>
      <c r="K6307" t="e" vm="28">
        <v>#VALUE!</v>
      </c>
      <c r="L6307" t="e" vm="29">
        <v>#VALUE!</v>
      </c>
      <c r="M6307" t="e" vm="3">
        <v>#VALUE!</v>
      </c>
      <c r="N6307" t="s">
        <v>5</v>
      </c>
      <c r="O6307" t="s">
        <v>6</v>
      </c>
      <c r="P6307" t="s">
        <v>43</v>
      </c>
      <c r="Q6307" s="10">
        <v>4</v>
      </c>
      <c r="R6307" s="12">
        <v>28.08</v>
      </c>
      <c r="S6307" t="str">
        <f t="shared" si="296"/>
        <v>Retained</v>
      </c>
    </row>
    <row r="6308" spans="1:19" x14ac:dyDescent="0.35">
      <c r="A6308" s="1">
        <v>6319</v>
      </c>
      <c r="B6308" s="4">
        <v>43160</v>
      </c>
      <c r="C6308" s="4" t="str">
        <f t="shared" si="294"/>
        <v>March</v>
      </c>
      <c r="D6308" s="4" t="str">
        <f t="shared" si="295"/>
        <v>2018</v>
      </c>
      <c r="E6308" s="8">
        <v>4357</v>
      </c>
      <c r="F6308" t="s">
        <v>105</v>
      </c>
      <c r="G6308" t="s">
        <v>109</v>
      </c>
      <c r="H6308" t="s">
        <v>107</v>
      </c>
      <c r="I6308">
        <v>2</v>
      </c>
      <c r="J6308" t="s">
        <v>37</v>
      </c>
      <c r="K6308" t="e" vm="1">
        <v>#VALUE!</v>
      </c>
      <c r="L6308" t="e" vm="2">
        <v>#VALUE!</v>
      </c>
      <c r="M6308" t="e" vm="3">
        <v>#VALUE!</v>
      </c>
      <c r="N6308" t="s">
        <v>5</v>
      </c>
      <c r="O6308" t="s">
        <v>30</v>
      </c>
      <c r="P6308" t="s">
        <v>39</v>
      </c>
      <c r="Q6308" s="10">
        <v>5</v>
      </c>
      <c r="R6308" s="12">
        <v>17.98</v>
      </c>
      <c r="S6308" t="str">
        <f t="shared" si="296"/>
        <v>Retained</v>
      </c>
    </row>
    <row r="6309" spans="1:19" x14ac:dyDescent="0.35">
      <c r="A6309" s="1">
        <v>6320</v>
      </c>
      <c r="B6309" s="4">
        <v>43160</v>
      </c>
      <c r="C6309" s="4" t="str">
        <f t="shared" si="294"/>
        <v>March</v>
      </c>
      <c r="D6309" s="4" t="str">
        <f t="shared" si="295"/>
        <v>2018</v>
      </c>
      <c r="E6309" s="8">
        <v>7580</v>
      </c>
      <c r="F6309" t="s">
        <v>105</v>
      </c>
      <c r="G6309" t="s">
        <v>109</v>
      </c>
      <c r="H6309" t="s">
        <v>108</v>
      </c>
      <c r="I6309">
        <v>2</v>
      </c>
      <c r="J6309" t="s">
        <v>71</v>
      </c>
      <c r="K6309" t="e" vm="13">
        <v>#VALUE!</v>
      </c>
      <c r="L6309" t="e" vm="5">
        <v>#VALUE!</v>
      </c>
      <c r="M6309" t="e" vm="3">
        <v>#VALUE!</v>
      </c>
      <c r="N6309" t="s">
        <v>5</v>
      </c>
      <c r="O6309" t="s">
        <v>28</v>
      </c>
      <c r="P6309" t="s">
        <v>49</v>
      </c>
      <c r="Q6309" s="10">
        <v>5</v>
      </c>
      <c r="R6309" s="12">
        <v>12.87</v>
      </c>
      <c r="S6309" t="str">
        <f t="shared" si="296"/>
        <v>Retained</v>
      </c>
    </row>
    <row r="6310" spans="1:19" x14ac:dyDescent="0.35">
      <c r="A6310" s="1">
        <v>6321</v>
      </c>
      <c r="B6310" s="4">
        <v>43160</v>
      </c>
      <c r="C6310" s="4" t="str">
        <f t="shared" si="294"/>
        <v>March</v>
      </c>
      <c r="D6310" s="4" t="str">
        <f t="shared" si="295"/>
        <v>2018</v>
      </c>
      <c r="E6310" s="8">
        <v>71</v>
      </c>
      <c r="F6310" t="s">
        <v>106</v>
      </c>
      <c r="G6310" t="s">
        <v>109</v>
      </c>
      <c r="H6310" t="s">
        <v>108</v>
      </c>
      <c r="I6310">
        <v>5</v>
      </c>
      <c r="J6310" t="s">
        <v>51</v>
      </c>
      <c r="K6310" t="e" vm="30">
        <v>#VALUE!</v>
      </c>
      <c r="L6310" t="e" vm="31">
        <v>#VALUE!</v>
      </c>
      <c r="M6310" t="e" vm="3">
        <v>#VALUE!</v>
      </c>
      <c r="N6310" t="s">
        <v>5</v>
      </c>
      <c r="O6310" t="s">
        <v>29</v>
      </c>
      <c r="P6310" t="s">
        <v>29</v>
      </c>
      <c r="Q6310" s="10">
        <v>5</v>
      </c>
      <c r="R6310" s="12">
        <v>20.36</v>
      </c>
      <c r="S6310" t="str">
        <f t="shared" si="296"/>
        <v>Retained</v>
      </c>
    </row>
    <row r="6311" spans="1:19" x14ac:dyDescent="0.35">
      <c r="A6311" s="1">
        <v>6322</v>
      </c>
      <c r="B6311" s="4">
        <v>43160</v>
      </c>
      <c r="C6311" s="4" t="str">
        <f t="shared" si="294"/>
        <v>March</v>
      </c>
      <c r="D6311" s="4" t="str">
        <f t="shared" si="295"/>
        <v>2018</v>
      </c>
      <c r="E6311" s="8">
        <v>1495</v>
      </c>
      <c r="F6311" t="s">
        <v>105</v>
      </c>
      <c r="G6311" t="s">
        <v>110</v>
      </c>
      <c r="H6311" t="s">
        <v>107</v>
      </c>
      <c r="I6311">
        <v>3</v>
      </c>
      <c r="J6311" t="s">
        <v>37</v>
      </c>
      <c r="K6311" t="e" vm="26">
        <v>#VALUE!</v>
      </c>
      <c r="L6311" t="e" vm="25">
        <v>#VALUE!</v>
      </c>
      <c r="M6311" t="e" vm="3">
        <v>#VALUE!</v>
      </c>
      <c r="N6311" t="s">
        <v>5</v>
      </c>
      <c r="O6311" t="s">
        <v>7</v>
      </c>
      <c r="P6311" t="s">
        <v>8</v>
      </c>
      <c r="Q6311" s="10">
        <v>4</v>
      </c>
      <c r="R6311" s="12">
        <v>5.42</v>
      </c>
      <c r="S6311" t="str">
        <f t="shared" si="296"/>
        <v>Retained</v>
      </c>
    </row>
    <row r="6312" spans="1:19" x14ac:dyDescent="0.35">
      <c r="A6312" s="1">
        <v>6323</v>
      </c>
      <c r="B6312" s="4">
        <v>43160</v>
      </c>
      <c r="C6312" s="4" t="str">
        <f t="shared" si="294"/>
        <v>March</v>
      </c>
      <c r="D6312" s="4" t="str">
        <f t="shared" si="295"/>
        <v>2018</v>
      </c>
      <c r="E6312" s="8">
        <v>850</v>
      </c>
      <c r="F6312" t="s">
        <v>106</v>
      </c>
      <c r="G6312" t="s">
        <v>110</v>
      </c>
      <c r="H6312" t="s">
        <v>108</v>
      </c>
      <c r="I6312">
        <v>2</v>
      </c>
      <c r="J6312" t="s">
        <v>62</v>
      </c>
      <c r="K6312" t="e" vm="26">
        <v>#VALUE!</v>
      </c>
      <c r="L6312" t="e" vm="25">
        <v>#VALUE!</v>
      </c>
      <c r="M6312" t="e" vm="3">
        <v>#VALUE!</v>
      </c>
      <c r="N6312" t="s">
        <v>5</v>
      </c>
      <c r="O6312" t="s">
        <v>6</v>
      </c>
      <c r="P6312" t="s">
        <v>6</v>
      </c>
      <c r="Q6312" s="10">
        <v>3</v>
      </c>
      <c r="R6312" s="12">
        <v>7.24</v>
      </c>
      <c r="S6312" t="str">
        <f t="shared" si="296"/>
        <v>Retained</v>
      </c>
    </row>
    <row r="6313" spans="1:19" x14ac:dyDescent="0.35">
      <c r="A6313" s="1">
        <v>6324</v>
      </c>
      <c r="B6313" s="4">
        <v>43160</v>
      </c>
      <c r="C6313" s="4" t="str">
        <f t="shared" si="294"/>
        <v>March</v>
      </c>
      <c r="D6313" s="4" t="str">
        <f t="shared" si="295"/>
        <v>2018</v>
      </c>
      <c r="E6313" s="8">
        <v>7074</v>
      </c>
      <c r="F6313" t="s">
        <v>105</v>
      </c>
      <c r="G6313" t="s">
        <v>109</v>
      </c>
      <c r="H6313" t="s">
        <v>108</v>
      </c>
      <c r="I6313">
        <v>1</v>
      </c>
      <c r="J6313" t="s">
        <v>38</v>
      </c>
      <c r="K6313" t="e" vm="32">
        <v>#VALUE!</v>
      </c>
      <c r="L6313" t="e" vm="29">
        <v>#VALUE!</v>
      </c>
      <c r="M6313" t="e" vm="3">
        <v>#VALUE!</v>
      </c>
      <c r="N6313" t="s">
        <v>12</v>
      </c>
      <c r="O6313" t="s">
        <v>13</v>
      </c>
      <c r="P6313" t="s">
        <v>33</v>
      </c>
      <c r="Q6313" s="10">
        <v>2</v>
      </c>
      <c r="R6313" s="12">
        <v>3.22</v>
      </c>
      <c r="S6313" t="str">
        <f t="shared" si="296"/>
        <v>New</v>
      </c>
    </row>
    <row r="6314" spans="1:19" x14ac:dyDescent="0.35">
      <c r="A6314" s="1">
        <v>6325</v>
      </c>
      <c r="B6314" s="4">
        <v>43160</v>
      </c>
      <c r="C6314" s="4" t="str">
        <f t="shared" si="294"/>
        <v>March</v>
      </c>
      <c r="D6314" s="4" t="str">
        <f t="shared" si="295"/>
        <v>2018</v>
      </c>
      <c r="E6314" s="8">
        <v>9807</v>
      </c>
      <c r="F6314" t="s">
        <v>105</v>
      </c>
      <c r="G6314" t="s">
        <v>109</v>
      </c>
      <c r="H6314" t="s">
        <v>108</v>
      </c>
      <c r="I6314">
        <v>1</v>
      </c>
      <c r="J6314" t="s">
        <v>37</v>
      </c>
      <c r="K6314" t="e" vm="8">
        <v>#VALUE!</v>
      </c>
      <c r="L6314" t="e" vm="2">
        <v>#VALUE!</v>
      </c>
      <c r="M6314" t="e" vm="3">
        <v>#VALUE!</v>
      </c>
      <c r="N6314" t="s">
        <v>12</v>
      </c>
      <c r="O6314" t="s">
        <v>13</v>
      </c>
      <c r="P6314" t="s">
        <v>14</v>
      </c>
      <c r="Q6314" s="10">
        <v>4</v>
      </c>
      <c r="R6314" s="12">
        <v>8.14</v>
      </c>
      <c r="S6314" t="str">
        <f t="shared" si="296"/>
        <v>New</v>
      </c>
    </row>
    <row r="6315" spans="1:19" x14ac:dyDescent="0.35">
      <c r="A6315" s="1">
        <v>6326</v>
      </c>
      <c r="B6315" s="4">
        <v>43160</v>
      </c>
      <c r="C6315" s="4" t="str">
        <f t="shared" si="294"/>
        <v>March</v>
      </c>
      <c r="D6315" s="4" t="str">
        <f t="shared" si="295"/>
        <v>2018</v>
      </c>
      <c r="E6315" s="8">
        <v>1785</v>
      </c>
      <c r="F6315" t="s">
        <v>105</v>
      </c>
      <c r="G6315" t="s">
        <v>109</v>
      </c>
      <c r="H6315" t="s">
        <v>108</v>
      </c>
      <c r="I6315">
        <v>5</v>
      </c>
      <c r="J6315" t="s">
        <v>38</v>
      </c>
      <c r="K6315" t="e" vm="4">
        <v>#VALUE!</v>
      </c>
      <c r="L6315" t="e" vm="5">
        <v>#VALUE!</v>
      </c>
      <c r="M6315" t="e" vm="3">
        <v>#VALUE!</v>
      </c>
      <c r="N6315" t="s">
        <v>12</v>
      </c>
      <c r="O6315" t="s">
        <v>22</v>
      </c>
      <c r="P6315" t="s">
        <v>50</v>
      </c>
      <c r="Q6315" s="10">
        <v>4</v>
      </c>
      <c r="R6315" s="12">
        <v>20.399999999999999</v>
      </c>
      <c r="S6315" t="str">
        <f t="shared" si="296"/>
        <v>Retained</v>
      </c>
    </row>
    <row r="6316" spans="1:19" x14ac:dyDescent="0.35">
      <c r="A6316" s="1">
        <v>6327</v>
      </c>
      <c r="B6316" s="4">
        <v>43160</v>
      </c>
      <c r="C6316" s="4" t="str">
        <f t="shared" si="294"/>
        <v>March</v>
      </c>
      <c r="D6316" s="4" t="str">
        <f t="shared" si="295"/>
        <v>2018</v>
      </c>
      <c r="E6316" s="8">
        <v>5410</v>
      </c>
      <c r="F6316" t="s">
        <v>105</v>
      </c>
      <c r="G6316" t="s">
        <v>110</v>
      </c>
      <c r="H6316" t="s">
        <v>108</v>
      </c>
      <c r="I6316">
        <v>2</v>
      </c>
      <c r="J6316" t="s">
        <v>37</v>
      </c>
      <c r="K6316" t="e" vm="13">
        <v>#VALUE!</v>
      </c>
      <c r="L6316" t="e" vm="5">
        <v>#VALUE!</v>
      </c>
      <c r="M6316" t="e" vm="3">
        <v>#VALUE!</v>
      </c>
      <c r="N6316" t="s">
        <v>5</v>
      </c>
      <c r="O6316" t="s">
        <v>65</v>
      </c>
      <c r="P6316" t="s">
        <v>27</v>
      </c>
      <c r="Q6316" s="10">
        <v>6</v>
      </c>
      <c r="R6316" s="12">
        <v>8.91</v>
      </c>
      <c r="S6316" t="str">
        <f t="shared" si="296"/>
        <v>Retained</v>
      </c>
    </row>
    <row r="6317" spans="1:19" x14ac:dyDescent="0.35">
      <c r="A6317" s="1">
        <v>6328</v>
      </c>
      <c r="B6317" s="4">
        <v>43160</v>
      </c>
      <c r="C6317" s="4" t="str">
        <f t="shared" si="294"/>
        <v>March</v>
      </c>
      <c r="D6317" s="4" t="str">
        <f t="shared" si="295"/>
        <v>2018</v>
      </c>
      <c r="E6317" s="8">
        <v>1550</v>
      </c>
      <c r="F6317" t="s">
        <v>105</v>
      </c>
      <c r="G6317" t="s">
        <v>109</v>
      </c>
      <c r="H6317" t="s">
        <v>108</v>
      </c>
      <c r="I6317">
        <v>2</v>
      </c>
      <c r="J6317" t="s">
        <v>37</v>
      </c>
      <c r="K6317" t="e" vm="18">
        <v>#VALUE!</v>
      </c>
      <c r="L6317" t="e" vm="19">
        <v>#VALUE!</v>
      </c>
      <c r="M6317" t="e" vm="3">
        <v>#VALUE!</v>
      </c>
      <c r="N6317" t="s">
        <v>5</v>
      </c>
      <c r="O6317" t="s">
        <v>45</v>
      </c>
      <c r="P6317" t="s">
        <v>45</v>
      </c>
      <c r="Q6317" s="10">
        <v>4</v>
      </c>
      <c r="R6317" s="12">
        <v>29.68</v>
      </c>
      <c r="S6317" t="str">
        <f t="shared" si="296"/>
        <v>Retained</v>
      </c>
    </row>
    <row r="6318" spans="1:19" x14ac:dyDescent="0.35">
      <c r="A6318" s="1">
        <v>6329</v>
      </c>
      <c r="B6318" s="4">
        <v>43160</v>
      </c>
      <c r="C6318" s="4" t="str">
        <f t="shared" si="294"/>
        <v>March</v>
      </c>
      <c r="D6318" s="4" t="str">
        <f t="shared" si="295"/>
        <v>2018</v>
      </c>
      <c r="E6318" s="8">
        <v>9354</v>
      </c>
      <c r="F6318" t="s">
        <v>105</v>
      </c>
      <c r="G6318" t="s">
        <v>110</v>
      </c>
      <c r="H6318" t="s">
        <v>108</v>
      </c>
      <c r="I6318">
        <v>4</v>
      </c>
      <c r="J6318" t="s">
        <v>37</v>
      </c>
      <c r="K6318" t="e" vm="27">
        <v>#VALUE!</v>
      </c>
      <c r="L6318" t="e" vm="23">
        <v>#VALUE!</v>
      </c>
      <c r="M6318" t="e" vm="3">
        <v>#VALUE!</v>
      </c>
      <c r="N6318" t="s">
        <v>5</v>
      </c>
      <c r="O6318" t="s">
        <v>19</v>
      </c>
      <c r="P6318" t="s">
        <v>19</v>
      </c>
      <c r="Q6318" s="10">
        <v>4</v>
      </c>
      <c r="R6318" s="12">
        <v>25.78</v>
      </c>
      <c r="S6318" t="str">
        <f t="shared" si="296"/>
        <v>New</v>
      </c>
    </row>
    <row r="6319" spans="1:19" x14ac:dyDescent="0.35">
      <c r="A6319" s="1">
        <v>6330</v>
      </c>
      <c r="B6319" s="4">
        <v>43160</v>
      </c>
      <c r="C6319" s="4" t="str">
        <f t="shared" si="294"/>
        <v>March</v>
      </c>
      <c r="D6319" s="4" t="str">
        <f t="shared" si="295"/>
        <v>2018</v>
      </c>
      <c r="E6319" s="8">
        <v>1141</v>
      </c>
      <c r="F6319" t="s">
        <v>106</v>
      </c>
      <c r="G6319" t="s">
        <v>109</v>
      </c>
      <c r="H6319" t="s">
        <v>107</v>
      </c>
      <c r="I6319">
        <v>3</v>
      </c>
      <c r="J6319" t="s">
        <v>51</v>
      </c>
      <c r="K6319" t="e" vm="6">
        <v>#VALUE!</v>
      </c>
      <c r="L6319" t="e" vm="7">
        <v>#VALUE!</v>
      </c>
      <c r="M6319" t="e" vm="3">
        <v>#VALUE!</v>
      </c>
      <c r="N6319" t="s">
        <v>5</v>
      </c>
      <c r="O6319" t="s">
        <v>6</v>
      </c>
      <c r="P6319" t="s">
        <v>6</v>
      </c>
      <c r="Q6319" s="10">
        <v>5</v>
      </c>
      <c r="R6319" s="12">
        <v>12.29</v>
      </c>
      <c r="S6319" t="str">
        <f t="shared" si="296"/>
        <v>Retained</v>
      </c>
    </row>
    <row r="6320" spans="1:19" x14ac:dyDescent="0.35">
      <c r="A6320" s="1">
        <v>6331</v>
      </c>
      <c r="B6320" s="4">
        <v>43160</v>
      </c>
      <c r="C6320" s="4" t="str">
        <f t="shared" si="294"/>
        <v>March</v>
      </c>
      <c r="D6320" s="4" t="str">
        <f t="shared" si="295"/>
        <v>2018</v>
      </c>
      <c r="E6320" s="8">
        <v>4384</v>
      </c>
      <c r="F6320" t="s">
        <v>105</v>
      </c>
      <c r="G6320" t="s">
        <v>109</v>
      </c>
      <c r="H6320" t="s">
        <v>107</v>
      </c>
      <c r="I6320">
        <v>3</v>
      </c>
      <c r="J6320" t="s">
        <v>62</v>
      </c>
      <c r="K6320" t="e" vm="32">
        <v>#VALUE!</v>
      </c>
      <c r="L6320" t="e" vm="29">
        <v>#VALUE!</v>
      </c>
      <c r="M6320" t="e" vm="3">
        <v>#VALUE!</v>
      </c>
      <c r="N6320" t="s">
        <v>5</v>
      </c>
      <c r="O6320" t="s">
        <v>65</v>
      </c>
      <c r="P6320" t="s">
        <v>27</v>
      </c>
      <c r="Q6320" s="10">
        <v>5</v>
      </c>
      <c r="R6320" s="12">
        <v>17.12</v>
      </c>
      <c r="S6320" t="str">
        <f t="shared" si="296"/>
        <v>New</v>
      </c>
    </row>
    <row r="6321" spans="1:19" x14ac:dyDescent="0.35">
      <c r="A6321" s="1">
        <v>6332</v>
      </c>
      <c r="B6321" s="4">
        <v>43160</v>
      </c>
      <c r="C6321" s="4" t="str">
        <f t="shared" si="294"/>
        <v>March</v>
      </c>
      <c r="D6321" s="4" t="str">
        <f t="shared" si="295"/>
        <v>2018</v>
      </c>
      <c r="E6321" s="8">
        <v>4420</v>
      </c>
      <c r="F6321" t="s">
        <v>106</v>
      </c>
      <c r="G6321" t="s">
        <v>110</v>
      </c>
      <c r="H6321" t="s">
        <v>108</v>
      </c>
      <c r="I6321">
        <v>3</v>
      </c>
      <c r="J6321" t="s">
        <v>4</v>
      </c>
      <c r="K6321" t="e" vm="6">
        <v>#VALUE!</v>
      </c>
      <c r="L6321" t="e" vm="7">
        <v>#VALUE!</v>
      </c>
      <c r="M6321" t="e" vm="3">
        <v>#VALUE!</v>
      </c>
      <c r="N6321" t="s">
        <v>5</v>
      </c>
      <c r="O6321" t="s">
        <v>41</v>
      </c>
      <c r="P6321" t="s">
        <v>42</v>
      </c>
      <c r="Q6321" s="10">
        <v>3</v>
      </c>
      <c r="R6321" s="12">
        <v>6.13</v>
      </c>
      <c r="S6321" t="str">
        <f t="shared" si="296"/>
        <v>New</v>
      </c>
    </row>
    <row r="6322" spans="1:19" x14ac:dyDescent="0.35">
      <c r="A6322" s="1">
        <v>6333</v>
      </c>
      <c r="B6322" s="4">
        <v>43160</v>
      </c>
      <c r="C6322" s="4" t="str">
        <f t="shared" si="294"/>
        <v>March</v>
      </c>
      <c r="D6322" s="4" t="str">
        <f t="shared" si="295"/>
        <v>2018</v>
      </c>
      <c r="E6322" s="8">
        <v>6812</v>
      </c>
      <c r="F6322" t="s">
        <v>105</v>
      </c>
      <c r="G6322" t="s">
        <v>109</v>
      </c>
      <c r="H6322" t="s">
        <v>107</v>
      </c>
      <c r="I6322">
        <v>3</v>
      </c>
      <c r="J6322" t="s">
        <v>62</v>
      </c>
      <c r="K6322" t="e" vm="18">
        <v>#VALUE!</v>
      </c>
      <c r="L6322" t="e" vm="19">
        <v>#VALUE!</v>
      </c>
      <c r="M6322" t="e" vm="3">
        <v>#VALUE!</v>
      </c>
      <c r="N6322" t="s">
        <v>12</v>
      </c>
      <c r="O6322" t="s">
        <v>22</v>
      </c>
      <c r="P6322" t="s">
        <v>50</v>
      </c>
      <c r="Q6322" s="10">
        <v>3</v>
      </c>
      <c r="R6322" s="12">
        <v>13.65</v>
      </c>
      <c r="S6322" t="str">
        <f t="shared" si="296"/>
        <v>Retained</v>
      </c>
    </row>
    <row r="6323" spans="1:19" x14ac:dyDescent="0.35">
      <c r="A6323" s="1">
        <v>6334</v>
      </c>
      <c r="B6323" s="4">
        <v>43160</v>
      </c>
      <c r="C6323" s="4" t="str">
        <f t="shared" si="294"/>
        <v>March</v>
      </c>
      <c r="D6323" s="4" t="str">
        <f t="shared" si="295"/>
        <v>2018</v>
      </c>
      <c r="E6323" s="8">
        <v>3501</v>
      </c>
      <c r="F6323" t="s">
        <v>105</v>
      </c>
      <c r="G6323" t="s">
        <v>110</v>
      </c>
      <c r="H6323" t="s">
        <v>108</v>
      </c>
      <c r="I6323">
        <v>4</v>
      </c>
      <c r="J6323" t="s">
        <v>37</v>
      </c>
      <c r="K6323" t="e" vm="20">
        <v>#VALUE!</v>
      </c>
      <c r="L6323" t="e" vm="21">
        <v>#VALUE!</v>
      </c>
      <c r="M6323" t="e" vm="3">
        <v>#VALUE!</v>
      </c>
      <c r="N6323" t="s">
        <v>5</v>
      </c>
      <c r="O6323" t="s">
        <v>6</v>
      </c>
      <c r="P6323" t="s">
        <v>43</v>
      </c>
      <c r="Q6323" s="10">
        <v>3</v>
      </c>
      <c r="R6323" s="12">
        <v>18.29</v>
      </c>
      <c r="S6323" t="str">
        <f t="shared" si="296"/>
        <v>New</v>
      </c>
    </row>
    <row r="6324" spans="1:19" x14ac:dyDescent="0.35">
      <c r="A6324" s="1">
        <v>6335</v>
      </c>
      <c r="B6324" s="4">
        <v>43160</v>
      </c>
      <c r="C6324" s="4" t="str">
        <f t="shared" si="294"/>
        <v>March</v>
      </c>
      <c r="D6324" s="4" t="str">
        <f t="shared" si="295"/>
        <v>2018</v>
      </c>
      <c r="E6324" s="8">
        <v>1297</v>
      </c>
      <c r="F6324" t="s">
        <v>106</v>
      </c>
      <c r="G6324" t="s">
        <v>109</v>
      </c>
      <c r="H6324" t="s">
        <v>108</v>
      </c>
      <c r="I6324">
        <v>4</v>
      </c>
      <c r="J6324" t="s">
        <v>37</v>
      </c>
      <c r="K6324" t="e" vm="17">
        <v>#VALUE!</v>
      </c>
      <c r="L6324" t="e" vm="5">
        <v>#VALUE!</v>
      </c>
      <c r="M6324" t="e" vm="3">
        <v>#VALUE!</v>
      </c>
      <c r="N6324" t="s">
        <v>5</v>
      </c>
      <c r="O6324" t="s">
        <v>61</v>
      </c>
      <c r="P6324" t="s">
        <v>61</v>
      </c>
      <c r="Q6324" s="10">
        <v>2</v>
      </c>
      <c r="R6324" s="12">
        <v>5.24</v>
      </c>
      <c r="S6324" t="str">
        <f t="shared" si="296"/>
        <v>Retained</v>
      </c>
    </row>
    <row r="6325" spans="1:19" x14ac:dyDescent="0.35">
      <c r="A6325" s="1">
        <v>6336</v>
      </c>
      <c r="B6325" s="4">
        <v>43160</v>
      </c>
      <c r="C6325" s="4" t="str">
        <f t="shared" si="294"/>
        <v>March</v>
      </c>
      <c r="D6325" s="4" t="str">
        <f t="shared" si="295"/>
        <v>2018</v>
      </c>
      <c r="E6325" s="8">
        <v>1567</v>
      </c>
      <c r="F6325" t="s">
        <v>106</v>
      </c>
      <c r="G6325" t="s">
        <v>110</v>
      </c>
      <c r="H6325" t="s">
        <v>107</v>
      </c>
      <c r="I6325">
        <v>2</v>
      </c>
      <c r="J6325" t="s">
        <v>4</v>
      </c>
      <c r="K6325" t="e" vm="17">
        <v>#VALUE!</v>
      </c>
      <c r="L6325" t="e" vm="5">
        <v>#VALUE!</v>
      </c>
      <c r="M6325" t="e" vm="3">
        <v>#VALUE!</v>
      </c>
      <c r="N6325" t="s">
        <v>12</v>
      </c>
      <c r="O6325" t="s">
        <v>22</v>
      </c>
      <c r="P6325" t="s">
        <v>44</v>
      </c>
      <c r="Q6325" s="10">
        <v>2</v>
      </c>
      <c r="R6325" s="12">
        <v>5.35</v>
      </c>
      <c r="S6325" t="str">
        <f t="shared" si="296"/>
        <v>Retained</v>
      </c>
    </row>
    <row r="6326" spans="1:19" x14ac:dyDescent="0.35">
      <c r="A6326" s="1">
        <v>6337</v>
      </c>
      <c r="B6326" s="4">
        <v>43160</v>
      </c>
      <c r="C6326" s="4" t="str">
        <f t="shared" si="294"/>
        <v>March</v>
      </c>
      <c r="D6326" s="4" t="str">
        <f t="shared" si="295"/>
        <v>2018</v>
      </c>
      <c r="E6326" s="8">
        <v>976</v>
      </c>
      <c r="F6326" t="s">
        <v>105</v>
      </c>
      <c r="G6326" t="s">
        <v>110</v>
      </c>
      <c r="H6326" t="s">
        <v>107</v>
      </c>
      <c r="I6326">
        <v>5</v>
      </c>
      <c r="J6326" t="s">
        <v>38</v>
      </c>
      <c r="K6326" t="e" vm="17">
        <v>#VALUE!</v>
      </c>
      <c r="L6326" t="e" vm="5">
        <v>#VALUE!</v>
      </c>
      <c r="M6326" t="e" vm="3">
        <v>#VALUE!</v>
      </c>
      <c r="N6326" t="s">
        <v>9</v>
      </c>
      <c r="O6326" t="s">
        <v>10</v>
      </c>
      <c r="P6326" t="s">
        <v>16</v>
      </c>
      <c r="Q6326" s="10">
        <v>2</v>
      </c>
      <c r="R6326" s="12">
        <v>7.67</v>
      </c>
      <c r="S6326" t="str">
        <f t="shared" si="296"/>
        <v>Retained</v>
      </c>
    </row>
    <row r="6327" spans="1:19" x14ac:dyDescent="0.35">
      <c r="A6327" s="1">
        <v>6338</v>
      </c>
      <c r="B6327" s="4">
        <v>43160</v>
      </c>
      <c r="C6327" s="4" t="str">
        <f t="shared" si="294"/>
        <v>March</v>
      </c>
      <c r="D6327" s="4" t="str">
        <f t="shared" si="295"/>
        <v>2018</v>
      </c>
      <c r="E6327" s="8">
        <v>6462</v>
      </c>
      <c r="F6327" t="s">
        <v>106</v>
      </c>
      <c r="G6327" t="s">
        <v>109</v>
      </c>
      <c r="H6327" t="s">
        <v>108</v>
      </c>
      <c r="I6327">
        <v>0</v>
      </c>
      <c r="J6327" t="s">
        <v>38</v>
      </c>
      <c r="K6327" t="e" vm="9">
        <v>#VALUE!</v>
      </c>
      <c r="L6327" t="e" vm="7">
        <v>#VALUE!</v>
      </c>
      <c r="M6327" t="e" vm="3">
        <v>#VALUE!</v>
      </c>
      <c r="N6327" t="s">
        <v>5</v>
      </c>
      <c r="O6327" t="s">
        <v>45</v>
      </c>
      <c r="P6327" t="s">
        <v>45</v>
      </c>
      <c r="Q6327" s="10">
        <v>5</v>
      </c>
      <c r="R6327" s="12">
        <v>10.72</v>
      </c>
      <c r="S6327" t="str">
        <f t="shared" si="296"/>
        <v>New</v>
      </c>
    </row>
    <row r="6328" spans="1:19" x14ac:dyDescent="0.35">
      <c r="A6328" s="1">
        <v>6339</v>
      </c>
      <c r="B6328" s="4">
        <v>43160</v>
      </c>
      <c r="C6328" s="4" t="str">
        <f t="shared" si="294"/>
        <v>March</v>
      </c>
      <c r="D6328" s="4" t="str">
        <f t="shared" si="295"/>
        <v>2018</v>
      </c>
      <c r="E6328" s="8">
        <v>9644</v>
      </c>
      <c r="F6328" t="s">
        <v>105</v>
      </c>
      <c r="G6328" t="s">
        <v>110</v>
      </c>
      <c r="H6328" t="s">
        <v>107</v>
      </c>
      <c r="I6328">
        <v>2</v>
      </c>
      <c r="J6328" t="s">
        <v>51</v>
      </c>
      <c r="K6328" t="e" vm="26">
        <v>#VALUE!</v>
      </c>
      <c r="L6328" t="e" vm="25">
        <v>#VALUE!</v>
      </c>
      <c r="M6328" t="e" vm="3">
        <v>#VALUE!</v>
      </c>
      <c r="N6328" t="s">
        <v>5</v>
      </c>
      <c r="O6328" t="s">
        <v>20</v>
      </c>
      <c r="P6328" t="s">
        <v>21</v>
      </c>
      <c r="Q6328" s="10">
        <v>4</v>
      </c>
      <c r="R6328" s="12">
        <v>6.05</v>
      </c>
      <c r="S6328" t="str">
        <f t="shared" si="296"/>
        <v>Retained</v>
      </c>
    </row>
    <row r="6329" spans="1:19" x14ac:dyDescent="0.35">
      <c r="A6329" s="1">
        <v>6340</v>
      </c>
      <c r="B6329" s="4">
        <v>43161</v>
      </c>
      <c r="C6329" s="4" t="str">
        <f t="shared" si="294"/>
        <v>March</v>
      </c>
      <c r="D6329" s="4" t="str">
        <f t="shared" si="295"/>
        <v>2018</v>
      </c>
      <c r="E6329" s="8">
        <v>4643</v>
      </c>
      <c r="F6329" t="s">
        <v>105</v>
      </c>
      <c r="G6329" t="s">
        <v>109</v>
      </c>
      <c r="H6329" t="s">
        <v>108</v>
      </c>
      <c r="I6329">
        <v>2</v>
      </c>
      <c r="J6329" t="s">
        <v>38</v>
      </c>
      <c r="K6329" t="e" vm="16">
        <v>#VALUE!</v>
      </c>
      <c r="L6329" t="e" vm="5">
        <v>#VALUE!</v>
      </c>
      <c r="M6329" t="e" vm="3">
        <v>#VALUE!</v>
      </c>
      <c r="N6329" t="s">
        <v>5</v>
      </c>
      <c r="O6329" t="s">
        <v>28</v>
      </c>
      <c r="P6329" t="s">
        <v>49</v>
      </c>
      <c r="Q6329" s="10">
        <v>3</v>
      </c>
      <c r="R6329" s="12">
        <v>2.71</v>
      </c>
      <c r="S6329" t="str">
        <f t="shared" si="296"/>
        <v>Retained</v>
      </c>
    </row>
    <row r="6330" spans="1:19" x14ac:dyDescent="0.35">
      <c r="A6330" s="1">
        <v>6341</v>
      </c>
      <c r="B6330" s="4">
        <v>43161</v>
      </c>
      <c r="C6330" s="4" t="str">
        <f t="shared" si="294"/>
        <v>March</v>
      </c>
      <c r="D6330" s="4" t="str">
        <f t="shared" si="295"/>
        <v>2018</v>
      </c>
      <c r="E6330" s="8">
        <v>10073</v>
      </c>
      <c r="F6330" t="s">
        <v>105</v>
      </c>
      <c r="G6330" t="s">
        <v>109</v>
      </c>
      <c r="H6330" t="s">
        <v>108</v>
      </c>
      <c r="I6330">
        <v>2</v>
      </c>
      <c r="J6330" t="s">
        <v>4</v>
      </c>
      <c r="K6330" t="e" vm="10">
        <v>#VALUE!</v>
      </c>
      <c r="L6330" t="e" vm="5">
        <v>#VALUE!</v>
      </c>
      <c r="M6330" t="e" vm="3">
        <v>#VALUE!</v>
      </c>
      <c r="N6330" t="s">
        <v>5</v>
      </c>
      <c r="O6330" t="s">
        <v>45</v>
      </c>
      <c r="P6330" t="s">
        <v>45</v>
      </c>
      <c r="Q6330" s="10">
        <v>4</v>
      </c>
      <c r="R6330" s="12">
        <v>1.18</v>
      </c>
      <c r="S6330" t="str">
        <f t="shared" si="296"/>
        <v>New</v>
      </c>
    </row>
    <row r="6331" spans="1:19" x14ac:dyDescent="0.35">
      <c r="A6331" s="1">
        <v>6342</v>
      </c>
      <c r="B6331" s="4">
        <v>43161</v>
      </c>
      <c r="C6331" s="4" t="str">
        <f t="shared" si="294"/>
        <v>March</v>
      </c>
      <c r="D6331" s="4" t="str">
        <f t="shared" si="295"/>
        <v>2018</v>
      </c>
      <c r="E6331" s="8">
        <v>7946</v>
      </c>
      <c r="F6331" t="s">
        <v>105</v>
      </c>
      <c r="G6331" t="s">
        <v>110</v>
      </c>
      <c r="H6331" t="s">
        <v>107</v>
      </c>
      <c r="I6331">
        <v>1</v>
      </c>
      <c r="J6331" t="s">
        <v>62</v>
      </c>
      <c r="K6331" t="e" vm="24">
        <v>#VALUE!</v>
      </c>
      <c r="L6331" t="e" vm="25">
        <v>#VALUE!</v>
      </c>
      <c r="M6331" t="e" vm="3">
        <v>#VALUE!</v>
      </c>
      <c r="N6331" t="s">
        <v>5</v>
      </c>
      <c r="O6331" t="s">
        <v>7</v>
      </c>
      <c r="P6331" t="s">
        <v>8</v>
      </c>
      <c r="Q6331" s="10">
        <v>4</v>
      </c>
      <c r="R6331" s="12">
        <v>9.1999999999999993</v>
      </c>
      <c r="S6331" t="str">
        <f t="shared" si="296"/>
        <v>Retained</v>
      </c>
    </row>
    <row r="6332" spans="1:19" x14ac:dyDescent="0.35">
      <c r="A6332" s="1">
        <v>6343</v>
      </c>
      <c r="B6332" s="4">
        <v>43161</v>
      </c>
      <c r="C6332" s="4" t="str">
        <f t="shared" si="294"/>
        <v>March</v>
      </c>
      <c r="D6332" s="4" t="str">
        <f t="shared" si="295"/>
        <v>2018</v>
      </c>
      <c r="E6332" s="8">
        <v>1168</v>
      </c>
      <c r="F6332" t="s">
        <v>105</v>
      </c>
      <c r="G6332" t="s">
        <v>110</v>
      </c>
      <c r="H6332" t="s">
        <v>107</v>
      </c>
      <c r="I6332">
        <v>1</v>
      </c>
      <c r="J6332" t="s">
        <v>37</v>
      </c>
      <c r="K6332" t="e" vm="13">
        <v>#VALUE!</v>
      </c>
      <c r="L6332" t="e" vm="5">
        <v>#VALUE!</v>
      </c>
      <c r="M6332" t="e" vm="3">
        <v>#VALUE!</v>
      </c>
      <c r="N6332" t="s">
        <v>12</v>
      </c>
      <c r="O6332" t="s">
        <v>13</v>
      </c>
      <c r="P6332" t="s">
        <v>14</v>
      </c>
      <c r="Q6332" s="10">
        <v>2</v>
      </c>
      <c r="R6332" s="12">
        <v>2.04</v>
      </c>
      <c r="S6332" t="str">
        <f t="shared" si="296"/>
        <v>Retained</v>
      </c>
    </row>
    <row r="6333" spans="1:19" x14ac:dyDescent="0.35">
      <c r="A6333" s="1">
        <v>6344</v>
      </c>
      <c r="B6333" s="4">
        <v>43161</v>
      </c>
      <c r="C6333" s="4" t="str">
        <f t="shared" si="294"/>
        <v>March</v>
      </c>
      <c r="D6333" s="4" t="str">
        <f t="shared" si="295"/>
        <v>2018</v>
      </c>
      <c r="E6333" s="8">
        <v>2397</v>
      </c>
      <c r="F6333" t="s">
        <v>105</v>
      </c>
      <c r="G6333" t="s">
        <v>109</v>
      </c>
      <c r="H6333" t="s">
        <v>107</v>
      </c>
      <c r="I6333">
        <v>2</v>
      </c>
      <c r="J6333" t="s">
        <v>37</v>
      </c>
      <c r="K6333" t="e" vm="6">
        <v>#VALUE!</v>
      </c>
      <c r="L6333" t="e" vm="7">
        <v>#VALUE!</v>
      </c>
      <c r="M6333" t="e" vm="3">
        <v>#VALUE!</v>
      </c>
      <c r="N6333" t="s">
        <v>5</v>
      </c>
      <c r="O6333" t="s">
        <v>7</v>
      </c>
      <c r="P6333" t="s">
        <v>27</v>
      </c>
      <c r="Q6333" s="10">
        <v>4</v>
      </c>
      <c r="R6333" s="12">
        <v>23.68</v>
      </c>
      <c r="S6333" t="str">
        <f t="shared" si="296"/>
        <v>Retained</v>
      </c>
    </row>
    <row r="6334" spans="1:19" x14ac:dyDescent="0.35">
      <c r="A6334" s="1">
        <v>6345</v>
      </c>
      <c r="B6334" s="4">
        <v>43161</v>
      </c>
      <c r="C6334" s="4" t="str">
        <f t="shared" si="294"/>
        <v>March</v>
      </c>
      <c r="D6334" s="4" t="str">
        <f t="shared" si="295"/>
        <v>2018</v>
      </c>
      <c r="E6334" s="8">
        <v>7324</v>
      </c>
      <c r="F6334" t="s">
        <v>105</v>
      </c>
      <c r="G6334" t="s">
        <v>109</v>
      </c>
      <c r="H6334" t="s">
        <v>108</v>
      </c>
      <c r="I6334">
        <v>3</v>
      </c>
      <c r="J6334" t="s">
        <v>38</v>
      </c>
      <c r="K6334" t="e" vm="1">
        <v>#VALUE!</v>
      </c>
      <c r="L6334" t="e" vm="2">
        <v>#VALUE!</v>
      </c>
      <c r="M6334" t="e" vm="3">
        <v>#VALUE!</v>
      </c>
      <c r="N6334" t="s">
        <v>5</v>
      </c>
      <c r="O6334" t="s">
        <v>7</v>
      </c>
      <c r="P6334" t="s">
        <v>55</v>
      </c>
      <c r="Q6334" s="10">
        <v>5</v>
      </c>
      <c r="R6334" s="12">
        <v>7.4</v>
      </c>
      <c r="S6334" t="str">
        <f t="shared" si="296"/>
        <v>Retained</v>
      </c>
    </row>
    <row r="6335" spans="1:19" x14ac:dyDescent="0.35">
      <c r="A6335" s="1">
        <v>6346</v>
      </c>
      <c r="B6335" s="4">
        <v>43161</v>
      </c>
      <c r="C6335" s="4" t="str">
        <f t="shared" si="294"/>
        <v>March</v>
      </c>
      <c r="D6335" s="4" t="str">
        <f t="shared" si="295"/>
        <v>2018</v>
      </c>
      <c r="E6335" s="8">
        <v>7307</v>
      </c>
      <c r="F6335" t="s">
        <v>106</v>
      </c>
      <c r="G6335" t="s">
        <v>110</v>
      </c>
      <c r="H6335" t="s">
        <v>107</v>
      </c>
      <c r="I6335">
        <v>1</v>
      </c>
      <c r="J6335" t="s">
        <v>71</v>
      </c>
      <c r="K6335" t="e" vm="32">
        <v>#VALUE!</v>
      </c>
      <c r="L6335" t="e" vm="29">
        <v>#VALUE!</v>
      </c>
      <c r="M6335" t="e" vm="3">
        <v>#VALUE!</v>
      </c>
      <c r="N6335" t="s">
        <v>5</v>
      </c>
      <c r="O6335" t="s">
        <v>30</v>
      </c>
      <c r="P6335" t="s">
        <v>8</v>
      </c>
      <c r="Q6335" s="10">
        <v>5</v>
      </c>
      <c r="R6335" s="12">
        <v>4.18</v>
      </c>
      <c r="S6335" t="str">
        <f t="shared" si="296"/>
        <v>New</v>
      </c>
    </row>
    <row r="6336" spans="1:19" x14ac:dyDescent="0.35">
      <c r="A6336" s="1">
        <v>6347</v>
      </c>
      <c r="B6336" s="4">
        <v>43161</v>
      </c>
      <c r="C6336" s="4" t="str">
        <f t="shared" si="294"/>
        <v>March</v>
      </c>
      <c r="D6336" s="4" t="str">
        <f t="shared" si="295"/>
        <v>2018</v>
      </c>
      <c r="E6336" s="8">
        <v>5734</v>
      </c>
      <c r="F6336" t="s">
        <v>106</v>
      </c>
      <c r="G6336" t="s">
        <v>110</v>
      </c>
      <c r="H6336" t="s">
        <v>107</v>
      </c>
      <c r="I6336">
        <v>3</v>
      </c>
      <c r="J6336" t="s">
        <v>37</v>
      </c>
      <c r="K6336" t="e" vm="9">
        <v>#VALUE!</v>
      </c>
      <c r="L6336" t="e" vm="7">
        <v>#VALUE!</v>
      </c>
      <c r="M6336" t="e" vm="3">
        <v>#VALUE!</v>
      </c>
      <c r="N6336" t="s">
        <v>5</v>
      </c>
      <c r="O6336" t="s">
        <v>6</v>
      </c>
      <c r="P6336" t="s">
        <v>43</v>
      </c>
      <c r="Q6336" s="10">
        <v>5</v>
      </c>
      <c r="R6336" s="12">
        <v>6.44</v>
      </c>
      <c r="S6336" t="str">
        <f t="shared" si="296"/>
        <v>Retained</v>
      </c>
    </row>
    <row r="6337" spans="1:19" x14ac:dyDescent="0.35">
      <c r="A6337" s="1">
        <v>6348</v>
      </c>
      <c r="B6337" s="4">
        <v>43161</v>
      </c>
      <c r="C6337" s="4" t="str">
        <f t="shared" si="294"/>
        <v>March</v>
      </c>
      <c r="D6337" s="4" t="str">
        <f t="shared" si="295"/>
        <v>2018</v>
      </c>
      <c r="E6337" s="8">
        <v>8454</v>
      </c>
      <c r="F6337" t="s">
        <v>105</v>
      </c>
      <c r="G6337" t="s">
        <v>109</v>
      </c>
      <c r="H6337" t="s">
        <v>107</v>
      </c>
      <c r="I6337">
        <v>3</v>
      </c>
      <c r="J6337" t="s">
        <v>38</v>
      </c>
      <c r="K6337" t="e" vm="13">
        <v>#VALUE!</v>
      </c>
      <c r="L6337" t="e" vm="5">
        <v>#VALUE!</v>
      </c>
      <c r="M6337" t="e" vm="3">
        <v>#VALUE!</v>
      </c>
      <c r="N6337" t="s">
        <v>5</v>
      </c>
      <c r="O6337" t="s">
        <v>28</v>
      </c>
      <c r="P6337" t="s">
        <v>8</v>
      </c>
      <c r="Q6337" s="10">
        <v>5</v>
      </c>
      <c r="R6337" s="12">
        <v>17.579999999999998</v>
      </c>
      <c r="S6337" t="str">
        <f t="shared" si="296"/>
        <v>Retained</v>
      </c>
    </row>
    <row r="6338" spans="1:19" x14ac:dyDescent="0.35">
      <c r="A6338" s="1">
        <v>6349</v>
      </c>
      <c r="B6338" s="4">
        <v>43161</v>
      </c>
      <c r="C6338" s="4" t="str">
        <f t="shared" ref="C6338:C6401" si="297">TEXT(B6338, "MMMM")</f>
        <v>March</v>
      </c>
      <c r="D6338" s="4" t="str">
        <f t="shared" ref="D6338:D6401" si="298">TEXT(B6338, "YYYY")</f>
        <v>2018</v>
      </c>
      <c r="E6338" s="8">
        <v>8814</v>
      </c>
      <c r="F6338" t="s">
        <v>106</v>
      </c>
      <c r="G6338" t="s">
        <v>110</v>
      </c>
      <c r="H6338" t="s">
        <v>107</v>
      </c>
      <c r="I6338">
        <v>2</v>
      </c>
      <c r="J6338" t="s">
        <v>37</v>
      </c>
      <c r="K6338" t="e" vm="9">
        <v>#VALUE!</v>
      </c>
      <c r="L6338" t="e" vm="7">
        <v>#VALUE!</v>
      </c>
      <c r="M6338" t="e" vm="3">
        <v>#VALUE!</v>
      </c>
      <c r="N6338" t="s">
        <v>5</v>
      </c>
      <c r="O6338" t="s">
        <v>30</v>
      </c>
      <c r="P6338" t="s">
        <v>69</v>
      </c>
      <c r="Q6338" s="10">
        <v>2</v>
      </c>
      <c r="R6338" s="12">
        <v>12.72</v>
      </c>
      <c r="S6338" t="str">
        <f t="shared" ref="S6338:S6401" si="299">IF(COUNTIFS(E:E, E6338, B:B, "&lt;="&amp;B6338)&gt;1, "Retained", "New")</f>
        <v>Retained</v>
      </c>
    </row>
    <row r="6339" spans="1:19" x14ac:dyDescent="0.35">
      <c r="A6339" s="1">
        <v>6350</v>
      </c>
      <c r="B6339" s="4">
        <v>43161</v>
      </c>
      <c r="C6339" s="4" t="str">
        <f t="shared" si="297"/>
        <v>March</v>
      </c>
      <c r="D6339" s="4" t="str">
        <f t="shared" si="298"/>
        <v>2018</v>
      </c>
      <c r="E6339" s="8">
        <v>121</v>
      </c>
      <c r="F6339" t="s">
        <v>105</v>
      </c>
      <c r="G6339" t="s">
        <v>109</v>
      </c>
      <c r="H6339" t="s">
        <v>107</v>
      </c>
      <c r="I6339">
        <v>5</v>
      </c>
      <c r="J6339" t="s">
        <v>37</v>
      </c>
      <c r="K6339" t="e" vm="8">
        <v>#VALUE!</v>
      </c>
      <c r="L6339" t="e" vm="2">
        <v>#VALUE!</v>
      </c>
      <c r="M6339" t="e" vm="3">
        <v>#VALUE!</v>
      </c>
      <c r="N6339" t="s">
        <v>5</v>
      </c>
      <c r="O6339" t="s">
        <v>17</v>
      </c>
      <c r="P6339" t="s">
        <v>18</v>
      </c>
      <c r="Q6339" s="10">
        <v>5</v>
      </c>
      <c r="R6339" s="12">
        <v>13.95</v>
      </c>
      <c r="S6339" t="str">
        <f t="shared" si="299"/>
        <v>New</v>
      </c>
    </row>
    <row r="6340" spans="1:19" x14ac:dyDescent="0.35">
      <c r="A6340" s="1">
        <v>6351</v>
      </c>
      <c r="B6340" s="4">
        <v>43161</v>
      </c>
      <c r="C6340" s="4" t="str">
        <f t="shared" si="297"/>
        <v>March</v>
      </c>
      <c r="D6340" s="4" t="str">
        <f t="shared" si="298"/>
        <v>2018</v>
      </c>
      <c r="E6340" s="8">
        <v>1836</v>
      </c>
      <c r="F6340" t="s">
        <v>105</v>
      </c>
      <c r="G6340" t="s">
        <v>110</v>
      </c>
      <c r="H6340" t="s">
        <v>107</v>
      </c>
      <c r="I6340">
        <v>3</v>
      </c>
      <c r="J6340" t="s">
        <v>37</v>
      </c>
      <c r="K6340" t="e" vm="18">
        <v>#VALUE!</v>
      </c>
      <c r="L6340" t="e" vm="19">
        <v>#VALUE!</v>
      </c>
      <c r="M6340" t="e" vm="3">
        <v>#VALUE!</v>
      </c>
      <c r="N6340" t="s">
        <v>5</v>
      </c>
      <c r="O6340" t="s">
        <v>30</v>
      </c>
      <c r="P6340" t="s">
        <v>39</v>
      </c>
      <c r="Q6340" s="10">
        <v>3</v>
      </c>
      <c r="R6340" s="12">
        <v>5.22</v>
      </c>
      <c r="S6340" t="str">
        <f t="shared" si="299"/>
        <v>Retained</v>
      </c>
    </row>
    <row r="6341" spans="1:19" x14ac:dyDescent="0.35">
      <c r="A6341" s="1">
        <v>6352</v>
      </c>
      <c r="B6341" s="4">
        <v>43161</v>
      </c>
      <c r="C6341" s="4" t="str">
        <f t="shared" si="297"/>
        <v>March</v>
      </c>
      <c r="D6341" s="4" t="str">
        <f t="shared" si="298"/>
        <v>2018</v>
      </c>
      <c r="E6341" s="8">
        <v>3909</v>
      </c>
      <c r="F6341" t="s">
        <v>105</v>
      </c>
      <c r="G6341" t="s">
        <v>109</v>
      </c>
      <c r="H6341" t="s">
        <v>108</v>
      </c>
      <c r="I6341">
        <v>4</v>
      </c>
      <c r="J6341" t="s">
        <v>37</v>
      </c>
      <c r="K6341" t="e" vm="24">
        <v>#VALUE!</v>
      </c>
      <c r="L6341" t="e" vm="25">
        <v>#VALUE!</v>
      </c>
      <c r="M6341" t="e" vm="3">
        <v>#VALUE!</v>
      </c>
      <c r="N6341" t="s">
        <v>5</v>
      </c>
      <c r="O6341" t="s">
        <v>45</v>
      </c>
      <c r="P6341" t="s">
        <v>45</v>
      </c>
      <c r="Q6341" s="10">
        <v>4</v>
      </c>
      <c r="R6341" s="12">
        <v>8.06</v>
      </c>
      <c r="S6341" t="str">
        <f t="shared" si="299"/>
        <v>Retained</v>
      </c>
    </row>
    <row r="6342" spans="1:19" x14ac:dyDescent="0.35">
      <c r="A6342" s="1">
        <v>6353</v>
      </c>
      <c r="B6342" s="4">
        <v>43161</v>
      </c>
      <c r="C6342" s="4" t="str">
        <f t="shared" si="297"/>
        <v>March</v>
      </c>
      <c r="D6342" s="4" t="str">
        <f t="shared" si="298"/>
        <v>2018</v>
      </c>
      <c r="E6342" s="8">
        <v>2795</v>
      </c>
      <c r="F6342" t="s">
        <v>106</v>
      </c>
      <c r="G6342" t="s">
        <v>110</v>
      </c>
      <c r="H6342" t="s">
        <v>107</v>
      </c>
      <c r="I6342">
        <v>3</v>
      </c>
      <c r="J6342" t="s">
        <v>51</v>
      </c>
      <c r="K6342" t="e" vm="1">
        <v>#VALUE!</v>
      </c>
      <c r="L6342" t="e" vm="2">
        <v>#VALUE!</v>
      </c>
      <c r="M6342" t="e" vm="3">
        <v>#VALUE!</v>
      </c>
      <c r="N6342" t="s">
        <v>5</v>
      </c>
      <c r="O6342" t="s">
        <v>7</v>
      </c>
      <c r="P6342" t="s">
        <v>8</v>
      </c>
      <c r="Q6342" s="10">
        <v>3</v>
      </c>
      <c r="R6342" s="12">
        <v>7.95</v>
      </c>
      <c r="S6342" t="str">
        <f t="shared" si="299"/>
        <v>New</v>
      </c>
    </row>
    <row r="6343" spans="1:19" x14ac:dyDescent="0.35">
      <c r="A6343" s="1">
        <v>6354</v>
      </c>
      <c r="B6343" s="4">
        <v>43161</v>
      </c>
      <c r="C6343" s="4" t="str">
        <f t="shared" si="297"/>
        <v>March</v>
      </c>
      <c r="D6343" s="4" t="str">
        <f t="shared" si="298"/>
        <v>2018</v>
      </c>
      <c r="E6343" s="8">
        <v>5478</v>
      </c>
      <c r="F6343" t="s">
        <v>106</v>
      </c>
      <c r="G6343" t="s">
        <v>109</v>
      </c>
      <c r="H6343" t="s">
        <v>108</v>
      </c>
      <c r="I6343">
        <v>3</v>
      </c>
      <c r="J6343" t="s">
        <v>37</v>
      </c>
      <c r="K6343" t="e" vm="26">
        <v>#VALUE!</v>
      </c>
      <c r="L6343" t="e" vm="25">
        <v>#VALUE!</v>
      </c>
      <c r="M6343" t="e" vm="3">
        <v>#VALUE!</v>
      </c>
      <c r="N6343" t="s">
        <v>5</v>
      </c>
      <c r="O6343" t="s">
        <v>6</v>
      </c>
      <c r="P6343" t="s">
        <v>43</v>
      </c>
      <c r="Q6343" s="10">
        <v>5</v>
      </c>
      <c r="R6343" s="12">
        <v>11.82</v>
      </c>
      <c r="S6343" t="str">
        <f t="shared" si="299"/>
        <v>Retained</v>
      </c>
    </row>
    <row r="6344" spans="1:19" x14ac:dyDescent="0.35">
      <c r="A6344" s="1">
        <v>6355</v>
      </c>
      <c r="B6344" s="4">
        <v>43161</v>
      </c>
      <c r="C6344" s="4" t="str">
        <f t="shared" si="297"/>
        <v>March</v>
      </c>
      <c r="D6344" s="4" t="str">
        <f t="shared" si="298"/>
        <v>2018</v>
      </c>
      <c r="E6344" s="8">
        <v>3366</v>
      </c>
      <c r="F6344" t="s">
        <v>106</v>
      </c>
      <c r="G6344" t="s">
        <v>109</v>
      </c>
      <c r="H6344" t="s">
        <v>107</v>
      </c>
      <c r="I6344">
        <v>1</v>
      </c>
      <c r="J6344" t="s">
        <v>38</v>
      </c>
      <c r="K6344" t="e" vm="24">
        <v>#VALUE!</v>
      </c>
      <c r="L6344" t="e" vm="25">
        <v>#VALUE!</v>
      </c>
      <c r="M6344" t="e" vm="3">
        <v>#VALUE!</v>
      </c>
      <c r="N6344" t="s">
        <v>5</v>
      </c>
      <c r="O6344" t="s">
        <v>45</v>
      </c>
      <c r="P6344" t="s">
        <v>45</v>
      </c>
      <c r="Q6344" s="10">
        <v>3</v>
      </c>
      <c r="R6344" s="12">
        <v>7.26</v>
      </c>
      <c r="S6344" t="str">
        <f t="shared" si="299"/>
        <v>Retained</v>
      </c>
    </row>
    <row r="6345" spans="1:19" x14ac:dyDescent="0.35">
      <c r="A6345" s="1">
        <v>6356</v>
      </c>
      <c r="B6345" s="4">
        <v>43161</v>
      </c>
      <c r="C6345" s="4" t="str">
        <f t="shared" si="297"/>
        <v>March</v>
      </c>
      <c r="D6345" s="4" t="str">
        <f t="shared" si="298"/>
        <v>2018</v>
      </c>
      <c r="E6345" s="8">
        <v>7621</v>
      </c>
      <c r="F6345" t="s">
        <v>105</v>
      </c>
      <c r="G6345" t="s">
        <v>109</v>
      </c>
      <c r="H6345" t="s">
        <v>108</v>
      </c>
      <c r="I6345">
        <v>2</v>
      </c>
      <c r="J6345" t="s">
        <v>37</v>
      </c>
      <c r="K6345" t="e" vm="9">
        <v>#VALUE!</v>
      </c>
      <c r="L6345" t="e" vm="7">
        <v>#VALUE!</v>
      </c>
      <c r="M6345" t="e" vm="3">
        <v>#VALUE!</v>
      </c>
      <c r="N6345" t="s">
        <v>12</v>
      </c>
      <c r="O6345" t="s">
        <v>13</v>
      </c>
      <c r="P6345" t="s">
        <v>68</v>
      </c>
      <c r="Q6345" s="10">
        <v>3</v>
      </c>
      <c r="R6345" s="12">
        <v>13.95</v>
      </c>
      <c r="S6345" t="str">
        <f t="shared" si="299"/>
        <v>New</v>
      </c>
    </row>
    <row r="6346" spans="1:19" x14ac:dyDescent="0.35">
      <c r="A6346" s="1">
        <v>6357</v>
      </c>
      <c r="B6346" s="4">
        <v>43161</v>
      </c>
      <c r="C6346" s="4" t="str">
        <f t="shared" si="297"/>
        <v>March</v>
      </c>
      <c r="D6346" s="4" t="str">
        <f t="shared" si="298"/>
        <v>2018</v>
      </c>
      <c r="E6346" s="8">
        <v>7746</v>
      </c>
      <c r="F6346" t="s">
        <v>106</v>
      </c>
      <c r="G6346" t="s">
        <v>110</v>
      </c>
      <c r="H6346" t="s">
        <v>108</v>
      </c>
      <c r="I6346">
        <v>1</v>
      </c>
      <c r="J6346" t="s">
        <v>4</v>
      </c>
      <c r="K6346" t="e" vm="24">
        <v>#VALUE!</v>
      </c>
      <c r="L6346" t="e" vm="25">
        <v>#VALUE!</v>
      </c>
      <c r="M6346" t="e" vm="3">
        <v>#VALUE!</v>
      </c>
      <c r="N6346" t="s">
        <v>5</v>
      </c>
      <c r="O6346" t="s">
        <v>28</v>
      </c>
      <c r="P6346" t="s">
        <v>29</v>
      </c>
      <c r="Q6346" s="10">
        <v>2</v>
      </c>
      <c r="R6346" s="12">
        <v>12.22</v>
      </c>
      <c r="S6346" t="str">
        <f t="shared" si="299"/>
        <v>New</v>
      </c>
    </row>
    <row r="6347" spans="1:19" x14ac:dyDescent="0.35">
      <c r="A6347" s="1">
        <v>6358</v>
      </c>
      <c r="B6347" s="4">
        <v>43161</v>
      </c>
      <c r="C6347" s="4" t="str">
        <f t="shared" si="297"/>
        <v>March</v>
      </c>
      <c r="D6347" s="4" t="str">
        <f t="shared" si="298"/>
        <v>2018</v>
      </c>
      <c r="E6347" s="8">
        <v>1265</v>
      </c>
      <c r="F6347" t="s">
        <v>105</v>
      </c>
      <c r="G6347" t="s">
        <v>110</v>
      </c>
      <c r="H6347" t="s">
        <v>108</v>
      </c>
      <c r="I6347">
        <v>2</v>
      </c>
      <c r="J6347" t="s">
        <v>4</v>
      </c>
      <c r="K6347" t="e" vm="18">
        <v>#VALUE!</v>
      </c>
      <c r="L6347" t="e" vm="19">
        <v>#VALUE!</v>
      </c>
      <c r="M6347" t="e" vm="3">
        <v>#VALUE!</v>
      </c>
      <c r="N6347" t="s">
        <v>12</v>
      </c>
      <c r="O6347" t="s">
        <v>25</v>
      </c>
      <c r="P6347" t="s">
        <v>26</v>
      </c>
      <c r="Q6347" s="10">
        <v>3</v>
      </c>
      <c r="R6347" s="12">
        <v>6.4</v>
      </c>
      <c r="S6347" t="str">
        <f t="shared" si="299"/>
        <v>Retained</v>
      </c>
    </row>
    <row r="6348" spans="1:19" x14ac:dyDescent="0.35">
      <c r="A6348" s="1">
        <v>6359</v>
      </c>
      <c r="B6348" s="4">
        <v>43161</v>
      </c>
      <c r="C6348" s="4" t="str">
        <f t="shared" si="297"/>
        <v>March</v>
      </c>
      <c r="D6348" s="4" t="str">
        <f t="shared" si="298"/>
        <v>2018</v>
      </c>
      <c r="E6348" s="8">
        <v>569</v>
      </c>
      <c r="F6348" t="s">
        <v>105</v>
      </c>
      <c r="G6348" t="s">
        <v>109</v>
      </c>
      <c r="H6348" t="s">
        <v>107</v>
      </c>
      <c r="I6348">
        <v>1</v>
      </c>
      <c r="J6348" t="s">
        <v>72</v>
      </c>
      <c r="K6348" t="e" vm="10">
        <v>#VALUE!</v>
      </c>
      <c r="L6348" t="e" vm="5">
        <v>#VALUE!</v>
      </c>
      <c r="M6348" t="e" vm="3">
        <v>#VALUE!</v>
      </c>
      <c r="N6348" t="s">
        <v>5</v>
      </c>
      <c r="O6348" t="s">
        <v>6</v>
      </c>
      <c r="P6348" t="s">
        <v>43</v>
      </c>
      <c r="Q6348" s="10">
        <v>4</v>
      </c>
      <c r="R6348" s="12">
        <v>9.5</v>
      </c>
      <c r="S6348" t="str">
        <f t="shared" si="299"/>
        <v>Retained</v>
      </c>
    </row>
    <row r="6349" spans="1:19" x14ac:dyDescent="0.35">
      <c r="A6349" s="1">
        <v>6360</v>
      </c>
      <c r="B6349" s="4">
        <v>43162</v>
      </c>
      <c r="C6349" s="4" t="str">
        <f t="shared" si="297"/>
        <v>March</v>
      </c>
      <c r="D6349" s="4" t="str">
        <f t="shared" si="298"/>
        <v>2018</v>
      </c>
      <c r="E6349" s="8">
        <v>554</v>
      </c>
      <c r="F6349" t="s">
        <v>105</v>
      </c>
      <c r="G6349" t="s">
        <v>109</v>
      </c>
      <c r="H6349" t="s">
        <v>108</v>
      </c>
      <c r="I6349">
        <v>2</v>
      </c>
      <c r="J6349" t="s">
        <v>4</v>
      </c>
      <c r="K6349" t="e" vm="10">
        <v>#VALUE!</v>
      </c>
      <c r="L6349" t="e" vm="5">
        <v>#VALUE!</v>
      </c>
      <c r="M6349" t="e" vm="3">
        <v>#VALUE!</v>
      </c>
      <c r="N6349" t="s">
        <v>12</v>
      </c>
      <c r="O6349" t="s">
        <v>22</v>
      </c>
      <c r="P6349" t="s">
        <v>23</v>
      </c>
      <c r="Q6349" s="10">
        <v>6</v>
      </c>
      <c r="R6349" s="12">
        <v>17.04</v>
      </c>
      <c r="S6349" t="str">
        <f t="shared" si="299"/>
        <v>New</v>
      </c>
    </row>
    <row r="6350" spans="1:19" x14ac:dyDescent="0.35">
      <c r="A6350" s="1">
        <v>6361</v>
      </c>
      <c r="B6350" s="4">
        <v>43162</v>
      </c>
      <c r="C6350" s="4" t="str">
        <f t="shared" si="297"/>
        <v>March</v>
      </c>
      <c r="D6350" s="4" t="str">
        <f t="shared" si="298"/>
        <v>2018</v>
      </c>
      <c r="E6350" s="8">
        <v>5067</v>
      </c>
      <c r="F6350" t="s">
        <v>106</v>
      </c>
      <c r="G6350" t="s">
        <v>109</v>
      </c>
      <c r="H6350" t="s">
        <v>107</v>
      </c>
      <c r="I6350">
        <v>2</v>
      </c>
      <c r="J6350" t="s">
        <v>4</v>
      </c>
      <c r="K6350" t="e" vm="13">
        <v>#VALUE!</v>
      </c>
      <c r="L6350" t="e" vm="5">
        <v>#VALUE!</v>
      </c>
      <c r="M6350" t="e" vm="3">
        <v>#VALUE!</v>
      </c>
      <c r="N6350" t="s">
        <v>5</v>
      </c>
      <c r="O6350" t="s">
        <v>19</v>
      </c>
      <c r="P6350" t="s">
        <v>19</v>
      </c>
      <c r="Q6350" s="10">
        <v>4</v>
      </c>
      <c r="R6350" s="12">
        <v>13.22</v>
      </c>
      <c r="S6350" t="str">
        <f t="shared" si="299"/>
        <v>Retained</v>
      </c>
    </row>
    <row r="6351" spans="1:19" x14ac:dyDescent="0.35">
      <c r="A6351" s="1">
        <v>6362</v>
      </c>
      <c r="B6351" s="4">
        <v>43162</v>
      </c>
      <c r="C6351" s="4" t="str">
        <f t="shared" si="297"/>
        <v>March</v>
      </c>
      <c r="D6351" s="4" t="str">
        <f t="shared" si="298"/>
        <v>2018</v>
      </c>
      <c r="E6351" s="8">
        <v>10073</v>
      </c>
      <c r="F6351" t="s">
        <v>105</v>
      </c>
      <c r="G6351" t="s">
        <v>109</v>
      </c>
      <c r="H6351" t="s">
        <v>108</v>
      </c>
      <c r="I6351">
        <v>2</v>
      </c>
      <c r="J6351" t="s">
        <v>4</v>
      </c>
      <c r="K6351" t="e" vm="10">
        <v>#VALUE!</v>
      </c>
      <c r="L6351" t="e" vm="5">
        <v>#VALUE!</v>
      </c>
      <c r="M6351" t="e" vm="3">
        <v>#VALUE!</v>
      </c>
      <c r="N6351" t="s">
        <v>5</v>
      </c>
      <c r="O6351" t="s">
        <v>15</v>
      </c>
      <c r="P6351" t="s">
        <v>15</v>
      </c>
      <c r="Q6351" s="10">
        <v>5</v>
      </c>
      <c r="R6351" s="12">
        <v>12.05</v>
      </c>
      <c r="S6351" t="str">
        <f t="shared" si="299"/>
        <v>Retained</v>
      </c>
    </row>
    <row r="6352" spans="1:19" x14ac:dyDescent="0.35">
      <c r="A6352" s="1">
        <v>6363</v>
      </c>
      <c r="B6352" s="4">
        <v>43162</v>
      </c>
      <c r="C6352" s="4" t="str">
        <f t="shared" si="297"/>
        <v>March</v>
      </c>
      <c r="D6352" s="4" t="str">
        <f t="shared" si="298"/>
        <v>2018</v>
      </c>
      <c r="E6352" s="8">
        <v>4620</v>
      </c>
      <c r="F6352" t="s">
        <v>105</v>
      </c>
      <c r="G6352" t="s">
        <v>110</v>
      </c>
      <c r="H6352" t="s">
        <v>107</v>
      </c>
      <c r="I6352">
        <v>1</v>
      </c>
      <c r="J6352" t="s">
        <v>37</v>
      </c>
      <c r="K6352" t="e" vm="26">
        <v>#VALUE!</v>
      </c>
      <c r="L6352" t="e" vm="25">
        <v>#VALUE!</v>
      </c>
      <c r="M6352" t="e" vm="3">
        <v>#VALUE!</v>
      </c>
      <c r="N6352" t="s">
        <v>5</v>
      </c>
      <c r="O6352" t="s">
        <v>6</v>
      </c>
      <c r="P6352" t="s">
        <v>6</v>
      </c>
      <c r="Q6352" s="10">
        <v>2</v>
      </c>
      <c r="R6352" s="12">
        <v>10.67</v>
      </c>
      <c r="S6352" t="str">
        <f t="shared" si="299"/>
        <v>New</v>
      </c>
    </row>
    <row r="6353" spans="1:19" x14ac:dyDescent="0.35">
      <c r="A6353" s="1">
        <v>6364</v>
      </c>
      <c r="B6353" s="4">
        <v>43162</v>
      </c>
      <c r="C6353" s="4" t="str">
        <f t="shared" si="297"/>
        <v>March</v>
      </c>
      <c r="D6353" s="4" t="str">
        <f t="shared" si="298"/>
        <v>2018</v>
      </c>
      <c r="E6353" s="8">
        <v>5605</v>
      </c>
      <c r="F6353" t="s">
        <v>106</v>
      </c>
      <c r="G6353" t="s">
        <v>110</v>
      </c>
      <c r="H6353" t="s">
        <v>107</v>
      </c>
      <c r="I6353">
        <v>4</v>
      </c>
      <c r="J6353" t="s">
        <v>51</v>
      </c>
      <c r="K6353" t="e" vm="18">
        <v>#VALUE!</v>
      </c>
      <c r="L6353" t="e" vm="19">
        <v>#VALUE!</v>
      </c>
      <c r="M6353" t="e" vm="3">
        <v>#VALUE!</v>
      </c>
      <c r="N6353" t="s">
        <v>9</v>
      </c>
      <c r="O6353" t="s">
        <v>10</v>
      </c>
      <c r="P6353" t="s">
        <v>16</v>
      </c>
      <c r="Q6353" s="10">
        <v>4</v>
      </c>
      <c r="R6353" s="12">
        <v>6.66</v>
      </c>
      <c r="S6353" t="str">
        <f t="shared" si="299"/>
        <v>Retained</v>
      </c>
    </row>
    <row r="6354" spans="1:19" x14ac:dyDescent="0.35">
      <c r="A6354" s="1">
        <v>6365</v>
      </c>
      <c r="B6354" s="4">
        <v>43162</v>
      </c>
      <c r="C6354" s="4" t="str">
        <f t="shared" si="297"/>
        <v>March</v>
      </c>
      <c r="D6354" s="4" t="str">
        <f t="shared" si="298"/>
        <v>2018</v>
      </c>
      <c r="E6354" s="8">
        <v>1297</v>
      </c>
      <c r="F6354" t="s">
        <v>106</v>
      </c>
      <c r="G6354" t="s">
        <v>109</v>
      </c>
      <c r="H6354" t="s">
        <v>108</v>
      </c>
      <c r="I6354">
        <v>4</v>
      </c>
      <c r="J6354" t="s">
        <v>37</v>
      </c>
      <c r="K6354" t="e" vm="17">
        <v>#VALUE!</v>
      </c>
      <c r="L6354" t="e" vm="5">
        <v>#VALUE!</v>
      </c>
      <c r="M6354" t="e" vm="3">
        <v>#VALUE!</v>
      </c>
      <c r="N6354" t="s">
        <v>5</v>
      </c>
      <c r="O6354" t="s">
        <v>45</v>
      </c>
      <c r="P6354" t="s">
        <v>45</v>
      </c>
      <c r="Q6354" s="10">
        <v>3</v>
      </c>
      <c r="R6354" s="12">
        <v>25.23</v>
      </c>
      <c r="S6354" t="str">
        <f t="shared" si="299"/>
        <v>Retained</v>
      </c>
    </row>
    <row r="6355" spans="1:19" x14ac:dyDescent="0.35">
      <c r="A6355" s="1">
        <v>6366</v>
      </c>
      <c r="B6355" s="4">
        <v>43162</v>
      </c>
      <c r="C6355" s="4" t="str">
        <f t="shared" si="297"/>
        <v>March</v>
      </c>
      <c r="D6355" s="4" t="str">
        <f t="shared" si="298"/>
        <v>2018</v>
      </c>
      <c r="E6355" s="8">
        <v>6607</v>
      </c>
      <c r="F6355" t="s">
        <v>106</v>
      </c>
      <c r="G6355" t="s">
        <v>109</v>
      </c>
      <c r="H6355" t="s">
        <v>108</v>
      </c>
      <c r="I6355">
        <v>2</v>
      </c>
      <c r="J6355" t="s">
        <v>37</v>
      </c>
      <c r="K6355" t="e" vm="9">
        <v>#VALUE!</v>
      </c>
      <c r="L6355" t="e" vm="7">
        <v>#VALUE!</v>
      </c>
      <c r="M6355" t="e" vm="3">
        <v>#VALUE!</v>
      </c>
      <c r="N6355" t="s">
        <v>5</v>
      </c>
      <c r="O6355" t="s">
        <v>17</v>
      </c>
      <c r="P6355" t="s">
        <v>29</v>
      </c>
      <c r="Q6355" s="10">
        <v>4</v>
      </c>
      <c r="R6355" s="12">
        <v>12.32</v>
      </c>
      <c r="S6355" t="str">
        <f t="shared" si="299"/>
        <v>Retained</v>
      </c>
    </row>
    <row r="6356" spans="1:19" x14ac:dyDescent="0.35">
      <c r="A6356" s="1">
        <v>6367</v>
      </c>
      <c r="B6356" s="4">
        <v>43162</v>
      </c>
      <c r="C6356" s="4" t="str">
        <f t="shared" si="297"/>
        <v>March</v>
      </c>
      <c r="D6356" s="4" t="str">
        <f t="shared" si="298"/>
        <v>2018</v>
      </c>
      <c r="E6356" s="8">
        <v>9300</v>
      </c>
      <c r="F6356" t="s">
        <v>106</v>
      </c>
      <c r="G6356" t="s">
        <v>109</v>
      </c>
      <c r="H6356" t="s">
        <v>107</v>
      </c>
      <c r="I6356">
        <v>3</v>
      </c>
      <c r="J6356" t="s">
        <v>51</v>
      </c>
      <c r="K6356" t="e" vm="8">
        <v>#VALUE!</v>
      </c>
      <c r="L6356" t="e" vm="2">
        <v>#VALUE!</v>
      </c>
      <c r="M6356" t="e" vm="3">
        <v>#VALUE!</v>
      </c>
      <c r="N6356" t="s">
        <v>5</v>
      </c>
      <c r="O6356" t="s">
        <v>20</v>
      </c>
      <c r="P6356" t="s">
        <v>21</v>
      </c>
      <c r="Q6356" s="10">
        <v>4</v>
      </c>
      <c r="R6356" s="12">
        <v>10.26</v>
      </c>
      <c r="S6356" t="str">
        <f t="shared" si="299"/>
        <v>Retained</v>
      </c>
    </row>
    <row r="6357" spans="1:19" x14ac:dyDescent="0.35">
      <c r="A6357" s="1">
        <v>6368</v>
      </c>
      <c r="B6357" s="4">
        <v>43162</v>
      </c>
      <c r="C6357" s="4" t="str">
        <f t="shared" si="297"/>
        <v>March</v>
      </c>
      <c r="D6357" s="4" t="str">
        <f t="shared" si="298"/>
        <v>2018</v>
      </c>
      <c r="E6357" s="8">
        <v>271</v>
      </c>
      <c r="F6357" t="s">
        <v>106</v>
      </c>
      <c r="G6357" t="s">
        <v>109</v>
      </c>
      <c r="H6357" t="s">
        <v>107</v>
      </c>
      <c r="I6357">
        <v>2</v>
      </c>
      <c r="J6357" t="s">
        <v>51</v>
      </c>
      <c r="K6357" t="e" vm="22">
        <v>#VALUE!</v>
      </c>
      <c r="L6357" t="e" vm="23">
        <v>#VALUE!</v>
      </c>
      <c r="M6357" t="e" vm="3">
        <v>#VALUE!</v>
      </c>
      <c r="N6357" t="s">
        <v>12</v>
      </c>
      <c r="O6357" t="s">
        <v>22</v>
      </c>
      <c r="P6357" t="s">
        <v>50</v>
      </c>
      <c r="Q6357" s="10">
        <v>6</v>
      </c>
      <c r="R6357" s="12">
        <v>20.95</v>
      </c>
      <c r="S6357" t="str">
        <f t="shared" si="299"/>
        <v>New</v>
      </c>
    </row>
    <row r="6358" spans="1:19" x14ac:dyDescent="0.35">
      <c r="A6358" s="1">
        <v>6369</v>
      </c>
      <c r="B6358" s="4">
        <v>43162</v>
      </c>
      <c r="C6358" s="4" t="str">
        <f t="shared" si="297"/>
        <v>March</v>
      </c>
      <c r="D6358" s="4" t="str">
        <f t="shared" si="298"/>
        <v>2018</v>
      </c>
      <c r="E6358" s="8">
        <v>4317</v>
      </c>
      <c r="F6358" t="s">
        <v>105</v>
      </c>
      <c r="G6358" t="s">
        <v>110</v>
      </c>
      <c r="H6358" t="s">
        <v>108</v>
      </c>
      <c r="I6358">
        <v>2</v>
      </c>
      <c r="J6358" t="s">
        <v>37</v>
      </c>
      <c r="K6358" t="e" vm="28">
        <v>#VALUE!</v>
      </c>
      <c r="L6358" t="e" vm="29">
        <v>#VALUE!</v>
      </c>
      <c r="M6358" t="e" vm="3">
        <v>#VALUE!</v>
      </c>
      <c r="N6358" t="s">
        <v>5</v>
      </c>
      <c r="O6358" t="s">
        <v>30</v>
      </c>
      <c r="P6358" t="s">
        <v>39</v>
      </c>
      <c r="Q6358" s="10">
        <v>3</v>
      </c>
      <c r="R6358" s="12">
        <v>10.3</v>
      </c>
      <c r="S6358" t="str">
        <f t="shared" si="299"/>
        <v>New</v>
      </c>
    </row>
    <row r="6359" spans="1:19" x14ac:dyDescent="0.35">
      <c r="A6359" s="1">
        <v>6370</v>
      </c>
      <c r="B6359" s="4">
        <v>43162</v>
      </c>
      <c r="C6359" s="4" t="str">
        <f t="shared" si="297"/>
        <v>March</v>
      </c>
      <c r="D6359" s="4" t="str">
        <f t="shared" si="298"/>
        <v>2018</v>
      </c>
      <c r="E6359" s="8">
        <v>9848</v>
      </c>
      <c r="F6359" t="s">
        <v>106</v>
      </c>
      <c r="G6359" t="s">
        <v>109</v>
      </c>
      <c r="H6359" t="s">
        <v>107</v>
      </c>
      <c r="I6359">
        <v>2</v>
      </c>
      <c r="J6359" t="s">
        <v>71</v>
      </c>
      <c r="K6359" t="e" vm="32">
        <v>#VALUE!</v>
      </c>
      <c r="L6359" t="e" vm="29">
        <v>#VALUE!</v>
      </c>
      <c r="M6359" t="e" vm="3">
        <v>#VALUE!</v>
      </c>
      <c r="N6359" t="s">
        <v>5</v>
      </c>
      <c r="O6359" t="s">
        <v>17</v>
      </c>
      <c r="P6359" t="s">
        <v>29</v>
      </c>
      <c r="Q6359" s="10">
        <v>4</v>
      </c>
      <c r="R6359" s="12">
        <v>17.399999999999999</v>
      </c>
      <c r="S6359" t="str">
        <f t="shared" si="299"/>
        <v>New</v>
      </c>
    </row>
    <row r="6360" spans="1:19" x14ac:dyDescent="0.35">
      <c r="A6360" s="1">
        <v>6371</v>
      </c>
      <c r="B6360" s="4">
        <v>43162</v>
      </c>
      <c r="C6360" s="4" t="str">
        <f t="shared" si="297"/>
        <v>March</v>
      </c>
      <c r="D6360" s="4" t="str">
        <f t="shared" si="298"/>
        <v>2018</v>
      </c>
      <c r="E6360" s="8">
        <v>8130</v>
      </c>
      <c r="F6360" t="s">
        <v>106</v>
      </c>
      <c r="G6360" t="s">
        <v>109</v>
      </c>
      <c r="H6360" t="s">
        <v>108</v>
      </c>
      <c r="I6360">
        <v>4</v>
      </c>
      <c r="J6360" t="s">
        <v>4</v>
      </c>
      <c r="K6360" t="e" vm="8">
        <v>#VALUE!</v>
      </c>
      <c r="L6360" t="e" vm="2">
        <v>#VALUE!</v>
      </c>
      <c r="M6360" t="e" vm="3">
        <v>#VALUE!</v>
      </c>
      <c r="N6360" t="s">
        <v>5</v>
      </c>
      <c r="O6360" t="s">
        <v>7</v>
      </c>
      <c r="P6360" t="s">
        <v>8</v>
      </c>
      <c r="Q6360" s="10">
        <v>3</v>
      </c>
      <c r="R6360" s="12">
        <v>8.9600000000000009</v>
      </c>
      <c r="S6360" t="str">
        <f t="shared" si="299"/>
        <v>New</v>
      </c>
    </row>
    <row r="6361" spans="1:19" x14ac:dyDescent="0.35">
      <c r="A6361" s="1">
        <v>6372</v>
      </c>
      <c r="B6361" s="4">
        <v>43162</v>
      </c>
      <c r="C6361" s="4" t="str">
        <f t="shared" si="297"/>
        <v>March</v>
      </c>
      <c r="D6361" s="4" t="str">
        <f t="shared" si="298"/>
        <v>2018</v>
      </c>
      <c r="E6361" s="8">
        <v>8279</v>
      </c>
      <c r="F6361" t="s">
        <v>105</v>
      </c>
      <c r="G6361" t="s">
        <v>109</v>
      </c>
      <c r="H6361" t="s">
        <v>107</v>
      </c>
      <c r="I6361">
        <v>3</v>
      </c>
      <c r="J6361" t="s">
        <v>38</v>
      </c>
      <c r="K6361" t="e" vm="26">
        <v>#VALUE!</v>
      </c>
      <c r="L6361" t="e" vm="25">
        <v>#VALUE!</v>
      </c>
      <c r="M6361" t="e" vm="3">
        <v>#VALUE!</v>
      </c>
      <c r="N6361" t="s">
        <v>9</v>
      </c>
      <c r="O6361" t="s">
        <v>10</v>
      </c>
      <c r="P6361" t="s">
        <v>11</v>
      </c>
      <c r="Q6361" s="10">
        <v>6</v>
      </c>
      <c r="R6361" s="12">
        <v>12.54</v>
      </c>
      <c r="S6361" t="str">
        <f t="shared" si="299"/>
        <v>New</v>
      </c>
    </row>
    <row r="6362" spans="1:19" x14ac:dyDescent="0.35">
      <c r="A6362" s="1">
        <v>6373</v>
      </c>
      <c r="B6362" s="4">
        <v>43162</v>
      </c>
      <c r="C6362" s="4" t="str">
        <f t="shared" si="297"/>
        <v>March</v>
      </c>
      <c r="D6362" s="4" t="str">
        <f t="shared" si="298"/>
        <v>2018</v>
      </c>
      <c r="E6362" s="8">
        <v>5231</v>
      </c>
      <c r="F6362" t="s">
        <v>105</v>
      </c>
      <c r="G6362" t="s">
        <v>110</v>
      </c>
      <c r="H6362" t="s">
        <v>107</v>
      </c>
      <c r="I6362">
        <v>2</v>
      </c>
      <c r="J6362" t="s">
        <v>4</v>
      </c>
      <c r="K6362" t="e" vm="8">
        <v>#VALUE!</v>
      </c>
      <c r="L6362" t="e" vm="2">
        <v>#VALUE!</v>
      </c>
      <c r="M6362" t="e" vm="3">
        <v>#VALUE!</v>
      </c>
      <c r="N6362" t="s">
        <v>5</v>
      </c>
      <c r="O6362" t="s">
        <v>28</v>
      </c>
      <c r="P6362" t="s">
        <v>53</v>
      </c>
      <c r="Q6362" s="10">
        <v>3</v>
      </c>
      <c r="R6362" s="12">
        <v>5.76</v>
      </c>
      <c r="S6362" t="str">
        <f t="shared" si="299"/>
        <v>New</v>
      </c>
    </row>
    <row r="6363" spans="1:19" x14ac:dyDescent="0.35">
      <c r="A6363" s="1">
        <v>6374</v>
      </c>
      <c r="B6363" s="4">
        <v>43162</v>
      </c>
      <c r="C6363" s="4" t="str">
        <f t="shared" si="297"/>
        <v>March</v>
      </c>
      <c r="D6363" s="4" t="str">
        <f t="shared" si="298"/>
        <v>2018</v>
      </c>
      <c r="E6363" s="8">
        <v>4642</v>
      </c>
      <c r="F6363" t="s">
        <v>106</v>
      </c>
      <c r="G6363" t="s">
        <v>110</v>
      </c>
      <c r="H6363" t="s">
        <v>107</v>
      </c>
      <c r="I6363">
        <v>5</v>
      </c>
      <c r="J6363" t="s">
        <v>4</v>
      </c>
      <c r="K6363" t="e" vm="15">
        <v>#VALUE!</v>
      </c>
      <c r="L6363" t="e" vm="5">
        <v>#VALUE!</v>
      </c>
      <c r="M6363" t="e" vm="3">
        <v>#VALUE!</v>
      </c>
      <c r="N6363" t="s">
        <v>5</v>
      </c>
      <c r="O6363" t="s">
        <v>30</v>
      </c>
      <c r="P6363" t="s">
        <v>39</v>
      </c>
      <c r="Q6363" s="10">
        <v>4</v>
      </c>
      <c r="R6363" s="12">
        <v>7.56</v>
      </c>
      <c r="S6363" t="str">
        <f t="shared" si="299"/>
        <v>Retained</v>
      </c>
    </row>
    <row r="6364" spans="1:19" x14ac:dyDescent="0.35">
      <c r="A6364" s="1">
        <v>6375</v>
      </c>
      <c r="B6364" s="4">
        <v>43162</v>
      </c>
      <c r="C6364" s="4" t="str">
        <f t="shared" si="297"/>
        <v>March</v>
      </c>
      <c r="D6364" s="4" t="str">
        <f t="shared" si="298"/>
        <v>2018</v>
      </c>
      <c r="E6364" s="8">
        <v>7852</v>
      </c>
      <c r="F6364" t="s">
        <v>105</v>
      </c>
      <c r="G6364" t="s">
        <v>110</v>
      </c>
      <c r="H6364" t="s">
        <v>107</v>
      </c>
      <c r="I6364">
        <v>3</v>
      </c>
      <c r="J6364" t="s">
        <v>38</v>
      </c>
      <c r="K6364" t="e" vm="6">
        <v>#VALUE!</v>
      </c>
      <c r="L6364" t="e" vm="7">
        <v>#VALUE!</v>
      </c>
      <c r="M6364" t="e" vm="3">
        <v>#VALUE!</v>
      </c>
      <c r="N6364" t="s">
        <v>5</v>
      </c>
      <c r="O6364" t="s">
        <v>7</v>
      </c>
      <c r="P6364" t="s">
        <v>55</v>
      </c>
      <c r="Q6364" s="10">
        <v>6</v>
      </c>
      <c r="R6364" s="12">
        <v>21.12</v>
      </c>
      <c r="S6364" t="str">
        <f t="shared" si="299"/>
        <v>Retained</v>
      </c>
    </row>
    <row r="6365" spans="1:19" x14ac:dyDescent="0.35">
      <c r="A6365" s="1">
        <v>6376</v>
      </c>
      <c r="B6365" s="4">
        <v>43162</v>
      </c>
      <c r="C6365" s="4" t="str">
        <f t="shared" si="297"/>
        <v>March</v>
      </c>
      <c r="D6365" s="4" t="str">
        <f t="shared" si="298"/>
        <v>2018</v>
      </c>
      <c r="E6365" s="8">
        <v>3113</v>
      </c>
      <c r="F6365" t="s">
        <v>106</v>
      </c>
      <c r="G6365" t="s">
        <v>110</v>
      </c>
      <c r="H6365" t="s">
        <v>108</v>
      </c>
      <c r="I6365">
        <v>3</v>
      </c>
      <c r="J6365" t="s">
        <v>51</v>
      </c>
      <c r="K6365" t="e" vm="9">
        <v>#VALUE!</v>
      </c>
      <c r="L6365" t="e" vm="7">
        <v>#VALUE!</v>
      </c>
      <c r="M6365" t="e" vm="3">
        <v>#VALUE!</v>
      </c>
      <c r="N6365" t="s">
        <v>5</v>
      </c>
      <c r="O6365" t="s">
        <v>7</v>
      </c>
      <c r="P6365" t="s">
        <v>55</v>
      </c>
      <c r="Q6365" s="10">
        <v>4</v>
      </c>
      <c r="R6365" s="12">
        <v>9.25</v>
      </c>
      <c r="S6365" t="str">
        <f t="shared" si="299"/>
        <v>Retained</v>
      </c>
    </row>
    <row r="6366" spans="1:19" x14ac:dyDescent="0.35">
      <c r="A6366" s="1">
        <v>6377</v>
      </c>
      <c r="B6366" s="4">
        <v>43162</v>
      </c>
      <c r="C6366" s="4" t="str">
        <f t="shared" si="297"/>
        <v>March</v>
      </c>
      <c r="D6366" s="4" t="str">
        <f t="shared" si="298"/>
        <v>2018</v>
      </c>
      <c r="E6366" s="8">
        <v>3902</v>
      </c>
      <c r="F6366" t="s">
        <v>105</v>
      </c>
      <c r="G6366" t="s">
        <v>109</v>
      </c>
      <c r="H6366" t="s">
        <v>107</v>
      </c>
      <c r="I6366">
        <v>3</v>
      </c>
      <c r="J6366" t="s">
        <v>4</v>
      </c>
      <c r="K6366" t="e" vm="15">
        <v>#VALUE!</v>
      </c>
      <c r="L6366" t="e" vm="5">
        <v>#VALUE!</v>
      </c>
      <c r="M6366" t="e" vm="3">
        <v>#VALUE!</v>
      </c>
      <c r="N6366" t="s">
        <v>5</v>
      </c>
      <c r="O6366" t="s">
        <v>28</v>
      </c>
      <c r="P6366" t="s">
        <v>49</v>
      </c>
      <c r="Q6366" s="10">
        <v>3</v>
      </c>
      <c r="R6366" s="12">
        <v>7.15</v>
      </c>
      <c r="S6366" t="str">
        <f t="shared" si="299"/>
        <v>New</v>
      </c>
    </row>
    <row r="6367" spans="1:19" x14ac:dyDescent="0.35">
      <c r="A6367" s="1">
        <v>6378</v>
      </c>
      <c r="B6367" s="4">
        <v>43162</v>
      </c>
      <c r="C6367" s="4" t="str">
        <f t="shared" si="297"/>
        <v>March</v>
      </c>
      <c r="D6367" s="4" t="str">
        <f t="shared" si="298"/>
        <v>2018</v>
      </c>
      <c r="E6367" s="8">
        <v>9895</v>
      </c>
      <c r="F6367" t="s">
        <v>106</v>
      </c>
      <c r="G6367" t="s">
        <v>109</v>
      </c>
      <c r="H6367" t="s">
        <v>108</v>
      </c>
      <c r="I6367">
        <v>3</v>
      </c>
      <c r="J6367" t="s">
        <v>4</v>
      </c>
      <c r="K6367" t="e" vm="24">
        <v>#VALUE!</v>
      </c>
      <c r="L6367" t="e" vm="25">
        <v>#VALUE!</v>
      </c>
      <c r="M6367" t="e" vm="3">
        <v>#VALUE!</v>
      </c>
      <c r="N6367" t="s">
        <v>5</v>
      </c>
      <c r="O6367" t="s">
        <v>6</v>
      </c>
      <c r="P6367" t="s">
        <v>6</v>
      </c>
      <c r="Q6367" s="10">
        <v>4</v>
      </c>
      <c r="R6367" s="12">
        <v>25.9</v>
      </c>
      <c r="S6367" t="str">
        <f t="shared" si="299"/>
        <v>Retained</v>
      </c>
    </row>
    <row r="6368" spans="1:19" x14ac:dyDescent="0.35">
      <c r="A6368" s="1">
        <v>6379</v>
      </c>
      <c r="B6368" s="4">
        <v>43162</v>
      </c>
      <c r="C6368" s="4" t="str">
        <f t="shared" si="297"/>
        <v>March</v>
      </c>
      <c r="D6368" s="4" t="str">
        <f t="shared" si="298"/>
        <v>2018</v>
      </c>
      <c r="E6368" s="8">
        <v>2834</v>
      </c>
      <c r="F6368" t="s">
        <v>106</v>
      </c>
      <c r="G6368" t="s">
        <v>110</v>
      </c>
      <c r="H6368" t="s">
        <v>107</v>
      </c>
      <c r="I6368">
        <v>3</v>
      </c>
      <c r="J6368" t="s">
        <v>38</v>
      </c>
      <c r="K6368" t="e" vm="22">
        <v>#VALUE!</v>
      </c>
      <c r="L6368" t="e" vm="23">
        <v>#VALUE!</v>
      </c>
      <c r="M6368" t="e" vm="3">
        <v>#VALUE!</v>
      </c>
      <c r="N6368" t="s">
        <v>12</v>
      </c>
      <c r="O6368" t="s">
        <v>22</v>
      </c>
      <c r="P6368" t="s">
        <v>23</v>
      </c>
      <c r="Q6368" s="10">
        <v>2</v>
      </c>
      <c r="R6368" s="12">
        <v>5.16</v>
      </c>
      <c r="S6368" t="str">
        <f t="shared" si="299"/>
        <v>New</v>
      </c>
    </row>
    <row r="6369" spans="1:19" x14ac:dyDescent="0.35">
      <c r="A6369" s="1">
        <v>6380</v>
      </c>
      <c r="B6369" s="4">
        <v>43162</v>
      </c>
      <c r="C6369" s="4" t="str">
        <f t="shared" si="297"/>
        <v>March</v>
      </c>
      <c r="D6369" s="4" t="str">
        <f t="shared" si="298"/>
        <v>2018</v>
      </c>
      <c r="E6369" s="8">
        <v>248</v>
      </c>
      <c r="F6369" t="s">
        <v>106</v>
      </c>
      <c r="G6369" t="s">
        <v>109</v>
      </c>
      <c r="H6369" t="s">
        <v>108</v>
      </c>
      <c r="I6369">
        <v>1</v>
      </c>
      <c r="J6369" t="s">
        <v>37</v>
      </c>
      <c r="K6369" t="e" vm="28">
        <v>#VALUE!</v>
      </c>
      <c r="L6369" t="e" vm="29">
        <v>#VALUE!</v>
      </c>
      <c r="M6369" t="e" vm="3">
        <v>#VALUE!</v>
      </c>
      <c r="N6369" t="s">
        <v>5</v>
      </c>
      <c r="O6369" t="s">
        <v>28</v>
      </c>
      <c r="P6369" t="s">
        <v>29</v>
      </c>
      <c r="Q6369" s="10">
        <v>4</v>
      </c>
      <c r="R6369" s="12">
        <v>4.91</v>
      </c>
      <c r="S6369" t="str">
        <f t="shared" si="299"/>
        <v>New</v>
      </c>
    </row>
    <row r="6370" spans="1:19" x14ac:dyDescent="0.35">
      <c r="A6370" s="1">
        <v>6381</v>
      </c>
      <c r="B6370" s="4">
        <v>43162</v>
      </c>
      <c r="C6370" s="4" t="str">
        <f t="shared" si="297"/>
        <v>March</v>
      </c>
      <c r="D6370" s="4" t="str">
        <f t="shared" si="298"/>
        <v>2018</v>
      </c>
      <c r="E6370" s="8">
        <v>1444</v>
      </c>
      <c r="F6370" t="s">
        <v>105</v>
      </c>
      <c r="G6370" t="s">
        <v>110</v>
      </c>
      <c r="H6370" t="s">
        <v>107</v>
      </c>
      <c r="I6370">
        <v>5</v>
      </c>
      <c r="J6370" t="s">
        <v>51</v>
      </c>
      <c r="K6370" t="e" vm="26">
        <v>#VALUE!</v>
      </c>
      <c r="L6370" t="e" vm="25">
        <v>#VALUE!</v>
      </c>
      <c r="M6370" t="e" vm="3">
        <v>#VALUE!</v>
      </c>
      <c r="N6370" t="s">
        <v>5</v>
      </c>
      <c r="O6370" t="s">
        <v>45</v>
      </c>
      <c r="P6370" t="s">
        <v>45</v>
      </c>
      <c r="Q6370" s="10">
        <v>6</v>
      </c>
      <c r="R6370" s="12">
        <v>10.08</v>
      </c>
      <c r="S6370" t="str">
        <f t="shared" si="299"/>
        <v>Retained</v>
      </c>
    </row>
    <row r="6371" spans="1:19" x14ac:dyDescent="0.35">
      <c r="A6371" s="1">
        <v>6382</v>
      </c>
      <c r="B6371" s="4">
        <v>43162</v>
      </c>
      <c r="C6371" s="4" t="str">
        <f t="shared" si="297"/>
        <v>March</v>
      </c>
      <c r="D6371" s="4" t="str">
        <f t="shared" si="298"/>
        <v>2018</v>
      </c>
      <c r="E6371" s="8">
        <v>9244</v>
      </c>
      <c r="F6371" t="s">
        <v>106</v>
      </c>
      <c r="G6371" t="s">
        <v>110</v>
      </c>
      <c r="H6371" t="s">
        <v>107</v>
      </c>
      <c r="I6371">
        <v>3</v>
      </c>
      <c r="J6371" t="s">
        <v>51</v>
      </c>
      <c r="K6371" t="e" vm="28">
        <v>#VALUE!</v>
      </c>
      <c r="L6371" t="e" vm="29">
        <v>#VALUE!</v>
      </c>
      <c r="M6371" t="e" vm="3">
        <v>#VALUE!</v>
      </c>
      <c r="N6371" t="s">
        <v>5</v>
      </c>
      <c r="O6371" t="s">
        <v>19</v>
      </c>
      <c r="P6371" t="s">
        <v>19</v>
      </c>
      <c r="Q6371" s="10">
        <v>3</v>
      </c>
      <c r="R6371" s="12">
        <v>16.59</v>
      </c>
      <c r="S6371" t="str">
        <f t="shared" si="299"/>
        <v>New</v>
      </c>
    </row>
    <row r="6372" spans="1:19" x14ac:dyDescent="0.35">
      <c r="A6372" s="1">
        <v>6383</v>
      </c>
      <c r="B6372" s="4">
        <v>43162</v>
      </c>
      <c r="C6372" s="4" t="str">
        <f t="shared" si="297"/>
        <v>March</v>
      </c>
      <c r="D6372" s="4" t="str">
        <f t="shared" si="298"/>
        <v>2018</v>
      </c>
      <c r="E6372" s="8">
        <v>3819</v>
      </c>
      <c r="F6372" t="s">
        <v>106</v>
      </c>
      <c r="G6372" t="s">
        <v>109</v>
      </c>
      <c r="H6372" t="s">
        <v>107</v>
      </c>
      <c r="I6372">
        <v>3</v>
      </c>
      <c r="J6372" t="s">
        <v>4</v>
      </c>
      <c r="K6372" t="e" vm="10">
        <v>#VALUE!</v>
      </c>
      <c r="L6372" t="e" vm="5">
        <v>#VALUE!</v>
      </c>
      <c r="M6372" t="e" vm="3">
        <v>#VALUE!</v>
      </c>
      <c r="N6372" t="s">
        <v>5</v>
      </c>
      <c r="O6372" t="s">
        <v>6</v>
      </c>
      <c r="P6372" t="s">
        <v>6</v>
      </c>
      <c r="Q6372" s="10">
        <v>3</v>
      </c>
      <c r="R6372" s="12">
        <v>13.56</v>
      </c>
      <c r="S6372" t="str">
        <f t="shared" si="299"/>
        <v>Retained</v>
      </c>
    </row>
    <row r="6373" spans="1:19" x14ac:dyDescent="0.35">
      <c r="A6373" s="1">
        <v>6384</v>
      </c>
      <c r="B6373" s="4">
        <v>43162</v>
      </c>
      <c r="C6373" s="4" t="str">
        <f t="shared" si="297"/>
        <v>March</v>
      </c>
      <c r="D6373" s="4" t="str">
        <f t="shared" si="298"/>
        <v>2018</v>
      </c>
      <c r="E6373" s="8">
        <v>5303</v>
      </c>
      <c r="F6373" t="s">
        <v>106</v>
      </c>
      <c r="G6373" t="s">
        <v>110</v>
      </c>
      <c r="H6373" t="s">
        <v>107</v>
      </c>
      <c r="I6373">
        <v>3</v>
      </c>
      <c r="J6373" t="s">
        <v>71</v>
      </c>
      <c r="K6373" t="e" vm="13">
        <v>#VALUE!</v>
      </c>
      <c r="L6373" t="e" vm="5">
        <v>#VALUE!</v>
      </c>
      <c r="M6373" t="e" vm="3">
        <v>#VALUE!</v>
      </c>
      <c r="N6373" t="s">
        <v>5</v>
      </c>
      <c r="O6373" t="s">
        <v>30</v>
      </c>
      <c r="P6373" t="s">
        <v>39</v>
      </c>
      <c r="Q6373" s="10">
        <v>4</v>
      </c>
      <c r="R6373" s="12">
        <v>14.33</v>
      </c>
      <c r="S6373" t="str">
        <f t="shared" si="299"/>
        <v>Retained</v>
      </c>
    </row>
    <row r="6374" spans="1:19" x14ac:dyDescent="0.35">
      <c r="A6374" s="1">
        <v>6385</v>
      </c>
      <c r="B6374" s="4">
        <v>43162</v>
      </c>
      <c r="C6374" s="4" t="str">
        <f t="shared" si="297"/>
        <v>March</v>
      </c>
      <c r="D6374" s="4" t="str">
        <f t="shared" si="298"/>
        <v>2018</v>
      </c>
      <c r="E6374" s="8">
        <v>4444</v>
      </c>
      <c r="F6374" t="s">
        <v>105</v>
      </c>
      <c r="G6374" t="s">
        <v>110</v>
      </c>
      <c r="H6374" t="s">
        <v>107</v>
      </c>
      <c r="I6374">
        <v>1</v>
      </c>
      <c r="J6374" t="s">
        <v>37</v>
      </c>
      <c r="K6374" t="e" vm="6">
        <v>#VALUE!</v>
      </c>
      <c r="L6374" t="e" vm="7">
        <v>#VALUE!</v>
      </c>
      <c r="M6374" t="e" vm="3">
        <v>#VALUE!</v>
      </c>
      <c r="N6374" t="s">
        <v>5</v>
      </c>
      <c r="O6374" t="s">
        <v>7</v>
      </c>
      <c r="P6374" t="s">
        <v>27</v>
      </c>
      <c r="Q6374" s="10">
        <v>5</v>
      </c>
      <c r="R6374" s="12">
        <v>11.46</v>
      </c>
      <c r="S6374" t="str">
        <f t="shared" si="299"/>
        <v>New</v>
      </c>
    </row>
    <row r="6375" spans="1:19" x14ac:dyDescent="0.35">
      <c r="A6375" s="1">
        <v>6386</v>
      </c>
      <c r="B6375" s="4">
        <v>43162</v>
      </c>
      <c r="C6375" s="4" t="str">
        <f t="shared" si="297"/>
        <v>March</v>
      </c>
      <c r="D6375" s="4" t="str">
        <f t="shared" si="298"/>
        <v>2018</v>
      </c>
      <c r="E6375" s="8">
        <v>7587</v>
      </c>
      <c r="F6375" t="s">
        <v>106</v>
      </c>
      <c r="G6375" t="s">
        <v>109</v>
      </c>
      <c r="H6375" t="s">
        <v>108</v>
      </c>
      <c r="I6375">
        <v>1</v>
      </c>
      <c r="J6375" t="s">
        <v>37</v>
      </c>
      <c r="K6375" t="e" vm="22">
        <v>#VALUE!</v>
      </c>
      <c r="L6375" t="e" vm="23">
        <v>#VALUE!</v>
      </c>
      <c r="M6375" t="e" vm="3">
        <v>#VALUE!</v>
      </c>
      <c r="N6375" t="s">
        <v>12</v>
      </c>
      <c r="O6375" t="s">
        <v>13</v>
      </c>
      <c r="P6375" t="s">
        <v>33</v>
      </c>
      <c r="Q6375" s="10">
        <v>4</v>
      </c>
      <c r="R6375" s="12">
        <v>10.37</v>
      </c>
      <c r="S6375" t="str">
        <f t="shared" si="299"/>
        <v>New</v>
      </c>
    </row>
    <row r="6376" spans="1:19" x14ac:dyDescent="0.35">
      <c r="A6376" s="1">
        <v>6387</v>
      </c>
      <c r="B6376" s="4">
        <v>43162</v>
      </c>
      <c r="C6376" s="4" t="str">
        <f t="shared" si="297"/>
        <v>March</v>
      </c>
      <c r="D6376" s="4" t="str">
        <f t="shared" si="298"/>
        <v>2018</v>
      </c>
      <c r="E6376" s="8">
        <v>2491</v>
      </c>
      <c r="F6376" t="s">
        <v>106</v>
      </c>
      <c r="G6376" t="s">
        <v>110</v>
      </c>
      <c r="H6376" t="s">
        <v>108</v>
      </c>
      <c r="I6376">
        <v>5</v>
      </c>
      <c r="J6376" t="s">
        <v>51</v>
      </c>
      <c r="K6376" t="e" vm="22">
        <v>#VALUE!</v>
      </c>
      <c r="L6376" t="e" vm="23">
        <v>#VALUE!</v>
      </c>
      <c r="M6376" t="e" vm="3">
        <v>#VALUE!</v>
      </c>
      <c r="N6376" t="s">
        <v>5</v>
      </c>
      <c r="O6376" t="s">
        <v>19</v>
      </c>
      <c r="P6376" t="s">
        <v>19</v>
      </c>
      <c r="Q6376" s="10">
        <v>3</v>
      </c>
      <c r="R6376" s="12">
        <v>20.73</v>
      </c>
      <c r="S6376" t="str">
        <f t="shared" si="299"/>
        <v>New</v>
      </c>
    </row>
    <row r="6377" spans="1:19" x14ac:dyDescent="0.35">
      <c r="A6377" s="1">
        <v>6388</v>
      </c>
      <c r="B6377" s="4">
        <v>43163</v>
      </c>
      <c r="C6377" s="4" t="str">
        <f t="shared" si="297"/>
        <v>March</v>
      </c>
      <c r="D6377" s="4" t="str">
        <f t="shared" si="298"/>
        <v>2018</v>
      </c>
      <c r="E6377" s="8">
        <v>8229</v>
      </c>
      <c r="F6377" t="s">
        <v>106</v>
      </c>
      <c r="G6377" t="s">
        <v>109</v>
      </c>
      <c r="H6377" t="s">
        <v>108</v>
      </c>
      <c r="I6377">
        <v>0</v>
      </c>
      <c r="J6377" t="s">
        <v>37</v>
      </c>
      <c r="K6377" t="e" vm="15">
        <v>#VALUE!</v>
      </c>
      <c r="L6377" t="e" vm="5">
        <v>#VALUE!</v>
      </c>
      <c r="M6377" t="e" vm="3">
        <v>#VALUE!</v>
      </c>
      <c r="N6377" t="s">
        <v>5</v>
      </c>
      <c r="O6377" t="s">
        <v>6</v>
      </c>
      <c r="P6377" t="s">
        <v>43</v>
      </c>
      <c r="Q6377" s="10">
        <v>5</v>
      </c>
      <c r="R6377" s="12">
        <v>22.57</v>
      </c>
      <c r="S6377" t="str">
        <f t="shared" si="299"/>
        <v>New</v>
      </c>
    </row>
    <row r="6378" spans="1:19" x14ac:dyDescent="0.35">
      <c r="A6378" s="1">
        <v>6389</v>
      </c>
      <c r="B6378" s="4">
        <v>43163</v>
      </c>
      <c r="C6378" s="4" t="str">
        <f t="shared" si="297"/>
        <v>March</v>
      </c>
      <c r="D6378" s="4" t="str">
        <f t="shared" si="298"/>
        <v>2018</v>
      </c>
      <c r="E6378" s="8">
        <v>906</v>
      </c>
      <c r="F6378" t="s">
        <v>106</v>
      </c>
      <c r="G6378" t="s">
        <v>110</v>
      </c>
      <c r="H6378" t="s">
        <v>107</v>
      </c>
      <c r="I6378">
        <v>1</v>
      </c>
      <c r="J6378" t="s">
        <v>4</v>
      </c>
      <c r="K6378" t="e" vm="12">
        <v>#VALUE!</v>
      </c>
      <c r="L6378" t="e" vm="2">
        <v>#VALUE!</v>
      </c>
      <c r="M6378" t="e" vm="3">
        <v>#VALUE!</v>
      </c>
      <c r="N6378" t="s">
        <v>5</v>
      </c>
      <c r="O6378" t="s">
        <v>34</v>
      </c>
      <c r="P6378" t="s">
        <v>34</v>
      </c>
      <c r="Q6378" s="10">
        <v>3</v>
      </c>
      <c r="R6378" s="12">
        <v>9.26</v>
      </c>
      <c r="S6378" t="str">
        <f t="shared" si="299"/>
        <v>Retained</v>
      </c>
    </row>
    <row r="6379" spans="1:19" x14ac:dyDescent="0.35">
      <c r="A6379" s="1">
        <v>6390</v>
      </c>
      <c r="B6379" s="4">
        <v>43163</v>
      </c>
      <c r="C6379" s="4" t="str">
        <f t="shared" si="297"/>
        <v>March</v>
      </c>
      <c r="D6379" s="4" t="str">
        <f t="shared" si="298"/>
        <v>2018</v>
      </c>
      <c r="E6379" s="8">
        <v>2512</v>
      </c>
      <c r="F6379" t="s">
        <v>105</v>
      </c>
      <c r="G6379" t="s">
        <v>110</v>
      </c>
      <c r="H6379" t="s">
        <v>107</v>
      </c>
      <c r="I6379">
        <v>2</v>
      </c>
      <c r="J6379" t="s">
        <v>51</v>
      </c>
      <c r="K6379" t="e" vm="12">
        <v>#VALUE!</v>
      </c>
      <c r="L6379" t="e" vm="2">
        <v>#VALUE!</v>
      </c>
      <c r="M6379" t="e" vm="3">
        <v>#VALUE!</v>
      </c>
      <c r="N6379" t="s">
        <v>5</v>
      </c>
      <c r="O6379" t="s">
        <v>6</v>
      </c>
      <c r="P6379" t="s">
        <v>6</v>
      </c>
      <c r="Q6379" s="10">
        <v>3</v>
      </c>
      <c r="R6379" s="12">
        <v>12.74</v>
      </c>
      <c r="S6379" t="str">
        <f t="shared" si="299"/>
        <v>New</v>
      </c>
    </row>
    <row r="6380" spans="1:19" x14ac:dyDescent="0.35">
      <c r="A6380" s="1">
        <v>6391</v>
      </c>
      <c r="B6380" s="4">
        <v>43163</v>
      </c>
      <c r="C6380" s="4" t="str">
        <f t="shared" si="297"/>
        <v>March</v>
      </c>
      <c r="D6380" s="4" t="str">
        <f t="shared" si="298"/>
        <v>2018</v>
      </c>
      <c r="E6380" s="8">
        <v>2341</v>
      </c>
      <c r="F6380" t="s">
        <v>106</v>
      </c>
      <c r="G6380" t="s">
        <v>110</v>
      </c>
      <c r="H6380" t="s">
        <v>107</v>
      </c>
      <c r="I6380">
        <v>5</v>
      </c>
      <c r="J6380" t="s">
        <v>37</v>
      </c>
      <c r="K6380" t="e" vm="30">
        <v>#VALUE!</v>
      </c>
      <c r="L6380" t="e" vm="31">
        <v>#VALUE!</v>
      </c>
      <c r="M6380" t="e" vm="3">
        <v>#VALUE!</v>
      </c>
      <c r="N6380" t="s">
        <v>5</v>
      </c>
      <c r="O6380" t="s">
        <v>45</v>
      </c>
      <c r="P6380" t="s">
        <v>45</v>
      </c>
      <c r="Q6380" s="10">
        <v>5</v>
      </c>
      <c r="R6380" s="12">
        <v>47.04</v>
      </c>
      <c r="S6380" t="str">
        <f t="shared" si="299"/>
        <v>Retained</v>
      </c>
    </row>
    <row r="6381" spans="1:19" x14ac:dyDescent="0.35">
      <c r="A6381" s="1">
        <v>6392</v>
      </c>
      <c r="B6381" s="4">
        <v>43163</v>
      </c>
      <c r="C6381" s="4" t="str">
        <f t="shared" si="297"/>
        <v>March</v>
      </c>
      <c r="D6381" s="4" t="str">
        <f t="shared" si="298"/>
        <v>2018</v>
      </c>
      <c r="E6381" s="8">
        <v>5881</v>
      </c>
      <c r="F6381" t="s">
        <v>105</v>
      </c>
      <c r="G6381" t="s">
        <v>109</v>
      </c>
      <c r="H6381" t="s">
        <v>108</v>
      </c>
      <c r="I6381">
        <v>4</v>
      </c>
      <c r="J6381" t="s">
        <v>38</v>
      </c>
      <c r="K6381" t="e" vm="20">
        <v>#VALUE!</v>
      </c>
      <c r="L6381" t="e" vm="21">
        <v>#VALUE!</v>
      </c>
      <c r="M6381" t="e" vm="3">
        <v>#VALUE!</v>
      </c>
      <c r="N6381" t="s">
        <v>5</v>
      </c>
      <c r="O6381" t="s">
        <v>30</v>
      </c>
      <c r="P6381" t="s">
        <v>32</v>
      </c>
      <c r="Q6381" s="10">
        <v>5</v>
      </c>
      <c r="R6381" s="12">
        <v>11.84</v>
      </c>
      <c r="S6381" t="str">
        <f t="shared" si="299"/>
        <v>Retained</v>
      </c>
    </row>
    <row r="6382" spans="1:19" x14ac:dyDescent="0.35">
      <c r="A6382" s="1">
        <v>6393</v>
      </c>
      <c r="B6382" s="4">
        <v>43163</v>
      </c>
      <c r="C6382" s="4" t="str">
        <f t="shared" si="297"/>
        <v>March</v>
      </c>
      <c r="D6382" s="4" t="str">
        <f t="shared" si="298"/>
        <v>2018</v>
      </c>
      <c r="E6382" s="8">
        <v>7934</v>
      </c>
      <c r="F6382" t="s">
        <v>106</v>
      </c>
      <c r="G6382" t="s">
        <v>109</v>
      </c>
      <c r="H6382" t="s">
        <v>107</v>
      </c>
      <c r="I6382">
        <v>3</v>
      </c>
      <c r="J6382" t="s">
        <v>37</v>
      </c>
      <c r="K6382" t="e" vm="28">
        <v>#VALUE!</v>
      </c>
      <c r="L6382" t="e" vm="29">
        <v>#VALUE!</v>
      </c>
      <c r="M6382" t="e" vm="3">
        <v>#VALUE!</v>
      </c>
      <c r="N6382" t="s">
        <v>5</v>
      </c>
      <c r="O6382" t="s">
        <v>45</v>
      </c>
      <c r="P6382" t="s">
        <v>45</v>
      </c>
      <c r="Q6382" s="10">
        <v>4</v>
      </c>
      <c r="R6382" s="12">
        <v>21.38</v>
      </c>
      <c r="S6382" t="str">
        <f t="shared" si="299"/>
        <v>Retained</v>
      </c>
    </row>
    <row r="6383" spans="1:19" x14ac:dyDescent="0.35">
      <c r="A6383" s="1">
        <v>6394</v>
      </c>
      <c r="B6383" s="4">
        <v>43163</v>
      </c>
      <c r="C6383" s="4" t="str">
        <f t="shared" si="297"/>
        <v>March</v>
      </c>
      <c r="D6383" s="4" t="str">
        <f t="shared" si="298"/>
        <v>2018</v>
      </c>
      <c r="E6383" s="8">
        <v>6047</v>
      </c>
      <c r="F6383" t="s">
        <v>106</v>
      </c>
      <c r="G6383" t="s">
        <v>109</v>
      </c>
      <c r="H6383" t="s">
        <v>108</v>
      </c>
      <c r="I6383">
        <v>3</v>
      </c>
      <c r="J6383" t="s">
        <v>51</v>
      </c>
      <c r="K6383" t="e" vm="13">
        <v>#VALUE!</v>
      </c>
      <c r="L6383" t="e" vm="5">
        <v>#VALUE!</v>
      </c>
      <c r="M6383" t="e" vm="3">
        <v>#VALUE!</v>
      </c>
      <c r="N6383" t="s">
        <v>12</v>
      </c>
      <c r="O6383" t="s">
        <v>13</v>
      </c>
      <c r="P6383" t="s">
        <v>24</v>
      </c>
      <c r="Q6383" s="10">
        <v>6</v>
      </c>
      <c r="R6383" s="12">
        <v>15.26</v>
      </c>
      <c r="S6383" t="str">
        <f t="shared" si="299"/>
        <v>Retained</v>
      </c>
    </row>
    <row r="6384" spans="1:19" x14ac:dyDescent="0.35">
      <c r="A6384" s="1">
        <v>6395</v>
      </c>
      <c r="B6384" s="4">
        <v>43163</v>
      </c>
      <c r="C6384" s="4" t="str">
        <f t="shared" si="297"/>
        <v>March</v>
      </c>
      <c r="D6384" s="4" t="str">
        <f t="shared" si="298"/>
        <v>2018</v>
      </c>
      <c r="E6384" s="8">
        <v>2557</v>
      </c>
      <c r="F6384" t="s">
        <v>105</v>
      </c>
      <c r="G6384" t="s">
        <v>109</v>
      </c>
      <c r="H6384" t="s">
        <v>108</v>
      </c>
      <c r="I6384">
        <v>0</v>
      </c>
      <c r="J6384" t="s">
        <v>51</v>
      </c>
      <c r="K6384" t="e" vm="22">
        <v>#VALUE!</v>
      </c>
      <c r="L6384" t="e" vm="23">
        <v>#VALUE!</v>
      </c>
      <c r="M6384" t="e" vm="3">
        <v>#VALUE!</v>
      </c>
      <c r="N6384" t="s">
        <v>5</v>
      </c>
      <c r="O6384" t="s">
        <v>15</v>
      </c>
      <c r="P6384" t="s">
        <v>15</v>
      </c>
      <c r="Q6384" s="10">
        <v>2</v>
      </c>
      <c r="R6384" s="12">
        <v>10.92</v>
      </c>
      <c r="S6384" t="str">
        <f t="shared" si="299"/>
        <v>New</v>
      </c>
    </row>
    <row r="6385" spans="1:19" x14ac:dyDescent="0.35">
      <c r="A6385" s="1">
        <v>6396</v>
      </c>
      <c r="B6385" s="4">
        <v>43163</v>
      </c>
      <c r="C6385" s="4" t="str">
        <f t="shared" si="297"/>
        <v>March</v>
      </c>
      <c r="D6385" s="4" t="str">
        <f t="shared" si="298"/>
        <v>2018</v>
      </c>
      <c r="E6385" s="8">
        <v>3730</v>
      </c>
      <c r="F6385" t="s">
        <v>106</v>
      </c>
      <c r="G6385" t="s">
        <v>110</v>
      </c>
      <c r="H6385" t="s">
        <v>107</v>
      </c>
      <c r="I6385">
        <v>3</v>
      </c>
      <c r="J6385" t="s">
        <v>51</v>
      </c>
      <c r="K6385" t="e" vm="22">
        <v>#VALUE!</v>
      </c>
      <c r="L6385" t="e" vm="23">
        <v>#VALUE!</v>
      </c>
      <c r="M6385" t="e" vm="3">
        <v>#VALUE!</v>
      </c>
      <c r="N6385" t="s">
        <v>5</v>
      </c>
      <c r="O6385" t="s">
        <v>30</v>
      </c>
      <c r="P6385" t="s">
        <v>8</v>
      </c>
      <c r="Q6385" s="10">
        <v>4</v>
      </c>
      <c r="R6385" s="12">
        <v>5.32</v>
      </c>
      <c r="S6385" t="str">
        <f t="shared" si="299"/>
        <v>Retained</v>
      </c>
    </row>
    <row r="6386" spans="1:19" x14ac:dyDescent="0.35">
      <c r="A6386" s="1">
        <v>6397</v>
      </c>
      <c r="B6386" s="4">
        <v>43163</v>
      </c>
      <c r="C6386" s="4" t="str">
        <f t="shared" si="297"/>
        <v>March</v>
      </c>
      <c r="D6386" s="4" t="str">
        <f t="shared" si="298"/>
        <v>2018</v>
      </c>
      <c r="E6386" s="8">
        <v>10145</v>
      </c>
      <c r="F6386" t="s">
        <v>105</v>
      </c>
      <c r="G6386" t="s">
        <v>110</v>
      </c>
      <c r="H6386" t="s">
        <v>107</v>
      </c>
      <c r="I6386">
        <v>1</v>
      </c>
      <c r="J6386" t="s">
        <v>37</v>
      </c>
      <c r="K6386" t="e" vm="9">
        <v>#VALUE!</v>
      </c>
      <c r="L6386" t="e" vm="7">
        <v>#VALUE!</v>
      </c>
      <c r="M6386" t="e" vm="3">
        <v>#VALUE!</v>
      </c>
      <c r="N6386" t="s">
        <v>5</v>
      </c>
      <c r="O6386" t="s">
        <v>17</v>
      </c>
      <c r="P6386" t="s">
        <v>29</v>
      </c>
      <c r="Q6386" s="10">
        <v>4</v>
      </c>
      <c r="R6386" s="12">
        <v>8.94</v>
      </c>
      <c r="S6386" t="str">
        <f t="shared" si="299"/>
        <v>Retained</v>
      </c>
    </row>
    <row r="6387" spans="1:19" x14ac:dyDescent="0.35">
      <c r="A6387" s="1">
        <v>6398</v>
      </c>
      <c r="B6387" s="4">
        <v>43163</v>
      </c>
      <c r="C6387" s="4" t="str">
        <f t="shared" si="297"/>
        <v>March</v>
      </c>
      <c r="D6387" s="4" t="str">
        <f t="shared" si="298"/>
        <v>2018</v>
      </c>
      <c r="E6387" s="8">
        <v>8203</v>
      </c>
      <c r="F6387" t="s">
        <v>106</v>
      </c>
      <c r="G6387" t="s">
        <v>109</v>
      </c>
      <c r="H6387" t="s">
        <v>107</v>
      </c>
      <c r="I6387">
        <v>1</v>
      </c>
      <c r="J6387" t="s">
        <v>37</v>
      </c>
      <c r="K6387" t="e" vm="18">
        <v>#VALUE!</v>
      </c>
      <c r="L6387" t="e" vm="19">
        <v>#VALUE!</v>
      </c>
      <c r="M6387" t="e" vm="3">
        <v>#VALUE!</v>
      </c>
      <c r="N6387" t="s">
        <v>5</v>
      </c>
      <c r="O6387" t="s">
        <v>30</v>
      </c>
      <c r="P6387" t="s">
        <v>39</v>
      </c>
      <c r="Q6387" s="10">
        <v>5</v>
      </c>
      <c r="R6387" s="12">
        <v>10.15</v>
      </c>
      <c r="S6387" t="str">
        <f t="shared" si="299"/>
        <v>New</v>
      </c>
    </row>
    <row r="6388" spans="1:19" x14ac:dyDescent="0.35">
      <c r="A6388" s="1">
        <v>6399</v>
      </c>
      <c r="B6388" s="4">
        <v>43163</v>
      </c>
      <c r="C6388" s="4" t="str">
        <f t="shared" si="297"/>
        <v>March</v>
      </c>
      <c r="D6388" s="4" t="str">
        <f t="shared" si="298"/>
        <v>2018</v>
      </c>
      <c r="E6388" s="8">
        <v>1236</v>
      </c>
      <c r="F6388" t="s">
        <v>106</v>
      </c>
      <c r="G6388" t="s">
        <v>109</v>
      </c>
      <c r="H6388" t="s">
        <v>107</v>
      </c>
      <c r="I6388">
        <v>3</v>
      </c>
      <c r="J6388" t="s">
        <v>38</v>
      </c>
      <c r="K6388" t="e" vm="32">
        <v>#VALUE!</v>
      </c>
      <c r="L6388" t="e" vm="29">
        <v>#VALUE!</v>
      </c>
      <c r="M6388" t="e" vm="3">
        <v>#VALUE!</v>
      </c>
      <c r="N6388" t="s">
        <v>5</v>
      </c>
      <c r="O6388" t="s">
        <v>7</v>
      </c>
      <c r="P6388" t="s">
        <v>27</v>
      </c>
      <c r="Q6388" s="10">
        <v>4</v>
      </c>
      <c r="R6388" s="12">
        <v>8.31</v>
      </c>
      <c r="S6388" t="str">
        <f t="shared" si="299"/>
        <v>Retained</v>
      </c>
    </row>
    <row r="6389" spans="1:19" x14ac:dyDescent="0.35">
      <c r="A6389" s="1">
        <v>6400</v>
      </c>
      <c r="B6389" s="4">
        <v>43163</v>
      </c>
      <c r="C6389" s="4" t="str">
        <f t="shared" si="297"/>
        <v>March</v>
      </c>
      <c r="D6389" s="4" t="str">
        <f t="shared" si="298"/>
        <v>2018</v>
      </c>
      <c r="E6389" s="8">
        <v>1682</v>
      </c>
      <c r="F6389" t="s">
        <v>105</v>
      </c>
      <c r="G6389" t="s">
        <v>109</v>
      </c>
      <c r="H6389" t="s">
        <v>108</v>
      </c>
      <c r="I6389">
        <v>0</v>
      </c>
      <c r="J6389" t="s">
        <v>51</v>
      </c>
      <c r="K6389" t="e" vm="9">
        <v>#VALUE!</v>
      </c>
      <c r="L6389" t="e" vm="7">
        <v>#VALUE!</v>
      </c>
      <c r="M6389" t="e" vm="3">
        <v>#VALUE!</v>
      </c>
      <c r="N6389" t="s">
        <v>5</v>
      </c>
      <c r="O6389" t="s">
        <v>28</v>
      </c>
      <c r="P6389" t="s">
        <v>49</v>
      </c>
      <c r="Q6389" s="10">
        <v>5</v>
      </c>
      <c r="R6389" s="12">
        <v>22.62</v>
      </c>
      <c r="S6389" t="str">
        <f t="shared" si="299"/>
        <v>Retained</v>
      </c>
    </row>
    <row r="6390" spans="1:19" x14ac:dyDescent="0.35">
      <c r="A6390" s="1">
        <v>6401</v>
      </c>
      <c r="B6390" s="4">
        <v>43163</v>
      </c>
      <c r="C6390" s="4" t="str">
        <f t="shared" si="297"/>
        <v>March</v>
      </c>
      <c r="D6390" s="4" t="str">
        <f t="shared" si="298"/>
        <v>2018</v>
      </c>
      <c r="E6390" s="8">
        <v>9897</v>
      </c>
      <c r="F6390" t="s">
        <v>106</v>
      </c>
      <c r="G6390" t="s">
        <v>110</v>
      </c>
      <c r="H6390" t="s">
        <v>108</v>
      </c>
      <c r="I6390">
        <v>1</v>
      </c>
      <c r="J6390" t="s">
        <v>51</v>
      </c>
      <c r="K6390" t="e" vm="17">
        <v>#VALUE!</v>
      </c>
      <c r="L6390" t="e" vm="5">
        <v>#VALUE!</v>
      </c>
      <c r="M6390" t="e" vm="3">
        <v>#VALUE!</v>
      </c>
      <c r="N6390" t="s">
        <v>5</v>
      </c>
      <c r="O6390" t="s">
        <v>19</v>
      </c>
      <c r="P6390" t="s">
        <v>19</v>
      </c>
      <c r="Q6390" s="10">
        <v>5</v>
      </c>
      <c r="R6390" s="12">
        <v>13.96</v>
      </c>
      <c r="S6390" t="str">
        <f t="shared" si="299"/>
        <v>Retained</v>
      </c>
    </row>
    <row r="6391" spans="1:19" x14ac:dyDescent="0.35">
      <c r="A6391" s="1">
        <v>6402</v>
      </c>
      <c r="B6391" s="4">
        <v>43163</v>
      </c>
      <c r="C6391" s="4" t="str">
        <f t="shared" si="297"/>
        <v>March</v>
      </c>
      <c r="D6391" s="4" t="str">
        <f t="shared" si="298"/>
        <v>2018</v>
      </c>
      <c r="E6391" s="8">
        <v>3060</v>
      </c>
      <c r="F6391" t="s">
        <v>106</v>
      </c>
      <c r="G6391" t="s">
        <v>109</v>
      </c>
      <c r="H6391" t="s">
        <v>108</v>
      </c>
      <c r="I6391">
        <v>5</v>
      </c>
      <c r="J6391" t="s">
        <v>4</v>
      </c>
      <c r="K6391" t="e" vm="11">
        <v>#VALUE!</v>
      </c>
      <c r="L6391" t="e" vm="5">
        <v>#VALUE!</v>
      </c>
      <c r="M6391" t="e" vm="3">
        <v>#VALUE!</v>
      </c>
      <c r="N6391" t="s">
        <v>5</v>
      </c>
      <c r="O6391" t="s">
        <v>28</v>
      </c>
      <c r="P6391" t="s">
        <v>35</v>
      </c>
      <c r="Q6391" s="10">
        <v>4</v>
      </c>
      <c r="R6391" s="12">
        <v>2.89</v>
      </c>
      <c r="S6391" t="str">
        <f t="shared" si="299"/>
        <v>Retained</v>
      </c>
    </row>
    <row r="6392" spans="1:19" x14ac:dyDescent="0.35">
      <c r="A6392" s="1">
        <v>6403</v>
      </c>
      <c r="B6392" s="4">
        <v>43163</v>
      </c>
      <c r="C6392" s="4" t="str">
        <f t="shared" si="297"/>
        <v>March</v>
      </c>
      <c r="D6392" s="4" t="str">
        <f t="shared" si="298"/>
        <v>2018</v>
      </c>
      <c r="E6392" s="8">
        <v>397</v>
      </c>
      <c r="F6392" t="s">
        <v>106</v>
      </c>
      <c r="G6392" t="s">
        <v>110</v>
      </c>
      <c r="H6392" t="s">
        <v>107</v>
      </c>
      <c r="I6392">
        <v>2</v>
      </c>
      <c r="J6392" t="s">
        <v>37</v>
      </c>
      <c r="K6392" t="e" vm="32">
        <v>#VALUE!</v>
      </c>
      <c r="L6392" t="e" vm="29">
        <v>#VALUE!</v>
      </c>
      <c r="M6392" t="e" vm="3">
        <v>#VALUE!</v>
      </c>
      <c r="N6392" t="s">
        <v>9</v>
      </c>
      <c r="O6392" t="s">
        <v>10</v>
      </c>
      <c r="P6392" t="s">
        <v>16</v>
      </c>
      <c r="Q6392" s="10">
        <v>3</v>
      </c>
      <c r="R6392" s="12">
        <v>18.71</v>
      </c>
      <c r="S6392" t="str">
        <f t="shared" si="299"/>
        <v>New</v>
      </c>
    </row>
    <row r="6393" spans="1:19" x14ac:dyDescent="0.35">
      <c r="A6393" s="1">
        <v>6404</v>
      </c>
      <c r="B6393" s="4">
        <v>43163</v>
      </c>
      <c r="C6393" s="4" t="str">
        <f t="shared" si="297"/>
        <v>March</v>
      </c>
      <c r="D6393" s="4" t="str">
        <f t="shared" si="298"/>
        <v>2018</v>
      </c>
      <c r="E6393" s="8">
        <v>5204</v>
      </c>
      <c r="F6393" t="s">
        <v>105</v>
      </c>
      <c r="G6393" t="s">
        <v>110</v>
      </c>
      <c r="H6393" t="s">
        <v>107</v>
      </c>
      <c r="I6393">
        <v>1</v>
      </c>
      <c r="J6393" t="s">
        <v>38</v>
      </c>
      <c r="K6393" t="e" vm="10">
        <v>#VALUE!</v>
      </c>
      <c r="L6393" t="e" vm="5">
        <v>#VALUE!</v>
      </c>
      <c r="M6393" t="e" vm="3">
        <v>#VALUE!</v>
      </c>
      <c r="N6393" t="s">
        <v>5</v>
      </c>
      <c r="O6393" t="s">
        <v>6</v>
      </c>
      <c r="P6393" t="s">
        <v>43</v>
      </c>
      <c r="Q6393" s="10">
        <v>3</v>
      </c>
      <c r="R6393" s="12">
        <v>7.99</v>
      </c>
      <c r="S6393" t="str">
        <f t="shared" si="299"/>
        <v>Retained</v>
      </c>
    </row>
    <row r="6394" spans="1:19" x14ac:dyDescent="0.35">
      <c r="A6394" s="1">
        <v>6405</v>
      </c>
      <c r="B6394" s="4">
        <v>43163</v>
      </c>
      <c r="C6394" s="4" t="str">
        <f t="shared" si="297"/>
        <v>March</v>
      </c>
      <c r="D6394" s="4" t="str">
        <f t="shared" si="298"/>
        <v>2018</v>
      </c>
      <c r="E6394" s="8">
        <v>8040</v>
      </c>
      <c r="F6394" t="s">
        <v>105</v>
      </c>
      <c r="G6394" t="s">
        <v>109</v>
      </c>
      <c r="H6394" t="s">
        <v>107</v>
      </c>
      <c r="I6394">
        <v>4</v>
      </c>
      <c r="J6394" t="s">
        <v>38</v>
      </c>
      <c r="K6394" t="e" vm="26">
        <v>#VALUE!</v>
      </c>
      <c r="L6394" t="e" vm="25">
        <v>#VALUE!</v>
      </c>
      <c r="M6394" t="e" vm="3">
        <v>#VALUE!</v>
      </c>
      <c r="N6394" t="s">
        <v>5</v>
      </c>
      <c r="O6394" t="s">
        <v>17</v>
      </c>
      <c r="P6394" t="s">
        <v>29</v>
      </c>
      <c r="Q6394" s="10">
        <v>3</v>
      </c>
      <c r="R6394" s="12">
        <v>18.510000000000002</v>
      </c>
      <c r="S6394" t="str">
        <f t="shared" si="299"/>
        <v>New</v>
      </c>
    </row>
    <row r="6395" spans="1:19" x14ac:dyDescent="0.35">
      <c r="A6395" s="1">
        <v>6406</v>
      </c>
      <c r="B6395" s="4">
        <v>43163</v>
      </c>
      <c r="C6395" s="4" t="str">
        <f t="shared" si="297"/>
        <v>March</v>
      </c>
      <c r="D6395" s="4" t="str">
        <f t="shared" si="298"/>
        <v>2018</v>
      </c>
      <c r="E6395" s="8">
        <v>2048</v>
      </c>
      <c r="F6395" t="s">
        <v>106</v>
      </c>
      <c r="G6395" t="s">
        <v>109</v>
      </c>
      <c r="H6395" t="s">
        <v>108</v>
      </c>
      <c r="I6395">
        <v>3</v>
      </c>
      <c r="J6395" t="s">
        <v>51</v>
      </c>
      <c r="K6395" t="e" vm="35">
        <v>#VALUE!</v>
      </c>
      <c r="L6395" t="e" vm="23">
        <v>#VALUE!</v>
      </c>
      <c r="M6395" t="e" vm="3">
        <v>#VALUE!</v>
      </c>
      <c r="N6395" t="s">
        <v>5</v>
      </c>
      <c r="O6395" t="s">
        <v>7</v>
      </c>
      <c r="P6395" t="s">
        <v>27</v>
      </c>
      <c r="Q6395" s="10">
        <v>5</v>
      </c>
      <c r="R6395" s="12">
        <v>13.27</v>
      </c>
      <c r="S6395" t="str">
        <f t="shared" si="299"/>
        <v>New</v>
      </c>
    </row>
    <row r="6396" spans="1:19" x14ac:dyDescent="0.35">
      <c r="A6396" s="1">
        <v>6407</v>
      </c>
      <c r="B6396" s="4">
        <v>43163</v>
      </c>
      <c r="C6396" s="4" t="str">
        <f t="shared" si="297"/>
        <v>March</v>
      </c>
      <c r="D6396" s="4" t="str">
        <f t="shared" si="298"/>
        <v>2018</v>
      </c>
      <c r="E6396" s="8">
        <v>5672</v>
      </c>
      <c r="F6396" t="s">
        <v>106</v>
      </c>
      <c r="G6396" t="s">
        <v>110</v>
      </c>
      <c r="H6396" t="s">
        <v>107</v>
      </c>
      <c r="I6396">
        <v>1</v>
      </c>
      <c r="J6396" t="s">
        <v>71</v>
      </c>
      <c r="K6396" t="e" vm="24">
        <v>#VALUE!</v>
      </c>
      <c r="L6396" t="e" vm="25">
        <v>#VALUE!</v>
      </c>
      <c r="M6396" t="e" vm="3">
        <v>#VALUE!</v>
      </c>
      <c r="N6396" t="s">
        <v>5</v>
      </c>
      <c r="O6396" t="s">
        <v>45</v>
      </c>
      <c r="P6396" t="s">
        <v>45</v>
      </c>
      <c r="Q6396" s="10">
        <v>5</v>
      </c>
      <c r="R6396" s="12">
        <v>19.47</v>
      </c>
      <c r="S6396" t="str">
        <f t="shared" si="299"/>
        <v>Retained</v>
      </c>
    </row>
    <row r="6397" spans="1:19" x14ac:dyDescent="0.35">
      <c r="A6397" s="1">
        <v>6408</v>
      </c>
      <c r="B6397" s="4">
        <v>43163</v>
      </c>
      <c r="C6397" s="4" t="str">
        <f t="shared" si="297"/>
        <v>March</v>
      </c>
      <c r="D6397" s="4" t="str">
        <f t="shared" si="298"/>
        <v>2018</v>
      </c>
      <c r="E6397" s="8">
        <v>4775</v>
      </c>
      <c r="F6397" t="s">
        <v>106</v>
      </c>
      <c r="G6397" t="s">
        <v>109</v>
      </c>
      <c r="H6397" t="s">
        <v>108</v>
      </c>
      <c r="I6397">
        <v>2</v>
      </c>
      <c r="J6397" t="s">
        <v>38</v>
      </c>
      <c r="K6397" t="e" vm="13">
        <v>#VALUE!</v>
      </c>
      <c r="L6397" t="e" vm="5">
        <v>#VALUE!</v>
      </c>
      <c r="M6397" t="e" vm="3">
        <v>#VALUE!</v>
      </c>
      <c r="N6397" t="s">
        <v>5</v>
      </c>
      <c r="O6397" t="s">
        <v>6</v>
      </c>
      <c r="P6397" t="s">
        <v>43</v>
      </c>
      <c r="Q6397" s="10">
        <v>3</v>
      </c>
      <c r="R6397" s="12">
        <v>10.37</v>
      </c>
      <c r="S6397" t="str">
        <f t="shared" si="299"/>
        <v>New</v>
      </c>
    </row>
    <row r="6398" spans="1:19" x14ac:dyDescent="0.35">
      <c r="A6398" s="1">
        <v>6409</v>
      </c>
      <c r="B6398" s="4">
        <v>43163</v>
      </c>
      <c r="C6398" s="4" t="str">
        <f t="shared" si="297"/>
        <v>March</v>
      </c>
      <c r="D6398" s="4" t="str">
        <f t="shared" si="298"/>
        <v>2018</v>
      </c>
      <c r="E6398" s="8">
        <v>6193</v>
      </c>
      <c r="F6398" t="s">
        <v>106</v>
      </c>
      <c r="G6398" t="s">
        <v>110</v>
      </c>
      <c r="H6398" t="s">
        <v>107</v>
      </c>
      <c r="I6398">
        <v>5</v>
      </c>
      <c r="J6398" t="s">
        <v>62</v>
      </c>
      <c r="K6398" t="e" vm="20">
        <v>#VALUE!</v>
      </c>
      <c r="L6398" t="e" vm="21">
        <v>#VALUE!</v>
      </c>
      <c r="M6398" t="e" vm="3">
        <v>#VALUE!</v>
      </c>
      <c r="N6398" t="s">
        <v>12</v>
      </c>
      <c r="O6398" t="s">
        <v>54</v>
      </c>
      <c r="P6398" t="s">
        <v>55</v>
      </c>
      <c r="Q6398" s="10">
        <v>6</v>
      </c>
      <c r="R6398" s="12">
        <v>6.66</v>
      </c>
      <c r="S6398" t="str">
        <f t="shared" si="299"/>
        <v>Retained</v>
      </c>
    </row>
    <row r="6399" spans="1:19" x14ac:dyDescent="0.35">
      <c r="A6399" s="1">
        <v>6410</v>
      </c>
      <c r="B6399" s="4">
        <v>43163</v>
      </c>
      <c r="C6399" s="4" t="str">
        <f t="shared" si="297"/>
        <v>March</v>
      </c>
      <c r="D6399" s="4" t="str">
        <f t="shared" si="298"/>
        <v>2018</v>
      </c>
      <c r="E6399" s="8">
        <v>9625</v>
      </c>
      <c r="F6399" t="s">
        <v>105</v>
      </c>
      <c r="G6399" t="s">
        <v>110</v>
      </c>
      <c r="H6399" t="s">
        <v>107</v>
      </c>
      <c r="I6399">
        <v>2</v>
      </c>
      <c r="J6399" t="s">
        <v>38</v>
      </c>
      <c r="K6399" t="e" vm="20">
        <v>#VALUE!</v>
      </c>
      <c r="L6399" t="e" vm="21">
        <v>#VALUE!</v>
      </c>
      <c r="M6399" t="e" vm="3">
        <v>#VALUE!</v>
      </c>
      <c r="N6399" t="s">
        <v>12</v>
      </c>
      <c r="O6399" t="s">
        <v>25</v>
      </c>
      <c r="P6399" t="s">
        <v>26</v>
      </c>
      <c r="Q6399" s="10">
        <v>4</v>
      </c>
      <c r="R6399" s="12">
        <v>15.44</v>
      </c>
      <c r="S6399" t="str">
        <f t="shared" si="299"/>
        <v>New</v>
      </c>
    </row>
    <row r="6400" spans="1:19" x14ac:dyDescent="0.35">
      <c r="A6400" s="1">
        <v>6411</v>
      </c>
      <c r="B6400" s="4">
        <v>43163</v>
      </c>
      <c r="C6400" s="4" t="str">
        <f t="shared" si="297"/>
        <v>March</v>
      </c>
      <c r="D6400" s="4" t="str">
        <f t="shared" si="298"/>
        <v>2018</v>
      </c>
      <c r="E6400" s="8">
        <v>7060</v>
      </c>
      <c r="F6400" t="s">
        <v>106</v>
      </c>
      <c r="G6400" t="s">
        <v>110</v>
      </c>
      <c r="H6400" t="s">
        <v>108</v>
      </c>
      <c r="I6400">
        <v>3</v>
      </c>
      <c r="J6400" t="s">
        <v>4</v>
      </c>
      <c r="K6400" t="e" vm="8">
        <v>#VALUE!</v>
      </c>
      <c r="L6400" t="e" vm="2">
        <v>#VALUE!</v>
      </c>
      <c r="M6400" t="e" vm="3">
        <v>#VALUE!</v>
      </c>
      <c r="N6400" t="s">
        <v>5</v>
      </c>
      <c r="O6400" t="s">
        <v>6</v>
      </c>
      <c r="P6400" t="s">
        <v>43</v>
      </c>
      <c r="Q6400" s="10">
        <v>4</v>
      </c>
      <c r="R6400" s="12">
        <v>2.19</v>
      </c>
      <c r="S6400" t="str">
        <f t="shared" si="299"/>
        <v>Retained</v>
      </c>
    </row>
    <row r="6401" spans="1:19" x14ac:dyDescent="0.35">
      <c r="A6401" s="1">
        <v>6412</v>
      </c>
      <c r="B6401" s="4">
        <v>43163</v>
      </c>
      <c r="C6401" s="4" t="str">
        <f t="shared" si="297"/>
        <v>March</v>
      </c>
      <c r="D6401" s="4" t="str">
        <f t="shared" si="298"/>
        <v>2018</v>
      </c>
      <c r="E6401" s="8">
        <v>8097</v>
      </c>
      <c r="F6401" t="s">
        <v>105</v>
      </c>
      <c r="G6401" t="s">
        <v>110</v>
      </c>
      <c r="H6401" t="s">
        <v>107</v>
      </c>
      <c r="I6401">
        <v>1</v>
      </c>
      <c r="J6401" t="s">
        <v>37</v>
      </c>
      <c r="K6401" t="e" vm="27">
        <v>#VALUE!</v>
      </c>
      <c r="L6401" t="e" vm="23">
        <v>#VALUE!</v>
      </c>
      <c r="M6401" t="e" vm="3">
        <v>#VALUE!</v>
      </c>
      <c r="N6401" t="s">
        <v>5</v>
      </c>
      <c r="O6401" t="s">
        <v>28</v>
      </c>
      <c r="P6401" t="s">
        <v>29</v>
      </c>
      <c r="Q6401" s="10">
        <v>4</v>
      </c>
      <c r="R6401" s="12">
        <v>4.9800000000000004</v>
      </c>
      <c r="S6401" t="str">
        <f t="shared" si="299"/>
        <v>New</v>
      </c>
    </row>
    <row r="6402" spans="1:19" x14ac:dyDescent="0.35">
      <c r="A6402" s="1">
        <v>6413</v>
      </c>
      <c r="B6402" s="4">
        <v>43164</v>
      </c>
      <c r="C6402" s="4" t="str">
        <f t="shared" ref="C6402:C6465" si="300">TEXT(B6402, "MMMM")</f>
        <v>March</v>
      </c>
      <c r="D6402" s="4" t="str">
        <f t="shared" ref="D6402:D6465" si="301">TEXT(B6402, "YYYY")</f>
        <v>2018</v>
      </c>
      <c r="E6402" s="8">
        <v>7689</v>
      </c>
      <c r="F6402" t="s">
        <v>106</v>
      </c>
      <c r="G6402" t="s">
        <v>109</v>
      </c>
      <c r="H6402" t="s">
        <v>108</v>
      </c>
      <c r="I6402">
        <v>4</v>
      </c>
      <c r="J6402" t="s">
        <v>4</v>
      </c>
      <c r="K6402" t="e" vm="15">
        <v>#VALUE!</v>
      </c>
      <c r="L6402" t="e" vm="5">
        <v>#VALUE!</v>
      </c>
      <c r="M6402" t="e" vm="3">
        <v>#VALUE!</v>
      </c>
      <c r="N6402" t="s">
        <v>5</v>
      </c>
      <c r="O6402" t="s">
        <v>17</v>
      </c>
      <c r="P6402" t="s">
        <v>29</v>
      </c>
      <c r="Q6402" s="10">
        <v>4</v>
      </c>
      <c r="R6402" s="12">
        <v>8.98</v>
      </c>
      <c r="S6402" t="str">
        <f t="shared" ref="S6402:S6465" si="302">IF(COUNTIFS(E:E, E6402, B:B, "&lt;="&amp;B6402)&gt;1, "Retained", "New")</f>
        <v>Retained</v>
      </c>
    </row>
    <row r="6403" spans="1:19" x14ac:dyDescent="0.35">
      <c r="A6403" s="1">
        <v>6414</v>
      </c>
      <c r="B6403" s="4">
        <v>43164</v>
      </c>
      <c r="C6403" s="4" t="str">
        <f t="shared" si="300"/>
        <v>March</v>
      </c>
      <c r="D6403" s="4" t="str">
        <f t="shared" si="301"/>
        <v>2018</v>
      </c>
      <c r="E6403" s="8">
        <v>10190</v>
      </c>
      <c r="F6403" t="s">
        <v>106</v>
      </c>
      <c r="G6403" t="s">
        <v>110</v>
      </c>
      <c r="H6403" t="s">
        <v>107</v>
      </c>
      <c r="I6403">
        <v>5</v>
      </c>
      <c r="J6403" t="s">
        <v>37</v>
      </c>
      <c r="K6403" t="e" vm="15">
        <v>#VALUE!</v>
      </c>
      <c r="L6403" t="e" vm="5">
        <v>#VALUE!</v>
      </c>
      <c r="M6403" t="e" vm="3">
        <v>#VALUE!</v>
      </c>
      <c r="N6403" t="s">
        <v>5</v>
      </c>
      <c r="O6403" t="s">
        <v>7</v>
      </c>
      <c r="P6403" t="s">
        <v>27</v>
      </c>
      <c r="Q6403" s="10">
        <v>5</v>
      </c>
      <c r="R6403" s="12">
        <v>5.69</v>
      </c>
      <c r="S6403" t="str">
        <f t="shared" si="302"/>
        <v>New</v>
      </c>
    </row>
    <row r="6404" spans="1:19" x14ac:dyDescent="0.35">
      <c r="A6404" s="1">
        <v>6415</v>
      </c>
      <c r="B6404" s="4">
        <v>43164</v>
      </c>
      <c r="C6404" s="4" t="str">
        <f t="shared" si="300"/>
        <v>March</v>
      </c>
      <c r="D6404" s="4" t="str">
        <f t="shared" si="301"/>
        <v>2018</v>
      </c>
      <c r="E6404" s="8">
        <v>2130</v>
      </c>
      <c r="F6404" t="s">
        <v>106</v>
      </c>
      <c r="G6404" t="s">
        <v>110</v>
      </c>
      <c r="H6404" t="s">
        <v>108</v>
      </c>
      <c r="I6404">
        <v>4</v>
      </c>
      <c r="J6404" t="s">
        <v>72</v>
      </c>
      <c r="K6404" t="e" vm="20">
        <v>#VALUE!</v>
      </c>
      <c r="L6404" t="e" vm="21">
        <v>#VALUE!</v>
      </c>
      <c r="M6404" t="e" vm="3">
        <v>#VALUE!</v>
      </c>
      <c r="N6404" t="s">
        <v>5</v>
      </c>
      <c r="O6404" t="s">
        <v>30</v>
      </c>
      <c r="P6404" t="s">
        <v>8</v>
      </c>
      <c r="Q6404" s="10">
        <v>4</v>
      </c>
      <c r="R6404" s="12">
        <v>19.940000000000001</v>
      </c>
      <c r="S6404" t="str">
        <f t="shared" si="302"/>
        <v>Retained</v>
      </c>
    </row>
    <row r="6405" spans="1:19" x14ac:dyDescent="0.35">
      <c r="A6405" s="1">
        <v>6416</v>
      </c>
      <c r="B6405" s="4">
        <v>43164</v>
      </c>
      <c r="C6405" s="4" t="str">
        <f t="shared" si="300"/>
        <v>March</v>
      </c>
      <c r="D6405" s="4" t="str">
        <f t="shared" si="301"/>
        <v>2018</v>
      </c>
      <c r="E6405" s="8">
        <v>8180</v>
      </c>
      <c r="F6405" t="s">
        <v>106</v>
      </c>
      <c r="G6405" t="s">
        <v>109</v>
      </c>
      <c r="H6405" t="s">
        <v>107</v>
      </c>
      <c r="I6405">
        <v>1</v>
      </c>
      <c r="J6405" t="s">
        <v>4</v>
      </c>
      <c r="K6405" t="e" vm="29">
        <v>#VALUE!</v>
      </c>
      <c r="L6405" t="e" vm="29">
        <v>#VALUE!</v>
      </c>
      <c r="M6405" t="e" vm="3">
        <v>#VALUE!</v>
      </c>
      <c r="N6405" t="s">
        <v>5</v>
      </c>
      <c r="O6405" t="s">
        <v>6</v>
      </c>
      <c r="P6405" t="s">
        <v>43</v>
      </c>
      <c r="Q6405" s="10">
        <v>5</v>
      </c>
      <c r="R6405" s="12">
        <v>20.52</v>
      </c>
      <c r="S6405" t="str">
        <f t="shared" si="302"/>
        <v>New</v>
      </c>
    </row>
    <row r="6406" spans="1:19" x14ac:dyDescent="0.35">
      <c r="A6406" s="1">
        <v>6417</v>
      </c>
      <c r="B6406" s="4">
        <v>43164</v>
      </c>
      <c r="C6406" s="4" t="str">
        <f t="shared" si="300"/>
        <v>March</v>
      </c>
      <c r="D6406" s="4" t="str">
        <f t="shared" si="301"/>
        <v>2018</v>
      </c>
      <c r="E6406" s="8">
        <v>6315</v>
      </c>
      <c r="F6406" t="s">
        <v>105</v>
      </c>
      <c r="G6406" t="s">
        <v>109</v>
      </c>
      <c r="H6406" t="s">
        <v>107</v>
      </c>
      <c r="I6406">
        <v>5</v>
      </c>
      <c r="J6406" t="s">
        <v>37</v>
      </c>
      <c r="K6406" t="e" vm="14">
        <v>#VALUE!</v>
      </c>
      <c r="L6406" t="e" vm="2">
        <v>#VALUE!</v>
      </c>
      <c r="M6406" t="e" vm="3">
        <v>#VALUE!</v>
      </c>
      <c r="N6406" t="s">
        <v>12</v>
      </c>
      <c r="O6406" t="s">
        <v>13</v>
      </c>
      <c r="P6406" t="s">
        <v>24</v>
      </c>
      <c r="Q6406" s="10">
        <v>4</v>
      </c>
      <c r="R6406" s="12">
        <v>7.68</v>
      </c>
      <c r="S6406" t="str">
        <f t="shared" si="302"/>
        <v>New</v>
      </c>
    </row>
    <row r="6407" spans="1:19" x14ac:dyDescent="0.35">
      <c r="A6407" s="1">
        <v>6418</v>
      </c>
      <c r="B6407" s="4">
        <v>43164</v>
      </c>
      <c r="C6407" s="4" t="str">
        <f t="shared" si="300"/>
        <v>March</v>
      </c>
      <c r="D6407" s="4" t="str">
        <f t="shared" si="301"/>
        <v>2018</v>
      </c>
      <c r="E6407" s="8">
        <v>8846</v>
      </c>
      <c r="F6407" t="s">
        <v>106</v>
      </c>
      <c r="G6407" t="s">
        <v>109</v>
      </c>
      <c r="H6407" t="s">
        <v>108</v>
      </c>
      <c r="I6407">
        <v>1</v>
      </c>
      <c r="J6407" t="s">
        <v>4</v>
      </c>
      <c r="K6407" t="e" vm="24">
        <v>#VALUE!</v>
      </c>
      <c r="L6407" t="e" vm="25">
        <v>#VALUE!</v>
      </c>
      <c r="M6407" t="e" vm="3">
        <v>#VALUE!</v>
      </c>
      <c r="N6407" t="s">
        <v>5</v>
      </c>
      <c r="O6407" t="s">
        <v>30</v>
      </c>
      <c r="P6407" t="s">
        <v>32</v>
      </c>
      <c r="Q6407" s="10">
        <v>4</v>
      </c>
      <c r="R6407" s="12">
        <v>7.17</v>
      </c>
      <c r="S6407" t="str">
        <f t="shared" si="302"/>
        <v>Retained</v>
      </c>
    </row>
    <row r="6408" spans="1:19" x14ac:dyDescent="0.35">
      <c r="A6408" s="1">
        <v>6419</v>
      </c>
      <c r="B6408" s="4">
        <v>43164</v>
      </c>
      <c r="C6408" s="4" t="str">
        <f t="shared" si="300"/>
        <v>March</v>
      </c>
      <c r="D6408" s="4" t="str">
        <f t="shared" si="301"/>
        <v>2018</v>
      </c>
      <c r="E6408" s="8">
        <v>9625</v>
      </c>
      <c r="F6408" t="s">
        <v>105</v>
      </c>
      <c r="G6408" t="s">
        <v>110</v>
      </c>
      <c r="H6408" t="s">
        <v>107</v>
      </c>
      <c r="I6408">
        <v>2</v>
      </c>
      <c r="J6408" t="s">
        <v>38</v>
      </c>
      <c r="K6408" t="e" vm="20">
        <v>#VALUE!</v>
      </c>
      <c r="L6408" t="e" vm="21">
        <v>#VALUE!</v>
      </c>
      <c r="M6408" t="e" vm="3">
        <v>#VALUE!</v>
      </c>
      <c r="N6408" t="s">
        <v>5</v>
      </c>
      <c r="O6408" t="s">
        <v>41</v>
      </c>
      <c r="P6408" t="s">
        <v>42</v>
      </c>
      <c r="Q6408" s="10">
        <v>4</v>
      </c>
      <c r="R6408" s="12">
        <v>10.26</v>
      </c>
      <c r="S6408" t="str">
        <f t="shared" si="302"/>
        <v>Retained</v>
      </c>
    </row>
    <row r="6409" spans="1:19" x14ac:dyDescent="0.35">
      <c r="A6409" s="1">
        <v>6420</v>
      </c>
      <c r="B6409" s="4">
        <v>43164</v>
      </c>
      <c r="C6409" s="4" t="str">
        <f t="shared" si="300"/>
        <v>March</v>
      </c>
      <c r="D6409" s="4" t="str">
        <f t="shared" si="301"/>
        <v>2018</v>
      </c>
      <c r="E6409" s="8">
        <v>4443</v>
      </c>
      <c r="F6409" t="s">
        <v>105</v>
      </c>
      <c r="G6409" t="s">
        <v>109</v>
      </c>
      <c r="H6409" t="s">
        <v>107</v>
      </c>
      <c r="I6409">
        <v>0</v>
      </c>
      <c r="J6409" t="s">
        <v>72</v>
      </c>
      <c r="K6409" t="e" vm="6">
        <v>#VALUE!</v>
      </c>
      <c r="L6409" t="e" vm="7">
        <v>#VALUE!</v>
      </c>
      <c r="M6409" t="e" vm="3">
        <v>#VALUE!</v>
      </c>
      <c r="N6409" t="s">
        <v>5</v>
      </c>
      <c r="O6409" t="s">
        <v>17</v>
      </c>
      <c r="P6409" t="s">
        <v>29</v>
      </c>
      <c r="Q6409" s="10">
        <v>5</v>
      </c>
      <c r="R6409" s="12">
        <v>16.559999999999999</v>
      </c>
      <c r="S6409" t="str">
        <f t="shared" si="302"/>
        <v>Retained</v>
      </c>
    </row>
    <row r="6410" spans="1:19" x14ac:dyDescent="0.35">
      <c r="A6410" s="1">
        <v>6421</v>
      </c>
      <c r="B6410" s="4">
        <v>43164</v>
      </c>
      <c r="C6410" s="4" t="str">
        <f t="shared" si="300"/>
        <v>March</v>
      </c>
      <c r="D6410" s="4" t="str">
        <f t="shared" si="301"/>
        <v>2018</v>
      </c>
      <c r="E6410" s="8">
        <v>5531</v>
      </c>
      <c r="F6410" t="s">
        <v>105</v>
      </c>
      <c r="G6410" t="s">
        <v>110</v>
      </c>
      <c r="H6410" t="s">
        <v>108</v>
      </c>
      <c r="I6410">
        <v>4</v>
      </c>
      <c r="J6410" t="s">
        <v>37</v>
      </c>
      <c r="K6410" t="e" vm="8">
        <v>#VALUE!</v>
      </c>
      <c r="L6410" t="e" vm="2">
        <v>#VALUE!</v>
      </c>
      <c r="M6410" t="e" vm="3">
        <v>#VALUE!</v>
      </c>
      <c r="N6410" t="s">
        <v>5</v>
      </c>
      <c r="O6410" t="s">
        <v>30</v>
      </c>
      <c r="P6410" t="s">
        <v>8</v>
      </c>
      <c r="Q6410" s="10">
        <v>4</v>
      </c>
      <c r="R6410" s="12">
        <v>30.97</v>
      </c>
      <c r="S6410" t="str">
        <f t="shared" si="302"/>
        <v>Retained</v>
      </c>
    </row>
    <row r="6411" spans="1:19" x14ac:dyDescent="0.35">
      <c r="A6411" s="1">
        <v>6422</v>
      </c>
      <c r="B6411" s="4">
        <v>43164</v>
      </c>
      <c r="C6411" s="4" t="str">
        <f t="shared" si="300"/>
        <v>March</v>
      </c>
      <c r="D6411" s="4" t="str">
        <f t="shared" si="301"/>
        <v>2018</v>
      </c>
      <c r="E6411" s="8">
        <v>3586</v>
      </c>
      <c r="F6411" t="s">
        <v>105</v>
      </c>
      <c r="G6411" t="s">
        <v>109</v>
      </c>
      <c r="H6411" t="s">
        <v>108</v>
      </c>
      <c r="I6411">
        <v>3</v>
      </c>
      <c r="J6411" t="s">
        <v>37</v>
      </c>
      <c r="K6411" t="e" vm="6">
        <v>#VALUE!</v>
      </c>
      <c r="L6411" t="e" vm="7">
        <v>#VALUE!</v>
      </c>
      <c r="M6411" t="e" vm="3">
        <v>#VALUE!</v>
      </c>
      <c r="N6411" t="s">
        <v>12</v>
      </c>
      <c r="O6411" t="s">
        <v>22</v>
      </c>
      <c r="P6411" t="s">
        <v>36</v>
      </c>
      <c r="Q6411" s="10">
        <v>4</v>
      </c>
      <c r="R6411" s="12">
        <v>22.43</v>
      </c>
      <c r="S6411" t="str">
        <f t="shared" si="302"/>
        <v>Retained</v>
      </c>
    </row>
    <row r="6412" spans="1:19" x14ac:dyDescent="0.35">
      <c r="A6412" s="1">
        <v>6423</v>
      </c>
      <c r="B6412" s="4">
        <v>43164</v>
      </c>
      <c r="C6412" s="4" t="str">
        <f t="shared" si="300"/>
        <v>March</v>
      </c>
      <c r="D6412" s="4" t="str">
        <f t="shared" si="301"/>
        <v>2018</v>
      </c>
      <c r="E6412" s="8">
        <v>8284</v>
      </c>
      <c r="F6412" t="s">
        <v>105</v>
      </c>
      <c r="G6412" t="s">
        <v>109</v>
      </c>
      <c r="H6412" t="s">
        <v>107</v>
      </c>
      <c r="I6412">
        <v>1</v>
      </c>
      <c r="J6412" t="s">
        <v>4</v>
      </c>
      <c r="K6412" t="e" vm="16">
        <v>#VALUE!</v>
      </c>
      <c r="L6412" t="e" vm="5">
        <v>#VALUE!</v>
      </c>
      <c r="M6412" t="e" vm="3">
        <v>#VALUE!</v>
      </c>
      <c r="N6412" t="s">
        <v>5</v>
      </c>
      <c r="O6412" t="s">
        <v>6</v>
      </c>
      <c r="P6412" t="s">
        <v>6</v>
      </c>
      <c r="Q6412" s="10">
        <v>3</v>
      </c>
      <c r="R6412" s="12">
        <v>3</v>
      </c>
      <c r="S6412" t="str">
        <f t="shared" si="302"/>
        <v>New</v>
      </c>
    </row>
    <row r="6413" spans="1:19" x14ac:dyDescent="0.35">
      <c r="A6413" s="1">
        <v>6424</v>
      </c>
      <c r="B6413" s="4">
        <v>43164</v>
      </c>
      <c r="C6413" s="4" t="str">
        <f t="shared" si="300"/>
        <v>March</v>
      </c>
      <c r="D6413" s="4" t="str">
        <f t="shared" si="301"/>
        <v>2018</v>
      </c>
      <c r="E6413" s="8">
        <v>5820</v>
      </c>
      <c r="F6413" t="s">
        <v>106</v>
      </c>
      <c r="G6413" t="s">
        <v>109</v>
      </c>
      <c r="H6413" t="s">
        <v>107</v>
      </c>
      <c r="I6413">
        <v>1</v>
      </c>
      <c r="J6413" t="s">
        <v>51</v>
      </c>
      <c r="K6413" t="e" vm="13">
        <v>#VALUE!</v>
      </c>
      <c r="L6413" t="e" vm="5">
        <v>#VALUE!</v>
      </c>
      <c r="M6413" t="e" vm="3">
        <v>#VALUE!</v>
      </c>
      <c r="N6413" t="s">
        <v>12</v>
      </c>
      <c r="O6413" t="s">
        <v>13</v>
      </c>
      <c r="P6413" t="s">
        <v>14</v>
      </c>
      <c r="Q6413" s="10">
        <v>3</v>
      </c>
      <c r="R6413" s="12">
        <v>6.19</v>
      </c>
      <c r="S6413" t="str">
        <f t="shared" si="302"/>
        <v>New</v>
      </c>
    </row>
    <row r="6414" spans="1:19" x14ac:dyDescent="0.35">
      <c r="A6414" s="1">
        <v>6425</v>
      </c>
      <c r="B6414" s="4">
        <v>43164</v>
      </c>
      <c r="C6414" s="4" t="str">
        <f t="shared" si="300"/>
        <v>March</v>
      </c>
      <c r="D6414" s="4" t="str">
        <f t="shared" si="301"/>
        <v>2018</v>
      </c>
      <c r="E6414" s="8">
        <v>9766</v>
      </c>
      <c r="F6414" t="s">
        <v>105</v>
      </c>
      <c r="G6414" t="s">
        <v>110</v>
      </c>
      <c r="H6414" t="s">
        <v>107</v>
      </c>
      <c r="I6414">
        <v>0</v>
      </c>
      <c r="J6414" t="s">
        <v>38</v>
      </c>
      <c r="K6414" t="e" vm="24">
        <v>#VALUE!</v>
      </c>
      <c r="L6414" t="e" vm="25">
        <v>#VALUE!</v>
      </c>
      <c r="M6414" t="e" vm="3">
        <v>#VALUE!</v>
      </c>
      <c r="N6414" t="s">
        <v>5</v>
      </c>
      <c r="O6414" t="s">
        <v>17</v>
      </c>
      <c r="P6414" t="s">
        <v>29</v>
      </c>
      <c r="Q6414" s="10">
        <v>4</v>
      </c>
      <c r="R6414" s="12">
        <v>4.58</v>
      </c>
      <c r="S6414" t="str">
        <f t="shared" si="302"/>
        <v>New</v>
      </c>
    </row>
    <row r="6415" spans="1:19" x14ac:dyDescent="0.35">
      <c r="A6415" s="1">
        <v>6426</v>
      </c>
      <c r="B6415" s="4">
        <v>43164</v>
      </c>
      <c r="C6415" s="4" t="str">
        <f t="shared" si="300"/>
        <v>March</v>
      </c>
      <c r="D6415" s="4" t="str">
        <f t="shared" si="301"/>
        <v>2018</v>
      </c>
      <c r="E6415" s="8">
        <v>491</v>
      </c>
      <c r="F6415" t="s">
        <v>105</v>
      </c>
      <c r="G6415" t="s">
        <v>110</v>
      </c>
      <c r="H6415" t="s">
        <v>108</v>
      </c>
      <c r="I6415">
        <v>2</v>
      </c>
      <c r="J6415" t="s">
        <v>4</v>
      </c>
      <c r="K6415" t="e" vm="30">
        <v>#VALUE!</v>
      </c>
      <c r="L6415" t="e" vm="31">
        <v>#VALUE!</v>
      </c>
      <c r="M6415" t="e" vm="3">
        <v>#VALUE!</v>
      </c>
      <c r="N6415" t="s">
        <v>5</v>
      </c>
      <c r="O6415" t="s">
        <v>45</v>
      </c>
      <c r="P6415" t="s">
        <v>45</v>
      </c>
      <c r="Q6415" s="10">
        <v>4</v>
      </c>
      <c r="R6415" s="12">
        <v>6.12</v>
      </c>
      <c r="S6415" t="str">
        <f t="shared" si="302"/>
        <v>New</v>
      </c>
    </row>
    <row r="6416" spans="1:19" x14ac:dyDescent="0.35">
      <c r="A6416" s="1">
        <v>6427</v>
      </c>
      <c r="B6416" s="4">
        <v>43164</v>
      </c>
      <c r="C6416" s="4" t="str">
        <f t="shared" si="300"/>
        <v>March</v>
      </c>
      <c r="D6416" s="4" t="str">
        <f t="shared" si="301"/>
        <v>2018</v>
      </c>
      <c r="E6416" s="8">
        <v>3192</v>
      </c>
      <c r="F6416" t="s">
        <v>106</v>
      </c>
      <c r="G6416" t="s">
        <v>109</v>
      </c>
      <c r="H6416" t="s">
        <v>108</v>
      </c>
      <c r="I6416">
        <v>2</v>
      </c>
      <c r="J6416" t="s">
        <v>37</v>
      </c>
      <c r="K6416" t="e" vm="30">
        <v>#VALUE!</v>
      </c>
      <c r="L6416" t="e" vm="31">
        <v>#VALUE!</v>
      </c>
      <c r="M6416" t="e" vm="3">
        <v>#VALUE!</v>
      </c>
      <c r="N6416" t="s">
        <v>9</v>
      </c>
      <c r="O6416" t="s">
        <v>10</v>
      </c>
      <c r="P6416" t="s">
        <v>52</v>
      </c>
      <c r="Q6416" s="10">
        <v>4</v>
      </c>
      <c r="R6416" s="12">
        <v>15.66</v>
      </c>
      <c r="S6416" t="str">
        <f t="shared" si="302"/>
        <v>New</v>
      </c>
    </row>
    <row r="6417" spans="1:19" x14ac:dyDescent="0.35">
      <c r="A6417" s="1">
        <v>6428</v>
      </c>
      <c r="B6417" s="4">
        <v>43164</v>
      </c>
      <c r="C6417" s="4" t="str">
        <f t="shared" si="300"/>
        <v>March</v>
      </c>
      <c r="D6417" s="4" t="str">
        <f t="shared" si="301"/>
        <v>2018</v>
      </c>
      <c r="E6417" s="8">
        <v>1022</v>
      </c>
      <c r="F6417" t="s">
        <v>106</v>
      </c>
      <c r="G6417" t="s">
        <v>110</v>
      </c>
      <c r="H6417" t="s">
        <v>107</v>
      </c>
      <c r="I6417">
        <v>3</v>
      </c>
      <c r="J6417" t="s">
        <v>51</v>
      </c>
      <c r="K6417" t="e" vm="22">
        <v>#VALUE!</v>
      </c>
      <c r="L6417" t="e" vm="23">
        <v>#VALUE!</v>
      </c>
      <c r="M6417" t="e" vm="3">
        <v>#VALUE!</v>
      </c>
      <c r="N6417" t="s">
        <v>12</v>
      </c>
      <c r="O6417" t="s">
        <v>22</v>
      </c>
      <c r="P6417" t="s">
        <v>36</v>
      </c>
      <c r="Q6417" s="10">
        <v>3</v>
      </c>
      <c r="R6417" s="12">
        <v>12.97</v>
      </c>
      <c r="S6417" t="str">
        <f t="shared" si="302"/>
        <v>New</v>
      </c>
    </row>
    <row r="6418" spans="1:19" x14ac:dyDescent="0.35">
      <c r="A6418" s="1">
        <v>6429</v>
      </c>
      <c r="B6418" s="4">
        <v>43164</v>
      </c>
      <c r="C6418" s="4" t="str">
        <f t="shared" si="300"/>
        <v>March</v>
      </c>
      <c r="D6418" s="4" t="str">
        <f t="shared" si="301"/>
        <v>2018</v>
      </c>
      <c r="E6418" s="8">
        <v>7286</v>
      </c>
      <c r="F6418" t="s">
        <v>106</v>
      </c>
      <c r="G6418" t="s">
        <v>109</v>
      </c>
      <c r="H6418" t="s">
        <v>107</v>
      </c>
      <c r="I6418">
        <v>3</v>
      </c>
      <c r="J6418" t="s">
        <v>51</v>
      </c>
      <c r="K6418" t="e" vm="22">
        <v>#VALUE!</v>
      </c>
      <c r="L6418" t="e" vm="23">
        <v>#VALUE!</v>
      </c>
      <c r="M6418" t="e" vm="3">
        <v>#VALUE!</v>
      </c>
      <c r="N6418" t="s">
        <v>5</v>
      </c>
      <c r="O6418" t="s">
        <v>28</v>
      </c>
      <c r="P6418" t="s">
        <v>8</v>
      </c>
      <c r="Q6418" s="10">
        <v>4</v>
      </c>
      <c r="R6418" s="12">
        <v>14.66</v>
      </c>
      <c r="S6418" t="str">
        <f t="shared" si="302"/>
        <v>New</v>
      </c>
    </row>
    <row r="6419" spans="1:19" x14ac:dyDescent="0.35">
      <c r="A6419" s="1">
        <v>6430</v>
      </c>
      <c r="B6419" s="4">
        <v>43164</v>
      </c>
      <c r="C6419" s="4" t="str">
        <f t="shared" si="300"/>
        <v>March</v>
      </c>
      <c r="D6419" s="4" t="str">
        <f t="shared" si="301"/>
        <v>2018</v>
      </c>
      <c r="E6419" s="8">
        <v>3487</v>
      </c>
      <c r="F6419" t="s">
        <v>106</v>
      </c>
      <c r="G6419" t="s">
        <v>110</v>
      </c>
      <c r="H6419" t="s">
        <v>107</v>
      </c>
      <c r="I6419">
        <v>3</v>
      </c>
      <c r="J6419" t="s">
        <v>37</v>
      </c>
      <c r="K6419" t="e" vm="28">
        <v>#VALUE!</v>
      </c>
      <c r="L6419" t="e" vm="29">
        <v>#VALUE!</v>
      </c>
      <c r="M6419" t="e" vm="3">
        <v>#VALUE!</v>
      </c>
      <c r="N6419" t="s">
        <v>5</v>
      </c>
      <c r="O6419" t="s">
        <v>45</v>
      </c>
      <c r="P6419" t="s">
        <v>45</v>
      </c>
      <c r="Q6419" s="10">
        <v>6</v>
      </c>
      <c r="R6419" s="12">
        <v>21.2</v>
      </c>
      <c r="S6419" t="str">
        <f t="shared" si="302"/>
        <v>Retained</v>
      </c>
    </row>
    <row r="6420" spans="1:19" x14ac:dyDescent="0.35">
      <c r="A6420" s="1">
        <v>6431</v>
      </c>
      <c r="B6420" s="4">
        <v>43164</v>
      </c>
      <c r="C6420" s="4" t="str">
        <f t="shared" si="300"/>
        <v>March</v>
      </c>
      <c r="D6420" s="4" t="str">
        <f t="shared" si="301"/>
        <v>2018</v>
      </c>
      <c r="E6420" s="8">
        <v>3871</v>
      </c>
      <c r="F6420" t="s">
        <v>105</v>
      </c>
      <c r="G6420" t="s">
        <v>110</v>
      </c>
      <c r="H6420" t="s">
        <v>107</v>
      </c>
      <c r="I6420">
        <v>1</v>
      </c>
      <c r="J6420" t="s">
        <v>38</v>
      </c>
      <c r="K6420" t="e" vm="22">
        <v>#VALUE!</v>
      </c>
      <c r="L6420" t="e" vm="23">
        <v>#VALUE!</v>
      </c>
      <c r="M6420" t="e" vm="3">
        <v>#VALUE!</v>
      </c>
      <c r="N6420" t="s">
        <v>5</v>
      </c>
      <c r="O6420" t="s">
        <v>19</v>
      </c>
      <c r="P6420" t="s">
        <v>19</v>
      </c>
      <c r="Q6420" s="10">
        <v>2</v>
      </c>
      <c r="R6420" s="12">
        <v>5.52</v>
      </c>
      <c r="S6420" t="str">
        <f t="shared" si="302"/>
        <v>New</v>
      </c>
    </row>
    <row r="6421" spans="1:19" x14ac:dyDescent="0.35">
      <c r="A6421" s="1">
        <v>6432</v>
      </c>
      <c r="B6421" s="4">
        <v>43164</v>
      </c>
      <c r="C6421" s="4" t="str">
        <f t="shared" si="300"/>
        <v>March</v>
      </c>
      <c r="D6421" s="4" t="str">
        <f t="shared" si="301"/>
        <v>2018</v>
      </c>
      <c r="E6421" s="8">
        <v>3360</v>
      </c>
      <c r="F6421" t="s">
        <v>106</v>
      </c>
      <c r="G6421" t="s">
        <v>110</v>
      </c>
      <c r="H6421" t="s">
        <v>107</v>
      </c>
      <c r="I6421">
        <v>1</v>
      </c>
      <c r="J6421" t="s">
        <v>38</v>
      </c>
      <c r="K6421" t="e" vm="9">
        <v>#VALUE!</v>
      </c>
      <c r="L6421" t="e" vm="7">
        <v>#VALUE!</v>
      </c>
      <c r="M6421" t="e" vm="3">
        <v>#VALUE!</v>
      </c>
      <c r="N6421" t="s">
        <v>5</v>
      </c>
      <c r="O6421" t="s">
        <v>19</v>
      </c>
      <c r="P6421" t="s">
        <v>19</v>
      </c>
      <c r="Q6421" s="10">
        <v>4</v>
      </c>
      <c r="R6421" s="12">
        <v>7.18</v>
      </c>
      <c r="S6421" t="str">
        <f t="shared" si="302"/>
        <v>Retained</v>
      </c>
    </row>
    <row r="6422" spans="1:19" x14ac:dyDescent="0.35">
      <c r="A6422" s="1">
        <v>6433</v>
      </c>
      <c r="B6422" s="4">
        <v>43164</v>
      </c>
      <c r="C6422" s="4" t="str">
        <f t="shared" si="300"/>
        <v>March</v>
      </c>
      <c r="D6422" s="4" t="str">
        <f t="shared" si="301"/>
        <v>2018</v>
      </c>
      <c r="E6422" s="8">
        <v>4981</v>
      </c>
      <c r="F6422" t="s">
        <v>105</v>
      </c>
      <c r="G6422" t="s">
        <v>109</v>
      </c>
      <c r="H6422" t="s">
        <v>107</v>
      </c>
      <c r="I6422">
        <v>1</v>
      </c>
      <c r="J6422" t="s">
        <v>51</v>
      </c>
      <c r="K6422" t="e" vm="33">
        <v>#VALUE!</v>
      </c>
      <c r="L6422" t="e" vm="34">
        <v>#VALUE!</v>
      </c>
      <c r="M6422" t="e" vm="3">
        <v>#VALUE!</v>
      </c>
      <c r="N6422" t="s">
        <v>5</v>
      </c>
      <c r="O6422" t="s">
        <v>19</v>
      </c>
      <c r="P6422" t="s">
        <v>19</v>
      </c>
      <c r="Q6422" s="10">
        <v>2</v>
      </c>
      <c r="R6422" s="12">
        <v>17.170000000000002</v>
      </c>
      <c r="S6422" t="str">
        <f t="shared" si="302"/>
        <v>Retained</v>
      </c>
    </row>
    <row r="6423" spans="1:19" x14ac:dyDescent="0.35">
      <c r="A6423" s="1">
        <v>6434</v>
      </c>
      <c r="B6423" s="4">
        <v>43164</v>
      </c>
      <c r="C6423" s="4" t="str">
        <f t="shared" si="300"/>
        <v>March</v>
      </c>
      <c r="D6423" s="4" t="str">
        <f t="shared" si="301"/>
        <v>2018</v>
      </c>
      <c r="E6423" s="8">
        <v>4244</v>
      </c>
      <c r="F6423" t="s">
        <v>105</v>
      </c>
      <c r="G6423" t="s">
        <v>109</v>
      </c>
      <c r="H6423" t="s">
        <v>107</v>
      </c>
      <c r="I6423">
        <v>4</v>
      </c>
      <c r="J6423" t="s">
        <v>37</v>
      </c>
      <c r="K6423" t="e" vm="22">
        <v>#VALUE!</v>
      </c>
      <c r="L6423" t="e" vm="23">
        <v>#VALUE!</v>
      </c>
      <c r="M6423" t="e" vm="3">
        <v>#VALUE!</v>
      </c>
      <c r="N6423" t="s">
        <v>9</v>
      </c>
      <c r="O6423" t="s">
        <v>59</v>
      </c>
      <c r="P6423" t="s">
        <v>60</v>
      </c>
      <c r="Q6423" s="10">
        <v>7</v>
      </c>
      <c r="R6423" s="12">
        <v>18.53</v>
      </c>
      <c r="S6423" t="str">
        <f t="shared" si="302"/>
        <v>Retained</v>
      </c>
    </row>
    <row r="6424" spans="1:19" x14ac:dyDescent="0.35">
      <c r="A6424" s="1">
        <v>6435</v>
      </c>
      <c r="B6424" s="4">
        <v>43164</v>
      </c>
      <c r="C6424" s="4" t="str">
        <f t="shared" si="300"/>
        <v>March</v>
      </c>
      <c r="D6424" s="4" t="str">
        <f t="shared" si="301"/>
        <v>2018</v>
      </c>
      <c r="E6424" s="8">
        <v>9644</v>
      </c>
      <c r="F6424" t="s">
        <v>105</v>
      </c>
      <c r="G6424" t="s">
        <v>110</v>
      </c>
      <c r="H6424" t="s">
        <v>107</v>
      </c>
      <c r="I6424">
        <v>2</v>
      </c>
      <c r="J6424" t="s">
        <v>51</v>
      </c>
      <c r="K6424" t="e" vm="26">
        <v>#VALUE!</v>
      </c>
      <c r="L6424" t="e" vm="25">
        <v>#VALUE!</v>
      </c>
      <c r="M6424" t="e" vm="3">
        <v>#VALUE!</v>
      </c>
      <c r="N6424" t="s">
        <v>5</v>
      </c>
      <c r="O6424" t="s">
        <v>17</v>
      </c>
      <c r="P6424" t="s">
        <v>29</v>
      </c>
      <c r="Q6424" s="10">
        <v>5</v>
      </c>
      <c r="R6424" s="12">
        <v>10.56</v>
      </c>
      <c r="S6424" t="str">
        <f t="shared" si="302"/>
        <v>Retained</v>
      </c>
    </row>
    <row r="6425" spans="1:19" x14ac:dyDescent="0.35">
      <c r="A6425" s="1">
        <v>6436</v>
      </c>
      <c r="B6425" s="4">
        <v>43164</v>
      </c>
      <c r="C6425" s="4" t="str">
        <f t="shared" si="300"/>
        <v>March</v>
      </c>
      <c r="D6425" s="4" t="str">
        <f t="shared" si="301"/>
        <v>2018</v>
      </c>
      <c r="E6425" s="8">
        <v>5682</v>
      </c>
      <c r="F6425" t="s">
        <v>105</v>
      </c>
      <c r="G6425" t="s">
        <v>109</v>
      </c>
      <c r="H6425" t="s">
        <v>108</v>
      </c>
      <c r="I6425">
        <v>2</v>
      </c>
      <c r="J6425" t="s">
        <v>37</v>
      </c>
      <c r="K6425" t="e" vm="6">
        <v>#VALUE!</v>
      </c>
      <c r="L6425" t="e" vm="7">
        <v>#VALUE!</v>
      </c>
      <c r="M6425" t="e" vm="3">
        <v>#VALUE!</v>
      </c>
      <c r="N6425" t="s">
        <v>5</v>
      </c>
      <c r="O6425" t="s">
        <v>45</v>
      </c>
      <c r="P6425" t="s">
        <v>45</v>
      </c>
      <c r="Q6425" s="10">
        <v>5</v>
      </c>
      <c r="R6425" s="12">
        <v>28.9</v>
      </c>
      <c r="S6425" t="str">
        <f t="shared" si="302"/>
        <v>Retained</v>
      </c>
    </row>
    <row r="6426" spans="1:19" x14ac:dyDescent="0.35">
      <c r="A6426" s="1">
        <v>6437</v>
      </c>
      <c r="B6426" s="4">
        <v>43164</v>
      </c>
      <c r="C6426" s="4" t="str">
        <f t="shared" si="300"/>
        <v>March</v>
      </c>
      <c r="D6426" s="4" t="str">
        <f t="shared" si="301"/>
        <v>2018</v>
      </c>
      <c r="E6426" s="8">
        <v>3714</v>
      </c>
      <c r="F6426" t="s">
        <v>105</v>
      </c>
      <c r="G6426" t="s">
        <v>110</v>
      </c>
      <c r="H6426" t="s">
        <v>107</v>
      </c>
      <c r="I6426">
        <v>3</v>
      </c>
      <c r="J6426" t="s">
        <v>72</v>
      </c>
      <c r="K6426" t="e" vm="24">
        <v>#VALUE!</v>
      </c>
      <c r="L6426" t="e" vm="25">
        <v>#VALUE!</v>
      </c>
      <c r="M6426" t="e" vm="3">
        <v>#VALUE!</v>
      </c>
      <c r="N6426" t="s">
        <v>12</v>
      </c>
      <c r="O6426" t="s">
        <v>25</v>
      </c>
      <c r="P6426" t="s">
        <v>26</v>
      </c>
      <c r="Q6426" s="10">
        <v>5</v>
      </c>
      <c r="R6426" s="12">
        <v>19.68</v>
      </c>
      <c r="S6426" t="str">
        <f t="shared" si="302"/>
        <v>Retained</v>
      </c>
    </row>
    <row r="6427" spans="1:19" x14ac:dyDescent="0.35">
      <c r="A6427" s="1">
        <v>6438</v>
      </c>
      <c r="B6427" s="4">
        <v>43164</v>
      </c>
      <c r="C6427" s="4" t="str">
        <f t="shared" si="300"/>
        <v>March</v>
      </c>
      <c r="D6427" s="4" t="str">
        <f t="shared" si="301"/>
        <v>2018</v>
      </c>
      <c r="E6427" s="8">
        <v>3602</v>
      </c>
      <c r="F6427" t="s">
        <v>105</v>
      </c>
      <c r="G6427" t="s">
        <v>109</v>
      </c>
      <c r="H6427" t="s">
        <v>108</v>
      </c>
      <c r="I6427">
        <v>4</v>
      </c>
      <c r="J6427" t="s">
        <v>37</v>
      </c>
      <c r="K6427" t="e" vm="18">
        <v>#VALUE!</v>
      </c>
      <c r="L6427" t="e" vm="19">
        <v>#VALUE!</v>
      </c>
      <c r="M6427" t="e" vm="3">
        <v>#VALUE!</v>
      </c>
      <c r="N6427" t="s">
        <v>5</v>
      </c>
      <c r="O6427" t="s">
        <v>45</v>
      </c>
      <c r="P6427" t="s">
        <v>45</v>
      </c>
      <c r="Q6427" s="10">
        <v>3</v>
      </c>
      <c r="R6427" s="12">
        <v>8.3699999999999992</v>
      </c>
      <c r="S6427" t="str">
        <f t="shared" si="302"/>
        <v>Retained</v>
      </c>
    </row>
    <row r="6428" spans="1:19" x14ac:dyDescent="0.35">
      <c r="A6428" s="1">
        <v>6439</v>
      </c>
      <c r="B6428" s="4">
        <v>43164</v>
      </c>
      <c r="C6428" s="4" t="str">
        <f t="shared" si="300"/>
        <v>March</v>
      </c>
      <c r="D6428" s="4" t="str">
        <f t="shared" si="301"/>
        <v>2018</v>
      </c>
      <c r="E6428" s="8">
        <v>9443</v>
      </c>
      <c r="F6428" t="s">
        <v>106</v>
      </c>
      <c r="G6428" t="s">
        <v>109</v>
      </c>
      <c r="H6428" t="s">
        <v>107</v>
      </c>
      <c r="I6428">
        <v>4</v>
      </c>
      <c r="J6428" t="s">
        <v>51</v>
      </c>
      <c r="K6428" t="e" vm="20">
        <v>#VALUE!</v>
      </c>
      <c r="L6428" t="e" vm="21">
        <v>#VALUE!</v>
      </c>
      <c r="M6428" t="e" vm="3">
        <v>#VALUE!</v>
      </c>
      <c r="N6428" t="s">
        <v>5</v>
      </c>
      <c r="O6428" t="s">
        <v>28</v>
      </c>
      <c r="P6428" t="s">
        <v>34</v>
      </c>
      <c r="Q6428" s="10">
        <v>4</v>
      </c>
      <c r="R6428" s="12">
        <v>7.85</v>
      </c>
      <c r="S6428" t="str">
        <f t="shared" si="302"/>
        <v>New</v>
      </c>
    </row>
    <row r="6429" spans="1:19" x14ac:dyDescent="0.35">
      <c r="A6429" s="1">
        <v>6440</v>
      </c>
      <c r="B6429" s="4">
        <v>43164</v>
      </c>
      <c r="C6429" s="4" t="str">
        <f t="shared" si="300"/>
        <v>March</v>
      </c>
      <c r="D6429" s="4" t="str">
        <f t="shared" si="301"/>
        <v>2018</v>
      </c>
      <c r="E6429" s="8">
        <v>3301</v>
      </c>
      <c r="F6429" t="s">
        <v>105</v>
      </c>
      <c r="G6429" t="s">
        <v>109</v>
      </c>
      <c r="H6429" t="s">
        <v>108</v>
      </c>
      <c r="I6429">
        <v>1</v>
      </c>
      <c r="J6429" t="s">
        <v>37</v>
      </c>
      <c r="K6429" t="e" vm="6">
        <v>#VALUE!</v>
      </c>
      <c r="L6429" t="e" vm="7">
        <v>#VALUE!</v>
      </c>
      <c r="M6429" t="e" vm="3">
        <v>#VALUE!</v>
      </c>
      <c r="N6429" t="s">
        <v>5</v>
      </c>
      <c r="O6429" t="s">
        <v>45</v>
      </c>
      <c r="P6429" t="s">
        <v>45</v>
      </c>
      <c r="Q6429" s="10">
        <v>4</v>
      </c>
      <c r="R6429" s="12">
        <v>28.08</v>
      </c>
      <c r="S6429" t="str">
        <f t="shared" si="302"/>
        <v>New</v>
      </c>
    </row>
    <row r="6430" spans="1:19" x14ac:dyDescent="0.35">
      <c r="A6430" s="1">
        <v>6441</v>
      </c>
      <c r="B6430" s="4">
        <v>43164</v>
      </c>
      <c r="C6430" s="4" t="str">
        <f t="shared" si="300"/>
        <v>March</v>
      </c>
      <c r="D6430" s="4" t="str">
        <f t="shared" si="301"/>
        <v>2018</v>
      </c>
      <c r="E6430" s="8">
        <v>9390</v>
      </c>
      <c r="F6430" t="s">
        <v>106</v>
      </c>
      <c r="G6430" t="s">
        <v>110</v>
      </c>
      <c r="H6430" t="s">
        <v>107</v>
      </c>
      <c r="I6430">
        <v>1</v>
      </c>
      <c r="J6430" t="s">
        <v>38</v>
      </c>
      <c r="K6430" t="e" vm="8">
        <v>#VALUE!</v>
      </c>
      <c r="L6430" t="e" vm="2">
        <v>#VALUE!</v>
      </c>
      <c r="M6430" t="e" vm="3">
        <v>#VALUE!</v>
      </c>
      <c r="N6430" t="s">
        <v>12</v>
      </c>
      <c r="O6430" t="s">
        <v>54</v>
      </c>
      <c r="P6430" t="s">
        <v>55</v>
      </c>
      <c r="Q6430" s="10">
        <v>5</v>
      </c>
      <c r="R6430" s="12">
        <v>12.14</v>
      </c>
      <c r="S6430" t="str">
        <f t="shared" si="302"/>
        <v>Retained</v>
      </c>
    </row>
    <row r="6431" spans="1:19" x14ac:dyDescent="0.35">
      <c r="A6431" s="1">
        <v>6442</v>
      </c>
      <c r="B6431" s="4">
        <v>43164</v>
      </c>
      <c r="C6431" s="4" t="str">
        <f t="shared" si="300"/>
        <v>March</v>
      </c>
      <c r="D6431" s="4" t="str">
        <f t="shared" si="301"/>
        <v>2018</v>
      </c>
      <c r="E6431" s="8">
        <v>3250</v>
      </c>
      <c r="F6431" t="s">
        <v>105</v>
      </c>
      <c r="G6431" t="s">
        <v>110</v>
      </c>
      <c r="H6431" t="s">
        <v>108</v>
      </c>
      <c r="I6431">
        <v>3</v>
      </c>
      <c r="J6431" t="s">
        <v>51</v>
      </c>
      <c r="K6431" t="e" vm="15">
        <v>#VALUE!</v>
      </c>
      <c r="L6431" t="e" vm="5">
        <v>#VALUE!</v>
      </c>
      <c r="M6431" t="e" vm="3">
        <v>#VALUE!</v>
      </c>
      <c r="N6431" t="s">
        <v>5</v>
      </c>
      <c r="O6431" t="s">
        <v>15</v>
      </c>
      <c r="P6431" t="s">
        <v>15</v>
      </c>
      <c r="Q6431" s="10">
        <v>5</v>
      </c>
      <c r="R6431" s="12">
        <v>10.08</v>
      </c>
      <c r="S6431" t="str">
        <f t="shared" si="302"/>
        <v>Retained</v>
      </c>
    </row>
    <row r="6432" spans="1:19" x14ac:dyDescent="0.35">
      <c r="A6432" s="1">
        <v>6443</v>
      </c>
      <c r="B6432" s="4">
        <v>43165</v>
      </c>
      <c r="C6432" s="4" t="str">
        <f t="shared" si="300"/>
        <v>March</v>
      </c>
      <c r="D6432" s="4" t="str">
        <f t="shared" si="301"/>
        <v>2018</v>
      </c>
      <c r="E6432" s="8">
        <v>3366</v>
      </c>
      <c r="F6432" t="s">
        <v>106</v>
      </c>
      <c r="G6432" t="s">
        <v>109</v>
      </c>
      <c r="H6432" t="s">
        <v>107</v>
      </c>
      <c r="I6432">
        <v>1</v>
      </c>
      <c r="J6432" t="s">
        <v>38</v>
      </c>
      <c r="K6432" t="e" vm="24">
        <v>#VALUE!</v>
      </c>
      <c r="L6432" t="e" vm="25">
        <v>#VALUE!</v>
      </c>
      <c r="M6432" t="e" vm="3">
        <v>#VALUE!</v>
      </c>
      <c r="N6432" t="s">
        <v>9</v>
      </c>
      <c r="O6432" t="s">
        <v>10</v>
      </c>
      <c r="P6432" t="s">
        <v>16</v>
      </c>
      <c r="Q6432" s="10">
        <v>4</v>
      </c>
      <c r="R6432" s="12">
        <v>8.34</v>
      </c>
      <c r="S6432" t="str">
        <f t="shared" si="302"/>
        <v>Retained</v>
      </c>
    </row>
    <row r="6433" spans="1:19" x14ac:dyDescent="0.35">
      <c r="A6433" s="1">
        <v>6444</v>
      </c>
      <c r="B6433" s="4">
        <v>43165</v>
      </c>
      <c r="C6433" s="4" t="str">
        <f t="shared" si="300"/>
        <v>March</v>
      </c>
      <c r="D6433" s="4" t="str">
        <f t="shared" si="301"/>
        <v>2018</v>
      </c>
      <c r="E6433" s="8">
        <v>2622</v>
      </c>
      <c r="F6433" t="s">
        <v>105</v>
      </c>
      <c r="G6433" t="s">
        <v>109</v>
      </c>
      <c r="H6433" t="s">
        <v>108</v>
      </c>
      <c r="I6433">
        <v>4</v>
      </c>
      <c r="J6433" t="s">
        <v>38</v>
      </c>
      <c r="K6433" t="e" vm="30">
        <v>#VALUE!</v>
      </c>
      <c r="L6433" t="e" vm="31">
        <v>#VALUE!</v>
      </c>
      <c r="M6433" t="e" vm="3">
        <v>#VALUE!</v>
      </c>
      <c r="N6433" t="s">
        <v>5</v>
      </c>
      <c r="O6433" t="s">
        <v>28</v>
      </c>
      <c r="P6433" t="s">
        <v>29</v>
      </c>
      <c r="Q6433" s="10">
        <v>5</v>
      </c>
      <c r="R6433" s="12">
        <v>20.88</v>
      </c>
      <c r="S6433" t="str">
        <f t="shared" si="302"/>
        <v>Retained</v>
      </c>
    </row>
    <row r="6434" spans="1:19" x14ac:dyDescent="0.35">
      <c r="A6434" s="1">
        <v>6445</v>
      </c>
      <c r="B6434" s="4">
        <v>43165</v>
      </c>
      <c r="C6434" s="4" t="str">
        <f t="shared" si="300"/>
        <v>March</v>
      </c>
      <c r="D6434" s="4" t="str">
        <f t="shared" si="301"/>
        <v>2018</v>
      </c>
      <c r="E6434" s="8">
        <v>6227</v>
      </c>
      <c r="F6434" t="s">
        <v>105</v>
      </c>
      <c r="G6434" t="s">
        <v>110</v>
      </c>
      <c r="H6434" t="s">
        <v>107</v>
      </c>
      <c r="I6434">
        <v>3</v>
      </c>
      <c r="J6434" t="s">
        <v>4</v>
      </c>
      <c r="K6434" t="e" vm="26">
        <v>#VALUE!</v>
      </c>
      <c r="L6434" t="e" vm="25">
        <v>#VALUE!</v>
      </c>
      <c r="M6434" t="e" vm="3">
        <v>#VALUE!</v>
      </c>
      <c r="N6434" t="s">
        <v>12</v>
      </c>
      <c r="O6434" t="s">
        <v>22</v>
      </c>
      <c r="P6434" t="s">
        <v>50</v>
      </c>
      <c r="Q6434" s="10">
        <v>5</v>
      </c>
      <c r="R6434" s="12">
        <v>22.09</v>
      </c>
      <c r="S6434" t="str">
        <f t="shared" si="302"/>
        <v>Retained</v>
      </c>
    </row>
    <row r="6435" spans="1:19" x14ac:dyDescent="0.35">
      <c r="A6435" s="1">
        <v>6446</v>
      </c>
      <c r="B6435" s="4">
        <v>43165</v>
      </c>
      <c r="C6435" s="4" t="str">
        <f t="shared" si="300"/>
        <v>March</v>
      </c>
      <c r="D6435" s="4" t="str">
        <f t="shared" si="301"/>
        <v>2018</v>
      </c>
      <c r="E6435" s="8">
        <v>1693</v>
      </c>
      <c r="F6435" t="s">
        <v>106</v>
      </c>
      <c r="G6435" t="s">
        <v>110</v>
      </c>
      <c r="H6435" t="s">
        <v>107</v>
      </c>
      <c r="I6435">
        <v>3</v>
      </c>
      <c r="J6435" t="s">
        <v>37</v>
      </c>
      <c r="K6435" t="e" vm="26">
        <v>#VALUE!</v>
      </c>
      <c r="L6435" t="e" vm="25">
        <v>#VALUE!</v>
      </c>
      <c r="M6435" t="e" vm="3">
        <v>#VALUE!</v>
      </c>
      <c r="N6435" t="s">
        <v>5</v>
      </c>
      <c r="O6435" t="s">
        <v>7</v>
      </c>
      <c r="P6435" t="s">
        <v>8</v>
      </c>
      <c r="Q6435" s="10">
        <v>7</v>
      </c>
      <c r="R6435" s="12">
        <v>18.239999999999998</v>
      </c>
      <c r="S6435" t="str">
        <f t="shared" si="302"/>
        <v>Retained</v>
      </c>
    </row>
    <row r="6436" spans="1:19" x14ac:dyDescent="0.35">
      <c r="A6436" s="1">
        <v>6447</v>
      </c>
      <c r="B6436" s="4">
        <v>43165</v>
      </c>
      <c r="C6436" s="4" t="str">
        <f t="shared" si="300"/>
        <v>March</v>
      </c>
      <c r="D6436" s="4" t="str">
        <f t="shared" si="301"/>
        <v>2018</v>
      </c>
      <c r="E6436" s="8">
        <v>4768</v>
      </c>
      <c r="F6436" t="s">
        <v>105</v>
      </c>
      <c r="G6436" t="s">
        <v>109</v>
      </c>
      <c r="H6436" t="s">
        <v>107</v>
      </c>
      <c r="I6436">
        <v>3</v>
      </c>
      <c r="J6436" t="s">
        <v>37</v>
      </c>
      <c r="K6436" t="e" vm="22">
        <v>#VALUE!</v>
      </c>
      <c r="L6436" t="e" vm="23">
        <v>#VALUE!</v>
      </c>
      <c r="M6436" t="e" vm="3">
        <v>#VALUE!</v>
      </c>
      <c r="N6436" t="s">
        <v>9</v>
      </c>
      <c r="O6436" t="s">
        <v>59</v>
      </c>
      <c r="P6436" t="s">
        <v>60</v>
      </c>
      <c r="Q6436" s="10">
        <v>5</v>
      </c>
      <c r="R6436" s="12">
        <v>11.88</v>
      </c>
      <c r="S6436" t="str">
        <f t="shared" si="302"/>
        <v>New</v>
      </c>
    </row>
    <row r="6437" spans="1:19" x14ac:dyDescent="0.35">
      <c r="A6437" s="1">
        <v>6448</v>
      </c>
      <c r="B6437" s="4">
        <v>43165</v>
      </c>
      <c r="C6437" s="4" t="str">
        <f t="shared" si="300"/>
        <v>March</v>
      </c>
      <c r="D6437" s="4" t="str">
        <f t="shared" si="301"/>
        <v>2018</v>
      </c>
      <c r="E6437" s="8">
        <v>6999</v>
      </c>
      <c r="F6437" t="s">
        <v>106</v>
      </c>
      <c r="G6437" t="s">
        <v>109</v>
      </c>
      <c r="H6437" t="s">
        <v>108</v>
      </c>
      <c r="I6437">
        <v>5</v>
      </c>
      <c r="J6437" t="s">
        <v>51</v>
      </c>
      <c r="K6437" t="e" vm="12">
        <v>#VALUE!</v>
      </c>
      <c r="L6437" t="e" vm="2">
        <v>#VALUE!</v>
      </c>
      <c r="M6437" t="e" vm="3">
        <v>#VALUE!</v>
      </c>
      <c r="N6437" t="s">
        <v>12</v>
      </c>
      <c r="O6437" t="s">
        <v>22</v>
      </c>
      <c r="P6437" t="s">
        <v>50</v>
      </c>
      <c r="Q6437" s="10">
        <v>6</v>
      </c>
      <c r="R6437" s="12">
        <v>37</v>
      </c>
      <c r="S6437" t="str">
        <f t="shared" si="302"/>
        <v>Retained</v>
      </c>
    </row>
    <row r="6438" spans="1:19" x14ac:dyDescent="0.35">
      <c r="A6438" s="1">
        <v>6449</v>
      </c>
      <c r="B6438" s="4">
        <v>43165</v>
      </c>
      <c r="C6438" s="4" t="str">
        <f t="shared" si="300"/>
        <v>March</v>
      </c>
      <c r="D6438" s="4" t="str">
        <f t="shared" si="301"/>
        <v>2018</v>
      </c>
      <c r="E6438" s="8">
        <v>1491</v>
      </c>
      <c r="F6438" t="s">
        <v>105</v>
      </c>
      <c r="G6438" t="s">
        <v>110</v>
      </c>
      <c r="H6438" t="s">
        <v>107</v>
      </c>
      <c r="I6438">
        <v>1</v>
      </c>
      <c r="J6438" t="s">
        <v>72</v>
      </c>
      <c r="K6438" t="e" vm="17">
        <v>#VALUE!</v>
      </c>
      <c r="L6438" t="e" vm="5">
        <v>#VALUE!</v>
      </c>
      <c r="M6438" t="e" vm="3">
        <v>#VALUE!</v>
      </c>
      <c r="N6438" t="s">
        <v>5</v>
      </c>
      <c r="O6438" t="s">
        <v>15</v>
      </c>
      <c r="P6438" t="s">
        <v>15</v>
      </c>
      <c r="Q6438" s="10">
        <v>6</v>
      </c>
      <c r="R6438" s="12">
        <v>18.239999999999998</v>
      </c>
      <c r="S6438" t="str">
        <f t="shared" si="302"/>
        <v>Retained</v>
      </c>
    </row>
    <row r="6439" spans="1:19" x14ac:dyDescent="0.35">
      <c r="A6439" s="1">
        <v>6450</v>
      </c>
      <c r="B6439" s="4">
        <v>43165</v>
      </c>
      <c r="C6439" s="4" t="str">
        <f t="shared" si="300"/>
        <v>March</v>
      </c>
      <c r="D6439" s="4" t="str">
        <f t="shared" si="301"/>
        <v>2018</v>
      </c>
      <c r="E6439" s="8">
        <v>3859</v>
      </c>
      <c r="F6439" t="s">
        <v>106</v>
      </c>
      <c r="G6439" t="s">
        <v>109</v>
      </c>
      <c r="H6439" t="s">
        <v>107</v>
      </c>
      <c r="I6439">
        <v>4</v>
      </c>
      <c r="J6439" t="s">
        <v>51</v>
      </c>
      <c r="K6439" t="e" vm="12">
        <v>#VALUE!</v>
      </c>
      <c r="L6439" t="e" vm="2">
        <v>#VALUE!</v>
      </c>
      <c r="M6439" t="e" vm="3">
        <v>#VALUE!</v>
      </c>
      <c r="N6439" t="s">
        <v>5</v>
      </c>
      <c r="O6439" t="s">
        <v>45</v>
      </c>
      <c r="P6439" t="s">
        <v>45</v>
      </c>
      <c r="Q6439" s="10">
        <v>2</v>
      </c>
      <c r="R6439" s="12">
        <v>5.28</v>
      </c>
      <c r="S6439" t="str">
        <f t="shared" si="302"/>
        <v>Retained</v>
      </c>
    </row>
    <row r="6440" spans="1:19" x14ac:dyDescent="0.35">
      <c r="A6440" s="1">
        <v>6451</v>
      </c>
      <c r="B6440" s="4">
        <v>43165</v>
      </c>
      <c r="C6440" s="4" t="str">
        <f t="shared" si="300"/>
        <v>March</v>
      </c>
      <c r="D6440" s="4" t="str">
        <f t="shared" si="301"/>
        <v>2018</v>
      </c>
      <c r="E6440" s="8">
        <v>8923</v>
      </c>
      <c r="F6440" t="s">
        <v>105</v>
      </c>
      <c r="G6440" t="s">
        <v>110</v>
      </c>
      <c r="H6440" t="s">
        <v>107</v>
      </c>
      <c r="I6440">
        <v>4</v>
      </c>
      <c r="J6440" t="s">
        <v>51</v>
      </c>
      <c r="K6440" t="e" vm="12">
        <v>#VALUE!</v>
      </c>
      <c r="L6440" t="e" vm="2">
        <v>#VALUE!</v>
      </c>
      <c r="M6440" t="e" vm="3">
        <v>#VALUE!</v>
      </c>
      <c r="N6440" t="s">
        <v>5</v>
      </c>
      <c r="O6440" t="s">
        <v>7</v>
      </c>
      <c r="P6440" t="s">
        <v>8</v>
      </c>
      <c r="Q6440" s="10">
        <v>2</v>
      </c>
      <c r="R6440" s="12">
        <v>1.9</v>
      </c>
      <c r="S6440" t="str">
        <f t="shared" si="302"/>
        <v>Retained</v>
      </c>
    </row>
    <row r="6441" spans="1:19" x14ac:dyDescent="0.35">
      <c r="A6441" s="1">
        <v>6452</v>
      </c>
      <c r="B6441" s="4">
        <v>43165</v>
      </c>
      <c r="C6441" s="4" t="str">
        <f t="shared" si="300"/>
        <v>March</v>
      </c>
      <c r="D6441" s="4" t="str">
        <f t="shared" si="301"/>
        <v>2018</v>
      </c>
      <c r="E6441" s="8">
        <v>760</v>
      </c>
      <c r="F6441" t="s">
        <v>105</v>
      </c>
      <c r="G6441" t="s">
        <v>109</v>
      </c>
      <c r="H6441" t="s">
        <v>107</v>
      </c>
      <c r="I6441">
        <v>0</v>
      </c>
      <c r="J6441" t="s">
        <v>73</v>
      </c>
      <c r="K6441" t="e" vm="4">
        <v>#VALUE!</v>
      </c>
      <c r="L6441" t="e" vm="5">
        <v>#VALUE!</v>
      </c>
      <c r="M6441" t="e" vm="3">
        <v>#VALUE!</v>
      </c>
      <c r="N6441" t="s">
        <v>5</v>
      </c>
      <c r="O6441" t="s">
        <v>20</v>
      </c>
      <c r="P6441" t="s">
        <v>21</v>
      </c>
      <c r="Q6441" s="10">
        <v>5</v>
      </c>
      <c r="R6441" s="12">
        <v>14.36</v>
      </c>
      <c r="S6441" t="str">
        <f t="shared" si="302"/>
        <v>Retained</v>
      </c>
    </row>
    <row r="6442" spans="1:19" x14ac:dyDescent="0.35">
      <c r="A6442" s="1">
        <v>6453</v>
      </c>
      <c r="B6442" s="4">
        <v>43165</v>
      </c>
      <c r="C6442" s="4" t="str">
        <f t="shared" si="300"/>
        <v>March</v>
      </c>
      <c r="D6442" s="4" t="str">
        <f t="shared" si="301"/>
        <v>2018</v>
      </c>
      <c r="E6442" s="8">
        <v>5363</v>
      </c>
      <c r="F6442" t="s">
        <v>106</v>
      </c>
      <c r="G6442" t="s">
        <v>109</v>
      </c>
      <c r="H6442" t="s">
        <v>107</v>
      </c>
      <c r="I6442">
        <v>3</v>
      </c>
      <c r="J6442" t="s">
        <v>37</v>
      </c>
      <c r="K6442" t="e" vm="27">
        <v>#VALUE!</v>
      </c>
      <c r="L6442" t="e" vm="23">
        <v>#VALUE!</v>
      </c>
      <c r="M6442" t="e" vm="3">
        <v>#VALUE!</v>
      </c>
      <c r="N6442" t="s">
        <v>5</v>
      </c>
      <c r="O6442" t="s">
        <v>6</v>
      </c>
      <c r="P6442" t="s">
        <v>6</v>
      </c>
      <c r="Q6442" s="10">
        <v>3</v>
      </c>
      <c r="R6442" s="12">
        <v>7.48</v>
      </c>
      <c r="S6442" t="str">
        <f t="shared" si="302"/>
        <v>New</v>
      </c>
    </row>
    <row r="6443" spans="1:19" x14ac:dyDescent="0.35">
      <c r="A6443" s="1">
        <v>6454</v>
      </c>
      <c r="B6443" s="4">
        <v>43165</v>
      </c>
      <c r="C6443" s="4" t="str">
        <f t="shared" si="300"/>
        <v>March</v>
      </c>
      <c r="D6443" s="4" t="str">
        <f t="shared" si="301"/>
        <v>2018</v>
      </c>
      <c r="E6443" s="8">
        <v>10173</v>
      </c>
      <c r="F6443" t="s">
        <v>105</v>
      </c>
      <c r="G6443" t="s">
        <v>110</v>
      </c>
      <c r="H6443" t="s">
        <v>108</v>
      </c>
      <c r="I6443">
        <v>0</v>
      </c>
      <c r="J6443" t="s">
        <v>37</v>
      </c>
      <c r="K6443" t="e" vm="17">
        <v>#VALUE!</v>
      </c>
      <c r="L6443" t="e" vm="5">
        <v>#VALUE!</v>
      </c>
      <c r="M6443" t="e" vm="3">
        <v>#VALUE!</v>
      </c>
      <c r="N6443" t="s">
        <v>12</v>
      </c>
      <c r="O6443" t="s">
        <v>13</v>
      </c>
      <c r="P6443" t="s">
        <v>24</v>
      </c>
      <c r="Q6443" s="10">
        <v>2</v>
      </c>
      <c r="R6443" s="12">
        <v>14.15</v>
      </c>
      <c r="S6443" t="str">
        <f t="shared" si="302"/>
        <v>Retained</v>
      </c>
    </row>
    <row r="6444" spans="1:19" x14ac:dyDescent="0.35">
      <c r="A6444" s="1">
        <v>6455</v>
      </c>
      <c r="B6444" s="4">
        <v>43165</v>
      </c>
      <c r="C6444" s="4" t="str">
        <f t="shared" si="300"/>
        <v>March</v>
      </c>
      <c r="D6444" s="4" t="str">
        <f t="shared" si="301"/>
        <v>2018</v>
      </c>
      <c r="E6444" s="8">
        <v>8846</v>
      </c>
      <c r="F6444" t="s">
        <v>106</v>
      </c>
      <c r="G6444" t="s">
        <v>109</v>
      </c>
      <c r="H6444" t="s">
        <v>108</v>
      </c>
      <c r="I6444">
        <v>1</v>
      </c>
      <c r="J6444" t="s">
        <v>4</v>
      </c>
      <c r="K6444" t="e" vm="24">
        <v>#VALUE!</v>
      </c>
      <c r="L6444" t="e" vm="25">
        <v>#VALUE!</v>
      </c>
      <c r="M6444" t="e" vm="3">
        <v>#VALUE!</v>
      </c>
      <c r="N6444" t="s">
        <v>5</v>
      </c>
      <c r="O6444" t="s">
        <v>45</v>
      </c>
      <c r="P6444" t="s">
        <v>45</v>
      </c>
      <c r="Q6444" s="10">
        <v>6</v>
      </c>
      <c r="R6444" s="12">
        <v>45.94</v>
      </c>
      <c r="S6444" t="str">
        <f t="shared" si="302"/>
        <v>Retained</v>
      </c>
    </row>
    <row r="6445" spans="1:19" x14ac:dyDescent="0.35">
      <c r="A6445" s="1">
        <v>6456</v>
      </c>
      <c r="B6445" s="4">
        <v>43165</v>
      </c>
      <c r="C6445" s="4" t="str">
        <f t="shared" si="300"/>
        <v>March</v>
      </c>
      <c r="D6445" s="4" t="str">
        <f t="shared" si="301"/>
        <v>2018</v>
      </c>
      <c r="E6445" s="8">
        <v>5951</v>
      </c>
      <c r="F6445" t="s">
        <v>106</v>
      </c>
      <c r="G6445" t="s">
        <v>110</v>
      </c>
      <c r="H6445" t="s">
        <v>107</v>
      </c>
      <c r="I6445">
        <v>2</v>
      </c>
      <c r="J6445" t="s">
        <v>37</v>
      </c>
      <c r="K6445" t="e" vm="22">
        <v>#VALUE!</v>
      </c>
      <c r="L6445" t="e" vm="23">
        <v>#VALUE!</v>
      </c>
      <c r="M6445" t="e" vm="3">
        <v>#VALUE!</v>
      </c>
      <c r="N6445" t="s">
        <v>5</v>
      </c>
      <c r="O6445" t="s">
        <v>40</v>
      </c>
      <c r="P6445" t="s">
        <v>40</v>
      </c>
      <c r="Q6445" s="10">
        <v>4</v>
      </c>
      <c r="R6445" s="12">
        <v>23.17</v>
      </c>
      <c r="S6445" t="str">
        <f t="shared" si="302"/>
        <v>New</v>
      </c>
    </row>
    <row r="6446" spans="1:19" x14ac:dyDescent="0.35">
      <c r="A6446" s="1">
        <v>6457</v>
      </c>
      <c r="B6446" s="4">
        <v>43165</v>
      </c>
      <c r="C6446" s="4" t="str">
        <f t="shared" si="300"/>
        <v>March</v>
      </c>
      <c r="D6446" s="4" t="str">
        <f t="shared" si="301"/>
        <v>2018</v>
      </c>
      <c r="E6446" s="8">
        <v>7496</v>
      </c>
      <c r="F6446" t="s">
        <v>106</v>
      </c>
      <c r="G6446" t="s">
        <v>109</v>
      </c>
      <c r="H6446" t="s">
        <v>107</v>
      </c>
      <c r="I6446">
        <v>2</v>
      </c>
      <c r="J6446" t="s">
        <v>37</v>
      </c>
      <c r="K6446" t="e" vm="9">
        <v>#VALUE!</v>
      </c>
      <c r="L6446" t="e" vm="7">
        <v>#VALUE!</v>
      </c>
      <c r="M6446" t="e" vm="3">
        <v>#VALUE!</v>
      </c>
      <c r="N6446" t="s">
        <v>5</v>
      </c>
      <c r="O6446" t="s">
        <v>20</v>
      </c>
      <c r="P6446" t="s">
        <v>21</v>
      </c>
      <c r="Q6446" s="10">
        <v>3</v>
      </c>
      <c r="R6446" s="12">
        <v>7.11</v>
      </c>
      <c r="S6446" t="str">
        <f t="shared" si="302"/>
        <v>Retained</v>
      </c>
    </row>
    <row r="6447" spans="1:19" x14ac:dyDescent="0.35">
      <c r="A6447" s="1">
        <v>6458</v>
      </c>
      <c r="B6447" s="4">
        <v>43165</v>
      </c>
      <c r="C6447" s="4" t="str">
        <f t="shared" si="300"/>
        <v>March</v>
      </c>
      <c r="D6447" s="4" t="str">
        <f t="shared" si="301"/>
        <v>2018</v>
      </c>
      <c r="E6447" s="8">
        <v>5537</v>
      </c>
      <c r="F6447" t="s">
        <v>105</v>
      </c>
      <c r="G6447" t="s">
        <v>109</v>
      </c>
      <c r="H6447" t="s">
        <v>108</v>
      </c>
      <c r="I6447">
        <v>0</v>
      </c>
      <c r="J6447" t="s">
        <v>37</v>
      </c>
      <c r="K6447" t="e" vm="4">
        <v>#VALUE!</v>
      </c>
      <c r="L6447" t="e" vm="5">
        <v>#VALUE!</v>
      </c>
      <c r="M6447" t="e" vm="3">
        <v>#VALUE!</v>
      </c>
      <c r="N6447" t="s">
        <v>5</v>
      </c>
      <c r="O6447" t="s">
        <v>40</v>
      </c>
      <c r="P6447" t="s">
        <v>40</v>
      </c>
      <c r="Q6447" s="10">
        <v>5</v>
      </c>
      <c r="R6447" s="12">
        <v>19.07</v>
      </c>
      <c r="S6447" t="str">
        <f t="shared" si="302"/>
        <v>Retained</v>
      </c>
    </row>
    <row r="6448" spans="1:19" x14ac:dyDescent="0.35">
      <c r="A6448" s="1">
        <v>6459</v>
      </c>
      <c r="B6448" s="4">
        <v>43165</v>
      </c>
      <c r="C6448" s="4" t="str">
        <f t="shared" si="300"/>
        <v>March</v>
      </c>
      <c r="D6448" s="4" t="str">
        <f t="shared" si="301"/>
        <v>2018</v>
      </c>
      <c r="E6448" s="8">
        <v>1787</v>
      </c>
      <c r="F6448" t="s">
        <v>105</v>
      </c>
      <c r="G6448" t="s">
        <v>110</v>
      </c>
      <c r="H6448" t="s">
        <v>107</v>
      </c>
      <c r="I6448">
        <v>2</v>
      </c>
      <c r="J6448" t="s">
        <v>51</v>
      </c>
      <c r="K6448" t="e" vm="26">
        <v>#VALUE!</v>
      </c>
      <c r="L6448" t="e" vm="25">
        <v>#VALUE!</v>
      </c>
      <c r="M6448" t="e" vm="3">
        <v>#VALUE!</v>
      </c>
      <c r="N6448" t="s">
        <v>5</v>
      </c>
      <c r="O6448" t="s">
        <v>41</v>
      </c>
      <c r="P6448" t="s">
        <v>42</v>
      </c>
      <c r="Q6448" s="10">
        <v>3</v>
      </c>
      <c r="R6448" s="12">
        <v>2.54</v>
      </c>
      <c r="S6448" t="str">
        <f t="shared" si="302"/>
        <v>Retained</v>
      </c>
    </row>
    <row r="6449" spans="1:19" x14ac:dyDescent="0.35">
      <c r="A6449" s="1">
        <v>6460</v>
      </c>
      <c r="B6449" s="4">
        <v>43165</v>
      </c>
      <c r="C6449" s="4" t="str">
        <f t="shared" si="300"/>
        <v>March</v>
      </c>
      <c r="D6449" s="4" t="str">
        <f t="shared" si="301"/>
        <v>2018</v>
      </c>
      <c r="E6449" s="8">
        <v>1424</v>
      </c>
      <c r="F6449" t="s">
        <v>106</v>
      </c>
      <c r="G6449" t="s">
        <v>110</v>
      </c>
      <c r="H6449" t="s">
        <v>107</v>
      </c>
      <c r="I6449">
        <v>3</v>
      </c>
      <c r="J6449" t="s">
        <v>37</v>
      </c>
      <c r="K6449" t="e" vm="28">
        <v>#VALUE!</v>
      </c>
      <c r="L6449" t="e" vm="29">
        <v>#VALUE!</v>
      </c>
      <c r="M6449" t="e" vm="3">
        <v>#VALUE!</v>
      </c>
      <c r="N6449" t="s">
        <v>12</v>
      </c>
      <c r="O6449" t="s">
        <v>25</v>
      </c>
      <c r="P6449" t="s">
        <v>26</v>
      </c>
      <c r="Q6449" s="10">
        <v>4</v>
      </c>
      <c r="R6449" s="12">
        <v>38.4</v>
      </c>
      <c r="S6449" t="str">
        <f t="shared" si="302"/>
        <v>New</v>
      </c>
    </row>
    <row r="6450" spans="1:19" x14ac:dyDescent="0.35">
      <c r="A6450" s="1">
        <v>6461</v>
      </c>
      <c r="B6450" s="4">
        <v>43165</v>
      </c>
      <c r="C6450" s="4" t="str">
        <f t="shared" si="300"/>
        <v>March</v>
      </c>
      <c r="D6450" s="4" t="str">
        <f t="shared" si="301"/>
        <v>2018</v>
      </c>
      <c r="E6450" s="8">
        <v>5682</v>
      </c>
      <c r="F6450" t="s">
        <v>105</v>
      </c>
      <c r="G6450" t="s">
        <v>109</v>
      </c>
      <c r="H6450" t="s">
        <v>108</v>
      </c>
      <c r="I6450">
        <v>2</v>
      </c>
      <c r="J6450" t="s">
        <v>37</v>
      </c>
      <c r="K6450" t="e" vm="6">
        <v>#VALUE!</v>
      </c>
      <c r="L6450" t="e" vm="7">
        <v>#VALUE!</v>
      </c>
      <c r="M6450" t="e" vm="3">
        <v>#VALUE!</v>
      </c>
      <c r="N6450" t="s">
        <v>5</v>
      </c>
      <c r="O6450" t="s">
        <v>17</v>
      </c>
      <c r="P6450" t="s">
        <v>29</v>
      </c>
      <c r="Q6450" s="10">
        <v>5</v>
      </c>
      <c r="R6450" s="12">
        <v>14.98</v>
      </c>
      <c r="S6450" t="str">
        <f t="shared" si="302"/>
        <v>Retained</v>
      </c>
    </row>
    <row r="6451" spans="1:19" x14ac:dyDescent="0.35">
      <c r="A6451" s="1">
        <v>6462</v>
      </c>
      <c r="B6451" s="4">
        <v>43165</v>
      </c>
      <c r="C6451" s="4" t="str">
        <f t="shared" si="300"/>
        <v>March</v>
      </c>
      <c r="D6451" s="4" t="str">
        <f t="shared" si="301"/>
        <v>2018</v>
      </c>
      <c r="E6451" s="8">
        <v>6406</v>
      </c>
      <c r="F6451" t="s">
        <v>106</v>
      </c>
      <c r="G6451" t="s">
        <v>110</v>
      </c>
      <c r="H6451" t="s">
        <v>107</v>
      </c>
      <c r="I6451">
        <v>2</v>
      </c>
      <c r="J6451" t="s">
        <v>51</v>
      </c>
      <c r="K6451" t="e" vm="26">
        <v>#VALUE!</v>
      </c>
      <c r="L6451" t="e" vm="25">
        <v>#VALUE!</v>
      </c>
      <c r="M6451" t="e" vm="3">
        <v>#VALUE!</v>
      </c>
      <c r="N6451" t="s">
        <v>5</v>
      </c>
      <c r="O6451" t="s">
        <v>65</v>
      </c>
      <c r="P6451" t="s">
        <v>27</v>
      </c>
      <c r="Q6451" s="10">
        <v>2</v>
      </c>
      <c r="R6451" s="12">
        <v>16.8</v>
      </c>
      <c r="S6451" t="str">
        <f t="shared" si="302"/>
        <v>New</v>
      </c>
    </row>
    <row r="6452" spans="1:19" x14ac:dyDescent="0.35">
      <c r="A6452" s="1">
        <v>6463</v>
      </c>
      <c r="B6452" s="4">
        <v>43165</v>
      </c>
      <c r="C6452" s="4" t="str">
        <f t="shared" si="300"/>
        <v>March</v>
      </c>
      <c r="D6452" s="4" t="str">
        <f t="shared" si="301"/>
        <v>2018</v>
      </c>
      <c r="E6452" s="8">
        <v>7836</v>
      </c>
      <c r="F6452" t="s">
        <v>106</v>
      </c>
      <c r="G6452" t="s">
        <v>109</v>
      </c>
      <c r="H6452" t="s">
        <v>107</v>
      </c>
      <c r="I6452">
        <v>5</v>
      </c>
      <c r="J6452" t="s">
        <v>37</v>
      </c>
      <c r="K6452" t="e" vm="26">
        <v>#VALUE!</v>
      </c>
      <c r="L6452" t="e" vm="25">
        <v>#VALUE!</v>
      </c>
      <c r="M6452" t="e" vm="3">
        <v>#VALUE!</v>
      </c>
      <c r="N6452" t="s">
        <v>5</v>
      </c>
      <c r="O6452" t="s">
        <v>7</v>
      </c>
      <c r="P6452" t="s">
        <v>8</v>
      </c>
      <c r="Q6452" s="10">
        <v>4</v>
      </c>
      <c r="R6452" s="12">
        <v>27.66</v>
      </c>
      <c r="S6452" t="str">
        <f t="shared" si="302"/>
        <v>Retained</v>
      </c>
    </row>
    <row r="6453" spans="1:19" x14ac:dyDescent="0.35">
      <c r="A6453" s="1">
        <v>6464</v>
      </c>
      <c r="B6453" s="4">
        <v>43165</v>
      </c>
      <c r="C6453" s="4" t="str">
        <f t="shared" si="300"/>
        <v>March</v>
      </c>
      <c r="D6453" s="4" t="str">
        <f t="shared" si="301"/>
        <v>2018</v>
      </c>
      <c r="E6453" s="8">
        <v>5652</v>
      </c>
      <c r="F6453" t="s">
        <v>105</v>
      </c>
      <c r="G6453" t="s">
        <v>109</v>
      </c>
      <c r="H6453" t="s">
        <v>107</v>
      </c>
      <c r="I6453">
        <v>2</v>
      </c>
      <c r="J6453" t="s">
        <v>72</v>
      </c>
      <c r="K6453" t="e" vm="30">
        <v>#VALUE!</v>
      </c>
      <c r="L6453" t="e" vm="31">
        <v>#VALUE!</v>
      </c>
      <c r="M6453" t="e" vm="3">
        <v>#VALUE!</v>
      </c>
      <c r="N6453" t="s">
        <v>12</v>
      </c>
      <c r="O6453" t="s">
        <v>22</v>
      </c>
      <c r="P6453" t="s">
        <v>23</v>
      </c>
      <c r="Q6453" s="10">
        <v>4</v>
      </c>
      <c r="R6453" s="12">
        <v>16.86</v>
      </c>
      <c r="S6453" t="str">
        <f t="shared" si="302"/>
        <v>New</v>
      </c>
    </row>
    <row r="6454" spans="1:19" x14ac:dyDescent="0.35">
      <c r="A6454" s="1">
        <v>6465</v>
      </c>
      <c r="B6454" s="4">
        <v>43166</v>
      </c>
      <c r="C6454" s="4" t="str">
        <f t="shared" si="300"/>
        <v>March</v>
      </c>
      <c r="D6454" s="4" t="str">
        <f t="shared" si="301"/>
        <v>2018</v>
      </c>
      <c r="E6454" s="8">
        <v>6001</v>
      </c>
      <c r="F6454" t="s">
        <v>105</v>
      </c>
      <c r="G6454" t="s">
        <v>110</v>
      </c>
      <c r="H6454" t="s">
        <v>108</v>
      </c>
      <c r="I6454">
        <v>2</v>
      </c>
      <c r="J6454" t="s">
        <v>62</v>
      </c>
      <c r="K6454" t="e" vm="13">
        <v>#VALUE!</v>
      </c>
      <c r="L6454" t="e" vm="5">
        <v>#VALUE!</v>
      </c>
      <c r="M6454" t="e" vm="3">
        <v>#VALUE!</v>
      </c>
      <c r="N6454" t="s">
        <v>5</v>
      </c>
      <c r="O6454" t="s">
        <v>6</v>
      </c>
      <c r="P6454" t="s">
        <v>43</v>
      </c>
      <c r="Q6454" s="10">
        <v>5</v>
      </c>
      <c r="R6454" s="12">
        <v>10.5</v>
      </c>
      <c r="S6454" t="str">
        <f t="shared" si="302"/>
        <v>Retained</v>
      </c>
    </row>
    <row r="6455" spans="1:19" x14ac:dyDescent="0.35">
      <c r="A6455" s="1">
        <v>6466</v>
      </c>
      <c r="B6455" s="4">
        <v>43166</v>
      </c>
      <c r="C6455" s="4" t="str">
        <f t="shared" si="300"/>
        <v>March</v>
      </c>
      <c r="D6455" s="4" t="str">
        <f t="shared" si="301"/>
        <v>2018</v>
      </c>
      <c r="E6455" s="8">
        <v>6034</v>
      </c>
      <c r="F6455" t="s">
        <v>106</v>
      </c>
      <c r="G6455" t="s">
        <v>109</v>
      </c>
      <c r="H6455" t="s">
        <v>108</v>
      </c>
      <c r="I6455">
        <v>3</v>
      </c>
      <c r="J6455" t="s">
        <v>37</v>
      </c>
      <c r="K6455" t="e" vm="20">
        <v>#VALUE!</v>
      </c>
      <c r="L6455" t="e" vm="21">
        <v>#VALUE!</v>
      </c>
      <c r="M6455" t="e" vm="3">
        <v>#VALUE!</v>
      </c>
      <c r="N6455" t="s">
        <v>5</v>
      </c>
      <c r="O6455" t="s">
        <v>30</v>
      </c>
      <c r="P6455" t="s">
        <v>39</v>
      </c>
      <c r="Q6455" s="10">
        <v>4</v>
      </c>
      <c r="R6455" s="12">
        <v>4.08</v>
      </c>
      <c r="S6455" t="str">
        <f t="shared" si="302"/>
        <v>New</v>
      </c>
    </row>
    <row r="6456" spans="1:19" x14ac:dyDescent="0.35">
      <c r="A6456" s="1">
        <v>6467</v>
      </c>
      <c r="B6456" s="4">
        <v>43166</v>
      </c>
      <c r="C6456" s="4" t="str">
        <f t="shared" si="300"/>
        <v>March</v>
      </c>
      <c r="D6456" s="4" t="str">
        <f t="shared" si="301"/>
        <v>2018</v>
      </c>
      <c r="E6456" s="8">
        <v>9895</v>
      </c>
      <c r="F6456" t="s">
        <v>106</v>
      </c>
      <c r="G6456" t="s">
        <v>109</v>
      </c>
      <c r="H6456" t="s">
        <v>108</v>
      </c>
      <c r="I6456">
        <v>3</v>
      </c>
      <c r="J6456" t="s">
        <v>4</v>
      </c>
      <c r="K6456" t="e" vm="24">
        <v>#VALUE!</v>
      </c>
      <c r="L6456" t="e" vm="25">
        <v>#VALUE!</v>
      </c>
      <c r="M6456" t="e" vm="3">
        <v>#VALUE!</v>
      </c>
      <c r="N6456" t="s">
        <v>5</v>
      </c>
      <c r="O6456" t="s">
        <v>17</v>
      </c>
      <c r="P6456" t="s">
        <v>29</v>
      </c>
      <c r="Q6456" s="10">
        <v>3</v>
      </c>
      <c r="R6456" s="12">
        <v>2.98</v>
      </c>
      <c r="S6456" t="str">
        <f t="shared" si="302"/>
        <v>Retained</v>
      </c>
    </row>
    <row r="6457" spans="1:19" x14ac:dyDescent="0.35">
      <c r="A6457" s="1">
        <v>6468</v>
      </c>
      <c r="B6457" s="4">
        <v>43166</v>
      </c>
      <c r="C6457" s="4" t="str">
        <f t="shared" si="300"/>
        <v>March</v>
      </c>
      <c r="D6457" s="4" t="str">
        <f t="shared" si="301"/>
        <v>2018</v>
      </c>
      <c r="E6457" s="8">
        <v>6652</v>
      </c>
      <c r="F6457" t="s">
        <v>105</v>
      </c>
      <c r="G6457" t="s">
        <v>110</v>
      </c>
      <c r="H6457" t="s">
        <v>107</v>
      </c>
      <c r="I6457">
        <v>3</v>
      </c>
      <c r="J6457" t="s">
        <v>38</v>
      </c>
      <c r="K6457" t="e" vm="26">
        <v>#VALUE!</v>
      </c>
      <c r="L6457" t="e" vm="25">
        <v>#VALUE!</v>
      </c>
      <c r="M6457" t="e" vm="3">
        <v>#VALUE!</v>
      </c>
      <c r="N6457" t="s">
        <v>5</v>
      </c>
      <c r="O6457" t="s">
        <v>45</v>
      </c>
      <c r="P6457" t="s">
        <v>45</v>
      </c>
      <c r="Q6457" s="10">
        <v>3</v>
      </c>
      <c r="R6457" s="12">
        <v>8.02</v>
      </c>
      <c r="S6457" t="str">
        <f t="shared" si="302"/>
        <v>Retained</v>
      </c>
    </row>
    <row r="6458" spans="1:19" x14ac:dyDescent="0.35">
      <c r="A6458" s="1">
        <v>6469</v>
      </c>
      <c r="B6458" s="4">
        <v>43166</v>
      </c>
      <c r="C6458" s="4" t="str">
        <f t="shared" si="300"/>
        <v>March</v>
      </c>
      <c r="D6458" s="4" t="str">
        <f t="shared" si="301"/>
        <v>2018</v>
      </c>
      <c r="E6458" s="8">
        <v>8775</v>
      </c>
      <c r="F6458" t="s">
        <v>105</v>
      </c>
      <c r="G6458" t="s">
        <v>110</v>
      </c>
      <c r="H6458" t="s">
        <v>107</v>
      </c>
      <c r="I6458">
        <v>2</v>
      </c>
      <c r="J6458" t="s">
        <v>72</v>
      </c>
      <c r="K6458" t="e" vm="20">
        <v>#VALUE!</v>
      </c>
      <c r="L6458" t="e" vm="21">
        <v>#VALUE!</v>
      </c>
      <c r="M6458" t="e" vm="3">
        <v>#VALUE!</v>
      </c>
      <c r="N6458" t="s">
        <v>5</v>
      </c>
      <c r="O6458" t="s">
        <v>6</v>
      </c>
      <c r="P6458" t="s">
        <v>6</v>
      </c>
      <c r="Q6458" s="10">
        <v>4</v>
      </c>
      <c r="R6458" s="12">
        <v>5.16</v>
      </c>
      <c r="S6458" t="str">
        <f t="shared" si="302"/>
        <v>Retained</v>
      </c>
    </row>
    <row r="6459" spans="1:19" x14ac:dyDescent="0.35">
      <c r="A6459" s="1">
        <v>6470</v>
      </c>
      <c r="B6459" s="4">
        <v>43166</v>
      </c>
      <c r="C6459" s="4" t="str">
        <f t="shared" si="300"/>
        <v>March</v>
      </c>
      <c r="D6459" s="4" t="str">
        <f t="shared" si="301"/>
        <v>2018</v>
      </c>
      <c r="E6459" s="8">
        <v>1144</v>
      </c>
      <c r="F6459" t="s">
        <v>106</v>
      </c>
      <c r="G6459" t="s">
        <v>110</v>
      </c>
      <c r="H6459" t="s">
        <v>107</v>
      </c>
      <c r="I6459">
        <v>1</v>
      </c>
      <c r="J6459" t="s">
        <v>38</v>
      </c>
      <c r="K6459" t="e" vm="8">
        <v>#VALUE!</v>
      </c>
      <c r="L6459" t="e" vm="2">
        <v>#VALUE!</v>
      </c>
      <c r="M6459" t="e" vm="3">
        <v>#VALUE!</v>
      </c>
      <c r="N6459" t="s">
        <v>5</v>
      </c>
      <c r="O6459" t="s">
        <v>45</v>
      </c>
      <c r="P6459" t="s">
        <v>45</v>
      </c>
      <c r="Q6459" s="10">
        <v>3</v>
      </c>
      <c r="R6459" s="12">
        <v>8.01</v>
      </c>
      <c r="S6459" t="str">
        <f t="shared" si="302"/>
        <v>Retained</v>
      </c>
    </row>
    <row r="6460" spans="1:19" x14ac:dyDescent="0.35">
      <c r="A6460" s="1">
        <v>6471</v>
      </c>
      <c r="B6460" s="4">
        <v>43166</v>
      </c>
      <c r="C6460" s="4" t="str">
        <f t="shared" si="300"/>
        <v>March</v>
      </c>
      <c r="D6460" s="4" t="str">
        <f t="shared" si="301"/>
        <v>2018</v>
      </c>
      <c r="E6460" s="8">
        <v>6260</v>
      </c>
      <c r="F6460" t="s">
        <v>105</v>
      </c>
      <c r="G6460" t="s">
        <v>109</v>
      </c>
      <c r="H6460" t="s">
        <v>107</v>
      </c>
      <c r="I6460">
        <v>4</v>
      </c>
      <c r="J6460" t="s">
        <v>72</v>
      </c>
      <c r="K6460" t="e" vm="26">
        <v>#VALUE!</v>
      </c>
      <c r="L6460" t="e" vm="25">
        <v>#VALUE!</v>
      </c>
      <c r="M6460" t="e" vm="3">
        <v>#VALUE!</v>
      </c>
      <c r="N6460" t="s">
        <v>5</v>
      </c>
      <c r="O6460" t="s">
        <v>7</v>
      </c>
      <c r="P6460" t="s">
        <v>27</v>
      </c>
      <c r="Q6460" s="10">
        <v>6</v>
      </c>
      <c r="R6460" s="12">
        <v>42.78</v>
      </c>
      <c r="S6460" t="str">
        <f t="shared" si="302"/>
        <v>New</v>
      </c>
    </row>
    <row r="6461" spans="1:19" x14ac:dyDescent="0.35">
      <c r="A6461" s="1">
        <v>6472</v>
      </c>
      <c r="B6461" s="4">
        <v>43166</v>
      </c>
      <c r="C6461" s="4" t="str">
        <f t="shared" si="300"/>
        <v>March</v>
      </c>
      <c r="D6461" s="4" t="str">
        <f t="shared" si="301"/>
        <v>2018</v>
      </c>
      <c r="E6461" s="8">
        <v>5970</v>
      </c>
      <c r="F6461" t="s">
        <v>106</v>
      </c>
      <c r="G6461" t="s">
        <v>110</v>
      </c>
      <c r="H6461" t="s">
        <v>107</v>
      </c>
      <c r="I6461">
        <v>4</v>
      </c>
      <c r="J6461" t="s">
        <v>37</v>
      </c>
      <c r="K6461" t="e" vm="9">
        <v>#VALUE!</v>
      </c>
      <c r="L6461" t="e" vm="7">
        <v>#VALUE!</v>
      </c>
      <c r="M6461" t="e" vm="3">
        <v>#VALUE!</v>
      </c>
      <c r="N6461" t="s">
        <v>12</v>
      </c>
      <c r="O6461" t="s">
        <v>13</v>
      </c>
      <c r="P6461" t="s">
        <v>68</v>
      </c>
      <c r="Q6461" s="10">
        <v>4</v>
      </c>
      <c r="R6461" s="12">
        <v>13.58</v>
      </c>
      <c r="S6461" t="str">
        <f t="shared" si="302"/>
        <v>New</v>
      </c>
    </row>
    <row r="6462" spans="1:19" x14ac:dyDescent="0.35">
      <c r="A6462" s="1">
        <v>6473</v>
      </c>
      <c r="B6462" s="4">
        <v>43166</v>
      </c>
      <c r="C6462" s="4" t="str">
        <f t="shared" si="300"/>
        <v>March</v>
      </c>
      <c r="D6462" s="4" t="str">
        <f t="shared" si="301"/>
        <v>2018</v>
      </c>
      <c r="E6462" s="8">
        <v>8942</v>
      </c>
      <c r="F6462" t="s">
        <v>106</v>
      </c>
      <c r="G6462" t="s">
        <v>110</v>
      </c>
      <c r="H6462" t="s">
        <v>107</v>
      </c>
      <c r="I6462">
        <v>2</v>
      </c>
      <c r="J6462" t="s">
        <v>37</v>
      </c>
      <c r="K6462" t="e" vm="8">
        <v>#VALUE!</v>
      </c>
      <c r="L6462" t="e" vm="2">
        <v>#VALUE!</v>
      </c>
      <c r="M6462" t="e" vm="3">
        <v>#VALUE!</v>
      </c>
      <c r="N6462" t="s">
        <v>12</v>
      </c>
      <c r="O6462" t="s">
        <v>22</v>
      </c>
      <c r="P6462" t="s">
        <v>50</v>
      </c>
      <c r="Q6462" s="10">
        <v>5</v>
      </c>
      <c r="R6462" s="12">
        <v>4.9800000000000004</v>
      </c>
      <c r="S6462" t="str">
        <f t="shared" si="302"/>
        <v>New</v>
      </c>
    </row>
    <row r="6463" spans="1:19" x14ac:dyDescent="0.35">
      <c r="A6463" s="1">
        <v>6474</v>
      </c>
      <c r="B6463" s="4">
        <v>43166</v>
      </c>
      <c r="C6463" s="4" t="str">
        <f t="shared" si="300"/>
        <v>March</v>
      </c>
      <c r="D6463" s="4" t="str">
        <f t="shared" si="301"/>
        <v>2018</v>
      </c>
      <c r="E6463" s="8">
        <v>242</v>
      </c>
      <c r="F6463" t="s">
        <v>106</v>
      </c>
      <c r="G6463" t="s">
        <v>109</v>
      </c>
      <c r="H6463" t="s">
        <v>107</v>
      </c>
      <c r="I6463">
        <v>1</v>
      </c>
      <c r="J6463" t="s">
        <v>51</v>
      </c>
      <c r="K6463" t="e" vm="29">
        <v>#VALUE!</v>
      </c>
      <c r="L6463" t="e" vm="29">
        <v>#VALUE!</v>
      </c>
      <c r="M6463" t="e" vm="3">
        <v>#VALUE!</v>
      </c>
      <c r="N6463" t="s">
        <v>5</v>
      </c>
      <c r="O6463" t="s">
        <v>7</v>
      </c>
      <c r="P6463" t="s">
        <v>27</v>
      </c>
      <c r="Q6463" s="10">
        <v>3</v>
      </c>
      <c r="R6463" s="12">
        <v>3.65</v>
      </c>
      <c r="S6463" t="str">
        <f t="shared" si="302"/>
        <v>Retained</v>
      </c>
    </row>
    <row r="6464" spans="1:19" x14ac:dyDescent="0.35">
      <c r="A6464" s="1">
        <v>6475</v>
      </c>
      <c r="B6464" s="4">
        <v>43166</v>
      </c>
      <c r="C6464" s="4" t="str">
        <f t="shared" si="300"/>
        <v>March</v>
      </c>
      <c r="D6464" s="4" t="str">
        <f t="shared" si="301"/>
        <v>2018</v>
      </c>
      <c r="E6464" s="8">
        <v>7522</v>
      </c>
      <c r="F6464" t="s">
        <v>106</v>
      </c>
      <c r="G6464" t="s">
        <v>110</v>
      </c>
      <c r="H6464" t="s">
        <v>107</v>
      </c>
      <c r="I6464">
        <v>3</v>
      </c>
      <c r="J6464" t="s">
        <v>38</v>
      </c>
      <c r="K6464" t="e" vm="9">
        <v>#VALUE!</v>
      </c>
      <c r="L6464" t="e" vm="7">
        <v>#VALUE!</v>
      </c>
      <c r="M6464" t="e" vm="3">
        <v>#VALUE!</v>
      </c>
      <c r="N6464" t="s">
        <v>12</v>
      </c>
      <c r="O6464" t="s">
        <v>25</v>
      </c>
      <c r="P6464" t="s">
        <v>26</v>
      </c>
      <c r="Q6464" s="10">
        <v>4</v>
      </c>
      <c r="R6464" s="12">
        <v>14.01</v>
      </c>
      <c r="S6464" t="str">
        <f t="shared" si="302"/>
        <v>Retained</v>
      </c>
    </row>
    <row r="6465" spans="1:19" x14ac:dyDescent="0.35">
      <c r="A6465" s="1">
        <v>6476</v>
      </c>
      <c r="B6465" s="4">
        <v>43166</v>
      </c>
      <c r="C6465" s="4" t="str">
        <f t="shared" si="300"/>
        <v>March</v>
      </c>
      <c r="D6465" s="4" t="str">
        <f t="shared" si="301"/>
        <v>2018</v>
      </c>
      <c r="E6465" s="8">
        <v>8911</v>
      </c>
      <c r="F6465" t="s">
        <v>106</v>
      </c>
      <c r="G6465" t="s">
        <v>110</v>
      </c>
      <c r="H6465" t="s">
        <v>108</v>
      </c>
      <c r="I6465">
        <v>2</v>
      </c>
      <c r="J6465" t="s">
        <v>51</v>
      </c>
      <c r="K6465" t="e" vm="12">
        <v>#VALUE!</v>
      </c>
      <c r="L6465" t="e" vm="2">
        <v>#VALUE!</v>
      </c>
      <c r="M6465" t="e" vm="3">
        <v>#VALUE!</v>
      </c>
      <c r="N6465" t="s">
        <v>9</v>
      </c>
      <c r="O6465" t="s">
        <v>10</v>
      </c>
      <c r="P6465" t="s">
        <v>16</v>
      </c>
      <c r="Q6465" s="10">
        <v>3</v>
      </c>
      <c r="R6465" s="12">
        <v>19.39</v>
      </c>
      <c r="S6465" t="str">
        <f t="shared" si="302"/>
        <v>Retained</v>
      </c>
    </row>
    <row r="6466" spans="1:19" x14ac:dyDescent="0.35">
      <c r="A6466" s="1">
        <v>6477</v>
      </c>
      <c r="B6466" s="4">
        <v>43166</v>
      </c>
      <c r="C6466" s="4" t="str">
        <f t="shared" ref="C6466:C6529" si="303">TEXT(B6466, "MMMM")</f>
        <v>March</v>
      </c>
      <c r="D6466" s="4" t="str">
        <f t="shared" ref="D6466:D6529" si="304">TEXT(B6466, "YYYY")</f>
        <v>2018</v>
      </c>
      <c r="E6466" s="8">
        <v>7660</v>
      </c>
      <c r="F6466" t="s">
        <v>105</v>
      </c>
      <c r="G6466" t="s">
        <v>109</v>
      </c>
      <c r="H6466" t="s">
        <v>108</v>
      </c>
      <c r="I6466">
        <v>4</v>
      </c>
      <c r="J6466" t="s">
        <v>51</v>
      </c>
      <c r="K6466" t="e" vm="8">
        <v>#VALUE!</v>
      </c>
      <c r="L6466" t="e" vm="2">
        <v>#VALUE!</v>
      </c>
      <c r="M6466" t="e" vm="3">
        <v>#VALUE!</v>
      </c>
      <c r="N6466" t="s">
        <v>5</v>
      </c>
      <c r="O6466" t="s">
        <v>28</v>
      </c>
      <c r="P6466" t="s">
        <v>49</v>
      </c>
      <c r="Q6466" s="10">
        <v>3</v>
      </c>
      <c r="R6466" s="12">
        <v>3.31</v>
      </c>
      <c r="S6466" t="str">
        <f t="shared" ref="S6466:S6529" si="305">IF(COUNTIFS(E:E, E6466, B:B, "&lt;="&amp;B6466)&gt;1, "Retained", "New")</f>
        <v>New</v>
      </c>
    </row>
    <row r="6467" spans="1:19" x14ac:dyDescent="0.35">
      <c r="A6467" s="1">
        <v>6478</v>
      </c>
      <c r="B6467" s="4">
        <v>43166</v>
      </c>
      <c r="C6467" s="4" t="str">
        <f t="shared" si="303"/>
        <v>March</v>
      </c>
      <c r="D6467" s="4" t="str">
        <f t="shared" si="304"/>
        <v>2018</v>
      </c>
      <c r="E6467" s="8">
        <v>6533</v>
      </c>
      <c r="F6467" t="s">
        <v>105</v>
      </c>
      <c r="G6467" t="s">
        <v>109</v>
      </c>
      <c r="H6467" t="s">
        <v>108</v>
      </c>
      <c r="I6467">
        <v>4</v>
      </c>
      <c r="J6467" t="s">
        <v>37</v>
      </c>
      <c r="K6467" t="e" vm="22">
        <v>#VALUE!</v>
      </c>
      <c r="L6467" t="e" vm="23">
        <v>#VALUE!</v>
      </c>
      <c r="M6467" t="e" vm="3">
        <v>#VALUE!</v>
      </c>
      <c r="N6467" t="s">
        <v>5</v>
      </c>
      <c r="O6467" t="s">
        <v>20</v>
      </c>
      <c r="P6467" t="s">
        <v>21</v>
      </c>
      <c r="Q6467" s="10">
        <v>5</v>
      </c>
      <c r="R6467" s="12">
        <v>11.28</v>
      </c>
      <c r="S6467" t="str">
        <f t="shared" si="305"/>
        <v>New</v>
      </c>
    </row>
    <row r="6468" spans="1:19" x14ac:dyDescent="0.35">
      <c r="A6468" s="1">
        <v>6479</v>
      </c>
      <c r="B6468" s="4">
        <v>43166</v>
      </c>
      <c r="C6468" s="4" t="str">
        <f t="shared" si="303"/>
        <v>March</v>
      </c>
      <c r="D6468" s="4" t="str">
        <f t="shared" si="304"/>
        <v>2018</v>
      </c>
      <c r="E6468" s="8">
        <v>6812</v>
      </c>
      <c r="F6468" t="s">
        <v>105</v>
      </c>
      <c r="G6468" t="s">
        <v>109</v>
      </c>
      <c r="H6468" t="s">
        <v>107</v>
      </c>
      <c r="I6468">
        <v>3</v>
      </c>
      <c r="J6468" t="s">
        <v>62</v>
      </c>
      <c r="K6468" t="e" vm="18">
        <v>#VALUE!</v>
      </c>
      <c r="L6468" t="e" vm="19">
        <v>#VALUE!</v>
      </c>
      <c r="M6468" t="e" vm="3">
        <v>#VALUE!</v>
      </c>
      <c r="N6468" t="s">
        <v>5</v>
      </c>
      <c r="O6468" t="s">
        <v>45</v>
      </c>
      <c r="P6468" t="s">
        <v>45</v>
      </c>
      <c r="Q6468" s="10">
        <v>2</v>
      </c>
      <c r="R6468" s="12">
        <v>11.09</v>
      </c>
      <c r="S6468" t="str">
        <f t="shared" si="305"/>
        <v>Retained</v>
      </c>
    </row>
    <row r="6469" spans="1:19" x14ac:dyDescent="0.35">
      <c r="A6469" s="1">
        <v>6480</v>
      </c>
      <c r="B6469" s="4">
        <v>43166</v>
      </c>
      <c r="C6469" s="4" t="str">
        <f t="shared" si="303"/>
        <v>March</v>
      </c>
      <c r="D6469" s="4" t="str">
        <f t="shared" si="304"/>
        <v>2018</v>
      </c>
      <c r="E6469" s="8">
        <v>8592</v>
      </c>
      <c r="F6469" t="s">
        <v>105</v>
      </c>
      <c r="G6469" t="s">
        <v>110</v>
      </c>
      <c r="H6469" t="s">
        <v>107</v>
      </c>
      <c r="I6469">
        <v>2</v>
      </c>
      <c r="J6469" t="s">
        <v>38</v>
      </c>
      <c r="K6469" t="e" vm="20">
        <v>#VALUE!</v>
      </c>
      <c r="L6469" t="e" vm="21">
        <v>#VALUE!</v>
      </c>
      <c r="M6469" t="e" vm="3">
        <v>#VALUE!</v>
      </c>
      <c r="N6469" t="s">
        <v>5</v>
      </c>
      <c r="O6469" t="s">
        <v>19</v>
      </c>
      <c r="P6469" t="s">
        <v>19</v>
      </c>
      <c r="Q6469" s="10">
        <v>5</v>
      </c>
      <c r="R6469" s="12">
        <v>14.5</v>
      </c>
      <c r="S6469" t="str">
        <f t="shared" si="305"/>
        <v>Retained</v>
      </c>
    </row>
    <row r="6470" spans="1:19" x14ac:dyDescent="0.35">
      <c r="A6470" s="1">
        <v>6481</v>
      </c>
      <c r="B6470" s="4">
        <v>43166</v>
      </c>
      <c r="C6470" s="4" t="str">
        <f t="shared" si="303"/>
        <v>March</v>
      </c>
      <c r="D6470" s="4" t="str">
        <f t="shared" si="304"/>
        <v>2018</v>
      </c>
      <c r="E6470" s="8">
        <v>9837</v>
      </c>
      <c r="F6470" t="s">
        <v>106</v>
      </c>
      <c r="G6470" t="s">
        <v>110</v>
      </c>
      <c r="H6470" t="s">
        <v>108</v>
      </c>
      <c r="I6470">
        <v>5</v>
      </c>
      <c r="J6470" t="s">
        <v>37</v>
      </c>
      <c r="K6470" t="e" vm="13">
        <v>#VALUE!</v>
      </c>
      <c r="L6470" t="e" vm="5">
        <v>#VALUE!</v>
      </c>
      <c r="M6470" t="e" vm="3">
        <v>#VALUE!</v>
      </c>
      <c r="N6470" t="s">
        <v>9</v>
      </c>
      <c r="O6470" t="s">
        <v>10</v>
      </c>
      <c r="P6470" t="s">
        <v>16</v>
      </c>
      <c r="Q6470" s="10">
        <v>5</v>
      </c>
      <c r="R6470" s="12">
        <v>35.520000000000003</v>
      </c>
      <c r="S6470" t="str">
        <f t="shared" si="305"/>
        <v>Retained</v>
      </c>
    </row>
    <row r="6471" spans="1:19" x14ac:dyDescent="0.35">
      <c r="A6471" s="1">
        <v>6482</v>
      </c>
      <c r="B6471" s="4">
        <v>43166</v>
      </c>
      <c r="C6471" s="4" t="str">
        <f t="shared" si="303"/>
        <v>March</v>
      </c>
      <c r="D6471" s="4" t="str">
        <f t="shared" si="304"/>
        <v>2018</v>
      </c>
      <c r="E6471" s="8">
        <v>7721</v>
      </c>
      <c r="F6471" t="s">
        <v>106</v>
      </c>
      <c r="G6471" t="s">
        <v>109</v>
      </c>
      <c r="H6471" t="s">
        <v>107</v>
      </c>
      <c r="I6471">
        <v>3</v>
      </c>
      <c r="J6471" t="s">
        <v>37</v>
      </c>
      <c r="K6471" t="e" vm="9">
        <v>#VALUE!</v>
      </c>
      <c r="L6471" t="e" vm="7">
        <v>#VALUE!</v>
      </c>
      <c r="M6471" t="e" vm="3">
        <v>#VALUE!</v>
      </c>
      <c r="N6471" t="s">
        <v>5</v>
      </c>
      <c r="O6471" t="s">
        <v>19</v>
      </c>
      <c r="P6471" t="s">
        <v>19</v>
      </c>
      <c r="Q6471" s="10">
        <v>6</v>
      </c>
      <c r="R6471" s="12">
        <v>18.93</v>
      </c>
      <c r="S6471" t="str">
        <f t="shared" si="305"/>
        <v>Retained</v>
      </c>
    </row>
    <row r="6472" spans="1:19" x14ac:dyDescent="0.35">
      <c r="A6472" s="1">
        <v>6483</v>
      </c>
      <c r="B6472" s="4">
        <v>43166</v>
      </c>
      <c r="C6472" s="4" t="str">
        <f t="shared" si="303"/>
        <v>March</v>
      </c>
      <c r="D6472" s="4" t="str">
        <f t="shared" si="304"/>
        <v>2018</v>
      </c>
      <c r="E6472" s="8">
        <v>2429</v>
      </c>
      <c r="F6472" t="s">
        <v>106</v>
      </c>
      <c r="G6472" t="s">
        <v>109</v>
      </c>
      <c r="H6472" t="s">
        <v>107</v>
      </c>
      <c r="I6472">
        <v>0</v>
      </c>
      <c r="J6472" t="s">
        <v>51</v>
      </c>
      <c r="K6472" t="e" vm="1">
        <v>#VALUE!</v>
      </c>
      <c r="L6472" t="e" vm="2">
        <v>#VALUE!</v>
      </c>
      <c r="M6472" t="e" vm="3">
        <v>#VALUE!</v>
      </c>
      <c r="N6472" t="s">
        <v>5</v>
      </c>
      <c r="O6472" t="s">
        <v>20</v>
      </c>
      <c r="P6472" t="s">
        <v>21</v>
      </c>
      <c r="Q6472" s="10">
        <v>6</v>
      </c>
      <c r="R6472" s="12">
        <v>9.61</v>
      </c>
      <c r="S6472" t="str">
        <f t="shared" si="305"/>
        <v>New</v>
      </c>
    </row>
    <row r="6473" spans="1:19" x14ac:dyDescent="0.35">
      <c r="A6473" s="1">
        <v>6484</v>
      </c>
      <c r="B6473" s="4">
        <v>43166</v>
      </c>
      <c r="C6473" s="4" t="str">
        <f t="shared" si="303"/>
        <v>March</v>
      </c>
      <c r="D6473" s="4" t="str">
        <f t="shared" si="304"/>
        <v>2018</v>
      </c>
      <c r="E6473" s="8">
        <v>5478</v>
      </c>
      <c r="F6473" t="s">
        <v>106</v>
      </c>
      <c r="G6473" t="s">
        <v>109</v>
      </c>
      <c r="H6473" t="s">
        <v>108</v>
      </c>
      <c r="I6473">
        <v>3</v>
      </c>
      <c r="J6473" t="s">
        <v>37</v>
      </c>
      <c r="K6473" t="e" vm="26">
        <v>#VALUE!</v>
      </c>
      <c r="L6473" t="e" vm="25">
        <v>#VALUE!</v>
      </c>
      <c r="M6473" t="e" vm="3">
        <v>#VALUE!</v>
      </c>
      <c r="N6473" t="s">
        <v>5</v>
      </c>
      <c r="O6473" t="s">
        <v>17</v>
      </c>
      <c r="P6473" t="s">
        <v>29</v>
      </c>
      <c r="Q6473" s="10">
        <v>5</v>
      </c>
      <c r="R6473" s="12">
        <v>18.079999999999998</v>
      </c>
      <c r="S6473" t="str">
        <f t="shared" si="305"/>
        <v>Retained</v>
      </c>
    </row>
    <row r="6474" spans="1:19" x14ac:dyDescent="0.35">
      <c r="A6474" s="1">
        <v>6485</v>
      </c>
      <c r="B6474" s="4">
        <v>43166</v>
      </c>
      <c r="C6474" s="4" t="str">
        <f t="shared" si="303"/>
        <v>March</v>
      </c>
      <c r="D6474" s="4" t="str">
        <f t="shared" si="304"/>
        <v>2018</v>
      </c>
      <c r="E6474" s="8">
        <v>5921</v>
      </c>
      <c r="F6474" t="s">
        <v>105</v>
      </c>
      <c r="G6474" t="s">
        <v>110</v>
      </c>
      <c r="H6474" t="s">
        <v>107</v>
      </c>
      <c r="I6474">
        <v>3</v>
      </c>
      <c r="J6474" t="s">
        <v>37</v>
      </c>
      <c r="K6474" t="e" vm="27">
        <v>#VALUE!</v>
      </c>
      <c r="L6474" t="e" vm="23">
        <v>#VALUE!</v>
      </c>
      <c r="M6474" t="e" vm="3">
        <v>#VALUE!</v>
      </c>
      <c r="N6474" t="s">
        <v>5</v>
      </c>
      <c r="O6474" t="s">
        <v>45</v>
      </c>
      <c r="P6474" t="s">
        <v>45</v>
      </c>
      <c r="Q6474" s="10">
        <v>4</v>
      </c>
      <c r="R6474" s="12">
        <v>4.92</v>
      </c>
      <c r="S6474" t="str">
        <f t="shared" si="305"/>
        <v>New</v>
      </c>
    </row>
    <row r="6475" spans="1:19" x14ac:dyDescent="0.35">
      <c r="A6475" s="1">
        <v>6486</v>
      </c>
      <c r="B6475" s="4">
        <v>43166</v>
      </c>
      <c r="C6475" s="4" t="str">
        <f t="shared" si="303"/>
        <v>March</v>
      </c>
      <c r="D6475" s="4" t="str">
        <f t="shared" si="304"/>
        <v>2018</v>
      </c>
      <c r="E6475" s="8">
        <v>1578</v>
      </c>
      <c r="F6475" t="s">
        <v>105</v>
      </c>
      <c r="G6475" t="s">
        <v>110</v>
      </c>
      <c r="H6475" t="s">
        <v>107</v>
      </c>
      <c r="I6475">
        <v>1</v>
      </c>
      <c r="J6475" t="s">
        <v>37</v>
      </c>
      <c r="K6475" t="e" vm="20">
        <v>#VALUE!</v>
      </c>
      <c r="L6475" t="e" vm="21">
        <v>#VALUE!</v>
      </c>
      <c r="M6475" t="e" vm="3">
        <v>#VALUE!</v>
      </c>
      <c r="N6475" t="s">
        <v>9</v>
      </c>
      <c r="O6475" t="s">
        <v>10</v>
      </c>
      <c r="P6475" t="s">
        <v>11</v>
      </c>
      <c r="Q6475" s="10">
        <v>3</v>
      </c>
      <c r="R6475" s="12">
        <v>19.329999999999998</v>
      </c>
      <c r="S6475" t="str">
        <f t="shared" si="305"/>
        <v>New</v>
      </c>
    </row>
    <row r="6476" spans="1:19" x14ac:dyDescent="0.35">
      <c r="A6476" s="1">
        <v>6487</v>
      </c>
      <c r="B6476" s="4">
        <v>43166</v>
      </c>
      <c r="C6476" s="4" t="str">
        <f t="shared" si="303"/>
        <v>March</v>
      </c>
      <c r="D6476" s="4" t="str">
        <f t="shared" si="304"/>
        <v>2018</v>
      </c>
      <c r="E6476" s="8">
        <v>9868</v>
      </c>
      <c r="F6476" t="s">
        <v>105</v>
      </c>
      <c r="G6476" t="s">
        <v>110</v>
      </c>
      <c r="H6476" t="s">
        <v>108</v>
      </c>
      <c r="I6476">
        <v>1</v>
      </c>
      <c r="J6476" t="s">
        <v>38</v>
      </c>
      <c r="K6476" t="e" vm="26">
        <v>#VALUE!</v>
      </c>
      <c r="L6476" t="e" vm="25">
        <v>#VALUE!</v>
      </c>
      <c r="M6476" t="e" vm="3">
        <v>#VALUE!</v>
      </c>
      <c r="N6476" t="s">
        <v>5</v>
      </c>
      <c r="O6476" t="s">
        <v>45</v>
      </c>
      <c r="P6476" t="s">
        <v>45</v>
      </c>
      <c r="Q6476" s="10">
        <v>5</v>
      </c>
      <c r="R6476" s="12">
        <v>5.08</v>
      </c>
      <c r="S6476" t="str">
        <f t="shared" si="305"/>
        <v>New</v>
      </c>
    </row>
    <row r="6477" spans="1:19" x14ac:dyDescent="0.35">
      <c r="A6477" s="1">
        <v>6488</v>
      </c>
      <c r="B6477" s="4">
        <v>43166</v>
      </c>
      <c r="C6477" s="4" t="str">
        <f t="shared" si="303"/>
        <v>March</v>
      </c>
      <c r="D6477" s="4" t="str">
        <f t="shared" si="304"/>
        <v>2018</v>
      </c>
      <c r="E6477" s="8">
        <v>3729</v>
      </c>
      <c r="F6477" t="s">
        <v>105</v>
      </c>
      <c r="G6477" t="s">
        <v>110</v>
      </c>
      <c r="H6477" t="s">
        <v>107</v>
      </c>
      <c r="I6477">
        <v>4</v>
      </c>
      <c r="J6477" t="s">
        <v>51</v>
      </c>
      <c r="K6477" t="e" vm="22">
        <v>#VALUE!</v>
      </c>
      <c r="L6477" t="e" vm="23">
        <v>#VALUE!</v>
      </c>
      <c r="M6477" t="e" vm="3">
        <v>#VALUE!</v>
      </c>
      <c r="N6477" t="s">
        <v>5</v>
      </c>
      <c r="O6477" t="s">
        <v>20</v>
      </c>
      <c r="P6477" t="s">
        <v>21</v>
      </c>
      <c r="Q6477" s="10">
        <v>4</v>
      </c>
      <c r="R6477" s="12">
        <v>19.079999999999998</v>
      </c>
      <c r="S6477" t="str">
        <f t="shared" si="305"/>
        <v>New</v>
      </c>
    </row>
    <row r="6478" spans="1:19" x14ac:dyDescent="0.35">
      <c r="A6478" s="1">
        <v>6489</v>
      </c>
      <c r="B6478" s="4">
        <v>43166</v>
      </c>
      <c r="C6478" s="4" t="str">
        <f t="shared" si="303"/>
        <v>March</v>
      </c>
      <c r="D6478" s="4" t="str">
        <f t="shared" si="304"/>
        <v>2018</v>
      </c>
      <c r="E6478" s="8">
        <v>472</v>
      </c>
      <c r="F6478" t="s">
        <v>105</v>
      </c>
      <c r="G6478" t="s">
        <v>110</v>
      </c>
      <c r="H6478" t="s">
        <v>107</v>
      </c>
      <c r="I6478">
        <v>0</v>
      </c>
      <c r="J6478" t="s">
        <v>37</v>
      </c>
      <c r="K6478" t="e" vm="13">
        <v>#VALUE!</v>
      </c>
      <c r="L6478" t="e" vm="5">
        <v>#VALUE!</v>
      </c>
      <c r="M6478" t="e" vm="3">
        <v>#VALUE!</v>
      </c>
      <c r="N6478" t="s">
        <v>5</v>
      </c>
      <c r="O6478" t="s">
        <v>6</v>
      </c>
      <c r="P6478" t="s">
        <v>43</v>
      </c>
      <c r="Q6478" s="10">
        <v>4</v>
      </c>
      <c r="R6478" s="12">
        <v>24.34</v>
      </c>
      <c r="S6478" t="str">
        <f t="shared" si="305"/>
        <v>Retained</v>
      </c>
    </row>
    <row r="6479" spans="1:19" x14ac:dyDescent="0.35">
      <c r="A6479" s="1">
        <v>6490</v>
      </c>
      <c r="B6479" s="4">
        <v>43166</v>
      </c>
      <c r="C6479" s="4" t="str">
        <f t="shared" si="303"/>
        <v>March</v>
      </c>
      <c r="D6479" s="4" t="str">
        <f t="shared" si="304"/>
        <v>2018</v>
      </c>
      <c r="E6479" s="8">
        <v>1491</v>
      </c>
      <c r="F6479" t="s">
        <v>105</v>
      </c>
      <c r="G6479" t="s">
        <v>110</v>
      </c>
      <c r="H6479" t="s">
        <v>107</v>
      </c>
      <c r="I6479">
        <v>1</v>
      </c>
      <c r="J6479" t="s">
        <v>72</v>
      </c>
      <c r="K6479" t="e" vm="17">
        <v>#VALUE!</v>
      </c>
      <c r="L6479" t="e" vm="5">
        <v>#VALUE!</v>
      </c>
      <c r="M6479" t="e" vm="3">
        <v>#VALUE!</v>
      </c>
      <c r="N6479" t="s">
        <v>5</v>
      </c>
      <c r="O6479" t="s">
        <v>29</v>
      </c>
      <c r="P6479" t="s">
        <v>29</v>
      </c>
      <c r="Q6479" s="10">
        <v>3</v>
      </c>
      <c r="R6479" s="12">
        <v>18.93</v>
      </c>
      <c r="S6479" t="str">
        <f t="shared" si="305"/>
        <v>Retained</v>
      </c>
    </row>
    <row r="6480" spans="1:19" x14ac:dyDescent="0.35">
      <c r="A6480" s="1">
        <v>6491</v>
      </c>
      <c r="B6480" s="4">
        <v>43167</v>
      </c>
      <c r="C6480" s="4" t="str">
        <f t="shared" si="303"/>
        <v>March</v>
      </c>
      <c r="D6480" s="4" t="str">
        <f t="shared" si="304"/>
        <v>2018</v>
      </c>
      <c r="E6480" s="8">
        <v>3541</v>
      </c>
      <c r="F6480" t="s">
        <v>106</v>
      </c>
      <c r="G6480" t="s">
        <v>110</v>
      </c>
      <c r="H6480" t="s">
        <v>107</v>
      </c>
      <c r="I6480">
        <v>2</v>
      </c>
      <c r="J6480" t="s">
        <v>4</v>
      </c>
      <c r="K6480" t="e" vm="15">
        <v>#VALUE!</v>
      </c>
      <c r="L6480" t="e" vm="5">
        <v>#VALUE!</v>
      </c>
      <c r="M6480" t="e" vm="3">
        <v>#VALUE!</v>
      </c>
      <c r="N6480" t="s">
        <v>5</v>
      </c>
      <c r="O6480" t="s">
        <v>30</v>
      </c>
      <c r="P6480" t="s">
        <v>39</v>
      </c>
      <c r="Q6480" s="10">
        <v>5</v>
      </c>
      <c r="R6480" s="12">
        <v>26.52</v>
      </c>
      <c r="S6480" t="str">
        <f t="shared" si="305"/>
        <v>New</v>
      </c>
    </row>
    <row r="6481" spans="1:19" x14ac:dyDescent="0.35">
      <c r="A6481" s="1">
        <v>6492</v>
      </c>
      <c r="B6481" s="4">
        <v>43167</v>
      </c>
      <c r="C6481" s="4" t="str">
        <f t="shared" si="303"/>
        <v>March</v>
      </c>
      <c r="D6481" s="4" t="str">
        <f t="shared" si="304"/>
        <v>2018</v>
      </c>
      <c r="E6481" s="8">
        <v>4355</v>
      </c>
      <c r="F6481" t="s">
        <v>105</v>
      </c>
      <c r="G6481" t="s">
        <v>110</v>
      </c>
      <c r="H6481" t="s">
        <v>108</v>
      </c>
      <c r="I6481">
        <v>0</v>
      </c>
      <c r="J6481" t="s">
        <v>37</v>
      </c>
      <c r="K6481" t="e" vm="24">
        <v>#VALUE!</v>
      </c>
      <c r="L6481" t="e" vm="25">
        <v>#VALUE!</v>
      </c>
      <c r="M6481" t="e" vm="3">
        <v>#VALUE!</v>
      </c>
      <c r="N6481" t="s">
        <v>5</v>
      </c>
      <c r="O6481" t="s">
        <v>45</v>
      </c>
      <c r="P6481" t="s">
        <v>45</v>
      </c>
      <c r="Q6481" s="10">
        <v>3</v>
      </c>
      <c r="R6481" s="12">
        <v>21.08</v>
      </c>
      <c r="S6481" t="str">
        <f t="shared" si="305"/>
        <v>Retained</v>
      </c>
    </row>
    <row r="6482" spans="1:19" x14ac:dyDescent="0.35">
      <c r="A6482" s="1">
        <v>6493</v>
      </c>
      <c r="B6482" s="4">
        <v>43167</v>
      </c>
      <c r="C6482" s="4" t="str">
        <f t="shared" si="303"/>
        <v>March</v>
      </c>
      <c r="D6482" s="4" t="str">
        <f t="shared" si="304"/>
        <v>2018</v>
      </c>
      <c r="E6482" s="8">
        <v>10000</v>
      </c>
      <c r="F6482" t="s">
        <v>105</v>
      </c>
      <c r="G6482" t="s">
        <v>109</v>
      </c>
      <c r="H6482" t="s">
        <v>108</v>
      </c>
      <c r="I6482">
        <v>5</v>
      </c>
      <c r="J6482" t="s">
        <v>51</v>
      </c>
      <c r="K6482" t="e" vm="29">
        <v>#VALUE!</v>
      </c>
      <c r="L6482" t="e" vm="29">
        <v>#VALUE!</v>
      </c>
      <c r="M6482" t="e" vm="3">
        <v>#VALUE!</v>
      </c>
      <c r="N6482" t="s">
        <v>12</v>
      </c>
      <c r="O6482" t="s">
        <v>46</v>
      </c>
      <c r="P6482" t="s">
        <v>47</v>
      </c>
      <c r="Q6482" s="10">
        <v>3</v>
      </c>
      <c r="R6482" s="12">
        <v>9.8000000000000007</v>
      </c>
      <c r="S6482" t="str">
        <f t="shared" si="305"/>
        <v>New</v>
      </c>
    </row>
    <row r="6483" spans="1:19" x14ac:dyDescent="0.35">
      <c r="A6483" s="1">
        <v>6494</v>
      </c>
      <c r="B6483" s="4">
        <v>43167</v>
      </c>
      <c r="C6483" s="4" t="str">
        <f t="shared" si="303"/>
        <v>March</v>
      </c>
      <c r="D6483" s="4" t="str">
        <f t="shared" si="304"/>
        <v>2018</v>
      </c>
      <c r="E6483" s="8">
        <v>8087</v>
      </c>
      <c r="F6483" t="s">
        <v>105</v>
      </c>
      <c r="G6483" t="s">
        <v>110</v>
      </c>
      <c r="H6483" t="s">
        <v>107</v>
      </c>
      <c r="I6483">
        <v>2</v>
      </c>
      <c r="J6483" t="s">
        <v>51</v>
      </c>
      <c r="K6483" t="e" vm="20">
        <v>#VALUE!</v>
      </c>
      <c r="L6483" t="e" vm="21">
        <v>#VALUE!</v>
      </c>
      <c r="M6483" t="e" vm="3">
        <v>#VALUE!</v>
      </c>
      <c r="N6483" t="s">
        <v>5</v>
      </c>
      <c r="O6483" t="s">
        <v>41</v>
      </c>
      <c r="P6483" t="s">
        <v>42</v>
      </c>
      <c r="Q6483" s="10">
        <v>5</v>
      </c>
      <c r="R6483" s="12">
        <v>17.95</v>
      </c>
      <c r="S6483" t="str">
        <f t="shared" si="305"/>
        <v>Retained</v>
      </c>
    </row>
    <row r="6484" spans="1:19" x14ac:dyDescent="0.35">
      <c r="A6484" s="1">
        <v>6495</v>
      </c>
      <c r="B6484" s="4">
        <v>43167</v>
      </c>
      <c r="C6484" s="4" t="str">
        <f t="shared" si="303"/>
        <v>March</v>
      </c>
      <c r="D6484" s="4" t="str">
        <f t="shared" si="304"/>
        <v>2018</v>
      </c>
      <c r="E6484" s="8">
        <v>9625</v>
      </c>
      <c r="F6484" t="s">
        <v>105</v>
      </c>
      <c r="G6484" t="s">
        <v>110</v>
      </c>
      <c r="H6484" t="s">
        <v>107</v>
      </c>
      <c r="I6484">
        <v>2</v>
      </c>
      <c r="J6484" t="s">
        <v>38</v>
      </c>
      <c r="K6484" t="e" vm="20">
        <v>#VALUE!</v>
      </c>
      <c r="L6484" t="e" vm="21">
        <v>#VALUE!</v>
      </c>
      <c r="M6484" t="e" vm="3">
        <v>#VALUE!</v>
      </c>
      <c r="N6484" t="s">
        <v>5</v>
      </c>
      <c r="O6484" t="s">
        <v>30</v>
      </c>
      <c r="P6484" t="s">
        <v>8</v>
      </c>
      <c r="Q6484" s="10">
        <v>4</v>
      </c>
      <c r="R6484" s="12">
        <v>26.04</v>
      </c>
      <c r="S6484" t="str">
        <f t="shared" si="305"/>
        <v>Retained</v>
      </c>
    </row>
    <row r="6485" spans="1:19" x14ac:dyDescent="0.35">
      <c r="A6485" s="1">
        <v>6496</v>
      </c>
      <c r="B6485" s="4">
        <v>43167</v>
      </c>
      <c r="C6485" s="4" t="str">
        <f t="shared" si="303"/>
        <v>March</v>
      </c>
      <c r="D6485" s="4" t="str">
        <f t="shared" si="304"/>
        <v>2018</v>
      </c>
      <c r="E6485" s="8">
        <v>1783</v>
      </c>
      <c r="F6485" t="s">
        <v>106</v>
      </c>
      <c r="G6485" t="s">
        <v>110</v>
      </c>
      <c r="H6485" t="s">
        <v>107</v>
      </c>
      <c r="I6485">
        <v>1</v>
      </c>
      <c r="J6485" t="s">
        <v>37</v>
      </c>
      <c r="K6485" t="e" vm="12">
        <v>#VALUE!</v>
      </c>
      <c r="L6485" t="e" vm="2">
        <v>#VALUE!</v>
      </c>
      <c r="M6485" t="e" vm="3">
        <v>#VALUE!</v>
      </c>
      <c r="N6485" t="s">
        <v>5</v>
      </c>
      <c r="O6485" t="s">
        <v>28</v>
      </c>
      <c r="P6485" t="s">
        <v>53</v>
      </c>
      <c r="Q6485" s="10">
        <v>2</v>
      </c>
      <c r="R6485" s="12">
        <v>9.6999999999999993</v>
      </c>
      <c r="S6485" t="str">
        <f t="shared" si="305"/>
        <v>Retained</v>
      </c>
    </row>
    <row r="6486" spans="1:19" x14ac:dyDescent="0.35">
      <c r="A6486" s="1">
        <v>6497</v>
      </c>
      <c r="B6486" s="4">
        <v>43167</v>
      </c>
      <c r="C6486" s="4" t="str">
        <f t="shared" si="303"/>
        <v>March</v>
      </c>
      <c r="D6486" s="4" t="str">
        <f t="shared" si="304"/>
        <v>2018</v>
      </c>
      <c r="E6486" s="8">
        <v>6203</v>
      </c>
      <c r="F6486" t="s">
        <v>105</v>
      </c>
      <c r="G6486" t="s">
        <v>109</v>
      </c>
      <c r="H6486" t="s">
        <v>108</v>
      </c>
      <c r="I6486">
        <v>2</v>
      </c>
      <c r="J6486" t="s">
        <v>38</v>
      </c>
      <c r="K6486" t="e" vm="6">
        <v>#VALUE!</v>
      </c>
      <c r="L6486" t="e" vm="7">
        <v>#VALUE!</v>
      </c>
      <c r="M6486" t="e" vm="3">
        <v>#VALUE!</v>
      </c>
      <c r="N6486" t="s">
        <v>12</v>
      </c>
      <c r="O6486" t="s">
        <v>22</v>
      </c>
      <c r="P6486" t="s">
        <v>36</v>
      </c>
      <c r="Q6486" s="10">
        <v>5</v>
      </c>
      <c r="R6486" s="12">
        <v>15.66</v>
      </c>
      <c r="S6486" t="str">
        <f t="shared" si="305"/>
        <v>New</v>
      </c>
    </row>
    <row r="6487" spans="1:19" x14ac:dyDescent="0.35">
      <c r="A6487" s="1">
        <v>6498</v>
      </c>
      <c r="B6487" s="4">
        <v>43167</v>
      </c>
      <c r="C6487" s="4" t="str">
        <f t="shared" si="303"/>
        <v>March</v>
      </c>
      <c r="D6487" s="4" t="str">
        <f t="shared" si="304"/>
        <v>2018</v>
      </c>
      <c r="E6487" s="8">
        <v>10003</v>
      </c>
      <c r="F6487" t="s">
        <v>105</v>
      </c>
      <c r="G6487" t="s">
        <v>109</v>
      </c>
      <c r="H6487" t="s">
        <v>107</v>
      </c>
      <c r="I6487">
        <v>1</v>
      </c>
      <c r="J6487" t="s">
        <v>38</v>
      </c>
      <c r="K6487" t="e" vm="12">
        <v>#VALUE!</v>
      </c>
      <c r="L6487" t="e" vm="2">
        <v>#VALUE!</v>
      </c>
      <c r="M6487" t="e" vm="3">
        <v>#VALUE!</v>
      </c>
      <c r="N6487" t="s">
        <v>5</v>
      </c>
      <c r="O6487" t="s">
        <v>7</v>
      </c>
      <c r="P6487" t="s">
        <v>8</v>
      </c>
      <c r="Q6487" s="10">
        <v>3</v>
      </c>
      <c r="R6487" s="12">
        <v>11.58</v>
      </c>
      <c r="S6487" t="str">
        <f t="shared" si="305"/>
        <v>Retained</v>
      </c>
    </row>
    <row r="6488" spans="1:19" x14ac:dyDescent="0.35">
      <c r="A6488" s="1">
        <v>6499</v>
      </c>
      <c r="B6488" s="4">
        <v>43167</v>
      </c>
      <c r="C6488" s="4" t="str">
        <f t="shared" si="303"/>
        <v>March</v>
      </c>
      <c r="D6488" s="4" t="str">
        <f t="shared" si="304"/>
        <v>2018</v>
      </c>
      <c r="E6488" s="8">
        <v>4913</v>
      </c>
      <c r="F6488" t="s">
        <v>106</v>
      </c>
      <c r="G6488" t="s">
        <v>109</v>
      </c>
      <c r="H6488" t="s">
        <v>107</v>
      </c>
      <c r="I6488">
        <v>1</v>
      </c>
      <c r="J6488" t="s">
        <v>62</v>
      </c>
      <c r="K6488" t="e" vm="20">
        <v>#VALUE!</v>
      </c>
      <c r="L6488" t="e" vm="21">
        <v>#VALUE!</v>
      </c>
      <c r="M6488" t="e" vm="3">
        <v>#VALUE!</v>
      </c>
      <c r="N6488" t="s">
        <v>5</v>
      </c>
      <c r="O6488" t="s">
        <v>20</v>
      </c>
      <c r="P6488" t="s">
        <v>21</v>
      </c>
      <c r="Q6488" s="10">
        <v>4</v>
      </c>
      <c r="R6488" s="12">
        <v>16.86</v>
      </c>
      <c r="S6488" t="str">
        <f t="shared" si="305"/>
        <v>New</v>
      </c>
    </row>
    <row r="6489" spans="1:19" x14ac:dyDescent="0.35">
      <c r="A6489" s="1">
        <v>6500</v>
      </c>
      <c r="B6489" s="4">
        <v>43167</v>
      </c>
      <c r="C6489" s="4" t="str">
        <f t="shared" si="303"/>
        <v>March</v>
      </c>
      <c r="D6489" s="4" t="str">
        <f t="shared" si="304"/>
        <v>2018</v>
      </c>
      <c r="E6489" s="8">
        <v>9870</v>
      </c>
      <c r="F6489" t="s">
        <v>106</v>
      </c>
      <c r="G6489" t="s">
        <v>109</v>
      </c>
      <c r="H6489" t="s">
        <v>107</v>
      </c>
      <c r="I6489">
        <v>1</v>
      </c>
      <c r="J6489" t="s">
        <v>71</v>
      </c>
      <c r="K6489" t="e" vm="16">
        <v>#VALUE!</v>
      </c>
      <c r="L6489" t="e" vm="5">
        <v>#VALUE!</v>
      </c>
      <c r="M6489" t="e" vm="3">
        <v>#VALUE!</v>
      </c>
      <c r="N6489" t="s">
        <v>5</v>
      </c>
      <c r="O6489" t="s">
        <v>20</v>
      </c>
      <c r="P6489" t="s">
        <v>21</v>
      </c>
      <c r="Q6489" s="10">
        <v>2</v>
      </c>
      <c r="R6489" s="12">
        <v>3.09</v>
      </c>
      <c r="S6489" t="str">
        <f t="shared" si="305"/>
        <v>New</v>
      </c>
    </row>
    <row r="6490" spans="1:19" x14ac:dyDescent="0.35">
      <c r="A6490" s="1">
        <v>6501</v>
      </c>
      <c r="B6490" s="4">
        <v>43167</v>
      </c>
      <c r="C6490" s="4" t="str">
        <f t="shared" si="303"/>
        <v>March</v>
      </c>
      <c r="D6490" s="4" t="str">
        <f t="shared" si="304"/>
        <v>2018</v>
      </c>
      <c r="E6490" s="8">
        <v>4732</v>
      </c>
      <c r="F6490" t="s">
        <v>106</v>
      </c>
      <c r="G6490" t="s">
        <v>110</v>
      </c>
      <c r="H6490" t="s">
        <v>107</v>
      </c>
      <c r="I6490">
        <v>1</v>
      </c>
      <c r="J6490" t="s">
        <v>4</v>
      </c>
      <c r="K6490" t="e" vm="24">
        <v>#VALUE!</v>
      </c>
      <c r="L6490" t="e" vm="25">
        <v>#VALUE!</v>
      </c>
      <c r="M6490" t="e" vm="3">
        <v>#VALUE!</v>
      </c>
      <c r="N6490" t="s">
        <v>5</v>
      </c>
      <c r="O6490" t="s">
        <v>40</v>
      </c>
      <c r="P6490" t="s">
        <v>40</v>
      </c>
      <c r="Q6490" s="10">
        <v>4</v>
      </c>
      <c r="R6490" s="12">
        <v>30.29</v>
      </c>
      <c r="S6490" t="str">
        <f t="shared" si="305"/>
        <v>New</v>
      </c>
    </row>
    <row r="6491" spans="1:19" x14ac:dyDescent="0.35">
      <c r="A6491" s="1">
        <v>6502</v>
      </c>
      <c r="B6491" s="4">
        <v>43167</v>
      </c>
      <c r="C6491" s="4" t="str">
        <f t="shared" si="303"/>
        <v>March</v>
      </c>
      <c r="D6491" s="4" t="str">
        <f t="shared" si="304"/>
        <v>2018</v>
      </c>
      <c r="E6491" s="8">
        <v>6788</v>
      </c>
      <c r="F6491" t="s">
        <v>105</v>
      </c>
      <c r="G6491" t="s">
        <v>110</v>
      </c>
      <c r="H6491" t="s">
        <v>107</v>
      </c>
      <c r="I6491">
        <v>0</v>
      </c>
      <c r="J6491" t="s">
        <v>37</v>
      </c>
      <c r="K6491" t="e" vm="8">
        <v>#VALUE!</v>
      </c>
      <c r="L6491" t="e" vm="2">
        <v>#VALUE!</v>
      </c>
      <c r="M6491" t="e" vm="3">
        <v>#VALUE!</v>
      </c>
      <c r="N6491" t="s">
        <v>5</v>
      </c>
      <c r="O6491" t="s">
        <v>7</v>
      </c>
      <c r="P6491" t="s">
        <v>8</v>
      </c>
      <c r="Q6491" s="10">
        <v>4</v>
      </c>
      <c r="R6491" s="12">
        <v>29.12</v>
      </c>
      <c r="S6491" t="str">
        <f t="shared" si="305"/>
        <v>Retained</v>
      </c>
    </row>
    <row r="6492" spans="1:19" x14ac:dyDescent="0.35">
      <c r="A6492" s="1">
        <v>6503</v>
      </c>
      <c r="B6492" s="4">
        <v>43167</v>
      </c>
      <c r="C6492" s="4" t="str">
        <f t="shared" si="303"/>
        <v>March</v>
      </c>
      <c r="D6492" s="4" t="str">
        <f t="shared" si="304"/>
        <v>2018</v>
      </c>
      <c r="E6492" s="8">
        <v>10154</v>
      </c>
      <c r="F6492" t="s">
        <v>105</v>
      </c>
      <c r="G6492" t="s">
        <v>110</v>
      </c>
      <c r="H6492" t="s">
        <v>107</v>
      </c>
      <c r="I6492">
        <v>2</v>
      </c>
      <c r="J6492" t="s">
        <v>51</v>
      </c>
      <c r="K6492" t="e" vm="22">
        <v>#VALUE!</v>
      </c>
      <c r="L6492" t="e" vm="23">
        <v>#VALUE!</v>
      </c>
      <c r="M6492" t="e" vm="3">
        <v>#VALUE!</v>
      </c>
      <c r="N6492" t="s">
        <v>5</v>
      </c>
      <c r="O6492" t="s">
        <v>45</v>
      </c>
      <c r="P6492" t="s">
        <v>45</v>
      </c>
      <c r="Q6492" s="10">
        <v>4</v>
      </c>
      <c r="R6492" s="12">
        <v>22.63</v>
      </c>
      <c r="S6492" t="str">
        <f t="shared" si="305"/>
        <v>New</v>
      </c>
    </row>
    <row r="6493" spans="1:19" x14ac:dyDescent="0.35">
      <c r="A6493" s="1">
        <v>6504</v>
      </c>
      <c r="B6493" s="4">
        <v>43167</v>
      </c>
      <c r="C6493" s="4" t="str">
        <f t="shared" si="303"/>
        <v>March</v>
      </c>
      <c r="D6493" s="4" t="str">
        <f t="shared" si="304"/>
        <v>2018</v>
      </c>
      <c r="E6493" s="8">
        <v>1259</v>
      </c>
      <c r="F6493" t="s">
        <v>105</v>
      </c>
      <c r="G6493" t="s">
        <v>110</v>
      </c>
      <c r="H6493" t="s">
        <v>108</v>
      </c>
      <c r="I6493">
        <v>0</v>
      </c>
      <c r="J6493" t="s">
        <v>51</v>
      </c>
      <c r="K6493" t="e" vm="26">
        <v>#VALUE!</v>
      </c>
      <c r="L6493" t="e" vm="25">
        <v>#VALUE!</v>
      </c>
      <c r="M6493" t="e" vm="3">
        <v>#VALUE!</v>
      </c>
      <c r="N6493" t="s">
        <v>5</v>
      </c>
      <c r="O6493" t="s">
        <v>20</v>
      </c>
      <c r="P6493" t="s">
        <v>21</v>
      </c>
      <c r="Q6493" s="10">
        <v>6</v>
      </c>
      <c r="R6493" s="12">
        <v>38.630000000000003</v>
      </c>
      <c r="S6493" t="str">
        <f t="shared" si="305"/>
        <v>Retained</v>
      </c>
    </row>
    <row r="6494" spans="1:19" x14ac:dyDescent="0.35">
      <c r="A6494" s="1">
        <v>6505</v>
      </c>
      <c r="B6494" s="4">
        <v>43167</v>
      </c>
      <c r="C6494" s="4" t="str">
        <f t="shared" si="303"/>
        <v>March</v>
      </c>
      <c r="D6494" s="4" t="str">
        <f t="shared" si="304"/>
        <v>2018</v>
      </c>
      <c r="E6494" s="8">
        <v>5070</v>
      </c>
      <c r="F6494" t="s">
        <v>105</v>
      </c>
      <c r="G6494" t="s">
        <v>109</v>
      </c>
      <c r="H6494" t="s">
        <v>108</v>
      </c>
      <c r="I6494">
        <v>3</v>
      </c>
      <c r="J6494" t="s">
        <v>37</v>
      </c>
      <c r="K6494" t="e" vm="9">
        <v>#VALUE!</v>
      </c>
      <c r="L6494" t="e" vm="7">
        <v>#VALUE!</v>
      </c>
      <c r="M6494" t="e" vm="3">
        <v>#VALUE!</v>
      </c>
      <c r="N6494" t="s">
        <v>5</v>
      </c>
      <c r="O6494" t="s">
        <v>20</v>
      </c>
      <c r="P6494" t="s">
        <v>21</v>
      </c>
      <c r="Q6494" s="10">
        <v>3</v>
      </c>
      <c r="R6494" s="12">
        <v>25.58</v>
      </c>
      <c r="S6494" t="str">
        <f t="shared" si="305"/>
        <v>Retained</v>
      </c>
    </row>
    <row r="6495" spans="1:19" x14ac:dyDescent="0.35">
      <c r="A6495" s="1">
        <v>6506</v>
      </c>
      <c r="B6495" s="4">
        <v>43167</v>
      </c>
      <c r="C6495" s="4" t="str">
        <f t="shared" si="303"/>
        <v>March</v>
      </c>
      <c r="D6495" s="4" t="str">
        <f t="shared" si="304"/>
        <v>2018</v>
      </c>
      <c r="E6495" s="8">
        <v>4330</v>
      </c>
      <c r="F6495" t="s">
        <v>106</v>
      </c>
      <c r="G6495" t="s">
        <v>110</v>
      </c>
      <c r="H6495" t="s">
        <v>107</v>
      </c>
      <c r="I6495">
        <v>4</v>
      </c>
      <c r="J6495" t="s">
        <v>37</v>
      </c>
      <c r="K6495" t="e" vm="9">
        <v>#VALUE!</v>
      </c>
      <c r="L6495" t="e" vm="7">
        <v>#VALUE!</v>
      </c>
      <c r="M6495" t="e" vm="3">
        <v>#VALUE!</v>
      </c>
      <c r="N6495" t="s">
        <v>5</v>
      </c>
      <c r="O6495" t="s">
        <v>28</v>
      </c>
      <c r="P6495" t="s">
        <v>8</v>
      </c>
      <c r="Q6495" s="10">
        <v>6</v>
      </c>
      <c r="R6495" s="12">
        <v>12.3</v>
      </c>
      <c r="S6495" t="str">
        <f t="shared" si="305"/>
        <v>New</v>
      </c>
    </row>
    <row r="6496" spans="1:19" x14ac:dyDescent="0.35">
      <c r="A6496" s="1">
        <v>6507</v>
      </c>
      <c r="B6496" s="4">
        <v>43167</v>
      </c>
      <c r="C6496" s="4" t="str">
        <f t="shared" si="303"/>
        <v>March</v>
      </c>
      <c r="D6496" s="4" t="str">
        <f t="shared" si="304"/>
        <v>2018</v>
      </c>
      <c r="E6496" s="8">
        <v>248</v>
      </c>
      <c r="F6496" t="s">
        <v>106</v>
      </c>
      <c r="G6496" t="s">
        <v>109</v>
      </c>
      <c r="H6496" t="s">
        <v>108</v>
      </c>
      <c r="I6496">
        <v>1</v>
      </c>
      <c r="J6496" t="s">
        <v>37</v>
      </c>
      <c r="K6496" t="e" vm="28">
        <v>#VALUE!</v>
      </c>
      <c r="L6496" t="e" vm="29">
        <v>#VALUE!</v>
      </c>
      <c r="M6496" t="e" vm="3">
        <v>#VALUE!</v>
      </c>
      <c r="N6496" t="s">
        <v>5</v>
      </c>
      <c r="O6496" t="s">
        <v>20</v>
      </c>
      <c r="P6496" t="s">
        <v>21</v>
      </c>
      <c r="Q6496" s="10">
        <v>5</v>
      </c>
      <c r="R6496" s="12">
        <v>16.46</v>
      </c>
      <c r="S6496" t="str">
        <f t="shared" si="305"/>
        <v>Retained</v>
      </c>
    </row>
    <row r="6497" spans="1:19" x14ac:dyDescent="0.35">
      <c r="A6497" s="1">
        <v>6508</v>
      </c>
      <c r="B6497" s="4">
        <v>43167</v>
      </c>
      <c r="C6497" s="4" t="str">
        <f t="shared" si="303"/>
        <v>March</v>
      </c>
      <c r="D6497" s="4" t="str">
        <f t="shared" si="304"/>
        <v>2018</v>
      </c>
      <c r="E6497" s="8">
        <v>6032</v>
      </c>
      <c r="F6497" t="s">
        <v>106</v>
      </c>
      <c r="G6497" t="s">
        <v>110</v>
      </c>
      <c r="H6497" t="s">
        <v>108</v>
      </c>
      <c r="I6497">
        <v>3</v>
      </c>
      <c r="J6497" t="s">
        <v>38</v>
      </c>
      <c r="K6497" t="e" vm="32">
        <v>#VALUE!</v>
      </c>
      <c r="L6497" t="e" vm="29">
        <v>#VALUE!</v>
      </c>
      <c r="M6497" t="e" vm="3">
        <v>#VALUE!</v>
      </c>
      <c r="N6497" t="s">
        <v>5</v>
      </c>
      <c r="O6497" t="s">
        <v>7</v>
      </c>
      <c r="P6497" t="s">
        <v>27</v>
      </c>
      <c r="Q6497" s="10">
        <v>3</v>
      </c>
      <c r="R6497" s="12">
        <v>17.190000000000001</v>
      </c>
      <c r="S6497" t="str">
        <f t="shared" si="305"/>
        <v>New</v>
      </c>
    </row>
    <row r="6498" spans="1:19" x14ac:dyDescent="0.35">
      <c r="A6498" s="1">
        <v>6509</v>
      </c>
      <c r="B6498" s="4">
        <v>43167</v>
      </c>
      <c r="C6498" s="4" t="str">
        <f t="shared" si="303"/>
        <v>March</v>
      </c>
      <c r="D6498" s="4" t="str">
        <f t="shared" si="304"/>
        <v>2018</v>
      </c>
      <c r="E6498" s="8">
        <v>6527</v>
      </c>
      <c r="F6498" t="s">
        <v>105</v>
      </c>
      <c r="G6498" t="s">
        <v>109</v>
      </c>
      <c r="H6498" t="s">
        <v>107</v>
      </c>
      <c r="I6498">
        <v>5</v>
      </c>
      <c r="J6498" t="s">
        <v>62</v>
      </c>
      <c r="K6498" t="e" vm="26">
        <v>#VALUE!</v>
      </c>
      <c r="L6498" t="e" vm="25">
        <v>#VALUE!</v>
      </c>
      <c r="M6498" t="e" vm="3">
        <v>#VALUE!</v>
      </c>
      <c r="N6498" t="s">
        <v>12</v>
      </c>
      <c r="O6498" t="s">
        <v>22</v>
      </c>
      <c r="P6498" t="s">
        <v>50</v>
      </c>
      <c r="Q6498" s="10">
        <v>3</v>
      </c>
      <c r="R6498" s="12">
        <v>8.15</v>
      </c>
      <c r="S6498" t="str">
        <f t="shared" si="305"/>
        <v>Retained</v>
      </c>
    </row>
    <row r="6499" spans="1:19" x14ac:dyDescent="0.35">
      <c r="A6499" s="1">
        <v>6510</v>
      </c>
      <c r="B6499" s="4">
        <v>43167</v>
      </c>
      <c r="C6499" s="4" t="str">
        <f t="shared" si="303"/>
        <v>March</v>
      </c>
      <c r="D6499" s="4" t="str">
        <f t="shared" si="304"/>
        <v>2018</v>
      </c>
      <c r="E6499" s="8">
        <v>6260</v>
      </c>
      <c r="F6499" t="s">
        <v>105</v>
      </c>
      <c r="G6499" t="s">
        <v>109</v>
      </c>
      <c r="H6499" t="s">
        <v>107</v>
      </c>
      <c r="I6499">
        <v>4</v>
      </c>
      <c r="J6499" t="s">
        <v>72</v>
      </c>
      <c r="K6499" t="e" vm="26">
        <v>#VALUE!</v>
      </c>
      <c r="L6499" t="e" vm="25">
        <v>#VALUE!</v>
      </c>
      <c r="M6499" t="e" vm="3">
        <v>#VALUE!</v>
      </c>
      <c r="N6499" t="s">
        <v>5</v>
      </c>
      <c r="O6499" t="s">
        <v>7</v>
      </c>
      <c r="P6499" t="s">
        <v>8</v>
      </c>
      <c r="Q6499" s="10">
        <v>4</v>
      </c>
      <c r="R6499" s="12">
        <v>29.33</v>
      </c>
      <c r="S6499" t="str">
        <f t="shared" si="305"/>
        <v>Retained</v>
      </c>
    </row>
    <row r="6500" spans="1:19" x14ac:dyDescent="0.35">
      <c r="A6500" s="1">
        <v>6511</v>
      </c>
      <c r="B6500" s="4">
        <v>43167</v>
      </c>
      <c r="C6500" s="4" t="str">
        <f t="shared" si="303"/>
        <v>March</v>
      </c>
      <c r="D6500" s="4" t="str">
        <f t="shared" si="304"/>
        <v>2018</v>
      </c>
      <c r="E6500" s="8">
        <v>5310</v>
      </c>
      <c r="F6500" t="s">
        <v>106</v>
      </c>
      <c r="G6500" t="s">
        <v>109</v>
      </c>
      <c r="H6500" t="s">
        <v>108</v>
      </c>
      <c r="I6500">
        <v>4</v>
      </c>
      <c r="J6500" t="s">
        <v>38</v>
      </c>
      <c r="K6500" t="e" vm="11">
        <v>#VALUE!</v>
      </c>
      <c r="L6500" t="e" vm="5">
        <v>#VALUE!</v>
      </c>
      <c r="M6500" t="e" vm="3">
        <v>#VALUE!</v>
      </c>
      <c r="N6500" t="s">
        <v>5</v>
      </c>
      <c r="O6500" t="s">
        <v>45</v>
      </c>
      <c r="P6500" t="s">
        <v>45</v>
      </c>
      <c r="Q6500" s="10">
        <v>4</v>
      </c>
      <c r="R6500" s="12">
        <v>2.34</v>
      </c>
      <c r="S6500" t="str">
        <f t="shared" si="305"/>
        <v>Retained</v>
      </c>
    </row>
    <row r="6501" spans="1:19" x14ac:dyDescent="0.35">
      <c r="A6501" s="1">
        <v>6512</v>
      </c>
      <c r="B6501" s="4">
        <v>43167</v>
      </c>
      <c r="C6501" s="4" t="str">
        <f t="shared" si="303"/>
        <v>March</v>
      </c>
      <c r="D6501" s="4" t="str">
        <f t="shared" si="304"/>
        <v>2018</v>
      </c>
      <c r="E6501" s="8">
        <v>6690</v>
      </c>
      <c r="F6501" t="s">
        <v>105</v>
      </c>
      <c r="G6501" t="s">
        <v>110</v>
      </c>
      <c r="H6501" t="s">
        <v>107</v>
      </c>
      <c r="I6501">
        <v>2</v>
      </c>
      <c r="J6501" t="s">
        <v>37</v>
      </c>
      <c r="K6501" t="e" vm="13">
        <v>#VALUE!</v>
      </c>
      <c r="L6501" t="e" vm="5">
        <v>#VALUE!</v>
      </c>
      <c r="M6501" t="e" vm="3">
        <v>#VALUE!</v>
      </c>
      <c r="N6501" t="s">
        <v>5</v>
      </c>
      <c r="O6501" t="s">
        <v>20</v>
      </c>
      <c r="P6501" t="s">
        <v>21</v>
      </c>
      <c r="Q6501" s="10">
        <v>3</v>
      </c>
      <c r="R6501" s="12">
        <v>20.23</v>
      </c>
      <c r="S6501" t="str">
        <f t="shared" si="305"/>
        <v>Retained</v>
      </c>
    </row>
    <row r="6502" spans="1:19" x14ac:dyDescent="0.35">
      <c r="A6502" s="1">
        <v>6513</v>
      </c>
      <c r="B6502" s="4">
        <v>43167</v>
      </c>
      <c r="C6502" s="4" t="str">
        <f t="shared" si="303"/>
        <v>March</v>
      </c>
      <c r="D6502" s="4" t="str">
        <f t="shared" si="304"/>
        <v>2018</v>
      </c>
      <c r="E6502" s="8">
        <v>2099</v>
      </c>
      <c r="F6502" t="s">
        <v>106</v>
      </c>
      <c r="G6502" t="s">
        <v>110</v>
      </c>
      <c r="H6502" t="s">
        <v>107</v>
      </c>
      <c r="I6502">
        <v>0</v>
      </c>
      <c r="J6502" t="s">
        <v>37</v>
      </c>
      <c r="K6502" t="e" vm="20">
        <v>#VALUE!</v>
      </c>
      <c r="L6502" t="e" vm="21">
        <v>#VALUE!</v>
      </c>
      <c r="M6502" t="e" vm="3">
        <v>#VALUE!</v>
      </c>
      <c r="N6502" t="s">
        <v>5</v>
      </c>
      <c r="O6502" t="s">
        <v>7</v>
      </c>
      <c r="P6502" t="s">
        <v>8</v>
      </c>
      <c r="Q6502" s="10">
        <v>4</v>
      </c>
      <c r="R6502" s="12">
        <v>15.3</v>
      </c>
      <c r="S6502" t="str">
        <f t="shared" si="305"/>
        <v>Retained</v>
      </c>
    </row>
    <row r="6503" spans="1:19" x14ac:dyDescent="0.35">
      <c r="A6503" s="1">
        <v>6514</v>
      </c>
      <c r="B6503" s="4">
        <v>43167</v>
      </c>
      <c r="C6503" s="4" t="str">
        <f t="shared" si="303"/>
        <v>March</v>
      </c>
      <c r="D6503" s="4" t="str">
        <f t="shared" si="304"/>
        <v>2018</v>
      </c>
      <c r="E6503" s="8">
        <v>1420</v>
      </c>
      <c r="F6503" t="s">
        <v>106</v>
      </c>
      <c r="G6503" t="s">
        <v>109</v>
      </c>
      <c r="H6503" t="s">
        <v>107</v>
      </c>
      <c r="I6503">
        <v>2</v>
      </c>
      <c r="J6503" t="s">
        <v>73</v>
      </c>
      <c r="K6503" t="e" vm="30">
        <v>#VALUE!</v>
      </c>
      <c r="L6503" t="e" vm="31">
        <v>#VALUE!</v>
      </c>
      <c r="M6503" t="e" vm="3">
        <v>#VALUE!</v>
      </c>
      <c r="N6503" t="s">
        <v>5</v>
      </c>
      <c r="O6503" t="s">
        <v>7</v>
      </c>
      <c r="P6503" t="s">
        <v>8</v>
      </c>
      <c r="Q6503" s="10">
        <v>2</v>
      </c>
      <c r="R6503" s="12">
        <v>12.92</v>
      </c>
      <c r="S6503" t="str">
        <f t="shared" si="305"/>
        <v>Retained</v>
      </c>
    </row>
    <row r="6504" spans="1:19" x14ac:dyDescent="0.35">
      <c r="A6504" s="1">
        <v>6515</v>
      </c>
      <c r="B6504" s="4">
        <v>43167</v>
      </c>
      <c r="C6504" s="4" t="str">
        <f t="shared" si="303"/>
        <v>March</v>
      </c>
      <c r="D6504" s="4" t="str">
        <f t="shared" si="304"/>
        <v>2018</v>
      </c>
      <c r="E6504" s="8">
        <v>2373</v>
      </c>
      <c r="F6504" t="s">
        <v>105</v>
      </c>
      <c r="G6504" t="s">
        <v>110</v>
      </c>
      <c r="H6504" t="s">
        <v>107</v>
      </c>
      <c r="I6504">
        <v>4</v>
      </c>
      <c r="J6504" t="s">
        <v>37</v>
      </c>
      <c r="K6504" t="e" vm="9">
        <v>#VALUE!</v>
      </c>
      <c r="L6504" t="e" vm="7">
        <v>#VALUE!</v>
      </c>
      <c r="M6504" t="e" vm="3">
        <v>#VALUE!</v>
      </c>
      <c r="N6504" t="s">
        <v>12</v>
      </c>
      <c r="O6504" t="s">
        <v>22</v>
      </c>
      <c r="P6504" t="s">
        <v>50</v>
      </c>
      <c r="Q6504" s="10">
        <v>3</v>
      </c>
      <c r="R6504" s="12">
        <v>21.36</v>
      </c>
      <c r="S6504" t="str">
        <f t="shared" si="305"/>
        <v>Retained</v>
      </c>
    </row>
    <row r="6505" spans="1:19" x14ac:dyDescent="0.35">
      <c r="A6505" s="1">
        <v>6516</v>
      </c>
      <c r="B6505" s="4">
        <v>43167</v>
      </c>
      <c r="C6505" s="4" t="str">
        <f t="shared" si="303"/>
        <v>March</v>
      </c>
      <c r="D6505" s="4" t="str">
        <f t="shared" si="304"/>
        <v>2018</v>
      </c>
      <c r="E6505" s="8">
        <v>5958</v>
      </c>
      <c r="F6505" t="s">
        <v>105</v>
      </c>
      <c r="G6505" t="s">
        <v>109</v>
      </c>
      <c r="H6505" t="s">
        <v>107</v>
      </c>
      <c r="I6505">
        <v>3</v>
      </c>
      <c r="J6505" t="s">
        <v>62</v>
      </c>
      <c r="K6505" t="e" vm="9">
        <v>#VALUE!</v>
      </c>
      <c r="L6505" t="e" vm="7">
        <v>#VALUE!</v>
      </c>
      <c r="M6505" t="e" vm="3">
        <v>#VALUE!</v>
      </c>
      <c r="N6505" t="s">
        <v>5</v>
      </c>
      <c r="O6505" t="s">
        <v>41</v>
      </c>
      <c r="P6505" t="s">
        <v>42</v>
      </c>
      <c r="Q6505" s="10">
        <v>3</v>
      </c>
      <c r="R6505" s="12">
        <v>8.3000000000000007</v>
      </c>
      <c r="S6505" t="str">
        <f t="shared" si="305"/>
        <v>Retained</v>
      </c>
    </row>
    <row r="6506" spans="1:19" x14ac:dyDescent="0.35">
      <c r="A6506" s="1">
        <v>6517</v>
      </c>
      <c r="B6506" s="4">
        <v>43167</v>
      </c>
      <c r="C6506" s="4" t="str">
        <f t="shared" si="303"/>
        <v>March</v>
      </c>
      <c r="D6506" s="4" t="str">
        <f t="shared" si="304"/>
        <v>2018</v>
      </c>
      <c r="E6506" s="8">
        <v>291</v>
      </c>
      <c r="F6506" t="s">
        <v>106</v>
      </c>
      <c r="G6506" t="s">
        <v>109</v>
      </c>
      <c r="H6506" t="s">
        <v>107</v>
      </c>
      <c r="I6506">
        <v>1</v>
      </c>
      <c r="J6506" t="s">
        <v>62</v>
      </c>
      <c r="K6506" t="e" vm="22">
        <v>#VALUE!</v>
      </c>
      <c r="L6506" t="e" vm="23">
        <v>#VALUE!</v>
      </c>
      <c r="M6506" t="e" vm="3">
        <v>#VALUE!</v>
      </c>
      <c r="N6506" t="s">
        <v>9</v>
      </c>
      <c r="O6506" t="s">
        <v>59</v>
      </c>
      <c r="P6506" t="s">
        <v>60</v>
      </c>
      <c r="Q6506" s="10">
        <v>5</v>
      </c>
      <c r="R6506" s="12">
        <v>19.52</v>
      </c>
      <c r="S6506" t="str">
        <f t="shared" si="305"/>
        <v>New</v>
      </c>
    </row>
    <row r="6507" spans="1:19" x14ac:dyDescent="0.35">
      <c r="A6507" s="1">
        <v>6518</v>
      </c>
      <c r="B6507" s="4">
        <v>43168</v>
      </c>
      <c r="C6507" s="4" t="str">
        <f t="shared" si="303"/>
        <v>March</v>
      </c>
      <c r="D6507" s="4" t="str">
        <f t="shared" si="304"/>
        <v>2018</v>
      </c>
      <c r="E6507" s="8">
        <v>2475</v>
      </c>
      <c r="F6507" t="s">
        <v>105</v>
      </c>
      <c r="G6507" t="s">
        <v>109</v>
      </c>
      <c r="H6507" t="s">
        <v>108</v>
      </c>
      <c r="I6507">
        <v>5</v>
      </c>
      <c r="J6507" t="s">
        <v>37</v>
      </c>
      <c r="K6507" t="e" vm="20">
        <v>#VALUE!</v>
      </c>
      <c r="L6507" t="e" vm="21">
        <v>#VALUE!</v>
      </c>
      <c r="M6507" t="e" vm="3">
        <v>#VALUE!</v>
      </c>
      <c r="N6507" t="s">
        <v>5</v>
      </c>
      <c r="O6507" t="s">
        <v>45</v>
      </c>
      <c r="P6507" t="s">
        <v>45</v>
      </c>
      <c r="Q6507" s="10">
        <v>4</v>
      </c>
      <c r="R6507" s="12">
        <v>14.04</v>
      </c>
      <c r="S6507" t="str">
        <f t="shared" si="305"/>
        <v>Retained</v>
      </c>
    </row>
    <row r="6508" spans="1:19" x14ac:dyDescent="0.35">
      <c r="A6508" s="1">
        <v>6519</v>
      </c>
      <c r="B6508" s="4">
        <v>43168</v>
      </c>
      <c r="C6508" s="4" t="str">
        <f t="shared" si="303"/>
        <v>March</v>
      </c>
      <c r="D6508" s="4" t="str">
        <f t="shared" si="304"/>
        <v>2018</v>
      </c>
      <c r="E6508" s="8">
        <v>4174</v>
      </c>
      <c r="F6508" t="s">
        <v>105</v>
      </c>
      <c r="G6508" t="s">
        <v>109</v>
      </c>
      <c r="H6508" t="s">
        <v>108</v>
      </c>
      <c r="I6508">
        <v>4</v>
      </c>
      <c r="J6508" t="s">
        <v>4</v>
      </c>
      <c r="K6508" t="e" vm="24">
        <v>#VALUE!</v>
      </c>
      <c r="L6508" t="e" vm="25">
        <v>#VALUE!</v>
      </c>
      <c r="M6508" t="e" vm="3">
        <v>#VALUE!</v>
      </c>
      <c r="N6508" t="s">
        <v>12</v>
      </c>
      <c r="O6508" t="s">
        <v>13</v>
      </c>
      <c r="P6508" t="s">
        <v>33</v>
      </c>
      <c r="Q6508" s="10">
        <v>6</v>
      </c>
      <c r="R6508" s="12">
        <v>17.04</v>
      </c>
      <c r="S6508" t="str">
        <f t="shared" si="305"/>
        <v>Retained</v>
      </c>
    </row>
    <row r="6509" spans="1:19" x14ac:dyDescent="0.35">
      <c r="A6509" s="1">
        <v>6520</v>
      </c>
      <c r="B6509" s="4">
        <v>43168</v>
      </c>
      <c r="C6509" s="4" t="str">
        <f t="shared" si="303"/>
        <v>March</v>
      </c>
      <c r="D6509" s="4" t="str">
        <f t="shared" si="304"/>
        <v>2018</v>
      </c>
      <c r="E6509" s="8">
        <v>9309</v>
      </c>
      <c r="F6509" t="s">
        <v>106</v>
      </c>
      <c r="G6509" t="s">
        <v>110</v>
      </c>
      <c r="H6509" t="s">
        <v>107</v>
      </c>
      <c r="I6509">
        <v>4</v>
      </c>
      <c r="J6509" t="s">
        <v>51</v>
      </c>
      <c r="K6509" t="e" vm="13">
        <v>#VALUE!</v>
      </c>
      <c r="L6509" t="e" vm="5">
        <v>#VALUE!</v>
      </c>
      <c r="M6509" t="e" vm="3">
        <v>#VALUE!</v>
      </c>
      <c r="N6509" t="s">
        <v>5</v>
      </c>
      <c r="O6509" t="s">
        <v>30</v>
      </c>
      <c r="P6509" t="s">
        <v>39</v>
      </c>
      <c r="Q6509" s="10">
        <v>3</v>
      </c>
      <c r="R6509" s="12">
        <v>11.22</v>
      </c>
      <c r="S6509" t="str">
        <f t="shared" si="305"/>
        <v>Retained</v>
      </c>
    </row>
    <row r="6510" spans="1:19" x14ac:dyDescent="0.35">
      <c r="A6510" s="1">
        <v>6521</v>
      </c>
      <c r="B6510" s="4">
        <v>43168</v>
      </c>
      <c r="C6510" s="4" t="str">
        <f t="shared" si="303"/>
        <v>March</v>
      </c>
      <c r="D6510" s="4" t="str">
        <f t="shared" si="304"/>
        <v>2018</v>
      </c>
      <c r="E6510" s="8">
        <v>4881</v>
      </c>
      <c r="F6510" t="s">
        <v>106</v>
      </c>
      <c r="G6510" t="s">
        <v>110</v>
      </c>
      <c r="H6510" t="s">
        <v>108</v>
      </c>
      <c r="I6510">
        <v>3</v>
      </c>
      <c r="J6510" t="s">
        <v>4</v>
      </c>
      <c r="K6510" t="e" vm="9">
        <v>#VALUE!</v>
      </c>
      <c r="L6510" t="e" vm="7">
        <v>#VALUE!</v>
      </c>
      <c r="M6510" t="e" vm="3">
        <v>#VALUE!</v>
      </c>
      <c r="N6510" t="s">
        <v>5</v>
      </c>
      <c r="O6510" t="s">
        <v>6</v>
      </c>
      <c r="P6510" t="s">
        <v>43</v>
      </c>
      <c r="Q6510" s="10">
        <v>3</v>
      </c>
      <c r="R6510" s="12">
        <v>4.1399999999999997</v>
      </c>
      <c r="S6510" t="str">
        <f t="shared" si="305"/>
        <v>Retained</v>
      </c>
    </row>
    <row r="6511" spans="1:19" x14ac:dyDescent="0.35">
      <c r="A6511" s="1">
        <v>6522</v>
      </c>
      <c r="B6511" s="4">
        <v>43168</v>
      </c>
      <c r="C6511" s="4" t="str">
        <f t="shared" si="303"/>
        <v>March</v>
      </c>
      <c r="D6511" s="4" t="str">
        <f t="shared" si="304"/>
        <v>2018</v>
      </c>
      <c r="E6511" s="8">
        <v>5172</v>
      </c>
      <c r="F6511" t="s">
        <v>106</v>
      </c>
      <c r="G6511" t="s">
        <v>109</v>
      </c>
      <c r="H6511" t="s">
        <v>108</v>
      </c>
      <c r="I6511">
        <v>2</v>
      </c>
      <c r="J6511" t="s">
        <v>37</v>
      </c>
      <c r="K6511" t="e" vm="18">
        <v>#VALUE!</v>
      </c>
      <c r="L6511" t="e" vm="19">
        <v>#VALUE!</v>
      </c>
      <c r="M6511" t="e" vm="3">
        <v>#VALUE!</v>
      </c>
      <c r="N6511" t="s">
        <v>12</v>
      </c>
      <c r="O6511" t="s">
        <v>13</v>
      </c>
      <c r="P6511" t="s">
        <v>24</v>
      </c>
      <c r="Q6511" s="10">
        <v>5</v>
      </c>
      <c r="R6511" s="12">
        <v>22.54</v>
      </c>
      <c r="S6511" t="str">
        <f t="shared" si="305"/>
        <v>New</v>
      </c>
    </row>
    <row r="6512" spans="1:19" x14ac:dyDescent="0.35">
      <c r="A6512" s="1">
        <v>6523</v>
      </c>
      <c r="B6512" s="4">
        <v>43168</v>
      </c>
      <c r="C6512" s="4" t="str">
        <f t="shared" si="303"/>
        <v>March</v>
      </c>
      <c r="D6512" s="4" t="str">
        <f t="shared" si="304"/>
        <v>2018</v>
      </c>
      <c r="E6512" s="8">
        <v>6750</v>
      </c>
      <c r="F6512" t="s">
        <v>106</v>
      </c>
      <c r="G6512" t="s">
        <v>110</v>
      </c>
      <c r="H6512" t="s">
        <v>107</v>
      </c>
      <c r="I6512">
        <v>1</v>
      </c>
      <c r="J6512" t="s">
        <v>71</v>
      </c>
      <c r="K6512" t="e" vm="32">
        <v>#VALUE!</v>
      </c>
      <c r="L6512" t="e" vm="29">
        <v>#VALUE!</v>
      </c>
      <c r="M6512" t="e" vm="3">
        <v>#VALUE!</v>
      </c>
      <c r="N6512" t="s">
        <v>5</v>
      </c>
      <c r="O6512" t="s">
        <v>34</v>
      </c>
      <c r="P6512" t="s">
        <v>34</v>
      </c>
      <c r="Q6512" s="10">
        <v>4</v>
      </c>
      <c r="R6512" s="12">
        <v>1.72</v>
      </c>
      <c r="S6512" t="str">
        <f t="shared" si="305"/>
        <v>New</v>
      </c>
    </row>
    <row r="6513" spans="1:19" x14ac:dyDescent="0.35">
      <c r="A6513" s="1">
        <v>6524</v>
      </c>
      <c r="B6513" s="4">
        <v>43168</v>
      </c>
      <c r="C6513" s="4" t="str">
        <f t="shared" si="303"/>
        <v>March</v>
      </c>
      <c r="D6513" s="4" t="str">
        <f t="shared" si="304"/>
        <v>2018</v>
      </c>
      <c r="E6513" s="8">
        <v>2544</v>
      </c>
      <c r="F6513" t="s">
        <v>105</v>
      </c>
      <c r="G6513" t="s">
        <v>110</v>
      </c>
      <c r="H6513" t="s">
        <v>107</v>
      </c>
      <c r="I6513">
        <v>4</v>
      </c>
      <c r="J6513" t="s">
        <v>62</v>
      </c>
      <c r="K6513" t="e" vm="14">
        <v>#VALUE!</v>
      </c>
      <c r="L6513" t="e" vm="2">
        <v>#VALUE!</v>
      </c>
      <c r="M6513" t="e" vm="3">
        <v>#VALUE!</v>
      </c>
      <c r="N6513" t="s">
        <v>5</v>
      </c>
      <c r="O6513" t="s">
        <v>45</v>
      </c>
      <c r="P6513" t="s">
        <v>45</v>
      </c>
      <c r="Q6513" s="10">
        <v>3</v>
      </c>
      <c r="R6513" s="12">
        <v>5.37</v>
      </c>
      <c r="S6513" t="str">
        <f t="shared" si="305"/>
        <v>Retained</v>
      </c>
    </row>
    <row r="6514" spans="1:19" x14ac:dyDescent="0.35">
      <c r="A6514" s="1">
        <v>6525</v>
      </c>
      <c r="B6514" s="4">
        <v>43168</v>
      </c>
      <c r="C6514" s="4" t="str">
        <f t="shared" si="303"/>
        <v>March</v>
      </c>
      <c r="D6514" s="4" t="str">
        <f t="shared" si="304"/>
        <v>2018</v>
      </c>
      <c r="E6514" s="8">
        <v>5631</v>
      </c>
      <c r="F6514" t="s">
        <v>106</v>
      </c>
      <c r="G6514" t="s">
        <v>109</v>
      </c>
      <c r="H6514" t="s">
        <v>107</v>
      </c>
      <c r="I6514">
        <v>5</v>
      </c>
      <c r="J6514" t="s">
        <v>71</v>
      </c>
      <c r="K6514" t="e" vm="12">
        <v>#VALUE!</v>
      </c>
      <c r="L6514" t="e" vm="2">
        <v>#VALUE!</v>
      </c>
      <c r="M6514" t="e" vm="3">
        <v>#VALUE!</v>
      </c>
      <c r="N6514" t="s">
        <v>5</v>
      </c>
      <c r="O6514" t="s">
        <v>6</v>
      </c>
      <c r="P6514" t="s">
        <v>43</v>
      </c>
      <c r="Q6514" s="10">
        <v>5</v>
      </c>
      <c r="R6514" s="12">
        <v>20.9</v>
      </c>
      <c r="S6514" t="str">
        <f t="shared" si="305"/>
        <v>Retained</v>
      </c>
    </row>
    <row r="6515" spans="1:19" x14ac:dyDescent="0.35">
      <c r="A6515" s="1">
        <v>6526</v>
      </c>
      <c r="B6515" s="4">
        <v>43168</v>
      </c>
      <c r="C6515" s="4" t="str">
        <f t="shared" si="303"/>
        <v>March</v>
      </c>
      <c r="D6515" s="4" t="str">
        <f t="shared" si="304"/>
        <v>2018</v>
      </c>
      <c r="E6515" s="8">
        <v>3239</v>
      </c>
      <c r="F6515" t="s">
        <v>105</v>
      </c>
      <c r="G6515" t="s">
        <v>109</v>
      </c>
      <c r="H6515" t="s">
        <v>108</v>
      </c>
      <c r="I6515">
        <v>4</v>
      </c>
      <c r="J6515" t="s">
        <v>4</v>
      </c>
      <c r="K6515" t="e" vm="13">
        <v>#VALUE!</v>
      </c>
      <c r="L6515" t="e" vm="5">
        <v>#VALUE!</v>
      </c>
      <c r="M6515" t="e" vm="3">
        <v>#VALUE!</v>
      </c>
      <c r="N6515" t="s">
        <v>5</v>
      </c>
      <c r="O6515" t="s">
        <v>7</v>
      </c>
      <c r="P6515" t="s">
        <v>8</v>
      </c>
      <c r="Q6515" s="10">
        <v>4</v>
      </c>
      <c r="R6515" s="12">
        <v>4.84</v>
      </c>
      <c r="S6515" t="str">
        <f t="shared" si="305"/>
        <v>Retained</v>
      </c>
    </row>
    <row r="6516" spans="1:19" x14ac:dyDescent="0.35">
      <c r="A6516" s="1">
        <v>6527</v>
      </c>
      <c r="B6516" s="4">
        <v>43168</v>
      </c>
      <c r="C6516" s="4" t="str">
        <f t="shared" si="303"/>
        <v>March</v>
      </c>
      <c r="D6516" s="4" t="str">
        <f t="shared" si="304"/>
        <v>2018</v>
      </c>
      <c r="E6516" s="8">
        <v>5984</v>
      </c>
      <c r="F6516" t="s">
        <v>106</v>
      </c>
      <c r="G6516" t="s">
        <v>109</v>
      </c>
      <c r="H6516" t="s">
        <v>107</v>
      </c>
      <c r="I6516">
        <v>1</v>
      </c>
      <c r="J6516" t="s">
        <v>72</v>
      </c>
      <c r="K6516" t="e" vm="13">
        <v>#VALUE!</v>
      </c>
      <c r="L6516" t="e" vm="5">
        <v>#VALUE!</v>
      </c>
      <c r="M6516" t="e" vm="3">
        <v>#VALUE!</v>
      </c>
      <c r="N6516" t="s">
        <v>12</v>
      </c>
      <c r="O6516" t="s">
        <v>22</v>
      </c>
      <c r="P6516" t="s">
        <v>23</v>
      </c>
      <c r="Q6516" s="10">
        <v>5</v>
      </c>
      <c r="R6516" s="12">
        <v>18.27</v>
      </c>
      <c r="S6516" t="str">
        <f t="shared" si="305"/>
        <v>Retained</v>
      </c>
    </row>
    <row r="6517" spans="1:19" x14ac:dyDescent="0.35">
      <c r="A6517" s="1">
        <v>6528</v>
      </c>
      <c r="B6517" s="4">
        <v>43168</v>
      </c>
      <c r="C6517" s="4" t="str">
        <f t="shared" si="303"/>
        <v>March</v>
      </c>
      <c r="D6517" s="4" t="str">
        <f t="shared" si="304"/>
        <v>2018</v>
      </c>
      <c r="E6517" s="8">
        <v>2381</v>
      </c>
      <c r="F6517" t="s">
        <v>106</v>
      </c>
      <c r="G6517" t="s">
        <v>110</v>
      </c>
      <c r="H6517" t="s">
        <v>108</v>
      </c>
      <c r="I6517">
        <v>3</v>
      </c>
      <c r="J6517" t="s">
        <v>37</v>
      </c>
      <c r="K6517" t="e" vm="8">
        <v>#VALUE!</v>
      </c>
      <c r="L6517" t="e" vm="2">
        <v>#VALUE!</v>
      </c>
      <c r="M6517" t="e" vm="3">
        <v>#VALUE!</v>
      </c>
      <c r="N6517" t="s">
        <v>5</v>
      </c>
      <c r="O6517" t="s">
        <v>17</v>
      </c>
      <c r="P6517" t="s">
        <v>29</v>
      </c>
      <c r="Q6517" s="10">
        <v>4</v>
      </c>
      <c r="R6517" s="12">
        <v>13.5</v>
      </c>
      <c r="S6517" t="str">
        <f t="shared" si="305"/>
        <v>Retained</v>
      </c>
    </row>
    <row r="6518" spans="1:19" x14ac:dyDescent="0.35">
      <c r="A6518" s="1">
        <v>6529</v>
      </c>
      <c r="B6518" s="4">
        <v>43168</v>
      </c>
      <c r="C6518" s="4" t="str">
        <f t="shared" si="303"/>
        <v>March</v>
      </c>
      <c r="D6518" s="4" t="str">
        <f t="shared" si="304"/>
        <v>2018</v>
      </c>
      <c r="E6518" s="8">
        <v>2591</v>
      </c>
      <c r="F6518" t="s">
        <v>105</v>
      </c>
      <c r="G6518" t="s">
        <v>109</v>
      </c>
      <c r="H6518" t="s">
        <v>107</v>
      </c>
      <c r="I6518">
        <v>1</v>
      </c>
      <c r="J6518" t="s">
        <v>51</v>
      </c>
      <c r="K6518" t="e" vm="8">
        <v>#VALUE!</v>
      </c>
      <c r="L6518" t="e" vm="2">
        <v>#VALUE!</v>
      </c>
      <c r="M6518" t="e" vm="3">
        <v>#VALUE!</v>
      </c>
      <c r="N6518" t="s">
        <v>9</v>
      </c>
      <c r="O6518" t="s">
        <v>10</v>
      </c>
      <c r="P6518" t="s">
        <v>52</v>
      </c>
      <c r="Q6518" s="10">
        <v>2</v>
      </c>
      <c r="R6518" s="12">
        <v>4.76</v>
      </c>
      <c r="S6518" t="str">
        <f t="shared" si="305"/>
        <v>New</v>
      </c>
    </row>
    <row r="6519" spans="1:19" x14ac:dyDescent="0.35">
      <c r="A6519" s="1">
        <v>6530</v>
      </c>
      <c r="B6519" s="4">
        <v>43168</v>
      </c>
      <c r="C6519" s="4" t="str">
        <f t="shared" si="303"/>
        <v>March</v>
      </c>
      <c r="D6519" s="4" t="str">
        <f t="shared" si="304"/>
        <v>2018</v>
      </c>
      <c r="E6519" s="8">
        <v>1550</v>
      </c>
      <c r="F6519" t="s">
        <v>105</v>
      </c>
      <c r="G6519" t="s">
        <v>109</v>
      </c>
      <c r="H6519" t="s">
        <v>108</v>
      </c>
      <c r="I6519">
        <v>2</v>
      </c>
      <c r="J6519" t="s">
        <v>37</v>
      </c>
      <c r="K6519" t="e" vm="18">
        <v>#VALUE!</v>
      </c>
      <c r="L6519" t="e" vm="19">
        <v>#VALUE!</v>
      </c>
      <c r="M6519" t="e" vm="3">
        <v>#VALUE!</v>
      </c>
      <c r="N6519" t="s">
        <v>5</v>
      </c>
      <c r="O6519" t="s">
        <v>28</v>
      </c>
      <c r="P6519" t="s">
        <v>8</v>
      </c>
      <c r="Q6519" s="10">
        <v>4</v>
      </c>
      <c r="R6519" s="12">
        <v>4.47</v>
      </c>
      <c r="S6519" t="str">
        <f t="shared" si="305"/>
        <v>Retained</v>
      </c>
    </row>
    <row r="6520" spans="1:19" x14ac:dyDescent="0.35">
      <c r="A6520" s="1">
        <v>6531</v>
      </c>
      <c r="B6520" s="4">
        <v>43168</v>
      </c>
      <c r="C6520" s="4" t="str">
        <f t="shared" si="303"/>
        <v>March</v>
      </c>
      <c r="D6520" s="4" t="str">
        <f t="shared" si="304"/>
        <v>2018</v>
      </c>
      <c r="E6520" s="8">
        <v>8548</v>
      </c>
      <c r="F6520" t="s">
        <v>106</v>
      </c>
      <c r="G6520" t="s">
        <v>109</v>
      </c>
      <c r="H6520" t="s">
        <v>107</v>
      </c>
      <c r="I6520">
        <v>2</v>
      </c>
      <c r="J6520" t="s">
        <v>37</v>
      </c>
      <c r="K6520" t="e" vm="28">
        <v>#VALUE!</v>
      </c>
      <c r="L6520" t="e" vm="29">
        <v>#VALUE!</v>
      </c>
      <c r="M6520" t="e" vm="3">
        <v>#VALUE!</v>
      </c>
      <c r="N6520" t="s">
        <v>5</v>
      </c>
      <c r="O6520" t="s">
        <v>7</v>
      </c>
      <c r="P6520" t="s">
        <v>27</v>
      </c>
      <c r="Q6520" s="10">
        <v>3</v>
      </c>
      <c r="R6520" s="12">
        <v>8.74</v>
      </c>
      <c r="S6520" t="str">
        <f t="shared" si="305"/>
        <v>Retained</v>
      </c>
    </row>
    <row r="6521" spans="1:19" x14ac:dyDescent="0.35">
      <c r="A6521" s="1">
        <v>6532</v>
      </c>
      <c r="B6521" s="4">
        <v>43168</v>
      </c>
      <c r="C6521" s="4" t="str">
        <f t="shared" si="303"/>
        <v>March</v>
      </c>
      <c r="D6521" s="4" t="str">
        <f t="shared" si="304"/>
        <v>2018</v>
      </c>
      <c r="E6521" s="8">
        <v>7176</v>
      </c>
      <c r="F6521" t="s">
        <v>106</v>
      </c>
      <c r="G6521" t="s">
        <v>110</v>
      </c>
      <c r="H6521" t="s">
        <v>108</v>
      </c>
      <c r="I6521">
        <v>4</v>
      </c>
      <c r="J6521" t="s">
        <v>37</v>
      </c>
      <c r="K6521" t="e" vm="18">
        <v>#VALUE!</v>
      </c>
      <c r="L6521" t="e" vm="19">
        <v>#VALUE!</v>
      </c>
      <c r="M6521" t="e" vm="3">
        <v>#VALUE!</v>
      </c>
      <c r="N6521" t="s">
        <v>5</v>
      </c>
      <c r="O6521" t="s">
        <v>7</v>
      </c>
      <c r="P6521" t="s">
        <v>8</v>
      </c>
      <c r="Q6521" s="10">
        <v>4</v>
      </c>
      <c r="R6521" s="12">
        <v>7.76</v>
      </c>
      <c r="S6521" t="str">
        <f t="shared" si="305"/>
        <v>Retained</v>
      </c>
    </row>
    <row r="6522" spans="1:19" x14ac:dyDescent="0.35">
      <c r="A6522" s="1">
        <v>6533</v>
      </c>
      <c r="B6522" s="4">
        <v>43168</v>
      </c>
      <c r="C6522" s="4" t="str">
        <f t="shared" si="303"/>
        <v>March</v>
      </c>
      <c r="D6522" s="4" t="str">
        <f t="shared" si="304"/>
        <v>2018</v>
      </c>
      <c r="E6522" s="8">
        <v>9197</v>
      </c>
      <c r="F6522" t="s">
        <v>106</v>
      </c>
      <c r="G6522" t="s">
        <v>110</v>
      </c>
      <c r="H6522" t="s">
        <v>107</v>
      </c>
      <c r="I6522">
        <v>1</v>
      </c>
      <c r="J6522" t="s">
        <v>38</v>
      </c>
      <c r="K6522" t="e" vm="18">
        <v>#VALUE!</v>
      </c>
      <c r="L6522" t="e" vm="19">
        <v>#VALUE!</v>
      </c>
      <c r="M6522" t="e" vm="3">
        <v>#VALUE!</v>
      </c>
      <c r="N6522" t="s">
        <v>5</v>
      </c>
      <c r="O6522" t="s">
        <v>7</v>
      </c>
      <c r="P6522" t="s">
        <v>8</v>
      </c>
      <c r="Q6522" s="10">
        <v>5</v>
      </c>
      <c r="R6522" s="12">
        <v>9.8699999999999992</v>
      </c>
      <c r="S6522" t="str">
        <f t="shared" si="305"/>
        <v>Retained</v>
      </c>
    </row>
    <row r="6523" spans="1:19" x14ac:dyDescent="0.35">
      <c r="A6523" s="1">
        <v>6534</v>
      </c>
      <c r="B6523" s="4">
        <v>43168</v>
      </c>
      <c r="C6523" s="4" t="str">
        <f t="shared" si="303"/>
        <v>March</v>
      </c>
      <c r="D6523" s="4" t="str">
        <f t="shared" si="304"/>
        <v>2018</v>
      </c>
      <c r="E6523" s="8">
        <v>10118</v>
      </c>
      <c r="F6523" t="s">
        <v>105</v>
      </c>
      <c r="G6523" t="s">
        <v>109</v>
      </c>
      <c r="H6523" t="s">
        <v>107</v>
      </c>
      <c r="I6523">
        <v>1</v>
      </c>
      <c r="J6523" t="s">
        <v>73</v>
      </c>
      <c r="K6523" t="e" vm="9">
        <v>#VALUE!</v>
      </c>
      <c r="L6523" t="e" vm="7">
        <v>#VALUE!</v>
      </c>
      <c r="M6523" t="e" vm="3">
        <v>#VALUE!</v>
      </c>
      <c r="N6523" t="s">
        <v>5</v>
      </c>
      <c r="O6523" t="s">
        <v>6</v>
      </c>
      <c r="P6523" t="s">
        <v>6</v>
      </c>
      <c r="Q6523" s="10">
        <v>3</v>
      </c>
      <c r="R6523" s="12">
        <v>10.42</v>
      </c>
      <c r="S6523" t="str">
        <f t="shared" si="305"/>
        <v>Retained</v>
      </c>
    </row>
    <row r="6524" spans="1:19" x14ac:dyDescent="0.35">
      <c r="A6524" s="1">
        <v>6535</v>
      </c>
      <c r="B6524" s="4">
        <v>43168</v>
      </c>
      <c r="C6524" s="4" t="str">
        <f t="shared" si="303"/>
        <v>March</v>
      </c>
      <c r="D6524" s="4" t="str">
        <f t="shared" si="304"/>
        <v>2018</v>
      </c>
      <c r="E6524" s="8">
        <v>7075</v>
      </c>
      <c r="F6524" t="s">
        <v>105</v>
      </c>
      <c r="G6524" t="s">
        <v>110</v>
      </c>
      <c r="H6524" t="s">
        <v>107</v>
      </c>
      <c r="I6524">
        <v>3</v>
      </c>
      <c r="J6524" t="s">
        <v>62</v>
      </c>
      <c r="K6524" t="e" vm="15">
        <v>#VALUE!</v>
      </c>
      <c r="L6524" t="e" vm="5">
        <v>#VALUE!</v>
      </c>
      <c r="M6524" t="e" vm="3">
        <v>#VALUE!</v>
      </c>
      <c r="N6524" t="s">
        <v>5</v>
      </c>
      <c r="O6524" t="s">
        <v>6</v>
      </c>
      <c r="P6524" t="s">
        <v>43</v>
      </c>
      <c r="Q6524" s="10">
        <v>5</v>
      </c>
      <c r="R6524" s="12">
        <v>25.06</v>
      </c>
      <c r="S6524" t="str">
        <f t="shared" si="305"/>
        <v>Retained</v>
      </c>
    </row>
    <row r="6525" spans="1:19" x14ac:dyDescent="0.35">
      <c r="A6525" s="1">
        <v>6536</v>
      </c>
      <c r="B6525" s="4">
        <v>43168</v>
      </c>
      <c r="C6525" s="4" t="str">
        <f t="shared" si="303"/>
        <v>March</v>
      </c>
      <c r="D6525" s="4" t="str">
        <f t="shared" si="304"/>
        <v>2018</v>
      </c>
      <c r="E6525" s="8">
        <v>1005</v>
      </c>
      <c r="F6525" t="s">
        <v>106</v>
      </c>
      <c r="G6525" t="s">
        <v>109</v>
      </c>
      <c r="H6525" t="s">
        <v>107</v>
      </c>
      <c r="I6525">
        <v>2</v>
      </c>
      <c r="J6525" t="s">
        <v>51</v>
      </c>
      <c r="K6525" t="e" vm="4">
        <v>#VALUE!</v>
      </c>
      <c r="L6525" t="e" vm="5">
        <v>#VALUE!</v>
      </c>
      <c r="M6525" t="e" vm="3">
        <v>#VALUE!</v>
      </c>
      <c r="N6525" t="s">
        <v>5</v>
      </c>
      <c r="O6525" t="s">
        <v>41</v>
      </c>
      <c r="P6525" t="s">
        <v>42</v>
      </c>
      <c r="Q6525" s="10">
        <v>4</v>
      </c>
      <c r="R6525" s="12">
        <v>10.210000000000001</v>
      </c>
      <c r="S6525" t="str">
        <f t="shared" si="305"/>
        <v>Retained</v>
      </c>
    </row>
    <row r="6526" spans="1:19" x14ac:dyDescent="0.35">
      <c r="A6526" s="1">
        <v>6537</v>
      </c>
      <c r="B6526" s="4">
        <v>43168</v>
      </c>
      <c r="C6526" s="4" t="str">
        <f t="shared" si="303"/>
        <v>March</v>
      </c>
      <c r="D6526" s="4" t="str">
        <f t="shared" si="304"/>
        <v>2018</v>
      </c>
      <c r="E6526" s="8">
        <v>2371</v>
      </c>
      <c r="F6526" t="s">
        <v>106</v>
      </c>
      <c r="G6526" t="s">
        <v>109</v>
      </c>
      <c r="H6526" t="s">
        <v>108</v>
      </c>
      <c r="I6526">
        <v>1</v>
      </c>
      <c r="J6526" t="s">
        <v>51</v>
      </c>
      <c r="K6526" t="e" vm="17">
        <v>#VALUE!</v>
      </c>
      <c r="L6526" t="e" vm="5">
        <v>#VALUE!</v>
      </c>
      <c r="M6526" t="e" vm="3">
        <v>#VALUE!</v>
      </c>
      <c r="N6526" t="s">
        <v>12</v>
      </c>
      <c r="O6526" t="s">
        <v>13</v>
      </c>
      <c r="P6526" t="s">
        <v>68</v>
      </c>
      <c r="Q6526" s="10">
        <v>3</v>
      </c>
      <c r="R6526" s="12">
        <v>2.92</v>
      </c>
      <c r="S6526" t="str">
        <f t="shared" si="305"/>
        <v>Retained</v>
      </c>
    </row>
    <row r="6527" spans="1:19" x14ac:dyDescent="0.35">
      <c r="A6527" s="1">
        <v>6538</v>
      </c>
      <c r="B6527" s="4">
        <v>43168</v>
      </c>
      <c r="C6527" s="4" t="str">
        <f t="shared" si="303"/>
        <v>March</v>
      </c>
      <c r="D6527" s="4" t="str">
        <f t="shared" si="304"/>
        <v>2018</v>
      </c>
      <c r="E6527" s="8">
        <v>5017</v>
      </c>
      <c r="F6527" t="s">
        <v>106</v>
      </c>
      <c r="G6527" t="s">
        <v>109</v>
      </c>
      <c r="H6527" t="s">
        <v>107</v>
      </c>
      <c r="I6527">
        <v>1</v>
      </c>
      <c r="J6527" t="s">
        <v>38</v>
      </c>
      <c r="K6527" t="e" vm="27">
        <v>#VALUE!</v>
      </c>
      <c r="L6527" t="e" vm="23">
        <v>#VALUE!</v>
      </c>
      <c r="M6527" t="e" vm="3">
        <v>#VALUE!</v>
      </c>
      <c r="N6527" t="s">
        <v>12</v>
      </c>
      <c r="O6527" t="s">
        <v>13</v>
      </c>
      <c r="P6527" t="s">
        <v>14</v>
      </c>
      <c r="Q6527" s="10">
        <v>4</v>
      </c>
      <c r="R6527" s="12">
        <v>9.26</v>
      </c>
      <c r="S6527" t="str">
        <f t="shared" si="305"/>
        <v>New</v>
      </c>
    </row>
    <row r="6528" spans="1:19" x14ac:dyDescent="0.35">
      <c r="A6528" s="1">
        <v>6539</v>
      </c>
      <c r="B6528" s="4">
        <v>43168</v>
      </c>
      <c r="C6528" s="4" t="str">
        <f t="shared" si="303"/>
        <v>March</v>
      </c>
      <c r="D6528" s="4" t="str">
        <f t="shared" si="304"/>
        <v>2018</v>
      </c>
      <c r="E6528" s="8">
        <v>3826</v>
      </c>
      <c r="F6528" t="s">
        <v>106</v>
      </c>
      <c r="G6528" t="s">
        <v>110</v>
      </c>
      <c r="H6528" t="s">
        <v>108</v>
      </c>
      <c r="I6528">
        <v>2</v>
      </c>
      <c r="J6528" t="s">
        <v>4</v>
      </c>
      <c r="K6528" t="e" vm="17">
        <v>#VALUE!</v>
      </c>
      <c r="L6528" t="e" vm="5">
        <v>#VALUE!</v>
      </c>
      <c r="M6528" t="e" vm="3">
        <v>#VALUE!</v>
      </c>
      <c r="N6528" t="s">
        <v>5</v>
      </c>
      <c r="O6528" t="s">
        <v>6</v>
      </c>
      <c r="P6528" t="s">
        <v>43</v>
      </c>
      <c r="Q6528" s="10">
        <v>6</v>
      </c>
      <c r="R6528" s="12">
        <v>12.43</v>
      </c>
      <c r="S6528" t="str">
        <f t="shared" si="305"/>
        <v>Retained</v>
      </c>
    </row>
    <row r="6529" spans="1:19" x14ac:dyDescent="0.35">
      <c r="A6529" s="1">
        <v>6540</v>
      </c>
      <c r="B6529" s="4">
        <v>43168</v>
      </c>
      <c r="C6529" s="4" t="str">
        <f t="shared" si="303"/>
        <v>March</v>
      </c>
      <c r="D6529" s="4" t="str">
        <f t="shared" si="304"/>
        <v>2018</v>
      </c>
      <c r="E6529" s="8">
        <v>5171</v>
      </c>
      <c r="F6529" t="s">
        <v>106</v>
      </c>
      <c r="G6529" t="s">
        <v>109</v>
      </c>
      <c r="H6529" t="s">
        <v>108</v>
      </c>
      <c r="I6529">
        <v>3</v>
      </c>
      <c r="J6529" t="s">
        <v>51</v>
      </c>
      <c r="K6529" t="e" vm="1">
        <v>#VALUE!</v>
      </c>
      <c r="L6529" t="e" vm="2">
        <v>#VALUE!</v>
      </c>
      <c r="M6529" t="e" vm="3">
        <v>#VALUE!</v>
      </c>
      <c r="N6529" t="s">
        <v>5</v>
      </c>
      <c r="O6529" t="s">
        <v>41</v>
      </c>
      <c r="P6529" t="s">
        <v>42</v>
      </c>
      <c r="Q6529" s="10">
        <v>5</v>
      </c>
      <c r="R6529" s="12">
        <v>6.95</v>
      </c>
      <c r="S6529" t="str">
        <f t="shared" si="305"/>
        <v>Retained</v>
      </c>
    </row>
    <row r="6530" spans="1:19" x14ac:dyDescent="0.35">
      <c r="A6530" s="1">
        <v>6541</v>
      </c>
      <c r="B6530" s="4">
        <v>43168</v>
      </c>
      <c r="C6530" s="4" t="str">
        <f t="shared" ref="C6530:C6593" si="306">TEXT(B6530, "MMMM")</f>
        <v>March</v>
      </c>
      <c r="D6530" s="4" t="str">
        <f t="shared" ref="D6530:D6593" si="307">TEXT(B6530, "YYYY")</f>
        <v>2018</v>
      </c>
      <c r="E6530" s="8">
        <v>9451</v>
      </c>
      <c r="F6530" t="s">
        <v>105</v>
      </c>
      <c r="G6530" t="s">
        <v>110</v>
      </c>
      <c r="H6530" t="s">
        <v>107</v>
      </c>
      <c r="I6530">
        <v>1</v>
      </c>
      <c r="J6530" t="s">
        <v>37</v>
      </c>
      <c r="K6530" t="e" vm="15">
        <v>#VALUE!</v>
      </c>
      <c r="L6530" t="e" vm="5">
        <v>#VALUE!</v>
      </c>
      <c r="M6530" t="e" vm="3">
        <v>#VALUE!</v>
      </c>
      <c r="N6530" t="s">
        <v>5</v>
      </c>
      <c r="O6530" t="s">
        <v>40</v>
      </c>
      <c r="P6530" t="s">
        <v>40</v>
      </c>
      <c r="Q6530" s="10">
        <v>3</v>
      </c>
      <c r="R6530" s="12">
        <v>20.49</v>
      </c>
      <c r="S6530" t="str">
        <f t="shared" ref="S6530:S6593" si="308">IF(COUNTIFS(E:E, E6530, B:B, "&lt;="&amp;B6530)&gt;1, "Retained", "New")</f>
        <v>New</v>
      </c>
    </row>
    <row r="6531" spans="1:19" x14ac:dyDescent="0.35">
      <c r="A6531" s="1">
        <v>6542</v>
      </c>
      <c r="B6531" s="4">
        <v>43168</v>
      </c>
      <c r="C6531" s="4" t="str">
        <f t="shared" si="306"/>
        <v>March</v>
      </c>
      <c r="D6531" s="4" t="str">
        <f t="shared" si="307"/>
        <v>2018</v>
      </c>
      <c r="E6531" s="8">
        <v>6632</v>
      </c>
      <c r="F6531" t="s">
        <v>106</v>
      </c>
      <c r="G6531" t="s">
        <v>109</v>
      </c>
      <c r="H6531" t="s">
        <v>107</v>
      </c>
      <c r="I6531">
        <v>0</v>
      </c>
      <c r="J6531" t="s">
        <v>38</v>
      </c>
      <c r="K6531" t="e" vm="20">
        <v>#VALUE!</v>
      </c>
      <c r="L6531" t="e" vm="21">
        <v>#VALUE!</v>
      </c>
      <c r="M6531" t="e" vm="3">
        <v>#VALUE!</v>
      </c>
      <c r="N6531" t="s">
        <v>5</v>
      </c>
      <c r="O6531" t="s">
        <v>6</v>
      </c>
      <c r="P6531" t="s">
        <v>6</v>
      </c>
      <c r="Q6531" s="10">
        <v>5</v>
      </c>
      <c r="R6531" s="12">
        <v>5.24</v>
      </c>
      <c r="S6531" t="str">
        <f t="shared" si="308"/>
        <v>New</v>
      </c>
    </row>
    <row r="6532" spans="1:19" x14ac:dyDescent="0.35">
      <c r="A6532" s="1">
        <v>6543</v>
      </c>
      <c r="B6532" s="4">
        <v>43168</v>
      </c>
      <c r="C6532" s="4" t="str">
        <f t="shared" si="306"/>
        <v>March</v>
      </c>
      <c r="D6532" s="4" t="str">
        <f t="shared" si="307"/>
        <v>2018</v>
      </c>
      <c r="E6532" s="8">
        <v>7793</v>
      </c>
      <c r="F6532" t="s">
        <v>106</v>
      </c>
      <c r="G6532" t="s">
        <v>110</v>
      </c>
      <c r="H6532" t="s">
        <v>107</v>
      </c>
      <c r="I6532">
        <v>4</v>
      </c>
      <c r="J6532" t="s">
        <v>37</v>
      </c>
      <c r="K6532" t="e" vm="26">
        <v>#VALUE!</v>
      </c>
      <c r="L6532" t="e" vm="25">
        <v>#VALUE!</v>
      </c>
      <c r="M6532" t="e" vm="3">
        <v>#VALUE!</v>
      </c>
      <c r="N6532" t="s">
        <v>5</v>
      </c>
      <c r="O6532" t="s">
        <v>17</v>
      </c>
      <c r="P6532" t="s">
        <v>18</v>
      </c>
      <c r="Q6532" s="10">
        <v>3</v>
      </c>
      <c r="R6532" s="12">
        <v>15.39</v>
      </c>
      <c r="S6532" t="str">
        <f t="shared" si="308"/>
        <v>New</v>
      </c>
    </row>
    <row r="6533" spans="1:19" x14ac:dyDescent="0.35">
      <c r="A6533" s="1">
        <v>6544</v>
      </c>
      <c r="B6533" s="4">
        <v>43168</v>
      </c>
      <c r="C6533" s="4" t="str">
        <f t="shared" si="306"/>
        <v>March</v>
      </c>
      <c r="D6533" s="4" t="str">
        <f t="shared" si="307"/>
        <v>2018</v>
      </c>
      <c r="E6533" s="8">
        <v>10114</v>
      </c>
      <c r="F6533" t="s">
        <v>105</v>
      </c>
      <c r="G6533" t="s">
        <v>110</v>
      </c>
      <c r="H6533" t="s">
        <v>107</v>
      </c>
      <c r="I6533">
        <v>3</v>
      </c>
      <c r="J6533" t="s">
        <v>51</v>
      </c>
      <c r="K6533" t="e" vm="30">
        <v>#VALUE!</v>
      </c>
      <c r="L6533" t="e" vm="31">
        <v>#VALUE!</v>
      </c>
      <c r="M6533" t="e" vm="3">
        <v>#VALUE!</v>
      </c>
      <c r="N6533" t="s">
        <v>5</v>
      </c>
      <c r="O6533" t="s">
        <v>30</v>
      </c>
      <c r="P6533" t="s">
        <v>8</v>
      </c>
      <c r="Q6533" s="10">
        <v>4</v>
      </c>
      <c r="R6533" s="12">
        <v>16.07</v>
      </c>
      <c r="S6533" t="str">
        <f t="shared" si="308"/>
        <v>New</v>
      </c>
    </row>
    <row r="6534" spans="1:19" x14ac:dyDescent="0.35">
      <c r="A6534" s="1">
        <v>6545</v>
      </c>
      <c r="B6534" s="4">
        <v>43168</v>
      </c>
      <c r="C6534" s="4" t="str">
        <f t="shared" si="306"/>
        <v>March</v>
      </c>
      <c r="D6534" s="4" t="str">
        <f t="shared" si="307"/>
        <v>2018</v>
      </c>
      <c r="E6534" s="8">
        <v>5159</v>
      </c>
      <c r="F6534" t="s">
        <v>106</v>
      </c>
      <c r="G6534" t="s">
        <v>110</v>
      </c>
      <c r="H6534" t="s">
        <v>107</v>
      </c>
      <c r="I6534">
        <v>1</v>
      </c>
      <c r="J6534" t="s">
        <v>72</v>
      </c>
      <c r="K6534" t="e" vm="22">
        <v>#VALUE!</v>
      </c>
      <c r="L6534" t="e" vm="23">
        <v>#VALUE!</v>
      </c>
      <c r="M6534" t="e" vm="3">
        <v>#VALUE!</v>
      </c>
      <c r="N6534" t="s">
        <v>5</v>
      </c>
      <c r="O6534" t="s">
        <v>40</v>
      </c>
      <c r="P6534" t="s">
        <v>40</v>
      </c>
      <c r="Q6534" s="10">
        <v>4</v>
      </c>
      <c r="R6534" s="12">
        <v>4.68</v>
      </c>
      <c r="S6534" t="str">
        <f t="shared" si="308"/>
        <v>New</v>
      </c>
    </row>
    <row r="6535" spans="1:19" x14ac:dyDescent="0.35">
      <c r="A6535" s="1">
        <v>6546</v>
      </c>
      <c r="B6535" s="4">
        <v>43168</v>
      </c>
      <c r="C6535" s="4" t="str">
        <f t="shared" si="306"/>
        <v>March</v>
      </c>
      <c r="D6535" s="4" t="str">
        <f t="shared" si="307"/>
        <v>2018</v>
      </c>
      <c r="E6535" s="8">
        <v>1948</v>
      </c>
      <c r="F6535" t="s">
        <v>106</v>
      </c>
      <c r="G6535" t="s">
        <v>110</v>
      </c>
      <c r="H6535" t="s">
        <v>107</v>
      </c>
      <c r="I6535">
        <v>1</v>
      </c>
      <c r="J6535" t="s">
        <v>72</v>
      </c>
      <c r="K6535" t="e" vm="30">
        <v>#VALUE!</v>
      </c>
      <c r="L6535" t="e" vm="31">
        <v>#VALUE!</v>
      </c>
      <c r="M6535" t="e" vm="3">
        <v>#VALUE!</v>
      </c>
      <c r="N6535" t="s">
        <v>5</v>
      </c>
      <c r="O6535" t="s">
        <v>19</v>
      </c>
      <c r="P6535" t="s">
        <v>19</v>
      </c>
      <c r="Q6535" s="10">
        <v>6</v>
      </c>
      <c r="R6535" s="12">
        <v>25.98</v>
      </c>
      <c r="S6535" t="str">
        <f t="shared" si="308"/>
        <v>New</v>
      </c>
    </row>
    <row r="6536" spans="1:19" x14ac:dyDescent="0.35">
      <c r="A6536" s="1">
        <v>6547</v>
      </c>
      <c r="B6536" s="4">
        <v>43169</v>
      </c>
      <c r="C6536" s="4" t="str">
        <f t="shared" si="306"/>
        <v>March</v>
      </c>
      <c r="D6536" s="4" t="str">
        <f t="shared" si="307"/>
        <v>2018</v>
      </c>
      <c r="E6536" s="8">
        <v>8775</v>
      </c>
      <c r="F6536" t="s">
        <v>105</v>
      </c>
      <c r="G6536" t="s">
        <v>110</v>
      </c>
      <c r="H6536" t="s">
        <v>107</v>
      </c>
      <c r="I6536">
        <v>2</v>
      </c>
      <c r="J6536" t="s">
        <v>72</v>
      </c>
      <c r="K6536" t="e" vm="20">
        <v>#VALUE!</v>
      </c>
      <c r="L6536" t="e" vm="21">
        <v>#VALUE!</v>
      </c>
      <c r="M6536" t="e" vm="3">
        <v>#VALUE!</v>
      </c>
      <c r="N6536" t="s">
        <v>5</v>
      </c>
      <c r="O6536" t="s">
        <v>17</v>
      </c>
      <c r="P6536" t="s">
        <v>29</v>
      </c>
      <c r="Q6536" s="10">
        <v>3</v>
      </c>
      <c r="R6536" s="12">
        <v>16.010000000000002</v>
      </c>
      <c r="S6536" t="str">
        <f t="shared" si="308"/>
        <v>Retained</v>
      </c>
    </row>
    <row r="6537" spans="1:19" x14ac:dyDescent="0.35">
      <c r="A6537" s="1">
        <v>6548</v>
      </c>
      <c r="B6537" s="4">
        <v>43169</v>
      </c>
      <c r="C6537" s="4" t="str">
        <f t="shared" si="306"/>
        <v>March</v>
      </c>
      <c r="D6537" s="4" t="str">
        <f t="shared" si="307"/>
        <v>2018</v>
      </c>
      <c r="E6537" s="8">
        <v>10000</v>
      </c>
      <c r="F6537" t="s">
        <v>105</v>
      </c>
      <c r="G6537" t="s">
        <v>109</v>
      </c>
      <c r="H6537" t="s">
        <v>108</v>
      </c>
      <c r="I6537">
        <v>5</v>
      </c>
      <c r="J6537" t="s">
        <v>51</v>
      </c>
      <c r="K6537" t="e" vm="29">
        <v>#VALUE!</v>
      </c>
      <c r="L6537" t="e" vm="29">
        <v>#VALUE!</v>
      </c>
      <c r="M6537" t="e" vm="3">
        <v>#VALUE!</v>
      </c>
      <c r="N6537" t="s">
        <v>5</v>
      </c>
      <c r="O6537" t="s">
        <v>45</v>
      </c>
      <c r="P6537" t="s">
        <v>45</v>
      </c>
      <c r="Q6537" s="10">
        <v>4</v>
      </c>
      <c r="R6537" s="12">
        <v>24.1</v>
      </c>
      <c r="S6537" t="str">
        <f t="shared" si="308"/>
        <v>Retained</v>
      </c>
    </row>
    <row r="6538" spans="1:19" x14ac:dyDescent="0.35">
      <c r="A6538" s="1">
        <v>6549</v>
      </c>
      <c r="B6538" s="4">
        <v>43169</v>
      </c>
      <c r="C6538" s="4" t="str">
        <f t="shared" si="306"/>
        <v>March</v>
      </c>
      <c r="D6538" s="4" t="str">
        <f t="shared" si="307"/>
        <v>2018</v>
      </c>
      <c r="E6538" s="8">
        <v>7016</v>
      </c>
      <c r="F6538" t="s">
        <v>105</v>
      </c>
      <c r="G6538" t="s">
        <v>109</v>
      </c>
      <c r="H6538" t="s">
        <v>108</v>
      </c>
      <c r="I6538">
        <v>1</v>
      </c>
      <c r="J6538" t="s">
        <v>37</v>
      </c>
      <c r="K6538" t="e" vm="26">
        <v>#VALUE!</v>
      </c>
      <c r="L6538" t="e" vm="25">
        <v>#VALUE!</v>
      </c>
      <c r="M6538" t="e" vm="3">
        <v>#VALUE!</v>
      </c>
      <c r="N6538" t="s">
        <v>5</v>
      </c>
      <c r="O6538" t="s">
        <v>19</v>
      </c>
      <c r="P6538" t="s">
        <v>19</v>
      </c>
      <c r="Q6538" s="10">
        <v>3</v>
      </c>
      <c r="R6538" s="12">
        <v>5.36</v>
      </c>
      <c r="S6538" t="str">
        <f t="shared" si="308"/>
        <v>New</v>
      </c>
    </row>
    <row r="6539" spans="1:19" x14ac:dyDescent="0.35">
      <c r="A6539" s="1">
        <v>6550</v>
      </c>
      <c r="B6539" s="4">
        <v>43169</v>
      </c>
      <c r="C6539" s="4" t="str">
        <f t="shared" si="306"/>
        <v>March</v>
      </c>
      <c r="D6539" s="4" t="str">
        <f t="shared" si="307"/>
        <v>2018</v>
      </c>
      <c r="E6539" s="8">
        <v>7812</v>
      </c>
      <c r="F6539" t="s">
        <v>105</v>
      </c>
      <c r="G6539" t="s">
        <v>109</v>
      </c>
      <c r="H6539" t="s">
        <v>108</v>
      </c>
      <c r="I6539">
        <v>1</v>
      </c>
      <c r="J6539" t="s">
        <v>4</v>
      </c>
      <c r="K6539" t="e" vm="20">
        <v>#VALUE!</v>
      </c>
      <c r="L6539" t="e" vm="21">
        <v>#VALUE!</v>
      </c>
      <c r="M6539" t="e" vm="3">
        <v>#VALUE!</v>
      </c>
      <c r="N6539" t="s">
        <v>5</v>
      </c>
      <c r="O6539" t="s">
        <v>28</v>
      </c>
      <c r="P6539" t="s">
        <v>8</v>
      </c>
      <c r="Q6539" s="10">
        <v>4</v>
      </c>
      <c r="R6539" s="12">
        <v>4.1399999999999997</v>
      </c>
      <c r="S6539" t="str">
        <f t="shared" si="308"/>
        <v>Retained</v>
      </c>
    </row>
    <row r="6540" spans="1:19" x14ac:dyDescent="0.35">
      <c r="A6540" s="1">
        <v>6551</v>
      </c>
      <c r="B6540" s="4">
        <v>43169</v>
      </c>
      <c r="C6540" s="4" t="str">
        <f t="shared" si="306"/>
        <v>March</v>
      </c>
      <c r="D6540" s="4" t="str">
        <f t="shared" si="307"/>
        <v>2018</v>
      </c>
      <c r="E6540" s="8">
        <v>8231</v>
      </c>
      <c r="F6540" t="s">
        <v>105</v>
      </c>
      <c r="G6540" t="s">
        <v>110</v>
      </c>
      <c r="H6540" t="s">
        <v>108</v>
      </c>
      <c r="I6540">
        <v>4</v>
      </c>
      <c r="J6540" t="s">
        <v>51</v>
      </c>
      <c r="K6540" t="e" vm="30">
        <v>#VALUE!</v>
      </c>
      <c r="L6540" t="e" vm="31">
        <v>#VALUE!</v>
      </c>
      <c r="M6540" t="e" vm="3">
        <v>#VALUE!</v>
      </c>
      <c r="N6540" t="s">
        <v>5</v>
      </c>
      <c r="O6540" t="s">
        <v>45</v>
      </c>
      <c r="P6540" t="s">
        <v>45</v>
      </c>
      <c r="Q6540" s="10">
        <v>6</v>
      </c>
      <c r="R6540" s="12">
        <v>20.18</v>
      </c>
      <c r="S6540" t="str">
        <f t="shared" si="308"/>
        <v>Retained</v>
      </c>
    </row>
    <row r="6541" spans="1:19" x14ac:dyDescent="0.35">
      <c r="A6541" s="1">
        <v>6552</v>
      </c>
      <c r="B6541" s="4">
        <v>43169</v>
      </c>
      <c r="C6541" s="4" t="str">
        <f t="shared" si="306"/>
        <v>March</v>
      </c>
      <c r="D6541" s="4" t="str">
        <f t="shared" si="307"/>
        <v>2018</v>
      </c>
      <c r="E6541" s="8">
        <v>9819</v>
      </c>
      <c r="F6541" t="s">
        <v>106</v>
      </c>
      <c r="G6541" t="s">
        <v>110</v>
      </c>
      <c r="H6541" t="s">
        <v>107</v>
      </c>
      <c r="I6541">
        <v>2</v>
      </c>
      <c r="J6541" t="s">
        <v>4</v>
      </c>
      <c r="K6541" t="e" vm="26">
        <v>#VALUE!</v>
      </c>
      <c r="L6541" t="e" vm="25">
        <v>#VALUE!</v>
      </c>
      <c r="M6541" t="e" vm="3">
        <v>#VALUE!</v>
      </c>
      <c r="N6541" t="s">
        <v>5</v>
      </c>
      <c r="O6541" t="s">
        <v>45</v>
      </c>
      <c r="P6541" t="s">
        <v>45</v>
      </c>
      <c r="Q6541" s="10">
        <v>4</v>
      </c>
      <c r="R6541" s="12">
        <v>11.5</v>
      </c>
      <c r="S6541" t="str">
        <f t="shared" si="308"/>
        <v>Retained</v>
      </c>
    </row>
    <row r="6542" spans="1:19" x14ac:dyDescent="0.35">
      <c r="A6542" s="1">
        <v>6553</v>
      </c>
      <c r="B6542" s="4">
        <v>43169</v>
      </c>
      <c r="C6542" s="4" t="str">
        <f t="shared" si="306"/>
        <v>March</v>
      </c>
      <c r="D6542" s="4" t="str">
        <f t="shared" si="307"/>
        <v>2018</v>
      </c>
      <c r="E6542" s="8">
        <v>430</v>
      </c>
      <c r="F6542" t="s">
        <v>106</v>
      </c>
      <c r="G6542" t="s">
        <v>109</v>
      </c>
      <c r="H6542" t="s">
        <v>107</v>
      </c>
      <c r="I6542">
        <v>3</v>
      </c>
      <c r="J6542" t="s">
        <v>62</v>
      </c>
      <c r="K6542" t="e" vm="17">
        <v>#VALUE!</v>
      </c>
      <c r="L6542" t="e" vm="5">
        <v>#VALUE!</v>
      </c>
      <c r="M6542" t="e" vm="3">
        <v>#VALUE!</v>
      </c>
      <c r="N6542" t="s">
        <v>9</v>
      </c>
      <c r="O6542" t="s">
        <v>59</v>
      </c>
      <c r="P6542" t="s">
        <v>60</v>
      </c>
      <c r="Q6542" s="10">
        <v>5</v>
      </c>
      <c r="R6542" s="12">
        <v>18.079999999999998</v>
      </c>
      <c r="S6542" t="str">
        <f t="shared" si="308"/>
        <v>Retained</v>
      </c>
    </row>
    <row r="6543" spans="1:19" x14ac:dyDescent="0.35">
      <c r="A6543" s="1">
        <v>6554</v>
      </c>
      <c r="B6543" s="4">
        <v>43169</v>
      </c>
      <c r="C6543" s="4" t="str">
        <f t="shared" si="306"/>
        <v>March</v>
      </c>
      <c r="D6543" s="4" t="str">
        <f t="shared" si="307"/>
        <v>2018</v>
      </c>
      <c r="E6543" s="8">
        <v>4386</v>
      </c>
      <c r="F6543" t="s">
        <v>106</v>
      </c>
      <c r="G6543" t="s">
        <v>109</v>
      </c>
      <c r="H6543" t="s">
        <v>108</v>
      </c>
      <c r="I6543">
        <v>5</v>
      </c>
      <c r="J6543" t="s">
        <v>51</v>
      </c>
      <c r="K6543" t="e" vm="26">
        <v>#VALUE!</v>
      </c>
      <c r="L6543" t="e" vm="25">
        <v>#VALUE!</v>
      </c>
      <c r="M6543" t="e" vm="3">
        <v>#VALUE!</v>
      </c>
      <c r="N6543" t="s">
        <v>5</v>
      </c>
      <c r="O6543" t="s">
        <v>40</v>
      </c>
      <c r="P6543" t="s">
        <v>40</v>
      </c>
      <c r="Q6543" s="10">
        <v>3</v>
      </c>
      <c r="R6543" s="12">
        <v>10.92</v>
      </c>
      <c r="S6543" t="str">
        <f t="shared" si="308"/>
        <v>New</v>
      </c>
    </row>
    <row r="6544" spans="1:19" x14ac:dyDescent="0.35">
      <c r="A6544" s="1">
        <v>6555</v>
      </c>
      <c r="B6544" s="4">
        <v>43169</v>
      </c>
      <c r="C6544" s="4" t="str">
        <f t="shared" si="306"/>
        <v>March</v>
      </c>
      <c r="D6544" s="4" t="str">
        <f t="shared" si="307"/>
        <v>2018</v>
      </c>
      <c r="E6544" s="8">
        <v>6027</v>
      </c>
      <c r="F6544" t="s">
        <v>106</v>
      </c>
      <c r="G6544" t="s">
        <v>110</v>
      </c>
      <c r="H6544" t="s">
        <v>107</v>
      </c>
      <c r="I6544">
        <v>1</v>
      </c>
      <c r="J6544" t="s">
        <v>4</v>
      </c>
      <c r="K6544" t="e" vm="30">
        <v>#VALUE!</v>
      </c>
      <c r="L6544" t="e" vm="31">
        <v>#VALUE!</v>
      </c>
      <c r="M6544" t="e" vm="3">
        <v>#VALUE!</v>
      </c>
      <c r="N6544" t="s">
        <v>12</v>
      </c>
      <c r="O6544" t="s">
        <v>22</v>
      </c>
      <c r="P6544" t="s">
        <v>57</v>
      </c>
      <c r="Q6544" s="10">
        <v>5</v>
      </c>
      <c r="R6544" s="12">
        <v>9.84</v>
      </c>
      <c r="S6544" t="str">
        <f t="shared" si="308"/>
        <v>New</v>
      </c>
    </row>
    <row r="6545" spans="1:19" x14ac:dyDescent="0.35">
      <c r="A6545" s="1">
        <v>6556</v>
      </c>
      <c r="B6545" s="4">
        <v>43169</v>
      </c>
      <c r="C6545" s="4" t="str">
        <f t="shared" si="306"/>
        <v>March</v>
      </c>
      <c r="D6545" s="4" t="str">
        <f t="shared" si="307"/>
        <v>2018</v>
      </c>
      <c r="E6545" s="8">
        <v>7862</v>
      </c>
      <c r="F6545" t="s">
        <v>106</v>
      </c>
      <c r="G6545" t="s">
        <v>110</v>
      </c>
      <c r="H6545" t="s">
        <v>107</v>
      </c>
      <c r="I6545">
        <v>4</v>
      </c>
      <c r="J6545" t="s">
        <v>37</v>
      </c>
      <c r="K6545" t="e" vm="17">
        <v>#VALUE!</v>
      </c>
      <c r="L6545" t="e" vm="5">
        <v>#VALUE!</v>
      </c>
      <c r="M6545" t="e" vm="3">
        <v>#VALUE!</v>
      </c>
      <c r="N6545" t="s">
        <v>9</v>
      </c>
      <c r="O6545" t="s">
        <v>10</v>
      </c>
      <c r="P6545" t="s">
        <v>11</v>
      </c>
      <c r="Q6545" s="10">
        <v>6</v>
      </c>
      <c r="R6545" s="12">
        <v>20.98</v>
      </c>
      <c r="S6545" t="str">
        <f t="shared" si="308"/>
        <v>Retained</v>
      </c>
    </row>
    <row r="6546" spans="1:19" x14ac:dyDescent="0.35">
      <c r="A6546" s="1">
        <v>6557</v>
      </c>
      <c r="B6546" s="4">
        <v>43169</v>
      </c>
      <c r="C6546" s="4" t="str">
        <f t="shared" si="306"/>
        <v>March</v>
      </c>
      <c r="D6546" s="4" t="str">
        <f t="shared" si="307"/>
        <v>2018</v>
      </c>
      <c r="E6546" s="8">
        <v>9510</v>
      </c>
      <c r="F6546" t="s">
        <v>105</v>
      </c>
      <c r="G6546" t="s">
        <v>109</v>
      </c>
      <c r="H6546" t="s">
        <v>108</v>
      </c>
      <c r="I6546">
        <v>5</v>
      </c>
      <c r="J6546" t="s">
        <v>38</v>
      </c>
      <c r="K6546" t="e" vm="17">
        <v>#VALUE!</v>
      </c>
      <c r="L6546" t="e" vm="5">
        <v>#VALUE!</v>
      </c>
      <c r="M6546" t="e" vm="3">
        <v>#VALUE!</v>
      </c>
      <c r="N6546" t="s">
        <v>12</v>
      </c>
      <c r="O6546" t="s">
        <v>13</v>
      </c>
      <c r="P6546" t="s">
        <v>24</v>
      </c>
      <c r="Q6546" s="10">
        <v>7</v>
      </c>
      <c r="R6546" s="12">
        <v>25.94</v>
      </c>
      <c r="S6546" t="str">
        <f t="shared" si="308"/>
        <v>Retained</v>
      </c>
    </row>
    <row r="6547" spans="1:19" x14ac:dyDescent="0.35">
      <c r="A6547" s="1">
        <v>6558</v>
      </c>
      <c r="B6547" s="4">
        <v>43169</v>
      </c>
      <c r="C6547" s="4" t="str">
        <f t="shared" si="306"/>
        <v>March</v>
      </c>
      <c r="D6547" s="4" t="str">
        <f t="shared" si="307"/>
        <v>2018</v>
      </c>
      <c r="E6547" s="8">
        <v>6709</v>
      </c>
      <c r="F6547" t="s">
        <v>106</v>
      </c>
      <c r="G6547" t="s">
        <v>109</v>
      </c>
      <c r="H6547" t="s">
        <v>108</v>
      </c>
      <c r="I6547">
        <v>0</v>
      </c>
      <c r="J6547" t="s">
        <v>51</v>
      </c>
      <c r="K6547" t="e" vm="6">
        <v>#VALUE!</v>
      </c>
      <c r="L6547" t="e" vm="7">
        <v>#VALUE!</v>
      </c>
      <c r="M6547" t="e" vm="3">
        <v>#VALUE!</v>
      </c>
      <c r="N6547" t="s">
        <v>5</v>
      </c>
      <c r="O6547" t="s">
        <v>28</v>
      </c>
      <c r="P6547" t="s">
        <v>35</v>
      </c>
      <c r="Q6547" s="10">
        <v>4</v>
      </c>
      <c r="R6547" s="12">
        <v>35.19</v>
      </c>
      <c r="S6547" t="str">
        <f t="shared" si="308"/>
        <v>Retained</v>
      </c>
    </row>
    <row r="6548" spans="1:19" x14ac:dyDescent="0.35">
      <c r="A6548" s="1">
        <v>6559</v>
      </c>
      <c r="B6548" s="4">
        <v>43169</v>
      </c>
      <c r="C6548" s="4" t="str">
        <f t="shared" si="306"/>
        <v>March</v>
      </c>
      <c r="D6548" s="4" t="str">
        <f t="shared" si="307"/>
        <v>2018</v>
      </c>
      <c r="E6548" s="8">
        <v>3242</v>
      </c>
      <c r="F6548" t="s">
        <v>105</v>
      </c>
      <c r="G6548" t="s">
        <v>109</v>
      </c>
      <c r="H6548" t="s">
        <v>108</v>
      </c>
      <c r="I6548">
        <v>3</v>
      </c>
      <c r="J6548" t="s">
        <v>51</v>
      </c>
      <c r="K6548" t="e" vm="4">
        <v>#VALUE!</v>
      </c>
      <c r="L6548" t="e" vm="5">
        <v>#VALUE!</v>
      </c>
      <c r="M6548" t="e" vm="3">
        <v>#VALUE!</v>
      </c>
      <c r="N6548" t="s">
        <v>9</v>
      </c>
      <c r="O6548" t="s">
        <v>10</v>
      </c>
      <c r="P6548" t="s">
        <v>58</v>
      </c>
      <c r="Q6548" s="10">
        <v>2</v>
      </c>
      <c r="R6548" s="12">
        <v>1.46</v>
      </c>
      <c r="S6548" t="str">
        <f t="shared" si="308"/>
        <v>Retained</v>
      </c>
    </row>
    <row r="6549" spans="1:19" x14ac:dyDescent="0.35">
      <c r="A6549" s="1">
        <v>6560</v>
      </c>
      <c r="B6549" s="4">
        <v>43169</v>
      </c>
      <c r="C6549" s="4" t="str">
        <f t="shared" si="306"/>
        <v>March</v>
      </c>
      <c r="D6549" s="4" t="str">
        <f t="shared" si="307"/>
        <v>2018</v>
      </c>
      <c r="E6549" s="8">
        <v>9775</v>
      </c>
      <c r="F6549" t="s">
        <v>105</v>
      </c>
      <c r="G6549" t="s">
        <v>109</v>
      </c>
      <c r="H6549" t="s">
        <v>108</v>
      </c>
      <c r="I6549">
        <v>2</v>
      </c>
      <c r="J6549" t="s">
        <v>37</v>
      </c>
      <c r="K6549" t="e" vm="8">
        <v>#VALUE!</v>
      </c>
      <c r="L6549" t="e" vm="2">
        <v>#VALUE!</v>
      </c>
      <c r="M6549" t="e" vm="3">
        <v>#VALUE!</v>
      </c>
      <c r="N6549" t="s">
        <v>5</v>
      </c>
      <c r="O6549" t="s">
        <v>34</v>
      </c>
      <c r="P6549" t="s">
        <v>34</v>
      </c>
      <c r="Q6549" s="10">
        <v>4</v>
      </c>
      <c r="R6549" s="12">
        <v>14.48</v>
      </c>
      <c r="S6549" t="str">
        <f t="shared" si="308"/>
        <v>New</v>
      </c>
    </row>
    <row r="6550" spans="1:19" x14ac:dyDescent="0.35">
      <c r="A6550" s="1">
        <v>6561</v>
      </c>
      <c r="B6550" s="4">
        <v>43169</v>
      </c>
      <c r="C6550" s="4" t="str">
        <f t="shared" si="306"/>
        <v>March</v>
      </c>
      <c r="D6550" s="4" t="str">
        <f t="shared" si="307"/>
        <v>2018</v>
      </c>
      <c r="E6550" s="8">
        <v>7654</v>
      </c>
      <c r="F6550" t="s">
        <v>105</v>
      </c>
      <c r="G6550" t="s">
        <v>109</v>
      </c>
      <c r="H6550" t="s">
        <v>107</v>
      </c>
      <c r="I6550">
        <v>4</v>
      </c>
      <c r="J6550" t="s">
        <v>72</v>
      </c>
      <c r="K6550" t="e" vm="15">
        <v>#VALUE!</v>
      </c>
      <c r="L6550" t="e" vm="5">
        <v>#VALUE!</v>
      </c>
      <c r="M6550" t="e" vm="3">
        <v>#VALUE!</v>
      </c>
      <c r="N6550" t="s">
        <v>9</v>
      </c>
      <c r="O6550" t="s">
        <v>10</v>
      </c>
      <c r="P6550" t="s">
        <v>11</v>
      </c>
      <c r="Q6550" s="10">
        <v>5</v>
      </c>
      <c r="R6550" s="12">
        <v>18.68</v>
      </c>
      <c r="S6550" t="str">
        <f t="shared" si="308"/>
        <v>Retained</v>
      </c>
    </row>
    <row r="6551" spans="1:19" x14ac:dyDescent="0.35">
      <c r="A6551" s="1">
        <v>6562</v>
      </c>
      <c r="B6551" s="4">
        <v>43169</v>
      </c>
      <c r="C6551" s="4" t="str">
        <f t="shared" si="306"/>
        <v>March</v>
      </c>
      <c r="D6551" s="4" t="str">
        <f t="shared" si="307"/>
        <v>2018</v>
      </c>
      <c r="E6551" s="8">
        <v>7522</v>
      </c>
      <c r="F6551" t="s">
        <v>106</v>
      </c>
      <c r="G6551" t="s">
        <v>110</v>
      </c>
      <c r="H6551" t="s">
        <v>107</v>
      </c>
      <c r="I6551">
        <v>3</v>
      </c>
      <c r="J6551" t="s">
        <v>38</v>
      </c>
      <c r="K6551" t="e" vm="9">
        <v>#VALUE!</v>
      </c>
      <c r="L6551" t="e" vm="7">
        <v>#VALUE!</v>
      </c>
      <c r="M6551" t="e" vm="3">
        <v>#VALUE!</v>
      </c>
      <c r="N6551" t="s">
        <v>5</v>
      </c>
      <c r="O6551" t="s">
        <v>7</v>
      </c>
      <c r="P6551" t="s">
        <v>8</v>
      </c>
      <c r="Q6551" s="10">
        <v>4</v>
      </c>
      <c r="R6551" s="12">
        <v>18.559999999999999</v>
      </c>
      <c r="S6551" t="str">
        <f t="shared" si="308"/>
        <v>Retained</v>
      </c>
    </row>
    <row r="6552" spans="1:19" x14ac:dyDescent="0.35">
      <c r="A6552" s="1">
        <v>6563</v>
      </c>
      <c r="B6552" s="4">
        <v>43169</v>
      </c>
      <c r="C6552" s="4" t="str">
        <f t="shared" si="306"/>
        <v>March</v>
      </c>
      <c r="D6552" s="4" t="str">
        <f t="shared" si="307"/>
        <v>2018</v>
      </c>
      <c r="E6552" s="8">
        <v>2448</v>
      </c>
      <c r="F6552" t="s">
        <v>105</v>
      </c>
      <c r="G6552" t="s">
        <v>109</v>
      </c>
      <c r="H6552" t="s">
        <v>107</v>
      </c>
      <c r="I6552">
        <v>1</v>
      </c>
      <c r="J6552" t="s">
        <v>51</v>
      </c>
      <c r="K6552" t="e" vm="17">
        <v>#VALUE!</v>
      </c>
      <c r="L6552" t="e" vm="5">
        <v>#VALUE!</v>
      </c>
      <c r="M6552" t="e" vm="3">
        <v>#VALUE!</v>
      </c>
      <c r="N6552" t="s">
        <v>5</v>
      </c>
      <c r="O6552" t="s">
        <v>34</v>
      </c>
      <c r="P6552" t="s">
        <v>34</v>
      </c>
      <c r="Q6552" s="10">
        <v>3</v>
      </c>
      <c r="R6552" s="12">
        <v>20.49</v>
      </c>
      <c r="S6552" t="str">
        <f t="shared" si="308"/>
        <v>Retained</v>
      </c>
    </row>
    <row r="6553" spans="1:19" x14ac:dyDescent="0.35">
      <c r="A6553" s="1">
        <v>6564</v>
      </c>
      <c r="B6553" s="4">
        <v>43169</v>
      </c>
      <c r="C6553" s="4" t="str">
        <f t="shared" si="306"/>
        <v>March</v>
      </c>
      <c r="D6553" s="4" t="str">
        <f t="shared" si="307"/>
        <v>2018</v>
      </c>
      <c r="E6553" s="8">
        <v>76</v>
      </c>
      <c r="F6553" t="s">
        <v>105</v>
      </c>
      <c r="G6553" t="s">
        <v>109</v>
      </c>
      <c r="H6553" t="s">
        <v>108</v>
      </c>
      <c r="I6553">
        <v>1</v>
      </c>
      <c r="J6553" t="s">
        <v>38</v>
      </c>
      <c r="K6553" t="e" vm="4">
        <v>#VALUE!</v>
      </c>
      <c r="L6553" t="e" vm="5">
        <v>#VALUE!</v>
      </c>
      <c r="M6553" t="e" vm="3">
        <v>#VALUE!</v>
      </c>
      <c r="N6553" t="s">
        <v>5</v>
      </c>
      <c r="O6553" t="s">
        <v>7</v>
      </c>
      <c r="P6553" t="s">
        <v>27</v>
      </c>
      <c r="Q6553" s="10">
        <v>5</v>
      </c>
      <c r="R6553" s="12">
        <v>30.87</v>
      </c>
      <c r="S6553" t="str">
        <f t="shared" si="308"/>
        <v>Retained</v>
      </c>
    </row>
    <row r="6554" spans="1:19" x14ac:dyDescent="0.35">
      <c r="A6554" s="1">
        <v>6565</v>
      </c>
      <c r="B6554" s="4">
        <v>43169</v>
      </c>
      <c r="C6554" s="4" t="str">
        <f t="shared" si="306"/>
        <v>March</v>
      </c>
      <c r="D6554" s="4" t="str">
        <f t="shared" si="307"/>
        <v>2018</v>
      </c>
      <c r="E6554" s="8">
        <v>10001</v>
      </c>
      <c r="F6554" t="s">
        <v>105</v>
      </c>
      <c r="G6554" t="s">
        <v>110</v>
      </c>
      <c r="H6554" t="s">
        <v>108</v>
      </c>
      <c r="I6554">
        <v>1</v>
      </c>
      <c r="J6554" t="s">
        <v>37</v>
      </c>
      <c r="K6554" t="e" vm="20">
        <v>#VALUE!</v>
      </c>
      <c r="L6554" t="e" vm="21">
        <v>#VALUE!</v>
      </c>
      <c r="M6554" t="e" vm="3">
        <v>#VALUE!</v>
      </c>
      <c r="N6554" t="s">
        <v>5</v>
      </c>
      <c r="O6554" t="s">
        <v>7</v>
      </c>
      <c r="P6554" t="s">
        <v>8</v>
      </c>
      <c r="Q6554" s="10">
        <v>3</v>
      </c>
      <c r="R6554" s="12">
        <v>12.56</v>
      </c>
      <c r="S6554" t="str">
        <f t="shared" si="308"/>
        <v>Retained</v>
      </c>
    </row>
    <row r="6555" spans="1:19" x14ac:dyDescent="0.35">
      <c r="A6555" s="1">
        <v>6566</v>
      </c>
      <c r="B6555" s="4">
        <v>43169</v>
      </c>
      <c r="C6555" s="4" t="str">
        <f t="shared" si="306"/>
        <v>March</v>
      </c>
      <c r="D6555" s="4" t="str">
        <f t="shared" si="307"/>
        <v>2018</v>
      </c>
      <c r="E6555" s="8">
        <v>4231</v>
      </c>
      <c r="F6555" t="s">
        <v>105</v>
      </c>
      <c r="G6555" t="s">
        <v>109</v>
      </c>
      <c r="H6555" t="s">
        <v>108</v>
      </c>
      <c r="I6555">
        <v>3</v>
      </c>
      <c r="J6555" t="s">
        <v>37</v>
      </c>
      <c r="K6555" t="e" vm="13">
        <v>#VALUE!</v>
      </c>
      <c r="L6555" t="e" vm="5">
        <v>#VALUE!</v>
      </c>
      <c r="M6555" t="e" vm="3">
        <v>#VALUE!</v>
      </c>
      <c r="N6555" t="s">
        <v>12</v>
      </c>
      <c r="O6555" t="s">
        <v>13</v>
      </c>
      <c r="P6555" t="s">
        <v>48</v>
      </c>
      <c r="Q6555" s="10">
        <v>3</v>
      </c>
      <c r="R6555" s="12">
        <v>5.38</v>
      </c>
      <c r="S6555" t="str">
        <f t="shared" si="308"/>
        <v>Retained</v>
      </c>
    </row>
    <row r="6556" spans="1:19" x14ac:dyDescent="0.35">
      <c r="A6556" s="1">
        <v>6567</v>
      </c>
      <c r="B6556" s="4">
        <v>43169</v>
      </c>
      <c r="C6556" s="4" t="str">
        <f t="shared" si="306"/>
        <v>March</v>
      </c>
      <c r="D6556" s="4" t="str">
        <f t="shared" si="307"/>
        <v>2018</v>
      </c>
      <c r="E6556" s="8">
        <v>1718</v>
      </c>
      <c r="F6556" t="s">
        <v>106</v>
      </c>
      <c r="G6556" t="s">
        <v>109</v>
      </c>
      <c r="H6556" t="s">
        <v>108</v>
      </c>
      <c r="I6556">
        <v>4</v>
      </c>
      <c r="J6556" t="s">
        <v>37</v>
      </c>
      <c r="K6556" t="e" vm="9">
        <v>#VALUE!</v>
      </c>
      <c r="L6556" t="e" vm="7">
        <v>#VALUE!</v>
      </c>
      <c r="M6556" t="e" vm="3">
        <v>#VALUE!</v>
      </c>
      <c r="N6556" t="s">
        <v>5</v>
      </c>
      <c r="O6556" t="s">
        <v>45</v>
      </c>
      <c r="P6556" t="s">
        <v>45</v>
      </c>
      <c r="Q6556" s="10">
        <v>3</v>
      </c>
      <c r="R6556" s="12">
        <v>11.07</v>
      </c>
      <c r="S6556" t="str">
        <f t="shared" si="308"/>
        <v>Retained</v>
      </c>
    </row>
    <row r="6557" spans="1:19" x14ac:dyDescent="0.35">
      <c r="A6557" s="1">
        <v>6568</v>
      </c>
      <c r="B6557" s="4">
        <v>43169</v>
      </c>
      <c r="C6557" s="4" t="str">
        <f t="shared" si="306"/>
        <v>March</v>
      </c>
      <c r="D6557" s="4" t="str">
        <f t="shared" si="307"/>
        <v>2018</v>
      </c>
      <c r="E6557" s="8">
        <v>2762</v>
      </c>
      <c r="F6557" t="s">
        <v>106</v>
      </c>
      <c r="G6557" t="s">
        <v>109</v>
      </c>
      <c r="H6557" t="s">
        <v>108</v>
      </c>
      <c r="I6557">
        <v>2</v>
      </c>
      <c r="J6557" t="s">
        <v>38</v>
      </c>
      <c r="K6557" t="e" vm="9">
        <v>#VALUE!</v>
      </c>
      <c r="L6557" t="e" vm="7">
        <v>#VALUE!</v>
      </c>
      <c r="M6557" t="e" vm="3">
        <v>#VALUE!</v>
      </c>
      <c r="N6557" t="s">
        <v>9</v>
      </c>
      <c r="O6557" t="s">
        <v>59</v>
      </c>
      <c r="P6557" t="s">
        <v>60</v>
      </c>
      <c r="Q6557" s="10">
        <v>4</v>
      </c>
      <c r="R6557" s="12">
        <v>6.34</v>
      </c>
      <c r="S6557" t="str">
        <f t="shared" si="308"/>
        <v>Retained</v>
      </c>
    </row>
    <row r="6558" spans="1:19" x14ac:dyDescent="0.35">
      <c r="A6558" s="1">
        <v>6569</v>
      </c>
      <c r="B6558" s="4">
        <v>43169</v>
      </c>
      <c r="C6558" s="4" t="str">
        <f t="shared" si="306"/>
        <v>March</v>
      </c>
      <c r="D6558" s="4" t="str">
        <f t="shared" si="307"/>
        <v>2018</v>
      </c>
      <c r="E6558" s="8">
        <v>3970</v>
      </c>
      <c r="F6558" t="s">
        <v>106</v>
      </c>
      <c r="G6558" t="s">
        <v>109</v>
      </c>
      <c r="H6558" t="s">
        <v>108</v>
      </c>
      <c r="I6558">
        <v>2</v>
      </c>
      <c r="J6558" t="s">
        <v>37</v>
      </c>
      <c r="K6558" t="e" vm="8">
        <v>#VALUE!</v>
      </c>
      <c r="L6558" t="e" vm="2">
        <v>#VALUE!</v>
      </c>
      <c r="M6558" t="e" vm="3">
        <v>#VALUE!</v>
      </c>
      <c r="N6558" t="s">
        <v>5</v>
      </c>
      <c r="O6558" t="s">
        <v>20</v>
      </c>
      <c r="P6558" t="s">
        <v>21</v>
      </c>
      <c r="Q6558" s="10">
        <v>5</v>
      </c>
      <c r="R6558" s="12">
        <v>4.33</v>
      </c>
      <c r="S6558" t="str">
        <f t="shared" si="308"/>
        <v>New</v>
      </c>
    </row>
    <row r="6559" spans="1:19" x14ac:dyDescent="0.35">
      <c r="A6559" s="1">
        <v>6570</v>
      </c>
      <c r="B6559" s="4">
        <v>43169</v>
      </c>
      <c r="C6559" s="4" t="str">
        <f t="shared" si="306"/>
        <v>March</v>
      </c>
      <c r="D6559" s="4" t="str">
        <f t="shared" si="307"/>
        <v>2018</v>
      </c>
      <c r="E6559" s="8">
        <v>7356</v>
      </c>
      <c r="F6559" t="s">
        <v>105</v>
      </c>
      <c r="G6559" t="s">
        <v>110</v>
      </c>
      <c r="H6559" t="s">
        <v>108</v>
      </c>
      <c r="I6559">
        <v>4</v>
      </c>
      <c r="J6559" t="s">
        <v>51</v>
      </c>
      <c r="K6559" t="e" vm="20">
        <v>#VALUE!</v>
      </c>
      <c r="L6559" t="e" vm="21">
        <v>#VALUE!</v>
      </c>
      <c r="M6559" t="e" vm="3">
        <v>#VALUE!</v>
      </c>
      <c r="N6559" t="s">
        <v>12</v>
      </c>
      <c r="O6559" t="s">
        <v>22</v>
      </c>
      <c r="P6559" t="s">
        <v>44</v>
      </c>
      <c r="Q6559" s="10">
        <v>3</v>
      </c>
      <c r="R6559" s="12">
        <v>15.53</v>
      </c>
      <c r="S6559" t="str">
        <f t="shared" si="308"/>
        <v>Retained</v>
      </c>
    </row>
    <row r="6560" spans="1:19" x14ac:dyDescent="0.35">
      <c r="A6560" s="1">
        <v>6571</v>
      </c>
      <c r="B6560" s="4">
        <v>43169</v>
      </c>
      <c r="C6560" s="4" t="str">
        <f t="shared" si="306"/>
        <v>March</v>
      </c>
      <c r="D6560" s="4" t="str">
        <f t="shared" si="307"/>
        <v>2018</v>
      </c>
      <c r="E6560" s="8">
        <v>8212</v>
      </c>
      <c r="F6560" t="s">
        <v>105</v>
      </c>
      <c r="G6560" t="s">
        <v>109</v>
      </c>
      <c r="H6560" t="s">
        <v>108</v>
      </c>
      <c r="I6560">
        <v>2</v>
      </c>
      <c r="J6560" t="s">
        <v>37</v>
      </c>
      <c r="K6560" t="e" vm="22">
        <v>#VALUE!</v>
      </c>
      <c r="L6560" t="e" vm="23">
        <v>#VALUE!</v>
      </c>
      <c r="M6560" t="e" vm="3">
        <v>#VALUE!</v>
      </c>
      <c r="N6560" t="s">
        <v>5</v>
      </c>
      <c r="O6560" t="s">
        <v>28</v>
      </c>
      <c r="P6560" t="s">
        <v>49</v>
      </c>
      <c r="Q6560" s="10">
        <v>4</v>
      </c>
      <c r="R6560" s="12">
        <v>3.67</v>
      </c>
      <c r="S6560" t="str">
        <f t="shared" si="308"/>
        <v>New</v>
      </c>
    </row>
    <row r="6561" spans="1:19" x14ac:dyDescent="0.35">
      <c r="A6561" s="1">
        <v>6572</v>
      </c>
      <c r="B6561" s="4">
        <v>43169</v>
      </c>
      <c r="C6561" s="4" t="str">
        <f t="shared" si="306"/>
        <v>March</v>
      </c>
      <c r="D6561" s="4" t="str">
        <f t="shared" si="307"/>
        <v>2018</v>
      </c>
      <c r="E6561" s="8">
        <v>272</v>
      </c>
      <c r="F6561" t="s">
        <v>105</v>
      </c>
      <c r="G6561" t="s">
        <v>109</v>
      </c>
      <c r="H6561" t="s">
        <v>108</v>
      </c>
      <c r="I6561">
        <v>0</v>
      </c>
      <c r="J6561" t="s">
        <v>37</v>
      </c>
      <c r="K6561" t="e" vm="26">
        <v>#VALUE!</v>
      </c>
      <c r="L6561" t="e" vm="25">
        <v>#VALUE!</v>
      </c>
      <c r="M6561" t="e" vm="3">
        <v>#VALUE!</v>
      </c>
      <c r="N6561" t="s">
        <v>5</v>
      </c>
      <c r="O6561" t="s">
        <v>7</v>
      </c>
      <c r="P6561" t="s">
        <v>8</v>
      </c>
      <c r="Q6561" s="10">
        <v>4</v>
      </c>
      <c r="R6561" s="12">
        <v>18.149999999999999</v>
      </c>
      <c r="S6561" t="str">
        <f t="shared" si="308"/>
        <v>Retained</v>
      </c>
    </row>
    <row r="6562" spans="1:19" x14ac:dyDescent="0.35">
      <c r="A6562" s="1">
        <v>6573</v>
      </c>
      <c r="B6562" s="4">
        <v>43169</v>
      </c>
      <c r="C6562" s="4" t="str">
        <f t="shared" si="306"/>
        <v>March</v>
      </c>
      <c r="D6562" s="4" t="str">
        <f t="shared" si="307"/>
        <v>2018</v>
      </c>
      <c r="E6562" s="8">
        <v>2201</v>
      </c>
      <c r="F6562" t="s">
        <v>105</v>
      </c>
      <c r="G6562" t="s">
        <v>110</v>
      </c>
      <c r="H6562" t="s">
        <v>107</v>
      </c>
      <c r="I6562">
        <v>2</v>
      </c>
      <c r="J6562" t="s">
        <v>37</v>
      </c>
      <c r="K6562" t="e" vm="17">
        <v>#VALUE!</v>
      </c>
      <c r="L6562" t="e" vm="5">
        <v>#VALUE!</v>
      </c>
      <c r="M6562" t="e" vm="3">
        <v>#VALUE!</v>
      </c>
      <c r="N6562" t="s">
        <v>9</v>
      </c>
      <c r="O6562" t="s">
        <v>10</v>
      </c>
      <c r="P6562" t="s">
        <v>52</v>
      </c>
      <c r="Q6562" s="10">
        <v>3</v>
      </c>
      <c r="R6562" s="12">
        <v>11.36</v>
      </c>
      <c r="S6562" t="str">
        <f t="shared" si="308"/>
        <v>Retained</v>
      </c>
    </row>
    <row r="6563" spans="1:19" x14ac:dyDescent="0.35">
      <c r="A6563" s="1">
        <v>6574</v>
      </c>
      <c r="B6563" s="4">
        <v>43169</v>
      </c>
      <c r="C6563" s="4" t="str">
        <f t="shared" si="306"/>
        <v>March</v>
      </c>
      <c r="D6563" s="4" t="str">
        <f t="shared" si="307"/>
        <v>2018</v>
      </c>
      <c r="E6563" s="8">
        <v>7828</v>
      </c>
      <c r="F6563" t="s">
        <v>106</v>
      </c>
      <c r="G6563" t="s">
        <v>110</v>
      </c>
      <c r="H6563" t="s">
        <v>107</v>
      </c>
      <c r="I6563">
        <v>3</v>
      </c>
      <c r="J6563" t="s">
        <v>4</v>
      </c>
      <c r="K6563" t="e" vm="6">
        <v>#VALUE!</v>
      </c>
      <c r="L6563" t="e" vm="7">
        <v>#VALUE!</v>
      </c>
      <c r="M6563" t="e" vm="3">
        <v>#VALUE!</v>
      </c>
      <c r="N6563" t="s">
        <v>5</v>
      </c>
      <c r="O6563" t="s">
        <v>7</v>
      </c>
      <c r="P6563" t="s">
        <v>8</v>
      </c>
      <c r="Q6563" s="10">
        <v>4</v>
      </c>
      <c r="R6563" s="12">
        <v>4.68</v>
      </c>
      <c r="S6563" t="str">
        <f t="shared" si="308"/>
        <v>Retained</v>
      </c>
    </row>
    <row r="6564" spans="1:19" x14ac:dyDescent="0.35">
      <c r="A6564" s="1">
        <v>6575</v>
      </c>
      <c r="B6564" s="4">
        <v>43169</v>
      </c>
      <c r="C6564" s="4" t="str">
        <f t="shared" si="306"/>
        <v>March</v>
      </c>
      <c r="D6564" s="4" t="str">
        <f t="shared" si="307"/>
        <v>2018</v>
      </c>
      <c r="E6564" s="8">
        <v>10080</v>
      </c>
      <c r="F6564" t="s">
        <v>106</v>
      </c>
      <c r="G6564" t="s">
        <v>110</v>
      </c>
      <c r="H6564" t="s">
        <v>107</v>
      </c>
      <c r="I6564">
        <v>5</v>
      </c>
      <c r="J6564" t="s">
        <v>72</v>
      </c>
      <c r="K6564" t="e" vm="8">
        <v>#VALUE!</v>
      </c>
      <c r="L6564" t="e" vm="2">
        <v>#VALUE!</v>
      </c>
      <c r="M6564" t="e" vm="3">
        <v>#VALUE!</v>
      </c>
      <c r="N6564" t="s">
        <v>5</v>
      </c>
      <c r="O6564" t="s">
        <v>15</v>
      </c>
      <c r="P6564" t="s">
        <v>15</v>
      </c>
      <c r="Q6564" s="10">
        <v>7</v>
      </c>
      <c r="R6564" s="12">
        <v>15.6</v>
      </c>
      <c r="S6564" t="str">
        <f t="shared" si="308"/>
        <v>Retained</v>
      </c>
    </row>
    <row r="6565" spans="1:19" x14ac:dyDescent="0.35">
      <c r="A6565" s="1">
        <v>6576</v>
      </c>
      <c r="B6565" s="4">
        <v>43169</v>
      </c>
      <c r="C6565" s="4" t="str">
        <f t="shared" si="306"/>
        <v>March</v>
      </c>
      <c r="D6565" s="4" t="str">
        <f t="shared" si="307"/>
        <v>2018</v>
      </c>
      <c r="E6565" s="8">
        <v>864</v>
      </c>
      <c r="F6565" t="s">
        <v>105</v>
      </c>
      <c r="G6565" t="s">
        <v>109</v>
      </c>
      <c r="H6565" t="s">
        <v>107</v>
      </c>
      <c r="I6565">
        <v>3</v>
      </c>
      <c r="J6565" t="s">
        <v>62</v>
      </c>
      <c r="K6565" t="e" vm="12">
        <v>#VALUE!</v>
      </c>
      <c r="L6565" t="e" vm="2">
        <v>#VALUE!</v>
      </c>
      <c r="M6565" t="e" vm="3">
        <v>#VALUE!</v>
      </c>
      <c r="N6565" t="s">
        <v>5</v>
      </c>
      <c r="O6565" t="s">
        <v>7</v>
      </c>
      <c r="P6565" t="s">
        <v>27</v>
      </c>
      <c r="Q6565" s="10">
        <v>3</v>
      </c>
      <c r="R6565" s="12">
        <v>3.65</v>
      </c>
      <c r="S6565" t="str">
        <f t="shared" si="308"/>
        <v>Retained</v>
      </c>
    </row>
    <row r="6566" spans="1:19" x14ac:dyDescent="0.35">
      <c r="A6566" s="1">
        <v>6577</v>
      </c>
      <c r="B6566" s="4">
        <v>43170</v>
      </c>
      <c r="C6566" s="4" t="str">
        <f t="shared" si="306"/>
        <v>March</v>
      </c>
      <c r="D6566" s="4" t="str">
        <f t="shared" si="307"/>
        <v>2018</v>
      </c>
      <c r="E6566" s="8">
        <v>5908</v>
      </c>
      <c r="F6566" t="s">
        <v>105</v>
      </c>
      <c r="G6566" t="s">
        <v>109</v>
      </c>
      <c r="H6566" t="s">
        <v>108</v>
      </c>
      <c r="I6566">
        <v>2</v>
      </c>
      <c r="J6566" t="s">
        <v>51</v>
      </c>
      <c r="K6566" t="e" vm="12">
        <v>#VALUE!</v>
      </c>
      <c r="L6566" t="e" vm="2">
        <v>#VALUE!</v>
      </c>
      <c r="M6566" t="e" vm="3">
        <v>#VALUE!</v>
      </c>
      <c r="N6566" t="s">
        <v>12</v>
      </c>
      <c r="O6566" t="s">
        <v>13</v>
      </c>
      <c r="P6566" t="s">
        <v>14</v>
      </c>
      <c r="Q6566" s="10">
        <v>6</v>
      </c>
      <c r="R6566" s="12">
        <v>20.059999999999999</v>
      </c>
      <c r="S6566" t="str">
        <f t="shared" si="308"/>
        <v>New</v>
      </c>
    </row>
    <row r="6567" spans="1:19" x14ac:dyDescent="0.35">
      <c r="A6567" s="1">
        <v>6578</v>
      </c>
      <c r="B6567" s="4">
        <v>43170</v>
      </c>
      <c r="C6567" s="4" t="str">
        <f t="shared" si="306"/>
        <v>March</v>
      </c>
      <c r="D6567" s="4" t="str">
        <f t="shared" si="307"/>
        <v>2018</v>
      </c>
      <c r="E6567" s="8">
        <v>341</v>
      </c>
      <c r="F6567" t="s">
        <v>106</v>
      </c>
      <c r="G6567" t="s">
        <v>110</v>
      </c>
      <c r="H6567" t="s">
        <v>107</v>
      </c>
      <c r="I6567">
        <v>1</v>
      </c>
      <c r="J6567" t="s">
        <v>51</v>
      </c>
      <c r="K6567" t="e" vm="13">
        <v>#VALUE!</v>
      </c>
      <c r="L6567" t="e" vm="5">
        <v>#VALUE!</v>
      </c>
      <c r="M6567" t="e" vm="3">
        <v>#VALUE!</v>
      </c>
      <c r="N6567" t="s">
        <v>5</v>
      </c>
      <c r="O6567" t="s">
        <v>45</v>
      </c>
      <c r="P6567" t="s">
        <v>45</v>
      </c>
      <c r="Q6567" s="10">
        <v>4</v>
      </c>
      <c r="R6567" s="12">
        <v>8.57</v>
      </c>
      <c r="S6567" t="str">
        <f t="shared" si="308"/>
        <v>Retained</v>
      </c>
    </row>
    <row r="6568" spans="1:19" x14ac:dyDescent="0.35">
      <c r="A6568" s="1">
        <v>6579</v>
      </c>
      <c r="B6568" s="4">
        <v>43170</v>
      </c>
      <c r="C6568" s="4" t="str">
        <f t="shared" si="306"/>
        <v>March</v>
      </c>
      <c r="D6568" s="4" t="str">
        <f t="shared" si="307"/>
        <v>2018</v>
      </c>
      <c r="E6568" s="8">
        <v>2094</v>
      </c>
      <c r="F6568" t="s">
        <v>105</v>
      </c>
      <c r="G6568" t="s">
        <v>110</v>
      </c>
      <c r="H6568" t="s">
        <v>107</v>
      </c>
      <c r="I6568">
        <v>2</v>
      </c>
      <c r="J6568" t="s">
        <v>62</v>
      </c>
      <c r="K6568" t="e" vm="30">
        <v>#VALUE!</v>
      </c>
      <c r="L6568" t="e" vm="31">
        <v>#VALUE!</v>
      </c>
      <c r="M6568" t="e" vm="3">
        <v>#VALUE!</v>
      </c>
      <c r="N6568" t="s">
        <v>5</v>
      </c>
      <c r="O6568" t="s">
        <v>45</v>
      </c>
      <c r="P6568" t="s">
        <v>45</v>
      </c>
      <c r="Q6568" s="10">
        <v>5</v>
      </c>
      <c r="R6568" s="12">
        <v>12.56</v>
      </c>
      <c r="S6568" t="str">
        <f t="shared" si="308"/>
        <v>New</v>
      </c>
    </row>
    <row r="6569" spans="1:19" x14ac:dyDescent="0.35">
      <c r="A6569" s="1">
        <v>6580</v>
      </c>
      <c r="B6569" s="4">
        <v>43170</v>
      </c>
      <c r="C6569" s="4" t="str">
        <f t="shared" si="306"/>
        <v>March</v>
      </c>
      <c r="D6569" s="4" t="str">
        <f t="shared" si="307"/>
        <v>2018</v>
      </c>
      <c r="E6569" s="8">
        <v>8777</v>
      </c>
      <c r="F6569" t="s">
        <v>106</v>
      </c>
      <c r="G6569" t="s">
        <v>110</v>
      </c>
      <c r="H6569" t="s">
        <v>107</v>
      </c>
      <c r="I6569">
        <v>0</v>
      </c>
      <c r="J6569" t="s">
        <v>38</v>
      </c>
      <c r="K6569" t="e" vm="13">
        <v>#VALUE!</v>
      </c>
      <c r="L6569" t="e" vm="5">
        <v>#VALUE!</v>
      </c>
      <c r="M6569" t="e" vm="3">
        <v>#VALUE!</v>
      </c>
      <c r="N6569" t="s">
        <v>5</v>
      </c>
      <c r="O6569" t="s">
        <v>28</v>
      </c>
      <c r="P6569" t="s">
        <v>8</v>
      </c>
      <c r="Q6569" s="10">
        <v>6</v>
      </c>
      <c r="R6569" s="12">
        <v>8.06</v>
      </c>
      <c r="S6569" t="str">
        <f t="shared" si="308"/>
        <v>Retained</v>
      </c>
    </row>
    <row r="6570" spans="1:19" x14ac:dyDescent="0.35">
      <c r="A6570" s="1">
        <v>6581</v>
      </c>
      <c r="B6570" s="4">
        <v>43170</v>
      </c>
      <c r="C6570" s="4" t="str">
        <f t="shared" si="306"/>
        <v>March</v>
      </c>
      <c r="D6570" s="4" t="str">
        <f t="shared" si="307"/>
        <v>2018</v>
      </c>
      <c r="E6570" s="8">
        <v>8483</v>
      </c>
      <c r="F6570" t="s">
        <v>105</v>
      </c>
      <c r="G6570" t="s">
        <v>110</v>
      </c>
      <c r="H6570" t="s">
        <v>107</v>
      </c>
      <c r="I6570">
        <v>3</v>
      </c>
      <c r="J6570" t="s">
        <v>37</v>
      </c>
      <c r="K6570" t="e" vm="15">
        <v>#VALUE!</v>
      </c>
      <c r="L6570" t="e" vm="5">
        <v>#VALUE!</v>
      </c>
      <c r="M6570" t="e" vm="3">
        <v>#VALUE!</v>
      </c>
      <c r="N6570" t="s">
        <v>5</v>
      </c>
      <c r="O6570" t="s">
        <v>34</v>
      </c>
      <c r="P6570" t="s">
        <v>34</v>
      </c>
      <c r="Q6570" s="10">
        <v>4</v>
      </c>
      <c r="R6570" s="12">
        <v>13.83</v>
      </c>
      <c r="S6570" t="str">
        <f t="shared" si="308"/>
        <v>Retained</v>
      </c>
    </row>
    <row r="6571" spans="1:19" x14ac:dyDescent="0.35">
      <c r="A6571" s="1">
        <v>6582</v>
      </c>
      <c r="B6571" s="4">
        <v>43170</v>
      </c>
      <c r="C6571" s="4" t="str">
        <f t="shared" si="306"/>
        <v>March</v>
      </c>
      <c r="D6571" s="4" t="str">
        <f t="shared" si="307"/>
        <v>2018</v>
      </c>
      <c r="E6571" s="8">
        <v>2795</v>
      </c>
      <c r="F6571" t="s">
        <v>106</v>
      </c>
      <c r="G6571" t="s">
        <v>110</v>
      </c>
      <c r="H6571" t="s">
        <v>107</v>
      </c>
      <c r="I6571">
        <v>3</v>
      </c>
      <c r="J6571" t="s">
        <v>51</v>
      </c>
      <c r="K6571" t="e" vm="1">
        <v>#VALUE!</v>
      </c>
      <c r="L6571" t="e" vm="2">
        <v>#VALUE!</v>
      </c>
      <c r="M6571" t="e" vm="3">
        <v>#VALUE!</v>
      </c>
      <c r="N6571" t="s">
        <v>5</v>
      </c>
      <c r="O6571" t="s">
        <v>45</v>
      </c>
      <c r="P6571" t="s">
        <v>45</v>
      </c>
      <c r="Q6571" s="10">
        <v>3</v>
      </c>
      <c r="R6571" s="12">
        <v>4.5</v>
      </c>
      <c r="S6571" t="str">
        <f t="shared" si="308"/>
        <v>Retained</v>
      </c>
    </row>
    <row r="6572" spans="1:19" x14ac:dyDescent="0.35">
      <c r="A6572" s="1">
        <v>6583</v>
      </c>
      <c r="B6572" s="4">
        <v>43170</v>
      </c>
      <c r="C6572" s="4" t="str">
        <f t="shared" si="306"/>
        <v>March</v>
      </c>
      <c r="D6572" s="4" t="str">
        <f t="shared" si="307"/>
        <v>2018</v>
      </c>
      <c r="E6572" s="8">
        <v>7977</v>
      </c>
      <c r="F6572" t="s">
        <v>105</v>
      </c>
      <c r="G6572" t="s">
        <v>110</v>
      </c>
      <c r="H6572" t="s">
        <v>107</v>
      </c>
      <c r="I6572">
        <v>1</v>
      </c>
      <c r="J6572" t="s">
        <v>38</v>
      </c>
      <c r="K6572" t="e" vm="26">
        <v>#VALUE!</v>
      </c>
      <c r="L6572" t="e" vm="25">
        <v>#VALUE!</v>
      </c>
      <c r="M6572" t="e" vm="3">
        <v>#VALUE!</v>
      </c>
      <c r="N6572" t="s">
        <v>12</v>
      </c>
      <c r="O6572" t="s">
        <v>25</v>
      </c>
      <c r="P6572" t="s">
        <v>26</v>
      </c>
      <c r="Q6572" s="10">
        <v>4</v>
      </c>
      <c r="R6572" s="12">
        <v>5.68</v>
      </c>
      <c r="S6572" t="str">
        <f t="shared" si="308"/>
        <v>Retained</v>
      </c>
    </row>
    <row r="6573" spans="1:19" x14ac:dyDescent="0.35">
      <c r="A6573" s="1">
        <v>6584</v>
      </c>
      <c r="B6573" s="4">
        <v>43170</v>
      </c>
      <c r="C6573" s="4" t="str">
        <f t="shared" si="306"/>
        <v>March</v>
      </c>
      <c r="D6573" s="4" t="str">
        <f t="shared" si="307"/>
        <v>2018</v>
      </c>
      <c r="E6573" s="8">
        <v>4846</v>
      </c>
      <c r="F6573" t="s">
        <v>106</v>
      </c>
      <c r="G6573" t="s">
        <v>109</v>
      </c>
      <c r="H6573" t="s">
        <v>107</v>
      </c>
      <c r="I6573">
        <v>3</v>
      </c>
      <c r="J6573" t="s">
        <v>37</v>
      </c>
      <c r="K6573" t="e" vm="13">
        <v>#VALUE!</v>
      </c>
      <c r="L6573" t="e" vm="5">
        <v>#VALUE!</v>
      </c>
      <c r="M6573" t="e" vm="3">
        <v>#VALUE!</v>
      </c>
      <c r="N6573" t="s">
        <v>5</v>
      </c>
      <c r="O6573" t="s">
        <v>30</v>
      </c>
      <c r="P6573" t="s">
        <v>39</v>
      </c>
      <c r="Q6573" s="10">
        <v>3</v>
      </c>
      <c r="R6573" s="12">
        <v>28.66</v>
      </c>
      <c r="S6573" t="str">
        <f t="shared" si="308"/>
        <v>Retained</v>
      </c>
    </row>
    <row r="6574" spans="1:19" x14ac:dyDescent="0.35">
      <c r="A6574" s="1">
        <v>6585</v>
      </c>
      <c r="B6574" s="4">
        <v>43170</v>
      </c>
      <c r="C6574" s="4" t="str">
        <f t="shared" si="306"/>
        <v>March</v>
      </c>
      <c r="D6574" s="4" t="str">
        <f t="shared" si="307"/>
        <v>2018</v>
      </c>
      <c r="E6574" s="8">
        <v>6087</v>
      </c>
      <c r="F6574" t="s">
        <v>106</v>
      </c>
      <c r="G6574" t="s">
        <v>110</v>
      </c>
      <c r="H6574" t="s">
        <v>107</v>
      </c>
      <c r="I6574">
        <v>4</v>
      </c>
      <c r="J6574" t="s">
        <v>37</v>
      </c>
      <c r="K6574" t="e" vm="9">
        <v>#VALUE!</v>
      </c>
      <c r="L6574" t="e" vm="7">
        <v>#VALUE!</v>
      </c>
      <c r="M6574" t="e" vm="3">
        <v>#VALUE!</v>
      </c>
      <c r="N6574" t="s">
        <v>5</v>
      </c>
      <c r="O6574" t="s">
        <v>6</v>
      </c>
      <c r="P6574" t="s">
        <v>6</v>
      </c>
      <c r="Q6574" s="10">
        <v>5</v>
      </c>
      <c r="R6574" s="12">
        <v>4.13</v>
      </c>
      <c r="S6574" t="str">
        <f t="shared" si="308"/>
        <v>Retained</v>
      </c>
    </row>
    <row r="6575" spans="1:19" x14ac:dyDescent="0.35">
      <c r="A6575" s="1">
        <v>6586</v>
      </c>
      <c r="B6575" s="4">
        <v>43170</v>
      </c>
      <c r="C6575" s="4" t="str">
        <f t="shared" si="306"/>
        <v>March</v>
      </c>
      <c r="D6575" s="4" t="str">
        <f t="shared" si="307"/>
        <v>2018</v>
      </c>
      <c r="E6575" s="8">
        <v>6227</v>
      </c>
      <c r="F6575" t="s">
        <v>105</v>
      </c>
      <c r="G6575" t="s">
        <v>110</v>
      </c>
      <c r="H6575" t="s">
        <v>107</v>
      </c>
      <c r="I6575">
        <v>3</v>
      </c>
      <c r="J6575" t="s">
        <v>4</v>
      </c>
      <c r="K6575" t="e" vm="26">
        <v>#VALUE!</v>
      </c>
      <c r="L6575" t="e" vm="25">
        <v>#VALUE!</v>
      </c>
      <c r="M6575" t="e" vm="3">
        <v>#VALUE!</v>
      </c>
      <c r="N6575" t="s">
        <v>12</v>
      </c>
      <c r="O6575" t="s">
        <v>25</v>
      </c>
      <c r="P6575" t="s">
        <v>26</v>
      </c>
      <c r="Q6575" s="10">
        <v>5</v>
      </c>
      <c r="R6575" s="12">
        <v>15.48</v>
      </c>
      <c r="S6575" t="str">
        <f t="shared" si="308"/>
        <v>Retained</v>
      </c>
    </row>
    <row r="6576" spans="1:19" x14ac:dyDescent="0.35">
      <c r="A6576" s="1">
        <v>6587</v>
      </c>
      <c r="B6576" s="4">
        <v>43170</v>
      </c>
      <c r="C6576" s="4" t="str">
        <f t="shared" si="306"/>
        <v>March</v>
      </c>
      <c r="D6576" s="4" t="str">
        <f t="shared" si="307"/>
        <v>2018</v>
      </c>
      <c r="E6576" s="8">
        <v>9435</v>
      </c>
      <c r="F6576" t="s">
        <v>105</v>
      </c>
      <c r="G6576" t="s">
        <v>109</v>
      </c>
      <c r="H6576" t="s">
        <v>107</v>
      </c>
      <c r="I6576">
        <v>1</v>
      </c>
      <c r="J6576" t="s">
        <v>51</v>
      </c>
      <c r="K6576" t="e" vm="28">
        <v>#VALUE!</v>
      </c>
      <c r="L6576" t="e" vm="29">
        <v>#VALUE!</v>
      </c>
      <c r="M6576" t="e" vm="3">
        <v>#VALUE!</v>
      </c>
      <c r="N6576" t="s">
        <v>5</v>
      </c>
      <c r="O6576" t="s">
        <v>6</v>
      </c>
      <c r="P6576" t="s">
        <v>6</v>
      </c>
      <c r="Q6576" s="10">
        <v>3</v>
      </c>
      <c r="R6576" s="12">
        <v>1.75</v>
      </c>
      <c r="S6576" t="str">
        <f t="shared" si="308"/>
        <v>New</v>
      </c>
    </row>
    <row r="6577" spans="1:19" x14ac:dyDescent="0.35">
      <c r="A6577" s="1">
        <v>6588</v>
      </c>
      <c r="B6577" s="4">
        <v>43170</v>
      </c>
      <c r="C6577" s="4" t="str">
        <f t="shared" si="306"/>
        <v>March</v>
      </c>
      <c r="D6577" s="4" t="str">
        <f t="shared" si="307"/>
        <v>2018</v>
      </c>
      <c r="E6577" s="8">
        <v>10093</v>
      </c>
      <c r="F6577" t="s">
        <v>106</v>
      </c>
      <c r="G6577" t="s">
        <v>110</v>
      </c>
      <c r="H6577" t="s">
        <v>107</v>
      </c>
      <c r="I6577">
        <v>2</v>
      </c>
      <c r="J6577" t="s">
        <v>37</v>
      </c>
      <c r="K6577" t="e" vm="11">
        <v>#VALUE!</v>
      </c>
      <c r="L6577" t="e" vm="5">
        <v>#VALUE!</v>
      </c>
      <c r="M6577" t="e" vm="3">
        <v>#VALUE!</v>
      </c>
      <c r="N6577" t="s">
        <v>12</v>
      </c>
      <c r="O6577" t="s">
        <v>54</v>
      </c>
      <c r="P6577" t="s">
        <v>55</v>
      </c>
      <c r="Q6577" s="10">
        <v>3</v>
      </c>
      <c r="R6577" s="12">
        <v>15.46</v>
      </c>
      <c r="S6577" t="str">
        <f t="shared" si="308"/>
        <v>New</v>
      </c>
    </row>
    <row r="6578" spans="1:19" x14ac:dyDescent="0.35">
      <c r="A6578" s="1">
        <v>6589</v>
      </c>
      <c r="B6578" s="4">
        <v>43170</v>
      </c>
      <c r="C6578" s="4" t="str">
        <f t="shared" si="306"/>
        <v>March</v>
      </c>
      <c r="D6578" s="4" t="str">
        <f t="shared" si="307"/>
        <v>2018</v>
      </c>
      <c r="E6578" s="8">
        <v>9134</v>
      </c>
      <c r="F6578" t="s">
        <v>106</v>
      </c>
      <c r="G6578" t="s">
        <v>110</v>
      </c>
      <c r="H6578" t="s">
        <v>107</v>
      </c>
      <c r="I6578">
        <v>5</v>
      </c>
      <c r="J6578" t="s">
        <v>38</v>
      </c>
      <c r="K6578" t="e" vm="10">
        <v>#VALUE!</v>
      </c>
      <c r="L6578" t="e" vm="5">
        <v>#VALUE!</v>
      </c>
      <c r="M6578" t="e" vm="3">
        <v>#VALUE!</v>
      </c>
      <c r="N6578" t="s">
        <v>5</v>
      </c>
      <c r="O6578" t="s">
        <v>45</v>
      </c>
      <c r="P6578" t="s">
        <v>45</v>
      </c>
      <c r="Q6578" s="10">
        <v>2</v>
      </c>
      <c r="R6578" s="12">
        <v>19.079999999999998</v>
      </c>
      <c r="S6578" t="str">
        <f t="shared" si="308"/>
        <v>Retained</v>
      </c>
    </row>
    <row r="6579" spans="1:19" x14ac:dyDescent="0.35">
      <c r="A6579" s="1">
        <v>6590</v>
      </c>
      <c r="B6579" s="4">
        <v>43170</v>
      </c>
      <c r="C6579" s="4" t="str">
        <f t="shared" si="306"/>
        <v>March</v>
      </c>
      <c r="D6579" s="4" t="str">
        <f t="shared" si="307"/>
        <v>2018</v>
      </c>
      <c r="E6579" s="8">
        <v>4983</v>
      </c>
      <c r="F6579" t="s">
        <v>106</v>
      </c>
      <c r="G6579" t="s">
        <v>109</v>
      </c>
      <c r="H6579" t="s">
        <v>108</v>
      </c>
      <c r="I6579">
        <v>2</v>
      </c>
      <c r="J6579" t="s">
        <v>51</v>
      </c>
      <c r="K6579" t="e" vm="30">
        <v>#VALUE!</v>
      </c>
      <c r="L6579" t="e" vm="31">
        <v>#VALUE!</v>
      </c>
      <c r="M6579" t="e" vm="3">
        <v>#VALUE!</v>
      </c>
      <c r="N6579" t="s">
        <v>5</v>
      </c>
      <c r="O6579" t="s">
        <v>7</v>
      </c>
      <c r="P6579" t="s">
        <v>8</v>
      </c>
      <c r="Q6579" s="10">
        <v>6</v>
      </c>
      <c r="R6579" s="12">
        <v>16.46</v>
      </c>
      <c r="S6579" t="str">
        <f t="shared" si="308"/>
        <v>New</v>
      </c>
    </row>
    <row r="6580" spans="1:19" x14ac:dyDescent="0.35">
      <c r="A6580" s="1">
        <v>6591</v>
      </c>
      <c r="B6580" s="4">
        <v>43170</v>
      </c>
      <c r="C6580" s="4" t="str">
        <f t="shared" si="306"/>
        <v>March</v>
      </c>
      <c r="D6580" s="4" t="str">
        <f t="shared" si="307"/>
        <v>2018</v>
      </c>
      <c r="E6580" s="8">
        <v>1418</v>
      </c>
      <c r="F6580" t="s">
        <v>105</v>
      </c>
      <c r="G6580" t="s">
        <v>109</v>
      </c>
      <c r="H6580" t="s">
        <v>107</v>
      </c>
      <c r="I6580">
        <v>4</v>
      </c>
      <c r="J6580" t="s">
        <v>62</v>
      </c>
      <c r="K6580" t="e" vm="11">
        <v>#VALUE!</v>
      </c>
      <c r="L6580" t="e" vm="5">
        <v>#VALUE!</v>
      </c>
      <c r="M6580" t="e" vm="3">
        <v>#VALUE!</v>
      </c>
      <c r="N6580" t="s">
        <v>12</v>
      </c>
      <c r="O6580" t="s">
        <v>22</v>
      </c>
      <c r="P6580" t="s">
        <v>36</v>
      </c>
      <c r="Q6580" s="10">
        <v>4</v>
      </c>
      <c r="R6580" s="12">
        <v>9.94</v>
      </c>
      <c r="S6580" t="str">
        <f t="shared" si="308"/>
        <v>New</v>
      </c>
    </row>
    <row r="6581" spans="1:19" x14ac:dyDescent="0.35">
      <c r="A6581" s="1">
        <v>6592</v>
      </c>
      <c r="B6581" s="4">
        <v>43170</v>
      </c>
      <c r="C6581" s="4" t="str">
        <f t="shared" si="306"/>
        <v>March</v>
      </c>
      <c r="D6581" s="4" t="str">
        <f t="shared" si="307"/>
        <v>2018</v>
      </c>
      <c r="E6581" s="8">
        <v>1377</v>
      </c>
      <c r="F6581" t="s">
        <v>106</v>
      </c>
      <c r="G6581" t="s">
        <v>109</v>
      </c>
      <c r="H6581" t="s">
        <v>107</v>
      </c>
      <c r="I6581">
        <v>3</v>
      </c>
      <c r="J6581" t="s">
        <v>51</v>
      </c>
      <c r="K6581" t="e" vm="20">
        <v>#VALUE!</v>
      </c>
      <c r="L6581" t="e" vm="21">
        <v>#VALUE!</v>
      </c>
      <c r="M6581" t="e" vm="3">
        <v>#VALUE!</v>
      </c>
      <c r="N6581" t="s">
        <v>5</v>
      </c>
      <c r="O6581" t="s">
        <v>6</v>
      </c>
      <c r="P6581" t="s">
        <v>6</v>
      </c>
      <c r="Q6581" s="10">
        <v>5</v>
      </c>
      <c r="R6581" s="12">
        <v>11.56</v>
      </c>
      <c r="S6581" t="str">
        <f t="shared" si="308"/>
        <v>Retained</v>
      </c>
    </row>
    <row r="6582" spans="1:19" x14ac:dyDescent="0.35">
      <c r="A6582" s="1">
        <v>6593</v>
      </c>
      <c r="B6582" s="4">
        <v>43170</v>
      </c>
      <c r="C6582" s="4" t="str">
        <f t="shared" si="306"/>
        <v>March</v>
      </c>
      <c r="D6582" s="4" t="str">
        <f t="shared" si="307"/>
        <v>2018</v>
      </c>
      <c r="E6582" s="8">
        <v>3982</v>
      </c>
      <c r="F6582" t="s">
        <v>105</v>
      </c>
      <c r="G6582" t="s">
        <v>109</v>
      </c>
      <c r="H6582" t="s">
        <v>108</v>
      </c>
      <c r="I6582">
        <v>3</v>
      </c>
      <c r="J6582" t="s">
        <v>37</v>
      </c>
      <c r="K6582" t="e" vm="20">
        <v>#VALUE!</v>
      </c>
      <c r="L6582" t="e" vm="21">
        <v>#VALUE!</v>
      </c>
      <c r="M6582" t="e" vm="3">
        <v>#VALUE!</v>
      </c>
      <c r="N6582" t="s">
        <v>12</v>
      </c>
      <c r="O6582" t="s">
        <v>22</v>
      </c>
      <c r="P6582" t="s">
        <v>23</v>
      </c>
      <c r="Q6582" s="10">
        <v>5</v>
      </c>
      <c r="R6582" s="12">
        <v>6.27</v>
      </c>
      <c r="S6582" t="str">
        <f t="shared" si="308"/>
        <v>Retained</v>
      </c>
    </row>
    <row r="6583" spans="1:19" x14ac:dyDescent="0.35">
      <c r="A6583" s="1">
        <v>6594</v>
      </c>
      <c r="B6583" s="4">
        <v>43170</v>
      </c>
      <c r="C6583" s="4" t="str">
        <f t="shared" si="306"/>
        <v>March</v>
      </c>
      <c r="D6583" s="4" t="str">
        <f t="shared" si="307"/>
        <v>2018</v>
      </c>
      <c r="E6583" s="8">
        <v>654</v>
      </c>
      <c r="F6583" t="s">
        <v>105</v>
      </c>
      <c r="G6583" t="s">
        <v>110</v>
      </c>
      <c r="H6583" t="s">
        <v>107</v>
      </c>
      <c r="I6583">
        <v>3</v>
      </c>
      <c r="J6583" t="s">
        <v>72</v>
      </c>
      <c r="K6583" t="e" vm="12">
        <v>#VALUE!</v>
      </c>
      <c r="L6583" t="e" vm="2">
        <v>#VALUE!</v>
      </c>
      <c r="M6583" t="e" vm="3">
        <v>#VALUE!</v>
      </c>
      <c r="N6583" t="s">
        <v>5</v>
      </c>
      <c r="O6583" t="s">
        <v>34</v>
      </c>
      <c r="P6583" t="s">
        <v>34</v>
      </c>
      <c r="Q6583" s="10">
        <v>4</v>
      </c>
      <c r="R6583" s="12">
        <v>7.25</v>
      </c>
      <c r="S6583" t="str">
        <f t="shared" si="308"/>
        <v>New</v>
      </c>
    </row>
    <row r="6584" spans="1:19" x14ac:dyDescent="0.35">
      <c r="A6584" s="1">
        <v>6595</v>
      </c>
      <c r="B6584" s="4">
        <v>43170</v>
      </c>
      <c r="C6584" s="4" t="str">
        <f t="shared" si="306"/>
        <v>March</v>
      </c>
      <c r="D6584" s="4" t="str">
        <f t="shared" si="307"/>
        <v>2018</v>
      </c>
      <c r="E6584" s="8">
        <v>2494</v>
      </c>
      <c r="F6584" t="s">
        <v>105</v>
      </c>
      <c r="G6584" t="s">
        <v>110</v>
      </c>
      <c r="H6584" t="s">
        <v>107</v>
      </c>
      <c r="I6584">
        <v>1</v>
      </c>
      <c r="J6584" t="s">
        <v>4</v>
      </c>
      <c r="K6584" t="e" vm="8">
        <v>#VALUE!</v>
      </c>
      <c r="L6584" t="e" vm="2">
        <v>#VALUE!</v>
      </c>
      <c r="M6584" t="e" vm="3">
        <v>#VALUE!</v>
      </c>
      <c r="N6584" t="s">
        <v>5</v>
      </c>
      <c r="O6584" t="s">
        <v>30</v>
      </c>
      <c r="P6584" t="s">
        <v>39</v>
      </c>
      <c r="Q6584" s="10">
        <v>5</v>
      </c>
      <c r="R6584" s="12">
        <v>8.3699999999999992</v>
      </c>
      <c r="S6584" t="str">
        <f t="shared" si="308"/>
        <v>New</v>
      </c>
    </row>
    <row r="6585" spans="1:19" x14ac:dyDescent="0.35">
      <c r="A6585" s="1">
        <v>6596</v>
      </c>
      <c r="B6585" s="4">
        <v>43170</v>
      </c>
      <c r="C6585" s="4" t="str">
        <f t="shared" si="306"/>
        <v>March</v>
      </c>
      <c r="D6585" s="4" t="str">
        <f t="shared" si="307"/>
        <v>2018</v>
      </c>
      <c r="E6585" s="8">
        <v>5069</v>
      </c>
      <c r="F6585" t="s">
        <v>106</v>
      </c>
      <c r="G6585" t="s">
        <v>109</v>
      </c>
      <c r="H6585" t="s">
        <v>108</v>
      </c>
      <c r="I6585">
        <v>0</v>
      </c>
      <c r="J6585" t="s">
        <v>4</v>
      </c>
      <c r="K6585" t="e" vm="28">
        <v>#VALUE!</v>
      </c>
      <c r="L6585" t="e" vm="29">
        <v>#VALUE!</v>
      </c>
      <c r="M6585" t="e" vm="3">
        <v>#VALUE!</v>
      </c>
      <c r="N6585" t="s">
        <v>5</v>
      </c>
      <c r="O6585" t="s">
        <v>61</v>
      </c>
      <c r="P6585" t="s">
        <v>61</v>
      </c>
      <c r="Q6585" s="10">
        <v>4</v>
      </c>
      <c r="R6585" s="12">
        <v>18.23</v>
      </c>
      <c r="S6585" t="str">
        <f t="shared" si="308"/>
        <v>New</v>
      </c>
    </row>
    <row r="6586" spans="1:19" x14ac:dyDescent="0.35">
      <c r="A6586" s="1">
        <v>6597</v>
      </c>
      <c r="B6586" s="4">
        <v>43170</v>
      </c>
      <c r="C6586" s="4" t="str">
        <f t="shared" si="306"/>
        <v>March</v>
      </c>
      <c r="D6586" s="4" t="str">
        <f t="shared" si="307"/>
        <v>2018</v>
      </c>
      <c r="E6586" s="8">
        <v>4938</v>
      </c>
      <c r="F6586" t="s">
        <v>105</v>
      </c>
      <c r="G6586" t="s">
        <v>109</v>
      </c>
      <c r="H6586" t="s">
        <v>108</v>
      </c>
      <c r="I6586">
        <v>4</v>
      </c>
      <c r="J6586" t="s">
        <v>37</v>
      </c>
      <c r="K6586" t="e" vm="9">
        <v>#VALUE!</v>
      </c>
      <c r="L6586" t="e" vm="7">
        <v>#VALUE!</v>
      </c>
      <c r="M6586" t="e" vm="3">
        <v>#VALUE!</v>
      </c>
      <c r="N6586" t="s">
        <v>5</v>
      </c>
      <c r="O6586" t="s">
        <v>28</v>
      </c>
      <c r="P6586" t="s">
        <v>29</v>
      </c>
      <c r="Q6586" s="10">
        <v>5</v>
      </c>
      <c r="R6586" s="12">
        <v>6.7</v>
      </c>
      <c r="S6586" t="str">
        <f t="shared" si="308"/>
        <v>Retained</v>
      </c>
    </row>
    <row r="6587" spans="1:19" x14ac:dyDescent="0.35">
      <c r="A6587" s="1">
        <v>6598</v>
      </c>
      <c r="B6587" s="4">
        <v>43170</v>
      </c>
      <c r="C6587" s="4" t="str">
        <f t="shared" si="306"/>
        <v>March</v>
      </c>
      <c r="D6587" s="4" t="str">
        <f t="shared" si="307"/>
        <v>2018</v>
      </c>
      <c r="E6587" s="8">
        <v>430</v>
      </c>
      <c r="F6587" t="s">
        <v>106</v>
      </c>
      <c r="G6587" t="s">
        <v>109</v>
      </c>
      <c r="H6587" t="s">
        <v>107</v>
      </c>
      <c r="I6587">
        <v>3</v>
      </c>
      <c r="J6587" t="s">
        <v>62</v>
      </c>
      <c r="K6587" t="e" vm="17">
        <v>#VALUE!</v>
      </c>
      <c r="L6587" t="e" vm="5">
        <v>#VALUE!</v>
      </c>
      <c r="M6587" t="e" vm="3">
        <v>#VALUE!</v>
      </c>
      <c r="N6587" t="s">
        <v>12</v>
      </c>
      <c r="O6587" t="s">
        <v>22</v>
      </c>
      <c r="P6587" t="s">
        <v>50</v>
      </c>
      <c r="Q6587" s="10">
        <v>3</v>
      </c>
      <c r="R6587" s="12">
        <v>10.71</v>
      </c>
      <c r="S6587" t="str">
        <f t="shared" si="308"/>
        <v>Retained</v>
      </c>
    </row>
    <row r="6588" spans="1:19" x14ac:dyDescent="0.35">
      <c r="A6588" s="1">
        <v>6599</v>
      </c>
      <c r="B6588" s="4">
        <v>43170</v>
      </c>
      <c r="C6588" s="4" t="str">
        <f t="shared" si="306"/>
        <v>March</v>
      </c>
      <c r="D6588" s="4" t="str">
        <f t="shared" si="307"/>
        <v>2018</v>
      </c>
      <c r="E6588" s="8">
        <v>2814</v>
      </c>
      <c r="F6588" t="s">
        <v>106</v>
      </c>
      <c r="G6588" t="s">
        <v>109</v>
      </c>
      <c r="H6588" t="s">
        <v>107</v>
      </c>
      <c r="I6588">
        <v>4</v>
      </c>
      <c r="J6588" t="s">
        <v>37</v>
      </c>
      <c r="K6588" t="e" vm="30">
        <v>#VALUE!</v>
      </c>
      <c r="L6588" t="e" vm="31">
        <v>#VALUE!</v>
      </c>
      <c r="M6588" t="e" vm="3">
        <v>#VALUE!</v>
      </c>
      <c r="N6588" t="s">
        <v>5</v>
      </c>
      <c r="O6588" t="s">
        <v>6</v>
      </c>
      <c r="P6588" t="s">
        <v>43</v>
      </c>
      <c r="Q6588" s="10">
        <v>5</v>
      </c>
      <c r="R6588" s="12">
        <v>6.35</v>
      </c>
      <c r="S6588" t="str">
        <f t="shared" si="308"/>
        <v>Retained</v>
      </c>
    </row>
    <row r="6589" spans="1:19" x14ac:dyDescent="0.35">
      <c r="A6589" s="1">
        <v>6600</v>
      </c>
      <c r="B6589" s="4">
        <v>43170</v>
      </c>
      <c r="C6589" s="4" t="str">
        <f t="shared" si="306"/>
        <v>March</v>
      </c>
      <c r="D6589" s="4" t="str">
        <f t="shared" si="307"/>
        <v>2018</v>
      </c>
      <c r="E6589" s="8">
        <v>9592</v>
      </c>
      <c r="F6589" t="s">
        <v>106</v>
      </c>
      <c r="G6589" t="s">
        <v>109</v>
      </c>
      <c r="H6589" t="s">
        <v>108</v>
      </c>
      <c r="I6589">
        <v>2</v>
      </c>
      <c r="J6589" t="s">
        <v>51</v>
      </c>
      <c r="K6589" t="e" vm="30">
        <v>#VALUE!</v>
      </c>
      <c r="L6589" t="e" vm="31">
        <v>#VALUE!</v>
      </c>
      <c r="M6589" t="e" vm="3">
        <v>#VALUE!</v>
      </c>
      <c r="N6589" t="s">
        <v>5</v>
      </c>
      <c r="O6589" t="s">
        <v>28</v>
      </c>
      <c r="P6589" t="s">
        <v>49</v>
      </c>
      <c r="Q6589" s="10">
        <v>3</v>
      </c>
      <c r="R6589" s="12">
        <v>12.07</v>
      </c>
      <c r="S6589" t="str">
        <f t="shared" si="308"/>
        <v>New</v>
      </c>
    </row>
    <row r="6590" spans="1:19" x14ac:dyDescent="0.35">
      <c r="A6590" s="1">
        <v>6601</v>
      </c>
      <c r="B6590" s="4">
        <v>43170</v>
      </c>
      <c r="C6590" s="4" t="str">
        <f t="shared" si="306"/>
        <v>March</v>
      </c>
      <c r="D6590" s="4" t="str">
        <f t="shared" si="307"/>
        <v>2018</v>
      </c>
      <c r="E6590" s="8">
        <v>7793</v>
      </c>
      <c r="F6590" t="s">
        <v>106</v>
      </c>
      <c r="G6590" t="s">
        <v>110</v>
      </c>
      <c r="H6590" t="s">
        <v>107</v>
      </c>
      <c r="I6590">
        <v>4</v>
      </c>
      <c r="J6590" t="s">
        <v>37</v>
      </c>
      <c r="K6590" t="e" vm="26">
        <v>#VALUE!</v>
      </c>
      <c r="L6590" t="e" vm="25">
        <v>#VALUE!</v>
      </c>
      <c r="M6590" t="e" vm="3">
        <v>#VALUE!</v>
      </c>
      <c r="N6590" t="s">
        <v>5</v>
      </c>
      <c r="O6590" t="s">
        <v>30</v>
      </c>
      <c r="P6590" t="s">
        <v>67</v>
      </c>
      <c r="Q6590" s="10">
        <v>4</v>
      </c>
      <c r="R6590" s="12">
        <v>11.39</v>
      </c>
      <c r="S6590" t="str">
        <f t="shared" si="308"/>
        <v>Retained</v>
      </c>
    </row>
    <row r="6591" spans="1:19" x14ac:dyDescent="0.35">
      <c r="A6591" s="1">
        <v>6602</v>
      </c>
      <c r="B6591" s="4">
        <v>43171</v>
      </c>
      <c r="C6591" s="4" t="str">
        <f t="shared" si="306"/>
        <v>March</v>
      </c>
      <c r="D6591" s="4" t="str">
        <f t="shared" si="307"/>
        <v>2018</v>
      </c>
      <c r="E6591" s="8">
        <v>6957</v>
      </c>
      <c r="F6591" t="s">
        <v>105</v>
      </c>
      <c r="G6591" t="s">
        <v>109</v>
      </c>
      <c r="H6591" t="s">
        <v>108</v>
      </c>
      <c r="I6591">
        <v>2</v>
      </c>
      <c r="J6591" t="s">
        <v>37</v>
      </c>
      <c r="K6591" t="e" vm="17">
        <v>#VALUE!</v>
      </c>
      <c r="L6591" t="e" vm="5">
        <v>#VALUE!</v>
      </c>
      <c r="M6591" t="e" vm="3">
        <v>#VALUE!</v>
      </c>
      <c r="N6591" t="s">
        <v>12</v>
      </c>
      <c r="O6591" t="s">
        <v>22</v>
      </c>
      <c r="P6591" t="s">
        <v>57</v>
      </c>
      <c r="Q6591" s="10">
        <v>4</v>
      </c>
      <c r="R6591" s="12">
        <v>15.77</v>
      </c>
      <c r="S6591" t="str">
        <f t="shared" si="308"/>
        <v>Retained</v>
      </c>
    </row>
    <row r="6592" spans="1:19" x14ac:dyDescent="0.35">
      <c r="A6592" s="1">
        <v>6603</v>
      </c>
      <c r="B6592" s="4">
        <v>43171</v>
      </c>
      <c r="C6592" s="4" t="str">
        <f t="shared" si="306"/>
        <v>March</v>
      </c>
      <c r="D6592" s="4" t="str">
        <f t="shared" si="307"/>
        <v>2018</v>
      </c>
      <c r="E6592" s="8">
        <v>8717</v>
      </c>
      <c r="F6592" t="s">
        <v>105</v>
      </c>
      <c r="G6592" t="s">
        <v>110</v>
      </c>
      <c r="H6592" t="s">
        <v>108</v>
      </c>
      <c r="I6592">
        <v>1</v>
      </c>
      <c r="J6592" t="s">
        <v>4</v>
      </c>
      <c r="K6592" t="e" vm="13">
        <v>#VALUE!</v>
      </c>
      <c r="L6592" t="e" vm="5">
        <v>#VALUE!</v>
      </c>
      <c r="M6592" t="e" vm="3">
        <v>#VALUE!</v>
      </c>
      <c r="N6592" t="s">
        <v>5</v>
      </c>
      <c r="O6592" t="s">
        <v>30</v>
      </c>
      <c r="P6592" t="s">
        <v>39</v>
      </c>
      <c r="Q6592" s="10">
        <v>3</v>
      </c>
      <c r="R6592" s="12">
        <v>12.41</v>
      </c>
      <c r="S6592" t="str">
        <f t="shared" si="308"/>
        <v>Retained</v>
      </c>
    </row>
    <row r="6593" spans="1:19" x14ac:dyDescent="0.35">
      <c r="A6593" s="1">
        <v>6604</v>
      </c>
      <c r="B6593" s="4">
        <v>43171</v>
      </c>
      <c r="C6593" s="4" t="str">
        <f t="shared" si="306"/>
        <v>March</v>
      </c>
      <c r="D6593" s="4" t="str">
        <f t="shared" si="307"/>
        <v>2018</v>
      </c>
      <c r="E6593" s="8">
        <v>272</v>
      </c>
      <c r="F6593" t="s">
        <v>105</v>
      </c>
      <c r="G6593" t="s">
        <v>109</v>
      </c>
      <c r="H6593" t="s">
        <v>108</v>
      </c>
      <c r="I6593">
        <v>0</v>
      </c>
      <c r="J6593" t="s">
        <v>37</v>
      </c>
      <c r="K6593" t="e" vm="26">
        <v>#VALUE!</v>
      </c>
      <c r="L6593" t="e" vm="25">
        <v>#VALUE!</v>
      </c>
      <c r="M6593" t="e" vm="3">
        <v>#VALUE!</v>
      </c>
      <c r="N6593" t="s">
        <v>9</v>
      </c>
      <c r="O6593" t="s">
        <v>59</v>
      </c>
      <c r="P6593" t="s">
        <v>60</v>
      </c>
      <c r="Q6593" s="10">
        <v>5</v>
      </c>
      <c r="R6593" s="12">
        <v>4.91</v>
      </c>
      <c r="S6593" t="str">
        <f t="shared" si="308"/>
        <v>Retained</v>
      </c>
    </row>
    <row r="6594" spans="1:19" x14ac:dyDescent="0.35">
      <c r="A6594" s="1">
        <v>6605</v>
      </c>
      <c r="B6594" s="4">
        <v>43171</v>
      </c>
      <c r="C6594" s="4" t="str">
        <f t="shared" ref="C6594:C6657" si="309">TEXT(B6594, "MMMM")</f>
        <v>March</v>
      </c>
      <c r="D6594" s="4" t="str">
        <f t="shared" ref="D6594:D6657" si="310">TEXT(B6594, "YYYY")</f>
        <v>2018</v>
      </c>
      <c r="E6594" s="8">
        <v>6822</v>
      </c>
      <c r="F6594" t="s">
        <v>105</v>
      </c>
      <c r="G6594" t="s">
        <v>109</v>
      </c>
      <c r="H6594" t="s">
        <v>108</v>
      </c>
      <c r="I6594">
        <v>5</v>
      </c>
      <c r="J6594" t="s">
        <v>51</v>
      </c>
      <c r="K6594" t="e" vm="6">
        <v>#VALUE!</v>
      </c>
      <c r="L6594" t="e" vm="7">
        <v>#VALUE!</v>
      </c>
      <c r="M6594" t="e" vm="3">
        <v>#VALUE!</v>
      </c>
      <c r="N6594" t="s">
        <v>5</v>
      </c>
      <c r="O6594" t="s">
        <v>6</v>
      </c>
      <c r="P6594" t="s">
        <v>43</v>
      </c>
      <c r="Q6594" s="10">
        <v>6</v>
      </c>
      <c r="R6594" s="12">
        <v>6.51</v>
      </c>
      <c r="S6594" t="str">
        <f t="shared" ref="S6594:S6657" si="311">IF(COUNTIFS(E:E, E6594, B:B, "&lt;="&amp;B6594)&gt;1, "Retained", "New")</f>
        <v>Retained</v>
      </c>
    </row>
    <row r="6595" spans="1:19" x14ac:dyDescent="0.35">
      <c r="A6595" s="1">
        <v>6606</v>
      </c>
      <c r="B6595" s="4">
        <v>43171</v>
      </c>
      <c r="C6595" s="4" t="str">
        <f t="shared" si="309"/>
        <v>March</v>
      </c>
      <c r="D6595" s="4" t="str">
        <f t="shared" si="310"/>
        <v>2018</v>
      </c>
      <c r="E6595" s="8">
        <v>3587</v>
      </c>
      <c r="F6595" t="s">
        <v>106</v>
      </c>
      <c r="G6595" t="s">
        <v>110</v>
      </c>
      <c r="H6595" t="s">
        <v>107</v>
      </c>
      <c r="I6595">
        <v>3</v>
      </c>
      <c r="J6595" t="s">
        <v>51</v>
      </c>
      <c r="K6595" t="e" vm="1">
        <v>#VALUE!</v>
      </c>
      <c r="L6595" t="e" vm="2">
        <v>#VALUE!</v>
      </c>
      <c r="M6595" t="e" vm="3">
        <v>#VALUE!</v>
      </c>
      <c r="N6595" t="s">
        <v>5</v>
      </c>
      <c r="O6595" t="s">
        <v>7</v>
      </c>
      <c r="P6595" t="s">
        <v>55</v>
      </c>
      <c r="Q6595" s="10">
        <v>5</v>
      </c>
      <c r="R6595" s="12">
        <v>8.52</v>
      </c>
      <c r="S6595" t="str">
        <f t="shared" si="311"/>
        <v>Retained</v>
      </c>
    </row>
    <row r="6596" spans="1:19" x14ac:dyDescent="0.35">
      <c r="A6596" s="1">
        <v>6607</v>
      </c>
      <c r="B6596" s="4">
        <v>43171</v>
      </c>
      <c r="C6596" s="4" t="str">
        <f t="shared" si="309"/>
        <v>March</v>
      </c>
      <c r="D6596" s="4" t="str">
        <f t="shared" si="310"/>
        <v>2018</v>
      </c>
      <c r="E6596" s="8">
        <v>5974</v>
      </c>
      <c r="F6596" t="s">
        <v>105</v>
      </c>
      <c r="G6596" t="s">
        <v>109</v>
      </c>
      <c r="H6596" t="s">
        <v>107</v>
      </c>
      <c r="I6596">
        <v>4</v>
      </c>
      <c r="J6596" t="s">
        <v>37</v>
      </c>
      <c r="K6596" t="e" vm="8">
        <v>#VALUE!</v>
      </c>
      <c r="L6596" t="e" vm="2">
        <v>#VALUE!</v>
      </c>
      <c r="M6596" t="e" vm="3">
        <v>#VALUE!</v>
      </c>
      <c r="N6596" t="s">
        <v>9</v>
      </c>
      <c r="O6596" t="s">
        <v>59</v>
      </c>
      <c r="P6596" t="s">
        <v>60</v>
      </c>
      <c r="Q6596" s="10">
        <v>2</v>
      </c>
      <c r="R6596" s="12">
        <v>1.28</v>
      </c>
      <c r="S6596" t="str">
        <f t="shared" si="311"/>
        <v>New</v>
      </c>
    </row>
    <row r="6597" spans="1:19" x14ac:dyDescent="0.35">
      <c r="A6597" s="1">
        <v>6608</v>
      </c>
      <c r="B6597" s="4">
        <v>43171</v>
      </c>
      <c r="C6597" s="4" t="str">
        <f t="shared" si="309"/>
        <v>March</v>
      </c>
      <c r="D6597" s="4" t="str">
        <f t="shared" si="310"/>
        <v>2018</v>
      </c>
      <c r="E6597" s="8">
        <v>1003</v>
      </c>
      <c r="F6597" t="s">
        <v>106</v>
      </c>
      <c r="G6597" t="s">
        <v>110</v>
      </c>
      <c r="H6597" t="s">
        <v>107</v>
      </c>
      <c r="I6597">
        <v>3</v>
      </c>
      <c r="J6597" t="s">
        <v>37</v>
      </c>
      <c r="K6597" t="e" vm="13">
        <v>#VALUE!</v>
      </c>
      <c r="L6597" t="e" vm="5">
        <v>#VALUE!</v>
      </c>
      <c r="M6597" t="e" vm="3">
        <v>#VALUE!</v>
      </c>
      <c r="N6597" t="s">
        <v>5</v>
      </c>
      <c r="O6597" t="s">
        <v>7</v>
      </c>
      <c r="P6597" t="s">
        <v>8</v>
      </c>
      <c r="Q6597" s="10">
        <v>4</v>
      </c>
      <c r="R6597" s="12">
        <v>8.58</v>
      </c>
      <c r="S6597" t="str">
        <f t="shared" si="311"/>
        <v>Retained</v>
      </c>
    </row>
    <row r="6598" spans="1:19" x14ac:dyDescent="0.35">
      <c r="A6598" s="1">
        <v>6609</v>
      </c>
      <c r="B6598" s="4">
        <v>43171</v>
      </c>
      <c r="C6598" s="4" t="str">
        <f t="shared" si="309"/>
        <v>March</v>
      </c>
      <c r="D6598" s="4" t="str">
        <f t="shared" si="310"/>
        <v>2018</v>
      </c>
      <c r="E6598" s="8">
        <v>6722</v>
      </c>
      <c r="F6598" t="s">
        <v>106</v>
      </c>
      <c r="G6598" t="s">
        <v>109</v>
      </c>
      <c r="H6598" t="s">
        <v>108</v>
      </c>
      <c r="I6598">
        <v>1</v>
      </c>
      <c r="J6598" t="s">
        <v>38</v>
      </c>
      <c r="K6598" t="e" vm="22">
        <v>#VALUE!</v>
      </c>
      <c r="L6598" t="e" vm="23">
        <v>#VALUE!</v>
      </c>
      <c r="M6598" t="e" vm="3">
        <v>#VALUE!</v>
      </c>
      <c r="N6598" t="s">
        <v>5</v>
      </c>
      <c r="O6598" t="s">
        <v>28</v>
      </c>
      <c r="P6598" t="s">
        <v>8</v>
      </c>
      <c r="Q6598" s="10">
        <v>5</v>
      </c>
      <c r="R6598" s="12">
        <v>7.74</v>
      </c>
      <c r="S6598" t="str">
        <f t="shared" si="311"/>
        <v>New</v>
      </c>
    </row>
    <row r="6599" spans="1:19" x14ac:dyDescent="0.35">
      <c r="A6599" s="1">
        <v>6610</v>
      </c>
      <c r="B6599" s="4">
        <v>43171</v>
      </c>
      <c r="C6599" s="4" t="str">
        <f t="shared" si="309"/>
        <v>March</v>
      </c>
      <c r="D6599" s="4" t="str">
        <f t="shared" si="310"/>
        <v>2018</v>
      </c>
      <c r="E6599" s="8">
        <v>7451</v>
      </c>
      <c r="F6599" t="s">
        <v>105</v>
      </c>
      <c r="G6599" t="s">
        <v>109</v>
      </c>
      <c r="H6599" t="s">
        <v>107</v>
      </c>
      <c r="I6599">
        <v>4</v>
      </c>
      <c r="J6599" t="s">
        <v>37</v>
      </c>
      <c r="K6599" t="e" vm="27">
        <v>#VALUE!</v>
      </c>
      <c r="L6599" t="e" vm="23">
        <v>#VALUE!</v>
      </c>
      <c r="M6599" t="e" vm="3">
        <v>#VALUE!</v>
      </c>
      <c r="N6599" t="s">
        <v>5</v>
      </c>
      <c r="O6599" t="s">
        <v>6</v>
      </c>
      <c r="P6599" t="s">
        <v>6</v>
      </c>
      <c r="Q6599" s="10">
        <v>6</v>
      </c>
      <c r="R6599" s="12">
        <v>19.32</v>
      </c>
      <c r="S6599" t="str">
        <f t="shared" si="311"/>
        <v>New</v>
      </c>
    </row>
    <row r="6600" spans="1:19" x14ac:dyDescent="0.35">
      <c r="A6600" s="1">
        <v>6611</v>
      </c>
      <c r="B6600" s="4">
        <v>43171</v>
      </c>
      <c r="C6600" s="4" t="str">
        <f t="shared" si="309"/>
        <v>March</v>
      </c>
      <c r="D6600" s="4" t="str">
        <f t="shared" si="310"/>
        <v>2018</v>
      </c>
      <c r="E6600" s="8">
        <v>7711</v>
      </c>
      <c r="F6600" t="s">
        <v>106</v>
      </c>
      <c r="G6600" t="s">
        <v>110</v>
      </c>
      <c r="H6600" t="s">
        <v>107</v>
      </c>
      <c r="I6600">
        <v>3</v>
      </c>
      <c r="J6600" t="s">
        <v>38</v>
      </c>
      <c r="K6600" t="e" vm="20">
        <v>#VALUE!</v>
      </c>
      <c r="L6600" t="e" vm="21">
        <v>#VALUE!</v>
      </c>
      <c r="M6600" t="e" vm="3">
        <v>#VALUE!</v>
      </c>
      <c r="N6600" t="s">
        <v>5</v>
      </c>
      <c r="O6600" t="s">
        <v>6</v>
      </c>
      <c r="P6600" t="s">
        <v>43</v>
      </c>
      <c r="Q6600" s="10">
        <v>4</v>
      </c>
      <c r="R6600" s="12">
        <v>11.83</v>
      </c>
      <c r="S6600" t="str">
        <f t="shared" si="311"/>
        <v>Retained</v>
      </c>
    </row>
    <row r="6601" spans="1:19" x14ac:dyDescent="0.35">
      <c r="A6601" s="1">
        <v>6612</v>
      </c>
      <c r="B6601" s="4">
        <v>43171</v>
      </c>
      <c r="C6601" s="4" t="str">
        <f t="shared" si="309"/>
        <v>March</v>
      </c>
      <c r="D6601" s="4" t="str">
        <f t="shared" si="310"/>
        <v>2018</v>
      </c>
      <c r="E6601" s="8">
        <v>9671</v>
      </c>
      <c r="F6601" t="s">
        <v>106</v>
      </c>
      <c r="G6601" t="s">
        <v>110</v>
      </c>
      <c r="H6601" t="s">
        <v>108</v>
      </c>
      <c r="I6601">
        <v>4</v>
      </c>
      <c r="J6601" t="s">
        <v>37</v>
      </c>
      <c r="K6601" t="e" vm="9">
        <v>#VALUE!</v>
      </c>
      <c r="L6601" t="e" vm="7">
        <v>#VALUE!</v>
      </c>
      <c r="M6601" t="e" vm="3">
        <v>#VALUE!</v>
      </c>
      <c r="N6601" t="s">
        <v>5</v>
      </c>
      <c r="O6601" t="s">
        <v>7</v>
      </c>
      <c r="P6601" t="s">
        <v>27</v>
      </c>
      <c r="Q6601" s="10">
        <v>4</v>
      </c>
      <c r="R6601" s="12">
        <v>5.58</v>
      </c>
      <c r="S6601" t="str">
        <f t="shared" si="311"/>
        <v>Retained</v>
      </c>
    </row>
    <row r="6602" spans="1:19" x14ac:dyDescent="0.35">
      <c r="A6602" s="1">
        <v>6613</v>
      </c>
      <c r="B6602" s="4">
        <v>43171</v>
      </c>
      <c r="C6602" s="4" t="str">
        <f t="shared" si="309"/>
        <v>March</v>
      </c>
      <c r="D6602" s="4" t="str">
        <f t="shared" si="310"/>
        <v>2018</v>
      </c>
      <c r="E6602" s="8">
        <v>7476</v>
      </c>
      <c r="F6602" t="s">
        <v>105</v>
      </c>
      <c r="G6602" t="s">
        <v>109</v>
      </c>
      <c r="H6602" t="s">
        <v>107</v>
      </c>
      <c r="I6602">
        <v>3</v>
      </c>
      <c r="J6602" t="s">
        <v>38</v>
      </c>
      <c r="K6602" t="e" vm="32">
        <v>#VALUE!</v>
      </c>
      <c r="L6602" t="e" vm="29">
        <v>#VALUE!</v>
      </c>
      <c r="M6602" t="e" vm="3">
        <v>#VALUE!</v>
      </c>
      <c r="N6602" t="s">
        <v>5</v>
      </c>
      <c r="O6602" t="s">
        <v>45</v>
      </c>
      <c r="P6602" t="s">
        <v>45</v>
      </c>
      <c r="Q6602" s="10">
        <v>4</v>
      </c>
      <c r="R6602" s="12">
        <v>3.72</v>
      </c>
      <c r="S6602" t="str">
        <f t="shared" si="311"/>
        <v>New</v>
      </c>
    </row>
    <row r="6603" spans="1:19" x14ac:dyDescent="0.35">
      <c r="A6603" s="1">
        <v>6614</v>
      </c>
      <c r="B6603" s="4">
        <v>43171</v>
      </c>
      <c r="C6603" s="4" t="str">
        <f t="shared" si="309"/>
        <v>March</v>
      </c>
      <c r="D6603" s="4" t="str">
        <f t="shared" si="310"/>
        <v>2018</v>
      </c>
      <c r="E6603" s="8">
        <v>7726</v>
      </c>
      <c r="F6603" t="s">
        <v>105</v>
      </c>
      <c r="G6603" t="s">
        <v>109</v>
      </c>
      <c r="H6603" t="s">
        <v>108</v>
      </c>
      <c r="I6603">
        <v>1</v>
      </c>
      <c r="J6603" t="s">
        <v>51</v>
      </c>
      <c r="K6603" t="e" vm="22">
        <v>#VALUE!</v>
      </c>
      <c r="L6603" t="e" vm="23">
        <v>#VALUE!</v>
      </c>
      <c r="M6603" t="e" vm="3">
        <v>#VALUE!</v>
      </c>
      <c r="N6603" t="s">
        <v>5</v>
      </c>
      <c r="O6603" t="s">
        <v>7</v>
      </c>
      <c r="P6603" t="s">
        <v>8</v>
      </c>
      <c r="Q6603" s="10">
        <v>3</v>
      </c>
      <c r="R6603" s="12">
        <v>31.27</v>
      </c>
      <c r="S6603" t="str">
        <f t="shared" si="311"/>
        <v>New</v>
      </c>
    </row>
    <row r="6604" spans="1:19" x14ac:dyDescent="0.35">
      <c r="A6604" s="1">
        <v>6615</v>
      </c>
      <c r="B6604" s="4">
        <v>43171</v>
      </c>
      <c r="C6604" s="4" t="str">
        <f t="shared" si="309"/>
        <v>March</v>
      </c>
      <c r="D6604" s="4" t="str">
        <f t="shared" si="310"/>
        <v>2018</v>
      </c>
      <c r="E6604" s="8">
        <v>9307</v>
      </c>
      <c r="F6604" t="s">
        <v>106</v>
      </c>
      <c r="G6604" t="s">
        <v>110</v>
      </c>
      <c r="H6604" t="s">
        <v>107</v>
      </c>
      <c r="I6604">
        <v>3</v>
      </c>
      <c r="J6604" t="s">
        <v>51</v>
      </c>
      <c r="K6604" t="e" vm="6">
        <v>#VALUE!</v>
      </c>
      <c r="L6604" t="e" vm="7">
        <v>#VALUE!</v>
      </c>
      <c r="M6604" t="e" vm="3">
        <v>#VALUE!</v>
      </c>
      <c r="N6604" t="s">
        <v>12</v>
      </c>
      <c r="O6604" t="s">
        <v>22</v>
      </c>
      <c r="P6604" t="s">
        <v>36</v>
      </c>
      <c r="Q6604" s="10">
        <v>7</v>
      </c>
      <c r="R6604" s="12">
        <v>20.02</v>
      </c>
      <c r="S6604" t="str">
        <f t="shared" si="311"/>
        <v>New</v>
      </c>
    </row>
    <row r="6605" spans="1:19" x14ac:dyDescent="0.35">
      <c r="A6605" s="1">
        <v>6616</v>
      </c>
      <c r="B6605" s="4">
        <v>43171</v>
      </c>
      <c r="C6605" s="4" t="str">
        <f t="shared" si="309"/>
        <v>March</v>
      </c>
      <c r="D6605" s="4" t="str">
        <f t="shared" si="310"/>
        <v>2018</v>
      </c>
      <c r="E6605" s="8">
        <v>5294</v>
      </c>
      <c r="F6605" t="s">
        <v>105</v>
      </c>
      <c r="G6605" t="s">
        <v>109</v>
      </c>
      <c r="H6605" t="s">
        <v>108</v>
      </c>
      <c r="I6605">
        <v>4</v>
      </c>
      <c r="J6605" t="s">
        <v>51</v>
      </c>
      <c r="K6605" t="e" vm="24">
        <v>#VALUE!</v>
      </c>
      <c r="L6605" t="e" vm="25">
        <v>#VALUE!</v>
      </c>
      <c r="M6605" t="e" vm="3">
        <v>#VALUE!</v>
      </c>
      <c r="N6605" t="s">
        <v>5</v>
      </c>
      <c r="O6605" t="s">
        <v>28</v>
      </c>
      <c r="P6605" t="s">
        <v>8</v>
      </c>
      <c r="Q6605" s="10">
        <v>4</v>
      </c>
      <c r="R6605" s="12">
        <v>3.21</v>
      </c>
      <c r="S6605" t="str">
        <f t="shared" si="311"/>
        <v>Retained</v>
      </c>
    </row>
    <row r="6606" spans="1:19" x14ac:dyDescent="0.35">
      <c r="A6606" s="1">
        <v>6617</v>
      </c>
      <c r="B6606" s="4">
        <v>43171</v>
      </c>
      <c r="C6606" s="4" t="str">
        <f t="shared" si="309"/>
        <v>March</v>
      </c>
      <c r="D6606" s="4" t="str">
        <f t="shared" si="310"/>
        <v>2018</v>
      </c>
      <c r="E6606" s="8">
        <v>2099</v>
      </c>
      <c r="F6606" t="s">
        <v>106</v>
      </c>
      <c r="G6606" t="s">
        <v>110</v>
      </c>
      <c r="H6606" t="s">
        <v>107</v>
      </c>
      <c r="I6606">
        <v>0</v>
      </c>
      <c r="J6606" t="s">
        <v>37</v>
      </c>
      <c r="K6606" t="e" vm="20">
        <v>#VALUE!</v>
      </c>
      <c r="L6606" t="e" vm="21">
        <v>#VALUE!</v>
      </c>
      <c r="M6606" t="e" vm="3">
        <v>#VALUE!</v>
      </c>
      <c r="N6606" t="s">
        <v>5</v>
      </c>
      <c r="O6606" t="s">
        <v>45</v>
      </c>
      <c r="P6606" t="s">
        <v>45</v>
      </c>
      <c r="Q6606" s="10">
        <v>3</v>
      </c>
      <c r="R6606" s="12">
        <v>11.46</v>
      </c>
      <c r="S6606" t="str">
        <f t="shared" si="311"/>
        <v>Retained</v>
      </c>
    </row>
    <row r="6607" spans="1:19" x14ac:dyDescent="0.35">
      <c r="A6607" s="1">
        <v>6618</v>
      </c>
      <c r="B6607" s="4">
        <v>43171</v>
      </c>
      <c r="C6607" s="4" t="str">
        <f t="shared" si="309"/>
        <v>March</v>
      </c>
      <c r="D6607" s="4" t="str">
        <f t="shared" si="310"/>
        <v>2018</v>
      </c>
      <c r="E6607" s="8">
        <v>8752</v>
      </c>
      <c r="F6607" t="s">
        <v>105</v>
      </c>
      <c r="G6607" t="s">
        <v>109</v>
      </c>
      <c r="H6607" t="s">
        <v>108</v>
      </c>
      <c r="I6607">
        <v>3</v>
      </c>
      <c r="J6607" t="s">
        <v>51</v>
      </c>
      <c r="K6607" t="e" vm="18">
        <v>#VALUE!</v>
      </c>
      <c r="L6607" t="e" vm="19">
        <v>#VALUE!</v>
      </c>
      <c r="M6607" t="e" vm="3">
        <v>#VALUE!</v>
      </c>
      <c r="N6607" t="s">
        <v>12</v>
      </c>
      <c r="O6607" t="s">
        <v>13</v>
      </c>
      <c r="P6607" t="s">
        <v>24</v>
      </c>
      <c r="Q6607" s="10">
        <v>3</v>
      </c>
      <c r="R6607" s="12">
        <v>3.06</v>
      </c>
      <c r="S6607" t="str">
        <f t="shared" si="311"/>
        <v>New</v>
      </c>
    </row>
    <row r="6608" spans="1:19" x14ac:dyDescent="0.35">
      <c r="A6608" s="1">
        <v>6619</v>
      </c>
      <c r="B6608" s="4">
        <v>43171</v>
      </c>
      <c r="C6608" s="4" t="str">
        <f t="shared" si="309"/>
        <v>March</v>
      </c>
      <c r="D6608" s="4" t="str">
        <f t="shared" si="310"/>
        <v>2018</v>
      </c>
      <c r="E6608" s="8">
        <v>5787</v>
      </c>
      <c r="F6608" t="s">
        <v>105</v>
      </c>
      <c r="G6608" t="s">
        <v>109</v>
      </c>
      <c r="H6608" t="s">
        <v>107</v>
      </c>
      <c r="I6608">
        <v>4</v>
      </c>
      <c r="J6608" t="s">
        <v>37</v>
      </c>
      <c r="K6608" t="e" vm="27">
        <v>#VALUE!</v>
      </c>
      <c r="L6608" t="e" vm="23">
        <v>#VALUE!</v>
      </c>
      <c r="M6608" t="e" vm="3">
        <v>#VALUE!</v>
      </c>
      <c r="N6608" t="s">
        <v>5</v>
      </c>
      <c r="O6608" t="s">
        <v>20</v>
      </c>
      <c r="P6608" t="s">
        <v>21</v>
      </c>
      <c r="Q6608" s="10">
        <v>3</v>
      </c>
      <c r="R6608" s="12">
        <v>20.72</v>
      </c>
      <c r="S6608" t="str">
        <f t="shared" si="311"/>
        <v>New</v>
      </c>
    </row>
    <row r="6609" spans="1:19" x14ac:dyDescent="0.35">
      <c r="A6609" s="1">
        <v>6620</v>
      </c>
      <c r="B6609" s="4">
        <v>43171</v>
      </c>
      <c r="C6609" s="4" t="str">
        <f t="shared" si="309"/>
        <v>March</v>
      </c>
      <c r="D6609" s="4" t="str">
        <f t="shared" si="310"/>
        <v>2018</v>
      </c>
      <c r="E6609" s="8">
        <v>7782</v>
      </c>
      <c r="F6609" t="s">
        <v>105</v>
      </c>
      <c r="G6609" t="s">
        <v>109</v>
      </c>
      <c r="H6609" t="s">
        <v>108</v>
      </c>
      <c r="I6609">
        <v>3</v>
      </c>
      <c r="J6609" t="s">
        <v>37</v>
      </c>
      <c r="K6609" t="e" vm="26">
        <v>#VALUE!</v>
      </c>
      <c r="L6609" t="e" vm="25">
        <v>#VALUE!</v>
      </c>
      <c r="M6609" t="e" vm="3">
        <v>#VALUE!</v>
      </c>
      <c r="N6609" t="s">
        <v>5</v>
      </c>
      <c r="O6609" t="s">
        <v>19</v>
      </c>
      <c r="P6609" t="s">
        <v>19</v>
      </c>
      <c r="Q6609" s="10">
        <v>4</v>
      </c>
      <c r="R6609" s="12">
        <v>28.73</v>
      </c>
      <c r="S6609" t="str">
        <f t="shared" si="311"/>
        <v>Retained</v>
      </c>
    </row>
    <row r="6610" spans="1:19" x14ac:dyDescent="0.35">
      <c r="A6610" s="1">
        <v>6621</v>
      </c>
      <c r="B6610" s="4">
        <v>43171</v>
      </c>
      <c r="C6610" s="4" t="str">
        <f t="shared" si="309"/>
        <v>March</v>
      </c>
      <c r="D6610" s="4" t="str">
        <f t="shared" si="310"/>
        <v>2018</v>
      </c>
      <c r="E6610" s="8">
        <v>5029</v>
      </c>
      <c r="F6610" t="s">
        <v>106</v>
      </c>
      <c r="G6610" t="s">
        <v>110</v>
      </c>
      <c r="H6610" t="s">
        <v>107</v>
      </c>
      <c r="I6610">
        <v>3</v>
      </c>
      <c r="J6610" t="s">
        <v>38</v>
      </c>
      <c r="K6610" t="e" vm="32">
        <v>#VALUE!</v>
      </c>
      <c r="L6610" t="e" vm="29">
        <v>#VALUE!</v>
      </c>
      <c r="M6610" t="e" vm="3">
        <v>#VALUE!</v>
      </c>
      <c r="N6610" t="s">
        <v>12</v>
      </c>
      <c r="O6610" t="s">
        <v>22</v>
      </c>
      <c r="P6610" t="s">
        <v>57</v>
      </c>
      <c r="Q6610" s="10">
        <v>3</v>
      </c>
      <c r="R6610" s="12">
        <v>11.42</v>
      </c>
      <c r="S6610" t="str">
        <f t="shared" si="311"/>
        <v>New</v>
      </c>
    </row>
    <row r="6611" spans="1:19" x14ac:dyDescent="0.35">
      <c r="A6611" s="1">
        <v>6622</v>
      </c>
      <c r="B6611" s="4">
        <v>43171</v>
      </c>
      <c r="C6611" s="4" t="str">
        <f t="shared" si="309"/>
        <v>March</v>
      </c>
      <c r="D6611" s="4" t="str">
        <f t="shared" si="310"/>
        <v>2018</v>
      </c>
      <c r="E6611" s="8">
        <v>9134</v>
      </c>
      <c r="F6611" t="s">
        <v>106</v>
      </c>
      <c r="G6611" t="s">
        <v>110</v>
      </c>
      <c r="H6611" t="s">
        <v>107</v>
      </c>
      <c r="I6611">
        <v>5</v>
      </c>
      <c r="J6611" t="s">
        <v>38</v>
      </c>
      <c r="K6611" t="e" vm="10">
        <v>#VALUE!</v>
      </c>
      <c r="L6611" t="e" vm="5">
        <v>#VALUE!</v>
      </c>
      <c r="M6611" t="e" vm="3">
        <v>#VALUE!</v>
      </c>
      <c r="N6611" t="s">
        <v>5</v>
      </c>
      <c r="O6611" t="s">
        <v>7</v>
      </c>
      <c r="P6611" t="s">
        <v>8</v>
      </c>
      <c r="Q6611" s="10">
        <v>6</v>
      </c>
      <c r="R6611" s="12">
        <v>15.72</v>
      </c>
      <c r="S6611" t="str">
        <f t="shared" si="311"/>
        <v>Retained</v>
      </c>
    </row>
    <row r="6612" spans="1:19" x14ac:dyDescent="0.35">
      <c r="A6612" s="1">
        <v>6623</v>
      </c>
      <c r="B6612" s="4">
        <v>43171</v>
      </c>
      <c r="C6612" s="4" t="str">
        <f t="shared" si="309"/>
        <v>March</v>
      </c>
      <c r="D6612" s="4" t="str">
        <f t="shared" si="310"/>
        <v>2018</v>
      </c>
      <c r="E6612" s="8">
        <v>9238</v>
      </c>
      <c r="F6612" t="s">
        <v>106</v>
      </c>
      <c r="G6612" t="s">
        <v>109</v>
      </c>
      <c r="H6612" t="s">
        <v>107</v>
      </c>
      <c r="I6612">
        <v>2</v>
      </c>
      <c r="J6612" t="s">
        <v>51</v>
      </c>
      <c r="K6612" t="e" vm="24">
        <v>#VALUE!</v>
      </c>
      <c r="L6612" t="e" vm="25">
        <v>#VALUE!</v>
      </c>
      <c r="M6612" t="e" vm="3">
        <v>#VALUE!</v>
      </c>
      <c r="N6612" t="s">
        <v>5</v>
      </c>
      <c r="O6612" t="s">
        <v>28</v>
      </c>
      <c r="P6612" t="s">
        <v>53</v>
      </c>
      <c r="Q6612" s="10">
        <v>5</v>
      </c>
      <c r="R6612" s="12">
        <v>25.36</v>
      </c>
      <c r="S6612" t="str">
        <f t="shared" si="311"/>
        <v>Retained</v>
      </c>
    </row>
    <row r="6613" spans="1:19" x14ac:dyDescent="0.35">
      <c r="A6613" s="1">
        <v>6624</v>
      </c>
      <c r="B6613" s="4">
        <v>43171</v>
      </c>
      <c r="C6613" s="4" t="str">
        <f t="shared" si="309"/>
        <v>March</v>
      </c>
      <c r="D6613" s="4" t="str">
        <f t="shared" si="310"/>
        <v>2018</v>
      </c>
      <c r="E6613" s="8">
        <v>1853</v>
      </c>
      <c r="F6613" t="s">
        <v>105</v>
      </c>
      <c r="G6613" t="s">
        <v>109</v>
      </c>
      <c r="H6613" t="s">
        <v>108</v>
      </c>
      <c r="I6613">
        <v>4</v>
      </c>
      <c r="J6613" t="s">
        <v>51</v>
      </c>
      <c r="K6613" t="e" vm="26">
        <v>#VALUE!</v>
      </c>
      <c r="L6613" t="e" vm="25">
        <v>#VALUE!</v>
      </c>
      <c r="M6613" t="e" vm="3">
        <v>#VALUE!</v>
      </c>
      <c r="N6613" t="s">
        <v>5</v>
      </c>
      <c r="O6613" t="s">
        <v>7</v>
      </c>
      <c r="P6613" t="s">
        <v>8</v>
      </c>
      <c r="Q6613" s="10">
        <v>4</v>
      </c>
      <c r="R6613" s="12">
        <v>13.75</v>
      </c>
      <c r="S6613" t="str">
        <f t="shared" si="311"/>
        <v>Retained</v>
      </c>
    </row>
    <row r="6614" spans="1:19" x14ac:dyDescent="0.35">
      <c r="A6614" s="1">
        <v>6625</v>
      </c>
      <c r="B6614" s="4">
        <v>43172</v>
      </c>
      <c r="C6614" s="4" t="str">
        <f t="shared" si="309"/>
        <v>March</v>
      </c>
      <c r="D6614" s="4" t="str">
        <f t="shared" si="310"/>
        <v>2018</v>
      </c>
      <c r="E6614" s="8">
        <v>5148</v>
      </c>
      <c r="F6614" t="s">
        <v>105</v>
      </c>
      <c r="G6614" t="s">
        <v>109</v>
      </c>
      <c r="H6614" t="s">
        <v>107</v>
      </c>
      <c r="I6614">
        <v>0</v>
      </c>
      <c r="J6614" t="s">
        <v>37</v>
      </c>
      <c r="K6614" t="e" vm="26">
        <v>#VALUE!</v>
      </c>
      <c r="L6614" t="e" vm="25">
        <v>#VALUE!</v>
      </c>
      <c r="M6614" t="e" vm="3">
        <v>#VALUE!</v>
      </c>
      <c r="N6614" t="s">
        <v>5</v>
      </c>
      <c r="O6614" t="s">
        <v>30</v>
      </c>
      <c r="P6614" t="s">
        <v>39</v>
      </c>
      <c r="Q6614" s="10">
        <v>2</v>
      </c>
      <c r="R6614" s="12">
        <v>5.4</v>
      </c>
      <c r="S6614" t="str">
        <f t="shared" si="311"/>
        <v>Retained</v>
      </c>
    </row>
    <row r="6615" spans="1:19" x14ac:dyDescent="0.35">
      <c r="A6615" s="1">
        <v>6626</v>
      </c>
      <c r="B6615" s="4">
        <v>43172</v>
      </c>
      <c r="C6615" s="4" t="str">
        <f t="shared" si="309"/>
        <v>March</v>
      </c>
      <c r="D6615" s="4" t="str">
        <f t="shared" si="310"/>
        <v>2018</v>
      </c>
      <c r="E6615" s="8">
        <v>7893</v>
      </c>
      <c r="F6615" t="s">
        <v>106</v>
      </c>
      <c r="G6615" t="s">
        <v>110</v>
      </c>
      <c r="H6615" t="s">
        <v>108</v>
      </c>
      <c r="I6615">
        <v>2</v>
      </c>
      <c r="J6615" t="s">
        <v>37</v>
      </c>
      <c r="K6615" t="e" vm="6">
        <v>#VALUE!</v>
      </c>
      <c r="L6615" t="e" vm="7">
        <v>#VALUE!</v>
      </c>
      <c r="M6615" t="e" vm="3">
        <v>#VALUE!</v>
      </c>
      <c r="N6615" t="s">
        <v>5</v>
      </c>
      <c r="O6615" t="s">
        <v>45</v>
      </c>
      <c r="P6615" t="s">
        <v>45</v>
      </c>
      <c r="Q6615" s="10">
        <v>5</v>
      </c>
      <c r="R6615" s="12">
        <v>22.2</v>
      </c>
      <c r="S6615" t="str">
        <f t="shared" si="311"/>
        <v>Retained</v>
      </c>
    </row>
    <row r="6616" spans="1:19" x14ac:dyDescent="0.35">
      <c r="A6616" s="1">
        <v>6627</v>
      </c>
      <c r="B6616" s="4">
        <v>43172</v>
      </c>
      <c r="C6616" s="4" t="str">
        <f t="shared" si="309"/>
        <v>March</v>
      </c>
      <c r="D6616" s="4" t="str">
        <f t="shared" si="310"/>
        <v>2018</v>
      </c>
      <c r="E6616" s="8">
        <v>6569</v>
      </c>
      <c r="F6616" t="s">
        <v>106</v>
      </c>
      <c r="G6616" t="s">
        <v>110</v>
      </c>
      <c r="H6616" t="s">
        <v>107</v>
      </c>
      <c r="I6616">
        <v>2</v>
      </c>
      <c r="J6616" t="s">
        <v>37</v>
      </c>
      <c r="K6616" t="e" vm="20">
        <v>#VALUE!</v>
      </c>
      <c r="L6616" t="e" vm="21">
        <v>#VALUE!</v>
      </c>
      <c r="M6616" t="e" vm="3">
        <v>#VALUE!</v>
      </c>
      <c r="N6616" t="s">
        <v>5</v>
      </c>
      <c r="O6616" t="s">
        <v>6</v>
      </c>
      <c r="P6616" t="s">
        <v>43</v>
      </c>
      <c r="Q6616" s="10">
        <v>3</v>
      </c>
      <c r="R6616" s="12">
        <v>4.8600000000000003</v>
      </c>
      <c r="S6616" t="str">
        <f t="shared" si="311"/>
        <v>New</v>
      </c>
    </row>
    <row r="6617" spans="1:19" x14ac:dyDescent="0.35">
      <c r="A6617" s="1">
        <v>6628</v>
      </c>
      <c r="B6617" s="4">
        <v>43172</v>
      </c>
      <c r="C6617" s="4" t="str">
        <f t="shared" si="309"/>
        <v>March</v>
      </c>
      <c r="D6617" s="4" t="str">
        <f t="shared" si="310"/>
        <v>2018</v>
      </c>
      <c r="E6617" s="8">
        <v>9815</v>
      </c>
      <c r="F6617" t="s">
        <v>106</v>
      </c>
      <c r="G6617" t="s">
        <v>110</v>
      </c>
      <c r="H6617" t="s">
        <v>107</v>
      </c>
      <c r="I6617">
        <v>5</v>
      </c>
      <c r="J6617" t="s">
        <v>37</v>
      </c>
      <c r="K6617" t="e" vm="17">
        <v>#VALUE!</v>
      </c>
      <c r="L6617" t="e" vm="5">
        <v>#VALUE!</v>
      </c>
      <c r="M6617" t="e" vm="3">
        <v>#VALUE!</v>
      </c>
      <c r="N6617" t="s">
        <v>5</v>
      </c>
      <c r="O6617" t="s">
        <v>45</v>
      </c>
      <c r="P6617" t="s">
        <v>45</v>
      </c>
      <c r="Q6617" s="10">
        <v>4</v>
      </c>
      <c r="R6617" s="12">
        <v>6.55</v>
      </c>
      <c r="S6617" t="str">
        <f t="shared" si="311"/>
        <v>Retained</v>
      </c>
    </row>
    <row r="6618" spans="1:19" x14ac:dyDescent="0.35">
      <c r="A6618" s="1">
        <v>6629</v>
      </c>
      <c r="B6618" s="4">
        <v>43172</v>
      </c>
      <c r="C6618" s="4" t="str">
        <f t="shared" si="309"/>
        <v>March</v>
      </c>
      <c r="D6618" s="4" t="str">
        <f t="shared" si="310"/>
        <v>2018</v>
      </c>
      <c r="E6618" s="8">
        <v>8326</v>
      </c>
      <c r="F6618" t="s">
        <v>105</v>
      </c>
      <c r="G6618" t="s">
        <v>110</v>
      </c>
      <c r="H6618" t="s">
        <v>107</v>
      </c>
      <c r="I6618">
        <v>1</v>
      </c>
      <c r="J6618" t="s">
        <v>51</v>
      </c>
      <c r="K6618" t="e" vm="32">
        <v>#VALUE!</v>
      </c>
      <c r="L6618" t="e" vm="29">
        <v>#VALUE!</v>
      </c>
      <c r="M6618" t="e" vm="3">
        <v>#VALUE!</v>
      </c>
      <c r="N6618" t="s">
        <v>12</v>
      </c>
      <c r="O6618" t="s">
        <v>13</v>
      </c>
      <c r="P6618" t="s">
        <v>14</v>
      </c>
      <c r="Q6618" s="10">
        <v>3</v>
      </c>
      <c r="R6618" s="12">
        <v>3.62</v>
      </c>
      <c r="S6618" t="str">
        <f t="shared" si="311"/>
        <v>New</v>
      </c>
    </row>
    <row r="6619" spans="1:19" x14ac:dyDescent="0.35">
      <c r="A6619" s="1">
        <v>6630</v>
      </c>
      <c r="B6619" s="4">
        <v>43172</v>
      </c>
      <c r="C6619" s="4" t="str">
        <f t="shared" si="309"/>
        <v>March</v>
      </c>
      <c r="D6619" s="4" t="str">
        <f t="shared" si="310"/>
        <v>2018</v>
      </c>
      <c r="E6619" s="8">
        <v>9184</v>
      </c>
      <c r="F6619" t="s">
        <v>106</v>
      </c>
      <c r="G6619" t="s">
        <v>109</v>
      </c>
      <c r="H6619" t="s">
        <v>107</v>
      </c>
      <c r="I6619">
        <v>0</v>
      </c>
      <c r="J6619" t="s">
        <v>37</v>
      </c>
      <c r="K6619" t="e" vm="4">
        <v>#VALUE!</v>
      </c>
      <c r="L6619" t="e" vm="5">
        <v>#VALUE!</v>
      </c>
      <c r="M6619" t="e" vm="3">
        <v>#VALUE!</v>
      </c>
      <c r="N6619" t="s">
        <v>5</v>
      </c>
      <c r="O6619" t="s">
        <v>17</v>
      </c>
      <c r="P6619" t="s">
        <v>29</v>
      </c>
      <c r="Q6619" s="10">
        <v>2</v>
      </c>
      <c r="R6619" s="12">
        <v>11.7</v>
      </c>
      <c r="S6619" t="str">
        <f t="shared" si="311"/>
        <v>Retained</v>
      </c>
    </row>
    <row r="6620" spans="1:19" x14ac:dyDescent="0.35">
      <c r="A6620" s="1">
        <v>6631</v>
      </c>
      <c r="B6620" s="4">
        <v>43172</v>
      </c>
      <c r="C6620" s="4" t="str">
        <f t="shared" si="309"/>
        <v>March</v>
      </c>
      <c r="D6620" s="4" t="str">
        <f t="shared" si="310"/>
        <v>2018</v>
      </c>
      <c r="E6620" s="8">
        <v>3197</v>
      </c>
      <c r="F6620" t="s">
        <v>105</v>
      </c>
      <c r="G6620" t="s">
        <v>109</v>
      </c>
      <c r="H6620" t="s">
        <v>108</v>
      </c>
      <c r="I6620">
        <v>5</v>
      </c>
      <c r="J6620" t="s">
        <v>4</v>
      </c>
      <c r="K6620" t="e" vm="10">
        <v>#VALUE!</v>
      </c>
      <c r="L6620" t="e" vm="5">
        <v>#VALUE!</v>
      </c>
      <c r="M6620" t="e" vm="3">
        <v>#VALUE!</v>
      </c>
      <c r="N6620" t="s">
        <v>12</v>
      </c>
      <c r="O6620" t="s">
        <v>13</v>
      </c>
      <c r="P6620" t="s">
        <v>14</v>
      </c>
      <c r="Q6620" s="10">
        <v>3</v>
      </c>
      <c r="R6620" s="12">
        <v>2.91</v>
      </c>
      <c r="S6620" t="str">
        <f t="shared" si="311"/>
        <v>Retained</v>
      </c>
    </row>
    <row r="6621" spans="1:19" x14ac:dyDescent="0.35">
      <c r="A6621" s="1">
        <v>6632</v>
      </c>
      <c r="B6621" s="4">
        <v>43172</v>
      </c>
      <c r="C6621" s="4" t="str">
        <f t="shared" si="309"/>
        <v>March</v>
      </c>
      <c r="D6621" s="4" t="str">
        <f t="shared" si="310"/>
        <v>2018</v>
      </c>
      <c r="E6621" s="8">
        <v>1958</v>
      </c>
      <c r="F6621" t="s">
        <v>105</v>
      </c>
      <c r="G6621" t="s">
        <v>109</v>
      </c>
      <c r="H6621" t="s">
        <v>107</v>
      </c>
      <c r="I6621">
        <v>4</v>
      </c>
      <c r="J6621" t="s">
        <v>73</v>
      </c>
      <c r="K6621" t="e" vm="29">
        <v>#VALUE!</v>
      </c>
      <c r="L6621" t="e" vm="29">
        <v>#VALUE!</v>
      </c>
      <c r="M6621" t="e" vm="3">
        <v>#VALUE!</v>
      </c>
      <c r="N6621" t="s">
        <v>5</v>
      </c>
      <c r="O6621" t="s">
        <v>45</v>
      </c>
      <c r="P6621" t="s">
        <v>45</v>
      </c>
      <c r="Q6621" s="10">
        <v>4</v>
      </c>
      <c r="R6621" s="12">
        <v>8.02</v>
      </c>
      <c r="S6621" t="str">
        <f t="shared" si="311"/>
        <v>New</v>
      </c>
    </row>
    <row r="6622" spans="1:19" x14ac:dyDescent="0.35">
      <c r="A6622" s="1">
        <v>6633</v>
      </c>
      <c r="B6622" s="4">
        <v>43172</v>
      </c>
      <c r="C6622" s="4" t="str">
        <f t="shared" si="309"/>
        <v>March</v>
      </c>
      <c r="D6622" s="4" t="str">
        <f t="shared" si="310"/>
        <v>2018</v>
      </c>
      <c r="E6622" s="8">
        <v>7281</v>
      </c>
      <c r="F6622" t="s">
        <v>105</v>
      </c>
      <c r="G6622" t="s">
        <v>110</v>
      </c>
      <c r="H6622" t="s">
        <v>107</v>
      </c>
      <c r="I6622">
        <v>2</v>
      </c>
      <c r="J6622" t="s">
        <v>38</v>
      </c>
      <c r="K6622" t="e" vm="13">
        <v>#VALUE!</v>
      </c>
      <c r="L6622" t="e" vm="5">
        <v>#VALUE!</v>
      </c>
      <c r="M6622" t="e" vm="3">
        <v>#VALUE!</v>
      </c>
      <c r="N6622" t="s">
        <v>9</v>
      </c>
      <c r="O6622" t="s">
        <v>59</v>
      </c>
      <c r="P6622" t="s">
        <v>60</v>
      </c>
      <c r="Q6622" s="10">
        <v>3</v>
      </c>
      <c r="R6622" s="12">
        <v>17.47</v>
      </c>
      <c r="S6622" t="str">
        <f t="shared" si="311"/>
        <v>Retained</v>
      </c>
    </row>
    <row r="6623" spans="1:19" x14ac:dyDescent="0.35">
      <c r="A6623" s="1">
        <v>6634</v>
      </c>
      <c r="B6623" s="4">
        <v>43172</v>
      </c>
      <c r="C6623" s="4" t="str">
        <f t="shared" si="309"/>
        <v>March</v>
      </c>
      <c r="D6623" s="4" t="str">
        <f t="shared" si="310"/>
        <v>2018</v>
      </c>
      <c r="E6623" s="8">
        <v>614</v>
      </c>
      <c r="F6623" t="s">
        <v>106</v>
      </c>
      <c r="G6623" t="s">
        <v>110</v>
      </c>
      <c r="H6623" t="s">
        <v>107</v>
      </c>
      <c r="I6623">
        <v>2</v>
      </c>
      <c r="J6623" t="s">
        <v>38</v>
      </c>
      <c r="K6623" t="e" vm="13">
        <v>#VALUE!</v>
      </c>
      <c r="L6623" t="e" vm="5">
        <v>#VALUE!</v>
      </c>
      <c r="M6623" t="e" vm="3">
        <v>#VALUE!</v>
      </c>
      <c r="N6623" t="s">
        <v>12</v>
      </c>
      <c r="O6623" t="s">
        <v>22</v>
      </c>
      <c r="P6623" t="s">
        <v>50</v>
      </c>
      <c r="Q6623" s="10">
        <v>4</v>
      </c>
      <c r="R6623" s="12">
        <v>11.73</v>
      </c>
      <c r="S6623" t="str">
        <f t="shared" si="311"/>
        <v>Retained</v>
      </c>
    </row>
    <row r="6624" spans="1:19" x14ac:dyDescent="0.35">
      <c r="A6624" s="1">
        <v>6635</v>
      </c>
      <c r="B6624" s="4">
        <v>43172</v>
      </c>
      <c r="C6624" s="4" t="str">
        <f t="shared" si="309"/>
        <v>March</v>
      </c>
      <c r="D6624" s="4" t="str">
        <f t="shared" si="310"/>
        <v>2018</v>
      </c>
      <c r="E6624" s="8">
        <v>3360</v>
      </c>
      <c r="F6624" t="s">
        <v>106</v>
      </c>
      <c r="G6624" t="s">
        <v>110</v>
      </c>
      <c r="H6624" t="s">
        <v>107</v>
      </c>
      <c r="I6624">
        <v>1</v>
      </c>
      <c r="J6624" t="s">
        <v>38</v>
      </c>
      <c r="K6624" t="e" vm="9">
        <v>#VALUE!</v>
      </c>
      <c r="L6624" t="e" vm="7">
        <v>#VALUE!</v>
      </c>
      <c r="M6624" t="e" vm="3">
        <v>#VALUE!</v>
      </c>
      <c r="N6624" t="s">
        <v>5</v>
      </c>
      <c r="O6624" t="s">
        <v>7</v>
      </c>
      <c r="P6624" t="s">
        <v>8</v>
      </c>
      <c r="Q6624" s="10">
        <v>3</v>
      </c>
      <c r="R6624" s="12">
        <v>5.95</v>
      </c>
      <c r="S6624" t="str">
        <f t="shared" si="311"/>
        <v>Retained</v>
      </c>
    </row>
    <row r="6625" spans="1:19" x14ac:dyDescent="0.35">
      <c r="A6625" s="1">
        <v>6636</v>
      </c>
      <c r="B6625" s="4">
        <v>43172</v>
      </c>
      <c r="C6625" s="4" t="str">
        <f t="shared" si="309"/>
        <v>March</v>
      </c>
      <c r="D6625" s="4" t="str">
        <f t="shared" si="310"/>
        <v>2018</v>
      </c>
      <c r="E6625" s="8">
        <v>7580</v>
      </c>
      <c r="F6625" t="s">
        <v>105</v>
      </c>
      <c r="G6625" t="s">
        <v>109</v>
      </c>
      <c r="H6625" t="s">
        <v>108</v>
      </c>
      <c r="I6625">
        <v>2</v>
      </c>
      <c r="J6625" t="s">
        <v>71</v>
      </c>
      <c r="K6625" t="e" vm="13">
        <v>#VALUE!</v>
      </c>
      <c r="L6625" t="e" vm="5">
        <v>#VALUE!</v>
      </c>
      <c r="M6625" t="e" vm="3">
        <v>#VALUE!</v>
      </c>
      <c r="N6625" t="s">
        <v>5</v>
      </c>
      <c r="O6625" t="s">
        <v>7</v>
      </c>
      <c r="P6625" t="s">
        <v>55</v>
      </c>
      <c r="Q6625" s="10">
        <v>4</v>
      </c>
      <c r="R6625" s="12">
        <v>5.42</v>
      </c>
      <c r="S6625" t="str">
        <f t="shared" si="311"/>
        <v>Retained</v>
      </c>
    </row>
    <row r="6626" spans="1:19" x14ac:dyDescent="0.35">
      <c r="A6626" s="1">
        <v>6637</v>
      </c>
      <c r="B6626" s="4">
        <v>43172</v>
      </c>
      <c r="C6626" s="4" t="str">
        <f t="shared" si="309"/>
        <v>March</v>
      </c>
      <c r="D6626" s="4" t="str">
        <f t="shared" si="310"/>
        <v>2018</v>
      </c>
      <c r="E6626" s="8">
        <v>1111</v>
      </c>
      <c r="F6626" t="s">
        <v>106</v>
      </c>
      <c r="G6626" t="s">
        <v>110</v>
      </c>
      <c r="H6626" t="s">
        <v>108</v>
      </c>
      <c r="I6626">
        <v>1</v>
      </c>
      <c r="J6626" t="s">
        <v>51</v>
      </c>
      <c r="K6626" t="e" vm="14">
        <v>#VALUE!</v>
      </c>
      <c r="L6626" t="e" vm="2">
        <v>#VALUE!</v>
      </c>
      <c r="M6626" t="e" vm="3">
        <v>#VALUE!</v>
      </c>
      <c r="N6626" t="s">
        <v>5</v>
      </c>
      <c r="O6626" t="s">
        <v>6</v>
      </c>
      <c r="P6626" t="s">
        <v>6</v>
      </c>
      <c r="Q6626" s="10">
        <v>3</v>
      </c>
      <c r="R6626" s="12">
        <v>3.87</v>
      </c>
      <c r="S6626" t="str">
        <f t="shared" si="311"/>
        <v>New</v>
      </c>
    </row>
    <row r="6627" spans="1:19" x14ac:dyDescent="0.35">
      <c r="A6627" s="1">
        <v>6638</v>
      </c>
      <c r="B6627" s="4">
        <v>43172</v>
      </c>
      <c r="C6627" s="4" t="str">
        <f t="shared" si="309"/>
        <v>March</v>
      </c>
      <c r="D6627" s="4" t="str">
        <f t="shared" si="310"/>
        <v>2018</v>
      </c>
      <c r="E6627" s="8">
        <v>414</v>
      </c>
      <c r="F6627" t="s">
        <v>105</v>
      </c>
      <c r="G6627" t="s">
        <v>110</v>
      </c>
      <c r="H6627" t="s">
        <v>107</v>
      </c>
      <c r="I6627">
        <v>3</v>
      </c>
      <c r="J6627" t="s">
        <v>37</v>
      </c>
      <c r="K6627" t="e" vm="22">
        <v>#VALUE!</v>
      </c>
      <c r="L6627" t="e" vm="23">
        <v>#VALUE!</v>
      </c>
      <c r="M6627" t="e" vm="3">
        <v>#VALUE!</v>
      </c>
      <c r="N6627" t="s">
        <v>5</v>
      </c>
      <c r="O6627" t="s">
        <v>7</v>
      </c>
      <c r="P6627" t="s">
        <v>27</v>
      </c>
      <c r="Q6627" s="10">
        <v>3</v>
      </c>
      <c r="R6627" s="12">
        <v>4.6900000000000004</v>
      </c>
      <c r="S6627" t="str">
        <f t="shared" si="311"/>
        <v>New</v>
      </c>
    </row>
    <row r="6628" spans="1:19" x14ac:dyDescent="0.35">
      <c r="A6628" s="1">
        <v>6639</v>
      </c>
      <c r="B6628" s="4">
        <v>43172</v>
      </c>
      <c r="C6628" s="4" t="str">
        <f t="shared" si="309"/>
        <v>March</v>
      </c>
      <c r="D6628" s="4" t="str">
        <f t="shared" si="310"/>
        <v>2018</v>
      </c>
      <c r="E6628" s="8">
        <v>9150</v>
      </c>
      <c r="F6628" t="s">
        <v>105</v>
      </c>
      <c r="G6628" t="s">
        <v>110</v>
      </c>
      <c r="H6628" t="s">
        <v>107</v>
      </c>
      <c r="I6628">
        <v>1</v>
      </c>
      <c r="J6628" t="s">
        <v>51</v>
      </c>
      <c r="K6628" t="e" vm="35">
        <v>#VALUE!</v>
      </c>
      <c r="L6628" t="e" vm="23">
        <v>#VALUE!</v>
      </c>
      <c r="M6628" t="e" vm="3">
        <v>#VALUE!</v>
      </c>
      <c r="N6628" t="s">
        <v>5</v>
      </c>
      <c r="O6628" t="s">
        <v>28</v>
      </c>
      <c r="P6628" t="s">
        <v>34</v>
      </c>
      <c r="Q6628" s="10">
        <v>4</v>
      </c>
      <c r="R6628" s="12">
        <v>7.67</v>
      </c>
      <c r="S6628" t="str">
        <f t="shared" si="311"/>
        <v>New</v>
      </c>
    </row>
    <row r="6629" spans="1:19" x14ac:dyDescent="0.35">
      <c r="A6629" s="1">
        <v>6640</v>
      </c>
      <c r="B6629" s="4">
        <v>43172</v>
      </c>
      <c r="C6629" s="4" t="str">
        <f t="shared" si="309"/>
        <v>March</v>
      </c>
      <c r="D6629" s="4" t="str">
        <f t="shared" si="310"/>
        <v>2018</v>
      </c>
      <c r="E6629" s="8">
        <v>937</v>
      </c>
      <c r="F6629" t="s">
        <v>105</v>
      </c>
      <c r="G6629" t="s">
        <v>110</v>
      </c>
      <c r="H6629" t="s">
        <v>107</v>
      </c>
      <c r="I6629">
        <v>4</v>
      </c>
      <c r="J6629" t="s">
        <v>51</v>
      </c>
      <c r="K6629" t="e" vm="8">
        <v>#VALUE!</v>
      </c>
      <c r="L6629" t="e" vm="2">
        <v>#VALUE!</v>
      </c>
      <c r="M6629" t="e" vm="3">
        <v>#VALUE!</v>
      </c>
      <c r="N6629" t="s">
        <v>5</v>
      </c>
      <c r="O6629" t="s">
        <v>15</v>
      </c>
      <c r="P6629" t="s">
        <v>15</v>
      </c>
      <c r="Q6629" s="10">
        <v>4</v>
      </c>
      <c r="R6629" s="12">
        <v>2.1</v>
      </c>
      <c r="S6629" t="str">
        <f t="shared" si="311"/>
        <v>Retained</v>
      </c>
    </row>
    <row r="6630" spans="1:19" x14ac:dyDescent="0.35">
      <c r="A6630" s="1">
        <v>6641</v>
      </c>
      <c r="B6630" s="4">
        <v>43172</v>
      </c>
      <c r="C6630" s="4" t="str">
        <f t="shared" si="309"/>
        <v>March</v>
      </c>
      <c r="D6630" s="4" t="str">
        <f t="shared" si="310"/>
        <v>2018</v>
      </c>
      <c r="E6630" s="8">
        <v>7842</v>
      </c>
      <c r="F6630" t="s">
        <v>105</v>
      </c>
      <c r="G6630" t="s">
        <v>109</v>
      </c>
      <c r="H6630" t="s">
        <v>107</v>
      </c>
      <c r="I6630">
        <v>2</v>
      </c>
      <c r="J6630" t="s">
        <v>71</v>
      </c>
      <c r="K6630" t="e" vm="15">
        <v>#VALUE!</v>
      </c>
      <c r="L6630" t="e" vm="5">
        <v>#VALUE!</v>
      </c>
      <c r="M6630" t="e" vm="3">
        <v>#VALUE!</v>
      </c>
      <c r="N6630" t="s">
        <v>5</v>
      </c>
      <c r="O6630" t="s">
        <v>7</v>
      </c>
      <c r="P6630" t="s">
        <v>27</v>
      </c>
      <c r="Q6630" s="10">
        <v>3</v>
      </c>
      <c r="R6630" s="12">
        <v>16.190000000000001</v>
      </c>
      <c r="S6630" t="str">
        <f t="shared" si="311"/>
        <v>Retained</v>
      </c>
    </row>
    <row r="6631" spans="1:19" x14ac:dyDescent="0.35">
      <c r="A6631" s="1">
        <v>6642</v>
      </c>
      <c r="B6631" s="4">
        <v>43172</v>
      </c>
      <c r="C6631" s="4" t="str">
        <f t="shared" si="309"/>
        <v>March</v>
      </c>
      <c r="D6631" s="4" t="str">
        <f t="shared" si="310"/>
        <v>2018</v>
      </c>
      <c r="E6631" s="8">
        <v>9019</v>
      </c>
      <c r="F6631" t="s">
        <v>106</v>
      </c>
      <c r="G6631" t="s">
        <v>110</v>
      </c>
      <c r="H6631" t="s">
        <v>108</v>
      </c>
      <c r="I6631">
        <v>4</v>
      </c>
      <c r="J6631" t="s">
        <v>4</v>
      </c>
      <c r="K6631" t="e" vm="8">
        <v>#VALUE!</v>
      </c>
      <c r="L6631" t="e" vm="2">
        <v>#VALUE!</v>
      </c>
      <c r="M6631" t="e" vm="3">
        <v>#VALUE!</v>
      </c>
      <c r="N6631" t="s">
        <v>5</v>
      </c>
      <c r="O6631" t="s">
        <v>34</v>
      </c>
      <c r="P6631" t="s">
        <v>34</v>
      </c>
      <c r="Q6631" s="10">
        <v>5</v>
      </c>
      <c r="R6631" s="12">
        <v>2.88</v>
      </c>
      <c r="S6631" t="str">
        <f t="shared" si="311"/>
        <v>New</v>
      </c>
    </row>
    <row r="6632" spans="1:19" x14ac:dyDescent="0.35">
      <c r="A6632" s="1">
        <v>6643</v>
      </c>
      <c r="B6632" s="4">
        <v>43172</v>
      </c>
      <c r="C6632" s="4" t="str">
        <f t="shared" si="309"/>
        <v>March</v>
      </c>
      <c r="D6632" s="4" t="str">
        <f t="shared" si="310"/>
        <v>2018</v>
      </c>
      <c r="E6632" s="8">
        <v>5707</v>
      </c>
      <c r="F6632" t="s">
        <v>105</v>
      </c>
      <c r="G6632" t="s">
        <v>110</v>
      </c>
      <c r="H6632" t="s">
        <v>108</v>
      </c>
      <c r="I6632">
        <v>5</v>
      </c>
      <c r="J6632" t="s">
        <v>4</v>
      </c>
      <c r="K6632" t="e" vm="10">
        <v>#VALUE!</v>
      </c>
      <c r="L6632" t="e" vm="5">
        <v>#VALUE!</v>
      </c>
      <c r="M6632" t="e" vm="3">
        <v>#VALUE!</v>
      </c>
      <c r="N6632" t="s">
        <v>5</v>
      </c>
      <c r="O6632" t="s">
        <v>7</v>
      </c>
      <c r="P6632" t="s">
        <v>64</v>
      </c>
      <c r="Q6632" s="10">
        <v>4</v>
      </c>
      <c r="R6632" s="12">
        <v>12.53</v>
      </c>
      <c r="S6632" t="str">
        <f t="shared" si="311"/>
        <v>Retained</v>
      </c>
    </row>
    <row r="6633" spans="1:19" x14ac:dyDescent="0.35">
      <c r="A6633" s="1">
        <v>6644</v>
      </c>
      <c r="B6633" s="4">
        <v>43172</v>
      </c>
      <c r="C6633" s="4" t="str">
        <f t="shared" si="309"/>
        <v>March</v>
      </c>
      <c r="D6633" s="4" t="str">
        <f t="shared" si="310"/>
        <v>2018</v>
      </c>
      <c r="E6633" s="8">
        <v>7035</v>
      </c>
      <c r="F6633" t="s">
        <v>105</v>
      </c>
      <c r="G6633" t="s">
        <v>110</v>
      </c>
      <c r="H6633" t="s">
        <v>107</v>
      </c>
      <c r="I6633">
        <v>3</v>
      </c>
      <c r="J6633" t="s">
        <v>4</v>
      </c>
      <c r="K6633" t="e" vm="1">
        <v>#VALUE!</v>
      </c>
      <c r="L6633" t="e" vm="2">
        <v>#VALUE!</v>
      </c>
      <c r="M6633" t="e" vm="3">
        <v>#VALUE!</v>
      </c>
      <c r="N6633" t="s">
        <v>5</v>
      </c>
      <c r="O6633" t="s">
        <v>45</v>
      </c>
      <c r="P6633" t="s">
        <v>45</v>
      </c>
      <c r="Q6633" s="10">
        <v>4</v>
      </c>
      <c r="R6633" s="12">
        <v>13.99</v>
      </c>
      <c r="S6633" t="str">
        <f t="shared" si="311"/>
        <v>Retained</v>
      </c>
    </row>
    <row r="6634" spans="1:19" x14ac:dyDescent="0.35">
      <c r="A6634" s="1">
        <v>6645</v>
      </c>
      <c r="B6634" s="4">
        <v>43172</v>
      </c>
      <c r="C6634" s="4" t="str">
        <f t="shared" si="309"/>
        <v>March</v>
      </c>
      <c r="D6634" s="4" t="str">
        <f t="shared" si="310"/>
        <v>2018</v>
      </c>
      <c r="E6634" s="8">
        <v>8533</v>
      </c>
      <c r="F6634" t="s">
        <v>105</v>
      </c>
      <c r="G6634" t="s">
        <v>109</v>
      </c>
      <c r="H6634" t="s">
        <v>108</v>
      </c>
      <c r="I6634">
        <v>1</v>
      </c>
      <c r="J6634" t="s">
        <v>37</v>
      </c>
      <c r="K6634" t="e" vm="22">
        <v>#VALUE!</v>
      </c>
      <c r="L6634" t="e" vm="23">
        <v>#VALUE!</v>
      </c>
      <c r="M6634" t="e" vm="3">
        <v>#VALUE!</v>
      </c>
      <c r="N6634" t="s">
        <v>5</v>
      </c>
      <c r="O6634" t="s">
        <v>15</v>
      </c>
      <c r="P6634" t="s">
        <v>15</v>
      </c>
      <c r="Q6634" s="10">
        <v>4</v>
      </c>
      <c r="R6634" s="12">
        <v>18.43</v>
      </c>
      <c r="S6634" t="str">
        <f t="shared" si="311"/>
        <v>New</v>
      </c>
    </row>
    <row r="6635" spans="1:19" x14ac:dyDescent="0.35">
      <c r="A6635" s="1">
        <v>6646</v>
      </c>
      <c r="B6635" s="4">
        <v>43172</v>
      </c>
      <c r="C6635" s="4" t="str">
        <f t="shared" si="309"/>
        <v>March</v>
      </c>
      <c r="D6635" s="4" t="str">
        <f t="shared" si="310"/>
        <v>2018</v>
      </c>
      <c r="E6635" s="8">
        <v>6113</v>
      </c>
      <c r="F6635" t="s">
        <v>105</v>
      </c>
      <c r="G6635" t="s">
        <v>109</v>
      </c>
      <c r="H6635" t="s">
        <v>108</v>
      </c>
      <c r="I6635">
        <v>0</v>
      </c>
      <c r="J6635" t="s">
        <v>72</v>
      </c>
      <c r="K6635" t="e" vm="17">
        <v>#VALUE!</v>
      </c>
      <c r="L6635" t="e" vm="5">
        <v>#VALUE!</v>
      </c>
      <c r="M6635" t="e" vm="3">
        <v>#VALUE!</v>
      </c>
      <c r="N6635" t="s">
        <v>12</v>
      </c>
      <c r="O6635" t="s">
        <v>22</v>
      </c>
      <c r="P6635" t="s">
        <v>36</v>
      </c>
      <c r="Q6635" s="10">
        <v>4</v>
      </c>
      <c r="R6635" s="12">
        <v>12.64</v>
      </c>
      <c r="S6635" t="str">
        <f t="shared" si="311"/>
        <v>Retained</v>
      </c>
    </row>
    <row r="6636" spans="1:19" x14ac:dyDescent="0.35">
      <c r="A6636" s="1">
        <v>6647</v>
      </c>
      <c r="B6636" s="4">
        <v>43172</v>
      </c>
      <c r="C6636" s="4" t="str">
        <f t="shared" si="309"/>
        <v>March</v>
      </c>
      <c r="D6636" s="4" t="str">
        <f t="shared" si="310"/>
        <v>2018</v>
      </c>
      <c r="E6636" s="8">
        <v>5852</v>
      </c>
      <c r="F6636" t="s">
        <v>106</v>
      </c>
      <c r="G6636" t="s">
        <v>110</v>
      </c>
      <c r="H6636" t="s">
        <v>107</v>
      </c>
      <c r="I6636">
        <v>0</v>
      </c>
      <c r="J6636" t="s">
        <v>37</v>
      </c>
      <c r="K6636" t="e" vm="30">
        <v>#VALUE!</v>
      </c>
      <c r="L6636" t="e" vm="31">
        <v>#VALUE!</v>
      </c>
      <c r="M6636" t="e" vm="3">
        <v>#VALUE!</v>
      </c>
      <c r="N6636" t="s">
        <v>5</v>
      </c>
      <c r="O6636" t="s">
        <v>40</v>
      </c>
      <c r="P6636" t="s">
        <v>40</v>
      </c>
      <c r="Q6636" s="10">
        <v>5</v>
      </c>
      <c r="R6636" s="12">
        <v>25.4</v>
      </c>
      <c r="S6636" t="str">
        <f t="shared" si="311"/>
        <v>Retained</v>
      </c>
    </row>
    <row r="6637" spans="1:19" x14ac:dyDescent="0.35">
      <c r="A6637" s="1">
        <v>6648</v>
      </c>
      <c r="B6637" s="4">
        <v>43173</v>
      </c>
      <c r="C6637" s="4" t="str">
        <f t="shared" si="309"/>
        <v>March</v>
      </c>
      <c r="D6637" s="4" t="str">
        <f t="shared" si="310"/>
        <v>2018</v>
      </c>
      <c r="E6637" s="8">
        <v>4021</v>
      </c>
      <c r="F6637" t="s">
        <v>106</v>
      </c>
      <c r="G6637" t="s">
        <v>110</v>
      </c>
      <c r="H6637" t="s">
        <v>108</v>
      </c>
      <c r="I6637">
        <v>3</v>
      </c>
      <c r="J6637" t="s">
        <v>37</v>
      </c>
      <c r="K6637" t="e" vm="17">
        <v>#VALUE!</v>
      </c>
      <c r="L6637" t="e" vm="5">
        <v>#VALUE!</v>
      </c>
      <c r="M6637" t="e" vm="3">
        <v>#VALUE!</v>
      </c>
      <c r="N6637" t="s">
        <v>5</v>
      </c>
      <c r="O6637" t="s">
        <v>30</v>
      </c>
      <c r="P6637" t="s">
        <v>39</v>
      </c>
      <c r="Q6637" s="10">
        <v>3</v>
      </c>
      <c r="R6637" s="12">
        <v>15.95</v>
      </c>
      <c r="S6637" t="str">
        <f t="shared" si="311"/>
        <v>Retained</v>
      </c>
    </row>
    <row r="6638" spans="1:19" x14ac:dyDescent="0.35">
      <c r="A6638" s="1">
        <v>6649</v>
      </c>
      <c r="B6638" s="4">
        <v>43173</v>
      </c>
      <c r="C6638" s="4" t="str">
        <f t="shared" si="309"/>
        <v>March</v>
      </c>
      <c r="D6638" s="4" t="str">
        <f t="shared" si="310"/>
        <v>2018</v>
      </c>
      <c r="E6638" s="8">
        <v>9945</v>
      </c>
      <c r="F6638" t="s">
        <v>106</v>
      </c>
      <c r="G6638" t="s">
        <v>110</v>
      </c>
      <c r="H6638" t="s">
        <v>107</v>
      </c>
      <c r="I6638">
        <v>1</v>
      </c>
      <c r="J6638" t="s">
        <v>37</v>
      </c>
      <c r="K6638" t="e" vm="28">
        <v>#VALUE!</v>
      </c>
      <c r="L6638" t="e" vm="29">
        <v>#VALUE!</v>
      </c>
      <c r="M6638" t="e" vm="3">
        <v>#VALUE!</v>
      </c>
      <c r="N6638" t="s">
        <v>5</v>
      </c>
      <c r="O6638" t="s">
        <v>17</v>
      </c>
      <c r="P6638" t="s">
        <v>29</v>
      </c>
      <c r="Q6638" s="10">
        <v>2</v>
      </c>
      <c r="R6638" s="12">
        <v>6.77</v>
      </c>
      <c r="S6638" t="str">
        <f t="shared" si="311"/>
        <v>New</v>
      </c>
    </row>
    <row r="6639" spans="1:19" x14ac:dyDescent="0.35">
      <c r="A6639" s="1">
        <v>6650</v>
      </c>
      <c r="B6639" s="4">
        <v>43173</v>
      </c>
      <c r="C6639" s="4" t="str">
        <f t="shared" si="309"/>
        <v>March</v>
      </c>
      <c r="D6639" s="4" t="str">
        <f t="shared" si="310"/>
        <v>2018</v>
      </c>
      <c r="E6639" s="8">
        <v>405</v>
      </c>
      <c r="F6639" t="s">
        <v>105</v>
      </c>
      <c r="G6639" t="s">
        <v>109</v>
      </c>
      <c r="H6639" t="s">
        <v>107</v>
      </c>
      <c r="I6639">
        <v>3</v>
      </c>
      <c r="J6639" t="s">
        <v>37</v>
      </c>
      <c r="K6639" t="e" vm="8">
        <v>#VALUE!</v>
      </c>
      <c r="L6639" t="e" vm="2">
        <v>#VALUE!</v>
      </c>
      <c r="M6639" t="e" vm="3">
        <v>#VALUE!</v>
      </c>
      <c r="N6639" t="s">
        <v>5</v>
      </c>
      <c r="O6639" t="s">
        <v>15</v>
      </c>
      <c r="P6639" t="s">
        <v>15</v>
      </c>
      <c r="Q6639" s="10">
        <v>6</v>
      </c>
      <c r="R6639" s="12">
        <v>16.27</v>
      </c>
      <c r="S6639" t="str">
        <f t="shared" si="311"/>
        <v>Retained</v>
      </c>
    </row>
    <row r="6640" spans="1:19" x14ac:dyDescent="0.35">
      <c r="A6640" s="1">
        <v>6651</v>
      </c>
      <c r="B6640" s="4">
        <v>43173</v>
      </c>
      <c r="C6640" s="4" t="str">
        <f t="shared" si="309"/>
        <v>March</v>
      </c>
      <c r="D6640" s="4" t="str">
        <f t="shared" si="310"/>
        <v>2018</v>
      </c>
      <c r="E6640" s="8">
        <v>4804</v>
      </c>
      <c r="F6640" t="s">
        <v>105</v>
      </c>
      <c r="G6640" t="s">
        <v>110</v>
      </c>
      <c r="H6640" t="s">
        <v>107</v>
      </c>
      <c r="I6640">
        <v>4</v>
      </c>
      <c r="J6640" t="s">
        <v>38</v>
      </c>
      <c r="K6640" t="e" vm="9">
        <v>#VALUE!</v>
      </c>
      <c r="L6640" t="e" vm="7">
        <v>#VALUE!</v>
      </c>
      <c r="M6640" t="e" vm="3">
        <v>#VALUE!</v>
      </c>
      <c r="N6640" t="s">
        <v>5</v>
      </c>
      <c r="O6640" t="s">
        <v>30</v>
      </c>
      <c r="P6640" t="s">
        <v>39</v>
      </c>
      <c r="Q6640" s="10">
        <v>7</v>
      </c>
      <c r="R6640" s="12">
        <v>25.81</v>
      </c>
      <c r="S6640" t="str">
        <f t="shared" si="311"/>
        <v>New</v>
      </c>
    </row>
    <row r="6641" spans="1:19" x14ac:dyDescent="0.35">
      <c r="A6641" s="1">
        <v>6652</v>
      </c>
      <c r="B6641" s="4">
        <v>43173</v>
      </c>
      <c r="C6641" s="4" t="str">
        <f t="shared" si="309"/>
        <v>March</v>
      </c>
      <c r="D6641" s="4" t="str">
        <f t="shared" si="310"/>
        <v>2018</v>
      </c>
      <c r="E6641" s="8">
        <v>6161</v>
      </c>
      <c r="F6641" t="s">
        <v>105</v>
      </c>
      <c r="G6641" t="s">
        <v>109</v>
      </c>
      <c r="H6641" t="s">
        <v>108</v>
      </c>
      <c r="I6641">
        <v>1</v>
      </c>
      <c r="J6641" t="s">
        <v>51</v>
      </c>
      <c r="K6641" t="e" vm="13">
        <v>#VALUE!</v>
      </c>
      <c r="L6641" t="e" vm="5">
        <v>#VALUE!</v>
      </c>
      <c r="M6641" t="e" vm="3">
        <v>#VALUE!</v>
      </c>
      <c r="N6641" t="s">
        <v>5</v>
      </c>
      <c r="O6641" t="s">
        <v>6</v>
      </c>
      <c r="P6641" t="s">
        <v>6</v>
      </c>
      <c r="Q6641" s="10">
        <v>5</v>
      </c>
      <c r="R6641" s="12">
        <v>13.45</v>
      </c>
      <c r="S6641" t="str">
        <f t="shared" si="311"/>
        <v>Retained</v>
      </c>
    </row>
    <row r="6642" spans="1:19" x14ac:dyDescent="0.35">
      <c r="A6642" s="1">
        <v>6653</v>
      </c>
      <c r="B6642" s="4">
        <v>43173</v>
      </c>
      <c r="C6642" s="4" t="str">
        <f t="shared" si="309"/>
        <v>March</v>
      </c>
      <c r="D6642" s="4" t="str">
        <f t="shared" si="310"/>
        <v>2018</v>
      </c>
      <c r="E6642" s="8">
        <v>6934</v>
      </c>
      <c r="F6642" t="s">
        <v>105</v>
      </c>
      <c r="G6642" t="s">
        <v>109</v>
      </c>
      <c r="H6642" t="s">
        <v>108</v>
      </c>
      <c r="I6642">
        <v>4</v>
      </c>
      <c r="J6642" t="s">
        <v>38</v>
      </c>
      <c r="K6642" t="e" vm="26">
        <v>#VALUE!</v>
      </c>
      <c r="L6642" t="e" vm="25">
        <v>#VALUE!</v>
      </c>
      <c r="M6642" t="e" vm="3">
        <v>#VALUE!</v>
      </c>
      <c r="N6642" t="s">
        <v>5</v>
      </c>
      <c r="O6642" t="s">
        <v>7</v>
      </c>
      <c r="P6642" t="s">
        <v>27</v>
      </c>
      <c r="Q6642" s="10">
        <v>4</v>
      </c>
      <c r="R6642" s="12">
        <v>10.8</v>
      </c>
      <c r="S6642" t="str">
        <f t="shared" si="311"/>
        <v>New</v>
      </c>
    </row>
    <row r="6643" spans="1:19" x14ac:dyDescent="0.35">
      <c r="A6643" s="1">
        <v>6654</v>
      </c>
      <c r="B6643" s="4">
        <v>43173</v>
      </c>
      <c r="C6643" s="4" t="str">
        <f t="shared" si="309"/>
        <v>March</v>
      </c>
      <c r="D6643" s="4" t="str">
        <f t="shared" si="310"/>
        <v>2018</v>
      </c>
      <c r="E6643" s="8">
        <v>10173</v>
      </c>
      <c r="F6643" t="s">
        <v>105</v>
      </c>
      <c r="G6643" t="s">
        <v>110</v>
      </c>
      <c r="H6643" t="s">
        <v>108</v>
      </c>
      <c r="I6643">
        <v>0</v>
      </c>
      <c r="J6643" t="s">
        <v>37</v>
      </c>
      <c r="K6643" t="e" vm="17">
        <v>#VALUE!</v>
      </c>
      <c r="L6643" t="e" vm="5">
        <v>#VALUE!</v>
      </c>
      <c r="M6643" t="e" vm="3">
        <v>#VALUE!</v>
      </c>
      <c r="N6643" t="s">
        <v>5</v>
      </c>
      <c r="O6643" t="s">
        <v>6</v>
      </c>
      <c r="P6643" t="s">
        <v>6</v>
      </c>
      <c r="Q6643" s="10">
        <v>4</v>
      </c>
      <c r="R6643" s="12">
        <v>11.32</v>
      </c>
      <c r="S6643" t="str">
        <f t="shared" si="311"/>
        <v>Retained</v>
      </c>
    </row>
    <row r="6644" spans="1:19" x14ac:dyDescent="0.35">
      <c r="A6644" s="1">
        <v>6655</v>
      </c>
      <c r="B6644" s="4">
        <v>43173</v>
      </c>
      <c r="C6644" s="4" t="str">
        <f t="shared" si="309"/>
        <v>March</v>
      </c>
      <c r="D6644" s="4" t="str">
        <f t="shared" si="310"/>
        <v>2018</v>
      </c>
      <c r="E6644" s="8">
        <v>9778</v>
      </c>
      <c r="F6644" t="s">
        <v>106</v>
      </c>
      <c r="G6644" t="s">
        <v>109</v>
      </c>
      <c r="H6644" t="s">
        <v>107</v>
      </c>
      <c r="I6644">
        <v>1</v>
      </c>
      <c r="J6644" t="s">
        <v>62</v>
      </c>
      <c r="K6644" t="e" vm="29">
        <v>#VALUE!</v>
      </c>
      <c r="L6644" t="e" vm="29">
        <v>#VALUE!</v>
      </c>
      <c r="M6644" t="e" vm="3">
        <v>#VALUE!</v>
      </c>
      <c r="N6644" t="s">
        <v>12</v>
      </c>
      <c r="O6644" t="s">
        <v>22</v>
      </c>
      <c r="P6644" t="s">
        <v>36</v>
      </c>
      <c r="Q6644" s="10">
        <v>3</v>
      </c>
      <c r="R6644" s="12">
        <v>7.44</v>
      </c>
      <c r="S6644" t="str">
        <f t="shared" si="311"/>
        <v>New</v>
      </c>
    </row>
    <row r="6645" spans="1:19" x14ac:dyDescent="0.35">
      <c r="A6645" s="1">
        <v>6656</v>
      </c>
      <c r="B6645" s="4">
        <v>43173</v>
      </c>
      <c r="C6645" s="4" t="str">
        <f t="shared" si="309"/>
        <v>March</v>
      </c>
      <c r="D6645" s="4" t="str">
        <f t="shared" si="310"/>
        <v>2018</v>
      </c>
      <c r="E6645" s="8">
        <v>1366</v>
      </c>
      <c r="F6645" t="s">
        <v>105</v>
      </c>
      <c r="G6645" t="s">
        <v>109</v>
      </c>
      <c r="H6645" t="s">
        <v>108</v>
      </c>
      <c r="I6645">
        <v>4</v>
      </c>
      <c r="J6645" t="s">
        <v>62</v>
      </c>
      <c r="K6645" t="e" vm="9">
        <v>#VALUE!</v>
      </c>
      <c r="L6645" t="e" vm="7">
        <v>#VALUE!</v>
      </c>
      <c r="M6645" t="e" vm="3">
        <v>#VALUE!</v>
      </c>
      <c r="N6645" t="s">
        <v>12</v>
      </c>
      <c r="O6645" t="s">
        <v>13</v>
      </c>
      <c r="P6645" t="s">
        <v>14</v>
      </c>
      <c r="Q6645" s="10">
        <v>4</v>
      </c>
      <c r="R6645" s="12">
        <v>19.170000000000002</v>
      </c>
      <c r="S6645" t="str">
        <f t="shared" si="311"/>
        <v>Retained</v>
      </c>
    </row>
    <row r="6646" spans="1:19" x14ac:dyDescent="0.35">
      <c r="A6646" s="1">
        <v>6657</v>
      </c>
      <c r="B6646" s="4">
        <v>43173</v>
      </c>
      <c r="C6646" s="4" t="str">
        <f t="shared" si="309"/>
        <v>March</v>
      </c>
      <c r="D6646" s="4" t="str">
        <f t="shared" si="310"/>
        <v>2018</v>
      </c>
      <c r="E6646" s="8">
        <v>3172</v>
      </c>
      <c r="F6646" t="s">
        <v>105</v>
      </c>
      <c r="G6646" t="s">
        <v>110</v>
      </c>
      <c r="H6646" t="s">
        <v>107</v>
      </c>
      <c r="I6646">
        <v>1</v>
      </c>
      <c r="J6646" t="s">
        <v>51</v>
      </c>
      <c r="K6646" t="e" vm="15">
        <v>#VALUE!</v>
      </c>
      <c r="L6646" t="e" vm="5">
        <v>#VALUE!</v>
      </c>
      <c r="M6646" t="e" vm="3">
        <v>#VALUE!</v>
      </c>
      <c r="N6646" t="s">
        <v>5</v>
      </c>
      <c r="O6646" t="s">
        <v>40</v>
      </c>
      <c r="P6646" t="s">
        <v>40</v>
      </c>
      <c r="Q6646" s="10">
        <v>3</v>
      </c>
      <c r="R6646" s="12">
        <v>12.47</v>
      </c>
      <c r="S6646" t="str">
        <f t="shared" si="311"/>
        <v>New</v>
      </c>
    </row>
    <row r="6647" spans="1:19" x14ac:dyDescent="0.35">
      <c r="A6647" s="1">
        <v>6658</v>
      </c>
      <c r="B6647" s="4">
        <v>43173</v>
      </c>
      <c r="C6647" s="4" t="str">
        <f t="shared" si="309"/>
        <v>March</v>
      </c>
      <c r="D6647" s="4" t="str">
        <f t="shared" si="310"/>
        <v>2018</v>
      </c>
      <c r="E6647" s="8">
        <v>3760</v>
      </c>
      <c r="F6647" t="s">
        <v>105</v>
      </c>
      <c r="G6647" t="s">
        <v>109</v>
      </c>
      <c r="H6647" t="s">
        <v>108</v>
      </c>
      <c r="I6647">
        <v>4</v>
      </c>
      <c r="J6647" t="s">
        <v>38</v>
      </c>
      <c r="K6647" t="e" vm="32">
        <v>#VALUE!</v>
      </c>
      <c r="L6647" t="e" vm="29">
        <v>#VALUE!</v>
      </c>
      <c r="M6647" t="e" vm="3">
        <v>#VALUE!</v>
      </c>
      <c r="N6647" t="s">
        <v>9</v>
      </c>
      <c r="O6647" t="s">
        <v>10</v>
      </c>
      <c r="P6647" t="s">
        <v>52</v>
      </c>
      <c r="Q6647" s="10">
        <v>5</v>
      </c>
      <c r="R6647" s="12">
        <v>33.93</v>
      </c>
      <c r="S6647" t="str">
        <f t="shared" si="311"/>
        <v>New</v>
      </c>
    </row>
    <row r="6648" spans="1:19" x14ac:dyDescent="0.35">
      <c r="A6648" s="1">
        <v>6659</v>
      </c>
      <c r="B6648" s="4">
        <v>43173</v>
      </c>
      <c r="C6648" s="4" t="str">
        <f t="shared" si="309"/>
        <v>March</v>
      </c>
      <c r="D6648" s="4" t="str">
        <f t="shared" si="310"/>
        <v>2018</v>
      </c>
      <c r="E6648" s="8">
        <v>8139</v>
      </c>
      <c r="F6648" t="s">
        <v>106</v>
      </c>
      <c r="G6648" t="s">
        <v>109</v>
      </c>
      <c r="H6648" t="s">
        <v>108</v>
      </c>
      <c r="I6648">
        <v>0</v>
      </c>
      <c r="J6648" t="s">
        <v>4</v>
      </c>
      <c r="K6648" t="e" vm="6">
        <v>#VALUE!</v>
      </c>
      <c r="L6648" t="e" vm="7">
        <v>#VALUE!</v>
      </c>
      <c r="M6648" t="e" vm="3">
        <v>#VALUE!</v>
      </c>
      <c r="N6648" t="s">
        <v>5</v>
      </c>
      <c r="O6648" t="s">
        <v>7</v>
      </c>
      <c r="P6648" t="s">
        <v>8</v>
      </c>
      <c r="Q6648" s="10">
        <v>4</v>
      </c>
      <c r="R6648" s="12">
        <v>7.35</v>
      </c>
      <c r="S6648" t="str">
        <f t="shared" si="311"/>
        <v>New</v>
      </c>
    </row>
    <row r="6649" spans="1:19" x14ac:dyDescent="0.35">
      <c r="A6649" s="1">
        <v>6660</v>
      </c>
      <c r="B6649" s="4">
        <v>43173</v>
      </c>
      <c r="C6649" s="4" t="str">
        <f t="shared" si="309"/>
        <v>March</v>
      </c>
      <c r="D6649" s="4" t="str">
        <f t="shared" si="310"/>
        <v>2018</v>
      </c>
      <c r="E6649" s="8">
        <v>4198</v>
      </c>
      <c r="F6649" t="s">
        <v>105</v>
      </c>
      <c r="G6649" t="s">
        <v>110</v>
      </c>
      <c r="H6649" t="s">
        <v>107</v>
      </c>
      <c r="I6649">
        <v>5</v>
      </c>
      <c r="J6649" t="s">
        <v>38</v>
      </c>
      <c r="K6649" t="e" vm="18">
        <v>#VALUE!</v>
      </c>
      <c r="L6649" t="e" vm="19">
        <v>#VALUE!</v>
      </c>
      <c r="M6649" t="e" vm="3">
        <v>#VALUE!</v>
      </c>
      <c r="N6649" t="s">
        <v>5</v>
      </c>
      <c r="O6649" t="s">
        <v>6</v>
      </c>
      <c r="P6649" t="s">
        <v>6</v>
      </c>
      <c r="Q6649" s="10">
        <v>4</v>
      </c>
      <c r="R6649" s="12">
        <v>14.74</v>
      </c>
      <c r="S6649" t="str">
        <f t="shared" si="311"/>
        <v>Retained</v>
      </c>
    </row>
    <row r="6650" spans="1:19" x14ac:dyDescent="0.35">
      <c r="A6650" s="1">
        <v>6661</v>
      </c>
      <c r="B6650" s="4">
        <v>43173</v>
      </c>
      <c r="C6650" s="4" t="str">
        <f t="shared" si="309"/>
        <v>March</v>
      </c>
      <c r="D6650" s="4" t="str">
        <f t="shared" si="310"/>
        <v>2018</v>
      </c>
      <c r="E6650" s="8">
        <v>3797</v>
      </c>
      <c r="F6650" t="s">
        <v>106</v>
      </c>
      <c r="G6650" t="s">
        <v>110</v>
      </c>
      <c r="H6650" t="s">
        <v>107</v>
      </c>
      <c r="I6650">
        <v>5</v>
      </c>
      <c r="J6650" t="s">
        <v>4</v>
      </c>
      <c r="K6650" t="e" vm="12">
        <v>#VALUE!</v>
      </c>
      <c r="L6650" t="e" vm="2">
        <v>#VALUE!</v>
      </c>
      <c r="M6650" t="e" vm="3">
        <v>#VALUE!</v>
      </c>
      <c r="N6650" t="s">
        <v>5</v>
      </c>
      <c r="O6650" t="s">
        <v>19</v>
      </c>
      <c r="P6650" t="s">
        <v>19</v>
      </c>
      <c r="Q6650" s="10">
        <v>5</v>
      </c>
      <c r="R6650" s="12">
        <v>24.55</v>
      </c>
      <c r="S6650" t="str">
        <f t="shared" si="311"/>
        <v>New</v>
      </c>
    </row>
    <row r="6651" spans="1:19" x14ac:dyDescent="0.35">
      <c r="A6651" s="1">
        <v>6662</v>
      </c>
      <c r="B6651" s="4">
        <v>43173</v>
      </c>
      <c r="C6651" s="4" t="str">
        <f t="shared" si="309"/>
        <v>March</v>
      </c>
      <c r="D6651" s="4" t="str">
        <f t="shared" si="310"/>
        <v>2018</v>
      </c>
      <c r="E6651" s="8">
        <v>9143</v>
      </c>
      <c r="F6651" t="s">
        <v>105</v>
      </c>
      <c r="G6651" t="s">
        <v>110</v>
      </c>
      <c r="H6651" t="s">
        <v>107</v>
      </c>
      <c r="I6651">
        <v>5</v>
      </c>
      <c r="J6651" t="s">
        <v>4</v>
      </c>
      <c r="K6651" t="e" vm="20">
        <v>#VALUE!</v>
      </c>
      <c r="L6651" t="e" vm="21">
        <v>#VALUE!</v>
      </c>
      <c r="M6651" t="e" vm="3">
        <v>#VALUE!</v>
      </c>
      <c r="N6651" t="s">
        <v>5</v>
      </c>
      <c r="O6651" t="s">
        <v>45</v>
      </c>
      <c r="P6651" t="s">
        <v>45</v>
      </c>
      <c r="Q6651" s="10">
        <v>6</v>
      </c>
      <c r="R6651" s="12">
        <v>35.78</v>
      </c>
      <c r="S6651" t="str">
        <f t="shared" si="311"/>
        <v>Retained</v>
      </c>
    </row>
    <row r="6652" spans="1:19" x14ac:dyDescent="0.35">
      <c r="A6652" s="1">
        <v>6663</v>
      </c>
      <c r="B6652" s="4">
        <v>43173</v>
      </c>
      <c r="C6652" s="4" t="str">
        <f t="shared" si="309"/>
        <v>March</v>
      </c>
      <c r="D6652" s="4" t="str">
        <f t="shared" si="310"/>
        <v>2018</v>
      </c>
      <c r="E6652" s="8">
        <v>8815</v>
      </c>
      <c r="F6652" t="s">
        <v>105</v>
      </c>
      <c r="G6652" t="s">
        <v>110</v>
      </c>
      <c r="H6652" t="s">
        <v>107</v>
      </c>
      <c r="I6652">
        <v>2</v>
      </c>
      <c r="J6652" t="s">
        <v>51</v>
      </c>
      <c r="K6652" t="e" vm="1">
        <v>#VALUE!</v>
      </c>
      <c r="L6652" t="e" vm="2">
        <v>#VALUE!</v>
      </c>
      <c r="M6652" t="e" vm="3">
        <v>#VALUE!</v>
      </c>
      <c r="N6652" t="s">
        <v>12</v>
      </c>
      <c r="O6652" t="s">
        <v>22</v>
      </c>
      <c r="P6652" t="s">
        <v>44</v>
      </c>
      <c r="Q6652" s="10">
        <v>4</v>
      </c>
      <c r="R6652" s="12">
        <v>8.5500000000000007</v>
      </c>
      <c r="S6652" t="str">
        <f t="shared" si="311"/>
        <v>Retained</v>
      </c>
    </row>
    <row r="6653" spans="1:19" x14ac:dyDescent="0.35">
      <c r="A6653" s="1">
        <v>6664</v>
      </c>
      <c r="B6653" s="4">
        <v>43173</v>
      </c>
      <c r="C6653" s="4" t="str">
        <f t="shared" si="309"/>
        <v>March</v>
      </c>
      <c r="D6653" s="4" t="str">
        <f t="shared" si="310"/>
        <v>2018</v>
      </c>
      <c r="E6653" s="8">
        <v>2802</v>
      </c>
      <c r="F6653" t="s">
        <v>105</v>
      </c>
      <c r="G6653" t="s">
        <v>110</v>
      </c>
      <c r="H6653" t="s">
        <v>107</v>
      </c>
      <c r="I6653">
        <v>5</v>
      </c>
      <c r="J6653" t="s">
        <v>37</v>
      </c>
      <c r="K6653" t="e" vm="28">
        <v>#VALUE!</v>
      </c>
      <c r="L6653" t="e" vm="29">
        <v>#VALUE!</v>
      </c>
      <c r="M6653" t="e" vm="3">
        <v>#VALUE!</v>
      </c>
      <c r="N6653" t="s">
        <v>5</v>
      </c>
      <c r="O6653" t="s">
        <v>45</v>
      </c>
      <c r="P6653" t="s">
        <v>45</v>
      </c>
      <c r="Q6653" s="10">
        <v>3</v>
      </c>
      <c r="R6653" s="12">
        <v>16.82</v>
      </c>
      <c r="S6653" t="str">
        <f t="shared" si="311"/>
        <v>Retained</v>
      </c>
    </row>
    <row r="6654" spans="1:19" x14ac:dyDescent="0.35">
      <c r="A6654" s="1">
        <v>6665</v>
      </c>
      <c r="B6654" s="4">
        <v>43173</v>
      </c>
      <c r="C6654" s="4" t="str">
        <f t="shared" si="309"/>
        <v>March</v>
      </c>
      <c r="D6654" s="4" t="str">
        <f t="shared" si="310"/>
        <v>2018</v>
      </c>
      <c r="E6654" s="8">
        <v>6693</v>
      </c>
      <c r="F6654" t="s">
        <v>105</v>
      </c>
      <c r="G6654" t="s">
        <v>110</v>
      </c>
      <c r="H6654" t="s">
        <v>107</v>
      </c>
      <c r="I6654">
        <v>2</v>
      </c>
      <c r="J6654" t="s">
        <v>4</v>
      </c>
      <c r="K6654" t="e" vm="22">
        <v>#VALUE!</v>
      </c>
      <c r="L6654" t="e" vm="23">
        <v>#VALUE!</v>
      </c>
      <c r="M6654" t="e" vm="3">
        <v>#VALUE!</v>
      </c>
      <c r="N6654" t="s">
        <v>5</v>
      </c>
      <c r="O6654" t="s">
        <v>6</v>
      </c>
      <c r="P6654" t="s">
        <v>6</v>
      </c>
      <c r="Q6654" s="10">
        <v>2</v>
      </c>
      <c r="R6654" s="12">
        <v>8.83</v>
      </c>
      <c r="S6654" t="str">
        <f t="shared" si="311"/>
        <v>New</v>
      </c>
    </row>
    <row r="6655" spans="1:19" x14ac:dyDescent="0.35">
      <c r="A6655" s="1">
        <v>6666</v>
      </c>
      <c r="B6655" s="4">
        <v>43173</v>
      </c>
      <c r="C6655" s="4" t="str">
        <f t="shared" si="309"/>
        <v>March</v>
      </c>
      <c r="D6655" s="4" t="str">
        <f t="shared" si="310"/>
        <v>2018</v>
      </c>
      <c r="E6655" s="8">
        <v>5851</v>
      </c>
      <c r="F6655" t="s">
        <v>105</v>
      </c>
      <c r="G6655" t="s">
        <v>110</v>
      </c>
      <c r="H6655" t="s">
        <v>108</v>
      </c>
      <c r="I6655">
        <v>1</v>
      </c>
      <c r="J6655" t="s">
        <v>37</v>
      </c>
      <c r="K6655" t="e" vm="20">
        <v>#VALUE!</v>
      </c>
      <c r="L6655" t="e" vm="21">
        <v>#VALUE!</v>
      </c>
      <c r="M6655" t="e" vm="3">
        <v>#VALUE!</v>
      </c>
      <c r="N6655" t="s">
        <v>5</v>
      </c>
      <c r="O6655" t="s">
        <v>45</v>
      </c>
      <c r="P6655" t="s">
        <v>45</v>
      </c>
      <c r="Q6655" s="10">
        <v>4</v>
      </c>
      <c r="R6655" s="12">
        <v>11.93</v>
      </c>
      <c r="S6655" t="str">
        <f t="shared" si="311"/>
        <v>Retained</v>
      </c>
    </row>
    <row r="6656" spans="1:19" x14ac:dyDescent="0.35">
      <c r="A6656" s="1">
        <v>6667</v>
      </c>
      <c r="B6656" s="4">
        <v>43173</v>
      </c>
      <c r="C6656" s="4" t="str">
        <f t="shared" si="309"/>
        <v>March</v>
      </c>
      <c r="D6656" s="4" t="str">
        <f t="shared" si="310"/>
        <v>2018</v>
      </c>
      <c r="E6656" s="8">
        <v>2656</v>
      </c>
      <c r="F6656" t="s">
        <v>105</v>
      </c>
      <c r="G6656" t="s">
        <v>110</v>
      </c>
      <c r="H6656" t="s">
        <v>107</v>
      </c>
      <c r="I6656">
        <v>2</v>
      </c>
      <c r="J6656" t="s">
        <v>51</v>
      </c>
      <c r="K6656" t="e" vm="9">
        <v>#VALUE!</v>
      </c>
      <c r="L6656" t="e" vm="7">
        <v>#VALUE!</v>
      </c>
      <c r="M6656" t="e" vm="3">
        <v>#VALUE!</v>
      </c>
      <c r="N6656" t="s">
        <v>5</v>
      </c>
      <c r="O6656" t="s">
        <v>29</v>
      </c>
      <c r="P6656" t="s">
        <v>29</v>
      </c>
      <c r="Q6656" s="10">
        <v>5</v>
      </c>
      <c r="R6656" s="12">
        <v>9.66</v>
      </c>
      <c r="S6656" t="str">
        <f t="shared" si="311"/>
        <v>Retained</v>
      </c>
    </row>
    <row r="6657" spans="1:19" x14ac:dyDescent="0.35">
      <c r="A6657" s="1">
        <v>6668</v>
      </c>
      <c r="B6657" s="4">
        <v>43173</v>
      </c>
      <c r="C6657" s="4" t="str">
        <f t="shared" si="309"/>
        <v>March</v>
      </c>
      <c r="D6657" s="4" t="str">
        <f t="shared" si="310"/>
        <v>2018</v>
      </c>
      <c r="E6657" s="8">
        <v>9625</v>
      </c>
      <c r="F6657" t="s">
        <v>105</v>
      </c>
      <c r="G6657" t="s">
        <v>110</v>
      </c>
      <c r="H6657" t="s">
        <v>107</v>
      </c>
      <c r="I6657">
        <v>2</v>
      </c>
      <c r="J6657" t="s">
        <v>38</v>
      </c>
      <c r="K6657" t="e" vm="20">
        <v>#VALUE!</v>
      </c>
      <c r="L6657" t="e" vm="21">
        <v>#VALUE!</v>
      </c>
      <c r="M6657" t="e" vm="3">
        <v>#VALUE!</v>
      </c>
      <c r="N6657" t="s">
        <v>5</v>
      </c>
      <c r="O6657" t="s">
        <v>41</v>
      </c>
      <c r="P6657" t="s">
        <v>42</v>
      </c>
      <c r="Q6657" s="10">
        <v>3</v>
      </c>
      <c r="R6657" s="12">
        <v>4.28</v>
      </c>
      <c r="S6657" t="str">
        <f t="shared" si="311"/>
        <v>Retained</v>
      </c>
    </row>
    <row r="6658" spans="1:19" x14ac:dyDescent="0.35">
      <c r="A6658" s="1">
        <v>6669</v>
      </c>
      <c r="B6658" s="4">
        <v>43173</v>
      </c>
      <c r="C6658" s="4" t="str">
        <f t="shared" ref="C6658:C6721" si="312">TEXT(B6658, "MMMM")</f>
        <v>March</v>
      </c>
      <c r="D6658" s="4" t="str">
        <f t="shared" ref="D6658:D6721" si="313">TEXT(B6658, "YYYY")</f>
        <v>2018</v>
      </c>
      <c r="E6658" s="8">
        <v>7359</v>
      </c>
      <c r="F6658" t="s">
        <v>105</v>
      </c>
      <c r="G6658" t="s">
        <v>110</v>
      </c>
      <c r="H6658" t="s">
        <v>108</v>
      </c>
      <c r="I6658">
        <v>4</v>
      </c>
      <c r="J6658" t="s">
        <v>51</v>
      </c>
      <c r="K6658" t="e" vm="9">
        <v>#VALUE!</v>
      </c>
      <c r="L6658" t="e" vm="7">
        <v>#VALUE!</v>
      </c>
      <c r="M6658" t="e" vm="3">
        <v>#VALUE!</v>
      </c>
      <c r="N6658" t="s">
        <v>9</v>
      </c>
      <c r="O6658" t="s">
        <v>19</v>
      </c>
      <c r="P6658" t="s">
        <v>19</v>
      </c>
      <c r="Q6658" s="10">
        <v>3</v>
      </c>
      <c r="R6658" s="12">
        <v>5.69</v>
      </c>
      <c r="S6658" t="str">
        <f t="shared" ref="S6658:S6721" si="314">IF(COUNTIFS(E:E, E6658, B:B, "&lt;="&amp;B6658)&gt;1, "Retained", "New")</f>
        <v>Retained</v>
      </c>
    </row>
    <row r="6659" spans="1:19" x14ac:dyDescent="0.35">
      <c r="A6659" s="1">
        <v>6670</v>
      </c>
      <c r="B6659" s="4">
        <v>43173</v>
      </c>
      <c r="C6659" s="4" t="str">
        <f t="shared" si="312"/>
        <v>March</v>
      </c>
      <c r="D6659" s="4" t="str">
        <f t="shared" si="313"/>
        <v>2018</v>
      </c>
      <c r="E6659" s="8">
        <v>7121</v>
      </c>
      <c r="F6659" t="s">
        <v>105</v>
      </c>
      <c r="G6659" t="s">
        <v>109</v>
      </c>
      <c r="H6659" t="s">
        <v>108</v>
      </c>
      <c r="I6659">
        <v>4</v>
      </c>
      <c r="J6659" t="s">
        <v>38</v>
      </c>
      <c r="K6659" t="e" vm="24">
        <v>#VALUE!</v>
      </c>
      <c r="L6659" t="e" vm="25">
        <v>#VALUE!</v>
      </c>
      <c r="M6659" t="e" vm="3">
        <v>#VALUE!</v>
      </c>
      <c r="N6659" t="s">
        <v>9</v>
      </c>
      <c r="O6659" t="s">
        <v>59</v>
      </c>
      <c r="P6659" t="s">
        <v>60</v>
      </c>
      <c r="Q6659" s="10">
        <v>5</v>
      </c>
      <c r="R6659" s="12">
        <v>13.02</v>
      </c>
      <c r="S6659" t="str">
        <f t="shared" si="314"/>
        <v>Retained</v>
      </c>
    </row>
    <row r="6660" spans="1:19" x14ac:dyDescent="0.35">
      <c r="A6660" s="1">
        <v>6671</v>
      </c>
      <c r="B6660" s="4">
        <v>43173</v>
      </c>
      <c r="C6660" s="4" t="str">
        <f t="shared" si="312"/>
        <v>March</v>
      </c>
      <c r="D6660" s="4" t="str">
        <f t="shared" si="313"/>
        <v>2018</v>
      </c>
      <c r="E6660" s="8">
        <v>5473</v>
      </c>
      <c r="F6660" t="s">
        <v>105</v>
      </c>
      <c r="G6660" t="s">
        <v>109</v>
      </c>
      <c r="H6660" t="s">
        <v>107</v>
      </c>
      <c r="I6660">
        <v>1</v>
      </c>
      <c r="J6660" t="s">
        <v>51</v>
      </c>
      <c r="K6660" t="e" vm="12">
        <v>#VALUE!</v>
      </c>
      <c r="L6660" t="e" vm="2">
        <v>#VALUE!</v>
      </c>
      <c r="M6660" t="e" vm="3">
        <v>#VALUE!</v>
      </c>
      <c r="N6660" t="s">
        <v>12</v>
      </c>
      <c r="O6660" t="s">
        <v>13</v>
      </c>
      <c r="P6660" t="s">
        <v>14</v>
      </c>
      <c r="Q6660" s="10">
        <v>5</v>
      </c>
      <c r="R6660" s="12">
        <v>21.6</v>
      </c>
      <c r="S6660" t="str">
        <f t="shared" si="314"/>
        <v>New</v>
      </c>
    </row>
    <row r="6661" spans="1:19" x14ac:dyDescent="0.35">
      <c r="A6661" s="1">
        <v>6672</v>
      </c>
      <c r="B6661" s="4">
        <v>43173</v>
      </c>
      <c r="C6661" s="4" t="str">
        <f t="shared" si="312"/>
        <v>March</v>
      </c>
      <c r="D6661" s="4" t="str">
        <f t="shared" si="313"/>
        <v>2018</v>
      </c>
      <c r="E6661" s="8">
        <v>7171</v>
      </c>
      <c r="F6661" t="s">
        <v>106</v>
      </c>
      <c r="G6661" t="s">
        <v>109</v>
      </c>
      <c r="H6661" t="s">
        <v>108</v>
      </c>
      <c r="I6661">
        <v>3</v>
      </c>
      <c r="J6661" t="s">
        <v>37</v>
      </c>
      <c r="K6661" t="e" vm="10">
        <v>#VALUE!</v>
      </c>
      <c r="L6661" t="e" vm="5">
        <v>#VALUE!</v>
      </c>
      <c r="M6661" t="e" vm="3">
        <v>#VALUE!</v>
      </c>
      <c r="N6661" t="s">
        <v>12</v>
      </c>
      <c r="O6661" t="s">
        <v>13</v>
      </c>
      <c r="P6661" t="s">
        <v>24</v>
      </c>
      <c r="Q6661" s="10">
        <v>4</v>
      </c>
      <c r="R6661" s="12">
        <v>9.39</v>
      </c>
      <c r="S6661" t="str">
        <f t="shared" si="314"/>
        <v>Retained</v>
      </c>
    </row>
    <row r="6662" spans="1:19" x14ac:dyDescent="0.35">
      <c r="A6662" s="1">
        <v>6673</v>
      </c>
      <c r="B6662" s="4">
        <v>43173</v>
      </c>
      <c r="C6662" s="4" t="str">
        <f t="shared" si="312"/>
        <v>March</v>
      </c>
      <c r="D6662" s="4" t="str">
        <f t="shared" si="313"/>
        <v>2018</v>
      </c>
      <c r="E6662" s="8">
        <v>9752</v>
      </c>
      <c r="F6662" t="s">
        <v>105</v>
      </c>
      <c r="G6662" t="s">
        <v>110</v>
      </c>
      <c r="H6662" t="s">
        <v>107</v>
      </c>
      <c r="I6662">
        <v>1</v>
      </c>
      <c r="J6662" t="s">
        <v>4</v>
      </c>
      <c r="K6662" t="e" vm="13">
        <v>#VALUE!</v>
      </c>
      <c r="L6662" t="e" vm="5">
        <v>#VALUE!</v>
      </c>
      <c r="M6662" t="e" vm="3">
        <v>#VALUE!</v>
      </c>
      <c r="N6662" t="s">
        <v>5</v>
      </c>
      <c r="O6662" t="s">
        <v>20</v>
      </c>
      <c r="P6662" t="s">
        <v>21</v>
      </c>
      <c r="Q6662" s="10">
        <v>3</v>
      </c>
      <c r="R6662" s="12">
        <v>22.41</v>
      </c>
      <c r="S6662" t="str">
        <f t="shared" si="314"/>
        <v>Retained</v>
      </c>
    </row>
    <row r="6663" spans="1:19" x14ac:dyDescent="0.35">
      <c r="A6663" s="1">
        <v>6674</v>
      </c>
      <c r="B6663" s="4">
        <v>43174</v>
      </c>
      <c r="C6663" s="4" t="str">
        <f t="shared" si="312"/>
        <v>March</v>
      </c>
      <c r="D6663" s="4" t="str">
        <f t="shared" si="313"/>
        <v>2018</v>
      </c>
      <c r="E6663" s="8">
        <v>6652</v>
      </c>
      <c r="F6663" t="s">
        <v>105</v>
      </c>
      <c r="G6663" t="s">
        <v>110</v>
      </c>
      <c r="H6663" t="s">
        <v>107</v>
      </c>
      <c r="I6663">
        <v>3</v>
      </c>
      <c r="J6663" t="s">
        <v>38</v>
      </c>
      <c r="K6663" t="e" vm="26">
        <v>#VALUE!</v>
      </c>
      <c r="L6663" t="e" vm="25">
        <v>#VALUE!</v>
      </c>
      <c r="M6663" t="e" vm="3">
        <v>#VALUE!</v>
      </c>
      <c r="N6663" t="s">
        <v>5</v>
      </c>
      <c r="O6663" t="s">
        <v>6</v>
      </c>
      <c r="P6663" t="s">
        <v>43</v>
      </c>
      <c r="Q6663" s="10">
        <v>6</v>
      </c>
      <c r="R6663" s="12">
        <v>8.84</v>
      </c>
      <c r="S6663" t="str">
        <f t="shared" si="314"/>
        <v>Retained</v>
      </c>
    </row>
    <row r="6664" spans="1:19" x14ac:dyDescent="0.35">
      <c r="A6664" s="1">
        <v>6675</v>
      </c>
      <c r="B6664" s="4">
        <v>43174</v>
      </c>
      <c r="C6664" s="4" t="str">
        <f t="shared" si="312"/>
        <v>March</v>
      </c>
      <c r="D6664" s="4" t="str">
        <f t="shared" si="313"/>
        <v>2018</v>
      </c>
      <c r="E6664" s="8">
        <v>2974</v>
      </c>
      <c r="F6664" t="s">
        <v>106</v>
      </c>
      <c r="G6664" t="s">
        <v>110</v>
      </c>
      <c r="H6664" t="s">
        <v>108</v>
      </c>
      <c r="I6664">
        <v>1</v>
      </c>
      <c r="J6664" t="s">
        <v>37</v>
      </c>
      <c r="K6664" t="e" vm="30">
        <v>#VALUE!</v>
      </c>
      <c r="L6664" t="e" vm="31">
        <v>#VALUE!</v>
      </c>
      <c r="M6664" t="e" vm="3">
        <v>#VALUE!</v>
      </c>
      <c r="N6664" t="s">
        <v>5</v>
      </c>
      <c r="O6664" t="s">
        <v>30</v>
      </c>
      <c r="P6664" t="s">
        <v>8</v>
      </c>
      <c r="Q6664" s="10">
        <v>3</v>
      </c>
      <c r="R6664" s="12">
        <v>7.66</v>
      </c>
      <c r="S6664" t="str">
        <f t="shared" si="314"/>
        <v>New</v>
      </c>
    </row>
    <row r="6665" spans="1:19" x14ac:dyDescent="0.35">
      <c r="A6665" s="1">
        <v>6676</v>
      </c>
      <c r="B6665" s="4">
        <v>43174</v>
      </c>
      <c r="C6665" s="4" t="str">
        <f t="shared" si="312"/>
        <v>March</v>
      </c>
      <c r="D6665" s="4" t="str">
        <f t="shared" si="313"/>
        <v>2018</v>
      </c>
      <c r="E6665" s="8">
        <v>8708</v>
      </c>
      <c r="F6665" t="s">
        <v>105</v>
      </c>
      <c r="G6665" t="s">
        <v>110</v>
      </c>
      <c r="H6665" t="s">
        <v>107</v>
      </c>
      <c r="I6665">
        <v>1</v>
      </c>
      <c r="J6665" t="s">
        <v>72</v>
      </c>
      <c r="K6665" t="e" vm="29">
        <v>#VALUE!</v>
      </c>
      <c r="L6665" t="e" vm="29">
        <v>#VALUE!</v>
      </c>
      <c r="M6665" t="e" vm="3">
        <v>#VALUE!</v>
      </c>
      <c r="N6665" t="s">
        <v>5</v>
      </c>
      <c r="O6665" t="s">
        <v>28</v>
      </c>
      <c r="P6665" t="s">
        <v>29</v>
      </c>
      <c r="Q6665" s="10">
        <v>5</v>
      </c>
      <c r="R6665" s="12">
        <v>9.67</v>
      </c>
      <c r="S6665" t="str">
        <f t="shared" si="314"/>
        <v>Retained</v>
      </c>
    </row>
    <row r="6666" spans="1:19" x14ac:dyDescent="0.35">
      <c r="A6666" s="1">
        <v>6677</v>
      </c>
      <c r="B6666" s="4">
        <v>43174</v>
      </c>
      <c r="C6666" s="4" t="str">
        <f t="shared" si="312"/>
        <v>March</v>
      </c>
      <c r="D6666" s="4" t="str">
        <f t="shared" si="313"/>
        <v>2018</v>
      </c>
      <c r="E6666" s="8">
        <v>950</v>
      </c>
      <c r="F6666" t="s">
        <v>106</v>
      </c>
      <c r="G6666" t="s">
        <v>109</v>
      </c>
      <c r="H6666" t="s">
        <v>107</v>
      </c>
      <c r="I6666">
        <v>4</v>
      </c>
      <c r="J6666" t="s">
        <v>37</v>
      </c>
      <c r="K6666" t="e" vm="9">
        <v>#VALUE!</v>
      </c>
      <c r="L6666" t="e" vm="7">
        <v>#VALUE!</v>
      </c>
      <c r="M6666" t="e" vm="3">
        <v>#VALUE!</v>
      </c>
      <c r="N6666" t="s">
        <v>5</v>
      </c>
      <c r="O6666" t="s">
        <v>41</v>
      </c>
      <c r="P6666" t="s">
        <v>42</v>
      </c>
      <c r="Q6666" s="10">
        <v>6</v>
      </c>
      <c r="R6666" s="12">
        <v>12.62</v>
      </c>
      <c r="S6666" t="str">
        <f t="shared" si="314"/>
        <v>New</v>
      </c>
    </row>
    <row r="6667" spans="1:19" x14ac:dyDescent="0.35">
      <c r="A6667" s="1">
        <v>6678</v>
      </c>
      <c r="B6667" s="4">
        <v>43174</v>
      </c>
      <c r="C6667" s="4" t="str">
        <f t="shared" si="312"/>
        <v>March</v>
      </c>
      <c r="D6667" s="4" t="str">
        <f t="shared" si="313"/>
        <v>2018</v>
      </c>
      <c r="E6667" s="8">
        <v>5944</v>
      </c>
      <c r="F6667" t="s">
        <v>106</v>
      </c>
      <c r="G6667" t="s">
        <v>109</v>
      </c>
      <c r="H6667" t="s">
        <v>108</v>
      </c>
      <c r="I6667">
        <v>2</v>
      </c>
      <c r="J6667" t="s">
        <v>37</v>
      </c>
      <c r="K6667" t="e" vm="4">
        <v>#VALUE!</v>
      </c>
      <c r="L6667" t="e" vm="5">
        <v>#VALUE!</v>
      </c>
      <c r="M6667" t="e" vm="3">
        <v>#VALUE!</v>
      </c>
      <c r="N6667" t="s">
        <v>5</v>
      </c>
      <c r="O6667" t="s">
        <v>7</v>
      </c>
      <c r="P6667" t="s">
        <v>8</v>
      </c>
      <c r="Q6667" s="10">
        <v>6</v>
      </c>
      <c r="R6667" s="12">
        <v>18.239999999999998</v>
      </c>
      <c r="S6667" t="str">
        <f t="shared" si="314"/>
        <v>Retained</v>
      </c>
    </row>
    <row r="6668" spans="1:19" x14ac:dyDescent="0.35">
      <c r="A6668" s="1">
        <v>6679</v>
      </c>
      <c r="B6668" s="4">
        <v>43174</v>
      </c>
      <c r="C6668" s="4" t="str">
        <f t="shared" si="312"/>
        <v>March</v>
      </c>
      <c r="D6668" s="4" t="str">
        <f t="shared" si="313"/>
        <v>2018</v>
      </c>
      <c r="E6668" s="8">
        <v>4205</v>
      </c>
      <c r="F6668" t="s">
        <v>106</v>
      </c>
      <c r="G6668" t="s">
        <v>110</v>
      </c>
      <c r="H6668" t="s">
        <v>107</v>
      </c>
      <c r="I6668">
        <v>0</v>
      </c>
      <c r="J6668" t="s">
        <v>4</v>
      </c>
      <c r="K6668" t="e" vm="15">
        <v>#VALUE!</v>
      </c>
      <c r="L6668" t="e" vm="5">
        <v>#VALUE!</v>
      </c>
      <c r="M6668" t="e" vm="3">
        <v>#VALUE!</v>
      </c>
      <c r="N6668" t="s">
        <v>5</v>
      </c>
      <c r="O6668" t="s">
        <v>17</v>
      </c>
      <c r="P6668" t="s">
        <v>29</v>
      </c>
      <c r="Q6668" s="10">
        <v>3</v>
      </c>
      <c r="R6668" s="12">
        <v>9.16</v>
      </c>
      <c r="S6668" t="str">
        <f t="shared" si="314"/>
        <v>Retained</v>
      </c>
    </row>
    <row r="6669" spans="1:19" x14ac:dyDescent="0.35">
      <c r="A6669" s="1">
        <v>6680</v>
      </c>
      <c r="B6669" s="4">
        <v>43174</v>
      </c>
      <c r="C6669" s="4" t="str">
        <f t="shared" si="312"/>
        <v>March</v>
      </c>
      <c r="D6669" s="4" t="str">
        <f t="shared" si="313"/>
        <v>2018</v>
      </c>
      <c r="E6669" s="8">
        <v>8638</v>
      </c>
      <c r="F6669" t="s">
        <v>105</v>
      </c>
      <c r="G6669" t="s">
        <v>110</v>
      </c>
      <c r="H6669" t="s">
        <v>107</v>
      </c>
      <c r="I6669">
        <v>1</v>
      </c>
      <c r="J6669" t="s">
        <v>37</v>
      </c>
      <c r="K6669" t="e" vm="8">
        <v>#VALUE!</v>
      </c>
      <c r="L6669" t="e" vm="2">
        <v>#VALUE!</v>
      </c>
      <c r="M6669" t="e" vm="3">
        <v>#VALUE!</v>
      </c>
      <c r="N6669" t="s">
        <v>5</v>
      </c>
      <c r="O6669" t="s">
        <v>30</v>
      </c>
      <c r="P6669" t="s">
        <v>39</v>
      </c>
      <c r="Q6669" s="10">
        <v>3</v>
      </c>
      <c r="R6669" s="12">
        <v>14.33</v>
      </c>
      <c r="S6669" t="str">
        <f t="shared" si="314"/>
        <v>New</v>
      </c>
    </row>
    <row r="6670" spans="1:19" x14ac:dyDescent="0.35">
      <c r="A6670" s="1">
        <v>6681</v>
      </c>
      <c r="B6670" s="4">
        <v>43174</v>
      </c>
      <c r="C6670" s="4" t="str">
        <f t="shared" si="312"/>
        <v>March</v>
      </c>
      <c r="D6670" s="4" t="str">
        <f t="shared" si="313"/>
        <v>2018</v>
      </c>
      <c r="E6670" s="8">
        <v>568</v>
      </c>
      <c r="F6670" t="s">
        <v>106</v>
      </c>
      <c r="G6670" t="s">
        <v>109</v>
      </c>
      <c r="H6670" t="s">
        <v>108</v>
      </c>
      <c r="I6670">
        <v>1</v>
      </c>
      <c r="J6670" t="s">
        <v>37</v>
      </c>
      <c r="K6670" t="e" vm="29">
        <v>#VALUE!</v>
      </c>
      <c r="L6670" t="e" vm="29">
        <v>#VALUE!</v>
      </c>
      <c r="M6670" t="e" vm="3">
        <v>#VALUE!</v>
      </c>
      <c r="N6670" t="s">
        <v>12</v>
      </c>
      <c r="O6670" t="s">
        <v>13</v>
      </c>
      <c r="P6670" t="s">
        <v>68</v>
      </c>
      <c r="Q6670" s="10">
        <v>2</v>
      </c>
      <c r="R6670" s="12">
        <v>1.88</v>
      </c>
      <c r="S6670" t="str">
        <f t="shared" si="314"/>
        <v>New</v>
      </c>
    </row>
    <row r="6671" spans="1:19" x14ac:dyDescent="0.35">
      <c r="A6671" s="1">
        <v>6682</v>
      </c>
      <c r="B6671" s="4">
        <v>43174</v>
      </c>
      <c r="C6671" s="4" t="str">
        <f t="shared" si="312"/>
        <v>March</v>
      </c>
      <c r="D6671" s="4" t="str">
        <f t="shared" si="313"/>
        <v>2018</v>
      </c>
      <c r="E6671" s="8">
        <v>9634</v>
      </c>
      <c r="F6671" t="s">
        <v>106</v>
      </c>
      <c r="G6671" t="s">
        <v>110</v>
      </c>
      <c r="H6671" t="s">
        <v>107</v>
      </c>
      <c r="I6671">
        <v>3</v>
      </c>
      <c r="J6671" t="s">
        <v>71</v>
      </c>
      <c r="K6671" t="e" vm="18">
        <v>#VALUE!</v>
      </c>
      <c r="L6671" t="e" vm="19">
        <v>#VALUE!</v>
      </c>
      <c r="M6671" t="e" vm="3">
        <v>#VALUE!</v>
      </c>
      <c r="N6671" t="s">
        <v>5</v>
      </c>
      <c r="O6671" t="s">
        <v>7</v>
      </c>
      <c r="P6671" t="s">
        <v>8</v>
      </c>
      <c r="Q6671" s="10">
        <v>6</v>
      </c>
      <c r="R6671" s="12">
        <v>23.69</v>
      </c>
      <c r="S6671" t="str">
        <f t="shared" si="314"/>
        <v>New</v>
      </c>
    </row>
    <row r="6672" spans="1:19" x14ac:dyDescent="0.35">
      <c r="A6672" s="1">
        <v>6683</v>
      </c>
      <c r="B6672" s="4">
        <v>43174</v>
      </c>
      <c r="C6672" s="4" t="str">
        <f t="shared" si="312"/>
        <v>March</v>
      </c>
      <c r="D6672" s="4" t="str">
        <f t="shared" si="313"/>
        <v>2018</v>
      </c>
      <c r="E6672" s="8">
        <v>1763</v>
      </c>
      <c r="F6672" t="s">
        <v>106</v>
      </c>
      <c r="G6672" t="s">
        <v>110</v>
      </c>
      <c r="H6672" t="s">
        <v>107</v>
      </c>
      <c r="I6672">
        <v>4</v>
      </c>
      <c r="J6672" t="s">
        <v>4</v>
      </c>
      <c r="K6672" t="e" vm="6">
        <v>#VALUE!</v>
      </c>
      <c r="L6672" t="e" vm="7">
        <v>#VALUE!</v>
      </c>
      <c r="M6672" t="e" vm="3">
        <v>#VALUE!</v>
      </c>
      <c r="N6672" t="s">
        <v>5</v>
      </c>
      <c r="O6672" t="s">
        <v>19</v>
      </c>
      <c r="P6672" t="s">
        <v>19</v>
      </c>
      <c r="Q6672" s="10">
        <v>5</v>
      </c>
      <c r="R6672" s="12">
        <v>18.96</v>
      </c>
      <c r="S6672" t="str">
        <f t="shared" si="314"/>
        <v>New</v>
      </c>
    </row>
    <row r="6673" spans="1:19" x14ac:dyDescent="0.35">
      <c r="A6673" s="1">
        <v>6684</v>
      </c>
      <c r="B6673" s="4">
        <v>43174</v>
      </c>
      <c r="C6673" s="4" t="str">
        <f t="shared" si="312"/>
        <v>March</v>
      </c>
      <c r="D6673" s="4" t="str">
        <f t="shared" si="313"/>
        <v>2018</v>
      </c>
      <c r="E6673" s="8">
        <v>7308</v>
      </c>
      <c r="F6673" t="s">
        <v>106</v>
      </c>
      <c r="G6673" t="s">
        <v>110</v>
      </c>
      <c r="H6673" t="s">
        <v>107</v>
      </c>
      <c r="I6673">
        <v>2</v>
      </c>
      <c r="J6673" t="s">
        <v>72</v>
      </c>
      <c r="K6673" t="e" vm="32">
        <v>#VALUE!</v>
      </c>
      <c r="L6673" t="e" vm="29">
        <v>#VALUE!</v>
      </c>
      <c r="M6673" t="e" vm="3">
        <v>#VALUE!</v>
      </c>
      <c r="N6673" t="s">
        <v>5</v>
      </c>
      <c r="O6673" t="s">
        <v>7</v>
      </c>
      <c r="P6673" t="s">
        <v>8</v>
      </c>
      <c r="Q6673" s="10">
        <v>3</v>
      </c>
      <c r="R6673" s="12">
        <v>11.55</v>
      </c>
      <c r="S6673" t="str">
        <f t="shared" si="314"/>
        <v>Retained</v>
      </c>
    </row>
    <row r="6674" spans="1:19" x14ac:dyDescent="0.35">
      <c r="A6674" s="1">
        <v>6685</v>
      </c>
      <c r="B6674" s="4">
        <v>43174</v>
      </c>
      <c r="C6674" s="4" t="str">
        <f t="shared" si="312"/>
        <v>March</v>
      </c>
      <c r="D6674" s="4" t="str">
        <f t="shared" si="313"/>
        <v>2018</v>
      </c>
      <c r="E6674" s="8">
        <v>3010</v>
      </c>
      <c r="F6674" t="s">
        <v>106</v>
      </c>
      <c r="G6674" t="s">
        <v>109</v>
      </c>
      <c r="H6674" t="s">
        <v>107</v>
      </c>
      <c r="I6674">
        <v>3</v>
      </c>
      <c r="J6674" t="s">
        <v>62</v>
      </c>
      <c r="K6674" t="e" vm="1">
        <v>#VALUE!</v>
      </c>
      <c r="L6674" t="e" vm="2">
        <v>#VALUE!</v>
      </c>
      <c r="M6674" t="e" vm="3">
        <v>#VALUE!</v>
      </c>
      <c r="N6674" t="s">
        <v>5</v>
      </c>
      <c r="O6674" t="s">
        <v>28</v>
      </c>
      <c r="P6674" t="s">
        <v>53</v>
      </c>
      <c r="Q6674" s="10">
        <v>4</v>
      </c>
      <c r="R6674" s="12">
        <v>4.0999999999999996</v>
      </c>
      <c r="S6674" t="str">
        <f t="shared" si="314"/>
        <v>Retained</v>
      </c>
    </row>
    <row r="6675" spans="1:19" x14ac:dyDescent="0.35">
      <c r="A6675" s="1">
        <v>6686</v>
      </c>
      <c r="B6675" s="4">
        <v>43174</v>
      </c>
      <c r="C6675" s="4" t="str">
        <f t="shared" si="312"/>
        <v>March</v>
      </c>
      <c r="D6675" s="4" t="str">
        <f t="shared" si="313"/>
        <v>2018</v>
      </c>
      <c r="E6675" s="8">
        <v>7356</v>
      </c>
      <c r="F6675" t="s">
        <v>105</v>
      </c>
      <c r="G6675" t="s">
        <v>110</v>
      </c>
      <c r="H6675" t="s">
        <v>108</v>
      </c>
      <c r="I6675">
        <v>4</v>
      </c>
      <c r="J6675" t="s">
        <v>51</v>
      </c>
      <c r="K6675" t="e" vm="20">
        <v>#VALUE!</v>
      </c>
      <c r="L6675" t="e" vm="21">
        <v>#VALUE!</v>
      </c>
      <c r="M6675" t="e" vm="3">
        <v>#VALUE!</v>
      </c>
      <c r="N6675" t="s">
        <v>5</v>
      </c>
      <c r="O6675" t="s">
        <v>17</v>
      </c>
      <c r="P6675" t="s">
        <v>29</v>
      </c>
      <c r="Q6675" s="10">
        <v>6</v>
      </c>
      <c r="R6675" s="12">
        <v>10.87</v>
      </c>
      <c r="S6675" t="str">
        <f t="shared" si="314"/>
        <v>Retained</v>
      </c>
    </row>
    <row r="6676" spans="1:19" x14ac:dyDescent="0.35">
      <c r="A6676" s="1">
        <v>6687</v>
      </c>
      <c r="B6676" s="4">
        <v>43174</v>
      </c>
      <c r="C6676" s="4" t="str">
        <f t="shared" si="312"/>
        <v>March</v>
      </c>
      <c r="D6676" s="4" t="str">
        <f t="shared" si="313"/>
        <v>2018</v>
      </c>
      <c r="E6676" s="8">
        <v>10001</v>
      </c>
      <c r="F6676" t="s">
        <v>105</v>
      </c>
      <c r="G6676" t="s">
        <v>110</v>
      </c>
      <c r="H6676" t="s">
        <v>108</v>
      </c>
      <c r="I6676">
        <v>1</v>
      </c>
      <c r="J6676" t="s">
        <v>37</v>
      </c>
      <c r="K6676" t="e" vm="20">
        <v>#VALUE!</v>
      </c>
      <c r="L6676" t="e" vm="21">
        <v>#VALUE!</v>
      </c>
      <c r="M6676" t="e" vm="3">
        <v>#VALUE!</v>
      </c>
      <c r="N6676" t="s">
        <v>12</v>
      </c>
      <c r="O6676" t="s">
        <v>54</v>
      </c>
      <c r="P6676" t="s">
        <v>55</v>
      </c>
      <c r="Q6676" s="10">
        <v>3</v>
      </c>
      <c r="R6676" s="12">
        <v>8.2799999999999994</v>
      </c>
      <c r="S6676" t="str">
        <f t="shared" si="314"/>
        <v>Retained</v>
      </c>
    </row>
    <row r="6677" spans="1:19" x14ac:dyDescent="0.35">
      <c r="A6677" s="1">
        <v>6688</v>
      </c>
      <c r="B6677" s="4">
        <v>43174</v>
      </c>
      <c r="C6677" s="4" t="str">
        <f t="shared" si="312"/>
        <v>March</v>
      </c>
      <c r="D6677" s="4" t="str">
        <f t="shared" si="313"/>
        <v>2018</v>
      </c>
      <c r="E6677" s="8">
        <v>1722</v>
      </c>
      <c r="F6677" t="s">
        <v>105</v>
      </c>
      <c r="G6677" t="s">
        <v>109</v>
      </c>
      <c r="H6677" t="s">
        <v>108</v>
      </c>
      <c r="I6677">
        <v>3</v>
      </c>
      <c r="J6677" t="s">
        <v>37</v>
      </c>
      <c r="K6677" t="e" vm="28">
        <v>#VALUE!</v>
      </c>
      <c r="L6677" t="e" vm="29">
        <v>#VALUE!</v>
      </c>
      <c r="M6677" t="e" vm="3">
        <v>#VALUE!</v>
      </c>
      <c r="N6677" t="s">
        <v>12</v>
      </c>
      <c r="O6677" t="s">
        <v>13</v>
      </c>
      <c r="P6677" t="s">
        <v>33</v>
      </c>
      <c r="Q6677" s="10">
        <v>5</v>
      </c>
      <c r="R6677" s="12">
        <v>13.88</v>
      </c>
      <c r="S6677" t="str">
        <f t="shared" si="314"/>
        <v>New</v>
      </c>
    </row>
    <row r="6678" spans="1:19" x14ac:dyDescent="0.35">
      <c r="A6678" s="1">
        <v>6689</v>
      </c>
      <c r="B6678" s="4">
        <v>43174</v>
      </c>
      <c r="C6678" s="4" t="str">
        <f t="shared" si="312"/>
        <v>March</v>
      </c>
      <c r="D6678" s="4" t="str">
        <f t="shared" si="313"/>
        <v>2018</v>
      </c>
      <c r="E6678" s="8">
        <v>8463</v>
      </c>
      <c r="F6678" t="s">
        <v>106</v>
      </c>
      <c r="G6678" t="s">
        <v>110</v>
      </c>
      <c r="H6678" t="s">
        <v>108</v>
      </c>
      <c r="I6678">
        <v>1</v>
      </c>
      <c r="J6678" t="s">
        <v>37</v>
      </c>
      <c r="K6678" t="e" vm="10">
        <v>#VALUE!</v>
      </c>
      <c r="L6678" t="e" vm="5">
        <v>#VALUE!</v>
      </c>
      <c r="M6678" t="e" vm="3">
        <v>#VALUE!</v>
      </c>
      <c r="N6678" t="s">
        <v>5</v>
      </c>
      <c r="O6678" t="s">
        <v>7</v>
      </c>
      <c r="P6678" t="s">
        <v>8</v>
      </c>
      <c r="Q6678" s="10">
        <v>4</v>
      </c>
      <c r="R6678" s="12">
        <v>10.98</v>
      </c>
      <c r="S6678" t="str">
        <f t="shared" si="314"/>
        <v>New</v>
      </c>
    </row>
    <row r="6679" spans="1:19" x14ac:dyDescent="0.35">
      <c r="A6679" s="1">
        <v>6690</v>
      </c>
      <c r="B6679" s="4">
        <v>43174</v>
      </c>
      <c r="C6679" s="4" t="str">
        <f t="shared" si="312"/>
        <v>March</v>
      </c>
      <c r="D6679" s="4" t="str">
        <f t="shared" si="313"/>
        <v>2018</v>
      </c>
      <c r="E6679" s="8">
        <v>4225</v>
      </c>
      <c r="F6679" t="s">
        <v>106</v>
      </c>
      <c r="G6679" t="s">
        <v>109</v>
      </c>
      <c r="H6679" t="s">
        <v>108</v>
      </c>
      <c r="I6679">
        <v>1</v>
      </c>
      <c r="J6679" t="s">
        <v>71</v>
      </c>
      <c r="K6679" t="e" vm="26">
        <v>#VALUE!</v>
      </c>
      <c r="L6679" t="e" vm="25">
        <v>#VALUE!</v>
      </c>
      <c r="M6679" t="e" vm="3">
        <v>#VALUE!</v>
      </c>
      <c r="N6679" t="s">
        <v>12</v>
      </c>
      <c r="O6679" t="s">
        <v>25</v>
      </c>
      <c r="P6679" t="s">
        <v>26</v>
      </c>
      <c r="Q6679" s="10">
        <v>2</v>
      </c>
      <c r="R6679" s="12">
        <v>6.42</v>
      </c>
      <c r="S6679" t="str">
        <f t="shared" si="314"/>
        <v>Retained</v>
      </c>
    </row>
    <row r="6680" spans="1:19" x14ac:dyDescent="0.35">
      <c r="A6680" s="1">
        <v>6691</v>
      </c>
      <c r="B6680" s="4">
        <v>43174</v>
      </c>
      <c r="C6680" s="4" t="str">
        <f t="shared" si="312"/>
        <v>March</v>
      </c>
      <c r="D6680" s="4" t="str">
        <f t="shared" si="313"/>
        <v>2018</v>
      </c>
      <c r="E6680" s="8">
        <v>6311</v>
      </c>
      <c r="F6680" t="s">
        <v>106</v>
      </c>
      <c r="G6680" t="s">
        <v>109</v>
      </c>
      <c r="H6680" t="s">
        <v>107</v>
      </c>
      <c r="I6680">
        <v>2</v>
      </c>
      <c r="J6680" t="s">
        <v>38</v>
      </c>
      <c r="K6680" t="e" vm="26">
        <v>#VALUE!</v>
      </c>
      <c r="L6680" t="e" vm="25">
        <v>#VALUE!</v>
      </c>
      <c r="M6680" t="e" vm="3">
        <v>#VALUE!</v>
      </c>
      <c r="N6680" t="s">
        <v>5</v>
      </c>
      <c r="O6680" t="s">
        <v>45</v>
      </c>
      <c r="P6680" t="s">
        <v>45</v>
      </c>
      <c r="Q6680" s="10">
        <v>3</v>
      </c>
      <c r="R6680" s="12">
        <v>10.050000000000001</v>
      </c>
      <c r="S6680" t="str">
        <f t="shared" si="314"/>
        <v>New</v>
      </c>
    </row>
    <row r="6681" spans="1:19" x14ac:dyDescent="0.35">
      <c r="A6681" s="1">
        <v>6692</v>
      </c>
      <c r="B6681" s="4">
        <v>43174</v>
      </c>
      <c r="C6681" s="4" t="str">
        <f t="shared" si="312"/>
        <v>March</v>
      </c>
      <c r="D6681" s="4" t="str">
        <f t="shared" si="313"/>
        <v>2018</v>
      </c>
      <c r="E6681" s="8">
        <v>7134</v>
      </c>
      <c r="F6681" t="s">
        <v>105</v>
      </c>
      <c r="G6681" t="s">
        <v>110</v>
      </c>
      <c r="H6681" t="s">
        <v>107</v>
      </c>
      <c r="I6681">
        <v>5</v>
      </c>
      <c r="J6681" t="s">
        <v>37</v>
      </c>
      <c r="K6681" t="e" vm="26">
        <v>#VALUE!</v>
      </c>
      <c r="L6681" t="e" vm="25">
        <v>#VALUE!</v>
      </c>
      <c r="M6681" t="e" vm="3">
        <v>#VALUE!</v>
      </c>
      <c r="N6681" t="s">
        <v>9</v>
      </c>
      <c r="O6681" t="s">
        <v>59</v>
      </c>
      <c r="P6681" t="s">
        <v>60</v>
      </c>
      <c r="Q6681" s="10">
        <v>5</v>
      </c>
      <c r="R6681" s="12">
        <v>9.7200000000000006</v>
      </c>
      <c r="S6681" t="str">
        <f t="shared" si="314"/>
        <v>New</v>
      </c>
    </row>
    <row r="6682" spans="1:19" x14ac:dyDescent="0.35">
      <c r="A6682" s="1">
        <v>6693</v>
      </c>
      <c r="B6682" s="4">
        <v>43174</v>
      </c>
      <c r="C6682" s="4" t="str">
        <f t="shared" si="312"/>
        <v>March</v>
      </c>
      <c r="D6682" s="4" t="str">
        <f t="shared" si="313"/>
        <v>2018</v>
      </c>
      <c r="E6682" s="8">
        <v>6001</v>
      </c>
      <c r="F6682" t="s">
        <v>105</v>
      </c>
      <c r="G6682" t="s">
        <v>110</v>
      </c>
      <c r="H6682" t="s">
        <v>108</v>
      </c>
      <c r="I6682">
        <v>2</v>
      </c>
      <c r="J6682" t="s">
        <v>62</v>
      </c>
      <c r="K6682" t="e" vm="13">
        <v>#VALUE!</v>
      </c>
      <c r="L6682" t="e" vm="5">
        <v>#VALUE!</v>
      </c>
      <c r="M6682" t="e" vm="3">
        <v>#VALUE!</v>
      </c>
      <c r="N6682" t="s">
        <v>12</v>
      </c>
      <c r="O6682" t="s">
        <v>13</v>
      </c>
      <c r="P6682" t="s">
        <v>14</v>
      </c>
      <c r="Q6682" s="10">
        <v>5</v>
      </c>
      <c r="R6682" s="12">
        <v>4.53</v>
      </c>
      <c r="S6682" t="str">
        <f t="shared" si="314"/>
        <v>Retained</v>
      </c>
    </row>
    <row r="6683" spans="1:19" x14ac:dyDescent="0.35">
      <c r="A6683" s="1">
        <v>6694</v>
      </c>
      <c r="B6683" s="4">
        <v>43174</v>
      </c>
      <c r="C6683" s="4" t="str">
        <f t="shared" si="312"/>
        <v>March</v>
      </c>
      <c r="D6683" s="4" t="str">
        <f t="shared" si="313"/>
        <v>2018</v>
      </c>
      <c r="E6683" s="8">
        <v>6138</v>
      </c>
      <c r="F6683" t="s">
        <v>105</v>
      </c>
      <c r="G6683" t="s">
        <v>110</v>
      </c>
      <c r="H6683" t="s">
        <v>107</v>
      </c>
      <c r="I6683">
        <v>5</v>
      </c>
      <c r="J6683" t="s">
        <v>38</v>
      </c>
      <c r="K6683" t="e" vm="13">
        <v>#VALUE!</v>
      </c>
      <c r="L6683" t="e" vm="5">
        <v>#VALUE!</v>
      </c>
      <c r="M6683" t="e" vm="3">
        <v>#VALUE!</v>
      </c>
      <c r="N6683" t="s">
        <v>5</v>
      </c>
      <c r="O6683" t="s">
        <v>45</v>
      </c>
      <c r="P6683" t="s">
        <v>45</v>
      </c>
      <c r="Q6683" s="10">
        <v>3</v>
      </c>
      <c r="R6683" s="12">
        <v>7.68</v>
      </c>
      <c r="S6683" t="str">
        <f t="shared" si="314"/>
        <v>Retained</v>
      </c>
    </row>
    <row r="6684" spans="1:19" x14ac:dyDescent="0.35">
      <c r="A6684" s="1">
        <v>6695</v>
      </c>
      <c r="B6684" s="4">
        <v>43174</v>
      </c>
      <c r="C6684" s="4" t="str">
        <f t="shared" si="312"/>
        <v>March</v>
      </c>
      <c r="D6684" s="4" t="str">
        <f t="shared" si="313"/>
        <v>2018</v>
      </c>
      <c r="E6684" s="8">
        <v>3602</v>
      </c>
      <c r="F6684" t="s">
        <v>105</v>
      </c>
      <c r="G6684" t="s">
        <v>109</v>
      </c>
      <c r="H6684" t="s">
        <v>108</v>
      </c>
      <c r="I6684">
        <v>4</v>
      </c>
      <c r="J6684" t="s">
        <v>37</v>
      </c>
      <c r="K6684" t="e" vm="18">
        <v>#VALUE!</v>
      </c>
      <c r="L6684" t="e" vm="19">
        <v>#VALUE!</v>
      </c>
      <c r="M6684" t="e" vm="3">
        <v>#VALUE!</v>
      </c>
      <c r="N6684" t="s">
        <v>5</v>
      </c>
      <c r="O6684" t="s">
        <v>28</v>
      </c>
      <c r="P6684" t="s">
        <v>8</v>
      </c>
      <c r="Q6684" s="10">
        <v>3</v>
      </c>
      <c r="R6684" s="12">
        <v>11.16</v>
      </c>
      <c r="S6684" t="str">
        <f t="shared" si="314"/>
        <v>Retained</v>
      </c>
    </row>
    <row r="6685" spans="1:19" x14ac:dyDescent="0.35">
      <c r="A6685" s="1">
        <v>6696</v>
      </c>
      <c r="B6685" s="4">
        <v>43174</v>
      </c>
      <c r="C6685" s="4" t="str">
        <f t="shared" si="312"/>
        <v>March</v>
      </c>
      <c r="D6685" s="4" t="str">
        <f t="shared" si="313"/>
        <v>2018</v>
      </c>
      <c r="E6685" s="8">
        <v>5290</v>
      </c>
      <c r="F6685" t="s">
        <v>106</v>
      </c>
      <c r="G6685" t="s">
        <v>109</v>
      </c>
      <c r="H6685" t="s">
        <v>108</v>
      </c>
      <c r="I6685">
        <v>1</v>
      </c>
      <c r="J6685" t="s">
        <v>37</v>
      </c>
      <c r="K6685" t="e" vm="22">
        <v>#VALUE!</v>
      </c>
      <c r="L6685" t="e" vm="23">
        <v>#VALUE!</v>
      </c>
      <c r="M6685" t="e" vm="3">
        <v>#VALUE!</v>
      </c>
      <c r="N6685" t="s">
        <v>9</v>
      </c>
      <c r="O6685" t="s">
        <v>10</v>
      </c>
      <c r="P6685" t="s">
        <v>16</v>
      </c>
      <c r="Q6685" s="10">
        <v>5</v>
      </c>
      <c r="R6685" s="12">
        <v>1.77</v>
      </c>
      <c r="S6685" t="str">
        <f t="shared" si="314"/>
        <v>New</v>
      </c>
    </row>
    <row r="6686" spans="1:19" x14ac:dyDescent="0.35">
      <c r="A6686" s="1">
        <v>6697</v>
      </c>
      <c r="B6686" s="4">
        <v>43174</v>
      </c>
      <c r="C6686" s="4" t="str">
        <f t="shared" si="312"/>
        <v>March</v>
      </c>
      <c r="D6686" s="4" t="str">
        <f t="shared" si="313"/>
        <v>2018</v>
      </c>
      <c r="E6686" s="8">
        <v>2500</v>
      </c>
      <c r="F6686" t="s">
        <v>105</v>
      </c>
      <c r="G6686" t="s">
        <v>110</v>
      </c>
      <c r="H6686" t="s">
        <v>107</v>
      </c>
      <c r="I6686">
        <v>0</v>
      </c>
      <c r="J6686" t="s">
        <v>37</v>
      </c>
      <c r="K6686" t="e" vm="20">
        <v>#VALUE!</v>
      </c>
      <c r="L6686" t="e" vm="21">
        <v>#VALUE!</v>
      </c>
      <c r="M6686" t="e" vm="3">
        <v>#VALUE!</v>
      </c>
      <c r="N6686" t="s">
        <v>5</v>
      </c>
      <c r="O6686" t="s">
        <v>6</v>
      </c>
      <c r="P6686" t="s">
        <v>43</v>
      </c>
      <c r="Q6686" s="10">
        <v>6</v>
      </c>
      <c r="R6686" s="12">
        <v>20.59</v>
      </c>
      <c r="S6686" t="str">
        <f t="shared" si="314"/>
        <v>New</v>
      </c>
    </row>
    <row r="6687" spans="1:19" x14ac:dyDescent="0.35">
      <c r="A6687" s="1">
        <v>6698</v>
      </c>
      <c r="B6687" s="4">
        <v>43174</v>
      </c>
      <c r="C6687" s="4" t="str">
        <f t="shared" si="312"/>
        <v>March</v>
      </c>
      <c r="D6687" s="4" t="str">
        <f t="shared" si="313"/>
        <v>2018</v>
      </c>
      <c r="E6687" s="8">
        <v>7055</v>
      </c>
      <c r="F6687" t="s">
        <v>106</v>
      </c>
      <c r="G6687" t="s">
        <v>110</v>
      </c>
      <c r="H6687" t="s">
        <v>108</v>
      </c>
      <c r="I6687">
        <v>3</v>
      </c>
      <c r="J6687" t="s">
        <v>72</v>
      </c>
      <c r="K6687" t="e" vm="26">
        <v>#VALUE!</v>
      </c>
      <c r="L6687" t="e" vm="25">
        <v>#VALUE!</v>
      </c>
      <c r="M6687" t="e" vm="3">
        <v>#VALUE!</v>
      </c>
      <c r="N6687" t="s">
        <v>5</v>
      </c>
      <c r="O6687" t="s">
        <v>40</v>
      </c>
      <c r="P6687" t="s">
        <v>40</v>
      </c>
      <c r="Q6687" s="10">
        <v>6</v>
      </c>
      <c r="R6687" s="12">
        <v>8.6999999999999993</v>
      </c>
      <c r="S6687" t="str">
        <f t="shared" si="314"/>
        <v>Retained</v>
      </c>
    </row>
    <row r="6688" spans="1:19" x14ac:dyDescent="0.35">
      <c r="A6688" s="1">
        <v>6699</v>
      </c>
      <c r="B6688" s="4">
        <v>43174</v>
      </c>
      <c r="C6688" s="4" t="str">
        <f t="shared" si="312"/>
        <v>March</v>
      </c>
      <c r="D6688" s="4" t="str">
        <f t="shared" si="313"/>
        <v>2018</v>
      </c>
      <c r="E6688" s="8">
        <v>8849</v>
      </c>
      <c r="F6688" t="s">
        <v>106</v>
      </c>
      <c r="G6688" t="s">
        <v>109</v>
      </c>
      <c r="H6688" t="s">
        <v>107</v>
      </c>
      <c r="I6688">
        <v>2</v>
      </c>
      <c r="J6688" t="s">
        <v>37</v>
      </c>
      <c r="K6688" t="e" vm="6">
        <v>#VALUE!</v>
      </c>
      <c r="L6688" t="e" vm="7">
        <v>#VALUE!</v>
      </c>
      <c r="M6688" t="e" vm="3">
        <v>#VALUE!</v>
      </c>
      <c r="N6688" t="s">
        <v>12</v>
      </c>
      <c r="O6688" t="s">
        <v>13</v>
      </c>
      <c r="P6688" t="s">
        <v>24</v>
      </c>
      <c r="Q6688" s="10">
        <v>2</v>
      </c>
      <c r="R6688" s="12">
        <v>15.28</v>
      </c>
      <c r="S6688" t="str">
        <f t="shared" si="314"/>
        <v>Retained</v>
      </c>
    </row>
    <row r="6689" spans="1:19" x14ac:dyDescent="0.35">
      <c r="A6689" s="1">
        <v>6700</v>
      </c>
      <c r="B6689" s="4">
        <v>43174</v>
      </c>
      <c r="C6689" s="4" t="str">
        <f t="shared" si="312"/>
        <v>March</v>
      </c>
      <c r="D6689" s="4" t="str">
        <f t="shared" si="313"/>
        <v>2018</v>
      </c>
      <c r="E6689" s="8">
        <v>704</v>
      </c>
      <c r="F6689" t="s">
        <v>106</v>
      </c>
      <c r="G6689" t="s">
        <v>110</v>
      </c>
      <c r="H6689" t="s">
        <v>108</v>
      </c>
      <c r="I6689">
        <v>1</v>
      </c>
      <c r="J6689" t="s">
        <v>51</v>
      </c>
      <c r="K6689" t="e" vm="30">
        <v>#VALUE!</v>
      </c>
      <c r="L6689" t="e" vm="31">
        <v>#VALUE!</v>
      </c>
      <c r="M6689" t="e" vm="3">
        <v>#VALUE!</v>
      </c>
      <c r="N6689" t="s">
        <v>5</v>
      </c>
      <c r="O6689" t="s">
        <v>17</v>
      </c>
      <c r="P6689" t="s">
        <v>29</v>
      </c>
      <c r="Q6689" s="10">
        <v>5</v>
      </c>
      <c r="R6689" s="12">
        <v>8.7899999999999991</v>
      </c>
      <c r="S6689" t="str">
        <f t="shared" si="314"/>
        <v>Retained</v>
      </c>
    </row>
    <row r="6690" spans="1:19" x14ac:dyDescent="0.35">
      <c r="A6690" s="1">
        <v>6701</v>
      </c>
      <c r="B6690" s="4">
        <v>43174</v>
      </c>
      <c r="C6690" s="4" t="str">
        <f t="shared" si="312"/>
        <v>March</v>
      </c>
      <c r="D6690" s="4" t="str">
        <f t="shared" si="313"/>
        <v>2018</v>
      </c>
      <c r="E6690" s="8">
        <v>4202</v>
      </c>
      <c r="F6690" t="s">
        <v>105</v>
      </c>
      <c r="G6690" t="s">
        <v>110</v>
      </c>
      <c r="H6690" t="s">
        <v>107</v>
      </c>
      <c r="I6690">
        <v>4</v>
      </c>
      <c r="J6690" t="s">
        <v>37</v>
      </c>
      <c r="K6690" t="e" vm="24">
        <v>#VALUE!</v>
      </c>
      <c r="L6690" t="e" vm="25">
        <v>#VALUE!</v>
      </c>
      <c r="M6690" t="e" vm="3">
        <v>#VALUE!</v>
      </c>
      <c r="N6690" t="s">
        <v>9</v>
      </c>
      <c r="O6690" t="s">
        <v>10</v>
      </c>
      <c r="P6690" t="s">
        <v>16</v>
      </c>
      <c r="Q6690" s="10">
        <v>3</v>
      </c>
      <c r="R6690" s="12">
        <v>18.02</v>
      </c>
      <c r="S6690" t="str">
        <f t="shared" si="314"/>
        <v>New</v>
      </c>
    </row>
    <row r="6691" spans="1:19" x14ac:dyDescent="0.35">
      <c r="A6691" s="1">
        <v>6702</v>
      </c>
      <c r="B6691" s="4">
        <v>43174</v>
      </c>
      <c r="C6691" s="4" t="str">
        <f t="shared" si="312"/>
        <v>March</v>
      </c>
      <c r="D6691" s="4" t="str">
        <f t="shared" si="313"/>
        <v>2018</v>
      </c>
      <c r="E6691" s="8">
        <v>4958</v>
      </c>
      <c r="F6691" t="s">
        <v>106</v>
      </c>
      <c r="G6691" t="s">
        <v>109</v>
      </c>
      <c r="H6691" t="s">
        <v>108</v>
      </c>
      <c r="I6691">
        <v>1</v>
      </c>
      <c r="J6691" t="s">
        <v>62</v>
      </c>
      <c r="K6691" t="e" vm="10">
        <v>#VALUE!</v>
      </c>
      <c r="L6691" t="e" vm="5">
        <v>#VALUE!</v>
      </c>
      <c r="M6691" t="e" vm="3">
        <v>#VALUE!</v>
      </c>
      <c r="N6691" t="s">
        <v>9</v>
      </c>
      <c r="O6691" t="s">
        <v>59</v>
      </c>
      <c r="P6691" t="s">
        <v>60</v>
      </c>
      <c r="Q6691" s="10">
        <v>4</v>
      </c>
      <c r="R6691" s="12">
        <v>19.62</v>
      </c>
      <c r="S6691" t="str">
        <f t="shared" si="314"/>
        <v>Retained</v>
      </c>
    </row>
    <row r="6692" spans="1:19" x14ac:dyDescent="0.35">
      <c r="A6692" s="1">
        <v>6703</v>
      </c>
      <c r="B6692" s="4">
        <v>43174</v>
      </c>
      <c r="C6692" s="4" t="str">
        <f t="shared" si="312"/>
        <v>March</v>
      </c>
      <c r="D6692" s="4" t="str">
        <f t="shared" si="313"/>
        <v>2018</v>
      </c>
      <c r="E6692" s="8">
        <v>663</v>
      </c>
      <c r="F6692" t="s">
        <v>105</v>
      </c>
      <c r="G6692" t="s">
        <v>109</v>
      </c>
      <c r="H6692" t="s">
        <v>107</v>
      </c>
      <c r="I6692">
        <v>3</v>
      </c>
      <c r="J6692" t="s">
        <v>4</v>
      </c>
      <c r="K6692" t="e" vm="17">
        <v>#VALUE!</v>
      </c>
      <c r="L6692" t="e" vm="5">
        <v>#VALUE!</v>
      </c>
      <c r="M6692" t="e" vm="3">
        <v>#VALUE!</v>
      </c>
      <c r="N6692" t="s">
        <v>9</v>
      </c>
      <c r="O6692" t="s">
        <v>59</v>
      </c>
      <c r="P6692" t="s">
        <v>60</v>
      </c>
      <c r="Q6692" s="10">
        <v>5</v>
      </c>
      <c r="R6692" s="12">
        <v>14.34</v>
      </c>
      <c r="S6692" t="str">
        <f t="shared" si="314"/>
        <v>Retained</v>
      </c>
    </row>
    <row r="6693" spans="1:19" x14ac:dyDescent="0.35">
      <c r="A6693" s="1">
        <v>6704</v>
      </c>
      <c r="B6693" s="4">
        <v>43174</v>
      </c>
      <c r="C6693" s="4" t="str">
        <f t="shared" si="312"/>
        <v>March</v>
      </c>
      <c r="D6693" s="4" t="str">
        <f t="shared" si="313"/>
        <v>2018</v>
      </c>
      <c r="E6693" s="8">
        <v>4727</v>
      </c>
      <c r="F6693" t="s">
        <v>105</v>
      </c>
      <c r="G6693" t="s">
        <v>110</v>
      </c>
      <c r="H6693" t="s">
        <v>107</v>
      </c>
      <c r="I6693">
        <v>4</v>
      </c>
      <c r="J6693" t="s">
        <v>73</v>
      </c>
      <c r="K6693" t="e" vm="17">
        <v>#VALUE!</v>
      </c>
      <c r="L6693" t="e" vm="5">
        <v>#VALUE!</v>
      </c>
      <c r="M6693" t="e" vm="3">
        <v>#VALUE!</v>
      </c>
      <c r="N6693" t="s">
        <v>5</v>
      </c>
      <c r="O6693" t="s">
        <v>30</v>
      </c>
      <c r="P6693" t="s">
        <v>39</v>
      </c>
      <c r="Q6693" s="10">
        <v>5</v>
      </c>
      <c r="R6693" s="12">
        <v>3.59</v>
      </c>
      <c r="S6693" t="str">
        <f t="shared" si="314"/>
        <v>Retained</v>
      </c>
    </row>
    <row r="6694" spans="1:19" x14ac:dyDescent="0.35">
      <c r="A6694" s="1">
        <v>6705</v>
      </c>
      <c r="B6694" s="4">
        <v>43175</v>
      </c>
      <c r="C6694" s="4" t="str">
        <f t="shared" si="312"/>
        <v>March</v>
      </c>
      <c r="D6694" s="4" t="str">
        <f t="shared" si="313"/>
        <v>2018</v>
      </c>
      <c r="E6694" s="8">
        <v>1641</v>
      </c>
      <c r="F6694" t="s">
        <v>106</v>
      </c>
      <c r="G6694" t="s">
        <v>110</v>
      </c>
      <c r="H6694" t="s">
        <v>107</v>
      </c>
      <c r="I6694">
        <v>2</v>
      </c>
      <c r="J6694" t="s">
        <v>73</v>
      </c>
      <c r="K6694" t="e" vm="18">
        <v>#VALUE!</v>
      </c>
      <c r="L6694" t="e" vm="19">
        <v>#VALUE!</v>
      </c>
      <c r="M6694" t="e" vm="3">
        <v>#VALUE!</v>
      </c>
      <c r="N6694" t="s">
        <v>5</v>
      </c>
      <c r="O6694" t="s">
        <v>7</v>
      </c>
      <c r="P6694" t="s">
        <v>8</v>
      </c>
      <c r="Q6694" s="10">
        <v>3</v>
      </c>
      <c r="R6694" s="12">
        <v>6.24</v>
      </c>
      <c r="S6694" t="str">
        <f t="shared" si="314"/>
        <v>Retained</v>
      </c>
    </row>
    <row r="6695" spans="1:19" x14ac:dyDescent="0.35">
      <c r="A6695" s="1">
        <v>6706</v>
      </c>
      <c r="B6695" s="4">
        <v>43175</v>
      </c>
      <c r="C6695" s="4" t="str">
        <f t="shared" si="312"/>
        <v>March</v>
      </c>
      <c r="D6695" s="4" t="str">
        <f t="shared" si="313"/>
        <v>2018</v>
      </c>
      <c r="E6695" s="8">
        <v>5592</v>
      </c>
      <c r="F6695" t="s">
        <v>105</v>
      </c>
      <c r="G6695" t="s">
        <v>109</v>
      </c>
      <c r="H6695" t="s">
        <v>107</v>
      </c>
      <c r="I6695">
        <v>1</v>
      </c>
      <c r="J6695" t="s">
        <v>51</v>
      </c>
      <c r="K6695" t="e" vm="17">
        <v>#VALUE!</v>
      </c>
      <c r="L6695" t="e" vm="5">
        <v>#VALUE!</v>
      </c>
      <c r="M6695" t="e" vm="3">
        <v>#VALUE!</v>
      </c>
      <c r="N6695" t="s">
        <v>5</v>
      </c>
      <c r="O6695" t="s">
        <v>7</v>
      </c>
      <c r="P6695" t="s">
        <v>27</v>
      </c>
      <c r="Q6695" s="10">
        <v>3</v>
      </c>
      <c r="R6695" s="12">
        <v>2.31</v>
      </c>
      <c r="S6695" t="str">
        <f t="shared" si="314"/>
        <v>Retained</v>
      </c>
    </row>
    <row r="6696" spans="1:19" x14ac:dyDescent="0.35">
      <c r="A6696" s="1">
        <v>6707</v>
      </c>
      <c r="B6696" s="4">
        <v>43175</v>
      </c>
      <c r="C6696" s="4" t="str">
        <f t="shared" si="312"/>
        <v>March</v>
      </c>
      <c r="D6696" s="4" t="str">
        <f t="shared" si="313"/>
        <v>2018</v>
      </c>
      <c r="E6696" s="8">
        <v>5494</v>
      </c>
      <c r="F6696" t="s">
        <v>106</v>
      </c>
      <c r="G6696" t="s">
        <v>109</v>
      </c>
      <c r="H6696" t="s">
        <v>108</v>
      </c>
      <c r="I6696">
        <v>3</v>
      </c>
      <c r="J6696" t="s">
        <v>51</v>
      </c>
      <c r="K6696" t="e" vm="28">
        <v>#VALUE!</v>
      </c>
      <c r="L6696" t="e" vm="29">
        <v>#VALUE!</v>
      </c>
      <c r="M6696" t="e" vm="3">
        <v>#VALUE!</v>
      </c>
      <c r="N6696" t="s">
        <v>5</v>
      </c>
      <c r="O6696" t="s">
        <v>17</v>
      </c>
      <c r="P6696" t="s">
        <v>29</v>
      </c>
      <c r="Q6696" s="10">
        <v>4</v>
      </c>
      <c r="R6696" s="12">
        <v>24.29</v>
      </c>
      <c r="S6696" t="str">
        <f t="shared" si="314"/>
        <v>Retained</v>
      </c>
    </row>
    <row r="6697" spans="1:19" x14ac:dyDescent="0.35">
      <c r="A6697" s="1">
        <v>6708</v>
      </c>
      <c r="B6697" s="4">
        <v>43175</v>
      </c>
      <c r="C6697" s="4" t="str">
        <f t="shared" si="312"/>
        <v>March</v>
      </c>
      <c r="D6697" s="4" t="str">
        <f t="shared" si="313"/>
        <v>2018</v>
      </c>
      <c r="E6697" s="8">
        <v>8966</v>
      </c>
      <c r="F6697" t="s">
        <v>105</v>
      </c>
      <c r="G6697" t="s">
        <v>109</v>
      </c>
      <c r="H6697" t="s">
        <v>108</v>
      </c>
      <c r="I6697">
        <v>3</v>
      </c>
      <c r="J6697" t="s">
        <v>4</v>
      </c>
      <c r="K6697" t="e" vm="4">
        <v>#VALUE!</v>
      </c>
      <c r="L6697" t="e" vm="5">
        <v>#VALUE!</v>
      </c>
      <c r="M6697" t="e" vm="3">
        <v>#VALUE!</v>
      </c>
      <c r="N6697" t="s">
        <v>5</v>
      </c>
      <c r="O6697" t="s">
        <v>45</v>
      </c>
      <c r="P6697" t="s">
        <v>45</v>
      </c>
      <c r="Q6697" s="10">
        <v>4</v>
      </c>
      <c r="R6697" s="12">
        <v>14.98</v>
      </c>
      <c r="S6697" t="str">
        <f t="shared" si="314"/>
        <v>Retained</v>
      </c>
    </row>
    <row r="6698" spans="1:19" x14ac:dyDescent="0.35">
      <c r="A6698" s="1">
        <v>6709</v>
      </c>
      <c r="B6698" s="4">
        <v>43175</v>
      </c>
      <c r="C6698" s="4" t="str">
        <f t="shared" si="312"/>
        <v>March</v>
      </c>
      <c r="D6698" s="4" t="str">
        <f t="shared" si="313"/>
        <v>2018</v>
      </c>
      <c r="E6698" s="8">
        <v>3406</v>
      </c>
      <c r="F6698" t="s">
        <v>105</v>
      </c>
      <c r="G6698" t="s">
        <v>110</v>
      </c>
      <c r="H6698" t="s">
        <v>108</v>
      </c>
      <c r="I6698">
        <v>2</v>
      </c>
      <c r="J6698" t="s">
        <v>38</v>
      </c>
      <c r="K6698" t="e" vm="29">
        <v>#VALUE!</v>
      </c>
      <c r="L6698" t="e" vm="29">
        <v>#VALUE!</v>
      </c>
      <c r="M6698" t="e" vm="3">
        <v>#VALUE!</v>
      </c>
      <c r="N6698" t="s">
        <v>12</v>
      </c>
      <c r="O6698" t="s">
        <v>22</v>
      </c>
      <c r="P6698" t="s">
        <v>57</v>
      </c>
      <c r="Q6698" s="10">
        <v>3</v>
      </c>
      <c r="R6698" s="12">
        <v>6.47</v>
      </c>
      <c r="S6698" t="str">
        <f t="shared" si="314"/>
        <v>Retained</v>
      </c>
    </row>
    <row r="6699" spans="1:19" x14ac:dyDescent="0.35">
      <c r="A6699" s="1">
        <v>6710</v>
      </c>
      <c r="B6699" s="4">
        <v>43175</v>
      </c>
      <c r="C6699" s="4" t="str">
        <f t="shared" si="312"/>
        <v>March</v>
      </c>
      <c r="D6699" s="4" t="str">
        <f t="shared" si="313"/>
        <v>2018</v>
      </c>
      <c r="E6699" s="8">
        <v>8777</v>
      </c>
      <c r="F6699" t="s">
        <v>106</v>
      </c>
      <c r="G6699" t="s">
        <v>110</v>
      </c>
      <c r="H6699" t="s">
        <v>107</v>
      </c>
      <c r="I6699">
        <v>0</v>
      </c>
      <c r="J6699" t="s">
        <v>38</v>
      </c>
      <c r="K6699" t="e" vm="13">
        <v>#VALUE!</v>
      </c>
      <c r="L6699" t="e" vm="5">
        <v>#VALUE!</v>
      </c>
      <c r="M6699" t="e" vm="3">
        <v>#VALUE!</v>
      </c>
      <c r="N6699" t="s">
        <v>5</v>
      </c>
      <c r="O6699" t="s">
        <v>7</v>
      </c>
      <c r="P6699" t="s">
        <v>8</v>
      </c>
      <c r="Q6699" s="10">
        <v>3</v>
      </c>
      <c r="R6699" s="12">
        <v>1.6</v>
      </c>
      <c r="S6699" t="str">
        <f t="shared" si="314"/>
        <v>Retained</v>
      </c>
    </row>
    <row r="6700" spans="1:19" x14ac:dyDescent="0.35">
      <c r="A6700" s="1">
        <v>6711</v>
      </c>
      <c r="B6700" s="4">
        <v>43175</v>
      </c>
      <c r="C6700" s="4" t="str">
        <f t="shared" si="312"/>
        <v>March</v>
      </c>
      <c r="D6700" s="4" t="str">
        <f t="shared" si="313"/>
        <v>2018</v>
      </c>
      <c r="E6700" s="8">
        <v>724</v>
      </c>
      <c r="F6700" t="s">
        <v>105</v>
      </c>
      <c r="G6700" t="s">
        <v>109</v>
      </c>
      <c r="H6700" t="s">
        <v>108</v>
      </c>
      <c r="I6700">
        <v>2</v>
      </c>
      <c r="J6700" t="s">
        <v>4</v>
      </c>
      <c r="K6700" t="e" vm="22">
        <v>#VALUE!</v>
      </c>
      <c r="L6700" t="e" vm="23">
        <v>#VALUE!</v>
      </c>
      <c r="M6700" t="e" vm="3">
        <v>#VALUE!</v>
      </c>
      <c r="N6700" t="s">
        <v>5</v>
      </c>
      <c r="O6700" t="s">
        <v>19</v>
      </c>
      <c r="P6700" t="s">
        <v>19</v>
      </c>
      <c r="Q6700" s="10">
        <v>3</v>
      </c>
      <c r="R6700" s="12">
        <v>16.45</v>
      </c>
      <c r="S6700" t="str">
        <f t="shared" si="314"/>
        <v>Retained</v>
      </c>
    </row>
    <row r="6701" spans="1:19" x14ac:dyDescent="0.35">
      <c r="A6701" s="1">
        <v>6712</v>
      </c>
      <c r="B6701" s="4">
        <v>43175</v>
      </c>
      <c r="C6701" s="4" t="str">
        <f t="shared" si="312"/>
        <v>March</v>
      </c>
      <c r="D6701" s="4" t="str">
        <f t="shared" si="313"/>
        <v>2018</v>
      </c>
      <c r="E6701" s="8">
        <v>3664</v>
      </c>
      <c r="F6701" t="s">
        <v>105</v>
      </c>
      <c r="G6701" t="s">
        <v>110</v>
      </c>
      <c r="H6701" t="s">
        <v>107</v>
      </c>
      <c r="I6701">
        <v>5</v>
      </c>
      <c r="J6701" t="s">
        <v>51</v>
      </c>
      <c r="K6701" t="e" vm="16">
        <v>#VALUE!</v>
      </c>
      <c r="L6701" t="e" vm="5">
        <v>#VALUE!</v>
      </c>
      <c r="M6701" t="e" vm="3">
        <v>#VALUE!</v>
      </c>
      <c r="N6701" t="s">
        <v>12</v>
      </c>
      <c r="O6701" t="s">
        <v>22</v>
      </c>
      <c r="P6701" t="s">
        <v>44</v>
      </c>
      <c r="Q6701" s="10">
        <v>2</v>
      </c>
      <c r="R6701" s="12">
        <v>1.7</v>
      </c>
      <c r="S6701" t="str">
        <f t="shared" si="314"/>
        <v>New</v>
      </c>
    </row>
    <row r="6702" spans="1:19" x14ac:dyDescent="0.35">
      <c r="A6702" s="1">
        <v>6713</v>
      </c>
      <c r="B6702" s="4">
        <v>43175</v>
      </c>
      <c r="C6702" s="4" t="str">
        <f t="shared" si="312"/>
        <v>March</v>
      </c>
      <c r="D6702" s="4" t="str">
        <f t="shared" si="313"/>
        <v>2018</v>
      </c>
      <c r="E6702" s="8">
        <v>2201</v>
      </c>
      <c r="F6702" t="s">
        <v>105</v>
      </c>
      <c r="G6702" t="s">
        <v>110</v>
      </c>
      <c r="H6702" t="s">
        <v>107</v>
      </c>
      <c r="I6702">
        <v>2</v>
      </c>
      <c r="J6702" t="s">
        <v>37</v>
      </c>
      <c r="K6702" t="e" vm="17">
        <v>#VALUE!</v>
      </c>
      <c r="L6702" t="e" vm="5">
        <v>#VALUE!</v>
      </c>
      <c r="M6702" t="e" vm="3">
        <v>#VALUE!</v>
      </c>
      <c r="N6702" t="s">
        <v>5</v>
      </c>
      <c r="O6702" t="s">
        <v>17</v>
      </c>
      <c r="P6702" t="s">
        <v>18</v>
      </c>
      <c r="Q6702" s="10">
        <v>4</v>
      </c>
      <c r="R6702" s="12">
        <v>18.809999999999999</v>
      </c>
      <c r="S6702" t="str">
        <f t="shared" si="314"/>
        <v>Retained</v>
      </c>
    </row>
    <row r="6703" spans="1:19" x14ac:dyDescent="0.35">
      <c r="A6703" s="1">
        <v>6714</v>
      </c>
      <c r="B6703" s="4">
        <v>43175</v>
      </c>
      <c r="C6703" s="4" t="str">
        <f t="shared" si="312"/>
        <v>March</v>
      </c>
      <c r="D6703" s="4" t="str">
        <f t="shared" si="313"/>
        <v>2018</v>
      </c>
      <c r="E6703" s="8">
        <v>8511</v>
      </c>
      <c r="F6703" t="s">
        <v>105</v>
      </c>
      <c r="G6703" t="s">
        <v>110</v>
      </c>
      <c r="H6703" t="s">
        <v>107</v>
      </c>
      <c r="I6703">
        <v>1</v>
      </c>
      <c r="J6703" t="s">
        <v>38</v>
      </c>
      <c r="K6703" t="e" vm="17">
        <v>#VALUE!</v>
      </c>
      <c r="L6703" t="e" vm="5">
        <v>#VALUE!</v>
      </c>
      <c r="M6703" t="e" vm="3">
        <v>#VALUE!</v>
      </c>
      <c r="N6703" t="s">
        <v>9</v>
      </c>
      <c r="O6703" t="s">
        <v>10</v>
      </c>
      <c r="P6703" t="s">
        <v>16</v>
      </c>
      <c r="Q6703" s="10">
        <v>3</v>
      </c>
      <c r="R6703" s="12">
        <v>18.88</v>
      </c>
      <c r="S6703" t="str">
        <f t="shared" si="314"/>
        <v>Retained</v>
      </c>
    </row>
    <row r="6704" spans="1:19" x14ac:dyDescent="0.35">
      <c r="A6704" s="1">
        <v>6715</v>
      </c>
      <c r="B6704" s="4">
        <v>43175</v>
      </c>
      <c r="C6704" s="4" t="str">
        <f t="shared" si="312"/>
        <v>March</v>
      </c>
      <c r="D6704" s="4" t="str">
        <f t="shared" si="313"/>
        <v>2018</v>
      </c>
      <c r="E6704" s="8">
        <v>4405</v>
      </c>
      <c r="F6704" t="s">
        <v>105</v>
      </c>
      <c r="G6704" t="s">
        <v>109</v>
      </c>
      <c r="H6704" t="s">
        <v>108</v>
      </c>
      <c r="I6704">
        <v>1</v>
      </c>
      <c r="J6704" t="s">
        <v>4</v>
      </c>
      <c r="K6704" t="e" vm="9">
        <v>#VALUE!</v>
      </c>
      <c r="L6704" t="e" vm="7">
        <v>#VALUE!</v>
      </c>
      <c r="M6704" t="e" vm="3">
        <v>#VALUE!</v>
      </c>
      <c r="N6704" t="s">
        <v>5</v>
      </c>
      <c r="O6704" t="s">
        <v>19</v>
      </c>
      <c r="P6704" t="s">
        <v>19</v>
      </c>
      <c r="Q6704" s="10">
        <v>5</v>
      </c>
      <c r="R6704" s="12">
        <v>9.42</v>
      </c>
      <c r="S6704" t="str">
        <f t="shared" si="314"/>
        <v>Retained</v>
      </c>
    </row>
    <row r="6705" spans="1:19" x14ac:dyDescent="0.35">
      <c r="A6705" s="1">
        <v>6716</v>
      </c>
      <c r="B6705" s="4">
        <v>43175</v>
      </c>
      <c r="C6705" s="4" t="str">
        <f t="shared" si="312"/>
        <v>March</v>
      </c>
      <c r="D6705" s="4" t="str">
        <f t="shared" si="313"/>
        <v>2018</v>
      </c>
      <c r="E6705" s="8">
        <v>7384</v>
      </c>
      <c r="F6705" t="s">
        <v>106</v>
      </c>
      <c r="G6705" t="s">
        <v>109</v>
      </c>
      <c r="H6705" t="s">
        <v>107</v>
      </c>
      <c r="I6705">
        <v>5</v>
      </c>
      <c r="J6705" t="s">
        <v>72</v>
      </c>
      <c r="K6705" t="e" vm="4">
        <v>#VALUE!</v>
      </c>
      <c r="L6705" t="e" vm="5">
        <v>#VALUE!</v>
      </c>
      <c r="M6705" t="e" vm="3">
        <v>#VALUE!</v>
      </c>
      <c r="N6705" t="s">
        <v>5</v>
      </c>
      <c r="O6705" t="s">
        <v>41</v>
      </c>
      <c r="P6705" t="s">
        <v>42</v>
      </c>
      <c r="Q6705" s="10">
        <v>6</v>
      </c>
      <c r="R6705" s="12">
        <v>26.25</v>
      </c>
      <c r="S6705" t="str">
        <f t="shared" si="314"/>
        <v>Retained</v>
      </c>
    </row>
    <row r="6706" spans="1:19" x14ac:dyDescent="0.35">
      <c r="A6706" s="1">
        <v>6717</v>
      </c>
      <c r="B6706" s="4">
        <v>43175</v>
      </c>
      <c r="C6706" s="4" t="str">
        <f t="shared" si="312"/>
        <v>March</v>
      </c>
      <c r="D6706" s="4" t="str">
        <f t="shared" si="313"/>
        <v>2018</v>
      </c>
      <c r="E6706" s="8">
        <v>6394</v>
      </c>
      <c r="F6706" t="s">
        <v>106</v>
      </c>
      <c r="G6706" t="s">
        <v>110</v>
      </c>
      <c r="H6706" t="s">
        <v>107</v>
      </c>
      <c r="I6706">
        <v>3</v>
      </c>
      <c r="J6706" t="s">
        <v>51</v>
      </c>
      <c r="K6706" t="e" vm="20">
        <v>#VALUE!</v>
      </c>
      <c r="L6706" t="e" vm="21">
        <v>#VALUE!</v>
      </c>
      <c r="M6706" t="e" vm="3">
        <v>#VALUE!</v>
      </c>
      <c r="N6706" t="s">
        <v>5</v>
      </c>
      <c r="O6706" t="s">
        <v>15</v>
      </c>
      <c r="P6706" t="s">
        <v>15</v>
      </c>
      <c r="Q6706" s="10">
        <v>4</v>
      </c>
      <c r="R6706" s="12">
        <v>45.6</v>
      </c>
      <c r="S6706" t="str">
        <f t="shared" si="314"/>
        <v>New</v>
      </c>
    </row>
    <row r="6707" spans="1:19" x14ac:dyDescent="0.35">
      <c r="A6707" s="1">
        <v>6718</v>
      </c>
      <c r="B6707" s="4">
        <v>43175</v>
      </c>
      <c r="C6707" s="4" t="str">
        <f t="shared" si="312"/>
        <v>March</v>
      </c>
      <c r="D6707" s="4" t="str">
        <f t="shared" si="313"/>
        <v>2018</v>
      </c>
      <c r="E6707" s="8">
        <v>8534</v>
      </c>
      <c r="F6707" t="s">
        <v>105</v>
      </c>
      <c r="G6707" t="s">
        <v>109</v>
      </c>
      <c r="H6707" t="s">
        <v>108</v>
      </c>
      <c r="I6707">
        <v>2</v>
      </c>
      <c r="J6707" t="s">
        <v>38</v>
      </c>
      <c r="K6707" t="e" vm="18">
        <v>#VALUE!</v>
      </c>
      <c r="L6707" t="e" vm="19">
        <v>#VALUE!</v>
      </c>
      <c r="M6707" t="e" vm="3">
        <v>#VALUE!</v>
      </c>
      <c r="N6707" t="s">
        <v>5</v>
      </c>
      <c r="O6707" t="s">
        <v>6</v>
      </c>
      <c r="P6707" t="s">
        <v>6</v>
      </c>
      <c r="Q6707" s="10">
        <v>5</v>
      </c>
      <c r="R6707" s="12">
        <v>6.73</v>
      </c>
      <c r="S6707" t="str">
        <f t="shared" si="314"/>
        <v>Retained</v>
      </c>
    </row>
    <row r="6708" spans="1:19" x14ac:dyDescent="0.35">
      <c r="A6708" s="1">
        <v>6719</v>
      </c>
      <c r="B6708" s="4">
        <v>43175</v>
      </c>
      <c r="C6708" s="4" t="str">
        <f t="shared" si="312"/>
        <v>March</v>
      </c>
      <c r="D6708" s="4" t="str">
        <f t="shared" si="313"/>
        <v>2018</v>
      </c>
      <c r="E6708" s="8">
        <v>2954</v>
      </c>
      <c r="F6708" t="s">
        <v>105</v>
      </c>
      <c r="G6708" t="s">
        <v>109</v>
      </c>
      <c r="H6708" t="s">
        <v>107</v>
      </c>
      <c r="I6708">
        <v>3</v>
      </c>
      <c r="J6708" t="s">
        <v>62</v>
      </c>
      <c r="K6708" t="e" vm="33">
        <v>#VALUE!</v>
      </c>
      <c r="L6708" t="e" vm="34">
        <v>#VALUE!</v>
      </c>
      <c r="M6708" t="e" vm="3">
        <v>#VALUE!</v>
      </c>
      <c r="N6708" t="s">
        <v>12</v>
      </c>
      <c r="O6708" t="s">
        <v>22</v>
      </c>
      <c r="P6708" t="s">
        <v>36</v>
      </c>
      <c r="Q6708" s="10">
        <v>2</v>
      </c>
      <c r="R6708" s="12">
        <v>21.22</v>
      </c>
      <c r="S6708" t="str">
        <f t="shared" si="314"/>
        <v>New</v>
      </c>
    </row>
    <row r="6709" spans="1:19" x14ac:dyDescent="0.35">
      <c r="A6709" s="1">
        <v>6720</v>
      </c>
      <c r="B6709" s="4">
        <v>43175</v>
      </c>
      <c r="C6709" s="4" t="str">
        <f t="shared" si="312"/>
        <v>March</v>
      </c>
      <c r="D6709" s="4" t="str">
        <f t="shared" si="313"/>
        <v>2018</v>
      </c>
      <c r="E6709" s="8">
        <v>4676</v>
      </c>
      <c r="F6709" t="s">
        <v>105</v>
      </c>
      <c r="G6709" t="s">
        <v>110</v>
      </c>
      <c r="H6709" t="s">
        <v>107</v>
      </c>
      <c r="I6709">
        <v>0</v>
      </c>
      <c r="J6709" t="s">
        <v>37</v>
      </c>
      <c r="K6709" t="e" vm="17">
        <v>#VALUE!</v>
      </c>
      <c r="L6709" t="e" vm="5">
        <v>#VALUE!</v>
      </c>
      <c r="M6709" t="e" vm="3">
        <v>#VALUE!</v>
      </c>
      <c r="N6709" t="s">
        <v>5</v>
      </c>
      <c r="O6709" t="s">
        <v>7</v>
      </c>
      <c r="P6709" t="s">
        <v>8</v>
      </c>
      <c r="Q6709" s="10">
        <v>5</v>
      </c>
      <c r="R6709" s="12">
        <v>13.89</v>
      </c>
      <c r="S6709" t="str">
        <f t="shared" si="314"/>
        <v>Retained</v>
      </c>
    </row>
    <row r="6710" spans="1:19" x14ac:dyDescent="0.35">
      <c r="A6710" s="1">
        <v>6721</v>
      </c>
      <c r="B6710" s="4">
        <v>43175</v>
      </c>
      <c r="C6710" s="4" t="str">
        <f t="shared" si="312"/>
        <v>March</v>
      </c>
      <c r="D6710" s="4" t="str">
        <f t="shared" si="313"/>
        <v>2018</v>
      </c>
      <c r="E6710" s="8">
        <v>7862</v>
      </c>
      <c r="F6710" t="s">
        <v>106</v>
      </c>
      <c r="G6710" t="s">
        <v>110</v>
      </c>
      <c r="H6710" t="s">
        <v>107</v>
      </c>
      <c r="I6710">
        <v>4</v>
      </c>
      <c r="J6710" t="s">
        <v>37</v>
      </c>
      <c r="K6710" t="e" vm="17">
        <v>#VALUE!</v>
      </c>
      <c r="L6710" t="e" vm="5">
        <v>#VALUE!</v>
      </c>
      <c r="M6710" t="e" vm="3">
        <v>#VALUE!</v>
      </c>
      <c r="N6710" t="s">
        <v>12</v>
      </c>
      <c r="O6710" t="s">
        <v>46</v>
      </c>
      <c r="P6710" t="s">
        <v>47</v>
      </c>
      <c r="Q6710" s="10">
        <v>4</v>
      </c>
      <c r="R6710" s="12">
        <v>8.48</v>
      </c>
      <c r="S6710" t="str">
        <f t="shared" si="314"/>
        <v>Retained</v>
      </c>
    </row>
    <row r="6711" spans="1:19" x14ac:dyDescent="0.35">
      <c r="A6711" s="1">
        <v>6722</v>
      </c>
      <c r="B6711" s="4">
        <v>43175</v>
      </c>
      <c r="C6711" s="4" t="str">
        <f t="shared" si="312"/>
        <v>March</v>
      </c>
      <c r="D6711" s="4" t="str">
        <f t="shared" si="313"/>
        <v>2018</v>
      </c>
      <c r="E6711" s="8">
        <v>2692</v>
      </c>
      <c r="F6711" t="s">
        <v>105</v>
      </c>
      <c r="G6711" t="s">
        <v>110</v>
      </c>
      <c r="H6711" t="s">
        <v>107</v>
      </c>
      <c r="I6711">
        <v>1</v>
      </c>
      <c r="J6711" t="s">
        <v>4</v>
      </c>
      <c r="K6711" t="e" vm="26">
        <v>#VALUE!</v>
      </c>
      <c r="L6711" t="e" vm="25">
        <v>#VALUE!</v>
      </c>
      <c r="M6711" t="e" vm="3">
        <v>#VALUE!</v>
      </c>
      <c r="N6711" t="s">
        <v>9</v>
      </c>
      <c r="O6711" t="s">
        <v>10</v>
      </c>
      <c r="P6711" t="s">
        <v>58</v>
      </c>
      <c r="Q6711" s="10">
        <v>4</v>
      </c>
      <c r="R6711" s="12">
        <v>3.74</v>
      </c>
      <c r="S6711" t="str">
        <f t="shared" si="314"/>
        <v>New</v>
      </c>
    </row>
    <row r="6712" spans="1:19" x14ac:dyDescent="0.35">
      <c r="A6712" s="1">
        <v>6723</v>
      </c>
      <c r="B6712" s="4">
        <v>43175</v>
      </c>
      <c r="C6712" s="4" t="str">
        <f t="shared" si="312"/>
        <v>March</v>
      </c>
      <c r="D6712" s="4" t="str">
        <f t="shared" si="313"/>
        <v>2018</v>
      </c>
      <c r="E6712" s="8">
        <v>4878</v>
      </c>
      <c r="F6712" t="s">
        <v>105</v>
      </c>
      <c r="G6712" t="s">
        <v>109</v>
      </c>
      <c r="H6712" t="s">
        <v>108</v>
      </c>
      <c r="I6712">
        <v>2</v>
      </c>
      <c r="J6712" t="s">
        <v>37</v>
      </c>
      <c r="K6712" t="e" vm="30">
        <v>#VALUE!</v>
      </c>
      <c r="L6712" t="e" vm="31">
        <v>#VALUE!</v>
      </c>
      <c r="M6712" t="e" vm="3">
        <v>#VALUE!</v>
      </c>
      <c r="N6712" t="s">
        <v>5</v>
      </c>
      <c r="O6712" t="s">
        <v>15</v>
      </c>
      <c r="P6712" t="s">
        <v>15</v>
      </c>
      <c r="Q6712" s="10">
        <v>2</v>
      </c>
      <c r="R6712" s="12">
        <v>13.05</v>
      </c>
      <c r="S6712" t="str">
        <f t="shared" si="314"/>
        <v>New</v>
      </c>
    </row>
    <row r="6713" spans="1:19" x14ac:dyDescent="0.35">
      <c r="A6713" s="1">
        <v>6724</v>
      </c>
      <c r="B6713" s="4">
        <v>43175</v>
      </c>
      <c r="C6713" s="4" t="str">
        <f t="shared" si="312"/>
        <v>March</v>
      </c>
      <c r="D6713" s="4" t="str">
        <f t="shared" si="313"/>
        <v>2018</v>
      </c>
      <c r="E6713" s="8">
        <v>2718</v>
      </c>
      <c r="F6713" t="s">
        <v>106</v>
      </c>
      <c r="G6713" t="s">
        <v>110</v>
      </c>
      <c r="H6713" t="s">
        <v>108</v>
      </c>
      <c r="I6713">
        <v>1</v>
      </c>
      <c r="J6713" t="s">
        <v>4</v>
      </c>
      <c r="K6713" t="e" vm="27">
        <v>#VALUE!</v>
      </c>
      <c r="L6713" t="e" vm="23">
        <v>#VALUE!</v>
      </c>
      <c r="M6713" t="e" vm="3">
        <v>#VALUE!</v>
      </c>
      <c r="N6713" t="s">
        <v>5</v>
      </c>
      <c r="O6713" t="s">
        <v>7</v>
      </c>
      <c r="P6713" t="s">
        <v>27</v>
      </c>
      <c r="Q6713" s="10">
        <v>4</v>
      </c>
      <c r="R6713" s="12">
        <v>10.64</v>
      </c>
      <c r="S6713" t="str">
        <f t="shared" si="314"/>
        <v>New</v>
      </c>
    </row>
    <row r="6714" spans="1:19" x14ac:dyDescent="0.35">
      <c r="A6714" s="1">
        <v>6725</v>
      </c>
      <c r="B6714" s="4">
        <v>43175</v>
      </c>
      <c r="C6714" s="4" t="str">
        <f t="shared" si="312"/>
        <v>March</v>
      </c>
      <c r="D6714" s="4" t="str">
        <f t="shared" si="313"/>
        <v>2018</v>
      </c>
      <c r="E6714" s="8">
        <v>3152</v>
      </c>
      <c r="F6714" t="s">
        <v>106</v>
      </c>
      <c r="G6714" t="s">
        <v>110</v>
      </c>
      <c r="H6714" t="s">
        <v>107</v>
      </c>
      <c r="I6714">
        <v>0</v>
      </c>
      <c r="J6714" t="s">
        <v>4</v>
      </c>
      <c r="K6714" t="e" vm="15">
        <v>#VALUE!</v>
      </c>
      <c r="L6714" t="e" vm="5">
        <v>#VALUE!</v>
      </c>
      <c r="M6714" t="e" vm="3">
        <v>#VALUE!</v>
      </c>
      <c r="N6714" t="s">
        <v>12</v>
      </c>
      <c r="O6714" t="s">
        <v>22</v>
      </c>
      <c r="P6714" t="s">
        <v>36</v>
      </c>
      <c r="Q6714" s="10">
        <v>5</v>
      </c>
      <c r="R6714" s="12">
        <v>10.69</v>
      </c>
      <c r="S6714" t="str">
        <f t="shared" si="314"/>
        <v>New</v>
      </c>
    </row>
    <row r="6715" spans="1:19" x14ac:dyDescent="0.35">
      <c r="A6715" s="1">
        <v>6726</v>
      </c>
      <c r="B6715" s="4">
        <v>43175</v>
      </c>
      <c r="C6715" s="4" t="str">
        <f t="shared" si="312"/>
        <v>March</v>
      </c>
      <c r="D6715" s="4" t="str">
        <f t="shared" si="313"/>
        <v>2018</v>
      </c>
      <c r="E6715" s="8">
        <v>7522</v>
      </c>
      <c r="F6715" t="s">
        <v>106</v>
      </c>
      <c r="G6715" t="s">
        <v>110</v>
      </c>
      <c r="H6715" t="s">
        <v>107</v>
      </c>
      <c r="I6715">
        <v>3</v>
      </c>
      <c r="J6715" t="s">
        <v>38</v>
      </c>
      <c r="K6715" t="e" vm="9">
        <v>#VALUE!</v>
      </c>
      <c r="L6715" t="e" vm="7">
        <v>#VALUE!</v>
      </c>
      <c r="M6715" t="e" vm="3">
        <v>#VALUE!</v>
      </c>
      <c r="N6715" t="s">
        <v>5</v>
      </c>
      <c r="O6715" t="s">
        <v>28</v>
      </c>
      <c r="P6715" t="s">
        <v>29</v>
      </c>
      <c r="Q6715" s="10">
        <v>4</v>
      </c>
      <c r="R6715" s="12">
        <v>11.31</v>
      </c>
      <c r="S6715" t="str">
        <f t="shared" si="314"/>
        <v>Retained</v>
      </c>
    </row>
    <row r="6716" spans="1:19" x14ac:dyDescent="0.35">
      <c r="A6716" s="1">
        <v>6727</v>
      </c>
      <c r="B6716" s="4">
        <v>43175</v>
      </c>
      <c r="C6716" s="4" t="str">
        <f t="shared" si="312"/>
        <v>March</v>
      </c>
      <c r="D6716" s="4" t="str">
        <f t="shared" si="313"/>
        <v>2018</v>
      </c>
      <c r="E6716" s="8">
        <v>8106</v>
      </c>
      <c r="F6716" t="s">
        <v>106</v>
      </c>
      <c r="G6716" t="s">
        <v>109</v>
      </c>
      <c r="H6716" t="s">
        <v>107</v>
      </c>
      <c r="I6716">
        <v>4</v>
      </c>
      <c r="J6716" t="s">
        <v>38</v>
      </c>
      <c r="K6716" t="e" vm="30">
        <v>#VALUE!</v>
      </c>
      <c r="L6716" t="e" vm="31">
        <v>#VALUE!</v>
      </c>
      <c r="M6716" t="e" vm="3">
        <v>#VALUE!</v>
      </c>
      <c r="N6716" t="s">
        <v>5</v>
      </c>
      <c r="O6716" t="s">
        <v>41</v>
      </c>
      <c r="P6716" t="s">
        <v>42</v>
      </c>
      <c r="Q6716" s="10">
        <v>7</v>
      </c>
      <c r="R6716" s="12">
        <v>11.64</v>
      </c>
      <c r="S6716" t="str">
        <f t="shared" si="314"/>
        <v>New</v>
      </c>
    </row>
    <row r="6717" spans="1:19" x14ac:dyDescent="0.35">
      <c r="A6717" s="1">
        <v>6728</v>
      </c>
      <c r="B6717" s="4">
        <v>43175</v>
      </c>
      <c r="C6717" s="4" t="str">
        <f t="shared" si="312"/>
        <v>March</v>
      </c>
      <c r="D6717" s="4" t="str">
        <f t="shared" si="313"/>
        <v>2018</v>
      </c>
      <c r="E6717" s="8">
        <v>3859</v>
      </c>
      <c r="F6717" t="s">
        <v>106</v>
      </c>
      <c r="G6717" t="s">
        <v>109</v>
      </c>
      <c r="H6717" t="s">
        <v>107</v>
      </c>
      <c r="I6717">
        <v>4</v>
      </c>
      <c r="J6717" t="s">
        <v>51</v>
      </c>
      <c r="K6717" t="e" vm="12">
        <v>#VALUE!</v>
      </c>
      <c r="L6717" t="e" vm="2">
        <v>#VALUE!</v>
      </c>
      <c r="M6717" t="e" vm="3">
        <v>#VALUE!</v>
      </c>
      <c r="N6717" t="s">
        <v>5</v>
      </c>
      <c r="O6717" t="s">
        <v>7</v>
      </c>
      <c r="P6717" t="s">
        <v>8</v>
      </c>
      <c r="Q6717" s="10">
        <v>4</v>
      </c>
      <c r="R6717" s="12">
        <v>3.63</v>
      </c>
      <c r="S6717" t="str">
        <f t="shared" si="314"/>
        <v>Retained</v>
      </c>
    </row>
    <row r="6718" spans="1:19" x14ac:dyDescent="0.35">
      <c r="A6718" s="1">
        <v>6729</v>
      </c>
      <c r="B6718" s="4">
        <v>43175</v>
      </c>
      <c r="C6718" s="4" t="str">
        <f t="shared" si="312"/>
        <v>March</v>
      </c>
      <c r="D6718" s="4" t="str">
        <f t="shared" si="313"/>
        <v>2018</v>
      </c>
      <c r="E6718" s="8">
        <v>8405</v>
      </c>
      <c r="F6718" t="s">
        <v>105</v>
      </c>
      <c r="G6718" t="s">
        <v>109</v>
      </c>
      <c r="H6718" t="s">
        <v>108</v>
      </c>
      <c r="I6718">
        <v>3</v>
      </c>
      <c r="J6718" t="s">
        <v>4</v>
      </c>
      <c r="K6718" t="e" vm="24">
        <v>#VALUE!</v>
      </c>
      <c r="L6718" t="e" vm="25">
        <v>#VALUE!</v>
      </c>
      <c r="M6718" t="e" vm="3">
        <v>#VALUE!</v>
      </c>
      <c r="N6718" t="s">
        <v>5</v>
      </c>
      <c r="O6718" t="s">
        <v>17</v>
      </c>
      <c r="P6718" t="s">
        <v>29</v>
      </c>
      <c r="Q6718" s="10">
        <v>6</v>
      </c>
      <c r="R6718" s="12">
        <v>5.93</v>
      </c>
      <c r="S6718" t="str">
        <f t="shared" si="314"/>
        <v>Retained</v>
      </c>
    </row>
    <row r="6719" spans="1:19" x14ac:dyDescent="0.35">
      <c r="A6719" s="1">
        <v>6730</v>
      </c>
      <c r="B6719" s="4">
        <v>43175</v>
      </c>
      <c r="C6719" s="4" t="str">
        <f t="shared" si="312"/>
        <v>March</v>
      </c>
      <c r="D6719" s="4" t="str">
        <f t="shared" si="313"/>
        <v>2018</v>
      </c>
      <c r="E6719" s="8">
        <v>7633</v>
      </c>
      <c r="F6719" t="s">
        <v>105</v>
      </c>
      <c r="G6719" t="s">
        <v>109</v>
      </c>
      <c r="H6719" t="s">
        <v>107</v>
      </c>
      <c r="I6719">
        <v>4</v>
      </c>
      <c r="J6719" t="s">
        <v>4</v>
      </c>
      <c r="K6719" t="e" vm="26">
        <v>#VALUE!</v>
      </c>
      <c r="L6719" t="e" vm="25">
        <v>#VALUE!</v>
      </c>
      <c r="M6719" t="e" vm="3">
        <v>#VALUE!</v>
      </c>
      <c r="N6719" t="s">
        <v>5</v>
      </c>
      <c r="O6719" t="s">
        <v>15</v>
      </c>
      <c r="P6719" t="s">
        <v>15</v>
      </c>
      <c r="Q6719" s="10">
        <v>2</v>
      </c>
      <c r="R6719" s="12">
        <v>5.15</v>
      </c>
      <c r="S6719" t="str">
        <f t="shared" si="314"/>
        <v>Retained</v>
      </c>
    </row>
    <row r="6720" spans="1:19" x14ac:dyDescent="0.35">
      <c r="A6720" s="1">
        <v>6731</v>
      </c>
      <c r="B6720" s="4">
        <v>43175</v>
      </c>
      <c r="C6720" s="4" t="str">
        <f t="shared" si="312"/>
        <v>March</v>
      </c>
      <c r="D6720" s="4" t="str">
        <f t="shared" si="313"/>
        <v>2018</v>
      </c>
      <c r="E6720" s="8">
        <v>5744</v>
      </c>
      <c r="F6720" t="s">
        <v>105</v>
      </c>
      <c r="G6720" t="s">
        <v>110</v>
      </c>
      <c r="H6720" t="s">
        <v>107</v>
      </c>
      <c r="I6720">
        <v>0</v>
      </c>
      <c r="J6720" t="s">
        <v>51</v>
      </c>
      <c r="K6720" t="e" vm="4">
        <v>#VALUE!</v>
      </c>
      <c r="L6720" t="e" vm="5">
        <v>#VALUE!</v>
      </c>
      <c r="M6720" t="e" vm="3">
        <v>#VALUE!</v>
      </c>
      <c r="N6720" t="s">
        <v>5</v>
      </c>
      <c r="O6720" t="s">
        <v>17</v>
      </c>
      <c r="P6720" t="s">
        <v>29</v>
      </c>
      <c r="Q6720" s="10">
        <v>3</v>
      </c>
      <c r="R6720" s="12">
        <v>14.33</v>
      </c>
      <c r="S6720" t="str">
        <f t="shared" si="314"/>
        <v>Retained</v>
      </c>
    </row>
    <row r="6721" spans="1:19" x14ac:dyDescent="0.35">
      <c r="A6721" s="1">
        <v>6732</v>
      </c>
      <c r="B6721" s="4">
        <v>43176</v>
      </c>
      <c r="C6721" s="4" t="str">
        <f t="shared" si="312"/>
        <v>March</v>
      </c>
      <c r="D6721" s="4" t="str">
        <f t="shared" si="313"/>
        <v>2018</v>
      </c>
      <c r="E6721" s="8">
        <v>2458</v>
      </c>
      <c r="F6721" t="s">
        <v>106</v>
      </c>
      <c r="G6721" t="s">
        <v>109</v>
      </c>
      <c r="H6721" t="s">
        <v>107</v>
      </c>
      <c r="I6721">
        <v>4</v>
      </c>
      <c r="J6721" t="s">
        <v>62</v>
      </c>
      <c r="K6721" t="e" vm="1">
        <v>#VALUE!</v>
      </c>
      <c r="L6721" t="e" vm="2">
        <v>#VALUE!</v>
      </c>
      <c r="M6721" t="e" vm="3">
        <v>#VALUE!</v>
      </c>
      <c r="N6721" t="s">
        <v>5</v>
      </c>
      <c r="O6721" t="s">
        <v>28</v>
      </c>
      <c r="P6721" t="s">
        <v>8</v>
      </c>
      <c r="Q6721" s="10">
        <v>2</v>
      </c>
      <c r="R6721" s="12">
        <v>8.44</v>
      </c>
      <c r="S6721" t="str">
        <f t="shared" si="314"/>
        <v>New</v>
      </c>
    </row>
    <row r="6722" spans="1:19" x14ac:dyDescent="0.35">
      <c r="A6722" s="1">
        <v>6733</v>
      </c>
      <c r="B6722" s="4">
        <v>43176</v>
      </c>
      <c r="C6722" s="4" t="str">
        <f t="shared" ref="C6722:C6785" si="315">TEXT(B6722, "MMMM")</f>
        <v>March</v>
      </c>
      <c r="D6722" s="4" t="str">
        <f t="shared" ref="D6722:D6785" si="316">TEXT(B6722, "YYYY")</f>
        <v>2018</v>
      </c>
      <c r="E6722" s="8">
        <v>3218</v>
      </c>
      <c r="F6722" t="s">
        <v>105</v>
      </c>
      <c r="G6722" t="s">
        <v>109</v>
      </c>
      <c r="H6722" t="s">
        <v>108</v>
      </c>
      <c r="I6722">
        <v>2</v>
      </c>
      <c r="J6722" t="s">
        <v>51</v>
      </c>
      <c r="K6722" t="e" vm="4">
        <v>#VALUE!</v>
      </c>
      <c r="L6722" t="e" vm="5">
        <v>#VALUE!</v>
      </c>
      <c r="M6722" t="e" vm="3">
        <v>#VALUE!</v>
      </c>
      <c r="N6722" t="s">
        <v>5</v>
      </c>
      <c r="O6722" t="s">
        <v>45</v>
      </c>
      <c r="P6722" t="s">
        <v>45</v>
      </c>
      <c r="Q6722" s="10">
        <v>3</v>
      </c>
      <c r="R6722" s="12">
        <v>9.8000000000000007</v>
      </c>
      <c r="S6722" t="str">
        <f t="shared" ref="S6722:S6785" si="317">IF(COUNTIFS(E:E, E6722, B:B, "&lt;="&amp;B6722)&gt;1, "Retained", "New")</f>
        <v>Retained</v>
      </c>
    </row>
    <row r="6723" spans="1:19" x14ac:dyDescent="0.35">
      <c r="A6723" s="1">
        <v>6734</v>
      </c>
      <c r="B6723" s="4">
        <v>43176</v>
      </c>
      <c r="C6723" s="4" t="str">
        <f t="shared" si="315"/>
        <v>March</v>
      </c>
      <c r="D6723" s="4" t="str">
        <f t="shared" si="316"/>
        <v>2018</v>
      </c>
      <c r="E6723" s="8">
        <v>8414</v>
      </c>
      <c r="F6723" t="s">
        <v>106</v>
      </c>
      <c r="G6723" t="s">
        <v>110</v>
      </c>
      <c r="H6723" t="s">
        <v>108</v>
      </c>
      <c r="I6723">
        <v>1</v>
      </c>
      <c r="J6723" t="s">
        <v>51</v>
      </c>
      <c r="K6723" t="e" vm="13">
        <v>#VALUE!</v>
      </c>
      <c r="L6723" t="e" vm="5">
        <v>#VALUE!</v>
      </c>
      <c r="M6723" t="e" vm="3">
        <v>#VALUE!</v>
      </c>
      <c r="N6723" t="s">
        <v>12</v>
      </c>
      <c r="O6723" t="s">
        <v>13</v>
      </c>
      <c r="P6723" t="s">
        <v>33</v>
      </c>
      <c r="Q6723" s="10">
        <v>3</v>
      </c>
      <c r="R6723" s="12">
        <v>24.84</v>
      </c>
      <c r="S6723" t="str">
        <f t="shared" si="317"/>
        <v>Retained</v>
      </c>
    </row>
    <row r="6724" spans="1:19" x14ac:dyDescent="0.35">
      <c r="A6724" s="1">
        <v>6735</v>
      </c>
      <c r="B6724" s="4">
        <v>43176</v>
      </c>
      <c r="C6724" s="4" t="str">
        <f t="shared" si="315"/>
        <v>March</v>
      </c>
      <c r="D6724" s="4" t="str">
        <f t="shared" si="316"/>
        <v>2018</v>
      </c>
      <c r="E6724" s="8">
        <v>5557</v>
      </c>
      <c r="F6724" t="s">
        <v>106</v>
      </c>
      <c r="G6724" t="s">
        <v>109</v>
      </c>
      <c r="H6724" t="s">
        <v>108</v>
      </c>
      <c r="I6724">
        <v>4</v>
      </c>
      <c r="J6724" t="s">
        <v>51</v>
      </c>
      <c r="K6724" t="e" vm="29">
        <v>#VALUE!</v>
      </c>
      <c r="L6724" t="e" vm="29">
        <v>#VALUE!</v>
      </c>
      <c r="M6724" t="e" vm="3">
        <v>#VALUE!</v>
      </c>
      <c r="N6724" t="s">
        <v>12</v>
      </c>
      <c r="O6724" t="s">
        <v>13</v>
      </c>
      <c r="P6724" t="s">
        <v>33</v>
      </c>
      <c r="Q6724" s="10">
        <v>6</v>
      </c>
      <c r="R6724" s="12">
        <v>18.7</v>
      </c>
      <c r="S6724" t="str">
        <f t="shared" si="317"/>
        <v>New</v>
      </c>
    </row>
    <row r="6725" spans="1:19" x14ac:dyDescent="0.35">
      <c r="A6725" s="1">
        <v>6736</v>
      </c>
      <c r="B6725" s="4">
        <v>43176</v>
      </c>
      <c r="C6725" s="4" t="str">
        <f t="shared" si="315"/>
        <v>March</v>
      </c>
      <c r="D6725" s="4" t="str">
        <f t="shared" si="316"/>
        <v>2018</v>
      </c>
      <c r="E6725" s="8">
        <v>5642</v>
      </c>
      <c r="F6725" t="s">
        <v>106</v>
      </c>
      <c r="G6725" t="s">
        <v>109</v>
      </c>
      <c r="H6725" t="s">
        <v>108</v>
      </c>
      <c r="I6725">
        <v>4</v>
      </c>
      <c r="J6725" t="s">
        <v>37</v>
      </c>
      <c r="K6725" t="e" vm="20">
        <v>#VALUE!</v>
      </c>
      <c r="L6725" t="e" vm="21">
        <v>#VALUE!</v>
      </c>
      <c r="M6725" t="e" vm="3">
        <v>#VALUE!</v>
      </c>
      <c r="N6725" t="s">
        <v>5</v>
      </c>
      <c r="O6725" t="s">
        <v>7</v>
      </c>
      <c r="P6725" t="s">
        <v>27</v>
      </c>
      <c r="Q6725" s="10">
        <v>5</v>
      </c>
      <c r="R6725" s="12">
        <v>7.18</v>
      </c>
      <c r="S6725" t="str">
        <f t="shared" si="317"/>
        <v>Retained</v>
      </c>
    </row>
    <row r="6726" spans="1:19" x14ac:dyDescent="0.35">
      <c r="A6726" s="1">
        <v>6737</v>
      </c>
      <c r="B6726" s="4">
        <v>43176</v>
      </c>
      <c r="C6726" s="4" t="str">
        <f t="shared" si="315"/>
        <v>March</v>
      </c>
      <c r="D6726" s="4" t="str">
        <f t="shared" si="316"/>
        <v>2018</v>
      </c>
      <c r="E6726" s="8">
        <v>6003</v>
      </c>
      <c r="F6726" t="s">
        <v>105</v>
      </c>
      <c r="G6726" t="s">
        <v>109</v>
      </c>
      <c r="H6726" t="s">
        <v>107</v>
      </c>
      <c r="I6726">
        <v>0</v>
      </c>
      <c r="J6726" t="s">
        <v>51</v>
      </c>
      <c r="K6726" t="e" vm="9">
        <v>#VALUE!</v>
      </c>
      <c r="L6726" t="e" vm="7">
        <v>#VALUE!</v>
      </c>
      <c r="M6726" t="e" vm="3">
        <v>#VALUE!</v>
      </c>
      <c r="N6726" t="s">
        <v>12</v>
      </c>
      <c r="O6726" t="s">
        <v>22</v>
      </c>
      <c r="P6726" t="s">
        <v>50</v>
      </c>
      <c r="Q6726" s="10">
        <v>4</v>
      </c>
      <c r="R6726" s="12">
        <v>30.24</v>
      </c>
      <c r="S6726" t="str">
        <f t="shared" si="317"/>
        <v>Retained</v>
      </c>
    </row>
    <row r="6727" spans="1:19" x14ac:dyDescent="0.35">
      <c r="A6727" s="1">
        <v>6738</v>
      </c>
      <c r="B6727" s="4">
        <v>43176</v>
      </c>
      <c r="C6727" s="4" t="str">
        <f t="shared" si="315"/>
        <v>March</v>
      </c>
      <c r="D6727" s="4" t="str">
        <f t="shared" si="316"/>
        <v>2018</v>
      </c>
      <c r="E6727" s="8">
        <v>2123</v>
      </c>
      <c r="F6727" t="s">
        <v>106</v>
      </c>
      <c r="G6727" t="s">
        <v>110</v>
      </c>
      <c r="H6727" t="s">
        <v>108</v>
      </c>
      <c r="I6727">
        <v>0</v>
      </c>
      <c r="J6727" t="s">
        <v>4</v>
      </c>
      <c r="K6727" t="e" vm="22">
        <v>#VALUE!</v>
      </c>
      <c r="L6727" t="e" vm="23">
        <v>#VALUE!</v>
      </c>
      <c r="M6727" t="e" vm="3">
        <v>#VALUE!</v>
      </c>
      <c r="N6727" t="s">
        <v>9</v>
      </c>
      <c r="O6727" t="s">
        <v>59</v>
      </c>
      <c r="P6727" t="s">
        <v>60</v>
      </c>
      <c r="Q6727" s="10">
        <v>4</v>
      </c>
      <c r="R6727" s="12">
        <v>20.149999999999999</v>
      </c>
      <c r="S6727" t="str">
        <f t="shared" si="317"/>
        <v>New</v>
      </c>
    </row>
    <row r="6728" spans="1:19" x14ac:dyDescent="0.35">
      <c r="A6728" s="1">
        <v>6739</v>
      </c>
      <c r="B6728" s="4">
        <v>43176</v>
      </c>
      <c r="C6728" s="4" t="str">
        <f t="shared" si="315"/>
        <v>March</v>
      </c>
      <c r="D6728" s="4" t="str">
        <f t="shared" si="316"/>
        <v>2018</v>
      </c>
      <c r="E6728" s="8">
        <v>2464</v>
      </c>
      <c r="F6728" t="s">
        <v>105</v>
      </c>
      <c r="G6728" t="s">
        <v>109</v>
      </c>
      <c r="H6728" t="s">
        <v>108</v>
      </c>
      <c r="I6728">
        <v>1</v>
      </c>
      <c r="J6728" t="s">
        <v>4</v>
      </c>
      <c r="K6728" t="e" vm="22">
        <v>#VALUE!</v>
      </c>
      <c r="L6728" t="e" vm="23">
        <v>#VALUE!</v>
      </c>
      <c r="M6728" t="e" vm="3">
        <v>#VALUE!</v>
      </c>
      <c r="N6728" t="s">
        <v>5</v>
      </c>
      <c r="O6728" t="s">
        <v>30</v>
      </c>
      <c r="P6728" t="s">
        <v>66</v>
      </c>
      <c r="Q6728" s="10">
        <v>4</v>
      </c>
      <c r="R6728" s="12">
        <v>9.58</v>
      </c>
      <c r="S6728" t="str">
        <f t="shared" si="317"/>
        <v>New</v>
      </c>
    </row>
    <row r="6729" spans="1:19" x14ac:dyDescent="0.35">
      <c r="A6729" s="1">
        <v>6740</v>
      </c>
      <c r="B6729" s="4">
        <v>43176</v>
      </c>
      <c r="C6729" s="4" t="str">
        <f t="shared" si="315"/>
        <v>March</v>
      </c>
      <c r="D6729" s="4" t="str">
        <f t="shared" si="316"/>
        <v>2018</v>
      </c>
      <c r="E6729" s="8">
        <v>922</v>
      </c>
      <c r="F6729" t="s">
        <v>106</v>
      </c>
      <c r="G6729" t="s">
        <v>109</v>
      </c>
      <c r="H6729" t="s">
        <v>108</v>
      </c>
      <c r="I6729">
        <v>4</v>
      </c>
      <c r="J6729" t="s">
        <v>4</v>
      </c>
      <c r="K6729" t="e" vm="8">
        <v>#VALUE!</v>
      </c>
      <c r="L6729" t="e" vm="2">
        <v>#VALUE!</v>
      </c>
      <c r="M6729" t="e" vm="3">
        <v>#VALUE!</v>
      </c>
      <c r="N6729" t="s">
        <v>5</v>
      </c>
      <c r="O6729" t="s">
        <v>45</v>
      </c>
      <c r="P6729" t="s">
        <v>45</v>
      </c>
      <c r="Q6729" s="10">
        <v>4</v>
      </c>
      <c r="R6729" s="12">
        <v>25.27</v>
      </c>
      <c r="S6729" t="str">
        <f t="shared" si="317"/>
        <v>New</v>
      </c>
    </row>
    <row r="6730" spans="1:19" x14ac:dyDescent="0.35">
      <c r="A6730" s="1">
        <v>6741</v>
      </c>
      <c r="B6730" s="4">
        <v>43176</v>
      </c>
      <c r="C6730" s="4" t="str">
        <f t="shared" si="315"/>
        <v>March</v>
      </c>
      <c r="D6730" s="4" t="str">
        <f t="shared" si="316"/>
        <v>2018</v>
      </c>
      <c r="E6730" s="8">
        <v>7152</v>
      </c>
      <c r="F6730" t="s">
        <v>106</v>
      </c>
      <c r="G6730" t="s">
        <v>110</v>
      </c>
      <c r="H6730" t="s">
        <v>107</v>
      </c>
      <c r="I6730">
        <v>1</v>
      </c>
      <c r="J6730" t="s">
        <v>72</v>
      </c>
      <c r="K6730" t="e" vm="26">
        <v>#VALUE!</v>
      </c>
      <c r="L6730" t="e" vm="25">
        <v>#VALUE!</v>
      </c>
      <c r="M6730" t="e" vm="3">
        <v>#VALUE!</v>
      </c>
      <c r="N6730" t="s">
        <v>12</v>
      </c>
      <c r="O6730" t="s">
        <v>22</v>
      </c>
      <c r="P6730" t="s">
        <v>44</v>
      </c>
      <c r="Q6730" s="10">
        <v>2</v>
      </c>
      <c r="R6730" s="12">
        <v>11.66</v>
      </c>
      <c r="S6730" t="str">
        <f t="shared" si="317"/>
        <v>Retained</v>
      </c>
    </row>
    <row r="6731" spans="1:19" x14ac:dyDescent="0.35">
      <c r="A6731" s="1">
        <v>6742</v>
      </c>
      <c r="B6731" s="4">
        <v>43176</v>
      </c>
      <c r="C6731" s="4" t="str">
        <f t="shared" si="315"/>
        <v>March</v>
      </c>
      <c r="D6731" s="4" t="str">
        <f t="shared" si="316"/>
        <v>2018</v>
      </c>
      <c r="E6731" s="8">
        <v>1406</v>
      </c>
      <c r="F6731" t="s">
        <v>105</v>
      </c>
      <c r="G6731" t="s">
        <v>109</v>
      </c>
      <c r="H6731" t="s">
        <v>108</v>
      </c>
      <c r="I6731">
        <v>2</v>
      </c>
      <c r="J6731" t="s">
        <v>37</v>
      </c>
      <c r="K6731" t="e" vm="29">
        <v>#VALUE!</v>
      </c>
      <c r="L6731" t="e" vm="29">
        <v>#VALUE!</v>
      </c>
      <c r="M6731" t="e" vm="3">
        <v>#VALUE!</v>
      </c>
      <c r="N6731" t="s">
        <v>12</v>
      </c>
      <c r="O6731" t="s">
        <v>13</v>
      </c>
      <c r="P6731" t="s">
        <v>14</v>
      </c>
      <c r="Q6731" s="10">
        <v>6</v>
      </c>
      <c r="R6731" s="12">
        <v>7.59</v>
      </c>
      <c r="S6731" t="str">
        <f t="shared" si="317"/>
        <v>New</v>
      </c>
    </row>
    <row r="6732" spans="1:19" x14ac:dyDescent="0.35">
      <c r="A6732" s="1">
        <v>6743</v>
      </c>
      <c r="B6732" s="4">
        <v>43176</v>
      </c>
      <c r="C6732" s="4" t="str">
        <f t="shared" si="315"/>
        <v>March</v>
      </c>
      <c r="D6732" s="4" t="str">
        <f t="shared" si="316"/>
        <v>2018</v>
      </c>
      <c r="E6732" s="8">
        <v>4221</v>
      </c>
      <c r="F6732" t="s">
        <v>106</v>
      </c>
      <c r="G6732" t="s">
        <v>109</v>
      </c>
      <c r="H6732" t="s">
        <v>107</v>
      </c>
      <c r="I6732">
        <v>1</v>
      </c>
      <c r="J6732" t="s">
        <v>37</v>
      </c>
      <c r="K6732" t="e" vm="13">
        <v>#VALUE!</v>
      </c>
      <c r="L6732" t="e" vm="5">
        <v>#VALUE!</v>
      </c>
      <c r="M6732" t="e" vm="3">
        <v>#VALUE!</v>
      </c>
      <c r="N6732" t="s">
        <v>5</v>
      </c>
      <c r="O6732" t="s">
        <v>45</v>
      </c>
      <c r="P6732" t="s">
        <v>45</v>
      </c>
      <c r="Q6732" s="10">
        <v>3</v>
      </c>
      <c r="R6732" s="12">
        <v>4.1900000000000004</v>
      </c>
      <c r="S6732" t="str">
        <f t="shared" si="317"/>
        <v>Retained</v>
      </c>
    </row>
    <row r="6733" spans="1:19" x14ac:dyDescent="0.35">
      <c r="A6733" s="1">
        <v>6744</v>
      </c>
      <c r="B6733" s="4">
        <v>43176</v>
      </c>
      <c r="C6733" s="4" t="str">
        <f t="shared" si="315"/>
        <v>March</v>
      </c>
      <c r="D6733" s="4" t="str">
        <f t="shared" si="316"/>
        <v>2018</v>
      </c>
      <c r="E6733" s="8">
        <v>7726</v>
      </c>
      <c r="F6733" t="s">
        <v>105</v>
      </c>
      <c r="G6733" t="s">
        <v>109</v>
      </c>
      <c r="H6733" t="s">
        <v>108</v>
      </c>
      <c r="I6733">
        <v>1</v>
      </c>
      <c r="J6733" t="s">
        <v>51</v>
      </c>
      <c r="K6733" t="e" vm="22">
        <v>#VALUE!</v>
      </c>
      <c r="L6733" t="e" vm="23">
        <v>#VALUE!</v>
      </c>
      <c r="M6733" t="e" vm="3">
        <v>#VALUE!</v>
      </c>
      <c r="N6733" t="s">
        <v>12</v>
      </c>
      <c r="O6733" t="s">
        <v>22</v>
      </c>
      <c r="P6733" t="s">
        <v>44</v>
      </c>
      <c r="Q6733" s="10">
        <v>4</v>
      </c>
      <c r="R6733" s="12">
        <v>8.58</v>
      </c>
      <c r="S6733" t="str">
        <f t="shared" si="317"/>
        <v>Retained</v>
      </c>
    </row>
    <row r="6734" spans="1:19" x14ac:dyDescent="0.35">
      <c r="A6734" s="1">
        <v>6745</v>
      </c>
      <c r="B6734" s="4">
        <v>43176</v>
      </c>
      <c r="C6734" s="4" t="str">
        <f t="shared" si="315"/>
        <v>March</v>
      </c>
      <c r="D6734" s="4" t="str">
        <f t="shared" si="316"/>
        <v>2018</v>
      </c>
      <c r="E6734" s="8">
        <v>6100</v>
      </c>
      <c r="F6734" t="s">
        <v>106</v>
      </c>
      <c r="G6734" t="s">
        <v>110</v>
      </c>
      <c r="H6734" t="s">
        <v>107</v>
      </c>
      <c r="I6734">
        <v>4</v>
      </c>
      <c r="J6734" t="s">
        <v>37</v>
      </c>
      <c r="K6734" t="e" vm="26">
        <v>#VALUE!</v>
      </c>
      <c r="L6734" t="e" vm="25">
        <v>#VALUE!</v>
      </c>
      <c r="M6734" t="e" vm="3">
        <v>#VALUE!</v>
      </c>
      <c r="N6734" t="s">
        <v>5</v>
      </c>
      <c r="O6734" t="s">
        <v>29</v>
      </c>
      <c r="P6734" t="s">
        <v>29</v>
      </c>
      <c r="Q6734" s="10">
        <v>5</v>
      </c>
      <c r="R6734" s="12">
        <v>11.03</v>
      </c>
      <c r="S6734" t="str">
        <f t="shared" si="317"/>
        <v>Retained</v>
      </c>
    </row>
    <row r="6735" spans="1:19" x14ac:dyDescent="0.35">
      <c r="A6735" s="1">
        <v>6746</v>
      </c>
      <c r="B6735" s="4">
        <v>43176</v>
      </c>
      <c r="C6735" s="4" t="str">
        <f t="shared" si="315"/>
        <v>March</v>
      </c>
      <c r="D6735" s="4" t="str">
        <f t="shared" si="316"/>
        <v>2018</v>
      </c>
      <c r="E6735" s="8">
        <v>9844</v>
      </c>
      <c r="F6735" t="s">
        <v>105</v>
      </c>
      <c r="G6735" t="s">
        <v>110</v>
      </c>
      <c r="H6735" t="s">
        <v>107</v>
      </c>
      <c r="I6735">
        <v>4</v>
      </c>
      <c r="J6735" t="s">
        <v>38</v>
      </c>
      <c r="K6735" t="e" vm="20">
        <v>#VALUE!</v>
      </c>
      <c r="L6735" t="e" vm="21">
        <v>#VALUE!</v>
      </c>
      <c r="M6735" t="e" vm="3">
        <v>#VALUE!</v>
      </c>
      <c r="N6735" t="s">
        <v>12</v>
      </c>
      <c r="O6735" t="s">
        <v>22</v>
      </c>
      <c r="P6735" t="s">
        <v>56</v>
      </c>
      <c r="Q6735" s="10">
        <v>4</v>
      </c>
      <c r="R6735" s="12">
        <v>7.14</v>
      </c>
      <c r="S6735" t="str">
        <f t="shared" si="317"/>
        <v>Retained</v>
      </c>
    </row>
    <row r="6736" spans="1:19" x14ac:dyDescent="0.35">
      <c r="A6736" s="1">
        <v>6747</v>
      </c>
      <c r="B6736" s="4">
        <v>43176</v>
      </c>
      <c r="C6736" s="4" t="str">
        <f t="shared" si="315"/>
        <v>March</v>
      </c>
      <c r="D6736" s="4" t="str">
        <f t="shared" si="316"/>
        <v>2018</v>
      </c>
      <c r="E6736" s="8">
        <v>6865</v>
      </c>
      <c r="F6736" t="s">
        <v>106</v>
      </c>
      <c r="G6736" t="s">
        <v>109</v>
      </c>
      <c r="H6736" t="s">
        <v>107</v>
      </c>
      <c r="I6736">
        <v>1</v>
      </c>
      <c r="J6736" t="s">
        <v>4</v>
      </c>
      <c r="K6736" t="e" vm="12">
        <v>#VALUE!</v>
      </c>
      <c r="L6736" t="e" vm="2">
        <v>#VALUE!</v>
      </c>
      <c r="M6736" t="e" vm="3">
        <v>#VALUE!</v>
      </c>
      <c r="N6736" t="s">
        <v>5</v>
      </c>
      <c r="O6736" t="s">
        <v>45</v>
      </c>
      <c r="P6736" t="s">
        <v>45</v>
      </c>
      <c r="Q6736" s="10">
        <v>2</v>
      </c>
      <c r="R6736" s="12">
        <v>20.2</v>
      </c>
      <c r="S6736" t="str">
        <f t="shared" si="317"/>
        <v>New</v>
      </c>
    </row>
    <row r="6737" spans="1:19" x14ac:dyDescent="0.35">
      <c r="A6737" s="1">
        <v>6748</v>
      </c>
      <c r="B6737" s="4">
        <v>43176</v>
      </c>
      <c r="C6737" s="4" t="str">
        <f t="shared" si="315"/>
        <v>March</v>
      </c>
      <c r="D6737" s="4" t="str">
        <f t="shared" si="316"/>
        <v>2018</v>
      </c>
      <c r="E6737" s="8">
        <v>7630</v>
      </c>
      <c r="F6737" t="s">
        <v>105</v>
      </c>
      <c r="G6737" t="s">
        <v>110</v>
      </c>
      <c r="H6737" t="s">
        <v>107</v>
      </c>
      <c r="I6737">
        <v>3</v>
      </c>
      <c r="J6737" t="s">
        <v>71</v>
      </c>
      <c r="K6737" t="e" vm="22">
        <v>#VALUE!</v>
      </c>
      <c r="L6737" t="e" vm="23">
        <v>#VALUE!</v>
      </c>
      <c r="M6737" t="e" vm="3">
        <v>#VALUE!</v>
      </c>
      <c r="N6737" t="s">
        <v>5</v>
      </c>
      <c r="O6737" t="s">
        <v>7</v>
      </c>
      <c r="P6737" t="s">
        <v>8</v>
      </c>
      <c r="Q6737" s="10">
        <v>4</v>
      </c>
      <c r="R6737" s="12">
        <v>2.02</v>
      </c>
      <c r="S6737" t="str">
        <f t="shared" si="317"/>
        <v>New</v>
      </c>
    </row>
    <row r="6738" spans="1:19" x14ac:dyDescent="0.35">
      <c r="A6738" s="1">
        <v>6749</v>
      </c>
      <c r="B6738" s="4">
        <v>43176</v>
      </c>
      <c r="C6738" s="4" t="str">
        <f t="shared" si="315"/>
        <v>March</v>
      </c>
      <c r="D6738" s="4" t="str">
        <f t="shared" si="316"/>
        <v>2018</v>
      </c>
      <c r="E6738" s="8">
        <v>529</v>
      </c>
      <c r="F6738" t="s">
        <v>106</v>
      </c>
      <c r="G6738" t="s">
        <v>109</v>
      </c>
      <c r="H6738" t="s">
        <v>108</v>
      </c>
      <c r="I6738">
        <v>4</v>
      </c>
      <c r="J6738" t="s">
        <v>37</v>
      </c>
      <c r="K6738" t="e" vm="12">
        <v>#VALUE!</v>
      </c>
      <c r="L6738" t="e" vm="2">
        <v>#VALUE!</v>
      </c>
      <c r="M6738" t="e" vm="3">
        <v>#VALUE!</v>
      </c>
      <c r="N6738" t="s">
        <v>5</v>
      </c>
      <c r="O6738" t="s">
        <v>45</v>
      </c>
      <c r="P6738" t="s">
        <v>45</v>
      </c>
      <c r="Q6738" s="10">
        <v>5</v>
      </c>
      <c r="R6738" s="12">
        <v>12.53</v>
      </c>
      <c r="S6738" t="str">
        <f t="shared" si="317"/>
        <v>New</v>
      </c>
    </row>
    <row r="6739" spans="1:19" x14ac:dyDescent="0.35">
      <c r="A6739" s="1">
        <v>6750</v>
      </c>
      <c r="B6739" s="4">
        <v>43176</v>
      </c>
      <c r="C6739" s="4" t="str">
        <f t="shared" si="315"/>
        <v>March</v>
      </c>
      <c r="D6739" s="4" t="str">
        <f t="shared" si="316"/>
        <v>2018</v>
      </c>
      <c r="E6739" s="8">
        <v>909</v>
      </c>
      <c r="F6739" t="s">
        <v>105</v>
      </c>
      <c r="G6739" t="s">
        <v>109</v>
      </c>
      <c r="H6739" t="s">
        <v>108</v>
      </c>
      <c r="I6739">
        <v>1</v>
      </c>
      <c r="J6739" t="s">
        <v>4</v>
      </c>
      <c r="K6739" t="e" vm="1">
        <v>#VALUE!</v>
      </c>
      <c r="L6739" t="e" vm="2">
        <v>#VALUE!</v>
      </c>
      <c r="M6739" t="e" vm="3">
        <v>#VALUE!</v>
      </c>
      <c r="N6739" t="s">
        <v>5</v>
      </c>
      <c r="O6739" t="s">
        <v>7</v>
      </c>
      <c r="P6739" t="s">
        <v>27</v>
      </c>
      <c r="Q6739" s="10">
        <v>5</v>
      </c>
      <c r="R6739" s="12">
        <v>12.34</v>
      </c>
      <c r="S6739" t="str">
        <f t="shared" si="317"/>
        <v>New</v>
      </c>
    </row>
    <row r="6740" spans="1:19" x14ac:dyDescent="0.35">
      <c r="A6740" s="1">
        <v>6751</v>
      </c>
      <c r="B6740" s="4">
        <v>43177</v>
      </c>
      <c r="C6740" s="4" t="str">
        <f t="shared" si="315"/>
        <v>March</v>
      </c>
      <c r="D6740" s="4" t="str">
        <f t="shared" si="316"/>
        <v>2018</v>
      </c>
      <c r="E6740" s="8">
        <v>8907</v>
      </c>
      <c r="F6740" t="s">
        <v>105</v>
      </c>
      <c r="G6740" t="s">
        <v>110</v>
      </c>
      <c r="H6740" t="s">
        <v>107</v>
      </c>
      <c r="I6740">
        <v>5</v>
      </c>
      <c r="J6740" t="s">
        <v>72</v>
      </c>
      <c r="K6740" t="e" vm="4">
        <v>#VALUE!</v>
      </c>
      <c r="L6740" t="e" vm="5">
        <v>#VALUE!</v>
      </c>
      <c r="M6740" t="e" vm="3">
        <v>#VALUE!</v>
      </c>
      <c r="N6740" t="s">
        <v>5</v>
      </c>
      <c r="O6740" t="s">
        <v>20</v>
      </c>
      <c r="P6740" t="s">
        <v>21</v>
      </c>
      <c r="Q6740" s="10">
        <v>4</v>
      </c>
      <c r="R6740" s="12">
        <v>10.18</v>
      </c>
      <c r="S6740" t="str">
        <f t="shared" si="317"/>
        <v>New</v>
      </c>
    </row>
    <row r="6741" spans="1:19" x14ac:dyDescent="0.35">
      <c r="A6741" s="1">
        <v>6752</v>
      </c>
      <c r="B6741" s="4">
        <v>43177</v>
      </c>
      <c r="C6741" s="4" t="str">
        <f t="shared" si="315"/>
        <v>March</v>
      </c>
      <c r="D6741" s="4" t="str">
        <f t="shared" si="316"/>
        <v>2018</v>
      </c>
      <c r="E6741" s="8">
        <v>5430</v>
      </c>
      <c r="F6741" t="s">
        <v>106</v>
      </c>
      <c r="G6741" t="s">
        <v>109</v>
      </c>
      <c r="H6741" t="s">
        <v>107</v>
      </c>
      <c r="I6741">
        <v>4</v>
      </c>
      <c r="J6741" t="s">
        <v>51</v>
      </c>
      <c r="K6741" t="e" vm="30">
        <v>#VALUE!</v>
      </c>
      <c r="L6741" t="e" vm="31">
        <v>#VALUE!</v>
      </c>
      <c r="M6741" t="e" vm="3">
        <v>#VALUE!</v>
      </c>
      <c r="N6741" t="s">
        <v>12</v>
      </c>
      <c r="O6741" t="s">
        <v>22</v>
      </c>
      <c r="P6741" t="s">
        <v>36</v>
      </c>
      <c r="Q6741" s="10">
        <v>3</v>
      </c>
      <c r="R6741" s="12">
        <v>10.029999999999999</v>
      </c>
      <c r="S6741" t="str">
        <f t="shared" si="317"/>
        <v>Retained</v>
      </c>
    </row>
    <row r="6742" spans="1:19" x14ac:dyDescent="0.35">
      <c r="A6742" s="1">
        <v>6753</v>
      </c>
      <c r="B6742" s="4">
        <v>43177</v>
      </c>
      <c r="C6742" s="4" t="str">
        <f t="shared" si="315"/>
        <v>March</v>
      </c>
      <c r="D6742" s="4" t="str">
        <f t="shared" si="316"/>
        <v>2018</v>
      </c>
      <c r="E6742" s="8">
        <v>1508</v>
      </c>
      <c r="F6742" t="s">
        <v>106</v>
      </c>
      <c r="G6742" t="s">
        <v>109</v>
      </c>
      <c r="H6742" t="s">
        <v>108</v>
      </c>
      <c r="I6742">
        <v>1</v>
      </c>
      <c r="J6742" t="s">
        <v>4</v>
      </c>
      <c r="K6742" t="e" vm="16">
        <v>#VALUE!</v>
      </c>
      <c r="L6742" t="e" vm="5">
        <v>#VALUE!</v>
      </c>
      <c r="M6742" t="e" vm="3">
        <v>#VALUE!</v>
      </c>
      <c r="N6742" t="s">
        <v>5</v>
      </c>
      <c r="O6742" t="s">
        <v>19</v>
      </c>
      <c r="P6742" t="s">
        <v>19</v>
      </c>
      <c r="Q6742" s="10">
        <v>3</v>
      </c>
      <c r="R6742" s="12">
        <v>2.44</v>
      </c>
      <c r="S6742" t="str">
        <f t="shared" si="317"/>
        <v>New</v>
      </c>
    </row>
    <row r="6743" spans="1:19" x14ac:dyDescent="0.35">
      <c r="A6743" s="1">
        <v>6754</v>
      </c>
      <c r="B6743" s="4">
        <v>43177</v>
      </c>
      <c r="C6743" s="4" t="str">
        <f t="shared" si="315"/>
        <v>March</v>
      </c>
      <c r="D6743" s="4" t="str">
        <f t="shared" si="316"/>
        <v>2018</v>
      </c>
      <c r="E6743" s="8">
        <v>4260</v>
      </c>
      <c r="F6743" t="s">
        <v>106</v>
      </c>
      <c r="G6743" t="s">
        <v>109</v>
      </c>
      <c r="H6743" t="s">
        <v>107</v>
      </c>
      <c r="I6743">
        <v>5</v>
      </c>
      <c r="J6743" t="s">
        <v>72</v>
      </c>
      <c r="K6743" t="e" vm="27">
        <v>#VALUE!</v>
      </c>
      <c r="L6743" t="e" vm="23">
        <v>#VALUE!</v>
      </c>
      <c r="M6743" t="e" vm="3">
        <v>#VALUE!</v>
      </c>
      <c r="N6743" t="s">
        <v>12</v>
      </c>
      <c r="O6743" t="s">
        <v>13</v>
      </c>
      <c r="P6743" t="s">
        <v>33</v>
      </c>
      <c r="Q6743" s="10">
        <v>4</v>
      </c>
      <c r="R6743" s="12">
        <v>14.4</v>
      </c>
      <c r="S6743" t="str">
        <f t="shared" si="317"/>
        <v>Retained</v>
      </c>
    </row>
    <row r="6744" spans="1:19" x14ac:dyDescent="0.35">
      <c r="A6744" s="1">
        <v>6755</v>
      </c>
      <c r="B6744" s="4">
        <v>43177</v>
      </c>
      <c r="C6744" s="4" t="str">
        <f t="shared" si="315"/>
        <v>March</v>
      </c>
      <c r="D6744" s="4" t="str">
        <f t="shared" si="316"/>
        <v>2018</v>
      </c>
      <c r="E6744" s="8">
        <v>3950</v>
      </c>
      <c r="F6744" t="s">
        <v>105</v>
      </c>
      <c r="G6744" t="s">
        <v>109</v>
      </c>
      <c r="H6744" t="s">
        <v>108</v>
      </c>
      <c r="I6744">
        <v>5</v>
      </c>
      <c r="J6744" t="s">
        <v>37</v>
      </c>
      <c r="K6744" t="e" vm="9">
        <v>#VALUE!</v>
      </c>
      <c r="L6744" t="e" vm="7">
        <v>#VALUE!</v>
      </c>
      <c r="M6744" t="e" vm="3">
        <v>#VALUE!</v>
      </c>
      <c r="N6744" t="s">
        <v>12</v>
      </c>
      <c r="O6744" t="s">
        <v>22</v>
      </c>
      <c r="P6744" t="s">
        <v>36</v>
      </c>
      <c r="Q6744" s="10">
        <v>4</v>
      </c>
      <c r="R6744" s="12">
        <v>19.34</v>
      </c>
      <c r="S6744" t="str">
        <f t="shared" si="317"/>
        <v>New</v>
      </c>
    </row>
    <row r="6745" spans="1:19" x14ac:dyDescent="0.35">
      <c r="A6745" s="1">
        <v>6756</v>
      </c>
      <c r="B6745" s="4">
        <v>43177</v>
      </c>
      <c r="C6745" s="4" t="str">
        <f t="shared" si="315"/>
        <v>March</v>
      </c>
      <c r="D6745" s="4" t="str">
        <f t="shared" si="316"/>
        <v>2018</v>
      </c>
      <c r="E6745" s="8">
        <v>4253</v>
      </c>
      <c r="F6745" t="s">
        <v>105</v>
      </c>
      <c r="G6745" t="s">
        <v>109</v>
      </c>
      <c r="H6745" t="s">
        <v>107</v>
      </c>
      <c r="I6745">
        <v>2</v>
      </c>
      <c r="J6745" t="s">
        <v>37</v>
      </c>
      <c r="K6745" t="e" vm="9">
        <v>#VALUE!</v>
      </c>
      <c r="L6745" t="e" vm="7">
        <v>#VALUE!</v>
      </c>
      <c r="M6745" t="e" vm="3">
        <v>#VALUE!</v>
      </c>
      <c r="N6745" t="s">
        <v>12</v>
      </c>
      <c r="O6745" t="s">
        <v>22</v>
      </c>
      <c r="P6745" t="s">
        <v>36</v>
      </c>
      <c r="Q6745" s="10">
        <v>4</v>
      </c>
      <c r="R6745" s="12">
        <v>38.28</v>
      </c>
      <c r="S6745" t="str">
        <f t="shared" si="317"/>
        <v>Retained</v>
      </c>
    </row>
    <row r="6746" spans="1:19" x14ac:dyDescent="0.35">
      <c r="A6746" s="1">
        <v>6757</v>
      </c>
      <c r="B6746" s="4">
        <v>43177</v>
      </c>
      <c r="C6746" s="4" t="str">
        <f t="shared" si="315"/>
        <v>March</v>
      </c>
      <c r="D6746" s="4" t="str">
        <f t="shared" si="316"/>
        <v>2018</v>
      </c>
      <c r="E6746" s="8">
        <v>8351</v>
      </c>
      <c r="F6746" t="s">
        <v>106</v>
      </c>
      <c r="G6746" t="s">
        <v>109</v>
      </c>
      <c r="H6746" t="s">
        <v>108</v>
      </c>
      <c r="I6746">
        <v>4</v>
      </c>
      <c r="J6746" t="s">
        <v>38</v>
      </c>
      <c r="K6746" t="e" vm="17">
        <v>#VALUE!</v>
      </c>
      <c r="L6746" t="e" vm="5">
        <v>#VALUE!</v>
      </c>
      <c r="M6746" t="e" vm="3">
        <v>#VALUE!</v>
      </c>
      <c r="N6746" t="s">
        <v>5</v>
      </c>
      <c r="O6746" t="s">
        <v>7</v>
      </c>
      <c r="P6746" t="s">
        <v>55</v>
      </c>
      <c r="Q6746" s="10">
        <v>5</v>
      </c>
      <c r="R6746" s="12">
        <v>17.82</v>
      </c>
      <c r="S6746" t="str">
        <f t="shared" si="317"/>
        <v>Retained</v>
      </c>
    </row>
    <row r="6747" spans="1:19" x14ac:dyDescent="0.35">
      <c r="A6747" s="1">
        <v>6758</v>
      </c>
      <c r="B6747" s="4">
        <v>43177</v>
      </c>
      <c r="C6747" s="4" t="str">
        <f t="shared" si="315"/>
        <v>March</v>
      </c>
      <c r="D6747" s="4" t="str">
        <f t="shared" si="316"/>
        <v>2018</v>
      </c>
      <c r="E6747" s="8">
        <v>6145</v>
      </c>
      <c r="F6747" t="s">
        <v>105</v>
      </c>
      <c r="G6747" t="s">
        <v>109</v>
      </c>
      <c r="H6747" t="s">
        <v>108</v>
      </c>
      <c r="I6747">
        <v>5</v>
      </c>
      <c r="J6747" t="s">
        <v>38</v>
      </c>
      <c r="K6747" t="e" vm="15">
        <v>#VALUE!</v>
      </c>
      <c r="L6747" t="e" vm="5">
        <v>#VALUE!</v>
      </c>
      <c r="M6747" t="e" vm="3">
        <v>#VALUE!</v>
      </c>
      <c r="N6747" t="s">
        <v>12</v>
      </c>
      <c r="O6747" t="s">
        <v>22</v>
      </c>
      <c r="P6747" t="s">
        <v>36</v>
      </c>
      <c r="Q6747" s="10">
        <v>5</v>
      </c>
      <c r="R6747" s="12">
        <v>10.33</v>
      </c>
      <c r="S6747" t="str">
        <f t="shared" si="317"/>
        <v>Retained</v>
      </c>
    </row>
    <row r="6748" spans="1:19" x14ac:dyDescent="0.35">
      <c r="A6748" s="1">
        <v>6759</v>
      </c>
      <c r="B6748" s="4">
        <v>43177</v>
      </c>
      <c r="C6748" s="4" t="str">
        <f t="shared" si="315"/>
        <v>March</v>
      </c>
      <c r="D6748" s="4" t="str">
        <f t="shared" si="316"/>
        <v>2018</v>
      </c>
      <c r="E6748" s="8">
        <v>2278</v>
      </c>
      <c r="F6748" t="s">
        <v>106</v>
      </c>
      <c r="G6748" t="s">
        <v>110</v>
      </c>
      <c r="H6748" t="s">
        <v>108</v>
      </c>
      <c r="I6748">
        <v>2</v>
      </c>
      <c r="J6748" t="s">
        <v>4</v>
      </c>
      <c r="K6748" t="e" vm="1">
        <v>#VALUE!</v>
      </c>
      <c r="L6748" t="e" vm="2">
        <v>#VALUE!</v>
      </c>
      <c r="M6748" t="e" vm="3">
        <v>#VALUE!</v>
      </c>
      <c r="N6748" t="s">
        <v>5</v>
      </c>
      <c r="O6748" t="s">
        <v>30</v>
      </c>
      <c r="P6748" t="s">
        <v>39</v>
      </c>
      <c r="Q6748" s="10">
        <v>5</v>
      </c>
      <c r="R6748" s="12">
        <v>7.12</v>
      </c>
      <c r="S6748" t="str">
        <f t="shared" si="317"/>
        <v>Retained</v>
      </c>
    </row>
    <row r="6749" spans="1:19" x14ac:dyDescent="0.35">
      <c r="A6749" s="1">
        <v>6760</v>
      </c>
      <c r="B6749" s="4">
        <v>43177</v>
      </c>
      <c r="C6749" s="4" t="str">
        <f t="shared" si="315"/>
        <v>March</v>
      </c>
      <c r="D6749" s="4" t="str">
        <f t="shared" si="316"/>
        <v>2018</v>
      </c>
      <c r="E6749" s="8">
        <v>9573</v>
      </c>
      <c r="F6749" t="s">
        <v>106</v>
      </c>
      <c r="G6749" t="s">
        <v>110</v>
      </c>
      <c r="H6749" t="s">
        <v>107</v>
      </c>
      <c r="I6749">
        <v>3</v>
      </c>
      <c r="J6749" t="s">
        <v>37</v>
      </c>
      <c r="K6749" t="e" vm="18">
        <v>#VALUE!</v>
      </c>
      <c r="L6749" t="e" vm="19">
        <v>#VALUE!</v>
      </c>
      <c r="M6749" t="e" vm="3">
        <v>#VALUE!</v>
      </c>
      <c r="N6749" t="s">
        <v>5</v>
      </c>
      <c r="O6749" t="s">
        <v>15</v>
      </c>
      <c r="P6749" t="s">
        <v>15</v>
      </c>
      <c r="Q6749" s="10">
        <v>3</v>
      </c>
      <c r="R6749" s="12">
        <v>3.99</v>
      </c>
      <c r="S6749" t="str">
        <f t="shared" si="317"/>
        <v>Retained</v>
      </c>
    </row>
    <row r="6750" spans="1:19" x14ac:dyDescent="0.35">
      <c r="A6750" s="1">
        <v>6761</v>
      </c>
      <c r="B6750" s="4">
        <v>43177</v>
      </c>
      <c r="C6750" s="4" t="str">
        <f t="shared" si="315"/>
        <v>March</v>
      </c>
      <c r="D6750" s="4" t="str">
        <f t="shared" si="316"/>
        <v>2018</v>
      </c>
      <c r="E6750" s="8">
        <v>6034</v>
      </c>
      <c r="F6750" t="s">
        <v>106</v>
      </c>
      <c r="G6750" t="s">
        <v>109</v>
      </c>
      <c r="H6750" t="s">
        <v>108</v>
      </c>
      <c r="I6750">
        <v>3</v>
      </c>
      <c r="J6750" t="s">
        <v>37</v>
      </c>
      <c r="K6750" t="e" vm="20">
        <v>#VALUE!</v>
      </c>
      <c r="L6750" t="e" vm="21">
        <v>#VALUE!</v>
      </c>
      <c r="M6750" t="e" vm="3">
        <v>#VALUE!</v>
      </c>
      <c r="N6750" t="s">
        <v>5</v>
      </c>
      <c r="O6750" t="s">
        <v>6</v>
      </c>
      <c r="P6750" t="s">
        <v>43</v>
      </c>
      <c r="Q6750" s="10">
        <v>4</v>
      </c>
      <c r="R6750" s="12">
        <v>25.03</v>
      </c>
      <c r="S6750" t="str">
        <f t="shared" si="317"/>
        <v>Retained</v>
      </c>
    </row>
    <row r="6751" spans="1:19" x14ac:dyDescent="0.35">
      <c r="A6751" s="1">
        <v>6762</v>
      </c>
      <c r="B6751" s="4">
        <v>43177</v>
      </c>
      <c r="C6751" s="4" t="str">
        <f t="shared" si="315"/>
        <v>March</v>
      </c>
      <c r="D6751" s="4" t="str">
        <f t="shared" si="316"/>
        <v>2018</v>
      </c>
      <c r="E6751" s="8">
        <v>4810</v>
      </c>
      <c r="F6751" t="s">
        <v>105</v>
      </c>
      <c r="G6751" t="s">
        <v>109</v>
      </c>
      <c r="H6751" t="s">
        <v>107</v>
      </c>
      <c r="I6751">
        <v>5</v>
      </c>
      <c r="J6751" t="s">
        <v>51</v>
      </c>
      <c r="K6751" t="e" vm="10">
        <v>#VALUE!</v>
      </c>
      <c r="L6751" t="e" vm="5">
        <v>#VALUE!</v>
      </c>
      <c r="M6751" t="e" vm="3">
        <v>#VALUE!</v>
      </c>
      <c r="N6751" t="s">
        <v>5</v>
      </c>
      <c r="O6751" t="s">
        <v>19</v>
      </c>
      <c r="P6751" t="s">
        <v>19</v>
      </c>
      <c r="Q6751" s="10">
        <v>3</v>
      </c>
      <c r="R6751" s="12">
        <v>26.37</v>
      </c>
      <c r="S6751" t="str">
        <f t="shared" si="317"/>
        <v>Retained</v>
      </c>
    </row>
    <row r="6752" spans="1:19" x14ac:dyDescent="0.35">
      <c r="A6752" s="1">
        <v>6763</v>
      </c>
      <c r="B6752" s="4">
        <v>43177</v>
      </c>
      <c r="C6752" s="4" t="str">
        <f t="shared" si="315"/>
        <v>March</v>
      </c>
      <c r="D6752" s="4" t="str">
        <f t="shared" si="316"/>
        <v>2018</v>
      </c>
      <c r="E6752" s="8">
        <v>7448</v>
      </c>
      <c r="F6752" t="s">
        <v>106</v>
      </c>
      <c r="G6752" t="s">
        <v>110</v>
      </c>
      <c r="H6752" t="s">
        <v>107</v>
      </c>
      <c r="I6752">
        <v>3</v>
      </c>
      <c r="J6752" t="s">
        <v>38</v>
      </c>
      <c r="K6752" t="e" vm="20">
        <v>#VALUE!</v>
      </c>
      <c r="L6752" t="e" vm="21">
        <v>#VALUE!</v>
      </c>
      <c r="M6752" t="e" vm="3">
        <v>#VALUE!</v>
      </c>
      <c r="N6752" t="s">
        <v>5</v>
      </c>
      <c r="O6752" t="s">
        <v>17</v>
      </c>
      <c r="P6752" t="s">
        <v>29</v>
      </c>
      <c r="Q6752" s="10">
        <v>4</v>
      </c>
      <c r="R6752" s="12">
        <v>3.84</v>
      </c>
      <c r="S6752" t="str">
        <f t="shared" si="317"/>
        <v>Retained</v>
      </c>
    </row>
    <row r="6753" spans="1:19" x14ac:dyDescent="0.35">
      <c r="A6753" s="1">
        <v>6764</v>
      </c>
      <c r="B6753" s="4">
        <v>43177</v>
      </c>
      <c r="C6753" s="4" t="str">
        <f t="shared" si="315"/>
        <v>March</v>
      </c>
      <c r="D6753" s="4" t="str">
        <f t="shared" si="316"/>
        <v>2018</v>
      </c>
      <c r="E6753" s="8">
        <v>2023</v>
      </c>
      <c r="F6753" t="s">
        <v>105</v>
      </c>
      <c r="G6753" t="s">
        <v>110</v>
      </c>
      <c r="H6753" t="s">
        <v>107</v>
      </c>
      <c r="I6753">
        <v>1</v>
      </c>
      <c r="J6753" t="s">
        <v>37</v>
      </c>
      <c r="K6753" t="e" vm="26">
        <v>#VALUE!</v>
      </c>
      <c r="L6753" t="e" vm="25">
        <v>#VALUE!</v>
      </c>
      <c r="M6753" t="e" vm="3">
        <v>#VALUE!</v>
      </c>
      <c r="N6753" t="s">
        <v>5</v>
      </c>
      <c r="O6753" t="s">
        <v>28</v>
      </c>
      <c r="P6753" t="s">
        <v>8</v>
      </c>
      <c r="Q6753" s="10">
        <v>3</v>
      </c>
      <c r="R6753" s="12">
        <v>14.66</v>
      </c>
      <c r="S6753" t="str">
        <f t="shared" si="317"/>
        <v>Retained</v>
      </c>
    </row>
    <row r="6754" spans="1:19" x14ac:dyDescent="0.35">
      <c r="A6754" s="1">
        <v>6765</v>
      </c>
      <c r="B6754" s="4">
        <v>43177</v>
      </c>
      <c r="C6754" s="4" t="str">
        <f t="shared" si="315"/>
        <v>March</v>
      </c>
      <c r="D6754" s="4" t="str">
        <f t="shared" si="316"/>
        <v>2018</v>
      </c>
      <c r="E6754" s="8">
        <v>5182</v>
      </c>
      <c r="F6754" t="s">
        <v>105</v>
      </c>
      <c r="G6754" t="s">
        <v>109</v>
      </c>
      <c r="H6754" t="s">
        <v>108</v>
      </c>
      <c r="I6754">
        <v>3</v>
      </c>
      <c r="J6754" t="s">
        <v>37</v>
      </c>
      <c r="K6754" t="e" vm="15">
        <v>#VALUE!</v>
      </c>
      <c r="L6754" t="e" vm="5">
        <v>#VALUE!</v>
      </c>
      <c r="M6754" t="e" vm="3">
        <v>#VALUE!</v>
      </c>
      <c r="N6754" t="s">
        <v>9</v>
      </c>
      <c r="O6754" t="s">
        <v>10</v>
      </c>
      <c r="P6754" t="s">
        <v>16</v>
      </c>
      <c r="Q6754" s="10">
        <v>2</v>
      </c>
      <c r="R6754" s="12">
        <v>11.44</v>
      </c>
      <c r="S6754" t="str">
        <f t="shared" si="317"/>
        <v>Retained</v>
      </c>
    </row>
    <row r="6755" spans="1:19" x14ac:dyDescent="0.35">
      <c r="A6755" s="1">
        <v>6766</v>
      </c>
      <c r="B6755" s="4">
        <v>43177</v>
      </c>
      <c r="C6755" s="4" t="str">
        <f t="shared" si="315"/>
        <v>March</v>
      </c>
      <c r="D6755" s="4" t="str">
        <f t="shared" si="316"/>
        <v>2018</v>
      </c>
      <c r="E6755" s="8">
        <v>6299</v>
      </c>
      <c r="F6755" t="s">
        <v>105</v>
      </c>
      <c r="G6755" t="s">
        <v>110</v>
      </c>
      <c r="H6755" t="s">
        <v>107</v>
      </c>
      <c r="I6755">
        <v>5</v>
      </c>
      <c r="J6755" t="s">
        <v>4</v>
      </c>
      <c r="K6755" t="e" vm="1">
        <v>#VALUE!</v>
      </c>
      <c r="L6755" t="e" vm="2">
        <v>#VALUE!</v>
      </c>
      <c r="M6755" t="e" vm="3">
        <v>#VALUE!</v>
      </c>
      <c r="N6755" t="s">
        <v>9</v>
      </c>
      <c r="O6755" t="s">
        <v>59</v>
      </c>
      <c r="P6755" t="s">
        <v>60</v>
      </c>
      <c r="Q6755" s="10">
        <v>4</v>
      </c>
      <c r="R6755" s="12">
        <v>4.08</v>
      </c>
      <c r="S6755" t="str">
        <f t="shared" si="317"/>
        <v>Retained</v>
      </c>
    </row>
    <row r="6756" spans="1:19" x14ac:dyDescent="0.35">
      <c r="A6756" s="1">
        <v>6767</v>
      </c>
      <c r="B6756" s="4">
        <v>43177</v>
      </c>
      <c r="C6756" s="4" t="str">
        <f t="shared" si="315"/>
        <v>March</v>
      </c>
      <c r="D6756" s="4" t="str">
        <f t="shared" si="316"/>
        <v>2018</v>
      </c>
      <c r="E6756" s="8">
        <v>1829</v>
      </c>
      <c r="F6756" t="s">
        <v>106</v>
      </c>
      <c r="G6756" t="s">
        <v>109</v>
      </c>
      <c r="H6756" t="s">
        <v>107</v>
      </c>
      <c r="I6756">
        <v>3</v>
      </c>
      <c r="J6756" t="s">
        <v>4</v>
      </c>
      <c r="K6756" t="e" vm="6">
        <v>#VALUE!</v>
      </c>
      <c r="L6756" t="e" vm="7">
        <v>#VALUE!</v>
      </c>
      <c r="M6756" t="e" vm="3">
        <v>#VALUE!</v>
      </c>
      <c r="N6756" t="s">
        <v>5</v>
      </c>
      <c r="O6756" t="s">
        <v>6</v>
      </c>
      <c r="P6756" t="s">
        <v>6</v>
      </c>
      <c r="Q6756" s="10">
        <v>4</v>
      </c>
      <c r="R6756" s="12">
        <v>22.92</v>
      </c>
      <c r="S6756" t="str">
        <f t="shared" si="317"/>
        <v>New</v>
      </c>
    </row>
    <row r="6757" spans="1:19" x14ac:dyDescent="0.35">
      <c r="A6757" s="1">
        <v>6768</v>
      </c>
      <c r="B6757" s="4">
        <v>43177</v>
      </c>
      <c r="C6757" s="4" t="str">
        <f t="shared" si="315"/>
        <v>March</v>
      </c>
      <c r="D6757" s="4" t="str">
        <f t="shared" si="316"/>
        <v>2018</v>
      </c>
      <c r="E6757" s="8">
        <v>3250</v>
      </c>
      <c r="F6757" t="s">
        <v>105</v>
      </c>
      <c r="G6757" t="s">
        <v>110</v>
      </c>
      <c r="H6757" t="s">
        <v>108</v>
      </c>
      <c r="I6757">
        <v>3</v>
      </c>
      <c r="J6757" t="s">
        <v>51</v>
      </c>
      <c r="K6757" t="e" vm="15">
        <v>#VALUE!</v>
      </c>
      <c r="L6757" t="e" vm="5">
        <v>#VALUE!</v>
      </c>
      <c r="M6757" t="e" vm="3">
        <v>#VALUE!</v>
      </c>
      <c r="N6757" t="s">
        <v>5</v>
      </c>
      <c r="O6757" t="s">
        <v>7</v>
      </c>
      <c r="P6757" t="s">
        <v>55</v>
      </c>
      <c r="Q6757" s="10">
        <v>6</v>
      </c>
      <c r="R6757" s="12">
        <v>20.420000000000002</v>
      </c>
      <c r="S6757" t="str">
        <f t="shared" si="317"/>
        <v>Retained</v>
      </c>
    </row>
    <row r="6758" spans="1:19" x14ac:dyDescent="0.35">
      <c r="A6758" s="1">
        <v>6769</v>
      </c>
      <c r="B6758" s="4">
        <v>43177</v>
      </c>
      <c r="C6758" s="4" t="str">
        <f t="shared" si="315"/>
        <v>March</v>
      </c>
      <c r="D6758" s="4" t="str">
        <f t="shared" si="316"/>
        <v>2018</v>
      </c>
      <c r="E6758" s="8">
        <v>806</v>
      </c>
      <c r="F6758" t="s">
        <v>106</v>
      </c>
      <c r="G6758" t="s">
        <v>110</v>
      </c>
      <c r="H6758" t="s">
        <v>107</v>
      </c>
      <c r="I6758">
        <v>2</v>
      </c>
      <c r="J6758" t="s">
        <v>37</v>
      </c>
      <c r="K6758" t="e" vm="13">
        <v>#VALUE!</v>
      </c>
      <c r="L6758" t="e" vm="5">
        <v>#VALUE!</v>
      </c>
      <c r="M6758" t="e" vm="3">
        <v>#VALUE!</v>
      </c>
      <c r="N6758" t="s">
        <v>12</v>
      </c>
      <c r="O6758" t="s">
        <v>22</v>
      </c>
      <c r="P6758" t="s">
        <v>36</v>
      </c>
      <c r="Q6758" s="10">
        <v>5</v>
      </c>
      <c r="R6758" s="12">
        <v>23.33</v>
      </c>
      <c r="S6758" t="str">
        <f t="shared" si="317"/>
        <v>Retained</v>
      </c>
    </row>
    <row r="6759" spans="1:19" x14ac:dyDescent="0.35">
      <c r="A6759" s="1">
        <v>6770</v>
      </c>
      <c r="B6759" s="4">
        <v>43177</v>
      </c>
      <c r="C6759" s="4" t="str">
        <f t="shared" si="315"/>
        <v>March</v>
      </c>
      <c r="D6759" s="4" t="str">
        <f t="shared" si="316"/>
        <v>2018</v>
      </c>
      <c r="E6759" s="8">
        <v>3495</v>
      </c>
      <c r="F6759" t="s">
        <v>105</v>
      </c>
      <c r="G6759" t="s">
        <v>110</v>
      </c>
      <c r="H6759" t="s">
        <v>108</v>
      </c>
      <c r="I6759">
        <v>4</v>
      </c>
      <c r="J6759" t="s">
        <v>51</v>
      </c>
      <c r="K6759" t="e" vm="26">
        <v>#VALUE!</v>
      </c>
      <c r="L6759" t="e" vm="25">
        <v>#VALUE!</v>
      </c>
      <c r="M6759" t="e" vm="3">
        <v>#VALUE!</v>
      </c>
      <c r="N6759" t="s">
        <v>5</v>
      </c>
      <c r="O6759" t="s">
        <v>34</v>
      </c>
      <c r="P6759" t="s">
        <v>34</v>
      </c>
      <c r="Q6759" s="10">
        <v>7</v>
      </c>
      <c r="R6759" s="12">
        <v>3.9</v>
      </c>
      <c r="S6759" t="str">
        <f t="shared" si="317"/>
        <v>New</v>
      </c>
    </row>
    <row r="6760" spans="1:19" x14ac:dyDescent="0.35">
      <c r="A6760" s="1">
        <v>6771</v>
      </c>
      <c r="B6760" s="4">
        <v>43177</v>
      </c>
      <c r="C6760" s="4" t="str">
        <f t="shared" si="315"/>
        <v>March</v>
      </c>
      <c r="D6760" s="4" t="str">
        <f t="shared" si="316"/>
        <v>2018</v>
      </c>
      <c r="E6760" s="8">
        <v>7836</v>
      </c>
      <c r="F6760" t="s">
        <v>106</v>
      </c>
      <c r="G6760" t="s">
        <v>109</v>
      </c>
      <c r="H6760" t="s">
        <v>107</v>
      </c>
      <c r="I6760">
        <v>5</v>
      </c>
      <c r="J6760" t="s">
        <v>37</v>
      </c>
      <c r="K6760" t="e" vm="26">
        <v>#VALUE!</v>
      </c>
      <c r="L6760" t="e" vm="25">
        <v>#VALUE!</v>
      </c>
      <c r="M6760" t="e" vm="3">
        <v>#VALUE!</v>
      </c>
      <c r="N6760" t="s">
        <v>5</v>
      </c>
      <c r="O6760" t="s">
        <v>20</v>
      </c>
      <c r="P6760" t="s">
        <v>21</v>
      </c>
      <c r="Q6760" s="10">
        <v>5</v>
      </c>
      <c r="R6760" s="12">
        <v>8.19</v>
      </c>
      <c r="S6760" t="str">
        <f t="shared" si="317"/>
        <v>Retained</v>
      </c>
    </row>
    <row r="6761" spans="1:19" x14ac:dyDescent="0.35">
      <c r="A6761" s="1">
        <v>6772</v>
      </c>
      <c r="B6761" s="4">
        <v>43177</v>
      </c>
      <c r="C6761" s="4" t="str">
        <f t="shared" si="315"/>
        <v>March</v>
      </c>
      <c r="D6761" s="4" t="str">
        <f t="shared" si="316"/>
        <v>2018</v>
      </c>
      <c r="E6761" s="8">
        <v>9746</v>
      </c>
      <c r="F6761" t="s">
        <v>105</v>
      </c>
      <c r="G6761" t="s">
        <v>109</v>
      </c>
      <c r="H6761" t="s">
        <v>108</v>
      </c>
      <c r="I6761">
        <v>2</v>
      </c>
      <c r="J6761" t="s">
        <v>37</v>
      </c>
      <c r="K6761" t="e" vm="15">
        <v>#VALUE!</v>
      </c>
      <c r="L6761" t="e" vm="5">
        <v>#VALUE!</v>
      </c>
      <c r="M6761" t="e" vm="3">
        <v>#VALUE!</v>
      </c>
      <c r="N6761" t="s">
        <v>5</v>
      </c>
      <c r="O6761" t="s">
        <v>6</v>
      </c>
      <c r="P6761" t="s">
        <v>6</v>
      </c>
      <c r="Q6761" s="10">
        <v>5</v>
      </c>
      <c r="R6761" s="12">
        <v>3.59</v>
      </c>
      <c r="S6761" t="str">
        <f t="shared" si="317"/>
        <v>New</v>
      </c>
    </row>
    <row r="6762" spans="1:19" x14ac:dyDescent="0.35">
      <c r="A6762" s="1">
        <v>6773</v>
      </c>
      <c r="B6762" s="4">
        <v>43177</v>
      </c>
      <c r="C6762" s="4" t="str">
        <f t="shared" si="315"/>
        <v>March</v>
      </c>
      <c r="D6762" s="4" t="str">
        <f t="shared" si="316"/>
        <v>2018</v>
      </c>
      <c r="E6762" s="8">
        <v>2112</v>
      </c>
      <c r="F6762" t="s">
        <v>106</v>
      </c>
      <c r="G6762" t="s">
        <v>110</v>
      </c>
      <c r="H6762" t="s">
        <v>107</v>
      </c>
      <c r="I6762">
        <v>2</v>
      </c>
      <c r="J6762" t="s">
        <v>37</v>
      </c>
      <c r="K6762" t="e" vm="13">
        <v>#VALUE!</v>
      </c>
      <c r="L6762" t="e" vm="5">
        <v>#VALUE!</v>
      </c>
      <c r="M6762" t="e" vm="3">
        <v>#VALUE!</v>
      </c>
      <c r="N6762" t="s">
        <v>5</v>
      </c>
      <c r="O6762" t="s">
        <v>45</v>
      </c>
      <c r="P6762" t="s">
        <v>45</v>
      </c>
      <c r="Q6762" s="10">
        <v>5</v>
      </c>
      <c r="R6762" s="12">
        <v>15.6</v>
      </c>
      <c r="S6762" t="str">
        <f t="shared" si="317"/>
        <v>Retained</v>
      </c>
    </row>
    <row r="6763" spans="1:19" x14ac:dyDescent="0.35">
      <c r="A6763" s="1">
        <v>6774</v>
      </c>
      <c r="B6763" s="4">
        <v>43177</v>
      </c>
      <c r="C6763" s="4" t="str">
        <f t="shared" si="315"/>
        <v>March</v>
      </c>
      <c r="D6763" s="4" t="str">
        <f t="shared" si="316"/>
        <v>2018</v>
      </c>
      <c r="E6763" s="8">
        <v>2481</v>
      </c>
      <c r="F6763" t="s">
        <v>105</v>
      </c>
      <c r="G6763" t="s">
        <v>109</v>
      </c>
      <c r="H6763" t="s">
        <v>108</v>
      </c>
      <c r="I6763">
        <v>3</v>
      </c>
      <c r="J6763" t="s">
        <v>4</v>
      </c>
      <c r="K6763" t="e" vm="18">
        <v>#VALUE!</v>
      </c>
      <c r="L6763" t="e" vm="19">
        <v>#VALUE!</v>
      </c>
      <c r="M6763" t="e" vm="3">
        <v>#VALUE!</v>
      </c>
      <c r="N6763" t="s">
        <v>5</v>
      </c>
      <c r="O6763" t="s">
        <v>17</v>
      </c>
      <c r="P6763" t="s">
        <v>29</v>
      </c>
      <c r="Q6763" s="10">
        <v>5</v>
      </c>
      <c r="R6763" s="12">
        <v>13.1</v>
      </c>
      <c r="S6763" t="str">
        <f t="shared" si="317"/>
        <v>Retained</v>
      </c>
    </row>
    <row r="6764" spans="1:19" x14ac:dyDescent="0.35">
      <c r="A6764" s="1">
        <v>6775</v>
      </c>
      <c r="B6764" s="4">
        <v>43177</v>
      </c>
      <c r="C6764" s="4" t="str">
        <f t="shared" si="315"/>
        <v>March</v>
      </c>
      <c r="D6764" s="4" t="str">
        <f t="shared" si="316"/>
        <v>2018</v>
      </c>
      <c r="E6764" s="8">
        <v>3587</v>
      </c>
      <c r="F6764" t="s">
        <v>106</v>
      </c>
      <c r="G6764" t="s">
        <v>110</v>
      </c>
      <c r="H6764" t="s">
        <v>107</v>
      </c>
      <c r="I6764">
        <v>3</v>
      </c>
      <c r="J6764" t="s">
        <v>51</v>
      </c>
      <c r="K6764" t="e" vm="1">
        <v>#VALUE!</v>
      </c>
      <c r="L6764" t="e" vm="2">
        <v>#VALUE!</v>
      </c>
      <c r="M6764" t="e" vm="3">
        <v>#VALUE!</v>
      </c>
      <c r="N6764" t="s">
        <v>5</v>
      </c>
      <c r="O6764" t="s">
        <v>34</v>
      </c>
      <c r="P6764" t="s">
        <v>34</v>
      </c>
      <c r="Q6764" s="10">
        <v>4</v>
      </c>
      <c r="R6764" s="12">
        <v>9.31</v>
      </c>
      <c r="S6764" t="str">
        <f t="shared" si="317"/>
        <v>Retained</v>
      </c>
    </row>
    <row r="6765" spans="1:19" x14ac:dyDescent="0.35">
      <c r="A6765" s="1">
        <v>6776</v>
      </c>
      <c r="B6765" s="4">
        <v>43177</v>
      </c>
      <c r="C6765" s="4" t="str">
        <f t="shared" si="315"/>
        <v>March</v>
      </c>
      <c r="D6765" s="4" t="str">
        <f t="shared" si="316"/>
        <v>2018</v>
      </c>
      <c r="E6765" s="8">
        <v>4003</v>
      </c>
      <c r="F6765" t="s">
        <v>105</v>
      </c>
      <c r="G6765" t="s">
        <v>110</v>
      </c>
      <c r="H6765" t="s">
        <v>107</v>
      </c>
      <c r="I6765">
        <v>4</v>
      </c>
      <c r="J6765" t="s">
        <v>37</v>
      </c>
      <c r="K6765" t="e" vm="24">
        <v>#VALUE!</v>
      </c>
      <c r="L6765" t="e" vm="25">
        <v>#VALUE!</v>
      </c>
      <c r="M6765" t="e" vm="3">
        <v>#VALUE!</v>
      </c>
      <c r="N6765" t="s">
        <v>12</v>
      </c>
      <c r="O6765" t="s">
        <v>22</v>
      </c>
      <c r="P6765" t="s">
        <v>36</v>
      </c>
      <c r="Q6765" s="10">
        <v>4</v>
      </c>
      <c r="R6765" s="12">
        <v>11.34</v>
      </c>
      <c r="S6765" t="str">
        <f t="shared" si="317"/>
        <v>New</v>
      </c>
    </row>
    <row r="6766" spans="1:19" x14ac:dyDescent="0.35">
      <c r="A6766" s="1">
        <v>6777</v>
      </c>
      <c r="B6766" s="4">
        <v>43178</v>
      </c>
      <c r="C6766" s="4" t="str">
        <f t="shared" si="315"/>
        <v>March</v>
      </c>
      <c r="D6766" s="4" t="str">
        <f t="shared" si="316"/>
        <v>2018</v>
      </c>
      <c r="E6766" s="8">
        <v>5555</v>
      </c>
      <c r="F6766" t="s">
        <v>105</v>
      </c>
      <c r="G6766" t="s">
        <v>110</v>
      </c>
      <c r="H6766" t="s">
        <v>107</v>
      </c>
      <c r="I6766">
        <v>4</v>
      </c>
      <c r="J6766" t="s">
        <v>51</v>
      </c>
      <c r="K6766" t="e" vm="16">
        <v>#VALUE!</v>
      </c>
      <c r="L6766" t="e" vm="5">
        <v>#VALUE!</v>
      </c>
      <c r="M6766" t="e" vm="3">
        <v>#VALUE!</v>
      </c>
      <c r="N6766" t="s">
        <v>5</v>
      </c>
      <c r="O6766" t="s">
        <v>6</v>
      </c>
      <c r="P6766" t="s">
        <v>43</v>
      </c>
      <c r="Q6766" s="10">
        <v>5</v>
      </c>
      <c r="R6766" s="12">
        <v>5.4</v>
      </c>
      <c r="S6766" t="str">
        <f t="shared" si="317"/>
        <v>Retained</v>
      </c>
    </row>
    <row r="6767" spans="1:19" x14ac:dyDescent="0.35">
      <c r="A6767" s="1">
        <v>6778</v>
      </c>
      <c r="B6767" s="4">
        <v>43178</v>
      </c>
      <c r="C6767" s="4" t="str">
        <f t="shared" si="315"/>
        <v>March</v>
      </c>
      <c r="D6767" s="4" t="str">
        <f t="shared" si="316"/>
        <v>2018</v>
      </c>
      <c r="E6767" s="8">
        <v>9868</v>
      </c>
      <c r="F6767" t="s">
        <v>105</v>
      </c>
      <c r="G6767" t="s">
        <v>110</v>
      </c>
      <c r="H6767" t="s">
        <v>108</v>
      </c>
      <c r="I6767">
        <v>1</v>
      </c>
      <c r="J6767" t="s">
        <v>38</v>
      </c>
      <c r="K6767" t="e" vm="26">
        <v>#VALUE!</v>
      </c>
      <c r="L6767" t="e" vm="25">
        <v>#VALUE!</v>
      </c>
      <c r="M6767" t="e" vm="3">
        <v>#VALUE!</v>
      </c>
      <c r="N6767" t="s">
        <v>5</v>
      </c>
      <c r="O6767" t="s">
        <v>45</v>
      </c>
      <c r="P6767" t="s">
        <v>45</v>
      </c>
      <c r="Q6767" s="10">
        <v>4</v>
      </c>
      <c r="R6767" s="12">
        <v>17.170000000000002</v>
      </c>
      <c r="S6767" t="str">
        <f t="shared" si="317"/>
        <v>Retained</v>
      </c>
    </row>
    <row r="6768" spans="1:19" x14ac:dyDescent="0.35">
      <c r="A6768" s="1">
        <v>6779</v>
      </c>
      <c r="B6768" s="4">
        <v>43178</v>
      </c>
      <c r="C6768" s="4" t="str">
        <f t="shared" si="315"/>
        <v>March</v>
      </c>
      <c r="D6768" s="4" t="str">
        <f t="shared" si="316"/>
        <v>2018</v>
      </c>
      <c r="E6768" s="8">
        <v>5374</v>
      </c>
      <c r="F6768" t="s">
        <v>106</v>
      </c>
      <c r="G6768" t="s">
        <v>110</v>
      </c>
      <c r="H6768" t="s">
        <v>107</v>
      </c>
      <c r="I6768">
        <v>3</v>
      </c>
      <c r="J6768" t="s">
        <v>37</v>
      </c>
      <c r="K6768" t="e" vm="17">
        <v>#VALUE!</v>
      </c>
      <c r="L6768" t="e" vm="5">
        <v>#VALUE!</v>
      </c>
      <c r="M6768" t="e" vm="3">
        <v>#VALUE!</v>
      </c>
      <c r="N6768" t="s">
        <v>5</v>
      </c>
      <c r="O6768" t="s">
        <v>30</v>
      </c>
      <c r="P6768" t="s">
        <v>39</v>
      </c>
      <c r="Q6768" s="10">
        <v>4</v>
      </c>
      <c r="R6768" s="12">
        <v>3.52</v>
      </c>
      <c r="S6768" t="str">
        <f t="shared" si="317"/>
        <v>Retained</v>
      </c>
    </row>
    <row r="6769" spans="1:19" x14ac:dyDescent="0.35">
      <c r="A6769" s="1">
        <v>6780</v>
      </c>
      <c r="B6769" s="4">
        <v>43178</v>
      </c>
      <c r="C6769" s="4" t="str">
        <f t="shared" si="315"/>
        <v>March</v>
      </c>
      <c r="D6769" s="4" t="str">
        <f t="shared" si="316"/>
        <v>2018</v>
      </c>
      <c r="E6769" s="8">
        <v>5633</v>
      </c>
      <c r="F6769" t="s">
        <v>105</v>
      </c>
      <c r="G6769" t="s">
        <v>109</v>
      </c>
      <c r="H6769" t="s">
        <v>108</v>
      </c>
      <c r="I6769">
        <v>4</v>
      </c>
      <c r="J6769" t="s">
        <v>51</v>
      </c>
      <c r="K6769" t="e" vm="9">
        <v>#VALUE!</v>
      </c>
      <c r="L6769" t="e" vm="7">
        <v>#VALUE!</v>
      </c>
      <c r="M6769" t="e" vm="3">
        <v>#VALUE!</v>
      </c>
      <c r="N6769" t="s">
        <v>5</v>
      </c>
      <c r="O6769" t="s">
        <v>17</v>
      </c>
      <c r="P6769" t="s">
        <v>29</v>
      </c>
      <c r="Q6769" s="10">
        <v>6</v>
      </c>
      <c r="R6769" s="12">
        <v>5.47</v>
      </c>
      <c r="S6769" t="str">
        <f t="shared" si="317"/>
        <v>New</v>
      </c>
    </row>
    <row r="6770" spans="1:19" x14ac:dyDescent="0.35">
      <c r="A6770" s="1">
        <v>6781</v>
      </c>
      <c r="B6770" s="4">
        <v>43178</v>
      </c>
      <c r="C6770" s="4" t="str">
        <f t="shared" si="315"/>
        <v>March</v>
      </c>
      <c r="D6770" s="4" t="str">
        <f t="shared" si="316"/>
        <v>2018</v>
      </c>
      <c r="E6770" s="8">
        <v>6055</v>
      </c>
      <c r="F6770" t="s">
        <v>105</v>
      </c>
      <c r="G6770" t="s">
        <v>110</v>
      </c>
      <c r="H6770" t="s">
        <v>108</v>
      </c>
      <c r="I6770">
        <v>0</v>
      </c>
      <c r="J6770" t="s">
        <v>4</v>
      </c>
      <c r="K6770" t="e" vm="22">
        <v>#VALUE!</v>
      </c>
      <c r="L6770" t="e" vm="23">
        <v>#VALUE!</v>
      </c>
      <c r="M6770" t="e" vm="3">
        <v>#VALUE!</v>
      </c>
      <c r="N6770" t="s">
        <v>5</v>
      </c>
      <c r="O6770" t="s">
        <v>19</v>
      </c>
      <c r="P6770" t="s">
        <v>19</v>
      </c>
      <c r="Q6770" s="10">
        <v>4</v>
      </c>
      <c r="R6770" s="12">
        <v>13.83</v>
      </c>
      <c r="S6770" t="str">
        <f t="shared" si="317"/>
        <v>New</v>
      </c>
    </row>
    <row r="6771" spans="1:19" x14ac:dyDescent="0.35">
      <c r="A6771" s="1">
        <v>6782</v>
      </c>
      <c r="B6771" s="4">
        <v>43178</v>
      </c>
      <c r="C6771" s="4" t="str">
        <f t="shared" si="315"/>
        <v>March</v>
      </c>
      <c r="D6771" s="4" t="str">
        <f t="shared" si="316"/>
        <v>2018</v>
      </c>
      <c r="E6771" s="8">
        <v>7158</v>
      </c>
      <c r="F6771" t="s">
        <v>106</v>
      </c>
      <c r="G6771" t="s">
        <v>109</v>
      </c>
      <c r="H6771" t="s">
        <v>107</v>
      </c>
      <c r="I6771">
        <v>4</v>
      </c>
      <c r="J6771" t="s">
        <v>4</v>
      </c>
      <c r="K6771" t="e" vm="18">
        <v>#VALUE!</v>
      </c>
      <c r="L6771" t="e" vm="19">
        <v>#VALUE!</v>
      </c>
      <c r="M6771" t="e" vm="3">
        <v>#VALUE!</v>
      </c>
      <c r="N6771" t="s">
        <v>12</v>
      </c>
      <c r="O6771" t="s">
        <v>13</v>
      </c>
      <c r="P6771" t="s">
        <v>24</v>
      </c>
      <c r="Q6771" s="10">
        <v>4</v>
      </c>
      <c r="R6771" s="12">
        <v>25.92</v>
      </c>
      <c r="S6771" t="str">
        <f t="shared" si="317"/>
        <v>Retained</v>
      </c>
    </row>
    <row r="6772" spans="1:19" x14ac:dyDescent="0.35">
      <c r="A6772" s="1">
        <v>6783</v>
      </c>
      <c r="B6772" s="4">
        <v>43178</v>
      </c>
      <c r="C6772" s="4" t="str">
        <f t="shared" si="315"/>
        <v>March</v>
      </c>
      <c r="D6772" s="4" t="str">
        <f t="shared" si="316"/>
        <v>2018</v>
      </c>
      <c r="E6772" s="8">
        <v>7723</v>
      </c>
      <c r="F6772" t="s">
        <v>105</v>
      </c>
      <c r="G6772" t="s">
        <v>110</v>
      </c>
      <c r="H6772" t="s">
        <v>108</v>
      </c>
      <c r="I6772">
        <v>2</v>
      </c>
      <c r="J6772" t="s">
        <v>73</v>
      </c>
      <c r="K6772" t="e" vm="15">
        <v>#VALUE!</v>
      </c>
      <c r="L6772" t="e" vm="5">
        <v>#VALUE!</v>
      </c>
      <c r="M6772" t="e" vm="3">
        <v>#VALUE!</v>
      </c>
      <c r="N6772" t="s">
        <v>5</v>
      </c>
      <c r="O6772" t="s">
        <v>17</v>
      </c>
      <c r="P6772" t="s">
        <v>29</v>
      </c>
      <c r="Q6772" s="10">
        <v>4</v>
      </c>
      <c r="R6772" s="12">
        <v>42.24</v>
      </c>
      <c r="S6772" t="str">
        <f t="shared" si="317"/>
        <v>Retained</v>
      </c>
    </row>
    <row r="6773" spans="1:19" x14ac:dyDescent="0.35">
      <c r="A6773" s="1">
        <v>6784</v>
      </c>
      <c r="B6773" s="4">
        <v>43178</v>
      </c>
      <c r="C6773" s="4" t="str">
        <f t="shared" si="315"/>
        <v>March</v>
      </c>
      <c r="D6773" s="4" t="str">
        <f t="shared" si="316"/>
        <v>2018</v>
      </c>
      <c r="E6773" s="8">
        <v>2492</v>
      </c>
      <c r="F6773" t="s">
        <v>106</v>
      </c>
      <c r="G6773" t="s">
        <v>109</v>
      </c>
      <c r="H6773" t="s">
        <v>108</v>
      </c>
      <c r="I6773">
        <v>4</v>
      </c>
      <c r="J6773" t="s">
        <v>37</v>
      </c>
      <c r="K6773" t="e" vm="22">
        <v>#VALUE!</v>
      </c>
      <c r="L6773" t="e" vm="23">
        <v>#VALUE!</v>
      </c>
      <c r="M6773" t="e" vm="3">
        <v>#VALUE!</v>
      </c>
      <c r="N6773" t="s">
        <v>5</v>
      </c>
      <c r="O6773" t="s">
        <v>30</v>
      </c>
      <c r="P6773" t="s">
        <v>39</v>
      </c>
      <c r="Q6773" s="10">
        <v>2</v>
      </c>
      <c r="R6773" s="12">
        <v>7.8</v>
      </c>
      <c r="S6773" t="str">
        <f t="shared" si="317"/>
        <v>Retained</v>
      </c>
    </row>
    <row r="6774" spans="1:19" x14ac:dyDescent="0.35">
      <c r="A6774" s="1">
        <v>6785</v>
      </c>
      <c r="B6774" s="4">
        <v>43178</v>
      </c>
      <c r="C6774" s="4" t="str">
        <f t="shared" si="315"/>
        <v>March</v>
      </c>
      <c r="D6774" s="4" t="str">
        <f t="shared" si="316"/>
        <v>2018</v>
      </c>
      <c r="E6774" s="8">
        <v>4731</v>
      </c>
      <c r="F6774" t="s">
        <v>105</v>
      </c>
      <c r="G6774" t="s">
        <v>109</v>
      </c>
      <c r="H6774" t="s">
        <v>108</v>
      </c>
      <c r="I6774">
        <v>3</v>
      </c>
      <c r="J6774" t="s">
        <v>51</v>
      </c>
      <c r="K6774" t="e" vm="26">
        <v>#VALUE!</v>
      </c>
      <c r="L6774" t="e" vm="25">
        <v>#VALUE!</v>
      </c>
      <c r="M6774" t="e" vm="3">
        <v>#VALUE!</v>
      </c>
      <c r="N6774" t="s">
        <v>5</v>
      </c>
      <c r="O6774" t="s">
        <v>45</v>
      </c>
      <c r="P6774" t="s">
        <v>45</v>
      </c>
      <c r="Q6774" s="10">
        <v>5</v>
      </c>
      <c r="R6774" s="12">
        <v>22.18</v>
      </c>
      <c r="S6774" t="str">
        <f t="shared" si="317"/>
        <v>Retained</v>
      </c>
    </row>
    <row r="6775" spans="1:19" x14ac:dyDescent="0.35">
      <c r="A6775" s="1">
        <v>6786</v>
      </c>
      <c r="B6775" s="4">
        <v>43178</v>
      </c>
      <c r="C6775" s="4" t="str">
        <f t="shared" si="315"/>
        <v>March</v>
      </c>
      <c r="D6775" s="4" t="str">
        <f t="shared" si="316"/>
        <v>2018</v>
      </c>
      <c r="E6775" s="8">
        <v>3388</v>
      </c>
      <c r="F6775" t="s">
        <v>105</v>
      </c>
      <c r="G6775" t="s">
        <v>110</v>
      </c>
      <c r="H6775" t="s">
        <v>108</v>
      </c>
      <c r="I6775">
        <v>4</v>
      </c>
      <c r="J6775" t="s">
        <v>37</v>
      </c>
      <c r="K6775" t="e" vm="9">
        <v>#VALUE!</v>
      </c>
      <c r="L6775" t="e" vm="7">
        <v>#VALUE!</v>
      </c>
      <c r="M6775" t="e" vm="3">
        <v>#VALUE!</v>
      </c>
      <c r="N6775" t="s">
        <v>5</v>
      </c>
      <c r="O6775" t="s">
        <v>17</v>
      </c>
      <c r="P6775" t="s">
        <v>29</v>
      </c>
      <c r="Q6775" s="10">
        <v>3</v>
      </c>
      <c r="R6775" s="12">
        <v>9.5</v>
      </c>
      <c r="S6775" t="str">
        <f t="shared" si="317"/>
        <v>Retained</v>
      </c>
    </row>
    <row r="6776" spans="1:19" x14ac:dyDescent="0.35">
      <c r="A6776" s="1">
        <v>6787</v>
      </c>
      <c r="B6776" s="4">
        <v>43178</v>
      </c>
      <c r="C6776" s="4" t="str">
        <f t="shared" si="315"/>
        <v>March</v>
      </c>
      <c r="D6776" s="4" t="str">
        <f t="shared" si="316"/>
        <v>2018</v>
      </c>
      <c r="E6776" s="8">
        <v>1253</v>
      </c>
      <c r="F6776" t="s">
        <v>106</v>
      </c>
      <c r="G6776" t="s">
        <v>109</v>
      </c>
      <c r="H6776" t="s">
        <v>108</v>
      </c>
      <c r="I6776">
        <v>4</v>
      </c>
      <c r="J6776" t="s">
        <v>72</v>
      </c>
      <c r="K6776" t="e" vm="9">
        <v>#VALUE!</v>
      </c>
      <c r="L6776" t="e" vm="7">
        <v>#VALUE!</v>
      </c>
      <c r="M6776" t="e" vm="3">
        <v>#VALUE!</v>
      </c>
      <c r="N6776" t="s">
        <v>5</v>
      </c>
      <c r="O6776" t="s">
        <v>7</v>
      </c>
      <c r="P6776" t="s">
        <v>55</v>
      </c>
      <c r="Q6776" s="10">
        <v>4</v>
      </c>
      <c r="R6776" s="12">
        <v>9.1300000000000008</v>
      </c>
      <c r="S6776" t="str">
        <f t="shared" si="317"/>
        <v>Retained</v>
      </c>
    </row>
    <row r="6777" spans="1:19" x14ac:dyDescent="0.35">
      <c r="A6777" s="1">
        <v>6788</v>
      </c>
      <c r="B6777" s="4">
        <v>43178</v>
      </c>
      <c r="C6777" s="4" t="str">
        <f t="shared" si="315"/>
        <v>March</v>
      </c>
      <c r="D6777" s="4" t="str">
        <f t="shared" si="316"/>
        <v>2018</v>
      </c>
      <c r="E6777" s="8">
        <v>9143</v>
      </c>
      <c r="F6777" t="s">
        <v>105</v>
      </c>
      <c r="G6777" t="s">
        <v>110</v>
      </c>
      <c r="H6777" t="s">
        <v>107</v>
      </c>
      <c r="I6777">
        <v>5</v>
      </c>
      <c r="J6777" t="s">
        <v>4</v>
      </c>
      <c r="K6777" t="e" vm="20">
        <v>#VALUE!</v>
      </c>
      <c r="L6777" t="e" vm="21">
        <v>#VALUE!</v>
      </c>
      <c r="M6777" t="e" vm="3">
        <v>#VALUE!</v>
      </c>
      <c r="N6777" t="s">
        <v>5</v>
      </c>
      <c r="O6777" t="s">
        <v>30</v>
      </c>
      <c r="P6777" t="s">
        <v>39</v>
      </c>
      <c r="Q6777" s="10">
        <v>5</v>
      </c>
      <c r="R6777" s="12">
        <v>11.94</v>
      </c>
      <c r="S6777" t="str">
        <f t="shared" si="317"/>
        <v>Retained</v>
      </c>
    </row>
    <row r="6778" spans="1:19" x14ac:dyDescent="0.35">
      <c r="A6778" s="1">
        <v>6789</v>
      </c>
      <c r="B6778" s="4">
        <v>43178</v>
      </c>
      <c r="C6778" s="4" t="str">
        <f t="shared" si="315"/>
        <v>March</v>
      </c>
      <c r="D6778" s="4" t="str">
        <f t="shared" si="316"/>
        <v>2018</v>
      </c>
      <c r="E6778" s="8">
        <v>2697</v>
      </c>
      <c r="F6778" t="s">
        <v>106</v>
      </c>
      <c r="G6778" t="s">
        <v>110</v>
      </c>
      <c r="H6778" t="s">
        <v>107</v>
      </c>
      <c r="I6778">
        <v>1</v>
      </c>
      <c r="J6778" t="s">
        <v>37</v>
      </c>
      <c r="K6778" t="e" vm="18">
        <v>#VALUE!</v>
      </c>
      <c r="L6778" t="e" vm="19">
        <v>#VALUE!</v>
      </c>
      <c r="M6778" t="e" vm="3">
        <v>#VALUE!</v>
      </c>
      <c r="N6778" t="s">
        <v>12</v>
      </c>
      <c r="O6778" t="s">
        <v>22</v>
      </c>
      <c r="P6778" t="s">
        <v>50</v>
      </c>
      <c r="Q6778" s="10">
        <v>4</v>
      </c>
      <c r="R6778" s="12">
        <v>11.05</v>
      </c>
      <c r="S6778" t="str">
        <f t="shared" si="317"/>
        <v>Retained</v>
      </c>
    </row>
    <row r="6779" spans="1:19" x14ac:dyDescent="0.35">
      <c r="A6779" s="1">
        <v>6790</v>
      </c>
      <c r="B6779" s="4">
        <v>43178</v>
      </c>
      <c r="C6779" s="4" t="str">
        <f t="shared" si="315"/>
        <v>March</v>
      </c>
      <c r="D6779" s="4" t="str">
        <f t="shared" si="316"/>
        <v>2018</v>
      </c>
      <c r="E6779" s="8">
        <v>10153</v>
      </c>
      <c r="F6779" t="s">
        <v>106</v>
      </c>
      <c r="G6779" t="s">
        <v>109</v>
      </c>
      <c r="H6779" t="s">
        <v>108</v>
      </c>
      <c r="I6779">
        <v>1</v>
      </c>
      <c r="J6779" t="s">
        <v>37</v>
      </c>
      <c r="K6779" t="e" vm="1">
        <v>#VALUE!</v>
      </c>
      <c r="L6779" t="e" vm="2">
        <v>#VALUE!</v>
      </c>
      <c r="M6779" t="e" vm="3">
        <v>#VALUE!</v>
      </c>
      <c r="N6779" t="s">
        <v>5</v>
      </c>
      <c r="O6779" t="s">
        <v>45</v>
      </c>
      <c r="P6779" t="s">
        <v>45</v>
      </c>
      <c r="Q6779" s="10">
        <v>4</v>
      </c>
      <c r="R6779" s="12">
        <v>12.85</v>
      </c>
      <c r="S6779" t="str">
        <f t="shared" si="317"/>
        <v>New</v>
      </c>
    </row>
    <row r="6780" spans="1:19" x14ac:dyDescent="0.35">
      <c r="A6780" s="1">
        <v>6791</v>
      </c>
      <c r="B6780" s="4">
        <v>43178</v>
      </c>
      <c r="C6780" s="4" t="str">
        <f t="shared" si="315"/>
        <v>March</v>
      </c>
      <c r="D6780" s="4" t="str">
        <f t="shared" si="316"/>
        <v>2018</v>
      </c>
      <c r="E6780" s="8">
        <v>9040</v>
      </c>
      <c r="F6780" t="s">
        <v>105</v>
      </c>
      <c r="G6780" t="s">
        <v>109</v>
      </c>
      <c r="H6780" t="s">
        <v>107</v>
      </c>
      <c r="I6780">
        <v>5</v>
      </c>
      <c r="J6780" t="s">
        <v>37</v>
      </c>
      <c r="K6780" t="e" vm="17">
        <v>#VALUE!</v>
      </c>
      <c r="L6780" t="e" vm="5">
        <v>#VALUE!</v>
      </c>
      <c r="M6780" t="e" vm="3">
        <v>#VALUE!</v>
      </c>
      <c r="N6780" t="s">
        <v>12</v>
      </c>
      <c r="O6780" t="s">
        <v>22</v>
      </c>
      <c r="P6780" t="s">
        <v>50</v>
      </c>
      <c r="Q6780" s="10">
        <v>5</v>
      </c>
      <c r="R6780" s="12">
        <v>11.95</v>
      </c>
      <c r="S6780" t="str">
        <f t="shared" si="317"/>
        <v>Retained</v>
      </c>
    </row>
    <row r="6781" spans="1:19" x14ac:dyDescent="0.35">
      <c r="A6781" s="1">
        <v>6792</v>
      </c>
      <c r="B6781" s="4">
        <v>43178</v>
      </c>
      <c r="C6781" s="4" t="str">
        <f t="shared" si="315"/>
        <v>March</v>
      </c>
      <c r="D6781" s="4" t="str">
        <f t="shared" si="316"/>
        <v>2018</v>
      </c>
      <c r="E6781" s="8">
        <v>2201</v>
      </c>
      <c r="F6781" t="s">
        <v>105</v>
      </c>
      <c r="G6781" t="s">
        <v>110</v>
      </c>
      <c r="H6781" t="s">
        <v>107</v>
      </c>
      <c r="I6781">
        <v>2</v>
      </c>
      <c r="J6781" t="s">
        <v>37</v>
      </c>
      <c r="K6781" t="e" vm="17">
        <v>#VALUE!</v>
      </c>
      <c r="L6781" t="e" vm="5">
        <v>#VALUE!</v>
      </c>
      <c r="M6781" t="e" vm="3">
        <v>#VALUE!</v>
      </c>
      <c r="N6781" t="s">
        <v>5</v>
      </c>
      <c r="O6781" t="s">
        <v>7</v>
      </c>
      <c r="P6781" t="s">
        <v>64</v>
      </c>
      <c r="Q6781" s="10">
        <v>4</v>
      </c>
      <c r="R6781" s="12">
        <v>12.37</v>
      </c>
      <c r="S6781" t="str">
        <f t="shared" si="317"/>
        <v>Retained</v>
      </c>
    </row>
    <row r="6782" spans="1:19" x14ac:dyDescent="0.35">
      <c r="A6782" s="1">
        <v>6793</v>
      </c>
      <c r="B6782" s="4">
        <v>43178</v>
      </c>
      <c r="C6782" s="4" t="str">
        <f t="shared" si="315"/>
        <v>March</v>
      </c>
      <c r="D6782" s="4" t="str">
        <f t="shared" si="316"/>
        <v>2018</v>
      </c>
      <c r="E6782" s="8">
        <v>2242</v>
      </c>
      <c r="F6782" t="s">
        <v>106</v>
      </c>
      <c r="G6782" t="s">
        <v>109</v>
      </c>
      <c r="H6782" t="s">
        <v>107</v>
      </c>
      <c r="I6782">
        <v>4</v>
      </c>
      <c r="J6782" t="s">
        <v>62</v>
      </c>
      <c r="K6782" t="e" vm="1">
        <v>#VALUE!</v>
      </c>
      <c r="L6782" t="e" vm="2">
        <v>#VALUE!</v>
      </c>
      <c r="M6782" t="e" vm="3">
        <v>#VALUE!</v>
      </c>
      <c r="N6782" t="s">
        <v>9</v>
      </c>
      <c r="O6782" t="s">
        <v>10</v>
      </c>
      <c r="P6782" t="s">
        <v>52</v>
      </c>
      <c r="Q6782" s="10">
        <v>4</v>
      </c>
      <c r="R6782" s="12">
        <v>4.76</v>
      </c>
      <c r="S6782" t="str">
        <f t="shared" si="317"/>
        <v>Retained</v>
      </c>
    </row>
    <row r="6783" spans="1:19" x14ac:dyDescent="0.35">
      <c r="A6783" s="1">
        <v>6794</v>
      </c>
      <c r="B6783" s="4">
        <v>43178</v>
      </c>
      <c r="C6783" s="4" t="str">
        <f t="shared" si="315"/>
        <v>March</v>
      </c>
      <c r="D6783" s="4" t="str">
        <f t="shared" si="316"/>
        <v>2018</v>
      </c>
      <c r="E6783" s="8">
        <v>5597</v>
      </c>
      <c r="F6783" t="s">
        <v>105</v>
      </c>
      <c r="G6783" t="s">
        <v>109</v>
      </c>
      <c r="H6783" t="s">
        <v>107</v>
      </c>
      <c r="I6783">
        <v>2</v>
      </c>
      <c r="J6783" t="s">
        <v>71</v>
      </c>
      <c r="K6783" t="e" vm="4">
        <v>#VALUE!</v>
      </c>
      <c r="L6783" t="e" vm="5">
        <v>#VALUE!</v>
      </c>
      <c r="M6783" t="e" vm="3">
        <v>#VALUE!</v>
      </c>
      <c r="N6783" t="s">
        <v>5</v>
      </c>
      <c r="O6783" t="s">
        <v>28</v>
      </c>
      <c r="P6783" t="s">
        <v>8</v>
      </c>
      <c r="Q6783" s="10">
        <v>5</v>
      </c>
      <c r="R6783" s="12">
        <v>8.6</v>
      </c>
      <c r="S6783" t="str">
        <f t="shared" si="317"/>
        <v>Retained</v>
      </c>
    </row>
    <row r="6784" spans="1:19" x14ac:dyDescent="0.35">
      <c r="A6784" s="1">
        <v>6795</v>
      </c>
      <c r="B6784" s="4">
        <v>43178</v>
      </c>
      <c r="C6784" s="4" t="str">
        <f t="shared" si="315"/>
        <v>March</v>
      </c>
      <c r="D6784" s="4" t="str">
        <f t="shared" si="316"/>
        <v>2018</v>
      </c>
      <c r="E6784" s="8">
        <v>8115</v>
      </c>
      <c r="F6784" t="s">
        <v>106</v>
      </c>
      <c r="G6784" t="s">
        <v>110</v>
      </c>
      <c r="H6784" t="s">
        <v>107</v>
      </c>
      <c r="I6784">
        <v>5</v>
      </c>
      <c r="J6784" t="s">
        <v>4</v>
      </c>
      <c r="K6784" t="e" vm="28">
        <v>#VALUE!</v>
      </c>
      <c r="L6784" t="e" vm="29">
        <v>#VALUE!</v>
      </c>
      <c r="M6784" t="e" vm="3">
        <v>#VALUE!</v>
      </c>
      <c r="N6784" t="s">
        <v>5</v>
      </c>
      <c r="O6784" t="s">
        <v>7</v>
      </c>
      <c r="P6784" t="s">
        <v>27</v>
      </c>
      <c r="Q6784" s="10">
        <v>4</v>
      </c>
      <c r="R6784" s="12">
        <v>13.07</v>
      </c>
      <c r="S6784" t="str">
        <f t="shared" si="317"/>
        <v>New</v>
      </c>
    </row>
    <row r="6785" spans="1:19" x14ac:dyDescent="0.35">
      <c r="A6785" s="1">
        <v>6796</v>
      </c>
      <c r="B6785" s="4">
        <v>43178</v>
      </c>
      <c r="C6785" s="4" t="str">
        <f t="shared" si="315"/>
        <v>March</v>
      </c>
      <c r="D6785" s="4" t="str">
        <f t="shared" si="316"/>
        <v>2018</v>
      </c>
      <c r="E6785" s="8">
        <v>5207</v>
      </c>
      <c r="F6785" t="s">
        <v>106</v>
      </c>
      <c r="G6785" t="s">
        <v>109</v>
      </c>
      <c r="H6785" t="s">
        <v>108</v>
      </c>
      <c r="I6785">
        <v>0</v>
      </c>
      <c r="J6785" t="s">
        <v>4</v>
      </c>
      <c r="K6785" t="e" vm="22">
        <v>#VALUE!</v>
      </c>
      <c r="L6785" t="e" vm="23">
        <v>#VALUE!</v>
      </c>
      <c r="M6785" t="e" vm="3">
        <v>#VALUE!</v>
      </c>
      <c r="N6785" t="s">
        <v>5</v>
      </c>
      <c r="O6785" t="s">
        <v>7</v>
      </c>
      <c r="P6785" t="s">
        <v>8</v>
      </c>
      <c r="Q6785" s="10">
        <v>2</v>
      </c>
      <c r="R6785" s="12">
        <v>16.420000000000002</v>
      </c>
      <c r="S6785" t="str">
        <f t="shared" si="317"/>
        <v>Retained</v>
      </c>
    </row>
    <row r="6786" spans="1:19" x14ac:dyDescent="0.35">
      <c r="A6786" s="1">
        <v>6797</v>
      </c>
      <c r="B6786" s="4">
        <v>43178</v>
      </c>
      <c r="C6786" s="4" t="str">
        <f t="shared" ref="C6786:C6849" si="318">TEXT(B6786, "MMMM")</f>
        <v>March</v>
      </c>
      <c r="D6786" s="4" t="str">
        <f t="shared" ref="D6786:D6849" si="319">TEXT(B6786, "YYYY")</f>
        <v>2018</v>
      </c>
      <c r="E6786" s="8">
        <v>169</v>
      </c>
      <c r="F6786" t="s">
        <v>105</v>
      </c>
      <c r="G6786" t="s">
        <v>110</v>
      </c>
      <c r="H6786" t="s">
        <v>107</v>
      </c>
      <c r="I6786">
        <v>0</v>
      </c>
      <c r="J6786" t="s">
        <v>4</v>
      </c>
      <c r="K6786" t="e" vm="9">
        <v>#VALUE!</v>
      </c>
      <c r="L6786" t="e" vm="7">
        <v>#VALUE!</v>
      </c>
      <c r="M6786" t="e" vm="3">
        <v>#VALUE!</v>
      </c>
      <c r="N6786" t="s">
        <v>5</v>
      </c>
      <c r="O6786" t="s">
        <v>29</v>
      </c>
      <c r="P6786" t="s">
        <v>29</v>
      </c>
      <c r="Q6786" s="10">
        <v>3</v>
      </c>
      <c r="R6786" s="12">
        <v>9.25</v>
      </c>
      <c r="S6786" t="str">
        <f t="shared" ref="S6786:S6849" si="320">IF(COUNTIFS(E:E, E6786, B:B, "&lt;="&amp;B6786)&gt;1, "Retained", "New")</f>
        <v>Retained</v>
      </c>
    </row>
    <row r="6787" spans="1:19" x14ac:dyDescent="0.35">
      <c r="A6787" s="1">
        <v>6798</v>
      </c>
      <c r="B6787" s="4">
        <v>43178</v>
      </c>
      <c r="C6787" s="4" t="str">
        <f t="shared" si="318"/>
        <v>March</v>
      </c>
      <c r="D6787" s="4" t="str">
        <f t="shared" si="319"/>
        <v>2018</v>
      </c>
      <c r="E6787" s="8">
        <v>7633</v>
      </c>
      <c r="F6787" t="s">
        <v>105</v>
      </c>
      <c r="G6787" t="s">
        <v>109</v>
      </c>
      <c r="H6787" t="s">
        <v>107</v>
      </c>
      <c r="I6787">
        <v>4</v>
      </c>
      <c r="J6787" t="s">
        <v>4</v>
      </c>
      <c r="K6787" t="e" vm="26">
        <v>#VALUE!</v>
      </c>
      <c r="L6787" t="e" vm="25">
        <v>#VALUE!</v>
      </c>
      <c r="M6787" t="e" vm="3">
        <v>#VALUE!</v>
      </c>
      <c r="N6787" t="s">
        <v>12</v>
      </c>
      <c r="O6787" t="s">
        <v>22</v>
      </c>
      <c r="P6787" t="s">
        <v>44</v>
      </c>
      <c r="Q6787" s="10">
        <v>4</v>
      </c>
      <c r="R6787" s="12">
        <v>14.5</v>
      </c>
      <c r="S6787" t="str">
        <f t="shared" si="320"/>
        <v>Retained</v>
      </c>
    </row>
    <row r="6788" spans="1:19" x14ac:dyDescent="0.35">
      <c r="A6788" s="1">
        <v>6799</v>
      </c>
      <c r="B6788" s="4">
        <v>43178</v>
      </c>
      <c r="C6788" s="4" t="str">
        <f t="shared" si="318"/>
        <v>March</v>
      </c>
      <c r="D6788" s="4" t="str">
        <f t="shared" si="319"/>
        <v>2018</v>
      </c>
      <c r="E6788" s="8">
        <v>125</v>
      </c>
      <c r="F6788" t="s">
        <v>106</v>
      </c>
      <c r="G6788" t="s">
        <v>110</v>
      </c>
      <c r="H6788" t="s">
        <v>107</v>
      </c>
      <c r="I6788">
        <v>2</v>
      </c>
      <c r="J6788" t="s">
        <v>38</v>
      </c>
      <c r="K6788" t="e" vm="1">
        <v>#VALUE!</v>
      </c>
      <c r="L6788" t="e" vm="2">
        <v>#VALUE!</v>
      </c>
      <c r="M6788" t="e" vm="3">
        <v>#VALUE!</v>
      </c>
      <c r="N6788" t="s">
        <v>5</v>
      </c>
      <c r="O6788" t="s">
        <v>20</v>
      </c>
      <c r="P6788" t="s">
        <v>21</v>
      </c>
      <c r="Q6788" s="10">
        <v>4</v>
      </c>
      <c r="R6788" s="12">
        <v>8.25</v>
      </c>
      <c r="S6788" t="str">
        <f t="shared" si="320"/>
        <v>New</v>
      </c>
    </row>
    <row r="6789" spans="1:19" x14ac:dyDescent="0.35">
      <c r="A6789" s="1">
        <v>6800</v>
      </c>
      <c r="B6789" s="4">
        <v>43178</v>
      </c>
      <c r="C6789" s="4" t="str">
        <f t="shared" si="318"/>
        <v>March</v>
      </c>
      <c r="D6789" s="4" t="str">
        <f t="shared" si="319"/>
        <v>2018</v>
      </c>
      <c r="E6789" s="8">
        <v>9209</v>
      </c>
      <c r="F6789" t="s">
        <v>105</v>
      </c>
      <c r="G6789" t="s">
        <v>110</v>
      </c>
      <c r="H6789" t="s">
        <v>107</v>
      </c>
      <c r="I6789">
        <v>4</v>
      </c>
      <c r="J6789" t="s">
        <v>4</v>
      </c>
      <c r="K6789" t="e" vm="1">
        <v>#VALUE!</v>
      </c>
      <c r="L6789" t="e" vm="2">
        <v>#VALUE!</v>
      </c>
      <c r="M6789" t="e" vm="3">
        <v>#VALUE!</v>
      </c>
      <c r="N6789" t="s">
        <v>12</v>
      </c>
      <c r="O6789" t="s">
        <v>22</v>
      </c>
      <c r="P6789" t="s">
        <v>50</v>
      </c>
      <c r="Q6789" s="10">
        <v>4</v>
      </c>
      <c r="R6789" s="12">
        <v>13.43</v>
      </c>
      <c r="S6789" t="str">
        <f t="shared" si="320"/>
        <v>New</v>
      </c>
    </row>
    <row r="6790" spans="1:19" x14ac:dyDescent="0.35">
      <c r="A6790" s="1">
        <v>6801</v>
      </c>
      <c r="B6790" s="4">
        <v>43178</v>
      </c>
      <c r="C6790" s="4" t="str">
        <f t="shared" si="318"/>
        <v>March</v>
      </c>
      <c r="D6790" s="4" t="str">
        <f t="shared" si="319"/>
        <v>2018</v>
      </c>
      <c r="E6790" s="8">
        <v>9726</v>
      </c>
      <c r="F6790" t="s">
        <v>106</v>
      </c>
      <c r="G6790" t="s">
        <v>110</v>
      </c>
      <c r="H6790" t="s">
        <v>107</v>
      </c>
      <c r="I6790">
        <v>3</v>
      </c>
      <c r="J6790" t="s">
        <v>37</v>
      </c>
      <c r="K6790" t="e" vm="22">
        <v>#VALUE!</v>
      </c>
      <c r="L6790" t="e" vm="23">
        <v>#VALUE!</v>
      </c>
      <c r="M6790" t="e" vm="3">
        <v>#VALUE!</v>
      </c>
      <c r="N6790" t="s">
        <v>9</v>
      </c>
      <c r="O6790" t="s">
        <v>59</v>
      </c>
      <c r="P6790" t="s">
        <v>60</v>
      </c>
      <c r="Q6790" s="10">
        <v>4</v>
      </c>
      <c r="R6790" s="12">
        <v>4.8600000000000003</v>
      </c>
      <c r="S6790" t="str">
        <f t="shared" si="320"/>
        <v>New</v>
      </c>
    </row>
    <row r="6791" spans="1:19" x14ac:dyDescent="0.35">
      <c r="A6791" s="1">
        <v>6802</v>
      </c>
      <c r="B6791" s="4">
        <v>43178</v>
      </c>
      <c r="C6791" s="4" t="str">
        <f t="shared" si="318"/>
        <v>March</v>
      </c>
      <c r="D6791" s="4" t="str">
        <f t="shared" si="319"/>
        <v>2018</v>
      </c>
      <c r="E6791" s="8">
        <v>5852</v>
      </c>
      <c r="F6791" t="s">
        <v>106</v>
      </c>
      <c r="G6791" t="s">
        <v>110</v>
      </c>
      <c r="H6791" t="s">
        <v>107</v>
      </c>
      <c r="I6791">
        <v>0</v>
      </c>
      <c r="J6791" t="s">
        <v>37</v>
      </c>
      <c r="K6791" t="e" vm="30">
        <v>#VALUE!</v>
      </c>
      <c r="L6791" t="e" vm="31">
        <v>#VALUE!</v>
      </c>
      <c r="M6791" t="e" vm="3">
        <v>#VALUE!</v>
      </c>
      <c r="N6791" t="s">
        <v>5</v>
      </c>
      <c r="O6791" t="s">
        <v>19</v>
      </c>
      <c r="P6791" t="s">
        <v>19</v>
      </c>
      <c r="Q6791" s="10">
        <v>3</v>
      </c>
      <c r="R6791" s="12">
        <v>11.79</v>
      </c>
      <c r="S6791" t="str">
        <f t="shared" si="320"/>
        <v>Retained</v>
      </c>
    </row>
    <row r="6792" spans="1:19" x14ac:dyDescent="0.35">
      <c r="A6792" s="1">
        <v>6803</v>
      </c>
      <c r="B6792" s="4">
        <v>43178</v>
      </c>
      <c r="C6792" s="4" t="str">
        <f t="shared" si="318"/>
        <v>March</v>
      </c>
      <c r="D6792" s="4" t="str">
        <f t="shared" si="319"/>
        <v>2018</v>
      </c>
      <c r="E6792" s="8">
        <v>322</v>
      </c>
      <c r="F6792" t="s">
        <v>106</v>
      </c>
      <c r="G6792" t="s">
        <v>109</v>
      </c>
      <c r="H6792" t="s">
        <v>107</v>
      </c>
      <c r="I6792">
        <v>1</v>
      </c>
      <c r="J6792" t="s">
        <v>51</v>
      </c>
      <c r="K6792" t="e" vm="26">
        <v>#VALUE!</v>
      </c>
      <c r="L6792" t="e" vm="25">
        <v>#VALUE!</v>
      </c>
      <c r="M6792" t="e" vm="3">
        <v>#VALUE!</v>
      </c>
      <c r="N6792" t="s">
        <v>5</v>
      </c>
      <c r="O6792" t="s">
        <v>7</v>
      </c>
      <c r="P6792" t="s">
        <v>8</v>
      </c>
      <c r="Q6792" s="10">
        <v>4</v>
      </c>
      <c r="R6792" s="12">
        <v>14.82</v>
      </c>
      <c r="S6792" t="str">
        <f t="shared" si="320"/>
        <v>New</v>
      </c>
    </row>
    <row r="6793" spans="1:19" x14ac:dyDescent="0.35">
      <c r="A6793" s="1">
        <v>6804</v>
      </c>
      <c r="B6793" s="4">
        <v>43178</v>
      </c>
      <c r="C6793" s="4" t="str">
        <f t="shared" si="318"/>
        <v>March</v>
      </c>
      <c r="D6793" s="4" t="str">
        <f t="shared" si="319"/>
        <v>2018</v>
      </c>
      <c r="E6793" s="8">
        <v>4049</v>
      </c>
      <c r="F6793" t="s">
        <v>105</v>
      </c>
      <c r="G6793" t="s">
        <v>109</v>
      </c>
      <c r="H6793" t="s">
        <v>107</v>
      </c>
      <c r="I6793">
        <v>4</v>
      </c>
      <c r="J6793" t="s">
        <v>38</v>
      </c>
      <c r="K6793" t="e" vm="26">
        <v>#VALUE!</v>
      </c>
      <c r="L6793" t="e" vm="25">
        <v>#VALUE!</v>
      </c>
      <c r="M6793" t="e" vm="3">
        <v>#VALUE!</v>
      </c>
      <c r="N6793" t="s">
        <v>12</v>
      </c>
      <c r="O6793" t="s">
        <v>13</v>
      </c>
      <c r="P6793" t="s">
        <v>68</v>
      </c>
      <c r="Q6793" s="10">
        <v>6</v>
      </c>
      <c r="R6793" s="12">
        <v>33.520000000000003</v>
      </c>
      <c r="S6793" t="str">
        <f t="shared" si="320"/>
        <v>New</v>
      </c>
    </row>
    <row r="6794" spans="1:19" x14ac:dyDescent="0.35">
      <c r="A6794" s="1">
        <v>6805</v>
      </c>
      <c r="B6794" s="4">
        <v>43178</v>
      </c>
      <c r="C6794" s="4" t="str">
        <f t="shared" si="318"/>
        <v>March</v>
      </c>
      <c r="D6794" s="4" t="str">
        <f t="shared" si="319"/>
        <v>2018</v>
      </c>
      <c r="E6794" s="8">
        <v>7127</v>
      </c>
      <c r="F6794" t="s">
        <v>106</v>
      </c>
      <c r="G6794" t="s">
        <v>109</v>
      </c>
      <c r="H6794" t="s">
        <v>107</v>
      </c>
      <c r="I6794">
        <v>5</v>
      </c>
      <c r="J6794" t="s">
        <v>38</v>
      </c>
      <c r="K6794" t="e" vm="1">
        <v>#VALUE!</v>
      </c>
      <c r="L6794" t="e" vm="2">
        <v>#VALUE!</v>
      </c>
      <c r="M6794" t="e" vm="3">
        <v>#VALUE!</v>
      </c>
      <c r="N6794" t="s">
        <v>5</v>
      </c>
      <c r="O6794" t="s">
        <v>30</v>
      </c>
      <c r="P6794" t="s">
        <v>39</v>
      </c>
      <c r="Q6794" s="10">
        <v>3</v>
      </c>
      <c r="R6794" s="12">
        <v>3.41</v>
      </c>
      <c r="S6794" t="str">
        <f t="shared" si="320"/>
        <v>New</v>
      </c>
    </row>
    <row r="6795" spans="1:19" x14ac:dyDescent="0.35">
      <c r="A6795" s="1">
        <v>6806</v>
      </c>
      <c r="B6795" s="4">
        <v>43178</v>
      </c>
      <c r="C6795" s="4" t="str">
        <f t="shared" si="318"/>
        <v>March</v>
      </c>
      <c r="D6795" s="4" t="str">
        <f t="shared" si="319"/>
        <v>2018</v>
      </c>
      <c r="E6795" s="8">
        <v>760</v>
      </c>
      <c r="F6795" t="s">
        <v>105</v>
      </c>
      <c r="G6795" t="s">
        <v>109</v>
      </c>
      <c r="H6795" t="s">
        <v>107</v>
      </c>
      <c r="I6795">
        <v>0</v>
      </c>
      <c r="J6795" t="s">
        <v>73</v>
      </c>
      <c r="K6795" t="e" vm="4">
        <v>#VALUE!</v>
      </c>
      <c r="L6795" t="e" vm="5">
        <v>#VALUE!</v>
      </c>
      <c r="M6795" t="e" vm="3">
        <v>#VALUE!</v>
      </c>
      <c r="N6795" t="s">
        <v>12</v>
      </c>
      <c r="O6795" t="s">
        <v>22</v>
      </c>
      <c r="P6795" t="s">
        <v>23</v>
      </c>
      <c r="Q6795" s="10">
        <v>3</v>
      </c>
      <c r="R6795" s="12">
        <v>11.43</v>
      </c>
      <c r="S6795" t="str">
        <f t="shared" si="320"/>
        <v>Retained</v>
      </c>
    </row>
    <row r="6796" spans="1:19" x14ac:dyDescent="0.35">
      <c r="A6796" s="1">
        <v>6807</v>
      </c>
      <c r="B6796" s="4">
        <v>43178</v>
      </c>
      <c r="C6796" s="4" t="str">
        <f t="shared" si="318"/>
        <v>March</v>
      </c>
      <c r="D6796" s="4" t="str">
        <f t="shared" si="319"/>
        <v>2018</v>
      </c>
      <c r="E6796" s="8">
        <v>1396</v>
      </c>
      <c r="F6796" t="s">
        <v>105</v>
      </c>
      <c r="G6796" t="s">
        <v>109</v>
      </c>
      <c r="H6796" t="s">
        <v>108</v>
      </c>
      <c r="I6796">
        <v>5</v>
      </c>
      <c r="J6796" t="s">
        <v>51</v>
      </c>
      <c r="K6796" t="e" vm="30">
        <v>#VALUE!</v>
      </c>
      <c r="L6796" t="e" vm="31">
        <v>#VALUE!</v>
      </c>
      <c r="M6796" t="e" vm="3">
        <v>#VALUE!</v>
      </c>
      <c r="N6796" t="s">
        <v>5</v>
      </c>
      <c r="O6796" t="s">
        <v>19</v>
      </c>
      <c r="P6796" t="s">
        <v>19</v>
      </c>
      <c r="Q6796" s="10">
        <v>6</v>
      </c>
      <c r="R6796" s="12">
        <v>6.96</v>
      </c>
      <c r="S6796" t="str">
        <f t="shared" si="320"/>
        <v>New</v>
      </c>
    </row>
    <row r="6797" spans="1:19" x14ac:dyDescent="0.35">
      <c r="A6797" s="1">
        <v>6808</v>
      </c>
      <c r="B6797" s="4">
        <v>43178</v>
      </c>
      <c r="C6797" s="4" t="str">
        <f t="shared" si="318"/>
        <v>March</v>
      </c>
      <c r="D6797" s="4" t="str">
        <f t="shared" si="319"/>
        <v>2018</v>
      </c>
      <c r="E6797" s="8">
        <v>6652</v>
      </c>
      <c r="F6797" t="s">
        <v>105</v>
      </c>
      <c r="G6797" t="s">
        <v>110</v>
      </c>
      <c r="H6797" t="s">
        <v>107</v>
      </c>
      <c r="I6797">
        <v>3</v>
      </c>
      <c r="J6797" t="s">
        <v>38</v>
      </c>
      <c r="K6797" t="e" vm="26">
        <v>#VALUE!</v>
      </c>
      <c r="L6797" t="e" vm="25">
        <v>#VALUE!</v>
      </c>
      <c r="M6797" t="e" vm="3">
        <v>#VALUE!</v>
      </c>
      <c r="N6797" t="s">
        <v>5</v>
      </c>
      <c r="O6797" t="s">
        <v>41</v>
      </c>
      <c r="P6797" t="s">
        <v>42</v>
      </c>
      <c r="Q6797" s="10">
        <v>6</v>
      </c>
      <c r="R6797" s="12">
        <v>32.700000000000003</v>
      </c>
      <c r="S6797" t="str">
        <f t="shared" si="320"/>
        <v>Retained</v>
      </c>
    </row>
    <row r="6798" spans="1:19" x14ac:dyDescent="0.35">
      <c r="A6798" s="1">
        <v>6809</v>
      </c>
      <c r="B6798" s="4">
        <v>43179</v>
      </c>
      <c r="C6798" s="4" t="str">
        <f t="shared" si="318"/>
        <v>March</v>
      </c>
      <c r="D6798" s="4" t="str">
        <f t="shared" si="319"/>
        <v>2018</v>
      </c>
      <c r="E6798" s="8">
        <v>5486</v>
      </c>
      <c r="F6798" t="s">
        <v>105</v>
      </c>
      <c r="G6798" t="s">
        <v>110</v>
      </c>
      <c r="H6798" t="s">
        <v>107</v>
      </c>
      <c r="I6798">
        <v>3</v>
      </c>
      <c r="J6798" t="s">
        <v>51</v>
      </c>
      <c r="K6798" t="e" vm="12">
        <v>#VALUE!</v>
      </c>
      <c r="L6798" t="e" vm="2">
        <v>#VALUE!</v>
      </c>
      <c r="M6798" t="e" vm="3">
        <v>#VALUE!</v>
      </c>
      <c r="N6798" t="s">
        <v>5</v>
      </c>
      <c r="O6798" t="s">
        <v>7</v>
      </c>
      <c r="P6798" t="s">
        <v>27</v>
      </c>
      <c r="Q6798" s="10">
        <v>3</v>
      </c>
      <c r="R6798" s="12">
        <v>9.2899999999999991</v>
      </c>
      <c r="S6798" t="str">
        <f t="shared" si="320"/>
        <v>New</v>
      </c>
    </row>
    <row r="6799" spans="1:19" x14ac:dyDescent="0.35">
      <c r="A6799" s="1">
        <v>6810</v>
      </c>
      <c r="B6799" s="4">
        <v>43179</v>
      </c>
      <c r="C6799" s="4" t="str">
        <f t="shared" si="318"/>
        <v>March</v>
      </c>
      <c r="D6799" s="4" t="str">
        <f t="shared" si="319"/>
        <v>2018</v>
      </c>
      <c r="E6799" s="8">
        <v>1826</v>
      </c>
      <c r="F6799" t="s">
        <v>106</v>
      </c>
      <c r="G6799" t="s">
        <v>109</v>
      </c>
      <c r="H6799" t="s">
        <v>107</v>
      </c>
      <c r="I6799">
        <v>0</v>
      </c>
      <c r="J6799" t="s">
        <v>37</v>
      </c>
      <c r="K6799" t="e" vm="8">
        <v>#VALUE!</v>
      </c>
      <c r="L6799" t="e" vm="2">
        <v>#VALUE!</v>
      </c>
      <c r="M6799" t="e" vm="3">
        <v>#VALUE!</v>
      </c>
      <c r="N6799" t="s">
        <v>5</v>
      </c>
      <c r="O6799" t="s">
        <v>6</v>
      </c>
      <c r="P6799" t="s">
        <v>6</v>
      </c>
      <c r="Q6799" s="10">
        <v>2</v>
      </c>
      <c r="R6799" s="12">
        <v>9.2899999999999991</v>
      </c>
      <c r="S6799" t="str">
        <f t="shared" si="320"/>
        <v>New</v>
      </c>
    </row>
    <row r="6800" spans="1:19" x14ac:dyDescent="0.35">
      <c r="A6800" s="1">
        <v>6811</v>
      </c>
      <c r="B6800" s="4">
        <v>43179</v>
      </c>
      <c r="C6800" s="4" t="str">
        <f t="shared" si="318"/>
        <v>March</v>
      </c>
      <c r="D6800" s="4" t="str">
        <f t="shared" si="319"/>
        <v>2018</v>
      </c>
      <c r="E6800" s="8">
        <v>8534</v>
      </c>
      <c r="F6800" t="s">
        <v>105</v>
      </c>
      <c r="G6800" t="s">
        <v>109</v>
      </c>
      <c r="H6800" t="s">
        <v>108</v>
      </c>
      <c r="I6800">
        <v>2</v>
      </c>
      <c r="J6800" t="s">
        <v>38</v>
      </c>
      <c r="K6800" t="e" vm="18">
        <v>#VALUE!</v>
      </c>
      <c r="L6800" t="e" vm="19">
        <v>#VALUE!</v>
      </c>
      <c r="M6800" t="e" vm="3">
        <v>#VALUE!</v>
      </c>
      <c r="N6800" t="s">
        <v>5</v>
      </c>
      <c r="O6800" t="s">
        <v>45</v>
      </c>
      <c r="P6800" t="s">
        <v>45</v>
      </c>
      <c r="Q6800" s="10">
        <v>3</v>
      </c>
      <c r="R6800" s="12">
        <v>32.22</v>
      </c>
      <c r="S6800" t="str">
        <f t="shared" si="320"/>
        <v>Retained</v>
      </c>
    </row>
    <row r="6801" spans="1:19" x14ac:dyDescent="0.35">
      <c r="A6801" s="1">
        <v>6812</v>
      </c>
      <c r="B6801" s="4">
        <v>43179</v>
      </c>
      <c r="C6801" s="4" t="str">
        <f t="shared" si="318"/>
        <v>March</v>
      </c>
      <c r="D6801" s="4" t="str">
        <f t="shared" si="319"/>
        <v>2018</v>
      </c>
      <c r="E6801" s="8">
        <v>1390</v>
      </c>
      <c r="F6801" t="s">
        <v>105</v>
      </c>
      <c r="G6801" t="s">
        <v>109</v>
      </c>
      <c r="H6801" t="s">
        <v>107</v>
      </c>
      <c r="I6801">
        <v>1</v>
      </c>
      <c r="J6801" t="s">
        <v>72</v>
      </c>
      <c r="K6801" t="e" vm="18">
        <v>#VALUE!</v>
      </c>
      <c r="L6801" t="e" vm="19">
        <v>#VALUE!</v>
      </c>
      <c r="M6801" t="e" vm="3">
        <v>#VALUE!</v>
      </c>
      <c r="N6801" t="s">
        <v>12</v>
      </c>
      <c r="O6801" t="s">
        <v>46</v>
      </c>
      <c r="P6801" t="s">
        <v>47</v>
      </c>
      <c r="Q6801" s="10">
        <v>3</v>
      </c>
      <c r="R6801" s="12">
        <v>6.9</v>
      </c>
      <c r="S6801" t="str">
        <f t="shared" si="320"/>
        <v>Retained</v>
      </c>
    </row>
    <row r="6802" spans="1:19" x14ac:dyDescent="0.35">
      <c r="A6802" s="1">
        <v>6813</v>
      </c>
      <c r="B6802" s="4">
        <v>43179</v>
      </c>
      <c r="C6802" s="4" t="str">
        <f t="shared" si="318"/>
        <v>March</v>
      </c>
      <c r="D6802" s="4" t="str">
        <f t="shared" si="319"/>
        <v>2018</v>
      </c>
      <c r="E6802" s="8">
        <v>9634</v>
      </c>
      <c r="F6802" t="s">
        <v>106</v>
      </c>
      <c r="G6802" t="s">
        <v>110</v>
      </c>
      <c r="H6802" t="s">
        <v>107</v>
      </c>
      <c r="I6802">
        <v>3</v>
      </c>
      <c r="J6802" t="s">
        <v>71</v>
      </c>
      <c r="K6802" t="e" vm="18">
        <v>#VALUE!</v>
      </c>
      <c r="L6802" t="e" vm="19">
        <v>#VALUE!</v>
      </c>
      <c r="M6802" t="e" vm="3">
        <v>#VALUE!</v>
      </c>
      <c r="N6802" t="s">
        <v>5</v>
      </c>
      <c r="O6802" t="s">
        <v>40</v>
      </c>
      <c r="P6802" t="s">
        <v>40</v>
      </c>
      <c r="Q6802" s="10">
        <v>3</v>
      </c>
      <c r="R6802" s="12">
        <v>19.04</v>
      </c>
      <c r="S6802" t="str">
        <f t="shared" si="320"/>
        <v>Retained</v>
      </c>
    </row>
    <row r="6803" spans="1:19" x14ac:dyDescent="0.35">
      <c r="A6803" s="1">
        <v>6814</v>
      </c>
      <c r="B6803" s="4">
        <v>43179</v>
      </c>
      <c r="C6803" s="4" t="str">
        <f t="shared" si="318"/>
        <v>March</v>
      </c>
      <c r="D6803" s="4" t="str">
        <f t="shared" si="319"/>
        <v>2018</v>
      </c>
      <c r="E6803" s="8">
        <v>7337</v>
      </c>
      <c r="F6803" t="s">
        <v>106</v>
      </c>
      <c r="G6803" t="s">
        <v>109</v>
      </c>
      <c r="H6803" t="s">
        <v>108</v>
      </c>
      <c r="I6803">
        <v>2</v>
      </c>
      <c r="J6803" t="s">
        <v>4</v>
      </c>
      <c r="K6803" t="e" vm="24">
        <v>#VALUE!</v>
      </c>
      <c r="L6803" t="e" vm="25">
        <v>#VALUE!</v>
      </c>
      <c r="M6803" t="e" vm="3">
        <v>#VALUE!</v>
      </c>
      <c r="N6803" t="s">
        <v>5</v>
      </c>
      <c r="O6803" t="s">
        <v>30</v>
      </c>
      <c r="P6803" t="s">
        <v>8</v>
      </c>
      <c r="Q6803" s="10">
        <v>3</v>
      </c>
      <c r="R6803" s="12">
        <v>3.48</v>
      </c>
      <c r="S6803" t="str">
        <f t="shared" si="320"/>
        <v>Retained</v>
      </c>
    </row>
    <row r="6804" spans="1:19" x14ac:dyDescent="0.35">
      <c r="A6804" s="1">
        <v>6815</v>
      </c>
      <c r="B6804" s="4">
        <v>43179</v>
      </c>
      <c r="C6804" s="4" t="str">
        <f t="shared" si="318"/>
        <v>March</v>
      </c>
      <c r="D6804" s="4" t="str">
        <f t="shared" si="319"/>
        <v>2018</v>
      </c>
      <c r="E6804" s="8">
        <v>5023</v>
      </c>
      <c r="F6804" t="s">
        <v>105</v>
      </c>
      <c r="G6804" t="s">
        <v>109</v>
      </c>
      <c r="H6804" t="s">
        <v>107</v>
      </c>
      <c r="I6804">
        <v>3</v>
      </c>
      <c r="J6804" t="s">
        <v>37</v>
      </c>
      <c r="K6804" t="e" vm="1">
        <v>#VALUE!</v>
      </c>
      <c r="L6804" t="e" vm="2">
        <v>#VALUE!</v>
      </c>
      <c r="M6804" t="e" vm="3">
        <v>#VALUE!</v>
      </c>
      <c r="N6804" t="s">
        <v>12</v>
      </c>
      <c r="O6804" t="s">
        <v>13</v>
      </c>
      <c r="P6804" t="s">
        <v>24</v>
      </c>
      <c r="Q6804" s="10">
        <v>5</v>
      </c>
      <c r="R6804" s="12">
        <v>31.04</v>
      </c>
      <c r="S6804" t="str">
        <f t="shared" si="320"/>
        <v>New</v>
      </c>
    </row>
    <row r="6805" spans="1:19" x14ac:dyDescent="0.35">
      <c r="A6805" s="1">
        <v>6816</v>
      </c>
      <c r="B6805" s="4">
        <v>43179</v>
      </c>
      <c r="C6805" s="4" t="str">
        <f t="shared" si="318"/>
        <v>March</v>
      </c>
      <c r="D6805" s="4" t="str">
        <f t="shared" si="319"/>
        <v>2018</v>
      </c>
      <c r="E6805" s="8">
        <v>6289</v>
      </c>
      <c r="F6805" t="s">
        <v>106</v>
      </c>
      <c r="G6805" t="s">
        <v>109</v>
      </c>
      <c r="H6805" t="s">
        <v>108</v>
      </c>
      <c r="I6805">
        <v>1</v>
      </c>
      <c r="J6805" t="s">
        <v>4</v>
      </c>
      <c r="K6805" t="e" vm="8">
        <v>#VALUE!</v>
      </c>
      <c r="L6805" t="e" vm="2">
        <v>#VALUE!</v>
      </c>
      <c r="M6805" t="e" vm="3">
        <v>#VALUE!</v>
      </c>
      <c r="N6805" t="s">
        <v>5</v>
      </c>
      <c r="O6805" t="s">
        <v>7</v>
      </c>
      <c r="P6805" t="s">
        <v>8</v>
      </c>
      <c r="Q6805" s="10">
        <v>5</v>
      </c>
      <c r="R6805" s="12">
        <v>6.73</v>
      </c>
      <c r="S6805" t="str">
        <f t="shared" si="320"/>
        <v>New</v>
      </c>
    </row>
    <row r="6806" spans="1:19" x14ac:dyDescent="0.35">
      <c r="A6806" s="1">
        <v>6817</v>
      </c>
      <c r="B6806" s="4">
        <v>43179</v>
      </c>
      <c r="C6806" s="4" t="str">
        <f t="shared" si="318"/>
        <v>March</v>
      </c>
      <c r="D6806" s="4" t="str">
        <f t="shared" si="319"/>
        <v>2018</v>
      </c>
      <c r="E6806" s="8">
        <v>6227</v>
      </c>
      <c r="F6806" t="s">
        <v>105</v>
      </c>
      <c r="G6806" t="s">
        <v>110</v>
      </c>
      <c r="H6806" t="s">
        <v>107</v>
      </c>
      <c r="I6806">
        <v>3</v>
      </c>
      <c r="J6806" t="s">
        <v>4</v>
      </c>
      <c r="K6806" t="e" vm="26">
        <v>#VALUE!</v>
      </c>
      <c r="L6806" t="e" vm="25">
        <v>#VALUE!</v>
      </c>
      <c r="M6806" t="e" vm="3">
        <v>#VALUE!</v>
      </c>
      <c r="N6806" t="s">
        <v>12</v>
      </c>
      <c r="O6806" t="s">
        <v>22</v>
      </c>
      <c r="P6806" t="s">
        <v>57</v>
      </c>
      <c r="Q6806" s="10">
        <v>5</v>
      </c>
      <c r="R6806" s="12">
        <v>18.329999999999998</v>
      </c>
      <c r="S6806" t="str">
        <f t="shared" si="320"/>
        <v>Retained</v>
      </c>
    </row>
    <row r="6807" spans="1:19" x14ac:dyDescent="0.35">
      <c r="A6807" s="1">
        <v>6818</v>
      </c>
      <c r="B6807" s="4">
        <v>43179</v>
      </c>
      <c r="C6807" s="4" t="str">
        <f t="shared" si="318"/>
        <v>March</v>
      </c>
      <c r="D6807" s="4" t="str">
        <f t="shared" si="319"/>
        <v>2018</v>
      </c>
      <c r="E6807" s="8">
        <v>770</v>
      </c>
      <c r="F6807" t="s">
        <v>105</v>
      </c>
      <c r="G6807" t="s">
        <v>109</v>
      </c>
      <c r="H6807" t="s">
        <v>108</v>
      </c>
      <c r="I6807">
        <v>3</v>
      </c>
      <c r="J6807" t="s">
        <v>51</v>
      </c>
      <c r="K6807" t="e" vm="13">
        <v>#VALUE!</v>
      </c>
      <c r="L6807" t="e" vm="5">
        <v>#VALUE!</v>
      </c>
      <c r="M6807" t="e" vm="3">
        <v>#VALUE!</v>
      </c>
      <c r="N6807" t="s">
        <v>5</v>
      </c>
      <c r="O6807" t="s">
        <v>45</v>
      </c>
      <c r="P6807" t="s">
        <v>45</v>
      </c>
      <c r="Q6807" s="10">
        <v>6</v>
      </c>
      <c r="R6807" s="12">
        <v>21.25</v>
      </c>
      <c r="S6807" t="str">
        <f t="shared" si="320"/>
        <v>Retained</v>
      </c>
    </row>
    <row r="6808" spans="1:19" x14ac:dyDescent="0.35">
      <c r="A6808" s="1">
        <v>6819</v>
      </c>
      <c r="B6808" s="4">
        <v>43179</v>
      </c>
      <c r="C6808" s="4" t="str">
        <f t="shared" si="318"/>
        <v>March</v>
      </c>
      <c r="D6808" s="4" t="str">
        <f t="shared" si="319"/>
        <v>2018</v>
      </c>
      <c r="E6808" s="8">
        <v>9976</v>
      </c>
      <c r="F6808" t="s">
        <v>105</v>
      </c>
      <c r="G6808" t="s">
        <v>110</v>
      </c>
      <c r="H6808" t="s">
        <v>107</v>
      </c>
      <c r="I6808">
        <v>4</v>
      </c>
      <c r="J6808" t="s">
        <v>51</v>
      </c>
      <c r="K6808" t="e" vm="13">
        <v>#VALUE!</v>
      </c>
      <c r="L6808" t="e" vm="5">
        <v>#VALUE!</v>
      </c>
      <c r="M6808" t="e" vm="3">
        <v>#VALUE!</v>
      </c>
      <c r="N6808" t="s">
        <v>5</v>
      </c>
      <c r="O6808" t="s">
        <v>7</v>
      </c>
      <c r="P6808" t="s">
        <v>8</v>
      </c>
      <c r="Q6808" s="10">
        <v>3</v>
      </c>
      <c r="R6808" s="12">
        <v>15.3</v>
      </c>
      <c r="S6808" t="str">
        <f t="shared" si="320"/>
        <v>Retained</v>
      </c>
    </row>
    <row r="6809" spans="1:19" x14ac:dyDescent="0.35">
      <c r="A6809" s="1">
        <v>6820</v>
      </c>
      <c r="B6809" s="4">
        <v>43179</v>
      </c>
      <c r="C6809" s="4" t="str">
        <f t="shared" si="318"/>
        <v>March</v>
      </c>
      <c r="D6809" s="4" t="str">
        <f t="shared" si="319"/>
        <v>2018</v>
      </c>
      <c r="E6809" s="8">
        <v>8769</v>
      </c>
      <c r="F6809" t="s">
        <v>106</v>
      </c>
      <c r="G6809" t="s">
        <v>110</v>
      </c>
      <c r="H6809" t="s">
        <v>107</v>
      </c>
      <c r="I6809">
        <v>3</v>
      </c>
      <c r="J6809" t="s">
        <v>38</v>
      </c>
      <c r="K6809" t="e" vm="10">
        <v>#VALUE!</v>
      </c>
      <c r="L6809" t="e" vm="5">
        <v>#VALUE!</v>
      </c>
      <c r="M6809" t="e" vm="3">
        <v>#VALUE!</v>
      </c>
      <c r="N6809" t="s">
        <v>12</v>
      </c>
      <c r="O6809" t="s">
        <v>22</v>
      </c>
      <c r="P6809" t="s">
        <v>23</v>
      </c>
      <c r="Q6809" s="10">
        <v>2</v>
      </c>
      <c r="R6809" s="12">
        <v>12.47</v>
      </c>
      <c r="S6809" t="str">
        <f t="shared" si="320"/>
        <v>Retained</v>
      </c>
    </row>
    <row r="6810" spans="1:19" x14ac:dyDescent="0.35">
      <c r="A6810" s="1">
        <v>6821</v>
      </c>
      <c r="B6810" s="4">
        <v>43180</v>
      </c>
      <c r="C6810" s="4" t="str">
        <f t="shared" si="318"/>
        <v>March</v>
      </c>
      <c r="D6810" s="4" t="str">
        <f t="shared" si="319"/>
        <v>2018</v>
      </c>
      <c r="E6810" s="8">
        <v>543</v>
      </c>
      <c r="F6810" t="s">
        <v>106</v>
      </c>
      <c r="G6810" t="s">
        <v>110</v>
      </c>
      <c r="H6810" t="s">
        <v>108</v>
      </c>
      <c r="I6810">
        <v>3</v>
      </c>
      <c r="J6810" t="s">
        <v>51</v>
      </c>
      <c r="K6810" t="e" vm="9">
        <v>#VALUE!</v>
      </c>
      <c r="L6810" t="e" vm="7">
        <v>#VALUE!</v>
      </c>
      <c r="M6810" t="e" vm="3">
        <v>#VALUE!</v>
      </c>
      <c r="N6810" t="s">
        <v>5</v>
      </c>
      <c r="O6810" t="s">
        <v>7</v>
      </c>
      <c r="P6810" t="s">
        <v>8</v>
      </c>
      <c r="Q6810" s="10">
        <v>4</v>
      </c>
      <c r="R6810" s="12">
        <v>10.44</v>
      </c>
      <c r="S6810" t="str">
        <f t="shared" si="320"/>
        <v>New</v>
      </c>
    </row>
    <row r="6811" spans="1:19" x14ac:dyDescent="0.35">
      <c r="A6811" s="1">
        <v>6822</v>
      </c>
      <c r="B6811" s="4">
        <v>43180</v>
      </c>
      <c r="C6811" s="4" t="str">
        <f t="shared" si="318"/>
        <v>March</v>
      </c>
      <c r="D6811" s="4" t="str">
        <f t="shared" si="319"/>
        <v>2018</v>
      </c>
      <c r="E6811" s="8">
        <v>7051</v>
      </c>
      <c r="F6811" t="s">
        <v>105</v>
      </c>
      <c r="G6811" t="s">
        <v>110</v>
      </c>
      <c r="H6811" t="s">
        <v>108</v>
      </c>
      <c r="I6811">
        <v>4</v>
      </c>
      <c r="J6811" t="s">
        <v>37</v>
      </c>
      <c r="K6811" t="e" vm="17">
        <v>#VALUE!</v>
      </c>
      <c r="L6811" t="e" vm="5">
        <v>#VALUE!</v>
      </c>
      <c r="M6811" t="e" vm="3">
        <v>#VALUE!</v>
      </c>
      <c r="N6811" t="s">
        <v>5</v>
      </c>
      <c r="O6811" t="s">
        <v>6</v>
      </c>
      <c r="P6811" t="s">
        <v>6</v>
      </c>
      <c r="Q6811" s="10">
        <v>5</v>
      </c>
      <c r="R6811" s="12">
        <v>7.6</v>
      </c>
      <c r="S6811" t="str">
        <f t="shared" si="320"/>
        <v>Retained</v>
      </c>
    </row>
    <row r="6812" spans="1:19" x14ac:dyDescent="0.35">
      <c r="A6812" s="1">
        <v>6823</v>
      </c>
      <c r="B6812" s="4">
        <v>43180</v>
      </c>
      <c r="C6812" s="4" t="str">
        <f t="shared" si="318"/>
        <v>March</v>
      </c>
      <c r="D6812" s="4" t="str">
        <f t="shared" si="319"/>
        <v>2018</v>
      </c>
      <c r="E6812" s="8">
        <v>7517</v>
      </c>
      <c r="F6812" t="s">
        <v>106</v>
      </c>
      <c r="G6812" t="s">
        <v>110</v>
      </c>
      <c r="H6812" t="s">
        <v>108</v>
      </c>
      <c r="I6812">
        <v>4</v>
      </c>
      <c r="J6812" t="s">
        <v>51</v>
      </c>
      <c r="K6812" t="e" vm="8">
        <v>#VALUE!</v>
      </c>
      <c r="L6812" t="e" vm="2">
        <v>#VALUE!</v>
      </c>
      <c r="M6812" t="e" vm="3">
        <v>#VALUE!</v>
      </c>
      <c r="N6812" t="s">
        <v>5</v>
      </c>
      <c r="O6812" t="s">
        <v>45</v>
      </c>
      <c r="P6812" t="s">
        <v>45</v>
      </c>
      <c r="Q6812" s="10">
        <v>3</v>
      </c>
      <c r="R6812" s="12">
        <v>4.54</v>
      </c>
      <c r="S6812" t="str">
        <f t="shared" si="320"/>
        <v>Retained</v>
      </c>
    </row>
    <row r="6813" spans="1:19" x14ac:dyDescent="0.35">
      <c r="A6813" s="1">
        <v>6824</v>
      </c>
      <c r="B6813" s="4">
        <v>43180</v>
      </c>
      <c r="C6813" s="4" t="str">
        <f t="shared" si="318"/>
        <v>March</v>
      </c>
      <c r="D6813" s="4" t="str">
        <f t="shared" si="319"/>
        <v>2018</v>
      </c>
      <c r="E6813" s="8">
        <v>1431</v>
      </c>
      <c r="F6813" t="s">
        <v>106</v>
      </c>
      <c r="G6813" t="s">
        <v>109</v>
      </c>
      <c r="H6813" t="s">
        <v>107</v>
      </c>
      <c r="I6813">
        <v>1</v>
      </c>
      <c r="J6813" t="s">
        <v>73</v>
      </c>
      <c r="K6813" t="e" vm="22">
        <v>#VALUE!</v>
      </c>
      <c r="L6813" t="e" vm="23">
        <v>#VALUE!</v>
      </c>
      <c r="M6813" t="e" vm="3">
        <v>#VALUE!</v>
      </c>
      <c r="N6813" t="s">
        <v>12</v>
      </c>
      <c r="O6813" t="s">
        <v>22</v>
      </c>
      <c r="P6813" t="s">
        <v>36</v>
      </c>
      <c r="Q6813" s="10">
        <v>5</v>
      </c>
      <c r="R6813" s="12">
        <v>2.8</v>
      </c>
      <c r="S6813" t="str">
        <f t="shared" si="320"/>
        <v>New</v>
      </c>
    </row>
    <row r="6814" spans="1:19" x14ac:dyDescent="0.35">
      <c r="A6814" s="1">
        <v>6825</v>
      </c>
      <c r="B6814" s="4">
        <v>43180</v>
      </c>
      <c r="C6814" s="4" t="str">
        <f t="shared" si="318"/>
        <v>March</v>
      </c>
      <c r="D6814" s="4" t="str">
        <f t="shared" si="319"/>
        <v>2018</v>
      </c>
      <c r="E6814" s="8">
        <v>7286</v>
      </c>
      <c r="F6814" t="s">
        <v>106</v>
      </c>
      <c r="G6814" t="s">
        <v>109</v>
      </c>
      <c r="H6814" t="s">
        <v>107</v>
      </c>
      <c r="I6814">
        <v>3</v>
      </c>
      <c r="J6814" t="s">
        <v>51</v>
      </c>
      <c r="K6814" t="e" vm="22">
        <v>#VALUE!</v>
      </c>
      <c r="L6814" t="e" vm="23">
        <v>#VALUE!</v>
      </c>
      <c r="M6814" t="e" vm="3">
        <v>#VALUE!</v>
      </c>
      <c r="N6814" t="s">
        <v>5</v>
      </c>
      <c r="O6814" t="s">
        <v>41</v>
      </c>
      <c r="P6814" t="s">
        <v>42</v>
      </c>
      <c r="Q6814" s="10">
        <v>4</v>
      </c>
      <c r="R6814" s="12">
        <v>18.29</v>
      </c>
      <c r="S6814" t="str">
        <f t="shared" si="320"/>
        <v>Retained</v>
      </c>
    </row>
    <row r="6815" spans="1:19" x14ac:dyDescent="0.35">
      <c r="A6815" s="1">
        <v>6826</v>
      </c>
      <c r="B6815" s="4">
        <v>43180</v>
      </c>
      <c r="C6815" s="4" t="str">
        <f t="shared" si="318"/>
        <v>March</v>
      </c>
      <c r="D6815" s="4" t="str">
        <f t="shared" si="319"/>
        <v>2018</v>
      </c>
      <c r="E6815" s="8">
        <v>4807</v>
      </c>
      <c r="F6815" t="s">
        <v>105</v>
      </c>
      <c r="G6815" t="s">
        <v>110</v>
      </c>
      <c r="H6815" t="s">
        <v>107</v>
      </c>
      <c r="I6815">
        <v>3</v>
      </c>
      <c r="J6815" t="s">
        <v>38</v>
      </c>
      <c r="K6815" t="e" vm="24">
        <v>#VALUE!</v>
      </c>
      <c r="L6815" t="e" vm="25">
        <v>#VALUE!</v>
      </c>
      <c r="M6815" t="e" vm="3">
        <v>#VALUE!</v>
      </c>
      <c r="N6815" t="s">
        <v>9</v>
      </c>
      <c r="O6815" t="s">
        <v>10</v>
      </c>
      <c r="P6815" t="s">
        <v>58</v>
      </c>
      <c r="Q6815" s="10">
        <v>5</v>
      </c>
      <c r="R6815" s="12">
        <v>2.31</v>
      </c>
      <c r="S6815" t="str">
        <f t="shared" si="320"/>
        <v>New</v>
      </c>
    </row>
    <row r="6816" spans="1:19" x14ac:dyDescent="0.35">
      <c r="A6816" s="1">
        <v>6827</v>
      </c>
      <c r="B6816" s="4">
        <v>43180</v>
      </c>
      <c r="C6816" s="4" t="str">
        <f t="shared" si="318"/>
        <v>March</v>
      </c>
      <c r="D6816" s="4" t="str">
        <f t="shared" si="319"/>
        <v>2018</v>
      </c>
      <c r="E6816" s="8">
        <v>9784</v>
      </c>
      <c r="F6816" t="s">
        <v>105</v>
      </c>
      <c r="G6816" t="s">
        <v>109</v>
      </c>
      <c r="H6816" t="s">
        <v>108</v>
      </c>
      <c r="I6816">
        <v>3</v>
      </c>
      <c r="J6816" t="s">
        <v>4</v>
      </c>
      <c r="K6816" t="e" vm="35">
        <v>#VALUE!</v>
      </c>
      <c r="L6816" t="e" vm="23">
        <v>#VALUE!</v>
      </c>
      <c r="M6816" t="e" vm="3">
        <v>#VALUE!</v>
      </c>
      <c r="N6816" t="s">
        <v>12</v>
      </c>
      <c r="O6816" t="s">
        <v>22</v>
      </c>
      <c r="P6816" t="s">
        <v>57</v>
      </c>
      <c r="Q6816" s="10">
        <v>3</v>
      </c>
      <c r="R6816" s="12">
        <v>22.13</v>
      </c>
      <c r="S6816" t="str">
        <f t="shared" si="320"/>
        <v>New</v>
      </c>
    </row>
    <row r="6817" spans="1:19" x14ac:dyDescent="0.35">
      <c r="A6817" s="1">
        <v>6828</v>
      </c>
      <c r="B6817" s="4">
        <v>43180</v>
      </c>
      <c r="C6817" s="4" t="str">
        <f t="shared" si="318"/>
        <v>March</v>
      </c>
      <c r="D6817" s="4" t="str">
        <f t="shared" si="319"/>
        <v>2018</v>
      </c>
      <c r="E6817" s="8">
        <v>352</v>
      </c>
      <c r="F6817" t="s">
        <v>105</v>
      </c>
      <c r="G6817" t="s">
        <v>110</v>
      </c>
      <c r="H6817" t="s">
        <v>107</v>
      </c>
      <c r="I6817">
        <v>1</v>
      </c>
      <c r="J6817" t="s">
        <v>38</v>
      </c>
      <c r="K6817" t="e" vm="6">
        <v>#VALUE!</v>
      </c>
      <c r="L6817" t="e" vm="7">
        <v>#VALUE!</v>
      </c>
      <c r="M6817" t="e" vm="3">
        <v>#VALUE!</v>
      </c>
      <c r="N6817" t="s">
        <v>12</v>
      </c>
      <c r="O6817" t="s">
        <v>22</v>
      </c>
      <c r="P6817" t="s">
        <v>36</v>
      </c>
      <c r="Q6817" s="10">
        <v>4</v>
      </c>
      <c r="R6817" s="12">
        <v>21.22</v>
      </c>
      <c r="S6817" t="str">
        <f t="shared" si="320"/>
        <v>New</v>
      </c>
    </row>
    <row r="6818" spans="1:19" x14ac:dyDescent="0.35">
      <c r="A6818" s="1">
        <v>6829</v>
      </c>
      <c r="B6818" s="4">
        <v>43180</v>
      </c>
      <c r="C6818" s="4" t="str">
        <f t="shared" si="318"/>
        <v>March</v>
      </c>
      <c r="D6818" s="4" t="str">
        <f t="shared" si="319"/>
        <v>2018</v>
      </c>
      <c r="E6818" s="8">
        <v>9638</v>
      </c>
      <c r="F6818" t="s">
        <v>105</v>
      </c>
      <c r="G6818" t="s">
        <v>110</v>
      </c>
      <c r="H6818" t="s">
        <v>108</v>
      </c>
      <c r="I6818">
        <v>3</v>
      </c>
      <c r="J6818" t="s">
        <v>38</v>
      </c>
      <c r="K6818" t="e" vm="6">
        <v>#VALUE!</v>
      </c>
      <c r="L6818" t="e" vm="7">
        <v>#VALUE!</v>
      </c>
      <c r="M6818" t="e" vm="3">
        <v>#VALUE!</v>
      </c>
      <c r="N6818" t="s">
        <v>5</v>
      </c>
      <c r="O6818" t="s">
        <v>28</v>
      </c>
      <c r="P6818" t="s">
        <v>49</v>
      </c>
      <c r="Q6818" s="10">
        <v>4</v>
      </c>
      <c r="R6818" s="12">
        <v>5.86</v>
      </c>
      <c r="S6818" t="str">
        <f t="shared" si="320"/>
        <v>Retained</v>
      </c>
    </row>
    <row r="6819" spans="1:19" x14ac:dyDescent="0.35">
      <c r="A6819" s="1">
        <v>6830</v>
      </c>
      <c r="B6819" s="4">
        <v>43180</v>
      </c>
      <c r="C6819" s="4" t="str">
        <f t="shared" si="318"/>
        <v>March</v>
      </c>
      <c r="D6819" s="4" t="str">
        <f t="shared" si="319"/>
        <v>2018</v>
      </c>
      <c r="E6819" s="8">
        <v>5746</v>
      </c>
      <c r="F6819" t="s">
        <v>105</v>
      </c>
      <c r="G6819" t="s">
        <v>109</v>
      </c>
      <c r="H6819" t="s">
        <v>107</v>
      </c>
      <c r="I6819">
        <v>4</v>
      </c>
      <c r="J6819" t="s">
        <v>38</v>
      </c>
      <c r="K6819" t="e" vm="15">
        <v>#VALUE!</v>
      </c>
      <c r="L6819" t="e" vm="5">
        <v>#VALUE!</v>
      </c>
      <c r="M6819" t="e" vm="3">
        <v>#VALUE!</v>
      </c>
      <c r="N6819" t="s">
        <v>5</v>
      </c>
      <c r="O6819" t="s">
        <v>40</v>
      </c>
      <c r="P6819" t="s">
        <v>40</v>
      </c>
      <c r="Q6819" s="10">
        <v>5</v>
      </c>
      <c r="R6819" s="12">
        <v>3.9</v>
      </c>
      <c r="S6819" t="str">
        <f t="shared" si="320"/>
        <v>Retained</v>
      </c>
    </row>
    <row r="6820" spans="1:19" x14ac:dyDescent="0.35">
      <c r="A6820" s="1">
        <v>6831</v>
      </c>
      <c r="B6820" s="4">
        <v>43180</v>
      </c>
      <c r="C6820" s="4" t="str">
        <f t="shared" si="318"/>
        <v>March</v>
      </c>
      <c r="D6820" s="4" t="str">
        <f t="shared" si="319"/>
        <v>2018</v>
      </c>
      <c r="E6820" s="8">
        <v>6559</v>
      </c>
      <c r="F6820" t="s">
        <v>106</v>
      </c>
      <c r="G6820" t="s">
        <v>109</v>
      </c>
      <c r="H6820" t="s">
        <v>108</v>
      </c>
      <c r="I6820">
        <v>3</v>
      </c>
      <c r="J6820" t="s">
        <v>38</v>
      </c>
      <c r="K6820" t="e" vm="4">
        <v>#VALUE!</v>
      </c>
      <c r="L6820" t="e" vm="5">
        <v>#VALUE!</v>
      </c>
      <c r="M6820" t="e" vm="3">
        <v>#VALUE!</v>
      </c>
      <c r="N6820" t="s">
        <v>5</v>
      </c>
      <c r="O6820" t="s">
        <v>28</v>
      </c>
      <c r="P6820" t="s">
        <v>49</v>
      </c>
      <c r="Q6820" s="10">
        <v>4</v>
      </c>
      <c r="R6820" s="12">
        <v>3.87</v>
      </c>
      <c r="S6820" t="str">
        <f t="shared" si="320"/>
        <v>Retained</v>
      </c>
    </row>
    <row r="6821" spans="1:19" x14ac:dyDescent="0.35">
      <c r="A6821" s="1">
        <v>6832</v>
      </c>
      <c r="B6821" s="4">
        <v>43180</v>
      </c>
      <c r="C6821" s="4" t="str">
        <f t="shared" si="318"/>
        <v>March</v>
      </c>
      <c r="D6821" s="4" t="str">
        <f t="shared" si="319"/>
        <v>2018</v>
      </c>
      <c r="E6821" s="8">
        <v>9256</v>
      </c>
      <c r="F6821" t="s">
        <v>105</v>
      </c>
      <c r="G6821" t="s">
        <v>110</v>
      </c>
      <c r="H6821" t="s">
        <v>107</v>
      </c>
      <c r="I6821">
        <v>3</v>
      </c>
      <c r="J6821" t="s">
        <v>37</v>
      </c>
      <c r="K6821" t="e" vm="9">
        <v>#VALUE!</v>
      </c>
      <c r="L6821" t="e" vm="7">
        <v>#VALUE!</v>
      </c>
      <c r="M6821" t="e" vm="3">
        <v>#VALUE!</v>
      </c>
      <c r="N6821" t="s">
        <v>5</v>
      </c>
      <c r="O6821" t="s">
        <v>7</v>
      </c>
      <c r="P6821" t="s">
        <v>8</v>
      </c>
      <c r="Q6821" s="10">
        <v>4</v>
      </c>
      <c r="R6821" s="12">
        <v>8.58</v>
      </c>
      <c r="S6821" t="str">
        <f t="shared" si="320"/>
        <v>Retained</v>
      </c>
    </row>
    <row r="6822" spans="1:19" x14ac:dyDescent="0.35">
      <c r="A6822" s="1">
        <v>6833</v>
      </c>
      <c r="B6822" s="4">
        <v>43180</v>
      </c>
      <c r="C6822" s="4" t="str">
        <f t="shared" si="318"/>
        <v>March</v>
      </c>
      <c r="D6822" s="4" t="str">
        <f t="shared" si="319"/>
        <v>2018</v>
      </c>
      <c r="E6822" s="8">
        <v>5023</v>
      </c>
      <c r="F6822" t="s">
        <v>105</v>
      </c>
      <c r="G6822" t="s">
        <v>109</v>
      </c>
      <c r="H6822" t="s">
        <v>107</v>
      </c>
      <c r="I6822">
        <v>3</v>
      </c>
      <c r="J6822" t="s">
        <v>37</v>
      </c>
      <c r="K6822" t="e" vm="1">
        <v>#VALUE!</v>
      </c>
      <c r="L6822" t="e" vm="2">
        <v>#VALUE!</v>
      </c>
      <c r="M6822" t="e" vm="3">
        <v>#VALUE!</v>
      </c>
      <c r="N6822" t="s">
        <v>5</v>
      </c>
      <c r="O6822" t="s">
        <v>7</v>
      </c>
      <c r="P6822" t="s">
        <v>55</v>
      </c>
      <c r="Q6822" s="10">
        <v>6</v>
      </c>
      <c r="R6822" s="12">
        <v>5.63</v>
      </c>
      <c r="S6822" t="str">
        <f t="shared" si="320"/>
        <v>Retained</v>
      </c>
    </row>
    <row r="6823" spans="1:19" x14ac:dyDescent="0.35">
      <c r="A6823" s="1">
        <v>6834</v>
      </c>
      <c r="B6823" s="4">
        <v>43180</v>
      </c>
      <c r="C6823" s="4" t="str">
        <f t="shared" si="318"/>
        <v>March</v>
      </c>
      <c r="D6823" s="4" t="str">
        <f t="shared" si="319"/>
        <v>2018</v>
      </c>
      <c r="E6823" s="8">
        <v>5872</v>
      </c>
      <c r="F6823" t="s">
        <v>105</v>
      </c>
      <c r="G6823" t="s">
        <v>110</v>
      </c>
      <c r="H6823" t="s">
        <v>107</v>
      </c>
      <c r="I6823">
        <v>4</v>
      </c>
      <c r="J6823" t="s">
        <v>38</v>
      </c>
      <c r="K6823" t="e" vm="24">
        <v>#VALUE!</v>
      </c>
      <c r="L6823" t="e" vm="25">
        <v>#VALUE!</v>
      </c>
      <c r="M6823" t="e" vm="3">
        <v>#VALUE!</v>
      </c>
      <c r="N6823" t="s">
        <v>12</v>
      </c>
      <c r="O6823" t="s">
        <v>13</v>
      </c>
      <c r="P6823" t="s">
        <v>14</v>
      </c>
      <c r="Q6823" s="10">
        <v>6</v>
      </c>
      <c r="R6823" s="12">
        <v>41.41</v>
      </c>
      <c r="S6823" t="str">
        <f t="shared" si="320"/>
        <v>Retained</v>
      </c>
    </row>
    <row r="6824" spans="1:19" x14ac:dyDescent="0.35">
      <c r="A6824" s="1">
        <v>6835</v>
      </c>
      <c r="B6824" s="4">
        <v>43180</v>
      </c>
      <c r="C6824" s="4" t="str">
        <f t="shared" si="318"/>
        <v>March</v>
      </c>
      <c r="D6824" s="4" t="str">
        <f t="shared" si="319"/>
        <v>2018</v>
      </c>
      <c r="E6824" s="8">
        <v>7842</v>
      </c>
      <c r="F6824" t="s">
        <v>105</v>
      </c>
      <c r="G6824" t="s">
        <v>109</v>
      </c>
      <c r="H6824" t="s">
        <v>107</v>
      </c>
      <c r="I6824">
        <v>2</v>
      </c>
      <c r="J6824" t="s">
        <v>71</v>
      </c>
      <c r="K6824" t="e" vm="15">
        <v>#VALUE!</v>
      </c>
      <c r="L6824" t="e" vm="5">
        <v>#VALUE!</v>
      </c>
      <c r="M6824" t="e" vm="3">
        <v>#VALUE!</v>
      </c>
      <c r="N6824" t="s">
        <v>9</v>
      </c>
      <c r="O6824" t="s">
        <v>19</v>
      </c>
      <c r="P6824" t="s">
        <v>19</v>
      </c>
      <c r="Q6824" s="10">
        <v>5</v>
      </c>
      <c r="R6824" s="12">
        <v>18.579999999999998</v>
      </c>
      <c r="S6824" t="str">
        <f t="shared" si="320"/>
        <v>Retained</v>
      </c>
    </row>
    <row r="6825" spans="1:19" x14ac:dyDescent="0.35">
      <c r="A6825" s="1">
        <v>6836</v>
      </c>
      <c r="B6825" s="4">
        <v>43180</v>
      </c>
      <c r="C6825" s="4" t="str">
        <f t="shared" si="318"/>
        <v>March</v>
      </c>
      <c r="D6825" s="4" t="str">
        <f t="shared" si="319"/>
        <v>2018</v>
      </c>
      <c r="E6825" s="8">
        <v>9848</v>
      </c>
      <c r="F6825" t="s">
        <v>106</v>
      </c>
      <c r="G6825" t="s">
        <v>109</v>
      </c>
      <c r="H6825" t="s">
        <v>107</v>
      </c>
      <c r="I6825">
        <v>2</v>
      </c>
      <c r="J6825" t="s">
        <v>71</v>
      </c>
      <c r="K6825" t="e" vm="32">
        <v>#VALUE!</v>
      </c>
      <c r="L6825" t="e" vm="29">
        <v>#VALUE!</v>
      </c>
      <c r="M6825" t="e" vm="3">
        <v>#VALUE!</v>
      </c>
      <c r="N6825" t="s">
        <v>5</v>
      </c>
      <c r="O6825" t="s">
        <v>7</v>
      </c>
      <c r="P6825" t="s">
        <v>27</v>
      </c>
      <c r="Q6825" s="10">
        <v>6</v>
      </c>
      <c r="R6825" s="12">
        <v>35.07</v>
      </c>
      <c r="S6825" t="str">
        <f t="shared" si="320"/>
        <v>Retained</v>
      </c>
    </row>
    <row r="6826" spans="1:19" x14ac:dyDescent="0.35">
      <c r="A6826" s="1">
        <v>6837</v>
      </c>
      <c r="B6826" s="4">
        <v>43180</v>
      </c>
      <c r="C6826" s="4" t="str">
        <f t="shared" si="318"/>
        <v>March</v>
      </c>
      <c r="D6826" s="4" t="str">
        <f t="shared" si="319"/>
        <v>2018</v>
      </c>
      <c r="E6826" s="8">
        <v>3552</v>
      </c>
      <c r="F6826" t="s">
        <v>105</v>
      </c>
      <c r="G6826" t="s">
        <v>109</v>
      </c>
      <c r="H6826" t="s">
        <v>107</v>
      </c>
      <c r="I6826">
        <v>4</v>
      </c>
      <c r="J6826" t="s">
        <v>51</v>
      </c>
      <c r="K6826" t="e" vm="13">
        <v>#VALUE!</v>
      </c>
      <c r="L6826" t="e" vm="5">
        <v>#VALUE!</v>
      </c>
      <c r="M6826" t="e" vm="3">
        <v>#VALUE!</v>
      </c>
      <c r="N6826" t="s">
        <v>5</v>
      </c>
      <c r="O6826" t="s">
        <v>40</v>
      </c>
      <c r="P6826" t="s">
        <v>40</v>
      </c>
      <c r="Q6826" s="10">
        <v>4</v>
      </c>
      <c r="R6826" s="12">
        <v>12.14</v>
      </c>
      <c r="S6826" t="str">
        <f t="shared" si="320"/>
        <v>Retained</v>
      </c>
    </row>
    <row r="6827" spans="1:19" x14ac:dyDescent="0.35">
      <c r="A6827" s="1">
        <v>6838</v>
      </c>
      <c r="B6827" s="4">
        <v>43180</v>
      </c>
      <c r="C6827" s="4" t="str">
        <f t="shared" si="318"/>
        <v>March</v>
      </c>
      <c r="D6827" s="4" t="str">
        <f t="shared" si="319"/>
        <v>2018</v>
      </c>
      <c r="E6827" s="8">
        <v>10002</v>
      </c>
      <c r="F6827" t="s">
        <v>106</v>
      </c>
      <c r="G6827" t="s">
        <v>110</v>
      </c>
      <c r="H6827" t="s">
        <v>107</v>
      </c>
      <c r="I6827">
        <v>3</v>
      </c>
      <c r="J6827" t="s">
        <v>71</v>
      </c>
      <c r="K6827" t="e" vm="26">
        <v>#VALUE!</v>
      </c>
      <c r="L6827" t="e" vm="25">
        <v>#VALUE!</v>
      </c>
      <c r="M6827" t="e" vm="3">
        <v>#VALUE!</v>
      </c>
      <c r="N6827" t="s">
        <v>12</v>
      </c>
      <c r="O6827" t="s">
        <v>13</v>
      </c>
      <c r="P6827" t="s">
        <v>14</v>
      </c>
      <c r="Q6827" s="10">
        <v>3</v>
      </c>
      <c r="R6827" s="12">
        <v>4.93</v>
      </c>
      <c r="S6827" t="str">
        <f t="shared" si="320"/>
        <v>New</v>
      </c>
    </row>
    <row r="6828" spans="1:19" x14ac:dyDescent="0.35">
      <c r="A6828" s="1">
        <v>6839</v>
      </c>
      <c r="B6828" s="4">
        <v>43180</v>
      </c>
      <c r="C6828" s="4" t="str">
        <f t="shared" si="318"/>
        <v>March</v>
      </c>
      <c r="D6828" s="4" t="str">
        <f t="shared" si="319"/>
        <v>2018</v>
      </c>
      <c r="E6828" s="8">
        <v>9383</v>
      </c>
      <c r="F6828" t="s">
        <v>105</v>
      </c>
      <c r="G6828" t="s">
        <v>109</v>
      </c>
      <c r="H6828" t="s">
        <v>107</v>
      </c>
      <c r="I6828">
        <v>4</v>
      </c>
      <c r="J6828" t="s">
        <v>71</v>
      </c>
      <c r="K6828" t="e" vm="6">
        <v>#VALUE!</v>
      </c>
      <c r="L6828" t="e" vm="7">
        <v>#VALUE!</v>
      </c>
      <c r="M6828" t="e" vm="3">
        <v>#VALUE!</v>
      </c>
      <c r="N6828" t="s">
        <v>5</v>
      </c>
      <c r="O6828" t="s">
        <v>7</v>
      </c>
      <c r="P6828" t="s">
        <v>8</v>
      </c>
      <c r="Q6828" s="10">
        <v>5</v>
      </c>
      <c r="R6828" s="12">
        <v>27.16</v>
      </c>
      <c r="S6828" t="str">
        <f t="shared" si="320"/>
        <v>Retained</v>
      </c>
    </row>
    <row r="6829" spans="1:19" x14ac:dyDescent="0.35">
      <c r="A6829" s="1">
        <v>6840</v>
      </c>
      <c r="B6829" s="4">
        <v>43180</v>
      </c>
      <c r="C6829" s="4" t="str">
        <f t="shared" si="318"/>
        <v>March</v>
      </c>
      <c r="D6829" s="4" t="str">
        <f t="shared" si="319"/>
        <v>2018</v>
      </c>
      <c r="E6829" s="8">
        <v>4350</v>
      </c>
      <c r="F6829" t="s">
        <v>105</v>
      </c>
      <c r="G6829" t="s">
        <v>110</v>
      </c>
      <c r="H6829" t="s">
        <v>107</v>
      </c>
      <c r="I6829">
        <v>2</v>
      </c>
      <c r="J6829" t="s">
        <v>4</v>
      </c>
      <c r="K6829" t="e" vm="30">
        <v>#VALUE!</v>
      </c>
      <c r="L6829" t="e" vm="31">
        <v>#VALUE!</v>
      </c>
      <c r="M6829" t="e" vm="3">
        <v>#VALUE!</v>
      </c>
      <c r="N6829" t="s">
        <v>5</v>
      </c>
      <c r="O6829" t="s">
        <v>34</v>
      </c>
      <c r="P6829" t="s">
        <v>34</v>
      </c>
      <c r="Q6829" s="10">
        <v>6</v>
      </c>
      <c r="R6829" s="12">
        <v>14.82</v>
      </c>
      <c r="S6829" t="str">
        <f t="shared" si="320"/>
        <v>Retained</v>
      </c>
    </row>
    <row r="6830" spans="1:19" x14ac:dyDescent="0.35">
      <c r="A6830" s="1">
        <v>6841</v>
      </c>
      <c r="B6830" s="4">
        <v>43180</v>
      </c>
      <c r="C6830" s="4" t="str">
        <f t="shared" si="318"/>
        <v>March</v>
      </c>
      <c r="D6830" s="4" t="str">
        <f t="shared" si="319"/>
        <v>2018</v>
      </c>
      <c r="E6830" s="8">
        <v>8760</v>
      </c>
      <c r="F6830" t="s">
        <v>105</v>
      </c>
      <c r="G6830" t="s">
        <v>109</v>
      </c>
      <c r="H6830" t="s">
        <v>108</v>
      </c>
      <c r="I6830">
        <v>4</v>
      </c>
      <c r="J6830" t="s">
        <v>73</v>
      </c>
      <c r="K6830" t="e" vm="12">
        <v>#VALUE!</v>
      </c>
      <c r="L6830" t="e" vm="2">
        <v>#VALUE!</v>
      </c>
      <c r="M6830" t="e" vm="3">
        <v>#VALUE!</v>
      </c>
      <c r="N6830" t="s">
        <v>5</v>
      </c>
      <c r="O6830" t="s">
        <v>28</v>
      </c>
      <c r="P6830" t="s">
        <v>34</v>
      </c>
      <c r="Q6830" s="10">
        <v>3</v>
      </c>
      <c r="R6830" s="12">
        <v>2.64</v>
      </c>
      <c r="S6830" t="str">
        <f t="shared" si="320"/>
        <v>New</v>
      </c>
    </row>
    <row r="6831" spans="1:19" x14ac:dyDescent="0.35">
      <c r="A6831" s="1">
        <v>6842</v>
      </c>
      <c r="B6831" s="4">
        <v>43180</v>
      </c>
      <c r="C6831" s="4" t="str">
        <f t="shared" si="318"/>
        <v>March</v>
      </c>
      <c r="D6831" s="4" t="str">
        <f t="shared" si="319"/>
        <v>2018</v>
      </c>
      <c r="E6831" s="8">
        <v>2688</v>
      </c>
      <c r="F6831" t="s">
        <v>105</v>
      </c>
      <c r="G6831" t="s">
        <v>110</v>
      </c>
      <c r="H6831" t="s">
        <v>107</v>
      </c>
      <c r="I6831">
        <v>5</v>
      </c>
      <c r="J6831" t="s">
        <v>4</v>
      </c>
      <c r="K6831" t="e" vm="1">
        <v>#VALUE!</v>
      </c>
      <c r="L6831" t="e" vm="2">
        <v>#VALUE!</v>
      </c>
      <c r="M6831" t="e" vm="3">
        <v>#VALUE!</v>
      </c>
      <c r="N6831" t="s">
        <v>5</v>
      </c>
      <c r="O6831" t="s">
        <v>45</v>
      </c>
      <c r="P6831" t="s">
        <v>45</v>
      </c>
      <c r="Q6831" s="10">
        <v>3</v>
      </c>
      <c r="R6831" s="12">
        <v>9.08</v>
      </c>
      <c r="S6831" t="str">
        <f t="shared" si="320"/>
        <v>Retained</v>
      </c>
    </row>
    <row r="6832" spans="1:19" x14ac:dyDescent="0.35">
      <c r="A6832" s="1">
        <v>6843</v>
      </c>
      <c r="B6832" s="4">
        <v>43180</v>
      </c>
      <c r="C6832" s="4" t="str">
        <f t="shared" si="318"/>
        <v>March</v>
      </c>
      <c r="D6832" s="4" t="str">
        <f t="shared" si="319"/>
        <v>2018</v>
      </c>
      <c r="E6832" s="8">
        <v>3755</v>
      </c>
      <c r="F6832" t="s">
        <v>106</v>
      </c>
      <c r="G6832" t="s">
        <v>109</v>
      </c>
      <c r="H6832" t="s">
        <v>108</v>
      </c>
      <c r="I6832">
        <v>3</v>
      </c>
      <c r="J6832" t="s">
        <v>37</v>
      </c>
      <c r="K6832" t="e" vm="12">
        <v>#VALUE!</v>
      </c>
      <c r="L6832" t="e" vm="2">
        <v>#VALUE!</v>
      </c>
      <c r="M6832" t="e" vm="3">
        <v>#VALUE!</v>
      </c>
      <c r="N6832" t="s">
        <v>5</v>
      </c>
      <c r="O6832" t="s">
        <v>7</v>
      </c>
      <c r="P6832" t="s">
        <v>8</v>
      </c>
      <c r="Q6832" s="10">
        <v>4</v>
      </c>
      <c r="R6832" s="12">
        <v>10.199999999999999</v>
      </c>
      <c r="S6832" t="str">
        <f t="shared" si="320"/>
        <v>Retained</v>
      </c>
    </row>
    <row r="6833" spans="1:19" x14ac:dyDescent="0.35">
      <c r="A6833" s="1">
        <v>6844</v>
      </c>
      <c r="B6833" s="4">
        <v>43180</v>
      </c>
      <c r="C6833" s="4" t="str">
        <f t="shared" si="318"/>
        <v>March</v>
      </c>
      <c r="D6833" s="4" t="str">
        <f t="shared" si="319"/>
        <v>2018</v>
      </c>
      <c r="E6833" s="8">
        <v>3961</v>
      </c>
      <c r="F6833" t="s">
        <v>106</v>
      </c>
      <c r="G6833" t="s">
        <v>109</v>
      </c>
      <c r="H6833" t="s">
        <v>108</v>
      </c>
      <c r="I6833">
        <v>3</v>
      </c>
      <c r="J6833" t="s">
        <v>37</v>
      </c>
      <c r="K6833" t="e" vm="32">
        <v>#VALUE!</v>
      </c>
      <c r="L6833" t="e" vm="29">
        <v>#VALUE!</v>
      </c>
      <c r="M6833" t="e" vm="3">
        <v>#VALUE!</v>
      </c>
      <c r="N6833" t="s">
        <v>9</v>
      </c>
      <c r="O6833" t="s">
        <v>10</v>
      </c>
      <c r="P6833" t="s">
        <v>16</v>
      </c>
      <c r="Q6833" s="10">
        <v>2</v>
      </c>
      <c r="R6833" s="12">
        <v>10.039999999999999</v>
      </c>
      <c r="S6833" t="str">
        <f t="shared" si="320"/>
        <v>New</v>
      </c>
    </row>
    <row r="6834" spans="1:19" x14ac:dyDescent="0.35">
      <c r="A6834" s="1">
        <v>6845</v>
      </c>
      <c r="B6834" s="4">
        <v>43180</v>
      </c>
      <c r="C6834" s="4" t="str">
        <f t="shared" si="318"/>
        <v>March</v>
      </c>
      <c r="D6834" s="4" t="str">
        <f t="shared" si="319"/>
        <v>2018</v>
      </c>
      <c r="E6834" s="8">
        <v>8708</v>
      </c>
      <c r="F6834" t="s">
        <v>105</v>
      </c>
      <c r="G6834" t="s">
        <v>110</v>
      </c>
      <c r="H6834" t="s">
        <v>107</v>
      </c>
      <c r="I6834">
        <v>1</v>
      </c>
      <c r="J6834" t="s">
        <v>72</v>
      </c>
      <c r="K6834" t="e" vm="32">
        <v>#VALUE!</v>
      </c>
      <c r="L6834" t="e" vm="29">
        <v>#VALUE!</v>
      </c>
      <c r="M6834" t="e" vm="3">
        <v>#VALUE!</v>
      </c>
      <c r="N6834" t="s">
        <v>12</v>
      </c>
      <c r="O6834" t="s">
        <v>13</v>
      </c>
      <c r="P6834" t="s">
        <v>33</v>
      </c>
      <c r="Q6834" s="10">
        <v>5</v>
      </c>
      <c r="R6834" s="12">
        <v>17.87</v>
      </c>
      <c r="S6834" t="str">
        <f t="shared" si="320"/>
        <v>Retained</v>
      </c>
    </row>
    <row r="6835" spans="1:19" x14ac:dyDescent="0.35">
      <c r="A6835" s="1">
        <v>6846</v>
      </c>
      <c r="B6835" s="4">
        <v>43181</v>
      </c>
      <c r="C6835" s="4" t="str">
        <f t="shared" si="318"/>
        <v>March</v>
      </c>
      <c r="D6835" s="4" t="str">
        <f t="shared" si="319"/>
        <v>2018</v>
      </c>
      <c r="E6835" s="8">
        <v>3177</v>
      </c>
      <c r="F6835" t="s">
        <v>106</v>
      </c>
      <c r="G6835" t="s">
        <v>110</v>
      </c>
      <c r="H6835" t="s">
        <v>107</v>
      </c>
      <c r="I6835">
        <v>1</v>
      </c>
      <c r="J6835" t="s">
        <v>4</v>
      </c>
      <c r="K6835" t="e" vm="30">
        <v>#VALUE!</v>
      </c>
      <c r="L6835" t="e" vm="31">
        <v>#VALUE!</v>
      </c>
      <c r="M6835" t="e" vm="3">
        <v>#VALUE!</v>
      </c>
      <c r="N6835" t="s">
        <v>12</v>
      </c>
      <c r="O6835" t="s">
        <v>13</v>
      </c>
      <c r="P6835" t="s">
        <v>24</v>
      </c>
      <c r="Q6835" s="10">
        <v>3</v>
      </c>
      <c r="R6835" s="12">
        <v>20.75</v>
      </c>
      <c r="S6835" t="str">
        <f t="shared" si="320"/>
        <v>New</v>
      </c>
    </row>
    <row r="6836" spans="1:19" x14ac:dyDescent="0.35">
      <c r="A6836" s="1">
        <v>6847</v>
      </c>
      <c r="B6836" s="4">
        <v>43181</v>
      </c>
      <c r="C6836" s="4" t="str">
        <f t="shared" si="318"/>
        <v>March</v>
      </c>
      <c r="D6836" s="4" t="str">
        <f t="shared" si="319"/>
        <v>2018</v>
      </c>
      <c r="E6836" s="8">
        <v>7015</v>
      </c>
      <c r="F6836" t="s">
        <v>106</v>
      </c>
      <c r="G6836" t="s">
        <v>109</v>
      </c>
      <c r="H6836" t="s">
        <v>107</v>
      </c>
      <c r="I6836">
        <v>5</v>
      </c>
      <c r="J6836" t="s">
        <v>51</v>
      </c>
      <c r="K6836" t="e" vm="30">
        <v>#VALUE!</v>
      </c>
      <c r="L6836" t="e" vm="31">
        <v>#VALUE!</v>
      </c>
      <c r="M6836" t="e" vm="3">
        <v>#VALUE!</v>
      </c>
      <c r="N6836" t="s">
        <v>12</v>
      </c>
      <c r="O6836" t="s">
        <v>22</v>
      </c>
      <c r="P6836" t="s">
        <v>57</v>
      </c>
      <c r="Q6836" s="10">
        <v>3</v>
      </c>
      <c r="R6836" s="12">
        <v>8.6999999999999993</v>
      </c>
      <c r="S6836" t="str">
        <f t="shared" si="320"/>
        <v>New</v>
      </c>
    </row>
    <row r="6837" spans="1:19" x14ac:dyDescent="0.35">
      <c r="A6837" s="1">
        <v>6848</v>
      </c>
      <c r="B6837" s="4">
        <v>43181</v>
      </c>
      <c r="C6837" s="4" t="str">
        <f t="shared" si="318"/>
        <v>March</v>
      </c>
      <c r="D6837" s="4" t="str">
        <f t="shared" si="319"/>
        <v>2018</v>
      </c>
      <c r="E6837" s="8">
        <v>7486</v>
      </c>
      <c r="F6837" t="s">
        <v>106</v>
      </c>
      <c r="G6837" t="s">
        <v>110</v>
      </c>
      <c r="H6837" t="s">
        <v>107</v>
      </c>
      <c r="I6837">
        <v>1</v>
      </c>
      <c r="J6837" t="s">
        <v>51</v>
      </c>
      <c r="K6837" t="e" vm="4">
        <v>#VALUE!</v>
      </c>
      <c r="L6837" t="e" vm="5">
        <v>#VALUE!</v>
      </c>
      <c r="M6837" t="e" vm="3">
        <v>#VALUE!</v>
      </c>
      <c r="N6837" t="s">
        <v>9</v>
      </c>
      <c r="O6837" t="s">
        <v>10</v>
      </c>
      <c r="P6837" t="s">
        <v>11</v>
      </c>
      <c r="Q6837" s="10">
        <v>5</v>
      </c>
      <c r="R6837" s="12">
        <v>5.9</v>
      </c>
      <c r="S6837" t="str">
        <f t="shared" si="320"/>
        <v>Retained</v>
      </c>
    </row>
    <row r="6838" spans="1:19" x14ac:dyDescent="0.35">
      <c r="A6838" s="1">
        <v>6849</v>
      </c>
      <c r="B6838" s="4">
        <v>43181</v>
      </c>
      <c r="C6838" s="4" t="str">
        <f t="shared" si="318"/>
        <v>March</v>
      </c>
      <c r="D6838" s="4" t="str">
        <f t="shared" si="319"/>
        <v>2018</v>
      </c>
      <c r="E6838" s="8">
        <v>3610</v>
      </c>
      <c r="F6838" t="s">
        <v>106</v>
      </c>
      <c r="G6838" t="s">
        <v>110</v>
      </c>
      <c r="H6838" t="s">
        <v>107</v>
      </c>
      <c r="I6838">
        <v>1</v>
      </c>
      <c r="J6838" t="s">
        <v>62</v>
      </c>
      <c r="K6838" t="e" vm="22">
        <v>#VALUE!</v>
      </c>
      <c r="L6838" t="e" vm="23">
        <v>#VALUE!</v>
      </c>
      <c r="M6838" t="e" vm="3">
        <v>#VALUE!</v>
      </c>
      <c r="N6838" t="s">
        <v>5</v>
      </c>
      <c r="O6838" t="s">
        <v>45</v>
      </c>
      <c r="P6838" t="s">
        <v>45</v>
      </c>
      <c r="Q6838" s="10">
        <v>3</v>
      </c>
      <c r="R6838" s="12">
        <v>28.55</v>
      </c>
      <c r="S6838" t="str">
        <f t="shared" si="320"/>
        <v>New</v>
      </c>
    </row>
    <row r="6839" spans="1:19" x14ac:dyDescent="0.35">
      <c r="A6839" s="1">
        <v>6850</v>
      </c>
      <c r="B6839" s="4">
        <v>43181</v>
      </c>
      <c r="C6839" s="4" t="str">
        <f t="shared" si="318"/>
        <v>March</v>
      </c>
      <c r="D6839" s="4" t="str">
        <f t="shared" si="319"/>
        <v>2018</v>
      </c>
      <c r="E6839" s="8">
        <v>6075</v>
      </c>
      <c r="F6839" t="s">
        <v>105</v>
      </c>
      <c r="G6839" t="s">
        <v>110</v>
      </c>
      <c r="H6839" t="s">
        <v>107</v>
      </c>
      <c r="I6839">
        <v>3</v>
      </c>
      <c r="J6839" t="s">
        <v>38</v>
      </c>
      <c r="K6839" t="e" vm="20">
        <v>#VALUE!</v>
      </c>
      <c r="L6839" t="e" vm="21">
        <v>#VALUE!</v>
      </c>
      <c r="M6839" t="e" vm="3">
        <v>#VALUE!</v>
      </c>
      <c r="N6839" t="s">
        <v>12</v>
      </c>
      <c r="O6839" t="s">
        <v>46</v>
      </c>
      <c r="P6839" t="s">
        <v>56</v>
      </c>
      <c r="Q6839" s="10">
        <v>2</v>
      </c>
      <c r="R6839" s="12">
        <v>12.1</v>
      </c>
      <c r="S6839" t="str">
        <f t="shared" si="320"/>
        <v>Retained</v>
      </c>
    </row>
    <row r="6840" spans="1:19" x14ac:dyDescent="0.35">
      <c r="A6840" s="1">
        <v>6851</v>
      </c>
      <c r="B6840" s="4">
        <v>43181</v>
      </c>
      <c r="C6840" s="4" t="str">
        <f t="shared" si="318"/>
        <v>March</v>
      </c>
      <c r="D6840" s="4" t="str">
        <f t="shared" si="319"/>
        <v>2018</v>
      </c>
      <c r="E6840" s="8">
        <v>9125</v>
      </c>
      <c r="F6840" t="s">
        <v>106</v>
      </c>
      <c r="G6840" t="s">
        <v>109</v>
      </c>
      <c r="H6840" t="s">
        <v>108</v>
      </c>
      <c r="I6840">
        <v>3</v>
      </c>
      <c r="J6840" t="s">
        <v>4</v>
      </c>
      <c r="K6840" t="e" vm="9">
        <v>#VALUE!</v>
      </c>
      <c r="L6840" t="e" vm="7">
        <v>#VALUE!</v>
      </c>
      <c r="M6840" t="e" vm="3">
        <v>#VALUE!</v>
      </c>
      <c r="N6840" t="s">
        <v>5</v>
      </c>
      <c r="O6840" t="s">
        <v>30</v>
      </c>
      <c r="P6840" t="s">
        <v>32</v>
      </c>
      <c r="Q6840" s="10">
        <v>5</v>
      </c>
      <c r="R6840" s="12">
        <v>12.29</v>
      </c>
      <c r="S6840" t="str">
        <f t="shared" si="320"/>
        <v>Retained</v>
      </c>
    </row>
    <row r="6841" spans="1:19" x14ac:dyDescent="0.35">
      <c r="A6841" s="1">
        <v>6852</v>
      </c>
      <c r="B6841" s="4">
        <v>43181</v>
      </c>
      <c r="C6841" s="4" t="str">
        <f t="shared" si="318"/>
        <v>March</v>
      </c>
      <c r="D6841" s="4" t="str">
        <f t="shared" si="319"/>
        <v>2018</v>
      </c>
      <c r="E6841" s="8">
        <v>10154</v>
      </c>
      <c r="F6841" t="s">
        <v>105</v>
      </c>
      <c r="G6841" t="s">
        <v>110</v>
      </c>
      <c r="H6841" t="s">
        <v>107</v>
      </c>
      <c r="I6841">
        <v>2</v>
      </c>
      <c r="J6841" t="s">
        <v>51</v>
      </c>
      <c r="K6841" t="e" vm="22">
        <v>#VALUE!</v>
      </c>
      <c r="L6841" t="e" vm="23">
        <v>#VALUE!</v>
      </c>
      <c r="M6841" t="e" vm="3">
        <v>#VALUE!</v>
      </c>
      <c r="N6841" t="s">
        <v>9</v>
      </c>
      <c r="O6841" t="s">
        <v>10</v>
      </c>
      <c r="P6841" t="s">
        <v>58</v>
      </c>
      <c r="Q6841" s="10">
        <v>3</v>
      </c>
      <c r="R6841" s="12">
        <v>3.36</v>
      </c>
      <c r="S6841" t="str">
        <f t="shared" si="320"/>
        <v>Retained</v>
      </c>
    </row>
    <row r="6842" spans="1:19" x14ac:dyDescent="0.35">
      <c r="A6842" s="1">
        <v>6853</v>
      </c>
      <c r="B6842" s="4">
        <v>43181</v>
      </c>
      <c r="C6842" s="4" t="str">
        <f t="shared" si="318"/>
        <v>March</v>
      </c>
      <c r="D6842" s="4" t="str">
        <f t="shared" si="319"/>
        <v>2018</v>
      </c>
      <c r="E6842" s="8">
        <v>1794</v>
      </c>
      <c r="F6842" t="s">
        <v>105</v>
      </c>
      <c r="G6842" t="s">
        <v>109</v>
      </c>
      <c r="H6842" t="s">
        <v>108</v>
      </c>
      <c r="I6842">
        <v>4</v>
      </c>
      <c r="J6842" t="s">
        <v>38</v>
      </c>
      <c r="K6842" t="e" vm="9">
        <v>#VALUE!</v>
      </c>
      <c r="L6842" t="e" vm="7">
        <v>#VALUE!</v>
      </c>
      <c r="M6842" t="e" vm="3">
        <v>#VALUE!</v>
      </c>
      <c r="N6842" t="s">
        <v>5</v>
      </c>
      <c r="O6842" t="s">
        <v>28</v>
      </c>
      <c r="P6842" t="s">
        <v>34</v>
      </c>
      <c r="Q6842" s="10">
        <v>5</v>
      </c>
      <c r="R6842" s="12">
        <v>16.13</v>
      </c>
      <c r="S6842" t="str">
        <f t="shared" si="320"/>
        <v>Retained</v>
      </c>
    </row>
    <row r="6843" spans="1:19" x14ac:dyDescent="0.35">
      <c r="A6843" s="1">
        <v>6854</v>
      </c>
      <c r="B6843" s="4">
        <v>43181</v>
      </c>
      <c r="C6843" s="4" t="str">
        <f t="shared" si="318"/>
        <v>March</v>
      </c>
      <c r="D6843" s="4" t="str">
        <f t="shared" si="319"/>
        <v>2018</v>
      </c>
      <c r="E6843" s="8">
        <v>2242</v>
      </c>
      <c r="F6843" t="s">
        <v>106</v>
      </c>
      <c r="G6843" t="s">
        <v>109</v>
      </c>
      <c r="H6843" t="s">
        <v>107</v>
      </c>
      <c r="I6843">
        <v>4</v>
      </c>
      <c r="J6843" t="s">
        <v>62</v>
      </c>
      <c r="K6843" t="e" vm="1">
        <v>#VALUE!</v>
      </c>
      <c r="L6843" t="e" vm="2">
        <v>#VALUE!</v>
      </c>
      <c r="M6843" t="e" vm="3">
        <v>#VALUE!</v>
      </c>
      <c r="N6843" t="s">
        <v>9</v>
      </c>
      <c r="O6843" t="s">
        <v>19</v>
      </c>
      <c r="P6843" t="s">
        <v>19</v>
      </c>
      <c r="Q6843" s="10">
        <v>4</v>
      </c>
      <c r="R6843" s="12">
        <v>19.93</v>
      </c>
      <c r="S6843" t="str">
        <f t="shared" si="320"/>
        <v>Retained</v>
      </c>
    </row>
    <row r="6844" spans="1:19" x14ac:dyDescent="0.35">
      <c r="A6844" s="1">
        <v>6855</v>
      </c>
      <c r="B6844" s="4">
        <v>43181</v>
      </c>
      <c r="C6844" s="4" t="str">
        <f t="shared" si="318"/>
        <v>March</v>
      </c>
      <c r="D6844" s="4" t="str">
        <f t="shared" si="319"/>
        <v>2018</v>
      </c>
      <c r="E6844" s="8">
        <v>2998</v>
      </c>
      <c r="F6844" t="s">
        <v>106</v>
      </c>
      <c r="G6844" t="s">
        <v>110</v>
      </c>
      <c r="H6844" t="s">
        <v>107</v>
      </c>
      <c r="I6844">
        <v>4</v>
      </c>
      <c r="J6844" t="s">
        <v>72</v>
      </c>
      <c r="K6844" t="e" vm="20">
        <v>#VALUE!</v>
      </c>
      <c r="L6844" t="e" vm="21">
        <v>#VALUE!</v>
      </c>
      <c r="M6844" t="e" vm="3">
        <v>#VALUE!</v>
      </c>
      <c r="N6844" t="s">
        <v>5</v>
      </c>
      <c r="O6844" t="s">
        <v>7</v>
      </c>
      <c r="P6844" t="s">
        <v>8</v>
      </c>
      <c r="Q6844" s="10">
        <v>6</v>
      </c>
      <c r="R6844" s="12">
        <v>28.69</v>
      </c>
      <c r="S6844" t="str">
        <f t="shared" si="320"/>
        <v>Retained</v>
      </c>
    </row>
    <row r="6845" spans="1:19" x14ac:dyDescent="0.35">
      <c r="A6845" s="1">
        <v>6856</v>
      </c>
      <c r="B6845" s="4">
        <v>43181</v>
      </c>
      <c r="C6845" s="4" t="str">
        <f t="shared" si="318"/>
        <v>March</v>
      </c>
      <c r="D6845" s="4" t="str">
        <f t="shared" si="319"/>
        <v>2018</v>
      </c>
      <c r="E6845" s="8">
        <v>3016</v>
      </c>
      <c r="F6845" t="s">
        <v>105</v>
      </c>
      <c r="G6845" t="s">
        <v>109</v>
      </c>
      <c r="H6845" t="s">
        <v>108</v>
      </c>
      <c r="I6845">
        <v>1</v>
      </c>
      <c r="J6845" t="s">
        <v>51</v>
      </c>
      <c r="K6845" t="e" vm="22">
        <v>#VALUE!</v>
      </c>
      <c r="L6845" t="e" vm="23">
        <v>#VALUE!</v>
      </c>
      <c r="M6845" t="e" vm="3">
        <v>#VALUE!</v>
      </c>
      <c r="N6845" t="s">
        <v>9</v>
      </c>
      <c r="O6845" t="s">
        <v>10</v>
      </c>
      <c r="P6845" t="s">
        <v>16</v>
      </c>
      <c r="Q6845" s="10">
        <v>4</v>
      </c>
      <c r="R6845" s="12">
        <v>16.02</v>
      </c>
      <c r="S6845" t="str">
        <f t="shared" si="320"/>
        <v>New</v>
      </c>
    </row>
    <row r="6846" spans="1:19" x14ac:dyDescent="0.35">
      <c r="A6846" s="1">
        <v>6857</v>
      </c>
      <c r="B6846" s="4">
        <v>43181</v>
      </c>
      <c r="C6846" s="4" t="str">
        <f t="shared" si="318"/>
        <v>March</v>
      </c>
      <c r="D6846" s="4" t="str">
        <f t="shared" si="319"/>
        <v>2018</v>
      </c>
      <c r="E6846" s="8">
        <v>4655</v>
      </c>
      <c r="F6846" t="s">
        <v>105</v>
      </c>
      <c r="G6846" t="s">
        <v>110</v>
      </c>
      <c r="H6846" t="s">
        <v>107</v>
      </c>
      <c r="I6846">
        <v>4</v>
      </c>
      <c r="J6846" t="s">
        <v>4</v>
      </c>
      <c r="K6846" t="e" vm="20">
        <v>#VALUE!</v>
      </c>
      <c r="L6846" t="e" vm="21">
        <v>#VALUE!</v>
      </c>
      <c r="M6846" t="e" vm="3">
        <v>#VALUE!</v>
      </c>
      <c r="N6846" t="s">
        <v>5</v>
      </c>
      <c r="O6846" t="s">
        <v>45</v>
      </c>
      <c r="P6846" t="s">
        <v>45</v>
      </c>
      <c r="Q6846" s="10">
        <v>3</v>
      </c>
      <c r="R6846" s="12">
        <v>4.26</v>
      </c>
      <c r="S6846" t="str">
        <f t="shared" si="320"/>
        <v>Retained</v>
      </c>
    </row>
    <row r="6847" spans="1:19" x14ac:dyDescent="0.35">
      <c r="A6847" s="1">
        <v>6858</v>
      </c>
      <c r="B6847" s="4">
        <v>43181</v>
      </c>
      <c r="C6847" s="4" t="str">
        <f t="shared" si="318"/>
        <v>March</v>
      </c>
      <c r="D6847" s="4" t="str">
        <f t="shared" si="319"/>
        <v>2018</v>
      </c>
      <c r="E6847" s="8">
        <v>1117</v>
      </c>
      <c r="F6847" t="s">
        <v>106</v>
      </c>
      <c r="G6847" t="s">
        <v>109</v>
      </c>
      <c r="H6847" t="s">
        <v>107</v>
      </c>
      <c r="I6847">
        <v>5</v>
      </c>
      <c r="J6847" t="s">
        <v>37</v>
      </c>
      <c r="K6847" t="e" vm="29">
        <v>#VALUE!</v>
      </c>
      <c r="L6847" t="e" vm="29">
        <v>#VALUE!</v>
      </c>
      <c r="M6847" t="e" vm="3">
        <v>#VALUE!</v>
      </c>
      <c r="N6847" t="s">
        <v>5</v>
      </c>
      <c r="O6847" t="s">
        <v>7</v>
      </c>
      <c r="P6847" t="s">
        <v>8</v>
      </c>
      <c r="Q6847" s="10">
        <v>4</v>
      </c>
      <c r="R6847" s="12">
        <v>12.01</v>
      </c>
      <c r="S6847" t="str">
        <f t="shared" si="320"/>
        <v>New</v>
      </c>
    </row>
    <row r="6848" spans="1:19" x14ac:dyDescent="0.35">
      <c r="A6848" s="1">
        <v>6859</v>
      </c>
      <c r="B6848" s="4">
        <v>43181</v>
      </c>
      <c r="C6848" s="4" t="str">
        <f t="shared" si="318"/>
        <v>March</v>
      </c>
      <c r="D6848" s="4" t="str">
        <f t="shared" si="319"/>
        <v>2018</v>
      </c>
      <c r="E6848" s="8">
        <v>5717</v>
      </c>
      <c r="F6848" t="s">
        <v>105</v>
      </c>
      <c r="G6848" t="s">
        <v>109</v>
      </c>
      <c r="H6848" t="s">
        <v>108</v>
      </c>
      <c r="I6848">
        <v>0</v>
      </c>
      <c r="J6848" t="s">
        <v>37</v>
      </c>
      <c r="K6848" t="e" vm="1">
        <v>#VALUE!</v>
      </c>
      <c r="L6848" t="e" vm="2">
        <v>#VALUE!</v>
      </c>
      <c r="M6848" t="e" vm="3">
        <v>#VALUE!</v>
      </c>
      <c r="N6848" t="s">
        <v>5</v>
      </c>
      <c r="O6848" t="s">
        <v>28</v>
      </c>
      <c r="P6848" t="s">
        <v>34</v>
      </c>
      <c r="Q6848" s="10">
        <v>2</v>
      </c>
      <c r="R6848" s="12">
        <v>6.43</v>
      </c>
      <c r="S6848" t="str">
        <f t="shared" si="320"/>
        <v>Retained</v>
      </c>
    </row>
    <row r="6849" spans="1:19" x14ac:dyDescent="0.35">
      <c r="A6849" s="1">
        <v>6860</v>
      </c>
      <c r="B6849" s="4">
        <v>43181</v>
      </c>
      <c r="C6849" s="4" t="str">
        <f t="shared" si="318"/>
        <v>March</v>
      </c>
      <c r="D6849" s="4" t="str">
        <f t="shared" si="319"/>
        <v>2018</v>
      </c>
      <c r="E6849" s="8">
        <v>6406</v>
      </c>
      <c r="F6849" t="s">
        <v>106</v>
      </c>
      <c r="G6849" t="s">
        <v>110</v>
      </c>
      <c r="H6849" t="s">
        <v>107</v>
      </c>
      <c r="I6849">
        <v>2</v>
      </c>
      <c r="J6849" t="s">
        <v>51</v>
      </c>
      <c r="K6849" t="e" vm="26">
        <v>#VALUE!</v>
      </c>
      <c r="L6849" t="e" vm="25">
        <v>#VALUE!</v>
      </c>
      <c r="M6849" t="e" vm="3">
        <v>#VALUE!</v>
      </c>
      <c r="N6849" t="s">
        <v>5</v>
      </c>
      <c r="O6849" t="s">
        <v>19</v>
      </c>
      <c r="P6849" t="s">
        <v>19</v>
      </c>
      <c r="Q6849" s="10">
        <v>5</v>
      </c>
      <c r="R6849" s="12">
        <v>6.43</v>
      </c>
      <c r="S6849" t="str">
        <f t="shared" si="320"/>
        <v>Retained</v>
      </c>
    </row>
    <row r="6850" spans="1:19" x14ac:dyDescent="0.35">
      <c r="A6850" s="1">
        <v>6861</v>
      </c>
      <c r="B6850" s="4">
        <v>43181</v>
      </c>
      <c r="C6850" s="4" t="str">
        <f t="shared" ref="C6850:C6913" si="321">TEXT(B6850, "MMMM")</f>
        <v>March</v>
      </c>
      <c r="D6850" s="4" t="str">
        <f t="shared" ref="D6850:D6913" si="322">TEXT(B6850, "YYYY")</f>
        <v>2018</v>
      </c>
      <c r="E6850" s="8">
        <v>7149</v>
      </c>
      <c r="F6850" t="s">
        <v>105</v>
      </c>
      <c r="G6850" t="s">
        <v>109</v>
      </c>
      <c r="H6850" t="s">
        <v>107</v>
      </c>
      <c r="I6850">
        <v>4</v>
      </c>
      <c r="J6850" t="s">
        <v>51</v>
      </c>
      <c r="K6850" t="e" vm="9">
        <v>#VALUE!</v>
      </c>
      <c r="L6850" t="e" vm="7">
        <v>#VALUE!</v>
      </c>
      <c r="M6850" t="e" vm="3">
        <v>#VALUE!</v>
      </c>
      <c r="N6850" t="s">
        <v>12</v>
      </c>
      <c r="O6850" t="s">
        <v>22</v>
      </c>
      <c r="P6850" t="s">
        <v>56</v>
      </c>
      <c r="Q6850" s="10">
        <v>4</v>
      </c>
      <c r="R6850" s="12">
        <v>14.33</v>
      </c>
      <c r="S6850" t="str">
        <f t="shared" ref="S6850:S6913" si="323">IF(COUNTIFS(E:E, E6850, B:B, "&lt;="&amp;B6850)&gt;1, "Retained", "New")</f>
        <v>Retained</v>
      </c>
    </row>
    <row r="6851" spans="1:19" x14ac:dyDescent="0.35">
      <c r="A6851" s="1">
        <v>6862</v>
      </c>
      <c r="B6851" s="4">
        <v>43181</v>
      </c>
      <c r="C6851" s="4" t="str">
        <f t="shared" si="321"/>
        <v>March</v>
      </c>
      <c r="D6851" s="4" t="str">
        <f t="shared" si="322"/>
        <v>2018</v>
      </c>
      <c r="E6851" s="8">
        <v>4925</v>
      </c>
      <c r="F6851" t="s">
        <v>105</v>
      </c>
      <c r="G6851" t="s">
        <v>109</v>
      </c>
      <c r="H6851" t="s">
        <v>107</v>
      </c>
      <c r="I6851">
        <v>0</v>
      </c>
      <c r="J6851" t="s">
        <v>4</v>
      </c>
      <c r="K6851" t="e" vm="17">
        <v>#VALUE!</v>
      </c>
      <c r="L6851" t="e" vm="5">
        <v>#VALUE!</v>
      </c>
      <c r="M6851" t="e" vm="3">
        <v>#VALUE!</v>
      </c>
      <c r="N6851" t="s">
        <v>5</v>
      </c>
      <c r="O6851" t="s">
        <v>45</v>
      </c>
      <c r="P6851" t="s">
        <v>45</v>
      </c>
      <c r="Q6851" s="10">
        <v>2</v>
      </c>
      <c r="R6851" s="12">
        <v>13.19</v>
      </c>
      <c r="S6851" t="str">
        <f t="shared" si="323"/>
        <v>Retained</v>
      </c>
    </row>
    <row r="6852" spans="1:19" x14ac:dyDescent="0.35">
      <c r="A6852" s="1">
        <v>6863</v>
      </c>
      <c r="B6852" s="4">
        <v>43181</v>
      </c>
      <c r="C6852" s="4" t="str">
        <f t="shared" si="321"/>
        <v>March</v>
      </c>
      <c r="D6852" s="4" t="str">
        <f t="shared" si="322"/>
        <v>2018</v>
      </c>
      <c r="E6852" s="8">
        <v>1038</v>
      </c>
      <c r="F6852" t="s">
        <v>105</v>
      </c>
      <c r="G6852" t="s">
        <v>110</v>
      </c>
      <c r="H6852" t="s">
        <v>108</v>
      </c>
      <c r="I6852">
        <v>3</v>
      </c>
      <c r="J6852" t="s">
        <v>37</v>
      </c>
      <c r="K6852" t="e" vm="24">
        <v>#VALUE!</v>
      </c>
      <c r="L6852" t="e" vm="25">
        <v>#VALUE!</v>
      </c>
      <c r="M6852" t="e" vm="3">
        <v>#VALUE!</v>
      </c>
      <c r="N6852" t="s">
        <v>5</v>
      </c>
      <c r="O6852" t="s">
        <v>61</v>
      </c>
      <c r="P6852" t="s">
        <v>61</v>
      </c>
      <c r="Q6852" s="10">
        <v>4</v>
      </c>
      <c r="R6852" s="12">
        <v>23.44</v>
      </c>
      <c r="S6852" t="str">
        <f t="shared" si="323"/>
        <v>New</v>
      </c>
    </row>
    <row r="6853" spans="1:19" x14ac:dyDescent="0.35">
      <c r="A6853" s="1">
        <v>6864</v>
      </c>
      <c r="B6853" s="4">
        <v>43181</v>
      </c>
      <c r="C6853" s="4" t="str">
        <f t="shared" si="321"/>
        <v>March</v>
      </c>
      <c r="D6853" s="4" t="str">
        <f t="shared" si="322"/>
        <v>2018</v>
      </c>
      <c r="E6853" s="8">
        <v>9728</v>
      </c>
      <c r="F6853" t="s">
        <v>106</v>
      </c>
      <c r="G6853" t="s">
        <v>110</v>
      </c>
      <c r="H6853" t="s">
        <v>107</v>
      </c>
      <c r="I6853">
        <v>1</v>
      </c>
      <c r="J6853" t="s">
        <v>51</v>
      </c>
      <c r="K6853" t="e" vm="17">
        <v>#VALUE!</v>
      </c>
      <c r="L6853" t="e" vm="5">
        <v>#VALUE!</v>
      </c>
      <c r="M6853" t="e" vm="3">
        <v>#VALUE!</v>
      </c>
      <c r="N6853" t="s">
        <v>5</v>
      </c>
      <c r="O6853" t="s">
        <v>61</v>
      </c>
      <c r="P6853" t="s">
        <v>61</v>
      </c>
      <c r="Q6853" s="10">
        <v>5</v>
      </c>
      <c r="R6853" s="12">
        <v>5.0999999999999996</v>
      </c>
      <c r="S6853" t="str">
        <f t="shared" si="323"/>
        <v>Retained</v>
      </c>
    </row>
    <row r="6854" spans="1:19" x14ac:dyDescent="0.35">
      <c r="A6854" s="1">
        <v>6865</v>
      </c>
      <c r="B6854" s="4">
        <v>43181</v>
      </c>
      <c r="C6854" s="4" t="str">
        <f t="shared" si="321"/>
        <v>March</v>
      </c>
      <c r="D6854" s="4" t="str">
        <f t="shared" si="322"/>
        <v>2018</v>
      </c>
      <c r="E6854" s="8">
        <v>5974</v>
      </c>
      <c r="F6854" t="s">
        <v>105</v>
      </c>
      <c r="G6854" t="s">
        <v>109</v>
      </c>
      <c r="H6854" t="s">
        <v>107</v>
      </c>
      <c r="I6854">
        <v>4</v>
      </c>
      <c r="J6854" t="s">
        <v>37</v>
      </c>
      <c r="K6854" t="e" vm="1">
        <v>#VALUE!</v>
      </c>
      <c r="L6854" t="e" vm="2">
        <v>#VALUE!</v>
      </c>
      <c r="M6854" t="e" vm="3">
        <v>#VALUE!</v>
      </c>
      <c r="N6854" t="s">
        <v>5</v>
      </c>
      <c r="O6854" t="s">
        <v>17</v>
      </c>
      <c r="P6854" t="s">
        <v>29</v>
      </c>
      <c r="Q6854" s="10">
        <v>5</v>
      </c>
      <c r="R6854" s="12">
        <v>42.24</v>
      </c>
      <c r="S6854" t="str">
        <f t="shared" si="323"/>
        <v>Retained</v>
      </c>
    </row>
    <row r="6855" spans="1:19" x14ac:dyDescent="0.35">
      <c r="A6855" s="1">
        <v>6866</v>
      </c>
      <c r="B6855" s="4">
        <v>43181</v>
      </c>
      <c r="C6855" s="4" t="str">
        <f t="shared" si="321"/>
        <v>March</v>
      </c>
      <c r="D6855" s="4" t="str">
        <f t="shared" si="322"/>
        <v>2018</v>
      </c>
      <c r="E6855" s="8">
        <v>5602</v>
      </c>
      <c r="F6855" t="s">
        <v>106</v>
      </c>
      <c r="G6855" t="s">
        <v>110</v>
      </c>
      <c r="H6855" t="s">
        <v>107</v>
      </c>
      <c r="I6855">
        <v>0</v>
      </c>
      <c r="J6855" t="s">
        <v>73</v>
      </c>
      <c r="K6855" t="e" vm="8">
        <v>#VALUE!</v>
      </c>
      <c r="L6855" t="e" vm="2">
        <v>#VALUE!</v>
      </c>
      <c r="M6855" t="e" vm="3">
        <v>#VALUE!</v>
      </c>
      <c r="N6855" t="s">
        <v>12</v>
      </c>
      <c r="O6855" t="s">
        <v>22</v>
      </c>
      <c r="P6855" t="s">
        <v>36</v>
      </c>
      <c r="Q6855" s="10">
        <v>5</v>
      </c>
      <c r="R6855" s="12">
        <v>14.59</v>
      </c>
      <c r="S6855" t="str">
        <f t="shared" si="323"/>
        <v>New</v>
      </c>
    </row>
    <row r="6856" spans="1:19" x14ac:dyDescent="0.35">
      <c r="A6856" s="1">
        <v>6867</v>
      </c>
      <c r="B6856" s="4">
        <v>43181</v>
      </c>
      <c r="C6856" s="4" t="str">
        <f t="shared" si="321"/>
        <v>March</v>
      </c>
      <c r="D6856" s="4" t="str">
        <f t="shared" si="322"/>
        <v>2018</v>
      </c>
      <c r="E6856" s="8">
        <v>1533</v>
      </c>
      <c r="F6856" t="s">
        <v>106</v>
      </c>
      <c r="G6856" t="s">
        <v>110</v>
      </c>
      <c r="H6856" t="s">
        <v>107</v>
      </c>
      <c r="I6856">
        <v>3</v>
      </c>
      <c r="J6856" t="s">
        <v>37</v>
      </c>
      <c r="K6856" t="e" vm="4">
        <v>#VALUE!</v>
      </c>
      <c r="L6856" t="e" vm="5">
        <v>#VALUE!</v>
      </c>
      <c r="M6856" t="e" vm="3">
        <v>#VALUE!</v>
      </c>
      <c r="N6856" t="s">
        <v>12</v>
      </c>
      <c r="O6856" t="s">
        <v>22</v>
      </c>
      <c r="P6856" t="s">
        <v>63</v>
      </c>
      <c r="Q6856" s="10">
        <v>3</v>
      </c>
      <c r="R6856" s="12">
        <v>5.57</v>
      </c>
      <c r="S6856" t="str">
        <f t="shared" si="323"/>
        <v>Retained</v>
      </c>
    </row>
    <row r="6857" spans="1:19" x14ac:dyDescent="0.35">
      <c r="A6857" s="1">
        <v>6868</v>
      </c>
      <c r="B6857" s="4">
        <v>43182</v>
      </c>
      <c r="C6857" s="4" t="str">
        <f t="shared" si="321"/>
        <v>March</v>
      </c>
      <c r="D6857" s="4" t="str">
        <f t="shared" si="322"/>
        <v>2018</v>
      </c>
      <c r="E6857" s="8">
        <v>6094</v>
      </c>
      <c r="F6857" t="s">
        <v>106</v>
      </c>
      <c r="G6857" t="s">
        <v>110</v>
      </c>
      <c r="H6857" t="s">
        <v>108</v>
      </c>
      <c r="I6857">
        <v>1</v>
      </c>
      <c r="J6857" t="s">
        <v>37</v>
      </c>
      <c r="K6857" t="e" vm="27">
        <v>#VALUE!</v>
      </c>
      <c r="L6857" t="e" vm="23">
        <v>#VALUE!</v>
      </c>
      <c r="M6857" t="e" vm="3">
        <v>#VALUE!</v>
      </c>
      <c r="N6857" t="s">
        <v>12</v>
      </c>
      <c r="O6857" t="s">
        <v>22</v>
      </c>
      <c r="P6857" t="s">
        <v>23</v>
      </c>
      <c r="Q6857" s="10">
        <v>2</v>
      </c>
      <c r="R6857" s="12">
        <v>9.8000000000000007</v>
      </c>
      <c r="S6857" t="str">
        <f t="shared" si="323"/>
        <v>New</v>
      </c>
    </row>
    <row r="6858" spans="1:19" x14ac:dyDescent="0.35">
      <c r="A6858" s="1">
        <v>6869</v>
      </c>
      <c r="B6858" s="4">
        <v>43182</v>
      </c>
      <c r="C6858" s="4" t="str">
        <f t="shared" si="321"/>
        <v>March</v>
      </c>
      <c r="D6858" s="4" t="str">
        <f t="shared" si="322"/>
        <v>2018</v>
      </c>
      <c r="E6858" s="8">
        <v>474</v>
      </c>
      <c r="F6858" t="s">
        <v>105</v>
      </c>
      <c r="G6858" t="s">
        <v>110</v>
      </c>
      <c r="H6858" t="s">
        <v>107</v>
      </c>
      <c r="I6858">
        <v>1</v>
      </c>
      <c r="J6858" t="s">
        <v>51</v>
      </c>
      <c r="K6858" t="e" vm="28">
        <v>#VALUE!</v>
      </c>
      <c r="L6858" t="e" vm="29">
        <v>#VALUE!</v>
      </c>
      <c r="M6858" t="e" vm="3">
        <v>#VALUE!</v>
      </c>
      <c r="N6858" t="s">
        <v>5</v>
      </c>
      <c r="O6858" t="s">
        <v>6</v>
      </c>
      <c r="P6858" t="s">
        <v>43</v>
      </c>
      <c r="Q6858" s="10">
        <v>3</v>
      </c>
      <c r="R6858" s="12">
        <v>7.77</v>
      </c>
      <c r="S6858" t="str">
        <f t="shared" si="323"/>
        <v>New</v>
      </c>
    </row>
    <row r="6859" spans="1:19" x14ac:dyDescent="0.35">
      <c r="A6859" s="1">
        <v>6870</v>
      </c>
      <c r="B6859" s="4">
        <v>43182</v>
      </c>
      <c r="C6859" s="4" t="str">
        <f t="shared" si="321"/>
        <v>March</v>
      </c>
      <c r="D6859" s="4" t="str">
        <f t="shared" si="322"/>
        <v>2018</v>
      </c>
      <c r="E6859" s="8">
        <v>8427</v>
      </c>
      <c r="F6859" t="s">
        <v>106</v>
      </c>
      <c r="G6859" t="s">
        <v>110</v>
      </c>
      <c r="H6859" t="s">
        <v>107</v>
      </c>
      <c r="I6859">
        <v>3</v>
      </c>
      <c r="J6859" t="s">
        <v>51</v>
      </c>
      <c r="K6859" t="e" vm="17">
        <v>#VALUE!</v>
      </c>
      <c r="L6859" t="e" vm="5">
        <v>#VALUE!</v>
      </c>
      <c r="M6859" t="e" vm="3">
        <v>#VALUE!</v>
      </c>
      <c r="N6859" t="s">
        <v>5</v>
      </c>
      <c r="O6859" t="s">
        <v>19</v>
      </c>
      <c r="P6859" t="s">
        <v>19</v>
      </c>
      <c r="Q6859" s="10">
        <v>3</v>
      </c>
      <c r="R6859" s="12">
        <v>15.62</v>
      </c>
      <c r="S6859" t="str">
        <f t="shared" si="323"/>
        <v>Retained</v>
      </c>
    </row>
    <row r="6860" spans="1:19" x14ac:dyDescent="0.35">
      <c r="A6860" s="1">
        <v>6871</v>
      </c>
      <c r="B6860" s="4">
        <v>43182</v>
      </c>
      <c r="C6860" s="4" t="str">
        <f t="shared" si="321"/>
        <v>March</v>
      </c>
      <c r="D6860" s="4" t="str">
        <f t="shared" si="322"/>
        <v>2018</v>
      </c>
      <c r="E6860" s="8">
        <v>3902</v>
      </c>
      <c r="F6860" t="s">
        <v>105</v>
      </c>
      <c r="G6860" t="s">
        <v>109</v>
      </c>
      <c r="H6860" t="s">
        <v>107</v>
      </c>
      <c r="I6860">
        <v>3</v>
      </c>
      <c r="J6860" t="s">
        <v>4</v>
      </c>
      <c r="K6860" t="e" vm="15">
        <v>#VALUE!</v>
      </c>
      <c r="L6860" t="e" vm="5">
        <v>#VALUE!</v>
      </c>
      <c r="M6860" t="e" vm="3">
        <v>#VALUE!</v>
      </c>
      <c r="N6860" t="s">
        <v>12</v>
      </c>
      <c r="O6860" t="s">
        <v>13</v>
      </c>
      <c r="P6860" t="s">
        <v>33</v>
      </c>
      <c r="Q6860" s="10">
        <v>5</v>
      </c>
      <c r="R6860" s="12">
        <v>9.2200000000000006</v>
      </c>
      <c r="S6860" t="str">
        <f t="shared" si="323"/>
        <v>Retained</v>
      </c>
    </row>
    <row r="6861" spans="1:19" x14ac:dyDescent="0.35">
      <c r="A6861" s="1">
        <v>6872</v>
      </c>
      <c r="B6861" s="4">
        <v>43182</v>
      </c>
      <c r="C6861" s="4" t="str">
        <f t="shared" si="321"/>
        <v>March</v>
      </c>
      <c r="D6861" s="4" t="str">
        <f t="shared" si="322"/>
        <v>2018</v>
      </c>
      <c r="E6861" s="8">
        <v>6997</v>
      </c>
      <c r="F6861" t="s">
        <v>105</v>
      </c>
      <c r="G6861" t="s">
        <v>110</v>
      </c>
      <c r="H6861" t="s">
        <v>107</v>
      </c>
      <c r="I6861">
        <v>4</v>
      </c>
      <c r="J6861" t="s">
        <v>72</v>
      </c>
      <c r="K6861" t="e" vm="9">
        <v>#VALUE!</v>
      </c>
      <c r="L6861" t="e" vm="7">
        <v>#VALUE!</v>
      </c>
      <c r="M6861" t="e" vm="3">
        <v>#VALUE!</v>
      </c>
      <c r="N6861" t="s">
        <v>5</v>
      </c>
      <c r="O6861" t="s">
        <v>61</v>
      </c>
      <c r="P6861" t="s">
        <v>61</v>
      </c>
      <c r="Q6861" s="10">
        <v>2</v>
      </c>
      <c r="R6861" s="12">
        <v>5.92</v>
      </c>
      <c r="S6861" t="str">
        <f t="shared" si="323"/>
        <v>Retained</v>
      </c>
    </row>
    <row r="6862" spans="1:19" x14ac:dyDescent="0.35">
      <c r="A6862" s="1">
        <v>6873</v>
      </c>
      <c r="B6862" s="4">
        <v>43182</v>
      </c>
      <c r="C6862" s="4" t="str">
        <f t="shared" si="321"/>
        <v>March</v>
      </c>
      <c r="D6862" s="4" t="str">
        <f t="shared" si="322"/>
        <v>2018</v>
      </c>
      <c r="E6862" s="8">
        <v>1183</v>
      </c>
      <c r="F6862" t="s">
        <v>106</v>
      </c>
      <c r="G6862" t="s">
        <v>109</v>
      </c>
      <c r="H6862" t="s">
        <v>107</v>
      </c>
      <c r="I6862">
        <v>3</v>
      </c>
      <c r="J6862" t="s">
        <v>4</v>
      </c>
      <c r="K6862" t="e" vm="18">
        <v>#VALUE!</v>
      </c>
      <c r="L6862" t="e" vm="19">
        <v>#VALUE!</v>
      </c>
      <c r="M6862" t="e" vm="3">
        <v>#VALUE!</v>
      </c>
      <c r="N6862" t="s">
        <v>5</v>
      </c>
      <c r="O6862" t="s">
        <v>41</v>
      </c>
      <c r="P6862" t="s">
        <v>42</v>
      </c>
      <c r="Q6862" s="10">
        <v>3</v>
      </c>
      <c r="R6862" s="12">
        <v>2.76</v>
      </c>
      <c r="S6862" t="str">
        <f t="shared" si="323"/>
        <v>New</v>
      </c>
    </row>
    <row r="6863" spans="1:19" x14ac:dyDescent="0.35">
      <c r="A6863" s="1">
        <v>6874</v>
      </c>
      <c r="B6863" s="4">
        <v>43182</v>
      </c>
      <c r="C6863" s="4" t="str">
        <f t="shared" si="321"/>
        <v>March</v>
      </c>
      <c r="D6863" s="4" t="str">
        <f t="shared" si="322"/>
        <v>2018</v>
      </c>
      <c r="E6863" s="8">
        <v>4029</v>
      </c>
      <c r="F6863" t="s">
        <v>106</v>
      </c>
      <c r="G6863" t="s">
        <v>110</v>
      </c>
      <c r="H6863" t="s">
        <v>108</v>
      </c>
      <c r="I6863">
        <v>3</v>
      </c>
      <c r="J6863" t="s">
        <v>51</v>
      </c>
      <c r="K6863" t="e" vm="13">
        <v>#VALUE!</v>
      </c>
      <c r="L6863" t="e" vm="5">
        <v>#VALUE!</v>
      </c>
      <c r="M6863" t="e" vm="3">
        <v>#VALUE!</v>
      </c>
      <c r="N6863" t="s">
        <v>9</v>
      </c>
      <c r="O6863" t="s">
        <v>10</v>
      </c>
      <c r="P6863" t="s">
        <v>16</v>
      </c>
      <c r="Q6863" s="10">
        <v>6</v>
      </c>
      <c r="R6863" s="12">
        <v>20.66</v>
      </c>
      <c r="S6863" t="str">
        <f t="shared" si="323"/>
        <v>Retained</v>
      </c>
    </row>
    <row r="6864" spans="1:19" x14ac:dyDescent="0.35">
      <c r="A6864" s="1">
        <v>6875</v>
      </c>
      <c r="B6864" s="4">
        <v>43182</v>
      </c>
      <c r="C6864" s="4" t="str">
        <f t="shared" si="321"/>
        <v>March</v>
      </c>
      <c r="D6864" s="4" t="str">
        <f t="shared" si="322"/>
        <v>2018</v>
      </c>
      <c r="E6864" s="8">
        <v>430</v>
      </c>
      <c r="F6864" t="s">
        <v>106</v>
      </c>
      <c r="G6864" t="s">
        <v>109</v>
      </c>
      <c r="H6864" t="s">
        <v>107</v>
      </c>
      <c r="I6864">
        <v>3</v>
      </c>
      <c r="J6864" t="s">
        <v>62</v>
      </c>
      <c r="K6864" t="e" vm="17">
        <v>#VALUE!</v>
      </c>
      <c r="L6864" t="e" vm="5">
        <v>#VALUE!</v>
      </c>
      <c r="M6864" t="e" vm="3">
        <v>#VALUE!</v>
      </c>
      <c r="N6864" t="s">
        <v>12</v>
      </c>
      <c r="O6864" t="s">
        <v>13</v>
      </c>
      <c r="P6864" t="s">
        <v>14</v>
      </c>
      <c r="Q6864" s="10">
        <v>4</v>
      </c>
      <c r="R6864" s="12">
        <v>12.66</v>
      </c>
      <c r="S6864" t="str">
        <f t="shared" si="323"/>
        <v>Retained</v>
      </c>
    </row>
    <row r="6865" spans="1:19" x14ac:dyDescent="0.35">
      <c r="A6865" s="1">
        <v>6876</v>
      </c>
      <c r="B6865" s="4">
        <v>43182</v>
      </c>
      <c r="C6865" s="4" t="str">
        <f t="shared" si="321"/>
        <v>March</v>
      </c>
      <c r="D6865" s="4" t="str">
        <f t="shared" si="322"/>
        <v>2018</v>
      </c>
      <c r="E6865" s="8">
        <v>2224</v>
      </c>
      <c r="F6865" t="s">
        <v>105</v>
      </c>
      <c r="G6865" t="s">
        <v>110</v>
      </c>
      <c r="H6865" t="s">
        <v>108</v>
      </c>
      <c r="I6865">
        <v>3</v>
      </c>
      <c r="J6865" t="s">
        <v>62</v>
      </c>
      <c r="K6865" t="e" vm="17">
        <v>#VALUE!</v>
      </c>
      <c r="L6865" t="e" vm="5">
        <v>#VALUE!</v>
      </c>
      <c r="M6865" t="e" vm="3">
        <v>#VALUE!</v>
      </c>
      <c r="N6865" t="s">
        <v>12</v>
      </c>
      <c r="O6865" t="s">
        <v>13</v>
      </c>
      <c r="P6865" t="s">
        <v>24</v>
      </c>
      <c r="Q6865" s="10">
        <v>4</v>
      </c>
      <c r="R6865" s="12">
        <v>29.85</v>
      </c>
      <c r="S6865" t="str">
        <f t="shared" si="323"/>
        <v>Retained</v>
      </c>
    </row>
    <row r="6866" spans="1:19" x14ac:dyDescent="0.35">
      <c r="A6866" s="1">
        <v>6877</v>
      </c>
      <c r="B6866" s="4">
        <v>43182</v>
      </c>
      <c r="C6866" s="4" t="str">
        <f t="shared" si="321"/>
        <v>March</v>
      </c>
      <c r="D6866" s="4" t="str">
        <f t="shared" si="322"/>
        <v>2018</v>
      </c>
      <c r="E6866" s="8">
        <v>3097</v>
      </c>
      <c r="F6866" t="s">
        <v>106</v>
      </c>
      <c r="G6866" t="s">
        <v>110</v>
      </c>
      <c r="H6866" t="s">
        <v>107</v>
      </c>
      <c r="I6866">
        <v>1</v>
      </c>
      <c r="J6866" t="s">
        <v>37</v>
      </c>
      <c r="K6866" t="e" vm="1">
        <v>#VALUE!</v>
      </c>
      <c r="L6866" t="e" vm="2">
        <v>#VALUE!</v>
      </c>
      <c r="M6866" t="e" vm="3">
        <v>#VALUE!</v>
      </c>
      <c r="N6866" t="s">
        <v>12</v>
      </c>
      <c r="O6866" t="s">
        <v>13</v>
      </c>
      <c r="P6866" t="s">
        <v>14</v>
      </c>
      <c r="Q6866" s="10">
        <v>4</v>
      </c>
      <c r="R6866" s="12">
        <v>22.37</v>
      </c>
      <c r="S6866" t="str">
        <f t="shared" si="323"/>
        <v>Retained</v>
      </c>
    </row>
    <row r="6867" spans="1:19" x14ac:dyDescent="0.35">
      <c r="A6867" s="1">
        <v>6878</v>
      </c>
      <c r="B6867" s="4">
        <v>43182</v>
      </c>
      <c r="C6867" s="4" t="str">
        <f t="shared" si="321"/>
        <v>March</v>
      </c>
      <c r="D6867" s="4" t="str">
        <f t="shared" si="322"/>
        <v>2018</v>
      </c>
      <c r="E6867" s="8">
        <v>1050</v>
      </c>
      <c r="F6867" t="s">
        <v>105</v>
      </c>
      <c r="G6867" t="s">
        <v>109</v>
      </c>
      <c r="H6867" t="s">
        <v>107</v>
      </c>
      <c r="I6867">
        <v>1</v>
      </c>
      <c r="J6867" t="s">
        <v>62</v>
      </c>
      <c r="K6867" t="e" vm="20">
        <v>#VALUE!</v>
      </c>
      <c r="L6867" t="e" vm="21">
        <v>#VALUE!</v>
      </c>
      <c r="M6867" t="e" vm="3">
        <v>#VALUE!</v>
      </c>
      <c r="N6867" t="s">
        <v>5</v>
      </c>
      <c r="O6867" t="s">
        <v>45</v>
      </c>
      <c r="P6867" t="s">
        <v>45</v>
      </c>
      <c r="Q6867" s="10">
        <v>4</v>
      </c>
      <c r="R6867" s="12">
        <v>14.18</v>
      </c>
      <c r="S6867" t="str">
        <f t="shared" si="323"/>
        <v>Retained</v>
      </c>
    </row>
    <row r="6868" spans="1:19" x14ac:dyDescent="0.35">
      <c r="A6868" s="1">
        <v>6879</v>
      </c>
      <c r="B6868" s="4">
        <v>43182</v>
      </c>
      <c r="C6868" s="4" t="str">
        <f t="shared" si="321"/>
        <v>March</v>
      </c>
      <c r="D6868" s="4" t="str">
        <f t="shared" si="322"/>
        <v>2018</v>
      </c>
      <c r="E6868" s="8">
        <v>1228</v>
      </c>
      <c r="F6868" t="s">
        <v>106</v>
      </c>
      <c r="G6868" t="s">
        <v>109</v>
      </c>
      <c r="H6868" t="s">
        <v>108</v>
      </c>
      <c r="I6868">
        <v>3</v>
      </c>
      <c r="J6868" t="s">
        <v>37</v>
      </c>
      <c r="K6868" t="e" vm="22">
        <v>#VALUE!</v>
      </c>
      <c r="L6868" t="e" vm="23">
        <v>#VALUE!</v>
      </c>
      <c r="M6868" t="e" vm="3">
        <v>#VALUE!</v>
      </c>
      <c r="N6868" t="s">
        <v>12</v>
      </c>
      <c r="O6868" t="s">
        <v>13</v>
      </c>
      <c r="P6868" t="s">
        <v>24</v>
      </c>
      <c r="Q6868" s="10">
        <v>5</v>
      </c>
      <c r="R6868" s="12">
        <v>9.3699999999999992</v>
      </c>
      <c r="S6868" t="str">
        <f t="shared" si="323"/>
        <v>New</v>
      </c>
    </row>
    <row r="6869" spans="1:19" x14ac:dyDescent="0.35">
      <c r="A6869" s="1">
        <v>6880</v>
      </c>
      <c r="B6869" s="4">
        <v>43182</v>
      </c>
      <c r="C6869" s="4" t="str">
        <f t="shared" si="321"/>
        <v>March</v>
      </c>
      <c r="D6869" s="4" t="str">
        <f t="shared" si="322"/>
        <v>2018</v>
      </c>
      <c r="E6869" s="8">
        <v>8204</v>
      </c>
      <c r="F6869" t="s">
        <v>106</v>
      </c>
      <c r="G6869" t="s">
        <v>109</v>
      </c>
      <c r="H6869" t="s">
        <v>108</v>
      </c>
      <c r="I6869">
        <v>3</v>
      </c>
      <c r="J6869" t="s">
        <v>51</v>
      </c>
      <c r="K6869" t="e" vm="20">
        <v>#VALUE!</v>
      </c>
      <c r="L6869" t="e" vm="21">
        <v>#VALUE!</v>
      </c>
      <c r="M6869" t="e" vm="3">
        <v>#VALUE!</v>
      </c>
      <c r="N6869" t="s">
        <v>5</v>
      </c>
      <c r="O6869" t="s">
        <v>34</v>
      </c>
      <c r="P6869" t="s">
        <v>34</v>
      </c>
      <c r="Q6869" s="10">
        <v>5</v>
      </c>
      <c r="R6869" s="12">
        <v>14.25</v>
      </c>
      <c r="S6869" t="str">
        <f t="shared" si="323"/>
        <v>New</v>
      </c>
    </row>
    <row r="6870" spans="1:19" x14ac:dyDescent="0.35">
      <c r="A6870" s="1">
        <v>6881</v>
      </c>
      <c r="B6870" s="4">
        <v>43182</v>
      </c>
      <c r="C6870" s="4" t="str">
        <f t="shared" si="321"/>
        <v>March</v>
      </c>
      <c r="D6870" s="4" t="str">
        <f t="shared" si="322"/>
        <v>2018</v>
      </c>
      <c r="E6870" s="8">
        <v>9904</v>
      </c>
      <c r="F6870" t="s">
        <v>106</v>
      </c>
      <c r="G6870" t="s">
        <v>110</v>
      </c>
      <c r="H6870" t="s">
        <v>107</v>
      </c>
      <c r="I6870">
        <v>0</v>
      </c>
      <c r="J6870" t="s">
        <v>51</v>
      </c>
      <c r="K6870" t="e" vm="22">
        <v>#VALUE!</v>
      </c>
      <c r="L6870" t="e" vm="23">
        <v>#VALUE!</v>
      </c>
      <c r="M6870" t="e" vm="3">
        <v>#VALUE!</v>
      </c>
      <c r="N6870" t="s">
        <v>5</v>
      </c>
      <c r="O6870" t="s">
        <v>45</v>
      </c>
      <c r="P6870" t="s">
        <v>45</v>
      </c>
      <c r="Q6870" s="10">
        <v>4</v>
      </c>
      <c r="R6870" s="12">
        <v>13.91</v>
      </c>
      <c r="S6870" t="str">
        <f t="shared" si="323"/>
        <v>Retained</v>
      </c>
    </row>
    <row r="6871" spans="1:19" x14ac:dyDescent="0.35">
      <c r="A6871" s="1">
        <v>6882</v>
      </c>
      <c r="B6871" s="4">
        <v>43182</v>
      </c>
      <c r="C6871" s="4" t="str">
        <f t="shared" si="321"/>
        <v>March</v>
      </c>
      <c r="D6871" s="4" t="str">
        <f t="shared" si="322"/>
        <v>2018</v>
      </c>
      <c r="E6871" s="8">
        <v>10121</v>
      </c>
      <c r="F6871" t="s">
        <v>106</v>
      </c>
      <c r="G6871" t="s">
        <v>110</v>
      </c>
      <c r="H6871" t="s">
        <v>107</v>
      </c>
      <c r="I6871">
        <v>0</v>
      </c>
      <c r="J6871" t="s">
        <v>51</v>
      </c>
      <c r="K6871" t="e" vm="22">
        <v>#VALUE!</v>
      </c>
      <c r="L6871" t="e" vm="23">
        <v>#VALUE!</v>
      </c>
      <c r="M6871" t="e" vm="3">
        <v>#VALUE!</v>
      </c>
      <c r="N6871" t="s">
        <v>12</v>
      </c>
      <c r="O6871" t="s">
        <v>22</v>
      </c>
      <c r="P6871" t="s">
        <v>23</v>
      </c>
      <c r="Q6871" s="10">
        <v>5</v>
      </c>
      <c r="R6871" s="12">
        <v>4.09</v>
      </c>
      <c r="S6871" t="str">
        <f t="shared" si="323"/>
        <v>New</v>
      </c>
    </row>
    <row r="6872" spans="1:19" x14ac:dyDescent="0.35">
      <c r="A6872" s="1">
        <v>6883</v>
      </c>
      <c r="B6872" s="4">
        <v>43182</v>
      </c>
      <c r="C6872" s="4" t="str">
        <f t="shared" si="321"/>
        <v>March</v>
      </c>
      <c r="D6872" s="4" t="str">
        <f t="shared" si="322"/>
        <v>2018</v>
      </c>
      <c r="E6872" s="8">
        <v>4983</v>
      </c>
      <c r="F6872" t="s">
        <v>106</v>
      </c>
      <c r="G6872" t="s">
        <v>109</v>
      </c>
      <c r="H6872" t="s">
        <v>108</v>
      </c>
      <c r="I6872">
        <v>2</v>
      </c>
      <c r="J6872" t="s">
        <v>51</v>
      </c>
      <c r="K6872" t="e" vm="30">
        <v>#VALUE!</v>
      </c>
      <c r="L6872" t="e" vm="31">
        <v>#VALUE!</v>
      </c>
      <c r="M6872" t="e" vm="3">
        <v>#VALUE!</v>
      </c>
      <c r="N6872" t="s">
        <v>12</v>
      </c>
      <c r="O6872" t="s">
        <v>13</v>
      </c>
      <c r="P6872" t="s">
        <v>24</v>
      </c>
      <c r="Q6872" s="10">
        <v>4</v>
      </c>
      <c r="R6872" s="12">
        <v>35.97</v>
      </c>
      <c r="S6872" t="str">
        <f t="shared" si="323"/>
        <v>Retained</v>
      </c>
    </row>
    <row r="6873" spans="1:19" x14ac:dyDescent="0.35">
      <c r="A6873" s="1">
        <v>6884</v>
      </c>
      <c r="B6873" s="4">
        <v>43182</v>
      </c>
      <c r="C6873" s="4" t="str">
        <f t="shared" si="321"/>
        <v>March</v>
      </c>
      <c r="D6873" s="4" t="str">
        <f t="shared" si="322"/>
        <v>2018</v>
      </c>
      <c r="E6873" s="8">
        <v>8685</v>
      </c>
      <c r="F6873" t="s">
        <v>106</v>
      </c>
      <c r="G6873" t="s">
        <v>110</v>
      </c>
      <c r="H6873" t="s">
        <v>107</v>
      </c>
      <c r="I6873">
        <v>1</v>
      </c>
      <c r="J6873" t="s">
        <v>71</v>
      </c>
      <c r="K6873" t="e" vm="27">
        <v>#VALUE!</v>
      </c>
      <c r="L6873" t="e" vm="23">
        <v>#VALUE!</v>
      </c>
      <c r="M6873" t="e" vm="3">
        <v>#VALUE!</v>
      </c>
      <c r="N6873" t="s">
        <v>5</v>
      </c>
      <c r="O6873" t="s">
        <v>7</v>
      </c>
      <c r="P6873" t="s">
        <v>27</v>
      </c>
      <c r="Q6873" s="10">
        <v>5</v>
      </c>
      <c r="R6873" s="12">
        <v>24.11</v>
      </c>
      <c r="S6873" t="str">
        <f t="shared" si="323"/>
        <v>New</v>
      </c>
    </row>
    <row r="6874" spans="1:19" x14ac:dyDescent="0.35">
      <c r="A6874" s="1">
        <v>6885</v>
      </c>
      <c r="B6874" s="4">
        <v>43182</v>
      </c>
      <c r="C6874" s="4" t="str">
        <f t="shared" si="321"/>
        <v>March</v>
      </c>
      <c r="D6874" s="4" t="str">
        <f t="shared" si="322"/>
        <v>2018</v>
      </c>
      <c r="E6874" s="8">
        <v>7158</v>
      </c>
      <c r="F6874" t="s">
        <v>106</v>
      </c>
      <c r="G6874" t="s">
        <v>109</v>
      </c>
      <c r="H6874" t="s">
        <v>107</v>
      </c>
      <c r="I6874">
        <v>4</v>
      </c>
      <c r="J6874" t="s">
        <v>4</v>
      </c>
      <c r="K6874" t="e" vm="18">
        <v>#VALUE!</v>
      </c>
      <c r="L6874" t="e" vm="19">
        <v>#VALUE!</v>
      </c>
      <c r="M6874" t="e" vm="3">
        <v>#VALUE!</v>
      </c>
      <c r="N6874" t="s">
        <v>12</v>
      </c>
      <c r="O6874" t="s">
        <v>22</v>
      </c>
      <c r="P6874" t="s">
        <v>50</v>
      </c>
      <c r="Q6874" s="10">
        <v>5</v>
      </c>
      <c r="R6874" s="12">
        <v>44.1</v>
      </c>
      <c r="S6874" t="str">
        <f t="shared" si="323"/>
        <v>Retained</v>
      </c>
    </row>
    <row r="6875" spans="1:19" x14ac:dyDescent="0.35">
      <c r="A6875" s="1">
        <v>6886</v>
      </c>
      <c r="B6875" s="4">
        <v>43182</v>
      </c>
      <c r="C6875" s="4" t="str">
        <f t="shared" si="321"/>
        <v>March</v>
      </c>
      <c r="D6875" s="4" t="str">
        <f t="shared" si="322"/>
        <v>2018</v>
      </c>
      <c r="E6875" s="8">
        <v>4609</v>
      </c>
      <c r="F6875" t="s">
        <v>106</v>
      </c>
      <c r="G6875" t="s">
        <v>109</v>
      </c>
      <c r="H6875" t="s">
        <v>108</v>
      </c>
      <c r="I6875">
        <v>2</v>
      </c>
      <c r="J6875" t="s">
        <v>4</v>
      </c>
      <c r="K6875" t="e" vm="10">
        <v>#VALUE!</v>
      </c>
      <c r="L6875" t="e" vm="5">
        <v>#VALUE!</v>
      </c>
      <c r="M6875" t="e" vm="3">
        <v>#VALUE!</v>
      </c>
      <c r="N6875" t="s">
        <v>5</v>
      </c>
      <c r="O6875" t="s">
        <v>40</v>
      </c>
      <c r="P6875" t="s">
        <v>40</v>
      </c>
      <c r="Q6875" s="10">
        <v>4</v>
      </c>
      <c r="R6875" s="12">
        <v>36.299999999999997</v>
      </c>
      <c r="S6875" t="str">
        <f t="shared" si="323"/>
        <v>Retained</v>
      </c>
    </row>
    <row r="6876" spans="1:19" x14ac:dyDescent="0.35">
      <c r="A6876" s="1">
        <v>6887</v>
      </c>
      <c r="B6876" s="4">
        <v>43182</v>
      </c>
      <c r="C6876" s="4" t="str">
        <f t="shared" si="321"/>
        <v>March</v>
      </c>
      <c r="D6876" s="4" t="str">
        <f t="shared" si="322"/>
        <v>2018</v>
      </c>
      <c r="E6876" s="8">
        <v>1532</v>
      </c>
      <c r="F6876" t="s">
        <v>105</v>
      </c>
      <c r="G6876" t="s">
        <v>110</v>
      </c>
      <c r="H6876" t="s">
        <v>107</v>
      </c>
      <c r="I6876">
        <v>4</v>
      </c>
      <c r="J6876" t="s">
        <v>71</v>
      </c>
      <c r="K6876" t="e" vm="8">
        <v>#VALUE!</v>
      </c>
      <c r="L6876" t="e" vm="2">
        <v>#VALUE!</v>
      </c>
      <c r="M6876" t="e" vm="3">
        <v>#VALUE!</v>
      </c>
      <c r="N6876" t="s">
        <v>12</v>
      </c>
      <c r="O6876" t="s">
        <v>22</v>
      </c>
      <c r="P6876" t="s">
        <v>50</v>
      </c>
      <c r="Q6876" s="10">
        <v>4</v>
      </c>
      <c r="R6876" s="12">
        <v>19.14</v>
      </c>
      <c r="S6876" t="str">
        <f t="shared" si="323"/>
        <v>Retained</v>
      </c>
    </row>
    <row r="6877" spans="1:19" x14ac:dyDescent="0.35">
      <c r="A6877" s="1">
        <v>6888</v>
      </c>
      <c r="B6877" s="4">
        <v>43182</v>
      </c>
      <c r="C6877" s="4" t="str">
        <f t="shared" si="321"/>
        <v>March</v>
      </c>
      <c r="D6877" s="4" t="str">
        <f t="shared" si="322"/>
        <v>2018</v>
      </c>
      <c r="E6877" s="8">
        <v>5144</v>
      </c>
      <c r="F6877" t="s">
        <v>106</v>
      </c>
      <c r="G6877" t="s">
        <v>109</v>
      </c>
      <c r="H6877" t="s">
        <v>108</v>
      </c>
      <c r="I6877">
        <v>4</v>
      </c>
      <c r="J6877" t="s">
        <v>38</v>
      </c>
      <c r="K6877" t="e" vm="8">
        <v>#VALUE!</v>
      </c>
      <c r="L6877" t="e" vm="2">
        <v>#VALUE!</v>
      </c>
      <c r="M6877" t="e" vm="3">
        <v>#VALUE!</v>
      </c>
      <c r="N6877" t="s">
        <v>5</v>
      </c>
      <c r="O6877" t="s">
        <v>28</v>
      </c>
      <c r="P6877" t="s">
        <v>34</v>
      </c>
      <c r="Q6877" s="10">
        <v>5</v>
      </c>
      <c r="R6877" s="12">
        <v>17.64</v>
      </c>
      <c r="S6877" t="str">
        <f t="shared" si="323"/>
        <v>Retained</v>
      </c>
    </row>
    <row r="6878" spans="1:19" x14ac:dyDescent="0.35">
      <c r="A6878" s="1">
        <v>6889</v>
      </c>
      <c r="B6878" s="4">
        <v>43182</v>
      </c>
      <c r="C6878" s="4" t="str">
        <f t="shared" si="321"/>
        <v>March</v>
      </c>
      <c r="D6878" s="4" t="str">
        <f t="shared" si="322"/>
        <v>2018</v>
      </c>
      <c r="E6878" s="8">
        <v>1601</v>
      </c>
      <c r="F6878" t="s">
        <v>106</v>
      </c>
      <c r="G6878" t="s">
        <v>109</v>
      </c>
      <c r="H6878" t="s">
        <v>108</v>
      </c>
      <c r="I6878">
        <v>1</v>
      </c>
      <c r="J6878" t="s">
        <v>38</v>
      </c>
      <c r="K6878" t="e" vm="1">
        <v>#VALUE!</v>
      </c>
      <c r="L6878" t="e" vm="2">
        <v>#VALUE!</v>
      </c>
      <c r="M6878" t="e" vm="3">
        <v>#VALUE!</v>
      </c>
      <c r="N6878" t="s">
        <v>12</v>
      </c>
      <c r="O6878" t="s">
        <v>13</v>
      </c>
      <c r="P6878" t="s">
        <v>14</v>
      </c>
      <c r="Q6878" s="10">
        <v>5</v>
      </c>
      <c r="R6878" s="12">
        <v>17.100000000000001</v>
      </c>
      <c r="S6878" t="str">
        <f t="shared" si="323"/>
        <v>New</v>
      </c>
    </row>
    <row r="6879" spans="1:19" x14ac:dyDescent="0.35">
      <c r="A6879" s="1">
        <v>6890</v>
      </c>
      <c r="B6879" s="4">
        <v>43182</v>
      </c>
      <c r="C6879" s="4" t="str">
        <f t="shared" si="321"/>
        <v>March</v>
      </c>
      <c r="D6879" s="4" t="str">
        <f t="shared" si="322"/>
        <v>2018</v>
      </c>
      <c r="E6879" s="8">
        <v>1785</v>
      </c>
      <c r="F6879" t="s">
        <v>105</v>
      </c>
      <c r="G6879" t="s">
        <v>109</v>
      </c>
      <c r="H6879" t="s">
        <v>108</v>
      </c>
      <c r="I6879">
        <v>5</v>
      </c>
      <c r="J6879" t="s">
        <v>38</v>
      </c>
      <c r="K6879" t="e" vm="4">
        <v>#VALUE!</v>
      </c>
      <c r="L6879" t="e" vm="5">
        <v>#VALUE!</v>
      </c>
      <c r="M6879" t="e" vm="3">
        <v>#VALUE!</v>
      </c>
      <c r="N6879" t="s">
        <v>5</v>
      </c>
      <c r="O6879" t="s">
        <v>30</v>
      </c>
      <c r="P6879" t="s">
        <v>70</v>
      </c>
      <c r="Q6879" s="10">
        <v>4</v>
      </c>
      <c r="R6879" s="12">
        <v>10.8</v>
      </c>
      <c r="S6879" t="str">
        <f t="shared" si="323"/>
        <v>Retained</v>
      </c>
    </row>
    <row r="6880" spans="1:19" x14ac:dyDescent="0.35">
      <c r="A6880" s="1">
        <v>6891</v>
      </c>
      <c r="B6880" s="4">
        <v>43182</v>
      </c>
      <c r="C6880" s="4" t="str">
        <f t="shared" si="321"/>
        <v>March</v>
      </c>
      <c r="D6880" s="4" t="str">
        <f t="shared" si="322"/>
        <v>2018</v>
      </c>
      <c r="E6880" s="8">
        <v>4094</v>
      </c>
      <c r="F6880" t="s">
        <v>105</v>
      </c>
      <c r="G6880" t="s">
        <v>109</v>
      </c>
      <c r="H6880" t="s">
        <v>108</v>
      </c>
      <c r="I6880">
        <v>2</v>
      </c>
      <c r="J6880" t="s">
        <v>51</v>
      </c>
      <c r="K6880" t="e" vm="17">
        <v>#VALUE!</v>
      </c>
      <c r="L6880" t="e" vm="5">
        <v>#VALUE!</v>
      </c>
      <c r="M6880" t="e" vm="3">
        <v>#VALUE!</v>
      </c>
      <c r="N6880" t="s">
        <v>5</v>
      </c>
      <c r="O6880" t="s">
        <v>45</v>
      </c>
      <c r="P6880" t="s">
        <v>45</v>
      </c>
      <c r="Q6880" s="10">
        <v>6</v>
      </c>
      <c r="R6880" s="12">
        <v>19.350000000000001</v>
      </c>
      <c r="S6880" t="str">
        <f t="shared" si="323"/>
        <v>Retained</v>
      </c>
    </row>
    <row r="6881" spans="1:19" x14ac:dyDescent="0.35">
      <c r="A6881" s="1">
        <v>6892</v>
      </c>
      <c r="B6881" s="4">
        <v>43182</v>
      </c>
      <c r="C6881" s="4" t="str">
        <f t="shared" si="321"/>
        <v>March</v>
      </c>
      <c r="D6881" s="4" t="str">
        <f t="shared" si="322"/>
        <v>2018</v>
      </c>
      <c r="E6881" s="8">
        <v>9942</v>
      </c>
      <c r="F6881" t="s">
        <v>106</v>
      </c>
      <c r="G6881" t="s">
        <v>110</v>
      </c>
      <c r="H6881" t="s">
        <v>107</v>
      </c>
      <c r="I6881">
        <v>1</v>
      </c>
      <c r="J6881" t="s">
        <v>4</v>
      </c>
      <c r="K6881" t="e" vm="30">
        <v>#VALUE!</v>
      </c>
      <c r="L6881" t="e" vm="31">
        <v>#VALUE!</v>
      </c>
      <c r="M6881" t="e" vm="3">
        <v>#VALUE!</v>
      </c>
      <c r="N6881" t="s">
        <v>9</v>
      </c>
      <c r="O6881" t="s">
        <v>10</v>
      </c>
      <c r="P6881" t="s">
        <v>58</v>
      </c>
      <c r="Q6881" s="10">
        <v>5</v>
      </c>
      <c r="R6881" s="12">
        <v>5.85</v>
      </c>
      <c r="S6881" t="str">
        <f t="shared" si="323"/>
        <v>New</v>
      </c>
    </row>
    <row r="6882" spans="1:19" x14ac:dyDescent="0.35">
      <c r="A6882" s="1">
        <v>6893</v>
      </c>
      <c r="B6882" s="4">
        <v>43182</v>
      </c>
      <c r="C6882" s="4" t="str">
        <f t="shared" si="321"/>
        <v>March</v>
      </c>
      <c r="D6882" s="4" t="str">
        <f t="shared" si="322"/>
        <v>2018</v>
      </c>
      <c r="E6882" s="8">
        <v>5973</v>
      </c>
      <c r="F6882" t="s">
        <v>106</v>
      </c>
      <c r="G6882" t="s">
        <v>110</v>
      </c>
      <c r="H6882" t="s">
        <v>107</v>
      </c>
      <c r="I6882">
        <v>2</v>
      </c>
      <c r="J6882" t="s">
        <v>62</v>
      </c>
      <c r="K6882" t="e" vm="4">
        <v>#VALUE!</v>
      </c>
      <c r="L6882" t="e" vm="5">
        <v>#VALUE!</v>
      </c>
      <c r="M6882" t="e" vm="3">
        <v>#VALUE!</v>
      </c>
      <c r="N6882" t="s">
        <v>5</v>
      </c>
      <c r="O6882" t="s">
        <v>45</v>
      </c>
      <c r="P6882" t="s">
        <v>45</v>
      </c>
      <c r="Q6882" s="10">
        <v>5</v>
      </c>
      <c r="R6882" s="12">
        <v>16.54</v>
      </c>
      <c r="S6882" t="str">
        <f t="shared" si="323"/>
        <v>Retained</v>
      </c>
    </row>
    <row r="6883" spans="1:19" x14ac:dyDescent="0.35">
      <c r="A6883" s="1">
        <v>6894</v>
      </c>
      <c r="B6883" s="4">
        <v>43182</v>
      </c>
      <c r="C6883" s="4" t="str">
        <f t="shared" si="321"/>
        <v>March</v>
      </c>
      <c r="D6883" s="4" t="str">
        <f t="shared" si="322"/>
        <v>2018</v>
      </c>
      <c r="E6883" s="8">
        <v>2528</v>
      </c>
      <c r="F6883" t="s">
        <v>106</v>
      </c>
      <c r="G6883" t="s">
        <v>109</v>
      </c>
      <c r="H6883" t="s">
        <v>108</v>
      </c>
      <c r="I6883">
        <v>1</v>
      </c>
      <c r="J6883" t="s">
        <v>37</v>
      </c>
      <c r="K6883" t="e" vm="26">
        <v>#VALUE!</v>
      </c>
      <c r="L6883" t="e" vm="25">
        <v>#VALUE!</v>
      </c>
      <c r="M6883" t="e" vm="3">
        <v>#VALUE!</v>
      </c>
      <c r="N6883" t="s">
        <v>5</v>
      </c>
      <c r="O6883" t="s">
        <v>28</v>
      </c>
      <c r="P6883" t="s">
        <v>8</v>
      </c>
      <c r="Q6883" s="10">
        <v>6</v>
      </c>
      <c r="R6883" s="12">
        <v>21</v>
      </c>
      <c r="S6883" t="str">
        <f t="shared" si="323"/>
        <v>New</v>
      </c>
    </row>
    <row r="6884" spans="1:19" x14ac:dyDescent="0.35">
      <c r="A6884" s="1">
        <v>6895</v>
      </c>
      <c r="B6884" s="4">
        <v>43182</v>
      </c>
      <c r="C6884" s="4" t="str">
        <f t="shared" si="321"/>
        <v>March</v>
      </c>
      <c r="D6884" s="4" t="str">
        <f t="shared" si="322"/>
        <v>2018</v>
      </c>
      <c r="E6884" s="8">
        <v>4579</v>
      </c>
      <c r="F6884" t="s">
        <v>105</v>
      </c>
      <c r="G6884" t="s">
        <v>110</v>
      </c>
      <c r="H6884" t="s">
        <v>107</v>
      </c>
      <c r="I6884">
        <v>2</v>
      </c>
      <c r="J6884" t="s">
        <v>4</v>
      </c>
      <c r="K6884" t="e" vm="26">
        <v>#VALUE!</v>
      </c>
      <c r="L6884" t="e" vm="25">
        <v>#VALUE!</v>
      </c>
      <c r="M6884" t="e" vm="3">
        <v>#VALUE!</v>
      </c>
      <c r="N6884" t="s">
        <v>12</v>
      </c>
      <c r="O6884" t="s">
        <v>22</v>
      </c>
      <c r="P6884" t="s">
        <v>50</v>
      </c>
      <c r="Q6884" s="10">
        <v>5</v>
      </c>
      <c r="R6884" s="12">
        <v>10.48</v>
      </c>
      <c r="S6884" t="str">
        <f t="shared" si="323"/>
        <v>Retained</v>
      </c>
    </row>
    <row r="6885" spans="1:19" x14ac:dyDescent="0.35">
      <c r="A6885" s="1">
        <v>6896</v>
      </c>
      <c r="B6885" s="4">
        <v>43183</v>
      </c>
      <c r="C6885" s="4" t="str">
        <f t="shared" si="321"/>
        <v>March</v>
      </c>
      <c r="D6885" s="4" t="str">
        <f t="shared" si="322"/>
        <v>2018</v>
      </c>
      <c r="E6885" s="8">
        <v>9294</v>
      </c>
      <c r="F6885" t="s">
        <v>106</v>
      </c>
      <c r="G6885" t="s">
        <v>109</v>
      </c>
      <c r="H6885" t="s">
        <v>108</v>
      </c>
      <c r="I6885">
        <v>0</v>
      </c>
      <c r="J6885" t="s">
        <v>38</v>
      </c>
      <c r="K6885" t="e" vm="22">
        <v>#VALUE!</v>
      </c>
      <c r="L6885" t="e" vm="23">
        <v>#VALUE!</v>
      </c>
      <c r="M6885" t="e" vm="3">
        <v>#VALUE!</v>
      </c>
      <c r="N6885" t="s">
        <v>5</v>
      </c>
      <c r="O6885" t="s">
        <v>6</v>
      </c>
      <c r="P6885" t="s">
        <v>43</v>
      </c>
      <c r="Q6885" s="10">
        <v>5</v>
      </c>
      <c r="R6885" s="12">
        <v>5.04</v>
      </c>
      <c r="S6885" t="str">
        <f t="shared" si="323"/>
        <v>New</v>
      </c>
    </row>
    <row r="6886" spans="1:19" x14ac:dyDescent="0.35">
      <c r="A6886" s="1">
        <v>6897</v>
      </c>
      <c r="B6886" s="4">
        <v>43183</v>
      </c>
      <c r="C6886" s="4" t="str">
        <f t="shared" si="321"/>
        <v>March</v>
      </c>
      <c r="D6886" s="4" t="str">
        <f t="shared" si="322"/>
        <v>2018</v>
      </c>
      <c r="E6886" s="8">
        <v>43</v>
      </c>
      <c r="F6886" t="s">
        <v>105</v>
      </c>
      <c r="G6886" t="s">
        <v>109</v>
      </c>
      <c r="H6886" t="s">
        <v>108</v>
      </c>
      <c r="I6886">
        <v>2</v>
      </c>
      <c r="J6886" t="s">
        <v>4</v>
      </c>
      <c r="K6886" t="e" vm="8">
        <v>#VALUE!</v>
      </c>
      <c r="L6886" t="e" vm="2">
        <v>#VALUE!</v>
      </c>
      <c r="M6886" t="e" vm="3">
        <v>#VALUE!</v>
      </c>
      <c r="N6886" t="s">
        <v>5</v>
      </c>
      <c r="O6886" t="s">
        <v>28</v>
      </c>
      <c r="P6886" t="s">
        <v>49</v>
      </c>
      <c r="Q6886" s="10">
        <v>4</v>
      </c>
      <c r="R6886" s="12">
        <v>15.93</v>
      </c>
      <c r="S6886" t="str">
        <f t="shared" si="323"/>
        <v>Retained</v>
      </c>
    </row>
    <row r="6887" spans="1:19" x14ac:dyDescent="0.35">
      <c r="A6887" s="1">
        <v>6898</v>
      </c>
      <c r="B6887" s="4">
        <v>43183</v>
      </c>
      <c r="C6887" s="4" t="str">
        <f t="shared" si="321"/>
        <v>March</v>
      </c>
      <c r="D6887" s="4" t="str">
        <f t="shared" si="322"/>
        <v>2018</v>
      </c>
      <c r="E6887" s="8">
        <v>1519</v>
      </c>
      <c r="F6887" t="s">
        <v>106</v>
      </c>
      <c r="G6887" t="s">
        <v>110</v>
      </c>
      <c r="H6887" t="s">
        <v>107</v>
      </c>
      <c r="I6887">
        <v>0</v>
      </c>
      <c r="J6887" t="s">
        <v>37</v>
      </c>
      <c r="K6887" t="e" vm="22">
        <v>#VALUE!</v>
      </c>
      <c r="L6887" t="e" vm="23">
        <v>#VALUE!</v>
      </c>
      <c r="M6887" t="e" vm="3">
        <v>#VALUE!</v>
      </c>
      <c r="N6887" t="s">
        <v>5</v>
      </c>
      <c r="O6887" t="s">
        <v>6</v>
      </c>
      <c r="P6887" t="s">
        <v>43</v>
      </c>
      <c r="Q6887" s="10">
        <v>5</v>
      </c>
      <c r="R6887" s="12">
        <v>11.34</v>
      </c>
      <c r="S6887" t="str">
        <f t="shared" si="323"/>
        <v>Retained</v>
      </c>
    </row>
    <row r="6888" spans="1:19" x14ac:dyDescent="0.35">
      <c r="A6888" s="1">
        <v>6899</v>
      </c>
      <c r="B6888" s="4">
        <v>43183</v>
      </c>
      <c r="C6888" s="4" t="str">
        <f t="shared" si="321"/>
        <v>March</v>
      </c>
      <c r="D6888" s="4" t="str">
        <f t="shared" si="322"/>
        <v>2018</v>
      </c>
      <c r="E6888" s="8">
        <v>4655</v>
      </c>
      <c r="F6888" t="s">
        <v>105</v>
      </c>
      <c r="G6888" t="s">
        <v>110</v>
      </c>
      <c r="H6888" t="s">
        <v>107</v>
      </c>
      <c r="I6888">
        <v>4</v>
      </c>
      <c r="J6888" t="s">
        <v>4</v>
      </c>
      <c r="K6888" t="e" vm="20">
        <v>#VALUE!</v>
      </c>
      <c r="L6888" t="e" vm="21">
        <v>#VALUE!</v>
      </c>
      <c r="M6888" t="e" vm="3">
        <v>#VALUE!</v>
      </c>
      <c r="N6888" t="s">
        <v>12</v>
      </c>
      <c r="O6888" t="s">
        <v>22</v>
      </c>
      <c r="P6888" t="s">
        <v>23</v>
      </c>
      <c r="Q6888" s="10">
        <v>3</v>
      </c>
      <c r="R6888" s="12">
        <v>17.489999999999998</v>
      </c>
      <c r="S6888" t="str">
        <f t="shared" si="323"/>
        <v>Retained</v>
      </c>
    </row>
    <row r="6889" spans="1:19" x14ac:dyDescent="0.35">
      <c r="A6889" s="1">
        <v>6900</v>
      </c>
      <c r="B6889" s="4">
        <v>43183</v>
      </c>
      <c r="C6889" s="4" t="str">
        <f t="shared" si="321"/>
        <v>March</v>
      </c>
      <c r="D6889" s="4" t="str">
        <f t="shared" si="322"/>
        <v>2018</v>
      </c>
      <c r="E6889" s="8">
        <v>4485</v>
      </c>
      <c r="F6889" t="s">
        <v>105</v>
      </c>
      <c r="G6889" t="s">
        <v>109</v>
      </c>
      <c r="H6889" t="s">
        <v>107</v>
      </c>
      <c r="I6889">
        <v>3</v>
      </c>
      <c r="J6889" t="s">
        <v>38</v>
      </c>
      <c r="K6889" t="e" vm="18">
        <v>#VALUE!</v>
      </c>
      <c r="L6889" t="e" vm="19">
        <v>#VALUE!</v>
      </c>
      <c r="M6889" t="e" vm="3">
        <v>#VALUE!</v>
      </c>
      <c r="N6889" t="s">
        <v>5</v>
      </c>
      <c r="O6889" t="s">
        <v>20</v>
      </c>
      <c r="P6889" t="s">
        <v>21</v>
      </c>
      <c r="Q6889" s="10">
        <v>3</v>
      </c>
      <c r="R6889" s="12">
        <v>19.39</v>
      </c>
      <c r="S6889" t="str">
        <f t="shared" si="323"/>
        <v>Retained</v>
      </c>
    </row>
    <row r="6890" spans="1:19" x14ac:dyDescent="0.35">
      <c r="A6890" s="1">
        <v>6901</v>
      </c>
      <c r="B6890" s="4">
        <v>43183</v>
      </c>
      <c r="C6890" s="4" t="str">
        <f t="shared" si="321"/>
        <v>March</v>
      </c>
      <c r="D6890" s="4" t="str">
        <f t="shared" si="322"/>
        <v>2018</v>
      </c>
      <c r="E6890" s="8">
        <v>9478</v>
      </c>
      <c r="F6890" t="s">
        <v>106</v>
      </c>
      <c r="G6890" t="s">
        <v>110</v>
      </c>
      <c r="H6890" t="s">
        <v>108</v>
      </c>
      <c r="I6890">
        <v>5</v>
      </c>
      <c r="J6890" t="s">
        <v>62</v>
      </c>
      <c r="K6890" t="e" vm="14">
        <v>#VALUE!</v>
      </c>
      <c r="L6890" t="e" vm="2">
        <v>#VALUE!</v>
      </c>
      <c r="M6890" t="e" vm="3">
        <v>#VALUE!</v>
      </c>
      <c r="N6890" t="s">
        <v>5</v>
      </c>
      <c r="O6890" t="s">
        <v>17</v>
      </c>
      <c r="P6890" t="s">
        <v>29</v>
      </c>
      <c r="Q6890" s="10">
        <v>2</v>
      </c>
      <c r="R6890" s="12">
        <v>4.0599999999999996</v>
      </c>
      <c r="S6890" t="str">
        <f t="shared" si="323"/>
        <v>New</v>
      </c>
    </row>
    <row r="6891" spans="1:19" x14ac:dyDescent="0.35">
      <c r="A6891" s="1">
        <v>6902</v>
      </c>
      <c r="B6891" s="4">
        <v>43183</v>
      </c>
      <c r="C6891" s="4" t="str">
        <f t="shared" si="321"/>
        <v>March</v>
      </c>
      <c r="D6891" s="4" t="str">
        <f t="shared" si="322"/>
        <v>2018</v>
      </c>
      <c r="E6891" s="8">
        <v>5151</v>
      </c>
      <c r="F6891" t="s">
        <v>106</v>
      </c>
      <c r="G6891" t="s">
        <v>109</v>
      </c>
      <c r="H6891" t="s">
        <v>108</v>
      </c>
      <c r="I6891">
        <v>4</v>
      </c>
      <c r="J6891" t="s">
        <v>51</v>
      </c>
      <c r="K6891" t="e" vm="22">
        <v>#VALUE!</v>
      </c>
      <c r="L6891" t="e" vm="23">
        <v>#VALUE!</v>
      </c>
      <c r="M6891" t="e" vm="3">
        <v>#VALUE!</v>
      </c>
      <c r="N6891" t="s">
        <v>5</v>
      </c>
      <c r="O6891" t="s">
        <v>28</v>
      </c>
      <c r="P6891" t="s">
        <v>8</v>
      </c>
      <c r="Q6891" s="10">
        <v>3</v>
      </c>
      <c r="R6891" s="12">
        <v>5.33</v>
      </c>
      <c r="S6891" t="str">
        <f t="shared" si="323"/>
        <v>New</v>
      </c>
    </row>
    <row r="6892" spans="1:19" x14ac:dyDescent="0.35">
      <c r="A6892" s="1">
        <v>6903</v>
      </c>
      <c r="B6892" s="4">
        <v>43183</v>
      </c>
      <c r="C6892" s="4" t="str">
        <f t="shared" si="321"/>
        <v>March</v>
      </c>
      <c r="D6892" s="4" t="str">
        <f t="shared" si="322"/>
        <v>2018</v>
      </c>
      <c r="E6892" s="8">
        <v>7155</v>
      </c>
      <c r="F6892" t="s">
        <v>105</v>
      </c>
      <c r="G6892" t="s">
        <v>110</v>
      </c>
      <c r="H6892" t="s">
        <v>107</v>
      </c>
      <c r="I6892">
        <v>5</v>
      </c>
      <c r="J6892" t="s">
        <v>71</v>
      </c>
      <c r="K6892" t="e" vm="32">
        <v>#VALUE!</v>
      </c>
      <c r="L6892" t="e" vm="29">
        <v>#VALUE!</v>
      </c>
      <c r="M6892" t="e" vm="3">
        <v>#VALUE!</v>
      </c>
      <c r="N6892" t="s">
        <v>5</v>
      </c>
      <c r="O6892" t="s">
        <v>7</v>
      </c>
      <c r="P6892" t="s">
        <v>8</v>
      </c>
      <c r="Q6892" s="10">
        <v>7</v>
      </c>
      <c r="R6892" s="12">
        <v>19.579999999999998</v>
      </c>
      <c r="S6892" t="str">
        <f t="shared" si="323"/>
        <v>Retained</v>
      </c>
    </row>
    <row r="6893" spans="1:19" x14ac:dyDescent="0.35">
      <c r="A6893" s="1">
        <v>6904</v>
      </c>
      <c r="B6893" s="4">
        <v>43183</v>
      </c>
      <c r="C6893" s="4" t="str">
        <f t="shared" si="321"/>
        <v>March</v>
      </c>
      <c r="D6893" s="4" t="str">
        <f t="shared" si="322"/>
        <v>2018</v>
      </c>
      <c r="E6893" s="8">
        <v>2582</v>
      </c>
      <c r="F6893" t="s">
        <v>105</v>
      </c>
      <c r="G6893" t="s">
        <v>110</v>
      </c>
      <c r="H6893" t="s">
        <v>108</v>
      </c>
      <c r="I6893">
        <v>4</v>
      </c>
      <c r="J6893" t="s">
        <v>51</v>
      </c>
      <c r="K6893" t="e" vm="8">
        <v>#VALUE!</v>
      </c>
      <c r="L6893" t="e" vm="2">
        <v>#VALUE!</v>
      </c>
      <c r="M6893" t="e" vm="3">
        <v>#VALUE!</v>
      </c>
      <c r="N6893" t="s">
        <v>12</v>
      </c>
      <c r="O6893" t="s">
        <v>13</v>
      </c>
      <c r="P6893" t="s">
        <v>14</v>
      </c>
      <c r="Q6893" s="10">
        <v>7</v>
      </c>
      <c r="R6893" s="12">
        <v>5.76</v>
      </c>
      <c r="S6893" t="str">
        <f t="shared" si="323"/>
        <v>New</v>
      </c>
    </row>
    <row r="6894" spans="1:19" x14ac:dyDescent="0.35">
      <c r="A6894" s="1">
        <v>6905</v>
      </c>
      <c r="B6894" s="4">
        <v>43183</v>
      </c>
      <c r="C6894" s="4" t="str">
        <f t="shared" si="321"/>
        <v>March</v>
      </c>
      <c r="D6894" s="4" t="str">
        <f t="shared" si="322"/>
        <v>2018</v>
      </c>
      <c r="E6894" s="8">
        <v>5466</v>
      </c>
      <c r="F6894" t="s">
        <v>106</v>
      </c>
      <c r="G6894" t="s">
        <v>109</v>
      </c>
      <c r="H6894" t="s">
        <v>107</v>
      </c>
      <c r="I6894">
        <v>4</v>
      </c>
      <c r="J6894" t="s">
        <v>37</v>
      </c>
      <c r="K6894" t="e" vm="20">
        <v>#VALUE!</v>
      </c>
      <c r="L6894" t="e" vm="21">
        <v>#VALUE!</v>
      </c>
      <c r="M6894" t="e" vm="3">
        <v>#VALUE!</v>
      </c>
      <c r="N6894" t="s">
        <v>5</v>
      </c>
      <c r="O6894" t="s">
        <v>7</v>
      </c>
      <c r="P6894" t="s">
        <v>27</v>
      </c>
      <c r="Q6894" s="10">
        <v>4</v>
      </c>
      <c r="R6894" s="12">
        <v>10.82</v>
      </c>
      <c r="S6894" t="str">
        <f t="shared" si="323"/>
        <v>Retained</v>
      </c>
    </row>
    <row r="6895" spans="1:19" x14ac:dyDescent="0.35">
      <c r="A6895" s="1">
        <v>6906</v>
      </c>
      <c r="B6895" s="4">
        <v>43183</v>
      </c>
      <c r="C6895" s="4" t="str">
        <f t="shared" si="321"/>
        <v>March</v>
      </c>
      <c r="D6895" s="4" t="str">
        <f t="shared" si="322"/>
        <v>2018</v>
      </c>
      <c r="E6895" s="8">
        <v>8164</v>
      </c>
      <c r="F6895" t="s">
        <v>105</v>
      </c>
      <c r="G6895" t="s">
        <v>109</v>
      </c>
      <c r="H6895" t="s">
        <v>108</v>
      </c>
      <c r="I6895">
        <v>4</v>
      </c>
      <c r="J6895" t="s">
        <v>37</v>
      </c>
      <c r="K6895" t="e" vm="9">
        <v>#VALUE!</v>
      </c>
      <c r="L6895" t="e" vm="7">
        <v>#VALUE!</v>
      </c>
      <c r="M6895" t="e" vm="3">
        <v>#VALUE!</v>
      </c>
      <c r="N6895" t="s">
        <v>5</v>
      </c>
      <c r="O6895" t="s">
        <v>17</v>
      </c>
      <c r="P6895" t="s">
        <v>18</v>
      </c>
      <c r="Q6895" s="10">
        <v>5</v>
      </c>
      <c r="R6895" s="12">
        <v>9.7899999999999991</v>
      </c>
      <c r="S6895" t="str">
        <f t="shared" si="323"/>
        <v>Retained</v>
      </c>
    </row>
    <row r="6896" spans="1:19" x14ac:dyDescent="0.35">
      <c r="A6896" s="1">
        <v>6907</v>
      </c>
      <c r="B6896" s="4">
        <v>43183</v>
      </c>
      <c r="C6896" s="4" t="str">
        <f t="shared" si="321"/>
        <v>March</v>
      </c>
      <c r="D6896" s="4" t="str">
        <f t="shared" si="322"/>
        <v>2018</v>
      </c>
      <c r="E6896" s="8">
        <v>494</v>
      </c>
      <c r="F6896" t="s">
        <v>105</v>
      </c>
      <c r="G6896" t="s">
        <v>109</v>
      </c>
      <c r="H6896" t="s">
        <v>107</v>
      </c>
      <c r="I6896">
        <v>1</v>
      </c>
      <c r="J6896" t="s">
        <v>72</v>
      </c>
      <c r="K6896" t="e" vm="22">
        <v>#VALUE!</v>
      </c>
      <c r="L6896" t="e" vm="23">
        <v>#VALUE!</v>
      </c>
      <c r="M6896" t="e" vm="3">
        <v>#VALUE!</v>
      </c>
      <c r="N6896" t="s">
        <v>5</v>
      </c>
      <c r="O6896" t="s">
        <v>41</v>
      </c>
      <c r="P6896" t="s">
        <v>42</v>
      </c>
      <c r="Q6896" s="10">
        <v>5</v>
      </c>
      <c r="R6896" s="12">
        <v>13.68</v>
      </c>
      <c r="S6896" t="str">
        <f t="shared" si="323"/>
        <v>New</v>
      </c>
    </row>
    <row r="6897" spans="1:19" x14ac:dyDescent="0.35">
      <c r="A6897" s="1">
        <v>6908</v>
      </c>
      <c r="B6897" s="4">
        <v>43183</v>
      </c>
      <c r="C6897" s="4" t="str">
        <f t="shared" si="321"/>
        <v>March</v>
      </c>
      <c r="D6897" s="4" t="str">
        <f t="shared" si="322"/>
        <v>2018</v>
      </c>
      <c r="E6897" s="8">
        <v>1002</v>
      </c>
      <c r="F6897" t="s">
        <v>105</v>
      </c>
      <c r="G6897" t="s">
        <v>110</v>
      </c>
      <c r="H6897" t="s">
        <v>108</v>
      </c>
      <c r="I6897">
        <v>2</v>
      </c>
      <c r="J6897" t="s">
        <v>38</v>
      </c>
      <c r="K6897" t="e" vm="30">
        <v>#VALUE!</v>
      </c>
      <c r="L6897" t="e" vm="31">
        <v>#VALUE!</v>
      </c>
      <c r="M6897" t="e" vm="3">
        <v>#VALUE!</v>
      </c>
      <c r="N6897" t="s">
        <v>5</v>
      </c>
      <c r="O6897" t="s">
        <v>7</v>
      </c>
      <c r="P6897" t="s">
        <v>8</v>
      </c>
      <c r="Q6897" s="10">
        <v>4</v>
      </c>
      <c r="R6897" s="12">
        <v>18.579999999999998</v>
      </c>
      <c r="S6897" t="str">
        <f t="shared" si="323"/>
        <v>New</v>
      </c>
    </row>
    <row r="6898" spans="1:19" x14ac:dyDescent="0.35">
      <c r="A6898" s="1">
        <v>6909</v>
      </c>
      <c r="B6898" s="4">
        <v>43183</v>
      </c>
      <c r="C6898" s="4" t="str">
        <f t="shared" si="321"/>
        <v>March</v>
      </c>
      <c r="D6898" s="4" t="str">
        <f t="shared" si="322"/>
        <v>2018</v>
      </c>
      <c r="E6898" s="8">
        <v>1334</v>
      </c>
      <c r="F6898" t="s">
        <v>106</v>
      </c>
      <c r="G6898" t="s">
        <v>110</v>
      </c>
      <c r="H6898" t="s">
        <v>108</v>
      </c>
      <c r="I6898">
        <v>3</v>
      </c>
      <c r="J6898" t="s">
        <v>4</v>
      </c>
      <c r="K6898" t="e" vm="13">
        <v>#VALUE!</v>
      </c>
      <c r="L6898" t="e" vm="5">
        <v>#VALUE!</v>
      </c>
      <c r="M6898" t="e" vm="3">
        <v>#VALUE!</v>
      </c>
      <c r="N6898" t="s">
        <v>5</v>
      </c>
      <c r="O6898" t="s">
        <v>30</v>
      </c>
      <c r="P6898" t="s">
        <v>8</v>
      </c>
      <c r="Q6898" s="10">
        <v>3</v>
      </c>
      <c r="R6898" s="12">
        <v>10.15</v>
      </c>
      <c r="S6898" t="str">
        <f t="shared" si="323"/>
        <v>Retained</v>
      </c>
    </row>
    <row r="6899" spans="1:19" x14ac:dyDescent="0.35">
      <c r="A6899" s="1">
        <v>6910</v>
      </c>
      <c r="B6899" s="4">
        <v>43183</v>
      </c>
      <c r="C6899" s="4" t="str">
        <f t="shared" si="321"/>
        <v>March</v>
      </c>
      <c r="D6899" s="4" t="str">
        <f t="shared" si="322"/>
        <v>2018</v>
      </c>
      <c r="E6899" s="8">
        <v>9381</v>
      </c>
      <c r="F6899" t="s">
        <v>106</v>
      </c>
      <c r="G6899" t="s">
        <v>110</v>
      </c>
      <c r="H6899" t="s">
        <v>107</v>
      </c>
      <c r="I6899">
        <v>3</v>
      </c>
      <c r="J6899" t="s">
        <v>71</v>
      </c>
      <c r="K6899" t="e" vm="12">
        <v>#VALUE!</v>
      </c>
      <c r="L6899" t="e" vm="2">
        <v>#VALUE!</v>
      </c>
      <c r="M6899" t="e" vm="3">
        <v>#VALUE!</v>
      </c>
      <c r="N6899" t="s">
        <v>9</v>
      </c>
      <c r="O6899" t="s">
        <v>59</v>
      </c>
      <c r="P6899" t="s">
        <v>60</v>
      </c>
      <c r="Q6899" s="10">
        <v>5</v>
      </c>
      <c r="R6899" s="12">
        <v>8.32</v>
      </c>
      <c r="S6899" t="str">
        <f t="shared" si="323"/>
        <v>Retained</v>
      </c>
    </row>
    <row r="6900" spans="1:19" x14ac:dyDescent="0.35">
      <c r="A6900" s="1">
        <v>6911</v>
      </c>
      <c r="B6900" s="4">
        <v>43183</v>
      </c>
      <c r="C6900" s="4" t="str">
        <f t="shared" si="321"/>
        <v>March</v>
      </c>
      <c r="D6900" s="4" t="str">
        <f t="shared" si="322"/>
        <v>2018</v>
      </c>
      <c r="E6900" s="8">
        <v>487</v>
      </c>
      <c r="F6900" t="s">
        <v>105</v>
      </c>
      <c r="G6900" t="s">
        <v>109</v>
      </c>
      <c r="H6900" t="s">
        <v>108</v>
      </c>
      <c r="I6900">
        <v>4</v>
      </c>
      <c r="J6900" t="s">
        <v>37</v>
      </c>
      <c r="K6900" t="e" vm="8">
        <v>#VALUE!</v>
      </c>
      <c r="L6900" t="e" vm="2">
        <v>#VALUE!</v>
      </c>
      <c r="M6900" t="e" vm="3">
        <v>#VALUE!</v>
      </c>
      <c r="N6900" t="s">
        <v>5</v>
      </c>
      <c r="O6900" t="s">
        <v>30</v>
      </c>
      <c r="P6900" t="s">
        <v>8</v>
      </c>
      <c r="Q6900" s="10">
        <v>6</v>
      </c>
      <c r="R6900" s="12">
        <v>16.98</v>
      </c>
      <c r="S6900" t="str">
        <f t="shared" si="323"/>
        <v>New</v>
      </c>
    </row>
    <row r="6901" spans="1:19" x14ac:dyDescent="0.35">
      <c r="A6901" s="1">
        <v>6912</v>
      </c>
      <c r="B6901" s="4">
        <v>43183</v>
      </c>
      <c r="C6901" s="4" t="str">
        <f t="shared" si="321"/>
        <v>March</v>
      </c>
      <c r="D6901" s="4" t="str">
        <f t="shared" si="322"/>
        <v>2018</v>
      </c>
      <c r="E6901" s="8">
        <v>2378</v>
      </c>
      <c r="F6901" t="s">
        <v>105</v>
      </c>
      <c r="G6901" t="s">
        <v>110</v>
      </c>
      <c r="H6901" t="s">
        <v>107</v>
      </c>
      <c r="I6901">
        <v>4</v>
      </c>
      <c r="J6901" t="s">
        <v>38</v>
      </c>
      <c r="K6901" t="e" vm="17">
        <v>#VALUE!</v>
      </c>
      <c r="L6901" t="e" vm="5">
        <v>#VALUE!</v>
      </c>
      <c r="M6901" t="e" vm="3">
        <v>#VALUE!</v>
      </c>
      <c r="N6901" t="s">
        <v>5</v>
      </c>
      <c r="O6901" t="s">
        <v>45</v>
      </c>
      <c r="P6901" t="s">
        <v>45</v>
      </c>
      <c r="Q6901" s="10">
        <v>7</v>
      </c>
      <c r="R6901" s="12">
        <v>30.21</v>
      </c>
      <c r="S6901" t="str">
        <f t="shared" si="323"/>
        <v>Retained</v>
      </c>
    </row>
    <row r="6902" spans="1:19" x14ac:dyDescent="0.35">
      <c r="A6902" s="1">
        <v>6913</v>
      </c>
      <c r="B6902" s="4">
        <v>43183</v>
      </c>
      <c r="C6902" s="4" t="str">
        <f t="shared" si="321"/>
        <v>March</v>
      </c>
      <c r="D6902" s="4" t="str">
        <f t="shared" si="322"/>
        <v>2018</v>
      </c>
      <c r="E6902" s="8">
        <v>6305</v>
      </c>
      <c r="F6902" t="s">
        <v>105</v>
      </c>
      <c r="G6902" t="s">
        <v>109</v>
      </c>
      <c r="H6902" t="s">
        <v>107</v>
      </c>
      <c r="I6902">
        <v>0</v>
      </c>
      <c r="J6902" t="s">
        <v>71</v>
      </c>
      <c r="K6902" t="e" vm="27">
        <v>#VALUE!</v>
      </c>
      <c r="L6902" t="e" vm="23">
        <v>#VALUE!</v>
      </c>
      <c r="M6902" t="e" vm="3">
        <v>#VALUE!</v>
      </c>
      <c r="N6902" t="s">
        <v>5</v>
      </c>
      <c r="O6902" t="s">
        <v>45</v>
      </c>
      <c r="P6902" t="s">
        <v>45</v>
      </c>
      <c r="Q6902" s="10">
        <v>3</v>
      </c>
      <c r="R6902" s="12">
        <v>15.25</v>
      </c>
      <c r="S6902" t="str">
        <f t="shared" si="323"/>
        <v>New</v>
      </c>
    </row>
    <row r="6903" spans="1:19" x14ac:dyDescent="0.35">
      <c r="A6903" s="1">
        <v>6914</v>
      </c>
      <c r="B6903" s="4">
        <v>43183</v>
      </c>
      <c r="C6903" s="4" t="str">
        <f t="shared" si="321"/>
        <v>March</v>
      </c>
      <c r="D6903" s="4" t="str">
        <f t="shared" si="322"/>
        <v>2018</v>
      </c>
      <c r="E6903" s="8">
        <v>2234</v>
      </c>
      <c r="F6903" t="s">
        <v>106</v>
      </c>
      <c r="G6903" t="s">
        <v>109</v>
      </c>
      <c r="H6903" t="s">
        <v>107</v>
      </c>
      <c r="I6903">
        <v>1</v>
      </c>
      <c r="J6903" t="s">
        <v>37</v>
      </c>
      <c r="K6903" t="e" vm="9">
        <v>#VALUE!</v>
      </c>
      <c r="L6903" t="e" vm="7">
        <v>#VALUE!</v>
      </c>
      <c r="M6903" t="e" vm="3">
        <v>#VALUE!</v>
      </c>
      <c r="N6903" t="s">
        <v>9</v>
      </c>
      <c r="O6903" t="s">
        <v>10</v>
      </c>
      <c r="P6903" t="s">
        <v>16</v>
      </c>
      <c r="Q6903" s="10">
        <v>5</v>
      </c>
      <c r="R6903" s="12">
        <v>10.199999999999999</v>
      </c>
      <c r="S6903" t="str">
        <f t="shared" si="323"/>
        <v>New</v>
      </c>
    </row>
    <row r="6904" spans="1:19" x14ac:dyDescent="0.35">
      <c r="A6904" s="1">
        <v>6915</v>
      </c>
      <c r="B6904" s="4">
        <v>43183</v>
      </c>
      <c r="C6904" s="4" t="str">
        <f t="shared" si="321"/>
        <v>March</v>
      </c>
      <c r="D6904" s="4" t="str">
        <f t="shared" si="322"/>
        <v>2018</v>
      </c>
      <c r="E6904" s="8">
        <v>4301</v>
      </c>
      <c r="F6904" t="s">
        <v>105</v>
      </c>
      <c r="G6904" t="s">
        <v>110</v>
      </c>
      <c r="H6904" t="s">
        <v>108</v>
      </c>
      <c r="I6904">
        <v>1</v>
      </c>
      <c r="J6904" t="s">
        <v>51</v>
      </c>
      <c r="K6904" t="e" vm="6">
        <v>#VALUE!</v>
      </c>
      <c r="L6904" t="e" vm="7">
        <v>#VALUE!</v>
      </c>
      <c r="M6904" t="e" vm="3">
        <v>#VALUE!</v>
      </c>
      <c r="N6904" t="s">
        <v>5</v>
      </c>
      <c r="O6904" t="s">
        <v>28</v>
      </c>
      <c r="P6904" t="s">
        <v>49</v>
      </c>
      <c r="Q6904" s="10">
        <v>3</v>
      </c>
      <c r="R6904" s="12">
        <v>13.62</v>
      </c>
      <c r="S6904" t="str">
        <f t="shared" si="323"/>
        <v>New</v>
      </c>
    </row>
    <row r="6905" spans="1:19" x14ac:dyDescent="0.35">
      <c r="A6905" s="1">
        <v>6916</v>
      </c>
      <c r="B6905" s="4">
        <v>43184</v>
      </c>
      <c r="C6905" s="4" t="str">
        <f t="shared" si="321"/>
        <v>March</v>
      </c>
      <c r="D6905" s="4" t="str">
        <f t="shared" si="322"/>
        <v>2018</v>
      </c>
      <c r="E6905" s="8">
        <v>8638</v>
      </c>
      <c r="F6905" t="s">
        <v>105</v>
      </c>
      <c r="G6905" t="s">
        <v>110</v>
      </c>
      <c r="H6905" t="s">
        <v>107</v>
      </c>
      <c r="I6905">
        <v>1</v>
      </c>
      <c r="J6905" t="s">
        <v>37</v>
      </c>
      <c r="K6905" t="e" vm="8">
        <v>#VALUE!</v>
      </c>
      <c r="L6905" t="e" vm="2">
        <v>#VALUE!</v>
      </c>
      <c r="M6905" t="e" vm="3">
        <v>#VALUE!</v>
      </c>
      <c r="N6905" t="s">
        <v>5</v>
      </c>
      <c r="O6905" t="s">
        <v>20</v>
      </c>
      <c r="P6905" t="s">
        <v>21</v>
      </c>
      <c r="Q6905" s="10">
        <v>4</v>
      </c>
      <c r="R6905" s="12">
        <v>5.57</v>
      </c>
      <c r="S6905" t="str">
        <f t="shared" si="323"/>
        <v>Retained</v>
      </c>
    </row>
    <row r="6906" spans="1:19" x14ac:dyDescent="0.35">
      <c r="A6906" s="1">
        <v>6917</v>
      </c>
      <c r="B6906" s="4">
        <v>43184</v>
      </c>
      <c r="C6906" s="4" t="str">
        <f t="shared" si="321"/>
        <v>March</v>
      </c>
      <c r="D6906" s="4" t="str">
        <f t="shared" si="322"/>
        <v>2018</v>
      </c>
      <c r="E6906" s="8">
        <v>4807</v>
      </c>
      <c r="F6906" t="s">
        <v>105</v>
      </c>
      <c r="G6906" t="s">
        <v>110</v>
      </c>
      <c r="H6906" t="s">
        <v>107</v>
      </c>
      <c r="I6906">
        <v>3</v>
      </c>
      <c r="J6906" t="s">
        <v>38</v>
      </c>
      <c r="K6906" t="e" vm="24">
        <v>#VALUE!</v>
      </c>
      <c r="L6906" t="e" vm="25">
        <v>#VALUE!</v>
      </c>
      <c r="M6906" t="e" vm="3">
        <v>#VALUE!</v>
      </c>
      <c r="N6906" t="s">
        <v>5</v>
      </c>
      <c r="O6906" t="s">
        <v>30</v>
      </c>
      <c r="P6906" t="s">
        <v>8</v>
      </c>
      <c r="Q6906" s="10">
        <v>5</v>
      </c>
      <c r="R6906" s="12">
        <v>11.09</v>
      </c>
      <c r="S6906" t="str">
        <f t="shared" si="323"/>
        <v>Retained</v>
      </c>
    </row>
    <row r="6907" spans="1:19" x14ac:dyDescent="0.35">
      <c r="A6907" s="1">
        <v>6918</v>
      </c>
      <c r="B6907" s="4">
        <v>43184</v>
      </c>
      <c r="C6907" s="4" t="str">
        <f t="shared" si="321"/>
        <v>March</v>
      </c>
      <c r="D6907" s="4" t="str">
        <f t="shared" si="322"/>
        <v>2018</v>
      </c>
      <c r="E6907" s="8">
        <v>2678</v>
      </c>
      <c r="F6907" t="s">
        <v>106</v>
      </c>
      <c r="G6907" t="s">
        <v>110</v>
      </c>
      <c r="H6907" t="s">
        <v>107</v>
      </c>
      <c r="I6907">
        <v>1</v>
      </c>
      <c r="J6907" t="s">
        <v>62</v>
      </c>
      <c r="K6907" t="e" vm="4">
        <v>#VALUE!</v>
      </c>
      <c r="L6907" t="e" vm="5">
        <v>#VALUE!</v>
      </c>
      <c r="M6907" t="e" vm="3">
        <v>#VALUE!</v>
      </c>
      <c r="N6907" t="s">
        <v>12</v>
      </c>
      <c r="O6907" t="s">
        <v>25</v>
      </c>
      <c r="P6907" t="s">
        <v>26</v>
      </c>
      <c r="Q6907" s="10">
        <v>3</v>
      </c>
      <c r="R6907" s="12">
        <v>8.9499999999999993</v>
      </c>
      <c r="S6907" t="str">
        <f t="shared" si="323"/>
        <v>New</v>
      </c>
    </row>
    <row r="6908" spans="1:19" x14ac:dyDescent="0.35">
      <c r="A6908" s="1">
        <v>6919</v>
      </c>
      <c r="B6908" s="4">
        <v>43184</v>
      </c>
      <c r="C6908" s="4" t="str">
        <f t="shared" si="321"/>
        <v>March</v>
      </c>
      <c r="D6908" s="4" t="str">
        <f t="shared" si="322"/>
        <v>2018</v>
      </c>
      <c r="E6908" s="8">
        <v>4437</v>
      </c>
      <c r="F6908" t="s">
        <v>106</v>
      </c>
      <c r="G6908" t="s">
        <v>109</v>
      </c>
      <c r="H6908" t="s">
        <v>108</v>
      </c>
      <c r="I6908">
        <v>2</v>
      </c>
      <c r="J6908" t="s">
        <v>38</v>
      </c>
      <c r="K6908" t="e" vm="24">
        <v>#VALUE!</v>
      </c>
      <c r="L6908" t="e" vm="25">
        <v>#VALUE!</v>
      </c>
      <c r="M6908" t="e" vm="3">
        <v>#VALUE!</v>
      </c>
      <c r="N6908" t="s">
        <v>5</v>
      </c>
      <c r="O6908" t="s">
        <v>7</v>
      </c>
      <c r="P6908" t="s">
        <v>27</v>
      </c>
      <c r="Q6908" s="10">
        <v>5</v>
      </c>
      <c r="R6908" s="12">
        <v>10.43</v>
      </c>
      <c r="S6908" t="str">
        <f t="shared" si="323"/>
        <v>Retained</v>
      </c>
    </row>
    <row r="6909" spans="1:19" x14ac:dyDescent="0.35">
      <c r="A6909" s="1">
        <v>6920</v>
      </c>
      <c r="B6909" s="4">
        <v>43184</v>
      </c>
      <c r="C6909" s="4" t="str">
        <f t="shared" si="321"/>
        <v>March</v>
      </c>
      <c r="D6909" s="4" t="str">
        <f t="shared" si="322"/>
        <v>2018</v>
      </c>
      <c r="E6909" s="8">
        <v>7337</v>
      </c>
      <c r="F6909" t="s">
        <v>106</v>
      </c>
      <c r="G6909" t="s">
        <v>109</v>
      </c>
      <c r="H6909" t="s">
        <v>108</v>
      </c>
      <c r="I6909">
        <v>2</v>
      </c>
      <c r="J6909" t="s">
        <v>4</v>
      </c>
      <c r="K6909" t="e" vm="24">
        <v>#VALUE!</v>
      </c>
      <c r="L6909" t="e" vm="25">
        <v>#VALUE!</v>
      </c>
      <c r="M6909" t="e" vm="3">
        <v>#VALUE!</v>
      </c>
      <c r="N6909" t="s">
        <v>9</v>
      </c>
      <c r="O6909" t="s">
        <v>10</v>
      </c>
      <c r="P6909" t="s">
        <v>11</v>
      </c>
      <c r="Q6909" s="10">
        <v>3</v>
      </c>
      <c r="R6909" s="12">
        <v>4</v>
      </c>
      <c r="S6909" t="str">
        <f t="shared" si="323"/>
        <v>Retained</v>
      </c>
    </row>
    <row r="6910" spans="1:19" x14ac:dyDescent="0.35">
      <c r="A6910" s="1">
        <v>6921</v>
      </c>
      <c r="B6910" s="4">
        <v>43184</v>
      </c>
      <c r="C6910" s="4" t="str">
        <f t="shared" si="321"/>
        <v>March</v>
      </c>
      <c r="D6910" s="4" t="str">
        <f t="shared" si="322"/>
        <v>2018</v>
      </c>
      <c r="E6910" s="8">
        <v>7576</v>
      </c>
      <c r="F6910" t="s">
        <v>105</v>
      </c>
      <c r="G6910" t="s">
        <v>110</v>
      </c>
      <c r="H6910" t="s">
        <v>107</v>
      </c>
      <c r="I6910">
        <v>1</v>
      </c>
      <c r="J6910" t="s">
        <v>4</v>
      </c>
      <c r="K6910" t="e" vm="9">
        <v>#VALUE!</v>
      </c>
      <c r="L6910" t="e" vm="7">
        <v>#VALUE!</v>
      </c>
      <c r="M6910" t="e" vm="3">
        <v>#VALUE!</v>
      </c>
      <c r="N6910" t="s">
        <v>5</v>
      </c>
      <c r="O6910" t="s">
        <v>7</v>
      </c>
      <c r="P6910" t="s">
        <v>27</v>
      </c>
      <c r="Q6910" s="10">
        <v>4</v>
      </c>
      <c r="R6910" s="12">
        <v>14.87</v>
      </c>
      <c r="S6910" t="str">
        <f t="shared" si="323"/>
        <v>Retained</v>
      </c>
    </row>
    <row r="6911" spans="1:19" x14ac:dyDescent="0.35">
      <c r="A6911" s="1">
        <v>6922</v>
      </c>
      <c r="B6911" s="4">
        <v>43184</v>
      </c>
      <c r="C6911" s="4" t="str">
        <f t="shared" si="321"/>
        <v>March</v>
      </c>
      <c r="D6911" s="4" t="str">
        <f t="shared" si="322"/>
        <v>2018</v>
      </c>
      <c r="E6911" s="8">
        <v>6730</v>
      </c>
      <c r="F6911" t="s">
        <v>106</v>
      </c>
      <c r="G6911" t="s">
        <v>110</v>
      </c>
      <c r="H6911" t="s">
        <v>108</v>
      </c>
      <c r="I6911">
        <v>2</v>
      </c>
      <c r="J6911" t="s">
        <v>37</v>
      </c>
      <c r="K6911" t="e" vm="1">
        <v>#VALUE!</v>
      </c>
      <c r="L6911" t="e" vm="2">
        <v>#VALUE!</v>
      </c>
      <c r="M6911" t="e" vm="3">
        <v>#VALUE!</v>
      </c>
      <c r="N6911" t="s">
        <v>5</v>
      </c>
      <c r="O6911" t="s">
        <v>7</v>
      </c>
      <c r="P6911" t="s">
        <v>8</v>
      </c>
      <c r="Q6911" s="10">
        <v>4</v>
      </c>
      <c r="R6911" s="12">
        <v>14.28</v>
      </c>
      <c r="S6911" t="str">
        <f t="shared" si="323"/>
        <v>New</v>
      </c>
    </row>
    <row r="6912" spans="1:19" x14ac:dyDescent="0.35">
      <c r="A6912" s="1">
        <v>6923</v>
      </c>
      <c r="B6912" s="4">
        <v>43184</v>
      </c>
      <c r="C6912" s="4" t="str">
        <f t="shared" si="321"/>
        <v>March</v>
      </c>
      <c r="D6912" s="4" t="str">
        <f t="shared" si="322"/>
        <v>2018</v>
      </c>
      <c r="E6912" s="8">
        <v>697</v>
      </c>
      <c r="F6912" t="s">
        <v>105</v>
      </c>
      <c r="G6912" t="s">
        <v>110</v>
      </c>
      <c r="H6912" t="s">
        <v>108</v>
      </c>
      <c r="I6912">
        <v>2</v>
      </c>
      <c r="J6912" t="s">
        <v>4</v>
      </c>
      <c r="K6912" t="e" vm="9">
        <v>#VALUE!</v>
      </c>
      <c r="L6912" t="e" vm="7">
        <v>#VALUE!</v>
      </c>
      <c r="M6912" t="e" vm="3">
        <v>#VALUE!</v>
      </c>
      <c r="N6912" t="s">
        <v>9</v>
      </c>
      <c r="O6912" t="s">
        <v>19</v>
      </c>
      <c r="P6912" t="s">
        <v>19</v>
      </c>
      <c r="Q6912" s="10">
        <v>6</v>
      </c>
      <c r="R6912" s="12">
        <v>7.27</v>
      </c>
      <c r="S6912" t="str">
        <f t="shared" si="323"/>
        <v>Retained</v>
      </c>
    </row>
    <row r="6913" spans="1:19" x14ac:dyDescent="0.35">
      <c r="A6913" s="1">
        <v>6924</v>
      </c>
      <c r="B6913" s="4">
        <v>43184</v>
      </c>
      <c r="C6913" s="4" t="str">
        <f t="shared" si="321"/>
        <v>March</v>
      </c>
      <c r="D6913" s="4" t="str">
        <f t="shared" si="322"/>
        <v>2018</v>
      </c>
      <c r="E6913" s="8">
        <v>7410</v>
      </c>
      <c r="F6913" t="s">
        <v>106</v>
      </c>
      <c r="G6913" t="s">
        <v>110</v>
      </c>
      <c r="H6913" t="s">
        <v>107</v>
      </c>
      <c r="I6913">
        <v>0</v>
      </c>
      <c r="J6913" t="s">
        <v>51</v>
      </c>
      <c r="K6913" t="e" vm="9">
        <v>#VALUE!</v>
      </c>
      <c r="L6913" t="e" vm="7">
        <v>#VALUE!</v>
      </c>
      <c r="M6913" t="e" vm="3">
        <v>#VALUE!</v>
      </c>
      <c r="N6913" t="s">
        <v>5</v>
      </c>
      <c r="O6913" t="s">
        <v>45</v>
      </c>
      <c r="P6913" t="s">
        <v>45</v>
      </c>
      <c r="Q6913" s="10">
        <v>4</v>
      </c>
      <c r="R6913" s="12">
        <v>14.31</v>
      </c>
      <c r="S6913" t="str">
        <f t="shared" si="323"/>
        <v>Retained</v>
      </c>
    </row>
    <row r="6914" spans="1:19" x14ac:dyDescent="0.35">
      <c r="A6914" s="1">
        <v>6925</v>
      </c>
      <c r="B6914" s="4">
        <v>43184</v>
      </c>
      <c r="C6914" s="4" t="str">
        <f t="shared" ref="C6914:C6977" si="324">TEXT(B6914, "MMMM")</f>
        <v>March</v>
      </c>
      <c r="D6914" s="4" t="str">
        <f t="shared" ref="D6914:D6977" si="325">TEXT(B6914, "YYYY")</f>
        <v>2018</v>
      </c>
      <c r="E6914" s="8">
        <v>5295</v>
      </c>
      <c r="F6914" t="s">
        <v>106</v>
      </c>
      <c r="G6914" t="s">
        <v>109</v>
      </c>
      <c r="H6914" t="s">
        <v>107</v>
      </c>
      <c r="I6914">
        <v>3</v>
      </c>
      <c r="J6914" t="s">
        <v>37</v>
      </c>
      <c r="K6914" t="e" vm="17">
        <v>#VALUE!</v>
      </c>
      <c r="L6914" t="e" vm="5">
        <v>#VALUE!</v>
      </c>
      <c r="M6914" t="e" vm="3">
        <v>#VALUE!</v>
      </c>
      <c r="N6914" t="s">
        <v>12</v>
      </c>
      <c r="O6914" t="s">
        <v>13</v>
      </c>
      <c r="P6914" t="s">
        <v>24</v>
      </c>
      <c r="Q6914" s="10">
        <v>4</v>
      </c>
      <c r="R6914" s="12">
        <v>9.7899999999999991</v>
      </c>
      <c r="S6914" t="str">
        <f t="shared" ref="S6914:S6977" si="326">IF(COUNTIFS(E:E, E6914, B:B, "&lt;="&amp;B6914)&gt;1, "Retained", "New")</f>
        <v>Retained</v>
      </c>
    </row>
    <row r="6915" spans="1:19" x14ac:dyDescent="0.35">
      <c r="A6915" s="1">
        <v>6926</v>
      </c>
      <c r="B6915" s="4">
        <v>43184</v>
      </c>
      <c r="C6915" s="4" t="str">
        <f t="shared" si="324"/>
        <v>March</v>
      </c>
      <c r="D6915" s="4" t="str">
        <f t="shared" si="325"/>
        <v>2018</v>
      </c>
      <c r="E6915" s="8">
        <v>639</v>
      </c>
      <c r="F6915" t="s">
        <v>106</v>
      </c>
      <c r="G6915" t="s">
        <v>110</v>
      </c>
      <c r="H6915" t="s">
        <v>108</v>
      </c>
      <c r="I6915">
        <v>2</v>
      </c>
      <c r="J6915" t="s">
        <v>37</v>
      </c>
      <c r="K6915" t="e" vm="15">
        <v>#VALUE!</v>
      </c>
      <c r="L6915" t="e" vm="5">
        <v>#VALUE!</v>
      </c>
      <c r="M6915" t="e" vm="3">
        <v>#VALUE!</v>
      </c>
      <c r="N6915" t="s">
        <v>9</v>
      </c>
      <c r="O6915" t="s">
        <v>10</v>
      </c>
      <c r="P6915" t="s">
        <v>11</v>
      </c>
      <c r="Q6915" s="10">
        <v>5</v>
      </c>
      <c r="R6915" s="12">
        <v>47.4</v>
      </c>
      <c r="S6915" t="str">
        <f t="shared" si="326"/>
        <v>New</v>
      </c>
    </row>
    <row r="6916" spans="1:19" x14ac:dyDescent="0.35">
      <c r="A6916" s="1">
        <v>6927</v>
      </c>
      <c r="B6916" s="4">
        <v>43184</v>
      </c>
      <c r="C6916" s="4" t="str">
        <f t="shared" si="324"/>
        <v>March</v>
      </c>
      <c r="D6916" s="4" t="str">
        <f t="shared" si="325"/>
        <v>2018</v>
      </c>
      <c r="E6916" s="8">
        <v>2048</v>
      </c>
      <c r="F6916" t="s">
        <v>106</v>
      </c>
      <c r="G6916" t="s">
        <v>109</v>
      </c>
      <c r="H6916" t="s">
        <v>108</v>
      </c>
      <c r="I6916">
        <v>3</v>
      </c>
      <c r="J6916" t="s">
        <v>51</v>
      </c>
      <c r="K6916" t="e" vm="27">
        <v>#VALUE!</v>
      </c>
      <c r="L6916" t="e" vm="23">
        <v>#VALUE!</v>
      </c>
      <c r="M6916" t="e" vm="3">
        <v>#VALUE!</v>
      </c>
      <c r="N6916" t="s">
        <v>9</v>
      </c>
      <c r="O6916" t="s">
        <v>10</v>
      </c>
      <c r="P6916" t="s">
        <v>11</v>
      </c>
      <c r="Q6916" s="10">
        <v>5</v>
      </c>
      <c r="R6916" s="12">
        <v>12.08</v>
      </c>
      <c r="S6916" t="str">
        <f t="shared" si="326"/>
        <v>Retained</v>
      </c>
    </row>
    <row r="6917" spans="1:19" x14ac:dyDescent="0.35">
      <c r="A6917" s="1">
        <v>6928</v>
      </c>
      <c r="B6917" s="4">
        <v>43184</v>
      </c>
      <c r="C6917" s="4" t="str">
        <f t="shared" si="324"/>
        <v>March</v>
      </c>
      <c r="D6917" s="4" t="str">
        <f t="shared" si="325"/>
        <v>2018</v>
      </c>
      <c r="E6917" s="8">
        <v>5207</v>
      </c>
      <c r="F6917" t="s">
        <v>106</v>
      </c>
      <c r="G6917" t="s">
        <v>109</v>
      </c>
      <c r="H6917" t="s">
        <v>108</v>
      </c>
      <c r="I6917">
        <v>0</v>
      </c>
      <c r="J6917" t="s">
        <v>4</v>
      </c>
      <c r="K6917" t="e" vm="22">
        <v>#VALUE!</v>
      </c>
      <c r="L6917" t="e" vm="23">
        <v>#VALUE!</v>
      </c>
      <c r="M6917" t="e" vm="3">
        <v>#VALUE!</v>
      </c>
      <c r="N6917" t="s">
        <v>12</v>
      </c>
      <c r="O6917" t="s">
        <v>22</v>
      </c>
      <c r="P6917" t="s">
        <v>57</v>
      </c>
      <c r="Q6917" s="10">
        <v>4</v>
      </c>
      <c r="R6917" s="12">
        <v>6.61</v>
      </c>
      <c r="S6917" t="str">
        <f t="shared" si="326"/>
        <v>Retained</v>
      </c>
    </row>
    <row r="6918" spans="1:19" x14ac:dyDescent="0.35">
      <c r="A6918" s="1">
        <v>6929</v>
      </c>
      <c r="B6918" s="4">
        <v>43184</v>
      </c>
      <c r="C6918" s="4" t="str">
        <f t="shared" si="324"/>
        <v>March</v>
      </c>
      <c r="D6918" s="4" t="str">
        <f t="shared" si="325"/>
        <v>2018</v>
      </c>
      <c r="E6918" s="8">
        <v>8294</v>
      </c>
      <c r="F6918" t="s">
        <v>105</v>
      </c>
      <c r="G6918" t="s">
        <v>109</v>
      </c>
      <c r="H6918" t="s">
        <v>107</v>
      </c>
      <c r="I6918">
        <v>1</v>
      </c>
      <c r="J6918" t="s">
        <v>37</v>
      </c>
      <c r="K6918" t="e" vm="30">
        <v>#VALUE!</v>
      </c>
      <c r="L6918" t="e" vm="31">
        <v>#VALUE!</v>
      </c>
      <c r="M6918" t="e" vm="3">
        <v>#VALUE!</v>
      </c>
      <c r="N6918" t="s">
        <v>5</v>
      </c>
      <c r="O6918" t="s">
        <v>61</v>
      </c>
      <c r="P6918" t="s">
        <v>61</v>
      </c>
      <c r="Q6918" s="10">
        <v>4</v>
      </c>
      <c r="R6918" s="12">
        <v>15.53</v>
      </c>
      <c r="S6918" t="str">
        <f t="shared" si="326"/>
        <v>New</v>
      </c>
    </row>
    <row r="6919" spans="1:19" x14ac:dyDescent="0.35">
      <c r="A6919" s="1">
        <v>6930</v>
      </c>
      <c r="B6919" s="4">
        <v>43184</v>
      </c>
      <c r="C6919" s="4" t="str">
        <f t="shared" si="324"/>
        <v>March</v>
      </c>
      <c r="D6919" s="4" t="str">
        <f t="shared" si="325"/>
        <v>2018</v>
      </c>
      <c r="E6919" s="8">
        <v>9586</v>
      </c>
      <c r="F6919" t="s">
        <v>105</v>
      </c>
      <c r="G6919" t="s">
        <v>109</v>
      </c>
      <c r="H6919" t="s">
        <v>108</v>
      </c>
      <c r="I6919">
        <v>3</v>
      </c>
      <c r="J6919" t="s">
        <v>51</v>
      </c>
      <c r="K6919" t="e" vm="30">
        <v>#VALUE!</v>
      </c>
      <c r="L6919" t="e" vm="31">
        <v>#VALUE!</v>
      </c>
      <c r="M6919" t="e" vm="3">
        <v>#VALUE!</v>
      </c>
      <c r="N6919" t="s">
        <v>5</v>
      </c>
      <c r="O6919" t="s">
        <v>41</v>
      </c>
      <c r="P6919" t="s">
        <v>42</v>
      </c>
      <c r="Q6919" s="10">
        <v>5</v>
      </c>
      <c r="R6919" s="12">
        <v>5.82</v>
      </c>
      <c r="S6919" t="str">
        <f t="shared" si="326"/>
        <v>New</v>
      </c>
    </row>
    <row r="6920" spans="1:19" x14ac:dyDescent="0.35">
      <c r="A6920" s="1">
        <v>6931</v>
      </c>
      <c r="B6920" s="4">
        <v>43184</v>
      </c>
      <c r="C6920" s="4" t="str">
        <f t="shared" si="324"/>
        <v>March</v>
      </c>
      <c r="D6920" s="4" t="str">
        <f t="shared" si="325"/>
        <v>2018</v>
      </c>
      <c r="E6920" s="8">
        <v>7595</v>
      </c>
      <c r="F6920" t="s">
        <v>106</v>
      </c>
      <c r="G6920" t="s">
        <v>110</v>
      </c>
      <c r="H6920" t="s">
        <v>107</v>
      </c>
      <c r="I6920">
        <v>2</v>
      </c>
      <c r="J6920" t="s">
        <v>37</v>
      </c>
      <c r="K6920" t="e" vm="12">
        <v>#VALUE!</v>
      </c>
      <c r="L6920" t="e" vm="2">
        <v>#VALUE!</v>
      </c>
      <c r="M6920" t="e" vm="3">
        <v>#VALUE!</v>
      </c>
      <c r="N6920" t="s">
        <v>5</v>
      </c>
      <c r="O6920" t="s">
        <v>7</v>
      </c>
      <c r="P6920" t="s">
        <v>27</v>
      </c>
      <c r="Q6920" s="10">
        <v>4</v>
      </c>
      <c r="R6920" s="12">
        <v>23.17</v>
      </c>
      <c r="S6920" t="str">
        <f t="shared" si="326"/>
        <v>Retained</v>
      </c>
    </row>
    <row r="6921" spans="1:19" x14ac:dyDescent="0.35">
      <c r="A6921" s="1">
        <v>6932</v>
      </c>
      <c r="B6921" s="4">
        <v>43184</v>
      </c>
      <c r="C6921" s="4" t="str">
        <f t="shared" si="324"/>
        <v>March</v>
      </c>
      <c r="D6921" s="4" t="str">
        <f t="shared" si="325"/>
        <v>2018</v>
      </c>
      <c r="E6921" s="8">
        <v>1554</v>
      </c>
      <c r="F6921" t="s">
        <v>106</v>
      </c>
      <c r="G6921" t="s">
        <v>110</v>
      </c>
      <c r="H6921" t="s">
        <v>107</v>
      </c>
      <c r="I6921">
        <v>3</v>
      </c>
      <c r="J6921" t="s">
        <v>51</v>
      </c>
      <c r="K6921" t="e" vm="30">
        <v>#VALUE!</v>
      </c>
      <c r="L6921" t="e" vm="31">
        <v>#VALUE!</v>
      </c>
      <c r="M6921" t="e" vm="3">
        <v>#VALUE!</v>
      </c>
      <c r="N6921" t="s">
        <v>9</v>
      </c>
      <c r="O6921" t="s">
        <v>59</v>
      </c>
      <c r="P6921" t="s">
        <v>60</v>
      </c>
      <c r="Q6921" s="10">
        <v>3</v>
      </c>
      <c r="R6921" s="12">
        <v>14.4</v>
      </c>
      <c r="S6921" t="str">
        <f t="shared" si="326"/>
        <v>New</v>
      </c>
    </row>
    <row r="6922" spans="1:19" x14ac:dyDescent="0.35">
      <c r="A6922" s="1">
        <v>6933</v>
      </c>
      <c r="B6922" s="4">
        <v>43184</v>
      </c>
      <c r="C6922" s="4" t="str">
        <f t="shared" si="324"/>
        <v>March</v>
      </c>
      <c r="D6922" s="4" t="str">
        <f t="shared" si="325"/>
        <v>2018</v>
      </c>
      <c r="E6922" s="8">
        <v>2341</v>
      </c>
      <c r="F6922" t="s">
        <v>106</v>
      </c>
      <c r="G6922" t="s">
        <v>110</v>
      </c>
      <c r="H6922" t="s">
        <v>107</v>
      </c>
      <c r="I6922">
        <v>5</v>
      </c>
      <c r="J6922" t="s">
        <v>37</v>
      </c>
      <c r="K6922" t="e" vm="30">
        <v>#VALUE!</v>
      </c>
      <c r="L6922" t="e" vm="31">
        <v>#VALUE!</v>
      </c>
      <c r="M6922" t="e" vm="3">
        <v>#VALUE!</v>
      </c>
      <c r="N6922" t="s">
        <v>5</v>
      </c>
      <c r="O6922" t="s">
        <v>6</v>
      </c>
      <c r="P6922" t="s">
        <v>6</v>
      </c>
      <c r="Q6922" s="10">
        <v>4</v>
      </c>
      <c r="R6922" s="12">
        <v>4.59</v>
      </c>
      <c r="S6922" t="str">
        <f t="shared" si="326"/>
        <v>Retained</v>
      </c>
    </row>
    <row r="6923" spans="1:19" x14ac:dyDescent="0.35">
      <c r="A6923" s="1">
        <v>6934</v>
      </c>
      <c r="B6923" s="4">
        <v>43184</v>
      </c>
      <c r="C6923" s="4" t="str">
        <f t="shared" si="324"/>
        <v>March</v>
      </c>
      <c r="D6923" s="4" t="str">
        <f t="shared" si="325"/>
        <v>2018</v>
      </c>
      <c r="E6923" s="8">
        <v>3207</v>
      </c>
      <c r="F6923" t="s">
        <v>106</v>
      </c>
      <c r="G6923" t="s">
        <v>110</v>
      </c>
      <c r="H6923" t="s">
        <v>108</v>
      </c>
      <c r="I6923">
        <v>5</v>
      </c>
      <c r="J6923" t="s">
        <v>38</v>
      </c>
      <c r="K6923" t="e" vm="15">
        <v>#VALUE!</v>
      </c>
      <c r="L6923" t="e" vm="5">
        <v>#VALUE!</v>
      </c>
      <c r="M6923" t="e" vm="3">
        <v>#VALUE!</v>
      </c>
      <c r="N6923" t="s">
        <v>5</v>
      </c>
      <c r="O6923" t="s">
        <v>7</v>
      </c>
      <c r="P6923" t="s">
        <v>8</v>
      </c>
      <c r="Q6923" s="10">
        <v>3</v>
      </c>
      <c r="R6923" s="12">
        <v>16.13</v>
      </c>
      <c r="S6923" t="str">
        <f t="shared" si="326"/>
        <v>New</v>
      </c>
    </row>
    <row r="6924" spans="1:19" x14ac:dyDescent="0.35">
      <c r="A6924" s="1">
        <v>6935</v>
      </c>
      <c r="B6924" s="4">
        <v>43184</v>
      </c>
      <c r="C6924" s="4" t="str">
        <f t="shared" si="324"/>
        <v>March</v>
      </c>
      <c r="D6924" s="4" t="str">
        <f t="shared" si="325"/>
        <v>2018</v>
      </c>
      <c r="E6924" s="8">
        <v>3285</v>
      </c>
      <c r="F6924" t="s">
        <v>106</v>
      </c>
      <c r="G6924" t="s">
        <v>109</v>
      </c>
      <c r="H6924" t="s">
        <v>108</v>
      </c>
      <c r="I6924">
        <v>2</v>
      </c>
      <c r="J6924" t="s">
        <v>37</v>
      </c>
      <c r="K6924" t="e" vm="8">
        <v>#VALUE!</v>
      </c>
      <c r="L6924" t="e" vm="2">
        <v>#VALUE!</v>
      </c>
      <c r="M6924" t="e" vm="3">
        <v>#VALUE!</v>
      </c>
      <c r="N6924" t="s">
        <v>12</v>
      </c>
      <c r="O6924" t="s">
        <v>22</v>
      </c>
      <c r="P6924" t="s">
        <v>50</v>
      </c>
      <c r="Q6924" s="10">
        <v>4</v>
      </c>
      <c r="R6924" s="12">
        <v>10.02</v>
      </c>
      <c r="S6924" t="str">
        <f t="shared" si="326"/>
        <v>Retained</v>
      </c>
    </row>
    <row r="6925" spans="1:19" x14ac:dyDescent="0.35">
      <c r="A6925" s="1">
        <v>6936</v>
      </c>
      <c r="B6925" s="4">
        <v>43184</v>
      </c>
      <c r="C6925" s="4" t="str">
        <f t="shared" si="324"/>
        <v>March</v>
      </c>
      <c r="D6925" s="4" t="str">
        <f t="shared" si="325"/>
        <v>2018</v>
      </c>
      <c r="E6925" s="8">
        <v>2135</v>
      </c>
      <c r="F6925" t="s">
        <v>105</v>
      </c>
      <c r="G6925" t="s">
        <v>110</v>
      </c>
      <c r="H6925" t="s">
        <v>107</v>
      </c>
      <c r="I6925">
        <v>3</v>
      </c>
      <c r="J6925" t="s">
        <v>71</v>
      </c>
      <c r="K6925" t="e" vm="16">
        <v>#VALUE!</v>
      </c>
      <c r="L6925" t="e" vm="5">
        <v>#VALUE!</v>
      </c>
      <c r="M6925" t="e" vm="3">
        <v>#VALUE!</v>
      </c>
      <c r="N6925" t="s">
        <v>9</v>
      </c>
      <c r="O6925" t="s">
        <v>10</v>
      </c>
      <c r="P6925" t="s">
        <v>16</v>
      </c>
      <c r="Q6925" s="10">
        <v>2</v>
      </c>
      <c r="R6925" s="12">
        <v>12.34</v>
      </c>
      <c r="S6925" t="str">
        <f t="shared" si="326"/>
        <v>Retained</v>
      </c>
    </row>
    <row r="6926" spans="1:19" x14ac:dyDescent="0.35">
      <c r="A6926" s="1">
        <v>6937</v>
      </c>
      <c r="B6926" s="4">
        <v>43184</v>
      </c>
      <c r="C6926" s="4" t="str">
        <f t="shared" si="324"/>
        <v>March</v>
      </c>
      <c r="D6926" s="4" t="str">
        <f t="shared" si="325"/>
        <v>2018</v>
      </c>
      <c r="E6926" s="8">
        <v>4846</v>
      </c>
      <c r="F6926" t="s">
        <v>106</v>
      </c>
      <c r="G6926" t="s">
        <v>109</v>
      </c>
      <c r="H6926" t="s">
        <v>107</v>
      </c>
      <c r="I6926">
        <v>3</v>
      </c>
      <c r="J6926" t="s">
        <v>37</v>
      </c>
      <c r="K6926" t="e" vm="13">
        <v>#VALUE!</v>
      </c>
      <c r="L6926" t="e" vm="5">
        <v>#VALUE!</v>
      </c>
      <c r="M6926" t="e" vm="3">
        <v>#VALUE!</v>
      </c>
      <c r="N6926" t="s">
        <v>5</v>
      </c>
      <c r="O6926" t="s">
        <v>30</v>
      </c>
      <c r="P6926" t="s">
        <v>8</v>
      </c>
      <c r="Q6926" s="10">
        <v>5</v>
      </c>
      <c r="R6926" s="12">
        <v>7.66</v>
      </c>
      <c r="S6926" t="str">
        <f t="shared" si="326"/>
        <v>Retained</v>
      </c>
    </row>
    <row r="6927" spans="1:19" x14ac:dyDescent="0.35">
      <c r="A6927" s="1">
        <v>6938</v>
      </c>
      <c r="B6927" s="4">
        <v>43184</v>
      </c>
      <c r="C6927" s="4" t="str">
        <f t="shared" si="324"/>
        <v>March</v>
      </c>
      <c r="D6927" s="4" t="str">
        <f t="shared" si="325"/>
        <v>2018</v>
      </c>
      <c r="E6927" s="8">
        <v>5820</v>
      </c>
      <c r="F6927" t="s">
        <v>106</v>
      </c>
      <c r="G6927" t="s">
        <v>109</v>
      </c>
      <c r="H6927" t="s">
        <v>107</v>
      </c>
      <c r="I6927">
        <v>1</v>
      </c>
      <c r="J6927" t="s">
        <v>51</v>
      </c>
      <c r="K6927" t="e" vm="13">
        <v>#VALUE!</v>
      </c>
      <c r="L6927" t="e" vm="5">
        <v>#VALUE!</v>
      </c>
      <c r="M6927" t="e" vm="3">
        <v>#VALUE!</v>
      </c>
      <c r="N6927" t="s">
        <v>12</v>
      </c>
      <c r="O6927" t="s">
        <v>25</v>
      </c>
      <c r="P6927" t="s">
        <v>26</v>
      </c>
      <c r="Q6927" s="10">
        <v>4</v>
      </c>
      <c r="R6927" s="12">
        <v>14.62</v>
      </c>
      <c r="S6927" t="str">
        <f t="shared" si="326"/>
        <v>Retained</v>
      </c>
    </row>
    <row r="6928" spans="1:19" x14ac:dyDescent="0.35">
      <c r="A6928" s="1">
        <v>6939</v>
      </c>
      <c r="B6928" s="4">
        <v>43184</v>
      </c>
      <c r="C6928" s="4" t="str">
        <f t="shared" si="324"/>
        <v>March</v>
      </c>
      <c r="D6928" s="4" t="str">
        <f t="shared" si="325"/>
        <v>2018</v>
      </c>
      <c r="E6928" s="8">
        <v>644</v>
      </c>
      <c r="F6928" t="s">
        <v>105</v>
      </c>
      <c r="G6928" t="s">
        <v>110</v>
      </c>
      <c r="H6928" t="s">
        <v>107</v>
      </c>
      <c r="I6928">
        <v>4</v>
      </c>
      <c r="J6928" t="s">
        <v>62</v>
      </c>
      <c r="K6928" t="e" vm="9">
        <v>#VALUE!</v>
      </c>
      <c r="L6928" t="e" vm="7">
        <v>#VALUE!</v>
      </c>
      <c r="M6928" t="e" vm="3">
        <v>#VALUE!</v>
      </c>
      <c r="N6928" t="s">
        <v>5</v>
      </c>
      <c r="O6928" t="s">
        <v>30</v>
      </c>
      <c r="P6928" t="s">
        <v>32</v>
      </c>
      <c r="Q6928" s="10">
        <v>5</v>
      </c>
      <c r="R6928" s="12">
        <v>22.48</v>
      </c>
      <c r="S6928" t="str">
        <f t="shared" si="326"/>
        <v>New</v>
      </c>
    </row>
    <row r="6929" spans="1:19" x14ac:dyDescent="0.35">
      <c r="A6929" s="1">
        <v>6940</v>
      </c>
      <c r="B6929" s="4">
        <v>43184</v>
      </c>
      <c r="C6929" s="4" t="str">
        <f t="shared" si="324"/>
        <v>March</v>
      </c>
      <c r="D6929" s="4" t="str">
        <f t="shared" si="325"/>
        <v>2018</v>
      </c>
      <c r="E6929" s="8">
        <v>2551</v>
      </c>
      <c r="F6929" t="s">
        <v>105</v>
      </c>
      <c r="G6929" t="s">
        <v>110</v>
      </c>
      <c r="H6929" t="s">
        <v>108</v>
      </c>
      <c r="I6929">
        <v>4</v>
      </c>
      <c r="J6929" t="s">
        <v>38</v>
      </c>
      <c r="K6929" t="e" vm="24">
        <v>#VALUE!</v>
      </c>
      <c r="L6929" t="e" vm="25">
        <v>#VALUE!</v>
      </c>
      <c r="M6929" t="e" vm="3">
        <v>#VALUE!</v>
      </c>
      <c r="N6929" t="s">
        <v>12</v>
      </c>
      <c r="O6929" t="s">
        <v>22</v>
      </c>
      <c r="P6929" t="s">
        <v>36</v>
      </c>
      <c r="Q6929" s="10">
        <v>2</v>
      </c>
      <c r="R6929" s="12">
        <v>6.43</v>
      </c>
      <c r="S6929" t="str">
        <f t="shared" si="326"/>
        <v>New</v>
      </c>
    </row>
    <row r="6930" spans="1:19" x14ac:dyDescent="0.35">
      <c r="A6930" s="1">
        <v>6941</v>
      </c>
      <c r="B6930" s="4">
        <v>43184</v>
      </c>
      <c r="C6930" s="4" t="str">
        <f t="shared" si="324"/>
        <v>March</v>
      </c>
      <c r="D6930" s="4" t="str">
        <f t="shared" si="325"/>
        <v>2018</v>
      </c>
      <c r="E6930" s="8">
        <v>7292</v>
      </c>
      <c r="F6930" t="s">
        <v>105</v>
      </c>
      <c r="G6930" t="s">
        <v>109</v>
      </c>
      <c r="H6930" t="s">
        <v>107</v>
      </c>
      <c r="I6930">
        <v>4</v>
      </c>
      <c r="J6930" t="s">
        <v>62</v>
      </c>
      <c r="K6930" t="e" vm="9">
        <v>#VALUE!</v>
      </c>
      <c r="L6930" t="e" vm="7">
        <v>#VALUE!</v>
      </c>
      <c r="M6930" t="e" vm="3">
        <v>#VALUE!</v>
      </c>
      <c r="N6930" t="s">
        <v>12</v>
      </c>
      <c r="O6930" t="s">
        <v>22</v>
      </c>
      <c r="P6930" t="s">
        <v>56</v>
      </c>
      <c r="Q6930" s="10">
        <v>2</v>
      </c>
      <c r="R6930" s="12">
        <v>7.34</v>
      </c>
      <c r="S6930" t="str">
        <f t="shared" si="326"/>
        <v>Retained</v>
      </c>
    </row>
    <row r="6931" spans="1:19" x14ac:dyDescent="0.35">
      <c r="A6931" s="1">
        <v>6942</v>
      </c>
      <c r="B6931" s="4">
        <v>43184</v>
      </c>
      <c r="C6931" s="4" t="str">
        <f t="shared" si="324"/>
        <v>March</v>
      </c>
      <c r="D6931" s="4" t="str">
        <f t="shared" si="325"/>
        <v>2018</v>
      </c>
      <c r="E6931" s="8">
        <v>7128</v>
      </c>
      <c r="F6931" t="s">
        <v>105</v>
      </c>
      <c r="G6931" t="s">
        <v>110</v>
      </c>
      <c r="H6931" t="s">
        <v>107</v>
      </c>
      <c r="I6931">
        <v>2</v>
      </c>
      <c r="J6931" t="s">
        <v>37</v>
      </c>
      <c r="K6931" t="e" vm="24">
        <v>#VALUE!</v>
      </c>
      <c r="L6931" t="e" vm="25">
        <v>#VALUE!</v>
      </c>
      <c r="M6931" t="e" vm="3">
        <v>#VALUE!</v>
      </c>
      <c r="N6931" t="s">
        <v>5</v>
      </c>
      <c r="O6931" t="s">
        <v>28</v>
      </c>
      <c r="P6931" t="s">
        <v>49</v>
      </c>
      <c r="Q6931" s="10">
        <v>5</v>
      </c>
      <c r="R6931" s="12">
        <v>30.02</v>
      </c>
      <c r="S6931" t="str">
        <f t="shared" si="326"/>
        <v>Retained</v>
      </c>
    </row>
    <row r="6932" spans="1:19" x14ac:dyDescent="0.35">
      <c r="A6932" s="1">
        <v>6943</v>
      </c>
      <c r="B6932" s="4">
        <v>43184</v>
      </c>
      <c r="C6932" s="4" t="str">
        <f t="shared" si="324"/>
        <v>March</v>
      </c>
      <c r="D6932" s="4" t="str">
        <f t="shared" si="325"/>
        <v>2018</v>
      </c>
      <c r="E6932" s="8">
        <v>5481</v>
      </c>
      <c r="F6932" t="s">
        <v>105</v>
      </c>
      <c r="G6932" t="s">
        <v>110</v>
      </c>
      <c r="H6932" t="s">
        <v>107</v>
      </c>
      <c r="I6932">
        <v>4</v>
      </c>
      <c r="J6932" t="s">
        <v>37</v>
      </c>
      <c r="K6932" t="e" vm="20">
        <v>#VALUE!</v>
      </c>
      <c r="L6932" t="e" vm="21">
        <v>#VALUE!</v>
      </c>
      <c r="M6932" t="e" vm="3">
        <v>#VALUE!</v>
      </c>
      <c r="N6932" t="s">
        <v>5</v>
      </c>
      <c r="O6932" t="s">
        <v>19</v>
      </c>
      <c r="P6932" t="s">
        <v>19</v>
      </c>
      <c r="Q6932" s="10">
        <v>3</v>
      </c>
      <c r="R6932" s="12">
        <v>5.72</v>
      </c>
      <c r="S6932" t="str">
        <f t="shared" si="326"/>
        <v>Retained</v>
      </c>
    </row>
    <row r="6933" spans="1:19" x14ac:dyDescent="0.35">
      <c r="A6933" s="1">
        <v>6944</v>
      </c>
      <c r="B6933" s="4">
        <v>43185</v>
      </c>
      <c r="C6933" s="4" t="str">
        <f t="shared" si="324"/>
        <v>March</v>
      </c>
      <c r="D6933" s="4" t="str">
        <f t="shared" si="325"/>
        <v>2018</v>
      </c>
      <c r="E6933" s="8">
        <v>3306</v>
      </c>
      <c r="F6933" t="s">
        <v>105</v>
      </c>
      <c r="G6933" t="s">
        <v>110</v>
      </c>
      <c r="H6933" t="s">
        <v>107</v>
      </c>
      <c r="I6933">
        <v>3</v>
      </c>
      <c r="J6933" t="s">
        <v>37</v>
      </c>
      <c r="K6933" t="e" vm="15">
        <v>#VALUE!</v>
      </c>
      <c r="L6933" t="e" vm="5">
        <v>#VALUE!</v>
      </c>
      <c r="M6933" t="e" vm="3">
        <v>#VALUE!</v>
      </c>
      <c r="N6933" t="s">
        <v>5</v>
      </c>
      <c r="O6933" t="s">
        <v>30</v>
      </c>
      <c r="P6933" t="s">
        <v>8</v>
      </c>
      <c r="Q6933" s="10">
        <v>4</v>
      </c>
      <c r="R6933" s="12">
        <v>41.36</v>
      </c>
      <c r="S6933" t="str">
        <f t="shared" si="326"/>
        <v>New</v>
      </c>
    </row>
    <row r="6934" spans="1:19" x14ac:dyDescent="0.35">
      <c r="A6934" s="1">
        <v>6945</v>
      </c>
      <c r="B6934" s="4">
        <v>43185</v>
      </c>
      <c r="C6934" s="4" t="str">
        <f t="shared" si="324"/>
        <v>March</v>
      </c>
      <c r="D6934" s="4" t="str">
        <f t="shared" si="325"/>
        <v>2018</v>
      </c>
      <c r="E6934" s="8">
        <v>5070</v>
      </c>
      <c r="F6934" t="s">
        <v>105</v>
      </c>
      <c r="G6934" t="s">
        <v>109</v>
      </c>
      <c r="H6934" t="s">
        <v>108</v>
      </c>
      <c r="I6934">
        <v>3</v>
      </c>
      <c r="J6934" t="s">
        <v>37</v>
      </c>
      <c r="K6934" t="e" vm="9">
        <v>#VALUE!</v>
      </c>
      <c r="L6934" t="e" vm="7">
        <v>#VALUE!</v>
      </c>
      <c r="M6934" t="e" vm="3">
        <v>#VALUE!</v>
      </c>
      <c r="N6934" t="s">
        <v>5</v>
      </c>
      <c r="O6934" t="s">
        <v>28</v>
      </c>
      <c r="P6934" t="s">
        <v>34</v>
      </c>
      <c r="Q6934" s="10">
        <v>4</v>
      </c>
      <c r="R6934" s="12">
        <v>14.67</v>
      </c>
      <c r="S6934" t="str">
        <f t="shared" si="326"/>
        <v>Retained</v>
      </c>
    </row>
    <row r="6935" spans="1:19" x14ac:dyDescent="0.35">
      <c r="A6935" s="1">
        <v>6946</v>
      </c>
      <c r="B6935" s="4">
        <v>43185</v>
      </c>
      <c r="C6935" s="4" t="str">
        <f t="shared" si="324"/>
        <v>March</v>
      </c>
      <c r="D6935" s="4" t="str">
        <f t="shared" si="325"/>
        <v>2018</v>
      </c>
      <c r="E6935" s="8">
        <v>1660</v>
      </c>
      <c r="F6935" t="s">
        <v>105</v>
      </c>
      <c r="G6935" t="s">
        <v>109</v>
      </c>
      <c r="H6935" t="s">
        <v>108</v>
      </c>
      <c r="I6935">
        <v>4</v>
      </c>
      <c r="J6935" t="s">
        <v>51</v>
      </c>
      <c r="K6935" t="e" vm="9">
        <v>#VALUE!</v>
      </c>
      <c r="L6935" t="e" vm="7">
        <v>#VALUE!</v>
      </c>
      <c r="M6935" t="e" vm="3">
        <v>#VALUE!</v>
      </c>
      <c r="N6935" t="s">
        <v>5</v>
      </c>
      <c r="O6935" t="s">
        <v>28</v>
      </c>
      <c r="P6935" t="s">
        <v>29</v>
      </c>
      <c r="Q6935" s="10">
        <v>3</v>
      </c>
      <c r="R6935" s="12">
        <v>5.81</v>
      </c>
      <c r="S6935" t="str">
        <f t="shared" si="326"/>
        <v>Retained</v>
      </c>
    </row>
    <row r="6936" spans="1:19" x14ac:dyDescent="0.35">
      <c r="A6936" s="1">
        <v>6947</v>
      </c>
      <c r="B6936" s="4">
        <v>43185</v>
      </c>
      <c r="C6936" s="4" t="str">
        <f t="shared" si="324"/>
        <v>March</v>
      </c>
      <c r="D6936" s="4" t="str">
        <f t="shared" si="325"/>
        <v>2018</v>
      </c>
      <c r="E6936" s="8">
        <v>4960</v>
      </c>
      <c r="F6936" t="s">
        <v>106</v>
      </c>
      <c r="G6936" t="s">
        <v>110</v>
      </c>
      <c r="H6936" t="s">
        <v>107</v>
      </c>
      <c r="I6936">
        <v>0</v>
      </c>
      <c r="J6936" t="s">
        <v>51</v>
      </c>
      <c r="K6936" t="e" vm="28">
        <v>#VALUE!</v>
      </c>
      <c r="L6936" t="e" vm="29">
        <v>#VALUE!</v>
      </c>
      <c r="M6936" t="e" vm="3">
        <v>#VALUE!</v>
      </c>
      <c r="N6936" t="s">
        <v>5</v>
      </c>
      <c r="O6936" t="s">
        <v>28</v>
      </c>
      <c r="P6936" t="s">
        <v>29</v>
      </c>
      <c r="Q6936" s="10">
        <v>3</v>
      </c>
      <c r="R6936" s="12">
        <v>4.37</v>
      </c>
      <c r="S6936" t="str">
        <f t="shared" si="326"/>
        <v>New</v>
      </c>
    </row>
    <row r="6937" spans="1:19" x14ac:dyDescent="0.35">
      <c r="A6937" s="1">
        <v>6948</v>
      </c>
      <c r="B6937" s="4">
        <v>43185</v>
      </c>
      <c r="C6937" s="4" t="str">
        <f t="shared" si="324"/>
        <v>March</v>
      </c>
      <c r="D6937" s="4" t="str">
        <f t="shared" si="325"/>
        <v>2018</v>
      </c>
      <c r="E6937" s="8">
        <v>1593</v>
      </c>
      <c r="F6937" t="s">
        <v>105</v>
      </c>
      <c r="G6937" t="s">
        <v>109</v>
      </c>
      <c r="H6937" t="s">
        <v>107</v>
      </c>
      <c r="I6937">
        <v>2</v>
      </c>
      <c r="J6937" t="s">
        <v>37</v>
      </c>
      <c r="K6937" t="e" vm="20">
        <v>#VALUE!</v>
      </c>
      <c r="L6937" t="e" vm="21">
        <v>#VALUE!</v>
      </c>
      <c r="M6937" t="e" vm="3">
        <v>#VALUE!</v>
      </c>
      <c r="N6937" t="s">
        <v>5</v>
      </c>
      <c r="O6937" t="s">
        <v>30</v>
      </c>
      <c r="P6937" t="s">
        <v>39</v>
      </c>
      <c r="Q6937" s="10">
        <v>3</v>
      </c>
      <c r="R6937" s="12">
        <v>8.58</v>
      </c>
      <c r="S6937" t="str">
        <f t="shared" si="326"/>
        <v>Retained</v>
      </c>
    </row>
    <row r="6938" spans="1:19" x14ac:dyDescent="0.35">
      <c r="A6938" s="1">
        <v>6949</v>
      </c>
      <c r="B6938" s="4">
        <v>43185</v>
      </c>
      <c r="C6938" s="4" t="str">
        <f t="shared" si="324"/>
        <v>March</v>
      </c>
      <c r="D6938" s="4" t="str">
        <f t="shared" si="325"/>
        <v>2018</v>
      </c>
      <c r="E6938" s="8">
        <v>4068</v>
      </c>
      <c r="F6938" t="s">
        <v>105</v>
      </c>
      <c r="G6938" t="s">
        <v>109</v>
      </c>
      <c r="H6938" t="s">
        <v>108</v>
      </c>
      <c r="I6938">
        <v>4</v>
      </c>
      <c r="J6938" t="s">
        <v>37</v>
      </c>
      <c r="K6938" t="e" vm="20">
        <v>#VALUE!</v>
      </c>
      <c r="L6938" t="e" vm="21">
        <v>#VALUE!</v>
      </c>
      <c r="M6938" t="e" vm="3">
        <v>#VALUE!</v>
      </c>
      <c r="N6938" t="s">
        <v>5</v>
      </c>
      <c r="O6938" t="s">
        <v>7</v>
      </c>
      <c r="P6938" t="s">
        <v>55</v>
      </c>
      <c r="Q6938" s="10">
        <v>5</v>
      </c>
      <c r="R6938" s="12">
        <v>6.34</v>
      </c>
      <c r="S6938" t="str">
        <f t="shared" si="326"/>
        <v>Retained</v>
      </c>
    </row>
    <row r="6939" spans="1:19" x14ac:dyDescent="0.35">
      <c r="A6939" s="1">
        <v>6950</v>
      </c>
      <c r="B6939" s="4">
        <v>43185</v>
      </c>
      <c r="C6939" s="4" t="str">
        <f t="shared" si="324"/>
        <v>March</v>
      </c>
      <c r="D6939" s="4" t="str">
        <f t="shared" si="325"/>
        <v>2018</v>
      </c>
      <c r="E6939" s="8">
        <v>1991</v>
      </c>
      <c r="F6939" t="s">
        <v>105</v>
      </c>
      <c r="G6939" t="s">
        <v>109</v>
      </c>
      <c r="H6939" t="s">
        <v>108</v>
      </c>
      <c r="I6939">
        <v>1</v>
      </c>
      <c r="J6939" t="s">
        <v>4</v>
      </c>
      <c r="K6939" t="e" vm="9">
        <v>#VALUE!</v>
      </c>
      <c r="L6939" t="e" vm="7">
        <v>#VALUE!</v>
      </c>
      <c r="M6939" t="e" vm="3">
        <v>#VALUE!</v>
      </c>
      <c r="N6939" t="s">
        <v>5</v>
      </c>
      <c r="O6939" t="s">
        <v>7</v>
      </c>
      <c r="P6939" t="s">
        <v>27</v>
      </c>
      <c r="Q6939" s="10">
        <v>5</v>
      </c>
      <c r="R6939" s="12">
        <v>8.73</v>
      </c>
      <c r="S6939" t="str">
        <f t="shared" si="326"/>
        <v>Retained</v>
      </c>
    </row>
    <row r="6940" spans="1:19" x14ac:dyDescent="0.35">
      <c r="A6940" s="1">
        <v>6951</v>
      </c>
      <c r="B6940" s="4">
        <v>43185</v>
      </c>
      <c r="C6940" s="4" t="str">
        <f t="shared" si="324"/>
        <v>March</v>
      </c>
      <c r="D6940" s="4" t="str">
        <f t="shared" si="325"/>
        <v>2018</v>
      </c>
      <c r="E6940" s="8">
        <v>3390</v>
      </c>
      <c r="F6940" t="s">
        <v>105</v>
      </c>
      <c r="G6940" t="s">
        <v>110</v>
      </c>
      <c r="H6940" t="s">
        <v>107</v>
      </c>
      <c r="I6940">
        <v>2</v>
      </c>
      <c r="J6940" t="s">
        <v>37</v>
      </c>
      <c r="K6940" t="e" vm="26">
        <v>#VALUE!</v>
      </c>
      <c r="L6940" t="e" vm="25">
        <v>#VALUE!</v>
      </c>
      <c r="M6940" t="e" vm="3">
        <v>#VALUE!</v>
      </c>
      <c r="N6940" t="s">
        <v>5</v>
      </c>
      <c r="O6940" t="s">
        <v>7</v>
      </c>
      <c r="P6940" t="s">
        <v>27</v>
      </c>
      <c r="Q6940" s="10">
        <v>4</v>
      </c>
      <c r="R6940" s="12">
        <v>3.48</v>
      </c>
      <c r="S6940" t="str">
        <f t="shared" si="326"/>
        <v>Retained</v>
      </c>
    </row>
    <row r="6941" spans="1:19" x14ac:dyDescent="0.35">
      <c r="A6941" s="1">
        <v>6952</v>
      </c>
      <c r="B6941" s="4">
        <v>43185</v>
      </c>
      <c r="C6941" s="4" t="str">
        <f t="shared" si="324"/>
        <v>March</v>
      </c>
      <c r="D6941" s="4" t="str">
        <f t="shared" si="325"/>
        <v>2018</v>
      </c>
      <c r="E6941" s="8">
        <v>3210</v>
      </c>
      <c r="F6941" t="s">
        <v>106</v>
      </c>
      <c r="G6941" t="s">
        <v>109</v>
      </c>
      <c r="H6941" t="s">
        <v>108</v>
      </c>
      <c r="I6941">
        <v>2</v>
      </c>
      <c r="J6941" t="s">
        <v>37</v>
      </c>
      <c r="K6941" t="e" vm="26">
        <v>#VALUE!</v>
      </c>
      <c r="L6941" t="e" vm="25">
        <v>#VALUE!</v>
      </c>
      <c r="M6941" t="e" vm="3">
        <v>#VALUE!</v>
      </c>
      <c r="N6941" t="s">
        <v>5</v>
      </c>
      <c r="O6941" t="s">
        <v>19</v>
      </c>
      <c r="P6941" t="s">
        <v>19</v>
      </c>
      <c r="Q6941" s="10">
        <v>7</v>
      </c>
      <c r="R6941" s="12">
        <v>49.75</v>
      </c>
      <c r="S6941" t="str">
        <f t="shared" si="326"/>
        <v>Retained</v>
      </c>
    </row>
    <row r="6942" spans="1:19" x14ac:dyDescent="0.35">
      <c r="A6942" s="1">
        <v>6953</v>
      </c>
      <c r="B6942" s="4">
        <v>43185</v>
      </c>
      <c r="C6942" s="4" t="str">
        <f t="shared" si="324"/>
        <v>March</v>
      </c>
      <c r="D6942" s="4" t="str">
        <f t="shared" si="325"/>
        <v>2018</v>
      </c>
      <c r="E6942" s="8">
        <v>2434</v>
      </c>
      <c r="F6942" t="s">
        <v>105</v>
      </c>
      <c r="G6942" t="s">
        <v>109</v>
      </c>
      <c r="H6942" t="s">
        <v>107</v>
      </c>
      <c r="I6942">
        <v>5</v>
      </c>
      <c r="J6942" t="s">
        <v>51</v>
      </c>
      <c r="K6942" t="e" vm="30">
        <v>#VALUE!</v>
      </c>
      <c r="L6942" t="e" vm="31">
        <v>#VALUE!</v>
      </c>
      <c r="M6942" t="e" vm="3">
        <v>#VALUE!</v>
      </c>
      <c r="N6942" t="s">
        <v>5</v>
      </c>
      <c r="O6942" t="s">
        <v>7</v>
      </c>
      <c r="P6942" t="s">
        <v>8</v>
      </c>
      <c r="Q6942" s="10">
        <v>4</v>
      </c>
      <c r="R6942" s="12">
        <v>2.79</v>
      </c>
      <c r="S6942" t="str">
        <f t="shared" si="326"/>
        <v>Retained</v>
      </c>
    </row>
    <row r="6943" spans="1:19" x14ac:dyDescent="0.35">
      <c r="A6943" s="1">
        <v>6954</v>
      </c>
      <c r="B6943" s="4">
        <v>43185</v>
      </c>
      <c r="C6943" s="4" t="str">
        <f t="shared" si="324"/>
        <v>March</v>
      </c>
      <c r="D6943" s="4" t="str">
        <f t="shared" si="325"/>
        <v>2018</v>
      </c>
      <c r="E6943" s="8">
        <v>7622</v>
      </c>
      <c r="F6943" t="s">
        <v>105</v>
      </c>
      <c r="G6943" t="s">
        <v>109</v>
      </c>
      <c r="H6943" t="s">
        <v>108</v>
      </c>
      <c r="I6943">
        <v>1</v>
      </c>
      <c r="J6943" t="s">
        <v>4</v>
      </c>
      <c r="K6943" t="e" vm="4">
        <v>#VALUE!</v>
      </c>
      <c r="L6943" t="e" vm="5">
        <v>#VALUE!</v>
      </c>
      <c r="M6943" t="e" vm="3">
        <v>#VALUE!</v>
      </c>
      <c r="N6943" t="s">
        <v>9</v>
      </c>
      <c r="O6943" t="s">
        <v>19</v>
      </c>
      <c r="P6943" t="s">
        <v>19</v>
      </c>
      <c r="Q6943" s="10">
        <v>5</v>
      </c>
      <c r="R6943" s="12">
        <v>3.48</v>
      </c>
      <c r="S6943" t="str">
        <f t="shared" si="326"/>
        <v>Retained</v>
      </c>
    </row>
    <row r="6944" spans="1:19" x14ac:dyDescent="0.35">
      <c r="A6944" s="1">
        <v>6955</v>
      </c>
      <c r="B6944" s="4">
        <v>43185</v>
      </c>
      <c r="C6944" s="4" t="str">
        <f t="shared" si="324"/>
        <v>March</v>
      </c>
      <c r="D6944" s="4" t="str">
        <f t="shared" si="325"/>
        <v>2018</v>
      </c>
      <c r="E6944" s="8">
        <v>6171</v>
      </c>
      <c r="F6944" t="s">
        <v>106</v>
      </c>
      <c r="G6944" t="s">
        <v>109</v>
      </c>
      <c r="H6944" t="s">
        <v>108</v>
      </c>
      <c r="I6944">
        <v>4</v>
      </c>
      <c r="J6944" t="s">
        <v>37</v>
      </c>
      <c r="K6944" t="e" vm="15">
        <v>#VALUE!</v>
      </c>
      <c r="L6944" t="e" vm="5">
        <v>#VALUE!</v>
      </c>
      <c r="M6944" t="e" vm="3">
        <v>#VALUE!</v>
      </c>
      <c r="N6944" t="s">
        <v>12</v>
      </c>
      <c r="O6944" t="s">
        <v>13</v>
      </c>
      <c r="P6944" t="s">
        <v>14</v>
      </c>
      <c r="Q6944" s="10">
        <v>4</v>
      </c>
      <c r="R6944" s="12">
        <v>3.32</v>
      </c>
      <c r="S6944" t="str">
        <f t="shared" si="326"/>
        <v>New</v>
      </c>
    </row>
    <row r="6945" spans="1:19" x14ac:dyDescent="0.35">
      <c r="A6945" s="1">
        <v>6956</v>
      </c>
      <c r="B6945" s="4">
        <v>43185</v>
      </c>
      <c r="C6945" s="4" t="str">
        <f t="shared" si="324"/>
        <v>March</v>
      </c>
      <c r="D6945" s="4" t="str">
        <f t="shared" si="325"/>
        <v>2018</v>
      </c>
      <c r="E6945" s="8">
        <v>9317</v>
      </c>
      <c r="F6945" t="s">
        <v>105</v>
      </c>
      <c r="G6945" t="s">
        <v>109</v>
      </c>
      <c r="H6945" t="s">
        <v>107</v>
      </c>
      <c r="I6945">
        <v>5</v>
      </c>
      <c r="J6945" t="s">
        <v>51</v>
      </c>
      <c r="K6945" t="e" vm="15">
        <v>#VALUE!</v>
      </c>
      <c r="L6945" t="e" vm="5">
        <v>#VALUE!</v>
      </c>
      <c r="M6945" t="e" vm="3">
        <v>#VALUE!</v>
      </c>
      <c r="N6945" t="s">
        <v>5</v>
      </c>
      <c r="O6945" t="s">
        <v>45</v>
      </c>
      <c r="P6945" t="s">
        <v>45</v>
      </c>
      <c r="Q6945" s="10">
        <v>5</v>
      </c>
      <c r="R6945" s="12">
        <v>27.56</v>
      </c>
      <c r="S6945" t="str">
        <f t="shared" si="326"/>
        <v>New</v>
      </c>
    </row>
    <row r="6946" spans="1:19" x14ac:dyDescent="0.35">
      <c r="A6946" s="1">
        <v>6957</v>
      </c>
      <c r="B6946" s="4">
        <v>43185</v>
      </c>
      <c r="C6946" s="4" t="str">
        <f t="shared" si="324"/>
        <v>March</v>
      </c>
      <c r="D6946" s="4" t="str">
        <f t="shared" si="325"/>
        <v>2018</v>
      </c>
      <c r="E6946" s="8">
        <v>815</v>
      </c>
      <c r="F6946" t="s">
        <v>105</v>
      </c>
      <c r="G6946" t="s">
        <v>110</v>
      </c>
      <c r="H6946" t="s">
        <v>108</v>
      </c>
      <c r="I6946">
        <v>3</v>
      </c>
      <c r="J6946" t="s">
        <v>37</v>
      </c>
      <c r="K6946" t="e" vm="18">
        <v>#VALUE!</v>
      </c>
      <c r="L6946" t="e" vm="19">
        <v>#VALUE!</v>
      </c>
      <c r="M6946" t="e" vm="3">
        <v>#VALUE!</v>
      </c>
      <c r="N6946" t="s">
        <v>5</v>
      </c>
      <c r="O6946" t="s">
        <v>45</v>
      </c>
      <c r="P6946" t="s">
        <v>45</v>
      </c>
      <c r="Q6946" s="10">
        <v>4</v>
      </c>
      <c r="R6946" s="12">
        <v>8.01</v>
      </c>
      <c r="S6946" t="str">
        <f t="shared" si="326"/>
        <v>New</v>
      </c>
    </row>
    <row r="6947" spans="1:19" x14ac:dyDescent="0.35">
      <c r="A6947" s="1">
        <v>6958</v>
      </c>
      <c r="B6947" s="4">
        <v>43185</v>
      </c>
      <c r="C6947" s="4" t="str">
        <f t="shared" si="324"/>
        <v>March</v>
      </c>
      <c r="D6947" s="4" t="str">
        <f t="shared" si="325"/>
        <v>2018</v>
      </c>
      <c r="E6947" s="8">
        <v>340</v>
      </c>
      <c r="F6947" t="s">
        <v>105</v>
      </c>
      <c r="G6947" t="s">
        <v>110</v>
      </c>
      <c r="H6947" t="s">
        <v>107</v>
      </c>
      <c r="I6947">
        <v>2</v>
      </c>
      <c r="J6947" t="s">
        <v>73</v>
      </c>
      <c r="K6947" t="e" vm="30">
        <v>#VALUE!</v>
      </c>
      <c r="L6947" t="e" vm="31">
        <v>#VALUE!</v>
      </c>
      <c r="M6947" t="e" vm="3">
        <v>#VALUE!</v>
      </c>
      <c r="N6947" t="s">
        <v>5</v>
      </c>
      <c r="O6947" t="s">
        <v>20</v>
      </c>
      <c r="P6947" t="s">
        <v>21</v>
      </c>
      <c r="Q6947" s="10">
        <v>5</v>
      </c>
      <c r="R6947" s="12">
        <v>23.65</v>
      </c>
      <c r="S6947" t="str">
        <f t="shared" si="326"/>
        <v>New</v>
      </c>
    </row>
    <row r="6948" spans="1:19" x14ac:dyDescent="0.35">
      <c r="A6948" s="1">
        <v>6959</v>
      </c>
      <c r="B6948" s="4">
        <v>43185</v>
      </c>
      <c r="C6948" s="4" t="str">
        <f t="shared" si="324"/>
        <v>March</v>
      </c>
      <c r="D6948" s="4" t="str">
        <f t="shared" si="325"/>
        <v>2018</v>
      </c>
      <c r="E6948" s="8">
        <v>1191</v>
      </c>
      <c r="F6948" t="s">
        <v>106</v>
      </c>
      <c r="G6948" t="s">
        <v>109</v>
      </c>
      <c r="H6948" t="s">
        <v>108</v>
      </c>
      <c r="I6948">
        <v>2</v>
      </c>
      <c r="J6948" t="s">
        <v>51</v>
      </c>
      <c r="K6948" t="e" vm="12">
        <v>#VALUE!</v>
      </c>
      <c r="L6948" t="e" vm="2">
        <v>#VALUE!</v>
      </c>
      <c r="M6948" t="e" vm="3">
        <v>#VALUE!</v>
      </c>
      <c r="N6948" t="s">
        <v>5</v>
      </c>
      <c r="O6948" t="s">
        <v>7</v>
      </c>
      <c r="P6948" t="s">
        <v>27</v>
      </c>
      <c r="Q6948" s="10">
        <v>4</v>
      </c>
      <c r="R6948" s="12">
        <v>9.93</v>
      </c>
      <c r="S6948" t="str">
        <f t="shared" si="326"/>
        <v>New</v>
      </c>
    </row>
    <row r="6949" spans="1:19" x14ac:dyDescent="0.35">
      <c r="A6949" s="1">
        <v>6960</v>
      </c>
      <c r="B6949" s="4">
        <v>43185</v>
      </c>
      <c r="C6949" s="4" t="str">
        <f t="shared" si="324"/>
        <v>March</v>
      </c>
      <c r="D6949" s="4" t="str">
        <f t="shared" si="325"/>
        <v>2018</v>
      </c>
      <c r="E6949" s="8">
        <v>1334</v>
      </c>
      <c r="F6949" t="s">
        <v>106</v>
      </c>
      <c r="G6949" t="s">
        <v>110</v>
      </c>
      <c r="H6949" t="s">
        <v>108</v>
      </c>
      <c r="I6949">
        <v>3</v>
      </c>
      <c r="J6949" t="s">
        <v>4</v>
      </c>
      <c r="K6949" t="e" vm="13">
        <v>#VALUE!</v>
      </c>
      <c r="L6949" t="e" vm="5">
        <v>#VALUE!</v>
      </c>
      <c r="M6949" t="e" vm="3">
        <v>#VALUE!</v>
      </c>
      <c r="N6949" t="s">
        <v>5</v>
      </c>
      <c r="O6949" t="s">
        <v>45</v>
      </c>
      <c r="P6949" t="s">
        <v>45</v>
      </c>
      <c r="Q6949" s="10">
        <v>5</v>
      </c>
      <c r="R6949" s="12">
        <v>2.46</v>
      </c>
      <c r="S6949" t="str">
        <f t="shared" si="326"/>
        <v>Retained</v>
      </c>
    </row>
    <row r="6950" spans="1:19" x14ac:dyDescent="0.35">
      <c r="A6950" s="1">
        <v>6961</v>
      </c>
      <c r="B6950" s="4">
        <v>43185</v>
      </c>
      <c r="C6950" s="4" t="str">
        <f t="shared" si="324"/>
        <v>March</v>
      </c>
      <c r="D6950" s="4" t="str">
        <f t="shared" si="325"/>
        <v>2018</v>
      </c>
      <c r="E6950" s="8">
        <v>9786</v>
      </c>
      <c r="F6950" t="s">
        <v>105</v>
      </c>
      <c r="G6950" t="s">
        <v>110</v>
      </c>
      <c r="H6950" t="s">
        <v>107</v>
      </c>
      <c r="I6950">
        <v>3</v>
      </c>
      <c r="J6950" t="s">
        <v>4</v>
      </c>
      <c r="K6950" t="e" vm="12">
        <v>#VALUE!</v>
      </c>
      <c r="L6950" t="e" vm="2">
        <v>#VALUE!</v>
      </c>
      <c r="M6950" t="e" vm="3">
        <v>#VALUE!</v>
      </c>
      <c r="N6950" t="s">
        <v>12</v>
      </c>
      <c r="O6950" t="s">
        <v>46</v>
      </c>
      <c r="P6950" t="s">
        <v>47</v>
      </c>
      <c r="Q6950" s="10">
        <v>4</v>
      </c>
      <c r="R6950" s="12">
        <v>6.61</v>
      </c>
      <c r="S6950" t="str">
        <f t="shared" si="326"/>
        <v>New</v>
      </c>
    </row>
    <row r="6951" spans="1:19" x14ac:dyDescent="0.35">
      <c r="A6951" s="1">
        <v>6962</v>
      </c>
      <c r="B6951" s="4">
        <v>43185</v>
      </c>
      <c r="C6951" s="4" t="str">
        <f t="shared" si="324"/>
        <v>March</v>
      </c>
      <c r="D6951" s="4" t="str">
        <f t="shared" si="325"/>
        <v>2018</v>
      </c>
      <c r="E6951" s="8">
        <v>741</v>
      </c>
      <c r="F6951" t="s">
        <v>106</v>
      </c>
      <c r="G6951" t="s">
        <v>110</v>
      </c>
      <c r="H6951" t="s">
        <v>108</v>
      </c>
      <c r="I6951">
        <v>2</v>
      </c>
      <c r="J6951" t="s">
        <v>37</v>
      </c>
      <c r="K6951" t="e" vm="12">
        <v>#VALUE!</v>
      </c>
      <c r="L6951" t="e" vm="2">
        <v>#VALUE!</v>
      </c>
      <c r="M6951" t="e" vm="3">
        <v>#VALUE!</v>
      </c>
      <c r="N6951" t="s">
        <v>5</v>
      </c>
      <c r="O6951" t="s">
        <v>7</v>
      </c>
      <c r="P6951" t="s">
        <v>8</v>
      </c>
      <c r="Q6951" s="10">
        <v>5</v>
      </c>
      <c r="R6951" s="12">
        <v>21.89</v>
      </c>
      <c r="S6951" t="str">
        <f t="shared" si="326"/>
        <v>Retained</v>
      </c>
    </row>
    <row r="6952" spans="1:19" x14ac:dyDescent="0.35">
      <c r="A6952" s="1">
        <v>6963</v>
      </c>
      <c r="B6952" s="4">
        <v>43185</v>
      </c>
      <c r="C6952" s="4" t="str">
        <f t="shared" si="324"/>
        <v>March</v>
      </c>
      <c r="D6952" s="4" t="str">
        <f t="shared" si="325"/>
        <v>2018</v>
      </c>
      <c r="E6952" s="8">
        <v>7121</v>
      </c>
      <c r="F6952" t="s">
        <v>105</v>
      </c>
      <c r="G6952" t="s">
        <v>109</v>
      </c>
      <c r="H6952" t="s">
        <v>108</v>
      </c>
      <c r="I6952">
        <v>4</v>
      </c>
      <c r="J6952" t="s">
        <v>38</v>
      </c>
      <c r="K6952" t="e" vm="24">
        <v>#VALUE!</v>
      </c>
      <c r="L6952" t="e" vm="25">
        <v>#VALUE!</v>
      </c>
      <c r="M6952" t="e" vm="3">
        <v>#VALUE!</v>
      </c>
      <c r="N6952" t="s">
        <v>5</v>
      </c>
      <c r="O6952" t="s">
        <v>61</v>
      </c>
      <c r="P6952" t="s">
        <v>61</v>
      </c>
      <c r="Q6952" s="10">
        <v>4</v>
      </c>
      <c r="R6952" s="12">
        <v>12.24</v>
      </c>
      <c r="S6952" t="str">
        <f t="shared" si="326"/>
        <v>Retained</v>
      </c>
    </row>
    <row r="6953" spans="1:19" x14ac:dyDescent="0.35">
      <c r="A6953" s="1">
        <v>6964</v>
      </c>
      <c r="B6953" s="4">
        <v>43185</v>
      </c>
      <c r="C6953" s="4" t="str">
        <f t="shared" si="324"/>
        <v>March</v>
      </c>
      <c r="D6953" s="4" t="str">
        <f t="shared" si="325"/>
        <v>2018</v>
      </c>
      <c r="E6953" s="8">
        <v>569</v>
      </c>
      <c r="F6953" t="s">
        <v>105</v>
      </c>
      <c r="G6953" t="s">
        <v>109</v>
      </c>
      <c r="H6953" t="s">
        <v>107</v>
      </c>
      <c r="I6953">
        <v>1</v>
      </c>
      <c r="J6953" t="s">
        <v>72</v>
      </c>
      <c r="K6953" t="e" vm="10">
        <v>#VALUE!</v>
      </c>
      <c r="L6953" t="e" vm="5">
        <v>#VALUE!</v>
      </c>
      <c r="M6953" t="e" vm="3">
        <v>#VALUE!</v>
      </c>
      <c r="N6953" t="s">
        <v>5</v>
      </c>
      <c r="O6953" t="s">
        <v>6</v>
      </c>
      <c r="P6953" t="s">
        <v>43</v>
      </c>
      <c r="Q6953" s="10">
        <v>4</v>
      </c>
      <c r="R6953" s="12">
        <v>21.34</v>
      </c>
      <c r="S6953" t="str">
        <f t="shared" si="326"/>
        <v>Retained</v>
      </c>
    </row>
    <row r="6954" spans="1:19" x14ac:dyDescent="0.35">
      <c r="A6954" s="1">
        <v>6965</v>
      </c>
      <c r="B6954" s="4">
        <v>43185</v>
      </c>
      <c r="C6954" s="4" t="str">
        <f t="shared" si="324"/>
        <v>March</v>
      </c>
      <c r="D6954" s="4" t="str">
        <f t="shared" si="325"/>
        <v>2018</v>
      </c>
      <c r="E6954" s="8">
        <v>3285</v>
      </c>
      <c r="F6954" t="s">
        <v>106</v>
      </c>
      <c r="G6954" t="s">
        <v>109</v>
      </c>
      <c r="H6954" t="s">
        <v>108</v>
      </c>
      <c r="I6954">
        <v>2</v>
      </c>
      <c r="J6954" t="s">
        <v>37</v>
      </c>
      <c r="K6954" t="e" vm="8">
        <v>#VALUE!</v>
      </c>
      <c r="L6954" t="e" vm="2">
        <v>#VALUE!</v>
      </c>
      <c r="M6954" t="e" vm="3">
        <v>#VALUE!</v>
      </c>
      <c r="N6954" t="s">
        <v>5</v>
      </c>
      <c r="O6954" t="s">
        <v>45</v>
      </c>
      <c r="P6954" t="s">
        <v>45</v>
      </c>
      <c r="Q6954" s="10">
        <v>5</v>
      </c>
      <c r="R6954" s="12">
        <v>13.3</v>
      </c>
      <c r="S6954" t="str">
        <f t="shared" si="326"/>
        <v>Retained</v>
      </c>
    </row>
    <row r="6955" spans="1:19" x14ac:dyDescent="0.35">
      <c r="A6955" s="1">
        <v>6966</v>
      </c>
      <c r="B6955" s="4">
        <v>43185</v>
      </c>
      <c r="C6955" s="4" t="str">
        <f t="shared" si="324"/>
        <v>March</v>
      </c>
      <c r="D6955" s="4" t="str">
        <f t="shared" si="325"/>
        <v>2018</v>
      </c>
      <c r="E6955" s="8">
        <v>6025</v>
      </c>
      <c r="F6955" t="s">
        <v>105</v>
      </c>
      <c r="G6955" t="s">
        <v>109</v>
      </c>
      <c r="H6955" t="s">
        <v>107</v>
      </c>
      <c r="I6955">
        <v>1</v>
      </c>
      <c r="J6955" t="s">
        <v>37</v>
      </c>
      <c r="K6955" t="e" vm="14">
        <v>#VALUE!</v>
      </c>
      <c r="L6955" t="e" vm="2">
        <v>#VALUE!</v>
      </c>
      <c r="M6955" t="e" vm="3">
        <v>#VALUE!</v>
      </c>
      <c r="N6955" t="s">
        <v>5</v>
      </c>
      <c r="O6955" t="s">
        <v>6</v>
      </c>
      <c r="P6955" t="s">
        <v>6</v>
      </c>
      <c r="Q6955" s="10">
        <v>4</v>
      </c>
      <c r="R6955" s="12">
        <v>9.92</v>
      </c>
      <c r="S6955" t="str">
        <f t="shared" si="326"/>
        <v>New</v>
      </c>
    </row>
    <row r="6956" spans="1:19" x14ac:dyDescent="0.35">
      <c r="A6956" s="1">
        <v>6967</v>
      </c>
      <c r="B6956" s="4">
        <v>43185</v>
      </c>
      <c r="C6956" s="4" t="str">
        <f t="shared" si="324"/>
        <v>March</v>
      </c>
      <c r="D6956" s="4" t="str">
        <f t="shared" si="325"/>
        <v>2018</v>
      </c>
      <c r="E6956" s="8">
        <v>8355</v>
      </c>
      <c r="F6956" t="s">
        <v>105</v>
      </c>
      <c r="G6956" t="s">
        <v>110</v>
      </c>
      <c r="H6956" t="s">
        <v>108</v>
      </c>
      <c r="I6956">
        <v>4</v>
      </c>
      <c r="J6956" t="s">
        <v>38</v>
      </c>
      <c r="K6956" t="e" vm="26">
        <v>#VALUE!</v>
      </c>
      <c r="L6956" t="e" vm="25">
        <v>#VALUE!</v>
      </c>
      <c r="M6956" t="e" vm="3">
        <v>#VALUE!</v>
      </c>
      <c r="N6956" t="s">
        <v>5</v>
      </c>
      <c r="O6956" t="s">
        <v>30</v>
      </c>
      <c r="P6956" t="s">
        <v>8</v>
      </c>
      <c r="Q6956" s="10">
        <v>6</v>
      </c>
      <c r="R6956" s="12">
        <v>22.3</v>
      </c>
      <c r="S6956" t="str">
        <f t="shared" si="326"/>
        <v>New</v>
      </c>
    </row>
    <row r="6957" spans="1:19" x14ac:dyDescent="0.35">
      <c r="A6957" s="1">
        <v>6968</v>
      </c>
      <c r="B6957" s="4">
        <v>43185</v>
      </c>
      <c r="C6957" s="4" t="str">
        <f t="shared" si="324"/>
        <v>March</v>
      </c>
      <c r="D6957" s="4" t="str">
        <f t="shared" si="325"/>
        <v>2018</v>
      </c>
      <c r="E6957" s="8">
        <v>3826</v>
      </c>
      <c r="F6957" t="s">
        <v>106</v>
      </c>
      <c r="G6957" t="s">
        <v>110</v>
      </c>
      <c r="H6957" t="s">
        <v>108</v>
      </c>
      <c r="I6957">
        <v>2</v>
      </c>
      <c r="J6957" t="s">
        <v>4</v>
      </c>
      <c r="K6957" t="e" vm="17">
        <v>#VALUE!</v>
      </c>
      <c r="L6957" t="e" vm="5">
        <v>#VALUE!</v>
      </c>
      <c r="M6957" t="e" vm="3">
        <v>#VALUE!</v>
      </c>
      <c r="N6957" t="s">
        <v>5</v>
      </c>
      <c r="O6957" t="s">
        <v>6</v>
      </c>
      <c r="P6957" t="s">
        <v>43</v>
      </c>
      <c r="Q6957" s="10">
        <v>6</v>
      </c>
      <c r="R6957" s="12">
        <v>3.82</v>
      </c>
      <c r="S6957" t="str">
        <f t="shared" si="326"/>
        <v>Retained</v>
      </c>
    </row>
    <row r="6958" spans="1:19" x14ac:dyDescent="0.35">
      <c r="A6958" s="1">
        <v>6969</v>
      </c>
      <c r="B6958" s="4">
        <v>43185</v>
      </c>
      <c r="C6958" s="4" t="str">
        <f t="shared" si="324"/>
        <v>March</v>
      </c>
      <c r="D6958" s="4" t="str">
        <f t="shared" si="325"/>
        <v>2018</v>
      </c>
      <c r="E6958" s="8">
        <v>7862</v>
      </c>
      <c r="F6958" t="s">
        <v>106</v>
      </c>
      <c r="G6958" t="s">
        <v>110</v>
      </c>
      <c r="H6958" t="s">
        <v>107</v>
      </c>
      <c r="I6958">
        <v>4</v>
      </c>
      <c r="J6958" t="s">
        <v>37</v>
      </c>
      <c r="K6958" t="e" vm="17">
        <v>#VALUE!</v>
      </c>
      <c r="L6958" t="e" vm="5">
        <v>#VALUE!</v>
      </c>
      <c r="M6958" t="e" vm="3">
        <v>#VALUE!</v>
      </c>
      <c r="N6958" t="s">
        <v>9</v>
      </c>
      <c r="O6958" t="s">
        <v>10</v>
      </c>
      <c r="P6958" t="s">
        <v>16</v>
      </c>
      <c r="Q6958" s="10">
        <v>5</v>
      </c>
      <c r="R6958" s="12">
        <v>42.96</v>
      </c>
      <c r="S6958" t="str">
        <f t="shared" si="326"/>
        <v>Retained</v>
      </c>
    </row>
    <row r="6959" spans="1:19" x14ac:dyDescent="0.35">
      <c r="A6959" s="1">
        <v>6970</v>
      </c>
      <c r="B6959" s="4">
        <v>43185</v>
      </c>
      <c r="C6959" s="4" t="str">
        <f t="shared" si="324"/>
        <v>March</v>
      </c>
      <c r="D6959" s="4" t="str">
        <f t="shared" si="325"/>
        <v>2018</v>
      </c>
      <c r="E6959" s="8">
        <v>5341</v>
      </c>
      <c r="F6959" t="s">
        <v>105</v>
      </c>
      <c r="G6959" t="s">
        <v>110</v>
      </c>
      <c r="H6959" t="s">
        <v>107</v>
      </c>
      <c r="I6959">
        <v>2</v>
      </c>
      <c r="J6959" t="s">
        <v>51</v>
      </c>
      <c r="K6959" t="e" vm="13">
        <v>#VALUE!</v>
      </c>
      <c r="L6959" t="e" vm="5">
        <v>#VALUE!</v>
      </c>
      <c r="M6959" t="e" vm="3">
        <v>#VALUE!</v>
      </c>
      <c r="N6959" t="s">
        <v>5</v>
      </c>
      <c r="O6959" t="s">
        <v>6</v>
      </c>
      <c r="P6959" t="s">
        <v>6</v>
      </c>
      <c r="Q6959" s="10">
        <v>3</v>
      </c>
      <c r="R6959" s="12">
        <v>20.92</v>
      </c>
      <c r="S6959" t="str">
        <f t="shared" si="326"/>
        <v>Retained</v>
      </c>
    </row>
    <row r="6960" spans="1:19" x14ac:dyDescent="0.35">
      <c r="A6960" s="1">
        <v>6971</v>
      </c>
      <c r="B6960" s="4">
        <v>43185</v>
      </c>
      <c r="C6960" s="4" t="str">
        <f t="shared" si="324"/>
        <v>March</v>
      </c>
      <c r="D6960" s="4" t="str">
        <f t="shared" si="325"/>
        <v>2018</v>
      </c>
      <c r="E6960" s="8">
        <v>99</v>
      </c>
      <c r="F6960" t="s">
        <v>105</v>
      </c>
      <c r="G6960" t="s">
        <v>109</v>
      </c>
      <c r="H6960" t="s">
        <v>108</v>
      </c>
      <c r="I6960">
        <v>3</v>
      </c>
      <c r="J6960" t="s">
        <v>37</v>
      </c>
      <c r="K6960" t="e" vm="4">
        <v>#VALUE!</v>
      </c>
      <c r="L6960" t="e" vm="5">
        <v>#VALUE!</v>
      </c>
      <c r="M6960" t="e" vm="3">
        <v>#VALUE!</v>
      </c>
      <c r="N6960" t="s">
        <v>5</v>
      </c>
      <c r="O6960" t="s">
        <v>30</v>
      </c>
      <c r="P6960" t="s">
        <v>70</v>
      </c>
      <c r="Q6960" s="10">
        <v>3</v>
      </c>
      <c r="R6960" s="12">
        <v>3.84</v>
      </c>
      <c r="S6960" t="str">
        <f t="shared" si="326"/>
        <v>Retained</v>
      </c>
    </row>
    <row r="6961" spans="1:19" x14ac:dyDescent="0.35">
      <c r="A6961" s="1">
        <v>6972</v>
      </c>
      <c r="B6961" s="4">
        <v>43185</v>
      </c>
      <c r="C6961" s="4" t="str">
        <f t="shared" si="324"/>
        <v>March</v>
      </c>
      <c r="D6961" s="4" t="str">
        <f t="shared" si="325"/>
        <v>2018</v>
      </c>
      <c r="E6961" s="8">
        <v>4026</v>
      </c>
      <c r="F6961" t="s">
        <v>105</v>
      </c>
      <c r="G6961" t="s">
        <v>110</v>
      </c>
      <c r="H6961" t="s">
        <v>107</v>
      </c>
      <c r="I6961">
        <v>5</v>
      </c>
      <c r="J6961" t="s">
        <v>62</v>
      </c>
      <c r="K6961" t="e" vm="26">
        <v>#VALUE!</v>
      </c>
      <c r="L6961" t="e" vm="25">
        <v>#VALUE!</v>
      </c>
      <c r="M6961" t="e" vm="3">
        <v>#VALUE!</v>
      </c>
      <c r="N6961" t="s">
        <v>5</v>
      </c>
      <c r="O6961" t="s">
        <v>40</v>
      </c>
      <c r="P6961" t="s">
        <v>40</v>
      </c>
      <c r="Q6961" s="10">
        <v>6</v>
      </c>
      <c r="R6961" s="12">
        <v>27.38</v>
      </c>
      <c r="S6961" t="str">
        <f t="shared" si="326"/>
        <v>Retained</v>
      </c>
    </row>
    <row r="6962" spans="1:19" x14ac:dyDescent="0.35">
      <c r="A6962" s="1">
        <v>6973</v>
      </c>
      <c r="B6962" s="4">
        <v>43185</v>
      </c>
      <c r="C6962" s="4" t="str">
        <f t="shared" si="324"/>
        <v>March</v>
      </c>
      <c r="D6962" s="4" t="str">
        <f t="shared" si="325"/>
        <v>2018</v>
      </c>
      <c r="E6962" s="8">
        <v>7223</v>
      </c>
      <c r="F6962" t="s">
        <v>105</v>
      </c>
      <c r="G6962" t="s">
        <v>109</v>
      </c>
      <c r="H6962" t="s">
        <v>107</v>
      </c>
      <c r="I6962">
        <v>2</v>
      </c>
      <c r="J6962" t="s">
        <v>37</v>
      </c>
      <c r="K6962" t="e" vm="8">
        <v>#VALUE!</v>
      </c>
      <c r="L6962" t="e" vm="2">
        <v>#VALUE!</v>
      </c>
      <c r="M6962" t="e" vm="3">
        <v>#VALUE!</v>
      </c>
      <c r="N6962" t="s">
        <v>12</v>
      </c>
      <c r="O6962" t="s">
        <v>22</v>
      </c>
      <c r="P6962" t="s">
        <v>63</v>
      </c>
      <c r="Q6962" s="10">
        <v>4</v>
      </c>
      <c r="R6962" s="12">
        <v>8.35</v>
      </c>
      <c r="S6962" t="str">
        <f t="shared" si="326"/>
        <v>Retained</v>
      </c>
    </row>
    <row r="6963" spans="1:19" x14ac:dyDescent="0.35">
      <c r="A6963" s="1">
        <v>6974</v>
      </c>
      <c r="B6963" s="4">
        <v>43185</v>
      </c>
      <c r="C6963" s="4" t="str">
        <f t="shared" si="324"/>
        <v>March</v>
      </c>
      <c r="D6963" s="4" t="str">
        <f t="shared" si="325"/>
        <v>2018</v>
      </c>
      <c r="E6963" s="8">
        <v>9064</v>
      </c>
      <c r="F6963" t="s">
        <v>105</v>
      </c>
      <c r="G6963" t="s">
        <v>110</v>
      </c>
      <c r="H6963" t="s">
        <v>107</v>
      </c>
      <c r="I6963">
        <v>3</v>
      </c>
      <c r="J6963" t="s">
        <v>4</v>
      </c>
      <c r="K6963" t="e" vm="13">
        <v>#VALUE!</v>
      </c>
      <c r="L6963" t="e" vm="5">
        <v>#VALUE!</v>
      </c>
      <c r="M6963" t="e" vm="3">
        <v>#VALUE!</v>
      </c>
      <c r="N6963" t="s">
        <v>5</v>
      </c>
      <c r="O6963" t="s">
        <v>6</v>
      </c>
      <c r="P6963" t="s">
        <v>43</v>
      </c>
      <c r="Q6963" s="10">
        <v>4</v>
      </c>
      <c r="R6963" s="12">
        <v>6.72</v>
      </c>
      <c r="S6963" t="str">
        <f t="shared" si="326"/>
        <v>Retained</v>
      </c>
    </row>
    <row r="6964" spans="1:19" x14ac:dyDescent="0.35">
      <c r="A6964" s="1">
        <v>6975</v>
      </c>
      <c r="B6964" s="4">
        <v>43185</v>
      </c>
      <c r="C6964" s="4" t="str">
        <f t="shared" si="324"/>
        <v>March</v>
      </c>
      <c r="D6964" s="4" t="str">
        <f t="shared" si="325"/>
        <v>2018</v>
      </c>
      <c r="E6964" s="8">
        <v>3162</v>
      </c>
      <c r="F6964" t="s">
        <v>105</v>
      </c>
      <c r="G6964" t="s">
        <v>110</v>
      </c>
      <c r="H6964" t="s">
        <v>108</v>
      </c>
      <c r="I6964">
        <v>1</v>
      </c>
      <c r="J6964" t="s">
        <v>38</v>
      </c>
      <c r="K6964" t="e" vm="29">
        <v>#VALUE!</v>
      </c>
      <c r="L6964" t="e" vm="29">
        <v>#VALUE!</v>
      </c>
      <c r="M6964" t="e" vm="3">
        <v>#VALUE!</v>
      </c>
      <c r="N6964" t="s">
        <v>5</v>
      </c>
      <c r="O6964" t="s">
        <v>19</v>
      </c>
      <c r="P6964" t="s">
        <v>19</v>
      </c>
      <c r="Q6964" s="10">
        <v>2</v>
      </c>
      <c r="R6964" s="12">
        <v>2.88</v>
      </c>
      <c r="S6964" t="str">
        <f t="shared" si="326"/>
        <v>New</v>
      </c>
    </row>
    <row r="6965" spans="1:19" x14ac:dyDescent="0.35">
      <c r="A6965" s="1">
        <v>6976</v>
      </c>
      <c r="B6965" s="4">
        <v>43186</v>
      </c>
      <c r="C6965" s="4" t="str">
        <f t="shared" si="324"/>
        <v>March</v>
      </c>
      <c r="D6965" s="4" t="str">
        <f t="shared" si="325"/>
        <v>2018</v>
      </c>
      <c r="E6965" s="8">
        <v>2309</v>
      </c>
      <c r="F6965" t="s">
        <v>106</v>
      </c>
      <c r="G6965" t="s">
        <v>109</v>
      </c>
      <c r="H6965" t="s">
        <v>108</v>
      </c>
      <c r="I6965">
        <v>4</v>
      </c>
      <c r="J6965" t="s">
        <v>37</v>
      </c>
      <c r="K6965" t="e" vm="27">
        <v>#VALUE!</v>
      </c>
      <c r="L6965" t="e" vm="23">
        <v>#VALUE!</v>
      </c>
      <c r="M6965" t="e" vm="3">
        <v>#VALUE!</v>
      </c>
      <c r="N6965" t="s">
        <v>5</v>
      </c>
      <c r="O6965" t="s">
        <v>45</v>
      </c>
      <c r="P6965" t="s">
        <v>45</v>
      </c>
      <c r="Q6965" s="10">
        <v>5</v>
      </c>
      <c r="R6965" s="12">
        <v>3.76</v>
      </c>
      <c r="S6965" t="str">
        <f t="shared" si="326"/>
        <v>New</v>
      </c>
    </row>
    <row r="6966" spans="1:19" x14ac:dyDescent="0.35">
      <c r="A6966" s="1">
        <v>6977</v>
      </c>
      <c r="B6966" s="4">
        <v>43186</v>
      </c>
      <c r="C6966" s="4" t="str">
        <f t="shared" si="324"/>
        <v>March</v>
      </c>
      <c r="D6966" s="4" t="str">
        <f t="shared" si="325"/>
        <v>2018</v>
      </c>
      <c r="E6966" s="8">
        <v>4461</v>
      </c>
      <c r="F6966" t="s">
        <v>106</v>
      </c>
      <c r="G6966" t="s">
        <v>110</v>
      </c>
      <c r="H6966" t="s">
        <v>108</v>
      </c>
      <c r="I6966">
        <v>1</v>
      </c>
      <c r="J6966" t="s">
        <v>37</v>
      </c>
      <c r="K6966" t="e" vm="6">
        <v>#VALUE!</v>
      </c>
      <c r="L6966" t="e" vm="7">
        <v>#VALUE!</v>
      </c>
      <c r="M6966" t="e" vm="3">
        <v>#VALUE!</v>
      </c>
      <c r="N6966" t="s">
        <v>9</v>
      </c>
      <c r="O6966" t="s">
        <v>59</v>
      </c>
      <c r="P6966" t="s">
        <v>60</v>
      </c>
      <c r="Q6966" s="10">
        <v>5</v>
      </c>
      <c r="R6966" s="12">
        <v>3.59</v>
      </c>
      <c r="S6966" t="str">
        <f t="shared" si="326"/>
        <v>Retained</v>
      </c>
    </row>
    <row r="6967" spans="1:19" x14ac:dyDescent="0.35">
      <c r="A6967" s="1">
        <v>6978</v>
      </c>
      <c r="B6967" s="4">
        <v>43186</v>
      </c>
      <c r="C6967" s="4" t="str">
        <f t="shared" si="324"/>
        <v>March</v>
      </c>
      <c r="D6967" s="4" t="str">
        <f t="shared" si="325"/>
        <v>2018</v>
      </c>
      <c r="E6967" s="8">
        <v>8139</v>
      </c>
      <c r="F6967" t="s">
        <v>106</v>
      </c>
      <c r="G6967" t="s">
        <v>109</v>
      </c>
      <c r="H6967" t="s">
        <v>108</v>
      </c>
      <c r="I6967">
        <v>0</v>
      </c>
      <c r="J6967" t="s">
        <v>4</v>
      </c>
      <c r="K6967" t="e" vm="6">
        <v>#VALUE!</v>
      </c>
      <c r="L6967" t="e" vm="7">
        <v>#VALUE!</v>
      </c>
      <c r="M6967" t="e" vm="3">
        <v>#VALUE!</v>
      </c>
      <c r="N6967" t="s">
        <v>5</v>
      </c>
      <c r="O6967" t="s">
        <v>41</v>
      </c>
      <c r="P6967" t="s">
        <v>42</v>
      </c>
      <c r="Q6967" s="10">
        <v>4</v>
      </c>
      <c r="R6967" s="12">
        <v>6.22</v>
      </c>
      <c r="S6967" t="str">
        <f t="shared" si="326"/>
        <v>Retained</v>
      </c>
    </row>
    <row r="6968" spans="1:19" x14ac:dyDescent="0.35">
      <c r="A6968" s="1">
        <v>6979</v>
      </c>
      <c r="B6968" s="4">
        <v>43186</v>
      </c>
      <c r="C6968" s="4" t="str">
        <f t="shared" si="324"/>
        <v>March</v>
      </c>
      <c r="D6968" s="4" t="str">
        <f t="shared" si="325"/>
        <v>2018</v>
      </c>
      <c r="E6968" s="8">
        <v>1022</v>
      </c>
      <c r="F6968" t="s">
        <v>106</v>
      </c>
      <c r="G6968" t="s">
        <v>110</v>
      </c>
      <c r="H6968" t="s">
        <v>107</v>
      </c>
      <c r="I6968">
        <v>3</v>
      </c>
      <c r="J6968" t="s">
        <v>51</v>
      </c>
      <c r="K6968" t="e" vm="22">
        <v>#VALUE!</v>
      </c>
      <c r="L6968" t="e" vm="23">
        <v>#VALUE!</v>
      </c>
      <c r="M6968" t="e" vm="3">
        <v>#VALUE!</v>
      </c>
      <c r="N6968" t="s">
        <v>5</v>
      </c>
      <c r="O6968" t="s">
        <v>6</v>
      </c>
      <c r="P6968" t="s">
        <v>6</v>
      </c>
      <c r="Q6968" s="10">
        <v>6</v>
      </c>
      <c r="R6968" s="12">
        <v>13.28</v>
      </c>
      <c r="S6968" t="str">
        <f t="shared" si="326"/>
        <v>Retained</v>
      </c>
    </row>
    <row r="6969" spans="1:19" x14ac:dyDescent="0.35">
      <c r="A6969" s="1">
        <v>6980</v>
      </c>
      <c r="B6969" s="4">
        <v>43186</v>
      </c>
      <c r="C6969" s="4" t="str">
        <f t="shared" si="324"/>
        <v>March</v>
      </c>
      <c r="D6969" s="4" t="str">
        <f t="shared" si="325"/>
        <v>2018</v>
      </c>
      <c r="E6969" s="8">
        <v>1792</v>
      </c>
      <c r="F6969" t="s">
        <v>106</v>
      </c>
      <c r="G6969" t="s">
        <v>109</v>
      </c>
      <c r="H6969" t="s">
        <v>107</v>
      </c>
      <c r="I6969">
        <v>4</v>
      </c>
      <c r="J6969" t="s">
        <v>51</v>
      </c>
      <c r="K6969" t="e" vm="32">
        <v>#VALUE!</v>
      </c>
      <c r="L6969" t="e" vm="29">
        <v>#VALUE!</v>
      </c>
      <c r="M6969" t="e" vm="3">
        <v>#VALUE!</v>
      </c>
      <c r="N6969" t="s">
        <v>12</v>
      </c>
      <c r="O6969" t="s">
        <v>22</v>
      </c>
      <c r="P6969" t="s">
        <v>36</v>
      </c>
      <c r="Q6969" s="10">
        <v>4</v>
      </c>
      <c r="R6969" s="12">
        <v>19.66</v>
      </c>
      <c r="S6969" t="str">
        <f t="shared" si="326"/>
        <v>New</v>
      </c>
    </row>
    <row r="6970" spans="1:19" x14ac:dyDescent="0.35">
      <c r="A6970" s="1">
        <v>6981</v>
      </c>
      <c r="B6970" s="4">
        <v>43186</v>
      </c>
      <c r="C6970" s="4" t="str">
        <f t="shared" si="324"/>
        <v>March</v>
      </c>
      <c r="D6970" s="4" t="str">
        <f t="shared" si="325"/>
        <v>2018</v>
      </c>
      <c r="E6970" s="8">
        <v>6710</v>
      </c>
      <c r="F6970" t="s">
        <v>105</v>
      </c>
      <c r="G6970" t="s">
        <v>110</v>
      </c>
      <c r="H6970" t="s">
        <v>107</v>
      </c>
      <c r="I6970">
        <v>1</v>
      </c>
      <c r="J6970" t="s">
        <v>4</v>
      </c>
      <c r="K6970" t="e" vm="9">
        <v>#VALUE!</v>
      </c>
      <c r="L6970" t="e" vm="7">
        <v>#VALUE!</v>
      </c>
      <c r="M6970" t="e" vm="3">
        <v>#VALUE!</v>
      </c>
      <c r="N6970" t="s">
        <v>5</v>
      </c>
      <c r="O6970" t="s">
        <v>28</v>
      </c>
      <c r="P6970" t="s">
        <v>49</v>
      </c>
      <c r="Q6970" s="10">
        <v>5</v>
      </c>
      <c r="R6970" s="12">
        <v>14.98</v>
      </c>
      <c r="S6970" t="str">
        <f t="shared" si="326"/>
        <v>Retained</v>
      </c>
    </row>
    <row r="6971" spans="1:19" x14ac:dyDescent="0.35">
      <c r="A6971" s="1">
        <v>6982</v>
      </c>
      <c r="B6971" s="4">
        <v>43186</v>
      </c>
      <c r="C6971" s="4" t="str">
        <f t="shared" si="324"/>
        <v>March</v>
      </c>
      <c r="D6971" s="4" t="str">
        <f t="shared" si="325"/>
        <v>2018</v>
      </c>
      <c r="E6971" s="8">
        <v>6905</v>
      </c>
      <c r="F6971" t="s">
        <v>106</v>
      </c>
      <c r="G6971" t="s">
        <v>110</v>
      </c>
      <c r="H6971" t="s">
        <v>108</v>
      </c>
      <c r="I6971">
        <v>1</v>
      </c>
      <c r="J6971" t="s">
        <v>37</v>
      </c>
      <c r="K6971" t="e" vm="1">
        <v>#VALUE!</v>
      </c>
      <c r="L6971" t="e" vm="2">
        <v>#VALUE!</v>
      </c>
      <c r="M6971" t="e" vm="3">
        <v>#VALUE!</v>
      </c>
      <c r="N6971" t="s">
        <v>5</v>
      </c>
      <c r="O6971" t="s">
        <v>7</v>
      </c>
      <c r="P6971" t="s">
        <v>8</v>
      </c>
      <c r="Q6971" s="10">
        <v>2</v>
      </c>
      <c r="R6971" s="12">
        <v>4.7</v>
      </c>
      <c r="S6971" t="str">
        <f t="shared" si="326"/>
        <v>Retained</v>
      </c>
    </row>
    <row r="6972" spans="1:19" x14ac:dyDescent="0.35">
      <c r="A6972" s="1">
        <v>6983</v>
      </c>
      <c r="B6972" s="4">
        <v>43186</v>
      </c>
      <c r="C6972" s="4" t="str">
        <f t="shared" si="324"/>
        <v>March</v>
      </c>
      <c r="D6972" s="4" t="str">
        <f t="shared" si="325"/>
        <v>2018</v>
      </c>
      <c r="E6972" s="8">
        <v>2769</v>
      </c>
      <c r="F6972" t="s">
        <v>106</v>
      </c>
      <c r="G6972" t="s">
        <v>109</v>
      </c>
      <c r="H6972" t="s">
        <v>107</v>
      </c>
      <c r="I6972">
        <v>1</v>
      </c>
      <c r="J6972" t="s">
        <v>51</v>
      </c>
      <c r="K6972" t="e" vm="17">
        <v>#VALUE!</v>
      </c>
      <c r="L6972" t="e" vm="5">
        <v>#VALUE!</v>
      </c>
      <c r="M6972" t="e" vm="3">
        <v>#VALUE!</v>
      </c>
      <c r="N6972" t="s">
        <v>5</v>
      </c>
      <c r="O6972" t="s">
        <v>30</v>
      </c>
      <c r="P6972" t="s">
        <v>8</v>
      </c>
      <c r="Q6972" s="10">
        <v>3</v>
      </c>
      <c r="R6972" s="12">
        <v>7.7</v>
      </c>
      <c r="S6972" t="str">
        <f t="shared" si="326"/>
        <v>Retained</v>
      </c>
    </row>
    <row r="6973" spans="1:19" x14ac:dyDescent="0.35">
      <c r="A6973" s="1">
        <v>6984</v>
      </c>
      <c r="B6973" s="4">
        <v>43186</v>
      </c>
      <c r="C6973" s="4" t="str">
        <f t="shared" si="324"/>
        <v>March</v>
      </c>
      <c r="D6973" s="4" t="str">
        <f t="shared" si="325"/>
        <v>2018</v>
      </c>
      <c r="E6973" s="8">
        <v>2475</v>
      </c>
      <c r="F6973" t="s">
        <v>105</v>
      </c>
      <c r="G6973" t="s">
        <v>109</v>
      </c>
      <c r="H6973" t="s">
        <v>108</v>
      </c>
      <c r="I6973">
        <v>5</v>
      </c>
      <c r="J6973" t="s">
        <v>37</v>
      </c>
      <c r="K6973" t="e" vm="20">
        <v>#VALUE!</v>
      </c>
      <c r="L6973" t="e" vm="21">
        <v>#VALUE!</v>
      </c>
      <c r="M6973" t="e" vm="3">
        <v>#VALUE!</v>
      </c>
      <c r="N6973" t="s">
        <v>5</v>
      </c>
      <c r="O6973" t="s">
        <v>40</v>
      </c>
      <c r="P6973" t="s">
        <v>40</v>
      </c>
      <c r="Q6973" s="10">
        <v>2</v>
      </c>
      <c r="R6973" s="12">
        <v>4.91</v>
      </c>
      <c r="S6973" t="str">
        <f t="shared" si="326"/>
        <v>Retained</v>
      </c>
    </row>
    <row r="6974" spans="1:19" x14ac:dyDescent="0.35">
      <c r="A6974" s="1">
        <v>6985</v>
      </c>
      <c r="B6974" s="4">
        <v>43186</v>
      </c>
      <c r="C6974" s="4" t="str">
        <f t="shared" si="324"/>
        <v>March</v>
      </c>
      <c r="D6974" s="4" t="str">
        <f t="shared" si="325"/>
        <v>2018</v>
      </c>
      <c r="E6974" s="8">
        <v>4325</v>
      </c>
      <c r="F6974" t="s">
        <v>105</v>
      </c>
      <c r="G6974" t="s">
        <v>109</v>
      </c>
      <c r="H6974" t="s">
        <v>108</v>
      </c>
      <c r="I6974">
        <v>0</v>
      </c>
      <c r="J6974" t="s">
        <v>38</v>
      </c>
      <c r="K6974" t="e" vm="26">
        <v>#VALUE!</v>
      </c>
      <c r="L6974" t="e" vm="25">
        <v>#VALUE!</v>
      </c>
      <c r="M6974" t="e" vm="3">
        <v>#VALUE!</v>
      </c>
      <c r="N6974" t="s">
        <v>5</v>
      </c>
      <c r="O6974" t="s">
        <v>40</v>
      </c>
      <c r="P6974" t="s">
        <v>40</v>
      </c>
      <c r="Q6974" s="10">
        <v>3</v>
      </c>
      <c r="R6974" s="12">
        <v>19.97</v>
      </c>
      <c r="S6974" t="str">
        <f t="shared" si="326"/>
        <v>Retained</v>
      </c>
    </row>
    <row r="6975" spans="1:19" x14ac:dyDescent="0.35">
      <c r="A6975" s="1">
        <v>6986</v>
      </c>
      <c r="B6975" s="4">
        <v>43186</v>
      </c>
      <c r="C6975" s="4" t="str">
        <f t="shared" si="324"/>
        <v>March</v>
      </c>
      <c r="D6975" s="4" t="str">
        <f t="shared" si="325"/>
        <v>2018</v>
      </c>
      <c r="E6975" s="8">
        <v>4541</v>
      </c>
      <c r="F6975" t="s">
        <v>105</v>
      </c>
      <c r="G6975" t="s">
        <v>110</v>
      </c>
      <c r="H6975" t="s">
        <v>107</v>
      </c>
      <c r="I6975">
        <v>1</v>
      </c>
      <c r="J6975" t="s">
        <v>4</v>
      </c>
      <c r="K6975" t="e" vm="4">
        <v>#VALUE!</v>
      </c>
      <c r="L6975" t="e" vm="5">
        <v>#VALUE!</v>
      </c>
      <c r="M6975" t="e" vm="3">
        <v>#VALUE!</v>
      </c>
      <c r="N6975" t="s">
        <v>5</v>
      </c>
      <c r="O6975" t="s">
        <v>6</v>
      </c>
      <c r="P6975" t="s">
        <v>43</v>
      </c>
      <c r="Q6975" s="10">
        <v>4</v>
      </c>
      <c r="R6975" s="12">
        <v>8.1</v>
      </c>
      <c r="S6975" t="str">
        <f t="shared" si="326"/>
        <v>Retained</v>
      </c>
    </row>
    <row r="6976" spans="1:19" x14ac:dyDescent="0.35">
      <c r="A6976" s="1">
        <v>6987</v>
      </c>
      <c r="B6976" s="4">
        <v>43186</v>
      </c>
      <c r="C6976" s="4" t="str">
        <f t="shared" si="324"/>
        <v>March</v>
      </c>
      <c r="D6976" s="4" t="str">
        <f t="shared" si="325"/>
        <v>2018</v>
      </c>
      <c r="E6976" s="8">
        <v>9087</v>
      </c>
      <c r="F6976" t="s">
        <v>105</v>
      </c>
      <c r="G6976" t="s">
        <v>109</v>
      </c>
      <c r="H6976" t="s">
        <v>108</v>
      </c>
      <c r="I6976">
        <v>5</v>
      </c>
      <c r="J6976" t="s">
        <v>37</v>
      </c>
      <c r="K6976" t="e" vm="1">
        <v>#VALUE!</v>
      </c>
      <c r="L6976" t="e" vm="2">
        <v>#VALUE!</v>
      </c>
      <c r="M6976" t="e" vm="3">
        <v>#VALUE!</v>
      </c>
      <c r="N6976" t="s">
        <v>5</v>
      </c>
      <c r="O6976" t="s">
        <v>30</v>
      </c>
      <c r="P6976" t="s">
        <v>70</v>
      </c>
      <c r="Q6976" s="10">
        <v>6</v>
      </c>
      <c r="R6976" s="12">
        <v>9.35</v>
      </c>
      <c r="S6976" t="str">
        <f t="shared" si="326"/>
        <v>New</v>
      </c>
    </row>
    <row r="6977" spans="1:19" x14ac:dyDescent="0.35">
      <c r="A6977" s="1">
        <v>6988</v>
      </c>
      <c r="B6977" s="4">
        <v>43186</v>
      </c>
      <c r="C6977" s="4" t="str">
        <f t="shared" si="324"/>
        <v>March</v>
      </c>
      <c r="D6977" s="4" t="str">
        <f t="shared" si="325"/>
        <v>2018</v>
      </c>
      <c r="E6977" s="8">
        <v>6387</v>
      </c>
      <c r="F6977" t="s">
        <v>105</v>
      </c>
      <c r="G6977" t="s">
        <v>109</v>
      </c>
      <c r="H6977" t="s">
        <v>108</v>
      </c>
      <c r="I6977">
        <v>5</v>
      </c>
      <c r="J6977" t="s">
        <v>4</v>
      </c>
      <c r="K6977" t="e" vm="20">
        <v>#VALUE!</v>
      </c>
      <c r="L6977" t="e" vm="21">
        <v>#VALUE!</v>
      </c>
      <c r="M6977" t="e" vm="3">
        <v>#VALUE!</v>
      </c>
      <c r="N6977" t="s">
        <v>5</v>
      </c>
      <c r="O6977" t="s">
        <v>7</v>
      </c>
      <c r="P6977" t="s">
        <v>27</v>
      </c>
      <c r="Q6977" s="10">
        <v>6</v>
      </c>
      <c r="R6977" s="12">
        <v>19.100000000000001</v>
      </c>
      <c r="S6977" t="str">
        <f t="shared" si="326"/>
        <v>New</v>
      </c>
    </row>
    <row r="6978" spans="1:19" x14ac:dyDescent="0.35">
      <c r="A6978" s="1">
        <v>6989</v>
      </c>
      <c r="B6978" s="4">
        <v>43186</v>
      </c>
      <c r="C6978" s="4" t="str">
        <f t="shared" ref="C6978:C7041" si="327">TEXT(B6978, "MMMM")</f>
        <v>March</v>
      </c>
      <c r="D6978" s="4" t="str">
        <f t="shared" ref="D6978:D7041" si="328">TEXT(B6978, "YYYY")</f>
        <v>2018</v>
      </c>
      <c r="E6978" s="8">
        <v>8381</v>
      </c>
      <c r="F6978" t="s">
        <v>105</v>
      </c>
      <c r="G6978" t="s">
        <v>109</v>
      </c>
      <c r="H6978" t="s">
        <v>108</v>
      </c>
      <c r="I6978">
        <v>5</v>
      </c>
      <c r="J6978" t="s">
        <v>71</v>
      </c>
      <c r="K6978" t="e" vm="22">
        <v>#VALUE!</v>
      </c>
      <c r="L6978" t="e" vm="23">
        <v>#VALUE!</v>
      </c>
      <c r="M6978" t="e" vm="3">
        <v>#VALUE!</v>
      </c>
      <c r="N6978" t="s">
        <v>5</v>
      </c>
      <c r="O6978" t="s">
        <v>28</v>
      </c>
      <c r="P6978" t="s">
        <v>29</v>
      </c>
      <c r="Q6978" s="10">
        <v>3</v>
      </c>
      <c r="R6978" s="12">
        <v>7.99</v>
      </c>
      <c r="S6978" t="str">
        <f t="shared" ref="S6978:S7041" si="329">IF(COUNTIFS(E:E, E6978, B:B, "&lt;="&amp;B6978)&gt;1, "Retained", "New")</f>
        <v>New</v>
      </c>
    </row>
    <row r="6979" spans="1:19" x14ac:dyDescent="0.35">
      <c r="A6979" s="1">
        <v>6990</v>
      </c>
      <c r="B6979" s="4">
        <v>43186</v>
      </c>
      <c r="C6979" s="4" t="str">
        <f t="shared" si="327"/>
        <v>March</v>
      </c>
      <c r="D6979" s="4" t="str">
        <f t="shared" si="328"/>
        <v>2018</v>
      </c>
      <c r="E6979" s="8">
        <v>8315</v>
      </c>
      <c r="F6979" t="s">
        <v>106</v>
      </c>
      <c r="G6979" t="s">
        <v>109</v>
      </c>
      <c r="H6979" t="s">
        <v>107</v>
      </c>
      <c r="I6979">
        <v>0</v>
      </c>
      <c r="J6979" t="s">
        <v>4</v>
      </c>
      <c r="K6979" t="e" vm="30">
        <v>#VALUE!</v>
      </c>
      <c r="L6979" t="e" vm="31">
        <v>#VALUE!</v>
      </c>
      <c r="M6979" t="e" vm="3">
        <v>#VALUE!</v>
      </c>
      <c r="N6979" t="s">
        <v>5</v>
      </c>
      <c r="O6979" t="s">
        <v>45</v>
      </c>
      <c r="P6979" t="s">
        <v>45</v>
      </c>
      <c r="Q6979" s="10">
        <v>4</v>
      </c>
      <c r="R6979" s="12">
        <v>4.26</v>
      </c>
      <c r="S6979" t="str">
        <f t="shared" si="329"/>
        <v>Retained</v>
      </c>
    </row>
    <row r="6980" spans="1:19" x14ac:dyDescent="0.35">
      <c r="A6980" s="1">
        <v>6991</v>
      </c>
      <c r="B6980" s="4">
        <v>43186</v>
      </c>
      <c r="C6980" s="4" t="str">
        <f t="shared" si="327"/>
        <v>March</v>
      </c>
      <c r="D6980" s="4" t="str">
        <f t="shared" si="328"/>
        <v>2018</v>
      </c>
      <c r="E6980" s="8">
        <v>1470</v>
      </c>
      <c r="F6980" t="s">
        <v>106</v>
      </c>
      <c r="G6980" t="s">
        <v>110</v>
      </c>
      <c r="H6980" t="s">
        <v>108</v>
      </c>
      <c r="I6980">
        <v>4</v>
      </c>
      <c r="J6980" t="s">
        <v>37</v>
      </c>
      <c r="K6980" t="e" vm="13">
        <v>#VALUE!</v>
      </c>
      <c r="L6980" t="e" vm="5">
        <v>#VALUE!</v>
      </c>
      <c r="M6980" t="e" vm="3">
        <v>#VALUE!</v>
      </c>
      <c r="N6980" t="s">
        <v>9</v>
      </c>
      <c r="O6980" t="s">
        <v>10</v>
      </c>
      <c r="P6980" t="s">
        <v>16</v>
      </c>
      <c r="Q6980" s="10">
        <v>3</v>
      </c>
      <c r="R6980" s="12">
        <v>13.11</v>
      </c>
      <c r="S6980" t="str">
        <f t="shared" si="329"/>
        <v>Retained</v>
      </c>
    </row>
    <row r="6981" spans="1:19" x14ac:dyDescent="0.35">
      <c r="A6981" s="1">
        <v>6992</v>
      </c>
      <c r="B6981" s="4">
        <v>43186</v>
      </c>
      <c r="C6981" s="4" t="str">
        <f t="shared" si="327"/>
        <v>March</v>
      </c>
      <c r="D6981" s="4" t="str">
        <f t="shared" si="328"/>
        <v>2018</v>
      </c>
      <c r="E6981" s="8">
        <v>1744</v>
      </c>
      <c r="F6981" t="s">
        <v>106</v>
      </c>
      <c r="G6981" t="s">
        <v>110</v>
      </c>
      <c r="H6981" t="s">
        <v>108</v>
      </c>
      <c r="I6981">
        <v>3</v>
      </c>
      <c r="J6981" t="s">
        <v>37</v>
      </c>
      <c r="K6981" t="e" vm="13">
        <v>#VALUE!</v>
      </c>
      <c r="L6981" t="e" vm="5">
        <v>#VALUE!</v>
      </c>
      <c r="M6981" t="e" vm="3">
        <v>#VALUE!</v>
      </c>
      <c r="N6981" t="s">
        <v>5</v>
      </c>
      <c r="O6981" t="s">
        <v>30</v>
      </c>
      <c r="P6981" t="s">
        <v>39</v>
      </c>
      <c r="Q6981" s="10">
        <v>3</v>
      </c>
      <c r="R6981" s="12">
        <v>3.45</v>
      </c>
      <c r="S6981" t="str">
        <f t="shared" si="329"/>
        <v>Retained</v>
      </c>
    </row>
    <row r="6982" spans="1:19" x14ac:dyDescent="0.35">
      <c r="A6982" s="1">
        <v>6993</v>
      </c>
      <c r="B6982" s="4">
        <v>43186</v>
      </c>
      <c r="C6982" s="4" t="str">
        <f t="shared" si="327"/>
        <v>March</v>
      </c>
      <c r="D6982" s="4" t="str">
        <f t="shared" si="328"/>
        <v>2018</v>
      </c>
      <c r="E6982" s="8">
        <v>4571</v>
      </c>
      <c r="F6982" t="s">
        <v>105</v>
      </c>
      <c r="G6982" t="s">
        <v>110</v>
      </c>
      <c r="H6982" t="s">
        <v>107</v>
      </c>
      <c r="I6982">
        <v>5</v>
      </c>
      <c r="J6982" t="s">
        <v>37</v>
      </c>
      <c r="K6982" t="e" vm="24">
        <v>#VALUE!</v>
      </c>
      <c r="L6982" t="e" vm="25">
        <v>#VALUE!</v>
      </c>
      <c r="M6982" t="e" vm="3">
        <v>#VALUE!</v>
      </c>
      <c r="N6982" t="s">
        <v>5</v>
      </c>
      <c r="O6982" t="s">
        <v>28</v>
      </c>
      <c r="P6982" t="s">
        <v>8</v>
      </c>
      <c r="Q6982" s="10">
        <v>6</v>
      </c>
      <c r="R6982" s="12">
        <v>10.26</v>
      </c>
      <c r="S6982" t="str">
        <f t="shared" si="329"/>
        <v>Retained</v>
      </c>
    </row>
    <row r="6983" spans="1:19" x14ac:dyDescent="0.35">
      <c r="A6983" s="1">
        <v>6994</v>
      </c>
      <c r="B6983" s="4">
        <v>43186</v>
      </c>
      <c r="C6983" s="4" t="str">
        <f t="shared" si="327"/>
        <v>March</v>
      </c>
      <c r="D6983" s="4" t="str">
        <f t="shared" si="328"/>
        <v>2018</v>
      </c>
      <c r="E6983" s="8">
        <v>6524</v>
      </c>
      <c r="F6983" t="s">
        <v>106</v>
      </c>
      <c r="G6983" t="s">
        <v>109</v>
      </c>
      <c r="H6983" t="s">
        <v>108</v>
      </c>
      <c r="I6983">
        <v>3</v>
      </c>
      <c r="J6983" t="s">
        <v>37</v>
      </c>
      <c r="K6983" t="e" vm="15">
        <v>#VALUE!</v>
      </c>
      <c r="L6983" t="e" vm="5">
        <v>#VALUE!</v>
      </c>
      <c r="M6983" t="e" vm="3">
        <v>#VALUE!</v>
      </c>
      <c r="N6983" t="s">
        <v>5</v>
      </c>
      <c r="O6983" t="s">
        <v>7</v>
      </c>
      <c r="P6983" t="s">
        <v>8</v>
      </c>
      <c r="Q6983" s="10">
        <v>6</v>
      </c>
      <c r="R6983" s="12">
        <v>16.2</v>
      </c>
      <c r="S6983" t="str">
        <f t="shared" si="329"/>
        <v>New</v>
      </c>
    </row>
    <row r="6984" spans="1:19" x14ac:dyDescent="0.35">
      <c r="A6984" s="1">
        <v>6995</v>
      </c>
      <c r="B6984" s="4">
        <v>43186</v>
      </c>
      <c r="C6984" s="4" t="str">
        <f t="shared" si="327"/>
        <v>March</v>
      </c>
      <c r="D6984" s="4" t="str">
        <f t="shared" si="328"/>
        <v>2018</v>
      </c>
      <c r="E6984" s="8">
        <v>7134</v>
      </c>
      <c r="F6984" t="s">
        <v>105</v>
      </c>
      <c r="G6984" t="s">
        <v>110</v>
      </c>
      <c r="H6984" t="s">
        <v>107</v>
      </c>
      <c r="I6984">
        <v>5</v>
      </c>
      <c r="J6984" t="s">
        <v>37</v>
      </c>
      <c r="K6984" t="e" vm="26">
        <v>#VALUE!</v>
      </c>
      <c r="L6984" t="e" vm="25">
        <v>#VALUE!</v>
      </c>
      <c r="M6984" t="e" vm="3">
        <v>#VALUE!</v>
      </c>
      <c r="N6984" t="s">
        <v>12</v>
      </c>
      <c r="O6984" t="s">
        <v>13</v>
      </c>
      <c r="P6984" t="s">
        <v>68</v>
      </c>
      <c r="Q6984" s="10">
        <v>4</v>
      </c>
      <c r="R6984" s="12">
        <v>11.63</v>
      </c>
      <c r="S6984" t="str">
        <f t="shared" si="329"/>
        <v>Retained</v>
      </c>
    </row>
    <row r="6985" spans="1:19" x14ac:dyDescent="0.35">
      <c r="A6985" s="1">
        <v>6996</v>
      </c>
      <c r="B6985" s="4">
        <v>43186</v>
      </c>
      <c r="C6985" s="4" t="str">
        <f t="shared" si="327"/>
        <v>March</v>
      </c>
      <c r="D6985" s="4" t="str">
        <f t="shared" si="328"/>
        <v>2018</v>
      </c>
      <c r="E6985" s="8">
        <v>1787</v>
      </c>
      <c r="F6985" t="s">
        <v>105</v>
      </c>
      <c r="G6985" t="s">
        <v>110</v>
      </c>
      <c r="H6985" t="s">
        <v>107</v>
      </c>
      <c r="I6985">
        <v>2</v>
      </c>
      <c r="J6985" t="s">
        <v>51</v>
      </c>
      <c r="K6985" t="e" vm="26">
        <v>#VALUE!</v>
      </c>
      <c r="L6985" t="e" vm="25">
        <v>#VALUE!</v>
      </c>
      <c r="M6985" t="e" vm="3">
        <v>#VALUE!</v>
      </c>
      <c r="N6985" t="s">
        <v>5</v>
      </c>
      <c r="O6985" t="s">
        <v>7</v>
      </c>
      <c r="P6985" t="s">
        <v>27</v>
      </c>
      <c r="Q6985" s="10">
        <v>6</v>
      </c>
      <c r="R6985" s="12">
        <v>19.100000000000001</v>
      </c>
      <c r="S6985" t="str">
        <f t="shared" si="329"/>
        <v>Retained</v>
      </c>
    </row>
    <row r="6986" spans="1:19" x14ac:dyDescent="0.35">
      <c r="A6986" s="1">
        <v>6997</v>
      </c>
      <c r="B6986" s="4">
        <v>43186</v>
      </c>
      <c r="C6986" s="4" t="str">
        <f t="shared" si="327"/>
        <v>March</v>
      </c>
      <c r="D6986" s="4" t="str">
        <f t="shared" si="328"/>
        <v>2018</v>
      </c>
      <c r="E6986" s="8">
        <v>1748</v>
      </c>
      <c r="F6986" t="s">
        <v>105</v>
      </c>
      <c r="G6986" t="s">
        <v>109</v>
      </c>
      <c r="H6986" t="s">
        <v>108</v>
      </c>
      <c r="I6986">
        <v>1</v>
      </c>
      <c r="J6986" t="s">
        <v>51</v>
      </c>
      <c r="K6986" t="e" vm="8">
        <v>#VALUE!</v>
      </c>
      <c r="L6986" t="e" vm="2">
        <v>#VALUE!</v>
      </c>
      <c r="M6986" t="e" vm="3">
        <v>#VALUE!</v>
      </c>
      <c r="N6986" t="s">
        <v>5</v>
      </c>
      <c r="O6986" t="s">
        <v>28</v>
      </c>
      <c r="P6986" t="s">
        <v>8</v>
      </c>
      <c r="Q6986" s="10">
        <v>3</v>
      </c>
      <c r="R6986" s="12">
        <v>18.010000000000002</v>
      </c>
      <c r="S6986" t="str">
        <f t="shared" si="329"/>
        <v>Retained</v>
      </c>
    </row>
    <row r="6987" spans="1:19" x14ac:dyDescent="0.35">
      <c r="A6987" s="1">
        <v>6998</v>
      </c>
      <c r="B6987" s="4">
        <v>43186</v>
      </c>
      <c r="C6987" s="4" t="str">
        <f t="shared" si="327"/>
        <v>March</v>
      </c>
      <c r="D6987" s="4" t="str">
        <f t="shared" si="328"/>
        <v>2018</v>
      </c>
      <c r="E6987" s="8">
        <v>3880</v>
      </c>
      <c r="F6987" t="s">
        <v>106</v>
      </c>
      <c r="G6987" t="s">
        <v>110</v>
      </c>
      <c r="H6987" t="s">
        <v>107</v>
      </c>
      <c r="I6987">
        <v>1</v>
      </c>
      <c r="J6987" t="s">
        <v>37</v>
      </c>
      <c r="K6987" t="e" vm="28">
        <v>#VALUE!</v>
      </c>
      <c r="L6987" t="e" vm="29">
        <v>#VALUE!</v>
      </c>
      <c r="M6987" t="e" vm="3">
        <v>#VALUE!</v>
      </c>
      <c r="N6987" t="s">
        <v>5</v>
      </c>
      <c r="O6987" t="s">
        <v>45</v>
      </c>
      <c r="P6987" t="s">
        <v>45</v>
      </c>
      <c r="Q6987" s="10">
        <v>3</v>
      </c>
      <c r="R6987" s="12">
        <v>28.9</v>
      </c>
      <c r="S6987" t="str">
        <f t="shared" si="329"/>
        <v>New</v>
      </c>
    </row>
    <row r="6988" spans="1:19" x14ac:dyDescent="0.35">
      <c r="A6988" s="1">
        <v>6999</v>
      </c>
      <c r="B6988" s="4">
        <v>43186</v>
      </c>
      <c r="C6988" s="4" t="str">
        <f t="shared" si="327"/>
        <v>March</v>
      </c>
      <c r="D6988" s="4" t="str">
        <f t="shared" si="328"/>
        <v>2018</v>
      </c>
      <c r="E6988" s="8">
        <v>6209</v>
      </c>
      <c r="F6988" t="s">
        <v>106</v>
      </c>
      <c r="G6988" t="s">
        <v>110</v>
      </c>
      <c r="H6988" t="s">
        <v>107</v>
      </c>
      <c r="I6988">
        <v>3</v>
      </c>
      <c r="J6988" t="s">
        <v>51</v>
      </c>
      <c r="K6988" t="e" vm="28">
        <v>#VALUE!</v>
      </c>
      <c r="L6988" t="e" vm="29">
        <v>#VALUE!</v>
      </c>
      <c r="M6988" t="e" vm="3">
        <v>#VALUE!</v>
      </c>
      <c r="N6988" t="s">
        <v>5</v>
      </c>
      <c r="O6988" t="s">
        <v>40</v>
      </c>
      <c r="P6988" t="s">
        <v>40</v>
      </c>
      <c r="Q6988" s="10">
        <v>3</v>
      </c>
      <c r="R6988" s="12">
        <v>16.22</v>
      </c>
      <c r="S6988" t="str">
        <f t="shared" si="329"/>
        <v>Retained</v>
      </c>
    </row>
    <row r="6989" spans="1:19" x14ac:dyDescent="0.35">
      <c r="A6989" s="1">
        <v>7000</v>
      </c>
      <c r="B6989" s="4">
        <v>43186</v>
      </c>
      <c r="C6989" s="4" t="str">
        <f t="shared" si="327"/>
        <v>March</v>
      </c>
      <c r="D6989" s="4" t="str">
        <f t="shared" si="328"/>
        <v>2018</v>
      </c>
      <c r="E6989" s="8">
        <v>2986</v>
      </c>
      <c r="F6989" t="s">
        <v>106</v>
      </c>
      <c r="G6989" t="s">
        <v>109</v>
      </c>
      <c r="H6989" t="s">
        <v>107</v>
      </c>
      <c r="I6989">
        <v>4</v>
      </c>
      <c r="J6989" t="s">
        <v>4</v>
      </c>
      <c r="K6989" t="e" vm="24">
        <v>#VALUE!</v>
      </c>
      <c r="L6989" t="e" vm="25">
        <v>#VALUE!</v>
      </c>
      <c r="M6989" t="e" vm="3">
        <v>#VALUE!</v>
      </c>
      <c r="N6989" t="s">
        <v>5</v>
      </c>
      <c r="O6989" t="s">
        <v>45</v>
      </c>
      <c r="P6989" t="s">
        <v>45</v>
      </c>
      <c r="Q6989" s="10">
        <v>4</v>
      </c>
      <c r="R6989" s="12">
        <v>21.36</v>
      </c>
      <c r="S6989" t="str">
        <f t="shared" si="329"/>
        <v>Retained</v>
      </c>
    </row>
    <row r="6990" spans="1:19" x14ac:dyDescent="0.35">
      <c r="A6990" s="1">
        <v>7001</v>
      </c>
      <c r="B6990" s="4">
        <v>43187</v>
      </c>
      <c r="C6990" s="4" t="str">
        <f t="shared" si="327"/>
        <v>March</v>
      </c>
      <c r="D6990" s="4" t="str">
        <f t="shared" si="328"/>
        <v>2018</v>
      </c>
      <c r="E6990" s="8">
        <v>9414</v>
      </c>
      <c r="F6990" t="s">
        <v>105</v>
      </c>
      <c r="G6990" t="s">
        <v>110</v>
      </c>
      <c r="H6990" t="s">
        <v>107</v>
      </c>
      <c r="I6990">
        <v>2</v>
      </c>
      <c r="J6990" t="s">
        <v>4</v>
      </c>
      <c r="K6990" t="e" vm="28">
        <v>#VALUE!</v>
      </c>
      <c r="L6990" t="e" vm="29">
        <v>#VALUE!</v>
      </c>
      <c r="M6990" t="e" vm="3">
        <v>#VALUE!</v>
      </c>
      <c r="N6990" t="s">
        <v>5</v>
      </c>
      <c r="O6990" t="s">
        <v>7</v>
      </c>
      <c r="P6990" t="s">
        <v>27</v>
      </c>
      <c r="Q6990" s="10">
        <v>5</v>
      </c>
      <c r="R6990" s="12">
        <v>6.56</v>
      </c>
      <c r="S6990" t="str">
        <f t="shared" si="329"/>
        <v>New</v>
      </c>
    </row>
    <row r="6991" spans="1:19" x14ac:dyDescent="0.35">
      <c r="A6991" s="1">
        <v>7002</v>
      </c>
      <c r="B6991" s="4">
        <v>43187</v>
      </c>
      <c r="C6991" s="4" t="str">
        <f t="shared" si="327"/>
        <v>March</v>
      </c>
      <c r="D6991" s="4" t="str">
        <f t="shared" si="328"/>
        <v>2018</v>
      </c>
      <c r="E6991" s="8">
        <v>3854</v>
      </c>
      <c r="F6991" t="s">
        <v>106</v>
      </c>
      <c r="G6991" t="s">
        <v>109</v>
      </c>
      <c r="H6991" t="s">
        <v>107</v>
      </c>
      <c r="I6991">
        <v>1</v>
      </c>
      <c r="J6991" t="s">
        <v>62</v>
      </c>
      <c r="K6991" t="e" vm="9">
        <v>#VALUE!</v>
      </c>
      <c r="L6991" t="e" vm="7">
        <v>#VALUE!</v>
      </c>
      <c r="M6991" t="e" vm="3">
        <v>#VALUE!</v>
      </c>
      <c r="N6991" t="s">
        <v>9</v>
      </c>
      <c r="O6991" t="s">
        <v>59</v>
      </c>
      <c r="P6991" t="s">
        <v>60</v>
      </c>
      <c r="Q6991" s="10">
        <v>5</v>
      </c>
      <c r="R6991" s="12">
        <v>13.77</v>
      </c>
      <c r="S6991" t="str">
        <f t="shared" si="329"/>
        <v>Retained</v>
      </c>
    </row>
    <row r="6992" spans="1:19" x14ac:dyDescent="0.35">
      <c r="A6992" s="1">
        <v>7003</v>
      </c>
      <c r="B6992" s="4">
        <v>43187</v>
      </c>
      <c r="C6992" s="4" t="str">
        <f t="shared" si="327"/>
        <v>March</v>
      </c>
      <c r="D6992" s="4" t="str">
        <f t="shared" si="328"/>
        <v>2018</v>
      </c>
      <c r="E6992" s="8">
        <v>7153</v>
      </c>
      <c r="F6992" t="s">
        <v>106</v>
      </c>
      <c r="G6992" t="s">
        <v>109</v>
      </c>
      <c r="H6992" t="s">
        <v>107</v>
      </c>
      <c r="I6992">
        <v>3</v>
      </c>
      <c r="J6992" t="s">
        <v>51</v>
      </c>
      <c r="K6992" t="e" vm="4">
        <v>#VALUE!</v>
      </c>
      <c r="L6992" t="e" vm="5">
        <v>#VALUE!</v>
      </c>
      <c r="M6992" t="e" vm="3">
        <v>#VALUE!</v>
      </c>
      <c r="N6992" t="s">
        <v>9</v>
      </c>
      <c r="O6992" t="s">
        <v>10</v>
      </c>
      <c r="P6992" t="s">
        <v>11</v>
      </c>
      <c r="Q6992" s="10">
        <v>3</v>
      </c>
      <c r="R6992" s="12">
        <v>16.09</v>
      </c>
      <c r="S6992" t="str">
        <f t="shared" si="329"/>
        <v>Retained</v>
      </c>
    </row>
    <row r="6993" spans="1:19" x14ac:dyDescent="0.35">
      <c r="A6993" s="1">
        <v>7004</v>
      </c>
      <c r="B6993" s="4">
        <v>43187</v>
      </c>
      <c r="C6993" s="4" t="str">
        <f t="shared" si="327"/>
        <v>March</v>
      </c>
      <c r="D6993" s="4" t="str">
        <f t="shared" si="328"/>
        <v>2018</v>
      </c>
      <c r="E6993" s="8">
        <v>9630</v>
      </c>
      <c r="F6993" t="s">
        <v>105</v>
      </c>
      <c r="G6993" t="s">
        <v>110</v>
      </c>
      <c r="H6993" t="s">
        <v>108</v>
      </c>
      <c r="I6993">
        <v>4</v>
      </c>
      <c r="J6993" t="s">
        <v>73</v>
      </c>
      <c r="K6993" t="e" vm="32">
        <v>#VALUE!</v>
      </c>
      <c r="L6993" t="e" vm="29">
        <v>#VALUE!</v>
      </c>
      <c r="M6993" t="e" vm="3">
        <v>#VALUE!</v>
      </c>
      <c r="N6993" t="s">
        <v>12</v>
      </c>
      <c r="O6993" t="s">
        <v>22</v>
      </c>
      <c r="P6993" t="s">
        <v>57</v>
      </c>
      <c r="Q6993" s="10">
        <v>3</v>
      </c>
      <c r="R6993" s="12">
        <v>6.96</v>
      </c>
      <c r="S6993" t="str">
        <f t="shared" si="329"/>
        <v>New</v>
      </c>
    </row>
    <row r="6994" spans="1:19" x14ac:dyDescent="0.35">
      <c r="A6994" s="1">
        <v>7005</v>
      </c>
      <c r="B6994" s="4">
        <v>43187</v>
      </c>
      <c r="C6994" s="4" t="str">
        <f t="shared" si="327"/>
        <v>March</v>
      </c>
      <c r="D6994" s="4" t="str">
        <f t="shared" si="328"/>
        <v>2018</v>
      </c>
      <c r="E6994" s="8">
        <v>2482</v>
      </c>
      <c r="F6994" t="s">
        <v>105</v>
      </c>
      <c r="G6994" t="s">
        <v>110</v>
      </c>
      <c r="H6994" t="s">
        <v>108</v>
      </c>
      <c r="I6994">
        <v>4</v>
      </c>
      <c r="J6994" t="s">
        <v>37</v>
      </c>
      <c r="K6994" t="e" vm="9">
        <v>#VALUE!</v>
      </c>
      <c r="L6994" t="e" vm="7">
        <v>#VALUE!</v>
      </c>
      <c r="M6994" t="e" vm="3">
        <v>#VALUE!</v>
      </c>
      <c r="N6994" t="s">
        <v>12</v>
      </c>
      <c r="O6994" t="s">
        <v>22</v>
      </c>
      <c r="P6994" t="s">
        <v>57</v>
      </c>
      <c r="Q6994" s="10">
        <v>3</v>
      </c>
      <c r="R6994" s="12">
        <v>16.239999999999998</v>
      </c>
      <c r="S6994" t="str">
        <f t="shared" si="329"/>
        <v>New</v>
      </c>
    </row>
    <row r="6995" spans="1:19" x14ac:dyDescent="0.35">
      <c r="A6995" s="1">
        <v>7006</v>
      </c>
      <c r="B6995" s="4">
        <v>43187</v>
      </c>
      <c r="C6995" s="4" t="str">
        <f t="shared" si="327"/>
        <v>March</v>
      </c>
      <c r="D6995" s="4" t="str">
        <f t="shared" si="328"/>
        <v>2018</v>
      </c>
      <c r="E6995" s="8">
        <v>6808</v>
      </c>
      <c r="F6995" t="s">
        <v>105</v>
      </c>
      <c r="G6995" t="s">
        <v>110</v>
      </c>
      <c r="H6995" t="s">
        <v>107</v>
      </c>
      <c r="I6995">
        <v>3</v>
      </c>
      <c r="J6995" t="s">
        <v>37</v>
      </c>
      <c r="K6995" t="e" vm="1">
        <v>#VALUE!</v>
      </c>
      <c r="L6995" t="e" vm="2">
        <v>#VALUE!</v>
      </c>
      <c r="M6995" t="e" vm="3">
        <v>#VALUE!</v>
      </c>
      <c r="N6995" t="s">
        <v>5</v>
      </c>
      <c r="O6995" t="s">
        <v>45</v>
      </c>
      <c r="P6995" t="s">
        <v>45</v>
      </c>
      <c r="Q6995" s="10">
        <v>5</v>
      </c>
      <c r="R6995" s="12">
        <v>12.26</v>
      </c>
      <c r="S6995" t="str">
        <f t="shared" si="329"/>
        <v>New</v>
      </c>
    </row>
    <row r="6996" spans="1:19" x14ac:dyDescent="0.35">
      <c r="A6996" s="1">
        <v>7007</v>
      </c>
      <c r="B6996" s="4">
        <v>43187</v>
      </c>
      <c r="C6996" s="4" t="str">
        <f t="shared" si="327"/>
        <v>March</v>
      </c>
      <c r="D6996" s="4" t="str">
        <f t="shared" si="328"/>
        <v>2018</v>
      </c>
      <c r="E6996" s="8">
        <v>4029</v>
      </c>
      <c r="F6996" t="s">
        <v>106</v>
      </c>
      <c r="G6996" t="s">
        <v>110</v>
      </c>
      <c r="H6996" t="s">
        <v>108</v>
      </c>
      <c r="I6996">
        <v>3</v>
      </c>
      <c r="J6996" t="s">
        <v>51</v>
      </c>
      <c r="K6996" t="e" vm="13">
        <v>#VALUE!</v>
      </c>
      <c r="L6996" t="e" vm="5">
        <v>#VALUE!</v>
      </c>
      <c r="M6996" t="e" vm="3">
        <v>#VALUE!</v>
      </c>
      <c r="N6996" t="s">
        <v>5</v>
      </c>
      <c r="O6996" t="s">
        <v>7</v>
      </c>
      <c r="P6996" t="s">
        <v>8</v>
      </c>
      <c r="Q6996" s="10">
        <v>4</v>
      </c>
      <c r="R6996" s="12">
        <v>17.350000000000001</v>
      </c>
      <c r="S6996" t="str">
        <f t="shared" si="329"/>
        <v>Retained</v>
      </c>
    </row>
    <row r="6997" spans="1:19" x14ac:dyDescent="0.35">
      <c r="A6997" s="1">
        <v>7008</v>
      </c>
      <c r="B6997" s="4">
        <v>43187</v>
      </c>
      <c r="C6997" s="4" t="str">
        <f t="shared" si="327"/>
        <v>March</v>
      </c>
      <c r="D6997" s="4" t="str">
        <f t="shared" si="328"/>
        <v>2018</v>
      </c>
      <c r="E6997" s="8">
        <v>6162</v>
      </c>
      <c r="F6997" t="s">
        <v>106</v>
      </c>
      <c r="G6997" t="s">
        <v>110</v>
      </c>
      <c r="H6997" t="s">
        <v>108</v>
      </c>
      <c r="I6997">
        <v>4</v>
      </c>
      <c r="J6997" t="s">
        <v>37</v>
      </c>
      <c r="K6997" t="e" vm="13">
        <v>#VALUE!</v>
      </c>
      <c r="L6997" t="e" vm="5">
        <v>#VALUE!</v>
      </c>
      <c r="M6997" t="e" vm="3">
        <v>#VALUE!</v>
      </c>
      <c r="N6997" t="s">
        <v>5</v>
      </c>
      <c r="O6997" t="s">
        <v>65</v>
      </c>
      <c r="P6997" t="s">
        <v>27</v>
      </c>
      <c r="Q6997" s="10">
        <v>2</v>
      </c>
      <c r="R6997" s="12">
        <v>10.76</v>
      </c>
      <c r="S6997" t="str">
        <f t="shared" si="329"/>
        <v>Retained</v>
      </c>
    </row>
    <row r="6998" spans="1:19" x14ac:dyDescent="0.35">
      <c r="A6998" s="1">
        <v>7009</v>
      </c>
      <c r="B6998" s="4">
        <v>43187</v>
      </c>
      <c r="C6998" s="4" t="str">
        <f t="shared" si="327"/>
        <v>March</v>
      </c>
      <c r="D6998" s="4" t="str">
        <f t="shared" si="328"/>
        <v>2018</v>
      </c>
      <c r="E6998" s="8">
        <v>5898</v>
      </c>
      <c r="F6998" t="s">
        <v>106</v>
      </c>
      <c r="G6998" t="s">
        <v>109</v>
      </c>
      <c r="H6998" t="s">
        <v>108</v>
      </c>
      <c r="I6998">
        <v>2</v>
      </c>
      <c r="J6998" t="s">
        <v>51</v>
      </c>
      <c r="K6998" t="e" vm="4">
        <v>#VALUE!</v>
      </c>
      <c r="L6998" t="e" vm="5">
        <v>#VALUE!</v>
      </c>
      <c r="M6998" t="e" vm="3">
        <v>#VALUE!</v>
      </c>
      <c r="N6998" t="s">
        <v>5</v>
      </c>
      <c r="O6998" t="s">
        <v>45</v>
      </c>
      <c r="P6998" t="s">
        <v>45</v>
      </c>
      <c r="Q6998" s="10">
        <v>3</v>
      </c>
      <c r="R6998" s="12">
        <v>17.489999999999998</v>
      </c>
      <c r="S6998" t="str">
        <f t="shared" si="329"/>
        <v>Retained</v>
      </c>
    </row>
    <row r="6999" spans="1:19" x14ac:dyDescent="0.35">
      <c r="A6999" s="1">
        <v>7010</v>
      </c>
      <c r="B6999" s="4">
        <v>43187</v>
      </c>
      <c r="C6999" s="4" t="str">
        <f t="shared" si="327"/>
        <v>March</v>
      </c>
      <c r="D6999" s="4" t="str">
        <f t="shared" si="328"/>
        <v>2018</v>
      </c>
      <c r="E6999" s="8">
        <v>9782</v>
      </c>
      <c r="F6999" t="s">
        <v>105</v>
      </c>
      <c r="G6999" t="s">
        <v>109</v>
      </c>
      <c r="H6999" t="s">
        <v>108</v>
      </c>
      <c r="I6999">
        <v>2</v>
      </c>
      <c r="J6999" t="s">
        <v>37</v>
      </c>
      <c r="K6999" t="e" vm="15">
        <v>#VALUE!</v>
      </c>
      <c r="L6999" t="e" vm="5">
        <v>#VALUE!</v>
      </c>
      <c r="M6999" t="e" vm="3">
        <v>#VALUE!</v>
      </c>
      <c r="N6999" t="s">
        <v>5</v>
      </c>
      <c r="O6999" t="s">
        <v>6</v>
      </c>
      <c r="P6999" t="s">
        <v>43</v>
      </c>
      <c r="Q6999" s="10">
        <v>6</v>
      </c>
      <c r="R6999" s="12">
        <v>7.23</v>
      </c>
      <c r="S6999" t="str">
        <f t="shared" si="329"/>
        <v>New</v>
      </c>
    </row>
    <row r="7000" spans="1:19" x14ac:dyDescent="0.35">
      <c r="A7000" s="1">
        <v>7011</v>
      </c>
      <c r="B7000" s="4">
        <v>43187</v>
      </c>
      <c r="C7000" s="4" t="str">
        <f t="shared" si="327"/>
        <v>March</v>
      </c>
      <c r="D7000" s="4" t="str">
        <f t="shared" si="328"/>
        <v>2018</v>
      </c>
      <c r="E7000" s="8">
        <v>5343</v>
      </c>
      <c r="F7000" t="s">
        <v>105</v>
      </c>
      <c r="G7000" t="s">
        <v>109</v>
      </c>
      <c r="H7000" t="s">
        <v>108</v>
      </c>
      <c r="I7000">
        <v>4</v>
      </c>
      <c r="J7000" t="s">
        <v>37</v>
      </c>
      <c r="K7000" t="e" vm="32">
        <v>#VALUE!</v>
      </c>
      <c r="L7000" t="e" vm="29">
        <v>#VALUE!</v>
      </c>
      <c r="M7000" t="e" vm="3">
        <v>#VALUE!</v>
      </c>
      <c r="N7000" t="s">
        <v>9</v>
      </c>
      <c r="O7000" t="s">
        <v>10</v>
      </c>
      <c r="P7000" t="s">
        <v>11</v>
      </c>
      <c r="Q7000" s="10">
        <v>4</v>
      </c>
      <c r="R7000" s="12">
        <v>19.190000000000001</v>
      </c>
      <c r="S7000" t="str">
        <f t="shared" si="329"/>
        <v>Retained</v>
      </c>
    </row>
    <row r="7001" spans="1:19" x14ac:dyDescent="0.35">
      <c r="A7001" s="1">
        <v>7012</v>
      </c>
      <c r="B7001" s="4">
        <v>43187</v>
      </c>
      <c r="C7001" s="4" t="str">
        <f t="shared" si="327"/>
        <v>March</v>
      </c>
      <c r="D7001" s="4" t="str">
        <f t="shared" si="328"/>
        <v>2018</v>
      </c>
      <c r="E7001" s="8">
        <v>1959</v>
      </c>
      <c r="F7001" t="s">
        <v>106</v>
      </c>
      <c r="G7001" t="s">
        <v>109</v>
      </c>
      <c r="H7001" t="s">
        <v>108</v>
      </c>
      <c r="I7001">
        <v>0</v>
      </c>
      <c r="J7001" t="s">
        <v>37</v>
      </c>
      <c r="K7001" t="e" vm="15">
        <v>#VALUE!</v>
      </c>
      <c r="L7001" t="e" vm="5">
        <v>#VALUE!</v>
      </c>
      <c r="M7001" t="e" vm="3">
        <v>#VALUE!</v>
      </c>
      <c r="N7001" t="s">
        <v>9</v>
      </c>
      <c r="O7001" t="s">
        <v>10</v>
      </c>
      <c r="P7001" t="s">
        <v>52</v>
      </c>
      <c r="Q7001" s="10">
        <v>5</v>
      </c>
      <c r="R7001" s="12">
        <v>15.04</v>
      </c>
      <c r="S7001" t="str">
        <f t="shared" si="329"/>
        <v>New</v>
      </c>
    </row>
    <row r="7002" spans="1:19" x14ac:dyDescent="0.35">
      <c r="A7002" s="1">
        <v>7013</v>
      </c>
      <c r="B7002" s="4">
        <v>43187</v>
      </c>
      <c r="C7002" s="4" t="str">
        <f t="shared" si="327"/>
        <v>March</v>
      </c>
      <c r="D7002" s="4" t="str">
        <f t="shared" si="328"/>
        <v>2018</v>
      </c>
      <c r="E7002" s="8">
        <v>8823</v>
      </c>
      <c r="F7002" t="s">
        <v>106</v>
      </c>
      <c r="G7002" t="s">
        <v>109</v>
      </c>
      <c r="H7002" t="s">
        <v>108</v>
      </c>
      <c r="I7002">
        <v>2</v>
      </c>
      <c r="J7002" t="s">
        <v>51</v>
      </c>
      <c r="K7002" t="e" vm="8">
        <v>#VALUE!</v>
      </c>
      <c r="L7002" t="e" vm="2">
        <v>#VALUE!</v>
      </c>
      <c r="M7002" t="e" vm="3">
        <v>#VALUE!</v>
      </c>
      <c r="N7002" t="s">
        <v>5</v>
      </c>
      <c r="O7002" t="s">
        <v>45</v>
      </c>
      <c r="P7002" t="s">
        <v>45</v>
      </c>
      <c r="Q7002" s="10">
        <v>4</v>
      </c>
      <c r="R7002" s="12">
        <v>15.12</v>
      </c>
      <c r="S7002" t="str">
        <f t="shared" si="329"/>
        <v>New</v>
      </c>
    </row>
    <row r="7003" spans="1:19" x14ac:dyDescent="0.35">
      <c r="A7003" s="1">
        <v>7014</v>
      </c>
      <c r="B7003" s="4">
        <v>43187</v>
      </c>
      <c r="C7003" s="4" t="str">
        <f t="shared" si="327"/>
        <v>March</v>
      </c>
      <c r="D7003" s="4" t="str">
        <f t="shared" si="328"/>
        <v>2018</v>
      </c>
      <c r="E7003" s="8">
        <v>6569</v>
      </c>
      <c r="F7003" t="s">
        <v>106</v>
      </c>
      <c r="G7003" t="s">
        <v>110</v>
      </c>
      <c r="H7003" t="s">
        <v>107</v>
      </c>
      <c r="I7003">
        <v>2</v>
      </c>
      <c r="J7003" t="s">
        <v>37</v>
      </c>
      <c r="K7003" t="e" vm="20">
        <v>#VALUE!</v>
      </c>
      <c r="L7003" t="e" vm="21">
        <v>#VALUE!</v>
      </c>
      <c r="M7003" t="e" vm="3">
        <v>#VALUE!</v>
      </c>
      <c r="N7003" t="s">
        <v>5</v>
      </c>
      <c r="O7003" t="s">
        <v>7</v>
      </c>
      <c r="P7003" t="s">
        <v>8</v>
      </c>
      <c r="Q7003" s="10">
        <v>3</v>
      </c>
      <c r="R7003" s="12">
        <v>30.03</v>
      </c>
      <c r="S7003" t="str">
        <f t="shared" si="329"/>
        <v>Retained</v>
      </c>
    </row>
    <row r="7004" spans="1:19" x14ac:dyDescent="0.35">
      <c r="A7004" s="1">
        <v>7015</v>
      </c>
      <c r="B7004" s="4">
        <v>43187</v>
      </c>
      <c r="C7004" s="4" t="str">
        <f t="shared" si="327"/>
        <v>March</v>
      </c>
      <c r="D7004" s="4" t="str">
        <f t="shared" si="328"/>
        <v>2018</v>
      </c>
      <c r="E7004" s="8">
        <v>9352</v>
      </c>
      <c r="F7004" t="s">
        <v>106</v>
      </c>
      <c r="G7004" t="s">
        <v>109</v>
      </c>
      <c r="H7004" t="s">
        <v>107</v>
      </c>
      <c r="I7004">
        <v>2</v>
      </c>
      <c r="J7004" t="s">
        <v>71</v>
      </c>
      <c r="K7004" t="e" vm="22">
        <v>#VALUE!</v>
      </c>
      <c r="L7004" t="e" vm="23">
        <v>#VALUE!</v>
      </c>
      <c r="M7004" t="e" vm="3">
        <v>#VALUE!</v>
      </c>
      <c r="N7004" t="s">
        <v>5</v>
      </c>
      <c r="O7004" t="s">
        <v>65</v>
      </c>
      <c r="P7004" t="s">
        <v>27</v>
      </c>
      <c r="Q7004" s="10">
        <v>3</v>
      </c>
      <c r="R7004" s="12">
        <v>4.97</v>
      </c>
      <c r="S7004" t="str">
        <f t="shared" si="329"/>
        <v>New</v>
      </c>
    </row>
    <row r="7005" spans="1:19" x14ac:dyDescent="0.35">
      <c r="A7005" s="1">
        <v>7016</v>
      </c>
      <c r="B7005" s="4">
        <v>43187</v>
      </c>
      <c r="C7005" s="4" t="str">
        <f t="shared" si="327"/>
        <v>March</v>
      </c>
      <c r="D7005" s="4" t="str">
        <f t="shared" si="328"/>
        <v>2018</v>
      </c>
      <c r="E7005" s="8">
        <v>759</v>
      </c>
      <c r="F7005" t="s">
        <v>105</v>
      </c>
      <c r="G7005" t="s">
        <v>110</v>
      </c>
      <c r="H7005" t="s">
        <v>107</v>
      </c>
      <c r="I7005">
        <v>0</v>
      </c>
      <c r="J7005" t="s">
        <v>51</v>
      </c>
      <c r="K7005" t="e" vm="28">
        <v>#VALUE!</v>
      </c>
      <c r="L7005" t="e" vm="29">
        <v>#VALUE!</v>
      </c>
      <c r="M7005" t="e" vm="3">
        <v>#VALUE!</v>
      </c>
      <c r="N7005" t="s">
        <v>5</v>
      </c>
      <c r="O7005" t="s">
        <v>30</v>
      </c>
      <c r="P7005" t="s">
        <v>67</v>
      </c>
      <c r="Q7005" s="10">
        <v>5</v>
      </c>
      <c r="R7005" s="12">
        <v>13.29</v>
      </c>
      <c r="S7005" t="str">
        <f t="shared" si="329"/>
        <v>New</v>
      </c>
    </row>
    <row r="7006" spans="1:19" x14ac:dyDescent="0.35">
      <c r="A7006" s="1">
        <v>7017</v>
      </c>
      <c r="B7006" s="4">
        <v>43187</v>
      </c>
      <c r="C7006" s="4" t="str">
        <f t="shared" si="327"/>
        <v>March</v>
      </c>
      <c r="D7006" s="4" t="str">
        <f t="shared" si="328"/>
        <v>2018</v>
      </c>
      <c r="E7006" s="8">
        <v>7965</v>
      </c>
      <c r="F7006" t="s">
        <v>105</v>
      </c>
      <c r="G7006" t="s">
        <v>110</v>
      </c>
      <c r="H7006" t="s">
        <v>108</v>
      </c>
      <c r="I7006">
        <v>3</v>
      </c>
      <c r="J7006" t="s">
        <v>37</v>
      </c>
      <c r="K7006" t="e" vm="15">
        <v>#VALUE!</v>
      </c>
      <c r="L7006" t="e" vm="5">
        <v>#VALUE!</v>
      </c>
      <c r="M7006" t="e" vm="3">
        <v>#VALUE!</v>
      </c>
      <c r="N7006" t="s">
        <v>5</v>
      </c>
      <c r="O7006" t="s">
        <v>7</v>
      </c>
      <c r="P7006" t="s">
        <v>55</v>
      </c>
      <c r="Q7006" s="10">
        <v>3</v>
      </c>
      <c r="R7006" s="12">
        <v>9.56</v>
      </c>
      <c r="S7006" t="str">
        <f t="shared" si="329"/>
        <v>New</v>
      </c>
    </row>
    <row r="7007" spans="1:19" x14ac:dyDescent="0.35">
      <c r="A7007" s="1">
        <v>7018</v>
      </c>
      <c r="B7007" s="4">
        <v>43187</v>
      </c>
      <c r="C7007" s="4" t="str">
        <f t="shared" si="327"/>
        <v>March</v>
      </c>
      <c r="D7007" s="4" t="str">
        <f t="shared" si="328"/>
        <v>2018</v>
      </c>
      <c r="E7007" s="8">
        <v>9944</v>
      </c>
      <c r="F7007" t="s">
        <v>106</v>
      </c>
      <c r="G7007" t="s">
        <v>109</v>
      </c>
      <c r="H7007" t="s">
        <v>108</v>
      </c>
      <c r="I7007">
        <v>3</v>
      </c>
      <c r="J7007" t="s">
        <v>38</v>
      </c>
      <c r="K7007" t="e" vm="15">
        <v>#VALUE!</v>
      </c>
      <c r="L7007" t="e" vm="5">
        <v>#VALUE!</v>
      </c>
      <c r="M7007" t="e" vm="3">
        <v>#VALUE!</v>
      </c>
      <c r="N7007" t="s">
        <v>5</v>
      </c>
      <c r="O7007" t="s">
        <v>45</v>
      </c>
      <c r="P7007" t="s">
        <v>45</v>
      </c>
      <c r="Q7007" s="10">
        <v>5</v>
      </c>
      <c r="R7007" s="12">
        <v>3.43</v>
      </c>
      <c r="S7007" t="str">
        <f t="shared" si="329"/>
        <v>New</v>
      </c>
    </row>
    <row r="7008" spans="1:19" x14ac:dyDescent="0.35">
      <c r="A7008" s="1">
        <v>7019</v>
      </c>
      <c r="B7008" s="4">
        <v>43187</v>
      </c>
      <c r="C7008" s="4" t="str">
        <f t="shared" si="327"/>
        <v>March</v>
      </c>
      <c r="D7008" s="4" t="str">
        <f t="shared" si="328"/>
        <v>2018</v>
      </c>
      <c r="E7008" s="8">
        <v>10080</v>
      </c>
      <c r="F7008" t="s">
        <v>106</v>
      </c>
      <c r="G7008" t="s">
        <v>110</v>
      </c>
      <c r="H7008" t="s">
        <v>107</v>
      </c>
      <c r="I7008">
        <v>5</v>
      </c>
      <c r="J7008" t="s">
        <v>72</v>
      </c>
      <c r="K7008" t="e" vm="8">
        <v>#VALUE!</v>
      </c>
      <c r="L7008" t="e" vm="2">
        <v>#VALUE!</v>
      </c>
      <c r="M7008" t="e" vm="3">
        <v>#VALUE!</v>
      </c>
      <c r="N7008" t="s">
        <v>12</v>
      </c>
      <c r="O7008" t="s">
        <v>22</v>
      </c>
      <c r="P7008" t="s">
        <v>44</v>
      </c>
      <c r="Q7008" s="10">
        <v>3</v>
      </c>
      <c r="R7008" s="12">
        <v>9.25</v>
      </c>
      <c r="S7008" t="str">
        <f t="shared" si="329"/>
        <v>Retained</v>
      </c>
    </row>
    <row r="7009" spans="1:19" x14ac:dyDescent="0.35">
      <c r="A7009" s="1">
        <v>7020</v>
      </c>
      <c r="B7009" s="4">
        <v>43187</v>
      </c>
      <c r="C7009" s="4" t="str">
        <f t="shared" si="327"/>
        <v>March</v>
      </c>
      <c r="D7009" s="4" t="str">
        <f t="shared" si="328"/>
        <v>2018</v>
      </c>
      <c r="E7009" s="8">
        <v>3180</v>
      </c>
      <c r="F7009" t="s">
        <v>105</v>
      </c>
      <c r="G7009" t="s">
        <v>110</v>
      </c>
      <c r="H7009" t="s">
        <v>107</v>
      </c>
      <c r="I7009">
        <v>4</v>
      </c>
      <c r="J7009" t="s">
        <v>51</v>
      </c>
      <c r="K7009" t="e" vm="12">
        <v>#VALUE!</v>
      </c>
      <c r="L7009" t="e" vm="2">
        <v>#VALUE!</v>
      </c>
      <c r="M7009" t="e" vm="3">
        <v>#VALUE!</v>
      </c>
      <c r="N7009" t="s">
        <v>9</v>
      </c>
      <c r="O7009" t="s">
        <v>10</v>
      </c>
      <c r="P7009" t="s">
        <v>16</v>
      </c>
      <c r="Q7009" s="10">
        <v>6</v>
      </c>
      <c r="R7009" s="12">
        <v>22.62</v>
      </c>
      <c r="S7009" t="str">
        <f t="shared" si="329"/>
        <v>Retained</v>
      </c>
    </row>
    <row r="7010" spans="1:19" x14ac:dyDescent="0.35">
      <c r="A7010" s="1">
        <v>7021</v>
      </c>
      <c r="B7010" s="4">
        <v>43187</v>
      </c>
      <c r="C7010" s="4" t="str">
        <f t="shared" si="327"/>
        <v>March</v>
      </c>
      <c r="D7010" s="4" t="str">
        <f t="shared" si="328"/>
        <v>2018</v>
      </c>
      <c r="E7010" s="8">
        <v>5726</v>
      </c>
      <c r="F7010" t="s">
        <v>106</v>
      </c>
      <c r="G7010" t="s">
        <v>109</v>
      </c>
      <c r="H7010" t="s">
        <v>108</v>
      </c>
      <c r="I7010">
        <v>1</v>
      </c>
      <c r="J7010" t="s">
        <v>37</v>
      </c>
      <c r="K7010" t="e" vm="15">
        <v>#VALUE!</v>
      </c>
      <c r="L7010" t="e" vm="5">
        <v>#VALUE!</v>
      </c>
      <c r="M7010" t="e" vm="3">
        <v>#VALUE!</v>
      </c>
      <c r="N7010" t="s">
        <v>5</v>
      </c>
      <c r="O7010" t="s">
        <v>45</v>
      </c>
      <c r="P7010" t="s">
        <v>45</v>
      </c>
      <c r="Q7010" s="10">
        <v>4</v>
      </c>
      <c r="R7010" s="12">
        <v>9.5299999999999994</v>
      </c>
      <c r="S7010" t="str">
        <f t="shared" si="329"/>
        <v>Retained</v>
      </c>
    </row>
    <row r="7011" spans="1:19" x14ac:dyDescent="0.35">
      <c r="A7011" s="1">
        <v>7022</v>
      </c>
      <c r="B7011" s="4">
        <v>43187</v>
      </c>
      <c r="C7011" s="4" t="str">
        <f t="shared" si="327"/>
        <v>March</v>
      </c>
      <c r="D7011" s="4" t="str">
        <f t="shared" si="328"/>
        <v>2018</v>
      </c>
      <c r="E7011" s="8">
        <v>6933</v>
      </c>
      <c r="F7011" t="s">
        <v>106</v>
      </c>
      <c r="G7011" t="s">
        <v>109</v>
      </c>
      <c r="H7011" t="s">
        <v>108</v>
      </c>
      <c r="I7011">
        <v>1</v>
      </c>
      <c r="J7011" t="s">
        <v>4</v>
      </c>
      <c r="K7011" t="e" vm="15">
        <v>#VALUE!</v>
      </c>
      <c r="L7011" t="e" vm="5">
        <v>#VALUE!</v>
      </c>
      <c r="M7011" t="e" vm="3">
        <v>#VALUE!</v>
      </c>
      <c r="N7011" t="s">
        <v>5</v>
      </c>
      <c r="O7011" t="s">
        <v>45</v>
      </c>
      <c r="P7011" t="s">
        <v>45</v>
      </c>
      <c r="Q7011" s="10">
        <v>5</v>
      </c>
      <c r="R7011" s="12">
        <v>23.4</v>
      </c>
      <c r="S7011" t="str">
        <f t="shared" si="329"/>
        <v>New</v>
      </c>
    </row>
    <row r="7012" spans="1:19" x14ac:dyDescent="0.35">
      <c r="A7012" s="1">
        <v>7023</v>
      </c>
      <c r="B7012" s="4">
        <v>43187</v>
      </c>
      <c r="C7012" s="4" t="str">
        <f t="shared" si="327"/>
        <v>March</v>
      </c>
      <c r="D7012" s="4" t="str">
        <f t="shared" si="328"/>
        <v>2018</v>
      </c>
      <c r="E7012" s="8">
        <v>2481</v>
      </c>
      <c r="F7012" t="s">
        <v>105</v>
      </c>
      <c r="G7012" t="s">
        <v>109</v>
      </c>
      <c r="H7012" t="s">
        <v>108</v>
      </c>
      <c r="I7012">
        <v>3</v>
      </c>
      <c r="J7012" t="s">
        <v>4</v>
      </c>
      <c r="K7012" t="e" vm="18">
        <v>#VALUE!</v>
      </c>
      <c r="L7012" t="e" vm="19">
        <v>#VALUE!</v>
      </c>
      <c r="M7012" t="e" vm="3">
        <v>#VALUE!</v>
      </c>
      <c r="N7012" t="s">
        <v>5</v>
      </c>
      <c r="O7012" t="s">
        <v>40</v>
      </c>
      <c r="P7012" t="s">
        <v>40</v>
      </c>
      <c r="Q7012" s="10">
        <v>5</v>
      </c>
      <c r="R7012" s="12">
        <v>15.6</v>
      </c>
      <c r="S7012" t="str">
        <f t="shared" si="329"/>
        <v>Retained</v>
      </c>
    </row>
    <row r="7013" spans="1:19" x14ac:dyDescent="0.35">
      <c r="A7013" s="1">
        <v>7024</v>
      </c>
      <c r="B7013" s="4">
        <v>43187</v>
      </c>
      <c r="C7013" s="4" t="str">
        <f t="shared" si="327"/>
        <v>March</v>
      </c>
      <c r="D7013" s="4" t="str">
        <f t="shared" si="328"/>
        <v>2018</v>
      </c>
      <c r="E7013" s="8">
        <v>8947</v>
      </c>
      <c r="F7013" t="s">
        <v>106</v>
      </c>
      <c r="G7013" t="s">
        <v>109</v>
      </c>
      <c r="H7013" t="s">
        <v>107</v>
      </c>
      <c r="I7013">
        <v>2</v>
      </c>
      <c r="J7013" t="s">
        <v>4</v>
      </c>
      <c r="K7013" t="e" vm="4">
        <v>#VALUE!</v>
      </c>
      <c r="L7013" t="e" vm="5">
        <v>#VALUE!</v>
      </c>
      <c r="M7013" t="e" vm="3">
        <v>#VALUE!</v>
      </c>
      <c r="N7013" t="s">
        <v>5</v>
      </c>
      <c r="O7013" t="s">
        <v>20</v>
      </c>
      <c r="P7013" t="s">
        <v>21</v>
      </c>
      <c r="Q7013" s="10">
        <v>4</v>
      </c>
      <c r="R7013" s="12">
        <v>16.829999999999998</v>
      </c>
      <c r="S7013" t="str">
        <f t="shared" si="329"/>
        <v>Retained</v>
      </c>
    </row>
    <row r="7014" spans="1:19" x14ac:dyDescent="0.35">
      <c r="A7014" s="1">
        <v>7025</v>
      </c>
      <c r="B7014" s="4">
        <v>43187</v>
      </c>
      <c r="C7014" s="4" t="str">
        <f t="shared" si="327"/>
        <v>March</v>
      </c>
      <c r="D7014" s="4" t="str">
        <f t="shared" si="328"/>
        <v>2018</v>
      </c>
      <c r="E7014" s="8">
        <v>1004</v>
      </c>
      <c r="F7014" t="s">
        <v>105</v>
      </c>
      <c r="G7014" t="s">
        <v>110</v>
      </c>
      <c r="H7014" t="s">
        <v>107</v>
      </c>
      <c r="I7014">
        <v>3</v>
      </c>
      <c r="J7014" t="s">
        <v>37</v>
      </c>
      <c r="K7014" t="e" vm="13">
        <v>#VALUE!</v>
      </c>
      <c r="L7014" t="e" vm="5">
        <v>#VALUE!</v>
      </c>
      <c r="M7014" t="e" vm="3">
        <v>#VALUE!</v>
      </c>
      <c r="N7014" t="s">
        <v>5</v>
      </c>
      <c r="O7014" t="s">
        <v>7</v>
      </c>
      <c r="P7014" t="s">
        <v>27</v>
      </c>
      <c r="Q7014" s="10">
        <v>4</v>
      </c>
      <c r="R7014" s="12">
        <v>12.31</v>
      </c>
      <c r="S7014" t="str">
        <f t="shared" si="329"/>
        <v>Retained</v>
      </c>
    </row>
    <row r="7015" spans="1:19" x14ac:dyDescent="0.35">
      <c r="A7015" s="1">
        <v>7026</v>
      </c>
      <c r="B7015" s="4">
        <v>43187</v>
      </c>
      <c r="C7015" s="4" t="str">
        <f t="shared" si="327"/>
        <v>March</v>
      </c>
      <c r="D7015" s="4" t="str">
        <f t="shared" si="328"/>
        <v>2018</v>
      </c>
      <c r="E7015" s="8">
        <v>1070</v>
      </c>
      <c r="F7015" t="s">
        <v>105</v>
      </c>
      <c r="G7015" t="s">
        <v>109</v>
      </c>
      <c r="H7015" t="s">
        <v>108</v>
      </c>
      <c r="I7015">
        <v>2</v>
      </c>
      <c r="J7015" t="s">
        <v>37</v>
      </c>
      <c r="K7015" t="e" vm="4">
        <v>#VALUE!</v>
      </c>
      <c r="L7015" t="e" vm="5">
        <v>#VALUE!</v>
      </c>
      <c r="M7015" t="e" vm="3">
        <v>#VALUE!</v>
      </c>
      <c r="N7015" t="s">
        <v>5</v>
      </c>
      <c r="O7015" t="s">
        <v>17</v>
      </c>
      <c r="P7015" t="s">
        <v>29</v>
      </c>
      <c r="Q7015" s="10">
        <v>3</v>
      </c>
      <c r="R7015" s="12">
        <v>5.55</v>
      </c>
      <c r="S7015" t="str">
        <f t="shared" si="329"/>
        <v>Retained</v>
      </c>
    </row>
    <row r="7016" spans="1:19" x14ac:dyDescent="0.35">
      <c r="A7016" s="1">
        <v>7027</v>
      </c>
      <c r="B7016" s="4">
        <v>43187</v>
      </c>
      <c r="C7016" s="4" t="str">
        <f t="shared" si="327"/>
        <v>March</v>
      </c>
      <c r="D7016" s="4" t="str">
        <f t="shared" si="328"/>
        <v>2018</v>
      </c>
      <c r="E7016" s="8">
        <v>8336</v>
      </c>
      <c r="F7016" t="s">
        <v>106</v>
      </c>
      <c r="G7016" t="s">
        <v>110</v>
      </c>
      <c r="H7016" t="s">
        <v>107</v>
      </c>
      <c r="I7016">
        <v>4</v>
      </c>
      <c r="J7016" t="s">
        <v>51</v>
      </c>
      <c r="K7016" t="e" vm="13">
        <v>#VALUE!</v>
      </c>
      <c r="L7016" t="e" vm="5">
        <v>#VALUE!</v>
      </c>
      <c r="M7016" t="e" vm="3">
        <v>#VALUE!</v>
      </c>
      <c r="N7016" t="s">
        <v>5</v>
      </c>
      <c r="O7016" t="s">
        <v>7</v>
      </c>
      <c r="P7016" t="s">
        <v>8</v>
      </c>
      <c r="Q7016" s="10">
        <v>6</v>
      </c>
      <c r="R7016" s="12">
        <v>14.4</v>
      </c>
      <c r="S7016" t="str">
        <f t="shared" si="329"/>
        <v>New</v>
      </c>
    </row>
    <row r="7017" spans="1:19" x14ac:dyDescent="0.35">
      <c r="A7017" s="1">
        <v>7028</v>
      </c>
      <c r="B7017" s="4">
        <v>43187</v>
      </c>
      <c r="C7017" s="4" t="str">
        <f t="shared" si="327"/>
        <v>March</v>
      </c>
      <c r="D7017" s="4" t="str">
        <f t="shared" si="328"/>
        <v>2018</v>
      </c>
      <c r="E7017" s="8">
        <v>9469</v>
      </c>
      <c r="F7017" t="s">
        <v>105</v>
      </c>
      <c r="G7017" t="s">
        <v>109</v>
      </c>
      <c r="H7017" t="s">
        <v>107</v>
      </c>
      <c r="I7017">
        <v>1</v>
      </c>
      <c r="J7017" t="s">
        <v>51</v>
      </c>
      <c r="K7017" t="e" vm="13">
        <v>#VALUE!</v>
      </c>
      <c r="L7017" t="e" vm="5">
        <v>#VALUE!</v>
      </c>
      <c r="M7017" t="e" vm="3">
        <v>#VALUE!</v>
      </c>
      <c r="N7017" t="s">
        <v>5</v>
      </c>
      <c r="O7017" t="s">
        <v>65</v>
      </c>
      <c r="P7017" t="s">
        <v>27</v>
      </c>
      <c r="Q7017" s="10">
        <v>4</v>
      </c>
      <c r="R7017" s="12">
        <v>5.24</v>
      </c>
      <c r="S7017" t="str">
        <f t="shared" si="329"/>
        <v>Retained</v>
      </c>
    </row>
    <row r="7018" spans="1:19" x14ac:dyDescent="0.35">
      <c r="A7018" s="1">
        <v>7029</v>
      </c>
      <c r="B7018" s="4">
        <v>43187</v>
      </c>
      <c r="C7018" s="4" t="str">
        <f t="shared" si="327"/>
        <v>March</v>
      </c>
      <c r="D7018" s="4" t="str">
        <f t="shared" si="328"/>
        <v>2018</v>
      </c>
      <c r="E7018" s="8">
        <v>5605</v>
      </c>
      <c r="F7018" t="s">
        <v>106</v>
      </c>
      <c r="G7018" t="s">
        <v>110</v>
      </c>
      <c r="H7018" t="s">
        <v>107</v>
      </c>
      <c r="I7018">
        <v>4</v>
      </c>
      <c r="J7018" t="s">
        <v>51</v>
      </c>
      <c r="K7018" t="e" vm="18">
        <v>#VALUE!</v>
      </c>
      <c r="L7018" t="e" vm="19">
        <v>#VALUE!</v>
      </c>
      <c r="M7018" t="e" vm="3">
        <v>#VALUE!</v>
      </c>
      <c r="N7018" t="s">
        <v>9</v>
      </c>
      <c r="O7018" t="s">
        <v>19</v>
      </c>
      <c r="P7018" t="s">
        <v>19</v>
      </c>
      <c r="Q7018" s="10">
        <v>4</v>
      </c>
      <c r="R7018" s="12">
        <v>8.3800000000000008</v>
      </c>
      <c r="S7018" t="str">
        <f t="shared" si="329"/>
        <v>Retained</v>
      </c>
    </row>
    <row r="7019" spans="1:19" x14ac:dyDescent="0.35">
      <c r="A7019" s="1">
        <v>7030</v>
      </c>
      <c r="B7019" s="4">
        <v>43187</v>
      </c>
      <c r="C7019" s="4" t="str">
        <f t="shared" si="327"/>
        <v>March</v>
      </c>
      <c r="D7019" s="4" t="str">
        <f t="shared" si="328"/>
        <v>2018</v>
      </c>
      <c r="E7019" s="8">
        <v>1297</v>
      </c>
      <c r="F7019" t="s">
        <v>106</v>
      </c>
      <c r="G7019" t="s">
        <v>109</v>
      </c>
      <c r="H7019" t="s">
        <v>108</v>
      </c>
      <c r="I7019">
        <v>4</v>
      </c>
      <c r="J7019" t="s">
        <v>37</v>
      </c>
      <c r="K7019" t="e" vm="17">
        <v>#VALUE!</v>
      </c>
      <c r="L7019" t="e" vm="5">
        <v>#VALUE!</v>
      </c>
      <c r="M7019" t="e" vm="3">
        <v>#VALUE!</v>
      </c>
      <c r="N7019" t="s">
        <v>5</v>
      </c>
      <c r="O7019" t="s">
        <v>28</v>
      </c>
      <c r="P7019" t="s">
        <v>29</v>
      </c>
      <c r="Q7019" s="10">
        <v>6</v>
      </c>
      <c r="R7019" s="12">
        <v>14.04</v>
      </c>
      <c r="S7019" t="str">
        <f t="shared" si="329"/>
        <v>Retained</v>
      </c>
    </row>
    <row r="7020" spans="1:19" x14ac:dyDescent="0.35">
      <c r="A7020" s="1">
        <v>7031</v>
      </c>
      <c r="B7020" s="4">
        <v>43187</v>
      </c>
      <c r="C7020" s="4" t="str">
        <f t="shared" si="327"/>
        <v>March</v>
      </c>
      <c r="D7020" s="4" t="str">
        <f t="shared" si="328"/>
        <v>2018</v>
      </c>
      <c r="E7020" s="8">
        <v>6608</v>
      </c>
      <c r="F7020" t="s">
        <v>106</v>
      </c>
      <c r="G7020" t="s">
        <v>109</v>
      </c>
      <c r="H7020" t="s">
        <v>108</v>
      </c>
      <c r="I7020">
        <v>2</v>
      </c>
      <c r="J7020" t="s">
        <v>37</v>
      </c>
      <c r="K7020" t="e" vm="28">
        <v>#VALUE!</v>
      </c>
      <c r="L7020" t="e" vm="29">
        <v>#VALUE!</v>
      </c>
      <c r="M7020" t="e" vm="3">
        <v>#VALUE!</v>
      </c>
      <c r="N7020" t="s">
        <v>5</v>
      </c>
      <c r="O7020" t="s">
        <v>30</v>
      </c>
      <c r="P7020" t="s">
        <v>39</v>
      </c>
      <c r="Q7020" s="10">
        <v>5</v>
      </c>
      <c r="R7020" s="12">
        <v>4.21</v>
      </c>
      <c r="S7020" t="str">
        <f t="shared" si="329"/>
        <v>New</v>
      </c>
    </row>
    <row r="7021" spans="1:19" x14ac:dyDescent="0.35">
      <c r="A7021" s="1">
        <v>7032</v>
      </c>
      <c r="B7021" s="4">
        <v>43188</v>
      </c>
      <c r="C7021" s="4" t="str">
        <f t="shared" si="327"/>
        <v>March</v>
      </c>
      <c r="D7021" s="4" t="str">
        <f t="shared" si="328"/>
        <v>2018</v>
      </c>
      <c r="E7021" s="8">
        <v>7261</v>
      </c>
      <c r="F7021" t="s">
        <v>106</v>
      </c>
      <c r="G7021" t="s">
        <v>109</v>
      </c>
      <c r="H7021" t="s">
        <v>107</v>
      </c>
      <c r="I7021">
        <v>1</v>
      </c>
      <c r="J7021" t="s">
        <v>37</v>
      </c>
      <c r="K7021" t="e" vm="26">
        <v>#VALUE!</v>
      </c>
      <c r="L7021" t="e" vm="25">
        <v>#VALUE!</v>
      </c>
      <c r="M7021" t="e" vm="3">
        <v>#VALUE!</v>
      </c>
      <c r="N7021" t="s">
        <v>5</v>
      </c>
      <c r="O7021" t="s">
        <v>20</v>
      </c>
      <c r="P7021" t="s">
        <v>21</v>
      </c>
      <c r="Q7021" s="10">
        <v>5</v>
      </c>
      <c r="R7021" s="12">
        <v>4.8099999999999996</v>
      </c>
      <c r="S7021" t="str">
        <f t="shared" si="329"/>
        <v>Retained</v>
      </c>
    </row>
    <row r="7022" spans="1:19" x14ac:dyDescent="0.35">
      <c r="A7022" s="1">
        <v>7033</v>
      </c>
      <c r="B7022" s="4">
        <v>43188</v>
      </c>
      <c r="C7022" s="4" t="str">
        <f t="shared" si="327"/>
        <v>March</v>
      </c>
      <c r="D7022" s="4" t="str">
        <f t="shared" si="328"/>
        <v>2018</v>
      </c>
      <c r="E7022" s="8">
        <v>4157</v>
      </c>
      <c r="F7022" t="s">
        <v>106</v>
      </c>
      <c r="G7022" t="s">
        <v>109</v>
      </c>
      <c r="H7022" t="s">
        <v>108</v>
      </c>
      <c r="I7022">
        <v>3</v>
      </c>
      <c r="J7022" t="s">
        <v>72</v>
      </c>
      <c r="K7022" t="e" vm="1">
        <v>#VALUE!</v>
      </c>
      <c r="L7022" t="e" vm="2">
        <v>#VALUE!</v>
      </c>
      <c r="M7022" t="e" vm="3">
        <v>#VALUE!</v>
      </c>
      <c r="N7022" t="s">
        <v>12</v>
      </c>
      <c r="O7022" t="s">
        <v>22</v>
      </c>
      <c r="P7022" t="s">
        <v>50</v>
      </c>
      <c r="Q7022" s="10">
        <v>3</v>
      </c>
      <c r="R7022" s="12">
        <v>6.86</v>
      </c>
      <c r="S7022" t="str">
        <f t="shared" si="329"/>
        <v>New</v>
      </c>
    </row>
    <row r="7023" spans="1:19" x14ac:dyDescent="0.35">
      <c r="A7023" s="1">
        <v>7034</v>
      </c>
      <c r="B7023" s="4">
        <v>43188</v>
      </c>
      <c r="C7023" s="4" t="str">
        <f t="shared" si="327"/>
        <v>March</v>
      </c>
      <c r="D7023" s="4" t="str">
        <f t="shared" si="328"/>
        <v>2018</v>
      </c>
      <c r="E7023" s="8">
        <v>7977</v>
      </c>
      <c r="F7023" t="s">
        <v>105</v>
      </c>
      <c r="G7023" t="s">
        <v>110</v>
      </c>
      <c r="H7023" t="s">
        <v>107</v>
      </c>
      <c r="I7023">
        <v>1</v>
      </c>
      <c r="J7023" t="s">
        <v>38</v>
      </c>
      <c r="K7023" t="e" vm="26">
        <v>#VALUE!</v>
      </c>
      <c r="L7023" t="e" vm="25">
        <v>#VALUE!</v>
      </c>
      <c r="M7023" t="e" vm="3">
        <v>#VALUE!</v>
      </c>
      <c r="N7023" t="s">
        <v>5</v>
      </c>
      <c r="O7023" t="s">
        <v>30</v>
      </c>
      <c r="P7023" t="s">
        <v>32</v>
      </c>
      <c r="Q7023" s="10">
        <v>2</v>
      </c>
      <c r="R7023" s="12">
        <v>5.92</v>
      </c>
      <c r="S7023" t="str">
        <f t="shared" si="329"/>
        <v>Retained</v>
      </c>
    </row>
    <row r="7024" spans="1:19" x14ac:dyDescent="0.35">
      <c r="A7024" s="1">
        <v>7035</v>
      </c>
      <c r="B7024" s="4">
        <v>43188</v>
      </c>
      <c r="C7024" s="4" t="str">
        <f t="shared" si="327"/>
        <v>March</v>
      </c>
      <c r="D7024" s="4" t="str">
        <f t="shared" si="328"/>
        <v>2018</v>
      </c>
      <c r="E7024" s="8">
        <v>8414</v>
      </c>
      <c r="F7024" t="s">
        <v>106</v>
      </c>
      <c r="G7024" t="s">
        <v>110</v>
      </c>
      <c r="H7024" t="s">
        <v>108</v>
      </c>
      <c r="I7024">
        <v>1</v>
      </c>
      <c r="J7024" t="s">
        <v>51</v>
      </c>
      <c r="K7024" t="e" vm="13">
        <v>#VALUE!</v>
      </c>
      <c r="L7024" t="e" vm="5">
        <v>#VALUE!</v>
      </c>
      <c r="M7024" t="e" vm="3">
        <v>#VALUE!</v>
      </c>
      <c r="N7024" t="s">
        <v>12</v>
      </c>
      <c r="O7024" t="s">
        <v>13</v>
      </c>
      <c r="P7024" t="s">
        <v>14</v>
      </c>
      <c r="Q7024" s="10">
        <v>4</v>
      </c>
      <c r="R7024" s="12">
        <v>25.65</v>
      </c>
      <c r="S7024" t="str">
        <f t="shared" si="329"/>
        <v>Retained</v>
      </c>
    </row>
    <row r="7025" spans="1:19" x14ac:dyDescent="0.35">
      <c r="A7025" s="1">
        <v>7036</v>
      </c>
      <c r="B7025" s="4">
        <v>43188</v>
      </c>
      <c r="C7025" s="4" t="str">
        <f t="shared" si="327"/>
        <v>March</v>
      </c>
      <c r="D7025" s="4" t="str">
        <f t="shared" si="328"/>
        <v>2018</v>
      </c>
      <c r="E7025" s="8">
        <v>7051</v>
      </c>
      <c r="F7025" t="s">
        <v>105</v>
      </c>
      <c r="G7025" t="s">
        <v>110</v>
      </c>
      <c r="H7025" t="s">
        <v>108</v>
      </c>
      <c r="I7025">
        <v>4</v>
      </c>
      <c r="J7025" t="s">
        <v>37</v>
      </c>
      <c r="K7025" t="e" vm="17">
        <v>#VALUE!</v>
      </c>
      <c r="L7025" t="e" vm="5">
        <v>#VALUE!</v>
      </c>
      <c r="M7025" t="e" vm="3">
        <v>#VALUE!</v>
      </c>
      <c r="N7025" t="s">
        <v>5</v>
      </c>
      <c r="O7025" t="s">
        <v>17</v>
      </c>
      <c r="P7025" t="s">
        <v>18</v>
      </c>
      <c r="Q7025" s="10">
        <v>3</v>
      </c>
      <c r="R7025" s="12">
        <v>7.25</v>
      </c>
      <c r="S7025" t="str">
        <f t="shared" si="329"/>
        <v>Retained</v>
      </c>
    </row>
    <row r="7026" spans="1:19" x14ac:dyDescent="0.35">
      <c r="A7026" s="1">
        <v>7037</v>
      </c>
      <c r="B7026" s="4">
        <v>43188</v>
      </c>
      <c r="C7026" s="4" t="str">
        <f t="shared" si="327"/>
        <v>March</v>
      </c>
      <c r="D7026" s="4" t="str">
        <f t="shared" si="328"/>
        <v>2018</v>
      </c>
      <c r="E7026" s="8">
        <v>2464</v>
      </c>
      <c r="F7026" t="s">
        <v>105</v>
      </c>
      <c r="G7026" t="s">
        <v>109</v>
      </c>
      <c r="H7026" t="s">
        <v>108</v>
      </c>
      <c r="I7026">
        <v>1</v>
      </c>
      <c r="J7026" t="s">
        <v>4</v>
      </c>
      <c r="K7026" t="e" vm="22">
        <v>#VALUE!</v>
      </c>
      <c r="L7026" t="e" vm="23">
        <v>#VALUE!</v>
      </c>
      <c r="M7026" t="e" vm="3">
        <v>#VALUE!</v>
      </c>
      <c r="N7026" t="s">
        <v>5</v>
      </c>
      <c r="O7026" t="s">
        <v>28</v>
      </c>
      <c r="P7026" t="s">
        <v>8</v>
      </c>
      <c r="Q7026" s="10">
        <v>5</v>
      </c>
      <c r="R7026" s="12">
        <v>15.94</v>
      </c>
      <c r="S7026" t="str">
        <f t="shared" si="329"/>
        <v>Retained</v>
      </c>
    </row>
    <row r="7027" spans="1:19" x14ac:dyDescent="0.35">
      <c r="A7027" s="1">
        <v>7038</v>
      </c>
      <c r="B7027" s="4">
        <v>43188</v>
      </c>
      <c r="C7027" s="4" t="str">
        <f t="shared" si="327"/>
        <v>March</v>
      </c>
      <c r="D7027" s="4" t="str">
        <f t="shared" si="328"/>
        <v>2018</v>
      </c>
      <c r="E7027" s="8">
        <v>1820</v>
      </c>
      <c r="F7027" t="s">
        <v>106</v>
      </c>
      <c r="G7027" t="s">
        <v>109</v>
      </c>
      <c r="H7027" t="s">
        <v>107</v>
      </c>
      <c r="I7027">
        <v>4</v>
      </c>
      <c r="J7027" t="s">
        <v>38</v>
      </c>
      <c r="K7027" t="e" vm="1">
        <v>#VALUE!</v>
      </c>
      <c r="L7027" t="e" vm="2">
        <v>#VALUE!</v>
      </c>
      <c r="M7027" t="e" vm="3">
        <v>#VALUE!</v>
      </c>
      <c r="N7027" t="s">
        <v>9</v>
      </c>
      <c r="O7027" t="s">
        <v>10</v>
      </c>
      <c r="P7027" t="s">
        <v>52</v>
      </c>
      <c r="Q7027" s="10">
        <v>5</v>
      </c>
      <c r="R7027" s="12">
        <v>9.2899999999999991</v>
      </c>
      <c r="S7027" t="str">
        <f t="shared" si="329"/>
        <v>Retained</v>
      </c>
    </row>
    <row r="7028" spans="1:19" x14ac:dyDescent="0.35">
      <c r="A7028" s="1">
        <v>7039</v>
      </c>
      <c r="B7028" s="4">
        <v>43188</v>
      </c>
      <c r="C7028" s="4" t="str">
        <f t="shared" si="327"/>
        <v>March</v>
      </c>
      <c r="D7028" s="4" t="str">
        <f t="shared" si="328"/>
        <v>2018</v>
      </c>
      <c r="E7028" s="8">
        <v>2118</v>
      </c>
      <c r="F7028" t="s">
        <v>105</v>
      </c>
      <c r="G7028" t="s">
        <v>109</v>
      </c>
      <c r="H7028" t="s">
        <v>108</v>
      </c>
      <c r="I7028">
        <v>4</v>
      </c>
      <c r="J7028" t="s">
        <v>51</v>
      </c>
      <c r="K7028" t="e" vm="20">
        <v>#VALUE!</v>
      </c>
      <c r="L7028" t="e" vm="21">
        <v>#VALUE!</v>
      </c>
      <c r="M7028" t="e" vm="3">
        <v>#VALUE!</v>
      </c>
      <c r="N7028" t="s">
        <v>12</v>
      </c>
      <c r="O7028" t="s">
        <v>22</v>
      </c>
      <c r="P7028" t="s">
        <v>50</v>
      </c>
      <c r="Q7028" s="10">
        <v>4</v>
      </c>
      <c r="R7028" s="12">
        <v>17.64</v>
      </c>
      <c r="S7028" t="str">
        <f t="shared" si="329"/>
        <v>New</v>
      </c>
    </row>
    <row r="7029" spans="1:19" x14ac:dyDescent="0.35">
      <c r="A7029" s="1">
        <v>7040</v>
      </c>
      <c r="B7029" s="4">
        <v>43188</v>
      </c>
      <c r="C7029" s="4" t="str">
        <f t="shared" si="327"/>
        <v>March</v>
      </c>
      <c r="D7029" s="4" t="str">
        <f t="shared" si="328"/>
        <v>2018</v>
      </c>
      <c r="E7029" s="8">
        <v>2947</v>
      </c>
      <c r="F7029" t="s">
        <v>105</v>
      </c>
      <c r="G7029" t="s">
        <v>110</v>
      </c>
      <c r="H7029" t="s">
        <v>107</v>
      </c>
      <c r="I7029">
        <v>1</v>
      </c>
      <c r="J7029" t="s">
        <v>38</v>
      </c>
      <c r="K7029" t="e" vm="13">
        <v>#VALUE!</v>
      </c>
      <c r="L7029" t="e" vm="5">
        <v>#VALUE!</v>
      </c>
      <c r="M7029" t="e" vm="3">
        <v>#VALUE!</v>
      </c>
      <c r="N7029" t="s">
        <v>5</v>
      </c>
      <c r="O7029" t="s">
        <v>65</v>
      </c>
      <c r="P7029" t="s">
        <v>27</v>
      </c>
      <c r="Q7029" s="10">
        <v>4</v>
      </c>
      <c r="R7029" s="12">
        <v>12.88</v>
      </c>
      <c r="S7029" t="str">
        <f t="shared" si="329"/>
        <v>Retained</v>
      </c>
    </row>
    <row r="7030" spans="1:19" x14ac:dyDescent="0.35">
      <c r="A7030" s="1">
        <v>7041</v>
      </c>
      <c r="B7030" s="4">
        <v>43188</v>
      </c>
      <c r="C7030" s="4" t="str">
        <f t="shared" si="327"/>
        <v>March</v>
      </c>
      <c r="D7030" s="4" t="str">
        <f t="shared" si="328"/>
        <v>2018</v>
      </c>
      <c r="E7030" s="8">
        <v>3231</v>
      </c>
      <c r="F7030" t="s">
        <v>106</v>
      </c>
      <c r="G7030" t="s">
        <v>109</v>
      </c>
      <c r="H7030" t="s">
        <v>108</v>
      </c>
      <c r="I7030">
        <v>3</v>
      </c>
      <c r="J7030" t="s">
        <v>51</v>
      </c>
      <c r="K7030" t="e" vm="13">
        <v>#VALUE!</v>
      </c>
      <c r="L7030" t="e" vm="5">
        <v>#VALUE!</v>
      </c>
      <c r="M7030" t="e" vm="3">
        <v>#VALUE!</v>
      </c>
      <c r="N7030" t="s">
        <v>5</v>
      </c>
      <c r="O7030" t="s">
        <v>45</v>
      </c>
      <c r="P7030" t="s">
        <v>45</v>
      </c>
      <c r="Q7030" s="10">
        <v>3</v>
      </c>
      <c r="R7030" s="12">
        <v>6.24</v>
      </c>
      <c r="S7030" t="str">
        <f t="shared" si="329"/>
        <v>Retained</v>
      </c>
    </row>
    <row r="7031" spans="1:19" x14ac:dyDescent="0.35">
      <c r="A7031" s="1">
        <v>7042</v>
      </c>
      <c r="B7031" s="4">
        <v>43188</v>
      </c>
      <c r="C7031" s="4" t="str">
        <f t="shared" si="327"/>
        <v>March</v>
      </c>
      <c r="D7031" s="4" t="str">
        <f t="shared" si="328"/>
        <v>2018</v>
      </c>
      <c r="E7031" s="8">
        <v>2200</v>
      </c>
      <c r="F7031" t="s">
        <v>106</v>
      </c>
      <c r="G7031" t="s">
        <v>109</v>
      </c>
      <c r="H7031" t="s">
        <v>107</v>
      </c>
      <c r="I7031">
        <v>0</v>
      </c>
      <c r="J7031" t="s">
        <v>4</v>
      </c>
      <c r="K7031" t="e" vm="8">
        <v>#VALUE!</v>
      </c>
      <c r="L7031" t="e" vm="2">
        <v>#VALUE!</v>
      </c>
      <c r="M7031" t="e" vm="3">
        <v>#VALUE!</v>
      </c>
      <c r="N7031" t="s">
        <v>5</v>
      </c>
      <c r="O7031" t="s">
        <v>17</v>
      </c>
      <c r="P7031" t="s">
        <v>29</v>
      </c>
      <c r="Q7031" s="10">
        <v>5</v>
      </c>
      <c r="R7031" s="12">
        <v>14.26</v>
      </c>
      <c r="S7031" t="str">
        <f t="shared" si="329"/>
        <v>New</v>
      </c>
    </row>
    <row r="7032" spans="1:19" x14ac:dyDescent="0.35">
      <c r="A7032" s="1">
        <v>7043</v>
      </c>
      <c r="B7032" s="4">
        <v>43188</v>
      </c>
      <c r="C7032" s="4" t="str">
        <f t="shared" si="327"/>
        <v>March</v>
      </c>
      <c r="D7032" s="4" t="str">
        <f t="shared" si="328"/>
        <v>2018</v>
      </c>
      <c r="E7032" s="8">
        <v>5740</v>
      </c>
      <c r="F7032" t="s">
        <v>105</v>
      </c>
      <c r="G7032" t="s">
        <v>109</v>
      </c>
      <c r="H7032" t="s">
        <v>107</v>
      </c>
      <c r="I7032">
        <v>3</v>
      </c>
      <c r="J7032" t="s">
        <v>72</v>
      </c>
      <c r="K7032" t="e" vm="26">
        <v>#VALUE!</v>
      </c>
      <c r="L7032" t="e" vm="25">
        <v>#VALUE!</v>
      </c>
      <c r="M7032" t="e" vm="3">
        <v>#VALUE!</v>
      </c>
      <c r="N7032" t="s">
        <v>12</v>
      </c>
      <c r="O7032" t="s">
        <v>54</v>
      </c>
      <c r="P7032" t="s">
        <v>55</v>
      </c>
      <c r="Q7032" s="10">
        <v>4</v>
      </c>
      <c r="R7032" s="12">
        <v>8.61</v>
      </c>
      <c r="S7032" t="str">
        <f t="shared" si="329"/>
        <v>New</v>
      </c>
    </row>
    <row r="7033" spans="1:19" x14ac:dyDescent="0.35">
      <c r="A7033" s="1">
        <v>7044</v>
      </c>
      <c r="B7033" s="4">
        <v>43188</v>
      </c>
      <c r="C7033" s="4" t="str">
        <f t="shared" si="327"/>
        <v>March</v>
      </c>
      <c r="D7033" s="4" t="str">
        <f t="shared" si="328"/>
        <v>2018</v>
      </c>
      <c r="E7033" s="8">
        <v>992</v>
      </c>
      <c r="F7033" t="s">
        <v>105</v>
      </c>
      <c r="G7033" t="s">
        <v>109</v>
      </c>
      <c r="H7033" t="s">
        <v>107</v>
      </c>
      <c r="I7033">
        <v>3</v>
      </c>
      <c r="J7033" t="s">
        <v>37</v>
      </c>
      <c r="K7033" t="e" vm="8">
        <v>#VALUE!</v>
      </c>
      <c r="L7033" t="e" vm="2">
        <v>#VALUE!</v>
      </c>
      <c r="M7033" t="e" vm="3">
        <v>#VALUE!</v>
      </c>
      <c r="N7033" t="s">
        <v>9</v>
      </c>
      <c r="O7033" t="s">
        <v>10</v>
      </c>
      <c r="P7033" t="s">
        <v>11</v>
      </c>
      <c r="Q7033" s="10">
        <v>4</v>
      </c>
      <c r="R7033" s="12">
        <v>3.7</v>
      </c>
      <c r="S7033" t="str">
        <f t="shared" si="329"/>
        <v>Retained</v>
      </c>
    </row>
    <row r="7034" spans="1:19" x14ac:dyDescent="0.35">
      <c r="A7034" s="1">
        <v>7045</v>
      </c>
      <c r="B7034" s="4">
        <v>43188</v>
      </c>
      <c r="C7034" s="4" t="str">
        <f t="shared" si="327"/>
        <v>March</v>
      </c>
      <c r="D7034" s="4" t="str">
        <f t="shared" si="328"/>
        <v>2018</v>
      </c>
      <c r="E7034" s="8">
        <v>4797</v>
      </c>
      <c r="F7034" t="s">
        <v>106</v>
      </c>
      <c r="G7034" t="s">
        <v>110</v>
      </c>
      <c r="H7034" t="s">
        <v>107</v>
      </c>
      <c r="I7034">
        <v>2</v>
      </c>
      <c r="J7034" t="s">
        <v>37</v>
      </c>
      <c r="K7034" t="e" vm="22">
        <v>#VALUE!</v>
      </c>
      <c r="L7034" t="e" vm="23">
        <v>#VALUE!</v>
      </c>
      <c r="M7034" t="e" vm="3">
        <v>#VALUE!</v>
      </c>
      <c r="N7034" t="s">
        <v>5</v>
      </c>
      <c r="O7034" t="s">
        <v>6</v>
      </c>
      <c r="P7034" t="s">
        <v>43</v>
      </c>
      <c r="Q7034" s="10">
        <v>3</v>
      </c>
      <c r="R7034" s="12">
        <v>30.41</v>
      </c>
      <c r="S7034" t="str">
        <f t="shared" si="329"/>
        <v>New</v>
      </c>
    </row>
    <row r="7035" spans="1:19" x14ac:dyDescent="0.35">
      <c r="A7035" s="1">
        <v>7046</v>
      </c>
      <c r="B7035" s="4">
        <v>43188</v>
      </c>
      <c r="C7035" s="4" t="str">
        <f t="shared" si="327"/>
        <v>March</v>
      </c>
      <c r="D7035" s="4" t="str">
        <f t="shared" si="328"/>
        <v>2018</v>
      </c>
      <c r="E7035" s="8">
        <v>9300</v>
      </c>
      <c r="F7035" t="s">
        <v>106</v>
      </c>
      <c r="G7035" t="s">
        <v>109</v>
      </c>
      <c r="H7035" t="s">
        <v>107</v>
      </c>
      <c r="I7035">
        <v>3</v>
      </c>
      <c r="J7035" t="s">
        <v>51</v>
      </c>
      <c r="K7035" t="e" vm="8">
        <v>#VALUE!</v>
      </c>
      <c r="L7035" t="e" vm="2">
        <v>#VALUE!</v>
      </c>
      <c r="M7035" t="e" vm="3">
        <v>#VALUE!</v>
      </c>
      <c r="N7035" t="s">
        <v>5</v>
      </c>
      <c r="O7035" t="s">
        <v>45</v>
      </c>
      <c r="P7035" t="s">
        <v>45</v>
      </c>
      <c r="Q7035" s="10">
        <v>7</v>
      </c>
      <c r="R7035" s="12">
        <v>20.16</v>
      </c>
      <c r="S7035" t="str">
        <f t="shared" si="329"/>
        <v>Retained</v>
      </c>
    </row>
    <row r="7036" spans="1:19" x14ac:dyDescent="0.35">
      <c r="A7036" s="1">
        <v>7047</v>
      </c>
      <c r="B7036" s="4">
        <v>43188</v>
      </c>
      <c r="C7036" s="4" t="str">
        <f t="shared" si="327"/>
        <v>March</v>
      </c>
      <c r="D7036" s="4" t="str">
        <f t="shared" si="328"/>
        <v>2018</v>
      </c>
      <c r="E7036" s="8">
        <v>9235</v>
      </c>
      <c r="F7036" t="s">
        <v>106</v>
      </c>
      <c r="G7036" t="s">
        <v>110</v>
      </c>
      <c r="H7036" t="s">
        <v>107</v>
      </c>
      <c r="I7036">
        <v>4</v>
      </c>
      <c r="J7036" t="s">
        <v>4</v>
      </c>
      <c r="K7036" t="e" vm="28">
        <v>#VALUE!</v>
      </c>
      <c r="L7036" t="e" vm="29">
        <v>#VALUE!</v>
      </c>
      <c r="M7036" t="e" vm="3">
        <v>#VALUE!</v>
      </c>
      <c r="N7036" t="s">
        <v>5</v>
      </c>
      <c r="O7036" t="s">
        <v>30</v>
      </c>
      <c r="P7036" t="s">
        <v>69</v>
      </c>
      <c r="Q7036" s="10">
        <v>2</v>
      </c>
      <c r="R7036" s="12">
        <v>7.29</v>
      </c>
      <c r="S7036" t="str">
        <f t="shared" si="329"/>
        <v>New</v>
      </c>
    </row>
    <row r="7037" spans="1:19" x14ac:dyDescent="0.35">
      <c r="A7037" s="1">
        <v>7048</v>
      </c>
      <c r="B7037" s="4">
        <v>43188</v>
      </c>
      <c r="C7037" s="4" t="str">
        <f t="shared" si="327"/>
        <v>March</v>
      </c>
      <c r="D7037" s="4" t="str">
        <f t="shared" si="328"/>
        <v>2018</v>
      </c>
      <c r="E7037" s="8">
        <v>7594</v>
      </c>
      <c r="F7037" t="s">
        <v>106</v>
      </c>
      <c r="G7037" t="s">
        <v>109</v>
      </c>
      <c r="H7037" t="s">
        <v>108</v>
      </c>
      <c r="I7037">
        <v>4</v>
      </c>
      <c r="J7037" t="s">
        <v>37</v>
      </c>
      <c r="K7037" t="e" vm="6">
        <v>#VALUE!</v>
      </c>
      <c r="L7037" t="e" vm="7">
        <v>#VALUE!</v>
      </c>
      <c r="M7037" t="e" vm="3">
        <v>#VALUE!</v>
      </c>
      <c r="N7037" t="s">
        <v>9</v>
      </c>
      <c r="O7037" t="s">
        <v>59</v>
      </c>
      <c r="P7037" t="s">
        <v>60</v>
      </c>
      <c r="Q7037" s="10">
        <v>4</v>
      </c>
      <c r="R7037" s="12">
        <v>7.85</v>
      </c>
      <c r="S7037" t="str">
        <f t="shared" si="329"/>
        <v>New</v>
      </c>
    </row>
    <row r="7038" spans="1:19" x14ac:dyDescent="0.35">
      <c r="A7038" s="1">
        <v>7049</v>
      </c>
      <c r="B7038" s="4">
        <v>43188</v>
      </c>
      <c r="C7038" s="4" t="str">
        <f t="shared" si="327"/>
        <v>March</v>
      </c>
      <c r="D7038" s="4" t="str">
        <f t="shared" si="328"/>
        <v>2018</v>
      </c>
      <c r="E7038" s="8">
        <v>3826</v>
      </c>
      <c r="F7038" t="s">
        <v>106</v>
      </c>
      <c r="G7038" t="s">
        <v>110</v>
      </c>
      <c r="H7038" t="s">
        <v>108</v>
      </c>
      <c r="I7038">
        <v>2</v>
      </c>
      <c r="J7038" t="s">
        <v>4</v>
      </c>
      <c r="K7038" t="e" vm="17">
        <v>#VALUE!</v>
      </c>
      <c r="L7038" t="e" vm="5">
        <v>#VALUE!</v>
      </c>
      <c r="M7038" t="e" vm="3">
        <v>#VALUE!</v>
      </c>
      <c r="N7038" t="s">
        <v>5</v>
      </c>
      <c r="O7038" t="s">
        <v>6</v>
      </c>
      <c r="P7038" t="s">
        <v>43</v>
      </c>
      <c r="Q7038" s="10">
        <v>3</v>
      </c>
      <c r="R7038" s="12">
        <v>18.98</v>
      </c>
      <c r="S7038" t="str">
        <f t="shared" si="329"/>
        <v>Retained</v>
      </c>
    </row>
    <row r="7039" spans="1:19" x14ac:dyDescent="0.35">
      <c r="A7039" s="1">
        <v>7050</v>
      </c>
      <c r="B7039" s="4">
        <v>43188</v>
      </c>
      <c r="C7039" s="4" t="str">
        <f t="shared" si="327"/>
        <v>March</v>
      </c>
      <c r="D7039" s="4" t="str">
        <f t="shared" si="328"/>
        <v>2018</v>
      </c>
      <c r="E7039" s="8">
        <v>2760</v>
      </c>
      <c r="F7039" t="s">
        <v>106</v>
      </c>
      <c r="G7039" t="s">
        <v>109</v>
      </c>
      <c r="H7039" t="s">
        <v>108</v>
      </c>
      <c r="I7039">
        <v>4</v>
      </c>
      <c r="J7039" t="s">
        <v>4</v>
      </c>
      <c r="K7039" t="e" vm="1">
        <v>#VALUE!</v>
      </c>
      <c r="L7039" t="e" vm="2">
        <v>#VALUE!</v>
      </c>
      <c r="M7039" t="e" vm="3">
        <v>#VALUE!</v>
      </c>
      <c r="N7039" t="s">
        <v>5</v>
      </c>
      <c r="O7039" t="s">
        <v>45</v>
      </c>
      <c r="P7039" t="s">
        <v>45</v>
      </c>
      <c r="Q7039" s="10">
        <v>4</v>
      </c>
      <c r="R7039" s="12">
        <v>2.2400000000000002</v>
      </c>
      <c r="S7039" t="str">
        <f t="shared" si="329"/>
        <v>New</v>
      </c>
    </row>
    <row r="7040" spans="1:19" x14ac:dyDescent="0.35">
      <c r="A7040" s="1">
        <v>7051</v>
      </c>
      <c r="B7040" s="4">
        <v>43188</v>
      </c>
      <c r="C7040" s="4" t="str">
        <f t="shared" si="327"/>
        <v>March</v>
      </c>
      <c r="D7040" s="4" t="str">
        <f t="shared" si="328"/>
        <v>2018</v>
      </c>
      <c r="E7040" s="8">
        <v>7863</v>
      </c>
      <c r="F7040" t="s">
        <v>105</v>
      </c>
      <c r="G7040" t="s">
        <v>110</v>
      </c>
      <c r="H7040" t="s">
        <v>107</v>
      </c>
      <c r="I7040">
        <v>5</v>
      </c>
      <c r="J7040" t="s">
        <v>4</v>
      </c>
      <c r="K7040" t="e" vm="28">
        <v>#VALUE!</v>
      </c>
      <c r="L7040" t="e" vm="29">
        <v>#VALUE!</v>
      </c>
      <c r="M7040" t="e" vm="3">
        <v>#VALUE!</v>
      </c>
      <c r="N7040" t="s">
        <v>5</v>
      </c>
      <c r="O7040" t="s">
        <v>28</v>
      </c>
      <c r="P7040" t="s">
        <v>49</v>
      </c>
      <c r="Q7040" s="10">
        <v>3</v>
      </c>
      <c r="R7040" s="12">
        <v>2.27</v>
      </c>
      <c r="S7040" t="str">
        <f t="shared" si="329"/>
        <v>New</v>
      </c>
    </row>
    <row r="7041" spans="1:19" x14ac:dyDescent="0.35">
      <c r="A7041" s="1">
        <v>7052</v>
      </c>
      <c r="B7041" s="4">
        <v>43188</v>
      </c>
      <c r="C7041" s="4" t="str">
        <f t="shared" si="327"/>
        <v>March</v>
      </c>
      <c r="D7041" s="4" t="str">
        <f t="shared" si="328"/>
        <v>2018</v>
      </c>
      <c r="E7041" s="8">
        <v>4925</v>
      </c>
      <c r="F7041" t="s">
        <v>105</v>
      </c>
      <c r="G7041" t="s">
        <v>109</v>
      </c>
      <c r="H7041" t="s">
        <v>107</v>
      </c>
      <c r="I7041">
        <v>0</v>
      </c>
      <c r="J7041" t="s">
        <v>4</v>
      </c>
      <c r="K7041" t="e" vm="17">
        <v>#VALUE!</v>
      </c>
      <c r="L7041" t="e" vm="5">
        <v>#VALUE!</v>
      </c>
      <c r="M7041" t="e" vm="3">
        <v>#VALUE!</v>
      </c>
      <c r="N7041" t="s">
        <v>5</v>
      </c>
      <c r="O7041" t="s">
        <v>41</v>
      </c>
      <c r="P7041" t="s">
        <v>42</v>
      </c>
      <c r="Q7041" s="10">
        <v>6</v>
      </c>
      <c r="R7041" s="12">
        <v>9.6999999999999993</v>
      </c>
      <c r="S7041" t="str">
        <f t="shared" si="329"/>
        <v>Retained</v>
      </c>
    </row>
    <row r="7042" spans="1:19" x14ac:dyDescent="0.35">
      <c r="A7042" s="1">
        <v>7053</v>
      </c>
      <c r="B7042" s="4">
        <v>43188</v>
      </c>
      <c r="C7042" s="4" t="str">
        <f t="shared" ref="C7042:C7105" si="330">TEXT(B7042, "MMMM")</f>
        <v>March</v>
      </c>
      <c r="D7042" s="4" t="str">
        <f t="shared" ref="D7042:D7105" si="331">TEXT(B7042, "YYYY")</f>
        <v>2018</v>
      </c>
      <c r="E7042" s="8">
        <v>3293</v>
      </c>
      <c r="F7042" t="s">
        <v>105</v>
      </c>
      <c r="G7042" t="s">
        <v>110</v>
      </c>
      <c r="H7042" t="s">
        <v>107</v>
      </c>
      <c r="I7042">
        <v>2</v>
      </c>
      <c r="J7042" t="s">
        <v>37</v>
      </c>
      <c r="K7042" t="e" vm="6">
        <v>#VALUE!</v>
      </c>
      <c r="L7042" t="e" vm="7">
        <v>#VALUE!</v>
      </c>
      <c r="M7042" t="e" vm="3">
        <v>#VALUE!</v>
      </c>
      <c r="N7042" t="s">
        <v>5</v>
      </c>
      <c r="O7042" t="s">
        <v>7</v>
      </c>
      <c r="P7042" t="s">
        <v>27</v>
      </c>
      <c r="Q7042" s="10">
        <v>4</v>
      </c>
      <c r="R7042" s="12">
        <v>22.36</v>
      </c>
      <c r="S7042" t="str">
        <f t="shared" ref="S7042:S7105" si="332">IF(COUNTIFS(E:E, E7042, B:B, "&lt;="&amp;B7042)&gt;1, "Retained", "New")</f>
        <v>Retained</v>
      </c>
    </row>
    <row r="7043" spans="1:19" x14ac:dyDescent="0.35">
      <c r="A7043" s="1">
        <v>7054</v>
      </c>
      <c r="B7043" s="4">
        <v>43188</v>
      </c>
      <c r="C7043" s="4" t="str">
        <f t="shared" si="330"/>
        <v>March</v>
      </c>
      <c r="D7043" s="4" t="str">
        <f t="shared" si="331"/>
        <v>2018</v>
      </c>
      <c r="E7043" s="8">
        <v>9820</v>
      </c>
      <c r="F7043" t="s">
        <v>105</v>
      </c>
      <c r="G7043" t="s">
        <v>109</v>
      </c>
      <c r="H7043" t="s">
        <v>108</v>
      </c>
      <c r="I7043">
        <v>3</v>
      </c>
      <c r="J7043" t="s">
        <v>4</v>
      </c>
      <c r="K7043" t="e" vm="24">
        <v>#VALUE!</v>
      </c>
      <c r="L7043" t="e" vm="25">
        <v>#VALUE!</v>
      </c>
      <c r="M7043" t="e" vm="3">
        <v>#VALUE!</v>
      </c>
      <c r="N7043" t="s">
        <v>12</v>
      </c>
      <c r="O7043" t="s">
        <v>22</v>
      </c>
      <c r="P7043" t="s">
        <v>50</v>
      </c>
      <c r="Q7043" s="10">
        <v>5</v>
      </c>
      <c r="R7043" s="12">
        <v>17.95</v>
      </c>
      <c r="S7043" t="str">
        <f t="shared" si="332"/>
        <v>Retained</v>
      </c>
    </row>
    <row r="7044" spans="1:19" x14ac:dyDescent="0.35">
      <c r="A7044" s="1">
        <v>7055</v>
      </c>
      <c r="B7044" s="4">
        <v>43188</v>
      </c>
      <c r="C7044" s="4" t="str">
        <f t="shared" si="330"/>
        <v>March</v>
      </c>
      <c r="D7044" s="4" t="str">
        <f t="shared" si="331"/>
        <v>2018</v>
      </c>
      <c r="E7044" s="8">
        <v>782</v>
      </c>
      <c r="F7044" t="s">
        <v>106</v>
      </c>
      <c r="G7044" t="s">
        <v>110</v>
      </c>
      <c r="H7044" t="s">
        <v>107</v>
      </c>
      <c r="I7044">
        <v>5</v>
      </c>
      <c r="J7044" t="s">
        <v>4</v>
      </c>
      <c r="K7044" t="e" vm="13">
        <v>#VALUE!</v>
      </c>
      <c r="L7044" t="e" vm="5">
        <v>#VALUE!</v>
      </c>
      <c r="M7044" t="e" vm="3">
        <v>#VALUE!</v>
      </c>
      <c r="N7044" t="s">
        <v>5</v>
      </c>
      <c r="O7044" t="s">
        <v>6</v>
      </c>
      <c r="P7044" t="s">
        <v>43</v>
      </c>
      <c r="Q7044" s="10">
        <v>3</v>
      </c>
      <c r="R7044" s="12">
        <v>10.94</v>
      </c>
      <c r="S7044" t="str">
        <f t="shared" si="332"/>
        <v>Retained</v>
      </c>
    </row>
    <row r="7045" spans="1:19" x14ac:dyDescent="0.35">
      <c r="A7045" s="1">
        <v>7056</v>
      </c>
      <c r="B7045" s="4">
        <v>43188</v>
      </c>
      <c r="C7045" s="4" t="str">
        <f t="shared" si="330"/>
        <v>March</v>
      </c>
      <c r="D7045" s="4" t="str">
        <f t="shared" si="331"/>
        <v>2018</v>
      </c>
      <c r="E7045" s="8">
        <v>3197</v>
      </c>
      <c r="F7045" t="s">
        <v>105</v>
      </c>
      <c r="G7045" t="s">
        <v>109</v>
      </c>
      <c r="H7045" t="s">
        <v>108</v>
      </c>
      <c r="I7045">
        <v>5</v>
      </c>
      <c r="J7045" t="s">
        <v>4</v>
      </c>
      <c r="K7045" t="e" vm="10">
        <v>#VALUE!</v>
      </c>
      <c r="L7045" t="e" vm="5">
        <v>#VALUE!</v>
      </c>
      <c r="M7045" t="e" vm="3">
        <v>#VALUE!</v>
      </c>
      <c r="N7045" t="s">
        <v>5</v>
      </c>
      <c r="O7045" t="s">
        <v>6</v>
      </c>
      <c r="P7045" t="s">
        <v>43</v>
      </c>
      <c r="Q7045" s="10">
        <v>2</v>
      </c>
      <c r="R7045" s="12">
        <v>2.5499999999999998</v>
      </c>
      <c r="S7045" t="str">
        <f t="shared" si="332"/>
        <v>Retained</v>
      </c>
    </row>
    <row r="7046" spans="1:19" x14ac:dyDescent="0.35">
      <c r="A7046" s="1">
        <v>7057</v>
      </c>
      <c r="B7046" s="4">
        <v>43188</v>
      </c>
      <c r="C7046" s="4" t="str">
        <f t="shared" si="330"/>
        <v>March</v>
      </c>
      <c r="D7046" s="4" t="str">
        <f t="shared" si="331"/>
        <v>2018</v>
      </c>
      <c r="E7046" s="8">
        <v>7550</v>
      </c>
      <c r="F7046" t="s">
        <v>106</v>
      </c>
      <c r="G7046" t="s">
        <v>110</v>
      </c>
      <c r="H7046" t="s">
        <v>107</v>
      </c>
      <c r="I7046">
        <v>4</v>
      </c>
      <c r="J7046" t="s">
        <v>51</v>
      </c>
      <c r="K7046" t="e" vm="28">
        <v>#VALUE!</v>
      </c>
      <c r="L7046" t="e" vm="29">
        <v>#VALUE!</v>
      </c>
      <c r="M7046" t="e" vm="3">
        <v>#VALUE!</v>
      </c>
      <c r="N7046" t="s">
        <v>5</v>
      </c>
      <c r="O7046" t="s">
        <v>41</v>
      </c>
      <c r="P7046" t="s">
        <v>42</v>
      </c>
      <c r="Q7046" s="10">
        <v>7</v>
      </c>
      <c r="R7046" s="12">
        <v>9.3000000000000007</v>
      </c>
      <c r="S7046" t="str">
        <f t="shared" si="332"/>
        <v>New</v>
      </c>
    </row>
    <row r="7047" spans="1:19" x14ac:dyDescent="0.35">
      <c r="A7047" s="1">
        <v>7058</v>
      </c>
      <c r="B7047" s="4">
        <v>43189</v>
      </c>
      <c r="C7047" s="4" t="str">
        <f t="shared" si="330"/>
        <v>March</v>
      </c>
      <c r="D7047" s="4" t="str">
        <f t="shared" si="331"/>
        <v>2018</v>
      </c>
      <c r="E7047" s="8">
        <v>8293</v>
      </c>
      <c r="F7047" t="s">
        <v>105</v>
      </c>
      <c r="G7047" t="s">
        <v>110</v>
      </c>
      <c r="H7047" t="s">
        <v>107</v>
      </c>
      <c r="I7047">
        <v>4</v>
      </c>
      <c r="J7047" t="s">
        <v>51</v>
      </c>
      <c r="K7047" t="e" vm="22">
        <v>#VALUE!</v>
      </c>
      <c r="L7047" t="e" vm="23">
        <v>#VALUE!</v>
      </c>
      <c r="M7047" t="e" vm="3">
        <v>#VALUE!</v>
      </c>
      <c r="N7047" t="s">
        <v>5</v>
      </c>
      <c r="O7047" t="s">
        <v>30</v>
      </c>
      <c r="P7047" t="s">
        <v>31</v>
      </c>
      <c r="Q7047" s="10">
        <v>5</v>
      </c>
      <c r="R7047" s="12">
        <v>20.59</v>
      </c>
      <c r="S7047" t="str">
        <f t="shared" si="332"/>
        <v>New</v>
      </c>
    </row>
    <row r="7048" spans="1:19" x14ac:dyDescent="0.35">
      <c r="A7048" s="1">
        <v>7059</v>
      </c>
      <c r="B7048" s="4">
        <v>43189</v>
      </c>
      <c r="C7048" s="4" t="str">
        <f t="shared" si="330"/>
        <v>March</v>
      </c>
      <c r="D7048" s="4" t="str">
        <f t="shared" si="331"/>
        <v>2018</v>
      </c>
      <c r="E7048" s="8">
        <v>1548</v>
      </c>
      <c r="F7048" t="s">
        <v>105</v>
      </c>
      <c r="G7048" t="s">
        <v>109</v>
      </c>
      <c r="H7048" t="s">
        <v>107</v>
      </c>
      <c r="I7048">
        <v>2</v>
      </c>
      <c r="J7048" t="s">
        <v>51</v>
      </c>
      <c r="K7048" t="e" vm="9">
        <v>#VALUE!</v>
      </c>
      <c r="L7048" t="e" vm="7">
        <v>#VALUE!</v>
      </c>
      <c r="M7048" t="e" vm="3">
        <v>#VALUE!</v>
      </c>
      <c r="N7048" t="s">
        <v>5</v>
      </c>
      <c r="O7048" t="s">
        <v>7</v>
      </c>
      <c r="P7048" t="s">
        <v>8</v>
      </c>
      <c r="Q7048" s="10">
        <v>5</v>
      </c>
      <c r="R7048" s="12">
        <v>9.74</v>
      </c>
      <c r="S7048" t="str">
        <f t="shared" si="332"/>
        <v>Retained</v>
      </c>
    </row>
    <row r="7049" spans="1:19" x14ac:dyDescent="0.35">
      <c r="A7049" s="1">
        <v>7060</v>
      </c>
      <c r="B7049" s="4">
        <v>43189</v>
      </c>
      <c r="C7049" s="4" t="str">
        <f t="shared" si="330"/>
        <v>March</v>
      </c>
      <c r="D7049" s="4" t="str">
        <f t="shared" si="331"/>
        <v>2018</v>
      </c>
      <c r="E7049" s="8">
        <v>9743</v>
      </c>
      <c r="F7049" t="s">
        <v>105</v>
      </c>
      <c r="G7049" t="s">
        <v>110</v>
      </c>
      <c r="H7049" t="s">
        <v>108</v>
      </c>
      <c r="I7049">
        <v>4</v>
      </c>
      <c r="J7049" t="s">
        <v>4</v>
      </c>
      <c r="K7049" t="e" vm="18">
        <v>#VALUE!</v>
      </c>
      <c r="L7049" t="e" vm="19">
        <v>#VALUE!</v>
      </c>
      <c r="M7049" t="e" vm="3">
        <v>#VALUE!</v>
      </c>
      <c r="N7049" t="s">
        <v>5</v>
      </c>
      <c r="O7049" t="s">
        <v>45</v>
      </c>
      <c r="P7049" t="s">
        <v>45</v>
      </c>
      <c r="Q7049" s="10">
        <v>4</v>
      </c>
      <c r="R7049" s="12">
        <v>22.44</v>
      </c>
      <c r="S7049" t="str">
        <f t="shared" si="332"/>
        <v>Retained</v>
      </c>
    </row>
    <row r="7050" spans="1:19" x14ac:dyDescent="0.35">
      <c r="A7050" s="1">
        <v>7061</v>
      </c>
      <c r="B7050" s="4">
        <v>43189</v>
      </c>
      <c r="C7050" s="4" t="str">
        <f t="shared" si="330"/>
        <v>March</v>
      </c>
      <c r="D7050" s="4" t="str">
        <f t="shared" si="331"/>
        <v>2018</v>
      </c>
      <c r="E7050" s="8">
        <v>4846</v>
      </c>
      <c r="F7050" t="s">
        <v>106</v>
      </c>
      <c r="G7050" t="s">
        <v>109</v>
      </c>
      <c r="H7050" t="s">
        <v>107</v>
      </c>
      <c r="I7050">
        <v>3</v>
      </c>
      <c r="J7050" t="s">
        <v>37</v>
      </c>
      <c r="K7050" t="e" vm="13">
        <v>#VALUE!</v>
      </c>
      <c r="L7050" t="e" vm="5">
        <v>#VALUE!</v>
      </c>
      <c r="M7050" t="e" vm="3">
        <v>#VALUE!</v>
      </c>
      <c r="N7050" t="s">
        <v>5</v>
      </c>
      <c r="O7050" t="s">
        <v>45</v>
      </c>
      <c r="P7050" t="s">
        <v>45</v>
      </c>
      <c r="Q7050" s="10">
        <v>4</v>
      </c>
      <c r="R7050" s="12">
        <v>3.8</v>
      </c>
      <c r="S7050" t="str">
        <f t="shared" si="332"/>
        <v>Retained</v>
      </c>
    </row>
    <row r="7051" spans="1:19" x14ac:dyDescent="0.35">
      <c r="A7051" s="1">
        <v>7062</v>
      </c>
      <c r="B7051" s="4">
        <v>43189</v>
      </c>
      <c r="C7051" s="4" t="str">
        <f t="shared" si="330"/>
        <v>March</v>
      </c>
      <c r="D7051" s="4" t="str">
        <f t="shared" si="331"/>
        <v>2018</v>
      </c>
      <c r="E7051" s="8">
        <v>7121</v>
      </c>
      <c r="F7051" t="s">
        <v>105</v>
      </c>
      <c r="G7051" t="s">
        <v>109</v>
      </c>
      <c r="H7051" t="s">
        <v>108</v>
      </c>
      <c r="I7051">
        <v>4</v>
      </c>
      <c r="J7051" t="s">
        <v>38</v>
      </c>
      <c r="K7051" t="e" vm="24">
        <v>#VALUE!</v>
      </c>
      <c r="L7051" t="e" vm="25">
        <v>#VALUE!</v>
      </c>
      <c r="M7051" t="e" vm="3">
        <v>#VALUE!</v>
      </c>
      <c r="N7051" t="s">
        <v>5</v>
      </c>
      <c r="O7051" t="s">
        <v>34</v>
      </c>
      <c r="P7051" t="s">
        <v>34</v>
      </c>
      <c r="Q7051" s="10">
        <v>5</v>
      </c>
      <c r="R7051" s="12">
        <v>40.25</v>
      </c>
      <c r="S7051" t="str">
        <f t="shared" si="332"/>
        <v>Retained</v>
      </c>
    </row>
    <row r="7052" spans="1:19" x14ac:dyDescent="0.35">
      <c r="A7052" s="1">
        <v>7063</v>
      </c>
      <c r="B7052" s="4">
        <v>43189</v>
      </c>
      <c r="C7052" s="4" t="str">
        <f t="shared" si="330"/>
        <v>March</v>
      </c>
      <c r="D7052" s="4" t="str">
        <f t="shared" si="331"/>
        <v>2018</v>
      </c>
      <c r="E7052" s="8">
        <v>1390</v>
      </c>
      <c r="F7052" t="s">
        <v>105</v>
      </c>
      <c r="G7052" t="s">
        <v>109</v>
      </c>
      <c r="H7052" t="s">
        <v>107</v>
      </c>
      <c r="I7052">
        <v>1</v>
      </c>
      <c r="J7052" t="s">
        <v>72</v>
      </c>
      <c r="K7052" t="e" vm="18">
        <v>#VALUE!</v>
      </c>
      <c r="L7052" t="e" vm="19">
        <v>#VALUE!</v>
      </c>
      <c r="M7052" t="e" vm="3">
        <v>#VALUE!</v>
      </c>
      <c r="N7052" t="s">
        <v>5</v>
      </c>
      <c r="O7052" t="s">
        <v>20</v>
      </c>
      <c r="P7052" t="s">
        <v>21</v>
      </c>
      <c r="Q7052" s="10">
        <v>3</v>
      </c>
      <c r="R7052" s="12">
        <v>4.59</v>
      </c>
      <c r="S7052" t="str">
        <f t="shared" si="332"/>
        <v>Retained</v>
      </c>
    </row>
    <row r="7053" spans="1:19" x14ac:dyDescent="0.35">
      <c r="A7053" s="1">
        <v>7064</v>
      </c>
      <c r="B7053" s="4">
        <v>43189</v>
      </c>
      <c r="C7053" s="4" t="str">
        <f t="shared" si="330"/>
        <v>March</v>
      </c>
      <c r="D7053" s="4" t="str">
        <f t="shared" si="331"/>
        <v>2018</v>
      </c>
      <c r="E7053" s="8">
        <v>2769</v>
      </c>
      <c r="F7053" t="s">
        <v>106</v>
      </c>
      <c r="G7053" t="s">
        <v>109</v>
      </c>
      <c r="H7053" t="s">
        <v>107</v>
      </c>
      <c r="I7053">
        <v>1</v>
      </c>
      <c r="J7053" t="s">
        <v>51</v>
      </c>
      <c r="K7053" t="e" vm="17">
        <v>#VALUE!</v>
      </c>
      <c r="L7053" t="e" vm="5">
        <v>#VALUE!</v>
      </c>
      <c r="M7053" t="e" vm="3">
        <v>#VALUE!</v>
      </c>
      <c r="N7053" t="s">
        <v>12</v>
      </c>
      <c r="O7053" t="s">
        <v>22</v>
      </c>
      <c r="P7053" t="s">
        <v>36</v>
      </c>
      <c r="Q7053" s="10">
        <v>4</v>
      </c>
      <c r="R7053" s="12">
        <v>11.72</v>
      </c>
      <c r="S7053" t="str">
        <f t="shared" si="332"/>
        <v>Retained</v>
      </c>
    </row>
    <row r="7054" spans="1:19" x14ac:dyDescent="0.35">
      <c r="A7054" s="1">
        <v>7065</v>
      </c>
      <c r="B7054" s="4">
        <v>43189</v>
      </c>
      <c r="C7054" s="4" t="str">
        <f t="shared" si="330"/>
        <v>March</v>
      </c>
      <c r="D7054" s="4" t="str">
        <f t="shared" si="331"/>
        <v>2018</v>
      </c>
      <c r="E7054" s="8">
        <v>3411</v>
      </c>
      <c r="F7054" t="s">
        <v>106</v>
      </c>
      <c r="G7054" t="s">
        <v>109</v>
      </c>
      <c r="H7054" t="s">
        <v>108</v>
      </c>
      <c r="I7054">
        <v>4</v>
      </c>
      <c r="J7054" t="s">
        <v>51</v>
      </c>
      <c r="K7054" t="e" vm="20">
        <v>#VALUE!</v>
      </c>
      <c r="L7054" t="e" vm="21">
        <v>#VALUE!</v>
      </c>
      <c r="M7054" t="e" vm="3">
        <v>#VALUE!</v>
      </c>
      <c r="N7054" t="s">
        <v>12</v>
      </c>
      <c r="O7054" t="s">
        <v>22</v>
      </c>
      <c r="P7054" t="s">
        <v>44</v>
      </c>
      <c r="Q7054" s="10">
        <v>2</v>
      </c>
      <c r="R7054" s="12">
        <v>10.38</v>
      </c>
      <c r="S7054" t="str">
        <f t="shared" si="332"/>
        <v>New</v>
      </c>
    </row>
    <row r="7055" spans="1:19" x14ac:dyDescent="0.35">
      <c r="A7055" s="1">
        <v>7066</v>
      </c>
      <c r="B7055" s="4">
        <v>43189</v>
      </c>
      <c r="C7055" s="4" t="str">
        <f t="shared" si="330"/>
        <v>March</v>
      </c>
      <c r="D7055" s="4" t="str">
        <f t="shared" si="331"/>
        <v>2018</v>
      </c>
      <c r="E7055" s="8">
        <v>5738</v>
      </c>
      <c r="F7055" t="s">
        <v>106</v>
      </c>
      <c r="G7055" t="s">
        <v>110</v>
      </c>
      <c r="H7055" t="s">
        <v>107</v>
      </c>
      <c r="I7055">
        <v>1</v>
      </c>
      <c r="J7055" t="s">
        <v>51</v>
      </c>
      <c r="K7055" t="e" vm="4">
        <v>#VALUE!</v>
      </c>
      <c r="L7055" t="e" vm="5">
        <v>#VALUE!</v>
      </c>
      <c r="M7055" t="e" vm="3">
        <v>#VALUE!</v>
      </c>
      <c r="N7055" t="s">
        <v>5</v>
      </c>
      <c r="O7055" t="s">
        <v>7</v>
      </c>
      <c r="P7055" t="s">
        <v>55</v>
      </c>
      <c r="Q7055" s="10">
        <v>4</v>
      </c>
      <c r="R7055" s="12">
        <v>7.13</v>
      </c>
      <c r="S7055" t="str">
        <f t="shared" si="332"/>
        <v>Retained</v>
      </c>
    </row>
    <row r="7056" spans="1:19" x14ac:dyDescent="0.35">
      <c r="A7056" s="1">
        <v>7067</v>
      </c>
      <c r="B7056" s="4">
        <v>43189</v>
      </c>
      <c r="C7056" s="4" t="str">
        <f t="shared" si="330"/>
        <v>March</v>
      </c>
      <c r="D7056" s="4" t="str">
        <f t="shared" si="331"/>
        <v>2018</v>
      </c>
      <c r="E7056" s="8">
        <v>4225</v>
      </c>
      <c r="F7056" t="s">
        <v>106</v>
      </c>
      <c r="G7056" t="s">
        <v>109</v>
      </c>
      <c r="H7056" t="s">
        <v>108</v>
      </c>
      <c r="I7056">
        <v>1</v>
      </c>
      <c r="J7056" t="s">
        <v>71</v>
      </c>
      <c r="K7056" t="e" vm="26">
        <v>#VALUE!</v>
      </c>
      <c r="L7056" t="e" vm="25">
        <v>#VALUE!</v>
      </c>
      <c r="M7056" t="e" vm="3">
        <v>#VALUE!</v>
      </c>
      <c r="N7056" t="s">
        <v>12</v>
      </c>
      <c r="O7056" t="s">
        <v>22</v>
      </c>
      <c r="P7056" t="s">
        <v>36</v>
      </c>
      <c r="Q7056" s="10">
        <v>3</v>
      </c>
      <c r="R7056" s="12">
        <v>4.1100000000000003</v>
      </c>
      <c r="S7056" t="str">
        <f t="shared" si="332"/>
        <v>Retained</v>
      </c>
    </row>
    <row r="7057" spans="1:19" x14ac:dyDescent="0.35">
      <c r="A7057" s="1">
        <v>7068</v>
      </c>
      <c r="B7057" s="4">
        <v>43189</v>
      </c>
      <c r="C7057" s="4" t="str">
        <f t="shared" si="330"/>
        <v>March</v>
      </c>
      <c r="D7057" s="4" t="str">
        <f t="shared" si="331"/>
        <v>2018</v>
      </c>
      <c r="E7057" s="8">
        <v>7403</v>
      </c>
      <c r="F7057" t="s">
        <v>105</v>
      </c>
      <c r="G7057" t="s">
        <v>109</v>
      </c>
      <c r="H7057" t="s">
        <v>108</v>
      </c>
      <c r="I7057">
        <v>1</v>
      </c>
      <c r="J7057" t="s">
        <v>38</v>
      </c>
      <c r="K7057" t="e" vm="29">
        <v>#VALUE!</v>
      </c>
      <c r="L7057" t="e" vm="29">
        <v>#VALUE!</v>
      </c>
      <c r="M7057" t="e" vm="3">
        <v>#VALUE!</v>
      </c>
      <c r="N7057" t="s">
        <v>12</v>
      </c>
      <c r="O7057" t="s">
        <v>22</v>
      </c>
      <c r="P7057" t="s">
        <v>36</v>
      </c>
      <c r="Q7057" s="10">
        <v>2</v>
      </c>
      <c r="R7057" s="12">
        <v>10.28</v>
      </c>
      <c r="S7057" t="str">
        <f t="shared" si="332"/>
        <v>New</v>
      </c>
    </row>
    <row r="7058" spans="1:19" x14ac:dyDescent="0.35">
      <c r="A7058" s="1">
        <v>7069</v>
      </c>
      <c r="B7058" s="4">
        <v>43189</v>
      </c>
      <c r="C7058" s="4" t="str">
        <f t="shared" si="330"/>
        <v>March</v>
      </c>
      <c r="D7058" s="4" t="str">
        <f t="shared" si="331"/>
        <v>2018</v>
      </c>
      <c r="E7058" s="8">
        <v>9307</v>
      </c>
      <c r="F7058" t="s">
        <v>106</v>
      </c>
      <c r="G7058" t="s">
        <v>110</v>
      </c>
      <c r="H7058" t="s">
        <v>107</v>
      </c>
      <c r="I7058">
        <v>3</v>
      </c>
      <c r="J7058" t="s">
        <v>51</v>
      </c>
      <c r="K7058" t="e" vm="6">
        <v>#VALUE!</v>
      </c>
      <c r="L7058" t="e" vm="7">
        <v>#VALUE!</v>
      </c>
      <c r="M7058" t="e" vm="3">
        <v>#VALUE!</v>
      </c>
      <c r="N7058" t="s">
        <v>5</v>
      </c>
      <c r="O7058" t="s">
        <v>7</v>
      </c>
      <c r="P7058" t="s">
        <v>27</v>
      </c>
      <c r="Q7058" s="10">
        <v>7</v>
      </c>
      <c r="R7058" s="12">
        <v>9.3000000000000007</v>
      </c>
      <c r="S7058" t="str">
        <f t="shared" si="332"/>
        <v>Retained</v>
      </c>
    </row>
    <row r="7059" spans="1:19" x14ac:dyDescent="0.35">
      <c r="A7059" s="1">
        <v>7070</v>
      </c>
      <c r="B7059" s="4">
        <v>43189</v>
      </c>
      <c r="C7059" s="4" t="str">
        <f t="shared" si="330"/>
        <v>March</v>
      </c>
      <c r="D7059" s="4" t="str">
        <f t="shared" si="331"/>
        <v>2018</v>
      </c>
      <c r="E7059" s="8">
        <v>4693</v>
      </c>
      <c r="F7059" t="s">
        <v>106</v>
      </c>
      <c r="G7059" t="s">
        <v>109</v>
      </c>
      <c r="H7059" t="s">
        <v>107</v>
      </c>
      <c r="I7059">
        <v>2</v>
      </c>
      <c r="J7059" t="s">
        <v>37</v>
      </c>
      <c r="K7059" t="e" vm="4">
        <v>#VALUE!</v>
      </c>
      <c r="L7059" t="e" vm="5">
        <v>#VALUE!</v>
      </c>
      <c r="M7059" t="e" vm="3">
        <v>#VALUE!</v>
      </c>
      <c r="N7059" t="s">
        <v>5</v>
      </c>
      <c r="O7059" t="s">
        <v>19</v>
      </c>
      <c r="P7059" t="s">
        <v>19</v>
      </c>
      <c r="Q7059" s="10">
        <v>6</v>
      </c>
      <c r="R7059" s="12">
        <v>18.72</v>
      </c>
      <c r="S7059" t="str">
        <f t="shared" si="332"/>
        <v>Retained</v>
      </c>
    </row>
    <row r="7060" spans="1:19" x14ac:dyDescent="0.35">
      <c r="A7060" s="1">
        <v>7071</v>
      </c>
      <c r="B7060" s="4">
        <v>43189</v>
      </c>
      <c r="C7060" s="4" t="str">
        <f t="shared" si="330"/>
        <v>March</v>
      </c>
      <c r="D7060" s="4" t="str">
        <f t="shared" si="331"/>
        <v>2018</v>
      </c>
      <c r="E7060" s="8">
        <v>789</v>
      </c>
      <c r="F7060" t="s">
        <v>105</v>
      </c>
      <c r="G7060" t="s">
        <v>110</v>
      </c>
      <c r="H7060" t="s">
        <v>107</v>
      </c>
      <c r="I7060">
        <v>4</v>
      </c>
      <c r="J7060" t="s">
        <v>4</v>
      </c>
      <c r="K7060" t="e" vm="26">
        <v>#VALUE!</v>
      </c>
      <c r="L7060" t="e" vm="25">
        <v>#VALUE!</v>
      </c>
      <c r="M7060" t="e" vm="3">
        <v>#VALUE!</v>
      </c>
      <c r="N7060" t="s">
        <v>5</v>
      </c>
      <c r="O7060" t="s">
        <v>45</v>
      </c>
      <c r="P7060" t="s">
        <v>45</v>
      </c>
      <c r="Q7060" s="10">
        <v>3</v>
      </c>
      <c r="R7060" s="12">
        <v>4.29</v>
      </c>
      <c r="S7060" t="str">
        <f t="shared" si="332"/>
        <v>Retained</v>
      </c>
    </row>
    <row r="7061" spans="1:19" x14ac:dyDescent="0.35">
      <c r="A7061" s="1">
        <v>7072</v>
      </c>
      <c r="B7061" s="4">
        <v>43189</v>
      </c>
      <c r="C7061" s="4" t="str">
        <f t="shared" si="330"/>
        <v>March</v>
      </c>
      <c r="D7061" s="4" t="str">
        <f t="shared" si="331"/>
        <v>2018</v>
      </c>
      <c r="E7061" s="8">
        <v>2462</v>
      </c>
      <c r="F7061" t="s">
        <v>105</v>
      </c>
      <c r="G7061" t="s">
        <v>110</v>
      </c>
      <c r="H7061" t="s">
        <v>107</v>
      </c>
      <c r="I7061">
        <v>3</v>
      </c>
      <c r="J7061" t="s">
        <v>62</v>
      </c>
      <c r="K7061" t="e" vm="29">
        <v>#VALUE!</v>
      </c>
      <c r="L7061" t="e" vm="29">
        <v>#VALUE!</v>
      </c>
      <c r="M7061" t="e" vm="3">
        <v>#VALUE!</v>
      </c>
      <c r="N7061" t="s">
        <v>9</v>
      </c>
      <c r="O7061" t="s">
        <v>10</v>
      </c>
      <c r="P7061" t="s">
        <v>58</v>
      </c>
      <c r="Q7061" s="10">
        <v>4</v>
      </c>
      <c r="R7061" s="12">
        <v>19.559999999999999</v>
      </c>
      <c r="S7061" t="str">
        <f t="shared" si="332"/>
        <v>Retained</v>
      </c>
    </row>
    <row r="7062" spans="1:19" x14ac:dyDescent="0.35">
      <c r="A7062" s="1">
        <v>7073</v>
      </c>
      <c r="B7062" s="4">
        <v>43189</v>
      </c>
      <c r="C7062" s="4" t="str">
        <f t="shared" si="330"/>
        <v>March</v>
      </c>
      <c r="D7062" s="4" t="str">
        <f t="shared" si="331"/>
        <v>2018</v>
      </c>
      <c r="E7062" s="8">
        <v>1686</v>
      </c>
      <c r="F7062" t="s">
        <v>106</v>
      </c>
      <c r="G7062" t="s">
        <v>110</v>
      </c>
      <c r="H7062" t="s">
        <v>108</v>
      </c>
      <c r="I7062">
        <v>0</v>
      </c>
      <c r="J7062" t="s">
        <v>73</v>
      </c>
      <c r="K7062" t="e" vm="15">
        <v>#VALUE!</v>
      </c>
      <c r="L7062" t="e" vm="5">
        <v>#VALUE!</v>
      </c>
      <c r="M7062" t="e" vm="3">
        <v>#VALUE!</v>
      </c>
      <c r="N7062" t="s">
        <v>5</v>
      </c>
      <c r="O7062" t="s">
        <v>7</v>
      </c>
      <c r="P7062" t="s">
        <v>8</v>
      </c>
      <c r="Q7062" s="10">
        <v>4</v>
      </c>
      <c r="R7062" s="12">
        <v>14.36</v>
      </c>
      <c r="S7062" t="str">
        <f t="shared" si="332"/>
        <v>New</v>
      </c>
    </row>
    <row r="7063" spans="1:19" x14ac:dyDescent="0.35">
      <c r="A7063" s="1">
        <v>7074</v>
      </c>
      <c r="B7063" s="4">
        <v>43189</v>
      </c>
      <c r="C7063" s="4" t="str">
        <f t="shared" si="330"/>
        <v>March</v>
      </c>
      <c r="D7063" s="4" t="str">
        <f t="shared" si="331"/>
        <v>2018</v>
      </c>
      <c r="E7063" s="8">
        <v>4518</v>
      </c>
      <c r="F7063" t="s">
        <v>105</v>
      </c>
      <c r="G7063" t="s">
        <v>109</v>
      </c>
      <c r="H7063" t="s">
        <v>107</v>
      </c>
      <c r="I7063">
        <v>4</v>
      </c>
      <c r="J7063" t="s">
        <v>4</v>
      </c>
      <c r="K7063" t="e" vm="9">
        <v>#VALUE!</v>
      </c>
      <c r="L7063" t="e" vm="7">
        <v>#VALUE!</v>
      </c>
      <c r="M7063" t="e" vm="3">
        <v>#VALUE!</v>
      </c>
      <c r="N7063" t="s">
        <v>5</v>
      </c>
      <c r="O7063" t="s">
        <v>17</v>
      </c>
      <c r="P7063" t="s">
        <v>29</v>
      </c>
      <c r="Q7063" s="10">
        <v>4</v>
      </c>
      <c r="R7063" s="12">
        <v>18.22</v>
      </c>
      <c r="S7063" t="str">
        <f t="shared" si="332"/>
        <v>Retained</v>
      </c>
    </row>
    <row r="7064" spans="1:19" x14ac:dyDescent="0.35">
      <c r="A7064" s="1">
        <v>7075</v>
      </c>
      <c r="B7064" s="4">
        <v>43189</v>
      </c>
      <c r="C7064" s="4" t="str">
        <f t="shared" si="330"/>
        <v>March</v>
      </c>
      <c r="D7064" s="4" t="str">
        <f t="shared" si="331"/>
        <v>2018</v>
      </c>
      <c r="E7064" s="8">
        <v>2371</v>
      </c>
      <c r="F7064" t="s">
        <v>106</v>
      </c>
      <c r="G7064" t="s">
        <v>109</v>
      </c>
      <c r="H7064" t="s">
        <v>108</v>
      </c>
      <c r="I7064">
        <v>1</v>
      </c>
      <c r="J7064" t="s">
        <v>51</v>
      </c>
      <c r="K7064" t="e" vm="17">
        <v>#VALUE!</v>
      </c>
      <c r="L7064" t="e" vm="5">
        <v>#VALUE!</v>
      </c>
      <c r="M7064" t="e" vm="3">
        <v>#VALUE!</v>
      </c>
      <c r="N7064" t="s">
        <v>5</v>
      </c>
      <c r="O7064" t="s">
        <v>28</v>
      </c>
      <c r="P7064" t="s">
        <v>34</v>
      </c>
      <c r="Q7064" s="10">
        <v>4</v>
      </c>
      <c r="R7064" s="12">
        <v>4.6900000000000004</v>
      </c>
      <c r="S7064" t="str">
        <f t="shared" si="332"/>
        <v>Retained</v>
      </c>
    </row>
    <row r="7065" spans="1:19" x14ac:dyDescent="0.35">
      <c r="A7065" s="1">
        <v>7076</v>
      </c>
      <c r="B7065" s="4">
        <v>43189</v>
      </c>
      <c r="C7065" s="4" t="str">
        <f t="shared" si="330"/>
        <v>March</v>
      </c>
      <c r="D7065" s="4" t="str">
        <f t="shared" si="331"/>
        <v>2018</v>
      </c>
      <c r="E7065" s="8">
        <v>8697</v>
      </c>
      <c r="F7065" t="s">
        <v>105</v>
      </c>
      <c r="G7065" t="s">
        <v>109</v>
      </c>
      <c r="H7065" t="s">
        <v>107</v>
      </c>
      <c r="I7065">
        <v>5</v>
      </c>
      <c r="J7065" t="s">
        <v>37</v>
      </c>
      <c r="K7065" t="e" vm="26">
        <v>#VALUE!</v>
      </c>
      <c r="L7065" t="e" vm="25">
        <v>#VALUE!</v>
      </c>
      <c r="M7065" t="e" vm="3">
        <v>#VALUE!</v>
      </c>
      <c r="N7065" t="s">
        <v>5</v>
      </c>
      <c r="O7065" t="s">
        <v>28</v>
      </c>
      <c r="P7065" t="s">
        <v>34</v>
      </c>
      <c r="Q7065" s="10">
        <v>5</v>
      </c>
      <c r="R7065" s="12">
        <v>13.56</v>
      </c>
      <c r="S7065" t="str">
        <f t="shared" si="332"/>
        <v>Retained</v>
      </c>
    </row>
    <row r="7066" spans="1:19" x14ac:dyDescent="0.35">
      <c r="A7066" s="1">
        <v>7077</v>
      </c>
      <c r="B7066" s="4">
        <v>43189</v>
      </c>
      <c r="C7066" s="4" t="str">
        <f t="shared" si="330"/>
        <v>March</v>
      </c>
      <c r="D7066" s="4" t="str">
        <f t="shared" si="331"/>
        <v>2018</v>
      </c>
      <c r="E7066" s="8">
        <v>4029</v>
      </c>
      <c r="F7066" t="s">
        <v>106</v>
      </c>
      <c r="G7066" t="s">
        <v>110</v>
      </c>
      <c r="H7066" t="s">
        <v>108</v>
      </c>
      <c r="I7066">
        <v>3</v>
      </c>
      <c r="J7066" t="s">
        <v>51</v>
      </c>
      <c r="K7066" t="e" vm="13">
        <v>#VALUE!</v>
      </c>
      <c r="L7066" t="e" vm="5">
        <v>#VALUE!</v>
      </c>
      <c r="M7066" t="e" vm="3">
        <v>#VALUE!</v>
      </c>
      <c r="N7066" t="s">
        <v>12</v>
      </c>
      <c r="O7066" t="s">
        <v>22</v>
      </c>
      <c r="P7066" t="s">
        <v>63</v>
      </c>
      <c r="Q7066" s="10">
        <v>4</v>
      </c>
      <c r="R7066" s="12">
        <v>4.26</v>
      </c>
      <c r="S7066" t="str">
        <f t="shared" si="332"/>
        <v>Retained</v>
      </c>
    </row>
    <row r="7067" spans="1:19" x14ac:dyDescent="0.35">
      <c r="A7067" s="1">
        <v>7078</v>
      </c>
      <c r="B7067" s="4">
        <v>43189</v>
      </c>
      <c r="C7067" s="4" t="str">
        <f t="shared" si="330"/>
        <v>March</v>
      </c>
      <c r="D7067" s="4" t="str">
        <f t="shared" si="331"/>
        <v>2018</v>
      </c>
      <c r="E7067" s="8">
        <v>9752</v>
      </c>
      <c r="F7067" t="s">
        <v>105</v>
      </c>
      <c r="G7067" t="s">
        <v>110</v>
      </c>
      <c r="H7067" t="s">
        <v>107</v>
      </c>
      <c r="I7067">
        <v>1</v>
      </c>
      <c r="J7067" t="s">
        <v>4</v>
      </c>
      <c r="K7067" t="e" vm="13">
        <v>#VALUE!</v>
      </c>
      <c r="L7067" t="e" vm="5">
        <v>#VALUE!</v>
      </c>
      <c r="M7067" t="e" vm="3">
        <v>#VALUE!</v>
      </c>
      <c r="N7067" t="s">
        <v>5</v>
      </c>
      <c r="O7067" t="s">
        <v>20</v>
      </c>
      <c r="P7067" t="s">
        <v>21</v>
      </c>
      <c r="Q7067" s="10">
        <v>6</v>
      </c>
      <c r="R7067" s="12">
        <v>9.02</v>
      </c>
      <c r="S7067" t="str">
        <f t="shared" si="332"/>
        <v>Retained</v>
      </c>
    </row>
    <row r="7068" spans="1:19" x14ac:dyDescent="0.35">
      <c r="A7068" s="1">
        <v>7079</v>
      </c>
      <c r="B7068" s="4">
        <v>43189</v>
      </c>
      <c r="C7068" s="4" t="str">
        <f t="shared" si="330"/>
        <v>March</v>
      </c>
      <c r="D7068" s="4" t="str">
        <f t="shared" si="331"/>
        <v>2018</v>
      </c>
      <c r="E7068" s="8">
        <v>7063</v>
      </c>
      <c r="F7068" t="s">
        <v>105</v>
      </c>
      <c r="G7068" t="s">
        <v>110</v>
      </c>
      <c r="H7068" t="s">
        <v>107</v>
      </c>
      <c r="I7068">
        <v>4</v>
      </c>
      <c r="J7068" t="s">
        <v>71</v>
      </c>
      <c r="K7068" t="e" vm="26">
        <v>#VALUE!</v>
      </c>
      <c r="L7068" t="e" vm="25">
        <v>#VALUE!</v>
      </c>
      <c r="M7068" t="e" vm="3">
        <v>#VALUE!</v>
      </c>
      <c r="N7068" t="s">
        <v>5</v>
      </c>
      <c r="O7068" t="s">
        <v>6</v>
      </c>
      <c r="P7068" t="s">
        <v>6</v>
      </c>
      <c r="Q7068" s="10">
        <v>6</v>
      </c>
      <c r="R7068" s="12">
        <v>10.32</v>
      </c>
      <c r="S7068" t="str">
        <f t="shared" si="332"/>
        <v>Retained</v>
      </c>
    </row>
    <row r="7069" spans="1:19" x14ac:dyDescent="0.35">
      <c r="A7069" s="1">
        <v>7080</v>
      </c>
      <c r="B7069" s="4">
        <v>43189</v>
      </c>
      <c r="C7069" s="4" t="str">
        <f t="shared" si="330"/>
        <v>March</v>
      </c>
      <c r="D7069" s="4" t="str">
        <f t="shared" si="331"/>
        <v>2018</v>
      </c>
      <c r="E7069" s="8">
        <v>1785</v>
      </c>
      <c r="F7069" t="s">
        <v>105</v>
      </c>
      <c r="G7069" t="s">
        <v>109</v>
      </c>
      <c r="H7069" t="s">
        <v>108</v>
      </c>
      <c r="I7069">
        <v>5</v>
      </c>
      <c r="J7069" t="s">
        <v>38</v>
      </c>
      <c r="K7069" t="e" vm="4">
        <v>#VALUE!</v>
      </c>
      <c r="L7069" t="e" vm="5">
        <v>#VALUE!</v>
      </c>
      <c r="M7069" t="e" vm="3">
        <v>#VALUE!</v>
      </c>
      <c r="N7069" t="s">
        <v>5</v>
      </c>
      <c r="O7069" t="s">
        <v>28</v>
      </c>
      <c r="P7069" t="s">
        <v>53</v>
      </c>
      <c r="Q7069" s="10">
        <v>2</v>
      </c>
      <c r="R7069" s="12">
        <v>5.9</v>
      </c>
      <c r="S7069" t="str">
        <f t="shared" si="332"/>
        <v>Retained</v>
      </c>
    </row>
    <row r="7070" spans="1:19" x14ac:dyDescent="0.35">
      <c r="A7070" s="1">
        <v>7081</v>
      </c>
      <c r="B7070" s="4">
        <v>43189</v>
      </c>
      <c r="C7070" s="4" t="str">
        <f t="shared" si="330"/>
        <v>March</v>
      </c>
      <c r="D7070" s="4" t="str">
        <f t="shared" si="331"/>
        <v>2018</v>
      </c>
      <c r="E7070" s="8">
        <v>3065</v>
      </c>
      <c r="F7070" t="s">
        <v>106</v>
      </c>
      <c r="G7070" t="s">
        <v>109</v>
      </c>
      <c r="H7070" t="s">
        <v>108</v>
      </c>
      <c r="I7070">
        <v>3</v>
      </c>
      <c r="J7070" t="s">
        <v>4</v>
      </c>
      <c r="K7070" t="e" vm="4">
        <v>#VALUE!</v>
      </c>
      <c r="L7070" t="e" vm="5">
        <v>#VALUE!</v>
      </c>
      <c r="M7070" t="e" vm="3">
        <v>#VALUE!</v>
      </c>
      <c r="N7070" t="s">
        <v>12</v>
      </c>
      <c r="O7070" t="s">
        <v>22</v>
      </c>
      <c r="P7070" t="s">
        <v>57</v>
      </c>
      <c r="Q7070" s="10">
        <v>5</v>
      </c>
      <c r="R7070" s="12">
        <v>17.510000000000002</v>
      </c>
      <c r="S7070" t="str">
        <f t="shared" si="332"/>
        <v>Retained</v>
      </c>
    </row>
    <row r="7071" spans="1:19" x14ac:dyDescent="0.35">
      <c r="A7071" s="1">
        <v>7082</v>
      </c>
      <c r="B7071" s="4">
        <v>43189</v>
      </c>
      <c r="C7071" s="4" t="str">
        <f t="shared" si="330"/>
        <v>March</v>
      </c>
      <c r="D7071" s="4" t="str">
        <f t="shared" si="331"/>
        <v>2018</v>
      </c>
      <c r="E7071" s="8">
        <v>6841</v>
      </c>
      <c r="F7071" t="s">
        <v>106</v>
      </c>
      <c r="G7071" t="s">
        <v>110</v>
      </c>
      <c r="H7071" t="s">
        <v>107</v>
      </c>
      <c r="I7071">
        <v>5</v>
      </c>
      <c r="J7071" t="s">
        <v>51</v>
      </c>
      <c r="K7071" t="e" vm="4">
        <v>#VALUE!</v>
      </c>
      <c r="L7071" t="e" vm="5">
        <v>#VALUE!</v>
      </c>
      <c r="M7071" t="e" vm="3">
        <v>#VALUE!</v>
      </c>
      <c r="N7071" t="s">
        <v>5</v>
      </c>
      <c r="O7071" t="s">
        <v>19</v>
      </c>
      <c r="P7071" t="s">
        <v>19</v>
      </c>
      <c r="Q7071" s="10">
        <v>4</v>
      </c>
      <c r="R7071" s="12">
        <v>25.9</v>
      </c>
      <c r="S7071" t="str">
        <f t="shared" si="332"/>
        <v>Retained</v>
      </c>
    </row>
    <row r="7072" spans="1:19" x14ac:dyDescent="0.35">
      <c r="A7072" s="1">
        <v>7083</v>
      </c>
      <c r="B7072" s="4">
        <v>43189</v>
      </c>
      <c r="C7072" s="4" t="str">
        <f t="shared" si="330"/>
        <v>March</v>
      </c>
      <c r="D7072" s="4" t="str">
        <f t="shared" si="331"/>
        <v>2018</v>
      </c>
      <c r="E7072" s="8">
        <v>4257</v>
      </c>
      <c r="F7072" t="s">
        <v>105</v>
      </c>
      <c r="G7072" t="s">
        <v>109</v>
      </c>
      <c r="H7072" t="s">
        <v>108</v>
      </c>
      <c r="I7072">
        <v>2</v>
      </c>
      <c r="J7072" t="s">
        <v>37</v>
      </c>
      <c r="K7072" t="e" vm="4">
        <v>#VALUE!</v>
      </c>
      <c r="L7072" t="e" vm="5">
        <v>#VALUE!</v>
      </c>
      <c r="M7072" t="e" vm="3">
        <v>#VALUE!</v>
      </c>
      <c r="N7072" t="s">
        <v>5</v>
      </c>
      <c r="O7072" t="s">
        <v>6</v>
      </c>
      <c r="P7072" t="s">
        <v>43</v>
      </c>
      <c r="Q7072" s="10">
        <v>2</v>
      </c>
      <c r="R7072" s="12">
        <v>11.12</v>
      </c>
      <c r="S7072" t="str">
        <f t="shared" si="332"/>
        <v>Retained</v>
      </c>
    </row>
    <row r="7073" spans="1:19" x14ac:dyDescent="0.35">
      <c r="A7073" s="1">
        <v>7084</v>
      </c>
      <c r="B7073" s="4">
        <v>43189</v>
      </c>
      <c r="C7073" s="4" t="str">
        <f t="shared" si="330"/>
        <v>March</v>
      </c>
      <c r="D7073" s="4" t="str">
        <f t="shared" si="331"/>
        <v>2018</v>
      </c>
      <c r="E7073" s="8">
        <v>749</v>
      </c>
      <c r="F7073" t="s">
        <v>106</v>
      </c>
      <c r="G7073" t="s">
        <v>109</v>
      </c>
      <c r="H7073" t="s">
        <v>108</v>
      </c>
      <c r="I7073">
        <v>2</v>
      </c>
      <c r="J7073" t="s">
        <v>37</v>
      </c>
      <c r="K7073" t="e" vm="28">
        <v>#VALUE!</v>
      </c>
      <c r="L7073" t="e" vm="29">
        <v>#VALUE!</v>
      </c>
      <c r="M7073" t="e" vm="3">
        <v>#VALUE!</v>
      </c>
      <c r="N7073" t="s">
        <v>5</v>
      </c>
      <c r="O7073" t="s">
        <v>41</v>
      </c>
      <c r="P7073" t="s">
        <v>42</v>
      </c>
      <c r="Q7073" s="10">
        <v>5</v>
      </c>
      <c r="R7073" s="12">
        <v>29.3</v>
      </c>
      <c r="S7073" t="str">
        <f t="shared" si="332"/>
        <v>New</v>
      </c>
    </row>
    <row r="7074" spans="1:19" x14ac:dyDescent="0.35">
      <c r="A7074" s="1">
        <v>7085</v>
      </c>
      <c r="B7074" s="4">
        <v>43189</v>
      </c>
      <c r="C7074" s="4" t="str">
        <f t="shared" si="330"/>
        <v>March</v>
      </c>
      <c r="D7074" s="4" t="str">
        <f t="shared" si="331"/>
        <v>2018</v>
      </c>
      <c r="E7074" s="8">
        <v>2335</v>
      </c>
      <c r="F7074" t="s">
        <v>106</v>
      </c>
      <c r="G7074" t="s">
        <v>109</v>
      </c>
      <c r="H7074" t="s">
        <v>107</v>
      </c>
      <c r="I7074">
        <v>2</v>
      </c>
      <c r="J7074" t="s">
        <v>51</v>
      </c>
      <c r="K7074" t="e" vm="13">
        <v>#VALUE!</v>
      </c>
      <c r="L7074" t="e" vm="5">
        <v>#VALUE!</v>
      </c>
      <c r="M7074" t="e" vm="3">
        <v>#VALUE!</v>
      </c>
      <c r="N7074" t="s">
        <v>5</v>
      </c>
      <c r="O7074" t="s">
        <v>17</v>
      </c>
      <c r="P7074" t="s">
        <v>29</v>
      </c>
      <c r="Q7074" s="10">
        <v>2</v>
      </c>
      <c r="R7074" s="12">
        <v>12.12</v>
      </c>
      <c r="S7074" t="str">
        <f t="shared" si="332"/>
        <v>Retained</v>
      </c>
    </row>
    <row r="7075" spans="1:19" x14ac:dyDescent="0.35">
      <c r="A7075" s="1">
        <v>7086</v>
      </c>
      <c r="B7075" s="4">
        <v>43189</v>
      </c>
      <c r="C7075" s="4" t="str">
        <f t="shared" si="330"/>
        <v>March</v>
      </c>
      <c r="D7075" s="4" t="str">
        <f t="shared" si="331"/>
        <v>2018</v>
      </c>
      <c r="E7075" s="8">
        <v>3440</v>
      </c>
      <c r="F7075" t="s">
        <v>105</v>
      </c>
      <c r="G7075" t="s">
        <v>110</v>
      </c>
      <c r="H7075" t="s">
        <v>107</v>
      </c>
      <c r="I7075">
        <v>4</v>
      </c>
      <c r="J7075" t="s">
        <v>51</v>
      </c>
      <c r="K7075" t="e" vm="26">
        <v>#VALUE!</v>
      </c>
      <c r="L7075" t="e" vm="25">
        <v>#VALUE!</v>
      </c>
      <c r="M7075" t="e" vm="3">
        <v>#VALUE!</v>
      </c>
      <c r="N7075" t="s">
        <v>5</v>
      </c>
      <c r="O7075" t="s">
        <v>28</v>
      </c>
      <c r="P7075" t="s">
        <v>8</v>
      </c>
      <c r="Q7075" s="10">
        <v>5</v>
      </c>
      <c r="R7075" s="12">
        <v>16.260000000000002</v>
      </c>
      <c r="S7075" t="str">
        <f t="shared" si="332"/>
        <v>New</v>
      </c>
    </row>
    <row r="7076" spans="1:19" x14ac:dyDescent="0.35">
      <c r="A7076" s="1">
        <v>7087</v>
      </c>
      <c r="B7076" s="4">
        <v>43189</v>
      </c>
      <c r="C7076" s="4" t="str">
        <f t="shared" si="330"/>
        <v>March</v>
      </c>
      <c r="D7076" s="4" t="str">
        <f t="shared" si="331"/>
        <v>2018</v>
      </c>
      <c r="E7076" s="8">
        <v>7171</v>
      </c>
      <c r="F7076" t="s">
        <v>106</v>
      </c>
      <c r="G7076" t="s">
        <v>109</v>
      </c>
      <c r="H7076" t="s">
        <v>108</v>
      </c>
      <c r="I7076">
        <v>3</v>
      </c>
      <c r="J7076" t="s">
        <v>37</v>
      </c>
      <c r="K7076" t="e" vm="10">
        <v>#VALUE!</v>
      </c>
      <c r="L7076" t="e" vm="5">
        <v>#VALUE!</v>
      </c>
      <c r="M7076" t="e" vm="3">
        <v>#VALUE!</v>
      </c>
      <c r="N7076" t="s">
        <v>5</v>
      </c>
      <c r="O7076" t="s">
        <v>7</v>
      </c>
      <c r="P7076" t="s">
        <v>8</v>
      </c>
      <c r="Q7076" s="10">
        <v>3</v>
      </c>
      <c r="R7076" s="12">
        <v>10.42</v>
      </c>
      <c r="S7076" t="str">
        <f t="shared" si="332"/>
        <v>Retained</v>
      </c>
    </row>
    <row r="7077" spans="1:19" x14ac:dyDescent="0.35">
      <c r="A7077" s="1">
        <v>7088</v>
      </c>
      <c r="B7077" s="4">
        <v>43189</v>
      </c>
      <c r="C7077" s="4" t="str">
        <f t="shared" si="330"/>
        <v>March</v>
      </c>
      <c r="D7077" s="4" t="str">
        <f t="shared" si="331"/>
        <v>2018</v>
      </c>
      <c r="E7077" s="8">
        <v>57</v>
      </c>
      <c r="F7077" t="s">
        <v>106</v>
      </c>
      <c r="G7077" t="s">
        <v>109</v>
      </c>
      <c r="H7077" t="s">
        <v>107</v>
      </c>
      <c r="I7077">
        <v>3</v>
      </c>
      <c r="J7077" t="s">
        <v>51</v>
      </c>
      <c r="K7077" t="e" vm="32">
        <v>#VALUE!</v>
      </c>
      <c r="L7077" t="e" vm="29">
        <v>#VALUE!</v>
      </c>
      <c r="M7077" t="e" vm="3">
        <v>#VALUE!</v>
      </c>
      <c r="N7077" t="s">
        <v>9</v>
      </c>
      <c r="O7077" t="s">
        <v>19</v>
      </c>
      <c r="P7077" t="s">
        <v>19</v>
      </c>
      <c r="Q7077" s="10">
        <v>7</v>
      </c>
      <c r="R7077" s="12">
        <v>9.66</v>
      </c>
      <c r="S7077" t="str">
        <f t="shared" si="332"/>
        <v>Retained</v>
      </c>
    </row>
    <row r="7078" spans="1:19" x14ac:dyDescent="0.35">
      <c r="A7078" s="1">
        <v>7089</v>
      </c>
      <c r="B7078" s="4">
        <v>43189</v>
      </c>
      <c r="C7078" s="4" t="str">
        <f t="shared" si="330"/>
        <v>March</v>
      </c>
      <c r="D7078" s="4" t="str">
        <f t="shared" si="331"/>
        <v>2018</v>
      </c>
      <c r="E7078" s="8">
        <v>1676</v>
      </c>
      <c r="F7078" t="s">
        <v>106</v>
      </c>
      <c r="G7078" t="s">
        <v>110</v>
      </c>
      <c r="H7078" t="s">
        <v>108</v>
      </c>
      <c r="I7078">
        <v>3</v>
      </c>
      <c r="J7078" t="s">
        <v>37</v>
      </c>
      <c r="K7078" t="e" vm="4">
        <v>#VALUE!</v>
      </c>
      <c r="L7078" t="e" vm="5">
        <v>#VALUE!</v>
      </c>
      <c r="M7078" t="e" vm="3">
        <v>#VALUE!</v>
      </c>
      <c r="N7078" t="s">
        <v>5</v>
      </c>
      <c r="O7078" t="s">
        <v>7</v>
      </c>
      <c r="P7078" t="s">
        <v>8</v>
      </c>
      <c r="Q7078" s="10">
        <v>4</v>
      </c>
      <c r="R7078" s="12">
        <v>5.97</v>
      </c>
      <c r="S7078" t="str">
        <f t="shared" si="332"/>
        <v>Retained</v>
      </c>
    </row>
    <row r="7079" spans="1:19" x14ac:dyDescent="0.35">
      <c r="A7079" s="1">
        <v>7090</v>
      </c>
      <c r="B7079" s="4">
        <v>43189</v>
      </c>
      <c r="C7079" s="4" t="str">
        <f t="shared" si="330"/>
        <v>March</v>
      </c>
      <c r="D7079" s="4" t="str">
        <f t="shared" si="331"/>
        <v>2018</v>
      </c>
      <c r="E7079" s="8">
        <v>9868</v>
      </c>
      <c r="F7079" t="s">
        <v>105</v>
      </c>
      <c r="G7079" t="s">
        <v>110</v>
      </c>
      <c r="H7079" t="s">
        <v>108</v>
      </c>
      <c r="I7079">
        <v>1</v>
      </c>
      <c r="J7079" t="s">
        <v>38</v>
      </c>
      <c r="K7079" t="e" vm="26">
        <v>#VALUE!</v>
      </c>
      <c r="L7079" t="e" vm="25">
        <v>#VALUE!</v>
      </c>
      <c r="M7079" t="e" vm="3">
        <v>#VALUE!</v>
      </c>
      <c r="N7079" t="s">
        <v>9</v>
      </c>
      <c r="O7079" t="s">
        <v>10</v>
      </c>
      <c r="P7079" t="s">
        <v>11</v>
      </c>
      <c r="Q7079" s="10">
        <v>6</v>
      </c>
      <c r="R7079" s="12">
        <v>6.44</v>
      </c>
      <c r="S7079" t="str">
        <f t="shared" si="332"/>
        <v>Retained</v>
      </c>
    </row>
    <row r="7080" spans="1:19" x14ac:dyDescent="0.35">
      <c r="A7080" s="1">
        <v>7091</v>
      </c>
      <c r="B7080" s="4">
        <v>43190</v>
      </c>
      <c r="C7080" s="4" t="str">
        <f t="shared" si="330"/>
        <v>March</v>
      </c>
      <c r="D7080" s="4" t="str">
        <f t="shared" si="331"/>
        <v>2018</v>
      </c>
      <c r="E7080" s="8">
        <v>10026</v>
      </c>
      <c r="F7080" t="s">
        <v>105</v>
      </c>
      <c r="G7080" t="s">
        <v>109</v>
      </c>
      <c r="H7080" t="s">
        <v>108</v>
      </c>
      <c r="I7080">
        <v>3</v>
      </c>
      <c r="J7080" t="s">
        <v>51</v>
      </c>
      <c r="K7080" t="e" vm="9">
        <v>#VALUE!</v>
      </c>
      <c r="L7080" t="e" vm="7">
        <v>#VALUE!</v>
      </c>
      <c r="M7080" t="e" vm="3">
        <v>#VALUE!</v>
      </c>
      <c r="N7080" t="s">
        <v>5</v>
      </c>
      <c r="O7080" t="s">
        <v>20</v>
      </c>
      <c r="P7080" t="s">
        <v>21</v>
      </c>
      <c r="Q7080" s="10">
        <v>5</v>
      </c>
      <c r="R7080" s="12">
        <v>4.6100000000000003</v>
      </c>
      <c r="S7080" t="str">
        <f t="shared" si="332"/>
        <v>Retained</v>
      </c>
    </row>
    <row r="7081" spans="1:19" x14ac:dyDescent="0.35">
      <c r="A7081" s="1">
        <v>7092</v>
      </c>
      <c r="B7081" s="4">
        <v>43190</v>
      </c>
      <c r="C7081" s="4" t="str">
        <f t="shared" si="330"/>
        <v>March</v>
      </c>
      <c r="D7081" s="4" t="str">
        <f t="shared" si="331"/>
        <v>2018</v>
      </c>
      <c r="E7081" s="8">
        <v>1430</v>
      </c>
      <c r="F7081" t="s">
        <v>106</v>
      </c>
      <c r="G7081" t="s">
        <v>109</v>
      </c>
      <c r="H7081" t="s">
        <v>107</v>
      </c>
      <c r="I7081">
        <v>2</v>
      </c>
      <c r="J7081" t="s">
        <v>37</v>
      </c>
      <c r="K7081" t="e" vm="4">
        <v>#VALUE!</v>
      </c>
      <c r="L7081" t="e" vm="5">
        <v>#VALUE!</v>
      </c>
      <c r="M7081" t="e" vm="3">
        <v>#VALUE!</v>
      </c>
      <c r="N7081" t="s">
        <v>5</v>
      </c>
      <c r="O7081" t="s">
        <v>30</v>
      </c>
      <c r="P7081" t="s">
        <v>69</v>
      </c>
      <c r="Q7081" s="10">
        <v>4</v>
      </c>
      <c r="R7081" s="12">
        <v>11.87</v>
      </c>
      <c r="S7081" t="str">
        <f t="shared" si="332"/>
        <v>Retained</v>
      </c>
    </row>
    <row r="7082" spans="1:19" x14ac:dyDescent="0.35">
      <c r="A7082" s="1">
        <v>7093</v>
      </c>
      <c r="B7082" s="4">
        <v>43190</v>
      </c>
      <c r="C7082" s="4" t="str">
        <f t="shared" si="330"/>
        <v>March</v>
      </c>
      <c r="D7082" s="4" t="str">
        <f t="shared" si="331"/>
        <v>2018</v>
      </c>
      <c r="E7082" s="8">
        <v>10134</v>
      </c>
      <c r="F7082" t="s">
        <v>105</v>
      </c>
      <c r="G7082" t="s">
        <v>110</v>
      </c>
      <c r="H7082" t="s">
        <v>107</v>
      </c>
      <c r="I7082">
        <v>3</v>
      </c>
      <c r="J7082" t="s">
        <v>51</v>
      </c>
      <c r="K7082" t="e" vm="12">
        <v>#VALUE!</v>
      </c>
      <c r="L7082" t="e" vm="2">
        <v>#VALUE!</v>
      </c>
      <c r="M7082" t="e" vm="3">
        <v>#VALUE!</v>
      </c>
      <c r="N7082" t="s">
        <v>12</v>
      </c>
      <c r="O7082" t="s">
        <v>22</v>
      </c>
      <c r="P7082" t="s">
        <v>50</v>
      </c>
      <c r="Q7082" s="10">
        <v>6</v>
      </c>
      <c r="R7082" s="12">
        <v>18.36</v>
      </c>
      <c r="S7082" t="str">
        <f t="shared" si="332"/>
        <v>Retained</v>
      </c>
    </row>
    <row r="7083" spans="1:19" x14ac:dyDescent="0.35">
      <c r="A7083" s="1">
        <v>7094</v>
      </c>
      <c r="B7083" s="4">
        <v>43190</v>
      </c>
      <c r="C7083" s="4" t="str">
        <f t="shared" si="330"/>
        <v>March</v>
      </c>
      <c r="D7083" s="4" t="str">
        <f t="shared" si="331"/>
        <v>2018</v>
      </c>
      <c r="E7083" s="8">
        <v>4592</v>
      </c>
      <c r="F7083" t="s">
        <v>106</v>
      </c>
      <c r="G7083" t="s">
        <v>110</v>
      </c>
      <c r="H7083" t="s">
        <v>108</v>
      </c>
      <c r="I7083">
        <v>1</v>
      </c>
      <c r="J7083" t="s">
        <v>71</v>
      </c>
      <c r="K7083" t="e" vm="20">
        <v>#VALUE!</v>
      </c>
      <c r="L7083" t="e" vm="21">
        <v>#VALUE!</v>
      </c>
      <c r="M7083" t="e" vm="3">
        <v>#VALUE!</v>
      </c>
      <c r="N7083" t="s">
        <v>5</v>
      </c>
      <c r="O7083" t="s">
        <v>30</v>
      </c>
      <c r="P7083" t="s">
        <v>69</v>
      </c>
      <c r="Q7083" s="10">
        <v>5</v>
      </c>
      <c r="R7083" s="12">
        <v>6.43</v>
      </c>
      <c r="S7083" t="str">
        <f t="shared" si="332"/>
        <v>Retained</v>
      </c>
    </row>
    <row r="7084" spans="1:19" x14ac:dyDescent="0.35">
      <c r="A7084" s="1">
        <v>7095</v>
      </c>
      <c r="B7084" s="4">
        <v>43190</v>
      </c>
      <c r="C7084" s="4" t="str">
        <f t="shared" si="330"/>
        <v>March</v>
      </c>
      <c r="D7084" s="4" t="str">
        <f t="shared" si="331"/>
        <v>2018</v>
      </c>
      <c r="E7084" s="8">
        <v>4892</v>
      </c>
      <c r="F7084" t="s">
        <v>106</v>
      </c>
      <c r="G7084" t="s">
        <v>109</v>
      </c>
      <c r="H7084" t="s">
        <v>108</v>
      </c>
      <c r="I7084">
        <v>5</v>
      </c>
      <c r="J7084" t="s">
        <v>37</v>
      </c>
      <c r="K7084" t="e" vm="13">
        <v>#VALUE!</v>
      </c>
      <c r="L7084" t="e" vm="5">
        <v>#VALUE!</v>
      </c>
      <c r="M7084" t="e" vm="3">
        <v>#VALUE!</v>
      </c>
      <c r="N7084" t="s">
        <v>5</v>
      </c>
      <c r="O7084" t="s">
        <v>28</v>
      </c>
      <c r="P7084" t="s">
        <v>53</v>
      </c>
      <c r="Q7084" s="10">
        <v>4</v>
      </c>
      <c r="R7084" s="12">
        <v>18.309999999999999</v>
      </c>
      <c r="S7084" t="str">
        <f t="shared" si="332"/>
        <v>Retained</v>
      </c>
    </row>
    <row r="7085" spans="1:19" x14ac:dyDescent="0.35">
      <c r="A7085" s="1">
        <v>7096</v>
      </c>
      <c r="B7085" s="4">
        <v>43190</v>
      </c>
      <c r="C7085" s="4" t="str">
        <f t="shared" si="330"/>
        <v>March</v>
      </c>
      <c r="D7085" s="4" t="str">
        <f t="shared" si="331"/>
        <v>2018</v>
      </c>
      <c r="E7085" s="8">
        <v>1035</v>
      </c>
      <c r="F7085" t="s">
        <v>106</v>
      </c>
      <c r="G7085" t="s">
        <v>110</v>
      </c>
      <c r="H7085" t="s">
        <v>107</v>
      </c>
      <c r="I7085">
        <v>0</v>
      </c>
      <c r="J7085" t="s">
        <v>71</v>
      </c>
      <c r="K7085" t="e" vm="9">
        <v>#VALUE!</v>
      </c>
      <c r="L7085" t="e" vm="7">
        <v>#VALUE!</v>
      </c>
      <c r="M7085" t="e" vm="3">
        <v>#VALUE!</v>
      </c>
      <c r="N7085" t="s">
        <v>5</v>
      </c>
      <c r="O7085" t="s">
        <v>45</v>
      </c>
      <c r="P7085" t="s">
        <v>45</v>
      </c>
      <c r="Q7085" s="10">
        <v>4</v>
      </c>
      <c r="R7085" s="12">
        <v>11.39</v>
      </c>
      <c r="S7085" t="str">
        <f t="shared" si="332"/>
        <v>Retained</v>
      </c>
    </row>
    <row r="7086" spans="1:19" x14ac:dyDescent="0.35">
      <c r="A7086" s="1">
        <v>7097</v>
      </c>
      <c r="B7086" s="4">
        <v>43190</v>
      </c>
      <c r="C7086" s="4" t="str">
        <f t="shared" si="330"/>
        <v>March</v>
      </c>
      <c r="D7086" s="4" t="str">
        <f t="shared" si="331"/>
        <v>2018</v>
      </c>
      <c r="E7086" s="8">
        <v>5898</v>
      </c>
      <c r="F7086" t="s">
        <v>106</v>
      </c>
      <c r="G7086" t="s">
        <v>109</v>
      </c>
      <c r="H7086" t="s">
        <v>108</v>
      </c>
      <c r="I7086">
        <v>2</v>
      </c>
      <c r="J7086" t="s">
        <v>51</v>
      </c>
      <c r="K7086" t="e" vm="4">
        <v>#VALUE!</v>
      </c>
      <c r="L7086" t="e" vm="5">
        <v>#VALUE!</v>
      </c>
      <c r="M7086" t="e" vm="3">
        <v>#VALUE!</v>
      </c>
      <c r="N7086" t="s">
        <v>5</v>
      </c>
      <c r="O7086" t="s">
        <v>7</v>
      </c>
      <c r="P7086" t="s">
        <v>8</v>
      </c>
      <c r="Q7086" s="10">
        <v>3</v>
      </c>
      <c r="R7086" s="12">
        <v>19.2</v>
      </c>
      <c r="S7086" t="str">
        <f t="shared" si="332"/>
        <v>Retained</v>
      </c>
    </row>
    <row r="7087" spans="1:19" x14ac:dyDescent="0.35">
      <c r="A7087" s="1">
        <v>7098</v>
      </c>
      <c r="B7087" s="4">
        <v>43190</v>
      </c>
      <c r="C7087" s="4" t="str">
        <f t="shared" si="330"/>
        <v>March</v>
      </c>
      <c r="D7087" s="4" t="str">
        <f t="shared" si="331"/>
        <v>2018</v>
      </c>
      <c r="E7087" s="8">
        <v>9854</v>
      </c>
      <c r="F7087" t="s">
        <v>106</v>
      </c>
      <c r="G7087" t="s">
        <v>109</v>
      </c>
      <c r="H7087" t="s">
        <v>108</v>
      </c>
      <c r="I7087">
        <v>5</v>
      </c>
      <c r="J7087" t="s">
        <v>72</v>
      </c>
      <c r="K7087" t="e" vm="32">
        <v>#VALUE!</v>
      </c>
      <c r="L7087" t="e" vm="29">
        <v>#VALUE!</v>
      </c>
      <c r="M7087" t="e" vm="3">
        <v>#VALUE!</v>
      </c>
      <c r="N7087" t="s">
        <v>5</v>
      </c>
      <c r="O7087" t="s">
        <v>28</v>
      </c>
      <c r="P7087" t="s">
        <v>8</v>
      </c>
      <c r="Q7087" s="10">
        <v>4</v>
      </c>
      <c r="R7087" s="12">
        <v>7.04</v>
      </c>
      <c r="S7087" t="str">
        <f t="shared" si="332"/>
        <v>New</v>
      </c>
    </row>
    <row r="7088" spans="1:19" x14ac:dyDescent="0.35">
      <c r="A7088" s="1">
        <v>7099</v>
      </c>
      <c r="B7088" s="4">
        <v>43190</v>
      </c>
      <c r="C7088" s="4" t="str">
        <f t="shared" si="330"/>
        <v>March</v>
      </c>
      <c r="D7088" s="4" t="str">
        <f t="shared" si="331"/>
        <v>2018</v>
      </c>
      <c r="E7088" s="8">
        <v>5102</v>
      </c>
      <c r="F7088" t="s">
        <v>105</v>
      </c>
      <c r="G7088" t="s">
        <v>109</v>
      </c>
      <c r="H7088" t="s">
        <v>107</v>
      </c>
      <c r="I7088">
        <v>0</v>
      </c>
      <c r="J7088" t="s">
        <v>38</v>
      </c>
      <c r="K7088" t="e" vm="20">
        <v>#VALUE!</v>
      </c>
      <c r="L7088" t="e" vm="21">
        <v>#VALUE!</v>
      </c>
      <c r="M7088" t="e" vm="3">
        <v>#VALUE!</v>
      </c>
      <c r="N7088" t="s">
        <v>5</v>
      </c>
      <c r="O7088" t="s">
        <v>7</v>
      </c>
      <c r="P7088" t="s">
        <v>8</v>
      </c>
      <c r="Q7088" s="10">
        <v>2</v>
      </c>
      <c r="R7088" s="12">
        <v>13.78</v>
      </c>
      <c r="S7088" t="str">
        <f t="shared" si="332"/>
        <v>Retained</v>
      </c>
    </row>
    <row r="7089" spans="1:19" x14ac:dyDescent="0.35">
      <c r="A7089" s="1">
        <v>7100</v>
      </c>
      <c r="B7089" s="4">
        <v>43190</v>
      </c>
      <c r="C7089" s="4" t="str">
        <f t="shared" si="330"/>
        <v>March</v>
      </c>
      <c r="D7089" s="4" t="str">
        <f t="shared" si="331"/>
        <v>2018</v>
      </c>
      <c r="E7089" s="8">
        <v>9378</v>
      </c>
      <c r="F7089" t="s">
        <v>106</v>
      </c>
      <c r="G7089" t="s">
        <v>109</v>
      </c>
      <c r="H7089" t="s">
        <v>107</v>
      </c>
      <c r="I7089">
        <v>4</v>
      </c>
      <c r="J7089" t="s">
        <v>4</v>
      </c>
      <c r="K7089" t="e" vm="33">
        <v>#VALUE!</v>
      </c>
      <c r="L7089" t="e" vm="34">
        <v>#VALUE!</v>
      </c>
      <c r="M7089" t="e" vm="3">
        <v>#VALUE!</v>
      </c>
      <c r="N7089" t="s">
        <v>5</v>
      </c>
      <c r="O7089" t="s">
        <v>30</v>
      </c>
      <c r="P7089" t="s">
        <v>32</v>
      </c>
      <c r="Q7089" s="10">
        <v>2</v>
      </c>
      <c r="R7089" s="12">
        <v>15.01</v>
      </c>
      <c r="S7089" t="str">
        <f t="shared" si="332"/>
        <v>New</v>
      </c>
    </row>
    <row r="7090" spans="1:19" x14ac:dyDescent="0.35">
      <c r="A7090" s="1">
        <v>7101</v>
      </c>
      <c r="B7090" s="4">
        <v>43190</v>
      </c>
      <c r="C7090" s="4" t="str">
        <f t="shared" si="330"/>
        <v>March</v>
      </c>
      <c r="D7090" s="4" t="str">
        <f t="shared" si="331"/>
        <v>2018</v>
      </c>
      <c r="E7090" s="8">
        <v>965</v>
      </c>
      <c r="F7090" t="s">
        <v>105</v>
      </c>
      <c r="G7090" t="s">
        <v>110</v>
      </c>
      <c r="H7090" t="s">
        <v>108</v>
      </c>
      <c r="I7090">
        <v>2</v>
      </c>
      <c r="J7090" t="s">
        <v>38</v>
      </c>
      <c r="K7090" t="e" vm="24">
        <v>#VALUE!</v>
      </c>
      <c r="L7090" t="e" vm="25">
        <v>#VALUE!</v>
      </c>
      <c r="M7090" t="e" vm="3">
        <v>#VALUE!</v>
      </c>
      <c r="N7090" t="s">
        <v>12</v>
      </c>
      <c r="O7090" t="s">
        <v>22</v>
      </c>
      <c r="P7090" t="s">
        <v>36</v>
      </c>
      <c r="Q7090" s="10">
        <v>2</v>
      </c>
      <c r="R7090" s="12">
        <v>19.920000000000002</v>
      </c>
      <c r="S7090" t="str">
        <f t="shared" si="332"/>
        <v>Retained</v>
      </c>
    </row>
    <row r="7091" spans="1:19" x14ac:dyDescent="0.35">
      <c r="A7091" s="1">
        <v>7102</v>
      </c>
      <c r="B7091" s="4">
        <v>43190</v>
      </c>
      <c r="C7091" s="4" t="str">
        <f t="shared" si="330"/>
        <v>March</v>
      </c>
      <c r="D7091" s="4" t="str">
        <f t="shared" si="331"/>
        <v>2018</v>
      </c>
      <c r="E7091" s="8">
        <v>8769</v>
      </c>
      <c r="F7091" t="s">
        <v>106</v>
      </c>
      <c r="G7091" t="s">
        <v>110</v>
      </c>
      <c r="H7091" t="s">
        <v>107</v>
      </c>
      <c r="I7091">
        <v>3</v>
      </c>
      <c r="J7091" t="s">
        <v>38</v>
      </c>
      <c r="K7091" t="e" vm="10">
        <v>#VALUE!</v>
      </c>
      <c r="L7091" t="e" vm="5">
        <v>#VALUE!</v>
      </c>
      <c r="M7091" t="e" vm="3">
        <v>#VALUE!</v>
      </c>
      <c r="N7091" t="s">
        <v>9</v>
      </c>
      <c r="O7091" t="s">
        <v>10</v>
      </c>
      <c r="P7091" t="s">
        <v>16</v>
      </c>
      <c r="Q7091" s="10">
        <v>6</v>
      </c>
      <c r="R7091" s="12">
        <v>12.63</v>
      </c>
      <c r="S7091" t="str">
        <f t="shared" si="332"/>
        <v>Retained</v>
      </c>
    </row>
    <row r="7092" spans="1:19" x14ac:dyDescent="0.35">
      <c r="A7092" s="1">
        <v>7103</v>
      </c>
      <c r="B7092" s="4">
        <v>43190</v>
      </c>
      <c r="C7092" s="4" t="str">
        <f t="shared" si="330"/>
        <v>March</v>
      </c>
      <c r="D7092" s="4" t="str">
        <f t="shared" si="331"/>
        <v>2018</v>
      </c>
      <c r="E7092" s="8">
        <v>9253</v>
      </c>
      <c r="F7092" t="s">
        <v>105</v>
      </c>
      <c r="G7092" t="s">
        <v>110</v>
      </c>
      <c r="H7092" t="s">
        <v>107</v>
      </c>
      <c r="I7092">
        <v>2</v>
      </c>
      <c r="J7092" t="s">
        <v>62</v>
      </c>
      <c r="K7092" t="e" vm="33">
        <v>#VALUE!</v>
      </c>
      <c r="L7092" t="e" vm="34">
        <v>#VALUE!</v>
      </c>
      <c r="M7092" t="e" vm="3">
        <v>#VALUE!</v>
      </c>
      <c r="N7092" t="s">
        <v>5</v>
      </c>
      <c r="O7092" t="s">
        <v>6</v>
      </c>
      <c r="P7092" t="s">
        <v>6</v>
      </c>
      <c r="Q7092" s="10">
        <v>2</v>
      </c>
      <c r="R7092" s="12">
        <v>7.1</v>
      </c>
      <c r="S7092" t="str">
        <f t="shared" si="332"/>
        <v>New</v>
      </c>
    </row>
    <row r="7093" spans="1:19" x14ac:dyDescent="0.35">
      <c r="A7093" s="1">
        <v>7104</v>
      </c>
      <c r="B7093" s="4">
        <v>43190</v>
      </c>
      <c r="C7093" s="4" t="str">
        <f t="shared" si="330"/>
        <v>March</v>
      </c>
      <c r="D7093" s="4" t="str">
        <f t="shared" si="331"/>
        <v>2018</v>
      </c>
      <c r="E7093" s="8">
        <v>9937</v>
      </c>
      <c r="F7093" t="s">
        <v>106</v>
      </c>
      <c r="G7093" t="s">
        <v>110</v>
      </c>
      <c r="H7093" t="s">
        <v>108</v>
      </c>
      <c r="I7093">
        <v>2</v>
      </c>
      <c r="J7093" t="s">
        <v>51</v>
      </c>
      <c r="K7093" t="e" vm="13">
        <v>#VALUE!</v>
      </c>
      <c r="L7093" t="e" vm="5">
        <v>#VALUE!</v>
      </c>
      <c r="M7093" t="e" vm="3">
        <v>#VALUE!</v>
      </c>
      <c r="N7093" t="s">
        <v>5</v>
      </c>
      <c r="O7093" t="s">
        <v>45</v>
      </c>
      <c r="P7093" t="s">
        <v>45</v>
      </c>
      <c r="Q7093" s="10">
        <v>3</v>
      </c>
      <c r="R7093" s="12">
        <v>10.68</v>
      </c>
      <c r="S7093" t="str">
        <f t="shared" si="332"/>
        <v>Retained</v>
      </c>
    </row>
    <row r="7094" spans="1:19" x14ac:dyDescent="0.35">
      <c r="A7094" s="1">
        <v>7105</v>
      </c>
      <c r="B7094" s="4">
        <v>43190</v>
      </c>
      <c r="C7094" s="4" t="str">
        <f t="shared" si="330"/>
        <v>March</v>
      </c>
      <c r="D7094" s="4" t="str">
        <f t="shared" si="331"/>
        <v>2018</v>
      </c>
      <c r="E7094" s="8">
        <v>9944</v>
      </c>
      <c r="F7094" t="s">
        <v>106</v>
      </c>
      <c r="G7094" t="s">
        <v>109</v>
      </c>
      <c r="H7094" t="s">
        <v>108</v>
      </c>
      <c r="I7094">
        <v>3</v>
      </c>
      <c r="J7094" t="s">
        <v>38</v>
      </c>
      <c r="K7094" t="e" vm="15">
        <v>#VALUE!</v>
      </c>
      <c r="L7094" t="e" vm="5">
        <v>#VALUE!</v>
      </c>
      <c r="M7094" t="e" vm="3">
        <v>#VALUE!</v>
      </c>
      <c r="N7094" t="s">
        <v>5</v>
      </c>
      <c r="O7094" t="s">
        <v>28</v>
      </c>
      <c r="P7094" t="s">
        <v>49</v>
      </c>
      <c r="Q7094" s="10">
        <v>3</v>
      </c>
      <c r="R7094" s="12">
        <v>6.72</v>
      </c>
      <c r="S7094" t="str">
        <f t="shared" si="332"/>
        <v>Retained</v>
      </c>
    </row>
    <row r="7095" spans="1:19" x14ac:dyDescent="0.35">
      <c r="A7095" s="1">
        <v>7106</v>
      </c>
      <c r="B7095" s="4">
        <v>43190</v>
      </c>
      <c r="C7095" s="4" t="str">
        <f t="shared" si="330"/>
        <v>March</v>
      </c>
      <c r="D7095" s="4" t="str">
        <f t="shared" si="331"/>
        <v>2018</v>
      </c>
      <c r="E7095" s="8">
        <v>2063</v>
      </c>
      <c r="F7095" t="s">
        <v>106</v>
      </c>
      <c r="G7095" t="s">
        <v>110</v>
      </c>
      <c r="H7095" t="s">
        <v>108</v>
      </c>
      <c r="I7095">
        <v>2</v>
      </c>
      <c r="J7095" t="s">
        <v>51</v>
      </c>
      <c r="K7095" t="e" vm="18">
        <v>#VALUE!</v>
      </c>
      <c r="L7095" t="e" vm="19">
        <v>#VALUE!</v>
      </c>
      <c r="M7095" t="e" vm="3">
        <v>#VALUE!</v>
      </c>
      <c r="N7095" t="s">
        <v>12</v>
      </c>
      <c r="O7095" t="s">
        <v>22</v>
      </c>
      <c r="P7095" t="s">
        <v>36</v>
      </c>
      <c r="Q7095" s="10">
        <v>5</v>
      </c>
      <c r="R7095" s="12">
        <v>20.25</v>
      </c>
      <c r="S7095" t="str">
        <f t="shared" si="332"/>
        <v>Retained</v>
      </c>
    </row>
    <row r="7096" spans="1:19" x14ac:dyDescent="0.35">
      <c r="A7096" s="1">
        <v>7107</v>
      </c>
      <c r="B7096" s="4">
        <v>43190</v>
      </c>
      <c r="C7096" s="4" t="str">
        <f t="shared" si="330"/>
        <v>March</v>
      </c>
      <c r="D7096" s="4" t="str">
        <f t="shared" si="331"/>
        <v>2018</v>
      </c>
      <c r="E7096" s="8">
        <v>1420</v>
      </c>
      <c r="F7096" t="s">
        <v>106</v>
      </c>
      <c r="G7096" t="s">
        <v>109</v>
      </c>
      <c r="H7096" t="s">
        <v>107</v>
      </c>
      <c r="I7096">
        <v>2</v>
      </c>
      <c r="J7096" t="s">
        <v>73</v>
      </c>
      <c r="K7096" t="e" vm="30">
        <v>#VALUE!</v>
      </c>
      <c r="L7096" t="e" vm="31">
        <v>#VALUE!</v>
      </c>
      <c r="M7096" t="e" vm="3">
        <v>#VALUE!</v>
      </c>
      <c r="N7096" t="s">
        <v>12</v>
      </c>
      <c r="O7096" t="s">
        <v>22</v>
      </c>
      <c r="P7096" t="s">
        <v>50</v>
      </c>
      <c r="Q7096" s="10">
        <v>3</v>
      </c>
      <c r="R7096" s="12">
        <v>6.05</v>
      </c>
      <c r="S7096" t="str">
        <f t="shared" si="332"/>
        <v>Retained</v>
      </c>
    </row>
    <row r="7097" spans="1:19" x14ac:dyDescent="0.35">
      <c r="A7097" s="1">
        <v>7108</v>
      </c>
      <c r="B7097" s="4">
        <v>43190</v>
      </c>
      <c r="C7097" s="4" t="str">
        <f t="shared" si="330"/>
        <v>March</v>
      </c>
      <c r="D7097" s="4" t="str">
        <f t="shared" si="331"/>
        <v>2018</v>
      </c>
      <c r="E7097" s="8">
        <v>4094</v>
      </c>
      <c r="F7097" t="s">
        <v>105</v>
      </c>
      <c r="G7097" t="s">
        <v>109</v>
      </c>
      <c r="H7097" t="s">
        <v>108</v>
      </c>
      <c r="I7097">
        <v>2</v>
      </c>
      <c r="J7097" t="s">
        <v>51</v>
      </c>
      <c r="K7097" t="e" vm="17">
        <v>#VALUE!</v>
      </c>
      <c r="L7097" t="e" vm="5">
        <v>#VALUE!</v>
      </c>
      <c r="M7097" t="e" vm="3">
        <v>#VALUE!</v>
      </c>
      <c r="N7097" t="s">
        <v>5</v>
      </c>
      <c r="O7097" t="s">
        <v>45</v>
      </c>
      <c r="P7097" t="s">
        <v>45</v>
      </c>
      <c r="Q7097" s="10">
        <v>3</v>
      </c>
      <c r="R7097" s="12">
        <v>14.35</v>
      </c>
      <c r="S7097" t="str">
        <f t="shared" si="332"/>
        <v>Retained</v>
      </c>
    </row>
    <row r="7098" spans="1:19" x14ac:dyDescent="0.35">
      <c r="A7098" s="1">
        <v>7109</v>
      </c>
      <c r="B7098" s="4">
        <v>43190</v>
      </c>
      <c r="C7098" s="4" t="str">
        <f t="shared" si="330"/>
        <v>March</v>
      </c>
      <c r="D7098" s="4" t="str">
        <f t="shared" si="331"/>
        <v>2018</v>
      </c>
      <c r="E7098" s="8">
        <v>8704</v>
      </c>
      <c r="F7098" t="s">
        <v>105</v>
      </c>
      <c r="G7098" t="s">
        <v>109</v>
      </c>
      <c r="H7098" t="s">
        <v>108</v>
      </c>
      <c r="I7098">
        <v>3</v>
      </c>
      <c r="J7098" t="s">
        <v>4</v>
      </c>
      <c r="K7098" t="e" vm="30">
        <v>#VALUE!</v>
      </c>
      <c r="L7098" t="e" vm="31">
        <v>#VALUE!</v>
      </c>
      <c r="M7098" t="e" vm="3">
        <v>#VALUE!</v>
      </c>
      <c r="N7098" t="s">
        <v>5</v>
      </c>
      <c r="O7098" t="s">
        <v>6</v>
      </c>
      <c r="P7098" t="s">
        <v>6</v>
      </c>
      <c r="Q7098" s="10">
        <v>4</v>
      </c>
      <c r="R7098" s="12">
        <v>9.86</v>
      </c>
      <c r="S7098" t="str">
        <f t="shared" si="332"/>
        <v>New</v>
      </c>
    </row>
    <row r="7099" spans="1:19" x14ac:dyDescent="0.35">
      <c r="A7099" s="1">
        <v>7110</v>
      </c>
      <c r="B7099" s="4">
        <v>43190</v>
      </c>
      <c r="C7099" s="4" t="str">
        <f t="shared" si="330"/>
        <v>March</v>
      </c>
      <c r="D7099" s="4" t="str">
        <f t="shared" si="331"/>
        <v>2018</v>
      </c>
      <c r="E7099" s="8">
        <v>7171</v>
      </c>
      <c r="F7099" t="s">
        <v>106</v>
      </c>
      <c r="G7099" t="s">
        <v>109</v>
      </c>
      <c r="H7099" t="s">
        <v>108</v>
      </c>
      <c r="I7099">
        <v>3</v>
      </c>
      <c r="J7099" t="s">
        <v>37</v>
      </c>
      <c r="K7099" t="e" vm="10">
        <v>#VALUE!</v>
      </c>
      <c r="L7099" t="e" vm="5">
        <v>#VALUE!</v>
      </c>
      <c r="M7099" t="e" vm="3">
        <v>#VALUE!</v>
      </c>
      <c r="N7099" t="s">
        <v>5</v>
      </c>
      <c r="O7099" t="s">
        <v>6</v>
      </c>
      <c r="P7099" t="s">
        <v>43</v>
      </c>
      <c r="Q7099" s="10">
        <v>2</v>
      </c>
      <c r="R7099" s="12">
        <v>13.1</v>
      </c>
      <c r="S7099" t="str">
        <f t="shared" si="332"/>
        <v>Retained</v>
      </c>
    </row>
    <row r="7100" spans="1:19" x14ac:dyDescent="0.35">
      <c r="A7100" s="1">
        <v>7111</v>
      </c>
      <c r="B7100" s="4">
        <v>43190</v>
      </c>
      <c r="C7100" s="4" t="str">
        <f t="shared" si="330"/>
        <v>March</v>
      </c>
      <c r="D7100" s="4" t="str">
        <f t="shared" si="331"/>
        <v>2018</v>
      </c>
      <c r="E7100" s="8">
        <v>4284</v>
      </c>
      <c r="F7100" t="s">
        <v>105</v>
      </c>
      <c r="G7100" t="s">
        <v>110</v>
      </c>
      <c r="H7100" t="s">
        <v>107</v>
      </c>
      <c r="I7100">
        <v>4</v>
      </c>
      <c r="J7100" t="s">
        <v>37</v>
      </c>
      <c r="K7100" t="e" vm="18">
        <v>#VALUE!</v>
      </c>
      <c r="L7100" t="e" vm="19">
        <v>#VALUE!</v>
      </c>
      <c r="M7100" t="e" vm="3">
        <v>#VALUE!</v>
      </c>
      <c r="N7100" t="s">
        <v>5</v>
      </c>
      <c r="O7100" t="s">
        <v>30</v>
      </c>
      <c r="P7100" t="s">
        <v>67</v>
      </c>
      <c r="Q7100" s="10">
        <v>3</v>
      </c>
      <c r="R7100" s="12">
        <v>18.48</v>
      </c>
      <c r="S7100" t="str">
        <f t="shared" si="332"/>
        <v>Retained</v>
      </c>
    </row>
    <row r="7101" spans="1:19" x14ac:dyDescent="0.35">
      <c r="A7101" s="1">
        <v>7112</v>
      </c>
      <c r="B7101" s="4">
        <v>43190</v>
      </c>
      <c r="C7101" s="4" t="str">
        <f t="shared" si="330"/>
        <v>March</v>
      </c>
      <c r="D7101" s="4" t="str">
        <f t="shared" si="331"/>
        <v>2018</v>
      </c>
      <c r="E7101" s="8">
        <v>9725</v>
      </c>
      <c r="F7101" t="s">
        <v>106</v>
      </c>
      <c r="G7101" t="s">
        <v>110</v>
      </c>
      <c r="H7101" t="s">
        <v>107</v>
      </c>
      <c r="I7101">
        <v>3</v>
      </c>
      <c r="J7101" t="s">
        <v>71</v>
      </c>
      <c r="K7101" t="e" vm="18">
        <v>#VALUE!</v>
      </c>
      <c r="L7101" t="e" vm="19">
        <v>#VALUE!</v>
      </c>
      <c r="M7101" t="e" vm="3">
        <v>#VALUE!</v>
      </c>
      <c r="N7101" t="s">
        <v>5</v>
      </c>
      <c r="O7101" t="s">
        <v>17</v>
      </c>
      <c r="P7101" t="s">
        <v>29</v>
      </c>
      <c r="Q7101" s="10">
        <v>3</v>
      </c>
      <c r="R7101" s="12">
        <v>8.01</v>
      </c>
      <c r="S7101" t="str">
        <f t="shared" si="332"/>
        <v>New</v>
      </c>
    </row>
    <row r="7102" spans="1:19" x14ac:dyDescent="0.35">
      <c r="A7102" s="1">
        <v>7113</v>
      </c>
      <c r="B7102" s="4">
        <v>43190</v>
      </c>
      <c r="C7102" s="4" t="str">
        <f t="shared" si="330"/>
        <v>March</v>
      </c>
      <c r="D7102" s="4" t="str">
        <f t="shared" si="331"/>
        <v>2018</v>
      </c>
      <c r="E7102" s="8">
        <v>1281</v>
      </c>
      <c r="F7102" t="s">
        <v>105</v>
      </c>
      <c r="G7102" t="s">
        <v>110</v>
      </c>
      <c r="H7102" t="s">
        <v>107</v>
      </c>
      <c r="I7102">
        <v>4</v>
      </c>
      <c r="J7102" t="s">
        <v>38</v>
      </c>
      <c r="K7102" t="e" vm="4">
        <v>#VALUE!</v>
      </c>
      <c r="L7102" t="e" vm="5">
        <v>#VALUE!</v>
      </c>
      <c r="M7102" t="e" vm="3">
        <v>#VALUE!</v>
      </c>
      <c r="N7102" t="s">
        <v>5</v>
      </c>
      <c r="O7102" t="s">
        <v>7</v>
      </c>
      <c r="P7102" t="s">
        <v>55</v>
      </c>
      <c r="Q7102" s="10">
        <v>6</v>
      </c>
      <c r="R7102" s="12">
        <v>12.1</v>
      </c>
      <c r="S7102" t="str">
        <f t="shared" si="332"/>
        <v>New</v>
      </c>
    </row>
    <row r="7103" spans="1:19" x14ac:dyDescent="0.35">
      <c r="A7103" s="1">
        <v>7114</v>
      </c>
      <c r="B7103" s="4">
        <v>43190</v>
      </c>
      <c r="C7103" s="4" t="str">
        <f t="shared" si="330"/>
        <v>March</v>
      </c>
      <c r="D7103" s="4" t="str">
        <f t="shared" si="331"/>
        <v>2018</v>
      </c>
      <c r="E7103" s="8">
        <v>2378</v>
      </c>
      <c r="F7103" t="s">
        <v>105</v>
      </c>
      <c r="G7103" t="s">
        <v>110</v>
      </c>
      <c r="H7103" t="s">
        <v>107</v>
      </c>
      <c r="I7103">
        <v>4</v>
      </c>
      <c r="J7103" t="s">
        <v>38</v>
      </c>
      <c r="K7103" t="e" vm="17">
        <v>#VALUE!</v>
      </c>
      <c r="L7103" t="e" vm="5">
        <v>#VALUE!</v>
      </c>
      <c r="M7103" t="e" vm="3">
        <v>#VALUE!</v>
      </c>
      <c r="N7103" t="s">
        <v>5</v>
      </c>
      <c r="O7103" t="s">
        <v>7</v>
      </c>
      <c r="P7103" t="s">
        <v>8</v>
      </c>
      <c r="Q7103" s="10">
        <v>6</v>
      </c>
      <c r="R7103" s="12">
        <v>13.15</v>
      </c>
      <c r="S7103" t="str">
        <f t="shared" si="332"/>
        <v>Retained</v>
      </c>
    </row>
    <row r="7104" spans="1:19" x14ac:dyDescent="0.35">
      <c r="A7104" s="1">
        <v>7115</v>
      </c>
      <c r="B7104" s="4">
        <v>43190</v>
      </c>
      <c r="C7104" s="4" t="str">
        <f t="shared" si="330"/>
        <v>March</v>
      </c>
      <c r="D7104" s="4" t="str">
        <f t="shared" si="331"/>
        <v>2018</v>
      </c>
      <c r="E7104" s="8">
        <v>3961</v>
      </c>
      <c r="F7104" t="s">
        <v>106</v>
      </c>
      <c r="G7104" t="s">
        <v>109</v>
      </c>
      <c r="H7104" t="s">
        <v>108</v>
      </c>
      <c r="I7104">
        <v>3</v>
      </c>
      <c r="J7104" t="s">
        <v>37</v>
      </c>
      <c r="K7104" t="e" vm="28">
        <v>#VALUE!</v>
      </c>
      <c r="L7104" t="e" vm="29">
        <v>#VALUE!</v>
      </c>
      <c r="M7104" t="e" vm="3">
        <v>#VALUE!</v>
      </c>
      <c r="N7104" t="s">
        <v>12</v>
      </c>
      <c r="O7104" t="s">
        <v>25</v>
      </c>
      <c r="P7104" t="s">
        <v>26</v>
      </c>
      <c r="Q7104" s="10">
        <v>3</v>
      </c>
      <c r="R7104" s="12">
        <v>10.83</v>
      </c>
      <c r="S7104" t="str">
        <f t="shared" si="332"/>
        <v>Retained</v>
      </c>
    </row>
    <row r="7105" spans="1:19" x14ac:dyDescent="0.35">
      <c r="A7105" s="1">
        <v>7116</v>
      </c>
      <c r="B7105" s="4">
        <v>43190</v>
      </c>
      <c r="C7105" s="4" t="str">
        <f t="shared" si="330"/>
        <v>March</v>
      </c>
      <c r="D7105" s="4" t="str">
        <f t="shared" si="331"/>
        <v>2018</v>
      </c>
      <c r="E7105" s="8">
        <v>5592</v>
      </c>
      <c r="F7105" t="s">
        <v>105</v>
      </c>
      <c r="G7105" t="s">
        <v>109</v>
      </c>
      <c r="H7105" t="s">
        <v>107</v>
      </c>
      <c r="I7105">
        <v>1</v>
      </c>
      <c r="J7105" t="s">
        <v>51</v>
      </c>
      <c r="K7105" t="e" vm="17">
        <v>#VALUE!</v>
      </c>
      <c r="L7105" t="e" vm="5">
        <v>#VALUE!</v>
      </c>
      <c r="M7105" t="e" vm="3">
        <v>#VALUE!</v>
      </c>
      <c r="N7105" t="s">
        <v>5</v>
      </c>
      <c r="O7105" t="s">
        <v>30</v>
      </c>
      <c r="P7105" t="s">
        <v>39</v>
      </c>
      <c r="Q7105" s="10">
        <v>5</v>
      </c>
      <c r="R7105" s="12">
        <v>3.21</v>
      </c>
      <c r="S7105" t="str">
        <f t="shared" si="332"/>
        <v>Retained</v>
      </c>
    </row>
    <row r="7106" spans="1:19" x14ac:dyDescent="0.35">
      <c r="A7106" s="1">
        <v>7117</v>
      </c>
      <c r="B7106" s="4">
        <v>43190</v>
      </c>
      <c r="C7106" s="4" t="str">
        <f t="shared" ref="C7106:C7169" si="333">TEXT(B7106, "MMMM")</f>
        <v>March</v>
      </c>
      <c r="D7106" s="4" t="str">
        <f t="shared" ref="D7106:D7169" si="334">TEXT(B7106, "YYYY")</f>
        <v>2018</v>
      </c>
      <c r="E7106" s="8">
        <v>8325</v>
      </c>
      <c r="F7106" t="s">
        <v>106</v>
      </c>
      <c r="G7106" t="s">
        <v>110</v>
      </c>
      <c r="H7106" t="s">
        <v>107</v>
      </c>
      <c r="I7106">
        <v>3</v>
      </c>
      <c r="J7106" t="s">
        <v>37</v>
      </c>
      <c r="K7106" t="e" vm="15">
        <v>#VALUE!</v>
      </c>
      <c r="L7106" t="e" vm="5">
        <v>#VALUE!</v>
      </c>
      <c r="M7106" t="e" vm="3">
        <v>#VALUE!</v>
      </c>
      <c r="N7106" t="s">
        <v>5</v>
      </c>
      <c r="O7106" t="s">
        <v>41</v>
      </c>
      <c r="P7106" t="s">
        <v>42</v>
      </c>
      <c r="Q7106" s="10">
        <v>6</v>
      </c>
      <c r="R7106" s="12">
        <v>16.739999999999998</v>
      </c>
      <c r="S7106" t="str">
        <f t="shared" ref="S7106:S7169" si="335">IF(COUNTIFS(E:E, E7106, B:B, "&lt;="&amp;B7106)&gt;1, "Retained", "New")</f>
        <v>New</v>
      </c>
    </row>
    <row r="7107" spans="1:19" x14ac:dyDescent="0.35">
      <c r="A7107" s="1">
        <v>7118</v>
      </c>
      <c r="B7107" s="4">
        <v>43190</v>
      </c>
      <c r="C7107" s="4" t="str">
        <f t="shared" si="333"/>
        <v>March</v>
      </c>
      <c r="D7107" s="4" t="str">
        <f t="shared" si="334"/>
        <v>2018</v>
      </c>
      <c r="E7107" s="8">
        <v>7711</v>
      </c>
      <c r="F7107" t="s">
        <v>106</v>
      </c>
      <c r="G7107" t="s">
        <v>110</v>
      </c>
      <c r="H7107" t="s">
        <v>107</v>
      </c>
      <c r="I7107">
        <v>3</v>
      </c>
      <c r="J7107" t="s">
        <v>38</v>
      </c>
      <c r="K7107" t="e" vm="20">
        <v>#VALUE!</v>
      </c>
      <c r="L7107" t="e" vm="21">
        <v>#VALUE!</v>
      </c>
      <c r="M7107" t="e" vm="3">
        <v>#VALUE!</v>
      </c>
      <c r="N7107" t="s">
        <v>5</v>
      </c>
      <c r="O7107" t="s">
        <v>19</v>
      </c>
      <c r="P7107" t="s">
        <v>19</v>
      </c>
      <c r="Q7107" s="10">
        <v>5</v>
      </c>
      <c r="R7107" s="12">
        <v>38.770000000000003</v>
      </c>
      <c r="S7107" t="str">
        <f t="shared" si="335"/>
        <v>Retained</v>
      </c>
    </row>
    <row r="7108" spans="1:19" x14ac:dyDescent="0.35">
      <c r="A7108" s="1">
        <v>7119</v>
      </c>
      <c r="B7108" s="4">
        <v>43190</v>
      </c>
      <c r="C7108" s="4" t="str">
        <f t="shared" si="333"/>
        <v>March</v>
      </c>
      <c r="D7108" s="4" t="str">
        <f t="shared" si="334"/>
        <v>2018</v>
      </c>
      <c r="E7108" s="8">
        <v>4386</v>
      </c>
      <c r="F7108" t="s">
        <v>106</v>
      </c>
      <c r="G7108" t="s">
        <v>109</v>
      </c>
      <c r="H7108" t="s">
        <v>108</v>
      </c>
      <c r="I7108">
        <v>5</v>
      </c>
      <c r="J7108" t="s">
        <v>51</v>
      </c>
      <c r="K7108" t="e" vm="26">
        <v>#VALUE!</v>
      </c>
      <c r="L7108" t="e" vm="25">
        <v>#VALUE!</v>
      </c>
      <c r="M7108" t="e" vm="3">
        <v>#VALUE!</v>
      </c>
      <c r="N7108" t="s">
        <v>5</v>
      </c>
      <c r="O7108" t="s">
        <v>19</v>
      </c>
      <c r="P7108" t="s">
        <v>19</v>
      </c>
      <c r="Q7108" s="10">
        <v>5</v>
      </c>
      <c r="R7108" s="12">
        <v>8.4</v>
      </c>
      <c r="S7108" t="str">
        <f t="shared" si="335"/>
        <v>Retained</v>
      </c>
    </row>
    <row r="7109" spans="1:19" x14ac:dyDescent="0.35">
      <c r="A7109" s="1">
        <v>7120</v>
      </c>
      <c r="B7109" s="4">
        <v>43190</v>
      </c>
      <c r="C7109" s="4" t="str">
        <f t="shared" si="333"/>
        <v>March</v>
      </c>
      <c r="D7109" s="4" t="str">
        <f t="shared" si="334"/>
        <v>2018</v>
      </c>
      <c r="E7109" s="8">
        <v>6262</v>
      </c>
      <c r="F7109" t="s">
        <v>105</v>
      </c>
      <c r="G7109" t="s">
        <v>110</v>
      </c>
      <c r="H7109" t="s">
        <v>107</v>
      </c>
      <c r="I7109">
        <v>4</v>
      </c>
      <c r="J7109" t="s">
        <v>71</v>
      </c>
      <c r="K7109" t="e" vm="12">
        <v>#VALUE!</v>
      </c>
      <c r="L7109" t="e" vm="2">
        <v>#VALUE!</v>
      </c>
      <c r="M7109" t="e" vm="3">
        <v>#VALUE!</v>
      </c>
      <c r="N7109" t="s">
        <v>5</v>
      </c>
      <c r="O7109" t="s">
        <v>15</v>
      </c>
      <c r="P7109" t="s">
        <v>15</v>
      </c>
      <c r="Q7109" s="10">
        <v>4</v>
      </c>
      <c r="R7109" s="12">
        <v>24.96</v>
      </c>
      <c r="S7109" t="str">
        <f t="shared" si="335"/>
        <v>Retained</v>
      </c>
    </row>
    <row r="7110" spans="1:19" x14ac:dyDescent="0.35">
      <c r="A7110" s="1">
        <v>7121</v>
      </c>
      <c r="B7110" s="4">
        <v>43190</v>
      </c>
      <c r="C7110" s="4" t="str">
        <f t="shared" si="333"/>
        <v>March</v>
      </c>
      <c r="D7110" s="4" t="str">
        <f t="shared" si="334"/>
        <v>2018</v>
      </c>
      <c r="E7110" s="8">
        <v>8391</v>
      </c>
      <c r="F7110" t="s">
        <v>106</v>
      </c>
      <c r="G7110" t="s">
        <v>109</v>
      </c>
      <c r="H7110" t="s">
        <v>107</v>
      </c>
      <c r="I7110">
        <v>3</v>
      </c>
      <c r="J7110" t="s">
        <v>37</v>
      </c>
      <c r="K7110" t="e" vm="30">
        <v>#VALUE!</v>
      </c>
      <c r="L7110" t="e" vm="31">
        <v>#VALUE!</v>
      </c>
      <c r="M7110" t="e" vm="3">
        <v>#VALUE!</v>
      </c>
      <c r="N7110" t="s">
        <v>5</v>
      </c>
      <c r="O7110" t="s">
        <v>45</v>
      </c>
      <c r="P7110" t="s">
        <v>45</v>
      </c>
      <c r="Q7110" s="10">
        <v>3</v>
      </c>
      <c r="R7110" s="12">
        <v>20.16</v>
      </c>
      <c r="S7110" t="str">
        <f t="shared" si="335"/>
        <v>New</v>
      </c>
    </row>
    <row r="7111" spans="1:19" x14ac:dyDescent="0.35">
      <c r="A7111" s="1">
        <v>7122</v>
      </c>
      <c r="B7111" s="4">
        <v>43191</v>
      </c>
      <c r="C7111" s="4" t="str">
        <f t="shared" si="333"/>
        <v>April</v>
      </c>
      <c r="D7111" s="4" t="str">
        <f t="shared" si="334"/>
        <v>2018</v>
      </c>
      <c r="E7111" s="8">
        <v>838</v>
      </c>
      <c r="F7111" t="s">
        <v>105</v>
      </c>
      <c r="G7111" t="s">
        <v>109</v>
      </c>
      <c r="H7111" t="s">
        <v>108</v>
      </c>
      <c r="I7111">
        <v>4</v>
      </c>
      <c r="J7111" t="s">
        <v>4</v>
      </c>
      <c r="K7111" t="e" vm="24">
        <v>#VALUE!</v>
      </c>
      <c r="L7111" t="e" vm="25">
        <v>#VALUE!</v>
      </c>
      <c r="M7111" t="e" vm="3">
        <v>#VALUE!</v>
      </c>
      <c r="N7111" t="s">
        <v>5</v>
      </c>
      <c r="O7111" t="s">
        <v>34</v>
      </c>
      <c r="P7111" t="s">
        <v>34</v>
      </c>
      <c r="Q7111" s="10">
        <v>3</v>
      </c>
      <c r="R7111" s="12">
        <v>13.46</v>
      </c>
      <c r="S7111" t="str">
        <f t="shared" si="335"/>
        <v>New</v>
      </c>
    </row>
    <row r="7112" spans="1:19" x14ac:dyDescent="0.35">
      <c r="A7112" s="1">
        <v>7123</v>
      </c>
      <c r="B7112" s="4">
        <v>43191</v>
      </c>
      <c r="C7112" s="4" t="str">
        <f t="shared" si="333"/>
        <v>April</v>
      </c>
      <c r="D7112" s="4" t="str">
        <f t="shared" si="334"/>
        <v>2018</v>
      </c>
      <c r="E7112" s="8">
        <v>5851</v>
      </c>
      <c r="F7112" t="s">
        <v>105</v>
      </c>
      <c r="G7112" t="s">
        <v>110</v>
      </c>
      <c r="H7112" t="s">
        <v>108</v>
      </c>
      <c r="I7112">
        <v>1</v>
      </c>
      <c r="J7112" t="s">
        <v>37</v>
      </c>
      <c r="K7112" t="e" vm="20">
        <v>#VALUE!</v>
      </c>
      <c r="L7112" t="e" vm="21">
        <v>#VALUE!</v>
      </c>
      <c r="M7112" t="e" vm="3">
        <v>#VALUE!</v>
      </c>
      <c r="N7112" t="s">
        <v>5</v>
      </c>
      <c r="O7112" t="s">
        <v>29</v>
      </c>
      <c r="P7112" t="s">
        <v>29</v>
      </c>
      <c r="Q7112" s="10">
        <v>2</v>
      </c>
      <c r="R7112" s="12">
        <v>3.22</v>
      </c>
      <c r="S7112" t="str">
        <f t="shared" si="335"/>
        <v>Retained</v>
      </c>
    </row>
    <row r="7113" spans="1:19" x14ac:dyDescent="0.35">
      <c r="A7113" s="1">
        <v>7124</v>
      </c>
      <c r="B7113" s="4">
        <v>43191</v>
      </c>
      <c r="C7113" s="4" t="str">
        <f t="shared" si="333"/>
        <v>April</v>
      </c>
      <c r="D7113" s="4" t="str">
        <f t="shared" si="334"/>
        <v>2018</v>
      </c>
      <c r="E7113" s="8">
        <v>5913</v>
      </c>
      <c r="F7113" t="s">
        <v>105</v>
      </c>
      <c r="G7113" t="s">
        <v>110</v>
      </c>
      <c r="H7113" t="s">
        <v>107</v>
      </c>
      <c r="I7113">
        <v>5</v>
      </c>
      <c r="J7113" t="s">
        <v>51</v>
      </c>
      <c r="K7113" t="e" vm="1">
        <v>#VALUE!</v>
      </c>
      <c r="L7113" t="e" vm="2">
        <v>#VALUE!</v>
      </c>
      <c r="M7113" t="e" vm="3">
        <v>#VALUE!</v>
      </c>
      <c r="N7113" t="s">
        <v>5</v>
      </c>
      <c r="O7113" t="s">
        <v>17</v>
      </c>
      <c r="P7113" t="s">
        <v>29</v>
      </c>
      <c r="Q7113" s="10">
        <v>4</v>
      </c>
      <c r="R7113" s="12">
        <v>6.05</v>
      </c>
      <c r="S7113" t="str">
        <f t="shared" si="335"/>
        <v>New</v>
      </c>
    </row>
    <row r="7114" spans="1:19" x14ac:dyDescent="0.35">
      <c r="A7114" s="1">
        <v>7125</v>
      </c>
      <c r="B7114" s="4">
        <v>43191</v>
      </c>
      <c r="C7114" s="4" t="str">
        <f t="shared" si="333"/>
        <v>April</v>
      </c>
      <c r="D7114" s="4" t="str">
        <f t="shared" si="334"/>
        <v>2018</v>
      </c>
      <c r="E7114" s="8">
        <v>9937</v>
      </c>
      <c r="F7114" t="s">
        <v>106</v>
      </c>
      <c r="G7114" t="s">
        <v>110</v>
      </c>
      <c r="H7114" t="s">
        <v>108</v>
      </c>
      <c r="I7114">
        <v>2</v>
      </c>
      <c r="J7114" t="s">
        <v>51</v>
      </c>
      <c r="K7114" t="e" vm="13">
        <v>#VALUE!</v>
      </c>
      <c r="L7114" t="e" vm="5">
        <v>#VALUE!</v>
      </c>
      <c r="M7114" t="e" vm="3">
        <v>#VALUE!</v>
      </c>
      <c r="N7114" t="s">
        <v>5</v>
      </c>
      <c r="O7114" t="s">
        <v>15</v>
      </c>
      <c r="P7114" t="s">
        <v>15</v>
      </c>
      <c r="Q7114" s="10">
        <v>5</v>
      </c>
      <c r="R7114" s="12">
        <v>3.17</v>
      </c>
      <c r="S7114" t="str">
        <f t="shared" si="335"/>
        <v>Retained</v>
      </c>
    </row>
    <row r="7115" spans="1:19" x14ac:dyDescent="0.35">
      <c r="A7115" s="1">
        <v>7126</v>
      </c>
      <c r="B7115" s="4">
        <v>43191</v>
      </c>
      <c r="C7115" s="4" t="str">
        <f t="shared" si="333"/>
        <v>April</v>
      </c>
      <c r="D7115" s="4" t="str">
        <f t="shared" si="334"/>
        <v>2018</v>
      </c>
      <c r="E7115" s="8">
        <v>8068</v>
      </c>
      <c r="F7115" t="s">
        <v>105</v>
      </c>
      <c r="G7115" t="s">
        <v>109</v>
      </c>
      <c r="H7115" t="s">
        <v>107</v>
      </c>
      <c r="I7115">
        <v>4</v>
      </c>
      <c r="J7115" t="s">
        <v>38</v>
      </c>
      <c r="K7115" t="e" vm="4">
        <v>#VALUE!</v>
      </c>
      <c r="L7115" t="e" vm="5">
        <v>#VALUE!</v>
      </c>
      <c r="M7115" t="e" vm="3">
        <v>#VALUE!</v>
      </c>
      <c r="N7115" t="s">
        <v>5</v>
      </c>
      <c r="O7115" t="s">
        <v>17</v>
      </c>
      <c r="P7115" t="s">
        <v>18</v>
      </c>
      <c r="Q7115" s="10">
        <v>6</v>
      </c>
      <c r="R7115" s="12">
        <v>18.14</v>
      </c>
      <c r="S7115" t="str">
        <f t="shared" si="335"/>
        <v>Retained</v>
      </c>
    </row>
    <row r="7116" spans="1:19" x14ac:dyDescent="0.35">
      <c r="A7116" s="1">
        <v>7127</v>
      </c>
      <c r="B7116" s="4">
        <v>43191</v>
      </c>
      <c r="C7116" s="4" t="str">
        <f t="shared" si="333"/>
        <v>April</v>
      </c>
      <c r="D7116" s="4" t="str">
        <f t="shared" si="334"/>
        <v>2018</v>
      </c>
      <c r="E7116" s="8">
        <v>9967</v>
      </c>
      <c r="F7116" t="s">
        <v>105</v>
      </c>
      <c r="G7116" t="s">
        <v>109</v>
      </c>
      <c r="H7116" t="s">
        <v>108</v>
      </c>
      <c r="I7116">
        <v>3</v>
      </c>
      <c r="J7116" t="s">
        <v>71</v>
      </c>
      <c r="K7116" t="e" vm="10">
        <v>#VALUE!</v>
      </c>
      <c r="L7116" t="e" vm="5">
        <v>#VALUE!</v>
      </c>
      <c r="M7116" t="e" vm="3">
        <v>#VALUE!</v>
      </c>
      <c r="N7116" t="s">
        <v>5</v>
      </c>
      <c r="O7116" t="s">
        <v>40</v>
      </c>
      <c r="P7116" t="s">
        <v>40</v>
      </c>
      <c r="Q7116" s="10">
        <v>6</v>
      </c>
      <c r="R7116" s="12">
        <v>13.16</v>
      </c>
      <c r="S7116" t="str">
        <f t="shared" si="335"/>
        <v>Retained</v>
      </c>
    </row>
    <row r="7117" spans="1:19" x14ac:dyDescent="0.35">
      <c r="A7117" s="1">
        <v>7128</v>
      </c>
      <c r="B7117" s="4">
        <v>43191</v>
      </c>
      <c r="C7117" s="4" t="str">
        <f t="shared" si="333"/>
        <v>April</v>
      </c>
      <c r="D7117" s="4" t="str">
        <f t="shared" si="334"/>
        <v>2018</v>
      </c>
      <c r="E7117" s="8">
        <v>2130</v>
      </c>
      <c r="F7117" t="s">
        <v>106</v>
      </c>
      <c r="G7117" t="s">
        <v>110</v>
      </c>
      <c r="H7117" t="s">
        <v>108</v>
      </c>
      <c r="I7117">
        <v>4</v>
      </c>
      <c r="J7117" t="s">
        <v>72</v>
      </c>
      <c r="K7117" t="e" vm="20">
        <v>#VALUE!</v>
      </c>
      <c r="L7117" t="e" vm="21">
        <v>#VALUE!</v>
      </c>
      <c r="M7117" t="e" vm="3">
        <v>#VALUE!</v>
      </c>
      <c r="N7117" t="s">
        <v>5</v>
      </c>
      <c r="O7117" t="s">
        <v>45</v>
      </c>
      <c r="P7117" t="s">
        <v>45</v>
      </c>
      <c r="Q7117" s="10">
        <v>2</v>
      </c>
      <c r="R7117" s="12">
        <v>13.53</v>
      </c>
      <c r="S7117" t="str">
        <f t="shared" si="335"/>
        <v>Retained</v>
      </c>
    </row>
    <row r="7118" spans="1:19" x14ac:dyDescent="0.35">
      <c r="A7118" s="1">
        <v>7129</v>
      </c>
      <c r="B7118" s="4">
        <v>43191</v>
      </c>
      <c r="C7118" s="4" t="str">
        <f t="shared" si="333"/>
        <v>April</v>
      </c>
      <c r="D7118" s="4" t="str">
        <f t="shared" si="334"/>
        <v>2018</v>
      </c>
      <c r="E7118" s="8">
        <v>2528</v>
      </c>
      <c r="F7118" t="s">
        <v>106</v>
      </c>
      <c r="G7118" t="s">
        <v>109</v>
      </c>
      <c r="H7118" t="s">
        <v>108</v>
      </c>
      <c r="I7118">
        <v>1</v>
      </c>
      <c r="J7118" t="s">
        <v>37</v>
      </c>
      <c r="K7118" t="e" vm="26">
        <v>#VALUE!</v>
      </c>
      <c r="L7118" t="e" vm="25">
        <v>#VALUE!</v>
      </c>
      <c r="M7118" t="e" vm="3">
        <v>#VALUE!</v>
      </c>
      <c r="N7118" t="s">
        <v>5</v>
      </c>
      <c r="O7118" t="s">
        <v>6</v>
      </c>
      <c r="P7118" t="s">
        <v>43</v>
      </c>
      <c r="Q7118" s="10">
        <v>5</v>
      </c>
      <c r="R7118" s="12">
        <v>33.21</v>
      </c>
      <c r="S7118" t="str">
        <f t="shared" si="335"/>
        <v>Retained</v>
      </c>
    </row>
    <row r="7119" spans="1:19" x14ac:dyDescent="0.35">
      <c r="A7119" s="1">
        <v>7130</v>
      </c>
      <c r="B7119" s="4">
        <v>43191</v>
      </c>
      <c r="C7119" s="4" t="str">
        <f t="shared" si="333"/>
        <v>April</v>
      </c>
      <c r="D7119" s="4" t="str">
        <f t="shared" si="334"/>
        <v>2018</v>
      </c>
      <c r="E7119" s="8">
        <v>1693</v>
      </c>
      <c r="F7119" t="s">
        <v>106</v>
      </c>
      <c r="G7119" t="s">
        <v>110</v>
      </c>
      <c r="H7119" t="s">
        <v>107</v>
      </c>
      <c r="I7119">
        <v>3</v>
      </c>
      <c r="J7119" t="s">
        <v>37</v>
      </c>
      <c r="K7119" t="e" vm="26">
        <v>#VALUE!</v>
      </c>
      <c r="L7119" t="e" vm="25">
        <v>#VALUE!</v>
      </c>
      <c r="M7119" t="e" vm="3">
        <v>#VALUE!</v>
      </c>
      <c r="N7119" t="s">
        <v>5</v>
      </c>
      <c r="O7119" t="s">
        <v>20</v>
      </c>
      <c r="P7119" t="s">
        <v>21</v>
      </c>
      <c r="Q7119" s="10">
        <v>5</v>
      </c>
      <c r="R7119" s="12">
        <v>26.5</v>
      </c>
      <c r="S7119" t="str">
        <f t="shared" si="335"/>
        <v>Retained</v>
      </c>
    </row>
    <row r="7120" spans="1:19" x14ac:dyDescent="0.35">
      <c r="A7120" s="1">
        <v>7131</v>
      </c>
      <c r="B7120" s="4">
        <v>43191</v>
      </c>
      <c r="C7120" s="4" t="str">
        <f t="shared" si="333"/>
        <v>April</v>
      </c>
      <c r="D7120" s="4" t="str">
        <f t="shared" si="334"/>
        <v>2018</v>
      </c>
      <c r="E7120" s="8">
        <v>4579</v>
      </c>
      <c r="F7120" t="s">
        <v>105</v>
      </c>
      <c r="G7120" t="s">
        <v>110</v>
      </c>
      <c r="H7120" t="s">
        <v>107</v>
      </c>
      <c r="I7120">
        <v>2</v>
      </c>
      <c r="J7120" t="s">
        <v>4</v>
      </c>
      <c r="K7120" t="e" vm="26">
        <v>#VALUE!</v>
      </c>
      <c r="L7120" t="e" vm="25">
        <v>#VALUE!</v>
      </c>
      <c r="M7120" t="e" vm="3">
        <v>#VALUE!</v>
      </c>
      <c r="N7120" t="s">
        <v>5</v>
      </c>
      <c r="O7120" t="s">
        <v>6</v>
      </c>
      <c r="P7120" t="s">
        <v>6</v>
      </c>
      <c r="Q7120" s="10">
        <v>3</v>
      </c>
      <c r="R7120" s="12">
        <v>8.66</v>
      </c>
      <c r="S7120" t="str">
        <f t="shared" si="335"/>
        <v>Retained</v>
      </c>
    </row>
    <row r="7121" spans="1:19" x14ac:dyDescent="0.35">
      <c r="A7121" s="1">
        <v>7132</v>
      </c>
      <c r="B7121" s="4">
        <v>43191</v>
      </c>
      <c r="C7121" s="4" t="str">
        <f t="shared" si="333"/>
        <v>April</v>
      </c>
      <c r="D7121" s="4" t="str">
        <f t="shared" si="334"/>
        <v>2018</v>
      </c>
      <c r="E7121" s="8">
        <v>7782</v>
      </c>
      <c r="F7121" t="s">
        <v>105</v>
      </c>
      <c r="G7121" t="s">
        <v>109</v>
      </c>
      <c r="H7121" t="s">
        <v>108</v>
      </c>
      <c r="I7121">
        <v>3</v>
      </c>
      <c r="J7121" t="s">
        <v>37</v>
      </c>
      <c r="K7121" t="e" vm="26">
        <v>#VALUE!</v>
      </c>
      <c r="L7121" t="e" vm="25">
        <v>#VALUE!</v>
      </c>
      <c r="M7121" t="e" vm="3">
        <v>#VALUE!</v>
      </c>
      <c r="N7121" t="s">
        <v>12</v>
      </c>
      <c r="O7121" t="s">
        <v>22</v>
      </c>
      <c r="P7121" t="s">
        <v>44</v>
      </c>
      <c r="Q7121" s="10">
        <v>5</v>
      </c>
      <c r="R7121" s="12">
        <v>10.1</v>
      </c>
      <c r="S7121" t="str">
        <f t="shared" si="335"/>
        <v>Retained</v>
      </c>
    </row>
    <row r="7122" spans="1:19" x14ac:dyDescent="0.35">
      <c r="A7122" s="1">
        <v>7133</v>
      </c>
      <c r="B7122" s="4">
        <v>43191</v>
      </c>
      <c r="C7122" s="4" t="str">
        <f t="shared" si="333"/>
        <v>April</v>
      </c>
      <c r="D7122" s="4" t="str">
        <f t="shared" si="334"/>
        <v>2018</v>
      </c>
      <c r="E7122" s="8">
        <v>2263</v>
      </c>
      <c r="F7122" t="s">
        <v>106</v>
      </c>
      <c r="G7122" t="s">
        <v>109</v>
      </c>
      <c r="H7122" t="s">
        <v>107</v>
      </c>
      <c r="I7122">
        <v>0</v>
      </c>
      <c r="J7122" t="s">
        <v>51</v>
      </c>
      <c r="K7122" t="e" vm="6">
        <v>#VALUE!</v>
      </c>
      <c r="L7122" t="e" vm="7">
        <v>#VALUE!</v>
      </c>
      <c r="M7122" t="e" vm="3">
        <v>#VALUE!</v>
      </c>
      <c r="N7122" t="s">
        <v>12</v>
      </c>
      <c r="O7122" t="s">
        <v>22</v>
      </c>
      <c r="P7122" t="s">
        <v>56</v>
      </c>
      <c r="Q7122" s="10">
        <v>5</v>
      </c>
      <c r="R7122" s="12">
        <v>20.75</v>
      </c>
      <c r="S7122" t="str">
        <f t="shared" si="335"/>
        <v>New</v>
      </c>
    </row>
    <row r="7123" spans="1:19" x14ac:dyDescent="0.35">
      <c r="A7123" s="1">
        <v>7134</v>
      </c>
      <c r="B7123" s="4">
        <v>43191</v>
      </c>
      <c r="C7123" s="4" t="str">
        <f t="shared" si="333"/>
        <v>April</v>
      </c>
      <c r="D7123" s="4" t="str">
        <f t="shared" si="334"/>
        <v>2018</v>
      </c>
      <c r="E7123" s="8">
        <v>4373</v>
      </c>
      <c r="F7123" t="s">
        <v>106</v>
      </c>
      <c r="G7123" t="s">
        <v>109</v>
      </c>
      <c r="H7123" t="s">
        <v>107</v>
      </c>
      <c r="I7123">
        <v>0</v>
      </c>
      <c r="J7123" t="s">
        <v>4</v>
      </c>
      <c r="K7123" t="e" vm="6">
        <v>#VALUE!</v>
      </c>
      <c r="L7123" t="e" vm="7">
        <v>#VALUE!</v>
      </c>
      <c r="M7123" t="e" vm="3">
        <v>#VALUE!</v>
      </c>
      <c r="N7123" t="s">
        <v>9</v>
      </c>
      <c r="O7123" t="s">
        <v>59</v>
      </c>
      <c r="P7123" t="s">
        <v>60</v>
      </c>
      <c r="Q7123" s="10">
        <v>4</v>
      </c>
      <c r="R7123" s="12">
        <v>4.4800000000000004</v>
      </c>
      <c r="S7123" t="str">
        <f t="shared" si="335"/>
        <v>Retained</v>
      </c>
    </row>
    <row r="7124" spans="1:19" x14ac:dyDescent="0.35">
      <c r="A7124" s="1">
        <v>7135</v>
      </c>
      <c r="B7124" s="4">
        <v>43191</v>
      </c>
      <c r="C7124" s="4" t="str">
        <f t="shared" si="333"/>
        <v>April</v>
      </c>
      <c r="D7124" s="4" t="str">
        <f t="shared" si="334"/>
        <v>2018</v>
      </c>
      <c r="E7124" s="8">
        <v>3747</v>
      </c>
      <c r="F7124" t="s">
        <v>105</v>
      </c>
      <c r="G7124" t="s">
        <v>109</v>
      </c>
      <c r="H7124" t="s">
        <v>108</v>
      </c>
      <c r="I7124">
        <v>4</v>
      </c>
      <c r="J7124" t="s">
        <v>38</v>
      </c>
      <c r="K7124" t="e" vm="30">
        <v>#VALUE!</v>
      </c>
      <c r="L7124" t="e" vm="31">
        <v>#VALUE!</v>
      </c>
      <c r="M7124" t="e" vm="3">
        <v>#VALUE!</v>
      </c>
      <c r="N7124" t="s">
        <v>9</v>
      </c>
      <c r="O7124" t="s">
        <v>59</v>
      </c>
      <c r="P7124" t="s">
        <v>60</v>
      </c>
      <c r="Q7124" s="10">
        <v>6</v>
      </c>
      <c r="R7124" s="12">
        <v>37.9</v>
      </c>
      <c r="S7124" t="str">
        <f t="shared" si="335"/>
        <v>New</v>
      </c>
    </row>
    <row r="7125" spans="1:19" x14ac:dyDescent="0.35">
      <c r="A7125" s="1">
        <v>7136</v>
      </c>
      <c r="B7125" s="4">
        <v>43191</v>
      </c>
      <c r="C7125" s="4" t="str">
        <f t="shared" si="333"/>
        <v>April</v>
      </c>
      <c r="D7125" s="4" t="str">
        <f t="shared" si="334"/>
        <v>2018</v>
      </c>
      <c r="E7125" s="8">
        <v>5418</v>
      </c>
      <c r="F7125" t="s">
        <v>105</v>
      </c>
      <c r="G7125" t="s">
        <v>110</v>
      </c>
      <c r="H7125" t="s">
        <v>107</v>
      </c>
      <c r="I7125">
        <v>3</v>
      </c>
      <c r="J7125" t="s">
        <v>51</v>
      </c>
      <c r="K7125" t="e" vm="30">
        <v>#VALUE!</v>
      </c>
      <c r="L7125" t="e" vm="31">
        <v>#VALUE!</v>
      </c>
      <c r="M7125" t="e" vm="3">
        <v>#VALUE!</v>
      </c>
      <c r="N7125" t="s">
        <v>12</v>
      </c>
      <c r="O7125" t="s">
        <v>22</v>
      </c>
      <c r="P7125" t="s">
        <v>44</v>
      </c>
      <c r="Q7125" s="10">
        <v>5</v>
      </c>
      <c r="R7125" s="12">
        <v>16.63</v>
      </c>
      <c r="S7125" t="str">
        <f t="shared" si="335"/>
        <v>New</v>
      </c>
    </row>
    <row r="7126" spans="1:19" x14ac:dyDescent="0.35">
      <c r="A7126" s="1">
        <v>7137</v>
      </c>
      <c r="B7126" s="4">
        <v>43191</v>
      </c>
      <c r="C7126" s="4" t="str">
        <f t="shared" si="333"/>
        <v>April</v>
      </c>
      <c r="D7126" s="4" t="str">
        <f t="shared" si="334"/>
        <v>2018</v>
      </c>
      <c r="E7126" s="8">
        <v>9251</v>
      </c>
      <c r="F7126" t="s">
        <v>106</v>
      </c>
      <c r="G7126" t="s">
        <v>110</v>
      </c>
      <c r="H7126" t="s">
        <v>107</v>
      </c>
      <c r="I7126">
        <v>4</v>
      </c>
      <c r="J7126" t="s">
        <v>62</v>
      </c>
      <c r="K7126" t="e" vm="12">
        <v>#VALUE!</v>
      </c>
      <c r="L7126" t="e" vm="2">
        <v>#VALUE!</v>
      </c>
      <c r="M7126" t="e" vm="3">
        <v>#VALUE!</v>
      </c>
      <c r="N7126" t="s">
        <v>5</v>
      </c>
      <c r="O7126" t="s">
        <v>15</v>
      </c>
      <c r="P7126" t="s">
        <v>15</v>
      </c>
      <c r="Q7126" s="10">
        <v>5</v>
      </c>
      <c r="R7126" s="12">
        <v>11.82</v>
      </c>
      <c r="S7126" t="str">
        <f t="shared" si="335"/>
        <v>Retained</v>
      </c>
    </row>
    <row r="7127" spans="1:19" x14ac:dyDescent="0.35">
      <c r="A7127" s="1">
        <v>7138</v>
      </c>
      <c r="B7127" s="4">
        <v>43191</v>
      </c>
      <c r="C7127" s="4" t="str">
        <f t="shared" si="333"/>
        <v>April</v>
      </c>
      <c r="D7127" s="4" t="str">
        <f t="shared" si="334"/>
        <v>2018</v>
      </c>
      <c r="E7127" s="8">
        <v>3</v>
      </c>
      <c r="F7127" t="s">
        <v>105</v>
      </c>
      <c r="G7127" t="s">
        <v>110</v>
      </c>
      <c r="H7127" t="s">
        <v>107</v>
      </c>
      <c r="I7127">
        <v>1</v>
      </c>
      <c r="J7127" t="s">
        <v>4</v>
      </c>
      <c r="K7127" t="e" vm="15">
        <v>#VALUE!</v>
      </c>
      <c r="L7127" t="e" vm="5">
        <v>#VALUE!</v>
      </c>
      <c r="M7127" t="e" vm="3">
        <v>#VALUE!</v>
      </c>
      <c r="N7127" t="s">
        <v>12</v>
      </c>
      <c r="O7127" t="s">
        <v>13</v>
      </c>
      <c r="P7127" t="s">
        <v>14</v>
      </c>
      <c r="Q7127" s="10">
        <v>6</v>
      </c>
      <c r="R7127" s="12">
        <v>29.3</v>
      </c>
      <c r="S7127" t="str">
        <f t="shared" si="335"/>
        <v>New</v>
      </c>
    </row>
    <row r="7128" spans="1:19" x14ac:dyDescent="0.35">
      <c r="A7128" s="1">
        <v>7139</v>
      </c>
      <c r="B7128" s="4">
        <v>43191</v>
      </c>
      <c r="C7128" s="4" t="str">
        <f t="shared" si="333"/>
        <v>April</v>
      </c>
      <c r="D7128" s="4" t="str">
        <f t="shared" si="334"/>
        <v>2018</v>
      </c>
      <c r="E7128" s="8">
        <v>7127</v>
      </c>
      <c r="F7128" t="s">
        <v>106</v>
      </c>
      <c r="G7128" t="s">
        <v>109</v>
      </c>
      <c r="H7128" t="s">
        <v>107</v>
      </c>
      <c r="I7128">
        <v>5</v>
      </c>
      <c r="J7128" t="s">
        <v>38</v>
      </c>
      <c r="K7128" t="e" vm="1">
        <v>#VALUE!</v>
      </c>
      <c r="L7128" t="e" vm="2">
        <v>#VALUE!</v>
      </c>
      <c r="M7128" t="e" vm="3">
        <v>#VALUE!</v>
      </c>
      <c r="N7128" t="s">
        <v>9</v>
      </c>
      <c r="O7128" t="s">
        <v>59</v>
      </c>
      <c r="P7128" t="s">
        <v>60</v>
      </c>
      <c r="Q7128" s="10">
        <v>6</v>
      </c>
      <c r="R7128" s="12">
        <v>23.82</v>
      </c>
      <c r="S7128" t="str">
        <f t="shared" si="335"/>
        <v>Retained</v>
      </c>
    </row>
    <row r="7129" spans="1:19" x14ac:dyDescent="0.35">
      <c r="A7129" s="1">
        <v>7140</v>
      </c>
      <c r="B7129" s="4">
        <v>43191</v>
      </c>
      <c r="C7129" s="4" t="str">
        <f t="shared" si="333"/>
        <v>April</v>
      </c>
      <c r="D7129" s="4" t="str">
        <f t="shared" si="334"/>
        <v>2018</v>
      </c>
      <c r="E7129" s="8">
        <v>7917</v>
      </c>
      <c r="F7129" t="s">
        <v>105</v>
      </c>
      <c r="G7129" t="s">
        <v>109</v>
      </c>
      <c r="H7129" t="s">
        <v>108</v>
      </c>
      <c r="I7129">
        <v>4</v>
      </c>
      <c r="J7129" t="s">
        <v>38</v>
      </c>
      <c r="K7129" t="e" vm="18">
        <v>#VALUE!</v>
      </c>
      <c r="L7129" t="e" vm="19">
        <v>#VALUE!</v>
      </c>
      <c r="M7129" t="e" vm="3">
        <v>#VALUE!</v>
      </c>
      <c r="N7129" t="s">
        <v>5</v>
      </c>
      <c r="O7129" t="s">
        <v>19</v>
      </c>
      <c r="P7129" t="s">
        <v>19</v>
      </c>
      <c r="Q7129" s="10">
        <v>4</v>
      </c>
      <c r="R7129" s="12">
        <v>13.02</v>
      </c>
      <c r="S7129" t="str">
        <f t="shared" si="335"/>
        <v>Retained</v>
      </c>
    </row>
    <row r="7130" spans="1:19" x14ac:dyDescent="0.35">
      <c r="A7130" s="1">
        <v>7141</v>
      </c>
      <c r="B7130" s="4">
        <v>43191</v>
      </c>
      <c r="C7130" s="4" t="str">
        <f t="shared" si="333"/>
        <v>April</v>
      </c>
      <c r="D7130" s="4" t="str">
        <f t="shared" si="334"/>
        <v>2018</v>
      </c>
      <c r="E7130" s="8">
        <v>1731</v>
      </c>
      <c r="F7130" t="s">
        <v>105</v>
      </c>
      <c r="G7130" t="s">
        <v>110</v>
      </c>
      <c r="H7130" t="s">
        <v>108</v>
      </c>
      <c r="I7130">
        <v>5</v>
      </c>
      <c r="J7130" t="s">
        <v>51</v>
      </c>
      <c r="K7130" t="e" vm="1">
        <v>#VALUE!</v>
      </c>
      <c r="L7130" t="e" vm="2">
        <v>#VALUE!</v>
      </c>
      <c r="M7130" t="e" vm="3">
        <v>#VALUE!</v>
      </c>
      <c r="N7130" t="s">
        <v>5</v>
      </c>
      <c r="O7130" t="s">
        <v>28</v>
      </c>
      <c r="P7130" t="s">
        <v>35</v>
      </c>
      <c r="Q7130" s="10">
        <v>5</v>
      </c>
      <c r="R7130" s="12">
        <v>7.7</v>
      </c>
      <c r="S7130" t="str">
        <f t="shared" si="335"/>
        <v>New</v>
      </c>
    </row>
    <row r="7131" spans="1:19" x14ac:dyDescent="0.35">
      <c r="A7131" s="1">
        <v>7142</v>
      </c>
      <c r="B7131" s="4">
        <v>43191</v>
      </c>
      <c r="C7131" s="4" t="str">
        <f t="shared" si="333"/>
        <v>April</v>
      </c>
      <c r="D7131" s="4" t="str">
        <f t="shared" si="334"/>
        <v>2018</v>
      </c>
      <c r="E7131" s="8">
        <v>5542</v>
      </c>
      <c r="F7131" t="s">
        <v>106</v>
      </c>
      <c r="G7131" t="s">
        <v>109</v>
      </c>
      <c r="H7131" t="s">
        <v>108</v>
      </c>
      <c r="I7131">
        <v>2</v>
      </c>
      <c r="J7131" t="s">
        <v>37</v>
      </c>
      <c r="K7131" t="e" vm="17">
        <v>#VALUE!</v>
      </c>
      <c r="L7131" t="e" vm="5">
        <v>#VALUE!</v>
      </c>
      <c r="M7131" t="e" vm="3">
        <v>#VALUE!</v>
      </c>
      <c r="N7131" t="s">
        <v>5</v>
      </c>
      <c r="O7131" t="s">
        <v>30</v>
      </c>
      <c r="P7131" t="s">
        <v>39</v>
      </c>
      <c r="Q7131" s="10">
        <v>3</v>
      </c>
      <c r="R7131" s="12">
        <v>4.28</v>
      </c>
      <c r="S7131" t="str">
        <f t="shared" si="335"/>
        <v>Retained</v>
      </c>
    </row>
    <row r="7132" spans="1:19" x14ac:dyDescent="0.35">
      <c r="A7132" s="1">
        <v>7143</v>
      </c>
      <c r="B7132" s="4">
        <v>43191</v>
      </c>
      <c r="C7132" s="4" t="str">
        <f t="shared" si="333"/>
        <v>April</v>
      </c>
      <c r="D7132" s="4" t="str">
        <f t="shared" si="334"/>
        <v>2018</v>
      </c>
      <c r="E7132" s="8">
        <v>3681</v>
      </c>
      <c r="F7132" t="s">
        <v>105</v>
      </c>
      <c r="G7132" t="s">
        <v>110</v>
      </c>
      <c r="H7132" t="s">
        <v>108</v>
      </c>
      <c r="I7132">
        <v>2</v>
      </c>
      <c r="J7132" t="s">
        <v>51</v>
      </c>
      <c r="K7132" t="e" vm="9">
        <v>#VALUE!</v>
      </c>
      <c r="L7132" t="e" vm="7">
        <v>#VALUE!</v>
      </c>
      <c r="M7132" t="e" vm="3">
        <v>#VALUE!</v>
      </c>
      <c r="N7132" t="s">
        <v>5</v>
      </c>
      <c r="O7132" t="s">
        <v>30</v>
      </c>
      <c r="P7132" t="s">
        <v>8</v>
      </c>
      <c r="Q7132" s="10">
        <v>4</v>
      </c>
      <c r="R7132" s="12">
        <v>21</v>
      </c>
      <c r="S7132" t="str">
        <f t="shared" si="335"/>
        <v>Retained</v>
      </c>
    </row>
    <row r="7133" spans="1:19" x14ac:dyDescent="0.35">
      <c r="A7133" s="1">
        <v>7144</v>
      </c>
      <c r="B7133" s="4">
        <v>43191</v>
      </c>
      <c r="C7133" s="4" t="str">
        <f t="shared" si="333"/>
        <v>April</v>
      </c>
      <c r="D7133" s="4" t="str">
        <f t="shared" si="334"/>
        <v>2018</v>
      </c>
      <c r="E7133" s="8">
        <v>3436</v>
      </c>
      <c r="F7133" t="s">
        <v>105</v>
      </c>
      <c r="G7133" t="s">
        <v>110</v>
      </c>
      <c r="H7133" t="s">
        <v>107</v>
      </c>
      <c r="I7133">
        <v>2</v>
      </c>
      <c r="J7133" t="s">
        <v>37</v>
      </c>
      <c r="K7133" t="e" vm="6">
        <v>#VALUE!</v>
      </c>
      <c r="L7133" t="e" vm="7">
        <v>#VALUE!</v>
      </c>
      <c r="M7133" t="e" vm="3">
        <v>#VALUE!</v>
      </c>
      <c r="N7133" t="s">
        <v>5</v>
      </c>
      <c r="O7133" t="s">
        <v>30</v>
      </c>
      <c r="P7133" t="s">
        <v>70</v>
      </c>
      <c r="Q7133" s="10">
        <v>5</v>
      </c>
      <c r="R7133" s="12">
        <v>6.72</v>
      </c>
      <c r="S7133" t="str">
        <f t="shared" si="335"/>
        <v>New</v>
      </c>
    </row>
    <row r="7134" spans="1:19" x14ac:dyDescent="0.35">
      <c r="A7134" s="1">
        <v>7145</v>
      </c>
      <c r="B7134" s="4">
        <v>43191</v>
      </c>
      <c r="C7134" s="4" t="str">
        <f t="shared" si="333"/>
        <v>April</v>
      </c>
      <c r="D7134" s="4" t="str">
        <f t="shared" si="334"/>
        <v>2018</v>
      </c>
      <c r="E7134" s="8">
        <v>2139</v>
      </c>
      <c r="F7134" t="s">
        <v>105</v>
      </c>
      <c r="G7134" t="s">
        <v>110</v>
      </c>
      <c r="H7134" t="s">
        <v>107</v>
      </c>
      <c r="I7134">
        <v>4</v>
      </c>
      <c r="J7134" t="s">
        <v>51</v>
      </c>
      <c r="K7134" t="e" vm="20">
        <v>#VALUE!</v>
      </c>
      <c r="L7134" t="e" vm="21">
        <v>#VALUE!</v>
      </c>
      <c r="M7134" t="e" vm="3">
        <v>#VALUE!</v>
      </c>
      <c r="N7134" t="s">
        <v>5</v>
      </c>
      <c r="O7134" t="s">
        <v>34</v>
      </c>
      <c r="P7134" t="s">
        <v>34</v>
      </c>
      <c r="Q7134" s="10">
        <v>4</v>
      </c>
      <c r="R7134" s="12">
        <v>10.08</v>
      </c>
      <c r="S7134" t="str">
        <f t="shared" si="335"/>
        <v>New</v>
      </c>
    </row>
    <row r="7135" spans="1:19" x14ac:dyDescent="0.35">
      <c r="A7135" s="1">
        <v>7146</v>
      </c>
      <c r="B7135" s="4">
        <v>43192</v>
      </c>
      <c r="C7135" s="4" t="str">
        <f t="shared" si="333"/>
        <v>April</v>
      </c>
      <c r="D7135" s="4" t="str">
        <f t="shared" si="334"/>
        <v>2018</v>
      </c>
      <c r="E7135" s="8">
        <v>4508</v>
      </c>
      <c r="F7135" t="s">
        <v>106</v>
      </c>
      <c r="G7135" t="s">
        <v>110</v>
      </c>
      <c r="H7135" t="s">
        <v>107</v>
      </c>
      <c r="I7135">
        <v>0</v>
      </c>
      <c r="J7135" t="s">
        <v>37</v>
      </c>
      <c r="K7135" t="e" vm="9">
        <v>#VALUE!</v>
      </c>
      <c r="L7135" t="e" vm="7">
        <v>#VALUE!</v>
      </c>
      <c r="M7135" t="e" vm="3">
        <v>#VALUE!</v>
      </c>
      <c r="N7135" t="s">
        <v>5</v>
      </c>
      <c r="O7135" t="s">
        <v>7</v>
      </c>
      <c r="P7135" t="s">
        <v>55</v>
      </c>
      <c r="Q7135" s="10">
        <v>5</v>
      </c>
      <c r="R7135" s="12">
        <v>14.62</v>
      </c>
      <c r="S7135" t="str">
        <f t="shared" si="335"/>
        <v>Retained</v>
      </c>
    </row>
    <row r="7136" spans="1:19" x14ac:dyDescent="0.35">
      <c r="A7136" s="1">
        <v>7147</v>
      </c>
      <c r="B7136" s="4">
        <v>43192</v>
      </c>
      <c r="C7136" s="4" t="str">
        <f t="shared" si="333"/>
        <v>April</v>
      </c>
      <c r="D7136" s="4" t="str">
        <f t="shared" si="334"/>
        <v>2018</v>
      </c>
      <c r="E7136" s="8">
        <v>1662</v>
      </c>
      <c r="F7136" t="s">
        <v>105</v>
      </c>
      <c r="G7136" t="s">
        <v>109</v>
      </c>
      <c r="H7136" t="s">
        <v>108</v>
      </c>
      <c r="I7136">
        <v>1</v>
      </c>
      <c r="J7136" t="s">
        <v>51</v>
      </c>
      <c r="K7136" t="e" vm="35">
        <v>#VALUE!</v>
      </c>
      <c r="L7136" t="e" vm="23">
        <v>#VALUE!</v>
      </c>
      <c r="M7136" t="e" vm="3">
        <v>#VALUE!</v>
      </c>
      <c r="N7136" t="s">
        <v>5</v>
      </c>
      <c r="O7136" t="s">
        <v>20</v>
      </c>
      <c r="P7136" t="s">
        <v>21</v>
      </c>
      <c r="Q7136" s="10">
        <v>5</v>
      </c>
      <c r="R7136" s="12">
        <v>13.49</v>
      </c>
      <c r="S7136" t="str">
        <f t="shared" si="335"/>
        <v>New</v>
      </c>
    </row>
    <row r="7137" spans="1:19" x14ac:dyDescent="0.35">
      <c r="A7137" s="1">
        <v>7148</v>
      </c>
      <c r="B7137" s="4">
        <v>43192</v>
      </c>
      <c r="C7137" s="4" t="str">
        <f t="shared" si="333"/>
        <v>April</v>
      </c>
      <c r="D7137" s="4" t="str">
        <f t="shared" si="334"/>
        <v>2018</v>
      </c>
      <c r="E7137" s="8">
        <v>9898</v>
      </c>
      <c r="F7137" t="s">
        <v>105</v>
      </c>
      <c r="G7137" t="s">
        <v>110</v>
      </c>
      <c r="H7137" t="s">
        <v>107</v>
      </c>
      <c r="I7137">
        <v>2</v>
      </c>
      <c r="J7137" t="s">
        <v>37</v>
      </c>
      <c r="K7137" t="e" vm="15">
        <v>#VALUE!</v>
      </c>
      <c r="L7137" t="e" vm="5">
        <v>#VALUE!</v>
      </c>
      <c r="M7137" t="e" vm="3">
        <v>#VALUE!</v>
      </c>
      <c r="N7137" t="s">
        <v>5</v>
      </c>
      <c r="O7137" t="s">
        <v>45</v>
      </c>
      <c r="P7137" t="s">
        <v>45</v>
      </c>
      <c r="Q7137" s="10">
        <v>3</v>
      </c>
      <c r="R7137" s="12">
        <v>14.1</v>
      </c>
      <c r="S7137" t="str">
        <f t="shared" si="335"/>
        <v>Retained</v>
      </c>
    </row>
    <row r="7138" spans="1:19" x14ac:dyDescent="0.35">
      <c r="A7138" s="1">
        <v>7149</v>
      </c>
      <c r="B7138" s="4">
        <v>43192</v>
      </c>
      <c r="C7138" s="4" t="str">
        <f t="shared" si="333"/>
        <v>April</v>
      </c>
      <c r="D7138" s="4" t="str">
        <f t="shared" si="334"/>
        <v>2018</v>
      </c>
      <c r="E7138" s="8">
        <v>5379</v>
      </c>
      <c r="F7138" t="s">
        <v>105</v>
      </c>
      <c r="G7138" t="s">
        <v>109</v>
      </c>
      <c r="H7138" t="s">
        <v>108</v>
      </c>
      <c r="I7138">
        <v>1</v>
      </c>
      <c r="J7138" t="s">
        <v>4</v>
      </c>
      <c r="K7138" t="e" vm="13">
        <v>#VALUE!</v>
      </c>
      <c r="L7138" t="e" vm="5">
        <v>#VALUE!</v>
      </c>
      <c r="M7138" t="e" vm="3">
        <v>#VALUE!</v>
      </c>
      <c r="N7138" t="s">
        <v>12</v>
      </c>
      <c r="O7138" t="s">
        <v>13</v>
      </c>
      <c r="P7138" t="s">
        <v>33</v>
      </c>
      <c r="Q7138" s="10">
        <v>5</v>
      </c>
      <c r="R7138" s="12">
        <v>9.7200000000000006</v>
      </c>
      <c r="S7138" t="str">
        <f t="shared" si="335"/>
        <v>Retained</v>
      </c>
    </row>
    <row r="7139" spans="1:19" x14ac:dyDescent="0.35">
      <c r="A7139" s="1">
        <v>7150</v>
      </c>
      <c r="B7139" s="4">
        <v>43192</v>
      </c>
      <c r="C7139" s="4" t="str">
        <f t="shared" si="333"/>
        <v>April</v>
      </c>
      <c r="D7139" s="4" t="str">
        <f t="shared" si="334"/>
        <v>2018</v>
      </c>
      <c r="E7139" s="8">
        <v>10024</v>
      </c>
      <c r="F7139" t="s">
        <v>106</v>
      </c>
      <c r="G7139" t="s">
        <v>110</v>
      </c>
      <c r="H7139" t="s">
        <v>108</v>
      </c>
      <c r="I7139">
        <v>1</v>
      </c>
      <c r="J7139" t="s">
        <v>37</v>
      </c>
      <c r="K7139" t="e" vm="28">
        <v>#VALUE!</v>
      </c>
      <c r="L7139" t="e" vm="29">
        <v>#VALUE!</v>
      </c>
      <c r="M7139" t="e" vm="3">
        <v>#VALUE!</v>
      </c>
      <c r="N7139" t="s">
        <v>5</v>
      </c>
      <c r="O7139" t="s">
        <v>45</v>
      </c>
      <c r="P7139" t="s">
        <v>45</v>
      </c>
      <c r="Q7139" s="10">
        <v>5</v>
      </c>
      <c r="R7139" s="12">
        <v>10.039999999999999</v>
      </c>
      <c r="S7139" t="str">
        <f t="shared" si="335"/>
        <v>New</v>
      </c>
    </row>
    <row r="7140" spans="1:19" x14ac:dyDescent="0.35">
      <c r="A7140" s="1">
        <v>7151</v>
      </c>
      <c r="B7140" s="4">
        <v>43192</v>
      </c>
      <c r="C7140" s="4" t="str">
        <f t="shared" si="333"/>
        <v>April</v>
      </c>
      <c r="D7140" s="4" t="str">
        <f t="shared" si="334"/>
        <v>2018</v>
      </c>
      <c r="E7140" s="8">
        <v>5894</v>
      </c>
      <c r="F7140" t="s">
        <v>106</v>
      </c>
      <c r="G7140" t="s">
        <v>109</v>
      </c>
      <c r="H7140" t="s">
        <v>108</v>
      </c>
      <c r="I7140">
        <v>4</v>
      </c>
      <c r="J7140" t="s">
        <v>51</v>
      </c>
      <c r="K7140" t="e" vm="6">
        <v>#VALUE!</v>
      </c>
      <c r="L7140" t="e" vm="7">
        <v>#VALUE!</v>
      </c>
      <c r="M7140" t="e" vm="3">
        <v>#VALUE!</v>
      </c>
      <c r="N7140" t="s">
        <v>5</v>
      </c>
      <c r="O7140" t="s">
        <v>15</v>
      </c>
      <c r="P7140" t="s">
        <v>15</v>
      </c>
      <c r="Q7140" s="10">
        <v>4</v>
      </c>
      <c r="R7140" s="12">
        <v>17.329999999999998</v>
      </c>
      <c r="S7140" t="str">
        <f t="shared" si="335"/>
        <v>New</v>
      </c>
    </row>
    <row r="7141" spans="1:19" x14ac:dyDescent="0.35">
      <c r="A7141" s="1">
        <v>7152</v>
      </c>
      <c r="B7141" s="4">
        <v>43192</v>
      </c>
      <c r="C7141" s="4" t="str">
        <f t="shared" si="333"/>
        <v>April</v>
      </c>
      <c r="D7141" s="4" t="str">
        <f t="shared" si="334"/>
        <v>2018</v>
      </c>
      <c r="E7141" s="8">
        <v>3247</v>
      </c>
      <c r="F7141" t="s">
        <v>106</v>
      </c>
      <c r="G7141" t="s">
        <v>109</v>
      </c>
      <c r="H7141" t="s">
        <v>108</v>
      </c>
      <c r="I7141">
        <v>3</v>
      </c>
      <c r="J7141" t="s">
        <v>51</v>
      </c>
      <c r="K7141" t="e" vm="33">
        <v>#VALUE!</v>
      </c>
      <c r="L7141" t="e" vm="34">
        <v>#VALUE!</v>
      </c>
      <c r="M7141" t="e" vm="3">
        <v>#VALUE!</v>
      </c>
      <c r="N7141" t="s">
        <v>5</v>
      </c>
      <c r="O7141" t="s">
        <v>30</v>
      </c>
      <c r="P7141" t="s">
        <v>39</v>
      </c>
      <c r="Q7141" s="10">
        <v>1</v>
      </c>
      <c r="R7141" s="12">
        <v>4.38</v>
      </c>
      <c r="S7141" t="str">
        <f t="shared" si="335"/>
        <v>Retained</v>
      </c>
    </row>
    <row r="7142" spans="1:19" x14ac:dyDescent="0.35">
      <c r="A7142" s="1">
        <v>7153</v>
      </c>
      <c r="B7142" s="4">
        <v>43192</v>
      </c>
      <c r="C7142" s="4" t="str">
        <f t="shared" si="333"/>
        <v>April</v>
      </c>
      <c r="D7142" s="4" t="str">
        <f t="shared" si="334"/>
        <v>2018</v>
      </c>
      <c r="E7142" s="8">
        <v>7239</v>
      </c>
      <c r="F7142" t="s">
        <v>106</v>
      </c>
      <c r="G7142" t="s">
        <v>109</v>
      </c>
      <c r="H7142" t="s">
        <v>108</v>
      </c>
      <c r="I7142">
        <v>4</v>
      </c>
      <c r="J7142" t="s">
        <v>37</v>
      </c>
      <c r="K7142" t="e" vm="26">
        <v>#VALUE!</v>
      </c>
      <c r="L7142" t="e" vm="25">
        <v>#VALUE!</v>
      </c>
      <c r="M7142" t="e" vm="3">
        <v>#VALUE!</v>
      </c>
      <c r="N7142" t="s">
        <v>12</v>
      </c>
      <c r="O7142" t="s">
        <v>13</v>
      </c>
      <c r="P7142" t="s">
        <v>24</v>
      </c>
      <c r="Q7142" s="10">
        <v>3</v>
      </c>
      <c r="R7142" s="12">
        <v>5.0999999999999996</v>
      </c>
      <c r="S7142" t="str">
        <f t="shared" si="335"/>
        <v>Retained</v>
      </c>
    </row>
    <row r="7143" spans="1:19" x14ac:dyDescent="0.35">
      <c r="A7143" s="1">
        <v>7154</v>
      </c>
      <c r="B7143" s="4">
        <v>43192</v>
      </c>
      <c r="C7143" s="4" t="str">
        <f t="shared" si="333"/>
        <v>April</v>
      </c>
      <c r="D7143" s="4" t="str">
        <f t="shared" si="334"/>
        <v>2018</v>
      </c>
      <c r="E7143" s="8">
        <v>5265</v>
      </c>
      <c r="F7143" t="s">
        <v>106</v>
      </c>
      <c r="G7143" t="s">
        <v>109</v>
      </c>
      <c r="H7143" t="s">
        <v>108</v>
      </c>
      <c r="I7143">
        <v>1</v>
      </c>
      <c r="J7143" t="s">
        <v>51</v>
      </c>
      <c r="K7143" t="e" vm="22">
        <v>#VALUE!</v>
      </c>
      <c r="L7143" t="e" vm="23">
        <v>#VALUE!</v>
      </c>
      <c r="M7143" t="e" vm="3">
        <v>#VALUE!</v>
      </c>
      <c r="N7143" t="s">
        <v>5</v>
      </c>
      <c r="O7143" t="s">
        <v>7</v>
      </c>
      <c r="P7143" t="s">
        <v>27</v>
      </c>
      <c r="Q7143" s="10">
        <v>3</v>
      </c>
      <c r="R7143" s="12">
        <v>11.17</v>
      </c>
      <c r="S7143" t="str">
        <f t="shared" si="335"/>
        <v>New</v>
      </c>
    </row>
    <row r="7144" spans="1:19" x14ac:dyDescent="0.35">
      <c r="A7144" s="1">
        <v>7155</v>
      </c>
      <c r="B7144" s="4">
        <v>43192</v>
      </c>
      <c r="C7144" s="4" t="str">
        <f t="shared" si="333"/>
        <v>April</v>
      </c>
      <c r="D7144" s="4" t="str">
        <f t="shared" si="334"/>
        <v>2018</v>
      </c>
      <c r="E7144" s="8">
        <v>4610</v>
      </c>
      <c r="F7144" t="s">
        <v>106</v>
      </c>
      <c r="G7144" t="s">
        <v>109</v>
      </c>
      <c r="H7144" t="s">
        <v>108</v>
      </c>
      <c r="I7144">
        <v>1</v>
      </c>
      <c r="J7144" t="s">
        <v>37</v>
      </c>
      <c r="K7144" t="e" vm="10">
        <v>#VALUE!</v>
      </c>
      <c r="L7144" t="e" vm="5">
        <v>#VALUE!</v>
      </c>
      <c r="M7144" t="e" vm="3">
        <v>#VALUE!</v>
      </c>
      <c r="N7144" t="s">
        <v>5</v>
      </c>
      <c r="O7144" t="s">
        <v>30</v>
      </c>
      <c r="P7144" t="s">
        <v>8</v>
      </c>
      <c r="Q7144" s="10">
        <v>4</v>
      </c>
      <c r="R7144" s="12">
        <v>6.51</v>
      </c>
      <c r="S7144" t="str">
        <f t="shared" si="335"/>
        <v>Retained</v>
      </c>
    </row>
    <row r="7145" spans="1:19" x14ac:dyDescent="0.35">
      <c r="A7145" s="1">
        <v>7156</v>
      </c>
      <c r="B7145" s="4">
        <v>43192</v>
      </c>
      <c r="C7145" s="4" t="str">
        <f t="shared" si="333"/>
        <v>April</v>
      </c>
      <c r="D7145" s="4" t="str">
        <f t="shared" si="334"/>
        <v>2018</v>
      </c>
      <c r="E7145" s="8">
        <v>487</v>
      </c>
      <c r="F7145" t="s">
        <v>105</v>
      </c>
      <c r="G7145" t="s">
        <v>109</v>
      </c>
      <c r="H7145" t="s">
        <v>108</v>
      </c>
      <c r="I7145">
        <v>4</v>
      </c>
      <c r="J7145" t="s">
        <v>37</v>
      </c>
      <c r="K7145" t="e" vm="8">
        <v>#VALUE!</v>
      </c>
      <c r="L7145" t="e" vm="2">
        <v>#VALUE!</v>
      </c>
      <c r="M7145" t="e" vm="3">
        <v>#VALUE!</v>
      </c>
      <c r="N7145" t="s">
        <v>5</v>
      </c>
      <c r="O7145" t="s">
        <v>45</v>
      </c>
      <c r="P7145" t="s">
        <v>45</v>
      </c>
      <c r="Q7145" s="10">
        <v>4</v>
      </c>
      <c r="R7145" s="12">
        <v>10.51</v>
      </c>
      <c r="S7145" t="str">
        <f t="shared" si="335"/>
        <v>Retained</v>
      </c>
    </row>
    <row r="7146" spans="1:19" x14ac:dyDescent="0.35">
      <c r="A7146" s="1">
        <v>7157</v>
      </c>
      <c r="B7146" s="4">
        <v>43192</v>
      </c>
      <c r="C7146" s="4" t="str">
        <f t="shared" si="333"/>
        <v>April</v>
      </c>
      <c r="D7146" s="4" t="str">
        <f t="shared" si="334"/>
        <v>2018</v>
      </c>
      <c r="E7146" s="8">
        <v>4914</v>
      </c>
      <c r="F7146" t="s">
        <v>105</v>
      </c>
      <c r="G7146" t="s">
        <v>109</v>
      </c>
      <c r="H7146" t="s">
        <v>108</v>
      </c>
      <c r="I7146">
        <v>1</v>
      </c>
      <c r="J7146" t="s">
        <v>4</v>
      </c>
      <c r="K7146" t="e" vm="26">
        <v>#VALUE!</v>
      </c>
      <c r="L7146" t="e" vm="25">
        <v>#VALUE!</v>
      </c>
      <c r="M7146" t="e" vm="3">
        <v>#VALUE!</v>
      </c>
      <c r="N7146" t="s">
        <v>5</v>
      </c>
      <c r="O7146" t="s">
        <v>7</v>
      </c>
      <c r="P7146" t="s">
        <v>8</v>
      </c>
      <c r="Q7146" s="10">
        <v>5</v>
      </c>
      <c r="R7146" s="12">
        <v>19.62</v>
      </c>
      <c r="S7146" t="str">
        <f t="shared" si="335"/>
        <v>Retained</v>
      </c>
    </row>
    <row r="7147" spans="1:19" x14ac:dyDescent="0.35">
      <c r="A7147" s="1">
        <v>7158</v>
      </c>
      <c r="B7147" s="4">
        <v>43192</v>
      </c>
      <c r="C7147" s="4" t="str">
        <f t="shared" si="333"/>
        <v>April</v>
      </c>
      <c r="D7147" s="4" t="str">
        <f t="shared" si="334"/>
        <v>2018</v>
      </c>
      <c r="E7147" s="8">
        <v>5295</v>
      </c>
      <c r="F7147" t="s">
        <v>106</v>
      </c>
      <c r="G7147" t="s">
        <v>109</v>
      </c>
      <c r="H7147" t="s">
        <v>107</v>
      </c>
      <c r="I7147">
        <v>3</v>
      </c>
      <c r="J7147" t="s">
        <v>37</v>
      </c>
      <c r="K7147" t="e" vm="17">
        <v>#VALUE!</v>
      </c>
      <c r="L7147" t="e" vm="5">
        <v>#VALUE!</v>
      </c>
      <c r="M7147" t="e" vm="3">
        <v>#VALUE!</v>
      </c>
      <c r="N7147" t="s">
        <v>9</v>
      </c>
      <c r="O7147" t="s">
        <v>19</v>
      </c>
      <c r="P7147" t="s">
        <v>19</v>
      </c>
      <c r="Q7147" s="10">
        <v>5</v>
      </c>
      <c r="R7147" s="12">
        <v>11.07</v>
      </c>
      <c r="S7147" t="str">
        <f t="shared" si="335"/>
        <v>Retained</v>
      </c>
    </row>
    <row r="7148" spans="1:19" x14ac:dyDescent="0.35">
      <c r="A7148" s="1">
        <v>7159</v>
      </c>
      <c r="B7148" s="4">
        <v>43192</v>
      </c>
      <c r="C7148" s="4" t="str">
        <f t="shared" si="333"/>
        <v>April</v>
      </c>
      <c r="D7148" s="4" t="str">
        <f t="shared" si="334"/>
        <v>2018</v>
      </c>
      <c r="E7148" s="8">
        <v>181</v>
      </c>
      <c r="F7148" t="s">
        <v>105</v>
      </c>
      <c r="G7148" t="s">
        <v>109</v>
      </c>
      <c r="H7148" t="s">
        <v>108</v>
      </c>
      <c r="I7148">
        <v>1</v>
      </c>
      <c r="J7148" t="s">
        <v>37</v>
      </c>
      <c r="K7148" t="e" vm="4">
        <v>#VALUE!</v>
      </c>
      <c r="L7148" t="e" vm="5">
        <v>#VALUE!</v>
      </c>
      <c r="M7148" t="e" vm="3">
        <v>#VALUE!</v>
      </c>
      <c r="N7148" t="s">
        <v>5</v>
      </c>
      <c r="O7148" t="s">
        <v>15</v>
      </c>
      <c r="P7148" t="s">
        <v>15</v>
      </c>
      <c r="Q7148" s="10">
        <v>6</v>
      </c>
      <c r="R7148" s="12">
        <v>16.739999999999998</v>
      </c>
      <c r="S7148" t="str">
        <f t="shared" si="335"/>
        <v>Retained</v>
      </c>
    </row>
    <row r="7149" spans="1:19" x14ac:dyDescent="0.35">
      <c r="A7149" s="1">
        <v>7160</v>
      </c>
      <c r="B7149" s="4">
        <v>43192</v>
      </c>
      <c r="C7149" s="4" t="str">
        <f t="shared" si="333"/>
        <v>April</v>
      </c>
      <c r="D7149" s="4" t="str">
        <f t="shared" si="334"/>
        <v>2018</v>
      </c>
      <c r="E7149" s="8">
        <v>5088</v>
      </c>
      <c r="F7149" t="s">
        <v>105</v>
      </c>
      <c r="G7149" t="s">
        <v>110</v>
      </c>
      <c r="H7149" t="s">
        <v>107</v>
      </c>
      <c r="I7149">
        <v>2</v>
      </c>
      <c r="J7149" t="s">
        <v>51</v>
      </c>
      <c r="K7149" t="e" vm="9">
        <v>#VALUE!</v>
      </c>
      <c r="L7149" t="e" vm="7">
        <v>#VALUE!</v>
      </c>
      <c r="M7149" t="e" vm="3">
        <v>#VALUE!</v>
      </c>
      <c r="N7149" t="s">
        <v>5</v>
      </c>
      <c r="O7149" t="s">
        <v>19</v>
      </c>
      <c r="P7149" t="s">
        <v>19</v>
      </c>
      <c r="Q7149" s="10">
        <v>4</v>
      </c>
      <c r="R7149" s="12">
        <v>16.13</v>
      </c>
      <c r="S7149" t="str">
        <f t="shared" si="335"/>
        <v>Retained</v>
      </c>
    </row>
    <row r="7150" spans="1:19" x14ac:dyDescent="0.35">
      <c r="A7150" s="1">
        <v>7161</v>
      </c>
      <c r="B7150" s="4">
        <v>43192</v>
      </c>
      <c r="C7150" s="4" t="str">
        <f t="shared" si="333"/>
        <v>April</v>
      </c>
      <c r="D7150" s="4" t="str">
        <f t="shared" si="334"/>
        <v>2018</v>
      </c>
      <c r="E7150" s="8">
        <v>7132</v>
      </c>
      <c r="F7150" t="s">
        <v>105</v>
      </c>
      <c r="G7150" t="s">
        <v>110</v>
      </c>
      <c r="H7150" t="s">
        <v>108</v>
      </c>
      <c r="I7150">
        <v>1</v>
      </c>
      <c r="J7150" t="s">
        <v>4</v>
      </c>
      <c r="K7150" t="e" vm="9">
        <v>#VALUE!</v>
      </c>
      <c r="L7150" t="e" vm="7">
        <v>#VALUE!</v>
      </c>
      <c r="M7150" t="e" vm="3">
        <v>#VALUE!</v>
      </c>
      <c r="N7150" t="s">
        <v>12</v>
      </c>
      <c r="O7150" t="s">
        <v>46</v>
      </c>
      <c r="P7150" t="s">
        <v>56</v>
      </c>
      <c r="Q7150" s="10">
        <v>5</v>
      </c>
      <c r="R7150" s="12">
        <v>20.22</v>
      </c>
      <c r="S7150" t="str">
        <f t="shared" si="335"/>
        <v>Retained</v>
      </c>
    </row>
    <row r="7151" spans="1:19" x14ac:dyDescent="0.35">
      <c r="A7151" s="1">
        <v>7162</v>
      </c>
      <c r="B7151" s="4">
        <v>43192</v>
      </c>
      <c r="C7151" s="4" t="str">
        <f t="shared" si="333"/>
        <v>April</v>
      </c>
      <c r="D7151" s="4" t="str">
        <f t="shared" si="334"/>
        <v>2018</v>
      </c>
      <c r="E7151" s="8">
        <v>9892</v>
      </c>
      <c r="F7151" t="s">
        <v>106</v>
      </c>
      <c r="G7151" t="s">
        <v>110</v>
      </c>
      <c r="H7151" t="s">
        <v>107</v>
      </c>
      <c r="I7151">
        <v>5</v>
      </c>
      <c r="J7151" t="s">
        <v>72</v>
      </c>
      <c r="K7151" t="e" vm="9">
        <v>#VALUE!</v>
      </c>
      <c r="L7151" t="e" vm="7">
        <v>#VALUE!</v>
      </c>
      <c r="M7151" t="e" vm="3">
        <v>#VALUE!</v>
      </c>
      <c r="N7151" t="s">
        <v>12</v>
      </c>
      <c r="O7151" t="s">
        <v>22</v>
      </c>
      <c r="P7151" t="s">
        <v>23</v>
      </c>
      <c r="Q7151" s="10">
        <v>2</v>
      </c>
      <c r="R7151" s="12">
        <v>2.74</v>
      </c>
      <c r="S7151" t="str">
        <f t="shared" si="335"/>
        <v>New</v>
      </c>
    </row>
    <row r="7152" spans="1:19" x14ac:dyDescent="0.35">
      <c r="A7152" s="1">
        <v>7163</v>
      </c>
      <c r="B7152" s="4">
        <v>43192</v>
      </c>
      <c r="C7152" s="4" t="str">
        <f t="shared" si="333"/>
        <v>April</v>
      </c>
      <c r="D7152" s="4" t="str">
        <f t="shared" si="334"/>
        <v>2018</v>
      </c>
      <c r="E7152" s="8">
        <v>3185</v>
      </c>
      <c r="F7152" t="s">
        <v>105</v>
      </c>
      <c r="G7152" t="s">
        <v>109</v>
      </c>
      <c r="H7152" t="s">
        <v>108</v>
      </c>
      <c r="I7152">
        <v>2</v>
      </c>
      <c r="J7152" t="s">
        <v>37</v>
      </c>
      <c r="K7152" t="e" vm="24">
        <v>#VALUE!</v>
      </c>
      <c r="L7152" t="e" vm="25">
        <v>#VALUE!</v>
      </c>
      <c r="M7152" t="e" vm="3">
        <v>#VALUE!</v>
      </c>
      <c r="N7152" t="s">
        <v>12</v>
      </c>
      <c r="O7152" t="s">
        <v>22</v>
      </c>
      <c r="P7152" t="s">
        <v>57</v>
      </c>
      <c r="Q7152" s="10">
        <v>5</v>
      </c>
      <c r="R7152" s="12">
        <v>12.44</v>
      </c>
      <c r="S7152" t="str">
        <f t="shared" si="335"/>
        <v>New</v>
      </c>
    </row>
    <row r="7153" spans="1:19" x14ac:dyDescent="0.35">
      <c r="A7153" s="1">
        <v>7164</v>
      </c>
      <c r="B7153" s="4">
        <v>43192</v>
      </c>
      <c r="C7153" s="4" t="str">
        <f t="shared" si="333"/>
        <v>April</v>
      </c>
      <c r="D7153" s="4" t="str">
        <f t="shared" si="334"/>
        <v>2018</v>
      </c>
      <c r="E7153" s="8">
        <v>6681</v>
      </c>
      <c r="F7153" t="s">
        <v>106</v>
      </c>
      <c r="G7153" t="s">
        <v>110</v>
      </c>
      <c r="H7153" t="s">
        <v>107</v>
      </c>
      <c r="I7153">
        <v>3</v>
      </c>
      <c r="J7153" t="s">
        <v>62</v>
      </c>
      <c r="K7153" t="e" vm="13">
        <v>#VALUE!</v>
      </c>
      <c r="L7153" t="e" vm="5">
        <v>#VALUE!</v>
      </c>
      <c r="M7153" t="e" vm="3">
        <v>#VALUE!</v>
      </c>
      <c r="N7153" t="s">
        <v>9</v>
      </c>
      <c r="O7153" t="s">
        <v>59</v>
      </c>
      <c r="P7153" t="s">
        <v>60</v>
      </c>
      <c r="Q7153" s="10">
        <v>4</v>
      </c>
      <c r="R7153" s="12">
        <v>11.08</v>
      </c>
      <c r="S7153" t="str">
        <f t="shared" si="335"/>
        <v>Retained</v>
      </c>
    </row>
    <row r="7154" spans="1:19" x14ac:dyDescent="0.35">
      <c r="A7154" s="1">
        <v>7165</v>
      </c>
      <c r="B7154" s="4">
        <v>43192</v>
      </c>
      <c r="C7154" s="4" t="str">
        <f t="shared" si="333"/>
        <v>April</v>
      </c>
      <c r="D7154" s="4" t="str">
        <f t="shared" si="334"/>
        <v>2018</v>
      </c>
      <c r="E7154" s="8">
        <v>1720</v>
      </c>
      <c r="F7154" t="s">
        <v>105</v>
      </c>
      <c r="G7154" t="s">
        <v>109</v>
      </c>
      <c r="H7154" t="s">
        <v>108</v>
      </c>
      <c r="I7154">
        <v>4</v>
      </c>
      <c r="J7154" t="s">
        <v>37</v>
      </c>
      <c r="K7154" t="e" vm="17">
        <v>#VALUE!</v>
      </c>
      <c r="L7154" t="e" vm="5">
        <v>#VALUE!</v>
      </c>
      <c r="M7154" t="e" vm="3">
        <v>#VALUE!</v>
      </c>
      <c r="N7154" t="s">
        <v>12</v>
      </c>
      <c r="O7154" t="s">
        <v>13</v>
      </c>
      <c r="P7154" t="s">
        <v>24</v>
      </c>
      <c r="Q7154" s="10">
        <v>5</v>
      </c>
      <c r="R7154" s="12">
        <v>6.73</v>
      </c>
      <c r="S7154" t="str">
        <f t="shared" si="335"/>
        <v>Retained</v>
      </c>
    </row>
    <row r="7155" spans="1:19" x14ac:dyDescent="0.35">
      <c r="A7155" s="1">
        <v>7166</v>
      </c>
      <c r="B7155" s="4">
        <v>43192</v>
      </c>
      <c r="C7155" s="4" t="str">
        <f t="shared" si="333"/>
        <v>April</v>
      </c>
      <c r="D7155" s="4" t="str">
        <f t="shared" si="334"/>
        <v>2018</v>
      </c>
      <c r="E7155" s="8">
        <v>4823</v>
      </c>
      <c r="F7155" t="s">
        <v>105</v>
      </c>
      <c r="G7155" t="s">
        <v>109</v>
      </c>
      <c r="H7155" t="s">
        <v>107</v>
      </c>
      <c r="I7155">
        <v>3</v>
      </c>
      <c r="J7155" t="s">
        <v>37</v>
      </c>
      <c r="K7155" t="e" vm="29">
        <v>#VALUE!</v>
      </c>
      <c r="L7155" t="e" vm="29">
        <v>#VALUE!</v>
      </c>
      <c r="M7155" t="e" vm="3">
        <v>#VALUE!</v>
      </c>
      <c r="N7155" t="s">
        <v>5</v>
      </c>
      <c r="O7155" t="s">
        <v>20</v>
      </c>
      <c r="P7155" t="s">
        <v>21</v>
      </c>
      <c r="Q7155" s="10">
        <v>6</v>
      </c>
      <c r="R7155" s="12">
        <v>17.88</v>
      </c>
      <c r="S7155" t="str">
        <f t="shared" si="335"/>
        <v>New</v>
      </c>
    </row>
    <row r="7156" spans="1:19" x14ac:dyDescent="0.35">
      <c r="A7156" s="1">
        <v>7167</v>
      </c>
      <c r="B7156" s="4">
        <v>43192</v>
      </c>
      <c r="C7156" s="4" t="str">
        <f t="shared" si="333"/>
        <v>April</v>
      </c>
      <c r="D7156" s="4" t="str">
        <f t="shared" si="334"/>
        <v>2018</v>
      </c>
      <c r="E7156" s="8">
        <v>7812</v>
      </c>
      <c r="F7156" t="s">
        <v>105</v>
      </c>
      <c r="G7156" t="s">
        <v>109</v>
      </c>
      <c r="H7156" t="s">
        <v>108</v>
      </c>
      <c r="I7156">
        <v>1</v>
      </c>
      <c r="J7156" t="s">
        <v>4</v>
      </c>
      <c r="K7156" t="e" vm="20">
        <v>#VALUE!</v>
      </c>
      <c r="L7156" t="e" vm="21">
        <v>#VALUE!</v>
      </c>
      <c r="M7156" t="e" vm="3">
        <v>#VALUE!</v>
      </c>
      <c r="N7156" t="s">
        <v>5</v>
      </c>
      <c r="O7156" t="s">
        <v>20</v>
      </c>
      <c r="P7156" t="s">
        <v>21</v>
      </c>
      <c r="Q7156" s="10">
        <v>6</v>
      </c>
      <c r="R7156" s="12">
        <v>12.94</v>
      </c>
      <c r="S7156" t="str">
        <f t="shared" si="335"/>
        <v>Retained</v>
      </c>
    </row>
    <row r="7157" spans="1:19" x14ac:dyDescent="0.35">
      <c r="A7157" s="1">
        <v>7168</v>
      </c>
      <c r="B7157" s="4">
        <v>43192</v>
      </c>
      <c r="C7157" s="4" t="str">
        <f t="shared" si="333"/>
        <v>April</v>
      </c>
      <c r="D7157" s="4" t="str">
        <f t="shared" si="334"/>
        <v>2018</v>
      </c>
      <c r="E7157" s="8">
        <v>7776</v>
      </c>
      <c r="F7157" t="s">
        <v>105</v>
      </c>
      <c r="G7157" t="s">
        <v>110</v>
      </c>
      <c r="H7157" t="s">
        <v>107</v>
      </c>
      <c r="I7157">
        <v>2</v>
      </c>
      <c r="J7157" t="s">
        <v>4</v>
      </c>
      <c r="K7157" t="e" vm="22">
        <v>#VALUE!</v>
      </c>
      <c r="L7157" t="e" vm="23">
        <v>#VALUE!</v>
      </c>
      <c r="M7157" t="e" vm="3">
        <v>#VALUE!</v>
      </c>
      <c r="N7157" t="s">
        <v>12</v>
      </c>
      <c r="O7157" t="s">
        <v>13</v>
      </c>
      <c r="P7157" t="s">
        <v>68</v>
      </c>
      <c r="Q7157" s="10">
        <v>2</v>
      </c>
      <c r="R7157" s="12">
        <v>2.48</v>
      </c>
      <c r="S7157" t="str">
        <f t="shared" si="335"/>
        <v>New</v>
      </c>
    </row>
    <row r="7158" spans="1:19" x14ac:dyDescent="0.35">
      <c r="A7158" s="1">
        <v>7169</v>
      </c>
      <c r="B7158" s="4">
        <v>43192</v>
      </c>
      <c r="C7158" s="4" t="str">
        <f t="shared" si="333"/>
        <v>April</v>
      </c>
      <c r="D7158" s="4" t="str">
        <f t="shared" si="334"/>
        <v>2018</v>
      </c>
      <c r="E7158" s="8">
        <v>4120</v>
      </c>
      <c r="F7158" t="s">
        <v>106</v>
      </c>
      <c r="G7158" t="s">
        <v>109</v>
      </c>
      <c r="H7158" t="s">
        <v>107</v>
      </c>
      <c r="I7158">
        <v>3</v>
      </c>
      <c r="J7158" t="s">
        <v>4</v>
      </c>
      <c r="K7158" t="e" vm="15">
        <v>#VALUE!</v>
      </c>
      <c r="L7158" t="e" vm="5">
        <v>#VALUE!</v>
      </c>
      <c r="M7158" t="e" vm="3">
        <v>#VALUE!</v>
      </c>
      <c r="N7158" t="s">
        <v>5</v>
      </c>
      <c r="O7158" t="s">
        <v>6</v>
      </c>
      <c r="P7158" t="s">
        <v>43</v>
      </c>
      <c r="Q7158" s="10">
        <v>4</v>
      </c>
      <c r="R7158" s="12">
        <v>19.010000000000002</v>
      </c>
      <c r="S7158" t="str">
        <f t="shared" si="335"/>
        <v>New</v>
      </c>
    </row>
    <row r="7159" spans="1:19" x14ac:dyDescent="0.35">
      <c r="A7159" s="1">
        <v>7170</v>
      </c>
      <c r="B7159" s="4">
        <v>43193</v>
      </c>
      <c r="C7159" s="4" t="str">
        <f t="shared" si="333"/>
        <v>April</v>
      </c>
      <c r="D7159" s="4" t="str">
        <f t="shared" si="334"/>
        <v>2018</v>
      </c>
      <c r="E7159" s="8">
        <v>1499</v>
      </c>
      <c r="F7159" t="s">
        <v>105</v>
      </c>
      <c r="G7159" t="s">
        <v>109</v>
      </c>
      <c r="H7159" t="s">
        <v>107</v>
      </c>
      <c r="I7159">
        <v>0</v>
      </c>
      <c r="J7159" t="s">
        <v>51</v>
      </c>
      <c r="K7159" t="e" vm="9">
        <v>#VALUE!</v>
      </c>
      <c r="L7159" t="e" vm="7">
        <v>#VALUE!</v>
      </c>
      <c r="M7159" t="e" vm="3">
        <v>#VALUE!</v>
      </c>
      <c r="N7159" t="s">
        <v>5</v>
      </c>
      <c r="O7159" t="s">
        <v>45</v>
      </c>
      <c r="P7159" t="s">
        <v>45</v>
      </c>
      <c r="Q7159" s="10">
        <v>6</v>
      </c>
      <c r="R7159" s="12">
        <v>5.28</v>
      </c>
      <c r="S7159" t="str">
        <f t="shared" si="335"/>
        <v>Retained</v>
      </c>
    </row>
    <row r="7160" spans="1:19" x14ac:dyDescent="0.35">
      <c r="A7160" s="1">
        <v>7171</v>
      </c>
      <c r="B7160" s="4">
        <v>43193</v>
      </c>
      <c r="C7160" s="4" t="str">
        <f t="shared" si="333"/>
        <v>April</v>
      </c>
      <c r="D7160" s="4" t="str">
        <f t="shared" si="334"/>
        <v>2018</v>
      </c>
      <c r="E7160" s="8">
        <v>5303</v>
      </c>
      <c r="F7160" t="s">
        <v>106</v>
      </c>
      <c r="G7160" t="s">
        <v>110</v>
      </c>
      <c r="H7160" t="s">
        <v>107</v>
      </c>
      <c r="I7160">
        <v>3</v>
      </c>
      <c r="J7160" t="s">
        <v>71</v>
      </c>
      <c r="K7160" t="e" vm="13">
        <v>#VALUE!</v>
      </c>
      <c r="L7160" t="e" vm="5">
        <v>#VALUE!</v>
      </c>
      <c r="M7160" t="e" vm="3">
        <v>#VALUE!</v>
      </c>
      <c r="N7160" t="s">
        <v>5</v>
      </c>
      <c r="O7160" t="s">
        <v>20</v>
      </c>
      <c r="P7160" t="s">
        <v>21</v>
      </c>
      <c r="Q7160" s="10">
        <v>2</v>
      </c>
      <c r="R7160" s="12">
        <v>1.46</v>
      </c>
      <c r="S7160" t="str">
        <f t="shared" si="335"/>
        <v>Retained</v>
      </c>
    </row>
    <row r="7161" spans="1:19" x14ac:dyDescent="0.35">
      <c r="A7161" s="1">
        <v>7172</v>
      </c>
      <c r="B7161" s="4">
        <v>43193</v>
      </c>
      <c r="C7161" s="4" t="str">
        <f t="shared" si="333"/>
        <v>April</v>
      </c>
      <c r="D7161" s="4" t="str">
        <f t="shared" si="334"/>
        <v>2018</v>
      </c>
      <c r="E7161" s="8">
        <v>2570</v>
      </c>
      <c r="F7161" t="s">
        <v>106</v>
      </c>
      <c r="G7161" t="s">
        <v>110</v>
      </c>
      <c r="H7161" t="s">
        <v>107</v>
      </c>
      <c r="I7161">
        <v>2</v>
      </c>
      <c r="J7161" t="s">
        <v>38</v>
      </c>
      <c r="K7161" t="e" vm="17">
        <v>#VALUE!</v>
      </c>
      <c r="L7161" t="e" vm="5">
        <v>#VALUE!</v>
      </c>
      <c r="M7161" t="e" vm="3">
        <v>#VALUE!</v>
      </c>
      <c r="N7161" t="s">
        <v>9</v>
      </c>
      <c r="O7161" t="s">
        <v>19</v>
      </c>
      <c r="P7161" t="s">
        <v>19</v>
      </c>
      <c r="Q7161" s="10">
        <v>4</v>
      </c>
      <c r="R7161" s="12">
        <v>21.25</v>
      </c>
      <c r="S7161" t="str">
        <f t="shared" si="335"/>
        <v>Retained</v>
      </c>
    </row>
    <row r="7162" spans="1:19" x14ac:dyDescent="0.35">
      <c r="A7162" s="1">
        <v>7173</v>
      </c>
      <c r="B7162" s="4">
        <v>43193</v>
      </c>
      <c r="C7162" s="4" t="str">
        <f t="shared" si="333"/>
        <v>April</v>
      </c>
      <c r="D7162" s="4" t="str">
        <f t="shared" si="334"/>
        <v>2018</v>
      </c>
      <c r="E7162" s="8">
        <v>4175</v>
      </c>
      <c r="F7162" t="s">
        <v>105</v>
      </c>
      <c r="G7162" t="s">
        <v>110</v>
      </c>
      <c r="H7162" t="s">
        <v>107</v>
      </c>
      <c r="I7162">
        <v>5</v>
      </c>
      <c r="J7162" t="s">
        <v>72</v>
      </c>
      <c r="K7162" t="e" vm="17">
        <v>#VALUE!</v>
      </c>
      <c r="L7162" t="e" vm="5">
        <v>#VALUE!</v>
      </c>
      <c r="M7162" t="e" vm="3">
        <v>#VALUE!</v>
      </c>
      <c r="N7162" t="s">
        <v>5</v>
      </c>
      <c r="O7162" t="s">
        <v>19</v>
      </c>
      <c r="P7162" t="s">
        <v>19</v>
      </c>
      <c r="Q7162" s="10">
        <v>3</v>
      </c>
      <c r="R7162" s="12">
        <v>11.34</v>
      </c>
      <c r="S7162" t="str">
        <f t="shared" si="335"/>
        <v>Retained</v>
      </c>
    </row>
    <row r="7163" spans="1:19" x14ac:dyDescent="0.35">
      <c r="A7163" s="1">
        <v>7174</v>
      </c>
      <c r="B7163" s="4">
        <v>43193</v>
      </c>
      <c r="C7163" s="4" t="str">
        <f t="shared" si="333"/>
        <v>April</v>
      </c>
      <c r="D7163" s="4" t="str">
        <f t="shared" si="334"/>
        <v>2018</v>
      </c>
      <c r="E7163" s="8">
        <v>4775</v>
      </c>
      <c r="F7163" t="s">
        <v>106</v>
      </c>
      <c r="G7163" t="s">
        <v>109</v>
      </c>
      <c r="H7163" t="s">
        <v>108</v>
      </c>
      <c r="I7163">
        <v>2</v>
      </c>
      <c r="J7163" t="s">
        <v>38</v>
      </c>
      <c r="K7163" t="e" vm="13">
        <v>#VALUE!</v>
      </c>
      <c r="L7163" t="e" vm="5">
        <v>#VALUE!</v>
      </c>
      <c r="M7163" t="e" vm="3">
        <v>#VALUE!</v>
      </c>
      <c r="N7163" t="s">
        <v>5</v>
      </c>
      <c r="O7163" t="s">
        <v>6</v>
      </c>
      <c r="P7163" t="s">
        <v>43</v>
      </c>
      <c r="Q7163" s="10">
        <v>3</v>
      </c>
      <c r="R7163" s="12">
        <v>25.67</v>
      </c>
      <c r="S7163" t="str">
        <f t="shared" si="335"/>
        <v>Retained</v>
      </c>
    </row>
    <row r="7164" spans="1:19" x14ac:dyDescent="0.35">
      <c r="A7164" s="1">
        <v>7175</v>
      </c>
      <c r="B7164" s="4">
        <v>43193</v>
      </c>
      <c r="C7164" s="4" t="str">
        <f t="shared" si="333"/>
        <v>April</v>
      </c>
      <c r="D7164" s="4" t="str">
        <f t="shared" si="334"/>
        <v>2018</v>
      </c>
      <c r="E7164" s="8">
        <v>2866</v>
      </c>
      <c r="F7164" t="s">
        <v>105</v>
      </c>
      <c r="G7164" t="s">
        <v>109</v>
      </c>
      <c r="H7164" t="s">
        <v>108</v>
      </c>
      <c r="I7164">
        <v>2</v>
      </c>
      <c r="J7164" t="s">
        <v>37</v>
      </c>
      <c r="K7164" t="e" vm="8">
        <v>#VALUE!</v>
      </c>
      <c r="L7164" t="e" vm="2">
        <v>#VALUE!</v>
      </c>
      <c r="M7164" t="e" vm="3">
        <v>#VALUE!</v>
      </c>
      <c r="N7164" t="s">
        <v>5</v>
      </c>
      <c r="O7164" t="s">
        <v>6</v>
      </c>
      <c r="P7164" t="s">
        <v>43</v>
      </c>
      <c r="Q7164" s="10">
        <v>3</v>
      </c>
      <c r="R7164" s="12">
        <v>11.7</v>
      </c>
      <c r="S7164" t="str">
        <f t="shared" si="335"/>
        <v>New</v>
      </c>
    </row>
    <row r="7165" spans="1:19" x14ac:dyDescent="0.35">
      <c r="A7165" s="1">
        <v>7176</v>
      </c>
      <c r="B7165" s="4">
        <v>43193</v>
      </c>
      <c r="C7165" s="4" t="str">
        <f t="shared" si="333"/>
        <v>April</v>
      </c>
      <c r="D7165" s="4" t="str">
        <f t="shared" si="334"/>
        <v>2018</v>
      </c>
      <c r="E7165" s="8">
        <v>1447</v>
      </c>
      <c r="F7165" t="s">
        <v>106</v>
      </c>
      <c r="G7165" t="s">
        <v>110</v>
      </c>
      <c r="H7165" t="s">
        <v>107</v>
      </c>
      <c r="I7165">
        <v>1</v>
      </c>
      <c r="J7165" t="s">
        <v>38</v>
      </c>
      <c r="K7165" t="e" vm="30">
        <v>#VALUE!</v>
      </c>
      <c r="L7165" t="e" vm="31">
        <v>#VALUE!</v>
      </c>
      <c r="M7165" t="e" vm="3">
        <v>#VALUE!</v>
      </c>
      <c r="N7165" t="s">
        <v>5</v>
      </c>
      <c r="O7165" t="s">
        <v>45</v>
      </c>
      <c r="P7165" t="s">
        <v>45</v>
      </c>
      <c r="Q7165" s="10">
        <v>5</v>
      </c>
      <c r="R7165" s="12">
        <v>12.96</v>
      </c>
      <c r="S7165" t="str">
        <f t="shared" si="335"/>
        <v>New</v>
      </c>
    </row>
    <row r="7166" spans="1:19" x14ac:dyDescent="0.35">
      <c r="A7166" s="1">
        <v>7177</v>
      </c>
      <c r="B7166" s="4">
        <v>43193</v>
      </c>
      <c r="C7166" s="4" t="str">
        <f t="shared" si="333"/>
        <v>April</v>
      </c>
      <c r="D7166" s="4" t="str">
        <f t="shared" si="334"/>
        <v>2018</v>
      </c>
      <c r="E7166" s="8">
        <v>5809</v>
      </c>
      <c r="F7166" t="s">
        <v>106</v>
      </c>
      <c r="G7166" t="s">
        <v>110</v>
      </c>
      <c r="H7166" t="s">
        <v>107</v>
      </c>
      <c r="I7166">
        <v>1</v>
      </c>
      <c r="J7166" t="s">
        <v>51</v>
      </c>
      <c r="K7166" t="e" vm="9">
        <v>#VALUE!</v>
      </c>
      <c r="L7166" t="e" vm="7">
        <v>#VALUE!</v>
      </c>
      <c r="M7166" t="e" vm="3">
        <v>#VALUE!</v>
      </c>
      <c r="N7166" t="s">
        <v>9</v>
      </c>
      <c r="O7166" t="s">
        <v>10</v>
      </c>
      <c r="P7166" t="s">
        <v>16</v>
      </c>
      <c r="Q7166" s="10">
        <v>3</v>
      </c>
      <c r="R7166" s="12">
        <v>17.22</v>
      </c>
      <c r="S7166" t="str">
        <f t="shared" si="335"/>
        <v>Retained</v>
      </c>
    </row>
    <row r="7167" spans="1:19" x14ac:dyDescent="0.35">
      <c r="A7167" s="1">
        <v>7178</v>
      </c>
      <c r="B7167" s="4">
        <v>43193</v>
      </c>
      <c r="C7167" s="4" t="str">
        <f t="shared" si="333"/>
        <v>April</v>
      </c>
      <c r="D7167" s="4" t="str">
        <f t="shared" si="334"/>
        <v>2018</v>
      </c>
      <c r="E7167" s="8">
        <v>10253</v>
      </c>
      <c r="F7167" t="s">
        <v>105</v>
      </c>
      <c r="G7167" t="s">
        <v>110</v>
      </c>
      <c r="H7167" t="s">
        <v>108</v>
      </c>
      <c r="I7167">
        <v>3</v>
      </c>
      <c r="J7167" t="s">
        <v>51</v>
      </c>
      <c r="K7167" t="e" vm="26">
        <v>#VALUE!</v>
      </c>
      <c r="L7167" t="e" vm="25">
        <v>#VALUE!</v>
      </c>
      <c r="M7167" t="e" vm="3">
        <v>#VALUE!</v>
      </c>
      <c r="N7167" t="s">
        <v>12</v>
      </c>
      <c r="O7167" t="s">
        <v>22</v>
      </c>
      <c r="P7167" t="s">
        <v>23</v>
      </c>
      <c r="Q7167" s="10">
        <v>5</v>
      </c>
      <c r="R7167" s="12">
        <v>21.34</v>
      </c>
      <c r="S7167" t="str">
        <f t="shared" si="335"/>
        <v>New</v>
      </c>
    </row>
    <row r="7168" spans="1:19" x14ac:dyDescent="0.35">
      <c r="A7168" s="1">
        <v>7179</v>
      </c>
      <c r="B7168" s="4">
        <v>43193</v>
      </c>
      <c r="C7168" s="4" t="str">
        <f t="shared" si="333"/>
        <v>April</v>
      </c>
      <c r="D7168" s="4" t="str">
        <f t="shared" si="334"/>
        <v>2018</v>
      </c>
      <c r="E7168" s="8">
        <v>4637</v>
      </c>
      <c r="F7168" t="s">
        <v>106</v>
      </c>
      <c r="G7168" t="s">
        <v>110</v>
      </c>
      <c r="H7168" t="s">
        <v>108</v>
      </c>
      <c r="I7168">
        <v>4</v>
      </c>
      <c r="J7168" t="s">
        <v>37</v>
      </c>
      <c r="K7168" t="e" vm="22">
        <v>#VALUE!</v>
      </c>
      <c r="L7168" t="e" vm="23">
        <v>#VALUE!</v>
      </c>
      <c r="M7168" t="e" vm="3">
        <v>#VALUE!</v>
      </c>
      <c r="N7168" t="s">
        <v>12</v>
      </c>
      <c r="O7168" t="s">
        <v>13</v>
      </c>
      <c r="P7168" t="s">
        <v>24</v>
      </c>
      <c r="Q7168" s="10">
        <v>4</v>
      </c>
      <c r="R7168" s="12">
        <v>21.66</v>
      </c>
      <c r="S7168" t="str">
        <f t="shared" si="335"/>
        <v>New</v>
      </c>
    </row>
    <row r="7169" spans="1:19" x14ac:dyDescent="0.35">
      <c r="A7169" s="1">
        <v>7180</v>
      </c>
      <c r="B7169" s="4">
        <v>43193</v>
      </c>
      <c r="C7169" s="4" t="str">
        <f t="shared" si="333"/>
        <v>April</v>
      </c>
      <c r="D7169" s="4" t="str">
        <f t="shared" si="334"/>
        <v>2018</v>
      </c>
      <c r="E7169" s="8">
        <v>8014</v>
      </c>
      <c r="F7169" t="s">
        <v>105</v>
      </c>
      <c r="G7169" t="s">
        <v>109</v>
      </c>
      <c r="H7169" t="s">
        <v>108</v>
      </c>
      <c r="I7169">
        <v>1</v>
      </c>
      <c r="J7169" t="s">
        <v>4</v>
      </c>
      <c r="K7169" t="e" vm="12">
        <v>#VALUE!</v>
      </c>
      <c r="L7169" t="e" vm="2">
        <v>#VALUE!</v>
      </c>
      <c r="M7169" t="e" vm="3">
        <v>#VALUE!</v>
      </c>
      <c r="N7169" t="s">
        <v>5</v>
      </c>
      <c r="O7169" t="s">
        <v>30</v>
      </c>
      <c r="P7169" t="s">
        <v>8</v>
      </c>
      <c r="Q7169" s="10">
        <v>4</v>
      </c>
      <c r="R7169" s="12">
        <v>3.74</v>
      </c>
      <c r="S7169" t="str">
        <f t="shared" si="335"/>
        <v>New</v>
      </c>
    </row>
    <row r="7170" spans="1:19" x14ac:dyDescent="0.35">
      <c r="A7170" s="1">
        <v>7181</v>
      </c>
      <c r="B7170" s="4">
        <v>43193</v>
      </c>
      <c r="C7170" s="4" t="str">
        <f t="shared" ref="C7170:C7233" si="336">TEXT(B7170, "MMMM")</f>
        <v>April</v>
      </c>
      <c r="D7170" s="4" t="str">
        <f t="shared" ref="D7170:D7233" si="337">TEXT(B7170, "YYYY")</f>
        <v>2018</v>
      </c>
      <c r="E7170" s="8">
        <v>7370</v>
      </c>
      <c r="F7170" t="s">
        <v>106</v>
      </c>
      <c r="G7170" t="s">
        <v>109</v>
      </c>
      <c r="H7170" t="s">
        <v>107</v>
      </c>
      <c r="I7170">
        <v>3</v>
      </c>
      <c r="J7170" t="s">
        <v>73</v>
      </c>
      <c r="K7170" t="e" vm="10">
        <v>#VALUE!</v>
      </c>
      <c r="L7170" t="e" vm="5">
        <v>#VALUE!</v>
      </c>
      <c r="M7170" t="e" vm="3">
        <v>#VALUE!</v>
      </c>
      <c r="N7170" t="s">
        <v>5</v>
      </c>
      <c r="O7170" t="s">
        <v>30</v>
      </c>
      <c r="P7170" t="s">
        <v>32</v>
      </c>
      <c r="Q7170" s="10">
        <v>4</v>
      </c>
      <c r="R7170" s="12">
        <v>11.62</v>
      </c>
      <c r="S7170" t="str">
        <f t="shared" ref="S7170:S7233" si="338">IF(COUNTIFS(E:E, E7170, B:B, "&lt;="&amp;B7170)&gt;1, "Retained", "New")</f>
        <v>Retained</v>
      </c>
    </row>
    <row r="7171" spans="1:19" x14ac:dyDescent="0.35">
      <c r="A7171" s="1">
        <v>7182</v>
      </c>
      <c r="B7171" s="4">
        <v>43193</v>
      </c>
      <c r="C7171" s="4" t="str">
        <f t="shared" si="336"/>
        <v>April</v>
      </c>
      <c r="D7171" s="4" t="str">
        <f t="shared" si="337"/>
        <v>2018</v>
      </c>
      <c r="E7171" s="8">
        <v>4914</v>
      </c>
      <c r="F7171" t="s">
        <v>105</v>
      </c>
      <c r="G7171" t="s">
        <v>109</v>
      </c>
      <c r="H7171" t="s">
        <v>108</v>
      </c>
      <c r="I7171">
        <v>1</v>
      </c>
      <c r="J7171" t="s">
        <v>4</v>
      </c>
      <c r="K7171" t="e" vm="26">
        <v>#VALUE!</v>
      </c>
      <c r="L7171" t="e" vm="25">
        <v>#VALUE!</v>
      </c>
      <c r="M7171" t="e" vm="3">
        <v>#VALUE!</v>
      </c>
      <c r="N7171" t="s">
        <v>9</v>
      </c>
      <c r="O7171" t="s">
        <v>19</v>
      </c>
      <c r="P7171" t="s">
        <v>19</v>
      </c>
      <c r="Q7171" s="10">
        <v>4</v>
      </c>
      <c r="R7171" s="12">
        <v>3.42</v>
      </c>
      <c r="S7171" t="str">
        <f t="shared" si="338"/>
        <v>Retained</v>
      </c>
    </row>
    <row r="7172" spans="1:19" x14ac:dyDescent="0.35">
      <c r="A7172" s="1">
        <v>7183</v>
      </c>
      <c r="B7172" s="4">
        <v>43193</v>
      </c>
      <c r="C7172" s="4" t="str">
        <f t="shared" si="336"/>
        <v>April</v>
      </c>
      <c r="D7172" s="4" t="str">
        <f t="shared" si="337"/>
        <v>2018</v>
      </c>
      <c r="E7172" s="8">
        <v>9197</v>
      </c>
      <c r="F7172" t="s">
        <v>106</v>
      </c>
      <c r="G7172" t="s">
        <v>110</v>
      </c>
      <c r="H7172" t="s">
        <v>107</v>
      </c>
      <c r="I7172">
        <v>1</v>
      </c>
      <c r="J7172" t="s">
        <v>38</v>
      </c>
      <c r="K7172" t="e" vm="18">
        <v>#VALUE!</v>
      </c>
      <c r="L7172" t="e" vm="19">
        <v>#VALUE!</v>
      </c>
      <c r="M7172" t="e" vm="3">
        <v>#VALUE!</v>
      </c>
      <c r="N7172" t="s">
        <v>5</v>
      </c>
      <c r="O7172" t="s">
        <v>45</v>
      </c>
      <c r="P7172" t="s">
        <v>45</v>
      </c>
      <c r="Q7172" s="10">
        <v>3</v>
      </c>
      <c r="R7172" s="12">
        <v>13.37</v>
      </c>
      <c r="S7172" t="str">
        <f t="shared" si="338"/>
        <v>Retained</v>
      </c>
    </row>
    <row r="7173" spans="1:19" x14ac:dyDescent="0.35">
      <c r="A7173" s="1">
        <v>7184</v>
      </c>
      <c r="B7173" s="4">
        <v>43193</v>
      </c>
      <c r="C7173" s="4" t="str">
        <f t="shared" si="336"/>
        <v>April</v>
      </c>
      <c r="D7173" s="4" t="str">
        <f t="shared" si="337"/>
        <v>2018</v>
      </c>
      <c r="E7173" s="8">
        <v>8351</v>
      </c>
      <c r="F7173" t="s">
        <v>106</v>
      </c>
      <c r="G7173" t="s">
        <v>109</v>
      </c>
      <c r="H7173" t="s">
        <v>108</v>
      </c>
      <c r="I7173">
        <v>4</v>
      </c>
      <c r="J7173" t="s">
        <v>38</v>
      </c>
      <c r="K7173" t="e" vm="17">
        <v>#VALUE!</v>
      </c>
      <c r="L7173" t="e" vm="5">
        <v>#VALUE!</v>
      </c>
      <c r="M7173" t="e" vm="3">
        <v>#VALUE!</v>
      </c>
      <c r="N7173" t="s">
        <v>5</v>
      </c>
      <c r="O7173" t="s">
        <v>6</v>
      </c>
      <c r="P7173" t="s">
        <v>43</v>
      </c>
      <c r="Q7173" s="10">
        <v>2</v>
      </c>
      <c r="R7173" s="12">
        <v>1.06</v>
      </c>
      <c r="S7173" t="str">
        <f t="shared" si="338"/>
        <v>Retained</v>
      </c>
    </row>
    <row r="7174" spans="1:19" x14ac:dyDescent="0.35">
      <c r="A7174" s="1">
        <v>7185</v>
      </c>
      <c r="B7174" s="4">
        <v>43193</v>
      </c>
      <c r="C7174" s="4" t="str">
        <f t="shared" si="336"/>
        <v>April</v>
      </c>
      <c r="D7174" s="4" t="str">
        <f t="shared" si="337"/>
        <v>2018</v>
      </c>
      <c r="E7174" s="8">
        <v>2531</v>
      </c>
      <c r="F7174" t="s">
        <v>105</v>
      </c>
      <c r="G7174" t="s">
        <v>109</v>
      </c>
      <c r="H7174" t="s">
        <v>107</v>
      </c>
      <c r="I7174">
        <v>3</v>
      </c>
      <c r="J7174" t="s">
        <v>51</v>
      </c>
      <c r="K7174" t="e" vm="14">
        <v>#VALUE!</v>
      </c>
      <c r="L7174" t="e" vm="2">
        <v>#VALUE!</v>
      </c>
      <c r="M7174" t="e" vm="3">
        <v>#VALUE!</v>
      </c>
      <c r="N7174" t="s">
        <v>5</v>
      </c>
      <c r="O7174" t="s">
        <v>30</v>
      </c>
      <c r="P7174" t="s">
        <v>8</v>
      </c>
      <c r="Q7174" s="10">
        <v>3</v>
      </c>
      <c r="R7174" s="12">
        <v>7.94</v>
      </c>
      <c r="S7174" t="str">
        <f t="shared" si="338"/>
        <v>New</v>
      </c>
    </row>
    <row r="7175" spans="1:19" x14ac:dyDescent="0.35">
      <c r="A7175" s="1">
        <v>7186</v>
      </c>
      <c r="B7175" s="4">
        <v>43193</v>
      </c>
      <c r="C7175" s="4" t="str">
        <f t="shared" si="336"/>
        <v>April</v>
      </c>
      <c r="D7175" s="4" t="str">
        <f t="shared" si="337"/>
        <v>2018</v>
      </c>
      <c r="E7175" s="8">
        <v>7261</v>
      </c>
      <c r="F7175" t="s">
        <v>106</v>
      </c>
      <c r="G7175" t="s">
        <v>109</v>
      </c>
      <c r="H7175" t="s">
        <v>107</v>
      </c>
      <c r="I7175">
        <v>1</v>
      </c>
      <c r="J7175" t="s">
        <v>37</v>
      </c>
      <c r="K7175" t="e" vm="26">
        <v>#VALUE!</v>
      </c>
      <c r="L7175" t="e" vm="25">
        <v>#VALUE!</v>
      </c>
      <c r="M7175" t="e" vm="3">
        <v>#VALUE!</v>
      </c>
      <c r="N7175" t="s">
        <v>12</v>
      </c>
      <c r="O7175" t="s">
        <v>22</v>
      </c>
      <c r="P7175" t="s">
        <v>23</v>
      </c>
      <c r="Q7175" s="10">
        <v>2</v>
      </c>
      <c r="R7175" s="12">
        <v>1.56</v>
      </c>
      <c r="S7175" t="str">
        <f t="shared" si="338"/>
        <v>Retained</v>
      </c>
    </row>
    <row r="7176" spans="1:19" x14ac:dyDescent="0.35">
      <c r="A7176" s="1">
        <v>7187</v>
      </c>
      <c r="B7176" s="4">
        <v>43193</v>
      </c>
      <c r="C7176" s="4" t="str">
        <f t="shared" si="336"/>
        <v>April</v>
      </c>
      <c r="D7176" s="4" t="str">
        <f t="shared" si="337"/>
        <v>2018</v>
      </c>
      <c r="E7176" s="8">
        <v>8947</v>
      </c>
      <c r="F7176" t="s">
        <v>106</v>
      </c>
      <c r="G7176" t="s">
        <v>109</v>
      </c>
      <c r="H7176" t="s">
        <v>107</v>
      </c>
      <c r="I7176">
        <v>2</v>
      </c>
      <c r="J7176" t="s">
        <v>4</v>
      </c>
      <c r="K7176" t="e" vm="4">
        <v>#VALUE!</v>
      </c>
      <c r="L7176" t="e" vm="5">
        <v>#VALUE!</v>
      </c>
      <c r="M7176" t="e" vm="3">
        <v>#VALUE!</v>
      </c>
      <c r="N7176" t="s">
        <v>5</v>
      </c>
      <c r="O7176" t="s">
        <v>40</v>
      </c>
      <c r="P7176" t="s">
        <v>40</v>
      </c>
      <c r="Q7176" s="10">
        <v>5</v>
      </c>
      <c r="R7176" s="12">
        <v>8.3699999999999992</v>
      </c>
      <c r="S7176" t="str">
        <f t="shared" si="338"/>
        <v>Retained</v>
      </c>
    </row>
    <row r="7177" spans="1:19" x14ac:dyDescent="0.35">
      <c r="A7177" s="1">
        <v>7188</v>
      </c>
      <c r="B7177" s="4">
        <v>43193</v>
      </c>
      <c r="C7177" s="4" t="str">
        <f t="shared" si="336"/>
        <v>April</v>
      </c>
      <c r="D7177" s="4" t="str">
        <f t="shared" si="337"/>
        <v>2018</v>
      </c>
      <c r="E7177" s="8">
        <v>6348</v>
      </c>
      <c r="F7177" t="s">
        <v>106</v>
      </c>
      <c r="G7177" t="s">
        <v>110</v>
      </c>
      <c r="H7177" t="s">
        <v>107</v>
      </c>
      <c r="I7177">
        <v>2</v>
      </c>
      <c r="J7177" t="s">
        <v>51</v>
      </c>
      <c r="K7177" t="e" vm="17">
        <v>#VALUE!</v>
      </c>
      <c r="L7177" t="e" vm="5">
        <v>#VALUE!</v>
      </c>
      <c r="M7177" t="e" vm="3">
        <v>#VALUE!</v>
      </c>
      <c r="N7177" t="s">
        <v>5</v>
      </c>
      <c r="O7177" t="s">
        <v>30</v>
      </c>
      <c r="P7177" t="s">
        <v>39</v>
      </c>
      <c r="Q7177" s="10">
        <v>6</v>
      </c>
      <c r="R7177" s="12">
        <v>32.880000000000003</v>
      </c>
      <c r="S7177" t="str">
        <f t="shared" si="338"/>
        <v>Retained</v>
      </c>
    </row>
    <row r="7178" spans="1:19" x14ac:dyDescent="0.35">
      <c r="A7178" s="1">
        <v>7189</v>
      </c>
      <c r="B7178" s="4">
        <v>43193</v>
      </c>
      <c r="C7178" s="4" t="str">
        <f t="shared" si="336"/>
        <v>April</v>
      </c>
      <c r="D7178" s="4" t="str">
        <f t="shared" si="337"/>
        <v>2018</v>
      </c>
      <c r="E7178" s="8">
        <v>875</v>
      </c>
      <c r="F7178" t="s">
        <v>106</v>
      </c>
      <c r="G7178" t="s">
        <v>109</v>
      </c>
      <c r="H7178" t="s">
        <v>108</v>
      </c>
      <c r="I7178">
        <v>4</v>
      </c>
      <c r="J7178" t="s">
        <v>37</v>
      </c>
      <c r="K7178" t="e" vm="28">
        <v>#VALUE!</v>
      </c>
      <c r="L7178" t="e" vm="29">
        <v>#VALUE!</v>
      </c>
      <c r="M7178" t="e" vm="3">
        <v>#VALUE!</v>
      </c>
      <c r="N7178" t="s">
        <v>5</v>
      </c>
      <c r="O7178" t="s">
        <v>30</v>
      </c>
      <c r="P7178" t="s">
        <v>8</v>
      </c>
      <c r="Q7178" s="10">
        <v>4</v>
      </c>
      <c r="R7178" s="12">
        <v>6.44</v>
      </c>
      <c r="S7178" t="str">
        <f t="shared" si="338"/>
        <v>New</v>
      </c>
    </row>
    <row r="7179" spans="1:19" x14ac:dyDescent="0.35">
      <c r="A7179" s="1">
        <v>7190</v>
      </c>
      <c r="B7179" s="4">
        <v>43193</v>
      </c>
      <c r="C7179" s="4" t="str">
        <f t="shared" si="336"/>
        <v>April</v>
      </c>
      <c r="D7179" s="4" t="str">
        <f t="shared" si="337"/>
        <v>2018</v>
      </c>
      <c r="E7179" s="8">
        <v>1484</v>
      </c>
      <c r="F7179" t="s">
        <v>105</v>
      </c>
      <c r="G7179" t="s">
        <v>109</v>
      </c>
      <c r="H7179" t="s">
        <v>107</v>
      </c>
      <c r="I7179">
        <v>4</v>
      </c>
      <c r="J7179" t="s">
        <v>37</v>
      </c>
      <c r="K7179" t="e" vm="8">
        <v>#VALUE!</v>
      </c>
      <c r="L7179" t="e" vm="2">
        <v>#VALUE!</v>
      </c>
      <c r="M7179" t="e" vm="3">
        <v>#VALUE!</v>
      </c>
      <c r="N7179" t="s">
        <v>5</v>
      </c>
      <c r="O7179" t="s">
        <v>41</v>
      </c>
      <c r="P7179" t="s">
        <v>42</v>
      </c>
      <c r="Q7179" s="10">
        <v>5</v>
      </c>
      <c r="R7179" s="12">
        <v>37.729999999999997</v>
      </c>
      <c r="S7179" t="str">
        <f t="shared" si="338"/>
        <v>Retained</v>
      </c>
    </row>
    <row r="7180" spans="1:19" x14ac:dyDescent="0.35">
      <c r="A7180" s="1">
        <v>7191</v>
      </c>
      <c r="B7180" s="4">
        <v>43193</v>
      </c>
      <c r="C7180" s="4" t="str">
        <f t="shared" si="336"/>
        <v>April</v>
      </c>
      <c r="D7180" s="4" t="str">
        <f t="shared" si="337"/>
        <v>2018</v>
      </c>
      <c r="E7180" s="8">
        <v>3085</v>
      </c>
      <c r="F7180" t="s">
        <v>106</v>
      </c>
      <c r="G7180" t="s">
        <v>110</v>
      </c>
      <c r="H7180" t="s">
        <v>108</v>
      </c>
      <c r="I7180">
        <v>3</v>
      </c>
      <c r="J7180" t="s">
        <v>4</v>
      </c>
      <c r="K7180" t="e" vm="28">
        <v>#VALUE!</v>
      </c>
      <c r="L7180" t="e" vm="29">
        <v>#VALUE!</v>
      </c>
      <c r="M7180" t="e" vm="3">
        <v>#VALUE!</v>
      </c>
      <c r="N7180" t="s">
        <v>5</v>
      </c>
      <c r="O7180" t="s">
        <v>7</v>
      </c>
      <c r="P7180" t="s">
        <v>27</v>
      </c>
      <c r="Q7180" s="10">
        <v>5</v>
      </c>
      <c r="R7180" s="12">
        <v>2.41</v>
      </c>
      <c r="S7180" t="str">
        <f t="shared" si="338"/>
        <v>New</v>
      </c>
    </row>
    <row r="7181" spans="1:19" x14ac:dyDescent="0.35">
      <c r="A7181" s="1">
        <v>7192</v>
      </c>
      <c r="B7181" s="4">
        <v>43193</v>
      </c>
      <c r="C7181" s="4" t="str">
        <f t="shared" si="336"/>
        <v>April</v>
      </c>
      <c r="D7181" s="4" t="str">
        <f t="shared" si="337"/>
        <v>2018</v>
      </c>
      <c r="E7181" s="8">
        <v>2735</v>
      </c>
      <c r="F7181" t="s">
        <v>106</v>
      </c>
      <c r="G7181" t="s">
        <v>109</v>
      </c>
      <c r="H7181" t="s">
        <v>107</v>
      </c>
      <c r="I7181">
        <v>3</v>
      </c>
      <c r="J7181" t="s">
        <v>72</v>
      </c>
      <c r="K7181" t="e" vm="12">
        <v>#VALUE!</v>
      </c>
      <c r="L7181" t="e" vm="2">
        <v>#VALUE!</v>
      </c>
      <c r="M7181" t="e" vm="3">
        <v>#VALUE!</v>
      </c>
      <c r="N7181" t="s">
        <v>5</v>
      </c>
      <c r="O7181" t="s">
        <v>6</v>
      </c>
      <c r="P7181" t="s">
        <v>6</v>
      </c>
      <c r="Q7181" s="10">
        <v>5</v>
      </c>
      <c r="R7181" s="12">
        <v>4.43</v>
      </c>
      <c r="S7181" t="str">
        <f t="shared" si="338"/>
        <v>Retained</v>
      </c>
    </row>
    <row r="7182" spans="1:19" x14ac:dyDescent="0.35">
      <c r="A7182" s="1">
        <v>7193</v>
      </c>
      <c r="B7182" s="4">
        <v>43193</v>
      </c>
      <c r="C7182" s="4" t="str">
        <f t="shared" si="336"/>
        <v>April</v>
      </c>
      <c r="D7182" s="4" t="str">
        <f t="shared" si="337"/>
        <v>2018</v>
      </c>
      <c r="E7182" s="8">
        <v>5235</v>
      </c>
      <c r="F7182" t="s">
        <v>105</v>
      </c>
      <c r="G7182" t="s">
        <v>109</v>
      </c>
      <c r="H7182" t="s">
        <v>108</v>
      </c>
      <c r="I7182">
        <v>3</v>
      </c>
      <c r="J7182" t="s">
        <v>51</v>
      </c>
      <c r="K7182" t="e" vm="22">
        <v>#VALUE!</v>
      </c>
      <c r="L7182" t="e" vm="23">
        <v>#VALUE!</v>
      </c>
      <c r="M7182" t="e" vm="3">
        <v>#VALUE!</v>
      </c>
      <c r="N7182" t="s">
        <v>12</v>
      </c>
      <c r="O7182" t="s">
        <v>22</v>
      </c>
      <c r="P7182" t="s">
        <v>36</v>
      </c>
      <c r="Q7182" s="10">
        <v>4</v>
      </c>
      <c r="R7182" s="12">
        <v>19.72</v>
      </c>
      <c r="S7182" t="str">
        <f t="shared" si="338"/>
        <v>New</v>
      </c>
    </row>
    <row r="7183" spans="1:19" x14ac:dyDescent="0.35">
      <c r="A7183" s="1">
        <v>7194</v>
      </c>
      <c r="B7183" s="4">
        <v>43194</v>
      </c>
      <c r="C7183" s="4" t="str">
        <f t="shared" si="336"/>
        <v>April</v>
      </c>
      <c r="D7183" s="4" t="str">
        <f t="shared" si="337"/>
        <v>2018</v>
      </c>
      <c r="E7183" s="8">
        <v>395</v>
      </c>
      <c r="F7183" t="s">
        <v>105</v>
      </c>
      <c r="G7183" t="s">
        <v>110</v>
      </c>
      <c r="H7183" t="s">
        <v>107</v>
      </c>
      <c r="I7183">
        <v>4</v>
      </c>
      <c r="J7183" t="s">
        <v>38</v>
      </c>
      <c r="K7183" t="e" vm="12">
        <v>#VALUE!</v>
      </c>
      <c r="L7183" t="e" vm="2">
        <v>#VALUE!</v>
      </c>
      <c r="M7183" t="e" vm="3">
        <v>#VALUE!</v>
      </c>
      <c r="N7183" t="s">
        <v>5</v>
      </c>
      <c r="O7183" t="s">
        <v>7</v>
      </c>
      <c r="P7183" t="s">
        <v>8</v>
      </c>
      <c r="Q7183" s="10">
        <v>4</v>
      </c>
      <c r="R7183" s="12">
        <v>7.06</v>
      </c>
      <c r="S7183" t="str">
        <f t="shared" si="338"/>
        <v>New</v>
      </c>
    </row>
    <row r="7184" spans="1:19" x14ac:dyDescent="0.35">
      <c r="A7184" s="1">
        <v>7195</v>
      </c>
      <c r="B7184" s="4">
        <v>43194</v>
      </c>
      <c r="C7184" s="4" t="str">
        <f t="shared" si="336"/>
        <v>April</v>
      </c>
      <c r="D7184" s="4" t="str">
        <f t="shared" si="337"/>
        <v>2018</v>
      </c>
      <c r="E7184" s="8">
        <v>5642</v>
      </c>
      <c r="F7184" t="s">
        <v>106</v>
      </c>
      <c r="G7184" t="s">
        <v>109</v>
      </c>
      <c r="H7184" t="s">
        <v>108</v>
      </c>
      <c r="I7184">
        <v>4</v>
      </c>
      <c r="J7184" t="s">
        <v>37</v>
      </c>
      <c r="K7184" t="e" vm="20">
        <v>#VALUE!</v>
      </c>
      <c r="L7184" t="e" vm="21">
        <v>#VALUE!</v>
      </c>
      <c r="M7184" t="e" vm="3">
        <v>#VALUE!</v>
      </c>
      <c r="N7184" t="s">
        <v>5</v>
      </c>
      <c r="O7184" t="s">
        <v>6</v>
      </c>
      <c r="P7184" t="s">
        <v>43</v>
      </c>
      <c r="Q7184" s="10">
        <v>5</v>
      </c>
      <c r="R7184" s="12">
        <v>7.74</v>
      </c>
      <c r="S7184" t="str">
        <f t="shared" si="338"/>
        <v>Retained</v>
      </c>
    </row>
    <row r="7185" spans="1:19" x14ac:dyDescent="0.35">
      <c r="A7185" s="1">
        <v>7196</v>
      </c>
      <c r="B7185" s="4">
        <v>43194</v>
      </c>
      <c r="C7185" s="4" t="str">
        <f t="shared" si="336"/>
        <v>April</v>
      </c>
      <c r="D7185" s="4" t="str">
        <f t="shared" si="337"/>
        <v>2018</v>
      </c>
      <c r="E7185" s="8">
        <v>7441</v>
      </c>
      <c r="F7185" t="s">
        <v>106</v>
      </c>
      <c r="G7185" t="s">
        <v>110</v>
      </c>
      <c r="H7185" t="s">
        <v>107</v>
      </c>
      <c r="I7185">
        <v>3</v>
      </c>
      <c r="J7185" t="s">
        <v>37</v>
      </c>
      <c r="K7185" t="e" vm="12">
        <v>#VALUE!</v>
      </c>
      <c r="L7185" t="e" vm="2">
        <v>#VALUE!</v>
      </c>
      <c r="M7185" t="e" vm="3">
        <v>#VALUE!</v>
      </c>
      <c r="N7185" t="s">
        <v>12</v>
      </c>
      <c r="O7185" t="s">
        <v>13</v>
      </c>
      <c r="P7185" t="s">
        <v>14</v>
      </c>
      <c r="Q7185" s="10">
        <v>6</v>
      </c>
      <c r="R7185" s="12">
        <v>23.64</v>
      </c>
      <c r="S7185" t="str">
        <f t="shared" si="338"/>
        <v>Retained</v>
      </c>
    </row>
    <row r="7186" spans="1:19" x14ac:dyDescent="0.35">
      <c r="A7186" s="1">
        <v>7197</v>
      </c>
      <c r="B7186" s="4">
        <v>43194</v>
      </c>
      <c r="C7186" s="4" t="str">
        <f t="shared" si="336"/>
        <v>April</v>
      </c>
      <c r="D7186" s="4" t="str">
        <f t="shared" si="337"/>
        <v>2018</v>
      </c>
      <c r="E7186" s="8">
        <v>3501</v>
      </c>
      <c r="F7186" t="s">
        <v>105</v>
      </c>
      <c r="G7186" t="s">
        <v>110</v>
      </c>
      <c r="H7186" t="s">
        <v>108</v>
      </c>
      <c r="I7186">
        <v>4</v>
      </c>
      <c r="J7186" t="s">
        <v>37</v>
      </c>
      <c r="K7186" t="e" vm="20">
        <v>#VALUE!</v>
      </c>
      <c r="L7186" t="e" vm="21">
        <v>#VALUE!</v>
      </c>
      <c r="M7186" t="e" vm="3">
        <v>#VALUE!</v>
      </c>
      <c r="N7186" t="s">
        <v>5</v>
      </c>
      <c r="O7186" t="s">
        <v>30</v>
      </c>
      <c r="P7186" t="s">
        <v>39</v>
      </c>
      <c r="Q7186" s="10">
        <v>5</v>
      </c>
      <c r="R7186" s="12">
        <v>10.01</v>
      </c>
      <c r="S7186" t="str">
        <f t="shared" si="338"/>
        <v>Retained</v>
      </c>
    </row>
    <row r="7187" spans="1:19" x14ac:dyDescent="0.35">
      <c r="A7187" s="1">
        <v>7198</v>
      </c>
      <c r="B7187" s="4">
        <v>43194</v>
      </c>
      <c r="C7187" s="4" t="str">
        <f t="shared" si="336"/>
        <v>April</v>
      </c>
      <c r="D7187" s="4" t="str">
        <f t="shared" si="337"/>
        <v>2018</v>
      </c>
      <c r="E7187" s="8">
        <v>5536</v>
      </c>
      <c r="F7187" t="s">
        <v>105</v>
      </c>
      <c r="G7187" t="s">
        <v>109</v>
      </c>
      <c r="H7187" t="s">
        <v>107</v>
      </c>
      <c r="I7187">
        <v>0</v>
      </c>
      <c r="J7187" t="s">
        <v>4</v>
      </c>
      <c r="K7187" t="e" vm="18">
        <v>#VALUE!</v>
      </c>
      <c r="L7187" t="e" vm="19">
        <v>#VALUE!</v>
      </c>
      <c r="M7187" t="e" vm="3">
        <v>#VALUE!</v>
      </c>
      <c r="N7187" t="s">
        <v>9</v>
      </c>
      <c r="O7187" t="s">
        <v>10</v>
      </c>
      <c r="P7187" t="s">
        <v>52</v>
      </c>
      <c r="Q7187" s="10">
        <v>4</v>
      </c>
      <c r="R7187" s="12">
        <v>20.75</v>
      </c>
      <c r="S7187" t="str">
        <f t="shared" si="338"/>
        <v>Retained</v>
      </c>
    </row>
    <row r="7188" spans="1:19" x14ac:dyDescent="0.35">
      <c r="A7188" s="1">
        <v>7199</v>
      </c>
      <c r="B7188" s="4">
        <v>43194</v>
      </c>
      <c r="C7188" s="4" t="str">
        <f t="shared" si="336"/>
        <v>April</v>
      </c>
      <c r="D7188" s="4" t="str">
        <f t="shared" si="337"/>
        <v>2018</v>
      </c>
      <c r="E7188" s="8">
        <v>1022</v>
      </c>
      <c r="F7188" t="s">
        <v>106</v>
      </c>
      <c r="G7188" t="s">
        <v>110</v>
      </c>
      <c r="H7188" t="s">
        <v>107</v>
      </c>
      <c r="I7188">
        <v>3</v>
      </c>
      <c r="J7188" t="s">
        <v>51</v>
      </c>
      <c r="K7188" t="e" vm="22">
        <v>#VALUE!</v>
      </c>
      <c r="L7188" t="e" vm="23">
        <v>#VALUE!</v>
      </c>
      <c r="M7188" t="e" vm="3">
        <v>#VALUE!</v>
      </c>
      <c r="N7188" t="s">
        <v>12</v>
      </c>
      <c r="O7188" t="s">
        <v>22</v>
      </c>
      <c r="P7188" t="s">
        <v>36</v>
      </c>
      <c r="Q7188" s="10">
        <v>4</v>
      </c>
      <c r="R7188" s="12">
        <v>15.9</v>
      </c>
      <c r="S7188" t="str">
        <f t="shared" si="338"/>
        <v>Retained</v>
      </c>
    </row>
    <row r="7189" spans="1:19" x14ac:dyDescent="0.35">
      <c r="A7189" s="1">
        <v>7200</v>
      </c>
      <c r="B7189" s="4">
        <v>43194</v>
      </c>
      <c r="C7189" s="4" t="str">
        <f t="shared" si="336"/>
        <v>April</v>
      </c>
      <c r="D7189" s="4" t="str">
        <f t="shared" si="337"/>
        <v>2018</v>
      </c>
      <c r="E7189" s="8">
        <v>8815</v>
      </c>
      <c r="F7189" t="s">
        <v>105</v>
      </c>
      <c r="G7189" t="s">
        <v>110</v>
      </c>
      <c r="H7189" t="s">
        <v>107</v>
      </c>
      <c r="I7189">
        <v>2</v>
      </c>
      <c r="J7189" t="s">
        <v>51</v>
      </c>
      <c r="K7189" t="e" vm="1">
        <v>#VALUE!</v>
      </c>
      <c r="L7189" t="e" vm="2">
        <v>#VALUE!</v>
      </c>
      <c r="M7189" t="e" vm="3">
        <v>#VALUE!</v>
      </c>
      <c r="N7189" t="s">
        <v>5</v>
      </c>
      <c r="O7189" t="s">
        <v>19</v>
      </c>
      <c r="P7189" t="s">
        <v>19</v>
      </c>
      <c r="Q7189" s="10">
        <v>5</v>
      </c>
      <c r="R7189" s="12">
        <v>12.76</v>
      </c>
      <c r="S7189" t="str">
        <f t="shared" si="338"/>
        <v>Retained</v>
      </c>
    </row>
    <row r="7190" spans="1:19" x14ac:dyDescent="0.35">
      <c r="A7190" s="1">
        <v>7201</v>
      </c>
      <c r="B7190" s="4">
        <v>43194</v>
      </c>
      <c r="C7190" s="4" t="str">
        <f t="shared" si="336"/>
        <v>April</v>
      </c>
      <c r="D7190" s="4" t="str">
        <f t="shared" si="337"/>
        <v>2018</v>
      </c>
      <c r="E7190" s="8">
        <v>4771</v>
      </c>
      <c r="F7190" t="s">
        <v>106</v>
      </c>
      <c r="G7190" t="s">
        <v>109</v>
      </c>
      <c r="H7190" t="s">
        <v>107</v>
      </c>
      <c r="I7190">
        <v>2</v>
      </c>
      <c r="J7190" t="s">
        <v>37</v>
      </c>
      <c r="K7190" t="e" vm="26">
        <v>#VALUE!</v>
      </c>
      <c r="L7190" t="e" vm="25">
        <v>#VALUE!</v>
      </c>
      <c r="M7190" t="e" vm="3">
        <v>#VALUE!</v>
      </c>
      <c r="N7190" t="s">
        <v>5</v>
      </c>
      <c r="O7190" t="s">
        <v>7</v>
      </c>
      <c r="P7190" t="s">
        <v>8</v>
      </c>
      <c r="Q7190" s="10">
        <v>4</v>
      </c>
      <c r="R7190" s="12">
        <v>17.36</v>
      </c>
      <c r="S7190" t="str">
        <f t="shared" si="338"/>
        <v>Retained</v>
      </c>
    </row>
    <row r="7191" spans="1:19" x14ac:dyDescent="0.35">
      <c r="A7191" s="1">
        <v>7202</v>
      </c>
      <c r="B7191" s="4">
        <v>43194</v>
      </c>
      <c r="C7191" s="4" t="str">
        <f t="shared" si="336"/>
        <v>April</v>
      </c>
      <c r="D7191" s="4" t="str">
        <f t="shared" si="337"/>
        <v>2018</v>
      </c>
      <c r="E7191" s="8">
        <v>8235</v>
      </c>
      <c r="F7191" t="s">
        <v>105</v>
      </c>
      <c r="G7191" t="s">
        <v>109</v>
      </c>
      <c r="H7191" t="s">
        <v>108</v>
      </c>
      <c r="I7191">
        <v>1</v>
      </c>
      <c r="J7191" t="s">
        <v>37</v>
      </c>
      <c r="K7191" t="e" vm="16">
        <v>#VALUE!</v>
      </c>
      <c r="L7191" t="e" vm="5">
        <v>#VALUE!</v>
      </c>
      <c r="M7191" t="e" vm="3">
        <v>#VALUE!</v>
      </c>
      <c r="N7191" t="s">
        <v>5</v>
      </c>
      <c r="O7191" t="s">
        <v>6</v>
      </c>
      <c r="P7191" t="s">
        <v>43</v>
      </c>
      <c r="Q7191" s="10">
        <v>3</v>
      </c>
      <c r="R7191" s="12">
        <v>2.1</v>
      </c>
      <c r="S7191" t="str">
        <f t="shared" si="338"/>
        <v>Retained</v>
      </c>
    </row>
    <row r="7192" spans="1:19" x14ac:dyDescent="0.35">
      <c r="A7192" s="1">
        <v>7203</v>
      </c>
      <c r="B7192" s="4">
        <v>43194</v>
      </c>
      <c r="C7192" s="4" t="str">
        <f t="shared" si="336"/>
        <v>April</v>
      </c>
      <c r="D7192" s="4" t="str">
        <f t="shared" si="337"/>
        <v>2018</v>
      </c>
      <c r="E7192" s="8">
        <v>1553</v>
      </c>
      <c r="F7192" t="s">
        <v>105</v>
      </c>
      <c r="G7192" t="s">
        <v>110</v>
      </c>
      <c r="H7192" t="s">
        <v>107</v>
      </c>
      <c r="I7192">
        <v>1</v>
      </c>
      <c r="J7192" t="s">
        <v>37</v>
      </c>
      <c r="K7192" t="e" vm="30">
        <v>#VALUE!</v>
      </c>
      <c r="L7192" t="e" vm="31">
        <v>#VALUE!</v>
      </c>
      <c r="M7192" t="e" vm="3">
        <v>#VALUE!</v>
      </c>
      <c r="N7192" t="s">
        <v>5</v>
      </c>
      <c r="O7192" t="s">
        <v>28</v>
      </c>
      <c r="P7192" t="s">
        <v>8</v>
      </c>
      <c r="Q7192" s="10">
        <v>4</v>
      </c>
      <c r="R7192" s="12">
        <v>5.83</v>
      </c>
      <c r="S7192" t="str">
        <f t="shared" si="338"/>
        <v>Retained</v>
      </c>
    </row>
    <row r="7193" spans="1:19" x14ac:dyDescent="0.35">
      <c r="A7193" s="1">
        <v>7204</v>
      </c>
      <c r="B7193" s="4">
        <v>43194</v>
      </c>
      <c r="C7193" s="4" t="str">
        <f t="shared" si="336"/>
        <v>April</v>
      </c>
      <c r="D7193" s="4" t="str">
        <f t="shared" si="337"/>
        <v>2018</v>
      </c>
      <c r="E7193" s="8">
        <v>4780</v>
      </c>
      <c r="F7193" t="s">
        <v>105</v>
      </c>
      <c r="G7193" t="s">
        <v>110</v>
      </c>
      <c r="H7193" t="s">
        <v>107</v>
      </c>
      <c r="I7193">
        <v>3</v>
      </c>
      <c r="J7193" t="s">
        <v>4</v>
      </c>
      <c r="K7193" t="e" vm="26">
        <v>#VALUE!</v>
      </c>
      <c r="L7193" t="e" vm="25">
        <v>#VALUE!</v>
      </c>
      <c r="M7193" t="e" vm="3">
        <v>#VALUE!</v>
      </c>
      <c r="N7193" t="s">
        <v>9</v>
      </c>
      <c r="O7193" t="s">
        <v>59</v>
      </c>
      <c r="P7193" t="s">
        <v>60</v>
      </c>
      <c r="Q7193" s="10">
        <v>5</v>
      </c>
      <c r="R7193" s="12">
        <v>8.3699999999999992</v>
      </c>
      <c r="S7193" t="str">
        <f t="shared" si="338"/>
        <v>New</v>
      </c>
    </row>
    <row r="7194" spans="1:19" x14ac:dyDescent="0.35">
      <c r="A7194" s="1">
        <v>7205</v>
      </c>
      <c r="B7194" s="4">
        <v>43194</v>
      </c>
      <c r="C7194" s="4" t="str">
        <f t="shared" si="336"/>
        <v>April</v>
      </c>
      <c r="D7194" s="4" t="str">
        <f t="shared" si="337"/>
        <v>2018</v>
      </c>
      <c r="E7194" s="8">
        <v>125</v>
      </c>
      <c r="F7194" t="s">
        <v>106</v>
      </c>
      <c r="G7194" t="s">
        <v>110</v>
      </c>
      <c r="H7194" t="s">
        <v>107</v>
      </c>
      <c r="I7194">
        <v>2</v>
      </c>
      <c r="J7194" t="s">
        <v>38</v>
      </c>
      <c r="K7194" t="e" vm="1">
        <v>#VALUE!</v>
      </c>
      <c r="L7194" t="e" vm="2">
        <v>#VALUE!</v>
      </c>
      <c r="M7194" t="e" vm="3">
        <v>#VALUE!</v>
      </c>
      <c r="N7194" t="s">
        <v>5</v>
      </c>
      <c r="O7194" t="s">
        <v>7</v>
      </c>
      <c r="P7194" t="s">
        <v>8</v>
      </c>
      <c r="Q7194" s="10">
        <v>3</v>
      </c>
      <c r="R7194" s="12">
        <v>8.4600000000000009</v>
      </c>
      <c r="S7194" t="str">
        <f t="shared" si="338"/>
        <v>Retained</v>
      </c>
    </row>
    <row r="7195" spans="1:19" x14ac:dyDescent="0.35">
      <c r="A7195" s="1">
        <v>7206</v>
      </c>
      <c r="B7195" s="4">
        <v>43194</v>
      </c>
      <c r="C7195" s="4" t="str">
        <f t="shared" si="336"/>
        <v>April</v>
      </c>
      <c r="D7195" s="4" t="str">
        <f t="shared" si="337"/>
        <v>2018</v>
      </c>
      <c r="E7195" s="8">
        <v>983</v>
      </c>
      <c r="F7195" t="s">
        <v>105</v>
      </c>
      <c r="G7195" t="s">
        <v>109</v>
      </c>
      <c r="H7195" t="s">
        <v>108</v>
      </c>
      <c r="I7195">
        <v>2</v>
      </c>
      <c r="J7195" t="s">
        <v>37</v>
      </c>
      <c r="K7195" t="e" vm="6">
        <v>#VALUE!</v>
      </c>
      <c r="L7195" t="e" vm="7">
        <v>#VALUE!</v>
      </c>
      <c r="M7195" t="e" vm="3">
        <v>#VALUE!</v>
      </c>
      <c r="N7195" t="s">
        <v>5</v>
      </c>
      <c r="O7195" t="s">
        <v>6</v>
      </c>
      <c r="P7195" t="s">
        <v>6</v>
      </c>
      <c r="Q7195" s="10">
        <v>5</v>
      </c>
      <c r="R7195" s="12">
        <v>23.65</v>
      </c>
      <c r="S7195" t="str">
        <f t="shared" si="338"/>
        <v>Retained</v>
      </c>
    </row>
    <row r="7196" spans="1:19" x14ac:dyDescent="0.35">
      <c r="A7196" s="1">
        <v>7207</v>
      </c>
      <c r="B7196" s="4">
        <v>43194</v>
      </c>
      <c r="C7196" s="4" t="str">
        <f t="shared" si="336"/>
        <v>April</v>
      </c>
      <c r="D7196" s="4" t="str">
        <f t="shared" si="337"/>
        <v>2018</v>
      </c>
      <c r="E7196" s="8">
        <v>5427</v>
      </c>
      <c r="F7196" t="s">
        <v>105</v>
      </c>
      <c r="G7196" t="s">
        <v>109</v>
      </c>
      <c r="H7196" t="s">
        <v>108</v>
      </c>
      <c r="I7196">
        <v>3</v>
      </c>
      <c r="J7196" t="s">
        <v>62</v>
      </c>
      <c r="K7196" t="e" vm="32">
        <v>#VALUE!</v>
      </c>
      <c r="L7196" t="e" vm="29">
        <v>#VALUE!</v>
      </c>
      <c r="M7196" t="e" vm="3">
        <v>#VALUE!</v>
      </c>
      <c r="N7196" t="s">
        <v>5</v>
      </c>
      <c r="O7196" t="s">
        <v>45</v>
      </c>
      <c r="P7196" t="s">
        <v>45</v>
      </c>
      <c r="Q7196" s="10">
        <v>5</v>
      </c>
      <c r="R7196" s="12">
        <v>25.23</v>
      </c>
      <c r="S7196" t="str">
        <f t="shared" si="338"/>
        <v>New</v>
      </c>
    </row>
    <row r="7197" spans="1:19" x14ac:dyDescent="0.35">
      <c r="A7197" s="1">
        <v>7208</v>
      </c>
      <c r="B7197" s="4">
        <v>43194</v>
      </c>
      <c r="C7197" s="4" t="str">
        <f t="shared" si="336"/>
        <v>April</v>
      </c>
      <c r="D7197" s="4" t="str">
        <f t="shared" si="337"/>
        <v>2018</v>
      </c>
      <c r="E7197" s="8">
        <v>3601</v>
      </c>
      <c r="F7197" t="s">
        <v>105</v>
      </c>
      <c r="G7197" t="s">
        <v>110</v>
      </c>
      <c r="H7197" t="s">
        <v>107</v>
      </c>
      <c r="I7197">
        <v>2</v>
      </c>
      <c r="J7197" t="s">
        <v>37</v>
      </c>
      <c r="K7197" t="e" vm="18">
        <v>#VALUE!</v>
      </c>
      <c r="L7197" t="e" vm="19">
        <v>#VALUE!</v>
      </c>
      <c r="M7197" t="e" vm="3">
        <v>#VALUE!</v>
      </c>
      <c r="N7197" t="s">
        <v>12</v>
      </c>
      <c r="O7197" t="s">
        <v>22</v>
      </c>
      <c r="P7197" t="s">
        <v>36</v>
      </c>
      <c r="Q7197" s="10">
        <v>4</v>
      </c>
      <c r="R7197" s="12">
        <v>17.28</v>
      </c>
      <c r="S7197" t="str">
        <f t="shared" si="338"/>
        <v>New</v>
      </c>
    </row>
    <row r="7198" spans="1:19" x14ac:dyDescent="0.35">
      <c r="A7198" s="1">
        <v>7209</v>
      </c>
      <c r="B7198" s="4">
        <v>43194</v>
      </c>
      <c r="C7198" s="4" t="str">
        <f t="shared" si="336"/>
        <v>April</v>
      </c>
      <c r="D7198" s="4" t="str">
        <f t="shared" si="337"/>
        <v>2018</v>
      </c>
      <c r="E7198" s="8">
        <v>7929</v>
      </c>
      <c r="F7198" t="s">
        <v>106</v>
      </c>
      <c r="G7198" t="s">
        <v>110</v>
      </c>
      <c r="H7198" t="s">
        <v>107</v>
      </c>
      <c r="I7198">
        <v>4</v>
      </c>
      <c r="J7198" t="s">
        <v>51</v>
      </c>
      <c r="K7198" t="e" vm="30">
        <v>#VALUE!</v>
      </c>
      <c r="L7198" t="e" vm="31">
        <v>#VALUE!</v>
      </c>
      <c r="M7198" t="e" vm="3">
        <v>#VALUE!</v>
      </c>
      <c r="N7198" t="s">
        <v>9</v>
      </c>
      <c r="O7198" t="s">
        <v>59</v>
      </c>
      <c r="P7198" t="s">
        <v>60</v>
      </c>
      <c r="Q7198" s="10">
        <v>4</v>
      </c>
      <c r="R7198" s="12">
        <v>7.3</v>
      </c>
      <c r="S7198" t="str">
        <f t="shared" si="338"/>
        <v>Retained</v>
      </c>
    </row>
    <row r="7199" spans="1:19" x14ac:dyDescent="0.35">
      <c r="A7199" s="1">
        <v>7210</v>
      </c>
      <c r="B7199" s="4">
        <v>43194</v>
      </c>
      <c r="C7199" s="4" t="str">
        <f t="shared" si="336"/>
        <v>April</v>
      </c>
      <c r="D7199" s="4" t="str">
        <f t="shared" si="337"/>
        <v>2018</v>
      </c>
      <c r="E7199" s="8">
        <v>2670</v>
      </c>
      <c r="F7199" t="s">
        <v>105</v>
      </c>
      <c r="G7199" t="s">
        <v>109</v>
      </c>
      <c r="H7199" t="s">
        <v>107</v>
      </c>
      <c r="I7199">
        <v>0</v>
      </c>
      <c r="J7199" t="s">
        <v>38</v>
      </c>
      <c r="K7199" t="e" vm="12">
        <v>#VALUE!</v>
      </c>
      <c r="L7199" t="e" vm="2">
        <v>#VALUE!</v>
      </c>
      <c r="M7199" t="e" vm="3">
        <v>#VALUE!</v>
      </c>
      <c r="N7199" t="s">
        <v>9</v>
      </c>
      <c r="O7199" t="s">
        <v>59</v>
      </c>
      <c r="P7199" t="s">
        <v>60</v>
      </c>
      <c r="Q7199" s="10">
        <v>4</v>
      </c>
      <c r="R7199" s="12">
        <v>25.01</v>
      </c>
      <c r="S7199" t="str">
        <f t="shared" si="338"/>
        <v>Retained</v>
      </c>
    </row>
    <row r="7200" spans="1:19" x14ac:dyDescent="0.35">
      <c r="A7200" s="1">
        <v>7211</v>
      </c>
      <c r="B7200" s="4">
        <v>43194</v>
      </c>
      <c r="C7200" s="4" t="str">
        <f t="shared" si="336"/>
        <v>April</v>
      </c>
      <c r="D7200" s="4" t="str">
        <f t="shared" si="337"/>
        <v>2018</v>
      </c>
      <c r="E7200" s="8">
        <v>976</v>
      </c>
      <c r="F7200" t="s">
        <v>105</v>
      </c>
      <c r="G7200" t="s">
        <v>110</v>
      </c>
      <c r="H7200" t="s">
        <v>107</v>
      </c>
      <c r="I7200">
        <v>5</v>
      </c>
      <c r="J7200" t="s">
        <v>38</v>
      </c>
      <c r="K7200" t="e" vm="17">
        <v>#VALUE!</v>
      </c>
      <c r="L7200" t="e" vm="5">
        <v>#VALUE!</v>
      </c>
      <c r="M7200" t="e" vm="3">
        <v>#VALUE!</v>
      </c>
      <c r="N7200" t="s">
        <v>12</v>
      </c>
      <c r="O7200" t="s">
        <v>13</v>
      </c>
      <c r="P7200" t="s">
        <v>14</v>
      </c>
      <c r="Q7200" s="10">
        <v>5</v>
      </c>
      <c r="R7200" s="12">
        <v>7.83</v>
      </c>
      <c r="S7200" t="str">
        <f t="shared" si="338"/>
        <v>Retained</v>
      </c>
    </row>
    <row r="7201" spans="1:19" x14ac:dyDescent="0.35">
      <c r="A7201" s="1">
        <v>7212</v>
      </c>
      <c r="B7201" s="4">
        <v>43194</v>
      </c>
      <c r="C7201" s="4" t="str">
        <f t="shared" si="336"/>
        <v>April</v>
      </c>
      <c r="D7201" s="4" t="str">
        <f t="shared" si="337"/>
        <v>2018</v>
      </c>
      <c r="E7201" s="8">
        <v>5895</v>
      </c>
      <c r="F7201" t="s">
        <v>106</v>
      </c>
      <c r="G7201" t="s">
        <v>109</v>
      </c>
      <c r="H7201" t="s">
        <v>108</v>
      </c>
      <c r="I7201">
        <v>0</v>
      </c>
      <c r="J7201" t="s">
        <v>37</v>
      </c>
      <c r="K7201" t="e" vm="13">
        <v>#VALUE!</v>
      </c>
      <c r="L7201" t="e" vm="5">
        <v>#VALUE!</v>
      </c>
      <c r="M7201" t="e" vm="3">
        <v>#VALUE!</v>
      </c>
      <c r="N7201" t="s">
        <v>5</v>
      </c>
      <c r="O7201" t="s">
        <v>17</v>
      </c>
      <c r="P7201" t="s">
        <v>29</v>
      </c>
      <c r="Q7201" s="10">
        <v>3</v>
      </c>
      <c r="R7201" s="12">
        <v>5.97</v>
      </c>
      <c r="S7201" t="str">
        <f t="shared" si="338"/>
        <v>Retained</v>
      </c>
    </row>
    <row r="7202" spans="1:19" x14ac:dyDescent="0.35">
      <c r="A7202" s="1">
        <v>7213</v>
      </c>
      <c r="B7202" s="4">
        <v>43194</v>
      </c>
      <c r="C7202" s="4" t="str">
        <f t="shared" si="336"/>
        <v>April</v>
      </c>
      <c r="D7202" s="4" t="str">
        <f t="shared" si="337"/>
        <v>2018</v>
      </c>
      <c r="E7202" s="8">
        <v>5985</v>
      </c>
      <c r="F7202" t="s">
        <v>106</v>
      </c>
      <c r="G7202" t="s">
        <v>109</v>
      </c>
      <c r="H7202" t="s">
        <v>107</v>
      </c>
      <c r="I7202">
        <v>4</v>
      </c>
      <c r="J7202" t="s">
        <v>72</v>
      </c>
      <c r="K7202" t="e" vm="29">
        <v>#VALUE!</v>
      </c>
      <c r="L7202" t="e" vm="29">
        <v>#VALUE!</v>
      </c>
      <c r="M7202" t="e" vm="3">
        <v>#VALUE!</v>
      </c>
      <c r="N7202" t="s">
        <v>12</v>
      </c>
      <c r="O7202" t="s">
        <v>22</v>
      </c>
      <c r="P7202" t="s">
        <v>57</v>
      </c>
      <c r="Q7202" s="10">
        <v>6</v>
      </c>
      <c r="R7202" s="12">
        <v>36.9</v>
      </c>
      <c r="S7202" t="str">
        <f t="shared" si="338"/>
        <v>Retained</v>
      </c>
    </row>
    <row r="7203" spans="1:19" x14ac:dyDescent="0.35">
      <c r="A7203" s="1">
        <v>7214</v>
      </c>
      <c r="B7203" s="4">
        <v>43194</v>
      </c>
      <c r="C7203" s="4" t="str">
        <f t="shared" si="336"/>
        <v>April</v>
      </c>
      <c r="D7203" s="4" t="str">
        <f t="shared" si="337"/>
        <v>2018</v>
      </c>
      <c r="E7203" s="8">
        <v>7584</v>
      </c>
      <c r="F7203" t="s">
        <v>105</v>
      </c>
      <c r="G7203" t="s">
        <v>110</v>
      </c>
      <c r="H7203" t="s">
        <v>107</v>
      </c>
      <c r="I7203">
        <v>2</v>
      </c>
      <c r="J7203" t="s">
        <v>51</v>
      </c>
      <c r="K7203" t="e" vm="1">
        <v>#VALUE!</v>
      </c>
      <c r="L7203" t="e" vm="2">
        <v>#VALUE!</v>
      </c>
      <c r="M7203" t="e" vm="3">
        <v>#VALUE!</v>
      </c>
      <c r="N7203" t="s">
        <v>12</v>
      </c>
      <c r="O7203" t="s">
        <v>22</v>
      </c>
      <c r="P7203" t="s">
        <v>23</v>
      </c>
      <c r="Q7203" s="10">
        <v>5</v>
      </c>
      <c r="R7203" s="12">
        <v>21.5</v>
      </c>
      <c r="S7203" t="str">
        <f t="shared" si="338"/>
        <v>Retained</v>
      </c>
    </row>
    <row r="7204" spans="1:19" x14ac:dyDescent="0.35">
      <c r="A7204" s="1">
        <v>7215</v>
      </c>
      <c r="B7204" s="4">
        <v>43194</v>
      </c>
      <c r="C7204" s="4" t="str">
        <f t="shared" si="336"/>
        <v>April</v>
      </c>
      <c r="D7204" s="4" t="str">
        <f t="shared" si="337"/>
        <v>2018</v>
      </c>
      <c r="E7204" s="8">
        <v>6305</v>
      </c>
      <c r="F7204" t="s">
        <v>105</v>
      </c>
      <c r="G7204" t="s">
        <v>109</v>
      </c>
      <c r="H7204" t="s">
        <v>107</v>
      </c>
      <c r="I7204">
        <v>0</v>
      </c>
      <c r="J7204" t="s">
        <v>71</v>
      </c>
      <c r="K7204" t="e" vm="35">
        <v>#VALUE!</v>
      </c>
      <c r="L7204" t="e" vm="23">
        <v>#VALUE!</v>
      </c>
      <c r="M7204" t="e" vm="3">
        <v>#VALUE!</v>
      </c>
      <c r="N7204" t="s">
        <v>9</v>
      </c>
      <c r="O7204" t="s">
        <v>19</v>
      </c>
      <c r="P7204" t="s">
        <v>19</v>
      </c>
      <c r="Q7204" s="10">
        <v>5</v>
      </c>
      <c r="R7204" s="12">
        <v>6.82</v>
      </c>
      <c r="S7204" t="str">
        <f t="shared" si="338"/>
        <v>Retained</v>
      </c>
    </row>
    <row r="7205" spans="1:19" x14ac:dyDescent="0.35">
      <c r="A7205" s="1">
        <v>7216</v>
      </c>
      <c r="B7205" s="4">
        <v>43194</v>
      </c>
      <c r="C7205" s="4" t="str">
        <f t="shared" si="336"/>
        <v>April</v>
      </c>
      <c r="D7205" s="4" t="str">
        <f t="shared" si="337"/>
        <v>2018</v>
      </c>
      <c r="E7205" s="8">
        <v>6061</v>
      </c>
      <c r="F7205" t="s">
        <v>106</v>
      </c>
      <c r="G7205" t="s">
        <v>110</v>
      </c>
      <c r="H7205" t="s">
        <v>107</v>
      </c>
      <c r="I7205">
        <v>1</v>
      </c>
      <c r="J7205" t="s">
        <v>37</v>
      </c>
      <c r="K7205" t="e" vm="13">
        <v>#VALUE!</v>
      </c>
      <c r="L7205" t="e" vm="5">
        <v>#VALUE!</v>
      </c>
      <c r="M7205" t="e" vm="3">
        <v>#VALUE!</v>
      </c>
      <c r="N7205" t="s">
        <v>5</v>
      </c>
      <c r="O7205" t="s">
        <v>61</v>
      </c>
      <c r="P7205" t="s">
        <v>61</v>
      </c>
      <c r="Q7205" s="10">
        <v>4</v>
      </c>
      <c r="R7205" s="12">
        <v>7.25</v>
      </c>
      <c r="S7205" t="str">
        <f t="shared" si="338"/>
        <v>Retained</v>
      </c>
    </row>
    <row r="7206" spans="1:19" x14ac:dyDescent="0.35">
      <c r="A7206" s="1">
        <v>7217</v>
      </c>
      <c r="B7206" s="4">
        <v>43194</v>
      </c>
      <c r="C7206" s="4" t="str">
        <f t="shared" si="336"/>
        <v>April</v>
      </c>
      <c r="D7206" s="4" t="str">
        <f t="shared" si="337"/>
        <v>2018</v>
      </c>
      <c r="E7206" s="8">
        <v>875</v>
      </c>
      <c r="F7206" t="s">
        <v>106</v>
      </c>
      <c r="G7206" t="s">
        <v>109</v>
      </c>
      <c r="H7206" t="s">
        <v>108</v>
      </c>
      <c r="I7206">
        <v>4</v>
      </c>
      <c r="J7206" t="s">
        <v>37</v>
      </c>
      <c r="K7206" t="e" vm="28">
        <v>#VALUE!</v>
      </c>
      <c r="L7206" t="e" vm="29">
        <v>#VALUE!</v>
      </c>
      <c r="M7206" t="e" vm="3">
        <v>#VALUE!</v>
      </c>
      <c r="N7206" t="s">
        <v>5</v>
      </c>
      <c r="O7206" t="s">
        <v>30</v>
      </c>
      <c r="P7206" t="s">
        <v>39</v>
      </c>
      <c r="Q7206" s="10">
        <v>4</v>
      </c>
      <c r="R7206" s="12">
        <v>12.38</v>
      </c>
      <c r="S7206" t="str">
        <f t="shared" si="338"/>
        <v>Retained</v>
      </c>
    </row>
    <row r="7207" spans="1:19" x14ac:dyDescent="0.35">
      <c r="A7207" s="1">
        <v>7218</v>
      </c>
      <c r="B7207" s="4">
        <v>43194</v>
      </c>
      <c r="C7207" s="4" t="str">
        <f t="shared" si="336"/>
        <v>April</v>
      </c>
      <c r="D7207" s="4" t="str">
        <f t="shared" si="337"/>
        <v>2018</v>
      </c>
      <c r="E7207" s="8">
        <v>6957</v>
      </c>
      <c r="F7207" t="s">
        <v>105</v>
      </c>
      <c r="G7207" t="s">
        <v>109</v>
      </c>
      <c r="H7207" t="s">
        <v>108</v>
      </c>
      <c r="I7207">
        <v>2</v>
      </c>
      <c r="J7207" t="s">
        <v>37</v>
      </c>
      <c r="K7207" t="e" vm="17">
        <v>#VALUE!</v>
      </c>
      <c r="L7207" t="e" vm="5">
        <v>#VALUE!</v>
      </c>
      <c r="M7207" t="e" vm="3">
        <v>#VALUE!</v>
      </c>
      <c r="N7207" t="s">
        <v>12</v>
      </c>
      <c r="O7207" t="s">
        <v>25</v>
      </c>
      <c r="P7207" t="s">
        <v>26</v>
      </c>
      <c r="Q7207" s="10">
        <v>3</v>
      </c>
      <c r="R7207" s="12">
        <v>10.14</v>
      </c>
      <c r="S7207" t="str">
        <f t="shared" si="338"/>
        <v>Retained</v>
      </c>
    </row>
    <row r="7208" spans="1:19" x14ac:dyDescent="0.35">
      <c r="A7208" s="1">
        <v>7219</v>
      </c>
      <c r="B7208" s="4">
        <v>43194</v>
      </c>
      <c r="C7208" s="4" t="str">
        <f t="shared" si="336"/>
        <v>April</v>
      </c>
      <c r="D7208" s="4" t="str">
        <f t="shared" si="337"/>
        <v>2018</v>
      </c>
      <c r="E7208" s="8">
        <v>1770</v>
      </c>
      <c r="F7208" t="s">
        <v>106</v>
      </c>
      <c r="G7208" t="s">
        <v>109</v>
      </c>
      <c r="H7208" t="s">
        <v>108</v>
      </c>
      <c r="I7208">
        <v>5</v>
      </c>
      <c r="J7208" t="s">
        <v>37</v>
      </c>
      <c r="K7208" t="e" vm="26">
        <v>#VALUE!</v>
      </c>
      <c r="L7208" t="e" vm="25">
        <v>#VALUE!</v>
      </c>
      <c r="M7208" t="e" vm="3">
        <v>#VALUE!</v>
      </c>
      <c r="N7208" t="s">
        <v>5</v>
      </c>
      <c r="O7208" t="s">
        <v>30</v>
      </c>
      <c r="P7208" t="s">
        <v>31</v>
      </c>
      <c r="Q7208" s="10">
        <v>4</v>
      </c>
      <c r="R7208" s="12">
        <v>29.86</v>
      </c>
      <c r="S7208" t="str">
        <f t="shared" si="338"/>
        <v>Retained</v>
      </c>
    </row>
    <row r="7209" spans="1:19" x14ac:dyDescent="0.35">
      <c r="A7209" s="1">
        <v>7220</v>
      </c>
      <c r="B7209" s="4">
        <v>43194</v>
      </c>
      <c r="C7209" s="4" t="str">
        <f t="shared" si="336"/>
        <v>April</v>
      </c>
      <c r="D7209" s="4" t="str">
        <f t="shared" si="337"/>
        <v>2018</v>
      </c>
      <c r="E7209" s="8">
        <v>6223</v>
      </c>
      <c r="F7209" t="s">
        <v>106</v>
      </c>
      <c r="G7209" t="s">
        <v>110</v>
      </c>
      <c r="H7209" t="s">
        <v>107</v>
      </c>
      <c r="I7209">
        <v>2</v>
      </c>
      <c r="J7209" t="s">
        <v>4</v>
      </c>
      <c r="K7209" t="e" vm="8">
        <v>#VALUE!</v>
      </c>
      <c r="L7209" t="e" vm="2">
        <v>#VALUE!</v>
      </c>
      <c r="M7209" t="e" vm="3">
        <v>#VALUE!</v>
      </c>
      <c r="N7209" t="s">
        <v>12</v>
      </c>
      <c r="O7209" t="s">
        <v>22</v>
      </c>
      <c r="P7209" t="s">
        <v>50</v>
      </c>
      <c r="Q7209" s="10">
        <v>2</v>
      </c>
      <c r="R7209" s="12">
        <v>3.5</v>
      </c>
      <c r="S7209" t="str">
        <f t="shared" si="338"/>
        <v>New</v>
      </c>
    </row>
    <row r="7210" spans="1:19" x14ac:dyDescent="0.35">
      <c r="A7210" s="1">
        <v>7221</v>
      </c>
      <c r="B7210" s="4">
        <v>43194</v>
      </c>
      <c r="C7210" s="4" t="str">
        <f t="shared" si="336"/>
        <v>April</v>
      </c>
      <c r="D7210" s="4" t="str">
        <f t="shared" si="337"/>
        <v>2018</v>
      </c>
      <c r="E7210" s="8">
        <v>7656</v>
      </c>
      <c r="F7210" t="s">
        <v>106</v>
      </c>
      <c r="G7210" t="s">
        <v>110</v>
      </c>
      <c r="H7210" t="s">
        <v>108</v>
      </c>
      <c r="I7210">
        <v>5</v>
      </c>
      <c r="J7210" t="s">
        <v>37</v>
      </c>
      <c r="K7210" t="e" vm="11">
        <v>#VALUE!</v>
      </c>
      <c r="L7210" t="e" vm="5">
        <v>#VALUE!</v>
      </c>
      <c r="M7210" t="e" vm="3">
        <v>#VALUE!</v>
      </c>
      <c r="N7210" t="s">
        <v>5</v>
      </c>
      <c r="O7210" t="s">
        <v>15</v>
      </c>
      <c r="P7210" t="s">
        <v>15</v>
      </c>
      <c r="Q7210" s="10">
        <v>2</v>
      </c>
      <c r="R7210" s="12">
        <v>10.039999999999999</v>
      </c>
      <c r="S7210" t="str">
        <f t="shared" si="338"/>
        <v>New</v>
      </c>
    </row>
    <row r="7211" spans="1:19" x14ac:dyDescent="0.35">
      <c r="A7211" s="1">
        <v>7222</v>
      </c>
      <c r="B7211" s="4">
        <v>43195</v>
      </c>
      <c r="C7211" s="4" t="str">
        <f t="shared" si="336"/>
        <v>April</v>
      </c>
      <c r="D7211" s="4" t="str">
        <f t="shared" si="337"/>
        <v>2018</v>
      </c>
      <c r="E7211" s="8">
        <v>9271</v>
      </c>
      <c r="F7211" t="s">
        <v>106</v>
      </c>
      <c r="G7211" t="s">
        <v>110</v>
      </c>
      <c r="H7211" t="s">
        <v>107</v>
      </c>
      <c r="I7211">
        <v>5</v>
      </c>
      <c r="J7211" t="s">
        <v>4</v>
      </c>
      <c r="K7211" t="e" vm="13">
        <v>#VALUE!</v>
      </c>
      <c r="L7211" t="e" vm="5">
        <v>#VALUE!</v>
      </c>
      <c r="M7211" t="e" vm="3">
        <v>#VALUE!</v>
      </c>
      <c r="N7211" t="s">
        <v>5</v>
      </c>
      <c r="O7211" t="s">
        <v>19</v>
      </c>
      <c r="P7211" t="s">
        <v>19</v>
      </c>
      <c r="Q7211" s="10">
        <v>4</v>
      </c>
      <c r="R7211" s="12">
        <v>18</v>
      </c>
      <c r="S7211" t="str">
        <f t="shared" si="338"/>
        <v>Retained</v>
      </c>
    </row>
    <row r="7212" spans="1:19" x14ac:dyDescent="0.35">
      <c r="A7212" s="1">
        <v>7223</v>
      </c>
      <c r="B7212" s="4">
        <v>43195</v>
      </c>
      <c r="C7212" s="4" t="str">
        <f t="shared" si="336"/>
        <v>April</v>
      </c>
      <c r="D7212" s="4" t="str">
        <f t="shared" si="337"/>
        <v>2018</v>
      </c>
      <c r="E7212" s="8">
        <v>1718</v>
      </c>
      <c r="F7212" t="s">
        <v>106</v>
      </c>
      <c r="G7212" t="s">
        <v>109</v>
      </c>
      <c r="H7212" t="s">
        <v>108</v>
      </c>
      <c r="I7212">
        <v>4</v>
      </c>
      <c r="J7212" t="s">
        <v>37</v>
      </c>
      <c r="K7212" t="e" vm="9">
        <v>#VALUE!</v>
      </c>
      <c r="L7212" t="e" vm="7">
        <v>#VALUE!</v>
      </c>
      <c r="M7212" t="e" vm="3">
        <v>#VALUE!</v>
      </c>
      <c r="N7212" t="s">
        <v>5</v>
      </c>
      <c r="O7212" t="s">
        <v>30</v>
      </c>
      <c r="P7212" t="s">
        <v>67</v>
      </c>
      <c r="Q7212" s="10">
        <v>6</v>
      </c>
      <c r="R7212" s="12">
        <v>43.12</v>
      </c>
      <c r="S7212" t="str">
        <f t="shared" si="338"/>
        <v>Retained</v>
      </c>
    </row>
    <row r="7213" spans="1:19" x14ac:dyDescent="0.35">
      <c r="A7213" s="1">
        <v>7224</v>
      </c>
      <c r="B7213" s="4">
        <v>43195</v>
      </c>
      <c r="C7213" s="4" t="str">
        <f t="shared" si="336"/>
        <v>April</v>
      </c>
      <c r="D7213" s="4" t="str">
        <f t="shared" si="337"/>
        <v>2018</v>
      </c>
      <c r="E7213" s="8">
        <v>1022</v>
      </c>
      <c r="F7213" t="s">
        <v>106</v>
      </c>
      <c r="G7213" t="s">
        <v>110</v>
      </c>
      <c r="H7213" t="s">
        <v>107</v>
      </c>
      <c r="I7213">
        <v>3</v>
      </c>
      <c r="J7213" t="s">
        <v>51</v>
      </c>
      <c r="K7213" t="e" vm="22">
        <v>#VALUE!</v>
      </c>
      <c r="L7213" t="e" vm="23">
        <v>#VALUE!</v>
      </c>
      <c r="M7213" t="e" vm="3">
        <v>#VALUE!</v>
      </c>
      <c r="N7213" t="s">
        <v>5</v>
      </c>
      <c r="O7213" t="s">
        <v>6</v>
      </c>
      <c r="P7213" t="s">
        <v>6</v>
      </c>
      <c r="Q7213" s="10">
        <v>3</v>
      </c>
      <c r="R7213" s="12">
        <v>6.16</v>
      </c>
      <c r="S7213" t="str">
        <f t="shared" si="338"/>
        <v>Retained</v>
      </c>
    </row>
    <row r="7214" spans="1:19" x14ac:dyDescent="0.35">
      <c r="A7214" s="1">
        <v>7225</v>
      </c>
      <c r="B7214" s="4">
        <v>43195</v>
      </c>
      <c r="C7214" s="4" t="str">
        <f t="shared" si="336"/>
        <v>April</v>
      </c>
      <c r="D7214" s="4" t="str">
        <f t="shared" si="337"/>
        <v>2018</v>
      </c>
      <c r="E7214" s="8">
        <v>2817</v>
      </c>
      <c r="F7214" t="s">
        <v>105</v>
      </c>
      <c r="G7214" t="s">
        <v>109</v>
      </c>
      <c r="H7214" t="s">
        <v>107</v>
      </c>
      <c r="I7214">
        <v>4</v>
      </c>
      <c r="J7214" t="s">
        <v>38</v>
      </c>
      <c r="K7214" t="e" vm="1">
        <v>#VALUE!</v>
      </c>
      <c r="L7214" t="e" vm="2">
        <v>#VALUE!</v>
      </c>
      <c r="M7214" t="e" vm="3">
        <v>#VALUE!</v>
      </c>
      <c r="N7214" t="s">
        <v>5</v>
      </c>
      <c r="O7214" t="s">
        <v>7</v>
      </c>
      <c r="P7214" t="s">
        <v>8</v>
      </c>
      <c r="Q7214" s="10">
        <v>6</v>
      </c>
      <c r="R7214" s="12">
        <v>19.079999999999998</v>
      </c>
      <c r="S7214" t="str">
        <f t="shared" si="338"/>
        <v>New</v>
      </c>
    </row>
    <row r="7215" spans="1:19" x14ac:dyDescent="0.35">
      <c r="A7215" s="1">
        <v>7226</v>
      </c>
      <c r="B7215" s="4">
        <v>43195</v>
      </c>
      <c r="C7215" s="4" t="str">
        <f t="shared" si="336"/>
        <v>April</v>
      </c>
      <c r="D7215" s="4" t="str">
        <f t="shared" si="337"/>
        <v>2018</v>
      </c>
      <c r="E7215" s="8">
        <v>4409</v>
      </c>
      <c r="F7215" t="s">
        <v>106</v>
      </c>
      <c r="G7215" t="s">
        <v>109</v>
      </c>
      <c r="H7215" t="s">
        <v>108</v>
      </c>
      <c r="I7215">
        <v>3</v>
      </c>
      <c r="J7215" t="s">
        <v>38</v>
      </c>
      <c r="K7215" t="e" vm="22">
        <v>#VALUE!</v>
      </c>
      <c r="L7215" t="e" vm="23">
        <v>#VALUE!</v>
      </c>
      <c r="M7215" t="e" vm="3">
        <v>#VALUE!</v>
      </c>
      <c r="N7215" t="s">
        <v>5</v>
      </c>
      <c r="O7215" t="s">
        <v>28</v>
      </c>
      <c r="P7215" t="s">
        <v>49</v>
      </c>
      <c r="Q7215" s="10">
        <v>5</v>
      </c>
      <c r="R7215" s="12">
        <v>45.72</v>
      </c>
      <c r="S7215" t="str">
        <f t="shared" si="338"/>
        <v>New</v>
      </c>
    </row>
    <row r="7216" spans="1:19" x14ac:dyDescent="0.35">
      <c r="A7216" s="1">
        <v>7227</v>
      </c>
      <c r="B7216" s="4">
        <v>43195</v>
      </c>
      <c r="C7216" s="4" t="str">
        <f t="shared" si="336"/>
        <v>April</v>
      </c>
      <c r="D7216" s="4" t="str">
        <f t="shared" si="337"/>
        <v>2018</v>
      </c>
      <c r="E7216" s="8">
        <v>1553</v>
      </c>
      <c r="F7216" t="s">
        <v>105</v>
      </c>
      <c r="G7216" t="s">
        <v>110</v>
      </c>
      <c r="H7216" t="s">
        <v>107</v>
      </c>
      <c r="I7216">
        <v>1</v>
      </c>
      <c r="J7216" t="s">
        <v>37</v>
      </c>
      <c r="K7216" t="e" vm="30">
        <v>#VALUE!</v>
      </c>
      <c r="L7216" t="e" vm="31">
        <v>#VALUE!</v>
      </c>
      <c r="M7216" t="e" vm="3">
        <v>#VALUE!</v>
      </c>
      <c r="N7216" t="s">
        <v>9</v>
      </c>
      <c r="O7216" t="s">
        <v>10</v>
      </c>
      <c r="P7216" t="s">
        <v>52</v>
      </c>
      <c r="Q7216" s="10">
        <v>3</v>
      </c>
      <c r="R7216" s="12">
        <v>20.38</v>
      </c>
      <c r="S7216" t="str">
        <f t="shared" si="338"/>
        <v>Retained</v>
      </c>
    </row>
    <row r="7217" spans="1:19" x14ac:dyDescent="0.35">
      <c r="A7217" s="1">
        <v>7228</v>
      </c>
      <c r="B7217" s="4">
        <v>43195</v>
      </c>
      <c r="C7217" s="4" t="str">
        <f t="shared" si="336"/>
        <v>April</v>
      </c>
      <c r="D7217" s="4" t="str">
        <f t="shared" si="337"/>
        <v>2018</v>
      </c>
      <c r="E7217" s="8">
        <v>8834</v>
      </c>
      <c r="F7217" t="s">
        <v>106</v>
      </c>
      <c r="G7217" t="s">
        <v>110</v>
      </c>
      <c r="H7217" t="s">
        <v>108</v>
      </c>
      <c r="I7217">
        <v>2</v>
      </c>
      <c r="J7217" t="s">
        <v>51</v>
      </c>
      <c r="K7217" t="e" vm="8">
        <v>#VALUE!</v>
      </c>
      <c r="L7217" t="e" vm="2">
        <v>#VALUE!</v>
      </c>
      <c r="M7217" t="e" vm="3">
        <v>#VALUE!</v>
      </c>
      <c r="N7217" t="s">
        <v>9</v>
      </c>
      <c r="O7217" t="s">
        <v>19</v>
      </c>
      <c r="P7217" t="s">
        <v>19</v>
      </c>
      <c r="Q7217" s="10">
        <v>5</v>
      </c>
      <c r="R7217" s="12">
        <v>17.25</v>
      </c>
      <c r="S7217" t="str">
        <f t="shared" si="338"/>
        <v>New</v>
      </c>
    </row>
    <row r="7218" spans="1:19" x14ac:dyDescent="0.35">
      <c r="A7218" s="1">
        <v>7229</v>
      </c>
      <c r="B7218" s="4">
        <v>43195</v>
      </c>
      <c r="C7218" s="4" t="str">
        <f t="shared" si="336"/>
        <v>April</v>
      </c>
      <c r="D7218" s="4" t="str">
        <f t="shared" si="337"/>
        <v>2018</v>
      </c>
      <c r="E7218" s="8">
        <v>7786</v>
      </c>
      <c r="F7218" t="s">
        <v>106</v>
      </c>
      <c r="G7218" t="s">
        <v>109</v>
      </c>
      <c r="H7218" t="s">
        <v>107</v>
      </c>
      <c r="I7218">
        <v>1</v>
      </c>
      <c r="J7218" t="s">
        <v>4</v>
      </c>
      <c r="K7218" t="e" vm="11">
        <v>#VALUE!</v>
      </c>
      <c r="L7218" t="e" vm="5">
        <v>#VALUE!</v>
      </c>
      <c r="M7218" t="e" vm="3">
        <v>#VALUE!</v>
      </c>
      <c r="N7218" t="s">
        <v>5</v>
      </c>
      <c r="O7218" t="s">
        <v>6</v>
      </c>
      <c r="P7218" t="s">
        <v>43</v>
      </c>
      <c r="Q7218" s="10">
        <v>3</v>
      </c>
      <c r="R7218" s="12">
        <v>5.83</v>
      </c>
      <c r="S7218" t="str">
        <f t="shared" si="338"/>
        <v>New</v>
      </c>
    </row>
    <row r="7219" spans="1:19" x14ac:dyDescent="0.35">
      <c r="A7219" s="1">
        <v>7230</v>
      </c>
      <c r="B7219" s="4">
        <v>43195</v>
      </c>
      <c r="C7219" s="4" t="str">
        <f t="shared" si="336"/>
        <v>April</v>
      </c>
      <c r="D7219" s="4" t="str">
        <f t="shared" si="337"/>
        <v>2018</v>
      </c>
      <c r="E7219" s="8">
        <v>2500</v>
      </c>
      <c r="F7219" t="s">
        <v>105</v>
      </c>
      <c r="G7219" t="s">
        <v>110</v>
      </c>
      <c r="H7219" t="s">
        <v>107</v>
      </c>
      <c r="I7219">
        <v>0</v>
      </c>
      <c r="J7219" t="s">
        <v>37</v>
      </c>
      <c r="K7219" t="e" vm="20">
        <v>#VALUE!</v>
      </c>
      <c r="L7219" t="e" vm="21">
        <v>#VALUE!</v>
      </c>
      <c r="M7219" t="e" vm="3">
        <v>#VALUE!</v>
      </c>
      <c r="N7219" t="s">
        <v>5</v>
      </c>
      <c r="O7219" t="s">
        <v>30</v>
      </c>
      <c r="P7219" t="s">
        <v>32</v>
      </c>
      <c r="Q7219" s="10">
        <v>5</v>
      </c>
      <c r="R7219" s="12">
        <v>14.03</v>
      </c>
      <c r="S7219" t="str">
        <f t="shared" si="338"/>
        <v>Retained</v>
      </c>
    </row>
    <row r="7220" spans="1:19" x14ac:dyDescent="0.35">
      <c r="A7220" s="1">
        <v>7231</v>
      </c>
      <c r="B7220" s="4">
        <v>43195</v>
      </c>
      <c r="C7220" s="4" t="str">
        <f t="shared" si="336"/>
        <v>April</v>
      </c>
      <c r="D7220" s="4" t="str">
        <f t="shared" si="337"/>
        <v>2018</v>
      </c>
      <c r="E7220" s="8">
        <v>9909</v>
      </c>
      <c r="F7220" t="s">
        <v>106</v>
      </c>
      <c r="G7220" t="s">
        <v>109</v>
      </c>
      <c r="H7220" t="s">
        <v>108</v>
      </c>
      <c r="I7220">
        <v>4</v>
      </c>
      <c r="J7220" t="s">
        <v>37</v>
      </c>
      <c r="K7220" t="e" vm="12">
        <v>#VALUE!</v>
      </c>
      <c r="L7220" t="e" vm="2">
        <v>#VALUE!</v>
      </c>
      <c r="M7220" t="e" vm="3">
        <v>#VALUE!</v>
      </c>
      <c r="N7220" t="s">
        <v>5</v>
      </c>
      <c r="O7220" t="s">
        <v>61</v>
      </c>
      <c r="P7220" t="s">
        <v>61</v>
      </c>
      <c r="Q7220" s="10">
        <v>4</v>
      </c>
      <c r="R7220" s="12">
        <v>18</v>
      </c>
      <c r="S7220" t="str">
        <f t="shared" si="338"/>
        <v>New</v>
      </c>
    </row>
    <row r="7221" spans="1:19" x14ac:dyDescent="0.35">
      <c r="A7221" s="1">
        <v>7232</v>
      </c>
      <c r="B7221" s="4">
        <v>43195</v>
      </c>
      <c r="C7221" s="4" t="str">
        <f t="shared" si="336"/>
        <v>April</v>
      </c>
      <c r="D7221" s="4" t="str">
        <f t="shared" si="337"/>
        <v>2018</v>
      </c>
      <c r="E7221" s="8">
        <v>2769</v>
      </c>
      <c r="F7221" t="s">
        <v>106</v>
      </c>
      <c r="G7221" t="s">
        <v>109</v>
      </c>
      <c r="H7221" t="s">
        <v>107</v>
      </c>
      <c r="I7221">
        <v>1</v>
      </c>
      <c r="J7221" t="s">
        <v>51</v>
      </c>
      <c r="K7221" t="e" vm="17">
        <v>#VALUE!</v>
      </c>
      <c r="L7221" t="e" vm="5">
        <v>#VALUE!</v>
      </c>
      <c r="M7221" t="e" vm="3">
        <v>#VALUE!</v>
      </c>
      <c r="N7221" t="s">
        <v>12</v>
      </c>
      <c r="O7221" t="s">
        <v>22</v>
      </c>
      <c r="P7221" t="s">
        <v>36</v>
      </c>
      <c r="Q7221" s="10">
        <v>3</v>
      </c>
      <c r="R7221" s="12">
        <v>9.74</v>
      </c>
      <c r="S7221" t="str">
        <f t="shared" si="338"/>
        <v>Retained</v>
      </c>
    </row>
    <row r="7222" spans="1:19" x14ac:dyDescent="0.35">
      <c r="A7222" s="1">
        <v>7233</v>
      </c>
      <c r="B7222" s="4">
        <v>43195</v>
      </c>
      <c r="C7222" s="4" t="str">
        <f t="shared" si="336"/>
        <v>April</v>
      </c>
      <c r="D7222" s="4" t="str">
        <f t="shared" si="337"/>
        <v>2018</v>
      </c>
      <c r="E7222" s="8">
        <v>6105</v>
      </c>
      <c r="F7222" t="s">
        <v>106</v>
      </c>
      <c r="G7222" t="s">
        <v>109</v>
      </c>
      <c r="H7222" t="s">
        <v>107</v>
      </c>
      <c r="I7222">
        <v>0</v>
      </c>
      <c r="J7222" t="s">
        <v>37</v>
      </c>
      <c r="K7222" t="e" vm="10">
        <v>#VALUE!</v>
      </c>
      <c r="L7222" t="e" vm="5">
        <v>#VALUE!</v>
      </c>
      <c r="M7222" t="e" vm="3">
        <v>#VALUE!</v>
      </c>
      <c r="N7222" t="s">
        <v>5</v>
      </c>
      <c r="O7222" t="s">
        <v>40</v>
      </c>
      <c r="P7222" t="s">
        <v>40</v>
      </c>
      <c r="Q7222" s="10">
        <v>3</v>
      </c>
      <c r="R7222" s="12">
        <v>25.14</v>
      </c>
      <c r="S7222" t="str">
        <f t="shared" si="338"/>
        <v>Retained</v>
      </c>
    </row>
    <row r="7223" spans="1:19" x14ac:dyDescent="0.35">
      <c r="A7223" s="1">
        <v>7234</v>
      </c>
      <c r="B7223" s="4">
        <v>43195</v>
      </c>
      <c r="C7223" s="4" t="str">
        <f t="shared" si="336"/>
        <v>April</v>
      </c>
      <c r="D7223" s="4" t="str">
        <f t="shared" si="337"/>
        <v>2018</v>
      </c>
      <c r="E7223" s="8">
        <v>4958</v>
      </c>
      <c r="F7223" t="s">
        <v>106</v>
      </c>
      <c r="G7223" t="s">
        <v>109</v>
      </c>
      <c r="H7223" t="s">
        <v>108</v>
      </c>
      <c r="I7223">
        <v>1</v>
      </c>
      <c r="J7223" t="s">
        <v>62</v>
      </c>
      <c r="K7223" t="e" vm="10">
        <v>#VALUE!</v>
      </c>
      <c r="L7223" t="e" vm="5">
        <v>#VALUE!</v>
      </c>
      <c r="M7223" t="e" vm="3">
        <v>#VALUE!</v>
      </c>
      <c r="N7223" t="s">
        <v>5</v>
      </c>
      <c r="O7223" t="s">
        <v>28</v>
      </c>
      <c r="P7223" t="s">
        <v>35</v>
      </c>
      <c r="Q7223" s="10">
        <v>3</v>
      </c>
      <c r="R7223" s="12">
        <v>5.99</v>
      </c>
      <c r="S7223" t="str">
        <f t="shared" si="338"/>
        <v>Retained</v>
      </c>
    </row>
    <row r="7224" spans="1:19" x14ac:dyDescent="0.35">
      <c r="A7224" s="1">
        <v>7235</v>
      </c>
      <c r="B7224" s="4">
        <v>43195</v>
      </c>
      <c r="C7224" s="4" t="str">
        <f t="shared" si="336"/>
        <v>April</v>
      </c>
      <c r="D7224" s="4" t="str">
        <f t="shared" si="337"/>
        <v>2018</v>
      </c>
      <c r="E7224" s="8">
        <v>5110</v>
      </c>
      <c r="F7224" t="s">
        <v>105</v>
      </c>
      <c r="G7224" t="s">
        <v>109</v>
      </c>
      <c r="H7224" t="s">
        <v>108</v>
      </c>
      <c r="I7224">
        <v>2</v>
      </c>
      <c r="J7224" t="s">
        <v>51</v>
      </c>
      <c r="K7224" t="e" vm="11">
        <v>#VALUE!</v>
      </c>
      <c r="L7224" t="e" vm="5">
        <v>#VALUE!</v>
      </c>
      <c r="M7224" t="e" vm="3">
        <v>#VALUE!</v>
      </c>
      <c r="N7224" t="s">
        <v>5</v>
      </c>
      <c r="O7224" t="s">
        <v>17</v>
      </c>
      <c r="P7224" t="s">
        <v>29</v>
      </c>
      <c r="Q7224" s="10">
        <v>3</v>
      </c>
      <c r="R7224" s="12">
        <v>6.93</v>
      </c>
      <c r="S7224" t="str">
        <f t="shared" si="338"/>
        <v>New</v>
      </c>
    </row>
    <row r="7225" spans="1:19" x14ac:dyDescent="0.35">
      <c r="A7225" s="1">
        <v>7236</v>
      </c>
      <c r="B7225" s="4">
        <v>43195</v>
      </c>
      <c r="C7225" s="4" t="str">
        <f t="shared" si="336"/>
        <v>April</v>
      </c>
      <c r="D7225" s="4" t="str">
        <f t="shared" si="337"/>
        <v>2018</v>
      </c>
      <c r="E7225" s="8">
        <v>10253</v>
      </c>
      <c r="F7225" t="s">
        <v>105</v>
      </c>
      <c r="G7225" t="s">
        <v>110</v>
      </c>
      <c r="H7225" t="s">
        <v>108</v>
      </c>
      <c r="I7225">
        <v>3</v>
      </c>
      <c r="J7225" t="s">
        <v>51</v>
      </c>
      <c r="K7225" t="e" vm="26">
        <v>#VALUE!</v>
      </c>
      <c r="L7225" t="e" vm="25">
        <v>#VALUE!</v>
      </c>
      <c r="M7225" t="e" vm="3">
        <v>#VALUE!</v>
      </c>
      <c r="N7225" t="s">
        <v>5</v>
      </c>
      <c r="O7225" t="s">
        <v>30</v>
      </c>
      <c r="P7225" t="s">
        <v>39</v>
      </c>
      <c r="Q7225" s="10">
        <v>5</v>
      </c>
      <c r="R7225" s="12">
        <v>4.8</v>
      </c>
      <c r="S7225" t="str">
        <f t="shared" si="338"/>
        <v>Retained</v>
      </c>
    </row>
    <row r="7226" spans="1:19" x14ac:dyDescent="0.35">
      <c r="A7226" s="1">
        <v>7237</v>
      </c>
      <c r="B7226" s="4">
        <v>43195</v>
      </c>
      <c r="C7226" s="4" t="str">
        <f t="shared" si="336"/>
        <v>April</v>
      </c>
      <c r="D7226" s="4" t="str">
        <f t="shared" si="337"/>
        <v>2018</v>
      </c>
      <c r="E7226" s="8">
        <v>6305</v>
      </c>
      <c r="F7226" t="s">
        <v>105</v>
      </c>
      <c r="G7226" t="s">
        <v>109</v>
      </c>
      <c r="H7226" t="s">
        <v>107</v>
      </c>
      <c r="I7226">
        <v>0</v>
      </c>
      <c r="J7226" t="s">
        <v>71</v>
      </c>
      <c r="K7226" t="e" vm="27">
        <v>#VALUE!</v>
      </c>
      <c r="L7226" t="e" vm="23">
        <v>#VALUE!</v>
      </c>
      <c r="M7226" t="e" vm="3">
        <v>#VALUE!</v>
      </c>
      <c r="N7226" t="s">
        <v>12</v>
      </c>
      <c r="O7226" t="s">
        <v>25</v>
      </c>
      <c r="P7226" t="s">
        <v>26</v>
      </c>
      <c r="Q7226" s="10">
        <v>3</v>
      </c>
      <c r="R7226" s="12">
        <v>8.89</v>
      </c>
      <c r="S7226" t="str">
        <f t="shared" si="338"/>
        <v>Retained</v>
      </c>
    </row>
    <row r="7227" spans="1:19" x14ac:dyDescent="0.35">
      <c r="A7227" s="1">
        <v>7238</v>
      </c>
      <c r="B7227" s="4">
        <v>43195</v>
      </c>
      <c r="C7227" s="4" t="str">
        <f t="shared" si="336"/>
        <v>April</v>
      </c>
      <c r="D7227" s="4" t="str">
        <f t="shared" si="337"/>
        <v>2018</v>
      </c>
      <c r="E7227" s="8">
        <v>9097</v>
      </c>
      <c r="F7227" t="s">
        <v>105</v>
      </c>
      <c r="G7227" t="s">
        <v>109</v>
      </c>
      <c r="H7227" t="s">
        <v>108</v>
      </c>
      <c r="I7227">
        <v>1</v>
      </c>
      <c r="J7227" t="s">
        <v>51</v>
      </c>
      <c r="K7227" t="e" vm="26">
        <v>#VALUE!</v>
      </c>
      <c r="L7227" t="e" vm="25">
        <v>#VALUE!</v>
      </c>
      <c r="M7227" t="e" vm="3">
        <v>#VALUE!</v>
      </c>
      <c r="N7227" t="s">
        <v>5</v>
      </c>
      <c r="O7227" t="s">
        <v>7</v>
      </c>
      <c r="P7227" t="s">
        <v>27</v>
      </c>
      <c r="Q7227" s="10">
        <v>5</v>
      </c>
      <c r="R7227" s="12">
        <v>19.54</v>
      </c>
      <c r="S7227" t="str">
        <f t="shared" si="338"/>
        <v>New</v>
      </c>
    </row>
    <row r="7228" spans="1:19" x14ac:dyDescent="0.35">
      <c r="A7228" s="1">
        <v>7239</v>
      </c>
      <c r="B7228" s="4">
        <v>43195</v>
      </c>
      <c r="C7228" s="4" t="str">
        <f t="shared" si="336"/>
        <v>April</v>
      </c>
      <c r="D7228" s="4" t="str">
        <f t="shared" si="337"/>
        <v>2018</v>
      </c>
      <c r="E7228" s="8">
        <v>3295</v>
      </c>
      <c r="F7228" t="s">
        <v>105</v>
      </c>
      <c r="G7228" t="s">
        <v>110</v>
      </c>
      <c r="H7228" t="s">
        <v>107</v>
      </c>
      <c r="I7228">
        <v>1</v>
      </c>
      <c r="J7228" t="s">
        <v>4</v>
      </c>
      <c r="K7228" t="e" vm="32">
        <v>#VALUE!</v>
      </c>
      <c r="L7228" t="e" vm="29">
        <v>#VALUE!</v>
      </c>
      <c r="M7228" t="e" vm="3">
        <v>#VALUE!</v>
      </c>
      <c r="N7228" t="s">
        <v>12</v>
      </c>
      <c r="O7228" t="s">
        <v>13</v>
      </c>
      <c r="P7228" t="s">
        <v>14</v>
      </c>
      <c r="Q7228" s="10">
        <v>3</v>
      </c>
      <c r="R7228" s="12">
        <v>14.98</v>
      </c>
      <c r="S7228" t="str">
        <f t="shared" si="338"/>
        <v>New</v>
      </c>
    </row>
    <row r="7229" spans="1:19" x14ac:dyDescent="0.35">
      <c r="A7229" s="1">
        <v>7240</v>
      </c>
      <c r="B7229" s="4">
        <v>43195</v>
      </c>
      <c r="C7229" s="4" t="str">
        <f t="shared" si="336"/>
        <v>April</v>
      </c>
      <c r="D7229" s="4" t="str">
        <f t="shared" si="337"/>
        <v>2018</v>
      </c>
      <c r="E7229" s="8">
        <v>9892</v>
      </c>
      <c r="F7229" t="s">
        <v>106</v>
      </c>
      <c r="G7229" t="s">
        <v>110</v>
      </c>
      <c r="H7229" t="s">
        <v>107</v>
      </c>
      <c r="I7229">
        <v>5</v>
      </c>
      <c r="J7229" t="s">
        <v>72</v>
      </c>
      <c r="K7229" t="e" vm="9">
        <v>#VALUE!</v>
      </c>
      <c r="L7229" t="e" vm="7">
        <v>#VALUE!</v>
      </c>
      <c r="M7229" t="e" vm="3">
        <v>#VALUE!</v>
      </c>
      <c r="N7229" t="s">
        <v>5</v>
      </c>
      <c r="O7229" t="s">
        <v>30</v>
      </c>
      <c r="P7229" t="s">
        <v>8</v>
      </c>
      <c r="Q7229" s="10">
        <v>5</v>
      </c>
      <c r="R7229" s="12">
        <v>3.89</v>
      </c>
      <c r="S7229" t="str">
        <f t="shared" si="338"/>
        <v>Retained</v>
      </c>
    </row>
    <row r="7230" spans="1:19" x14ac:dyDescent="0.35">
      <c r="A7230" s="1">
        <v>7241</v>
      </c>
      <c r="B7230" s="4">
        <v>43195</v>
      </c>
      <c r="C7230" s="4" t="str">
        <f t="shared" si="336"/>
        <v>April</v>
      </c>
      <c r="D7230" s="4" t="str">
        <f t="shared" si="337"/>
        <v>2018</v>
      </c>
      <c r="E7230" s="8">
        <v>9931</v>
      </c>
      <c r="F7230" t="s">
        <v>105</v>
      </c>
      <c r="G7230" t="s">
        <v>110</v>
      </c>
      <c r="H7230" t="s">
        <v>107</v>
      </c>
      <c r="I7230">
        <v>3</v>
      </c>
      <c r="J7230" t="s">
        <v>4</v>
      </c>
      <c r="K7230" t="e" vm="8">
        <v>#VALUE!</v>
      </c>
      <c r="L7230" t="e" vm="2">
        <v>#VALUE!</v>
      </c>
      <c r="M7230" t="e" vm="3">
        <v>#VALUE!</v>
      </c>
      <c r="N7230" t="s">
        <v>5</v>
      </c>
      <c r="O7230" t="s">
        <v>41</v>
      </c>
      <c r="P7230" t="s">
        <v>42</v>
      </c>
      <c r="Q7230" s="10">
        <v>3</v>
      </c>
      <c r="R7230" s="12">
        <v>7.19</v>
      </c>
      <c r="S7230" t="str">
        <f t="shared" si="338"/>
        <v>Retained</v>
      </c>
    </row>
    <row r="7231" spans="1:19" x14ac:dyDescent="0.35">
      <c r="A7231" s="1">
        <v>7242</v>
      </c>
      <c r="B7231" s="4">
        <v>43195</v>
      </c>
      <c r="C7231" s="4" t="str">
        <f t="shared" si="336"/>
        <v>April</v>
      </c>
      <c r="D7231" s="4" t="str">
        <f t="shared" si="337"/>
        <v>2018</v>
      </c>
      <c r="E7231" s="8">
        <v>8239</v>
      </c>
      <c r="F7231" t="s">
        <v>106</v>
      </c>
      <c r="G7231" t="s">
        <v>109</v>
      </c>
      <c r="H7231" t="s">
        <v>107</v>
      </c>
      <c r="I7231">
        <v>0</v>
      </c>
      <c r="J7231" t="s">
        <v>4</v>
      </c>
      <c r="K7231" t="e" vm="20">
        <v>#VALUE!</v>
      </c>
      <c r="L7231" t="e" vm="21">
        <v>#VALUE!</v>
      </c>
      <c r="M7231" t="e" vm="3">
        <v>#VALUE!</v>
      </c>
      <c r="N7231" t="s">
        <v>5</v>
      </c>
      <c r="O7231" t="s">
        <v>7</v>
      </c>
      <c r="P7231" t="s">
        <v>27</v>
      </c>
      <c r="Q7231" s="10">
        <v>3</v>
      </c>
      <c r="R7231" s="12">
        <v>5.84</v>
      </c>
      <c r="S7231" t="str">
        <f t="shared" si="338"/>
        <v>Retained</v>
      </c>
    </row>
    <row r="7232" spans="1:19" x14ac:dyDescent="0.35">
      <c r="A7232" s="1">
        <v>7243</v>
      </c>
      <c r="B7232" s="4">
        <v>43195</v>
      </c>
      <c r="C7232" s="4" t="str">
        <f t="shared" si="336"/>
        <v>April</v>
      </c>
      <c r="D7232" s="4" t="str">
        <f t="shared" si="337"/>
        <v>2018</v>
      </c>
      <c r="E7232" s="8">
        <v>511</v>
      </c>
      <c r="F7232" t="s">
        <v>105</v>
      </c>
      <c r="G7232" t="s">
        <v>110</v>
      </c>
      <c r="H7232" t="s">
        <v>108</v>
      </c>
      <c r="I7232">
        <v>4</v>
      </c>
      <c r="J7232" t="s">
        <v>51</v>
      </c>
      <c r="K7232" t="e" vm="17">
        <v>#VALUE!</v>
      </c>
      <c r="L7232" t="e" vm="5">
        <v>#VALUE!</v>
      </c>
      <c r="M7232" t="e" vm="3">
        <v>#VALUE!</v>
      </c>
      <c r="N7232" t="s">
        <v>5</v>
      </c>
      <c r="O7232" t="s">
        <v>7</v>
      </c>
      <c r="P7232" t="s">
        <v>27</v>
      </c>
      <c r="Q7232" s="10">
        <v>3</v>
      </c>
      <c r="R7232" s="12">
        <v>14.82</v>
      </c>
      <c r="S7232" t="str">
        <f t="shared" si="338"/>
        <v>Retained</v>
      </c>
    </row>
    <row r="7233" spans="1:19" x14ac:dyDescent="0.35">
      <c r="A7233" s="1">
        <v>7244</v>
      </c>
      <c r="B7233" s="4">
        <v>43195</v>
      </c>
      <c r="C7233" s="4" t="str">
        <f t="shared" si="336"/>
        <v>April</v>
      </c>
      <c r="D7233" s="4" t="str">
        <f t="shared" si="337"/>
        <v>2018</v>
      </c>
      <c r="E7233" s="8">
        <v>6033</v>
      </c>
      <c r="F7233" t="s">
        <v>106</v>
      </c>
      <c r="G7233" t="s">
        <v>109</v>
      </c>
      <c r="H7233" t="s">
        <v>108</v>
      </c>
      <c r="I7233">
        <v>3</v>
      </c>
      <c r="J7233" t="s">
        <v>72</v>
      </c>
      <c r="K7233" t="e" vm="20">
        <v>#VALUE!</v>
      </c>
      <c r="L7233" t="e" vm="21">
        <v>#VALUE!</v>
      </c>
      <c r="M7233" t="e" vm="3">
        <v>#VALUE!</v>
      </c>
      <c r="N7233" t="s">
        <v>5</v>
      </c>
      <c r="O7233" t="s">
        <v>19</v>
      </c>
      <c r="P7233" t="s">
        <v>19</v>
      </c>
      <c r="Q7233" s="10">
        <v>2</v>
      </c>
      <c r="R7233" s="12">
        <v>7.03</v>
      </c>
      <c r="S7233" t="str">
        <f t="shared" si="338"/>
        <v>Retained</v>
      </c>
    </row>
    <row r="7234" spans="1:19" x14ac:dyDescent="0.35">
      <c r="A7234" s="1">
        <v>7245</v>
      </c>
      <c r="B7234" s="4">
        <v>43195</v>
      </c>
      <c r="C7234" s="4" t="str">
        <f t="shared" ref="C7234:C7297" si="339">TEXT(B7234, "MMMM")</f>
        <v>April</v>
      </c>
      <c r="D7234" s="4" t="str">
        <f t="shared" ref="D7234:D7297" si="340">TEXT(B7234, "YYYY")</f>
        <v>2018</v>
      </c>
      <c r="E7234" s="8">
        <v>6033</v>
      </c>
      <c r="F7234" t="s">
        <v>106</v>
      </c>
      <c r="G7234" t="s">
        <v>109</v>
      </c>
      <c r="H7234" t="s">
        <v>108</v>
      </c>
      <c r="I7234">
        <v>3</v>
      </c>
      <c r="J7234" t="s">
        <v>72</v>
      </c>
      <c r="K7234" t="e" vm="20">
        <v>#VALUE!</v>
      </c>
      <c r="L7234" t="e" vm="20">
        <v>#VALUE!</v>
      </c>
      <c r="M7234" t="e" vm="3">
        <v>#VALUE!</v>
      </c>
      <c r="N7234" t="s">
        <v>9</v>
      </c>
      <c r="O7234" t="s">
        <v>10</v>
      </c>
      <c r="P7234" t="s">
        <v>11</v>
      </c>
      <c r="Q7234" s="10">
        <v>5</v>
      </c>
      <c r="R7234" s="12">
        <v>18.96</v>
      </c>
      <c r="S7234" t="str">
        <f t="shared" ref="S7234:S7297" si="341">IF(COUNTIFS(E:E, E7234, B:B, "&lt;="&amp;B7234)&gt;1, "Retained", "New")</f>
        <v>Retained</v>
      </c>
    </row>
    <row r="7235" spans="1:19" x14ac:dyDescent="0.35">
      <c r="A7235" s="1">
        <v>7246</v>
      </c>
      <c r="B7235" s="4">
        <v>43195</v>
      </c>
      <c r="C7235" s="4" t="str">
        <f t="shared" si="339"/>
        <v>April</v>
      </c>
      <c r="D7235" s="4" t="str">
        <f t="shared" si="340"/>
        <v>2018</v>
      </c>
      <c r="E7235" s="8">
        <v>5465</v>
      </c>
      <c r="F7235" t="s">
        <v>106</v>
      </c>
      <c r="G7235" t="s">
        <v>109</v>
      </c>
      <c r="H7235" t="s">
        <v>107</v>
      </c>
      <c r="I7235">
        <v>1</v>
      </c>
      <c r="J7235" t="s">
        <v>37</v>
      </c>
      <c r="K7235" t="e" vm="22">
        <v>#VALUE!</v>
      </c>
      <c r="L7235" t="e" vm="23">
        <v>#VALUE!</v>
      </c>
      <c r="M7235" t="e" vm="3">
        <v>#VALUE!</v>
      </c>
      <c r="N7235" t="s">
        <v>12</v>
      </c>
      <c r="O7235" t="s">
        <v>13</v>
      </c>
      <c r="P7235" t="s">
        <v>33</v>
      </c>
      <c r="Q7235" s="10">
        <v>4</v>
      </c>
      <c r="R7235" s="12">
        <v>2.0099999999999998</v>
      </c>
      <c r="S7235" t="str">
        <f t="shared" si="341"/>
        <v>New</v>
      </c>
    </row>
    <row r="7236" spans="1:19" x14ac:dyDescent="0.35">
      <c r="A7236" s="1">
        <v>7247</v>
      </c>
      <c r="B7236" s="4">
        <v>43195</v>
      </c>
      <c r="C7236" s="4" t="str">
        <f t="shared" si="339"/>
        <v>April</v>
      </c>
      <c r="D7236" s="4" t="str">
        <f t="shared" si="340"/>
        <v>2018</v>
      </c>
      <c r="E7236" s="8">
        <v>8418</v>
      </c>
      <c r="F7236" t="s">
        <v>105</v>
      </c>
      <c r="G7236" t="s">
        <v>109</v>
      </c>
      <c r="H7236" t="s">
        <v>108</v>
      </c>
      <c r="I7236">
        <v>3</v>
      </c>
      <c r="J7236" t="s">
        <v>37</v>
      </c>
      <c r="K7236" t="e" vm="16">
        <v>#VALUE!</v>
      </c>
      <c r="L7236" t="e" vm="5">
        <v>#VALUE!</v>
      </c>
      <c r="M7236" t="e" vm="3">
        <v>#VALUE!</v>
      </c>
      <c r="N7236" t="s">
        <v>5</v>
      </c>
      <c r="O7236" t="s">
        <v>7</v>
      </c>
      <c r="P7236" t="s">
        <v>27</v>
      </c>
      <c r="Q7236" s="10">
        <v>2</v>
      </c>
      <c r="R7236" s="12">
        <v>2.69</v>
      </c>
      <c r="S7236" t="str">
        <f t="shared" si="341"/>
        <v>Retained</v>
      </c>
    </row>
    <row r="7237" spans="1:19" x14ac:dyDescent="0.35">
      <c r="A7237" s="1">
        <v>7248</v>
      </c>
      <c r="B7237" s="4">
        <v>43196</v>
      </c>
      <c r="C7237" s="4" t="str">
        <f t="shared" si="339"/>
        <v>April</v>
      </c>
      <c r="D7237" s="4" t="str">
        <f t="shared" si="340"/>
        <v>2018</v>
      </c>
      <c r="E7237" s="8">
        <v>1614</v>
      </c>
      <c r="F7237" t="s">
        <v>105</v>
      </c>
      <c r="G7237" t="s">
        <v>109</v>
      </c>
      <c r="H7237" t="s">
        <v>107</v>
      </c>
      <c r="I7237">
        <v>3</v>
      </c>
      <c r="J7237" t="s">
        <v>4</v>
      </c>
      <c r="K7237" t="e" vm="18">
        <v>#VALUE!</v>
      </c>
      <c r="L7237" t="e" vm="19">
        <v>#VALUE!</v>
      </c>
      <c r="M7237" t="e" vm="3">
        <v>#VALUE!</v>
      </c>
      <c r="N7237" t="s">
        <v>5</v>
      </c>
      <c r="O7237" t="s">
        <v>7</v>
      </c>
      <c r="P7237" t="s">
        <v>8</v>
      </c>
      <c r="Q7237" s="10">
        <v>4</v>
      </c>
      <c r="R7237" s="12">
        <v>9.83</v>
      </c>
      <c r="S7237" t="str">
        <f t="shared" si="341"/>
        <v>Retained</v>
      </c>
    </row>
    <row r="7238" spans="1:19" x14ac:dyDescent="0.35">
      <c r="A7238" s="1">
        <v>7249</v>
      </c>
      <c r="B7238" s="4">
        <v>43196</v>
      </c>
      <c r="C7238" s="4" t="str">
        <f t="shared" si="339"/>
        <v>April</v>
      </c>
      <c r="D7238" s="4" t="str">
        <f t="shared" si="340"/>
        <v>2018</v>
      </c>
      <c r="E7238" s="8">
        <v>6744</v>
      </c>
      <c r="F7238" t="s">
        <v>106</v>
      </c>
      <c r="G7238" t="s">
        <v>110</v>
      </c>
      <c r="H7238" t="s">
        <v>107</v>
      </c>
      <c r="I7238">
        <v>4</v>
      </c>
      <c r="J7238" t="s">
        <v>72</v>
      </c>
      <c r="K7238" t="e" vm="9">
        <v>#VALUE!</v>
      </c>
      <c r="L7238" t="e" vm="7">
        <v>#VALUE!</v>
      </c>
      <c r="M7238" t="e" vm="3">
        <v>#VALUE!</v>
      </c>
      <c r="N7238" t="s">
        <v>5</v>
      </c>
      <c r="O7238" t="s">
        <v>7</v>
      </c>
      <c r="P7238" t="s">
        <v>27</v>
      </c>
      <c r="Q7238" s="10">
        <v>6</v>
      </c>
      <c r="R7238" s="12">
        <v>12.72</v>
      </c>
      <c r="S7238" t="str">
        <f t="shared" si="341"/>
        <v>Retained</v>
      </c>
    </row>
    <row r="7239" spans="1:19" x14ac:dyDescent="0.35">
      <c r="A7239" s="1">
        <v>7250</v>
      </c>
      <c r="B7239" s="4">
        <v>43196</v>
      </c>
      <c r="C7239" s="4" t="str">
        <f t="shared" si="339"/>
        <v>April</v>
      </c>
      <c r="D7239" s="4" t="str">
        <f t="shared" si="340"/>
        <v>2018</v>
      </c>
      <c r="E7239" s="8">
        <v>3504</v>
      </c>
      <c r="F7239" t="s">
        <v>105</v>
      </c>
      <c r="G7239" t="s">
        <v>110</v>
      </c>
      <c r="H7239" t="s">
        <v>107</v>
      </c>
      <c r="I7239">
        <v>4</v>
      </c>
      <c r="J7239" t="s">
        <v>4</v>
      </c>
      <c r="K7239" t="e" vm="16">
        <v>#VALUE!</v>
      </c>
      <c r="L7239" t="e" vm="5">
        <v>#VALUE!</v>
      </c>
      <c r="M7239" t="e" vm="3">
        <v>#VALUE!</v>
      </c>
      <c r="N7239" t="s">
        <v>12</v>
      </c>
      <c r="O7239" t="s">
        <v>22</v>
      </c>
      <c r="P7239" t="s">
        <v>50</v>
      </c>
      <c r="Q7239" s="10">
        <v>4</v>
      </c>
      <c r="R7239" s="12">
        <v>5.7</v>
      </c>
      <c r="S7239" t="str">
        <f t="shared" si="341"/>
        <v>Retained</v>
      </c>
    </row>
    <row r="7240" spans="1:19" x14ac:dyDescent="0.35">
      <c r="A7240" s="1">
        <v>7251</v>
      </c>
      <c r="B7240" s="4">
        <v>43196</v>
      </c>
      <c r="C7240" s="4" t="str">
        <f t="shared" si="339"/>
        <v>April</v>
      </c>
      <c r="D7240" s="4" t="str">
        <f t="shared" si="340"/>
        <v>2018</v>
      </c>
      <c r="E7240" s="8">
        <v>8351</v>
      </c>
      <c r="F7240" t="s">
        <v>106</v>
      </c>
      <c r="G7240" t="s">
        <v>109</v>
      </c>
      <c r="H7240" t="s">
        <v>108</v>
      </c>
      <c r="I7240">
        <v>4</v>
      </c>
      <c r="J7240" t="s">
        <v>38</v>
      </c>
      <c r="K7240" t="e" vm="17">
        <v>#VALUE!</v>
      </c>
      <c r="L7240" t="e" vm="5">
        <v>#VALUE!</v>
      </c>
      <c r="M7240" t="e" vm="3">
        <v>#VALUE!</v>
      </c>
      <c r="N7240" t="s">
        <v>5</v>
      </c>
      <c r="O7240" t="s">
        <v>17</v>
      </c>
      <c r="P7240" t="s">
        <v>29</v>
      </c>
      <c r="Q7240" s="10">
        <v>5</v>
      </c>
      <c r="R7240" s="12">
        <v>6.14</v>
      </c>
      <c r="S7240" t="str">
        <f t="shared" si="341"/>
        <v>Retained</v>
      </c>
    </row>
    <row r="7241" spans="1:19" x14ac:dyDescent="0.35">
      <c r="A7241" s="1">
        <v>7252</v>
      </c>
      <c r="B7241" s="4">
        <v>43196</v>
      </c>
      <c r="C7241" s="4" t="str">
        <f t="shared" si="339"/>
        <v>April</v>
      </c>
      <c r="D7241" s="4" t="str">
        <f t="shared" si="340"/>
        <v>2018</v>
      </c>
      <c r="E7241" s="8">
        <v>7107</v>
      </c>
      <c r="F7241" t="s">
        <v>106</v>
      </c>
      <c r="G7241" t="s">
        <v>110</v>
      </c>
      <c r="H7241" t="s">
        <v>107</v>
      </c>
      <c r="I7241">
        <v>4</v>
      </c>
      <c r="J7241" t="s">
        <v>37</v>
      </c>
      <c r="K7241" t="e" vm="28">
        <v>#VALUE!</v>
      </c>
      <c r="L7241" t="e" vm="29">
        <v>#VALUE!</v>
      </c>
      <c r="M7241" t="e" vm="3">
        <v>#VALUE!</v>
      </c>
      <c r="N7241" t="s">
        <v>5</v>
      </c>
      <c r="O7241" t="s">
        <v>19</v>
      </c>
      <c r="P7241" t="s">
        <v>19</v>
      </c>
      <c r="Q7241" s="10">
        <v>3</v>
      </c>
      <c r="R7241" s="12">
        <v>5.68</v>
      </c>
      <c r="S7241" t="str">
        <f t="shared" si="341"/>
        <v>New</v>
      </c>
    </row>
    <row r="7242" spans="1:19" x14ac:dyDescent="0.35">
      <c r="A7242" s="1">
        <v>7253</v>
      </c>
      <c r="B7242" s="4">
        <v>43196</v>
      </c>
      <c r="C7242" s="4" t="str">
        <f t="shared" si="339"/>
        <v>April</v>
      </c>
      <c r="D7242" s="4" t="str">
        <f t="shared" si="340"/>
        <v>2018</v>
      </c>
      <c r="E7242" s="8">
        <v>8963</v>
      </c>
      <c r="F7242" t="s">
        <v>106</v>
      </c>
      <c r="G7242" t="s">
        <v>110</v>
      </c>
      <c r="H7242" t="s">
        <v>107</v>
      </c>
      <c r="I7242">
        <v>2</v>
      </c>
      <c r="J7242" t="s">
        <v>51</v>
      </c>
      <c r="K7242" t="e" vm="13">
        <v>#VALUE!</v>
      </c>
      <c r="L7242" t="e" vm="5">
        <v>#VALUE!</v>
      </c>
      <c r="M7242" t="e" vm="3">
        <v>#VALUE!</v>
      </c>
      <c r="N7242" t="s">
        <v>12</v>
      </c>
      <c r="O7242" t="s">
        <v>25</v>
      </c>
      <c r="P7242" t="s">
        <v>26</v>
      </c>
      <c r="Q7242" s="10">
        <v>5</v>
      </c>
      <c r="R7242" s="12">
        <v>5.85</v>
      </c>
      <c r="S7242" t="str">
        <f t="shared" si="341"/>
        <v>Retained</v>
      </c>
    </row>
    <row r="7243" spans="1:19" x14ac:dyDescent="0.35">
      <c r="A7243" s="1">
        <v>7254</v>
      </c>
      <c r="B7243" s="4">
        <v>43196</v>
      </c>
      <c r="C7243" s="4" t="str">
        <f t="shared" si="339"/>
        <v>April</v>
      </c>
      <c r="D7243" s="4" t="str">
        <f t="shared" si="340"/>
        <v>2018</v>
      </c>
      <c r="E7243" s="8">
        <v>2070</v>
      </c>
      <c r="F7243" t="s">
        <v>105</v>
      </c>
      <c r="G7243" t="s">
        <v>110</v>
      </c>
      <c r="H7243" t="s">
        <v>107</v>
      </c>
      <c r="I7243">
        <v>4</v>
      </c>
      <c r="J7243" t="s">
        <v>38</v>
      </c>
      <c r="K7243" t="e" vm="29">
        <v>#VALUE!</v>
      </c>
      <c r="L7243" t="e" vm="29">
        <v>#VALUE!</v>
      </c>
      <c r="M7243" t="e" vm="3">
        <v>#VALUE!</v>
      </c>
      <c r="N7243" t="s">
        <v>5</v>
      </c>
      <c r="O7243" t="s">
        <v>6</v>
      </c>
      <c r="P7243" t="s">
        <v>43</v>
      </c>
      <c r="Q7243" s="10">
        <v>5</v>
      </c>
      <c r="R7243" s="12">
        <v>4.5599999999999996</v>
      </c>
      <c r="S7243" t="str">
        <f t="shared" si="341"/>
        <v>New</v>
      </c>
    </row>
    <row r="7244" spans="1:19" x14ac:dyDescent="0.35">
      <c r="A7244" s="1">
        <v>7255</v>
      </c>
      <c r="B7244" s="4">
        <v>43196</v>
      </c>
      <c r="C7244" s="4" t="str">
        <f t="shared" si="339"/>
        <v>April</v>
      </c>
      <c r="D7244" s="4" t="str">
        <f t="shared" si="340"/>
        <v>2018</v>
      </c>
      <c r="E7244" s="8">
        <v>8709</v>
      </c>
      <c r="F7244" t="s">
        <v>106</v>
      </c>
      <c r="G7244" t="s">
        <v>110</v>
      </c>
      <c r="H7244" t="s">
        <v>107</v>
      </c>
      <c r="I7244">
        <v>0</v>
      </c>
      <c r="J7244" t="s">
        <v>37</v>
      </c>
      <c r="K7244" t="e" vm="1">
        <v>#VALUE!</v>
      </c>
      <c r="L7244" t="e" vm="2">
        <v>#VALUE!</v>
      </c>
      <c r="M7244" t="e" vm="3">
        <v>#VALUE!</v>
      </c>
      <c r="N7244" t="s">
        <v>12</v>
      </c>
      <c r="O7244" t="s">
        <v>22</v>
      </c>
      <c r="P7244" t="s">
        <v>57</v>
      </c>
      <c r="Q7244" s="10">
        <v>4</v>
      </c>
      <c r="R7244" s="12">
        <v>14.02</v>
      </c>
      <c r="S7244" t="str">
        <f t="shared" si="341"/>
        <v>New</v>
      </c>
    </row>
    <row r="7245" spans="1:19" x14ac:dyDescent="0.35">
      <c r="A7245" s="1">
        <v>7256</v>
      </c>
      <c r="B7245" s="4">
        <v>43196</v>
      </c>
      <c r="C7245" s="4" t="str">
        <f t="shared" si="339"/>
        <v>April</v>
      </c>
      <c r="D7245" s="4" t="str">
        <f t="shared" si="340"/>
        <v>2018</v>
      </c>
      <c r="E7245" s="8">
        <v>178</v>
      </c>
      <c r="F7245" t="s">
        <v>106</v>
      </c>
      <c r="G7245" t="s">
        <v>109</v>
      </c>
      <c r="H7245" t="s">
        <v>107</v>
      </c>
      <c r="I7245">
        <v>1</v>
      </c>
      <c r="J7245" t="s">
        <v>37</v>
      </c>
      <c r="K7245" t="e" vm="9">
        <v>#VALUE!</v>
      </c>
      <c r="L7245" t="e" vm="7">
        <v>#VALUE!</v>
      </c>
      <c r="M7245" t="e" vm="3">
        <v>#VALUE!</v>
      </c>
      <c r="N7245" t="s">
        <v>5</v>
      </c>
      <c r="O7245" t="s">
        <v>28</v>
      </c>
      <c r="P7245" t="s">
        <v>29</v>
      </c>
      <c r="Q7245" s="10">
        <v>4</v>
      </c>
      <c r="R7245" s="12">
        <v>10.38</v>
      </c>
      <c r="S7245" t="str">
        <f t="shared" si="341"/>
        <v>Retained</v>
      </c>
    </row>
    <row r="7246" spans="1:19" x14ac:dyDescent="0.35">
      <c r="A7246" s="1">
        <v>7257</v>
      </c>
      <c r="B7246" s="4">
        <v>43196</v>
      </c>
      <c r="C7246" s="4" t="str">
        <f t="shared" si="339"/>
        <v>April</v>
      </c>
      <c r="D7246" s="4" t="str">
        <f t="shared" si="340"/>
        <v>2018</v>
      </c>
      <c r="E7246" s="8">
        <v>9642</v>
      </c>
      <c r="F7246" t="s">
        <v>106</v>
      </c>
      <c r="G7246" t="s">
        <v>110</v>
      </c>
      <c r="H7246" t="s">
        <v>108</v>
      </c>
      <c r="I7246">
        <v>4</v>
      </c>
      <c r="J7246" t="s">
        <v>51</v>
      </c>
      <c r="K7246" t="e" vm="4">
        <v>#VALUE!</v>
      </c>
      <c r="L7246" t="e" vm="5">
        <v>#VALUE!</v>
      </c>
      <c r="M7246" t="e" vm="3">
        <v>#VALUE!</v>
      </c>
      <c r="N7246" t="s">
        <v>5</v>
      </c>
      <c r="O7246" t="s">
        <v>19</v>
      </c>
      <c r="P7246" t="s">
        <v>19</v>
      </c>
      <c r="Q7246" s="10">
        <v>4</v>
      </c>
      <c r="R7246" s="12">
        <v>2.4500000000000002</v>
      </c>
      <c r="S7246" t="str">
        <f t="shared" si="341"/>
        <v>Retained</v>
      </c>
    </row>
    <row r="7247" spans="1:19" x14ac:dyDescent="0.35">
      <c r="A7247" s="1">
        <v>7258</v>
      </c>
      <c r="B7247" s="4">
        <v>43196</v>
      </c>
      <c r="C7247" s="4" t="str">
        <f t="shared" si="339"/>
        <v>April</v>
      </c>
      <c r="D7247" s="4" t="str">
        <f t="shared" si="340"/>
        <v>2018</v>
      </c>
      <c r="E7247" s="8">
        <v>3195</v>
      </c>
      <c r="F7247" t="s">
        <v>106</v>
      </c>
      <c r="G7247" t="s">
        <v>109</v>
      </c>
      <c r="H7247" t="s">
        <v>107</v>
      </c>
      <c r="I7247">
        <v>5</v>
      </c>
      <c r="J7247" t="s">
        <v>71</v>
      </c>
      <c r="K7247" t="e" vm="29">
        <v>#VALUE!</v>
      </c>
      <c r="L7247" t="e" vm="29">
        <v>#VALUE!</v>
      </c>
      <c r="M7247" t="e" vm="3">
        <v>#VALUE!</v>
      </c>
      <c r="N7247" t="s">
        <v>5</v>
      </c>
      <c r="O7247" t="s">
        <v>45</v>
      </c>
      <c r="P7247" t="s">
        <v>45</v>
      </c>
      <c r="Q7247" s="10">
        <v>6</v>
      </c>
      <c r="R7247" s="12">
        <v>18.54</v>
      </c>
      <c r="S7247" t="str">
        <f t="shared" si="341"/>
        <v>New</v>
      </c>
    </row>
    <row r="7248" spans="1:19" x14ac:dyDescent="0.35">
      <c r="A7248" s="1">
        <v>7259</v>
      </c>
      <c r="B7248" s="4">
        <v>43196</v>
      </c>
      <c r="C7248" s="4" t="str">
        <f t="shared" si="339"/>
        <v>April</v>
      </c>
      <c r="D7248" s="4" t="str">
        <f t="shared" si="340"/>
        <v>2018</v>
      </c>
      <c r="E7248" s="8">
        <v>8039</v>
      </c>
      <c r="F7248" t="s">
        <v>106</v>
      </c>
      <c r="G7248" t="s">
        <v>110</v>
      </c>
      <c r="H7248" t="s">
        <v>108</v>
      </c>
      <c r="I7248">
        <v>2</v>
      </c>
      <c r="J7248" t="s">
        <v>38</v>
      </c>
      <c r="K7248" t="e" vm="30">
        <v>#VALUE!</v>
      </c>
      <c r="L7248" t="e" vm="31">
        <v>#VALUE!</v>
      </c>
      <c r="M7248" t="e" vm="3">
        <v>#VALUE!</v>
      </c>
      <c r="N7248" t="s">
        <v>5</v>
      </c>
      <c r="O7248" t="s">
        <v>28</v>
      </c>
      <c r="P7248" t="s">
        <v>53</v>
      </c>
      <c r="Q7248" s="10">
        <v>3</v>
      </c>
      <c r="R7248" s="12">
        <v>4.32</v>
      </c>
      <c r="S7248" t="str">
        <f t="shared" si="341"/>
        <v>New</v>
      </c>
    </row>
    <row r="7249" spans="1:19" x14ac:dyDescent="0.35">
      <c r="A7249" s="1">
        <v>7260</v>
      </c>
      <c r="B7249" s="4">
        <v>43196</v>
      </c>
      <c r="C7249" s="4" t="str">
        <f t="shared" si="339"/>
        <v>April</v>
      </c>
      <c r="D7249" s="4" t="str">
        <f t="shared" si="340"/>
        <v>2018</v>
      </c>
      <c r="E7249" s="8">
        <v>7977</v>
      </c>
      <c r="F7249" t="s">
        <v>105</v>
      </c>
      <c r="G7249" t="s">
        <v>110</v>
      </c>
      <c r="H7249" t="s">
        <v>107</v>
      </c>
      <c r="I7249">
        <v>1</v>
      </c>
      <c r="J7249" t="s">
        <v>38</v>
      </c>
      <c r="K7249" t="e" vm="26">
        <v>#VALUE!</v>
      </c>
      <c r="L7249" t="e" vm="25">
        <v>#VALUE!</v>
      </c>
      <c r="M7249" t="e" vm="3">
        <v>#VALUE!</v>
      </c>
      <c r="N7249" t="s">
        <v>5</v>
      </c>
      <c r="O7249" t="s">
        <v>7</v>
      </c>
      <c r="P7249" t="s">
        <v>27</v>
      </c>
      <c r="Q7249" s="10">
        <v>5</v>
      </c>
      <c r="R7249" s="12">
        <v>5.32</v>
      </c>
      <c r="S7249" t="str">
        <f t="shared" si="341"/>
        <v>Retained</v>
      </c>
    </row>
    <row r="7250" spans="1:19" x14ac:dyDescent="0.35">
      <c r="A7250" s="1">
        <v>7261</v>
      </c>
      <c r="B7250" s="4">
        <v>43196</v>
      </c>
      <c r="C7250" s="4" t="str">
        <f t="shared" si="339"/>
        <v>April</v>
      </c>
      <c r="D7250" s="4" t="str">
        <f t="shared" si="340"/>
        <v>2018</v>
      </c>
      <c r="E7250" s="8">
        <v>7989</v>
      </c>
      <c r="F7250" t="s">
        <v>105</v>
      </c>
      <c r="G7250" t="s">
        <v>110</v>
      </c>
      <c r="H7250" t="s">
        <v>107</v>
      </c>
      <c r="I7250">
        <v>2</v>
      </c>
      <c r="J7250" t="s">
        <v>51</v>
      </c>
      <c r="K7250" t="e" vm="13">
        <v>#VALUE!</v>
      </c>
      <c r="L7250" t="e" vm="5">
        <v>#VALUE!</v>
      </c>
      <c r="M7250" t="e" vm="3">
        <v>#VALUE!</v>
      </c>
      <c r="N7250" t="s">
        <v>5</v>
      </c>
      <c r="O7250" t="s">
        <v>20</v>
      </c>
      <c r="P7250" t="s">
        <v>21</v>
      </c>
      <c r="Q7250" s="10">
        <v>5</v>
      </c>
      <c r="R7250" s="12">
        <v>11.04</v>
      </c>
      <c r="S7250" t="str">
        <f t="shared" si="341"/>
        <v>Retained</v>
      </c>
    </row>
    <row r="7251" spans="1:19" x14ac:dyDescent="0.35">
      <c r="A7251" s="1">
        <v>7262</v>
      </c>
      <c r="B7251" s="4">
        <v>43196</v>
      </c>
      <c r="C7251" s="4" t="str">
        <f t="shared" si="339"/>
        <v>April</v>
      </c>
      <c r="D7251" s="4" t="str">
        <f t="shared" si="340"/>
        <v>2018</v>
      </c>
      <c r="E7251" s="8">
        <v>5148</v>
      </c>
      <c r="F7251" t="s">
        <v>105</v>
      </c>
      <c r="G7251" t="s">
        <v>109</v>
      </c>
      <c r="H7251" t="s">
        <v>107</v>
      </c>
      <c r="I7251">
        <v>0</v>
      </c>
      <c r="J7251" t="s">
        <v>37</v>
      </c>
      <c r="K7251" t="e" vm="26">
        <v>#VALUE!</v>
      </c>
      <c r="L7251" t="e" vm="25">
        <v>#VALUE!</v>
      </c>
      <c r="M7251" t="e" vm="3">
        <v>#VALUE!</v>
      </c>
      <c r="N7251" t="s">
        <v>9</v>
      </c>
      <c r="O7251" t="s">
        <v>10</v>
      </c>
      <c r="P7251" t="s">
        <v>58</v>
      </c>
      <c r="Q7251" s="10">
        <v>4</v>
      </c>
      <c r="R7251" s="12">
        <v>11.5</v>
      </c>
      <c r="S7251" t="str">
        <f t="shared" si="341"/>
        <v>Retained</v>
      </c>
    </row>
    <row r="7252" spans="1:19" x14ac:dyDescent="0.35">
      <c r="A7252" s="1">
        <v>7263</v>
      </c>
      <c r="B7252" s="4">
        <v>43196</v>
      </c>
      <c r="C7252" s="4" t="str">
        <f t="shared" si="339"/>
        <v>April</v>
      </c>
      <c r="D7252" s="4" t="str">
        <f t="shared" si="340"/>
        <v>2018</v>
      </c>
      <c r="E7252" s="8">
        <v>1926</v>
      </c>
      <c r="F7252" t="s">
        <v>105</v>
      </c>
      <c r="G7252" t="s">
        <v>110</v>
      </c>
      <c r="H7252" t="s">
        <v>108</v>
      </c>
      <c r="I7252">
        <v>2</v>
      </c>
      <c r="J7252" t="s">
        <v>37</v>
      </c>
      <c r="K7252" t="e" vm="12">
        <v>#VALUE!</v>
      </c>
      <c r="L7252" t="e" vm="2">
        <v>#VALUE!</v>
      </c>
      <c r="M7252" t="e" vm="3">
        <v>#VALUE!</v>
      </c>
      <c r="N7252" t="s">
        <v>5</v>
      </c>
      <c r="O7252" t="s">
        <v>28</v>
      </c>
      <c r="P7252" t="s">
        <v>49</v>
      </c>
      <c r="Q7252" s="10">
        <v>4</v>
      </c>
      <c r="R7252" s="12">
        <v>27.43</v>
      </c>
      <c r="S7252" t="str">
        <f t="shared" si="341"/>
        <v>New</v>
      </c>
    </row>
    <row r="7253" spans="1:19" x14ac:dyDescent="0.35">
      <c r="A7253" s="1">
        <v>7264</v>
      </c>
      <c r="B7253" s="4">
        <v>43196</v>
      </c>
      <c r="C7253" s="4" t="str">
        <f t="shared" si="339"/>
        <v>April</v>
      </c>
      <c r="D7253" s="4" t="str">
        <f t="shared" si="340"/>
        <v>2018</v>
      </c>
      <c r="E7253" s="8">
        <v>4044</v>
      </c>
      <c r="F7253" t="s">
        <v>106</v>
      </c>
      <c r="G7253" t="s">
        <v>109</v>
      </c>
      <c r="H7253" t="s">
        <v>107</v>
      </c>
      <c r="I7253">
        <v>2</v>
      </c>
      <c r="J7253" t="s">
        <v>71</v>
      </c>
      <c r="K7253" t="e" vm="32">
        <v>#VALUE!</v>
      </c>
      <c r="L7253" t="e" vm="29">
        <v>#VALUE!</v>
      </c>
      <c r="M7253" t="e" vm="3">
        <v>#VALUE!</v>
      </c>
      <c r="N7253" t="s">
        <v>5</v>
      </c>
      <c r="O7253" t="s">
        <v>7</v>
      </c>
      <c r="P7253" t="s">
        <v>8</v>
      </c>
      <c r="Q7253" s="10">
        <v>6</v>
      </c>
      <c r="R7253" s="12">
        <v>23.92</v>
      </c>
      <c r="S7253" t="str">
        <f t="shared" si="341"/>
        <v>New</v>
      </c>
    </row>
    <row r="7254" spans="1:19" x14ac:dyDescent="0.35">
      <c r="A7254" s="1">
        <v>7265</v>
      </c>
      <c r="B7254" s="4">
        <v>43196</v>
      </c>
      <c r="C7254" s="4" t="str">
        <f t="shared" si="339"/>
        <v>April</v>
      </c>
      <c r="D7254" s="4" t="str">
        <f t="shared" si="340"/>
        <v>2018</v>
      </c>
      <c r="E7254" s="8">
        <v>4250</v>
      </c>
      <c r="F7254" t="s">
        <v>105</v>
      </c>
      <c r="G7254" t="s">
        <v>110</v>
      </c>
      <c r="H7254" t="s">
        <v>107</v>
      </c>
      <c r="I7254">
        <v>0</v>
      </c>
      <c r="J7254" t="s">
        <v>72</v>
      </c>
      <c r="K7254" t="e" vm="18">
        <v>#VALUE!</v>
      </c>
      <c r="L7254" t="e" vm="19">
        <v>#VALUE!</v>
      </c>
      <c r="M7254" t="e" vm="3">
        <v>#VALUE!</v>
      </c>
      <c r="N7254" t="s">
        <v>5</v>
      </c>
      <c r="O7254" t="s">
        <v>17</v>
      </c>
      <c r="P7254" t="s">
        <v>18</v>
      </c>
      <c r="Q7254" s="10">
        <v>3</v>
      </c>
      <c r="R7254" s="12">
        <v>7.56</v>
      </c>
      <c r="S7254" t="str">
        <f t="shared" si="341"/>
        <v>Retained</v>
      </c>
    </row>
    <row r="7255" spans="1:19" x14ac:dyDescent="0.35">
      <c r="A7255" s="1">
        <v>7266</v>
      </c>
      <c r="B7255" s="4">
        <v>43196</v>
      </c>
      <c r="C7255" s="4" t="str">
        <f t="shared" si="339"/>
        <v>April</v>
      </c>
      <c r="D7255" s="4" t="str">
        <f t="shared" si="340"/>
        <v>2018</v>
      </c>
      <c r="E7255" s="8">
        <v>4647</v>
      </c>
      <c r="F7255" t="s">
        <v>106</v>
      </c>
      <c r="G7255" t="s">
        <v>109</v>
      </c>
      <c r="H7255" t="s">
        <v>108</v>
      </c>
      <c r="I7255">
        <v>1</v>
      </c>
      <c r="J7255" t="s">
        <v>38</v>
      </c>
      <c r="K7255" t="e" vm="20">
        <v>#VALUE!</v>
      </c>
      <c r="L7255" t="e" vm="21">
        <v>#VALUE!</v>
      </c>
      <c r="M7255" t="e" vm="3">
        <v>#VALUE!</v>
      </c>
      <c r="N7255" t="s">
        <v>5</v>
      </c>
      <c r="O7255" t="s">
        <v>15</v>
      </c>
      <c r="P7255" t="s">
        <v>15</v>
      </c>
      <c r="Q7255" s="10">
        <v>3</v>
      </c>
      <c r="R7255" s="12">
        <v>3.73</v>
      </c>
      <c r="S7255" t="str">
        <f t="shared" si="341"/>
        <v>New</v>
      </c>
    </row>
    <row r="7256" spans="1:19" x14ac:dyDescent="0.35">
      <c r="A7256" s="1">
        <v>7267</v>
      </c>
      <c r="B7256" s="4">
        <v>43196</v>
      </c>
      <c r="C7256" s="4" t="str">
        <f t="shared" si="339"/>
        <v>April</v>
      </c>
      <c r="D7256" s="4" t="str">
        <f t="shared" si="340"/>
        <v>2018</v>
      </c>
      <c r="E7256" s="8">
        <v>3961</v>
      </c>
      <c r="F7256" t="s">
        <v>106</v>
      </c>
      <c r="G7256" t="s">
        <v>109</v>
      </c>
      <c r="H7256" t="s">
        <v>108</v>
      </c>
      <c r="I7256">
        <v>3</v>
      </c>
      <c r="J7256" t="s">
        <v>37</v>
      </c>
      <c r="K7256" t="e" vm="29">
        <v>#VALUE!</v>
      </c>
      <c r="L7256" t="e" vm="29">
        <v>#VALUE!</v>
      </c>
      <c r="M7256" t="e" vm="3">
        <v>#VALUE!</v>
      </c>
      <c r="N7256" t="s">
        <v>5</v>
      </c>
      <c r="O7256" t="s">
        <v>30</v>
      </c>
      <c r="P7256" t="s">
        <v>39</v>
      </c>
      <c r="Q7256" s="10">
        <v>5</v>
      </c>
      <c r="R7256" s="12">
        <v>9.36</v>
      </c>
      <c r="S7256" t="str">
        <f t="shared" si="341"/>
        <v>Retained</v>
      </c>
    </row>
    <row r="7257" spans="1:19" x14ac:dyDescent="0.35">
      <c r="A7257" s="1">
        <v>7268</v>
      </c>
      <c r="B7257" s="4">
        <v>43197</v>
      </c>
      <c r="C7257" s="4" t="str">
        <f t="shared" si="339"/>
        <v>April</v>
      </c>
      <c r="D7257" s="4" t="str">
        <f t="shared" si="340"/>
        <v>2018</v>
      </c>
      <c r="E7257" s="8">
        <v>4626</v>
      </c>
      <c r="F7257" t="s">
        <v>105</v>
      </c>
      <c r="G7257" t="s">
        <v>109</v>
      </c>
      <c r="H7257" t="s">
        <v>107</v>
      </c>
      <c r="I7257">
        <v>1</v>
      </c>
      <c r="J7257" t="s">
        <v>71</v>
      </c>
      <c r="K7257" t="e" vm="1">
        <v>#VALUE!</v>
      </c>
      <c r="L7257" t="e" vm="2">
        <v>#VALUE!</v>
      </c>
      <c r="M7257" t="e" vm="3">
        <v>#VALUE!</v>
      </c>
      <c r="N7257" t="s">
        <v>5</v>
      </c>
      <c r="O7257" t="s">
        <v>45</v>
      </c>
      <c r="P7257" t="s">
        <v>45</v>
      </c>
      <c r="Q7257" s="10">
        <v>5</v>
      </c>
      <c r="R7257" s="12">
        <v>34.83</v>
      </c>
      <c r="S7257" t="str">
        <f t="shared" si="341"/>
        <v>Retained</v>
      </c>
    </row>
    <row r="7258" spans="1:19" x14ac:dyDescent="0.35">
      <c r="A7258" s="1">
        <v>7269</v>
      </c>
      <c r="B7258" s="4">
        <v>43197</v>
      </c>
      <c r="C7258" s="4" t="str">
        <f t="shared" si="339"/>
        <v>April</v>
      </c>
      <c r="D7258" s="4" t="str">
        <f t="shared" si="340"/>
        <v>2018</v>
      </c>
      <c r="E7258" s="8">
        <v>2118</v>
      </c>
      <c r="F7258" t="s">
        <v>105</v>
      </c>
      <c r="G7258" t="s">
        <v>109</v>
      </c>
      <c r="H7258" t="s">
        <v>108</v>
      </c>
      <c r="I7258">
        <v>4</v>
      </c>
      <c r="J7258" t="s">
        <v>51</v>
      </c>
      <c r="K7258" t="e" vm="20">
        <v>#VALUE!</v>
      </c>
      <c r="L7258" t="e" vm="21">
        <v>#VALUE!</v>
      </c>
      <c r="M7258" t="e" vm="3">
        <v>#VALUE!</v>
      </c>
      <c r="N7258" t="s">
        <v>5</v>
      </c>
      <c r="O7258" t="s">
        <v>7</v>
      </c>
      <c r="P7258" t="s">
        <v>8</v>
      </c>
      <c r="Q7258" s="10">
        <v>4</v>
      </c>
      <c r="R7258" s="12">
        <v>10.119999999999999</v>
      </c>
      <c r="S7258" t="str">
        <f t="shared" si="341"/>
        <v>Retained</v>
      </c>
    </row>
    <row r="7259" spans="1:19" x14ac:dyDescent="0.35">
      <c r="A7259" s="1">
        <v>7270</v>
      </c>
      <c r="B7259" s="4">
        <v>43197</v>
      </c>
      <c r="C7259" s="4" t="str">
        <f t="shared" si="339"/>
        <v>April</v>
      </c>
      <c r="D7259" s="4" t="str">
        <f t="shared" si="340"/>
        <v>2018</v>
      </c>
      <c r="E7259" s="8">
        <v>8865</v>
      </c>
      <c r="F7259" t="s">
        <v>106</v>
      </c>
      <c r="G7259" t="s">
        <v>109</v>
      </c>
      <c r="H7259" t="s">
        <v>108</v>
      </c>
      <c r="I7259">
        <v>4</v>
      </c>
      <c r="J7259" t="s">
        <v>51</v>
      </c>
      <c r="K7259" t="e" vm="32">
        <v>#VALUE!</v>
      </c>
      <c r="L7259" t="e" vm="29">
        <v>#VALUE!</v>
      </c>
      <c r="M7259" t="e" vm="3">
        <v>#VALUE!</v>
      </c>
      <c r="N7259" t="s">
        <v>12</v>
      </c>
      <c r="O7259" t="s">
        <v>13</v>
      </c>
      <c r="P7259" t="s">
        <v>68</v>
      </c>
      <c r="Q7259" s="10">
        <v>3</v>
      </c>
      <c r="R7259" s="12">
        <v>4.42</v>
      </c>
      <c r="S7259" t="str">
        <f t="shared" si="341"/>
        <v>Retained</v>
      </c>
    </row>
    <row r="7260" spans="1:19" x14ac:dyDescent="0.35">
      <c r="A7260" s="1">
        <v>7271</v>
      </c>
      <c r="B7260" s="4">
        <v>43197</v>
      </c>
      <c r="C7260" s="4" t="str">
        <f t="shared" si="339"/>
        <v>April</v>
      </c>
      <c r="D7260" s="4" t="str">
        <f t="shared" si="340"/>
        <v>2018</v>
      </c>
      <c r="E7260" s="8">
        <v>7606</v>
      </c>
      <c r="F7260" t="s">
        <v>106</v>
      </c>
      <c r="G7260" t="s">
        <v>109</v>
      </c>
      <c r="H7260" t="s">
        <v>108</v>
      </c>
      <c r="I7260">
        <v>4</v>
      </c>
      <c r="J7260" t="s">
        <v>4</v>
      </c>
      <c r="K7260" t="e" vm="6">
        <v>#VALUE!</v>
      </c>
      <c r="L7260" t="e" vm="7">
        <v>#VALUE!</v>
      </c>
      <c r="M7260" t="e" vm="3">
        <v>#VALUE!</v>
      </c>
      <c r="N7260" t="s">
        <v>5</v>
      </c>
      <c r="O7260" t="s">
        <v>45</v>
      </c>
      <c r="P7260" t="s">
        <v>45</v>
      </c>
      <c r="Q7260" s="10">
        <v>6</v>
      </c>
      <c r="R7260" s="12">
        <v>16.2</v>
      </c>
      <c r="S7260" t="str">
        <f t="shared" si="341"/>
        <v>New</v>
      </c>
    </row>
    <row r="7261" spans="1:19" x14ac:dyDescent="0.35">
      <c r="A7261" s="1">
        <v>7272</v>
      </c>
      <c r="B7261" s="4">
        <v>43197</v>
      </c>
      <c r="C7261" s="4" t="str">
        <f t="shared" si="339"/>
        <v>April</v>
      </c>
      <c r="D7261" s="4" t="str">
        <f t="shared" si="340"/>
        <v>2018</v>
      </c>
      <c r="E7261" s="8">
        <v>3819</v>
      </c>
      <c r="F7261" t="s">
        <v>106</v>
      </c>
      <c r="G7261" t="s">
        <v>109</v>
      </c>
      <c r="H7261" t="s">
        <v>107</v>
      </c>
      <c r="I7261">
        <v>3</v>
      </c>
      <c r="J7261" t="s">
        <v>4</v>
      </c>
      <c r="K7261" t="e" vm="10">
        <v>#VALUE!</v>
      </c>
      <c r="L7261" t="e" vm="5">
        <v>#VALUE!</v>
      </c>
      <c r="M7261" t="e" vm="3">
        <v>#VALUE!</v>
      </c>
      <c r="N7261" t="s">
        <v>5</v>
      </c>
      <c r="O7261" t="s">
        <v>28</v>
      </c>
      <c r="P7261" t="s">
        <v>35</v>
      </c>
      <c r="Q7261" s="10">
        <v>4</v>
      </c>
      <c r="R7261" s="12">
        <v>16.010000000000002</v>
      </c>
      <c r="S7261" t="str">
        <f t="shared" si="341"/>
        <v>Retained</v>
      </c>
    </row>
    <row r="7262" spans="1:19" x14ac:dyDescent="0.35">
      <c r="A7262" s="1">
        <v>7273</v>
      </c>
      <c r="B7262" s="4">
        <v>43197</v>
      </c>
      <c r="C7262" s="4" t="str">
        <f t="shared" si="339"/>
        <v>April</v>
      </c>
      <c r="D7262" s="4" t="str">
        <f t="shared" si="340"/>
        <v>2018</v>
      </c>
      <c r="E7262" s="8">
        <v>1553</v>
      </c>
      <c r="F7262" t="s">
        <v>105</v>
      </c>
      <c r="G7262" t="s">
        <v>110</v>
      </c>
      <c r="H7262" t="s">
        <v>107</v>
      </c>
      <c r="I7262">
        <v>1</v>
      </c>
      <c r="J7262" t="s">
        <v>37</v>
      </c>
      <c r="K7262" t="e" vm="30">
        <v>#VALUE!</v>
      </c>
      <c r="L7262" t="e" vm="31">
        <v>#VALUE!</v>
      </c>
      <c r="M7262" t="e" vm="3">
        <v>#VALUE!</v>
      </c>
      <c r="N7262" t="s">
        <v>5</v>
      </c>
      <c r="O7262" t="s">
        <v>28</v>
      </c>
      <c r="P7262" t="s">
        <v>8</v>
      </c>
      <c r="Q7262" s="10">
        <v>5</v>
      </c>
      <c r="R7262" s="12">
        <v>19.71</v>
      </c>
      <c r="S7262" t="str">
        <f t="shared" si="341"/>
        <v>Retained</v>
      </c>
    </row>
    <row r="7263" spans="1:19" x14ac:dyDescent="0.35">
      <c r="A7263" s="1">
        <v>7274</v>
      </c>
      <c r="B7263" s="4">
        <v>43197</v>
      </c>
      <c r="C7263" s="4" t="str">
        <f t="shared" si="339"/>
        <v>April</v>
      </c>
      <c r="D7263" s="4" t="str">
        <f t="shared" si="340"/>
        <v>2018</v>
      </c>
      <c r="E7263" s="8">
        <v>8355</v>
      </c>
      <c r="F7263" t="s">
        <v>105</v>
      </c>
      <c r="G7263" t="s">
        <v>110</v>
      </c>
      <c r="H7263" t="s">
        <v>108</v>
      </c>
      <c r="I7263">
        <v>4</v>
      </c>
      <c r="J7263" t="s">
        <v>38</v>
      </c>
      <c r="K7263" t="e" vm="26">
        <v>#VALUE!</v>
      </c>
      <c r="L7263" t="e" vm="25">
        <v>#VALUE!</v>
      </c>
      <c r="M7263" t="e" vm="3">
        <v>#VALUE!</v>
      </c>
      <c r="N7263" t="s">
        <v>5</v>
      </c>
      <c r="O7263" t="s">
        <v>7</v>
      </c>
      <c r="P7263" t="s">
        <v>27</v>
      </c>
      <c r="Q7263" s="10">
        <v>5</v>
      </c>
      <c r="R7263" s="12">
        <v>29.35</v>
      </c>
      <c r="S7263" t="str">
        <f t="shared" si="341"/>
        <v>Retained</v>
      </c>
    </row>
    <row r="7264" spans="1:19" x14ac:dyDescent="0.35">
      <c r="A7264" s="1">
        <v>7275</v>
      </c>
      <c r="B7264" s="4">
        <v>43197</v>
      </c>
      <c r="C7264" s="4" t="str">
        <f t="shared" si="339"/>
        <v>April</v>
      </c>
      <c r="D7264" s="4" t="str">
        <f t="shared" si="340"/>
        <v>2018</v>
      </c>
      <c r="E7264" s="8">
        <v>770</v>
      </c>
      <c r="F7264" t="s">
        <v>105</v>
      </c>
      <c r="G7264" t="s">
        <v>109</v>
      </c>
      <c r="H7264" t="s">
        <v>108</v>
      </c>
      <c r="I7264">
        <v>3</v>
      </c>
      <c r="J7264" t="s">
        <v>51</v>
      </c>
      <c r="K7264" t="e" vm="13">
        <v>#VALUE!</v>
      </c>
      <c r="L7264" t="e" vm="5">
        <v>#VALUE!</v>
      </c>
      <c r="M7264" t="e" vm="3">
        <v>#VALUE!</v>
      </c>
      <c r="N7264" t="s">
        <v>5</v>
      </c>
      <c r="O7264" t="s">
        <v>41</v>
      </c>
      <c r="P7264" t="s">
        <v>42</v>
      </c>
      <c r="Q7264" s="10">
        <v>3</v>
      </c>
      <c r="R7264" s="12">
        <v>13.08</v>
      </c>
      <c r="S7264" t="str">
        <f t="shared" si="341"/>
        <v>Retained</v>
      </c>
    </row>
    <row r="7265" spans="1:19" x14ac:dyDescent="0.35">
      <c r="A7265" s="1">
        <v>7276</v>
      </c>
      <c r="B7265" s="4">
        <v>43197</v>
      </c>
      <c r="C7265" s="4" t="str">
        <f t="shared" si="339"/>
        <v>April</v>
      </c>
      <c r="D7265" s="4" t="str">
        <f t="shared" si="340"/>
        <v>2018</v>
      </c>
      <c r="E7265" s="8">
        <v>3747</v>
      </c>
      <c r="F7265" t="s">
        <v>105</v>
      </c>
      <c r="G7265" t="s">
        <v>109</v>
      </c>
      <c r="H7265" t="s">
        <v>108</v>
      </c>
      <c r="I7265">
        <v>4</v>
      </c>
      <c r="J7265" t="s">
        <v>38</v>
      </c>
      <c r="K7265" t="e" vm="30">
        <v>#VALUE!</v>
      </c>
      <c r="L7265" t="e" vm="31">
        <v>#VALUE!</v>
      </c>
      <c r="M7265" t="e" vm="3">
        <v>#VALUE!</v>
      </c>
      <c r="N7265" t="s">
        <v>12</v>
      </c>
      <c r="O7265" t="s">
        <v>25</v>
      </c>
      <c r="P7265" t="s">
        <v>26</v>
      </c>
      <c r="Q7265" s="10">
        <v>4</v>
      </c>
      <c r="R7265" s="12">
        <v>19</v>
      </c>
      <c r="S7265" t="str">
        <f t="shared" si="341"/>
        <v>Retained</v>
      </c>
    </row>
    <row r="7266" spans="1:19" x14ac:dyDescent="0.35">
      <c r="A7266" s="1">
        <v>7277</v>
      </c>
      <c r="B7266" s="4">
        <v>43197</v>
      </c>
      <c r="C7266" s="4" t="str">
        <f t="shared" si="339"/>
        <v>April</v>
      </c>
      <c r="D7266" s="4" t="str">
        <f t="shared" si="340"/>
        <v>2018</v>
      </c>
      <c r="E7266" s="8">
        <v>1259</v>
      </c>
      <c r="F7266" t="s">
        <v>105</v>
      </c>
      <c r="G7266" t="s">
        <v>110</v>
      </c>
      <c r="H7266" t="s">
        <v>108</v>
      </c>
      <c r="I7266">
        <v>0</v>
      </c>
      <c r="J7266" t="s">
        <v>51</v>
      </c>
      <c r="K7266" t="e" vm="26">
        <v>#VALUE!</v>
      </c>
      <c r="L7266" t="e" vm="25">
        <v>#VALUE!</v>
      </c>
      <c r="M7266" t="e" vm="3">
        <v>#VALUE!</v>
      </c>
      <c r="N7266" t="s">
        <v>5</v>
      </c>
      <c r="O7266" t="s">
        <v>6</v>
      </c>
      <c r="P7266" t="s">
        <v>6</v>
      </c>
      <c r="Q7266" s="10">
        <v>2</v>
      </c>
      <c r="R7266" s="12">
        <v>7.96</v>
      </c>
      <c r="S7266" t="str">
        <f t="shared" si="341"/>
        <v>Retained</v>
      </c>
    </row>
    <row r="7267" spans="1:19" x14ac:dyDescent="0.35">
      <c r="A7267" s="1">
        <v>7278</v>
      </c>
      <c r="B7267" s="4">
        <v>43197</v>
      </c>
      <c r="C7267" s="4" t="str">
        <f t="shared" si="339"/>
        <v>April</v>
      </c>
      <c r="D7267" s="4" t="str">
        <f t="shared" si="340"/>
        <v>2018</v>
      </c>
      <c r="E7267" s="8">
        <v>7910</v>
      </c>
      <c r="F7267" t="s">
        <v>105</v>
      </c>
      <c r="G7267" t="s">
        <v>109</v>
      </c>
      <c r="H7267" t="s">
        <v>108</v>
      </c>
      <c r="I7267">
        <v>1</v>
      </c>
      <c r="J7267" t="s">
        <v>4</v>
      </c>
      <c r="K7267" t="e" vm="15">
        <v>#VALUE!</v>
      </c>
      <c r="L7267" t="e" vm="5">
        <v>#VALUE!</v>
      </c>
      <c r="M7267" t="e" vm="3">
        <v>#VALUE!</v>
      </c>
      <c r="N7267" t="s">
        <v>5</v>
      </c>
      <c r="O7267" t="s">
        <v>45</v>
      </c>
      <c r="P7267" t="s">
        <v>45</v>
      </c>
      <c r="Q7267" s="10">
        <v>4</v>
      </c>
      <c r="R7267" s="12">
        <v>7.72</v>
      </c>
      <c r="S7267" t="str">
        <f t="shared" si="341"/>
        <v>New</v>
      </c>
    </row>
    <row r="7268" spans="1:19" x14ac:dyDescent="0.35">
      <c r="A7268" s="1">
        <v>7279</v>
      </c>
      <c r="B7268" s="4">
        <v>43197</v>
      </c>
      <c r="C7268" s="4" t="str">
        <f t="shared" si="339"/>
        <v>April</v>
      </c>
      <c r="D7268" s="4" t="str">
        <f t="shared" si="340"/>
        <v>2018</v>
      </c>
      <c r="E7268" s="8">
        <v>3245</v>
      </c>
      <c r="F7268" t="s">
        <v>105</v>
      </c>
      <c r="G7268" t="s">
        <v>109</v>
      </c>
      <c r="H7268" t="s">
        <v>108</v>
      </c>
      <c r="I7268">
        <v>2</v>
      </c>
      <c r="J7268" t="s">
        <v>37</v>
      </c>
      <c r="K7268" t="e" vm="13">
        <v>#VALUE!</v>
      </c>
      <c r="L7268" t="e" vm="5">
        <v>#VALUE!</v>
      </c>
      <c r="M7268" t="e" vm="3">
        <v>#VALUE!</v>
      </c>
      <c r="N7268" t="s">
        <v>5</v>
      </c>
      <c r="O7268" t="s">
        <v>19</v>
      </c>
      <c r="P7268" t="s">
        <v>19</v>
      </c>
      <c r="Q7268" s="10">
        <v>6</v>
      </c>
      <c r="R7268" s="12">
        <v>39.799999999999997</v>
      </c>
      <c r="S7268" t="str">
        <f t="shared" si="341"/>
        <v>Retained</v>
      </c>
    </row>
    <row r="7269" spans="1:19" x14ac:dyDescent="0.35">
      <c r="A7269" s="1">
        <v>7280</v>
      </c>
      <c r="B7269" s="4">
        <v>43197</v>
      </c>
      <c r="C7269" s="4" t="str">
        <f t="shared" si="339"/>
        <v>April</v>
      </c>
      <c r="D7269" s="4" t="str">
        <f t="shared" si="340"/>
        <v>2018</v>
      </c>
      <c r="E7269" s="8">
        <v>1259</v>
      </c>
      <c r="F7269" t="s">
        <v>105</v>
      </c>
      <c r="G7269" t="s">
        <v>110</v>
      </c>
      <c r="H7269" t="s">
        <v>108</v>
      </c>
      <c r="I7269">
        <v>0</v>
      </c>
      <c r="J7269" t="s">
        <v>51</v>
      </c>
      <c r="K7269" t="e" vm="26">
        <v>#VALUE!</v>
      </c>
      <c r="L7269" t="e" vm="25">
        <v>#VALUE!</v>
      </c>
      <c r="M7269" t="e" vm="3">
        <v>#VALUE!</v>
      </c>
      <c r="N7269" t="s">
        <v>5</v>
      </c>
      <c r="O7269" t="s">
        <v>45</v>
      </c>
      <c r="P7269" t="s">
        <v>45</v>
      </c>
      <c r="Q7269" s="10">
        <v>3</v>
      </c>
      <c r="R7269" s="12">
        <v>6.92</v>
      </c>
      <c r="S7269" t="str">
        <f t="shared" si="341"/>
        <v>Retained</v>
      </c>
    </row>
    <row r="7270" spans="1:19" x14ac:dyDescent="0.35">
      <c r="A7270" s="1">
        <v>7281</v>
      </c>
      <c r="B7270" s="4">
        <v>43197</v>
      </c>
      <c r="C7270" s="4" t="str">
        <f t="shared" si="339"/>
        <v>April</v>
      </c>
      <c r="D7270" s="4" t="str">
        <f t="shared" si="340"/>
        <v>2018</v>
      </c>
      <c r="E7270" s="8">
        <v>7782</v>
      </c>
      <c r="F7270" t="s">
        <v>105</v>
      </c>
      <c r="G7270" t="s">
        <v>109</v>
      </c>
      <c r="H7270" t="s">
        <v>108</v>
      </c>
      <c r="I7270">
        <v>3</v>
      </c>
      <c r="J7270" t="s">
        <v>37</v>
      </c>
      <c r="K7270" t="e" vm="26">
        <v>#VALUE!</v>
      </c>
      <c r="L7270" t="e" vm="25">
        <v>#VALUE!</v>
      </c>
      <c r="M7270" t="e" vm="3">
        <v>#VALUE!</v>
      </c>
      <c r="N7270" t="s">
        <v>9</v>
      </c>
      <c r="O7270" t="s">
        <v>10</v>
      </c>
      <c r="P7270" t="s">
        <v>52</v>
      </c>
      <c r="Q7270" s="10">
        <v>6</v>
      </c>
      <c r="R7270" s="12">
        <v>27.66</v>
      </c>
      <c r="S7270" t="str">
        <f t="shared" si="341"/>
        <v>Retained</v>
      </c>
    </row>
    <row r="7271" spans="1:19" x14ac:dyDescent="0.35">
      <c r="A7271" s="1">
        <v>7282</v>
      </c>
      <c r="B7271" s="4">
        <v>43197</v>
      </c>
      <c r="C7271" s="4" t="str">
        <f t="shared" si="339"/>
        <v>April</v>
      </c>
      <c r="D7271" s="4" t="str">
        <f t="shared" si="340"/>
        <v>2018</v>
      </c>
      <c r="E7271" s="8">
        <v>7977</v>
      </c>
      <c r="F7271" t="s">
        <v>105</v>
      </c>
      <c r="G7271" t="s">
        <v>110</v>
      </c>
      <c r="H7271" t="s">
        <v>107</v>
      </c>
      <c r="I7271">
        <v>1</v>
      </c>
      <c r="J7271" t="s">
        <v>38</v>
      </c>
      <c r="K7271" t="e" vm="26">
        <v>#VALUE!</v>
      </c>
      <c r="L7271" t="e" vm="25">
        <v>#VALUE!</v>
      </c>
      <c r="M7271" t="e" vm="3">
        <v>#VALUE!</v>
      </c>
      <c r="N7271" t="s">
        <v>9</v>
      </c>
      <c r="O7271" t="s">
        <v>59</v>
      </c>
      <c r="P7271" t="s">
        <v>60</v>
      </c>
      <c r="Q7271" s="10">
        <v>4</v>
      </c>
      <c r="R7271" s="12">
        <v>11.72</v>
      </c>
      <c r="S7271" t="str">
        <f t="shared" si="341"/>
        <v>Retained</v>
      </c>
    </row>
    <row r="7272" spans="1:19" x14ac:dyDescent="0.35">
      <c r="A7272" s="1">
        <v>7283</v>
      </c>
      <c r="B7272" s="4">
        <v>43197</v>
      </c>
      <c r="C7272" s="4" t="str">
        <f t="shared" si="339"/>
        <v>April</v>
      </c>
      <c r="D7272" s="4" t="str">
        <f t="shared" si="340"/>
        <v>2018</v>
      </c>
      <c r="E7272" s="8">
        <v>9456</v>
      </c>
      <c r="F7272" t="s">
        <v>106</v>
      </c>
      <c r="G7272" t="s">
        <v>109</v>
      </c>
      <c r="H7272" t="s">
        <v>108</v>
      </c>
      <c r="I7272">
        <v>1</v>
      </c>
      <c r="J7272" t="s">
        <v>51</v>
      </c>
      <c r="K7272" t="e" vm="24">
        <v>#VALUE!</v>
      </c>
      <c r="L7272" t="e" vm="25">
        <v>#VALUE!</v>
      </c>
      <c r="M7272" t="e" vm="3">
        <v>#VALUE!</v>
      </c>
      <c r="N7272" t="s">
        <v>5</v>
      </c>
      <c r="O7272" t="s">
        <v>7</v>
      </c>
      <c r="P7272" t="s">
        <v>8</v>
      </c>
      <c r="Q7272" s="10">
        <v>4</v>
      </c>
      <c r="R7272" s="12">
        <v>22.68</v>
      </c>
      <c r="S7272" t="str">
        <f t="shared" si="341"/>
        <v>New</v>
      </c>
    </row>
    <row r="7273" spans="1:19" x14ac:dyDescent="0.35">
      <c r="A7273" s="1">
        <v>7284</v>
      </c>
      <c r="B7273" s="4">
        <v>43197</v>
      </c>
      <c r="C7273" s="4" t="str">
        <f t="shared" si="339"/>
        <v>April</v>
      </c>
      <c r="D7273" s="4" t="str">
        <f t="shared" si="340"/>
        <v>2018</v>
      </c>
      <c r="E7273" s="8">
        <v>4250</v>
      </c>
      <c r="F7273" t="s">
        <v>105</v>
      </c>
      <c r="G7273" t="s">
        <v>110</v>
      </c>
      <c r="H7273" t="s">
        <v>107</v>
      </c>
      <c r="I7273">
        <v>0</v>
      </c>
      <c r="J7273" t="s">
        <v>72</v>
      </c>
      <c r="K7273" t="e" vm="18">
        <v>#VALUE!</v>
      </c>
      <c r="L7273" t="e" vm="19">
        <v>#VALUE!</v>
      </c>
      <c r="M7273" t="e" vm="3">
        <v>#VALUE!</v>
      </c>
      <c r="N7273" t="s">
        <v>5</v>
      </c>
      <c r="O7273" t="s">
        <v>45</v>
      </c>
      <c r="P7273" t="s">
        <v>45</v>
      </c>
      <c r="Q7273" s="10">
        <v>5</v>
      </c>
      <c r="R7273" s="12">
        <v>9.06</v>
      </c>
      <c r="S7273" t="str">
        <f t="shared" si="341"/>
        <v>Retained</v>
      </c>
    </row>
    <row r="7274" spans="1:19" x14ac:dyDescent="0.35">
      <c r="A7274" s="1">
        <v>7285</v>
      </c>
      <c r="B7274" s="4">
        <v>43197</v>
      </c>
      <c r="C7274" s="4" t="str">
        <f t="shared" si="339"/>
        <v>April</v>
      </c>
      <c r="D7274" s="4" t="str">
        <f t="shared" si="340"/>
        <v>2018</v>
      </c>
      <c r="E7274" s="8">
        <v>6683</v>
      </c>
      <c r="F7274" t="s">
        <v>105</v>
      </c>
      <c r="G7274" t="s">
        <v>110</v>
      </c>
      <c r="H7274" t="s">
        <v>107</v>
      </c>
      <c r="I7274">
        <v>5</v>
      </c>
      <c r="J7274" t="s">
        <v>4</v>
      </c>
      <c r="K7274" t="e" vm="13">
        <v>#VALUE!</v>
      </c>
      <c r="L7274" t="e" vm="5">
        <v>#VALUE!</v>
      </c>
      <c r="M7274" t="e" vm="3">
        <v>#VALUE!</v>
      </c>
      <c r="N7274" t="s">
        <v>5</v>
      </c>
      <c r="O7274" t="s">
        <v>17</v>
      </c>
      <c r="P7274" t="s">
        <v>18</v>
      </c>
      <c r="Q7274" s="10">
        <v>5</v>
      </c>
      <c r="R7274" s="12">
        <v>4.6500000000000004</v>
      </c>
      <c r="S7274" t="str">
        <f t="shared" si="341"/>
        <v>Retained</v>
      </c>
    </row>
    <row r="7275" spans="1:19" x14ac:dyDescent="0.35">
      <c r="A7275" s="1">
        <v>7286</v>
      </c>
      <c r="B7275" s="4">
        <v>43197</v>
      </c>
      <c r="C7275" s="4" t="str">
        <f t="shared" si="339"/>
        <v>April</v>
      </c>
      <c r="D7275" s="4" t="str">
        <f t="shared" si="340"/>
        <v>2018</v>
      </c>
      <c r="E7275" s="8">
        <v>6444</v>
      </c>
      <c r="F7275" t="s">
        <v>106</v>
      </c>
      <c r="G7275" t="s">
        <v>109</v>
      </c>
      <c r="H7275" t="s">
        <v>107</v>
      </c>
      <c r="I7275">
        <v>5</v>
      </c>
      <c r="J7275" t="s">
        <v>51</v>
      </c>
      <c r="K7275" t="e" vm="32">
        <v>#VALUE!</v>
      </c>
      <c r="L7275" t="e" vm="29">
        <v>#VALUE!</v>
      </c>
      <c r="M7275" t="e" vm="3">
        <v>#VALUE!</v>
      </c>
      <c r="N7275" t="s">
        <v>9</v>
      </c>
      <c r="O7275" t="s">
        <v>59</v>
      </c>
      <c r="P7275" t="s">
        <v>60</v>
      </c>
      <c r="Q7275" s="10">
        <v>5</v>
      </c>
      <c r="R7275" s="12">
        <v>10.56</v>
      </c>
      <c r="S7275" t="str">
        <f t="shared" si="341"/>
        <v>New</v>
      </c>
    </row>
    <row r="7276" spans="1:19" x14ac:dyDescent="0.35">
      <c r="A7276" s="1">
        <v>7287</v>
      </c>
      <c r="B7276" s="4">
        <v>43197</v>
      </c>
      <c r="C7276" s="4" t="str">
        <f t="shared" si="339"/>
        <v>April</v>
      </c>
      <c r="D7276" s="4" t="str">
        <f t="shared" si="340"/>
        <v>2018</v>
      </c>
      <c r="E7276" s="8">
        <v>6608</v>
      </c>
      <c r="F7276" t="s">
        <v>106</v>
      </c>
      <c r="G7276" t="s">
        <v>109</v>
      </c>
      <c r="H7276" t="s">
        <v>108</v>
      </c>
      <c r="I7276">
        <v>2</v>
      </c>
      <c r="J7276" t="s">
        <v>37</v>
      </c>
      <c r="K7276" t="e" vm="29">
        <v>#VALUE!</v>
      </c>
      <c r="L7276" t="e" vm="29">
        <v>#VALUE!</v>
      </c>
      <c r="M7276" t="e" vm="3">
        <v>#VALUE!</v>
      </c>
      <c r="N7276" t="s">
        <v>12</v>
      </c>
      <c r="O7276" t="s">
        <v>13</v>
      </c>
      <c r="P7276" t="s">
        <v>48</v>
      </c>
      <c r="Q7276" s="10">
        <v>5</v>
      </c>
      <c r="R7276" s="12">
        <v>7.56</v>
      </c>
      <c r="S7276" t="str">
        <f t="shared" si="341"/>
        <v>Retained</v>
      </c>
    </row>
    <row r="7277" spans="1:19" x14ac:dyDescent="0.35">
      <c r="A7277" s="1">
        <v>7288</v>
      </c>
      <c r="B7277" s="4">
        <v>43197</v>
      </c>
      <c r="C7277" s="4" t="str">
        <f t="shared" si="339"/>
        <v>April</v>
      </c>
      <c r="D7277" s="4" t="str">
        <f t="shared" si="340"/>
        <v>2018</v>
      </c>
      <c r="E7277" s="8">
        <v>7851</v>
      </c>
      <c r="F7277" t="s">
        <v>106</v>
      </c>
      <c r="G7277" t="s">
        <v>109</v>
      </c>
      <c r="H7277" t="s">
        <v>108</v>
      </c>
      <c r="I7277">
        <v>4</v>
      </c>
      <c r="J7277" t="s">
        <v>37</v>
      </c>
      <c r="K7277" t="e" vm="8">
        <v>#VALUE!</v>
      </c>
      <c r="L7277" t="e" vm="2">
        <v>#VALUE!</v>
      </c>
      <c r="M7277" t="e" vm="3">
        <v>#VALUE!</v>
      </c>
      <c r="N7277" t="s">
        <v>12</v>
      </c>
      <c r="O7277" t="s">
        <v>22</v>
      </c>
      <c r="P7277" t="s">
        <v>50</v>
      </c>
      <c r="Q7277" s="10">
        <v>7</v>
      </c>
      <c r="R7277" s="12">
        <v>19.11</v>
      </c>
      <c r="S7277" t="str">
        <f t="shared" si="341"/>
        <v>Retained</v>
      </c>
    </row>
    <row r="7278" spans="1:19" x14ac:dyDescent="0.35">
      <c r="A7278" s="1">
        <v>7289</v>
      </c>
      <c r="B7278" s="4">
        <v>43197</v>
      </c>
      <c r="C7278" s="4" t="str">
        <f t="shared" si="339"/>
        <v>April</v>
      </c>
      <c r="D7278" s="4" t="str">
        <f t="shared" si="340"/>
        <v>2018</v>
      </c>
      <c r="E7278" s="8">
        <v>8267</v>
      </c>
      <c r="F7278" t="s">
        <v>106</v>
      </c>
      <c r="G7278" t="s">
        <v>109</v>
      </c>
      <c r="H7278" t="s">
        <v>107</v>
      </c>
      <c r="I7278">
        <v>1</v>
      </c>
      <c r="J7278" t="s">
        <v>37</v>
      </c>
      <c r="K7278" t="e" vm="8">
        <v>#VALUE!</v>
      </c>
      <c r="L7278" t="e" vm="2">
        <v>#VALUE!</v>
      </c>
      <c r="M7278" t="e" vm="3">
        <v>#VALUE!</v>
      </c>
      <c r="N7278" t="s">
        <v>5</v>
      </c>
      <c r="O7278" t="s">
        <v>7</v>
      </c>
      <c r="P7278" t="s">
        <v>8</v>
      </c>
      <c r="Q7278" s="10">
        <v>5</v>
      </c>
      <c r="R7278" s="12">
        <v>10.199999999999999</v>
      </c>
      <c r="S7278" t="str">
        <f t="shared" si="341"/>
        <v>New</v>
      </c>
    </row>
    <row r="7279" spans="1:19" x14ac:dyDescent="0.35">
      <c r="A7279" s="1">
        <v>7290</v>
      </c>
      <c r="B7279" s="4">
        <v>43197</v>
      </c>
      <c r="C7279" s="4" t="str">
        <f t="shared" si="339"/>
        <v>April</v>
      </c>
      <c r="D7279" s="4" t="str">
        <f t="shared" si="340"/>
        <v>2018</v>
      </c>
      <c r="E7279" s="8">
        <v>5283</v>
      </c>
      <c r="F7279" t="s">
        <v>105</v>
      </c>
      <c r="G7279" t="s">
        <v>109</v>
      </c>
      <c r="H7279" t="s">
        <v>108</v>
      </c>
      <c r="I7279">
        <v>3</v>
      </c>
      <c r="J7279" t="s">
        <v>72</v>
      </c>
      <c r="K7279" t="e" vm="22">
        <v>#VALUE!</v>
      </c>
      <c r="L7279" t="e" vm="23">
        <v>#VALUE!</v>
      </c>
      <c r="M7279" t="e" vm="3">
        <v>#VALUE!</v>
      </c>
      <c r="N7279" t="s">
        <v>5</v>
      </c>
      <c r="O7279" t="s">
        <v>17</v>
      </c>
      <c r="P7279" t="s">
        <v>29</v>
      </c>
      <c r="Q7279" s="10">
        <v>6</v>
      </c>
      <c r="R7279" s="12">
        <v>13.3</v>
      </c>
      <c r="S7279" t="str">
        <f t="shared" si="341"/>
        <v>New</v>
      </c>
    </row>
    <row r="7280" spans="1:19" x14ac:dyDescent="0.35">
      <c r="A7280" s="1">
        <v>7291</v>
      </c>
      <c r="B7280" s="4">
        <v>43197</v>
      </c>
      <c r="C7280" s="4" t="str">
        <f t="shared" si="339"/>
        <v>April</v>
      </c>
      <c r="D7280" s="4" t="str">
        <f t="shared" si="340"/>
        <v>2018</v>
      </c>
      <c r="E7280" s="8">
        <v>5518</v>
      </c>
      <c r="F7280" t="s">
        <v>106</v>
      </c>
      <c r="G7280" t="s">
        <v>110</v>
      </c>
      <c r="H7280" t="s">
        <v>107</v>
      </c>
      <c r="I7280">
        <v>5</v>
      </c>
      <c r="J7280" t="s">
        <v>51</v>
      </c>
      <c r="K7280" t="e" vm="1">
        <v>#VALUE!</v>
      </c>
      <c r="L7280" t="e" vm="2">
        <v>#VALUE!</v>
      </c>
      <c r="M7280" t="e" vm="3">
        <v>#VALUE!</v>
      </c>
      <c r="N7280" t="s">
        <v>5</v>
      </c>
      <c r="O7280" t="s">
        <v>45</v>
      </c>
      <c r="P7280" t="s">
        <v>45</v>
      </c>
      <c r="Q7280" s="10">
        <v>5</v>
      </c>
      <c r="R7280" s="12">
        <v>6.57</v>
      </c>
      <c r="S7280" t="str">
        <f t="shared" si="341"/>
        <v>New</v>
      </c>
    </row>
    <row r="7281" spans="1:19" x14ac:dyDescent="0.35">
      <c r="A7281" s="1">
        <v>7292</v>
      </c>
      <c r="B7281" s="4">
        <v>43197</v>
      </c>
      <c r="C7281" s="4" t="str">
        <f t="shared" si="339"/>
        <v>April</v>
      </c>
      <c r="D7281" s="4" t="str">
        <f t="shared" si="340"/>
        <v>2018</v>
      </c>
      <c r="E7281" s="8">
        <v>2228</v>
      </c>
      <c r="F7281" t="s">
        <v>105</v>
      </c>
      <c r="G7281" t="s">
        <v>109</v>
      </c>
      <c r="H7281" t="s">
        <v>107</v>
      </c>
      <c r="I7281">
        <v>2</v>
      </c>
      <c r="J7281" t="s">
        <v>4</v>
      </c>
      <c r="K7281" t="e" vm="15">
        <v>#VALUE!</v>
      </c>
      <c r="L7281" t="e" vm="5">
        <v>#VALUE!</v>
      </c>
      <c r="M7281" t="e" vm="3">
        <v>#VALUE!</v>
      </c>
      <c r="N7281" t="s">
        <v>5</v>
      </c>
      <c r="O7281" t="s">
        <v>19</v>
      </c>
      <c r="P7281" t="s">
        <v>19</v>
      </c>
      <c r="Q7281" s="10">
        <v>3</v>
      </c>
      <c r="R7281" s="12">
        <v>5.32</v>
      </c>
      <c r="S7281" t="str">
        <f t="shared" si="341"/>
        <v>New</v>
      </c>
    </row>
    <row r="7282" spans="1:19" x14ac:dyDescent="0.35">
      <c r="A7282" s="1">
        <v>7293</v>
      </c>
      <c r="B7282" s="4">
        <v>43197</v>
      </c>
      <c r="C7282" s="4" t="str">
        <f t="shared" si="339"/>
        <v>April</v>
      </c>
      <c r="D7282" s="4" t="str">
        <f t="shared" si="340"/>
        <v>2018</v>
      </c>
      <c r="E7282" s="8">
        <v>6751</v>
      </c>
      <c r="F7282" t="s">
        <v>105</v>
      </c>
      <c r="G7282" t="s">
        <v>110</v>
      </c>
      <c r="H7282" t="s">
        <v>108</v>
      </c>
      <c r="I7282">
        <v>2</v>
      </c>
      <c r="J7282" t="s">
        <v>4</v>
      </c>
      <c r="K7282" t="e" vm="16">
        <v>#VALUE!</v>
      </c>
      <c r="L7282" t="e" vm="5">
        <v>#VALUE!</v>
      </c>
      <c r="M7282" t="e" vm="3">
        <v>#VALUE!</v>
      </c>
      <c r="N7282" t="s">
        <v>12</v>
      </c>
      <c r="O7282" t="s">
        <v>22</v>
      </c>
      <c r="P7282" t="s">
        <v>36</v>
      </c>
      <c r="Q7282" s="10">
        <v>1</v>
      </c>
      <c r="R7282" s="12">
        <v>5.61</v>
      </c>
      <c r="S7282" t="str">
        <f t="shared" si="341"/>
        <v>New</v>
      </c>
    </row>
    <row r="7283" spans="1:19" x14ac:dyDescent="0.35">
      <c r="A7283" s="1">
        <v>7294</v>
      </c>
      <c r="B7283" s="4">
        <v>43197</v>
      </c>
      <c r="C7283" s="4" t="str">
        <f t="shared" si="339"/>
        <v>April</v>
      </c>
      <c r="D7283" s="4" t="str">
        <f t="shared" si="340"/>
        <v>2018</v>
      </c>
      <c r="E7283" s="8">
        <v>1377</v>
      </c>
      <c r="F7283" t="s">
        <v>106</v>
      </c>
      <c r="G7283" t="s">
        <v>109</v>
      </c>
      <c r="H7283" t="s">
        <v>107</v>
      </c>
      <c r="I7283">
        <v>3</v>
      </c>
      <c r="J7283" t="s">
        <v>51</v>
      </c>
      <c r="K7283" t="e" vm="20">
        <v>#VALUE!</v>
      </c>
      <c r="L7283" t="e" vm="21">
        <v>#VALUE!</v>
      </c>
      <c r="M7283" t="e" vm="3">
        <v>#VALUE!</v>
      </c>
      <c r="N7283" t="s">
        <v>5</v>
      </c>
      <c r="O7283" t="s">
        <v>28</v>
      </c>
      <c r="P7283" t="s">
        <v>8</v>
      </c>
      <c r="Q7283" s="10">
        <v>5</v>
      </c>
      <c r="R7283" s="12">
        <v>20.41</v>
      </c>
      <c r="S7283" t="str">
        <f t="shared" si="341"/>
        <v>Retained</v>
      </c>
    </row>
    <row r="7284" spans="1:19" x14ac:dyDescent="0.35">
      <c r="A7284" s="1">
        <v>7295</v>
      </c>
      <c r="B7284" s="4">
        <v>43197</v>
      </c>
      <c r="C7284" s="4" t="str">
        <f t="shared" si="339"/>
        <v>April</v>
      </c>
      <c r="D7284" s="4" t="str">
        <f t="shared" si="340"/>
        <v>2018</v>
      </c>
      <c r="E7284" s="8">
        <v>4397</v>
      </c>
      <c r="F7284" t="s">
        <v>106</v>
      </c>
      <c r="G7284" t="s">
        <v>109</v>
      </c>
      <c r="H7284" t="s">
        <v>108</v>
      </c>
      <c r="I7284">
        <v>2</v>
      </c>
      <c r="J7284" t="s">
        <v>37</v>
      </c>
      <c r="K7284" t="e" vm="17">
        <v>#VALUE!</v>
      </c>
      <c r="L7284" t="e" vm="5">
        <v>#VALUE!</v>
      </c>
      <c r="M7284" t="e" vm="3">
        <v>#VALUE!</v>
      </c>
      <c r="N7284" t="s">
        <v>5</v>
      </c>
      <c r="O7284" t="s">
        <v>30</v>
      </c>
      <c r="P7284" t="s">
        <v>8</v>
      </c>
      <c r="Q7284" s="10">
        <v>5</v>
      </c>
      <c r="R7284" s="12">
        <v>10.4</v>
      </c>
      <c r="S7284" t="str">
        <f t="shared" si="341"/>
        <v>Retained</v>
      </c>
    </row>
    <row r="7285" spans="1:19" x14ac:dyDescent="0.35">
      <c r="A7285" s="1">
        <v>7296</v>
      </c>
      <c r="B7285" s="4">
        <v>43197</v>
      </c>
      <c r="C7285" s="4" t="str">
        <f t="shared" si="339"/>
        <v>April</v>
      </c>
      <c r="D7285" s="4" t="str">
        <f t="shared" si="340"/>
        <v>2018</v>
      </c>
      <c r="E7285" s="8">
        <v>6677</v>
      </c>
      <c r="F7285" t="s">
        <v>105</v>
      </c>
      <c r="G7285" t="s">
        <v>110</v>
      </c>
      <c r="H7285" t="s">
        <v>107</v>
      </c>
      <c r="I7285">
        <v>4</v>
      </c>
      <c r="J7285" t="s">
        <v>72</v>
      </c>
      <c r="K7285" t="e" vm="29">
        <v>#VALUE!</v>
      </c>
      <c r="L7285" t="e" vm="29">
        <v>#VALUE!</v>
      </c>
      <c r="M7285" t="e" vm="3">
        <v>#VALUE!</v>
      </c>
      <c r="N7285" t="s">
        <v>5</v>
      </c>
      <c r="O7285" t="s">
        <v>19</v>
      </c>
      <c r="P7285" t="s">
        <v>19</v>
      </c>
      <c r="Q7285" s="10">
        <v>4</v>
      </c>
      <c r="R7285" s="12">
        <v>23.8</v>
      </c>
      <c r="S7285" t="str">
        <f t="shared" si="341"/>
        <v>Retained</v>
      </c>
    </row>
    <row r="7286" spans="1:19" x14ac:dyDescent="0.35">
      <c r="A7286" s="1">
        <v>7297</v>
      </c>
      <c r="B7286" s="4">
        <v>43198</v>
      </c>
      <c r="C7286" s="4" t="str">
        <f t="shared" si="339"/>
        <v>April</v>
      </c>
      <c r="D7286" s="4" t="str">
        <f t="shared" si="340"/>
        <v>2018</v>
      </c>
      <c r="E7286" s="8">
        <v>645</v>
      </c>
      <c r="F7286" t="s">
        <v>106</v>
      </c>
      <c r="G7286" t="s">
        <v>109</v>
      </c>
      <c r="H7286" t="s">
        <v>108</v>
      </c>
      <c r="I7286">
        <v>1</v>
      </c>
      <c r="J7286" t="s">
        <v>4</v>
      </c>
      <c r="K7286" t="e" vm="6">
        <v>#VALUE!</v>
      </c>
      <c r="L7286" t="e" vm="7">
        <v>#VALUE!</v>
      </c>
      <c r="M7286" t="e" vm="3">
        <v>#VALUE!</v>
      </c>
      <c r="N7286" t="s">
        <v>5</v>
      </c>
      <c r="O7286" t="s">
        <v>7</v>
      </c>
      <c r="P7286" t="s">
        <v>8</v>
      </c>
      <c r="Q7286" s="10">
        <v>6</v>
      </c>
      <c r="R7286" s="12">
        <v>11.6</v>
      </c>
      <c r="S7286" t="str">
        <f t="shared" si="341"/>
        <v>Retained</v>
      </c>
    </row>
    <row r="7287" spans="1:19" x14ac:dyDescent="0.35">
      <c r="A7287" s="1">
        <v>7298</v>
      </c>
      <c r="B7287" s="4">
        <v>43198</v>
      </c>
      <c r="C7287" s="4" t="str">
        <f t="shared" si="339"/>
        <v>April</v>
      </c>
      <c r="D7287" s="4" t="str">
        <f t="shared" si="340"/>
        <v>2018</v>
      </c>
      <c r="E7287" s="8">
        <v>7958</v>
      </c>
      <c r="F7287" t="s">
        <v>106</v>
      </c>
      <c r="G7287" t="s">
        <v>110</v>
      </c>
      <c r="H7287" t="s">
        <v>108</v>
      </c>
      <c r="I7287">
        <v>1</v>
      </c>
      <c r="J7287" t="s">
        <v>4</v>
      </c>
      <c r="K7287" t="e" vm="35">
        <v>#VALUE!</v>
      </c>
      <c r="L7287" t="e" vm="23">
        <v>#VALUE!</v>
      </c>
      <c r="M7287" t="e" vm="3">
        <v>#VALUE!</v>
      </c>
      <c r="N7287" t="s">
        <v>12</v>
      </c>
      <c r="O7287" t="s">
        <v>22</v>
      </c>
      <c r="P7287" t="s">
        <v>57</v>
      </c>
      <c r="Q7287" s="10">
        <v>6</v>
      </c>
      <c r="R7287" s="12">
        <v>19.809999999999999</v>
      </c>
      <c r="S7287" t="str">
        <f t="shared" si="341"/>
        <v>New</v>
      </c>
    </row>
    <row r="7288" spans="1:19" x14ac:dyDescent="0.35">
      <c r="A7288" s="1">
        <v>7299</v>
      </c>
      <c r="B7288" s="4">
        <v>43198</v>
      </c>
      <c r="C7288" s="4" t="str">
        <f t="shared" si="339"/>
        <v>April</v>
      </c>
      <c r="D7288" s="4" t="str">
        <f t="shared" si="340"/>
        <v>2018</v>
      </c>
      <c r="E7288" s="8">
        <v>5310</v>
      </c>
      <c r="F7288" t="s">
        <v>106</v>
      </c>
      <c r="G7288" t="s">
        <v>109</v>
      </c>
      <c r="H7288" t="s">
        <v>108</v>
      </c>
      <c r="I7288">
        <v>4</v>
      </c>
      <c r="J7288" t="s">
        <v>38</v>
      </c>
      <c r="K7288" t="e" vm="11">
        <v>#VALUE!</v>
      </c>
      <c r="L7288" t="e" vm="5">
        <v>#VALUE!</v>
      </c>
      <c r="M7288" t="e" vm="3">
        <v>#VALUE!</v>
      </c>
      <c r="N7288" t="s">
        <v>5</v>
      </c>
      <c r="O7288" t="s">
        <v>45</v>
      </c>
      <c r="P7288" t="s">
        <v>45</v>
      </c>
      <c r="Q7288" s="10">
        <v>2</v>
      </c>
      <c r="R7288" s="12">
        <v>10.88</v>
      </c>
      <c r="S7288" t="str">
        <f t="shared" si="341"/>
        <v>Retained</v>
      </c>
    </row>
    <row r="7289" spans="1:19" x14ac:dyDescent="0.35">
      <c r="A7289" s="1">
        <v>7300</v>
      </c>
      <c r="B7289" s="4">
        <v>43198</v>
      </c>
      <c r="C7289" s="4" t="str">
        <f t="shared" si="339"/>
        <v>April</v>
      </c>
      <c r="D7289" s="4" t="str">
        <f t="shared" si="340"/>
        <v>2018</v>
      </c>
      <c r="E7289" s="8">
        <v>5720</v>
      </c>
      <c r="F7289" t="s">
        <v>106</v>
      </c>
      <c r="G7289" t="s">
        <v>109</v>
      </c>
      <c r="H7289" t="s">
        <v>108</v>
      </c>
      <c r="I7289">
        <v>5</v>
      </c>
      <c r="J7289" t="s">
        <v>37</v>
      </c>
      <c r="K7289" t="e" vm="11">
        <v>#VALUE!</v>
      </c>
      <c r="L7289" t="e" vm="5">
        <v>#VALUE!</v>
      </c>
      <c r="M7289" t="e" vm="3">
        <v>#VALUE!</v>
      </c>
      <c r="N7289" t="s">
        <v>12</v>
      </c>
      <c r="O7289" t="s">
        <v>22</v>
      </c>
      <c r="P7289" t="s">
        <v>50</v>
      </c>
      <c r="Q7289" s="10">
        <v>3</v>
      </c>
      <c r="R7289" s="12">
        <v>10.78</v>
      </c>
      <c r="S7289" t="str">
        <f t="shared" si="341"/>
        <v>Retained</v>
      </c>
    </row>
    <row r="7290" spans="1:19" x14ac:dyDescent="0.35">
      <c r="A7290" s="1">
        <v>7301</v>
      </c>
      <c r="B7290" s="4">
        <v>43198</v>
      </c>
      <c r="C7290" s="4" t="str">
        <f t="shared" si="339"/>
        <v>April</v>
      </c>
      <c r="D7290" s="4" t="str">
        <f t="shared" si="340"/>
        <v>2018</v>
      </c>
      <c r="E7290" s="8">
        <v>9820</v>
      </c>
      <c r="F7290" t="s">
        <v>105</v>
      </c>
      <c r="G7290" t="s">
        <v>109</v>
      </c>
      <c r="H7290" t="s">
        <v>108</v>
      </c>
      <c r="I7290">
        <v>3</v>
      </c>
      <c r="J7290" t="s">
        <v>4</v>
      </c>
      <c r="K7290" t="e" vm="24">
        <v>#VALUE!</v>
      </c>
      <c r="L7290" t="e" vm="25">
        <v>#VALUE!</v>
      </c>
      <c r="M7290" t="e" vm="3">
        <v>#VALUE!</v>
      </c>
      <c r="N7290" t="s">
        <v>5</v>
      </c>
      <c r="O7290" t="s">
        <v>45</v>
      </c>
      <c r="P7290" t="s">
        <v>45</v>
      </c>
      <c r="Q7290" s="10">
        <v>3</v>
      </c>
      <c r="R7290" s="12">
        <v>15.12</v>
      </c>
      <c r="S7290" t="str">
        <f t="shared" si="341"/>
        <v>Retained</v>
      </c>
    </row>
    <row r="7291" spans="1:19" x14ac:dyDescent="0.35">
      <c r="A7291" s="1">
        <v>7302</v>
      </c>
      <c r="B7291" s="4">
        <v>43198</v>
      </c>
      <c r="C7291" s="4" t="str">
        <f t="shared" si="339"/>
        <v>April</v>
      </c>
      <c r="D7291" s="4" t="str">
        <f t="shared" si="340"/>
        <v>2018</v>
      </c>
      <c r="E7291" s="8">
        <v>4069</v>
      </c>
      <c r="F7291" t="s">
        <v>105</v>
      </c>
      <c r="G7291" t="s">
        <v>109</v>
      </c>
      <c r="H7291" t="s">
        <v>107</v>
      </c>
      <c r="I7291">
        <v>1</v>
      </c>
      <c r="J7291" t="s">
        <v>71</v>
      </c>
      <c r="K7291" t="e" vm="13">
        <v>#VALUE!</v>
      </c>
      <c r="L7291" t="e" vm="5">
        <v>#VALUE!</v>
      </c>
      <c r="M7291" t="e" vm="3">
        <v>#VALUE!</v>
      </c>
      <c r="N7291" t="s">
        <v>5</v>
      </c>
      <c r="O7291" t="s">
        <v>45</v>
      </c>
      <c r="P7291" t="s">
        <v>45</v>
      </c>
      <c r="Q7291" s="10">
        <v>5</v>
      </c>
      <c r="R7291" s="12">
        <v>29.23</v>
      </c>
      <c r="S7291" t="str">
        <f t="shared" si="341"/>
        <v>Retained</v>
      </c>
    </row>
    <row r="7292" spans="1:19" x14ac:dyDescent="0.35">
      <c r="A7292" s="1">
        <v>7303</v>
      </c>
      <c r="B7292" s="4">
        <v>43198</v>
      </c>
      <c r="C7292" s="4" t="str">
        <f t="shared" si="339"/>
        <v>April</v>
      </c>
      <c r="D7292" s="4" t="str">
        <f t="shared" si="340"/>
        <v>2018</v>
      </c>
      <c r="E7292" s="8">
        <v>5644</v>
      </c>
      <c r="F7292" t="s">
        <v>105</v>
      </c>
      <c r="G7292" t="s">
        <v>110</v>
      </c>
      <c r="H7292" t="s">
        <v>107</v>
      </c>
      <c r="I7292">
        <v>2</v>
      </c>
      <c r="J7292" t="s">
        <v>71</v>
      </c>
      <c r="K7292" t="e" vm="13">
        <v>#VALUE!</v>
      </c>
      <c r="L7292" t="e" vm="5">
        <v>#VALUE!</v>
      </c>
      <c r="M7292" t="e" vm="3">
        <v>#VALUE!</v>
      </c>
      <c r="N7292" t="s">
        <v>5</v>
      </c>
      <c r="O7292" t="s">
        <v>7</v>
      </c>
      <c r="P7292" t="s">
        <v>27</v>
      </c>
      <c r="Q7292" s="10">
        <v>2</v>
      </c>
      <c r="R7292" s="12">
        <v>9.77</v>
      </c>
      <c r="S7292" t="str">
        <f t="shared" si="341"/>
        <v>Retained</v>
      </c>
    </row>
    <row r="7293" spans="1:19" x14ac:dyDescent="0.35">
      <c r="A7293" s="1">
        <v>7304</v>
      </c>
      <c r="B7293" s="4">
        <v>43198</v>
      </c>
      <c r="C7293" s="4" t="str">
        <f t="shared" si="339"/>
        <v>April</v>
      </c>
      <c r="D7293" s="4" t="str">
        <f t="shared" si="340"/>
        <v>2018</v>
      </c>
      <c r="E7293" s="8">
        <v>1124</v>
      </c>
      <c r="F7293" t="s">
        <v>106</v>
      </c>
      <c r="G7293" t="s">
        <v>109</v>
      </c>
      <c r="H7293" t="s">
        <v>107</v>
      </c>
      <c r="I7293">
        <v>3</v>
      </c>
      <c r="J7293" t="s">
        <v>38</v>
      </c>
      <c r="K7293" t="e" vm="4">
        <v>#VALUE!</v>
      </c>
      <c r="L7293" t="e" vm="5">
        <v>#VALUE!</v>
      </c>
      <c r="M7293" t="e" vm="3">
        <v>#VALUE!</v>
      </c>
      <c r="N7293" t="s">
        <v>5</v>
      </c>
      <c r="O7293" t="s">
        <v>7</v>
      </c>
      <c r="P7293" t="s">
        <v>8</v>
      </c>
      <c r="Q7293" s="10">
        <v>3</v>
      </c>
      <c r="R7293" s="12">
        <v>7.91</v>
      </c>
      <c r="S7293" t="str">
        <f t="shared" si="341"/>
        <v>Retained</v>
      </c>
    </row>
    <row r="7294" spans="1:19" x14ac:dyDescent="0.35">
      <c r="A7294" s="1">
        <v>7305</v>
      </c>
      <c r="B7294" s="4">
        <v>43198</v>
      </c>
      <c r="C7294" s="4" t="str">
        <f t="shared" si="339"/>
        <v>April</v>
      </c>
      <c r="D7294" s="4" t="str">
        <f t="shared" si="340"/>
        <v>2018</v>
      </c>
      <c r="E7294" s="8">
        <v>5985</v>
      </c>
      <c r="F7294" t="s">
        <v>106</v>
      </c>
      <c r="G7294" t="s">
        <v>109</v>
      </c>
      <c r="H7294" t="s">
        <v>107</v>
      </c>
      <c r="I7294">
        <v>4</v>
      </c>
      <c r="J7294" t="s">
        <v>72</v>
      </c>
      <c r="K7294" t="e" vm="29">
        <v>#VALUE!</v>
      </c>
      <c r="L7294" t="e" vm="29">
        <v>#VALUE!</v>
      </c>
      <c r="M7294" t="e" vm="3">
        <v>#VALUE!</v>
      </c>
      <c r="N7294" t="s">
        <v>5</v>
      </c>
      <c r="O7294" t="s">
        <v>6</v>
      </c>
      <c r="P7294" t="s">
        <v>43</v>
      </c>
      <c r="Q7294" s="10">
        <v>7</v>
      </c>
      <c r="R7294" s="12">
        <v>16.510000000000002</v>
      </c>
      <c r="S7294" t="str">
        <f t="shared" si="341"/>
        <v>Retained</v>
      </c>
    </row>
    <row r="7295" spans="1:19" x14ac:dyDescent="0.35">
      <c r="A7295" s="1">
        <v>7306</v>
      </c>
      <c r="B7295" s="4">
        <v>43198</v>
      </c>
      <c r="C7295" s="4" t="str">
        <f t="shared" si="339"/>
        <v>April</v>
      </c>
      <c r="D7295" s="4" t="str">
        <f t="shared" si="340"/>
        <v>2018</v>
      </c>
      <c r="E7295" s="8">
        <v>8371</v>
      </c>
      <c r="F7295" t="s">
        <v>106</v>
      </c>
      <c r="G7295" t="s">
        <v>110</v>
      </c>
      <c r="H7295" t="s">
        <v>107</v>
      </c>
      <c r="I7295">
        <v>3</v>
      </c>
      <c r="J7295" t="s">
        <v>4</v>
      </c>
      <c r="K7295" t="e" vm="8">
        <v>#VALUE!</v>
      </c>
      <c r="L7295" t="e" vm="2">
        <v>#VALUE!</v>
      </c>
      <c r="M7295" t="e" vm="3">
        <v>#VALUE!</v>
      </c>
      <c r="N7295" t="s">
        <v>12</v>
      </c>
      <c r="O7295" t="s">
        <v>13</v>
      </c>
      <c r="P7295" t="s">
        <v>14</v>
      </c>
      <c r="Q7295" s="10">
        <v>5</v>
      </c>
      <c r="R7295" s="12">
        <v>12.18</v>
      </c>
      <c r="S7295" t="str">
        <f t="shared" si="341"/>
        <v>New</v>
      </c>
    </row>
    <row r="7296" spans="1:19" x14ac:dyDescent="0.35">
      <c r="A7296" s="1">
        <v>7307</v>
      </c>
      <c r="B7296" s="4">
        <v>43198</v>
      </c>
      <c r="C7296" s="4" t="str">
        <f t="shared" si="339"/>
        <v>April</v>
      </c>
      <c r="D7296" s="4" t="str">
        <f t="shared" si="340"/>
        <v>2018</v>
      </c>
      <c r="E7296" s="8">
        <v>6318</v>
      </c>
      <c r="F7296" t="s">
        <v>105</v>
      </c>
      <c r="G7296" t="s">
        <v>109</v>
      </c>
      <c r="H7296" t="s">
        <v>108</v>
      </c>
      <c r="I7296">
        <v>1</v>
      </c>
      <c r="J7296" t="s">
        <v>4</v>
      </c>
      <c r="K7296" t="e" vm="15">
        <v>#VALUE!</v>
      </c>
      <c r="L7296" t="e" vm="5">
        <v>#VALUE!</v>
      </c>
      <c r="M7296" t="e" vm="3">
        <v>#VALUE!</v>
      </c>
      <c r="N7296" t="s">
        <v>5</v>
      </c>
      <c r="O7296" t="s">
        <v>6</v>
      </c>
      <c r="P7296" t="s">
        <v>6</v>
      </c>
      <c r="Q7296" s="10">
        <v>4</v>
      </c>
      <c r="R7296" s="12">
        <v>16.559999999999999</v>
      </c>
      <c r="S7296" t="str">
        <f t="shared" si="341"/>
        <v>New</v>
      </c>
    </row>
    <row r="7297" spans="1:19" x14ac:dyDescent="0.35">
      <c r="A7297" s="1">
        <v>7308</v>
      </c>
      <c r="B7297" s="4">
        <v>43198</v>
      </c>
      <c r="C7297" s="4" t="str">
        <f t="shared" si="339"/>
        <v>April</v>
      </c>
      <c r="D7297" s="4" t="str">
        <f t="shared" si="340"/>
        <v>2018</v>
      </c>
      <c r="E7297" s="8">
        <v>7952</v>
      </c>
      <c r="F7297" t="s">
        <v>106</v>
      </c>
      <c r="G7297" t="s">
        <v>110</v>
      </c>
      <c r="H7297" t="s">
        <v>107</v>
      </c>
      <c r="I7297">
        <v>4</v>
      </c>
      <c r="J7297" t="s">
        <v>62</v>
      </c>
      <c r="K7297" t="e" vm="9">
        <v>#VALUE!</v>
      </c>
      <c r="L7297" t="e" vm="7">
        <v>#VALUE!</v>
      </c>
      <c r="M7297" t="e" vm="3">
        <v>#VALUE!</v>
      </c>
      <c r="N7297" t="s">
        <v>5</v>
      </c>
      <c r="O7297" t="s">
        <v>6</v>
      </c>
      <c r="P7297" t="s">
        <v>6</v>
      </c>
      <c r="Q7297" s="10">
        <v>4</v>
      </c>
      <c r="R7297" s="12">
        <v>4.3899999999999997</v>
      </c>
      <c r="S7297" t="str">
        <f t="shared" si="341"/>
        <v>Retained</v>
      </c>
    </row>
    <row r="7298" spans="1:19" x14ac:dyDescent="0.35">
      <c r="A7298" s="1">
        <v>7309</v>
      </c>
      <c r="B7298" s="4">
        <v>43198</v>
      </c>
      <c r="C7298" s="4" t="str">
        <f t="shared" ref="C7298:C7361" si="342">TEXT(B7298, "MMMM")</f>
        <v>April</v>
      </c>
      <c r="D7298" s="4" t="str">
        <f t="shared" ref="D7298:D7361" si="343">TEXT(B7298, "YYYY")</f>
        <v>2018</v>
      </c>
      <c r="E7298" s="8">
        <v>7788</v>
      </c>
      <c r="F7298" t="s">
        <v>105</v>
      </c>
      <c r="G7298" t="s">
        <v>109</v>
      </c>
      <c r="H7298" t="s">
        <v>107</v>
      </c>
      <c r="I7298">
        <v>3</v>
      </c>
      <c r="J7298" t="s">
        <v>62</v>
      </c>
      <c r="K7298" t="e" vm="30">
        <v>#VALUE!</v>
      </c>
      <c r="L7298" t="e" vm="31">
        <v>#VALUE!</v>
      </c>
      <c r="M7298" t="e" vm="3">
        <v>#VALUE!</v>
      </c>
      <c r="N7298" t="s">
        <v>5</v>
      </c>
      <c r="O7298" t="s">
        <v>7</v>
      </c>
      <c r="P7298" t="s">
        <v>27</v>
      </c>
      <c r="Q7298" s="10">
        <v>6</v>
      </c>
      <c r="R7298" s="12">
        <v>12.44</v>
      </c>
      <c r="S7298" t="str">
        <f t="shared" ref="S7298:S7361" si="344">IF(COUNTIFS(E:E, E7298, B:B, "&lt;="&amp;B7298)&gt;1, "Retained", "New")</f>
        <v>New</v>
      </c>
    </row>
    <row r="7299" spans="1:19" x14ac:dyDescent="0.35">
      <c r="A7299" s="1">
        <v>7310</v>
      </c>
      <c r="B7299" s="4">
        <v>43198</v>
      </c>
      <c r="C7299" s="4" t="str">
        <f t="shared" si="342"/>
        <v>April</v>
      </c>
      <c r="D7299" s="4" t="str">
        <f t="shared" si="343"/>
        <v>2018</v>
      </c>
      <c r="E7299" s="8">
        <v>9263</v>
      </c>
      <c r="F7299" t="s">
        <v>105</v>
      </c>
      <c r="G7299" t="s">
        <v>110</v>
      </c>
      <c r="H7299" t="s">
        <v>107</v>
      </c>
      <c r="I7299">
        <v>2</v>
      </c>
      <c r="J7299" t="s">
        <v>37</v>
      </c>
      <c r="K7299" t="e" vm="17">
        <v>#VALUE!</v>
      </c>
      <c r="L7299" t="e" vm="5">
        <v>#VALUE!</v>
      </c>
      <c r="M7299" t="e" vm="3">
        <v>#VALUE!</v>
      </c>
      <c r="N7299" t="s">
        <v>5</v>
      </c>
      <c r="O7299" t="s">
        <v>65</v>
      </c>
      <c r="P7299" t="s">
        <v>27</v>
      </c>
      <c r="Q7299" s="10">
        <v>3</v>
      </c>
      <c r="R7299" s="12">
        <v>8.31</v>
      </c>
      <c r="S7299" t="str">
        <f t="shared" si="344"/>
        <v>Retained</v>
      </c>
    </row>
    <row r="7300" spans="1:19" x14ac:dyDescent="0.35">
      <c r="A7300" s="1">
        <v>7311</v>
      </c>
      <c r="B7300" s="4">
        <v>43198</v>
      </c>
      <c r="C7300" s="4" t="str">
        <f t="shared" si="342"/>
        <v>April</v>
      </c>
      <c r="D7300" s="4" t="str">
        <f t="shared" si="343"/>
        <v>2018</v>
      </c>
      <c r="E7300" s="8">
        <v>441</v>
      </c>
      <c r="F7300" t="s">
        <v>105</v>
      </c>
      <c r="G7300" t="s">
        <v>110</v>
      </c>
      <c r="H7300" t="s">
        <v>108</v>
      </c>
      <c r="I7300">
        <v>5</v>
      </c>
      <c r="J7300" t="s">
        <v>4</v>
      </c>
      <c r="K7300" t="e" vm="33">
        <v>#VALUE!</v>
      </c>
      <c r="L7300" t="e" vm="34">
        <v>#VALUE!</v>
      </c>
      <c r="M7300" t="e" vm="3">
        <v>#VALUE!</v>
      </c>
      <c r="N7300" t="s">
        <v>5</v>
      </c>
      <c r="O7300" t="s">
        <v>45</v>
      </c>
      <c r="P7300" t="s">
        <v>45</v>
      </c>
      <c r="Q7300" s="10">
        <v>2</v>
      </c>
      <c r="R7300" s="12">
        <v>3.04</v>
      </c>
      <c r="S7300" t="str">
        <f t="shared" si="344"/>
        <v>Retained</v>
      </c>
    </row>
    <row r="7301" spans="1:19" x14ac:dyDescent="0.35">
      <c r="A7301" s="1">
        <v>7312</v>
      </c>
      <c r="B7301" s="4">
        <v>43198</v>
      </c>
      <c r="C7301" s="4" t="str">
        <f t="shared" si="342"/>
        <v>April</v>
      </c>
      <c r="D7301" s="4" t="str">
        <f t="shared" si="343"/>
        <v>2018</v>
      </c>
      <c r="E7301" s="8">
        <v>3746</v>
      </c>
      <c r="F7301" t="s">
        <v>105</v>
      </c>
      <c r="G7301" t="s">
        <v>109</v>
      </c>
      <c r="H7301" t="s">
        <v>108</v>
      </c>
      <c r="I7301">
        <v>3</v>
      </c>
      <c r="J7301" t="s">
        <v>51</v>
      </c>
      <c r="K7301" t="e" vm="12">
        <v>#VALUE!</v>
      </c>
      <c r="L7301" t="e" vm="2">
        <v>#VALUE!</v>
      </c>
      <c r="M7301" t="e" vm="3">
        <v>#VALUE!</v>
      </c>
      <c r="N7301" t="s">
        <v>5</v>
      </c>
      <c r="O7301" t="s">
        <v>7</v>
      </c>
      <c r="P7301" t="s">
        <v>8</v>
      </c>
      <c r="Q7301" s="10">
        <v>3</v>
      </c>
      <c r="R7301" s="12">
        <v>19.71</v>
      </c>
      <c r="S7301" t="str">
        <f t="shared" si="344"/>
        <v>New</v>
      </c>
    </row>
    <row r="7302" spans="1:19" x14ac:dyDescent="0.35">
      <c r="A7302" s="1">
        <v>7313</v>
      </c>
      <c r="B7302" s="4">
        <v>43198</v>
      </c>
      <c r="C7302" s="4" t="str">
        <f t="shared" si="342"/>
        <v>April</v>
      </c>
      <c r="D7302" s="4" t="str">
        <f t="shared" si="343"/>
        <v>2018</v>
      </c>
      <c r="E7302" s="8">
        <v>340</v>
      </c>
      <c r="F7302" t="s">
        <v>105</v>
      </c>
      <c r="G7302" t="s">
        <v>110</v>
      </c>
      <c r="H7302" t="s">
        <v>107</v>
      </c>
      <c r="I7302">
        <v>2</v>
      </c>
      <c r="J7302" t="s">
        <v>73</v>
      </c>
      <c r="K7302" t="e" vm="30">
        <v>#VALUE!</v>
      </c>
      <c r="L7302" t="e" vm="31">
        <v>#VALUE!</v>
      </c>
      <c r="M7302" t="e" vm="3">
        <v>#VALUE!</v>
      </c>
      <c r="N7302" t="s">
        <v>5</v>
      </c>
      <c r="O7302" t="s">
        <v>34</v>
      </c>
      <c r="P7302" t="s">
        <v>34</v>
      </c>
      <c r="Q7302" s="10">
        <v>4</v>
      </c>
      <c r="R7302" s="12">
        <v>41.64</v>
      </c>
      <c r="S7302" t="str">
        <f t="shared" si="344"/>
        <v>Retained</v>
      </c>
    </row>
    <row r="7303" spans="1:19" x14ac:dyDescent="0.35">
      <c r="A7303" s="1">
        <v>7314</v>
      </c>
      <c r="B7303" s="4">
        <v>43198</v>
      </c>
      <c r="C7303" s="4" t="str">
        <f t="shared" si="342"/>
        <v>April</v>
      </c>
      <c r="D7303" s="4" t="str">
        <f t="shared" si="343"/>
        <v>2018</v>
      </c>
      <c r="E7303" s="8">
        <v>1370</v>
      </c>
      <c r="F7303" t="s">
        <v>105</v>
      </c>
      <c r="G7303" t="s">
        <v>110</v>
      </c>
      <c r="H7303" t="s">
        <v>108</v>
      </c>
      <c r="I7303">
        <v>2</v>
      </c>
      <c r="J7303" t="s">
        <v>51</v>
      </c>
      <c r="K7303" t="e" vm="15">
        <v>#VALUE!</v>
      </c>
      <c r="L7303" t="e" vm="5">
        <v>#VALUE!</v>
      </c>
      <c r="M7303" t="e" vm="3">
        <v>#VALUE!</v>
      </c>
      <c r="N7303" t="s">
        <v>5</v>
      </c>
      <c r="O7303" t="s">
        <v>41</v>
      </c>
      <c r="P7303" t="s">
        <v>42</v>
      </c>
      <c r="Q7303" s="10">
        <v>5</v>
      </c>
      <c r="R7303" s="12">
        <v>14.2</v>
      </c>
      <c r="S7303" t="str">
        <f t="shared" si="344"/>
        <v>Retained</v>
      </c>
    </row>
    <row r="7304" spans="1:19" x14ac:dyDescent="0.35">
      <c r="A7304" s="1">
        <v>7315</v>
      </c>
      <c r="B7304" s="4">
        <v>43198</v>
      </c>
      <c r="C7304" s="4" t="str">
        <f t="shared" si="342"/>
        <v>April</v>
      </c>
      <c r="D7304" s="4" t="str">
        <f t="shared" si="343"/>
        <v>2018</v>
      </c>
      <c r="E7304" s="8">
        <v>9728</v>
      </c>
      <c r="F7304" t="s">
        <v>106</v>
      </c>
      <c r="G7304" t="s">
        <v>110</v>
      </c>
      <c r="H7304" t="s">
        <v>107</v>
      </c>
      <c r="I7304">
        <v>1</v>
      </c>
      <c r="J7304" t="s">
        <v>51</v>
      </c>
      <c r="K7304" t="e" vm="17">
        <v>#VALUE!</v>
      </c>
      <c r="L7304" t="e" vm="5">
        <v>#VALUE!</v>
      </c>
      <c r="M7304" t="e" vm="3">
        <v>#VALUE!</v>
      </c>
      <c r="N7304" t="s">
        <v>12</v>
      </c>
      <c r="O7304" t="s">
        <v>13</v>
      </c>
      <c r="P7304" t="s">
        <v>48</v>
      </c>
      <c r="Q7304" s="10">
        <v>5</v>
      </c>
      <c r="R7304" s="12">
        <v>8.06</v>
      </c>
      <c r="S7304" t="str">
        <f t="shared" si="344"/>
        <v>Retained</v>
      </c>
    </row>
    <row r="7305" spans="1:19" x14ac:dyDescent="0.35">
      <c r="A7305" s="1">
        <v>7316</v>
      </c>
      <c r="B7305" s="4">
        <v>43198</v>
      </c>
      <c r="C7305" s="4" t="str">
        <f t="shared" si="342"/>
        <v>April</v>
      </c>
      <c r="D7305" s="4" t="str">
        <f t="shared" si="343"/>
        <v>2018</v>
      </c>
      <c r="E7305" s="8">
        <v>1850</v>
      </c>
      <c r="F7305" t="s">
        <v>106</v>
      </c>
      <c r="G7305" t="s">
        <v>109</v>
      </c>
      <c r="H7305" t="s">
        <v>107</v>
      </c>
      <c r="I7305">
        <v>1</v>
      </c>
      <c r="J7305" t="s">
        <v>72</v>
      </c>
      <c r="K7305" t="e" vm="17">
        <v>#VALUE!</v>
      </c>
      <c r="L7305" t="e" vm="5">
        <v>#VALUE!</v>
      </c>
      <c r="M7305" t="e" vm="3">
        <v>#VALUE!</v>
      </c>
      <c r="N7305" t="s">
        <v>9</v>
      </c>
      <c r="O7305" t="s">
        <v>59</v>
      </c>
      <c r="P7305" t="s">
        <v>60</v>
      </c>
      <c r="Q7305" s="10">
        <v>5</v>
      </c>
      <c r="R7305" s="12">
        <v>5.73</v>
      </c>
      <c r="S7305" t="str">
        <f t="shared" si="344"/>
        <v>Retained</v>
      </c>
    </row>
    <row r="7306" spans="1:19" x14ac:dyDescent="0.35">
      <c r="A7306" s="1">
        <v>7317</v>
      </c>
      <c r="B7306" s="4">
        <v>43198</v>
      </c>
      <c r="C7306" s="4" t="str">
        <f t="shared" si="342"/>
        <v>April</v>
      </c>
      <c r="D7306" s="4" t="str">
        <f t="shared" si="343"/>
        <v>2018</v>
      </c>
      <c r="E7306" s="8">
        <v>9540</v>
      </c>
      <c r="F7306" t="s">
        <v>106</v>
      </c>
      <c r="G7306" t="s">
        <v>109</v>
      </c>
      <c r="H7306" t="s">
        <v>107</v>
      </c>
      <c r="I7306">
        <v>1</v>
      </c>
      <c r="J7306" t="s">
        <v>37</v>
      </c>
      <c r="K7306" t="e" vm="8">
        <v>#VALUE!</v>
      </c>
      <c r="L7306" t="e" vm="2">
        <v>#VALUE!</v>
      </c>
      <c r="M7306" t="e" vm="3">
        <v>#VALUE!</v>
      </c>
      <c r="N7306" t="s">
        <v>5</v>
      </c>
      <c r="O7306" t="s">
        <v>28</v>
      </c>
      <c r="P7306" t="s">
        <v>49</v>
      </c>
      <c r="Q7306" s="10">
        <v>6</v>
      </c>
      <c r="R7306" s="12">
        <v>36.340000000000003</v>
      </c>
      <c r="S7306" t="str">
        <f t="shared" si="344"/>
        <v>Retained</v>
      </c>
    </row>
    <row r="7307" spans="1:19" x14ac:dyDescent="0.35">
      <c r="A7307" s="1">
        <v>7318</v>
      </c>
      <c r="B7307" s="4">
        <v>43198</v>
      </c>
      <c r="C7307" s="4" t="str">
        <f t="shared" si="342"/>
        <v>April</v>
      </c>
      <c r="D7307" s="4" t="str">
        <f t="shared" si="343"/>
        <v>2018</v>
      </c>
      <c r="E7307" s="8">
        <v>4873</v>
      </c>
      <c r="F7307" t="s">
        <v>106</v>
      </c>
      <c r="G7307" t="s">
        <v>109</v>
      </c>
      <c r="H7307" t="s">
        <v>107</v>
      </c>
      <c r="I7307">
        <v>0</v>
      </c>
      <c r="J7307" t="s">
        <v>37</v>
      </c>
      <c r="K7307" t="e" vm="13">
        <v>#VALUE!</v>
      </c>
      <c r="L7307" t="e" vm="5">
        <v>#VALUE!</v>
      </c>
      <c r="M7307" t="e" vm="3">
        <v>#VALUE!</v>
      </c>
      <c r="N7307" t="s">
        <v>5</v>
      </c>
      <c r="O7307" t="s">
        <v>19</v>
      </c>
      <c r="P7307" t="s">
        <v>19</v>
      </c>
      <c r="Q7307" s="10">
        <v>3</v>
      </c>
      <c r="R7307" s="12">
        <v>5.21</v>
      </c>
      <c r="S7307" t="str">
        <f t="shared" si="344"/>
        <v>Retained</v>
      </c>
    </row>
    <row r="7308" spans="1:19" x14ac:dyDescent="0.35">
      <c r="A7308" s="1">
        <v>7319</v>
      </c>
      <c r="B7308" s="4">
        <v>43198</v>
      </c>
      <c r="C7308" s="4" t="str">
        <f t="shared" si="342"/>
        <v>April</v>
      </c>
      <c r="D7308" s="4" t="str">
        <f t="shared" si="343"/>
        <v>2018</v>
      </c>
      <c r="E7308" s="8">
        <v>9601</v>
      </c>
      <c r="F7308" t="s">
        <v>106</v>
      </c>
      <c r="G7308" t="s">
        <v>109</v>
      </c>
      <c r="H7308" t="s">
        <v>107</v>
      </c>
      <c r="I7308">
        <v>0</v>
      </c>
      <c r="J7308" t="s">
        <v>72</v>
      </c>
      <c r="K7308" t="e" vm="6">
        <v>#VALUE!</v>
      </c>
      <c r="L7308" t="e" vm="7">
        <v>#VALUE!</v>
      </c>
      <c r="M7308" t="e" vm="3">
        <v>#VALUE!</v>
      </c>
      <c r="N7308" t="s">
        <v>5</v>
      </c>
      <c r="O7308" t="s">
        <v>41</v>
      </c>
      <c r="P7308" t="s">
        <v>42</v>
      </c>
      <c r="Q7308" s="10">
        <v>3</v>
      </c>
      <c r="R7308" s="12">
        <v>32.54</v>
      </c>
      <c r="S7308" t="str">
        <f t="shared" si="344"/>
        <v>New</v>
      </c>
    </row>
    <row r="7309" spans="1:19" x14ac:dyDescent="0.35">
      <c r="A7309" s="1">
        <v>7320</v>
      </c>
      <c r="B7309" s="4">
        <v>43198</v>
      </c>
      <c r="C7309" s="4" t="str">
        <f t="shared" si="342"/>
        <v>April</v>
      </c>
      <c r="D7309" s="4" t="str">
        <f t="shared" si="343"/>
        <v>2018</v>
      </c>
      <c r="E7309" s="8">
        <v>5155</v>
      </c>
      <c r="F7309" t="s">
        <v>106</v>
      </c>
      <c r="G7309" t="s">
        <v>110</v>
      </c>
      <c r="H7309" t="s">
        <v>107</v>
      </c>
      <c r="I7309">
        <v>4</v>
      </c>
      <c r="J7309" t="s">
        <v>37</v>
      </c>
      <c r="K7309" t="e" vm="8">
        <v>#VALUE!</v>
      </c>
      <c r="L7309" t="e" vm="2">
        <v>#VALUE!</v>
      </c>
      <c r="M7309" t="e" vm="3">
        <v>#VALUE!</v>
      </c>
      <c r="N7309" t="s">
        <v>5</v>
      </c>
      <c r="O7309" t="s">
        <v>6</v>
      </c>
      <c r="P7309" t="s">
        <v>6</v>
      </c>
      <c r="Q7309" s="10">
        <v>4</v>
      </c>
      <c r="R7309" s="12">
        <v>13.28</v>
      </c>
      <c r="S7309" t="str">
        <f t="shared" si="344"/>
        <v>New</v>
      </c>
    </row>
    <row r="7310" spans="1:19" x14ac:dyDescent="0.35">
      <c r="A7310" s="1">
        <v>7321</v>
      </c>
      <c r="B7310" s="4">
        <v>43198</v>
      </c>
      <c r="C7310" s="4" t="str">
        <f t="shared" si="342"/>
        <v>April</v>
      </c>
      <c r="D7310" s="4" t="str">
        <f t="shared" si="343"/>
        <v>2018</v>
      </c>
      <c r="E7310" s="8">
        <v>6564</v>
      </c>
      <c r="F7310" t="s">
        <v>105</v>
      </c>
      <c r="G7310" t="s">
        <v>110</v>
      </c>
      <c r="H7310" t="s">
        <v>107</v>
      </c>
      <c r="I7310">
        <v>3</v>
      </c>
      <c r="J7310" t="s">
        <v>38</v>
      </c>
      <c r="K7310" t="e" vm="9">
        <v>#VALUE!</v>
      </c>
      <c r="L7310" t="e" vm="7">
        <v>#VALUE!</v>
      </c>
      <c r="M7310" t="e" vm="3">
        <v>#VALUE!</v>
      </c>
      <c r="N7310" t="s">
        <v>12</v>
      </c>
      <c r="O7310" t="s">
        <v>22</v>
      </c>
      <c r="P7310" t="s">
        <v>50</v>
      </c>
      <c r="Q7310" s="10">
        <v>3</v>
      </c>
      <c r="R7310" s="12">
        <v>13.88</v>
      </c>
      <c r="S7310" t="str">
        <f t="shared" si="344"/>
        <v>Retained</v>
      </c>
    </row>
    <row r="7311" spans="1:19" x14ac:dyDescent="0.35">
      <c r="A7311" s="1">
        <v>7322</v>
      </c>
      <c r="B7311" s="4">
        <v>43198</v>
      </c>
      <c r="C7311" s="4" t="str">
        <f t="shared" si="342"/>
        <v>April</v>
      </c>
      <c r="D7311" s="4" t="str">
        <f t="shared" si="343"/>
        <v>2018</v>
      </c>
      <c r="E7311" s="8">
        <v>8274</v>
      </c>
      <c r="F7311" t="s">
        <v>105</v>
      </c>
      <c r="G7311" t="s">
        <v>109</v>
      </c>
      <c r="H7311" t="s">
        <v>108</v>
      </c>
      <c r="I7311">
        <v>4</v>
      </c>
      <c r="J7311" t="s">
        <v>38</v>
      </c>
      <c r="K7311" t="e" vm="9">
        <v>#VALUE!</v>
      </c>
      <c r="L7311" t="e" vm="7">
        <v>#VALUE!</v>
      </c>
      <c r="M7311" t="e" vm="3">
        <v>#VALUE!</v>
      </c>
      <c r="N7311" t="s">
        <v>5</v>
      </c>
      <c r="O7311" t="s">
        <v>45</v>
      </c>
      <c r="P7311" t="s">
        <v>45</v>
      </c>
      <c r="Q7311" s="10">
        <v>4</v>
      </c>
      <c r="R7311" s="12">
        <v>27.94</v>
      </c>
      <c r="S7311" t="str">
        <f t="shared" si="344"/>
        <v>New</v>
      </c>
    </row>
    <row r="7312" spans="1:19" x14ac:dyDescent="0.35">
      <c r="A7312" s="1">
        <v>7323</v>
      </c>
      <c r="B7312" s="4">
        <v>43198</v>
      </c>
      <c r="C7312" s="4" t="str">
        <f t="shared" si="342"/>
        <v>April</v>
      </c>
      <c r="D7312" s="4" t="str">
        <f t="shared" si="343"/>
        <v>2018</v>
      </c>
      <c r="E7312" s="8">
        <v>3397</v>
      </c>
      <c r="F7312" t="s">
        <v>105</v>
      </c>
      <c r="G7312" t="s">
        <v>109</v>
      </c>
      <c r="H7312" t="s">
        <v>107</v>
      </c>
      <c r="I7312">
        <v>2</v>
      </c>
      <c r="J7312" t="s">
        <v>37</v>
      </c>
      <c r="K7312" t="e" vm="13">
        <v>#VALUE!</v>
      </c>
      <c r="L7312" t="e" vm="5">
        <v>#VALUE!</v>
      </c>
      <c r="M7312" t="e" vm="3">
        <v>#VALUE!</v>
      </c>
      <c r="N7312" t="s">
        <v>12</v>
      </c>
      <c r="O7312" t="s">
        <v>22</v>
      </c>
      <c r="P7312" t="s">
        <v>23</v>
      </c>
      <c r="Q7312" s="10">
        <v>3</v>
      </c>
      <c r="R7312" s="12">
        <v>24.71</v>
      </c>
      <c r="S7312" t="str">
        <f t="shared" si="344"/>
        <v>Retained</v>
      </c>
    </row>
    <row r="7313" spans="1:19" x14ac:dyDescent="0.35">
      <c r="A7313" s="1">
        <v>7324</v>
      </c>
      <c r="B7313" s="4">
        <v>43198</v>
      </c>
      <c r="C7313" s="4" t="str">
        <f t="shared" si="342"/>
        <v>April</v>
      </c>
      <c r="D7313" s="4" t="str">
        <f t="shared" si="343"/>
        <v>2018</v>
      </c>
      <c r="E7313" s="8">
        <v>7356</v>
      </c>
      <c r="F7313" t="s">
        <v>105</v>
      </c>
      <c r="G7313" t="s">
        <v>110</v>
      </c>
      <c r="H7313" t="s">
        <v>108</v>
      </c>
      <c r="I7313">
        <v>4</v>
      </c>
      <c r="J7313" t="s">
        <v>51</v>
      </c>
      <c r="K7313" t="e" vm="20">
        <v>#VALUE!</v>
      </c>
      <c r="L7313" t="e" vm="21">
        <v>#VALUE!</v>
      </c>
      <c r="M7313" t="e" vm="3">
        <v>#VALUE!</v>
      </c>
      <c r="N7313" t="s">
        <v>12</v>
      </c>
      <c r="O7313" t="s">
        <v>22</v>
      </c>
      <c r="P7313" t="s">
        <v>44</v>
      </c>
      <c r="Q7313" s="10">
        <v>3</v>
      </c>
      <c r="R7313" s="12">
        <v>31.05</v>
      </c>
      <c r="S7313" t="str">
        <f t="shared" si="344"/>
        <v>Retained</v>
      </c>
    </row>
    <row r="7314" spans="1:19" x14ac:dyDescent="0.35">
      <c r="A7314" s="1">
        <v>7325</v>
      </c>
      <c r="B7314" s="4">
        <v>43198</v>
      </c>
      <c r="C7314" s="4" t="str">
        <f t="shared" si="342"/>
        <v>April</v>
      </c>
      <c r="D7314" s="4" t="str">
        <f t="shared" si="343"/>
        <v>2018</v>
      </c>
      <c r="E7314" s="8">
        <v>8683</v>
      </c>
      <c r="F7314" t="s">
        <v>105</v>
      </c>
      <c r="G7314" t="s">
        <v>109</v>
      </c>
      <c r="H7314" t="s">
        <v>107</v>
      </c>
      <c r="I7314">
        <v>3</v>
      </c>
      <c r="J7314" t="s">
        <v>72</v>
      </c>
      <c r="K7314" t="e" vm="29">
        <v>#VALUE!</v>
      </c>
      <c r="L7314" t="e" vm="29">
        <v>#VALUE!</v>
      </c>
      <c r="M7314" t="e" vm="3">
        <v>#VALUE!</v>
      </c>
      <c r="N7314" t="s">
        <v>5</v>
      </c>
      <c r="O7314" t="s">
        <v>41</v>
      </c>
      <c r="P7314" t="s">
        <v>42</v>
      </c>
      <c r="Q7314" s="10">
        <v>4</v>
      </c>
      <c r="R7314" s="12">
        <v>8.15</v>
      </c>
      <c r="S7314" t="str">
        <f t="shared" si="344"/>
        <v>New</v>
      </c>
    </row>
    <row r="7315" spans="1:19" x14ac:dyDescent="0.35">
      <c r="A7315" s="1">
        <v>7326</v>
      </c>
      <c r="B7315" s="4">
        <v>43198</v>
      </c>
      <c r="C7315" s="4" t="str">
        <f t="shared" si="342"/>
        <v>April</v>
      </c>
      <c r="D7315" s="4" t="str">
        <f t="shared" si="343"/>
        <v>2018</v>
      </c>
      <c r="E7315" s="8">
        <v>1578</v>
      </c>
      <c r="F7315" t="s">
        <v>105</v>
      </c>
      <c r="G7315" t="s">
        <v>110</v>
      </c>
      <c r="H7315" t="s">
        <v>107</v>
      </c>
      <c r="I7315">
        <v>1</v>
      </c>
      <c r="J7315" t="s">
        <v>37</v>
      </c>
      <c r="K7315" t="e" vm="20">
        <v>#VALUE!</v>
      </c>
      <c r="L7315" t="e" vm="21">
        <v>#VALUE!</v>
      </c>
      <c r="M7315" t="e" vm="3">
        <v>#VALUE!</v>
      </c>
      <c r="N7315" t="s">
        <v>5</v>
      </c>
      <c r="O7315" t="s">
        <v>19</v>
      </c>
      <c r="P7315" t="s">
        <v>19</v>
      </c>
      <c r="Q7315" s="10">
        <v>4</v>
      </c>
      <c r="R7315" s="12">
        <v>7.26</v>
      </c>
      <c r="S7315" t="str">
        <f t="shared" si="344"/>
        <v>Retained</v>
      </c>
    </row>
    <row r="7316" spans="1:19" x14ac:dyDescent="0.35">
      <c r="A7316" s="1">
        <v>7327</v>
      </c>
      <c r="B7316" s="4">
        <v>43198</v>
      </c>
      <c r="C7316" s="4" t="str">
        <f t="shared" si="342"/>
        <v>April</v>
      </c>
      <c r="D7316" s="4" t="str">
        <f t="shared" si="343"/>
        <v>2018</v>
      </c>
      <c r="E7316" s="8">
        <v>502</v>
      </c>
      <c r="F7316" t="s">
        <v>105</v>
      </c>
      <c r="G7316" t="s">
        <v>109</v>
      </c>
      <c r="H7316" t="s">
        <v>108</v>
      </c>
      <c r="I7316">
        <v>3</v>
      </c>
      <c r="J7316" t="s">
        <v>37</v>
      </c>
      <c r="K7316" t="e" vm="15">
        <v>#VALUE!</v>
      </c>
      <c r="L7316" t="e" vm="5">
        <v>#VALUE!</v>
      </c>
      <c r="M7316" t="e" vm="3">
        <v>#VALUE!</v>
      </c>
      <c r="N7316" t="s">
        <v>5</v>
      </c>
      <c r="O7316" t="s">
        <v>45</v>
      </c>
      <c r="P7316" t="s">
        <v>45</v>
      </c>
      <c r="Q7316" s="10">
        <v>3</v>
      </c>
      <c r="R7316" s="12">
        <v>4.3</v>
      </c>
      <c r="S7316" t="str">
        <f t="shared" si="344"/>
        <v>Retained</v>
      </c>
    </row>
    <row r="7317" spans="1:19" x14ac:dyDescent="0.35">
      <c r="A7317" s="1">
        <v>7328</v>
      </c>
      <c r="B7317" s="4">
        <v>43198</v>
      </c>
      <c r="C7317" s="4" t="str">
        <f t="shared" si="342"/>
        <v>April</v>
      </c>
      <c r="D7317" s="4" t="str">
        <f t="shared" si="343"/>
        <v>2018</v>
      </c>
      <c r="E7317" s="8">
        <v>8294</v>
      </c>
      <c r="F7317" t="s">
        <v>105</v>
      </c>
      <c r="G7317" t="s">
        <v>109</v>
      </c>
      <c r="H7317" t="s">
        <v>107</v>
      </c>
      <c r="I7317">
        <v>1</v>
      </c>
      <c r="J7317" t="s">
        <v>37</v>
      </c>
      <c r="K7317" t="e" vm="30">
        <v>#VALUE!</v>
      </c>
      <c r="L7317" t="e" vm="31">
        <v>#VALUE!</v>
      </c>
      <c r="M7317" t="e" vm="3">
        <v>#VALUE!</v>
      </c>
      <c r="N7317" t="s">
        <v>9</v>
      </c>
      <c r="O7317" t="s">
        <v>59</v>
      </c>
      <c r="P7317" t="s">
        <v>60</v>
      </c>
      <c r="Q7317" s="10">
        <v>3</v>
      </c>
      <c r="R7317" s="12">
        <v>6.27</v>
      </c>
      <c r="S7317" t="str">
        <f t="shared" si="344"/>
        <v>Retained</v>
      </c>
    </row>
    <row r="7318" spans="1:19" x14ac:dyDescent="0.35">
      <c r="A7318" s="1">
        <v>7329</v>
      </c>
      <c r="B7318" s="4">
        <v>43198</v>
      </c>
      <c r="C7318" s="4" t="str">
        <f t="shared" si="342"/>
        <v>April</v>
      </c>
      <c r="D7318" s="4" t="str">
        <f t="shared" si="343"/>
        <v>2018</v>
      </c>
      <c r="E7318" s="8">
        <v>8995</v>
      </c>
      <c r="F7318" t="s">
        <v>105</v>
      </c>
      <c r="G7318" t="s">
        <v>110</v>
      </c>
      <c r="H7318" t="s">
        <v>107</v>
      </c>
      <c r="I7318">
        <v>1</v>
      </c>
      <c r="J7318" t="s">
        <v>72</v>
      </c>
      <c r="K7318" t="e" vm="36">
        <v>#VALUE!</v>
      </c>
      <c r="L7318" t="e" vm="23">
        <v>#VALUE!</v>
      </c>
      <c r="M7318" t="e" vm="3">
        <v>#VALUE!</v>
      </c>
      <c r="N7318" t="s">
        <v>5</v>
      </c>
      <c r="O7318" t="s">
        <v>7</v>
      </c>
      <c r="P7318" t="s">
        <v>8</v>
      </c>
      <c r="Q7318" s="10">
        <v>4</v>
      </c>
      <c r="R7318" s="12">
        <v>12.32</v>
      </c>
      <c r="S7318" t="str">
        <f t="shared" si="344"/>
        <v>New</v>
      </c>
    </row>
    <row r="7319" spans="1:19" x14ac:dyDescent="0.35">
      <c r="A7319" s="1">
        <v>7330</v>
      </c>
      <c r="B7319" s="4">
        <v>43198</v>
      </c>
      <c r="C7319" s="4" t="str">
        <f t="shared" si="342"/>
        <v>April</v>
      </c>
      <c r="D7319" s="4" t="str">
        <f t="shared" si="343"/>
        <v>2018</v>
      </c>
      <c r="E7319" s="8">
        <v>8830</v>
      </c>
      <c r="F7319" t="s">
        <v>105</v>
      </c>
      <c r="G7319" t="s">
        <v>109</v>
      </c>
      <c r="H7319" t="s">
        <v>107</v>
      </c>
      <c r="I7319">
        <v>0</v>
      </c>
      <c r="J7319" t="s">
        <v>37</v>
      </c>
      <c r="K7319" t="e" vm="14">
        <v>#VALUE!</v>
      </c>
      <c r="L7319" t="e" vm="2">
        <v>#VALUE!</v>
      </c>
      <c r="M7319" t="e" vm="3">
        <v>#VALUE!</v>
      </c>
      <c r="N7319" t="s">
        <v>9</v>
      </c>
      <c r="O7319" t="s">
        <v>10</v>
      </c>
      <c r="P7319" t="s">
        <v>11</v>
      </c>
      <c r="Q7319" s="10">
        <v>1</v>
      </c>
      <c r="R7319" s="12">
        <v>4.8499999999999996</v>
      </c>
      <c r="S7319" t="str">
        <f t="shared" si="344"/>
        <v>Retained</v>
      </c>
    </row>
    <row r="7320" spans="1:19" x14ac:dyDescent="0.35">
      <c r="A7320" s="1">
        <v>7331</v>
      </c>
      <c r="B7320" s="4">
        <v>43199</v>
      </c>
      <c r="C7320" s="4" t="str">
        <f t="shared" si="342"/>
        <v>April</v>
      </c>
      <c r="D7320" s="4" t="str">
        <f t="shared" si="343"/>
        <v>2018</v>
      </c>
      <c r="E7320" s="8">
        <v>344</v>
      </c>
      <c r="F7320" t="s">
        <v>106</v>
      </c>
      <c r="G7320" t="s">
        <v>109</v>
      </c>
      <c r="H7320" t="s">
        <v>107</v>
      </c>
      <c r="I7320">
        <v>1</v>
      </c>
      <c r="J7320" t="s">
        <v>72</v>
      </c>
      <c r="K7320" t="e" vm="32">
        <v>#VALUE!</v>
      </c>
      <c r="L7320" t="e" vm="29">
        <v>#VALUE!</v>
      </c>
      <c r="M7320" t="e" vm="3">
        <v>#VALUE!</v>
      </c>
      <c r="N7320" t="s">
        <v>5</v>
      </c>
      <c r="O7320" t="s">
        <v>45</v>
      </c>
      <c r="P7320" t="s">
        <v>45</v>
      </c>
      <c r="Q7320" s="10">
        <v>3</v>
      </c>
      <c r="R7320" s="12">
        <v>19.399999999999999</v>
      </c>
      <c r="S7320" t="str">
        <f t="shared" si="344"/>
        <v>New</v>
      </c>
    </row>
    <row r="7321" spans="1:19" x14ac:dyDescent="0.35">
      <c r="A7321" s="1">
        <v>7332</v>
      </c>
      <c r="B7321" s="4">
        <v>43199</v>
      </c>
      <c r="C7321" s="4" t="str">
        <f t="shared" si="342"/>
        <v>April</v>
      </c>
      <c r="D7321" s="4" t="str">
        <f t="shared" si="343"/>
        <v>2018</v>
      </c>
      <c r="E7321" s="8">
        <v>4495</v>
      </c>
      <c r="F7321" t="s">
        <v>105</v>
      </c>
      <c r="G7321" t="s">
        <v>109</v>
      </c>
      <c r="H7321" t="s">
        <v>107</v>
      </c>
      <c r="I7321">
        <v>5</v>
      </c>
      <c r="J7321" t="s">
        <v>37</v>
      </c>
      <c r="K7321" t="e" vm="20">
        <v>#VALUE!</v>
      </c>
      <c r="L7321" t="e" vm="21">
        <v>#VALUE!</v>
      </c>
      <c r="M7321" t="e" vm="3">
        <v>#VALUE!</v>
      </c>
      <c r="N7321" t="s">
        <v>5</v>
      </c>
      <c r="O7321" t="s">
        <v>6</v>
      </c>
      <c r="P7321" t="s">
        <v>43</v>
      </c>
      <c r="Q7321" s="10">
        <v>5</v>
      </c>
      <c r="R7321" s="12">
        <v>5.42</v>
      </c>
      <c r="S7321" t="str">
        <f t="shared" si="344"/>
        <v>Retained</v>
      </c>
    </row>
    <row r="7322" spans="1:19" x14ac:dyDescent="0.35">
      <c r="A7322" s="1">
        <v>7333</v>
      </c>
      <c r="B7322" s="4">
        <v>43199</v>
      </c>
      <c r="C7322" s="4" t="str">
        <f t="shared" si="342"/>
        <v>April</v>
      </c>
      <c r="D7322" s="4" t="str">
        <f t="shared" si="343"/>
        <v>2018</v>
      </c>
      <c r="E7322" s="8">
        <v>2310</v>
      </c>
      <c r="F7322" t="s">
        <v>105</v>
      </c>
      <c r="G7322" t="s">
        <v>110</v>
      </c>
      <c r="H7322" t="s">
        <v>108</v>
      </c>
      <c r="I7322">
        <v>4</v>
      </c>
      <c r="J7322" t="s">
        <v>51</v>
      </c>
      <c r="K7322" t="e" vm="26">
        <v>#VALUE!</v>
      </c>
      <c r="L7322" t="e" vm="25">
        <v>#VALUE!</v>
      </c>
      <c r="M7322" t="e" vm="3">
        <v>#VALUE!</v>
      </c>
      <c r="N7322" t="s">
        <v>12</v>
      </c>
      <c r="O7322" t="s">
        <v>13</v>
      </c>
      <c r="P7322" t="s">
        <v>24</v>
      </c>
      <c r="Q7322" s="10">
        <v>6</v>
      </c>
      <c r="R7322" s="12">
        <v>19.260000000000002</v>
      </c>
      <c r="S7322" t="str">
        <f t="shared" si="344"/>
        <v>Retained</v>
      </c>
    </row>
    <row r="7323" spans="1:19" x14ac:dyDescent="0.35">
      <c r="A7323" s="1">
        <v>7334</v>
      </c>
      <c r="B7323" s="4">
        <v>43199</v>
      </c>
      <c r="C7323" s="4" t="str">
        <f t="shared" si="342"/>
        <v>April</v>
      </c>
      <c r="D7323" s="4" t="str">
        <f t="shared" si="343"/>
        <v>2018</v>
      </c>
      <c r="E7323" s="8">
        <v>4607</v>
      </c>
      <c r="F7323" t="s">
        <v>106</v>
      </c>
      <c r="G7323" t="s">
        <v>110</v>
      </c>
      <c r="H7323" t="s">
        <v>107</v>
      </c>
      <c r="I7323">
        <v>0</v>
      </c>
      <c r="J7323" t="s">
        <v>51</v>
      </c>
      <c r="K7323" t="e" vm="30">
        <v>#VALUE!</v>
      </c>
      <c r="L7323" t="e" vm="31">
        <v>#VALUE!</v>
      </c>
      <c r="M7323" t="e" vm="3">
        <v>#VALUE!</v>
      </c>
      <c r="N7323" t="s">
        <v>5</v>
      </c>
      <c r="O7323" t="s">
        <v>6</v>
      </c>
      <c r="P7323" t="s">
        <v>43</v>
      </c>
      <c r="Q7323" s="10">
        <v>4</v>
      </c>
      <c r="R7323" s="12">
        <v>10.29</v>
      </c>
      <c r="S7323" t="str">
        <f t="shared" si="344"/>
        <v>New</v>
      </c>
    </row>
    <row r="7324" spans="1:19" x14ac:dyDescent="0.35">
      <c r="A7324" s="1">
        <v>7335</v>
      </c>
      <c r="B7324" s="4">
        <v>43199</v>
      </c>
      <c r="C7324" s="4" t="str">
        <f t="shared" si="342"/>
        <v>April</v>
      </c>
      <c r="D7324" s="4" t="str">
        <f t="shared" si="343"/>
        <v>2018</v>
      </c>
      <c r="E7324" s="8">
        <v>2035</v>
      </c>
      <c r="F7324" t="s">
        <v>105</v>
      </c>
      <c r="G7324" t="s">
        <v>110</v>
      </c>
      <c r="H7324" t="s">
        <v>108</v>
      </c>
      <c r="I7324">
        <v>5</v>
      </c>
      <c r="J7324" t="s">
        <v>4</v>
      </c>
      <c r="K7324" t="e" vm="15">
        <v>#VALUE!</v>
      </c>
      <c r="L7324" t="e" vm="5">
        <v>#VALUE!</v>
      </c>
      <c r="M7324" t="e" vm="3">
        <v>#VALUE!</v>
      </c>
      <c r="N7324" t="s">
        <v>5</v>
      </c>
      <c r="O7324" t="s">
        <v>45</v>
      </c>
      <c r="P7324" t="s">
        <v>45</v>
      </c>
      <c r="Q7324" s="10">
        <v>2</v>
      </c>
      <c r="R7324" s="12">
        <v>6.93</v>
      </c>
      <c r="S7324" t="str">
        <f t="shared" si="344"/>
        <v>Retained</v>
      </c>
    </row>
    <row r="7325" spans="1:19" x14ac:dyDescent="0.35">
      <c r="A7325" s="1">
        <v>7336</v>
      </c>
      <c r="B7325" s="4">
        <v>43199</v>
      </c>
      <c r="C7325" s="4" t="str">
        <f t="shared" si="342"/>
        <v>April</v>
      </c>
      <c r="D7325" s="4" t="str">
        <f t="shared" si="343"/>
        <v>2018</v>
      </c>
      <c r="E7325" s="8">
        <v>7409</v>
      </c>
      <c r="F7325" t="s">
        <v>106</v>
      </c>
      <c r="G7325" t="s">
        <v>110</v>
      </c>
      <c r="H7325" t="s">
        <v>108</v>
      </c>
      <c r="I7325">
        <v>3</v>
      </c>
      <c r="J7325" t="s">
        <v>4</v>
      </c>
      <c r="K7325" t="e" vm="28">
        <v>#VALUE!</v>
      </c>
      <c r="L7325" t="e" vm="29">
        <v>#VALUE!</v>
      </c>
      <c r="M7325" t="e" vm="3">
        <v>#VALUE!</v>
      </c>
      <c r="N7325" t="s">
        <v>5</v>
      </c>
      <c r="O7325" t="s">
        <v>19</v>
      </c>
      <c r="P7325" t="s">
        <v>19</v>
      </c>
      <c r="Q7325" s="10">
        <v>3</v>
      </c>
      <c r="R7325" s="12">
        <v>11</v>
      </c>
      <c r="S7325" t="str">
        <f t="shared" si="344"/>
        <v>New</v>
      </c>
    </row>
    <row r="7326" spans="1:19" x14ac:dyDescent="0.35">
      <c r="A7326" s="1">
        <v>7337</v>
      </c>
      <c r="B7326" s="4">
        <v>43199</v>
      </c>
      <c r="C7326" s="4" t="str">
        <f t="shared" si="342"/>
        <v>April</v>
      </c>
      <c r="D7326" s="4" t="str">
        <f t="shared" si="343"/>
        <v>2018</v>
      </c>
      <c r="E7326" s="8">
        <v>2649</v>
      </c>
      <c r="F7326" t="s">
        <v>105</v>
      </c>
      <c r="G7326" t="s">
        <v>110</v>
      </c>
      <c r="H7326" t="s">
        <v>108</v>
      </c>
      <c r="I7326">
        <v>3</v>
      </c>
      <c r="J7326" t="s">
        <v>51</v>
      </c>
      <c r="K7326" t="e" vm="29">
        <v>#VALUE!</v>
      </c>
      <c r="L7326" t="e" vm="29">
        <v>#VALUE!</v>
      </c>
      <c r="M7326" t="e" vm="3">
        <v>#VALUE!</v>
      </c>
      <c r="N7326" t="s">
        <v>12</v>
      </c>
      <c r="O7326" t="s">
        <v>22</v>
      </c>
      <c r="P7326" t="s">
        <v>44</v>
      </c>
      <c r="Q7326" s="10">
        <v>3</v>
      </c>
      <c r="R7326" s="12">
        <v>11.31</v>
      </c>
      <c r="S7326" t="str">
        <f t="shared" si="344"/>
        <v>New</v>
      </c>
    </row>
    <row r="7327" spans="1:19" x14ac:dyDescent="0.35">
      <c r="A7327" s="1">
        <v>7338</v>
      </c>
      <c r="B7327" s="4">
        <v>43199</v>
      </c>
      <c r="C7327" s="4" t="str">
        <f t="shared" si="342"/>
        <v>April</v>
      </c>
      <c r="D7327" s="4" t="str">
        <f t="shared" si="343"/>
        <v>2018</v>
      </c>
      <c r="E7327" s="8">
        <v>965</v>
      </c>
      <c r="F7327" t="s">
        <v>105</v>
      </c>
      <c r="G7327" t="s">
        <v>110</v>
      </c>
      <c r="H7327" t="s">
        <v>108</v>
      </c>
      <c r="I7327">
        <v>2</v>
      </c>
      <c r="J7327" t="s">
        <v>38</v>
      </c>
      <c r="K7327" t="e" vm="24">
        <v>#VALUE!</v>
      </c>
      <c r="L7327" t="e" vm="25">
        <v>#VALUE!</v>
      </c>
      <c r="M7327" t="e" vm="3">
        <v>#VALUE!</v>
      </c>
      <c r="N7327" t="s">
        <v>5</v>
      </c>
      <c r="O7327" t="s">
        <v>41</v>
      </c>
      <c r="P7327" t="s">
        <v>42</v>
      </c>
      <c r="Q7327" s="10">
        <v>4</v>
      </c>
      <c r="R7327" s="12">
        <v>18.48</v>
      </c>
      <c r="S7327" t="str">
        <f t="shared" si="344"/>
        <v>Retained</v>
      </c>
    </row>
    <row r="7328" spans="1:19" x14ac:dyDescent="0.35">
      <c r="A7328" s="1">
        <v>7339</v>
      </c>
      <c r="B7328" s="4">
        <v>43199</v>
      </c>
      <c r="C7328" s="4" t="str">
        <f t="shared" si="342"/>
        <v>April</v>
      </c>
      <c r="D7328" s="4" t="str">
        <f t="shared" si="343"/>
        <v>2018</v>
      </c>
      <c r="E7328" s="8">
        <v>3797</v>
      </c>
      <c r="F7328" t="s">
        <v>106</v>
      </c>
      <c r="G7328" t="s">
        <v>110</v>
      </c>
      <c r="H7328" t="s">
        <v>107</v>
      </c>
      <c r="I7328">
        <v>5</v>
      </c>
      <c r="J7328" t="s">
        <v>4</v>
      </c>
      <c r="K7328" t="e" vm="12">
        <v>#VALUE!</v>
      </c>
      <c r="L7328" t="e" vm="2">
        <v>#VALUE!</v>
      </c>
      <c r="M7328" t="e" vm="3">
        <v>#VALUE!</v>
      </c>
      <c r="N7328" t="s">
        <v>5</v>
      </c>
      <c r="O7328" t="s">
        <v>30</v>
      </c>
      <c r="P7328" t="s">
        <v>67</v>
      </c>
      <c r="Q7328" s="10">
        <v>4</v>
      </c>
      <c r="R7328" s="12">
        <v>3.16</v>
      </c>
      <c r="S7328" t="str">
        <f t="shared" si="344"/>
        <v>Retained</v>
      </c>
    </row>
    <row r="7329" spans="1:19" x14ac:dyDescent="0.35">
      <c r="A7329" s="1">
        <v>7340</v>
      </c>
      <c r="B7329" s="4">
        <v>43199</v>
      </c>
      <c r="C7329" s="4" t="str">
        <f t="shared" si="342"/>
        <v>April</v>
      </c>
      <c r="D7329" s="4" t="str">
        <f t="shared" si="343"/>
        <v>2018</v>
      </c>
      <c r="E7329" s="8">
        <v>815</v>
      </c>
      <c r="F7329" t="s">
        <v>105</v>
      </c>
      <c r="G7329" t="s">
        <v>110</v>
      </c>
      <c r="H7329" t="s">
        <v>108</v>
      </c>
      <c r="I7329">
        <v>3</v>
      </c>
      <c r="J7329" t="s">
        <v>37</v>
      </c>
      <c r="K7329" t="e" vm="18">
        <v>#VALUE!</v>
      </c>
      <c r="L7329" t="e" vm="19">
        <v>#VALUE!</v>
      </c>
      <c r="M7329" t="e" vm="3">
        <v>#VALUE!</v>
      </c>
      <c r="N7329" t="s">
        <v>5</v>
      </c>
      <c r="O7329" t="s">
        <v>7</v>
      </c>
      <c r="P7329" t="s">
        <v>27</v>
      </c>
      <c r="Q7329" s="10">
        <v>5</v>
      </c>
      <c r="R7329" s="12">
        <v>8.8800000000000008</v>
      </c>
      <c r="S7329" t="str">
        <f t="shared" si="344"/>
        <v>Retained</v>
      </c>
    </row>
    <row r="7330" spans="1:19" x14ac:dyDescent="0.35">
      <c r="A7330" s="1">
        <v>7341</v>
      </c>
      <c r="B7330" s="4">
        <v>43199</v>
      </c>
      <c r="C7330" s="4" t="str">
        <f t="shared" si="342"/>
        <v>April</v>
      </c>
      <c r="D7330" s="4" t="str">
        <f t="shared" si="343"/>
        <v>2018</v>
      </c>
      <c r="E7330" s="8">
        <v>4284</v>
      </c>
      <c r="F7330" t="s">
        <v>105</v>
      </c>
      <c r="G7330" t="s">
        <v>110</v>
      </c>
      <c r="H7330" t="s">
        <v>107</v>
      </c>
      <c r="I7330">
        <v>4</v>
      </c>
      <c r="J7330" t="s">
        <v>37</v>
      </c>
      <c r="K7330" t="e" vm="18">
        <v>#VALUE!</v>
      </c>
      <c r="L7330" t="e" vm="19">
        <v>#VALUE!</v>
      </c>
      <c r="M7330" t="e" vm="3">
        <v>#VALUE!</v>
      </c>
      <c r="N7330" t="s">
        <v>5</v>
      </c>
      <c r="O7330" t="s">
        <v>45</v>
      </c>
      <c r="P7330" t="s">
        <v>45</v>
      </c>
      <c r="Q7330" s="10">
        <v>3</v>
      </c>
      <c r="R7330" s="12">
        <v>6.08</v>
      </c>
      <c r="S7330" t="str">
        <f t="shared" si="344"/>
        <v>Retained</v>
      </c>
    </row>
    <row r="7331" spans="1:19" x14ac:dyDescent="0.35">
      <c r="A7331" s="1">
        <v>7342</v>
      </c>
      <c r="B7331" s="4">
        <v>43199</v>
      </c>
      <c r="C7331" s="4" t="str">
        <f t="shared" si="342"/>
        <v>April</v>
      </c>
      <c r="D7331" s="4" t="str">
        <f t="shared" si="343"/>
        <v>2018</v>
      </c>
      <c r="E7331" s="8">
        <v>4049</v>
      </c>
      <c r="F7331" t="s">
        <v>105</v>
      </c>
      <c r="G7331" t="s">
        <v>109</v>
      </c>
      <c r="H7331" t="s">
        <v>107</v>
      </c>
      <c r="I7331">
        <v>4</v>
      </c>
      <c r="J7331" t="s">
        <v>38</v>
      </c>
      <c r="K7331" t="e" vm="26">
        <v>#VALUE!</v>
      </c>
      <c r="L7331" t="e" vm="25">
        <v>#VALUE!</v>
      </c>
      <c r="M7331" t="e" vm="3">
        <v>#VALUE!</v>
      </c>
      <c r="N7331" t="s">
        <v>5</v>
      </c>
      <c r="O7331" t="s">
        <v>45</v>
      </c>
      <c r="P7331" t="s">
        <v>45</v>
      </c>
      <c r="Q7331" s="10">
        <v>6</v>
      </c>
      <c r="R7331" s="12">
        <v>8.56</v>
      </c>
      <c r="S7331" t="str">
        <f t="shared" si="344"/>
        <v>Retained</v>
      </c>
    </row>
    <row r="7332" spans="1:19" x14ac:dyDescent="0.35">
      <c r="A7332" s="1">
        <v>7343</v>
      </c>
      <c r="B7332" s="4">
        <v>43199</v>
      </c>
      <c r="C7332" s="4" t="str">
        <f t="shared" si="342"/>
        <v>April</v>
      </c>
      <c r="D7332" s="4" t="str">
        <f t="shared" si="343"/>
        <v>2018</v>
      </c>
      <c r="E7332" s="8">
        <v>10009</v>
      </c>
      <c r="F7332" t="s">
        <v>105</v>
      </c>
      <c r="G7332" t="s">
        <v>109</v>
      </c>
      <c r="H7332" t="s">
        <v>107</v>
      </c>
      <c r="I7332">
        <v>4</v>
      </c>
      <c r="J7332" t="s">
        <v>62</v>
      </c>
      <c r="K7332" t="e" vm="12">
        <v>#VALUE!</v>
      </c>
      <c r="L7332" t="e" vm="2">
        <v>#VALUE!</v>
      </c>
      <c r="M7332" t="e" vm="3">
        <v>#VALUE!</v>
      </c>
      <c r="N7332" t="s">
        <v>5</v>
      </c>
      <c r="O7332" t="s">
        <v>7</v>
      </c>
      <c r="P7332" t="s">
        <v>8</v>
      </c>
      <c r="Q7332" s="10">
        <v>6</v>
      </c>
      <c r="R7332" s="12">
        <v>21.96</v>
      </c>
      <c r="S7332" t="str">
        <f t="shared" si="344"/>
        <v>New</v>
      </c>
    </row>
    <row r="7333" spans="1:19" x14ac:dyDescent="0.35">
      <c r="A7333" s="1">
        <v>7344</v>
      </c>
      <c r="B7333" s="4">
        <v>43199</v>
      </c>
      <c r="C7333" s="4" t="str">
        <f t="shared" si="342"/>
        <v>April</v>
      </c>
      <c r="D7333" s="4" t="str">
        <f t="shared" si="343"/>
        <v>2018</v>
      </c>
      <c r="E7333" s="8">
        <v>4391</v>
      </c>
      <c r="F7333" t="s">
        <v>105</v>
      </c>
      <c r="G7333" t="s">
        <v>110</v>
      </c>
      <c r="H7333" t="s">
        <v>107</v>
      </c>
      <c r="I7333">
        <v>3</v>
      </c>
      <c r="J7333" t="s">
        <v>37</v>
      </c>
      <c r="K7333" t="e" vm="17">
        <v>#VALUE!</v>
      </c>
      <c r="L7333" t="e" vm="5">
        <v>#VALUE!</v>
      </c>
      <c r="M7333" t="e" vm="3">
        <v>#VALUE!</v>
      </c>
      <c r="N7333" t="s">
        <v>5</v>
      </c>
      <c r="O7333" t="s">
        <v>6</v>
      </c>
      <c r="P7333" t="s">
        <v>43</v>
      </c>
      <c r="Q7333" s="10">
        <v>4</v>
      </c>
      <c r="R7333" s="12">
        <v>3.65</v>
      </c>
      <c r="S7333" t="str">
        <f t="shared" si="344"/>
        <v>Retained</v>
      </c>
    </row>
    <row r="7334" spans="1:19" x14ac:dyDescent="0.35">
      <c r="A7334" s="1">
        <v>7345</v>
      </c>
      <c r="B7334" s="4">
        <v>43199</v>
      </c>
      <c r="C7334" s="4" t="str">
        <f t="shared" si="342"/>
        <v>April</v>
      </c>
      <c r="D7334" s="4" t="str">
        <f t="shared" si="343"/>
        <v>2018</v>
      </c>
      <c r="E7334" s="8">
        <v>619</v>
      </c>
      <c r="F7334" t="s">
        <v>106</v>
      </c>
      <c r="G7334" t="s">
        <v>110</v>
      </c>
      <c r="H7334" t="s">
        <v>107</v>
      </c>
      <c r="I7334">
        <v>2</v>
      </c>
      <c r="J7334" t="s">
        <v>38</v>
      </c>
      <c r="K7334" t="e" vm="9">
        <v>#VALUE!</v>
      </c>
      <c r="L7334" t="e" vm="7">
        <v>#VALUE!</v>
      </c>
      <c r="M7334" t="e" vm="3">
        <v>#VALUE!</v>
      </c>
      <c r="N7334" t="s">
        <v>5</v>
      </c>
      <c r="O7334" t="s">
        <v>6</v>
      </c>
      <c r="P7334" t="s">
        <v>43</v>
      </c>
      <c r="Q7334" s="10">
        <v>6</v>
      </c>
      <c r="R7334" s="12">
        <v>24.75</v>
      </c>
      <c r="S7334" t="str">
        <f t="shared" si="344"/>
        <v>Retained</v>
      </c>
    </row>
    <row r="7335" spans="1:19" x14ac:dyDescent="0.35">
      <c r="A7335" s="1">
        <v>7346</v>
      </c>
      <c r="B7335" s="4">
        <v>43199</v>
      </c>
      <c r="C7335" s="4" t="str">
        <f t="shared" si="342"/>
        <v>April</v>
      </c>
      <c r="D7335" s="4" t="str">
        <f t="shared" si="343"/>
        <v>2018</v>
      </c>
      <c r="E7335" s="8">
        <v>5294</v>
      </c>
      <c r="F7335" t="s">
        <v>105</v>
      </c>
      <c r="G7335" t="s">
        <v>109</v>
      </c>
      <c r="H7335" t="s">
        <v>108</v>
      </c>
      <c r="I7335">
        <v>4</v>
      </c>
      <c r="J7335" t="s">
        <v>51</v>
      </c>
      <c r="K7335" t="e" vm="24">
        <v>#VALUE!</v>
      </c>
      <c r="L7335" t="e" vm="25">
        <v>#VALUE!</v>
      </c>
      <c r="M7335" t="e" vm="3">
        <v>#VALUE!</v>
      </c>
      <c r="N7335" t="s">
        <v>5</v>
      </c>
      <c r="O7335" t="s">
        <v>7</v>
      </c>
      <c r="P7335" t="s">
        <v>8</v>
      </c>
      <c r="Q7335" s="10">
        <v>4</v>
      </c>
      <c r="R7335" s="12">
        <v>18.77</v>
      </c>
      <c r="S7335" t="str">
        <f t="shared" si="344"/>
        <v>Retained</v>
      </c>
    </row>
    <row r="7336" spans="1:19" x14ac:dyDescent="0.35">
      <c r="A7336" s="1">
        <v>7347</v>
      </c>
      <c r="B7336" s="4">
        <v>43199</v>
      </c>
      <c r="C7336" s="4" t="str">
        <f t="shared" si="342"/>
        <v>April</v>
      </c>
      <c r="D7336" s="4" t="str">
        <f t="shared" si="343"/>
        <v>2018</v>
      </c>
      <c r="E7336" s="8">
        <v>1615</v>
      </c>
      <c r="F7336" t="s">
        <v>105</v>
      </c>
      <c r="G7336" t="s">
        <v>109</v>
      </c>
      <c r="H7336" t="s">
        <v>108</v>
      </c>
      <c r="I7336">
        <v>4</v>
      </c>
      <c r="J7336" t="s">
        <v>37</v>
      </c>
      <c r="K7336" t="e" vm="13">
        <v>#VALUE!</v>
      </c>
      <c r="L7336" t="e" vm="5">
        <v>#VALUE!</v>
      </c>
      <c r="M7336" t="e" vm="3">
        <v>#VALUE!</v>
      </c>
      <c r="N7336" t="s">
        <v>5</v>
      </c>
      <c r="O7336" t="s">
        <v>6</v>
      </c>
      <c r="P7336" t="s">
        <v>43</v>
      </c>
      <c r="Q7336" s="10">
        <v>4</v>
      </c>
      <c r="R7336" s="12">
        <v>8.18</v>
      </c>
      <c r="S7336" t="str">
        <f t="shared" si="344"/>
        <v>New</v>
      </c>
    </row>
    <row r="7337" spans="1:19" x14ac:dyDescent="0.35">
      <c r="A7337" s="1">
        <v>7348</v>
      </c>
      <c r="B7337" s="4">
        <v>43199</v>
      </c>
      <c r="C7337" s="4" t="str">
        <f t="shared" si="342"/>
        <v>April</v>
      </c>
      <c r="D7337" s="4" t="str">
        <f t="shared" si="343"/>
        <v>2018</v>
      </c>
      <c r="E7337" s="8">
        <v>4495</v>
      </c>
      <c r="F7337" t="s">
        <v>105</v>
      </c>
      <c r="G7337" t="s">
        <v>109</v>
      </c>
      <c r="H7337" t="s">
        <v>107</v>
      </c>
      <c r="I7337">
        <v>5</v>
      </c>
      <c r="J7337" t="s">
        <v>37</v>
      </c>
      <c r="K7337" t="e" vm="20">
        <v>#VALUE!</v>
      </c>
      <c r="L7337" t="e" vm="21">
        <v>#VALUE!</v>
      </c>
      <c r="M7337" t="e" vm="3">
        <v>#VALUE!</v>
      </c>
      <c r="N7337" t="s">
        <v>5</v>
      </c>
      <c r="O7337" t="s">
        <v>15</v>
      </c>
      <c r="P7337" t="s">
        <v>15</v>
      </c>
      <c r="Q7337" s="10">
        <v>3</v>
      </c>
      <c r="R7337" s="12">
        <v>7.64</v>
      </c>
      <c r="S7337" t="str">
        <f t="shared" si="344"/>
        <v>Retained</v>
      </c>
    </row>
    <row r="7338" spans="1:19" x14ac:dyDescent="0.35">
      <c r="A7338" s="1">
        <v>7349</v>
      </c>
      <c r="B7338" s="4">
        <v>43199</v>
      </c>
      <c r="C7338" s="4" t="str">
        <f t="shared" si="342"/>
        <v>April</v>
      </c>
      <c r="D7338" s="4" t="str">
        <f t="shared" si="343"/>
        <v>2018</v>
      </c>
      <c r="E7338" s="8">
        <v>8087</v>
      </c>
      <c r="F7338" t="s">
        <v>105</v>
      </c>
      <c r="G7338" t="s">
        <v>110</v>
      </c>
      <c r="H7338" t="s">
        <v>107</v>
      </c>
      <c r="I7338">
        <v>2</v>
      </c>
      <c r="J7338" t="s">
        <v>51</v>
      </c>
      <c r="K7338" t="e" vm="20">
        <v>#VALUE!</v>
      </c>
      <c r="L7338" t="e" vm="21">
        <v>#VALUE!</v>
      </c>
      <c r="M7338" t="e" vm="3">
        <v>#VALUE!</v>
      </c>
      <c r="N7338" t="s">
        <v>12</v>
      </c>
      <c r="O7338" t="s">
        <v>13</v>
      </c>
      <c r="P7338" t="s">
        <v>14</v>
      </c>
      <c r="Q7338" s="10">
        <v>4</v>
      </c>
      <c r="R7338" s="12">
        <v>2.81</v>
      </c>
      <c r="S7338" t="str">
        <f t="shared" si="344"/>
        <v>Retained</v>
      </c>
    </row>
    <row r="7339" spans="1:19" x14ac:dyDescent="0.35">
      <c r="A7339" s="1">
        <v>7350</v>
      </c>
      <c r="B7339" s="4">
        <v>43199</v>
      </c>
      <c r="C7339" s="4" t="str">
        <f t="shared" si="342"/>
        <v>April</v>
      </c>
      <c r="D7339" s="4" t="str">
        <f t="shared" si="343"/>
        <v>2018</v>
      </c>
      <c r="E7339" s="8">
        <v>1939</v>
      </c>
      <c r="F7339" t="s">
        <v>105</v>
      </c>
      <c r="G7339" t="s">
        <v>110</v>
      </c>
      <c r="H7339" t="s">
        <v>108</v>
      </c>
      <c r="I7339">
        <v>5</v>
      </c>
      <c r="J7339" t="s">
        <v>51</v>
      </c>
      <c r="K7339" t="e" vm="28">
        <v>#VALUE!</v>
      </c>
      <c r="L7339" t="e" vm="29">
        <v>#VALUE!</v>
      </c>
      <c r="M7339" t="e" vm="3">
        <v>#VALUE!</v>
      </c>
      <c r="N7339" t="s">
        <v>5</v>
      </c>
      <c r="O7339" t="s">
        <v>28</v>
      </c>
      <c r="P7339" t="s">
        <v>34</v>
      </c>
      <c r="Q7339" s="10">
        <v>4</v>
      </c>
      <c r="R7339" s="12">
        <v>2.2200000000000002</v>
      </c>
      <c r="S7339" t="str">
        <f t="shared" si="344"/>
        <v>Retained</v>
      </c>
    </row>
    <row r="7340" spans="1:19" x14ac:dyDescent="0.35">
      <c r="A7340" s="1">
        <v>7351</v>
      </c>
      <c r="B7340" s="4">
        <v>43199</v>
      </c>
      <c r="C7340" s="4" t="str">
        <f t="shared" si="342"/>
        <v>April</v>
      </c>
      <c r="D7340" s="4" t="str">
        <f t="shared" si="343"/>
        <v>2018</v>
      </c>
      <c r="E7340" s="8">
        <v>4718</v>
      </c>
      <c r="F7340" t="s">
        <v>106</v>
      </c>
      <c r="G7340" t="s">
        <v>109</v>
      </c>
      <c r="H7340" t="s">
        <v>108</v>
      </c>
      <c r="I7340">
        <v>1</v>
      </c>
      <c r="J7340" t="s">
        <v>37</v>
      </c>
      <c r="K7340" t="e" vm="32">
        <v>#VALUE!</v>
      </c>
      <c r="L7340" t="e" vm="29">
        <v>#VALUE!</v>
      </c>
      <c r="M7340" t="e" vm="3">
        <v>#VALUE!</v>
      </c>
      <c r="N7340" t="s">
        <v>9</v>
      </c>
      <c r="O7340" t="s">
        <v>10</v>
      </c>
      <c r="P7340" t="s">
        <v>16</v>
      </c>
      <c r="Q7340" s="10">
        <v>5</v>
      </c>
      <c r="R7340" s="12">
        <v>20.82</v>
      </c>
      <c r="S7340" t="str">
        <f t="shared" si="344"/>
        <v>New</v>
      </c>
    </row>
    <row r="7341" spans="1:19" x14ac:dyDescent="0.35">
      <c r="A7341" s="1">
        <v>7352</v>
      </c>
      <c r="B7341" s="4">
        <v>43199</v>
      </c>
      <c r="C7341" s="4" t="str">
        <f t="shared" si="342"/>
        <v>April</v>
      </c>
      <c r="D7341" s="4" t="str">
        <f t="shared" si="343"/>
        <v>2018</v>
      </c>
      <c r="E7341" s="8">
        <v>5401</v>
      </c>
      <c r="F7341" t="s">
        <v>105</v>
      </c>
      <c r="G7341" t="s">
        <v>109</v>
      </c>
      <c r="H7341" t="s">
        <v>107</v>
      </c>
      <c r="I7341">
        <v>4</v>
      </c>
      <c r="J7341" t="s">
        <v>37</v>
      </c>
      <c r="K7341" t="e" vm="8">
        <v>#VALUE!</v>
      </c>
      <c r="L7341" t="e" vm="2">
        <v>#VALUE!</v>
      </c>
      <c r="M7341" t="e" vm="3">
        <v>#VALUE!</v>
      </c>
      <c r="N7341" t="s">
        <v>5</v>
      </c>
      <c r="O7341" t="s">
        <v>30</v>
      </c>
      <c r="P7341" t="s">
        <v>32</v>
      </c>
      <c r="Q7341" s="10">
        <v>6</v>
      </c>
      <c r="R7341" s="12">
        <v>27.7</v>
      </c>
      <c r="S7341" t="str">
        <f t="shared" si="344"/>
        <v>New</v>
      </c>
    </row>
    <row r="7342" spans="1:19" x14ac:dyDescent="0.35">
      <c r="A7342" s="1">
        <v>7353</v>
      </c>
      <c r="B7342" s="4">
        <v>43199</v>
      </c>
      <c r="C7342" s="4" t="str">
        <f t="shared" si="342"/>
        <v>April</v>
      </c>
      <c r="D7342" s="4" t="str">
        <f t="shared" si="343"/>
        <v>2018</v>
      </c>
      <c r="E7342" s="8">
        <v>1180</v>
      </c>
      <c r="F7342" t="s">
        <v>106</v>
      </c>
      <c r="G7342" t="s">
        <v>110</v>
      </c>
      <c r="H7342" t="s">
        <v>107</v>
      </c>
      <c r="I7342">
        <v>5</v>
      </c>
      <c r="J7342" t="s">
        <v>51</v>
      </c>
      <c r="K7342" t="e" vm="22">
        <v>#VALUE!</v>
      </c>
      <c r="L7342" t="e" vm="23">
        <v>#VALUE!</v>
      </c>
      <c r="M7342" t="e" vm="3">
        <v>#VALUE!</v>
      </c>
      <c r="N7342" t="s">
        <v>5</v>
      </c>
      <c r="O7342" t="s">
        <v>7</v>
      </c>
      <c r="P7342" t="s">
        <v>27</v>
      </c>
      <c r="Q7342" s="10">
        <v>5</v>
      </c>
      <c r="R7342" s="12">
        <v>7.68</v>
      </c>
      <c r="S7342" t="str">
        <f t="shared" si="344"/>
        <v>New</v>
      </c>
    </row>
    <row r="7343" spans="1:19" x14ac:dyDescent="0.35">
      <c r="A7343" s="1">
        <v>7354</v>
      </c>
      <c r="B7343" s="4">
        <v>43199</v>
      </c>
      <c r="C7343" s="4" t="str">
        <f t="shared" si="342"/>
        <v>April</v>
      </c>
      <c r="D7343" s="4" t="str">
        <f t="shared" si="343"/>
        <v>2018</v>
      </c>
      <c r="E7343" s="8">
        <v>5589</v>
      </c>
      <c r="F7343" t="s">
        <v>106</v>
      </c>
      <c r="G7343" t="s">
        <v>109</v>
      </c>
      <c r="H7343" t="s">
        <v>108</v>
      </c>
      <c r="I7343">
        <v>1</v>
      </c>
      <c r="J7343" t="s">
        <v>37</v>
      </c>
      <c r="K7343" t="e" vm="8">
        <v>#VALUE!</v>
      </c>
      <c r="L7343" t="e" vm="2">
        <v>#VALUE!</v>
      </c>
      <c r="M7343" t="e" vm="3">
        <v>#VALUE!</v>
      </c>
      <c r="N7343" t="s">
        <v>5</v>
      </c>
      <c r="O7343" t="s">
        <v>19</v>
      </c>
      <c r="P7343" t="s">
        <v>19</v>
      </c>
      <c r="Q7343" s="10">
        <v>6</v>
      </c>
      <c r="R7343" s="12">
        <v>9.07</v>
      </c>
      <c r="S7343" t="str">
        <f t="shared" si="344"/>
        <v>New</v>
      </c>
    </row>
    <row r="7344" spans="1:19" x14ac:dyDescent="0.35">
      <c r="A7344" s="1">
        <v>7355</v>
      </c>
      <c r="B7344" s="4">
        <v>43199</v>
      </c>
      <c r="C7344" s="4" t="str">
        <f t="shared" si="342"/>
        <v>April</v>
      </c>
      <c r="D7344" s="4" t="str">
        <f t="shared" si="343"/>
        <v>2018</v>
      </c>
      <c r="E7344" s="8">
        <v>564</v>
      </c>
      <c r="F7344" t="s">
        <v>105</v>
      </c>
      <c r="G7344" t="s">
        <v>110</v>
      </c>
      <c r="H7344" t="s">
        <v>107</v>
      </c>
      <c r="I7344">
        <v>3</v>
      </c>
      <c r="J7344" t="s">
        <v>73</v>
      </c>
      <c r="K7344" t="e" vm="26">
        <v>#VALUE!</v>
      </c>
      <c r="L7344" t="e" vm="25">
        <v>#VALUE!</v>
      </c>
      <c r="M7344" t="e" vm="3">
        <v>#VALUE!</v>
      </c>
      <c r="N7344" t="s">
        <v>5</v>
      </c>
      <c r="O7344" t="s">
        <v>6</v>
      </c>
      <c r="P7344" t="s">
        <v>6</v>
      </c>
      <c r="Q7344" s="10">
        <v>5</v>
      </c>
      <c r="R7344" s="12">
        <v>5.54</v>
      </c>
      <c r="S7344" t="str">
        <f t="shared" si="344"/>
        <v>Retained</v>
      </c>
    </row>
    <row r="7345" spans="1:19" x14ac:dyDescent="0.35">
      <c r="A7345" s="1">
        <v>7356</v>
      </c>
      <c r="B7345" s="4">
        <v>43200</v>
      </c>
      <c r="C7345" s="4" t="str">
        <f t="shared" si="342"/>
        <v>April</v>
      </c>
      <c r="D7345" s="4" t="str">
        <f t="shared" si="343"/>
        <v>2018</v>
      </c>
      <c r="E7345" s="8">
        <v>9129</v>
      </c>
      <c r="F7345" t="s">
        <v>105</v>
      </c>
      <c r="G7345" t="s">
        <v>109</v>
      </c>
      <c r="H7345" t="s">
        <v>107</v>
      </c>
      <c r="I7345">
        <v>0</v>
      </c>
      <c r="J7345" t="s">
        <v>71</v>
      </c>
      <c r="K7345" t="e" vm="15">
        <v>#VALUE!</v>
      </c>
      <c r="L7345" t="e" vm="5">
        <v>#VALUE!</v>
      </c>
      <c r="M7345" t="e" vm="3">
        <v>#VALUE!</v>
      </c>
      <c r="N7345" t="s">
        <v>9</v>
      </c>
      <c r="O7345" t="s">
        <v>10</v>
      </c>
      <c r="P7345" t="s">
        <v>11</v>
      </c>
      <c r="Q7345" s="10">
        <v>5</v>
      </c>
      <c r="R7345" s="12">
        <v>3.65</v>
      </c>
      <c r="S7345" t="str">
        <f t="shared" si="344"/>
        <v>Retained</v>
      </c>
    </row>
    <row r="7346" spans="1:19" x14ac:dyDescent="0.35">
      <c r="A7346" s="1">
        <v>7357</v>
      </c>
      <c r="B7346" s="4">
        <v>43200</v>
      </c>
      <c r="C7346" s="4" t="str">
        <f t="shared" si="342"/>
        <v>April</v>
      </c>
      <c r="D7346" s="4" t="str">
        <f t="shared" si="343"/>
        <v>2018</v>
      </c>
      <c r="E7346" s="8">
        <v>8592</v>
      </c>
      <c r="F7346" t="s">
        <v>105</v>
      </c>
      <c r="G7346" t="s">
        <v>110</v>
      </c>
      <c r="H7346" t="s">
        <v>107</v>
      </c>
      <c r="I7346">
        <v>2</v>
      </c>
      <c r="J7346" t="s">
        <v>38</v>
      </c>
      <c r="K7346" t="e" vm="20">
        <v>#VALUE!</v>
      </c>
      <c r="L7346" t="e" vm="21">
        <v>#VALUE!</v>
      </c>
      <c r="M7346" t="e" vm="3">
        <v>#VALUE!</v>
      </c>
      <c r="N7346" t="s">
        <v>5</v>
      </c>
      <c r="O7346" t="s">
        <v>20</v>
      </c>
      <c r="P7346" t="s">
        <v>21</v>
      </c>
      <c r="Q7346" s="10">
        <v>3</v>
      </c>
      <c r="R7346" s="12">
        <v>5.07</v>
      </c>
      <c r="S7346" t="str">
        <f t="shared" si="344"/>
        <v>Retained</v>
      </c>
    </row>
    <row r="7347" spans="1:19" x14ac:dyDescent="0.35">
      <c r="A7347" s="1">
        <v>7358</v>
      </c>
      <c r="B7347" s="4">
        <v>43200</v>
      </c>
      <c r="C7347" s="4" t="str">
        <f t="shared" si="342"/>
        <v>April</v>
      </c>
      <c r="D7347" s="4" t="str">
        <f t="shared" si="343"/>
        <v>2018</v>
      </c>
      <c r="E7347" s="8">
        <v>1185</v>
      </c>
      <c r="F7347" t="s">
        <v>106</v>
      </c>
      <c r="G7347" t="s">
        <v>110</v>
      </c>
      <c r="H7347" t="s">
        <v>108</v>
      </c>
      <c r="I7347">
        <v>4</v>
      </c>
      <c r="J7347" t="s">
        <v>51</v>
      </c>
      <c r="K7347" t="e" vm="13">
        <v>#VALUE!</v>
      </c>
      <c r="L7347" t="e" vm="5">
        <v>#VALUE!</v>
      </c>
      <c r="M7347" t="e" vm="3">
        <v>#VALUE!</v>
      </c>
      <c r="N7347" t="s">
        <v>5</v>
      </c>
      <c r="O7347" t="s">
        <v>34</v>
      </c>
      <c r="P7347" t="s">
        <v>34</v>
      </c>
      <c r="Q7347" s="10">
        <v>4</v>
      </c>
      <c r="R7347" s="12">
        <v>5.08</v>
      </c>
      <c r="S7347" t="str">
        <f t="shared" si="344"/>
        <v>New</v>
      </c>
    </row>
    <row r="7348" spans="1:19" x14ac:dyDescent="0.35">
      <c r="A7348" s="1">
        <v>7359</v>
      </c>
      <c r="B7348" s="4">
        <v>43200</v>
      </c>
      <c r="C7348" s="4" t="str">
        <f t="shared" si="342"/>
        <v>April</v>
      </c>
      <c r="D7348" s="4" t="str">
        <f t="shared" si="343"/>
        <v>2018</v>
      </c>
      <c r="E7348" s="8">
        <v>7113</v>
      </c>
      <c r="F7348" t="s">
        <v>105</v>
      </c>
      <c r="G7348" t="s">
        <v>109</v>
      </c>
      <c r="H7348" t="s">
        <v>108</v>
      </c>
      <c r="I7348">
        <v>1</v>
      </c>
      <c r="J7348" t="s">
        <v>38</v>
      </c>
      <c r="K7348" t="e" vm="32">
        <v>#VALUE!</v>
      </c>
      <c r="L7348" t="e" vm="29">
        <v>#VALUE!</v>
      </c>
      <c r="M7348" t="e" vm="3">
        <v>#VALUE!</v>
      </c>
      <c r="N7348" t="s">
        <v>12</v>
      </c>
      <c r="O7348" t="s">
        <v>22</v>
      </c>
      <c r="P7348" t="s">
        <v>23</v>
      </c>
      <c r="Q7348" s="10">
        <v>5</v>
      </c>
      <c r="R7348" s="12">
        <v>14.86</v>
      </c>
      <c r="S7348" t="str">
        <f t="shared" si="344"/>
        <v>Retained</v>
      </c>
    </row>
    <row r="7349" spans="1:19" x14ac:dyDescent="0.35">
      <c r="A7349" s="1">
        <v>7360</v>
      </c>
      <c r="B7349" s="4">
        <v>43200</v>
      </c>
      <c r="C7349" s="4" t="str">
        <f t="shared" si="342"/>
        <v>April</v>
      </c>
      <c r="D7349" s="4" t="str">
        <f t="shared" si="343"/>
        <v>2018</v>
      </c>
      <c r="E7349" s="8">
        <v>4071</v>
      </c>
      <c r="F7349" t="s">
        <v>105</v>
      </c>
      <c r="G7349" t="s">
        <v>110</v>
      </c>
      <c r="H7349" t="s">
        <v>107</v>
      </c>
      <c r="I7349">
        <v>5</v>
      </c>
      <c r="J7349" t="s">
        <v>37</v>
      </c>
      <c r="K7349" t="e" vm="29">
        <v>#VALUE!</v>
      </c>
      <c r="L7349" t="e" vm="29">
        <v>#VALUE!</v>
      </c>
      <c r="M7349" t="e" vm="3">
        <v>#VALUE!</v>
      </c>
      <c r="N7349" t="s">
        <v>5</v>
      </c>
      <c r="O7349" t="s">
        <v>28</v>
      </c>
      <c r="P7349" t="s">
        <v>53</v>
      </c>
      <c r="Q7349" s="10">
        <v>5</v>
      </c>
      <c r="R7349" s="12">
        <v>11.26</v>
      </c>
      <c r="S7349" t="str">
        <f t="shared" si="344"/>
        <v>New</v>
      </c>
    </row>
    <row r="7350" spans="1:19" x14ac:dyDescent="0.35">
      <c r="A7350" s="1">
        <v>7361</v>
      </c>
      <c r="B7350" s="4">
        <v>43200</v>
      </c>
      <c r="C7350" s="4" t="str">
        <f t="shared" si="342"/>
        <v>April</v>
      </c>
      <c r="D7350" s="4" t="str">
        <f t="shared" si="343"/>
        <v>2018</v>
      </c>
      <c r="E7350" s="8">
        <v>4878</v>
      </c>
      <c r="F7350" t="s">
        <v>105</v>
      </c>
      <c r="G7350" t="s">
        <v>109</v>
      </c>
      <c r="H7350" t="s">
        <v>108</v>
      </c>
      <c r="I7350">
        <v>2</v>
      </c>
      <c r="J7350" t="s">
        <v>37</v>
      </c>
      <c r="K7350" t="e" vm="30">
        <v>#VALUE!</v>
      </c>
      <c r="L7350" t="e" vm="31">
        <v>#VALUE!</v>
      </c>
      <c r="M7350" t="e" vm="3">
        <v>#VALUE!</v>
      </c>
      <c r="N7350" t="s">
        <v>5</v>
      </c>
      <c r="O7350" t="s">
        <v>6</v>
      </c>
      <c r="P7350" t="s">
        <v>6</v>
      </c>
      <c r="Q7350" s="10">
        <v>3</v>
      </c>
      <c r="R7350" s="12">
        <v>7.48</v>
      </c>
      <c r="S7350" t="str">
        <f t="shared" si="344"/>
        <v>Retained</v>
      </c>
    </row>
    <row r="7351" spans="1:19" x14ac:dyDescent="0.35">
      <c r="A7351" s="1">
        <v>7362</v>
      </c>
      <c r="B7351" s="4">
        <v>43200</v>
      </c>
      <c r="C7351" s="4" t="str">
        <f t="shared" si="342"/>
        <v>April</v>
      </c>
      <c r="D7351" s="4" t="str">
        <f t="shared" si="343"/>
        <v>2018</v>
      </c>
      <c r="E7351" s="8">
        <v>5851</v>
      </c>
      <c r="F7351" t="s">
        <v>105</v>
      </c>
      <c r="G7351" t="s">
        <v>110</v>
      </c>
      <c r="H7351" t="s">
        <v>108</v>
      </c>
      <c r="I7351">
        <v>1</v>
      </c>
      <c r="J7351" t="s">
        <v>37</v>
      </c>
      <c r="K7351" t="e" vm="20">
        <v>#VALUE!</v>
      </c>
      <c r="L7351" t="e" vm="21">
        <v>#VALUE!</v>
      </c>
      <c r="M7351" t="e" vm="3">
        <v>#VALUE!</v>
      </c>
      <c r="N7351" t="s">
        <v>5</v>
      </c>
      <c r="O7351" t="s">
        <v>19</v>
      </c>
      <c r="P7351" t="s">
        <v>19</v>
      </c>
      <c r="Q7351" s="10">
        <v>4</v>
      </c>
      <c r="R7351" s="12">
        <v>21.95</v>
      </c>
      <c r="S7351" t="str">
        <f t="shared" si="344"/>
        <v>Retained</v>
      </c>
    </row>
    <row r="7352" spans="1:19" x14ac:dyDescent="0.35">
      <c r="A7352" s="1">
        <v>7363</v>
      </c>
      <c r="B7352" s="4">
        <v>43200</v>
      </c>
      <c r="C7352" s="4" t="str">
        <f t="shared" si="342"/>
        <v>April</v>
      </c>
      <c r="D7352" s="4" t="str">
        <f t="shared" si="343"/>
        <v>2018</v>
      </c>
      <c r="E7352" s="8">
        <v>9285</v>
      </c>
      <c r="F7352" t="s">
        <v>106</v>
      </c>
      <c r="G7352" t="s">
        <v>110</v>
      </c>
      <c r="H7352" t="s">
        <v>108</v>
      </c>
      <c r="I7352">
        <v>0</v>
      </c>
      <c r="J7352" t="s">
        <v>38</v>
      </c>
      <c r="K7352" t="e" vm="15">
        <v>#VALUE!</v>
      </c>
      <c r="L7352" t="e" vm="5">
        <v>#VALUE!</v>
      </c>
      <c r="M7352" t="e" vm="3">
        <v>#VALUE!</v>
      </c>
      <c r="N7352" t="s">
        <v>5</v>
      </c>
      <c r="O7352" t="s">
        <v>41</v>
      </c>
      <c r="P7352" t="s">
        <v>42</v>
      </c>
      <c r="Q7352" s="10">
        <v>3</v>
      </c>
      <c r="R7352" s="12">
        <v>25.51</v>
      </c>
      <c r="S7352" t="str">
        <f t="shared" si="344"/>
        <v>Retained</v>
      </c>
    </row>
    <row r="7353" spans="1:19" x14ac:dyDescent="0.35">
      <c r="A7353" s="1">
        <v>7364</v>
      </c>
      <c r="B7353" s="4">
        <v>43200</v>
      </c>
      <c r="C7353" s="4" t="str">
        <f t="shared" si="342"/>
        <v>April</v>
      </c>
      <c r="D7353" s="4" t="str">
        <f t="shared" si="343"/>
        <v>2018</v>
      </c>
      <c r="E7353" s="8">
        <v>244</v>
      </c>
      <c r="F7353" t="s">
        <v>105</v>
      </c>
      <c r="G7353" t="s">
        <v>110</v>
      </c>
      <c r="H7353" t="s">
        <v>108</v>
      </c>
      <c r="I7353">
        <v>3</v>
      </c>
      <c r="J7353" t="s">
        <v>4</v>
      </c>
      <c r="K7353" t="e" vm="20">
        <v>#VALUE!</v>
      </c>
      <c r="L7353" t="e" vm="21">
        <v>#VALUE!</v>
      </c>
      <c r="M7353" t="e" vm="3">
        <v>#VALUE!</v>
      </c>
      <c r="N7353" t="s">
        <v>5</v>
      </c>
      <c r="O7353" t="s">
        <v>7</v>
      </c>
      <c r="P7353" t="s">
        <v>55</v>
      </c>
      <c r="Q7353" s="10">
        <v>4</v>
      </c>
      <c r="R7353" s="12">
        <v>15.83</v>
      </c>
      <c r="S7353" t="str">
        <f t="shared" si="344"/>
        <v>New</v>
      </c>
    </row>
    <row r="7354" spans="1:19" x14ac:dyDescent="0.35">
      <c r="A7354" s="1">
        <v>7365</v>
      </c>
      <c r="B7354" s="4">
        <v>43200</v>
      </c>
      <c r="C7354" s="4" t="str">
        <f t="shared" si="342"/>
        <v>April</v>
      </c>
      <c r="D7354" s="4" t="str">
        <f t="shared" si="343"/>
        <v>2018</v>
      </c>
      <c r="E7354" s="8">
        <v>843</v>
      </c>
      <c r="F7354" t="s">
        <v>106</v>
      </c>
      <c r="G7354" t="s">
        <v>109</v>
      </c>
      <c r="H7354" t="s">
        <v>107</v>
      </c>
      <c r="I7354">
        <v>0</v>
      </c>
      <c r="J7354" t="s">
        <v>51</v>
      </c>
      <c r="K7354" t="e" vm="30">
        <v>#VALUE!</v>
      </c>
      <c r="L7354" t="e" vm="31">
        <v>#VALUE!</v>
      </c>
      <c r="M7354" t="e" vm="3">
        <v>#VALUE!</v>
      </c>
      <c r="N7354" t="s">
        <v>5</v>
      </c>
      <c r="O7354" t="s">
        <v>30</v>
      </c>
      <c r="P7354" t="s">
        <v>39</v>
      </c>
      <c r="Q7354" s="10">
        <v>4</v>
      </c>
      <c r="R7354" s="12">
        <v>23.06</v>
      </c>
      <c r="S7354" t="str">
        <f t="shared" si="344"/>
        <v>Retained</v>
      </c>
    </row>
    <row r="7355" spans="1:19" x14ac:dyDescent="0.35">
      <c r="A7355" s="1">
        <v>7366</v>
      </c>
      <c r="B7355" s="4">
        <v>43200</v>
      </c>
      <c r="C7355" s="4" t="str">
        <f t="shared" si="342"/>
        <v>April</v>
      </c>
      <c r="D7355" s="4" t="str">
        <f t="shared" si="343"/>
        <v>2018</v>
      </c>
      <c r="E7355" s="8">
        <v>1571</v>
      </c>
      <c r="F7355" t="s">
        <v>105</v>
      </c>
      <c r="G7355" t="s">
        <v>109</v>
      </c>
      <c r="H7355" t="s">
        <v>107</v>
      </c>
      <c r="I7355">
        <v>0</v>
      </c>
      <c r="J7355" t="s">
        <v>62</v>
      </c>
      <c r="K7355" t="e" vm="26">
        <v>#VALUE!</v>
      </c>
      <c r="L7355" t="e" vm="25">
        <v>#VALUE!</v>
      </c>
      <c r="M7355" t="e" vm="3">
        <v>#VALUE!</v>
      </c>
      <c r="N7355" t="s">
        <v>5</v>
      </c>
      <c r="O7355" t="s">
        <v>28</v>
      </c>
      <c r="P7355" t="s">
        <v>49</v>
      </c>
      <c r="Q7355" s="10">
        <v>2</v>
      </c>
      <c r="R7355" s="12">
        <v>4.22</v>
      </c>
      <c r="S7355" t="str">
        <f t="shared" si="344"/>
        <v>Retained</v>
      </c>
    </row>
    <row r="7356" spans="1:19" x14ac:dyDescent="0.35">
      <c r="A7356" s="1">
        <v>7367</v>
      </c>
      <c r="B7356" s="4">
        <v>43200</v>
      </c>
      <c r="C7356" s="4" t="str">
        <f t="shared" si="342"/>
        <v>April</v>
      </c>
      <c r="D7356" s="4" t="str">
        <f t="shared" si="343"/>
        <v>2018</v>
      </c>
      <c r="E7356" s="8">
        <v>6462</v>
      </c>
      <c r="F7356" t="s">
        <v>106</v>
      </c>
      <c r="G7356" t="s">
        <v>109</v>
      </c>
      <c r="H7356" t="s">
        <v>108</v>
      </c>
      <c r="I7356">
        <v>0</v>
      </c>
      <c r="J7356" t="s">
        <v>38</v>
      </c>
      <c r="K7356" t="e" vm="9">
        <v>#VALUE!</v>
      </c>
      <c r="L7356" t="e" vm="7">
        <v>#VALUE!</v>
      </c>
      <c r="M7356" t="e" vm="3">
        <v>#VALUE!</v>
      </c>
      <c r="N7356" t="s">
        <v>5</v>
      </c>
      <c r="O7356" t="s">
        <v>19</v>
      </c>
      <c r="P7356" t="s">
        <v>19</v>
      </c>
      <c r="Q7356" s="10">
        <v>6</v>
      </c>
      <c r="R7356" s="12">
        <v>14.44</v>
      </c>
      <c r="S7356" t="str">
        <f t="shared" si="344"/>
        <v>Retained</v>
      </c>
    </row>
    <row r="7357" spans="1:19" x14ac:dyDescent="0.35">
      <c r="A7357" s="1">
        <v>7368</v>
      </c>
      <c r="B7357" s="4">
        <v>43200</v>
      </c>
      <c r="C7357" s="4" t="str">
        <f t="shared" si="342"/>
        <v>April</v>
      </c>
      <c r="D7357" s="4" t="str">
        <f t="shared" si="343"/>
        <v>2018</v>
      </c>
      <c r="E7357" s="8">
        <v>7035</v>
      </c>
      <c r="F7357" t="s">
        <v>105</v>
      </c>
      <c r="G7357" t="s">
        <v>110</v>
      </c>
      <c r="H7357" t="s">
        <v>107</v>
      </c>
      <c r="I7357">
        <v>3</v>
      </c>
      <c r="J7357" t="s">
        <v>4</v>
      </c>
      <c r="K7357" t="e" vm="1">
        <v>#VALUE!</v>
      </c>
      <c r="L7357" t="e" vm="2">
        <v>#VALUE!</v>
      </c>
      <c r="M7357" t="e" vm="3">
        <v>#VALUE!</v>
      </c>
      <c r="N7357" t="s">
        <v>12</v>
      </c>
      <c r="O7357" t="s">
        <v>13</v>
      </c>
      <c r="P7357" t="s">
        <v>24</v>
      </c>
      <c r="Q7357" s="10">
        <v>4</v>
      </c>
      <c r="R7357" s="12">
        <v>9.52</v>
      </c>
      <c r="S7357" t="str">
        <f t="shared" si="344"/>
        <v>Retained</v>
      </c>
    </row>
    <row r="7358" spans="1:19" x14ac:dyDescent="0.35">
      <c r="A7358" s="1">
        <v>7369</v>
      </c>
      <c r="B7358" s="4">
        <v>43200</v>
      </c>
      <c r="C7358" s="4" t="str">
        <f t="shared" si="342"/>
        <v>April</v>
      </c>
      <c r="D7358" s="4" t="str">
        <f t="shared" si="343"/>
        <v>2018</v>
      </c>
      <c r="E7358" s="8">
        <v>9182</v>
      </c>
      <c r="F7358" t="s">
        <v>106</v>
      </c>
      <c r="G7358" t="s">
        <v>109</v>
      </c>
      <c r="H7358" t="s">
        <v>108</v>
      </c>
      <c r="I7358">
        <v>2</v>
      </c>
      <c r="J7358" t="s">
        <v>71</v>
      </c>
      <c r="K7358" t="e" vm="1">
        <v>#VALUE!</v>
      </c>
      <c r="L7358" t="e" vm="2">
        <v>#VALUE!</v>
      </c>
      <c r="M7358" t="e" vm="3">
        <v>#VALUE!</v>
      </c>
      <c r="N7358" t="s">
        <v>9</v>
      </c>
      <c r="O7358" t="s">
        <v>59</v>
      </c>
      <c r="P7358" t="s">
        <v>60</v>
      </c>
      <c r="Q7358" s="10">
        <v>5</v>
      </c>
      <c r="R7358" s="12">
        <v>16.57</v>
      </c>
      <c r="S7358" t="str">
        <f t="shared" si="344"/>
        <v>New</v>
      </c>
    </row>
    <row r="7359" spans="1:19" x14ac:dyDescent="0.35">
      <c r="A7359" s="1">
        <v>7370</v>
      </c>
      <c r="B7359" s="4">
        <v>43200</v>
      </c>
      <c r="C7359" s="4" t="str">
        <f t="shared" si="342"/>
        <v>April</v>
      </c>
      <c r="D7359" s="4" t="str">
        <f t="shared" si="343"/>
        <v>2018</v>
      </c>
      <c r="E7359" s="8">
        <v>789</v>
      </c>
      <c r="F7359" t="s">
        <v>105</v>
      </c>
      <c r="G7359" t="s">
        <v>110</v>
      </c>
      <c r="H7359" t="s">
        <v>107</v>
      </c>
      <c r="I7359">
        <v>4</v>
      </c>
      <c r="J7359" t="s">
        <v>4</v>
      </c>
      <c r="K7359" t="e" vm="26">
        <v>#VALUE!</v>
      </c>
      <c r="L7359" t="e" vm="25">
        <v>#VALUE!</v>
      </c>
      <c r="M7359" t="e" vm="3">
        <v>#VALUE!</v>
      </c>
      <c r="N7359" t="s">
        <v>5</v>
      </c>
      <c r="O7359" t="s">
        <v>34</v>
      </c>
      <c r="P7359" t="s">
        <v>34</v>
      </c>
      <c r="Q7359" s="10">
        <v>2</v>
      </c>
      <c r="R7359" s="12">
        <v>6.34</v>
      </c>
      <c r="S7359" t="str">
        <f t="shared" si="344"/>
        <v>Retained</v>
      </c>
    </row>
    <row r="7360" spans="1:19" x14ac:dyDescent="0.35">
      <c r="A7360" s="1">
        <v>7371</v>
      </c>
      <c r="B7360" s="4">
        <v>43200</v>
      </c>
      <c r="C7360" s="4" t="str">
        <f t="shared" si="342"/>
        <v>April</v>
      </c>
      <c r="D7360" s="4" t="str">
        <f t="shared" si="343"/>
        <v>2018</v>
      </c>
      <c r="E7360" s="8">
        <v>1722</v>
      </c>
      <c r="F7360" t="s">
        <v>105</v>
      </c>
      <c r="G7360" t="s">
        <v>109</v>
      </c>
      <c r="H7360" t="s">
        <v>108</v>
      </c>
      <c r="I7360">
        <v>3</v>
      </c>
      <c r="J7360" t="s">
        <v>37</v>
      </c>
      <c r="K7360" t="e" vm="28">
        <v>#VALUE!</v>
      </c>
      <c r="L7360" t="e" vm="29">
        <v>#VALUE!</v>
      </c>
      <c r="M7360" t="e" vm="3">
        <v>#VALUE!</v>
      </c>
      <c r="N7360" t="s">
        <v>5</v>
      </c>
      <c r="O7360" t="s">
        <v>17</v>
      </c>
      <c r="P7360" t="s">
        <v>29</v>
      </c>
      <c r="Q7360" s="10">
        <v>2</v>
      </c>
      <c r="R7360" s="12">
        <v>3.71</v>
      </c>
      <c r="S7360" t="str">
        <f t="shared" si="344"/>
        <v>Retained</v>
      </c>
    </row>
    <row r="7361" spans="1:19" x14ac:dyDescent="0.35">
      <c r="A7361" s="1">
        <v>7372</v>
      </c>
      <c r="B7361" s="4">
        <v>43200</v>
      </c>
      <c r="C7361" s="4" t="str">
        <f t="shared" si="342"/>
        <v>April</v>
      </c>
      <c r="D7361" s="4" t="str">
        <f t="shared" si="343"/>
        <v>2018</v>
      </c>
      <c r="E7361" s="8">
        <v>9953</v>
      </c>
      <c r="F7361" t="s">
        <v>105</v>
      </c>
      <c r="G7361" t="s">
        <v>109</v>
      </c>
      <c r="H7361" t="s">
        <v>108</v>
      </c>
      <c r="I7361">
        <v>1</v>
      </c>
      <c r="J7361" t="s">
        <v>38</v>
      </c>
      <c r="K7361" t="e" vm="30">
        <v>#VALUE!</v>
      </c>
      <c r="L7361" t="e" vm="31">
        <v>#VALUE!</v>
      </c>
      <c r="M7361" t="e" vm="3">
        <v>#VALUE!</v>
      </c>
      <c r="N7361" t="s">
        <v>5</v>
      </c>
      <c r="O7361" t="s">
        <v>28</v>
      </c>
      <c r="P7361" t="s">
        <v>8</v>
      </c>
      <c r="Q7361" s="10">
        <v>4</v>
      </c>
      <c r="R7361" s="12">
        <v>6.64</v>
      </c>
      <c r="S7361" t="str">
        <f t="shared" si="344"/>
        <v>New</v>
      </c>
    </row>
    <row r="7362" spans="1:19" x14ac:dyDescent="0.35">
      <c r="A7362" s="1">
        <v>7373</v>
      </c>
      <c r="B7362" s="4">
        <v>43200</v>
      </c>
      <c r="C7362" s="4" t="str">
        <f t="shared" ref="C7362:C7425" si="345">TEXT(B7362, "MMMM")</f>
        <v>April</v>
      </c>
      <c r="D7362" s="4" t="str">
        <f t="shared" ref="D7362:D7425" si="346">TEXT(B7362, "YYYY")</f>
        <v>2018</v>
      </c>
      <c r="E7362" s="8">
        <v>257</v>
      </c>
      <c r="F7362" t="s">
        <v>105</v>
      </c>
      <c r="G7362" t="s">
        <v>110</v>
      </c>
      <c r="H7362" t="s">
        <v>107</v>
      </c>
      <c r="I7362">
        <v>3</v>
      </c>
      <c r="J7362" t="s">
        <v>37</v>
      </c>
      <c r="K7362" t="e" vm="12">
        <v>#VALUE!</v>
      </c>
      <c r="L7362" t="e" vm="2">
        <v>#VALUE!</v>
      </c>
      <c r="M7362" t="e" vm="3">
        <v>#VALUE!</v>
      </c>
      <c r="N7362" t="s">
        <v>5</v>
      </c>
      <c r="O7362" t="s">
        <v>19</v>
      </c>
      <c r="P7362" t="s">
        <v>19</v>
      </c>
      <c r="Q7362" s="10">
        <v>4</v>
      </c>
      <c r="R7362" s="12">
        <v>22.57</v>
      </c>
      <c r="S7362" t="str">
        <f t="shared" ref="S7362:S7425" si="347">IF(COUNTIFS(E:E, E7362, B:B, "&lt;="&amp;B7362)&gt;1, "Retained", "New")</f>
        <v>New</v>
      </c>
    </row>
    <row r="7363" spans="1:19" x14ac:dyDescent="0.35">
      <c r="A7363" s="1">
        <v>7374</v>
      </c>
      <c r="B7363" s="4">
        <v>43200</v>
      </c>
      <c r="C7363" s="4" t="str">
        <f t="shared" si="345"/>
        <v>April</v>
      </c>
      <c r="D7363" s="4" t="str">
        <f t="shared" si="346"/>
        <v>2018</v>
      </c>
      <c r="E7363" s="8">
        <v>4892</v>
      </c>
      <c r="F7363" t="s">
        <v>106</v>
      </c>
      <c r="G7363" t="s">
        <v>109</v>
      </c>
      <c r="H7363" t="s">
        <v>108</v>
      </c>
      <c r="I7363">
        <v>5</v>
      </c>
      <c r="J7363" t="s">
        <v>37</v>
      </c>
      <c r="K7363" t="e" vm="13">
        <v>#VALUE!</v>
      </c>
      <c r="L7363" t="e" vm="5">
        <v>#VALUE!</v>
      </c>
      <c r="M7363" t="e" vm="3">
        <v>#VALUE!</v>
      </c>
      <c r="N7363" t="s">
        <v>5</v>
      </c>
      <c r="O7363" t="s">
        <v>41</v>
      </c>
      <c r="P7363" t="s">
        <v>42</v>
      </c>
      <c r="Q7363" s="10">
        <v>3</v>
      </c>
      <c r="R7363" s="12">
        <v>14.36</v>
      </c>
      <c r="S7363" t="str">
        <f t="shared" si="347"/>
        <v>Retained</v>
      </c>
    </row>
    <row r="7364" spans="1:19" x14ac:dyDescent="0.35">
      <c r="A7364" s="1">
        <v>7375</v>
      </c>
      <c r="B7364" s="4">
        <v>43200</v>
      </c>
      <c r="C7364" s="4" t="str">
        <f t="shared" si="345"/>
        <v>April</v>
      </c>
      <c r="D7364" s="4" t="str">
        <f t="shared" si="346"/>
        <v>2018</v>
      </c>
      <c r="E7364" s="8">
        <v>8760</v>
      </c>
      <c r="F7364" t="s">
        <v>105</v>
      </c>
      <c r="G7364" t="s">
        <v>109</v>
      </c>
      <c r="H7364" t="s">
        <v>108</v>
      </c>
      <c r="I7364">
        <v>4</v>
      </c>
      <c r="J7364" t="s">
        <v>73</v>
      </c>
      <c r="K7364" t="e" vm="12">
        <v>#VALUE!</v>
      </c>
      <c r="L7364" t="e" vm="2">
        <v>#VALUE!</v>
      </c>
      <c r="M7364" t="e" vm="3">
        <v>#VALUE!</v>
      </c>
      <c r="N7364" t="s">
        <v>5</v>
      </c>
      <c r="O7364" t="s">
        <v>45</v>
      </c>
      <c r="P7364" t="s">
        <v>45</v>
      </c>
      <c r="Q7364" s="10">
        <v>4</v>
      </c>
      <c r="R7364" s="12">
        <v>1.95</v>
      </c>
      <c r="S7364" t="str">
        <f t="shared" si="347"/>
        <v>Retained</v>
      </c>
    </row>
    <row r="7365" spans="1:19" x14ac:dyDescent="0.35">
      <c r="A7365" s="1">
        <v>7376</v>
      </c>
      <c r="B7365" s="4">
        <v>43200</v>
      </c>
      <c r="C7365" s="4" t="str">
        <f t="shared" si="345"/>
        <v>April</v>
      </c>
      <c r="D7365" s="4" t="str">
        <f t="shared" si="346"/>
        <v>2018</v>
      </c>
      <c r="E7365" s="8">
        <v>6714</v>
      </c>
      <c r="F7365" t="s">
        <v>105</v>
      </c>
      <c r="G7365" t="s">
        <v>109</v>
      </c>
      <c r="H7365" t="s">
        <v>108</v>
      </c>
      <c r="I7365">
        <v>3</v>
      </c>
      <c r="J7365" t="s">
        <v>4</v>
      </c>
      <c r="K7365" t="e" vm="29">
        <v>#VALUE!</v>
      </c>
      <c r="L7365" t="e" vm="29">
        <v>#VALUE!</v>
      </c>
      <c r="M7365" t="e" vm="3">
        <v>#VALUE!</v>
      </c>
      <c r="N7365" t="s">
        <v>5</v>
      </c>
      <c r="O7365" t="s">
        <v>29</v>
      </c>
      <c r="P7365" t="s">
        <v>29</v>
      </c>
      <c r="Q7365" s="10">
        <v>4</v>
      </c>
      <c r="R7365" s="12">
        <v>22.97</v>
      </c>
      <c r="S7365" t="str">
        <f t="shared" si="347"/>
        <v>Retained</v>
      </c>
    </row>
    <row r="7366" spans="1:19" x14ac:dyDescent="0.35">
      <c r="A7366" s="1">
        <v>7377</v>
      </c>
      <c r="B7366" s="4">
        <v>43200</v>
      </c>
      <c r="C7366" s="4" t="str">
        <f t="shared" si="345"/>
        <v>April</v>
      </c>
      <c r="D7366" s="4" t="str">
        <f t="shared" si="346"/>
        <v>2018</v>
      </c>
      <c r="E7366" s="8">
        <v>4676</v>
      </c>
      <c r="F7366" t="s">
        <v>105</v>
      </c>
      <c r="G7366" t="s">
        <v>110</v>
      </c>
      <c r="H7366" t="s">
        <v>107</v>
      </c>
      <c r="I7366">
        <v>0</v>
      </c>
      <c r="J7366" t="s">
        <v>37</v>
      </c>
      <c r="K7366" t="e" vm="17">
        <v>#VALUE!</v>
      </c>
      <c r="L7366" t="e" vm="5">
        <v>#VALUE!</v>
      </c>
      <c r="M7366" t="e" vm="3">
        <v>#VALUE!</v>
      </c>
      <c r="N7366" t="s">
        <v>5</v>
      </c>
      <c r="O7366" t="s">
        <v>41</v>
      </c>
      <c r="P7366" t="s">
        <v>42</v>
      </c>
      <c r="Q7366" s="10">
        <v>3</v>
      </c>
      <c r="R7366" s="12">
        <v>20.52</v>
      </c>
      <c r="S7366" t="str">
        <f t="shared" si="347"/>
        <v>Retained</v>
      </c>
    </row>
    <row r="7367" spans="1:19" x14ac:dyDescent="0.35">
      <c r="A7367" s="1">
        <v>7378</v>
      </c>
      <c r="B7367" s="4">
        <v>43200</v>
      </c>
      <c r="C7367" s="4" t="str">
        <f t="shared" si="345"/>
        <v>April</v>
      </c>
      <c r="D7367" s="4" t="str">
        <f t="shared" si="346"/>
        <v>2018</v>
      </c>
      <c r="E7367" s="8">
        <v>1871</v>
      </c>
      <c r="F7367" t="s">
        <v>105</v>
      </c>
      <c r="G7367" t="s">
        <v>110</v>
      </c>
      <c r="H7367" t="s">
        <v>108</v>
      </c>
      <c r="I7367">
        <v>0</v>
      </c>
      <c r="J7367" t="s">
        <v>37</v>
      </c>
      <c r="K7367" t="e" vm="26">
        <v>#VALUE!</v>
      </c>
      <c r="L7367" t="e" vm="25">
        <v>#VALUE!</v>
      </c>
      <c r="M7367" t="e" vm="3">
        <v>#VALUE!</v>
      </c>
      <c r="N7367" t="s">
        <v>5</v>
      </c>
      <c r="O7367" t="s">
        <v>45</v>
      </c>
      <c r="P7367" t="s">
        <v>45</v>
      </c>
      <c r="Q7367" s="10">
        <v>5</v>
      </c>
      <c r="R7367" s="12">
        <v>9.93</v>
      </c>
      <c r="S7367" t="str">
        <f t="shared" si="347"/>
        <v>Retained</v>
      </c>
    </row>
    <row r="7368" spans="1:19" x14ac:dyDescent="0.35">
      <c r="A7368" s="1">
        <v>7379</v>
      </c>
      <c r="B7368" s="4">
        <v>43200</v>
      </c>
      <c r="C7368" s="4" t="str">
        <f t="shared" si="345"/>
        <v>April</v>
      </c>
      <c r="D7368" s="4" t="str">
        <f t="shared" si="346"/>
        <v>2018</v>
      </c>
      <c r="E7368" s="8">
        <v>2298</v>
      </c>
      <c r="F7368" t="s">
        <v>105</v>
      </c>
      <c r="G7368" t="s">
        <v>109</v>
      </c>
      <c r="H7368" t="s">
        <v>107</v>
      </c>
      <c r="I7368">
        <v>4</v>
      </c>
      <c r="J7368" t="s">
        <v>73</v>
      </c>
      <c r="K7368" t="e" vm="4">
        <v>#VALUE!</v>
      </c>
      <c r="L7368" t="e" vm="5">
        <v>#VALUE!</v>
      </c>
      <c r="M7368" t="e" vm="3">
        <v>#VALUE!</v>
      </c>
      <c r="N7368" t="s">
        <v>5</v>
      </c>
      <c r="O7368" t="s">
        <v>41</v>
      </c>
      <c r="P7368" t="s">
        <v>42</v>
      </c>
      <c r="Q7368" s="10">
        <v>6</v>
      </c>
      <c r="R7368" s="12">
        <v>3.31</v>
      </c>
      <c r="S7368" t="str">
        <f t="shared" si="347"/>
        <v>Retained</v>
      </c>
    </row>
    <row r="7369" spans="1:19" x14ac:dyDescent="0.35">
      <c r="A7369" s="1">
        <v>7380</v>
      </c>
      <c r="B7369" s="4">
        <v>43200</v>
      </c>
      <c r="C7369" s="4" t="str">
        <f t="shared" si="345"/>
        <v>April</v>
      </c>
      <c r="D7369" s="4" t="str">
        <f t="shared" si="346"/>
        <v>2018</v>
      </c>
      <c r="E7369" s="8">
        <v>1468</v>
      </c>
      <c r="F7369" t="s">
        <v>106</v>
      </c>
      <c r="G7369" t="s">
        <v>109</v>
      </c>
      <c r="H7369" t="s">
        <v>108</v>
      </c>
      <c r="I7369">
        <v>2</v>
      </c>
      <c r="J7369" t="s">
        <v>37</v>
      </c>
      <c r="K7369" t="e" vm="9">
        <v>#VALUE!</v>
      </c>
      <c r="L7369" t="e" vm="7">
        <v>#VALUE!</v>
      </c>
      <c r="M7369" t="e" vm="3">
        <v>#VALUE!</v>
      </c>
      <c r="N7369" t="s">
        <v>5</v>
      </c>
      <c r="O7369" t="s">
        <v>6</v>
      </c>
      <c r="P7369" t="s">
        <v>43</v>
      </c>
      <c r="Q7369" s="10">
        <v>4</v>
      </c>
      <c r="R7369" s="12">
        <v>11.5</v>
      </c>
      <c r="S7369" t="str">
        <f t="shared" si="347"/>
        <v>Retained</v>
      </c>
    </row>
    <row r="7370" spans="1:19" x14ac:dyDescent="0.35">
      <c r="A7370" s="1">
        <v>7381</v>
      </c>
      <c r="B7370" s="4">
        <v>43200</v>
      </c>
      <c r="C7370" s="4" t="str">
        <f t="shared" si="345"/>
        <v>April</v>
      </c>
      <c r="D7370" s="4" t="str">
        <f t="shared" si="346"/>
        <v>2018</v>
      </c>
      <c r="E7370" s="8">
        <v>2234</v>
      </c>
      <c r="F7370" t="s">
        <v>106</v>
      </c>
      <c r="G7370" t="s">
        <v>109</v>
      </c>
      <c r="H7370" t="s">
        <v>107</v>
      </c>
      <c r="I7370">
        <v>1</v>
      </c>
      <c r="J7370" t="s">
        <v>37</v>
      </c>
      <c r="K7370" t="e" vm="9">
        <v>#VALUE!</v>
      </c>
      <c r="L7370" t="e" vm="7">
        <v>#VALUE!</v>
      </c>
      <c r="M7370" t="e" vm="3">
        <v>#VALUE!</v>
      </c>
      <c r="N7370" t="s">
        <v>12</v>
      </c>
      <c r="O7370" t="s">
        <v>13</v>
      </c>
      <c r="P7370" t="s">
        <v>14</v>
      </c>
      <c r="Q7370" s="10">
        <v>3</v>
      </c>
      <c r="R7370" s="12">
        <v>7.25</v>
      </c>
      <c r="S7370" t="str">
        <f t="shared" si="347"/>
        <v>Retained</v>
      </c>
    </row>
    <row r="7371" spans="1:19" x14ac:dyDescent="0.35">
      <c r="A7371" s="1">
        <v>7382</v>
      </c>
      <c r="B7371" s="4">
        <v>43200</v>
      </c>
      <c r="C7371" s="4" t="str">
        <f t="shared" si="345"/>
        <v>April</v>
      </c>
      <c r="D7371" s="4" t="str">
        <f t="shared" si="346"/>
        <v>2018</v>
      </c>
      <c r="E7371" s="8">
        <v>9644</v>
      </c>
      <c r="F7371" t="s">
        <v>105</v>
      </c>
      <c r="G7371" t="s">
        <v>110</v>
      </c>
      <c r="H7371" t="s">
        <v>107</v>
      </c>
      <c r="I7371">
        <v>2</v>
      </c>
      <c r="J7371" t="s">
        <v>51</v>
      </c>
      <c r="K7371" t="e" vm="26">
        <v>#VALUE!</v>
      </c>
      <c r="L7371" t="e" vm="25">
        <v>#VALUE!</v>
      </c>
      <c r="M7371" t="e" vm="3">
        <v>#VALUE!</v>
      </c>
      <c r="N7371" t="s">
        <v>5</v>
      </c>
      <c r="O7371" t="s">
        <v>6</v>
      </c>
      <c r="P7371" t="s">
        <v>6</v>
      </c>
      <c r="Q7371" s="10">
        <v>5</v>
      </c>
      <c r="R7371" s="12">
        <v>8.01</v>
      </c>
      <c r="S7371" t="str">
        <f t="shared" si="347"/>
        <v>Retained</v>
      </c>
    </row>
    <row r="7372" spans="1:19" x14ac:dyDescent="0.35">
      <c r="A7372" s="1">
        <v>7383</v>
      </c>
      <c r="B7372" s="4">
        <v>43200</v>
      </c>
      <c r="C7372" s="4" t="str">
        <f t="shared" si="345"/>
        <v>April</v>
      </c>
      <c r="D7372" s="4" t="str">
        <f t="shared" si="346"/>
        <v>2018</v>
      </c>
      <c r="E7372" s="8">
        <v>3601</v>
      </c>
      <c r="F7372" t="s">
        <v>105</v>
      </c>
      <c r="G7372" t="s">
        <v>110</v>
      </c>
      <c r="H7372" t="s">
        <v>107</v>
      </c>
      <c r="I7372">
        <v>2</v>
      </c>
      <c r="J7372" t="s">
        <v>37</v>
      </c>
      <c r="K7372" t="e" vm="18">
        <v>#VALUE!</v>
      </c>
      <c r="L7372" t="e" vm="19">
        <v>#VALUE!</v>
      </c>
      <c r="M7372" t="e" vm="3">
        <v>#VALUE!</v>
      </c>
      <c r="N7372" t="s">
        <v>12</v>
      </c>
      <c r="O7372" t="s">
        <v>54</v>
      </c>
      <c r="P7372" t="s">
        <v>55</v>
      </c>
      <c r="Q7372" s="10">
        <v>2</v>
      </c>
      <c r="R7372" s="12">
        <v>4.1100000000000003</v>
      </c>
      <c r="S7372" t="str">
        <f t="shared" si="347"/>
        <v>Retained</v>
      </c>
    </row>
    <row r="7373" spans="1:19" x14ac:dyDescent="0.35">
      <c r="A7373" s="1">
        <v>7384</v>
      </c>
      <c r="B7373" s="4">
        <v>43200</v>
      </c>
      <c r="C7373" s="4" t="str">
        <f t="shared" si="345"/>
        <v>April</v>
      </c>
      <c r="D7373" s="4" t="str">
        <f t="shared" si="346"/>
        <v>2018</v>
      </c>
      <c r="E7373" s="8">
        <v>4235</v>
      </c>
      <c r="F7373" t="s">
        <v>106</v>
      </c>
      <c r="G7373" t="s">
        <v>109</v>
      </c>
      <c r="H7373" t="s">
        <v>107</v>
      </c>
      <c r="I7373">
        <v>0</v>
      </c>
      <c r="J7373" t="s">
        <v>4</v>
      </c>
      <c r="K7373" t="e" vm="18">
        <v>#VALUE!</v>
      </c>
      <c r="L7373" t="e" vm="19">
        <v>#VALUE!</v>
      </c>
      <c r="M7373" t="e" vm="3">
        <v>#VALUE!</v>
      </c>
      <c r="N7373" t="s">
        <v>5</v>
      </c>
      <c r="O7373" t="s">
        <v>15</v>
      </c>
      <c r="P7373" t="s">
        <v>15</v>
      </c>
      <c r="Q7373" s="10">
        <v>2</v>
      </c>
      <c r="R7373" s="12">
        <v>5.15</v>
      </c>
      <c r="S7373" t="str">
        <f t="shared" si="347"/>
        <v>Retained</v>
      </c>
    </row>
    <row r="7374" spans="1:19" x14ac:dyDescent="0.35">
      <c r="A7374" s="1">
        <v>7385</v>
      </c>
      <c r="B7374" s="4">
        <v>43200</v>
      </c>
      <c r="C7374" s="4" t="str">
        <f t="shared" si="345"/>
        <v>April</v>
      </c>
      <c r="D7374" s="4" t="str">
        <f t="shared" si="346"/>
        <v>2018</v>
      </c>
      <c r="E7374" s="8">
        <v>5350</v>
      </c>
      <c r="F7374" t="s">
        <v>106</v>
      </c>
      <c r="G7374" t="s">
        <v>109</v>
      </c>
      <c r="H7374" t="s">
        <v>107</v>
      </c>
      <c r="I7374">
        <v>2</v>
      </c>
      <c r="J7374" t="s">
        <v>4</v>
      </c>
      <c r="K7374" t="e" vm="16">
        <v>#VALUE!</v>
      </c>
      <c r="L7374" t="e" vm="5">
        <v>#VALUE!</v>
      </c>
      <c r="M7374" t="e" vm="3">
        <v>#VALUE!</v>
      </c>
      <c r="N7374" t="s">
        <v>5</v>
      </c>
      <c r="O7374" t="s">
        <v>45</v>
      </c>
      <c r="P7374" t="s">
        <v>45</v>
      </c>
      <c r="Q7374" s="10">
        <v>4</v>
      </c>
      <c r="R7374" s="12">
        <v>1.2</v>
      </c>
      <c r="S7374" t="str">
        <f t="shared" si="347"/>
        <v>New</v>
      </c>
    </row>
    <row r="7375" spans="1:19" x14ac:dyDescent="0.35">
      <c r="A7375" s="1">
        <v>7386</v>
      </c>
      <c r="B7375" s="4">
        <v>43200</v>
      </c>
      <c r="C7375" s="4" t="str">
        <f t="shared" si="345"/>
        <v>April</v>
      </c>
      <c r="D7375" s="4" t="str">
        <f t="shared" si="346"/>
        <v>2018</v>
      </c>
      <c r="E7375" s="8">
        <v>2885</v>
      </c>
      <c r="F7375" t="s">
        <v>105</v>
      </c>
      <c r="G7375" t="s">
        <v>109</v>
      </c>
      <c r="H7375" t="s">
        <v>107</v>
      </c>
      <c r="I7375">
        <v>3</v>
      </c>
      <c r="J7375" t="s">
        <v>72</v>
      </c>
      <c r="K7375" t="e" vm="12">
        <v>#VALUE!</v>
      </c>
      <c r="L7375" t="e" vm="2">
        <v>#VALUE!</v>
      </c>
      <c r="M7375" t="e" vm="3">
        <v>#VALUE!</v>
      </c>
      <c r="N7375" t="s">
        <v>5</v>
      </c>
      <c r="O7375" t="s">
        <v>28</v>
      </c>
      <c r="P7375" t="s">
        <v>34</v>
      </c>
      <c r="Q7375" s="10">
        <v>3</v>
      </c>
      <c r="R7375" s="12">
        <v>7.94</v>
      </c>
      <c r="S7375" t="str">
        <f t="shared" si="347"/>
        <v>New</v>
      </c>
    </row>
    <row r="7376" spans="1:19" x14ac:dyDescent="0.35">
      <c r="A7376" s="1">
        <v>7387</v>
      </c>
      <c r="B7376" s="4">
        <v>43200</v>
      </c>
      <c r="C7376" s="4" t="str">
        <f t="shared" si="345"/>
        <v>April</v>
      </c>
      <c r="D7376" s="4" t="str">
        <f t="shared" si="346"/>
        <v>2018</v>
      </c>
      <c r="E7376" s="8">
        <v>8691</v>
      </c>
      <c r="F7376" t="s">
        <v>106</v>
      </c>
      <c r="G7376" t="s">
        <v>109</v>
      </c>
      <c r="H7376" t="s">
        <v>107</v>
      </c>
      <c r="I7376">
        <v>3</v>
      </c>
      <c r="J7376" t="s">
        <v>37</v>
      </c>
      <c r="K7376" t="e" vm="24">
        <v>#VALUE!</v>
      </c>
      <c r="L7376" t="e" vm="25">
        <v>#VALUE!</v>
      </c>
      <c r="M7376" t="e" vm="3">
        <v>#VALUE!</v>
      </c>
      <c r="N7376" t="s">
        <v>5</v>
      </c>
      <c r="O7376" t="s">
        <v>7</v>
      </c>
      <c r="P7376" t="s">
        <v>8</v>
      </c>
      <c r="Q7376" s="10">
        <v>4</v>
      </c>
      <c r="R7376" s="12">
        <v>10.18</v>
      </c>
      <c r="S7376" t="str">
        <f t="shared" si="347"/>
        <v>New</v>
      </c>
    </row>
    <row r="7377" spans="1:19" x14ac:dyDescent="0.35">
      <c r="A7377" s="1">
        <v>7388</v>
      </c>
      <c r="B7377" s="4">
        <v>43200</v>
      </c>
      <c r="C7377" s="4" t="str">
        <f t="shared" si="345"/>
        <v>April</v>
      </c>
      <c r="D7377" s="4" t="str">
        <f t="shared" si="346"/>
        <v>2018</v>
      </c>
      <c r="E7377" s="8">
        <v>704</v>
      </c>
      <c r="F7377" t="s">
        <v>106</v>
      </c>
      <c r="G7377" t="s">
        <v>110</v>
      </c>
      <c r="H7377" t="s">
        <v>108</v>
      </c>
      <c r="I7377">
        <v>1</v>
      </c>
      <c r="J7377" t="s">
        <v>51</v>
      </c>
      <c r="K7377" t="e" vm="30">
        <v>#VALUE!</v>
      </c>
      <c r="L7377" t="e" vm="31">
        <v>#VALUE!</v>
      </c>
      <c r="M7377" t="e" vm="3">
        <v>#VALUE!</v>
      </c>
      <c r="N7377" t="s">
        <v>5</v>
      </c>
      <c r="O7377" t="s">
        <v>28</v>
      </c>
      <c r="P7377" t="s">
        <v>8</v>
      </c>
      <c r="Q7377" s="10">
        <v>5</v>
      </c>
      <c r="R7377" s="12">
        <v>17.34</v>
      </c>
      <c r="S7377" t="str">
        <f t="shared" si="347"/>
        <v>Retained</v>
      </c>
    </row>
    <row r="7378" spans="1:19" x14ac:dyDescent="0.35">
      <c r="A7378" s="1">
        <v>7389</v>
      </c>
      <c r="B7378" s="4">
        <v>43200</v>
      </c>
      <c r="C7378" s="4" t="str">
        <f t="shared" si="345"/>
        <v>April</v>
      </c>
      <c r="D7378" s="4" t="str">
        <f t="shared" si="346"/>
        <v>2018</v>
      </c>
      <c r="E7378" s="8">
        <v>564</v>
      </c>
      <c r="F7378" t="s">
        <v>105</v>
      </c>
      <c r="G7378" t="s">
        <v>110</v>
      </c>
      <c r="H7378" t="s">
        <v>107</v>
      </c>
      <c r="I7378">
        <v>3</v>
      </c>
      <c r="J7378" t="s">
        <v>73</v>
      </c>
      <c r="K7378" t="e" vm="26">
        <v>#VALUE!</v>
      </c>
      <c r="L7378" t="e" vm="25">
        <v>#VALUE!</v>
      </c>
      <c r="M7378" t="e" vm="3">
        <v>#VALUE!</v>
      </c>
      <c r="N7378" t="s">
        <v>5</v>
      </c>
      <c r="O7378" t="s">
        <v>28</v>
      </c>
      <c r="P7378" t="s">
        <v>8</v>
      </c>
      <c r="Q7378" s="10">
        <v>4</v>
      </c>
      <c r="R7378" s="12">
        <v>13.36</v>
      </c>
      <c r="S7378" t="str">
        <f t="shared" si="347"/>
        <v>Retained</v>
      </c>
    </row>
    <row r="7379" spans="1:19" x14ac:dyDescent="0.35">
      <c r="A7379" s="1">
        <v>7390</v>
      </c>
      <c r="B7379" s="4">
        <v>43200</v>
      </c>
      <c r="C7379" s="4" t="str">
        <f t="shared" si="345"/>
        <v>April</v>
      </c>
      <c r="D7379" s="4" t="str">
        <f t="shared" si="346"/>
        <v>2018</v>
      </c>
      <c r="E7379" s="8">
        <v>8482</v>
      </c>
      <c r="F7379" t="s">
        <v>105</v>
      </c>
      <c r="G7379" t="s">
        <v>109</v>
      </c>
      <c r="H7379" t="s">
        <v>108</v>
      </c>
      <c r="I7379">
        <v>1</v>
      </c>
      <c r="J7379" t="s">
        <v>51</v>
      </c>
      <c r="K7379" t="e" vm="6">
        <v>#VALUE!</v>
      </c>
      <c r="L7379" t="e" vm="7">
        <v>#VALUE!</v>
      </c>
      <c r="M7379" t="e" vm="3">
        <v>#VALUE!</v>
      </c>
      <c r="N7379" t="s">
        <v>5</v>
      </c>
      <c r="O7379" t="s">
        <v>30</v>
      </c>
      <c r="P7379" t="s">
        <v>39</v>
      </c>
      <c r="Q7379" s="10">
        <v>3</v>
      </c>
      <c r="R7379" s="12">
        <v>14.28</v>
      </c>
      <c r="S7379" t="str">
        <f t="shared" si="347"/>
        <v>New</v>
      </c>
    </row>
    <row r="7380" spans="1:19" x14ac:dyDescent="0.35">
      <c r="A7380" s="1">
        <v>7391</v>
      </c>
      <c r="B7380" s="4">
        <v>43201</v>
      </c>
      <c r="C7380" s="4" t="str">
        <f t="shared" si="345"/>
        <v>April</v>
      </c>
      <c r="D7380" s="4" t="str">
        <f t="shared" si="346"/>
        <v>2018</v>
      </c>
      <c r="E7380" s="8">
        <v>5081</v>
      </c>
      <c r="F7380" t="s">
        <v>105</v>
      </c>
      <c r="G7380" t="s">
        <v>109</v>
      </c>
      <c r="H7380" t="s">
        <v>107</v>
      </c>
      <c r="I7380">
        <v>3</v>
      </c>
      <c r="J7380" t="s">
        <v>38</v>
      </c>
      <c r="K7380" t="e" vm="32">
        <v>#VALUE!</v>
      </c>
      <c r="L7380" t="e" vm="29">
        <v>#VALUE!</v>
      </c>
      <c r="M7380" t="e" vm="3">
        <v>#VALUE!</v>
      </c>
      <c r="N7380" t="s">
        <v>5</v>
      </c>
      <c r="O7380" t="s">
        <v>45</v>
      </c>
      <c r="P7380" t="s">
        <v>45</v>
      </c>
      <c r="Q7380" s="10">
        <v>4</v>
      </c>
      <c r="R7380" s="12">
        <v>6.52</v>
      </c>
      <c r="S7380" t="str">
        <f t="shared" si="347"/>
        <v>New</v>
      </c>
    </row>
    <row r="7381" spans="1:19" x14ac:dyDescent="0.35">
      <c r="A7381" s="1">
        <v>7392</v>
      </c>
      <c r="B7381" s="4">
        <v>43201</v>
      </c>
      <c r="C7381" s="4" t="str">
        <f t="shared" si="345"/>
        <v>April</v>
      </c>
      <c r="D7381" s="4" t="str">
        <f t="shared" si="346"/>
        <v>2018</v>
      </c>
      <c r="E7381" s="8">
        <v>7307</v>
      </c>
      <c r="F7381" t="s">
        <v>106</v>
      </c>
      <c r="G7381" t="s">
        <v>110</v>
      </c>
      <c r="H7381" t="s">
        <v>107</v>
      </c>
      <c r="I7381">
        <v>1</v>
      </c>
      <c r="J7381" t="s">
        <v>71</v>
      </c>
      <c r="K7381" t="e" vm="29">
        <v>#VALUE!</v>
      </c>
      <c r="L7381" t="e" vm="29">
        <v>#VALUE!</v>
      </c>
      <c r="M7381" t="e" vm="3">
        <v>#VALUE!</v>
      </c>
      <c r="N7381" t="s">
        <v>5</v>
      </c>
      <c r="O7381" t="s">
        <v>45</v>
      </c>
      <c r="P7381" t="s">
        <v>45</v>
      </c>
      <c r="Q7381" s="10">
        <v>5</v>
      </c>
      <c r="R7381" s="12">
        <v>9.57</v>
      </c>
      <c r="S7381" t="str">
        <f t="shared" si="347"/>
        <v>Retained</v>
      </c>
    </row>
    <row r="7382" spans="1:19" x14ac:dyDescent="0.35">
      <c r="A7382" s="1">
        <v>7393</v>
      </c>
      <c r="B7382" s="4">
        <v>43201</v>
      </c>
      <c r="C7382" s="4" t="str">
        <f t="shared" si="345"/>
        <v>April</v>
      </c>
      <c r="D7382" s="4" t="str">
        <f t="shared" si="346"/>
        <v>2018</v>
      </c>
      <c r="E7382" s="8">
        <v>4571</v>
      </c>
      <c r="F7382" t="s">
        <v>105</v>
      </c>
      <c r="G7382" t="s">
        <v>110</v>
      </c>
      <c r="H7382" t="s">
        <v>107</v>
      </c>
      <c r="I7382">
        <v>5</v>
      </c>
      <c r="J7382" t="s">
        <v>37</v>
      </c>
      <c r="K7382" t="e" vm="24">
        <v>#VALUE!</v>
      </c>
      <c r="L7382" t="e" vm="25">
        <v>#VALUE!</v>
      </c>
      <c r="M7382" t="e" vm="3">
        <v>#VALUE!</v>
      </c>
      <c r="N7382" t="s">
        <v>5</v>
      </c>
      <c r="O7382" t="s">
        <v>19</v>
      </c>
      <c r="P7382" t="s">
        <v>19</v>
      </c>
      <c r="Q7382" s="10">
        <v>6</v>
      </c>
      <c r="R7382" s="12">
        <v>15.46</v>
      </c>
      <c r="S7382" t="str">
        <f t="shared" si="347"/>
        <v>Retained</v>
      </c>
    </row>
    <row r="7383" spans="1:19" x14ac:dyDescent="0.35">
      <c r="A7383" s="1">
        <v>7394</v>
      </c>
      <c r="B7383" s="4">
        <v>43201</v>
      </c>
      <c r="C7383" s="4" t="str">
        <f t="shared" si="345"/>
        <v>April</v>
      </c>
      <c r="D7383" s="4" t="str">
        <f t="shared" si="346"/>
        <v>2018</v>
      </c>
      <c r="E7383" s="8">
        <v>1282</v>
      </c>
      <c r="F7383" t="s">
        <v>105</v>
      </c>
      <c r="G7383" t="s">
        <v>109</v>
      </c>
      <c r="H7383" t="s">
        <v>108</v>
      </c>
      <c r="I7383">
        <v>3</v>
      </c>
      <c r="J7383" t="s">
        <v>37</v>
      </c>
      <c r="K7383" t="e" vm="4">
        <v>#VALUE!</v>
      </c>
      <c r="L7383" t="e" vm="5">
        <v>#VALUE!</v>
      </c>
      <c r="M7383" t="e" vm="3">
        <v>#VALUE!</v>
      </c>
      <c r="N7383" t="s">
        <v>9</v>
      </c>
      <c r="O7383" t="s">
        <v>10</v>
      </c>
      <c r="P7383" t="s">
        <v>52</v>
      </c>
      <c r="Q7383" s="10">
        <v>4</v>
      </c>
      <c r="R7383" s="12">
        <v>40.770000000000003</v>
      </c>
      <c r="S7383" t="str">
        <f t="shared" si="347"/>
        <v>Retained</v>
      </c>
    </row>
    <row r="7384" spans="1:19" x14ac:dyDescent="0.35">
      <c r="A7384" s="1">
        <v>7395</v>
      </c>
      <c r="B7384" s="4">
        <v>43201</v>
      </c>
      <c r="C7384" s="4" t="str">
        <f t="shared" si="345"/>
        <v>April</v>
      </c>
      <c r="D7384" s="4" t="str">
        <f t="shared" si="346"/>
        <v>2018</v>
      </c>
      <c r="E7384" s="8">
        <v>6095</v>
      </c>
      <c r="F7384" t="s">
        <v>106</v>
      </c>
      <c r="G7384" t="s">
        <v>110</v>
      </c>
      <c r="H7384" t="s">
        <v>107</v>
      </c>
      <c r="I7384">
        <v>2</v>
      </c>
      <c r="J7384" t="s">
        <v>38</v>
      </c>
      <c r="K7384" t="e" vm="1">
        <v>#VALUE!</v>
      </c>
      <c r="L7384" t="e" vm="2">
        <v>#VALUE!</v>
      </c>
      <c r="M7384" t="e" vm="3">
        <v>#VALUE!</v>
      </c>
      <c r="N7384" t="s">
        <v>5</v>
      </c>
      <c r="O7384" t="s">
        <v>7</v>
      </c>
      <c r="P7384" t="s">
        <v>27</v>
      </c>
      <c r="Q7384" s="10">
        <v>6</v>
      </c>
      <c r="R7384" s="12">
        <v>10.3</v>
      </c>
      <c r="S7384" t="str">
        <f t="shared" si="347"/>
        <v>New</v>
      </c>
    </row>
    <row r="7385" spans="1:19" x14ac:dyDescent="0.35">
      <c r="A7385" s="1">
        <v>7396</v>
      </c>
      <c r="B7385" s="4">
        <v>43201</v>
      </c>
      <c r="C7385" s="4" t="str">
        <f t="shared" si="345"/>
        <v>April</v>
      </c>
      <c r="D7385" s="4" t="str">
        <f t="shared" si="346"/>
        <v>2018</v>
      </c>
      <c r="E7385" s="8">
        <v>7836</v>
      </c>
      <c r="F7385" t="s">
        <v>106</v>
      </c>
      <c r="G7385" t="s">
        <v>109</v>
      </c>
      <c r="H7385" t="s">
        <v>107</v>
      </c>
      <c r="I7385">
        <v>5</v>
      </c>
      <c r="J7385" t="s">
        <v>37</v>
      </c>
      <c r="K7385" t="e" vm="26">
        <v>#VALUE!</v>
      </c>
      <c r="L7385" t="e" vm="25">
        <v>#VALUE!</v>
      </c>
      <c r="M7385" t="e" vm="3">
        <v>#VALUE!</v>
      </c>
      <c r="N7385" t="s">
        <v>5</v>
      </c>
      <c r="O7385" t="s">
        <v>34</v>
      </c>
      <c r="P7385" t="s">
        <v>34</v>
      </c>
      <c r="Q7385" s="10">
        <v>5</v>
      </c>
      <c r="R7385" s="12">
        <v>19.79</v>
      </c>
      <c r="S7385" t="str">
        <f t="shared" si="347"/>
        <v>Retained</v>
      </c>
    </row>
    <row r="7386" spans="1:19" x14ac:dyDescent="0.35">
      <c r="A7386" s="1">
        <v>7397</v>
      </c>
      <c r="B7386" s="4">
        <v>43201</v>
      </c>
      <c r="C7386" s="4" t="str">
        <f t="shared" si="345"/>
        <v>April</v>
      </c>
      <c r="D7386" s="4" t="str">
        <f t="shared" si="346"/>
        <v>2018</v>
      </c>
      <c r="E7386" s="8">
        <v>6726</v>
      </c>
      <c r="F7386" t="s">
        <v>105</v>
      </c>
      <c r="G7386" t="s">
        <v>109</v>
      </c>
      <c r="H7386" t="s">
        <v>108</v>
      </c>
      <c r="I7386">
        <v>3</v>
      </c>
      <c r="J7386" t="s">
        <v>51</v>
      </c>
      <c r="K7386" t="e" vm="29">
        <v>#VALUE!</v>
      </c>
      <c r="L7386" t="e" vm="29">
        <v>#VALUE!</v>
      </c>
      <c r="M7386" t="e" vm="3">
        <v>#VALUE!</v>
      </c>
      <c r="N7386" t="s">
        <v>9</v>
      </c>
      <c r="O7386" t="s">
        <v>10</v>
      </c>
      <c r="P7386" t="s">
        <v>16</v>
      </c>
      <c r="Q7386" s="10">
        <v>5</v>
      </c>
      <c r="R7386" s="12">
        <v>11.8</v>
      </c>
      <c r="S7386" t="str">
        <f t="shared" si="347"/>
        <v>New</v>
      </c>
    </row>
    <row r="7387" spans="1:19" x14ac:dyDescent="0.35">
      <c r="A7387" s="1">
        <v>7398</v>
      </c>
      <c r="B7387" s="4">
        <v>43201</v>
      </c>
      <c r="C7387" s="4" t="str">
        <f t="shared" si="345"/>
        <v>April</v>
      </c>
      <c r="D7387" s="4" t="str">
        <f t="shared" si="346"/>
        <v>2018</v>
      </c>
      <c r="E7387" s="8">
        <v>4003</v>
      </c>
      <c r="F7387" t="s">
        <v>105</v>
      </c>
      <c r="G7387" t="s">
        <v>110</v>
      </c>
      <c r="H7387" t="s">
        <v>107</v>
      </c>
      <c r="I7387">
        <v>4</v>
      </c>
      <c r="J7387" t="s">
        <v>37</v>
      </c>
      <c r="K7387" t="e" vm="24">
        <v>#VALUE!</v>
      </c>
      <c r="L7387" t="e" vm="25">
        <v>#VALUE!</v>
      </c>
      <c r="M7387" t="e" vm="3">
        <v>#VALUE!</v>
      </c>
      <c r="N7387" t="s">
        <v>5</v>
      </c>
      <c r="O7387" t="s">
        <v>17</v>
      </c>
      <c r="P7387" t="s">
        <v>29</v>
      </c>
      <c r="Q7387" s="10">
        <v>6</v>
      </c>
      <c r="R7387" s="12">
        <v>30.91</v>
      </c>
      <c r="S7387" t="str">
        <f t="shared" si="347"/>
        <v>Retained</v>
      </c>
    </row>
    <row r="7388" spans="1:19" x14ac:dyDescent="0.35">
      <c r="A7388" s="1">
        <v>7399</v>
      </c>
      <c r="B7388" s="4">
        <v>43201</v>
      </c>
      <c r="C7388" s="4" t="str">
        <f t="shared" si="345"/>
        <v>April</v>
      </c>
      <c r="D7388" s="4" t="str">
        <f t="shared" si="346"/>
        <v>2018</v>
      </c>
      <c r="E7388" s="8">
        <v>4006</v>
      </c>
      <c r="F7388" t="s">
        <v>106</v>
      </c>
      <c r="G7388" t="s">
        <v>110</v>
      </c>
      <c r="H7388" t="s">
        <v>108</v>
      </c>
      <c r="I7388">
        <v>2</v>
      </c>
      <c r="J7388" t="s">
        <v>51</v>
      </c>
      <c r="K7388" t="e" vm="1">
        <v>#VALUE!</v>
      </c>
      <c r="L7388" t="e" vm="2">
        <v>#VALUE!</v>
      </c>
      <c r="M7388" t="e" vm="3">
        <v>#VALUE!</v>
      </c>
      <c r="N7388" t="s">
        <v>5</v>
      </c>
      <c r="O7388" t="s">
        <v>30</v>
      </c>
      <c r="P7388" t="s">
        <v>8</v>
      </c>
      <c r="Q7388" s="10">
        <v>6</v>
      </c>
      <c r="R7388" s="12">
        <v>6.86</v>
      </c>
      <c r="S7388" t="str">
        <f t="shared" si="347"/>
        <v>Retained</v>
      </c>
    </row>
    <row r="7389" spans="1:19" x14ac:dyDescent="0.35">
      <c r="A7389" s="1">
        <v>7400</v>
      </c>
      <c r="B7389" s="4">
        <v>43201</v>
      </c>
      <c r="C7389" s="4" t="str">
        <f t="shared" si="345"/>
        <v>April</v>
      </c>
      <c r="D7389" s="4" t="str">
        <f t="shared" si="346"/>
        <v>2018</v>
      </c>
      <c r="E7389" s="8">
        <v>1798</v>
      </c>
      <c r="F7389" t="s">
        <v>106</v>
      </c>
      <c r="G7389" t="s">
        <v>109</v>
      </c>
      <c r="H7389" t="s">
        <v>108</v>
      </c>
      <c r="I7389">
        <v>0</v>
      </c>
      <c r="J7389" t="s">
        <v>51</v>
      </c>
      <c r="K7389" t="e" vm="4">
        <v>#VALUE!</v>
      </c>
      <c r="L7389" t="e" vm="5">
        <v>#VALUE!</v>
      </c>
      <c r="M7389" t="e" vm="3">
        <v>#VALUE!</v>
      </c>
      <c r="N7389" t="s">
        <v>5</v>
      </c>
      <c r="O7389" t="s">
        <v>28</v>
      </c>
      <c r="P7389" t="s">
        <v>8</v>
      </c>
      <c r="Q7389" s="10">
        <v>3</v>
      </c>
      <c r="R7389" s="12">
        <v>3.5</v>
      </c>
      <c r="S7389" t="str">
        <f t="shared" si="347"/>
        <v>Retained</v>
      </c>
    </row>
    <row r="7390" spans="1:19" x14ac:dyDescent="0.35">
      <c r="A7390" s="1">
        <v>7401</v>
      </c>
      <c r="B7390" s="4">
        <v>43201</v>
      </c>
      <c r="C7390" s="4" t="str">
        <f t="shared" si="345"/>
        <v>April</v>
      </c>
      <c r="D7390" s="4" t="str">
        <f t="shared" si="346"/>
        <v>2018</v>
      </c>
      <c r="E7390" s="8">
        <v>3833</v>
      </c>
      <c r="F7390" t="s">
        <v>105</v>
      </c>
      <c r="G7390" t="s">
        <v>109</v>
      </c>
      <c r="H7390" t="s">
        <v>108</v>
      </c>
      <c r="I7390">
        <v>0</v>
      </c>
      <c r="J7390" t="s">
        <v>37</v>
      </c>
      <c r="K7390" t="e" vm="27">
        <v>#VALUE!</v>
      </c>
      <c r="L7390" t="e" vm="23">
        <v>#VALUE!</v>
      </c>
      <c r="M7390" t="e" vm="3">
        <v>#VALUE!</v>
      </c>
      <c r="N7390" t="s">
        <v>5</v>
      </c>
      <c r="O7390" t="s">
        <v>41</v>
      </c>
      <c r="P7390" t="s">
        <v>42</v>
      </c>
      <c r="Q7390" s="10">
        <v>6</v>
      </c>
      <c r="R7390" s="12">
        <v>14.26</v>
      </c>
      <c r="S7390" t="str">
        <f t="shared" si="347"/>
        <v>New</v>
      </c>
    </row>
    <row r="7391" spans="1:19" x14ac:dyDescent="0.35">
      <c r="A7391" s="1">
        <v>7402</v>
      </c>
      <c r="B7391" s="4">
        <v>43201</v>
      </c>
      <c r="C7391" s="4" t="str">
        <f t="shared" si="345"/>
        <v>April</v>
      </c>
      <c r="D7391" s="4" t="str">
        <f t="shared" si="346"/>
        <v>2018</v>
      </c>
      <c r="E7391" s="8">
        <v>7633</v>
      </c>
      <c r="F7391" t="s">
        <v>105</v>
      </c>
      <c r="G7391" t="s">
        <v>109</v>
      </c>
      <c r="H7391" t="s">
        <v>107</v>
      </c>
      <c r="I7391">
        <v>4</v>
      </c>
      <c r="J7391" t="s">
        <v>4</v>
      </c>
      <c r="K7391" t="e" vm="26">
        <v>#VALUE!</v>
      </c>
      <c r="L7391" t="e" vm="25">
        <v>#VALUE!</v>
      </c>
      <c r="M7391" t="e" vm="3">
        <v>#VALUE!</v>
      </c>
      <c r="N7391" t="s">
        <v>9</v>
      </c>
      <c r="O7391" t="s">
        <v>10</v>
      </c>
      <c r="P7391" t="s">
        <v>16</v>
      </c>
      <c r="Q7391" s="10">
        <v>4</v>
      </c>
      <c r="R7391" s="12">
        <v>25.84</v>
      </c>
      <c r="S7391" t="str">
        <f t="shared" si="347"/>
        <v>Retained</v>
      </c>
    </row>
    <row r="7392" spans="1:19" x14ac:dyDescent="0.35">
      <c r="A7392" s="1">
        <v>7403</v>
      </c>
      <c r="B7392" s="4">
        <v>43201</v>
      </c>
      <c r="C7392" s="4" t="str">
        <f t="shared" si="345"/>
        <v>April</v>
      </c>
      <c r="D7392" s="4" t="str">
        <f t="shared" si="346"/>
        <v>2018</v>
      </c>
      <c r="E7392" s="8">
        <v>817</v>
      </c>
      <c r="F7392" t="s">
        <v>105</v>
      </c>
      <c r="G7392" t="s">
        <v>109</v>
      </c>
      <c r="H7392" t="s">
        <v>107</v>
      </c>
      <c r="I7392">
        <v>2</v>
      </c>
      <c r="J7392" t="s">
        <v>37</v>
      </c>
      <c r="K7392" t="e" vm="13">
        <v>#VALUE!</v>
      </c>
      <c r="L7392" t="e" vm="5">
        <v>#VALUE!</v>
      </c>
      <c r="M7392" t="e" vm="3">
        <v>#VALUE!</v>
      </c>
      <c r="N7392" t="s">
        <v>5</v>
      </c>
      <c r="O7392" t="s">
        <v>28</v>
      </c>
      <c r="P7392" t="s">
        <v>8</v>
      </c>
      <c r="Q7392" s="10">
        <v>5</v>
      </c>
      <c r="R7392" s="12">
        <v>13.32</v>
      </c>
      <c r="S7392" t="str">
        <f t="shared" si="347"/>
        <v>Retained</v>
      </c>
    </row>
    <row r="7393" spans="1:19" x14ac:dyDescent="0.35">
      <c r="A7393" s="1">
        <v>7404</v>
      </c>
      <c r="B7393" s="4">
        <v>43201</v>
      </c>
      <c r="C7393" s="4" t="str">
        <f t="shared" si="345"/>
        <v>April</v>
      </c>
      <c r="D7393" s="4" t="str">
        <f t="shared" si="346"/>
        <v>2018</v>
      </c>
      <c r="E7393" s="8">
        <v>1041</v>
      </c>
      <c r="F7393" t="s">
        <v>106</v>
      </c>
      <c r="G7393" t="s">
        <v>109</v>
      </c>
      <c r="H7393" t="s">
        <v>108</v>
      </c>
      <c r="I7393">
        <v>4</v>
      </c>
      <c r="J7393" t="s">
        <v>4</v>
      </c>
      <c r="K7393" t="e" vm="6">
        <v>#VALUE!</v>
      </c>
      <c r="L7393" t="e" vm="7">
        <v>#VALUE!</v>
      </c>
      <c r="M7393" t="e" vm="3">
        <v>#VALUE!</v>
      </c>
      <c r="N7393" t="s">
        <v>5</v>
      </c>
      <c r="O7393" t="s">
        <v>29</v>
      </c>
      <c r="P7393" t="s">
        <v>29</v>
      </c>
      <c r="Q7393" s="10">
        <v>4</v>
      </c>
      <c r="R7393" s="12">
        <v>13.71</v>
      </c>
      <c r="S7393" t="str">
        <f t="shared" si="347"/>
        <v>Retained</v>
      </c>
    </row>
    <row r="7394" spans="1:19" x14ac:dyDescent="0.35">
      <c r="A7394" s="1">
        <v>7405</v>
      </c>
      <c r="B7394" s="4">
        <v>43201</v>
      </c>
      <c r="C7394" s="4" t="str">
        <f t="shared" si="345"/>
        <v>April</v>
      </c>
      <c r="D7394" s="4" t="str">
        <f t="shared" si="346"/>
        <v>2018</v>
      </c>
      <c r="E7394" s="8">
        <v>5555</v>
      </c>
      <c r="F7394" t="s">
        <v>105</v>
      </c>
      <c r="G7394" t="s">
        <v>110</v>
      </c>
      <c r="H7394" t="s">
        <v>107</v>
      </c>
      <c r="I7394">
        <v>4</v>
      </c>
      <c r="J7394" t="s">
        <v>51</v>
      </c>
      <c r="K7394" t="e" vm="16">
        <v>#VALUE!</v>
      </c>
      <c r="L7394" t="e" vm="5">
        <v>#VALUE!</v>
      </c>
      <c r="M7394" t="e" vm="3">
        <v>#VALUE!</v>
      </c>
      <c r="N7394" t="s">
        <v>5</v>
      </c>
      <c r="O7394" t="s">
        <v>7</v>
      </c>
      <c r="P7394" t="s">
        <v>8</v>
      </c>
      <c r="Q7394" s="10">
        <v>5</v>
      </c>
      <c r="R7394" s="12">
        <v>8.58</v>
      </c>
      <c r="S7394" t="str">
        <f t="shared" si="347"/>
        <v>Retained</v>
      </c>
    </row>
    <row r="7395" spans="1:19" x14ac:dyDescent="0.35">
      <c r="A7395" s="1">
        <v>7406</v>
      </c>
      <c r="B7395" s="4">
        <v>43201</v>
      </c>
      <c r="C7395" s="4" t="str">
        <f t="shared" si="345"/>
        <v>April</v>
      </c>
      <c r="D7395" s="4" t="str">
        <f t="shared" si="346"/>
        <v>2018</v>
      </c>
      <c r="E7395" s="8">
        <v>1930</v>
      </c>
      <c r="F7395" t="s">
        <v>105</v>
      </c>
      <c r="G7395" t="s">
        <v>109</v>
      </c>
      <c r="H7395" t="s">
        <v>108</v>
      </c>
      <c r="I7395">
        <v>4</v>
      </c>
      <c r="J7395" t="s">
        <v>51</v>
      </c>
      <c r="K7395" t="e" vm="20">
        <v>#VALUE!</v>
      </c>
      <c r="L7395" t="e" vm="21">
        <v>#VALUE!</v>
      </c>
      <c r="M7395" t="e" vm="3">
        <v>#VALUE!</v>
      </c>
      <c r="N7395" t="s">
        <v>12</v>
      </c>
      <c r="O7395" t="s">
        <v>22</v>
      </c>
      <c r="P7395" t="s">
        <v>36</v>
      </c>
      <c r="Q7395" s="10">
        <v>2</v>
      </c>
      <c r="R7395" s="12">
        <v>7.3</v>
      </c>
      <c r="S7395" t="str">
        <f t="shared" si="347"/>
        <v>New</v>
      </c>
    </row>
    <row r="7396" spans="1:19" x14ac:dyDescent="0.35">
      <c r="A7396" s="1">
        <v>7407</v>
      </c>
      <c r="B7396" s="4">
        <v>43201</v>
      </c>
      <c r="C7396" s="4" t="str">
        <f t="shared" si="345"/>
        <v>April</v>
      </c>
      <c r="D7396" s="4" t="str">
        <f t="shared" si="346"/>
        <v>2018</v>
      </c>
      <c r="E7396" s="8">
        <v>3087</v>
      </c>
      <c r="F7396" t="s">
        <v>106</v>
      </c>
      <c r="G7396" t="s">
        <v>109</v>
      </c>
      <c r="H7396" t="s">
        <v>107</v>
      </c>
      <c r="I7396">
        <v>2</v>
      </c>
      <c r="J7396" t="s">
        <v>38</v>
      </c>
      <c r="K7396" t="e" vm="8">
        <v>#VALUE!</v>
      </c>
      <c r="L7396" t="e" vm="2">
        <v>#VALUE!</v>
      </c>
      <c r="M7396" t="e" vm="3">
        <v>#VALUE!</v>
      </c>
      <c r="N7396" t="s">
        <v>12</v>
      </c>
      <c r="O7396" t="s">
        <v>13</v>
      </c>
      <c r="P7396" t="s">
        <v>48</v>
      </c>
      <c r="Q7396" s="10">
        <v>4</v>
      </c>
      <c r="R7396" s="12">
        <v>9.18</v>
      </c>
      <c r="S7396" t="str">
        <f t="shared" si="347"/>
        <v>New</v>
      </c>
    </row>
    <row r="7397" spans="1:19" x14ac:dyDescent="0.35">
      <c r="A7397" s="1">
        <v>7408</v>
      </c>
      <c r="B7397" s="4">
        <v>43201</v>
      </c>
      <c r="C7397" s="4" t="str">
        <f t="shared" si="345"/>
        <v>April</v>
      </c>
      <c r="D7397" s="4" t="str">
        <f t="shared" si="346"/>
        <v>2018</v>
      </c>
      <c r="E7397" s="8">
        <v>1329</v>
      </c>
      <c r="F7397" t="s">
        <v>105</v>
      </c>
      <c r="G7397" t="s">
        <v>109</v>
      </c>
      <c r="H7397" t="s">
        <v>108</v>
      </c>
      <c r="I7397">
        <v>3</v>
      </c>
      <c r="J7397" t="s">
        <v>51</v>
      </c>
      <c r="K7397" t="e" vm="15">
        <v>#VALUE!</v>
      </c>
      <c r="L7397" t="e" vm="5">
        <v>#VALUE!</v>
      </c>
      <c r="M7397" t="e" vm="3">
        <v>#VALUE!</v>
      </c>
      <c r="N7397" t="s">
        <v>12</v>
      </c>
      <c r="O7397" t="s">
        <v>46</v>
      </c>
      <c r="P7397" t="s">
        <v>47</v>
      </c>
      <c r="Q7397" s="10">
        <v>4</v>
      </c>
      <c r="R7397" s="12">
        <v>6.79</v>
      </c>
      <c r="S7397" t="str">
        <f t="shared" si="347"/>
        <v>Retained</v>
      </c>
    </row>
    <row r="7398" spans="1:19" x14ac:dyDescent="0.35">
      <c r="A7398" s="1">
        <v>7409</v>
      </c>
      <c r="B7398" s="4">
        <v>43201</v>
      </c>
      <c r="C7398" s="4" t="str">
        <f t="shared" si="345"/>
        <v>April</v>
      </c>
      <c r="D7398" s="4" t="str">
        <f t="shared" si="346"/>
        <v>2018</v>
      </c>
      <c r="E7398" s="8">
        <v>8945</v>
      </c>
      <c r="F7398" t="s">
        <v>105</v>
      </c>
      <c r="G7398" t="s">
        <v>109</v>
      </c>
      <c r="H7398" t="s">
        <v>107</v>
      </c>
      <c r="I7398">
        <v>0</v>
      </c>
      <c r="J7398" t="s">
        <v>37</v>
      </c>
      <c r="K7398" t="e" vm="10">
        <v>#VALUE!</v>
      </c>
      <c r="L7398" t="e" vm="5">
        <v>#VALUE!</v>
      </c>
      <c r="M7398" t="e" vm="3">
        <v>#VALUE!</v>
      </c>
      <c r="N7398" t="s">
        <v>12</v>
      </c>
      <c r="O7398" t="s">
        <v>25</v>
      </c>
      <c r="P7398" t="s">
        <v>26</v>
      </c>
      <c r="Q7398" s="10">
        <v>4</v>
      </c>
      <c r="R7398" s="12">
        <v>20.64</v>
      </c>
      <c r="S7398" t="str">
        <f t="shared" si="347"/>
        <v>New</v>
      </c>
    </row>
    <row r="7399" spans="1:19" x14ac:dyDescent="0.35">
      <c r="A7399" s="1">
        <v>7410</v>
      </c>
      <c r="B7399" s="4">
        <v>43201</v>
      </c>
      <c r="C7399" s="4" t="str">
        <f t="shared" si="345"/>
        <v>April</v>
      </c>
      <c r="D7399" s="4" t="str">
        <f t="shared" si="346"/>
        <v>2018</v>
      </c>
      <c r="E7399" s="8">
        <v>9928</v>
      </c>
      <c r="F7399" t="s">
        <v>105</v>
      </c>
      <c r="G7399" t="s">
        <v>109</v>
      </c>
      <c r="H7399" t="s">
        <v>107</v>
      </c>
      <c r="I7399">
        <v>5</v>
      </c>
      <c r="J7399" t="s">
        <v>51</v>
      </c>
      <c r="K7399" t="e" vm="17">
        <v>#VALUE!</v>
      </c>
      <c r="L7399" t="e" vm="5">
        <v>#VALUE!</v>
      </c>
      <c r="M7399" t="e" vm="3">
        <v>#VALUE!</v>
      </c>
      <c r="N7399" t="s">
        <v>5</v>
      </c>
      <c r="O7399" t="s">
        <v>19</v>
      </c>
      <c r="P7399" t="s">
        <v>19</v>
      </c>
      <c r="Q7399" s="10">
        <v>6</v>
      </c>
      <c r="R7399" s="12">
        <v>26.4</v>
      </c>
      <c r="S7399" t="str">
        <f t="shared" si="347"/>
        <v>Retained</v>
      </c>
    </row>
    <row r="7400" spans="1:19" x14ac:dyDescent="0.35">
      <c r="A7400" s="1">
        <v>7411</v>
      </c>
      <c r="B7400" s="4">
        <v>43201</v>
      </c>
      <c r="C7400" s="4" t="str">
        <f t="shared" si="345"/>
        <v>April</v>
      </c>
      <c r="D7400" s="4" t="str">
        <f t="shared" si="346"/>
        <v>2018</v>
      </c>
      <c r="E7400" s="8">
        <v>1202</v>
      </c>
      <c r="F7400" t="s">
        <v>106</v>
      </c>
      <c r="G7400" t="s">
        <v>110</v>
      </c>
      <c r="H7400" t="s">
        <v>107</v>
      </c>
      <c r="I7400">
        <v>1</v>
      </c>
      <c r="J7400" t="s">
        <v>4</v>
      </c>
      <c r="K7400" t="e" vm="6">
        <v>#VALUE!</v>
      </c>
      <c r="L7400" t="e" vm="7">
        <v>#VALUE!</v>
      </c>
      <c r="M7400" t="e" vm="3">
        <v>#VALUE!</v>
      </c>
      <c r="N7400" t="s">
        <v>5</v>
      </c>
      <c r="O7400" t="s">
        <v>28</v>
      </c>
      <c r="P7400" t="s">
        <v>34</v>
      </c>
      <c r="Q7400" s="10">
        <v>4</v>
      </c>
      <c r="R7400" s="12">
        <v>14.78</v>
      </c>
      <c r="S7400" t="str">
        <f t="shared" si="347"/>
        <v>Retained</v>
      </c>
    </row>
    <row r="7401" spans="1:19" x14ac:dyDescent="0.35">
      <c r="A7401" s="1">
        <v>7412</v>
      </c>
      <c r="B7401" s="4">
        <v>43201</v>
      </c>
      <c r="C7401" s="4" t="str">
        <f t="shared" si="345"/>
        <v>April</v>
      </c>
      <c r="D7401" s="4" t="str">
        <f t="shared" si="346"/>
        <v>2018</v>
      </c>
      <c r="E7401" s="8">
        <v>5660</v>
      </c>
      <c r="F7401" t="s">
        <v>106</v>
      </c>
      <c r="G7401" t="s">
        <v>109</v>
      </c>
      <c r="H7401" t="s">
        <v>107</v>
      </c>
      <c r="I7401">
        <v>5</v>
      </c>
      <c r="J7401" t="s">
        <v>71</v>
      </c>
      <c r="K7401" t="e" vm="22">
        <v>#VALUE!</v>
      </c>
      <c r="L7401" t="e" vm="23">
        <v>#VALUE!</v>
      </c>
      <c r="M7401" t="e" vm="3">
        <v>#VALUE!</v>
      </c>
      <c r="N7401" t="s">
        <v>5</v>
      </c>
      <c r="O7401" t="s">
        <v>6</v>
      </c>
      <c r="P7401" t="s">
        <v>43</v>
      </c>
      <c r="Q7401" s="10">
        <v>4</v>
      </c>
      <c r="R7401" s="12">
        <v>24.3</v>
      </c>
      <c r="S7401" t="str">
        <f t="shared" si="347"/>
        <v>New</v>
      </c>
    </row>
    <row r="7402" spans="1:19" x14ac:dyDescent="0.35">
      <c r="A7402" s="1">
        <v>7413</v>
      </c>
      <c r="B7402" s="4">
        <v>43201</v>
      </c>
      <c r="C7402" s="4" t="str">
        <f t="shared" si="345"/>
        <v>April</v>
      </c>
      <c r="D7402" s="4" t="str">
        <f t="shared" si="346"/>
        <v>2018</v>
      </c>
      <c r="E7402" s="8">
        <v>3661</v>
      </c>
      <c r="F7402" t="s">
        <v>106</v>
      </c>
      <c r="G7402" t="s">
        <v>110</v>
      </c>
      <c r="H7402" t="s">
        <v>107</v>
      </c>
      <c r="I7402">
        <v>1</v>
      </c>
      <c r="J7402" t="s">
        <v>71</v>
      </c>
      <c r="K7402" t="e" vm="20">
        <v>#VALUE!</v>
      </c>
      <c r="L7402" t="e" vm="20">
        <v>#VALUE!</v>
      </c>
      <c r="M7402" t="e" vm="3">
        <v>#VALUE!</v>
      </c>
      <c r="N7402" t="s">
        <v>12</v>
      </c>
      <c r="O7402" t="s">
        <v>22</v>
      </c>
      <c r="P7402" t="s">
        <v>36</v>
      </c>
      <c r="Q7402" s="10">
        <v>5</v>
      </c>
      <c r="R7402" s="12">
        <v>16.28</v>
      </c>
      <c r="S7402" t="str">
        <f t="shared" si="347"/>
        <v>Retained</v>
      </c>
    </row>
    <row r="7403" spans="1:19" x14ac:dyDescent="0.35">
      <c r="A7403" s="1">
        <v>7414</v>
      </c>
      <c r="B7403" s="4">
        <v>43202</v>
      </c>
      <c r="C7403" s="4" t="str">
        <f t="shared" si="345"/>
        <v>April</v>
      </c>
      <c r="D7403" s="4" t="str">
        <f t="shared" si="346"/>
        <v>2018</v>
      </c>
      <c r="E7403" s="8">
        <v>7331</v>
      </c>
      <c r="F7403" t="s">
        <v>105</v>
      </c>
      <c r="G7403" t="s">
        <v>110</v>
      </c>
      <c r="H7403" t="s">
        <v>107</v>
      </c>
      <c r="I7403">
        <v>4</v>
      </c>
      <c r="J7403" t="s">
        <v>4</v>
      </c>
      <c r="K7403" t="e" vm="6">
        <v>#VALUE!</v>
      </c>
      <c r="L7403" t="e" vm="7">
        <v>#VALUE!</v>
      </c>
      <c r="M7403" t="e" vm="3">
        <v>#VALUE!</v>
      </c>
      <c r="N7403" t="s">
        <v>5</v>
      </c>
      <c r="O7403" t="s">
        <v>45</v>
      </c>
      <c r="P7403" t="s">
        <v>45</v>
      </c>
      <c r="Q7403" s="10">
        <v>6</v>
      </c>
      <c r="R7403" s="12">
        <v>11.46</v>
      </c>
      <c r="S7403" t="str">
        <f t="shared" si="347"/>
        <v>Retained</v>
      </c>
    </row>
    <row r="7404" spans="1:19" x14ac:dyDescent="0.35">
      <c r="A7404" s="1">
        <v>7415</v>
      </c>
      <c r="B7404" s="4">
        <v>43202</v>
      </c>
      <c r="C7404" s="4" t="str">
        <f t="shared" si="345"/>
        <v>April</v>
      </c>
      <c r="D7404" s="4" t="str">
        <f t="shared" si="346"/>
        <v>2018</v>
      </c>
      <c r="E7404" s="8">
        <v>1056</v>
      </c>
      <c r="F7404" t="s">
        <v>105</v>
      </c>
      <c r="G7404" t="s">
        <v>110</v>
      </c>
      <c r="H7404" t="s">
        <v>107</v>
      </c>
      <c r="I7404">
        <v>2</v>
      </c>
      <c r="J7404" t="s">
        <v>51</v>
      </c>
      <c r="K7404" t="e" vm="24">
        <v>#VALUE!</v>
      </c>
      <c r="L7404" t="e" vm="25">
        <v>#VALUE!</v>
      </c>
      <c r="M7404" t="e" vm="3">
        <v>#VALUE!</v>
      </c>
      <c r="N7404" t="s">
        <v>5</v>
      </c>
      <c r="O7404" t="s">
        <v>6</v>
      </c>
      <c r="P7404" t="s">
        <v>43</v>
      </c>
      <c r="Q7404" s="10">
        <v>5</v>
      </c>
      <c r="R7404" s="12">
        <v>13.97</v>
      </c>
      <c r="S7404" t="str">
        <f t="shared" si="347"/>
        <v>Retained</v>
      </c>
    </row>
    <row r="7405" spans="1:19" x14ac:dyDescent="0.35">
      <c r="A7405" s="1">
        <v>7416</v>
      </c>
      <c r="B7405" s="4">
        <v>43202</v>
      </c>
      <c r="C7405" s="4" t="str">
        <f t="shared" si="345"/>
        <v>April</v>
      </c>
      <c r="D7405" s="4" t="str">
        <f t="shared" si="346"/>
        <v>2018</v>
      </c>
      <c r="E7405" s="8">
        <v>2151</v>
      </c>
      <c r="F7405" t="s">
        <v>106</v>
      </c>
      <c r="G7405" t="s">
        <v>110</v>
      </c>
      <c r="H7405" t="s">
        <v>107</v>
      </c>
      <c r="I7405">
        <v>2</v>
      </c>
      <c r="J7405" t="s">
        <v>51</v>
      </c>
      <c r="K7405" t="e" vm="9">
        <v>#VALUE!</v>
      </c>
      <c r="L7405" t="e" vm="7">
        <v>#VALUE!</v>
      </c>
      <c r="M7405" t="e" vm="3">
        <v>#VALUE!</v>
      </c>
      <c r="N7405" t="s">
        <v>5</v>
      </c>
      <c r="O7405" t="s">
        <v>7</v>
      </c>
      <c r="P7405" t="s">
        <v>8</v>
      </c>
      <c r="Q7405" s="10">
        <v>2</v>
      </c>
      <c r="R7405" s="12">
        <v>12.64</v>
      </c>
      <c r="S7405" t="str">
        <f t="shared" si="347"/>
        <v>New</v>
      </c>
    </row>
    <row r="7406" spans="1:19" x14ac:dyDescent="0.35">
      <c r="A7406" s="1">
        <v>7417</v>
      </c>
      <c r="B7406" s="4">
        <v>43202</v>
      </c>
      <c r="C7406" s="4" t="str">
        <f t="shared" si="345"/>
        <v>April</v>
      </c>
      <c r="D7406" s="4" t="str">
        <f t="shared" si="346"/>
        <v>2018</v>
      </c>
      <c r="E7406" s="8">
        <v>9134</v>
      </c>
      <c r="F7406" t="s">
        <v>106</v>
      </c>
      <c r="G7406" t="s">
        <v>110</v>
      </c>
      <c r="H7406" t="s">
        <v>107</v>
      </c>
      <c r="I7406">
        <v>5</v>
      </c>
      <c r="J7406" t="s">
        <v>38</v>
      </c>
      <c r="K7406" t="e" vm="10">
        <v>#VALUE!</v>
      </c>
      <c r="L7406" t="e" vm="5">
        <v>#VALUE!</v>
      </c>
      <c r="M7406" t="e" vm="3">
        <v>#VALUE!</v>
      </c>
      <c r="N7406" t="s">
        <v>12</v>
      </c>
      <c r="O7406" t="s">
        <v>13</v>
      </c>
      <c r="P7406" t="s">
        <v>33</v>
      </c>
      <c r="Q7406" s="10">
        <v>3</v>
      </c>
      <c r="R7406" s="12">
        <v>12.77</v>
      </c>
      <c r="S7406" t="str">
        <f t="shared" si="347"/>
        <v>Retained</v>
      </c>
    </row>
    <row r="7407" spans="1:19" x14ac:dyDescent="0.35">
      <c r="A7407" s="1">
        <v>7418</v>
      </c>
      <c r="B7407" s="4">
        <v>43202</v>
      </c>
      <c r="C7407" s="4" t="str">
        <f t="shared" si="345"/>
        <v>April</v>
      </c>
      <c r="D7407" s="4" t="str">
        <f t="shared" si="346"/>
        <v>2018</v>
      </c>
      <c r="E7407" s="8">
        <v>2970</v>
      </c>
      <c r="F7407" t="s">
        <v>106</v>
      </c>
      <c r="G7407" t="s">
        <v>110</v>
      </c>
      <c r="H7407" t="s">
        <v>107</v>
      </c>
      <c r="I7407">
        <v>3</v>
      </c>
      <c r="J7407" t="s">
        <v>51</v>
      </c>
      <c r="K7407" t="e" vm="12">
        <v>#VALUE!</v>
      </c>
      <c r="L7407" t="e" vm="2">
        <v>#VALUE!</v>
      </c>
      <c r="M7407" t="e" vm="3">
        <v>#VALUE!</v>
      </c>
      <c r="N7407" t="s">
        <v>5</v>
      </c>
      <c r="O7407" t="s">
        <v>7</v>
      </c>
      <c r="P7407" t="s">
        <v>8</v>
      </c>
      <c r="Q7407" s="10">
        <v>7</v>
      </c>
      <c r="R7407" s="12">
        <v>5.67</v>
      </c>
      <c r="S7407" t="str">
        <f t="shared" si="347"/>
        <v>New</v>
      </c>
    </row>
    <row r="7408" spans="1:19" x14ac:dyDescent="0.35">
      <c r="A7408" s="1">
        <v>7419</v>
      </c>
      <c r="B7408" s="4">
        <v>43202</v>
      </c>
      <c r="C7408" s="4" t="str">
        <f t="shared" si="345"/>
        <v>April</v>
      </c>
      <c r="D7408" s="4" t="str">
        <f t="shared" si="346"/>
        <v>2018</v>
      </c>
      <c r="E7408" s="8">
        <v>3311</v>
      </c>
      <c r="F7408" t="s">
        <v>105</v>
      </c>
      <c r="G7408" t="s">
        <v>110</v>
      </c>
      <c r="H7408" t="s">
        <v>107</v>
      </c>
      <c r="I7408">
        <v>2</v>
      </c>
      <c r="J7408" t="s">
        <v>38</v>
      </c>
      <c r="K7408" t="e" vm="6">
        <v>#VALUE!</v>
      </c>
      <c r="L7408" t="e" vm="7">
        <v>#VALUE!</v>
      </c>
      <c r="M7408" t="e" vm="3">
        <v>#VALUE!</v>
      </c>
      <c r="N7408" t="s">
        <v>5</v>
      </c>
      <c r="O7408" t="s">
        <v>30</v>
      </c>
      <c r="P7408" t="s">
        <v>39</v>
      </c>
      <c r="Q7408" s="10">
        <v>4</v>
      </c>
      <c r="R7408" s="12">
        <v>7.56</v>
      </c>
      <c r="S7408" t="str">
        <f t="shared" si="347"/>
        <v>New</v>
      </c>
    </row>
    <row r="7409" spans="1:19" x14ac:dyDescent="0.35">
      <c r="A7409" s="1">
        <v>7420</v>
      </c>
      <c r="B7409" s="4">
        <v>43202</v>
      </c>
      <c r="C7409" s="4" t="str">
        <f t="shared" si="345"/>
        <v>April</v>
      </c>
      <c r="D7409" s="4" t="str">
        <f t="shared" si="346"/>
        <v>2018</v>
      </c>
      <c r="E7409" s="8">
        <v>7148</v>
      </c>
      <c r="F7409" t="s">
        <v>106</v>
      </c>
      <c r="G7409" t="s">
        <v>110</v>
      </c>
      <c r="H7409" t="s">
        <v>107</v>
      </c>
      <c r="I7409">
        <v>5</v>
      </c>
      <c r="J7409" t="s">
        <v>51</v>
      </c>
      <c r="K7409" t="e" vm="15">
        <v>#VALUE!</v>
      </c>
      <c r="L7409" t="e" vm="5">
        <v>#VALUE!</v>
      </c>
      <c r="M7409" t="e" vm="3">
        <v>#VALUE!</v>
      </c>
      <c r="N7409" t="s">
        <v>12</v>
      </c>
      <c r="O7409" t="s">
        <v>13</v>
      </c>
      <c r="P7409" t="s">
        <v>68</v>
      </c>
      <c r="Q7409" s="10">
        <v>4</v>
      </c>
      <c r="R7409" s="12">
        <v>14.63</v>
      </c>
      <c r="S7409" t="str">
        <f t="shared" si="347"/>
        <v>New</v>
      </c>
    </row>
    <row r="7410" spans="1:19" x14ac:dyDescent="0.35">
      <c r="A7410" s="1">
        <v>7421</v>
      </c>
      <c r="B7410" s="4">
        <v>43202</v>
      </c>
      <c r="C7410" s="4" t="str">
        <f t="shared" si="345"/>
        <v>April</v>
      </c>
      <c r="D7410" s="4" t="str">
        <f t="shared" si="346"/>
        <v>2018</v>
      </c>
      <c r="E7410" s="8">
        <v>5398</v>
      </c>
      <c r="F7410" t="s">
        <v>105</v>
      </c>
      <c r="G7410" t="s">
        <v>110</v>
      </c>
      <c r="H7410" t="s">
        <v>107</v>
      </c>
      <c r="I7410">
        <v>5</v>
      </c>
      <c r="J7410" t="s">
        <v>37</v>
      </c>
      <c r="K7410" t="e" vm="13">
        <v>#VALUE!</v>
      </c>
      <c r="L7410" t="e" vm="5">
        <v>#VALUE!</v>
      </c>
      <c r="M7410" t="e" vm="3">
        <v>#VALUE!</v>
      </c>
      <c r="N7410" t="s">
        <v>5</v>
      </c>
      <c r="O7410" t="s">
        <v>45</v>
      </c>
      <c r="P7410" t="s">
        <v>45</v>
      </c>
      <c r="Q7410" s="10">
        <v>4</v>
      </c>
      <c r="R7410" s="12">
        <v>11.65</v>
      </c>
      <c r="S7410" t="str">
        <f t="shared" si="347"/>
        <v>Retained</v>
      </c>
    </row>
    <row r="7411" spans="1:19" x14ac:dyDescent="0.35">
      <c r="A7411" s="1">
        <v>7422</v>
      </c>
      <c r="B7411" s="4">
        <v>43202</v>
      </c>
      <c r="C7411" s="4" t="str">
        <f t="shared" si="345"/>
        <v>April</v>
      </c>
      <c r="D7411" s="4" t="str">
        <f t="shared" si="346"/>
        <v>2018</v>
      </c>
      <c r="E7411" s="8">
        <v>8228</v>
      </c>
      <c r="F7411" t="s">
        <v>105</v>
      </c>
      <c r="G7411" t="s">
        <v>109</v>
      </c>
      <c r="H7411" t="s">
        <v>108</v>
      </c>
      <c r="I7411">
        <v>1</v>
      </c>
      <c r="J7411" t="s">
        <v>4</v>
      </c>
      <c r="K7411" t="e" vm="18">
        <v>#VALUE!</v>
      </c>
      <c r="L7411" t="e" vm="19">
        <v>#VALUE!</v>
      </c>
      <c r="M7411" t="e" vm="3">
        <v>#VALUE!</v>
      </c>
      <c r="N7411" t="s">
        <v>12</v>
      </c>
      <c r="O7411" t="s">
        <v>54</v>
      </c>
      <c r="P7411" t="s">
        <v>55</v>
      </c>
      <c r="Q7411" s="10">
        <v>2</v>
      </c>
      <c r="R7411" s="12">
        <v>3.87</v>
      </c>
      <c r="S7411" t="str">
        <f t="shared" si="347"/>
        <v>Retained</v>
      </c>
    </row>
    <row r="7412" spans="1:19" x14ac:dyDescent="0.35">
      <c r="A7412" s="1">
        <v>7423</v>
      </c>
      <c r="B7412" s="4">
        <v>43202</v>
      </c>
      <c r="C7412" s="4" t="str">
        <f t="shared" si="345"/>
        <v>April</v>
      </c>
      <c r="D7412" s="4" t="str">
        <f t="shared" si="346"/>
        <v>2018</v>
      </c>
      <c r="E7412" s="8">
        <v>4676</v>
      </c>
      <c r="F7412" t="s">
        <v>105</v>
      </c>
      <c r="G7412" t="s">
        <v>110</v>
      </c>
      <c r="H7412" t="s">
        <v>107</v>
      </c>
      <c r="I7412">
        <v>0</v>
      </c>
      <c r="J7412" t="s">
        <v>37</v>
      </c>
      <c r="K7412" t="e" vm="17">
        <v>#VALUE!</v>
      </c>
      <c r="L7412" t="e" vm="5">
        <v>#VALUE!</v>
      </c>
      <c r="M7412" t="e" vm="3">
        <v>#VALUE!</v>
      </c>
      <c r="N7412" t="s">
        <v>12</v>
      </c>
      <c r="O7412" t="s">
        <v>13</v>
      </c>
      <c r="P7412" t="s">
        <v>14</v>
      </c>
      <c r="Q7412" s="10">
        <v>4</v>
      </c>
      <c r="R7412" s="12">
        <v>26.36</v>
      </c>
      <c r="S7412" t="str">
        <f t="shared" si="347"/>
        <v>Retained</v>
      </c>
    </row>
    <row r="7413" spans="1:19" x14ac:dyDescent="0.35">
      <c r="A7413" s="1">
        <v>7424</v>
      </c>
      <c r="B7413" s="4">
        <v>43202</v>
      </c>
      <c r="C7413" s="4" t="str">
        <f t="shared" si="345"/>
        <v>April</v>
      </c>
      <c r="D7413" s="4" t="str">
        <f t="shared" si="346"/>
        <v>2018</v>
      </c>
      <c r="E7413" s="8">
        <v>5401</v>
      </c>
      <c r="F7413" t="s">
        <v>105</v>
      </c>
      <c r="G7413" t="s">
        <v>109</v>
      </c>
      <c r="H7413" t="s">
        <v>107</v>
      </c>
      <c r="I7413">
        <v>4</v>
      </c>
      <c r="J7413" t="s">
        <v>37</v>
      </c>
      <c r="K7413" t="e" vm="8">
        <v>#VALUE!</v>
      </c>
      <c r="L7413" t="e" vm="2">
        <v>#VALUE!</v>
      </c>
      <c r="M7413" t="e" vm="3">
        <v>#VALUE!</v>
      </c>
      <c r="N7413" t="s">
        <v>9</v>
      </c>
      <c r="O7413" t="s">
        <v>59</v>
      </c>
      <c r="P7413" t="s">
        <v>60</v>
      </c>
      <c r="Q7413" s="10">
        <v>4</v>
      </c>
      <c r="R7413" s="12">
        <v>12.5</v>
      </c>
      <c r="S7413" t="str">
        <f t="shared" si="347"/>
        <v>Retained</v>
      </c>
    </row>
    <row r="7414" spans="1:19" x14ac:dyDescent="0.35">
      <c r="A7414" s="1">
        <v>7425</v>
      </c>
      <c r="B7414" s="4">
        <v>43202</v>
      </c>
      <c r="C7414" s="4" t="str">
        <f t="shared" si="345"/>
        <v>April</v>
      </c>
      <c r="D7414" s="4" t="str">
        <f t="shared" si="346"/>
        <v>2018</v>
      </c>
      <c r="E7414" s="8">
        <v>9143</v>
      </c>
      <c r="F7414" t="s">
        <v>105</v>
      </c>
      <c r="G7414" t="s">
        <v>110</v>
      </c>
      <c r="H7414" t="s">
        <v>107</v>
      </c>
      <c r="I7414">
        <v>5</v>
      </c>
      <c r="J7414" t="s">
        <v>4</v>
      </c>
      <c r="K7414" t="e" vm="20">
        <v>#VALUE!</v>
      </c>
      <c r="L7414" t="e" vm="21">
        <v>#VALUE!</v>
      </c>
      <c r="M7414" t="e" vm="3">
        <v>#VALUE!</v>
      </c>
      <c r="N7414" t="s">
        <v>5</v>
      </c>
      <c r="O7414" t="s">
        <v>7</v>
      </c>
      <c r="P7414" t="s">
        <v>27</v>
      </c>
      <c r="Q7414" s="10">
        <v>5</v>
      </c>
      <c r="R7414" s="12">
        <v>21.2</v>
      </c>
      <c r="S7414" t="str">
        <f t="shared" si="347"/>
        <v>Retained</v>
      </c>
    </row>
    <row r="7415" spans="1:19" x14ac:dyDescent="0.35">
      <c r="A7415" s="1">
        <v>7426</v>
      </c>
      <c r="B7415" s="4">
        <v>43202</v>
      </c>
      <c r="C7415" s="4" t="str">
        <f t="shared" si="345"/>
        <v>April</v>
      </c>
      <c r="D7415" s="4" t="str">
        <f t="shared" si="346"/>
        <v>2018</v>
      </c>
      <c r="E7415" s="8">
        <v>4303</v>
      </c>
      <c r="F7415" t="s">
        <v>105</v>
      </c>
      <c r="G7415" t="s">
        <v>109</v>
      </c>
      <c r="H7415" t="s">
        <v>108</v>
      </c>
      <c r="I7415">
        <v>1</v>
      </c>
      <c r="J7415" t="s">
        <v>38</v>
      </c>
      <c r="K7415" t="e" vm="22">
        <v>#VALUE!</v>
      </c>
      <c r="L7415" t="e" vm="23">
        <v>#VALUE!</v>
      </c>
      <c r="M7415" t="e" vm="3">
        <v>#VALUE!</v>
      </c>
      <c r="N7415" t="s">
        <v>5</v>
      </c>
      <c r="O7415" t="s">
        <v>29</v>
      </c>
      <c r="P7415" t="s">
        <v>29</v>
      </c>
      <c r="Q7415" s="10">
        <v>3</v>
      </c>
      <c r="R7415" s="12">
        <v>18.93</v>
      </c>
      <c r="S7415" t="str">
        <f t="shared" si="347"/>
        <v>New</v>
      </c>
    </row>
    <row r="7416" spans="1:19" x14ac:dyDescent="0.35">
      <c r="A7416" s="1">
        <v>7427</v>
      </c>
      <c r="B7416" s="4">
        <v>43202</v>
      </c>
      <c r="C7416" s="4" t="str">
        <f t="shared" si="345"/>
        <v>April</v>
      </c>
      <c r="D7416" s="4" t="str">
        <f t="shared" si="346"/>
        <v>2018</v>
      </c>
      <c r="E7416" s="8">
        <v>6259</v>
      </c>
      <c r="F7416" t="s">
        <v>105</v>
      </c>
      <c r="G7416" t="s">
        <v>109</v>
      </c>
      <c r="H7416" t="s">
        <v>108</v>
      </c>
      <c r="I7416">
        <v>5</v>
      </c>
      <c r="J7416" t="s">
        <v>51</v>
      </c>
      <c r="K7416" t="e" vm="22">
        <v>#VALUE!</v>
      </c>
      <c r="L7416" t="e" vm="23">
        <v>#VALUE!</v>
      </c>
      <c r="M7416" t="e" vm="3">
        <v>#VALUE!</v>
      </c>
      <c r="N7416" t="s">
        <v>5</v>
      </c>
      <c r="O7416" t="s">
        <v>34</v>
      </c>
      <c r="P7416" t="s">
        <v>34</v>
      </c>
      <c r="Q7416" s="10">
        <v>5</v>
      </c>
      <c r="R7416" s="12">
        <v>20.95</v>
      </c>
      <c r="S7416" t="str">
        <f t="shared" si="347"/>
        <v>New</v>
      </c>
    </row>
    <row r="7417" spans="1:19" x14ac:dyDescent="0.35">
      <c r="A7417" s="1">
        <v>7428</v>
      </c>
      <c r="B7417" s="4">
        <v>43202</v>
      </c>
      <c r="C7417" s="4" t="str">
        <f t="shared" si="345"/>
        <v>April</v>
      </c>
      <c r="D7417" s="4" t="str">
        <f t="shared" si="346"/>
        <v>2018</v>
      </c>
      <c r="E7417" s="8">
        <v>3424</v>
      </c>
      <c r="F7417" t="s">
        <v>106</v>
      </c>
      <c r="G7417" t="s">
        <v>110</v>
      </c>
      <c r="H7417" t="s">
        <v>107</v>
      </c>
      <c r="I7417">
        <v>0</v>
      </c>
      <c r="J7417" t="s">
        <v>37</v>
      </c>
      <c r="K7417" t="e" vm="29">
        <v>#VALUE!</v>
      </c>
      <c r="L7417" t="e" vm="29">
        <v>#VALUE!</v>
      </c>
      <c r="M7417" t="e" vm="3">
        <v>#VALUE!</v>
      </c>
      <c r="N7417" t="s">
        <v>5</v>
      </c>
      <c r="O7417" t="s">
        <v>28</v>
      </c>
      <c r="P7417" t="s">
        <v>34</v>
      </c>
      <c r="Q7417" s="10">
        <v>3</v>
      </c>
      <c r="R7417" s="12">
        <v>2.09</v>
      </c>
      <c r="S7417" t="str">
        <f t="shared" si="347"/>
        <v>New</v>
      </c>
    </row>
    <row r="7418" spans="1:19" x14ac:dyDescent="0.35">
      <c r="A7418" s="1">
        <v>7429</v>
      </c>
      <c r="B7418" s="4">
        <v>43202</v>
      </c>
      <c r="C7418" s="4" t="str">
        <f t="shared" si="345"/>
        <v>April</v>
      </c>
      <c r="D7418" s="4" t="str">
        <f t="shared" si="346"/>
        <v>2018</v>
      </c>
      <c r="E7418" s="8">
        <v>109</v>
      </c>
      <c r="F7418" t="s">
        <v>106</v>
      </c>
      <c r="G7418" t="s">
        <v>109</v>
      </c>
      <c r="H7418" t="s">
        <v>108</v>
      </c>
      <c r="I7418">
        <v>2</v>
      </c>
      <c r="J7418" t="s">
        <v>4</v>
      </c>
      <c r="K7418" t="e" vm="22">
        <v>#VALUE!</v>
      </c>
      <c r="L7418" t="e" vm="23">
        <v>#VALUE!</v>
      </c>
      <c r="M7418" t="e" vm="3">
        <v>#VALUE!</v>
      </c>
      <c r="N7418" t="s">
        <v>5</v>
      </c>
      <c r="O7418" t="s">
        <v>6</v>
      </c>
      <c r="P7418" t="s">
        <v>6</v>
      </c>
      <c r="Q7418" s="10">
        <v>4</v>
      </c>
      <c r="R7418" s="12">
        <v>9.77</v>
      </c>
      <c r="S7418" t="str">
        <f t="shared" si="347"/>
        <v>New</v>
      </c>
    </row>
    <row r="7419" spans="1:19" x14ac:dyDescent="0.35">
      <c r="A7419" s="1">
        <v>7430</v>
      </c>
      <c r="B7419" s="4">
        <v>43202</v>
      </c>
      <c r="C7419" s="4" t="str">
        <f t="shared" si="345"/>
        <v>April</v>
      </c>
      <c r="D7419" s="4" t="str">
        <f t="shared" si="346"/>
        <v>2018</v>
      </c>
      <c r="E7419" s="8">
        <v>5594</v>
      </c>
      <c r="F7419" t="s">
        <v>105</v>
      </c>
      <c r="G7419" t="s">
        <v>109</v>
      </c>
      <c r="H7419" t="s">
        <v>107</v>
      </c>
      <c r="I7419">
        <v>1</v>
      </c>
      <c r="J7419" t="s">
        <v>51</v>
      </c>
      <c r="K7419" t="e" vm="28">
        <v>#VALUE!</v>
      </c>
      <c r="L7419" t="e" vm="29">
        <v>#VALUE!</v>
      </c>
      <c r="M7419" t="e" vm="3">
        <v>#VALUE!</v>
      </c>
      <c r="N7419" t="s">
        <v>5</v>
      </c>
      <c r="O7419" t="s">
        <v>6</v>
      </c>
      <c r="P7419" t="s">
        <v>43</v>
      </c>
      <c r="Q7419" s="10">
        <v>3</v>
      </c>
      <c r="R7419" s="12">
        <v>15.71</v>
      </c>
      <c r="S7419" t="str">
        <f t="shared" si="347"/>
        <v>Retained</v>
      </c>
    </row>
    <row r="7420" spans="1:19" x14ac:dyDescent="0.35">
      <c r="A7420" s="1">
        <v>7431</v>
      </c>
      <c r="B7420" s="4">
        <v>43202</v>
      </c>
      <c r="C7420" s="4" t="str">
        <f t="shared" si="345"/>
        <v>April</v>
      </c>
      <c r="D7420" s="4" t="str">
        <f t="shared" si="346"/>
        <v>2018</v>
      </c>
      <c r="E7420" s="8">
        <v>9224</v>
      </c>
      <c r="F7420" t="s">
        <v>106</v>
      </c>
      <c r="G7420" t="s">
        <v>109</v>
      </c>
      <c r="H7420" t="s">
        <v>108</v>
      </c>
      <c r="I7420">
        <v>4</v>
      </c>
      <c r="J7420" t="s">
        <v>37</v>
      </c>
      <c r="K7420" t="e" vm="13">
        <v>#VALUE!</v>
      </c>
      <c r="L7420" t="e" vm="5">
        <v>#VALUE!</v>
      </c>
      <c r="M7420" t="e" vm="3">
        <v>#VALUE!</v>
      </c>
      <c r="N7420" t="s">
        <v>12</v>
      </c>
      <c r="O7420" t="s">
        <v>22</v>
      </c>
      <c r="P7420" t="s">
        <v>50</v>
      </c>
      <c r="Q7420" s="10">
        <v>6</v>
      </c>
      <c r="R7420" s="12">
        <v>14.56</v>
      </c>
      <c r="S7420" t="str">
        <f t="shared" si="347"/>
        <v>Retained</v>
      </c>
    </row>
    <row r="7421" spans="1:19" x14ac:dyDescent="0.35">
      <c r="A7421" s="1">
        <v>7432</v>
      </c>
      <c r="B7421" s="4">
        <v>43202</v>
      </c>
      <c r="C7421" s="4" t="str">
        <f t="shared" si="345"/>
        <v>April</v>
      </c>
      <c r="D7421" s="4" t="str">
        <f t="shared" si="346"/>
        <v>2018</v>
      </c>
      <c r="E7421" s="8">
        <v>9115</v>
      </c>
      <c r="F7421" t="s">
        <v>105</v>
      </c>
      <c r="G7421" t="s">
        <v>110</v>
      </c>
      <c r="H7421" t="s">
        <v>107</v>
      </c>
      <c r="I7421">
        <v>4</v>
      </c>
      <c r="J7421" t="s">
        <v>37</v>
      </c>
      <c r="K7421" t="e" vm="6">
        <v>#VALUE!</v>
      </c>
      <c r="L7421" t="e" vm="7">
        <v>#VALUE!</v>
      </c>
      <c r="M7421" t="e" vm="3">
        <v>#VALUE!</v>
      </c>
      <c r="N7421" t="s">
        <v>5</v>
      </c>
      <c r="O7421" t="s">
        <v>19</v>
      </c>
      <c r="P7421" t="s">
        <v>19</v>
      </c>
      <c r="Q7421" s="10">
        <v>6</v>
      </c>
      <c r="R7421" s="12">
        <v>28.7</v>
      </c>
      <c r="S7421" t="str">
        <f t="shared" si="347"/>
        <v>Retained</v>
      </c>
    </row>
    <row r="7422" spans="1:19" x14ac:dyDescent="0.35">
      <c r="A7422" s="1">
        <v>7433</v>
      </c>
      <c r="B7422" s="4">
        <v>43203</v>
      </c>
      <c r="C7422" s="4" t="str">
        <f t="shared" si="345"/>
        <v>April</v>
      </c>
      <c r="D7422" s="4" t="str">
        <f t="shared" si="346"/>
        <v>2018</v>
      </c>
      <c r="E7422" s="8">
        <v>1460</v>
      </c>
      <c r="F7422" t="s">
        <v>106</v>
      </c>
      <c r="G7422" t="s">
        <v>110</v>
      </c>
      <c r="H7422" t="s">
        <v>108</v>
      </c>
      <c r="I7422">
        <v>1</v>
      </c>
      <c r="J7422" t="s">
        <v>51</v>
      </c>
      <c r="K7422" t="e" vm="6">
        <v>#VALUE!</v>
      </c>
      <c r="L7422" t="e" vm="7">
        <v>#VALUE!</v>
      </c>
      <c r="M7422" t="e" vm="3">
        <v>#VALUE!</v>
      </c>
      <c r="N7422" t="s">
        <v>5</v>
      </c>
      <c r="O7422" t="s">
        <v>7</v>
      </c>
      <c r="P7422" t="s">
        <v>8</v>
      </c>
      <c r="Q7422" s="10">
        <v>5</v>
      </c>
      <c r="R7422" s="12">
        <v>11.17</v>
      </c>
      <c r="S7422" t="str">
        <f t="shared" si="347"/>
        <v>New</v>
      </c>
    </row>
    <row r="7423" spans="1:19" x14ac:dyDescent="0.35">
      <c r="A7423" s="1">
        <v>7434</v>
      </c>
      <c r="B7423" s="4">
        <v>43203</v>
      </c>
      <c r="C7423" s="4" t="str">
        <f t="shared" si="345"/>
        <v>April</v>
      </c>
      <c r="D7423" s="4" t="str">
        <f t="shared" si="346"/>
        <v>2018</v>
      </c>
      <c r="E7423" s="8">
        <v>1175</v>
      </c>
      <c r="F7423" t="s">
        <v>105</v>
      </c>
      <c r="G7423" t="s">
        <v>110</v>
      </c>
      <c r="H7423" t="s">
        <v>108</v>
      </c>
      <c r="I7423">
        <v>4</v>
      </c>
      <c r="J7423" t="s">
        <v>71</v>
      </c>
      <c r="K7423" t="e" vm="8">
        <v>#VALUE!</v>
      </c>
      <c r="L7423" t="e" vm="2">
        <v>#VALUE!</v>
      </c>
      <c r="M7423" t="e" vm="3">
        <v>#VALUE!</v>
      </c>
      <c r="N7423" t="s">
        <v>5</v>
      </c>
      <c r="O7423" t="s">
        <v>28</v>
      </c>
      <c r="P7423" t="s">
        <v>8</v>
      </c>
      <c r="Q7423" s="10">
        <v>2</v>
      </c>
      <c r="R7423" s="12">
        <v>19.34</v>
      </c>
      <c r="S7423" t="str">
        <f t="shared" si="347"/>
        <v>Retained</v>
      </c>
    </row>
    <row r="7424" spans="1:19" x14ac:dyDescent="0.35">
      <c r="A7424" s="1">
        <v>7435</v>
      </c>
      <c r="B7424" s="4">
        <v>43203</v>
      </c>
      <c r="C7424" s="4" t="str">
        <f t="shared" si="345"/>
        <v>April</v>
      </c>
      <c r="D7424" s="4" t="str">
        <f t="shared" si="346"/>
        <v>2018</v>
      </c>
      <c r="E7424" s="8">
        <v>6100</v>
      </c>
      <c r="F7424" t="s">
        <v>106</v>
      </c>
      <c r="G7424" t="s">
        <v>110</v>
      </c>
      <c r="H7424" t="s">
        <v>107</v>
      </c>
      <c r="I7424">
        <v>4</v>
      </c>
      <c r="J7424" t="s">
        <v>37</v>
      </c>
      <c r="K7424" t="e" vm="26">
        <v>#VALUE!</v>
      </c>
      <c r="L7424" t="e" vm="25">
        <v>#VALUE!</v>
      </c>
      <c r="M7424" t="e" vm="3">
        <v>#VALUE!</v>
      </c>
      <c r="N7424" t="s">
        <v>12</v>
      </c>
      <c r="O7424" t="s">
        <v>22</v>
      </c>
      <c r="P7424" t="s">
        <v>36</v>
      </c>
      <c r="Q7424" s="10">
        <v>3</v>
      </c>
      <c r="R7424" s="12">
        <v>10.220000000000001</v>
      </c>
      <c r="S7424" t="str">
        <f t="shared" si="347"/>
        <v>Retained</v>
      </c>
    </row>
    <row r="7425" spans="1:19" x14ac:dyDescent="0.35">
      <c r="A7425" s="1">
        <v>7436</v>
      </c>
      <c r="B7425" s="4">
        <v>43203</v>
      </c>
      <c r="C7425" s="4" t="str">
        <f t="shared" si="345"/>
        <v>April</v>
      </c>
      <c r="D7425" s="4" t="str">
        <f t="shared" si="346"/>
        <v>2018</v>
      </c>
      <c r="E7425" s="8">
        <v>8915</v>
      </c>
      <c r="F7425" t="s">
        <v>106</v>
      </c>
      <c r="G7425" t="s">
        <v>109</v>
      </c>
      <c r="H7425" t="s">
        <v>108</v>
      </c>
      <c r="I7425">
        <v>2</v>
      </c>
      <c r="J7425" t="s">
        <v>51</v>
      </c>
      <c r="K7425" t="e" vm="26">
        <v>#VALUE!</v>
      </c>
      <c r="L7425" t="e" vm="25">
        <v>#VALUE!</v>
      </c>
      <c r="M7425" t="e" vm="3">
        <v>#VALUE!</v>
      </c>
      <c r="N7425" t="s">
        <v>5</v>
      </c>
      <c r="O7425" t="s">
        <v>6</v>
      </c>
      <c r="P7425" t="s">
        <v>43</v>
      </c>
      <c r="Q7425" s="10">
        <v>5</v>
      </c>
      <c r="R7425" s="12">
        <v>4.88</v>
      </c>
      <c r="S7425" t="str">
        <f t="shared" si="347"/>
        <v>Retained</v>
      </c>
    </row>
    <row r="7426" spans="1:19" x14ac:dyDescent="0.35">
      <c r="A7426" s="1">
        <v>7437</v>
      </c>
      <c r="B7426" s="4">
        <v>43203</v>
      </c>
      <c r="C7426" s="4" t="str">
        <f t="shared" ref="C7426:C7489" si="348">TEXT(B7426, "MMMM")</f>
        <v>April</v>
      </c>
      <c r="D7426" s="4" t="str">
        <f t="shared" ref="D7426:D7489" si="349">TEXT(B7426, "YYYY")</f>
        <v>2018</v>
      </c>
      <c r="E7426" s="8">
        <v>3599</v>
      </c>
      <c r="F7426" t="s">
        <v>106</v>
      </c>
      <c r="G7426" t="s">
        <v>110</v>
      </c>
      <c r="H7426" t="s">
        <v>107</v>
      </c>
      <c r="I7426">
        <v>2</v>
      </c>
      <c r="J7426" t="s">
        <v>37</v>
      </c>
      <c r="K7426" t="e" vm="9">
        <v>#VALUE!</v>
      </c>
      <c r="L7426" t="e" vm="7">
        <v>#VALUE!</v>
      </c>
      <c r="M7426" t="e" vm="3">
        <v>#VALUE!</v>
      </c>
      <c r="N7426" t="s">
        <v>5</v>
      </c>
      <c r="O7426" t="s">
        <v>7</v>
      </c>
      <c r="P7426" t="s">
        <v>27</v>
      </c>
      <c r="Q7426" s="10">
        <v>2</v>
      </c>
      <c r="R7426" s="12">
        <v>4.47</v>
      </c>
      <c r="S7426" t="str">
        <f t="shared" ref="S7426:S7489" si="350">IF(COUNTIFS(E:E, E7426, B:B, "&lt;="&amp;B7426)&gt;1, "Retained", "New")</f>
        <v>Retained</v>
      </c>
    </row>
    <row r="7427" spans="1:19" x14ac:dyDescent="0.35">
      <c r="A7427" s="1">
        <v>7438</v>
      </c>
      <c r="B7427" s="4">
        <v>43203</v>
      </c>
      <c r="C7427" s="4" t="str">
        <f t="shared" si="348"/>
        <v>April</v>
      </c>
      <c r="D7427" s="4" t="str">
        <f t="shared" si="349"/>
        <v>2018</v>
      </c>
      <c r="E7427" s="8">
        <v>7149</v>
      </c>
      <c r="F7427" t="s">
        <v>105</v>
      </c>
      <c r="G7427" t="s">
        <v>109</v>
      </c>
      <c r="H7427" t="s">
        <v>107</v>
      </c>
      <c r="I7427">
        <v>4</v>
      </c>
      <c r="J7427" t="s">
        <v>51</v>
      </c>
      <c r="K7427" t="e" vm="9">
        <v>#VALUE!</v>
      </c>
      <c r="L7427" t="e" vm="7">
        <v>#VALUE!</v>
      </c>
      <c r="M7427" t="e" vm="3">
        <v>#VALUE!</v>
      </c>
      <c r="N7427" t="s">
        <v>5</v>
      </c>
      <c r="O7427" t="s">
        <v>28</v>
      </c>
      <c r="P7427" t="s">
        <v>8</v>
      </c>
      <c r="Q7427" s="10">
        <v>4</v>
      </c>
      <c r="R7427" s="12">
        <v>3.6</v>
      </c>
      <c r="S7427" t="str">
        <f t="shared" si="350"/>
        <v>Retained</v>
      </c>
    </row>
    <row r="7428" spans="1:19" x14ac:dyDescent="0.35">
      <c r="A7428" s="1">
        <v>7439</v>
      </c>
      <c r="B7428" s="4">
        <v>43203</v>
      </c>
      <c r="C7428" s="4" t="str">
        <f t="shared" si="348"/>
        <v>April</v>
      </c>
      <c r="D7428" s="4" t="str">
        <f t="shared" si="349"/>
        <v>2018</v>
      </c>
      <c r="E7428" s="8">
        <v>6048</v>
      </c>
      <c r="F7428" t="s">
        <v>106</v>
      </c>
      <c r="G7428" t="s">
        <v>109</v>
      </c>
      <c r="H7428" t="s">
        <v>108</v>
      </c>
      <c r="I7428">
        <v>5</v>
      </c>
      <c r="J7428" t="s">
        <v>38</v>
      </c>
      <c r="K7428" t="e" vm="30">
        <v>#VALUE!</v>
      </c>
      <c r="L7428" t="e" vm="31">
        <v>#VALUE!</v>
      </c>
      <c r="M7428" t="e" vm="3">
        <v>#VALUE!</v>
      </c>
      <c r="N7428" t="s">
        <v>5</v>
      </c>
      <c r="O7428" t="s">
        <v>45</v>
      </c>
      <c r="P7428" t="s">
        <v>45</v>
      </c>
      <c r="Q7428" s="10">
        <v>5</v>
      </c>
      <c r="R7428" s="12">
        <v>47.58</v>
      </c>
      <c r="S7428" t="str">
        <f t="shared" si="350"/>
        <v>New</v>
      </c>
    </row>
    <row r="7429" spans="1:19" x14ac:dyDescent="0.35">
      <c r="A7429" s="1">
        <v>7440</v>
      </c>
      <c r="B7429" s="4">
        <v>43203</v>
      </c>
      <c r="C7429" s="4" t="str">
        <f t="shared" si="348"/>
        <v>April</v>
      </c>
      <c r="D7429" s="4" t="str">
        <f t="shared" si="349"/>
        <v>2018</v>
      </c>
      <c r="E7429" s="8">
        <v>9006</v>
      </c>
      <c r="F7429" t="s">
        <v>105</v>
      </c>
      <c r="G7429" t="s">
        <v>110</v>
      </c>
      <c r="H7429" t="s">
        <v>108</v>
      </c>
      <c r="I7429">
        <v>1</v>
      </c>
      <c r="J7429" t="s">
        <v>37</v>
      </c>
      <c r="K7429" t="e" vm="13">
        <v>#VALUE!</v>
      </c>
      <c r="L7429" t="e" vm="5">
        <v>#VALUE!</v>
      </c>
      <c r="M7429" t="e" vm="3">
        <v>#VALUE!</v>
      </c>
      <c r="N7429" t="s">
        <v>5</v>
      </c>
      <c r="O7429" t="s">
        <v>45</v>
      </c>
      <c r="P7429" t="s">
        <v>45</v>
      </c>
      <c r="Q7429" s="10">
        <v>4</v>
      </c>
      <c r="R7429" s="12">
        <v>17.420000000000002</v>
      </c>
      <c r="S7429" t="str">
        <f t="shared" si="350"/>
        <v>Retained</v>
      </c>
    </row>
    <row r="7430" spans="1:19" x14ac:dyDescent="0.35">
      <c r="A7430" s="1">
        <v>7441</v>
      </c>
      <c r="B7430" s="4">
        <v>43203</v>
      </c>
      <c r="C7430" s="4" t="str">
        <f t="shared" si="348"/>
        <v>April</v>
      </c>
      <c r="D7430" s="4" t="str">
        <f t="shared" si="349"/>
        <v>2018</v>
      </c>
      <c r="E7430" s="8">
        <v>487</v>
      </c>
      <c r="F7430" t="s">
        <v>105</v>
      </c>
      <c r="G7430" t="s">
        <v>109</v>
      </c>
      <c r="H7430" t="s">
        <v>108</v>
      </c>
      <c r="I7430">
        <v>4</v>
      </c>
      <c r="J7430" t="s">
        <v>37</v>
      </c>
      <c r="K7430" t="e" vm="8">
        <v>#VALUE!</v>
      </c>
      <c r="L7430" t="e" vm="2">
        <v>#VALUE!</v>
      </c>
      <c r="M7430" t="e" vm="3">
        <v>#VALUE!</v>
      </c>
      <c r="N7430" t="s">
        <v>5</v>
      </c>
      <c r="O7430" t="s">
        <v>45</v>
      </c>
      <c r="P7430" t="s">
        <v>45</v>
      </c>
      <c r="Q7430" s="10">
        <v>6</v>
      </c>
      <c r="R7430" s="12">
        <v>19.87</v>
      </c>
      <c r="S7430" t="str">
        <f t="shared" si="350"/>
        <v>Retained</v>
      </c>
    </row>
    <row r="7431" spans="1:19" x14ac:dyDescent="0.35">
      <c r="A7431" s="1">
        <v>7442</v>
      </c>
      <c r="B7431" s="4">
        <v>43203</v>
      </c>
      <c r="C7431" s="4" t="str">
        <f t="shared" si="348"/>
        <v>April</v>
      </c>
      <c r="D7431" s="4" t="str">
        <f t="shared" si="349"/>
        <v>2018</v>
      </c>
      <c r="E7431" s="8">
        <v>272</v>
      </c>
      <c r="F7431" t="s">
        <v>105</v>
      </c>
      <c r="G7431" t="s">
        <v>109</v>
      </c>
      <c r="H7431" t="s">
        <v>108</v>
      </c>
      <c r="I7431">
        <v>0</v>
      </c>
      <c r="J7431" t="s">
        <v>37</v>
      </c>
      <c r="K7431" t="e" vm="26">
        <v>#VALUE!</v>
      </c>
      <c r="L7431" t="e" vm="25">
        <v>#VALUE!</v>
      </c>
      <c r="M7431" t="e" vm="3">
        <v>#VALUE!</v>
      </c>
      <c r="N7431" t="s">
        <v>5</v>
      </c>
      <c r="O7431" t="s">
        <v>30</v>
      </c>
      <c r="P7431" t="s">
        <v>32</v>
      </c>
      <c r="Q7431" s="10">
        <v>5</v>
      </c>
      <c r="R7431" s="12">
        <v>13.3</v>
      </c>
      <c r="S7431" t="str">
        <f t="shared" si="350"/>
        <v>Retained</v>
      </c>
    </row>
    <row r="7432" spans="1:19" x14ac:dyDescent="0.35">
      <c r="A7432" s="1">
        <v>7443</v>
      </c>
      <c r="B7432" s="4">
        <v>43203</v>
      </c>
      <c r="C7432" s="4" t="str">
        <f t="shared" si="348"/>
        <v>April</v>
      </c>
      <c r="D7432" s="4" t="str">
        <f t="shared" si="349"/>
        <v>2018</v>
      </c>
      <c r="E7432" s="8">
        <v>5148</v>
      </c>
      <c r="F7432" t="s">
        <v>105</v>
      </c>
      <c r="G7432" t="s">
        <v>109</v>
      </c>
      <c r="H7432" t="s">
        <v>107</v>
      </c>
      <c r="I7432">
        <v>0</v>
      </c>
      <c r="J7432" t="s">
        <v>37</v>
      </c>
      <c r="K7432" t="e" vm="26">
        <v>#VALUE!</v>
      </c>
      <c r="L7432" t="e" vm="25">
        <v>#VALUE!</v>
      </c>
      <c r="M7432" t="e" vm="3">
        <v>#VALUE!</v>
      </c>
      <c r="N7432" t="s">
        <v>12</v>
      </c>
      <c r="O7432" t="s">
        <v>22</v>
      </c>
      <c r="P7432" t="s">
        <v>23</v>
      </c>
      <c r="Q7432" s="10">
        <v>5</v>
      </c>
      <c r="R7432" s="12">
        <v>14.54</v>
      </c>
      <c r="S7432" t="str">
        <f t="shared" si="350"/>
        <v>Retained</v>
      </c>
    </row>
    <row r="7433" spans="1:19" x14ac:dyDescent="0.35">
      <c r="A7433" s="1">
        <v>7444</v>
      </c>
      <c r="B7433" s="4">
        <v>43203</v>
      </c>
      <c r="C7433" s="4" t="str">
        <f t="shared" si="348"/>
        <v>April</v>
      </c>
      <c r="D7433" s="4" t="str">
        <f t="shared" si="349"/>
        <v>2018</v>
      </c>
      <c r="E7433" s="8">
        <v>2467</v>
      </c>
      <c r="F7433" t="s">
        <v>105</v>
      </c>
      <c r="G7433" t="s">
        <v>110</v>
      </c>
      <c r="H7433" t="s">
        <v>108</v>
      </c>
      <c r="I7433">
        <v>4</v>
      </c>
      <c r="J7433" t="s">
        <v>38</v>
      </c>
      <c r="K7433" t="e" vm="30">
        <v>#VALUE!</v>
      </c>
      <c r="L7433" t="e" vm="31">
        <v>#VALUE!</v>
      </c>
      <c r="M7433" t="e" vm="3">
        <v>#VALUE!</v>
      </c>
      <c r="N7433" t="s">
        <v>5</v>
      </c>
      <c r="O7433" t="s">
        <v>41</v>
      </c>
      <c r="P7433" t="s">
        <v>42</v>
      </c>
      <c r="Q7433" s="10">
        <v>6</v>
      </c>
      <c r="R7433" s="12">
        <v>13.46</v>
      </c>
      <c r="S7433" t="str">
        <f t="shared" si="350"/>
        <v>New</v>
      </c>
    </row>
    <row r="7434" spans="1:19" x14ac:dyDescent="0.35">
      <c r="A7434" s="1">
        <v>7445</v>
      </c>
      <c r="B7434" s="4">
        <v>43203</v>
      </c>
      <c r="C7434" s="4" t="str">
        <f t="shared" si="348"/>
        <v>April</v>
      </c>
      <c r="D7434" s="4" t="str">
        <f t="shared" si="349"/>
        <v>2018</v>
      </c>
      <c r="E7434" s="8">
        <v>9728</v>
      </c>
      <c r="F7434" t="s">
        <v>106</v>
      </c>
      <c r="G7434" t="s">
        <v>110</v>
      </c>
      <c r="H7434" t="s">
        <v>107</v>
      </c>
      <c r="I7434">
        <v>1</v>
      </c>
      <c r="J7434" t="s">
        <v>51</v>
      </c>
      <c r="K7434" t="e" vm="17">
        <v>#VALUE!</v>
      </c>
      <c r="L7434" t="e" vm="5">
        <v>#VALUE!</v>
      </c>
      <c r="M7434" t="e" vm="3">
        <v>#VALUE!</v>
      </c>
      <c r="N7434" t="s">
        <v>9</v>
      </c>
      <c r="O7434" t="s">
        <v>10</v>
      </c>
      <c r="P7434" t="s">
        <v>16</v>
      </c>
      <c r="Q7434" s="10">
        <v>5</v>
      </c>
      <c r="R7434" s="12">
        <v>13.86</v>
      </c>
      <c r="S7434" t="str">
        <f t="shared" si="350"/>
        <v>Retained</v>
      </c>
    </row>
    <row r="7435" spans="1:19" x14ac:dyDescent="0.35">
      <c r="A7435" s="1">
        <v>7446</v>
      </c>
      <c r="B7435" s="4">
        <v>43203</v>
      </c>
      <c r="C7435" s="4" t="str">
        <f t="shared" si="348"/>
        <v>April</v>
      </c>
      <c r="D7435" s="4" t="str">
        <f t="shared" si="349"/>
        <v>2018</v>
      </c>
      <c r="E7435" s="8">
        <v>5341</v>
      </c>
      <c r="F7435" t="s">
        <v>105</v>
      </c>
      <c r="G7435" t="s">
        <v>110</v>
      </c>
      <c r="H7435" t="s">
        <v>107</v>
      </c>
      <c r="I7435">
        <v>2</v>
      </c>
      <c r="J7435" t="s">
        <v>51</v>
      </c>
      <c r="K7435" t="e" vm="13">
        <v>#VALUE!</v>
      </c>
      <c r="L7435" t="e" vm="5">
        <v>#VALUE!</v>
      </c>
      <c r="M7435" t="e" vm="3">
        <v>#VALUE!</v>
      </c>
      <c r="N7435" t="s">
        <v>12</v>
      </c>
      <c r="O7435" t="s">
        <v>22</v>
      </c>
      <c r="P7435" t="s">
        <v>57</v>
      </c>
      <c r="Q7435" s="10">
        <v>4</v>
      </c>
      <c r="R7435" s="12">
        <v>21.96</v>
      </c>
      <c r="S7435" t="str">
        <f t="shared" si="350"/>
        <v>Retained</v>
      </c>
    </row>
    <row r="7436" spans="1:19" x14ac:dyDescent="0.35">
      <c r="A7436" s="1">
        <v>7447</v>
      </c>
      <c r="B7436" s="4">
        <v>43203</v>
      </c>
      <c r="C7436" s="4" t="str">
        <f t="shared" si="348"/>
        <v>April</v>
      </c>
      <c r="D7436" s="4" t="str">
        <f t="shared" si="349"/>
        <v>2018</v>
      </c>
      <c r="E7436" s="8">
        <v>5341</v>
      </c>
      <c r="F7436" t="s">
        <v>105</v>
      </c>
      <c r="G7436" t="s">
        <v>110</v>
      </c>
      <c r="H7436" t="s">
        <v>107</v>
      </c>
      <c r="I7436">
        <v>2</v>
      </c>
      <c r="J7436" t="s">
        <v>51</v>
      </c>
      <c r="K7436" t="e" vm="13">
        <v>#VALUE!</v>
      </c>
      <c r="L7436" t="e" vm="5">
        <v>#VALUE!</v>
      </c>
      <c r="M7436" t="e" vm="3">
        <v>#VALUE!</v>
      </c>
      <c r="N7436" t="s">
        <v>5</v>
      </c>
      <c r="O7436" t="s">
        <v>45</v>
      </c>
      <c r="P7436" t="s">
        <v>45</v>
      </c>
      <c r="Q7436" s="10">
        <v>2</v>
      </c>
      <c r="R7436" s="12">
        <v>3.56</v>
      </c>
      <c r="S7436" t="str">
        <f t="shared" si="350"/>
        <v>Retained</v>
      </c>
    </row>
    <row r="7437" spans="1:19" x14ac:dyDescent="0.35">
      <c r="A7437" s="1">
        <v>7448</v>
      </c>
      <c r="B7437" s="4">
        <v>43203</v>
      </c>
      <c r="C7437" s="4" t="str">
        <f t="shared" si="348"/>
        <v>April</v>
      </c>
      <c r="D7437" s="4" t="str">
        <f t="shared" si="349"/>
        <v>2018</v>
      </c>
      <c r="E7437" s="8">
        <v>3941</v>
      </c>
      <c r="F7437" t="s">
        <v>106</v>
      </c>
      <c r="G7437" t="s">
        <v>109</v>
      </c>
      <c r="H7437" t="s">
        <v>107</v>
      </c>
      <c r="I7437">
        <v>1</v>
      </c>
      <c r="J7437" t="s">
        <v>4</v>
      </c>
      <c r="K7437" t="e" vm="4">
        <v>#VALUE!</v>
      </c>
      <c r="L7437" t="e" vm="5">
        <v>#VALUE!</v>
      </c>
      <c r="M7437" t="e" vm="3">
        <v>#VALUE!</v>
      </c>
      <c r="N7437" t="s">
        <v>12</v>
      </c>
      <c r="O7437" t="s">
        <v>22</v>
      </c>
      <c r="P7437" t="s">
        <v>36</v>
      </c>
      <c r="Q7437" s="10">
        <v>4</v>
      </c>
      <c r="R7437" s="12">
        <v>11.39</v>
      </c>
      <c r="S7437" t="str">
        <f t="shared" si="350"/>
        <v>Retained</v>
      </c>
    </row>
    <row r="7438" spans="1:19" x14ac:dyDescent="0.35">
      <c r="A7438" s="1">
        <v>7449</v>
      </c>
      <c r="B7438" s="4">
        <v>43203</v>
      </c>
      <c r="C7438" s="4" t="str">
        <f t="shared" si="348"/>
        <v>April</v>
      </c>
      <c r="D7438" s="4" t="str">
        <f t="shared" si="349"/>
        <v>2018</v>
      </c>
      <c r="E7438" s="8">
        <v>4691</v>
      </c>
      <c r="F7438" t="s">
        <v>105</v>
      </c>
      <c r="G7438" t="s">
        <v>109</v>
      </c>
      <c r="H7438" t="s">
        <v>108</v>
      </c>
      <c r="I7438">
        <v>2</v>
      </c>
      <c r="J7438" t="s">
        <v>62</v>
      </c>
      <c r="K7438" t="e" vm="13">
        <v>#VALUE!</v>
      </c>
      <c r="L7438" t="e" vm="5">
        <v>#VALUE!</v>
      </c>
      <c r="M7438" t="e" vm="3">
        <v>#VALUE!</v>
      </c>
      <c r="N7438" t="s">
        <v>5</v>
      </c>
      <c r="O7438" t="s">
        <v>7</v>
      </c>
      <c r="P7438" t="s">
        <v>27</v>
      </c>
      <c r="Q7438" s="10">
        <v>4</v>
      </c>
      <c r="R7438" s="12">
        <v>27.97</v>
      </c>
      <c r="S7438" t="str">
        <f t="shared" si="350"/>
        <v>Retained</v>
      </c>
    </row>
    <row r="7439" spans="1:19" x14ac:dyDescent="0.35">
      <c r="A7439" s="1">
        <v>7450</v>
      </c>
      <c r="B7439" s="4">
        <v>43203</v>
      </c>
      <c r="C7439" s="4" t="str">
        <f t="shared" si="348"/>
        <v>April</v>
      </c>
      <c r="D7439" s="4" t="str">
        <f t="shared" si="349"/>
        <v>2018</v>
      </c>
      <c r="E7439" s="8">
        <v>5346</v>
      </c>
      <c r="F7439" t="s">
        <v>105</v>
      </c>
      <c r="G7439" t="s">
        <v>110</v>
      </c>
      <c r="H7439" t="s">
        <v>107</v>
      </c>
      <c r="I7439">
        <v>2</v>
      </c>
      <c r="J7439" t="s">
        <v>62</v>
      </c>
      <c r="K7439" t="e" vm="4">
        <v>#VALUE!</v>
      </c>
      <c r="L7439" t="e" vm="5">
        <v>#VALUE!</v>
      </c>
      <c r="M7439" t="e" vm="3">
        <v>#VALUE!</v>
      </c>
      <c r="N7439" t="s">
        <v>5</v>
      </c>
      <c r="O7439" t="s">
        <v>6</v>
      </c>
      <c r="P7439" t="s">
        <v>6</v>
      </c>
      <c r="Q7439" s="10">
        <v>3</v>
      </c>
      <c r="R7439" s="12">
        <v>5.9</v>
      </c>
      <c r="S7439" t="str">
        <f t="shared" si="350"/>
        <v>Retained</v>
      </c>
    </row>
    <row r="7440" spans="1:19" x14ac:dyDescent="0.35">
      <c r="A7440" s="1">
        <v>7451</v>
      </c>
      <c r="B7440" s="4">
        <v>43203</v>
      </c>
      <c r="C7440" s="4" t="str">
        <f t="shared" si="348"/>
        <v>April</v>
      </c>
      <c r="D7440" s="4" t="str">
        <f t="shared" si="349"/>
        <v>2018</v>
      </c>
      <c r="E7440" s="8">
        <v>6415</v>
      </c>
      <c r="F7440" t="s">
        <v>106</v>
      </c>
      <c r="G7440" t="s">
        <v>109</v>
      </c>
      <c r="H7440" t="s">
        <v>108</v>
      </c>
      <c r="I7440">
        <v>2</v>
      </c>
      <c r="J7440" t="s">
        <v>37</v>
      </c>
      <c r="K7440" t="e" vm="27">
        <v>#VALUE!</v>
      </c>
      <c r="L7440" t="e" vm="23">
        <v>#VALUE!</v>
      </c>
      <c r="M7440" t="e" vm="3">
        <v>#VALUE!</v>
      </c>
      <c r="N7440" t="s">
        <v>12</v>
      </c>
      <c r="O7440" t="s">
        <v>13</v>
      </c>
      <c r="P7440" t="s">
        <v>24</v>
      </c>
      <c r="Q7440" s="10">
        <v>4</v>
      </c>
      <c r="R7440" s="12">
        <v>14.27</v>
      </c>
      <c r="S7440" t="str">
        <f t="shared" si="350"/>
        <v>New</v>
      </c>
    </row>
    <row r="7441" spans="1:19" x14ac:dyDescent="0.35">
      <c r="A7441" s="1">
        <v>7452</v>
      </c>
      <c r="B7441" s="4">
        <v>43203</v>
      </c>
      <c r="C7441" s="4" t="str">
        <f t="shared" si="348"/>
        <v>April</v>
      </c>
      <c r="D7441" s="4" t="str">
        <f t="shared" si="349"/>
        <v>2018</v>
      </c>
      <c r="E7441" s="8">
        <v>3518</v>
      </c>
      <c r="F7441" t="s">
        <v>106</v>
      </c>
      <c r="G7441" t="s">
        <v>109</v>
      </c>
      <c r="H7441" t="s">
        <v>108</v>
      </c>
      <c r="I7441">
        <v>3</v>
      </c>
      <c r="J7441" t="s">
        <v>37</v>
      </c>
      <c r="K7441" t="e" vm="29">
        <v>#VALUE!</v>
      </c>
      <c r="L7441" t="e" vm="29">
        <v>#VALUE!</v>
      </c>
      <c r="M7441" t="e" vm="3">
        <v>#VALUE!</v>
      </c>
      <c r="N7441" t="s">
        <v>5</v>
      </c>
      <c r="O7441" t="s">
        <v>7</v>
      </c>
      <c r="P7441" t="s">
        <v>8</v>
      </c>
      <c r="Q7441" s="10">
        <v>2</v>
      </c>
      <c r="R7441" s="12">
        <v>4.8600000000000003</v>
      </c>
      <c r="S7441" t="str">
        <f t="shared" si="350"/>
        <v>New</v>
      </c>
    </row>
    <row r="7442" spans="1:19" x14ac:dyDescent="0.35">
      <c r="A7442" s="1">
        <v>7453</v>
      </c>
      <c r="B7442" s="4">
        <v>43203</v>
      </c>
      <c r="C7442" s="4" t="str">
        <f t="shared" si="348"/>
        <v>April</v>
      </c>
      <c r="D7442" s="4" t="str">
        <f t="shared" si="349"/>
        <v>2018</v>
      </c>
      <c r="E7442" s="8">
        <v>4956</v>
      </c>
      <c r="F7442" t="s">
        <v>106</v>
      </c>
      <c r="G7442" t="s">
        <v>110</v>
      </c>
      <c r="H7442" t="s">
        <v>108</v>
      </c>
      <c r="I7442">
        <v>4</v>
      </c>
      <c r="J7442" t="s">
        <v>51</v>
      </c>
      <c r="K7442" t="e" vm="24">
        <v>#VALUE!</v>
      </c>
      <c r="L7442" t="e" vm="25">
        <v>#VALUE!</v>
      </c>
      <c r="M7442" t="e" vm="3">
        <v>#VALUE!</v>
      </c>
      <c r="N7442" t="s">
        <v>5</v>
      </c>
      <c r="O7442" t="s">
        <v>45</v>
      </c>
      <c r="P7442" t="s">
        <v>45</v>
      </c>
      <c r="Q7442" s="10">
        <v>7</v>
      </c>
      <c r="R7442" s="12">
        <v>56.7</v>
      </c>
      <c r="S7442" t="str">
        <f t="shared" si="350"/>
        <v>Retained</v>
      </c>
    </row>
    <row r="7443" spans="1:19" x14ac:dyDescent="0.35">
      <c r="A7443" s="1">
        <v>7454</v>
      </c>
      <c r="B7443" s="4">
        <v>43203</v>
      </c>
      <c r="C7443" s="4" t="str">
        <f t="shared" si="348"/>
        <v>April</v>
      </c>
      <c r="D7443" s="4" t="str">
        <f t="shared" si="349"/>
        <v>2018</v>
      </c>
      <c r="E7443" s="8">
        <v>1117</v>
      </c>
      <c r="F7443" t="s">
        <v>106</v>
      </c>
      <c r="G7443" t="s">
        <v>109</v>
      </c>
      <c r="H7443" t="s">
        <v>107</v>
      </c>
      <c r="I7443">
        <v>5</v>
      </c>
      <c r="J7443" t="s">
        <v>37</v>
      </c>
      <c r="K7443" t="e" vm="28">
        <v>#VALUE!</v>
      </c>
      <c r="L7443" t="e" vm="29">
        <v>#VALUE!</v>
      </c>
      <c r="M7443" t="e" vm="3">
        <v>#VALUE!</v>
      </c>
      <c r="N7443" t="s">
        <v>5</v>
      </c>
      <c r="O7443" t="s">
        <v>45</v>
      </c>
      <c r="P7443" t="s">
        <v>45</v>
      </c>
      <c r="Q7443" s="10">
        <v>4</v>
      </c>
      <c r="R7443" s="12">
        <v>12.52</v>
      </c>
      <c r="S7443" t="str">
        <f t="shared" si="350"/>
        <v>Retained</v>
      </c>
    </row>
    <row r="7444" spans="1:19" x14ac:dyDescent="0.35">
      <c r="A7444" s="1">
        <v>7455</v>
      </c>
      <c r="B7444" s="4">
        <v>43203</v>
      </c>
      <c r="C7444" s="4" t="str">
        <f t="shared" si="348"/>
        <v>April</v>
      </c>
      <c r="D7444" s="4" t="str">
        <f t="shared" si="349"/>
        <v>2018</v>
      </c>
      <c r="E7444" s="8">
        <v>280</v>
      </c>
      <c r="F7444" t="s">
        <v>105</v>
      </c>
      <c r="G7444" t="s">
        <v>109</v>
      </c>
      <c r="H7444" t="s">
        <v>108</v>
      </c>
      <c r="I7444">
        <v>1</v>
      </c>
      <c r="J7444" t="s">
        <v>4</v>
      </c>
      <c r="K7444" t="e" vm="9">
        <v>#VALUE!</v>
      </c>
      <c r="L7444" t="e" vm="7">
        <v>#VALUE!</v>
      </c>
      <c r="M7444" t="e" vm="3">
        <v>#VALUE!</v>
      </c>
      <c r="N7444" t="s">
        <v>5</v>
      </c>
      <c r="O7444" t="s">
        <v>17</v>
      </c>
      <c r="P7444" t="s">
        <v>29</v>
      </c>
      <c r="Q7444" s="10">
        <v>4</v>
      </c>
      <c r="R7444" s="12">
        <v>14.04</v>
      </c>
      <c r="S7444" t="str">
        <f t="shared" si="350"/>
        <v>New</v>
      </c>
    </row>
    <row r="7445" spans="1:19" x14ac:dyDescent="0.35">
      <c r="A7445" s="1">
        <v>7456</v>
      </c>
      <c r="B7445" s="4">
        <v>43203</v>
      </c>
      <c r="C7445" s="4" t="str">
        <f t="shared" si="348"/>
        <v>April</v>
      </c>
      <c r="D7445" s="4" t="str">
        <f t="shared" si="349"/>
        <v>2018</v>
      </c>
      <c r="E7445" s="8">
        <v>6531</v>
      </c>
      <c r="F7445" t="s">
        <v>105</v>
      </c>
      <c r="G7445" t="s">
        <v>109</v>
      </c>
      <c r="H7445" t="s">
        <v>107</v>
      </c>
      <c r="I7445">
        <v>1</v>
      </c>
      <c r="J7445" t="s">
        <v>71</v>
      </c>
      <c r="K7445" t="e" vm="9">
        <v>#VALUE!</v>
      </c>
      <c r="L7445" t="e" vm="7">
        <v>#VALUE!</v>
      </c>
      <c r="M7445" t="e" vm="3">
        <v>#VALUE!</v>
      </c>
      <c r="N7445" t="s">
        <v>12</v>
      </c>
      <c r="O7445" t="s">
        <v>22</v>
      </c>
      <c r="P7445" t="s">
        <v>57</v>
      </c>
      <c r="Q7445" s="10">
        <v>5</v>
      </c>
      <c r="R7445" s="12">
        <v>7.49</v>
      </c>
      <c r="S7445" t="str">
        <f t="shared" si="350"/>
        <v>Retained</v>
      </c>
    </row>
    <row r="7446" spans="1:19" x14ac:dyDescent="0.35">
      <c r="A7446" s="1">
        <v>7457</v>
      </c>
      <c r="B7446" s="4">
        <v>43203</v>
      </c>
      <c r="C7446" s="4" t="str">
        <f t="shared" si="348"/>
        <v>April</v>
      </c>
      <c r="D7446" s="4" t="str">
        <f t="shared" si="349"/>
        <v>2018</v>
      </c>
      <c r="E7446" s="8">
        <v>2215</v>
      </c>
      <c r="F7446" t="s">
        <v>105</v>
      </c>
      <c r="G7446" t="s">
        <v>109</v>
      </c>
      <c r="H7446" t="s">
        <v>107</v>
      </c>
      <c r="I7446">
        <v>1</v>
      </c>
      <c r="J7446" t="s">
        <v>72</v>
      </c>
      <c r="K7446" t="e" vm="6">
        <v>#VALUE!</v>
      </c>
      <c r="L7446" t="e" vm="7">
        <v>#VALUE!</v>
      </c>
      <c r="M7446" t="e" vm="3">
        <v>#VALUE!</v>
      </c>
      <c r="N7446" t="s">
        <v>5</v>
      </c>
      <c r="O7446" t="s">
        <v>34</v>
      </c>
      <c r="P7446" t="s">
        <v>34</v>
      </c>
      <c r="Q7446" s="10">
        <v>3</v>
      </c>
      <c r="R7446" s="12">
        <v>7.63</v>
      </c>
      <c r="S7446" t="str">
        <f t="shared" si="350"/>
        <v>Retained</v>
      </c>
    </row>
    <row r="7447" spans="1:19" x14ac:dyDescent="0.35">
      <c r="A7447" s="1">
        <v>7458</v>
      </c>
      <c r="B7447" s="4">
        <v>43203</v>
      </c>
      <c r="C7447" s="4" t="str">
        <f t="shared" si="348"/>
        <v>April</v>
      </c>
      <c r="D7447" s="4" t="str">
        <f t="shared" si="349"/>
        <v>2018</v>
      </c>
      <c r="E7447" s="8">
        <v>3706</v>
      </c>
      <c r="F7447" t="s">
        <v>106</v>
      </c>
      <c r="G7447" t="s">
        <v>109</v>
      </c>
      <c r="H7447" t="s">
        <v>108</v>
      </c>
      <c r="I7447">
        <v>2</v>
      </c>
      <c r="J7447" t="s">
        <v>38</v>
      </c>
      <c r="K7447" t="e" vm="9">
        <v>#VALUE!</v>
      </c>
      <c r="L7447" t="e" vm="7">
        <v>#VALUE!</v>
      </c>
      <c r="M7447" t="e" vm="3">
        <v>#VALUE!</v>
      </c>
      <c r="N7447" t="s">
        <v>12</v>
      </c>
      <c r="O7447" t="s">
        <v>22</v>
      </c>
      <c r="P7447" t="s">
        <v>36</v>
      </c>
      <c r="Q7447" s="10">
        <v>3</v>
      </c>
      <c r="R7447" s="12">
        <v>4.3499999999999996</v>
      </c>
      <c r="S7447" t="str">
        <f t="shared" si="350"/>
        <v>Retained</v>
      </c>
    </row>
    <row r="7448" spans="1:19" x14ac:dyDescent="0.35">
      <c r="A7448" s="1">
        <v>7459</v>
      </c>
      <c r="B7448" s="4">
        <v>43204</v>
      </c>
      <c r="C7448" s="4" t="str">
        <f t="shared" si="348"/>
        <v>April</v>
      </c>
      <c r="D7448" s="4" t="str">
        <f t="shared" si="349"/>
        <v>2018</v>
      </c>
      <c r="E7448" s="8">
        <v>7563</v>
      </c>
      <c r="F7448" t="s">
        <v>105</v>
      </c>
      <c r="G7448" t="s">
        <v>109</v>
      </c>
      <c r="H7448" t="s">
        <v>107</v>
      </c>
      <c r="I7448">
        <v>3</v>
      </c>
      <c r="J7448" t="s">
        <v>37</v>
      </c>
      <c r="K7448" t="e" vm="30">
        <v>#VALUE!</v>
      </c>
      <c r="L7448" t="e" vm="31">
        <v>#VALUE!</v>
      </c>
      <c r="M7448" t="e" vm="3">
        <v>#VALUE!</v>
      </c>
      <c r="N7448" t="s">
        <v>12</v>
      </c>
      <c r="O7448" t="s">
        <v>13</v>
      </c>
      <c r="P7448" t="s">
        <v>48</v>
      </c>
      <c r="Q7448" s="10">
        <v>5</v>
      </c>
      <c r="R7448" s="12">
        <v>22.88</v>
      </c>
      <c r="S7448" t="str">
        <f t="shared" si="350"/>
        <v>New</v>
      </c>
    </row>
    <row r="7449" spans="1:19" x14ac:dyDescent="0.35">
      <c r="A7449" s="1">
        <v>7460</v>
      </c>
      <c r="B7449" s="4">
        <v>43204</v>
      </c>
      <c r="C7449" s="4" t="str">
        <f t="shared" si="348"/>
        <v>April</v>
      </c>
      <c r="D7449" s="4" t="str">
        <f t="shared" si="349"/>
        <v>2018</v>
      </c>
      <c r="E7449" s="8">
        <v>8391</v>
      </c>
      <c r="F7449" t="s">
        <v>106</v>
      </c>
      <c r="G7449" t="s">
        <v>109</v>
      </c>
      <c r="H7449" t="s">
        <v>107</v>
      </c>
      <c r="I7449">
        <v>3</v>
      </c>
      <c r="J7449" t="s">
        <v>37</v>
      </c>
      <c r="K7449" t="e" vm="30">
        <v>#VALUE!</v>
      </c>
      <c r="L7449" t="e" vm="31">
        <v>#VALUE!</v>
      </c>
      <c r="M7449" t="e" vm="3">
        <v>#VALUE!</v>
      </c>
      <c r="N7449" t="s">
        <v>12</v>
      </c>
      <c r="O7449" t="s">
        <v>22</v>
      </c>
      <c r="P7449" t="s">
        <v>56</v>
      </c>
      <c r="Q7449" s="10">
        <v>3</v>
      </c>
      <c r="R7449" s="12">
        <v>7.52</v>
      </c>
      <c r="S7449" t="str">
        <f t="shared" si="350"/>
        <v>Retained</v>
      </c>
    </row>
    <row r="7450" spans="1:19" x14ac:dyDescent="0.35">
      <c r="A7450" s="1">
        <v>7461</v>
      </c>
      <c r="B7450" s="4">
        <v>43204</v>
      </c>
      <c r="C7450" s="4" t="str">
        <f t="shared" si="348"/>
        <v>April</v>
      </c>
      <c r="D7450" s="4" t="str">
        <f t="shared" si="349"/>
        <v>2018</v>
      </c>
      <c r="E7450" s="8">
        <v>4221</v>
      </c>
      <c r="F7450" t="s">
        <v>106</v>
      </c>
      <c r="G7450" t="s">
        <v>109</v>
      </c>
      <c r="H7450" t="s">
        <v>107</v>
      </c>
      <c r="I7450">
        <v>1</v>
      </c>
      <c r="J7450" t="s">
        <v>37</v>
      </c>
      <c r="K7450" t="e" vm="13">
        <v>#VALUE!</v>
      </c>
      <c r="L7450" t="e" vm="5">
        <v>#VALUE!</v>
      </c>
      <c r="M7450" t="e" vm="3">
        <v>#VALUE!</v>
      </c>
      <c r="N7450" t="s">
        <v>5</v>
      </c>
      <c r="O7450" t="s">
        <v>28</v>
      </c>
      <c r="P7450" t="s">
        <v>49</v>
      </c>
      <c r="Q7450" s="10">
        <v>3</v>
      </c>
      <c r="R7450" s="12">
        <v>6.95</v>
      </c>
      <c r="S7450" t="str">
        <f t="shared" si="350"/>
        <v>Retained</v>
      </c>
    </row>
    <row r="7451" spans="1:19" x14ac:dyDescent="0.35">
      <c r="A7451" s="1">
        <v>7462</v>
      </c>
      <c r="B7451" s="4">
        <v>43204</v>
      </c>
      <c r="C7451" s="4" t="str">
        <f t="shared" si="348"/>
        <v>April</v>
      </c>
      <c r="D7451" s="4" t="str">
        <f t="shared" si="349"/>
        <v>2018</v>
      </c>
      <c r="E7451" s="8">
        <v>4211</v>
      </c>
      <c r="F7451" t="s">
        <v>105</v>
      </c>
      <c r="G7451" t="s">
        <v>109</v>
      </c>
      <c r="H7451" t="s">
        <v>108</v>
      </c>
      <c r="I7451">
        <v>5</v>
      </c>
      <c r="J7451" t="s">
        <v>37</v>
      </c>
      <c r="K7451" t="e" vm="6">
        <v>#VALUE!</v>
      </c>
      <c r="L7451" t="e" vm="7">
        <v>#VALUE!</v>
      </c>
      <c r="M7451" t="e" vm="3">
        <v>#VALUE!</v>
      </c>
      <c r="N7451" t="s">
        <v>5</v>
      </c>
      <c r="O7451" t="s">
        <v>45</v>
      </c>
      <c r="P7451" t="s">
        <v>45</v>
      </c>
      <c r="Q7451" s="10">
        <v>7</v>
      </c>
      <c r="R7451" s="12">
        <v>25.65</v>
      </c>
      <c r="S7451" t="str">
        <f t="shared" si="350"/>
        <v>Retained</v>
      </c>
    </row>
    <row r="7452" spans="1:19" x14ac:dyDescent="0.35">
      <c r="A7452" s="1">
        <v>7463</v>
      </c>
      <c r="B7452" s="4">
        <v>43204</v>
      </c>
      <c r="C7452" s="4" t="str">
        <f t="shared" si="348"/>
        <v>April</v>
      </c>
      <c r="D7452" s="4" t="str">
        <f t="shared" si="349"/>
        <v>2018</v>
      </c>
      <c r="E7452" s="8">
        <v>9536</v>
      </c>
      <c r="F7452" t="s">
        <v>105</v>
      </c>
      <c r="G7452" t="s">
        <v>110</v>
      </c>
      <c r="H7452" t="s">
        <v>108</v>
      </c>
      <c r="I7452">
        <v>5</v>
      </c>
      <c r="J7452" t="s">
        <v>72</v>
      </c>
      <c r="K7452" t="e" vm="12">
        <v>#VALUE!</v>
      </c>
      <c r="L7452" t="e" vm="2">
        <v>#VALUE!</v>
      </c>
      <c r="M7452" t="e" vm="3">
        <v>#VALUE!</v>
      </c>
      <c r="N7452" t="s">
        <v>5</v>
      </c>
      <c r="O7452" t="s">
        <v>6</v>
      </c>
      <c r="P7452" t="s">
        <v>43</v>
      </c>
      <c r="Q7452" s="10">
        <v>3</v>
      </c>
      <c r="R7452" s="12">
        <v>13.61</v>
      </c>
      <c r="S7452" t="str">
        <f t="shared" si="350"/>
        <v>New</v>
      </c>
    </row>
    <row r="7453" spans="1:19" x14ac:dyDescent="0.35">
      <c r="A7453" s="1">
        <v>7464</v>
      </c>
      <c r="B7453" s="4">
        <v>43204</v>
      </c>
      <c r="C7453" s="4" t="str">
        <f t="shared" si="348"/>
        <v>April</v>
      </c>
      <c r="D7453" s="4" t="str">
        <f t="shared" si="349"/>
        <v>2018</v>
      </c>
      <c r="E7453" s="8">
        <v>9178</v>
      </c>
      <c r="F7453" t="s">
        <v>106</v>
      </c>
      <c r="G7453" t="s">
        <v>109</v>
      </c>
      <c r="H7453" t="s">
        <v>108</v>
      </c>
      <c r="I7453">
        <v>4</v>
      </c>
      <c r="J7453" t="s">
        <v>37</v>
      </c>
      <c r="K7453" t="e" vm="33">
        <v>#VALUE!</v>
      </c>
      <c r="L7453" t="e" vm="34">
        <v>#VALUE!</v>
      </c>
      <c r="M7453" t="e" vm="3">
        <v>#VALUE!</v>
      </c>
      <c r="N7453" t="s">
        <v>5</v>
      </c>
      <c r="O7453" t="s">
        <v>15</v>
      </c>
      <c r="P7453" t="s">
        <v>15</v>
      </c>
      <c r="Q7453" s="10">
        <v>4</v>
      </c>
      <c r="R7453" s="12">
        <v>3.99</v>
      </c>
      <c r="S7453" t="str">
        <f t="shared" si="350"/>
        <v>New</v>
      </c>
    </row>
    <row r="7454" spans="1:19" x14ac:dyDescent="0.35">
      <c r="A7454" s="1">
        <v>7465</v>
      </c>
      <c r="B7454" s="4">
        <v>43204</v>
      </c>
      <c r="C7454" s="4" t="str">
        <f t="shared" si="348"/>
        <v>April</v>
      </c>
      <c r="D7454" s="4" t="str">
        <f t="shared" si="349"/>
        <v>2018</v>
      </c>
      <c r="E7454" s="8">
        <v>9461</v>
      </c>
      <c r="F7454" t="s">
        <v>106</v>
      </c>
      <c r="G7454" t="s">
        <v>109</v>
      </c>
      <c r="H7454" t="s">
        <v>108</v>
      </c>
      <c r="I7454">
        <v>4</v>
      </c>
      <c r="J7454" t="s">
        <v>51</v>
      </c>
      <c r="K7454" t="e" vm="13">
        <v>#VALUE!</v>
      </c>
      <c r="L7454" t="e" vm="5">
        <v>#VALUE!</v>
      </c>
      <c r="M7454" t="e" vm="3">
        <v>#VALUE!</v>
      </c>
      <c r="N7454" t="s">
        <v>5</v>
      </c>
      <c r="O7454" t="s">
        <v>15</v>
      </c>
      <c r="P7454" t="s">
        <v>15</v>
      </c>
      <c r="Q7454" s="10">
        <v>6</v>
      </c>
      <c r="R7454" s="12">
        <v>7.68</v>
      </c>
      <c r="S7454" t="str">
        <f t="shared" si="350"/>
        <v>Retained</v>
      </c>
    </row>
    <row r="7455" spans="1:19" x14ac:dyDescent="0.35">
      <c r="A7455" s="1">
        <v>7466</v>
      </c>
      <c r="B7455" s="4">
        <v>43204</v>
      </c>
      <c r="C7455" s="4" t="str">
        <f t="shared" si="348"/>
        <v>April</v>
      </c>
      <c r="D7455" s="4" t="str">
        <f t="shared" si="349"/>
        <v>2018</v>
      </c>
      <c r="E7455" s="8">
        <v>5834</v>
      </c>
      <c r="F7455" t="s">
        <v>105</v>
      </c>
      <c r="G7455" t="s">
        <v>109</v>
      </c>
      <c r="H7455" t="s">
        <v>108</v>
      </c>
      <c r="I7455">
        <v>0</v>
      </c>
      <c r="J7455" t="s">
        <v>51</v>
      </c>
      <c r="K7455" t="e" vm="6">
        <v>#VALUE!</v>
      </c>
      <c r="L7455" t="e" vm="7">
        <v>#VALUE!</v>
      </c>
      <c r="M7455" t="e" vm="3">
        <v>#VALUE!</v>
      </c>
      <c r="N7455" t="s">
        <v>5</v>
      </c>
      <c r="O7455" t="s">
        <v>6</v>
      </c>
      <c r="P7455" t="s">
        <v>6</v>
      </c>
      <c r="Q7455" s="10">
        <v>5</v>
      </c>
      <c r="R7455" s="12">
        <v>12.32</v>
      </c>
      <c r="S7455" t="str">
        <f t="shared" si="350"/>
        <v>Retained</v>
      </c>
    </row>
    <row r="7456" spans="1:19" x14ac:dyDescent="0.35">
      <c r="A7456" s="1">
        <v>7467</v>
      </c>
      <c r="B7456" s="4">
        <v>43204</v>
      </c>
      <c r="C7456" s="4" t="str">
        <f t="shared" si="348"/>
        <v>April</v>
      </c>
      <c r="D7456" s="4" t="str">
        <f t="shared" si="349"/>
        <v>2018</v>
      </c>
      <c r="E7456" s="8">
        <v>2828</v>
      </c>
      <c r="F7456" t="s">
        <v>105</v>
      </c>
      <c r="G7456" t="s">
        <v>110</v>
      </c>
      <c r="H7456" t="s">
        <v>107</v>
      </c>
      <c r="I7456">
        <v>0</v>
      </c>
      <c r="J7456" t="s">
        <v>37</v>
      </c>
      <c r="K7456" t="e" vm="8">
        <v>#VALUE!</v>
      </c>
      <c r="L7456" t="e" vm="2">
        <v>#VALUE!</v>
      </c>
      <c r="M7456" t="e" vm="3">
        <v>#VALUE!</v>
      </c>
      <c r="N7456" t="s">
        <v>5</v>
      </c>
      <c r="O7456" t="s">
        <v>7</v>
      </c>
      <c r="P7456" t="s">
        <v>8</v>
      </c>
      <c r="Q7456" s="10">
        <v>5</v>
      </c>
      <c r="R7456" s="12">
        <v>21.87</v>
      </c>
      <c r="S7456" t="str">
        <f t="shared" si="350"/>
        <v>New</v>
      </c>
    </row>
    <row r="7457" spans="1:19" x14ac:dyDescent="0.35">
      <c r="A7457" s="1">
        <v>7468</v>
      </c>
      <c r="B7457" s="4">
        <v>43204</v>
      </c>
      <c r="C7457" s="4" t="str">
        <f t="shared" si="348"/>
        <v>April</v>
      </c>
      <c r="D7457" s="4" t="str">
        <f t="shared" si="349"/>
        <v>2018</v>
      </c>
      <c r="E7457" s="8">
        <v>4250</v>
      </c>
      <c r="F7457" t="s">
        <v>105</v>
      </c>
      <c r="G7457" t="s">
        <v>110</v>
      </c>
      <c r="H7457" t="s">
        <v>107</v>
      </c>
      <c r="I7457">
        <v>0</v>
      </c>
      <c r="J7457" t="s">
        <v>72</v>
      </c>
      <c r="K7457" t="e" vm="18">
        <v>#VALUE!</v>
      </c>
      <c r="L7457" t="e" vm="19">
        <v>#VALUE!</v>
      </c>
      <c r="M7457" t="e" vm="3">
        <v>#VALUE!</v>
      </c>
      <c r="N7457" t="s">
        <v>12</v>
      </c>
      <c r="O7457" t="s">
        <v>22</v>
      </c>
      <c r="P7457" t="s">
        <v>50</v>
      </c>
      <c r="Q7457" s="10">
        <v>4</v>
      </c>
      <c r="R7457" s="12">
        <v>8.9700000000000006</v>
      </c>
      <c r="S7457" t="str">
        <f t="shared" si="350"/>
        <v>Retained</v>
      </c>
    </row>
    <row r="7458" spans="1:19" x14ac:dyDescent="0.35">
      <c r="A7458" s="1">
        <v>7469</v>
      </c>
      <c r="B7458" s="4">
        <v>43204</v>
      </c>
      <c r="C7458" s="4" t="str">
        <f t="shared" si="348"/>
        <v>April</v>
      </c>
      <c r="D7458" s="4" t="str">
        <f t="shared" si="349"/>
        <v>2018</v>
      </c>
      <c r="E7458" s="8">
        <v>2139</v>
      </c>
      <c r="F7458" t="s">
        <v>105</v>
      </c>
      <c r="G7458" t="s">
        <v>110</v>
      </c>
      <c r="H7458" t="s">
        <v>107</v>
      </c>
      <c r="I7458">
        <v>4</v>
      </c>
      <c r="J7458" t="s">
        <v>51</v>
      </c>
      <c r="K7458" t="e" vm="20">
        <v>#VALUE!</v>
      </c>
      <c r="L7458" t="e" vm="21">
        <v>#VALUE!</v>
      </c>
      <c r="M7458" t="e" vm="3">
        <v>#VALUE!</v>
      </c>
      <c r="N7458" t="s">
        <v>5</v>
      </c>
      <c r="O7458" t="s">
        <v>7</v>
      </c>
      <c r="P7458" t="s">
        <v>8</v>
      </c>
      <c r="Q7458" s="10">
        <v>4</v>
      </c>
      <c r="R7458" s="12">
        <v>6.56</v>
      </c>
      <c r="S7458" t="str">
        <f t="shared" si="350"/>
        <v>Retained</v>
      </c>
    </row>
    <row r="7459" spans="1:19" x14ac:dyDescent="0.35">
      <c r="A7459" s="1">
        <v>7470</v>
      </c>
      <c r="B7459" s="4">
        <v>43204</v>
      </c>
      <c r="C7459" s="4" t="str">
        <f t="shared" si="348"/>
        <v>April</v>
      </c>
      <c r="D7459" s="4" t="str">
        <f t="shared" si="349"/>
        <v>2018</v>
      </c>
      <c r="E7459" s="8">
        <v>8683</v>
      </c>
      <c r="F7459" t="s">
        <v>105</v>
      </c>
      <c r="G7459" t="s">
        <v>109</v>
      </c>
      <c r="H7459" t="s">
        <v>107</v>
      </c>
      <c r="I7459">
        <v>3</v>
      </c>
      <c r="J7459" t="s">
        <v>72</v>
      </c>
      <c r="K7459" t="e" vm="29">
        <v>#VALUE!</v>
      </c>
      <c r="L7459" t="e" vm="29">
        <v>#VALUE!</v>
      </c>
      <c r="M7459" t="e" vm="3">
        <v>#VALUE!</v>
      </c>
      <c r="N7459" t="s">
        <v>5</v>
      </c>
      <c r="O7459" t="s">
        <v>28</v>
      </c>
      <c r="P7459" t="s">
        <v>8</v>
      </c>
      <c r="Q7459" s="10">
        <v>4</v>
      </c>
      <c r="R7459" s="12">
        <v>7.72</v>
      </c>
      <c r="S7459" t="str">
        <f t="shared" si="350"/>
        <v>Retained</v>
      </c>
    </row>
    <row r="7460" spans="1:19" x14ac:dyDescent="0.35">
      <c r="A7460" s="1">
        <v>7471</v>
      </c>
      <c r="B7460" s="4">
        <v>43204</v>
      </c>
      <c r="C7460" s="4" t="str">
        <f t="shared" si="348"/>
        <v>April</v>
      </c>
      <c r="D7460" s="4" t="str">
        <f t="shared" si="349"/>
        <v>2018</v>
      </c>
      <c r="E7460" s="8">
        <v>7633</v>
      </c>
      <c r="F7460" t="s">
        <v>105</v>
      </c>
      <c r="G7460" t="s">
        <v>109</v>
      </c>
      <c r="H7460" t="s">
        <v>107</v>
      </c>
      <c r="I7460">
        <v>4</v>
      </c>
      <c r="J7460" t="s">
        <v>4</v>
      </c>
      <c r="K7460" t="e" vm="26">
        <v>#VALUE!</v>
      </c>
      <c r="L7460" t="e" vm="25">
        <v>#VALUE!</v>
      </c>
      <c r="M7460" t="e" vm="3">
        <v>#VALUE!</v>
      </c>
      <c r="N7460" t="s">
        <v>5</v>
      </c>
      <c r="O7460" t="s">
        <v>20</v>
      </c>
      <c r="P7460" t="s">
        <v>21</v>
      </c>
      <c r="Q7460" s="10">
        <v>4</v>
      </c>
      <c r="R7460" s="12">
        <v>33.72</v>
      </c>
      <c r="S7460" t="str">
        <f t="shared" si="350"/>
        <v>Retained</v>
      </c>
    </row>
    <row r="7461" spans="1:19" x14ac:dyDescent="0.35">
      <c r="A7461" s="1">
        <v>7472</v>
      </c>
      <c r="B7461" s="4">
        <v>43204</v>
      </c>
      <c r="C7461" s="4" t="str">
        <f t="shared" si="348"/>
        <v>April</v>
      </c>
      <c r="D7461" s="4" t="str">
        <f t="shared" si="349"/>
        <v>2018</v>
      </c>
      <c r="E7461" s="8">
        <v>10081</v>
      </c>
      <c r="F7461" t="s">
        <v>106</v>
      </c>
      <c r="G7461" t="s">
        <v>109</v>
      </c>
      <c r="H7461" t="s">
        <v>107</v>
      </c>
      <c r="I7461">
        <v>3</v>
      </c>
      <c r="J7461" t="s">
        <v>71</v>
      </c>
      <c r="K7461" t="e" vm="15">
        <v>#VALUE!</v>
      </c>
      <c r="L7461" t="e" vm="5">
        <v>#VALUE!</v>
      </c>
      <c r="M7461" t="e" vm="3">
        <v>#VALUE!</v>
      </c>
      <c r="N7461" t="s">
        <v>9</v>
      </c>
      <c r="O7461" t="s">
        <v>19</v>
      </c>
      <c r="P7461" t="s">
        <v>19</v>
      </c>
      <c r="Q7461" s="10">
        <v>5</v>
      </c>
      <c r="R7461" s="12">
        <v>3.84</v>
      </c>
      <c r="S7461" t="str">
        <f t="shared" si="350"/>
        <v>New</v>
      </c>
    </row>
    <row r="7462" spans="1:19" x14ac:dyDescent="0.35">
      <c r="A7462" s="1">
        <v>7473</v>
      </c>
      <c r="B7462" s="4">
        <v>43204</v>
      </c>
      <c r="C7462" s="4" t="str">
        <f t="shared" si="348"/>
        <v>April</v>
      </c>
      <c r="D7462" s="4" t="str">
        <f t="shared" si="349"/>
        <v>2018</v>
      </c>
      <c r="E7462" s="8">
        <v>6780</v>
      </c>
      <c r="F7462" t="s">
        <v>106</v>
      </c>
      <c r="G7462" t="s">
        <v>110</v>
      </c>
      <c r="H7462" t="s">
        <v>107</v>
      </c>
      <c r="I7462">
        <v>3</v>
      </c>
      <c r="J7462" t="s">
        <v>62</v>
      </c>
      <c r="K7462" t="e" vm="29">
        <v>#VALUE!</v>
      </c>
      <c r="L7462" t="e" vm="29">
        <v>#VALUE!</v>
      </c>
      <c r="M7462" t="e" vm="3">
        <v>#VALUE!</v>
      </c>
      <c r="N7462" t="s">
        <v>5</v>
      </c>
      <c r="O7462" t="s">
        <v>7</v>
      </c>
      <c r="P7462" t="s">
        <v>55</v>
      </c>
      <c r="Q7462" s="10">
        <v>3</v>
      </c>
      <c r="R7462" s="12">
        <v>12.66</v>
      </c>
      <c r="S7462" t="str">
        <f t="shared" si="350"/>
        <v>New</v>
      </c>
    </row>
    <row r="7463" spans="1:19" x14ac:dyDescent="0.35">
      <c r="A7463" s="1">
        <v>7474</v>
      </c>
      <c r="B7463" s="4">
        <v>43204</v>
      </c>
      <c r="C7463" s="4" t="str">
        <f t="shared" si="348"/>
        <v>April</v>
      </c>
      <c r="D7463" s="4" t="str">
        <f t="shared" si="349"/>
        <v>2018</v>
      </c>
      <c r="E7463" s="8">
        <v>8928</v>
      </c>
      <c r="F7463" t="s">
        <v>106</v>
      </c>
      <c r="G7463" t="s">
        <v>110</v>
      </c>
      <c r="H7463" t="s">
        <v>107</v>
      </c>
      <c r="I7463">
        <v>0</v>
      </c>
      <c r="J7463" t="s">
        <v>51</v>
      </c>
      <c r="K7463" t="e" vm="20">
        <v>#VALUE!</v>
      </c>
      <c r="L7463" t="e" vm="21">
        <v>#VALUE!</v>
      </c>
      <c r="M7463" t="e" vm="3">
        <v>#VALUE!</v>
      </c>
      <c r="N7463" t="s">
        <v>5</v>
      </c>
      <c r="O7463" t="s">
        <v>7</v>
      </c>
      <c r="P7463" t="s">
        <v>8</v>
      </c>
      <c r="Q7463" s="10">
        <v>2</v>
      </c>
      <c r="R7463" s="12">
        <v>3.65</v>
      </c>
      <c r="S7463" t="str">
        <f t="shared" si="350"/>
        <v>Retained</v>
      </c>
    </row>
    <row r="7464" spans="1:19" x14ac:dyDescent="0.35">
      <c r="A7464" s="1">
        <v>7475</v>
      </c>
      <c r="B7464" s="4">
        <v>43204</v>
      </c>
      <c r="C7464" s="4" t="str">
        <f t="shared" si="348"/>
        <v>April</v>
      </c>
      <c r="D7464" s="4" t="str">
        <f t="shared" si="349"/>
        <v>2018</v>
      </c>
      <c r="E7464" s="8">
        <v>1588</v>
      </c>
      <c r="F7464" t="s">
        <v>106</v>
      </c>
      <c r="G7464" t="s">
        <v>109</v>
      </c>
      <c r="H7464" t="s">
        <v>107</v>
      </c>
      <c r="I7464">
        <v>1</v>
      </c>
      <c r="J7464" t="s">
        <v>71</v>
      </c>
      <c r="K7464" t="e" vm="30">
        <v>#VALUE!</v>
      </c>
      <c r="L7464" t="e" vm="31">
        <v>#VALUE!</v>
      </c>
      <c r="M7464" t="e" vm="3">
        <v>#VALUE!</v>
      </c>
      <c r="N7464" t="s">
        <v>5</v>
      </c>
      <c r="O7464" t="s">
        <v>41</v>
      </c>
      <c r="P7464" t="s">
        <v>42</v>
      </c>
      <c r="Q7464" s="10">
        <v>5</v>
      </c>
      <c r="R7464" s="12">
        <v>19.88</v>
      </c>
      <c r="S7464" t="str">
        <f t="shared" si="350"/>
        <v>New</v>
      </c>
    </row>
    <row r="7465" spans="1:19" x14ac:dyDescent="0.35">
      <c r="A7465" s="1">
        <v>7476</v>
      </c>
      <c r="B7465" s="4">
        <v>43204</v>
      </c>
      <c r="C7465" s="4" t="str">
        <f t="shared" si="348"/>
        <v>April</v>
      </c>
      <c r="D7465" s="4" t="str">
        <f t="shared" si="349"/>
        <v>2018</v>
      </c>
      <c r="E7465" s="8">
        <v>498</v>
      </c>
      <c r="F7465" t="s">
        <v>106</v>
      </c>
      <c r="G7465" t="s">
        <v>109</v>
      </c>
      <c r="H7465" t="s">
        <v>108</v>
      </c>
      <c r="I7465">
        <v>1</v>
      </c>
      <c r="J7465" t="s">
        <v>4</v>
      </c>
      <c r="K7465" t="e" vm="20">
        <v>#VALUE!</v>
      </c>
      <c r="L7465" t="e" vm="21">
        <v>#VALUE!</v>
      </c>
      <c r="M7465" t="e" vm="3">
        <v>#VALUE!</v>
      </c>
      <c r="N7465" t="s">
        <v>5</v>
      </c>
      <c r="O7465" t="s">
        <v>7</v>
      </c>
      <c r="P7465" t="s">
        <v>27</v>
      </c>
      <c r="Q7465" s="10">
        <v>3</v>
      </c>
      <c r="R7465" s="12">
        <v>19.71</v>
      </c>
      <c r="S7465" t="str">
        <f t="shared" si="350"/>
        <v>Retained</v>
      </c>
    </row>
    <row r="7466" spans="1:19" x14ac:dyDescent="0.35">
      <c r="A7466" s="1">
        <v>7477</v>
      </c>
      <c r="B7466" s="4">
        <v>43204</v>
      </c>
      <c r="C7466" s="4" t="str">
        <f t="shared" si="348"/>
        <v>April</v>
      </c>
      <c r="D7466" s="4" t="str">
        <f t="shared" si="349"/>
        <v>2018</v>
      </c>
      <c r="E7466" s="8">
        <v>2686</v>
      </c>
      <c r="F7466" t="s">
        <v>105</v>
      </c>
      <c r="G7466" t="s">
        <v>110</v>
      </c>
      <c r="H7466" t="s">
        <v>107</v>
      </c>
      <c r="I7466">
        <v>0</v>
      </c>
      <c r="J7466" t="s">
        <v>51</v>
      </c>
      <c r="K7466" t="e" vm="6">
        <v>#VALUE!</v>
      </c>
      <c r="L7466" t="e" vm="7">
        <v>#VALUE!</v>
      </c>
      <c r="M7466" t="e" vm="3">
        <v>#VALUE!</v>
      </c>
      <c r="N7466" t="s">
        <v>5</v>
      </c>
      <c r="O7466" t="s">
        <v>7</v>
      </c>
      <c r="P7466" t="s">
        <v>8</v>
      </c>
      <c r="Q7466" s="10">
        <v>4</v>
      </c>
      <c r="R7466" s="12">
        <v>11.72</v>
      </c>
      <c r="S7466" t="str">
        <f t="shared" si="350"/>
        <v>New</v>
      </c>
    </row>
    <row r="7467" spans="1:19" x14ac:dyDescent="0.35">
      <c r="A7467" s="1">
        <v>7478</v>
      </c>
      <c r="B7467" s="4">
        <v>43204</v>
      </c>
      <c r="C7467" s="4" t="str">
        <f t="shared" si="348"/>
        <v>April</v>
      </c>
      <c r="D7467" s="4" t="str">
        <f t="shared" si="349"/>
        <v>2018</v>
      </c>
      <c r="E7467" s="8">
        <v>6787</v>
      </c>
      <c r="F7467" t="s">
        <v>106</v>
      </c>
      <c r="G7467" t="s">
        <v>109</v>
      </c>
      <c r="H7467" t="s">
        <v>107</v>
      </c>
      <c r="I7467">
        <v>3</v>
      </c>
      <c r="J7467" t="s">
        <v>4</v>
      </c>
      <c r="K7467" t="e" vm="22">
        <v>#VALUE!</v>
      </c>
      <c r="L7467" t="e" vm="23">
        <v>#VALUE!</v>
      </c>
      <c r="M7467" t="e" vm="3">
        <v>#VALUE!</v>
      </c>
      <c r="N7467" t="s">
        <v>9</v>
      </c>
      <c r="O7467" t="s">
        <v>59</v>
      </c>
      <c r="P7467" t="s">
        <v>60</v>
      </c>
      <c r="Q7467" s="10">
        <v>6</v>
      </c>
      <c r="R7467" s="12">
        <v>21.92</v>
      </c>
      <c r="S7467" t="str">
        <f t="shared" si="350"/>
        <v>New</v>
      </c>
    </row>
    <row r="7468" spans="1:19" x14ac:dyDescent="0.35">
      <c r="A7468" s="1">
        <v>7479</v>
      </c>
      <c r="B7468" s="4">
        <v>43204</v>
      </c>
      <c r="C7468" s="4" t="str">
        <f t="shared" si="348"/>
        <v>April</v>
      </c>
      <c r="D7468" s="4" t="str">
        <f t="shared" si="349"/>
        <v>2018</v>
      </c>
      <c r="E7468" s="8">
        <v>8466</v>
      </c>
      <c r="F7468" t="s">
        <v>106</v>
      </c>
      <c r="G7468" t="s">
        <v>110</v>
      </c>
      <c r="H7468" t="s">
        <v>107</v>
      </c>
      <c r="I7468">
        <v>3</v>
      </c>
      <c r="J7468" t="s">
        <v>51</v>
      </c>
      <c r="K7468" t="e" vm="13">
        <v>#VALUE!</v>
      </c>
      <c r="L7468" t="e" vm="5">
        <v>#VALUE!</v>
      </c>
      <c r="M7468" t="e" vm="3">
        <v>#VALUE!</v>
      </c>
      <c r="N7468" t="s">
        <v>12</v>
      </c>
      <c r="O7468" t="s">
        <v>22</v>
      </c>
      <c r="P7468" t="s">
        <v>50</v>
      </c>
      <c r="Q7468" s="10">
        <v>4</v>
      </c>
      <c r="R7468" s="12">
        <v>19.850000000000001</v>
      </c>
      <c r="S7468" t="str">
        <f t="shared" si="350"/>
        <v>Retained</v>
      </c>
    </row>
    <row r="7469" spans="1:19" x14ac:dyDescent="0.35">
      <c r="A7469" s="1">
        <v>7480</v>
      </c>
      <c r="B7469" s="4">
        <v>43204</v>
      </c>
      <c r="C7469" s="4" t="str">
        <f t="shared" si="348"/>
        <v>April</v>
      </c>
      <c r="D7469" s="4" t="str">
        <f t="shared" si="349"/>
        <v>2018</v>
      </c>
      <c r="E7469" s="8">
        <v>4374</v>
      </c>
      <c r="F7469" t="s">
        <v>105</v>
      </c>
      <c r="G7469" t="s">
        <v>109</v>
      </c>
      <c r="H7469" t="s">
        <v>107</v>
      </c>
      <c r="I7469">
        <v>3</v>
      </c>
      <c r="J7469" t="s">
        <v>72</v>
      </c>
      <c r="K7469" t="e" vm="24">
        <v>#VALUE!</v>
      </c>
      <c r="L7469" t="e" vm="25">
        <v>#VALUE!</v>
      </c>
      <c r="M7469" t="e" vm="3">
        <v>#VALUE!</v>
      </c>
      <c r="N7469" t="s">
        <v>5</v>
      </c>
      <c r="O7469" t="s">
        <v>7</v>
      </c>
      <c r="P7469" t="s">
        <v>27</v>
      </c>
      <c r="Q7469" s="10">
        <v>4</v>
      </c>
      <c r="R7469" s="12">
        <v>9.24</v>
      </c>
      <c r="S7469" t="str">
        <f t="shared" si="350"/>
        <v>New</v>
      </c>
    </row>
    <row r="7470" spans="1:19" x14ac:dyDescent="0.35">
      <c r="A7470" s="1">
        <v>7481</v>
      </c>
      <c r="B7470" s="4">
        <v>43205</v>
      </c>
      <c r="C7470" s="4" t="str">
        <f t="shared" si="348"/>
        <v>April</v>
      </c>
      <c r="D7470" s="4" t="str">
        <f t="shared" si="349"/>
        <v>2018</v>
      </c>
      <c r="E7470" s="8">
        <v>5294</v>
      </c>
      <c r="F7470" t="s">
        <v>105</v>
      </c>
      <c r="G7470" t="s">
        <v>109</v>
      </c>
      <c r="H7470" t="s">
        <v>108</v>
      </c>
      <c r="I7470">
        <v>4</v>
      </c>
      <c r="J7470" t="s">
        <v>51</v>
      </c>
      <c r="K7470" t="e" vm="24">
        <v>#VALUE!</v>
      </c>
      <c r="L7470" t="e" vm="25">
        <v>#VALUE!</v>
      </c>
      <c r="M7470" t="e" vm="3">
        <v>#VALUE!</v>
      </c>
      <c r="N7470" t="s">
        <v>5</v>
      </c>
      <c r="O7470" t="s">
        <v>40</v>
      </c>
      <c r="P7470" t="s">
        <v>40</v>
      </c>
      <c r="Q7470" s="10">
        <v>4</v>
      </c>
      <c r="R7470" s="12">
        <v>4.9800000000000004</v>
      </c>
      <c r="S7470" t="str">
        <f t="shared" si="350"/>
        <v>Retained</v>
      </c>
    </row>
    <row r="7471" spans="1:19" x14ac:dyDescent="0.35">
      <c r="A7471" s="1">
        <v>7482</v>
      </c>
      <c r="B7471" s="4">
        <v>43205</v>
      </c>
      <c r="C7471" s="4" t="str">
        <f t="shared" si="348"/>
        <v>April</v>
      </c>
      <c r="D7471" s="4" t="str">
        <f t="shared" si="349"/>
        <v>2018</v>
      </c>
      <c r="E7471" s="8">
        <v>5466</v>
      </c>
      <c r="F7471" t="s">
        <v>106</v>
      </c>
      <c r="G7471" t="s">
        <v>109</v>
      </c>
      <c r="H7471" t="s">
        <v>107</v>
      </c>
      <c r="I7471">
        <v>4</v>
      </c>
      <c r="J7471" t="s">
        <v>37</v>
      </c>
      <c r="K7471" t="e" vm="20">
        <v>#VALUE!</v>
      </c>
      <c r="L7471" t="e" vm="21">
        <v>#VALUE!</v>
      </c>
      <c r="M7471" t="e" vm="3">
        <v>#VALUE!</v>
      </c>
      <c r="N7471" t="s">
        <v>5</v>
      </c>
      <c r="O7471" t="s">
        <v>45</v>
      </c>
      <c r="P7471" t="s">
        <v>45</v>
      </c>
      <c r="Q7471" s="10">
        <v>5</v>
      </c>
      <c r="R7471" s="12">
        <v>35.72</v>
      </c>
      <c r="S7471" t="str">
        <f t="shared" si="350"/>
        <v>Retained</v>
      </c>
    </row>
    <row r="7472" spans="1:19" x14ac:dyDescent="0.35">
      <c r="A7472" s="1">
        <v>7483</v>
      </c>
      <c r="B7472" s="4">
        <v>43205</v>
      </c>
      <c r="C7472" s="4" t="str">
        <f t="shared" si="348"/>
        <v>April</v>
      </c>
      <c r="D7472" s="4" t="str">
        <f t="shared" si="349"/>
        <v>2018</v>
      </c>
      <c r="E7472" s="8">
        <v>9376</v>
      </c>
      <c r="F7472" t="s">
        <v>106</v>
      </c>
      <c r="G7472" t="s">
        <v>109</v>
      </c>
      <c r="H7472" t="s">
        <v>108</v>
      </c>
      <c r="I7472">
        <v>3</v>
      </c>
      <c r="J7472" t="s">
        <v>38</v>
      </c>
      <c r="K7472" t="e" vm="16">
        <v>#VALUE!</v>
      </c>
      <c r="L7472" t="e" vm="5">
        <v>#VALUE!</v>
      </c>
      <c r="M7472" t="e" vm="3">
        <v>#VALUE!</v>
      </c>
      <c r="N7472" t="s">
        <v>5</v>
      </c>
      <c r="O7472" t="s">
        <v>6</v>
      </c>
      <c r="P7472" t="s">
        <v>43</v>
      </c>
      <c r="Q7472" s="10">
        <v>5</v>
      </c>
      <c r="R7472" s="12">
        <v>15.39</v>
      </c>
      <c r="S7472" t="str">
        <f t="shared" si="350"/>
        <v>New</v>
      </c>
    </row>
    <row r="7473" spans="1:19" x14ac:dyDescent="0.35">
      <c r="A7473" s="1">
        <v>7484</v>
      </c>
      <c r="B7473" s="4">
        <v>43205</v>
      </c>
      <c r="C7473" s="4" t="str">
        <f t="shared" si="348"/>
        <v>April</v>
      </c>
      <c r="D7473" s="4" t="str">
        <f t="shared" si="349"/>
        <v>2018</v>
      </c>
      <c r="E7473" s="8">
        <v>9842</v>
      </c>
      <c r="F7473" t="s">
        <v>105</v>
      </c>
      <c r="G7473" t="s">
        <v>110</v>
      </c>
      <c r="H7473" t="s">
        <v>107</v>
      </c>
      <c r="I7473">
        <v>4</v>
      </c>
      <c r="J7473" t="s">
        <v>37</v>
      </c>
      <c r="K7473" t="e" vm="27">
        <v>#VALUE!</v>
      </c>
      <c r="L7473" t="e" vm="23">
        <v>#VALUE!</v>
      </c>
      <c r="M7473" t="e" vm="3">
        <v>#VALUE!</v>
      </c>
      <c r="N7473" t="s">
        <v>12</v>
      </c>
      <c r="O7473" t="s">
        <v>13</v>
      </c>
      <c r="P7473" t="s">
        <v>14</v>
      </c>
      <c r="Q7473" s="10">
        <v>5</v>
      </c>
      <c r="R7473" s="12">
        <v>45.25</v>
      </c>
      <c r="S7473" t="str">
        <f t="shared" si="350"/>
        <v>New</v>
      </c>
    </row>
    <row r="7474" spans="1:19" x14ac:dyDescent="0.35">
      <c r="A7474" s="1">
        <v>7485</v>
      </c>
      <c r="B7474" s="4">
        <v>43205</v>
      </c>
      <c r="C7474" s="4" t="str">
        <f t="shared" si="348"/>
        <v>April</v>
      </c>
      <c r="D7474" s="4" t="str">
        <f t="shared" si="349"/>
        <v>2018</v>
      </c>
      <c r="E7474" s="8">
        <v>3904</v>
      </c>
      <c r="F7474" t="s">
        <v>105</v>
      </c>
      <c r="G7474" t="s">
        <v>109</v>
      </c>
      <c r="H7474" t="s">
        <v>108</v>
      </c>
      <c r="I7474">
        <v>2</v>
      </c>
      <c r="J7474" t="s">
        <v>51</v>
      </c>
      <c r="K7474" t="e" vm="22">
        <v>#VALUE!</v>
      </c>
      <c r="L7474" t="e" vm="23">
        <v>#VALUE!</v>
      </c>
      <c r="M7474" t="e" vm="3">
        <v>#VALUE!</v>
      </c>
      <c r="N7474" t="s">
        <v>5</v>
      </c>
      <c r="O7474" t="s">
        <v>61</v>
      </c>
      <c r="P7474" t="s">
        <v>61</v>
      </c>
      <c r="Q7474" s="10">
        <v>5</v>
      </c>
      <c r="R7474" s="12">
        <v>21.76</v>
      </c>
      <c r="S7474" t="str">
        <f t="shared" si="350"/>
        <v>New</v>
      </c>
    </row>
    <row r="7475" spans="1:19" x14ac:dyDescent="0.35">
      <c r="A7475" s="1">
        <v>7486</v>
      </c>
      <c r="B7475" s="4">
        <v>43205</v>
      </c>
      <c r="C7475" s="4" t="str">
        <f t="shared" si="348"/>
        <v>April</v>
      </c>
      <c r="D7475" s="4" t="str">
        <f t="shared" si="349"/>
        <v>2018</v>
      </c>
      <c r="E7475" s="8">
        <v>8915</v>
      </c>
      <c r="F7475" t="s">
        <v>106</v>
      </c>
      <c r="G7475" t="s">
        <v>109</v>
      </c>
      <c r="H7475" t="s">
        <v>108</v>
      </c>
      <c r="I7475">
        <v>2</v>
      </c>
      <c r="J7475" t="s">
        <v>51</v>
      </c>
      <c r="K7475" t="e" vm="26">
        <v>#VALUE!</v>
      </c>
      <c r="L7475" t="e" vm="25">
        <v>#VALUE!</v>
      </c>
      <c r="M7475" t="e" vm="3">
        <v>#VALUE!</v>
      </c>
      <c r="N7475" t="s">
        <v>5</v>
      </c>
      <c r="O7475" t="s">
        <v>6</v>
      </c>
      <c r="P7475" t="s">
        <v>43</v>
      </c>
      <c r="Q7475" s="10">
        <v>4</v>
      </c>
      <c r="R7475" s="12">
        <v>25.35</v>
      </c>
      <c r="S7475" t="str">
        <f t="shared" si="350"/>
        <v>Retained</v>
      </c>
    </row>
    <row r="7476" spans="1:19" x14ac:dyDescent="0.35">
      <c r="A7476" s="1">
        <v>7487</v>
      </c>
      <c r="B7476" s="4">
        <v>43205</v>
      </c>
      <c r="C7476" s="4" t="str">
        <f t="shared" si="348"/>
        <v>April</v>
      </c>
      <c r="D7476" s="4" t="str">
        <f t="shared" si="349"/>
        <v>2018</v>
      </c>
      <c r="E7476" s="8">
        <v>7652</v>
      </c>
      <c r="F7476" t="s">
        <v>106</v>
      </c>
      <c r="G7476" t="s">
        <v>110</v>
      </c>
      <c r="H7476" t="s">
        <v>107</v>
      </c>
      <c r="I7476">
        <v>0</v>
      </c>
      <c r="J7476" t="s">
        <v>37</v>
      </c>
      <c r="K7476" t="e" vm="28">
        <v>#VALUE!</v>
      </c>
      <c r="L7476" t="e" vm="29">
        <v>#VALUE!</v>
      </c>
      <c r="M7476" t="e" vm="3">
        <v>#VALUE!</v>
      </c>
      <c r="N7476" t="s">
        <v>5</v>
      </c>
      <c r="O7476" t="s">
        <v>7</v>
      </c>
      <c r="P7476" t="s">
        <v>8</v>
      </c>
      <c r="Q7476" s="10">
        <v>4</v>
      </c>
      <c r="R7476" s="12">
        <v>10.67</v>
      </c>
      <c r="S7476" t="str">
        <f t="shared" si="350"/>
        <v>New</v>
      </c>
    </row>
    <row r="7477" spans="1:19" x14ac:dyDescent="0.35">
      <c r="A7477" s="1">
        <v>7488</v>
      </c>
      <c r="B7477" s="4">
        <v>43205</v>
      </c>
      <c r="C7477" s="4" t="str">
        <f t="shared" si="348"/>
        <v>April</v>
      </c>
      <c r="D7477" s="4" t="str">
        <f t="shared" si="349"/>
        <v>2018</v>
      </c>
      <c r="E7477" s="8">
        <v>3823</v>
      </c>
      <c r="F7477" t="s">
        <v>106</v>
      </c>
      <c r="G7477" t="s">
        <v>109</v>
      </c>
      <c r="H7477" t="s">
        <v>107</v>
      </c>
      <c r="I7477">
        <v>2</v>
      </c>
      <c r="J7477" t="s">
        <v>51</v>
      </c>
      <c r="K7477" t="e" vm="30">
        <v>#VALUE!</v>
      </c>
      <c r="L7477" t="e" vm="31">
        <v>#VALUE!</v>
      </c>
      <c r="M7477" t="e" vm="3">
        <v>#VALUE!</v>
      </c>
      <c r="N7477" t="s">
        <v>5</v>
      </c>
      <c r="O7477" t="s">
        <v>15</v>
      </c>
      <c r="P7477" t="s">
        <v>15</v>
      </c>
      <c r="Q7477" s="10">
        <v>5</v>
      </c>
      <c r="R7477" s="12">
        <v>4.05</v>
      </c>
      <c r="S7477" t="str">
        <f t="shared" si="350"/>
        <v>New</v>
      </c>
    </row>
    <row r="7478" spans="1:19" x14ac:dyDescent="0.35">
      <c r="A7478" s="1">
        <v>7489</v>
      </c>
      <c r="B7478" s="4">
        <v>43205</v>
      </c>
      <c r="C7478" s="4" t="str">
        <f t="shared" si="348"/>
        <v>April</v>
      </c>
      <c r="D7478" s="4" t="str">
        <f t="shared" si="349"/>
        <v>2018</v>
      </c>
      <c r="E7478" s="8">
        <v>9928</v>
      </c>
      <c r="F7478" t="s">
        <v>105</v>
      </c>
      <c r="G7478" t="s">
        <v>109</v>
      </c>
      <c r="H7478" t="s">
        <v>107</v>
      </c>
      <c r="I7478">
        <v>5</v>
      </c>
      <c r="J7478" t="s">
        <v>51</v>
      </c>
      <c r="K7478" t="e" vm="17">
        <v>#VALUE!</v>
      </c>
      <c r="L7478" t="e" vm="5">
        <v>#VALUE!</v>
      </c>
      <c r="M7478" t="e" vm="3">
        <v>#VALUE!</v>
      </c>
      <c r="N7478" t="s">
        <v>12</v>
      </c>
      <c r="O7478" t="s">
        <v>13</v>
      </c>
      <c r="P7478" t="s">
        <v>14</v>
      </c>
      <c r="Q7478" s="10">
        <v>5</v>
      </c>
      <c r="R7478" s="12">
        <v>4.8499999999999996</v>
      </c>
      <c r="S7478" t="str">
        <f t="shared" si="350"/>
        <v>Retained</v>
      </c>
    </row>
    <row r="7479" spans="1:19" x14ac:dyDescent="0.35">
      <c r="A7479" s="1">
        <v>7490</v>
      </c>
      <c r="B7479" s="4">
        <v>43205</v>
      </c>
      <c r="C7479" s="4" t="str">
        <f t="shared" si="348"/>
        <v>April</v>
      </c>
      <c r="D7479" s="4" t="str">
        <f t="shared" si="349"/>
        <v>2018</v>
      </c>
      <c r="E7479" s="8">
        <v>4391</v>
      </c>
      <c r="F7479" t="s">
        <v>105</v>
      </c>
      <c r="G7479" t="s">
        <v>110</v>
      </c>
      <c r="H7479" t="s">
        <v>107</v>
      </c>
      <c r="I7479">
        <v>3</v>
      </c>
      <c r="J7479" t="s">
        <v>37</v>
      </c>
      <c r="K7479" t="e" vm="17">
        <v>#VALUE!</v>
      </c>
      <c r="L7479" t="e" vm="5">
        <v>#VALUE!</v>
      </c>
      <c r="M7479" t="e" vm="3">
        <v>#VALUE!</v>
      </c>
      <c r="N7479" t="s">
        <v>5</v>
      </c>
      <c r="O7479" t="s">
        <v>45</v>
      </c>
      <c r="P7479" t="s">
        <v>45</v>
      </c>
      <c r="Q7479" s="10">
        <v>6</v>
      </c>
      <c r="R7479" s="12">
        <v>15.52</v>
      </c>
      <c r="S7479" t="str">
        <f t="shared" si="350"/>
        <v>Retained</v>
      </c>
    </row>
    <row r="7480" spans="1:19" x14ac:dyDescent="0.35">
      <c r="A7480" s="1">
        <v>7491</v>
      </c>
      <c r="B7480" s="4">
        <v>43205</v>
      </c>
      <c r="C7480" s="4" t="str">
        <f t="shared" si="348"/>
        <v>April</v>
      </c>
      <c r="D7480" s="4" t="str">
        <f t="shared" si="349"/>
        <v>2018</v>
      </c>
      <c r="E7480" s="8">
        <v>5895</v>
      </c>
      <c r="F7480" t="s">
        <v>106</v>
      </c>
      <c r="G7480" t="s">
        <v>109</v>
      </c>
      <c r="H7480" t="s">
        <v>108</v>
      </c>
      <c r="I7480">
        <v>0</v>
      </c>
      <c r="J7480" t="s">
        <v>37</v>
      </c>
      <c r="K7480" t="e" vm="13">
        <v>#VALUE!</v>
      </c>
      <c r="L7480" t="e" vm="5">
        <v>#VALUE!</v>
      </c>
      <c r="M7480" t="e" vm="3">
        <v>#VALUE!</v>
      </c>
      <c r="N7480" t="s">
        <v>5</v>
      </c>
      <c r="O7480" t="s">
        <v>45</v>
      </c>
      <c r="P7480" t="s">
        <v>45</v>
      </c>
      <c r="Q7480" s="10">
        <v>4</v>
      </c>
      <c r="R7480" s="12">
        <v>8.98</v>
      </c>
      <c r="S7480" t="str">
        <f t="shared" si="350"/>
        <v>Retained</v>
      </c>
    </row>
    <row r="7481" spans="1:19" x14ac:dyDescent="0.35">
      <c r="A7481" s="1">
        <v>7492</v>
      </c>
      <c r="B7481" s="4">
        <v>43205</v>
      </c>
      <c r="C7481" s="4" t="str">
        <f t="shared" si="348"/>
        <v>April</v>
      </c>
      <c r="D7481" s="4" t="str">
        <f t="shared" si="349"/>
        <v>2018</v>
      </c>
      <c r="E7481" s="8">
        <v>6138</v>
      </c>
      <c r="F7481" t="s">
        <v>105</v>
      </c>
      <c r="G7481" t="s">
        <v>110</v>
      </c>
      <c r="H7481" t="s">
        <v>107</v>
      </c>
      <c r="I7481">
        <v>5</v>
      </c>
      <c r="J7481" t="s">
        <v>38</v>
      </c>
      <c r="K7481" t="e" vm="13">
        <v>#VALUE!</v>
      </c>
      <c r="L7481" t="e" vm="5">
        <v>#VALUE!</v>
      </c>
      <c r="M7481" t="e" vm="3">
        <v>#VALUE!</v>
      </c>
      <c r="N7481" t="s">
        <v>5</v>
      </c>
      <c r="O7481" t="s">
        <v>34</v>
      </c>
      <c r="P7481" t="s">
        <v>34</v>
      </c>
      <c r="Q7481" s="10">
        <v>5</v>
      </c>
      <c r="R7481" s="12">
        <v>10.42</v>
      </c>
      <c r="S7481" t="str">
        <f t="shared" si="350"/>
        <v>Retained</v>
      </c>
    </row>
    <row r="7482" spans="1:19" x14ac:dyDescent="0.35">
      <c r="A7482" s="1">
        <v>7493</v>
      </c>
      <c r="B7482" s="4">
        <v>43205</v>
      </c>
      <c r="C7482" s="4" t="str">
        <f t="shared" si="348"/>
        <v>April</v>
      </c>
      <c r="D7482" s="4" t="str">
        <f t="shared" si="349"/>
        <v>2018</v>
      </c>
      <c r="E7482" s="8">
        <v>3177</v>
      </c>
      <c r="F7482" t="s">
        <v>106</v>
      </c>
      <c r="G7482" t="s">
        <v>110</v>
      </c>
      <c r="H7482" t="s">
        <v>107</v>
      </c>
      <c r="I7482">
        <v>1</v>
      </c>
      <c r="J7482" t="s">
        <v>4</v>
      </c>
      <c r="K7482" t="e" vm="30">
        <v>#VALUE!</v>
      </c>
      <c r="L7482" t="e" vm="31">
        <v>#VALUE!</v>
      </c>
      <c r="M7482" t="e" vm="3">
        <v>#VALUE!</v>
      </c>
      <c r="N7482" t="s">
        <v>12</v>
      </c>
      <c r="O7482" t="s">
        <v>22</v>
      </c>
      <c r="P7482" t="s">
        <v>36</v>
      </c>
      <c r="Q7482" s="10">
        <v>4</v>
      </c>
      <c r="R7482" s="12">
        <v>11.97</v>
      </c>
      <c r="S7482" t="str">
        <f t="shared" si="350"/>
        <v>Retained</v>
      </c>
    </row>
    <row r="7483" spans="1:19" x14ac:dyDescent="0.35">
      <c r="A7483" s="1">
        <v>7494</v>
      </c>
      <c r="B7483" s="4">
        <v>43205</v>
      </c>
      <c r="C7483" s="4" t="str">
        <f t="shared" si="348"/>
        <v>April</v>
      </c>
      <c r="D7483" s="4" t="str">
        <f t="shared" si="349"/>
        <v>2018</v>
      </c>
      <c r="E7483" s="8">
        <v>7261</v>
      </c>
      <c r="F7483" t="s">
        <v>106</v>
      </c>
      <c r="G7483" t="s">
        <v>109</v>
      </c>
      <c r="H7483" t="s">
        <v>107</v>
      </c>
      <c r="I7483">
        <v>1</v>
      </c>
      <c r="J7483" t="s">
        <v>37</v>
      </c>
      <c r="K7483" t="e" vm="26">
        <v>#VALUE!</v>
      </c>
      <c r="L7483" t="e" vm="25">
        <v>#VALUE!</v>
      </c>
      <c r="M7483" t="e" vm="3">
        <v>#VALUE!</v>
      </c>
      <c r="N7483" t="s">
        <v>5</v>
      </c>
      <c r="O7483" t="s">
        <v>19</v>
      </c>
      <c r="P7483" t="s">
        <v>19</v>
      </c>
      <c r="Q7483" s="10">
        <v>3</v>
      </c>
      <c r="R7483" s="12">
        <v>7.86</v>
      </c>
      <c r="S7483" t="str">
        <f t="shared" si="350"/>
        <v>Retained</v>
      </c>
    </row>
    <row r="7484" spans="1:19" x14ac:dyDescent="0.35">
      <c r="A7484" s="1">
        <v>7495</v>
      </c>
      <c r="B7484" s="4">
        <v>43205</v>
      </c>
      <c r="C7484" s="4" t="str">
        <f t="shared" si="348"/>
        <v>April</v>
      </c>
      <c r="D7484" s="4" t="str">
        <f t="shared" si="349"/>
        <v>2018</v>
      </c>
      <c r="E7484" s="8">
        <v>2587</v>
      </c>
      <c r="F7484" t="s">
        <v>105</v>
      </c>
      <c r="G7484" t="s">
        <v>110</v>
      </c>
      <c r="H7484" t="s">
        <v>108</v>
      </c>
      <c r="I7484">
        <v>1</v>
      </c>
      <c r="J7484" t="s">
        <v>38</v>
      </c>
      <c r="K7484" t="e" vm="17">
        <v>#VALUE!</v>
      </c>
      <c r="L7484" t="e" vm="5">
        <v>#VALUE!</v>
      </c>
      <c r="M7484" t="e" vm="3">
        <v>#VALUE!</v>
      </c>
      <c r="N7484" t="s">
        <v>5</v>
      </c>
      <c r="O7484" t="s">
        <v>30</v>
      </c>
      <c r="P7484" t="s">
        <v>8</v>
      </c>
      <c r="Q7484" s="10">
        <v>2</v>
      </c>
      <c r="R7484" s="12">
        <v>11.45</v>
      </c>
      <c r="S7484" t="str">
        <f t="shared" si="350"/>
        <v>Retained</v>
      </c>
    </row>
    <row r="7485" spans="1:19" x14ac:dyDescent="0.35">
      <c r="A7485" s="1">
        <v>7496</v>
      </c>
      <c r="B7485" s="4">
        <v>43205</v>
      </c>
      <c r="C7485" s="4" t="str">
        <f t="shared" si="348"/>
        <v>April</v>
      </c>
      <c r="D7485" s="4" t="str">
        <f t="shared" si="349"/>
        <v>2018</v>
      </c>
      <c r="E7485" s="8">
        <v>5346</v>
      </c>
      <c r="F7485" t="s">
        <v>105</v>
      </c>
      <c r="G7485" t="s">
        <v>110</v>
      </c>
      <c r="H7485" t="s">
        <v>107</v>
      </c>
      <c r="I7485">
        <v>2</v>
      </c>
      <c r="J7485" t="s">
        <v>62</v>
      </c>
      <c r="K7485" t="e" vm="4">
        <v>#VALUE!</v>
      </c>
      <c r="L7485" t="e" vm="5">
        <v>#VALUE!</v>
      </c>
      <c r="M7485" t="e" vm="3">
        <v>#VALUE!</v>
      </c>
      <c r="N7485" t="s">
        <v>5</v>
      </c>
      <c r="O7485" t="s">
        <v>30</v>
      </c>
      <c r="P7485" t="s">
        <v>8</v>
      </c>
      <c r="Q7485" s="10">
        <v>3</v>
      </c>
      <c r="R7485" s="12">
        <v>11.88</v>
      </c>
      <c r="S7485" t="str">
        <f t="shared" si="350"/>
        <v>Retained</v>
      </c>
    </row>
    <row r="7486" spans="1:19" x14ac:dyDescent="0.35">
      <c r="A7486" s="1">
        <v>7497</v>
      </c>
      <c r="B7486" s="4">
        <v>43205</v>
      </c>
      <c r="C7486" s="4" t="str">
        <f t="shared" si="348"/>
        <v>April</v>
      </c>
      <c r="D7486" s="4" t="str">
        <f t="shared" si="349"/>
        <v>2018</v>
      </c>
      <c r="E7486" s="8">
        <v>10002</v>
      </c>
      <c r="F7486" t="s">
        <v>106</v>
      </c>
      <c r="G7486" t="s">
        <v>110</v>
      </c>
      <c r="H7486" t="s">
        <v>107</v>
      </c>
      <c r="I7486">
        <v>3</v>
      </c>
      <c r="J7486" t="s">
        <v>71</v>
      </c>
      <c r="K7486" t="e" vm="26">
        <v>#VALUE!</v>
      </c>
      <c r="L7486" t="e" vm="25">
        <v>#VALUE!</v>
      </c>
      <c r="M7486" t="e" vm="3">
        <v>#VALUE!</v>
      </c>
      <c r="N7486" t="s">
        <v>5</v>
      </c>
      <c r="O7486" t="s">
        <v>45</v>
      </c>
      <c r="P7486" t="s">
        <v>45</v>
      </c>
      <c r="Q7486" s="10">
        <v>5</v>
      </c>
      <c r="R7486" s="12">
        <v>31.04</v>
      </c>
      <c r="S7486" t="str">
        <f t="shared" si="350"/>
        <v>Retained</v>
      </c>
    </row>
    <row r="7487" spans="1:19" x14ac:dyDescent="0.35">
      <c r="A7487" s="1">
        <v>7498</v>
      </c>
      <c r="B7487" s="4">
        <v>43205</v>
      </c>
      <c r="C7487" s="4" t="str">
        <f t="shared" si="348"/>
        <v>April</v>
      </c>
      <c r="D7487" s="4" t="str">
        <f t="shared" si="349"/>
        <v>2018</v>
      </c>
      <c r="E7487" s="8">
        <v>5605</v>
      </c>
      <c r="F7487" t="s">
        <v>106</v>
      </c>
      <c r="G7487" t="s">
        <v>110</v>
      </c>
      <c r="H7487" t="s">
        <v>107</v>
      </c>
      <c r="I7487">
        <v>4</v>
      </c>
      <c r="J7487" t="s">
        <v>51</v>
      </c>
      <c r="K7487" t="e" vm="18">
        <v>#VALUE!</v>
      </c>
      <c r="L7487" t="e" vm="19">
        <v>#VALUE!</v>
      </c>
      <c r="M7487" t="e" vm="3">
        <v>#VALUE!</v>
      </c>
      <c r="N7487" t="s">
        <v>5</v>
      </c>
      <c r="O7487" t="s">
        <v>65</v>
      </c>
      <c r="P7487" t="s">
        <v>27</v>
      </c>
      <c r="Q7487" s="10">
        <v>3</v>
      </c>
      <c r="R7487" s="12">
        <v>12.71</v>
      </c>
      <c r="S7487" t="str">
        <f t="shared" si="350"/>
        <v>Retained</v>
      </c>
    </row>
    <row r="7488" spans="1:19" x14ac:dyDescent="0.35">
      <c r="A7488" s="1">
        <v>7499</v>
      </c>
      <c r="B7488" s="4">
        <v>43205</v>
      </c>
      <c r="C7488" s="4" t="str">
        <f t="shared" si="348"/>
        <v>April</v>
      </c>
      <c r="D7488" s="4" t="str">
        <f t="shared" si="349"/>
        <v>2018</v>
      </c>
      <c r="E7488" s="8">
        <v>9480</v>
      </c>
      <c r="F7488" t="s">
        <v>106</v>
      </c>
      <c r="G7488" t="s">
        <v>110</v>
      </c>
      <c r="H7488" t="s">
        <v>107</v>
      </c>
      <c r="I7488">
        <v>4</v>
      </c>
      <c r="J7488" t="s">
        <v>37</v>
      </c>
      <c r="K7488" t="e" vm="20">
        <v>#VALUE!</v>
      </c>
      <c r="L7488" t="e" vm="21">
        <v>#VALUE!</v>
      </c>
      <c r="M7488" t="e" vm="3">
        <v>#VALUE!</v>
      </c>
      <c r="N7488" t="s">
        <v>5</v>
      </c>
      <c r="O7488" t="s">
        <v>45</v>
      </c>
      <c r="P7488" t="s">
        <v>45</v>
      </c>
      <c r="Q7488" s="10">
        <v>3</v>
      </c>
      <c r="R7488" s="12">
        <v>16.690000000000001</v>
      </c>
      <c r="S7488" t="str">
        <f t="shared" si="350"/>
        <v>New</v>
      </c>
    </row>
    <row r="7489" spans="1:19" x14ac:dyDescent="0.35">
      <c r="A7489" s="1">
        <v>7500</v>
      </c>
      <c r="B7489" s="4">
        <v>43205</v>
      </c>
      <c r="C7489" s="4" t="str">
        <f t="shared" si="348"/>
        <v>April</v>
      </c>
      <c r="D7489" s="4" t="str">
        <f t="shared" si="349"/>
        <v>2018</v>
      </c>
      <c r="E7489" s="8">
        <v>2868</v>
      </c>
      <c r="F7489" t="s">
        <v>106</v>
      </c>
      <c r="G7489" t="s">
        <v>110</v>
      </c>
      <c r="H7489" t="s">
        <v>108</v>
      </c>
      <c r="I7489">
        <v>1</v>
      </c>
      <c r="J7489" t="s">
        <v>72</v>
      </c>
      <c r="K7489" t="e" vm="29">
        <v>#VALUE!</v>
      </c>
      <c r="L7489" t="e" vm="29">
        <v>#VALUE!</v>
      </c>
      <c r="M7489" t="e" vm="3">
        <v>#VALUE!</v>
      </c>
      <c r="N7489" t="s">
        <v>5</v>
      </c>
      <c r="O7489" t="s">
        <v>19</v>
      </c>
      <c r="P7489" t="s">
        <v>19</v>
      </c>
      <c r="Q7489" s="10">
        <v>2</v>
      </c>
      <c r="R7489" s="12">
        <v>9.11</v>
      </c>
      <c r="S7489" t="str">
        <f t="shared" si="350"/>
        <v>Retained</v>
      </c>
    </row>
    <row r="7490" spans="1:19" x14ac:dyDescent="0.35">
      <c r="A7490" s="1">
        <v>7501</v>
      </c>
      <c r="B7490" s="4">
        <v>43205</v>
      </c>
      <c r="C7490" s="4" t="str">
        <f t="shared" ref="C7490:C7553" si="351">TEXT(B7490, "MMMM")</f>
        <v>April</v>
      </c>
      <c r="D7490" s="4" t="str">
        <f t="shared" ref="D7490:D7553" si="352">TEXT(B7490, "YYYY")</f>
        <v>2018</v>
      </c>
      <c r="E7490" s="8">
        <v>5099</v>
      </c>
      <c r="F7490" t="s">
        <v>105</v>
      </c>
      <c r="G7490" t="s">
        <v>110</v>
      </c>
      <c r="H7490" t="s">
        <v>107</v>
      </c>
      <c r="I7490">
        <v>1</v>
      </c>
      <c r="J7490" t="s">
        <v>4</v>
      </c>
      <c r="K7490" t="e" vm="24">
        <v>#VALUE!</v>
      </c>
      <c r="L7490" t="e" vm="25">
        <v>#VALUE!</v>
      </c>
      <c r="M7490" t="e" vm="3">
        <v>#VALUE!</v>
      </c>
      <c r="N7490" t="s">
        <v>5</v>
      </c>
      <c r="O7490" t="s">
        <v>6</v>
      </c>
      <c r="P7490" t="s">
        <v>43</v>
      </c>
      <c r="Q7490" s="10">
        <v>2</v>
      </c>
      <c r="R7490" s="12">
        <v>7.67</v>
      </c>
      <c r="S7490" t="str">
        <f t="shared" ref="S7490:S7553" si="353">IF(COUNTIFS(E:E, E7490, B:B, "&lt;="&amp;B7490)&gt;1, "Retained", "New")</f>
        <v>Retained</v>
      </c>
    </row>
    <row r="7491" spans="1:19" x14ac:dyDescent="0.35">
      <c r="A7491" s="1">
        <v>7502</v>
      </c>
      <c r="B7491" s="4">
        <v>43205</v>
      </c>
      <c r="C7491" s="4" t="str">
        <f t="shared" si="351"/>
        <v>April</v>
      </c>
      <c r="D7491" s="4" t="str">
        <f t="shared" si="352"/>
        <v>2018</v>
      </c>
      <c r="E7491" s="8">
        <v>498</v>
      </c>
      <c r="F7491" t="s">
        <v>106</v>
      </c>
      <c r="G7491" t="s">
        <v>109</v>
      </c>
      <c r="H7491" t="s">
        <v>108</v>
      </c>
      <c r="I7491">
        <v>1</v>
      </c>
      <c r="J7491" t="s">
        <v>4</v>
      </c>
      <c r="K7491" t="e" vm="20">
        <v>#VALUE!</v>
      </c>
      <c r="L7491" t="e" vm="21">
        <v>#VALUE!</v>
      </c>
      <c r="M7491" t="e" vm="3">
        <v>#VALUE!</v>
      </c>
      <c r="N7491" t="s">
        <v>12</v>
      </c>
      <c r="O7491" t="s">
        <v>22</v>
      </c>
      <c r="P7491" t="s">
        <v>36</v>
      </c>
      <c r="Q7491" s="10">
        <v>4</v>
      </c>
      <c r="R7491" s="12">
        <v>10.75</v>
      </c>
      <c r="S7491" t="str">
        <f t="shared" si="353"/>
        <v>Retained</v>
      </c>
    </row>
    <row r="7492" spans="1:19" x14ac:dyDescent="0.35">
      <c r="A7492" s="1">
        <v>7503</v>
      </c>
      <c r="B7492" s="4">
        <v>43205</v>
      </c>
      <c r="C7492" s="4" t="str">
        <f t="shared" si="351"/>
        <v>April</v>
      </c>
      <c r="D7492" s="4" t="str">
        <f t="shared" si="352"/>
        <v>2018</v>
      </c>
      <c r="E7492" s="8">
        <v>8110</v>
      </c>
      <c r="F7492" t="s">
        <v>106</v>
      </c>
      <c r="G7492" t="s">
        <v>109</v>
      </c>
      <c r="H7492" t="s">
        <v>108</v>
      </c>
      <c r="I7492">
        <v>3</v>
      </c>
      <c r="J7492" t="s">
        <v>51</v>
      </c>
      <c r="K7492" t="e" vm="9">
        <v>#VALUE!</v>
      </c>
      <c r="L7492" t="e" vm="7">
        <v>#VALUE!</v>
      </c>
      <c r="M7492" t="e" vm="3">
        <v>#VALUE!</v>
      </c>
      <c r="N7492" t="s">
        <v>9</v>
      </c>
      <c r="O7492" t="s">
        <v>10</v>
      </c>
      <c r="P7492" t="s">
        <v>11</v>
      </c>
      <c r="Q7492" s="10">
        <v>6</v>
      </c>
      <c r="R7492" s="12">
        <v>11.1</v>
      </c>
      <c r="S7492" t="str">
        <f t="shared" si="353"/>
        <v>Retained</v>
      </c>
    </row>
    <row r="7493" spans="1:19" x14ac:dyDescent="0.35">
      <c r="A7493" s="1">
        <v>7504</v>
      </c>
      <c r="B7493" s="4">
        <v>43206</v>
      </c>
      <c r="C7493" s="4" t="str">
        <f t="shared" si="351"/>
        <v>April</v>
      </c>
      <c r="D7493" s="4" t="str">
        <f t="shared" si="352"/>
        <v>2018</v>
      </c>
      <c r="E7493" s="8">
        <v>4483</v>
      </c>
      <c r="F7493" t="s">
        <v>105</v>
      </c>
      <c r="G7493" t="s">
        <v>109</v>
      </c>
      <c r="H7493" t="s">
        <v>107</v>
      </c>
      <c r="I7493">
        <v>0</v>
      </c>
      <c r="J7493" t="s">
        <v>37</v>
      </c>
      <c r="K7493" t="e" vm="33">
        <v>#VALUE!</v>
      </c>
      <c r="L7493" t="e" vm="34">
        <v>#VALUE!</v>
      </c>
      <c r="M7493" t="e" vm="3">
        <v>#VALUE!</v>
      </c>
      <c r="N7493" t="s">
        <v>12</v>
      </c>
      <c r="O7493" t="s">
        <v>22</v>
      </c>
      <c r="P7493" t="s">
        <v>36</v>
      </c>
      <c r="Q7493" s="10">
        <v>2</v>
      </c>
      <c r="R7493" s="12">
        <v>4.7300000000000004</v>
      </c>
      <c r="S7493" t="str">
        <f t="shared" si="353"/>
        <v>New</v>
      </c>
    </row>
    <row r="7494" spans="1:19" x14ac:dyDescent="0.35">
      <c r="A7494" s="1">
        <v>7505</v>
      </c>
      <c r="B7494" s="4">
        <v>43206</v>
      </c>
      <c r="C7494" s="4" t="str">
        <f t="shared" si="351"/>
        <v>April</v>
      </c>
      <c r="D7494" s="4" t="str">
        <f t="shared" si="352"/>
        <v>2018</v>
      </c>
      <c r="E7494" s="8">
        <v>554</v>
      </c>
      <c r="F7494" t="s">
        <v>105</v>
      </c>
      <c r="G7494" t="s">
        <v>109</v>
      </c>
      <c r="H7494" t="s">
        <v>108</v>
      </c>
      <c r="I7494">
        <v>2</v>
      </c>
      <c r="J7494" t="s">
        <v>4</v>
      </c>
      <c r="K7494" t="e" vm="10">
        <v>#VALUE!</v>
      </c>
      <c r="L7494" t="e" vm="5">
        <v>#VALUE!</v>
      </c>
      <c r="M7494" t="e" vm="3">
        <v>#VALUE!</v>
      </c>
      <c r="N7494" t="s">
        <v>12</v>
      </c>
      <c r="O7494" t="s">
        <v>22</v>
      </c>
      <c r="P7494" t="s">
        <v>36</v>
      </c>
      <c r="Q7494" s="10">
        <v>5</v>
      </c>
      <c r="R7494" s="12">
        <v>13.79</v>
      </c>
      <c r="S7494" t="str">
        <f t="shared" si="353"/>
        <v>Retained</v>
      </c>
    </row>
    <row r="7495" spans="1:19" x14ac:dyDescent="0.35">
      <c r="A7495" s="1">
        <v>7506</v>
      </c>
      <c r="B7495" s="4">
        <v>43206</v>
      </c>
      <c r="C7495" s="4" t="str">
        <f t="shared" si="351"/>
        <v>April</v>
      </c>
      <c r="D7495" s="4" t="str">
        <f t="shared" si="352"/>
        <v>2018</v>
      </c>
      <c r="E7495" s="8">
        <v>733</v>
      </c>
      <c r="F7495" t="s">
        <v>106</v>
      </c>
      <c r="G7495" t="s">
        <v>109</v>
      </c>
      <c r="H7495" t="s">
        <v>108</v>
      </c>
      <c r="I7495">
        <v>0</v>
      </c>
      <c r="J7495" t="s">
        <v>37</v>
      </c>
      <c r="K7495" t="e" vm="12">
        <v>#VALUE!</v>
      </c>
      <c r="L7495" t="e" vm="2">
        <v>#VALUE!</v>
      </c>
      <c r="M7495" t="e" vm="3">
        <v>#VALUE!</v>
      </c>
      <c r="N7495" t="s">
        <v>12</v>
      </c>
      <c r="O7495" t="s">
        <v>13</v>
      </c>
      <c r="P7495" t="s">
        <v>48</v>
      </c>
      <c r="Q7495" s="10">
        <v>6</v>
      </c>
      <c r="R7495" s="12">
        <v>18.739999999999998</v>
      </c>
      <c r="S7495" t="str">
        <f t="shared" si="353"/>
        <v>New</v>
      </c>
    </row>
    <row r="7496" spans="1:19" x14ac:dyDescent="0.35">
      <c r="A7496" s="1">
        <v>7507</v>
      </c>
      <c r="B7496" s="4">
        <v>43206</v>
      </c>
      <c r="C7496" s="4" t="str">
        <f t="shared" si="351"/>
        <v>April</v>
      </c>
      <c r="D7496" s="4" t="str">
        <f t="shared" si="352"/>
        <v>2018</v>
      </c>
      <c r="E7496" s="8">
        <v>5208</v>
      </c>
      <c r="F7496" t="s">
        <v>106</v>
      </c>
      <c r="G7496" t="s">
        <v>110</v>
      </c>
      <c r="H7496" t="s">
        <v>108</v>
      </c>
      <c r="I7496">
        <v>4</v>
      </c>
      <c r="J7496" t="s">
        <v>62</v>
      </c>
      <c r="K7496" t="e" vm="8">
        <v>#VALUE!</v>
      </c>
      <c r="L7496" t="e" vm="2">
        <v>#VALUE!</v>
      </c>
      <c r="M7496" t="e" vm="3">
        <v>#VALUE!</v>
      </c>
      <c r="N7496" t="s">
        <v>5</v>
      </c>
      <c r="O7496" t="s">
        <v>45</v>
      </c>
      <c r="P7496" t="s">
        <v>45</v>
      </c>
      <c r="Q7496" s="10">
        <v>5</v>
      </c>
      <c r="R7496" s="12">
        <v>26.71</v>
      </c>
      <c r="S7496" t="str">
        <f t="shared" si="353"/>
        <v>New</v>
      </c>
    </row>
    <row r="7497" spans="1:19" x14ac:dyDescent="0.35">
      <c r="A7497" s="1">
        <v>7508</v>
      </c>
      <c r="B7497" s="4">
        <v>43206</v>
      </c>
      <c r="C7497" s="4" t="str">
        <f t="shared" si="351"/>
        <v>April</v>
      </c>
      <c r="D7497" s="4" t="str">
        <f t="shared" si="352"/>
        <v>2018</v>
      </c>
      <c r="E7497" s="8">
        <v>6227</v>
      </c>
      <c r="F7497" t="s">
        <v>105</v>
      </c>
      <c r="G7497" t="s">
        <v>110</v>
      </c>
      <c r="H7497" t="s">
        <v>107</v>
      </c>
      <c r="I7497">
        <v>3</v>
      </c>
      <c r="J7497" t="s">
        <v>4</v>
      </c>
      <c r="K7497" t="e" vm="26">
        <v>#VALUE!</v>
      </c>
      <c r="L7497" t="e" vm="25">
        <v>#VALUE!</v>
      </c>
      <c r="M7497" t="e" vm="3">
        <v>#VALUE!</v>
      </c>
      <c r="N7497" t="s">
        <v>5</v>
      </c>
      <c r="O7497" t="s">
        <v>40</v>
      </c>
      <c r="P7497" t="s">
        <v>40</v>
      </c>
      <c r="Q7497" s="10">
        <v>4</v>
      </c>
      <c r="R7497" s="12">
        <v>10.92</v>
      </c>
      <c r="S7497" t="str">
        <f t="shared" si="353"/>
        <v>Retained</v>
      </c>
    </row>
    <row r="7498" spans="1:19" x14ac:dyDescent="0.35">
      <c r="A7498" s="1">
        <v>7509</v>
      </c>
      <c r="B7498" s="4">
        <v>43206</v>
      </c>
      <c r="C7498" s="4" t="str">
        <f t="shared" si="351"/>
        <v>April</v>
      </c>
      <c r="D7498" s="4" t="str">
        <f t="shared" si="352"/>
        <v>2018</v>
      </c>
      <c r="E7498" s="8">
        <v>7104</v>
      </c>
      <c r="F7498" t="s">
        <v>105</v>
      </c>
      <c r="G7498" t="s">
        <v>110</v>
      </c>
      <c r="H7498" t="s">
        <v>107</v>
      </c>
      <c r="I7498">
        <v>4</v>
      </c>
      <c r="J7498" t="s">
        <v>37</v>
      </c>
      <c r="K7498" t="e" vm="8">
        <v>#VALUE!</v>
      </c>
      <c r="L7498" t="e" vm="2">
        <v>#VALUE!</v>
      </c>
      <c r="M7498" t="e" vm="3">
        <v>#VALUE!</v>
      </c>
      <c r="N7498" t="s">
        <v>12</v>
      </c>
      <c r="O7498" t="s">
        <v>13</v>
      </c>
      <c r="P7498" t="s">
        <v>14</v>
      </c>
      <c r="Q7498" s="10">
        <v>4</v>
      </c>
      <c r="R7498" s="12">
        <v>18.72</v>
      </c>
      <c r="S7498" t="str">
        <f t="shared" si="353"/>
        <v>New</v>
      </c>
    </row>
    <row r="7499" spans="1:19" x14ac:dyDescent="0.35">
      <c r="A7499" s="1">
        <v>7510</v>
      </c>
      <c r="B7499" s="4">
        <v>43206</v>
      </c>
      <c r="C7499" s="4" t="str">
        <f t="shared" si="351"/>
        <v>April</v>
      </c>
      <c r="D7499" s="4" t="str">
        <f t="shared" si="352"/>
        <v>2018</v>
      </c>
      <c r="E7499" s="8">
        <v>510</v>
      </c>
      <c r="F7499" t="s">
        <v>105</v>
      </c>
      <c r="G7499" t="s">
        <v>109</v>
      </c>
      <c r="H7499" t="s">
        <v>108</v>
      </c>
      <c r="I7499">
        <v>1</v>
      </c>
      <c r="J7499" t="s">
        <v>37</v>
      </c>
      <c r="K7499" t="e" vm="24">
        <v>#VALUE!</v>
      </c>
      <c r="L7499" t="e" vm="25">
        <v>#VALUE!</v>
      </c>
      <c r="M7499" t="e" vm="3">
        <v>#VALUE!</v>
      </c>
      <c r="N7499" t="s">
        <v>5</v>
      </c>
      <c r="O7499" t="s">
        <v>17</v>
      </c>
      <c r="P7499" t="s">
        <v>29</v>
      </c>
      <c r="Q7499" s="10">
        <v>4</v>
      </c>
      <c r="R7499" s="12">
        <v>18.899999999999999</v>
      </c>
      <c r="S7499" t="str">
        <f t="shared" si="353"/>
        <v>New</v>
      </c>
    </row>
    <row r="7500" spans="1:19" x14ac:dyDescent="0.35">
      <c r="A7500" s="1">
        <v>7511</v>
      </c>
      <c r="B7500" s="4">
        <v>43206</v>
      </c>
      <c r="C7500" s="4" t="str">
        <f t="shared" si="351"/>
        <v>April</v>
      </c>
      <c r="D7500" s="4" t="str">
        <f t="shared" si="352"/>
        <v>2018</v>
      </c>
      <c r="E7500" s="8">
        <v>1593</v>
      </c>
      <c r="F7500" t="s">
        <v>105</v>
      </c>
      <c r="G7500" t="s">
        <v>109</v>
      </c>
      <c r="H7500" t="s">
        <v>107</v>
      </c>
      <c r="I7500">
        <v>2</v>
      </c>
      <c r="J7500" t="s">
        <v>37</v>
      </c>
      <c r="K7500" t="e" vm="20">
        <v>#VALUE!</v>
      </c>
      <c r="L7500" t="e" vm="21">
        <v>#VALUE!</v>
      </c>
      <c r="M7500" t="e" vm="3">
        <v>#VALUE!</v>
      </c>
      <c r="N7500" t="s">
        <v>5</v>
      </c>
      <c r="O7500" t="s">
        <v>19</v>
      </c>
      <c r="P7500" t="s">
        <v>19</v>
      </c>
      <c r="Q7500" s="10">
        <v>3</v>
      </c>
      <c r="R7500" s="12">
        <v>12.38</v>
      </c>
      <c r="S7500" t="str">
        <f t="shared" si="353"/>
        <v>Retained</v>
      </c>
    </row>
    <row r="7501" spans="1:19" x14ac:dyDescent="0.35">
      <c r="A7501" s="1">
        <v>7512</v>
      </c>
      <c r="B7501" s="4">
        <v>43206</v>
      </c>
      <c r="C7501" s="4" t="str">
        <f t="shared" si="351"/>
        <v>April</v>
      </c>
      <c r="D7501" s="4" t="str">
        <f t="shared" si="352"/>
        <v>2018</v>
      </c>
      <c r="E7501" s="8">
        <v>4477</v>
      </c>
      <c r="F7501" t="s">
        <v>106</v>
      </c>
      <c r="G7501" t="s">
        <v>110</v>
      </c>
      <c r="H7501" t="s">
        <v>108</v>
      </c>
      <c r="I7501">
        <v>2</v>
      </c>
      <c r="J7501" t="s">
        <v>4</v>
      </c>
      <c r="K7501" t="e" vm="20">
        <v>#VALUE!</v>
      </c>
      <c r="L7501" t="e" vm="21">
        <v>#VALUE!</v>
      </c>
      <c r="M7501" t="e" vm="3">
        <v>#VALUE!</v>
      </c>
      <c r="N7501" t="s">
        <v>5</v>
      </c>
      <c r="O7501" t="s">
        <v>7</v>
      </c>
      <c r="P7501" t="s">
        <v>64</v>
      </c>
      <c r="Q7501" s="10">
        <v>5</v>
      </c>
      <c r="R7501" s="12">
        <v>10.99</v>
      </c>
      <c r="S7501" t="str">
        <f t="shared" si="353"/>
        <v>Retained</v>
      </c>
    </row>
    <row r="7502" spans="1:19" x14ac:dyDescent="0.35">
      <c r="A7502" s="1">
        <v>7513</v>
      </c>
      <c r="B7502" s="4">
        <v>43206</v>
      </c>
      <c r="C7502" s="4" t="str">
        <f t="shared" si="351"/>
        <v>April</v>
      </c>
      <c r="D7502" s="4" t="str">
        <f t="shared" si="352"/>
        <v>2018</v>
      </c>
      <c r="E7502" s="8">
        <v>4960</v>
      </c>
      <c r="F7502" t="s">
        <v>106</v>
      </c>
      <c r="G7502" t="s">
        <v>110</v>
      </c>
      <c r="H7502" t="s">
        <v>107</v>
      </c>
      <c r="I7502">
        <v>0</v>
      </c>
      <c r="J7502" t="s">
        <v>51</v>
      </c>
      <c r="K7502" t="e" vm="32">
        <v>#VALUE!</v>
      </c>
      <c r="L7502" t="e" vm="29">
        <v>#VALUE!</v>
      </c>
      <c r="M7502" t="e" vm="3">
        <v>#VALUE!</v>
      </c>
      <c r="N7502" t="s">
        <v>12</v>
      </c>
      <c r="O7502" t="s">
        <v>22</v>
      </c>
      <c r="P7502" t="s">
        <v>50</v>
      </c>
      <c r="Q7502" s="10">
        <v>5</v>
      </c>
      <c r="R7502" s="12">
        <v>5.04</v>
      </c>
      <c r="S7502" t="str">
        <f t="shared" si="353"/>
        <v>Retained</v>
      </c>
    </row>
    <row r="7503" spans="1:19" x14ac:dyDescent="0.35">
      <c r="A7503" s="1">
        <v>7514</v>
      </c>
      <c r="B7503" s="4">
        <v>43206</v>
      </c>
      <c r="C7503" s="4" t="str">
        <f t="shared" si="351"/>
        <v>April</v>
      </c>
      <c r="D7503" s="4" t="str">
        <f t="shared" si="352"/>
        <v>2018</v>
      </c>
      <c r="E7503" s="8">
        <v>7685</v>
      </c>
      <c r="F7503" t="s">
        <v>105</v>
      </c>
      <c r="G7503" t="s">
        <v>109</v>
      </c>
      <c r="H7503" t="s">
        <v>107</v>
      </c>
      <c r="I7503">
        <v>2</v>
      </c>
      <c r="J7503" t="s">
        <v>37</v>
      </c>
      <c r="K7503" t="e" vm="28">
        <v>#VALUE!</v>
      </c>
      <c r="L7503" t="e" vm="29">
        <v>#VALUE!</v>
      </c>
      <c r="M7503" t="e" vm="3">
        <v>#VALUE!</v>
      </c>
      <c r="N7503" t="s">
        <v>5</v>
      </c>
      <c r="O7503" t="s">
        <v>41</v>
      </c>
      <c r="P7503" t="s">
        <v>42</v>
      </c>
      <c r="Q7503" s="10">
        <v>6</v>
      </c>
      <c r="R7503" s="12">
        <v>13.91</v>
      </c>
      <c r="S7503" t="str">
        <f t="shared" si="353"/>
        <v>Retained</v>
      </c>
    </row>
    <row r="7504" spans="1:19" x14ac:dyDescent="0.35">
      <c r="A7504" s="1">
        <v>7515</v>
      </c>
      <c r="B7504" s="4">
        <v>43206</v>
      </c>
      <c r="C7504" s="4" t="str">
        <f t="shared" si="351"/>
        <v>April</v>
      </c>
      <c r="D7504" s="4" t="str">
        <f t="shared" si="352"/>
        <v>2018</v>
      </c>
      <c r="E7504" s="8">
        <v>162</v>
      </c>
      <c r="F7504" t="s">
        <v>105</v>
      </c>
      <c r="G7504" t="s">
        <v>110</v>
      </c>
      <c r="H7504" t="s">
        <v>107</v>
      </c>
      <c r="I7504">
        <v>3</v>
      </c>
      <c r="J7504" t="s">
        <v>37</v>
      </c>
      <c r="K7504" t="e" vm="22">
        <v>#VALUE!</v>
      </c>
      <c r="L7504" t="e" vm="23">
        <v>#VALUE!</v>
      </c>
      <c r="M7504" t="e" vm="3">
        <v>#VALUE!</v>
      </c>
      <c r="N7504" t="s">
        <v>5</v>
      </c>
      <c r="O7504" t="s">
        <v>7</v>
      </c>
      <c r="P7504" t="s">
        <v>8</v>
      </c>
      <c r="Q7504" s="10">
        <v>3</v>
      </c>
      <c r="R7504" s="12">
        <v>11.27</v>
      </c>
      <c r="S7504" t="str">
        <f t="shared" si="353"/>
        <v>New</v>
      </c>
    </row>
    <row r="7505" spans="1:19" x14ac:dyDescent="0.35">
      <c r="A7505" s="1">
        <v>7516</v>
      </c>
      <c r="B7505" s="4">
        <v>43206</v>
      </c>
      <c r="C7505" s="4" t="str">
        <f t="shared" si="351"/>
        <v>April</v>
      </c>
      <c r="D7505" s="4" t="str">
        <f t="shared" si="352"/>
        <v>2018</v>
      </c>
      <c r="E7505" s="8">
        <v>652</v>
      </c>
      <c r="F7505" t="s">
        <v>106</v>
      </c>
      <c r="G7505" t="s">
        <v>109</v>
      </c>
      <c r="H7505" t="s">
        <v>108</v>
      </c>
      <c r="I7505">
        <v>3</v>
      </c>
      <c r="J7505" t="s">
        <v>37</v>
      </c>
      <c r="K7505" t="e" vm="8">
        <v>#VALUE!</v>
      </c>
      <c r="L7505" t="e" vm="2">
        <v>#VALUE!</v>
      </c>
      <c r="M7505" t="e" vm="3">
        <v>#VALUE!</v>
      </c>
      <c r="N7505" t="s">
        <v>5</v>
      </c>
      <c r="O7505" t="s">
        <v>19</v>
      </c>
      <c r="P7505" t="s">
        <v>19</v>
      </c>
      <c r="Q7505" s="10">
        <v>4</v>
      </c>
      <c r="R7505" s="12">
        <v>22.9</v>
      </c>
      <c r="S7505" t="str">
        <f t="shared" si="353"/>
        <v>Retained</v>
      </c>
    </row>
    <row r="7506" spans="1:19" x14ac:dyDescent="0.35">
      <c r="A7506" s="1">
        <v>7517</v>
      </c>
      <c r="B7506" s="4">
        <v>43206</v>
      </c>
      <c r="C7506" s="4" t="str">
        <f t="shared" si="351"/>
        <v>April</v>
      </c>
      <c r="D7506" s="4" t="str">
        <f t="shared" si="352"/>
        <v>2018</v>
      </c>
      <c r="E7506" s="8">
        <v>8418</v>
      </c>
      <c r="F7506" t="s">
        <v>105</v>
      </c>
      <c r="G7506" t="s">
        <v>109</v>
      </c>
      <c r="H7506" t="s">
        <v>108</v>
      </c>
      <c r="I7506">
        <v>3</v>
      </c>
      <c r="J7506" t="s">
        <v>37</v>
      </c>
      <c r="K7506" t="e" vm="16">
        <v>#VALUE!</v>
      </c>
      <c r="L7506" t="e" vm="5">
        <v>#VALUE!</v>
      </c>
      <c r="M7506" t="e" vm="3">
        <v>#VALUE!</v>
      </c>
      <c r="N7506" t="s">
        <v>5</v>
      </c>
      <c r="O7506" t="s">
        <v>45</v>
      </c>
      <c r="P7506" t="s">
        <v>45</v>
      </c>
      <c r="Q7506" s="10">
        <v>2</v>
      </c>
      <c r="R7506" s="12">
        <v>12.46</v>
      </c>
      <c r="S7506" t="str">
        <f t="shared" si="353"/>
        <v>Retained</v>
      </c>
    </row>
    <row r="7507" spans="1:19" x14ac:dyDescent="0.35">
      <c r="A7507" s="1">
        <v>7518</v>
      </c>
      <c r="B7507" s="4">
        <v>43206</v>
      </c>
      <c r="C7507" s="4" t="str">
        <f t="shared" si="351"/>
        <v>April</v>
      </c>
      <c r="D7507" s="4" t="str">
        <f t="shared" si="352"/>
        <v>2018</v>
      </c>
      <c r="E7507" s="8">
        <v>4068</v>
      </c>
      <c r="F7507" t="s">
        <v>105</v>
      </c>
      <c r="G7507" t="s">
        <v>109</v>
      </c>
      <c r="H7507" t="s">
        <v>108</v>
      </c>
      <c r="I7507">
        <v>4</v>
      </c>
      <c r="J7507" t="s">
        <v>37</v>
      </c>
      <c r="K7507" t="e" vm="20">
        <v>#VALUE!</v>
      </c>
      <c r="L7507" t="e" vm="21">
        <v>#VALUE!</v>
      </c>
      <c r="M7507" t="e" vm="3">
        <v>#VALUE!</v>
      </c>
      <c r="N7507" t="s">
        <v>5</v>
      </c>
      <c r="O7507" t="s">
        <v>7</v>
      </c>
      <c r="P7507" t="s">
        <v>55</v>
      </c>
      <c r="Q7507" s="10">
        <v>5</v>
      </c>
      <c r="R7507" s="12">
        <v>40.799999999999997</v>
      </c>
      <c r="S7507" t="str">
        <f t="shared" si="353"/>
        <v>Retained</v>
      </c>
    </row>
    <row r="7508" spans="1:19" x14ac:dyDescent="0.35">
      <c r="A7508" s="1">
        <v>7519</v>
      </c>
      <c r="B7508" s="4">
        <v>43206</v>
      </c>
      <c r="C7508" s="4" t="str">
        <f t="shared" si="351"/>
        <v>April</v>
      </c>
      <c r="D7508" s="4" t="str">
        <f t="shared" si="352"/>
        <v>2018</v>
      </c>
      <c r="E7508" s="8">
        <v>7586</v>
      </c>
      <c r="F7508" t="s">
        <v>106</v>
      </c>
      <c r="G7508" t="s">
        <v>110</v>
      </c>
      <c r="H7508" t="s">
        <v>107</v>
      </c>
      <c r="I7508">
        <v>4</v>
      </c>
      <c r="J7508" t="s">
        <v>4</v>
      </c>
      <c r="K7508" t="e" vm="11">
        <v>#VALUE!</v>
      </c>
      <c r="L7508" t="e" vm="5">
        <v>#VALUE!</v>
      </c>
      <c r="M7508" t="e" vm="3">
        <v>#VALUE!</v>
      </c>
      <c r="N7508" t="s">
        <v>12</v>
      </c>
      <c r="O7508" t="s">
        <v>22</v>
      </c>
      <c r="P7508" t="s">
        <v>50</v>
      </c>
      <c r="Q7508" s="10">
        <v>2</v>
      </c>
      <c r="R7508" s="12">
        <v>8.9</v>
      </c>
      <c r="S7508" t="str">
        <f t="shared" si="353"/>
        <v>New</v>
      </c>
    </row>
    <row r="7509" spans="1:19" x14ac:dyDescent="0.35">
      <c r="A7509" s="1">
        <v>7520</v>
      </c>
      <c r="B7509" s="4">
        <v>43206</v>
      </c>
      <c r="C7509" s="4" t="str">
        <f t="shared" si="351"/>
        <v>April</v>
      </c>
      <c r="D7509" s="4" t="str">
        <f t="shared" si="352"/>
        <v>2018</v>
      </c>
      <c r="E7509" s="8">
        <v>6304</v>
      </c>
      <c r="F7509" t="s">
        <v>105</v>
      </c>
      <c r="G7509" t="s">
        <v>110</v>
      </c>
      <c r="H7509" t="s">
        <v>107</v>
      </c>
      <c r="I7509">
        <v>1</v>
      </c>
      <c r="J7509" t="s">
        <v>73</v>
      </c>
      <c r="K7509" t="e" vm="1">
        <v>#VALUE!</v>
      </c>
      <c r="L7509" t="e" vm="2">
        <v>#VALUE!</v>
      </c>
      <c r="M7509" t="e" vm="3">
        <v>#VALUE!</v>
      </c>
      <c r="N7509" t="s">
        <v>5</v>
      </c>
      <c r="O7509" t="s">
        <v>17</v>
      </c>
      <c r="P7509" t="s">
        <v>18</v>
      </c>
      <c r="Q7509" s="10">
        <v>4</v>
      </c>
      <c r="R7509" s="12">
        <v>16.34</v>
      </c>
      <c r="S7509" t="str">
        <f t="shared" si="353"/>
        <v>Retained</v>
      </c>
    </row>
    <row r="7510" spans="1:19" x14ac:dyDescent="0.35">
      <c r="A7510" s="1">
        <v>7521</v>
      </c>
      <c r="B7510" s="4">
        <v>43206</v>
      </c>
      <c r="C7510" s="4" t="str">
        <f t="shared" si="351"/>
        <v>April</v>
      </c>
      <c r="D7510" s="4" t="str">
        <f t="shared" si="352"/>
        <v>2018</v>
      </c>
      <c r="E7510" s="8">
        <v>2352</v>
      </c>
      <c r="F7510" t="s">
        <v>105</v>
      </c>
      <c r="G7510" t="s">
        <v>110</v>
      </c>
      <c r="H7510" t="s">
        <v>107</v>
      </c>
      <c r="I7510">
        <v>3</v>
      </c>
      <c r="J7510" t="s">
        <v>62</v>
      </c>
      <c r="K7510" t="e" vm="6">
        <v>#VALUE!</v>
      </c>
      <c r="L7510" t="e" vm="7">
        <v>#VALUE!</v>
      </c>
      <c r="M7510" t="e" vm="3">
        <v>#VALUE!</v>
      </c>
      <c r="N7510" t="s">
        <v>5</v>
      </c>
      <c r="O7510" t="s">
        <v>7</v>
      </c>
      <c r="P7510" t="s">
        <v>27</v>
      </c>
      <c r="Q7510" s="10">
        <v>4</v>
      </c>
      <c r="R7510" s="12">
        <v>30.32</v>
      </c>
      <c r="S7510" t="str">
        <f t="shared" si="353"/>
        <v>New</v>
      </c>
    </row>
    <row r="7511" spans="1:19" x14ac:dyDescent="0.35">
      <c r="A7511" s="1">
        <v>7522</v>
      </c>
      <c r="B7511" s="4">
        <v>43206</v>
      </c>
      <c r="C7511" s="4" t="str">
        <f t="shared" si="351"/>
        <v>April</v>
      </c>
      <c r="D7511" s="4" t="str">
        <f t="shared" si="352"/>
        <v>2018</v>
      </c>
      <c r="E7511" s="8">
        <v>3656</v>
      </c>
      <c r="F7511" t="s">
        <v>106</v>
      </c>
      <c r="G7511" t="s">
        <v>109</v>
      </c>
      <c r="H7511" t="s">
        <v>108</v>
      </c>
      <c r="I7511">
        <v>3</v>
      </c>
      <c r="J7511" t="s">
        <v>4</v>
      </c>
      <c r="K7511" t="e" vm="6">
        <v>#VALUE!</v>
      </c>
      <c r="L7511" t="e" vm="7">
        <v>#VALUE!</v>
      </c>
      <c r="M7511" t="e" vm="3">
        <v>#VALUE!</v>
      </c>
      <c r="N7511" t="s">
        <v>12</v>
      </c>
      <c r="O7511" t="s">
        <v>13</v>
      </c>
      <c r="P7511" t="s">
        <v>24</v>
      </c>
      <c r="Q7511" s="10">
        <v>4</v>
      </c>
      <c r="R7511" s="12">
        <v>4.9800000000000004</v>
      </c>
      <c r="S7511" t="str">
        <f t="shared" si="353"/>
        <v>New</v>
      </c>
    </row>
    <row r="7512" spans="1:19" x14ac:dyDescent="0.35">
      <c r="A7512" s="1">
        <v>7523</v>
      </c>
      <c r="B7512" s="4">
        <v>43206</v>
      </c>
      <c r="C7512" s="4" t="str">
        <f t="shared" si="351"/>
        <v>April</v>
      </c>
      <c r="D7512" s="4" t="str">
        <f t="shared" si="352"/>
        <v>2018</v>
      </c>
      <c r="E7512" s="8">
        <v>7940</v>
      </c>
      <c r="F7512" t="s">
        <v>105</v>
      </c>
      <c r="G7512" t="s">
        <v>110</v>
      </c>
      <c r="H7512" t="s">
        <v>107</v>
      </c>
      <c r="I7512">
        <v>1</v>
      </c>
      <c r="J7512" t="s">
        <v>37</v>
      </c>
      <c r="K7512" t="e" vm="9">
        <v>#VALUE!</v>
      </c>
      <c r="L7512" t="e" vm="7">
        <v>#VALUE!</v>
      </c>
      <c r="M7512" t="e" vm="3">
        <v>#VALUE!</v>
      </c>
      <c r="N7512" t="s">
        <v>9</v>
      </c>
      <c r="O7512" t="s">
        <v>59</v>
      </c>
      <c r="P7512" t="s">
        <v>60</v>
      </c>
      <c r="Q7512" s="10">
        <v>3</v>
      </c>
      <c r="R7512" s="12">
        <v>14.15</v>
      </c>
      <c r="S7512" t="str">
        <f t="shared" si="353"/>
        <v>New</v>
      </c>
    </row>
    <row r="7513" spans="1:19" x14ac:dyDescent="0.35">
      <c r="A7513" s="1">
        <v>7524</v>
      </c>
      <c r="B7513" s="4">
        <v>43206</v>
      </c>
      <c r="C7513" s="4" t="str">
        <f t="shared" si="351"/>
        <v>April</v>
      </c>
      <c r="D7513" s="4" t="str">
        <f t="shared" si="352"/>
        <v>2018</v>
      </c>
      <c r="E7513" s="8">
        <v>3548</v>
      </c>
      <c r="F7513" t="s">
        <v>105</v>
      </c>
      <c r="G7513" t="s">
        <v>110</v>
      </c>
      <c r="H7513" t="s">
        <v>108</v>
      </c>
      <c r="I7513">
        <v>1</v>
      </c>
      <c r="J7513" t="s">
        <v>62</v>
      </c>
      <c r="K7513" t="e" vm="9">
        <v>#VALUE!</v>
      </c>
      <c r="L7513" t="e" vm="7">
        <v>#VALUE!</v>
      </c>
      <c r="M7513" t="e" vm="3">
        <v>#VALUE!</v>
      </c>
      <c r="N7513" t="s">
        <v>5</v>
      </c>
      <c r="O7513" t="s">
        <v>45</v>
      </c>
      <c r="P7513" t="s">
        <v>45</v>
      </c>
      <c r="Q7513" s="10">
        <v>4</v>
      </c>
      <c r="R7513" s="12">
        <v>46.08</v>
      </c>
      <c r="S7513" t="str">
        <f t="shared" si="353"/>
        <v>Retained</v>
      </c>
    </row>
    <row r="7514" spans="1:19" x14ac:dyDescent="0.35">
      <c r="A7514" s="1">
        <v>7525</v>
      </c>
      <c r="B7514" s="4">
        <v>43206</v>
      </c>
      <c r="C7514" s="4" t="str">
        <f t="shared" si="351"/>
        <v>April</v>
      </c>
      <c r="D7514" s="4" t="str">
        <f t="shared" si="352"/>
        <v>2018</v>
      </c>
      <c r="E7514" s="8">
        <v>5481</v>
      </c>
      <c r="F7514" t="s">
        <v>105</v>
      </c>
      <c r="G7514" t="s">
        <v>110</v>
      </c>
      <c r="H7514" t="s">
        <v>107</v>
      </c>
      <c r="I7514">
        <v>4</v>
      </c>
      <c r="J7514" t="s">
        <v>37</v>
      </c>
      <c r="K7514" t="e" vm="20">
        <v>#VALUE!</v>
      </c>
      <c r="L7514" t="e" vm="21">
        <v>#VALUE!</v>
      </c>
      <c r="M7514" t="e" vm="3">
        <v>#VALUE!</v>
      </c>
      <c r="N7514" t="s">
        <v>9</v>
      </c>
      <c r="O7514" t="s">
        <v>19</v>
      </c>
      <c r="P7514" t="s">
        <v>19</v>
      </c>
      <c r="Q7514" s="10">
        <v>2</v>
      </c>
      <c r="R7514" s="12">
        <v>7.45</v>
      </c>
      <c r="S7514" t="str">
        <f t="shared" si="353"/>
        <v>Retained</v>
      </c>
    </row>
    <row r="7515" spans="1:19" x14ac:dyDescent="0.35">
      <c r="A7515" s="1">
        <v>7526</v>
      </c>
      <c r="B7515" s="4">
        <v>43206</v>
      </c>
      <c r="C7515" s="4" t="str">
        <f t="shared" si="351"/>
        <v>April</v>
      </c>
      <c r="D7515" s="4" t="str">
        <f t="shared" si="352"/>
        <v>2018</v>
      </c>
      <c r="E7515" s="8">
        <v>7406</v>
      </c>
      <c r="F7515" t="s">
        <v>105</v>
      </c>
      <c r="G7515" t="s">
        <v>110</v>
      </c>
      <c r="H7515" t="s">
        <v>107</v>
      </c>
      <c r="I7515">
        <v>0</v>
      </c>
      <c r="J7515" t="s">
        <v>37</v>
      </c>
      <c r="K7515" t="e" vm="6">
        <v>#VALUE!</v>
      </c>
      <c r="L7515" t="e" vm="7">
        <v>#VALUE!</v>
      </c>
      <c r="M7515" t="e" vm="3">
        <v>#VALUE!</v>
      </c>
      <c r="N7515" t="s">
        <v>5</v>
      </c>
      <c r="O7515" t="s">
        <v>40</v>
      </c>
      <c r="P7515" t="s">
        <v>40</v>
      </c>
      <c r="Q7515" s="10">
        <v>6</v>
      </c>
      <c r="R7515" s="12">
        <v>22.78</v>
      </c>
      <c r="S7515" t="str">
        <f t="shared" si="353"/>
        <v>New</v>
      </c>
    </row>
    <row r="7516" spans="1:19" x14ac:dyDescent="0.35">
      <c r="A7516" s="1">
        <v>7527</v>
      </c>
      <c r="B7516" s="4">
        <v>43206</v>
      </c>
      <c r="C7516" s="4" t="str">
        <f t="shared" si="351"/>
        <v>April</v>
      </c>
      <c r="D7516" s="4" t="str">
        <f t="shared" si="352"/>
        <v>2018</v>
      </c>
      <c r="E7516" s="8">
        <v>9169</v>
      </c>
      <c r="F7516" t="s">
        <v>105</v>
      </c>
      <c r="G7516" t="s">
        <v>110</v>
      </c>
      <c r="H7516" t="s">
        <v>107</v>
      </c>
      <c r="I7516">
        <v>5</v>
      </c>
      <c r="J7516" t="s">
        <v>38</v>
      </c>
      <c r="K7516" t="e" vm="10">
        <v>#VALUE!</v>
      </c>
      <c r="L7516" t="e" vm="5">
        <v>#VALUE!</v>
      </c>
      <c r="M7516" t="e" vm="3">
        <v>#VALUE!</v>
      </c>
      <c r="N7516" t="s">
        <v>5</v>
      </c>
      <c r="O7516" t="s">
        <v>19</v>
      </c>
      <c r="P7516" t="s">
        <v>19</v>
      </c>
      <c r="Q7516" s="10">
        <v>5</v>
      </c>
      <c r="R7516" s="12">
        <v>12.38</v>
      </c>
      <c r="S7516" t="str">
        <f t="shared" si="353"/>
        <v>Retained</v>
      </c>
    </row>
    <row r="7517" spans="1:19" x14ac:dyDescent="0.35">
      <c r="A7517" s="1">
        <v>7528</v>
      </c>
      <c r="B7517" s="4">
        <v>43206</v>
      </c>
      <c r="C7517" s="4" t="str">
        <f t="shared" si="351"/>
        <v>April</v>
      </c>
      <c r="D7517" s="4" t="str">
        <f t="shared" si="352"/>
        <v>2018</v>
      </c>
      <c r="E7517" s="8">
        <v>4693</v>
      </c>
      <c r="F7517" t="s">
        <v>106</v>
      </c>
      <c r="G7517" t="s">
        <v>109</v>
      </c>
      <c r="H7517" t="s">
        <v>107</v>
      </c>
      <c r="I7517">
        <v>2</v>
      </c>
      <c r="J7517" t="s">
        <v>37</v>
      </c>
      <c r="K7517" t="e" vm="4">
        <v>#VALUE!</v>
      </c>
      <c r="L7517" t="e" vm="5">
        <v>#VALUE!</v>
      </c>
      <c r="M7517" t="e" vm="3">
        <v>#VALUE!</v>
      </c>
      <c r="N7517" t="s">
        <v>9</v>
      </c>
      <c r="O7517" t="s">
        <v>10</v>
      </c>
      <c r="P7517" t="s">
        <v>58</v>
      </c>
      <c r="Q7517" s="10">
        <v>3</v>
      </c>
      <c r="R7517" s="12">
        <v>4.21</v>
      </c>
      <c r="S7517" t="str">
        <f t="shared" si="353"/>
        <v>Retained</v>
      </c>
    </row>
    <row r="7518" spans="1:19" x14ac:dyDescent="0.35">
      <c r="A7518" s="1">
        <v>7529</v>
      </c>
      <c r="B7518" s="4">
        <v>43207</v>
      </c>
      <c r="C7518" s="4" t="str">
        <f t="shared" si="351"/>
        <v>April</v>
      </c>
      <c r="D7518" s="4" t="str">
        <f t="shared" si="352"/>
        <v>2018</v>
      </c>
      <c r="E7518" s="8">
        <v>272</v>
      </c>
      <c r="F7518" t="s">
        <v>105</v>
      </c>
      <c r="G7518" t="s">
        <v>109</v>
      </c>
      <c r="H7518" t="s">
        <v>108</v>
      </c>
      <c r="I7518">
        <v>0</v>
      </c>
      <c r="J7518" t="s">
        <v>37</v>
      </c>
      <c r="K7518" t="e" vm="26">
        <v>#VALUE!</v>
      </c>
      <c r="L7518" t="e" vm="25">
        <v>#VALUE!</v>
      </c>
      <c r="M7518" t="e" vm="3">
        <v>#VALUE!</v>
      </c>
      <c r="N7518" t="s">
        <v>5</v>
      </c>
      <c r="O7518" t="s">
        <v>41</v>
      </c>
      <c r="P7518" t="s">
        <v>42</v>
      </c>
      <c r="Q7518" s="10">
        <v>6</v>
      </c>
      <c r="R7518" s="12">
        <v>13.84</v>
      </c>
      <c r="S7518" t="str">
        <f t="shared" si="353"/>
        <v>Retained</v>
      </c>
    </row>
    <row r="7519" spans="1:19" x14ac:dyDescent="0.35">
      <c r="A7519" s="1">
        <v>7530</v>
      </c>
      <c r="B7519" s="4">
        <v>43207</v>
      </c>
      <c r="C7519" s="4" t="str">
        <f t="shared" si="351"/>
        <v>April</v>
      </c>
      <c r="D7519" s="4" t="str">
        <f t="shared" si="352"/>
        <v>2018</v>
      </c>
      <c r="E7519" s="8">
        <v>6851</v>
      </c>
      <c r="F7519" t="s">
        <v>106</v>
      </c>
      <c r="G7519" t="s">
        <v>109</v>
      </c>
      <c r="H7519" t="s">
        <v>107</v>
      </c>
      <c r="I7519">
        <v>2</v>
      </c>
      <c r="J7519" t="s">
        <v>51</v>
      </c>
      <c r="K7519" t="e" vm="1">
        <v>#VALUE!</v>
      </c>
      <c r="L7519" t="e" vm="2">
        <v>#VALUE!</v>
      </c>
      <c r="M7519" t="e" vm="3">
        <v>#VALUE!</v>
      </c>
      <c r="N7519" t="s">
        <v>9</v>
      </c>
      <c r="O7519" t="s">
        <v>59</v>
      </c>
      <c r="P7519" t="s">
        <v>60</v>
      </c>
      <c r="Q7519" s="10">
        <v>3</v>
      </c>
      <c r="R7519" s="12">
        <v>14.5</v>
      </c>
      <c r="S7519" t="str">
        <f t="shared" si="353"/>
        <v>New</v>
      </c>
    </row>
    <row r="7520" spans="1:19" x14ac:dyDescent="0.35">
      <c r="A7520" s="1">
        <v>7531</v>
      </c>
      <c r="B7520" s="4">
        <v>43207</v>
      </c>
      <c r="C7520" s="4" t="str">
        <f t="shared" si="351"/>
        <v>April</v>
      </c>
      <c r="D7520" s="4" t="str">
        <f t="shared" si="352"/>
        <v>2018</v>
      </c>
      <c r="E7520" s="8">
        <v>9350</v>
      </c>
      <c r="F7520" t="s">
        <v>106</v>
      </c>
      <c r="G7520" t="s">
        <v>109</v>
      </c>
      <c r="H7520" t="s">
        <v>107</v>
      </c>
      <c r="I7520">
        <v>3</v>
      </c>
      <c r="J7520" t="s">
        <v>71</v>
      </c>
      <c r="K7520" t="e" vm="8">
        <v>#VALUE!</v>
      </c>
      <c r="L7520" t="e" vm="2">
        <v>#VALUE!</v>
      </c>
      <c r="M7520" t="e" vm="3">
        <v>#VALUE!</v>
      </c>
      <c r="N7520" t="s">
        <v>5</v>
      </c>
      <c r="O7520" t="s">
        <v>30</v>
      </c>
      <c r="P7520" t="s">
        <v>67</v>
      </c>
      <c r="Q7520" s="10">
        <v>6</v>
      </c>
      <c r="R7520" s="12">
        <v>12.17</v>
      </c>
      <c r="S7520" t="str">
        <f t="shared" si="353"/>
        <v>New</v>
      </c>
    </row>
    <row r="7521" spans="1:19" x14ac:dyDescent="0.35">
      <c r="A7521" s="1">
        <v>7532</v>
      </c>
      <c r="B7521" s="4">
        <v>43207</v>
      </c>
      <c r="C7521" s="4" t="str">
        <f t="shared" si="351"/>
        <v>April</v>
      </c>
      <c r="D7521" s="4" t="str">
        <f t="shared" si="352"/>
        <v>2018</v>
      </c>
      <c r="E7521" s="8">
        <v>9435</v>
      </c>
      <c r="F7521" t="s">
        <v>105</v>
      </c>
      <c r="G7521" t="s">
        <v>109</v>
      </c>
      <c r="H7521" t="s">
        <v>107</v>
      </c>
      <c r="I7521">
        <v>1</v>
      </c>
      <c r="J7521" t="s">
        <v>51</v>
      </c>
      <c r="K7521" t="e" vm="29">
        <v>#VALUE!</v>
      </c>
      <c r="L7521" t="e" vm="29">
        <v>#VALUE!</v>
      </c>
      <c r="M7521" t="e" vm="3">
        <v>#VALUE!</v>
      </c>
      <c r="N7521" t="s">
        <v>5</v>
      </c>
      <c r="O7521" t="s">
        <v>7</v>
      </c>
      <c r="P7521" t="s">
        <v>8</v>
      </c>
      <c r="Q7521" s="10">
        <v>4</v>
      </c>
      <c r="R7521" s="12">
        <v>9.98</v>
      </c>
      <c r="S7521" t="str">
        <f t="shared" si="353"/>
        <v>Retained</v>
      </c>
    </row>
    <row r="7522" spans="1:19" x14ac:dyDescent="0.35">
      <c r="A7522" s="1">
        <v>7533</v>
      </c>
      <c r="B7522" s="4">
        <v>43207</v>
      </c>
      <c r="C7522" s="4" t="str">
        <f t="shared" si="351"/>
        <v>April</v>
      </c>
      <c r="D7522" s="4" t="str">
        <f t="shared" si="352"/>
        <v>2018</v>
      </c>
      <c r="E7522" s="8">
        <v>4583</v>
      </c>
      <c r="F7522" t="s">
        <v>105</v>
      </c>
      <c r="G7522" t="s">
        <v>110</v>
      </c>
      <c r="H7522" t="s">
        <v>108</v>
      </c>
      <c r="I7522">
        <v>5</v>
      </c>
      <c r="J7522" t="s">
        <v>37</v>
      </c>
      <c r="K7522" t="e" vm="9">
        <v>#VALUE!</v>
      </c>
      <c r="L7522" t="e" vm="7">
        <v>#VALUE!</v>
      </c>
      <c r="M7522" t="e" vm="3">
        <v>#VALUE!</v>
      </c>
      <c r="N7522" t="s">
        <v>5</v>
      </c>
      <c r="O7522" t="s">
        <v>6</v>
      </c>
      <c r="P7522" t="s">
        <v>6</v>
      </c>
      <c r="Q7522" s="10">
        <v>3</v>
      </c>
      <c r="R7522" s="12">
        <v>21.4</v>
      </c>
      <c r="S7522" t="str">
        <f t="shared" si="353"/>
        <v>New</v>
      </c>
    </row>
    <row r="7523" spans="1:19" x14ac:dyDescent="0.35">
      <c r="A7523" s="1">
        <v>7534</v>
      </c>
      <c r="B7523" s="4">
        <v>43207</v>
      </c>
      <c r="C7523" s="4" t="str">
        <f t="shared" si="351"/>
        <v>April</v>
      </c>
      <c r="D7523" s="4" t="str">
        <f t="shared" si="352"/>
        <v>2018</v>
      </c>
      <c r="E7523" s="8">
        <v>7279</v>
      </c>
      <c r="F7523" t="s">
        <v>105</v>
      </c>
      <c r="G7523" t="s">
        <v>110</v>
      </c>
      <c r="H7523" t="s">
        <v>108</v>
      </c>
      <c r="I7523">
        <v>3</v>
      </c>
      <c r="J7523" t="s">
        <v>72</v>
      </c>
      <c r="K7523" t="e" vm="18">
        <v>#VALUE!</v>
      </c>
      <c r="L7523" t="e" vm="19">
        <v>#VALUE!</v>
      </c>
      <c r="M7523" t="e" vm="3">
        <v>#VALUE!</v>
      </c>
      <c r="N7523" t="s">
        <v>5</v>
      </c>
      <c r="O7523" t="s">
        <v>34</v>
      </c>
      <c r="P7523" t="s">
        <v>34</v>
      </c>
      <c r="Q7523" s="10">
        <v>4</v>
      </c>
      <c r="R7523" s="12">
        <v>8.01</v>
      </c>
      <c r="S7523" t="str">
        <f t="shared" si="353"/>
        <v>Retained</v>
      </c>
    </row>
    <row r="7524" spans="1:19" x14ac:dyDescent="0.35">
      <c r="A7524" s="1">
        <v>7535</v>
      </c>
      <c r="B7524" s="4">
        <v>43207</v>
      </c>
      <c r="C7524" s="4" t="str">
        <f t="shared" si="351"/>
        <v>April</v>
      </c>
      <c r="D7524" s="4" t="str">
        <f t="shared" si="352"/>
        <v>2018</v>
      </c>
      <c r="E7524" s="8">
        <v>6230</v>
      </c>
      <c r="F7524" t="s">
        <v>105</v>
      </c>
      <c r="G7524" t="s">
        <v>109</v>
      </c>
      <c r="H7524" t="s">
        <v>108</v>
      </c>
      <c r="I7524">
        <v>4</v>
      </c>
      <c r="J7524" t="s">
        <v>71</v>
      </c>
      <c r="K7524" t="e" vm="22">
        <v>#VALUE!</v>
      </c>
      <c r="L7524" t="e" vm="23">
        <v>#VALUE!</v>
      </c>
      <c r="M7524" t="e" vm="3">
        <v>#VALUE!</v>
      </c>
      <c r="N7524" t="s">
        <v>5</v>
      </c>
      <c r="O7524" t="s">
        <v>15</v>
      </c>
      <c r="P7524" t="s">
        <v>15</v>
      </c>
      <c r="Q7524" s="10">
        <v>4</v>
      </c>
      <c r="R7524" s="12">
        <v>4.03</v>
      </c>
      <c r="S7524" t="str">
        <f t="shared" si="353"/>
        <v>New</v>
      </c>
    </row>
    <row r="7525" spans="1:19" x14ac:dyDescent="0.35">
      <c r="A7525" s="1">
        <v>7536</v>
      </c>
      <c r="B7525" s="4">
        <v>43207</v>
      </c>
      <c r="C7525" s="4" t="str">
        <f t="shared" si="351"/>
        <v>April</v>
      </c>
      <c r="D7525" s="4" t="str">
        <f t="shared" si="352"/>
        <v>2018</v>
      </c>
      <c r="E7525" s="8">
        <v>7627</v>
      </c>
      <c r="F7525" t="s">
        <v>105</v>
      </c>
      <c r="G7525" t="s">
        <v>110</v>
      </c>
      <c r="H7525" t="s">
        <v>107</v>
      </c>
      <c r="I7525">
        <v>4</v>
      </c>
      <c r="J7525" t="s">
        <v>37</v>
      </c>
      <c r="K7525" t="e" vm="29">
        <v>#VALUE!</v>
      </c>
      <c r="L7525" t="e" vm="29">
        <v>#VALUE!</v>
      </c>
      <c r="M7525" t="e" vm="3">
        <v>#VALUE!</v>
      </c>
      <c r="N7525" t="s">
        <v>5</v>
      </c>
      <c r="O7525" t="s">
        <v>7</v>
      </c>
      <c r="P7525" t="s">
        <v>8</v>
      </c>
      <c r="Q7525" s="10">
        <v>5</v>
      </c>
      <c r="R7525" s="12">
        <v>20.38</v>
      </c>
      <c r="S7525" t="str">
        <f t="shared" si="353"/>
        <v>Retained</v>
      </c>
    </row>
    <row r="7526" spans="1:19" x14ac:dyDescent="0.35">
      <c r="A7526" s="1">
        <v>7537</v>
      </c>
      <c r="B7526" s="4">
        <v>43207</v>
      </c>
      <c r="C7526" s="4" t="str">
        <f t="shared" si="351"/>
        <v>April</v>
      </c>
      <c r="D7526" s="4" t="str">
        <f t="shared" si="352"/>
        <v>2018</v>
      </c>
      <c r="E7526" s="8">
        <v>4545</v>
      </c>
      <c r="F7526" t="s">
        <v>106</v>
      </c>
      <c r="G7526" t="s">
        <v>110</v>
      </c>
      <c r="H7526" t="s">
        <v>107</v>
      </c>
      <c r="I7526">
        <v>0</v>
      </c>
      <c r="J7526" t="s">
        <v>51</v>
      </c>
      <c r="K7526" t="e" vm="15">
        <v>#VALUE!</v>
      </c>
      <c r="L7526" t="e" vm="5">
        <v>#VALUE!</v>
      </c>
      <c r="M7526" t="e" vm="3">
        <v>#VALUE!</v>
      </c>
      <c r="N7526" t="s">
        <v>5</v>
      </c>
      <c r="O7526" t="s">
        <v>17</v>
      </c>
      <c r="P7526" t="s">
        <v>18</v>
      </c>
      <c r="Q7526" s="10">
        <v>4</v>
      </c>
      <c r="R7526" s="12">
        <v>6.98</v>
      </c>
      <c r="S7526" t="str">
        <f t="shared" si="353"/>
        <v>Retained</v>
      </c>
    </row>
    <row r="7527" spans="1:19" x14ac:dyDescent="0.35">
      <c r="A7527" s="1">
        <v>7538</v>
      </c>
      <c r="B7527" s="4">
        <v>43207</v>
      </c>
      <c r="C7527" s="4" t="str">
        <f t="shared" si="351"/>
        <v>April</v>
      </c>
      <c r="D7527" s="4" t="str">
        <f t="shared" si="352"/>
        <v>2018</v>
      </c>
      <c r="E7527" s="8">
        <v>7055</v>
      </c>
      <c r="F7527" t="s">
        <v>106</v>
      </c>
      <c r="G7527" t="s">
        <v>110</v>
      </c>
      <c r="H7527" t="s">
        <v>108</v>
      </c>
      <c r="I7527">
        <v>3</v>
      </c>
      <c r="J7527" t="s">
        <v>72</v>
      </c>
      <c r="K7527" t="e" vm="26">
        <v>#VALUE!</v>
      </c>
      <c r="L7527" t="e" vm="25">
        <v>#VALUE!</v>
      </c>
      <c r="M7527" t="e" vm="3">
        <v>#VALUE!</v>
      </c>
      <c r="N7527" t="s">
        <v>5</v>
      </c>
      <c r="O7527" t="s">
        <v>45</v>
      </c>
      <c r="P7527" t="s">
        <v>45</v>
      </c>
      <c r="Q7527" s="10">
        <v>3</v>
      </c>
      <c r="R7527" s="12">
        <v>28.71</v>
      </c>
      <c r="S7527" t="str">
        <f t="shared" si="353"/>
        <v>Retained</v>
      </c>
    </row>
    <row r="7528" spans="1:19" x14ac:dyDescent="0.35">
      <c r="A7528" s="1">
        <v>7539</v>
      </c>
      <c r="B7528" s="4">
        <v>43207</v>
      </c>
      <c r="C7528" s="4" t="str">
        <f t="shared" si="351"/>
        <v>April</v>
      </c>
      <c r="D7528" s="4" t="str">
        <f t="shared" si="352"/>
        <v>2018</v>
      </c>
      <c r="E7528" s="8">
        <v>7282</v>
      </c>
      <c r="F7528" t="s">
        <v>105</v>
      </c>
      <c r="G7528" t="s">
        <v>109</v>
      </c>
      <c r="H7528" t="s">
        <v>108</v>
      </c>
      <c r="I7528">
        <v>3</v>
      </c>
      <c r="J7528" t="s">
        <v>37</v>
      </c>
      <c r="K7528" t="e" vm="13">
        <v>#VALUE!</v>
      </c>
      <c r="L7528" t="e" vm="5">
        <v>#VALUE!</v>
      </c>
      <c r="M7528" t="e" vm="3">
        <v>#VALUE!</v>
      </c>
      <c r="N7528" t="s">
        <v>5</v>
      </c>
      <c r="O7528" t="s">
        <v>41</v>
      </c>
      <c r="P7528" t="s">
        <v>42</v>
      </c>
      <c r="Q7528" s="10">
        <v>4</v>
      </c>
      <c r="R7528" s="12">
        <v>31.42</v>
      </c>
      <c r="S7528" t="str">
        <f t="shared" si="353"/>
        <v>Retained</v>
      </c>
    </row>
    <row r="7529" spans="1:19" x14ac:dyDescent="0.35">
      <c r="A7529" s="1">
        <v>7540</v>
      </c>
      <c r="B7529" s="4">
        <v>43207</v>
      </c>
      <c r="C7529" s="4" t="str">
        <f t="shared" si="351"/>
        <v>April</v>
      </c>
      <c r="D7529" s="4" t="str">
        <f t="shared" si="352"/>
        <v>2018</v>
      </c>
      <c r="E7529" s="8">
        <v>7413</v>
      </c>
      <c r="F7529" t="s">
        <v>105</v>
      </c>
      <c r="G7529" t="s">
        <v>109</v>
      </c>
      <c r="H7529" t="s">
        <v>107</v>
      </c>
      <c r="I7529">
        <v>3</v>
      </c>
      <c r="J7529" t="s">
        <v>51</v>
      </c>
      <c r="K7529" t="e" vm="4">
        <v>#VALUE!</v>
      </c>
      <c r="L7529" t="e" vm="5">
        <v>#VALUE!</v>
      </c>
      <c r="M7529" t="e" vm="3">
        <v>#VALUE!</v>
      </c>
      <c r="N7529" t="s">
        <v>5</v>
      </c>
      <c r="O7529" t="s">
        <v>7</v>
      </c>
      <c r="P7529" t="s">
        <v>8</v>
      </c>
      <c r="Q7529" s="10">
        <v>3</v>
      </c>
      <c r="R7529" s="12">
        <v>6.07</v>
      </c>
      <c r="S7529" t="str">
        <f t="shared" si="353"/>
        <v>Retained</v>
      </c>
    </row>
    <row r="7530" spans="1:19" x14ac:dyDescent="0.35">
      <c r="A7530" s="1">
        <v>7541</v>
      </c>
      <c r="B7530" s="4">
        <v>43207</v>
      </c>
      <c r="C7530" s="4" t="str">
        <f t="shared" si="351"/>
        <v>April</v>
      </c>
      <c r="D7530" s="4" t="str">
        <f t="shared" si="352"/>
        <v>2018</v>
      </c>
      <c r="E7530" s="8">
        <v>8042</v>
      </c>
      <c r="F7530" t="s">
        <v>106</v>
      </c>
      <c r="G7530" t="s">
        <v>109</v>
      </c>
      <c r="H7530" t="s">
        <v>108</v>
      </c>
      <c r="I7530">
        <v>1</v>
      </c>
      <c r="J7530" t="s">
        <v>37</v>
      </c>
      <c r="K7530" t="e" vm="8">
        <v>#VALUE!</v>
      </c>
      <c r="L7530" t="e" vm="2">
        <v>#VALUE!</v>
      </c>
      <c r="M7530" t="e" vm="3">
        <v>#VALUE!</v>
      </c>
      <c r="N7530" t="s">
        <v>9</v>
      </c>
      <c r="O7530" t="s">
        <v>59</v>
      </c>
      <c r="P7530" t="s">
        <v>60</v>
      </c>
      <c r="Q7530" s="10">
        <v>4</v>
      </c>
      <c r="R7530" s="12">
        <v>26.54</v>
      </c>
      <c r="S7530" t="str">
        <f t="shared" si="353"/>
        <v>New</v>
      </c>
    </row>
    <row r="7531" spans="1:19" x14ac:dyDescent="0.35">
      <c r="A7531" s="1">
        <v>7542</v>
      </c>
      <c r="B7531" s="4">
        <v>43207</v>
      </c>
      <c r="C7531" s="4" t="str">
        <f t="shared" si="351"/>
        <v>April</v>
      </c>
      <c r="D7531" s="4" t="str">
        <f t="shared" si="352"/>
        <v>2018</v>
      </c>
      <c r="E7531" s="8">
        <v>1070</v>
      </c>
      <c r="F7531" t="s">
        <v>105</v>
      </c>
      <c r="G7531" t="s">
        <v>109</v>
      </c>
      <c r="H7531" t="s">
        <v>108</v>
      </c>
      <c r="I7531">
        <v>2</v>
      </c>
      <c r="J7531" t="s">
        <v>37</v>
      </c>
      <c r="K7531" t="e" vm="4">
        <v>#VALUE!</v>
      </c>
      <c r="L7531" t="e" vm="5">
        <v>#VALUE!</v>
      </c>
      <c r="M7531" t="e" vm="3">
        <v>#VALUE!</v>
      </c>
      <c r="N7531" t="s">
        <v>5</v>
      </c>
      <c r="O7531" t="s">
        <v>30</v>
      </c>
      <c r="P7531" t="s">
        <v>32</v>
      </c>
      <c r="Q7531" s="10">
        <v>5</v>
      </c>
      <c r="R7531" s="12">
        <v>17.45</v>
      </c>
      <c r="S7531" t="str">
        <f t="shared" si="353"/>
        <v>Retained</v>
      </c>
    </row>
    <row r="7532" spans="1:19" x14ac:dyDescent="0.35">
      <c r="A7532" s="1">
        <v>7543</v>
      </c>
      <c r="B7532" s="4">
        <v>43207</v>
      </c>
      <c r="C7532" s="4" t="str">
        <f t="shared" si="351"/>
        <v>April</v>
      </c>
      <c r="D7532" s="4" t="str">
        <f t="shared" si="352"/>
        <v>2018</v>
      </c>
      <c r="E7532" s="8">
        <v>5585</v>
      </c>
      <c r="F7532" t="s">
        <v>105</v>
      </c>
      <c r="G7532" t="s">
        <v>109</v>
      </c>
      <c r="H7532" t="s">
        <v>107</v>
      </c>
      <c r="I7532">
        <v>0</v>
      </c>
      <c r="J7532" t="s">
        <v>62</v>
      </c>
      <c r="K7532" t="e" vm="15">
        <v>#VALUE!</v>
      </c>
      <c r="L7532" t="e" vm="5">
        <v>#VALUE!</v>
      </c>
      <c r="M7532" t="e" vm="3">
        <v>#VALUE!</v>
      </c>
      <c r="N7532" t="s">
        <v>5</v>
      </c>
      <c r="O7532" t="s">
        <v>45</v>
      </c>
      <c r="P7532" t="s">
        <v>45</v>
      </c>
      <c r="Q7532" s="10">
        <v>2</v>
      </c>
      <c r="R7532" s="12">
        <v>3.52</v>
      </c>
      <c r="S7532" t="str">
        <f t="shared" si="353"/>
        <v>New</v>
      </c>
    </row>
    <row r="7533" spans="1:19" x14ac:dyDescent="0.35">
      <c r="A7533" s="1">
        <v>7544</v>
      </c>
      <c r="B7533" s="4">
        <v>43207</v>
      </c>
      <c r="C7533" s="4" t="str">
        <f t="shared" si="351"/>
        <v>April</v>
      </c>
      <c r="D7533" s="4" t="str">
        <f t="shared" si="352"/>
        <v>2018</v>
      </c>
      <c r="E7533" s="8">
        <v>8670</v>
      </c>
      <c r="F7533" t="s">
        <v>106</v>
      </c>
      <c r="G7533" t="s">
        <v>110</v>
      </c>
      <c r="H7533" t="s">
        <v>107</v>
      </c>
      <c r="I7533">
        <v>1</v>
      </c>
      <c r="J7533" t="s">
        <v>37</v>
      </c>
      <c r="K7533" t="e" vm="20">
        <v>#VALUE!</v>
      </c>
      <c r="L7533" t="e" vm="21">
        <v>#VALUE!</v>
      </c>
      <c r="M7533" t="e" vm="3">
        <v>#VALUE!</v>
      </c>
      <c r="N7533" t="s">
        <v>5</v>
      </c>
      <c r="O7533" t="s">
        <v>45</v>
      </c>
      <c r="P7533" t="s">
        <v>45</v>
      </c>
      <c r="Q7533" s="10">
        <v>6</v>
      </c>
      <c r="R7533" s="12">
        <v>16.54</v>
      </c>
      <c r="S7533" t="str">
        <f t="shared" si="353"/>
        <v>New</v>
      </c>
    </row>
    <row r="7534" spans="1:19" x14ac:dyDescent="0.35">
      <c r="A7534" s="1">
        <v>7545</v>
      </c>
      <c r="B7534" s="4">
        <v>43207</v>
      </c>
      <c r="C7534" s="4" t="str">
        <f t="shared" si="351"/>
        <v>April</v>
      </c>
      <c r="D7534" s="4" t="str">
        <f t="shared" si="352"/>
        <v>2018</v>
      </c>
      <c r="E7534" s="8">
        <v>4796</v>
      </c>
      <c r="F7534" t="s">
        <v>105</v>
      </c>
      <c r="G7534" t="s">
        <v>110</v>
      </c>
      <c r="H7534" t="s">
        <v>107</v>
      </c>
      <c r="I7534">
        <v>4</v>
      </c>
      <c r="J7534" t="s">
        <v>37</v>
      </c>
      <c r="K7534" t="e" vm="28">
        <v>#VALUE!</v>
      </c>
      <c r="L7534" t="e" vm="29">
        <v>#VALUE!</v>
      </c>
      <c r="M7534" t="e" vm="3">
        <v>#VALUE!</v>
      </c>
      <c r="N7534" t="s">
        <v>5</v>
      </c>
      <c r="O7534" t="s">
        <v>40</v>
      </c>
      <c r="P7534" t="s">
        <v>40</v>
      </c>
      <c r="Q7534" s="10">
        <v>4</v>
      </c>
      <c r="R7534" s="12">
        <v>9.36</v>
      </c>
      <c r="S7534" t="str">
        <f t="shared" si="353"/>
        <v>New</v>
      </c>
    </row>
    <row r="7535" spans="1:19" x14ac:dyDescent="0.35">
      <c r="A7535" s="1">
        <v>7546</v>
      </c>
      <c r="B7535" s="4">
        <v>43207</v>
      </c>
      <c r="C7535" s="4" t="str">
        <f t="shared" si="351"/>
        <v>April</v>
      </c>
      <c r="D7535" s="4" t="str">
        <f t="shared" si="352"/>
        <v>2018</v>
      </c>
      <c r="E7535" s="8">
        <v>5847</v>
      </c>
      <c r="F7535" t="s">
        <v>106</v>
      </c>
      <c r="G7535" t="s">
        <v>109</v>
      </c>
      <c r="H7535" t="s">
        <v>108</v>
      </c>
      <c r="I7535">
        <v>5</v>
      </c>
      <c r="J7535" t="s">
        <v>51</v>
      </c>
      <c r="K7535" t="e" vm="16">
        <v>#VALUE!</v>
      </c>
      <c r="L7535" t="e" vm="5">
        <v>#VALUE!</v>
      </c>
      <c r="M7535" t="e" vm="3">
        <v>#VALUE!</v>
      </c>
      <c r="N7535" t="s">
        <v>5</v>
      </c>
      <c r="O7535" t="s">
        <v>30</v>
      </c>
      <c r="P7535" t="s">
        <v>32</v>
      </c>
      <c r="Q7535" s="10">
        <v>4</v>
      </c>
      <c r="R7535" s="12">
        <v>13.3</v>
      </c>
      <c r="S7535" t="str">
        <f t="shared" si="353"/>
        <v>Retained</v>
      </c>
    </row>
    <row r="7536" spans="1:19" x14ac:dyDescent="0.35">
      <c r="A7536" s="1">
        <v>7547</v>
      </c>
      <c r="B7536" s="4">
        <v>43207</v>
      </c>
      <c r="C7536" s="4" t="str">
        <f t="shared" si="351"/>
        <v>April</v>
      </c>
      <c r="D7536" s="4" t="str">
        <f t="shared" si="352"/>
        <v>2018</v>
      </c>
      <c r="E7536" s="8">
        <v>1374</v>
      </c>
      <c r="F7536" t="s">
        <v>106</v>
      </c>
      <c r="G7536" t="s">
        <v>109</v>
      </c>
      <c r="H7536" t="s">
        <v>108</v>
      </c>
      <c r="I7536">
        <v>1</v>
      </c>
      <c r="J7536" t="s">
        <v>37</v>
      </c>
      <c r="K7536" t="e" vm="22">
        <v>#VALUE!</v>
      </c>
      <c r="L7536" t="e" vm="23">
        <v>#VALUE!</v>
      </c>
      <c r="M7536" t="e" vm="3">
        <v>#VALUE!</v>
      </c>
      <c r="N7536" t="s">
        <v>9</v>
      </c>
      <c r="O7536" t="s">
        <v>10</v>
      </c>
      <c r="P7536" t="s">
        <v>11</v>
      </c>
      <c r="Q7536" s="10">
        <v>5</v>
      </c>
      <c r="R7536" s="12">
        <v>20.41</v>
      </c>
      <c r="S7536" t="str">
        <f t="shared" si="353"/>
        <v>New</v>
      </c>
    </row>
    <row r="7537" spans="1:19" x14ac:dyDescent="0.35">
      <c r="A7537" s="1">
        <v>7548</v>
      </c>
      <c r="B7537" s="4">
        <v>43207</v>
      </c>
      <c r="C7537" s="4" t="str">
        <f t="shared" si="351"/>
        <v>April</v>
      </c>
      <c r="D7537" s="4" t="str">
        <f t="shared" si="352"/>
        <v>2018</v>
      </c>
      <c r="E7537" s="8">
        <v>5170</v>
      </c>
      <c r="F7537" t="s">
        <v>105</v>
      </c>
      <c r="G7537" t="s">
        <v>110</v>
      </c>
      <c r="H7537" t="s">
        <v>107</v>
      </c>
      <c r="I7537">
        <v>2</v>
      </c>
      <c r="J7537" t="s">
        <v>37</v>
      </c>
      <c r="K7537" t="e" vm="15">
        <v>#VALUE!</v>
      </c>
      <c r="L7537" t="e" vm="5">
        <v>#VALUE!</v>
      </c>
      <c r="M7537" t="e" vm="3">
        <v>#VALUE!</v>
      </c>
      <c r="N7537" t="s">
        <v>12</v>
      </c>
      <c r="O7537" t="s">
        <v>13</v>
      </c>
      <c r="P7537" t="s">
        <v>14</v>
      </c>
      <c r="Q7537" s="10">
        <v>6</v>
      </c>
      <c r="R7537" s="12">
        <v>7.64</v>
      </c>
      <c r="S7537" t="str">
        <f t="shared" si="353"/>
        <v>New</v>
      </c>
    </row>
    <row r="7538" spans="1:19" x14ac:dyDescent="0.35">
      <c r="A7538" s="1">
        <v>7549</v>
      </c>
      <c r="B7538" s="4">
        <v>43207</v>
      </c>
      <c r="C7538" s="4" t="str">
        <f t="shared" si="351"/>
        <v>April</v>
      </c>
      <c r="D7538" s="4" t="str">
        <f t="shared" si="352"/>
        <v>2018</v>
      </c>
      <c r="E7538" s="8">
        <v>4528</v>
      </c>
      <c r="F7538" t="s">
        <v>106</v>
      </c>
      <c r="G7538" t="s">
        <v>110</v>
      </c>
      <c r="H7538" t="s">
        <v>107</v>
      </c>
      <c r="I7538">
        <v>2</v>
      </c>
      <c r="J7538" t="s">
        <v>38</v>
      </c>
      <c r="K7538" t="e" vm="15">
        <v>#VALUE!</v>
      </c>
      <c r="L7538" t="e" vm="5">
        <v>#VALUE!</v>
      </c>
      <c r="M7538" t="e" vm="3">
        <v>#VALUE!</v>
      </c>
      <c r="N7538" t="s">
        <v>9</v>
      </c>
      <c r="O7538" t="s">
        <v>10</v>
      </c>
      <c r="P7538" t="s">
        <v>11</v>
      </c>
      <c r="Q7538" s="10">
        <v>6</v>
      </c>
      <c r="R7538" s="12">
        <v>8.3000000000000007</v>
      </c>
      <c r="S7538" t="str">
        <f t="shared" si="353"/>
        <v>Retained</v>
      </c>
    </row>
    <row r="7539" spans="1:19" x14ac:dyDescent="0.35">
      <c r="A7539" s="1">
        <v>7550</v>
      </c>
      <c r="B7539" s="4">
        <v>43207</v>
      </c>
      <c r="C7539" s="4" t="str">
        <f t="shared" si="351"/>
        <v>April</v>
      </c>
      <c r="D7539" s="4" t="str">
        <f t="shared" si="352"/>
        <v>2018</v>
      </c>
      <c r="E7539" s="8">
        <v>9806</v>
      </c>
      <c r="F7539" t="s">
        <v>106</v>
      </c>
      <c r="G7539" t="s">
        <v>109</v>
      </c>
      <c r="H7539" t="s">
        <v>107</v>
      </c>
      <c r="I7539">
        <v>4</v>
      </c>
      <c r="J7539" t="s">
        <v>62</v>
      </c>
      <c r="K7539" t="e" vm="32">
        <v>#VALUE!</v>
      </c>
      <c r="L7539" t="e" vm="29">
        <v>#VALUE!</v>
      </c>
      <c r="M7539" t="e" vm="3">
        <v>#VALUE!</v>
      </c>
      <c r="N7539" t="s">
        <v>5</v>
      </c>
      <c r="O7539" t="s">
        <v>7</v>
      </c>
      <c r="P7539" t="s">
        <v>55</v>
      </c>
      <c r="Q7539" s="10">
        <v>3</v>
      </c>
      <c r="R7539" s="12">
        <v>16.57</v>
      </c>
      <c r="S7539" t="str">
        <f t="shared" si="353"/>
        <v>New</v>
      </c>
    </row>
    <row r="7540" spans="1:19" x14ac:dyDescent="0.35">
      <c r="A7540" s="1">
        <v>7551</v>
      </c>
      <c r="B7540" s="4">
        <v>43207</v>
      </c>
      <c r="C7540" s="4" t="str">
        <f t="shared" si="351"/>
        <v>April</v>
      </c>
      <c r="D7540" s="4" t="str">
        <f t="shared" si="352"/>
        <v>2018</v>
      </c>
      <c r="E7540" s="8">
        <v>2433</v>
      </c>
      <c r="F7540" t="s">
        <v>106</v>
      </c>
      <c r="G7540" t="s">
        <v>110</v>
      </c>
      <c r="H7540" t="s">
        <v>107</v>
      </c>
      <c r="I7540">
        <v>1</v>
      </c>
      <c r="J7540" t="s">
        <v>37</v>
      </c>
      <c r="K7540" t="e" vm="30">
        <v>#VALUE!</v>
      </c>
      <c r="L7540" t="e" vm="31">
        <v>#VALUE!</v>
      </c>
      <c r="M7540" t="e" vm="3">
        <v>#VALUE!</v>
      </c>
      <c r="N7540" t="s">
        <v>5</v>
      </c>
      <c r="O7540" t="s">
        <v>6</v>
      </c>
      <c r="P7540" t="s">
        <v>6</v>
      </c>
      <c r="Q7540" s="10">
        <v>2</v>
      </c>
      <c r="R7540" s="12">
        <v>8.19</v>
      </c>
      <c r="S7540" t="str">
        <f t="shared" si="353"/>
        <v>New</v>
      </c>
    </row>
    <row r="7541" spans="1:19" x14ac:dyDescent="0.35">
      <c r="A7541" s="1">
        <v>7552</v>
      </c>
      <c r="B7541" s="4">
        <v>43207</v>
      </c>
      <c r="C7541" s="4" t="str">
        <f t="shared" si="351"/>
        <v>April</v>
      </c>
      <c r="D7541" s="4" t="str">
        <f t="shared" si="352"/>
        <v>2018</v>
      </c>
      <c r="E7541" s="8">
        <v>10226</v>
      </c>
      <c r="F7541" t="s">
        <v>105</v>
      </c>
      <c r="G7541" t="s">
        <v>109</v>
      </c>
      <c r="H7541" t="s">
        <v>108</v>
      </c>
      <c r="I7541">
        <v>3</v>
      </c>
      <c r="J7541" t="s">
        <v>51</v>
      </c>
      <c r="K7541" t="e" vm="10">
        <v>#VALUE!</v>
      </c>
      <c r="L7541" t="e" vm="5">
        <v>#VALUE!</v>
      </c>
      <c r="M7541" t="e" vm="3">
        <v>#VALUE!</v>
      </c>
      <c r="N7541" t="s">
        <v>12</v>
      </c>
      <c r="O7541" t="s">
        <v>22</v>
      </c>
      <c r="P7541" t="s">
        <v>50</v>
      </c>
      <c r="Q7541" s="10">
        <v>3</v>
      </c>
      <c r="R7541" s="12">
        <v>9.6</v>
      </c>
      <c r="S7541" t="str">
        <f t="shared" si="353"/>
        <v>Retained</v>
      </c>
    </row>
    <row r="7542" spans="1:19" x14ac:dyDescent="0.35">
      <c r="A7542" s="1">
        <v>7553</v>
      </c>
      <c r="B7542" s="4">
        <v>43207</v>
      </c>
      <c r="C7542" s="4" t="str">
        <f t="shared" si="351"/>
        <v>April</v>
      </c>
      <c r="D7542" s="4" t="str">
        <f t="shared" si="352"/>
        <v>2018</v>
      </c>
      <c r="E7542" s="8">
        <v>9919</v>
      </c>
      <c r="F7542" t="s">
        <v>105</v>
      </c>
      <c r="G7542" t="s">
        <v>109</v>
      </c>
      <c r="H7542" t="s">
        <v>107</v>
      </c>
      <c r="I7542">
        <v>2</v>
      </c>
      <c r="J7542" t="s">
        <v>51</v>
      </c>
      <c r="K7542" t="e" vm="22">
        <v>#VALUE!</v>
      </c>
      <c r="L7542" t="e" vm="23">
        <v>#VALUE!</v>
      </c>
      <c r="M7542" t="e" vm="3">
        <v>#VALUE!</v>
      </c>
      <c r="N7542" t="s">
        <v>12</v>
      </c>
      <c r="O7542" t="s">
        <v>22</v>
      </c>
      <c r="P7542" t="s">
        <v>36</v>
      </c>
      <c r="Q7542" s="10">
        <v>4</v>
      </c>
      <c r="R7542" s="12">
        <v>5.18</v>
      </c>
      <c r="S7542" t="str">
        <f t="shared" si="353"/>
        <v>New</v>
      </c>
    </row>
    <row r="7543" spans="1:19" x14ac:dyDescent="0.35">
      <c r="A7543" s="1">
        <v>7554</v>
      </c>
      <c r="B7543" s="4">
        <v>43207</v>
      </c>
      <c r="C7543" s="4" t="str">
        <f t="shared" si="351"/>
        <v>April</v>
      </c>
      <c r="D7543" s="4" t="str">
        <f t="shared" si="352"/>
        <v>2018</v>
      </c>
      <c r="E7543" s="8">
        <v>8118</v>
      </c>
      <c r="F7543" t="s">
        <v>106</v>
      </c>
      <c r="G7543" t="s">
        <v>109</v>
      </c>
      <c r="H7543" t="s">
        <v>107</v>
      </c>
      <c r="I7543">
        <v>4</v>
      </c>
      <c r="J7543" t="s">
        <v>71</v>
      </c>
      <c r="K7543" t="e" vm="24">
        <v>#VALUE!</v>
      </c>
      <c r="L7543" t="e" vm="25">
        <v>#VALUE!</v>
      </c>
      <c r="M7543" t="e" vm="3">
        <v>#VALUE!</v>
      </c>
      <c r="N7543" t="s">
        <v>5</v>
      </c>
      <c r="O7543" t="s">
        <v>7</v>
      </c>
      <c r="P7543" t="s">
        <v>27</v>
      </c>
      <c r="Q7543" s="10">
        <v>4</v>
      </c>
      <c r="R7543" s="12">
        <v>16.46</v>
      </c>
      <c r="S7543" t="str">
        <f t="shared" si="353"/>
        <v>Retained</v>
      </c>
    </row>
    <row r="7544" spans="1:19" x14ac:dyDescent="0.35">
      <c r="A7544" s="1">
        <v>7555</v>
      </c>
      <c r="B7544" s="4">
        <v>43208</v>
      </c>
      <c r="C7544" s="4" t="str">
        <f t="shared" si="351"/>
        <v>April</v>
      </c>
      <c r="D7544" s="4" t="str">
        <f t="shared" si="352"/>
        <v>2018</v>
      </c>
      <c r="E7544" s="8">
        <v>1444</v>
      </c>
      <c r="F7544" t="s">
        <v>105</v>
      </c>
      <c r="G7544" t="s">
        <v>110</v>
      </c>
      <c r="H7544" t="s">
        <v>107</v>
      </c>
      <c r="I7544">
        <v>5</v>
      </c>
      <c r="J7544" t="s">
        <v>51</v>
      </c>
      <c r="K7544" t="e" vm="26">
        <v>#VALUE!</v>
      </c>
      <c r="L7544" t="e" vm="25">
        <v>#VALUE!</v>
      </c>
      <c r="M7544" t="e" vm="3">
        <v>#VALUE!</v>
      </c>
      <c r="N7544" t="s">
        <v>5</v>
      </c>
      <c r="O7544" t="s">
        <v>30</v>
      </c>
      <c r="P7544" t="s">
        <v>39</v>
      </c>
      <c r="Q7544" s="10">
        <v>3</v>
      </c>
      <c r="R7544" s="12">
        <v>13.53</v>
      </c>
      <c r="S7544" t="str">
        <f t="shared" si="353"/>
        <v>Retained</v>
      </c>
    </row>
    <row r="7545" spans="1:19" x14ac:dyDescent="0.35">
      <c r="A7545" s="1">
        <v>7556</v>
      </c>
      <c r="B7545" s="4">
        <v>43208</v>
      </c>
      <c r="C7545" s="4" t="str">
        <f t="shared" si="351"/>
        <v>April</v>
      </c>
      <c r="D7545" s="4" t="str">
        <f t="shared" si="352"/>
        <v>2018</v>
      </c>
      <c r="E7545" s="8">
        <v>6394</v>
      </c>
      <c r="F7545" t="s">
        <v>106</v>
      </c>
      <c r="G7545" t="s">
        <v>110</v>
      </c>
      <c r="H7545" t="s">
        <v>107</v>
      </c>
      <c r="I7545">
        <v>3</v>
      </c>
      <c r="J7545" t="s">
        <v>51</v>
      </c>
      <c r="K7545" t="e" vm="20">
        <v>#VALUE!</v>
      </c>
      <c r="L7545" t="e" vm="21">
        <v>#VALUE!</v>
      </c>
      <c r="M7545" t="e" vm="3">
        <v>#VALUE!</v>
      </c>
      <c r="N7545" t="s">
        <v>5</v>
      </c>
      <c r="O7545" t="s">
        <v>45</v>
      </c>
      <c r="P7545" t="s">
        <v>45</v>
      </c>
      <c r="Q7545" s="10">
        <v>3</v>
      </c>
      <c r="R7545" s="12">
        <v>12.69</v>
      </c>
      <c r="S7545" t="str">
        <f t="shared" si="353"/>
        <v>Retained</v>
      </c>
    </row>
    <row r="7546" spans="1:19" x14ac:dyDescent="0.35">
      <c r="A7546" s="1">
        <v>7557</v>
      </c>
      <c r="B7546" s="4">
        <v>43208</v>
      </c>
      <c r="C7546" s="4" t="str">
        <f t="shared" si="351"/>
        <v>April</v>
      </c>
      <c r="D7546" s="4" t="str">
        <f t="shared" si="352"/>
        <v>2018</v>
      </c>
      <c r="E7546" s="8">
        <v>1624</v>
      </c>
      <c r="F7546" t="s">
        <v>106</v>
      </c>
      <c r="G7546" t="s">
        <v>109</v>
      </c>
      <c r="H7546" t="s">
        <v>108</v>
      </c>
      <c r="I7546">
        <v>4</v>
      </c>
      <c r="J7546" t="s">
        <v>37</v>
      </c>
      <c r="K7546" t="e" vm="6">
        <v>#VALUE!</v>
      </c>
      <c r="L7546" t="e" vm="7">
        <v>#VALUE!</v>
      </c>
      <c r="M7546" t="e" vm="3">
        <v>#VALUE!</v>
      </c>
      <c r="N7546" t="s">
        <v>5</v>
      </c>
      <c r="O7546" t="s">
        <v>30</v>
      </c>
      <c r="P7546" t="s">
        <v>70</v>
      </c>
      <c r="Q7546" s="10">
        <v>3</v>
      </c>
      <c r="R7546" s="12">
        <v>7.56</v>
      </c>
      <c r="S7546" t="str">
        <f t="shared" si="353"/>
        <v>Retained</v>
      </c>
    </row>
    <row r="7547" spans="1:19" x14ac:dyDescent="0.35">
      <c r="A7547" s="1">
        <v>7558</v>
      </c>
      <c r="B7547" s="4">
        <v>43208</v>
      </c>
      <c r="C7547" s="4" t="str">
        <f t="shared" si="351"/>
        <v>April</v>
      </c>
      <c r="D7547" s="4" t="str">
        <f t="shared" si="352"/>
        <v>2018</v>
      </c>
      <c r="E7547" s="8">
        <v>4319</v>
      </c>
      <c r="F7547" t="s">
        <v>106</v>
      </c>
      <c r="G7547" t="s">
        <v>109</v>
      </c>
      <c r="H7547" t="s">
        <v>107</v>
      </c>
      <c r="I7547">
        <v>3</v>
      </c>
      <c r="J7547" t="s">
        <v>4</v>
      </c>
      <c r="K7547" t="e" vm="18">
        <v>#VALUE!</v>
      </c>
      <c r="L7547" t="e" vm="19">
        <v>#VALUE!</v>
      </c>
      <c r="M7547" t="e" vm="3">
        <v>#VALUE!</v>
      </c>
      <c r="N7547" t="s">
        <v>5</v>
      </c>
      <c r="O7547" t="s">
        <v>6</v>
      </c>
      <c r="P7547" t="s">
        <v>43</v>
      </c>
      <c r="Q7547" s="10">
        <v>5</v>
      </c>
      <c r="R7547" s="12">
        <v>16.420000000000002</v>
      </c>
      <c r="S7547" t="str">
        <f t="shared" si="353"/>
        <v>New</v>
      </c>
    </row>
    <row r="7548" spans="1:19" x14ac:dyDescent="0.35">
      <c r="A7548" s="1">
        <v>7559</v>
      </c>
      <c r="B7548" s="4">
        <v>43208</v>
      </c>
      <c r="C7548" s="4" t="str">
        <f t="shared" si="351"/>
        <v>April</v>
      </c>
      <c r="D7548" s="4" t="str">
        <f t="shared" si="352"/>
        <v>2018</v>
      </c>
      <c r="E7548" s="8">
        <v>5294</v>
      </c>
      <c r="F7548" t="s">
        <v>105</v>
      </c>
      <c r="G7548" t="s">
        <v>109</v>
      </c>
      <c r="H7548" t="s">
        <v>108</v>
      </c>
      <c r="I7548">
        <v>4</v>
      </c>
      <c r="J7548" t="s">
        <v>51</v>
      </c>
      <c r="K7548" t="e" vm="24">
        <v>#VALUE!</v>
      </c>
      <c r="L7548" t="e" vm="25">
        <v>#VALUE!</v>
      </c>
      <c r="M7548" t="e" vm="3">
        <v>#VALUE!</v>
      </c>
      <c r="N7548" t="s">
        <v>5</v>
      </c>
      <c r="O7548" t="s">
        <v>7</v>
      </c>
      <c r="P7548" t="s">
        <v>55</v>
      </c>
      <c r="Q7548" s="10">
        <v>6</v>
      </c>
      <c r="R7548" s="12">
        <v>10.52</v>
      </c>
      <c r="S7548" t="str">
        <f t="shared" si="353"/>
        <v>Retained</v>
      </c>
    </row>
    <row r="7549" spans="1:19" x14ac:dyDescent="0.35">
      <c r="A7549" s="1">
        <v>7560</v>
      </c>
      <c r="B7549" s="4">
        <v>43208</v>
      </c>
      <c r="C7549" s="4" t="str">
        <f t="shared" si="351"/>
        <v>April</v>
      </c>
      <c r="D7549" s="4" t="str">
        <f t="shared" si="352"/>
        <v>2018</v>
      </c>
      <c r="E7549" s="8">
        <v>8164</v>
      </c>
      <c r="F7549" t="s">
        <v>105</v>
      </c>
      <c r="G7549" t="s">
        <v>109</v>
      </c>
      <c r="H7549" t="s">
        <v>108</v>
      </c>
      <c r="I7549">
        <v>4</v>
      </c>
      <c r="J7549" t="s">
        <v>37</v>
      </c>
      <c r="K7549" t="e" vm="9">
        <v>#VALUE!</v>
      </c>
      <c r="L7549" t="e" vm="7">
        <v>#VALUE!</v>
      </c>
      <c r="M7549" t="e" vm="3">
        <v>#VALUE!</v>
      </c>
      <c r="N7549" t="s">
        <v>5</v>
      </c>
      <c r="O7549" t="s">
        <v>17</v>
      </c>
      <c r="P7549" t="s">
        <v>29</v>
      </c>
      <c r="Q7549" s="10">
        <v>4</v>
      </c>
      <c r="R7549" s="12">
        <v>18.27</v>
      </c>
      <c r="S7549" t="str">
        <f t="shared" si="353"/>
        <v>Retained</v>
      </c>
    </row>
    <row r="7550" spans="1:19" x14ac:dyDescent="0.35">
      <c r="A7550" s="1">
        <v>7561</v>
      </c>
      <c r="B7550" s="4">
        <v>43208</v>
      </c>
      <c r="C7550" s="4" t="str">
        <f t="shared" si="351"/>
        <v>April</v>
      </c>
      <c r="D7550" s="4" t="str">
        <f t="shared" si="352"/>
        <v>2018</v>
      </c>
      <c r="E7550" s="8">
        <v>1334</v>
      </c>
      <c r="F7550" t="s">
        <v>106</v>
      </c>
      <c r="G7550" t="s">
        <v>110</v>
      </c>
      <c r="H7550" t="s">
        <v>108</v>
      </c>
      <c r="I7550">
        <v>3</v>
      </c>
      <c r="J7550" t="s">
        <v>4</v>
      </c>
      <c r="K7550" t="e" vm="13">
        <v>#VALUE!</v>
      </c>
      <c r="L7550" t="e" vm="5">
        <v>#VALUE!</v>
      </c>
      <c r="M7550" t="e" vm="3">
        <v>#VALUE!</v>
      </c>
      <c r="N7550" t="s">
        <v>5</v>
      </c>
      <c r="O7550" t="s">
        <v>45</v>
      </c>
      <c r="P7550" t="s">
        <v>45</v>
      </c>
      <c r="Q7550" s="10">
        <v>2</v>
      </c>
      <c r="R7550" s="12">
        <v>5.52</v>
      </c>
      <c r="S7550" t="str">
        <f t="shared" si="353"/>
        <v>Retained</v>
      </c>
    </row>
    <row r="7551" spans="1:19" x14ac:dyDescent="0.35">
      <c r="A7551" s="1">
        <v>7562</v>
      </c>
      <c r="B7551" s="4">
        <v>43208</v>
      </c>
      <c r="C7551" s="4" t="str">
        <f t="shared" si="351"/>
        <v>April</v>
      </c>
      <c r="D7551" s="4" t="str">
        <f t="shared" si="352"/>
        <v>2018</v>
      </c>
      <c r="E7551" s="8">
        <v>9200</v>
      </c>
      <c r="F7551" t="s">
        <v>105</v>
      </c>
      <c r="G7551" t="s">
        <v>109</v>
      </c>
      <c r="H7551" t="s">
        <v>108</v>
      </c>
      <c r="I7551">
        <v>4</v>
      </c>
      <c r="J7551" t="s">
        <v>51</v>
      </c>
      <c r="K7551" t="e" vm="17">
        <v>#VALUE!</v>
      </c>
      <c r="L7551" t="e" vm="5">
        <v>#VALUE!</v>
      </c>
      <c r="M7551" t="e" vm="3">
        <v>#VALUE!</v>
      </c>
      <c r="N7551" t="s">
        <v>5</v>
      </c>
      <c r="O7551" t="s">
        <v>41</v>
      </c>
      <c r="P7551" t="s">
        <v>42</v>
      </c>
      <c r="Q7551" s="10">
        <v>3</v>
      </c>
      <c r="R7551" s="12">
        <v>14.53</v>
      </c>
      <c r="S7551" t="str">
        <f t="shared" si="353"/>
        <v>Retained</v>
      </c>
    </row>
    <row r="7552" spans="1:19" x14ac:dyDescent="0.35">
      <c r="A7552" s="1">
        <v>7563</v>
      </c>
      <c r="B7552" s="4">
        <v>43208</v>
      </c>
      <c r="C7552" s="4" t="str">
        <f t="shared" si="351"/>
        <v>April</v>
      </c>
      <c r="D7552" s="4" t="str">
        <f t="shared" si="352"/>
        <v>2018</v>
      </c>
      <c r="E7552" s="8">
        <v>9337</v>
      </c>
      <c r="F7552" t="s">
        <v>106</v>
      </c>
      <c r="G7552" t="s">
        <v>109</v>
      </c>
      <c r="H7552" t="s">
        <v>108</v>
      </c>
      <c r="I7552">
        <v>4</v>
      </c>
      <c r="J7552" t="s">
        <v>37</v>
      </c>
      <c r="K7552" t="e" vm="15">
        <v>#VALUE!</v>
      </c>
      <c r="L7552" t="e" vm="5">
        <v>#VALUE!</v>
      </c>
      <c r="M7552" t="e" vm="3">
        <v>#VALUE!</v>
      </c>
      <c r="N7552" t="s">
        <v>12</v>
      </c>
      <c r="O7552" t="s">
        <v>25</v>
      </c>
      <c r="P7552" t="s">
        <v>26</v>
      </c>
      <c r="Q7552" s="10">
        <v>3</v>
      </c>
      <c r="R7552" s="12">
        <v>11.4</v>
      </c>
      <c r="S7552" t="str">
        <f t="shared" si="353"/>
        <v>New</v>
      </c>
    </row>
    <row r="7553" spans="1:19" x14ac:dyDescent="0.35">
      <c r="A7553" s="1">
        <v>7564</v>
      </c>
      <c r="B7553" s="4">
        <v>43208</v>
      </c>
      <c r="C7553" s="4" t="str">
        <f t="shared" si="351"/>
        <v>April</v>
      </c>
      <c r="D7553" s="4" t="str">
        <f t="shared" si="352"/>
        <v>2018</v>
      </c>
      <c r="E7553" s="8">
        <v>5167</v>
      </c>
      <c r="F7553" t="s">
        <v>105</v>
      </c>
      <c r="G7553" t="s">
        <v>109</v>
      </c>
      <c r="H7553" t="s">
        <v>108</v>
      </c>
      <c r="I7553">
        <v>3</v>
      </c>
      <c r="J7553" t="s">
        <v>51</v>
      </c>
      <c r="K7553" t="e" vm="12">
        <v>#VALUE!</v>
      </c>
      <c r="L7553" t="e" vm="2">
        <v>#VALUE!</v>
      </c>
      <c r="M7553" t="e" vm="3">
        <v>#VALUE!</v>
      </c>
      <c r="N7553" t="s">
        <v>12</v>
      </c>
      <c r="O7553" t="s">
        <v>22</v>
      </c>
      <c r="P7553" t="s">
        <v>63</v>
      </c>
      <c r="Q7553" s="10">
        <v>6</v>
      </c>
      <c r="R7553" s="12">
        <v>7.58</v>
      </c>
      <c r="S7553" t="str">
        <f t="shared" si="353"/>
        <v>Retained</v>
      </c>
    </row>
    <row r="7554" spans="1:19" x14ac:dyDescent="0.35">
      <c r="A7554" s="1">
        <v>7565</v>
      </c>
      <c r="B7554" s="4">
        <v>43208</v>
      </c>
      <c r="C7554" s="4" t="str">
        <f t="shared" ref="C7554:C7617" si="354">TEXT(B7554, "MMMM")</f>
        <v>April</v>
      </c>
      <c r="D7554" s="4" t="str">
        <f t="shared" ref="D7554:D7617" si="355">TEXT(B7554, "YYYY")</f>
        <v>2018</v>
      </c>
      <c r="E7554" s="8">
        <v>8742</v>
      </c>
      <c r="F7554" t="s">
        <v>106</v>
      </c>
      <c r="G7554" t="s">
        <v>109</v>
      </c>
      <c r="H7554" t="s">
        <v>107</v>
      </c>
      <c r="I7554">
        <v>1</v>
      </c>
      <c r="J7554" t="s">
        <v>51</v>
      </c>
      <c r="K7554" t="e" vm="4">
        <v>#VALUE!</v>
      </c>
      <c r="L7554" t="e" vm="5">
        <v>#VALUE!</v>
      </c>
      <c r="M7554" t="e" vm="3">
        <v>#VALUE!</v>
      </c>
      <c r="N7554" t="s">
        <v>5</v>
      </c>
      <c r="O7554" t="s">
        <v>45</v>
      </c>
      <c r="P7554" t="s">
        <v>45</v>
      </c>
      <c r="Q7554" s="10">
        <v>5</v>
      </c>
      <c r="R7554" s="12">
        <v>13.86</v>
      </c>
      <c r="S7554" t="str">
        <f t="shared" ref="S7554:S7617" si="356">IF(COUNTIFS(E:E, E7554, B:B, "&lt;="&amp;B7554)&gt;1, "Retained", "New")</f>
        <v>Retained</v>
      </c>
    </row>
    <row r="7555" spans="1:19" x14ac:dyDescent="0.35">
      <c r="A7555" s="1">
        <v>7566</v>
      </c>
      <c r="B7555" s="4">
        <v>43208</v>
      </c>
      <c r="C7555" s="4" t="str">
        <f t="shared" si="354"/>
        <v>April</v>
      </c>
      <c r="D7555" s="4" t="str">
        <f t="shared" si="355"/>
        <v>2018</v>
      </c>
      <c r="E7555" s="8">
        <v>1168</v>
      </c>
      <c r="F7555" t="s">
        <v>105</v>
      </c>
      <c r="G7555" t="s">
        <v>110</v>
      </c>
      <c r="H7555" t="s">
        <v>107</v>
      </c>
      <c r="I7555">
        <v>1</v>
      </c>
      <c r="J7555" t="s">
        <v>37</v>
      </c>
      <c r="K7555" t="e" vm="13">
        <v>#VALUE!</v>
      </c>
      <c r="L7555" t="e" vm="5">
        <v>#VALUE!</v>
      </c>
      <c r="M7555" t="e" vm="3">
        <v>#VALUE!</v>
      </c>
      <c r="N7555" t="s">
        <v>9</v>
      </c>
      <c r="O7555" t="s">
        <v>10</v>
      </c>
      <c r="P7555" t="s">
        <v>11</v>
      </c>
      <c r="Q7555" s="10">
        <v>4</v>
      </c>
      <c r="R7555" s="12">
        <v>20.329999999999998</v>
      </c>
      <c r="S7555" t="str">
        <f t="shared" si="356"/>
        <v>Retained</v>
      </c>
    </row>
    <row r="7556" spans="1:19" x14ac:dyDescent="0.35">
      <c r="A7556" s="1">
        <v>7567</v>
      </c>
      <c r="B7556" s="4">
        <v>43208</v>
      </c>
      <c r="C7556" s="4" t="str">
        <f t="shared" si="354"/>
        <v>April</v>
      </c>
      <c r="D7556" s="4" t="str">
        <f t="shared" si="355"/>
        <v>2018</v>
      </c>
      <c r="E7556" s="8">
        <v>3689</v>
      </c>
      <c r="F7556" t="s">
        <v>105</v>
      </c>
      <c r="G7556" t="s">
        <v>110</v>
      </c>
      <c r="H7556" t="s">
        <v>108</v>
      </c>
      <c r="I7556">
        <v>4</v>
      </c>
      <c r="J7556" t="s">
        <v>51</v>
      </c>
      <c r="K7556" t="e" vm="35">
        <v>#VALUE!</v>
      </c>
      <c r="L7556" t="e" vm="23">
        <v>#VALUE!</v>
      </c>
      <c r="M7556" t="e" vm="3">
        <v>#VALUE!</v>
      </c>
      <c r="N7556" t="s">
        <v>5</v>
      </c>
      <c r="O7556" t="s">
        <v>7</v>
      </c>
      <c r="P7556" t="s">
        <v>8</v>
      </c>
      <c r="Q7556" s="10">
        <v>4</v>
      </c>
      <c r="R7556" s="12">
        <v>20.22</v>
      </c>
      <c r="S7556" t="str">
        <f t="shared" si="356"/>
        <v>New</v>
      </c>
    </row>
    <row r="7557" spans="1:19" x14ac:dyDescent="0.35">
      <c r="A7557" s="1">
        <v>7568</v>
      </c>
      <c r="B7557" s="4">
        <v>43208</v>
      </c>
      <c r="C7557" s="4" t="str">
        <f t="shared" si="354"/>
        <v>April</v>
      </c>
      <c r="D7557" s="4" t="str">
        <f t="shared" si="355"/>
        <v>2018</v>
      </c>
      <c r="E7557" s="8">
        <v>4547</v>
      </c>
      <c r="F7557" t="s">
        <v>106</v>
      </c>
      <c r="G7557" t="s">
        <v>109</v>
      </c>
      <c r="H7557" t="s">
        <v>108</v>
      </c>
      <c r="I7557">
        <v>4</v>
      </c>
      <c r="J7557" t="s">
        <v>37</v>
      </c>
      <c r="K7557" t="e" vm="9">
        <v>#VALUE!</v>
      </c>
      <c r="L7557" t="e" vm="7">
        <v>#VALUE!</v>
      </c>
      <c r="M7557" t="e" vm="3">
        <v>#VALUE!</v>
      </c>
      <c r="N7557" t="s">
        <v>5</v>
      </c>
      <c r="O7557" t="s">
        <v>45</v>
      </c>
      <c r="P7557" t="s">
        <v>45</v>
      </c>
      <c r="Q7557" s="10">
        <v>5</v>
      </c>
      <c r="R7557" s="12">
        <v>7.3</v>
      </c>
      <c r="S7557" t="str">
        <f t="shared" si="356"/>
        <v>Retained</v>
      </c>
    </row>
    <row r="7558" spans="1:19" x14ac:dyDescent="0.35">
      <c r="A7558" s="1">
        <v>7569</v>
      </c>
      <c r="B7558" s="4">
        <v>43208</v>
      </c>
      <c r="C7558" s="4" t="str">
        <f t="shared" si="354"/>
        <v>April</v>
      </c>
      <c r="D7558" s="4" t="str">
        <f t="shared" si="355"/>
        <v>2018</v>
      </c>
      <c r="E7558" s="8">
        <v>3928</v>
      </c>
      <c r="F7558" t="s">
        <v>106</v>
      </c>
      <c r="G7558" t="s">
        <v>109</v>
      </c>
      <c r="H7558" t="s">
        <v>108</v>
      </c>
      <c r="I7558">
        <v>0</v>
      </c>
      <c r="J7558" t="s">
        <v>37</v>
      </c>
      <c r="K7558" t="e" vm="10">
        <v>#VALUE!</v>
      </c>
      <c r="L7558" t="e" vm="5">
        <v>#VALUE!</v>
      </c>
      <c r="M7558" t="e" vm="3">
        <v>#VALUE!</v>
      </c>
      <c r="N7558" t="s">
        <v>5</v>
      </c>
      <c r="O7558" t="s">
        <v>45</v>
      </c>
      <c r="P7558" t="s">
        <v>45</v>
      </c>
      <c r="Q7558" s="10">
        <v>6</v>
      </c>
      <c r="R7558" s="12">
        <v>23.9</v>
      </c>
      <c r="S7558" t="str">
        <f t="shared" si="356"/>
        <v>Retained</v>
      </c>
    </row>
    <row r="7559" spans="1:19" x14ac:dyDescent="0.35">
      <c r="A7559" s="1">
        <v>7570</v>
      </c>
      <c r="B7559" s="4">
        <v>43208</v>
      </c>
      <c r="C7559" s="4" t="str">
        <f t="shared" si="354"/>
        <v>April</v>
      </c>
      <c r="D7559" s="4" t="str">
        <f t="shared" si="355"/>
        <v>2018</v>
      </c>
      <c r="E7559" s="8">
        <v>9349</v>
      </c>
      <c r="F7559" t="s">
        <v>105</v>
      </c>
      <c r="G7559" t="s">
        <v>109</v>
      </c>
      <c r="H7559" t="s">
        <v>108</v>
      </c>
      <c r="I7559">
        <v>4</v>
      </c>
      <c r="J7559" t="s">
        <v>51</v>
      </c>
      <c r="K7559" t="e" vm="18">
        <v>#VALUE!</v>
      </c>
      <c r="L7559" t="e" vm="19">
        <v>#VALUE!</v>
      </c>
      <c r="M7559" t="e" vm="3">
        <v>#VALUE!</v>
      </c>
      <c r="N7559" t="s">
        <v>5</v>
      </c>
      <c r="O7559" t="s">
        <v>45</v>
      </c>
      <c r="P7559" t="s">
        <v>45</v>
      </c>
      <c r="Q7559" s="10">
        <v>4</v>
      </c>
      <c r="R7559" s="12">
        <v>13.61</v>
      </c>
      <c r="S7559" t="str">
        <f t="shared" si="356"/>
        <v>Retained</v>
      </c>
    </row>
    <row r="7560" spans="1:19" x14ac:dyDescent="0.35">
      <c r="A7560" s="1">
        <v>7571</v>
      </c>
      <c r="B7560" s="4">
        <v>43208</v>
      </c>
      <c r="C7560" s="4" t="str">
        <f t="shared" si="354"/>
        <v>April</v>
      </c>
      <c r="D7560" s="4" t="str">
        <f t="shared" si="355"/>
        <v>2018</v>
      </c>
      <c r="E7560" s="8">
        <v>4170</v>
      </c>
      <c r="F7560" t="s">
        <v>105</v>
      </c>
      <c r="G7560" t="s">
        <v>109</v>
      </c>
      <c r="H7560" t="s">
        <v>107</v>
      </c>
      <c r="I7560">
        <v>5</v>
      </c>
      <c r="J7560" t="s">
        <v>51</v>
      </c>
      <c r="K7560" t="e" vm="22">
        <v>#VALUE!</v>
      </c>
      <c r="L7560" t="e" vm="23">
        <v>#VALUE!</v>
      </c>
      <c r="M7560" t="e" vm="3">
        <v>#VALUE!</v>
      </c>
      <c r="N7560" t="s">
        <v>5</v>
      </c>
      <c r="O7560" t="s">
        <v>7</v>
      </c>
      <c r="P7560" t="s">
        <v>8</v>
      </c>
      <c r="Q7560" s="10">
        <v>5</v>
      </c>
      <c r="R7560" s="12">
        <v>40.04</v>
      </c>
      <c r="S7560" t="str">
        <f t="shared" si="356"/>
        <v>New</v>
      </c>
    </row>
    <row r="7561" spans="1:19" x14ac:dyDescent="0.35">
      <c r="A7561" s="1">
        <v>7572</v>
      </c>
      <c r="B7561" s="4">
        <v>43208</v>
      </c>
      <c r="C7561" s="4" t="str">
        <f t="shared" si="354"/>
        <v>April</v>
      </c>
      <c r="D7561" s="4" t="str">
        <f t="shared" si="355"/>
        <v>2018</v>
      </c>
      <c r="E7561" s="8">
        <v>1237</v>
      </c>
      <c r="F7561" t="s">
        <v>106</v>
      </c>
      <c r="G7561" t="s">
        <v>110</v>
      </c>
      <c r="H7561" t="s">
        <v>107</v>
      </c>
      <c r="I7561">
        <v>2</v>
      </c>
      <c r="J7561" t="s">
        <v>51</v>
      </c>
      <c r="K7561" t="e" vm="1">
        <v>#VALUE!</v>
      </c>
      <c r="L7561" t="e" vm="2">
        <v>#VALUE!</v>
      </c>
      <c r="M7561" t="e" vm="3">
        <v>#VALUE!</v>
      </c>
      <c r="N7561" t="s">
        <v>5</v>
      </c>
      <c r="O7561" t="s">
        <v>28</v>
      </c>
      <c r="P7561" t="s">
        <v>53</v>
      </c>
      <c r="Q7561" s="10">
        <v>4</v>
      </c>
      <c r="R7561" s="12">
        <v>12.86</v>
      </c>
      <c r="S7561" t="str">
        <f t="shared" si="356"/>
        <v>New</v>
      </c>
    </row>
    <row r="7562" spans="1:19" x14ac:dyDescent="0.35">
      <c r="A7562" s="1">
        <v>7573</v>
      </c>
      <c r="B7562" s="4">
        <v>43208</v>
      </c>
      <c r="C7562" s="4" t="str">
        <f t="shared" si="354"/>
        <v>April</v>
      </c>
      <c r="D7562" s="4" t="str">
        <f t="shared" si="355"/>
        <v>2018</v>
      </c>
      <c r="E7562" s="8">
        <v>3953</v>
      </c>
      <c r="F7562" t="s">
        <v>105</v>
      </c>
      <c r="G7562" t="s">
        <v>110</v>
      </c>
      <c r="H7562" t="s">
        <v>108</v>
      </c>
      <c r="I7562">
        <v>4</v>
      </c>
      <c r="J7562" t="s">
        <v>51</v>
      </c>
      <c r="K7562" t="e" vm="33">
        <v>#VALUE!</v>
      </c>
      <c r="L7562" t="e" vm="34">
        <v>#VALUE!</v>
      </c>
      <c r="M7562" t="e" vm="3">
        <v>#VALUE!</v>
      </c>
      <c r="N7562" t="s">
        <v>5</v>
      </c>
      <c r="O7562" t="s">
        <v>17</v>
      </c>
      <c r="P7562" t="s">
        <v>29</v>
      </c>
      <c r="Q7562" s="10">
        <v>2</v>
      </c>
      <c r="R7562" s="12">
        <v>2.5</v>
      </c>
      <c r="S7562" t="str">
        <f t="shared" si="356"/>
        <v>New</v>
      </c>
    </row>
    <row r="7563" spans="1:19" x14ac:dyDescent="0.35">
      <c r="A7563" s="1">
        <v>7574</v>
      </c>
      <c r="B7563" s="4">
        <v>43208</v>
      </c>
      <c r="C7563" s="4" t="str">
        <f t="shared" si="354"/>
        <v>April</v>
      </c>
      <c r="D7563" s="4" t="str">
        <f t="shared" si="355"/>
        <v>2018</v>
      </c>
      <c r="E7563" s="8">
        <v>4803</v>
      </c>
      <c r="F7563" t="s">
        <v>106</v>
      </c>
      <c r="G7563" t="s">
        <v>109</v>
      </c>
      <c r="H7563" t="s">
        <v>108</v>
      </c>
      <c r="I7563">
        <v>2</v>
      </c>
      <c r="J7563" t="s">
        <v>4</v>
      </c>
      <c r="K7563" t="e" vm="10">
        <v>#VALUE!</v>
      </c>
      <c r="L7563" t="e" vm="5">
        <v>#VALUE!</v>
      </c>
      <c r="M7563" t="e" vm="3">
        <v>#VALUE!</v>
      </c>
      <c r="N7563" t="s">
        <v>5</v>
      </c>
      <c r="O7563" t="s">
        <v>7</v>
      </c>
      <c r="P7563" t="s">
        <v>8</v>
      </c>
      <c r="Q7563" s="10">
        <v>4</v>
      </c>
      <c r="R7563" s="12">
        <v>11.31</v>
      </c>
      <c r="S7563" t="str">
        <f t="shared" si="356"/>
        <v>Retained</v>
      </c>
    </row>
    <row r="7564" spans="1:19" x14ac:dyDescent="0.35">
      <c r="A7564" s="1">
        <v>7575</v>
      </c>
      <c r="B7564" s="4">
        <v>43208</v>
      </c>
      <c r="C7564" s="4" t="str">
        <f t="shared" si="354"/>
        <v>April</v>
      </c>
      <c r="D7564" s="4" t="str">
        <f t="shared" si="355"/>
        <v>2018</v>
      </c>
      <c r="E7564" s="8">
        <v>4771</v>
      </c>
      <c r="F7564" t="s">
        <v>106</v>
      </c>
      <c r="G7564" t="s">
        <v>109</v>
      </c>
      <c r="H7564" t="s">
        <v>107</v>
      </c>
      <c r="I7564">
        <v>2</v>
      </c>
      <c r="J7564" t="s">
        <v>37</v>
      </c>
      <c r="K7564" t="e" vm="26">
        <v>#VALUE!</v>
      </c>
      <c r="L7564" t="e" vm="25">
        <v>#VALUE!</v>
      </c>
      <c r="M7564" t="e" vm="3">
        <v>#VALUE!</v>
      </c>
      <c r="N7564" t="s">
        <v>5</v>
      </c>
      <c r="O7564" t="s">
        <v>7</v>
      </c>
      <c r="P7564" t="s">
        <v>8</v>
      </c>
      <c r="Q7564" s="10">
        <v>6</v>
      </c>
      <c r="R7564" s="12">
        <v>15.68</v>
      </c>
      <c r="S7564" t="str">
        <f t="shared" si="356"/>
        <v>Retained</v>
      </c>
    </row>
    <row r="7565" spans="1:19" x14ac:dyDescent="0.35">
      <c r="A7565" s="1">
        <v>7576</v>
      </c>
      <c r="B7565" s="4">
        <v>43208</v>
      </c>
      <c r="C7565" s="4" t="str">
        <f t="shared" si="354"/>
        <v>April</v>
      </c>
      <c r="D7565" s="4" t="str">
        <f t="shared" si="355"/>
        <v>2018</v>
      </c>
      <c r="E7565" s="8">
        <v>5528</v>
      </c>
      <c r="F7565" t="s">
        <v>105</v>
      </c>
      <c r="G7565" t="s">
        <v>109</v>
      </c>
      <c r="H7565" t="s">
        <v>108</v>
      </c>
      <c r="I7565">
        <v>2</v>
      </c>
      <c r="J7565" t="s">
        <v>51</v>
      </c>
      <c r="K7565" t="e" vm="12">
        <v>#VALUE!</v>
      </c>
      <c r="L7565" t="e" vm="2">
        <v>#VALUE!</v>
      </c>
      <c r="M7565" t="e" vm="3">
        <v>#VALUE!</v>
      </c>
      <c r="N7565" t="s">
        <v>5</v>
      </c>
      <c r="O7565" t="s">
        <v>7</v>
      </c>
      <c r="P7565" t="s">
        <v>8</v>
      </c>
      <c r="Q7565" s="10">
        <v>4</v>
      </c>
      <c r="R7565" s="12">
        <v>2.93</v>
      </c>
      <c r="S7565" t="str">
        <f t="shared" si="356"/>
        <v>Retained</v>
      </c>
    </row>
    <row r="7566" spans="1:19" x14ac:dyDescent="0.35">
      <c r="A7566" s="1">
        <v>7577</v>
      </c>
      <c r="B7566" s="4">
        <v>43208</v>
      </c>
      <c r="C7566" s="4" t="str">
        <f t="shared" si="354"/>
        <v>April</v>
      </c>
      <c r="D7566" s="4" t="str">
        <f t="shared" si="355"/>
        <v>2018</v>
      </c>
      <c r="E7566" s="8">
        <v>1367</v>
      </c>
      <c r="F7566" t="s">
        <v>105</v>
      </c>
      <c r="G7566" t="s">
        <v>109</v>
      </c>
      <c r="H7566" t="s">
        <v>108</v>
      </c>
      <c r="I7566">
        <v>3</v>
      </c>
      <c r="J7566" t="s">
        <v>37</v>
      </c>
      <c r="K7566" t="e" vm="22">
        <v>#VALUE!</v>
      </c>
      <c r="L7566" t="e" vm="23">
        <v>#VALUE!</v>
      </c>
      <c r="M7566" t="e" vm="3">
        <v>#VALUE!</v>
      </c>
      <c r="N7566" t="s">
        <v>5</v>
      </c>
      <c r="O7566" t="s">
        <v>7</v>
      </c>
      <c r="P7566" t="s">
        <v>55</v>
      </c>
      <c r="Q7566" s="10">
        <v>3</v>
      </c>
      <c r="R7566" s="12">
        <v>16.32</v>
      </c>
      <c r="S7566" t="str">
        <f t="shared" si="356"/>
        <v>New</v>
      </c>
    </row>
    <row r="7567" spans="1:19" x14ac:dyDescent="0.35">
      <c r="A7567" s="1">
        <v>7578</v>
      </c>
      <c r="B7567" s="4">
        <v>43208</v>
      </c>
      <c r="C7567" s="4" t="str">
        <f t="shared" si="354"/>
        <v>April</v>
      </c>
      <c r="D7567" s="4" t="str">
        <f t="shared" si="355"/>
        <v>2018</v>
      </c>
      <c r="E7567" s="8">
        <v>2084</v>
      </c>
      <c r="F7567" t="s">
        <v>105</v>
      </c>
      <c r="G7567" t="s">
        <v>110</v>
      </c>
      <c r="H7567" t="s">
        <v>107</v>
      </c>
      <c r="I7567">
        <v>1</v>
      </c>
      <c r="J7567" t="s">
        <v>37</v>
      </c>
      <c r="K7567" t="e" vm="13">
        <v>#VALUE!</v>
      </c>
      <c r="L7567" t="e" vm="5">
        <v>#VALUE!</v>
      </c>
      <c r="M7567" t="e" vm="3">
        <v>#VALUE!</v>
      </c>
      <c r="N7567" t="s">
        <v>12</v>
      </c>
      <c r="O7567" t="s">
        <v>54</v>
      </c>
      <c r="P7567" t="s">
        <v>55</v>
      </c>
      <c r="Q7567" s="10">
        <v>5</v>
      </c>
      <c r="R7567" s="12">
        <v>5.35</v>
      </c>
      <c r="S7567" t="str">
        <f t="shared" si="356"/>
        <v>Retained</v>
      </c>
    </row>
    <row r="7568" spans="1:19" x14ac:dyDescent="0.35">
      <c r="A7568" s="1">
        <v>7579</v>
      </c>
      <c r="B7568" s="4">
        <v>43208</v>
      </c>
      <c r="C7568" s="4" t="str">
        <f t="shared" si="354"/>
        <v>April</v>
      </c>
      <c r="D7568" s="4" t="str">
        <f t="shared" si="355"/>
        <v>2018</v>
      </c>
      <c r="E7568" s="8">
        <v>3771</v>
      </c>
      <c r="F7568" t="s">
        <v>106</v>
      </c>
      <c r="G7568" t="s">
        <v>109</v>
      </c>
      <c r="H7568" t="s">
        <v>108</v>
      </c>
      <c r="I7568">
        <v>5</v>
      </c>
      <c r="J7568" t="s">
        <v>38</v>
      </c>
      <c r="K7568" t="e" vm="22">
        <v>#VALUE!</v>
      </c>
      <c r="L7568" t="e" vm="23">
        <v>#VALUE!</v>
      </c>
      <c r="M7568" t="e" vm="3">
        <v>#VALUE!</v>
      </c>
      <c r="N7568" t="s">
        <v>5</v>
      </c>
      <c r="O7568" t="s">
        <v>17</v>
      </c>
      <c r="P7568" t="s">
        <v>29</v>
      </c>
      <c r="Q7568" s="10">
        <v>5</v>
      </c>
      <c r="R7568" s="12">
        <v>4.0599999999999996</v>
      </c>
      <c r="S7568" t="str">
        <f t="shared" si="356"/>
        <v>New</v>
      </c>
    </row>
    <row r="7569" spans="1:19" x14ac:dyDescent="0.35">
      <c r="A7569" s="1">
        <v>7580</v>
      </c>
      <c r="B7569" s="4">
        <v>43208</v>
      </c>
      <c r="C7569" s="4" t="str">
        <f t="shared" si="354"/>
        <v>April</v>
      </c>
      <c r="D7569" s="4" t="str">
        <f t="shared" si="355"/>
        <v>2018</v>
      </c>
      <c r="E7569" s="8">
        <v>5664</v>
      </c>
      <c r="F7569" t="s">
        <v>106</v>
      </c>
      <c r="G7569" t="s">
        <v>110</v>
      </c>
      <c r="H7569" t="s">
        <v>107</v>
      </c>
      <c r="I7569">
        <v>4</v>
      </c>
      <c r="J7569" t="s">
        <v>4</v>
      </c>
      <c r="K7569" t="e" vm="6">
        <v>#VALUE!</v>
      </c>
      <c r="L7569" t="e" vm="7">
        <v>#VALUE!</v>
      </c>
      <c r="M7569" t="e" vm="3">
        <v>#VALUE!</v>
      </c>
      <c r="N7569" t="s">
        <v>5</v>
      </c>
      <c r="O7569" t="s">
        <v>7</v>
      </c>
      <c r="P7569" t="s">
        <v>55</v>
      </c>
      <c r="Q7569" s="10">
        <v>7</v>
      </c>
      <c r="R7569" s="12">
        <v>11.55</v>
      </c>
      <c r="S7569" t="str">
        <f t="shared" si="356"/>
        <v>Retained</v>
      </c>
    </row>
    <row r="7570" spans="1:19" x14ac:dyDescent="0.35">
      <c r="A7570" s="1">
        <v>7581</v>
      </c>
      <c r="B7570" s="4">
        <v>43208</v>
      </c>
      <c r="C7570" s="4" t="str">
        <f t="shared" si="354"/>
        <v>April</v>
      </c>
      <c r="D7570" s="4" t="str">
        <f t="shared" si="355"/>
        <v>2018</v>
      </c>
      <c r="E7570" s="8">
        <v>7286</v>
      </c>
      <c r="F7570" t="s">
        <v>106</v>
      </c>
      <c r="G7570" t="s">
        <v>109</v>
      </c>
      <c r="H7570" t="s">
        <v>107</v>
      </c>
      <c r="I7570">
        <v>3</v>
      </c>
      <c r="J7570" t="s">
        <v>51</v>
      </c>
      <c r="K7570" t="e" vm="22">
        <v>#VALUE!</v>
      </c>
      <c r="L7570" t="e" vm="23">
        <v>#VALUE!</v>
      </c>
      <c r="M7570" t="e" vm="3">
        <v>#VALUE!</v>
      </c>
      <c r="N7570" t="s">
        <v>5</v>
      </c>
      <c r="O7570" t="s">
        <v>30</v>
      </c>
      <c r="P7570" t="s">
        <v>8</v>
      </c>
      <c r="Q7570" s="10">
        <v>3</v>
      </c>
      <c r="R7570" s="12">
        <v>11.21</v>
      </c>
      <c r="S7570" t="str">
        <f t="shared" si="356"/>
        <v>Retained</v>
      </c>
    </row>
    <row r="7571" spans="1:19" x14ac:dyDescent="0.35">
      <c r="A7571" s="1">
        <v>7582</v>
      </c>
      <c r="B7571" s="4">
        <v>43208</v>
      </c>
      <c r="C7571" s="4" t="str">
        <f t="shared" si="354"/>
        <v>April</v>
      </c>
      <c r="D7571" s="4" t="str">
        <f t="shared" si="355"/>
        <v>2018</v>
      </c>
      <c r="E7571" s="8">
        <v>7526</v>
      </c>
      <c r="F7571" t="s">
        <v>106</v>
      </c>
      <c r="G7571" t="s">
        <v>109</v>
      </c>
      <c r="H7571" t="s">
        <v>108</v>
      </c>
      <c r="I7571">
        <v>3</v>
      </c>
      <c r="J7571" t="s">
        <v>38</v>
      </c>
      <c r="K7571" t="e" vm="13">
        <v>#VALUE!</v>
      </c>
      <c r="L7571" t="e" vm="5">
        <v>#VALUE!</v>
      </c>
      <c r="M7571" t="e" vm="3">
        <v>#VALUE!</v>
      </c>
      <c r="N7571" t="s">
        <v>9</v>
      </c>
      <c r="O7571" t="s">
        <v>10</v>
      </c>
      <c r="P7571" t="s">
        <v>52</v>
      </c>
      <c r="Q7571" s="10">
        <v>4</v>
      </c>
      <c r="R7571" s="12">
        <v>8.56</v>
      </c>
      <c r="S7571" t="str">
        <f t="shared" si="356"/>
        <v>Retained</v>
      </c>
    </row>
    <row r="7572" spans="1:19" x14ac:dyDescent="0.35">
      <c r="A7572" s="1">
        <v>7583</v>
      </c>
      <c r="B7572" s="4">
        <v>43208</v>
      </c>
      <c r="C7572" s="4" t="str">
        <f t="shared" si="354"/>
        <v>April</v>
      </c>
      <c r="D7572" s="4" t="str">
        <f t="shared" si="355"/>
        <v>2018</v>
      </c>
      <c r="E7572" s="8">
        <v>7787</v>
      </c>
      <c r="F7572" t="s">
        <v>106</v>
      </c>
      <c r="G7572" t="s">
        <v>109</v>
      </c>
      <c r="H7572" t="s">
        <v>107</v>
      </c>
      <c r="I7572">
        <v>3</v>
      </c>
      <c r="J7572" t="s">
        <v>38</v>
      </c>
      <c r="K7572" t="e" vm="24">
        <v>#VALUE!</v>
      </c>
      <c r="L7572" t="e" vm="25">
        <v>#VALUE!</v>
      </c>
      <c r="M7572" t="e" vm="3">
        <v>#VALUE!</v>
      </c>
      <c r="N7572" t="s">
        <v>5</v>
      </c>
      <c r="O7572" t="s">
        <v>6</v>
      </c>
      <c r="P7572" t="s">
        <v>43</v>
      </c>
      <c r="Q7572" s="10">
        <v>3</v>
      </c>
      <c r="R7572" s="12">
        <v>9.69</v>
      </c>
      <c r="S7572" t="str">
        <f t="shared" si="356"/>
        <v>New</v>
      </c>
    </row>
    <row r="7573" spans="1:19" x14ac:dyDescent="0.35">
      <c r="A7573" s="1">
        <v>7584</v>
      </c>
      <c r="B7573" s="4">
        <v>43208</v>
      </c>
      <c r="C7573" s="4" t="str">
        <f t="shared" si="354"/>
        <v>April</v>
      </c>
      <c r="D7573" s="4" t="str">
        <f t="shared" si="355"/>
        <v>2018</v>
      </c>
      <c r="E7573" s="8">
        <v>9556</v>
      </c>
      <c r="F7573" t="s">
        <v>105</v>
      </c>
      <c r="G7573" t="s">
        <v>109</v>
      </c>
      <c r="H7573" t="s">
        <v>107</v>
      </c>
      <c r="I7573">
        <v>2</v>
      </c>
      <c r="J7573" t="s">
        <v>51</v>
      </c>
      <c r="K7573" t="e" vm="15">
        <v>#VALUE!</v>
      </c>
      <c r="L7573" t="e" vm="5">
        <v>#VALUE!</v>
      </c>
      <c r="M7573" t="e" vm="3">
        <v>#VALUE!</v>
      </c>
      <c r="N7573" t="s">
        <v>5</v>
      </c>
      <c r="O7573" t="s">
        <v>45</v>
      </c>
      <c r="P7573" t="s">
        <v>45</v>
      </c>
      <c r="Q7573" s="10">
        <v>3</v>
      </c>
      <c r="R7573" s="12">
        <v>17.25</v>
      </c>
      <c r="S7573" t="str">
        <f t="shared" si="356"/>
        <v>New</v>
      </c>
    </row>
    <row r="7574" spans="1:19" x14ac:dyDescent="0.35">
      <c r="A7574" s="1">
        <v>7585</v>
      </c>
      <c r="B7574" s="4">
        <v>43209</v>
      </c>
      <c r="C7574" s="4" t="str">
        <f t="shared" si="354"/>
        <v>April</v>
      </c>
      <c r="D7574" s="4" t="str">
        <f t="shared" si="355"/>
        <v>2018</v>
      </c>
      <c r="E7574" s="8">
        <v>5765</v>
      </c>
      <c r="F7574" t="s">
        <v>106</v>
      </c>
      <c r="G7574" t="s">
        <v>110</v>
      </c>
      <c r="H7574" t="s">
        <v>108</v>
      </c>
      <c r="I7574">
        <v>2</v>
      </c>
      <c r="J7574" t="s">
        <v>37</v>
      </c>
      <c r="K7574" t="e" vm="1">
        <v>#VALUE!</v>
      </c>
      <c r="L7574" t="e" vm="2">
        <v>#VALUE!</v>
      </c>
      <c r="M7574" t="e" vm="3">
        <v>#VALUE!</v>
      </c>
      <c r="N7574" t="s">
        <v>5</v>
      </c>
      <c r="O7574" t="s">
        <v>28</v>
      </c>
      <c r="P7574" t="s">
        <v>29</v>
      </c>
      <c r="Q7574" s="10">
        <v>4</v>
      </c>
      <c r="R7574" s="12">
        <v>6.28</v>
      </c>
      <c r="S7574" t="str">
        <f t="shared" si="356"/>
        <v>Retained</v>
      </c>
    </row>
    <row r="7575" spans="1:19" x14ac:dyDescent="0.35">
      <c r="A7575" s="1">
        <v>7586</v>
      </c>
      <c r="B7575" s="4">
        <v>43209</v>
      </c>
      <c r="C7575" s="4" t="str">
        <f t="shared" si="354"/>
        <v>April</v>
      </c>
      <c r="D7575" s="4" t="str">
        <f t="shared" si="355"/>
        <v>2018</v>
      </c>
      <c r="E7575" s="8">
        <v>7672</v>
      </c>
      <c r="F7575" t="s">
        <v>105</v>
      </c>
      <c r="G7575" t="s">
        <v>110</v>
      </c>
      <c r="H7575" t="s">
        <v>107</v>
      </c>
      <c r="I7575">
        <v>3</v>
      </c>
      <c r="J7575" t="s">
        <v>51</v>
      </c>
      <c r="K7575" t="e" vm="1">
        <v>#VALUE!</v>
      </c>
      <c r="L7575" t="e" vm="2">
        <v>#VALUE!</v>
      </c>
      <c r="M7575" t="e" vm="3">
        <v>#VALUE!</v>
      </c>
      <c r="N7575" t="s">
        <v>5</v>
      </c>
      <c r="O7575" t="s">
        <v>17</v>
      </c>
      <c r="P7575" t="s">
        <v>29</v>
      </c>
      <c r="Q7575" s="10">
        <v>6</v>
      </c>
      <c r="R7575" s="12">
        <v>12.24</v>
      </c>
      <c r="S7575" t="str">
        <f t="shared" si="356"/>
        <v>Retained</v>
      </c>
    </row>
    <row r="7576" spans="1:19" x14ac:dyDescent="0.35">
      <c r="A7576" s="1">
        <v>7587</v>
      </c>
      <c r="B7576" s="4">
        <v>43209</v>
      </c>
      <c r="C7576" s="4" t="str">
        <f t="shared" si="354"/>
        <v>April</v>
      </c>
      <c r="D7576" s="4" t="str">
        <f t="shared" si="355"/>
        <v>2018</v>
      </c>
      <c r="E7576" s="8">
        <v>3152</v>
      </c>
      <c r="F7576" t="s">
        <v>106</v>
      </c>
      <c r="G7576" t="s">
        <v>110</v>
      </c>
      <c r="H7576" t="s">
        <v>107</v>
      </c>
      <c r="I7576">
        <v>0</v>
      </c>
      <c r="J7576" t="s">
        <v>4</v>
      </c>
      <c r="K7576" t="e" vm="15">
        <v>#VALUE!</v>
      </c>
      <c r="L7576" t="e" vm="5">
        <v>#VALUE!</v>
      </c>
      <c r="M7576" t="e" vm="3">
        <v>#VALUE!</v>
      </c>
      <c r="N7576" t="s">
        <v>5</v>
      </c>
      <c r="O7576" t="s">
        <v>45</v>
      </c>
      <c r="P7576" t="s">
        <v>45</v>
      </c>
      <c r="Q7576" s="10">
        <v>5</v>
      </c>
      <c r="R7576" s="12">
        <v>6.84</v>
      </c>
      <c r="S7576" t="str">
        <f t="shared" si="356"/>
        <v>Retained</v>
      </c>
    </row>
    <row r="7577" spans="1:19" x14ac:dyDescent="0.35">
      <c r="A7577" s="1">
        <v>7588</v>
      </c>
      <c r="B7577" s="4">
        <v>43209</v>
      </c>
      <c r="C7577" s="4" t="str">
        <f t="shared" si="354"/>
        <v>April</v>
      </c>
      <c r="D7577" s="4" t="str">
        <f t="shared" si="355"/>
        <v>2018</v>
      </c>
      <c r="E7577" s="8">
        <v>7239</v>
      </c>
      <c r="F7577" t="s">
        <v>106</v>
      </c>
      <c r="G7577" t="s">
        <v>109</v>
      </c>
      <c r="H7577" t="s">
        <v>108</v>
      </c>
      <c r="I7577">
        <v>4</v>
      </c>
      <c r="J7577" t="s">
        <v>37</v>
      </c>
      <c r="K7577" t="e" vm="26">
        <v>#VALUE!</v>
      </c>
      <c r="L7577" t="e" vm="25">
        <v>#VALUE!</v>
      </c>
      <c r="M7577" t="e" vm="3">
        <v>#VALUE!</v>
      </c>
      <c r="N7577" t="s">
        <v>12</v>
      </c>
      <c r="O7577" t="s">
        <v>13</v>
      </c>
      <c r="P7577" t="s">
        <v>14</v>
      </c>
      <c r="Q7577" s="10">
        <v>5</v>
      </c>
      <c r="R7577" s="12">
        <v>11.62</v>
      </c>
      <c r="S7577" t="str">
        <f t="shared" si="356"/>
        <v>Retained</v>
      </c>
    </row>
    <row r="7578" spans="1:19" x14ac:dyDescent="0.35">
      <c r="A7578" s="1">
        <v>7589</v>
      </c>
      <c r="B7578" s="4">
        <v>43209</v>
      </c>
      <c r="C7578" s="4" t="str">
        <f t="shared" si="354"/>
        <v>April</v>
      </c>
      <c r="D7578" s="4" t="str">
        <f t="shared" si="355"/>
        <v>2018</v>
      </c>
      <c r="E7578" s="8">
        <v>1636</v>
      </c>
      <c r="F7578" t="s">
        <v>105</v>
      </c>
      <c r="G7578" t="s">
        <v>109</v>
      </c>
      <c r="H7578" t="s">
        <v>107</v>
      </c>
      <c r="I7578">
        <v>2</v>
      </c>
      <c r="J7578" t="s">
        <v>37</v>
      </c>
      <c r="K7578" t="e" vm="26">
        <v>#VALUE!</v>
      </c>
      <c r="L7578" t="e" vm="25">
        <v>#VALUE!</v>
      </c>
      <c r="M7578" t="e" vm="3">
        <v>#VALUE!</v>
      </c>
      <c r="N7578" t="s">
        <v>5</v>
      </c>
      <c r="O7578" t="s">
        <v>20</v>
      </c>
      <c r="P7578" t="s">
        <v>21</v>
      </c>
      <c r="Q7578" s="10">
        <v>5</v>
      </c>
      <c r="R7578" s="12">
        <v>8.23</v>
      </c>
      <c r="S7578" t="str">
        <f t="shared" si="356"/>
        <v>New</v>
      </c>
    </row>
    <row r="7579" spans="1:19" x14ac:dyDescent="0.35">
      <c r="A7579" s="1">
        <v>7590</v>
      </c>
      <c r="B7579" s="4">
        <v>43209</v>
      </c>
      <c r="C7579" s="4" t="str">
        <f t="shared" si="354"/>
        <v>April</v>
      </c>
      <c r="D7579" s="4" t="str">
        <f t="shared" si="355"/>
        <v>2018</v>
      </c>
      <c r="E7579" s="8">
        <v>478</v>
      </c>
      <c r="F7579" t="s">
        <v>105</v>
      </c>
      <c r="G7579" t="s">
        <v>110</v>
      </c>
      <c r="H7579" t="s">
        <v>107</v>
      </c>
      <c r="I7579">
        <v>5</v>
      </c>
      <c r="J7579" t="s">
        <v>4</v>
      </c>
      <c r="K7579" t="e" vm="12">
        <v>#VALUE!</v>
      </c>
      <c r="L7579" t="e" vm="2">
        <v>#VALUE!</v>
      </c>
      <c r="M7579" t="e" vm="3">
        <v>#VALUE!</v>
      </c>
      <c r="N7579" t="s">
        <v>5</v>
      </c>
      <c r="O7579" t="s">
        <v>28</v>
      </c>
      <c r="P7579" t="s">
        <v>8</v>
      </c>
      <c r="Q7579" s="10">
        <v>3</v>
      </c>
      <c r="R7579" s="12">
        <v>4.59</v>
      </c>
      <c r="S7579" t="str">
        <f t="shared" si="356"/>
        <v>New</v>
      </c>
    </row>
    <row r="7580" spans="1:19" x14ac:dyDescent="0.35">
      <c r="A7580" s="1">
        <v>7591</v>
      </c>
      <c r="B7580" s="4">
        <v>43209</v>
      </c>
      <c r="C7580" s="4" t="str">
        <f t="shared" si="354"/>
        <v>April</v>
      </c>
      <c r="D7580" s="4" t="str">
        <f t="shared" si="355"/>
        <v>2018</v>
      </c>
      <c r="E7580" s="8">
        <v>1124</v>
      </c>
      <c r="F7580" t="s">
        <v>106</v>
      </c>
      <c r="G7580" t="s">
        <v>109</v>
      </c>
      <c r="H7580" t="s">
        <v>107</v>
      </c>
      <c r="I7580">
        <v>3</v>
      </c>
      <c r="J7580" t="s">
        <v>38</v>
      </c>
      <c r="K7580" t="e" vm="4">
        <v>#VALUE!</v>
      </c>
      <c r="L7580" t="e" vm="5">
        <v>#VALUE!</v>
      </c>
      <c r="M7580" t="e" vm="3">
        <v>#VALUE!</v>
      </c>
      <c r="N7580" t="s">
        <v>12</v>
      </c>
      <c r="O7580" t="s">
        <v>22</v>
      </c>
      <c r="P7580" t="s">
        <v>23</v>
      </c>
      <c r="Q7580" s="10">
        <v>4</v>
      </c>
      <c r="R7580" s="12">
        <v>10.57</v>
      </c>
      <c r="S7580" t="str">
        <f t="shared" si="356"/>
        <v>Retained</v>
      </c>
    </row>
    <row r="7581" spans="1:19" x14ac:dyDescent="0.35">
      <c r="A7581" s="1">
        <v>7592</v>
      </c>
      <c r="B7581" s="4">
        <v>43209</v>
      </c>
      <c r="C7581" s="4" t="str">
        <f t="shared" si="354"/>
        <v>April</v>
      </c>
      <c r="D7581" s="4" t="str">
        <f t="shared" si="355"/>
        <v>2018</v>
      </c>
      <c r="E7581" s="8">
        <v>6960</v>
      </c>
      <c r="F7581" t="s">
        <v>105</v>
      </c>
      <c r="G7581" t="s">
        <v>110</v>
      </c>
      <c r="H7581" t="s">
        <v>107</v>
      </c>
      <c r="I7581">
        <v>3</v>
      </c>
      <c r="J7581" t="s">
        <v>73</v>
      </c>
      <c r="K7581" t="e" vm="13">
        <v>#VALUE!</v>
      </c>
      <c r="L7581" t="e" vm="5">
        <v>#VALUE!</v>
      </c>
      <c r="M7581" t="e" vm="3">
        <v>#VALUE!</v>
      </c>
      <c r="N7581" t="s">
        <v>5</v>
      </c>
      <c r="O7581" t="s">
        <v>45</v>
      </c>
      <c r="P7581" t="s">
        <v>45</v>
      </c>
      <c r="Q7581" s="10">
        <v>3</v>
      </c>
      <c r="R7581" s="12">
        <v>6.23</v>
      </c>
      <c r="S7581" t="str">
        <f t="shared" si="356"/>
        <v>Retained</v>
      </c>
    </row>
    <row r="7582" spans="1:19" x14ac:dyDescent="0.35">
      <c r="A7582" s="1">
        <v>7593</v>
      </c>
      <c r="B7582" s="4">
        <v>43209</v>
      </c>
      <c r="C7582" s="4" t="str">
        <f t="shared" si="354"/>
        <v>April</v>
      </c>
      <c r="D7582" s="4" t="str">
        <f t="shared" si="355"/>
        <v>2018</v>
      </c>
      <c r="E7582" s="8">
        <v>4998</v>
      </c>
      <c r="F7582" t="s">
        <v>106</v>
      </c>
      <c r="G7582" t="s">
        <v>109</v>
      </c>
      <c r="H7582" t="s">
        <v>108</v>
      </c>
      <c r="I7582">
        <v>3</v>
      </c>
      <c r="J7582" t="s">
        <v>4</v>
      </c>
      <c r="K7582" t="e" vm="4">
        <v>#VALUE!</v>
      </c>
      <c r="L7582" t="e" vm="5">
        <v>#VALUE!</v>
      </c>
      <c r="M7582" t="e" vm="3">
        <v>#VALUE!</v>
      </c>
      <c r="N7582" t="s">
        <v>5</v>
      </c>
      <c r="O7582" t="s">
        <v>20</v>
      </c>
      <c r="P7582" t="s">
        <v>21</v>
      </c>
      <c r="Q7582" s="10">
        <v>3</v>
      </c>
      <c r="R7582" s="12">
        <v>4.63</v>
      </c>
      <c r="S7582" t="str">
        <f t="shared" si="356"/>
        <v>Retained</v>
      </c>
    </row>
    <row r="7583" spans="1:19" x14ac:dyDescent="0.35">
      <c r="A7583" s="1">
        <v>7594</v>
      </c>
      <c r="B7583" s="4">
        <v>43209</v>
      </c>
      <c r="C7583" s="4" t="str">
        <f t="shared" si="354"/>
        <v>April</v>
      </c>
      <c r="D7583" s="4" t="str">
        <f t="shared" si="355"/>
        <v>2018</v>
      </c>
      <c r="E7583" s="8">
        <v>6499</v>
      </c>
      <c r="F7583" t="s">
        <v>105</v>
      </c>
      <c r="G7583" t="s">
        <v>110</v>
      </c>
      <c r="H7583" t="s">
        <v>107</v>
      </c>
      <c r="I7583">
        <v>3</v>
      </c>
      <c r="J7583" t="s">
        <v>38</v>
      </c>
      <c r="K7583" t="e" vm="13">
        <v>#VALUE!</v>
      </c>
      <c r="L7583" t="e" vm="5">
        <v>#VALUE!</v>
      </c>
      <c r="M7583" t="e" vm="3">
        <v>#VALUE!</v>
      </c>
      <c r="N7583" t="s">
        <v>5</v>
      </c>
      <c r="O7583" t="s">
        <v>7</v>
      </c>
      <c r="P7583" t="s">
        <v>8</v>
      </c>
      <c r="Q7583" s="10">
        <v>3</v>
      </c>
      <c r="R7583" s="12">
        <v>6.05</v>
      </c>
      <c r="S7583" t="str">
        <f t="shared" si="356"/>
        <v>Retained</v>
      </c>
    </row>
    <row r="7584" spans="1:19" x14ac:dyDescent="0.35">
      <c r="A7584" s="1">
        <v>7595</v>
      </c>
      <c r="B7584" s="4">
        <v>43209</v>
      </c>
      <c r="C7584" s="4" t="str">
        <f t="shared" si="354"/>
        <v>April</v>
      </c>
      <c r="D7584" s="4" t="str">
        <f t="shared" si="355"/>
        <v>2018</v>
      </c>
      <c r="E7584" s="8">
        <v>7377</v>
      </c>
      <c r="F7584" t="s">
        <v>106</v>
      </c>
      <c r="G7584" t="s">
        <v>110</v>
      </c>
      <c r="H7584" t="s">
        <v>107</v>
      </c>
      <c r="I7584">
        <v>2</v>
      </c>
      <c r="J7584" t="s">
        <v>37</v>
      </c>
      <c r="K7584" t="e" vm="4">
        <v>#VALUE!</v>
      </c>
      <c r="L7584" t="e" vm="5">
        <v>#VALUE!</v>
      </c>
      <c r="M7584" t="e" vm="3">
        <v>#VALUE!</v>
      </c>
      <c r="N7584" t="s">
        <v>5</v>
      </c>
      <c r="O7584" t="s">
        <v>45</v>
      </c>
      <c r="P7584" t="s">
        <v>45</v>
      </c>
      <c r="Q7584" s="10">
        <v>3</v>
      </c>
      <c r="R7584" s="12">
        <v>10.34</v>
      </c>
      <c r="S7584" t="str">
        <f t="shared" si="356"/>
        <v>Retained</v>
      </c>
    </row>
    <row r="7585" spans="1:19" x14ac:dyDescent="0.35">
      <c r="A7585" s="1">
        <v>7596</v>
      </c>
      <c r="B7585" s="4">
        <v>43209</v>
      </c>
      <c r="C7585" s="4" t="str">
        <f t="shared" si="354"/>
        <v>April</v>
      </c>
      <c r="D7585" s="4" t="str">
        <f t="shared" si="355"/>
        <v>2018</v>
      </c>
      <c r="E7585" s="8">
        <v>1612</v>
      </c>
      <c r="F7585" t="s">
        <v>106</v>
      </c>
      <c r="G7585" t="s">
        <v>110</v>
      </c>
      <c r="H7585" t="s">
        <v>107</v>
      </c>
      <c r="I7585">
        <v>3</v>
      </c>
      <c r="J7585" t="s">
        <v>72</v>
      </c>
      <c r="K7585" t="e" vm="26">
        <v>#VALUE!</v>
      </c>
      <c r="L7585" t="e" vm="25">
        <v>#VALUE!</v>
      </c>
      <c r="M7585" t="e" vm="3">
        <v>#VALUE!</v>
      </c>
      <c r="N7585" t="s">
        <v>9</v>
      </c>
      <c r="O7585" t="s">
        <v>10</v>
      </c>
      <c r="P7585" t="s">
        <v>11</v>
      </c>
      <c r="Q7585" s="10">
        <v>6</v>
      </c>
      <c r="R7585" s="12">
        <v>25.54</v>
      </c>
      <c r="S7585" t="str">
        <f t="shared" si="356"/>
        <v>Retained</v>
      </c>
    </row>
    <row r="7586" spans="1:19" x14ac:dyDescent="0.35">
      <c r="A7586" s="1">
        <v>7597</v>
      </c>
      <c r="B7586" s="4">
        <v>43209</v>
      </c>
      <c r="C7586" s="4" t="str">
        <f t="shared" si="354"/>
        <v>April</v>
      </c>
      <c r="D7586" s="4" t="str">
        <f t="shared" si="355"/>
        <v>2018</v>
      </c>
      <c r="E7586" s="8">
        <v>4372</v>
      </c>
      <c r="F7586" t="s">
        <v>105</v>
      </c>
      <c r="G7586" t="s">
        <v>109</v>
      </c>
      <c r="H7586" t="s">
        <v>108</v>
      </c>
      <c r="I7586">
        <v>1</v>
      </c>
      <c r="J7586" t="s">
        <v>4</v>
      </c>
      <c r="K7586" t="e" vm="9">
        <v>#VALUE!</v>
      </c>
      <c r="L7586" t="e" vm="7">
        <v>#VALUE!</v>
      </c>
      <c r="M7586" t="e" vm="3">
        <v>#VALUE!</v>
      </c>
      <c r="N7586" t="s">
        <v>5</v>
      </c>
      <c r="O7586" t="s">
        <v>7</v>
      </c>
      <c r="P7586" t="s">
        <v>8</v>
      </c>
      <c r="Q7586" s="10">
        <v>5</v>
      </c>
      <c r="R7586" s="12">
        <v>13.01</v>
      </c>
      <c r="S7586" t="str">
        <f t="shared" si="356"/>
        <v>New</v>
      </c>
    </row>
    <row r="7587" spans="1:19" x14ac:dyDescent="0.35">
      <c r="A7587" s="1">
        <v>7598</v>
      </c>
      <c r="B7587" s="4">
        <v>43209</v>
      </c>
      <c r="C7587" s="4" t="str">
        <f t="shared" si="354"/>
        <v>April</v>
      </c>
      <c r="D7587" s="4" t="str">
        <f t="shared" si="355"/>
        <v>2018</v>
      </c>
      <c r="E7587" s="8">
        <v>9931</v>
      </c>
      <c r="F7587" t="s">
        <v>105</v>
      </c>
      <c r="G7587" t="s">
        <v>110</v>
      </c>
      <c r="H7587" t="s">
        <v>107</v>
      </c>
      <c r="I7587">
        <v>3</v>
      </c>
      <c r="J7587" t="s">
        <v>4</v>
      </c>
      <c r="K7587" t="e" vm="8">
        <v>#VALUE!</v>
      </c>
      <c r="L7587" t="e" vm="2">
        <v>#VALUE!</v>
      </c>
      <c r="M7587" t="e" vm="3">
        <v>#VALUE!</v>
      </c>
      <c r="N7587" t="s">
        <v>5</v>
      </c>
      <c r="O7587" t="s">
        <v>7</v>
      </c>
      <c r="P7587" t="s">
        <v>8</v>
      </c>
      <c r="Q7587" s="10">
        <v>2</v>
      </c>
      <c r="R7587" s="12">
        <v>9.9</v>
      </c>
      <c r="S7587" t="str">
        <f t="shared" si="356"/>
        <v>Retained</v>
      </c>
    </row>
    <row r="7588" spans="1:19" x14ac:dyDescent="0.35">
      <c r="A7588" s="1">
        <v>7599</v>
      </c>
      <c r="B7588" s="4">
        <v>43209</v>
      </c>
      <c r="C7588" s="4" t="str">
        <f t="shared" si="354"/>
        <v>April</v>
      </c>
      <c r="D7588" s="4" t="str">
        <f t="shared" si="355"/>
        <v>2018</v>
      </c>
      <c r="E7588" s="8">
        <v>9308</v>
      </c>
      <c r="F7588" t="s">
        <v>106</v>
      </c>
      <c r="G7588" t="s">
        <v>110</v>
      </c>
      <c r="H7588" t="s">
        <v>107</v>
      </c>
      <c r="I7588">
        <v>4</v>
      </c>
      <c r="J7588" t="s">
        <v>37</v>
      </c>
      <c r="K7588" t="e" vm="6">
        <v>#VALUE!</v>
      </c>
      <c r="L7588" t="e" vm="7">
        <v>#VALUE!</v>
      </c>
      <c r="M7588" t="e" vm="3">
        <v>#VALUE!</v>
      </c>
      <c r="N7588" t="s">
        <v>12</v>
      </c>
      <c r="O7588" t="s">
        <v>13</v>
      </c>
      <c r="P7588" t="s">
        <v>33</v>
      </c>
      <c r="Q7588" s="10">
        <v>3</v>
      </c>
      <c r="R7588" s="12">
        <v>7.03</v>
      </c>
      <c r="S7588" t="str">
        <f t="shared" si="356"/>
        <v>New</v>
      </c>
    </row>
    <row r="7589" spans="1:19" x14ac:dyDescent="0.35">
      <c r="A7589" s="1">
        <v>7600</v>
      </c>
      <c r="B7589" s="4">
        <v>43209</v>
      </c>
      <c r="C7589" s="4" t="str">
        <f t="shared" si="354"/>
        <v>April</v>
      </c>
      <c r="D7589" s="4" t="str">
        <f t="shared" si="355"/>
        <v>2018</v>
      </c>
      <c r="E7589" s="8">
        <v>4823</v>
      </c>
      <c r="F7589" t="s">
        <v>105</v>
      </c>
      <c r="G7589" t="s">
        <v>109</v>
      </c>
      <c r="H7589" t="s">
        <v>107</v>
      </c>
      <c r="I7589">
        <v>3</v>
      </c>
      <c r="J7589" t="s">
        <v>37</v>
      </c>
      <c r="K7589" t="e" vm="29">
        <v>#VALUE!</v>
      </c>
      <c r="L7589" t="e" vm="29">
        <v>#VALUE!</v>
      </c>
      <c r="M7589" t="e" vm="3">
        <v>#VALUE!</v>
      </c>
      <c r="N7589" t="s">
        <v>5</v>
      </c>
      <c r="O7589" t="s">
        <v>45</v>
      </c>
      <c r="P7589" t="s">
        <v>45</v>
      </c>
      <c r="Q7589" s="10">
        <v>7</v>
      </c>
      <c r="R7589" s="12">
        <v>15.7</v>
      </c>
      <c r="S7589" t="str">
        <f t="shared" si="356"/>
        <v>Retained</v>
      </c>
    </row>
    <row r="7590" spans="1:19" x14ac:dyDescent="0.35">
      <c r="A7590" s="1">
        <v>7601</v>
      </c>
      <c r="B7590" s="4">
        <v>43209</v>
      </c>
      <c r="C7590" s="4" t="str">
        <f t="shared" si="354"/>
        <v>April</v>
      </c>
      <c r="D7590" s="4" t="str">
        <f t="shared" si="355"/>
        <v>2018</v>
      </c>
      <c r="E7590" s="8">
        <v>4912</v>
      </c>
      <c r="F7590" t="s">
        <v>105</v>
      </c>
      <c r="G7590" t="s">
        <v>109</v>
      </c>
      <c r="H7590" t="s">
        <v>108</v>
      </c>
      <c r="I7590">
        <v>3</v>
      </c>
      <c r="J7590" t="s">
        <v>37</v>
      </c>
      <c r="K7590" t="e" vm="28">
        <v>#VALUE!</v>
      </c>
      <c r="L7590" t="e" vm="29">
        <v>#VALUE!</v>
      </c>
      <c r="M7590" t="e" vm="3">
        <v>#VALUE!</v>
      </c>
      <c r="N7590" t="s">
        <v>5</v>
      </c>
      <c r="O7590" t="s">
        <v>17</v>
      </c>
      <c r="P7590" t="s">
        <v>29</v>
      </c>
      <c r="Q7590" s="10">
        <v>3</v>
      </c>
      <c r="R7590" s="12">
        <v>10.69</v>
      </c>
      <c r="S7590" t="str">
        <f t="shared" si="356"/>
        <v>New</v>
      </c>
    </row>
    <row r="7591" spans="1:19" x14ac:dyDescent="0.35">
      <c r="A7591" s="1">
        <v>7602</v>
      </c>
      <c r="B7591" s="4">
        <v>43209</v>
      </c>
      <c r="C7591" s="4" t="str">
        <f t="shared" si="354"/>
        <v>April</v>
      </c>
      <c r="D7591" s="4" t="str">
        <f t="shared" si="355"/>
        <v>2018</v>
      </c>
      <c r="E7591" s="8">
        <v>8259</v>
      </c>
      <c r="F7591" t="s">
        <v>105</v>
      </c>
      <c r="G7591" t="s">
        <v>110</v>
      </c>
      <c r="H7591" t="s">
        <v>107</v>
      </c>
      <c r="I7591">
        <v>0</v>
      </c>
      <c r="J7591" t="s">
        <v>51</v>
      </c>
      <c r="K7591" t="e" vm="15">
        <v>#VALUE!</v>
      </c>
      <c r="L7591" t="e" vm="5">
        <v>#VALUE!</v>
      </c>
      <c r="M7591" t="e" vm="3">
        <v>#VALUE!</v>
      </c>
      <c r="N7591" t="s">
        <v>5</v>
      </c>
      <c r="O7591" t="s">
        <v>7</v>
      </c>
      <c r="P7591" t="s">
        <v>27</v>
      </c>
      <c r="Q7591" s="10">
        <v>3</v>
      </c>
      <c r="R7591" s="12">
        <v>6.35</v>
      </c>
      <c r="S7591" t="str">
        <f t="shared" si="356"/>
        <v>Retained</v>
      </c>
    </row>
    <row r="7592" spans="1:19" x14ac:dyDescent="0.35">
      <c r="A7592" s="1">
        <v>7603</v>
      </c>
      <c r="B7592" s="4">
        <v>43209</v>
      </c>
      <c r="C7592" s="4" t="str">
        <f t="shared" si="354"/>
        <v>April</v>
      </c>
      <c r="D7592" s="4" t="str">
        <f t="shared" si="355"/>
        <v>2018</v>
      </c>
      <c r="E7592" s="8">
        <v>2532</v>
      </c>
      <c r="F7592" t="s">
        <v>105</v>
      </c>
      <c r="G7592" t="s">
        <v>109</v>
      </c>
      <c r="H7592" t="s">
        <v>107</v>
      </c>
      <c r="I7592">
        <v>4</v>
      </c>
      <c r="J7592" t="s">
        <v>37</v>
      </c>
      <c r="K7592" t="e" vm="27">
        <v>#VALUE!</v>
      </c>
      <c r="L7592" t="e" vm="23">
        <v>#VALUE!</v>
      </c>
      <c r="M7592" t="e" vm="3">
        <v>#VALUE!</v>
      </c>
      <c r="N7592" t="s">
        <v>12</v>
      </c>
      <c r="O7592" t="s">
        <v>22</v>
      </c>
      <c r="P7592" t="s">
        <v>57</v>
      </c>
      <c r="Q7592" s="10">
        <v>3</v>
      </c>
      <c r="R7592" s="12">
        <v>8.6</v>
      </c>
      <c r="S7592" t="str">
        <f t="shared" si="356"/>
        <v>New</v>
      </c>
    </row>
    <row r="7593" spans="1:19" x14ac:dyDescent="0.35">
      <c r="A7593" s="1">
        <v>7604</v>
      </c>
      <c r="B7593" s="4">
        <v>43209</v>
      </c>
      <c r="C7593" s="4" t="str">
        <f t="shared" si="354"/>
        <v>April</v>
      </c>
      <c r="D7593" s="4" t="str">
        <f t="shared" si="355"/>
        <v>2018</v>
      </c>
      <c r="E7593" s="8">
        <v>10001</v>
      </c>
      <c r="F7593" t="s">
        <v>105</v>
      </c>
      <c r="G7593" t="s">
        <v>110</v>
      </c>
      <c r="H7593" t="s">
        <v>108</v>
      </c>
      <c r="I7593">
        <v>1</v>
      </c>
      <c r="J7593" t="s">
        <v>37</v>
      </c>
      <c r="K7593" t="e" vm="20">
        <v>#VALUE!</v>
      </c>
      <c r="L7593" t="e" vm="21">
        <v>#VALUE!</v>
      </c>
      <c r="M7593" t="e" vm="3">
        <v>#VALUE!</v>
      </c>
      <c r="N7593" t="s">
        <v>5</v>
      </c>
      <c r="O7593" t="s">
        <v>45</v>
      </c>
      <c r="P7593" t="s">
        <v>45</v>
      </c>
      <c r="Q7593" s="10">
        <v>4</v>
      </c>
      <c r="R7593" s="12">
        <v>28.8</v>
      </c>
      <c r="S7593" t="str">
        <f t="shared" si="356"/>
        <v>Retained</v>
      </c>
    </row>
    <row r="7594" spans="1:19" x14ac:dyDescent="0.35">
      <c r="A7594" s="1">
        <v>7605</v>
      </c>
      <c r="B7594" s="4">
        <v>43209</v>
      </c>
      <c r="C7594" s="4" t="str">
        <f t="shared" si="354"/>
        <v>April</v>
      </c>
      <c r="D7594" s="4" t="str">
        <f t="shared" si="355"/>
        <v>2018</v>
      </c>
      <c r="E7594" s="8">
        <v>3656</v>
      </c>
      <c r="F7594" t="s">
        <v>106</v>
      </c>
      <c r="G7594" t="s">
        <v>109</v>
      </c>
      <c r="H7594" t="s">
        <v>108</v>
      </c>
      <c r="I7594">
        <v>3</v>
      </c>
      <c r="J7594" t="s">
        <v>4</v>
      </c>
      <c r="K7594" t="e" vm="6">
        <v>#VALUE!</v>
      </c>
      <c r="L7594" t="e" vm="7">
        <v>#VALUE!</v>
      </c>
      <c r="M7594" t="e" vm="3">
        <v>#VALUE!</v>
      </c>
      <c r="N7594" t="s">
        <v>5</v>
      </c>
      <c r="O7594" t="s">
        <v>28</v>
      </c>
      <c r="P7594" t="s">
        <v>8</v>
      </c>
      <c r="Q7594" s="10">
        <v>4</v>
      </c>
      <c r="R7594" s="12">
        <v>3.61</v>
      </c>
      <c r="S7594" t="str">
        <f t="shared" si="356"/>
        <v>Retained</v>
      </c>
    </row>
    <row r="7595" spans="1:19" x14ac:dyDescent="0.35">
      <c r="A7595" s="1">
        <v>7606</v>
      </c>
      <c r="B7595" s="4">
        <v>43209</v>
      </c>
      <c r="C7595" s="4" t="str">
        <f t="shared" si="354"/>
        <v>April</v>
      </c>
      <c r="D7595" s="4" t="str">
        <f t="shared" si="355"/>
        <v>2018</v>
      </c>
      <c r="E7595" s="8">
        <v>280</v>
      </c>
      <c r="F7595" t="s">
        <v>105</v>
      </c>
      <c r="G7595" t="s">
        <v>109</v>
      </c>
      <c r="H7595" t="s">
        <v>108</v>
      </c>
      <c r="I7595">
        <v>1</v>
      </c>
      <c r="J7595" t="s">
        <v>4</v>
      </c>
      <c r="K7595" t="e" vm="9">
        <v>#VALUE!</v>
      </c>
      <c r="L7595" t="e" vm="7">
        <v>#VALUE!</v>
      </c>
      <c r="M7595" t="e" vm="3">
        <v>#VALUE!</v>
      </c>
      <c r="N7595" t="s">
        <v>12</v>
      </c>
      <c r="O7595" t="s">
        <v>22</v>
      </c>
      <c r="P7595" t="s">
        <v>50</v>
      </c>
      <c r="Q7595" s="10">
        <v>3</v>
      </c>
      <c r="R7595" s="12">
        <v>5.09</v>
      </c>
      <c r="S7595" t="str">
        <f t="shared" si="356"/>
        <v>Retained</v>
      </c>
    </row>
    <row r="7596" spans="1:19" x14ac:dyDescent="0.35">
      <c r="A7596" s="1">
        <v>7607</v>
      </c>
      <c r="B7596" s="4">
        <v>43209</v>
      </c>
      <c r="C7596" s="4" t="str">
        <f t="shared" si="354"/>
        <v>April</v>
      </c>
      <c r="D7596" s="4" t="str">
        <f t="shared" si="355"/>
        <v>2018</v>
      </c>
      <c r="E7596" s="8">
        <v>1053</v>
      </c>
      <c r="F7596" t="s">
        <v>105</v>
      </c>
      <c r="G7596" t="s">
        <v>109</v>
      </c>
      <c r="H7596" t="s">
        <v>108</v>
      </c>
      <c r="I7596">
        <v>1</v>
      </c>
      <c r="J7596" t="s">
        <v>37</v>
      </c>
      <c r="K7596" t="e" vm="9">
        <v>#VALUE!</v>
      </c>
      <c r="L7596" t="e" vm="7">
        <v>#VALUE!</v>
      </c>
      <c r="M7596" t="e" vm="3">
        <v>#VALUE!</v>
      </c>
      <c r="N7596" t="s">
        <v>5</v>
      </c>
      <c r="O7596" t="s">
        <v>7</v>
      </c>
      <c r="P7596" t="s">
        <v>27</v>
      </c>
      <c r="Q7596" s="10">
        <v>5</v>
      </c>
      <c r="R7596" s="12">
        <v>17.04</v>
      </c>
      <c r="S7596" t="str">
        <f t="shared" si="356"/>
        <v>Retained</v>
      </c>
    </row>
    <row r="7597" spans="1:19" x14ac:dyDescent="0.35">
      <c r="A7597" s="1">
        <v>7608</v>
      </c>
      <c r="B7597" s="4">
        <v>43209</v>
      </c>
      <c r="C7597" s="4" t="str">
        <f t="shared" si="354"/>
        <v>April</v>
      </c>
      <c r="D7597" s="4" t="str">
        <f t="shared" si="355"/>
        <v>2018</v>
      </c>
      <c r="E7597" s="8">
        <v>8491</v>
      </c>
      <c r="F7597" t="s">
        <v>106</v>
      </c>
      <c r="G7597" t="s">
        <v>110</v>
      </c>
      <c r="H7597" t="s">
        <v>107</v>
      </c>
      <c r="I7597">
        <v>2</v>
      </c>
      <c r="J7597" t="s">
        <v>51</v>
      </c>
      <c r="K7597" t="e" vm="30">
        <v>#VALUE!</v>
      </c>
      <c r="L7597" t="e" vm="31">
        <v>#VALUE!</v>
      </c>
      <c r="M7597" t="e" vm="3">
        <v>#VALUE!</v>
      </c>
      <c r="N7597" t="s">
        <v>9</v>
      </c>
      <c r="O7597" t="s">
        <v>19</v>
      </c>
      <c r="P7597" t="s">
        <v>19</v>
      </c>
      <c r="Q7597" s="10">
        <v>2</v>
      </c>
      <c r="R7597" s="12">
        <v>2.2799999999999998</v>
      </c>
      <c r="S7597" t="str">
        <f t="shared" si="356"/>
        <v>New</v>
      </c>
    </row>
    <row r="7598" spans="1:19" x14ac:dyDescent="0.35">
      <c r="A7598" s="1">
        <v>7609</v>
      </c>
      <c r="B7598" s="4">
        <v>43209</v>
      </c>
      <c r="C7598" s="4" t="str">
        <f t="shared" si="354"/>
        <v>April</v>
      </c>
      <c r="D7598" s="4" t="str">
        <f t="shared" si="355"/>
        <v>2018</v>
      </c>
      <c r="E7598" s="8">
        <v>1014</v>
      </c>
      <c r="F7598" t="s">
        <v>105</v>
      </c>
      <c r="G7598" t="s">
        <v>110</v>
      </c>
      <c r="H7598" t="s">
        <v>107</v>
      </c>
      <c r="I7598">
        <v>2</v>
      </c>
      <c r="J7598" t="s">
        <v>51</v>
      </c>
      <c r="K7598" t="e" vm="30">
        <v>#VALUE!</v>
      </c>
      <c r="L7598" t="e" vm="31">
        <v>#VALUE!</v>
      </c>
      <c r="M7598" t="e" vm="3">
        <v>#VALUE!</v>
      </c>
      <c r="N7598" t="s">
        <v>5</v>
      </c>
      <c r="O7598" t="s">
        <v>45</v>
      </c>
      <c r="P7598" t="s">
        <v>45</v>
      </c>
      <c r="Q7598" s="10">
        <v>3</v>
      </c>
      <c r="R7598" s="12">
        <v>9.59</v>
      </c>
      <c r="S7598" t="str">
        <f t="shared" si="356"/>
        <v>New</v>
      </c>
    </row>
    <row r="7599" spans="1:19" x14ac:dyDescent="0.35">
      <c r="A7599" s="1">
        <v>7610</v>
      </c>
      <c r="B7599" s="4">
        <v>43209</v>
      </c>
      <c r="C7599" s="4" t="str">
        <f t="shared" si="354"/>
        <v>April</v>
      </c>
      <c r="D7599" s="4" t="str">
        <f t="shared" si="355"/>
        <v>2018</v>
      </c>
      <c r="E7599" s="8">
        <v>7869</v>
      </c>
      <c r="F7599" t="s">
        <v>106</v>
      </c>
      <c r="G7599" t="s">
        <v>109</v>
      </c>
      <c r="H7599" t="s">
        <v>108</v>
      </c>
      <c r="I7599">
        <v>1</v>
      </c>
      <c r="J7599" t="s">
        <v>51</v>
      </c>
      <c r="K7599" t="e" vm="28">
        <v>#VALUE!</v>
      </c>
      <c r="L7599" t="e" vm="29">
        <v>#VALUE!</v>
      </c>
      <c r="M7599" t="e" vm="3">
        <v>#VALUE!</v>
      </c>
      <c r="N7599" t="s">
        <v>5</v>
      </c>
      <c r="O7599" t="s">
        <v>6</v>
      </c>
      <c r="P7599" t="s">
        <v>43</v>
      </c>
      <c r="Q7599" s="10">
        <v>2</v>
      </c>
      <c r="R7599" s="12">
        <v>2.41</v>
      </c>
      <c r="S7599" t="str">
        <f t="shared" si="356"/>
        <v>New</v>
      </c>
    </row>
    <row r="7600" spans="1:19" x14ac:dyDescent="0.35">
      <c r="A7600" s="1">
        <v>7611</v>
      </c>
      <c r="B7600" s="4">
        <v>43209</v>
      </c>
      <c r="C7600" s="4" t="str">
        <f t="shared" si="354"/>
        <v>April</v>
      </c>
      <c r="D7600" s="4" t="str">
        <f t="shared" si="355"/>
        <v>2018</v>
      </c>
      <c r="E7600" s="8">
        <v>5560</v>
      </c>
      <c r="F7600" t="s">
        <v>106</v>
      </c>
      <c r="G7600" t="s">
        <v>110</v>
      </c>
      <c r="H7600" t="s">
        <v>108</v>
      </c>
      <c r="I7600">
        <v>1</v>
      </c>
      <c r="J7600" t="s">
        <v>37</v>
      </c>
      <c r="K7600" t="e" vm="9">
        <v>#VALUE!</v>
      </c>
      <c r="L7600" t="e" vm="7">
        <v>#VALUE!</v>
      </c>
      <c r="M7600" t="e" vm="3">
        <v>#VALUE!</v>
      </c>
      <c r="N7600" t="s">
        <v>5</v>
      </c>
      <c r="O7600" t="s">
        <v>17</v>
      </c>
      <c r="P7600" t="s">
        <v>29</v>
      </c>
      <c r="Q7600" s="10">
        <v>3</v>
      </c>
      <c r="R7600" s="12">
        <v>25.94</v>
      </c>
      <c r="S7600" t="str">
        <f t="shared" si="356"/>
        <v>New</v>
      </c>
    </row>
    <row r="7601" spans="1:19" x14ac:dyDescent="0.35">
      <c r="A7601" s="1">
        <v>7612</v>
      </c>
      <c r="B7601" s="4">
        <v>43209</v>
      </c>
      <c r="C7601" s="4" t="str">
        <f t="shared" si="354"/>
        <v>April</v>
      </c>
      <c r="D7601" s="4" t="str">
        <f t="shared" si="355"/>
        <v>2018</v>
      </c>
      <c r="E7601" s="8">
        <v>7457</v>
      </c>
      <c r="F7601" t="s">
        <v>106</v>
      </c>
      <c r="G7601" t="s">
        <v>109</v>
      </c>
      <c r="H7601" t="s">
        <v>108</v>
      </c>
      <c r="I7601">
        <v>1</v>
      </c>
      <c r="J7601" t="s">
        <v>51</v>
      </c>
      <c r="K7601" t="e" vm="9">
        <v>#VALUE!</v>
      </c>
      <c r="L7601" t="e" vm="7">
        <v>#VALUE!</v>
      </c>
      <c r="M7601" t="e" vm="3">
        <v>#VALUE!</v>
      </c>
      <c r="N7601" t="s">
        <v>5</v>
      </c>
      <c r="O7601" t="s">
        <v>30</v>
      </c>
      <c r="P7601" t="s">
        <v>67</v>
      </c>
      <c r="Q7601" s="10">
        <v>2</v>
      </c>
      <c r="R7601" s="12">
        <v>7.17</v>
      </c>
      <c r="S7601" t="str">
        <f t="shared" si="356"/>
        <v>Retained</v>
      </c>
    </row>
    <row r="7602" spans="1:19" x14ac:dyDescent="0.35">
      <c r="A7602" s="1">
        <v>7613</v>
      </c>
      <c r="B7602" s="4">
        <v>43210</v>
      </c>
      <c r="C7602" s="4" t="str">
        <f t="shared" si="354"/>
        <v>April</v>
      </c>
      <c r="D7602" s="4" t="str">
        <f t="shared" si="355"/>
        <v>2018</v>
      </c>
      <c r="E7602" s="8">
        <v>9026</v>
      </c>
      <c r="F7602" t="s">
        <v>106</v>
      </c>
      <c r="G7602" t="s">
        <v>109</v>
      </c>
      <c r="H7602" t="s">
        <v>107</v>
      </c>
      <c r="I7602">
        <v>2</v>
      </c>
      <c r="J7602" t="s">
        <v>37</v>
      </c>
      <c r="K7602" t="e" vm="9">
        <v>#VALUE!</v>
      </c>
      <c r="L7602" t="e" vm="7">
        <v>#VALUE!</v>
      </c>
      <c r="M7602" t="e" vm="3">
        <v>#VALUE!</v>
      </c>
      <c r="N7602" t="s">
        <v>5</v>
      </c>
      <c r="O7602" t="s">
        <v>19</v>
      </c>
      <c r="P7602" t="s">
        <v>19</v>
      </c>
      <c r="Q7602" s="10">
        <v>3</v>
      </c>
      <c r="R7602" s="12">
        <v>5.0999999999999996</v>
      </c>
      <c r="S7602" t="str">
        <f t="shared" si="356"/>
        <v>New</v>
      </c>
    </row>
    <row r="7603" spans="1:19" x14ac:dyDescent="0.35">
      <c r="A7603" s="1">
        <v>7614</v>
      </c>
      <c r="B7603" s="4">
        <v>43210</v>
      </c>
      <c r="C7603" s="4" t="str">
        <f t="shared" si="354"/>
        <v>April</v>
      </c>
      <c r="D7603" s="4" t="str">
        <f t="shared" si="355"/>
        <v>2018</v>
      </c>
      <c r="E7603" s="8">
        <v>494</v>
      </c>
      <c r="F7603" t="s">
        <v>105</v>
      </c>
      <c r="G7603" t="s">
        <v>109</v>
      </c>
      <c r="H7603" t="s">
        <v>107</v>
      </c>
      <c r="I7603">
        <v>1</v>
      </c>
      <c r="J7603" t="s">
        <v>72</v>
      </c>
      <c r="K7603" t="e" vm="22">
        <v>#VALUE!</v>
      </c>
      <c r="L7603" t="e" vm="23">
        <v>#VALUE!</v>
      </c>
      <c r="M7603" t="e" vm="3">
        <v>#VALUE!</v>
      </c>
      <c r="N7603" t="s">
        <v>5</v>
      </c>
      <c r="O7603" t="s">
        <v>30</v>
      </c>
      <c r="P7603" t="s">
        <v>39</v>
      </c>
      <c r="Q7603" s="10">
        <v>3</v>
      </c>
      <c r="R7603" s="12">
        <v>18.87</v>
      </c>
      <c r="S7603" t="str">
        <f t="shared" si="356"/>
        <v>Retained</v>
      </c>
    </row>
    <row r="7604" spans="1:19" x14ac:dyDescent="0.35">
      <c r="A7604" s="1">
        <v>7615</v>
      </c>
      <c r="B7604" s="4">
        <v>43210</v>
      </c>
      <c r="C7604" s="4" t="str">
        <f t="shared" si="354"/>
        <v>April</v>
      </c>
      <c r="D7604" s="4" t="str">
        <f t="shared" si="355"/>
        <v>2018</v>
      </c>
      <c r="E7604" s="8">
        <v>2936</v>
      </c>
      <c r="F7604" t="s">
        <v>105</v>
      </c>
      <c r="G7604" t="s">
        <v>109</v>
      </c>
      <c r="H7604" t="s">
        <v>108</v>
      </c>
      <c r="I7604">
        <v>3</v>
      </c>
      <c r="J7604" t="s">
        <v>38</v>
      </c>
      <c r="K7604" t="e" vm="12">
        <v>#VALUE!</v>
      </c>
      <c r="L7604" t="e" vm="2">
        <v>#VALUE!</v>
      </c>
      <c r="M7604" t="e" vm="3">
        <v>#VALUE!</v>
      </c>
      <c r="N7604" t="s">
        <v>5</v>
      </c>
      <c r="O7604" t="s">
        <v>19</v>
      </c>
      <c r="P7604" t="s">
        <v>19</v>
      </c>
      <c r="Q7604" s="10">
        <v>5</v>
      </c>
      <c r="R7604" s="12">
        <v>23.18</v>
      </c>
      <c r="S7604" t="str">
        <f t="shared" si="356"/>
        <v>New</v>
      </c>
    </row>
    <row r="7605" spans="1:19" x14ac:dyDescent="0.35">
      <c r="A7605" s="1">
        <v>7616</v>
      </c>
      <c r="B7605" s="4">
        <v>43210</v>
      </c>
      <c r="C7605" s="4" t="str">
        <f t="shared" si="354"/>
        <v>April</v>
      </c>
      <c r="D7605" s="4" t="str">
        <f t="shared" si="355"/>
        <v>2018</v>
      </c>
      <c r="E7605" s="8">
        <v>618</v>
      </c>
      <c r="F7605" t="s">
        <v>106</v>
      </c>
      <c r="G7605" t="s">
        <v>110</v>
      </c>
      <c r="H7605" t="s">
        <v>107</v>
      </c>
      <c r="I7605">
        <v>0</v>
      </c>
      <c r="J7605" t="s">
        <v>37</v>
      </c>
      <c r="K7605" t="e" vm="12">
        <v>#VALUE!</v>
      </c>
      <c r="L7605" t="e" vm="2">
        <v>#VALUE!</v>
      </c>
      <c r="M7605" t="e" vm="3">
        <v>#VALUE!</v>
      </c>
      <c r="N7605" t="s">
        <v>12</v>
      </c>
      <c r="O7605" t="s">
        <v>22</v>
      </c>
      <c r="P7605" t="s">
        <v>23</v>
      </c>
      <c r="Q7605" s="10">
        <v>4</v>
      </c>
      <c r="R7605" s="12">
        <v>7.87</v>
      </c>
      <c r="S7605" t="str">
        <f t="shared" si="356"/>
        <v>New</v>
      </c>
    </row>
    <row r="7606" spans="1:19" x14ac:dyDescent="0.35">
      <c r="A7606" s="1">
        <v>7617</v>
      </c>
      <c r="B7606" s="4">
        <v>43210</v>
      </c>
      <c r="C7606" s="4" t="str">
        <f t="shared" si="354"/>
        <v>April</v>
      </c>
      <c r="D7606" s="4" t="str">
        <f t="shared" si="355"/>
        <v>2018</v>
      </c>
      <c r="E7606" s="8">
        <v>3469</v>
      </c>
      <c r="F7606" t="s">
        <v>106</v>
      </c>
      <c r="G7606" t="s">
        <v>110</v>
      </c>
      <c r="H7606" t="s">
        <v>107</v>
      </c>
      <c r="I7606">
        <v>4</v>
      </c>
      <c r="J7606" t="s">
        <v>4</v>
      </c>
      <c r="K7606" t="e" vm="12">
        <v>#VALUE!</v>
      </c>
      <c r="L7606" t="e" vm="2">
        <v>#VALUE!</v>
      </c>
      <c r="M7606" t="e" vm="3">
        <v>#VALUE!</v>
      </c>
      <c r="N7606" t="s">
        <v>5</v>
      </c>
      <c r="O7606" t="s">
        <v>7</v>
      </c>
      <c r="P7606" t="s">
        <v>27</v>
      </c>
      <c r="Q7606" s="10">
        <v>3</v>
      </c>
      <c r="R7606" s="12">
        <v>5.21</v>
      </c>
      <c r="S7606" t="str">
        <f t="shared" si="356"/>
        <v>Retained</v>
      </c>
    </row>
    <row r="7607" spans="1:19" x14ac:dyDescent="0.35">
      <c r="A7607" s="1">
        <v>7618</v>
      </c>
      <c r="B7607" s="4">
        <v>43210</v>
      </c>
      <c r="C7607" s="4" t="str">
        <f t="shared" si="354"/>
        <v>April</v>
      </c>
      <c r="D7607" s="4" t="str">
        <f t="shared" si="355"/>
        <v>2018</v>
      </c>
      <c r="E7607" s="8">
        <v>7063</v>
      </c>
      <c r="F7607" t="s">
        <v>105</v>
      </c>
      <c r="G7607" t="s">
        <v>110</v>
      </c>
      <c r="H7607" t="s">
        <v>107</v>
      </c>
      <c r="I7607">
        <v>4</v>
      </c>
      <c r="J7607" t="s">
        <v>71</v>
      </c>
      <c r="K7607" t="e" vm="26">
        <v>#VALUE!</v>
      </c>
      <c r="L7607" t="e" vm="25">
        <v>#VALUE!</v>
      </c>
      <c r="M7607" t="e" vm="3">
        <v>#VALUE!</v>
      </c>
      <c r="N7607" t="s">
        <v>9</v>
      </c>
      <c r="O7607" t="s">
        <v>10</v>
      </c>
      <c r="P7607" t="s">
        <v>11</v>
      </c>
      <c r="Q7607" s="10">
        <v>5</v>
      </c>
      <c r="R7607" s="12">
        <v>7.47</v>
      </c>
      <c r="S7607" t="str">
        <f t="shared" si="356"/>
        <v>Retained</v>
      </c>
    </row>
    <row r="7608" spans="1:19" x14ac:dyDescent="0.35">
      <c r="A7608" s="1">
        <v>7619</v>
      </c>
      <c r="B7608" s="4">
        <v>43210</v>
      </c>
      <c r="C7608" s="4" t="str">
        <f t="shared" si="354"/>
        <v>April</v>
      </c>
      <c r="D7608" s="4" t="str">
        <f t="shared" si="355"/>
        <v>2018</v>
      </c>
      <c r="E7608" s="8">
        <v>8435</v>
      </c>
      <c r="F7608" t="s">
        <v>105</v>
      </c>
      <c r="G7608" t="s">
        <v>110</v>
      </c>
      <c r="H7608" t="s">
        <v>108</v>
      </c>
      <c r="I7608">
        <v>3</v>
      </c>
      <c r="J7608" t="s">
        <v>38</v>
      </c>
      <c r="K7608" t="e" vm="13">
        <v>#VALUE!</v>
      </c>
      <c r="L7608" t="e" vm="5">
        <v>#VALUE!</v>
      </c>
      <c r="M7608" t="e" vm="3">
        <v>#VALUE!</v>
      </c>
      <c r="N7608" t="s">
        <v>5</v>
      </c>
      <c r="O7608" t="s">
        <v>45</v>
      </c>
      <c r="P7608" t="s">
        <v>45</v>
      </c>
      <c r="Q7608" s="10">
        <v>4</v>
      </c>
      <c r="R7608" s="12">
        <v>7.95</v>
      </c>
      <c r="S7608" t="str">
        <f t="shared" si="356"/>
        <v>Retained</v>
      </c>
    </row>
    <row r="7609" spans="1:19" x14ac:dyDescent="0.35">
      <c r="A7609" s="1">
        <v>7620</v>
      </c>
      <c r="B7609" s="4">
        <v>43210</v>
      </c>
      <c r="C7609" s="4" t="str">
        <f t="shared" si="354"/>
        <v>April</v>
      </c>
      <c r="D7609" s="4" t="str">
        <f t="shared" si="355"/>
        <v>2018</v>
      </c>
      <c r="E7609" s="8">
        <v>10167</v>
      </c>
      <c r="F7609" t="s">
        <v>106</v>
      </c>
      <c r="G7609" t="s">
        <v>110</v>
      </c>
      <c r="H7609" t="s">
        <v>107</v>
      </c>
      <c r="I7609">
        <v>2</v>
      </c>
      <c r="J7609" t="s">
        <v>4</v>
      </c>
      <c r="K7609" t="e" vm="13">
        <v>#VALUE!</v>
      </c>
      <c r="L7609" t="e" vm="5">
        <v>#VALUE!</v>
      </c>
      <c r="M7609" t="e" vm="3">
        <v>#VALUE!</v>
      </c>
      <c r="N7609" t="s">
        <v>5</v>
      </c>
      <c r="O7609" t="s">
        <v>19</v>
      </c>
      <c r="P7609" t="s">
        <v>19</v>
      </c>
      <c r="Q7609" s="10">
        <v>4</v>
      </c>
      <c r="R7609" s="12">
        <v>17.02</v>
      </c>
      <c r="S7609" t="str">
        <f t="shared" si="356"/>
        <v>Retained</v>
      </c>
    </row>
    <row r="7610" spans="1:19" x14ac:dyDescent="0.35">
      <c r="A7610" s="1">
        <v>7621</v>
      </c>
      <c r="B7610" s="4">
        <v>43210</v>
      </c>
      <c r="C7610" s="4" t="str">
        <f t="shared" si="354"/>
        <v>April</v>
      </c>
      <c r="D7610" s="4" t="str">
        <f t="shared" si="355"/>
        <v>2018</v>
      </c>
      <c r="E7610" s="8">
        <v>6138</v>
      </c>
      <c r="F7610" t="s">
        <v>105</v>
      </c>
      <c r="G7610" t="s">
        <v>110</v>
      </c>
      <c r="H7610" t="s">
        <v>107</v>
      </c>
      <c r="I7610">
        <v>5</v>
      </c>
      <c r="J7610" t="s">
        <v>38</v>
      </c>
      <c r="K7610" t="e" vm="13">
        <v>#VALUE!</v>
      </c>
      <c r="L7610" t="e" vm="5">
        <v>#VALUE!</v>
      </c>
      <c r="M7610" t="e" vm="3">
        <v>#VALUE!</v>
      </c>
      <c r="N7610" t="s">
        <v>5</v>
      </c>
      <c r="O7610" t="s">
        <v>7</v>
      </c>
      <c r="P7610" t="s">
        <v>27</v>
      </c>
      <c r="Q7610" s="10">
        <v>5</v>
      </c>
      <c r="R7610" s="12">
        <v>14.51</v>
      </c>
      <c r="S7610" t="str">
        <f t="shared" si="356"/>
        <v>Retained</v>
      </c>
    </row>
    <row r="7611" spans="1:19" x14ac:dyDescent="0.35">
      <c r="A7611" s="1">
        <v>7622</v>
      </c>
      <c r="B7611" s="4">
        <v>43210</v>
      </c>
      <c r="C7611" s="4" t="str">
        <f t="shared" si="354"/>
        <v>April</v>
      </c>
      <c r="D7611" s="4" t="str">
        <f t="shared" si="355"/>
        <v>2018</v>
      </c>
      <c r="E7611" s="8">
        <v>280</v>
      </c>
      <c r="F7611" t="s">
        <v>105</v>
      </c>
      <c r="G7611" t="s">
        <v>109</v>
      </c>
      <c r="H7611" t="s">
        <v>108</v>
      </c>
      <c r="I7611">
        <v>1</v>
      </c>
      <c r="J7611" t="s">
        <v>4</v>
      </c>
      <c r="K7611" t="e" vm="9">
        <v>#VALUE!</v>
      </c>
      <c r="L7611" t="e" vm="7">
        <v>#VALUE!</v>
      </c>
      <c r="M7611" t="e" vm="3">
        <v>#VALUE!</v>
      </c>
      <c r="N7611" t="s">
        <v>5</v>
      </c>
      <c r="O7611" t="s">
        <v>19</v>
      </c>
      <c r="P7611" t="s">
        <v>19</v>
      </c>
      <c r="Q7611" s="10">
        <v>4</v>
      </c>
      <c r="R7611" s="12">
        <v>3.89</v>
      </c>
      <c r="S7611" t="str">
        <f t="shared" si="356"/>
        <v>Retained</v>
      </c>
    </row>
    <row r="7612" spans="1:19" x14ac:dyDescent="0.35">
      <c r="A7612" s="1">
        <v>7623</v>
      </c>
      <c r="B7612" s="4">
        <v>43210</v>
      </c>
      <c r="C7612" s="4" t="str">
        <f t="shared" si="354"/>
        <v>April</v>
      </c>
      <c r="D7612" s="4" t="str">
        <f t="shared" si="355"/>
        <v>2018</v>
      </c>
      <c r="E7612" s="8">
        <v>4518</v>
      </c>
      <c r="F7612" t="s">
        <v>105</v>
      </c>
      <c r="G7612" t="s">
        <v>109</v>
      </c>
      <c r="H7612" t="s">
        <v>107</v>
      </c>
      <c r="I7612">
        <v>4</v>
      </c>
      <c r="J7612" t="s">
        <v>4</v>
      </c>
      <c r="K7612" t="e" vm="9">
        <v>#VALUE!</v>
      </c>
      <c r="L7612" t="e" vm="7">
        <v>#VALUE!</v>
      </c>
      <c r="M7612" t="e" vm="3">
        <v>#VALUE!</v>
      </c>
      <c r="N7612" t="s">
        <v>12</v>
      </c>
      <c r="O7612" t="s">
        <v>13</v>
      </c>
      <c r="P7612" t="s">
        <v>33</v>
      </c>
      <c r="Q7612" s="10">
        <v>5</v>
      </c>
      <c r="R7612" s="12">
        <v>6.36</v>
      </c>
      <c r="S7612" t="str">
        <f t="shared" si="356"/>
        <v>Retained</v>
      </c>
    </row>
    <row r="7613" spans="1:19" x14ac:dyDescent="0.35">
      <c r="A7613" s="1">
        <v>7624</v>
      </c>
      <c r="B7613" s="4">
        <v>43210</v>
      </c>
      <c r="C7613" s="4" t="str">
        <f t="shared" si="354"/>
        <v>April</v>
      </c>
      <c r="D7613" s="4" t="str">
        <f t="shared" si="355"/>
        <v>2018</v>
      </c>
      <c r="E7613" s="8">
        <v>6080</v>
      </c>
      <c r="F7613" t="s">
        <v>106</v>
      </c>
      <c r="G7613" t="s">
        <v>110</v>
      </c>
      <c r="H7613" t="s">
        <v>108</v>
      </c>
      <c r="I7613">
        <v>3</v>
      </c>
      <c r="J7613" t="s">
        <v>51</v>
      </c>
      <c r="K7613" t="e" vm="29">
        <v>#VALUE!</v>
      </c>
      <c r="L7613" t="e" vm="29">
        <v>#VALUE!</v>
      </c>
      <c r="M7613" t="e" vm="3">
        <v>#VALUE!</v>
      </c>
      <c r="N7613" t="s">
        <v>5</v>
      </c>
      <c r="O7613" t="s">
        <v>30</v>
      </c>
      <c r="P7613" t="s">
        <v>39</v>
      </c>
      <c r="Q7613" s="10">
        <v>5</v>
      </c>
      <c r="R7613" s="12">
        <v>10.92</v>
      </c>
      <c r="S7613" t="str">
        <f t="shared" si="356"/>
        <v>New</v>
      </c>
    </row>
    <row r="7614" spans="1:19" x14ac:dyDescent="0.35">
      <c r="A7614" s="1">
        <v>7625</v>
      </c>
      <c r="B7614" s="4">
        <v>43210</v>
      </c>
      <c r="C7614" s="4" t="str">
        <f t="shared" si="354"/>
        <v>April</v>
      </c>
      <c r="D7614" s="4" t="str">
        <f t="shared" si="355"/>
        <v>2018</v>
      </c>
      <c r="E7614" s="8">
        <v>838</v>
      </c>
      <c r="F7614" t="s">
        <v>105</v>
      </c>
      <c r="G7614" t="s">
        <v>109</v>
      </c>
      <c r="H7614" t="s">
        <v>108</v>
      </c>
      <c r="I7614">
        <v>4</v>
      </c>
      <c r="J7614" t="s">
        <v>4</v>
      </c>
      <c r="K7614" t="e" vm="24">
        <v>#VALUE!</v>
      </c>
      <c r="L7614" t="e" vm="25">
        <v>#VALUE!</v>
      </c>
      <c r="M7614" t="e" vm="3">
        <v>#VALUE!</v>
      </c>
      <c r="N7614" t="s">
        <v>5</v>
      </c>
      <c r="O7614" t="s">
        <v>40</v>
      </c>
      <c r="P7614" t="s">
        <v>40</v>
      </c>
      <c r="Q7614" s="10">
        <v>4</v>
      </c>
      <c r="R7614" s="12">
        <v>13.2</v>
      </c>
      <c r="S7614" t="str">
        <f t="shared" si="356"/>
        <v>Retained</v>
      </c>
    </row>
    <row r="7615" spans="1:19" x14ac:dyDescent="0.35">
      <c r="A7615" s="1">
        <v>7626</v>
      </c>
      <c r="B7615" s="4">
        <v>43210</v>
      </c>
      <c r="C7615" s="4" t="str">
        <f t="shared" si="354"/>
        <v>April</v>
      </c>
      <c r="D7615" s="4" t="str">
        <f t="shared" si="355"/>
        <v>2018</v>
      </c>
      <c r="E7615" s="8">
        <v>4431</v>
      </c>
      <c r="F7615" t="s">
        <v>105</v>
      </c>
      <c r="G7615" t="s">
        <v>109</v>
      </c>
      <c r="H7615" t="s">
        <v>107</v>
      </c>
      <c r="I7615">
        <v>4</v>
      </c>
      <c r="J7615" t="s">
        <v>72</v>
      </c>
      <c r="K7615" t="e" vm="9">
        <v>#VALUE!</v>
      </c>
      <c r="L7615" t="e" vm="7">
        <v>#VALUE!</v>
      </c>
      <c r="M7615" t="e" vm="3">
        <v>#VALUE!</v>
      </c>
      <c r="N7615" t="s">
        <v>5</v>
      </c>
      <c r="O7615" t="s">
        <v>7</v>
      </c>
      <c r="P7615" t="s">
        <v>55</v>
      </c>
      <c r="Q7615" s="10">
        <v>5</v>
      </c>
      <c r="R7615" s="12">
        <v>6.37</v>
      </c>
      <c r="S7615" t="str">
        <f t="shared" si="356"/>
        <v>Retained</v>
      </c>
    </row>
    <row r="7616" spans="1:19" x14ac:dyDescent="0.35">
      <c r="A7616" s="1">
        <v>7627</v>
      </c>
      <c r="B7616" s="4">
        <v>43210</v>
      </c>
      <c r="C7616" s="4" t="str">
        <f t="shared" si="354"/>
        <v>April</v>
      </c>
      <c r="D7616" s="4" t="str">
        <f t="shared" si="355"/>
        <v>2018</v>
      </c>
      <c r="E7616" s="8">
        <v>8140</v>
      </c>
      <c r="F7616" t="s">
        <v>105</v>
      </c>
      <c r="G7616" t="s">
        <v>110</v>
      </c>
      <c r="H7616" t="s">
        <v>107</v>
      </c>
      <c r="I7616">
        <v>1</v>
      </c>
      <c r="J7616" t="s">
        <v>37</v>
      </c>
      <c r="K7616" t="e" vm="9">
        <v>#VALUE!</v>
      </c>
      <c r="L7616" t="e" vm="7">
        <v>#VALUE!</v>
      </c>
      <c r="M7616" t="e" vm="3">
        <v>#VALUE!</v>
      </c>
      <c r="N7616" t="s">
        <v>5</v>
      </c>
      <c r="O7616" t="s">
        <v>6</v>
      </c>
      <c r="P7616" t="s">
        <v>43</v>
      </c>
      <c r="Q7616" s="10">
        <v>3</v>
      </c>
      <c r="R7616" s="12">
        <v>15.5</v>
      </c>
      <c r="S7616" t="str">
        <f t="shared" si="356"/>
        <v>Retained</v>
      </c>
    </row>
    <row r="7617" spans="1:19" x14ac:dyDescent="0.35">
      <c r="A7617" s="1">
        <v>7628</v>
      </c>
      <c r="B7617" s="4">
        <v>43210</v>
      </c>
      <c r="C7617" s="4" t="str">
        <f t="shared" si="354"/>
        <v>April</v>
      </c>
      <c r="D7617" s="4" t="str">
        <f t="shared" si="355"/>
        <v>2018</v>
      </c>
      <c r="E7617" s="8">
        <v>10026</v>
      </c>
      <c r="F7617" t="s">
        <v>105</v>
      </c>
      <c r="G7617" t="s">
        <v>109</v>
      </c>
      <c r="H7617" t="s">
        <v>108</v>
      </c>
      <c r="I7617">
        <v>3</v>
      </c>
      <c r="J7617" t="s">
        <v>51</v>
      </c>
      <c r="K7617" t="e" vm="9">
        <v>#VALUE!</v>
      </c>
      <c r="L7617" t="e" vm="7">
        <v>#VALUE!</v>
      </c>
      <c r="M7617" t="e" vm="3">
        <v>#VALUE!</v>
      </c>
      <c r="N7617" t="s">
        <v>9</v>
      </c>
      <c r="O7617" t="s">
        <v>19</v>
      </c>
      <c r="P7617" t="s">
        <v>19</v>
      </c>
      <c r="Q7617" s="10">
        <v>4</v>
      </c>
      <c r="R7617" s="12">
        <v>3.83</v>
      </c>
      <c r="S7617" t="str">
        <f t="shared" si="356"/>
        <v>Retained</v>
      </c>
    </row>
    <row r="7618" spans="1:19" x14ac:dyDescent="0.35">
      <c r="A7618" s="1">
        <v>7629</v>
      </c>
      <c r="B7618" s="4">
        <v>43210</v>
      </c>
      <c r="C7618" s="4" t="str">
        <f t="shared" ref="C7618:C7681" si="357">TEXT(B7618, "MMMM")</f>
        <v>April</v>
      </c>
      <c r="D7618" s="4" t="str">
        <f t="shared" ref="D7618:D7681" si="358">TEXT(B7618, "YYYY")</f>
        <v>2018</v>
      </c>
      <c r="E7618" s="8">
        <v>5681</v>
      </c>
      <c r="F7618" t="s">
        <v>106</v>
      </c>
      <c r="G7618" t="s">
        <v>109</v>
      </c>
      <c r="H7618" t="s">
        <v>107</v>
      </c>
      <c r="I7618">
        <v>1</v>
      </c>
      <c r="J7618" t="s">
        <v>62</v>
      </c>
      <c r="K7618" t="e" vm="6">
        <v>#VALUE!</v>
      </c>
      <c r="L7618" t="e" vm="7">
        <v>#VALUE!</v>
      </c>
      <c r="M7618" t="e" vm="3">
        <v>#VALUE!</v>
      </c>
      <c r="N7618" t="s">
        <v>12</v>
      </c>
      <c r="O7618" t="s">
        <v>22</v>
      </c>
      <c r="P7618" t="s">
        <v>50</v>
      </c>
      <c r="Q7618" s="10">
        <v>6</v>
      </c>
      <c r="R7618" s="12">
        <v>27.32</v>
      </c>
      <c r="S7618" t="str">
        <f t="shared" ref="S7618:S7681" si="359">IF(COUNTIFS(E:E, E7618, B:B, "&lt;="&amp;B7618)&gt;1, "Retained", "New")</f>
        <v>New</v>
      </c>
    </row>
    <row r="7619" spans="1:19" x14ac:dyDescent="0.35">
      <c r="A7619" s="1">
        <v>7630</v>
      </c>
      <c r="B7619" s="4">
        <v>43210</v>
      </c>
      <c r="C7619" s="4" t="str">
        <f t="shared" si="357"/>
        <v>April</v>
      </c>
      <c r="D7619" s="4" t="str">
        <f t="shared" si="358"/>
        <v>2018</v>
      </c>
      <c r="E7619" s="8">
        <v>9006</v>
      </c>
      <c r="F7619" t="s">
        <v>105</v>
      </c>
      <c r="G7619" t="s">
        <v>110</v>
      </c>
      <c r="H7619" t="s">
        <v>108</v>
      </c>
      <c r="I7619">
        <v>1</v>
      </c>
      <c r="J7619" t="s">
        <v>37</v>
      </c>
      <c r="K7619" t="e" vm="13">
        <v>#VALUE!</v>
      </c>
      <c r="L7619" t="e" vm="5">
        <v>#VALUE!</v>
      </c>
      <c r="M7619" t="e" vm="3">
        <v>#VALUE!</v>
      </c>
      <c r="N7619" t="s">
        <v>5</v>
      </c>
      <c r="O7619" t="s">
        <v>41</v>
      </c>
      <c r="P7619" t="s">
        <v>42</v>
      </c>
      <c r="Q7619" s="10">
        <v>4</v>
      </c>
      <c r="R7619" s="12">
        <v>2.48</v>
      </c>
      <c r="S7619" t="str">
        <f t="shared" si="359"/>
        <v>Retained</v>
      </c>
    </row>
    <row r="7620" spans="1:19" x14ac:dyDescent="0.35">
      <c r="A7620" s="1">
        <v>7631</v>
      </c>
      <c r="B7620" s="4">
        <v>43210</v>
      </c>
      <c r="C7620" s="4" t="str">
        <f t="shared" si="357"/>
        <v>April</v>
      </c>
      <c r="D7620" s="4" t="str">
        <f t="shared" si="358"/>
        <v>2018</v>
      </c>
      <c r="E7620" s="8">
        <v>486</v>
      </c>
      <c r="F7620" t="s">
        <v>106</v>
      </c>
      <c r="G7620" t="s">
        <v>110</v>
      </c>
      <c r="H7620" t="s">
        <v>107</v>
      </c>
      <c r="I7620">
        <v>2</v>
      </c>
      <c r="J7620" t="s">
        <v>37</v>
      </c>
      <c r="K7620" t="e" vm="20">
        <v>#VALUE!</v>
      </c>
      <c r="L7620" t="e" vm="21">
        <v>#VALUE!</v>
      </c>
      <c r="M7620" t="e" vm="3">
        <v>#VALUE!</v>
      </c>
      <c r="N7620" t="s">
        <v>5</v>
      </c>
      <c r="O7620" t="s">
        <v>45</v>
      </c>
      <c r="P7620" t="s">
        <v>45</v>
      </c>
      <c r="Q7620" s="10">
        <v>3</v>
      </c>
      <c r="R7620" s="12">
        <v>7.56</v>
      </c>
      <c r="S7620" t="str">
        <f t="shared" si="359"/>
        <v>New</v>
      </c>
    </row>
    <row r="7621" spans="1:19" x14ac:dyDescent="0.35">
      <c r="A7621" s="1">
        <v>7632</v>
      </c>
      <c r="B7621" s="4">
        <v>43210</v>
      </c>
      <c r="C7621" s="4" t="str">
        <f t="shared" si="357"/>
        <v>April</v>
      </c>
      <c r="D7621" s="4" t="str">
        <f t="shared" si="358"/>
        <v>2018</v>
      </c>
      <c r="E7621" s="8">
        <v>8020</v>
      </c>
      <c r="F7621" t="s">
        <v>106</v>
      </c>
      <c r="G7621" t="s">
        <v>109</v>
      </c>
      <c r="H7621" t="s">
        <v>108</v>
      </c>
      <c r="I7621">
        <v>3</v>
      </c>
      <c r="J7621" t="s">
        <v>37</v>
      </c>
      <c r="K7621" t="e" vm="11">
        <v>#VALUE!</v>
      </c>
      <c r="L7621" t="e" vm="5">
        <v>#VALUE!</v>
      </c>
      <c r="M7621" t="e" vm="3">
        <v>#VALUE!</v>
      </c>
      <c r="N7621" t="s">
        <v>5</v>
      </c>
      <c r="O7621" t="s">
        <v>7</v>
      </c>
      <c r="P7621" t="s">
        <v>8</v>
      </c>
      <c r="Q7621" s="10">
        <v>2</v>
      </c>
      <c r="R7621" s="12">
        <v>5.0199999999999996</v>
      </c>
      <c r="S7621" t="str">
        <f t="shared" si="359"/>
        <v>New</v>
      </c>
    </row>
    <row r="7622" spans="1:19" x14ac:dyDescent="0.35">
      <c r="A7622" s="1">
        <v>7633</v>
      </c>
      <c r="B7622" s="4">
        <v>43210</v>
      </c>
      <c r="C7622" s="4" t="str">
        <f t="shared" si="357"/>
        <v>April</v>
      </c>
      <c r="D7622" s="4" t="str">
        <f t="shared" si="358"/>
        <v>2018</v>
      </c>
      <c r="E7622" s="8">
        <v>156</v>
      </c>
      <c r="F7622" t="s">
        <v>106</v>
      </c>
      <c r="G7622" t="s">
        <v>109</v>
      </c>
      <c r="H7622" t="s">
        <v>107</v>
      </c>
      <c r="I7622">
        <v>1</v>
      </c>
      <c r="J7622" t="s">
        <v>72</v>
      </c>
      <c r="K7622" t="e" vm="36">
        <v>#VALUE!</v>
      </c>
      <c r="L7622" t="e" vm="23">
        <v>#VALUE!</v>
      </c>
      <c r="M7622" t="e" vm="3">
        <v>#VALUE!</v>
      </c>
      <c r="N7622" t="s">
        <v>5</v>
      </c>
      <c r="O7622" t="s">
        <v>28</v>
      </c>
      <c r="P7622" t="s">
        <v>35</v>
      </c>
      <c r="Q7622" s="10">
        <v>3</v>
      </c>
      <c r="R7622" s="12">
        <v>16.190000000000001</v>
      </c>
      <c r="S7622" t="str">
        <f t="shared" si="359"/>
        <v>New</v>
      </c>
    </row>
    <row r="7623" spans="1:19" x14ac:dyDescent="0.35">
      <c r="A7623" s="1">
        <v>7634</v>
      </c>
      <c r="B7623" s="4">
        <v>43210</v>
      </c>
      <c r="C7623" s="4" t="str">
        <f t="shared" si="357"/>
        <v>April</v>
      </c>
      <c r="D7623" s="4" t="str">
        <f t="shared" si="358"/>
        <v>2018</v>
      </c>
      <c r="E7623" s="8">
        <v>6259</v>
      </c>
      <c r="F7623" t="s">
        <v>105</v>
      </c>
      <c r="G7623" t="s">
        <v>109</v>
      </c>
      <c r="H7623" t="s">
        <v>108</v>
      </c>
      <c r="I7623">
        <v>5</v>
      </c>
      <c r="J7623" t="s">
        <v>51</v>
      </c>
      <c r="K7623" t="e" vm="22">
        <v>#VALUE!</v>
      </c>
      <c r="L7623" t="e" vm="23">
        <v>#VALUE!</v>
      </c>
      <c r="M7623" t="e" vm="3">
        <v>#VALUE!</v>
      </c>
      <c r="N7623" t="s">
        <v>5</v>
      </c>
      <c r="O7623" t="s">
        <v>41</v>
      </c>
      <c r="P7623" t="s">
        <v>42</v>
      </c>
      <c r="Q7623" s="10">
        <v>2</v>
      </c>
      <c r="R7623" s="12">
        <v>7.72</v>
      </c>
      <c r="S7623" t="str">
        <f t="shared" si="359"/>
        <v>Retained</v>
      </c>
    </row>
    <row r="7624" spans="1:19" x14ac:dyDescent="0.35">
      <c r="A7624" s="1">
        <v>7635</v>
      </c>
      <c r="B7624" s="4">
        <v>43210</v>
      </c>
      <c r="C7624" s="4" t="str">
        <f t="shared" si="357"/>
        <v>April</v>
      </c>
      <c r="D7624" s="4" t="str">
        <f t="shared" si="358"/>
        <v>2018</v>
      </c>
      <c r="E7624" s="8">
        <v>9492</v>
      </c>
      <c r="F7624" t="s">
        <v>106</v>
      </c>
      <c r="G7624" t="s">
        <v>110</v>
      </c>
      <c r="H7624" t="s">
        <v>107</v>
      </c>
      <c r="I7624">
        <v>5</v>
      </c>
      <c r="J7624" t="s">
        <v>73</v>
      </c>
      <c r="K7624" t="e" vm="22">
        <v>#VALUE!</v>
      </c>
      <c r="L7624" t="e" vm="23">
        <v>#VALUE!</v>
      </c>
      <c r="M7624" t="e" vm="3">
        <v>#VALUE!</v>
      </c>
      <c r="N7624" t="s">
        <v>5</v>
      </c>
      <c r="O7624" t="s">
        <v>28</v>
      </c>
      <c r="P7624" t="s">
        <v>53</v>
      </c>
      <c r="Q7624" s="10">
        <v>3</v>
      </c>
      <c r="R7624" s="12">
        <v>12.18</v>
      </c>
      <c r="S7624" t="str">
        <f t="shared" si="359"/>
        <v>New</v>
      </c>
    </row>
    <row r="7625" spans="1:19" x14ac:dyDescent="0.35">
      <c r="A7625" s="1">
        <v>7636</v>
      </c>
      <c r="B7625" s="4">
        <v>43210</v>
      </c>
      <c r="C7625" s="4" t="str">
        <f t="shared" si="357"/>
        <v>April</v>
      </c>
      <c r="D7625" s="4" t="str">
        <f t="shared" si="358"/>
        <v>2018</v>
      </c>
      <c r="E7625" s="8">
        <v>8452</v>
      </c>
      <c r="F7625" t="s">
        <v>106</v>
      </c>
      <c r="G7625" t="s">
        <v>110</v>
      </c>
      <c r="H7625" t="s">
        <v>108</v>
      </c>
      <c r="I7625">
        <v>4</v>
      </c>
      <c r="J7625" t="s">
        <v>72</v>
      </c>
      <c r="K7625" t="e" vm="17">
        <v>#VALUE!</v>
      </c>
      <c r="L7625" t="e" vm="5">
        <v>#VALUE!</v>
      </c>
      <c r="M7625" t="e" vm="3">
        <v>#VALUE!</v>
      </c>
      <c r="N7625" t="s">
        <v>5</v>
      </c>
      <c r="O7625" t="s">
        <v>28</v>
      </c>
      <c r="P7625" t="s">
        <v>8</v>
      </c>
      <c r="Q7625" s="10">
        <v>6</v>
      </c>
      <c r="R7625" s="12">
        <v>31.28</v>
      </c>
      <c r="S7625" t="str">
        <f t="shared" si="359"/>
        <v>Retained</v>
      </c>
    </row>
    <row r="7626" spans="1:19" x14ac:dyDescent="0.35">
      <c r="A7626" s="1">
        <v>7637</v>
      </c>
      <c r="B7626" s="4">
        <v>43210</v>
      </c>
      <c r="C7626" s="4" t="str">
        <f t="shared" si="357"/>
        <v>April</v>
      </c>
      <c r="D7626" s="4" t="str">
        <f t="shared" si="358"/>
        <v>2018</v>
      </c>
      <c r="E7626" s="8">
        <v>7016</v>
      </c>
      <c r="F7626" t="s">
        <v>105</v>
      </c>
      <c r="G7626" t="s">
        <v>109</v>
      </c>
      <c r="H7626" t="s">
        <v>108</v>
      </c>
      <c r="I7626">
        <v>1</v>
      </c>
      <c r="J7626" t="s">
        <v>37</v>
      </c>
      <c r="K7626" t="e" vm="26">
        <v>#VALUE!</v>
      </c>
      <c r="L7626" t="e" vm="25">
        <v>#VALUE!</v>
      </c>
      <c r="M7626" t="e" vm="3">
        <v>#VALUE!</v>
      </c>
      <c r="N7626" t="s">
        <v>5</v>
      </c>
      <c r="O7626" t="s">
        <v>34</v>
      </c>
      <c r="P7626" t="s">
        <v>34</v>
      </c>
      <c r="Q7626" s="10">
        <v>4</v>
      </c>
      <c r="R7626" s="12">
        <v>12.22</v>
      </c>
      <c r="S7626" t="str">
        <f t="shared" si="359"/>
        <v>Retained</v>
      </c>
    </row>
    <row r="7627" spans="1:19" x14ac:dyDescent="0.35">
      <c r="A7627" s="1">
        <v>7638</v>
      </c>
      <c r="B7627" s="4">
        <v>43210</v>
      </c>
      <c r="C7627" s="4" t="str">
        <f t="shared" si="357"/>
        <v>April</v>
      </c>
      <c r="D7627" s="4" t="str">
        <f t="shared" si="358"/>
        <v>2018</v>
      </c>
      <c r="E7627" s="8">
        <v>4807</v>
      </c>
      <c r="F7627" t="s">
        <v>105</v>
      </c>
      <c r="G7627" t="s">
        <v>110</v>
      </c>
      <c r="H7627" t="s">
        <v>107</v>
      </c>
      <c r="I7627">
        <v>3</v>
      </c>
      <c r="J7627" t="s">
        <v>38</v>
      </c>
      <c r="K7627" t="e" vm="24">
        <v>#VALUE!</v>
      </c>
      <c r="L7627" t="e" vm="25">
        <v>#VALUE!</v>
      </c>
      <c r="M7627" t="e" vm="3">
        <v>#VALUE!</v>
      </c>
      <c r="N7627" t="s">
        <v>5</v>
      </c>
      <c r="O7627" t="s">
        <v>19</v>
      </c>
      <c r="P7627" t="s">
        <v>19</v>
      </c>
      <c r="Q7627" s="10">
        <v>3</v>
      </c>
      <c r="R7627" s="12">
        <v>21.6</v>
      </c>
      <c r="S7627" t="str">
        <f t="shared" si="359"/>
        <v>Retained</v>
      </c>
    </row>
    <row r="7628" spans="1:19" x14ac:dyDescent="0.35">
      <c r="A7628" s="1">
        <v>7639</v>
      </c>
      <c r="B7628" s="4">
        <v>43210</v>
      </c>
      <c r="C7628" s="4" t="str">
        <f t="shared" si="357"/>
        <v>April</v>
      </c>
      <c r="D7628" s="4" t="str">
        <f t="shared" si="358"/>
        <v>2018</v>
      </c>
      <c r="E7628" s="8">
        <v>4972</v>
      </c>
      <c r="F7628" t="s">
        <v>106</v>
      </c>
      <c r="G7628" t="s">
        <v>110</v>
      </c>
      <c r="H7628" t="s">
        <v>108</v>
      </c>
      <c r="I7628">
        <v>5</v>
      </c>
      <c r="J7628" t="s">
        <v>38</v>
      </c>
      <c r="K7628" t="e" vm="22">
        <v>#VALUE!</v>
      </c>
      <c r="L7628" t="e" vm="23">
        <v>#VALUE!</v>
      </c>
      <c r="M7628" t="e" vm="3">
        <v>#VALUE!</v>
      </c>
      <c r="N7628" t="s">
        <v>12</v>
      </c>
      <c r="O7628" t="s">
        <v>22</v>
      </c>
      <c r="P7628" t="s">
        <v>36</v>
      </c>
      <c r="Q7628" s="10">
        <v>6</v>
      </c>
      <c r="R7628" s="12">
        <v>8.65</v>
      </c>
      <c r="S7628" t="str">
        <f t="shared" si="359"/>
        <v>New</v>
      </c>
    </row>
    <row r="7629" spans="1:19" x14ac:dyDescent="0.35">
      <c r="A7629" s="1">
        <v>7640</v>
      </c>
      <c r="B7629" s="4">
        <v>43210</v>
      </c>
      <c r="C7629" s="4" t="str">
        <f t="shared" si="357"/>
        <v>April</v>
      </c>
      <c r="D7629" s="4" t="str">
        <f t="shared" si="358"/>
        <v>2018</v>
      </c>
      <c r="E7629" s="8">
        <v>9076</v>
      </c>
      <c r="F7629" t="s">
        <v>105</v>
      </c>
      <c r="G7629" t="s">
        <v>109</v>
      </c>
      <c r="H7629" t="s">
        <v>107</v>
      </c>
      <c r="I7629">
        <v>4</v>
      </c>
      <c r="J7629" t="s">
        <v>37</v>
      </c>
      <c r="K7629" t="e" vm="22">
        <v>#VALUE!</v>
      </c>
      <c r="L7629" t="e" vm="23">
        <v>#VALUE!</v>
      </c>
      <c r="M7629" t="e" vm="3">
        <v>#VALUE!</v>
      </c>
      <c r="N7629" t="s">
        <v>5</v>
      </c>
      <c r="O7629" t="s">
        <v>19</v>
      </c>
      <c r="P7629" t="s">
        <v>19</v>
      </c>
      <c r="Q7629" s="10">
        <v>4</v>
      </c>
      <c r="R7629" s="12">
        <v>11.72</v>
      </c>
      <c r="S7629" t="str">
        <f t="shared" si="359"/>
        <v>New</v>
      </c>
    </row>
    <row r="7630" spans="1:19" x14ac:dyDescent="0.35">
      <c r="A7630" s="1">
        <v>7641</v>
      </c>
      <c r="B7630" s="4">
        <v>43210</v>
      </c>
      <c r="C7630" s="4" t="str">
        <f t="shared" si="357"/>
        <v>April</v>
      </c>
      <c r="D7630" s="4" t="str">
        <f t="shared" si="358"/>
        <v>2018</v>
      </c>
      <c r="E7630" s="8">
        <v>4556</v>
      </c>
      <c r="F7630" t="s">
        <v>106</v>
      </c>
      <c r="G7630" t="s">
        <v>109</v>
      </c>
      <c r="H7630" t="s">
        <v>108</v>
      </c>
      <c r="I7630">
        <v>2</v>
      </c>
      <c r="J7630" t="s">
        <v>37</v>
      </c>
      <c r="K7630" t="e" vm="9">
        <v>#VALUE!</v>
      </c>
      <c r="L7630" t="e" vm="7">
        <v>#VALUE!</v>
      </c>
      <c r="M7630" t="e" vm="3">
        <v>#VALUE!</v>
      </c>
      <c r="N7630" t="s">
        <v>5</v>
      </c>
      <c r="O7630" t="s">
        <v>7</v>
      </c>
      <c r="P7630" t="s">
        <v>8</v>
      </c>
      <c r="Q7630" s="10">
        <v>5</v>
      </c>
      <c r="R7630" s="12">
        <v>18.7</v>
      </c>
      <c r="S7630" t="str">
        <f t="shared" si="359"/>
        <v>Retained</v>
      </c>
    </row>
    <row r="7631" spans="1:19" x14ac:dyDescent="0.35">
      <c r="A7631" s="1">
        <v>7642</v>
      </c>
      <c r="B7631" s="4">
        <v>43210</v>
      </c>
      <c r="C7631" s="4" t="str">
        <f t="shared" si="357"/>
        <v>April</v>
      </c>
      <c r="D7631" s="4" t="str">
        <f t="shared" si="358"/>
        <v>2018</v>
      </c>
      <c r="E7631" s="8">
        <v>2973</v>
      </c>
      <c r="F7631" t="s">
        <v>106</v>
      </c>
      <c r="G7631" t="s">
        <v>109</v>
      </c>
      <c r="H7631" t="s">
        <v>108</v>
      </c>
      <c r="I7631">
        <v>5</v>
      </c>
      <c r="J7631" t="s">
        <v>4</v>
      </c>
      <c r="K7631" t="e" vm="15">
        <v>#VALUE!</v>
      </c>
      <c r="L7631" t="e" vm="5">
        <v>#VALUE!</v>
      </c>
      <c r="M7631" t="e" vm="3">
        <v>#VALUE!</v>
      </c>
      <c r="N7631" t="s">
        <v>5</v>
      </c>
      <c r="O7631" t="s">
        <v>45</v>
      </c>
      <c r="P7631" t="s">
        <v>45</v>
      </c>
      <c r="Q7631" s="10">
        <v>4</v>
      </c>
      <c r="R7631" s="12">
        <v>8.9700000000000006</v>
      </c>
      <c r="S7631" t="str">
        <f t="shared" si="359"/>
        <v>New</v>
      </c>
    </row>
    <row r="7632" spans="1:19" x14ac:dyDescent="0.35">
      <c r="A7632" s="1">
        <v>7643</v>
      </c>
      <c r="B7632" s="4">
        <v>43210</v>
      </c>
      <c r="C7632" s="4" t="str">
        <f t="shared" si="357"/>
        <v>April</v>
      </c>
      <c r="D7632" s="4" t="str">
        <f t="shared" si="358"/>
        <v>2018</v>
      </c>
      <c r="E7632" s="8">
        <v>9047</v>
      </c>
      <c r="F7632" t="s">
        <v>105</v>
      </c>
      <c r="G7632" t="s">
        <v>109</v>
      </c>
      <c r="H7632" t="s">
        <v>107</v>
      </c>
      <c r="I7632">
        <v>3</v>
      </c>
      <c r="J7632" t="s">
        <v>71</v>
      </c>
      <c r="K7632" t="e" vm="15">
        <v>#VALUE!</v>
      </c>
      <c r="L7632" t="e" vm="5">
        <v>#VALUE!</v>
      </c>
      <c r="M7632" t="e" vm="3">
        <v>#VALUE!</v>
      </c>
      <c r="N7632" t="s">
        <v>5</v>
      </c>
      <c r="O7632" t="s">
        <v>17</v>
      </c>
      <c r="P7632" t="s">
        <v>29</v>
      </c>
      <c r="Q7632" s="10">
        <v>5</v>
      </c>
      <c r="R7632" s="12">
        <v>23.04</v>
      </c>
      <c r="S7632" t="str">
        <f t="shared" si="359"/>
        <v>Retained</v>
      </c>
    </row>
    <row r="7633" spans="1:19" x14ac:dyDescent="0.35">
      <c r="A7633" s="1">
        <v>7644</v>
      </c>
      <c r="B7633" s="4">
        <v>43210</v>
      </c>
      <c r="C7633" s="4" t="str">
        <f t="shared" si="357"/>
        <v>April</v>
      </c>
      <c r="D7633" s="4" t="str">
        <f t="shared" si="358"/>
        <v>2018</v>
      </c>
      <c r="E7633" s="8">
        <v>8768</v>
      </c>
      <c r="F7633" t="s">
        <v>105</v>
      </c>
      <c r="G7633" t="s">
        <v>109</v>
      </c>
      <c r="H7633" t="s">
        <v>107</v>
      </c>
      <c r="I7633">
        <v>1</v>
      </c>
      <c r="J7633" t="s">
        <v>62</v>
      </c>
      <c r="K7633" t="e" vm="6">
        <v>#VALUE!</v>
      </c>
      <c r="L7633" t="e" vm="7">
        <v>#VALUE!</v>
      </c>
      <c r="M7633" t="e" vm="3">
        <v>#VALUE!</v>
      </c>
      <c r="N7633" t="s">
        <v>5</v>
      </c>
      <c r="O7633" t="s">
        <v>45</v>
      </c>
      <c r="P7633" t="s">
        <v>45</v>
      </c>
      <c r="Q7633" s="10">
        <v>4</v>
      </c>
      <c r="R7633" s="12">
        <v>9.7200000000000006</v>
      </c>
      <c r="S7633" t="str">
        <f t="shared" si="359"/>
        <v>Retained</v>
      </c>
    </row>
    <row r="7634" spans="1:19" x14ac:dyDescent="0.35">
      <c r="A7634" s="1">
        <v>7645</v>
      </c>
      <c r="B7634" s="4">
        <v>43210</v>
      </c>
      <c r="C7634" s="4" t="str">
        <f t="shared" si="357"/>
        <v>April</v>
      </c>
      <c r="D7634" s="4" t="str">
        <f t="shared" si="358"/>
        <v>2018</v>
      </c>
      <c r="E7634" s="8">
        <v>1430</v>
      </c>
      <c r="F7634" t="s">
        <v>106</v>
      </c>
      <c r="G7634" t="s">
        <v>109</v>
      </c>
      <c r="H7634" t="s">
        <v>107</v>
      </c>
      <c r="I7634">
        <v>2</v>
      </c>
      <c r="J7634" t="s">
        <v>37</v>
      </c>
      <c r="K7634" t="e" vm="4">
        <v>#VALUE!</v>
      </c>
      <c r="L7634" t="e" vm="5">
        <v>#VALUE!</v>
      </c>
      <c r="M7634" t="e" vm="3">
        <v>#VALUE!</v>
      </c>
      <c r="N7634" t="s">
        <v>5</v>
      </c>
      <c r="O7634" t="s">
        <v>7</v>
      </c>
      <c r="P7634" t="s">
        <v>8</v>
      </c>
      <c r="Q7634" s="10">
        <v>3</v>
      </c>
      <c r="R7634" s="12">
        <v>16.93</v>
      </c>
      <c r="S7634" t="str">
        <f t="shared" si="359"/>
        <v>Retained</v>
      </c>
    </row>
    <row r="7635" spans="1:19" x14ac:dyDescent="0.35">
      <c r="A7635" s="1">
        <v>7646</v>
      </c>
      <c r="B7635" s="4">
        <v>43210</v>
      </c>
      <c r="C7635" s="4" t="str">
        <f t="shared" si="357"/>
        <v>April</v>
      </c>
      <c r="D7635" s="4" t="str">
        <f t="shared" si="358"/>
        <v>2018</v>
      </c>
      <c r="E7635" s="8">
        <v>4166</v>
      </c>
      <c r="F7635" t="s">
        <v>105</v>
      </c>
      <c r="G7635" t="s">
        <v>109</v>
      </c>
      <c r="H7635" t="s">
        <v>107</v>
      </c>
      <c r="I7635">
        <v>3</v>
      </c>
      <c r="J7635" t="s">
        <v>37</v>
      </c>
      <c r="K7635" t="e" vm="15">
        <v>#VALUE!</v>
      </c>
      <c r="L7635" t="e" vm="5">
        <v>#VALUE!</v>
      </c>
      <c r="M7635" t="e" vm="3">
        <v>#VALUE!</v>
      </c>
      <c r="N7635" t="s">
        <v>5</v>
      </c>
      <c r="O7635" t="s">
        <v>34</v>
      </c>
      <c r="P7635" t="s">
        <v>34</v>
      </c>
      <c r="Q7635" s="10">
        <v>4</v>
      </c>
      <c r="R7635" s="12">
        <v>7.72</v>
      </c>
      <c r="S7635" t="str">
        <f t="shared" si="359"/>
        <v>New</v>
      </c>
    </row>
    <row r="7636" spans="1:19" x14ac:dyDescent="0.35">
      <c r="A7636" s="1">
        <v>7647</v>
      </c>
      <c r="B7636" s="4">
        <v>43210</v>
      </c>
      <c r="C7636" s="4" t="str">
        <f t="shared" si="357"/>
        <v>April</v>
      </c>
      <c r="D7636" s="4" t="str">
        <f t="shared" si="358"/>
        <v>2018</v>
      </c>
      <c r="E7636" s="8">
        <v>4349</v>
      </c>
      <c r="F7636" t="s">
        <v>106</v>
      </c>
      <c r="G7636" t="s">
        <v>109</v>
      </c>
      <c r="H7636" t="s">
        <v>108</v>
      </c>
      <c r="I7636">
        <v>3</v>
      </c>
      <c r="J7636" t="s">
        <v>37</v>
      </c>
      <c r="K7636" t="e" vm="15">
        <v>#VALUE!</v>
      </c>
      <c r="L7636" t="e" vm="5">
        <v>#VALUE!</v>
      </c>
      <c r="M7636" t="e" vm="3">
        <v>#VALUE!</v>
      </c>
      <c r="N7636" t="s">
        <v>9</v>
      </c>
      <c r="O7636" t="s">
        <v>19</v>
      </c>
      <c r="P7636" t="s">
        <v>19</v>
      </c>
      <c r="Q7636" s="10">
        <v>4</v>
      </c>
      <c r="R7636" s="12">
        <v>40.479999999999997</v>
      </c>
      <c r="S7636" t="str">
        <f t="shared" si="359"/>
        <v>Retained</v>
      </c>
    </row>
    <row r="7637" spans="1:19" x14ac:dyDescent="0.35">
      <c r="A7637" s="1">
        <v>7648</v>
      </c>
      <c r="B7637" s="4">
        <v>43210</v>
      </c>
      <c r="C7637" s="4" t="str">
        <f t="shared" si="357"/>
        <v>April</v>
      </c>
      <c r="D7637" s="4" t="str">
        <f t="shared" si="358"/>
        <v>2018</v>
      </c>
      <c r="E7637" s="8">
        <v>7848</v>
      </c>
      <c r="F7637" t="s">
        <v>106</v>
      </c>
      <c r="G7637" t="s">
        <v>109</v>
      </c>
      <c r="H7637" t="s">
        <v>108</v>
      </c>
      <c r="I7637">
        <v>1</v>
      </c>
      <c r="J7637" t="s">
        <v>51</v>
      </c>
      <c r="K7637" t="e" vm="22">
        <v>#VALUE!</v>
      </c>
      <c r="L7637" t="e" vm="23">
        <v>#VALUE!</v>
      </c>
      <c r="M7637" t="e" vm="3">
        <v>#VALUE!</v>
      </c>
      <c r="N7637" t="s">
        <v>5</v>
      </c>
      <c r="O7637" t="s">
        <v>30</v>
      </c>
      <c r="P7637" t="s">
        <v>39</v>
      </c>
      <c r="Q7637" s="10">
        <v>4</v>
      </c>
      <c r="R7637" s="12">
        <v>11.4</v>
      </c>
      <c r="S7637" t="str">
        <f t="shared" si="359"/>
        <v>New</v>
      </c>
    </row>
    <row r="7638" spans="1:19" x14ac:dyDescent="0.35">
      <c r="A7638" s="1">
        <v>7649</v>
      </c>
      <c r="B7638" s="4">
        <v>43211</v>
      </c>
      <c r="C7638" s="4" t="str">
        <f t="shared" si="357"/>
        <v>April</v>
      </c>
      <c r="D7638" s="4" t="str">
        <f t="shared" si="358"/>
        <v>2018</v>
      </c>
      <c r="E7638" s="8">
        <v>2901</v>
      </c>
      <c r="F7638" t="s">
        <v>106</v>
      </c>
      <c r="G7638" t="s">
        <v>109</v>
      </c>
      <c r="H7638" t="s">
        <v>107</v>
      </c>
      <c r="I7638">
        <v>5</v>
      </c>
      <c r="J7638" t="s">
        <v>71</v>
      </c>
      <c r="K7638" t="e" vm="29">
        <v>#VALUE!</v>
      </c>
      <c r="L7638" t="e" vm="29">
        <v>#VALUE!</v>
      </c>
      <c r="M7638" t="e" vm="3">
        <v>#VALUE!</v>
      </c>
      <c r="N7638" t="s">
        <v>5</v>
      </c>
      <c r="O7638" t="s">
        <v>19</v>
      </c>
      <c r="P7638" t="s">
        <v>19</v>
      </c>
      <c r="Q7638" s="10">
        <v>5</v>
      </c>
      <c r="R7638" s="12">
        <v>23.8</v>
      </c>
      <c r="S7638" t="str">
        <f t="shared" si="359"/>
        <v>Retained</v>
      </c>
    </row>
    <row r="7639" spans="1:19" x14ac:dyDescent="0.35">
      <c r="A7639" s="1">
        <v>7650</v>
      </c>
      <c r="B7639" s="4">
        <v>43211</v>
      </c>
      <c r="C7639" s="4" t="str">
        <f t="shared" si="357"/>
        <v>April</v>
      </c>
      <c r="D7639" s="4" t="str">
        <f t="shared" si="358"/>
        <v>2018</v>
      </c>
      <c r="E7639" s="8">
        <v>4413</v>
      </c>
      <c r="F7639" t="s">
        <v>106</v>
      </c>
      <c r="G7639" t="s">
        <v>110</v>
      </c>
      <c r="H7639" t="s">
        <v>107</v>
      </c>
      <c r="I7639">
        <v>3</v>
      </c>
      <c r="J7639" t="s">
        <v>51</v>
      </c>
      <c r="K7639" t="e" vm="9">
        <v>#VALUE!</v>
      </c>
      <c r="L7639" t="e" vm="7">
        <v>#VALUE!</v>
      </c>
      <c r="M7639" t="e" vm="3">
        <v>#VALUE!</v>
      </c>
      <c r="N7639" t="s">
        <v>5</v>
      </c>
      <c r="O7639" t="s">
        <v>17</v>
      </c>
      <c r="P7639" t="s">
        <v>18</v>
      </c>
      <c r="Q7639" s="10">
        <v>3</v>
      </c>
      <c r="R7639" s="12">
        <v>9.7899999999999991</v>
      </c>
      <c r="S7639" t="str">
        <f t="shared" si="359"/>
        <v>Retained</v>
      </c>
    </row>
    <row r="7640" spans="1:19" x14ac:dyDescent="0.35">
      <c r="A7640" s="1">
        <v>7651</v>
      </c>
      <c r="B7640" s="4">
        <v>43211</v>
      </c>
      <c r="C7640" s="4" t="str">
        <f t="shared" si="357"/>
        <v>April</v>
      </c>
      <c r="D7640" s="4" t="str">
        <f t="shared" si="358"/>
        <v>2018</v>
      </c>
      <c r="E7640" s="8">
        <v>9238</v>
      </c>
      <c r="F7640" t="s">
        <v>106</v>
      </c>
      <c r="G7640" t="s">
        <v>109</v>
      </c>
      <c r="H7640" t="s">
        <v>107</v>
      </c>
      <c r="I7640">
        <v>2</v>
      </c>
      <c r="J7640" t="s">
        <v>51</v>
      </c>
      <c r="K7640" t="e" vm="24">
        <v>#VALUE!</v>
      </c>
      <c r="L7640" t="e" vm="25">
        <v>#VALUE!</v>
      </c>
      <c r="M7640" t="e" vm="3">
        <v>#VALUE!</v>
      </c>
      <c r="N7640" t="s">
        <v>5</v>
      </c>
      <c r="O7640" t="s">
        <v>19</v>
      </c>
      <c r="P7640" t="s">
        <v>19</v>
      </c>
      <c r="Q7640" s="10">
        <v>4</v>
      </c>
      <c r="R7640" s="12">
        <v>3.38</v>
      </c>
      <c r="S7640" t="str">
        <f t="shared" si="359"/>
        <v>Retained</v>
      </c>
    </row>
    <row r="7641" spans="1:19" x14ac:dyDescent="0.35">
      <c r="A7641" s="1">
        <v>7652</v>
      </c>
      <c r="B7641" s="4">
        <v>43211</v>
      </c>
      <c r="C7641" s="4" t="str">
        <f t="shared" si="357"/>
        <v>April</v>
      </c>
      <c r="D7641" s="4" t="str">
        <f t="shared" si="358"/>
        <v>2018</v>
      </c>
      <c r="E7641" s="8">
        <v>8746</v>
      </c>
      <c r="F7641" t="s">
        <v>105</v>
      </c>
      <c r="G7641" t="s">
        <v>109</v>
      </c>
      <c r="H7641" t="s">
        <v>108</v>
      </c>
      <c r="I7641">
        <v>3</v>
      </c>
      <c r="J7641" t="s">
        <v>37</v>
      </c>
      <c r="K7641" t="e" vm="10">
        <v>#VALUE!</v>
      </c>
      <c r="L7641" t="e" vm="5">
        <v>#VALUE!</v>
      </c>
      <c r="M7641" t="e" vm="3">
        <v>#VALUE!</v>
      </c>
      <c r="N7641" t="s">
        <v>5</v>
      </c>
      <c r="O7641" t="s">
        <v>30</v>
      </c>
      <c r="P7641" t="s">
        <v>69</v>
      </c>
      <c r="Q7641" s="10">
        <v>4</v>
      </c>
      <c r="R7641" s="12">
        <v>16.54</v>
      </c>
      <c r="S7641" t="str">
        <f t="shared" si="359"/>
        <v>Retained</v>
      </c>
    </row>
    <row r="7642" spans="1:19" x14ac:dyDescent="0.35">
      <c r="A7642" s="1">
        <v>7653</v>
      </c>
      <c r="B7642" s="4">
        <v>43211</v>
      </c>
      <c r="C7642" s="4" t="str">
        <f t="shared" si="357"/>
        <v>April</v>
      </c>
      <c r="D7642" s="4" t="str">
        <f t="shared" si="358"/>
        <v>2018</v>
      </c>
      <c r="E7642" s="8">
        <v>7069</v>
      </c>
      <c r="F7642" t="s">
        <v>105</v>
      </c>
      <c r="G7642" t="s">
        <v>110</v>
      </c>
      <c r="H7642" t="s">
        <v>108</v>
      </c>
      <c r="I7642">
        <v>3</v>
      </c>
      <c r="J7642" t="s">
        <v>72</v>
      </c>
      <c r="K7642" t="e" vm="26">
        <v>#VALUE!</v>
      </c>
      <c r="L7642" t="e" vm="25">
        <v>#VALUE!</v>
      </c>
      <c r="M7642" t="e" vm="3">
        <v>#VALUE!</v>
      </c>
      <c r="N7642" t="s">
        <v>5</v>
      </c>
      <c r="O7642" t="s">
        <v>15</v>
      </c>
      <c r="P7642" t="s">
        <v>15</v>
      </c>
      <c r="Q7642" s="10">
        <v>4</v>
      </c>
      <c r="R7642" s="12">
        <v>8.76</v>
      </c>
      <c r="S7642" t="str">
        <f t="shared" si="359"/>
        <v>New</v>
      </c>
    </row>
    <row r="7643" spans="1:19" x14ac:dyDescent="0.35">
      <c r="A7643" s="1">
        <v>7654</v>
      </c>
      <c r="B7643" s="4">
        <v>43211</v>
      </c>
      <c r="C7643" s="4" t="str">
        <f t="shared" si="357"/>
        <v>April</v>
      </c>
      <c r="D7643" s="4" t="str">
        <f t="shared" si="358"/>
        <v>2018</v>
      </c>
      <c r="E7643" s="8">
        <v>878</v>
      </c>
      <c r="F7643" t="s">
        <v>105</v>
      </c>
      <c r="G7643" t="s">
        <v>109</v>
      </c>
      <c r="H7643" t="s">
        <v>108</v>
      </c>
      <c r="I7643">
        <v>0</v>
      </c>
      <c r="J7643" t="s">
        <v>51</v>
      </c>
      <c r="K7643" t="e" vm="4">
        <v>#VALUE!</v>
      </c>
      <c r="L7643" t="e" vm="5">
        <v>#VALUE!</v>
      </c>
      <c r="M7643" t="e" vm="3">
        <v>#VALUE!</v>
      </c>
      <c r="N7643" t="s">
        <v>5</v>
      </c>
      <c r="O7643" t="s">
        <v>15</v>
      </c>
      <c r="P7643" t="s">
        <v>15</v>
      </c>
      <c r="Q7643" s="10">
        <v>4</v>
      </c>
      <c r="R7643" s="12">
        <v>29.55</v>
      </c>
      <c r="S7643" t="str">
        <f t="shared" si="359"/>
        <v>Retained</v>
      </c>
    </row>
    <row r="7644" spans="1:19" x14ac:dyDescent="0.35">
      <c r="A7644" s="1">
        <v>7655</v>
      </c>
      <c r="B7644" s="4">
        <v>43211</v>
      </c>
      <c r="C7644" s="4" t="str">
        <f t="shared" si="357"/>
        <v>April</v>
      </c>
      <c r="D7644" s="4" t="str">
        <f t="shared" si="358"/>
        <v>2018</v>
      </c>
      <c r="E7644" s="8">
        <v>3748</v>
      </c>
      <c r="F7644" t="s">
        <v>105</v>
      </c>
      <c r="G7644" t="s">
        <v>110</v>
      </c>
      <c r="H7644" t="s">
        <v>107</v>
      </c>
      <c r="I7644">
        <v>4</v>
      </c>
      <c r="J7644" t="s">
        <v>37</v>
      </c>
      <c r="K7644" t="e" vm="9">
        <v>#VALUE!</v>
      </c>
      <c r="L7644" t="e" vm="7">
        <v>#VALUE!</v>
      </c>
      <c r="M7644" t="e" vm="3">
        <v>#VALUE!</v>
      </c>
      <c r="N7644" t="s">
        <v>5</v>
      </c>
      <c r="O7644" t="s">
        <v>17</v>
      </c>
      <c r="P7644" t="s">
        <v>18</v>
      </c>
      <c r="Q7644" s="10">
        <v>7</v>
      </c>
      <c r="R7644" s="12">
        <v>26.8</v>
      </c>
      <c r="S7644" t="str">
        <f t="shared" si="359"/>
        <v>New</v>
      </c>
    </row>
    <row r="7645" spans="1:19" x14ac:dyDescent="0.35">
      <c r="A7645" s="1">
        <v>7656</v>
      </c>
      <c r="B7645" s="4">
        <v>43211</v>
      </c>
      <c r="C7645" s="4" t="str">
        <f t="shared" si="357"/>
        <v>April</v>
      </c>
      <c r="D7645" s="4" t="str">
        <f t="shared" si="358"/>
        <v>2018</v>
      </c>
      <c r="E7645" s="8">
        <v>7633</v>
      </c>
      <c r="F7645" t="s">
        <v>105</v>
      </c>
      <c r="G7645" t="s">
        <v>109</v>
      </c>
      <c r="H7645" t="s">
        <v>107</v>
      </c>
      <c r="I7645">
        <v>4</v>
      </c>
      <c r="J7645" t="s">
        <v>4</v>
      </c>
      <c r="K7645" t="e" vm="26">
        <v>#VALUE!</v>
      </c>
      <c r="L7645" t="e" vm="25">
        <v>#VALUE!</v>
      </c>
      <c r="M7645" t="e" vm="3">
        <v>#VALUE!</v>
      </c>
      <c r="N7645" t="s">
        <v>5</v>
      </c>
      <c r="O7645" t="s">
        <v>28</v>
      </c>
      <c r="P7645" t="s">
        <v>49</v>
      </c>
      <c r="Q7645" s="10">
        <v>3</v>
      </c>
      <c r="R7645" s="12">
        <v>8.2799999999999994</v>
      </c>
      <c r="S7645" t="str">
        <f t="shared" si="359"/>
        <v>Retained</v>
      </c>
    </row>
    <row r="7646" spans="1:19" x14ac:dyDescent="0.35">
      <c r="A7646" s="1">
        <v>7657</v>
      </c>
      <c r="B7646" s="4">
        <v>43211</v>
      </c>
      <c r="C7646" s="4" t="str">
        <f t="shared" si="357"/>
        <v>April</v>
      </c>
      <c r="D7646" s="4" t="str">
        <f t="shared" si="358"/>
        <v>2018</v>
      </c>
      <c r="E7646" s="8">
        <v>1481</v>
      </c>
      <c r="F7646" t="s">
        <v>105</v>
      </c>
      <c r="G7646" t="s">
        <v>109</v>
      </c>
      <c r="H7646" t="s">
        <v>107</v>
      </c>
      <c r="I7646">
        <v>2</v>
      </c>
      <c r="J7646" t="s">
        <v>72</v>
      </c>
      <c r="K7646" t="e" vm="15">
        <v>#VALUE!</v>
      </c>
      <c r="L7646" t="e" vm="5">
        <v>#VALUE!</v>
      </c>
      <c r="M7646" t="e" vm="3">
        <v>#VALUE!</v>
      </c>
      <c r="N7646" t="s">
        <v>5</v>
      </c>
      <c r="O7646" t="s">
        <v>45</v>
      </c>
      <c r="P7646" t="s">
        <v>45</v>
      </c>
      <c r="Q7646" s="10">
        <v>4</v>
      </c>
      <c r="R7646" s="12">
        <v>7.13</v>
      </c>
      <c r="S7646" t="str">
        <f t="shared" si="359"/>
        <v>Retained</v>
      </c>
    </row>
    <row r="7647" spans="1:19" x14ac:dyDescent="0.35">
      <c r="A7647" s="1">
        <v>7658</v>
      </c>
      <c r="B7647" s="4">
        <v>43211</v>
      </c>
      <c r="C7647" s="4" t="str">
        <f t="shared" si="357"/>
        <v>April</v>
      </c>
      <c r="D7647" s="4" t="str">
        <f t="shared" si="358"/>
        <v>2018</v>
      </c>
      <c r="E7647" s="8">
        <v>2446</v>
      </c>
      <c r="F7647" t="s">
        <v>106</v>
      </c>
      <c r="G7647" t="s">
        <v>109</v>
      </c>
      <c r="H7647" t="s">
        <v>107</v>
      </c>
      <c r="I7647">
        <v>0</v>
      </c>
      <c r="J7647" t="s">
        <v>51</v>
      </c>
      <c r="K7647" t="e" vm="24">
        <v>#VALUE!</v>
      </c>
      <c r="L7647" t="e" vm="25">
        <v>#VALUE!</v>
      </c>
      <c r="M7647" t="e" vm="3">
        <v>#VALUE!</v>
      </c>
      <c r="N7647" t="s">
        <v>9</v>
      </c>
      <c r="O7647" t="s">
        <v>10</v>
      </c>
      <c r="P7647" t="s">
        <v>11</v>
      </c>
      <c r="Q7647" s="10">
        <v>3</v>
      </c>
      <c r="R7647" s="12">
        <v>15.05</v>
      </c>
      <c r="S7647" t="str">
        <f t="shared" si="359"/>
        <v>Retained</v>
      </c>
    </row>
    <row r="7648" spans="1:19" x14ac:dyDescent="0.35">
      <c r="A7648" s="1">
        <v>7659</v>
      </c>
      <c r="B7648" s="4">
        <v>43211</v>
      </c>
      <c r="C7648" s="4" t="str">
        <f t="shared" si="357"/>
        <v>April</v>
      </c>
      <c r="D7648" s="4" t="str">
        <f t="shared" si="358"/>
        <v>2018</v>
      </c>
      <c r="E7648" s="8">
        <v>8663</v>
      </c>
      <c r="F7648" t="s">
        <v>106</v>
      </c>
      <c r="G7648" t="s">
        <v>109</v>
      </c>
      <c r="H7648" t="s">
        <v>108</v>
      </c>
      <c r="I7648">
        <v>5</v>
      </c>
      <c r="J7648" t="s">
        <v>4</v>
      </c>
      <c r="K7648" t="e" vm="9">
        <v>#VALUE!</v>
      </c>
      <c r="L7648" t="e" vm="7">
        <v>#VALUE!</v>
      </c>
      <c r="M7648" t="e" vm="3">
        <v>#VALUE!</v>
      </c>
      <c r="N7648" t="s">
        <v>5</v>
      </c>
      <c r="O7648" t="s">
        <v>41</v>
      </c>
      <c r="P7648" t="s">
        <v>42</v>
      </c>
      <c r="Q7648" s="10">
        <v>4</v>
      </c>
      <c r="R7648" s="12">
        <v>10.55</v>
      </c>
      <c r="S7648" t="str">
        <f t="shared" si="359"/>
        <v>Retained</v>
      </c>
    </row>
    <row r="7649" spans="1:19" x14ac:dyDescent="0.35">
      <c r="A7649" s="1">
        <v>7660</v>
      </c>
      <c r="B7649" s="4">
        <v>43211</v>
      </c>
      <c r="C7649" s="4" t="str">
        <f t="shared" si="357"/>
        <v>April</v>
      </c>
      <c r="D7649" s="4" t="str">
        <f t="shared" si="358"/>
        <v>2018</v>
      </c>
      <c r="E7649" s="8">
        <v>6957</v>
      </c>
      <c r="F7649" t="s">
        <v>105</v>
      </c>
      <c r="G7649" t="s">
        <v>109</v>
      </c>
      <c r="H7649" t="s">
        <v>108</v>
      </c>
      <c r="I7649">
        <v>2</v>
      </c>
      <c r="J7649" t="s">
        <v>37</v>
      </c>
      <c r="K7649" t="e" vm="17">
        <v>#VALUE!</v>
      </c>
      <c r="L7649" t="e" vm="5">
        <v>#VALUE!</v>
      </c>
      <c r="M7649" t="e" vm="3">
        <v>#VALUE!</v>
      </c>
      <c r="N7649" t="s">
        <v>12</v>
      </c>
      <c r="O7649" t="s">
        <v>13</v>
      </c>
      <c r="P7649" t="s">
        <v>24</v>
      </c>
      <c r="Q7649" s="10">
        <v>5</v>
      </c>
      <c r="R7649" s="12">
        <v>6.12</v>
      </c>
      <c r="S7649" t="str">
        <f t="shared" si="359"/>
        <v>Retained</v>
      </c>
    </row>
    <row r="7650" spans="1:19" x14ac:dyDescent="0.35">
      <c r="A7650" s="1">
        <v>7661</v>
      </c>
      <c r="B7650" s="4">
        <v>43211</v>
      </c>
      <c r="C7650" s="4" t="str">
        <f t="shared" si="357"/>
        <v>April</v>
      </c>
      <c r="D7650" s="4" t="str">
        <f t="shared" si="358"/>
        <v>2018</v>
      </c>
      <c r="E7650" s="8">
        <v>5626</v>
      </c>
      <c r="F7650" t="s">
        <v>105</v>
      </c>
      <c r="G7650" t="s">
        <v>110</v>
      </c>
      <c r="H7650" t="s">
        <v>107</v>
      </c>
      <c r="I7650">
        <v>4</v>
      </c>
      <c r="J7650" t="s">
        <v>4</v>
      </c>
      <c r="K7650" t="e" vm="8">
        <v>#VALUE!</v>
      </c>
      <c r="L7650" t="e" vm="2">
        <v>#VALUE!</v>
      </c>
      <c r="M7650" t="e" vm="3">
        <v>#VALUE!</v>
      </c>
      <c r="N7650" t="s">
        <v>5</v>
      </c>
      <c r="O7650" t="s">
        <v>28</v>
      </c>
      <c r="P7650" t="s">
        <v>8</v>
      </c>
      <c r="Q7650" s="10">
        <v>5</v>
      </c>
      <c r="R7650" s="12">
        <v>34.22</v>
      </c>
      <c r="S7650" t="str">
        <f t="shared" si="359"/>
        <v>New</v>
      </c>
    </row>
    <row r="7651" spans="1:19" x14ac:dyDescent="0.35">
      <c r="A7651" s="1">
        <v>7662</v>
      </c>
      <c r="B7651" s="4">
        <v>43211</v>
      </c>
      <c r="C7651" s="4" t="str">
        <f t="shared" si="357"/>
        <v>April</v>
      </c>
      <c r="D7651" s="4" t="str">
        <f t="shared" si="358"/>
        <v>2018</v>
      </c>
      <c r="E7651" s="8">
        <v>491</v>
      </c>
      <c r="F7651" t="s">
        <v>105</v>
      </c>
      <c r="G7651" t="s">
        <v>110</v>
      </c>
      <c r="H7651" t="s">
        <v>108</v>
      </c>
      <c r="I7651">
        <v>2</v>
      </c>
      <c r="J7651" t="s">
        <v>4</v>
      </c>
      <c r="K7651" t="e" vm="30">
        <v>#VALUE!</v>
      </c>
      <c r="L7651" t="e" vm="31">
        <v>#VALUE!</v>
      </c>
      <c r="M7651" t="e" vm="3">
        <v>#VALUE!</v>
      </c>
      <c r="N7651" t="s">
        <v>5</v>
      </c>
      <c r="O7651" t="s">
        <v>7</v>
      </c>
      <c r="P7651" t="s">
        <v>27</v>
      </c>
      <c r="Q7651" s="10">
        <v>4</v>
      </c>
      <c r="R7651" s="12">
        <v>3.1</v>
      </c>
      <c r="S7651" t="str">
        <f t="shared" si="359"/>
        <v>Retained</v>
      </c>
    </row>
    <row r="7652" spans="1:19" x14ac:dyDescent="0.35">
      <c r="A7652" s="1">
        <v>7663</v>
      </c>
      <c r="B7652" s="4">
        <v>43211</v>
      </c>
      <c r="C7652" s="4" t="str">
        <f t="shared" si="357"/>
        <v>April</v>
      </c>
      <c r="D7652" s="4" t="str">
        <f t="shared" si="358"/>
        <v>2018</v>
      </c>
      <c r="E7652" s="8">
        <v>8121</v>
      </c>
      <c r="F7652" t="s">
        <v>105</v>
      </c>
      <c r="G7652" t="s">
        <v>109</v>
      </c>
      <c r="H7652" t="s">
        <v>108</v>
      </c>
      <c r="I7652">
        <v>2</v>
      </c>
      <c r="J7652" t="s">
        <v>51</v>
      </c>
      <c r="K7652" t="e" vm="30">
        <v>#VALUE!</v>
      </c>
      <c r="L7652" t="e" vm="31">
        <v>#VALUE!</v>
      </c>
      <c r="M7652" t="e" vm="3">
        <v>#VALUE!</v>
      </c>
      <c r="N7652" t="s">
        <v>5</v>
      </c>
      <c r="O7652" t="s">
        <v>7</v>
      </c>
      <c r="P7652" t="s">
        <v>27</v>
      </c>
      <c r="Q7652" s="10">
        <v>2</v>
      </c>
      <c r="R7652" s="12">
        <v>2.97</v>
      </c>
      <c r="S7652" t="str">
        <f t="shared" si="359"/>
        <v>Retained</v>
      </c>
    </row>
    <row r="7653" spans="1:19" x14ac:dyDescent="0.35">
      <c r="A7653" s="1">
        <v>7664</v>
      </c>
      <c r="B7653" s="4">
        <v>43211</v>
      </c>
      <c r="C7653" s="4" t="str">
        <f t="shared" si="357"/>
        <v>April</v>
      </c>
      <c r="D7653" s="4" t="str">
        <f t="shared" si="358"/>
        <v>2018</v>
      </c>
      <c r="E7653" s="8">
        <v>482</v>
      </c>
      <c r="F7653" t="s">
        <v>106</v>
      </c>
      <c r="G7653" t="s">
        <v>109</v>
      </c>
      <c r="H7653" t="s">
        <v>108</v>
      </c>
      <c r="I7653">
        <v>4</v>
      </c>
      <c r="J7653" t="s">
        <v>37</v>
      </c>
      <c r="K7653" t="e" vm="12">
        <v>#VALUE!</v>
      </c>
      <c r="L7653" t="e" vm="2">
        <v>#VALUE!</v>
      </c>
      <c r="M7653" t="e" vm="3">
        <v>#VALUE!</v>
      </c>
      <c r="N7653" t="s">
        <v>5</v>
      </c>
      <c r="O7653" t="s">
        <v>6</v>
      </c>
      <c r="P7653" t="s">
        <v>6</v>
      </c>
      <c r="Q7653" s="10">
        <v>3</v>
      </c>
      <c r="R7653" s="12">
        <v>11.16</v>
      </c>
      <c r="S7653" t="str">
        <f t="shared" si="359"/>
        <v>New</v>
      </c>
    </row>
    <row r="7654" spans="1:19" x14ac:dyDescent="0.35">
      <c r="A7654" s="1">
        <v>7665</v>
      </c>
      <c r="B7654" s="4">
        <v>43211</v>
      </c>
      <c r="C7654" s="4" t="str">
        <f t="shared" si="357"/>
        <v>April</v>
      </c>
      <c r="D7654" s="4" t="str">
        <f t="shared" si="358"/>
        <v>2018</v>
      </c>
      <c r="E7654" s="8">
        <v>10025</v>
      </c>
      <c r="F7654" t="s">
        <v>106</v>
      </c>
      <c r="G7654" t="s">
        <v>110</v>
      </c>
      <c r="H7654" t="s">
        <v>107</v>
      </c>
      <c r="I7654">
        <v>1</v>
      </c>
      <c r="J7654" t="s">
        <v>51</v>
      </c>
      <c r="K7654" t="e" vm="22">
        <v>#VALUE!</v>
      </c>
      <c r="L7654" t="e" vm="23">
        <v>#VALUE!</v>
      </c>
      <c r="M7654" t="e" vm="3">
        <v>#VALUE!</v>
      </c>
      <c r="N7654" t="s">
        <v>12</v>
      </c>
      <c r="O7654" t="s">
        <v>22</v>
      </c>
      <c r="P7654" t="s">
        <v>36</v>
      </c>
      <c r="Q7654" s="10">
        <v>5</v>
      </c>
      <c r="R7654" s="12">
        <v>6.93</v>
      </c>
      <c r="S7654" t="str">
        <f t="shared" si="359"/>
        <v>New</v>
      </c>
    </row>
    <row r="7655" spans="1:19" x14ac:dyDescent="0.35">
      <c r="A7655" s="1">
        <v>7666</v>
      </c>
      <c r="B7655" s="4">
        <v>43211</v>
      </c>
      <c r="C7655" s="4" t="str">
        <f t="shared" si="357"/>
        <v>April</v>
      </c>
      <c r="D7655" s="4" t="str">
        <f t="shared" si="358"/>
        <v>2018</v>
      </c>
      <c r="E7655" s="8">
        <v>498</v>
      </c>
      <c r="F7655" t="s">
        <v>106</v>
      </c>
      <c r="G7655" t="s">
        <v>109</v>
      </c>
      <c r="H7655" t="s">
        <v>108</v>
      </c>
      <c r="I7655">
        <v>1</v>
      </c>
      <c r="J7655" t="s">
        <v>4</v>
      </c>
      <c r="K7655" t="e" vm="20">
        <v>#VALUE!</v>
      </c>
      <c r="L7655" t="e" vm="21">
        <v>#VALUE!</v>
      </c>
      <c r="M7655" t="e" vm="3">
        <v>#VALUE!</v>
      </c>
      <c r="N7655" t="s">
        <v>5</v>
      </c>
      <c r="O7655" t="s">
        <v>6</v>
      </c>
      <c r="P7655" t="s">
        <v>43</v>
      </c>
      <c r="Q7655" s="10">
        <v>4</v>
      </c>
      <c r="R7655" s="12">
        <v>15.88</v>
      </c>
      <c r="S7655" t="str">
        <f t="shared" si="359"/>
        <v>Retained</v>
      </c>
    </row>
    <row r="7656" spans="1:19" x14ac:dyDescent="0.35">
      <c r="A7656" s="1">
        <v>7667</v>
      </c>
      <c r="B7656" s="4">
        <v>43211</v>
      </c>
      <c r="C7656" s="4" t="str">
        <f t="shared" si="357"/>
        <v>April</v>
      </c>
      <c r="D7656" s="4" t="str">
        <f t="shared" si="358"/>
        <v>2018</v>
      </c>
      <c r="E7656" s="8">
        <v>4750</v>
      </c>
      <c r="F7656" t="s">
        <v>105</v>
      </c>
      <c r="G7656" t="s">
        <v>109</v>
      </c>
      <c r="H7656" t="s">
        <v>107</v>
      </c>
      <c r="I7656">
        <v>5</v>
      </c>
      <c r="J7656" t="s">
        <v>72</v>
      </c>
      <c r="K7656" t="e" vm="6">
        <v>#VALUE!</v>
      </c>
      <c r="L7656" t="e" vm="7">
        <v>#VALUE!</v>
      </c>
      <c r="M7656" t="e" vm="3">
        <v>#VALUE!</v>
      </c>
      <c r="N7656" t="s">
        <v>5</v>
      </c>
      <c r="O7656" t="s">
        <v>6</v>
      </c>
      <c r="P7656" t="s">
        <v>43</v>
      </c>
      <c r="Q7656" s="10">
        <v>5</v>
      </c>
      <c r="R7656" s="12">
        <v>22.85</v>
      </c>
      <c r="S7656" t="str">
        <f t="shared" si="359"/>
        <v>Retained</v>
      </c>
    </row>
    <row r="7657" spans="1:19" x14ac:dyDescent="0.35">
      <c r="A7657" s="1">
        <v>7668</v>
      </c>
      <c r="B7657" s="4">
        <v>43211</v>
      </c>
      <c r="C7657" s="4" t="str">
        <f t="shared" si="357"/>
        <v>April</v>
      </c>
      <c r="D7657" s="4" t="str">
        <f t="shared" si="358"/>
        <v>2018</v>
      </c>
      <c r="E7657" s="8">
        <v>8397</v>
      </c>
      <c r="F7657" t="s">
        <v>105</v>
      </c>
      <c r="G7657" t="s">
        <v>109</v>
      </c>
      <c r="H7657" t="s">
        <v>108</v>
      </c>
      <c r="I7657">
        <v>3</v>
      </c>
      <c r="J7657" t="s">
        <v>51</v>
      </c>
      <c r="K7657" t="e" vm="30">
        <v>#VALUE!</v>
      </c>
      <c r="L7657" t="e" vm="31">
        <v>#VALUE!</v>
      </c>
      <c r="M7657" t="e" vm="3">
        <v>#VALUE!</v>
      </c>
      <c r="N7657" t="s">
        <v>5</v>
      </c>
      <c r="O7657" t="s">
        <v>30</v>
      </c>
      <c r="P7657" t="s">
        <v>66</v>
      </c>
      <c r="Q7657" s="10">
        <v>3</v>
      </c>
      <c r="R7657" s="12">
        <v>10.26</v>
      </c>
      <c r="S7657" t="str">
        <f t="shared" si="359"/>
        <v>New</v>
      </c>
    </row>
    <row r="7658" spans="1:19" x14ac:dyDescent="0.35">
      <c r="A7658" s="1">
        <v>7669</v>
      </c>
      <c r="B7658" s="4">
        <v>43211</v>
      </c>
      <c r="C7658" s="4" t="str">
        <f t="shared" si="357"/>
        <v>April</v>
      </c>
      <c r="D7658" s="4" t="str">
        <f t="shared" si="358"/>
        <v>2018</v>
      </c>
      <c r="E7658" s="8">
        <v>4903</v>
      </c>
      <c r="F7658" t="s">
        <v>106</v>
      </c>
      <c r="G7658" t="s">
        <v>110</v>
      </c>
      <c r="H7658" t="s">
        <v>107</v>
      </c>
      <c r="I7658">
        <v>2</v>
      </c>
      <c r="J7658" t="s">
        <v>4</v>
      </c>
      <c r="K7658" t="e" vm="4">
        <v>#VALUE!</v>
      </c>
      <c r="L7658" t="e" vm="5">
        <v>#VALUE!</v>
      </c>
      <c r="M7658" t="e" vm="3">
        <v>#VALUE!</v>
      </c>
      <c r="N7658" t="s">
        <v>5</v>
      </c>
      <c r="O7658" t="s">
        <v>7</v>
      </c>
      <c r="P7658" t="s">
        <v>55</v>
      </c>
      <c r="Q7658" s="10">
        <v>2</v>
      </c>
      <c r="R7658" s="12">
        <v>4.25</v>
      </c>
      <c r="S7658" t="str">
        <f t="shared" si="359"/>
        <v>Retained</v>
      </c>
    </row>
    <row r="7659" spans="1:19" x14ac:dyDescent="0.35">
      <c r="A7659" s="1">
        <v>7670</v>
      </c>
      <c r="B7659" s="4">
        <v>43211</v>
      </c>
      <c r="C7659" s="4" t="str">
        <f t="shared" si="357"/>
        <v>April</v>
      </c>
      <c r="D7659" s="4" t="str">
        <f t="shared" si="358"/>
        <v>2018</v>
      </c>
      <c r="E7659" s="8">
        <v>6387</v>
      </c>
      <c r="F7659" t="s">
        <v>105</v>
      </c>
      <c r="G7659" t="s">
        <v>109</v>
      </c>
      <c r="H7659" t="s">
        <v>108</v>
      </c>
      <c r="I7659">
        <v>5</v>
      </c>
      <c r="J7659" t="s">
        <v>4</v>
      </c>
      <c r="K7659" t="e" vm="20">
        <v>#VALUE!</v>
      </c>
      <c r="L7659" t="e" vm="21">
        <v>#VALUE!</v>
      </c>
      <c r="M7659" t="e" vm="3">
        <v>#VALUE!</v>
      </c>
      <c r="N7659" t="s">
        <v>5</v>
      </c>
      <c r="O7659" t="s">
        <v>45</v>
      </c>
      <c r="P7659" t="s">
        <v>45</v>
      </c>
      <c r="Q7659" s="10">
        <v>5</v>
      </c>
      <c r="R7659" s="12">
        <v>18.88</v>
      </c>
      <c r="S7659" t="str">
        <f t="shared" si="359"/>
        <v>Retained</v>
      </c>
    </row>
    <row r="7660" spans="1:19" x14ac:dyDescent="0.35">
      <c r="A7660" s="1">
        <v>7671</v>
      </c>
      <c r="B7660" s="4">
        <v>43211</v>
      </c>
      <c r="C7660" s="4" t="str">
        <f t="shared" si="357"/>
        <v>April</v>
      </c>
      <c r="D7660" s="4" t="str">
        <f t="shared" si="358"/>
        <v>2018</v>
      </c>
      <c r="E7660" s="8">
        <v>2341</v>
      </c>
      <c r="F7660" t="s">
        <v>106</v>
      </c>
      <c r="G7660" t="s">
        <v>110</v>
      </c>
      <c r="H7660" t="s">
        <v>107</v>
      </c>
      <c r="I7660">
        <v>5</v>
      </c>
      <c r="J7660" t="s">
        <v>37</v>
      </c>
      <c r="K7660" t="e" vm="30">
        <v>#VALUE!</v>
      </c>
      <c r="L7660" t="e" vm="31">
        <v>#VALUE!</v>
      </c>
      <c r="M7660" t="e" vm="3">
        <v>#VALUE!</v>
      </c>
      <c r="N7660" t="s">
        <v>9</v>
      </c>
      <c r="O7660" t="s">
        <v>59</v>
      </c>
      <c r="P7660" t="s">
        <v>60</v>
      </c>
      <c r="Q7660" s="10">
        <v>3</v>
      </c>
      <c r="R7660" s="12">
        <v>27.22</v>
      </c>
      <c r="S7660" t="str">
        <f t="shared" si="359"/>
        <v>Retained</v>
      </c>
    </row>
    <row r="7661" spans="1:19" x14ac:dyDescent="0.35">
      <c r="A7661" s="1">
        <v>7672</v>
      </c>
      <c r="B7661" s="4">
        <v>43211</v>
      </c>
      <c r="C7661" s="4" t="str">
        <f t="shared" si="357"/>
        <v>April</v>
      </c>
      <c r="D7661" s="4" t="str">
        <f t="shared" si="358"/>
        <v>2018</v>
      </c>
      <c r="E7661" s="8">
        <v>3667</v>
      </c>
      <c r="F7661" t="s">
        <v>105</v>
      </c>
      <c r="G7661" t="s">
        <v>109</v>
      </c>
      <c r="H7661" t="s">
        <v>107</v>
      </c>
      <c r="I7661">
        <v>2</v>
      </c>
      <c r="J7661" t="s">
        <v>4</v>
      </c>
      <c r="K7661" t="e" vm="15">
        <v>#VALUE!</v>
      </c>
      <c r="L7661" t="e" vm="5">
        <v>#VALUE!</v>
      </c>
      <c r="M7661" t="e" vm="3">
        <v>#VALUE!</v>
      </c>
      <c r="N7661" t="s">
        <v>5</v>
      </c>
      <c r="O7661" t="s">
        <v>40</v>
      </c>
      <c r="P7661" t="s">
        <v>40</v>
      </c>
      <c r="Q7661" s="10">
        <v>5</v>
      </c>
      <c r="R7661" s="12">
        <v>15.05</v>
      </c>
      <c r="S7661" t="str">
        <f t="shared" si="359"/>
        <v>Retained</v>
      </c>
    </row>
    <row r="7662" spans="1:19" x14ac:dyDescent="0.35">
      <c r="A7662" s="1">
        <v>7673</v>
      </c>
      <c r="B7662" s="4">
        <v>43212</v>
      </c>
      <c r="C7662" s="4" t="str">
        <f t="shared" si="357"/>
        <v>April</v>
      </c>
      <c r="D7662" s="4" t="str">
        <f t="shared" si="358"/>
        <v>2018</v>
      </c>
      <c r="E7662" s="8">
        <v>654</v>
      </c>
      <c r="F7662" t="s">
        <v>105</v>
      </c>
      <c r="G7662" t="s">
        <v>110</v>
      </c>
      <c r="H7662" t="s">
        <v>107</v>
      </c>
      <c r="I7662">
        <v>3</v>
      </c>
      <c r="J7662" t="s">
        <v>72</v>
      </c>
      <c r="K7662" t="e" vm="12">
        <v>#VALUE!</v>
      </c>
      <c r="L7662" t="e" vm="2">
        <v>#VALUE!</v>
      </c>
      <c r="M7662" t="e" vm="3">
        <v>#VALUE!</v>
      </c>
      <c r="N7662" t="s">
        <v>9</v>
      </c>
      <c r="O7662" t="s">
        <v>10</v>
      </c>
      <c r="P7662" t="s">
        <v>11</v>
      </c>
      <c r="Q7662" s="10">
        <v>5</v>
      </c>
      <c r="R7662" s="12">
        <v>16.59</v>
      </c>
      <c r="S7662" t="str">
        <f t="shared" si="359"/>
        <v>Retained</v>
      </c>
    </row>
    <row r="7663" spans="1:19" x14ac:dyDescent="0.35">
      <c r="A7663" s="1">
        <v>7674</v>
      </c>
      <c r="B7663" s="4">
        <v>43212</v>
      </c>
      <c r="C7663" s="4" t="str">
        <f t="shared" si="357"/>
        <v>April</v>
      </c>
      <c r="D7663" s="4" t="str">
        <f t="shared" si="358"/>
        <v>2018</v>
      </c>
      <c r="E7663" s="8">
        <v>681</v>
      </c>
      <c r="F7663" t="s">
        <v>105</v>
      </c>
      <c r="G7663" t="s">
        <v>109</v>
      </c>
      <c r="H7663" t="s">
        <v>107</v>
      </c>
      <c r="I7663">
        <v>4</v>
      </c>
      <c r="J7663" t="s">
        <v>38</v>
      </c>
      <c r="K7663" t="e" vm="12">
        <v>#VALUE!</v>
      </c>
      <c r="L7663" t="e" vm="2">
        <v>#VALUE!</v>
      </c>
      <c r="M7663" t="e" vm="3">
        <v>#VALUE!</v>
      </c>
      <c r="N7663" t="s">
        <v>5</v>
      </c>
      <c r="O7663" t="s">
        <v>19</v>
      </c>
      <c r="P7663" t="s">
        <v>19</v>
      </c>
      <c r="Q7663" s="10">
        <v>4</v>
      </c>
      <c r="R7663" s="12">
        <v>4.8600000000000003</v>
      </c>
      <c r="S7663" t="str">
        <f t="shared" si="359"/>
        <v>New</v>
      </c>
    </row>
    <row r="7664" spans="1:19" x14ac:dyDescent="0.35">
      <c r="A7664" s="1">
        <v>7675</v>
      </c>
      <c r="B7664" s="4">
        <v>43212</v>
      </c>
      <c r="C7664" s="4" t="str">
        <f t="shared" si="357"/>
        <v>April</v>
      </c>
      <c r="D7664" s="4" t="str">
        <f t="shared" si="358"/>
        <v>2018</v>
      </c>
      <c r="E7664" s="8">
        <v>4732</v>
      </c>
      <c r="F7664" t="s">
        <v>106</v>
      </c>
      <c r="G7664" t="s">
        <v>110</v>
      </c>
      <c r="H7664" t="s">
        <v>107</v>
      </c>
      <c r="I7664">
        <v>1</v>
      </c>
      <c r="J7664" t="s">
        <v>4</v>
      </c>
      <c r="K7664" t="e" vm="24">
        <v>#VALUE!</v>
      </c>
      <c r="L7664" t="e" vm="25">
        <v>#VALUE!</v>
      </c>
      <c r="M7664" t="e" vm="3">
        <v>#VALUE!</v>
      </c>
      <c r="N7664" t="s">
        <v>9</v>
      </c>
      <c r="O7664" t="s">
        <v>19</v>
      </c>
      <c r="P7664" t="s">
        <v>19</v>
      </c>
      <c r="Q7664" s="10">
        <v>4</v>
      </c>
      <c r="R7664" s="12">
        <v>8.89</v>
      </c>
      <c r="S7664" t="str">
        <f t="shared" si="359"/>
        <v>Retained</v>
      </c>
    </row>
    <row r="7665" spans="1:19" x14ac:dyDescent="0.35">
      <c r="A7665" s="1">
        <v>7676</v>
      </c>
      <c r="B7665" s="4">
        <v>43212</v>
      </c>
      <c r="C7665" s="4" t="str">
        <f t="shared" si="357"/>
        <v>April</v>
      </c>
      <c r="D7665" s="4" t="str">
        <f t="shared" si="358"/>
        <v>2018</v>
      </c>
      <c r="E7665" s="8">
        <v>8310</v>
      </c>
      <c r="F7665" t="s">
        <v>105</v>
      </c>
      <c r="G7665" t="s">
        <v>110</v>
      </c>
      <c r="H7665" t="s">
        <v>107</v>
      </c>
      <c r="I7665">
        <v>1</v>
      </c>
      <c r="J7665" t="s">
        <v>37</v>
      </c>
      <c r="K7665" t="e" vm="9">
        <v>#VALUE!</v>
      </c>
      <c r="L7665" t="e" vm="7">
        <v>#VALUE!</v>
      </c>
      <c r="M7665" t="e" vm="3">
        <v>#VALUE!</v>
      </c>
      <c r="N7665" t="s">
        <v>5</v>
      </c>
      <c r="O7665" t="s">
        <v>28</v>
      </c>
      <c r="P7665" t="s">
        <v>49</v>
      </c>
      <c r="Q7665" s="10">
        <v>5</v>
      </c>
      <c r="R7665" s="12">
        <v>13.23</v>
      </c>
      <c r="S7665" t="str">
        <f t="shared" si="359"/>
        <v>Retained</v>
      </c>
    </row>
    <row r="7666" spans="1:19" x14ac:dyDescent="0.35">
      <c r="A7666" s="1">
        <v>7677</v>
      </c>
      <c r="B7666" s="4">
        <v>43212</v>
      </c>
      <c r="C7666" s="4" t="str">
        <f t="shared" si="357"/>
        <v>April</v>
      </c>
      <c r="D7666" s="4" t="str">
        <f t="shared" si="358"/>
        <v>2018</v>
      </c>
      <c r="E7666" s="8">
        <v>7247</v>
      </c>
      <c r="F7666" t="s">
        <v>106</v>
      </c>
      <c r="G7666" t="s">
        <v>109</v>
      </c>
      <c r="H7666" t="s">
        <v>108</v>
      </c>
      <c r="I7666">
        <v>2</v>
      </c>
      <c r="J7666" t="s">
        <v>37</v>
      </c>
      <c r="K7666" t="e" vm="12">
        <v>#VALUE!</v>
      </c>
      <c r="L7666" t="e" vm="2">
        <v>#VALUE!</v>
      </c>
      <c r="M7666" t="e" vm="3">
        <v>#VALUE!</v>
      </c>
      <c r="N7666" t="s">
        <v>5</v>
      </c>
      <c r="O7666" t="s">
        <v>29</v>
      </c>
      <c r="P7666" t="s">
        <v>29</v>
      </c>
      <c r="Q7666" s="10">
        <v>4</v>
      </c>
      <c r="R7666" s="12">
        <v>7.28</v>
      </c>
      <c r="S7666" t="str">
        <f t="shared" si="359"/>
        <v>Retained</v>
      </c>
    </row>
    <row r="7667" spans="1:19" x14ac:dyDescent="0.35">
      <c r="A7667" s="1">
        <v>7678</v>
      </c>
      <c r="B7667" s="4">
        <v>43212</v>
      </c>
      <c r="C7667" s="4" t="str">
        <f t="shared" si="357"/>
        <v>April</v>
      </c>
      <c r="D7667" s="4" t="str">
        <f t="shared" si="358"/>
        <v>2018</v>
      </c>
      <c r="E7667" s="8">
        <v>7702</v>
      </c>
      <c r="F7667" t="s">
        <v>106</v>
      </c>
      <c r="G7667" t="s">
        <v>109</v>
      </c>
      <c r="H7667" t="s">
        <v>108</v>
      </c>
      <c r="I7667">
        <v>2</v>
      </c>
      <c r="J7667" t="s">
        <v>37</v>
      </c>
      <c r="K7667" t="e" vm="17">
        <v>#VALUE!</v>
      </c>
      <c r="L7667" t="e" vm="5">
        <v>#VALUE!</v>
      </c>
      <c r="M7667" t="e" vm="3">
        <v>#VALUE!</v>
      </c>
      <c r="N7667" t="s">
        <v>5</v>
      </c>
      <c r="O7667" t="s">
        <v>15</v>
      </c>
      <c r="P7667" t="s">
        <v>15</v>
      </c>
      <c r="Q7667" s="10">
        <v>3</v>
      </c>
      <c r="R7667" s="12">
        <v>9.65</v>
      </c>
      <c r="S7667" t="str">
        <f t="shared" si="359"/>
        <v>Retained</v>
      </c>
    </row>
    <row r="7668" spans="1:19" x14ac:dyDescent="0.35">
      <c r="A7668" s="1">
        <v>7679</v>
      </c>
      <c r="B7668" s="4">
        <v>43212</v>
      </c>
      <c r="C7668" s="4" t="str">
        <f t="shared" si="357"/>
        <v>April</v>
      </c>
      <c r="D7668" s="4" t="str">
        <f t="shared" si="358"/>
        <v>2018</v>
      </c>
      <c r="E7668" s="8">
        <v>6861</v>
      </c>
      <c r="F7668" t="s">
        <v>106</v>
      </c>
      <c r="G7668" t="s">
        <v>109</v>
      </c>
      <c r="H7668" t="s">
        <v>108</v>
      </c>
      <c r="I7668">
        <v>5</v>
      </c>
      <c r="J7668" t="s">
        <v>37</v>
      </c>
      <c r="K7668" t="e" vm="6">
        <v>#VALUE!</v>
      </c>
      <c r="L7668" t="e" vm="7">
        <v>#VALUE!</v>
      </c>
      <c r="M7668" t="e" vm="3">
        <v>#VALUE!</v>
      </c>
      <c r="N7668" t="s">
        <v>5</v>
      </c>
      <c r="O7668" t="s">
        <v>19</v>
      </c>
      <c r="P7668" t="s">
        <v>19</v>
      </c>
      <c r="Q7668" s="10">
        <v>7</v>
      </c>
      <c r="R7668" s="12">
        <v>12.18</v>
      </c>
      <c r="S7668" t="str">
        <f t="shared" si="359"/>
        <v>New</v>
      </c>
    </row>
    <row r="7669" spans="1:19" x14ac:dyDescent="0.35">
      <c r="A7669" s="1">
        <v>7680</v>
      </c>
      <c r="B7669" s="4">
        <v>43212</v>
      </c>
      <c r="C7669" s="4" t="str">
        <f t="shared" si="357"/>
        <v>April</v>
      </c>
      <c r="D7669" s="4" t="str">
        <f t="shared" si="358"/>
        <v>2018</v>
      </c>
      <c r="E7669" s="8">
        <v>3561</v>
      </c>
      <c r="F7669" t="s">
        <v>106</v>
      </c>
      <c r="G7669" t="s">
        <v>109</v>
      </c>
      <c r="H7669" t="s">
        <v>107</v>
      </c>
      <c r="I7669">
        <v>1</v>
      </c>
      <c r="J7669" t="s">
        <v>4</v>
      </c>
      <c r="K7669" t="e" vm="12">
        <v>#VALUE!</v>
      </c>
      <c r="L7669" t="e" vm="2">
        <v>#VALUE!</v>
      </c>
      <c r="M7669" t="e" vm="3">
        <v>#VALUE!</v>
      </c>
      <c r="N7669" t="s">
        <v>5</v>
      </c>
      <c r="O7669" t="s">
        <v>30</v>
      </c>
      <c r="P7669" t="s">
        <v>39</v>
      </c>
      <c r="Q7669" s="10">
        <v>5</v>
      </c>
      <c r="R7669" s="12">
        <v>11.93</v>
      </c>
      <c r="S7669" t="str">
        <f t="shared" si="359"/>
        <v>New</v>
      </c>
    </row>
    <row r="7670" spans="1:19" x14ac:dyDescent="0.35">
      <c r="A7670" s="1">
        <v>7681</v>
      </c>
      <c r="B7670" s="4">
        <v>43212</v>
      </c>
      <c r="C7670" s="4" t="str">
        <f t="shared" si="357"/>
        <v>April</v>
      </c>
      <c r="D7670" s="4" t="str">
        <f t="shared" si="358"/>
        <v>2018</v>
      </c>
      <c r="E7670" s="8">
        <v>2095</v>
      </c>
      <c r="F7670" t="s">
        <v>106</v>
      </c>
      <c r="G7670" t="s">
        <v>110</v>
      </c>
      <c r="H7670" t="s">
        <v>108</v>
      </c>
      <c r="I7670">
        <v>1</v>
      </c>
      <c r="J7670" t="s">
        <v>37</v>
      </c>
      <c r="K7670" t="e" vm="16">
        <v>#VALUE!</v>
      </c>
      <c r="L7670" t="e" vm="5">
        <v>#VALUE!</v>
      </c>
      <c r="M7670" t="e" vm="3">
        <v>#VALUE!</v>
      </c>
      <c r="N7670" t="s">
        <v>5</v>
      </c>
      <c r="O7670" t="s">
        <v>19</v>
      </c>
      <c r="P7670" t="s">
        <v>19</v>
      </c>
      <c r="Q7670" s="10">
        <v>2</v>
      </c>
      <c r="R7670" s="12">
        <v>4.9000000000000004</v>
      </c>
      <c r="S7670" t="str">
        <f t="shared" si="359"/>
        <v>New</v>
      </c>
    </row>
    <row r="7671" spans="1:19" x14ac:dyDescent="0.35">
      <c r="A7671" s="1">
        <v>7682</v>
      </c>
      <c r="B7671" s="4">
        <v>43212</v>
      </c>
      <c r="C7671" s="4" t="str">
        <f t="shared" si="357"/>
        <v>April</v>
      </c>
      <c r="D7671" s="4" t="str">
        <f t="shared" si="358"/>
        <v>2018</v>
      </c>
      <c r="E7671" s="8">
        <v>4620</v>
      </c>
      <c r="F7671" t="s">
        <v>105</v>
      </c>
      <c r="G7671" t="s">
        <v>110</v>
      </c>
      <c r="H7671" t="s">
        <v>107</v>
      </c>
      <c r="I7671">
        <v>1</v>
      </c>
      <c r="J7671" t="s">
        <v>37</v>
      </c>
      <c r="K7671" t="e" vm="26">
        <v>#VALUE!</v>
      </c>
      <c r="L7671" t="e" vm="25">
        <v>#VALUE!</v>
      </c>
      <c r="M7671" t="e" vm="3">
        <v>#VALUE!</v>
      </c>
      <c r="N7671" t="s">
        <v>5</v>
      </c>
      <c r="O7671" t="s">
        <v>30</v>
      </c>
      <c r="P7671" t="s">
        <v>8</v>
      </c>
      <c r="Q7671" s="10">
        <v>4</v>
      </c>
      <c r="R7671" s="12">
        <v>14.7</v>
      </c>
      <c r="S7671" t="str">
        <f t="shared" si="359"/>
        <v>Retained</v>
      </c>
    </row>
    <row r="7672" spans="1:19" x14ac:dyDescent="0.35">
      <c r="A7672" s="1">
        <v>7683</v>
      </c>
      <c r="B7672" s="4">
        <v>43212</v>
      </c>
      <c r="C7672" s="4" t="str">
        <f t="shared" si="357"/>
        <v>April</v>
      </c>
      <c r="D7672" s="4" t="str">
        <f t="shared" si="358"/>
        <v>2018</v>
      </c>
      <c r="E7672" s="8">
        <v>3441</v>
      </c>
      <c r="F7672" t="s">
        <v>105</v>
      </c>
      <c r="G7672" t="s">
        <v>109</v>
      </c>
      <c r="H7672" t="s">
        <v>107</v>
      </c>
      <c r="I7672">
        <v>2</v>
      </c>
      <c r="J7672" t="s">
        <v>71</v>
      </c>
      <c r="K7672" t="e" vm="4">
        <v>#VALUE!</v>
      </c>
      <c r="L7672" t="e" vm="5">
        <v>#VALUE!</v>
      </c>
      <c r="M7672" t="e" vm="3">
        <v>#VALUE!</v>
      </c>
      <c r="N7672" t="s">
        <v>5</v>
      </c>
      <c r="O7672" t="s">
        <v>7</v>
      </c>
      <c r="P7672" t="s">
        <v>8</v>
      </c>
      <c r="Q7672" s="10">
        <v>2</v>
      </c>
      <c r="R7672" s="12">
        <v>13.12</v>
      </c>
      <c r="S7672" t="str">
        <f t="shared" si="359"/>
        <v>New</v>
      </c>
    </row>
    <row r="7673" spans="1:19" x14ac:dyDescent="0.35">
      <c r="A7673" s="1">
        <v>7684</v>
      </c>
      <c r="B7673" s="4">
        <v>43212</v>
      </c>
      <c r="C7673" s="4" t="str">
        <f t="shared" si="357"/>
        <v>April</v>
      </c>
      <c r="D7673" s="4" t="str">
        <f t="shared" si="358"/>
        <v>2018</v>
      </c>
      <c r="E7673" s="8">
        <v>10262</v>
      </c>
      <c r="F7673" t="s">
        <v>105</v>
      </c>
      <c r="G7673" t="s">
        <v>110</v>
      </c>
      <c r="H7673" t="s">
        <v>107</v>
      </c>
      <c r="I7673">
        <v>5</v>
      </c>
      <c r="J7673" t="s">
        <v>37</v>
      </c>
      <c r="K7673" t="e" vm="13">
        <v>#VALUE!</v>
      </c>
      <c r="L7673" t="e" vm="5">
        <v>#VALUE!</v>
      </c>
      <c r="M7673" t="e" vm="3">
        <v>#VALUE!</v>
      </c>
      <c r="N7673" t="s">
        <v>5</v>
      </c>
      <c r="O7673" t="s">
        <v>28</v>
      </c>
      <c r="P7673" t="s">
        <v>53</v>
      </c>
      <c r="Q7673" s="10">
        <v>3</v>
      </c>
      <c r="R7673" s="12">
        <v>11.75</v>
      </c>
      <c r="S7673" t="str">
        <f t="shared" si="359"/>
        <v>Retained</v>
      </c>
    </row>
    <row r="7674" spans="1:19" x14ac:dyDescent="0.35">
      <c r="A7674" s="1">
        <v>7685</v>
      </c>
      <c r="B7674" s="4">
        <v>43212</v>
      </c>
      <c r="C7674" s="4" t="str">
        <f t="shared" si="357"/>
        <v>April</v>
      </c>
      <c r="D7674" s="4" t="str">
        <f t="shared" si="358"/>
        <v>2018</v>
      </c>
      <c r="E7674" s="8">
        <v>2732</v>
      </c>
      <c r="F7674" t="s">
        <v>105</v>
      </c>
      <c r="G7674" t="s">
        <v>109</v>
      </c>
      <c r="H7674" t="s">
        <v>107</v>
      </c>
      <c r="I7674">
        <v>2</v>
      </c>
      <c r="J7674" t="s">
        <v>51</v>
      </c>
      <c r="K7674" t="e" vm="11">
        <v>#VALUE!</v>
      </c>
      <c r="L7674" t="e" vm="5">
        <v>#VALUE!</v>
      </c>
      <c r="M7674" t="e" vm="3">
        <v>#VALUE!</v>
      </c>
      <c r="N7674" t="s">
        <v>9</v>
      </c>
      <c r="O7674" t="s">
        <v>10</v>
      </c>
      <c r="P7674" t="s">
        <v>16</v>
      </c>
      <c r="Q7674" s="10">
        <v>2</v>
      </c>
      <c r="R7674" s="12">
        <v>1.7</v>
      </c>
      <c r="S7674" t="str">
        <f t="shared" si="359"/>
        <v>New</v>
      </c>
    </row>
    <row r="7675" spans="1:19" x14ac:dyDescent="0.35">
      <c r="A7675" s="1">
        <v>7686</v>
      </c>
      <c r="B7675" s="4">
        <v>43212</v>
      </c>
      <c r="C7675" s="4" t="str">
        <f t="shared" si="357"/>
        <v>April</v>
      </c>
      <c r="D7675" s="4" t="str">
        <f t="shared" si="358"/>
        <v>2018</v>
      </c>
      <c r="E7675" s="8">
        <v>8198</v>
      </c>
      <c r="F7675" t="s">
        <v>105</v>
      </c>
      <c r="G7675" t="s">
        <v>110</v>
      </c>
      <c r="H7675" t="s">
        <v>108</v>
      </c>
      <c r="I7675">
        <v>4</v>
      </c>
      <c r="J7675" t="s">
        <v>73</v>
      </c>
      <c r="K7675" t="e" vm="6">
        <v>#VALUE!</v>
      </c>
      <c r="L7675" t="e" vm="7">
        <v>#VALUE!</v>
      </c>
      <c r="M7675" t="e" vm="3">
        <v>#VALUE!</v>
      </c>
      <c r="N7675" t="s">
        <v>12</v>
      </c>
      <c r="O7675" t="s">
        <v>22</v>
      </c>
      <c r="P7675" t="s">
        <v>23</v>
      </c>
      <c r="Q7675" s="10">
        <v>3</v>
      </c>
      <c r="R7675" s="12">
        <v>7.48</v>
      </c>
      <c r="S7675" t="str">
        <f t="shared" si="359"/>
        <v>Retained</v>
      </c>
    </row>
    <row r="7676" spans="1:19" x14ac:dyDescent="0.35">
      <c r="A7676" s="1">
        <v>7687</v>
      </c>
      <c r="B7676" s="4">
        <v>43212</v>
      </c>
      <c r="C7676" s="4" t="str">
        <f t="shared" si="357"/>
        <v>April</v>
      </c>
      <c r="D7676" s="4" t="str">
        <f t="shared" si="358"/>
        <v>2018</v>
      </c>
      <c r="E7676" s="8">
        <v>7917</v>
      </c>
      <c r="F7676" t="s">
        <v>105</v>
      </c>
      <c r="G7676" t="s">
        <v>109</v>
      </c>
      <c r="H7676" t="s">
        <v>108</v>
      </c>
      <c r="I7676">
        <v>4</v>
      </c>
      <c r="J7676" t="s">
        <v>38</v>
      </c>
      <c r="K7676" t="e" vm="18">
        <v>#VALUE!</v>
      </c>
      <c r="L7676" t="e" vm="19">
        <v>#VALUE!</v>
      </c>
      <c r="M7676" t="e" vm="3">
        <v>#VALUE!</v>
      </c>
      <c r="N7676" t="s">
        <v>5</v>
      </c>
      <c r="O7676" t="s">
        <v>20</v>
      </c>
      <c r="P7676" t="s">
        <v>21</v>
      </c>
      <c r="Q7676" s="10">
        <v>3</v>
      </c>
      <c r="R7676" s="12">
        <v>9.1999999999999993</v>
      </c>
      <c r="S7676" t="str">
        <f t="shared" si="359"/>
        <v>Retained</v>
      </c>
    </row>
    <row r="7677" spans="1:19" x14ac:dyDescent="0.35">
      <c r="A7677" s="1">
        <v>7688</v>
      </c>
      <c r="B7677" s="4">
        <v>43212</v>
      </c>
      <c r="C7677" s="4" t="str">
        <f t="shared" si="357"/>
        <v>April</v>
      </c>
      <c r="D7677" s="4" t="str">
        <f t="shared" si="358"/>
        <v>2018</v>
      </c>
      <c r="E7677" s="8">
        <v>4609</v>
      </c>
      <c r="F7677" t="s">
        <v>106</v>
      </c>
      <c r="G7677" t="s">
        <v>109</v>
      </c>
      <c r="H7677" t="s">
        <v>108</v>
      </c>
      <c r="I7677">
        <v>2</v>
      </c>
      <c r="J7677" t="s">
        <v>4</v>
      </c>
      <c r="K7677" t="e" vm="10">
        <v>#VALUE!</v>
      </c>
      <c r="L7677" t="e" vm="5">
        <v>#VALUE!</v>
      </c>
      <c r="M7677" t="e" vm="3">
        <v>#VALUE!</v>
      </c>
      <c r="N7677" t="s">
        <v>5</v>
      </c>
      <c r="O7677" t="s">
        <v>41</v>
      </c>
      <c r="P7677" t="s">
        <v>42</v>
      </c>
      <c r="Q7677" s="10">
        <v>3</v>
      </c>
      <c r="R7677" s="12">
        <v>12.03</v>
      </c>
      <c r="S7677" t="str">
        <f t="shared" si="359"/>
        <v>Retained</v>
      </c>
    </row>
    <row r="7678" spans="1:19" x14ac:dyDescent="0.35">
      <c r="A7678" s="1">
        <v>7689</v>
      </c>
      <c r="B7678" s="4">
        <v>43212</v>
      </c>
      <c r="C7678" s="4" t="str">
        <f t="shared" si="357"/>
        <v>April</v>
      </c>
      <c r="D7678" s="4" t="str">
        <f t="shared" si="358"/>
        <v>2018</v>
      </c>
      <c r="E7678" s="8">
        <v>7816</v>
      </c>
      <c r="F7678" t="s">
        <v>106</v>
      </c>
      <c r="G7678" t="s">
        <v>110</v>
      </c>
      <c r="H7678" t="s">
        <v>107</v>
      </c>
      <c r="I7678">
        <v>4</v>
      </c>
      <c r="J7678" t="s">
        <v>37</v>
      </c>
      <c r="K7678" t="e" vm="28">
        <v>#VALUE!</v>
      </c>
      <c r="L7678" t="e" vm="29">
        <v>#VALUE!</v>
      </c>
      <c r="M7678" t="e" vm="3">
        <v>#VALUE!</v>
      </c>
      <c r="N7678" t="s">
        <v>5</v>
      </c>
      <c r="O7678" t="s">
        <v>6</v>
      </c>
      <c r="P7678" t="s">
        <v>6</v>
      </c>
      <c r="Q7678" s="10">
        <v>5</v>
      </c>
      <c r="R7678" s="12">
        <v>9.24</v>
      </c>
      <c r="S7678" t="str">
        <f t="shared" si="359"/>
        <v>New</v>
      </c>
    </row>
    <row r="7679" spans="1:19" x14ac:dyDescent="0.35">
      <c r="A7679" s="1">
        <v>7690</v>
      </c>
      <c r="B7679" s="4">
        <v>43212</v>
      </c>
      <c r="C7679" s="4" t="str">
        <f t="shared" si="357"/>
        <v>April</v>
      </c>
      <c r="D7679" s="4" t="str">
        <f t="shared" si="358"/>
        <v>2018</v>
      </c>
      <c r="E7679" s="8">
        <v>1676</v>
      </c>
      <c r="F7679" t="s">
        <v>106</v>
      </c>
      <c r="G7679" t="s">
        <v>110</v>
      </c>
      <c r="H7679" t="s">
        <v>108</v>
      </c>
      <c r="I7679">
        <v>3</v>
      </c>
      <c r="J7679" t="s">
        <v>37</v>
      </c>
      <c r="K7679" t="e" vm="4">
        <v>#VALUE!</v>
      </c>
      <c r="L7679" t="e" vm="5">
        <v>#VALUE!</v>
      </c>
      <c r="M7679" t="e" vm="3">
        <v>#VALUE!</v>
      </c>
      <c r="N7679" t="s">
        <v>9</v>
      </c>
      <c r="O7679" t="s">
        <v>59</v>
      </c>
      <c r="P7679" t="s">
        <v>60</v>
      </c>
      <c r="Q7679" s="10">
        <v>4</v>
      </c>
      <c r="R7679" s="12">
        <v>12.48</v>
      </c>
      <c r="S7679" t="str">
        <f t="shared" si="359"/>
        <v>Retained</v>
      </c>
    </row>
    <row r="7680" spans="1:19" x14ac:dyDescent="0.35">
      <c r="A7680" s="1">
        <v>7691</v>
      </c>
      <c r="B7680" s="4">
        <v>43212</v>
      </c>
      <c r="C7680" s="4" t="str">
        <f t="shared" si="357"/>
        <v>April</v>
      </c>
      <c r="D7680" s="4" t="str">
        <f t="shared" si="358"/>
        <v>2018</v>
      </c>
      <c r="E7680" s="8">
        <v>2108</v>
      </c>
      <c r="F7680" t="s">
        <v>105</v>
      </c>
      <c r="G7680" t="s">
        <v>110</v>
      </c>
      <c r="H7680" t="s">
        <v>107</v>
      </c>
      <c r="I7680">
        <v>5</v>
      </c>
      <c r="J7680" t="s">
        <v>37</v>
      </c>
      <c r="K7680" t="e" vm="33">
        <v>#VALUE!</v>
      </c>
      <c r="L7680" t="e" vm="34">
        <v>#VALUE!</v>
      </c>
      <c r="M7680" t="e" vm="3">
        <v>#VALUE!</v>
      </c>
      <c r="N7680" t="s">
        <v>12</v>
      </c>
      <c r="O7680" t="s">
        <v>13</v>
      </c>
      <c r="P7680" t="s">
        <v>33</v>
      </c>
      <c r="Q7680" s="10">
        <v>3</v>
      </c>
      <c r="R7680" s="12">
        <v>0.6</v>
      </c>
      <c r="S7680" t="str">
        <f t="shared" si="359"/>
        <v>New</v>
      </c>
    </row>
    <row r="7681" spans="1:19" x14ac:dyDescent="0.35">
      <c r="A7681" s="1">
        <v>7692</v>
      </c>
      <c r="B7681" s="4">
        <v>43212</v>
      </c>
      <c r="C7681" s="4" t="str">
        <f t="shared" si="357"/>
        <v>April</v>
      </c>
      <c r="D7681" s="4" t="str">
        <f t="shared" si="358"/>
        <v>2018</v>
      </c>
      <c r="E7681" s="8">
        <v>2651</v>
      </c>
      <c r="F7681" t="s">
        <v>105</v>
      </c>
      <c r="G7681" t="s">
        <v>110</v>
      </c>
      <c r="H7681" t="s">
        <v>107</v>
      </c>
      <c r="I7681">
        <v>5</v>
      </c>
      <c r="J7681" t="s">
        <v>72</v>
      </c>
      <c r="K7681" t="e" vm="22">
        <v>#VALUE!</v>
      </c>
      <c r="L7681" t="e" vm="23">
        <v>#VALUE!</v>
      </c>
      <c r="M7681" t="e" vm="3">
        <v>#VALUE!</v>
      </c>
      <c r="N7681" t="s">
        <v>5</v>
      </c>
      <c r="O7681" t="s">
        <v>7</v>
      </c>
      <c r="P7681" t="s">
        <v>55</v>
      </c>
      <c r="Q7681" s="10">
        <v>5</v>
      </c>
      <c r="R7681" s="12">
        <v>26.3</v>
      </c>
      <c r="S7681" t="str">
        <f t="shared" si="359"/>
        <v>New</v>
      </c>
    </row>
    <row r="7682" spans="1:19" x14ac:dyDescent="0.35">
      <c r="A7682" s="1">
        <v>7693</v>
      </c>
      <c r="B7682" s="4">
        <v>43212</v>
      </c>
      <c r="C7682" s="4" t="str">
        <f t="shared" ref="C7682:C7745" si="360">TEXT(B7682, "MMMM")</f>
        <v>April</v>
      </c>
      <c r="D7682" s="4" t="str">
        <f t="shared" ref="D7682:D7745" si="361">TEXT(B7682, "YYYY")</f>
        <v>2018</v>
      </c>
      <c r="E7682" s="8">
        <v>5020</v>
      </c>
      <c r="F7682" t="s">
        <v>106</v>
      </c>
      <c r="G7682" t="s">
        <v>110</v>
      </c>
      <c r="H7682" t="s">
        <v>107</v>
      </c>
      <c r="I7682">
        <v>4</v>
      </c>
      <c r="J7682" t="s">
        <v>4</v>
      </c>
      <c r="K7682" t="e" vm="22">
        <v>#VALUE!</v>
      </c>
      <c r="L7682" t="e" vm="23">
        <v>#VALUE!</v>
      </c>
      <c r="M7682" t="e" vm="3">
        <v>#VALUE!</v>
      </c>
      <c r="N7682" t="s">
        <v>5</v>
      </c>
      <c r="O7682" t="s">
        <v>19</v>
      </c>
      <c r="P7682" t="s">
        <v>19</v>
      </c>
      <c r="Q7682" s="10">
        <v>7</v>
      </c>
      <c r="R7682" s="12">
        <v>6.66</v>
      </c>
      <c r="S7682" t="str">
        <f t="shared" ref="S7682:S7745" si="362">IF(COUNTIFS(E:E, E7682, B:B, "&lt;="&amp;B7682)&gt;1, "Retained", "New")</f>
        <v>New</v>
      </c>
    </row>
    <row r="7683" spans="1:19" x14ac:dyDescent="0.35">
      <c r="A7683" s="1">
        <v>7694</v>
      </c>
      <c r="B7683" s="4">
        <v>43212</v>
      </c>
      <c r="C7683" s="4" t="str">
        <f t="shared" si="360"/>
        <v>April</v>
      </c>
      <c r="D7683" s="4" t="str">
        <f t="shared" si="361"/>
        <v>2018</v>
      </c>
      <c r="E7683" s="8">
        <v>9238</v>
      </c>
      <c r="F7683" t="s">
        <v>106</v>
      </c>
      <c r="G7683" t="s">
        <v>109</v>
      </c>
      <c r="H7683" t="s">
        <v>107</v>
      </c>
      <c r="I7683">
        <v>2</v>
      </c>
      <c r="J7683" t="s">
        <v>51</v>
      </c>
      <c r="K7683" t="e" vm="24">
        <v>#VALUE!</v>
      </c>
      <c r="L7683" t="e" vm="25">
        <v>#VALUE!</v>
      </c>
      <c r="M7683" t="e" vm="3">
        <v>#VALUE!</v>
      </c>
      <c r="N7683" t="s">
        <v>5</v>
      </c>
      <c r="O7683" t="s">
        <v>28</v>
      </c>
      <c r="P7683" t="s">
        <v>8</v>
      </c>
      <c r="Q7683" s="10">
        <v>5</v>
      </c>
      <c r="R7683" s="12">
        <v>13.44</v>
      </c>
      <c r="S7683" t="str">
        <f t="shared" si="362"/>
        <v>Retained</v>
      </c>
    </row>
    <row r="7684" spans="1:19" x14ac:dyDescent="0.35">
      <c r="A7684" s="1">
        <v>7695</v>
      </c>
      <c r="B7684" s="4">
        <v>43212</v>
      </c>
      <c r="C7684" s="4" t="str">
        <f t="shared" si="360"/>
        <v>April</v>
      </c>
      <c r="D7684" s="4" t="str">
        <f t="shared" si="361"/>
        <v>2018</v>
      </c>
      <c r="E7684" s="8">
        <v>9444</v>
      </c>
      <c r="F7684" t="s">
        <v>106</v>
      </c>
      <c r="G7684" t="s">
        <v>109</v>
      </c>
      <c r="H7684" t="s">
        <v>107</v>
      </c>
      <c r="I7684">
        <v>5</v>
      </c>
      <c r="J7684" t="s">
        <v>51</v>
      </c>
      <c r="K7684" t="e" vm="22">
        <v>#VALUE!</v>
      </c>
      <c r="L7684" t="e" vm="23">
        <v>#VALUE!</v>
      </c>
      <c r="M7684" t="e" vm="3">
        <v>#VALUE!</v>
      </c>
      <c r="N7684" t="s">
        <v>12</v>
      </c>
      <c r="O7684" t="s">
        <v>22</v>
      </c>
      <c r="P7684" t="s">
        <v>57</v>
      </c>
      <c r="Q7684" s="10">
        <v>5</v>
      </c>
      <c r="R7684" s="12">
        <v>34.92</v>
      </c>
      <c r="S7684" t="str">
        <f t="shared" si="362"/>
        <v>New</v>
      </c>
    </row>
    <row r="7685" spans="1:19" x14ac:dyDescent="0.35">
      <c r="A7685" s="1">
        <v>7696</v>
      </c>
      <c r="B7685" s="4">
        <v>43212</v>
      </c>
      <c r="C7685" s="4" t="str">
        <f t="shared" si="360"/>
        <v>April</v>
      </c>
      <c r="D7685" s="4" t="str">
        <f t="shared" si="361"/>
        <v>2018</v>
      </c>
      <c r="E7685" s="8">
        <v>10278</v>
      </c>
      <c r="F7685" t="s">
        <v>105</v>
      </c>
      <c r="G7685" t="s">
        <v>110</v>
      </c>
      <c r="H7685" t="s">
        <v>108</v>
      </c>
      <c r="I7685">
        <v>0</v>
      </c>
      <c r="J7685" t="s">
        <v>37</v>
      </c>
      <c r="K7685" t="e" vm="22">
        <v>#VALUE!</v>
      </c>
      <c r="L7685" t="e" vm="23">
        <v>#VALUE!</v>
      </c>
      <c r="M7685" t="e" vm="3">
        <v>#VALUE!</v>
      </c>
      <c r="N7685" t="s">
        <v>12</v>
      </c>
      <c r="O7685" t="s">
        <v>22</v>
      </c>
      <c r="P7685" t="s">
        <v>14</v>
      </c>
      <c r="Q7685" s="10">
        <v>4</v>
      </c>
      <c r="R7685" s="12">
        <v>5.98</v>
      </c>
      <c r="S7685" t="str">
        <f t="shared" si="362"/>
        <v>New</v>
      </c>
    </row>
    <row r="7686" spans="1:19" x14ac:dyDescent="0.35">
      <c r="A7686" s="1">
        <v>7697</v>
      </c>
      <c r="B7686" s="4">
        <v>43212</v>
      </c>
      <c r="C7686" s="4" t="str">
        <f t="shared" si="360"/>
        <v>April</v>
      </c>
      <c r="D7686" s="4" t="str">
        <f t="shared" si="361"/>
        <v>2018</v>
      </c>
      <c r="E7686" s="8">
        <v>6958</v>
      </c>
      <c r="F7686" t="s">
        <v>106</v>
      </c>
      <c r="G7686" t="s">
        <v>109</v>
      </c>
      <c r="H7686" t="s">
        <v>107</v>
      </c>
      <c r="I7686">
        <v>4</v>
      </c>
      <c r="J7686" t="s">
        <v>37</v>
      </c>
      <c r="K7686" t="e" vm="8">
        <v>#VALUE!</v>
      </c>
      <c r="L7686" t="e" vm="2">
        <v>#VALUE!</v>
      </c>
      <c r="M7686" t="e" vm="3">
        <v>#VALUE!</v>
      </c>
      <c r="N7686" t="s">
        <v>5</v>
      </c>
      <c r="O7686" t="s">
        <v>17</v>
      </c>
      <c r="P7686" t="s">
        <v>18</v>
      </c>
      <c r="Q7686" s="10">
        <v>5</v>
      </c>
      <c r="R7686" s="12">
        <v>9.81</v>
      </c>
      <c r="S7686" t="str">
        <f t="shared" si="362"/>
        <v>New</v>
      </c>
    </row>
    <row r="7687" spans="1:19" x14ac:dyDescent="0.35">
      <c r="A7687" s="1">
        <v>7698</v>
      </c>
      <c r="B7687" s="4">
        <v>43212</v>
      </c>
      <c r="C7687" s="4" t="str">
        <f t="shared" si="360"/>
        <v>April</v>
      </c>
      <c r="D7687" s="4" t="str">
        <f t="shared" si="361"/>
        <v>2018</v>
      </c>
      <c r="E7687" s="8">
        <v>1578</v>
      </c>
      <c r="F7687" t="s">
        <v>105</v>
      </c>
      <c r="G7687" t="s">
        <v>110</v>
      </c>
      <c r="H7687" t="s">
        <v>107</v>
      </c>
      <c r="I7687">
        <v>1</v>
      </c>
      <c r="J7687" t="s">
        <v>37</v>
      </c>
      <c r="K7687" t="e" vm="20">
        <v>#VALUE!</v>
      </c>
      <c r="L7687" t="e" vm="21">
        <v>#VALUE!</v>
      </c>
      <c r="M7687" t="e" vm="3">
        <v>#VALUE!</v>
      </c>
      <c r="N7687" t="s">
        <v>5</v>
      </c>
      <c r="O7687" t="s">
        <v>6</v>
      </c>
      <c r="P7687" t="s">
        <v>43</v>
      </c>
      <c r="Q7687" s="10">
        <v>5</v>
      </c>
      <c r="R7687" s="12">
        <v>4.9000000000000004</v>
      </c>
      <c r="S7687" t="str">
        <f t="shared" si="362"/>
        <v>Retained</v>
      </c>
    </row>
    <row r="7688" spans="1:19" x14ac:dyDescent="0.35">
      <c r="A7688" s="1">
        <v>7699</v>
      </c>
      <c r="B7688" s="4">
        <v>43212</v>
      </c>
      <c r="C7688" s="4" t="str">
        <f t="shared" si="360"/>
        <v>April</v>
      </c>
      <c r="D7688" s="4" t="str">
        <f t="shared" si="361"/>
        <v>2018</v>
      </c>
      <c r="E7688" s="8">
        <v>2614</v>
      </c>
      <c r="F7688" t="s">
        <v>106</v>
      </c>
      <c r="G7688" t="s">
        <v>110</v>
      </c>
      <c r="H7688" t="s">
        <v>108</v>
      </c>
      <c r="I7688">
        <v>3</v>
      </c>
      <c r="J7688" t="s">
        <v>51</v>
      </c>
      <c r="K7688" t="e" vm="9">
        <v>#VALUE!</v>
      </c>
      <c r="L7688" t="e" vm="7">
        <v>#VALUE!</v>
      </c>
      <c r="M7688" t="e" vm="3">
        <v>#VALUE!</v>
      </c>
      <c r="N7688" t="s">
        <v>5</v>
      </c>
      <c r="O7688" t="s">
        <v>7</v>
      </c>
      <c r="P7688" t="s">
        <v>8</v>
      </c>
      <c r="Q7688" s="10">
        <v>3</v>
      </c>
      <c r="R7688" s="12">
        <v>22.68</v>
      </c>
      <c r="S7688" t="str">
        <f t="shared" si="362"/>
        <v>Retained</v>
      </c>
    </row>
    <row r="7689" spans="1:19" x14ac:dyDescent="0.35">
      <c r="A7689" s="1">
        <v>7700</v>
      </c>
      <c r="B7689" s="4">
        <v>43212</v>
      </c>
      <c r="C7689" s="4" t="str">
        <f t="shared" si="360"/>
        <v>April</v>
      </c>
      <c r="D7689" s="4" t="str">
        <f t="shared" si="361"/>
        <v>2018</v>
      </c>
      <c r="E7689" s="8">
        <v>3903</v>
      </c>
      <c r="F7689" t="s">
        <v>105</v>
      </c>
      <c r="G7689" t="s">
        <v>109</v>
      </c>
      <c r="H7689" t="s">
        <v>107</v>
      </c>
      <c r="I7689">
        <v>1</v>
      </c>
      <c r="J7689" t="s">
        <v>37</v>
      </c>
      <c r="K7689" t="e" vm="8">
        <v>#VALUE!</v>
      </c>
      <c r="L7689" t="e" vm="2">
        <v>#VALUE!</v>
      </c>
      <c r="M7689" t="e" vm="3">
        <v>#VALUE!</v>
      </c>
      <c r="N7689" t="s">
        <v>5</v>
      </c>
      <c r="O7689" t="s">
        <v>28</v>
      </c>
      <c r="P7689" t="s">
        <v>35</v>
      </c>
      <c r="Q7689" s="10">
        <v>4</v>
      </c>
      <c r="R7689" s="12">
        <v>18.8</v>
      </c>
      <c r="S7689" t="str">
        <f t="shared" si="362"/>
        <v>Retained</v>
      </c>
    </row>
    <row r="7690" spans="1:19" x14ac:dyDescent="0.35">
      <c r="A7690" s="1">
        <v>7701</v>
      </c>
      <c r="B7690" s="4">
        <v>43212</v>
      </c>
      <c r="C7690" s="4" t="str">
        <f t="shared" si="360"/>
        <v>April</v>
      </c>
      <c r="D7690" s="4" t="str">
        <f t="shared" si="361"/>
        <v>2018</v>
      </c>
      <c r="E7690" s="8">
        <v>4495</v>
      </c>
      <c r="F7690" t="s">
        <v>105</v>
      </c>
      <c r="G7690" t="s">
        <v>109</v>
      </c>
      <c r="H7690" t="s">
        <v>107</v>
      </c>
      <c r="I7690">
        <v>5</v>
      </c>
      <c r="J7690" t="s">
        <v>37</v>
      </c>
      <c r="K7690" t="e" vm="20">
        <v>#VALUE!</v>
      </c>
      <c r="L7690" t="e" vm="21">
        <v>#VALUE!</v>
      </c>
      <c r="M7690" t="e" vm="3">
        <v>#VALUE!</v>
      </c>
      <c r="N7690" t="s">
        <v>12</v>
      </c>
      <c r="O7690" t="s">
        <v>22</v>
      </c>
      <c r="P7690" t="s">
        <v>57</v>
      </c>
      <c r="Q7690" s="10">
        <v>4</v>
      </c>
      <c r="R7690" s="12">
        <v>8.23</v>
      </c>
      <c r="S7690" t="str">
        <f t="shared" si="362"/>
        <v>Retained</v>
      </c>
    </row>
    <row r="7691" spans="1:19" x14ac:dyDescent="0.35">
      <c r="A7691" s="1">
        <v>7702</v>
      </c>
      <c r="B7691" s="4">
        <v>43212</v>
      </c>
      <c r="C7691" s="4" t="str">
        <f t="shared" si="360"/>
        <v>April</v>
      </c>
      <c r="D7691" s="4" t="str">
        <f t="shared" si="361"/>
        <v>2018</v>
      </c>
      <c r="E7691" s="8">
        <v>7206</v>
      </c>
      <c r="F7691" t="s">
        <v>105</v>
      </c>
      <c r="G7691" t="s">
        <v>109</v>
      </c>
      <c r="H7691" t="s">
        <v>108</v>
      </c>
      <c r="I7691">
        <v>1</v>
      </c>
      <c r="J7691" t="s">
        <v>72</v>
      </c>
      <c r="K7691" t="e" vm="8">
        <v>#VALUE!</v>
      </c>
      <c r="L7691" t="e" vm="2">
        <v>#VALUE!</v>
      </c>
      <c r="M7691" t="e" vm="3">
        <v>#VALUE!</v>
      </c>
      <c r="N7691" t="s">
        <v>5</v>
      </c>
      <c r="O7691" t="s">
        <v>20</v>
      </c>
      <c r="P7691" t="s">
        <v>21</v>
      </c>
      <c r="Q7691" s="10">
        <v>5</v>
      </c>
      <c r="R7691" s="12">
        <v>26.83</v>
      </c>
      <c r="S7691" t="str">
        <f t="shared" si="362"/>
        <v>Retained</v>
      </c>
    </row>
    <row r="7692" spans="1:19" x14ac:dyDescent="0.35">
      <c r="A7692" s="1">
        <v>7703</v>
      </c>
      <c r="B7692" s="4">
        <v>43212</v>
      </c>
      <c r="C7692" s="4" t="str">
        <f t="shared" si="360"/>
        <v>April</v>
      </c>
      <c r="D7692" s="4" t="str">
        <f t="shared" si="361"/>
        <v>2018</v>
      </c>
      <c r="E7692" s="8">
        <v>9112</v>
      </c>
      <c r="F7692" t="s">
        <v>106</v>
      </c>
      <c r="G7692" t="s">
        <v>110</v>
      </c>
      <c r="H7692" t="s">
        <v>108</v>
      </c>
      <c r="I7692">
        <v>0</v>
      </c>
      <c r="J7692" t="s">
        <v>51</v>
      </c>
      <c r="K7692" t="e" vm="8">
        <v>#VALUE!</v>
      </c>
      <c r="L7692" t="e" vm="2">
        <v>#VALUE!</v>
      </c>
      <c r="M7692" t="e" vm="3">
        <v>#VALUE!</v>
      </c>
      <c r="N7692" t="s">
        <v>5</v>
      </c>
      <c r="O7692" t="s">
        <v>45</v>
      </c>
      <c r="P7692" t="s">
        <v>45</v>
      </c>
      <c r="Q7692" s="10">
        <v>5</v>
      </c>
      <c r="R7692" s="12">
        <v>7.9</v>
      </c>
      <c r="S7692" t="str">
        <f t="shared" si="362"/>
        <v>Retained</v>
      </c>
    </row>
    <row r="7693" spans="1:19" x14ac:dyDescent="0.35">
      <c r="A7693" s="1">
        <v>7704</v>
      </c>
      <c r="B7693" s="4">
        <v>43213</v>
      </c>
      <c r="C7693" s="4" t="str">
        <f t="shared" si="360"/>
        <v>April</v>
      </c>
      <c r="D7693" s="4" t="str">
        <f t="shared" si="361"/>
        <v>2018</v>
      </c>
      <c r="E7693" s="8">
        <v>1423</v>
      </c>
      <c r="F7693" t="s">
        <v>105</v>
      </c>
      <c r="G7693" t="s">
        <v>109</v>
      </c>
      <c r="H7693" t="s">
        <v>108</v>
      </c>
      <c r="I7693">
        <v>0</v>
      </c>
      <c r="J7693" t="s">
        <v>4</v>
      </c>
      <c r="K7693" t="e" vm="9">
        <v>#VALUE!</v>
      </c>
      <c r="L7693" t="e" vm="7">
        <v>#VALUE!</v>
      </c>
      <c r="M7693" t="e" vm="3">
        <v>#VALUE!</v>
      </c>
      <c r="N7693" t="s">
        <v>12</v>
      </c>
      <c r="O7693" t="s">
        <v>22</v>
      </c>
      <c r="P7693" t="s">
        <v>23</v>
      </c>
      <c r="Q7693" s="10">
        <v>3</v>
      </c>
      <c r="R7693" s="12">
        <v>5.44</v>
      </c>
      <c r="S7693" t="str">
        <f t="shared" si="362"/>
        <v>Retained</v>
      </c>
    </row>
    <row r="7694" spans="1:19" x14ac:dyDescent="0.35">
      <c r="A7694" s="1">
        <v>7705</v>
      </c>
      <c r="B7694" s="4">
        <v>43213</v>
      </c>
      <c r="C7694" s="4" t="str">
        <f t="shared" si="360"/>
        <v>April</v>
      </c>
      <c r="D7694" s="4" t="str">
        <f t="shared" si="361"/>
        <v>2018</v>
      </c>
      <c r="E7694" s="8">
        <v>3598</v>
      </c>
      <c r="F7694" t="s">
        <v>106</v>
      </c>
      <c r="G7694" t="s">
        <v>109</v>
      </c>
      <c r="H7694" t="s">
        <v>107</v>
      </c>
      <c r="I7694">
        <v>1</v>
      </c>
      <c r="J7694" t="s">
        <v>71</v>
      </c>
      <c r="K7694" t="e" vm="22">
        <v>#VALUE!</v>
      </c>
      <c r="L7694" t="e" vm="23">
        <v>#VALUE!</v>
      </c>
      <c r="M7694" t="e" vm="3">
        <v>#VALUE!</v>
      </c>
      <c r="N7694" t="s">
        <v>5</v>
      </c>
      <c r="O7694" t="s">
        <v>19</v>
      </c>
      <c r="P7694" t="s">
        <v>19</v>
      </c>
      <c r="Q7694" s="10">
        <v>4</v>
      </c>
      <c r="R7694" s="12">
        <v>11.09</v>
      </c>
      <c r="S7694" t="str">
        <f t="shared" si="362"/>
        <v>New</v>
      </c>
    </row>
    <row r="7695" spans="1:19" x14ac:dyDescent="0.35">
      <c r="A7695" s="1">
        <v>7706</v>
      </c>
      <c r="B7695" s="4">
        <v>43213</v>
      </c>
      <c r="C7695" s="4" t="str">
        <f t="shared" si="360"/>
        <v>April</v>
      </c>
      <c r="D7695" s="4" t="str">
        <f t="shared" si="361"/>
        <v>2018</v>
      </c>
      <c r="E7695" s="8">
        <v>1428</v>
      </c>
      <c r="F7695" t="s">
        <v>105</v>
      </c>
      <c r="G7695" t="s">
        <v>109</v>
      </c>
      <c r="H7695" t="s">
        <v>108</v>
      </c>
      <c r="I7695">
        <v>5</v>
      </c>
      <c r="J7695" t="s">
        <v>4</v>
      </c>
      <c r="K7695" t="e" vm="12">
        <v>#VALUE!</v>
      </c>
      <c r="L7695" t="e" vm="2">
        <v>#VALUE!</v>
      </c>
      <c r="M7695" t="e" vm="3">
        <v>#VALUE!</v>
      </c>
      <c r="N7695" t="s">
        <v>12</v>
      </c>
      <c r="O7695" t="s">
        <v>13</v>
      </c>
      <c r="P7695" t="s">
        <v>68</v>
      </c>
      <c r="Q7695" s="10">
        <v>6</v>
      </c>
      <c r="R7695" s="12">
        <v>40.6</v>
      </c>
      <c r="S7695" t="str">
        <f t="shared" si="362"/>
        <v>Retained</v>
      </c>
    </row>
    <row r="7696" spans="1:19" x14ac:dyDescent="0.35">
      <c r="A7696" s="1">
        <v>7707</v>
      </c>
      <c r="B7696" s="4">
        <v>43213</v>
      </c>
      <c r="C7696" s="4" t="str">
        <f t="shared" si="360"/>
        <v>April</v>
      </c>
      <c r="D7696" s="4" t="str">
        <f t="shared" si="361"/>
        <v>2018</v>
      </c>
      <c r="E7696" s="8">
        <v>6572</v>
      </c>
      <c r="F7696" t="s">
        <v>106</v>
      </c>
      <c r="G7696" t="s">
        <v>109</v>
      </c>
      <c r="H7696" t="s">
        <v>108</v>
      </c>
      <c r="I7696">
        <v>0</v>
      </c>
      <c r="J7696" t="s">
        <v>4</v>
      </c>
      <c r="K7696" t="e" vm="12">
        <v>#VALUE!</v>
      </c>
      <c r="L7696" t="e" vm="2">
        <v>#VALUE!</v>
      </c>
      <c r="M7696" t="e" vm="3">
        <v>#VALUE!</v>
      </c>
      <c r="N7696" t="s">
        <v>5</v>
      </c>
      <c r="O7696" t="s">
        <v>30</v>
      </c>
      <c r="P7696" t="s">
        <v>39</v>
      </c>
      <c r="Q7696" s="10">
        <v>3</v>
      </c>
      <c r="R7696" s="12">
        <v>4.91</v>
      </c>
      <c r="S7696" t="str">
        <f t="shared" si="362"/>
        <v>New</v>
      </c>
    </row>
    <row r="7697" spans="1:19" x14ac:dyDescent="0.35">
      <c r="A7697" s="1">
        <v>7708</v>
      </c>
      <c r="B7697" s="4">
        <v>43213</v>
      </c>
      <c r="C7697" s="4" t="str">
        <f t="shared" si="360"/>
        <v>April</v>
      </c>
      <c r="D7697" s="4" t="str">
        <f t="shared" si="361"/>
        <v>2018</v>
      </c>
      <c r="E7697" s="8">
        <v>4174</v>
      </c>
      <c r="F7697" t="s">
        <v>105</v>
      </c>
      <c r="G7697" t="s">
        <v>109</v>
      </c>
      <c r="H7697" t="s">
        <v>108</v>
      </c>
      <c r="I7697">
        <v>4</v>
      </c>
      <c r="J7697" t="s">
        <v>4</v>
      </c>
      <c r="K7697" t="e" vm="24">
        <v>#VALUE!</v>
      </c>
      <c r="L7697" t="e" vm="25">
        <v>#VALUE!</v>
      </c>
      <c r="M7697" t="e" vm="3">
        <v>#VALUE!</v>
      </c>
      <c r="N7697" t="s">
        <v>5</v>
      </c>
      <c r="O7697" t="s">
        <v>15</v>
      </c>
      <c r="P7697" t="s">
        <v>15</v>
      </c>
      <c r="Q7697" s="10">
        <v>5</v>
      </c>
      <c r="R7697" s="12">
        <v>36.479999999999997</v>
      </c>
      <c r="S7697" t="str">
        <f t="shared" si="362"/>
        <v>Retained</v>
      </c>
    </row>
    <row r="7698" spans="1:19" x14ac:dyDescent="0.35">
      <c r="A7698" s="1">
        <v>7709</v>
      </c>
      <c r="B7698" s="4">
        <v>43213</v>
      </c>
      <c r="C7698" s="4" t="str">
        <f t="shared" si="360"/>
        <v>April</v>
      </c>
      <c r="D7698" s="4" t="str">
        <f t="shared" si="361"/>
        <v>2018</v>
      </c>
      <c r="E7698" s="8">
        <v>3317</v>
      </c>
      <c r="F7698" t="s">
        <v>105</v>
      </c>
      <c r="G7698" t="s">
        <v>110</v>
      </c>
      <c r="H7698" t="s">
        <v>107</v>
      </c>
      <c r="I7698">
        <v>3</v>
      </c>
      <c r="J7698" t="s">
        <v>4</v>
      </c>
      <c r="K7698" t="e" vm="26">
        <v>#VALUE!</v>
      </c>
      <c r="L7698" t="e" vm="25">
        <v>#VALUE!</v>
      </c>
      <c r="M7698" t="e" vm="3">
        <v>#VALUE!</v>
      </c>
      <c r="N7698" t="s">
        <v>12</v>
      </c>
      <c r="O7698" t="s">
        <v>22</v>
      </c>
      <c r="P7698" t="s">
        <v>50</v>
      </c>
      <c r="Q7698" s="10">
        <v>4</v>
      </c>
      <c r="R7698" s="12">
        <v>21.11</v>
      </c>
      <c r="S7698" t="str">
        <f t="shared" si="362"/>
        <v>New</v>
      </c>
    </row>
    <row r="7699" spans="1:19" x14ac:dyDescent="0.35">
      <c r="A7699" s="1">
        <v>7710</v>
      </c>
      <c r="B7699" s="4">
        <v>43213</v>
      </c>
      <c r="C7699" s="4" t="str">
        <f t="shared" si="360"/>
        <v>April</v>
      </c>
      <c r="D7699" s="4" t="str">
        <f t="shared" si="361"/>
        <v>2018</v>
      </c>
      <c r="E7699" s="8">
        <v>6652</v>
      </c>
      <c r="F7699" t="s">
        <v>105</v>
      </c>
      <c r="G7699" t="s">
        <v>110</v>
      </c>
      <c r="H7699" t="s">
        <v>107</v>
      </c>
      <c r="I7699">
        <v>3</v>
      </c>
      <c r="J7699" t="s">
        <v>38</v>
      </c>
      <c r="K7699" t="e" vm="26">
        <v>#VALUE!</v>
      </c>
      <c r="L7699" t="e" vm="25">
        <v>#VALUE!</v>
      </c>
      <c r="M7699" t="e" vm="3">
        <v>#VALUE!</v>
      </c>
      <c r="N7699" t="s">
        <v>5</v>
      </c>
      <c r="O7699" t="s">
        <v>19</v>
      </c>
      <c r="P7699" t="s">
        <v>19</v>
      </c>
      <c r="Q7699" s="10">
        <v>3</v>
      </c>
      <c r="R7699" s="12">
        <v>24.61</v>
      </c>
      <c r="S7699" t="str">
        <f t="shared" si="362"/>
        <v>Retained</v>
      </c>
    </row>
    <row r="7700" spans="1:19" x14ac:dyDescent="0.35">
      <c r="A7700" s="1">
        <v>7711</v>
      </c>
      <c r="B7700" s="4">
        <v>43213</v>
      </c>
      <c r="C7700" s="4" t="str">
        <f t="shared" si="360"/>
        <v>April</v>
      </c>
      <c r="D7700" s="4" t="str">
        <f t="shared" si="361"/>
        <v>2018</v>
      </c>
      <c r="E7700" s="8">
        <v>8963</v>
      </c>
      <c r="F7700" t="s">
        <v>106</v>
      </c>
      <c r="G7700" t="s">
        <v>110</v>
      </c>
      <c r="H7700" t="s">
        <v>107</v>
      </c>
      <c r="I7700">
        <v>2</v>
      </c>
      <c r="J7700" t="s">
        <v>51</v>
      </c>
      <c r="K7700" t="e" vm="13">
        <v>#VALUE!</v>
      </c>
      <c r="L7700" t="e" vm="5">
        <v>#VALUE!</v>
      </c>
      <c r="M7700" t="e" vm="3">
        <v>#VALUE!</v>
      </c>
      <c r="N7700" t="s">
        <v>12</v>
      </c>
      <c r="O7700" t="s">
        <v>22</v>
      </c>
      <c r="P7700" t="s">
        <v>23</v>
      </c>
      <c r="Q7700" s="10">
        <v>5</v>
      </c>
      <c r="R7700" s="12">
        <v>13.78</v>
      </c>
      <c r="S7700" t="str">
        <f t="shared" si="362"/>
        <v>Retained</v>
      </c>
    </row>
    <row r="7701" spans="1:19" x14ac:dyDescent="0.35">
      <c r="A7701" s="1">
        <v>7712</v>
      </c>
      <c r="B7701" s="4">
        <v>43213</v>
      </c>
      <c r="C7701" s="4" t="str">
        <f t="shared" si="360"/>
        <v>April</v>
      </c>
      <c r="D7701" s="4" t="str">
        <f t="shared" si="361"/>
        <v>2018</v>
      </c>
      <c r="E7701" s="8">
        <v>4676</v>
      </c>
      <c r="F7701" t="s">
        <v>105</v>
      </c>
      <c r="G7701" t="s">
        <v>110</v>
      </c>
      <c r="H7701" t="s">
        <v>107</v>
      </c>
      <c r="I7701">
        <v>0</v>
      </c>
      <c r="J7701" t="s">
        <v>37</v>
      </c>
      <c r="K7701" t="e" vm="17">
        <v>#VALUE!</v>
      </c>
      <c r="L7701" t="e" vm="5">
        <v>#VALUE!</v>
      </c>
      <c r="M7701" t="e" vm="3">
        <v>#VALUE!</v>
      </c>
      <c r="N7701" t="s">
        <v>12</v>
      </c>
      <c r="O7701" t="s">
        <v>22</v>
      </c>
      <c r="P7701" t="s">
        <v>23</v>
      </c>
      <c r="Q7701" s="10">
        <v>4</v>
      </c>
      <c r="R7701" s="12">
        <v>1.51</v>
      </c>
      <c r="S7701" t="str">
        <f t="shared" si="362"/>
        <v>Retained</v>
      </c>
    </row>
    <row r="7702" spans="1:19" x14ac:dyDescent="0.35">
      <c r="A7702" s="1">
        <v>7713</v>
      </c>
      <c r="B7702" s="4">
        <v>43213</v>
      </c>
      <c r="C7702" s="4" t="str">
        <f t="shared" si="360"/>
        <v>April</v>
      </c>
      <c r="D7702" s="4" t="str">
        <f t="shared" si="361"/>
        <v>2018</v>
      </c>
      <c r="E7702" s="8">
        <v>3695</v>
      </c>
      <c r="F7702" t="s">
        <v>106</v>
      </c>
      <c r="G7702" t="s">
        <v>110</v>
      </c>
      <c r="H7702" t="s">
        <v>108</v>
      </c>
      <c r="I7702">
        <v>5</v>
      </c>
      <c r="J7702" t="s">
        <v>4</v>
      </c>
      <c r="K7702" t="e" vm="9">
        <v>#VALUE!</v>
      </c>
      <c r="L7702" t="e" vm="7">
        <v>#VALUE!</v>
      </c>
      <c r="M7702" t="e" vm="3">
        <v>#VALUE!</v>
      </c>
      <c r="N7702" t="s">
        <v>9</v>
      </c>
      <c r="O7702" t="s">
        <v>10</v>
      </c>
      <c r="P7702" t="s">
        <v>11</v>
      </c>
      <c r="Q7702" s="10">
        <v>5</v>
      </c>
      <c r="R7702" s="12">
        <v>17.38</v>
      </c>
      <c r="S7702" t="str">
        <f t="shared" si="362"/>
        <v>New</v>
      </c>
    </row>
    <row r="7703" spans="1:19" x14ac:dyDescent="0.35">
      <c r="A7703" s="1">
        <v>7714</v>
      </c>
      <c r="B7703" s="4">
        <v>43213</v>
      </c>
      <c r="C7703" s="4" t="str">
        <f t="shared" si="360"/>
        <v>April</v>
      </c>
      <c r="D7703" s="4" t="str">
        <f t="shared" si="361"/>
        <v>2018</v>
      </c>
      <c r="E7703" s="8">
        <v>3979</v>
      </c>
      <c r="F7703" t="s">
        <v>106</v>
      </c>
      <c r="G7703" t="s">
        <v>109</v>
      </c>
      <c r="H7703" t="s">
        <v>108</v>
      </c>
      <c r="I7703">
        <v>1</v>
      </c>
      <c r="J7703" t="s">
        <v>37</v>
      </c>
      <c r="K7703" t="e" vm="9">
        <v>#VALUE!</v>
      </c>
      <c r="L7703" t="e" vm="7">
        <v>#VALUE!</v>
      </c>
      <c r="M7703" t="e" vm="3">
        <v>#VALUE!</v>
      </c>
      <c r="N7703" t="s">
        <v>5</v>
      </c>
      <c r="O7703" t="s">
        <v>28</v>
      </c>
      <c r="P7703" t="s">
        <v>8</v>
      </c>
      <c r="Q7703" s="10">
        <v>5</v>
      </c>
      <c r="R7703" s="12">
        <v>13.32</v>
      </c>
      <c r="S7703" t="str">
        <f t="shared" si="362"/>
        <v>Retained</v>
      </c>
    </row>
    <row r="7704" spans="1:19" x14ac:dyDescent="0.35">
      <c r="A7704" s="1">
        <v>7715</v>
      </c>
      <c r="B7704" s="4">
        <v>43213</v>
      </c>
      <c r="C7704" s="4" t="str">
        <f t="shared" si="360"/>
        <v>April</v>
      </c>
      <c r="D7704" s="4" t="str">
        <f t="shared" si="361"/>
        <v>2018</v>
      </c>
      <c r="E7704" s="8">
        <v>6698</v>
      </c>
      <c r="F7704" t="s">
        <v>106</v>
      </c>
      <c r="G7704" t="s">
        <v>110</v>
      </c>
      <c r="H7704" t="s">
        <v>108</v>
      </c>
      <c r="I7704">
        <v>0</v>
      </c>
      <c r="J7704" t="s">
        <v>51</v>
      </c>
      <c r="K7704" t="e" vm="9">
        <v>#VALUE!</v>
      </c>
      <c r="L7704" t="e" vm="7">
        <v>#VALUE!</v>
      </c>
      <c r="M7704" t="e" vm="3">
        <v>#VALUE!</v>
      </c>
      <c r="N7704" t="s">
        <v>5</v>
      </c>
      <c r="O7704" t="s">
        <v>30</v>
      </c>
      <c r="P7704" t="s">
        <v>39</v>
      </c>
      <c r="Q7704" s="10">
        <v>2</v>
      </c>
      <c r="R7704" s="12">
        <v>5.13</v>
      </c>
      <c r="S7704" t="str">
        <f t="shared" si="362"/>
        <v>New</v>
      </c>
    </row>
    <row r="7705" spans="1:19" x14ac:dyDescent="0.35">
      <c r="A7705" s="1">
        <v>7716</v>
      </c>
      <c r="B7705" s="4">
        <v>43213</v>
      </c>
      <c r="C7705" s="4" t="str">
        <f t="shared" si="360"/>
        <v>April</v>
      </c>
      <c r="D7705" s="4" t="str">
        <f t="shared" si="361"/>
        <v>2018</v>
      </c>
      <c r="E7705" s="8">
        <v>3495</v>
      </c>
      <c r="F7705" t="s">
        <v>105</v>
      </c>
      <c r="G7705" t="s">
        <v>110</v>
      </c>
      <c r="H7705" t="s">
        <v>108</v>
      </c>
      <c r="I7705">
        <v>4</v>
      </c>
      <c r="J7705" t="s">
        <v>51</v>
      </c>
      <c r="K7705" t="e" vm="26">
        <v>#VALUE!</v>
      </c>
      <c r="L7705" t="e" vm="25">
        <v>#VALUE!</v>
      </c>
      <c r="M7705" t="e" vm="3">
        <v>#VALUE!</v>
      </c>
      <c r="N7705" t="s">
        <v>9</v>
      </c>
      <c r="O7705" t="s">
        <v>10</v>
      </c>
      <c r="P7705" t="s">
        <v>11</v>
      </c>
      <c r="Q7705" s="10">
        <v>5</v>
      </c>
      <c r="R7705" s="12">
        <v>10.53</v>
      </c>
      <c r="S7705" t="str">
        <f t="shared" si="362"/>
        <v>Retained</v>
      </c>
    </row>
    <row r="7706" spans="1:19" x14ac:dyDescent="0.35">
      <c r="A7706" s="1">
        <v>7717</v>
      </c>
      <c r="B7706" s="4">
        <v>43213</v>
      </c>
      <c r="C7706" s="4" t="str">
        <f t="shared" si="360"/>
        <v>April</v>
      </c>
      <c r="D7706" s="4" t="str">
        <f t="shared" si="361"/>
        <v>2018</v>
      </c>
      <c r="E7706" s="8">
        <v>4115</v>
      </c>
      <c r="F7706" t="s">
        <v>106</v>
      </c>
      <c r="G7706" t="s">
        <v>109</v>
      </c>
      <c r="H7706" t="s">
        <v>108</v>
      </c>
      <c r="I7706">
        <v>4</v>
      </c>
      <c r="J7706" t="s">
        <v>37</v>
      </c>
      <c r="K7706" t="e" vm="8">
        <v>#VALUE!</v>
      </c>
      <c r="L7706" t="e" vm="2">
        <v>#VALUE!</v>
      </c>
      <c r="M7706" t="e" vm="3">
        <v>#VALUE!</v>
      </c>
      <c r="N7706" t="s">
        <v>5</v>
      </c>
      <c r="O7706" t="s">
        <v>7</v>
      </c>
      <c r="P7706" t="s">
        <v>27</v>
      </c>
      <c r="Q7706" s="10">
        <v>5</v>
      </c>
      <c r="R7706" s="12">
        <v>4.38</v>
      </c>
      <c r="S7706" t="str">
        <f t="shared" si="362"/>
        <v>Retained</v>
      </c>
    </row>
    <row r="7707" spans="1:19" x14ac:dyDescent="0.35">
      <c r="A7707" s="1">
        <v>7718</v>
      </c>
      <c r="B7707" s="4">
        <v>43213</v>
      </c>
      <c r="C7707" s="4" t="str">
        <f t="shared" si="360"/>
        <v>April</v>
      </c>
      <c r="D7707" s="4" t="str">
        <f t="shared" si="361"/>
        <v>2018</v>
      </c>
      <c r="E7707" s="8">
        <v>1425</v>
      </c>
      <c r="F7707" t="s">
        <v>105</v>
      </c>
      <c r="G7707" t="s">
        <v>110</v>
      </c>
      <c r="H7707" t="s">
        <v>107</v>
      </c>
      <c r="I7707">
        <v>3</v>
      </c>
      <c r="J7707" t="s">
        <v>37</v>
      </c>
      <c r="K7707" t="e" vm="18">
        <v>#VALUE!</v>
      </c>
      <c r="L7707" t="e" vm="19">
        <v>#VALUE!</v>
      </c>
      <c r="M7707" t="e" vm="3">
        <v>#VALUE!</v>
      </c>
      <c r="N7707" t="s">
        <v>12</v>
      </c>
      <c r="O7707" t="s">
        <v>22</v>
      </c>
      <c r="P7707" t="s">
        <v>50</v>
      </c>
      <c r="Q7707" s="10">
        <v>4</v>
      </c>
      <c r="R7707" s="12">
        <v>13.5</v>
      </c>
      <c r="S7707" t="str">
        <f t="shared" si="362"/>
        <v>Retained</v>
      </c>
    </row>
    <row r="7708" spans="1:19" x14ac:dyDescent="0.35">
      <c r="A7708" s="1">
        <v>7719</v>
      </c>
      <c r="B7708" s="4">
        <v>43213</v>
      </c>
      <c r="C7708" s="4" t="str">
        <f t="shared" si="360"/>
        <v>April</v>
      </c>
      <c r="D7708" s="4" t="str">
        <f t="shared" si="361"/>
        <v>2018</v>
      </c>
      <c r="E7708" s="8">
        <v>8239</v>
      </c>
      <c r="F7708" t="s">
        <v>106</v>
      </c>
      <c r="G7708" t="s">
        <v>109</v>
      </c>
      <c r="H7708" t="s">
        <v>107</v>
      </c>
      <c r="I7708">
        <v>0</v>
      </c>
      <c r="J7708" t="s">
        <v>4</v>
      </c>
      <c r="K7708" t="e" vm="20">
        <v>#VALUE!</v>
      </c>
      <c r="L7708" t="e" vm="21">
        <v>#VALUE!</v>
      </c>
      <c r="M7708" t="e" vm="3">
        <v>#VALUE!</v>
      </c>
      <c r="N7708" t="s">
        <v>5</v>
      </c>
      <c r="O7708" t="s">
        <v>28</v>
      </c>
      <c r="P7708" t="s">
        <v>34</v>
      </c>
      <c r="Q7708" s="10">
        <v>4</v>
      </c>
      <c r="R7708" s="12">
        <v>12.18</v>
      </c>
      <c r="S7708" t="str">
        <f t="shared" si="362"/>
        <v>Retained</v>
      </c>
    </row>
    <row r="7709" spans="1:19" x14ac:dyDescent="0.35">
      <c r="A7709" s="1">
        <v>7720</v>
      </c>
      <c r="B7709" s="4">
        <v>43213</v>
      </c>
      <c r="C7709" s="4" t="str">
        <f t="shared" si="360"/>
        <v>April</v>
      </c>
      <c r="D7709" s="4" t="str">
        <f t="shared" si="361"/>
        <v>2018</v>
      </c>
      <c r="E7709" s="8">
        <v>978</v>
      </c>
      <c r="F7709" t="s">
        <v>106</v>
      </c>
      <c r="G7709" t="s">
        <v>110</v>
      </c>
      <c r="H7709" t="s">
        <v>107</v>
      </c>
      <c r="I7709">
        <v>3</v>
      </c>
      <c r="J7709" t="s">
        <v>72</v>
      </c>
      <c r="K7709" t="e" vm="29">
        <v>#VALUE!</v>
      </c>
      <c r="L7709" t="e" vm="29">
        <v>#VALUE!</v>
      </c>
      <c r="M7709" t="e" vm="3">
        <v>#VALUE!</v>
      </c>
      <c r="N7709" t="s">
        <v>5</v>
      </c>
      <c r="O7709" t="s">
        <v>17</v>
      </c>
      <c r="P7709" t="s">
        <v>29</v>
      </c>
      <c r="Q7709" s="10">
        <v>5</v>
      </c>
      <c r="R7709" s="12">
        <v>15.91</v>
      </c>
      <c r="S7709" t="str">
        <f t="shared" si="362"/>
        <v>New</v>
      </c>
    </row>
    <row r="7710" spans="1:19" x14ac:dyDescent="0.35">
      <c r="A7710" s="1">
        <v>7721</v>
      </c>
      <c r="B7710" s="4">
        <v>43213</v>
      </c>
      <c r="C7710" s="4" t="str">
        <f t="shared" si="360"/>
        <v>April</v>
      </c>
      <c r="D7710" s="4" t="str">
        <f t="shared" si="361"/>
        <v>2018</v>
      </c>
      <c r="E7710" s="8">
        <v>4561</v>
      </c>
      <c r="F7710" t="s">
        <v>106</v>
      </c>
      <c r="G7710" t="s">
        <v>109</v>
      </c>
      <c r="H7710" t="s">
        <v>107</v>
      </c>
      <c r="I7710">
        <v>2</v>
      </c>
      <c r="J7710" t="s">
        <v>37</v>
      </c>
      <c r="K7710" t="e" vm="22">
        <v>#VALUE!</v>
      </c>
      <c r="L7710" t="e" vm="23">
        <v>#VALUE!</v>
      </c>
      <c r="M7710" t="e" vm="3">
        <v>#VALUE!</v>
      </c>
      <c r="N7710" t="s">
        <v>5</v>
      </c>
      <c r="O7710" t="s">
        <v>15</v>
      </c>
      <c r="P7710" t="s">
        <v>15</v>
      </c>
      <c r="Q7710" s="10">
        <v>4</v>
      </c>
      <c r="R7710" s="12">
        <v>8.5500000000000007</v>
      </c>
      <c r="S7710" t="str">
        <f t="shared" si="362"/>
        <v>New</v>
      </c>
    </row>
    <row r="7711" spans="1:19" x14ac:dyDescent="0.35">
      <c r="A7711" s="1">
        <v>7722</v>
      </c>
      <c r="B7711" s="4">
        <v>43213</v>
      </c>
      <c r="C7711" s="4" t="str">
        <f t="shared" si="360"/>
        <v>April</v>
      </c>
      <c r="D7711" s="4" t="str">
        <f t="shared" si="361"/>
        <v>2018</v>
      </c>
      <c r="E7711" s="8">
        <v>2532</v>
      </c>
      <c r="F7711" t="s">
        <v>105</v>
      </c>
      <c r="G7711" t="s">
        <v>109</v>
      </c>
      <c r="H7711" t="s">
        <v>107</v>
      </c>
      <c r="I7711">
        <v>4</v>
      </c>
      <c r="J7711" t="s">
        <v>37</v>
      </c>
      <c r="K7711" t="e" vm="27">
        <v>#VALUE!</v>
      </c>
      <c r="L7711" t="e" vm="23">
        <v>#VALUE!</v>
      </c>
      <c r="M7711" t="e" vm="3">
        <v>#VALUE!</v>
      </c>
      <c r="N7711" t="s">
        <v>5</v>
      </c>
      <c r="O7711" t="s">
        <v>20</v>
      </c>
      <c r="P7711" t="s">
        <v>21</v>
      </c>
      <c r="Q7711" s="10">
        <v>4</v>
      </c>
      <c r="R7711" s="12">
        <v>26.5</v>
      </c>
      <c r="S7711" t="str">
        <f t="shared" si="362"/>
        <v>Retained</v>
      </c>
    </row>
    <row r="7712" spans="1:19" x14ac:dyDescent="0.35">
      <c r="A7712" s="1">
        <v>7723</v>
      </c>
      <c r="B7712" s="4">
        <v>43213</v>
      </c>
      <c r="C7712" s="4" t="str">
        <f t="shared" si="360"/>
        <v>April</v>
      </c>
      <c r="D7712" s="4" t="str">
        <f t="shared" si="361"/>
        <v>2018</v>
      </c>
      <c r="E7712" s="8">
        <v>1567</v>
      </c>
      <c r="F7712" t="s">
        <v>106</v>
      </c>
      <c r="G7712" t="s">
        <v>110</v>
      </c>
      <c r="H7712" t="s">
        <v>107</v>
      </c>
      <c r="I7712">
        <v>2</v>
      </c>
      <c r="J7712" t="s">
        <v>4</v>
      </c>
      <c r="K7712" t="e" vm="17">
        <v>#VALUE!</v>
      </c>
      <c r="L7712" t="e" vm="5">
        <v>#VALUE!</v>
      </c>
      <c r="M7712" t="e" vm="3">
        <v>#VALUE!</v>
      </c>
      <c r="N7712" t="s">
        <v>5</v>
      </c>
      <c r="O7712" t="s">
        <v>65</v>
      </c>
      <c r="P7712" t="s">
        <v>27</v>
      </c>
      <c r="Q7712" s="10">
        <v>5</v>
      </c>
      <c r="R7712" s="12">
        <v>11.74</v>
      </c>
      <c r="S7712" t="str">
        <f t="shared" si="362"/>
        <v>Retained</v>
      </c>
    </row>
    <row r="7713" spans="1:19" x14ac:dyDescent="0.35">
      <c r="A7713" s="1">
        <v>7724</v>
      </c>
      <c r="B7713" s="4">
        <v>43213</v>
      </c>
      <c r="C7713" s="4" t="str">
        <f t="shared" si="360"/>
        <v>April</v>
      </c>
      <c r="D7713" s="4" t="str">
        <f t="shared" si="361"/>
        <v>2018</v>
      </c>
      <c r="E7713" s="8">
        <v>7711</v>
      </c>
      <c r="F7713" t="s">
        <v>106</v>
      </c>
      <c r="G7713" t="s">
        <v>110</v>
      </c>
      <c r="H7713" t="s">
        <v>107</v>
      </c>
      <c r="I7713">
        <v>3</v>
      </c>
      <c r="J7713" t="s">
        <v>38</v>
      </c>
      <c r="K7713" t="e" vm="20">
        <v>#VALUE!</v>
      </c>
      <c r="L7713" t="e" vm="21">
        <v>#VALUE!</v>
      </c>
      <c r="M7713" t="e" vm="3">
        <v>#VALUE!</v>
      </c>
      <c r="N7713" t="s">
        <v>5</v>
      </c>
      <c r="O7713" t="s">
        <v>28</v>
      </c>
      <c r="P7713" t="s">
        <v>53</v>
      </c>
      <c r="Q7713" s="10">
        <v>6</v>
      </c>
      <c r="R7713" s="12">
        <v>34.32</v>
      </c>
      <c r="S7713" t="str">
        <f t="shared" si="362"/>
        <v>Retained</v>
      </c>
    </row>
    <row r="7714" spans="1:19" x14ac:dyDescent="0.35">
      <c r="A7714" s="1">
        <v>7725</v>
      </c>
      <c r="B7714" s="4">
        <v>43213</v>
      </c>
      <c r="C7714" s="4" t="str">
        <f t="shared" si="360"/>
        <v>April</v>
      </c>
      <c r="D7714" s="4" t="str">
        <f t="shared" si="361"/>
        <v>2018</v>
      </c>
      <c r="E7714" s="8">
        <v>6304</v>
      </c>
      <c r="F7714" t="s">
        <v>105</v>
      </c>
      <c r="G7714" t="s">
        <v>110</v>
      </c>
      <c r="H7714" t="s">
        <v>107</v>
      </c>
      <c r="I7714">
        <v>1</v>
      </c>
      <c r="J7714" t="s">
        <v>73</v>
      </c>
      <c r="K7714" t="e" vm="1">
        <v>#VALUE!</v>
      </c>
      <c r="L7714" t="e" vm="2">
        <v>#VALUE!</v>
      </c>
      <c r="M7714" t="e" vm="3">
        <v>#VALUE!</v>
      </c>
      <c r="N7714" t="s">
        <v>12</v>
      </c>
      <c r="O7714" t="s">
        <v>13</v>
      </c>
      <c r="P7714" t="s">
        <v>14</v>
      </c>
      <c r="Q7714" s="10">
        <v>4</v>
      </c>
      <c r="R7714" s="12">
        <v>14.87</v>
      </c>
      <c r="S7714" t="str">
        <f t="shared" si="362"/>
        <v>Retained</v>
      </c>
    </row>
    <row r="7715" spans="1:19" x14ac:dyDescent="0.35">
      <c r="A7715" s="1">
        <v>7726</v>
      </c>
      <c r="B7715" s="4">
        <v>43213</v>
      </c>
      <c r="C7715" s="4" t="str">
        <f t="shared" si="360"/>
        <v>April</v>
      </c>
      <c r="D7715" s="4" t="str">
        <f t="shared" si="361"/>
        <v>2018</v>
      </c>
      <c r="E7715" s="8">
        <v>574</v>
      </c>
      <c r="F7715" t="s">
        <v>105</v>
      </c>
      <c r="G7715" t="s">
        <v>109</v>
      </c>
      <c r="H7715" t="s">
        <v>108</v>
      </c>
      <c r="I7715">
        <v>2</v>
      </c>
      <c r="J7715" t="s">
        <v>37</v>
      </c>
      <c r="K7715" t="e" vm="12">
        <v>#VALUE!</v>
      </c>
      <c r="L7715" t="e" vm="2">
        <v>#VALUE!</v>
      </c>
      <c r="M7715" t="e" vm="3">
        <v>#VALUE!</v>
      </c>
      <c r="N7715" t="s">
        <v>5</v>
      </c>
      <c r="O7715" t="s">
        <v>28</v>
      </c>
      <c r="P7715" t="s">
        <v>34</v>
      </c>
      <c r="Q7715" s="10">
        <v>3</v>
      </c>
      <c r="R7715" s="12">
        <v>5.44</v>
      </c>
      <c r="S7715" t="str">
        <f t="shared" si="362"/>
        <v>New</v>
      </c>
    </row>
    <row r="7716" spans="1:19" x14ac:dyDescent="0.35">
      <c r="A7716" s="1">
        <v>7727</v>
      </c>
      <c r="B7716" s="4">
        <v>43213</v>
      </c>
      <c r="C7716" s="4" t="str">
        <f t="shared" si="360"/>
        <v>April</v>
      </c>
      <c r="D7716" s="4" t="str">
        <f t="shared" si="361"/>
        <v>2018</v>
      </c>
      <c r="E7716" s="8">
        <v>60</v>
      </c>
      <c r="F7716" t="s">
        <v>106</v>
      </c>
      <c r="G7716" t="s">
        <v>109</v>
      </c>
      <c r="H7716" t="s">
        <v>107</v>
      </c>
      <c r="I7716">
        <v>3</v>
      </c>
      <c r="J7716" t="s">
        <v>37</v>
      </c>
      <c r="K7716" t="e" vm="22">
        <v>#VALUE!</v>
      </c>
      <c r="L7716" t="e" vm="23">
        <v>#VALUE!</v>
      </c>
      <c r="M7716" t="e" vm="3">
        <v>#VALUE!</v>
      </c>
      <c r="N7716" t="s">
        <v>5</v>
      </c>
      <c r="O7716" t="s">
        <v>7</v>
      </c>
      <c r="P7716" t="s">
        <v>8</v>
      </c>
      <c r="Q7716" s="10">
        <v>5</v>
      </c>
      <c r="R7716" s="12">
        <v>26.68</v>
      </c>
      <c r="S7716" t="str">
        <f t="shared" si="362"/>
        <v>New</v>
      </c>
    </row>
    <row r="7717" spans="1:19" x14ac:dyDescent="0.35">
      <c r="A7717" s="1">
        <v>7728</v>
      </c>
      <c r="B7717" s="4">
        <v>43213</v>
      </c>
      <c r="C7717" s="4" t="str">
        <f t="shared" si="360"/>
        <v>April</v>
      </c>
      <c r="D7717" s="4" t="str">
        <f t="shared" si="361"/>
        <v>2018</v>
      </c>
      <c r="E7717" s="8">
        <v>9999</v>
      </c>
      <c r="F7717" t="s">
        <v>106</v>
      </c>
      <c r="G7717" t="s">
        <v>109</v>
      </c>
      <c r="H7717" t="s">
        <v>108</v>
      </c>
      <c r="I7717">
        <v>1</v>
      </c>
      <c r="J7717" t="s">
        <v>73</v>
      </c>
      <c r="K7717" t="e" vm="15">
        <v>#VALUE!</v>
      </c>
      <c r="L7717" t="e" vm="5">
        <v>#VALUE!</v>
      </c>
      <c r="M7717" t="e" vm="3">
        <v>#VALUE!</v>
      </c>
      <c r="N7717" t="s">
        <v>5</v>
      </c>
      <c r="O7717" t="s">
        <v>40</v>
      </c>
      <c r="P7717" t="s">
        <v>40</v>
      </c>
      <c r="Q7717" s="10">
        <v>5</v>
      </c>
      <c r="R7717" s="12">
        <v>23.32</v>
      </c>
      <c r="S7717" t="str">
        <f t="shared" si="362"/>
        <v>Retained</v>
      </c>
    </row>
    <row r="7718" spans="1:19" x14ac:dyDescent="0.35">
      <c r="A7718" s="1">
        <v>7729</v>
      </c>
      <c r="B7718" s="4">
        <v>43213</v>
      </c>
      <c r="C7718" s="4" t="str">
        <f t="shared" si="360"/>
        <v>April</v>
      </c>
      <c r="D7718" s="4" t="str">
        <f t="shared" si="361"/>
        <v>2018</v>
      </c>
      <c r="E7718" s="8">
        <v>2533</v>
      </c>
      <c r="F7718" t="s">
        <v>106</v>
      </c>
      <c r="G7718" t="s">
        <v>110</v>
      </c>
      <c r="H7718" t="s">
        <v>107</v>
      </c>
      <c r="I7718">
        <v>1</v>
      </c>
      <c r="J7718" t="s">
        <v>4</v>
      </c>
      <c r="K7718" t="e" vm="8">
        <v>#VALUE!</v>
      </c>
      <c r="L7718" t="e" vm="2">
        <v>#VALUE!</v>
      </c>
      <c r="M7718" t="e" vm="3">
        <v>#VALUE!</v>
      </c>
      <c r="N7718" t="s">
        <v>5</v>
      </c>
      <c r="O7718" t="s">
        <v>6</v>
      </c>
      <c r="P7718" t="s">
        <v>43</v>
      </c>
      <c r="Q7718" s="10">
        <v>5</v>
      </c>
      <c r="R7718" s="12">
        <v>10.53</v>
      </c>
      <c r="S7718" t="str">
        <f t="shared" si="362"/>
        <v>Retained</v>
      </c>
    </row>
    <row r="7719" spans="1:19" x14ac:dyDescent="0.35">
      <c r="A7719" s="1">
        <v>7730</v>
      </c>
      <c r="B7719" s="4">
        <v>43213</v>
      </c>
      <c r="C7719" s="4" t="str">
        <f t="shared" si="360"/>
        <v>April</v>
      </c>
      <c r="D7719" s="4" t="str">
        <f t="shared" si="361"/>
        <v>2018</v>
      </c>
      <c r="E7719" s="8">
        <v>1062</v>
      </c>
      <c r="F7719" t="s">
        <v>105</v>
      </c>
      <c r="G7719" t="s">
        <v>110</v>
      </c>
      <c r="H7719" t="s">
        <v>108</v>
      </c>
      <c r="I7719">
        <v>4</v>
      </c>
      <c r="J7719" t="s">
        <v>51</v>
      </c>
      <c r="K7719" t="e" vm="18">
        <v>#VALUE!</v>
      </c>
      <c r="L7719" t="e" vm="19">
        <v>#VALUE!</v>
      </c>
      <c r="M7719" t="e" vm="3">
        <v>#VALUE!</v>
      </c>
      <c r="N7719" t="s">
        <v>5</v>
      </c>
      <c r="O7719" t="s">
        <v>45</v>
      </c>
      <c r="P7719" t="s">
        <v>45</v>
      </c>
      <c r="Q7719" s="10">
        <v>7</v>
      </c>
      <c r="R7719" s="12">
        <v>17.600000000000001</v>
      </c>
      <c r="S7719" t="str">
        <f t="shared" si="362"/>
        <v>New</v>
      </c>
    </row>
    <row r="7720" spans="1:19" x14ac:dyDescent="0.35">
      <c r="A7720" s="1">
        <v>7731</v>
      </c>
      <c r="B7720" s="4">
        <v>43213</v>
      </c>
      <c r="C7720" s="4" t="str">
        <f t="shared" si="360"/>
        <v>April</v>
      </c>
      <c r="D7720" s="4" t="str">
        <f t="shared" si="361"/>
        <v>2018</v>
      </c>
      <c r="E7720" s="8">
        <v>1799</v>
      </c>
      <c r="F7720" t="s">
        <v>106</v>
      </c>
      <c r="G7720" t="s">
        <v>109</v>
      </c>
      <c r="H7720" t="s">
        <v>108</v>
      </c>
      <c r="I7720">
        <v>5</v>
      </c>
      <c r="J7720" t="s">
        <v>38</v>
      </c>
      <c r="K7720" t="e" vm="22">
        <v>#VALUE!</v>
      </c>
      <c r="L7720" t="e" vm="23">
        <v>#VALUE!</v>
      </c>
      <c r="M7720" t="e" vm="3">
        <v>#VALUE!</v>
      </c>
      <c r="N7720" t="s">
        <v>9</v>
      </c>
      <c r="O7720" t="s">
        <v>10</v>
      </c>
      <c r="P7720" t="s">
        <v>52</v>
      </c>
      <c r="Q7720" s="10">
        <v>3</v>
      </c>
      <c r="R7720" s="12">
        <v>14.82</v>
      </c>
      <c r="S7720" t="str">
        <f t="shared" si="362"/>
        <v>Retained</v>
      </c>
    </row>
    <row r="7721" spans="1:19" x14ac:dyDescent="0.35">
      <c r="A7721" s="1">
        <v>7732</v>
      </c>
      <c r="B7721" s="4">
        <v>43213</v>
      </c>
      <c r="C7721" s="4" t="str">
        <f t="shared" si="360"/>
        <v>April</v>
      </c>
      <c r="D7721" s="4" t="str">
        <f t="shared" si="361"/>
        <v>2018</v>
      </c>
      <c r="E7721" s="8">
        <v>2063</v>
      </c>
      <c r="F7721" t="s">
        <v>106</v>
      </c>
      <c r="G7721" t="s">
        <v>110</v>
      </c>
      <c r="H7721" t="s">
        <v>108</v>
      </c>
      <c r="I7721">
        <v>2</v>
      </c>
      <c r="J7721" t="s">
        <v>51</v>
      </c>
      <c r="K7721" t="e" vm="18">
        <v>#VALUE!</v>
      </c>
      <c r="L7721" t="e" vm="19">
        <v>#VALUE!</v>
      </c>
      <c r="M7721" t="e" vm="3">
        <v>#VALUE!</v>
      </c>
      <c r="N7721" t="s">
        <v>9</v>
      </c>
      <c r="O7721" t="s">
        <v>10</v>
      </c>
      <c r="P7721" t="s">
        <v>58</v>
      </c>
      <c r="Q7721" s="10">
        <v>3</v>
      </c>
      <c r="R7721" s="12">
        <v>2.93</v>
      </c>
      <c r="S7721" t="str">
        <f t="shared" si="362"/>
        <v>Retained</v>
      </c>
    </row>
    <row r="7722" spans="1:19" x14ac:dyDescent="0.35">
      <c r="A7722" s="1">
        <v>7733</v>
      </c>
      <c r="B7722" s="4">
        <v>43213</v>
      </c>
      <c r="C7722" s="4" t="str">
        <f t="shared" si="360"/>
        <v>April</v>
      </c>
      <c r="D7722" s="4" t="str">
        <f t="shared" si="361"/>
        <v>2018</v>
      </c>
      <c r="E7722" s="8">
        <v>2421</v>
      </c>
      <c r="F7722" t="s">
        <v>105</v>
      </c>
      <c r="G7722" t="s">
        <v>110</v>
      </c>
      <c r="H7722" t="s">
        <v>108</v>
      </c>
      <c r="I7722">
        <v>1</v>
      </c>
      <c r="J7722" t="s">
        <v>37</v>
      </c>
      <c r="K7722" t="e" vm="8">
        <v>#VALUE!</v>
      </c>
      <c r="L7722" t="e" vm="2">
        <v>#VALUE!</v>
      </c>
      <c r="M7722" t="e" vm="3">
        <v>#VALUE!</v>
      </c>
      <c r="N7722" t="s">
        <v>5</v>
      </c>
      <c r="O7722" t="s">
        <v>30</v>
      </c>
      <c r="P7722" t="s">
        <v>70</v>
      </c>
      <c r="Q7722" s="10">
        <v>4</v>
      </c>
      <c r="R7722" s="12">
        <v>12.42</v>
      </c>
      <c r="S7722" t="str">
        <f t="shared" si="362"/>
        <v>New</v>
      </c>
    </row>
    <row r="7723" spans="1:19" x14ac:dyDescent="0.35">
      <c r="A7723" s="1">
        <v>7734</v>
      </c>
      <c r="B7723" s="4">
        <v>43213</v>
      </c>
      <c r="C7723" s="4" t="str">
        <f t="shared" si="360"/>
        <v>April</v>
      </c>
      <c r="D7723" s="4" t="str">
        <f t="shared" si="361"/>
        <v>2018</v>
      </c>
      <c r="E7723" s="8">
        <v>4742</v>
      </c>
      <c r="F7723" t="s">
        <v>106</v>
      </c>
      <c r="G7723" t="s">
        <v>109</v>
      </c>
      <c r="H7723" t="s">
        <v>108</v>
      </c>
      <c r="I7723">
        <v>3</v>
      </c>
      <c r="J7723" t="s">
        <v>51</v>
      </c>
      <c r="K7723" t="e" vm="24">
        <v>#VALUE!</v>
      </c>
      <c r="L7723" t="e" vm="25">
        <v>#VALUE!</v>
      </c>
      <c r="M7723" t="e" vm="3">
        <v>#VALUE!</v>
      </c>
      <c r="N7723" t="s">
        <v>5</v>
      </c>
      <c r="O7723" t="s">
        <v>30</v>
      </c>
      <c r="P7723" t="s">
        <v>70</v>
      </c>
      <c r="Q7723" s="10">
        <v>5</v>
      </c>
      <c r="R7723" s="12">
        <v>17.2</v>
      </c>
      <c r="S7723" t="str">
        <f t="shared" si="362"/>
        <v>Retained</v>
      </c>
    </row>
    <row r="7724" spans="1:19" x14ac:dyDescent="0.35">
      <c r="A7724" s="1">
        <v>7735</v>
      </c>
      <c r="B7724" s="4">
        <v>43213</v>
      </c>
      <c r="C7724" s="4" t="str">
        <f t="shared" si="360"/>
        <v>April</v>
      </c>
      <c r="D7724" s="4" t="str">
        <f t="shared" si="361"/>
        <v>2018</v>
      </c>
      <c r="E7724" s="8">
        <v>6807</v>
      </c>
      <c r="F7724" t="s">
        <v>105</v>
      </c>
      <c r="G7724" t="s">
        <v>110</v>
      </c>
      <c r="H7724" t="s">
        <v>108</v>
      </c>
      <c r="I7724">
        <v>4</v>
      </c>
      <c r="J7724" t="s">
        <v>38</v>
      </c>
      <c r="K7724" t="e" vm="15">
        <v>#VALUE!</v>
      </c>
      <c r="L7724" t="e" vm="5">
        <v>#VALUE!</v>
      </c>
      <c r="M7724" t="e" vm="3">
        <v>#VALUE!</v>
      </c>
      <c r="N7724" t="s">
        <v>5</v>
      </c>
      <c r="O7724" t="s">
        <v>45</v>
      </c>
      <c r="P7724" t="s">
        <v>45</v>
      </c>
      <c r="Q7724" s="10">
        <v>4</v>
      </c>
      <c r="R7724" s="12">
        <v>10.61</v>
      </c>
      <c r="S7724" t="str">
        <f t="shared" si="362"/>
        <v>New</v>
      </c>
    </row>
    <row r="7725" spans="1:19" x14ac:dyDescent="0.35">
      <c r="A7725" s="1">
        <v>7736</v>
      </c>
      <c r="B7725" s="4">
        <v>43213</v>
      </c>
      <c r="C7725" s="4" t="str">
        <f t="shared" si="360"/>
        <v>April</v>
      </c>
      <c r="D7725" s="4" t="str">
        <f t="shared" si="361"/>
        <v>2018</v>
      </c>
      <c r="E7725" s="8">
        <v>1444</v>
      </c>
      <c r="F7725" t="s">
        <v>105</v>
      </c>
      <c r="G7725" t="s">
        <v>110</v>
      </c>
      <c r="H7725" t="s">
        <v>107</v>
      </c>
      <c r="I7725">
        <v>5</v>
      </c>
      <c r="J7725" t="s">
        <v>51</v>
      </c>
      <c r="K7725" t="e" vm="26">
        <v>#VALUE!</v>
      </c>
      <c r="L7725" t="e" vm="25">
        <v>#VALUE!</v>
      </c>
      <c r="M7725" t="e" vm="3">
        <v>#VALUE!</v>
      </c>
      <c r="N7725" t="s">
        <v>5</v>
      </c>
      <c r="O7725" t="s">
        <v>17</v>
      </c>
      <c r="P7725" t="s">
        <v>29</v>
      </c>
      <c r="Q7725" s="10">
        <v>3</v>
      </c>
      <c r="R7725" s="12">
        <v>11.21</v>
      </c>
      <c r="S7725" t="str">
        <f t="shared" si="362"/>
        <v>Retained</v>
      </c>
    </row>
    <row r="7726" spans="1:19" x14ac:dyDescent="0.35">
      <c r="A7726" s="1">
        <v>7737</v>
      </c>
      <c r="B7726" s="4">
        <v>43213</v>
      </c>
      <c r="C7726" s="4" t="str">
        <f t="shared" si="360"/>
        <v>April</v>
      </c>
      <c r="D7726" s="4" t="str">
        <f t="shared" si="361"/>
        <v>2018</v>
      </c>
      <c r="E7726" s="8">
        <v>5869</v>
      </c>
      <c r="F7726" t="s">
        <v>106</v>
      </c>
      <c r="G7726" t="s">
        <v>109</v>
      </c>
      <c r="H7726" t="s">
        <v>107</v>
      </c>
      <c r="I7726">
        <v>1</v>
      </c>
      <c r="J7726" t="s">
        <v>72</v>
      </c>
      <c r="K7726" t="e" vm="9">
        <v>#VALUE!</v>
      </c>
      <c r="L7726" t="e" vm="7">
        <v>#VALUE!</v>
      </c>
      <c r="M7726" t="e" vm="3">
        <v>#VALUE!</v>
      </c>
      <c r="N7726" t="s">
        <v>12</v>
      </c>
      <c r="O7726" t="s">
        <v>13</v>
      </c>
      <c r="P7726" t="s">
        <v>33</v>
      </c>
      <c r="Q7726" s="10">
        <v>5</v>
      </c>
      <c r="R7726" s="12">
        <v>10.24</v>
      </c>
      <c r="S7726" t="str">
        <f t="shared" si="362"/>
        <v>New</v>
      </c>
    </row>
    <row r="7727" spans="1:19" x14ac:dyDescent="0.35">
      <c r="A7727" s="1">
        <v>7738</v>
      </c>
      <c r="B7727" s="4">
        <v>43214</v>
      </c>
      <c r="C7727" s="4" t="str">
        <f t="shared" si="360"/>
        <v>April</v>
      </c>
      <c r="D7727" s="4" t="str">
        <f t="shared" si="361"/>
        <v>2018</v>
      </c>
      <c r="E7727" s="8">
        <v>468</v>
      </c>
      <c r="F7727" t="s">
        <v>105</v>
      </c>
      <c r="G7727" t="s">
        <v>110</v>
      </c>
      <c r="H7727" t="s">
        <v>108</v>
      </c>
      <c r="I7727">
        <v>2</v>
      </c>
      <c r="J7727" t="s">
        <v>37</v>
      </c>
      <c r="K7727" t="e" vm="33">
        <v>#VALUE!</v>
      </c>
      <c r="L7727" t="e" vm="34">
        <v>#VALUE!</v>
      </c>
      <c r="M7727" t="e" vm="3">
        <v>#VALUE!</v>
      </c>
      <c r="N7727" t="s">
        <v>5</v>
      </c>
      <c r="O7727" t="s">
        <v>28</v>
      </c>
      <c r="P7727" t="s">
        <v>49</v>
      </c>
      <c r="Q7727" s="10">
        <v>1</v>
      </c>
      <c r="R7727" s="12">
        <v>0.76</v>
      </c>
      <c r="S7727" t="str">
        <f t="shared" si="362"/>
        <v>New</v>
      </c>
    </row>
    <row r="7728" spans="1:19" x14ac:dyDescent="0.35">
      <c r="A7728" s="1">
        <v>7739</v>
      </c>
      <c r="B7728" s="4">
        <v>43214</v>
      </c>
      <c r="C7728" s="4" t="str">
        <f t="shared" si="360"/>
        <v>April</v>
      </c>
      <c r="D7728" s="4" t="str">
        <f t="shared" si="361"/>
        <v>2018</v>
      </c>
      <c r="E7728" s="8">
        <v>7630</v>
      </c>
      <c r="F7728" t="s">
        <v>105</v>
      </c>
      <c r="G7728" t="s">
        <v>110</v>
      </c>
      <c r="H7728" t="s">
        <v>107</v>
      </c>
      <c r="I7728">
        <v>3</v>
      </c>
      <c r="J7728" t="s">
        <v>71</v>
      </c>
      <c r="K7728" t="e" vm="22">
        <v>#VALUE!</v>
      </c>
      <c r="L7728" t="e" vm="23">
        <v>#VALUE!</v>
      </c>
      <c r="M7728" t="e" vm="3">
        <v>#VALUE!</v>
      </c>
      <c r="N7728" t="s">
        <v>12</v>
      </c>
      <c r="O7728" t="s">
        <v>22</v>
      </c>
      <c r="P7728" t="s">
        <v>56</v>
      </c>
      <c r="Q7728" s="10">
        <v>6</v>
      </c>
      <c r="R7728" s="12">
        <v>22.8</v>
      </c>
      <c r="S7728" t="str">
        <f t="shared" si="362"/>
        <v>Retained</v>
      </c>
    </row>
    <row r="7729" spans="1:19" x14ac:dyDescent="0.35">
      <c r="A7729" s="1">
        <v>7740</v>
      </c>
      <c r="B7729" s="4">
        <v>43214</v>
      </c>
      <c r="C7729" s="4" t="str">
        <f t="shared" si="360"/>
        <v>April</v>
      </c>
      <c r="D7729" s="4" t="str">
        <f t="shared" si="361"/>
        <v>2018</v>
      </c>
      <c r="E7729" s="8">
        <v>5615</v>
      </c>
      <c r="F7729" t="s">
        <v>106</v>
      </c>
      <c r="G7729" t="s">
        <v>109</v>
      </c>
      <c r="H7729" t="s">
        <v>108</v>
      </c>
      <c r="I7729">
        <v>1</v>
      </c>
      <c r="J7729" t="s">
        <v>37</v>
      </c>
      <c r="K7729" t="e" vm="15">
        <v>#VALUE!</v>
      </c>
      <c r="L7729" t="e" vm="5">
        <v>#VALUE!</v>
      </c>
      <c r="M7729" t="e" vm="3">
        <v>#VALUE!</v>
      </c>
      <c r="N7729" t="s">
        <v>12</v>
      </c>
      <c r="O7729" t="s">
        <v>22</v>
      </c>
      <c r="P7729" t="s">
        <v>36</v>
      </c>
      <c r="Q7729" s="10">
        <v>5</v>
      </c>
      <c r="R7729" s="12">
        <v>27.65</v>
      </c>
      <c r="S7729" t="str">
        <f t="shared" si="362"/>
        <v>New</v>
      </c>
    </row>
    <row r="7730" spans="1:19" x14ac:dyDescent="0.35">
      <c r="A7730" s="1">
        <v>7741</v>
      </c>
      <c r="B7730" s="4">
        <v>43214</v>
      </c>
      <c r="C7730" s="4" t="str">
        <f t="shared" si="360"/>
        <v>April</v>
      </c>
      <c r="D7730" s="4" t="str">
        <f t="shared" si="361"/>
        <v>2018</v>
      </c>
      <c r="E7730" s="8">
        <v>6406</v>
      </c>
      <c r="F7730" t="s">
        <v>106</v>
      </c>
      <c r="G7730" t="s">
        <v>110</v>
      </c>
      <c r="H7730" t="s">
        <v>107</v>
      </c>
      <c r="I7730">
        <v>2</v>
      </c>
      <c r="J7730" t="s">
        <v>51</v>
      </c>
      <c r="K7730" t="e" vm="26">
        <v>#VALUE!</v>
      </c>
      <c r="L7730" t="e" vm="25">
        <v>#VALUE!</v>
      </c>
      <c r="M7730" t="e" vm="3">
        <v>#VALUE!</v>
      </c>
      <c r="N7730" t="s">
        <v>5</v>
      </c>
      <c r="O7730" t="s">
        <v>28</v>
      </c>
      <c r="P7730" t="s">
        <v>8</v>
      </c>
      <c r="Q7730" s="10">
        <v>5</v>
      </c>
      <c r="R7730" s="12">
        <v>9.1999999999999993</v>
      </c>
      <c r="S7730" t="str">
        <f t="shared" si="362"/>
        <v>Retained</v>
      </c>
    </row>
    <row r="7731" spans="1:19" x14ac:dyDescent="0.35">
      <c r="A7731" s="1">
        <v>7742</v>
      </c>
      <c r="B7731" s="4">
        <v>43214</v>
      </c>
      <c r="C7731" s="4" t="str">
        <f t="shared" si="360"/>
        <v>April</v>
      </c>
      <c r="D7731" s="4" t="str">
        <f t="shared" si="361"/>
        <v>2018</v>
      </c>
      <c r="E7731" s="8">
        <v>8995</v>
      </c>
      <c r="F7731" t="s">
        <v>105</v>
      </c>
      <c r="G7731" t="s">
        <v>110</v>
      </c>
      <c r="H7731" t="s">
        <v>107</v>
      </c>
      <c r="I7731">
        <v>1</v>
      </c>
      <c r="J7731" t="s">
        <v>72</v>
      </c>
      <c r="K7731" t="e" vm="27">
        <v>#VALUE!</v>
      </c>
      <c r="L7731" t="e" vm="23">
        <v>#VALUE!</v>
      </c>
      <c r="M7731" t="e" vm="3">
        <v>#VALUE!</v>
      </c>
      <c r="N7731" t="s">
        <v>12</v>
      </c>
      <c r="O7731" t="s">
        <v>22</v>
      </c>
      <c r="P7731" t="s">
        <v>36</v>
      </c>
      <c r="Q7731" s="10">
        <v>3</v>
      </c>
      <c r="R7731" s="12">
        <v>11.73</v>
      </c>
      <c r="S7731" t="str">
        <f t="shared" si="362"/>
        <v>Retained</v>
      </c>
    </row>
    <row r="7732" spans="1:19" x14ac:dyDescent="0.35">
      <c r="A7732" s="1">
        <v>7743</v>
      </c>
      <c r="B7732" s="4">
        <v>43214</v>
      </c>
      <c r="C7732" s="4" t="str">
        <f t="shared" si="360"/>
        <v>April</v>
      </c>
      <c r="D7732" s="4" t="str">
        <f t="shared" si="361"/>
        <v>2018</v>
      </c>
      <c r="E7732" s="8">
        <v>5240</v>
      </c>
      <c r="F7732" t="s">
        <v>105</v>
      </c>
      <c r="G7732" t="s">
        <v>109</v>
      </c>
      <c r="H7732" t="s">
        <v>108</v>
      </c>
      <c r="I7732">
        <v>0</v>
      </c>
      <c r="J7732" t="s">
        <v>37</v>
      </c>
      <c r="K7732" t="e" vm="15">
        <v>#VALUE!</v>
      </c>
      <c r="L7732" t="e" vm="5">
        <v>#VALUE!</v>
      </c>
      <c r="M7732" t="e" vm="3">
        <v>#VALUE!</v>
      </c>
      <c r="N7732" t="s">
        <v>5</v>
      </c>
      <c r="O7732" t="s">
        <v>28</v>
      </c>
      <c r="P7732" t="s">
        <v>49</v>
      </c>
      <c r="Q7732" s="10">
        <v>3</v>
      </c>
      <c r="R7732" s="12">
        <v>3.67</v>
      </c>
      <c r="S7732" t="str">
        <f t="shared" si="362"/>
        <v>New</v>
      </c>
    </row>
    <row r="7733" spans="1:19" x14ac:dyDescent="0.35">
      <c r="A7733" s="1">
        <v>7744</v>
      </c>
      <c r="B7733" s="4">
        <v>43214</v>
      </c>
      <c r="C7733" s="4" t="str">
        <f t="shared" si="360"/>
        <v>April</v>
      </c>
      <c r="D7733" s="4" t="str">
        <f t="shared" si="361"/>
        <v>2018</v>
      </c>
      <c r="E7733" s="8">
        <v>587</v>
      </c>
      <c r="F7733" t="s">
        <v>106</v>
      </c>
      <c r="G7733" t="s">
        <v>110</v>
      </c>
      <c r="H7733" t="s">
        <v>107</v>
      </c>
      <c r="I7733">
        <v>2</v>
      </c>
      <c r="J7733" t="s">
        <v>37</v>
      </c>
      <c r="K7733" t="e" vm="13">
        <v>#VALUE!</v>
      </c>
      <c r="L7733" t="e" vm="5">
        <v>#VALUE!</v>
      </c>
      <c r="M7733" t="e" vm="3">
        <v>#VALUE!</v>
      </c>
      <c r="N7733" t="s">
        <v>12</v>
      </c>
      <c r="O7733" t="s">
        <v>13</v>
      </c>
      <c r="P7733" t="s">
        <v>33</v>
      </c>
      <c r="Q7733" s="10">
        <v>5</v>
      </c>
      <c r="R7733" s="12">
        <v>9.6199999999999992</v>
      </c>
      <c r="S7733" t="str">
        <f t="shared" si="362"/>
        <v>Retained</v>
      </c>
    </row>
    <row r="7734" spans="1:19" x14ac:dyDescent="0.35">
      <c r="A7734" s="1">
        <v>7745</v>
      </c>
      <c r="B7734" s="4">
        <v>43214</v>
      </c>
      <c r="C7734" s="4" t="str">
        <f t="shared" si="360"/>
        <v>April</v>
      </c>
      <c r="D7734" s="4" t="str">
        <f t="shared" si="361"/>
        <v>2018</v>
      </c>
      <c r="E7734" s="8">
        <v>9270</v>
      </c>
      <c r="F7734" t="s">
        <v>106</v>
      </c>
      <c r="G7734" t="s">
        <v>110</v>
      </c>
      <c r="H7734" t="s">
        <v>107</v>
      </c>
      <c r="I7734">
        <v>4</v>
      </c>
      <c r="J7734" t="s">
        <v>51</v>
      </c>
      <c r="K7734" t="e" vm="6">
        <v>#VALUE!</v>
      </c>
      <c r="L7734" t="e" vm="7">
        <v>#VALUE!</v>
      </c>
      <c r="M7734" t="e" vm="3">
        <v>#VALUE!</v>
      </c>
      <c r="N7734" t="s">
        <v>5</v>
      </c>
      <c r="O7734" t="s">
        <v>7</v>
      </c>
      <c r="P7734" t="s">
        <v>8</v>
      </c>
      <c r="Q7734" s="10">
        <v>4</v>
      </c>
      <c r="R7734" s="12">
        <v>23.76</v>
      </c>
      <c r="S7734" t="str">
        <f t="shared" si="362"/>
        <v>Retained</v>
      </c>
    </row>
    <row r="7735" spans="1:19" x14ac:dyDescent="0.35">
      <c r="A7735" s="1">
        <v>7746</v>
      </c>
      <c r="B7735" s="4">
        <v>43214</v>
      </c>
      <c r="C7735" s="4" t="str">
        <f t="shared" si="360"/>
        <v>April</v>
      </c>
      <c r="D7735" s="4" t="str">
        <f t="shared" si="361"/>
        <v>2018</v>
      </c>
      <c r="E7735" s="8">
        <v>1567</v>
      </c>
      <c r="F7735" t="s">
        <v>106</v>
      </c>
      <c r="G7735" t="s">
        <v>110</v>
      </c>
      <c r="H7735" t="s">
        <v>107</v>
      </c>
      <c r="I7735">
        <v>2</v>
      </c>
      <c r="J7735" t="s">
        <v>4</v>
      </c>
      <c r="K7735" t="e" vm="17">
        <v>#VALUE!</v>
      </c>
      <c r="L7735" t="e" vm="5">
        <v>#VALUE!</v>
      </c>
      <c r="M7735" t="e" vm="3">
        <v>#VALUE!</v>
      </c>
      <c r="N7735" t="s">
        <v>5</v>
      </c>
      <c r="O7735" t="s">
        <v>6</v>
      </c>
      <c r="P7735" t="s">
        <v>6</v>
      </c>
      <c r="Q7735" s="10">
        <v>2</v>
      </c>
      <c r="R7735" s="12">
        <v>7.39</v>
      </c>
      <c r="S7735" t="str">
        <f t="shared" si="362"/>
        <v>Retained</v>
      </c>
    </row>
    <row r="7736" spans="1:19" x14ac:dyDescent="0.35">
      <c r="A7736" s="1">
        <v>7747</v>
      </c>
      <c r="B7736" s="4">
        <v>43214</v>
      </c>
      <c r="C7736" s="4" t="str">
        <f t="shared" si="360"/>
        <v>April</v>
      </c>
      <c r="D7736" s="4" t="str">
        <f t="shared" si="361"/>
        <v>2018</v>
      </c>
      <c r="E7736" s="8">
        <v>6113</v>
      </c>
      <c r="F7736" t="s">
        <v>105</v>
      </c>
      <c r="G7736" t="s">
        <v>109</v>
      </c>
      <c r="H7736" t="s">
        <v>108</v>
      </c>
      <c r="I7736">
        <v>0</v>
      </c>
      <c r="J7736" t="s">
        <v>72</v>
      </c>
      <c r="K7736" t="e" vm="17">
        <v>#VALUE!</v>
      </c>
      <c r="L7736" t="e" vm="5">
        <v>#VALUE!</v>
      </c>
      <c r="M7736" t="e" vm="3">
        <v>#VALUE!</v>
      </c>
      <c r="N7736" t="s">
        <v>9</v>
      </c>
      <c r="O7736" t="s">
        <v>19</v>
      </c>
      <c r="P7736" t="s">
        <v>19</v>
      </c>
      <c r="Q7736" s="10">
        <v>5</v>
      </c>
      <c r="R7736" s="12">
        <v>10.5</v>
      </c>
      <c r="S7736" t="str">
        <f t="shared" si="362"/>
        <v>Retained</v>
      </c>
    </row>
    <row r="7737" spans="1:19" x14ac:dyDescent="0.35">
      <c r="A7737" s="1">
        <v>7748</v>
      </c>
      <c r="B7737" s="4">
        <v>43214</v>
      </c>
      <c r="C7737" s="4" t="str">
        <f t="shared" si="360"/>
        <v>April</v>
      </c>
      <c r="D7737" s="4" t="str">
        <f t="shared" si="361"/>
        <v>2018</v>
      </c>
      <c r="E7737" s="8">
        <v>3357</v>
      </c>
      <c r="F7737" t="s">
        <v>106</v>
      </c>
      <c r="G7737" t="s">
        <v>110</v>
      </c>
      <c r="H7737" t="s">
        <v>107</v>
      </c>
      <c r="I7737">
        <v>0</v>
      </c>
      <c r="J7737" t="s">
        <v>51</v>
      </c>
      <c r="K7737" t="e" vm="12">
        <v>#VALUE!</v>
      </c>
      <c r="L7737" t="e" vm="2">
        <v>#VALUE!</v>
      </c>
      <c r="M7737" t="e" vm="3">
        <v>#VALUE!</v>
      </c>
      <c r="N7737" t="s">
        <v>9</v>
      </c>
      <c r="O7737" t="s">
        <v>59</v>
      </c>
      <c r="P7737" t="s">
        <v>60</v>
      </c>
      <c r="Q7737" s="10">
        <v>6</v>
      </c>
      <c r="R7737" s="12">
        <v>15.64</v>
      </c>
      <c r="S7737" t="str">
        <f t="shared" si="362"/>
        <v>New</v>
      </c>
    </row>
    <row r="7738" spans="1:19" x14ac:dyDescent="0.35">
      <c r="A7738" s="1">
        <v>7749</v>
      </c>
      <c r="B7738" s="4">
        <v>43214</v>
      </c>
      <c r="C7738" s="4" t="str">
        <f t="shared" si="360"/>
        <v>April</v>
      </c>
      <c r="D7738" s="4" t="str">
        <f t="shared" si="361"/>
        <v>2018</v>
      </c>
      <c r="E7738" s="8">
        <v>4300</v>
      </c>
      <c r="F7738" t="s">
        <v>105</v>
      </c>
      <c r="G7738" t="s">
        <v>110</v>
      </c>
      <c r="H7738" t="s">
        <v>107</v>
      </c>
      <c r="I7738">
        <v>4</v>
      </c>
      <c r="J7738" t="s">
        <v>71</v>
      </c>
      <c r="K7738" t="e" vm="8">
        <v>#VALUE!</v>
      </c>
      <c r="L7738" t="e" vm="2">
        <v>#VALUE!</v>
      </c>
      <c r="M7738" t="e" vm="3">
        <v>#VALUE!</v>
      </c>
      <c r="N7738" t="s">
        <v>9</v>
      </c>
      <c r="O7738" t="s">
        <v>10</v>
      </c>
      <c r="P7738" t="s">
        <v>58</v>
      </c>
      <c r="Q7738" s="10">
        <v>4</v>
      </c>
      <c r="R7738" s="12">
        <v>19.260000000000002</v>
      </c>
      <c r="S7738" t="str">
        <f t="shared" si="362"/>
        <v>New</v>
      </c>
    </row>
    <row r="7739" spans="1:19" x14ac:dyDescent="0.35">
      <c r="A7739" s="1">
        <v>7750</v>
      </c>
      <c r="B7739" s="4">
        <v>43214</v>
      </c>
      <c r="C7739" s="4" t="str">
        <f t="shared" si="360"/>
        <v>April</v>
      </c>
      <c r="D7739" s="4" t="str">
        <f t="shared" si="361"/>
        <v>2018</v>
      </c>
      <c r="E7739" s="8">
        <v>1448</v>
      </c>
      <c r="F7739" t="s">
        <v>105</v>
      </c>
      <c r="G7739" t="s">
        <v>110</v>
      </c>
      <c r="H7739" t="s">
        <v>108</v>
      </c>
      <c r="I7739">
        <v>3</v>
      </c>
      <c r="J7739" t="s">
        <v>38</v>
      </c>
      <c r="K7739" t="e" vm="32">
        <v>#VALUE!</v>
      </c>
      <c r="L7739" t="e" vm="29">
        <v>#VALUE!</v>
      </c>
      <c r="M7739" t="e" vm="3">
        <v>#VALUE!</v>
      </c>
      <c r="N7739" t="s">
        <v>5</v>
      </c>
      <c r="O7739" t="s">
        <v>19</v>
      </c>
      <c r="P7739" t="s">
        <v>19</v>
      </c>
      <c r="Q7739" s="10">
        <v>4</v>
      </c>
      <c r="R7739" s="12">
        <v>2.1800000000000002</v>
      </c>
      <c r="S7739" t="str">
        <f t="shared" si="362"/>
        <v>New</v>
      </c>
    </row>
    <row r="7740" spans="1:19" x14ac:dyDescent="0.35">
      <c r="A7740" s="1">
        <v>7751</v>
      </c>
      <c r="B7740" s="4">
        <v>43214</v>
      </c>
      <c r="C7740" s="4" t="str">
        <f t="shared" si="360"/>
        <v>April</v>
      </c>
      <c r="D7740" s="4" t="str">
        <f t="shared" si="361"/>
        <v>2018</v>
      </c>
      <c r="E7740" s="8">
        <v>6010</v>
      </c>
      <c r="F7740" t="s">
        <v>106</v>
      </c>
      <c r="G7740" t="s">
        <v>109</v>
      </c>
      <c r="H7740" t="s">
        <v>108</v>
      </c>
      <c r="I7740">
        <v>1</v>
      </c>
      <c r="J7740" t="s">
        <v>4</v>
      </c>
      <c r="K7740" t="e" vm="32">
        <v>#VALUE!</v>
      </c>
      <c r="L7740" t="e" vm="29">
        <v>#VALUE!</v>
      </c>
      <c r="M7740" t="e" vm="3">
        <v>#VALUE!</v>
      </c>
      <c r="N7740" t="s">
        <v>12</v>
      </c>
      <c r="O7740" t="s">
        <v>13</v>
      </c>
      <c r="P7740" t="s">
        <v>33</v>
      </c>
      <c r="Q7740" s="10">
        <v>5</v>
      </c>
      <c r="R7740" s="12">
        <v>31.76</v>
      </c>
      <c r="S7740" t="str">
        <f t="shared" si="362"/>
        <v>Retained</v>
      </c>
    </row>
    <row r="7741" spans="1:19" x14ac:dyDescent="0.35">
      <c r="A7741" s="1">
        <v>7752</v>
      </c>
      <c r="B7741" s="4">
        <v>43214</v>
      </c>
      <c r="C7741" s="4" t="str">
        <f t="shared" si="360"/>
        <v>April</v>
      </c>
      <c r="D7741" s="4" t="str">
        <f t="shared" si="361"/>
        <v>2018</v>
      </c>
      <c r="E7741" s="8">
        <v>1406</v>
      </c>
      <c r="F7741" t="s">
        <v>105</v>
      </c>
      <c r="G7741" t="s">
        <v>109</v>
      </c>
      <c r="H7741" t="s">
        <v>108</v>
      </c>
      <c r="I7741">
        <v>2</v>
      </c>
      <c r="J7741" t="s">
        <v>37</v>
      </c>
      <c r="K7741" t="e" vm="29">
        <v>#VALUE!</v>
      </c>
      <c r="L7741" t="e" vm="29">
        <v>#VALUE!</v>
      </c>
      <c r="M7741" t="e" vm="3">
        <v>#VALUE!</v>
      </c>
      <c r="N7741" t="s">
        <v>5</v>
      </c>
      <c r="O7741" t="s">
        <v>30</v>
      </c>
      <c r="P7741" t="s">
        <v>32</v>
      </c>
      <c r="Q7741" s="10">
        <v>4</v>
      </c>
      <c r="R7741" s="12">
        <v>6.68</v>
      </c>
      <c r="S7741" t="str">
        <f t="shared" si="362"/>
        <v>Retained</v>
      </c>
    </row>
    <row r="7742" spans="1:19" x14ac:dyDescent="0.35">
      <c r="A7742" s="1">
        <v>7753</v>
      </c>
      <c r="B7742" s="4">
        <v>43214</v>
      </c>
      <c r="C7742" s="4" t="str">
        <f t="shared" si="360"/>
        <v>April</v>
      </c>
      <c r="D7742" s="4" t="str">
        <f t="shared" si="361"/>
        <v>2018</v>
      </c>
      <c r="E7742" s="8">
        <v>1693</v>
      </c>
      <c r="F7742" t="s">
        <v>106</v>
      </c>
      <c r="G7742" t="s">
        <v>110</v>
      </c>
      <c r="H7742" t="s">
        <v>107</v>
      </c>
      <c r="I7742">
        <v>3</v>
      </c>
      <c r="J7742" t="s">
        <v>37</v>
      </c>
      <c r="K7742" t="e" vm="26">
        <v>#VALUE!</v>
      </c>
      <c r="L7742" t="e" vm="25">
        <v>#VALUE!</v>
      </c>
      <c r="M7742" t="e" vm="3">
        <v>#VALUE!</v>
      </c>
      <c r="N7742" t="s">
        <v>9</v>
      </c>
      <c r="O7742" t="s">
        <v>19</v>
      </c>
      <c r="P7742" t="s">
        <v>19</v>
      </c>
      <c r="Q7742" s="10">
        <v>2</v>
      </c>
      <c r="R7742" s="12">
        <v>17.11</v>
      </c>
      <c r="S7742" t="str">
        <f t="shared" si="362"/>
        <v>Retained</v>
      </c>
    </row>
    <row r="7743" spans="1:19" x14ac:dyDescent="0.35">
      <c r="A7743" s="1">
        <v>7754</v>
      </c>
      <c r="B7743" s="4">
        <v>43214</v>
      </c>
      <c r="C7743" s="4" t="str">
        <f t="shared" si="360"/>
        <v>April</v>
      </c>
      <c r="D7743" s="4" t="str">
        <f t="shared" si="361"/>
        <v>2018</v>
      </c>
      <c r="E7743" s="8">
        <v>6009</v>
      </c>
      <c r="F7743" t="s">
        <v>106</v>
      </c>
      <c r="G7743" t="s">
        <v>109</v>
      </c>
      <c r="H7743" t="s">
        <v>107</v>
      </c>
      <c r="I7743">
        <v>2</v>
      </c>
      <c r="J7743" t="s">
        <v>38</v>
      </c>
      <c r="K7743" t="e" vm="6">
        <v>#VALUE!</v>
      </c>
      <c r="L7743" t="e" vm="7">
        <v>#VALUE!</v>
      </c>
      <c r="M7743" t="e" vm="3">
        <v>#VALUE!</v>
      </c>
      <c r="N7743" t="s">
        <v>5</v>
      </c>
      <c r="O7743" t="s">
        <v>19</v>
      </c>
      <c r="P7743" t="s">
        <v>19</v>
      </c>
      <c r="Q7743" s="10">
        <v>2</v>
      </c>
      <c r="R7743" s="12">
        <v>10.49</v>
      </c>
      <c r="S7743" t="str">
        <f t="shared" si="362"/>
        <v>New</v>
      </c>
    </row>
    <row r="7744" spans="1:19" x14ac:dyDescent="0.35">
      <c r="A7744" s="1">
        <v>7755</v>
      </c>
      <c r="B7744" s="4">
        <v>43214</v>
      </c>
      <c r="C7744" s="4" t="str">
        <f t="shared" si="360"/>
        <v>April</v>
      </c>
      <c r="D7744" s="4" t="str">
        <f t="shared" si="361"/>
        <v>2018</v>
      </c>
      <c r="E7744" s="8">
        <v>10026</v>
      </c>
      <c r="F7744" t="s">
        <v>105</v>
      </c>
      <c r="G7744" t="s">
        <v>109</v>
      </c>
      <c r="H7744" t="s">
        <v>108</v>
      </c>
      <c r="I7744">
        <v>3</v>
      </c>
      <c r="J7744" t="s">
        <v>51</v>
      </c>
      <c r="K7744" t="e" vm="9">
        <v>#VALUE!</v>
      </c>
      <c r="L7744" t="e" vm="7">
        <v>#VALUE!</v>
      </c>
      <c r="M7744" t="e" vm="3">
        <v>#VALUE!</v>
      </c>
      <c r="N7744" t="s">
        <v>5</v>
      </c>
      <c r="O7744" t="s">
        <v>45</v>
      </c>
      <c r="P7744" t="s">
        <v>45</v>
      </c>
      <c r="Q7744" s="10">
        <v>5</v>
      </c>
      <c r="R7744" s="12">
        <v>5.08</v>
      </c>
      <c r="S7744" t="str">
        <f t="shared" si="362"/>
        <v>Retained</v>
      </c>
    </row>
    <row r="7745" spans="1:19" x14ac:dyDescent="0.35">
      <c r="A7745" s="1">
        <v>7756</v>
      </c>
      <c r="B7745" s="4">
        <v>43214</v>
      </c>
      <c r="C7745" s="4" t="str">
        <f t="shared" si="360"/>
        <v>April</v>
      </c>
      <c r="D7745" s="4" t="str">
        <f t="shared" si="361"/>
        <v>2018</v>
      </c>
      <c r="E7745" s="8">
        <v>5055</v>
      </c>
      <c r="F7745" t="s">
        <v>106</v>
      </c>
      <c r="G7745" t="s">
        <v>109</v>
      </c>
      <c r="H7745" t="s">
        <v>108</v>
      </c>
      <c r="I7745">
        <v>5</v>
      </c>
      <c r="J7745" t="s">
        <v>37</v>
      </c>
      <c r="K7745" t="e" vm="22">
        <v>#VALUE!</v>
      </c>
      <c r="L7745" t="e" vm="23">
        <v>#VALUE!</v>
      </c>
      <c r="M7745" t="e" vm="3">
        <v>#VALUE!</v>
      </c>
      <c r="N7745" t="s">
        <v>5</v>
      </c>
      <c r="O7745" t="s">
        <v>19</v>
      </c>
      <c r="P7745" t="s">
        <v>19</v>
      </c>
      <c r="Q7745" s="10">
        <v>7</v>
      </c>
      <c r="R7745" s="12">
        <v>8.44</v>
      </c>
      <c r="S7745" t="str">
        <f t="shared" si="362"/>
        <v>New</v>
      </c>
    </row>
    <row r="7746" spans="1:19" x14ac:dyDescent="0.35">
      <c r="A7746" s="1">
        <v>7757</v>
      </c>
      <c r="B7746" s="4">
        <v>43214</v>
      </c>
      <c r="C7746" s="4" t="str">
        <f t="shared" ref="C7746:C7809" si="363">TEXT(B7746, "MMMM")</f>
        <v>April</v>
      </c>
      <c r="D7746" s="4" t="str">
        <f t="shared" ref="D7746:D7809" si="364">TEXT(B7746, "YYYY")</f>
        <v>2018</v>
      </c>
      <c r="E7746" s="8">
        <v>5711</v>
      </c>
      <c r="F7746" t="s">
        <v>105</v>
      </c>
      <c r="G7746" t="s">
        <v>109</v>
      </c>
      <c r="H7746" t="s">
        <v>107</v>
      </c>
      <c r="I7746">
        <v>4</v>
      </c>
      <c r="J7746" t="s">
        <v>37</v>
      </c>
      <c r="K7746" t="e" vm="22">
        <v>#VALUE!</v>
      </c>
      <c r="L7746" t="e" vm="23">
        <v>#VALUE!</v>
      </c>
      <c r="M7746" t="e" vm="3">
        <v>#VALUE!</v>
      </c>
      <c r="N7746" t="s">
        <v>5</v>
      </c>
      <c r="O7746" t="s">
        <v>6</v>
      </c>
      <c r="P7746" t="s">
        <v>43</v>
      </c>
      <c r="Q7746" s="10">
        <v>3</v>
      </c>
      <c r="R7746" s="12">
        <v>2.0699999999999998</v>
      </c>
      <c r="S7746" t="str">
        <f t="shared" ref="S7746:S7809" si="365">IF(COUNTIFS(E:E, E7746, B:B, "&lt;="&amp;B7746)&gt;1, "Retained", "New")</f>
        <v>New</v>
      </c>
    </row>
    <row r="7747" spans="1:19" x14ac:dyDescent="0.35">
      <c r="A7747" s="1">
        <v>7758</v>
      </c>
      <c r="B7747" s="4">
        <v>43214</v>
      </c>
      <c r="C7747" s="4" t="str">
        <f t="shared" si="363"/>
        <v>April</v>
      </c>
      <c r="D7747" s="4" t="str">
        <f t="shared" si="364"/>
        <v>2018</v>
      </c>
      <c r="E7747" s="8">
        <v>2961</v>
      </c>
      <c r="F7747" t="s">
        <v>105</v>
      </c>
      <c r="G7747" t="s">
        <v>109</v>
      </c>
      <c r="H7747" t="s">
        <v>107</v>
      </c>
      <c r="I7747">
        <v>4</v>
      </c>
      <c r="J7747" t="s">
        <v>37</v>
      </c>
      <c r="K7747" t="e" vm="8">
        <v>#VALUE!</v>
      </c>
      <c r="L7747" t="e" vm="2">
        <v>#VALUE!</v>
      </c>
      <c r="M7747" t="e" vm="3">
        <v>#VALUE!</v>
      </c>
      <c r="N7747" t="s">
        <v>5</v>
      </c>
      <c r="O7747" t="s">
        <v>6</v>
      </c>
      <c r="P7747" t="s">
        <v>43</v>
      </c>
      <c r="Q7747" s="10">
        <v>4</v>
      </c>
      <c r="R7747" s="12">
        <v>8.52</v>
      </c>
      <c r="S7747" t="str">
        <f t="shared" si="365"/>
        <v>Retained</v>
      </c>
    </row>
    <row r="7748" spans="1:19" x14ac:dyDescent="0.35">
      <c r="A7748" s="1">
        <v>7759</v>
      </c>
      <c r="B7748" s="4">
        <v>43214</v>
      </c>
      <c r="C7748" s="4" t="str">
        <f t="shared" si="363"/>
        <v>April</v>
      </c>
      <c r="D7748" s="4" t="str">
        <f t="shared" si="364"/>
        <v>2018</v>
      </c>
      <c r="E7748" s="8">
        <v>630</v>
      </c>
      <c r="F7748" t="s">
        <v>105</v>
      </c>
      <c r="G7748" t="s">
        <v>109</v>
      </c>
      <c r="H7748" t="s">
        <v>108</v>
      </c>
      <c r="I7748">
        <v>4</v>
      </c>
      <c r="J7748" t="s">
        <v>38</v>
      </c>
      <c r="K7748" t="e" vm="12">
        <v>#VALUE!</v>
      </c>
      <c r="L7748" t="e" vm="2">
        <v>#VALUE!</v>
      </c>
      <c r="M7748" t="e" vm="3">
        <v>#VALUE!</v>
      </c>
      <c r="N7748" t="s">
        <v>12</v>
      </c>
      <c r="O7748" t="s">
        <v>22</v>
      </c>
      <c r="P7748" t="s">
        <v>50</v>
      </c>
      <c r="Q7748" s="10">
        <v>4</v>
      </c>
      <c r="R7748" s="12">
        <v>15.71</v>
      </c>
      <c r="S7748" t="str">
        <f t="shared" si="365"/>
        <v>New</v>
      </c>
    </row>
    <row r="7749" spans="1:19" x14ac:dyDescent="0.35">
      <c r="A7749" s="1">
        <v>7760</v>
      </c>
      <c r="B7749" s="4">
        <v>43214</v>
      </c>
      <c r="C7749" s="4" t="str">
        <f t="shared" si="363"/>
        <v>April</v>
      </c>
      <c r="D7749" s="4" t="str">
        <f t="shared" si="364"/>
        <v>2018</v>
      </c>
      <c r="E7749" s="8">
        <v>2371</v>
      </c>
      <c r="F7749" t="s">
        <v>106</v>
      </c>
      <c r="G7749" t="s">
        <v>109</v>
      </c>
      <c r="H7749" t="s">
        <v>108</v>
      </c>
      <c r="I7749">
        <v>1</v>
      </c>
      <c r="J7749" t="s">
        <v>51</v>
      </c>
      <c r="K7749" t="e" vm="17">
        <v>#VALUE!</v>
      </c>
      <c r="L7749" t="e" vm="5">
        <v>#VALUE!</v>
      </c>
      <c r="M7749" t="e" vm="3">
        <v>#VALUE!</v>
      </c>
      <c r="N7749" t="s">
        <v>5</v>
      </c>
      <c r="O7749" t="s">
        <v>28</v>
      </c>
      <c r="P7749" t="s">
        <v>8</v>
      </c>
      <c r="Q7749" s="10">
        <v>2</v>
      </c>
      <c r="R7749" s="12">
        <v>3.56</v>
      </c>
      <c r="S7749" t="str">
        <f t="shared" si="365"/>
        <v>Retained</v>
      </c>
    </row>
    <row r="7750" spans="1:19" x14ac:dyDescent="0.35">
      <c r="A7750" s="1">
        <v>7761</v>
      </c>
      <c r="B7750" s="4">
        <v>43214</v>
      </c>
      <c r="C7750" s="4" t="str">
        <f t="shared" si="363"/>
        <v>April</v>
      </c>
      <c r="D7750" s="4" t="str">
        <f t="shared" si="364"/>
        <v>2018</v>
      </c>
      <c r="E7750" s="8">
        <v>71</v>
      </c>
      <c r="F7750" t="s">
        <v>106</v>
      </c>
      <c r="G7750" t="s">
        <v>109</v>
      </c>
      <c r="H7750" t="s">
        <v>108</v>
      </c>
      <c r="I7750">
        <v>5</v>
      </c>
      <c r="J7750" t="s">
        <v>51</v>
      </c>
      <c r="K7750" t="e" vm="30">
        <v>#VALUE!</v>
      </c>
      <c r="L7750" t="e" vm="31">
        <v>#VALUE!</v>
      </c>
      <c r="M7750" t="e" vm="3">
        <v>#VALUE!</v>
      </c>
      <c r="N7750" t="s">
        <v>5</v>
      </c>
      <c r="O7750" t="s">
        <v>30</v>
      </c>
      <c r="P7750" t="s">
        <v>39</v>
      </c>
      <c r="Q7750" s="10">
        <v>4</v>
      </c>
      <c r="R7750" s="12">
        <v>4.1399999999999997</v>
      </c>
      <c r="S7750" t="str">
        <f t="shared" si="365"/>
        <v>Retained</v>
      </c>
    </row>
    <row r="7751" spans="1:19" x14ac:dyDescent="0.35">
      <c r="A7751" s="1">
        <v>7762</v>
      </c>
      <c r="B7751" s="4">
        <v>43215</v>
      </c>
      <c r="C7751" s="4" t="str">
        <f t="shared" si="363"/>
        <v>April</v>
      </c>
      <c r="D7751" s="4" t="str">
        <f t="shared" si="364"/>
        <v>2018</v>
      </c>
      <c r="E7751" s="8">
        <v>3168</v>
      </c>
      <c r="F7751" t="s">
        <v>106</v>
      </c>
      <c r="G7751" t="s">
        <v>110</v>
      </c>
      <c r="H7751" t="s">
        <v>107</v>
      </c>
      <c r="I7751">
        <v>5</v>
      </c>
      <c r="J7751" t="s">
        <v>51</v>
      </c>
      <c r="K7751" t="e" vm="30">
        <v>#VALUE!</v>
      </c>
      <c r="L7751" t="e" vm="31">
        <v>#VALUE!</v>
      </c>
      <c r="M7751" t="e" vm="3">
        <v>#VALUE!</v>
      </c>
      <c r="N7751" t="s">
        <v>12</v>
      </c>
      <c r="O7751" t="s">
        <v>22</v>
      </c>
      <c r="P7751" t="s">
        <v>36</v>
      </c>
      <c r="Q7751" s="10">
        <v>6</v>
      </c>
      <c r="R7751" s="12">
        <v>14.52</v>
      </c>
      <c r="S7751" t="str">
        <f t="shared" si="365"/>
        <v>New</v>
      </c>
    </row>
    <row r="7752" spans="1:19" x14ac:dyDescent="0.35">
      <c r="A7752" s="1">
        <v>7763</v>
      </c>
      <c r="B7752" s="4">
        <v>43215</v>
      </c>
      <c r="C7752" s="4" t="str">
        <f t="shared" si="363"/>
        <v>April</v>
      </c>
      <c r="D7752" s="4" t="str">
        <f t="shared" si="364"/>
        <v>2018</v>
      </c>
      <c r="E7752" s="8">
        <v>4620</v>
      </c>
      <c r="F7752" t="s">
        <v>105</v>
      </c>
      <c r="G7752" t="s">
        <v>110</v>
      </c>
      <c r="H7752" t="s">
        <v>107</v>
      </c>
      <c r="I7752">
        <v>1</v>
      </c>
      <c r="J7752" t="s">
        <v>37</v>
      </c>
      <c r="K7752" t="e" vm="26">
        <v>#VALUE!</v>
      </c>
      <c r="L7752" t="e" vm="25">
        <v>#VALUE!</v>
      </c>
      <c r="M7752" t="e" vm="3">
        <v>#VALUE!</v>
      </c>
      <c r="N7752" t="s">
        <v>5</v>
      </c>
      <c r="O7752" t="s">
        <v>45</v>
      </c>
      <c r="P7752" t="s">
        <v>45</v>
      </c>
      <c r="Q7752" s="10">
        <v>6</v>
      </c>
      <c r="R7752" s="12">
        <v>15.73</v>
      </c>
      <c r="S7752" t="str">
        <f t="shared" si="365"/>
        <v>Retained</v>
      </c>
    </row>
    <row r="7753" spans="1:19" x14ac:dyDescent="0.35">
      <c r="A7753" s="1">
        <v>7764</v>
      </c>
      <c r="B7753" s="4">
        <v>43215</v>
      </c>
      <c r="C7753" s="4" t="str">
        <f t="shared" si="363"/>
        <v>April</v>
      </c>
      <c r="D7753" s="4" t="str">
        <f t="shared" si="364"/>
        <v>2018</v>
      </c>
      <c r="E7753" s="8">
        <v>9820</v>
      </c>
      <c r="F7753" t="s">
        <v>105</v>
      </c>
      <c r="G7753" t="s">
        <v>109</v>
      </c>
      <c r="H7753" t="s">
        <v>108</v>
      </c>
      <c r="I7753">
        <v>3</v>
      </c>
      <c r="J7753" t="s">
        <v>4</v>
      </c>
      <c r="K7753" t="e" vm="24">
        <v>#VALUE!</v>
      </c>
      <c r="L7753" t="e" vm="25">
        <v>#VALUE!</v>
      </c>
      <c r="M7753" t="e" vm="3">
        <v>#VALUE!</v>
      </c>
      <c r="N7753" t="s">
        <v>5</v>
      </c>
      <c r="O7753" t="s">
        <v>28</v>
      </c>
      <c r="P7753" t="s">
        <v>49</v>
      </c>
      <c r="Q7753" s="10">
        <v>4</v>
      </c>
      <c r="R7753" s="12">
        <v>3.11</v>
      </c>
      <c r="S7753" t="str">
        <f t="shared" si="365"/>
        <v>Retained</v>
      </c>
    </row>
    <row r="7754" spans="1:19" x14ac:dyDescent="0.35">
      <c r="A7754" s="1">
        <v>7765</v>
      </c>
      <c r="B7754" s="4">
        <v>43215</v>
      </c>
      <c r="C7754" s="4" t="str">
        <f t="shared" si="363"/>
        <v>April</v>
      </c>
      <c r="D7754" s="4" t="str">
        <f t="shared" si="364"/>
        <v>2018</v>
      </c>
      <c r="E7754" s="8">
        <v>5669</v>
      </c>
      <c r="F7754" t="s">
        <v>106</v>
      </c>
      <c r="G7754" t="s">
        <v>109</v>
      </c>
      <c r="H7754" t="s">
        <v>108</v>
      </c>
      <c r="I7754">
        <v>5</v>
      </c>
      <c r="J7754" t="s">
        <v>51</v>
      </c>
      <c r="K7754" t="e" vm="33">
        <v>#VALUE!</v>
      </c>
      <c r="L7754" t="e" vm="34">
        <v>#VALUE!</v>
      </c>
      <c r="M7754" t="e" vm="3">
        <v>#VALUE!</v>
      </c>
      <c r="N7754" t="s">
        <v>12</v>
      </c>
      <c r="O7754" t="s">
        <v>22</v>
      </c>
      <c r="P7754" t="s">
        <v>56</v>
      </c>
      <c r="Q7754" s="10">
        <v>3</v>
      </c>
      <c r="R7754" s="12">
        <v>21.12</v>
      </c>
      <c r="S7754" t="str">
        <f t="shared" si="365"/>
        <v>New</v>
      </c>
    </row>
    <row r="7755" spans="1:19" x14ac:dyDescent="0.35">
      <c r="A7755" s="1">
        <v>7766</v>
      </c>
      <c r="B7755" s="4">
        <v>43215</v>
      </c>
      <c r="C7755" s="4" t="str">
        <f t="shared" si="363"/>
        <v>April</v>
      </c>
      <c r="D7755" s="4" t="str">
        <f t="shared" si="364"/>
        <v>2018</v>
      </c>
      <c r="E7755" s="8">
        <v>4385</v>
      </c>
      <c r="F7755" t="s">
        <v>105</v>
      </c>
      <c r="G7755" t="s">
        <v>110</v>
      </c>
      <c r="H7755" t="s">
        <v>107</v>
      </c>
      <c r="I7755">
        <v>3</v>
      </c>
      <c r="J7755" t="s">
        <v>51</v>
      </c>
      <c r="K7755" t="e" vm="8">
        <v>#VALUE!</v>
      </c>
      <c r="L7755" t="e" vm="2">
        <v>#VALUE!</v>
      </c>
      <c r="M7755" t="e" vm="3">
        <v>#VALUE!</v>
      </c>
      <c r="N7755" t="s">
        <v>5</v>
      </c>
      <c r="O7755" t="s">
        <v>45</v>
      </c>
      <c r="P7755" t="s">
        <v>45</v>
      </c>
      <c r="Q7755" s="10">
        <v>2</v>
      </c>
      <c r="R7755" s="12">
        <v>18.670000000000002</v>
      </c>
      <c r="S7755" t="str">
        <f t="shared" si="365"/>
        <v>Retained</v>
      </c>
    </row>
    <row r="7756" spans="1:19" x14ac:dyDescent="0.35">
      <c r="A7756" s="1">
        <v>7767</v>
      </c>
      <c r="B7756" s="4">
        <v>43215</v>
      </c>
      <c r="C7756" s="4" t="str">
        <f t="shared" si="363"/>
        <v>April</v>
      </c>
      <c r="D7756" s="4" t="str">
        <f t="shared" si="364"/>
        <v>2018</v>
      </c>
      <c r="E7756" s="8">
        <v>8020</v>
      </c>
      <c r="F7756" t="s">
        <v>106</v>
      </c>
      <c r="G7756" t="s">
        <v>109</v>
      </c>
      <c r="H7756" t="s">
        <v>108</v>
      </c>
      <c r="I7756">
        <v>3</v>
      </c>
      <c r="J7756" t="s">
        <v>37</v>
      </c>
      <c r="K7756" t="e" vm="11">
        <v>#VALUE!</v>
      </c>
      <c r="L7756" t="e" vm="5">
        <v>#VALUE!</v>
      </c>
      <c r="M7756" t="e" vm="3">
        <v>#VALUE!</v>
      </c>
      <c r="N7756" t="s">
        <v>5</v>
      </c>
      <c r="O7756" t="s">
        <v>20</v>
      </c>
      <c r="P7756" t="s">
        <v>21</v>
      </c>
      <c r="Q7756" s="10">
        <v>4</v>
      </c>
      <c r="R7756" s="12">
        <v>18.96</v>
      </c>
      <c r="S7756" t="str">
        <f t="shared" si="365"/>
        <v>Retained</v>
      </c>
    </row>
    <row r="7757" spans="1:19" x14ac:dyDescent="0.35">
      <c r="A7757" s="1">
        <v>7768</v>
      </c>
      <c r="B7757" s="4">
        <v>43215</v>
      </c>
      <c r="C7757" s="4" t="str">
        <f t="shared" si="363"/>
        <v>April</v>
      </c>
      <c r="D7757" s="4" t="str">
        <f t="shared" si="364"/>
        <v>2018</v>
      </c>
      <c r="E7757" s="8">
        <v>5324</v>
      </c>
      <c r="F7757" t="s">
        <v>106</v>
      </c>
      <c r="G7757" t="s">
        <v>109</v>
      </c>
      <c r="H7757" t="s">
        <v>108</v>
      </c>
      <c r="I7757">
        <v>2</v>
      </c>
      <c r="J7757" t="s">
        <v>73</v>
      </c>
      <c r="K7757" t="e" vm="32">
        <v>#VALUE!</v>
      </c>
      <c r="L7757" t="e" vm="29">
        <v>#VALUE!</v>
      </c>
      <c r="M7757" t="e" vm="3">
        <v>#VALUE!</v>
      </c>
      <c r="N7757" t="s">
        <v>12</v>
      </c>
      <c r="O7757" t="s">
        <v>13</v>
      </c>
      <c r="P7757" t="s">
        <v>24</v>
      </c>
      <c r="Q7757" s="10">
        <v>5</v>
      </c>
      <c r="R7757" s="12">
        <v>18.21</v>
      </c>
      <c r="S7757" t="str">
        <f t="shared" si="365"/>
        <v>Retained</v>
      </c>
    </row>
    <row r="7758" spans="1:19" x14ac:dyDescent="0.35">
      <c r="A7758" s="1">
        <v>7769</v>
      </c>
      <c r="B7758" s="4">
        <v>43215</v>
      </c>
      <c r="C7758" s="4" t="str">
        <f t="shared" si="363"/>
        <v>April</v>
      </c>
      <c r="D7758" s="4" t="str">
        <f t="shared" si="364"/>
        <v>2018</v>
      </c>
      <c r="E7758" s="8">
        <v>4686</v>
      </c>
      <c r="F7758" t="s">
        <v>105</v>
      </c>
      <c r="G7758" t="s">
        <v>109</v>
      </c>
      <c r="H7758" t="s">
        <v>108</v>
      </c>
      <c r="I7758">
        <v>2</v>
      </c>
      <c r="J7758" t="s">
        <v>4</v>
      </c>
      <c r="K7758" t="e" vm="1">
        <v>#VALUE!</v>
      </c>
      <c r="L7758" t="e" vm="2">
        <v>#VALUE!</v>
      </c>
      <c r="M7758" t="e" vm="3">
        <v>#VALUE!</v>
      </c>
      <c r="N7758" t="s">
        <v>5</v>
      </c>
      <c r="O7758" t="s">
        <v>28</v>
      </c>
      <c r="P7758" t="s">
        <v>49</v>
      </c>
      <c r="Q7758" s="10">
        <v>6</v>
      </c>
      <c r="R7758" s="12">
        <v>25.2</v>
      </c>
      <c r="S7758" t="str">
        <f t="shared" si="365"/>
        <v>Retained</v>
      </c>
    </row>
    <row r="7759" spans="1:19" x14ac:dyDescent="0.35">
      <c r="A7759" s="1">
        <v>7770</v>
      </c>
      <c r="B7759" s="4">
        <v>43215</v>
      </c>
      <c r="C7759" s="4" t="str">
        <f t="shared" si="363"/>
        <v>April</v>
      </c>
      <c r="D7759" s="4" t="str">
        <f t="shared" si="364"/>
        <v>2018</v>
      </c>
      <c r="E7759" s="8">
        <v>8217</v>
      </c>
      <c r="F7759" t="s">
        <v>106</v>
      </c>
      <c r="G7759" t="s">
        <v>109</v>
      </c>
      <c r="H7759" t="s">
        <v>108</v>
      </c>
      <c r="I7759">
        <v>1</v>
      </c>
      <c r="J7759" t="s">
        <v>4</v>
      </c>
      <c r="K7759" t="e" vm="15">
        <v>#VALUE!</v>
      </c>
      <c r="L7759" t="e" vm="5">
        <v>#VALUE!</v>
      </c>
      <c r="M7759" t="e" vm="3">
        <v>#VALUE!</v>
      </c>
      <c r="N7759" t="s">
        <v>5</v>
      </c>
      <c r="O7759" t="s">
        <v>30</v>
      </c>
      <c r="P7759" t="s">
        <v>69</v>
      </c>
      <c r="Q7759" s="10">
        <v>4</v>
      </c>
      <c r="R7759" s="12">
        <v>19.23</v>
      </c>
      <c r="S7759" t="str">
        <f t="shared" si="365"/>
        <v>New</v>
      </c>
    </row>
    <row r="7760" spans="1:19" x14ac:dyDescent="0.35">
      <c r="A7760" s="1">
        <v>7771</v>
      </c>
      <c r="B7760" s="4">
        <v>43215</v>
      </c>
      <c r="C7760" s="4" t="str">
        <f t="shared" si="363"/>
        <v>April</v>
      </c>
      <c r="D7760" s="4" t="str">
        <f t="shared" si="364"/>
        <v>2018</v>
      </c>
      <c r="E7760" s="8">
        <v>5672</v>
      </c>
      <c r="F7760" t="s">
        <v>106</v>
      </c>
      <c r="G7760" t="s">
        <v>110</v>
      </c>
      <c r="H7760" t="s">
        <v>107</v>
      </c>
      <c r="I7760">
        <v>1</v>
      </c>
      <c r="J7760" t="s">
        <v>71</v>
      </c>
      <c r="K7760" t="e" vm="24">
        <v>#VALUE!</v>
      </c>
      <c r="L7760" t="e" vm="25">
        <v>#VALUE!</v>
      </c>
      <c r="M7760" t="e" vm="3">
        <v>#VALUE!</v>
      </c>
      <c r="N7760" t="s">
        <v>5</v>
      </c>
      <c r="O7760" t="s">
        <v>45</v>
      </c>
      <c r="P7760" t="s">
        <v>45</v>
      </c>
      <c r="Q7760" s="10">
        <v>3</v>
      </c>
      <c r="R7760" s="12">
        <v>13.2</v>
      </c>
      <c r="S7760" t="str">
        <f t="shared" si="365"/>
        <v>Retained</v>
      </c>
    </row>
    <row r="7761" spans="1:19" x14ac:dyDescent="0.35">
      <c r="A7761" s="1">
        <v>7772</v>
      </c>
      <c r="B7761" s="4">
        <v>43215</v>
      </c>
      <c r="C7761" s="4" t="str">
        <f t="shared" si="363"/>
        <v>April</v>
      </c>
      <c r="D7761" s="4" t="str">
        <f t="shared" si="364"/>
        <v>2018</v>
      </c>
      <c r="E7761" s="8">
        <v>7862</v>
      </c>
      <c r="F7761" t="s">
        <v>106</v>
      </c>
      <c r="G7761" t="s">
        <v>110</v>
      </c>
      <c r="H7761" t="s">
        <v>107</v>
      </c>
      <c r="I7761">
        <v>4</v>
      </c>
      <c r="J7761" t="s">
        <v>37</v>
      </c>
      <c r="K7761" t="e" vm="17">
        <v>#VALUE!</v>
      </c>
      <c r="L7761" t="e" vm="5">
        <v>#VALUE!</v>
      </c>
      <c r="M7761" t="e" vm="3">
        <v>#VALUE!</v>
      </c>
      <c r="N7761" t="s">
        <v>5</v>
      </c>
      <c r="O7761" t="s">
        <v>30</v>
      </c>
      <c r="P7761" t="s">
        <v>39</v>
      </c>
      <c r="Q7761" s="10">
        <v>7</v>
      </c>
      <c r="R7761" s="12">
        <v>26.87</v>
      </c>
      <c r="S7761" t="str">
        <f t="shared" si="365"/>
        <v>Retained</v>
      </c>
    </row>
    <row r="7762" spans="1:19" x14ac:dyDescent="0.35">
      <c r="A7762" s="1">
        <v>7773</v>
      </c>
      <c r="B7762" s="4">
        <v>43215</v>
      </c>
      <c r="C7762" s="4" t="str">
        <f t="shared" si="363"/>
        <v>April</v>
      </c>
      <c r="D7762" s="4" t="str">
        <f t="shared" si="364"/>
        <v>2018</v>
      </c>
      <c r="E7762" s="8">
        <v>564</v>
      </c>
      <c r="F7762" t="s">
        <v>105</v>
      </c>
      <c r="G7762" t="s">
        <v>110</v>
      </c>
      <c r="H7762" t="s">
        <v>107</v>
      </c>
      <c r="I7762">
        <v>3</v>
      </c>
      <c r="J7762" t="s">
        <v>73</v>
      </c>
      <c r="K7762" t="e" vm="26">
        <v>#VALUE!</v>
      </c>
      <c r="L7762" t="e" vm="25">
        <v>#VALUE!</v>
      </c>
      <c r="M7762" t="e" vm="3">
        <v>#VALUE!</v>
      </c>
      <c r="N7762" t="s">
        <v>12</v>
      </c>
      <c r="O7762" t="s">
        <v>22</v>
      </c>
      <c r="P7762" t="s">
        <v>50</v>
      </c>
      <c r="Q7762" s="10">
        <v>3</v>
      </c>
      <c r="R7762" s="12">
        <v>9.07</v>
      </c>
      <c r="S7762" t="str">
        <f t="shared" si="365"/>
        <v>Retained</v>
      </c>
    </row>
    <row r="7763" spans="1:19" x14ac:dyDescent="0.35">
      <c r="A7763" s="1">
        <v>7774</v>
      </c>
      <c r="B7763" s="4">
        <v>43215</v>
      </c>
      <c r="C7763" s="4" t="str">
        <f t="shared" si="363"/>
        <v>April</v>
      </c>
      <c r="D7763" s="4" t="str">
        <f t="shared" si="364"/>
        <v>2018</v>
      </c>
      <c r="E7763" s="8">
        <v>1660</v>
      </c>
      <c r="F7763" t="s">
        <v>105</v>
      </c>
      <c r="G7763" t="s">
        <v>109</v>
      </c>
      <c r="H7763" t="s">
        <v>108</v>
      </c>
      <c r="I7763">
        <v>4</v>
      </c>
      <c r="J7763" t="s">
        <v>51</v>
      </c>
      <c r="K7763" t="e" vm="9">
        <v>#VALUE!</v>
      </c>
      <c r="L7763" t="e" vm="7">
        <v>#VALUE!</v>
      </c>
      <c r="M7763" t="e" vm="3">
        <v>#VALUE!</v>
      </c>
      <c r="N7763" t="s">
        <v>5</v>
      </c>
      <c r="O7763" t="s">
        <v>7</v>
      </c>
      <c r="P7763" t="s">
        <v>8</v>
      </c>
      <c r="Q7763" s="10">
        <v>4</v>
      </c>
      <c r="R7763" s="12">
        <v>8.4</v>
      </c>
      <c r="S7763" t="str">
        <f t="shared" si="365"/>
        <v>Retained</v>
      </c>
    </row>
    <row r="7764" spans="1:19" x14ac:dyDescent="0.35">
      <c r="A7764" s="1">
        <v>7775</v>
      </c>
      <c r="B7764" s="4">
        <v>43215</v>
      </c>
      <c r="C7764" s="4" t="str">
        <f t="shared" si="363"/>
        <v>April</v>
      </c>
      <c r="D7764" s="4" t="str">
        <f t="shared" si="364"/>
        <v>2018</v>
      </c>
      <c r="E7764" s="8">
        <v>7312</v>
      </c>
      <c r="F7764" t="s">
        <v>105</v>
      </c>
      <c r="G7764" t="s">
        <v>109</v>
      </c>
      <c r="H7764" t="s">
        <v>107</v>
      </c>
      <c r="I7764">
        <v>1</v>
      </c>
      <c r="J7764" t="s">
        <v>37</v>
      </c>
      <c r="K7764" t="e" vm="12">
        <v>#VALUE!</v>
      </c>
      <c r="L7764" t="e" vm="2">
        <v>#VALUE!</v>
      </c>
      <c r="M7764" t="e" vm="3">
        <v>#VALUE!</v>
      </c>
      <c r="N7764" t="s">
        <v>5</v>
      </c>
      <c r="O7764" t="s">
        <v>28</v>
      </c>
      <c r="P7764" t="s">
        <v>49</v>
      </c>
      <c r="Q7764" s="10">
        <v>4</v>
      </c>
      <c r="R7764" s="12">
        <v>3.86</v>
      </c>
      <c r="S7764" t="str">
        <f t="shared" si="365"/>
        <v>New</v>
      </c>
    </row>
    <row r="7765" spans="1:19" x14ac:dyDescent="0.35">
      <c r="A7765" s="1">
        <v>7776</v>
      </c>
      <c r="B7765" s="4">
        <v>43215</v>
      </c>
      <c r="C7765" s="4" t="str">
        <f t="shared" si="363"/>
        <v>April</v>
      </c>
      <c r="D7765" s="4" t="str">
        <f t="shared" si="364"/>
        <v>2018</v>
      </c>
      <c r="E7765" s="8">
        <v>8252</v>
      </c>
      <c r="F7765" t="s">
        <v>106</v>
      </c>
      <c r="G7765" t="s">
        <v>109</v>
      </c>
      <c r="H7765" t="s">
        <v>108</v>
      </c>
      <c r="I7765">
        <v>3</v>
      </c>
      <c r="J7765" t="s">
        <v>37</v>
      </c>
      <c r="K7765" t="e" vm="9">
        <v>#VALUE!</v>
      </c>
      <c r="L7765" t="e" vm="7">
        <v>#VALUE!</v>
      </c>
      <c r="M7765" t="e" vm="3">
        <v>#VALUE!</v>
      </c>
      <c r="N7765" t="s">
        <v>5</v>
      </c>
      <c r="O7765" t="s">
        <v>7</v>
      </c>
      <c r="P7765" t="s">
        <v>8</v>
      </c>
      <c r="Q7765" s="10">
        <v>6</v>
      </c>
      <c r="R7765" s="12">
        <v>16.850000000000001</v>
      </c>
      <c r="S7765" t="str">
        <f t="shared" si="365"/>
        <v>New</v>
      </c>
    </row>
    <row r="7766" spans="1:19" x14ac:dyDescent="0.35">
      <c r="A7766" s="1">
        <v>7777</v>
      </c>
      <c r="B7766" s="4">
        <v>43215</v>
      </c>
      <c r="C7766" s="4" t="str">
        <f t="shared" si="363"/>
        <v>April</v>
      </c>
      <c r="D7766" s="4" t="str">
        <f t="shared" si="364"/>
        <v>2018</v>
      </c>
      <c r="E7766" s="8">
        <v>1554</v>
      </c>
      <c r="F7766" t="s">
        <v>106</v>
      </c>
      <c r="G7766" t="s">
        <v>110</v>
      </c>
      <c r="H7766" t="s">
        <v>107</v>
      </c>
      <c r="I7766">
        <v>3</v>
      </c>
      <c r="J7766" t="s">
        <v>51</v>
      </c>
      <c r="K7766" t="e" vm="30">
        <v>#VALUE!</v>
      </c>
      <c r="L7766" t="e" vm="31">
        <v>#VALUE!</v>
      </c>
      <c r="M7766" t="e" vm="3">
        <v>#VALUE!</v>
      </c>
      <c r="N7766" t="s">
        <v>5</v>
      </c>
      <c r="O7766" t="s">
        <v>45</v>
      </c>
      <c r="P7766" t="s">
        <v>45</v>
      </c>
      <c r="Q7766" s="10">
        <v>3</v>
      </c>
      <c r="R7766" s="12">
        <v>2.2799999999999998</v>
      </c>
      <c r="S7766" t="str">
        <f t="shared" si="365"/>
        <v>Retained</v>
      </c>
    </row>
    <row r="7767" spans="1:19" x14ac:dyDescent="0.35">
      <c r="A7767" s="1">
        <v>7778</v>
      </c>
      <c r="B7767" s="4">
        <v>43215</v>
      </c>
      <c r="C7767" s="4" t="str">
        <f t="shared" si="363"/>
        <v>April</v>
      </c>
      <c r="D7767" s="4" t="str">
        <f t="shared" si="364"/>
        <v>2018</v>
      </c>
      <c r="E7767" s="8">
        <v>4220</v>
      </c>
      <c r="F7767" t="s">
        <v>105</v>
      </c>
      <c r="G7767" t="s">
        <v>110</v>
      </c>
      <c r="H7767" t="s">
        <v>107</v>
      </c>
      <c r="I7767">
        <v>5</v>
      </c>
      <c r="J7767" t="s">
        <v>37</v>
      </c>
      <c r="K7767" t="e" vm="6">
        <v>#VALUE!</v>
      </c>
      <c r="L7767" t="e" vm="7">
        <v>#VALUE!</v>
      </c>
      <c r="M7767" t="e" vm="3">
        <v>#VALUE!</v>
      </c>
      <c r="N7767" t="s">
        <v>12</v>
      </c>
      <c r="O7767" t="s">
        <v>13</v>
      </c>
      <c r="P7767" t="s">
        <v>14</v>
      </c>
      <c r="Q7767" s="10">
        <v>4</v>
      </c>
      <c r="R7767" s="12">
        <v>4.6100000000000003</v>
      </c>
      <c r="S7767" t="str">
        <f t="shared" si="365"/>
        <v>New</v>
      </c>
    </row>
    <row r="7768" spans="1:19" x14ac:dyDescent="0.35">
      <c r="A7768" s="1">
        <v>7779</v>
      </c>
      <c r="B7768" s="4">
        <v>43215</v>
      </c>
      <c r="C7768" s="4" t="str">
        <f t="shared" si="363"/>
        <v>April</v>
      </c>
      <c r="D7768" s="4" t="str">
        <f t="shared" si="364"/>
        <v>2018</v>
      </c>
      <c r="E7768" s="8">
        <v>7003</v>
      </c>
      <c r="F7768" t="s">
        <v>105</v>
      </c>
      <c r="G7768" t="s">
        <v>109</v>
      </c>
      <c r="H7768" t="s">
        <v>108</v>
      </c>
      <c r="I7768">
        <v>4</v>
      </c>
      <c r="J7768" t="s">
        <v>37</v>
      </c>
      <c r="K7768" t="e" vm="15">
        <v>#VALUE!</v>
      </c>
      <c r="L7768" t="e" vm="5">
        <v>#VALUE!</v>
      </c>
      <c r="M7768" t="e" vm="3">
        <v>#VALUE!</v>
      </c>
      <c r="N7768" t="s">
        <v>12</v>
      </c>
      <c r="O7768" t="s">
        <v>54</v>
      </c>
      <c r="P7768" t="s">
        <v>55</v>
      </c>
      <c r="Q7768" s="10">
        <v>5</v>
      </c>
      <c r="R7768" s="12">
        <v>19.87</v>
      </c>
      <c r="S7768" t="str">
        <f t="shared" si="365"/>
        <v>Retained</v>
      </c>
    </row>
    <row r="7769" spans="1:19" x14ac:dyDescent="0.35">
      <c r="A7769" s="1">
        <v>7780</v>
      </c>
      <c r="B7769" s="4">
        <v>43215</v>
      </c>
      <c r="C7769" s="4" t="str">
        <f t="shared" si="363"/>
        <v>April</v>
      </c>
      <c r="D7769" s="4" t="str">
        <f t="shared" si="364"/>
        <v>2018</v>
      </c>
      <c r="E7769" s="8">
        <v>8326</v>
      </c>
      <c r="F7769" t="s">
        <v>105</v>
      </c>
      <c r="G7769" t="s">
        <v>110</v>
      </c>
      <c r="H7769" t="s">
        <v>107</v>
      </c>
      <c r="I7769">
        <v>1</v>
      </c>
      <c r="J7769" t="s">
        <v>51</v>
      </c>
      <c r="K7769" t="e" vm="29">
        <v>#VALUE!</v>
      </c>
      <c r="L7769" t="e" vm="29">
        <v>#VALUE!</v>
      </c>
      <c r="M7769" t="e" vm="3">
        <v>#VALUE!</v>
      </c>
      <c r="N7769" t="s">
        <v>9</v>
      </c>
      <c r="O7769" t="s">
        <v>10</v>
      </c>
      <c r="P7769" t="s">
        <v>11</v>
      </c>
      <c r="Q7769" s="10">
        <v>5</v>
      </c>
      <c r="R7769" s="12">
        <v>25.28</v>
      </c>
      <c r="S7769" t="str">
        <f t="shared" si="365"/>
        <v>Retained</v>
      </c>
    </row>
    <row r="7770" spans="1:19" x14ac:dyDescent="0.35">
      <c r="A7770" s="1">
        <v>7781</v>
      </c>
      <c r="B7770" s="4">
        <v>43215</v>
      </c>
      <c r="C7770" s="4" t="str">
        <f t="shared" si="363"/>
        <v>April</v>
      </c>
      <c r="D7770" s="4" t="str">
        <f t="shared" si="364"/>
        <v>2018</v>
      </c>
      <c r="E7770" s="8">
        <v>5712</v>
      </c>
      <c r="F7770" t="s">
        <v>105</v>
      </c>
      <c r="G7770" t="s">
        <v>110</v>
      </c>
      <c r="H7770" t="s">
        <v>107</v>
      </c>
      <c r="I7770">
        <v>2</v>
      </c>
      <c r="J7770" t="s">
        <v>38</v>
      </c>
      <c r="K7770" t="e" vm="24">
        <v>#VALUE!</v>
      </c>
      <c r="L7770" t="e" vm="25">
        <v>#VALUE!</v>
      </c>
      <c r="M7770" t="e" vm="3">
        <v>#VALUE!</v>
      </c>
      <c r="N7770" t="s">
        <v>5</v>
      </c>
      <c r="O7770" t="s">
        <v>28</v>
      </c>
      <c r="P7770" t="s">
        <v>8</v>
      </c>
      <c r="Q7770" s="10">
        <v>5</v>
      </c>
      <c r="R7770" s="12">
        <v>12.3</v>
      </c>
      <c r="S7770" t="str">
        <f t="shared" si="365"/>
        <v>Retained</v>
      </c>
    </row>
    <row r="7771" spans="1:19" x14ac:dyDescent="0.35">
      <c r="A7771" s="1">
        <v>7782</v>
      </c>
      <c r="B7771" s="4">
        <v>43215</v>
      </c>
      <c r="C7771" s="4" t="str">
        <f t="shared" si="363"/>
        <v>April</v>
      </c>
      <c r="D7771" s="4" t="str">
        <f t="shared" si="364"/>
        <v>2018</v>
      </c>
      <c r="E7771" s="8">
        <v>1330</v>
      </c>
      <c r="F7771" t="s">
        <v>106</v>
      </c>
      <c r="G7771" t="s">
        <v>109</v>
      </c>
      <c r="H7771" t="s">
        <v>107</v>
      </c>
      <c r="I7771">
        <v>4</v>
      </c>
      <c r="J7771" t="s">
        <v>38</v>
      </c>
      <c r="K7771" t="e" vm="9">
        <v>#VALUE!</v>
      </c>
      <c r="L7771" t="e" vm="7">
        <v>#VALUE!</v>
      </c>
      <c r="M7771" t="e" vm="3">
        <v>#VALUE!</v>
      </c>
      <c r="N7771" t="s">
        <v>5</v>
      </c>
      <c r="O7771" t="s">
        <v>6</v>
      </c>
      <c r="P7771" t="s">
        <v>43</v>
      </c>
      <c r="Q7771" s="10">
        <v>5</v>
      </c>
      <c r="R7771" s="12">
        <v>11.39</v>
      </c>
      <c r="S7771" t="str">
        <f t="shared" si="365"/>
        <v>Retained</v>
      </c>
    </row>
    <row r="7772" spans="1:19" x14ac:dyDescent="0.35">
      <c r="A7772" s="1">
        <v>7783</v>
      </c>
      <c r="B7772" s="4">
        <v>43215</v>
      </c>
      <c r="C7772" s="4" t="str">
        <f t="shared" si="363"/>
        <v>April</v>
      </c>
      <c r="D7772" s="4" t="str">
        <f t="shared" si="364"/>
        <v>2018</v>
      </c>
      <c r="E7772" s="8">
        <v>5114</v>
      </c>
      <c r="F7772" t="s">
        <v>105</v>
      </c>
      <c r="G7772" t="s">
        <v>110</v>
      </c>
      <c r="H7772" t="s">
        <v>108</v>
      </c>
      <c r="I7772">
        <v>3</v>
      </c>
      <c r="J7772" t="s">
        <v>37</v>
      </c>
      <c r="K7772" t="e" vm="26">
        <v>#VALUE!</v>
      </c>
      <c r="L7772" t="e" vm="25">
        <v>#VALUE!</v>
      </c>
      <c r="M7772" t="e" vm="3">
        <v>#VALUE!</v>
      </c>
      <c r="N7772" t="s">
        <v>5</v>
      </c>
      <c r="O7772" t="s">
        <v>28</v>
      </c>
      <c r="P7772" t="s">
        <v>35</v>
      </c>
      <c r="Q7772" s="10">
        <v>5</v>
      </c>
      <c r="R7772" s="12">
        <v>15.93</v>
      </c>
      <c r="S7772" t="str">
        <f t="shared" si="365"/>
        <v>New</v>
      </c>
    </row>
    <row r="7773" spans="1:19" x14ac:dyDescent="0.35">
      <c r="A7773" s="1">
        <v>7784</v>
      </c>
      <c r="B7773" s="4">
        <v>43216</v>
      </c>
      <c r="C7773" s="4" t="str">
        <f t="shared" si="363"/>
        <v>April</v>
      </c>
      <c r="D7773" s="4" t="str">
        <f t="shared" si="364"/>
        <v>2018</v>
      </c>
      <c r="E7773" s="8">
        <v>5130</v>
      </c>
      <c r="F7773" t="s">
        <v>105</v>
      </c>
      <c r="G7773" t="s">
        <v>110</v>
      </c>
      <c r="H7773" t="s">
        <v>107</v>
      </c>
      <c r="I7773">
        <v>1</v>
      </c>
      <c r="J7773" t="s">
        <v>72</v>
      </c>
      <c r="K7773" t="e" vm="6">
        <v>#VALUE!</v>
      </c>
      <c r="L7773" t="e" vm="7">
        <v>#VALUE!</v>
      </c>
      <c r="M7773" t="e" vm="3">
        <v>#VALUE!</v>
      </c>
      <c r="N7773" t="s">
        <v>5</v>
      </c>
      <c r="O7773" t="s">
        <v>40</v>
      </c>
      <c r="P7773" t="s">
        <v>40</v>
      </c>
      <c r="Q7773" s="10">
        <v>3</v>
      </c>
      <c r="R7773" s="12">
        <v>3.93</v>
      </c>
      <c r="S7773" t="str">
        <f t="shared" si="365"/>
        <v>New</v>
      </c>
    </row>
    <row r="7774" spans="1:19" x14ac:dyDescent="0.35">
      <c r="A7774" s="1">
        <v>7785</v>
      </c>
      <c r="B7774" s="4">
        <v>43216</v>
      </c>
      <c r="C7774" s="4" t="str">
        <f t="shared" si="363"/>
        <v>April</v>
      </c>
      <c r="D7774" s="4" t="str">
        <f t="shared" si="364"/>
        <v>2018</v>
      </c>
      <c r="E7774" s="8">
        <v>7055</v>
      </c>
      <c r="F7774" t="s">
        <v>106</v>
      </c>
      <c r="G7774" t="s">
        <v>110</v>
      </c>
      <c r="H7774" t="s">
        <v>108</v>
      </c>
      <c r="I7774">
        <v>3</v>
      </c>
      <c r="J7774" t="s">
        <v>72</v>
      </c>
      <c r="K7774" t="e" vm="26">
        <v>#VALUE!</v>
      </c>
      <c r="L7774" t="e" vm="25">
        <v>#VALUE!</v>
      </c>
      <c r="M7774" t="e" vm="3">
        <v>#VALUE!</v>
      </c>
      <c r="N7774" t="s">
        <v>5</v>
      </c>
      <c r="O7774" t="s">
        <v>28</v>
      </c>
      <c r="P7774" t="s">
        <v>34</v>
      </c>
      <c r="Q7774" s="10">
        <v>3</v>
      </c>
      <c r="R7774" s="12">
        <v>11.59</v>
      </c>
      <c r="S7774" t="str">
        <f t="shared" si="365"/>
        <v>Retained</v>
      </c>
    </row>
    <row r="7775" spans="1:19" x14ac:dyDescent="0.35">
      <c r="A7775" s="1">
        <v>7786</v>
      </c>
      <c r="B7775" s="4">
        <v>43216</v>
      </c>
      <c r="C7775" s="4" t="str">
        <f t="shared" si="363"/>
        <v>April</v>
      </c>
      <c r="D7775" s="4" t="str">
        <f t="shared" si="364"/>
        <v>2018</v>
      </c>
      <c r="E7775" s="8">
        <v>3328</v>
      </c>
      <c r="F7775" t="s">
        <v>105</v>
      </c>
      <c r="G7775" t="s">
        <v>110</v>
      </c>
      <c r="H7775" t="s">
        <v>107</v>
      </c>
      <c r="I7775">
        <v>4</v>
      </c>
      <c r="J7775" t="s">
        <v>51</v>
      </c>
      <c r="K7775" t="e" vm="13">
        <v>#VALUE!</v>
      </c>
      <c r="L7775" t="e" vm="5">
        <v>#VALUE!</v>
      </c>
      <c r="M7775" t="e" vm="3">
        <v>#VALUE!</v>
      </c>
      <c r="N7775" t="s">
        <v>5</v>
      </c>
      <c r="O7775" t="s">
        <v>6</v>
      </c>
      <c r="P7775" t="s">
        <v>43</v>
      </c>
      <c r="Q7775" s="10">
        <v>4</v>
      </c>
      <c r="R7775" s="12">
        <v>3.72</v>
      </c>
      <c r="S7775" t="str">
        <f t="shared" si="365"/>
        <v>Retained</v>
      </c>
    </row>
    <row r="7776" spans="1:19" x14ac:dyDescent="0.35">
      <c r="A7776" s="1">
        <v>7787</v>
      </c>
      <c r="B7776" s="4">
        <v>43216</v>
      </c>
      <c r="C7776" s="4" t="str">
        <f t="shared" si="363"/>
        <v>April</v>
      </c>
      <c r="D7776" s="4" t="str">
        <f t="shared" si="364"/>
        <v>2018</v>
      </c>
      <c r="E7776" s="8">
        <v>6876</v>
      </c>
      <c r="F7776" t="s">
        <v>106</v>
      </c>
      <c r="G7776" t="s">
        <v>110</v>
      </c>
      <c r="H7776" t="s">
        <v>107</v>
      </c>
      <c r="I7776">
        <v>5</v>
      </c>
      <c r="J7776" t="s">
        <v>37</v>
      </c>
      <c r="K7776" t="e" vm="27">
        <v>#VALUE!</v>
      </c>
      <c r="L7776" t="e" vm="23">
        <v>#VALUE!</v>
      </c>
      <c r="M7776" t="e" vm="3">
        <v>#VALUE!</v>
      </c>
      <c r="N7776" t="s">
        <v>9</v>
      </c>
      <c r="O7776" t="s">
        <v>59</v>
      </c>
      <c r="P7776" t="s">
        <v>60</v>
      </c>
      <c r="Q7776" s="10">
        <v>3</v>
      </c>
      <c r="R7776" s="12">
        <v>1.95</v>
      </c>
      <c r="S7776" t="str">
        <f t="shared" si="365"/>
        <v>New</v>
      </c>
    </row>
    <row r="7777" spans="1:19" x14ac:dyDescent="0.35">
      <c r="A7777" s="1">
        <v>7788</v>
      </c>
      <c r="B7777" s="4">
        <v>43216</v>
      </c>
      <c r="C7777" s="4" t="str">
        <f t="shared" si="363"/>
        <v>April</v>
      </c>
      <c r="D7777" s="4" t="str">
        <f t="shared" si="364"/>
        <v>2018</v>
      </c>
      <c r="E7777" s="8">
        <v>7355</v>
      </c>
      <c r="F7777" t="s">
        <v>106</v>
      </c>
      <c r="G7777" t="s">
        <v>109</v>
      </c>
      <c r="H7777" t="s">
        <v>108</v>
      </c>
      <c r="I7777">
        <v>0</v>
      </c>
      <c r="J7777" t="s">
        <v>51</v>
      </c>
      <c r="K7777" t="e" vm="9">
        <v>#VALUE!</v>
      </c>
      <c r="L7777" t="e" vm="7">
        <v>#VALUE!</v>
      </c>
      <c r="M7777" t="e" vm="3">
        <v>#VALUE!</v>
      </c>
      <c r="N7777" t="s">
        <v>5</v>
      </c>
      <c r="O7777" t="s">
        <v>17</v>
      </c>
      <c r="P7777" t="s">
        <v>18</v>
      </c>
      <c r="Q7777" s="10">
        <v>3</v>
      </c>
      <c r="R7777" s="12">
        <v>26.97</v>
      </c>
      <c r="S7777" t="str">
        <f t="shared" si="365"/>
        <v>Retained</v>
      </c>
    </row>
    <row r="7778" spans="1:19" x14ac:dyDescent="0.35">
      <c r="A7778" s="1">
        <v>7789</v>
      </c>
      <c r="B7778" s="4">
        <v>43216</v>
      </c>
      <c r="C7778" s="4" t="str">
        <f t="shared" si="363"/>
        <v>April</v>
      </c>
      <c r="D7778" s="4" t="str">
        <f t="shared" si="364"/>
        <v>2018</v>
      </c>
      <c r="E7778" s="8">
        <v>2510</v>
      </c>
      <c r="F7778" t="s">
        <v>106</v>
      </c>
      <c r="G7778" t="s">
        <v>109</v>
      </c>
      <c r="H7778" t="s">
        <v>108</v>
      </c>
      <c r="I7778">
        <v>1</v>
      </c>
      <c r="J7778" t="s">
        <v>51</v>
      </c>
      <c r="K7778" t="e" vm="26">
        <v>#VALUE!</v>
      </c>
      <c r="L7778" t="e" vm="25">
        <v>#VALUE!</v>
      </c>
      <c r="M7778" t="e" vm="3">
        <v>#VALUE!</v>
      </c>
      <c r="N7778" t="s">
        <v>9</v>
      </c>
      <c r="O7778" t="s">
        <v>10</v>
      </c>
      <c r="P7778" t="s">
        <v>52</v>
      </c>
      <c r="Q7778" s="10">
        <v>4</v>
      </c>
      <c r="R7778" s="12">
        <v>11.56</v>
      </c>
      <c r="S7778" t="str">
        <f t="shared" si="365"/>
        <v>Retained</v>
      </c>
    </row>
    <row r="7779" spans="1:19" x14ac:dyDescent="0.35">
      <c r="A7779" s="1">
        <v>7790</v>
      </c>
      <c r="B7779" s="4">
        <v>43216</v>
      </c>
      <c r="C7779" s="4" t="str">
        <f t="shared" si="363"/>
        <v>April</v>
      </c>
      <c r="D7779" s="4" t="str">
        <f t="shared" si="364"/>
        <v>2018</v>
      </c>
      <c r="E7779" s="8">
        <v>4284</v>
      </c>
      <c r="F7779" t="s">
        <v>105</v>
      </c>
      <c r="G7779" t="s">
        <v>110</v>
      </c>
      <c r="H7779" t="s">
        <v>107</v>
      </c>
      <c r="I7779">
        <v>4</v>
      </c>
      <c r="J7779" t="s">
        <v>37</v>
      </c>
      <c r="K7779" t="e" vm="18">
        <v>#VALUE!</v>
      </c>
      <c r="L7779" t="e" vm="19">
        <v>#VALUE!</v>
      </c>
      <c r="M7779" t="e" vm="3">
        <v>#VALUE!</v>
      </c>
      <c r="N7779" t="s">
        <v>5</v>
      </c>
      <c r="O7779" t="s">
        <v>34</v>
      </c>
      <c r="P7779" t="s">
        <v>34</v>
      </c>
      <c r="Q7779" s="10">
        <v>5</v>
      </c>
      <c r="R7779" s="12">
        <v>28</v>
      </c>
      <c r="S7779" t="str">
        <f t="shared" si="365"/>
        <v>Retained</v>
      </c>
    </row>
    <row r="7780" spans="1:19" x14ac:dyDescent="0.35">
      <c r="A7780" s="1">
        <v>7791</v>
      </c>
      <c r="B7780" s="4">
        <v>43216</v>
      </c>
      <c r="C7780" s="4" t="str">
        <f t="shared" si="363"/>
        <v>April</v>
      </c>
      <c r="D7780" s="4" t="str">
        <f t="shared" si="364"/>
        <v>2018</v>
      </c>
      <c r="E7780" s="8">
        <v>4543</v>
      </c>
      <c r="F7780" t="s">
        <v>105</v>
      </c>
      <c r="G7780" t="s">
        <v>110</v>
      </c>
      <c r="H7780" t="s">
        <v>107</v>
      </c>
      <c r="I7780">
        <v>4</v>
      </c>
      <c r="J7780" t="s">
        <v>51</v>
      </c>
      <c r="K7780" t="e" vm="9">
        <v>#VALUE!</v>
      </c>
      <c r="L7780" t="e" vm="7">
        <v>#VALUE!</v>
      </c>
      <c r="M7780" t="e" vm="3">
        <v>#VALUE!</v>
      </c>
      <c r="N7780" t="s">
        <v>5</v>
      </c>
      <c r="O7780" t="s">
        <v>6</v>
      </c>
      <c r="P7780" t="s">
        <v>6</v>
      </c>
      <c r="Q7780" s="10">
        <v>4</v>
      </c>
      <c r="R7780" s="12">
        <v>19.43</v>
      </c>
      <c r="S7780" t="str">
        <f t="shared" si="365"/>
        <v>Retained</v>
      </c>
    </row>
    <row r="7781" spans="1:19" x14ac:dyDescent="0.35">
      <c r="A7781" s="1">
        <v>7792</v>
      </c>
      <c r="B7781" s="4">
        <v>43216</v>
      </c>
      <c r="C7781" s="4" t="str">
        <f t="shared" si="363"/>
        <v>April</v>
      </c>
      <c r="D7781" s="4" t="str">
        <f t="shared" si="364"/>
        <v>2018</v>
      </c>
      <c r="E7781" s="8">
        <v>875</v>
      </c>
      <c r="F7781" t="s">
        <v>106</v>
      </c>
      <c r="G7781" t="s">
        <v>109</v>
      </c>
      <c r="H7781" t="s">
        <v>108</v>
      </c>
      <c r="I7781">
        <v>4</v>
      </c>
      <c r="J7781" t="s">
        <v>37</v>
      </c>
      <c r="K7781" t="e" vm="28">
        <v>#VALUE!</v>
      </c>
      <c r="L7781" t="e" vm="29">
        <v>#VALUE!</v>
      </c>
      <c r="M7781" t="e" vm="3">
        <v>#VALUE!</v>
      </c>
      <c r="N7781" t="s">
        <v>5</v>
      </c>
      <c r="O7781" t="s">
        <v>28</v>
      </c>
      <c r="P7781" t="s">
        <v>53</v>
      </c>
      <c r="Q7781" s="10">
        <v>6</v>
      </c>
      <c r="R7781" s="12">
        <v>11.78</v>
      </c>
      <c r="S7781" t="str">
        <f t="shared" si="365"/>
        <v>Retained</v>
      </c>
    </row>
    <row r="7782" spans="1:19" x14ac:dyDescent="0.35">
      <c r="A7782" s="1">
        <v>7793</v>
      </c>
      <c r="B7782" s="4">
        <v>43216</v>
      </c>
      <c r="C7782" s="4" t="str">
        <f t="shared" si="363"/>
        <v>April</v>
      </c>
      <c r="D7782" s="4" t="str">
        <f t="shared" si="364"/>
        <v>2018</v>
      </c>
      <c r="E7782" s="8">
        <v>2990</v>
      </c>
      <c r="F7782" t="s">
        <v>106</v>
      </c>
      <c r="G7782" t="s">
        <v>110</v>
      </c>
      <c r="H7782" t="s">
        <v>107</v>
      </c>
      <c r="I7782">
        <v>2</v>
      </c>
      <c r="J7782" t="s">
        <v>37</v>
      </c>
      <c r="K7782" t="e" vm="28">
        <v>#VALUE!</v>
      </c>
      <c r="L7782" t="e" vm="29">
        <v>#VALUE!</v>
      </c>
      <c r="M7782" t="e" vm="3">
        <v>#VALUE!</v>
      </c>
      <c r="N7782" t="s">
        <v>5</v>
      </c>
      <c r="O7782" t="s">
        <v>30</v>
      </c>
      <c r="P7782" t="s">
        <v>32</v>
      </c>
      <c r="Q7782" s="10">
        <v>4</v>
      </c>
      <c r="R7782" s="12">
        <v>7.39</v>
      </c>
      <c r="S7782" t="str">
        <f t="shared" si="365"/>
        <v>New</v>
      </c>
    </row>
    <row r="7783" spans="1:19" x14ac:dyDescent="0.35">
      <c r="A7783" s="1">
        <v>7794</v>
      </c>
      <c r="B7783" s="4">
        <v>43216</v>
      </c>
      <c r="C7783" s="4" t="str">
        <f t="shared" si="363"/>
        <v>April</v>
      </c>
      <c r="D7783" s="4" t="str">
        <f t="shared" si="364"/>
        <v>2018</v>
      </c>
      <c r="E7783" s="8">
        <v>7016</v>
      </c>
      <c r="F7783" t="s">
        <v>105</v>
      </c>
      <c r="G7783" t="s">
        <v>109</v>
      </c>
      <c r="H7783" t="s">
        <v>108</v>
      </c>
      <c r="I7783">
        <v>1</v>
      </c>
      <c r="J7783" t="s">
        <v>37</v>
      </c>
      <c r="K7783" t="e" vm="26">
        <v>#VALUE!</v>
      </c>
      <c r="L7783" t="e" vm="25">
        <v>#VALUE!</v>
      </c>
      <c r="M7783" t="e" vm="3">
        <v>#VALUE!</v>
      </c>
      <c r="N7783" t="s">
        <v>5</v>
      </c>
      <c r="O7783" t="s">
        <v>17</v>
      </c>
      <c r="P7783" t="s">
        <v>29</v>
      </c>
      <c r="Q7783" s="10">
        <v>6</v>
      </c>
      <c r="R7783" s="12">
        <v>14.98</v>
      </c>
      <c r="S7783" t="str">
        <f t="shared" si="365"/>
        <v>Retained</v>
      </c>
    </row>
    <row r="7784" spans="1:19" x14ac:dyDescent="0.35">
      <c r="A7784" s="1">
        <v>7795</v>
      </c>
      <c r="B7784" s="4">
        <v>43216</v>
      </c>
      <c r="C7784" s="4" t="str">
        <f t="shared" si="363"/>
        <v>April</v>
      </c>
      <c r="D7784" s="4" t="str">
        <f t="shared" si="364"/>
        <v>2018</v>
      </c>
      <c r="E7784" s="8">
        <v>10113</v>
      </c>
      <c r="F7784" t="s">
        <v>105</v>
      </c>
      <c r="G7784" t="s">
        <v>109</v>
      </c>
      <c r="H7784" t="s">
        <v>107</v>
      </c>
      <c r="I7784">
        <v>4</v>
      </c>
      <c r="J7784" t="s">
        <v>73</v>
      </c>
      <c r="K7784" t="e" vm="30">
        <v>#VALUE!</v>
      </c>
      <c r="L7784" t="e" vm="31">
        <v>#VALUE!</v>
      </c>
      <c r="M7784" t="e" vm="3">
        <v>#VALUE!</v>
      </c>
      <c r="N7784" t="s">
        <v>5</v>
      </c>
      <c r="O7784" t="s">
        <v>7</v>
      </c>
      <c r="P7784" t="s">
        <v>8</v>
      </c>
      <c r="Q7784" s="10">
        <v>2</v>
      </c>
      <c r="R7784" s="12">
        <v>6.26</v>
      </c>
      <c r="S7784" t="str">
        <f t="shared" si="365"/>
        <v>New</v>
      </c>
    </row>
    <row r="7785" spans="1:19" x14ac:dyDescent="0.35">
      <c r="A7785" s="1">
        <v>7796</v>
      </c>
      <c r="B7785" s="4">
        <v>43216</v>
      </c>
      <c r="C7785" s="4" t="str">
        <f t="shared" si="363"/>
        <v>April</v>
      </c>
      <c r="D7785" s="4" t="str">
        <f t="shared" si="364"/>
        <v>2018</v>
      </c>
      <c r="E7785" s="8">
        <v>4058</v>
      </c>
      <c r="F7785" t="s">
        <v>106</v>
      </c>
      <c r="G7785" t="s">
        <v>110</v>
      </c>
      <c r="H7785" t="s">
        <v>107</v>
      </c>
      <c r="I7785">
        <v>3</v>
      </c>
      <c r="J7785" t="s">
        <v>38</v>
      </c>
      <c r="K7785" t="e" vm="22">
        <v>#VALUE!</v>
      </c>
      <c r="L7785" t="e" vm="23">
        <v>#VALUE!</v>
      </c>
      <c r="M7785" t="e" vm="3">
        <v>#VALUE!</v>
      </c>
      <c r="N7785" t="s">
        <v>12</v>
      </c>
      <c r="O7785" t="s">
        <v>22</v>
      </c>
      <c r="P7785" t="s">
        <v>36</v>
      </c>
      <c r="Q7785" s="10">
        <v>5</v>
      </c>
      <c r="R7785" s="12">
        <v>8.6199999999999992</v>
      </c>
      <c r="S7785" t="str">
        <f t="shared" si="365"/>
        <v>New</v>
      </c>
    </row>
    <row r="7786" spans="1:19" x14ac:dyDescent="0.35">
      <c r="A7786" s="1">
        <v>7797</v>
      </c>
      <c r="B7786" s="4">
        <v>43216</v>
      </c>
      <c r="C7786" s="4" t="str">
        <f t="shared" si="363"/>
        <v>April</v>
      </c>
      <c r="D7786" s="4" t="str">
        <f t="shared" si="364"/>
        <v>2018</v>
      </c>
      <c r="E7786" s="8">
        <v>2581</v>
      </c>
      <c r="F7786" t="s">
        <v>106</v>
      </c>
      <c r="G7786" t="s">
        <v>110</v>
      </c>
      <c r="H7786" t="s">
        <v>107</v>
      </c>
      <c r="I7786">
        <v>1</v>
      </c>
      <c r="J7786" t="s">
        <v>37</v>
      </c>
      <c r="K7786" t="e" vm="1">
        <v>#VALUE!</v>
      </c>
      <c r="L7786" t="e" vm="2">
        <v>#VALUE!</v>
      </c>
      <c r="M7786" t="e" vm="3">
        <v>#VALUE!</v>
      </c>
      <c r="N7786" t="s">
        <v>5</v>
      </c>
      <c r="O7786" t="s">
        <v>41</v>
      </c>
      <c r="P7786" t="s">
        <v>42</v>
      </c>
      <c r="Q7786" s="10">
        <v>3</v>
      </c>
      <c r="R7786" s="12">
        <v>10.35</v>
      </c>
      <c r="S7786" t="str">
        <f t="shared" si="365"/>
        <v>New</v>
      </c>
    </row>
    <row r="7787" spans="1:19" x14ac:dyDescent="0.35">
      <c r="A7787" s="1">
        <v>7798</v>
      </c>
      <c r="B7787" s="4">
        <v>43216</v>
      </c>
      <c r="C7787" s="4" t="str">
        <f t="shared" si="363"/>
        <v>April</v>
      </c>
      <c r="D7787" s="4" t="str">
        <f t="shared" si="364"/>
        <v>2018</v>
      </c>
      <c r="E7787" s="8">
        <v>1253</v>
      </c>
      <c r="F7787" t="s">
        <v>106</v>
      </c>
      <c r="G7787" t="s">
        <v>109</v>
      </c>
      <c r="H7787" t="s">
        <v>108</v>
      </c>
      <c r="I7787">
        <v>4</v>
      </c>
      <c r="J7787" t="s">
        <v>72</v>
      </c>
      <c r="K7787" t="e" vm="9">
        <v>#VALUE!</v>
      </c>
      <c r="L7787" t="e" vm="7">
        <v>#VALUE!</v>
      </c>
      <c r="M7787" t="e" vm="3">
        <v>#VALUE!</v>
      </c>
      <c r="N7787" t="s">
        <v>12</v>
      </c>
      <c r="O7787" t="s">
        <v>22</v>
      </c>
      <c r="P7787" t="s">
        <v>57</v>
      </c>
      <c r="Q7787" s="10">
        <v>6</v>
      </c>
      <c r="R7787" s="12">
        <v>11.46</v>
      </c>
      <c r="S7787" t="str">
        <f t="shared" si="365"/>
        <v>Retained</v>
      </c>
    </row>
    <row r="7788" spans="1:19" x14ac:dyDescent="0.35">
      <c r="A7788" s="1">
        <v>7799</v>
      </c>
      <c r="B7788" s="4">
        <v>43216</v>
      </c>
      <c r="C7788" s="4" t="str">
        <f t="shared" si="363"/>
        <v>April</v>
      </c>
      <c r="D7788" s="4" t="str">
        <f t="shared" si="364"/>
        <v>2018</v>
      </c>
      <c r="E7788" s="8">
        <v>5660</v>
      </c>
      <c r="F7788" t="s">
        <v>106</v>
      </c>
      <c r="G7788" t="s">
        <v>109</v>
      </c>
      <c r="H7788" t="s">
        <v>107</v>
      </c>
      <c r="I7788">
        <v>5</v>
      </c>
      <c r="J7788" t="s">
        <v>71</v>
      </c>
      <c r="K7788" t="e" vm="22">
        <v>#VALUE!</v>
      </c>
      <c r="L7788" t="e" vm="23">
        <v>#VALUE!</v>
      </c>
      <c r="M7788" t="e" vm="3">
        <v>#VALUE!</v>
      </c>
      <c r="N7788" t="s">
        <v>5</v>
      </c>
      <c r="O7788" t="s">
        <v>28</v>
      </c>
      <c r="P7788" t="s">
        <v>8</v>
      </c>
      <c r="Q7788" s="10">
        <v>4</v>
      </c>
      <c r="R7788" s="12">
        <v>13.76</v>
      </c>
      <c r="S7788" t="str">
        <f t="shared" si="365"/>
        <v>Retained</v>
      </c>
    </row>
    <row r="7789" spans="1:19" x14ac:dyDescent="0.35">
      <c r="A7789" s="1">
        <v>7800</v>
      </c>
      <c r="B7789" s="4">
        <v>43216</v>
      </c>
      <c r="C7789" s="4" t="str">
        <f t="shared" si="363"/>
        <v>April</v>
      </c>
      <c r="D7789" s="4" t="str">
        <f t="shared" si="364"/>
        <v>2018</v>
      </c>
      <c r="E7789" s="8">
        <v>7960</v>
      </c>
      <c r="F7789" t="s">
        <v>105</v>
      </c>
      <c r="G7789" t="s">
        <v>110</v>
      </c>
      <c r="H7789" t="s">
        <v>108</v>
      </c>
      <c r="I7789">
        <v>2</v>
      </c>
      <c r="J7789" t="s">
        <v>37</v>
      </c>
      <c r="K7789" t="e" vm="22">
        <v>#VALUE!</v>
      </c>
      <c r="L7789" t="e" vm="23">
        <v>#VALUE!</v>
      </c>
      <c r="M7789" t="e" vm="3">
        <v>#VALUE!</v>
      </c>
      <c r="N7789" t="s">
        <v>5</v>
      </c>
      <c r="O7789" t="s">
        <v>6</v>
      </c>
      <c r="P7789" t="s">
        <v>43</v>
      </c>
      <c r="Q7789" s="10">
        <v>2</v>
      </c>
      <c r="R7789" s="12">
        <v>16.5</v>
      </c>
      <c r="S7789" t="str">
        <f t="shared" si="365"/>
        <v>New</v>
      </c>
    </row>
    <row r="7790" spans="1:19" x14ac:dyDescent="0.35">
      <c r="A7790" s="1">
        <v>7801</v>
      </c>
      <c r="B7790" s="4">
        <v>43216</v>
      </c>
      <c r="C7790" s="4" t="str">
        <f t="shared" si="363"/>
        <v>April</v>
      </c>
      <c r="D7790" s="4" t="str">
        <f t="shared" si="364"/>
        <v>2018</v>
      </c>
      <c r="E7790" s="8">
        <v>5099</v>
      </c>
      <c r="F7790" t="s">
        <v>105</v>
      </c>
      <c r="G7790" t="s">
        <v>110</v>
      </c>
      <c r="H7790" t="s">
        <v>107</v>
      </c>
      <c r="I7790">
        <v>1</v>
      </c>
      <c r="J7790" t="s">
        <v>4</v>
      </c>
      <c r="K7790" t="e" vm="24">
        <v>#VALUE!</v>
      </c>
      <c r="L7790" t="e" vm="25">
        <v>#VALUE!</v>
      </c>
      <c r="M7790" t="e" vm="3">
        <v>#VALUE!</v>
      </c>
      <c r="N7790" t="s">
        <v>5</v>
      </c>
      <c r="O7790" t="s">
        <v>28</v>
      </c>
      <c r="P7790" t="s">
        <v>49</v>
      </c>
      <c r="Q7790" s="10">
        <v>4</v>
      </c>
      <c r="R7790" s="12">
        <v>1.89</v>
      </c>
      <c r="S7790" t="str">
        <f t="shared" si="365"/>
        <v>Retained</v>
      </c>
    </row>
    <row r="7791" spans="1:19" x14ac:dyDescent="0.35">
      <c r="A7791" s="1">
        <v>7802</v>
      </c>
      <c r="B7791" s="4">
        <v>43216</v>
      </c>
      <c r="C7791" s="4" t="str">
        <f t="shared" si="363"/>
        <v>April</v>
      </c>
      <c r="D7791" s="4" t="str">
        <f t="shared" si="364"/>
        <v>2018</v>
      </c>
      <c r="E7791" s="8">
        <v>32</v>
      </c>
      <c r="F7791" t="s">
        <v>105</v>
      </c>
      <c r="G7791" t="s">
        <v>109</v>
      </c>
      <c r="H7791" t="s">
        <v>107</v>
      </c>
      <c r="I7791">
        <v>2</v>
      </c>
      <c r="J7791" t="s">
        <v>51</v>
      </c>
      <c r="K7791" t="e" vm="22">
        <v>#VALUE!</v>
      </c>
      <c r="L7791" t="e" vm="23">
        <v>#VALUE!</v>
      </c>
      <c r="M7791" t="e" vm="3">
        <v>#VALUE!</v>
      </c>
      <c r="N7791" t="s">
        <v>5</v>
      </c>
      <c r="O7791" t="s">
        <v>17</v>
      </c>
      <c r="P7791" t="s">
        <v>18</v>
      </c>
      <c r="Q7791" s="10">
        <v>3</v>
      </c>
      <c r="R7791" s="12">
        <v>4.2699999999999996</v>
      </c>
      <c r="S7791" t="str">
        <f t="shared" si="365"/>
        <v>New</v>
      </c>
    </row>
    <row r="7792" spans="1:19" x14ac:dyDescent="0.35">
      <c r="A7792" s="1">
        <v>7803</v>
      </c>
      <c r="B7792" s="4">
        <v>43216</v>
      </c>
      <c r="C7792" s="4" t="str">
        <f t="shared" si="363"/>
        <v>April</v>
      </c>
      <c r="D7792" s="4" t="str">
        <f t="shared" si="364"/>
        <v>2018</v>
      </c>
      <c r="E7792" s="8">
        <v>6387</v>
      </c>
      <c r="F7792" t="s">
        <v>105</v>
      </c>
      <c r="G7792" t="s">
        <v>109</v>
      </c>
      <c r="H7792" t="s">
        <v>108</v>
      </c>
      <c r="I7792">
        <v>5</v>
      </c>
      <c r="J7792" t="s">
        <v>4</v>
      </c>
      <c r="K7792" t="e" vm="20">
        <v>#VALUE!</v>
      </c>
      <c r="L7792" t="e" vm="21">
        <v>#VALUE!</v>
      </c>
      <c r="M7792" t="e" vm="3">
        <v>#VALUE!</v>
      </c>
      <c r="N7792" t="s">
        <v>5</v>
      </c>
      <c r="O7792" t="s">
        <v>45</v>
      </c>
      <c r="P7792" t="s">
        <v>45</v>
      </c>
      <c r="Q7792" s="10">
        <v>3</v>
      </c>
      <c r="R7792" s="12">
        <v>14.65</v>
      </c>
      <c r="S7792" t="str">
        <f t="shared" si="365"/>
        <v>Retained</v>
      </c>
    </row>
    <row r="7793" spans="1:19" x14ac:dyDescent="0.35">
      <c r="A7793" s="1">
        <v>7804</v>
      </c>
      <c r="B7793" s="4">
        <v>43216</v>
      </c>
      <c r="C7793" s="4" t="str">
        <f t="shared" si="363"/>
        <v>April</v>
      </c>
      <c r="D7793" s="4" t="str">
        <f t="shared" si="364"/>
        <v>2018</v>
      </c>
      <c r="E7793" s="8">
        <v>2388</v>
      </c>
      <c r="F7793" t="s">
        <v>105</v>
      </c>
      <c r="G7793" t="s">
        <v>109</v>
      </c>
      <c r="H7793" t="s">
        <v>108</v>
      </c>
      <c r="I7793">
        <v>3</v>
      </c>
      <c r="J7793" t="s">
        <v>37</v>
      </c>
      <c r="K7793" t="e" vm="27">
        <v>#VALUE!</v>
      </c>
      <c r="L7793" t="e" vm="23">
        <v>#VALUE!</v>
      </c>
      <c r="M7793" t="e" vm="3">
        <v>#VALUE!</v>
      </c>
      <c r="N7793" t="s">
        <v>5</v>
      </c>
      <c r="O7793" t="s">
        <v>45</v>
      </c>
      <c r="P7793" t="s">
        <v>45</v>
      </c>
      <c r="Q7793" s="10">
        <v>3</v>
      </c>
      <c r="R7793" s="12">
        <v>6.91</v>
      </c>
      <c r="S7793" t="str">
        <f t="shared" si="365"/>
        <v>New</v>
      </c>
    </row>
    <row r="7794" spans="1:19" x14ac:dyDescent="0.35">
      <c r="A7794" s="1">
        <v>7805</v>
      </c>
      <c r="B7794" s="4">
        <v>43216</v>
      </c>
      <c r="C7794" s="4" t="str">
        <f t="shared" si="363"/>
        <v>April</v>
      </c>
      <c r="D7794" s="4" t="str">
        <f t="shared" si="364"/>
        <v>2018</v>
      </c>
      <c r="E7794" s="8">
        <v>9717</v>
      </c>
      <c r="F7794" t="s">
        <v>106</v>
      </c>
      <c r="G7794" t="s">
        <v>110</v>
      </c>
      <c r="H7794" t="s">
        <v>108</v>
      </c>
      <c r="I7794">
        <v>4</v>
      </c>
      <c r="J7794" t="s">
        <v>4</v>
      </c>
      <c r="K7794" t="e" vm="28">
        <v>#VALUE!</v>
      </c>
      <c r="L7794" t="e" vm="29">
        <v>#VALUE!</v>
      </c>
      <c r="M7794" t="e" vm="3">
        <v>#VALUE!</v>
      </c>
      <c r="N7794" t="s">
        <v>5</v>
      </c>
      <c r="O7794" t="s">
        <v>45</v>
      </c>
      <c r="P7794" t="s">
        <v>45</v>
      </c>
      <c r="Q7794" s="10">
        <v>5</v>
      </c>
      <c r="R7794" s="12">
        <v>17.71</v>
      </c>
      <c r="S7794" t="str">
        <f t="shared" si="365"/>
        <v>New</v>
      </c>
    </row>
    <row r="7795" spans="1:19" x14ac:dyDescent="0.35">
      <c r="A7795" s="1">
        <v>7806</v>
      </c>
      <c r="B7795" s="4">
        <v>43216</v>
      </c>
      <c r="C7795" s="4" t="str">
        <f t="shared" si="363"/>
        <v>April</v>
      </c>
      <c r="D7795" s="4" t="str">
        <f t="shared" si="364"/>
        <v>2018</v>
      </c>
      <c r="E7795" s="8">
        <v>8498</v>
      </c>
      <c r="F7795" t="s">
        <v>105</v>
      </c>
      <c r="G7795" t="s">
        <v>109</v>
      </c>
      <c r="H7795" t="s">
        <v>108</v>
      </c>
      <c r="I7795">
        <v>2</v>
      </c>
      <c r="J7795" t="s">
        <v>51</v>
      </c>
      <c r="K7795" t="e" vm="24">
        <v>#VALUE!</v>
      </c>
      <c r="L7795" t="e" vm="25">
        <v>#VALUE!</v>
      </c>
      <c r="M7795" t="e" vm="3">
        <v>#VALUE!</v>
      </c>
      <c r="N7795" t="s">
        <v>12</v>
      </c>
      <c r="O7795" t="s">
        <v>22</v>
      </c>
      <c r="P7795" t="s">
        <v>36</v>
      </c>
      <c r="Q7795" s="10">
        <v>3</v>
      </c>
      <c r="R7795" s="12">
        <v>15.31</v>
      </c>
      <c r="S7795" t="str">
        <f t="shared" si="365"/>
        <v>Retained</v>
      </c>
    </row>
    <row r="7796" spans="1:19" x14ac:dyDescent="0.35">
      <c r="A7796" s="1">
        <v>7807</v>
      </c>
      <c r="B7796" s="4">
        <v>43216</v>
      </c>
      <c r="C7796" s="4" t="str">
        <f t="shared" si="363"/>
        <v>April</v>
      </c>
      <c r="D7796" s="4" t="str">
        <f t="shared" si="364"/>
        <v>2018</v>
      </c>
      <c r="E7796" s="8">
        <v>5025</v>
      </c>
      <c r="F7796" t="s">
        <v>106</v>
      </c>
      <c r="G7796" t="s">
        <v>110</v>
      </c>
      <c r="H7796" t="s">
        <v>107</v>
      </c>
      <c r="I7796">
        <v>3</v>
      </c>
      <c r="J7796" t="s">
        <v>71</v>
      </c>
      <c r="K7796" t="e" vm="12">
        <v>#VALUE!</v>
      </c>
      <c r="L7796" t="e" vm="2">
        <v>#VALUE!</v>
      </c>
      <c r="M7796" t="e" vm="3">
        <v>#VALUE!</v>
      </c>
      <c r="N7796" t="s">
        <v>9</v>
      </c>
      <c r="O7796" t="s">
        <v>19</v>
      </c>
      <c r="P7796" t="s">
        <v>19</v>
      </c>
      <c r="Q7796" s="10">
        <v>4</v>
      </c>
      <c r="R7796" s="12">
        <v>10.92</v>
      </c>
      <c r="S7796" t="str">
        <f t="shared" si="365"/>
        <v>New</v>
      </c>
    </row>
    <row r="7797" spans="1:19" x14ac:dyDescent="0.35">
      <c r="A7797" s="1">
        <v>7808</v>
      </c>
      <c r="B7797" s="4">
        <v>43216</v>
      </c>
      <c r="C7797" s="4" t="str">
        <f t="shared" si="363"/>
        <v>April</v>
      </c>
      <c r="D7797" s="4" t="str">
        <f t="shared" si="364"/>
        <v>2018</v>
      </c>
      <c r="E7797" s="8">
        <v>3917</v>
      </c>
      <c r="F7797" t="s">
        <v>105</v>
      </c>
      <c r="G7797" t="s">
        <v>110</v>
      </c>
      <c r="H7797" t="s">
        <v>108</v>
      </c>
      <c r="I7797">
        <v>0</v>
      </c>
      <c r="J7797" t="s">
        <v>51</v>
      </c>
      <c r="K7797" t="e" vm="15">
        <v>#VALUE!</v>
      </c>
      <c r="L7797" t="e" vm="5">
        <v>#VALUE!</v>
      </c>
      <c r="M7797" t="e" vm="3">
        <v>#VALUE!</v>
      </c>
      <c r="N7797" t="s">
        <v>5</v>
      </c>
      <c r="O7797" t="s">
        <v>30</v>
      </c>
      <c r="P7797" t="s">
        <v>39</v>
      </c>
      <c r="Q7797" s="10">
        <v>2</v>
      </c>
      <c r="R7797" s="12">
        <v>4.42</v>
      </c>
      <c r="S7797" t="str">
        <f t="shared" si="365"/>
        <v>New</v>
      </c>
    </row>
    <row r="7798" spans="1:19" x14ac:dyDescent="0.35">
      <c r="A7798" s="1">
        <v>7809</v>
      </c>
      <c r="B7798" s="4">
        <v>43216</v>
      </c>
      <c r="C7798" s="4" t="str">
        <f t="shared" si="363"/>
        <v>April</v>
      </c>
      <c r="D7798" s="4" t="str">
        <f t="shared" si="364"/>
        <v>2018</v>
      </c>
      <c r="E7798" s="8">
        <v>400</v>
      </c>
      <c r="F7798" t="s">
        <v>105</v>
      </c>
      <c r="G7798" t="s">
        <v>110</v>
      </c>
      <c r="H7798" t="s">
        <v>107</v>
      </c>
      <c r="I7798">
        <v>1</v>
      </c>
      <c r="J7798" t="s">
        <v>4</v>
      </c>
      <c r="K7798" t="e" vm="10">
        <v>#VALUE!</v>
      </c>
      <c r="L7798" t="e" vm="5">
        <v>#VALUE!</v>
      </c>
      <c r="M7798" t="e" vm="3">
        <v>#VALUE!</v>
      </c>
      <c r="N7798" t="s">
        <v>5</v>
      </c>
      <c r="O7798" t="s">
        <v>7</v>
      </c>
      <c r="P7798" t="s">
        <v>8</v>
      </c>
      <c r="Q7798" s="10">
        <v>2</v>
      </c>
      <c r="R7798" s="12">
        <v>9.2899999999999991</v>
      </c>
      <c r="S7798" t="str">
        <f t="shared" si="365"/>
        <v>Retained</v>
      </c>
    </row>
    <row r="7799" spans="1:19" x14ac:dyDescent="0.35">
      <c r="A7799" s="1">
        <v>7810</v>
      </c>
      <c r="B7799" s="4">
        <v>43216</v>
      </c>
      <c r="C7799" s="4" t="str">
        <f t="shared" si="363"/>
        <v>April</v>
      </c>
      <c r="D7799" s="4" t="str">
        <f t="shared" si="364"/>
        <v>2018</v>
      </c>
      <c r="E7799" s="8">
        <v>1161</v>
      </c>
      <c r="F7799" t="s">
        <v>106</v>
      </c>
      <c r="G7799" t="s">
        <v>109</v>
      </c>
      <c r="H7799" t="s">
        <v>108</v>
      </c>
      <c r="I7799">
        <v>5</v>
      </c>
      <c r="J7799" t="s">
        <v>38</v>
      </c>
      <c r="K7799" t="e" vm="15">
        <v>#VALUE!</v>
      </c>
      <c r="L7799" t="e" vm="5">
        <v>#VALUE!</v>
      </c>
      <c r="M7799" t="e" vm="3">
        <v>#VALUE!</v>
      </c>
      <c r="N7799" t="s">
        <v>5</v>
      </c>
      <c r="O7799" t="s">
        <v>45</v>
      </c>
      <c r="P7799" t="s">
        <v>45</v>
      </c>
      <c r="Q7799" s="10">
        <v>5</v>
      </c>
      <c r="R7799" s="12">
        <v>15.2</v>
      </c>
      <c r="S7799" t="str">
        <f t="shared" si="365"/>
        <v>Retained</v>
      </c>
    </row>
    <row r="7800" spans="1:19" x14ac:dyDescent="0.35">
      <c r="A7800" s="1">
        <v>7811</v>
      </c>
      <c r="B7800" s="4">
        <v>43216</v>
      </c>
      <c r="C7800" s="4" t="str">
        <f t="shared" si="363"/>
        <v>April</v>
      </c>
      <c r="D7800" s="4" t="str">
        <f t="shared" si="364"/>
        <v>2018</v>
      </c>
      <c r="E7800" s="8">
        <v>5494</v>
      </c>
      <c r="F7800" t="s">
        <v>106</v>
      </c>
      <c r="G7800" t="s">
        <v>109</v>
      </c>
      <c r="H7800" t="s">
        <v>108</v>
      </c>
      <c r="I7800">
        <v>3</v>
      </c>
      <c r="J7800" t="s">
        <v>51</v>
      </c>
      <c r="K7800" t="e" vm="29">
        <v>#VALUE!</v>
      </c>
      <c r="L7800" t="e" vm="29">
        <v>#VALUE!</v>
      </c>
      <c r="M7800" t="e" vm="3">
        <v>#VALUE!</v>
      </c>
      <c r="N7800" t="s">
        <v>12</v>
      </c>
      <c r="O7800" t="s">
        <v>22</v>
      </c>
      <c r="P7800" t="s">
        <v>57</v>
      </c>
      <c r="Q7800" s="10">
        <v>4</v>
      </c>
      <c r="R7800" s="12">
        <v>14.78</v>
      </c>
      <c r="S7800" t="str">
        <f t="shared" si="365"/>
        <v>Retained</v>
      </c>
    </row>
    <row r="7801" spans="1:19" x14ac:dyDescent="0.35">
      <c r="A7801" s="1">
        <v>7812</v>
      </c>
      <c r="B7801" s="4">
        <v>43217</v>
      </c>
      <c r="C7801" s="4" t="str">
        <f t="shared" si="363"/>
        <v>April</v>
      </c>
      <c r="D7801" s="4" t="str">
        <f t="shared" si="364"/>
        <v>2018</v>
      </c>
      <c r="E7801" s="8">
        <v>3292</v>
      </c>
      <c r="F7801" t="s">
        <v>105</v>
      </c>
      <c r="G7801" t="s">
        <v>109</v>
      </c>
      <c r="H7801" t="s">
        <v>107</v>
      </c>
      <c r="I7801">
        <v>2</v>
      </c>
      <c r="J7801" t="s">
        <v>37</v>
      </c>
      <c r="K7801" t="e" vm="8">
        <v>#VALUE!</v>
      </c>
      <c r="L7801" t="e" vm="2">
        <v>#VALUE!</v>
      </c>
      <c r="M7801" t="e" vm="3">
        <v>#VALUE!</v>
      </c>
      <c r="N7801" t="s">
        <v>5</v>
      </c>
      <c r="O7801" t="s">
        <v>6</v>
      </c>
      <c r="P7801" t="s">
        <v>6</v>
      </c>
      <c r="Q7801" s="10">
        <v>5</v>
      </c>
      <c r="R7801" s="12">
        <v>6.42</v>
      </c>
      <c r="S7801" t="str">
        <f t="shared" si="365"/>
        <v>New</v>
      </c>
    </row>
    <row r="7802" spans="1:19" x14ac:dyDescent="0.35">
      <c r="A7802" s="1">
        <v>7813</v>
      </c>
      <c r="B7802" s="4">
        <v>43217</v>
      </c>
      <c r="C7802" s="4" t="str">
        <f t="shared" si="363"/>
        <v>April</v>
      </c>
      <c r="D7802" s="4" t="str">
        <f t="shared" si="364"/>
        <v>2018</v>
      </c>
      <c r="E7802" s="8">
        <v>8228</v>
      </c>
      <c r="F7802" t="s">
        <v>105</v>
      </c>
      <c r="G7802" t="s">
        <v>109</v>
      </c>
      <c r="H7802" t="s">
        <v>108</v>
      </c>
      <c r="I7802">
        <v>1</v>
      </c>
      <c r="J7802" t="s">
        <v>4</v>
      </c>
      <c r="K7802" t="e" vm="18">
        <v>#VALUE!</v>
      </c>
      <c r="L7802" t="e" vm="19">
        <v>#VALUE!</v>
      </c>
      <c r="M7802" t="e" vm="3">
        <v>#VALUE!</v>
      </c>
      <c r="N7802" t="s">
        <v>5</v>
      </c>
      <c r="O7802" t="s">
        <v>28</v>
      </c>
      <c r="P7802" t="s">
        <v>53</v>
      </c>
      <c r="Q7802" s="10">
        <v>4</v>
      </c>
      <c r="R7802" s="12">
        <v>3.49</v>
      </c>
      <c r="S7802" t="str">
        <f t="shared" si="365"/>
        <v>Retained</v>
      </c>
    </row>
    <row r="7803" spans="1:19" x14ac:dyDescent="0.35">
      <c r="A7803" s="1">
        <v>7814</v>
      </c>
      <c r="B7803" s="4">
        <v>43217</v>
      </c>
      <c r="C7803" s="4" t="str">
        <f t="shared" si="363"/>
        <v>April</v>
      </c>
      <c r="D7803" s="4" t="str">
        <f t="shared" si="364"/>
        <v>2018</v>
      </c>
      <c r="E7803" s="8">
        <v>5295</v>
      </c>
      <c r="F7803" t="s">
        <v>106</v>
      </c>
      <c r="G7803" t="s">
        <v>109</v>
      </c>
      <c r="H7803" t="s">
        <v>107</v>
      </c>
      <c r="I7803">
        <v>3</v>
      </c>
      <c r="J7803" t="s">
        <v>37</v>
      </c>
      <c r="K7803" t="e" vm="17">
        <v>#VALUE!</v>
      </c>
      <c r="L7803" t="e" vm="5">
        <v>#VALUE!</v>
      </c>
      <c r="M7803" t="e" vm="3">
        <v>#VALUE!</v>
      </c>
      <c r="N7803" t="s">
        <v>5</v>
      </c>
      <c r="O7803" t="s">
        <v>7</v>
      </c>
      <c r="P7803" t="s">
        <v>8</v>
      </c>
      <c r="Q7803" s="10">
        <v>4</v>
      </c>
      <c r="R7803" s="12">
        <v>13.63</v>
      </c>
      <c r="S7803" t="str">
        <f t="shared" si="365"/>
        <v>Retained</v>
      </c>
    </row>
    <row r="7804" spans="1:19" x14ac:dyDescent="0.35">
      <c r="A7804" s="1">
        <v>7815</v>
      </c>
      <c r="B7804" s="4">
        <v>43217</v>
      </c>
      <c r="C7804" s="4" t="str">
        <f t="shared" si="363"/>
        <v>April</v>
      </c>
      <c r="D7804" s="4" t="str">
        <f t="shared" si="364"/>
        <v>2018</v>
      </c>
      <c r="E7804" s="8">
        <v>6808</v>
      </c>
      <c r="F7804" t="s">
        <v>105</v>
      </c>
      <c r="G7804" t="s">
        <v>110</v>
      </c>
      <c r="H7804" t="s">
        <v>107</v>
      </c>
      <c r="I7804">
        <v>3</v>
      </c>
      <c r="J7804" t="s">
        <v>37</v>
      </c>
      <c r="K7804" t="e" vm="1">
        <v>#VALUE!</v>
      </c>
      <c r="L7804" t="e" vm="2">
        <v>#VALUE!</v>
      </c>
      <c r="M7804" t="e" vm="3">
        <v>#VALUE!</v>
      </c>
      <c r="N7804" t="s">
        <v>5</v>
      </c>
      <c r="O7804" t="s">
        <v>17</v>
      </c>
      <c r="P7804" t="s">
        <v>29</v>
      </c>
      <c r="Q7804" s="10">
        <v>3</v>
      </c>
      <c r="R7804" s="12">
        <v>29.93</v>
      </c>
      <c r="S7804" t="str">
        <f t="shared" si="365"/>
        <v>Retained</v>
      </c>
    </row>
    <row r="7805" spans="1:19" x14ac:dyDescent="0.35">
      <c r="A7805" s="1">
        <v>7816</v>
      </c>
      <c r="B7805" s="4">
        <v>43217</v>
      </c>
      <c r="C7805" s="4" t="str">
        <f t="shared" si="363"/>
        <v>April</v>
      </c>
      <c r="D7805" s="4" t="str">
        <f t="shared" si="364"/>
        <v>2018</v>
      </c>
      <c r="E7805" s="8">
        <v>8498</v>
      </c>
      <c r="F7805" t="s">
        <v>105</v>
      </c>
      <c r="G7805" t="s">
        <v>109</v>
      </c>
      <c r="H7805" t="s">
        <v>108</v>
      </c>
      <c r="I7805">
        <v>2</v>
      </c>
      <c r="J7805" t="s">
        <v>51</v>
      </c>
      <c r="K7805" t="e" vm="24">
        <v>#VALUE!</v>
      </c>
      <c r="L7805" t="e" vm="25">
        <v>#VALUE!</v>
      </c>
      <c r="M7805" t="e" vm="3">
        <v>#VALUE!</v>
      </c>
      <c r="N7805" t="s">
        <v>9</v>
      </c>
      <c r="O7805" t="s">
        <v>10</v>
      </c>
      <c r="P7805" t="s">
        <v>16</v>
      </c>
      <c r="Q7805" s="10">
        <v>4</v>
      </c>
      <c r="R7805" s="12">
        <v>18.940000000000001</v>
      </c>
      <c r="S7805" t="str">
        <f t="shared" si="365"/>
        <v>Retained</v>
      </c>
    </row>
    <row r="7806" spans="1:19" x14ac:dyDescent="0.35">
      <c r="A7806" s="1">
        <v>7817</v>
      </c>
      <c r="B7806" s="4">
        <v>43217</v>
      </c>
      <c r="C7806" s="4" t="str">
        <f t="shared" si="363"/>
        <v>April</v>
      </c>
      <c r="D7806" s="4" t="str">
        <f t="shared" si="364"/>
        <v>2018</v>
      </c>
      <c r="E7806" s="8">
        <v>711</v>
      </c>
      <c r="F7806" t="s">
        <v>105</v>
      </c>
      <c r="G7806" t="s">
        <v>110</v>
      </c>
      <c r="H7806" t="s">
        <v>107</v>
      </c>
      <c r="I7806">
        <v>2</v>
      </c>
      <c r="J7806" t="s">
        <v>37</v>
      </c>
      <c r="K7806" t="e" vm="13">
        <v>#VALUE!</v>
      </c>
      <c r="L7806" t="e" vm="5">
        <v>#VALUE!</v>
      </c>
      <c r="M7806" t="e" vm="3">
        <v>#VALUE!</v>
      </c>
      <c r="N7806" t="s">
        <v>5</v>
      </c>
      <c r="O7806" t="s">
        <v>28</v>
      </c>
      <c r="P7806" t="s">
        <v>29</v>
      </c>
      <c r="Q7806" s="10">
        <v>4</v>
      </c>
      <c r="R7806" s="12">
        <v>22.27</v>
      </c>
      <c r="S7806" t="str">
        <f t="shared" si="365"/>
        <v>Retained</v>
      </c>
    </row>
    <row r="7807" spans="1:19" x14ac:dyDescent="0.35">
      <c r="A7807" s="1">
        <v>7818</v>
      </c>
      <c r="B7807" s="4">
        <v>43217</v>
      </c>
      <c r="C7807" s="4" t="str">
        <f t="shared" si="363"/>
        <v>April</v>
      </c>
      <c r="D7807" s="4" t="str">
        <f t="shared" si="364"/>
        <v>2018</v>
      </c>
      <c r="E7807" s="8">
        <v>5478</v>
      </c>
      <c r="F7807" t="s">
        <v>106</v>
      </c>
      <c r="G7807" t="s">
        <v>109</v>
      </c>
      <c r="H7807" t="s">
        <v>108</v>
      </c>
      <c r="I7807">
        <v>3</v>
      </c>
      <c r="J7807" t="s">
        <v>37</v>
      </c>
      <c r="K7807" t="e" vm="26">
        <v>#VALUE!</v>
      </c>
      <c r="L7807" t="e" vm="25">
        <v>#VALUE!</v>
      </c>
      <c r="M7807" t="e" vm="3">
        <v>#VALUE!</v>
      </c>
      <c r="N7807" t="s">
        <v>5</v>
      </c>
      <c r="O7807" t="s">
        <v>17</v>
      </c>
      <c r="P7807" t="s">
        <v>18</v>
      </c>
      <c r="Q7807" s="10">
        <v>5</v>
      </c>
      <c r="R7807" s="12">
        <v>3.56</v>
      </c>
      <c r="S7807" t="str">
        <f t="shared" si="365"/>
        <v>Retained</v>
      </c>
    </row>
    <row r="7808" spans="1:19" x14ac:dyDescent="0.35">
      <c r="A7808" s="1">
        <v>7819</v>
      </c>
      <c r="B7808" s="4">
        <v>43217</v>
      </c>
      <c r="C7808" s="4" t="str">
        <f t="shared" si="363"/>
        <v>April</v>
      </c>
      <c r="D7808" s="4" t="str">
        <f t="shared" si="364"/>
        <v>2018</v>
      </c>
      <c r="E7808" s="8">
        <v>5803</v>
      </c>
      <c r="F7808" t="s">
        <v>105</v>
      </c>
      <c r="G7808" t="s">
        <v>109</v>
      </c>
      <c r="H7808" t="s">
        <v>107</v>
      </c>
      <c r="I7808">
        <v>3</v>
      </c>
      <c r="J7808" t="s">
        <v>37</v>
      </c>
      <c r="K7808" t="e" vm="29">
        <v>#VALUE!</v>
      </c>
      <c r="L7808" t="e" vm="29">
        <v>#VALUE!</v>
      </c>
      <c r="M7808" t="e" vm="3">
        <v>#VALUE!</v>
      </c>
      <c r="N7808" t="s">
        <v>5</v>
      </c>
      <c r="O7808" t="s">
        <v>45</v>
      </c>
      <c r="P7808" t="s">
        <v>45</v>
      </c>
      <c r="Q7808" s="10">
        <v>6</v>
      </c>
      <c r="R7808" s="12">
        <v>6.99</v>
      </c>
      <c r="S7808" t="str">
        <f t="shared" si="365"/>
        <v>New</v>
      </c>
    </row>
    <row r="7809" spans="1:19" x14ac:dyDescent="0.35">
      <c r="A7809" s="1">
        <v>7820</v>
      </c>
      <c r="B7809" s="4">
        <v>43217</v>
      </c>
      <c r="C7809" s="4" t="str">
        <f t="shared" si="363"/>
        <v>April</v>
      </c>
      <c r="D7809" s="4" t="str">
        <f t="shared" si="364"/>
        <v>2018</v>
      </c>
      <c r="E7809" s="8">
        <v>4385</v>
      </c>
      <c r="F7809" t="s">
        <v>105</v>
      </c>
      <c r="G7809" t="s">
        <v>110</v>
      </c>
      <c r="H7809" t="s">
        <v>107</v>
      </c>
      <c r="I7809">
        <v>3</v>
      </c>
      <c r="J7809" t="s">
        <v>51</v>
      </c>
      <c r="K7809" t="e" vm="8">
        <v>#VALUE!</v>
      </c>
      <c r="L7809" t="e" vm="2">
        <v>#VALUE!</v>
      </c>
      <c r="M7809" t="e" vm="3">
        <v>#VALUE!</v>
      </c>
      <c r="N7809" t="s">
        <v>9</v>
      </c>
      <c r="O7809" t="s">
        <v>10</v>
      </c>
      <c r="P7809" t="s">
        <v>58</v>
      </c>
      <c r="Q7809" s="10">
        <v>3</v>
      </c>
      <c r="R7809" s="12">
        <v>10.220000000000001</v>
      </c>
      <c r="S7809" t="str">
        <f t="shared" si="365"/>
        <v>Retained</v>
      </c>
    </row>
    <row r="7810" spans="1:19" x14ac:dyDescent="0.35">
      <c r="A7810" s="1">
        <v>7821</v>
      </c>
      <c r="B7810" s="4">
        <v>43217</v>
      </c>
      <c r="C7810" s="4" t="str">
        <f t="shared" ref="C7810:C7873" si="366">TEXT(B7810, "MMMM")</f>
        <v>April</v>
      </c>
      <c r="D7810" s="4" t="str">
        <f t="shared" ref="D7810:D7873" si="367">TEXT(B7810, "YYYY")</f>
        <v>2018</v>
      </c>
      <c r="E7810" s="8">
        <v>3580</v>
      </c>
      <c r="F7810" t="s">
        <v>106</v>
      </c>
      <c r="G7810" t="s">
        <v>109</v>
      </c>
      <c r="H7810" t="s">
        <v>108</v>
      </c>
      <c r="I7810">
        <v>1</v>
      </c>
      <c r="J7810" t="s">
        <v>4</v>
      </c>
      <c r="K7810" t="e" vm="8">
        <v>#VALUE!</v>
      </c>
      <c r="L7810" t="e" vm="2">
        <v>#VALUE!</v>
      </c>
      <c r="M7810" t="e" vm="3">
        <v>#VALUE!</v>
      </c>
      <c r="N7810" t="s">
        <v>5</v>
      </c>
      <c r="O7810" t="s">
        <v>20</v>
      </c>
      <c r="P7810" t="s">
        <v>21</v>
      </c>
      <c r="Q7810" s="10">
        <v>3</v>
      </c>
      <c r="R7810" s="12">
        <v>10.73</v>
      </c>
      <c r="S7810" t="str">
        <f t="shared" ref="S7810:S7873" si="368">IF(COUNTIFS(E:E, E7810, B:B, "&lt;="&amp;B7810)&gt;1, "Retained", "New")</f>
        <v>New</v>
      </c>
    </row>
    <row r="7811" spans="1:19" x14ac:dyDescent="0.35">
      <c r="A7811" s="1">
        <v>7822</v>
      </c>
      <c r="B7811" s="4">
        <v>43217</v>
      </c>
      <c r="C7811" s="4" t="str">
        <f t="shared" si="366"/>
        <v>April</v>
      </c>
      <c r="D7811" s="4" t="str">
        <f t="shared" si="367"/>
        <v>2018</v>
      </c>
      <c r="E7811" s="8">
        <v>9815</v>
      </c>
      <c r="F7811" t="s">
        <v>106</v>
      </c>
      <c r="G7811" t="s">
        <v>110</v>
      </c>
      <c r="H7811" t="s">
        <v>107</v>
      </c>
      <c r="I7811">
        <v>5</v>
      </c>
      <c r="J7811" t="s">
        <v>37</v>
      </c>
      <c r="K7811" t="e" vm="17">
        <v>#VALUE!</v>
      </c>
      <c r="L7811" t="e" vm="5">
        <v>#VALUE!</v>
      </c>
      <c r="M7811" t="e" vm="3">
        <v>#VALUE!</v>
      </c>
      <c r="N7811" t="s">
        <v>5</v>
      </c>
      <c r="O7811" t="s">
        <v>28</v>
      </c>
      <c r="P7811" t="s">
        <v>8</v>
      </c>
      <c r="Q7811" s="10">
        <v>5</v>
      </c>
      <c r="R7811" s="12">
        <v>19.28</v>
      </c>
      <c r="S7811" t="str">
        <f t="shared" si="368"/>
        <v>Retained</v>
      </c>
    </row>
    <row r="7812" spans="1:19" x14ac:dyDescent="0.35">
      <c r="A7812" s="1">
        <v>7823</v>
      </c>
      <c r="B7812" s="4">
        <v>43217</v>
      </c>
      <c r="C7812" s="4" t="str">
        <f t="shared" si="366"/>
        <v>April</v>
      </c>
      <c r="D7812" s="4" t="str">
        <f t="shared" si="367"/>
        <v>2018</v>
      </c>
      <c r="E7812" s="8">
        <v>4579</v>
      </c>
      <c r="F7812" t="s">
        <v>105</v>
      </c>
      <c r="G7812" t="s">
        <v>110</v>
      </c>
      <c r="H7812" t="s">
        <v>107</v>
      </c>
      <c r="I7812">
        <v>2</v>
      </c>
      <c r="J7812" t="s">
        <v>4</v>
      </c>
      <c r="K7812" t="e" vm="26">
        <v>#VALUE!</v>
      </c>
      <c r="L7812" t="e" vm="25">
        <v>#VALUE!</v>
      </c>
      <c r="M7812" t="e" vm="3">
        <v>#VALUE!</v>
      </c>
      <c r="N7812" t="s">
        <v>5</v>
      </c>
      <c r="O7812" t="s">
        <v>45</v>
      </c>
      <c r="P7812" t="s">
        <v>45</v>
      </c>
      <c r="Q7812" s="10">
        <v>5</v>
      </c>
      <c r="R7812" s="12">
        <v>15.01</v>
      </c>
      <c r="S7812" t="str">
        <f t="shared" si="368"/>
        <v>Retained</v>
      </c>
    </row>
    <row r="7813" spans="1:19" x14ac:dyDescent="0.35">
      <c r="A7813" s="1">
        <v>7824</v>
      </c>
      <c r="B7813" s="4">
        <v>43217</v>
      </c>
      <c r="C7813" s="4" t="str">
        <f t="shared" si="366"/>
        <v>April</v>
      </c>
      <c r="D7813" s="4" t="str">
        <f t="shared" si="367"/>
        <v>2018</v>
      </c>
      <c r="E7813" s="8">
        <v>1850</v>
      </c>
      <c r="F7813" t="s">
        <v>106</v>
      </c>
      <c r="G7813" t="s">
        <v>109</v>
      </c>
      <c r="H7813" t="s">
        <v>107</v>
      </c>
      <c r="I7813">
        <v>1</v>
      </c>
      <c r="J7813" t="s">
        <v>72</v>
      </c>
      <c r="K7813" t="e" vm="17">
        <v>#VALUE!</v>
      </c>
      <c r="L7813" t="e" vm="5">
        <v>#VALUE!</v>
      </c>
      <c r="M7813" t="e" vm="3">
        <v>#VALUE!</v>
      </c>
      <c r="N7813" t="s">
        <v>5</v>
      </c>
      <c r="O7813" t="s">
        <v>6</v>
      </c>
      <c r="P7813" t="s">
        <v>6</v>
      </c>
      <c r="Q7813" s="10">
        <v>5</v>
      </c>
      <c r="R7813" s="12">
        <v>30.36</v>
      </c>
      <c r="S7813" t="str">
        <f t="shared" si="368"/>
        <v>Retained</v>
      </c>
    </row>
    <row r="7814" spans="1:19" x14ac:dyDescent="0.35">
      <c r="A7814" s="1">
        <v>7825</v>
      </c>
      <c r="B7814" s="4">
        <v>43217</v>
      </c>
      <c r="C7814" s="4" t="str">
        <f t="shared" si="366"/>
        <v>April</v>
      </c>
      <c r="D7814" s="4" t="str">
        <f t="shared" si="367"/>
        <v>2018</v>
      </c>
      <c r="E7814" s="8">
        <v>6569</v>
      </c>
      <c r="F7814" t="s">
        <v>106</v>
      </c>
      <c r="G7814" t="s">
        <v>110</v>
      </c>
      <c r="H7814" t="s">
        <v>107</v>
      </c>
      <c r="I7814">
        <v>2</v>
      </c>
      <c r="J7814" t="s">
        <v>37</v>
      </c>
      <c r="K7814" t="e" vm="20">
        <v>#VALUE!</v>
      </c>
      <c r="L7814" t="e" vm="21">
        <v>#VALUE!</v>
      </c>
      <c r="M7814" t="e" vm="3">
        <v>#VALUE!</v>
      </c>
      <c r="N7814" t="s">
        <v>5</v>
      </c>
      <c r="O7814" t="s">
        <v>40</v>
      </c>
      <c r="P7814" t="s">
        <v>40</v>
      </c>
      <c r="Q7814" s="10">
        <v>4</v>
      </c>
      <c r="R7814" s="12">
        <v>16.43</v>
      </c>
      <c r="S7814" t="str">
        <f t="shared" si="368"/>
        <v>Retained</v>
      </c>
    </row>
    <row r="7815" spans="1:19" x14ac:dyDescent="0.35">
      <c r="A7815" s="1">
        <v>7826</v>
      </c>
      <c r="B7815" s="4">
        <v>43217</v>
      </c>
      <c r="C7815" s="4" t="str">
        <f t="shared" si="366"/>
        <v>April</v>
      </c>
      <c r="D7815" s="4" t="str">
        <f t="shared" si="367"/>
        <v>2018</v>
      </c>
      <c r="E7815" s="8">
        <v>7652</v>
      </c>
      <c r="F7815" t="s">
        <v>106</v>
      </c>
      <c r="G7815" t="s">
        <v>110</v>
      </c>
      <c r="H7815" t="s">
        <v>107</v>
      </c>
      <c r="I7815">
        <v>0</v>
      </c>
      <c r="J7815" t="s">
        <v>37</v>
      </c>
      <c r="K7815" t="e" vm="28">
        <v>#VALUE!</v>
      </c>
      <c r="L7815" t="e" vm="29">
        <v>#VALUE!</v>
      </c>
      <c r="M7815" t="e" vm="3">
        <v>#VALUE!</v>
      </c>
      <c r="N7815" t="s">
        <v>5</v>
      </c>
      <c r="O7815" t="s">
        <v>28</v>
      </c>
      <c r="P7815" t="s">
        <v>29</v>
      </c>
      <c r="Q7815" s="10">
        <v>5</v>
      </c>
      <c r="R7815" s="12">
        <v>3.82</v>
      </c>
      <c r="S7815" t="str">
        <f t="shared" si="368"/>
        <v>Retained</v>
      </c>
    </row>
    <row r="7816" spans="1:19" x14ac:dyDescent="0.35">
      <c r="A7816" s="1">
        <v>7827</v>
      </c>
      <c r="B7816" s="4">
        <v>43217</v>
      </c>
      <c r="C7816" s="4" t="str">
        <f t="shared" si="366"/>
        <v>April</v>
      </c>
      <c r="D7816" s="4" t="str">
        <f t="shared" si="367"/>
        <v>2018</v>
      </c>
      <c r="E7816" s="8">
        <v>1343</v>
      </c>
      <c r="F7816" t="s">
        <v>106</v>
      </c>
      <c r="G7816" t="s">
        <v>110</v>
      </c>
      <c r="H7816" t="s">
        <v>107</v>
      </c>
      <c r="I7816">
        <v>1</v>
      </c>
      <c r="J7816" t="s">
        <v>51</v>
      </c>
      <c r="K7816" t="e" vm="18">
        <v>#VALUE!</v>
      </c>
      <c r="L7816" t="e" vm="19">
        <v>#VALUE!</v>
      </c>
      <c r="M7816" t="e" vm="3">
        <v>#VALUE!</v>
      </c>
      <c r="N7816" t="s">
        <v>5</v>
      </c>
      <c r="O7816" t="s">
        <v>7</v>
      </c>
      <c r="P7816" t="s">
        <v>8</v>
      </c>
      <c r="Q7816" s="10">
        <v>2</v>
      </c>
      <c r="R7816" s="12">
        <v>13.2</v>
      </c>
      <c r="S7816" t="str">
        <f t="shared" si="368"/>
        <v>New</v>
      </c>
    </row>
    <row r="7817" spans="1:19" x14ac:dyDescent="0.35">
      <c r="A7817" s="1">
        <v>7828</v>
      </c>
      <c r="B7817" s="4">
        <v>43217</v>
      </c>
      <c r="C7817" s="4" t="str">
        <f t="shared" si="366"/>
        <v>April</v>
      </c>
      <c r="D7817" s="4" t="str">
        <f t="shared" si="367"/>
        <v>2018</v>
      </c>
      <c r="E7817" s="8">
        <v>2777</v>
      </c>
      <c r="F7817" t="s">
        <v>105</v>
      </c>
      <c r="G7817" t="s">
        <v>109</v>
      </c>
      <c r="H7817" t="s">
        <v>108</v>
      </c>
      <c r="I7817">
        <v>4</v>
      </c>
      <c r="J7817" t="s">
        <v>38</v>
      </c>
      <c r="K7817" t="e" vm="9">
        <v>#VALUE!</v>
      </c>
      <c r="L7817" t="e" vm="7">
        <v>#VALUE!</v>
      </c>
      <c r="M7817" t="e" vm="3">
        <v>#VALUE!</v>
      </c>
      <c r="N7817" t="s">
        <v>5</v>
      </c>
      <c r="O7817" t="s">
        <v>7</v>
      </c>
      <c r="P7817" t="s">
        <v>8</v>
      </c>
      <c r="Q7817" s="10">
        <v>5</v>
      </c>
      <c r="R7817" s="12">
        <v>11.88</v>
      </c>
      <c r="S7817" t="str">
        <f t="shared" si="368"/>
        <v>New</v>
      </c>
    </row>
    <row r="7818" spans="1:19" x14ac:dyDescent="0.35">
      <c r="A7818" s="1">
        <v>7829</v>
      </c>
      <c r="B7818" s="4">
        <v>43217</v>
      </c>
      <c r="C7818" s="4" t="str">
        <f t="shared" si="366"/>
        <v>April</v>
      </c>
      <c r="D7818" s="4" t="str">
        <f t="shared" si="367"/>
        <v>2018</v>
      </c>
      <c r="E7818" s="8">
        <v>3974</v>
      </c>
      <c r="F7818" t="s">
        <v>105</v>
      </c>
      <c r="G7818" t="s">
        <v>109</v>
      </c>
      <c r="H7818" t="s">
        <v>107</v>
      </c>
      <c r="I7818">
        <v>2</v>
      </c>
      <c r="J7818" t="s">
        <v>37</v>
      </c>
      <c r="K7818" t="e" vm="22">
        <v>#VALUE!</v>
      </c>
      <c r="L7818" t="e" vm="23">
        <v>#VALUE!</v>
      </c>
      <c r="M7818" t="e" vm="3">
        <v>#VALUE!</v>
      </c>
      <c r="N7818" t="s">
        <v>5</v>
      </c>
      <c r="O7818" t="s">
        <v>7</v>
      </c>
      <c r="P7818" t="s">
        <v>27</v>
      </c>
      <c r="Q7818" s="10">
        <v>4</v>
      </c>
      <c r="R7818" s="12">
        <v>12.56</v>
      </c>
      <c r="S7818" t="str">
        <f t="shared" si="368"/>
        <v>New</v>
      </c>
    </row>
    <row r="7819" spans="1:19" x14ac:dyDescent="0.35">
      <c r="A7819" s="1">
        <v>7830</v>
      </c>
      <c r="B7819" s="4">
        <v>43217</v>
      </c>
      <c r="C7819" s="4" t="str">
        <f t="shared" si="366"/>
        <v>April</v>
      </c>
      <c r="D7819" s="4" t="str">
        <f t="shared" si="367"/>
        <v>2018</v>
      </c>
      <c r="E7819" s="8">
        <v>875</v>
      </c>
      <c r="F7819" t="s">
        <v>106</v>
      </c>
      <c r="G7819" t="s">
        <v>109</v>
      </c>
      <c r="H7819" t="s">
        <v>108</v>
      </c>
      <c r="I7819">
        <v>4</v>
      </c>
      <c r="J7819" t="s">
        <v>37</v>
      </c>
      <c r="K7819" t="e" vm="28">
        <v>#VALUE!</v>
      </c>
      <c r="L7819" t="e" vm="29">
        <v>#VALUE!</v>
      </c>
      <c r="M7819" t="e" vm="3">
        <v>#VALUE!</v>
      </c>
      <c r="N7819" t="s">
        <v>12</v>
      </c>
      <c r="O7819" t="s">
        <v>22</v>
      </c>
      <c r="P7819" t="s">
        <v>50</v>
      </c>
      <c r="Q7819" s="10">
        <v>4</v>
      </c>
      <c r="R7819" s="12">
        <v>12.72</v>
      </c>
      <c r="S7819" t="str">
        <f t="shared" si="368"/>
        <v>Retained</v>
      </c>
    </row>
    <row r="7820" spans="1:19" x14ac:dyDescent="0.35">
      <c r="A7820" s="1">
        <v>7831</v>
      </c>
      <c r="B7820" s="4">
        <v>43217</v>
      </c>
      <c r="C7820" s="4" t="str">
        <f t="shared" si="366"/>
        <v>April</v>
      </c>
      <c r="D7820" s="4" t="str">
        <f t="shared" si="367"/>
        <v>2018</v>
      </c>
      <c r="E7820" s="8">
        <v>4714</v>
      </c>
      <c r="F7820" t="s">
        <v>105</v>
      </c>
      <c r="G7820" t="s">
        <v>109</v>
      </c>
      <c r="H7820" t="s">
        <v>107</v>
      </c>
      <c r="I7820">
        <v>3</v>
      </c>
      <c r="J7820" t="s">
        <v>37</v>
      </c>
      <c r="K7820" t="e" vm="22">
        <v>#VALUE!</v>
      </c>
      <c r="L7820" t="e" vm="23">
        <v>#VALUE!</v>
      </c>
      <c r="M7820" t="e" vm="3">
        <v>#VALUE!</v>
      </c>
      <c r="N7820" t="s">
        <v>5</v>
      </c>
      <c r="O7820" t="s">
        <v>45</v>
      </c>
      <c r="P7820" t="s">
        <v>45</v>
      </c>
      <c r="Q7820" s="10">
        <v>2</v>
      </c>
      <c r="R7820" s="12">
        <v>1.8</v>
      </c>
      <c r="S7820" t="str">
        <f t="shared" si="368"/>
        <v>New</v>
      </c>
    </row>
    <row r="7821" spans="1:19" x14ac:dyDescent="0.35">
      <c r="A7821" s="1">
        <v>7832</v>
      </c>
      <c r="B7821" s="4">
        <v>43217</v>
      </c>
      <c r="C7821" s="4" t="str">
        <f t="shared" si="366"/>
        <v>April</v>
      </c>
      <c r="D7821" s="4" t="str">
        <f t="shared" si="367"/>
        <v>2018</v>
      </c>
      <c r="E7821" s="8">
        <v>2952</v>
      </c>
      <c r="F7821" t="s">
        <v>105</v>
      </c>
      <c r="G7821" t="s">
        <v>109</v>
      </c>
      <c r="H7821" t="s">
        <v>107</v>
      </c>
      <c r="I7821">
        <v>1</v>
      </c>
      <c r="J7821" t="s">
        <v>37</v>
      </c>
      <c r="K7821" t="e" vm="10">
        <v>#VALUE!</v>
      </c>
      <c r="L7821" t="e" vm="5">
        <v>#VALUE!</v>
      </c>
      <c r="M7821" t="e" vm="3">
        <v>#VALUE!</v>
      </c>
      <c r="N7821" t="s">
        <v>5</v>
      </c>
      <c r="O7821" t="s">
        <v>45</v>
      </c>
      <c r="P7821" t="s">
        <v>45</v>
      </c>
      <c r="Q7821" s="10">
        <v>3</v>
      </c>
      <c r="R7821" s="12">
        <v>7.98</v>
      </c>
      <c r="S7821" t="str">
        <f t="shared" si="368"/>
        <v>Retained</v>
      </c>
    </row>
    <row r="7822" spans="1:19" x14ac:dyDescent="0.35">
      <c r="A7822" s="1">
        <v>7833</v>
      </c>
      <c r="B7822" s="4">
        <v>43217</v>
      </c>
      <c r="C7822" s="4" t="str">
        <f t="shared" si="366"/>
        <v>April</v>
      </c>
      <c r="D7822" s="4" t="str">
        <f t="shared" si="367"/>
        <v>2018</v>
      </c>
      <c r="E7822" s="8">
        <v>467</v>
      </c>
      <c r="F7822" t="s">
        <v>105</v>
      </c>
      <c r="G7822" t="s">
        <v>109</v>
      </c>
      <c r="H7822" t="s">
        <v>108</v>
      </c>
      <c r="I7822">
        <v>1</v>
      </c>
      <c r="J7822" t="s">
        <v>51</v>
      </c>
      <c r="K7822" t="e" vm="9">
        <v>#VALUE!</v>
      </c>
      <c r="L7822" t="e" vm="7">
        <v>#VALUE!</v>
      </c>
      <c r="M7822" t="e" vm="3">
        <v>#VALUE!</v>
      </c>
      <c r="N7822" t="s">
        <v>5</v>
      </c>
      <c r="O7822" t="s">
        <v>17</v>
      </c>
      <c r="P7822" t="s">
        <v>29</v>
      </c>
      <c r="Q7822" s="10">
        <v>4</v>
      </c>
      <c r="R7822" s="12">
        <v>11.48</v>
      </c>
      <c r="S7822" t="str">
        <f t="shared" si="368"/>
        <v>Retained</v>
      </c>
    </row>
    <row r="7823" spans="1:19" x14ac:dyDescent="0.35">
      <c r="A7823" s="1">
        <v>7834</v>
      </c>
      <c r="B7823" s="4">
        <v>43217</v>
      </c>
      <c r="C7823" s="4" t="str">
        <f t="shared" si="366"/>
        <v>April</v>
      </c>
      <c r="D7823" s="4" t="str">
        <f t="shared" si="367"/>
        <v>2018</v>
      </c>
      <c r="E7823" s="8">
        <v>622</v>
      </c>
      <c r="F7823" t="s">
        <v>106</v>
      </c>
      <c r="G7823" t="s">
        <v>109</v>
      </c>
      <c r="H7823" t="s">
        <v>107</v>
      </c>
      <c r="I7823">
        <v>2</v>
      </c>
      <c r="J7823" t="s">
        <v>71</v>
      </c>
      <c r="K7823" t="e" vm="30">
        <v>#VALUE!</v>
      </c>
      <c r="L7823" t="e" vm="31">
        <v>#VALUE!</v>
      </c>
      <c r="M7823" t="e" vm="3">
        <v>#VALUE!</v>
      </c>
      <c r="N7823" t="s">
        <v>5</v>
      </c>
      <c r="O7823" t="s">
        <v>45</v>
      </c>
      <c r="P7823" t="s">
        <v>45</v>
      </c>
      <c r="Q7823" s="10">
        <v>3</v>
      </c>
      <c r="R7823" s="12">
        <v>18.18</v>
      </c>
      <c r="S7823" t="str">
        <f t="shared" si="368"/>
        <v>New</v>
      </c>
    </row>
    <row r="7824" spans="1:19" x14ac:dyDescent="0.35">
      <c r="A7824" s="1">
        <v>7835</v>
      </c>
      <c r="B7824" s="4">
        <v>43217</v>
      </c>
      <c r="C7824" s="4" t="str">
        <f t="shared" si="366"/>
        <v>April</v>
      </c>
      <c r="D7824" s="4" t="str">
        <f t="shared" si="367"/>
        <v>2018</v>
      </c>
      <c r="E7824" s="8">
        <v>2924</v>
      </c>
      <c r="F7824" t="s">
        <v>106</v>
      </c>
      <c r="G7824" t="s">
        <v>109</v>
      </c>
      <c r="H7824" t="s">
        <v>108</v>
      </c>
      <c r="I7824">
        <v>5</v>
      </c>
      <c r="J7824" t="s">
        <v>37</v>
      </c>
      <c r="K7824" t="e" vm="4">
        <v>#VALUE!</v>
      </c>
      <c r="L7824" t="e" vm="5">
        <v>#VALUE!</v>
      </c>
      <c r="M7824" t="e" vm="3">
        <v>#VALUE!</v>
      </c>
      <c r="N7824" t="s">
        <v>12</v>
      </c>
      <c r="O7824" t="s">
        <v>22</v>
      </c>
      <c r="P7824" t="s">
        <v>36</v>
      </c>
      <c r="Q7824" s="10">
        <v>4</v>
      </c>
      <c r="R7824" s="12">
        <v>11.72</v>
      </c>
      <c r="S7824" t="str">
        <f t="shared" si="368"/>
        <v>Retained</v>
      </c>
    </row>
    <row r="7825" spans="1:19" x14ac:dyDescent="0.35">
      <c r="A7825" s="1">
        <v>7836</v>
      </c>
      <c r="B7825" s="4">
        <v>43217</v>
      </c>
      <c r="C7825" s="4" t="str">
        <f t="shared" si="366"/>
        <v>April</v>
      </c>
      <c r="D7825" s="4" t="str">
        <f t="shared" si="367"/>
        <v>2018</v>
      </c>
      <c r="E7825" s="8">
        <v>8926</v>
      </c>
      <c r="F7825" t="s">
        <v>106</v>
      </c>
      <c r="G7825" t="s">
        <v>109</v>
      </c>
      <c r="H7825" t="s">
        <v>107</v>
      </c>
      <c r="I7825">
        <v>2</v>
      </c>
      <c r="J7825" t="s">
        <v>38</v>
      </c>
      <c r="K7825" t="e" vm="15">
        <v>#VALUE!</v>
      </c>
      <c r="L7825" t="e" vm="5">
        <v>#VALUE!</v>
      </c>
      <c r="M7825" t="e" vm="3">
        <v>#VALUE!</v>
      </c>
      <c r="N7825" t="s">
        <v>5</v>
      </c>
      <c r="O7825" t="s">
        <v>28</v>
      </c>
      <c r="P7825" t="s">
        <v>35</v>
      </c>
      <c r="Q7825" s="10">
        <v>3</v>
      </c>
      <c r="R7825" s="12">
        <v>5.42</v>
      </c>
      <c r="S7825" t="str">
        <f t="shared" si="368"/>
        <v>New</v>
      </c>
    </row>
    <row r="7826" spans="1:19" x14ac:dyDescent="0.35">
      <c r="A7826" s="1">
        <v>7837</v>
      </c>
      <c r="B7826" s="4">
        <v>43217</v>
      </c>
      <c r="C7826" s="4" t="str">
        <f t="shared" si="366"/>
        <v>April</v>
      </c>
      <c r="D7826" s="4" t="str">
        <f t="shared" si="367"/>
        <v>2018</v>
      </c>
      <c r="E7826" s="8">
        <v>4571</v>
      </c>
      <c r="F7826" t="s">
        <v>105</v>
      </c>
      <c r="G7826" t="s">
        <v>110</v>
      </c>
      <c r="H7826" t="s">
        <v>107</v>
      </c>
      <c r="I7826">
        <v>5</v>
      </c>
      <c r="J7826" t="s">
        <v>37</v>
      </c>
      <c r="K7826" t="e" vm="24">
        <v>#VALUE!</v>
      </c>
      <c r="L7826" t="e" vm="25">
        <v>#VALUE!</v>
      </c>
      <c r="M7826" t="e" vm="3">
        <v>#VALUE!</v>
      </c>
      <c r="N7826" t="s">
        <v>5</v>
      </c>
      <c r="O7826" t="s">
        <v>34</v>
      </c>
      <c r="P7826" t="s">
        <v>34</v>
      </c>
      <c r="Q7826" s="10">
        <v>4</v>
      </c>
      <c r="R7826" s="12">
        <v>25.3</v>
      </c>
      <c r="S7826" t="str">
        <f t="shared" si="368"/>
        <v>Retained</v>
      </c>
    </row>
    <row r="7827" spans="1:19" x14ac:dyDescent="0.35">
      <c r="A7827" s="1">
        <v>7838</v>
      </c>
      <c r="B7827" s="4">
        <v>43217</v>
      </c>
      <c r="C7827" s="4" t="str">
        <f t="shared" si="366"/>
        <v>April</v>
      </c>
      <c r="D7827" s="4" t="str">
        <f t="shared" si="367"/>
        <v>2018</v>
      </c>
      <c r="E7827" s="8">
        <v>6882</v>
      </c>
      <c r="F7827" t="s">
        <v>106</v>
      </c>
      <c r="G7827" t="s">
        <v>109</v>
      </c>
      <c r="H7827" t="s">
        <v>107</v>
      </c>
      <c r="I7827">
        <v>0</v>
      </c>
      <c r="J7827" t="s">
        <v>71</v>
      </c>
      <c r="K7827" t="e" vm="22">
        <v>#VALUE!</v>
      </c>
      <c r="L7827" t="e" vm="23">
        <v>#VALUE!</v>
      </c>
      <c r="M7827" t="e" vm="3">
        <v>#VALUE!</v>
      </c>
      <c r="N7827" t="s">
        <v>5</v>
      </c>
      <c r="O7827" t="s">
        <v>7</v>
      </c>
      <c r="P7827" t="s">
        <v>27</v>
      </c>
      <c r="Q7827" s="10">
        <v>3</v>
      </c>
      <c r="R7827" s="12">
        <v>4.37</v>
      </c>
      <c r="S7827" t="str">
        <f t="shared" si="368"/>
        <v>New</v>
      </c>
    </row>
    <row r="7828" spans="1:19" x14ac:dyDescent="0.35">
      <c r="A7828" s="1">
        <v>7839</v>
      </c>
      <c r="B7828" s="4">
        <v>43217</v>
      </c>
      <c r="C7828" s="4" t="str">
        <f t="shared" si="366"/>
        <v>April</v>
      </c>
      <c r="D7828" s="4" t="str">
        <f t="shared" si="367"/>
        <v>2018</v>
      </c>
      <c r="E7828" s="8">
        <v>9037</v>
      </c>
      <c r="F7828" t="s">
        <v>105</v>
      </c>
      <c r="G7828" t="s">
        <v>110</v>
      </c>
      <c r="H7828" t="s">
        <v>107</v>
      </c>
      <c r="I7828">
        <v>1</v>
      </c>
      <c r="J7828" t="s">
        <v>51</v>
      </c>
      <c r="K7828" t="e" vm="18">
        <v>#VALUE!</v>
      </c>
      <c r="L7828" t="e" vm="19">
        <v>#VALUE!</v>
      </c>
      <c r="M7828" t="e" vm="3">
        <v>#VALUE!</v>
      </c>
      <c r="N7828" t="s">
        <v>9</v>
      </c>
      <c r="O7828" t="s">
        <v>10</v>
      </c>
      <c r="P7828" t="s">
        <v>16</v>
      </c>
      <c r="Q7828" s="10">
        <v>2</v>
      </c>
      <c r="R7828" s="12">
        <v>6.01</v>
      </c>
      <c r="S7828" t="str">
        <f t="shared" si="368"/>
        <v>Retained</v>
      </c>
    </row>
    <row r="7829" spans="1:19" x14ac:dyDescent="0.35">
      <c r="A7829" s="1">
        <v>7840</v>
      </c>
      <c r="B7829" s="4">
        <v>43217</v>
      </c>
      <c r="C7829" s="4" t="str">
        <f t="shared" si="366"/>
        <v>April</v>
      </c>
      <c r="D7829" s="4" t="str">
        <f t="shared" si="367"/>
        <v>2018</v>
      </c>
      <c r="E7829" s="8">
        <v>45</v>
      </c>
      <c r="F7829" t="s">
        <v>106</v>
      </c>
      <c r="G7829" t="s">
        <v>109</v>
      </c>
      <c r="H7829" t="s">
        <v>107</v>
      </c>
      <c r="I7829">
        <v>5</v>
      </c>
      <c r="J7829" t="s">
        <v>4</v>
      </c>
      <c r="K7829" t="e" vm="15">
        <v>#VALUE!</v>
      </c>
      <c r="L7829" t="e" vm="5">
        <v>#VALUE!</v>
      </c>
      <c r="M7829" t="e" vm="3">
        <v>#VALUE!</v>
      </c>
      <c r="N7829" t="s">
        <v>5</v>
      </c>
      <c r="O7829" t="s">
        <v>28</v>
      </c>
      <c r="P7829" t="s">
        <v>53</v>
      </c>
      <c r="Q7829" s="10">
        <v>6</v>
      </c>
      <c r="R7829" s="12">
        <v>12.67</v>
      </c>
      <c r="S7829" t="str">
        <f t="shared" si="368"/>
        <v>New</v>
      </c>
    </row>
    <row r="7830" spans="1:19" x14ac:dyDescent="0.35">
      <c r="A7830" s="1">
        <v>7841</v>
      </c>
      <c r="B7830" s="4">
        <v>43217</v>
      </c>
      <c r="C7830" s="4" t="str">
        <f t="shared" si="366"/>
        <v>April</v>
      </c>
      <c r="D7830" s="4" t="str">
        <f t="shared" si="367"/>
        <v>2018</v>
      </c>
      <c r="E7830" s="8">
        <v>1864</v>
      </c>
      <c r="F7830" t="s">
        <v>106</v>
      </c>
      <c r="G7830" t="s">
        <v>109</v>
      </c>
      <c r="H7830" t="s">
        <v>107</v>
      </c>
      <c r="I7830">
        <v>4</v>
      </c>
      <c r="J7830" t="s">
        <v>72</v>
      </c>
      <c r="K7830" t="e" vm="15">
        <v>#VALUE!</v>
      </c>
      <c r="L7830" t="e" vm="5">
        <v>#VALUE!</v>
      </c>
      <c r="M7830" t="e" vm="3">
        <v>#VALUE!</v>
      </c>
      <c r="N7830" t="s">
        <v>5</v>
      </c>
      <c r="O7830" t="s">
        <v>15</v>
      </c>
      <c r="P7830" t="s">
        <v>15</v>
      </c>
      <c r="Q7830" s="10">
        <v>4</v>
      </c>
      <c r="R7830" s="12">
        <v>15.29</v>
      </c>
      <c r="S7830" t="str">
        <f t="shared" si="368"/>
        <v>New</v>
      </c>
    </row>
    <row r="7831" spans="1:19" x14ac:dyDescent="0.35">
      <c r="A7831" s="1">
        <v>7842</v>
      </c>
      <c r="B7831" s="4">
        <v>43217</v>
      </c>
      <c r="C7831" s="4" t="str">
        <f t="shared" si="366"/>
        <v>April</v>
      </c>
      <c r="D7831" s="4" t="str">
        <f t="shared" si="367"/>
        <v>2018</v>
      </c>
      <c r="E7831" s="8">
        <v>4531</v>
      </c>
      <c r="F7831" t="s">
        <v>106</v>
      </c>
      <c r="G7831" t="s">
        <v>110</v>
      </c>
      <c r="H7831" t="s">
        <v>107</v>
      </c>
      <c r="I7831">
        <v>1</v>
      </c>
      <c r="J7831" t="s">
        <v>62</v>
      </c>
      <c r="K7831" t="e" vm="30">
        <v>#VALUE!</v>
      </c>
      <c r="L7831" t="e" vm="31">
        <v>#VALUE!</v>
      </c>
      <c r="M7831" t="e" vm="3">
        <v>#VALUE!</v>
      </c>
      <c r="N7831" t="s">
        <v>5</v>
      </c>
      <c r="O7831" t="s">
        <v>28</v>
      </c>
      <c r="P7831" t="s">
        <v>35</v>
      </c>
      <c r="Q7831" s="10">
        <v>4</v>
      </c>
      <c r="R7831" s="12">
        <v>7.76</v>
      </c>
      <c r="S7831" t="str">
        <f t="shared" si="368"/>
        <v>Retained</v>
      </c>
    </row>
    <row r="7832" spans="1:19" x14ac:dyDescent="0.35">
      <c r="A7832" s="1">
        <v>7843</v>
      </c>
      <c r="B7832" s="4">
        <v>43217</v>
      </c>
      <c r="C7832" s="4" t="str">
        <f t="shared" si="366"/>
        <v>April</v>
      </c>
      <c r="D7832" s="4" t="str">
        <f t="shared" si="367"/>
        <v>2018</v>
      </c>
      <c r="E7832" s="8">
        <v>6387</v>
      </c>
      <c r="F7832" t="s">
        <v>105</v>
      </c>
      <c r="G7832" t="s">
        <v>109</v>
      </c>
      <c r="H7832" t="s">
        <v>108</v>
      </c>
      <c r="I7832">
        <v>5</v>
      </c>
      <c r="J7832" t="s">
        <v>4</v>
      </c>
      <c r="K7832" t="e" vm="20">
        <v>#VALUE!</v>
      </c>
      <c r="L7832" t="e" vm="21">
        <v>#VALUE!</v>
      </c>
      <c r="M7832" t="e" vm="3">
        <v>#VALUE!</v>
      </c>
      <c r="N7832" t="s">
        <v>5</v>
      </c>
      <c r="O7832" t="s">
        <v>19</v>
      </c>
      <c r="P7832" t="s">
        <v>19</v>
      </c>
      <c r="Q7832" s="10">
        <v>3</v>
      </c>
      <c r="R7832" s="12">
        <v>15.98</v>
      </c>
      <c r="S7832" t="str">
        <f t="shared" si="368"/>
        <v>Retained</v>
      </c>
    </row>
    <row r="7833" spans="1:19" x14ac:dyDescent="0.35">
      <c r="A7833" s="1">
        <v>7844</v>
      </c>
      <c r="B7833" s="4">
        <v>43217</v>
      </c>
      <c r="C7833" s="4" t="str">
        <f t="shared" si="366"/>
        <v>April</v>
      </c>
      <c r="D7833" s="4" t="str">
        <f t="shared" si="367"/>
        <v>2018</v>
      </c>
      <c r="E7833" s="8">
        <v>301</v>
      </c>
      <c r="F7833" t="s">
        <v>105</v>
      </c>
      <c r="G7833" t="s">
        <v>110</v>
      </c>
      <c r="H7833" t="s">
        <v>108</v>
      </c>
      <c r="I7833">
        <v>5</v>
      </c>
      <c r="J7833" t="s">
        <v>37</v>
      </c>
      <c r="K7833" t="e" vm="12">
        <v>#VALUE!</v>
      </c>
      <c r="L7833" t="e" vm="2">
        <v>#VALUE!</v>
      </c>
      <c r="M7833" t="e" vm="3">
        <v>#VALUE!</v>
      </c>
      <c r="N7833" t="s">
        <v>5</v>
      </c>
      <c r="O7833" t="s">
        <v>7</v>
      </c>
      <c r="P7833" t="s">
        <v>8</v>
      </c>
      <c r="Q7833" s="10">
        <v>3</v>
      </c>
      <c r="R7833" s="12">
        <v>15.9</v>
      </c>
      <c r="S7833" t="str">
        <f t="shared" si="368"/>
        <v>New</v>
      </c>
    </row>
    <row r="7834" spans="1:19" x14ac:dyDescent="0.35">
      <c r="A7834" s="1">
        <v>7845</v>
      </c>
      <c r="B7834" s="4">
        <v>43218</v>
      </c>
      <c r="C7834" s="4" t="str">
        <f t="shared" si="366"/>
        <v>April</v>
      </c>
      <c r="D7834" s="4" t="str">
        <f t="shared" si="367"/>
        <v>2018</v>
      </c>
      <c r="E7834" s="8">
        <v>1297</v>
      </c>
      <c r="F7834" t="s">
        <v>106</v>
      </c>
      <c r="G7834" t="s">
        <v>109</v>
      </c>
      <c r="H7834" t="s">
        <v>108</v>
      </c>
      <c r="I7834">
        <v>4</v>
      </c>
      <c r="J7834" t="s">
        <v>37</v>
      </c>
      <c r="K7834" t="e" vm="17">
        <v>#VALUE!</v>
      </c>
      <c r="L7834" t="e" vm="5">
        <v>#VALUE!</v>
      </c>
      <c r="M7834" t="e" vm="3">
        <v>#VALUE!</v>
      </c>
      <c r="N7834" t="s">
        <v>5</v>
      </c>
      <c r="O7834" t="s">
        <v>19</v>
      </c>
      <c r="P7834" t="s">
        <v>19</v>
      </c>
      <c r="Q7834" s="10">
        <v>4</v>
      </c>
      <c r="R7834" s="12">
        <v>38.200000000000003</v>
      </c>
      <c r="S7834" t="str">
        <f t="shared" si="368"/>
        <v>Retained</v>
      </c>
    </row>
    <row r="7835" spans="1:19" x14ac:dyDescent="0.35">
      <c r="A7835" s="1">
        <v>7846</v>
      </c>
      <c r="B7835" s="4">
        <v>43218</v>
      </c>
      <c r="C7835" s="4" t="str">
        <f t="shared" si="366"/>
        <v>April</v>
      </c>
      <c r="D7835" s="4" t="str">
        <f t="shared" si="367"/>
        <v>2018</v>
      </c>
      <c r="E7835" s="8">
        <v>2756</v>
      </c>
      <c r="F7835" t="s">
        <v>105</v>
      </c>
      <c r="G7835" t="s">
        <v>110</v>
      </c>
      <c r="H7835" t="s">
        <v>108</v>
      </c>
      <c r="I7835">
        <v>1</v>
      </c>
      <c r="J7835" t="s">
        <v>37</v>
      </c>
      <c r="K7835" t="e" vm="4">
        <v>#VALUE!</v>
      </c>
      <c r="L7835" t="e" vm="5">
        <v>#VALUE!</v>
      </c>
      <c r="M7835" t="e" vm="3">
        <v>#VALUE!</v>
      </c>
      <c r="N7835" t="s">
        <v>5</v>
      </c>
      <c r="O7835" t="s">
        <v>45</v>
      </c>
      <c r="P7835" t="s">
        <v>45</v>
      </c>
      <c r="Q7835" s="10">
        <v>4</v>
      </c>
      <c r="R7835" s="12">
        <v>23.32</v>
      </c>
      <c r="S7835" t="str">
        <f t="shared" si="368"/>
        <v>Retained</v>
      </c>
    </row>
    <row r="7836" spans="1:19" x14ac:dyDescent="0.35">
      <c r="A7836" s="1">
        <v>7847</v>
      </c>
      <c r="B7836" s="4">
        <v>43218</v>
      </c>
      <c r="C7836" s="4" t="str">
        <f t="shared" si="366"/>
        <v>April</v>
      </c>
      <c r="D7836" s="4" t="str">
        <f t="shared" si="367"/>
        <v>2018</v>
      </c>
      <c r="E7836" s="8">
        <v>1270</v>
      </c>
      <c r="F7836" t="s">
        <v>105</v>
      </c>
      <c r="G7836" t="s">
        <v>110</v>
      </c>
      <c r="H7836" t="s">
        <v>107</v>
      </c>
      <c r="I7836">
        <v>0</v>
      </c>
      <c r="J7836" t="s">
        <v>51</v>
      </c>
      <c r="K7836" t="e" vm="8">
        <v>#VALUE!</v>
      </c>
      <c r="L7836" t="e" vm="2">
        <v>#VALUE!</v>
      </c>
      <c r="M7836" t="e" vm="3">
        <v>#VALUE!</v>
      </c>
      <c r="N7836" t="s">
        <v>5</v>
      </c>
      <c r="O7836" t="s">
        <v>6</v>
      </c>
      <c r="P7836" t="s">
        <v>6</v>
      </c>
      <c r="Q7836" s="10">
        <v>4</v>
      </c>
      <c r="R7836" s="12">
        <v>9.44</v>
      </c>
      <c r="S7836" t="str">
        <f t="shared" si="368"/>
        <v>New</v>
      </c>
    </row>
    <row r="7837" spans="1:19" x14ac:dyDescent="0.35">
      <c r="A7837" s="1">
        <v>7848</v>
      </c>
      <c r="B7837" s="4">
        <v>43218</v>
      </c>
      <c r="C7837" s="4" t="str">
        <f t="shared" si="366"/>
        <v>April</v>
      </c>
      <c r="D7837" s="4" t="str">
        <f t="shared" si="367"/>
        <v>2018</v>
      </c>
      <c r="E7837" s="8">
        <v>2107</v>
      </c>
      <c r="F7837" t="s">
        <v>105</v>
      </c>
      <c r="G7837" t="s">
        <v>109</v>
      </c>
      <c r="H7837" t="s">
        <v>107</v>
      </c>
      <c r="I7837">
        <v>2</v>
      </c>
      <c r="J7837" t="s">
        <v>38</v>
      </c>
      <c r="K7837" t="e" vm="32">
        <v>#VALUE!</v>
      </c>
      <c r="L7837" t="e" vm="29">
        <v>#VALUE!</v>
      </c>
      <c r="M7837" t="e" vm="3">
        <v>#VALUE!</v>
      </c>
      <c r="N7837" t="s">
        <v>5</v>
      </c>
      <c r="O7837" t="s">
        <v>6</v>
      </c>
      <c r="P7837" t="s">
        <v>43</v>
      </c>
      <c r="Q7837" s="10">
        <v>5</v>
      </c>
      <c r="R7837" s="12">
        <v>11.88</v>
      </c>
      <c r="S7837" t="str">
        <f t="shared" si="368"/>
        <v>New</v>
      </c>
    </row>
    <row r="7838" spans="1:19" x14ac:dyDescent="0.35">
      <c r="A7838" s="1">
        <v>7849</v>
      </c>
      <c r="B7838" s="4">
        <v>43218</v>
      </c>
      <c r="C7838" s="4" t="str">
        <f t="shared" si="366"/>
        <v>April</v>
      </c>
      <c r="D7838" s="4" t="str">
        <f t="shared" si="367"/>
        <v>2018</v>
      </c>
      <c r="E7838" s="8">
        <v>5398</v>
      </c>
      <c r="F7838" t="s">
        <v>105</v>
      </c>
      <c r="G7838" t="s">
        <v>110</v>
      </c>
      <c r="H7838" t="s">
        <v>107</v>
      </c>
      <c r="I7838">
        <v>5</v>
      </c>
      <c r="J7838" t="s">
        <v>37</v>
      </c>
      <c r="K7838" t="e" vm="13">
        <v>#VALUE!</v>
      </c>
      <c r="L7838" t="e" vm="5">
        <v>#VALUE!</v>
      </c>
      <c r="M7838" t="e" vm="3">
        <v>#VALUE!</v>
      </c>
      <c r="N7838" t="s">
        <v>12</v>
      </c>
      <c r="O7838" t="s">
        <v>22</v>
      </c>
      <c r="P7838" t="s">
        <v>23</v>
      </c>
      <c r="Q7838" s="10">
        <v>3</v>
      </c>
      <c r="R7838" s="12">
        <v>6.05</v>
      </c>
      <c r="S7838" t="str">
        <f t="shared" si="368"/>
        <v>Retained</v>
      </c>
    </row>
    <row r="7839" spans="1:19" x14ac:dyDescent="0.35">
      <c r="A7839" s="1">
        <v>7850</v>
      </c>
      <c r="B7839" s="4">
        <v>43218</v>
      </c>
      <c r="C7839" s="4" t="str">
        <f t="shared" si="366"/>
        <v>April</v>
      </c>
      <c r="D7839" s="4" t="str">
        <f t="shared" si="367"/>
        <v>2018</v>
      </c>
      <c r="E7839" s="8">
        <v>1862</v>
      </c>
      <c r="F7839" t="s">
        <v>105</v>
      </c>
      <c r="G7839" t="s">
        <v>109</v>
      </c>
      <c r="H7839" t="s">
        <v>108</v>
      </c>
      <c r="I7839">
        <v>3</v>
      </c>
      <c r="J7839" t="s">
        <v>37</v>
      </c>
      <c r="K7839" t="e" vm="13">
        <v>#VALUE!</v>
      </c>
      <c r="L7839" t="e" vm="5">
        <v>#VALUE!</v>
      </c>
      <c r="M7839" t="e" vm="3">
        <v>#VALUE!</v>
      </c>
      <c r="N7839" t="s">
        <v>5</v>
      </c>
      <c r="O7839" t="s">
        <v>45</v>
      </c>
      <c r="P7839" t="s">
        <v>45</v>
      </c>
      <c r="Q7839" s="10">
        <v>5</v>
      </c>
      <c r="R7839" s="12">
        <v>19.28</v>
      </c>
      <c r="S7839" t="str">
        <f t="shared" si="368"/>
        <v>New</v>
      </c>
    </row>
    <row r="7840" spans="1:19" x14ac:dyDescent="0.35">
      <c r="A7840" s="1">
        <v>7851</v>
      </c>
      <c r="B7840" s="4">
        <v>43218</v>
      </c>
      <c r="C7840" s="4" t="str">
        <f t="shared" si="366"/>
        <v>April</v>
      </c>
      <c r="D7840" s="4" t="str">
        <f t="shared" si="367"/>
        <v>2018</v>
      </c>
      <c r="E7840" s="8">
        <v>4543</v>
      </c>
      <c r="F7840" t="s">
        <v>105</v>
      </c>
      <c r="G7840" t="s">
        <v>110</v>
      </c>
      <c r="H7840" t="s">
        <v>107</v>
      </c>
      <c r="I7840">
        <v>4</v>
      </c>
      <c r="J7840" t="s">
        <v>51</v>
      </c>
      <c r="K7840" t="e" vm="9">
        <v>#VALUE!</v>
      </c>
      <c r="L7840" t="e" vm="7">
        <v>#VALUE!</v>
      </c>
      <c r="M7840" t="e" vm="3">
        <v>#VALUE!</v>
      </c>
      <c r="N7840" t="s">
        <v>12</v>
      </c>
      <c r="O7840" t="s">
        <v>22</v>
      </c>
      <c r="P7840" t="s">
        <v>23</v>
      </c>
      <c r="Q7840" s="10">
        <v>4</v>
      </c>
      <c r="R7840" s="12">
        <v>10.44</v>
      </c>
      <c r="S7840" t="str">
        <f t="shared" si="368"/>
        <v>Retained</v>
      </c>
    </row>
    <row r="7841" spans="1:19" x14ac:dyDescent="0.35">
      <c r="A7841" s="1">
        <v>7852</v>
      </c>
      <c r="B7841" s="4">
        <v>43218</v>
      </c>
      <c r="C7841" s="4" t="str">
        <f t="shared" si="366"/>
        <v>April</v>
      </c>
      <c r="D7841" s="4" t="str">
        <f t="shared" si="367"/>
        <v>2018</v>
      </c>
      <c r="E7841" s="8">
        <v>5294</v>
      </c>
      <c r="F7841" t="s">
        <v>105</v>
      </c>
      <c r="G7841" t="s">
        <v>109</v>
      </c>
      <c r="H7841" t="s">
        <v>108</v>
      </c>
      <c r="I7841">
        <v>4</v>
      </c>
      <c r="J7841" t="s">
        <v>51</v>
      </c>
      <c r="K7841" t="e" vm="24">
        <v>#VALUE!</v>
      </c>
      <c r="L7841" t="e" vm="25">
        <v>#VALUE!</v>
      </c>
      <c r="M7841" t="e" vm="3">
        <v>#VALUE!</v>
      </c>
      <c r="N7841" t="s">
        <v>5</v>
      </c>
      <c r="O7841" t="s">
        <v>30</v>
      </c>
      <c r="P7841" t="s">
        <v>39</v>
      </c>
      <c r="Q7841" s="10">
        <v>3</v>
      </c>
      <c r="R7841" s="12">
        <v>14.01</v>
      </c>
      <c r="S7841" t="str">
        <f t="shared" si="368"/>
        <v>Retained</v>
      </c>
    </row>
    <row r="7842" spans="1:19" x14ac:dyDescent="0.35">
      <c r="A7842" s="1">
        <v>7853</v>
      </c>
      <c r="B7842" s="4">
        <v>43218</v>
      </c>
      <c r="C7842" s="4" t="str">
        <f t="shared" si="366"/>
        <v>April</v>
      </c>
      <c r="D7842" s="4" t="str">
        <f t="shared" si="367"/>
        <v>2018</v>
      </c>
      <c r="E7842" s="8">
        <v>3904</v>
      </c>
      <c r="F7842" t="s">
        <v>105</v>
      </c>
      <c r="G7842" t="s">
        <v>109</v>
      </c>
      <c r="H7842" t="s">
        <v>108</v>
      </c>
      <c r="I7842">
        <v>2</v>
      </c>
      <c r="J7842" t="s">
        <v>51</v>
      </c>
      <c r="K7842" t="e" vm="22">
        <v>#VALUE!</v>
      </c>
      <c r="L7842" t="e" vm="23">
        <v>#VALUE!</v>
      </c>
      <c r="M7842" t="e" vm="3">
        <v>#VALUE!</v>
      </c>
      <c r="N7842" t="s">
        <v>12</v>
      </c>
      <c r="O7842" t="s">
        <v>25</v>
      </c>
      <c r="P7842" t="s">
        <v>26</v>
      </c>
      <c r="Q7842" s="10">
        <v>4</v>
      </c>
      <c r="R7842" s="12">
        <v>16.59</v>
      </c>
      <c r="S7842" t="str">
        <f t="shared" si="368"/>
        <v>Retained</v>
      </c>
    </row>
    <row r="7843" spans="1:19" x14ac:dyDescent="0.35">
      <c r="A7843" s="1">
        <v>7854</v>
      </c>
      <c r="B7843" s="4">
        <v>43218</v>
      </c>
      <c r="C7843" s="4" t="str">
        <f t="shared" si="366"/>
        <v>April</v>
      </c>
      <c r="D7843" s="4" t="str">
        <f t="shared" si="367"/>
        <v>2018</v>
      </c>
      <c r="E7843" s="8">
        <v>9610</v>
      </c>
      <c r="F7843" t="s">
        <v>106</v>
      </c>
      <c r="G7843" t="s">
        <v>109</v>
      </c>
      <c r="H7843" t="s">
        <v>108</v>
      </c>
      <c r="I7843">
        <v>2</v>
      </c>
      <c r="J7843" t="s">
        <v>37</v>
      </c>
      <c r="K7843" t="e" vm="20">
        <v>#VALUE!</v>
      </c>
      <c r="L7843" t="e" vm="21">
        <v>#VALUE!</v>
      </c>
      <c r="M7843" t="e" vm="3">
        <v>#VALUE!</v>
      </c>
      <c r="N7843" t="s">
        <v>5</v>
      </c>
      <c r="O7843" t="s">
        <v>6</v>
      </c>
      <c r="P7843" t="s">
        <v>6</v>
      </c>
      <c r="Q7843" s="10">
        <v>4</v>
      </c>
      <c r="R7843" s="12">
        <v>7.1</v>
      </c>
      <c r="S7843" t="str">
        <f t="shared" si="368"/>
        <v>Retained</v>
      </c>
    </row>
    <row r="7844" spans="1:19" x14ac:dyDescent="0.35">
      <c r="A7844" s="1">
        <v>7855</v>
      </c>
      <c r="B7844" s="4">
        <v>43218</v>
      </c>
      <c r="C7844" s="4" t="str">
        <f t="shared" si="366"/>
        <v>April</v>
      </c>
      <c r="D7844" s="4" t="str">
        <f t="shared" si="367"/>
        <v>2018</v>
      </c>
      <c r="E7844" s="8">
        <v>7588</v>
      </c>
      <c r="F7844" t="s">
        <v>106</v>
      </c>
      <c r="G7844" t="s">
        <v>109</v>
      </c>
      <c r="H7844" t="s">
        <v>108</v>
      </c>
      <c r="I7844">
        <v>0</v>
      </c>
      <c r="J7844" t="s">
        <v>62</v>
      </c>
      <c r="K7844" t="e" vm="30">
        <v>#VALUE!</v>
      </c>
      <c r="L7844" t="e" vm="31">
        <v>#VALUE!</v>
      </c>
      <c r="M7844" t="e" vm="3">
        <v>#VALUE!</v>
      </c>
      <c r="N7844" t="s">
        <v>5</v>
      </c>
      <c r="O7844" t="s">
        <v>19</v>
      </c>
      <c r="P7844" t="s">
        <v>19</v>
      </c>
      <c r="Q7844" s="10">
        <v>3</v>
      </c>
      <c r="R7844" s="12">
        <v>3.47</v>
      </c>
      <c r="S7844" t="str">
        <f t="shared" si="368"/>
        <v>Retained</v>
      </c>
    </row>
    <row r="7845" spans="1:19" x14ac:dyDescent="0.35">
      <c r="A7845" s="1">
        <v>7856</v>
      </c>
      <c r="B7845" s="4">
        <v>43218</v>
      </c>
      <c r="C7845" s="4" t="str">
        <f t="shared" si="366"/>
        <v>April</v>
      </c>
      <c r="D7845" s="4" t="str">
        <f t="shared" si="367"/>
        <v>2018</v>
      </c>
      <c r="E7845" s="8">
        <v>1551</v>
      </c>
      <c r="F7845" t="s">
        <v>105</v>
      </c>
      <c r="G7845" t="s">
        <v>110</v>
      </c>
      <c r="H7845" t="s">
        <v>108</v>
      </c>
      <c r="I7845">
        <v>4</v>
      </c>
      <c r="J7845" t="s">
        <v>37</v>
      </c>
      <c r="K7845" t="e" vm="4">
        <v>#VALUE!</v>
      </c>
      <c r="L7845" t="e" vm="5">
        <v>#VALUE!</v>
      </c>
      <c r="M7845" t="e" vm="3">
        <v>#VALUE!</v>
      </c>
      <c r="N7845" t="s">
        <v>5</v>
      </c>
      <c r="O7845" t="s">
        <v>19</v>
      </c>
      <c r="P7845" t="s">
        <v>19</v>
      </c>
      <c r="Q7845" s="10">
        <v>2</v>
      </c>
      <c r="R7845" s="12">
        <v>5.88</v>
      </c>
      <c r="S7845" t="str">
        <f t="shared" si="368"/>
        <v>Retained</v>
      </c>
    </row>
    <row r="7846" spans="1:19" x14ac:dyDescent="0.35">
      <c r="A7846" s="1">
        <v>7857</v>
      </c>
      <c r="B7846" s="4">
        <v>43218</v>
      </c>
      <c r="C7846" s="4" t="str">
        <f t="shared" si="366"/>
        <v>April</v>
      </c>
      <c r="D7846" s="4" t="str">
        <f t="shared" si="367"/>
        <v>2018</v>
      </c>
      <c r="E7846" s="8">
        <v>4374</v>
      </c>
      <c r="F7846" t="s">
        <v>105</v>
      </c>
      <c r="G7846" t="s">
        <v>109</v>
      </c>
      <c r="H7846" t="s">
        <v>107</v>
      </c>
      <c r="I7846">
        <v>3</v>
      </c>
      <c r="J7846" t="s">
        <v>72</v>
      </c>
      <c r="K7846" t="e" vm="24">
        <v>#VALUE!</v>
      </c>
      <c r="L7846" t="e" vm="25">
        <v>#VALUE!</v>
      </c>
      <c r="M7846" t="e" vm="3">
        <v>#VALUE!</v>
      </c>
      <c r="N7846" t="s">
        <v>5</v>
      </c>
      <c r="O7846" t="s">
        <v>45</v>
      </c>
      <c r="P7846" t="s">
        <v>45</v>
      </c>
      <c r="Q7846" s="10">
        <v>3</v>
      </c>
      <c r="R7846" s="12">
        <v>6.26</v>
      </c>
      <c r="S7846" t="str">
        <f t="shared" si="368"/>
        <v>Retained</v>
      </c>
    </row>
    <row r="7847" spans="1:19" x14ac:dyDescent="0.35">
      <c r="A7847" s="1">
        <v>7858</v>
      </c>
      <c r="B7847" s="4">
        <v>43218</v>
      </c>
      <c r="C7847" s="4" t="str">
        <f t="shared" si="366"/>
        <v>April</v>
      </c>
      <c r="D7847" s="4" t="str">
        <f t="shared" si="367"/>
        <v>2018</v>
      </c>
      <c r="E7847" s="8">
        <v>3138</v>
      </c>
      <c r="F7847" t="s">
        <v>106</v>
      </c>
      <c r="G7847" t="s">
        <v>109</v>
      </c>
      <c r="H7847" t="s">
        <v>108</v>
      </c>
      <c r="I7847">
        <v>1</v>
      </c>
      <c r="J7847" t="s">
        <v>4</v>
      </c>
      <c r="K7847" t="e" vm="30">
        <v>#VALUE!</v>
      </c>
      <c r="L7847" t="e" vm="31">
        <v>#VALUE!</v>
      </c>
      <c r="M7847" t="e" vm="3">
        <v>#VALUE!</v>
      </c>
      <c r="N7847" t="s">
        <v>5</v>
      </c>
      <c r="O7847" t="s">
        <v>30</v>
      </c>
      <c r="P7847" t="s">
        <v>39</v>
      </c>
      <c r="Q7847" s="10">
        <v>4</v>
      </c>
      <c r="R7847" s="12">
        <v>9.68</v>
      </c>
      <c r="S7847" t="str">
        <f t="shared" si="368"/>
        <v>New</v>
      </c>
    </row>
    <row r="7848" spans="1:19" x14ac:dyDescent="0.35">
      <c r="A7848" s="1">
        <v>7859</v>
      </c>
      <c r="B7848" s="4">
        <v>43218</v>
      </c>
      <c r="C7848" s="4" t="str">
        <f t="shared" si="366"/>
        <v>April</v>
      </c>
      <c r="D7848" s="4" t="str">
        <f t="shared" si="367"/>
        <v>2018</v>
      </c>
      <c r="E7848" s="8">
        <v>4620</v>
      </c>
      <c r="F7848" t="s">
        <v>105</v>
      </c>
      <c r="G7848" t="s">
        <v>110</v>
      </c>
      <c r="H7848" t="s">
        <v>107</v>
      </c>
      <c r="I7848">
        <v>1</v>
      </c>
      <c r="J7848" t="s">
        <v>37</v>
      </c>
      <c r="K7848" t="e" vm="26">
        <v>#VALUE!</v>
      </c>
      <c r="L7848" t="e" vm="25">
        <v>#VALUE!</v>
      </c>
      <c r="M7848" t="e" vm="3">
        <v>#VALUE!</v>
      </c>
      <c r="N7848" t="s">
        <v>9</v>
      </c>
      <c r="O7848" t="s">
        <v>10</v>
      </c>
      <c r="P7848" t="s">
        <v>16</v>
      </c>
      <c r="Q7848" s="10">
        <v>3</v>
      </c>
      <c r="R7848" s="12">
        <v>3.36</v>
      </c>
      <c r="S7848" t="str">
        <f t="shared" si="368"/>
        <v>Retained</v>
      </c>
    </row>
    <row r="7849" spans="1:19" x14ac:dyDescent="0.35">
      <c r="A7849" s="1">
        <v>7860</v>
      </c>
      <c r="B7849" s="4">
        <v>43218</v>
      </c>
      <c r="C7849" s="4" t="str">
        <f t="shared" si="366"/>
        <v>April</v>
      </c>
      <c r="D7849" s="4" t="str">
        <f t="shared" si="367"/>
        <v>2018</v>
      </c>
      <c r="E7849" s="8">
        <v>1952</v>
      </c>
      <c r="F7849" t="s">
        <v>105</v>
      </c>
      <c r="G7849" t="s">
        <v>110</v>
      </c>
      <c r="H7849" t="s">
        <v>107</v>
      </c>
      <c r="I7849">
        <v>1</v>
      </c>
      <c r="J7849" t="s">
        <v>37</v>
      </c>
      <c r="K7849" t="e" vm="29">
        <v>#VALUE!</v>
      </c>
      <c r="L7849" t="e" vm="29">
        <v>#VALUE!</v>
      </c>
      <c r="M7849" t="e" vm="3">
        <v>#VALUE!</v>
      </c>
      <c r="N7849" t="s">
        <v>5</v>
      </c>
      <c r="O7849" t="s">
        <v>6</v>
      </c>
      <c r="P7849" t="s">
        <v>43</v>
      </c>
      <c r="Q7849" s="10">
        <v>3</v>
      </c>
      <c r="R7849" s="12">
        <v>4.8600000000000003</v>
      </c>
      <c r="S7849" t="str">
        <f t="shared" si="368"/>
        <v>New</v>
      </c>
    </row>
    <row r="7850" spans="1:19" x14ac:dyDescent="0.35">
      <c r="A7850" s="1">
        <v>7861</v>
      </c>
      <c r="B7850" s="4">
        <v>43218</v>
      </c>
      <c r="C7850" s="4" t="str">
        <f t="shared" si="366"/>
        <v>April</v>
      </c>
      <c r="D7850" s="4" t="str">
        <f t="shared" si="367"/>
        <v>2018</v>
      </c>
      <c r="E7850" s="8">
        <v>5387</v>
      </c>
      <c r="F7850" t="s">
        <v>105</v>
      </c>
      <c r="G7850" t="s">
        <v>109</v>
      </c>
      <c r="H7850" t="s">
        <v>107</v>
      </c>
      <c r="I7850">
        <v>1</v>
      </c>
      <c r="J7850" t="s">
        <v>37</v>
      </c>
      <c r="K7850" t="e" vm="1">
        <v>#VALUE!</v>
      </c>
      <c r="L7850" t="e" vm="2">
        <v>#VALUE!</v>
      </c>
      <c r="M7850" t="e" vm="3">
        <v>#VALUE!</v>
      </c>
      <c r="N7850" t="s">
        <v>5</v>
      </c>
      <c r="O7850" t="s">
        <v>28</v>
      </c>
      <c r="P7850" t="s">
        <v>8</v>
      </c>
      <c r="Q7850" s="10">
        <v>4</v>
      </c>
      <c r="R7850" s="12">
        <v>12.26</v>
      </c>
      <c r="S7850" t="str">
        <f t="shared" si="368"/>
        <v>Retained</v>
      </c>
    </row>
    <row r="7851" spans="1:19" x14ac:dyDescent="0.35">
      <c r="A7851" s="1">
        <v>7862</v>
      </c>
      <c r="B7851" s="4">
        <v>43218</v>
      </c>
      <c r="C7851" s="4" t="str">
        <f t="shared" si="366"/>
        <v>April</v>
      </c>
      <c r="D7851" s="4" t="str">
        <f t="shared" si="367"/>
        <v>2018</v>
      </c>
      <c r="E7851" s="8">
        <v>4853</v>
      </c>
      <c r="F7851" t="s">
        <v>106</v>
      </c>
      <c r="G7851" t="s">
        <v>109</v>
      </c>
      <c r="H7851" t="s">
        <v>107</v>
      </c>
      <c r="I7851">
        <v>0</v>
      </c>
      <c r="J7851" t="s">
        <v>37</v>
      </c>
      <c r="K7851" t="e" vm="26">
        <v>#VALUE!</v>
      </c>
      <c r="L7851" t="e" vm="25">
        <v>#VALUE!</v>
      </c>
      <c r="M7851" t="e" vm="3">
        <v>#VALUE!</v>
      </c>
      <c r="N7851" t="s">
        <v>5</v>
      </c>
      <c r="O7851" t="s">
        <v>45</v>
      </c>
      <c r="P7851" t="s">
        <v>45</v>
      </c>
      <c r="Q7851" s="10">
        <v>5</v>
      </c>
      <c r="R7851" s="12">
        <v>11.61</v>
      </c>
      <c r="S7851" t="str">
        <f t="shared" si="368"/>
        <v>Retained</v>
      </c>
    </row>
    <row r="7852" spans="1:19" x14ac:dyDescent="0.35">
      <c r="A7852" s="1">
        <v>7863</v>
      </c>
      <c r="B7852" s="4">
        <v>43218</v>
      </c>
      <c r="C7852" s="4" t="str">
        <f t="shared" si="366"/>
        <v>April</v>
      </c>
      <c r="D7852" s="4" t="str">
        <f t="shared" si="367"/>
        <v>2018</v>
      </c>
      <c r="E7852" s="8">
        <v>7220</v>
      </c>
      <c r="F7852" t="s">
        <v>106</v>
      </c>
      <c r="G7852" t="s">
        <v>110</v>
      </c>
      <c r="H7852" t="s">
        <v>107</v>
      </c>
      <c r="I7852">
        <v>2</v>
      </c>
      <c r="J7852" t="s">
        <v>73</v>
      </c>
      <c r="K7852" t="e" vm="4">
        <v>#VALUE!</v>
      </c>
      <c r="L7852" t="e" vm="5">
        <v>#VALUE!</v>
      </c>
      <c r="M7852" t="e" vm="3">
        <v>#VALUE!</v>
      </c>
      <c r="N7852" t="s">
        <v>5</v>
      </c>
      <c r="O7852" t="s">
        <v>45</v>
      </c>
      <c r="P7852" t="s">
        <v>45</v>
      </c>
      <c r="Q7852" s="10">
        <v>4</v>
      </c>
      <c r="R7852" s="12">
        <v>5.43</v>
      </c>
      <c r="S7852" t="str">
        <f t="shared" si="368"/>
        <v>Retained</v>
      </c>
    </row>
    <row r="7853" spans="1:19" x14ac:dyDescent="0.35">
      <c r="A7853" s="1">
        <v>7864</v>
      </c>
      <c r="B7853" s="4">
        <v>43219</v>
      </c>
      <c r="C7853" s="4" t="str">
        <f t="shared" si="366"/>
        <v>April</v>
      </c>
      <c r="D7853" s="4" t="str">
        <f t="shared" si="367"/>
        <v>2018</v>
      </c>
      <c r="E7853" s="8">
        <v>1737</v>
      </c>
      <c r="F7853" t="s">
        <v>106</v>
      </c>
      <c r="G7853" t="s">
        <v>110</v>
      </c>
      <c r="H7853" t="s">
        <v>108</v>
      </c>
      <c r="I7853">
        <v>5</v>
      </c>
      <c r="J7853" t="s">
        <v>37</v>
      </c>
      <c r="K7853" t="e" vm="12">
        <v>#VALUE!</v>
      </c>
      <c r="L7853" t="e" vm="2">
        <v>#VALUE!</v>
      </c>
      <c r="M7853" t="e" vm="3">
        <v>#VALUE!</v>
      </c>
      <c r="N7853" t="s">
        <v>5</v>
      </c>
      <c r="O7853" t="s">
        <v>17</v>
      </c>
      <c r="P7853" t="s">
        <v>29</v>
      </c>
      <c r="Q7853" s="10">
        <v>3</v>
      </c>
      <c r="R7853" s="12">
        <v>4.8600000000000003</v>
      </c>
      <c r="S7853" t="str">
        <f t="shared" si="368"/>
        <v>New</v>
      </c>
    </row>
    <row r="7854" spans="1:19" x14ac:dyDescent="0.35">
      <c r="A7854" s="1">
        <v>7865</v>
      </c>
      <c r="B7854" s="4">
        <v>43219</v>
      </c>
      <c r="C7854" s="4" t="str">
        <f t="shared" si="366"/>
        <v>April</v>
      </c>
      <c r="D7854" s="4" t="str">
        <f t="shared" si="367"/>
        <v>2018</v>
      </c>
      <c r="E7854" s="8">
        <v>337</v>
      </c>
      <c r="F7854" t="s">
        <v>105</v>
      </c>
      <c r="G7854" t="s">
        <v>110</v>
      </c>
      <c r="H7854" t="s">
        <v>107</v>
      </c>
      <c r="I7854">
        <v>1</v>
      </c>
      <c r="J7854" t="s">
        <v>51</v>
      </c>
      <c r="K7854" t="e" vm="29">
        <v>#VALUE!</v>
      </c>
      <c r="L7854" t="e" vm="29">
        <v>#VALUE!</v>
      </c>
      <c r="M7854" t="e" vm="3">
        <v>#VALUE!</v>
      </c>
      <c r="N7854" t="s">
        <v>5</v>
      </c>
      <c r="O7854" t="s">
        <v>34</v>
      </c>
      <c r="P7854" t="s">
        <v>34</v>
      </c>
      <c r="Q7854" s="10">
        <v>3</v>
      </c>
      <c r="R7854" s="12">
        <v>13.34</v>
      </c>
      <c r="S7854" t="str">
        <f t="shared" si="368"/>
        <v>New</v>
      </c>
    </row>
    <row r="7855" spans="1:19" x14ac:dyDescent="0.35">
      <c r="A7855" s="1">
        <v>7866</v>
      </c>
      <c r="B7855" s="4">
        <v>43219</v>
      </c>
      <c r="C7855" s="4" t="str">
        <f t="shared" si="366"/>
        <v>April</v>
      </c>
      <c r="D7855" s="4" t="str">
        <f t="shared" si="367"/>
        <v>2018</v>
      </c>
      <c r="E7855" s="8">
        <v>9366</v>
      </c>
      <c r="F7855" t="s">
        <v>106</v>
      </c>
      <c r="G7855" t="s">
        <v>110</v>
      </c>
      <c r="H7855" t="s">
        <v>107</v>
      </c>
      <c r="I7855">
        <v>0</v>
      </c>
      <c r="J7855" t="s">
        <v>71</v>
      </c>
      <c r="K7855" t="e" vm="13">
        <v>#VALUE!</v>
      </c>
      <c r="L7855" t="e" vm="5">
        <v>#VALUE!</v>
      </c>
      <c r="M7855" t="e" vm="3">
        <v>#VALUE!</v>
      </c>
      <c r="N7855" t="s">
        <v>5</v>
      </c>
      <c r="O7855" t="s">
        <v>7</v>
      </c>
      <c r="P7855" t="s">
        <v>8</v>
      </c>
      <c r="Q7855" s="10">
        <v>5</v>
      </c>
      <c r="R7855" s="12">
        <v>21.32</v>
      </c>
      <c r="S7855" t="str">
        <f t="shared" si="368"/>
        <v>Retained</v>
      </c>
    </row>
    <row r="7856" spans="1:19" x14ac:dyDescent="0.35">
      <c r="A7856" s="1">
        <v>7867</v>
      </c>
      <c r="B7856" s="4">
        <v>43219</v>
      </c>
      <c r="C7856" s="4" t="str">
        <f t="shared" si="366"/>
        <v>April</v>
      </c>
      <c r="D7856" s="4" t="str">
        <f t="shared" si="367"/>
        <v>2018</v>
      </c>
      <c r="E7856" s="8">
        <v>7705</v>
      </c>
      <c r="F7856" t="s">
        <v>106</v>
      </c>
      <c r="G7856" t="s">
        <v>109</v>
      </c>
      <c r="H7856" t="s">
        <v>108</v>
      </c>
      <c r="I7856">
        <v>1</v>
      </c>
      <c r="J7856" t="s">
        <v>37</v>
      </c>
      <c r="K7856" t="e" vm="1">
        <v>#VALUE!</v>
      </c>
      <c r="L7856" t="e" vm="2">
        <v>#VALUE!</v>
      </c>
      <c r="M7856" t="e" vm="3">
        <v>#VALUE!</v>
      </c>
      <c r="N7856" t="s">
        <v>5</v>
      </c>
      <c r="O7856" t="s">
        <v>6</v>
      </c>
      <c r="P7856" t="s">
        <v>6</v>
      </c>
      <c r="Q7856" s="10">
        <v>4</v>
      </c>
      <c r="R7856" s="12">
        <v>8.84</v>
      </c>
      <c r="S7856" t="str">
        <f t="shared" si="368"/>
        <v>New</v>
      </c>
    </row>
    <row r="7857" spans="1:19" x14ac:dyDescent="0.35">
      <c r="A7857" s="1">
        <v>7868</v>
      </c>
      <c r="B7857" s="4">
        <v>43219</v>
      </c>
      <c r="C7857" s="4" t="str">
        <f t="shared" si="366"/>
        <v>April</v>
      </c>
      <c r="D7857" s="4" t="str">
        <f t="shared" si="367"/>
        <v>2018</v>
      </c>
      <c r="E7857" s="8">
        <v>1259</v>
      </c>
      <c r="F7857" t="s">
        <v>105</v>
      </c>
      <c r="G7857" t="s">
        <v>110</v>
      </c>
      <c r="H7857" t="s">
        <v>108</v>
      </c>
      <c r="I7857">
        <v>0</v>
      </c>
      <c r="J7857" t="s">
        <v>51</v>
      </c>
      <c r="K7857" t="e" vm="26">
        <v>#VALUE!</v>
      </c>
      <c r="L7857" t="e" vm="25">
        <v>#VALUE!</v>
      </c>
      <c r="M7857" t="e" vm="3">
        <v>#VALUE!</v>
      </c>
      <c r="N7857" t="s">
        <v>5</v>
      </c>
      <c r="O7857" t="s">
        <v>28</v>
      </c>
      <c r="P7857" t="s">
        <v>8</v>
      </c>
      <c r="Q7857" s="10">
        <v>6</v>
      </c>
      <c r="R7857" s="12">
        <v>10.62</v>
      </c>
      <c r="S7857" t="str">
        <f t="shared" si="368"/>
        <v>Retained</v>
      </c>
    </row>
    <row r="7858" spans="1:19" x14ac:dyDescent="0.35">
      <c r="A7858" s="1">
        <v>7869</v>
      </c>
      <c r="B7858" s="4">
        <v>43219</v>
      </c>
      <c r="C7858" s="4" t="str">
        <f t="shared" si="366"/>
        <v>April</v>
      </c>
      <c r="D7858" s="4" t="str">
        <f t="shared" si="367"/>
        <v>2018</v>
      </c>
      <c r="E7858" s="8">
        <v>4256</v>
      </c>
      <c r="F7858" t="s">
        <v>105</v>
      </c>
      <c r="G7858" t="s">
        <v>110</v>
      </c>
      <c r="H7858" t="s">
        <v>107</v>
      </c>
      <c r="I7858">
        <v>2</v>
      </c>
      <c r="J7858" t="s">
        <v>51</v>
      </c>
      <c r="K7858" t="e" vm="26">
        <v>#VALUE!</v>
      </c>
      <c r="L7858" t="e" vm="25">
        <v>#VALUE!</v>
      </c>
      <c r="M7858" t="e" vm="3">
        <v>#VALUE!</v>
      </c>
      <c r="N7858" t="s">
        <v>12</v>
      </c>
      <c r="O7858" t="s">
        <v>22</v>
      </c>
      <c r="P7858" t="s">
        <v>57</v>
      </c>
      <c r="Q7858" s="10">
        <v>5</v>
      </c>
      <c r="R7858" s="12">
        <v>5.92</v>
      </c>
      <c r="S7858" t="str">
        <f t="shared" si="368"/>
        <v>Retained</v>
      </c>
    </row>
    <row r="7859" spans="1:19" x14ac:dyDescent="0.35">
      <c r="A7859" s="1">
        <v>7870</v>
      </c>
      <c r="B7859" s="4">
        <v>43219</v>
      </c>
      <c r="C7859" s="4" t="str">
        <f t="shared" si="366"/>
        <v>April</v>
      </c>
      <c r="D7859" s="4" t="str">
        <f t="shared" si="367"/>
        <v>2018</v>
      </c>
      <c r="E7859" s="8">
        <v>7746</v>
      </c>
      <c r="F7859" t="s">
        <v>106</v>
      </c>
      <c r="G7859" t="s">
        <v>110</v>
      </c>
      <c r="H7859" t="s">
        <v>108</v>
      </c>
      <c r="I7859">
        <v>1</v>
      </c>
      <c r="J7859" t="s">
        <v>4</v>
      </c>
      <c r="K7859" t="e" vm="24">
        <v>#VALUE!</v>
      </c>
      <c r="L7859" t="e" vm="25">
        <v>#VALUE!</v>
      </c>
      <c r="M7859" t="e" vm="3">
        <v>#VALUE!</v>
      </c>
      <c r="N7859" t="s">
        <v>5</v>
      </c>
      <c r="O7859" t="s">
        <v>6</v>
      </c>
      <c r="P7859" t="s">
        <v>6</v>
      </c>
      <c r="Q7859" s="10">
        <v>5</v>
      </c>
      <c r="R7859" s="12">
        <v>6.94</v>
      </c>
      <c r="S7859" t="str">
        <f t="shared" si="368"/>
        <v>Retained</v>
      </c>
    </row>
    <row r="7860" spans="1:19" x14ac:dyDescent="0.35">
      <c r="A7860" s="1">
        <v>7871</v>
      </c>
      <c r="B7860" s="4">
        <v>43219</v>
      </c>
      <c r="C7860" s="4" t="str">
        <f t="shared" si="366"/>
        <v>April</v>
      </c>
      <c r="D7860" s="4" t="str">
        <f t="shared" si="367"/>
        <v>2018</v>
      </c>
      <c r="E7860" s="8">
        <v>9868</v>
      </c>
      <c r="F7860" t="s">
        <v>105</v>
      </c>
      <c r="G7860" t="s">
        <v>110</v>
      </c>
      <c r="H7860" t="s">
        <v>108</v>
      </c>
      <c r="I7860">
        <v>1</v>
      </c>
      <c r="J7860" t="s">
        <v>38</v>
      </c>
      <c r="K7860" t="e" vm="26">
        <v>#VALUE!</v>
      </c>
      <c r="L7860" t="e" vm="25">
        <v>#VALUE!</v>
      </c>
      <c r="M7860" t="e" vm="3">
        <v>#VALUE!</v>
      </c>
      <c r="N7860" t="s">
        <v>5</v>
      </c>
      <c r="O7860" t="s">
        <v>34</v>
      </c>
      <c r="P7860" t="s">
        <v>34</v>
      </c>
      <c r="Q7860" s="10">
        <v>3</v>
      </c>
      <c r="R7860" s="12">
        <v>11</v>
      </c>
      <c r="S7860" t="str">
        <f t="shared" si="368"/>
        <v>Retained</v>
      </c>
    </row>
    <row r="7861" spans="1:19" x14ac:dyDescent="0.35">
      <c r="A7861" s="1">
        <v>7872</v>
      </c>
      <c r="B7861" s="4">
        <v>43219</v>
      </c>
      <c r="C7861" s="4" t="str">
        <f t="shared" si="366"/>
        <v>April</v>
      </c>
      <c r="D7861" s="4" t="str">
        <f t="shared" si="367"/>
        <v>2018</v>
      </c>
      <c r="E7861" s="8">
        <v>7146</v>
      </c>
      <c r="F7861" t="s">
        <v>105</v>
      </c>
      <c r="G7861" t="s">
        <v>110</v>
      </c>
      <c r="H7861" t="s">
        <v>108</v>
      </c>
      <c r="I7861">
        <v>2</v>
      </c>
      <c r="J7861" t="s">
        <v>72</v>
      </c>
      <c r="K7861" t="e" vm="18">
        <v>#VALUE!</v>
      </c>
      <c r="L7861" t="e" vm="19">
        <v>#VALUE!</v>
      </c>
      <c r="M7861" t="e" vm="3">
        <v>#VALUE!</v>
      </c>
      <c r="N7861" t="s">
        <v>5</v>
      </c>
      <c r="O7861" t="s">
        <v>7</v>
      </c>
      <c r="P7861" t="s">
        <v>8</v>
      </c>
      <c r="Q7861" s="10">
        <v>2</v>
      </c>
      <c r="R7861" s="12">
        <v>14.96</v>
      </c>
      <c r="S7861" t="str">
        <f t="shared" si="368"/>
        <v>New</v>
      </c>
    </row>
    <row r="7862" spans="1:19" x14ac:dyDescent="0.35">
      <c r="A7862" s="1">
        <v>7873</v>
      </c>
      <c r="B7862" s="4">
        <v>43219</v>
      </c>
      <c r="C7862" s="4" t="str">
        <f t="shared" si="366"/>
        <v>April</v>
      </c>
      <c r="D7862" s="4" t="str">
        <f t="shared" si="367"/>
        <v>2018</v>
      </c>
      <c r="E7862" s="8">
        <v>8118</v>
      </c>
      <c r="F7862" t="s">
        <v>106</v>
      </c>
      <c r="G7862" t="s">
        <v>109</v>
      </c>
      <c r="H7862" t="s">
        <v>107</v>
      </c>
      <c r="I7862">
        <v>4</v>
      </c>
      <c r="J7862" t="s">
        <v>71</v>
      </c>
      <c r="K7862" t="e" vm="24">
        <v>#VALUE!</v>
      </c>
      <c r="L7862" t="e" vm="25">
        <v>#VALUE!</v>
      </c>
      <c r="M7862" t="e" vm="3">
        <v>#VALUE!</v>
      </c>
      <c r="N7862" t="s">
        <v>5</v>
      </c>
      <c r="O7862" t="s">
        <v>41</v>
      </c>
      <c r="P7862" t="s">
        <v>42</v>
      </c>
      <c r="Q7862" s="10">
        <v>7</v>
      </c>
      <c r="R7862" s="12">
        <v>11.63</v>
      </c>
      <c r="S7862" t="str">
        <f t="shared" si="368"/>
        <v>Retained</v>
      </c>
    </row>
    <row r="7863" spans="1:19" x14ac:dyDescent="0.35">
      <c r="A7863" s="1">
        <v>7874</v>
      </c>
      <c r="B7863" s="4">
        <v>43219</v>
      </c>
      <c r="C7863" s="4" t="str">
        <f t="shared" si="366"/>
        <v>April</v>
      </c>
      <c r="D7863" s="4" t="str">
        <f t="shared" si="367"/>
        <v>2018</v>
      </c>
      <c r="E7863" s="8">
        <v>2475</v>
      </c>
      <c r="F7863" t="s">
        <v>105</v>
      </c>
      <c r="G7863" t="s">
        <v>109</v>
      </c>
      <c r="H7863" t="s">
        <v>108</v>
      </c>
      <c r="I7863">
        <v>5</v>
      </c>
      <c r="J7863" t="s">
        <v>37</v>
      </c>
      <c r="K7863" t="e" vm="20">
        <v>#VALUE!</v>
      </c>
      <c r="L7863" t="e" vm="21">
        <v>#VALUE!</v>
      </c>
      <c r="M7863" t="e" vm="3">
        <v>#VALUE!</v>
      </c>
      <c r="N7863" t="s">
        <v>5</v>
      </c>
      <c r="O7863" t="s">
        <v>20</v>
      </c>
      <c r="P7863" t="s">
        <v>21</v>
      </c>
      <c r="Q7863" s="10">
        <v>6</v>
      </c>
      <c r="R7863" s="12">
        <v>40.75</v>
      </c>
      <c r="S7863" t="str">
        <f t="shared" si="368"/>
        <v>Retained</v>
      </c>
    </row>
    <row r="7864" spans="1:19" x14ac:dyDescent="0.35">
      <c r="A7864" s="1">
        <v>7875</v>
      </c>
      <c r="B7864" s="4">
        <v>43219</v>
      </c>
      <c r="C7864" s="4" t="str">
        <f t="shared" si="366"/>
        <v>April</v>
      </c>
      <c r="D7864" s="4" t="str">
        <f t="shared" si="367"/>
        <v>2018</v>
      </c>
      <c r="E7864" s="8">
        <v>3501</v>
      </c>
      <c r="F7864" t="s">
        <v>105</v>
      </c>
      <c r="G7864" t="s">
        <v>110</v>
      </c>
      <c r="H7864" t="s">
        <v>108</v>
      </c>
      <c r="I7864">
        <v>4</v>
      </c>
      <c r="J7864" t="s">
        <v>37</v>
      </c>
      <c r="K7864" t="e" vm="20">
        <v>#VALUE!</v>
      </c>
      <c r="L7864" t="e" vm="21">
        <v>#VALUE!</v>
      </c>
      <c r="M7864" t="e" vm="3">
        <v>#VALUE!</v>
      </c>
      <c r="N7864" t="s">
        <v>12</v>
      </c>
      <c r="O7864" t="s">
        <v>13</v>
      </c>
      <c r="P7864" t="s">
        <v>48</v>
      </c>
      <c r="Q7864" s="10">
        <v>4</v>
      </c>
      <c r="R7864" s="12">
        <v>18.739999999999998</v>
      </c>
      <c r="S7864" t="str">
        <f t="shared" si="368"/>
        <v>Retained</v>
      </c>
    </row>
    <row r="7865" spans="1:19" x14ac:dyDescent="0.35">
      <c r="A7865" s="1">
        <v>7876</v>
      </c>
      <c r="B7865" s="4">
        <v>43219</v>
      </c>
      <c r="C7865" s="4" t="str">
        <f t="shared" si="366"/>
        <v>April</v>
      </c>
      <c r="D7865" s="4" t="str">
        <f t="shared" si="367"/>
        <v>2018</v>
      </c>
      <c r="E7865" s="8">
        <v>7702</v>
      </c>
      <c r="F7865" t="s">
        <v>106</v>
      </c>
      <c r="G7865" t="s">
        <v>109</v>
      </c>
      <c r="H7865" t="s">
        <v>108</v>
      </c>
      <c r="I7865">
        <v>2</v>
      </c>
      <c r="J7865" t="s">
        <v>37</v>
      </c>
      <c r="K7865" t="e" vm="17">
        <v>#VALUE!</v>
      </c>
      <c r="L7865" t="e" vm="5">
        <v>#VALUE!</v>
      </c>
      <c r="M7865" t="e" vm="3">
        <v>#VALUE!</v>
      </c>
      <c r="N7865" t="s">
        <v>5</v>
      </c>
      <c r="O7865" t="s">
        <v>7</v>
      </c>
      <c r="P7865" t="s">
        <v>27</v>
      </c>
      <c r="Q7865" s="10">
        <v>6</v>
      </c>
      <c r="R7865" s="12">
        <v>19.940000000000001</v>
      </c>
      <c r="S7865" t="str">
        <f t="shared" si="368"/>
        <v>Retained</v>
      </c>
    </row>
    <row r="7866" spans="1:19" x14ac:dyDescent="0.35">
      <c r="A7866" s="1">
        <v>7877</v>
      </c>
      <c r="B7866" s="4">
        <v>43219</v>
      </c>
      <c r="C7866" s="4" t="str">
        <f t="shared" si="366"/>
        <v>April</v>
      </c>
      <c r="D7866" s="4" t="str">
        <f t="shared" si="367"/>
        <v>2018</v>
      </c>
      <c r="E7866" s="8">
        <v>3608</v>
      </c>
      <c r="F7866" t="s">
        <v>105</v>
      </c>
      <c r="G7866" t="s">
        <v>110</v>
      </c>
      <c r="H7866" t="s">
        <v>107</v>
      </c>
      <c r="I7866">
        <v>0</v>
      </c>
      <c r="J7866" t="s">
        <v>71</v>
      </c>
      <c r="K7866" t="e" vm="18">
        <v>#VALUE!</v>
      </c>
      <c r="L7866" t="e" vm="19">
        <v>#VALUE!</v>
      </c>
      <c r="M7866" t="e" vm="3">
        <v>#VALUE!</v>
      </c>
      <c r="N7866" t="s">
        <v>5</v>
      </c>
      <c r="O7866" t="s">
        <v>41</v>
      </c>
      <c r="P7866" t="s">
        <v>42</v>
      </c>
      <c r="Q7866" s="10">
        <v>4</v>
      </c>
      <c r="R7866" s="12">
        <v>10.17</v>
      </c>
      <c r="S7866" t="str">
        <f t="shared" si="368"/>
        <v>New</v>
      </c>
    </row>
    <row r="7867" spans="1:19" x14ac:dyDescent="0.35">
      <c r="A7867" s="1">
        <v>7878</v>
      </c>
      <c r="B7867" s="4">
        <v>43219</v>
      </c>
      <c r="C7867" s="4" t="str">
        <f t="shared" si="366"/>
        <v>April</v>
      </c>
      <c r="D7867" s="4" t="str">
        <f t="shared" si="367"/>
        <v>2018</v>
      </c>
      <c r="E7867" s="8">
        <v>6685</v>
      </c>
      <c r="F7867" t="s">
        <v>106</v>
      </c>
      <c r="G7867" t="s">
        <v>110</v>
      </c>
      <c r="H7867" t="s">
        <v>107</v>
      </c>
      <c r="I7867">
        <v>0</v>
      </c>
      <c r="J7867" t="s">
        <v>51</v>
      </c>
      <c r="K7867" t="e" vm="29">
        <v>#VALUE!</v>
      </c>
      <c r="L7867" t="e" vm="29">
        <v>#VALUE!</v>
      </c>
      <c r="M7867" t="e" vm="3">
        <v>#VALUE!</v>
      </c>
      <c r="N7867" t="s">
        <v>5</v>
      </c>
      <c r="O7867" t="s">
        <v>7</v>
      </c>
      <c r="P7867" t="s">
        <v>55</v>
      </c>
      <c r="Q7867" s="10">
        <v>6</v>
      </c>
      <c r="R7867" s="12">
        <v>8.4499999999999993</v>
      </c>
      <c r="S7867" t="str">
        <f t="shared" si="368"/>
        <v>New</v>
      </c>
    </row>
    <row r="7868" spans="1:19" x14ac:dyDescent="0.35">
      <c r="A7868" s="1">
        <v>7879</v>
      </c>
      <c r="B7868" s="4">
        <v>43219</v>
      </c>
      <c r="C7868" s="4" t="str">
        <f t="shared" si="366"/>
        <v>April</v>
      </c>
      <c r="D7868" s="4" t="str">
        <f t="shared" si="367"/>
        <v>2018</v>
      </c>
      <c r="E7868" s="8">
        <v>6812</v>
      </c>
      <c r="F7868" t="s">
        <v>105</v>
      </c>
      <c r="G7868" t="s">
        <v>109</v>
      </c>
      <c r="H7868" t="s">
        <v>107</v>
      </c>
      <c r="I7868">
        <v>3</v>
      </c>
      <c r="J7868" t="s">
        <v>62</v>
      </c>
      <c r="K7868" t="e" vm="18">
        <v>#VALUE!</v>
      </c>
      <c r="L7868" t="e" vm="19">
        <v>#VALUE!</v>
      </c>
      <c r="M7868" t="e" vm="3">
        <v>#VALUE!</v>
      </c>
      <c r="N7868" t="s">
        <v>5</v>
      </c>
      <c r="O7868" t="s">
        <v>40</v>
      </c>
      <c r="P7868" t="s">
        <v>40</v>
      </c>
      <c r="Q7868" s="10">
        <v>3</v>
      </c>
      <c r="R7868" s="12">
        <v>9.86</v>
      </c>
      <c r="S7868" t="str">
        <f t="shared" si="368"/>
        <v>Retained</v>
      </c>
    </row>
    <row r="7869" spans="1:19" x14ac:dyDescent="0.35">
      <c r="A7869" s="1">
        <v>7880</v>
      </c>
      <c r="B7869" s="4">
        <v>43219</v>
      </c>
      <c r="C7869" s="4" t="str">
        <f t="shared" si="366"/>
        <v>April</v>
      </c>
      <c r="D7869" s="4" t="str">
        <f t="shared" si="367"/>
        <v>2018</v>
      </c>
      <c r="E7869" s="8">
        <v>774</v>
      </c>
      <c r="F7869" t="s">
        <v>106</v>
      </c>
      <c r="G7869" t="s">
        <v>110</v>
      </c>
      <c r="H7869" t="s">
        <v>107</v>
      </c>
      <c r="I7869">
        <v>1</v>
      </c>
      <c r="J7869" t="s">
        <v>37</v>
      </c>
      <c r="K7869" t="e" vm="15">
        <v>#VALUE!</v>
      </c>
      <c r="L7869" t="e" vm="5">
        <v>#VALUE!</v>
      </c>
      <c r="M7869" t="e" vm="3">
        <v>#VALUE!</v>
      </c>
      <c r="N7869" t="s">
        <v>5</v>
      </c>
      <c r="O7869" t="s">
        <v>7</v>
      </c>
      <c r="P7869" t="s">
        <v>27</v>
      </c>
      <c r="Q7869" s="10">
        <v>3</v>
      </c>
      <c r="R7869" s="12">
        <v>19.329999999999998</v>
      </c>
      <c r="S7869" t="str">
        <f t="shared" si="368"/>
        <v>Retained</v>
      </c>
    </row>
    <row r="7870" spans="1:19" x14ac:dyDescent="0.35">
      <c r="A7870" s="1">
        <v>7881</v>
      </c>
      <c r="B7870" s="4">
        <v>43219</v>
      </c>
      <c r="C7870" s="4" t="str">
        <f t="shared" si="366"/>
        <v>April</v>
      </c>
      <c r="D7870" s="4" t="str">
        <f t="shared" si="367"/>
        <v>2018</v>
      </c>
      <c r="E7870" s="8">
        <v>1856</v>
      </c>
      <c r="F7870" t="s">
        <v>105</v>
      </c>
      <c r="G7870" t="s">
        <v>109</v>
      </c>
      <c r="H7870" t="s">
        <v>108</v>
      </c>
      <c r="I7870">
        <v>1</v>
      </c>
      <c r="J7870" t="s">
        <v>37</v>
      </c>
      <c r="K7870" t="e" vm="12">
        <v>#VALUE!</v>
      </c>
      <c r="L7870" t="e" vm="2">
        <v>#VALUE!</v>
      </c>
      <c r="M7870" t="e" vm="3">
        <v>#VALUE!</v>
      </c>
      <c r="N7870" t="s">
        <v>5</v>
      </c>
      <c r="O7870" t="s">
        <v>15</v>
      </c>
      <c r="P7870" t="s">
        <v>15</v>
      </c>
      <c r="Q7870" s="10">
        <v>5</v>
      </c>
      <c r="R7870" s="12">
        <v>19.579999999999998</v>
      </c>
      <c r="S7870" t="str">
        <f t="shared" si="368"/>
        <v>New</v>
      </c>
    </row>
    <row r="7871" spans="1:19" x14ac:dyDescent="0.35">
      <c r="A7871" s="1">
        <v>7882</v>
      </c>
      <c r="B7871" s="4">
        <v>43219</v>
      </c>
      <c r="C7871" s="4" t="str">
        <f t="shared" si="366"/>
        <v>April</v>
      </c>
      <c r="D7871" s="4" t="str">
        <f t="shared" si="367"/>
        <v>2018</v>
      </c>
      <c r="E7871" s="8">
        <v>8877</v>
      </c>
      <c r="F7871" t="s">
        <v>106</v>
      </c>
      <c r="G7871" t="s">
        <v>109</v>
      </c>
      <c r="H7871" t="s">
        <v>107</v>
      </c>
      <c r="I7871">
        <v>2</v>
      </c>
      <c r="J7871" t="s">
        <v>37</v>
      </c>
      <c r="K7871" t="e" vm="22">
        <v>#VALUE!</v>
      </c>
      <c r="L7871" t="e" vm="23">
        <v>#VALUE!</v>
      </c>
      <c r="M7871" t="e" vm="3">
        <v>#VALUE!</v>
      </c>
      <c r="N7871" t="s">
        <v>5</v>
      </c>
      <c r="O7871" t="s">
        <v>19</v>
      </c>
      <c r="P7871" t="s">
        <v>19</v>
      </c>
      <c r="Q7871" s="10">
        <v>4</v>
      </c>
      <c r="R7871" s="12">
        <v>14.16</v>
      </c>
      <c r="S7871" t="str">
        <f t="shared" si="368"/>
        <v>New</v>
      </c>
    </row>
    <row r="7872" spans="1:19" x14ac:dyDescent="0.35">
      <c r="A7872" s="1">
        <v>7883</v>
      </c>
      <c r="B7872" s="4">
        <v>43219</v>
      </c>
      <c r="C7872" s="4" t="str">
        <f t="shared" si="366"/>
        <v>April</v>
      </c>
      <c r="D7872" s="4" t="str">
        <f t="shared" si="367"/>
        <v>2018</v>
      </c>
      <c r="E7872" s="8">
        <v>2224</v>
      </c>
      <c r="F7872" t="s">
        <v>105</v>
      </c>
      <c r="G7872" t="s">
        <v>110</v>
      </c>
      <c r="H7872" t="s">
        <v>108</v>
      </c>
      <c r="I7872">
        <v>3</v>
      </c>
      <c r="J7872" t="s">
        <v>62</v>
      </c>
      <c r="K7872" t="e" vm="17">
        <v>#VALUE!</v>
      </c>
      <c r="L7872" t="e" vm="5">
        <v>#VALUE!</v>
      </c>
      <c r="M7872" t="e" vm="3">
        <v>#VALUE!</v>
      </c>
      <c r="N7872" t="s">
        <v>5</v>
      </c>
      <c r="O7872" t="s">
        <v>7</v>
      </c>
      <c r="P7872" t="s">
        <v>8</v>
      </c>
      <c r="Q7872" s="10">
        <v>4</v>
      </c>
      <c r="R7872" s="12">
        <v>5.76</v>
      </c>
      <c r="S7872" t="str">
        <f t="shared" si="368"/>
        <v>Retained</v>
      </c>
    </row>
    <row r="7873" spans="1:19" x14ac:dyDescent="0.35">
      <c r="A7873" s="1">
        <v>7884</v>
      </c>
      <c r="B7873" s="4">
        <v>43219</v>
      </c>
      <c r="C7873" s="4" t="str">
        <f t="shared" si="366"/>
        <v>April</v>
      </c>
      <c r="D7873" s="4" t="str">
        <f t="shared" si="367"/>
        <v>2018</v>
      </c>
      <c r="E7873" s="8">
        <v>9928</v>
      </c>
      <c r="F7873" t="s">
        <v>105</v>
      </c>
      <c r="G7873" t="s">
        <v>109</v>
      </c>
      <c r="H7873" t="s">
        <v>107</v>
      </c>
      <c r="I7873">
        <v>5</v>
      </c>
      <c r="J7873" t="s">
        <v>51</v>
      </c>
      <c r="K7873" t="e" vm="17">
        <v>#VALUE!</v>
      </c>
      <c r="L7873" t="e" vm="5">
        <v>#VALUE!</v>
      </c>
      <c r="M7873" t="e" vm="3">
        <v>#VALUE!</v>
      </c>
      <c r="N7873" t="s">
        <v>5</v>
      </c>
      <c r="O7873" t="s">
        <v>28</v>
      </c>
      <c r="P7873" t="s">
        <v>35</v>
      </c>
      <c r="Q7873" s="10">
        <v>4</v>
      </c>
      <c r="R7873" s="12">
        <v>20.54</v>
      </c>
      <c r="S7873" t="str">
        <f t="shared" si="368"/>
        <v>Retained</v>
      </c>
    </row>
    <row r="7874" spans="1:19" x14ac:dyDescent="0.35">
      <c r="A7874" s="1">
        <v>7885</v>
      </c>
      <c r="B7874" s="4">
        <v>43219</v>
      </c>
      <c r="C7874" s="4" t="str">
        <f t="shared" ref="C7874:C7937" si="369">TEXT(B7874, "MMMM")</f>
        <v>April</v>
      </c>
      <c r="D7874" s="4" t="str">
        <f t="shared" ref="D7874:D7937" si="370">TEXT(B7874, "YYYY")</f>
        <v>2018</v>
      </c>
      <c r="E7874" s="8">
        <v>3422</v>
      </c>
      <c r="F7874" t="s">
        <v>106</v>
      </c>
      <c r="G7874" t="s">
        <v>109</v>
      </c>
      <c r="H7874" t="s">
        <v>107</v>
      </c>
      <c r="I7874">
        <v>1</v>
      </c>
      <c r="J7874" t="s">
        <v>37</v>
      </c>
      <c r="K7874" t="e" vm="10">
        <v>#VALUE!</v>
      </c>
      <c r="L7874" t="e" vm="5">
        <v>#VALUE!</v>
      </c>
      <c r="M7874" t="e" vm="3">
        <v>#VALUE!</v>
      </c>
      <c r="N7874" t="s">
        <v>12</v>
      </c>
      <c r="O7874" t="s">
        <v>22</v>
      </c>
      <c r="P7874" t="s">
        <v>50</v>
      </c>
      <c r="Q7874" s="10">
        <v>4</v>
      </c>
      <c r="R7874" s="12">
        <v>25.63</v>
      </c>
      <c r="S7874" t="str">
        <f t="shared" ref="S7874:S7937" si="371">IF(COUNTIFS(E:E, E7874, B:B, "&lt;="&amp;B7874)&gt;1, "Retained", "New")</f>
        <v>Retained</v>
      </c>
    </row>
    <row r="7875" spans="1:19" x14ac:dyDescent="0.35">
      <c r="A7875" s="1">
        <v>7886</v>
      </c>
      <c r="B7875" s="4">
        <v>43219</v>
      </c>
      <c r="C7875" s="4" t="str">
        <f t="shared" si="369"/>
        <v>April</v>
      </c>
      <c r="D7875" s="4" t="str">
        <f t="shared" si="370"/>
        <v>2018</v>
      </c>
      <c r="E7875" s="8">
        <v>6076</v>
      </c>
      <c r="F7875" t="s">
        <v>106</v>
      </c>
      <c r="G7875" t="s">
        <v>110</v>
      </c>
      <c r="H7875" t="s">
        <v>108</v>
      </c>
      <c r="I7875">
        <v>2</v>
      </c>
      <c r="J7875" t="s">
        <v>37</v>
      </c>
      <c r="K7875" t="e" vm="30">
        <v>#VALUE!</v>
      </c>
      <c r="L7875" t="e" vm="31">
        <v>#VALUE!</v>
      </c>
      <c r="M7875" t="e" vm="3">
        <v>#VALUE!</v>
      </c>
      <c r="N7875" t="s">
        <v>5</v>
      </c>
      <c r="O7875" t="s">
        <v>28</v>
      </c>
      <c r="P7875" t="s">
        <v>8</v>
      </c>
      <c r="Q7875" s="10">
        <v>3</v>
      </c>
      <c r="R7875" s="12">
        <v>27.6</v>
      </c>
      <c r="S7875" t="str">
        <f t="shared" si="371"/>
        <v>New</v>
      </c>
    </row>
    <row r="7876" spans="1:19" x14ac:dyDescent="0.35">
      <c r="A7876" s="1">
        <v>7887</v>
      </c>
      <c r="B7876" s="4">
        <v>43219</v>
      </c>
      <c r="C7876" s="4" t="str">
        <f t="shared" si="369"/>
        <v>April</v>
      </c>
      <c r="D7876" s="4" t="str">
        <f t="shared" si="370"/>
        <v>2018</v>
      </c>
      <c r="E7876" s="8">
        <v>8034</v>
      </c>
      <c r="F7876" t="s">
        <v>106</v>
      </c>
      <c r="G7876" t="s">
        <v>109</v>
      </c>
      <c r="H7876" t="s">
        <v>108</v>
      </c>
      <c r="I7876">
        <v>4</v>
      </c>
      <c r="J7876" t="s">
        <v>62</v>
      </c>
      <c r="K7876" t="e" vm="12">
        <v>#VALUE!</v>
      </c>
      <c r="L7876" t="e" vm="2">
        <v>#VALUE!</v>
      </c>
      <c r="M7876" t="e" vm="3">
        <v>#VALUE!</v>
      </c>
      <c r="N7876" t="s">
        <v>5</v>
      </c>
      <c r="O7876" t="s">
        <v>7</v>
      </c>
      <c r="P7876" t="s">
        <v>27</v>
      </c>
      <c r="Q7876" s="10">
        <v>3</v>
      </c>
      <c r="R7876" s="12">
        <v>9.35</v>
      </c>
      <c r="S7876" t="str">
        <f t="shared" si="371"/>
        <v>New</v>
      </c>
    </row>
    <row r="7877" spans="1:19" x14ac:dyDescent="0.35">
      <c r="A7877" s="1">
        <v>7888</v>
      </c>
      <c r="B7877" s="4">
        <v>43219</v>
      </c>
      <c r="C7877" s="4" t="str">
        <f t="shared" si="369"/>
        <v>April</v>
      </c>
      <c r="D7877" s="4" t="str">
        <f t="shared" si="370"/>
        <v>2018</v>
      </c>
      <c r="E7877" s="8">
        <v>6100</v>
      </c>
      <c r="F7877" t="s">
        <v>106</v>
      </c>
      <c r="G7877" t="s">
        <v>110</v>
      </c>
      <c r="H7877" t="s">
        <v>107</v>
      </c>
      <c r="I7877">
        <v>4</v>
      </c>
      <c r="J7877" t="s">
        <v>37</v>
      </c>
      <c r="K7877" t="e" vm="26">
        <v>#VALUE!</v>
      </c>
      <c r="L7877" t="e" vm="25">
        <v>#VALUE!</v>
      </c>
      <c r="M7877" t="e" vm="3">
        <v>#VALUE!</v>
      </c>
      <c r="N7877" t="s">
        <v>5</v>
      </c>
      <c r="O7877" t="s">
        <v>30</v>
      </c>
      <c r="P7877" t="s">
        <v>39</v>
      </c>
      <c r="Q7877" s="10">
        <v>5</v>
      </c>
      <c r="R7877" s="12">
        <v>14.94</v>
      </c>
      <c r="S7877" t="str">
        <f t="shared" si="371"/>
        <v>Retained</v>
      </c>
    </row>
    <row r="7878" spans="1:19" x14ac:dyDescent="0.35">
      <c r="A7878" s="1">
        <v>7889</v>
      </c>
      <c r="B7878" s="4">
        <v>43219</v>
      </c>
      <c r="C7878" s="4" t="str">
        <f t="shared" si="369"/>
        <v>April</v>
      </c>
      <c r="D7878" s="4" t="str">
        <f t="shared" si="370"/>
        <v>2018</v>
      </c>
      <c r="E7878" s="8">
        <v>6075</v>
      </c>
      <c r="F7878" t="s">
        <v>105</v>
      </c>
      <c r="G7878" t="s">
        <v>110</v>
      </c>
      <c r="H7878" t="s">
        <v>107</v>
      </c>
      <c r="I7878">
        <v>3</v>
      </c>
      <c r="J7878" t="s">
        <v>38</v>
      </c>
      <c r="K7878" t="e" vm="20">
        <v>#VALUE!</v>
      </c>
      <c r="L7878" t="e" vm="21">
        <v>#VALUE!</v>
      </c>
      <c r="M7878" t="e" vm="3">
        <v>#VALUE!</v>
      </c>
      <c r="N7878" t="s">
        <v>5</v>
      </c>
      <c r="O7878" t="s">
        <v>7</v>
      </c>
      <c r="P7878" t="s">
        <v>8</v>
      </c>
      <c r="Q7878" s="10">
        <v>3</v>
      </c>
      <c r="R7878" s="12">
        <v>11.64</v>
      </c>
      <c r="S7878" t="str">
        <f t="shared" si="371"/>
        <v>Retained</v>
      </c>
    </row>
    <row r="7879" spans="1:19" x14ac:dyDescent="0.35">
      <c r="A7879" s="1">
        <v>7890</v>
      </c>
      <c r="B7879" s="4">
        <v>43219</v>
      </c>
      <c r="C7879" s="4" t="str">
        <f t="shared" si="369"/>
        <v>April</v>
      </c>
      <c r="D7879" s="4" t="str">
        <f t="shared" si="370"/>
        <v>2018</v>
      </c>
      <c r="E7879" s="8">
        <v>7526</v>
      </c>
      <c r="F7879" t="s">
        <v>106</v>
      </c>
      <c r="G7879" t="s">
        <v>109</v>
      </c>
      <c r="H7879" t="s">
        <v>108</v>
      </c>
      <c r="I7879">
        <v>3</v>
      </c>
      <c r="J7879" t="s">
        <v>38</v>
      </c>
      <c r="K7879" t="e" vm="13">
        <v>#VALUE!</v>
      </c>
      <c r="L7879" t="e" vm="5">
        <v>#VALUE!</v>
      </c>
      <c r="M7879" t="e" vm="3">
        <v>#VALUE!</v>
      </c>
      <c r="N7879" t="s">
        <v>9</v>
      </c>
      <c r="O7879" t="s">
        <v>59</v>
      </c>
      <c r="P7879" t="s">
        <v>60</v>
      </c>
      <c r="Q7879" s="10">
        <v>5</v>
      </c>
      <c r="R7879" s="12">
        <v>5.76</v>
      </c>
      <c r="S7879" t="str">
        <f t="shared" si="371"/>
        <v>Retained</v>
      </c>
    </row>
    <row r="7880" spans="1:19" x14ac:dyDescent="0.35">
      <c r="A7880" s="1">
        <v>7891</v>
      </c>
      <c r="B7880" s="4">
        <v>43219</v>
      </c>
      <c r="C7880" s="4" t="str">
        <f t="shared" si="369"/>
        <v>April</v>
      </c>
      <c r="D7880" s="4" t="str">
        <f t="shared" si="370"/>
        <v>2018</v>
      </c>
      <c r="E7880" s="8">
        <v>8544</v>
      </c>
      <c r="F7880" t="s">
        <v>105</v>
      </c>
      <c r="G7880" t="s">
        <v>109</v>
      </c>
      <c r="H7880" t="s">
        <v>107</v>
      </c>
      <c r="I7880">
        <v>3</v>
      </c>
      <c r="J7880" t="s">
        <v>37</v>
      </c>
      <c r="K7880" t="e" vm="30">
        <v>#VALUE!</v>
      </c>
      <c r="L7880" t="e" vm="31">
        <v>#VALUE!</v>
      </c>
      <c r="M7880" t="e" vm="3">
        <v>#VALUE!</v>
      </c>
      <c r="N7880" t="s">
        <v>5</v>
      </c>
      <c r="O7880" t="s">
        <v>30</v>
      </c>
      <c r="P7880" t="s">
        <v>8</v>
      </c>
      <c r="Q7880" s="10">
        <v>6</v>
      </c>
      <c r="R7880" s="12">
        <v>27.58</v>
      </c>
      <c r="S7880" t="str">
        <f t="shared" si="371"/>
        <v>Retained</v>
      </c>
    </row>
    <row r="7881" spans="1:19" x14ac:dyDescent="0.35">
      <c r="A7881" s="1">
        <v>7892</v>
      </c>
      <c r="B7881" s="4">
        <v>43219</v>
      </c>
      <c r="C7881" s="4" t="str">
        <f t="shared" si="369"/>
        <v>April</v>
      </c>
      <c r="D7881" s="4" t="str">
        <f t="shared" si="370"/>
        <v>2018</v>
      </c>
      <c r="E7881" s="8">
        <v>9498</v>
      </c>
      <c r="F7881" t="s">
        <v>106</v>
      </c>
      <c r="G7881" t="s">
        <v>109</v>
      </c>
      <c r="H7881" t="s">
        <v>108</v>
      </c>
      <c r="I7881">
        <v>4</v>
      </c>
      <c r="J7881" t="s">
        <v>38</v>
      </c>
      <c r="K7881" t="e" vm="10">
        <v>#VALUE!</v>
      </c>
      <c r="L7881" t="e" vm="5">
        <v>#VALUE!</v>
      </c>
      <c r="M7881" t="e" vm="3">
        <v>#VALUE!</v>
      </c>
      <c r="N7881" t="s">
        <v>5</v>
      </c>
      <c r="O7881" t="s">
        <v>30</v>
      </c>
      <c r="P7881" t="s">
        <v>8</v>
      </c>
      <c r="Q7881" s="10">
        <v>2</v>
      </c>
      <c r="R7881" s="12">
        <v>3.96</v>
      </c>
      <c r="S7881" t="str">
        <f t="shared" si="371"/>
        <v>New</v>
      </c>
    </row>
    <row r="7882" spans="1:19" x14ac:dyDescent="0.35">
      <c r="A7882" s="1">
        <v>7893</v>
      </c>
      <c r="B7882" s="4">
        <v>43219</v>
      </c>
      <c r="C7882" s="4" t="str">
        <f t="shared" si="369"/>
        <v>April</v>
      </c>
      <c r="D7882" s="4" t="str">
        <f t="shared" si="370"/>
        <v>2018</v>
      </c>
      <c r="E7882" s="8">
        <v>2252</v>
      </c>
      <c r="F7882" t="s">
        <v>105</v>
      </c>
      <c r="G7882" t="s">
        <v>109</v>
      </c>
      <c r="H7882" t="s">
        <v>107</v>
      </c>
      <c r="I7882">
        <v>1</v>
      </c>
      <c r="J7882" t="s">
        <v>51</v>
      </c>
      <c r="K7882" t="e" vm="15">
        <v>#VALUE!</v>
      </c>
      <c r="L7882" t="e" vm="5">
        <v>#VALUE!</v>
      </c>
      <c r="M7882" t="e" vm="3">
        <v>#VALUE!</v>
      </c>
      <c r="N7882" t="s">
        <v>5</v>
      </c>
      <c r="O7882" t="s">
        <v>30</v>
      </c>
      <c r="P7882" t="s">
        <v>39</v>
      </c>
      <c r="Q7882" s="10">
        <v>3</v>
      </c>
      <c r="R7882" s="12">
        <v>29.33</v>
      </c>
      <c r="S7882" t="str">
        <f t="shared" si="371"/>
        <v>New</v>
      </c>
    </row>
    <row r="7883" spans="1:19" x14ac:dyDescent="0.35">
      <c r="A7883" s="1">
        <v>7894</v>
      </c>
      <c r="B7883" s="4">
        <v>43219</v>
      </c>
      <c r="C7883" s="4" t="str">
        <f t="shared" si="369"/>
        <v>April</v>
      </c>
      <c r="D7883" s="4" t="str">
        <f t="shared" si="370"/>
        <v>2018</v>
      </c>
      <c r="E7883" s="8">
        <v>4667</v>
      </c>
      <c r="F7883" t="s">
        <v>106</v>
      </c>
      <c r="G7883" t="s">
        <v>110</v>
      </c>
      <c r="H7883" t="s">
        <v>107</v>
      </c>
      <c r="I7883">
        <v>5</v>
      </c>
      <c r="J7883" t="s">
        <v>72</v>
      </c>
      <c r="K7883" t="e" vm="15">
        <v>#VALUE!</v>
      </c>
      <c r="L7883" t="e" vm="5">
        <v>#VALUE!</v>
      </c>
      <c r="M7883" t="e" vm="3">
        <v>#VALUE!</v>
      </c>
      <c r="N7883" t="s">
        <v>5</v>
      </c>
      <c r="O7883" t="s">
        <v>17</v>
      </c>
      <c r="P7883" t="s">
        <v>29</v>
      </c>
      <c r="Q7883" s="10">
        <v>5</v>
      </c>
      <c r="R7883" s="12">
        <v>20.2</v>
      </c>
      <c r="S7883" t="str">
        <f t="shared" si="371"/>
        <v>New</v>
      </c>
    </row>
    <row r="7884" spans="1:19" x14ac:dyDescent="0.35">
      <c r="A7884" s="1">
        <v>7895</v>
      </c>
      <c r="B7884" s="4">
        <v>43219</v>
      </c>
      <c r="C7884" s="4" t="str">
        <f t="shared" si="369"/>
        <v>April</v>
      </c>
      <c r="D7884" s="4" t="str">
        <f t="shared" si="370"/>
        <v>2018</v>
      </c>
      <c r="E7884" s="8">
        <v>7039</v>
      </c>
      <c r="F7884" t="s">
        <v>106</v>
      </c>
      <c r="G7884" t="s">
        <v>110</v>
      </c>
      <c r="H7884" t="s">
        <v>108</v>
      </c>
      <c r="I7884">
        <v>2</v>
      </c>
      <c r="J7884" t="s">
        <v>37</v>
      </c>
      <c r="K7884" t="e" vm="22">
        <v>#VALUE!</v>
      </c>
      <c r="L7884" t="e" vm="23">
        <v>#VALUE!</v>
      </c>
      <c r="M7884" t="e" vm="3">
        <v>#VALUE!</v>
      </c>
      <c r="N7884" t="s">
        <v>12</v>
      </c>
      <c r="O7884" t="s">
        <v>22</v>
      </c>
      <c r="P7884" t="s">
        <v>50</v>
      </c>
      <c r="Q7884" s="10">
        <v>4</v>
      </c>
      <c r="R7884" s="12">
        <v>7.48</v>
      </c>
      <c r="S7884" t="str">
        <f t="shared" si="371"/>
        <v>New</v>
      </c>
    </row>
    <row r="7885" spans="1:19" x14ac:dyDescent="0.35">
      <c r="A7885" s="1">
        <v>7896</v>
      </c>
      <c r="B7885" s="4">
        <v>43219</v>
      </c>
      <c r="C7885" s="4" t="str">
        <f t="shared" si="369"/>
        <v>April</v>
      </c>
      <c r="D7885" s="4" t="str">
        <f t="shared" si="370"/>
        <v>2018</v>
      </c>
      <c r="E7885" s="8">
        <v>7733</v>
      </c>
      <c r="F7885" t="s">
        <v>106</v>
      </c>
      <c r="G7885" t="s">
        <v>109</v>
      </c>
      <c r="H7885" t="s">
        <v>107</v>
      </c>
      <c r="I7885">
        <v>5</v>
      </c>
      <c r="J7885" t="s">
        <v>51</v>
      </c>
      <c r="K7885" t="e" vm="9">
        <v>#VALUE!</v>
      </c>
      <c r="L7885" t="e" vm="7">
        <v>#VALUE!</v>
      </c>
      <c r="M7885" t="e" vm="3">
        <v>#VALUE!</v>
      </c>
      <c r="N7885" t="s">
        <v>12</v>
      </c>
      <c r="O7885" t="s">
        <v>13</v>
      </c>
      <c r="P7885" t="s">
        <v>24</v>
      </c>
      <c r="Q7885" s="10">
        <v>5</v>
      </c>
      <c r="R7885" s="12">
        <v>17.850000000000001</v>
      </c>
      <c r="S7885" t="str">
        <f t="shared" si="371"/>
        <v>Retained</v>
      </c>
    </row>
    <row r="7886" spans="1:19" x14ac:dyDescent="0.35">
      <c r="A7886" s="1">
        <v>7897</v>
      </c>
      <c r="B7886" s="4">
        <v>43219</v>
      </c>
      <c r="C7886" s="4" t="str">
        <f t="shared" si="369"/>
        <v>April</v>
      </c>
      <c r="D7886" s="4" t="str">
        <f t="shared" si="370"/>
        <v>2018</v>
      </c>
      <c r="E7886" s="8">
        <v>1079</v>
      </c>
      <c r="F7886" t="s">
        <v>105</v>
      </c>
      <c r="G7886" t="s">
        <v>110</v>
      </c>
      <c r="H7886" t="s">
        <v>107</v>
      </c>
      <c r="I7886">
        <v>2</v>
      </c>
      <c r="J7886" t="s">
        <v>37</v>
      </c>
      <c r="K7886" t="e" vm="1">
        <v>#VALUE!</v>
      </c>
      <c r="L7886" t="e" vm="2">
        <v>#VALUE!</v>
      </c>
      <c r="M7886" t="e" vm="3">
        <v>#VALUE!</v>
      </c>
      <c r="N7886" t="s">
        <v>12</v>
      </c>
      <c r="O7886" t="s">
        <v>54</v>
      </c>
      <c r="P7886" t="s">
        <v>55</v>
      </c>
      <c r="Q7886" s="10">
        <v>4</v>
      </c>
      <c r="R7886" s="12">
        <v>9.66</v>
      </c>
      <c r="S7886" t="str">
        <f t="shared" si="371"/>
        <v>Retained</v>
      </c>
    </row>
    <row r="7887" spans="1:19" x14ac:dyDescent="0.35">
      <c r="A7887" s="1">
        <v>7898</v>
      </c>
      <c r="B7887" s="4">
        <v>43219</v>
      </c>
      <c r="C7887" s="4" t="str">
        <f t="shared" si="369"/>
        <v>April</v>
      </c>
      <c r="D7887" s="4" t="str">
        <f t="shared" si="370"/>
        <v>2018</v>
      </c>
      <c r="E7887" s="8">
        <v>4397</v>
      </c>
      <c r="F7887" t="s">
        <v>106</v>
      </c>
      <c r="G7887" t="s">
        <v>109</v>
      </c>
      <c r="H7887" t="s">
        <v>108</v>
      </c>
      <c r="I7887">
        <v>2</v>
      </c>
      <c r="J7887" t="s">
        <v>37</v>
      </c>
      <c r="K7887" t="e" vm="17">
        <v>#VALUE!</v>
      </c>
      <c r="L7887" t="e" vm="5">
        <v>#VALUE!</v>
      </c>
      <c r="M7887" t="e" vm="3">
        <v>#VALUE!</v>
      </c>
      <c r="N7887" t="s">
        <v>5</v>
      </c>
      <c r="O7887" t="s">
        <v>28</v>
      </c>
      <c r="P7887" t="s">
        <v>8</v>
      </c>
      <c r="Q7887" s="10">
        <v>5</v>
      </c>
      <c r="R7887" s="12">
        <v>13.32</v>
      </c>
      <c r="S7887" t="str">
        <f t="shared" si="371"/>
        <v>Retained</v>
      </c>
    </row>
    <row r="7888" spans="1:19" x14ac:dyDescent="0.35">
      <c r="A7888" s="1">
        <v>7899</v>
      </c>
      <c r="B7888" s="4">
        <v>43219</v>
      </c>
      <c r="C7888" s="4" t="str">
        <f t="shared" si="369"/>
        <v>April</v>
      </c>
      <c r="D7888" s="4" t="str">
        <f t="shared" si="370"/>
        <v>2018</v>
      </c>
      <c r="E7888" s="8">
        <v>3396</v>
      </c>
      <c r="F7888" t="s">
        <v>106</v>
      </c>
      <c r="G7888" t="s">
        <v>110</v>
      </c>
      <c r="H7888" t="s">
        <v>107</v>
      </c>
      <c r="I7888">
        <v>2</v>
      </c>
      <c r="J7888" t="s">
        <v>38</v>
      </c>
      <c r="K7888" t="e" vm="29">
        <v>#VALUE!</v>
      </c>
      <c r="L7888" t="e" vm="29">
        <v>#VALUE!</v>
      </c>
      <c r="M7888" t="e" vm="3">
        <v>#VALUE!</v>
      </c>
      <c r="N7888" t="s">
        <v>5</v>
      </c>
      <c r="O7888" t="s">
        <v>7</v>
      </c>
      <c r="P7888" t="s">
        <v>27</v>
      </c>
      <c r="Q7888" s="10">
        <v>5</v>
      </c>
      <c r="R7888" s="12">
        <v>3.97</v>
      </c>
      <c r="S7888" t="str">
        <f t="shared" si="371"/>
        <v>Retained</v>
      </c>
    </row>
    <row r="7889" spans="1:19" x14ac:dyDescent="0.35">
      <c r="A7889" s="1">
        <v>7900</v>
      </c>
      <c r="B7889" s="4">
        <v>43219</v>
      </c>
      <c r="C7889" s="4" t="str">
        <f t="shared" si="369"/>
        <v>April</v>
      </c>
      <c r="D7889" s="4" t="str">
        <f t="shared" si="370"/>
        <v>2018</v>
      </c>
      <c r="E7889" s="8">
        <v>8151</v>
      </c>
      <c r="F7889" t="s">
        <v>106</v>
      </c>
      <c r="G7889" t="s">
        <v>109</v>
      </c>
      <c r="H7889" t="s">
        <v>107</v>
      </c>
      <c r="I7889">
        <v>0</v>
      </c>
      <c r="J7889" t="s">
        <v>37</v>
      </c>
      <c r="K7889" t="e" vm="1">
        <v>#VALUE!</v>
      </c>
      <c r="L7889" t="e" vm="2">
        <v>#VALUE!</v>
      </c>
      <c r="M7889" t="e" vm="3">
        <v>#VALUE!</v>
      </c>
      <c r="N7889" t="s">
        <v>5</v>
      </c>
      <c r="O7889" t="s">
        <v>7</v>
      </c>
      <c r="P7889" t="s">
        <v>55</v>
      </c>
      <c r="Q7889" s="10">
        <v>3</v>
      </c>
      <c r="R7889" s="12">
        <v>9.32</v>
      </c>
      <c r="S7889" t="str">
        <f t="shared" si="371"/>
        <v>New</v>
      </c>
    </row>
    <row r="7890" spans="1:19" x14ac:dyDescent="0.35">
      <c r="A7890" s="1">
        <v>7901</v>
      </c>
      <c r="B7890" s="4">
        <v>43219</v>
      </c>
      <c r="C7890" s="4" t="str">
        <f t="shared" si="369"/>
        <v>April</v>
      </c>
      <c r="D7890" s="4" t="str">
        <f t="shared" si="370"/>
        <v>2018</v>
      </c>
      <c r="E7890" s="8">
        <v>9195</v>
      </c>
      <c r="F7890" t="s">
        <v>106</v>
      </c>
      <c r="G7890" t="s">
        <v>110</v>
      </c>
      <c r="H7890" t="s">
        <v>108</v>
      </c>
      <c r="I7890">
        <v>3</v>
      </c>
      <c r="J7890" t="s">
        <v>38</v>
      </c>
      <c r="K7890" t="e" vm="12">
        <v>#VALUE!</v>
      </c>
      <c r="L7890" t="e" vm="2">
        <v>#VALUE!</v>
      </c>
      <c r="M7890" t="e" vm="3">
        <v>#VALUE!</v>
      </c>
      <c r="N7890" t="s">
        <v>5</v>
      </c>
      <c r="O7890" t="s">
        <v>28</v>
      </c>
      <c r="P7890" t="s">
        <v>8</v>
      </c>
      <c r="Q7890" s="10">
        <v>5</v>
      </c>
      <c r="R7890" s="12">
        <v>8.77</v>
      </c>
      <c r="S7890" t="str">
        <f t="shared" si="371"/>
        <v>New</v>
      </c>
    </row>
    <row r="7891" spans="1:19" x14ac:dyDescent="0.35">
      <c r="A7891" s="1">
        <v>7902</v>
      </c>
      <c r="B7891" s="4">
        <v>43219</v>
      </c>
      <c r="C7891" s="4" t="str">
        <f t="shared" si="369"/>
        <v>April</v>
      </c>
      <c r="D7891" s="4" t="str">
        <f t="shared" si="370"/>
        <v>2018</v>
      </c>
      <c r="E7891" s="8">
        <v>1770</v>
      </c>
      <c r="F7891" t="s">
        <v>106</v>
      </c>
      <c r="G7891" t="s">
        <v>109</v>
      </c>
      <c r="H7891" t="s">
        <v>108</v>
      </c>
      <c r="I7891">
        <v>5</v>
      </c>
      <c r="J7891" t="s">
        <v>37</v>
      </c>
      <c r="K7891" t="e" vm="26">
        <v>#VALUE!</v>
      </c>
      <c r="L7891" t="e" vm="25">
        <v>#VALUE!</v>
      </c>
      <c r="M7891" t="e" vm="3">
        <v>#VALUE!</v>
      </c>
      <c r="N7891" t="s">
        <v>5</v>
      </c>
      <c r="O7891" t="s">
        <v>7</v>
      </c>
      <c r="P7891" t="s">
        <v>55</v>
      </c>
      <c r="Q7891" s="10">
        <v>5</v>
      </c>
      <c r="R7891" s="12">
        <v>15.23</v>
      </c>
      <c r="S7891" t="str">
        <f t="shared" si="371"/>
        <v>Retained</v>
      </c>
    </row>
    <row r="7892" spans="1:19" x14ac:dyDescent="0.35">
      <c r="A7892" s="1">
        <v>7903</v>
      </c>
      <c r="B7892" s="4">
        <v>43219</v>
      </c>
      <c r="C7892" s="4" t="str">
        <f t="shared" si="369"/>
        <v>April</v>
      </c>
      <c r="D7892" s="4" t="str">
        <f t="shared" si="370"/>
        <v>2018</v>
      </c>
      <c r="E7892" s="8">
        <v>3259</v>
      </c>
      <c r="F7892" t="s">
        <v>106</v>
      </c>
      <c r="G7892" t="s">
        <v>109</v>
      </c>
      <c r="H7892" t="s">
        <v>107</v>
      </c>
      <c r="I7892">
        <v>0</v>
      </c>
      <c r="J7892" t="s">
        <v>37</v>
      </c>
      <c r="K7892" t="e" vm="27">
        <v>#VALUE!</v>
      </c>
      <c r="L7892" t="e" vm="23">
        <v>#VALUE!</v>
      </c>
      <c r="M7892" t="e" vm="3">
        <v>#VALUE!</v>
      </c>
      <c r="N7892" t="s">
        <v>5</v>
      </c>
      <c r="O7892" t="s">
        <v>28</v>
      </c>
      <c r="P7892" t="s">
        <v>8</v>
      </c>
      <c r="Q7892" s="10">
        <v>2</v>
      </c>
      <c r="R7892" s="12">
        <v>8.1</v>
      </c>
      <c r="S7892" t="str">
        <f t="shared" si="371"/>
        <v>New</v>
      </c>
    </row>
    <row r="7893" spans="1:19" x14ac:dyDescent="0.35">
      <c r="A7893" s="1">
        <v>7904</v>
      </c>
      <c r="B7893" s="4">
        <v>43219</v>
      </c>
      <c r="C7893" s="4" t="str">
        <f t="shared" si="369"/>
        <v>April</v>
      </c>
      <c r="D7893" s="4" t="str">
        <f t="shared" si="370"/>
        <v>2018</v>
      </c>
      <c r="E7893" s="8">
        <v>3864</v>
      </c>
      <c r="F7893" t="s">
        <v>106</v>
      </c>
      <c r="G7893" t="s">
        <v>109</v>
      </c>
      <c r="H7893" t="s">
        <v>108</v>
      </c>
      <c r="I7893">
        <v>3</v>
      </c>
      <c r="J7893" t="s">
        <v>38</v>
      </c>
      <c r="K7893" t="e" vm="20">
        <v>#VALUE!</v>
      </c>
      <c r="L7893" t="e" vm="21">
        <v>#VALUE!</v>
      </c>
      <c r="M7893" t="e" vm="3">
        <v>#VALUE!</v>
      </c>
      <c r="N7893" t="s">
        <v>5</v>
      </c>
      <c r="O7893" t="s">
        <v>6</v>
      </c>
      <c r="P7893" t="s">
        <v>43</v>
      </c>
      <c r="Q7893" s="10">
        <v>4</v>
      </c>
      <c r="R7893" s="12">
        <v>9.07</v>
      </c>
      <c r="S7893" t="str">
        <f t="shared" si="371"/>
        <v>New</v>
      </c>
    </row>
    <row r="7894" spans="1:19" x14ac:dyDescent="0.35">
      <c r="A7894" s="1">
        <v>7905</v>
      </c>
      <c r="B7894" s="4">
        <v>43220</v>
      </c>
      <c r="C7894" s="4" t="str">
        <f t="shared" si="369"/>
        <v>April</v>
      </c>
      <c r="D7894" s="4" t="str">
        <f t="shared" si="370"/>
        <v>2018</v>
      </c>
      <c r="E7894" s="8">
        <v>1370</v>
      </c>
      <c r="F7894" t="s">
        <v>105</v>
      </c>
      <c r="G7894" t="s">
        <v>110</v>
      </c>
      <c r="H7894" t="s">
        <v>108</v>
      </c>
      <c r="I7894">
        <v>2</v>
      </c>
      <c r="J7894" t="s">
        <v>51</v>
      </c>
      <c r="K7894" t="e" vm="15">
        <v>#VALUE!</v>
      </c>
      <c r="L7894" t="e" vm="5">
        <v>#VALUE!</v>
      </c>
      <c r="M7894" t="e" vm="3">
        <v>#VALUE!</v>
      </c>
      <c r="N7894" t="s">
        <v>5</v>
      </c>
      <c r="O7894" t="s">
        <v>30</v>
      </c>
      <c r="P7894" t="s">
        <v>69</v>
      </c>
      <c r="Q7894" s="10">
        <v>5</v>
      </c>
      <c r="R7894" s="12">
        <v>11.66</v>
      </c>
      <c r="S7894" t="str">
        <f t="shared" si="371"/>
        <v>Retained</v>
      </c>
    </row>
    <row r="7895" spans="1:19" x14ac:dyDescent="0.35">
      <c r="A7895" s="1">
        <v>7906</v>
      </c>
      <c r="B7895" s="4">
        <v>43220</v>
      </c>
      <c r="C7895" s="4" t="str">
        <f t="shared" si="369"/>
        <v>April</v>
      </c>
      <c r="D7895" s="4" t="str">
        <f t="shared" si="370"/>
        <v>2018</v>
      </c>
      <c r="E7895" s="8">
        <v>9564</v>
      </c>
      <c r="F7895" t="s">
        <v>106</v>
      </c>
      <c r="G7895" t="s">
        <v>109</v>
      </c>
      <c r="H7895" t="s">
        <v>107</v>
      </c>
      <c r="I7895">
        <v>5</v>
      </c>
      <c r="J7895" t="s">
        <v>37</v>
      </c>
      <c r="K7895" t="e" vm="13">
        <v>#VALUE!</v>
      </c>
      <c r="L7895" t="e" vm="5">
        <v>#VALUE!</v>
      </c>
      <c r="M7895" t="e" vm="3">
        <v>#VALUE!</v>
      </c>
      <c r="N7895" t="s">
        <v>5</v>
      </c>
      <c r="O7895" t="s">
        <v>34</v>
      </c>
      <c r="P7895" t="s">
        <v>34</v>
      </c>
      <c r="Q7895" s="10">
        <v>4</v>
      </c>
      <c r="R7895" s="12">
        <v>3.34</v>
      </c>
      <c r="S7895" t="str">
        <f t="shared" si="371"/>
        <v>Retained</v>
      </c>
    </row>
    <row r="7896" spans="1:19" x14ac:dyDescent="0.35">
      <c r="A7896" s="1">
        <v>7907</v>
      </c>
      <c r="B7896" s="4">
        <v>43220</v>
      </c>
      <c r="C7896" s="4" t="str">
        <f t="shared" si="369"/>
        <v>April</v>
      </c>
      <c r="D7896" s="4" t="str">
        <f t="shared" si="370"/>
        <v>2018</v>
      </c>
      <c r="E7896" s="8">
        <v>5103</v>
      </c>
      <c r="F7896" t="s">
        <v>106</v>
      </c>
      <c r="G7896" t="s">
        <v>109</v>
      </c>
      <c r="H7896" t="s">
        <v>108</v>
      </c>
      <c r="I7896">
        <v>5</v>
      </c>
      <c r="J7896" t="s">
        <v>37</v>
      </c>
      <c r="K7896" t="e" vm="12">
        <v>#VALUE!</v>
      </c>
      <c r="L7896" t="e" vm="2">
        <v>#VALUE!</v>
      </c>
      <c r="M7896" t="e" vm="3">
        <v>#VALUE!</v>
      </c>
      <c r="N7896" t="s">
        <v>5</v>
      </c>
      <c r="O7896" t="s">
        <v>17</v>
      </c>
      <c r="P7896" t="s">
        <v>29</v>
      </c>
      <c r="Q7896" s="10">
        <v>4</v>
      </c>
      <c r="R7896" s="12">
        <v>23.3</v>
      </c>
      <c r="S7896" t="str">
        <f t="shared" si="371"/>
        <v>New</v>
      </c>
    </row>
    <row r="7897" spans="1:19" x14ac:dyDescent="0.35">
      <c r="A7897" s="1">
        <v>7908</v>
      </c>
      <c r="B7897" s="4">
        <v>43220</v>
      </c>
      <c r="C7897" s="4" t="str">
        <f t="shared" si="369"/>
        <v>April</v>
      </c>
      <c r="D7897" s="4" t="str">
        <f t="shared" si="370"/>
        <v>2018</v>
      </c>
      <c r="E7897" s="8">
        <v>9930</v>
      </c>
      <c r="F7897" t="s">
        <v>106</v>
      </c>
      <c r="G7897" t="s">
        <v>109</v>
      </c>
      <c r="H7897" t="s">
        <v>108</v>
      </c>
      <c r="I7897">
        <v>2</v>
      </c>
      <c r="J7897" t="s">
        <v>62</v>
      </c>
      <c r="K7897" t="e" vm="32">
        <v>#VALUE!</v>
      </c>
      <c r="L7897" t="e" vm="29">
        <v>#VALUE!</v>
      </c>
      <c r="M7897" t="e" vm="3">
        <v>#VALUE!</v>
      </c>
      <c r="N7897" t="s">
        <v>5</v>
      </c>
      <c r="O7897" t="s">
        <v>28</v>
      </c>
      <c r="P7897" t="s">
        <v>53</v>
      </c>
      <c r="Q7897" s="10">
        <v>5</v>
      </c>
      <c r="R7897" s="12">
        <v>14.26</v>
      </c>
      <c r="S7897" t="str">
        <f t="shared" si="371"/>
        <v>New</v>
      </c>
    </row>
    <row r="7898" spans="1:19" x14ac:dyDescent="0.35">
      <c r="A7898" s="1">
        <v>7909</v>
      </c>
      <c r="B7898" s="4">
        <v>43220</v>
      </c>
      <c r="C7898" s="4" t="str">
        <f t="shared" si="369"/>
        <v>April</v>
      </c>
      <c r="D7898" s="4" t="str">
        <f t="shared" si="370"/>
        <v>2018</v>
      </c>
      <c r="E7898" s="8">
        <v>2551</v>
      </c>
      <c r="F7898" t="s">
        <v>105</v>
      </c>
      <c r="G7898" t="s">
        <v>110</v>
      </c>
      <c r="H7898" t="s">
        <v>108</v>
      </c>
      <c r="I7898">
        <v>4</v>
      </c>
      <c r="J7898" t="s">
        <v>38</v>
      </c>
      <c r="K7898" t="e" vm="24">
        <v>#VALUE!</v>
      </c>
      <c r="L7898" t="e" vm="25">
        <v>#VALUE!</v>
      </c>
      <c r="M7898" t="e" vm="3">
        <v>#VALUE!</v>
      </c>
      <c r="N7898" t="s">
        <v>5</v>
      </c>
      <c r="O7898" t="s">
        <v>7</v>
      </c>
      <c r="P7898" t="s">
        <v>55</v>
      </c>
      <c r="Q7898" s="10">
        <v>5</v>
      </c>
      <c r="R7898" s="12">
        <v>18.36</v>
      </c>
      <c r="S7898" t="str">
        <f t="shared" si="371"/>
        <v>Retained</v>
      </c>
    </row>
    <row r="7899" spans="1:19" x14ac:dyDescent="0.35">
      <c r="A7899" s="1">
        <v>7910</v>
      </c>
      <c r="B7899" s="4">
        <v>43220</v>
      </c>
      <c r="C7899" s="4" t="str">
        <f t="shared" si="369"/>
        <v>April</v>
      </c>
      <c r="D7899" s="4" t="str">
        <f t="shared" si="370"/>
        <v>2018</v>
      </c>
      <c r="E7899" s="8">
        <v>3325</v>
      </c>
      <c r="F7899" t="s">
        <v>106</v>
      </c>
      <c r="G7899" t="s">
        <v>109</v>
      </c>
      <c r="H7899" t="s">
        <v>107</v>
      </c>
      <c r="I7899">
        <v>2</v>
      </c>
      <c r="J7899" t="s">
        <v>4</v>
      </c>
      <c r="K7899" t="e" vm="9">
        <v>#VALUE!</v>
      </c>
      <c r="L7899" t="e" vm="7">
        <v>#VALUE!</v>
      </c>
      <c r="M7899" t="e" vm="3">
        <v>#VALUE!</v>
      </c>
      <c r="N7899" t="s">
        <v>5</v>
      </c>
      <c r="O7899" t="s">
        <v>45</v>
      </c>
      <c r="P7899" t="s">
        <v>45</v>
      </c>
      <c r="Q7899" s="10">
        <v>3</v>
      </c>
      <c r="R7899" s="12">
        <v>6.64</v>
      </c>
      <c r="S7899" t="str">
        <f t="shared" si="371"/>
        <v>New</v>
      </c>
    </row>
    <row r="7900" spans="1:19" x14ac:dyDescent="0.35">
      <c r="A7900" s="1">
        <v>7911</v>
      </c>
      <c r="B7900" s="4">
        <v>43220</v>
      </c>
      <c r="C7900" s="4" t="str">
        <f t="shared" si="369"/>
        <v>April</v>
      </c>
      <c r="D7900" s="4" t="str">
        <f t="shared" si="370"/>
        <v>2018</v>
      </c>
      <c r="E7900" s="8">
        <v>1754</v>
      </c>
      <c r="F7900" t="s">
        <v>105</v>
      </c>
      <c r="G7900" t="s">
        <v>109</v>
      </c>
      <c r="H7900" t="s">
        <v>108</v>
      </c>
      <c r="I7900">
        <v>5</v>
      </c>
      <c r="J7900" t="s">
        <v>38</v>
      </c>
      <c r="K7900" t="e" vm="6">
        <v>#VALUE!</v>
      </c>
      <c r="L7900" t="e" vm="7">
        <v>#VALUE!</v>
      </c>
      <c r="M7900" t="e" vm="3">
        <v>#VALUE!</v>
      </c>
      <c r="N7900" t="s">
        <v>5</v>
      </c>
      <c r="O7900" t="s">
        <v>45</v>
      </c>
      <c r="P7900" t="s">
        <v>45</v>
      </c>
      <c r="Q7900" s="10">
        <v>5</v>
      </c>
      <c r="R7900" s="12">
        <v>23.14</v>
      </c>
      <c r="S7900" t="str">
        <f t="shared" si="371"/>
        <v>Retained</v>
      </c>
    </row>
    <row r="7901" spans="1:19" x14ac:dyDescent="0.35">
      <c r="A7901" s="1">
        <v>7912</v>
      </c>
      <c r="B7901" s="4">
        <v>43220</v>
      </c>
      <c r="C7901" s="4" t="str">
        <f t="shared" si="369"/>
        <v>April</v>
      </c>
      <c r="D7901" s="4" t="str">
        <f t="shared" si="370"/>
        <v>2018</v>
      </c>
      <c r="E7901" s="8">
        <v>7655</v>
      </c>
      <c r="F7901" t="s">
        <v>106</v>
      </c>
      <c r="G7901" t="s">
        <v>110</v>
      </c>
      <c r="H7901" t="s">
        <v>107</v>
      </c>
      <c r="I7901">
        <v>3</v>
      </c>
      <c r="J7901" t="s">
        <v>38</v>
      </c>
      <c r="K7901" t="e" vm="13">
        <v>#VALUE!</v>
      </c>
      <c r="L7901" t="e" vm="5">
        <v>#VALUE!</v>
      </c>
      <c r="M7901" t="e" vm="3">
        <v>#VALUE!</v>
      </c>
      <c r="N7901" t="s">
        <v>5</v>
      </c>
      <c r="O7901" t="s">
        <v>19</v>
      </c>
      <c r="P7901" t="s">
        <v>19</v>
      </c>
      <c r="Q7901" s="10">
        <v>4</v>
      </c>
      <c r="R7901" s="12">
        <v>23.85</v>
      </c>
      <c r="S7901" t="str">
        <f t="shared" si="371"/>
        <v>Retained</v>
      </c>
    </row>
    <row r="7902" spans="1:19" x14ac:dyDescent="0.35">
      <c r="A7902" s="1">
        <v>7913</v>
      </c>
      <c r="B7902" s="4">
        <v>43220</v>
      </c>
      <c r="C7902" s="4" t="str">
        <f t="shared" si="369"/>
        <v>April</v>
      </c>
      <c r="D7902" s="4" t="str">
        <f t="shared" si="370"/>
        <v>2018</v>
      </c>
      <c r="E7902" s="8">
        <v>8285</v>
      </c>
      <c r="F7902" t="s">
        <v>105</v>
      </c>
      <c r="G7902" t="s">
        <v>109</v>
      </c>
      <c r="H7902" t="s">
        <v>108</v>
      </c>
      <c r="I7902">
        <v>2</v>
      </c>
      <c r="J7902" t="s">
        <v>37</v>
      </c>
      <c r="K7902" t="e" vm="28">
        <v>#VALUE!</v>
      </c>
      <c r="L7902" t="e" vm="29">
        <v>#VALUE!</v>
      </c>
      <c r="M7902" t="e" vm="3">
        <v>#VALUE!</v>
      </c>
      <c r="N7902" t="s">
        <v>5</v>
      </c>
      <c r="O7902" t="s">
        <v>45</v>
      </c>
      <c r="P7902" t="s">
        <v>45</v>
      </c>
      <c r="Q7902" s="10">
        <v>3</v>
      </c>
      <c r="R7902" s="12">
        <v>11.28</v>
      </c>
      <c r="S7902" t="str">
        <f t="shared" si="371"/>
        <v>New</v>
      </c>
    </row>
    <row r="7903" spans="1:19" x14ac:dyDescent="0.35">
      <c r="A7903" s="1">
        <v>7914</v>
      </c>
      <c r="B7903" s="4">
        <v>43220</v>
      </c>
      <c r="C7903" s="4" t="str">
        <f t="shared" si="369"/>
        <v>April</v>
      </c>
      <c r="D7903" s="4" t="str">
        <f t="shared" si="370"/>
        <v>2018</v>
      </c>
      <c r="E7903" s="8">
        <v>975</v>
      </c>
      <c r="F7903" t="s">
        <v>105</v>
      </c>
      <c r="G7903" t="s">
        <v>109</v>
      </c>
      <c r="H7903" t="s">
        <v>108</v>
      </c>
      <c r="I7903">
        <v>0</v>
      </c>
      <c r="J7903" t="s">
        <v>72</v>
      </c>
      <c r="K7903" t="e" vm="1">
        <v>#VALUE!</v>
      </c>
      <c r="L7903" t="e" vm="2">
        <v>#VALUE!</v>
      </c>
      <c r="M7903" t="e" vm="3">
        <v>#VALUE!</v>
      </c>
      <c r="N7903" t="s">
        <v>5</v>
      </c>
      <c r="O7903" t="s">
        <v>7</v>
      </c>
      <c r="P7903" t="s">
        <v>27</v>
      </c>
      <c r="Q7903" s="10">
        <v>4</v>
      </c>
      <c r="R7903" s="12">
        <v>4.47</v>
      </c>
      <c r="S7903" t="str">
        <f t="shared" si="371"/>
        <v>Retained</v>
      </c>
    </row>
    <row r="7904" spans="1:19" x14ac:dyDescent="0.35">
      <c r="A7904" s="1">
        <v>7915</v>
      </c>
      <c r="B7904" s="4">
        <v>43220</v>
      </c>
      <c r="C7904" s="4" t="str">
        <f t="shared" si="369"/>
        <v>April</v>
      </c>
      <c r="D7904" s="4" t="str">
        <f t="shared" si="370"/>
        <v>2018</v>
      </c>
      <c r="E7904" s="8">
        <v>5606</v>
      </c>
      <c r="F7904" t="s">
        <v>105</v>
      </c>
      <c r="G7904" t="s">
        <v>109</v>
      </c>
      <c r="H7904" t="s">
        <v>107</v>
      </c>
      <c r="I7904">
        <v>0</v>
      </c>
      <c r="J7904" t="s">
        <v>72</v>
      </c>
      <c r="K7904" t="e" vm="30">
        <v>#VALUE!</v>
      </c>
      <c r="L7904" t="e" vm="31">
        <v>#VALUE!</v>
      </c>
      <c r="M7904" t="e" vm="3">
        <v>#VALUE!</v>
      </c>
      <c r="N7904" t="s">
        <v>12</v>
      </c>
      <c r="O7904" t="s">
        <v>22</v>
      </c>
      <c r="P7904" t="s">
        <v>36</v>
      </c>
      <c r="Q7904" s="10">
        <v>5</v>
      </c>
      <c r="R7904" s="12">
        <v>2.25</v>
      </c>
      <c r="S7904" t="str">
        <f t="shared" si="371"/>
        <v>New</v>
      </c>
    </row>
    <row r="7905" spans="1:19" x14ac:dyDescent="0.35">
      <c r="A7905" s="1">
        <v>7916</v>
      </c>
      <c r="B7905" s="4">
        <v>43220</v>
      </c>
      <c r="C7905" s="4" t="str">
        <f t="shared" si="369"/>
        <v>April</v>
      </c>
      <c r="D7905" s="4" t="str">
        <f t="shared" si="370"/>
        <v>2018</v>
      </c>
      <c r="E7905" s="8">
        <v>1026</v>
      </c>
      <c r="F7905" t="s">
        <v>106</v>
      </c>
      <c r="G7905" t="s">
        <v>109</v>
      </c>
      <c r="H7905" t="s">
        <v>108</v>
      </c>
      <c r="I7905">
        <v>1</v>
      </c>
      <c r="J7905" t="s">
        <v>51</v>
      </c>
      <c r="K7905" t="e" vm="29">
        <v>#VALUE!</v>
      </c>
      <c r="L7905" t="e" vm="29">
        <v>#VALUE!</v>
      </c>
      <c r="M7905" t="e" vm="3">
        <v>#VALUE!</v>
      </c>
      <c r="N7905" t="s">
        <v>5</v>
      </c>
      <c r="O7905" t="s">
        <v>7</v>
      </c>
      <c r="P7905" t="s">
        <v>27</v>
      </c>
      <c r="Q7905" s="10">
        <v>3</v>
      </c>
      <c r="R7905" s="12">
        <v>22.92</v>
      </c>
      <c r="S7905" t="str">
        <f t="shared" si="371"/>
        <v>New</v>
      </c>
    </row>
    <row r="7906" spans="1:19" x14ac:dyDescent="0.35">
      <c r="A7906" s="1">
        <v>7917</v>
      </c>
      <c r="B7906" s="4">
        <v>43220</v>
      </c>
      <c r="C7906" s="4" t="str">
        <f t="shared" si="369"/>
        <v>April</v>
      </c>
      <c r="D7906" s="4" t="str">
        <f t="shared" si="370"/>
        <v>2018</v>
      </c>
      <c r="E7906" s="8">
        <v>4295</v>
      </c>
      <c r="F7906" t="s">
        <v>106</v>
      </c>
      <c r="G7906" t="s">
        <v>109</v>
      </c>
      <c r="H7906" t="s">
        <v>107</v>
      </c>
      <c r="I7906">
        <v>5</v>
      </c>
      <c r="J7906" t="s">
        <v>37</v>
      </c>
      <c r="K7906" t="e" vm="6">
        <v>#VALUE!</v>
      </c>
      <c r="L7906" t="e" vm="7">
        <v>#VALUE!</v>
      </c>
      <c r="M7906" t="e" vm="3">
        <v>#VALUE!</v>
      </c>
      <c r="N7906" t="s">
        <v>12</v>
      </c>
      <c r="O7906" t="s">
        <v>22</v>
      </c>
      <c r="P7906" t="s">
        <v>23</v>
      </c>
      <c r="Q7906" s="10">
        <v>4</v>
      </c>
      <c r="R7906" s="12">
        <v>23.2</v>
      </c>
      <c r="S7906" t="str">
        <f t="shared" si="371"/>
        <v>New</v>
      </c>
    </row>
    <row r="7907" spans="1:19" x14ac:dyDescent="0.35">
      <c r="A7907" s="1">
        <v>7918</v>
      </c>
      <c r="B7907" s="4">
        <v>43220</v>
      </c>
      <c r="C7907" s="4" t="str">
        <f t="shared" si="369"/>
        <v>April</v>
      </c>
      <c r="D7907" s="4" t="str">
        <f t="shared" si="370"/>
        <v>2018</v>
      </c>
      <c r="E7907" s="8">
        <v>7521</v>
      </c>
      <c r="F7907" t="s">
        <v>106</v>
      </c>
      <c r="G7907" t="s">
        <v>110</v>
      </c>
      <c r="H7907" t="s">
        <v>107</v>
      </c>
      <c r="I7907">
        <v>3</v>
      </c>
      <c r="J7907" t="s">
        <v>72</v>
      </c>
      <c r="K7907" t="e" vm="9">
        <v>#VALUE!</v>
      </c>
      <c r="L7907" t="e" vm="7">
        <v>#VALUE!</v>
      </c>
      <c r="M7907" t="e" vm="3">
        <v>#VALUE!</v>
      </c>
      <c r="N7907" t="s">
        <v>5</v>
      </c>
      <c r="O7907" t="s">
        <v>65</v>
      </c>
      <c r="P7907" t="s">
        <v>27</v>
      </c>
      <c r="Q7907" s="10">
        <v>3</v>
      </c>
      <c r="R7907" s="12">
        <v>9.1300000000000008</v>
      </c>
      <c r="S7907" t="str">
        <f t="shared" si="371"/>
        <v>Retained</v>
      </c>
    </row>
    <row r="7908" spans="1:19" x14ac:dyDescent="0.35">
      <c r="A7908" s="1">
        <v>7919</v>
      </c>
      <c r="B7908" s="4">
        <v>43220</v>
      </c>
      <c r="C7908" s="4" t="str">
        <f t="shared" si="369"/>
        <v>April</v>
      </c>
      <c r="D7908" s="4" t="str">
        <f t="shared" si="370"/>
        <v>2018</v>
      </c>
      <c r="E7908" s="8">
        <v>1769</v>
      </c>
      <c r="F7908" t="s">
        <v>105</v>
      </c>
      <c r="G7908" t="s">
        <v>109</v>
      </c>
      <c r="H7908" t="s">
        <v>108</v>
      </c>
      <c r="I7908">
        <v>4</v>
      </c>
      <c r="J7908" t="s">
        <v>37</v>
      </c>
      <c r="K7908" t="e" vm="22">
        <v>#VALUE!</v>
      </c>
      <c r="L7908" t="e" vm="23">
        <v>#VALUE!</v>
      </c>
      <c r="M7908" t="e" vm="3">
        <v>#VALUE!</v>
      </c>
      <c r="N7908" t="s">
        <v>5</v>
      </c>
      <c r="O7908" t="s">
        <v>7</v>
      </c>
      <c r="P7908" t="s">
        <v>8</v>
      </c>
      <c r="Q7908" s="10">
        <v>4</v>
      </c>
      <c r="R7908" s="12">
        <v>12.75</v>
      </c>
      <c r="S7908" t="str">
        <f t="shared" si="371"/>
        <v>Retained</v>
      </c>
    </row>
    <row r="7909" spans="1:19" x14ac:dyDescent="0.35">
      <c r="A7909" s="1">
        <v>7920</v>
      </c>
      <c r="B7909" s="4">
        <v>43220</v>
      </c>
      <c r="C7909" s="4" t="str">
        <f t="shared" si="369"/>
        <v>April</v>
      </c>
      <c r="D7909" s="4" t="str">
        <f t="shared" si="370"/>
        <v>2018</v>
      </c>
      <c r="E7909" s="8">
        <v>3342</v>
      </c>
      <c r="F7909" t="s">
        <v>105</v>
      </c>
      <c r="G7909" t="s">
        <v>110</v>
      </c>
      <c r="H7909" t="s">
        <v>107</v>
      </c>
      <c r="I7909">
        <v>2</v>
      </c>
      <c r="J7909" t="s">
        <v>51</v>
      </c>
      <c r="K7909" t="e" vm="28">
        <v>#VALUE!</v>
      </c>
      <c r="L7909" t="e" vm="29">
        <v>#VALUE!</v>
      </c>
      <c r="M7909" t="e" vm="3">
        <v>#VALUE!</v>
      </c>
      <c r="N7909" t="s">
        <v>5</v>
      </c>
      <c r="O7909" t="s">
        <v>28</v>
      </c>
      <c r="P7909" t="s">
        <v>34</v>
      </c>
      <c r="Q7909" s="10">
        <v>5</v>
      </c>
      <c r="R7909" s="12">
        <v>4.28</v>
      </c>
      <c r="S7909" t="str">
        <f t="shared" si="371"/>
        <v>New</v>
      </c>
    </row>
    <row r="7910" spans="1:19" x14ac:dyDescent="0.35">
      <c r="A7910" s="1">
        <v>7921</v>
      </c>
      <c r="B7910" s="4">
        <v>43220</v>
      </c>
      <c r="C7910" s="4" t="str">
        <f t="shared" si="369"/>
        <v>April</v>
      </c>
      <c r="D7910" s="4" t="str">
        <f t="shared" si="370"/>
        <v>2018</v>
      </c>
      <c r="E7910" s="8">
        <v>5558</v>
      </c>
      <c r="F7910" t="s">
        <v>106</v>
      </c>
      <c r="G7910" t="s">
        <v>110</v>
      </c>
      <c r="H7910" t="s">
        <v>108</v>
      </c>
      <c r="I7910">
        <v>3</v>
      </c>
      <c r="J7910" t="s">
        <v>51</v>
      </c>
      <c r="K7910" t="e" vm="22">
        <v>#VALUE!</v>
      </c>
      <c r="L7910" t="e" vm="23">
        <v>#VALUE!</v>
      </c>
      <c r="M7910" t="e" vm="3">
        <v>#VALUE!</v>
      </c>
      <c r="N7910" t="s">
        <v>12</v>
      </c>
      <c r="O7910" t="s">
        <v>22</v>
      </c>
      <c r="P7910" t="s">
        <v>36</v>
      </c>
      <c r="Q7910" s="10">
        <v>2</v>
      </c>
      <c r="R7910" s="12">
        <v>12.58</v>
      </c>
      <c r="S7910" t="str">
        <f t="shared" si="371"/>
        <v>New</v>
      </c>
    </row>
    <row r="7911" spans="1:19" x14ac:dyDescent="0.35">
      <c r="A7911" s="1">
        <v>7922</v>
      </c>
      <c r="B7911" s="4">
        <v>43220</v>
      </c>
      <c r="C7911" s="4" t="str">
        <f t="shared" si="369"/>
        <v>April</v>
      </c>
      <c r="D7911" s="4" t="str">
        <f t="shared" si="370"/>
        <v>2018</v>
      </c>
      <c r="E7911" s="8">
        <v>8915</v>
      </c>
      <c r="F7911" t="s">
        <v>106</v>
      </c>
      <c r="G7911" t="s">
        <v>109</v>
      </c>
      <c r="H7911" t="s">
        <v>108</v>
      </c>
      <c r="I7911">
        <v>2</v>
      </c>
      <c r="J7911" t="s">
        <v>51</v>
      </c>
      <c r="K7911" t="e" vm="26">
        <v>#VALUE!</v>
      </c>
      <c r="L7911" t="e" vm="25">
        <v>#VALUE!</v>
      </c>
      <c r="M7911" t="e" vm="3">
        <v>#VALUE!</v>
      </c>
      <c r="N7911" t="s">
        <v>5</v>
      </c>
      <c r="O7911" t="s">
        <v>40</v>
      </c>
      <c r="P7911" t="s">
        <v>40</v>
      </c>
      <c r="Q7911" s="10">
        <v>5</v>
      </c>
      <c r="R7911" s="12">
        <v>11.22</v>
      </c>
      <c r="S7911" t="str">
        <f t="shared" si="371"/>
        <v>Retained</v>
      </c>
    </row>
    <row r="7912" spans="1:19" x14ac:dyDescent="0.35">
      <c r="A7912" s="1">
        <v>7923</v>
      </c>
      <c r="B7912" s="4">
        <v>43220</v>
      </c>
      <c r="C7912" s="4" t="str">
        <f t="shared" si="369"/>
        <v>April</v>
      </c>
      <c r="D7912" s="4" t="str">
        <f t="shared" si="370"/>
        <v>2018</v>
      </c>
      <c r="E7912" s="8">
        <v>4947</v>
      </c>
      <c r="F7912" t="s">
        <v>106</v>
      </c>
      <c r="G7912" t="s">
        <v>110</v>
      </c>
      <c r="H7912" t="s">
        <v>107</v>
      </c>
      <c r="I7912">
        <v>4</v>
      </c>
      <c r="J7912" t="s">
        <v>51</v>
      </c>
      <c r="K7912" t="e" vm="24">
        <v>#VALUE!</v>
      </c>
      <c r="L7912" t="e" vm="25">
        <v>#VALUE!</v>
      </c>
      <c r="M7912" t="e" vm="3">
        <v>#VALUE!</v>
      </c>
      <c r="N7912" t="s">
        <v>5</v>
      </c>
      <c r="O7912" t="s">
        <v>45</v>
      </c>
      <c r="P7912" t="s">
        <v>45</v>
      </c>
      <c r="Q7912" s="10">
        <v>3</v>
      </c>
      <c r="R7912" s="12">
        <v>12.33</v>
      </c>
      <c r="S7912" t="str">
        <f t="shared" si="371"/>
        <v>New</v>
      </c>
    </row>
    <row r="7913" spans="1:19" x14ac:dyDescent="0.35">
      <c r="A7913" s="1">
        <v>7924</v>
      </c>
      <c r="B7913" s="4">
        <v>43220</v>
      </c>
      <c r="C7913" s="4" t="str">
        <f t="shared" si="369"/>
        <v>April</v>
      </c>
      <c r="D7913" s="4" t="str">
        <f t="shared" si="370"/>
        <v>2018</v>
      </c>
      <c r="E7913" s="8">
        <v>4495</v>
      </c>
      <c r="F7913" t="s">
        <v>105</v>
      </c>
      <c r="G7913" t="s">
        <v>109</v>
      </c>
      <c r="H7913" t="s">
        <v>107</v>
      </c>
      <c r="I7913">
        <v>5</v>
      </c>
      <c r="J7913" t="s">
        <v>37</v>
      </c>
      <c r="K7913" t="e" vm="20">
        <v>#VALUE!</v>
      </c>
      <c r="L7913" t="e" vm="21">
        <v>#VALUE!</v>
      </c>
      <c r="M7913" t="e" vm="3">
        <v>#VALUE!</v>
      </c>
      <c r="N7913" t="s">
        <v>5</v>
      </c>
      <c r="O7913" t="s">
        <v>7</v>
      </c>
      <c r="P7913" t="s">
        <v>27</v>
      </c>
      <c r="Q7913" s="10">
        <v>4</v>
      </c>
      <c r="R7913" s="12">
        <v>2.68</v>
      </c>
      <c r="S7913" t="str">
        <f t="shared" si="371"/>
        <v>Retained</v>
      </c>
    </row>
    <row r="7914" spans="1:19" x14ac:dyDescent="0.35">
      <c r="A7914" s="1">
        <v>7925</v>
      </c>
      <c r="B7914" s="4">
        <v>43220</v>
      </c>
      <c r="C7914" s="4" t="str">
        <f t="shared" si="369"/>
        <v>April</v>
      </c>
      <c r="D7914" s="4" t="str">
        <f t="shared" si="370"/>
        <v>2018</v>
      </c>
      <c r="E7914" s="8">
        <v>2176</v>
      </c>
      <c r="F7914" t="s">
        <v>105</v>
      </c>
      <c r="G7914" t="s">
        <v>110</v>
      </c>
      <c r="H7914" t="s">
        <v>107</v>
      </c>
      <c r="I7914">
        <v>5</v>
      </c>
      <c r="J7914" t="s">
        <v>51</v>
      </c>
      <c r="K7914" t="e" vm="28">
        <v>#VALUE!</v>
      </c>
      <c r="L7914" t="e" vm="29">
        <v>#VALUE!</v>
      </c>
      <c r="M7914" t="e" vm="3">
        <v>#VALUE!</v>
      </c>
      <c r="N7914" t="s">
        <v>5</v>
      </c>
      <c r="O7914" t="s">
        <v>7</v>
      </c>
      <c r="P7914" t="s">
        <v>8</v>
      </c>
      <c r="Q7914" s="10">
        <v>4</v>
      </c>
      <c r="R7914" s="12">
        <v>13.86</v>
      </c>
      <c r="S7914" t="str">
        <f t="shared" si="371"/>
        <v>Retained</v>
      </c>
    </row>
    <row r="7915" spans="1:19" x14ac:dyDescent="0.35">
      <c r="A7915" s="1">
        <v>7926</v>
      </c>
      <c r="B7915" s="4">
        <v>43220</v>
      </c>
      <c r="C7915" s="4" t="str">
        <f t="shared" si="369"/>
        <v>April</v>
      </c>
      <c r="D7915" s="4" t="str">
        <f t="shared" si="370"/>
        <v>2018</v>
      </c>
      <c r="E7915" s="8">
        <v>728</v>
      </c>
      <c r="F7915" t="s">
        <v>105</v>
      </c>
      <c r="G7915" t="s">
        <v>110</v>
      </c>
      <c r="H7915" t="s">
        <v>108</v>
      </c>
      <c r="I7915">
        <v>5</v>
      </c>
      <c r="J7915" t="s">
        <v>51</v>
      </c>
      <c r="K7915" t="e" vm="20">
        <v>#VALUE!</v>
      </c>
      <c r="L7915" t="e" vm="21">
        <v>#VALUE!</v>
      </c>
      <c r="M7915" t="e" vm="3">
        <v>#VALUE!</v>
      </c>
      <c r="N7915" t="s">
        <v>5</v>
      </c>
      <c r="O7915" t="s">
        <v>17</v>
      </c>
      <c r="P7915" t="s">
        <v>18</v>
      </c>
      <c r="Q7915" s="10">
        <v>5</v>
      </c>
      <c r="R7915" s="12">
        <v>5.17</v>
      </c>
      <c r="S7915" t="str">
        <f t="shared" si="371"/>
        <v>New</v>
      </c>
    </row>
    <row r="7916" spans="1:19" x14ac:dyDescent="0.35">
      <c r="A7916" s="1">
        <v>7927</v>
      </c>
      <c r="B7916" s="4">
        <v>43220</v>
      </c>
      <c r="C7916" s="4" t="str">
        <f t="shared" si="369"/>
        <v>April</v>
      </c>
      <c r="D7916" s="4" t="str">
        <f t="shared" si="370"/>
        <v>2018</v>
      </c>
      <c r="E7916" s="8">
        <v>322</v>
      </c>
      <c r="F7916" t="s">
        <v>106</v>
      </c>
      <c r="G7916" t="s">
        <v>109</v>
      </c>
      <c r="H7916" t="s">
        <v>107</v>
      </c>
      <c r="I7916">
        <v>1</v>
      </c>
      <c r="J7916" t="s">
        <v>51</v>
      </c>
      <c r="K7916" t="e" vm="26">
        <v>#VALUE!</v>
      </c>
      <c r="L7916" t="e" vm="25">
        <v>#VALUE!</v>
      </c>
      <c r="M7916" t="e" vm="3">
        <v>#VALUE!</v>
      </c>
      <c r="N7916" t="s">
        <v>5</v>
      </c>
      <c r="O7916" t="s">
        <v>7</v>
      </c>
      <c r="P7916" t="s">
        <v>8</v>
      </c>
      <c r="Q7916" s="10">
        <v>4</v>
      </c>
      <c r="R7916" s="12">
        <v>17.899999999999999</v>
      </c>
      <c r="S7916" t="str">
        <f t="shared" si="371"/>
        <v>Retained</v>
      </c>
    </row>
    <row r="7917" spans="1:19" x14ac:dyDescent="0.35">
      <c r="A7917" s="1">
        <v>7928</v>
      </c>
      <c r="B7917" s="4">
        <v>43220</v>
      </c>
      <c r="C7917" s="4" t="str">
        <f t="shared" si="369"/>
        <v>April</v>
      </c>
      <c r="D7917" s="4" t="str">
        <f t="shared" si="370"/>
        <v>2018</v>
      </c>
      <c r="E7917" s="8">
        <v>9263</v>
      </c>
      <c r="F7917" t="s">
        <v>105</v>
      </c>
      <c r="G7917" t="s">
        <v>110</v>
      </c>
      <c r="H7917" t="s">
        <v>107</v>
      </c>
      <c r="I7917">
        <v>2</v>
      </c>
      <c r="J7917" t="s">
        <v>37</v>
      </c>
      <c r="K7917" t="e" vm="17">
        <v>#VALUE!</v>
      </c>
      <c r="L7917" t="e" vm="5">
        <v>#VALUE!</v>
      </c>
      <c r="M7917" t="e" vm="3">
        <v>#VALUE!</v>
      </c>
      <c r="N7917" t="s">
        <v>5</v>
      </c>
      <c r="O7917" t="s">
        <v>28</v>
      </c>
      <c r="P7917" t="s">
        <v>49</v>
      </c>
      <c r="Q7917" s="10">
        <v>3</v>
      </c>
      <c r="R7917" s="12">
        <v>9.9</v>
      </c>
      <c r="S7917" t="str">
        <f t="shared" si="371"/>
        <v>Retained</v>
      </c>
    </row>
    <row r="7918" spans="1:19" x14ac:dyDescent="0.35">
      <c r="A7918" s="1">
        <v>7929</v>
      </c>
      <c r="B7918" s="4">
        <v>43220</v>
      </c>
      <c r="C7918" s="4" t="str">
        <f t="shared" si="369"/>
        <v>April</v>
      </c>
      <c r="D7918" s="4" t="str">
        <f t="shared" si="370"/>
        <v>2018</v>
      </c>
      <c r="E7918" s="8">
        <v>9439</v>
      </c>
      <c r="F7918" t="s">
        <v>106</v>
      </c>
      <c r="G7918" t="s">
        <v>110</v>
      </c>
      <c r="H7918" t="s">
        <v>107</v>
      </c>
      <c r="I7918">
        <v>0</v>
      </c>
      <c r="J7918" t="s">
        <v>51</v>
      </c>
      <c r="K7918" t="e" vm="16">
        <v>#VALUE!</v>
      </c>
      <c r="L7918" t="e" vm="5">
        <v>#VALUE!</v>
      </c>
      <c r="M7918" t="e" vm="3">
        <v>#VALUE!</v>
      </c>
      <c r="N7918" t="s">
        <v>9</v>
      </c>
      <c r="O7918" t="s">
        <v>59</v>
      </c>
      <c r="P7918" t="s">
        <v>60</v>
      </c>
      <c r="Q7918" s="10">
        <v>2</v>
      </c>
      <c r="R7918" s="12">
        <v>7.48</v>
      </c>
      <c r="S7918" t="str">
        <f t="shared" si="371"/>
        <v>Retained</v>
      </c>
    </row>
    <row r="7919" spans="1:19" x14ac:dyDescent="0.35">
      <c r="A7919" s="1">
        <v>7930</v>
      </c>
      <c r="B7919" s="4">
        <v>43221</v>
      </c>
      <c r="C7919" s="4" t="str">
        <f t="shared" si="369"/>
        <v>May</v>
      </c>
      <c r="D7919" s="4" t="str">
        <f t="shared" si="370"/>
        <v>2018</v>
      </c>
      <c r="E7919" s="8">
        <v>8289</v>
      </c>
      <c r="F7919" t="s">
        <v>106</v>
      </c>
      <c r="G7919" t="s">
        <v>109</v>
      </c>
      <c r="H7919" t="s">
        <v>107</v>
      </c>
      <c r="I7919">
        <v>4</v>
      </c>
      <c r="J7919" t="s">
        <v>51</v>
      </c>
      <c r="K7919" t="e" vm="13">
        <v>#VALUE!</v>
      </c>
      <c r="L7919" t="e" vm="5">
        <v>#VALUE!</v>
      </c>
      <c r="M7919" t="e" vm="3">
        <v>#VALUE!</v>
      </c>
      <c r="N7919" t="s">
        <v>5</v>
      </c>
      <c r="O7919" t="s">
        <v>65</v>
      </c>
      <c r="P7919" t="s">
        <v>27</v>
      </c>
      <c r="Q7919" s="10">
        <v>3</v>
      </c>
      <c r="R7919" s="12">
        <v>12.64</v>
      </c>
      <c r="S7919" t="str">
        <f t="shared" si="371"/>
        <v>Retained</v>
      </c>
    </row>
    <row r="7920" spans="1:19" x14ac:dyDescent="0.35">
      <c r="A7920" s="1">
        <v>7931</v>
      </c>
      <c r="B7920" s="4">
        <v>43221</v>
      </c>
      <c r="C7920" s="4" t="str">
        <f t="shared" si="369"/>
        <v>May</v>
      </c>
      <c r="D7920" s="4" t="str">
        <f t="shared" si="370"/>
        <v>2018</v>
      </c>
      <c r="E7920" s="8">
        <v>6750</v>
      </c>
      <c r="F7920" t="s">
        <v>106</v>
      </c>
      <c r="G7920" t="s">
        <v>110</v>
      </c>
      <c r="H7920" t="s">
        <v>107</v>
      </c>
      <c r="I7920">
        <v>1</v>
      </c>
      <c r="J7920" t="s">
        <v>71</v>
      </c>
      <c r="K7920" t="e" vm="32">
        <v>#VALUE!</v>
      </c>
      <c r="L7920" t="e" vm="29">
        <v>#VALUE!</v>
      </c>
      <c r="M7920" t="e" vm="3">
        <v>#VALUE!</v>
      </c>
      <c r="N7920" t="s">
        <v>12</v>
      </c>
      <c r="O7920" t="s">
        <v>22</v>
      </c>
      <c r="P7920" t="s">
        <v>36</v>
      </c>
      <c r="Q7920" s="10">
        <v>5</v>
      </c>
      <c r="R7920" s="12">
        <v>13.5</v>
      </c>
      <c r="S7920" t="str">
        <f t="shared" si="371"/>
        <v>Retained</v>
      </c>
    </row>
    <row r="7921" spans="1:19" x14ac:dyDescent="0.35">
      <c r="A7921" s="1">
        <v>7932</v>
      </c>
      <c r="B7921" s="4">
        <v>43221</v>
      </c>
      <c r="C7921" s="4" t="str">
        <f t="shared" si="369"/>
        <v>May</v>
      </c>
      <c r="D7921" s="4" t="str">
        <f t="shared" si="370"/>
        <v>2018</v>
      </c>
      <c r="E7921" s="8">
        <v>7063</v>
      </c>
      <c r="F7921" t="s">
        <v>105</v>
      </c>
      <c r="G7921" t="s">
        <v>110</v>
      </c>
      <c r="H7921" t="s">
        <v>107</v>
      </c>
      <c r="I7921">
        <v>4</v>
      </c>
      <c r="J7921" t="s">
        <v>71</v>
      </c>
      <c r="K7921" t="e" vm="26">
        <v>#VALUE!</v>
      </c>
      <c r="L7921" t="e" vm="25">
        <v>#VALUE!</v>
      </c>
      <c r="M7921" t="e" vm="3">
        <v>#VALUE!</v>
      </c>
      <c r="N7921" t="s">
        <v>12</v>
      </c>
      <c r="O7921" t="s">
        <v>25</v>
      </c>
      <c r="P7921" t="s">
        <v>26</v>
      </c>
      <c r="Q7921" s="10">
        <v>5</v>
      </c>
      <c r="R7921" s="12">
        <v>27.36</v>
      </c>
      <c r="S7921" t="str">
        <f t="shared" si="371"/>
        <v>Retained</v>
      </c>
    </row>
    <row r="7922" spans="1:19" x14ac:dyDescent="0.35">
      <c r="A7922" s="1">
        <v>7933</v>
      </c>
      <c r="B7922" s="4">
        <v>43221</v>
      </c>
      <c r="C7922" s="4" t="str">
        <f t="shared" si="369"/>
        <v>May</v>
      </c>
      <c r="D7922" s="4" t="str">
        <f t="shared" si="370"/>
        <v>2018</v>
      </c>
      <c r="E7922" s="8">
        <v>4873</v>
      </c>
      <c r="F7922" t="s">
        <v>106</v>
      </c>
      <c r="G7922" t="s">
        <v>109</v>
      </c>
      <c r="H7922" t="s">
        <v>107</v>
      </c>
      <c r="I7922">
        <v>0</v>
      </c>
      <c r="J7922" t="s">
        <v>37</v>
      </c>
      <c r="K7922" t="e" vm="13">
        <v>#VALUE!</v>
      </c>
      <c r="L7922" t="e" vm="5">
        <v>#VALUE!</v>
      </c>
      <c r="M7922" t="e" vm="3">
        <v>#VALUE!</v>
      </c>
      <c r="N7922" t="s">
        <v>5</v>
      </c>
      <c r="O7922" t="s">
        <v>28</v>
      </c>
      <c r="P7922" t="s">
        <v>49</v>
      </c>
      <c r="Q7922" s="10">
        <v>5</v>
      </c>
      <c r="R7922" s="12">
        <v>14.7</v>
      </c>
      <c r="S7922" t="str">
        <f t="shared" si="371"/>
        <v>Retained</v>
      </c>
    </row>
    <row r="7923" spans="1:19" x14ac:dyDescent="0.35">
      <c r="A7923" s="1">
        <v>7934</v>
      </c>
      <c r="B7923" s="4">
        <v>43221</v>
      </c>
      <c r="C7923" s="4" t="str">
        <f t="shared" si="369"/>
        <v>May</v>
      </c>
      <c r="D7923" s="4" t="str">
        <f t="shared" si="370"/>
        <v>2018</v>
      </c>
      <c r="E7923" s="8">
        <v>5900</v>
      </c>
      <c r="F7923" t="s">
        <v>106</v>
      </c>
      <c r="G7923" t="s">
        <v>110</v>
      </c>
      <c r="H7923" t="s">
        <v>108</v>
      </c>
      <c r="I7923">
        <v>5</v>
      </c>
      <c r="J7923" t="s">
        <v>37</v>
      </c>
      <c r="K7923" t="e" vm="26">
        <v>#VALUE!</v>
      </c>
      <c r="L7923" t="e" vm="25">
        <v>#VALUE!</v>
      </c>
      <c r="M7923" t="e" vm="3">
        <v>#VALUE!</v>
      </c>
      <c r="N7923" t="s">
        <v>5</v>
      </c>
      <c r="O7923" t="s">
        <v>41</v>
      </c>
      <c r="P7923" t="s">
        <v>42</v>
      </c>
      <c r="Q7923" s="10">
        <v>4</v>
      </c>
      <c r="R7923" s="12">
        <v>12.03</v>
      </c>
      <c r="S7923" t="str">
        <f t="shared" si="371"/>
        <v>New</v>
      </c>
    </row>
    <row r="7924" spans="1:19" x14ac:dyDescent="0.35">
      <c r="A7924" s="1">
        <v>7935</v>
      </c>
      <c r="B7924" s="4">
        <v>43221</v>
      </c>
      <c r="C7924" s="4" t="str">
        <f t="shared" si="369"/>
        <v>May</v>
      </c>
      <c r="D7924" s="4" t="str">
        <f t="shared" si="370"/>
        <v>2018</v>
      </c>
      <c r="E7924" s="8">
        <v>6415</v>
      </c>
      <c r="F7924" t="s">
        <v>106</v>
      </c>
      <c r="G7924" t="s">
        <v>109</v>
      </c>
      <c r="H7924" t="s">
        <v>108</v>
      </c>
      <c r="I7924">
        <v>2</v>
      </c>
      <c r="J7924" t="s">
        <v>37</v>
      </c>
      <c r="K7924" t="e" vm="27">
        <v>#VALUE!</v>
      </c>
      <c r="L7924" t="e" vm="23">
        <v>#VALUE!</v>
      </c>
      <c r="M7924" t="e" vm="3">
        <v>#VALUE!</v>
      </c>
      <c r="N7924" t="s">
        <v>5</v>
      </c>
      <c r="O7924" t="s">
        <v>17</v>
      </c>
      <c r="P7924" t="s">
        <v>18</v>
      </c>
      <c r="Q7924" s="10">
        <v>3</v>
      </c>
      <c r="R7924" s="12">
        <v>6.36</v>
      </c>
      <c r="S7924" t="str">
        <f t="shared" si="371"/>
        <v>Retained</v>
      </c>
    </row>
    <row r="7925" spans="1:19" x14ac:dyDescent="0.35">
      <c r="A7925" s="1">
        <v>7936</v>
      </c>
      <c r="B7925" s="4">
        <v>43221</v>
      </c>
      <c r="C7925" s="4" t="str">
        <f t="shared" si="369"/>
        <v>May</v>
      </c>
      <c r="D7925" s="4" t="str">
        <f t="shared" si="370"/>
        <v>2018</v>
      </c>
      <c r="E7925" s="8">
        <v>9871</v>
      </c>
      <c r="F7925" t="s">
        <v>105</v>
      </c>
      <c r="G7925" t="s">
        <v>110</v>
      </c>
      <c r="H7925" t="s">
        <v>108</v>
      </c>
      <c r="I7925">
        <v>4</v>
      </c>
      <c r="J7925" t="s">
        <v>51</v>
      </c>
      <c r="K7925" t="e" vm="9">
        <v>#VALUE!</v>
      </c>
      <c r="L7925" t="e" vm="7">
        <v>#VALUE!</v>
      </c>
      <c r="M7925" t="e" vm="3">
        <v>#VALUE!</v>
      </c>
      <c r="N7925" t="s">
        <v>9</v>
      </c>
      <c r="O7925" t="s">
        <v>59</v>
      </c>
      <c r="P7925" t="s">
        <v>60</v>
      </c>
      <c r="Q7925" s="10">
        <v>5</v>
      </c>
      <c r="R7925" s="12">
        <v>15.05</v>
      </c>
      <c r="S7925" t="str">
        <f t="shared" si="371"/>
        <v>Retained</v>
      </c>
    </row>
    <row r="7926" spans="1:19" x14ac:dyDescent="0.35">
      <c r="A7926" s="1">
        <v>7937</v>
      </c>
      <c r="B7926" s="4">
        <v>43221</v>
      </c>
      <c r="C7926" s="4" t="str">
        <f t="shared" si="369"/>
        <v>May</v>
      </c>
      <c r="D7926" s="4" t="str">
        <f t="shared" si="370"/>
        <v>2018</v>
      </c>
      <c r="E7926" s="8">
        <v>3714</v>
      </c>
      <c r="F7926" t="s">
        <v>105</v>
      </c>
      <c r="G7926" t="s">
        <v>110</v>
      </c>
      <c r="H7926" t="s">
        <v>107</v>
      </c>
      <c r="I7926">
        <v>3</v>
      </c>
      <c r="J7926" t="s">
        <v>72</v>
      </c>
      <c r="K7926" t="e" vm="24">
        <v>#VALUE!</v>
      </c>
      <c r="L7926" t="e" vm="25">
        <v>#VALUE!</v>
      </c>
      <c r="M7926" t="e" vm="3">
        <v>#VALUE!</v>
      </c>
      <c r="N7926" t="s">
        <v>5</v>
      </c>
      <c r="O7926" t="s">
        <v>28</v>
      </c>
      <c r="P7926" t="s">
        <v>49</v>
      </c>
      <c r="Q7926" s="10">
        <v>3</v>
      </c>
      <c r="R7926" s="12">
        <v>2.99</v>
      </c>
      <c r="S7926" t="str">
        <f t="shared" si="371"/>
        <v>Retained</v>
      </c>
    </row>
    <row r="7927" spans="1:19" x14ac:dyDescent="0.35">
      <c r="A7927" s="1">
        <v>7938</v>
      </c>
      <c r="B7927" s="4">
        <v>43221</v>
      </c>
      <c r="C7927" s="4" t="str">
        <f t="shared" si="369"/>
        <v>May</v>
      </c>
      <c r="D7927" s="4" t="str">
        <f t="shared" si="370"/>
        <v>2018</v>
      </c>
      <c r="E7927" s="8">
        <v>9639</v>
      </c>
      <c r="F7927" t="s">
        <v>106</v>
      </c>
      <c r="G7927" t="s">
        <v>110</v>
      </c>
      <c r="H7927" t="s">
        <v>108</v>
      </c>
      <c r="I7927">
        <v>1</v>
      </c>
      <c r="J7927" t="s">
        <v>71</v>
      </c>
      <c r="K7927" t="e" vm="13">
        <v>#VALUE!</v>
      </c>
      <c r="L7927" t="e" vm="5">
        <v>#VALUE!</v>
      </c>
      <c r="M7927" t="e" vm="3">
        <v>#VALUE!</v>
      </c>
      <c r="N7927" t="s">
        <v>12</v>
      </c>
      <c r="O7927" t="s">
        <v>25</v>
      </c>
      <c r="P7927" t="s">
        <v>26</v>
      </c>
      <c r="Q7927" s="10">
        <v>5</v>
      </c>
      <c r="R7927" s="12">
        <v>18.53</v>
      </c>
      <c r="S7927" t="str">
        <f t="shared" si="371"/>
        <v>Retained</v>
      </c>
    </row>
    <row r="7928" spans="1:19" x14ac:dyDescent="0.35">
      <c r="A7928" s="1">
        <v>7939</v>
      </c>
      <c r="B7928" s="4">
        <v>43221</v>
      </c>
      <c r="C7928" s="4" t="str">
        <f t="shared" si="369"/>
        <v>May</v>
      </c>
      <c r="D7928" s="4" t="str">
        <f t="shared" si="370"/>
        <v>2018</v>
      </c>
      <c r="E7928" s="8">
        <v>9797</v>
      </c>
      <c r="F7928" t="s">
        <v>105</v>
      </c>
      <c r="G7928" t="s">
        <v>110</v>
      </c>
      <c r="H7928" t="s">
        <v>107</v>
      </c>
      <c r="I7928">
        <v>5</v>
      </c>
      <c r="J7928" t="s">
        <v>4</v>
      </c>
      <c r="K7928" t="e" vm="17">
        <v>#VALUE!</v>
      </c>
      <c r="L7928" t="e" vm="5">
        <v>#VALUE!</v>
      </c>
      <c r="M7928" t="e" vm="3">
        <v>#VALUE!</v>
      </c>
      <c r="N7928" t="s">
        <v>5</v>
      </c>
      <c r="O7928" t="s">
        <v>19</v>
      </c>
      <c r="P7928" t="s">
        <v>19</v>
      </c>
      <c r="Q7928" s="10">
        <v>6</v>
      </c>
      <c r="R7928" s="12">
        <v>13.68</v>
      </c>
      <c r="S7928" t="str">
        <f t="shared" si="371"/>
        <v>Retained</v>
      </c>
    </row>
    <row r="7929" spans="1:19" x14ac:dyDescent="0.35">
      <c r="A7929" s="1">
        <v>7940</v>
      </c>
      <c r="B7929" s="4">
        <v>43221</v>
      </c>
      <c r="C7929" s="4" t="str">
        <f t="shared" si="369"/>
        <v>May</v>
      </c>
      <c r="D7929" s="4" t="str">
        <f t="shared" si="370"/>
        <v>2018</v>
      </c>
      <c r="E7929" s="8">
        <v>7424</v>
      </c>
      <c r="F7929" t="s">
        <v>105</v>
      </c>
      <c r="G7929" t="s">
        <v>109</v>
      </c>
      <c r="H7929" t="s">
        <v>107</v>
      </c>
      <c r="I7929">
        <v>5</v>
      </c>
      <c r="J7929" t="s">
        <v>37</v>
      </c>
      <c r="K7929" t="e" vm="30">
        <v>#VALUE!</v>
      </c>
      <c r="L7929" t="e" vm="31">
        <v>#VALUE!</v>
      </c>
      <c r="M7929" t="e" vm="3">
        <v>#VALUE!</v>
      </c>
      <c r="N7929" t="s">
        <v>9</v>
      </c>
      <c r="O7929" t="s">
        <v>59</v>
      </c>
      <c r="P7929" t="s">
        <v>60</v>
      </c>
      <c r="Q7929" s="10">
        <v>4</v>
      </c>
      <c r="R7929" s="12">
        <v>10.38</v>
      </c>
      <c r="S7929" t="str">
        <f t="shared" si="371"/>
        <v>New</v>
      </c>
    </row>
    <row r="7930" spans="1:19" x14ac:dyDescent="0.35">
      <c r="A7930" s="1">
        <v>7941</v>
      </c>
      <c r="B7930" s="4">
        <v>43221</v>
      </c>
      <c r="C7930" s="4" t="str">
        <f t="shared" si="369"/>
        <v>May</v>
      </c>
      <c r="D7930" s="4" t="str">
        <f t="shared" si="370"/>
        <v>2018</v>
      </c>
      <c r="E7930" s="8">
        <v>8943</v>
      </c>
      <c r="F7930" t="s">
        <v>105</v>
      </c>
      <c r="G7930" t="s">
        <v>109</v>
      </c>
      <c r="H7930" t="s">
        <v>108</v>
      </c>
      <c r="I7930">
        <v>2</v>
      </c>
      <c r="J7930" t="s">
        <v>37</v>
      </c>
      <c r="K7930" t="e" vm="30">
        <v>#VALUE!</v>
      </c>
      <c r="L7930" t="e" vm="31">
        <v>#VALUE!</v>
      </c>
      <c r="M7930" t="e" vm="3">
        <v>#VALUE!</v>
      </c>
      <c r="N7930" t="s">
        <v>9</v>
      </c>
      <c r="O7930" t="s">
        <v>19</v>
      </c>
      <c r="P7930" t="s">
        <v>19</v>
      </c>
      <c r="Q7930" s="10">
        <v>5</v>
      </c>
      <c r="R7930" s="12">
        <v>25.66</v>
      </c>
      <c r="S7930" t="str">
        <f t="shared" si="371"/>
        <v>Retained</v>
      </c>
    </row>
    <row r="7931" spans="1:19" x14ac:dyDescent="0.35">
      <c r="A7931" s="1">
        <v>7942</v>
      </c>
      <c r="B7931" s="4">
        <v>43221</v>
      </c>
      <c r="C7931" s="4" t="str">
        <f t="shared" si="369"/>
        <v>May</v>
      </c>
      <c r="D7931" s="4" t="str">
        <f t="shared" si="370"/>
        <v>2018</v>
      </c>
      <c r="E7931" s="8">
        <v>906</v>
      </c>
      <c r="F7931" t="s">
        <v>106</v>
      </c>
      <c r="G7931" t="s">
        <v>110</v>
      </c>
      <c r="H7931" t="s">
        <v>107</v>
      </c>
      <c r="I7931">
        <v>1</v>
      </c>
      <c r="J7931" t="s">
        <v>4</v>
      </c>
      <c r="K7931" t="e" vm="12">
        <v>#VALUE!</v>
      </c>
      <c r="L7931" t="e" vm="2">
        <v>#VALUE!</v>
      </c>
      <c r="M7931" t="e" vm="3">
        <v>#VALUE!</v>
      </c>
      <c r="N7931" t="s">
        <v>5</v>
      </c>
      <c r="O7931" t="s">
        <v>7</v>
      </c>
      <c r="P7931" t="s">
        <v>8</v>
      </c>
      <c r="Q7931" s="10">
        <v>6</v>
      </c>
      <c r="R7931" s="12">
        <v>11.66</v>
      </c>
      <c r="S7931" t="str">
        <f t="shared" si="371"/>
        <v>Retained</v>
      </c>
    </row>
    <row r="7932" spans="1:19" x14ac:dyDescent="0.35">
      <c r="A7932" s="1">
        <v>7943</v>
      </c>
      <c r="B7932" s="4">
        <v>43221</v>
      </c>
      <c r="C7932" s="4" t="str">
        <f t="shared" si="369"/>
        <v>May</v>
      </c>
      <c r="D7932" s="4" t="str">
        <f t="shared" si="370"/>
        <v>2018</v>
      </c>
      <c r="E7932" s="8">
        <v>629</v>
      </c>
      <c r="F7932" t="s">
        <v>106</v>
      </c>
      <c r="G7932" t="s">
        <v>110</v>
      </c>
      <c r="H7932" t="s">
        <v>107</v>
      </c>
      <c r="I7932">
        <v>4</v>
      </c>
      <c r="J7932" t="s">
        <v>51</v>
      </c>
      <c r="K7932" t="e" vm="12">
        <v>#VALUE!</v>
      </c>
      <c r="L7932" t="e" vm="2">
        <v>#VALUE!</v>
      </c>
      <c r="M7932" t="e" vm="3">
        <v>#VALUE!</v>
      </c>
      <c r="N7932" t="s">
        <v>5</v>
      </c>
      <c r="O7932" t="s">
        <v>17</v>
      </c>
      <c r="P7932" t="s">
        <v>29</v>
      </c>
      <c r="Q7932" s="10">
        <v>4</v>
      </c>
      <c r="R7932" s="12">
        <v>17.579999999999998</v>
      </c>
      <c r="S7932" t="str">
        <f t="shared" si="371"/>
        <v>New</v>
      </c>
    </row>
    <row r="7933" spans="1:19" x14ac:dyDescent="0.35">
      <c r="A7933" s="1">
        <v>7944</v>
      </c>
      <c r="B7933" s="4">
        <v>43221</v>
      </c>
      <c r="C7933" s="4" t="str">
        <f t="shared" si="369"/>
        <v>May</v>
      </c>
      <c r="D7933" s="4" t="str">
        <f t="shared" si="370"/>
        <v>2018</v>
      </c>
      <c r="E7933" s="8">
        <v>8352</v>
      </c>
      <c r="F7933" t="s">
        <v>105</v>
      </c>
      <c r="G7933" t="s">
        <v>109</v>
      </c>
      <c r="H7933" t="s">
        <v>107</v>
      </c>
      <c r="I7933">
        <v>1</v>
      </c>
      <c r="J7933" t="s">
        <v>37</v>
      </c>
      <c r="K7933" t="e" vm="22">
        <v>#VALUE!</v>
      </c>
      <c r="L7933" t="e" vm="23">
        <v>#VALUE!</v>
      </c>
      <c r="M7933" t="e" vm="3">
        <v>#VALUE!</v>
      </c>
      <c r="N7933" t="s">
        <v>5</v>
      </c>
      <c r="O7933" t="s">
        <v>6</v>
      </c>
      <c r="P7933" t="s">
        <v>6</v>
      </c>
      <c r="Q7933" s="10">
        <v>4</v>
      </c>
      <c r="R7933" s="12">
        <v>1.91</v>
      </c>
      <c r="S7933" t="str">
        <f t="shared" si="371"/>
        <v>New</v>
      </c>
    </row>
    <row r="7934" spans="1:19" x14ac:dyDescent="0.35">
      <c r="A7934" s="1">
        <v>7945</v>
      </c>
      <c r="B7934" s="4">
        <v>43221</v>
      </c>
      <c r="C7934" s="4" t="str">
        <f t="shared" si="369"/>
        <v>May</v>
      </c>
      <c r="D7934" s="4" t="str">
        <f t="shared" si="370"/>
        <v>2018</v>
      </c>
      <c r="E7934" s="8">
        <v>7433</v>
      </c>
      <c r="F7934" t="s">
        <v>106</v>
      </c>
      <c r="G7934" t="s">
        <v>109</v>
      </c>
      <c r="H7934" t="s">
        <v>107</v>
      </c>
      <c r="I7934">
        <v>0</v>
      </c>
      <c r="J7934" t="s">
        <v>38</v>
      </c>
      <c r="K7934" t="e" vm="6">
        <v>#VALUE!</v>
      </c>
      <c r="L7934" t="e" vm="7">
        <v>#VALUE!</v>
      </c>
      <c r="M7934" t="e" vm="3">
        <v>#VALUE!</v>
      </c>
      <c r="N7934" t="s">
        <v>5</v>
      </c>
      <c r="O7934" t="s">
        <v>28</v>
      </c>
      <c r="P7934" t="s">
        <v>29</v>
      </c>
      <c r="Q7934" s="10">
        <v>4</v>
      </c>
      <c r="R7934" s="12">
        <v>27.12</v>
      </c>
      <c r="S7934" t="str">
        <f t="shared" si="371"/>
        <v>Retained</v>
      </c>
    </row>
    <row r="7935" spans="1:19" x14ac:dyDescent="0.35">
      <c r="A7935" s="1">
        <v>7946</v>
      </c>
      <c r="B7935" s="4">
        <v>43221</v>
      </c>
      <c r="C7935" s="4" t="str">
        <f t="shared" si="369"/>
        <v>May</v>
      </c>
      <c r="D7935" s="4" t="str">
        <f t="shared" si="370"/>
        <v>2018</v>
      </c>
      <c r="E7935" s="8">
        <v>3186</v>
      </c>
      <c r="F7935" t="s">
        <v>105</v>
      </c>
      <c r="G7935" t="s">
        <v>110</v>
      </c>
      <c r="H7935" t="s">
        <v>108</v>
      </c>
      <c r="I7935">
        <v>3</v>
      </c>
      <c r="J7935" t="s">
        <v>38</v>
      </c>
      <c r="K7935" t="e" vm="24">
        <v>#VALUE!</v>
      </c>
      <c r="L7935" t="e" vm="25">
        <v>#VALUE!</v>
      </c>
      <c r="M7935" t="e" vm="3">
        <v>#VALUE!</v>
      </c>
      <c r="N7935" t="s">
        <v>5</v>
      </c>
      <c r="O7935" t="s">
        <v>7</v>
      </c>
      <c r="P7935" t="s">
        <v>8</v>
      </c>
      <c r="Q7935" s="10">
        <v>3</v>
      </c>
      <c r="R7935" s="12">
        <v>16.68</v>
      </c>
      <c r="S7935" t="str">
        <f t="shared" si="371"/>
        <v>New</v>
      </c>
    </row>
    <row r="7936" spans="1:19" x14ac:dyDescent="0.35">
      <c r="A7936" s="1">
        <v>7947</v>
      </c>
      <c r="B7936" s="4">
        <v>43221</v>
      </c>
      <c r="C7936" s="4" t="str">
        <f t="shared" si="369"/>
        <v>May</v>
      </c>
      <c r="D7936" s="4" t="str">
        <f t="shared" si="370"/>
        <v>2018</v>
      </c>
      <c r="E7936" s="8">
        <v>9703</v>
      </c>
      <c r="F7936" t="s">
        <v>106</v>
      </c>
      <c r="G7936" t="s">
        <v>109</v>
      </c>
      <c r="H7936" t="s">
        <v>108</v>
      </c>
      <c r="I7936">
        <v>1</v>
      </c>
      <c r="J7936" t="s">
        <v>51</v>
      </c>
      <c r="K7936" t="e" vm="12">
        <v>#VALUE!</v>
      </c>
      <c r="L7936" t="e" vm="2">
        <v>#VALUE!</v>
      </c>
      <c r="M7936" t="e" vm="3">
        <v>#VALUE!</v>
      </c>
      <c r="N7936" t="s">
        <v>5</v>
      </c>
      <c r="O7936" t="s">
        <v>28</v>
      </c>
      <c r="P7936" t="s">
        <v>8</v>
      </c>
      <c r="Q7936" s="10">
        <v>4</v>
      </c>
      <c r="R7936" s="12">
        <v>13.99</v>
      </c>
      <c r="S7936" t="str">
        <f t="shared" si="371"/>
        <v>Retained</v>
      </c>
    </row>
    <row r="7937" spans="1:19" x14ac:dyDescent="0.35">
      <c r="A7937" s="1">
        <v>7948</v>
      </c>
      <c r="B7937" s="4">
        <v>43221</v>
      </c>
      <c r="C7937" s="4" t="str">
        <f t="shared" si="369"/>
        <v>May</v>
      </c>
      <c r="D7937" s="4" t="str">
        <f t="shared" si="370"/>
        <v>2018</v>
      </c>
      <c r="E7937" s="8">
        <v>3174</v>
      </c>
      <c r="F7937" t="s">
        <v>105</v>
      </c>
      <c r="G7937" t="s">
        <v>110</v>
      </c>
      <c r="H7937" t="s">
        <v>108</v>
      </c>
      <c r="I7937">
        <v>5</v>
      </c>
      <c r="J7937" t="s">
        <v>72</v>
      </c>
      <c r="K7937" t="e" vm="24">
        <v>#VALUE!</v>
      </c>
      <c r="L7937" t="e" vm="25">
        <v>#VALUE!</v>
      </c>
      <c r="M7937" t="e" vm="3">
        <v>#VALUE!</v>
      </c>
      <c r="N7937" t="s">
        <v>5</v>
      </c>
      <c r="O7937" t="s">
        <v>7</v>
      </c>
      <c r="P7937" t="s">
        <v>8</v>
      </c>
      <c r="Q7937" s="10">
        <v>5</v>
      </c>
      <c r="R7937" s="12">
        <v>9.1199999999999992</v>
      </c>
      <c r="S7937" t="str">
        <f t="shared" si="371"/>
        <v>New</v>
      </c>
    </row>
    <row r="7938" spans="1:19" x14ac:dyDescent="0.35">
      <c r="A7938" s="1">
        <v>7949</v>
      </c>
      <c r="B7938" s="4">
        <v>43221</v>
      </c>
      <c r="C7938" s="4" t="str">
        <f t="shared" ref="C7938:C8001" si="372">TEXT(B7938, "MMMM")</f>
        <v>May</v>
      </c>
      <c r="D7938" s="4" t="str">
        <f t="shared" ref="D7938:D8001" si="373">TEXT(B7938, "YYYY")</f>
        <v>2018</v>
      </c>
      <c r="E7938" s="8">
        <v>5008</v>
      </c>
      <c r="F7938" t="s">
        <v>105</v>
      </c>
      <c r="G7938" t="s">
        <v>109</v>
      </c>
      <c r="H7938" t="s">
        <v>108</v>
      </c>
      <c r="I7938">
        <v>1</v>
      </c>
      <c r="J7938" t="s">
        <v>37</v>
      </c>
      <c r="K7938" t="e" vm="18">
        <v>#VALUE!</v>
      </c>
      <c r="L7938" t="e" vm="19">
        <v>#VALUE!</v>
      </c>
      <c r="M7938" t="e" vm="3">
        <v>#VALUE!</v>
      </c>
      <c r="N7938" t="s">
        <v>12</v>
      </c>
      <c r="O7938" t="s">
        <v>13</v>
      </c>
      <c r="P7938" t="s">
        <v>24</v>
      </c>
      <c r="Q7938" s="10">
        <v>4</v>
      </c>
      <c r="R7938" s="12">
        <v>19.420000000000002</v>
      </c>
      <c r="S7938" t="str">
        <f t="shared" ref="S7938:S8001" si="374">IF(COUNTIFS(E:E, E7938, B:B, "&lt;="&amp;B7938)&gt;1, "Retained", "New")</f>
        <v>Retained</v>
      </c>
    </row>
    <row r="7939" spans="1:19" x14ac:dyDescent="0.35">
      <c r="A7939" s="1">
        <v>7950</v>
      </c>
      <c r="B7939" s="4">
        <v>43222</v>
      </c>
      <c r="C7939" s="4" t="str">
        <f t="shared" si="372"/>
        <v>May</v>
      </c>
      <c r="D7939" s="4" t="str">
        <f t="shared" si="373"/>
        <v>2018</v>
      </c>
      <c r="E7939" s="8">
        <v>4709</v>
      </c>
      <c r="F7939" t="s">
        <v>106</v>
      </c>
      <c r="G7939" t="s">
        <v>110</v>
      </c>
      <c r="H7939" t="s">
        <v>108</v>
      </c>
      <c r="I7939">
        <v>4</v>
      </c>
      <c r="J7939" t="s">
        <v>62</v>
      </c>
      <c r="K7939" t="e" vm="16">
        <v>#VALUE!</v>
      </c>
      <c r="L7939" t="e" vm="5">
        <v>#VALUE!</v>
      </c>
      <c r="M7939" t="e" vm="3">
        <v>#VALUE!</v>
      </c>
      <c r="N7939" t="s">
        <v>5</v>
      </c>
      <c r="O7939" t="s">
        <v>30</v>
      </c>
      <c r="P7939" t="s">
        <v>67</v>
      </c>
      <c r="Q7939" s="10">
        <v>2</v>
      </c>
      <c r="R7939" s="12">
        <v>4.0599999999999996</v>
      </c>
      <c r="S7939" t="str">
        <f t="shared" si="374"/>
        <v>New</v>
      </c>
    </row>
    <row r="7940" spans="1:19" x14ac:dyDescent="0.35">
      <c r="A7940" s="1">
        <v>7951</v>
      </c>
      <c r="B7940" s="4">
        <v>43222</v>
      </c>
      <c r="C7940" s="4" t="str">
        <f t="shared" si="372"/>
        <v>May</v>
      </c>
      <c r="D7940" s="4" t="str">
        <f t="shared" si="373"/>
        <v>2018</v>
      </c>
      <c r="E7940" s="8">
        <v>2368</v>
      </c>
      <c r="F7940" t="s">
        <v>105</v>
      </c>
      <c r="G7940" t="s">
        <v>109</v>
      </c>
      <c r="H7940" t="s">
        <v>108</v>
      </c>
      <c r="I7940">
        <v>1</v>
      </c>
      <c r="J7940" t="s">
        <v>51</v>
      </c>
      <c r="K7940" t="e" vm="4">
        <v>#VALUE!</v>
      </c>
      <c r="L7940" t="e" vm="5">
        <v>#VALUE!</v>
      </c>
      <c r="M7940" t="e" vm="3">
        <v>#VALUE!</v>
      </c>
      <c r="N7940" t="s">
        <v>5</v>
      </c>
      <c r="O7940" t="s">
        <v>45</v>
      </c>
      <c r="P7940" t="s">
        <v>45</v>
      </c>
      <c r="Q7940" s="10">
        <v>6</v>
      </c>
      <c r="R7940" s="12">
        <v>27</v>
      </c>
      <c r="S7940" t="str">
        <f t="shared" si="374"/>
        <v>Retained</v>
      </c>
    </row>
    <row r="7941" spans="1:19" x14ac:dyDescent="0.35">
      <c r="A7941" s="1">
        <v>7952</v>
      </c>
      <c r="B7941" s="4">
        <v>43222</v>
      </c>
      <c r="C7941" s="4" t="str">
        <f t="shared" si="372"/>
        <v>May</v>
      </c>
      <c r="D7941" s="4" t="str">
        <f t="shared" si="373"/>
        <v>2018</v>
      </c>
      <c r="E7941" s="8">
        <v>3377</v>
      </c>
      <c r="F7941" t="s">
        <v>105</v>
      </c>
      <c r="G7941" t="s">
        <v>110</v>
      </c>
      <c r="H7941" t="s">
        <v>107</v>
      </c>
      <c r="I7941">
        <v>4</v>
      </c>
      <c r="J7941" t="s">
        <v>4</v>
      </c>
      <c r="K7941" t="e" vm="29">
        <v>#VALUE!</v>
      </c>
      <c r="L7941" t="e" vm="29">
        <v>#VALUE!</v>
      </c>
      <c r="M7941" t="e" vm="3">
        <v>#VALUE!</v>
      </c>
      <c r="N7941" t="s">
        <v>12</v>
      </c>
      <c r="O7941" t="s">
        <v>54</v>
      </c>
      <c r="P7941" t="s">
        <v>55</v>
      </c>
      <c r="Q7941" s="10">
        <v>3</v>
      </c>
      <c r="R7941" s="12">
        <v>11.04</v>
      </c>
      <c r="S7941" t="str">
        <f t="shared" si="374"/>
        <v>New</v>
      </c>
    </row>
    <row r="7942" spans="1:19" x14ac:dyDescent="0.35">
      <c r="A7942" s="1">
        <v>7953</v>
      </c>
      <c r="B7942" s="4">
        <v>43222</v>
      </c>
      <c r="C7942" s="4" t="str">
        <f t="shared" si="372"/>
        <v>May</v>
      </c>
      <c r="D7942" s="4" t="str">
        <f t="shared" si="373"/>
        <v>2018</v>
      </c>
      <c r="E7942" s="8">
        <v>1720</v>
      </c>
      <c r="F7942" t="s">
        <v>105</v>
      </c>
      <c r="G7942" t="s">
        <v>109</v>
      </c>
      <c r="H7942" t="s">
        <v>108</v>
      </c>
      <c r="I7942">
        <v>4</v>
      </c>
      <c r="J7942" t="s">
        <v>37</v>
      </c>
      <c r="K7942" t="e" vm="17">
        <v>#VALUE!</v>
      </c>
      <c r="L7942" t="e" vm="5">
        <v>#VALUE!</v>
      </c>
      <c r="M7942" t="e" vm="3">
        <v>#VALUE!</v>
      </c>
      <c r="N7942" t="s">
        <v>5</v>
      </c>
      <c r="O7942" t="s">
        <v>15</v>
      </c>
      <c r="P7942" t="s">
        <v>15</v>
      </c>
      <c r="Q7942" s="10">
        <v>4</v>
      </c>
      <c r="R7942" s="12">
        <v>3.02</v>
      </c>
      <c r="S7942" t="str">
        <f t="shared" si="374"/>
        <v>Retained</v>
      </c>
    </row>
    <row r="7943" spans="1:19" x14ac:dyDescent="0.35">
      <c r="A7943" s="1">
        <v>7954</v>
      </c>
      <c r="B7943" s="4">
        <v>43222</v>
      </c>
      <c r="C7943" s="4" t="str">
        <f t="shared" si="372"/>
        <v>May</v>
      </c>
      <c r="D7943" s="4" t="str">
        <f t="shared" si="373"/>
        <v>2018</v>
      </c>
      <c r="E7943" s="8">
        <v>2221</v>
      </c>
      <c r="F7943" t="s">
        <v>106</v>
      </c>
      <c r="G7943" t="s">
        <v>109</v>
      </c>
      <c r="H7943" t="s">
        <v>108</v>
      </c>
      <c r="I7943">
        <v>1</v>
      </c>
      <c r="J7943" t="s">
        <v>37</v>
      </c>
      <c r="K7943" t="e" vm="26">
        <v>#VALUE!</v>
      </c>
      <c r="L7943" t="e" vm="25">
        <v>#VALUE!</v>
      </c>
      <c r="M7943" t="e" vm="3">
        <v>#VALUE!</v>
      </c>
      <c r="N7943" t="s">
        <v>5</v>
      </c>
      <c r="O7943" t="s">
        <v>28</v>
      </c>
      <c r="P7943" t="s">
        <v>8</v>
      </c>
      <c r="Q7943" s="10">
        <v>3</v>
      </c>
      <c r="R7943" s="12">
        <v>9.41</v>
      </c>
      <c r="S7943" t="str">
        <f t="shared" si="374"/>
        <v>New</v>
      </c>
    </row>
    <row r="7944" spans="1:19" x14ac:dyDescent="0.35">
      <c r="A7944" s="1">
        <v>7955</v>
      </c>
      <c r="B7944" s="4">
        <v>43222</v>
      </c>
      <c r="C7944" s="4" t="str">
        <f t="shared" si="372"/>
        <v>May</v>
      </c>
      <c r="D7944" s="4" t="str">
        <f t="shared" si="373"/>
        <v>2018</v>
      </c>
      <c r="E7944" s="8">
        <v>2054</v>
      </c>
      <c r="F7944" t="s">
        <v>106</v>
      </c>
      <c r="G7944" t="s">
        <v>109</v>
      </c>
      <c r="H7944" t="s">
        <v>108</v>
      </c>
      <c r="I7944">
        <v>1</v>
      </c>
      <c r="J7944" t="s">
        <v>37</v>
      </c>
      <c r="K7944" t="e" vm="15">
        <v>#VALUE!</v>
      </c>
      <c r="L7944" t="e" vm="5">
        <v>#VALUE!</v>
      </c>
      <c r="M7944" t="e" vm="3">
        <v>#VALUE!</v>
      </c>
      <c r="N7944" t="s">
        <v>5</v>
      </c>
      <c r="O7944" t="s">
        <v>28</v>
      </c>
      <c r="P7944" t="s">
        <v>34</v>
      </c>
      <c r="Q7944" s="10">
        <v>5</v>
      </c>
      <c r="R7944" s="12">
        <v>10.33</v>
      </c>
      <c r="S7944" t="str">
        <f t="shared" si="374"/>
        <v>Retained</v>
      </c>
    </row>
    <row r="7945" spans="1:19" x14ac:dyDescent="0.35">
      <c r="A7945" s="1">
        <v>7956</v>
      </c>
      <c r="B7945" s="4">
        <v>43222</v>
      </c>
      <c r="C7945" s="4" t="str">
        <f t="shared" si="372"/>
        <v>May</v>
      </c>
      <c r="D7945" s="4" t="str">
        <f t="shared" si="373"/>
        <v>2018</v>
      </c>
      <c r="E7945" s="8">
        <v>3994</v>
      </c>
      <c r="F7945" t="s">
        <v>105</v>
      </c>
      <c r="G7945" t="s">
        <v>110</v>
      </c>
      <c r="H7945" t="s">
        <v>108</v>
      </c>
      <c r="I7945">
        <v>1</v>
      </c>
      <c r="J7945" t="s">
        <v>62</v>
      </c>
      <c r="K7945" t="e" vm="15">
        <v>#VALUE!</v>
      </c>
      <c r="L7945" t="e" vm="5">
        <v>#VALUE!</v>
      </c>
      <c r="M7945" t="e" vm="3">
        <v>#VALUE!</v>
      </c>
      <c r="N7945" t="s">
        <v>9</v>
      </c>
      <c r="O7945" t="s">
        <v>10</v>
      </c>
      <c r="P7945" t="s">
        <v>16</v>
      </c>
      <c r="Q7945" s="10">
        <v>4</v>
      </c>
      <c r="R7945" s="12">
        <v>12.6</v>
      </c>
      <c r="S7945" t="str">
        <f t="shared" si="374"/>
        <v>New</v>
      </c>
    </row>
    <row r="7946" spans="1:19" x14ac:dyDescent="0.35">
      <c r="A7946" s="1">
        <v>7957</v>
      </c>
      <c r="B7946" s="4">
        <v>43222</v>
      </c>
      <c r="C7946" s="4" t="str">
        <f t="shared" si="372"/>
        <v>May</v>
      </c>
      <c r="D7946" s="4" t="str">
        <f t="shared" si="373"/>
        <v>2018</v>
      </c>
      <c r="E7946" s="8">
        <v>7051</v>
      </c>
      <c r="F7946" t="s">
        <v>105</v>
      </c>
      <c r="G7946" t="s">
        <v>110</v>
      </c>
      <c r="H7946" t="s">
        <v>108</v>
      </c>
      <c r="I7946">
        <v>4</v>
      </c>
      <c r="J7946" t="s">
        <v>37</v>
      </c>
      <c r="K7946" t="e" vm="17">
        <v>#VALUE!</v>
      </c>
      <c r="L7946" t="e" vm="5">
        <v>#VALUE!</v>
      </c>
      <c r="M7946" t="e" vm="3">
        <v>#VALUE!</v>
      </c>
      <c r="N7946" t="s">
        <v>9</v>
      </c>
      <c r="O7946" t="s">
        <v>10</v>
      </c>
      <c r="P7946" t="s">
        <v>52</v>
      </c>
      <c r="Q7946" s="10">
        <v>6</v>
      </c>
      <c r="R7946" s="12">
        <v>21.74</v>
      </c>
      <c r="S7946" t="str">
        <f t="shared" si="374"/>
        <v>Retained</v>
      </c>
    </row>
    <row r="7947" spans="1:19" x14ac:dyDescent="0.35">
      <c r="A7947" s="1">
        <v>7958</v>
      </c>
      <c r="B7947" s="4">
        <v>43222</v>
      </c>
      <c r="C7947" s="4" t="str">
        <f t="shared" si="372"/>
        <v>May</v>
      </c>
      <c r="D7947" s="4" t="str">
        <f t="shared" si="373"/>
        <v>2018</v>
      </c>
      <c r="E7947" s="8">
        <v>6219</v>
      </c>
      <c r="F7947" t="s">
        <v>105</v>
      </c>
      <c r="G7947" t="s">
        <v>109</v>
      </c>
      <c r="H7947" t="s">
        <v>108</v>
      </c>
      <c r="I7947">
        <v>3</v>
      </c>
      <c r="J7947" t="s">
        <v>37</v>
      </c>
      <c r="K7947" t="e" vm="12">
        <v>#VALUE!</v>
      </c>
      <c r="L7947" t="e" vm="2">
        <v>#VALUE!</v>
      </c>
      <c r="M7947" t="e" vm="3">
        <v>#VALUE!</v>
      </c>
      <c r="N7947" t="s">
        <v>5</v>
      </c>
      <c r="O7947" t="s">
        <v>41</v>
      </c>
      <c r="P7947" t="s">
        <v>42</v>
      </c>
      <c r="Q7947" s="10">
        <v>6</v>
      </c>
      <c r="R7947" s="12">
        <v>9.65</v>
      </c>
      <c r="S7947" t="str">
        <f t="shared" si="374"/>
        <v>New</v>
      </c>
    </row>
    <row r="7948" spans="1:19" x14ac:dyDescent="0.35">
      <c r="A7948" s="1">
        <v>7959</v>
      </c>
      <c r="B7948" s="4">
        <v>43222</v>
      </c>
      <c r="C7948" s="4" t="str">
        <f t="shared" si="372"/>
        <v>May</v>
      </c>
      <c r="D7948" s="4" t="str">
        <f t="shared" si="373"/>
        <v>2018</v>
      </c>
      <c r="E7948" s="8">
        <v>6679</v>
      </c>
      <c r="F7948" t="s">
        <v>106</v>
      </c>
      <c r="G7948" t="s">
        <v>109</v>
      </c>
      <c r="H7948" t="s">
        <v>107</v>
      </c>
      <c r="I7948">
        <v>0</v>
      </c>
      <c r="J7948" t="s">
        <v>73</v>
      </c>
      <c r="K7948" t="e" vm="20">
        <v>#VALUE!</v>
      </c>
      <c r="L7948" t="e" vm="21">
        <v>#VALUE!</v>
      </c>
      <c r="M7948" t="e" vm="3">
        <v>#VALUE!</v>
      </c>
      <c r="N7948" t="s">
        <v>12</v>
      </c>
      <c r="O7948" t="s">
        <v>13</v>
      </c>
      <c r="P7948" t="s">
        <v>33</v>
      </c>
      <c r="Q7948" s="10">
        <v>5</v>
      </c>
      <c r="R7948" s="12">
        <v>9.9</v>
      </c>
      <c r="S7948" t="str">
        <f t="shared" si="374"/>
        <v>New</v>
      </c>
    </row>
    <row r="7949" spans="1:19" x14ac:dyDescent="0.35">
      <c r="A7949" s="1">
        <v>7960</v>
      </c>
      <c r="B7949" s="4">
        <v>43222</v>
      </c>
      <c r="C7949" s="4" t="str">
        <f t="shared" si="372"/>
        <v>May</v>
      </c>
      <c r="D7949" s="4" t="str">
        <f t="shared" si="373"/>
        <v>2018</v>
      </c>
      <c r="E7949" s="8">
        <v>9990</v>
      </c>
      <c r="F7949" t="s">
        <v>105</v>
      </c>
      <c r="G7949" t="s">
        <v>109</v>
      </c>
      <c r="H7949" t="s">
        <v>107</v>
      </c>
      <c r="I7949">
        <v>3</v>
      </c>
      <c r="J7949" t="s">
        <v>71</v>
      </c>
      <c r="K7949" t="e" vm="20">
        <v>#VALUE!</v>
      </c>
      <c r="L7949" t="e" vm="21">
        <v>#VALUE!</v>
      </c>
      <c r="M7949" t="e" vm="3">
        <v>#VALUE!</v>
      </c>
      <c r="N7949" t="s">
        <v>5</v>
      </c>
      <c r="O7949" t="s">
        <v>19</v>
      </c>
      <c r="P7949" t="s">
        <v>19</v>
      </c>
      <c r="Q7949" s="10">
        <v>4</v>
      </c>
      <c r="R7949" s="12">
        <v>14.31</v>
      </c>
      <c r="S7949" t="str">
        <f t="shared" si="374"/>
        <v>New</v>
      </c>
    </row>
    <row r="7950" spans="1:19" x14ac:dyDescent="0.35">
      <c r="A7950" s="1">
        <v>7961</v>
      </c>
      <c r="B7950" s="4">
        <v>43222</v>
      </c>
      <c r="C7950" s="4" t="str">
        <f t="shared" si="372"/>
        <v>May</v>
      </c>
      <c r="D7950" s="4" t="str">
        <f t="shared" si="373"/>
        <v>2018</v>
      </c>
      <c r="E7950" s="8">
        <v>5537</v>
      </c>
      <c r="F7950" t="s">
        <v>105</v>
      </c>
      <c r="G7950" t="s">
        <v>109</v>
      </c>
      <c r="H7950" t="s">
        <v>108</v>
      </c>
      <c r="I7950">
        <v>0</v>
      </c>
      <c r="J7950" t="s">
        <v>37</v>
      </c>
      <c r="K7950" t="e" vm="4">
        <v>#VALUE!</v>
      </c>
      <c r="L7950" t="e" vm="5">
        <v>#VALUE!</v>
      </c>
      <c r="M7950" t="e" vm="3">
        <v>#VALUE!</v>
      </c>
      <c r="N7950" t="s">
        <v>9</v>
      </c>
      <c r="O7950" t="s">
        <v>10</v>
      </c>
      <c r="P7950" t="s">
        <v>52</v>
      </c>
      <c r="Q7950" s="10">
        <v>4</v>
      </c>
      <c r="R7950" s="12">
        <v>3.63</v>
      </c>
      <c r="S7950" t="str">
        <f t="shared" si="374"/>
        <v>Retained</v>
      </c>
    </row>
    <row r="7951" spans="1:19" x14ac:dyDescent="0.35">
      <c r="A7951" s="1">
        <v>7962</v>
      </c>
      <c r="B7951" s="4">
        <v>43222</v>
      </c>
      <c r="C7951" s="4" t="str">
        <f t="shared" si="372"/>
        <v>May</v>
      </c>
      <c r="D7951" s="4" t="str">
        <f t="shared" si="373"/>
        <v>2018</v>
      </c>
      <c r="E7951" s="8">
        <v>9881</v>
      </c>
      <c r="F7951" t="s">
        <v>106</v>
      </c>
      <c r="G7951" t="s">
        <v>110</v>
      </c>
      <c r="H7951" t="s">
        <v>107</v>
      </c>
      <c r="I7951">
        <v>0</v>
      </c>
      <c r="J7951" t="s">
        <v>51</v>
      </c>
      <c r="K7951" t="e" vm="4">
        <v>#VALUE!</v>
      </c>
      <c r="L7951" t="e" vm="5">
        <v>#VALUE!</v>
      </c>
      <c r="M7951" t="e" vm="3">
        <v>#VALUE!</v>
      </c>
      <c r="N7951" t="s">
        <v>5</v>
      </c>
      <c r="O7951" t="s">
        <v>30</v>
      </c>
      <c r="P7951" t="s">
        <v>39</v>
      </c>
      <c r="Q7951" s="10">
        <v>4</v>
      </c>
      <c r="R7951" s="12">
        <v>9.5500000000000007</v>
      </c>
      <c r="S7951" t="str">
        <f t="shared" si="374"/>
        <v>Retained</v>
      </c>
    </row>
    <row r="7952" spans="1:19" x14ac:dyDescent="0.35">
      <c r="A7952" s="1">
        <v>7963</v>
      </c>
      <c r="B7952" s="4">
        <v>43222</v>
      </c>
      <c r="C7952" s="4" t="str">
        <f t="shared" si="372"/>
        <v>May</v>
      </c>
      <c r="D7952" s="4" t="str">
        <f t="shared" si="373"/>
        <v>2018</v>
      </c>
      <c r="E7952" s="8">
        <v>5129</v>
      </c>
      <c r="F7952" t="s">
        <v>105</v>
      </c>
      <c r="G7952" t="s">
        <v>109</v>
      </c>
      <c r="H7952" t="s">
        <v>108</v>
      </c>
      <c r="I7952">
        <v>2</v>
      </c>
      <c r="J7952" t="s">
        <v>4</v>
      </c>
      <c r="K7952" t="e" vm="20">
        <v>#VALUE!</v>
      </c>
      <c r="L7952" t="e" vm="21">
        <v>#VALUE!</v>
      </c>
      <c r="M7952" t="e" vm="3">
        <v>#VALUE!</v>
      </c>
      <c r="N7952" t="s">
        <v>5</v>
      </c>
      <c r="O7952" t="s">
        <v>6</v>
      </c>
      <c r="P7952" t="s">
        <v>6</v>
      </c>
      <c r="Q7952" s="10">
        <v>3</v>
      </c>
      <c r="R7952" s="12">
        <v>12.42</v>
      </c>
      <c r="S7952" t="str">
        <f t="shared" si="374"/>
        <v>Retained</v>
      </c>
    </row>
    <row r="7953" spans="1:19" x14ac:dyDescent="0.35">
      <c r="A7953" s="1">
        <v>7964</v>
      </c>
      <c r="B7953" s="4">
        <v>43222</v>
      </c>
      <c r="C7953" s="4" t="str">
        <f t="shared" si="372"/>
        <v>May</v>
      </c>
      <c r="D7953" s="4" t="str">
        <f t="shared" si="373"/>
        <v>2018</v>
      </c>
      <c r="E7953" s="8">
        <v>2432</v>
      </c>
      <c r="F7953" t="s">
        <v>106</v>
      </c>
      <c r="G7953" t="s">
        <v>110</v>
      </c>
      <c r="H7953" t="s">
        <v>107</v>
      </c>
      <c r="I7953">
        <v>4</v>
      </c>
      <c r="J7953" t="s">
        <v>4</v>
      </c>
      <c r="K7953" t="e" vm="22">
        <v>#VALUE!</v>
      </c>
      <c r="L7953" t="e" vm="23">
        <v>#VALUE!</v>
      </c>
      <c r="M7953" t="e" vm="3">
        <v>#VALUE!</v>
      </c>
      <c r="N7953" t="s">
        <v>12</v>
      </c>
      <c r="O7953" t="s">
        <v>13</v>
      </c>
      <c r="P7953" t="s">
        <v>14</v>
      </c>
      <c r="Q7953" s="10">
        <v>3</v>
      </c>
      <c r="R7953" s="12">
        <v>28.24</v>
      </c>
      <c r="S7953" t="str">
        <f t="shared" si="374"/>
        <v>New</v>
      </c>
    </row>
    <row r="7954" spans="1:19" x14ac:dyDescent="0.35">
      <c r="A7954" s="1">
        <v>7965</v>
      </c>
      <c r="B7954" s="4">
        <v>43222</v>
      </c>
      <c r="C7954" s="4" t="str">
        <f t="shared" si="372"/>
        <v>May</v>
      </c>
      <c r="D7954" s="4" t="str">
        <f t="shared" si="373"/>
        <v>2018</v>
      </c>
      <c r="E7954" s="8">
        <v>3823</v>
      </c>
      <c r="F7954" t="s">
        <v>106</v>
      </c>
      <c r="G7954" t="s">
        <v>109</v>
      </c>
      <c r="H7954" t="s">
        <v>107</v>
      </c>
      <c r="I7954">
        <v>2</v>
      </c>
      <c r="J7954" t="s">
        <v>51</v>
      </c>
      <c r="K7954" t="e" vm="30">
        <v>#VALUE!</v>
      </c>
      <c r="L7954" t="e" vm="31">
        <v>#VALUE!</v>
      </c>
      <c r="M7954" t="e" vm="3">
        <v>#VALUE!</v>
      </c>
      <c r="N7954" t="s">
        <v>12</v>
      </c>
      <c r="O7954" t="s">
        <v>46</v>
      </c>
      <c r="P7954" t="s">
        <v>56</v>
      </c>
      <c r="Q7954" s="10">
        <v>5</v>
      </c>
      <c r="R7954" s="12">
        <v>11.56</v>
      </c>
      <c r="S7954" t="str">
        <f t="shared" si="374"/>
        <v>Retained</v>
      </c>
    </row>
    <row r="7955" spans="1:19" x14ac:dyDescent="0.35">
      <c r="A7955" s="1">
        <v>7966</v>
      </c>
      <c r="B7955" s="4">
        <v>43222</v>
      </c>
      <c r="C7955" s="4" t="str">
        <f t="shared" si="372"/>
        <v>May</v>
      </c>
      <c r="D7955" s="4" t="str">
        <f t="shared" si="373"/>
        <v>2018</v>
      </c>
      <c r="E7955" s="8">
        <v>4958</v>
      </c>
      <c r="F7955" t="s">
        <v>106</v>
      </c>
      <c r="G7955" t="s">
        <v>109</v>
      </c>
      <c r="H7955" t="s">
        <v>108</v>
      </c>
      <c r="I7955">
        <v>1</v>
      </c>
      <c r="J7955" t="s">
        <v>62</v>
      </c>
      <c r="K7955" t="e" vm="10">
        <v>#VALUE!</v>
      </c>
      <c r="L7955" t="e" vm="5">
        <v>#VALUE!</v>
      </c>
      <c r="M7955" t="e" vm="3">
        <v>#VALUE!</v>
      </c>
      <c r="N7955" t="s">
        <v>5</v>
      </c>
      <c r="O7955" t="s">
        <v>28</v>
      </c>
      <c r="P7955" t="s">
        <v>29</v>
      </c>
      <c r="Q7955" s="10">
        <v>5</v>
      </c>
      <c r="R7955" s="12">
        <v>5.58</v>
      </c>
      <c r="S7955" t="str">
        <f t="shared" si="374"/>
        <v>Retained</v>
      </c>
    </row>
    <row r="7956" spans="1:19" x14ac:dyDescent="0.35">
      <c r="A7956" s="1">
        <v>7967</v>
      </c>
      <c r="B7956" s="4">
        <v>43222</v>
      </c>
      <c r="C7956" s="4" t="str">
        <f t="shared" si="372"/>
        <v>May</v>
      </c>
      <c r="D7956" s="4" t="str">
        <f t="shared" si="373"/>
        <v>2018</v>
      </c>
      <c r="E7956" s="8">
        <v>7328</v>
      </c>
      <c r="F7956" t="s">
        <v>105</v>
      </c>
      <c r="G7956" t="s">
        <v>109</v>
      </c>
      <c r="H7956" t="s">
        <v>108</v>
      </c>
      <c r="I7956">
        <v>0</v>
      </c>
      <c r="J7956" t="s">
        <v>4</v>
      </c>
      <c r="K7956" t="e" vm="24">
        <v>#VALUE!</v>
      </c>
      <c r="L7956" t="e" vm="25">
        <v>#VALUE!</v>
      </c>
      <c r="M7956" t="e" vm="3">
        <v>#VALUE!</v>
      </c>
      <c r="N7956" t="s">
        <v>5</v>
      </c>
      <c r="O7956" t="s">
        <v>6</v>
      </c>
      <c r="P7956" t="s">
        <v>43</v>
      </c>
      <c r="Q7956" s="10">
        <v>2</v>
      </c>
      <c r="R7956" s="12">
        <v>7.56</v>
      </c>
      <c r="S7956" t="str">
        <f t="shared" si="374"/>
        <v>Retained</v>
      </c>
    </row>
    <row r="7957" spans="1:19" x14ac:dyDescent="0.35">
      <c r="A7957" s="1">
        <v>7968</v>
      </c>
      <c r="B7957" s="4">
        <v>43222</v>
      </c>
      <c r="C7957" s="4" t="str">
        <f t="shared" si="372"/>
        <v>May</v>
      </c>
      <c r="D7957" s="4" t="str">
        <f t="shared" si="373"/>
        <v>2018</v>
      </c>
      <c r="E7957" s="8">
        <v>1571</v>
      </c>
      <c r="F7957" t="s">
        <v>105</v>
      </c>
      <c r="G7957" t="s">
        <v>109</v>
      </c>
      <c r="H7957" t="s">
        <v>107</v>
      </c>
      <c r="I7957">
        <v>0</v>
      </c>
      <c r="J7957" t="s">
        <v>62</v>
      </c>
      <c r="K7957" t="e" vm="26">
        <v>#VALUE!</v>
      </c>
      <c r="L7957" t="e" vm="25">
        <v>#VALUE!</v>
      </c>
      <c r="M7957" t="e" vm="3">
        <v>#VALUE!</v>
      </c>
      <c r="N7957" t="s">
        <v>12</v>
      </c>
      <c r="O7957" t="s">
        <v>13</v>
      </c>
      <c r="P7957" t="s">
        <v>14</v>
      </c>
      <c r="Q7957" s="10">
        <v>5</v>
      </c>
      <c r="R7957" s="12">
        <v>11.58</v>
      </c>
      <c r="S7957" t="str">
        <f t="shared" si="374"/>
        <v>Retained</v>
      </c>
    </row>
    <row r="7958" spans="1:19" x14ac:dyDescent="0.35">
      <c r="A7958" s="1">
        <v>7969</v>
      </c>
      <c r="B7958" s="4">
        <v>43222</v>
      </c>
      <c r="C7958" s="4" t="str">
        <f t="shared" si="372"/>
        <v>May</v>
      </c>
      <c r="D7958" s="4" t="str">
        <f t="shared" si="373"/>
        <v>2018</v>
      </c>
      <c r="E7958" s="8">
        <v>3858</v>
      </c>
      <c r="F7958" t="s">
        <v>105</v>
      </c>
      <c r="G7958" t="s">
        <v>109</v>
      </c>
      <c r="H7958" t="s">
        <v>108</v>
      </c>
      <c r="I7958">
        <v>1</v>
      </c>
      <c r="J7958" t="s">
        <v>51</v>
      </c>
      <c r="K7958" t="e" vm="26">
        <v>#VALUE!</v>
      </c>
      <c r="L7958" t="e" vm="25">
        <v>#VALUE!</v>
      </c>
      <c r="M7958" t="e" vm="3">
        <v>#VALUE!</v>
      </c>
      <c r="N7958" t="s">
        <v>12</v>
      </c>
      <c r="O7958" t="s">
        <v>22</v>
      </c>
      <c r="P7958" t="s">
        <v>23</v>
      </c>
      <c r="Q7958" s="10">
        <v>4</v>
      </c>
      <c r="R7958" s="12">
        <v>17.86</v>
      </c>
      <c r="S7958" t="str">
        <f t="shared" si="374"/>
        <v>New</v>
      </c>
    </row>
    <row r="7959" spans="1:19" x14ac:dyDescent="0.35">
      <c r="A7959" s="1">
        <v>7970</v>
      </c>
      <c r="B7959" s="4">
        <v>43222</v>
      </c>
      <c r="C7959" s="4" t="str">
        <f t="shared" si="372"/>
        <v>May</v>
      </c>
      <c r="D7959" s="4" t="str">
        <f t="shared" si="373"/>
        <v>2018</v>
      </c>
      <c r="E7959" s="8">
        <v>10225</v>
      </c>
      <c r="F7959" t="s">
        <v>105</v>
      </c>
      <c r="G7959" t="s">
        <v>109</v>
      </c>
      <c r="H7959" t="s">
        <v>107</v>
      </c>
      <c r="I7959">
        <v>2</v>
      </c>
      <c r="J7959" t="s">
        <v>37</v>
      </c>
      <c r="K7959" t="e" vm="10">
        <v>#VALUE!</v>
      </c>
      <c r="L7959" t="e" vm="5">
        <v>#VALUE!</v>
      </c>
      <c r="M7959" t="e" vm="3">
        <v>#VALUE!</v>
      </c>
      <c r="N7959" t="s">
        <v>5</v>
      </c>
      <c r="O7959" t="s">
        <v>17</v>
      </c>
      <c r="P7959" t="s">
        <v>18</v>
      </c>
      <c r="Q7959" s="10">
        <v>4</v>
      </c>
      <c r="R7959" s="12">
        <v>5.86</v>
      </c>
      <c r="S7959" t="str">
        <f t="shared" si="374"/>
        <v>Retained</v>
      </c>
    </row>
    <row r="7960" spans="1:19" x14ac:dyDescent="0.35">
      <c r="A7960" s="1">
        <v>7971</v>
      </c>
      <c r="B7960" s="4">
        <v>43222</v>
      </c>
      <c r="C7960" s="4" t="str">
        <f t="shared" si="372"/>
        <v>May</v>
      </c>
      <c r="D7960" s="4" t="str">
        <f t="shared" si="373"/>
        <v>2018</v>
      </c>
      <c r="E7960" s="8">
        <v>76</v>
      </c>
      <c r="F7960" t="s">
        <v>105</v>
      </c>
      <c r="G7960" t="s">
        <v>109</v>
      </c>
      <c r="H7960" t="s">
        <v>108</v>
      </c>
      <c r="I7960">
        <v>1</v>
      </c>
      <c r="J7960" t="s">
        <v>38</v>
      </c>
      <c r="K7960" t="e" vm="4">
        <v>#VALUE!</v>
      </c>
      <c r="L7960" t="e" vm="5">
        <v>#VALUE!</v>
      </c>
      <c r="M7960" t="e" vm="3">
        <v>#VALUE!</v>
      </c>
      <c r="N7960" t="s">
        <v>5</v>
      </c>
      <c r="O7960" t="s">
        <v>19</v>
      </c>
      <c r="P7960" t="s">
        <v>19</v>
      </c>
      <c r="Q7960" s="10">
        <v>4</v>
      </c>
      <c r="R7960" s="12">
        <v>16.11</v>
      </c>
      <c r="S7960" t="str">
        <f t="shared" si="374"/>
        <v>Retained</v>
      </c>
    </row>
    <row r="7961" spans="1:19" x14ac:dyDescent="0.35">
      <c r="A7961" s="1">
        <v>7972</v>
      </c>
      <c r="B7961" s="4">
        <v>43222</v>
      </c>
      <c r="C7961" s="4" t="str">
        <f t="shared" si="372"/>
        <v>May</v>
      </c>
      <c r="D7961" s="4" t="str">
        <f t="shared" si="373"/>
        <v>2018</v>
      </c>
      <c r="E7961" s="8">
        <v>789</v>
      </c>
      <c r="F7961" t="s">
        <v>105</v>
      </c>
      <c r="G7961" t="s">
        <v>110</v>
      </c>
      <c r="H7961" t="s">
        <v>107</v>
      </c>
      <c r="I7961">
        <v>4</v>
      </c>
      <c r="J7961" t="s">
        <v>4</v>
      </c>
      <c r="K7961" t="e" vm="26">
        <v>#VALUE!</v>
      </c>
      <c r="L7961" t="e" vm="25">
        <v>#VALUE!</v>
      </c>
      <c r="M7961" t="e" vm="3">
        <v>#VALUE!</v>
      </c>
      <c r="N7961" t="s">
        <v>5</v>
      </c>
      <c r="O7961" t="s">
        <v>19</v>
      </c>
      <c r="P7961" t="s">
        <v>19</v>
      </c>
      <c r="Q7961" s="10">
        <v>5</v>
      </c>
      <c r="R7961" s="12">
        <v>22.36</v>
      </c>
      <c r="S7961" t="str">
        <f t="shared" si="374"/>
        <v>Retained</v>
      </c>
    </row>
    <row r="7962" spans="1:19" x14ac:dyDescent="0.35">
      <c r="A7962" s="1">
        <v>7973</v>
      </c>
      <c r="B7962" s="4">
        <v>43222</v>
      </c>
      <c r="C7962" s="4" t="str">
        <f t="shared" si="372"/>
        <v>May</v>
      </c>
      <c r="D7962" s="4" t="str">
        <f t="shared" si="373"/>
        <v>2018</v>
      </c>
      <c r="E7962" s="8">
        <v>7072</v>
      </c>
      <c r="F7962" t="s">
        <v>105</v>
      </c>
      <c r="G7962" t="s">
        <v>109</v>
      </c>
      <c r="H7962" t="s">
        <v>107</v>
      </c>
      <c r="I7962">
        <v>2</v>
      </c>
      <c r="J7962" t="s">
        <v>62</v>
      </c>
      <c r="K7962" t="e" vm="17">
        <v>#VALUE!</v>
      </c>
      <c r="L7962" t="e" vm="5">
        <v>#VALUE!</v>
      </c>
      <c r="M7962" t="e" vm="3">
        <v>#VALUE!</v>
      </c>
      <c r="N7962" t="s">
        <v>5</v>
      </c>
      <c r="O7962" t="s">
        <v>28</v>
      </c>
      <c r="P7962" t="s">
        <v>8</v>
      </c>
      <c r="Q7962" s="10">
        <v>4</v>
      </c>
      <c r="R7962" s="12">
        <v>8.2799999999999994</v>
      </c>
      <c r="S7962" t="str">
        <f t="shared" si="374"/>
        <v>Retained</v>
      </c>
    </row>
    <row r="7963" spans="1:19" x14ac:dyDescent="0.35">
      <c r="A7963" s="1">
        <v>7974</v>
      </c>
      <c r="B7963" s="4">
        <v>43222</v>
      </c>
      <c r="C7963" s="4" t="str">
        <f t="shared" si="372"/>
        <v>May</v>
      </c>
      <c r="D7963" s="4" t="str">
        <f t="shared" si="373"/>
        <v>2018</v>
      </c>
      <c r="E7963" s="8">
        <v>9480</v>
      </c>
      <c r="F7963" t="s">
        <v>106</v>
      </c>
      <c r="G7963" t="s">
        <v>110</v>
      </c>
      <c r="H7963" t="s">
        <v>107</v>
      </c>
      <c r="I7963">
        <v>4</v>
      </c>
      <c r="J7963" t="s">
        <v>37</v>
      </c>
      <c r="K7963" t="e" vm="20">
        <v>#VALUE!</v>
      </c>
      <c r="L7963" t="e" vm="21">
        <v>#VALUE!</v>
      </c>
      <c r="M7963" t="e" vm="3">
        <v>#VALUE!</v>
      </c>
      <c r="N7963" t="s">
        <v>5</v>
      </c>
      <c r="O7963" t="s">
        <v>30</v>
      </c>
      <c r="P7963" t="s">
        <v>39</v>
      </c>
      <c r="Q7963" s="10">
        <v>2</v>
      </c>
      <c r="R7963" s="12">
        <v>5.98</v>
      </c>
      <c r="S7963" t="str">
        <f t="shared" si="374"/>
        <v>Retained</v>
      </c>
    </row>
    <row r="7964" spans="1:19" x14ac:dyDescent="0.35">
      <c r="A7964" s="1">
        <v>7975</v>
      </c>
      <c r="B7964" s="4">
        <v>43222</v>
      </c>
      <c r="C7964" s="4" t="str">
        <f t="shared" si="372"/>
        <v>May</v>
      </c>
      <c r="D7964" s="4" t="str">
        <f t="shared" si="373"/>
        <v>2018</v>
      </c>
      <c r="E7964" s="8">
        <v>8169</v>
      </c>
      <c r="F7964" t="s">
        <v>105</v>
      </c>
      <c r="G7964" t="s">
        <v>110</v>
      </c>
      <c r="H7964" t="s">
        <v>107</v>
      </c>
      <c r="I7964">
        <v>3</v>
      </c>
      <c r="J7964" t="s">
        <v>38</v>
      </c>
      <c r="K7964" t="e" vm="26">
        <v>#VALUE!</v>
      </c>
      <c r="L7964" t="e" vm="25">
        <v>#VALUE!</v>
      </c>
      <c r="M7964" t="e" vm="3">
        <v>#VALUE!</v>
      </c>
      <c r="N7964" t="s">
        <v>5</v>
      </c>
      <c r="O7964" t="s">
        <v>28</v>
      </c>
      <c r="P7964" t="s">
        <v>34</v>
      </c>
      <c r="Q7964" s="10">
        <v>6</v>
      </c>
      <c r="R7964" s="12">
        <v>17.71</v>
      </c>
      <c r="S7964" t="str">
        <f t="shared" si="374"/>
        <v>Retained</v>
      </c>
    </row>
    <row r="7965" spans="1:19" x14ac:dyDescent="0.35">
      <c r="A7965" s="1">
        <v>7976</v>
      </c>
      <c r="B7965" s="4">
        <v>43223</v>
      </c>
      <c r="C7965" s="4" t="str">
        <f t="shared" si="372"/>
        <v>May</v>
      </c>
      <c r="D7965" s="4" t="str">
        <f t="shared" si="373"/>
        <v>2018</v>
      </c>
      <c r="E7965" s="8">
        <v>6757</v>
      </c>
      <c r="F7965" t="s">
        <v>106</v>
      </c>
      <c r="G7965" t="s">
        <v>110</v>
      </c>
      <c r="H7965" t="s">
        <v>107</v>
      </c>
      <c r="I7965">
        <v>1</v>
      </c>
      <c r="J7965" t="s">
        <v>51</v>
      </c>
      <c r="K7965" t="e" vm="1">
        <v>#VALUE!</v>
      </c>
      <c r="L7965" t="e" vm="2">
        <v>#VALUE!</v>
      </c>
      <c r="M7965" t="e" vm="3">
        <v>#VALUE!</v>
      </c>
      <c r="N7965" t="s">
        <v>5</v>
      </c>
      <c r="O7965" t="s">
        <v>17</v>
      </c>
      <c r="P7965" t="s">
        <v>18</v>
      </c>
      <c r="Q7965" s="10">
        <v>5</v>
      </c>
      <c r="R7965" s="12">
        <v>9.77</v>
      </c>
      <c r="S7965" t="str">
        <f t="shared" si="374"/>
        <v>Retained</v>
      </c>
    </row>
    <row r="7966" spans="1:19" x14ac:dyDescent="0.35">
      <c r="A7966" s="1">
        <v>7977</v>
      </c>
      <c r="B7966" s="4">
        <v>43223</v>
      </c>
      <c r="C7966" s="4" t="str">
        <f t="shared" si="372"/>
        <v>May</v>
      </c>
      <c r="D7966" s="4" t="str">
        <f t="shared" si="373"/>
        <v>2018</v>
      </c>
      <c r="E7966" s="8">
        <v>2531</v>
      </c>
      <c r="F7966" t="s">
        <v>105</v>
      </c>
      <c r="G7966" t="s">
        <v>109</v>
      </c>
      <c r="H7966" t="s">
        <v>107</v>
      </c>
      <c r="I7966">
        <v>3</v>
      </c>
      <c r="J7966" t="s">
        <v>51</v>
      </c>
      <c r="K7966" t="e" vm="14">
        <v>#VALUE!</v>
      </c>
      <c r="L7966" t="e" vm="2">
        <v>#VALUE!</v>
      </c>
      <c r="M7966" t="e" vm="3">
        <v>#VALUE!</v>
      </c>
      <c r="N7966" t="s">
        <v>12</v>
      </c>
      <c r="O7966" t="s">
        <v>22</v>
      </c>
      <c r="P7966" t="s">
        <v>36</v>
      </c>
      <c r="Q7966" s="10">
        <v>2</v>
      </c>
      <c r="R7966" s="12">
        <v>3.78</v>
      </c>
      <c r="S7966" t="str">
        <f t="shared" si="374"/>
        <v>Retained</v>
      </c>
    </row>
    <row r="7967" spans="1:19" x14ac:dyDescent="0.35">
      <c r="A7967" s="1">
        <v>7978</v>
      </c>
      <c r="B7967" s="4">
        <v>43223</v>
      </c>
      <c r="C7967" s="4" t="str">
        <f t="shared" si="372"/>
        <v>May</v>
      </c>
      <c r="D7967" s="4" t="str">
        <f t="shared" si="373"/>
        <v>2018</v>
      </c>
      <c r="E7967" s="8">
        <v>5973</v>
      </c>
      <c r="F7967" t="s">
        <v>106</v>
      </c>
      <c r="G7967" t="s">
        <v>110</v>
      </c>
      <c r="H7967" t="s">
        <v>107</v>
      </c>
      <c r="I7967">
        <v>2</v>
      </c>
      <c r="J7967" t="s">
        <v>62</v>
      </c>
      <c r="K7967" t="e" vm="4">
        <v>#VALUE!</v>
      </c>
      <c r="L7967" t="e" vm="5">
        <v>#VALUE!</v>
      </c>
      <c r="M7967" t="e" vm="3">
        <v>#VALUE!</v>
      </c>
      <c r="N7967" t="s">
        <v>5</v>
      </c>
      <c r="O7967" t="s">
        <v>19</v>
      </c>
      <c r="P7967" t="s">
        <v>19</v>
      </c>
      <c r="Q7967" s="10">
        <v>5</v>
      </c>
      <c r="R7967" s="12">
        <v>44.24</v>
      </c>
      <c r="S7967" t="str">
        <f t="shared" si="374"/>
        <v>Retained</v>
      </c>
    </row>
    <row r="7968" spans="1:19" x14ac:dyDescent="0.35">
      <c r="A7968" s="1">
        <v>7979</v>
      </c>
      <c r="B7968" s="4">
        <v>43223</v>
      </c>
      <c r="C7968" s="4" t="str">
        <f t="shared" si="372"/>
        <v>May</v>
      </c>
      <c r="D7968" s="4" t="str">
        <f t="shared" si="373"/>
        <v>2018</v>
      </c>
      <c r="E7968" s="8">
        <v>8511</v>
      </c>
      <c r="F7968" t="s">
        <v>105</v>
      </c>
      <c r="G7968" t="s">
        <v>110</v>
      </c>
      <c r="H7968" t="s">
        <v>107</v>
      </c>
      <c r="I7968">
        <v>1</v>
      </c>
      <c r="J7968" t="s">
        <v>38</v>
      </c>
      <c r="K7968" t="e" vm="17">
        <v>#VALUE!</v>
      </c>
      <c r="L7968" t="e" vm="5">
        <v>#VALUE!</v>
      </c>
      <c r="M7968" t="e" vm="3">
        <v>#VALUE!</v>
      </c>
      <c r="N7968" t="s">
        <v>5</v>
      </c>
      <c r="O7968" t="s">
        <v>7</v>
      </c>
      <c r="P7968" t="s">
        <v>27</v>
      </c>
      <c r="Q7968" s="10">
        <v>4</v>
      </c>
      <c r="R7968" s="12">
        <v>8.98</v>
      </c>
      <c r="S7968" t="str">
        <f t="shared" si="374"/>
        <v>Retained</v>
      </c>
    </row>
    <row r="7969" spans="1:19" x14ac:dyDescent="0.35">
      <c r="A7969" s="1">
        <v>7980</v>
      </c>
      <c r="B7969" s="4">
        <v>43223</v>
      </c>
      <c r="C7969" s="4" t="str">
        <f t="shared" si="372"/>
        <v>May</v>
      </c>
      <c r="D7969" s="4" t="str">
        <f t="shared" si="373"/>
        <v>2018</v>
      </c>
      <c r="E7969" s="8">
        <v>9064</v>
      </c>
      <c r="F7969" t="s">
        <v>105</v>
      </c>
      <c r="G7969" t="s">
        <v>110</v>
      </c>
      <c r="H7969" t="s">
        <v>107</v>
      </c>
      <c r="I7969">
        <v>3</v>
      </c>
      <c r="J7969" t="s">
        <v>4</v>
      </c>
      <c r="K7969" t="e" vm="13">
        <v>#VALUE!</v>
      </c>
      <c r="L7969" t="e" vm="5">
        <v>#VALUE!</v>
      </c>
      <c r="M7969" t="e" vm="3">
        <v>#VALUE!</v>
      </c>
      <c r="N7969" t="s">
        <v>5</v>
      </c>
      <c r="O7969" t="s">
        <v>45</v>
      </c>
      <c r="P7969" t="s">
        <v>45</v>
      </c>
      <c r="Q7969" s="10">
        <v>3</v>
      </c>
      <c r="R7969" s="12">
        <v>8.9499999999999993</v>
      </c>
      <c r="S7969" t="str">
        <f t="shared" si="374"/>
        <v>Retained</v>
      </c>
    </row>
    <row r="7970" spans="1:19" x14ac:dyDescent="0.35">
      <c r="A7970" s="1">
        <v>7981</v>
      </c>
      <c r="B7970" s="4">
        <v>43223</v>
      </c>
      <c r="C7970" s="4" t="str">
        <f t="shared" si="372"/>
        <v>May</v>
      </c>
      <c r="D7970" s="4" t="str">
        <f t="shared" si="373"/>
        <v>2018</v>
      </c>
      <c r="E7970" s="8">
        <v>4547</v>
      </c>
      <c r="F7970" t="s">
        <v>106</v>
      </c>
      <c r="G7970" t="s">
        <v>109</v>
      </c>
      <c r="H7970" t="s">
        <v>108</v>
      </c>
      <c r="I7970">
        <v>4</v>
      </c>
      <c r="J7970" t="s">
        <v>37</v>
      </c>
      <c r="K7970" t="e" vm="9">
        <v>#VALUE!</v>
      </c>
      <c r="L7970" t="e" vm="7">
        <v>#VALUE!</v>
      </c>
      <c r="M7970" t="e" vm="3">
        <v>#VALUE!</v>
      </c>
      <c r="N7970" t="s">
        <v>5</v>
      </c>
      <c r="O7970" t="s">
        <v>28</v>
      </c>
      <c r="P7970" t="s">
        <v>49</v>
      </c>
      <c r="Q7970" s="10">
        <v>3</v>
      </c>
      <c r="R7970" s="12">
        <v>2.0699999999999998</v>
      </c>
      <c r="S7970" t="str">
        <f t="shared" si="374"/>
        <v>Retained</v>
      </c>
    </row>
    <row r="7971" spans="1:19" x14ac:dyDescent="0.35">
      <c r="A7971" s="1">
        <v>7982</v>
      </c>
      <c r="B7971" s="4">
        <v>43223</v>
      </c>
      <c r="C7971" s="4" t="str">
        <f t="shared" si="372"/>
        <v>May</v>
      </c>
      <c r="D7971" s="4" t="str">
        <f t="shared" si="373"/>
        <v>2018</v>
      </c>
      <c r="E7971" s="8">
        <v>732</v>
      </c>
      <c r="F7971" t="s">
        <v>106</v>
      </c>
      <c r="G7971" t="s">
        <v>109</v>
      </c>
      <c r="H7971" t="s">
        <v>107</v>
      </c>
      <c r="I7971">
        <v>5</v>
      </c>
      <c r="J7971" t="s">
        <v>37</v>
      </c>
      <c r="K7971" t="e" vm="28">
        <v>#VALUE!</v>
      </c>
      <c r="L7971" t="e" vm="29">
        <v>#VALUE!</v>
      </c>
      <c r="M7971" t="e" vm="3">
        <v>#VALUE!</v>
      </c>
      <c r="N7971" t="s">
        <v>5</v>
      </c>
      <c r="O7971" t="s">
        <v>19</v>
      </c>
      <c r="P7971" t="s">
        <v>19</v>
      </c>
      <c r="Q7971" s="10">
        <v>4</v>
      </c>
      <c r="R7971" s="12">
        <v>39.200000000000003</v>
      </c>
      <c r="S7971" t="str">
        <f t="shared" si="374"/>
        <v>Retained</v>
      </c>
    </row>
    <row r="7972" spans="1:19" x14ac:dyDescent="0.35">
      <c r="A7972" s="1">
        <v>7983</v>
      </c>
      <c r="B7972" s="4">
        <v>43223</v>
      </c>
      <c r="C7972" s="4" t="str">
        <f t="shared" si="372"/>
        <v>May</v>
      </c>
      <c r="D7972" s="4" t="str">
        <f t="shared" si="373"/>
        <v>2018</v>
      </c>
      <c r="E7972" s="8">
        <v>5542</v>
      </c>
      <c r="F7972" t="s">
        <v>106</v>
      </c>
      <c r="G7972" t="s">
        <v>109</v>
      </c>
      <c r="H7972" t="s">
        <v>108</v>
      </c>
      <c r="I7972">
        <v>2</v>
      </c>
      <c r="J7972" t="s">
        <v>37</v>
      </c>
      <c r="K7972" t="e" vm="17">
        <v>#VALUE!</v>
      </c>
      <c r="L7972" t="e" vm="5">
        <v>#VALUE!</v>
      </c>
      <c r="M7972" t="e" vm="3">
        <v>#VALUE!</v>
      </c>
      <c r="N7972" t="s">
        <v>5</v>
      </c>
      <c r="O7972" t="s">
        <v>19</v>
      </c>
      <c r="P7972" t="s">
        <v>19</v>
      </c>
      <c r="Q7972" s="10">
        <v>3</v>
      </c>
      <c r="R7972" s="12">
        <v>4.54</v>
      </c>
      <c r="S7972" t="str">
        <f t="shared" si="374"/>
        <v>Retained</v>
      </c>
    </row>
    <row r="7973" spans="1:19" x14ac:dyDescent="0.35">
      <c r="A7973" s="1">
        <v>7984</v>
      </c>
      <c r="B7973" s="4">
        <v>43223</v>
      </c>
      <c r="C7973" s="4" t="str">
        <f t="shared" si="372"/>
        <v>May</v>
      </c>
      <c r="D7973" s="4" t="str">
        <f t="shared" si="373"/>
        <v>2018</v>
      </c>
      <c r="E7973" s="8">
        <v>4642</v>
      </c>
      <c r="F7973" t="s">
        <v>106</v>
      </c>
      <c r="G7973" t="s">
        <v>110</v>
      </c>
      <c r="H7973" t="s">
        <v>107</v>
      </c>
      <c r="I7973">
        <v>5</v>
      </c>
      <c r="J7973" t="s">
        <v>4</v>
      </c>
      <c r="K7973" t="e" vm="15">
        <v>#VALUE!</v>
      </c>
      <c r="L7973" t="e" vm="5">
        <v>#VALUE!</v>
      </c>
      <c r="M7973" t="e" vm="3">
        <v>#VALUE!</v>
      </c>
      <c r="N7973" t="s">
        <v>5</v>
      </c>
      <c r="O7973" t="s">
        <v>7</v>
      </c>
      <c r="P7973" t="s">
        <v>8</v>
      </c>
      <c r="Q7973" s="10">
        <v>4</v>
      </c>
      <c r="R7973" s="12">
        <v>12.1</v>
      </c>
      <c r="S7973" t="str">
        <f t="shared" si="374"/>
        <v>Retained</v>
      </c>
    </row>
    <row r="7974" spans="1:19" x14ac:dyDescent="0.35">
      <c r="A7974" s="1">
        <v>7985</v>
      </c>
      <c r="B7974" s="4">
        <v>43223</v>
      </c>
      <c r="C7974" s="4" t="str">
        <f t="shared" si="372"/>
        <v>May</v>
      </c>
      <c r="D7974" s="4" t="str">
        <f t="shared" si="373"/>
        <v>2018</v>
      </c>
      <c r="E7974" s="8">
        <v>4853</v>
      </c>
      <c r="F7974" t="s">
        <v>106</v>
      </c>
      <c r="G7974" t="s">
        <v>109</v>
      </c>
      <c r="H7974" t="s">
        <v>107</v>
      </c>
      <c r="I7974">
        <v>0</v>
      </c>
      <c r="J7974" t="s">
        <v>37</v>
      </c>
      <c r="K7974" t="e" vm="26">
        <v>#VALUE!</v>
      </c>
      <c r="L7974" t="e" vm="25">
        <v>#VALUE!</v>
      </c>
      <c r="M7974" t="e" vm="3">
        <v>#VALUE!</v>
      </c>
      <c r="N7974" t="s">
        <v>5</v>
      </c>
      <c r="O7974" t="s">
        <v>7</v>
      </c>
      <c r="P7974" t="s">
        <v>8</v>
      </c>
      <c r="Q7974" s="10">
        <v>5</v>
      </c>
      <c r="R7974" s="12">
        <v>16.829999999999998</v>
      </c>
      <c r="S7974" t="str">
        <f t="shared" si="374"/>
        <v>Retained</v>
      </c>
    </row>
    <row r="7975" spans="1:19" x14ac:dyDescent="0.35">
      <c r="A7975" s="1">
        <v>7986</v>
      </c>
      <c r="B7975" s="4">
        <v>43223</v>
      </c>
      <c r="C7975" s="4" t="str">
        <f t="shared" si="372"/>
        <v>May</v>
      </c>
      <c r="D7975" s="4" t="str">
        <f t="shared" si="373"/>
        <v>2018</v>
      </c>
      <c r="E7975" s="8">
        <v>6259</v>
      </c>
      <c r="F7975" t="s">
        <v>105</v>
      </c>
      <c r="G7975" t="s">
        <v>109</v>
      </c>
      <c r="H7975" t="s">
        <v>108</v>
      </c>
      <c r="I7975">
        <v>5</v>
      </c>
      <c r="J7975" t="s">
        <v>51</v>
      </c>
      <c r="K7975" t="e" vm="22">
        <v>#VALUE!</v>
      </c>
      <c r="L7975" t="e" vm="23">
        <v>#VALUE!</v>
      </c>
      <c r="M7975" t="e" vm="3">
        <v>#VALUE!</v>
      </c>
      <c r="N7975" t="s">
        <v>12</v>
      </c>
      <c r="O7975" t="s">
        <v>46</v>
      </c>
      <c r="P7975" t="s">
        <v>47</v>
      </c>
      <c r="Q7975" s="10">
        <v>6</v>
      </c>
      <c r="R7975" s="12">
        <v>21.98</v>
      </c>
      <c r="S7975" t="str">
        <f t="shared" si="374"/>
        <v>Retained</v>
      </c>
    </row>
    <row r="7976" spans="1:19" x14ac:dyDescent="0.35">
      <c r="A7976" s="1">
        <v>7987</v>
      </c>
      <c r="B7976" s="4">
        <v>43223</v>
      </c>
      <c r="C7976" s="4" t="str">
        <f t="shared" si="372"/>
        <v>May</v>
      </c>
      <c r="D7976" s="4" t="str">
        <f t="shared" si="373"/>
        <v>2018</v>
      </c>
      <c r="E7976" s="8">
        <v>7072</v>
      </c>
      <c r="F7976" t="s">
        <v>105</v>
      </c>
      <c r="G7976" t="s">
        <v>109</v>
      </c>
      <c r="H7976" t="s">
        <v>107</v>
      </c>
      <c r="I7976">
        <v>2</v>
      </c>
      <c r="J7976" t="s">
        <v>62</v>
      </c>
      <c r="K7976" t="e" vm="17">
        <v>#VALUE!</v>
      </c>
      <c r="L7976" t="e" vm="5">
        <v>#VALUE!</v>
      </c>
      <c r="M7976" t="e" vm="3">
        <v>#VALUE!</v>
      </c>
      <c r="N7976" t="s">
        <v>5</v>
      </c>
      <c r="O7976" t="s">
        <v>30</v>
      </c>
      <c r="P7976" t="s">
        <v>32</v>
      </c>
      <c r="Q7976" s="10">
        <v>5</v>
      </c>
      <c r="R7976" s="12">
        <v>18.649999999999999</v>
      </c>
      <c r="S7976" t="str">
        <f t="shared" si="374"/>
        <v>Retained</v>
      </c>
    </row>
    <row r="7977" spans="1:19" x14ac:dyDescent="0.35">
      <c r="A7977" s="1">
        <v>7988</v>
      </c>
      <c r="B7977" s="4">
        <v>43223</v>
      </c>
      <c r="C7977" s="4" t="str">
        <f t="shared" si="372"/>
        <v>May</v>
      </c>
      <c r="D7977" s="4" t="str">
        <f t="shared" si="373"/>
        <v>2018</v>
      </c>
      <c r="E7977" s="8">
        <v>4524</v>
      </c>
      <c r="F7977" t="s">
        <v>106</v>
      </c>
      <c r="G7977" t="s">
        <v>110</v>
      </c>
      <c r="H7977" t="s">
        <v>107</v>
      </c>
      <c r="I7977">
        <v>1</v>
      </c>
      <c r="J7977" t="s">
        <v>37</v>
      </c>
      <c r="K7977" t="e" vm="12">
        <v>#VALUE!</v>
      </c>
      <c r="L7977" t="e" vm="2">
        <v>#VALUE!</v>
      </c>
      <c r="M7977" t="e" vm="3">
        <v>#VALUE!</v>
      </c>
      <c r="N7977" t="s">
        <v>5</v>
      </c>
      <c r="O7977" t="s">
        <v>41</v>
      </c>
      <c r="P7977" t="s">
        <v>42</v>
      </c>
      <c r="Q7977" s="10">
        <v>4</v>
      </c>
      <c r="R7977" s="12">
        <v>9.77</v>
      </c>
      <c r="S7977" t="str">
        <f t="shared" si="374"/>
        <v>New</v>
      </c>
    </row>
    <row r="7978" spans="1:19" x14ac:dyDescent="0.35">
      <c r="A7978" s="1">
        <v>7989</v>
      </c>
      <c r="B7978" s="4">
        <v>43223</v>
      </c>
      <c r="C7978" s="4" t="str">
        <f t="shared" si="372"/>
        <v>May</v>
      </c>
      <c r="D7978" s="4" t="str">
        <f t="shared" si="373"/>
        <v>2018</v>
      </c>
      <c r="E7978" s="8">
        <v>4584</v>
      </c>
      <c r="F7978" t="s">
        <v>105</v>
      </c>
      <c r="G7978" t="s">
        <v>110</v>
      </c>
      <c r="H7978" t="s">
        <v>107</v>
      </c>
      <c r="I7978">
        <v>1</v>
      </c>
      <c r="J7978" t="s">
        <v>72</v>
      </c>
      <c r="K7978" t="e" vm="6">
        <v>#VALUE!</v>
      </c>
      <c r="L7978" t="e" vm="7">
        <v>#VALUE!</v>
      </c>
      <c r="M7978" t="e" vm="3">
        <v>#VALUE!</v>
      </c>
      <c r="N7978" t="s">
        <v>5</v>
      </c>
      <c r="O7978" t="s">
        <v>6</v>
      </c>
      <c r="P7978" t="s">
        <v>6</v>
      </c>
      <c r="Q7978" s="10">
        <v>4</v>
      </c>
      <c r="R7978" s="12">
        <v>5.66</v>
      </c>
      <c r="S7978" t="str">
        <f t="shared" si="374"/>
        <v>Retained</v>
      </c>
    </row>
    <row r="7979" spans="1:19" x14ac:dyDescent="0.35">
      <c r="A7979" s="1">
        <v>7990</v>
      </c>
      <c r="B7979" s="4">
        <v>43223</v>
      </c>
      <c r="C7979" s="4" t="str">
        <f t="shared" si="372"/>
        <v>May</v>
      </c>
      <c r="D7979" s="4" t="str">
        <f t="shared" si="373"/>
        <v>2018</v>
      </c>
      <c r="E7979" s="8">
        <v>8179</v>
      </c>
      <c r="F7979" t="s">
        <v>105</v>
      </c>
      <c r="G7979" t="s">
        <v>109</v>
      </c>
      <c r="H7979" t="s">
        <v>108</v>
      </c>
      <c r="I7979">
        <v>3</v>
      </c>
      <c r="J7979" t="s">
        <v>4</v>
      </c>
      <c r="K7979" t="e" vm="6">
        <v>#VALUE!</v>
      </c>
      <c r="L7979" t="e" vm="7">
        <v>#VALUE!</v>
      </c>
      <c r="M7979" t="e" vm="3">
        <v>#VALUE!</v>
      </c>
      <c r="N7979" t="s">
        <v>5</v>
      </c>
      <c r="O7979" t="s">
        <v>7</v>
      </c>
      <c r="P7979" t="s">
        <v>27</v>
      </c>
      <c r="Q7979" s="10">
        <v>6</v>
      </c>
      <c r="R7979" s="12">
        <v>3.26</v>
      </c>
      <c r="S7979" t="str">
        <f t="shared" si="374"/>
        <v>New</v>
      </c>
    </row>
    <row r="7980" spans="1:19" x14ac:dyDescent="0.35">
      <c r="A7980" s="1">
        <v>7991</v>
      </c>
      <c r="B7980" s="4">
        <v>43223</v>
      </c>
      <c r="C7980" s="4" t="str">
        <f t="shared" si="372"/>
        <v>May</v>
      </c>
      <c r="D7980" s="4" t="str">
        <f t="shared" si="373"/>
        <v>2018</v>
      </c>
      <c r="E7980" s="8">
        <v>6690</v>
      </c>
      <c r="F7980" t="s">
        <v>105</v>
      </c>
      <c r="G7980" t="s">
        <v>110</v>
      </c>
      <c r="H7980" t="s">
        <v>107</v>
      </c>
      <c r="I7980">
        <v>2</v>
      </c>
      <c r="J7980" t="s">
        <v>37</v>
      </c>
      <c r="K7980" t="e" vm="13">
        <v>#VALUE!</v>
      </c>
      <c r="L7980" t="e" vm="5">
        <v>#VALUE!</v>
      </c>
      <c r="M7980" t="e" vm="3">
        <v>#VALUE!</v>
      </c>
      <c r="N7980" t="s">
        <v>12</v>
      </c>
      <c r="O7980" t="s">
        <v>13</v>
      </c>
      <c r="P7980" t="s">
        <v>24</v>
      </c>
      <c r="Q7980" s="10">
        <v>6</v>
      </c>
      <c r="R7980" s="12">
        <v>27.74</v>
      </c>
      <c r="S7980" t="str">
        <f t="shared" si="374"/>
        <v>Retained</v>
      </c>
    </row>
    <row r="7981" spans="1:19" x14ac:dyDescent="0.35">
      <c r="A7981" s="1">
        <v>7992</v>
      </c>
      <c r="B7981" s="4">
        <v>43223</v>
      </c>
      <c r="C7981" s="4" t="str">
        <f t="shared" si="372"/>
        <v>May</v>
      </c>
      <c r="D7981" s="4" t="str">
        <f t="shared" si="373"/>
        <v>2018</v>
      </c>
      <c r="E7981" s="8">
        <v>8919</v>
      </c>
      <c r="F7981" t="s">
        <v>106</v>
      </c>
      <c r="G7981" t="s">
        <v>109</v>
      </c>
      <c r="H7981" t="s">
        <v>107</v>
      </c>
      <c r="I7981">
        <v>4</v>
      </c>
      <c r="J7981" t="s">
        <v>72</v>
      </c>
      <c r="K7981" t="e" vm="9">
        <v>#VALUE!</v>
      </c>
      <c r="L7981" t="e" vm="7">
        <v>#VALUE!</v>
      </c>
      <c r="M7981" t="e" vm="3">
        <v>#VALUE!</v>
      </c>
      <c r="N7981" t="s">
        <v>5</v>
      </c>
      <c r="O7981" t="s">
        <v>45</v>
      </c>
      <c r="P7981" t="s">
        <v>45</v>
      </c>
      <c r="Q7981" s="10">
        <v>2</v>
      </c>
      <c r="R7981" s="12">
        <v>9.58</v>
      </c>
      <c r="S7981" t="str">
        <f t="shared" si="374"/>
        <v>New</v>
      </c>
    </row>
    <row r="7982" spans="1:19" x14ac:dyDescent="0.35">
      <c r="A7982" s="1">
        <v>7993</v>
      </c>
      <c r="B7982" s="4">
        <v>43223</v>
      </c>
      <c r="C7982" s="4" t="str">
        <f t="shared" si="372"/>
        <v>May</v>
      </c>
      <c r="D7982" s="4" t="str">
        <f t="shared" si="373"/>
        <v>2018</v>
      </c>
      <c r="E7982" s="8">
        <v>8529</v>
      </c>
      <c r="F7982" t="s">
        <v>106</v>
      </c>
      <c r="G7982" t="s">
        <v>110</v>
      </c>
      <c r="H7982" t="s">
        <v>108</v>
      </c>
      <c r="I7982">
        <v>4</v>
      </c>
      <c r="J7982" t="s">
        <v>51</v>
      </c>
      <c r="K7982" t="e" vm="12">
        <v>#VALUE!</v>
      </c>
      <c r="L7982" t="e" vm="2">
        <v>#VALUE!</v>
      </c>
      <c r="M7982" t="e" vm="3">
        <v>#VALUE!</v>
      </c>
      <c r="N7982" t="s">
        <v>12</v>
      </c>
      <c r="O7982" t="s">
        <v>22</v>
      </c>
      <c r="P7982" t="s">
        <v>56</v>
      </c>
      <c r="Q7982" s="10">
        <v>6</v>
      </c>
      <c r="R7982" s="12">
        <v>7.22</v>
      </c>
      <c r="S7982" t="str">
        <f t="shared" si="374"/>
        <v>New</v>
      </c>
    </row>
    <row r="7983" spans="1:19" x14ac:dyDescent="0.35">
      <c r="A7983" s="1">
        <v>7994</v>
      </c>
      <c r="B7983" s="4">
        <v>43223</v>
      </c>
      <c r="C7983" s="4" t="str">
        <f t="shared" si="372"/>
        <v>May</v>
      </c>
      <c r="D7983" s="4" t="str">
        <f t="shared" si="373"/>
        <v>2018</v>
      </c>
      <c r="E7983" s="8">
        <v>6464</v>
      </c>
      <c r="F7983" t="s">
        <v>106</v>
      </c>
      <c r="G7983" t="s">
        <v>109</v>
      </c>
      <c r="H7983" t="s">
        <v>107</v>
      </c>
      <c r="I7983">
        <v>3</v>
      </c>
      <c r="J7983" t="s">
        <v>51</v>
      </c>
      <c r="K7983" t="e" vm="20">
        <v>#VALUE!</v>
      </c>
      <c r="L7983" t="e" vm="21">
        <v>#VALUE!</v>
      </c>
      <c r="M7983" t="e" vm="3">
        <v>#VALUE!</v>
      </c>
      <c r="N7983" t="s">
        <v>5</v>
      </c>
      <c r="O7983" t="s">
        <v>15</v>
      </c>
      <c r="P7983" t="s">
        <v>15</v>
      </c>
      <c r="Q7983" s="10">
        <v>4</v>
      </c>
      <c r="R7983" s="12">
        <v>15.86</v>
      </c>
      <c r="S7983" t="str">
        <f t="shared" si="374"/>
        <v>New</v>
      </c>
    </row>
    <row r="7984" spans="1:19" x14ac:dyDescent="0.35">
      <c r="A7984" s="1">
        <v>7995</v>
      </c>
      <c r="B7984" s="4">
        <v>43223</v>
      </c>
      <c r="C7984" s="4" t="str">
        <f t="shared" si="372"/>
        <v>May</v>
      </c>
      <c r="D7984" s="4" t="str">
        <f t="shared" si="373"/>
        <v>2018</v>
      </c>
      <c r="E7984" s="8">
        <v>2139</v>
      </c>
      <c r="F7984" t="s">
        <v>105</v>
      </c>
      <c r="G7984" t="s">
        <v>110</v>
      </c>
      <c r="H7984" t="s">
        <v>107</v>
      </c>
      <c r="I7984">
        <v>4</v>
      </c>
      <c r="J7984" t="s">
        <v>51</v>
      </c>
      <c r="K7984" t="e" vm="20">
        <v>#VALUE!</v>
      </c>
      <c r="L7984" t="e" vm="21">
        <v>#VALUE!</v>
      </c>
      <c r="M7984" t="e" vm="3">
        <v>#VALUE!</v>
      </c>
      <c r="N7984" t="s">
        <v>5</v>
      </c>
      <c r="O7984" t="s">
        <v>7</v>
      </c>
      <c r="P7984" t="s">
        <v>27</v>
      </c>
      <c r="Q7984" s="10">
        <v>4</v>
      </c>
      <c r="R7984" s="12">
        <v>24.62</v>
      </c>
      <c r="S7984" t="str">
        <f t="shared" si="374"/>
        <v>Retained</v>
      </c>
    </row>
    <row r="7985" spans="1:19" x14ac:dyDescent="0.35">
      <c r="A7985" s="1">
        <v>7996</v>
      </c>
      <c r="B7985" s="4">
        <v>43223</v>
      </c>
      <c r="C7985" s="4" t="str">
        <f t="shared" si="372"/>
        <v>May</v>
      </c>
      <c r="D7985" s="4" t="str">
        <f t="shared" si="373"/>
        <v>2018</v>
      </c>
      <c r="E7985" s="8">
        <v>2852</v>
      </c>
      <c r="F7985" t="s">
        <v>106</v>
      </c>
      <c r="G7985" t="s">
        <v>110</v>
      </c>
      <c r="H7985" t="s">
        <v>107</v>
      </c>
      <c r="I7985">
        <v>0</v>
      </c>
      <c r="J7985" t="s">
        <v>37</v>
      </c>
      <c r="K7985" t="e" vm="20">
        <v>#VALUE!</v>
      </c>
      <c r="L7985" t="e" vm="21">
        <v>#VALUE!</v>
      </c>
      <c r="M7985" t="e" vm="3">
        <v>#VALUE!</v>
      </c>
      <c r="N7985" t="s">
        <v>5</v>
      </c>
      <c r="O7985" t="s">
        <v>7</v>
      </c>
      <c r="P7985" t="s">
        <v>27</v>
      </c>
      <c r="Q7985" s="10">
        <v>4</v>
      </c>
      <c r="R7985" s="12">
        <v>6.81</v>
      </c>
      <c r="S7985" t="str">
        <f t="shared" si="374"/>
        <v>Retained</v>
      </c>
    </row>
    <row r="7986" spans="1:19" x14ac:dyDescent="0.35">
      <c r="A7986" s="1">
        <v>7997</v>
      </c>
      <c r="B7986" s="4">
        <v>43223</v>
      </c>
      <c r="C7986" s="4" t="str">
        <f t="shared" si="372"/>
        <v>May</v>
      </c>
      <c r="D7986" s="4" t="str">
        <f t="shared" si="373"/>
        <v>2018</v>
      </c>
      <c r="E7986" s="8">
        <v>7006</v>
      </c>
      <c r="F7986" t="s">
        <v>106</v>
      </c>
      <c r="G7986" t="s">
        <v>110</v>
      </c>
      <c r="H7986" t="s">
        <v>107</v>
      </c>
      <c r="I7986">
        <v>1</v>
      </c>
      <c r="J7986" t="s">
        <v>51</v>
      </c>
      <c r="K7986" t="e" vm="15">
        <v>#VALUE!</v>
      </c>
      <c r="L7986" t="e" vm="5">
        <v>#VALUE!</v>
      </c>
      <c r="M7986" t="e" vm="3">
        <v>#VALUE!</v>
      </c>
      <c r="N7986" t="s">
        <v>5</v>
      </c>
      <c r="O7986" t="s">
        <v>20</v>
      </c>
      <c r="P7986" t="s">
        <v>21</v>
      </c>
      <c r="Q7986" s="10">
        <v>5</v>
      </c>
      <c r="R7986" s="12">
        <v>22.64</v>
      </c>
      <c r="S7986" t="str">
        <f t="shared" si="374"/>
        <v>New</v>
      </c>
    </row>
    <row r="7987" spans="1:19" x14ac:dyDescent="0.35">
      <c r="A7987" s="1">
        <v>7998</v>
      </c>
      <c r="B7987" s="4">
        <v>43223</v>
      </c>
      <c r="C7987" s="4" t="str">
        <f t="shared" si="372"/>
        <v>May</v>
      </c>
      <c r="D7987" s="4" t="str">
        <f t="shared" si="373"/>
        <v>2018</v>
      </c>
      <c r="E7987" s="8">
        <v>8083</v>
      </c>
      <c r="F7987" t="s">
        <v>105</v>
      </c>
      <c r="G7987" t="s">
        <v>110</v>
      </c>
      <c r="H7987" t="s">
        <v>107</v>
      </c>
      <c r="I7987">
        <v>0</v>
      </c>
      <c r="J7987" t="s">
        <v>37</v>
      </c>
      <c r="K7987" t="e" vm="12">
        <v>#VALUE!</v>
      </c>
      <c r="L7987" t="e" vm="2">
        <v>#VALUE!</v>
      </c>
      <c r="M7987" t="e" vm="3">
        <v>#VALUE!</v>
      </c>
      <c r="N7987" t="s">
        <v>5</v>
      </c>
      <c r="O7987" t="s">
        <v>6</v>
      </c>
      <c r="P7987" t="s">
        <v>6</v>
      </c>
      <c r="Q7987" s="10">
        <v>3</v>
      </c>
      <c r="R7987" s="12">
        <v>6.27</v>
      </c>
      <c r="S7987" t="str">
        <f t="shared" si="374"/>
        <v>Retained</v>
      </c>
    </row>
    <row r="7988" spans="1:19" x14ac:dyDescent="0.35">
      <c r="A7988" s="1">
        <v>7999</v>
      </c>
      <c r="B7988" s="4">
        <v>43223</v>
      </c>
      <c r="C7988" s="4" t="str">
        <f t="shared" si="372"/>
        <v>May</v>
      </c>
      <c r="D7988" s="4" t="str">
        <f t="shared" si="373"/>
        <v>2018</v>
      </c>
      <c r="E7988" s="8">
        <v>7321</v>
      </c>
      <c r="F7988" t="s">
        <v>106</v>
      </c>
      <c r="G7988" t="s">
        <v>110</v>
      </c>
      <c r="H7988" t="s">
        <v>108</v>
      </c>
      <c r="I7988">
        <v>4</v>
      </c>
      <c r="J7988" t="s">
        <v>71</v>
      </c>
      <c r="K7988" t="e" vm="18">
        <v>#VALUE!</v>
      </c>
      <c r="L7988" t="e" vm="19">
        <v>#VALUE!</v>
      </c>
      <c r="M7988" t="e" vm="3">
        <v>#VALUE!</v>
      </c>
      <c r="N7988" t="s">
        <v>5</v>
      </c>
      <c r="O7988" t="s">
        <v>28</v>
      </c>
      <c r="P7988" t="s">
        <v>53</v>
      </c>
      <c r="Q7988" s="10">
        <v>6</v>
      </c>
      <c r="R7988" s="12">
        <v>34.5</v>
      </c>
      <c r="S7988" t="str">
        <f t="shared" si="374"/>
        <v>Retained</v>
      </c>
    </row>
    <row r="7989" spans="1:19" x14ac:dyDescent="0.35">
      <c r="A7989" s="1">
        <v>8000</v>
      </c>
      <c r="B7989" s="4">
        <v>43223</v>
      </c>
      <c r="C7989" s="4" t="str">
        <f t="shared" si="372"/>
        <v>May</v>
      </c>
      <c r="D7989" s="4" t="str">
        <f t="shared" si="373"/>
        <v>2018</v>
      </c>
      <c r="E7989" s="8">
        <v>1286</v>
      </c>
      <c r="F7989" t="s">
        <v>106</v>
      </c>
      <c r="G7989" t="s">
        <v>110</v>
      </c>
      <c r="H7989" t="s">
        <v>107</v>
      </c>
      <c r="I7989">
        <v>4</v>
      </c>
      <c r="J7989" t="s">
        <v>37</v>
      </c>
      <c r="K7989" t="e" vm="12">
        <v>#VALUE!</v>
      </c>
      <c r="L7989" t="e" vm="2">
        <v>#VALUE!</v>
      </c>
      <c r="M7989" t="e" vm="3">
        <v>#VALUE!</v>
      </c>
      <c r="N7989" t="s">
        <v>5</v>
      </c>
      <c r="O7989" t="s">
        <v>6</v>
      </c>
      <c r="P7989" t="s">
        <v>6</v>
      </c>
      <c r="Q7989" s="10">
        <v>4</v>
      </c>
      <c r="R7989" s="12">
        <v>3.4</v>
      </c>
      <c r="S7989" t="str">
        <f t="shared" si="374"/>
        <v>New</v>
      </c>
    </row>
    <row r="7990" spans="1:19" x14ac:dyDescent="0.35">
      <c r="A7990" s="1">
        <v>8001</v>
      </c>
      <c r="B7990" s="4">
        <v>43224</v>
      </c>
      <c r="C7990" s="4" t="str">
        <f t="shared" si="372"/>
        <v>May</v>
      </c>
      <c r="D7990" s="4" t="str">
        <f t="shared" si="373"/>
        <v>2018</v>
      </c>
      <c r="E7990" s="8">
        <v>511</v>
      </c>
      <c r="F7990" t="s">
        <v>105</v>
      </c>
      <c r="G7990" t="s">
        <v>110</v>
      </c>
      <c r="H7990" t="s">
        <v>108</v>
      </c>
      <c r="I7990">
        <v>4</v>
      </c>
      <c r="J7990" t="s">
        <v>51</v>
      </c>
      <c r="K7990" t="e" vm="17">
        <v>#VALUE!</v>
      </c>
      <c r="L7990" t="e" vm="5">
        <v>#VALUE!</v>
      </c>
      <c r="M7990" t="e" vm="3">
        <v>#VALUE!</v>
      </c>
      <c r="N7990" t="s">
        <v>5</v>
      </c>
      <c r="O7990" t="s">
        <v>45</v>
      </c>
      <c r="P7990" t="s">
        <v>45</v>
      </c>
      <c r="Q7990" s="10">
        <v>2</v>
      </c>
      <c r="R7990" s="12">
        <v>5.0599999999999996</v>
      </c>
      <c r="S7990" t="str">
        <f t="shared" si="374"/>
        <v>Retained</v>
      </c>
    </row>
    <row r="7991" spans="1:19" x14ac:dyDescent="0.35">
      <c r="A7991" s="1">
        <v>8002</v>
      </c>
      <c r="B7991" s="4">
        <v>43224</v>
      </c>
      <c r="C7991" s="4" t="str">
        <f t="shared" si="372"/>
        <v>May</v>
      </c>
      <c r="D7991" s="4" t="str">
        <f t="shared" si="373"/>
        <v>2018</v>
      </c>
      <c r="E7991" s="8">
        <v>8966</v>
      </c>
      <c r="F7991" t="s">
        <v>105</v>
      </c>
      <c r="G7991" t="s">
        <v>109</v>
      </c>
      <c r="H7991" t="s">
        <v>108</v>
      </c>
      <c r="I7991">
        <v>3</v>
      </c>
      <c r="J7991" t="s">
        <v>4</v>
      </c>
      <c r="K7991" t="e" vm="4">
        <v>#VALUE!</v>
      </c>
      <c r="L7991" t="e" vm="5">
        <v>#VALUE!</v>
      </c>
      <c r="M7991" t="e" vm="3">
        <v>#VALUE!</v>
      </c>
      <c r="N7991" t="s">
        <v>5</v>
      </c>
      <c r="O7991" t="s">
        <v>6</v>
      </c>
      <c r="P7991" t="s">
        <v>43</v>
      </c>
      <c r="Q7991" s="10">
        <v>4</v>
      </c>
      <c r="R7991" s="12">
        <v>9.93</v>
      </c>
      <c r="S7991" t="str">
        <f t="shared" si="374"/>
        <v>Retained</v>
      </c>
    </row>
    <row r="7992" spans="1:19" x14ac:dyDescent="0.35">
      <c r="A7992" s="1">
        <v>8003</v>
      </c>
      <c r="B7992" s="4">
        <v>43224</v>
      </c>
      <c r="C7992" s="4" t="str">
        <f t="shared" si="372"/>
        <v>May</v>
      </c>
      <c r="D7992" s="4" t="str">
        <f t="shared" si="373"/>
        <v>2018</v>
      </c>
      <c r="E7992" s="8">
        <v>3397</v>
      </c>
      <c r="F7992" t="s">
        <v>105</v>
      </c>
      <c r="G7992" t="s">
        <v>109</v>
      </c>
      <c r="H7992" t="s">
        <v>107</v>
      </c>
      <c r="I7992">
        <v>2</v>
      </c>
      <c r="J7992" t="s">
        <v>37</v>
      </c>
      <c r="K7992" t="e" vm="13">
        <v>#VALUE!</v>
      </c>
      <c r="L7992" t="e" vm="5">
        <v>#VALUE!</v>
      </c>
      <c r="M7992" t="e" vm="3">
        <v>#VALUE!</v>
      </c>
      <c r="N7992" t="s">
        <v>5</v>
      </c>
      <c r="O7992" t="s">
        <v>6</v>
      </c>
      <c r="P7992" t="s">
        <v>6</v>
      </c>
      <c r="Q7992" s="10">
        <v>4</v>
      </c>
      <c r="R7992" s="12">
        <v>9.52</v>
      </c>
      <c r="S7992" t="str">
        <f t="shared" si="374"/>
        <v>Retained</v>
      </c>
    </row>
    <row r="7993" spans="1:19" x14ac:dyDescent="0.35">
      <c r="A7993" s="1">
        <v>8004</v>
      </c>
      <c r="B7993" s="4">
        <v>43224</v>
      </c>
      <c r="C7993" s="4" t="str">
        <f t="shared" si="372"/>
        <v>May</v>
      </c>
      <c r="D7993" s="4" t="str">
        <f t="shared" si="373"/>
        <v>2018</v>
      </c>
      <c r="E7993" s="8">
        <v>3755</v>
      </c>
      <c r="F7993" t="s">
        <v>106</v>
      </c>
      <c r="G7993" t="s">
        <v>109</v>
      </c>
      <c r="H7993" t="s">
        <v>108</v>
      </c>
      <c r="I7993">
        <v>3</v>
      </c>
      <c r="J7993" t="s">
        <v>37</v>
      </c>
      <c r="K7993" t="e" vm="12">
        <v>#VALUE!</v>
      </c>
      <c r="L7993" t="e" vm="2">
        <v>#VALUE!</v>
      </c>
      <c r="M7993" t="e" vm="3">
        <v>#VALUE!</v>
      </c>
      <c r="N7993" t="s">
        <v>9</v>
      </c>
      <c r="O7993" t="s">
        <v>10</v>
      </c>
      <c r="P7993" t="s">
        <v>16</v>
      </c>
      <c r="Q7993" s="10">
        <v>4</v>
      </c>
      <c r="R7993" s="12">
        <v>24.88</v>
      </c>
      <c r="S7993" t="str">
        <f t="shared" si="374"/>
        <v>Retained</v>
      </c>
    </row>
    <row r="7994" spans="1:19" x14ac:dyDescent="0.35">
      <c r="A7994" s="1">
        <v>8005</v>
      </c>
      <c r="B7994" s="4">
        <v>43224</v>
      </c>
      <c r="C7994" s="4" t="str">
        <f t="shared" si="372"/>
        <v>May</v>
      </c>
      <c r="D7994" s="4" t="str">
        <f t="shared" si="373"/>
        <v>2018</v>
      </c>
      <c r="E7994" s="8">
        <v>8697</v>
      </c>
      <c r="F7994" t="s">
        <v>105</v>
      </c>
      <c r="G7994" t="s">
        <v>109</v>
      </c>
      <c r="H7994" t="s">
        <v>107</v>
      </c>
      <c r="I7994">
        <v>5</v>
      </c>
      <c r="J7994" t="s">
        <v>37</v>
      </c>
      <c r="K7994" t="e" vm="26">
        <v>#VALUE!</v>
      </c>
      <c r="L7994" t="e" vm="25">
        <v>#VALUE!</v>
      </c>
      <c r="M7994" t="e" vm="3">
        <v>#VALUE!</v>
      </c>
      <c r="N7994" t="s">
        <v>9</v>
      </c>
      <c r="O7994" t="s">
        <v>10</v>
      </c>
      <c r="P7994" t="s">
        <v>52</v>
      </c>
      <c r="Q7994" s="10">
        <v>3</v>
      </c>
      <c r="R7994" s="12">
        <v>5.87</v>
      </c>
      <c r="S7994" t="str">
        <f t="shared" si="374"/>
        <v>Retained</v>
      </c>
    </row>
    <row r="7995" spans="1:19" x14ac:dyDescent="0.35">
      <c r="A7995" s="1">
        <v>8006</v>
      </c>
      <c r="B7995" s="4">
        <v>43224</v>
      </c>
      <c r="C7995" s="4" t="str">
        <f t="shared" si="372"/>
        <v>May</v>
      </c>
      <c r="D7995" s="4" t="str">
        <f t="shared" si="373"/>
        <v>2018</v>
      </c>
      <c r="E7995" s="8">
        <v>6372</v>
      </c>
      <c r="F7995" t="s">
        <v>106</v>
      </c>
      <c r="G7995" t="s">
        <v>110</v>
      </c>
      <c r="H7995" t="s">
        <v>107</v>
      </c>
      <c r="I7995">
        <v>0</v>
      </c>
      <c r="J7995" t="s">
        <v>62</v>
      </c>
      <c r="K7995" t="e" vm="13">
        <v>#VALUE!</v>
      </c>
      <c r="L7995" t="e" vm="5">
        <v>#VALUE!</v>
      </c>
      <c r="M7995" t="e" vm="3">
        <v>#VALUE!</v>
      </c>
      <c r="N7995" t="s">
        <v>5</v>
      </c>
      <c r="O7995" t="s">
        <v>45</v>
      </c>
      <c r="P7995" t="s">
        <v>45</v>
      </c>
      <c r="Q7995" s="10">
        <v>4</v>
      </c>
      <c r="R7995" s="12">
        <v>17.04</v>
      </c>
      <c r="S7995" t="str">
        <f t="shared" si="374"/>
        <v>Retained</v>
      </c>
    </row>
    <row r="7996" spans="1:19" x14ac:dyDescent="0.35">
      <c r="A7996" s="1">
        <v>8007</v>
      </c>
      <c r="B7996" s="4">
        <v>43224</v>
      </c>
      <c r="C7996" s="4" t="str">
        <f t="shared" si="372"/>
        <v>May</v>
      </c>
      <c r="D7996" s="4" t="str">
        <f t="shared" si="373"/>
        <v>2018</v>
      </c>
      <c r="E7996" s="8">
        <v>7713</v>
      </c>
      <c r="F7996" t="s">
        <v>105</v>
      </c>
      <c r="G7996" t="s">
        <v>109</v>
      </c>
      <c r="H7996" t="s">
        <v>107</v>
      </c>
      <c r="I7996">
        <v>1</v>
      </c>
      <c r="J7996" t="s">
        <v>73</v>
      </c>
      <c r="K7996" t="e" vm="13">
        <v>#VALUE!</v>
      </c>
      <c r="L7996" t="e" vm="5">
        <v>#VALUE!</v>
      </c>
      <c r="M7996" t="e" vm="3">
        <v>#VALUE!</v>
      </c>
      <c r="N7996" t="s">
        <v>5</v>
      </c>
      <c r="O7996" t="s">
        <v>34</v>
      </c>
      <c r="P7996" t="s">
        <v>34</v>
      </c>
      <c r="Q7996" s="10">
        <v>5</v>
      </c>
      <c r="R7996" s="12">
        <v>15.11</v>
      </c>
      <c r="S7996" t="str">
        <f t="shared" si="374"/>
        <v>New</v>
      </c>
    </row>
    <row r="7997" spans="1:19" x14ac:dyDescent="0.35">
      <c r="A7997" s="1">
        <v>8008</v>
      </c>
      <c r="B7997" s="4">
        <v>43224</v>
      </c>
      <c r="C7997" s="4" t="str">
        <f t="shared" si="372"/>
        <v>May</v>
      </c>
      <c r="D7997" s="4" t="str">
        <f t="shared" si="373"/>
        <v>2018</v>
      </c>
      <c r="E7997" s="8">
        <v>5050</v>
      </c>
      <c r="F7997" t="s">
        <v>105</v>
      </c>
      <c r="G7997" t="s">
        <v>109</v>
      </c>
      <c r="H7997" t="s">
        <v>107</v>
      </c>
      <c r="I7997">
        <v>3</v>
      </c>
      <c r="J7997" t="s">
        <v>51</v>
      </c>
      <c r="K7997" t="e" vm="13">
        <v>#VALUE!</v>
      </c>
      <c r="L7997" t="e" vm="5">
        <v>#VALUE!</v>
      </c>
      <c r="M7997" t="e" vm="3">
        <v>#VALUE!</v>
      </c>
      <c r="N7997" t="s">
        <v>5</v>
      </c>
      <c r="O7997" t="s">
        <v>7</v>
      </c>
      <c r="P7997" t="s">
        <v>27</v>
      </c>
      <c r="Q7997" s="10">
        <v>4</v>
      </c>
      <c r="R7997" s="12">
        <v>25.21</v>
      </c>
      <c r="S7997" t="str">
        <f t="shared" si="374"/>
        <v>Retained</v>
      </c>
    </row>
    <row r="7998" spans="1:19" x14ac:dyDescent="0.35">
      <c r="A7998" s="1">
        <v>8009</v>
      </c>
      <c r="B7998" s="4">
        <v>43224</v>
      </c>
      <c r="C7998" s="4" t="str">
        <f t="shared" si="372"/>
        <v>May</v>
      </c>
      <c r="D7998" s="4" t="str">
        <f t="shared" si="373"/>
        <v>2018</v>
      </c>
      <c r="E7998" s="8">
        <v>2548</v>
      </c>
      <c r="F7998" t="s">
        <v>106</v>
      </c>
      <c r="G7998" t="s">
        <v>109</v>
      </c>
      <c r="H7998" t="s">
        <v>107</v>
      </c>
      <c r="I7998">
        <v>1</v>
      </c>
      <c r="J7998" t="s">
        <v>38</v>
      </c>
      <c r="K7998" t="e" vm="9">
        <v>#VALUE!</v>
      </c>
      <c r="L7998" t="e" vm="7">
        <v>#VALUE!</v>
      </c>
      <c r="M7998" t="e" vm="3">
        <v>#VALUE!</v>
      </c>
      <c r="N7998" t="s">
        <v>5</v>
      </c>
      <c r="O7998" t="s">
        <v>28</v>
      </c>
      <c r="P7998" t="s">
        <v>29</v>
      </c>
      <c r="Q7998" s="10">
        <v>4</v>
      </c>
      <c r="R7998" s="12">
        <v>7.29</v>
      </c>
      <c r="S7998" t="str">
        <f t="shared" si="374"/>
        <v>New</v>
      </c>
    </row>
    <row r="7999" spans="1:19" x14ac:dyDescent="0.35">
      <c r="A7999" s="1">
        <v>8010</v>
      </c>
      <c r="B7999" s="4">
        <v>43224</v>
      </c>
      <c r="C7999" s="4" t="str">
        <f t="shared" si="372"/>
        <v>May</v>
      </c>
      <c r="D7999" s="4" t="str">
        <f t="shared" si="373"/>
        <v>2018</v>
      </c>
      <c r="E7999" s="8">
        <v>838</v>
      </c>
      <c r="F7999" t="s">
        <v>105</v>
      </c>
      <c r="G7999" t="s">
        <v>109</v>
      </c>
      <c r="H7999" t="s">
        <v>108</v>
      </c>
      <c r="I7999">
        <v>4</v>
      </c>
      <c r="J7999" t="s">
        <v>4</v>
      </c>
      <c r="K7999" t="e" vm="24">
        <v>#VALUE!</v>
      </c>
      <c r="L7999" t="e" vm="25">
        <v>#VALUE!</v>
      </c>
      <c r="M7999" t="e" vm="3">
        <v>#VALUE!</v>
      </c>
      <c r="N7999" t="s">
        <v>5</v>
      </c>
      <c r="O7999" t="s">
        <v>20</v>
      </c>
      <c r="P7999" t="s">
        <v>21</v>
      </c>
      <c r="Q7999" s="10">
        <v>5</v>
      </c>
      <c r="R7999" s="12">
        <v>6.27</v>
      </c>
      <c r="S7999" t="str">
        <f t="shared" si="374"/>
        <v>Retained</v>
      </c>
    </row>
    <row r="8000" spans="1:19" x14ac:dyDescent="0.35">
      <c r="A8000" s="1">
        <v>8011</v>
      </c>
      <c r="B8000" s="4">
        <v>43224</v>
      </c>
      <c r="C8000" s="4" t="str">
        <f t="shared" si="372"/>
        <v>May</v>
      </c>
      <c r="D8000" s="4" t="str">
        <f t="shared" si="373"/>
        <v>2018</v>
      </c>
      <c r="E8000" s="8">
        <v>3020</v>
      </c>
      <c r="F8000" t="s">
        <v>105</v>
      </c>
      <c r="G8000" t="s">
        <v>110</v>
      </c>
      <c r="H8000" t="s">
        <v>108</v>
      </c>
      <c r="I8000">
        <v>1</v>
      </c>
      <c r="J8000" t="s">
        <v>37</v>
      </c>
      <c r="K8000" t="e" vm="9">
        <v>#VALUE!</v>
      </c>
      <c r="L8000" t="e" vm="7">
        <v>#VALUE!</v>
      </c>
      <c r="M8000" t="e" vm="3">
        <v>#VALUE!</v>
      </c>
      <c r="N8000" t="s">
        <v>5</v>
      </c>
      <c r="O8000" t="s">
        <v>41</v>
      </c>
      <c r="P8000" t="s">
        <v>42</v>
      </c>
      <c r="Q8000" s="10">
        <v>4</v>
      </c>
      <c r="R8000" s="12">
        <v>7.91</v>
      </c>
      <c r="S8000" t="str">
        <f t="shared" si="374"/>
        <v>Retained</v>
      </c>
    </row>
    <row r="8001" spans="1:19" x14ac:dyDescent="0.35">
      <c r="A8001" s="1">
        <v>8012</v>
      </c>
      <c r="B8001" s="4">
        <v>43224</v>
      </c>
      <c r="C8001" s="4" t="str">
        <f t="shared" si="372"/>
        <v>May</v>
      </c>
      <c r="D8001" s="4" t="str">
        <f t="shared" si="373"/>
        <v>2018</v>
      </c>
      <c r="E8001" s="8">
        <v>8892</v>
      </c>
      <c r="F8001" t="s">
        <v>106</v>
      </c>
      <c r="G8001" t="s">
        <v>109</v>
      </c>
      <c r="H8001" t="s">
        <v>107</v>
      </c>
      <c r="I8001">
        <v>1</v>
      </c>
      <c r="J8001" t="s">
        <v>4</v>
      </c>
      <c r="K8001" t="e" vm="9">
        <v>#VALUE!</v>
      </c>
      <c r="L8001" t="e" vm="7">
        <v>#VALUE!</v>
      </c>
      <c r="M8001" t="e" vm="3">
        <v>#VALUE!</v>
      </c>
      <c r="N8001" t="s">
        <v>9</v>
      </c>
      <c r="O8001" t="s">
        <v>59</v>
      </c>
      <c r="P8001" t="s">
        <v>60</v>
      </c>
      <c r="Q8001" s="10">
        <v>4</v>
      </c>
      <c r="R8001" s="12">
        <v>11</v>
      </c>
      <c r="S8001" t="str">
        <f t="shared" si="374"/>
        <v>Retained</v>
      </c>
    </row>
    <row r="8002" spans="1:19" x14ac:dyDescent="0.35">
      <c r="A8002" s="1">
        <v>8013</v>
      </c>
      <c r="B8002" s="4">
        <v>43224</v>
      </c>
      <c r="C8002" s="4" t="str">
        <f t="shared" ref="C8002:C8065" si="375">TEXT(B8002, "MMMM")</f>
        <v>May</v>
      </c>
      <c r="D8002" s="4" t="str">
        <f t="shared" ref="D8002:D8065" si="376">TEXT(B8002, "YYYY")</f>
        <v>2018</v>
      </c>
      <c r="E8002" s="8">
        <v>4766</v>
      </c>
      <c r="F8002" t="s">
        <v>105</v>
      </c>
      <c r="G8002" t="s">
        <v>110</v>
      </c>
      <c r="H8002" t="s">
        <v>107</v>
      </c>
      <c r="I8002">
        <v>2</v>
      </c>
      <c r="J8002" t="s">
        <v>37</v>
      </c>
      <c r="K8002" t="e" vm="28">
        <v>#VALUE!</v>
      </c>
      <c r="L8002" t="e" vm="29">
        <v>#VALUE!</v>
      </c>
      <c r="M8002" t="e" vm="3">
        <v>#VALUE!</v>
      </c>
      <c r="N8002" t="s">
        <v>5</v>
      </c>
      <c r="O8002" t="s">
        <v>6</v>
      </c>
      <c r="P8002" t="s">
        <v>43</v>
      </c>
      <c r="Q8002" s="10">
        <v>5</v>
      </c>
      <c r="R8002" s="12">
        <v>28.16</v>
      </c>
      <c r="S8002" t="str">
        <f t="shared" ref="S8002:S8065" si="377">IF(COUNTIFS(E:E, E8002, B:B, "&lt;="&amp;B8002)&gt;1, "Retained", "New")</f>
        <v>Retained</v>
      </c>
    </row>
    <row r="8003" spans="1:19" x14ac:dyDescent="0.35">
      <c r="A8003" s="1">
        <v>8014</v>
      </c>
      <c r="B8003" s="4">
        <v>43224</v>
      </c>
      <c r="C8003" s="4" t="str">
        <f t="shared" si="375"/>
        <v>May</v>
      </c>
      <c r="D8003" s="4" t="str">
        <f t="shared" si="376"/>
        <v>2018</v>
      </c>
      <c r="E8003" s="8">
        <v>5314</v>
      </c>
      <c r="F8003" t="s">
        <v>106</v>
      </c>
      <c r="G8003" t="s">
        <v>109</v>
      </c>
      <c r="H8003" t="s">
        <v>107</v>
      </c>
      <c r="I8003">
        <v>3</v>
      </c>
      <c r="J8003" t="s">
        <v>37</v>
      </c>
      <c r="K8003" t="e" vm="12">
        <v>#VALUE!</v>
      </c>
      <c r="L8003" t="e" vm="2">
        <v>#VALUE!</v>
      </c>
      <c r="M8003" t="e" vm="3">
        <v>#VALUE!</v>
      </c>
      <c r="N8003" t="s">
        <v>5</v>
      </c>
      <c r="O8003" t="s">
        <v>28</v>
      </c>
      <c r="P8003" t="s">
        <v>34</v>
      </c>
      <c r="Q8003" s="10">
        <v>2</v>
      </c>
      <c r="R8003" s="12">
        <v>1.6</v>
      </c>
      <c r="S8003" t="str">
        <f t="shared" si="377"/>
        <v>New</v>
      </c>
    </row>
    <row r="8004" spans="1:19" x14ac:dyDescent="0.35">
      <c r="A8004" s="1">
        <v>8015</v>
      </c>
      <c r="B8004" s="4">
        <v>43224</v>
      </c>
      <c r="C8004" s="4" t="str">
        <f t="shared" si="375"/>
        <v>May</v>
      </c>
      <c r="D8004" s="4" t="str">
        <f t="shared" si="376"/>
        <v>2018</v>
      </c>
      <c r="E8004" s="8">
        <v>8279</v>
      </c>
      <c r="F8004" t="s">
        <v>105</v>
      </c>
      <c r="G8004" t="s">
        <v>109</v>
      </c>
      <c r="H8004" t="s">
        <v>107</v>
      </c>
      <c r="I8004">
        <v>3</v>
      </c>
      <c r="J8004" t="s">
        <v>38</v>
      </c>
      <c r="K8004" t="e" vm="26">
        <v>#VALUE!</v>
      </c>
      <c r="L8004" t="e" vm="25">
        <v>#VALUE!</v>
      </c>
      <c r="M8004" t="e" vm="3">
        <v>#VALUE!</v>
      </c>
      <c r="N8004" t="s">
        <v>12</v>
      </c>
      <c r="O8004" t="s">
        <v>22</v>
      </c>
      <c r="P8004" t="s">
        <v>44</v>
      </c>
      <c r="Q8004" s="10">
        <v>4</v>
      </c>
      <c r="R8004" s="12">
        <v>35.880000000000003</v>
      </c>
      <c r="S8004" t="str">
        <f t="shared" si="377"/>
        <v>Retained</v>
      </c>
    </row>
    <row r="8005" spans="1:19" x14ac:dyDescent="0.35">
      <c r="A8005" s="1">
        <v>8016</v>
      </c>
      <c r="B8005" s="4">
        <v>43224</v>
      </c>
      <c r="C8005" s="4" t="str">
        <f t="shared" si="375"/>
        <v>May</v>
      </c>
      <c r="D8005" s="4" t="str">
        <f t="shared" si="376"/>
        <v>2018</v>
      </c>
      <c r="E8005" s="8">
        <v>5869</v>
      </c>
      <c r="F8005" t="s">
        <v>106</v>
      </c>
      <c r="G8005" t="s">
        <v>109</v>
      </c>
      <c r="H8005" t="s">
        <v>107</v>
      </c>
      <c r="I8005">
        <v>1</v>
      </c>
      <c r="J8005" t="s">
        <v>72</v>
      </c>
      <c r="K8005" t="e" vm="9">
        <v>#VALUE!</v>
      </c>
      <c r="L8005" t="e" vm="7">
        <v>#VALUE!</v>
      </c>
      <c r="M8005" t="e" vm="3">
        <v>#VALUE!</v>
      </c>
      <c r="N8005" t="s">
        <v>5</v>
      </c>
      <c r="O8005" t="s">
        <v>40</v>
      </c>
      <c r="P8005" t="s">
        <v>40</v>
      </c>
      <c r="Q8005" s="10">
        <v>3</v>
      </c>
      <c r="R8005" s="12">
        <v>12.89</v>
      </c>
      <c r="S8005" t="str">
        <f t="shared" si="377"/>
        <v>Retained</v>
      </c>
    </row>
    <row r="8006" spans="1:19" x14ac:dyDescent="0.35">
      <c r="A8006" s="1">
        <v>8017</v>
      </c>
      <c r="B8006" s="4">
        <v>43224</v>
      </c>
      <c r="C8006" s="4" t="str">
        <f t="shared" si="375"/>
        <v>May</v>
      </c>
      <c r="D8006" s="4" t="str">
        <f t="shared" si="376"/>
        <v>2018</v>
      </c>
      <c r="E8006" s="8">
        <v>8688</v>
      </c>
      <c r="F8006" t="s">
        <v>105</v>
      </c>
      <c r="G8006" t="s">
        <v>110</v>
      </c>
      <c r="H8006" t="s">
        <v>107</v>
      </c>
      <c r="I8006">
        <v>4</v>
      </c>
      <c r="J8006" t="s">
        <v>51</v>
      </c>
      <c r="K8006" t="e" vm="22">
        <v>#VALUE!</v>
      </c>
      <c r="L8006" t="e" vm="23">
        <v>#VALUE!</v>
      </c>
      <c r="M8006" t="e" vm="3">
        <v>#VALUE!</v>
      </c>
      <c r="N8006" t="s">
        <v>5</v>
      </c>
      <c r="O8006" t="s">
        <v>19</v>
      </c>
      <c r="P8006" t="s">
        <v>19</v>
      </c>
      <c r="Q8006" s="10">
        <v>4</v>
      </c>
      <c r="R8006" s="12">
        <v>14.9</v>
      </c>
      <c r="S8006" t="str">
        <f t="shared" si="377"/>
        <v>New</v>
      </c>
    </row>
    <row r="8007" spans="1:19" x14ac:dyDescent="0.35">
      <c r="A8007" s="1">
        <v>8018</v>
      </c>
      <c r="B8007" s="4">
        <v>43224</v>
      </c>
      <c r="C8007" s="4" t="str">
        <f t="shared" si="375"/>
        <v>May</v>
      </c>
      <c r="D8007" s="4" t="str">
        <f t="shared" si="376"/>
        <v>2018</v>
      </c>
      <c r="E8007" s="8">
        <v>4870</v>
      </c>
      <c r="F8007" t="s">
        <v>106</v>
      </c>
      <c r="G8007" t="s">
        <v>109</v>
      </c>
      <c r="H8007" t="s">
        <v>108</v>
      </c>
      <c r="I8007">
        <v>3</v>
      </c>
      <c r="J8007" t="s">
        <v>37</v>
      </c>
      <c r="K8007" t="e" vm="22">
        <v>#VALUE!</v>
      </c>
      <c r="L8007" t="e" vm="23">
        <v>#VALUE!</v>
      </c>
      <c r="M8007" t="e" vm="3">
        <v>#VALUE!</v>
      </c>
      <c r="N8007" t="s">
        <v>5</v>
      </c>
      <c r="O8007" t="s">
        <v>30</v>
      </c>
      <c r="P8007" t="s">
        <v>8</v>
      </c>
      <c r="Q8007" s="10">
        <v>6</v>
      </c>
      <c r="R8007" s="12">
        <v>18</v>
      </c>
      <c r="S8007" t="str">
        <f t="shared" si="377"/>
        <v>New</v>
      </c>
    </row>
    <row r="8008" spans="1:19" x14ac:dyDescent="0.35">
      <c r="A8008" s="1">
        <v>8019</v>
      </c>
      <c r="B8008" s="4">
        <v>43224</v>
      </c>
      <c r="C8008" s="4" t="str">
        <f t="shared" si="375"/>
        <v>May</v>
      </c>
      <c r="D8008" s="4" t="str">
        <f t="shared" si="376"/>
        <v>2018</v>
      </c>
      <c r="E8008" s="8">
        <v>1744</v>
      </c>
      <c r="F8008" t="s">
        <v>106</v>
      </c>
      <c r="G8008" t="s">
        <v>110</v>
      </c>
      <c r="H8008" t="s">
        <v>108</v>
      </c>
      <c r="I8008">
        <v>3</v>
      </c>
      <c r="J8008" t="s">
        <v>37</v>
      </c>
      <c r="K8008" t="e" vm="13">
        <v>#VALUE!</v>
      </c>
      <c r="L8008" t="e" vm="5">
        <v>#VALUE!</v>
      </c>
      <c r="M8008" t="e" vm="3">
        <v>#VALUE!</v>
      </c>
      <c r="N8008" t="s">
        <v>5</v>
      </c>
      <c r="O8008" t="s">
        <v>6</v>
      </c>
      <c r="P8008" t="s">
        <v>43</v>
      </c>
      <c r="Q8008" s="10">
        <v>3</v>
      </c>
      <c r="R8008" s="12">
        <v>2.81</v>
      </c>
      <c r="S8008" t="str">
        <f t="shared" si="377"/>
        <v>Retained</v>
      </c>
    </row>
    <row r="8009" spans="1:19" x14ac:dyDescent="0.35">
      <c r="A8009" s="1">
        <v>8020</v>
      </c>
      <c r="B8009" s="4">
        <v>43224</v>
      </c>
      <c r="C8009" s="4" t="str">
        <f t="shared" si="375"/>
        <v>May</v>
      </c>
      <c r="D8009" s="4" t="str">
        <f t="shared" si="376"/>
        <v>2018</v>
      </c>
      <c r="E8009" s="8">
        <v>6632</v>
      </c>
      <c r="F8009" t="s">
        <v>106</v>
      </c>
      <c r="G8009" t="s">
        <v>109</v>
      </c>
      <c r="H8009" t="s">
        <v>107</v>
      </c>
      <c r="I8009">
        <v>0</v>
      </c>
      <c r="J8009" t="s">
        <v>38</v>
      </c>
      <c r="K8009" t="e" vm="20">
        <v>#VALUE!</v>
      </c>
      <c r="L8009" t="e" vm="21">
        <v>#VALUE!</v>
      </c>
      <c r="M8009" t="e" vm="3">
        <v>#VALUE!</v>
      </c>
      <c r="N8009" t="s">
        <v>5</v>
      </c>
      <c r="O8009" t="s">
        <v>6</v>
      </c>
      <c r="P8009" t="s">
        <v>6</v>
      </c>
      <c r="Q8009" s="10">
        <v>5</v>
      </c>
      <c r="R8009" s="12">
        <v>3.02</v>
      </c>
      <c r="S8009" t="str">
        <f t="shared" si="377"/>
        <v>Retained</v>
      </c>
    </row>
    <row r="8010" spans="1:19" x14ac:dyDescent="0.35">
      <c r="A8010" s="1">
        <v>8021</v>
      </c>
      <c r="B8010" s="4">
        <v>43224</v>
      </c>
      <c r="C8010" s="4" t="str">
        <f t="shared" si="375"/>
        <v>May</v>
      </c>
      <c r="D8010" s="4" t="str">
        <f t="shared" si="376"/>
        <v>2018</v>
      </c>
      <c r="E8010" s="8">
        <v>9844</v>
      </c>
      <c r="F8010" t="s">
        <v>105</v>
      </c>
      <c r="G8010" t="s">
        <v>110</v>
      </c>
      <c r="H8010" t="s">
        <v>107</v>
      </c>
      <c r="I8010">
        <v>4</v>
      </c>
      <c r="J8010" t="s">
        <v>38</v>
      </c>
      <c r="K8010" t="e" vm="20">
        <v>#VALUE!</v>
      </c>
      <c r="L8010" t="e" vm="21">
        <v>#VALUE!</v>
      </c>
      <c r="M8010" t="e" vm="3">
        <v>#VALUE!</v>
      </c>
      <c r="N8010" t="s">
        <v>5</v>
      </c>
      <c r="O8010" t="s">
        <v>28</v>
      </c>
      <c r="P8010" t="s">
        <v>34</v>
      </c>
      <c r="Q8010" s="10">
        <v>5</v>
      </c>
      <c r="R8010" s="12">
        <v>6.45</v>
      </c>
      <c r="S8010" t="str">
        <f t="shared" si="377"/>
        <v>Retained</v>
      </c>
    </row>
    <row r="8011" spans="1:19" x14ac:dyDescent="0.35">
      <c r="A8011" s="1">
        <v>8022</v>
      </c>
      <c r="B8011" s="4">
        <v>43224</v>
      </c>
      <c r="C8011" s="4" t="str">
        <f t="shared" si="375"/>
        <v>May</v>
      </c>
      <c r="D8011" s="4" t="str">
        <f t="shared" si="376"/>
        <v>2018</v>
      </c>
      <c r="E8011" s="8">
        <v>7171</v>
      </c>
      <c r="F8011" t="s">
        <v>106</v>
      </c>
      <c r="G8011" t="s">
        <v>109</v>
      </c>
      <c r="H8011" t="s">
        <v>108</v>
      </c>
      <c r="I8011">
        <v>3</v>
      </c>
      <c r="J8011" t="s">
        <v>37</v>
      </c>
      <c r="K8011" t="e" vm="10">
        <v>#VALUE!</v>
      </c>
      <c r="L8011" t="e" vm="5">
        <v>#VALUE!</v>
      </c>
      <c r="M8011" t="e" vm="3">
        <v>#VALUE!</v>
      </c>
      <c r="N8011" t="s">
        <v>5</v>
      </c>
      <c r="O8011" t="s">
        <v>30</v>
      </c>
      <c r="P8011" t="s">
        <v>8</v>
      </c>
      <c r="Q8011" s="10">
        <v>4</v>
      </c>
      <c r="R8011" s="12">
        <v>9.84</v>
      </c>
      <c r="S8011" t="str">
        <f t="shared" si="377"/>
        <v>Retained</v>
      </c>
    </row>
    <row r="8012" spans="1:19" x14ac:dyDescent="0.35">
      <c r="A8012" s="1">
        <v>8023</v>
      </c>
      <c r="B8012" s="4">
        <v>43224</v>
      </c>
      <c r="C8012" s="4" t="str">
        <f t="shared" si="375"/>
        <v>May</v>
      </c>
      <c r="D8012" s="4" t="str">
        <f t="shared" si="376"/>
        <v>2018</v>
      </c>
      <c r="E8012" s="8">
        <v>5865</v>
      </c>
      <c r="F8012" t="s">
        <v>106</v>
      </c>
      <c r="G8012" t="s">
        <v>109</v>
      </c>
      <c r="H8012" t="s">
        <v>108</v>
      </c>
      <c r="I8012">
        <v>1</v>
      </c>
      <c r="J8012" t="s">
        <v>51</v>
      </c>
      <c r="K8012" t="e" vm="15">
        <v>#VALUE!</v>
      </c>
      <c r="L8012" t="e" vm="5">
        <v>#VALUE!</v>
      </c>
      <c r="M8012" t="e" vm="3">
        <v>#VALUE!</v>
      </c>
      <c r="N8012" t="s">
        <v>5</v>
      </c>
      <c r="O8012" t="s">
        <v>30</v>
      </c>
      <c r="P8012" t="s">
        <v>70</v>
      </c>
      <c r="Q8012" s="10">
        <v>3</v>
      </c>
      <c r="R8012" s="12">
        <v>10.26</v>
      </c>
      <c r="S8012" t="str">
        <f t="shared" si="377"/>
        <v>New</v>
      </c>
    </row>
    <row r="8013" spans="1:19" x14ac:dyDescent="0.35">
      <c r="A8013" s="1">
        <v>8024</v>
      </c>
      <c r="B8013" s="4">
        <v>43224</v>
      </c>
      <c r="C8013" s="4" t="str">
        <f t="shared" si="375"/>
        <v>May</v>
      </c>
      <c r="D8013" s="4" t="str">
        <f t="shared" si="376"/>
        <v>2018</v>
      </c>
      <c r="E8013" s="8">
        <v>5099</v>
      </c>
      <c r="F8013" t="s">
        <v>105</v>
      </c>
      <c r="G8013" t="s">
        <v>110</v>
      </c>
      <c r="H8013" t="s">
        <v>107</v>
      </c>
      <c r="I8013">
        <v>1</v>
      </c>
      <c r="J8013" t="s">
        <v>4</v>
      </c>
      <c r="K8013" t="e" vm="24">
        <v>#VALUE!</v>
      </c>
      <c r="L8013" t="e" vm="25">
        <v>#VALUE!</v>
      </c>
      <c r="M8013" t="e" vm="3">
        <v>#VALUE!</v>
      </c>
      <c r="N8013" t="s">
        <v>5</v>
      </c>
      <c r="O8013" t="s">
        <v>30</v>
      </c>
      <c r="P8013" t="s">
        <v>39</v>
      </c>
      <c r="Q8013" s="10">
        <v>5</v>
      </c>
      <c r="R8013" s="12">
        <v>11</v>
      </c>
      <c r="S8013" t="str">
        <f t="shared" si="377"/>
        <v>Retained</v>
      </c>
    </row>
    <row r="8014" spans="1:19" x14ac:dyDescent="0.35">
      <c r="A8014" s="1">
        <v>8025</v>
      </c>
      <c r="B8014" s="4">
        <v>43224</v>
      </c>
      <c r="C8014" s="4" t="str">
        <f t="shared" si="375"/>
        <v>May</v>
      </c>
      <c r="D8014" s="4" t="str">
        <f t="shared" si="376"/>
        <v>2018</v>
      </c>
      <c r="E8014" s="8">
        <v>7860</v>
      </c>
      <c r="F8014" t="s">
        <v>106</v>
      </c>
      <c r="G8014" t="s">
        <v>110</v>
      </c>
      <c r="H8014" t="s">
        <v>108</v>
      </c>
      <c r="I8014">
        <v>2</v>
      </c>
      <c r="J8014" t="s">
        <v>37</v>
      </c>
      <c r="K8014" t="e" vm="18">
        <v>#VALUE!</v>
      </c>
      <c r="L8014" t="e" vm="19">
        <v>#VALUE!</v>
      </c>
      <c r="M8014" t="e" vm="3">
        <v>#VALUE!</v>
      </c>
      <c r="N8014" t="s">
        <v>5</v>
      </c>
      <c r="O8014" t="s">
        <v>7</v>
      </c>
      <c r="P8014" t="s">
        <v>55</v>
      </c>
      <c r="Q8014" s="10">
        <v>4</v>
      </c>
      <c r="R8014" s="12">
        <v>14.2</v>
      </c>
      <c r="S8014" t="str">
        <f t="shared" si="377"/>
        <v>Retained</v>
      </c>
    </row>
    <row r="8015" spans="1:19" x14ac:dyDescent="0.35">
      <c r="A8015" s="1">
        <v>8026</v>
      </c>
      <c r="B8015" s="4">
        <v>43224</v>
      </c>
      <c r="C8015" s="4" t="str">
        <f t="shared" si="375"/>
        <v>May</v>
      </c>
      <c r="D8015" s="4" t="str">
        <f t="shared" si="376"/>
        <v>2018</v>
      </c>
      <c r="E8015" s="8">
        <v>588</v>
      </c>
      <c r="F8015" t="s">
        <v>106</v>
      </c>
      <c r="G8015" t="s">
        <v>110</v>
      </c>
      <c r="H8015" t="s">
        <v>108</v>
      </c>
      <c r="I8015">
        <v>4</v>
      </c>
      <c r="J8015" t="s">
        <v>37</v>
      </c>
      <c r="K8015" t="e" vm="10">
        <v>#VALUE!</v>
      </c>
      <c r="L8015" t="e" vm="5">
        <v>#VALUE!</v>
      </c>
      <c r="M8015" t="e" vm="3">
        <v>#VALUE!</v>
      </c>
      <c r="N8015" t="s">
        <v>12</v>
      </c>
      <c r="O8015" t="s">
        <v>22</v>
      </c>
      <c r="P8015" t="s">
        <v>50</v>
      </c>
      <c r="Q8015" s="10">
        <v>5</v>
      </c>
      <c r="R8015" s="12">
        <v>12.22</v>
      </c>
      <c r="S8015" t="str">
        <f t="shared" si="377"/>
        <v>Retained</v>
      </c>
    </row>
    <row r="8016" spans="1:19" x14ac:dyDescent="0.35">
      <c r="A8016" s="1">
        <v>8027</v>
      </c>
      <c r="B8016" s="4">
        <v>43224</v>
      </c>
      <c r="C8016" s="4" t="str">
        <f t="shared" si="375"/>
        <v>May</v>
      </c>
      <c r="D8016" s="4" t="str">
        <f t="shared" si="376"/>
        <v>2018</v>
      </c>
      <c r="E8016" s="8">
        <v>3366</v>
      </c>
      <c r="F8016" t="s">
        <v>106</v>
      </c>
      <c r="G8016" t="s">
        <v>109</v>
      </c>
      <c r="H8016" t="s">
        <v>107</v>
      </c>
      <c r="I8016">
        <v>1</v>
      </c>
      <c r="J8016" t="s">
        <v>38</v>
      </c>
      <c r="K8016" t="e" vm="24">
        <v>#VALUE!</v>
      </c>
      <c r="L8016" t="e" vm="25">
        <v>#VALUE!</v>
      </c>
      <c r="M8016" t="e" vm="3">
        <v>#VALUE!</v>
      </c>
      <c r="N8016" t="s">
        <v>9</v>
      </c>
      <c r="O8016" t="s">
        <v>10</v>
      </c>
      <c r="P8016" t="s">
        <v>52</v>
      </c>
      <c r="Q8016" s="10">
        <v>4</v>
      </c>
      <c r="R8016" s="12">
        <v>5.1100000000000003</v>
      </c>
      <c r="S8016" t="str">
        <f t="shared" si="377"/>
        <v>Retained</v>
      </c>
    </row>
    <row r="8017" spans="1:19" x14ac:dyDescent="0.35">
      <c r="A8017" s="1">
        <v>8028</v>
      </c>
      <c r="B8017" s="4">
        <v>43224</v>
      </c>
      <c r="C8017" s="4" t="str">
        <f t="shared" si="375"/>
        <v>May</v>
      </c>
      <c r="D8017" s="4" t="str">
        <f t="shared" si="376"/>
        <v>2018</v>
      </c>
      <c r="E8017" s="8">
        <v>545</v>
      </c>
      <c r="F8017" t="s">
        <v>105</v>
      </c>
      <c r="G8017" t="s">
        <v>109</v>
      </c>
      <c r="H8017" t="s">
        <v>108</v>
      </c>
      <c r="I8017">
        <v>3</v>
      </c>
      <c r="J8017" t="s">
        <v>72</v>
      </c>
      <c r="K8017" t="e" vm="9">
        <v>#VALUE!</v>
      </c>
      <c r="L8017" t="e" vm="7">
        <v>#VALUE!</v>
      </c>
      <c r="M8017" t="e" vm="3">
        <v>#VALUE!</v>
      </c>
      <c r="N8017" t="s">
        <v>5</v>
      </c>
      <c r="O8017" t="s">
        <v>28</v>
      </c>
      <c r="P8017" t="s">
        <v>29</v>
      </c>
      <c r="Q8017" s="10">
        <v>3</v>
      </c>
      <c r="R8017" s="12">
        <v>25.95</v>
      </c>
      <c r="S8017" t="str">
        <f t="shared" si="377"/>
        <v>Retained</v>
      </c>
    </row>
    <row r="8018" spans="1:19" x14ac:dyDescent="0.35">
      <c r="A8018" s="1">
        <v>8029</v>
      </c>
      <c r="B8018" s="4">
        <v>43225</v>
      </c>
      <c r="C8018" s="4" t="str">
        <f t="shared" si="375"/>
        <v>May</v>
      </c>
      <c r="D8018" s="4" t="str">
        <f t="shared" si="376"/>
        <v>2018</v>
      </c>
      <c r="E8018" s="8">
        <v>48</v>
      </c>
      <c r="F8018" t="s">
        <v>106</v>
      </c>
      <c r="G8018" t="s">
        <v>110</v>
      </c>
      <c r="H8018" t="s">
        <v>108</v>
      </c>
      <c r="I8018">
        <v>0</v>
      </c>
      <c r="J8018" t="s">
        <v>4</v>
      </c>
      <c r="K8018" t="e" vm="24">
        <v>#VALUE!</v>
      </c>
      <c r="L8018" t="e" vm="25">
        <v>#VALUE!</v>
      </c>
      <c r="M8018" t="e" vm="3">
        <v>#VALUE!</v>
      </c>
      <c r="N8018" t="s">
        <v>12</v>
      </c>
      <c r="O8018" t="s">
        <v>22</v>
      </c>
      <c r="P8018" t="s">
        <v>36</v>
      </c>
      <c r="Q8018" s="10">
        <v>3</v>
      </c>
      <c r="R8018" s="12">
        <v>13.28</v>
      </c>
      <c r="S8018" t="str">
        <f t="shared" si="377"/>
        <v>New</v>
      </c>
    </row>
    <row r="8019" spans="1:19" x14ac:dyDescent="0.35">
      <c r="A8019" s="1">
        <v>8030</v>
      </c>
      <c r="B8019" s="4">
        <v>43225</v>
      </c>
      <c r="C8019" s="4" t="str">
        <f t="shared" si="375"/>
        <v>May</v>
      </c>
      <c r="D8019" s="4" t="str">
        <f t="shared" si="376"/>
        <v>2018</v>
      </c>
      <c r="E8019" s="8">
        <v>8114</v>
      </c>
      <c r="F8019" t="s">
        <v>106</v>
      </c>
      <c r="G8019" t="s">
        <v>110</v>
      </c>
      <c r="H8019" t="s">
        <v>108</v>
      </c>
      <c r="I8019">
        <v>2</v>
      </c>
      <c r="J8019" t="s">
        <v>37</v>
      </c>
      <c r="K8019" t="e" vm="12">
        <v>#VALUE!</v>
      </c>
      <c r="L8019" t="e" vm="2">
        <v>#VALUE!</v>
      </c>
      <c r="M8019" t="e" vm="3">
        <v>#VALUE!</v>
      </c>
      <c r="N8019" t="s">
        <v>9</v>
      </c>
      <c r="O8019" t="s">
        <v>19</v>
      </c>
      <c r="P8019" t="s">
        <v>19</v>
      </c>
      <c r="Q8019" s="10">
        <v>4</v>
      </c>
      <c r="R8019" s="12">
        <v>13.4</v>
      </c>
      <c r="S8019" t="str">
        <f t="shared" si="377"/>
        <v>New</v>
      </c>
    </row>
    <row r="8020" spans="1:19" x14ac:dyDescent="0.35">
      <c r="A8020" s="1">
        <v>8031</v>
      </c>
      <c r="B8020" s="4">
        <v>43225</v>
      </c>
      <c r="C8020" s="4" t="str">
        <f t="shared" si="375"/>
        <v>May</v>
      </c>
      <c r="D8020" s="4" t="str">
        <f t="shared" si="376"/>
        <v>2018</v>
      </c>
      <c r="E8020" s="8">
        <v>273</v>
      </c>
      <c r="F8020" t="s">
        <v>105</v>
      </c>
      <c r="G8020" t="s">
        <v>109</v>
      </c>
      <c r="H8020" t="s">
        <v>107</v>
      </c>
      <c r="I8020">
        <v>1</v>
      </c>
      <c r="J8020" t="s">
        <v>37</v>
      </c>
      <c r="K8020" t="e" vm="8">
        <v>#VALUE!</v>
      </c>
      <c r="L8020" t="e" vm="2">
        <v>#VALUE!</v>
      </c>
      <c r="M8020" t="e" vm="3">
        <v>#VALUE!</v>
      </c>
      <c r="N8020" t="s">
        <v>5</v>
      </c>
      <c r="O8020" t="s">
        <v>34</v>
      </c>
      <c r="P8020" t="s">
        <v>34</v>
      </c>
      <c r="Q8020" s="10">
        <v>5</v>
      </c>
      <c r="R8020" s="12">
        <v>5.08</v>
      </c>
      <c r="S8020" t="str">
        <f t="shared" si="377"/>
        <v>New</v>
      </c>
    </row>
    <row r="8021" spans="1:19" x14ac:dyDescent="0.35">
      <c r="A8021" s="1">
        <v>8032</v>
      </c>
      <c r="B8021" s="4">
        <v>43225</v>
      </c>
      <c r="C8021" s="4" t="str">
        <f t="shared" si="375"/>
        <v>May</v>
      </c>
      <c r="D8021" s="4" t="str">
        <f t="shared" si="376"/>
        <v>2018</v>
      </c>
      <c r="E8021" s="8">
        <v>1017</v>
      </c>
      <c r="F8021" t="s">
        <v>105</v>
      </c>
      <c r="G8021" t="s">
        <v>110</v>
      </c>
      <c r="H8021" t="s">
        <v>107</v>
      </c>
      <c r="I8021">
        <v>4</v>
      </c>
      <c r="J8021" t="s">
        <v>37</v>
      </c>
      <c r="K8021" t="e" vm="28">
        <v>#VALUE!</v>
      </c>
      <c r="L8021" t="e" vm="29">
        <v>#VALUE!</v>
      </c>
      <c r="M8021" t="e" vm="3">
        <v>#VALUE!</v>
      </c>
      <c r="N8021" t="s">
        <v>5</v>
      </c>
      <c r="O8021" t="s">
        <v>20</v>
      </c>
      <c r="P8021" t="s">
        <v>21</v>
      </c>
      <c r="Q8021" s="10">
        <v>4</v>
      </c>
      <c r="R8021" s="12">
        <v>11.4</v>
      </c>
      <c r="S8021" t="str">
        <f t="shared" si="377"/>
        <v>New</v>
      </c>
    </row>
    <row r="8022" spans="1:19" x14ac:dyDescent="0.35">
      <c r="A8022" s="1">
        <v>8033</v>
      </c>
      <c r="B8022" s="4">
        <v>43225</v>
      </c>
      <c r="C8022" s="4" t="str">
        <f t="shared" si="375"/>
        <v>May</v>
      </c>
      <c r="D8022" s="4" t="str">
        <f t="shared" si="376"/>
        <v>2018</v>
      </c>
      <c r="E8022" s="8">
        <v>3979</v>
      </c>
      <c r="F8022" t="s">
        <v>106</v>
      </c>
      <c r="G8022" t="s">
        <v>109</v>
      </c>
      <c r="H8022" t="s">
        <v>108</v>
      </c>
      <c r="I8022">
        <v>1</v>
      </c>
      <c r="J8022" t="s">
        <v>37</v>
      </c>
      <c r="K8022" t="e" vm="9">
        <v>#VALUE!</v>
      </c>
      <c r="L8022" t="e" vm="7">
        <v>#VALUE!</v>
      </c>
      <c r="M8022" t="e" vm="3">
        <v>#VALUE!</v>
      </c>
      <c r="N8022" t="s">
        <v>5</v>
      </c>
      <c r="O8022" t="s">
        <v>6</v>
      </c>
      <c r="P8022" t="s">
        <v>43</v>
      </c>
      <c r="Q8022" s="10">
        <v>4</v>
      </c>
      <c r="R8022" s="12">
        <v>2.96</v>
      </c>
      <c r="S8022" t="str">
        <f t="shared" si="377"/>
        <v>Retained</v>
      </c>
    </row>
    <row r="8023" spans="1:19" x14ac:dyDescent="0.35">
      <c r="A8023" s="1">
        <v>8034</v>
      </c>
      <c r="B8023" s="4">
        <v>43225</v>
      </c>
      <c r="C8023" s="4" t="str">
        <f t="shared" si="375"/>
        <v>May</v>
      </c>
      <c r="D8023" s="4" t="str">
        <f t="shared" si="376"/>
        <v>2018</v>
      </c>
      <c r="E8023" s="8">
        <v>7550</v>
      </c>
      <c r="F8023" t="s">
        <v>106</v>
      </c>
      <c r="G8023" t="s">
        <v>110</v>
      </c>
      <c r="H8023" t="s">
        <v>107</v>
      </c>
      <c r="I8023">
        <v>4</v>
      </c>
      <c r="J8023" t="s">
        <v>51</v>
      </c>
      <c r="K8023" t="e" vm="29">
        <v>#VALUE!</v>
      </c>
      <c r="L8023" t="e" vm="29">
        <v>#VALUE!</v>
      </c>
      <c r="M8023" t="e" vm="3">
        <v>#VALUE!</v>
      </c>
      <c r="N8023" t="s">
        <v>9</v>
      </c>
      <c r="O8023" t="s">
        <v>59</v>
      </c>
      <c r="P8023" t="s">
        <v>60</v>
      </c>
      <c r="Q8023" s="10">
        <v>5</v>
      </c>
      <c r="R8023" s="12">
        <v>15.94</v>
      </c>
      <c r="S8023" t="str">
        <f t="shared" si="377"/>
        <v>Retained</v>
      </c>
    </row>
    <row r="8024" spans="1:19" x14ac:dyDescent="0.35">
      <c r="A8024" s="1">
        <v>8035</v>
      </c>
      <c r="B8024" s="4">
        <v>43225</v>
      </c>
      <c r="C8024" s="4" t="str">
        <f t="shared" si="375"/>
        <v>May</v>
      </c>
      <c r="D8024" s="4" t="str">
        <f t="shared" si="376"/>
        <v>2018</v>
      </c>
      <c r="E8024" s="8">
        <v>1050</v>
      </c>
      <c r="F8024" t="s">
        <v>105</v>
      </c>
      <c r="G8024" t="s">
        <v>109</v>
      </c>
      <c r="H8024" t="s">
        <v>107</v>
      </c>
      <c r="I8024">
        <v>1</v>
      </c>
      <c r="J8024" t="s">
        <v>62</v>
      </c>
      <c r="K8024" t="e" vm="20">
        <v>#VALUE!</v>
      </c>
      <c r="L8024" t="e" vm="21">
        <v>#VALUE!</v>
      </c>
      <c r="M8024" t="e" vm="3">
        <v>#VALUE!</v>
      </c>
      <c r="N8024" t="s">
        <v>5</v>
      </c>
      <c r="O8024" t="s">
        <v>30</v>
      </c>
      <c r="P8024" t="s">
        <v>39</v>
      </c>
      <c r="Q8024" s="10">
        <v>3</v>
      </c>
      <c r="R8024" s="12">
        <v>4.2699999999999996</v>
      </c>
      <c r="S8024" t="str">
        <f t="shared" si="377"/>
        <v>Retained</v>
      </c>
    </row>
    <row r="8025" spans="1:19" x14ac:dyDescent="0.35">
      <c r="A8025" s="1">
        <v>8036</v>
      </c>
      <c r="B8025" s="4">
        <v>43225</v>
      </c>
      <c r="C8025" s="4" t="str">
        <f t="shared" si="375"/>
        <v>May</v>
      </c>
      <c r="D8025" s="4" t="str">
        <f t="shared" si="376"/>
        <v>2018</v>
      </c>
      <c r="E8025" s="8">
        <v>6461</v>
      </c>
      <c r="F8025" t="s">
        <v>105</v>
      </c>
      <c r="G8025" t="s">
        <v>110</v>
      </c>
      <c r="H8025" t="s">
        <v>108</v>
      </c>
      <c r="I8025">
        <v>1</v>
      </c>
      <c r="J8025" t="s">
        <v>4</v>
      </c>
      <c r="K8025" t="e" vm="28">
        <v>#VALUE!</v>
      </c>
      <c r="L8025" t="e" vm="29">
        <v>#VALUE!</v>
      </c>
      <c r="M8025" t="e" vm="3">
        <v>#VALUE!</v>
      </c>
      <c r="N8025" t="s">
        <v>5</v>
      </c>
      <c r="O8025" t="s">
        <v>6</v>
      </c>
      <c r="P8025" t="s">
        <v>43</v>
      </c>
      <c r="Q8025" s="10">
        <v>4</v>
      </c>
      <c r="R8025" s="12">
        <v>20.41</v>
      </c>
      <c r="S8025" t="str">
        <f t="shared" si="377"/>
        <v>Retained</v>
      </c>
    </row>
    <row r="8026" spans="1:19" x14ac:dyDescent="0.35">
      <c r="A8026" s="1">
        <v>8037</v>
      </c>
      <c r="B8026" s="4">
        <v>43225</v>
      </c>
      <c r="C8026" s="4" t="str">
        <f t="shared" si="375"/>
        <v>May</v>
      </c>
      <c r="D8026" s="4" t="str">
        <f t="shared" si="376"/>
        <v>2018</v>
      </c>
      <c r="E8026" s="8">
        <v>5838</v>
      </c>
      <c r="F8026" t="s">
        <v>105</v>
      </c>
      <c r="G8026" t="s">
        <v>110</v>
      </c>
      <c r="H8026" t="s">
        <v>107</v>
      </c>
      <c r="I8026">
        <v>3</v>
      </c>
      <c r="J8026" t="s">
        <v>37</v>
      </c>
      <c r="K8026" t="e" vm="29">
        <v>#VALUE!</v>
      </c>
      <c r="L8026" t="e" vm="29">
        <v>#VALUE!</v>
      </c>
      <c r="M8026" t="e" vm="3">
        <v>#VALUE!</v>
      </c>
      <c r="N8026" t="s">
        <v>5</v>
      </c>
      <c r="O8026" t="s">
        <v>30</v>
      </c>
      <c r="P8026" t="s">
        <v>8</v>
      </c>
      <c r="Q8026" s="10">
        <v>2</v>
      </c>
      <c r="R8026" s="12">
        <v>5.05</v>
      </c>
      <c r="S8026" t="str">
        <f t="shared" si="377"/>
        <v>New</v>
      </c>
    </row>
    <row r="8027" spans="1:19" x14ac:dyDescent="0.35">
      <c r="A8027" s="1">
        <v>8038</v>
      </c>
      <c r="B8027" s="4">
        <v>43225</v>
      </c>
      <c r="C8027" s="4" t="str">
        <f t="shared" si="375"/>
        <v>May</v>
      </c>
      <c r="D8027" s="4" t="str">
        <f t="shared" si="376"/>
        <v>2018</v>
      </c>
      <c r="E8027" s="8">
        <v>6132</v>
      </c>
      <c r="F8027" t="s">
        <v>106</v>
      </c>
      <c r="G8027" t="s">
        <v>110</v>
      </c>
      <c r="H8027" t="s">
        <v>107</v>
      </c>
      <c r="I8027">
        <v>0</v>
      </c>
      <c r="J8027" t="s">
        <v>37</v>
      </c>
      <c r="K8027" t="e" vm="4">
        <v>#VALUE!</v>
      </c>
      <c r="L8027" t="e" vm="5">
        <v>#VALUE!</v>
      </c>
      <c r="M8027" t="e" vm="3">
        <v>#VALUE!</v>
      </c>
      <c r="N8027" t="s">
        <v>12</v>
      </c>
      <c r="O8027" t="s">
        <v>22</v>
      </c>
      <c r="P8027" t="s">
        <v>36</v>
      </c>
      <c r="Q8027" s="10">
        <v>4</v>
      </c>
      <c r="R8027" s="12">
        <v>9.98</v>
      </c>
      <c r="S8027" t="str">
        <f t="shared" si="377"/>
        <v>New</v>
      </c>
    </row>
    <row r="8028" spans="1:19" x14ac:dyDescent="0.35">
      <c r="A8028" s="1">
        <v>8039</v>
      </c>
      <c r="B8028" s="4">
        <v>43225</v>
      </c>
      <c r="C8028" s="4" t="str">
        <f t="shared" si="375"/>
        <v>May</v>
      </c>
      <c r="D8028" s="4" t="str">
        <f t="shared" si="376"/>
        <v>2018</v>
      </c>
      <c r="E8028" s="8">
        <v>3904</v>
      </c>
      <c r="F8028" t="s">
        <v>105</v>
      </c>
      <c r="G8028" t="s">
        <v>109</v>
      </c>
      <c r="H8028" t="s">
        <v>108</v>
      </c>
      <c r="I8028">
        <v>2</v>
      </c>
      <c r="J8028" t="s">
        <v>51</v>
      </c>
      <c r="K8028" t="e" vm="22">
        <v>#VALUE!</v>
      </c>
      <c r="L8028" t="e" vm="23">
        <v>#VALUE!</v>
      </c>
      <c r="M8028" t="e" vm="3">
        <v>#VALUE!</v>
      </c>
      <c r="N8028" t="s">
        <v>5</v>
      </c>
      <c r="O8028" t="s">
        <v>7</v>
      </c>
      <c r="P8028" t="s">
        <v>55</v>
      </c>
      <c r="Q8028" s="10">
        <v>4</v>
      </c>
      <c r="R8028" s="12">
        <v>5.38</v>
      </c>
      <c r="S8028" t="str">
        <f t="shared" si="377"/>
        <v>Retained</v>
      </c>
    </row>
    <row r="8029" spans="1:19" x14ac:dyDescent="0.35">
      <c r="A8029" s="1">
        <v>8040</v>
      </c>
      <c r="B8029" s="4">
        <v>43225</v>
      </c>
      <c r="C8029" s="4" t="str">
        <f t="shared" si="375"/>
        <v>May</v>
      </c>
      <c r="D8029" s="4" t="str">
        <f t="shared" si="376"/>
        <v>2018</v>
      </c>
      <c r="E8029" s="8">
        <v>6527</v>
      </c>
      <c r="F8029" t="s">
        <v>105</v>
      </c>
      <c r="G8029" t="s">
        <v>109</v>
      </c>
      <c r="H8029" t="s">
        <v>107</v>
      </c>
      <c r="I8029">
        <v>5</v>
      </c>
      <c r="J8029" t="s">
        <v>62</v>
      </c>
      <c r="K8029" t="e" vm="26">
        <v>#VALUE!</v>
      </c>
      <c r="L8029" t="e" vm="25">
        <v>#VALUE!</v>
      </c>
      <c r="M8029" t="e" vm="3">
        <v>#VALUE!</v>
      </c>
      <c r="N8029" t="s">
        <v>9</v>
      </c>
      <c r="O8029" t="s">
        <v>10</v>
      </c>
      <c r="P8029" t="s">
        <v>52</v>
      </c>
      <c r="Q8029" s="10">
        <v>7</v>
      </c>
      <c r="R8029" s="12">
        <v>42.12</v>
      </c>
      <c r="S8029" t="str">
        <f t="shared" si="377"/>
        <v>Retained</v>
      </c>
    </row>
    <row r="8030" spans="1:19" x14ac:dyDescent="0.35">
      <c r="A8030" s="1">
        <v>8041</v>
      </c>
      <c r="B8030" s="4">
        <v>43225</v>
      </c>
      <c r="C8030" s="4" t="str">
        <f t="shared" si="375"/>
        <v>May</v>
      </c>
      <c r="D8030" s="4" t="str">
        <f t="shared" si="376"/>
        <v>2018</v>
      </c>
      <c r="E8030" s="8">
        <v>6864</v>
      </c>
      <c r="F8030" t="s">
        <v>105</v>
      </c>
      <c r="G8030" t="s">
        <v>110</v>
      </c>
      <c r="H8030" t="s">
        <v>107</v>
      </c>
      <c r="I8030">
        <v>1</v>
      </c>
      <c r="J8030" t="s">
        <v>51</v>
      </c>
      <c r="K8030" t="e" vm="15">
        <v>#VALUE!</v>
      </c>
      <c r="L8030" t="e" vm="5">
        <v>#VALUE!</v>
      </c>
      <c r="M8030" t="e" vm="3">
        <v>#VALUE!</v>
      </c>
      <c r="N8030" t="s">
        <v>9</v>
      </c>
      <c r="O8030" t="s">
        <v>59</v>
      </c>
      <c r="P8030" t="s">
        <v>60</v>
      </c>
      <c r="Q8030" s="10">
        <v>5</v>
      </c>
      <c r="R8030" s="12">
        <v>13.52</v>
      </c>
      <c r="S8030" t="str">
        <f t="shared" si="377"/>
        <v>New</v>
      </c>
    </row>
    <row r="8031" spans="1:19" x14ac:dyDescent="0.35">
      <c r="A8031" s="1">
        <v>8042</v>
      </c>
      <c r="B8031" s="4">
        <v>43225</v>
      </c>
      <c r="C8031" s="4" t="str">
        <f t="shared" si="375"/>
        <v>May</v>
      </c>
      <c r="D8031" s="4" t="str">
        <f t="shared" si="376"/>
        <v>2018</v>
      </c>
      <c r="E8031" s="8">
        <v>9522</v>
      </c>
      <c r="F8031" t="s">
        <v>106</v>
      </c>
      <c r="G8031" t="s">
        <v>110</v>
      </c>
      <c r="H8031" t="s">
        <v>107</v>
      </c>
      <c r="I8031">
        <v>4</v>
      </c>
      <c r="J8031" t="s">
        <v>37</v>
      </c>
      <c r="K8031" t="e" vm="8">
        <v>#VALUE!</v>
      </c>
      <c r="L8031" t="e" vm="2">
        <v>#VALUE!</v>
      </c>
      <c r="M8031" t="e" vm="3">
        <v>#VALUE!</v>
      </c>
      <c r="N8031" t="s">
        <v>5</v>
      </c>
      <c r="O8031" t="s">
        <v>19</v>
      </c>
      <c r="P8031" t="s">
        <v>19</v>
      </c>
      <c r="Q8031" s="10">
        <v>6</v>
      </c>
      <c r="R8031" s="12">
        <v>24.3</v>
      </c>
      <c r="S8031" t="str">
        <f t="shared" si="377"/>
        <v>New</v>
      </c>
    </row>
    <row r="8032" spans="1:19" x14ac:dyDescent="0.35">
      <c r="A8032" s="1">
        <v>8043</v>
      </c>
      <c r="B8032" s="4">
        <v>43225</v>
      </c>
      <c r="C8032" s="4" t="str">
        <f t="shared" si="375"/>
        <v>May</v>
      </c>
      <c r="D8032" s="4" t="str">
        <f t="shared" si="376"/>
        <v>2018</v>
      </c>
      <c r="E8032" s="8">
        <v>280</v>
      </c>
      <c r="F8032" t="s">
        <v>105</v>
      </c>
      <c r="G8032" t="s">
        <v>109</v>
      </c>
      <c r="H8032" t="s">
        <v>108</v>
      </c>
      <c r="I8032">
        <v>1</v>
      </c>
      <c r="J8032" t="s">
        <v>4</v>
      </c>
      <c r="K8032" t="e" vm="9">
        <v>#VALUE!</v>
      </c>
      <c r="L8032" t="e" vm="7">
        <v>#VALUE!</v>
      </c>
      <c r="M8032" t="e" vm="3">
        <v>#VALUE!</v>
      </c>
      <c r="N8032" t="s">
        <v>5</v>
      </c>
      <c r="O8032" t="s">
        <v>45</v>
      </c>
      <c r="P8032" t="s">
        <v>45</v>
      </c>
      <c r="Q8032" s="10">
        <v>3</v>
      </c>
      <c r="R8032" s="12">
        <v>19.52</v>
      </c>
      <c r="S8032" t="str">
        <f t="shared" si="377"/>
        <v>Retained</v>
      </c>
    </row>
    <row r="8033" spans="1:19" x14ac:dyDescent="0.35">
      <c r="A8033" s="1">
        <v>8044</v>
      </c>
      <c r="B8033" s="4">
        <v>43225</v>
      </c>
      <c r="C8033" s="4" t="str">
        <f t="shared" si="375"/>
        <v>May</v>
      </c>
      <c r="D8033" s="4" t="str">
        <f t="shared" si="376"/>
        <v>2018</v>
      </c>
      <c r="E8033" s="8">
        <v>4750</v>
      </c>
      <c r="F8033" t="s">
        <v>105</v>
      </c>
      <c r="G8033" t="s">
        <v>109</v>
      </c>
      <c r="H8033" t="s">
        <v>107</v>
      </c>
      <c r="I8033">
        <v>5</v>
      </c>
      <c r="J8033" t="s">
        <v>72</v>
      </c>
      <c r="K8033" t="e" vm="6">
        <v>#VALUE!</v>
      </c>
      <c r="L8033" t="e" vm="7">
        <v>#VALUE!</v>
      </c>
      <c r="M8033" t="e" vm="3">
        <v>#VALUE!</v>
      </c>
      <c r="N8033" t="s">
        <v>5</v>
      </c>
      <c r="O8033" t="s">
        <v>30</v>
      </c>
      <c r="P8033" t="s">
        <v>8</v>
      </c>
      <c r="Q8033" s="10">
        <v>5</v>
      </c>
      <c r="R8033" s="12">
        <v>13.05</v>
      </c>
      <c r="S8033" t="str">
        <f t="shared" si="377"/>
        <v>Retained</v>
      </c>
    </row>
    <row r="8034" spans="1:19" x14ac:dyDescent="0.35">
      <c r="A8034" s="1">
        <v>8045</v>
      </c>
      <c r="B8034" s="4">
        <v>43225</v>
      </c>
      <c r="C8034" s="4" t="str">
        <f t="shared" si="375"/>
        <v>May</v>
      </c>
      <c r="D8034" s="4" t="str">
        <f t="shared" si="376"/>
        <v>2018</v>
      </c>
      <c r="E8034" s="8">
        <v>6533</v>
      </c>
      <c r="F8034" t="s">
        <v>105</v>
      </c>
      <c r="G8034" t="s">
        <v>109</v>
      </c>
      <c r="H8034" t="s">
        <v>108</v>
      </c>
      <c r="I8034">
        <v>4</v>
      </c>
      <c r="J8034" t="s">
        <v>37</v>
      </c>
      <c r="K8034" t="e" vm="22">
        <v>#VALUE!</v>
      </c>
      <c r="L8034" t="e" vm="23">
        <v>#VALUE!</v>
      </c>
      <c r="M8034" t="e" vm="3">
        <v>#VALUE!</v>
      </c>
      <c r="N8034" t="s">
        <v>5</v>
      </c>
      <c r="O8034" t="s">
        <v>61</v>
      </c>
      <c r="P8034" t="s">
        <v>61</v>
      </c>
      <c r="Q8034" s="10">
        <v>4</v>
      </c>
      <c r="R8034" s="12">
        <v>11.22</v>
      </c>
      <c r="S8034" t="str">
        <f t="shared" si="377"/>
        <v>Retained</v>
      </c>
    </row>
    <row r="8035" spans="1:19" x14ac:dyDescent="0.35">
      <c r="A8035" s="1">
        <v>8046</v>
      </c>
      <c r="B8035" s="4">
        <v>43225</v>
      </c>
      <c r="C8035" s="4" t="str">
        <f t="shared" si="375"/>
        <v>May</v>
      </c>
      <c r="D8035" s="4" t="str">
        <f t="shared" si="376"/>
        <v>2018</v>
      </c>
      <c r="E8035" s="8">
        <v>7190</v>
      </c>
      <c r="F8035" t="s">
        <v>106</v>
      </c>
      <c r="G8035" t="s">
        <v>109</v>
      </c>
      <c r="H8035" t="s">
        <v>108</v>
      </c>
      <c r="I8035">
        <v>2</v>
      </c>
      <c r="J8035" t="s">
        <v>4</v>
      </c>
      <c r="K8035" t="e" vm="10">
        <v>#VALUE!</v>
      </c>
      <c r="L8035" t="e" vm="5">
        <v>#VALUE!</v>
      </c>
      <c r="M8035" t="e" vm="3">
        <v>#VALUE!</v>
      </c>
      <c r="N8035" t="s">
        <v>5</v>
      </c>
      <c r="O8035" t="s">
        <v>41</v>
      </c>
      <c r="P8035" t="s">
        <v>42</v>
      </c>
      <c r="Q8035" s="10">
        <v>4</v>
      </c>
      <c r="R8035" s="12">
        <v>7.06</v>
      </c>
      <c r="S8035" t="str">
        <f t="shared" si="377"/>
        <v>Retained</v>
      </c>
    </row>
    <row r="8036" spans="1:19" x14ac:dyDescent="0.35">
      <c r="A8036" s="1">
        <v>8047</v>
      </c>
      <c r="B8036" s="4">
        <v>43225</v>
      </c>
      <c r="C8036" s="4" t="str">
        <f t="shared" si="375"/>
        <v>May</v>
      </c>
      <c r="D8036" s="4" t="str">
        <f t="shared" si="376"/>
        <v>2018</v>
      </c>
      <c r="E8036" s="8">
        <v>7263</v>
      </c>
      <c r="F8036" t="s">
        <v>106</v>
      </c>
      <c r="G8036" t="s">
        <v>109</v>
      </c>
      <c r="H8036" t="s">
        <v>107</v>
      </c>
      <c r="I8036">
        <v>3</v>
      </c>
      <c r="J8036" t="s">
        <v>51</v>
      </c>
      <c r="K8036" t="e" vm="6">
        <v>#VALUE!</v>
      </c>
      <c r="L8036" t="e" vm="7">
        <v>#VALUE!</v>
      </c>
      <c r="M8036" t="e" vm="3">
        <v>#VALUE!</v>
      </c>
      <c r="N8036" t="s">
        <v>5</v>
      </c>
      <c r="O8036" t="s">
        <v>41</v>
      </c>
      <c r="P8036" t="s">
        <v>42</v>
      </c>
      <c r="Q8036" s="10">
        <v>5</v>
      </c>
      <c r="R8036" s="12">
        <v>14.85</v>
      </c>
      <c r="S8036" t="str">
        <f t="shared" si="377"/>
        <v>Retained</v>
      </c>
    </row>
    <row r="8037" spans="1:19" x14ac:dyDescent="0.35">
      <c r="A8037" s="1">
        <v>8048</v>
      </c>
      <c r="B8037" s="4">
        <v>43225</v>
      </c>
      <c r="C8037" s="4" t="str">
        <f t="shared" si="375"/>
        <v>May</v>
      </c>
      <c r="D8037" s="4" t="str">
        <f t="shared" si="376"/>
        <v>2018</v>
      </c>
      <c r="E8037" s="8">
        <v>624</v>
      </c>
      <c r="F8037" t="s">
        <v>105</v>
      </c>
      <c r="G8037" t="s">
        <v>109</v>
      </c>
      <c r="H8037" t="s">
        <v>108</v>
      </c>
      <c r="I8037">
        <v>3</v>
      </c>
      <c r="J8037" t="s">
        <v>51</v>
      </c>
      <c r="K8037" t="e" vm="15">
        <v>#VALUE!</v>
      </c>
      <c r="L8037" t="e" vm="5">
        <v>#VALUE!</v>
      </c>
      <c r="M8037" t="e" vm="3">
        <v>#VALUE!</v>
      </c>
      <c r="N8037" t="s">
        <v>12</v>
      </c>
      <c r="O8037" t="s">
        <v>22</v>
      </c>
      <c r="P8037" t="s">
        <v>44</v>
      </c>
      <c r="Q8037" s="10">
        <v>3</v>
      </c>
      <c r="R8037" s="12">
        <v>33.840000000000003</v>
      </c>
      <c r="S8037" t="str">
        <f t="shared" si="377"/>
        <v>Retained</v>
      </c>
    </row>
    <row r="8038" spans="1:19" x14ac:dyDescent="0.35">
      <c r="A8038" s="1">
        <v>8049</v>
      </c>
      <c r="B8038" s="4">
        <v>43225</v>
      </c>
      <c r="C8038" s="4" t="str">
        <f t="shared" si="375"/>
        <v>May</v>
      </c>
      <c r="D8038" s="4" t="str">
        <f t="shared" si="376"/>
        <v>2018</v>
      </c>
      <c r="E8038" s="8">
        <v>8326</v>
      </c>
      <c r="F8038" t="s">
        <v>105</v>
      </c>
      <c r="G8038" t="s">
        <v>110</v>
      </c>
      <c r="H8038" t="s">
        <v>107</v>
      </c>
      <c r="I8038">
        <v>1</v>
      </c>
      <c r="J8038" t="s">
        <v>51</v>
      </c>
      <c r="K8038" t="e" vm="29">
        <v>#VALUE!</v>
      </c>
      <c r="L8038" t="e" vm="29">
        <v>#VALUE!</v>
      </c>
      <c r="M8038" t="e" vm="3">
        <v>#VALUE!</v>
      </c>
      <c r="N8038" t="s">
        <v>5</v>
      </c>
      <c r="O8038" t="s">
        <v>41</v>
      </c>
      <c r="P8038" t="s">
        <v>42</v>
      </c>
      <c r="Q8038" s="10">
        <v>5</v>
      </c>
      <c r="R8038" s="12">
        <v>22.85</v>
      </c>
      <c r="S8038" t="str">
        <f t="shared" si="377"/>
        <v>Retained</v>
      </c>
    </row>
    <row r="8039" spans="1:19" x14ac:dyDescent="0.35">
      <c r="A8039" s="1">
        <v>8050</v>
      </c>
      <c r="B8039" s="4">
        <v>43225</v>
      </c>
      <c r="C8039" s="4" t="str">
        <f t="shared" si="375"/>
        <v>May</v>
      </c>
      <c r="D8039" s="4" t="str">
        <f t="shared" si="376"/>
        <v>2018</v>
      </c>
      <c r="E8039" s="8">
        <v>1788</v>
      </c>
      <c r="F8039" t="s">
        <v>105</v>
      </c>
      <c r="G8039" t="s">
        <v>110</v>
      </c>
      <c r="H8039" t="s">
        <v>108</v>
      </c>
      <c r="I8039">
        <v>5</v>
      </c>
      <c r="J8039" t="s">
        <v>37</v>
      </c>
      <c r="K8039" t="e" vm="30">
        <v>#VALUE!</v>
      </c>
      <c r="L8039" t="e" vm="31">
        <v>#VALUE!</v>
      </c>
      <c r="M8039" t="e" vm="3">
        <v>#VALUE!</v>
      </c>
      <c r="N8039" t="s">
        <v>5</v>
      </c>
      <c r="O8039" t="s">
        <v>45</v>
      </c>
      <c r="P8039" t="s">
        <v>45</v>
      </c>
      <c r="Q8039" s="10">
        <v>5</v>
      </c>
      <c r="R8039" s="12">
        <v>14.16</v>
      </c>
      <c r="S8039" t="str">
        <f t="shared" si="377"/>
        <v>New</v>
      </c>
    </row>
    <row r="8040" spans="1:19" x14ac:dyDescent="0.35">
      <c r="A8040" s="1">
        <v>8051</v>
      </c>
      <c r="B8040" s="4">
        <v>43225</v>
      </c>
      <c r="C8040" s="4" t="str">
        <f t="shared" si="375"/>
        <v>May</v>
      </c>
      <c r="D8040" s="4" t="str">
        <f t="shared" si="376"/>
        <v>2018</v>
      </c>
      <c r="E8040" s="8">
        <v>9108</v>
      </c>
      <c r="F8040" t="s">
        <v>105</v>
      </c>
      <c r="G8040" t="s">
        <v>110</v>
      </c>
      <c r="H8040" t="s">
        <v>107</v>
      </c>
      <c r="I8040">
        <v>1</v>
      </c>
      <c r="J8040" t="s">
        <v>37</v>
      </c>
      <c r="K8040" t="e" vm="28">
        <v>#VALUE!</v>
      </c>
      <c r="L8040" t="e" vm="29">
        <v>#VALUE!</v>
      </c>
      <c r="M8040" t="e" vm="3">
        <v>#VALUE!</v>
      </c>
      <c r="N8040" t="s">
        <v>5</v>
      </c>
      <c r="O8040" t="s">
        <v>17</v>
      </c>
      <c r="P8040" t="s">
        <v>29</v>
      </c>
      <c r="Q8040" s="10">
        <v>4</v>
      </c>
      <c r="R8040" s="12">
        <v>7.15</v>
      </c>
      <c r="S8040" t="str">
        <f t="shared" si="377"/>
        <v>New</v>
      </c>
    </row>
    <row r="8041" spans="1:19" x14ac:dyDescent="0.35">
      <c r="A8041" s="1">
        <v>8052</v>
      </c>
      <c r="B8041" s="4">
        <v>43225</v>
      </c>
      <c r="C8041" s="4" t="str">
        <f t="shared" si="375"/>
        <v>May</v>
      </c>
      <c r="D8041" s="4" t="str">
        <f t="shared" si="376"/>
        <v>2018</v>
      </c>
      <c r="E8041" s="8">
        <v>1113</v>
      </c>
      <c r="F8041" t="s">
        <v>106</v>
      </c>
      <c r="G8041" t="s">
        <v>110</v>
      </c>
      <c r="H8041" t="s">
        <v>107</v>
      </c>
      <c r="I8041">
        <v>1</v>
      </c>
      <c r="J8041" t="s">
        <v>72</v>
      </c>
      <c r="K8041" t="e" vm="36">
        <v>#VALUE!</v>
      </c>
      <c r="L8041" t="e" vm="23">
        <v>#VALUE!</v>
      </c>
      <c r="M8041" t="e" vm="3">
        <v>#VALUE!</v>
      </c>
      <c r="N8041" t="s">
        <v>5</v>
      </c>
      <c r="O8041" t="s">
        <v>17</v>
      </c>
      <c r="P8041" t="s">
        <v>29</v>
      </c>
      <c r="Q8041" s="10">
        <v>4</v>
      </c>
      <c r="R8041" s="12">
        <v>11.13</v>
      </c>
      <c r="S8041" t="str">
        <f t="shared" si="377"/>
        <v>New</v>
      </c>
    </row>
    <row r="8042" spans="1:19" x14ac:dyDescent="0.35">
      <c r="A8042" s="1">
        <v>8053</v>
      </c>
      <c r="B8042" s="4">
        <v>43225</v>
      </c>
      <c r="C8042" s="4" t="str">
        <f t="shared" si="375"/>
        <v>May</v>
      </c>
      <c r="D8042" s="4" t="str">
        <f t="shared" si="376"/>
        <v>2018</v>
      </c>
      <c r="E8042" s="8">
        <v>5909</v>
      </c>
      <c r="F8042" t="s">
        <v>106</v>
      </c>
      <c r="G8042" t="s">
        <v>109</v>
      </c>
      <c r="H8042" t="s">
        <v>108</v>
      </c>
      <c r="I8042">
        <v>1</v>
      </c>
      <c r="J8042" t="s">
        <v>37</v>
      </c>
      <c r="K8042" t="e" vm="9">
        <v>#VALUE!</v>
      </c>
      <c r="L8042" t="e" vm="7">
        <v>#VALUE!</v>
      </c>
      <c r="M8042" t="e" vm="3">
        <v>#VALUE!</v>
      </c>
      <c r="N8042" t="s">
        <v>9</v>
      </c>
      <c r="O8042" t="s">
        <v>10</v>
      </c>
      <c r="P8042" t="s">
        <v>52</v>
      </c>
      <c r="Q8042" s="10">
        <v>4</v>
      </c>
      <c r="R8042" s="12">
        <v>20.149999999999999</v>
      </c>
      <c r="S8042" t="str">
        <f t="shared" si="377"/>
        <v>Retained</v>
      </c>
    </row>
    <row r="8043" spans="1:19" x14ac:dyDescent="0.35">
      <c r="A8043" s="1">
        <v>8054</v>
      </c>
      <c r="B8043" s="4">
        <v>43225</v>
      </c>
      <c r="C8043" s="4" t="str">
        <f t="shared" si="375"/>
        <v>May</v>
      </c>
      <c r="D8043" s="4" t="str">
        <f t="shared" si="376"/>
        <v>2018</v>
      </c>
      <c r="E8043" s="8">
        <v>8370</v>
      </c>
      <c r="F8043" t="s">
        <v>105</v>
      </c>
      <c r="G8043" t="s">
        <v>110</v>
      </c>
      <c r="H8043" t="s">
        <v>108</v>
      </c>
      <c r="I8043">
        <v>2</v>
      </c>
      <c r="J8043" t="s">
        <v>71</v>
      </c>
      <c r="K8043" t="e" vm="6">
        <v>#VALUE!</v>
      </c>
      <c r="L8043" t="e" vm="7">
        <v>#VALUE!</v>
      </c>
      <c r="M8043" t="e" vm="3">
        <v>#VALUE!</v>
      </c>
      <c r="N8043" t="s">
        <v>5</v>
      </c>
      <c r="O8043" t="s">
        <v>28</v>
      </c>
      <c r="P8043" t="s">
        <v>53</v>
      </c>
      <c r="Q8043" s="10">
        <v>2</v>
      </c>
      <c r="R8043" s="12">
        <v>8.3699999999999992</v>
      </c>
      <c r="S8043" t="str">
        <f t="shared" si="377"/>
        <v>New</v>
      </c>
    </row>
    <row r="8044" spans="1:19" x14ac:dyDescent="0.35">
      <c r="A8044" s="1">
        <v>8055</v>
      </c>
      <c r="B8044" s="4">
        <v>43225</v>
      </c>
      <c r="C8044" s="4" t="str">
        <f t="shared" si="375"/>
        <v>May</v>
      </c>
      <c r="D8044" s="4" t="str">
        <f t="shared" si="376"/>
        <v>2018</v>
      </c>
      <c r="E8044" s="8">
        <v>8898</v>
      </c>
      <c r="F8044" t="s">
        <v>105</v>
      </c>
      <c r="G8044" t="s">
        <v>110</v>
      </c>
      <c r="H8044" t="s">
        <v>107</v>
      </c>
      <c r="I8044">
        <v>0</v>
      </c>
      <c r="J8044" t="s">
        <v>38</v>
      </c>
      <c r="K8044" t="e" vm="6">
        <v>#VALUE!</v>
      </c>
      <c r="L8044" t="e" vm="7">
        <v>#VALUE!</v>
      </c>
      <c r="M8044" t="e" vm="3">
        <v>#VALUE!</v>
      </c>
      <c r="N8044" t="s">
        <v>5</v>
      </c>
      <c r="O8044" t="s">
        <v>7</v>
      </c>
      <c r="P8044" t="s">
        <v>8</v>
      </c>
      <c r="Q8044" s="10">
        <v>4</v>
      </c>
      <c r="R8044" s="12">
        <v>21.42</v>
      </c>
      <c r="S8044" t="str">
        <f t="shared" si="377"/>
        <v>Retained</v>
      </c>
    </row>
    <row r="8045" spans="1:19" x14ac:dyDescent="0.35">
      <c r="A8045" s="1">
        <v>8056</v>
      </c>
      <c r="B8045" s="4">
        <v>43225</v>
      </c>
      <c r="C8045" s="4" t="str">
        <f t="shared" si="375"/>
        <v>May</v>
      </c>
      <c r="D8045" s="4" t="str">
        <f t="shared" si="376"/>
        <v>2018</v>
      </c>
      <c r="E8045" s="8">
        <v>382</v>
      </c>
      <c r="F8045" t="s">
        <v>106</v>
      </c>
      <c r="G8045" t="s">
        <v>110</v>
      </c>
      <c r="H8045" t="s">
        <v>107</v>
      </c>
      <c r="I8045">
        <v>4</v>
      </c>
      <c r="J8045" t="s">
        <v>37</v>
      </c>
      <c r="K8045" t="e" vm="22">
        <v>#VALUE!</v>
      </c>
      <c r="L8045" t="e" vm="23">
        <v>#VALUE!</v>
      </c>
      <c r="M8045" t="e" vm="3">
        <v>#VALUE!</v>
      </c>
      <c r="N8045" t="s">
        <v>5</v>
      </c>
      <c r="O8045" t="s">
        <v>41</v>
      </c>
      <c r="P8045" t="s">
        <v>42</v>
      </c>
      <c r="Q8045" s="10">
        <v>5</v>
      </c>
      <c r="R8045" s="12">
        <v>9.5299999999999994</v>
      </c>
      <c r="S8045" t="str">
        <f t="shared" si="377"/>
        <v>New</v>
      </c>
    </row>
    <row r="8046" spans="1:19" x14ac:dyDescent="0.35">
      <c r="A8046" s="1">
        <v>8057</v>
      </c>
      <c r="B8046" s="4">
        <v>43225</v>
      </c>
      <c r="C8046" s="4" t="str">
        <f t="shared" si="375"/>
        <v>May</v>
      </c>
      <c r="D8046" s="4" t="str">
        <f t="shared" si="376"/>
        <v>2018</v>
      </c>
      <c r="E8046" s="8">
        <v>7338</v>
      </c>
      <c r="F8046" t="s">
        <v>105</v>
      </c>
      <c r="G8046" t="s">
        <v>110</v>
      </c>
      <c r="H8046" t="s">
        <v>107</v>
      </c>
      <c r="I8046">
        <v>3</v>
      </c>
      <c r="J8046" t="s">
        <v>4</v>
      </c>
      <c r="K8046" t="e" vm="6">
        <v>#VALUE!</v>
      </c>
      <c r="L8046" t="e" vm="7">
        <v>#VALUE!</v>
      </c>
      <c r="M8046" t="e" vm="3">
        <v>#VALUE!</v>
      </c>
      <c r="N8046" t="s">
        <v>5</v>
      </c>
      <c r="O8046" t="s">
        <v>45</v>
      </c>
      <c r="P8046" t="s">
        <v>45</v>
      </c>
      <c r="Q8046" s="10">
        <v>3</v>
      </c>
      <c r="R8046" s="12">
        <v>23.93</v>
      </c>
      <c r="S8046" t="str">
        <f t="shared" si="377"/>
        <v>New</v>
      </c>
    </row>
    <row r="8047" spans="1:19" x14ac:dyDescent="0.35">
      <c r="A8047" s="1">
        <v>8058</v>
      </c>
      <c r="B8047" s="4">
        <v>43225</v>
      </c>
      <c r="C8047" s="4" t="str">
        <f t="shared" si="375"/>
        <v>May</v>
      </c>
      <c r="D8047" s="4" t="str">
        <f t="shared" si="376"/>
        <v>2018</v>
      </c>
      <c r="E8047" s="8">
        <v>9596</v>
      </c>
      <c r="F8047" t="s">
        <v>106</v>
      </c>
      <c r="G8047" t="s">
        <v>110</v>
      </c>
      <c r="H8047" t="s">
        <v>107</v>
      </c>
      <c r="I8047">
        <v>1</v>
      </c>
      <c r="J8047" t="s">
        <v>37</v>
      </c>
      <c r="K8047" t="e" vm="28">
        <v>#VALUE!</v>
      </c>
      <c r="L8047" t="e" vm="29">
        <v>#VALUE!</v>
      </c>
      <c r="M8047" t="e" vm="3">
        <v>#VALUE!</v>
      </c>
      <c r="N8047" t="s">
        <v>5</v>
      </c>
      <c r="O8047" t="s">
        <v>19</v>
      </c>
      <c r="P8047" t="s">
        <v>19</v>
      </c>
      <c r="Q8047" s="10">
        <v>4</v>
      </c>
      <c r="R8047" s="12">
        <v>11.43</v>
      </c>
      <c r="S8047" t="str">
        <f t="shared" si="377"/>
        <v>New</v>
      </c>
    </row>
    <row r="8048" spans="1:19" x14ac:dyDescent="0.35">
      <c r="A8048" s="1">
        <v>8059</v>
      </c>
      <c r="B8048" s="4">
        <v>43226</v>
      </c>
      <c r="C8048" s="4" t="str">
        <f t="shared" si="375"/>
        <v>May</v>
      </c>
      <c r="D8048" s="4" t="str">
        <f t="shared" si="376"/>
        <v>2018</v>
      </c>
      <c r="E8048" s="8">
        <v>1792</v>
      </c>
      <c r="F8048" t="s">
        <v>106</v>
      </c>
      <c r="G8048" t="s">
        <v>109</v>
      </c>
      <c r="H8048" t="s">
        <v>107</v>
      </c>
      <c r="I8048">
        <v>4</v>
      </c>
      <c r="J8048" t="s">
        <v>51</v>
      </c>
      <c r="K8048" t="e" vm="28">
        <v>#VALUE!</v>
      </c>
      <c r="L8048" t="e" vm="29">
        <v>#VALUE!</v>
      </c>
      <c r="M8048" t="e" vm="3">
        <v>#VALUE!</v>
      </c>
      <c r="N8048" t="s">
        <v>5</v>
      </c>
      <c r="O8048" t="s">
        <v>34</v>
      </c>
      <c r="P8048" t="s">
        <v>34</v>
      </c>
      <c r="Q8048" s="10">
        <v>4</v>
      </c>
      <c r="R8048" s="12">
        <v>4.9800000000000004</v>
      </c>
      <c r="S8048" t="str">
        <f t="shared" si="377"/>
        <v>Retained</v>
      </c>
    </row>
    <row r="8049" spans="1:19" x14ac:dyDescent="0.35">
      <c r="A8049" s="1">
        <v>8060</v>
      </c>
      <c r="B8049" s="4">
        <v>43226</v>
      </c>
      <c r="C8049" s="4" t="str">
        <f t="shared" si="375"/>
        <v>May</v>
      </c>
      <c r="D8049" s="4" t="str">
        <f t="shared" si="376"/>
        <v>2018</v>
      </c>
      <c r="E8049" s="8">
        <v>2071</v>
      </c>
      <c r="F8049" t="s">
        <v>105</v>
      </c>
      <c r="G8049" t="s">
        <v>109</v>
      </c>
      <c r="H8049" t="s">
        <v>107</v>
      </c>
      <c r="I8049">
        <v>2</v>
      </c>
      <c r="J8049" t="s">
        <v>37</v>
      </c>
      <c r="K8049" t="e" vm="6">
        <v>#VALUE!</v>
      </c>
      <c r="L8049" t="e" vm="7">
        <v>#VALUE!</v>
      </c>
      <c r="M8049" t="e" vm="3">
        <v>#VALUE!</v>
      </c>
      <c r="N8049" t="s">
        <v>5</v>
      </c>
      <c r="O8049" t="s">
        <v>30</v>
      </c>
      <c r="P8049" t="s">
        <v>39</v>
      </c>
      <c r="Q8049" s="10">
        <v>3</v>
      </c>
      <c r="R8049" s="12">
        <v>10.07</v>
      </c>
      <c r="S8049" t="str">
        <f t="shared" si="377"/>
        <v>Retained</v>
      </c>
    </row>
    <row r="8050" spans="1:19" x14ac:dyDescent="0.35">
      <c r="A8050" s="1">
        <v>8061</v>
      </c>
      <c r="B8050" s="4">
        <v>43226</v>
      </c>
      <c r="C8050" s="4" t="str">
        <f t="shared" si="375"/>
        <v>May</v>
      </c>
      <c r="D8050" s="4" t="str">
        <f t="shared" si="376"/>
        <v>2018</v>
      </c>
      <c r="E8050" s="8">
        <v>4431</v>
      </c>
      <c r="F8050" t="s">
        <v>105</v>
      </c>
      <c r="G8050" t="s">
        <v>109</v>
      </c>
      <c r="H8050" t="s">
        <v>107</v>
      </c>
      <c r="I8050">
        <v>4</v>
      </c>
      <c r="J8050" t="s">
        <v>72</v>
      </c>
      <c r="K8050" t="e" vm="9">
        <v>#VALUE!</v>
      </c>
      <c r="L8050" t="e" vm="7">
        <v>#VALUE!</v>
      </c>
      <c r="M8050" t="e" vm="3">
        <v>#VALUE!</v>
      </c>
      <c r="N8050" t="s">
        <v>5</v>
      </c>
      <c r="O8050" t="s">
        <v>45</v>
      </c>
      <c r="P8050" t="s">
        <v>45</v>
      </c>
      <c r="Q8050" s="10">
        <v>6</v>
      </c>
      <c r="R8050" s="12">
        <v>22.92</v>
      </c>
      <c r="S8050" t="str">
        <f t="shared" si="377"/>
        <v>Retained</v>
      </c>
    </row>
    <row r="8051" spans="1:19" x14ac:dyDescent="0.35">
      <c r="A8051" s="1">
        <v>8062</v>
      </c>
      <c r="B8051" s="4">
        <v>43226</v>
      </c>
      <c r="C8051" s="4" t="str">
        <f t="shared" si="375"/>
        <v>May</v>
      </c>
      <c r="D8051" s="4" t="str">
        <f t="shared" si="376"/>
        <v>2018</v>
      </c>
      <c r="E8051" s="8">
        <v>6096</v>
      </c>
      <c r="F8051" t="s">
        <v>106</v>
      </c>
      <c r="G8051" t="s">
        <v>110</v>
      </c>
      <c r="H8051" t="s">
        <v>107</v>
      </c>
      <c r="I8051">
        <v>2</v>
      </c>
      <c r="J8051" t="s">
        <v>37</v>
      </c>
      <c r="K8051" t="e" vm="8">
        <v>#VALUE!</v>
      </c>
      <c r="L8051" t="e" vm="2">
        <v>#VALUE!</v>
      </c>
      <c r="M8051" t="e" vm="3">
        <v>#VALUE!</v>
      </c>
      <c r="N8051" t="s">
        <v>9</v>
      </c>
      <c r="O8051" t="s">
        <v>10</v>
      </c>
      <c r="P8051" t="s">
        <v>52</v>
      </c>
      <c r="Q8051" s="10">
        <v>3</v>
      </c>
      <c r="R8051" s="12">
        <v>6.98</v>
      </c>
      <c r="S8051" t="str">
        <f t="shared" si="377"/>
        <v>New</v>
      </c>
    </row>
    <row r="8052" spans="1:19" x14ac:dyDescent="0.35">
      <c r="A8052" s="1">
        <v>8063</v>
      </c>
      <c r="B8052" s="4">
        <v>43226</v>
      </c>
      <c r="C8052" s="4" t="str">
        <f t="shared" si="375"/>
        <v>May</v>
      </c>
      <c r="D8052" s="4" t="str">
        <f t="shared" si="376"/>
        <v>2018</v>
      </c>
      <c r="E8052" s="8">
        <v>7558</v>
      </c>
      <c r="F8052" t="s">
        <v>106</v>
      </c>
      <c r="G8052" t="s">
        <v>109</v>
      </c>
      <c r="H8052" t="s">
        <v>107</v>
      </c>
      <c r="I8052">
        <v>4</v>
      </c>
      <c r="J8052" t="s">
        <v>38</v>
      </c>
      <c r="K8052" t="e" vm="9">
        <v>#VALUE!</v>
      </c>
      <c r="L8052" t="e" vm="7">
        <v>#VALUE!</v>
      </c>
      <c r="M8052" t="e" vm="3">
        <v>#VALUE!</v>
      </c>
      <c r="N8052" t="s">
        <v>5</v>
      </c>
      <c r="O8052" t="s">
        <v>45</v>
      </c>
      <c r="P8052" t="s">
        <v>45</v>
      </c>
      <c r="Q8052" s="10">
        <v>3</v>
      </c>
      <c r="R8052" s="12">
        <v>16.329999999999998</v>
      </c>
      <c r="S8052" t="str">
        <f t="shared" si="377"/>
        <v>Retained</v>
      </c>
    </row>
    <row r="8053" spans="1:19" x14ac:dyDescent="0.35">
      <c r="A8053" s="1">
        <v>8064</v>
      </c>
      <c r="B8053" s="4">
        <v>43226</v>
      </c>
      <c r="C8053" s="4" t="str">
        <f t="shared" si="375"/>
        <v>May</v>
      </c>
      <c r="D8053" s="4" t="str">
        <f t="shared" si="376"/>
        <v>2018</v>
      </c>
      <c r="E8053" s="8">
        <v>7379</v>
      </c>
      <c r="F8053" t="s">
        <v>106</v>
      </c>
      <c r="G8053" t="s">
        <v>109</v>
      </c>
      <c r="H8053" t="s">
        <v>108</v>
      </c>
      <c r="I8053">
        <v>0</v>
      </c>
      <c r="J8053" t="s">
        <v>4</v>
      </c>
      <c r="K8053" t="e" vm="8">
        <v>#VALUE!</v>
      </c>
      <c r="L8053" t="e" vm="2">
        <v>#VALUE!</v>
      </c>
      <c r="M8053" t="e" vm="3">
        <v>#VALUE!</v>
      </c>
      <c r="N8053" t="s">
        <v>5</v>
      </c>
      <c r="O8053" t="s">
        <v>6</v>
      </c>
      <c r="P8053" t="s">
        <v>6</v>
      </c>
      <c r="Q8053" s="10">
        <v>4</v>
      </c>
      <c r="R8053" s="12">
        <v>25.34</v>
      </c>
      <c r="S8053" t="str">
        <f t="shared" si="377"/>
        <v>Retained</v>
      </c>
    </row>
    <row r="8054" spans="1:19" x14ac:dyDescent="0.35">
      <c r="A8054" s="1">
        <v>8065</v>
      </c>
      <c r="B8054" s="4">
        <v>43226</v>
      </c>
      <c r="C8054" s="4" t="str">
        <f t="shared" si="375"/>
        <v>May</v>
      </c>
      <c r="D8054" s="4" t="str">
        <f t="shared" si="376"/>
        <v>2018</v>
      </c>
      <c r="E8054" s="8">
        <v>8683</v>
      </c>
      <c r="F8054" t="s">
        <v>105</v>
      </c>
      <c r="G8054" t="s">
        <v>109</v>
      </c>
      <c r="H8054" t="s">
        <v>107</v>
      </c>
      <c r="I8054">
        <v>3</v>
      </c>
      <c r="J8054" t="s">
        <v>72</v>
      </c>
      <c r="K8054" t="e" vm="29">
        <v>#VALUE!</v>
      </c>
      <c r="L8054" t="e" vm="29">
        <v>#VALUE!</v>
      </c>
      <c r="M8054" t="e" vm="3">
        <v>#VALUE!</v>
      </c>
      <c r="N8054" t="s">
        <v>5</v>
      </c>
      <c r="O8054" t="s">
        <v>7</v>
      </c>
      <c r="P8054" t="s">
        <v>8</v>
      </c>
      <c r="Q8054" s="10">
        <v>5</v>
      </c>
      <c r="R8054" s="12">
        <v>9.89</v>
      </c>
      <c r="S8054" t="str">
        <f t="shared" si="377"/>
        <v>Retained</v>
      </c>
    </row>
    <row r="8055" spans="1:19" x14ac:dyDescent="0.35">
      <c r="A8055" s="1">
        <v>8066</v>
      </c>
      <c r="B8055" s="4">
        <v>43226</v>
      </c>
      <c r="C8055" s="4" t="str">
        <f t="shared" si="375"/>
        <v>May</v>
      </c>
      <c r="D8055" s="4" t="str">
        <f t="shared" si="376"/>
        <v>2018</v>
      </c>
      <c r="E8055" s="8">
        <v>4618</v>
      </c>
      <c r="F8055" t="s">
        <v>106</v>
      </c>
      <c r="G8055" t="s">
        <v>110</v>
      </c>
      <c r="H8055" t="s">
        <v>108</v>
      </c>
      <c r="I8055">
        <v>3</v>
      </c>
      <c r="J8055" t="s">
        <v>4</v>
      </c>
      <c r="K8055" t="e" vm="4">
        <v>#VALUE!</v>
      </c>
      <c r="L8055" t="e" vm="5">
        <v>#VALUE!</v>
      </c>
      <c r="M8055" t="e" vm="3">
        <v>#VALUE!</v>
      </c>
      <c r="N8055" t="s">
        <v>12</v>
      </c>
      <c r="O8055" t="s">
        <v>13</v>
      </c>
      <c r="P8055" t="s">
        <v>24</v>
      </c>
      <c r="Q8055" s="10">
        <v>4</v>
      </c>
      <c r="R8055" s="12">
        <v>6.12</v>
      </c>
      <c r="S8055" t="str">
        <f t="shared" si="377"/>
        <v>Retained</v>
      </c>
    </row>
    <row r="8056" spans="1:19" x14ac:dyDescent="0.35">
      <c r="A8056" s="1">
        <v>8067</v>
      </c>
      <c r="B8056" s="4">
        <v>43226</v>
      </c>
      <c r="C8056" s="4" t="str">
        <f t="shared" si="375"/>
        <v>May</v>
      </c>
      <c r="D8056" s="4" t="str">
        <f t="shared" si="376"/>
        <v>2018</v>
      </c>
      <c r="E8056" s="8">
        <v>1612</v>
      </c>
      <c r="F8056" t="s">
        <v>106</v>
      </c>
      <c r="G8056" t="s">
        <v>110</v>
      </c>
      <c r="H8056" t="s">
        <v>107</v>
      </c>
      <c r="I8056">
        <v>3</v>
      </c>
      <c r="J8056" t="s">
        <v>72</v>
      </c>
      <c r="K8056" t="e" vm="26">
        <v>#VALUE!</v>
      </c>
      <c r="L8056" t="e" vm="25">
        <v>#VALUE!</v>
      </c>
      <c r="M8056" t="e" vm="3">
        <v>#VALUE!</v>
      </c>
      <c r="N8056" t="s">
        <v>5</v>
      </c>
      <c r="O8056" t="s">
        <v>6</v>
      </c>
      <c r="P8056" t="s">
        <v>43</v>
      </c>
      <c r="Q8056" s="10">
        <v>4</v>
      </c>
      <c r="R8056" s="12">
        <v>8.76</v>
      </c>
      <c r="S8056" t="str">
        <f t="shared" si="377"/>
        <v>Retained</v>
      </c>
    </row>
    <row r="8057" spans="1:19" x14ac:dyDescent="0.35">
      <c r="A8057" s="1">
        <v>8068</v>
      </c>
      <c r="B8057" s="4">
        <v>43226</v>
      </c>
      <c r="C8057" s="4" t="str">
        <f t="shared" si="375"/>
        <v>May</v>
      </c>
      <c r="D8057" s="4" t="str">
        <f t="shared" si="376"/>
        <v>2018</v>
      </c>
      <c r="E8057" s="8">
        <v>3797</v>
      </c>
      <c r="F8057" t="s">
        <v>106</v>
      </c>
      <c r="G8057" t="s">
        <v>110</v>
      </c>
      <c r="H8057" t="s">
        <v>107</v>
      </c>
      <c r="I8057">
        <v>5</v>
      </c>
      <c r="J8057" t="s">
        <v>4</v>
      </c>
      <c r="K8057" t="e" vm="12">
        <v>#VALUE!</v>
      </c>
      <c r="L8057" t="e" vm="2">
        <v>#VALUE!</v>
      </c>
      <c r="M8057" t="e" vm="3">
        <v>#VALUE!</v>
      </c>
      <c r="N8057" t="s">
        <v>5</v>
      </c>
      <c r="O8057" t="s">
        <v>7</v>
      </c>
      <c r="P8057" t="s">
        <v>27</v>
      </c>
      <c r="Q8057" s="10">
        <v>3</v>
      </c>
      <c r="R8057" s="12">
        <v>8.6</v>
      </c>
      <c r="S8057" t="str">
        <f t="shared" si="377"/>
        <v>Retained</v>
      </c>
    </row>
    <row r="8058" spans="1:19" x14ac:dyDescent="0.35">
      <c r="A8058" s="1">
        <v>8069</v>
      </c>
      <c r="B8058" s="4">
        <v>43226</v>
      </c>
      <c r="C8058" s="4" t="str">
        <f t="shared" si="375"/>
        <v>May</v>
      </c>
      <c r="D8058" s="4" t="str">
        <f t="shared" si="376"/>
        <v>2018</v>
      </c>
      <c r="E8058" s="8">
        <v>8022</v>
      </c>
      <c r="F8058" t="s">
        <v>105</v>
      </c>
      <c r="G8058" t="s">
        <v>110</v>
      </c>
      <c r="H8058" t="s">
        <v>107</v>
      </c>
      <c r="I8058">
        <v>4</v>
      </c>
      <c r="J8058" t="s">
        <v>37</v>
      </c>
      <c r="K8058" t="e" vm="15">
        <v>#VALUE!</v>
      </c>
      <c r="L8058" t="e" vm="5">
        <v>#VALUE!</v>
      </c>
      <c r="M8058" t="e" vm="3">
        <v>#VALUE!</v>
      </c>
      <c r="N8058" t="s">
        <v>5</v>
      </c>
      <c r="O8058" t="s">
        <v>7</v>
      </c>
      <c r="P8058" t="s">
        <v>8</v>
      </c>
      <c r="Q8058" s="10">
        <v>2</v>
      </c>
      <c r="R8058" s="12">
        <v>13.16</v>
      </c>
      <c r="S8058" t="str">
        <f t="shared" si="377"/>
        <v>New</v>
      </c>
    </row>
    <row r="8059" spans="1:19" x14ac:dyDescent="0.35">
      <c r="A8059" s="1">
        <v>8070</v>
      </c>
      <c r="B8059" s="4">
        <v>43226</v>
      </c>
      <c r="C8059" s="4" t="str">
        <f t="shared" si="375"/>
        <v>May</v>
      </c>
      <c r="D8059" s="4" t="str">
        <f t="shared" si="376"/>
        <v>2018</v>
      </c>
      <c r="E8059" s="8">
        <v>1371</v>
      </c>
      <c r="F8059" t="s">
        <v>106</v>
      </c>
      <c r="G8059" t="s">
        <v>110</v>
      </c>
      <c r="H8059" t="s">
        <v>107</v>
      </c>
      <c r="I8059">
        <v>3</v>
      </c>
      <c r="J8059" t="s">
        <v>37</v>
      </c>
      <c r="K8059" t="e" vm="30">
        <v>#VALUE!</v>
      </c>
      <c r="L8059" t="e" vm="31">
        <v>#VALUE!</v>
      </c>
      <c r="M8059" t="e" vm="3">
        <v>#VALUE!</v>
      </c>
      <c r="N8059" t="s">
        <v>5</v>
      </c>
      <c r="O8059" t="s">
        <v>45</v>
      </c>
      <c r="P8059" t="s">
        <v>45</v>
      </c>
      <c r="Q8059" s="10">
        <v>5</v>
      </c>
      <c r="R8059" s="12">
        <v>10.85</v>
      </c>
      <c r="S8059" t="str">
        <f t="shared" si="377"/>
        <v>New</v>
      </c>
    </row>
    <row r="8060" spans="1:19" x14ac:dyDescent="0.35">
      <c r="A8060" s="1">
        <v>8071</v>
      </c>
      <c r="B8060" s="4">
        <v>43226</v>
      </c>
      <c r="C8060" s="4" t="str">
        <f t="shared" si="375"/>
        <v>May</v>
      </c>
      <c r="D8060" s="4" t="str">
        <f t="shared" si="376"/>
        <v>2018</v>
      </c>
      <c r="E8060" s="8">
        <v>1825</v>
      </c>
      <c r="F8060" t="s">
        <v>106</v>
      </c>
      <c r="G8060" t="s">
        <v>110</v>
      </c>
      <c r="H8060" t="s">
        <v>107</v>
      </c>
      <c r="I8060">
        <v>5</v>
      </c>
      <c r="J8060" t="s">
        <v>37</v>
      </c>
      <c r="K8060" t="e" vm="10">
        <v>#VALUE!</v>
      </c>
      <c r="L8060" t="e" vm="5">
        <v>#VALUE!</v>
      </c>
      <c r="M8060" t="e" vm="3">
        <v>#VALUE!</v>
      </c>
      <c r="N8060" t="s">
        <v>5</v>
      </c>
      <c r="O8060" t="s">
        <v>19</v>
      </c>
      <c r="P8060" t="s">
        <v>19</v>
      </c>
      <c r="Q8060" s="10">
        <v>4</v>
      </c>
      <c r="R8060" s="12">
        <v>18.649999999999999</v>
      </c>
      <c r="S8060" t="str">
        <f t="shared" si="377"/>
        <v>Retained</v>
      </c>
    </row>
    <row r="8061" spans="1:19" x14ac:dyDescent="0.35">
      <c r="A8061" s="1">
        <v>8072</v>
      </c>
      <c r="B8061" s="4">
        <v>43226</v>
      </c>
      <c r="C8061" s="4" t="str">
        <f t="shared" si="375"/>
        <v>May</v>
      </c>
      <c r="D8061" s="4" t="str">
        <f t="shared" si="376"/>
        <v>2018</v>
      </c>
      <c r="E8061" s="8">
        <v>9076</v>
      </c>
      <c r="F8061" t="s">
        <v>105</v>
      </c>
      <c r="G8061" t="s">
        <v>109</v>
      </c>
      <c r="H8061" t="s">
        <v>107</v>
      </c>
      <c r="I8061">
        <v>4</v>
      </c>
      <c r="J8061" t="s">
        <v>37</v>
      </c>
      <c r="K8061" t="e" vm="22">
        <v>#VALUE!</v>
      </c>
      <c r="L8061" t="e" vm="23">
        <v>#VALUE!</v>
      </c>
      <c r="M8061" t="e" vm="3">
        <v>#VALUE!</v>
      </c>
      <c r="N8061" t="s">
        <v>5</v>
      </c>
      <c r="O8061" t="s">
        <v>40</v>
      </c>
      <c r="P8061" t="s">
        <v>40</v>
      </c>
      <c r="Q8061" s="10">
        <v>6</v>
      </c>
      <c r="R8061" s="12">
        <v>32.08</v>
      </c>
      <c r="S8061" t="str">
        <f t="shared" si="377"/>
        <v>Retained</v>
      </c>
    </row>
    <row r="8062" spans="1:19" x14ac:dyDescent="0.35">
      <c r="A8062" s="1">
        <v>8073</v>
      </c>
      <c r="B8062" s="4">
        <v>43226</v>
      </c>
      <c r="C8062" s="4" t="str">
        <f t="shared" si="375"/>
        <v>May</v>
      </c>
      <c r="D8062" s="4" t="str">
        <f t="shared" si="376"/>
        <v>2018</v>
      </c>
      <c r="E8062" s="8">
        <v>9726</v>
      </c>
      <c r="F8062" t="s">
        <v>106</v>
      </c>
      <c r="G8062" t="s">
        <v>110</v>
      </c>
      <c r="H8062" t="s">
        <v>107</v>
      </c>
      <c r="I8062">
        <v>3</v>
      </c>
      <c r="J8062" t="s">
        <v>37</v>
      </c>
      <c r="K8062" t="e" vm="22">
        <v>#VALUE!</v>
      </c>
      <c r="L8062" t="e" vm="23">
        <v>#VALUE!</v>
      </c>
      <c r="M8062" t="e" vm="3">
        <v>#VALUE!</v>
      </c>
      <c r="N8062" t="s">
        <v>5</v>
      </c>
      <c r="O8062" t="s">
        <v>45</v>
      </c>
      <c r="P8062" t="s">
        <v>45</v>
      </c>
      <c r="Q8062" s="10">
        <v>5</v>
      </c>
      <c r="R8062" s="12">
        <v>19.079999999999998</v>
      </c>
      <c r="S8062" t="str">
        <f t="shared" si="377"/>
        <v>Retained</v>
      </c>
    </row>
    <row r="8063" spans="1:19" x14ac:dyDescent="0.35">
      <c r="A8063" s="1">
        <v>8074</v>
      </c>
      <c r="B8063" s="4">
        <v>43226</v>
      </c>
      <c r="C8063" s="4" t="str">
        <f t="shared" si="375"/>
        <v>May</v>
      </c>
      <c r="D8063" s="4" t="str">
        <f t="shared" si="376"/>
        <v>2018</v>
      </c>
      <c r="E8063" s="8">
        <v>7356</v>
      </c>
      <c r="F8063" t="s">
        <v>105</v>
      </c>
      <c r="G8063" t="s">
        <v>110</v>
      </c>
      <c r="H8063" t="s">
        <v>108</v>
      </c>
      <c r="I8063">
        <v>4</v>
      </c>
      <c r="J8063" t="s">
        <v>51</v>
      </c>
      <c r="K8063" t="e" vm="20">
        <v>#VALUE!</v>
      </c>
      <c r="L8063" t="e" vm="21">
        <v>#VALUE!</v>
      </c>
      <c r="M8063" t="e" vm="3">
        <v>#VALUE!</v>
      </c>
      <c r="N8063" t="s">
        <v>5</v>
      </c>
      <c r="O8063" t="s">
        <v>15</v>
      </c>
      <c r="P8063" t="s">
        <v>15</v>
      </c>
      <c r="Q8063" s="10">
        <v>2</v>
      </c>
      <c r="R8063" s="12">
        <v>10.01</v>
      </c>
      <c r="S8063" t="str">
        <f t="shared" si="377"/>
        <v>Retained</v>
      </c>
    </row>
    <row r="8064" spans="1:19" x14ac:dyDescent="0.35">
      <c r="A8064" s="1">
        <v>8075</v>
      </c>
      <c r="B8064" s="4">
        <v>43226</v>
      </c>
      <c r="C8064" s="4" t="str">
        <f t="shared" si="375"/>
        <v>May</v>
      </c>
      <c r="D8064" s="4" t="str">
        <f t="shared" si="376"/>
        <v>2018</v>
      </c>
      <c r="E8064" s="8">
        <v>9844</v>
      </c>
      <c r="F8064" t="s">
        <v>105</v>
      </c>
      <c r="G8064" t="s">
        <v>110</v>
      </c>
      <c r="H8064" t="s">
        <v>107</v>
      </c>
      <c r="I8064">
        <v>4</v>
      </c>
      <c r="J8064" t="s">
        <v>38</v>
      </c>
      <c r="K8064" t="e" vm="20">
        <v>#VALUE!</v>
      </c>
      <c r="L8064" t="e" vm="21">
        <v>#VALUE!</v>
      </c>
      <c r="M8064" t="e" vm="3">
        <v>#VALUE!</v>
      </c>
      <c r="N8064" t="s">
        <v>12</v>
      </c>
      <c r="O8064" t="s">
        <v>22</v>
      </c>
      <c r="P8064" t="s">
        <v>36</v>
      </c>
      <c r="Q8064" s="10">
        <v>3</v>
      </c>
      <c r="R8064" s="12">
        <v>14.59</v>
      </c>
      <c r="S8064" t="str">
        <f t="shared" si="377"/>
        <v>Retained</v>
      </c>
    </row>
    <row r="8065" spans="1:19" x14ac:dyDescent="0.35">
      <c r="A8065" s="1">
        <v>8076</v>
      </c>
      <c r="B8065" s="4">
        <v>43226</v>
      </c>
      <c r="C8065" s="4" t="str">
        <f t="shared" si="375"/>
        <v>May</v>
      </c>
      <c r="D8065" s="4" t="str">
        <f t="shared" si="376"/>
        <v>2018</v>
      </c>
      <c r="E8065" s="8">
        <v>6631</v>
      </c>
      <c r="F8065" t="s">
        <v>106</v>
      </c>
      <c r="G8065" t="s">
        <v>110</v>
      </c>
      <c r="H8065" t="s">
        <v>108</v>
      </c>
      <c r="I8065">
        <v>3</v>
      </c>
      <c r="J8065" t="s">
        <v>51</v>
      </c>
      <c r="K8065" t="e" vm="30">
        <v>#VALUE!</v>
      </c>
      <c r="L8065" t="e" vm="31">
        <v>#VALUE!</v>
      </c>
      <c r="M8065" t="e" vm="3">
        <v>#VALUE!</v>
      </c>
      <c r="N8065" t="s">
        <v>5</v>
      </c>
      <c r="O8065" t="s">
        <v>7</v>
      </c>
      <c r="P8065" t="s">
        <v>8</v>
      </c>
      <c r="Q8065" s="10">
        <v>4</v>
      </c>
      <c r="R8065" s="12">
        <v>18.21</v>
      </c>
      <c r="S8065" t="str">
        <f t="shared" si="377"/>
        <v>New</v>
      </c>
    </row>
    <row r="8066" spans="1:19" x14ac:dyDescent="0.35">
      <c r="A8066" s="1">
        <v>8077</v>
      </c>
      <c r="B8066" s="4">
        <v>43226</v>
      </c>
      <c r="C8066" s="4" t="str">
        <f t="shared" ref="C8066:C8129" si="378">TEXT(B8066, "MMMM")</f>
        <v>May</v>
      </c>
      <c r="D8066" s="4" t="str">
        <f t="shared" ref="D8066:D8129" si="379">TEXT(B8066, "YYYY")</f>
        <v>2018</v>
      </c>
      <c r="E8066" s="8">
        <v>211</v>
      </c>
      <c r="F8066" t="s">
        <v>106</v>
      </c>
      <c r="G8066" t="s">
        <v>110</v>
      </c>
      <c r="H8066" t="s">
        <v>107</v>
      </c>
      <c r="I8066">
        <v>3</v>
      </c>
      <c r="J8066" t="s">
        <v>51</v>
      </c>
      <c r="K8066" t="e" vm="28">
        <v>#VALUE!</v>
      </c>
      <c r="L8066" t="e" vm="29">
        <v>#VALUE!</v>
      </c>
      <c r="M8066" t="e" vm="3">
        <v>#VALUE!</v>
      </c>
      <c r="N8066" t="s">
        <v>5</v>
      </c>
      <c r="O8066" t="s">
        <v>28</v>
      </c>
      <c r="P8066" t="s">
        <v>8</v>
      </c>
      <c r="Q8066" s="10">
        <v>5</v>
      </c>
      <c r="R8066" s="12">
        <v>7.45</v>
      </c>
      <c r="S8066" t="str">
        <f t="shared" ref="S8066:S8129" si="380">IF(COUNTIFS(E:E, E8066, B:B, "&lt;="&amp;B8066)&gt;1, "Retained", "New")</f>
        <v>Retained</v>
      </c>
    </row>
    <row r="8067" spans="1:19" x14ac:dyDescent="0.35">
      <c r="A8067" s="1">
        <v>8078</v>
      </c>
      <c r="B8067" s="4">
        <v>43226</v>
      </c>
      <c r="C8067" s="4" t="str">
        <f t="shared" si="378"/>
        <v>May</v>
      </c>
      <c r="D8067" s="4" t="str">
        <f t="shared" si="379"/>
        <v>2018</v>
      </c>
      <c r="E8067" s="8">
        <v>3245</v>
      </c>
      <c r="F8067" t="s">
        <v>105</v>
      </c>
      <c r="G8067" t="s">
        <v>109</v>
      </c>
      <c r="H8067" t="s">
        <v>108</v>
      </c>
      <c r="I8067">
        <v>2</v>
      </c>
      <c r="J8067" t="s">
        <v>37</v>
      </c>
      <c r="K8067" t="e" vm="13">
        <v>#VALUE!</v>
      </c>
      <c r="L8067" t="e" vm="5">
        <v>#VALUE!</v>
      </c>
      <c r="M8067" t="e" vm="3">
        <v>#VALUE!</v>
      </c>
      <c r="N8067" t="s">
        <v>5</v>
      </c>
      <c r="O8067" t="s">
        <v>17</v>
      </c>
      <c r="P8067" t="s">
        <v>29</v>
      </c>
      <c r="Q8067" s="10">
        <v>3</v>
      </c>
      <c r="R8067" s="12">
        <v>6.91</v>
      </c>
      <c r="S8067" t="str">
        <f t="shared" si="380"/>
        <v>Retained</v>
      </c>
    </row>
    <row r="8068" spans="1:19" x14ac:dyDescent="0.35">
      <c r="A8068" s="1">
        <v>8079</v>
      </c>
      <c r="B8068" s="4">
        <v>43226</v>
      </c>
      <c r="C8068" s="4" t="str">
        <f t="shared" si="378"/>
        <v>May</v>
      </c>
      <c r="D8068" s="4" t="str">
        <f t="shared" si="379"/>
        <v>2018</v>
      </c>
      <c r="E8068" s="8">
        <v>2530</v>
      </c>
      <c r="F8068" t="s">
        <v>105</v>
      </c>
      <c r="G8068" t="s">
        <v>110</v>
      </c>
      <c r="H8068" t="s">
        <v>107</v>
      </c>
      <c r="I8068">
        <v>3</v>
      </c>
      <c r="J8068" t="s">
        <v>51</v>
      </c>
      <c r="K8068" t="e" vm="1">
        <v>#VALUE!</v>
      </c>
      <c r="L8068" t="e" vm="2">
        <v>#VALUE!</v>
      </c>
      <c r="M8068" t="e" vm="3">
        <v>#VALUE!</v>
      </c>
      <c r="N8068" t="s">
        <v>5</v>
      </c>
      <c r="O8068" t="s">
        <v>28</v>
      </c>
      <c r="P8068" t="s">
        <v>8</v>
      </c>
      <c r="Q8068" s="10">
        <v>6</v>
      </c>
      <c r="R8068" s="12">
        <v>22.12</v>
      </c>
      <c r="S8068" t="str">
        <f t="shared" si="380"/>
        <v>New</v>
      </c>
    </row>
    <row r="8069" spans="1:19" x14ac:dyDescent="0.35">
      <c r="A8069" s="1">
        <v>8080</v>
      </c>
      <c r="B8069" s="4">
        <v>43226</v>
      </c>
      <c r="C8069" s="4" t="str">
        <f t="shared" si="378"/>
        <v>May</v>
      </c>
      <c r="D8069" s="4" t="str">
        <f t="shared" si="379"/>
        <v>2018</v>
      </c>
      <c r="E8069" s="8">
        <v>2298</v>
      </c>
      <c r="F8069" t="s">
        <v>105</v>
      </c>
      <c r="G8069" t="s">
        <v>109</v>
      </c>
      <c r="H8069" t="s">
        <v>107</v>
      </c>
      <c r="I8069">
        <v>4</v>
      </c>
      <c r="J8069" t="s">
        <v>73</v>
      </c>
      <c r="K8069" t="e" vm="4">
        <v>#VALUE!</v>
      </c>
      <c r="L8069" t="e" vm="5">
        <v>#VALUE!</v>
      </c>
      <c r="M8069" t="e" vm="3">
        <v>#VALUE!</v>
      </c>
      <c r="N8069" t="s">
        <v>12</v>
      </c>
      <c r="O8069" t="s">
        <v>22</v>
      </c>
      <c r="P8069" t="s">
        <v>50</v>
      </c>
      <c r="Q8069" s="10">
        <v>5</v>
      </c>
      <c r="R8069" s="12">
        <v>15.57</v>
      </c>
      <c r="S8069" t="str">
        <f t="shared" si="380"/>
        <v>Retained</v>
      </c>
    </row>
    <row r="8070" spans="1:19" x14ac:dyDescent="0.35">
      <c r="A8070" s="1">
        <v>8081</v>
      </c>
      <c r="B8070" s="4">
        <v>43226</v>
      </c>
      <c r="C8070" s="4" t="str">
        <f t="shared" si="378"/>
        <v>May</v>
      </c>
      <c r="D8070" s="4" t="str">
        <f t="shared" si="379"/>
        <v>2018</v>
      </c>
      <c r="E8070" s="8">
        <v>6187</v>
      </c>
      <c r="F8070" t="s">
        <v>106</v>
      </c>
      <c r="G8070" t="s">
        <v>109</v>
      </c>
      <c r="H8070" t="s">
        <v>107</v>
      </c>
      <c r="I8070">
        <v>3</v>
      </c>
      <c r="J8070" t="s">
        <v>4</v>
      </c>
      <c r="K8070" t="e" vm="30">
        <v>#VALUE!</v>
      </c>
      <c r="L8070" t="e" vm="31">
        <v>#VALUE!</v>
      </c>
      <c r="M8070" t="e" vm="3">
        <v>#VALUE!</v>
      </c>
      <c r="N8070" t="s">
        <v>5</v>
      </c>
      <c r="O8070" t="s">
        <v>7</v>
      </c>
      <c r="P8070" t="s">
        <v>64</v>
      </c>
      <c r="Q8070" s="10">
        <v>2</v>
      </c>
      <c r="R8070" s="12">
        <v>8.6999999999999993</v>
      </c>
      <c r="S8070" t="str">
        <f t="shared" si="380"/>
        <v>New</v>
      </c>
    </row>
    <row r="8071" spans="1:19" x14ac:dyDescent="0.35">
      <c r="A8071" s="1">
        <v>8082</v>
      </c>
      <c r="B8071" s="4">
        <v>43226</v>
      </c>
      <c r="C8071" s="4" t="str">
        <f t="shared" si="378"/>
        <v>May</v>
      </c>
      <c r="D8071" s="4" t="str">
        <f t="shared" si="379"/>
        <v>2018</v>
      </c>
      <c r="E8071" s="8">
        <v>6837</v>
      </c>
      <c r="F8071" t="s">
        <v>105</v>
      </c>
      <c r="G8071" t="s">
        <v>109</v>
      </c>
      <c r="H8071" t="s">
        <v>108</v>
      </c>
      <c r="I8071">
        <v>2</v>
      </c>
      <c r="J8071" t="s">
        <v>37</v>
      </c>
      <c r="K8071" t="e" vm="28">
        <v>#VALUE!</v>
      </c>
      <c r="L8071" t="e" vm="29">
        <v>#VALUE!</v>
      </c>
      <c r="M8071" t="e" vm="3">
        <v>#VALUE!</v>
      </c>
      <c r="N8071" t="s">
        <v>5</v>
      </c>
      <c r="O8071" t="s">
        <v>19</v>
      </c>
      <c r="P8071" t="s">
        <v>19</v>
      </c>
      <c r="Q8071" s="10">
        <v>3</v>
      </c>
      <c r="R8071" s="12">
        <v>20.3</v>
      </c>
      <c r="S8071" t="str">
        <f t="shared" si="380"/>
        <v>New</v>
      </c>
    </row>
    <row r="8072" spans="1:19" x14ac:dyDescent="0.35">
      <c r="A8072" s="1">
        <v>8083</v>
      </c>
      <c r="B8072" s="4">
        <v>43226</v>
      </c>
      <c r="C8072" s="4" t="str">
        <f t="shared" si="378"/>
        <v>May</v>
      </c>
      <c r="D8072" s="4" t="str">
        <f t="shared" si="379"/>
        <v>2018</v>
      </c>
      <c r="E8072" s="8">
        <v>5944</v>
      </c>
      <c r="F8072" t="s">
        <v>106</v>
      </c>
      <c r="G8072" t="s">
        <v>109</v>
      </c>
      <c r="H8072" t="s">
        <v>108</v>
      </c>
      <c r="I8072">
        <v>2</v>
      </c>
      <c r="J8072" t="s">
        <v>37</v>
      </c>
      <c r="K8072" t="e" vm="4">
        <v>#VALUE!</v>
      </c>
      <c r="L8072" t="e" vm="5">
        <v>#VALUE!</v>
      </c>
      <c r="M8072" t="e" vm="3">
        <v>#VALUE!</v>
      </c>
      <c r="N8072" t="s">
        <v>5</v>
      </c>
      <c r="O8072" t="s">
        <v>45</v>
      </c>
      <c r="P8072" t="s">
        <v>45</v>
      </c>
      <c r="Q8072" s="10">
        <v>6</v>
      </c>
      <c r="R8072" s="12">
        <v>10.88</v>
      </c>
      <c r="S8072" t="str">
        <f t="shared" si="380"/>
        <v>Retained</v>
      </c>
    </row>
    <row r="8073" spans="1:19" x14ac:dyDescent="0.35">
      <c r="A8073" s="1">
        <v>8084</v>
      </c>
      <c r="B8073" s="4">
        <v>43226</v>
      </c>
      <c r="C8073" s="4" t="str">
        <f t="shared" si="378"/>
        <v>May</v>
      </c>
      <c r="D8073" s="4" t="str">
        <f t="shared" si="379"/>
        <v>2018</v>
      </c>
      <c r="E8073" s="8">
        <v>2310</v>
      </c>
      <c r="F8073" t="s">
        <v>105</v>
      </c>
      <c r="G8073" t="s">
        <v>110</v>
      </c>
      <c r="H8073" t="s">
        <v>108</v>
      </c>
      <c r="I8073">
        <v>4</v>
      </c>
      <c r="J8073" t="s">
        <v>51</v>
      </c>
      <c r="K8073" t="e" vm="26">
        <v>#VALUE!</v>
      </c>
      <c r="L8073" t="e" vm="25">
        <v>#VALUE!</v>
      </c>
      <c r="M8073" t="e" vm="3">
        <v>#VALUE!</v>
      </c>
      <c r="N8073" t="s">
        <v>12</v>
      </c>
      <c r="O8073" t="s">
        <v>25</v>
      </c>
      <c r="P8073" t="s">
        <v>26</v>
      </c>
      <c r="Q8073" s="10">
        <v>5</v>
      </c>
      <c r="R8073" s="12">
        <v>22.68</v>
      </c>
      <c r="S8073" t="str">
        <f t="shared" si="380"/>
        <v>Retained</v>
      </c>
    </row>
    <row r="8074" spans="1:19" x14ac:dyDescent="0.35">
      <c r="A8074" s="1">
        <v>8085</v>
      </c>
      <c r="B8074" s="4">
        <v>43226</v>
      </c>
      <c r="C8074" s="4" t="str">
        <f t="shared" si="378"/>
        <v>May</v>
      </c>
      <c r="D8074" s="4" t="str">
        <f t="shared" si="379"/>
        <v>2018</v>
      </c>
      <c r="E8074" s="8">
        <v>7261</v>
      </c>
      <c r="F8074" t="s">
        <v>106</v>
      </c>
      <c r="G8074" t="s">
        <v>109</v>
      </c>
      <c r="H8074" t="s">
        <v>107</v>
      </c>
      <c r="I8074">
        <v>1</v>
      </c>
      <c r="J8074" t="s">
        <v>37</v>
      </c>
      <c r="K8074" t="e" vm="26">
        <v>#VALUE!</v>
      </c>
      <c r="L8074" t="e" vm="25">
        <v>#VALUE!</v>
      </c>
      <c r="M8074" t="e" vm="3">
        <v>#VALUE!</v>
      </c>
      <c r="N8074" t="s">
        <v>5</v>
      </c>
      <c r="O8074" t="s">
        <v>40</v>
      </c>
      <c r="P8074" t="s">
        <v>40</v>
      </c>
      <c r="Q8074" s="10">
        <v>6</v>
      </c>
      <c r="R8074" s="12">
        <v>9.3699999999999992</v>
      </c>
      <c r="S8074" t="str">
        <f t="shared" si="380"/>
        <v>Retained</v>
      </c>
    </row>
    <row r="8075" spans="1:19" x14ac:dyDescent="0.35">
      <c r="A8075" s="1">
        <v>8086</v>
      </c>
      <c r="B8075" s="4">
        <v>43226</v>
      </c>
      <c r="C8075" s="4" t="str">
        <f t="shared" si="378"/>
        <v>May</v>
      </c>
      <c r="D8075" s="4" t="str">
        <f t="shared" si="379"/>
        <v>2018</v>
      </c>
      <c r="E8075" s="8">
        <v>1325</v>
      </c>
      <c r="F8075" t="s">
        <v>106</v>
      </c>
      <c r="G8075" t="s">
        <v>109</v>
      </c>
      <c r="H8075" t="s">
        <v>108</v>
      </c>
      <c r="I8075">
        <v>4</v>
      </c>
      <c r="J8075" t="s">
        <v>37</v>
      </c>
      <c r="K8075" t="e" vm="18">
        <v>#VALUE!</v>
      </c>
      <c r="L8075" t="e" vm="19">
        <v>#VALUE!</v>
      </c>
      <c r="M8075" t="e" vm="3">
        <v>#VALUE!</v>
      </c>
      <c r="N8075" t="s">
        <v>5</v>
      </c>
      <c r="O8075" t="s">
        <v>6</v>
      </c>
      <c r="P8075" t="s">
        <v>6</v>
      </c>
      <c r="Q8075" s="10">
        <v>5</v>
      </c>
      <c r="R8075" s="12">
        <v>11.4</v>
      </c>
      <c r="S8075" t="str">
        <f t="shared" si="380"/>
        <v>New</v>
      </c>
    </row>
    <row r="8076" spans="1:19" x14ac:dyDescent="0.35">
      <c r="A8076" s="1">
        <v>8087</v>
      </c>
      <c r="B8076" s="4">
        <v>43226</v>
      </c>
      <c r="C8076" s="4" t="str">
        <f t="shared" si="378"/>
        <v>May</v>
      </c>
      <c r="D8076" s="4" t="str">
        <f t="shared" si="379"/>
        <v>2018</v>
      </c>
      <c r="E8076" s="8">
        <v>8275</v>
      </c>
      <c r="F8076" t="s">
        <v>105</v>
      </c>
      <c r="G8076" t="s">
        <v>110</v>
      </c>
      <c r="H8076" t="s">
        <v>108</v>
      </c>
      <c r="I8076">
        <v>3</v>
      </c>
      <c r="J8076" t="s">
        <v>4</v>
      </c>
      <c r="K8076" t="e" vm="17">
        <v>#VALUE!</v>
      </c>
      <c r="L8076" t="e" vm="5">
        <v>#VALUE!</v>
      </c>
      <c r="M8076" t="e" vm="3">
        <v>#VALUE!</v>
      </c>
      <c r="N8076" t="s">
        <v>5</v>
      </c>
      <c r="O8076" t="s">
        <v>7</v>
      </c>
      <c r="P8076" t="s">
        <v>64</v>
      </c>
      <c r="Q8076" s="10">
        <v>4</v>
      </c>
      <c r="R8076" s="12">
        <v>9.3000000000000007</v>
      </c>
      <c r="S8076" t="str">
        <f t="shared" si="380"/>
        <v>Retained</v>
      </c>
    </row>
    <row r="8077" spans="1:19" x14ac:dyDescent="0.35">
      <c r="A8077" s="1">
        <v>8088</v>
      </c>
      <c r="B8077" s="4">
        <v>43226</v>
      </c>
      <c r="C8077" s="4" t="str">
        <f t="shared" si="378"/>
        <v>May</v>
      </c>
      <c r="D8077" s="4" t="str">
        <f t="shared" si="379"/>
        <v>2018</v>
      </c>
      <c r="E8077" s="8">
        <v>4391</v>
      </c>
      <c r="F8077" t="s">
        <v>105</v>
      </c>
      <c r="G8077" t="s">
        <v>110</v>
      </c>
      <c r="H8077" t="s">
        <v>107</v>
      </c>
      <c r="I8077">
        <v>3</v>
      </c>
      <c r="J8077" t="s">
        <v>37</v>
      </c>
      <c r="K8077" t="e" vm="17">
        <v>#VALUE!</v>
      </c>
      <c r="L8077" t="e" vm="5">
        <v>#VALUE!</v>
      </c>
      <c r="M8077" t="e" vm="3">
        <v>#VALUE!</v>
      </c>
      <c r="N8077" t="s">
        <v>5</v>
      </c>
      <c r="O8077" t="s">
        <v>28</v>
      </c>
      <c r="P8077" t="s">
        <v>8</v>
      </c>
      <c r="Q8077" s="10">
        <v>4</v>
      </c>
      <c r="R8077" s="12">
        <v>14.74</v>
      </c>
      <c r="S8077" t="str">
        <f t="shared" si="380"/>
        <v>Retained</v>
      </c>
    </row>
    <row r="8078" spans="1:19" x14ac:dyDescent="0.35">
      <c r="A8078" s="1">
        <v>8089</v>
      </c>
      <c r="B8078" s="4">
        <v>43226</v>
      </c>
      <c r="C8078" s="4" t="str">
        <f t="shared" si="378"/>
        <v>May</v>
      </c>
      <c r="D8078" s="4" t="str">
        <f t="shared" si="379"/>
        <v>2018</v>
      </c>
      <c r="E8078" s="8">
        <v>6358</v>
      </c>
      <c r="F8078" t="s">
        <v>105</v>
      </c>
      <c r="G8078" t="s">
        <v>109</v>
      </c>
      <c r="H8078" t="s">
        <v>108</v>
      </c>
      <c r="I8078">
        <v>3</v>
      </c>
      <c r="J8078" t="s">
        <v>51</v>
      </c>
      <c r="K8078" t="e" vm="30">
        <v>#VALUE!</v>
      </c>
      <c r="L8078" t="e" vm="31">
        <v>#VALUE!</v>
      </c>
      <c r="M8078" t="e" vm="3">
        <v>#VALUE!</v>
      </c>
      <c r="N8078" t="s">
        <v>5</v>
      </c>
      <c r="O8078" t="s">
        <v>17</v>
      </c>
      <c r="P8078" t="s">
        <v>18</v>
      </c>
      <c r="Q8078" s="10">
        <v>3</v>
      </c>
      <c r="R8078" s="12">
        <v>9.3000000000000007</v>
      </c>
      <c r="S8078" t="str">
        <f t="shared" si="380"/>
        <v>Retained</v>
      </c>
    </row>
    <row r="8079" spans="1:19" x14ac:dyDescent="0.35">
      <c r="A8079" s="1">
        <v>8090</v>
      </c>
      <c r="B8079" s="4">
        <v>43227</v>
      </c>
      <c r="C8079" s="4" t="str">
        <f t="shared" si="378"/>
        <v>May</v>
      </c>
      <c r="D8079" s="4" t="str">
        <f t="shared" si="379"/>
        <v>2018</v>
      </c>
      <c r="E8079" s="8">
        <v>2627</v>
      </c>
      <c r="F8079" t="s">
        <v>106</v>
      </c>
      <c r="G8079" t="s">
        <v>109</v>
      </c>
      <c r="H8079" t="s">
        <v>107</v>
      </c>
      <c r="I8079">
        <v>1</v>
      </c>
      <c r="J8079" t="s">
        <v>51</v>
      </c>
      <c r="K8079" t="e" vm="1">
        <v>#VALUE!</v>
      </c>
      <c r="L8079" t="e" vm="2">
        <v>#VALUE!</v>
      </c>
      <c r="M8079" t="e" vm="3">
        <v>#VALUE!</v>
      </c>
      <c r="N8079" t="s">
        <v>12</v>
      </c>
      <c r="O8079" t="s">
        <v>22</v>
      </c>
      <c r="P8079" t="s">
        <v>36</v>
      </c>
      <c r="Q8079" s="10">
        <v>4</v>
      </c>
      <c r="R8079" s="12">
        <v>3.36</v>
      </c>
      <c r="S8079" t="str">
        <f t="shared" si="380"/>
        <v>New</v>
      </c>
    </row>
    <row r="8080" spans="1:19" x14ac:dyDescent="0.35">
      <c r="A8080" s="1">
        <v>8091</v>
      </c>
      <c r="B8080" s="4">
        <v>43227</v>
      </c>
      <c r="C8080" s="4" t="str">
        <f t="shared" si="378"/>
        <v>May</v>
      </c>
      <c r="D8080" s="4" t="str">
        <f t="shared" si="379"/>
        <v>2018</v>
      </c>
      <c r="E8080" s="8">
        <v>2688</v>
      </c>
      <c r="F8080" t="s">
        <v>105</v>
      </c>
      <c r="G8080" t="s">
        <v>110</v>
      </c>
      <c r="H8080" t="s">
        <v>107</v>
      </c>
      <c r="I8080">
        <v>5</v>
      </c>
      <c r="J8080" t="s">
        <v>4</v>
      </c>
      <c r="K8080" t="e" vm="1">
        <v>#VALUE!</v>
      </c>
      <c r="L8080" t="e" vm="2">
        <v>#VALUE!</v>
      </c>
      <c r="M8080" t="e" vm="3">
        <v>#VALUE!</v>
      </c>
      <c r="N8080" t="s">
        <v>5</v>
      </c>
      <c r="O8080" t="s">
        <v>45</v>
      </c>
      <c r="P8080" t="s">
        <v>45</v>
      </c>
      <c r="Q8080" s="10">
        <v>6</v>
      </c>
      <c r="R8080" s="12">
        <v>17.86</v>
      </c>
      <c r="S8080" t="str">
        <f t="shared" si="380"/>
        <v>Retained</v>
      </c>
    </row>
    <row r="8081" spans="1:19" x14ac:dyDescent="0.35">
      <c r="A8081" s="1">
        <v>8092</v>
      </c>
      <c r="B8081" s="4">
        <v>43227</v>
      </c>
      <c r="C8081" s="4" t="str">
        <f t="shared" si="378"/>
        <v>May</v>
      </c>
      <c r="D8081" s="4" t="str">
        <f t="shared" si="379"/>
        <v>2018</v>
      </c>
      <c r="E8081" s="8">
        <v>3113</v>
      </c>
      <c r="F8081" t="s">
        <v>106</v>
      </c>
      <c r="G8081" t="s">
        <v>110</v>
      </c>
      <c r="H8081" t="s">
        <v>108</v>
      </c>
      <c r="I8081">
        <v>3</v>
      </c>
      <c r="J8081" t="s">
        <v>51</v>
      </c>
      <c r="K8081" t="e" vm="9">
        <v>#VALUE!</v>
      </c>
      <c r="L8081" t="e" vm="7">
        <v>#VALUE!</v>
      </c>
      <c r="M8081" t="e" vm="3">
        <v>#VALUE!</v>
      </c>
      <c r="N8081" t="s">
        <v>5</v>
      </c>
      <c r="O8081" t="s">
        <v>28</v>
      </c>
      <c r="P8081" t="s">
        <v>49</v>
      </c>
      <c r="Q8081" s="10">
        <v>3</v>
      </c>
      <c r="R8081" s="12">
        <v>2.84</v>
      </c>
      <c r="S8081" t="str">
        <f t="shared" si="380"/>
        <v>Retained</v>
      </c>
    </row>
    <row r="8082" spans="1:19" x14ac:dyDescent="0.35">
      <c r="A8082" s="1">
        <v>8093</v>
      </c>
      <c r="B8082" s="4">
        <v>43227</v>
      </c>
      <c r="C8082" s="4" t="str">
        <f t="shared" si="378"/>
        <v>May</v>
      </c>
      <c r="D8082" s="4" t="str">
        <f t="shared" si="379"/>
        <v>2018</v>
      </c>
      <c r="E8082" s="8">
        <v>3174</v>
      </c>
      <c r="F8082" t="s">
        <v>105</v>
      </c>
      <c r="G8082" t="s">
        <v>110</v>
      </c>
      <c r="H8082" t="s">
        <v>108</v>
      </c>
      <c r="I8082">
        <v>5</v>
      </c>
      <c r="J8082" t="s">
        <v>72</v>
      </c>
      <c r="K8082" t="e" vm="24">
        <v>#VALUE!</v>
      </c>
      <c r="L8082" t="e" vm="25">
        <v>#VALUE!</v>
      </c>
      <c r="M8082" t="e" vm="3">
        <v>#VALUE!</v>
      </c>
      <c r="N8082" t="s">
        <v>5</v>
      </c>
      <c r="O8082" t="s">
        <v>61</v>
      </c>
      <c r="P8082" t="s">
        <v>61</v>
      </c>
      <c r="Q8082" s="10">
        <v>4</v>
      </c>
      <c r="R8082" s="12">
        <v>10.06</v>
      </c>
      <c r="S8082" t="str">
        <f t="shared" si="380"/>
        <v>Retained</v>
      </c>
    </row>
    <row r="8083" spans="1:19" x14ac:dyDescent="0.35">
      <c r="A8083" s="1">
        <v>8094</v>
      </c>
      <c r="B8083" s="4">
        <v>43227</v>
      </c>
      <c r="C8083" s="4" t="str">
        <f t="shared" si="378"/>
        <v>May</v>
      </c>
      <c r="D8083" s="4" t="str">
        <f t="shared" si="379"/>
        <v>2018</v>
      </c>
      <c r="E8083" s="8">
        <v>6080</v>
      </c>
      <c r="F8083" t="s">
        <v>106</v>
      </c>
      <c r="G8083" t="s">
        <v>110</v>
      </c>
      <c r="H8083" t="s">
        <v>108</v>
      </c>
      <c r="I8083">
        <v>3</v>
      </c>
      <c r="J8083" t="s">
        <v>51</v>
      </c>
      <c r="K8083" t="e" vm="29">
        <v>#VALUE!</v>
      </c>
      <c r="L8083" t="e" vm="29">
        <v>#VALUE!</v>
      </c>
      <c r="M8083" t="e" vm="3">
        <v>#VALUE!</v>
      </c>
      <c r="N8083" t="s">
        <v>9</v>
      </c>
      <c r="O8083" t="s">
        <v>10</v>
      </c>
      <c r="P8083" t="s">
        <v>58</v>
      </c>
      <c r="Q8083" s="10">
        <v>5</v>
      </c>
      <c r="R8083" s="12">
        <v>9.24</v>
      </c>
      <c r="S8083" t="str">
        <f t="shared" si="380"/>
        <v>Retained</v>
      </c>
    </row>
    <row r="8084" spans="1:19" x14ac:dyDescent="0.35">
      <c r="A8084" s="1">
        <v>8095</v>
      </c>
      <c r="B8084" s="4">
        <v>43227</v>
      </c>
      <c r="C8084" s="4" t="str">
        <f t="shared" si="378"/>
        <v>May</v>
      </c>
      <c r="D8084" s="4" t="str">
        <f t="shared" si="379"/>
        <v>2018</v>
      </c>
      <c r="E8084" s="8">
        <v>7238</v>
      </c>
      <c r="F8084" t="s">
        <v>106</v>
      </c>
      <c r="G8084" t="s">
        <v>109</v>
      </c>
      <c r="H8084" t="s">
        <v>107</v>
      </c>
      <c r="I8084">
        <v>5</v>
      </c>
      <c r="J8084" t="s">
        <v>51</v>
      </c>
      <c r="K8084" t="e" vm="35">
        <v>#VALUE!</v>
      </c>
      <c r="L8084" t="e" vm="23">
        <v>#VALUE!</v>
      </c>
      <c r="M8084" t="e" vm="3">
        <v>#VALUE!</v>
      </c>
      <c r="N8084" t="s">
        <v>5</v>
      </c>
      <c r="O8084" t="s">
        <v>61</v>
      </c>
      <c r="P8084" t="s">
        <v>61</v>
      </c>
      <c r="Q8084" s="10">
        <v>3</v>
      </c>
      <c r="R8084" s="12">
        <v>14.79</v>
      </c>
      <c r="S8084" t="str">
        <f t="shared" si="380"/>
        <v>New</v>
      </c>
    </row>
    <row r="8085" spans="1:19" x14ac:dyDescent="0.35">
      <c r="A8085" s="1">
        <v>8096</v>
      </c>
      <c r="B8085" s="4">
        <v>43227</v>
      </c>
      <c r="C8085" s="4" t="str">
        <f t="shared" si="378"/>
        <v>May</v>
      </c>
      <c r="D8085" s="4" t="str">
        <f t="shared" si="379"/>
        <v>2018</v>
      </c>
      <c r="E8085" s="8">
        <v>4561</v>
      </c>
      <c r="F8085" t="s">
        <v>106</v>
      </c>
      <c r="G8085" t="s">
        <v>109</v>
      </c>
      <c r="H8085" t="s">
        <v>107</v>
      </c>
      <c r="I8085">
        <v>2</v>
      </c>
      <c r="J8085" t="s">
        <v>37</v>
      </c>
      <c r="K8085" t="e" vm="22">
        <v>#VALUE!</v>
      </c>
      <c r="L8085" t="e" vm="23">
        <v>#VALUE!</v>
      </c>
      <c r="M8085" t="e" vm="3">
        <v>#VALUE!</v>
      </c>
      <c r="N8085" t="s">
        <v>5</v>
      </c>
      <c r="O8085" t="s">
        <v>30</v>
      </c>
      <c r="P8085" t="s">
        <v>8</v>
      </c>
      <c r="Q8085" s="10">
        <v>3</v>
      </c>
      <c r="R8085" s="12">
        <v>32.840000000000003</v>
      </c>
      <c r="S8085" t="str">
        <f t="shared" si="380"/>
        <v>Retained</v>
      </c>
    </row>
    <row r="8086" spans="1:19" x14ac:dyDescent="0.35">
      <c r="A8086" s="1">
        <v>8097</v>
      </c>
      <c r="B8086" s="4">
        <v>43227</v>
      </c>
      <c r="C8086" s="4" t="str">
        <f t="shared" si="378"/>
        <v>May</v>
      </c>
      <c r="D8086" s="4" t="str">
        <f t="shared" si="379"/>
        <v>2018</v>
      </c>
      <c r="E8086" s="8">
        <v>9394</v>
      </c>
      <c r="F8086" t="s">
        <v>105</v>
      </c>
      <c r="G8086" t="s">
        <v>109</v>
      </c>
      <c r="H8086" t="s">
        <v>107</v>
      </c>
      <c r="I8086">
        <v>4</v>
      </c>
      <c r="J8086" t="s">
        <v>38</v>
      </c>
      <c r="K8086" t="e" vm="12">
        <v>#VALUE!</v>
      </c>
      <c r="L8086" t="e" vm="2">
        <v>#VALUE!</v>
      </c>
      <c r="M8086" t="e" vm="3">
        <v>#VALUE!</v>
      </c>
      <c r="N8086" t="s">
        <v>5</v>
      </c>
      <c r="O8086" t="s">
        <v>7</v>
      </c>
      <c r="P8086" t="s">
        <v>55</v>
      </c>
      <c r="Q8086" s="10">
        <v>5</v>
      </c>
      <c r="R8086" s="12">
        <v>36.61</v>
      </c>
      <c r="S8086" t="str">
        <f t="shared" si="380"/>
        <v>New</v>
      </c>
    </row>
    <row r="8087" spans="1:19" x14ac:dyDescent="0.35">
      <c r="A8087" s="1">
        <v>8098</v>
      </c>
      <c r="B8087" s="4">
        <v>43227</v>
      </c>
      <c r="C8087" s="4" t="str">
        <f t="shared" si="378"/>
        <v>May</v>
      </c>
      <c r="D8087" s="4" t="str">
        <f t="shared" si="379"/>
        <v>2018</v>
      </c>
      <c r="E8087" s="8">
        <v>10113</v>
      </c>
      <c r="F8087" t="s">
        <v>105</v>
      </c>
      <c r="G8087" t="s">
        <v>109</v>
      </c>
      <c r="H8087" t="s">
        <v>107</v>
      </c>
      <c r="I8087">
        <v>4</v>
      </c>
      <c r="J8087" t="s">
        <v>73</v>
      </c>
      <c r="K8087" t="e" vm="30">
        <v>#VALUE!</v>
      </c>
      <c r="L8087" t="e" vm="31">
        <v>#VALUE!</v>
      </c>
      <c r="M8087" t="e" vm="3">
        <v>#VALUE!</v>
      </c>
      <c r="N8087" t="s">
        <v>5</v>
      </c>
      <c r="O8087" t="s">
        <v>7</v>
      </c>
      <c r="P8087" t="s">
        <v>27</v>
      </c>
      <c r="Q8087" s="10">
        <v>4</v>
      </c>
      <c r="R8087" s="12">
        <v>10.96</v>
      </c>
      <c r="S8087" t="str">
        <f t="shared" si="380"/>
        <v>Retained</v>
      </c>
    </row>
    <row r="8088" spans="1:19" x14ac:dyDescent="0.35">
      <c r="A8088" s="1">
        <v>8099</v>
      </c>
      <c r="B8088" s="4">
        <v>43227</v>
      </c>
      <c r="C8088" s="4" t="str">
        <f t="shared" si="378"/>
        <v>May</v>
      </c>
      <c r="D8088" s="4" t="str">
        <f t="shared" si="379"/>
        <v>2018</v>
      </c>
      <c r="E8088" s="8">
        <v>906</v>
      </c>
      <c r="F8088" t="s">
        <v>106</v>
      </c>
      <c r="G8088" t="s">
        <v>110</v>
      </c>
      <c r="H8088" t="s">
        <v>107</v>
      </c>
      <c r="I8088">
        <v>1</v>
      </c>
      <c r="J8088" t="s">
        <v>4</v>
      </c>
      <c r="K8088" t="e" vm="12">
        <v>#VALUE!</v>
      </c>
      <c r="L8088" t="e" vm="2">
        <v>#VALUE!</v>
      </c>
      <c r="M8088" t="e" vm="3">
        <v>#VALUE!</v>
      </c>
      <c r="N8088" t="s">
        <v>5</v>
      </c>
      <c r="O8088" t="s">
        <v>45</v>
      </c>
      <c r="P8088" t="s">
        <v>45</v>
      </c>
      <c r="Q8088" s="10">
        <v>4</v>
      </c>
      <c r="R8088" s="12">
        <v>15.47</v>
      </c>
      <c r="S8088" t="str">
        <f t="shared" si="380"/>
        <v>Retained</v>
      </c>
    </row>
    <row r="8089" spans="1:19" x14ac:dyDescent="0.35">
      <c r="A8089" s="1">
        <v>8100</v>
      </c>
      <c r="B8089" s="4">
        <v>43227</v>
      </c>
      <c r="C8089" s="4" t="str">
        <f t="shared" si="378"/>
        <v>May</v>
      </c>
      <c r="D8089" s="4" t="str">
        <f t="shared" si="379"/>
        <v>2018</v>
      </c>
      <c r="E8089" s="8">
        <v>5493</v>
      </c>
      <c r="F8089" t="s">
        <v>105</v>
      </c>
      <c r="G8089" t="s">
        <v>110</v>
      </c>
      <c r="H8089" t="s">
        <v>108</v>
      </c>
      <c r="I8089">
        <v>3</v>
      </c>
      <c r="J8089" t="s">
        <v>38</v>
      </c>
      <c r="K8089" t="e" vm="8">
        <v>#VALUE!</v>
      </c>
      <c r="L8089" t="e" vm="2">
        <v>#VALUE!</v>
      </c>
      <c r="M8089" t="e" vm="3">
        <v>#VALUE!</v>
      </c>
      <c r="N8089" t="s">
        <v>5</v>
      </c>
      <c r="O8089" t="s">
        <v>6</v>
      </c>
      <c r="P8089" t="s">
        <v>6</v>
      </c>
      <c r="Q8089" s="10">
        <v>3</v>
      </c>
      <c r="R8089" s="12">
        <v>5.57</v>
      </c>
      <c r="S8089" t="str">
        <f t="shared" si="380"/>
        <v>New</v>
      </c>
    </row>
    <row r="8090" spans="1:19" x14ac:dyDescent="0.35">
      <c r="A8090" s="1">
        <v>8101</v>
      </c>
      <c r="B8090" s="4">
        <v>43227</v>
      </c>
      <c r="C8090" s="4" t="str">
        <f t="shared" si="378"/>
        <v>May</v>
      </c>
      <c r="D8090" s="4" t="str">
        <f t="shared" si="379"/>
        <v>2018</v>
      </c>
      <c r="E8090" s="8">
        <v>4360</v>
      </c>
      <c r="F8090" t="s">
        <v>106</v>
      </c>
      <c r="G8090" t="s">
        <v>110</v>
      </c>
      <c r="H8090" t="s">
        <v>107</v>
      </c>
      <c r="I8090">
        <v>4</v>
      </c>
      <c r="J8090" t="s">
        <v>4</v>
      </c>
      <c r="K8090" t="e" vm="22">
        <v>#VALUE!</v>
      </c>
      <c r="L8090" t="e" vm="23">
        <v>#VALUE!</v>
      </c>
      <c r="M8090" t="e" vm="3">
        <v>#VALUE!</v>
      </c>
      <c r="N8090" t="s">
        <v>5</v>
      </c>
      <c r="O8090" t="s">
        <v>6</v>
      </c>
      <c r="P8090" t="s">
        <v>43</v>
      </c>
      <c r="Q8090" s="10">
        <v>4</v>
      </c>
      <c r="R8090" s="12">
        <v>13.07</v>
      </c>
      <c r="S8090" t="str">
        <f t="shared" si="380"/>
        <v>New</v>
      </c>
    </row>
    <row r="8091" spans="1:19" x14ac:dyDescent="0.35">
      <c r="A8091" s="1">
        <v>8102</v>
      </c>
      <c r="B8091" s="4">
        <v>43227</v>
      </c>
      <c r="C8091" s="4" t="str">
        <f t="shared" si="378"/>
        <v>May</v>
      </c>
      <c r="D8091" s="4" t="str">
        <f t="shared" si="379"/>
        <v>2018</v>
      </c>
      <c r="E8091" s="8">
        <v>8034</v>
      </c>
      <c r="F8091" t="s">
        <v>106</v>
      </c>
      <c r="G8091" t="s">
        <v>109</v>
      </c>
      <c r="H8091" t="s">
        <v>108</v>
      </c>
      <c r="I8091">
        <v>4</v>
      </c>
      <c r="J8091" t="s">
        <v>62</v>
      </c>
      <c r="K8091" t="e" vm="12">
        <v>#VALUE!</v>
      </c>
      <c r="L8091" t="e" vm="2">
        <v>#VALUE!</v>
      </c>
      <c r="M8091" t="e" vm="3">
        <v>#VALUE!</v>
      </c>
      <c r="N8091" t="s">
        <v>5</v>
      </c>
      <c r="O8091" t="s">
        <v>28</v>
      </c>
      <c r="P8091" t="s">
        <v>53</v>
      </c>
      <c r="Q8091" s="10">
        <v>2</v>
      </c>
      <c r="R8091" s="12">
        <v>2.0499999999999998</v>
      </c>
      <c r="S8091" t="str">
        <f t="shared" si="380"/>
        <v>Retained</v>
      </c>
    </row>
    <row r="8092" spans="1:19" x14ac:dyDescent="0.35">
      <c r="A8092" s="1">
        <v>8103</v>
      </c>
      <c r="B8092" s="4">
        <v>43227</v>
      </c>
      <c r="C8092" s="4" t="str">
        <f t="shared" si="378"/>
        <v>May</v>
      </c>
      <c r="D8092" s="4" t="str">
        <f t="shared" si="379"/>
        <v>2018</v>
      </c>
      <c r="E8092" s="8">
        <v>5503</v>
      </c>
      <c r="F8092" t="s">
        <v>106</v>
      </c>
      <c r="G8092" t="s">
        <v>110</v>
      </c>
      <c r="H8092" t="s">
        <v>108</v>
      </c>
      <c r="I8092">
        <v>3</v>
      </c>
      <c r="J8092" t="s">
        <v>4</v>
      </c>
      <c r="K8092" t="e" vm="8">
        <v>#VALUE!</v>
      </c>
      <c r="L8092" t="e" vm="2">
        <v>#VALUE!</v>
      </c>
      <c r="M8092" t="e" vm="3">
        <v>#VALUE!</v>
      </c>
      <c r="N8092" t="s">
        <v>5</v>
      </c>
      <c r="O8092" t="s">
        <v>7</v>
      </c>
      <c r="P8092" t="s">
        <v>27</v>
      </c>
      <c r="Q8092" s="10">
        <v>5</v>
      </c>
      <c r="R8092" s="12">
        <v>23.27</v>
      </c>
      <c r="S8092" t="str">
        <f t="shared" si="380"/>
        <v>Retained</v>
      </c>
    </row>
    <row r="8093" spans="1:19" x14ac:dyDescent="0.35">
      <c r="A8093" s="1">
        <v>8104</v>
      </c>
      <c r="B8093" s="4">
        <v>43227</v>
      </c>
      <c r="C8093" s="4" t="str">
        <f t="shared" si="378"/>
        <v>May</v>
      </c>
      <c r="D8093" s="4" t="str">
        <f t="shared" si="379"/>
        <v>2018</v>
      </c>
      <c r="E8093" s="8">
        <v>7614</v>
      </c>
      <c r="F8093" t="s">
        <v>106</v>
      </c>
      <c r="G8093" t="s">
        <v>110</v>
      </c>
      <c r="H8093" t="s">
        <v>107</v>
      </c>
      <c r="I8093">
        <v>3</v>
      </c>
      <c r="J8093" t="s">
        <v>4</v>
      </c>
      <c r="K8093" t="e" vm="18">
        <v>#VALUE!</v>
      </c>
      <c r="L8093" t="e" vm="19">
        <v>#VALUE!</v>
      </c>
      <c r="M8093" t="e" vm="3">
        <v>#VALUE!</v>
      </c>
      <c r="N8093" t="s">
        <v>5</v>
      </c>
      <c r="O8093" t="s">
        <v>30</v>
      </c>
      <c r="P8093" t="s">
        <v>8</v>
      </c>
      <c r="Q8093" s="10">
        <v>5</v>
      </c>
      <c r="R8093" s="12">
        <v>36.770000000000003</v>
      </c>
      <c r="S8093" t="str">
        <f t="shared" si="380"/>
        <v>New</v>
      </c>
    </row>
    <row r="8094" spans="1:19" x14ac:dyDescent="0.35">
      <c r="A8094" s="1">
        <v>8105</v>
      </c>
      <c r="B8094" s="4">
        <v>43227</v>
      </c>
      <c r="C8094" s="4" t="str">
        <f t="shared" si="378"/>
        <v>May</v>
      </c>
      <c r="D8094" s="4" t="str">
        <f t="shared" si="379"/>
        <v>2018</v>
      </c>
      <c r="E8094" s="8">
        <v>305</v>
      </c>
      <c r="F8094" t="s">
        <v>105</v>
      </c>
      <c r="G8094" t="s">
        <v>109</v>
      </c>
      <c r="H8094" t="s">
        <v>108</v>
      </c>
      <c r="I8094">
        <v>4</v>
      </c>
      <c r="J8094" t="s">
        <v>38</v>
      </c>
      <c r="K8094" t="e" vm="22">
        <v>#VALUE!</v>
      </c>
      <c r="L8094" t="e" vm="23">
        <v>#VALUE!</v>
      </c>
      <c r="M8094" t="e" vm="3">
        <v>#VALUE!</v>
      </c>
      <c r="N8094" t="s">
        <v>5</v>
      </c>
      <c r="O8094" t="s">
        <v>41</v>
      </c>
      <c r="P8094" t="s">
        <v>42</v>
      </c>
      <c r="Q8094" s="10">
        <v>4</v>
      </c>
      <c r="R8094" s="12">
        <v>20.2</v>
      </c>
      <c r="S8094" t="str">
        <f t="shared" si="380"/>
        <v>New</v>
      </c>
    </row>
    <row r="8095" spans="1:19" x14ac:dyDescent="0.35">
      <c r="A8095" s="1">
        <v>8106</v>
      </c>
      <c r="B8095" s="4">
        <v>43227</v>
      </c>
      <c r="C8095" s="4" t="str">
        <f t="shared" si="378"/>
        <v>May</v>
      </c>
      <c r="D8095" s="4" t="str">
        <f t="shared" si="379"/>
        <v>2018</v>
      </c>
      <c r="E8095" s="8">
        <v>2551</v>
      </c>
      <c r="F8095" t="s">
        <v>105</v>
      </c>
      <c r="G8095" t="s">
        <v>110</v>
      </c>
      <c r="H8095" t="s">
        <v>108</v>
      </c>
      <c r="I8095">
        <v>4</v>
      </c>
      <c r="J8095" t="s">
        <v>38</v>
      </c>
      <c r="K8095" t="e" vm="24">
        <v>#VALUE!</v>
      </c>
      <c r="L8095" t="e" vm="25">
        <v>#VALUE!</v>
      </c>
      <c r="M8095" t="e" vm="3">
        <v>#VALUE!</v>
      </c>
      <c r="N8095" t="s">
        <v>12</v>
      </c>
      <c r="O8095" t="s">
        <v>13</v>
      </c>
      <c r="P8095" t="s">
        <v>24</v>
      </c>
      <c r="Q8095" s="10">
        <v>3</v>
      </c>
      <c r="R8095" s="12">
        <v>12.9</v>
      </c>
      <c r="S8095" t="str">
        <f t="shared" si="380"/>
        <v>Retained</v>
      </c>
    </row>
    <row r="8096" spans="1:19" x14ac:dyDescent="0.35">
      <c r="A8096" s="1">
        <v>8107</v>
      </c>
      <c r="B8096" s="4">
        <v>43227</v>
      </c>
      <c r="C8096" s="4" t="str">
        <f t="shared" si="378"/>
        <v>May</v>
      </c>
      <c r="D8096" s="4" t="str">
        <f t="shared" si="379"/>
        <v>2018</v>
      </c>
      <c r="E8096" s="8">
        <v>4807</v>
      </c>
      <c r="F8096" t="s">
        <v>105</v>
      </c>
      <c r="G8096" t="s">
        <v>110</v>
      </c>
      <c r="H8096" t="s">
        <v>107</v>
      </c>
      <c r="I8096">
        <v>3</v>
      </c>
      <c r="J8096" t="s">
        <v>38</v>
      </c>
      <c r="K8096" t="e" vm="24">
        <v>#VALUE!</v>
      </c>
      <c r="L8096" t="e" vm="25">
        <v>#VALUE!</v>
      </c>
      <c r="M8096" t="e" vm="3">
        <v>#VALUE!</v>
      </c>
      <c r="N8096" t="s">
        <v>9</v>
      </c>
      <c r="O8096" t="s">
        <v>10</v>
      </c>
      <c r="P8096" t="s">
        <v>16</v>
      </c>
      <c r="Q8096" s="10">
        <v>3</v>
      </c>
      <c r="R8096" s="12">
        <v>2.52</v>
      </c>
      <c r="S8096" t="str">
        <f t="shared" si="380"/>
        <v>Retained</v>
      </c>
    </row>
    <row r="8097" spans="1:19" x14ac:dyDescent="0.35">
      <c r="A8097" s="1">
        <v>8108</v>
      </c>
      <c r="B8097" s="4">
        <v>43227</v>
      </c>
      <c r="C8097" s="4" t="str">
        <f t="shared" si="378"/>
        <v>May</v>
      </c>
      <c r="D8097" s="4" t="str">
        <f t="shared" si="379"/>
        <v>2018</v>
      </c>
      <c r="E8097" s="8">
        <v>7726</v>
      </c>
      <c r="F8097" t="s">
        <v>105</v>
      </c>
      <c r="G8097" t="s">
        <v>109</v>
      </c>
      <c r="H8097" t="s">
        <v>108</v>
      </c>
      <c r="I8097">
        <v>1</v>
      </c>
      <c r="J8097" t="s">
        <v>51</v>
      </c>
      <c r="K8097" t="e" vm="22">
        <v>#VALUE!</v>
      </c>
      <c r="L8097" t="e" vm="23">
        <v>#VALUE!</v>
      </c>
      <c r="M8097" t="e" vm="3">
        <v>#VALUE!</v>
      </c>
      <c r="N8097" t="s">
        <v>9</v>
      </c>
      <c r="O8097" t="s">
        <v>19</v>
      </c>
      <c r="P8097" t="s">
        <v>19</v>
      </c>
      <c r="Q8097" s="10">
        <v>4</v>
      </c>
      <c r="R8097" s="12">
        <v>6.01</v>
      </c>
      <c r="S8097" t="str">
        <f t="shared" si="380"/>
        <v>Retained</v>
      </c>
    </row>
    <row r="8098" spans="1:19" x14ac:dyDescent="0.35">
      <c r="A8098" s="1">
        <v>8109</v>
      </c>
      <c r="B8098" s="4">
        <v>43227</v>
      </c>
      <c r="C8098" s="4" t="str">
        <f t="shared" si="378"/>
        <v>May</v>
      </c>
      <c r="D8098" s="4" t="str">
        <f t="shared" si="379"/>
        <v>2018</v>
      </c>
      <c r="E8098" s="8">
        <v>2998</v>
      </c>
      <c r="F8098" t="s">
        <v>106</v>
      </c>
      <c r="G8098" t="s">
        <v>110</v>
      </c>
      <c r="H8098" t="s">
        <v>107</v>
      </c>
      <c r="I8098">
        <v>4</v>
      </c>
      <c r="J8098" t="s">
        <v>72</v>
      </c>
      <c r="K8098" t="e" vm="20">
        <v>#VALUE!</v>
      </c>
      <c r="L8098" t="e" vm="21">
        <v>#VALUE!</v>
      </c>
      <c r="M8098" t="e" vm="3">
        <v>#VALUE!</v>
      </c>
      <c r="N8098" t="s">
        <v>5</v>
      </c>
      <c r="O8098" t="s">
        <v>17</v>
      </c>
      <c r="P8098" t="s">
        <v>18</v>
      </c>
      <c r="Q8098" s="10">
        <v>6</v>
      </c>
      <c r="R8098" s="12">
        <v>11.71</v>
      </c>
      <c r="S8098" t="str">
        <f t="shared" si="380"/>
        <v>Retained</v>
      </c>
    </row>
    <row r="8099" spans="1:19" x14ac:dyDescent="0.35">
      <c r="A8099" s="1">
        <v>8110</v>
      </c>
      <c r="B8099" s="4">
        <v>43227</v>
      </c>
      <c r="C8099" s="4" t="str">
        <f t="shared" si="378"/>
        <v>May</v>
      </c>
      <c r="D8099" s="4" t="str">
        <f t="shared" si="379"/>
        <v>2018</v>
      </c>
      <c r="E8099" s="8">
        <v>4484</v>
      </c>
      <c r="F8099" t="s">
        <v>106</v>
      </c>
      <c r="G8099" t="s">
        <v>110</v>
      </c>
      <c r="H8099" t="s">
        <v>107</v>
      </c>
      <c r="I8099">
        <v>3</v>
      </c>
      <c r="J8099" t="s">
        <v>4</v>
      </c>
      <c r="K8099" t="e" vm="15">
        <v>#VALUE!</v>
      </c>
      <c r="L8099" t="e" vm="5">
        <v>#VALUE!</v>
      </c>
      <c r="M8099" t="e" vm="3">
        <v>#VALUE!</v>
      </c>
      <c r="N8099" t="s">
        <v>5</v>
      </c>
      <c r="O8099" t="s">
        <v>19</v>
      </c>
      <c r="P8099" t="s">
        <v>19</v>
      </c>
      <c r="Q8099" s="10">
        <v>4</v>
      </c>
      <c r="R8099" s="12">
        <v>12.86</v>
      </c>
      <c r="S8099" t="str">
        <f t="shared" si="380"/>
        <v>New</v>
      </c>
    </row>
    <row r="8100" spans="1:19" x14ac:dyDescent="0.35">
      <c r="A8100" s="1">
        <v>8111</v>
      </c>
      <c r="B8100" s="4">
        <v>43227</v>
      </c>
      <c r="C8100" s="4" t="str">
        <f t="shared" si="378"/>
        <v>May</v>
      </c>
      <c r="D8100" s="4" t="str">
        <f t="shared" si="379"/>
        <v>2018</v>
      </c>
      <c r="E8100" s="8">
        <v>5767</v>
      </c>
      <c r="F8100" t="s">
        <v>105</v>
      </c>
      <c r="G8100" t="s">
        <v>110</v>
      </c>
      <c r="H8100" t="s">
        <v>108</v>
      </c>
      <c r="I8100">
        <v>3</v>
      </c>
      <c r="J8100" t="s">
        <v>37</v>
      </c>
      <c r="K8100" t="e" vm="28">
        <v>#VALUE!</v>
      </c>
      <c r="L8100" t="e" vm="29">
        <v>#VALUE!</v>
      </c>
      <c r="M8100" t="e" vm="3">
        <v>#VALUE!</v>
      </c>
      <c r="N8100" t="s">
        <v>5</v>
      </c>
      <c r="O8100" t="s">
        <v>6</v>
      </c>
      <c r="P8100" t="s">
        <v>43</v>
      </c>
      <c r="Q8100" s="10">
        <v>6</v>
      </c>
      <c r="R8100" s="12">
        <v>16.63</v>
      </c>
      <c r="S8100" t="str">
        <f t="shared" si="380"/>
        <v>Retained</v>
      </c>
    </row>
    <row r="8101" spans="1:19" x14ac:dyDescent="0.35">
      <c r="A8101" s="1">
        <v>8112</v>
      </c>
      <c r="B8101" s="4">
        <v>43227</v>
      </c>
      <c r="C8101" s="4" t="str">
        <f t="shared" si="378"/>
        <v>May</v>
      </c>
      <c r="D8101" s="4" t="str">
        <f t="shared" si="379"/>
        <v>2018</v>
      </c>
      <c r="E8101" s="8">
        <v>1265</v>
      </c>
      <c r="F8101" t="s">
        <v>105</v>
      </c>
      <c r="G8101" t="s">
        <v>110</v>
      </c>
      <c r="H8101" t="s">
        <v>108</v>
      </c>
      <c r="I8101">
        <v>2</v>
      </c>
      <c r="J8101" t="s">
        <v>4</v>
      </c>
      <c r="K8101" t="e" vm="18">
        <v>#VALUE!</v>
      </c>
      <c r="L8101" t="e" vm="19">
        <v>#VALUE!</v>
      </c>
      <c r="M8101" t="e" vm="3">
        <v>#VALUE!</v>
      </c>
      <c r="N8101" t="s">
        <v>5</v>
      </c>
      <c r="O8101" t="s">
        <v>30</v>
      </c>
      <c r="P8101" t="s">
        <v>66</v>
      </c>
      <c r="Q8101" s="10">
        <v>2</v>
      </c>
      <c r="R8101" s="12">
        <v>9.6999999999999993</v>
      </c>
      <c r="S8101" t="str">
        <f t="shared" si="380"/>
        <v>Retained</v>
      </c>
    </row>
    <row r="8102" spans="1:19" x14ac:dyDescent="0.35">
      <c r="A8102" s="1">
        <v>8113</v>
      </c>
      <c r="B8102" s="4">
        <v>43227</v>
      </c>
      <c r="C8102" s="4" t="str">
        <f t="shared" si="378"/>
        <v>May</v>
      </c>
      <c r="D8102" s="4" t="str">
        <f t="shared" si="379"/>
        <v>2018</v>
      </c>
      <c r="E8102" s="8">
        <v>1265</v>
      </c>
      <c r="F8102" t="s">
        <v>105</v>
      </c>
      <c r="G8102" t="s">
        <v>110</v>
      </c>
      <c r="H8102" t="s">
        <v>108</v>
      </c>
      <c r="I8102">
        <v>2</v>
      </c>
      <c r="J8102" t="s">
        <v>4</v>
      </c>
      <c r="K8102" t="e" vm="18">
        <v>#VALUE!</v>
      </c>
      <c r="L8102" t="e" vm="19">
        <v>#VALUE!</v>
      </c>
      <c r="M8102" t="e" vm="3">
        <v>#VALUE!</v>
      </c>
      <c r="N8102" t="s">
        <v>12</v>
      </c>
      <c r="O8102" t="s">
        <v>25</v>
      </c>
      <c r="P8102" t="s">
        <v>26</v>
      </c>
      <c r="Q8102" s="10">
        <v>3</v>
      </c>
      <c r="R8102" s="12">
        <v>17.04</v>
      </c>
      <c r="S8102" t="str">
        <f t="shared" si="380"/>
        <v>Retained</v>
      </c>
    </row>
    <row r="8103" spans="1:19" x14ac:dyDescent="0.35">
      <c r="A8103" s="1">
        <v>8114</v>
      </c>
      <c r="B8103" s="4">
        <v>43227</v>
      </c>
      <c r="C8103" s="4" t="str">
        <f t="shared" si="378"/>
        <v>May</v>
      </c>
      <c r="D8103" s="4" t="str">
        <f t="shared" si="379"/>
        <v>2018</v>
      </c>
      <c r="E8103" s="8">
        <v>2677</v>
      </c>
      <c r="F8103" t="s">
        <v>105</v>
      </c>
      <c r="G8103" t="s">
        <v>109</v>
      </c>
      <c r="H8103" t="s">
        <v>107</v>
      </c>
      <c r="I8103">
        <v>1</v>
      </c>
      <c r="J8103" t="s">
        <v>4</v>
      </c>
      <c r="K8103" t="e" vm="9">
        <v>#VALUE!</v>
      </c>
      <c r="L8103" t="e" vm="7">
        <v>#VALUE!</v>
      </c>
      <c r="M8103" t="e" vm="3">
        <v>#VALUE!</v>
      </c>
      <c r="N8103" t="s">
        <v>5</v>
      </c>
      <c r="O8103" t="s">
        <v>30</v>
      </c>
      <c r="P8103" t="s">
        <v>39</v>
      </c>
      <c r="Q8103" s="10">
        <v>4</v>
      </c>
      <c r="R8103" s="12">
        <v>8.9600000000000009</v>
      </c>
      <c r="S8103" t="str">
        <f t="shared" si="380"/>
        <v>Retained</v>
      </c>
    </row>
    <row r="8104" spans="1:19" x14ac:dyDescent="0.35">
      <c r="A8104" s="1">
        <v>8115</v>
      </c>
      <c r="B8104" s="4">
        <v>43227</v>
      </c>
      <c r="C8104" s="4" t="str">
        <f t="shared" si="378"/>
        <v>May</v>
      </c>
      <c r="D8104" s="4" t="str">
        <f t="shared" si="379"/>
        <v>2018</v>
      </c>
      <c r="E8104" s="8">
        <v>7033</v>
      </c>
      <c r="F8104" t="s">
        <v>105</v>
      </c>
      <c r="G8104" t="s">
        <v>110</v>
      </c>
      <c r="H8104" t="s">
        <v>108</v>
      </c>
      <c r="I8104">
        <v>1</v>
      </c>
      <c r="J8104" t="s">
        <v>4</v>
      </c>
      <c r="K8104" t="e" vm="8">
        <v>#VALUE!</v>
      </c>
      <c r="L8104" t="e" vm="2">
        <v>#VALUE!</v>
      </c>
      <c r="M8104" t="e" vm="3">
        <v>#VALUE!</v>
      </c>
      <c r="N8104" t="s">
        <v>5</v>
      </c>
      <c r="O8104" t="s">
        <v>20</v>
      </c>
      <c r="P8104" t="s">
        <v>21</v>
      </c>
      <c r="Q8104" s="10">
        <v>4</v>
      </c>
      <c r="R8104" s="12">
        <v>4.59</v>
      </c>
      <c r="S8104" t="str">
        <f t="shared" si="380"/>
        <v>Retained</v>
      </c>
    </row>
    <row r="8105" spans="1:19" x14ac:dyDescent="0.35">
      <c r="A8105" s="1">
        <v>8116</v>
      </c>
      <c r="B8105" s="4">
        <v>43227</v>
      </c>
      <c r="C8105" s="4" t="str">
        <f t="shared" si="378"/>
        <v>May</v>
      </c>
      <c r="D8105" s="4" t="str">
        <f t="shared" si="379"/>
        <v>2018</v>
      </c>
      <c r="E8105" s="8">
        <v>8907</v>
      </c>
      <c r="F8105" t="s">
        <v>105</v>
      </c>
      <c r="G8105" t="s">
        <v>110</v>
      </c>
      <c r="H8105" t="s">
        <v>107</v>
      </c>
      <c r="I8105">
        <v>5</v>
      </c>
      <c r="J8105" t="s">
        <v>72</v>
      </c>
      <c r="K8105" t="e" vm="4">
        <v>#VALUE!</v>
      </c>
      <c r="L8105" t="e" vm="5">
        <v>#VALUE!</v>
      </c>
      <c r="M8105" t="e" vm="3">
        <v>#VALUE!</v>
      </c>
      <c r="N8105" t="s">
        <v>5</v>
      </c>
      <c r="O8105" t="s">
        <v>45</v>
      </c>
      <c r="P8105" t="s">
        <v>45</v>
      </c>
      <c r="Q8105" s="10">
        <v>3</v>
      </c>
      <c r="R8105" s="12">
        <v>4.9800000000000004</v>
      </c>
      <c r="S8105" t="str">
        <f t="shared" si="380"/>
        <v>Retained</v>
      </c>
    </row>
    <row r="8106" spans="1:19" x14ac:dyDescent="0.35">
      <c r="A8106" s="1">
        <v>8117</v>
      </c>
      <c r="B8106" s="4">
        <v>43227</v>
      </c>
      <c r="C8106" s="4" t="str">
        <f t="shared" si="378"/>
        <v>May</v>
      </c>
      <c r="D8106" s="4" t="str">
        <f t="shared" si="379"/>
        <v>2018</v>
      </c>
      <c r="E8106" s="8">
        <v>7182</v>
      </c>
      <c r="F8106" t="s">
        <v>105</v>
      </c>
      <c r="G8106" t="s">
        <v>109</v>
      </c>
      <c r="H8106" t="s">
        <v>107</v>
      </c>
      <c r="I8106">
        <v>1</v>
      </c>
      <c r="J8106" t="s">
        <v>51</v>
      </c>
      <c r="K8106" t="e" vm="9">
        <v>#VALUE!</v>
      </c>
      <c r="L8106" t="e" vm="7">
        <v>#VALUE!</v>
      </c>
      <c r="M8106" t="e" vm="3">
        <v>#VALUE!</v>
      </c>
      <c r="N8106" t="s">
        <v>5</v>
      </c>
      <c r="O8106" t="s">
        <v>28</v>
      </c>
      <c r="P8106" t="s">
        <v>35</v>
      </c>
      <c r="Q8106" s="10">
        <v>3</v>
      </c>
      <c r="R8106" s="12">
        <v>3.72</v>
      </c>
      <c r="S8106" t="str">
        <f t="shared" si="380"/>
        <v>Retained</v>
      </c>
    </row>
    <row r="8107" spans="1:19" x14ac:dyDescent="0.35">
      <c r="A8107" s="1">
        <v>8118</v>
      </c>
      <c r="B8107" s="4">
        <v>43227</v>
      </c>
      <c r="C8107" s="4" t="str">
        <f t="shared" si="378"/>
        <v>May</v>
      </c>
      <c r="D8107" s="4" t="str">
        <f t="shared" si="379"/>
        <v>2018</v>
      </c>
      <c r="E8107" s="8">
        <v>7356</v>
      </c>
      <c r="F8107" t="s">
        <v>105</v>
      </c>
      <c r="G8107" t="s">
        <v>110</v>
      </c>
      <c r="H8107" t="s">
        <v>108</v>
      </c>
      <c r="I8107">
        <v>4</v>
      </c>
      <c r="J8107" t="s">
        <v>51</v>
      </c>
      <c r="K8107" t="e" vm="20">
        <v>#VALUE!</v>
      </c>
      <c r="L8107" t="e" vm="21">
        <v>#VALUE!</v>
      </c>
      <c r="M8107" t="e" vm="3">
        <v>#VALUE!</v>
      </c>
      <c r="N8107" t="s">
        <v>5</v>
      </c>
      <c r="O8107" t="s">
        <v>30</v>
      </c>
      <c r="P8107" t="s">
        <v>39</v>
      </c>
      <c r="Q8107" s="10">
        <v>4</v>
      </c>
      <c r="R8107" s="12">
        <v>6.9</v>
      </c>
      <c r="S8107" t="str">
        <f t="shared" si="380"/>
        <v>Retained</v>
      </c>
    </row>
    <row r="8108" spans="1:19" x14ac:dyDescent="0.35">
      <c r="A8108" s="1">
        <v>8119</v>
      </c>
      <c r="B8108" s="4">
        <v>43227</v>
      </c>
      <c r="C8108" s="4" t="str">
        <f t="shared" si="378"/>
        <v>May</v>
      </c>
      <c r="D8108" s="4" t="str">
        <f t="shared" si="379"/>
        <v>2018</v>
      </c>
      <c r="E8108" s="8">
        <v>1491</v>
      </c>
      <c r="F8108" t="s">
        <v>105</v>
      </c>
      <c r="G8108" t="s">
        <v>110</v>
      </c>
      <c r="H8108" t="s">
        <v>107</v>
      </c>
      <c r="I8108">
        <v>1</v>
      </c>
      <c r="J8108" t="s">
        <v>72</v>
      </c>
      <c r="K8108" t="e" vm="17">
        <v>#VALUE!</v>
      </c>
      <c r="L8108" t="e" vm="5">
        <v>#VALUE!</v>
      </c>
      <c r="M8108" t="e" vm="3">
        <v>#VALUE!</v>
      </c>
      <c r="N8108" t="s">
        <v>5</v>
      </c>
      <c r="O8108" t="s">
        <v>40</v>
      </c>
      <c r="P8108" t="s">
        <v>40</v>
      </c>
      <c r="Q8108" s="10">
        <v>4</v>
      </c>
      <c r="R8108" s="12">
        <v>6.29</v>
      </c>
      <c r="S8108" t="str">
        <f t="shared" si="380"/>
        <v>Retained</v>
      </c>
    </row>
    <row r="8109" spans="1:19" x14ac:dyDescent="0.35">
      <c r="A8109" s="1">
        <v>8120</v>
      </c>
      <c r="B8109" s="4">
        <v>43227</v>
      </c>
      <c r="C8109" s="4" t="str">
        <f t="shared" si="378"/>
        <v>May</v>
      </c>
      <c r="D8109" s="4" t="str">
        <f t="shared" si="379"/>
        <v>2018</v>
      </c>
      <c r="E8109" s="8">
        <v>7560</v>
      </c>
      <c r="F8109" t="s">
        <v>106</v>
      </c>
      <c r="G8109" t="s">
        <v>109</v>
      </c>
      <c r="H8109" t="s">
        <v>107</v>
      </c>
      <c r="I8109">
        <v>4</v>
      </c>
      <c r="J8109" t="s">
        <v>4</v>
      </c>
      <c r="K8109" t="e" vm="1">
        <v>#VALUE!</v>
      </c>
      <c r="L8109" t="e" vm="2">
        <v>#VALUE!</v>
      </c>
      <c r="M8109" t="e" vm="3">
        <v>#VALUE!</v>
      </c>
      <c r="N8109" t="s">
        <v>5</v>
      </c>
      <c r="O8109" t="s">
        <v>41</v>
      </c>
      <c r="P8109" t="s">
        <v>42</v>
      </c>
      <c r="Q8109" s="10">
        <v>3</v>
      </c>
      <c r="R8109" s="12">
        <v>3.02</v>
      </c>
      <c r="S8109" t="str">
        <f t="shared" si="380"/>
        <v>New</v>
      </c>
    </row>
    <row r="8110" spans="1:19" x14ac:dyDescent="0.35">
      <c r="A8110" s="1">
        <v>8121</v>
      </c>
      <c r="B8110" s="4">
        <v>43227</v>
      </c>
      <c r="C8110" s="4" t="str">
        <f t="shared" si="378"/>
        <v>May</v>
      </c>
      <c r="D8110" s="4" t="str">
        <f t="shared" si="379"/>
        <v>2018</v>
      </c>
      <c r="E8110" s="8">
        <v>6837</v>
      </c>
      <c r="F8110" t="s">
        <v>105</v>
      </c>
      <c r="G8110" t="s">
        <v>109</v>
      </c>
      <c r="H8110" t="s">
        <v>108</v>
      </c>
      <c r="I8110">
        <v>2</v>
      </c>
      <c r="J8110" t="s">
        <v>37</v>
      </c>
      <c r="K8110" t="e" vm="32">
        <v>#VALUE!</v>
      </c>
      <c r="L8110" t="e" vm="29">
        <v>#VALUE!</v>
      </c>
      <c r="M8110" t="e" vm="3">
        <v>#VALUE!</v>
      </c>
      <c r="N8110" t="s">
        <v>9</v>
      </c>
      <c r="O8110" t="s">
        <v>10</v>
      </c>
      <c r="P8110" t="s">
        <v>58</v>
      </c>
      <c r="Q8110" s="10">
        <v>4</v>
      </c>
      <c r="R8110" s="12">
        <v>12.96</v>
      </c>
      <c r="S8110" t="str">
        <f t="shared" si="380"/>
        <v>Retained</v>
      </c>
    </row>
    <row r="8111" spans="1:19" x14ac:dyDescent="0.35">
      <c r="A8111" s="1">
        <v>8122</v>
      </c>
      <c r="B8111" s="4">
        <v>43227</v>
      </c>
      <c r="C8111" s="4" t="str">
        <f t="shared" si="378"/>
        <v>May</v>
      </c>
      <c r="D8111" s="4" t="str">
        <f t="shared" si="379"/>
        <v>2018</v>
      </c>
      <c r="E8111" s="8">
        <v>322</v>
      </c>
      <c r="F8111" t="s">
        <v>106</v>
      </c>
      <c r="G8111" t="s">
        <v>109</v>
      </c>
      <c r="H8111" t="s">
        <v>107</v>
      </c>
      <c r="I8111">
        <v>1</v>
      </c>
      <c r="J8111" t="s">
        <v>51</v>
      </c>
      <c r="K8111" t="e" vm="26">
        <v>#VALUE!</v>
      </c>
      <c r="L8111" t="e" vm="25">
        <v>#VALUE!</v>
      </c>
      <c r="M8111" t="e" vm="3">
        <v>#VALUE!</v>
      </c>
      <c r="N8111" t="s">
        <v>5</v>
      </c>
      <c r="O8111" t="s">
        <v>17</v>
      </c>
      <c r="P8111" t="s">
        <v>18</v>
      </c>
      <c r="Q8111" s="10">
        <v>5</v>
      </c>
      <c r="R8111" s="12">
        <v>23.94</v>
      </c>
      <c r="S8111" t="str">
        <f t="shared" si="380"/>
        <v>Retained</v>
      </c>
    </row>
    <row r="8112" spans="1:19" x14ac:dyDescent="0.35">
      <c r="A8112" s="1">
        <v>8123</v>
      </c>
      <c r="B8112" s="4">
        <v>43227</v>
      </c>
      <c r="C8112" s="4" t="str">
        <f t="shared" si="378"/>
        <v>May</v>
      </c>
      <c r="D8112" s="4" t="str">
        <f t="shared" si="379"/>
        <v>2018</v>
      </c>
      <c r="E8112" s="8">
        <v>1325</v>
      </c>
      <c r="F8112" t="s">
        <v>106</v>
      </c>
      <c r="G8112" t="s">
        <v>109</v>
      </c>
      <c r="H8112" t="s">
        <v>108</v>
      </c>
      <c r="I8112">
        <v>4</v>
      </c>
      <c r="J8112" t="s">
        <v>37</v>
      </c>
      <c r="K8112" t="e" vm="18">
        <v>#VALUE!</v>
      </c>
      <c r="L8112" t="e" vm="19">
        <v>#VALUE!</v>
      </c>
      <c r="M8112" t="e" vm="3">
        <v>#VALUE!</v>
      </c>
      <c r="N8112" t="s">
        <v>5</v>
      </c>
      <c r="O8112" t="s">
        <v>28</v>
      </c>
      <c r="P8112" t="s">
        <v>49</v>
      </c>
      <c r="Q8112" s="10">
        <v>5</v>
      </c>
      <c r="R8112" s="12">
        <v>2.2799999999999998</v>
      </c>
      <c r="S8112" t="str">
        <f t="shared" si="380"/>
        <v>Retained</v>
      </c>
    </row>
    <row r="8113" spans="1:19" x14ac:dyDescent="0.35">
      <c r="A8113" s="1">
        <v>8124</v>
      </c>
      <c r="B8113" s="4">
        <v>43227</v>
      </c>
      <c r="C8113" s="4" t="str">
        <f t="shared" si="378"/>
        <v>May</v>
      </c>
      <c r="D8113" s="4" t="str">
        <f t="shared" si="379"/>
        <v>2018</v>
      </c>
      <c r="E8113" s="8">
        <v>3419</v>
      </c>
      <c r="F8113" t="s">
        <v>105</v>
      </c>
      <c r="G8113" t="s">
        <v>109</v>
      </c>
      <c r="H8113" t="s">
        <v>108</v>
      </c>
      <c r="I8113">
        <v>3</v>
      </c>
      <c r="J8113" t="s">
        <v>4</v>
      </c>
      <c r="K8113" t="e" vm="18">
        <v>#VALUE!</v>
      </c>
      <c r="L8113" t="e" vm="19">
        <v>#VALUE!</v>
      </c>
      <c r="M8113" t="e" vm="3">
        <v>#VALUE!</v>
      </c>
      <c r="N8113" t="s">
        <v>5</v>
      </c>
      <c r="O8113" t="s">
        <v>7</v>
      </c>
      <c r="P8113" t="s">
        <v>27</v>
      </c>
      <c r="Q8113" s="10">
        <v>6</v>
      </c>
      <c r="R8113" s="12">
        <v>24.64</v>
      </c>
      <c r="S8113" t="str">
        <f t="shared" si="380"/>
        <v>New</v>
      </c>
    </row>
    <row r="8114" spans="1:19" x14ac:dyDescent="0.35">
      <c r="A8114" s="1">
        <v>8125</v>
      </c>
      <c r="B8114" s="4">
        <v>43227</v>
      </c>
      <c r="C8114" s="4" t="str">
        <f t="shared" si="378"/>
        <v>May</v>
      </c>
      <c r="D8114" s="4" t="str">
        <f t="shared" si="379"/>
        <v>2018</v>
      </c>
      <c r="E8114" s="8">
        <v>5073</v>
      </c>
      <c r="F8114" t="s">
        <v>105</v>
      </c>
      <c r="G8114" t="s">
        <v>110</v>
      </c>
      <c r="H8114" t="s">
        <v>107</v>
      </c>
      <c r="I8114">
        <v>0</v>
      </c>
      <c r="J8114" t="s">
        <v>4</v>
      </c>
      <c r="K8114" t="e" vm="33">
        <v>#VALUE!</v>
      </c>
      <c r="L8114" t="e" vm="34">
        <v>#VALUE!</v>
      </c>
      <c r="M8114" t="e" vm="3">
        <v>#VALUE!</v>
      </c>
      <c r="N8114" t="s">
        <v>5</v>
      </c>
      <c r="O8114" t="s">
        <v>7</v>
      </c>
      <c r="P8114" t="s">
        <v>8</v>
      </c>
      <c r="Q8114" s="10">
        <v>2</v>
      </c>
      <c r="R8114" s="12">
        <v>6.95</v>
      </c>
      <c r="S8114" t="str">
        <f t="shared" si="380"/>
        <v>New</v>
      </c>
    </row>
    <row r="8115" spans="1:19" x14ac:dyDescent="0.35">
      <c r="A8115" s="1">
        <v>8126</v>
      </c>
      <c r="B8115" s="4">
        <v>43227</v>
      </c>
      <c r="C8115" s="4" t="str">
        <f t="shared" si="378"/>
        <v>May</v>
      </c>
      <c r="D8115" s="4" t="str">
        <f t="shared" si="379"/>
        <v>2018</v>
      </c>
      <c r="E8115" s="8">
        <v>4094</v>
      </c>
      <c r="F8115" t="s">
        <v>105</v>
      </c>
      <c r="G8115" t="s">
        <v>109</v>
      </c>
      <c r="H8115" t="s">
        <v>108</v>
      </c>
      <c r="I8115">
        <v>2</v>
      </c>
      <c r="J8115" t="s">
        <v>51</v>
      </c>
      <c r="K8115" t="e" vm="17">
        <v>#VALUE!</v>
      </c>
      <c r="L8115" t="e" vm="5">
        <v>#VALUE!</v>
      </c>
      <c r="M8115" t="e" vm="3">
        <v>#VALUE!</v>
      </c>
      <c r="N8115" t="s">
        <v>12</v>
      </c>
      <c r="O8115" t="s">
        <v>13</v>
      </c>
      <c r="P8115" t="s">
        <v>14</v>
      </c>
      <c r="Q8115" s="10">
        <v>2</v>
      </c>
      <c r="R8115" s="12">
        <v>10.14</v>
      </c>
      <c r="S8115" t="str">
        <f t="shared" si="380"/>
        <v>Retained</v>
      </c>
    </row>
    <row r="8116" spans="1:19" x14ac:dyDescent="0.35">
      <c r="A8116" s="1">
        <v>8127</v>
      </c>
      <c r="B8116" s="4">
        <v>43227</v>
      </c>
      <c r="C8116" s="4" t="str">
        <f t="shared" si="378"/>
        <v>May</v>
      </c>
      <c r="D8116" s="4" t="str">
        <f t="shared" si="379"/>
        <v>2018</v>
      </c>
      <c r="E8116" s="8">
        <v>8283</v>
      </c>
      <c r="F8116" t="s">
        <v>106</v>
      </c>
      <c r="G8116" t="s">
        <v>110</v>
      </c>
      <c r="H8116" t="s">
        <v>107</v>
      </c>
      <c r="I8116">
        <v>1</v>
      </c>
      <c r="J8116" t="s">
        <v>72</v>
      </c>
      <c r="K8116" t="e" vm="13">
        <v>#VALUE!</v>
      </c>
      <c r="L8116" t="e" vm="5">
        <v>#VALUE!</v>
      </c>
      <c r="M8116" t="e" vm="3">
        <v>#VALUE!</v>
      </c>
      <c r="N8116" t="s">
        <v>12</v>
      </c>
      <c r="O8116" t="s">
        <v>22</v>
      </c>
      <c r="P8116" t="s">
        <v>36</v>
      </c>
      <c r="Q8116" s="10">
        <v>6</v>
      </c>
      <c r="R8116" s="12">
        <v>35.06</v>
      </c>
      <c r="S8116" t="str">
        <f t="shared" si="380"/>
        <v>Retained</v>
      </c>
    </row>
    <row r="8117" spans="1:19" x14ac:dyDescent="0.35">
      <c r="A8117" s="1">
        <v>8128</v>
      </c>
      <c r="B8117" s="4">
        <v>43228</v>
      </c>
      <c r="C8117" s="4" t="str">
        <f t="shared" si="378"/>
        <v>May</v>
      </c>
      <c r="D8117" s="4" t="str">
        <f t="shared" si="379"/>
        <v>2018</v>
      </c>
      <c r="E8117" s="8">
        <v>7337</v>
      </c>
      <c r="F8117" t="s">
        <v>106</v>
      </c>
      <c r="G8117" t="s">
        <v>109</v>
      </c>
      <c r="H8117" t="s">
        <v>108</v>
      </c>
      <c r="I8117">
        <v>2</v>
      </c>
      <c r="J8117" t="s">
        <v>4</v>
      </c>
      <c r="K8117" t="e" vm="24">
        <v>#VALUE!</v>
      </c>
      <c r="L8117" t="e" vm="25">
        <v>#VALUE!</v>
      </c>
      <c r="M8117" t="e" vm="3">
        <v>#VALUE!</v>
      </c>
      <c r="N8117" t="s">
        <v>5</v>
      </c>
      <c r="O8117" t="s">
        <v>7</v>
      </c>
      <c r="P8117" t="s">
        <v>8</v>
      </c>
      <c r="Q8117" s="10">
        <v>4</v>
      </c>
      <c r="R8117" s="12">
        <v>14.31</v>
      </c>
      <c r="S8117" t="str">
        <f t="shared" si="380"/>
        <v>Retained</v>
      </c>
    </row>
    <row r="8118" spans="1:19" x14ac:dyDescent="0.35">
      <c r="A8118" s="1">
        <v>8129</v>
      </c>
      <c r="B8118" s="4">
        <v>43228</v>
      </c>
      <c r="C8118" s="4" t="str">
        <f t="shared" si="378"/>
        <v>May</v>
      </c>
      <c r="D8118" s="4" t="str">
        <f t="shared" si="379"/>
        <v>2018</v>
      </c>
      <c r="E8118" s="8">
        <v>572</v>
      </c>
      <c r="F8118" t="s">
        <v>106</v>
      </c>
      <c r="G8118" t="s">
        <v>110</v>
      </c>
      <c r="H8118" t="s">
        <v>107</v>
      </c>
      <c r="I8118">
        <v>3</v>
      </c>
      <c r="J8118" t="s">
        <v>37</v>
      </c>
      <c r="K8118" t="e" vm="11">
        <v>#VALUE!</v>
      </c>
      <c r="L8118" t="e" vm="5">
        <v>#VALUE!</v>
      </c>
      <c r="M8118" t="e" vm="3">
        <v>#VALUE!</v>
      </c>
      <c r="N8118" t="s">
        <v>12</v>
      </c>
      <c r="O8118" t="s">
        <v>22</v>
      </c>
      <c r="P8118" t="s">
        <v>36</v>
      </c>
      <c r="Q8118" s="10">
        <v>2</v>
      </c>
      <c r="R8118" s="12">
        <v>8.4499999999999993</v>
      </c>
      <c r="S8118" t="str">
        <f t="shared" si="380"/>
        <v>New</v>
      </c>
    </row>
    <row r="8119" spans="1:19" x14ac:dyDescent="0.35">
      <c r="A8119" s="1">
        <v>8130</v>
      </c>
      <c r="B8119" s="4">
        <v>43228</v>
      </c>
      <c r="C8119" s="4" t="str">
        <f t="shared" si="378"/>
        <v>May</v>
      </c>
      <c r="D8119" s="4" t="str">
        <f t="shared" si="379"/>
        <v>2018</v>
      </c>
      <c r="E8119" s="8">
        <v>248</v>
      </c>
      <c r="F8119" t="s">
        <v>106</v>
      </c>
      <c r="G8119" t="s">
        <v>109</v>
      </c>
      <c r="H8119" t="s">
        <v>108</v>
      </c>
      <c r="I8119">
        <v>1</v>
      </c>
      <c r="J8119" t="s">
        <v>37</v>
      </c>
      <c r="K8119" t="e" vm="28">
        <v>#VALUE!</v>
      </c>
      <c r="L8119" t="e" vm="29">
        <v>#VALUE!</v>
      </c>
      <c r="M8119" t="e" vm="3">
        <v>#VALUE!</v>
      </c>
      <c r="N8119" t="s">
        <v>5</v>
      </c>
      <c r="O8119" t="s">
        <v>34</v>
      </c>
      <c r="P8119" t="s">
        <v>34</v>
      </c>
      <c r="Q8119" s="10">
        <v>3</v>
      </c>
      <c r="R8119" s="12">
        <v>6.34</v>
      </c>
      <c r="S8119" t="str">
        <f t="shared" si="380"/>
        <v>Retained</v>
      </c>
    </row>
    <row r="8120" spans="1:19" x14ac:dyDescent="0.35">
      <c r="A8120" s="1">
        <v>8131</v>
      </c>
      <c r="B8120" s="4">
        <v>43228</v>
      </c>
      <c r="C8120" s="4" t="str">
        <f t="shared" si="378"/>
        <v>May</v>
      </c>
      <c r="D8120" s="4" t="str">
        <f t="shared" si="379"/>
        <v>2018</v>
      </c>
      <c r="E8120" s="8">
        <v>9728</v>
      </c>
      <c r="F8120" t="s">
        <v>106</v>
      </c>
      <c r="G8120" t="s">
        <v>110</v>
      </c>
      <c r="H8120" t="s">
        <v>107</v>
      </c>
      <c r="I8120">
        <v>1</v>
      </c>
      <c r="J8120" t="s">
        <v>51</v>
      </c>
      <c r="K8120" t="e" vm="17">
        <v>#VALUE!</v>
      </c>
      <c r="L8120" t="e" vm="5">
        <v>#VALUE!</v>
      </c>
      <c r="M8120" t="e" vm="3">
        <v>#VALUE!</v>
      </c>
      <c r="N8120" t="s">
        <v>5</v>
      </c>
      <c r="O8120" t="s">
        <v>41</v>
      </c>
      <c r="P8120" t="s">
        <v>42</v>
      </c>
      <c r="Q8120" s="10">
        <v>5</v>
      </c>
      <c r="R8120" s="12">
        <v>13.89</v>
      </c>
      <c r="S8120" t="str">
        <f t="shared" si="380"/>
        <v>Retained</v>
      </c>
    </row>
    <row r="8121" spans="1:19" x14ac:dyDescent="0.35">
      <c r="A8121" s="1">
        <v>8132</v>
      </c>
      <c r="B8121" s="4">
        <v>43228</v>
      </c>
      <c r="C8121" s="4" t="str">
        <f t="shared" si="378"/>
        <v>May</v>
      </c>
      <c r="D8121" s="4" t="str">
        <f t="shared" si="379"/>
        <v>2018</v>
      </c>
      <c r="E8121" s="8">
        <v>8809</v>
      </c>
      <c r="F8121" t="s">
        <v>105</v>
      </c>
      <c r="G8121" t="s">
        <v>110</v>
      </c>
      <c r="H8121" t="s">
        <v>107</v>
      </c>
      <c r="I8121">
        <v>4</v>
      </c>
      <c r="J8121" t="s">
        <v>51</v>
      </c>
      <c r="K8121" t="e" vm="15">
        <v>#VALUE!</v>
      </c>
      <c r="L8121" t="e" vm="5">
        <v>#VALUE!</v>
      </c>
      <c r="M8121" t="e" vm="3">
        <v>#VALUE!</v>
      </c>
      <c r="N8121" t="s">
        <v>5</v>
      </c>
      <c r="O8121" t="s">
        <v>30</v>
      </c>
      <c r="P8121" t="s">
        <v>8</v>
      </c>
      <c r="Q8121" s="10">
        <v>4</v>
      </c>
      <c r="R8121" s="12">
        <v>9.36</v>
      </c>
      <c r="S8121" t="str">
        <f t="shared" si="380"/>
        <v>New</v>
      </c>
    </row>
    <row r="8122" spans="1:19" x14ac:dyDescent="0.35">
      <c r="A8122" s="1">
        <v>8133</v>
      </c>
      <c r="B8122" s="4">
        <v>43228</v>
      </c>
      <c r="C8122" s="4" t="str">
        <f t="shared" si="378"/>
        <v>May</v>
      </c>
      <c r="D8122" s="4" t="str">
        <f t="shared" si="379"/>
        <v>2018</v>
      </c>
      <c r="E8122" s="8">
        <v>7519</v>
      </c>
      <c r="F8122" t="s">
        <v>105</v>
      </c>
      <c r="G8122" t="s">
        <v>110</v>
      </c>
      <c r="H8122" t="s">
        <v>107</v>
      </c>
      <c r="I8122">
        <v>2</v>
      </c>
      <c r="J8122" t="s">
        <v>4</v>
      </c>
      <c r="K8122" t="e" vm="12">
        <v>#VALUE!</v>
      </c>
      <c r="L8122" t="e" vm="2">
        <v>#VALUE!</v>
      </c>
      <c r="M8122" t="e" vm="3">
        <v>#VALUE!</v>
      </c>
      <c r="N8122" t="s">
        <v>5</v>
      </c>
      <c r="O8122" t="s">
        <v>6</v>
      </c>
      <c r="P8122" t="s">
        <v>6</v>
      </c>
      <c r="Q8122" s="10">
        <v>5</v>
      </c>
      <c r="R8122" s="12">
        <v>11.97</v>
      </c>
      <c r="S8122" t="str">
        <f t="shared" si="380"/>
        <v>New</v>
      </c>
    </row>
    <row r="8123" spans="1:19" x14ac:dyDescent="0.35">
      <c r="A8123" s="1">
        <v>8134</v>
      </c>
      <c r="B8123" s="4">
        <v>43228</v>
      </c>
      <c r="C8123" s="4" t="str">
        <f t="shared" si="378"/>
        <v>May</v>
      </c>
      <c r="D8123" s="4" t="str">
        <f t="shared" si="379"/>
        <v>2018</v>
      </c>
      <c r="E8123" s="8">
        <v>4137</v>
      </c>
      <c r="F8123" t="s">
        <v>106</v>
      </c>
      <c r="G8123" t="s">
        <v>109</v>
      </c>
      <c r="H8123" t="s">
        <v>107</v>
      </c>
      <c r="I8123">
        <v>2</v>
      </c>
      <c r="J8123" t="s">
        <v>71</v>
      </c>
      <c r="K8123" t="e" vm="15">
        <v>#VALUE!</v>
      </c>
      <c r="L8123" t="e" vm="5">
        <v>#VALUE!</v>
      </c>
      <c r="M8123" t="e" vm="3">
        <v>#VALUE!</v>
      </c>
      <c r="N8123" t="s">
        <v>5</v>
      </c>
      <c r="O8123" t="s">
        <v>45</v>
      </c>
      <c r="P8123" t="s">
        <v>45</v>
      </c>
      <c r="Q8123" s="10">
        <v>4</v>
      </c>
      <c r="R8123" s="12">
        <v>31.59</v>
      </c>
      <c r="S8123" t="str">
        <f t="shared" si="380"/>
        <v>New</v>
      </c>
    </row>
    <row r="8124" spans="1:19" x14ac:dyDescent="0.35">
      <c r="A8124" s="1">
        <v>8135</v>
      </c>
      <c r="B8124" s="4">
        <v>43228</v>
      </c>
      <c r="C8124" s="4" t="str">
        <f t="shared" si="378"/>
        <v>May</v>
      </c>
      <c r="D8124" s="4" t="str">
        <f t="shared" si="379"/>
        <v>2018</v>
      </c>
      <c r="E8124" s="8">
        <v>8397</v>
      </c>
      <c r="F8124" t="s">
        <v>105</v>
      </c>
      <c r="G8124" t="s">
        <v>109</v>
      </c>
      <c r="H8124" t="s">
        <v>108</v>
      </c>
      <c r="I8124">
        <v>3</v>
      </c>
      <c r="J8124" t="s">
        <v>51</v>
      </c>
      <c r="K8124" t="e" vm="30">
        <v>#VALUE!</v>
      </c>
      <c r="L8124" t="e" vm="31">
        <v>#VALUE!</v>
      </c>
      <c r="M8124" t="e" vm="3">
        <v>#VALUE!</v>
      </c>
      <c r="N8124" t="s">
        <v>5</v>
      </c>
      <c r="O8124" t="s">
        <v>19</v>
      </c>
      <c r="P8124" t="s">
        <v>19</v>
      </c>
      <c r="Q8124" s="10">
        <v>5</v>
      </c>
      <c r="R8124" s="12">
        <v>13.11</v>
      </c>
      <c r="S8124" t="str">
        <f t="shared" si="380"/>
        <v>Retained</v>
      </c>
    </row>
    <row r="8125" spans="1:19" x14ac:dyDescent="0.35">
      <c r="A8125" s="1">
        <v>8136</v>
      </c>
      <c r="B8125" s="4">
        <v>43228</v>
      </c>
      <c r="C8125" s="4" t="str">
        <f t="shared" si="378"/>
        <v>May</v>
      </c>
      <c r="D8125" s="4" t="str">
        <f t="shared" si="379"/>
        <v>2018</v>
      </c>
      <c r="E8125" s="8">
        <v>732</v>
      </c>
      <c r="F8125" t="s">
        <v>106</v>
      </c>
      <c r="G8125" t="s">
        <v>109</v>
      </c>
      <c r="H8125" t="s">
        <v>107</v>
      </c>
      <c r="I8125">
        <v>5</v>
      </c>
      <c r="J8125" t="s">
        <v>37</v>
      </c>
      <c r="K8125" t="e" vm="28">
        <v>#VALUE!</v>
      </c>
      <c r="L8125" t="e" vm="29">
        <v>#VALUE!</v>
      </c>
      <c r="M8125" t="e" vm="3">
        <v>#VALUE!</v>
      </c>
      <c r="N8125" t="s">
        <v>5</v>
      </c>
      <c r="O8125" t="s">
        <v>30</v>
      </c>
      <c r="P8125" t="s">
        <v>32</v>
      </c>
      <c r="Q8125" s="10">
        <v>5</v>
      </c>
      <c r="R8125" s="12">
        <v>14.18</v>
      </c>
      <c r="S8125" t="str">
        <f t="shared" si="380"/>
        <v>Retained</v>
      </c>
    </row>
    <row r="8126" spans="1:19" x14ac:dyDescent="0.35">
      <c r="A8126" s="1">
        <v>8137</v>
      </c>
      <c r="B8126" s="4">
        <v>43228</v>
      </c>
      <c r="C8126" s="4" t="str">
        <f t="shared" si="378"/>
        <v>May</v>
      </c>
      <c r="D8126" s="4" t="str">
        <f t="shared" si="379"/>
        <v>2018</v>
      </c>
      <c r="E8126" s="8">
        <v>4985</v>
      </c>
      <c r="F8126" t="s">
        <v>106</v>
      </c>
      <c r="G8126" t="s">
        <v>109</v>
      </c>
      <c r="H8126" t="s">
        <v>108</v>
      </c>
      <c r="I8126">
        <v>3</v>
      </c>
      <c r="J8126" t="s">
        <v>38</v>
      </c>
      <c r="K8126" t="e" vm="10">
        <v>#VALUE!</v>
      </c>
      <c r="L8126" t="e" vm="5">
        <v>#VALUE!</v>
      </c>
      <c r="M8126" t="e" vm="3">
        <v>#VALUE!</v>
      </c>
      <c r="N8126" t="s">
        <v>12</v>
      </c>
      <c r="O8126" t="s">
        <v>22</v>
      </c>
      <c r="P8126" t="s">
        <v>57</v>
      </c>
      <c r="Q8126" s="10">
        <v>5</v>
      </c>
      <c r="R8126" s="12">
        <v>11.16</v>
      </c>
      <c r="S8126" t="str">
        <f t="shared" si="380"/>
        <v>New</v>
      </c>
    </row>
    <row r="8127" spans="1:19" x14ac:dyDescent="0.35">
      <c r="A8127" s="1">
        <v>8138</v>
      </c>
      <c r="B8127" s="4">
        <v>43228</v>
      </c>
      <c r="C8127" s="4" t="str">
        <f t="shared" si="378"/>
        <v>May</v>
      </c>
      <c r="D8127" s="4" t="str">
        <f t="shared" si="379"/>
        <v>2018</v>
      </c>
      <c r="E8127" s="8">
        <v>6886</v>
      </c>
      <c r="F8127" t="s">
        <v>105</v>
      </c>
      <c r="G8127" t="s">
        <v>109</v>
      </c>
      <c r="H8127" t="s">
        <v>107</v>
      </c>
      <c r="I8127">
        <v>5</v>
      </c>
      <c r="J8127" t="s">
        <v>38</v>
      </c>
      <c r="K8127" t="e" vm="32">
        <v>#VALUE!</v>
      </c>
      <c r="L8127" t="e" vm="29">
        <v>#VALUE!</v>
      </c>
      <c r="M8127" t="e" vm="3">
        <v>#VALUE!</v>
      </c>
      <c r="N8127" t="s">
        <v>12</v>
      </c>
      <c r="O8127" t="s">
        <v>22</v>
      </c>
      <c r="P8127" t="s">
        <v>36</v>
      </c>
      <c r="Q8127" s="10">
        <v>4</v>
      </c>
      <c r="R8127" s="12">
        <v>10.77</v>
      </c>
      <c r="S8127" t="str">
        <f t="shared" si="380"/>
        <v>Retained</v>
      </c>
    </row>
    <row r="8128" spans="1:19" x14ac:dyDescent="0.35">
      <c r="A8128" s="1">
        <v>8139</v>
      </c>
      <c r="B8128" s="4">
        <v>43228</v>
      </c>
      <c r="C8128" s="4" t="str">
        <f t="shared" si="378"/>
        <v>May</v>
      </c>
      <c r="D8128" s="4" t="str">
        <f t="shared" si="379"/>
        <v>2018</v>
      </c>
      <c r="E8128" s="8">
        <v>9806</v>
      </c>
      <c r="F8128" t="s">
        <v>106</v>
      </c>
      <c r="G8128" t="s">
        <v>109</v>
      </c>
      <c r="H8128" t="s">
        <v>107</v>
      </c>
      <c r="I8128">
        <v>4</v>
      </c>
      <c r="J8128" t="s">
        <v>62</v>
      </c>
      <c r="K8128" t="e" vm="29">
        <v>#VALUE!</v>
      </c>
      <c r="L8128" t="e" vm="29">
        <v>#VALUE!</v>
      </c>
      <c r="M8128" t="e" vm="3">
        <v>#VALUE!</v>
      </c>
      <c r="N8128" t="s">
        <v>5</v>
      </c>
      <c r="O8128" t="s">
        <v>6</v>
      </c>
      <c r="P8128" t="s">
        <v>43</v>
      </c>
      <c r="Q8128" s="10">
        <v>3</v>
      </c>
      <c r="R8128" s="12">
        <v>21.66</v>
      </c>
      <c r="S8128" t="str">
        <f t="shared" si="380"/>
        <v>Retained</v>
      </c>
    </row>
    <row r="8129" spans="1:19" x14ac:dyDescent="0.35">
      <c r="A8129" s="1">
        <v>8140</v>
      </c>
      <c r="B8129" s="4">
        <v>43228</v>
      </c>
      <c r="C8129" s="4" t="str">
        <f t="shared" si="378"/>
        <v>May</v>
      </c>
      <c r="D8129" s="4" t="str">
        <f t="shared" si="379"/>
        <v>2018</v>
      </c>
      <c r="E8129" s="8">
        <v>8915</v>
      </c>
      <c r="F8129" t="s">
        <v>106</v>
      </c>
      <c r="G8129" t="s">
        <v>109</v>
      </c>
      <c r="H8129" t="s">
        <v>108</v>
      </c>
      <c r="I8129">
        <v>2</v>
      </c>
      <c r="J8129" t="s">
        <v>51</v>
      </c>
      <c r="K8129" t="e" vm="26">
        <v>#VALUE!</v>
      </c>
      <c r="L8129" t="e" vm="25">
        <v>#VALUE!</v>
      </c>
      <c r="M8129" t="e" vm="3">
        <v>#VALUE!</v>
      </c>
      <c r="N8129" t="s">
        <v>5</v>
      </c>
      <c r="O8129" t="s">
        <v>41</v>
      </c>
      <c r="P8129" t="s">
        <v>42</v>
      </c>
      <c r="Q8129" s="10">
        <v>5</v>
      </c>
      <c r="R8129" s="12">
        <v>23.32</v>
      </c>
      <c r="S8129" t="str">
        <f t="shared" si="380"/>
        <v>Retained</v>
      </c>
    </row>
    <row r="8130" spans="1:19" x14ac:dyDescent="0.35">
      <c r="A8130" s="1">
        <v>8141</v>
      </c>
      <c r="B8130" s="4">
        <v>43228</v>
      </c>
      <c r="C8130" s="4" t="str">
        <f t="shared" ref="C8130:C8193" si="381">TEXT(B8130, "MMMM")</f>
        <v>May</v>
      </c>
      <c r="D8130" s="4" t="str">
        <f t="shared" ref="D8130:D8193" si="382">TEXT(B8130, "YYYY")</f>
        <v>2018</v>
      </c>
      <c r="E8130" s="8">
        <v>6544</v>
      </c>
      <c r="F8130" t="s">
        <v>105</v>
      </c>
      <c r="G8130" t="s">
        <v>109</v>
      </c>
      <c r="H8130" t="s">
        <v>108</v>
      </c>
      <c r="I8130">
        <v>0</v>
      </c>
      <c r="J8130" t="s">
        <v>51</v>
      </c>
      <c r="K8130" t="e" vm="9">
        <v>#VALUE!</v>
      </c>
      <c r="L8130" t="e" vm="7">
        <v>#VALUE!</v>
      </c>
      <c r="M8130" t="e" vm="3">
        <v>#VALUE!</v>
      </c>
      <c r="N8130" t="s">
        <v>5</v>
      </c>
      <c r="O8130" t="s">
        <v>6</v>
      </c>
      <c r="P8130" t="s">
        <v>6</v>
      </c>
      <c r="Q8130" s="10">
        <v>5</v>
      </c>
      <c r="R8130" s="12">
        <v>9.4</v>
      </c>
      <c r="S8130" t="str">
        <f t="shared" ref="S8130:S8193" si="383">IF(COUNTIFS(E:E, E8130, B:B, "&lt;="&amp;B8130)&gt;1, "Retained", "New")</f>
        <v>Retained</v>
      </c>
    </row>
    <row r="8131" spans="1:19" x14ac:dyDescent="0.35">
      <c r="A8131" s="1">
        <v>8142</v>
      </c>
      <c r="B8131" s="4">
        <v>43228</v>
      </c>
      <c r="C8131" s="4" t="str">
        <f t="shared" si="381"/>
        <v>May</v>
      </c>
      <c r="D8131" s="4" t="str">
        <f t="shared" si="382"/>
        <v>2018</v>
      </c>
      <c r="E8131" s="8">
        <v>2468</v>
      </c>
      <c r="F8131" t="s">
        <v>105</v>
      </c>
      <c r="G8131" t="s">
        <v>109</v>
      </c>
      <c r="H8131" t="s">
        <v>107</v>
      </c>
      <c r="I8131">
        <v>4</v>
      </c>
      <c r="J8131" t="s">
        <v>72</v>
      </c>
      <c r="K8131" t="e" vm="9">
        <v>#VALUE!</v>
      </c>
      <c r="L8131" t="e" vm="7">
        <v>#VALUE!</v>
      </c>
      <c r="M8131" t="e" vm="3">
        <v>#VALUE!</v>
      </c>
      <c r="N8131" t="s">
        <v>5</v>
      </c>
      <c r="O8131" t="s">
        <v>6</v>
      </c>
      <c r="P8131" t="s">
        <v>6</v>
      </c>
      <c r="Q8131" s="10">
        <v>3</v>
      </c>
      <c r="R8131" s="12">
        <v>5.29</v>
      </c>
      <c r="S8131" t="str">
        <f t="shared" si="383"/>
        <v>Retained</v>
      </c>
    </row>
    <row r="8132" spans="1:19" x14ac:dyDescent="0.35">
      <c r="A8132" s="1">
        <v>8143</v>
      </c>
      <c r="B8132" s="4">
        <v>43228</v>
      </c>
      <c r="C8132" s="4" t="str">
        <f t="shared" si="381"/>
        <v>May</v>
      </c>
      <c r="D8132" s="4" t="str">
        <f t="shared" si="382"/>
        <v>2018</v>
      </c>
      <c r="E8132" s="8">
        <v>7565</v>
      </c>
      <c r="F8132" t="s">
        <v>105</v>
      </c>
      <c r="G8132" t="s">
        <v>110</v>
      </c>
      <c r="H8132" t="s">
        <v>107</v>
      </c>
      <c r="I8132">
        <v>1</v>
      </c>
      <c r="J8132" t="s">
        <v>37</v>
      </c>
      <c r="K8132" t="e" vm="15">
        <v>#VALUE!</v>
      </c>
      <c r="L8132" t="e" vm="5">
        <v>#VALUE!</v>
      </c>
      <c r="M8132" t="e" vm="3">
        <v>#VALUE!</v>
      </c>
      <c r="N8132" t="s">
        <v>5</v>
      </c>
      <c r="O8132" t="s">
        <v>17</v>
      </c>
      <c r="P8132" t="s">
        <v>29</v>
      </c>
      <c r="Q8132" s="10">
        <v>5</v>
      </c>
      <c r="R8132" s="12">
        <v>25.6</v>
      </c>
      <c r="S8132" t="str">
        <f t="shared" si="383"/>
        <v>Retained</v>
      </c>
    </row>
    <row r="8133" spans="1:19" x14ac:dyDescent="0.35">
      <c r="A8133" s="1">
        <v>8144</v>
      </c>
      <c r="B8133" s="4">
        <v>43228</v>
      </c>
      <c r="C8133" s="4" t="str">
        <f t="shared" si="381"/>
        <v>May</v>
      </c>
      <c r="D8133" s="4" t="str">
        <f t="shared" si="382"/>
        <v>2018</v>
      </c>
      <c r="E8133" s="8">
        <v>8564</v>
      </c>
      <c r="F8133" t="s">
        <v>105</v>
      </c>
      <c r="G8133" t="s">
        <v>110</v>
      </c>
      <c r="H8133" t="s">
        <v>107</v>
      </c>
      <c r="I8133">
        <v>1</v>
      </c>
      <c r="J8133" t="s">
        <v>51</v>
      </c>
      <c r="K8133" t="e" vm="24">
        <v>#VALUE!</v>
      </c>
      <c r="L8133" t="e" vm="25">
        <v>#VALUE!</v>
      </c>
      <c r="M8133" t="e" vm="3">
        <v>#VALUE!</v>
      </c>
      <c r="N8133" t="s">
        <v>12</v>
      </c>
      <c r="O8133" t="s">
        <v>13</v>
      </c>
      <c r="P8133" t="s">
        <v>14</v>
      </c>
      <c r="Q8133" s="10">
        <v>5</v>
      </c>
      <c r="R8133" s="12">
        <v>10.97</v>
      </c>
      <c r="S8133" t="str">
        <f t="shared" si="383"/>
        <v>Retained</v>
      </c>
    </row>
    <row r="8134" spans="1:19" x14ac:dyDescent="0.35">
      <c r="A8134" s="1">
        <v>8145</v>
      </c>
      <c r="B8134" s="4">
        <v>43228</v>
      </c>
      <c r="C8134" s="4" t="str">
        <f t="shared" si="381"/>
        <v>May</v>
      </c>
      <c r="D8134" s="4" t="str">
        <f t="shared" si="382"/>
        <v>2018</v>
      </c>
      <c r="E8134" s="8">
        <v>5848</v>
      </c>
      <c r="F8134" t="s">
        <v>105</v>
      </c>
      <c r="G8134" t="s">
        <v>109</v>
      </c>
      <c r="H8134" t="s">
        <v>108</v>
      </c>
      <c r="I8134">
        <v>2</v>
      </c>
      <c r="J8134" t="s">
        <v>38</v>
      </c>
      <c r="K8134" t="e" vm="8">
        <v>#VALUE!</v>
      </c>
      <c r="L8134" t="e" vm="2">
        <v>#VALUE!</v>
      </c>
      <c r="M8134" t="e" vm="3">
        <v>#VALUE!</v>
      </c>
      <c r="N8134" t="s">
        <v>5</v>
      </c>
      <c r="O8134" t="s">
        <v>30</v>
      </c>
      <c r="P8134" t="s">
        <v>8</v>
      </c>
      <c r="Q8134" s="10">
        <v>4</v>
      </c>
      <c r="R8134" s="12">
        <v>16.149999999999999</v>
      </c>
      <c r="S8134" t="str">
        <f t="shared" si="383"/>
        <v>New</v>
      </c>
    </row>
    <row r="8135" spans="1:19" x14ac:dyDescent="0.35">
      <c r="A8135" s="1">
        <v>8146</v>
      </c>
      <c r="B8135" s="4">
        <v>43228</v>
      </c>
      <c r="C8135" s="4" t="str">
        <f t="shared" si="381"/>
        <v>May</v>
      </c>
      <c r="D8135" s="4" t="str">
        <f t="shared" si="382"/>
        <v>2018</v>
      </c>
      <c r="E8135" s="8">
        <v>10113</v>
      </c>
      <c r="F8135" t="s">
        <v>105</v>
      </c>
      <c r="G8135" t="s">
        <v>109</v>
      </c>
      <c r="H8135" t="s">
        <v>107</v>
      </c>
      <c r="I8135">
        <v>4</v>
      </c>
      <c r="J8135" t="s">
        <v>73</v>
      </c>
      <c r="K8135" t="e" vm="30">
        <v>#VALUE!</v>
      </c>
      <c r="L8135" t="e" vm="31">
        <v>#VALUE!</v>
      </c>
      <c r="M8135" t="e" vm="3">
        <v>#VALUE!</v>
      </c>
      <c r="N8135" t="s">
        <v>5</v>
      </c>
      <c r="O8135" t="s">
        <v>19</v>
      </c>
      <c r="P8135" t="s">
        <v>19</v>
      </c>
      <c r="Q8135" s="10">
        <v>5</v>
      </c>
      <c r="R8135" s="12">
        <v>40.5</v>
      </c>
      <c r="S8135" t="str">
        <f t="shared" si="383"/>
        <v>Retained</v>
      </c>
    </row>
    <row r="8136" spans="1:19" x14ac:dyDescent="0.35">
      <c r="A8136" s="1">
        <v>8147</v>
      </c>
      <c r="B8136" s="4">
        <v>43228</v>
      </c>
      <c r="C8136" s="4" t="str">
        <f t="shared" si="381"/>
        <v>May</v>
      </c>
      <c r="D8136" s="4" t="str">
        <f t="shared" si="382"/>
        <v>2018</v>
      </c>
      <c r="E8136" s="8">
        <v>568</v>
      </c>
      <c r="F8136" t="s">
        <v>106</v>
      </c>
      <c r="G8136" t="s">
        <v>109</v>
      </c>
      <c r="H8136" t="s">
        <v>108</v>
      </c>
      <c r="I8136">
        <v>1</v>
      </c>
      <c r="J8136" t="s">
        <v>37</v>
      </c>
      <c r="K8136" t="e" vm="28">
        <v>#VALUE!</v>
      </c>
      <c r="L8136" t="e" vm="29">
        <v>#VALUE!</v>
      </c>
      <c r="M8136" t="e" vm="3">
        <v>#VALUE!</v>
      </c>
      <c r="N8136" t="s">
        <v>12</v>
      </c>
      <c r="O8136" t="s">
        <v>46</v>
      </c>
      <c r="P8136" t="s">
        <v>47</v>
      </c>
      <c r="Q8136" s="10">
        <v>4</v>
      </c>
      <c r="R8136" s="12">
        <v>11</v>
      </c>
      <c r="S8136" t="str">
        <f t="shared" si="383"/>
        <v>Retained</v>
      </c>
    </row>
    <row r="8137" spans="1:19" x14ac:dyDescent="0.35">
      <c r="A8137" s="1">
        <v>8148</v>
      </c>
      <c r="B8137" s="4">
        <v>43228</v>
      </c>
      <c r="C8137" s="4" t="str">
        <f t="shared" si="381"/>
        <v>May</v>
      </c>
      <c r="D8137" s="4" t="str">
        <f t="shared" si="382"/>
        <v>2018</v>
      </c>
      <c r="E8137" s="8">
        <v>8875</v>
      </c>
      <c r="F8137" t="s">
        <v>106</v>
      </c>
      <c r="G8137" t="s">
        <v>109</v>
      </c>
      <c r="H8137" t="s">
        <v>108</v>
      </c>
      <c r="I8137">
        <v>2</v>
      </c>
      <c r="J8137" t="s">
        <v>4</v>
      </c>
      <c r="K8137" t="e" vm="22">
        <v>#VALUE!</v>
      </c>
      <c r="L8137" t="e" vm="23">
        <v>#VALUE!</v>
      </c>
      <c r="M8137" t="e" vm="3">
        <v>#VALUE!</v>
      </c>
      <c r="N8137" t="s">
        <v>5</v>
      </c>
      <c r="O8137" t="s">
        <v>28</v>
      </c>
      <c r="P8137" t="s">
        <v>53</v>
      </c>
      <c r="Q8137" s="10">
        <v>4</v>
      </c>
      <c r="R8137" s="12">
        <v>14.92</v>
      </c>
      <c r="S8137" t="str">
        <f t="shared" si="383"/>
        <v>New</v>
      </c>
    </row>
    <row r="8138" spans="1:19" x14ac:dyDescent="0.35">
      <c r="A8138" s="1">
        <v>8149</v>
      </c>
      <c r="B8138" s="4">
        <v>43228</v>
      </c>
      <c r="C8138" s="4" t="str">
        <f t="shared" si="381"/>
        <v>May</v>
      </c>
      <c r="D8138" s="4" t="str">
        <f t="shared" si="382"/>
        <v>2018</v>
      </c>
      <c r="E8138" s="8">
        <v>630</v>
      </c>
      <c r="F8138" t="s">
        <v>105</v>
      </c>
      <c r="G8138" t="s">
        <v>109</v>
      </c>
      <c r="H8138" t="s">
        <v>108</v>
      </c>
      <c r="I8138">
        <v>4</v>
      </c>
      <c r="J8138" t="s">
        <v>38</v>
      </c>
      <c r="K8138" t="e" vm="12">
        <v>#VALUE!</v>
      </c>
      <c r="L8138" t="e" vm="2">
        <v>#VALUE!</v>
      </c>
      <c r="M8138" t="e" vm="3">
        <v>#VALUE!</v>
      </c>
      <c r="N8138" t="s">
        <v>12</v>
      </c>
      <c r="O8138" t="s">
        <v>22</v>
      </c>
      <c r="P8138" t="s">
        <v>44</v>
      </c>
      <c r="Q8138" s="10">
        <v>4</v>
      </c>
      <c r="R8138" s="12">
        <v>16.77</v>
      </c>
      <c r="S8138" t="str">
        <f t="shared" si="383"/>
        <v>Retained</v>
      </c>
    </row>
    <row r="8139" spans="1:19" x14ac:dyDescent="0.35">
      <c r="A8139" s="1">
        <v>8150</v>
      </c>
      <c r="B8139" s="4">
        <v>43228</v>
      </c>
      <c r="C8139" s="4" t="str">
        <f t="shared" si="381"/>
        <v>May</v>
      </c>
      <c r="D8139" s="4" t="str">
        <f t="shared" si="382"/>
        <v>2018</v>
      </c>
      <c r="E8139" s="8">
        <v>8529</v>
      </c>
      <c r="F8139" t="s">
        <v>106</v>
      </c>
      <c r="G8139" t="s">
        <v>110</v>
      </c>
      <c r="H8139" t="s">
        <v>108</v>
      </c>
      <c r="I8139">
        <v>4</v>
      </c>
      <c r="J8139" t="s">
        <v>51</v>
      </c>
      <c r="K8139" t="e" vm="12">
        <v>#VALUE!</v>
      </c>
      <c r="L8139" t="e" vm="2">
        <v>#VALUE!</v>
      </c>
      <c r="M8139" t="e" vm="3">
        <v>#VALUE!</v>
      </c>
      <c r="N8139" t="s">
        <v>5</v>
      </c>
      <c r="O8139" t="s">
        <v>15</v>
      </c>
      <c r="P8139" t="s">
        <v>15</v>
      </c>
      <c r="Q8139" s="10">
        <v>5</v>
      </c>
      <c r="R8139" s="12">
        <v>5.57</v>
      </c>
      <c r="S8139" t="str">
        <f t="shared" si="383"/>
        <v>Retained</v>
      </c>
    </row>
    <row r="8140" spans="1:19" x14ac:dyDescent="0.35">
      <c r="A8140" s="1">
        <v>8151</v>
      </c>
      <c r="B8140" s="4">
        <v>43228</v>
      </c>
      <c r="C8140" s="4" t="str">
        <f t="shared" si="381"/>
        <v>May</v>
      </c>
      <c r="D8140" s="4" t="str">
        <f t="shared" si="382"/>
        <v>2018</v>
      </c>
      <c r="E8140" s="8">
        <v>45</v>
      </c>
      <c r="F8140" t="s">
        <v>106</v>
      </c>
      <c r="G8140" t="s">
        <v>109</v>
      </c>
      <c r="H8140" t="s">
        <v>107</v>
      </c>
      <c r="I8140">
        <v>5</v>
      </c>
      <c r="J8140" t="s">
        <v>4</v>
      </c>
      <c r="K8140" t="e" vm="15">
        <v>#VALUE!</v>
      </c>
      <c r="L8140" t="e" vm="5">
        <v>#VALUE!</v>
      </c>
      <c r="M8140" t="e" vm="3">
        <v>#VALUE!</v>
      </c>
      <c r="N8140" t="s">
        <v>5</v>
      </c>
      <c r="O8140" t="s">
        <v>61</v>
      </c>
      <c r="P8140" t="s">
        <v>61</v>
      </c>
      <c r="Q8140" s="10">
        <v>6</v>
      </c>
      <c r="R8140" s="12">
        <v>4.42</v>
      </c>
      <c r="S8140" t="str">
        <f t="shared" si="383"/>
        <v>Retained</v>
      </c>
    </row>
    <row r="8141" spans="1:19" x14ac:dyDescent="0.35">
      <c r="A8141" s="1">
        <v>8152</v>
      </c>
      <c r="B8141" s="4">
        <v>43228</v>
      </c>
      <c r="C8141" s="4" t="str">
        <f t="shared" si="381"/>
        <v>May</v>
      </c>
      <c r="D8141" s="4" t="str">
        <f t="shared" si="382"/>
        <v>2018</v>
      </c>
      <c r="E8141" s="8">
        <v>1256</v>
      </c>
      <c r="F8141" t="s">
        <v>106</v>
      </c>
      <c r="G8141" t="s">
        <v>110</v>
      </c>
      <c r="H8141" t="s">
        <v>108</v>
      </c>
      <c r="I8141">
        <v>5</v>
      </c>
      <c r="J8141" t="s">
        <v>37</v>
      </c>
      <c r="K8141" t="e" vm="8">
        <v>#VALUE!</v>
      </c>
      <c r="L8141" t="e" vm="2">
        <v>#VALUE!</v>
      </c>
      <c r="M8141" t="e" vm="3">
        <v>#VALUE!</v>
      </c>
      <c r="N8141" t="s">
        <v>5</v>
      </c>
      <c r="O8141" t="s">
        <v>7</v>
      </c>
      <c r="P8141" t="s">
        <v>8</v>
      </c>
      <c r="Q8141" s="10">
        <v>3</v>
      </c>
      <c r="R8141" s="12">
        <v>9</v>
      </c>
      <c r="S8141" t="str">
        <f t="shared" si="383"/>
        <v>Retained</v>
      </c>
    </row>
    <row r="8142" spans="1:19" x14ac:dyDescent="0.35">
      <c r="A8142" s="1">
        <v>8153</v>
      </c>
      <c r="B8142" s="4">
        <v>43228</v>
      </c>
      <c r="C8142" s="4" t="str">
        <f t="shared" si="381"/>
        <v>May</v>
      </c>
      <c r="D8142" s="4" t="str">
        <f t="shared" si="382"/>
        <v>2018</v>
      </c>
      <c r="E8142" s="8">
        <v>4871</v>
      </c>
      <c r="F8142" t="s">
        <v>105</v>
      </c>
      <c r="G8142" t="s">
        <v>109</v>
      </c>
      <c r="H8142" t="s">
        <v>107</v>
      </c>
      <c r="I8142">
        <v>2</v>
      </c>
      <c r="J8142" t="s">
        <v>38</v>
      </c>
      <c r="K8142" t="e" vm="20">
        <v>#VALUE!</v>
      </c>
      <c r="L8142" t="e" vm="21">
        <v>#VALUE!</v>
      </c>
      <c r="M8142" t="e" vm="3">
        <v>#VALUE!</v>
      </c>
      <c r="N8142" t="s">
        <v>5</v>
      </c>
      <c r="O8142" t="s">
        <v>19</v>
      </c>
      <c r="P8142" t="s">
        <v>19</v>
      </c>
      <c r="Q8142" s="10">
        <v>4</v>
      </c>
      <c r="R8142" s="12">
        <v>5.51</v>
      </c>
      <c r="S8142" t="str">
        <f t="shared" si="383"/>
        <v>Retained</v>
      </c>
    </row>
    <row r="8143" spans="1:19" x14ac:dyDescent="0.35">
      <c r="A8143" s="1">
        <v>8154</v>
      </c>
      <c r="B8143" s="4">
        <v>43228</v>
      </c>
      <c r="C8143" s="4" t="str">
        <f t="shared" si="381"/>
        <v>May</v>
      </c>
      <c r="D8143" s="4" t="str">
        <f t="shared" si="382"/>
        <v>2018</v>
      </c>
      <c r="E8143" s="8">
        <v>322</v>
      </c>
      <c r="F8143" t="s">
        <v>106</v>
      </c>
      <c r="G8143" t="s">
        <v>109</v>
      </c>
      <c r="H8143" t="s">
        <v>107</v>
      </c>
      <c r="I8143">
        <v>1</v>
      </c>
      <c r="J8143" t="s">
        <v>51</v>
      </c>
      <c r="K8143" t="e" vm="26">
        <v>#VALUE!</v>
      </c>
      <c r="L8143" t="e" vm="25">
        <v>#VALUE!</v>
      </c>
      <c r="M8143" t="e" vm="3">
        <v>#VALUE!</v>
      </c>
      <c r="N8143" t="s">
        <v>12</v>
      </c>
      <c r="O8143" t="s">
        <v>13</v>
      </c>
      <c r="P8143" t="s">
        <v>24</v>
      </c>
      <c r="Q8143" s="10">
        <v>5</v>
      </c>
      <c r="R8143" s="12">
        <v>32.840000000000003</v>
      </c>
      <c r="S8143" t="str">
        <f t="shared" si="383"/>
        <v>Retained</v>
      </c>
    </row>
    <row r="8144" spans="1:19" x14ac:dyDescent="0.35">
      <c r="A8144" s="1">
        <v>8155</v>
      </c>
      <c r="B8144" s="4">
        <v>43228</v>
      </c>
      <c r="C8144" s="4" t="str">
        <f t="shared" si="381"/>
        <v>May</v>
      </c>
      <c r="D8144" s="4" t="str">
        <f t="shared" si="382"/>
        <v>2018</v>
      </c>
      <c r="E8144" s="8">
        <v>6669</v>
      </c>
      <c r="F8144" t="s">
        <v>106</v>
      </c>
      <c r="G8144" t="s">
        <v>110</v>
      </c>
      <c r="H8144" t="s">
        <v>107</v>
      </c>
      <c r="I8144">
        <v>4</v>
      </c>
      <c r="J8144" t="s">
        <v>4</v>
      </c>
      <c r="K8144" t="e" vm="26">
        <v>#VALUE!</v>
      </c>
      <c r="L8144" t="e" vm="25">
        <v>#VALUE!</v>
      </c>
      <c r="M8144" t="e" vm="3">
        <v>#VALUE!</v>
      </c>
      <c r="N8144" t="s">
        <v>12</v>
      </c>
      <c r="O8144" t="s">
        <v>22</v>
      </c>
      <c r="P8144" t="s">
        <v>56</v>
      </c>
      <c r="Q8144" s="10">
        <v>4</v>
      </c>
      <c r="R8144" s="12">
        <v>9.8800000000000008</v>
      </c>
      <c r="S8144" t="str">
        <f t="shared" si="383"/>
        <v>Retained</v>
      </c>
    </row>
    <row r="8145" spans="1:19" x14ac:dyDescent="0.35">
      <c r="A8145" s="1">
        <v>8156</v>
      </c>
      <c r="B8145" s="4">
        <v>43228</v>
      </c>
      <c r="C8145" s="4" t="str">
        <f t="shared" si="381"/>
        <v>May</v>
      </c>
      <c r="D8145" s="4" t="str">
        <f t="shared" si="382"/>
        <v>2018</v>
      </c>
      <c r="E8145" s="8">
        <v>869</v>
      </c>
      <c r="F8145" t="s">
        <v>106</v>
      </c>
      <c r="G8145" t="s">
        <v>109</v>
      </c>
      <c r="H8145" t="s">
        <v>107</v>
      </c>
      <c r="I8145">
        <v>2</v>
      </c>
      <c r="J8145" t="s">
        <v>62</v>
      </c>
      <c r="K8145" t="e" vm="27">
        <v>#VALUE!</v>
      </c>
      <c r="L8145" t="e" vm="23">
        <v>#VALUE!</v>
      </c>
      <c r="M8145" t="e" vm="3">
        <v>#VALUE!</v>
      </c>
      <c r="N8145" t="s">
        <v>5</v>
      </c>
      <c r="O8145" t="s">
        <v>30</v>
      </c>
      <c r="P8145" t="s">
        <v>66</v>
      </c>
      <c r="Q8145" s="10">
        <v>6</v>
      </c>
      <c r="R8145" s="12">
        <v>18.239999999999998</v>
      </c>
      <c r="S8145" t="str">
        <f t="shared" si="383"/>
        <v>Retained</v>
      </c>
    </row>
    <row r="8146" spans="1:19" x14ac:dyDescent="0.35">
      <c r="A8146" s="1">
        <v>8157</v>
      </c>
      <c r="B8146" s="4">
        <v>43228</v>
      </c>
      <c r="C8146" s="4" t="str">
        <f t="shared" si="381"/>
        <v>May</v>
      </c>
      <c r="D8146" s="4" t="str">
        <f t="shared" si="382"/>
        <v>2018</v>
      </c>
      <c r="E8146" s="8">
        <v>869</v>
      </c>
      <c r="F8146" t="s">
        <v>106</v>
      </c>
      <c r="G8146" t="s">
        <v>109</v>
      </c>
      <c r="H8146" t="s">
        <v>107</v>
      </c>
      <c r="I8146">
        <v>2</v>
      </c>
      <c r="J8146" t="s">
        <v>62</v>
      </c>
      <c r="K8146" t="e" vm="27">
        <v>#VALUE!</v>
      </c>
      <c r="L8146" t="e" vm="23">
        <v>#VALUE!</v>
      </c>
      <c r="M8146" t="e" vm="3">
        <v>#VALUE!</v>
      </c>
      <c r="N8146" t="s">
        <v>5</v>
      </c>
      <c r="O8146" t="s">
        <v>17</v>
      </c>
      <c r="P8146" t="s">
        <v>29</v>
      </c>
      <c r="Q8146" s="10">
        <v>6</v>
      </c>
      <c r="R8146" s="12">
        <v>4.4400000000000004</v>
      </c>
      <c r="S8146" t="str">
        <f t="shared" si="383"/>
        <v>Retained</v>
      </c>
    </row>
    <row r="8147" spans="1:19" x14ac:dyDescent="0.35">
      <c r="A8147" s="1">
        <v>8158</v>
      </c>
      <c r="B8147" s="4">
        <v>43228</v>
      </c>
      <c r="C8147" s="4" t="str">
        <f t="shared" si="381"/>
        <v>May</v>
      </c>
      <c r="D8147" s="4" t="str">
        <f t="shared" si="382"/>
        <v>2018</v>
      </c>
      <c r="E8147" s="8">
        <v>1843</v>
      </c>
      <c r="F8147" t="s">
        <v>106</v>
      </c>
      <c r="G8147" t="s">
        <v>110</v>
      </c>
      <c r="H8147" t="s">
        <v>107</v>
      </c>
      <c r="I8147">
        <v>2</v>
      </c>
      <c r="J8147" t="s">
        <v>4</v>
      </c>
      <c r="K8147" t="e" vm="27">
        <v>#VALUE!</v>
      </c>
      <c r="L8147" t="e" vm="23">
        <v>#VALUE!</v>
      </c>
      <c r="M8147" t="e" vm="3">
        <v>#VALUE!</v>
      </c>
      <c r="N8147" t="s">
        <v>5</v>
      </c>
      <c r="O8147" t="s">
        <v>19</v>
      </c>
      <c r="P8147" t="s">
        <v>19</v>
      </c>
      <c r="Q8147" s="10">
        <v>6</v>
      </c>
      <c r="R8147" s="12">
        <v>30.1</v>
      </c>
      <c r="S8147" t="str">
        <f t="shared" si="383"/>
        <v>New</v>
      </c>
    </row>
    <row r="8148" spans="1:19" x14ac:dyDescent="0.35">
      <c r="A8148" s="1">
        <v>8159</v>
      </c>
      <c r="B8148" s="4">
        <v>43228</v>
      </c>
      <c r="C8148" s="4" t="str">
        <f t="shared" si="381"/>
        <v>May</v>
      </c>
      <c r="D8148" s="4" t="str">
        <f t="shared" si="382"/>
        <v>2018</v>
      </c>
      <c r="E8148" s="8">
        <v>6791</v>
      </c>
      <c r="F8148" t="s">
        <v>106</v>
      </c>
      <c r="G8148" t="s">
        <v>109</v>
      </c>
      <c r="H8148" t="s">
        <v>107</v>
      </c>
      <c r="I8148">
        <v>0</v>
      </c>
      <c r="J8148" t="s">
        <v>4</v>
      </c>
      <c r="K8148" t="e" vm="27">
        <v>#VALUE!</v>
      </c>
      <c r="L8148" t="e" vm="23">
        <v>#VALUE!</v>
      </c>
      <c r="M8148" t="e" vm="3">
        <v>#VALUE!</v>
      </c>
      <c r="N8148" t="s">
        <v>5</v>
      </c>
      <c r="O8148" t="s">
        <v>28</v>
      </c>
      <c r="P8148" t="s">
        <v>8</v>
      </c>
      <c r="Q8148" s="10">
        <v>4</v>
      </c>
      <c r="R8148" s="12">
        <v>5.83</v>
      </c>
      <c r="S8148" t="str">
        <f t="shared" si="383"/>
        <v>New</v>
      </c>
    </row>
    <row r="8149" spans="1:19" x14ac:dyDescent="0.35">
      <c r="A8149" s="1">
        <v>8160</v>
      </c>
      <c r="B8149" s="4">
        <v>43228</v>
      </c>
      <c r="C8149" s="4" t="str">
        <f t="shared" si="381"/>
        <v>May</v>
      </c>
      <c r="D8149" s="4" t="str">
        <f t="shared" si="382"/>
        <v>2018</v>
      </c>
      <c r="E8149" s="8">
        <v>2570</v>
      </c>
      <c r="F8149" t="s">
        <v>106</v>
      </c>
      <c r="G8149" t="s">
        <v>110</v>
      </c>
      <c r="H8149" t="s">
        <v>107</v>
      </c>
      <c r="I8149">
        <v>2</v>
      </c>
      <c r="J8149" t="s">
        <v>38</v>
      </c>
      <c r="K8149" t="e" vm="17">
        <v>#VALUE!</v>
      </c>
      <c r="L8149" t="e" vm="5">
        <v>#VALUE!</v>
      </c>
      <c r="M8149" t="e" vm="3">
        <v>#VALUE!</v>
      </c>
      <c r="N8149" t="s">
        <v>5</v>
      </c>
      <c r="O8149" t="s">
        <v>15</v>
      </c>
      <c r="P8149" t="s">
        <v>15</v>
      </c>
      <c r="Q8149" s="10">
        <v>5</v>
      </c>
      <c r="R8149" s="12">
        <v>13.04</v>
      </c>
      <c r="S8149" t="str">
        <f t="shared" si="383"/>
        <v>Retained</v>
      </c>
    </row>
    <row r="8150" spans="1:19" x14ac:dyDescent="0.35">
      <c r="A8150" s="1">
        <v>8161</v>
      </c>
      <c r="B8150" s="4">
        <v>43228</v>
      </c>
      <c r="C8150" s="4" t="str">
        <f t="shared" si="381"/>
        <v>May</v>
      </c>
      <c r="D8150" s="4" t="str">
        <f t="shared" si="382"/>
        <v>2018</v>
      </c>
      <c r="E8150" s="8">
        <v>3592</v>
      </c>
      <c r="F8150" t="s">
        <v>106</v>
      </c>
      <c r="G8150" t="s">
        <v>110</v>
      </c>
      <c r="H8150" t="s">
        <v>107</v>
      </c>
      <c r="I8150">
        <v>3</v>
      </c>
      <c r="J8150" t="s">
        <v>71</v>
      </c>
      <c r="K8150" t="e" vm="22">
        <v>#VALUE!</v>
      </c>
      <c r="L8150" t="e" vm="23">
        <v>#VALUE!</v>
      </c>
      <c r="M8150" t="e" vm="3">
        <v>#VALUE!</v>
      </c>
      <c r="N8150" t="s">
        <v>5</v>
      </c>
      <c r="O8150" t="s">
        <v>45</v>
      </c>
      <c r="P8150" t="s">
        <v>45</v>
      </c>
      <c r="Q8150" s="10">
        <v>2</v>
      </c>
      <c r="R8150" s="12">
        <v>11.8</v>
      </c>
      <c r="S8150" t="str">
        <f t="shared" si="383"/>
        <v>New</v>
      </c>
    </row>
    <row r="8151" spans="1:19" x14ac:dyDescent="0.35">
      <c r="A8151" s="1">
        <v>8162</v>
      </c>
      <c r="B8151" s="4">
        <v>43228</v>
      </c>
      <c r="C8151" s="4" t="str">
        <f t="shared" si="381"/>
        <v>May</v>
      </c>
      <c r="D8151" s="4" t="str">
        <f t="shared" si="382"/>
        <v>2018</v>
      </c>
      <c r="E8151" s="8">
        <v>322</v>
      </c>
      <c r="F8151" t="s">
        <v>106</v>
      </c>
      <c r="G8151" t="s">
        <v>109</v>
      </c>
      <c r="H8151" t="s">
        <v>107</v>
      </c>
      <c r="I8151">
        <v>1</v>
      </c>
      <c r="J8151" t="s">
        <v>51</v>
      </c>
      <c r="K8151" t="e" vm="26">
        <v>#VALUE!</v>
      </c>
      <c r="L8151" t="e" vm="25">
        <v>#VALUE!</v>
      </c>
      <c r="M8151" t="e" vm="3">
        <v>#VALUE!</v>
      </c>
      <c r="N8151" t="s">
        <v>5</v>
      </c>
      <c r="O8151" t="s">
        <v>19</v>
      </c>
      <c r="P8151" t="s">
        <v>19</v>
      </c>
      <c r="Q8151" s="10">
        <v>3</v>
      </c>
      <c r="R8151" s="12">
        <v>15.4</v>
      </c>
      <c r="S8151" t="str">
        <f t="shared" si="383"/>
        <v>Retained</v>
      </c>
    </row>
    <row r="8152" spans="1:19" x14ac:dyDescent="0.35">
      <c r="A8152" s="1">
        <v>8163</v>
      </c>
      <c r="B8152" s="4">
        <v>43229</v>
      </c>
      <c r="C8152" s="4" t="str">
        <f t="shared" si="381"/>
        <v>May</v>
      </c>
      <c r="D8152" s="4" t="str">
        <f t="shared" si="382"/>
        <v>2018</v>
      </c>
      <c r="E8152" s="8">
        <v>2723</v>
      </c>
      <c r="F8152" t="s">
        <v>105</v>
      </c>
      <c r="G8152" t="s">
        <v>110</v>
      </c>
      <c r="H8152" t="s">
        <v>107</v>
      </c>
      <c r="I8152">
        <v>2</v>
      </c>
      <c r="J8152" t="s">
        <v>38</v>
      </c>
      <c r="K8152" t="e" vm="4">
        <v>#VALUE!</v>
      </c>
      <c r="L8152" t="e" vm="5">
        <v>#VALUE!</v>
      </c>
      <c r="M8152" t="e" vm="3">
        <v>#VALUE!</v>
      </c>
      <c r="N8152" t="s">
        <v>5</v>
      </c>
      <c r="O8152" t="s">
        <v>45</v>
      </c>
      <c r="P8152" t="s">
        <v>45</v>
      </c>
      <c r="Q8152" s="10">
        <v>3</v>
      </c>
      <c r="R8152" s="12">
        <v>7.56</v>
      </c>
      <c r="S8152" t="str">
        <f t="shared" si="383"/>
        <v>Retained</v>
      </c>
    </row>
    <row r="8153" spans="1:19" x14ac:dyDescent="0.35">
      <c r="A8153" s="1">
        <v>8164</v>
      </c>
      <c r="B8153" s="4">
        <v>43229</v>
      </c>
      <c r="C8153" s="4" t="str">
        <f t="shared" si="381"/>
        <v>May</v>
      </c>
      <c r="D8153" s="4" t="str">
        <f t="shared" si="382"/>
        <v>2018</v>
      </c>
      <c r="E8153" s="8">
        <v>8040</v>
      </c>
      <c r="F8153" t="s">
        <v>105</v>
      </c>
      <c r="G8153" t="s">
        <v>109</v>
      </c>
      <c r="H8153" t="s">
        <v>107</v>
      </c>
      <c r="I8153">
        <v>4</v>
      </c>
      <c r="J8153" t="s">
        <v>38</v>
      </c>
      <c r="K8153" t="e" vm="26">
        <v>#VALUE!</v>
      </c>
      <c r="L8153" t="e" vm="25">
        <v>#VALUE!</v>
      </c>
      <c r="M8153" t="e" vm="3">
        <v>#VALUE!</v>
      </c>
      <c r="N8153" t="s">
        <v>5</v>
      </c>
      <c r="O8153" t="s">
        <v>28</v>
      </c>
      <c r="P8153" t="s">
        <v>49</v>
      </c>
      <c r="Q8153" s="10">
        <v>5</v>
      </c>
      <c r="R8153" s="12">
        <v>17.71</v>
      </c>
      <c r="S8153" t="str">
        <f t="shared" si="383"/>
        <v>Retained</v>
      </c>
    </row>
    <row r="8154" spans="1:19" x14ac:dyDescent="0.35">
      <c r="A8154" s="1">
        <v>8165</v>
      </c>
      <c r="B8154" s="4">
        <v>43229</v>
      </c>
      <c r="C8154" s="4" t="str">
        <f t="shared" si="381"/>
        <v>May</v>
      </c>
      <c r="D8154" s="4" t="str">
        <f t="shared" si="382"/>
        <v>2018</v>
      </c>
      <c r="E8154" s="8">
        <v>10174</v>
      </c>
      <c r="F8154" t="s">
        <v>106</v>
      </c>
      <c r="G8154" t="s">
        <v>109</v>
      </c>
      <c r="H8154" t="s">
        <v>107</v>
      </c>
      <c r="I8154">
        <v>5</v>
      </c>
      <c r="J8154" t="s">
        <v>37</v>
      </c>
      <c r="K8154" t="e" vm="8">
        <v>#VALUE!</v>
      </c>
      <c r="L8154" t="e" vm="2">
        <v>#VALUE!</v>
      </c>
      <c r="M8154" t="e" vm="3">
        <v>#VALUE!</v>
      </c>
      <c r="N8154" t="s">
        <v>5</v>
      </c>
      <c r="O8154" t="s">
        <v>19</v>
      </c>
      <c r="P8154" t="s">
        <v>19</v>
      </c>
      <c r="Q8154" s="10">
        <v>4</v>
      </c>
      <c r="R8154" s="12">
        <v>28.9</v>
      </c>
      <c r="S8154" t="str">
        <f t="shared" si="383"/>
        <v>Retained</v>
      </c>
    </row>
    <row r="8155" spans="1:19" x14ac:dyDescent="0.35">
      <c r="A8155" s="1">
        <v>8166</v>
      </c>
      <c r="B8155" s="4">
        <v>43229</v>
      </c>
      <c r="C8155" s="4" t="str">
        <f t="shared" si="381"/>
        <v>May</v>
      </c>
      <c r="D8155" s="4" t="str">
        <f t="shared" si="382"/>
        <v>2018</v>
      </c>
      <c r="E8155" s="8">
        <v>264</v>
      </c>
      <c r="F8155" t="s">
        <v>105</v>
      </c>
      <c r="G8155" t="s">
        <v>109</v>
      </c>
      <c r="H8155" t="s">
        <v>108</v>
      </c>
      <c r="I8155">
        <v>0</v>
      </c>
      <c r="J8155" t="s">
        <v>51</v>
      </c>
      <c r="K8155" t="e" vm="11">
        <v>#VALUE!</v>
      </c>
      <c r="L8155" t="e" vm="5">
        <v>#VALUE!</v>
      </c>
      <c r="M8155" t="e" vm="3">
        <v>#VALUE!</v>
      </c>
      <c r="N8155" t="s">
        <v>5</v>
      </c>
      <c r="O8155" t="s">
        <v>6</v>
      </c>
      <c r="P8155" t="s">
        <v>43</v>
      </c>
      <c r="Q8155" s="10">
        <v>2</v>
      </c>
      <c r="R8155" s="12">
        <v>1.6</v>
      </c>
      <c r="S8155" t="str">
        <f t="shared" si="383"/>
        <v>New</v>
      </c>
    </row>
    <row r="8156" spans="1:19" x14ac:dyDescent="0.35">
      <c r="A8156" s="1">
        <v>8167</v>
      </c>
      <c r="B8156" s="4">
        <v>43229</v>
      </c>
      <c r="C8156" s="4" t="str">
        <f t="shared" si="381"/>
        <v>May</v>
      </c>
      <c r="D8156" s="4" t="str">
        <f t="shared" si="382"/>
        <v>2018</v>
      </c>
      <c r="E8156" s="8">
        <v>2846</v>
      </c>
      <c r="F8156" t="s">
        <v>105</v>
      </c>
      <c r="G8156" t="s">
        <v>110</v>
      </c>
      <c r="H8156" t="s">
        <v>107</v>
      </c>
      <c r="I8156">
        <v>1</v>
      </c>
      <c r="J8156" t="s">
        <v>4</v>
      </c>
      <c r="K8156" t="e" vm="6">
        <v>#VALUE!</v>
      </c>
      <c r="L8156" t="e" vm="7">
        <v>#VALUE!</v>
      </c>
      <c r="M8156" t="e" vm="3">
        <v>#VALUE!</v>
      </c>
      <c r="N8156" t="s">
        <v>5</v>
      </c>
      <c r="O8156" t="s">
        <v>17</v>
      </c>
      <c r="P8156" t="s">
        <v>29</v>
      </c>
      <c r="Q8156" s="10">
        <v>4</v>
      </c>
      <c r="R8156" s="12">
        <v>20.49</v>
      </c>
      <c r="S8156" t="str">
        <f t="shared" si="383"/>
        <v>Retained</v>
      </c>
    </row>
    <row r="8157" spans="1:19" x14ac:dyDescent="0.35">
      <c r="A8157" s="1">
        <v>8168</v>
      </c>
      <c r="B8157" s="4">
        <v>43229</v>
      </c>
      <c r="C8157" s="4" t="str">
        <f t="shared" si="381"/>
        <v>May</v>
      </c>
      <c r="D8157" s="4" t="str">
        <f t="shared" si="382"/>
        <v>2018</v>
      </c>
      <c r="E8157" s="8">
        <v>7109</v>
      </c>
      <c r="F8157" t="s">
        <v>106</v>
      </c>
      <c r="G8157" t="s">
        <v>109</v>
      </c>
      <c r="H8157" t="s">
        <v>108</v>
      </c>
      <c r="I8157">
        <v>3</v>
      </c>
      <c r="J8157" t="s">
        <v>4</v>
      </c>
      <c r="K8157" t="e" vm="6">
        <v>#VALUE!</v>
      </c>
      <c r="L8157" t="e" vm="7">
        <v>#VALUE!</v>
      </c>
      <c r="M8157" t="e" vm="3">
        <v>#VALUE!</v>
      </c>
      <c r="N8157" t="s">
        <v>5</v>
      </c>
      <c r="O8157" t="s">
        <v>45</v>
      </c>
      <c r="P8157" t="s">
        <v>45</v>
      </c>
      <c r="Q8157" s="10">
        <v>5</v>
      </c>
      <c r="R8157" s="12">
        <v>16.97</v>
      </c>
      <c r="S8157" t="str">
        <f t="shared" si="383"/>
        <v>Retained</v>
      </c>
    </row>
    <row r="8158" spans="1:19" x14ac:dyDescent="0.35">
      <c r="A8158" s="1">
        <v>8169</v>
      </c>
      <c r="B8158" s="4">
        <v>43229</v>
      </c>
      <c r="C8158" s="4" t="str">
        <f t="shared" si="381"/>
        <v>May</v>
      </c>
      <c r="D8158" s="4" t="str">
        <f t="shared" si="382"/>
        <v>2018</v>
      </c>
      <c r="E8158" s="8">
        <v>3608</v>
      </c>
      <c r="F8158" t="s">
        <v>105</v>
      </c>
      <c r="G8158" t="s">
        <v>110</v>
      </c>
      <c r="H8158" t="s">
        <v>107</v>
      </c>
      <c r="I8158">
        <v>0</v>
      </c>
      <c r="J8158" t="s">
        <v>71</v>
      </c>
      <c r="K8158" t="e" vm="18">
        <v>#VALUE!</v>
      </c>
      <c r="L8158" t="e" vm="19">
        <v>#VALUE!</v>
      </c>
      <c r="M8158" t="e" vm="3">
        <v>#VALUE!</v>
      </c>
      <c r="N8158" t="s">
        <v>5</v>
      </c>
      <c r="O8158" t="s">
        <v>20</v>
      </c>
      <c r="P8158" t="s">
        <v>21</v>
      </c>
      <c r="Q8158" s="10">
        <v>2</v>
      </c>
      <c r="R8158" s="12">
        <v>10.98</v>
      </c>
      <c r="S8158" t="str">
        <f t="shared" si="383"/>
        <v>Retained</v>
      </c>
    </row>
    <row r="8159" spans="1:19" x14ac:dyDescent="0.35">
      <c r="A8159" s="1">
        <v>8170</v>
      </c>
      <c r="B8159" s="4">
        <v>43229</v>
      </c>
      <c r="C8159" s="4" t="str">
        <f t="shared" si="381"/>
        <v>May</v>
      </c>
      <c r="D8159" s="4" t="str">
        <f t="shared" si="382"/>
        <v>2018</v>
      </c>
      <c r="E8159" s="8">
        <v>5108</v>
      </c>
      <c r="F8159" t="s">
        <v>105</v>
      </c>
      <c r="G8159" t="s">
        <v>110</v>
      </c>
      <c r="H8159" t="s">
        <v>107</v>
      </c>
      <c r="I8159">
        <v>3</v>
      </c>
      <c r="J8159" t="s">
        <v>4</v>
      </c>
      <c r="K8159" t="e" vm="22">
        <v>#VALUE!</v>
      </c>
      <c r="L8159" t="e" vm="23">
        <v>#VALUE!</v>
      </c>
      <c r="M8159" t="e" vm="3">
        <v>#VALUE!</v>
      </c>
      <c r="N8159" t="s">
        <v>5</v>
      </c>
      <c r="O8159" t="s">
        <v>7</v>
      </c>
      <c r="P8159" t="s">
        <v>8</v>
      </c>
      <c r="Q8159" s="10">
        <v>5</v>
      </c>
      <c r="R8159" s="12">
        <v>24.62</v>
      </c>
      <c r="S8159" t="str">
        <f t="shared" si="383"/>
        <v>New</v>
      </c>
    </row>
    <row r="8160" spans="1:19" x14ac:dyDescent="0.35">
      <c r="A8160" s="1">
        <v>8171</v>
      </c>
      <c r="B8160" s="4">
        <v>43229</v>
      </c>
      <c r="C8160" s="4" t="str">
        <f t="shared" si="381"/>
        <v>May</v>
      </c>
      <c r="D8160" s="4" t="str">
        <f t="shared" si="382"/>
        <v>2018</v>
      </c>
      <c r="E8160" s="8">
        <v>7724</v>
      </c>
      <c r="F8160" t="s">
        <v>106</v>
      </c>
      <c r="G8160" t="s">
        <v>110</v>
      </c>
      <c r="H8160" t="s">
        <v>107</v>
      </c>
      <c r="I8160">
        <v>1</v>
      </c>
      <c r="J8160" t="s">
        <v>4</v>
      </c>
      <c r="K8160" t="e" vm="15">
        <v>#VALUE!</v>
      </c>
      <c r="L8160" t="e" vm="5">
        <v>#VALUE!</v>
      </c>
      <c r="M8160" t="e" vm="3">
        <v>#VALUE!</v>
      </c>
      <c r="N8160" t="s">
        <v>5</v>
      </c>
      <c r="O8160" t="s">
        <v>19</v>
      </c>
      <c r="P8160" t="s">
        <v>19</v>
      </c>
      <c r="Q8160" s="10">
        <v>3</v>
      </c>
      <c r="R8160" s="12">
        <v>9.3000000000000007</v>
      </c>
      <c r="S8160" t="str">
        <f t="shared" si="383"/>
        <v>Retained</v>
      </c>
    </row>
    <row r="8161" spans="1:19" x14ac:dyDescent="0.35">
      <c r="A8161" s="1">
        <v>8172</v>
      </c>
      <c r="B8161" s="4">
        <v>43229</v>
      </c>
      <c r="C8161" s="4" t="str">
        <f t="shared" si="381"/>
        <v>May</v>
      </c>
      <c r="D8161" s="4" t="str">
        <f t="shared" si="382"/>
        <v>2018</v>
      </c>
      <c r="E8161" s="8">
        <v>482</v>
      </c>
      <c r="F8161" t="s">
        <v>106</v>
      </c>
      <c r="G8161" t="s">
        <v>109</v>
      </c>
      <c r="H8161" t="s">
        <v>108</v>
      </c>
      <c r="I8161">
        <v>4</v>
      </c>
      <c r="J8161" t="s">
        <v>37</v>
      </c>
      <c r="K8161" t="e" vm="12">
        <v>#VALUE!</v>
      </c>
      <c r="L8161" t="e" vm="2">
        <v>#VALUE!</v>
      </c>
      <c r="M8161" t="e" vm="3">
        <v>#VALUE!</v>
      </c>
      <c r="N8161" t="s">
        <v>9</v>
      </c>
      <c r="O8161" t="s">
        <v>10</v>
      </c>
      <c r="P8161" t="s">
        <v>16</v>
      </c>
      <c r="Q8161" s="10">
        <v>4</v>
      </c>
      <c r="R8161" s="12">
        <v>11.08</v>
      </c>
      <c r="S8161" t="str">
        <f t="shared" si="383"/>
        <v>Retained</v>
      </c>
    </row>
    <row r="8162" spans="1:19" x14ac:dyDescent="0.35">
      <c r="A8162" s="1">
        <v>8173</v>
      </c>
      <c r="B8162" s="4">
        <v>43229</v>
      </c>
      <c r="C8162" s="4" t="str">
        <f t="shared" si="381"/>
        <v>May</v>
      </c>
      <c r="D8162" s="4" t="str">
        <f t="shared" si="382"/>
        <v>2018</v>
      </c>
      <c r="E8162" s="8">
        <v>739</v>
      </c>
      <c r="F8162" t="s">
        <v>106</v>
      </c>
      <c r="G8162" t="s">
        <v>110</v>
      </c>
      <c r="H8162" t="s">
        <v>107</v>
      </c>
      <c r="I8162">
        <v>4</v>
      </c>
      <c r="J8162" t="s">
        <v>4</v>
      </c>
      <c r="K8162" t="e" vm="10">
        <v>#VALUE!</v>
      </c>
      <c r="L8162" t="e" vm="5">
        <v>#VALUE!</v>
      </c>
      <c r="M8162" t="e" vm="3">
        <v>#VALUE!</v>
      </c>
      <c r="N8162" t="s">
        <v>5</v>
      </c>
      <c r="O8162" t="s">
        <v>45</v>
      </c>
      <c r="P8162" t="s">
        <v>45</v>
      </c>
      <c r="Q8162" s="10">
        <v>3</v>
      </c>
      <c r="R8162" s="12">
        <v>5.73</v>
      </c>
      <c r="S8162" t="str">
        <f t="shared" si="383"/>
        <v>Retained</v>
      </c>
    </row>
    <row r="8163" spans="1:19" x14ac:dyDescent="0.35">
      <c r="A8163" s="1">
        <v>8174</v>
      </c>
      <c r="B8163" s="4">
        <v>43229</v>
      </c>
      <c r="C8163" s="4" t="str">
        <f t="shared" si="381"/>
        <v>May</v>
      </c>
      <c r="D8163" s="4" t="str">
        <f t="shared" si="382"/>
        <v>2018</v>
      </c>
      <c r="E8163" s="8">
        <v>632</v>
      </c>
      <c r="F8163" t="s">
        <v>106</v>
      </c>
      <c r="G8163" t="s">
        <v>110</v>
      </c>
      <c r="H8163" t="s">
        <v>108</v>
      </c>
      <c r="I8163">
        <v>2</v>
      </c>
      <c r="J8163" t="s">
        <v>73</v>
      </c>
      <c r="K8163" t="e" vm="22">
        <v>#VALUE!</v>
      </c>
      <c r="L8163" t="e" vm="23">
        <v>#VALUE!</v>
      </c>
      <c r="M8163" t="e" vm="3">
        <v>#VALUE!</v>
      </c>
      <c r="N8163" t="s">
        <v>9</v>
      </c>
      <c r="O8163" t="s">
        <v>10</v>
      </c>
      <c r="P8163" t="s">
        <v>16</v>
      </c>
      <c r="Q8163" s="10">
        <v>5</v>
      </c>
      <c r="R8163" s="12">
        <v>16.38</v>
      </c>
      <c r="S8163" t="str">
        <f t="shared" si="383"/>
        <v>New</v>
      </c>
    </row>
    <row r="8164" spans="1:19" x14ac:dyDescent="0.35">
      <c r="A8164" s="1">
        <v>8175</v>
      </c>
      <c r="B8164" s="4">
        <v>43229</v>
      </c>
      <c r="C8164" s="4" t="str">
        <f t="shared" si="381"/>
        <v>May</v>
      </c>
      <c r="D8164" s="4" t="str">
        <f t="shared" si="382"/>
        <v>2018</v>
      </c>
      <c r="E8164" s="8">
        <v>2632</v>
      </c>
      <c r="F8164" t="s">
        <v>106</v>
      </c>
      <c r="G8164" t="s">
        <v>109</v>
      </c>
      <c r="H8164" t="s">
        <v>107</v>
      </c>
      <c r="I8164">
        <v>3</v>
      </c>
      <c r="J8164" t="s">
        <v>51</v>
      </c>
      <c r="K8164" t="e" vm="9">
        <v>#VALUE!</v>
      </c>
      <c r="L8164" t="e" vm="7">
        <v>#VALUE!</v>
      </c>
      <c r="M8164" t="e" vm="3">
        <v>#VALUE!</v>
      </c>
      <c r="N8164" t="s">
        <v>5</v>
      </c>
      <c r="O8164" t="s">
        <v>6</v>
      </c>
      <c r="P8164" t="s">
        <v>43</v>
      </c>
      <c r="Q8164" s="10">
        <v>3</v>
      </c>
      <c r="R8164" s="12">
        <v>10.35</v>
      </c>
      <c r="S8164" t="str">
        <f t="shared" si="383"/>
        <v>Retained</v>
      </c>
    </row>
    <row r="8165" spans="1:19" x14ac:dyDescent="0.35">
      <c r="A8165" s="1">
        <v>8176</v>
      </c>
      <c r="B8165" s="4">
        <v>43229</v>
      </c>
      <c r="C8165" s="4" t="str">
        <f t="shared" si="381"/>
        <v>May</v>
      </c>
      <c r="D8165" s="4" t="str">
        <f t="shared" si="382"/>
        <v>2018</v>
      </c>
      <c r="E8165" s="8">
        <v>1575</v>
      </c>
      <c r="F8165" t="s">
        <v>106</v>
      </c>
      <c r="G8165" t="s">
        <v>110</v>
      </c>
      <c r="H8165" t="s">
        <v>108</v>
      </c>
      <c r="I8165">
        <v>2</v>
      </c>
      <c r="J8165" t="s">
        <v>51</v>
      </c>
      <c r="K8165" t="e" vm="9">
        <v>#VALUE!</v>
      </c>
      <c r="L8165" t="e" vm="7">
        <v>#VALUE!</v>
      </c>
      <c r="M8165" t="e" vm="3">
        <v>#VALUE!</v>
      </c>
      <c r="N8165" t="s">
        <v>5</v>
      </c>
      <c r="O8165" t="s">
        <v>45</v>
      </c>
      <c r="P8165" t="s">
        <v>45</v>
      </c>
      <c r="Q8165" s="10">
        <v>2</v>
      </c>
      <c r="R8165" s="12">
        <v>9.2200000000000006</v>
      </c>
      <c r="S8165" t="str">
        <f t="shared" si="383"/>
        <v>Retained</v>
      </c>
    </row>
    <row r="8166" spans="1:19" x14ac:dyDescent="0.35">
      <c r="A8166" s="1">
        <v>8177</v>
      </c>
      <c r="B8166" s="4">
        <v>43229</v>
      </c>
      <c r="C8166" s="4" t="str">
        <f t="shared" si="381"/>
        <v>May</v>
      </c>
      <c r="D8166" s="4" t="str">
        <f t="shared" si="382"/>
        <v>2018</v>
      </c>
      <c r="E8166" s="8">
        <v>8404</v>
      </c>
      <c r="F8166" t="s">
        <v>106</v>
      </c>
      <c r="G8166" t="s">
        <v>110</v>
      </c>
      <c r="H8166" t="s">
        <v>107</v>
      </c>
      <c r="I8166">
        <v>3</v>
      </c>
      <c r="J8166" t="s">
        <v>4</v>
      </c>
      <c r="K8166" t="e" vm="4">
        <v>#VALUE!</v>
      </c>
      <c r="L8166" t="e" vm="5">
        <v>#VALUE!</v>
      </c>
      <c r="M8166" t="e" vm="3">
        <v>#VALUE!</v>
      </c>
      <c r="N8166" t="s">
        <v>5</v>
      </c>
      <c r="O8166" t="s">
        <v>19</v>
      </c>
      <c r="P8166" t="s">
        <v>19</v>
      </c>
      <c r="Q8166" s="10">
        <v>3</v>
      </c>
      <c r="R8166" s="12">
        <v>10.8</v>
      </c>
      <c r="S8166" t="str">
        <f t="shared" si="383"/>
        <v>Retained</v>
      </c>
    </row>
    <row r="8167" spans="1:19" x14ac:dyDescent="0.35">
      <c r="A8167" s="1">
        <v>8178</v>
      </c>
      <c r="B8167" s="4">
        <v>43229</v>
      </c>
      <c r="C8167" s="4" t="str">
        <f t="shared" si="381"/>
        <v>May</v>
      </c>
      <c r="D8167" s="4" t="str">
        <f t="shared" si="382"/>
        <v>2018</v>
      </c>
      <c r="E8167" s="8">
        <v>1987</v>
      </c>
      <c r="F8167" t="s">
        <v>105</v>
      </c>
      <c r="G8167" t="s">
        <v>110</v>
      </c>
      <c r="H8167" t="s">
        <v>107</v>
      </c>
      <c r="I8167">
        <v>0</v>
      </c>
      <c r="J8167" t="s">
        <v>4</v>
      </c>
      <c r="K8167" t="e" vm="9">
        <v>#VALUE!</v>
      </c>
      <c r="L8167" t="e" vm="7">
        <v>#VALUE!</v>
      </c>
      <c r="M8167" t="e" vm="3">
        <v>#VALUE!</v>
      </c>
      <c r="N8167" t="s">
        <v>5</v>
      </c>
      <c r="O8167" t="s">
        <v>45</v>
      </c>
      <c r="P8167" t="s">
        <v>45</v>
      </c>
      <c r="Q8167" s="10">
        <v>3</v>
      </c>
      <c r="R8167" s="12">
        <v>5.22</v>
      </c>
      <c r="S8167" t="str">
        <f t="shared" si="383"/>
        <v>Retained</v>
      </c>
    </row>
    <row r="8168" spans="1:19" x14ac:dyDescent="0.35">
      <c r="A8168" s="1">
        <v>8179</v>
      </c>
      <c r="B8168" s="4">
        <v>43229</v>
      </c>
      <c r="C8168" s="4" t="str">
        <f t="shared" si="381"/>
        <v>May</v>
      </c>
      <c r="D8168" s="4" t="str">
        <f t="shared" si="382"/>
        <v>2018</v>
      </c>
      <c r="E8168" s="8">
        <v>8571</v>
      </c>
      <c r="F8168" t="s">
        <v>106</v>
      </c>
      <c r="G8168" t="s">
        <v>109</v>
      </c>
      <c r="H8168" t="s">
        <v>108</v>
      </c>
      <c r="I8168">
        <v>1</v>
      </c>
      <c r="J8168" t="s">
        <v>51</v>
      </c>
      <c r="K8168" t="e" vm="4">
        <v>#VALUE!</v>
      </c>
      <c r="L8168" t="e" vm="5">
        <v>#VALUE!</v>
      </c>
      <c r="M8168" t="e" vm="3">
        <v>#VALUE!</v>
      </c>
      <c r="N8168" t="s">
        <v>9</v>
      </c>
      <c r="O8168" t="s">
        <v>10</v>
      </c>
      <c r="P8168" t="s">
        <v>11</v>
      </c>
      <c r="Q8168" s="10">
        <v>3</v>
      </c>
      <c r="R8168" s="12">
        <v>18.96</v>
      </c>
      <c r="S8168" t="str">
        <f t="shared" si="383"/>
        <v>New</v>
      </c>
    </row>
    <row r="8169" spans="1:19" x14ac:dyDescent="0.35">
      <c r="A8169" s="1">
        <v>8180</v>
      </c>
      <c r="B8169" s="4">
        <v>43229</v>
      </c>
      <c r="C8169" s="4" t="str">
        <f t="shared" si="381"/>
        <v>May</v>
      </c>
      <c r="D8169" s="4" t="str">
        <f t="shared" si="382"/>
        <v>2018</v>
      </c>
      <c r="E8169" s="8">
        <v>1038</v>
      </c>
      <c r="F8169" t="s">
        <v>105</v>
      </c>
      <c r="G8169" t="s">
        <v>110</v>
      </c>
      <c r="H8169" t="s">
        <v>108</v>
      </c>
      <c r="I8169">
        <v>3</v>
      </c>
      <c r="J8169" t="s">
        <v>37</v>
      </c>
      <c r="K8169" t="e" vm="24">
        <v>#VALUE!</v>
      </c>
      <c r="L8169" t="e" vm="25">
        <v>#VALUE!</v>
      </c>
      <c r="M8169" t="e" vm="3">
        <v>#VALUE!</v>
      </c>
      <c r="N8169" t="s">
        <v>5</v>
      </c>
      <c r="O8169" t="s">
        <v>19</v>
      </c>
      <c r="P8169" t="s">
        <v>19</v>
      </c>
      <c r="Q8169" s="10">
        <v>5</v>
      </c>
      <c r="R8169" s="12">
        <v>4.75</v>
      </c>
      <c r="S8169" t="str">
        <f t="shared" si="383"/>
        <v>Retained</v>
      </c>
    </row>
    <row r="8170" spans="1:19" x14ac:dyDescent="0.35">
      <c r="A8170" s="1">
        <v>8181</v>
      </c>
      <c r="B8170" s="4">
        <v>43229</v>
      </c>
      <c r="C8170" s="4" t="str">
        <f t="shared" si="381"/>
        <v>May</v>
      </c>
      <c r="D8170" s="4" t="str">
        <f t="shared" si="382"/>
        <v>2018</v>
      </c>
      <c r="E8170" s="8">
        <v>8176</v>
      </c>
      <c r="F8170" t="s">
        <v>106</v>
      </c>
      <c r="G8170" t="s">
        <v>109</v>
      </c>
      <c r="H8170" t="s">
        <v>108</v>
      </c>
      <c r="I8170">
        <v>1</v>
      </c>
      <c r="J8170" t="s">
        <v>51</v>
      </c>
      <c r="K8170" t="e" vm="30">
        <v>#VALUE!</v>
      </c>
      <c r="L8170" t="e" vm="31">
        <v>#VALUE!</v>
      </c>
      <c r="M8170" t="e" vm="3">
        <v>#VALUE!</v>
      </c>
      <c r="N8170" t="s">
        <v>12</v>
      </c>
      <c r="O8170" t="s">
        <v>13</v>
      </c>
      <c r="P8170" t="s">
        <v>14</v>
      </c>
      <c r="Q8170" s="10">
        <v>4</v>
      </c>
      <c r="R8170" s="12">
        <v>8.0299999999999994</v>
      </c>
      <c r="S8170" t="str">
        <f t="shared" si="383"/>
        <v>New</v>
      </c>
    </row>
    <row r="8171" spans="1:19" x14ac:dyDescent="0.35">
      <c r="A8171" s="1">
        <v>8182</v>
      </c>
      <c r="B8171" s="4">
        <v>43229</v>
      </c>
      <c r="C8171" s="4" t="str">
        <f t="shared" si="381"/>
        <v>May</v>
      </c>
      <c r="D8171" s="4" t="str">
        <f t="shared" si="382"/>
        <v>2018</v>
      </c>
      <c r="E8171" s="8">
        <v>2526</v>
      </c>
      <c r="F8171" t="s">
        <v>105</v>
      </c>
      <c r="G8171" t="s">
        <v>109</v>
      </c>
      <c r="H8171" t="s">
        <v>107</v>
      </c>
      <c r="I8171">
        <v>3</v>
      </c>
      <c r="J8171" t="s">
        <v>37</v>
      </c>
      <c r="K8171" t="e" vm="12">
        <v>#VALUE!</v>
      </c>
      <c r="L8171" t="e" vm="2">
        <v>#VALUE!</v>
      </c>
      <c r="M8171" t="e" vm="3">
        <v>#VALUE!</v>
      </c>
      <c r="N8171" t="s">
        <v>5</v>
      </c>
      <c r="O8171" t="s">
        <v>30</v>
      </c>
      <c r="P8171" t="s">
        <v>39</v>
      </c>
      <c r="Q8171" s="10">
        <v>4</v>
      </c>
      <c r="R8171" s="12">
        <v>11.94</v>
      </c>
      <c r="S8171" t="str">
        <f t="shared" si="383"/>
        <v>Retained</v>
      </c>
    </row>
    <row r="8172" spans="1:19" x14ac:dyDescent="0.35">
      <c r="A8172" s="1">
        <v>8183</v>
      </c>
      <c r="B8172" s="4">
        <v>43229</v>
      </c>
      <c r="C8172" s="4" t="str">
        <f t="shared" si="381"/>
        <v>May</v>
      </c>
      <c r="D8172" s="4" t="str">
        <f t="shared" si="382"/>
        <v>2018</v>
      </c>
      <c r="E8172" s="8">
        <v>3419</v>
      </c>
      <c r="F8172" t="s">
        <v>105</v>
      </c>
      <c r="G8172" t="s">
        <v>109</v>
      </c>
      <c r="H8172" t="s">
        <v>108</v>
      </c>
      <c r="I8172">
        <v>3</v>
      </c>
      <c r="J8172" t="s">
        <v>4</v>
      </c>
      <c r="K8172" t="e" vm="18">
        <v>#VALUE!</v>
      </c>
      <c r="L8172" t="e" vm="19">
        <v>#VALUE!</v>
      </c>
      <c r="M8172" t="e" vm="3">
        <v>#VALUE!</v>
      </c>
      <c r="N8172" t="s">
        <v>5</v>
      </c>
      <c r="O8172" t="s">
        <v>7</v>
      </c>
      <c r="P8172" t="s">
        <v>8</v>
      </c>
      <c r="Q8172" s="10">
        <v>4</v>
      </c>
      <c r="R8172" s="12">
        <v>13.73</v>
      </c>
      <c r="S8172" t="str">
        <f t="shared" si="383"/>
        <v>Retained</v>
      </c>
    </row>
    <row r="8173" spans="1:19" x14ac:dyDescent="0.35">
      <c r="A8173" s="1">
        <v>8184</v>
      </c>
      <c r="B8173" s="4">
        <v>43229</v>
      </c>
      <c r="C8173" s="4" t="str">
        <f t="shared" si="381"/>
        <v>May</v>
      </c>
      <c r="D8173" s="4" t="str">
        <f t="shared" si="382"/>
        <v>2018</v>
      </c>
      <c r="E8173" s="8">
        <v>3643</v>
      </c>
      <c r="F8173" t="s">
        <v>105</v>
      </c>
      <c r="G8173" t="s">
        <v>109</v>
      </c>
      <c r="H8173" t="s">
        <v>107</v>
      </c>
      <c r="I8173">
        <v>2</v>
      </c>
      <c r="J8173" t="s">
        <v>72</v>
      </c>
      <c r="K8173" t="e" vm="16">
        <v>#VALUE!</v>
      </c>
      <c r="L8173" t="e" vm="5">
        <v>#VALUE!</v>
      </c>
      <c r="M8173" t="e" vm="3">
        <v>#VALUE!</v>
      </c>
      <c r="N8173" t="s">
        <v>5</v>
      </c>
      <c r="O8173" t="s">
        <v>45</v>
      </c>
      <c r="P8173" t="s">
        <v>45</v>
      </c>
      <c r="Q8173" s="10">
        <v>3</v>
      </c>
      <c r="R8173" s="12">
        <v>19.38</v>
      </c>
      <c r="S8173" t="str">
        <f t="shared" si="383"/>
        <v>New</v>
      </c>
    </row>
    <row r="8174" spans="1:19" x14ac:dyDescent="0.35">
      <c r="A8174" s="1">
        <v>8185</v>
      </c>
      <c r="B8174" s="4">
        <v>43229</v>
      </c>
      <c r="C8174" s="4" t="str">
        <f t="shared" si="381"/>
        <v>May</v>
      </c>
      <c r="D8174" s="4" t="str">
        <f t="shared" si="382"/>
        <v>2018</v>
      </c>
      <c r="E8174" s="8">
        <v>415</v>
      </c>
      <c r="F8174" t="s">
        <v>106</v>
      </c>
      <c r="G8174" t="s">
        <v>109</v>
      </c>
      <c r="H8174" t="s">
        <v>108</v>
      </c>
      <c r="I8174">
        <v>4</v>
      </c>
      <c r="J8174" t="s">
        <v>4</v>
      </c>
      <c r="K8174" t="e" vm="22">
        <v>#VALUE!</v>
      </c>
      <c r="L8174" t="e" vm="23">
        <v>#VALUE!</v>
      </c>
      <c r="M8174" t="e" vm="3">
        <v>#VALUE!</v>
      </c>
      <c r="N8174" t="s">
        <v>12</v>
      </c>
      <c r="O8174" t="s">
        <v>22</v>
      </c>
      <c r="P8174" t="s">
        <v>50</v>
      </c>
      <c r="Q8174" s="10">
        <v>4</v>
      </c>
      <c r="R8174" s="12">
        <v>7.67</v>
      </c>
      <c r="S8174" t="str">
        <f t="shared" si="383"/>
        <v>New</v>
      </c>
    </row>
    <row r="8175" spans="1:19" x14ac:dyDescent="0.35">
      <c r="A8175" s="1">
        <v>8186</v>
      </c>
      <c r="B8175" s="4">
        <v>43230</v>
      </c>
      <c r="C8175" s="4" t="str">
        <f t="shared" si="381"/>
        <v>May</v>
      </c>
      <c r="D8175" s="4" t="str">
        <f t="shared" si="382"/>
        <v>2018</v>
      </c>
      <c r="E8175" s="8">
        <v>8063</v>
      </c>
      <c r="F8175" t="s">
        <v>105</v>
      </c>
      <c r="G8175" t="s">
        <v>109</v>
      </c>
      <c r="H8175" t="s">
        <v>107</v>
      </c>
      <c r="I8175">
        <v>5</v>
      </c>
      <c r="J8175" t="s">
        <v>51</v>
      </c>
      <c r="K8175" t="e" vm="6">
        <v>#VALUE!</v>
      </c>
      <c r="L8175" t="e" vm="7">
        <v>#VALUE!</v>
      </c>
      <c r="M8175" t="e" vm="3">
        <v>#VALUE!</v>
      </c>
      <c r="N8175" t="s">
        <v>5</v>
      </c>
      <c r="O8175" t="s">
        <v>7</v>
      </c>
      <c r="P8175" t="s">
        <v>8</v>
      </c>
      <c r="Q8175" s="10">
        <v>6</v>
      </c>
      <c r="R8175" s="12">
        <v>16.190000000000001</v>
      </c>
      <c r="S8175" t="str">
        <f t="shared" si="383"/>
        <v>Retained</v>
      </c>
    </row>
    <row r="8176" spans="1:19" x14ac:dyDescent="0.35">
      <c r="A8176" s="1">
        <v>8187</v>
      </c>
      <c r="B8176" s="4">
        <v>43230</v>
      </c>
      <c r="C8176" s="4" t="str">
        <f t="shared" si="381"/>
        <v>May</v>
      </c>
      <c r="D8176" s="4" t="str">
        <f t="shared" si="382"/>
        <v>2018</v>
      </c>
      <c r="E8176" s="8">
        <v>5823</v>
      </c>
      <c r="F8176" t="s">
        <v>105</v>
      </c>
      <c r="G8176" t="s">
        <v>110</v>
      </c>
      <c r="H8176" t="s">
        <v>107</v>
      </c>
      <c r="I8176">
        <v>3</v>
      </c>
      <c r="J8176" t="s">
        <v>4</v>
      </c>
      <c r="K8176" t="e" vm="15">
        <v>#VALUE!</v>
      </c>
      <c r="L8176" t="e" vm="5">
        <v>#VALUE!</v>
      </c>
      <c r="M8176" t="e" vm="3">
        <v>#VALUE!</v>
      </c>
      <c r="N8176" t="s">
        <v>9</v>
      </c>
      <c r="O8176" t="s">
        <v>10</v>
      </c>
      <c r="P8176" t="s">
        <v>11</v>
      </c>
      <c r="Q8176" s="10">
        <v>4</v>
      </c>
      <c r="R8176" s="12">
        <v>4.5599999999999996</v>
      </c>
      <c r="S8176" t="str">
        <f t="shared" si="383"/>
        <v>New</v>
      </c>
    </row>
    <row r="8177" spans="1:19" x14ac:dyDescent="0.35">
      <c r="A8177" s="1">
        <v>8188</v>
      </c>
      <c r="B8177" s="4">
        <v>43230</v>
      </c>
      <c r="C8177" s="4" t="str">
        <f t="shared" si="381"/>
        <v>May</v>
      </c>
      <c r="D8177" s="4" t="str">
        <f t="shared" si="382"/>
        <v>2018</v>
      </c>
      <c r="E8177" s="8">
        <v>8846</v>
      </c>
      <c r="F8177" t="s">
        <v>106</v>
      </c>
      <c r="G8177" t="s">
        <v>109</v>
      </c>
      <c r="H8177" t="s">
        <v>108</v>
      </c>
      <c r="I8177">
        <v>1</v>
      </c>
      <c r="J8177" t="s">
        <v>4</v>
      </c>
      <c r="K8177" t="e" vm="24">
        <v>#VALUE!</v>
      </c>
      <c r="L8177" t="e" vm="25">
        <v>#VALUE!</v>
      </c>
      <c r="M8177" t="e" vm="3">
        <v>#VALUE!</v>
      </c>
      <c r="N8177" t="s">
        <v>5</v>
      </c>
      <c r="O8177" t="s">
        <v>28</v>
      </c>
      <c r="P8177" t="s">
        <v>8</v>
      </c>
      <c r="Q8177" s="10">
        <v>2</v>
      </c>
      <c r="R8177" s="12">
        <v>12.54</v>
      </c>
      <c r="S8177" t="str">
        <f t="shared" si="383"/>
        <v>Retained</v>
      </c>
    </row>
    <row r="8178" spans="1:19" x14ac:dyDescent="0.35">
      <c r="A8178" s="1">
        <v>8189</v>
      </c>
      <c r="B8178" s="4">
        <v>43230</v>
      </c>
      <c r="C8178" s="4" t="str">
        <f t="shared" si="381"/>
        <v>May</v>
      </c>
      <c r="D8178" s="4" t="str">
        <f t="shared" si="382"/>
        <v>2018</v>
      </c>
      <c r="E8178" s="8">
        <v>9607</v>
      </c>
      <c r="F8178" t="s">
        <v>106</v>
      </c>
      <c r="G8178" t="s">
        <v>110</v>
      </c>
      <c r="H8178" t="s">
        <v>108</v>
      </c>
      <c r="I8178">
        <v>1</v>
      </c>
      <c r="J8178" t="s">
        <v>4</v>
      </c>
      <c r="K8178" t="e" vm="15">
        <v>#VALUE!</v>
      </c>
      <c r="L8178" t="e" vm="5">
        <v>#VALUE!</v>
      </c>
      <c r="M8178" t="e" vm="3">
        <v>#VALUE!</v>
      </c>
      <c r="N8178" t="s">
        <v>5</v>
      </c>
      <c r="O8178" t="s">
        <v>45</v>
      </c>
      <c r="P8178" t="s">
        <v>45</v>
      </c>
      <c r="Q8178" s="10">
        <v>3</v>
      </c>
      <c r="R8178" s="12">
        <v>15.29</v>
      </c>
      <c r="S8178" t="str">
        <f t="shared" si="383"/>
        <v>New</v>
      </c>
    </row>
    <row r="8179" spans="1:19" x14ac:dyDescent="0.35">
      <c r="A8179" s="1">
        <v>8190</v>
      </c>
      <c r="B8179" s="4">
        <v>43230</v>
      </c>
      <c r="C8179" s="4" t="str">
        <f t="shared" si="381"/>
        <v>May</v>
      </c>
      <c r="D8179" s="4" t="str">
        <f t="shared" si="382"/>
        <v>2018</v>
      </c>
      <c r="E8179" s="8">
        <v>4384</v>
      </c>
      <c r="F8179" t="s">
        <v>105</v>
      </c>
      <c r="G8179" t="s">
        <v>109</v>
      </c>
      <c r="H8179" t="s">
        <v>107</v>
      </c>
      <c r="I8179">
        <v>3</v>
      </c>
      <c r="J8179" t="s">
        <v>62</v>
      </c>
      <c r="K8179" t="e" vm="28">
        <v>#VALUE!</v>
      </c>
      <c r="L8179" t="e" vm="29">
        <v>#VALUE!</v>
      </c>
      <c r="M8179" t="e" vm="3">
        <v>#VALUE!</v>
      </c>
      <c r="N8179" t="s">
        <v>12</v>
      </c>
      <c r="O8179" t="s">
        <v>13</v>
      </c>
      <c r="P8179" t="s">
        <v>14</v>
      </c>
      <c r="Q8179" s="10">
        <v>3</v>
      </c>
      <c r="R8179" s="12">
        <v>9.85</v>
      </c>
      <c r="S8179" t="str">
        <f t="shared" si="383"/>
        <v>Retained</v>
      </c>
    </row>
    <row r="8180" spans="1:19" x14ac:dyDescent="0.35">
      <c r="A8180" s="1">
        <v>8191</v>
      </c>
      <c r="B8180" s="4">
        <v>43230</v>
      </c>
      <c r="C8180" s="4" t="str">
        <f t="shared" si="381"/>
        <v>May</v>
      </c>
      <c r="D8180" s="4" t="str">
        <f t="shared" si="382"/>
        <v>2018</v>
      </c>
      <c r="E8180" s="8">
        <v>1593</v>
      </c>
      <c r="F8180" t="s">
        <v>105</v>
      </c>
      <c r="G8180" t="s">
        <v>109</v>
      </c>
      <c r="H8180" t="s">
        <v>107</v>
      </c>
      <c r="I8180">
        <v>2</v>
      </c>
      <c r="J8180" t="s">
        <v>37</v>
      </c>
      <c r="K8180" t="e" vm="20">
        <v>#VALUE!</v>
      </c>
      <c r="L8180" t="e" vm="21">
        <v>#VALUE!</v>
      </c>
      <c r="M8180" t="e" vm="3">
        <v>#VALUE!</v>
      </c>
      <c r="N8180" t="s">
        <v>5</v>
      </c>
      <c r="O8180" t="s">
        <v>30</v>
      </c>
      <c r="P8180" t="s">
        <v>67</v>
      </c>
      <c r="Q8180" s="10">
        <v>5</v>
      </c>
      <c r="R8180" s="12">
        <v>6.08</v>
      </c>
      <c r="S8180" t="str">
        <f t="shared" si="383"/>
        <v>Retained</v>
      </c>
    </row>
    <row r="8181" spans="1:19" x14ac:dyDescent="0.35">
      <c r="A8181" s="1">
        <v>8192</v>
      </c>
      <c r="B8181" s="4">
        <v>43230</v>
      </c>
      <c r="C8181" s="4" t="str">
        <f t="shared" si="381"/>
        <v>May</v>
      </c>
      <c r="D8181" s="4" t="str">
        <f t="shared" si="382"/>
        <v>2018</v>
      </c>
      <c r="E8181" s="8">
        <v>3131</v>
      </c>
      <c r="F8181" t="s">
        <v>105</v>
      </c>
      <c r="G8181" t="s">
        <v>109</v>
      </c>
      <c r="H8181" t="s">
        <v>107</v>
      </c>
      <c r="I8181">
        <v>2</v>
      </c>
      <c r="J8181" t="s">
        <v>51</v>
      </c>
      <c r="K8181" t="e" vm="15">
        <v>#VALUE!</v>
      </c>
      <c r="L8181" t="e" vm="5">
        <v>#VALUE!</v>
      </c>
      <c r="M8181" t="e" vm="3">
        <v>#VALUE!</v>
      </c>
      <c r="N8181" t="s">
        <v>5</v>
      </c>
      <c r="O8181" t="s">
        <v>45</v>
      </c>
      <c r="P8181" t="s">
        <v>45</v>
      </c>
      <c r="Q8181" s="10">
        <v>6</v>
      </c>
      <c r="R8181" s="12">
        <v>7.56</v>
      </c>
      <c r="S8181" t="str">
        <f t="shared" si="383"/>
        <v>Retained</v>
      </c>
    </row>
    <row r="8182" spans="1:19" x14ac:dyDescent="0.35">
      <c r="A8182" s="1">
        <v>8193</v>
      </c>
      <c r="B8182" s="4">
        <v>43230</v>
      </c>
      <c r="C8182" s="4" t="str">
        <f t="shared" si="381"/>
        <v>May</v>
      </c>
      <c r="D8182" s="4" t="str">
        <f t="shared" si="382"/>
        <v>2018</v>
      </c>
      <c r="E8182" s="8">
        <v>4686</v>
      </c>
      <c r="F8182" t="s">
        <v>105</v>
      </c>
      <c r="G8182" t="s">
        <v>109</v>
      </c>
      <c r="H8182" t="s">
        <v>108</v>
      </c>
      <c r="I8182">
        <v>2</v>
      </c>
      <c r="J8182" t="s">
        <v>4</v>
      </c>
      <c r="K8182" t="e" vm="1">
        <v>#VALUE!</v>
      </c>
      <c r="L8182" t="e" vm="2">
        <v>#VALUE!</v>
      </c>
      <c r="M8182" t="e" vm="3">
        <v>#VALUE!</v>
      </c>
      <c r="N8182" t="s">
        <v>5</v>
      </c>
      <c r="O8182" t="s">
        <v>17</v>
      </c>
      <c r="P8182" t="s">
        <v>29</v>
      </c>
      <c r="Q8182" s="10">
        <v>4</v>
      </c>
      <c r="R8182" s="12">
        <v>6.58</v>
      </c>
      <c r="S8182" t="str">
        <f t="shared" si="383"/>
        <v>Retained</v>
      </c>
    </row>
    <row r="8183" spans="1:19" x14ac:dyDescent="0.35">
      <c r="A8183" s="1">
        <v>8194</v>
      </c>
      <c r="B8183" s="4">
        <v>43230</v>
      </c>
      <c r="C8183" s="4" t="str">
        <f t="shared" si="381"/>
        <v>May</v>
      </c>
      <c r="D8183" s="4" t="str">
        <f t="shared" si="382"/>
        <v>2018</v>
      </c>
      <c r="E8183" s="8">
        <v>9811</v>
      </c>
      <c r="F8183" t="s">
        <v>105</v>
      </c>
      <c r="G8183" t="s">
        <v>109</v>
      </c>
      <c r="H8183" t="s">
        <v>108</v>
      </c>
      <c r="I8183">
        <v>1</v>
      </c>
      <c r="J8183" t="s">
        <v>37</v>
      </c>
      <c r="K8183" t="e" vm="24">
        <v>#VALUE!</v>
      </c>
      <c r="L8183" t="e" vm="25">
        <v>#VALUE!</v>
      </c>
      <c r="M8183" t="e" vm="3">
        <v>#VALUE!</v>
      </c>
      <c r="N8183" t="s">
        <v>12</v>
      </c>
      <c r="O8183" t="s">
        <v>22</v>
      </c>
      <c r="P8183" t="s">
        <v>23</v>
      </c>
      <c r="Q8183" s="10">
        <v>4</v>
      </c>
      <c r="R8183" s="12">
        <v>9.4700000000000006</v>
      </c>
      <c r="S8183" t="str">
        <f t="shared" si="383"/>
        <v>New</v>
      </c>
    </row>
    <row r="8184" spans="1:19" x14ac:dyDescent="0.35">
      <c r="A8184" s="1">
        <v>8195</v>
      </c>
      <c r="B8184" s="4">
        <v>43230</v>
      </c>
      <c r="C8184" s="4" t="str">
        <f t="shared" si="381"/>
        <v>May</v>
      </c>
      <c r="D8184" s="4" t="str">
        <f t="shared" si="382"/>
        <v>2018</v>
      </c>
      <c r="E8184" s="8">
        <v>8087</v>
      </c>
      <c r="F8184" t="s">
        <v>105</v>
      </c>
      <c r="G8184" t="s">
        <v>110</v>
      </c>
      <c r="H8184" t="s">
        <v>107</v>
      </c>
      <c r="I8184">
        <v>2</v>
      </c>
      <c r="J8184" t="s">
        <v>51</v>
      </c>
      <c r="K8184" t="e" vm="20">
        <v>#VALUE!</v>
      </c>
      <c r="L8184" t="e" vm="21">
        <v>#VALUE!</v>
      </c>
      <c r="M8184" t="e" vm="3">
        <v>#VALUE!</v>
      </c>
      <c r="N8184" t="s">
        <v>5</v>
      </c>
      <c r="O8184" t="s">
        <v>28</v>
      </c>
      <c r="P8184" t="s">
        <v>8</v>
      </c>
      <c r="Q8184" s="10">
        <v>3</v>
      </c>
      <c r="R8184" s="12">
        <v>10.08</v>
      </c>
      <c r="S8184" t="str">
        <f t="shared" si="383"/>
        <v>Retained</v>
      </c>
    </row>
    <row r="8185" spans="1:19" x14ac:dyDescent="0.35">
      <c r="A8185" s="1">
        <v>8196</v>
      </c>
      <c r="B8185" s="4">
        <v>43230</v>
      </c>
      <c r="C8185" s="4" t="str">
        <f t="shared" si="381"/>
        <v>May</v>
      </c>
      <c r="D8185" s="4" t="str">
        <f t="shared" si="382"/>
        <v>2018</v>
      </c>
      <c r="E8185" s="8">
        <v>1501</v>
      </c>
      <c r="F8185" t="s">
        <v>105</v>
      </c>
      <c r="G8185" t="s">
        <v>110</v>
      </c>
      <c r="H8185" t="s">
        <v>108</v>
      </c>
      <c r="I8185">
        <v>2</v>
      </c>
      <c r="J8185" t="s">
        <v>51</v>
      </c>
      <c r="K8185" t="e" vm="22">
        <v>#VALUE!</v>
      </c>
      <c r="L8185" t="e" vm="23">
        <v>#VALUE!</v>
      </c>
      <c r="M8185" t="e" vm="3">
        <v>#VALUE!</v>
      </c>
      <c r="N8185" t="s">
        <v>5</v>
      </c>
      <c r="O8185" t="s">
        <v>6</v>
      </c>
      <c r="P8185" t="s">
        <v>43</v>
      </c>
      <c r="Q8185" s="10">
        <v>3</v>
      </c>
      <c r="R8185" s="12">
        <v>13.97</v>
      </c>
      <c r="S8185" t="str">
        <f t="shared" si="383"/>
        <v>New</v>
      </c>
    </row>
    <row r="8186" spans="1:19" x14ac:dyDescent="0.35">
      <c r="A8186" s="1">
        <v>8197</v>
      </c>
      <c r="B8186" s="4">
        <v>43230</v>
      </c>
      <c r="C8186" s="4" t="str">
        <f t="shared" si="381"/>
        <v>May</v>
      </c>
      <c r="D8186" s="4" t="str">
        <f t="shared" si="382"/>
        <v>2018</v>
      </c>
      <c r="E8186" s="8">
        <v>9444</v>
      </c>
      <c r="F8186" t="s">
        <v>106</v>
      </c>
      <c r="G8186" t="s">
        <v>109</v>
      </c>
      <c r="H8186" t="s">
        <v>107</v>
      </c>
      <c r="I8186">
        <v>5</v>
      </c>
      <c r="J8186" t="s">
        <v>51</v>
      </c>
      <c r="K8186" t="e" vm="22">
        <v>#VALUE!</v>
      </c>
      <c r="L8186" t="e" vm="23">
        <v>#VALUE!</v>
      </c>
      <c r="M8186" t="e" vm="3">
        <v>#VALUE!</v>
      </c>
      <c r="N8186" t="s">
        <v>5</v>
      </c>
      <c r="O8186" t="s">
        <v>41</v>
      </c>
      <c r="P8186" t="s">
        <v>42</v>
      </c>
      <c r="Q8186" s="10">
        <v>4</v>
      </c>
      <c r="R8186" s="12">
        <v>24.19</v>
      </c>
      <c r="S8186" t="str">
        <f t="shared" si="383"/>
        <v>Retained</v>
      </c>
    </row>
    <row r="8187" spans="1:19" x14ac:dyDescent="0.35">
      <c r="A8187" s="1">
        <v>8198</v>
      </c>
      <c r="B8187" s="4">
        <v>43230</v>
      </c>
      <c r="C8187" s="4" t="str">
        <f t="shared" si="381"/>
        <v>May</v>
      </c>
      <c r="D8187" s="4" t="str">
        <f t="shared" si="382"/>
        <v>2018</v>
      </c>
      <c r="E8187" s="8">
        <v>491</v>
      </c>
      <c r="F8187" t="s">
        <v>105</v>
      </c>
      <c r="G8187" t="s">
        <v>110</v>
      </c>
      <c r="H8187" t="s">
        <v>108</v>
      </c>
      <c r="I8187">
        <v>2</v>
      </c>
      <c r="J8187" t="s">
        <v>4</v>
      </c>
      <c r="K8187" t="e" vm="30">
        <v>#VALUE!</v>
      </c>
      <c r="L8187" t="e" vm="31">
        <v>#VALUE!</v>
      </c>
      <c r="M8187" t="e" vm="3">
        <v>#VALUE!</v>
      </c>
      <c r="N8187" t="s">
        <v>9</v>
      </c>
      <c r="O8187" t="s">
        <v>19</v>
      </c>
      <c r="P8187" t="s">
        <v>19</v>
      </c>
      <c r="Q8187" s="10">
        <v>5</v>
      </c>
      <c r="R8187" s="12">
        <v>13.8</v>
      </c>
      <c r="S8187" t="str">
        <f t="shared" si="383"/>
        <v>Retained</v>
      </c>
    </row>
    <row r="8188" spans="1:19" x14ac:dyDescent="0.35">
      <c r="A8188" s="1">
        <v>8199</v>
      </c>
      <c r="B8188" s="4">
        <v>43230</v>
      </c>
      <c r="C8188" s="4" t="str">
        <f t="shared" si="381"/>
        <v>May</v>
      </c>
      <c r="D8188" s="4" t="str">
        <f t="shared" si="382"/>
        <v>2018</v>
      </c>
      <c r="E8188" s="8">
        <v>2175</v>
      </c>
      <c r="F8188" t="s">
        <v>105</v>
      </c>
      <c r="G8188" t="s">
        <v>110</v>
      </c>
      <c r="H8188" t="s">
        <v>107</v>
      </c>
      <c r="I8188">
        <v>5</v>
      </c>
      <c r="J8188" t="s">
        <v>71</v>
      </c>
      <c r="K8188" t="e" vm="24">
        <v>#VALUE!</v>
      </c>
      <c r="L8188" t="e" vm="25">
        <v>#VALUE!</v>
      </c>
      <c r="M8188" t="e" vm="3">
        <v>#VALUE!</v>
      </c>
      <c r="N8188" t="s">
        <v>9</v>
      </c>
      <c r="O8188" t="s">
        <v>10</v>
      </c>
      <c r="P8188" t="s">
        <v>52</v>
      </c>
      <c r="Q8188" s="10">
        <v>4</v>
      </c>
      <c r="R8188" s="12">
        <v>3.87</v>
      </c>
      <c r="S8188" t="str">
        <f t="shared" si="383"/>
        <v>Retained</v>
      </c>
    </row>
    <row r="8189" spans="1:19" x14ac:dyDescent="0.35">
      <c r="A8189" s="1">
        <v>8200</v>
      </c>
      <c r="B8189" s="4">
        <v>43230</v>
      </c>
      <c r="C8189" s="4" t="str">
        <f t="shared" si="381"/>
        <v>May</v>
      </c>
      <c r="D8189" s="4" t="str">
        <f t="shared" si="382"/>
        <v>2018</v>
      </c>
      <c r="E8189" s="8">
        <v>8457</v>
      </c>
      <c r="F8189" t="s">
        <v>106</v>
      </c>
      <c r="G8189" t="s">
        <v>110</v>
      </c>
      <c r="H8189" t="s">
        <v>108</v>
      </c>
      <c r="I8189">
        <v>1</v>
      </c>
      <c r="J8189" t="s">
        <v>37</v>
      </c>
      <c r="K8189" t="e" vm="8">
        <v>#VALUE!</v>
      </c>
      <c r="L8189" t="e" vm="2">
        <v>#VALUE!</v>
      </c>
      <c r="M8189" t="e" vm="3">
        <v>#VALUE!</v>
      </c>
      <c r="N8189" t="s">
        <v>9</v>
      </c>
      <c r="O8189" t="s">
        <v>10</v>
      </c>
      <c r="P8189" t="s">
        <v>52</v>
      </c>
      <c r="Q8189" s="10">
        <v>6</v>
      </c>
      <c r="R8189" s="12">
        <v>8.4</v>
      </c>
      <c r="S8189" t="str">
        <f t="shared" si="383"/>
        <v>Retained</v>
      </c>
    </row>
    <row r="8190" spans="1:19" x14ac:dyDescent="0.35">
      <c r="A8190" s="1">
        <v>8201</v>
      </c>
      <c r="B8190" s="4">
        <v>43230</v>
      </c>
      <c r="C8190" s="4" t="str">
        <f t="shared" si="381"/>
        <v>May</v>
      </c>
      <c r="D8190" s="4" t="str">
        <f t="shared" si="382"/>
        <v>2018</v>
      </c>
      <c r="E8190" s="8">
        <v>10000</v>
      </c>
      <c r="F8190" t="s">
        <v>105</v>
      </c>
      <c r="G8190" t="s">
        <v>109</v>
      </c>
      <c r="H8190" t="s">
        <v>108</v>
      </c>
      <c r="I8190">
        <v>5</v>
      </c>
      <c r="J8190" t="s">
        <v>51</v>
      </c>
      <c r="K8190" t="e" vm="28">
        <v>#VALUE!</v>
      </c>
      <c r="L8190" t="e" vm="29">
        <v>#VALUE!</v>
      </c>
      <c r="M8190" t="e" vm="3">
        <v>#VALUE!</v>
      </c>
      <c r="N8190" t="s">
        <v>5</v>
      </c>
      <c r="O8190" t="s">
        <v>20</v>
      </c>
      <c r="P8190" t="s">
        <v>21</v>
      </c>
      <c r="Q8190" s="10">
        <v>4</v>
      </c>
      <c r="R8190" s="12">
        <v>3.53</v>
      </c>
      <c r="S8190" t="str">
        <f t="shared" si="383"/>
        <v>Retained</v>
      </c>
    </row>
    <row r="8191" spans="1:19" x14ac:dyDescent="0.35">
      <c r="A8191" s="1">
        <v>8202</v>
      </c>
      <c r="B8191" s="4">
        <v>43230</v>
      </c>
      <c r="C8191" s="4" t="str">
        <f t="shared" si="381"/>
        <v>May</v>
      </c>
      <c r="D8191" s="4" t="str">
        <f t="shared" si="382"/>
        <v>2018</v>
      </c>
      <c r="E8191" s="8">
        <v>7793</v>
      </c>
      <c r="F8191" t="s">
        <v>106</v>
      </c>
      <c r="G8191" t="s">
        <v>110</v>
      </c>
      <c r="H8191" t="s">
        <v>107</v>
      </c>
      <c r="I8191">
        <v>4</v>
      </c>
      <c r="J8191" t="s">
        <v>37</v>
      </c>
      <c r="K8191" t="e" vm="26">
        <v>#VALUE!</v>
      </c>
      <c r="L8191" t="e" vm="25">
        <v>#VALUE!</v>
      </c>
      <c r="M8191" t="e" vm="3">
        <v>#VALUE!</v>
      </c>
      <c r="N8191" t="s">
        <v>12</v>
      </c>
      <c r="O8191" t="s">
        <v>22</v>
      </c>
      <c r="P8191" t="s">
        <v>63</v>
      </c>
      <c r="Q8191" s="10">
        <v>3</v>
      </c>
      <c r="R8191" s="12">
        <v>8.69</v>
      </c>
      <c r="S8191" t="str">
        <f t="shared" si="383"/>
        <v>Retained</v>
      </c>
    </row>
    <row r="8192" spans="1:19" x14ac:dyDescent="0.35">
      <c r="A8192" s="1">
        <v>8203</v>
      </c>
      <c r="B8192" s="4">
        <v>43230</v>
      </c>
      <c r="C8192" s="4" t="str">
        <f t="shared" si="381"/>
        <v>May</v>
      </c>
      <c r="D8192" s="4" t="str">
        <f t="shared" si="382"/>
        <v>2018</v>
      </c>
      <c r="E8192" s="8">
        <v>7793</v>
      </c>
      <c r="F8192" t="s">
        <v>106</v>
      </c>
      <c r="G8192" t="s">
        <v>110</v>
      </c>
      <c r="H8192" t="s">
        <v>107</v>
      </c>
      <c r="I8192">
        <v>4</v>
      </c>
      <c r="J8192" t="s">
        <v>37</v>
      </c>
      <c r="K8192" t="e" vm="26">
        <v>#VALUE!</v>
      </c>
      <c r="L8192" t="e" vm="25">
        <v>#VALUE!</v>
      </c>
      <c r="M8192" t="e" vm="3">
        <v>#VALUE!</v>
      </c>
      <c r="N8192" t="s">
        <v>12</v>
      </c>
      <c r="O8192" t="s">
        <v>22</v>
      </c>
      <c r="P8192" t="s">
        <v>44</v>
      </c>
      <c r="Q8192" s="10">
        <v>3</v>
      </c>
      <c r="R8192" s="12">
        <v>6.97</v>
      </c>
      <c r="S8192" t="str">
        <f t="shared" si="383"/>
        <v>Retained</v>
      </c>
    </row>
    <row r="8193" spans="1:19" x14ac:dyDescent="0.35">
      <c r="A8193" s="1">
        <v>8204</v>
      </c>
      <c r="B8193" s="4">
        <v>43230</v>
      </c>
      <c r="C8193" s="4" t="str">
        <f t="shared" si="381"/>
        <v>May</v>
      </c>
      <c r="D8193" s="4" t="str">
        <f t="shared" si="382"/>
        <v>2018</v>
      </c>
      <c r="E8193" s="8">
        <v>3870</v>
      </c>
      <c r="F8193" t="s">
        <v>106</v>
      </c>
      <c r="G8193" t="s">
        <v>109</v>
      </c>
      <c r="H8193" t="s">
        <v>108</v>
      </c>
      <c r="I8193">
        <v>1</v>
      </c>
      <c r="J8193" t="s">
        <v>4</v>
      </c>
      <c r="K8193" t="e" vm="18">
        <v>#VALUE!</v>
      </c>
      <c r="L8193" t="e" vm="19">
        <v>#VALUE!</v>
      </c>
      <c r="M8193" t="e" vm="3">
        <v>#VALUE!</v>
      </c>
      <c r="N8193" t="s">
        <v>5</v>
      </c>
      <c r="O8193" t="s">
        <v>6</v>
      </c>
      <c r="P8193" t="s">
        <v>43</v>
      </c>
      <c r="Q8193" s="10">
        <v>5</v>
      </c>
      <c r="R8193" s="12">
        <v>26.06</v>
      </c>
      <c r="S8193" t="str">
        <f t="shared" si="383"/>
        <v>Retained</v>
      </c>
    </row>
    <row r="8194" spans="1:19" x14ac:dyDescent="0.35">
      <c r="A8194" s="1">
        <v>8205</v>
      </c>
      <c r="B8194" s="4">
        <v>43230</v>
      </c>
      <c r="C8194" s="4" t="str">
        <f t="shared" ref="C8194:C8257" si="384">TEXT(B8194, "MMMM")</f>
        <v>May</v>
      </c>
      <c r="D8194" s="4" t="str">
        <f t="shared" ref="D8194:D8257" si="385">TEXT(B8194, "YYYY")</f>
        <v>2018</v>
      </c>
      <c r="E8194" s="8">
        <v>5106</v>
      </c>
      <c r="F8194" t="s">
        <v>106</v>
      </c>
      <c r="G8194" t="s">
        <v>109</v>
      </c>
      <c r="H8194" t="s">
        <v>108</v>
      </c>
      <c r="I8194">
        <v>0</v>
      </c>
      <c r="J8194" t="s">
        <v>51</v>
      </c>
      <c r="K8194" t="e" vm="6">
        <v>#VALUE!</v>
      </c>
      <c r="L8194" t="e" vm="7">
        <v>#VALUE!</v>
      </c>
      <c r="M8194" t="e" vm="3">
        <v>#VALUE!</v>
      </c>
      <c r="N8194" t="s">
        <v>5</v>
      </c>
      <c r="O8194" t="s">
        <v>45</v>
      </c>
      <c r="P8194" t="s">
        <v>45</v>
      </c>
      <c r="Q8194" s="10">
        <v>5</v>
      </c>
      <c r="R8194" s="12">
        <v>7.96</v>
      </c>
      <c r="S8194" t="str">
        <f t="shared" ref="S8194:S8257" si="386">IF(COUNTIFS(E:E, E8194, B:B, "&lt;="&amp;B8194)&gt;1, "Retained", "New")</f>
        <v>New</v>
      </c>
    </row>
    <row r="8195" spans="1:19" x14ac:dyDescent="0.35">
      <c r="A8195" s="1">
        <v>8206</v>
      </c>
      <c r="B8195" s="4">
        <v>43230</v>
      </c>
      <c r="C8195" s="4" t="str">
        <f t="shared" si="384"/>
        <v>May</v>
      </c>
      <c r="D8195" s="4" t="str">
        <f t="shared" si="385"/>
        <v>2018</v>
      </c>
      <c r="E8195" s="8">
        <v>1286</v>
      </c>
      <c r="F8195" t="s">
        <v>106</v>
      </c>
      <c r="G8195" t="s">
        <v>110</v>
      </c>
      <c r="H8195" t="s">
        <v>107</v>
      </c>
      <c r="I8195">
        <v>4</v>
      </c>
      <c r="J8195" t="s">
        <v>37</v>
      </c>
      <c r="K8195" t="e" vm="12">
        <v>#VALUE!</v>
      </c>
      <c r="L8195" t="e" vm="2">
        <v>#VALUE!</v>
      </c>
      <c r="M8195" t="e" vm="3">
        <v>#VALUE!</v>
      </c>
      <c r="N8195" t="s">
        <v>5</v>
      </c>
      <c r="O8195" t="s">
        <v>19</v>
      </c>
      <c r="P8195" t="s">
        <v>19</v>
      </c>
      <c r="Q8195" s="10">
        <v>4</v>
      </c>
      <c r="R8195" s="12">
        <v>3.4</v>
      </c>
      <c r="S8195" t="str">
        <f t="shared" si="386"/>
        <v>Retained</v>
      </c>
    </row>
    <row r="8196" spans="1:19" x14ac:dyDescent="0.35">
      <c r="A8196" s="1">
        <v>8207</v>
      </c>
      <c r="B8196" s="4">
        <v>43230</v>
      </c>
      <c r="C8196" s="4" t="str">
        <f t="shared" si="384"/>
        <v>May</v>
      </c>
      <c r="D8196" s="4" t="str">
        <f t="shared" si="385"/>
        <v>2018</v>
      </c>
      <c r="E8196" s="8">
        <v>3280</v>
      </c>
      <c r="F8196" t="s">
        <v>105</v>
      </c>
      <c r="G8196" t="s">
        <v>110</v>
      </c>
      <c r="H8196" t="s">
        <v>107</v>
      </c>
      <c r="I8196">
        <v>1</v>
      </c>
      <c r="J8196" t="s">
        <v>4</v>
      </c>
      <c r="K8196" t="e" vm="22">
        <v>#VALUE!</v>
      </c>
      <c r="L8196" t="e" vm="23">
        <v>#VALUE!</v>
      </c>
      <c r="M8196" t="e" vm="3">
        <v>#VALUE!</v>
      </c>
      <c r="N8196" t="s">
        <v>5</v>
      </c>
      <c r="O8196" t="s">
        <v>7</v>
      </c>
      <c r="P8196" t="s">
        <v>8</v>
      </c>
      <c r="Q8196" s="10">
        <v>5</v>
      </c>
      <c r="R8196" s="12">
        <v>22.77</v>
      </c>
      <c r="S8196" t="str">
        <f t="shared" si="386"/>
        <v>Retained</v>
      </c>
    </row>
    <row r="8197" spans="1:19" x14ac:dyDescent="0.35">
      <c r="A8197" s="1">
        <v>8208</v>
      </c>
      <c r="B8197" s="4">
        <v>43230</v>
      </c>
      <c r="C8197" s="4" t="str">
        <f t="shared" si="384"/>
        <v>May</v>
      </c>
      <c r="D8197" s="4" t="str">
        <f t="shared" si="385"/>
        <v>2018</v>
      </c>
      <c r="E8197" s="8">
        <v>5045</v>
      </c>
      <c r="F8197" t="s">
        <v>105</v>
      </c>
      <c r="G8197" t="s">
        <v>110</v>
      </c>
      <c r="H8197" t="s">
        <v>107</v>
      </c>
      <c r="I8197">
        <v>1</v>
      </c>
      <c r="J8197" t="s">
        <v>37</v>
      </c>
      <c r="K8197" t="e" vm="14">
        <v>#VALUE!</v>
      </c>
      <c r="L8197" t="e" vm="2">
        <v>#VALUE!</v>
      </c>
      <c r="M8197" t="e" vm="3">
        <v>#VALUE!</v>
      </c>
      <c r="N8197" t="s">
        <v>12</v>
      </c>
      <c r="O8197" t="s">
        <v>22</v>
      </c>
      <c r="P8197" t="s">
        <v>36</v>
      </c>
      <c r="Q8197" s="10">
        <v>1</v>
      </c>
      <c r="R8197" s="12">
        <v>1.92</v>
      </c>
      <c r="S8197" t="str">
        <f t="shared" si="386"/>
        <v>New</v>
      </c>
    </row>
    <row r="8198" spans="1:19" x14ac:dyDescent="0.35">
      <c r="A8198" s="1">
        <v>8209</v>
      </c>
      <c r="B8198" s="4">
        <v>43230</v>
      </c>
      <c r="C8198" s="4" t="str">
        <f t="shared" si="384"/>
        <v>May</v>
      </c>
      <c r="D8198" s="4" t="str">
        <f t="shared" si="385"/>
        <v>2018</v>
      </c>
      <c r="E8198" s="8">
        <v>5542</v>
      </c>
      <c r="F8198" t="s">
        <v>106</v>
      </c>
      <c r="G8198" t="s">
        <v>109</v>
      </c>
      <c r="H8198" t="s">
        <v>108</v>
      </c>
      <c r="I8198">
        <v>2</v>
      </c>
      <c r="J8198" t="s">
        <v>37</v>
      </c>
      <c r="K8198" t="e" vm="17">
        <v>#VALUE!</v>
      </c>
      <c r="L8198" t="e" vm="5">
        <v>#VALUE!</v>
      </c>
      <c r="M8198" t="e" vm="3">
        <v>#VALUE!</v>
      </c>
      <c r="N8198" t="s">
        <v>5</v>
      </c>
      <c r="O8198" t="s">
        <v>30</v>
      </c>
      <c r="P8198" t="s">
        <v>39</v>
      </c>
      <c r="Q8198" s="10">
        <v>4</v>
      </c>
      <c r="R8198" s="12">
        <v>3.25</v>
      </c>
      <c r="S8198" t="str">
        <f t="shared" si="386"/>
        <v>Retained</v>
      </c>
    </row>
    <row r="8199" spans="1:19" x14ac:dyDescent="0.35">
      <c r="A8199" s="1">
        <v>8210</v>
      </c>
      <c r="B8199" s="4">
        <v>43230</v>
      </c>
      <c r="C8199" s="4" t="str">
        <f t="shared" si="384"/>
        <v>May</v>
      </c>
      <c r="D8199" s="4" t="str">
        <f t="shared" si="385"/>
        <v>2018</v>
      </c>
      <c r="E8199" s="8">
        <v>8080</v>
      </c>
      <c r="F8199" t="s">
        <v>106</v>
      </c>
      <c r="G8199" t="s">
        <v>109</v>
      </c>
      <c r="H8199" t="s">
        <v>107</v>
      </c>
      <c r="I8199">
        <v>3</v>
      </c>
      <c r="J8199" t="s">
        <v>37</v>
      </c>
      <c r="K8199" t="e" vm="12">
        <v>#VALUE!</v>
      </c>
      <c r="L8199" t="e" vm="2">
        <v>#VALUE!</v>
      </c>
      <c r="M8199" t="e" vm="3">
        <v>#VALUE!</v>
      </c>
      <c r="N8199" t="s">
        <v>5</v>
      </c>
      <c r="O8199" t="s">
        <v>45</v>
      </c>
      <c r="P8199" t="s">
        <v>45</v>
      </c>
      <c r="Q8199" s="10">
        <v>4</v>
      </c>
      <c r="R8199" s="12">
        <v>17.11</v>
      </c>
      <c r="S8199" t="str">
        <f t="shared" si="386"/>
        <v>New</v>
      </c>
    </row>
    <row r="8200" spans="1:19" x14ac:dyDescent="0.35">
      <c r="A8200" s="1">
        <v>8211</v>
      </c>
      <c r="B8200" s="4">
        <v>43230</v>
      </c>
      <c r="C8200" s="4" t="str">
        <f t="shared" si="384"/>
        <v>May</v>
      </c>
      <c r="D8200" s="4" t="str">
        <f t="shared" si="385"/>
        <v>2018</v>
      </c>
      <c r="E8200" s="8">
        <v>4829</v>
      </c>
      <c r="F8200" t="s">
        <v>106</v>
      </c>
      <c r="G8200" t="s">
        <v>109</v>
      </c>
      <c r="H8200" t="s">
        <v>107</v>
      </c>
      <c r="I8200">
        <v>0</v>
      </c>
      <c r="J8200" t="s">
        <v>51</v>
      </c>
      <c r="K8200" t="e" vm="6">
        <v>#VALUE!</v>
      </c>
      <c r="L8200" t="e" vm="7">
        <v>#VALUE!</v>
      </c>
      <c r="M8200" t="e" vm="3">
        <v>#VALUE!</v>
      </c>
      <c r="N8200" t="s">
        <v>5</v>
      </c>
      <c r="O8200" t="s">
        <v>7</v>
      </c>
      <c r="P8200" t="s">
        <v>27</v>
      </c>
      <c r="Q8200" s="10">
        <v>4</v>
      </c>
      <c r="R8200" s="12">
        <v>6.59</v>
      </c>
      <c r="S8200" t="str">
        <f t="shared" si="386"/>
        <v>New</v>
      </c>
    </row>
    <row r="8201" spans="1:19" x14ac:dyDescent="0.35">
      <c r="A8201" s="1">
        <v>8212</v>
      </c>
      <c r="B8201" s="4">
        <v>43230</v>
      </c>
      <c r="C8201" s="4" t="str">
        <f t="shared" si="384"/>
        <v>May</v>
      </c>
      <c r="D8201" s="4" t="str">
        <f t="shared" si="385"/>
        <v>2018</v>
      </c>
      <c r="E8201" s="8">
        <v>6003</v>
      </c>
      <c r="F8201" t="s">
        <v>105</v>
      </c>
      <c r="G8201" t="s">
        <v>109</v>
      </c>
      <c r="H8201" t="s">
        <v>107</v>
      </c>
      <c r="I8201">
        <v>0</v>
      </c>
      <c r="J8201" t="s">
        <v>51</v>
      </c>
      <c r="K8201" t="e" vm="9">
        <v>#VALUE!</v>
      </c>
      <c r="L8201" t="e" vm="7">
        <v>#VALUE!</v>
      </c>
      <c r="M8201" t="e" vm="3">
        <v>#VALUE!</v>
      </c>
      <c r="N8201" t="s">
        <v>5</v>
      </c>
      <c r="O8201" t="s">
        <v>30</v>
      </c>
      <c r="P8201" t="s">
        <v>39</v>
      </c>
      <c r="Q8201" s="10">
        <v>3</v>
      </c>
      <c r="R8201" s="12">
        <v>4.05</v>
      </c>
      <c r="S8201" t="str">
        <f t="shared" si="386"/>
        <v>Retained</v>
      </c>
    </row>
    <row r="8202" spans="1:19" x14ac:dyDescent="0.35">
      <c r="A8202" s="1">
        <v>8213</v>
      </c>
      <c r="B8202" s="4">
        <v>43230</v>
      </c>
      <c r="C8202" s="4" t="str">
        <f t="shared" si="384"/>
        <v>May</v>
      </c>
      <c r="D8202" s="4" t="str">
        <f t="shared" si="385"/>
        <v>2018</v>
      </c>
      <c r="E8202" s="8">
        <v>6522</v>
      </c>
      <c r="F8202" t="s">
        <v>105</v>
      </c>
      <c r="G8202" t="s">
        <v>109</v>
      </c>
      <c r="H8202" t="s">
        <v>107</v>
      </c>
      <c r="I8202">
        <v>2</v>
      </c>
      <c r="J8202" t="s">
        <v>4</v>
      </c>
      <c r="K8202" t="e" vm="9">
        <v>#VALUE!</v>
      </c>
      <c r="L8202" t="e" vm="7">
        <v>#VALUE!</v>
      </c>
      <c r="M8202" t="e" vm="3">
        <v>#VALUE!</v>
      </c>
      <c r="N8202" t="s">
        <v>5</v>
      </c>
      <c r="O8202" t="s">
        <v>7</v>
      </c>
      <c r="P8202" t="s">
        <v>27</v>
      </c>
      <c r="Q8202" s="10">
        <v>3</v>
      </c>
      <c r="R8202" s="12">
        <v>15.56</v>
      </c>
      <c r="S8202" t="str">
        <f t="shared" si="386"/>
        <v>Retained</v>
      </c>
    </row>
    <row r="8203" spans="1:19" x14ac:dyDescent="0.35">
      <c r="A8203" s="1">
        <v>8214</v>
      </c>
      <c r="B8203" s="4">
        <v>43231</v>
      </c>
      <c r="C8203" s="4" t="str">
        <f t="shared" si="384"/>
        <v>May</v>
      </c>
      <c r="D8203" s="4" t="str">
        <f t="shared" si="385"/>
        <v>2018</v>
      </c>
      <c r="E8203" s="8">
        <v>4174</v>
      </c>
      <c r="F8203" t="s">
        <v>105</v>
      </c>
      <c r="G8203" t="s">
        <v>109</v>
      </c>
      <c r="H8203" t="s">
        <v>108</v>
      </c>
      <c r="I8203">
        <v>4</v>
      </c>
      <c r="J8203" t="s">
        <v>4</v>
      </c>
      <c r="K8203" t="e" vm="24">
        <v>#VALUE!</v>
      </c>
      <c r="L8203" t="e" vm="25">
        <v>#VALUE!</v>
      </c>
      <c r="M8203" t="e" vm="3">
        <v>#VALUE!</v>
      </c>
      <c r="N8203" t="s">
        <v>5</v>
      </c>
      <c r="O8203" t="s">
        <v>19</v>
      </c>
      <c r="P8203" t="s">
        <v>19</v>
      </c>
      <c r="Q8203" s="10">
        <v>6</v>
      </c>
      <c r="R8203" s="12">
        <v>15.73</v>
      </c>
      <c r="S8203" t="str">
        <f t="shared" si="386"/>
        <v>Retained</v>
      </c>
    </row>
    <row r="8204" spans="1:19" x14ac:dyDescent="0.35">
      <c r="A8204" s="1">
        <v>8215</v>
      </c>
      <c r="B8204" s="4">
        <v>43231</v>
      </c>
      <c r="C8204" s="4" t="str">
        <f t="shared" si="384"/>
        <v>May</v>
      </c>
      <c r="D8204" s="4" t="str">
        <f t="shared" si="385"/>
        <v>2018</v>
      </c>
      <c r="E8204" s="8">
        <v>1329</v>
      </c>
      <c r="F8204" t="s">
        <v>105</v>
      </c>
      <c r="G8204" t="s">
        <v>109</v>
      </c>
      <c r="H8204" t="s">
        <v>108</v>
      </c>
      <c r="I8204">
        <v>3</v>
      </c>
      <c r="J8204" t="s">
        <v>51</v>
      </c>
      <c r="K8204" t="e" vm="15">
        <v>#VALUE!</v>
      </c>
      <c r="L8204" t="e" vm="5">
        <v>#VALUE!</v>
      </c>
      <c r="M8204" t="e" vm="3">
        <v>#VALUE!</v>
      </c>
      <c r="N8204" t="s">
        <v>5</v>
      </c>
      <c r="O8204" t="s">
        <v>45</v>
      </c>
      <c r="P8204" t="s">
        <v>45</v>
      </c>
      <c r="Q8204" s="10">
        <v>4</v>
      </c>
      <c r="R8204" s="12">
        <v>33.93</v>
      </c>
      <c r="S8204" t="str">
        <f t="shared" si="386"/>
        <v>Retained</v>
      </c>
    </row>
    <row r="8205" spans="1:19" x14ac:dyDescent="0.35">
      <c r="A8205" s="1">
        <v>8216</v>
      </c>
      <c r="B8205" s="4">
        <v>43231</v>
      </c>
      <c r="C8205" s="4" t="str">
        <f t="shared" si="384"/>
        <v>May</v>
      </c>
      <c r="D8205" s="4" t="str">
        <f t="shared" si="385"/>
        <v>2018</v>
      </c>
      <c r="E8205" s="8">
        <v>1374</v>
      </c>
      <c r="F8205" t="s">
        <v>106</v>
      </c>
      <c r="G8205" t="s">
        <v>109</v>
      </c>
      <c r="H8205" t="s">
        <v>108</v>
      </c>
      <c r="I8205">
        <v>1</v>
      </c>
      <c r="J8205" t="s">
        <v>37</v>
      </c>
      <c r="K8205" t="e" vm="22">
        <v>#VALUE!</v>
      </c>
      <c r="L8205" t="e" vm="23">
        <v>#VALUE!</v>
      </c>
      <c r="M8205" t="e" vm="3">
        <v>#VALUE!</v>
      </c>
      <c r="N8205" t="s">
        <v>5</v>
      </c>
      <c r="O8205" t="s">
        <v>28</v>
      </c>
      <c r="P8205" t="s">
        <v>34</v>
      </c>
      <c r="Q8205" s="10">
        <v>5</v>
      </c>
      <c r="R8205" s="12">
        <v>10.53</v>
      </c>
      <c r="S8205" t="str">
        <f t="shared" si="386"/>
        <v>Retained</v>
      </c>
    </row>
    <row r="8206" spans="1:19" x14ac:dyDescent="0.35">
      <c r="A8206" s="1">
        <v>8217</v>
      </c>
      <c r="B8206" s="4">
        <v>43231</v>
      </c>
      <c r="C8206" s="4" t="str">
        <f t="shared" si="384"/>
        <v>May</v>
      </c>
      <c r="D8206" s="4" t="str">
        <f t="shared" si="385"/>
        <v>2018</v>
      </c>
      <c r="E8206" s="8">
        <v>4941</v>
      </c>
      <c r="F8206" t="s">
        <v>106</v>
      </c>
      <c r="G8206" t="s">
        <v>109</v>
      </c>
      <c r="H8206" t="s">
        <v>108</v>
      </c>
      <c r="I8206">
        <v>3</v>
      </c>
      <c r="J8206" t="s">
        <v>51</v>
      </c>
      <c r="K8206" t="e" vm="22">
        <v>#VALUE!</v>
      </c>
      <c r="L8206" t="e" vm="23">
        <v>#VALUE!</v>
      </c>
      <c r="M8206" t="e" vm="3">
        <v>#VALUE!</v>
      </c>
      <c r="N8206" t="s">
        <v>12</v>
      </c>
      <c r="O8206" t="s">
        <v>22</v>
      </c>
      <c r="P8206" t="s">
        <v>36</v>
      </c>
      <c r="Q8206" s="10">
        <v>4</v>
      </c>
      <c r="R8206" s="12">
        <v>22.26</v>
      </c>
      <c r="S8206" t="str">
        <f t="shared" si="386"/>
        <v>Retained</v>
      </c>
    </row>
    <row r="8207" spans="1:19" x14ac:dyDescent="0.35">
      <c r="A8207" s="1">
        <v>8218</v>
      </c>
      <c r="B8207" s="4">
        <v>43231</v>
      </c>
      <c r="C8207" s="4" t="str">
        <f t="shared" si="384"/>
        <v>May</v>
      </c>
      <c r="D8207" s="4" t="str">
        <f t="shared" si="385"/>
        <v>2018</v>
      </c>
      <c r="E8207" s="8">
        <v>2735</v>
      </c>
      <c r="F8207" t="s">
        <v>106</v>
      </c>
      <c r="G8207" t="s">
        <v>109</v>
      </c>
      <c r="H8207" t="s">
        <v>107</v>
      </c>
      <c r="I8207">
        <v>3</v>
      </c>
      <c r="J8207" t="s">
        <v>72</v>
      </c>
      <c r="K8207" t="e" vm="12">
        <v>#VALUE!</v>
      </c>
      <c r="L8207" t="e" vm="2">
        <v>#VALUE!</v>
      </c>
      <c r="M8207" t="e" vm="3">
        <v>#VALUE!</v>
      </c>
      <c r="N8207" t="s">
        <v>5</v>
      </c>
      <c r="O8207" t="s">
        <v>28</v>
      </c>
      <c r="P8207" t="s">
        <v>29</v>
      </c>
      <c r="Q8207" s="10">
        <v>4</v>
      </c>
      <c r="R8207" s="12">
        <v>7.29</v>
      </c>
      <c r="S8207" t="str">
        <f t="shared" si="386"/>
        <v>Retained</v>
      </c>
    </row>
    <row r="8208" spans="1:19" x14ac:dyDescent="0.35">
      <c r="A8208" s="1">
        <v>8219</v>
      </c>
      <c r="B8208" s="4">
        <v>43231</v>
      </c>
      <c r="C8208" s="4" t="str">
        <f t="shared" si="384"/>
        <v>May</v>
      </c>
      <c r="D8208" s="4" t="str">
        <f t="shared" si="385"/>
        <v>2018</v>
      </c>
      <c r="E8208" s="8">
        <v>8145</v>
      </c>
      <c r="F8208" t="s">
        <v>106</v>
      </c>
      <c r="G8208" t="s">
        <v>110</v>
      </c>
      <c r="H8208" t="s">
        <v>107</v>
      </c>
      <c r="I8208">
        <v>3</v>
      </c>
      <c r="J8208" t="s">
        <v>37</v>
      </c>
      <c r="K8208" t="e" vm="22">
        <v>#VALUE!</v>
      </c>
      <c r="L8208" t="e" vm="23">
        <v>#VALUE!</v>
      </c>
      <c r="M8208" t="e" vm="3">
        <v>#VALUE!</v>
      </c>
      <c r="N8208" t="s">
        <v>5</v>
      </c>
      <c r="O8208" t="s">
        <v>7</v>
      </c>
      <c r="P8208" t="s">
        <v>55</v>
      </c>
      <c r="Q8208" s="10">
        <v>3</v>
      </c>
      <c r="R8208" s="12">
        <v>13.41</v>
      </c>
      <c r="S8208" t="str">
        <f t="shared" si="386"/>
        <v>New</v>
      </c>
    </row>
    <row r="8209" spans="1:19" x14ac:dyDescent="0.35">
      <c r="A8209" s="1">
        <v>8220</v>
      </c>
      <c r="B8209" s="4">
        <v>43231</v>
      </c>
      <c r="C8209" s="4" t="str">
        <f t="shared" si="384"/>
        <v>May</v>
      </c>
      <c r="D8209" s="4" t="str">
        <f t="shared" si="385"/>
        <v>2018</v>
      </c>
      <c r="E8209" s="8">
        <v>9238</v>
      </c>
      <c r="F8209" t="s">
        <v>106</v>
      </c>
      <c r="G8209" t="s">
        <v>109</v>
      </c>
      <c r="H8209" t="s">
        <v>107</v>
      </c>
      <c r="I8209">
        <v>2</v>
      </c>
      <c r="J8209" t="s">
        <v>51</v>
      </c>
      <c r="K8209" t="e" vm="24">
        <v>#VALUE!</v>
      </c>
      <c r="L8209" t="e" vm="25">
        <v>#VALUE!</v>
      </c>
      <c r="M8209" t="e" vm="3">
        <v>#VALUE!</v>
      </c>
      <c r="N8209" t="s">
        <v>9</v>
      </c>
      <c r="O8209" t="s">
        <v>10</v>
      </c>
      <c r="P8209" t="s">
        <v>11</v>
      </c>
      <c r="Q8209" s="10">
        <v>3</v>
      </c>
      <c r="R8209" s="12">
        <v>6.03</v>
      </c>
      <c r="S8209" t="str">
        <f t="shared" si="386"/>
        <v>Retained</v>
      </c>
    </row>
    <row r="8210" spans="1:19" x14ac:dyDescent="0.35">
      <c r="A8210" s="1">
        <v>8221</v>
      </c>
      <c r="B8210" s="4">
        <v>43231</v>
      </c>
      <c r="C8210" s="4" t="str">
        <f t="shared" si="384"/>
        <v>May</v>
      </c>
      <c r="D8210" s="4" t="str">
        <f t="shared" si="385"/>
        <v>2018</v>
      </c>
      <c r="E8210" s="8">
        <v>2966</v>
      </c>
      <c r="F8210" t="s">
        <v>105</v>
      </c>
      <c r="G8210" t="s">
        <v>109</v>
      </c>
      <c r="H8210" t="s">
        <v>108</v>
      </c>
      <c r="I8210">
        <v>2</v>
      </c>
      <c r="J8210" t="s">
        <v>4</v>
      </c>
      <c r="K8210" t="e" vm="13">
        <v>#VALUE!</v>
      </c>
      <c r="L8210" t="e" vm="5">
        <v>#VALUE!</v>
      </c>
      <c r="M8210" t="e" vm="3">
        <v>#VALUE!</v>
      </c>
      <c r="N8210" t="s">
        <v>5</v>
      </c>
      <c r="O8210" t="s">
        <v>30</v>
      </c>
      <c r="P8210" t="s">
        <v>39</v>
      </c>
      <c r="Q8210" s="10">
        <v>3</v>
      </c>
      <c r="R8210" s="12">
        <v>12.46</v>
      </c>
      <c r="S8210" t="str">
        <f t="shared" si="386"/>
        <v>Retained</v>
      </c>
    </row>
    <row r="8211" spans="1:19" x14ac:dyDescent="0.35">
      <c r="A8211" s="1">
        <v>8222</v>
      </c>
      <c r="B8211" s="4">
        <v>43231</v>
      </c>
      <c r="C8211" s="4" t="str">
        <f t="shared" si="384"/>
        <v>May</v>
      </c>
      <c r="D8211" s="4" t="str">
        <f t="shared" si="385"/>
        <v>2018</v>
      </c>
      <c r="E8211" s="8">
        <v>2568</v>
      </c>
      <c r="F8211" t="s">
        <v>106</v>
      </c>
      <c r="G8211" t="s">
        <v>110</v>
      </c>
      <c r="H8211" t="s">
        <v>107</v>
      </c>
      <c r="I8211">
        <v>2</v>
      </c>
      <c r="J8211" t="s">
        <v>4</v>
      </c>
      <c r="K8211" t="e" vm="6">
        <v>#VALUE!</v>
      </c>
      <c r="L8211" t="e" vm="7">
        <v>#VALUE!</v>
      </c>
      <c r="M8211" t="e" vm="3">
        <v>#VALUE!</v>
      </c>
      <c r="N8211" t="s">
        <v>12</v>
      </c>
      <c r="O8211" t="s">
        <v>22</v>
      </c>
      <c r="P8211" t="s">
        <v>36</v>
      </c>
      <c r="Q8211" s="10">
        <v>5</v>
      </c>
      <c r="R8211" s="12">
        <v>22.62</v>
      </c>
      <c r="S8211" t="str">
        <f t="shared" si="386"/>
        <v>Retained</v>
      </c>
    </row>
    <row r="8212" spans="1:19" x14ac:dyDescent="0.35">
      <c r="A8212" s="1">
        <v>8223</v>
      </c>
      <c r="B8212" s="4">
        <v>43231</v>
      </c>
      <c r="C8212" s="4" t="str">
        <f t="shared" si="384"/>
        <v>May</v>
      </c>
      <c r="D8212" s="4" t="str">
        <f t="shared" si="385"/>
        <v>2018</v>
      </c>
      <c r="E8212" s="8">
        <v>7997</v>
      </c>
      <c r="F8212" t="s">
        <v>105</v>
      </c>
      <c r="G8212" t="s">
        <v>109</v>
      </c>
      <c r="H8212" t="s">
        <v>108</v>
      </c>
      <c r="I8212">
        <v>5</v>
      </c>
      <c r="J8212" t="s">
        <v>37</v>
      </c>
      <c r="K8212" t="e" vm="9">
        <v>#VALUE!</v>
      </c>
      <c r="L8212" t="e" vm="7">
        <v>#VALUE!</v>
      </c>
      <c r="M8212" t="e" vm="3">
        <v>#VALUE!</v>
      </c>
      <c r="N8212" t="s">
        <v>5</v>
      </c>
      <c r="O8212" t="s">
        <v>45</v>
      </c>
      <c r="P8212" t="s">
        <v>45</v>
      </c>
      <c r="Q8212" s="10">
        <v>5</v>
      </c>
      <c r="R8212" s="12">
        <v>12.27</v>
      </c>
      <c r="S8212" t="str">
        <f t="shared" si="386"/>
        <v>New</v>
      </c>
    </row>
    <row r="8213" spans="1:19" x14ac:dyDescent="0.35">
      <c r="A8213" s="1">
        <v>8224</v>
      </c>
      <c r="B8213" s="4">
        <v>43231</v>
      </c>
      <c r="C8213" s="4" t="str">
        <f t="shared" si="384"/>
        <v>May</v>
      </c>
      <c r="D8213" s="4" t="str">
        <f t="shared" si="385"/>
        <v>2018</v>
      </c>
      <c r="E8213" s="8">
        <v>4903</v>
      </c>
      <c r="F8213" t="s">
        <v>106</v>
      </c>
      <c r="G8213" t="s">
        <v>110</v>
      </c>
      <c r="H8213" t="s">
        <v>107</v>
      </c>
      <c r="I8213">
        <v>2</v>
      </c>
      <c r="J8213" t="s">
        <v>4</v>
      </c>
      <c r="K8213" t="e" vm="4">
        <v>#VALUE!</v>
      </c>
      <c r="L8213" t="e" vm="5">
        <v>#VALUE!</v>
      </c>
      <c r="M8213" t="e" vm="3">
        <v>#VALUE!</v>
      </c>
      <c r="N8213" t="s">
        <v>5</v>
      </c>
      <c r="O8213" t="s">
        <v>15</v>
      </c>
      <c r="P8213" t="s">
        <v>15</v>
      </c>
      <c r="Q8213" s="10">
        <v>5</v>
      </c>
      <c r="R8213" s="12">
        <v>4.7</v>
      </c>
      <c r="S8213" t="str">
        <f t="shared" si="386"/>
        <v>Retained</v>
      </c>
    </row>
    <row r="8214" spans="1:19" x14ac:dyDescent="0.35">
      <c r="A8214" s="1">
        <v>8225</v>
      </c>
      <c r="B8214" s="4">
        <v>43231</v>
      </c>
      <c r="C8214" s="4" t="str">
        <f t="shared" si="384"/>
        <v>May</v>
      </c>
      <c r="D8214" s="4" t="str">
        <f t="shared" si="385"/>
        <v>2018</v>
      </c>
      <c r="E8214" s="8">
        <v>8203</v>
      </c>
      <c r="F8214" t="s">
        <v>106</v>
      </c>
      <c r="G8214" t="s">
        <v>109</v>
      </c>
      <c r="H8214" t="s">
        <v>107</v>
      </c>
      <c r="I8214">
        <v>1</v>
      </c>
      <c r="J8214" t="s">
        <v>37</v>
      </c>
      <c r="K8214" t="e" vm="18">
        <v>#VALUE!</v>
      </c>
      <c r="L8214" t="e" vm="19">
        <v>#VALUE!</v>
      </c>
      <c r="M8214" t="e" vm="3">
        <v>#VALUE!</v>
      </c>
      <c r="N8214" t="s">
        <v>12</v>
      </c>
      <c r="O8214" t="s">
        <v>13</v>
      </c>
      <c r="P8214" t="s">
        <v>33</v>
      </c>
      <c r="Q8214" s="10">
        <v>5</v>
      </c>
      <c r="R8214" s="12">
        <v>13.57</v>
      </c>
      <c r="S8214" t="str">
        <f t="shared" si="386"/>
        <v>Retained</v>
      </c>
    </row>
    <row r="8215" spans="1:19" x14ac:dyDescent="0.35">
      <c r="A8215" s="1">
        <v>8226</v>
      </c>
      <c r="B8215" s="4">
        <v>43231</v>
      </c>
      <c r="C8215" s="4" t="str">
        <f t="shared" si="384"/>
        <v>May</v>
      </c>
      <c r="D8215" s="4" t="str">
        <f t="shared" si="385"/>
        <v>2018</v>
      </c>
      <c r="E8215" s="8">
        <v>9680</v>
      </c>
      <c r="F8215" t="s">
        <v>105</v>
      </c>
      <c r="G8215" t="s">
        <v>109</v>
      </c>
      <c r="H8215" t="s">
        <v>107</v>
      </c>
      <c r="I8215">
        <v>5</v>
      </c>
      <c r="J8215" t="s">
        <v>73</v>
      </c>
      <c r="K8215" t="e" vm="22">
        <v>#VALUE!</v>
      </c>
      <c r="L8215" t="e" vm="23">
        <v>#VALUE!</v>
      </c>
      <c r="M8215" t="e" vm="3">
        <v>#VALUE!</v>
      </c>
      <c r="N8215" t="s">
        <v>5</v>
      </c>
      <c r="O8215" t="s">
        <v>28</v>
      </c>
      <c r="P8215" t="s">
        <v>49</v>
      </c>
      <c r="Q8215" s="10">
        <v>5</v>
      </c>
      <c r="R8215" s="12">
        <v>5.88</v>
      </c>
      <c r="S8215" t="str">
        <f t="shared" si="386"/>
        <v>New</v>
      </c>
    </row>
    <row r="8216" spans="1:19" x14ac:dyDescent="0.35">
      <c r="A8216" s="1">
        <v>8227</v>
      </c>
      <c r="B8216" s="4">
        <v>43231</v>
      </c>
      <c r="C8216" s="4" t="str">
        <f t="shared" si="384"/>
        <v>May</v>
      </c>
      <c r="D8216" s="4" t="str">
        <f t="shared" si="385"/>
        <v>2018</v>
      </c>
      <c r="E8216" s="8">
        <v>9725</v>
      </c>
      <c r="F8216" t="s">
        <v>106</v>
      </c>
      <c r="G8216" t="s">
        <v>110</v>
      </c>
      <c r="H8216" t="s">
        <v>107</v>
      </c>
      <c r="I8216">
        <v>3</v>
      </c>
      <c r="J8216" t="s">
        <v>71</v>
      </c>
      <c r="K8216" t="e" vm="18">
        <v>#VALUE!</v>
      </c>
      <c r="L8216" t="e" vm="19">
        <v>#VALUE!</v>
      </c>
      <c r="M8216" t="e" vm="3">
        <v>#VALUE!</v>
      </c>
      <c r="N8216" t="s">
        <v>12</v>
      </c>
      <c r="O8216" t="s">
        <v>13</v>
      </c>
      <c r="P8216" t="s">
        <v>33</v>
      </c>
      <c r="Q8216" s="10">
        <v>3</v>
      </c>
      <c r="R8216" s="12">
        <v>16.690000000000001</v>
      </c>
      <c r="S8216" t="str">
        <f t="shared" si="386"/>
        <v>Retained</v>
      </c>
    </row>
    <row r="8217" spans="1:19" x14ac:dyDescent="0.35">
      <c r="A8217" s="1">
        <v>8228</v>
      </c>
      <c r="B8217" s="4">
        <v>43231</v>
      </c>
      <c r="C8217" s="4" t="str">
        <f t="shared" si="384"/>
        <v>May</v>
      </c>
      <c r="D8217" s="4" t="str">
        <f t="shared" si="385"/>
        <v>2018</v>
      </c>
      <c r="E8217" s="8">
        <v>3808</v>
      </c>
      <c r="F8217" t="s">
        <v>105</v>
      </c>
      <c r="G8217" t="s">
        <v>110</v>
      </c>
      <c r="H8217" t="s">
        <v>107</v>
      </c>
      <c r="I8217">
        <v>4</v>
      </c>
      <c r="J8217" t="s">
        <v>71</v>
      </c>
      <c r="K8217" t="e" vm="26">
        <v>#VALUE!</v>
      </c>
      <c r="L8217" t="e" vm="25">
        <v>#VALUE!</v>
      </c>
      <c r="M8217" t="e" vm="3">
        <v>#VALUE!</v>
      </c>
      <c r="N8217" t="s">
        <v>5</v>
      </c>
      <c r="O8217" t="s">
        <v>45</v>
      </c>
      <c r="P8217" t="s">
        <v>45</v>
      </c>
      <c r="Q8217" s="10">
        <v>5</v>
      </c>
      <c r="R8217" s="12">
        <v>17.79</v>
      </c>
      <c r="S8217" t="str">
        <f t="shared" si="386"/>
        <v>Retained</v>
      </c>
    </row>
    <row r="8218" spans="1:19" x14ac:dyDescent="0.35">
      <c r="A8218" s="1">
        <v>8229</v>
      </c>
      <c r="B8218" s="4">
        <v>43231</v>
      </c>
      <c r="C8218" s="4" t="str">
        <f t="shared" si="384"/>
        <v>May</v>
      </c>
      <c r="D8218" s="4" t="str">
        <f t="shared" si="385"/>
        <v>2018</v>
      </c>
      <c r="E8218" s="8">
        <v>4386</v>
      </c>
      <c r="F8218" t="s">
        <v>106</v>
      </c>
      <c r="G8218" t="s">
        <v>109</v>
      </c>
      <c r="H8218" t="s">
        <v>108</v>
      </c>
      <c r="I8218">
        <v>5</v>
      </c>
      <c r="J8218" t="s">
        <v>51</v>
      </c>
      <c r="K8218" t="e" vm="26">
        <v>#VALUE!</v>
      </c>
      <c r="L8218" t="e" vm="25">
        <v>#VALUE!</v>
      </c>
      <c r="M8218" t="e" vm="3">
        <v>#VALUE!</v>
      </c>
      <c r="N8218" t="s">
        <v>5</v>
      </c>
      <c r="O8218" t="s">
        <v>61</v>
      </c>
      <c r="P8218" t="s">
        <v>61</v>
      </c>
      <c r="Q8218" s="10">
        <v>6</v>
      </c>
      <c r="R8218" s="12">
        <v>38.880000000000003</v>
      </c>
      <c r="S8218" t="str">
        <f t="shared" si="386"/>
        <v>Retained</v>
      </c>
    </row>
    <row r="8219" spans="1:19" x14ac:dyDescent="0.35">
      <c r="A8219" s="1">
        <v>8230</v>
      </c>
      <c r="B8219" s="4">
        <v>43231</v>
      </c>
      <c r="C8219" s="4" t="str">
        <f t="shared" si="384"/>
        <v>May</v>
      </c>
      <c r="D8219" s="4" t="str">
        <f t="shared" si="385"/>
        <v>2018</v>
      </c>
      <c r="E8219" s="8">
        <v>7502</v>
      </c>
      <c r="F8219" t="s">
        <v>106</v>
      </c>
      <c r="G8219" t="s">
        <v>109</v>
      </c>
      <c r="H8219" t="s">
        <v>108</v>
      </c>
      <c r="I8219">
        <v>1</v>
      </c>
      <c r="J8219" t="s">
        <v>51</v>
      </c>
      <c r="K8219" t="e" vm="17">
        <v>#VALUE!</v>
      </c>
      <c r="L8219" t="e" vm="5">
        <v>#VALUE!</v>
      </c>
      <c r="M8219" t="e" vm="3">
        <v>#VALUE!</v>
      </c>
      <c r="N8219" t="s">
        <v>5</v>
      </c>
      <c r="O8219" t="s">
        <v>6</v>
      </c>
      <c r="P8219" t="s">
        <v>43</v>
      </c>
      <c r="Q8219" s="10">
        <v>4</v>
      </c>
      <c r="R8219" s="12">
        <v>4.54</v>
      </c>
      <c r="S8219" t="str">
        <f t="shared" si="386"/>
        <v>Retained</v>
      </c>
    </row>
    <row r="8220" spans="1:19" x14ac:dyDescent="0.35">
      <c r="A8220" s="1">
        <v>8231</v>
      </c>
      <c r="B8220" s="4">
        <v>43231</v>
      </c>
      <c r="C8220" s="4" t="str">
        <f t="shared" si="384"/>
        <v>May</v>
      </c>
      <c r="D8220" s="4" t="str">
        <f t="shared" si="385"/>
        <v>2018</v>
      </c>
      <c r="E8220" s="8">
        <v>6844</v>
      </c>
      <c r="F8220" t="s">
        <v>106</v>
      </c>
      <c r="G8220" t="s">
        <v>109</v>
      </c>
      <c r="H8220" t="s">
        <v>108</v>
      </c>
      <c r="I8220">
        <v>2</v>
      </c>
      <c r="J8220" t="s">
        <v>62</v>
      </c>
      <c r="K8220" t="e" vm="6">
        <v>#VALUE!</v>
      </c>
      <c r="L8220" t="e" vm="7">
        <v>#VALUE!</v>
      </c>
      <c r="M8220" t="e" vm="3">
        <v>#VALUE!</v>
      </c>
      <c r="N8220" t="s">
        <v>5</v>
      </c>
      <c r="O8220" t="s">
        <v>19</v>
      </c>
      <c r="P8220" t="s">
        <v>19</v>
      </c>
      <c r="Q8220" s="10">
        <v>3</v>
      </c>
      <c r="R8220" s="12">
        <v>19.489999999999998</v>
      </c>
      <c r="S8220" t="str">
        <f t="shared" si="386"/>
        <v>New</v>
      </c>
    </row>
    <row r="8221" spans="1:19" x14ac:dyDescent="0.35">
      <c r="A8221" s="1">
        <v>8232</v>
      </c>
      <c r="B8221" s="4">
        <v>43231</v>
      </c>
      <c r="C8221" s="4" t="str">
        <f t="shared" si="384"/>
        <v>May</v>
      </c>
      <c r="D8221" s="4" t="str">
        <f t="shared" si="385"/>
        <v>2018</v>
      </c>
      <c r="E8221" s="8">
        <v>5374</v>
      </c>
      <c r="F8221" t="s">
        <v>106</v>
      </c>
      <c r="G8221" t="s">
        <v>110</v>
      </c>
      <c r="H8221" t="s">
        <v>107</v>
      </c>
      <c r="I8221">
        <v>3</v>
      </c>
      <c r="J8221" t="s">
        <v>37</v>
      </c>
      <c r="K8221" t="e" vm="17">
        <v>#VALUE!</v>
      </c>
      <c r="L8221" t="e" vm="5">
        <v>#VALUE!</v>
      </c>
      <c r="M8221" t="e" vm="3">
        <v>#VALUE!</v>
      </c>
      <c r="N8221" t="s">
        <v>5</v>
      </c>
      <c r="O8221" t="s">
        <v>17</v>
      </c>
      <c r="P8221" t="s">
        <v>29</v>
      </c>
      <c r="Q8221" s="10">
        <v>5</v>
      </c>
      <c r="R8221" s="12">
        <v>11.57</v>
      </c>
      <c r="S8221" t="str">
        <f t="shared" si="386"/>
        <v>Retained</v>
      </c>
    </row>
    <row r="8222" spans="1:19" x14ac:dyDescent="0.35">
      <c r="A8222" s="1">
        <v>8233</v>
      </c>
      <c r="B8222" s="4">
        <v>43231</v>
      </c>
      <c r="C8222" s="4" t="str">
        <f t="shared" si="384"/>
        <v>May</v>
      </c>
      <c r="D8222" s="4" t="str">
        <f t="shared" si="385"/>
        <v>2018</v>
      </c>
      <c r="E8222" s="8">
        <v>3643</v>
      </c>
      <c r="F8222" t="s">
        <v>105</v>
      </c>
      <c r="G8222" t="s">
        <v>109</v>
      </c>
      <c r="H8222" t="s">
        <v>107</v>
      </c>
      <c r="I8222">
        <v>2</v>
      </c>
      <c r="J8222" t="s">
        <v>72</v>
      </c>
      <c r="K8222" t="e" vm="16">
        <v>#VALUE!</v>
      </c>
      <c r="L8222" t="e" vm="5">
        <v>#VALUE!</v>
      </c>
      <c r="M8222" t="e" vm="3">
        <v>#VALUE!</v>
      </c>
      <c r="N8222" t="s">
        <v>5</v>
      </c>
      <c r="O8222" t="s">
        <v>41</v>
      </c>
      <c r="P8222" t="s">
        <v>42</v>
      </c>
      <c r="Q8222" s="10">
        <v>2</v>
      </c>
      <c r="R8222" s="12">
        <v>7.03</v>
      </c>
      <c r="S8222" t="str">
        <f t="shared" si="386"/>
        <v>Retained</v>
      </c>
    </row>
    <row r="8223" spans="1:19" x14ac:dyDescent="0.35">
      <c r="A8223" s="1">
        <v>8234</v>
      </c>
      <c r="B8223" s="4">
        <v>43231</v>
      </c>
      <c r="C8223" s="4" t="str">
        <f t="shared" si="384"/>
        <v>May</v>
      </c>
      <c r="D8223" s="4" t="str">
        <f t="shared" si="385"/>
        <v>2018</v>
      </c>
      <c r="E8223" s="8">
        <v>5712</v>
      </c>
      <c r="F8223" t="s">
        <v>105</v>
      </c>
      <c r="G8223" t="s">
        <v>110</v>
      </c>
      <c r="H8223" t="s">
        <v>107</v>
      </c>
      <c r="I8223">
        <v>2</v>
      </c>
      <c r="J8223" t="s">
        <v>38</v>
      </c>
      <c r="K8223" t="e" vm="24">
        <v>#VALUE!</v>
      </c>
      <c r="L8223" t="e" vm="25">
        <v>#VALUE!</v>
      </c>
      <c r="M8223" t="e" vm="3">
        <v>#VALUE!</v>
      </c>
      <c r="N8223" t="s">
        <v>5</v>
      </c>
      <c r="O8223" t="s">
        <v>7</v>
      </c>
      <c r="P8223" t="s">
        <v>27</v>
      </c>
      <c r="Q8223" s="10">
        <v>4</v>
      </c>
      <c r="R8223" s="12">
        <v>12.54</v>
      </c>
      <c r="S8223" t="str">
        <f t="shared" si="386"/>
        <v>Retained</v>
      </c>
    </row>
    <row r="8224" spans="1:19" x14ac:dyDescent="0.35">
      <c r="A8224" s="1">
        <v>8235</v>
      </c>
      <c r="B8224" s="4">
        <v>43231</v>
      </c>
      <c r="C8224" s="4" t="str">
        <f t="shared" si="384"/>
        <v>May</v>
      </c>
      <c r="D8224" s="4" t="str">
        <f t="shared" si="385"/>
        <v>2018</v>
      </c>
      <c r="E8224" s="8">
        <v>8218</v>
      </c>
      <c r="F8224" t="s">
        <v>105</v>
      </c>
      <c r="G8224" t="s">
        <v>109</v>
      </c>
      <c r="H8224" t="s">
        <v>108</v>
      </c>
      <c r="I8224">
        <v>3</v>
      </c>
      <c r="J8224" t="s">
        <v>38</v>
      </c>
      <c r="K8224" t="e" vm="16">
        <v>#VALUE!</v>
      </c>
      <c r="L8224" t="e" vm="5">
        <v>#VALUE!</v>
      </c>
      <c r="M8224" t="e" vm="3">
        <v>#VALUE!</v>
      </c>
      <c r="N8224" t="s">
        <v>5</v>
      </c>
      <c r="O8224" t="s">
        <v>7</v>
      </c>
      <c r="P8224" t="s">
        <v>27</v>
      </c>
      <c r="Q8224" s="10">
        <v>3</v>
      </c>
      <c r="R8224" s="12">
        <v>2.44</v>
      </c>
      <c r="S8224" t="str">
        <f t="shared" si="386"/>
        <v>Retained</v>
      </c>
    </row>
    <row r="8225" spans="1:19" x14ac:dyDescent="0.35">
      <c r="A8225" s="1">
        <v>8236</v>
      </c>
      <c r="B8225" s="4">
        <v>43231</v>
      </c>
      <c r="C8225" s="4" t="str">
        <f t="shared" si="384"/>
        <v>May</v>
      </c>
      <c r="D8225" s="4" t="str">
        <f t="shared" si="385"/>
        <v>2018</v>
      </c>
      <c r="E8225" s="8">
        <v>8989</v>
      </c>
      <c r="F8225" t="s">
        <v>105</v>
      </c>
      <c r="G8225" t="s">
        <v>110</v>
      </c>
      <c r="H8225" t="s">
        <v>107</v>
      </c>
      <c r="I8225">
        <v>2</v>
      </c>
      <c r="J8225" t="s">
        <v>72</v>
      </c>
      <c r="K8225" t="e" vm="32">
        <v>#VALUE!</v>
      </c>
      <c r="L8225" t="e" vm="29">
        <v>#VALUE!</v>
      </c>
      <c r="M8225" t="e" vm="3">
        <v>#VALUE!</v>
      </c>
      <c r="N8225" t="s">
        <v>5</v>
      </c>
      <c r="O8225" t="s">
        <v>45</v>
      </c>
      <c r="P8225" t="s">
        <v>45</v>
      </c>
      <c r="Q8225" s="10">
        <v>4</v>
      </c>
      <c r="R8225" s="12">
        <v>15.79</v>
      </c>
      <c r="S8225" t="str">
        <f t="shared" si="386"/>
        <v>New</v>
      </c>
    </row>
    <row r="8226" spans="1:19" x14ac:dyDescent="0.35">
      <c r="A8226" s="1">
        <v>8237</v>
      </c>
      <c r="B8226" s="4">
        <v>43232</v>
      </c>
      <c r="C8226" s="4" t="str">
        <f t="shared" si="384"/>
        <v>May</v>
      </c>
      <c r="D8226" s="4" t="str">
        <f t="shared" si="385"/>
        <v>2018</v>
      </c>
      <c r="E8226" s="8">
        <v>4956</v>
      </c>
      <c r="F8226" t="s">
        <v>106</v>
      </c>
      <c r="G8226" t="s">
        <v>110</v>
      </c>
      <c r="H8226" t="s">
        <v>108</v>
      </c>
      <c r="I8226">
        <v>4</v>
      </c>
      <c r="J8226" t="s">
        <v>51</v>
      </c>
      <c r="K8226" t="e" vm="24">
        <v>#VALUE!</v>
      </c>
      <c r="L8226" t="e" vm="25">
        <v>#VALUE!</v>
      </c>
      <c r="M8226" t="e" vm="3">
        <v>#VALUE!</v>
      </c>
      <c r="N8226" t="s">
        <v>5</v>
      </c>
      <c r="O8226" t="s">
        <v>40</v>
      </c>
      <c r="P8226" t="s">
        <v>40</v>
      </c>
      <c r="Q8226" s="10">
        <v>6</v>
      </c>
      <c r="R8226" s="12">
        <v>11.16</v>
      </c>
      <c r="S8226" t="str">
        <f t="shared" si="386"/>
        <v>Retained</v>
      </c>
    </row>
    <row r="8227" spans="1:19" x14ac:dyDescent="0.35">
      <c r="A8227" s="1">
        <v>8238</v>
      </c>
      <c r="B8227" s="4">
        <v>43232</v>
      </c>
      <c r="C8227" s="4" t="str">
        <f t="shared" si="384"/>
        <v>May</v>
      </c>
      <c r="D8227" s="4" t="str">
        <f t="shared" si="385"/>
        <v>2018</v>
      </c>
      <c r="E8227" s="8">
        <v>8621</v>
      </c>
      <c r="F8227" t="s">
        <v>105</v>
      </c>
      <c r="G8227" t="s">
        <v>110</v>
      </c>
      <c r="H8227" t="s">
        <v>107</v>
      </c>
      <c r="I8227">
        <v>3</v>
      </c>
      <c r="J8227" t="s">
        <v>38</v>
      </c>
      <c r="K8227" t="e" vm="22">
        <v>#VALUE!</v>
      </c>
      <c r="L8227" t="e" vm="23">
        <v>#VALUE!</v>
      </c>
      <c r="M8227" t="e" vm="3">
        <v>#VALUE!</v>
      </c>
      <c r="N8227" t="s">
        <v>5</v>
      </c>
      <c r="O8227" t="s">
        <v>15</v>
      </c>
      <c r="P8227" t="s">
        <v>15</v>
      </c>
      <c r="Q8227" s="10">
        <v>5</v>
      </c>
      <c r="R8227" s="12">
        <v>30.16</v>
      </c>
      <c r="S8227" t="str">
        <f t="shared" si="386"/>
        <v>New</v>
      </c>
    </row>
    <row r="8228" spans="1:19" x14ac:dyDescent="0.35">
      <c r="A8228" s="1">
        <v>8239</v>
      </c>
      <c r="B8228" s="4">
        <v>43232</v>
      </c>
      <c r="C8228" s="4" t="str">
        <f t="shared" si="384"/>
        <v>May</v>
      </c>
      <c r="D8228" s="4" t="str">
        <f t="shared" si="385"/>
        <v>2018</v>
      </c>
      <c r="E8228" s="8">
        <v>6762</v>
      </c>
      <c r="F8228" t="s">
        <v>106</v>
      </c>
      <c r="G8228" t="s">
        <v>110</v>
      </c>
      <c r="H8228" t="s">
        <v>107</v>
      </c>
      <c r="I8228">
        <v>1</v>
      </c>
      <c r="J8228" t="s">
        <v>71</v>
      </c>
      <c r="K8228" t="e" vm="32">
        <v>#VALUE!</v>
      </c>
      <c r="L8228" t="e" vm="29">
        <v>#VALUE!</v>
      </c>
      <c r="M8228" t="e" vm="3">
        <v>#VALUE!</v>
      </c>
      <c r="N8228" t="s">
        <v>5</v>
      </c>
      <c r="O8228" t="s">
        <v>30</v>
      </c>
      <c r="P8228" t="s">
        <v>39</v>
      </c>
      <c r="Q8228" s="10">
        <v>3</v>
      </c>
      <c r="R8228" s="12">
        <v>25.04</v>
      </c>
      <c r="S8228" t="str">
        <f t="shared" si="386"/>
        <v>New</v>
      </c>
    </row>
    <row r="8229" spans="1:19" x14ac:dyDescent="0.35">
      <c r="A8229" s="1">
        <v>8240</v>
      </c>
      <c r="B8229" s="4">
        <v>43232</v>
      </c>
      <c r="C8229" s="4" t="str">
        <f t="shared" si="384"/>
        <v>May</v>
      </c>
      <c r="D8229" s="4" t="str">
        <f t="shared" si="385"/>
        <v>2018</v>
      </c>
      <c r="E8229" s="8">
        <v>2397</v>
      </c>
      <c r="F8229" t="s">
        <v>105</v>
      </c>
      <c r="G8229" t="s">
        <v>109</v>
      </c>
      <c r="H8229" t="s">
        <v>107</v>
      </c>
      <c r="I8229">
        <v>2</v>
      </c>
      <c r="J8229" t="s">
        <v>37</v>
      </c>
      <c r="K8229" t="e" vm="6">
        <v>#VALUE!</v>
      </c>
      <c r="L8229" t="e" vm="7">
        <v>#VALUE!</v>
      </c>
      <c r="M8229" t="e" vm="3">
        <v>#VALUE!</v>
      </c>
      <c r="N8229" t="s">
        <v>5</v>
      </c>
      <c r="O8229" t="s">
        <v>7</v>
      </c>
      <c r="P8229" t="s">
        <v>8</v>
      </c>
      <c r="Q8229" s="10">
        <v>3</v>
      </c>
      <c r="R8229" s="12">
        <v>15.77</v>
      </c>
      <c r="S8229" t="str">
        <f t="shared" si="386"/>
        <v>Retained</v>
      </c>
    </row>
    <row r="8230" spans="1:19" x14ac:dyDescent="0.35">
      <c r="A8230" s="1">
        <v>8241</v>
      </c>
      <c r="B8230" s="4">
        <v>43232</v>
      </c>
      <c r="C8230" s="4" t="str">
        <f t="shared" si="384"/>
        <v>May</v>
      </c>
      <c r="D8230" s="4" t="str">
        <f t="shared" si="385"/>
        <v>2018</v>
      </c>
      <c r="E8230" s="8">
        <v>2496</v>
      </c>
      <c r="F8230" t="s">
        <v>106</v>
      </c>
      <c r="G8230" t="s">
        <v>109</v>
      </c>
      <c r="H8230" t="s">
        <v>107</v>
      </c>
      <c r="I8230">
        <v>2</v>
      </c>
      <c r="J8230" t="s">
        <v>4</v>
      </c>
      <c r="K8230" t="e" vm="6">
        <v>#VALUE!</v>
      </c>
      <c r="L8230" t="e" vm="7">
        <v>#VALUE!</v>
      </c>
      <c r="M8230" t="e" vm="3">
        <v>#VALUE!</v>
      </c>
      <c r="N8230" t="s">
        <v>5</v>
      </c>
      <c r="O8230" t="s">
        <v>30</v>
      </c>
      <c r="P8230" t="s">
        <v>8</v>
      </c>
      <c r="Q8230" s="10">
        <v>4</v>
      </c>
      <c r="R8230" s="12">
        <v>2.96</v>
      </c>
      <c r="S8230" t="str">
        <f t="shared" si="386"/>
        <v>New</v>
      </c>
    </row>
    <row r="8231" spans="1:19" x14ac:dyDescent="0.35">
      <c r="A8231" s="1">
        <v>8242</v>
      </c>
      <c r="B8231" s="4">
        <v>43232</v>
      </c>
      <c r="C8231" s="4" t="str">
        <f t="shared" si="384"/>
        <v>May</v>
      </c>
      <c r="D8231" s="4" t="str">
        <f t="shared" si="385"/>
        <v>2018</v>
      </c>
      <c r="E8231" s="8">
        <v>7304</v>
      </c>
      <c r="F8231" t="s">
        <v>106</v>
      </c>
      <c r="G8231" t="s">
        <v>110</v>
      </c>
      <c r="H8231" t="s">
        <v>108</v>
      </c>
      <c r="I8231">
        <v>2</v>
      </c>
      <c r="J8231" t="s">
        <v>37</v>
      </c>
      <c r="K8231" t="e" vm="30">
        <v>#VALUE!</v>
      </c>
      <c r="L8231" t="e" vm="31">
        <v>#VALUE!</v>
      </c>
      <c r="M8231" t="e" vm="3">
        <v>#VALUE!</v>
      </c>
      <c r="N8231" t="s">
        <v>5</v>
      </c>
      <c r="O8231" t="s">
        <v>45</v>
      </c>
      <c r="P8231" t="s">
        <v>45</v>
      </c>
      <c r="Q8231" s="10">
        <v>6</v>
      </c>
      <c r="R8231" s="12">
        <v>29.27</v>
      </c>
      <c r="S8231" t="str">
        <f t="shared" si="386"/>
        <v>Retained</v>
      </c>
    </row>
    <row r="8232" spans="1:19" x14ac:dyDescent="0.35">
      <c r="A8232" s="1">
        <v>8243</v>
      </c>
      <c r="B8232" s="4">
        <v>43232</v>
      </c>
      <c r="C8232" s="4" t="str">
        <f t="shared" si="384"/>
        <v>May</v>
      </c>
      <c r="D8232" s="4" t="str">
        <f t="shared" si="385"/>
        <v>2018</v>
      </c>
      <c r="E8232" s="8">
        <v>5982</v>
      </c>
      <c r="F8232" t="s">
        <v>106</v>
      </c>
      <c r="G8232" t="s">
        <v>109</v>
      </c>
      <c r="H8232" t="s">
        <v>107</v>
      </c>
      <c r="I8232">
        <v>2</v>
      </c>
      <c r="J8232" t="s">
        <v>37</v>
      </c>
      <c r="K8232" t="e" vm="9">
        <v>#VALUE!</v>
      </c>
      <c r="L8232" t="e" vm="7">
        <v>#VALUE!</v>
      </c>
      <c r="M8232" t="e" vm="3">
        <v>#VALUE!</v>
      </c>
      <c r="N8232" t="s">
        <v>9</v>
      </c>
      <c r="O8232" t="s">
        <v>10</v>
      </c>
      <c r="P8232" t="s">
        <v>58</v>
      </c>
      <c r="Q8232" s="10">
        <v>5</v>
      </c>
      <c r="R8232" s="12">
        <v>2.93</v>
      </c>
      <c r="S8232" t="str">
        <f t="shared" si="386"/>
        <v>Retained</v>
      </c>
    </row>
    <row r="8233" spans="1:19" x14ac:dyDescent="0.35">
      <c r="A8233" s="1">
        <v>8244</v>
      </c>
      <c r="B8233" s="4">
        <v>43232</v>
      </c>
      <c r="C8233" s="4" t="str">
        <f t="shared" si="384"/>
        <v>May</v>
      </c>
      <c r="D8233" s="4" t="str">
        <f t="shared" si="385"/>
        <v>2018</v>
      </c>
      <c r="E8233" s="8">
        <v>10106</v>
      </c>
      <c r="F8233" t="s">
        <v>106</v>
      </c>
      <c r="G8233" t="s">
        <v>110</v>
      </c>
      <c r="H8233" t="s">
        <v>107</v>
      </c>
      <c r="I8233">
        <v>5</v>
      </c>
      <c r="J8233" t="s">
        <v>37</v>
      </c>
      <c r="K8233" t="e" vm="9">
        <v>#VALUE!</v>
      </c>
      <c r="L8233" t="e" vm="7">
        <v>#VALUE!</v>
      </c>
      <c r="M8233" t="e" vm="3">
        <v>#VALUE!</v>
      </c>
      <c r="N8233" t="s">
        <v>5</v>
      </c>
      <c r="O8233" t="s">
        <v>6</v>
      </c>
      <c r="P8233" t="s">
        <v>6</v>
      </c>
      <c r="Q8233" s="10">
        <v>6</v>
      </c>
      <c r="R8233" s="12">
        <v>7.79</v>
      </c>
      <c r="S8233" t="str">
        <f t="shared" si="386"/>
        <v>New</v>
      </c>
    </row>
    <row r="8234" spans="1:19" x14ac:dyDescent="0.35">
      <c r="A8234" s="1">
        <v>8245</v>
      </c>
      <c r="B8234" s="4">
        <v>43232</v>
      </c>
      <c r="C8234" s="4" t="str">
        <f t="shared" si="384"/>
        <v>May</v>
      </c>
      <c r="D8234" s="4" t="str">
        <f t="shared" si="385"/>
        <v>2018</v>
      </c>
      <c r="E8234" s="8">
        <v>8564</v>
      </c>
      <c r="F8234" t="s">
        <v>105</v>
      </c>
      <c r="G8234" t="s">
        <v>110</v>
      </c>
      <c r="H8234" t="s">
        <v>107</v>
      </c>
      <c r="I8234">
        <v>1</v>
      </c>
      <c r="J8234" t="s">
        <v>51</v>
      </c>
      <c r="K8234" t="e" vm="24">
        <v>#VALUE!</v>
      </c>
      <c r="L8234" t="e" vm="25">
        <v>#VALUE!</v>
      </c>
      <c r="M8234" t="e" vm="3">
        <v>#VALUE!</v>
      </c>
      <c r="N8234" t="s">
        <v>5</v>
      </c>
      <c r="O8234" t="s">
        <v>7</v>
      </c>
      <c r="P8234" t="s">
        <v>8</v>
      </c>
      <c r="Q8234" s="10">
        <v>4</v>
      </c>
      <c r="R8234" s="12">
        <v>18.739999999999998</v>
      </c>
      <c r="S8234" t="str">
        <f t="shared" si="386"/>
        <v>Retained</v>
      </c>
    </row>
    <row r="8235" spans="1:19" x14ac:dyDescent="0.35">
      <c r="A8235" s="1">
        <v>8246</v>
      </c>
      <c r="B8235" s="4">
        <v>43232</v>
      </c>
      <c r="C8235" s="4" t="str">
        <f t="shared" si="384"/>
        <v>May</v>
      </c>
      <c r="D8235" s="4" t="str">
        <f t="shared" si="385"/>
        <v>2018</v>
      </c>
      <c r="E8235" s="8">
        <v>9522</v>
      </c>
      <c r="F8235" t="s">
        <v>106</v>
      </c>
      <c r="G8235" t="s">
        <v>110</v>
      </c>
      <c r="H8235" t="s">
        <v>107</v>
      </c>
      <c r="I8235">
        <v>4</v>
      </c>
      <c r="J8235" t="s">
        <v>37</v>
      </c>
      <c r="K8235" t="e" vm="8">
        <v>#VALUE!</v>
      </c>
      <c r="L8235" t="e" vm="2">
        <v>#VALUE!</v>
      </c>
      <c r="M8235" t="e" vm="3">
        <v>#VALUE!</v>
      </c>
      <c r="N8235" t="s">
        <v>5</v>
      </c>
      <c r="O8235" t="s">
        <v>7</v>
      </c>
      <c r="P8235" t="s">
        <v>8</v>
      </c>
      <c r="Q8235" s="10">
        <v>5</v>
      </c>
      <c r="R8235" s="12">
        <v>17.66</v>
      </c>
      <c r="S8235" t="str">
        <f t="shared" si="386"/>
        <v>Retained</v>
      </c>
    </row>
    <row r="8236" spans="1:19" x14ac:dyDescent="0.35">
      <c r="A8236" s="1">
        <v>8247</v>
      </c>
      <c r="B8236" s="4">
        <v>43232</v>
      </c>
      <c r="C8236" s="4" t="str">
        <f t="shared" si="384"/>
        <v>May</v>
      </c>
      <c r="D8236" s="4" t="str">
        <f t="shared" si="385"/>
        <v>2018</v>
      </c>
      <c r="E8236" s="8">
        <v>9134</v>
      </c>
      <c r="F8236" t="s">
        <v>106</v>
      </c>
      <c r="G8236" t="s">
        <v>110</v>
      </c>
      <c r="H8236" t="s">
        <v>107</v>
      </c>
      <c r="I8236">
        <v>5</v>
      </c>
      <c r="J8236" t="s">
        <v>38</v>
      </c>
      <c r="K8236" t="e" vm="10">
        <v>#VALUE!</v>
      </c>
      <c r="L8236" t="e" vm="5">
        <v>#VALUE!</v>
      </c>
      <c r="M8236" t="e" vm="3">
        <v>#VALUE!</v>
      </c>
      <c r="N8236" t="s">
        <v>12</v>
      </c>
      <c r="O8236" t="s">
        <v>22</v>
      </c>
      <c r="P8236" t="s">
        <v>36</v>
      </c>
      <c r="Q8236" s="10">
        <v>6</v>
      </c>
      <c r="R8236" s="12">
        <v>13.75</v>
      </c>
      <c r="S8236" t="str">
        <f t="shared" si="386"/>
        <v>Retained</v>
      </c>
    </row>
    <row r="8237" spans="1:19" x14ac:dyDescent="0.35">
      <c r="A8237" s="1">
        <v>8248</v>
      </c>
      <c r="B8237" s="4">
        <v>43232</v>
      </c>
      <c r="C8237" s="4" t="str">
        <f t="shared" si="384"/>
        <v>May</v>
      </c>
      <c r="D8237" s="4" t="str">
        <f t="shared" si="385"/>
        <v>2018</v>
      </c>
      <c r="E8237" s="8">
        <v>5062</v>
      </c>
      <c r="F8237" t="s">
        <v>106</v>
      </c>
      <c r="G8237" t="s">
        <v>110</v>
      </c>
      <c r="H8237" t="s">
        <v>107</v>
      </c>
      <c r="I8237">
        <v>4</v>
      </c>
      <c r="J8237" t="s">
        <v>37</v>
      </c>
      <c r="K8237" t="e" vm="1">
        <v>#VALUE!</v>
      </c>
      <c r="L8237" t="e" vm="2">
        <v>#VALUE!</v>
      </c>
      <c r="M8237" t="e" vm="3">
        <v>#VALUE!</v>
      </c>
      <c r="N8237" t="s">
        <v>5</v>
      </c>
      <c r="O8237" t="s">
        <v>7</v>
      </c>
      <c r="P8237" t="s">
        <v>8</v>
      </c>
      <c r="Q8237" s="10">
        <v>6</v>
      </c>
      <c r="R8237" s="12">
        <v>19.38</v>
      </c>
      <c r="S8237" t="str">
        <f t="shared" si="386"/>
        <v>New</v>
      </c>
    </row>
    <row r="8238" spans="1:19" x14ac:dyDescent="0.35">
      <c r="A8238" s="1">
        <v>8249</v>
      </c>
      <c r="B8238" s="4">
        <v>43232</v>
      </c>
      <c r="C8238" s="4" t="str">
        <f t="shared" si="384"/>
        <v>May</v>
      </c>
      <c r="D8238" s="4" t="str">
        <f t="shared" si="385"/>
        <v>2018</v>
      </c>
      <c r="E8238" s="8">
        <v>7337</v>
      </c>
      <c r="F8238" t="s">
        <v>106</v>
      </c>
      <c r="G8238" t="s">
        <v>109</v>
      </c>
      <c r="H8238" t="s">
        <v>108</v>
      </c>
      <c r="I8238">
        <v>2</v>
      </c>
      <c r="J8238" t="s">
        <v>4</v>
      </c>
      <c r="K8238" t="e" vm="24">
        <v>#VALUE!</v>
      </c>
      <c r="L8238" t="e" vm="25">
        <v>#VALUE!</v>
      </c>
      <c r="M8238" t="e" vm="3">
        <v>#VALUE!</v>
      </c>
      <c r="N8238" t="s">
        <v>5</v>
      </c>
      <c r="O8238" t="s">
        <v>41</v>
      </c>
      <c r="P8238" t="s">
        <v>42</v>
      </c>
      <c r="Q8238" s="10">
        <v>6</v>
      </c>
      <c r="R8238" s="12">
        <v>26.96</v>
      </c>
      <c r="S8238" t="str">
        <f t="shared" si="386"/>
        <v>Retained</v>
      </c>
    </row>
    <row r="8239" spans="1:19" x14ac:dyDescent="0.35">
      <c r="A8239" s="1">
        <v>8250</v>
      </c>
      <c r="B8239" s="4">
        <v>43232</v>
      </c>
      <c r="C8239" s="4" t="str">
        <f t="shared" si="384"/>
        <v>May</v>
      </c>
      <c r="D8239" s="4" t="str">
        <f t="shared" si="385"/>
        <v>2018</v>
      </c>
      <c r="E8239" s="8">
        <v>5869</v>
      </c>
      <c r="F8239" t="s">
        <v>106</v>
      </c>
      <c r="G8239" t="s">
        <v>109</v>
      </c>
      <c r="H8239" t="s">
        <v>107</v>
      </c>
      <c r="I8239">
        <v>1</v>
      </c>
      <c r="J8239" t="s">
        <v>72</v>
      </c>
      <c r="K8239" t="e" vm="9">
        <v>#VALUE!</v>
      </c>
      <c r="L8239" t="e" vm="7">
        <v>#VALUE!</v>
      </c>
      <c r="M8239" t="e" vm="3">
        <v>#VALUE!</v>
      </c>
      <c r="N8239" t="s">
        <v>5</v>
      </c>
      <c r="O8239" t="s">
        <v>7</v>
      </c>
      <c r="P8239" t="s">
        <v>8</v>
      </c>
      <c r="Q8239" s="10">
        <v>3</v>
      </c>
      <c r="R8239" s="12">
        <v>19.95</v>
      </c>
      <c r="S8239" t="str">
        <f t="shared" si="386"/>
        <v>Retained</v>
      </c>
    </row>
    <row r="8240" spans="1:19" x14ac:dyDescent="0.35">
      <c r="A8240" s="1">
        <v>8251</v>
      </c>
      <c r="B8240" s="4">
        <v>43232</v>
      </c>
      <c r="C8240" s="4" t="str">
        <f t="shared" si="384"/>
        <v>May</v>
      </c>
      <c r="D8240" s="4" t="str">
        <f t="shared" si="385"/>
        <v>2018</v>
      </c>
      <c r="E8240" s="8">
        <v>1478</v>
      </c>
      <c r="F8240" t="s">
        <v>106</v>
      </c>
      <c r="G8240" t="s">
        <v>110</v>
      </c>
      <c r="H8240" t="s">
        <v>108</v>
      </c>
      <c r="I8240">
        <v>4</v>
      </c>
      <c r="J8240" t="s">
        <v>37</v>
      </c>
      <c r="K8240" t="e" vm="27">
        <v>#VALUE!</v>
      </c>
      <c r="L8240" t="e" vm="23">
        <v>#VALUE!</v>
      </c>
      <c r="M8240" t="e" vm="3">
        <v>#VALUE!</v>
      </c>
      <c r="N8240" t="s">
        <v>5</v>
      </c>
      <c r="O8240" t="s">
        <v>28</v>
      </c>
      <c r="P8240" t="s">
        <v>34</v>
      </c>
      <c r="Q8240" s="10">
        <v>2</v>
      </c>
      <c r="R8240" s="12">
        <v>10.5</v>
      </c>
      <c r="S8240" t="str">
        <f t="shared" si="386"/>
        <v>Retained</v>
      </c>
    </row>
    <row r="8241" spans="1:19" x14ac:dyDescent="0.35">
      <c r="A8241" s="1">
        <v>8252</v>
      </c>
      <c r="B8241" s="4">
        <v>43232</v>
      </c>
      <c r="C8241" s="4" t="str">
        <f t="shared" si="384"/>
        <v>May</v>
      </c>
      <c r="D8241" s="4" t="str">
        <f t="shared" si="385"/>
        <v>2018</v>
      </c>
      <c r="E8241" s="8">
        <v>4600</v>
      </c>
      <c r="F8241" t="s">
        <v>105</v>
      </c>
      <c r="G8241" t="s">
        <v>109</v>
      </c>
      <c r="H8241" t="s">
        <v>107</v>
      </c>
      <c r="I8241">
        <v>3</v>
      </c>
      <c r="J8241" t="s">
        <v>51</v>
      </c>
      <c r="K8241" t="e" vm="11">
        <v>#VALUE!</v>
      </c>
      <c r="L8241" t="e" vm="5">
        <v>#VALUE!</v>
      </c>
      <c r="M8241" t="e" vm="3">
        <v>#VALUE!</v>
      </c>
      <c r="N8241" t="s">
        <v>9</v>
      </c>
      <c r="O8241" t="s">
        <v>10</v>
      </c>
      <c r="P8241" t="s">
        <v>52</v>
      </c>
      <c r="Q8241" s="10">
        <v>3</v>
      </c>
      <c r="R8241" s="12">
        <v>3.64</v>
      </c>
      <c r="S8241" t="str">
        <f t="shared" si="386"/>
        <v>New</v>
      </c>
    </row>
    <row r="8242" spans="1:19" x14ac:dyDescent="0.35">
      <c r="A8242" s="1">
        <v>8253</v>
      </c>
      <c r="B8242" s="4">
        <v>43232</v>
      </c>
      <c r="C8242" s="4" t="str">
        <f t="shared" si="384"/>
        <v>May</v>
      </c>
      <c r="D8242" s="4" t="str">
        <f t="shared" si="385"/>
        <v>2018</v>
      </c>
      <c r="E8242" s="8">
        <v>9533</v>
      </c>
      <c r="F8242" t="s">
        <v>105</v>
      </c>
      <c r="G8242" t="s">
        <v>110</v>
      </c>
      <c r="H8242" t="s">
        <v>107</v>
      </c>
      <c r="I8242">
        <v>5</v>
      </c>
      <c r="J8242" t="s">
        <v>37</v>
      </c>
      <c r="K8242" t="e" vm="12">
        <v>#VALUE!</v>
      </c>
      <c r="L8242" t="e" vm="2">
        <v>#VALUE!</v>
      </c>
      <c r="M8242" t="e" vm="3">
        <v>#VALUE!</v>
      </c>
      <c r="N8242" t="s">
        <v>5</v>
      </c>
      <c r="O8242" t="s">
        <v>17</v>
      </c>
      <c r="P8242" t="s">
        <v>29</v>
      </c>
      <c r="Q8242" s="10">
        <v>5</v>
      </c>
      <c r="R8242" s="12">
        <v>5.62</v>
      </c>
      <c r="S8242" t="str">
        <f t="shared" si="386"/>
        <v>New</v>
      </c>
    </row>
    <row r="8243" spans="1:19" x14ac:dyDescent="0.35">
      <c r="A8243" s="1">
        <v>8254</v>
      </c>
      <c r="B8243" s="4">
        <v>43232</v>
      </c>
      <c r="C8243" s="4" t="str">
        <f t="shared" si="384"/>
        <v>May</v>
      </c>
      <c r="D8243" s="4" t="str">
        <f t="shared" si="385"/>
        <v>2018</v>
      </c>
      <c r="E8243" s="8">
        <v>8355</v>
      </c>
      <c r="F8243" t="s">
        <v>105</v>
      </c>
      <c r="G8243" t="s">
        <v>110</v>
      </c>
      <c r="H8243" t="s">
        <v>108</v>
      </c>
      <c r="I8243">
        <v>4</v>
      </c>
      <c r="J8243" t="s">
        <v>38</v>
      </c>
      <c r="K8243" t="e" vm="26">
        <v>#VALUE!</v>
      </c>
      <c r="L8243" t="e" vm="25">
        <v>#VALUE!</v>
      </c>
      <c r="M8243" t="e" vm="3">
        <v>#VALUE!</v>
      </c>
      <c r="N8243" t="s">
        <v>9</v>
      </c>
      <c r="O8243" t="s">
        <v>59</v>
      </c>
      <c r="P8243" t="s">
        <v>60</v>
      </c>
      <c r="Q8243" s="10">
        <v>5</v>
      </c>
      <c r="R8243" s="12">
        <v>5.27</v>
      </c>
      <c r="S8243" t="str">
        <f t="shared" si="386"/>
        <v>Retained</v>
      </c>
    </row>
    <row r="8244" spans="1:19" x14ac:dyDescent="0.35">
      <c r="A8244" s="1">
        <v>8255</v>
      </c>
      <c r="B8244" s="4">
        <v>43232</v>
      </c>
      <c r="C8244" s="4" t="str">
        <f t="shared" si="384"/>
        <v>May</v>
      </c>
      <c r="D8244" s="4" t="str">
        <f t="shared" si="385"/>
        <v>2018</v>
      </c>
      <c r="E8244" s="8">
        <v>5089</v>
      </c>
      <c r="F8244" t="s">
        <v>105</v>
      </c>
      <c r="G8244" t="s">
        <v>109</v>
      </c>
      <c r="H8244" t="s">
        <v>108</v>
      </c>
      <c r="I8244">
        <v>2</v>
      </c>
      <c r="J8244" t="s">
        <v>37</v>
      </c>
      <c r="K8244" t="e" vm="22">
        <v>#VALUE!</v>
      </c>
      <c r="L8244" t="e" vm="23">
        <v>#VALUE!</v>
      </c>
      <c r="M8244" t="e" vm="3">
        <v>#VALUE!</v>
      </c>
      <c r="N8244" t="s">
        <v>5</v>
      </c>
      <c r="O8244" t="s">
        <v>7</v>
      </c>
      <c r="P8244" t="s">
        <v>55</v>
      </c>
      <c r="Q8244" s="10">
        <v>5</v>
      </c>
      <c r="R8244" s="12">
        <v>17.21</v>
      </c>
      <c r="S8244" t="str">
        <f t="shared" si="386"/>
        <v>New</v>
      </c>
    </row>
    <row r="8245" spans="1:19" x14ac:dyDescent="0.35">
      <c r="A8245" s="1">
        <v>8256</v>
      </c>
      <c r="B8245" s="4">
        <v>43232</v>
      </c>
      <c r="C8245" s="4" t="str">
        <f t="shared" si="384"/>
        <v>May</v>
      </c>
      <c r="D8245" s="4" t="str">
        <f t="shared" si="385"/>
        <v>2018</v>
      </c>
      <c r="E8245" s="8">
        <v>5249</v>
      </c>
      <c r="F8245" t="s">
        <v>105</v>
      </c>
      <c r="G8245" t="s">
        <v>109</v>
      </c>
      <c r="H8245" t="s">
        <v>108</v>
      </c>
      <c r="I8245">
        <v>4</v>
      </c>
      <c r="J8245" t="s">
        <v>38</v>
      </c>
      <c r="K8245" t="e" vm="8">
        <v>#VALUE!</v>
      </c>
      <c r="L8245" t="e" vm="2">
        <v>#VALUE!</v>
      </c>
      <c r="M8245" t="e" vm="3">
        <v>#VALUE!</v>
      </c>
      <c r="N8245" t="s">
        <v>5</v>
      </c>
      <c r="O8245" t="s">
        <v>7</v>
      </c>
      <c r="P8245" t="s">
        <v>8</v>
      </c>
      <c r="Q8245" s="10">
        <v>3</v>
      </c>
      <c r="R8245" s="12">
        <v>20.76</v>
      </c>
      <c r="S8245" t="str">
        <f t="shared" si="386"/>
        <v>New</v>
      </c>
    </row>
    <row r="8246" spans="1:19" x14ac:dyDescent="0.35">
      <c r="A8246" s="1">
        <v>8257</v>
      </c>
      <c r="B8246" s="4">
        <v>43233</v>
      </c>
      <c r="C8246" s="4" t="str">
        <f t="shared" si="384"/>
        <v>May</v>
      </c>
      <c r="D8246" s="4" t="str">
        <f t="shared" si="385"/>
        <v>2018</v>
      </c>
      <c r="E8246" s="8">
        <v>9480</v>
      </c>
      <c r="F8246" t="s">
        <v>106</v>
      </c>
      <c r="G8246" t="s">
        <v>110</v>
      </c>
      <c r="H8246" t="s">
        <v>107</v>
      </c>
      <c r="I8246">
        <v>4</v>
      </c>
      <c r="J8246" t="s">
        <v>37</v>
      </c>
      <c r="K8246" t="e" vm="20">
        <v>#VALUE!</v>
      </c>
      <c r="L8246" t="e" vm="21">
        <v>#VALUE!</v>
      </c>
      <c r="M8246" t="e" vm="3">
        <v>#VALUE!</v>
      </c>
      <c r="N8246" t="s">
        <v>5</v>
      </c>
      <c r="O8246" t="s">
        <v>30</v>
      </c>
      <c r="P8246" t="s">
        <v>39</v>
      </c>
      <c r="Q8246" s="10">
        <v>6</v>
      </c>
      <c r="R8246" s="12">
        <v>6.3</v>
      </c>
      <c r="S8246" t="str">
        <f t="shared" si="386"/>
        <v>Retained</v>
      </c>
    </row>
    <row r="8247" spans="1:19" x14ac:dyDescent="0.35">
      <c r="A8247" s="1">
        <v>8258</v>
      </c>
      <c r="B8247" s="4">
        <v>43233</v>
      </c>
      <c r="C8247" s="4" t="str">
        <f t="shared" si="384"/>
        <v>May</v>
      </c>
      <c r="D8247" s="4" t="str">
        <f t="shared" si="385"/>
        <v>2018</v>
      </c>
      <c r="E8247" s="8">
        <v>3206</v>
      </c>
      <c r="F8247" t="s">
        <v>106</v>
      </c>
      <c r="G8247" t="s">
        <v>109</v>
      </c>
      <c r="H8247" t="s">
        <v>108</v>
      </c>
      <c r="I8247">
        <v>4</v>
      </c>
      <c r="J8247" t="s">
        <v>51</v>
      </c>
      <c r="K8247" t="e" vm="28">
        <v>#VALUE!</v>
      </c>
      <c r="L8247" t="e" vm="29">
        <v>#VALUE!</v>
      </c>
      <c r="M8247" t="e" vm="3">
        <v>#VALUE!</v>
      </c>
      <c r="N8247" t="s">
        <v>5</v>
      </c>
      <c r="O8247" t="s">
        <v>30</v>
      </c>
      <c r="P8247" t="s">
        <v>8</v>
      </c>
      <c r="Q8247" s="10">
        <v>6</v>
      </c>
      <c r="R8247" s="12">
        <v>21.13</v>
      </c>
      <c r="S8247" t="str">
        <f t="shared" si="386"/>
        <v>New</v>
      </c>
    </row>
    <row r="8248" spans="1:19" x14ac:dyDescent="0.35">
      <c r="A8248" s="1">
        <v>8259</v>
      </c>
      <c r="B8248" s="4">
        <v>43233</v>
      </c>
      <c r="C8248" s="4" t="str">
        <f t="shared" si="384"/>
        <v>May</v>
      </c>
      <c r="D8248" s="4" t="str">
        <f t="shared" si="385"/>
        <v>2018</v>
      </c>
      <c r="E8248" s="8">
        <v>9416</v>
      </c>
      <c r="F8248" t="s">
        <v>105</v>
      </c>
      <c r="G8248" t="s">
        <v>110</v>
      </c>
      <c r="H8248" t="s">
        <v>107</v>
      </c>
      <c r="I8248">
        <v>1</v>
      </c>
      <c r="J8248" t="s">
        <v>37</v>
      </c>
      <c r="K8248" t="e" vm="22">
        <v>#VALUE!</v>
      </c>
      <c r="L8248" t="e" vm="23">
        <v>#VALUE!</v>
      </c>
      <c r="M8248" t="e" vm="3">
        <v>#VALUE!</v>
      </c>
      <c r="N8248" t="s">
        <v>5</v>
      </c>
      <c r="O8248" t="s">
        <v>45</v>
      </c>
      <c r="P8248" t="s">
        <v>45</v>
      </c>
      <c r="Q8248" s="10">
        <v>3</v>
      </c>
      <c r="R8248" s="12">
        <v>11.7</v>
      </c>
      <c r="S8248" t="str">
        <f t="shared" si="386"/>
        <v>New</v>
      </c>
    </row>
    <row r="8249" spans="1:19" x14ac:dyDescent="0.35">
      <c r="A8249" s="1">
        <v>8260</v>
      </c>
      <c r="B8249" s="4">
        <v>43233</v>
      </c>
      <c r="C8249" s="4" t="str">
        <f t="shared" si="384"/>
        <v>May</v>
      </c>
      <c r="D8249" s="4" t="str">
        <f t="shared" si="385"/>
        <v>2018</v>
      </c>
      <c r="E8249" s="8">
        <v>2705</v>
      </c>
      <c r="F8249" t="s">
        <v>105</v>
      </c>
      <c r="G8249" t="s">
        <v>110</v>
      </c>
      <c r="H8249" t="s">
        <v>107</v>
      </c>
      <c r="I8249">
        <v>1</v>
      </c>
      <c r="J8249" t="s">
        <v>72</v>
      </c>
      <c r="K8249" t="e" vm="12">
        <v>#VALUE!</v>
      </c>
      <c r="L8249" t="e" vm="2">
        <v>#VALUE!</v>
      </c>
      <c r="M8249" t="e" vm="3">
        <v>#VALUE!</v>
      </c>
      <c r="N8249" t="s">
        <v>5</v>
      </c>
      <c r="O8249" t="s">
        <v>45</v>
      </c>
      <c r="P8249" t="s">
        <v>45</v>
      </c>
      <c r="Q8249" s="10">
        <v>5</v>
      </c>
      <c r="R8249" s="12">
        <v>34.22</v>
      </c>
      <c r="S8249" t="str">
        <f t="shared" si="386"/>
        <v>New</v>
      </c>
    </row>
    <row r="8250" spans="1:19" x14ac:dyDescent="0.35">
      <c r="A8250" s="1">
        <v>8261</v>
      </c>
      <c r="B8250" s="4">
        <v>43233</v>
      </c>
      <c r="C8250" s="4" t="str">
        <f t="shared" si="384"/>
        <v>May</v>
      </c>
      <c r="D8250" s="4" t="str">
        <f t="shared" si="385"/>
        <v>2018</v>
      </c>
      <c r="E8250" s="8">
        <v>1507</v>
      </c>
      <c r="F8250" t="s">
        <v>106</v>
      </c>
      <c r="G8250" t="s">
        <v>110</v>
      </c>
      <c r="H8250" t="s">
        <v>108</v>
      </c>
      <c r="I8250">
        <v>1</v>
      </c>
      <c r="J8250" t="s">
        <v>4</v>
      </c>
      <c r="K8250" t="e" vm="15">
        <v>#VALUE!</v>
      </c>
      <c r="L8250" t="e" vm="5">
        <v>#VALUE!</v>
      </c>
      <c r="M8250" t="e" vm="3">
        <v>#VALUE!</v>
      </c>
      <c r="N8250" t="s">
        <v>12</v>
      </c>
      <c r="O8250" t="s">
        <v>22</v>
      </c>
      <c r="P8250" t="s">
        <v>23</v>
      </c>
      <c r="Q8250" s="10">
        <v>5</v>
      </c>
      <c r="R8250" s="12">
        <v>12.92</v>
      </c>
      <c r="S8250" t="str">
        <f t="shared" si="386"/>
        <v>Retained</v>
      </c>
    </row>
    <row r="8251" spans="1:19" x14ac:dyDescent="0.35">
      <c r="A8251" s="1">
        <v>8262</v>
      </c>
      <c r="B8251" s="4">
        <v>43233</v>
      </c>
      <c r="C8251" s="4" t="str">
        <f t="shared" si="384"/>
        <v>May</v>
      </c>
      <c r="D8251" s="4" t="str">
        <f t="shared" si="385"/>
        <v>2018</v>
      </c>
      <c r="E8251" s="8">
        <v>9754</v>
      </c>
      <c r="F8251" t="s">
        <v>105</v>
      </c>
      <c r="G8251" t="s">
        <v>110</v>
      </c>
      <c r="H8251" t="s">
        <v>108</v>
      </c>
      <c r="I8251">
        <v>2</v>
      </c>
      <c r="J8251" t="s">
        <v>37</v>
      </c>
      <c r="K8251" t="e" vm="30">
        <v>#VALUE!</v>
      </c>
      <c r="L8251" t="e" vm="31">
        <v>#VALUE!</v>
      </c>
      <c r="M8251" t="e" vm="3">
        <v>#VALUE!</v>
      </c>
      <c r="N8251" t="s">
        <v>5</v>
      </c>
      <c r="O8251" t="s">
        <v>28</v>
      </c>
      <c r="P8251" t="s">
        <v>8</v>
      </c>
      <c r="Q8251" s="10">
        <v>3</v>
      </c>
      <c r="R8251" s="12">
        <v>11.76</v>
      </c>
      <c r="S8251" t="str">
        <f t="shared" si="386"/>
        <v>New</v>
      </c>
    </row>
    <row r="8252" spans="1:19" x14ac:dyDescent="0.35">
      <c r="A8252" s="1">
        <v>8263</v>
      </c>
      <c r="B8252" s="4">
        <v>43233</v>
      </c>
      <c r="C8252" s="4" t="str">
        <f t="shared" si="384"/>
        <v>May</v>
      </c>
      <c r="D8252" s="4" t="str">
        <f t="shared" si="385"/>
        <v>2018</v>
      </c>
      <c r="E8252" s="8">
        <v>2709</v>
      </c>
      <c r="F8252" t="s">
        <v>105</v>
      </c>
      <c r="G8252" t="s">
        <v>109</v>
      </c>
      <c r="H8252" t="s">
        <v>108</v>
      </c>
      <c r="I8252">
        <v>4</v>
      </c>
      <c r="J8252" t="s">
        <v>37</v>
      </c>
      <c r="K8252" t="e" vm="8">
        <v>#VALUE!</v>
      </c>
      <c r="L8252" t="e" vm="2">
        <v>#VALUE!</v>
      </c>
      <c r="M8252" t="e" vm="3">
        <v>#VALUE!</v>
      </c>
      <c r="N8252" t="s">
        <v>5</v>
      </c>
      <c r="O8252" t="s">
        <v>28</v>
      </c>
      <c r="P8252" t="s">
        <v>8</v>
      </c>
      <c r="Q8252" s="10">
        <v>3</v>
      </c>
      <c r="R8252" s="12">
        <v>20.09</v>
      </c>
      <c r="S8252" t="str">
        <f t="shared" si="386"/>
        <v>Retained</v>
      </c>
    </row>
    <row r="8253" spans="1:19" x14ac:dyDescent="0.35">
      <c r="A8253" s="1">
        <v>8264</v>
      </c>
      <c r="B8253" s="4">
        <v>43233</v>
      </c>
      <c r="C8253" s="4" t="str">
        <f t="shared" si="384"/>
        <v>May</v>
      </c>
      <c r="D8253" s="4" t="str">
        <f t="shared" si="385"/>
        <v>2018</v>
      </c>
      <c r="E8253" s="8">
        <v>10168</v>
      </c>
      <c r="F8253" t="s">
        <v>105</v>
      </c>
      <c r="G8253" t="s">
        <v>109</v>
      </c>
      <c r="H8253" t="s">
        <v>108</v>
      </c>
      <c r="I8253">
        <v>3</v>
      </c>
      <c r="J8253" t="s">
        <v>51</v>
      </c>
      <c r="K8253" t="e" vm="15">
        <v>#VALUE!</v>
      </c>
      <c r="L8253" t="e" vm="5">
        <v>#VALUE!</v>
      </c>
      <c r="M8253" t="e" vm="3">
        <v>#VALUE!</v>
      </c>
      <c r="N8253" t="s">
        <v>5</v>
      </c>
      <c r="O8253" t="s">
        <v>19</v>
      </c>
      <c r="P8253" t="s">
        <v>19</v>
      </c>
      <c r="Q8253" s="10">
        <v>3</v>
      </c>
      <c r="R8253" s="12">
        <v>10.02</v>
      </c>
      <c r="S8253" t="str">
        <f t="shared" si="386"/>
        <v>Retained</v>
      </c>
    </row>
    <row r="8254" spans="1:19" x14ac:dyDescent="0.35">
      <c r="A8254" s="1">
        <v>8265</v>
      </c>
      <c r="B8254" s="4">
        <v>43233</v>
      </c>
      <c r="C8254" s="4" t="str">
        <f t="shared" si="384"/>
        <v>May</v>
      </c>
      <c r="D8254" s="4" t="str">
        <f t="shared" si="385"/>
        <v>2018</v>
      </c>
      <c r="E8254" s="8">
        <v>2324</v>
      </c>
      <c r="F8254" t="s">
        <v>106</v>
      </c>
      <c r="G8254" t="s">
        <v>109</v>
      </c>
      <c r="H8254" t="s">
        <v>108</v>
      </c>
      <c r="I8254">
        <v>4</v>
      </c>
      <c r="J8254" t="s">
        <v>72</v>
      </c>
      <c r="K8254" t="e" vm="22">
        <v>#VALUE!</v>
      </c>
      <c r="L8254" t="e" vm="23">
        <v>#VALUE!</v>
      </c>
      <c r="M8254" t="e" vm="3">
        <v>#VALUE!</v>
      </c>
      <c r="N8254" t="s">
        <v>9</v>
      </c>
      <c r="O8254" t="s">
        <v>19</v>
      </c>
      <c r="P8254" t="s">
        <v>19</v>
      </c>
      <c r="Q8254" s="10">
        <v>3</v>
      </c>
      <c r="R8254" s="12">
        <v>26.65</v>
      </c>
      <c r="S8254" t="str">
        <f t="shared" si="386"/>
        <v>New</v>
      </c>
    </row>
    <row r="8255" spans="1:19" x14ac:dyDescent="0.35">
      <c r="A8255" s="1">
        <v>8266</v>
      </c>
      <c r="B8255" s="4">
        <v>43233</v>
      </c>
      <c r="C8255" s="4" t="str">
        <f t="shared" si="384"/>
        <v>May</v>
      </c>
      <c r="D8255" s="4" t="str">
        <f t="shared" si="385"/>
        <v>2018</v>
      </c>
      <c r="E8255" s="8">
        <v>5594</v>
      </c>
      <c r="F8255" t="s">
        <v>105</v>
      </c>
      <c r="G8255" t="s">
        <v>109</v>
      </c>
      <c r="H8255" t="s">
        <v>107</v>
      </c>
      <c r="I8255">
        <v>1</v>
      </c>
      <c r="J8255" t="s">
        <v>51</v>
      </c>
      <c r="K8255" t="e" vm="29">
        <v>#VALUE!</v>
      </c>
      <c r="L8255" t="e" vm="29">
        <v>#VALUE!</v>
      </c>
      <c r="M8255" t="e" vm="3">
        <v>#VALUE!</v>
      </c>
      <c r="N8255" t="s">
        <v>5</v>
      </c>
      <c r="O8255" t="s">
        <v>7</v>
      </c>
      <c r="P8255" t="s">
        <v>55</v>
      </c>
      <c r="Q8255" s="10">
        <v>4</v>
      </c>
      <c r="R8255" s="12">
        <v>4.93</v>
      </c>
      <c r="S8255" t="str">
        <f t="shared" si="386"/>
        <v>Retained</v>
      </c>
    </row>
    <row r="8256" spans="1:19" x14ac:dyDescent="0.35">
      <c r="A8256" s="1">
        <v>8267</v>
      </c>
      <c r="B8256" s="4">
        <v>43233</v>
      </c>
      <c r="C8256" s="4" t="str">
        <f t="shared" si="384"/>
        <v>May</v>
      </c>
      <c r="D8256" s="4" t="str">
        <f t="shared" si="385"/>
        <v>2018</v>
      </c>
      <c r="E8256" s="8">
        <v>7061</v>
      </c>
      <c r="F8256" t="s">
        <v>106</v>
      </c>
      <c r="G8256" t="s">
        <v>109</v>
      </c>
      <c r="H8256" t="s">
        <v>108</v>
      </c>
      <c r="I8256">
        <v>2</v>
      </c>
      <c r="J8256" t="s">
        <v>37</v>
      </c>
      <c r="K8256" t="e" vm="29">
        <v>#VALUE!</v>
      </c>
      <c r="L8256" t="e" vm="29">
        <v>#VALUE!</v>
      </c>
      <c r="M8256" t="e" vm="3">
        <v>#VALUE!</v>
      </c>
      <c r="N8256" t="s">
        <v>5</v>
      </c>
      <c r="O8256" t="s">
        <v>45</v>
      </c>
      <c r="P8256" t="s">
        <v>45</v>
      </c>
      <c r="Q8256" s="10">
        <v>4</v>
      </c>
      <c r="R8256" s="12">
        <v>9.5399999999999991</v>
      </c>
      <c r="S8256" t="str">
        <f t="shared" si="386"/>
        <v>New</v>
      </c>
    </row>
    <row r="8257" spans="1:19" x14ac:dyDescent="0.35">
      <c r="A8257" s="1">
        <v>8268</v>
      </c>
      <c r="B8257" s="4">
        <v>43233</v>
      </c>
      <c r="C8257" s="4" t="str">
        <f t="shared" si="384"/>
        <v>May</v>
      </c>
      <c r="D8257" s="4" t="str">
        <f t="shared" si="385"/>
        <v>2018</v>
      </c>
      <c r="E8257" s="8">
        <v>9249</v>
      </c>
      <c r="F8257" t="s">
        <v>105</v>
      </c>
      <c r="G8257" t="s">
        <v>110</v>
      </c>
      <c r="H8257" t="s">
        <v>108</v>
      </c>
      <c r="I8257">
        <v>2</v>
      </c>
      <c r="J8257" t="s">
        <v>37</v>
      </c>
      <c r="K8257" t="e" vm="20">
        <v>#VALUE!</v>
      </c>
      <c r="L8257" t="e" vm="21">
        <v>#VALUE!</v>
      </c>
      <c r="M8257" t="e" vm="3">
        <v>#VALUE!</v>
      </c>
      <c r="N8257" t="s">
        <v>9</v>
      </c>
      <c r="O8257" t="s">
        <v>10</v>
      </c>
      <c r="P8257" t="s">
        <v>16</v>
      </c>
      <c r="Q8257" s="10">
        <v>6</v>
      </c>
      <c r="R8257" s="12">
        <v>24.13</v>
      </c>
      <c r="S8257" t="str">
        <f t="shared" si="386"/>
        <v>Retained</v>
      </c>
    </row>
    <row r="8258" spans="1:19" x14ac:dyDescent="0.35">
      <c r="A8258" s="1">
        <v>8269</v>
      </c>
      <c r="B8258" s="4">
        <v>43233</v>
      </c>
      <c r="C8258" s="4" t="str">
        <f t="shared" ref="C8258:C8321" si="387">TEXT(B8258, "MMMM")</f>
        <v>May</v>
      </c>
      <c r="D8258" s="4" t="str">
        <f t="shared" ref="D8258:D8321" si="388">TEXT(B8258, "YYYY")</f>
        <v>2018</v>
      </c>
      <c r="E8258" s="8">
        <v>7990</v>
      </c>
      <c r="F8258" t="s">
        <v>106</v>
      </c>
      <c r="G8258" t="s">
        <v>109</v>
      </c>
      <c r="H8258" t="s">
        <v>107</v>
      </c>
      <c r="I8258">
        <v>4</v>
      </c>
      <c r="J8258" t="s">
        <v>71</v>
      </c>
      <c r="K8258" t="e" vm="22">
        <v>#VALUE!</v>
      </c>
      <c r="L8258" t="e" vm="23">
        <v>#VALUE!</v>
      </c>
      <c r="M8258" t="e" vm="3">
        <v>#VALUE!</v>
      </c>
      <c r="N8258" t="s">
        <v>12</v>
      </c>
      <c r="O8258" t="s">
        <v>13</v>
      </c>
      <c r="P8258" t="s">
        <v>33</v>
      </c>
      <c r="Q8258" s="10">
        <v>5</v>
      </c>
      <c r="R8258" s="12">
        <v>12.58</v>
      </c>
      <c r="S8258" t="str">
        <f t="shared" ref="S8258:S8321" si="389">IF(COUNTIFS(E:E, E8258, B:B, "&lt;="&amp;B8258)&gt;1, "Retained", "New")</f>
        <v>New</v>
      </c>
    </row>
    <row r="8259" spans="1:19" x14ac:dyDescent="0.35">
      <c r="A8259" s="1">
        <v>8270</v>
      </c>
      <c r="B8259" s="4">
        <v>43233</v>
      </c>
      <c r="C8259" s="4" t="str">
        <f t="shared" si="387"/>
        <v>May</v>
      </c>
      <c r="D8259" s="4" t="str">
        <f t="shared" si="388"/>
        <v>2018</v>
      </c>
      <c r="E8259" s="8">
        <v>5020</v>
      </c>
      <c r="F8259" t="s">
        <v>106</v>
      </c>
      <c r="G8259" t="s">
        <v>110</v>
      </c>
      <c r="H8259" t="s">
        <v>107</v>
      </c>
      <c r="I8259">
        <v>4</v>
      </c>
      <c r="J8259" t="s">
        <v>4</v>
      </c>
      <c r="K8259" t="e" vm="22">
        <v>#VALUE!</v>
      </c>
      <c r="L8259" t="e" vm="23">
        <v>#VALUE!</v>
      </c>
      <c r="M8259" t="e" vm="3">
        <v>#VALUE!</v>
      </c>
      <c r="N8259" t="s">
        <v>12</v>
      </c>
      <c r="O8259" t="s">
        <v>22</v>
      </c>
      <c r="P8259" t="s">
        <v>36</v>
      </c>
      <c r="Q8259" s="10">
        <v>6</v>
      </c>
      <c r="R8259" s="12">
        <v>11.22</v>
      </c>
      <c r="S8259" t="str">
        <f t="shared" si="389"/>
        <v>Retained</v>
      </c>
    </row>
    <row r="8260" spans="1:19" x14ac:dyDescent="0.35">
      <c r="A8260" s="1">
        <v>8271</v>
      </c>
      <c r="B8260" s="4">
        <v>43233</v>
      </c>
      <c r="C8260" s="4" t="str">
        <f t="shared" si="387"/>
        <v>May</v>
      </c>
      <c r="D8260" s="4" t="str">
        <f t="shared" si="388"/>
        <v>2018</v>
      </c>
      <c r="E8260" s="8">
        <v>5840</v>
      </c>
      <c r="F8260" t="s">
        <v>105</v>
      </c>
      <c r="G8260" t="s">
        <v>110</v>
      </c>
      <c r="H8260" t="s">
        <v>107</v>
      </c>
      <c r="I8260">
        <v>2</v>
      </c>
      <c r="J8260" t="s">
        <v>37</v>
      </c>
      <c r="K8260" t="e" vm="22">
        <v>#VALUE!</v>
      </c>
      <c r="L8260" t="e" vm="23">
        <v>#VALUE!</v>
      </c>
      <c r="M8260" t="e" vm="3">
        <v>#VALUE!</v>
      </c>
      <c r="N8260" t="s">
        <v>5</v>
      </c>
      <c r="O8260" t="s">
        <v>45</v>
      </c>
      <c r="P8260" t="s">
        <v>45</v>
      </c>
      <c r="Q8260" s="10">
        <v>3</v>
      </c>
      <c r="R8260" s="12">
        <v>24.19</v>
      </c>
      <c r="S8260" t="str">
        <f t="shared" si="389"/>
        <v>New</v>
      </c>
    </row>
    <row r="8261" spans="1:19" x14ac:dyDescent="0.35">
      <c r="A8261" s="1">
        <v>8272</v>
      </c>
      <c r="B8261" s="4">
        <v>43233</v>
      </c>
      <c r="C8261" s="4" t="str">
        <f t="shared" si="387"/>
        <v>May</v>
      </c>
      <c r="D8261" s="4" t="str">
        <f t="shared" si="388"/>
        <v>2018</v>
      </c>
      <c r="E8261" s="8">
        <v>9887</v>
      </c>
      <c r="F8261" t="s">
        <v>106</v>
      </c>
      <c r="G8261" t="s">
        <v>110</v>
      </c>
      <c r="H8261" t="s">
        <v>107</v>
      </c>
      <c r="I8261">
        <v>5</v>
      </c>
      <c r="J8261" t="s">
        <v>37</v>
      </c>
      <c r="K8261" t="e" vm="30">
        <v>#VALUE!</v>
      </c>
      <c r="L8261" t="e" vm="31">
        <v>#VALUE!</v>
      </c>
      <c r="M8261" t="e" vm="3">
        <v>#VALUE!</v>
      </c>
      <c r="N8261" t="s">
        <v>5</v>
      </c>
      <c r="O8261" t="s">
        <v>6</v>
      </c>
      <c r="P8261" t="s">
        <v>43</v>
      </c>
      <c r="Q8261" s="10">
        <v>5</v>
      </c>
      <c r="R8261" s="12">
        <v>13.4</v>
      </c>
      <c r="S8261" t="str">
        <f t="shared" si="389"/>
        <v>Retained</v>
      </c>
    </row>
    <row r="8262" spans="1:19" x14ac:dyDescent="0.35">
      <c r="A8262" s="1">
        <v>8273</v>
      </c>
      <c r="B8262" s="4">
        <v>43233</v>
      </c>
      <c r="C8262" s="4" t="str">
        <f t="shared" si="387"/>
        <v>May</v>
      </c>
      <c r="D8262" s="4" t="str">
        <f t="shared" si="388"/>
        <v>2018</v>
      </c>
      <c r="E8262" s="8">
        <v>4947</v>
      </c>
      <c r="F8262" t="s">
        <v>106</v>
      </c>
      <c r="G8262" t="s">
        <v>110</v>
      </c>
      <c r="H8262" t="s">
        <v>107</v>
      </c>
      <c r="I8262">
        <v>4</v>
      </c>
      <c r="J8262" t="s">
        <v>51</v>
      </c>
      <c r="K8262" t="e" vm="24">
        <v>#VALUE!</v>
      </c>
      <c r="L8262" t="e" vm="25">
        <v>#VALUE!</v>
      </c>
      <c r="M8262" t="e" vm="3">
        <v>#VALUE!</v>
      </c>
      <c r="N8262" t="s">
        <v>5</v>
      </c>
      <c r="O8262" t="s">
        <v>6</v>
      </c>
      <c r="P8262" t="s">
        <v>6</v>
      </c>
      <c r="Q8262" s="10">
        <v>6</v>
      </c>
      <c r="R8262" s="12">
        <v>2.3199999999999998</v>
      </c>
      <c r="S8262" t="str">
        <f t="shared" si="389"/>
        <v>Retained</v>
      </c>
    </row>
    <row r="8263" spans="1:19" x14ac:dyDescent="0.35">
      <c r="A8263" s="1">
        <v>8274</v>
      </c>
      <c r="B8263" s="4">
        <v>43233</v>
      </c>
      <c r="C8263" s="4" t="str">
        <f t="shared" si="387"/>
        <v>May</v>
      </c>
      <c r="D8263" s="4" t="str">
        <f t="shared" si="388"/>
        <v>2018</v>
      </c>
      <c r="E8263" s="8">
        <v>4377</v>
      </c>
      <c r="F8263" t="s">
        <v>105</v>
      </c>
      <c r="G8263" t="s">
        <v>110</v>
      </c>
      <c r="H8263" t="s">
        <v>108</v>
      </c>
      <c r="I8263">
        <v>0</v>
      </c>
      <c r="J8263" t="s">
        <v>37</v>
      </c>
      <c r="K8263" t="e" vm="28">
        <v>#VALUE!</v>
      </c>
      <c r="L8263" t="e" vm="29">
        <v>#VALUE!</v>
      </c>
      <c r="M8263" t="e" vm="3">
        <v>#VALUE!</v>
      </c>
      <c r="N8263" t="s">
        <v>5</v>
      </c>
      <c r="O8263" t="s">
        <v>28</v>
      </c>
      <c r="P8263" t="s">
        <v>49</v>
      </c>
      <c r="Q8263" s="10">
        <v>3</v>
      </c>
      <c r="R8263" s="12">
        <v>10.44</v>
      </c>
      <c r="S8263" t="str">
        <f t="shared" si="389"/>
        <v>New</v>
      </c>
    </row>
    <row r="8264" spans="1:19" x14ac:dyDescent="0.35">
      <c r="A8264" s="1">
        <v>8275</v>
      </c>
      <c r="B8264" s="4">
        <v>43233</v>
      </c>
      <c r="C8264" s="4" t="str">
        <f t="shared" si="387"/>
        <v>May</v>
      </c>
      <c r="D8264" s="4" t="str">
        <f t="shared" si="388"/>
        <v>2018</v>
      </c>
      <c r="E8264" s="8">
        <v>5424</v>
      </c>
      <c r="F8264" t="s">
        <v>105</v>
      </c>
      <c r="G8264" t="s">
        <v>109</v>
      </c>
      <c r="H8264" t="s">
        <v>108</v>
      </c>
      <c r="I8264">
        <v>4</v>
      </c>
      <c r="J8264" t="s">
        <v>37</v>
      </c>
      <c r="K8264" t="e" vm="27">
        <v>#VALUE!</v>
      </c>
      <c r="L8264" t="e" vm="23">
        <v>#VALUE!</v>
      </c>
      <c r="M8264" t="e" vm="3">
        <v>#VALUE!</v>
      </c>
      <c r="N8264" t="s">
        <v>5</v>
      </c>
      <c r="O8264" t="s">
        <v>19</v>
      </c>
      <c r="P8264" t="s">
        <v>19</v>
      </c>
      <c r="Q8264" s="10">
        <v>3</v>
      </c>
      <c r="R8264" s="12">
        <v>13.8</v>
      </c>
      <c r="S8264" t="str">
        <f t="shared" si="389"/>
        <v>New</v>
      </c>
    </row>
    <row r="8265" spans="1:19" x14ac:dyDescent="0.35">
      <c r="A8265" s="1">
        <v>8276</v>
      </c>
      <c r="B8265" s="4">
        <v>43233</v>
      </c>
      <c r="C8265" s="4" t="str">
        <f t="shared" si="387"/>
        <v>May</v>
      </c>
      <c r="D8265" s="4" t="str">
        <f t="shared" si="388"/>
        <v>2018</v>
      </c>
      <c r="E8265" s="8">
        <v>796</v>
      </c>
      <c r="F8265" t="s">
        <v>106</v>
      </c>
      <c r="G8265" t="s">
        <v>109</v>
      </c>
      <c r="H8265" t="s">
        <v>107</v>
      </c>
      <c r="I8265">
        <v>4</v>
      </c>
      <c r="J8265" t="s">
        <v>37</v>
      </c>
      <c r="K8265" t="e" vm="12">
        <v>#VALUE!</v>
      </c>
      <c r="L8265" t="e" vm="2">
        <v>#VALUE!</v>
      </c>
      <c r="M8265" t="e" vm="3">
        <v>#VALUE!</v>
      </c>
      <c r="N8265" t="s">
        <v>5</v>
      </c>
      <c r="O8265" t="s">
        <v>19</v>
      </c>
      <c r="P8265" t="s">
        <v>19</v>
      </c>
      <c r="Q8265" s="10">
        <v>4</v>
      </c>
      <c r="R8265" s="12">
        <v>15.04</v>
      </c>
      <c r="S8265" t="str">
        <f t="shared" si="389"/>
        <v>New</v>
      </c>
    </row>
    <row r="8266" spans="1:19" x14ac:dyDescent="0.35">
      <c r="A8266" s="1">
        <v>8277</v>
      </c>
      <c r="B8266" s="4">
        <v>43233</v>
      </c>
      <c r="C8266" s="4" t="str">
        <f t="shared" si="387"/>
        <v>May</v>
      </c>
      <c r="D8266" s="4" t="str">
        <f t="shared" si="388"/>
        <v>2018</v>
      </c>
      <c r="E8266" s="8">
        <v>6440</v>
      </c>
      <c r="F8266" t="s">
        <v>106</v>
      </c>
      <c r="G8266" t="s">
        <v>109</v>
      </c>
      <c r="H8266" t="s">
        <v>107</v>
      </c>
      <c r="I8266">
        <v>0</v>
      </c>
      <c r="J8266" t="s">
        <v>51</v>
      </c>
      <c r="K8266" t="e" vm="20">
        <v>#VALUE!</v>
      </c>
      <c r="L8266" t="e" vm="21">
        <v>#VALUE!</v>
      </c>
      <c r="M8266" t="e" vm="3">
        <v>#VALUE!</v>
      </c>
      <c r="N8266" t="s">
        <v>5</v>
      </c>
      <c r="O8266" t="s">
        <v>7</v>
      </c>
      <c r="P8266" t="s">
        <v>55</v>
      </c>
      <c r="Q8266" s="10">
        <v>3</v>
      </c>
      <c r="R8266" s="12">
        <v>10.52</v>
      </c>
      <c r="S8266" t="str">
        <f t="shared" si="389"/>
        <v>New</v>
      </c>
    </row>
    <row r="8267" spans="1:19" x14ac:dyDescent="0.35">
      <c r="A8267" s="1">
        <v>8278</v>
      </c>
      <c r="B8267" s="4">
        <v>43233</v>
      </c>
      <c r="C8267" s="4" t="str">
        <f t="shared" si="387"/>
        <v>May</v>
      </c>
      <c r="D8267" s="4" t="str">
        <f t="shared" si="388"/>
        <v>2018</v>
      </c>
      <c r="E8267" s="8">
        <v>5827</v>
      </c>
      <c r="F8267" t="s">
        <v>106</v>
      </c>
      <c r="G8267" t="s">
        <v>110</v>
      </c>
      <c r="H8267" t="s">
        <v>107</v>
      </c>
      <c r="I8267">
        <v>3</v>
      </c>
      <c r="J8267" t="s">
        <v>37</v>
      </c>
      <c r="K8267" t="e" vm="6">
        <v>#VALUE!</v>
      </c>
      <c r="L8267" t="e" vm="7">
        <v>#VALUE!</v>
      </c>
      <c r="M8267" t="e" vm="3">
        <v>#VALUE!</v>
      </c>
      <c r="N8267" t="s">
        <v>5</v>
      </c>
      <c r="O8267" t="s">
        <v>28</v>
      </c>
      <c r="P8267" t="s">
        <v>8</v>
      </c>
      <c r="Q8267" s="10">
        <v>3</v>
      </c>
      <c r="R8267" s="12">
        <v>4.38</v>
      </c>
      <c r="S8267" t="str">
        <f t="shared" si="389"/>
        <v>Retained</v>
      </c>
    </row>
    <row r="8268" spans="1:19" x14ac:dyDescent="0.35">
      <c r="A8268" s="1">
        <v>8279</v>
      </c>
      <c r="B8268" s="4">
        <v>43233</v>
      </c>
      <c r="C8268" s="4" t="str">
        <f t="shared" si="387"/>
        <v>May</v>
      </c>
      <c r="D8268" s="4" t="str">
        <f t="shared" si="388"/>
        <v>2018</v>
      </c>
      <c r="E8268" s="8">
        <v>7502</v>
      </c>
      <c r="F8268" t="s">
        <v>106</v>
      </c>
      <c r="G8268" t="s">
        <v>109</v>
      </c>
      <c r="H8268" t="s">
        <v>108</v>
      </c>
      <c r="I8268">
        <v>1</v>
      </c>
      <c r="J8268" t="s">
        <v>51</v>
      </c>
      <c r="K8268" t="e" vm="17">
        <v>#VALUE!</v>
      </c>
      <c r="L8268" t="e" vm="5">
        <v>#VALUE!</v>
      </c>
      <c r="M8268" t="e" vm="3">
        <v>#VALUE!</v>
      </c>
      <c r="N8268" t="s">
        <v>5</v>
      </c>
      <c r="O8268" t="s">
        <v>30</v>
      </c>
      <c r="P8268" t="s">
        <v>39</v>
      </c>
      <c r="Q8268" s="10">
        <v>6</v>
      </c>
      <c r="R8268" s="12">
        <v>19.38</v>
      </c>
      <c r="S8268" t="str">
        <f t="shared" si="389"/>
        <v>Retained</v>
      </c>
    </row>
    <row r="8269" spans="1:19" x14ac:dyDescent="0.35">
      <c r="A8269" s="1">
        <v>8280</v>
      </c>
      <c r="B8269" s="4">
        <v>43233</v>
      </c>
      <c r="C8269" s="4" t="str">
        <f t="shared" si="387"/>
        <v>May</v>
      </c>
      <c r="D8269" s="4" t="str">
        <f t="shared" si="388"/>
        <v>2018</v>
      </c>
      <c r="E8269" s="8">
        <v>7069</v>
      </c>
      <c r="F8269" t="s">
        <v>105</v>
      </c>
      <c r="G8269" t="s">
        <v>110</v>
      </c>
      <c r="H8269" t="s">
        <v>108</v>
      </c>
      <c r="I8269">
        <v>3</v>
      </c>
      <c r="J8269" t="s">
        <v>72</v>
      </c>
      <c r="K8269" t="e" vm="26">
        <v>#VALUE!</v>
      </c>
      <c r="L8269" t="e" vm="25">
        <v>#VALUE!</v>
      </c>
      <c r="M8269" t="e" vm="3">
        <v>#VALUE!</v>
      </c>
      <c r="N8269" t="s">
        <v>5</v>
      </c>
      <c r="O8269" t="s">
        <v>7</v>
      </c>
      <c r="P8269" t="s">
        <v>8</v>
      </c>
      <c r="Q8269" s="10">
        <v>3</v>
      </c>
      <c r="R8269" s="12">
        <v>21.6</v>
      </c>
      <c r="S8269" t="str">
        <f t="shared" si="389"/>
        <v>Retained</v>
      </c>
    </row>
    <row r="8270" spans="1:19" x14ac:dyDescent="0.35">
      <c r="A8270" s="1">
        <v>8281</v>
      </c>
      <c r="B8270" s="4">
        <v>43233</v>
      </c>
      <c r="C8270" s="4" t="str">
        <f t="shared" si="387"/>
        <v>May</v>
      </c>
      <c r="D8270" s="4" t="str">
        <f t="shared" si="388"/>
        <v>2018</v>
      </c>
      <c r="E8270" s="8">
        <v>824</v>
      </c>
      <c r="F8270" t="s">
        <v>105</v>
      </c>
      <c r="G8270" t="s">
        <v>109</v>
      </c>
      <c r="H8270" t="s">
        <v>108</v>
      </c>
      <c r="I8270">
        <v>3</v>
      </c>
      <c r="J8270" t="s">
        <v>37</v>
      </c>
      <c r="K8270" t="e" vm="22">
        <v>#VALUE!</v>
      </c>
      <c r="L8270" t="e" vm="23">
        <v>#VALUE!</v>
      </c>
      <c r="M8270" t="e" vm="3">
        <v>#VALUE!</v>
      </c>
      <c r="N8270" t="s">
        <v>5</v>
      </c>
      <c r="O8270" t="s">
        <v>30</v>
      </c>
      <c r="P8270" t="s">
        <v>66</v>
      </c>
      <c r="Q8270" s="10">
        <v>4</v>
      </c>
      <c r="R8270" s="12">
        <v>19.38</v>
      </c>
      <c r="S8270" t="str">
        <f t="shared" si="389"/>
        <v>New</v>
      </c>
    </row>
    <row r="8271" spans="1:19" x14ac:dyDescent="0.35">
      <c r="A8271" s="1">
        <v>8282</v>
      </c>
      <c r="B8271" s="4">
        <v>43233</v>
      </c>
      <c r="C8271" s="4" t="str">
        <f t="shared" si="387"/>
        <v>May</v>
      </c>
      <c r="D8271" s="4" t="str">
        <f t="shared" si="388"/>
        <v>2018</v>
      </c>
      <c r="E8271" s="8">
        <v>7097</v>
      </c>
      <c r="F8271" t="s">
        <v>106</v>
      </c>
      <c r="G8271" t="s">
        <v>109</v>
      </c>
      <c r="H8271" t="s">
        <v>107</v>
      </c>
      <c r="I8271">
        <v>4</v>
      </c>
      <c r="J8271" t="s">
        <v>37</v>
      </c>
      <c r="K8271" t="e" vm="22">
        <v>#VALUE!</v>
      </c>
      <c r="L8271" t="e" vm="23">
        <v>#VALUE!</v>
      </c>
      <c r="M8271" t="e" vm="3">
        <v>#VALUE!</v>
      </c>
      <c r="N8271" t="s">
        <v>12</v>
      </c>
      <c r="O8271" t="s">
        <v>22</v>
      </c>
      <c r="P8271" t="s">
        <v>23</v>
      </c>
      <c r="Q8271" s="10">
        <v>3</v>
      </c>
      <c r="R8271" s="12">
        <v>5.04</v>
      </c>
      <c r="S8271" t="str">
        <f t="shared" si="389"/>
        <v>New</v>
      </c>
    </row>
    <row r="8272" spans="1:19" x14ac:dyDescent="0.35">
      <c r="A8272" s="1">
        <v>8283</v>
      </c>
      <c r="B8272" s="4">
        <v>43233</v>
      </c>
      <c r="C8272" s="4" t="str">
        <f t="shared" si="387"/>
        <v>May</v>
      </c>
      <c r="D8272" s="4" t="str">
        <f t="shared" si="388"/>
        <v>2018</v>
      </c>
      <c r="E8272" s="8">
        <v>8345</v>
      </c>
      <c r="F8272" t="s">
        <v>105</v>
      </c>
      <c r="G8272" t="s">
        <v>109</v>
      </c>
      <c r="H8272" t="s">
        <v>107</v>
      </c>
      <c r="I8272">
        <v>3</v>
      </c>
      <c r="J8272" t="s">
        <v>37</v>
      </c>
      <c r="K8272" t="e" vm="20">
        <v>#VALUE!</v>
      </c>
      <c r="L8272" t="e" vm="21">
        <v>#VALUE!</v>
      </c>
      <c r="M8272" t="e" vm="3">
        <v>#VALUE!</v>
      </c>
      <c r="N8272" t="s">
        <v>5</v>
      </c>
      <c r="O8272" t="s">
        <v>45</v>
      </c>
      <c r="P8272" t="s">
        <v>45</v>
      </c>
      <c r="Q8272" s="10">
        <v>5</v>
      </c>
      <c r="R8272" s="12">
        <v>11.64</v>
      </c>
      <c r="S8272" t="str">
        <f t="shared" si="389"/>
        <v>Retained</v>
      </c>
    </row>
    <row r="8273" spans="1:19" x14ac:dyDescent="0.35">
      <c r="A8273" s="1">
        <v>8284</v>
      </c>
      <c r="B8273" s="4">
        <v>43234</v>
      </c>
      <c r="C8273" s="4" t="str">
        <f t="shared" si="387"/>
        <v>May</v>
      </c>
      <c r="D8273" s="4" t="str">
        <f t="shared" si="388"/>
        <v>2018</v>
      </c>
      <c r="E8273" s="8">
        <v>10008</v>
      </c>
      <c r="F8273" t="s">
        <v>105</v>
      </c>
      <c r="G8273" t="s">
        <v>109</v>
      </c>
      <c r="H8273" t="s">
        <v>108</v>
      </c>
      <c r="I8273">
        <v>1</v>
      </c>
      <c r="J8273" t="s">
        <v>51</v>
      </c>
      <c r="K8273" t="e" vm="20">
        <v>#VALUE!</v>
      </c>
      <c r="L8273" t="e" vm="21">
        <v>#VALUE!</v>
      </c>
      <c r="M8273" t="e" vm="3">
        <v>#VALUE!</v>
      </c>
      <c r="N8273" t="s">
        <v>5</v>
      </c>
      <c r="O8273" t="s">
        <v>15</v>
      </c>
      <c r="P8273" t="s">
        <v>15</v>
      </c>
      <c r="Q8273" s="10">
        <v>3</v>
      </c>
      <c r="R8273" s="12">
        <v>17.32</v>
      </c>
      <c r="S8273" t="str">
        <f t="shared" si="389"/>
        <v>Retained</v>
      </c>
    </row>
    <row r="8274" spans="1:19" x14ac:dyDescent="0.35">
      <c r="A8274" s="1">
        <v>8285</v>
      </c>
      <c r="B8274" s="4">
        <v>43234</v>
      </c>
      <c r="C8274" s="4" t="str">
        <f t="shared" si="387"/>
        <v>May</v>
      </c>
      <c r="D8274" s="4" t="str">
        <f t="shared" si="388"/>
        <v>2018</v>
      </c>
      <c r="E8274" s="8">
        <v>9141</v>
      </c>
      <c r="F8274" t="s">
        <v>106</v>
      </c>
      <c r="G8274" t="s">
        <v>110</v>
      </c>
      <c r="H8274" t="s">
        <v>107</v>
      </c>
      <c r="I8274">
        <v>4</v>
      </c>
      <c r="J8274" t="s">
        <v>38</v>
      </c>
      <c r="K8274" t="e" vm="32">
        <v>#VALUE!</v>
      </c>
      <c r="L8274" t="e" vm="29">
        <v>#VALUE!</v>
      </c>
      <c r="M8274" t="e" vm="3">
        <v>#VALUE!</v>
      </c>
      <c r="N8274" t="s">
        <v>5</v>
      </c>
      <c r="O8274" t="s">
        <v>30</v>
      </c>
      <c r="P8274" t="s">
        <v>39</v>
      </c>
      <c r="Q8274" s="10">
        <v>3</v>
      </c>
      <c r="R8274" s="12">
        <v>12.58</v>
      </c>
      <c r="S8274" t="str">
        <f t="shared" si="389"/>
        <v>New</v>
      </c>
    </row>
    <row r="8275" spans="1:19" x14ac:dyDescent="0.35">
      <c r="A8275" s="1">
        <v>8286</v>
      </c>
      <c r="B8275" s="4">
        <v>43234</v>
      </c>
      <c r="C8275" s="4" t="str">
        <f t="shared" si="387"/>
        <v>May</v>
      </c>
      <c r="D8275" s="4" t="str">
        <f t="shared" si="388"/>
        <v>2018</v>
      </c>
      <c r="E8275" s="8">
        <v>10160</v>
      </c>
      <c r="F8275" t="s">
        <v>106</v>
      </c>
      <c r="G8275" t="s">
        <v>109</v>
      </c>
      <c r="H8275" t="s">
        <v>108</v>
      </c>
      <c r="I8275">
        <v>1</v>
      </c>
      <c r="J8275" t="s">
        <v>4</v>
      </c>
      <c r="K8275" t="e" vm="30">
        <v>#VALUE!</v>
      </c>
      <c r="L8275" t="e" vm="31">
        <v>#VALUE!</v>
      </c>
      <c r="M8275" t="e" vm="3">
        <v>#VALUE!</v>
      </c>
      <c r="N8275" t="s">
        <v>12</v>
      </c>
      <c r="O8275" t="s">
        <v>22</v>
      </c>
      <c r="P8275" t="s">
        <v>57</v>
      </c>
      <c r="Q8275" s="10">
        <v>4</v>
      </c>
      <c r="R8275" s="12">
        <v>11.71</v>
      </c>
      <c r="S8275" t="str">
        <f t="shared" si="389"/>
        <v>Retained</v>
      </c>
    </row>
    <row r="8276" spans="1:19" x14ac:dyDescent="0.35">
      <c r="A8276" s="1">
        <v>8287</v>
      </c>
      <c r="B8276" s="4">
        <v>43234</v>
      </c>
      <c r="C8276" s="4" t="str">
        <f t="shared" si="387"/>
        <v>May</v>
      </c>
      <c r="D8276" s="4" t="str">
        <f t="shared" si="388"/>
        <v>2018</v>
      </c>
      <c r="E8276" s="8">
        <v>1350</v>
      </c>
      <c r="F8276" t="s">
        <v>106</v>
      </c>
      <c r="G8276" t="s">
        <v>110</v>
      </c>
      <c r="H8276" t="s">
        <v>107</v>
      </c>
      <c r="I8276">
        <v>5</v>
      </c>
      <c r="J8276" t="s">
        <v>4</v>
      </c>
      <c r="K8276" t="e" vm="22">
        <v>#VALUE!</v>
      </c>
      <c r="L8276" t="e" vm="23">
        <v>#VALUE!</v>
      </c>
      <c r="M8276" t="e" vm="3">
        <v>#VALUE!</v>
      </c>
      <c r="N8276" t="s">
        <v>12</v>
      </c>
      <c r="O8276" t="s">
        <v>13</v>
      </c>
      <c r="P8276" t="s">
        <v>33</v>
      </c>
      <c r="Q8276" s="10">
        <v>6</v>
      </c>
      <c r="R8276" s="12">
        <v>10.47</v>
      </c>
      <c r="S8276" t="str">
        <f t="shared" si="389"/>
        <v>New</v>
      </c>
    </row>
    <row r="8277" spans="1:19" x14ac:dyDescent="0.35">
      <c r="A8277" s="1">
        <v>8288</v>
      </c>
      <c r="B8277" s="4">
        <v>43234</v>
      </c>
      <c r="C8277" s="4" t="str">
        <f t="shared" si="387"/>
        <v>May</v>
      </c>
      <c r="D8277" s="4" t="str">
        <f t="shared" si="388"/>
        <v>2018</v>
      </c>
      <c r="E8277" s="8">
        <v>3526</v>
      </c>
      <c r="F8277" t="s">
        <v>106</v>
      </c>
      <c r="G8277" t="s">
        <v>110</v>
      </c>
      <c r="H8277" t="s">
        <v>107</v>
      </c>
      <c r="I8277">
        <v>0</v>
      </c>
      <c r="J8277" t="s">
        <v>37</v>
      </c>
      <c r="K8277" t="e" vm="22">
        <v>#VALUE!</v>
      </c>
      <c r="L8277" t="e" vm="23">
        <v>#VALUE!</v>
      </c>
      <c r="M8277" t="e" vm="3">
        <v>#VALUE!</v>
      </c>
      <c r="N8277" t="s">
        <v>12</v>
      </c>
      <c r="O8277" t="s">
        <v>22</v>
      </c>
      <c r="P8277" t="s">
        <v>23</v>
      </c>
      <c r="Q8277" s="10">
        <v>3</v>
      </c>
      <c r="R8277" s="12">
        <v>6.82</v>
      </c>
      <c r="S8277" t="str">
        <f t="shared" si="389"/>
        <v>New</v>
      </c>
    </row>
    <row r="8278" spans="1:19" x14ac:dyDescent="0.35">
      <c r="A8278" s="1">
        <v>8289</v>
      </c>
      <c r="B8278" s="4">
        <v>43234</v>
      </c>
      <c r="C8278" s="4" t="str">
        <f t="shared" si="387"/>
        <v>May</v>
      </c>
      <c r="D8278" s="4" t="str">
        <f t="shared" si="388"/>
        <v>2018</v>
      </c>
      <c r="E8278" s="8">
        <v>4216</v>
      </c>
      <c r="F8278" t="s">
        <v>105</v>
      </c>
      <c r="G8278" t="s">
        <v>110</v>
      </c>
      <c r="H8278" t="s">
        <v>107</v>
      </c>
      <c r="I8278">
        <v>5</v>
      </c>
      <c r="J8278" t="s">
        <v>51</v>
      </c>
      <c r="K8278" t="e" vm="22">
        <v>#VALUE!</v>
      </c>
      <c r="L8278" t="e" vm="23">
        <v>#VALUE!</v>
      </c>
      <c r="M8278" t="e" vm="3">
        <v>#VALUE!</v>
      </c>
      <c r="N8278" t="s">
        <v>5</v>
      </c>
      <c r="O8278" t="s">
        <v>6</v>
      </c>
      <c r="P8278" t="s">
        <v>6</v>
      </c>
      <c r="Q8278" s="10">
        <v>3</v>
      </c>
      <c r="R8278" s="12">
        <v>9.92</v>
      </c>
      <c r="S8278" t="str">
        <f t="shared" si="389"/>
        <v>New</v>
      </c>
    </row>
    <row r="8279" spans="1:19" x14ac:dyDescent="0.35">
      <c r="A8279" s="1">
        <v>8290</v>
      </c>
      <c r="B8279" s="4">
        <v>43234</v>
      </c>
      <c r="C8279" s="4" t="str">
        <f t="shared" si="387"/>
        <v>May</v>
      </c>
      <c r="D8279" s="4" t="str">
        <f t="shared" si="388"/>
        <v>2018</v>
      </c>
      <c r="E8279" s="8">
        <v>8101</v>
      </c>
      <c r="F8279" t="s">
        <v>106</v>
      </c>
      <c r="G8279" t="s">
        <v>109</v>
      </c>
      <c r="H8279" t="s">
        <v>107</v>
      </c>
      <c r="I8279">
        <v>2</v>
      </c>
      <c r="J8279" t="s">
        <v>72</v>
      </c>
      <c r="K8279" t="e" vm="22">
        <v>#VALUE!</v>
      </c>
      <c r="L8279" t="e" vm="23">
        <v>#VALUE!</v>
      </c>
      <c r="M8279" t="e" vm="3">
        <v>#VALUE!</v>
      </c>
      <c r="N8279" t="s">
        <v>5</v>
      </c>
      <c r="O8279" t="s">
        <v>34</v>
      </c>
      <c r="P8279" t="s">
        <v>34</v>
      </c>
      <c r="Q8279" s="10">
        <v>4</v>
      </c>
      <c r="R8279" s="12">
        <v>8.2799999999999994</v>
      </c>
      <c r="S8279" t="str">
        <f t="shared" si="389"/>
        <v>New</v>
      </c>
    </row>
    <row r="8280" spans="1:19" x14ac:dyDescent="0.35">
      <c r="A8280" s="1">
        <v>8291</v>
      </c>
      <c r="B8280" s="4">
        <v>43234</v>
      </c>
      <c r="C8280" s="4" t="str">
        <f t="shared" si="387"/>
        <v>May</v>
      </c>
      <c r="D8280" s="4" t="str">
        <f t="shared" si="388"/>
        <v>2018</v>
      </c>
      <c r="E8280" s="8">
        <v>7012</v>
      </c>
      <c r="F8280" t="s">
        <v>106</v>
      </c>
      <c r="G8280" t="s">
        <v>110</v>
      </c>
      <c r="H8280" t="s">
        <v>108</v>
      </c>
      <c r="I8280">
        <v>3</v>
      </c>
      <c r="J8280" t="s">
        <v>51</v>
      </c>
      <c r="K8280" t="e" vm="1">
        <v>#VALUE!</v>
      </c>
      <c r="L8280" t="e" vm="2">
        <v>#VALUE!</v>
      </c>
      <c r="M8280" t="e" vm="3">
        <v>#VALUE!</v>
      </c>
      <c r="N8280" t="s">
        <v>5</v>
      </c>
      <c r="O8280" t="s">
        <v>6</v>
      </c>
      <c r="P8280" t="s">
        <v>43</v>
      </c>
      <c r="Q8280" s="10">
        <v>4</v>
      </c>
      <c r="R8280" s="12">
        <v>11.18</v>
      </c>
      <c r="S8280" t="str">
        <f t="shared" si="389"/>
        <v>New</v>
      </c>
    </row>
    <row r="8281" spans="1:19" x14ac:dyDescent="0.35">
      <c r="A8281" s="1">
        <v>8292</v>
      </c>
      <c r="B8281" s="4">
        <v>43234</v>
      </c>
      <c r="C8281" s="4" t="str">
        <f t="shared" si="387"/>
        <v>May</v>
      </c>
      <c r="D8281" s="4" t="str">
        <f t="shared" si="388"/>
        <v>2018</v>
      </c>
      <c r="E8281" s="8">
        <v>2384</v>
      </c>
      <c r="F8281" t="s">
        <v>105</v>
      </c>
      <c r="G8281" t="s">
        <v>110</v>
      </c>
      <c r="H8281" t="s">
        <v>107</v>
      </c>
      <c r="I8281">
        <v>5</v>
      </c>
      <c r="J8281" t="s">
        <v>51</v>
      </c>
      <c r="K8281" t="e" vm="12">
        <v>#VALUE!</v>
      </c>
      <c r="L8281" t="e" vm="2">
        <v>#VALUE!</v>
      </c>
      <c r="M8281" t="e" vm="3">
        <v>#VALUE!</v>
      </c>
      <c r="N8281" t="s">
        <v>5</v>
      </c>
      <c r="O8281" t="s">
        <v>28</v>
      </c>
      <c r="P8281" t="s">
        <v>29</v>
      </c>
      <c r="Q8281" s="10">
        <v>2</v>
      </c>
      <c r="R8281" s="12">
        <v>7.51</v>
      </c>
      <c r="S8281" t="str">
        <f t="shared" si="389"/>
        <v>New</v>
      </c>
    </row>
    <row r="8282" spans="1:19" x14ac:dyDescent="0.35">
      <c r="A8282" s="1">
        <v>8293</v>
      </c>
      <c r="B8282" s="4">
        <v>43234</v>
      </c>
      <c r="C8282" s="4" t="str">
        <f t="shared" si="387"/>
        <v>May</v>
      </c>
      <c r="D8282" s="4" t="str">
        <f t="shared" si="388"/>
        <v>2018</v>
      </c>
      <c r="E8282" s="8">
        <v>7521</v>
      </c>
      <c r="F8282" t="s">
        <v>106</v>
      </c>
      <c r="G8282" t="s">
        <v>110</v>
      </c>
      <c r="H8282" t="s">
        <v>107</v>
      </c>
      <c r="I8282">
        <v>3</v>
      </c>
      <c r="J8282" t="s">
        <v>72</v>
      </c>
      <c r="K8282" t="e" vm="9">
        <v>#VALUE!</v>
      </c>
      <c r="L8282" t="e" vm="7">
        <v>#VALUE!</v>
      </c>
      <c r="M8282" t="e" vm="3">
        <v>#VALUE!</v>
      </c>
      <c r="N8282" t="s">
        <v>5</v>
      </c>
      <c r="O8282" t="s">
        <v>28</v>
      </c>
      <c r="P8282" t="s">
        <v>8</v>
      </c>
      <c r="Q8282" s="10">
        <v>5</v>
      </c>
      <c r="R8282" s="12">
        <v>12.08</v>
      </c>
      <c r="S8282" t="str">
        <f t="shared" si="389"/>
        <v>Retained</v>
      </c>
    </row>
    <row r="8283" spans="1:19" x14ac:dyDescent="0.35">
      <c r="A8283" s="1">
        <v>8294</v>
      </c>
      <c r="B8283" s="4">
        <v>43234</v>
      </c>
      <c r="C8283" s="4" t="str">
        <f t="shared" si="387"/>
        <v>May</v>
      </c>
      <c r="D8283" s="4" t="str">
        <f t="shared" si="388"/>
        <v>2018</v>
      </c>
      <c r="E8283" s="8">
        <v>8061</v>
      </c>
      <c r="F8283" t="s">
        <v>106</v>
      </c>
      <c r="G8283" t="s">
        <v>109</v>
      </c>
      <c r="H8283" t="s">
        <v>107</v>
      </c>
      <c r="I8283">
        <v>1</v>
      </c>
      <c r="J8283" t="s">
        <v>4</v>
      </c>
      <c r="K8283" t="e" vm="28">
        <v>#VALUE!</v>
      </c>
      <c r="L8283" t="e" vm="29">
        <v>#VALUE!</v>
      </c>
      <c r="M8283" t="e" vm="3">
        <v>#VALUE!</v>
      </c>
      <c r="N8283" t="s">
        <v>5</v>
      </c>
      <c r="O8283" t="s">
        <v>6</v>
      </c>
      <c r="P8283" t="s">
        <v>43</v>
      </c>
      <c r="Q8283" s="10">
        <v>4</v>
      </c>
      <c r="R8283" s="12">
        <v>7.3</v>
      </c>
      <c r="S8283" t="str">
        <f t="shared" si="389"/>
        <v>Retained</v>
      </c>
    </row>
    <row r="8284" spans="1:19" x14ac:dyDescent="0.35">
      <c r="A8284" s="1">
        <v>8295</v>
      </c>
      <c r="B8284" s="4">
        <v>43234</v>
      </c>
      <c r="C8284" s="4" t="str">
        <f t="shared" si="387"/>
        <v>May</v>
      </c>
      <c r="D8284" s="4" t="str">
        <f t="shared" si="388"/>
        <v>2018</v>
      </c>
      <c r="E8284" s="8">
        <v>9498</v>
      </c>
      <c r="F8284" t="s">
        <v>106</v>
      </c>
      <c r="G8284" t="s">
        <v>109</v>
      </c>
      <c r="H8284" t="s">
        <v>108</v>
      </c>
      <c r="I8284">
        <v>4</v>
      </c>
      <c r="J8284" t="s">
        <v>38</v>
      </c>
      <c r="K8284" t="e" vm="10">
        <v>#VALUE!</v>
      </c>
      <c r="L8284" t="e" vm="5">
        <v>#VALUE!</v>
      </c>
      <c r="M8284" t="e" vm="3">
        <v>#VALUE!</v>
      </c>
      <c r="N8284" t="s">
        <v>5</v>
      </c>
      <c r="O8284" t="s">
        <v>30</v>
      </c>
      <c r="P8284" t="s">
        <v>66</v>
      </c>
      <c r="Q8284" s="10">
        <v>2</v>
      </c>
      <c r="R8284" s="12">
        <v>17.2</v>
      </c>
      <c r="S8284" t="str">
        <f t="shared" si="389"/>
        <v>Retained</v>
      </c>
    </row>
    <row r="8285" spans="1:19" x14ac:dyDescent="0.35">
      <c r="A8285" s="1">
        <v>8296</v>
      </c>
      <c r="B8285" s="4">
        <v>43234</v>
      </c>
      <c r="C8285" s="4" t="str">
        <f t="shared" si="387"/>
        <v>May</v>
      </c>
      <c r="D8285" s="4" t="str">
        <f t="shared" si="388"/>
        <v>2018</v>
      </c>
      <c r="E8285" s="8">
        <v>2084</v>
      </c>
      <c r="F8285" t="s">
        <v>105</v>
      </c>
      <c r="G8285" t="s">
        <v>110</v>
      </c>
      <c r="H8285" t="s">
        <v>107</v>
      </c>
      <c r="I8285">
        <v>1</v>
      </c>
      <c r="J8285" t="s">
        <v>37</v>
      </c>
      <c r="K8285" t="e" vm="13">
        <v>#VALUE!</v>
      </c>
      <c r="L8285" t="e" vm="5">
        <v>#VALUE!</v>
      </c>
      <c r="M8285" t="e" vm="3">
        <v>#VALUE!</v>
      </c>
      <c r="N8285" t="s">
        <v>5</v>
      </c>
      <c r="O8285" t="s">
        <v>6</v>
      </c>
      <c r="P8285" t="s">
        <v>6</v>
      </c>
      <c r="Q8285" s="10">
        <v>3</v>
      </c>
      <c r="R8285" s="12">
        <v>16.97</v>
      </c>
      <c r="S8285" t="str">
        <f t="shared" si="389"/>
        <v>Retained</v>
      </c>
    </row>
    <row r="8286" spans="1:19" x14ac:dyDescent="0.35">
      <c r="A8286" s="1">
        <v>8297</v>
      </c>
      <c r="B8286" s="4">
        <v>43234</v>
      </c>
      <c r="C8286" s="4" t="str">
        <f t="shared" si="387"/>
        <v>May</v>
      </c>
      <c r="D8286" s="4" t="str">
        <f t="shared" si="388"/>
        <v>2018</v>
      </c>
      <c r="E8286" s="8">
        <v>4490</v>
      </c>
      <c r="F8286" t="s">
        <v>105</v>
      </c>
      <c r="G8286" t="s">
        <v>109</v>
      </c>
      <c r="H8286" t="s">
        <v>108</v>
      </c>
      <c r="I8286">
        <v>4</v>
      </c>
      <c r="J8286" t="s">
        <v>51</v>
      </c>
      <c r="K8286" t="e" vm="9">
        <v>#VALUE!</v>
      </c>
      <c r="L8286" t="e" vm="7">
        <v>#VALUE!</v>
      </c>
      <c r="M8286" t="e" vm="3">
        <v>#VALUE!</v>
      </c>
      <c r="N8286" t="s">
        <v>5</v>
      </c>
      <c r="O8286" t="s">
        <v>17</v>
      </c>
      <c r="P8286" t="s">
        <v>29</v>
      </c>
      <c r="Q8286" s="10">
        <v>4</v>
      </c>
      <c r="R8286" s="12">
        <v>14.95</v>
      </c>
      <c r="S8286" t="str">
        <f t="shared" si="389"/>
        <v>Retained</v>
      </c>
    </row>
    <row r="8287" spans="1:19" x14ac:dyDescent="0.35">
      <c r="A8287" s="1">
        <v>8298</v>
      </c>
      <c r="B8287" s="4">
        <v>43234</v>
      </c>
      <c r="C8287" s="4" t="str">
        <f t="shared" si="387"/>
        <v>May</v>
      </c>
      <c r="D8287" s="4" t="str">
        <f t="shared" si="388"/>
        <v>2018</v>
      </c>
      <c r="E8287" s="8">
        <v>6358</v>
      </c>
      <c r="F8287" t="s">
        <v>105</v>
      </c>
      <c r="G8287" t="s">
        <v>109</v>
      </c>
      <c r="H8287" t="s">
        <v>108</v>
      </c>
      <c r="I8287">
        <v>3</v>
      </c>
      <c r="J8287" t="s">
        <v>51</v>
      </c>
      <c r="K8287" t="e" vm="30">
        <v>#VALUE!</v>
      </c>
      <c r="L8287" t="e" vm="31">
        <v>#VALUE!</v>
      </c>
      <c r="M8287" t="e" vm="3">
        <v>#VALUE!</v>
      </c>
      <c r="N8287" t="s">
        <v>5</v>
      </c>
      <c r="O8287" t="s">
        <v>41</v>
      </c>
      <c r="P8287" t="s">
        <v>42</v>
      </c>
      <c r="Q8287" s="10">
        <v>5</v>
      </c>
      <c r="R8287" s="12">
        <v>27.22</v>
      </c>
      <c r="S8287" t="str">
        <f t="shared" si="389"/>
        <v>Retained</v>
      </c>
    </row>
    <row r="8288" spans="1:19" x14ac:dyDescent="0.35">
      <c r="A8288" s="1">
        <v>8299</v>
      </c>
      <c r="B8288" s="4">
        <v>43234</v>
      </c>
      <c r="C8288" s="4" t="str">
        <f t="shared" si="387"/>
        <v>May</v>
      </c>
      <c r="D8288" s="4" t="str">
        <f t="shared" si="388"/>
        <v>2018</v>
      </c>
      <c r="E8288" s="8">
        <v>478</v>
      </c>
      <c r="F8288" t="s">
        <v>105</v>
      </c>
      <c r="G8288" t="s">
        <v>110</v>
      </c>
      <c r="H8288" t="s">
        <v>107</v>
      </c>
      <c r="I8288">
        <v>5</v>
      </c>
      <c r="J8288" t="s">
        <v>4</v>
      </c>
      <c r="K8288" t="e" vm="12">
        <v>#VALUE!</v>
      </c>
      <c r="L8288" t="e" vm="2">
        <v>#VALUE!</v>
      </c>
      <c r="M8288" t="e" vm="3">
        <v>#VALUE!</v>
      </c>
      <c r="N8288" t="s">
        <v>5</v>
      </c>
      <c r="O8288" t="s">
        <v>7</v>
      </c>
      <c r="P8288" t="s">
        <v>8</v>
      </c>
      <c r="Q8288" s="10">
        <v>3</v>
      </c>
      <c r="R8288" s="12">
        <v>10.51</v>
      </c>
      <c r="S8288" t="str">
        <f t="shared" si="389"/>
        <v>Retained</v>
      </c>
    </row>
    <row r="8289" spans="1:19" x14ac:dyDescent="0.35">
      <c r="A8289" s="1">
        <v>8300</v>
      </c>
      <c r="B8289" s="4">
        <v>43234</v>
      </c>
      <c r="C8289" s="4" t="str">
        <f t="shared" si="387"/>
        <v>May</v>
      </c>
      <c r="D8289" s="4" t="str">
        <f t="shared" si="388"/>
        <v>2018</v>
      </c>
      <c r="E8289" s="8">
        <v>2118</v>
      </c>
      <c r="F8289" t="s">
        <v>105</v>
      </c>
      <c r="G8289" t="s">
        <v>109</v>
      </c>
      <c r="H8289" t="s">
        <v>108</v>
      </c>
      <c r="I8289">
        <v>4</v>
      </c>
      <c r="J8289" t="s">
        <v>51</v>
      </c>
      <c r="K8289" t="e" vm="20">
        <v>#VALUE!</v>
      </c>
      <c r="L8289" t="e" vm="21">
        <v>#VALUE!</v>
      </c>
      <c r="M8289" t="e" vm="3">
        <v>#VALUE!</v>
      </c>
      <c r="N8289" t="s">
        <v>5</v>
      </c>
      <c r="O8289" t="s">
        <v>40</v>
      </c>
      <c r="P8289" t="s">
        <v>40</v>
      </c>
      <c r="Q8289" s="10">
        <v>3</v>
      </c>
      <c r="R8289" s="12">
        <v>5.45</v>
      </c>
      <c r="S8289" t="str">
        <f t="shared" si="389"/>
        <v>Retained</v>
      </c>
    </row>
    <row r="8290" spans="1:19" x14ac:dyDescent="0.35">
      <c r="A8290" s="1">
        <v>8301</v>
      </c>
      <c r="B8290" s="4">
        <v>43234</v>
      </c>
      <c r="C8290" s="4" t="str">
        <f t="shared" si="387"/>
        <v>May</v>
      </c>
      <c r="D8290" s="4" t="str">
        <f t="shared" si="388"/>
        <v>2018</v>
      </c>
      <c r="E8290" s="8">
        <v>8344</v>
      </c>
      <c r="F8290" t="s">
        <v>105</v>
      </c>
      <c r="G8290" t="s">
        <v>110</v>
      </c>
      <c r="H8290" t="s">
        <v>108</v>
      </c>
      <c r="I8290">
        <v>1</v>
      </c>
      <c r="J8290" t="s">
        <v>38</v>
      </c>
      <c r="K8290" t="e" vm="14">
        <v>#VALUE!</v>
      </c>
      <c r="L8290" t="e" vm="2">
        <v>#VALUE!</v>
      </c>
      <c r="M8290" t="e" vm="3">
        <v>#VALUE!</v>
      </c>
      <c r="N8290" t="s">
        <v>12</v>
      </c>
      <c r="O8290" t="s">
        <v>22</v>
      </c>
      <c r="P8290" t="s">
        <v>63</v>
      </c>
      <c r="Q8290" s="10">
        <v>4</v>
      </c>
      <c r="R8290" s="12">
        <v>6.32</v>
      </c>
      <c r="S8290" t="str">
        <f t="shared" si="389"/>
        <v>New</v>
      </c>
    </row>
    <row r="8291" spans="1:19" x14ac:dyDescent="0.35">
      <c r="A8291" s="1">
        <v>8302</v>
      </c>
      <c r="B8291" s="4">
        <v>43234</v>
      </c>
      <c r="C8291" s="4" t="str">
        <f t="shared" si="387"/>
        <v>May</v>
      </c>
      <c r="D8291" s="4" t="str">
        <f t="shared" si="388"/>
        <v>2018</v>
      </c>
      <c r="E8291" s="8">
        <v>5315</v>
      </c>
      <c r="F8291" t="s">
        <v>106</v>
      </c>
      <c r="G8291" t="s">
        <v>110</v>
      </c>
      <c r="H8291" t="s">
        <v>108</v>
      </c>
      <c r="I8291">
        <v>2</v>
      </c>
      <c r="J8291" t="s">
        <v>51</v>
      </c>
      <c r="K8291" t="e" vm="28">
        <v>#VALUE!</v>
      </c>
      <c r="L8291" t="e" vm="29">
        <v>#VALUE!</v>
      </c>
      <c r="M8291" t="e" vm="3">
        <v>#VALUE!</v>
      </c>
      <c r="N8291" t="s">
        <v>5</v>
      </c>
      <c r="O8291" t="s">
        <v>7</v>
      </c>
      <c r="P8291" t="s">
        <v>8</v>
      </c>
      <c r="Q8291" s="10">
        <v>4</v>
      </c>
      <c r="R8291" s="12">
        <v>16.010000000000002</v>
      </c>
      <c r="S8291" t="str">
        <f t="shared" si="389"/>
        <v>Retained</v>
      </c>
    </row>
    <row r="8292" spans="1:19" x14ac:dyDescent="0.35">
      <c r="A8292" s="1">
        <v>8303</v>
      </c>
      <c r="B8292" s="4">
        <v>43234</v>
      </c>
      <c r="C8292" s="4" t="str">
        <f t="shared" si="387"/>
        <v>May</v>
      </c>
      <c r="D8292" s="4" t="str">
        <f t="shared" si="388"/>
        <v>2018</v>
      </c>
      <c r="E8292" s="8">
        <v>5669</v>
      </c>
      <c r="F8292" t="s">
        <v>106</v>
      </c>
      <c r="G8292" t="s">
        <v>109</v>
      </c>
      <c r="H8292" t="s">
        <v>108</v>
      </c>
      <c r="I8292">
        <v>5</v>
      </c>
      <c r="J8292" t="s">
        <v>51</v>
      </c>
      <c r="K8292" t="e" vm="33">
        <v>#VALUE!</v>
      </c>
      <c r="L8292" t="e" vm="34">
        <v>#VALUE!</v>
      </c>
      <c r="M8292" t="e" vm="3">
        <v>#VALUE!</v>
      </c>
      <c r="N8292" t="s">
        <v>5</v>
      </c>
      <c r="O8292" t="s">
        <v>7</v>
      </c>
      <c r="P8292" t="s">
        <v>27</v>
      </c>
      <c r="Q8292" s="10">
        <v>5</v>
      </c>
      <c r="R8292" s="12">
        <v>3.65</v>
      </c>
      <c r="S8292" t="str">
        <f t="shared" si="389"/>
        <v>Retained</v>
      </c>
    </row>
    <row r="8293" spans="1:19" x14ac:dyDescent="0.35">
      <c r="A8293" s="1">
        <v>8304</v>
      </c>
      <c r="B8293" s="4">
        <v>43234</v>
      </c>
      <c r="C8293" s="4" t="str">
        <f t="shared" si="387"/>
        <v>May</v>
      </c>
      <c r="D8293" s="4" t="str">
        <f t="shared" si="388"/>
        <v>2018</v>
      </c>
      <c r="E8293" s="8">
        <v>4829</v>
      </c>
      <c r="F8293" t="s">
        <v>106</v>
      </c>
      <c r="G8293" t="s">
        <v>109</v>
      </c>
      <c r="H8293" t="s">
        <v>107</v>
      </c>
      <c r="I8293">
        <v>0</v>
      </c>
      <c r="J8293" t="s">
        <v>51</v>
      </c>
      <c r="K8293" t="e" vm="6">
        <v>#VALUE!</v>
      </c>
      <c r="L8293" t="e" vm="7">
        <v>#VALUE!</v>
      </c>
      <c r="M8293" t="e" vm="3">
        <v>#VALUE!</v>
      </c>
      <c r="N8293" t="s">
        <v>12</v>
      </c>
      <c r="O8293" t="s">
        <v>13</v>
      </c>
      <c r="P8293" t="s">
        <v>48</v>
      </c>
      <c r="Q8293" s="10">
        <v>5</v>
      </c>
      <c r="R8293" s="12">
        <v>13.61</v>
      </c>
      <c r="S8293" t="str">
        <f t="shared" si="389"/>
        <v>Retained</v>
      </c>
    </row>
    <row r="8294" spans="1:19" x14ac:dyDescent="0.35">
      <c r="A8294" s="1">
        <v>8305</v>
      </c>
      <c r="B8294" s="4">
        <v>43234</v>
      </c>
      <c r="C8294" s="4" t="str">
        <f t="shared" si="387"/>
        <v>May</v>
      </c>
      <c r="D8294" s="4" t="str">
        <f t="shared" si="388"/>
        <v>2018</v>
      </c>
      <c r="E8294" s="8">
        <v>9481</v>
      </c>
      <c r="F8294" t="s">
        <v>105</v>
      </c>
      <c r="G8294" t="s">
        <v>109</v>
      </c>
      <c r="H8294" t="s">
        <v>108</v>
      </c>
      <c r="I8294">
        <v>2</v>
      </c>
      <c r="J8294" t="s">
        <v>37</v>
      </c>
      <c r="K8294" t="e" vm="12">
        <v>#VALUE!</v>
      </c>
      <c r="L8294" t="e" vm="2">
        <v>#VALUE!</v>
      </c>
      <c r="M8294" t="e" vm="3">
        <v>#VALUE!</v>
      </c>
      <c r="N8294" t="s">
        <v>12</v>
      </c>
      <c r="O8294" t="s">
        <v>22</v>
      </c>
      <c r="P8294" t="s">
        <v>56</v>
      </c>
      <c r="Q8294" s="10">
        <v>4</v>
      </c>
      <c r="R8294" s="12">
        <v>8.7799999999999994</v>
      </c>
      <c r="S8294" t="str">
        <f t="shared" si="389"/>
        <v>Retained</v>
      </c>
    </row>
    <row r="8295" spans="1:19" x14ac:dyDescent="0.35">
      <c r="A8295" s="1">
        <v>8306</v>
      </c>
      <c r="B8295" s="4">
        <v>43234</v>
      </c>
      <c r="C8295" s="4" t="str">
        <f t="shared" si="387"/>
        <v>May</v>
      </c>
      <c r="D8295" s="4" t="str">
        <f t="shared" si="388"/>
        <v>2018</v>
      </c>
      <c r="E8295" s="8">
        <v>2099</v>
      </c>
      <c r="F8295" t="s">
        <v>106</v>
      </c>
      <c r="G8295" t="s">
        <v>110</v>
      </c>
      <c r="H8295" t="s">
        <v>107</v>
      </c>
      <c r="I8295">
        <v>0</v>
      </c>
      <c r="J8295" t="s">
        <v>37</v>
      </c>
      <c r="K8295" t="e" vm="20">
        <v>#VALUE!</v>
      </c>
      <c r="L8295" t="e" vm="21">
        <v>#VALUE!</v>
      </c>
      <c r="M8295" t="e" vm="3">
        <v>#VALUE!</v>
      </c>
      <c r="N8295" t="s">
        <v>5</v>
      </c>
      <c r="O8295" t="s">
        <v>19</v>
      </c>
      <c r="P8295" t="s">
        <v>19</v>
      </c>
      <c r="Q8295" s="10">
        <v>3</v>
      </c>
      <c r="R8295" s="12">
        <v>7.73</v>
      </c>
      <c r="S8295" t="str">
        <f t="shared" si="389"/>
        <v>Retained</v>
      </c>
    </row>
    <row r="8296" spans="1:19" x14ac:dyDescent="0.35">
      <c r="A8296" s="1">
        <v>8307</v>
      </c>
      <c r="B8296" s="4">
        <v>43234</v>
      </c>
      <c r="C8296" s="4" t="str">
        <f t="shared" si="387"/>
        <v>May</v>
      </c>
      <c r="D8296" s="4" t="str">
        <f t="shared" si="388"/>
        <v>2018</v>
      </c>
      <c r="E8296" s="8">
        <v>1957</v>
      </c>
      <c r="F8296" t="s">
        <v>106</v>
      </c>
      <c r="G8296" t="s">
        <v>110</v>
      </c>
      <c r="H8296" t="s">
        <v>107</v>
      </c>
      <c r="I8296">
        <v>2</v>
      </c>
      <c r="J8296" t="s">
        <v>72</v>
      </c>
      <c r="K8296" t="e" vm="9">
        <v>#VALUE!</v>
      </c>
      <c r="L8296" t="e" vm="7">
        <v>#VALUE!</v>
      </c>
      <c r="M8296" t="e" vm="3">
        <v>#VALUE!</v>
      </c>
      <c r="N8296" t="s">
        <v>5</v>
      </c>
      <c r="O8296" t="s">
        <v>45</v>
      </c>
      <c r="P8296" t="s">
        <v>45</v>
      </c>
      <c r="Q8296" s="10">
        <v>5</v>
      </c>
      <c r="R8296" s="12">
        <v>15.56</v>
      </c>
      <c r="S8296" t="str">
        <f t="shared" si="389"/>
        <v>Retained</v>
      </c>
    </row>
    <row r="8297" spans="1:19" x14ac:dyDescent="0.35">
      <c r="A8297" s="1">
        <v>8308</v>
      </c>
      <c r="B8297" s="4">
        <v>43235</v>
      </c>
      <c r="C8297" s="4" t="str">
        <f t="shared" si="387"/>
        <v>May</v>
      </c>
      <c r="D8297" s="4" t="str">
        <f t="shared" si="388"/>
        <v>2018</v>
      </c>
      <c r="E8297" s="8">
        <v>8457</v>
      </c>
      <c r="F8297" t="s">
        <v>106</v>
      </c>
      <c r="G8297" t="s">
        <v>110</v>
      </c>
      <c r="H8297" t="s">
        <v>108</v>
      </c>
      <c r="I8297">
        <v>1</v>
      </c>
      <c r="J8297" t="s">
        <v>37</v>
      </c>
      <c r="K8297" t="e" vm="8">
        <v>#VALUE!</v>
      </c>
      <c r="L8297" t="e" vm="2">
        <v>#VALUE!</v>
      </c>
      <c r="M8297" t="e" vm="3">
        <v>#VALUE!</v>
      </c>
      <c r="N8297" t="s">
        <v>5</v>
      </c>
      <c r="O8297" t="s">
        <v>17</v>
      </c>
      <c r="P8297" t="s">
        <v>29</v>
      </c>
      <c r="Q8297" s="10">
        <v>4</v>
      </c>
      <c r="R8297" s="12">
        <v>4.68</v>
      </c>
      <c r="S8297" t="str">
        <f t="shared" si="389"/>
        <v>Retained</v>
      </c>
    </row>
    <row r="8298" spans="1:19" x14ac:dyDescent="0.35">
      <c r="A8298" s="1">
        <v>8309</v>
      </c>
      <c r="B8298" s="4">
        <v>43235</v>
      </c>
      <c r="C8298" s="4" t="str">
        <f t="shared" si="387"/>
        <v>May</v>
      </c>
      <c r="D8298" s="4" t="str">
        <f t="shared" si="388"/>
        <v>2018</v>
      </c>
      <c r="E8298" s="8">
        <v>8374</v>
      </c>
      <c r="F8298" t="s">
        <v>105</v>
      </c>
      <c r="G8298" t="s">
        <v>110</v>
      </c>
      <c r="H8298" t="s">
        <v>108</v>
      </c>
      <c r="I8298">
        <v>2</v>
      </c>
      <c r="J8298" t="s">
        <v>4</v>
      </c>
      <c r="K8298" t="e" vm="4">
        <v>#VALUE!</v>
      </c>
      <c r="L8298" t="e" vm="5">
        <v>#VALUE!</v>
      </c>
      <c r="M8298" t="e" vm="3">
        <v>#VALUE!</v>
      </c>
      <c r="N8298" t="s">
        <v>9</v>
      </c>
      <c r="O8298" t="s">
        <v>10</v>
      </c>
      <c r="P8298" t="s">
        <v>11</v>
      </c>
      <c r="Q8298" s="10">
        <v>5</v>
      </c>
      <c r="R8298" s="12">
        <v>19.190000000000001</v>
      </c>
      <c r="S8298" t="str">
        <f t="shared" si="389"/>
        <v>Retained</v>
      </c>
    </row>
    <row r="8299" spans="1:19" x14ac:dyDescent="0.35">
      <c r="A8299" s="1">
        <v>8310</v>
      </c>
      <c r="B8299" s="4">
        <v>43235</v>
      </c>
      <c r="C8299" s="4" t="str">
        <f t="shared" si="387"/>
        <v>May</v>
      </c>
      <c r="D8299" s="4" t="str">
        <f t="shared" si="388"/>
        <v>2018</v>
      </c>
      <c r="E8299" s="8">
        <v>9868</v>
      </c>
      <c r="F8299" t="s">
        <v>105</v>
      </c>
      <c r="G8299" t="s">
        <v>110</v>
      </c>
      <c r="H8299" t="s">
        <v>108</v>
      </c>
      <c r="I8299">
        <v>1</v>
      </c>
      <c r="J8299" t="s">
        <v>38</v>
      </c>
      <c r="K8299" t="e" vm="26">
        <v>#VALUE!</v>
      </c>
      <c r="L8299" t="e" vm="25">
        <v>#VALUE!</v>
      </c>
      <c r="M8299" t="e" vm="3">
        <v>#VALUE!</v>
      </c>
      <c r="N8299" t="s">
        <v>5</v>
      </c>
      <c r="O8299" t="s">
        <v>28</v>
      </c>
      <c r="P8299" t="s">
        <v>8</v>
      </c>
      <c r="Q8299" s="10">
        <v>3</v>
      </c>
      <c r="R8299" s="12">
        <v>19.510000000000002</v>
      </c>
      <c r="S8299" t="str">
        <f t="shared" si="389"/>
        <v>Retained</v>
      </c>
    </row>
    <row r="8300" spans="1:19" x14ac:dyDescent="0.35">
      <c r="A8300" s="1">
        <v>8311</v>
      </c>
      <c r="B8300" s="4">
        <v>43235</v>
      </c>
      <c r="C8300" s="4" t="str">
        <f t="shared" si="387"/>
        <v>May</v>
      </c>
      <c r="D8300" s="4" t="str">
        <f t="shared" si="388"/>
        <v>2018</v>
      </c>
      <c r="E8300" s="8">
        <v>4018</v>
      </c>
      <c r="F8300" t="s">
        <v>105</v>
      </c>
      <c r="G8300" t="s">
        <v>109</v>
      </c>
      <c r="H8300" t="s">
        <v>107</v>
      </c>
      <c r="I8300">
        <v>4</v>
      </c>
      <c r="J8300" t="s">
        <v>62</v>
      </c>
      <c r="K8300" t="e" vm="11">
        <v>#VALUE!</v>
      </c>
      <c r="L8300" t="e" vm="5">
        <v>#VALUE!</v>
      </c>
      <c r="M8300" t="e" vm="3">
        <v>#VALUE!</v>
      </c>
      <c r="N8300" t="s">
        <v>9</v>
      </c>
      <c r="O8300" t="s">
        <v>10</v>
      </c>
      <c r="P8300" t="s">
        <v>11</v>
      </c>
      <c r="Q8300" s="10">
        <v>3</v>
      </c>
      <c r="R8300" s="12">
        <v>10.130000000000001</v>
      </c>
      <c r="S8300" t="str">
        <f t="shared" si="389"/>
        <v>Retained</v>
      </c>
    </row>
    <row r="8301" spans="1:19" x14ac:dyDescent="0.35">
      <c r="A8301" s="1">
        <v>8312</v>
      </c>
      <c r="B8301" s="4">
        <v>43235</v>
      </c>
      <c r="C8301" s="4" t="str">
        <f t="shared" si="387"/>
        <v>May</v>
      </c>
      <c r="D8301" s="4" t="str">
        <f t="shared" si="388"/>
        <v>2018</v>
      </c>
      <c r="E8301" s="8">
        <v>7836</v>
      </c>
      <c r="F8301" t="s">
        <v>106</v>
      </c>
      <c r="G8301" t="s">
        <v>109</v>
      </c>
      <c r="H8301" t="s">
        <v>107</v>
      </c>
      <c r="I8301">
        <v>5</v>
      </c>
      <c r="J8301" t="s">
        <v>37</v>
      </c>
      <c r="K8301" t="e" vm="26">
        <v>#VALUE!</v>
      </c>
      <c r="L8301" t="e" vm="25">
        <v>#VALUE!</v>
      </c>
      <c r="M8301" t="e" vm="3">
        <v>#VALUE!</v>
      </c>
      <c r="N8301" t="s">
        <v>5</v>
      </c>
      <c r="O8301" t="s">
        <v>17</v>
      </c>
      <c r="P8301" t="s">
        <v>29</v>
      </c>
      <c r="Q8301" s="10">
        <v>5</v>
      </c>
      <c r="R8301" s="12">
        <v>25.96</v>
      </c>
      <c r="S8301" t="str">
        <f t="shared" si="389"/>
        <v>Retained</v>
      </c>
    </row>
    <row r="8302" spans="1:19" x14ac:dyDescent="0.35">
      <c r="A8302" s="1">
        <v>8313</v>
      </c>
      <c r="B8302" s="4">
        <v>43235</v>
      </c>
      <c r="C8302" s="4" t="str">
        <f t="shared" si="387"/>
        <v>May</v>
      </c>
      <c r="D8302" s="4" t="str">
        <f t="shared" si="388"/>
        <v>2018</v>
      </c>
      <c r="E8302" s="8">
        <v>2777</v>
      </c>
      <c r="F8302" t="s">
        <v>105</v>
      </c>
      <c r="G8302" t="s">
        <v>109</v>
      </c>
      <c r="H8302" t="s">
        <v>108</v>
      </c>
      <c r="I8302">
        <v>4</v>
      </c>
      <c r="J8302" t="s">
        <v>38</v>
      </c>
      <c r="K8302" t="e" vm="9">
        <v>#VALUE!</v>
      </c>
      <c r="L8302" t="e" vm="7">
        <v>#VALUE!</v>
      </c>
      <c r="M8302" t="e" vm="3">
        <v>#VALUE!</v>
      </c>
      <c r="N8302" t="s">
        <v>5</v>
      </c>
      <c r="O8302" t="s">
        <v>34</v>
      </c>
      <c r="P8302" t="s">
        <v>34</v>
      </c>
      <c r="Q8302" s="10">
        <v>4</v>
      </c>
      <c r="R8302" s="12">
        <v>22.4</v>
      </c>
      <c r="S8302" t="str">
        <f t="shared" si="389"/>
        <v>Retained</v>
      </c>
    </row>
    <row r="8303" spans="1:19" x14ac:dyDescent="0.35">
      <c r="A8303" s="1">
        <v>8314</v>
      </c>
      <c r="B8303" s="4">
        <v>43235</v>
      </c>
      <c r="C8303" s="4" t="str">
        <f t="shared" si="387"/>
        <v>May</v>
      </c>
      <c r="D8303" s="4" t="str">
        <f t="shared" si="388"/>
        <v>2018</v>
      </c>
      <c r="E8303" s="8">
        <v>1501</v>
      </c>
      <c r="F8303" t="s">
        <v>105</v>
      </c>
      <c r="G8303" t="s">
        <v>110</v>
      </c>
      <c r="H8303" t="s">
        <v>108</v>
      </c>
      <c r="I8303">
        <v>2</v>
      </c>
      <c r="J8303" t="s">
        <v>51</v>
      </c>
      <c r="K8303" t="e" vm="22">
        <v>#VALUE!</v>
      </c>
      <c r="L8303" t="e" vm="23">
        <v>#VALUE!</v>
      </c>
      <c r="M8303" t="e" vm="3">
        <v>#VALUE!</v>
      </c>
      <c r="N8303" t="s">
        <v>5</v>
      </c>
      <c r="O8303" t="s">
        <v>7</v>
      </c>
      <c r="P8303" t="s">
        <v>55</v>
      </c>
      <c r="Q8303" s="10">
        <v>5</v>
      </c>
      <c r="R8303" s="12">
        <v>10.52</v>
      </c>
      <c r="S8303" t="str">
        <f t="shared" si="389"/>
        <v>Retained</v>
      </c>
    </row>
    <row r="8304" spans="1:19" x14ac:dyDescent="0.35">
      <c r="A8304" s="1">
        <v>8315</v>
      </c>
      <c r="B8304" s="4">
        <v>43235</v>
      </c>
      <c r="C8304" s="4" t="str">
        <f t="shared" si="387"/>
        <v>May</v>
      </c>
      <c r="D8304" s="4" t="str">
        <f t="shared" si="388"/>
        <v>2018</v>
      </c>
      <c r="E8304" s="8">
        <v>1767</v>
      </c>
      <c r="F8304" t="s">
        <v>106</v>
      </c>
      <c r="G8304" t="s">
        <v>109</v>
      </c>
      <c r="H8304" t="s">
        <v>107</v>
      </c>
      <c r="I8304">
        <v>1</v>
      </c>
      <c r="J8304" t="s">
        <v>38</v>
      </c>
      <c r="K8304" t="e" vm="22">
        <v>#VALUE!</v>
      </c>
      <c r="L8304" t="e" vm="23">
        <v>#VALUE!</v>
      </c>
      <c r="M8304" t="e" vm="3">
        <v>#VALUE!</v>
      </c>
      <c r="N8304" t="s">
        <v>12</v>
      </c>
      <c r="O8304" t="s">
        <v>22</v>
      </c>
      <c r="P8304" t="s">
        <v>36</v>
      </c>
      <c r="Q8304" s="10">
        <v>2</v>
      </c>
      <c r="R8304" s="12">
        <v>8.2200000000000006</v>
      </c>
      <c r="S8304" t="str">
        <f t="shared" si="389"/>
        <v>New</v>
      </c>
    </row>
    <row r="8305" spans="1:19" x14ac:dyDescent="0.35">
      <c r="A8305" s="1">
        <v>8316</v>
      </c>
      <c r="B8305" s="4">
        <v>43235</v>
      </c>
      <c r="C8305" s="4" t="str">
        <f t="shared" si="387"/>
        <v>May</v>
      </c>
      <c r="D8305" s="4" t="str">
        <f t="shared" si="388"/>
        <v>2018</v>
      </c>
      <c r="E8305" s="8">
        <v>7128</v>
      </c>
      <c r="F8305" t="s">
        <v>105</v>
      </c>
      <c r="G8305" t="s">
        <v>110</v>
      </c>
      <c r="H8305" t="s">
        <v>107</v>
      </c>
      <c r="I8305">
        <v>2</v>
      </c>
      <c r="J8305" t="s">
        <v>37</v>
      </c>
      <c r="K8305" t="e" vm="24">
        <v>#VALUE!</v>
      </c>
      <c r="L8305" t="e" vm="25">
        <v>#VALUE!</v>
      </c>
      <c r="M8305" t="e" vm="3">
        <v>#VALUE!</v>
      </c>
      <c r="N8305" t="s">
        <v>5</v>
      </c>
      <c r="O8305" t="s">
        <v>20</v>
      </c>
      <c r="P8305" t="s">
        <v>21</v>
      </c>
      <c r="Q8305" s="10">
        <v>3</v>
      </c>
      <c r="R8305" s="12">
        <v>8.25</v>
      </c>
      <c r="S8305" t="str">
        <f t="shared" si="389"/>
        <v>Retained</v>
      </c>
    </row>
    <row r="8306" spans="1:19" x14ac:dyDescent="0.35">
      <c r="A8306" s="1">
        <v>8317</v>
      </c>
      <c r="B8306" s="4">
        <v>43235</v>
      </c>
      <c r="C8306" s="4" t="str">
        <f t="shared" si="387"/>
        <v>May</v>
      </c>
      <c r="D8306" s="4" t="str">
        <f t="shared" si="388"/>
        <v>2018</v>
      </c>
      <c r="E8306" s="8">
        <v>1050</v>
      </c>
      <c r="F8306" t="s">
        <v>105</v>
      </c>
      <c r="G8306" t="s">
        <v>109</v>
      </c>
      <c r="H8306" t="s">
        <v>107</v>
      </c>
      <c r="I8306">
        <v>1</v>
      </c>
      <c r="J8306" t="s">
        <v>62</v>
      </c>
      <c r="K8306" t="e" vm="20">
        <v>#VALUE!</v>
      </c>
      <c r="L8306" t="e" vm="21">
        <v>#VALUE!</v>
      </c>
      <c r="M8306" t="e" vm="3">
        <v>#VALUE!</v>
      </c>
      <c r="N8306" t="s">
        <v>5</v>
      </c>
      <c r="O8306" t="s">
        <v>28</v>
      </c>
      <c r="P8306" t="s">
        <v>49</v>
      </c>
      <c r="Q8306" s="10">
        <v>4</v>
      </c>
      <c r="R8306" s="12">
        <v>27.94</v>
      </c>
      <c r="S8306" t="str">
        <f t="shared" si="389"/>
        <v>Retained</v>
      </c>
    </row>
    <row r="8307" spans="1:19" x14ac:dyDescent="0.35">
      <c r="A8307" s="1">
        <v>8318</v>
      </c>
      <c r="B8307" s="4">
        <v>43235</v>
      </c>
      <c r="C8307" s="4" t="str">
        <f t="shared" si="387"/>
        <v>May</v>
      </c>
      <c r="D8307" s="4" t="str">
        <f t="shared" si="388"/>
        <v>2018</v>
      </c>
      <c r="E8307" s="8">
        <v>3553</v>
      </c>
      <c r="F8307" t="s">
        <v>106</v>
      </c>
      <c r="G8307" t="s">
        <v>109</v>
      </c>
      <c r="H8307" t="s">
        <v>108</v>
      </c>
      <c r="I8307">
        <v>3</v>
      </c>
      <c r="J8307" t="s">
        <v>37</v>
      </c>
      <c r="K8307" t="e" vm="28">
        <v>#VALUE!</v>
      </c>
      <c r="L8307" t="e" vm="29">
        <v>#VALUE!</v>
      </c>
      <c r="M8307" t="e" vm="3">
        <v>#VALUE!</v>
      </c>
      <c r="N8307" t="s">
        <v>5</v>
      </c>
      <c r="O8307" t="s">
        <v>6</v>
      </c>
      <c r="P8307" t="s">
        <v>43</v>
      </c>
      <c r="Q8307" s="10">
        <v>6</v>
      </c>
      <c r="R8307" s="12">
        <v>17.48</v>
      </c>
      <c r="S8307" t="str">
        <f t="shared" si="389"/>
        <v>New</v>
      </c>
    </row>
    <row r="8308" spans="1:19" x14ac:dyDescent="0.35">
      <c r="A8308" s="1">
        <v>8319</v>
      </c>
      <c r="B8308" s="4">
        <v>43235</v>
      </c>
      <c r="C8308" s="4" t="str">
        <f t="shared" si="387"/>
        <v>May</v>
      </c>
      <c r="D8308" s="4" t="str">
        <f t="shared" si="388"/>
        <v>2018</v>
      </c>
      <c r="E8308" s="8">
        <v>843</v>
      </c>
      <c r="F8308" t="s">
        <v>106</v>
      </c>
      <c r="G8308" t="s">
        <v>109</v>
      </c>
      <c r="H8308" t="s">
        <v>107</v>
      </c>
      <c r="I8308">
        <v>0</v>
      </c>
      <c r="J8308" t="s">
        <v>51</v>
      </c>
      <c r="K8308" t="e" vm="30">
        <v>#VALUE!</v>
      </c>
      <c r="L8308" t="e" vm="31">
        <v>#VALUE!</v>
      </c>
      <c r="M8308" t="e" vm="3">
        <v>#VALUE!</v>
      </c>
      <c r="N8308" t="s">
        <v>5</v>
      </c>
      <c r="O8308" t="s">
        <v>6</v>
      </c>
      <c r="P8308" t="s">
        <v>43</v>
      </c>
      <c r="Q8308" s="10">
        <v>5</v>
      </c>
      <c r="R8308" s="12">
        <v>30.51</v>
      </c>
      <c r="S8308" t="str">
        <f t="shared" si="389"/>
        <v>Retained</v>
      </c>
    </row>
    <row r="8309" spans="1:19" x14ac:dyDescent="0.35">
      <c r="A8309" s="1">
        <v>8320</v>
      </c>
      <c r="B8309" s="4">
        <v>43235</v>
      </c>
      <c r="C8309" s="4" t="str">
        <f t="shared" si="387"/>
        <v>May</v>
      </c>
      <c r="D8309" s="4" t="str">
        <f t="shared" si="388"/>
        <v>2018</v>
      </c>
      <c r="E8309" s="8">
        <v>4425</v>
      </c>
      <c r="F8309" t="s">
        <v>106</v>
      </c>
      <c r="G8309" t="s">
        <v>110</v>
      </c>
      <c r="H8309" t="s">
        <v>108</v>
      </c>
      <c r="I8309">
        <v>1</v>
      </c>
      <c r="J8309" t="s">
        <v>71</v>
      </c>
      <c r="K8309" t="e" vm="9">
        <v>#VALUE!</v>
      </c>
      <c r="L8309" t="e" vm="7">
        <v>#VALUE!</v>
      </c>
      <c r="M8309" t="e" vm="3">
        <v>#VALUE!</v>
      </c>
      <c r="N8309" t="s">
        <v>5</v>
      </c>
      <c r="O8309" t="s">
        <v>15</v>
      </c>
      <c r="P8309" t="s">
        <v>15</v>
      </c>
      <c r="Q8309" s="10">
        <v>2</v>
      </c>
      <c r="R8309" s="12">
        <v>8.99</v>
      </c>
      <c r="S8309" t="str">
        <f t="shared" si="389"/>
        <v>New</v>
      </c>
    </row>
    <row r="8310" spans="1:19" x14ac:dyDescent="0.35">
      <c r="A8310" s="1">
        <v>8321</v>
      </c>
      <c r="B8310" s="4">
        <v>43235</v>
      </c>
      <c r="C8310" s="4" t="str">
        <f t="shared" si="387"/>
        <v>May</v>
      </c>
      <c r="D8310" s="4" t="str">
        <f t="shared" si="388"/>
        <v>2018</v>
      </c>
      <c r="E8310" s="8">
        <v>8415</v>
      </c>
      <c r="F8310" t="s">
        <v>106</v>
      </c>
      <c r="G8310" t="s">
        <v>109</v>
      </c>
      <c r="H8310" t="s">
        <v>107</v>
      </c>
      <c r="I8310">
        <v>4</v>
      </c>
      <c r="J8310" t="s">
        <v>4</v>
      </c>
      <c r="K8310" t="e" vm="6">
        <v>#VALUE!</v>
      </c>
      <c r="L8310" t="e" vm="7">
        <v>#VALUE!</v>
      </c>
      <c r="M8310" t="e" vm="3">
        <v>#VALUE!</v>
      </c>
      <c r="N8310" t="s">
        <v>5</v>
      </c>
      <c r="O8310" t="s">
        <v>28</v>
      </c>
      <c r="P8310" t="s">
        <v>8</v>
      </c>
      <c r="Q8310" s="10">
        <v>4</v>
      </c>
      <c r="R8310" s="12">
        <v>4.8600000000000003</v>
      </c>
      <c r="S8310" t="str">
        <f t="shared" si="389"/>
        <v>New</v>
      </c>
    </row>
    <row r="8311" spans="1:19" x14ac:dyDescent="0.35">
      <c r="A8311" s="1">
        <v>8322</v>
      </c>
      <c r="B8311" s="4">
        <v>43235</v>
      </c>
      <c r="C8311" s="4" t="str">
        <f t="shared" si="387"/>
        <v>May</v>
      </c>
      <c r="D8311" s="4" t="str">
        <f t="shared" si="388"/>
        <v>2018</v>
      </c>
      <c r="E8311" s="8">
        <v>9498</v>
      </c>
      <c r="F8311" t="s">
        <v>106</v>
      </c>
      <c r="G8311" t="s">
        <v>109</v>
      </c>
      <c r="H8311" t="s">
        <v>108</v>
      </c>
      <c r="I8311">
        <v>4</v>
      </c>
      <c r="J8311" t="s">
        <v>38</v>
      </c>
      <c r="K8311" t="e" vm="10">
        <v>#VALUE!</v>
      </c>
      <c r="L8311" t="e" vm="5">
        <v>#VALUE!</v>
      </c>
      <c r="M8311" t="e" vm="3">
        <v>#VALUE!</v>
      </c>
      <c r="N8311" t="s">
        <v>5</v>
      </c>
      <c r="O8311" t="s">
        <v>30</v>
      </c>
      <c r="P8311" t="s">
        <v>39</v>
      </c>
      <c r="Q8311" s="10">
        <v>5</v>
      </c>
      <c r="R8311" s="12">
        <v>18.36</v>
      </c>
      <c r="S8311" t="str">
        <f t="shared" si="389"/>
        <v>Retained</v>
      </c>
    </row>
    <row r="8312" spans="1:19" x14ac:dyDescent="0.35">
      <c r="A8312" s="1">
        <v>8323</v>
      </c>
      <c r="B8312" s="4">
        <v>43235</v>
      </c>
      <c r="C8312" s="4" t="str">
        <f t="shared" si="387"/>
        <v>May</v>
      </c>
      <c r="D8312" s="4" t="str">
        <f t="shared" si="388"/>
        <v>2018</v>
      </c>
      <c r="E8312" s="8">
        <v>1339</v>
      </c>
      <c r="F8312" t="s">
        <v>105</v>
      </c>
      <c r="G8312" t="s">
        <v>109</v>
      </c>
      <c r="H8312" t="s">
        <v>108</v>
      </c>
      <c r="I8312">
        <v>2</v>
      </c>
      <c r="J8312" t="s">
        <v>38</v>
      </c>
      <c r="K8312" t="e" vm="9">
        <v>#VALUE!</v>
      </c>
      <c r="L8312" t="e" vm="7">
        <v>#VALUE!</v>
      </c>
      <c r="M8312" t="e" vm="3">
        <v>#VALUE!</v>
      </c>
      <c r="N8312" t="s">
        <v>5</v>
      </c>
      <c r="O8312" t="s">
        <v>7</v>
      </c>
      <c r="P8312" t="s">
        <v>8</v>
      </c>
      <c r="Q8312" s="10">
        <v>5</v>
      </c>
      <c r="R8312" s="12">
        <v>41.58</v>
      </c>
      <c r="S8312" t="str">
        <f t="shared" si="389"/>
        <v>New</v>
      </c>
    </row>
    <row r="8313" spans="1:19" x14ac:dyDescent="0.35">
      <c r="A8313" s="1">
        <v>8324</v>
      </c>
      <c r="B8313" s="4">
        <v>43235</v>
      </c>
      <c r="C8313" s="4" t="str">
        <f t="shared" si="387"/>
        <v>May</v>
      </c>
      <c r="D8313" s="4" t="str">
        <f t="shared" si="388"/>
        <v>2018</v>
      </c>
      <c r="E8313" s="8">
        <v>6367</v>
      </c>
      <c r="F8313" t="s">
        <v>105</v>
      </c>
      <c r="G8313" t="s">
        <v>109</v>
      </c>
      <c r="H8313" t="s">
        <v>108</v>
      </c>
      <c r="I8313">
        <v>1</v>
      </c>
      <c r="J8313" t="s">
        <v>4</v>
      </c>
      <c r="K8313" t="e" vm="4">
        <v>#VALUE!</v>
      </c>
      <c r="L8313" t="e" vm="5">
        <v>#VALUE!</v>
      </c>
      <c r="M8313" t="e" vm="3">
        <v>#VALUE!</v>
      </c>
      <c r="N8313" t="s">
        <v>5</v>
      </c>
      <c r="O8313" t="s">
        <v>30</v>
      </c>
      <c r="P8313" t="s">
        <v>32</v>
      </c>
      <c r="Q8313" s="10">
        <v>4</v>
      </c>
      <c r="R8313" s="12">
        <v>18.940000000000001</v>
      </c>
      <c r="S8313" t="str">
        <f t="shared" si="389"/>
        <v>Retained</v>
      </c>
    </row>
    <row r="8314" spans="1:19" x14ac:dyDescent="0.35">
      <c r="A8314" s="1">
        <v>8325</v>
      </c>
      <c r="B8314" s="4">
        <v>43235</v>
      </c>
      <c r="C8314" s="4" t="str">
        <f t="shared" si="387"/>
        <v>May</v>
      </c>
      <c r="D8314" s="4" t="str">
        <f t="shared" si="388"/>
        <v>2018</v>
      </c>
      <c r="E8314" s="8">
        <v>9811</v>
      </c>
      <c r="F8314" t="s">
        <v>105</v>
      </c>
      <c r="G8314" t="s">
        <v>109</v>
      </c>
      <c r="H8314" t="s">
        <v>108</v>
      </c>
      <c r="I8314">
        <v>1</v>
      </c>
      <c r="J8314" t="s">
        <v>37</v>
      </c>
      <c r="K8314" t="e" vm="24">
        <v>#VALUE!</v>
      </c>
      <c r="L8314" t="e" vm="25">
        <v>#VALUE!</v>
      </c>
      <c r="M8314" t="e" vm="3">
        <v>#VALUE!</v>
      </c>
      <c r="N8314" t="s">
        <v>12</v>
      </c>
      <c r="O8314" t="s">
        <v>22</v>
      </c>
      <c r="P8314" t="s">
        <v>56</v>
      </c>
      <c r="Q8314" s="10">
        <v>4</v>
      </c>
      <c r="R8314" s="12">
        <v>2.95</v>
      </c>
      <c r="S8314" t="str">
        <f t="shared" si="389"/>
        <v>Retained</v>
      </c>
    </row>
    <row r="8315" spans="1:19" x14ac:dyDescent="0.35">
      <c r="A8315" s="1">
        <v>8326</v>
      </c>
      <c r="B8315" s="4">
        <v>43235</v>
      </c>
      <c r="C8315" s="4" t="str">
        <f t="shared" si="387"/>
        <v>May</v>
      </c>
      <c r="D8315" s="4" t="str">
        <f t="shared" si="388"/>
        <v>2018</v>
      </c>
      <c r="E8315" s="8">
        <v>5594</v>
      </c>
      <c r="F8315" t="s">
        <v>105</v>
      </c>
      <c r="G8315" t="s">
        <v>109</v>
      </c>
      <c r="H8315" t="s">
        <v>107</v>
      </c>
      <c r="I8315">
        <v>1</v>
      </c>
      <c r="J8315" t="s">
        <v>51</v>
      </c>
      <c r="K8315" t="e" vm="28">
        <v>#VALUE!</v>
      </c>
      <c r="L8315" t="e" vm="29">
        <v>#VALUE!</v>
      </c>
      <c r="M8315" t="e" vm="3">
        <v>#VALUE!</v>
      </c>
      <c r="N8315" t="s">
        <v>5</v>
      </c>
      <c r="O8315" t="s">
        <v>19</v>
      </c>
      <c r="P8315" t="s">
        <v>19</v>
      </c>
      <c r="Q8315" s="10">
        <v>5</v>
      </c>
      <c r="R8315" s="12">
        <v>11.28</v>
      </c>
      <c r="S8315" t="str">
        <f t="shared" si="389"/>
        <v>Retained</v>
      </c>
    </row>
    <row r="8316" spans="1:19" x14ac:dyDescent="0.35">
      <c r="A8316" s="1">
        <v>8327</v>
      </c>
      <c r="B8316" s="4">
        <v>43235</v>
      </c>
      <c r="C8316" s="4" t="str">
        <f t="shared" si="387"/>
        <v>May</v>
      </c>
      <c r="D8316" s="4" t="str">
        <f t="shared" si="388"/>
        <v>2018</v>
      </c>
      <c r="E8316" s="8">
        <v>7700</v>
      </c>
      <c r="F8316" t="s">
        <v>106</v>
      </c>
      <c r="G8316" t="s">
        <v>110</v>
      </c>
      <c r="H8316" t="s">
        <v>107</v>
      </c>
      <c r="I8316">
        <v>0</v>
      </c>
      <c r="J8316" t="s">
        <v>51</v>
      </c>
      <c r="K8316" t="e" vm="18">
        <v>#VALUE!</v>
      </c>
      <c r="L8316" t="e" vm="19">
        <v>#VALUE!</v>
      </c>
      <c r="M8316" t="e" vm="3">
        <v>#VALUE!</v>
      </c>
      <c r="N8316" t="s">
        <v>5</v>
      </c>
      <c r="O8316" t="s">
        <v>30</v>
      </c>
      <c r="P8316" t="s">
        <v>67</v>
      </c>
      <c r="Q8316" s="10">
        <v>3</v>
      </c>
      <c r="R8316" s="12">
        <v>12.68</v>
      </c>
      <c r="S8316" t="str">
        <f t="shared" si="389"/>
        <v>New</v>
      </c>
    </row>
    <row r="8317" spans="1:19" x14ac:dyDescent="0.35">
      <c r="A8317" s="1">
        <v>8328</v>
      </c>
      <c r="B8317" s="4">
        <v>43235</v>
      </c>
      <c r="C8317" s="4" t="str">
        <f t="shared" si="387"/>
        <v>May</v>
      </c>
      <c r="D8317" s="4" t="str">
        <f t="shared" si="388"/>
        <v>2018</v>
      </c>
      <c r="E8317" s="8">
        <v>5973</v>
      </c>
      <c r="F8317" t="s">
        <v>106</v>
      </c>
      <c r="G8317" t="s">
        <v>110</v>
      </c>
      <c r="H8317" t="s">
        <v>107</v>
      </c>
      <c r="I8317">
        <v>2</v>
      </c>
      <c r="J8317" t="s">
        <v>62</v>
      </c>
      <c r="K8317" t="e" vm="4">
        <v>#VALUE!</v>
      </c>
      <c r="L8317" t="e" vm="5">
        <v>#VALUE!</v>
      </c>
      <c r="M8317" t="e" vm="3">
        <v>#VALUE!</v>
      </c>
      <c r="N8317" t="s">
        <v>5</v>
      </c>
      <c r="O8317" t="s">
        <v>7</v>
      </c>
      <c r="P8317" t="s">
        <v>8</v>
      </c>
      <c r="Q8317" s="10">
        <v>4</v>
      </c>
      <c r="R8317" s="12">
        <v>18.59</v>
      </c>
      <c r="S8317" t="str">
        <f t="shared" si="389"/>
        <v>Retained</v>
      </c>
    </row>
    <row r="8318" spans="1:19" x14ac:dyDescent="0.35">
      <c r="A8318" s="1">
        <v>8329</v>
      </c>
      <c r="B8318" s="4">
        <v>43235</v>
      </c>
      <c r="C8318" s="4" t="str">
        <f t="shared" si="387"/>
        <v>May</v>
      </c>
      <c r="D8318" s="4" t="str">
        <f t="shared" si="388"/>
        <v>2018</v>
      </c>
      <c r="E8318" s="8">
        <v>1614</v>
      </c>
      <c r="F8318" t="s">
        <v>105</v>
      </c>
      <c r="G8318" t="s">
        <v>109</v>
      </c>
      <c r="H8318" t="s">
        <v>107</v>
      </c>
      <c r="I8318">
        <v>3</v>
      </c>
      <c r="J8318" t="s">
        <v>4</v>
      </c>
      <c r="K8318" t="e" vm="18">
        <v>#VALUE!</v>
      </c>
      <c r="L8318" t="e" vm="19">
        <v>#VALUE!</v>
      </c>
      <c r="M8318" t="e" vm="3">
        <v>#VALUE!</v>
      </c>
      <c r="N8318" t="s">
        <v>5</v>
      </c>
      <c r="O8318" t="s">
        <v>15</v>
      </c>
      <c r="P8318" t="s">
        <v>15</v>
      </c>
      <c r="Q8318" s="10">
        <v>5</v>
      </c>
      <c r="R8318" s="12">
        <v>23.83</v>
      </c>
      <c r="S8318" t="str">
        <f t="shared" si="389"/>
        <v>Retained</v>
      </c>
    </row>
    <row r="8319" spans="1:19" x14ac:dyDescent="0.35">
      <c r="A8319" s="1">
        <v>8330</v>
      </c>
      <c r="B8319" s="4">
        <v>43235</v>
      </c>
      <c r="C8319" s="4" t="str">
        <f t="shared" si="387"/>
        <v>May</v>
      </c>
      <c r="D8319" s="4" t="str">
        <f t="shared" si="388"/>
        <v>2018</v>
      </c>
      <c r="E8319" s="8">
        <v>8363</v>
      </c>
      <c r="F8319" t="s">
        <v>105</v>
      </c>
      <c r="G8319" t="s">
        <v>110</v>
      </c>
      <c r="H8319" t="s">
        <v>107</v>
      </c>
      <c r="I8319">
        <v>5</v>
      </c>
      <c r="J8319" t="s">
        <v>38</v>
      </c>
      <c r="K8319" t="e" vm="26">
        <v>#VALUE!</v>
      </c>
      <c r="L8319" t="e" vm="25">
        <v>#VALUE!</v>
      </c>
      <c r="M8319" t="e" vm="3">
        <v>#VALUE!</v>
      </c>
      <c r="N8319" t="s">
        <v>5</v>
      </c>
      <c r="O8319" t="s">
        <v>45</v>
      </c>
      <c r="P8319" t="s">
        <v>45</v>
      </c>
      <c r="Q8319" s="10">
        <v>5</v>
      </c>
      <c r="R8319" s="12">
        <v>18.77</v>
      </c>
      <c r="S8319" t="str">
        <f t="shared" si="389"/>
        <v>Retained</v>
      </c>
    </row>
    <row r="8320" spans="1:19" x14ac:dyDescent="0.35">
      <c r="A8320" s="1">
        <v>8331</v>
      </c>
      <c r="B8320" s="4">
        <v>43235</v>
      </c>
      <c r="C8320" s="4" t="str">
        <f t="shared" si="387"/>
        <v>May</v>
      </c>
      <c r="D8320" s="4" t="str">
        <f t="shared" si="388"/>
        <v>2018</v>
      </c>
      <c r="E8320" s="8">
        <v>8169</v>
      </c>
      <c r="F8320" t="s">
        <v>105</v>
      </c>
      <c r="G8320" t="s">
        <v>110</v>
      </c>
      <c r="H8320" t="s">
        <v>107</v>
      </c>
      <c r="I8320">
        <v>3</v>
      </c>
      <c r="J8320" t="s">
        <v>38</v>
      </c>
      <c r="K8320" t="e" vm="26">
        <v>#VALUE!</v>
      </c>
      <c r="L8320" t="e" vm="25">
        <v>#VALUE!</v>
      </c>
      <c r="M8320" t="e" vm="3">
        <v>#VALUE!</v>
      </c>
      <c r="N8320" t="s">
        <v>5</v>
      </c>
      <c r="O8320" t="s">
        <v>41</v>
      </c>
      <c r="P8320" t="s">
        <v>42</v>
      </c>
      <c r="Q8320" s="10">
        <v>3</v>
      </c>
      <c r="R8320" s="12">
        <v>9.5299999999999994</v>
      </c>
      <c r="S8320" t="str">
        <f t="shared" si="389"/>
        <v>Retained</v>
      </c>
    </row>
    <row r="8321" spans="1:19" x14ac:dyDescent="0.35">
      <c r="A8321" s="1">
        <v>8332</v>
      </c>
      <c r="B8321" s="4">
        <v>43235</v>
      </c>
      <c r="C8321" s="4" t="str">
        <f t="shared" si="387"/>
        <v>May</v>
      </c>
      <c r="D8321" s="4" t="str">
        <f t="shared" si="388"/>
        <v>2018</v>
      </c>
      <c r="E8321" s="8">
        <v>3491</v>
      </c>
      <c r="F8321" t="s">
        <v>105</v>
      </c>
      <c r="G8321" t="s">
        <v>110</v>
      </c>
      <c r="H8321" t="s">
        <v>108</v>
      </c>
      <c r="I8321">
        <v>3</v>
      </c>
      <c r="J8321" t="s">
        <v>38</v>
      </c>
      <c r="K8321" t="e" vm="17">
        <v>#VALUE!</v>
      </c>
      <c r="L8321" t="e" vm="5">
        <v>#VALUE!</v>
      </c>
      <c r="M8321" t="e" vm="3">
        <v>#VALUE!</v>
      </c>
      <c r="N8321" t="s">
        <v>5</v>
      </c>
      <c r="O8321" t="s">
        <v>30</v>
      </c>
      <c r="P8321" t="s">
        <v>39</v>
      </c>
      <c r="Q8321" s="10">
        <v>3</v>
      </c>
      <c r="R8321" s="12">
        <v>5.18</v>
      </c>
      <c r="S8321" t="str">
        <f t="shared" si="389"/>
        <v>Retained</v>
      </c>
    </row>
    <row r="8322" spans="1:19" x14ac:dyDescent="0.35">
      <c r="A8322" s="1">
        <v>8333</v>
      </c>
      <c r="B8322" s="4">
        <v>43235</v>
      </c>
      <c r="C8322" s="4" t="str">
        <f t="shared" ref="C8322:C8385" si="390">TEXT(B8322, "MMMM")</f>
        <v>May</v>
      </c>
      <c r="D8322" s="4" t="str">
        <f t="shared" ref="D8322:D8385" si="391">TEXT(B8322, "YYYY")</f>
        <v>2018</v>
      </c>
      <c r="E8322" s="8">
        <v>4284</v>
      </c>
      <c r="F8322" t="s">
        <v>105</v>
      </c>
      <c r="G8322" t="s">
        <v>110</v>
      </c>
      <c r="H8322" t="s">
        <v>107</v>
      </c>
      <c r="I8322">
        <v>4</v>
      </c>
      <c r="J8322" t="s">
        <v>37</v>
      </c>
      <c r="K8322" t="e" vm="18">
        <v>#VALUE!</v>
      </c>
      <c r="L8322" t="e" vm="19">
        <v>#VALUE!</v>
      </c>
      <c r="M8322" t="e" vm="3">
        <v>#VALUE!</v>
      </c>
      <c r="N8322" t="s">
        <v>5</v>
      </c>
      <c r="O8322" t="s">
        <v>17</v>
      </c>
      <c r="P8322" t="s">
        <v>29</v>
      </c>
      <c r="Q8322" s="10">
        <v>3</v>
      </c>
      <c r="R8322" s="12">
        <v>5.04</v>
      </c>
      <c r="S8322" t="str">
        <f t="shared" ref="S8322:S8385" si="392">IF(COUNTIFS(E:E, E8322, B:B, "&lt;="&amp;B8322)&gt;1, "Retained", "New")</f>
        <v>Retained</v>
      </c>
    </row>
    <row r="8323" spans="1:19" x14ac:dyDescent="0.35">
      <c r="A8323" s="1">
        <v>8334</v>
      </c>
      <c r="B8323" s="4">
        <v>43235</v>
      </c>
      <c r="C8323" s="4" t="str">
        <f t="shared" si="390"/>
        <v>May</v>
      </c>
      <c r="D8323" s="4" t="str">
        <f t="shared" si="391"/>
        <v>2018</v>
      </c>
      <c r="E8323" s="8">
        <v>1059</v>
      </c>
      <c r="F8323" t="s">
        <v>106</v>
      </c>
      <c r="G8323" t="s">
        <v>109</v>
      </c>
      <c r="H8323" t="s">
        <v>108</v>
      </c>
      <c r="I8323">
        <v>4</v>
      </c>
      <c r="J8323" t="s">
        <v>4</v>
      </c>
      <c r="K8323" t="e" vm="28">
        <v>#VALUE!</v>
      </c>
      <c r="L8323" t="e" vm="29">
        <v>#VALUE!</v>
      </c>
      <c r="M8323" t="e" vm="3">
        <v>#VALUE!</v>
      </c>
      <c r="N8323" t="s">
        <v>5</v>
      </c>
      <c r="O8323" t="s">
        <v>41</v>
      </c>
      <c r="P8323" t="s">
        <v>42</v>
      </c>
      <c r="Q8323" s="10">
        <v>3</v>
      </c>
      <c r="R8323" s="12">
        <v>16.079999999999998</v>
      </c>
      <c r="S8323" t="str">
        <f t="shared" si="392"/>
        <v>Retained</v>
      </c>
    </row>
    <row r="8324" spans="1:19" x14ac:dyDescent="0.35">
      <c r="A8324" s="1">
        <v>8335</v>
      </c>
      <c r="B8324" s="4">
        <v>43235</v>
      </c>
      <c r="C8324" s="4" t="str">
        <f t="shared" si="390"/>
        <v>May</v>
      </c>
      <c r="D8324" s="4" t="str">
        <f t="shared" si="391"/>
        <v>2018</v>
      </c>
      <c r="E8324" s="8">
        <v>7308</v>
      </c>
      <c r="F8324" t="s">
        <v>106</v>
      </c>
      <c r="G8324" t="s">
        <v>110</v>
      </c>
      <c r="H8324" t="s">
        <v>107</v>
      </c>
      <c r="I8324">
        <v>2</v>
      </c>
      <c r="J8324" t="s">
        <v>72</v>
      </c>
      <c r="K8324" t="e" vm="32">
        <v>#VALUE!</v>
      </c>
      <c r="L8324" t="e" vm="29">
        <v>#VALUE!</v>
      </c>
      <c r="M8324" t="e" vm="3">
        <v>#VALUE!</v>
      </c>
      <c r="N8324" t="s">
        <v>5</v>
      </c>
      <c r="O8324" t="s">
        <v>7</v>
      </c>
      <c r="P8324" t="s">
        <v>27</v>
      </c>
      <c r="Q8324" s="10">
        <v>3</v>
      </c>
      <c r="R8324" s="12">
        <v>3.11</v>
      </c>
      <c r="S8324" t="str">
        <f t="shared" si="392"/>
        <v>Retained</v>
      </c>
    </row>
    <row r="8325" spans="1:19" x14ac:dyDescent="0.35">
      <c r="A8325" s="1">
        <v>8336</v>
      </c>
      <c r="B8325" s="4">
        <v>43236</v>
      </c>
      <c r="C8325" s="4" t="str">
        <f t="shared" si="390"/>
        <v>May</v>
      </c>
      <c r="D8325" s="4" t="str">
        <f t="shared" si="391"/>
        <v>2018</v>
      </c>
      <c r="E8325" s="8">
        <v>10233</v>
      </c>
      <c r="F8325" t="s">
        <v>106</v>
      </c>
      <c r="G8325" t="s">
        <v>110</v>
      </c>
      <c r="H8325" t="s">
        <v>107</v>
      </c>
      <c r="I8325">
        <v>2</v>
      </c>
      <c r="J8325" t="s">
        <v>4</v>
      </c>
      <c r="K8325" t="e" vm="12">
        <v>#VALUE!</v>
      </c>
      <c r="L8325" t="e" vm="2">
        <v>#VALUE!</v>
      </c>
      <c r="M8325" t="e" vm="3">
        <v>#VALUE!</v>
      </c>
      <c r="N8325" t="s">
        <v>5</v>
      </c>
      <c r="O8325" t="s">
        <v>28</v>
      </c>
      <c r="P8325" t="s">
        <v>53</v>
      </c>
      <c r="Q8325" s="10">
        <v>5</v>
      </c>
      <c r="R8325" s="12">
        <v>8.74</v>
      </c>
      <c r="S8325" t="str">
        <f t="shared" si="392"/>
        <v>Retained</v>
      </c>
    </row>
    <row r="8326" spans="1:19" x14ac:dyDescent="0.35">
      <c r="A8326" s="1">
        <v>8337</v>
      </c>
      <c r="B8326" s="4">
        <v>43236</v>
      </c>
      <c r="C8326" s="4" t="str">
        <f t="shared" si="390"/>
        <v>May</v>
      </c>
      <c r="D8326" s="4" t="str">
        <f t="shared" si="391"/>
        <v>2018</v>
      </c>
      <c r="E8326" s="8">
        <v>6106</v>
      </c>
      <c r="F8326" t="s">
        <v>106</v>
      </c>
      <c r="G8326" t="s">
        <v>110</v>
      </c>
      <c r="H8326" t="s">
        <v>107</v>
      </c>
      <c r="I8326">
        <v>4</v>
      </c>
      <c r="J8326" t="s">
        <v>51</v>
      </c>
      <c r="K8326" t="e" vm="15">
        <v>#VALUE!</v>
      </c>
      <c r="L8326" t="e" vm="5">
        <v>#VALUE!</v>
      </c>
      <c r="M8326" t="e" vm="3">
        <v>#VALUE!</v>
      </c>
      <c r="N8326" t="s">
        <v>5</v>
      </c>
      <c r="O8326" t="s">
        <v>30</v>
      </c>
      <c r="P8326" t="s">
        <v>8</v>
      </c>
      <c r="Q8326" s="10">
        <v>5</v>
      </c>
      <c r="R8326" s="12">
        <v>5.48</v>
      </c>
      <c r="S8326" t="str">
        <f t="shared" si="392"/>
        <v>Retained</v>
      </c>
    </row>
    <row r="8327" spans="1:19" x14ac:dyDescent="0.35">
      <c r="A8327" s="1">
        <v>8338</v>
      </c>
      <c r="B8327" s="4">
        <v>43236</v>
      </c>
      <c r="C8327" s="4" t="str">
        <f t="shared" si="390"/>
        <v>May</v>
      </c>
      <c r="D8327" s="4" t="str">
        <f t="shared" si="391"/>
        <v>2018</v>
      </c>
      <c r="E8327" s="8">
        <v>7337</v>
      </c>
      <c r="F8327" t="s">
        <v>106</v>
      </c>
      <c r="G8327" t="s">
        <v>109</v>
      </c>
      <c r="H8327" t="s">
        <v>108</v>
      </c>
      <c r="I8327">
        <v>2</v>
      </c>
      <c r="J8327" t="s">
        <v>4</v>
      </c>
      <c r="K8327" t="e" vm="24">
        <v>#VALUE!</v>
      </c>
      <c r="L8327" t="e" vm="25">
        <v>#VALUE!</v>
      </c>
      <c r="M8327" t="e" vm="3">
        <v>#VALUE!</v>
      </c>
      <c r="N8327" t="s">
        <v>5</v>
      </c>
      <c r="O8327" t="s">
        <v>15</v>
      </c>
      <c r="P8327" t="s">
        <v>15</v>
      </c>
      <c r="Q8327" s="10">
        <v>2</v>
      </c>
      <c r="R8327" s="12">
        <v>3.84</v>
      </c>
      <c r="S8327" t="str">
        <f t="shared" si="392"/>
        <v>Retained</v>
      </c>
    </row>
    <row r="8328" spans="1:19" x14ac:dyDescent="0.35">
      <c r="A8328" s="1">
        <v>8339</v>
      </c>
      <c r="B8328" s="4">
        <v>43236</v>
      </c>
      <c r="C8328" s="4" t="str">
        <f t="shared" si="390"/>
        <v>May</v>
      </c>
      <c r="D8328" s="4" t="str">
        <f t="shared" si="391"/>
        <v>2018</v>
      </c>
      <c r="E8328" s="8">
        <v>6934</v>
      </c>
      <c r="F8328" t="s">
        <v>105</v>
      </c>
      <c r="G8328" t="s">
        <v>109</v>
      </c>
      <c r="H8328" t="s">
        <v>108</v>
      </c>
      <c r="I8328">
        <v>4</v>
      </c>
      <c r="J8328" t="s">
        <v>38</v>
      </c>
      <c r="K8328" t="e" vm="26">
        <v>#VALUE!</v>
      </c>
      <c r="L8328" t="e" vm="25">
        <v>#VALUE!</v>
      </c>
      <c r="M8328" t="e" vm="3">
        <v>#VALUE!</v>
      </c>
      <c r="N8328" t="s">
        <v>5</v>
      </c>
      <c r="O8328" t="s">
        <v>45</v>
      </c>
      <c r="P8328" t="s">
        <v>45</v>
      </c>
      <c r="Q8328" s="10">
        <v>2</v>
      </c>
      <c r="R8328" s="12">
        <v>5.47</v>
      </c>
      <c r="S8328" t="str">
        <f t="shared" si="392"/>
        <v>Retained</v>
      </c>
    </row>
    <row r="8329" spans="1:19" x14ac:dyDescent="0.35">
      <c r="A8329" s="1">
        <v>8340</v>
      </c>
      <c r="B8329" s="4">
        <v>43236</v>
      </c>
      <c r="C8329" s="4" t="str">
        <f t="shared" si="390"/>
        <v>May</v>
      </c>
      <c r="D8329" s="4" t="str">
        <f t="shared" si="391"/>
        <v>2018</v>
      </c>
      <c r="E8329" s="8">
        <v>625</v>
      </c>
      <c r="F8329" t="s">
        <v>106</v>
      </c>
      <c r="G8329" t="s">
        <v>109</v>
      </c>
      <c r="H8329" t="s">
        <v>107</v>
      </c>
      <c r="I8329">
        <v>1</v>
      </c>
      <c r="J8329" t="s">
        <v>38</v>
      </c>
      <c r="K8329" t="e" vm="9">
        <v>#VALUE!</v>
      </c>
      <c r="L8329" t="e" vm="7">
        <v>#VALUE!</v>
      </c>
      <c r="M8329" t="e" vm="3">
        <v>#VALUE!</v>
      </c>
      <c r="N8329" t="s">
        <v>5</v>
      </c>
      <c r="O8329" t="s">
        <v>7</v>
      </c>
      <c r="P8329" t="s">
        <v>55</v>
      </c>
      <c r="Q8329" s="10">
        <v>4</v>
      </c>
      <c r="R8329" s="12">
        <v>7.04</v>
      </c>
      <c r="S8329" t="str">
        <f t="shared" si="392"/>
        <v>Retained</v>
      </c>
    </row>
    <row r="8330" spans="1:19" x14ac:dyDescent="0.35">
      <c r="A8330" s="1">
        <v>8341</v>
      </c>
      <c r="B8330" s="4">
        <v>43236</v>
      </c>
      <c r="C8330" s="4" t="str">
        <f t="shared" si="390"/>
        <v>May</v>
      </c>
      <c r="D8330" s="4" t="str">
        <f t="shared" si="391"/>
        <v>2018</v>
      </c>
      <c r="E8330" s="8">
        <v>2512</v>
      </c>
      <c r="F8330" t="s">
        <v>105</v>
      </c>
      <c r="G8330" t="s">
        <v>110</v>
      </c>
      <c r="H8330" t="s">
        <v>107</v>
      </c>
      <c r="I8330">
        <v>2</v>
      </c>
      <c r="J8330" t="s">
        <v>51</v>
      </c>
      <c r="K8330" t="e" vm="12">
        <v>#VALUE!</v>
      </c>
      <c r="L8330" t="e" vm="2">
        <v>#VALUE!</v>
      </c>
      <c r="M8330" t="e" vm="3">
        <v>#VALUE!</v>
      </c>
      <c r="N8330" t="s">
        <v>5</v>
      </c>
      <c r="O8330" t="s">
        <v>30</v>
      </c>
      <c r="P8330" t="s">
        <v>39</v>
      </c>
      <c r="Q8330" s="10">
        <v>2</v>
      </c>
      <c r="R8330" s="12">
        <v>6.4</v>
      </c>
      <c r="S8330" t="str">
        <f t="shared" si="392"/>
        <v>Retained</v>
      </c>
    </row>
    <row r="8331" spans="1:19" x14ac:dyDescent="0.35">
      <c r="A8331" s="1">
        <v>8342</v>
      </c>
      <c r="B8331" s="4">
        <v>43236</v>
      </c>
      <c r="C8331" s="4" t="str">
        <f t="shared" si="390"/>
        <v>May</v>
      </c>
      <c r="D8331" s="4" t="str">
        <f t="shared" si="391"/>
        <v>2018</v>
      </c>
      <c r="E8331" s="8">
        <v>4176</v>
      </c>
      <c r="F8331" t="s">
        <v>106</v>
      </c>
      <c r="G8331" t="s">
        <v>110</v>
      </c>
      <c r="H8331" t="s">
        <v>107</v>
      </c>
      <c r="I8331">
        <v>3</v>
      </c>
      <c r="J8331" t="s">
        <v>71</v>
      </c>
      <c r="K8331" t="e" vm="12">
        <v>#VALUE!</v>
      </c>
      <c r="L8331" t="e" vm="2">
        <v>#VALUE!</v>
      </c>
      <c r="M8331" t="e" vm="3">
        <v>#VALUE!</v>
      </c>
      <c r="N8331" t="s">
        <v>5</v>
      </c>
      <c r="O8331" t="s">
        <v>30</v>
      </c>
      <c r="P8331" t="s">
        <v>39</v>
      </c>
      <c r="Q8331" s="10">
        <v>3</v>
      </c>
      <c r="R8331" s="12">
        <v>11.94</v>
      </c>
      <c r="S8331" t="str">
        <f t="shared" si="392"/>
        <v>New</v>
      </c>
    </row>
    <row r="8332" spans="1:19" x14ac:dyDescent="0.35">
      <c r="A8332" s="1">
        <v>8343</v>
      </c>
      <c r="B8332" s="4">
        <v>43236</v>
      </c>
      <c r="C8332" s="4" t="str">
        <f t="shared" si="390"/>
        <v>May</v>
      </c>
      <c r="D8332" s="4" t="str">
        <f t="shared" si="391"/>
        <v>2018</v>
      </c>
      <c r="E8332" s="8">
        <v>8471</v>
      </c>
      <c r="F8332" t="s">
        <v>105</v>
      </c>
      <c r="G8332" t="s">
        <v>110</v>
      </c>
      <c r="H8332" t="s">
        <v>107</v>
      </c>
      <c r="I8332">
        <v>2</v>
      </c>
      <c r="J8332" t="s">
        <v>72</v>
      </c>
      <c r="K8332" t="e" vm="12">
        <v>#VALUE!</v>
      </c>
      <c r="L8332" t="e" vm="2">
        <v>#VALUE!</v>
      </c>
      <c r="M8332" t="e" vm="3">
        <v>#VALUE!</v>
      </c>
      <c r="N8332" t="s">
        <v>5</v>
      </c>
      <c r="O8332" t="s">
        <v>7</v>
      </c>
      <c r="P8332" t="s">
        <v>8</v>
      </c>
      <c r="Q8332" s="10">
        <v>4</v>
      </c>
      <c r="R8332" s="12">
        <v>15.4</v>
      </c>
      <c r="S8332" t="str">
        <f t="shared" si="392"/>
        <v>New</v>
      </c>
    </row>
    <row r="8333" spans="1:19" x14ac:dyDescent="0.35">
      <c r="A8333" s="1">
        <v>8344</v>
      </c>
      <c r="B8333" s="4">
        <v>43236</v>
      </c>
      <c r="C8333" s="4" t="str">
        <f t="shared" si="390"/>
        <v>May</v>
      </c>
      <c r="D8333" s="4" t="str">
        <f t="shared" si="391"/>
        <v>2018</v>
      </c>
      <c r="E8333" s="8">
        <v>8897</v>
      </c>
      <c r="F8333" t="s">
        <v>106</v>
      </c>
      <c r="G8333" t="s">
        <v>109</v>
      </c>
      <c r="H8333" t="s">
        <v>107</v>
      </c>
      <c r="I8333">
        <v>5</v>
      </c>
      <c r="J8333" t="s">
        <v>4</v>
      </c>
      <c r="K8333" t="e" vm="6">
        <v>#VALUE!</v>
      </c>
      <c r="L8333" t="e" vm="7">
        <v>#VALUE!</v>
      </c>
      <c r="M8333" t="e" vm="3">
        <v>#VALUE!</v>
      </c>
      <c r="N8333" t="s">
        <v>12</v>
      </c>
      <c r="O8333" t="s">
        <v>22</v>
      </c>
      <c r="P8333" t="s">
        <v>23</v>
      </c>
      <c r="Q8333" s="10">
        <v>6</v>
      </c>
      <c r="R8333" s="12">
        <v>33.53</v>
      </c>
      <c r="S8333" t="str">
        <f t="shared" si="392"/>
        <v>Retained</v>
      </c>
    </row>
    <row r="8334" spans="1:19" x14ac:dyDescent="0.35">
      <c r="A8334" s="1">
        <v>8345</v>
      </c>
      <c r="B8334" s="4">
        <v>43236</v>
      </c>
      <c r="C8334" s="4" t="str">
        <f t="shared" si="390"/>
        <v>May</v>
      </c>
      <c r="D8334" s="4" t="str">
        <f t="shared" si="391"/>
        <v>2018</v>
      </c>
      <c r="E8334" s="8">
        <v>6787</v>
      </c>
      <c r="F8334" t="s">
        <v>106</v>
      </c>
      <c r="G8334" t="s">
        <v>109</v>
      </c>
      <c r="H8334" t="s">
        <v>107</v>
      </c>
      <c r="I8334">
        <v>3</v>
      </c>
      <c r="J8334" t="s">
        <v>4</v>
      </c>
      <c r="K8334" t="e" vm="22">
        <v>#VALUE!</v>
      </c>
      <c r="L8334" t="e" vm="23">
        <v>#VALUE!</v>
      </c>
      <c r="M8334" t="e" vm="3">
        <v>#VALUE!</v>
      </c>
      <c r="N8334" t="s">
        <v>5</v>
      </c>
      <c r="O8334" t="s">
        <v>7</v>
      </c>
      <c r="P8334" t="s">
        <v>27</v>
      </c>
      <c r="Q8334" s="10">
        <v>5</v>
      </c>
      <c r="R8334" s="12">
        <v>13.28</v>
      </c>
      <c r="S8334" t="str">
        <f t="shared" si="392"/>
        <v>Retained</v>
      </c>
    </row>
    <row r="8335" spans="1:19" x14ac:dyDescent="0.35">
      <c r="A8335" s="1">
        <v>8346</v>
      </c>
      <c r="B8335" s="4">
        <v>43236</v>
      </c>
      <c r="C8335" s="4" t="str">
        <f t="shared" si="390"/>
        <v>May</v>
      </c>
      <c r="D8335" s="4" t="str">
        <f t="shared" si="391"/>
        <v>2018</v>
      </c>
      <c r="E8335" s="8">
        <v>4779</v>
      </c>
      <c r="F8335" t="s">
        <v>106</v>
      </c>
      <c r="G8335" t="s">
        <v>109</v>
      </c>
      <c r="H8335" t="s">
        <v>107</v>
      </c>
      <c r="I8335">
        <v>4</v>
      </c>
      <c r="J8335" t="s">
        <v>72</v>
      </c>
      <c r="K8335" t="e" vm="9">
        <v>#VALUE!</v>
      </c>
      <c r="L8335" t="e" vm="7">
        <v>#VALUE!</v>
      </c>
      <c r="M8335" t="e" vm="3">
        <v>#VALUE!</v>
      </c>
      <c r="N8335" t="s">
        <v>9</v>
      </c>
      <c r="O8335" t="s">
        <v>19</v>
      </c>
      <c r="P8335" t="s">
        <v>19</v>
      </c>
      <c r="Q8335" s="10">
        <v>5</v>
      </c>
      <c r="R8335" s="12">
        <v>23.22</v>
      </c>
      <c r="S8335" t="str">
        <f t="shared" si="392"/>
        <v>Retained</v>
      </c>
    </row>
    <row r="8336" spans="1:19" x14ac:dyDescent="0.35">
      <c r="A8336" s="1">
        <v>8347</v>
      </c>
      <c r="B8336" s="4">
        <v>43236</v>
      </c>
      <c r="C8336" s="4" t="str">
        <f t="shared" si="390"/>
        <v>May</v>
      </c>
      <c r="D8336" s="4" t="str">
        <f t="shared" si="391"/>
        <v>2018</v>
      </c>
      <c r="E8336" s="8">
        <v>5664</v>
      </c>
      <c r="F8336" t="s">
        <v>106</v>
      </c>
      <c r="G8336" t="s">
        <v>110</v>
      </c>
      <c r="H8336" t="s">
        <v>107</v>
      </c>
      <c r="I8336">
        <v>4</v>
      </c>
      <c r="J8336" t="s">
        <v>4</v>
      </c>
      <c r="K8336" t="e" vm="6">
        <v>#VALUE!</v>
      </c>
      <c r="L8336" t="e" vm="7">
        <v>#VALUE!</v>
      </c>
      <c r="M8336" t="e" vm="3">
        <v>#VALUE!</v>
      </c>
      <c r="N8336" t="s">
        <v>5</v>
      </c>
      <c r="O8336" t="s">
        <v>6</v>
      </c>
      <c r="P8336" t="s">
        <v>43</v>
      </c>
      <c r="Q8336" s="10">
        <v>6</v>
      </c>
      <c r="R8336" s="12">
        <v>10.210000000000001</v>
      </c>
      <c r="S8336" t="str">
        <f t="shared" si="392"/>
        <v>Retained</v>
      </c>
    </row>
    <row r="8337" spans="1:19" x14ac:dyDescent="0.35">
      <c r="A8337" s="1">
        <v>8348</v>
      </c>
      <c r="B8337" s="4">
        <v>43236</v>
      </c>
      <c r="C8337" s="4" t="str">
        <f t="shared" si="390"/>
        <v>May</v>
      </c>
      <c r="D8337" s="4" t="str">
        <f t="shared" si="391"/>
        <v>2018</v>
      </c>
      <c r="E8337" s="8">
        <v>1419</v>
      </c>
      <c r="F8337" t="s">
        <v>106</v>
      </c>
      <c r="G8337" t="s">
        <v>109</v>
      </c>
      <c r="H8337" t="s">
        <v>108</v>
      </c>
      <c r="I8337">
        <v>1</v>
      </c>
      <c r="J8337" t="s">
        <v>38</v>
      </c>
      <c r="K8337" t="e" vm="20">
        <v>#VALUE!</v>
      </c>
      <c r="L8337" t="e" vm="21">
        <v>#VALUE!</v>
      </c>
      <c r="M8337" t="e" vm="3">
        <v>#VALUE!</v>
      </c>
      <c r="N8337" t="s">
        <v>5</v>
      </c>
      <c r="O8337" t="s">
        <v>20</v>
      </c>
      <c r="P8337" t="s">
        <v>21</v>
      </c>
      <c r="Q8337" s="10">
        <v>4</v>
      </c>
      <c r="R8337" s="12">
        <v>3.33</v>
      </c>
      <c r="S8337" t="str">
        <f t="shared" si="392"/>
        <v>Retained</v>
      </c>
    </row>
    <row r="8338" spans="1:19" x14ac:dyDescent="0.35">
      <c r="A8338" s="1">
        <v>8349</v>
      </c>
      <c r="B8338" s="4">
        <v>43236</v>
      </c>
      <c r="C8338" s="4" t="str">
        <f t="shared" si="390"/>
        <v>May</v>
      </c>
      <c r="D8338" s="4" t="str">
        <f t="shared" si="391"/>
        <v>2018</v>
      </c>
      <c r="E8338" s="8">
        <v>2489</v>
      </c>
      <c r="F8338" t="s">
        <v>106</v>
      </c>
      <c r="G8338" t="s">
        <v>110</v>
      </c>
      <c r="H8338" t="s">
        <v>107</v>
      </c>
      <c r="I8338">
        <v>4</v>
      </c>
      <c r="J8338" t="s">
        <v>37</v>
      </c>
      <c r="K8338" t="e" vm="29">
        <v>#VALUE!</v>
      </c>
      <c r="L8338" t="e" vm="29">
        <v>#VALUE!</v>
      </c>
      <c r="M8338" t="e" vm="3">
        <v>#VALUE!</v>
      </c>
      <c r="N8338" t="s">
        <v>12</v>
      </c>
      <c r="O8338" t="s">
        <v>22</v>
      </c>
      <c r="P8338" t="s">
        <v>57</v>
      </c>
      <c r="Q8338" s="10">
        <v>5</v>
      </c>
      <c r="R8338" s="12">
        <v>10.71</v>
      </c>
      <c r="S8338" t="str">
        <f t="shared" si="392"/>
        <v>New</v>
      </c>
    </row>
    <row r="8339" spans="1:19" x14ac:dyDescent="0.35">
      <c r="A8339" s="1">
        <v>8350</v>
      </c>
      <c r="B8339" s="4">
        <v>43236</v>
      </c>
      <c r="C8339" s="4" t="str">
        <f t="shared" si="390"/>
        <v>May</v>
      </c>
      <c r="D8339" s="4" t="str">
        <f t="shared" si="391"/>
        <v>2018</v>
      </c>
      <c r="E8339" s="8">
        <v>3223</v>
      </c>
      <c r="F8339" t="s">
        <v>106</v>
      </c>
      <c r="G8339" t="s">
        <v>110</v>
      </c>
      <c r="H8339" t="s">
        <v>107</v>
      </c>
      <c r="I8339">
        <v>1</v>
      </c>
      <c r="J8339" t="s">
        <v>51</v>
      </c>
      <c r="K8339" t="e" vm="15">
        <v>#VALUE!</v>
      </c>
      <c r="L8339" t="e" vm="5">
        <v>#VALUE!</v>
      </c>
      <c r="M8339" t="e" vm="3">
        <v>#VALUE!</v>
      </c>
      <c r="N8339" t="s">
        <v>5</v>
      </c>
      <c r="O8339" t="s">
        <v>19</v>
      </c>
      <c r="P8339" t="s">
        <v>19</v>
      </c>
      <c r="Q8339" s="10">
        <v>6</v>
      </c>
      <c r="R8339" s="12">
        <v>21.48</v>
      </c>
      <c r="S8339" t="str">
        <f t="shared" si="392"/>
        <v>New</v>
      </c>
    </row>
    <row r="8340" spans="1:19" x14ac:dyDescent="0.35">
      <c r="A8340" s="1">
        <v>8351</v>
      </c>
      <c r="B8340" s="4">
        <v>43236</v>
      </c>
      <c r="C8340" s="4" t="str">
        <f t="shared" si="390"/>
        <v>May</v>
      </c>
      <c r="D8340" s="4" t="str">
        <f t="shared" si="391"/>
        <v>2018</v>
      </c>
      <c r="E8340" s="8">
        <v>5071</v>
      </c>
      <c r="F8340" t="s">
        <v>105</v>
      </c>
      <c r="G8340" t="s">
        <v>110</v>
      </c>
      <c r="H8340" t="s">
        <v>107</v>
      </c>
      <c r="I8340">
        <v>1</v>
      </c>
      <c r="J8340" t="s">
        <v>37</v>
      </c>
      <c r="K8340" t="e" vm="18">
        <v>#VALUE!</v>
      </c>
      <c r="L8340" t="e" vm="19">
        <v>#VALUE!</v>
      </c>
      <c r="M8340" t="e" vm="3">
        <v>#VALUE!</v>
      </c>
      <c r="N8340" t="s">
        <v>5</v>
      </c>
      <c r="O8340" t="s">
        <v>61</v>
      </c>
      <c r="P8340" t="s">
        <v>61</v>
      </c>
      <c r="Q8340" s="10">
        <v>4</v>
      </c>
      <c r="R8340" s="12">
        <v>34.340000000000003</v>
      </c>
      <c r="S8340" t="str">
        <f t="shared" si="392"/>
        <v>Retained</v>
      </c>
    </row>
    <row r="8341" spans="1:19" x14ac:dyDescent="0.35">
      <c r="A8341" s="1">
        <v>8352</v>
      </c>
      <c r="B8341" s="4">
        <v>43236</v>
      </c>
      <c r="C8341" s="4" t="str">
        <f t="shared" si="390"/>
        <v>May</v>
      </c>
      <c r="D8341" s="4" t="str">
        <f t="shared" si="391"/>
        <v>2018</v>
      </c>
      <c r="E8341" s="8">
        <v>1312</v>
      </c>
      <c r="F8341" t="s">
        <v>105</v>
      </c>
      <c r="G8341" t="s">
        <v>109</v>
      </c>
      <c r="H8341" t="s">
        <v>108</v>
      </c>
      <c r="I8341">
        <v>2</v>
      </c>
      <c r="J8341" t="s">
        <v>37</v>
      </c>
      <c r="K8341" t="e" vm="4">
        <v>#VALUE!</v>
      </c>
      <c r="L8341" t="e" vm="5">
        <v>#VALUE!</v>
      </c>
      <c r="M8341" t="e" vm="3">
        <v>#VALUE!</v>
      </c>
      <c r="N8341" t="s">
        <v>5</v>
      </c>
      <c r="O8341" t="s">
        <v>7</v>
      </c>
      <c r="P8341" t="s">
        <v>8</v>
      </c>
      <c r="Q8341" s="10">
        <v>3</v>
      </c>
      <c r="R8341" s="12">
        <v>10.7</v>
      </c>
      <c r="S8341" t="str">
        <f t="shared" si="392"/>
        <v>New</v>
      </c>
    </row>
    <row r="8342" spans="1:19" x14ac:dyDescent="0.35">
      <c r="A8342" s="1">
        <v>8353</v>
      </c>
      <c r="B8342" s="4">
        <v>43236</v>
      </c>
      <c r="C8342" s="4" t="str">
        <f t="shared" si="390"/>
        <v>May</v>
      </c>
      <c r="D8342" s="4" t="str">
        <f t="shared" si="391"/>
        <v>2018</v>
      </c>
      <c r="E8342" s="8">
        <v>2177</v>
      </c>
      <c r="F8342" t="s">
        <v>106</v>
      </c>
      <c r="G8342" t="s">
        <v>110</v>
      </c>
      <c r="H8342" t="s">
        <v>107</v>
      </c>
      <c r="I8342">
        <v>1</v>
      </c>
      <c r="J8342" t="s">
        <v>51</v>
      </c>
      <c r="K8342" t="e" vm="15">
        <v>#VALUE!</v>
      </c>
      <c r="L8342" t="e" vm="5">
        <v>#VALUE!</v>
      </c>
      <c r="M8342" t="e" vm="3">
        <v>#VALUE!</v>
      </c>
      <c r="N8342" t="s">
        <v>5</v>
      </c>
      <c r="O8342" t="s">
        <v>7</v>
      </c>
      <c r="P8342" t="s">
        <v>8</v>
      </c>
      <c r="Q8342" s="10">
        <v>3</v>
      </c>
      <c r="R8342" s="12">
        <v>12.62</v>
      </c>
      <c r="S8342" t="str">
        <f t="shared" si="392"/>
        <v>Retained</v>
      </c>
    </row>
    <row r="8343" spans="1:19" x14ac:dyDescent="0.35">
      <c r="A8343" s="1">
        <v>8354</v>
      </c>
      <c r="B8343" s="4">
        <v>43236</v>
      </c>
      <c r="C8343" s="4" t="str">
        <f t="shared" si="390"/>
        <v>May</v>
      </c>
      <c r="D8343" s="4" t="str">
        <f t="shared" si="391"/>
        <v>2018</v>
      </c>
      <c r="E8343" s="8">
        <v>3048</v>
      </c>
      <c r="F8343" t="s">
        <v>106</v>
      </c>
      <c r="G8343" t="s">
        <v>109</v>
      </c>
      <c r="H8343" t="s">
        <v>107</v>
      </c>
      <c r="I8343">
        <v>1</v>
      </c>
      <c r="J8343" t="s">
        <v>51</v>
      </c>
      <c r="K8343" t="e" vm="15">
        <v>#VALUE!</v>
      </c>
      <c r="L8343" t="e" vm="5">
        <v>#VALUE!</v>
      </c>
      <c r="M8343" t="e" vm="3">
        <v>#VALUE!</v>
      </c>
      <c r="N8343" t="s">
        <v>5</v>
      </c>
      <c r="O8343" t="s">
        <v>7</v>
      </c>
      <c r="P8343" t="s">
        <v>27</v>
      </c>
      <c r="Q8343" s="10">
        <v>5</v>
      </c>
      <c r="R8343" s="12">
        <v>25.84</v>
      </c>
      <c r="S8343" t="str">
        <f t="shared" si="392"/>
        <v>New</v>
      </c>
    </row>
    <row r="8344" spans="1:19" x14ac:dyDescent="0.35">
      <c r="A8344" s="1">
        <v>8355</v>
      </c>
      <c r="B8344" s="4">
        <v>43236</v>
      </c>
      <c r="C8344" s="4" t="str">
        <f t="shared" si="390"/>
        <v>May</v>
      </c>
      <c r="D8344" s="4" t="str">
        <f t="shared" si="391"/>
        <v>2018</v>
      </c>
      <c r="E8344" s="8">
        <v>6632</v>
      </c>
      <c r="F8344" t="s">
        <v>106</v>
      </c>
      <c r="G8344" t="s">
        <v>109</v>
      </c>
      <c r="H8344" t="s">
        <v>107</v>
      </c>
      <c r="I8344">
        <v>0</v>
      </c>
      <c r="J8344" t="s">
        <v>38</v>
      </c>
      <c r="K8344" t="e" vm="20">
        <v>#VALUE!</v>
      </c>
      <c r="L8344" t="e" vm="21">
        <v>#VALUE!</v>
      </c>
      <c r="M8344" t="e" vm="3">
        <v>#VALUE!</v>
      </c>
      <c r="N8344" t="s">
        <v>5</v>
      </c>
      <c r="O8344" t="s">
        <v>28</v>
      </c>
      <c r="P8344" t="s">
        <v>35</v>
      </c>
      <c r="Q8344" s="10">
        <v>5</v>
      </c>
      <c r="R8344" s="12">
        <v>38.270000000000003</v>
      </c>
      <c r="S8344" t="str">
        <f t="shared" si="392"/>
        <v>Retained</v>
      </c>
    </row>
    <row r="8345" spans="1:19" x14ac:dyDescent="0.35">
      <c r="A8345" s="1">
        <v>8356</v>
      </c>
      <c r="B8345" s="4">
        <v>43236</v>
      </c>
      <c r="C8345" s="4" t="str">
        <f t="shared" si="390"/>
        <v>May</v>
      </c>
      <c r="D8345" s="4" t="str">
        <f t="shared" si="391"/>
        <v>2018</v>
      </c>
      <c r="E8345" s="8">
        <v>680</v>
      </c>
      <c r="F8345" t="s">
        <v>105</v>
      </c>
      <c r="G8345" t="s">
        <v>110</v>
      </c>
      <c r="H8345" t="s">
        <v>107</v>
      </c>
      <c r="I8345">
        <v>3</v>
      </c>
      <c r="J8345" t="s">
        <v>51</v>
      </c>
      <c r="K8345" t="e" vm="30">
        <v>#VALUE!</v>
      </c>
      <c r="L8345" t="e" vm="31">
        <v>#VALUE!</v>
      </c>
      <c r="M8345" t="e" vm="3">
        <v>#VALUE!</v>
      </c>
      <c r="N8345" t="s">
        <v>5</v>
      </c>
      <c r="O8345" t="s">
        <v>45</v>
      </c>
      <c r="P8345" t="s">
        <v>45</v>
      </c>
      <c r="Q8345" s="10">
        <v>3</v>
      </c>
      <c r="R8345" s="12">
        <v>34.56</v>
      </c>
      <c r="S8345" t="str">
        <f t="shared" si="392"/>
        <v>New</v>
      </c>
    </row>
    <row r="8346" spans="1:19" x14ac:dyDescent="0.35">
      <c r="A8346" s="1">
        <v>8357</v>
      </c>
      <c r="B8346" s="4">
        <v>43236</v>
      </c>
      <c r="C8346" s="4" t="str">
        <f t="shared" si="390"/>
        <v>May</v>
      </c>
      <c r="D8346" s="4" t="str">
        <f t="shared" si="391"/>
        <v>2018</v>
      </c>
      <c r="E8346" s="8">
        <v>1942</v>
      </c>
      <c r="F8346" t="s">
        <v>105</v>
      </c>
      <c r="G8346" t="s">
        <v>109</v>
      </c>
      <c r="H8346" t="s">
        <v>107</v>
      </c>
      <c r="I8346">
        <v>2</v>
      </c>
      <c r="J8346" t="s">
        <v>62</v>
      </c>
      <c r="K8346" t="e" vm="26">
        <v>#VALUE!</v>
      </c>
      <c r="L8346" t="e" vm="25">
        <v>#VALUE!</v>
      </c>
      <c r="M8346" t="e" vm="3">
        <v>#VALUE!</v>
      </c>
      <c r="N8346" t="s">
        <v>12</v>
      </c>
      <c r="O8346" t="s">
        <v>22</v>
      </c>
      <c r="P8346" t="s">
        <v>57</v>
      </c>
      <c r="Q8346" s="10">
        <v>5</v>
      </c>
      <c r="R8346" s="12">
        <v>6.05</v>
      </c>
      <c r="S8346" t="str">
        <f t="shared" si="392"/>
        <v>Retained</v>
      </c>
    </row>
    <row r="8347" spans="1:19" x14ac:dyDescent="0.35">
      <c r="A8347" s="1">
        <v>8358</v>
      </c>
      <c r="B8347" s="4">
        <v>43236</v>
      </c>
      <c r="C8347" s="4" t="str">
        <f t="shared" si="390"/>
        <v>May</v>
      </c>
      <c r="D8347" s="4" t="str">
        <f t="shared" si="391"/>
        <v>2018</v>
      </c>
      <c r="E8347" s="8">
        <v>796</v>
      </c>
      <c r="F8347" t="s">
        <v>106</v>
      </c>
      <c r="G8347" t="s">
        <v>109</v>
      </c>
      <c r="H8347" t="s">
        <v>107</v>
      </c>
      <c r="I8347">
        <v>4</v>
      </c>
      <c r="J8347" t="s">
        <v>37</v>
      </c>
      <c r="K8347" t="e" vm="12">
        <v>#VALUE!</v>
      </c>
      <c r="L8347" t="e" vm="2">
        <v>#VALUE!</v>
      </c>
      <c r="M8347" t="e" vm="3">
        <v>#VALUE!</v>
      </c>
      <c r="N8347" t="s">
        <v>5</v>
      </c>
      <c r="O8347" t="s">
        <v>45</v>
      </c>
      <c r="P8347" t="s">
        <v>45</v>
      </c>
      <c r="Q8347" s="10">
        <v>6</v>
      </c>
      <c r="R8347" s="12">
        <v>8.51</v>
      </c>
      <c r="S8347" t="str">
        <f t="shared" si="392"/>
        <v>Retained</v>
      </c>
    </row>
    <row r="8348" spans="1:19" x14ac:dyDescent="0.35">
      <c r="A8348" s="1">
        <v>8359</v>
      </c>
      <c r="B8348" s="4">
        <v>43236</v>
      </c>
      <c r="C8348" s="4" t="str">
        <f t="shared" si="390"/>
        <v>May</v>
      </c>
      <c r="D8348" s="4" t="str">
        <f t="shared" si="391"/>
        <v>2018</v>
      </c>
      <c r="E8348" s="8">
        <v>3748</v>
      </c>
      <c r="F8348" t="s">
        <v>105</v>
      </c>
      <c r="G8348" t="s">
        <v>110</v>
      </c>
      <c r="H8348" t="s">
        <v>107</v>
      </c>
      <c r="I8348">
        <v>4</v>
      </c>
      <c r="J8348" t="s">
        <v>37</v>
      </c>
      <c r="K8348" t="e" vm="9">
        <v>#VALUE!</v>
      </c>
      <c r="L8348" t="e" vm="7">
        <v>#VALUE!</v>
      </c>
      <c r="M8348" t="e" vm="3">
        <v>#VALUE!</v>
      </c>
      <c r="N8348" t="s">
        <v>12</v>
      </c>
      <c r="O8348" t="s">
        <v>13</v>
      </c>
      <c r="P8348" t="s">
        <v>24</v>
      </c>
      <c r="Q8348" s="10">
        <v>6</v>
      </c>
      <c r="R8348" s="12">
        <v>10.98</v>
      </c>
      <c r="S8348" t="str">
        <f t="shared" si="392"/>
        <v>Retained</v>
      </c>
    </row>
    <row r="8349" spans="1:19" x14ac:dyDescent="0.35">
      <c r="A8349" s="1">
        <v>8360</v>
      </c>
      <c r="B8349" s="4">
        <v>43236</v>
      </c>
      <c r="C8349" s="4" t="str">
        <f t="shared" si="390"/>
        <v>May</v>
      </c>
      <c r="D8349" s="4" t="str">
        <f t="shared" si="391"/>
        <v>2018</v>
      </c>
      <c r="E8349" s="8">
        <v>9197</v>
      </c>
      <c r="F8349" t="s">
        <v>106</v>
      </c>
      <c r="G8349" t="s">
        <v>110</v>
      </c>
      <c r="H8349" t="s">
        <v>107</v>
      </c>
      <c r="I8349">
        <v>1</v>
      </c>
      <c r="J8349" t="s">
        <v>38</v>
      </c>
      <c r="K8349" t="e" vm="18">
        <v>#VALUE!</v>
      </c>
      <c r="L8349" t="e" vm="19">
        <v>#VALUE!</v>
      </c>
      <c r="M8349" t="e" vm="3">
        <v>#VALUE!</v>
      </c>
      <c r="N8349" t="s">
        <v>12</v>
      </c>
      <c r="O8349" t="s">
        <v>22</v>
      </c>
      <c r="P8349" t="s">
        <v>50</v>
      </c>
      <c r="Q8349" s="10">
        <v>5</v>
      </c>
      <c r="R8349" s="12">
        <v>5.41</v>
      </c>
      <c r="S8349" t="str">
        <f t="shared" si="392"/>
        <v>Retained</v>
      </c>
    </row>
    <row r="8350" spans="1:19" x14ac:dyDescent="0.35">
      <c r="A8350" s="1">
        <v>8361</v>
      </c>
      <c r="B8350" s="4">
        <v>43236</v>
      </c>
      <c r="C8350" s="4" t="str">
        <f t="shared" si="390"/>
        <v>May</v>
      </c>
      <c r="D8350" s="4" t="str">
        <f t="shared" si="391"/>
        <v>2018</v>
      </c>
      <c r="E8350" s="8">
        <v>1643</v>
      </c>
      <c r="F8350" t="s">
        <v>105</v>
      </c>
      <c r="G8350" t="s">
        <v>110</v>
      </c>
      <c r="H8350" t="s">
        <v>107</v>
      </c>
      <c r="I8350">
        <v>1</v>
      </c>
      <c r="J8350" t="s">
        <v>38</v>
      </c>
      <c r="K8350" t="e" vm="12">
        <v>#VALUE!</v>
      </c>
      <c r="L8350" t="e" vm="2">
        <v>#VALUE!</v>
      </c>
      <c r="M8350" t="e" vm="3">
        <v>#VALUE!</v>
      </c>
      <c r="N8350" t="s">
        <v>5</v>
      </c>
      <c r="O8350" t="s">
        <v>41</v>
      </c>
      <c r="P8350" t="s">
        <v>42</v>
      </c>
      <c r="Q8350" s="10">
        <v>5</v>
      </c>
      <c r="R8350" s="12">
        <v>8.23</v>
      </c>
      <c r="S8350" t="str">
        <f t="shared" si="392"/>
        <v>Retained</v>
      </c>
    </row>
    <row r="8351" spans="1:19" x14ac:dyDescent="0.35">
      <c r="A8351" s="1">
        <v>8362</v>
      </c>
      <c r="B8351" s="4">
        <v>43236</v>
      </c>
      <c r="C8351" s="4" t="str">
        <f t="shared" si="390"/>
        <v>May</v>
      </c>
      <c r="D8351" s="4" t="str">
        <f t="shared" si="391"/>
        <v>2018</v>
      </c>
      <c r="E8351" s="8">
        <v>9308</v>
      </c>
      <c r="F8351" t="s">
        <v>106</v>
      </c>
      <c r="G8351" t="s">
        <v>110</v>
      </c>
      <c r="H8351" t="s">
        <v>107</v>
      </c>
      <c r="I8351">
        <v>4</v>
      </c>
      <c r="J8351" t="s">
        <v>37</v>
      </c>
      <c r="K8351" t="e" vm="6">
        <v>#VALUE!</v>
      </c>
      <c r="L8351" t="e" vm="7">
        <v>#VALUE!</v>
      </c>
      <c r="M8351" t="e" vm="3">
        <v>#VALUE!</v>
      </c>
      <c r="N8351" t="s">
        <v>9</v>
      </c>
      <c r="O8351" t="s">
        <v>10</v>
      </c>
      <c r="P8351" t="s">
        <v>16</v>
      </c>
      <c r="Q8351" s="10">
        <v>5</v>
      </c>
      <c r="R8351" s="12">
        <v>3.36</v>
      </c>
      <c r="S8351" t="str">
        <f t="shared" si="392"/>
        <v>Retained</v>
      </c>
    </row>
    <row r="8352" spans="1:19" x14ac:dyDescent="0.35">
      <c r="A8352" s="1">
        <v>8363</v>
      </c>
      <c r="B8352" s="4">
        <v>43236</v>
      </c>
      <c r="C8352" s="4" t="str">
        <f t="shared" si="390"/>
        <v>May</v>
      </c>
      <c r="D8352" s="4" t="str">
        <f t="shared" si="391"/>
        <v>2018</v>
      </c>
      <c r="E8352" s="8">
        <v>2628</v>
      </c>
      <c r="F8352" t="s">
        <v>106</v>
      </c>
      <c r="G8352" t="s">
        <v>109</v>
      </c>
      <c r="H8352" t="s">
        <v>107</v>
      </c>
      <c r="I8352">
        <v>3</v>
      </c>
      <c r="J8352" t="s">
        <v>72</v>
      </c>
      <c r="K8352" t="e" vm="22">
        <v>#VALUE!</v>
      </c>
      <c r="L8352" t="e" vm="23">
        <v>#VALUE!</v>
      </c>
      <c r="M8352" t="e" vm="3">
        <v>#VALUE!</v>
      </c>
      <c r="N8352" t="s">
        <v>5</v>
      </c>
      <c r="O8352" t="s">
        <v>7</v>
      </c>
      <c r="P8352" t="s">
        <v>27</v>
      </c>
      <c r="Q8352" s="10">
        <v>5</v>
      </c>
      <c r="R8352" s="12">
        <v>30.32</v>
      </c>
      <c r="S8352" t="str">
        <f t="shared" si="392"/>
        <v>New</v>
      </c>
    </row>
    <row r="8353" spans="1:19" x14ac:dyDescent="0.35">
      <c r="A8353" s="1">
        <v>8364</v>
      </c>
      <c r="B8353" s="4">
        <v>43236</v>
      </c>
      <c r="C8353" s="4" t="str">
        <f t="shared" si="390"/>
        <v>May</v>
      </c>
      <c r="D8353" s="4" t="str">
        <f t="shared" si="391"/>
        <v>2018</v>
      </c>
      <c r="E8353" s="8">
        <v>7097</v>
      </c>
      <c r="F8353" t="s">
        <v>106</v>
      </c>
      <c r="G8353" t="s">
        <v>109</v>
      </c>
      <c r="H8353" t="s">
        <v>107</v>
      </c>
      <c r="I8353">
        <v>4</v>
      </c>
      <c r="J8353" t="s">
        <v>37</v>
      </c>
      <c r="K8353" t="e" vm="22">
        <v>#VALUE!</v>
      </c>
      <c r="L8353" t="e" vm="23">
        <v>#VALUE!</v>
      </c>
      <c r="M8353" t="e" vm="3">
        <v>#VALUE!</v>
      </c>
      <c r="N8353" t="s">
        <v>5</v>
      </c>
      <c r="O8353" t="s">
        <v>28</v>
      </c>
      <c r="P8353" t="s">
        <v>34</v>
      </c>
      <c r="Q8353" s="10">
        <v>5</v>
      </c>
      <c r="R8353" s="12">
        <v>25.83</v>
      </c>
      <c r="S8353" t="str">
        <f t="shared" si="392"/>
        <v>Retained</v>
      </c>
    </row>
    <row r="8354" spans="1:19" x14ac:dyDescent="0.35">
      <c r="A8354" s="1">
        <v>8365</v>
      </c>
      <c r="B8354" s="4">
        <v>43236</v>
      </c>
      <c r="C8354" s="4" t="str">
        <f t="shared" si="390"/>
        <v>May</v>
      </c>
      <c r="D8354" s="4" t="str">
        <f t="shared" si="391"/>
        <v>2018</v>
      </c>
      <c r="E8354" s="8">
        <v>8351</v>
      </c>
      <c r="F8354" t="s">
        <v>106</v>
      </c>
      <c r="G8354" t="s">
        <v>109</v>
      </c>
      <c r="H8354" t="s">
        <v>108</v>
      </c>
      <c r="I8354">
        <v>4</v>
      </c>
      <c r="J8354" t="s">
        <v>38</v>
      </c>
      <c r="K8354" t="e" vm="17">
        <v>#VALUE!</v>
      </c>
      <c r="L8354" t="e" vm="5">
        <v>#VALUE!</v>
      </c>
      <c r="M8354" t="e" vm="3">
        <v>#VALUE!</v>
      </c>
      <c r="N8354" t="s">
        <v>5</v>
      </c>
      <c r="O8354" t="s">
        <v>30</v>
      </c>
      <c r="P8354" t="s">
        <v>69</v>
      </c>
      <c r="Q8354" s="10">
        <v>5</v>
      </c>
      <c r="R8354" s="12">
        <v>7.29</v>
      </c>
      <c r="S8354" t="str">
        <f t="shared" si="392"/>
        <v>Retained</v>
      </c>
    </row>
    <row r="8355" spans="1:19" x14ac:dyDescent="0.35">
      <c r="A8355" s="1">
        <v>8366</v>
      </c>
      <c r="B8355" s="4">
        <v>43236</v>
      </c>
      <c r="C8355" s="4" t="str">
        <f t="shared" si="390"/>
        <v>May</v>
      </c>
      <c r="D8355" s="4" t="str">
        <f t="shared" si="391"/>
        <v>2018</v>
      </c>
      <c r="E8355" s="8">
        <v>7598</v>
      </c>
      <c r="F8355" t="s">
        <v>106</v>
      </c>
      <c r="G8355" t="s">
        <v>109</v>
      </c>
      <c r="H8355" t="s">
        <v>107</v>
      </c>
      <c r="I8355">
        <v>2</v>
      </c>
      <c r="J8355" t="s">
        <v>72</v>
      </c>
      <c r="K8355" t="e" vm="29">
        <v>#VALUE!</v>
      </c>
      <c r="L8355" t="e" vm="29">
        <v>#VALUE!</v>
      </c>
      <c r="M8355" t="e" vm="3">
        <v>#VALUE!</v>
      </c>
      <c r="N8355" t="s">
        <v>5</v>
      </c>
      <c r="O8355" t="s">
        <v>40</v>
      </c>
      <c r="P8355" t="s">
        <v>40</v>
      </c>
      <c r="Q8355" s="10">
        <v>3</v>
      </c>
      <c r="R8355" s="12">
        <v>5.96</v>
      </c>
      <c r="S8355" t="str">
        <f t="shared" si="392"/>
        <v>Retained</v>
      </c>
    </row>
    <row r="8356" spans="1:19" x14ac:dyDescent="0.35">
      <c r="A8356" s="1">
        <v>8367</v>
      </c>
      <c r="B8356" s="4">
        <v>43237</v>
      </c>
      <c r="C8356" s="4" t="str">
        <f t="shared" si="390"/>
        <v>May</v>
      </c>
      <c r="D8356" s="4" t="str">
        <f t="shared" si="391"/>
        <v>2018</v>
      </c>
      <c r="E8356" s="8">
        <v>1787</v>
      </c>
      <c r="F8356" t="s">
        <v>105</v>
      </c>
      <c r="G8356" t="s">
        <v>110</v>
      </c>
      <c r="H8356" t="s">
        <v>107</v>
      </c>
      <c r="I8356">
        <v>2</v>
      </c>
      <c r="J8356" t="s">
        <v>51</v>
      </c>
      <c r="K8356" t="e" vm="26">
        <v>#VALUE!</v>
      </c>
      <c r="L8356" t="e" vm="25">
        <v>#VALUE!</v>
      </c>
      <c r="M8356" t="e" vm="3">
        <v>#VALUE!</v>
      </c>
      <c r="N8356" t="s">
        <v>5</v>
      </c>
      <c r="O8356" t="s">
        <v>6</v>
      </c>
      <c r="P8356" t="s">
        <v>6</v>
      </c>
      <c r="Q8356" s="10">
        <v>2</v>
      </c>
      <c r="R8356" s="12">
        <v>8.85</v>
      </c>
      <c r="S8356" t="str">
        <f t="shared" si="392"/>
        <v>Retained</v>
      </c>
    </row>
    <row r="8357" spans="1:19" x14ac:dyDescent="0.35">
      <c r="A8357" s="1">
        <v>8368</v>
      </c>
      <c r="B8357" s="4">
        <v>43237</v>
      </c>
      <c r="C8357" s="4" t="str">
        <f t="shared" si="390"/>
        <v>May</v>
      </c>
      <c r="D8357" s="4" t="str">
        <f t="shared" si="391"/>
        <v>2018</v>
      </c>
      <c r="E8357" s="8">
        <v>303</v>
      </c>
      <c r="F8357" t="s">
        <v>106</v>
      </c>
      <c r="G8357" t="s">
        <v>110</v>
      </c>
      <c r="H8357" t="s">
        <v>107</v>
      </c>
      <c r="I8357">
        <v>0</v>
      </c>
      <c r="J8357" t="s">
        <v>37</v>
      </c>
      <c r="K8357" t="e" vm="14">
        <v>#VALUE!</v>
      </c>
      <c r="L8357" t="e" vm="2">
        <v>#VALUE!</v>
      </c>
      <c r="M8357" t="e" vm="3">
        <v>#VALUE!</v>
      </c>
      <c r="N8357" t="s">
        <v>5</v>
      </c>
      <c r="O8357" t="s">
        <v>7</v>
      </c>
      <c r="P8357" t="s">
        <v>27</v>
      </c>
      <c r="Q8357" s="10">
        <v>4</v>
      </c>
      <c r="R8357" s="12">
        <v>9.74</v>
      </c>
      <c r="S8357" t="str">
        <f t="shared" si="392"/>
        <v>New</v>
      </c>
    </row>
    <row r="8358" spans="1:19" x14ac:dyDescent="0.35">
      <c r="A8358" s="1">
        <v>8369</v>
      </c>
      <c r="B8358" s="4">
        <v>43237</v>
      </c>
      <c r="C8358" s="4" t="str">
        <f t="shared" si="390"/>
        <v>May</v>
      </c>
      <c r="D8358" s="4" t="str">
        <f t="shared" si="391"/>
        <v>2018</v>
      </c>
      <c r="E8358" s="8">
        <v>2011</v>
      </c>
      <c r="F8358" t="s">
        <v>106</v>
      </c>
      <c r="G8358" t="s">
        <v>110</v>
      </c>
      <c r="H8358" t="s">
        <v>108</v>
      </c>
      <c r="I8358">
        <v>3</v>
      </c>
      <c r="J8358" t="s">
        <v>38</v>
      </c>
      <c r="K8358" t="e" vm="10">
        <v>#VALUE!</v>
      </c>
      <c r="L8358" t="e" vm="5">
        <v>#VALUE!</v>
      </c>
      <c r="M8358" t="e" vm="3">
        <v>#VALUE!</v>
      </c>
      <c r="N8358" t="s">
        <v>9</v>
      </c>
      <c r="O8358" t="s">
        <v>59</v>
      </c>
      <c r="P8358" t="s">
        <v>60</v>
      </c>
      <c r="Q8358" s="10">
        <v>2</v>
      </c>
      <c r="R8358" s="12">
        <v>5.62</v>
      </c>
      <c r="S8358" t="str">
        <f t="shared" si="392"/>
        <v>Retained</v>
      </c>
    </row>
    <row r="8359" spans="1:19" x14ac:dyDescent="0.35">
      <c r="A8359" s="1">
        <v>8370</v>
      </c>
      <c r="B8359" s="4">
        <v>43237</v>
      </c>
      <c r="C8359" s="4" t="str">
        <f t="shared" si="390"/>
        <v>May</v>
      </c>
      <c r="D8359" s="4" t="str">
        <f t="shared" si="391"/>
        <v>2018</v>
      </c>
      <c r="E8359" s="8">
        <v>7620</v>
      </c>
      <c r="F8359" t="s">
        <v>106</v>
      </c>
      <c r="G8359" t="s">
        <v>109</v>
      </c>
      <c r="H8359" t="s">
        <v>108</v>
      </c>
      <c r="I8359">
        <v>2</v>
      </c>
      <c r="J8359" t="s">
        <v>51</v>
      </c>
      <c r="K8359" t="e" vm="22">
        <v>#VALUE!</v>
      </c>
      <c r="L8359" t="e" vm="23">
        <v>#VALUE!</v>
      </c>
      <c r="M8359" t="e" vm="3">
        <v>#VALUE!</v>
      </c>
      <c r="N8359" t="s">
        <v>5</v>
      </c>
      <c r="O8359" t="s">
        <v>19</v>
      </c>
      <c r="P8359" t="s">
        <v>19</v>
      </c>
      <c r="Q8359" s="10">
        <v>5</v>
      </c>
      <c r="R8359" s="12">
        <v>8.75</v>
      </c>
      <c r="S8359" t="str">
        <f t="shared" si="392"/>
        <v>New</v>
      </c>
    </row>
    <row r="8360" spans="1:19" x14ac:dyDescent="0.35">
      <c r="A8360" s="1">
        <v>8371</v>
      </c>
      <c r="B8360" s="4">
        <v>43237</v>
      </c>
      <c r="C8360" s="4" t="str">
        <f t="shared" si="390"/>
        <v>May</v>
      </c>
      <c r="D8360" s="4" t="str">
        <f t="shared" si="391"/>
        <v>2018</v>
      </c>
      <c r="E8360" s="8">
        <v>3529</v>
      </c>
      <c r="F8360" t="s">
        <v>106</v>
      </c>
      <c r="G8360" t="s">
        <v>109</v>
      </c>
      <c r="H8360" t="s">
        <v>108</v>
      </c>
      <c r="I8360">
        <v>2</v>
      </c>
      <c r="J8360" t="s">
        <v>4</v>
      </c>
      <c r="K8360" t="e" vm="9">
        <v>#VALUE!</v>
      </c>
      <c r="L8360" t="e" vm="7">
        <v>#VALUE!</v>
      </c>
      <c r="M8360" t="e" vm="3">
        <v>#VALUE!</v>
      </c>
      <c r="N8360" t="s">
        <v>5</v>
      </c>
      <c r="O8360" t="s">
        <v>17</v>
      </c>
      <c r="P8360" t="s">
        <v>29</v>
      </c>
      <c r="Q8360" s="10">
        <v>6</v>
      </c>
      <c r="R8360" s="12">
        <v>32.020000000000003</v>
      </c>
      <c r="S8360" t="str">
        <f t="shared" si="392"/>
        <v>New</v>
      </c>
    </row>
    <row r="8361" spans="1:19" x14ac:dyDescent="0.35">
      <c r="A8361" s="1">
        <v>8372</v>
      </c>
      <c r="B8361" s="4">
        <v>43237</v>
      </c>
      <c r="C8361" s="4" t="str">
        <f t="shared" si="390"/>
        <v>May</v>
      </c>
      <c r="D8361" s="4" t="str">
        <f t="shared" si="391"/>
        <v>2018</v>
      </c>
      <c r="E8361" s="8">
        <v>6018</v>
      </c>
      <c r="F8361" t="s">
        <v>105</v>
      </c>
      <c r="G8361" t="s">
        <v>109</v>
      </c>
      <c r="H8361" t="s">
        <v>108</v>
      </c>
      <c r="I8361">
        <v>3</v>
      </c>
      <c r="J8361" t="s">
        <v>37</v>
      </c>
      <c r="K8361" t="e" vm="6">
        <v>#VALUE!</v>
      </c>
      <c r="L8361" t="e" vm="7">
        <v>#VALUE!</v>
      </c>
      <c r="M8361" t="e" vm="3">
        <v>#VALUE!</v>
      </c>
      <c r="N8361" t="s">
        <v>5</v>
      </c>
      <c r="O8361" t="s">
        <v>28</v>
      </c>
      <c r="P8361" t="s">
        <v>35</v>
      </c>
      <c r="Q8361" s="10">
        <v>3</v>
      </c>
      <c r="R8361" s="12">
        <v>6.96</v>
      </c>
      <c r="S8361" t="str">
        <f t="shared" si="392"/>
        <v>Retained</v>
      </c>
    </row>
    <row r="8362" spans="1:19" x14ac:dyDescent="0.35">
      <c r="A8362" s="1">
        <v>8373</v>
      </c>
      <c r="B8362" s="4">
        <v>43237</v>
      </c>
      <c r="C8362" s="4" t="str">
        <f t="shared" si="390"/>
        <v>May</v>
      </c>
      <c r="D8362" s="4" t="str">
        <f t="shared" si="391"/>
        <v>2018</v>
      </c>
      <c r="E8362" s="8">
        <v>8199</v>
      </c>
      <c r="F8362" t="s">
        <v>106</v>
      </c>
      <c r="G8362" t="s">
        <v>110</v>
      </c>
      <c r="H8362" t="s">
        <v>107</v>
      </c>
      <c r="I8362">
        <v>3</v>
      </c>
      <c r="J8362" t="s">
        <v>37</v>
      </c>
      <c r="K8362" t="e" vm="13">
        <v>#VALUE!</v>
      </c>
      <c r="L8362" t="e" vm="5">
        <v>#VALUE!</v>
      </c>
      <c r="M8362" t="e" vm="3">
        <v>#VALUE!</v>
      </c>
      <c r="N8362" t="s">
        <v>5</v>
      </c>
      <c r="O8362" t="s">
        <v>45</v>
      </c>
      <c r="P8362" t="s">
        <v>45</v>
      </c>
      <c r="Q8362" s="10">
        <v>4</v>
      </c>
      <c r="R8362" s="12">
        <v>9.4</v>
      </c>
      <c r="S8362" t="str">
        <f t="shared" si="392"/>
        <v>Retained</v>
      </c>
    </row>
    <row r="8363" spans="1:19" x14ac:dyDescent="0.35">
      <c r="A8363" s="1">
        <v>8374</v>
      </c>
      <c r="B8363" s="4">
        <v>43237</v>
      </c>
      <c r="C8363" s="4" t="str">
        <f t="shared" si="390"/>
        <v>May</v>
      </c>
      <c r="D8363" s="4" t="str">
        <f t="shared" si="391"/>
        <v>2018</v>
      </c>
      <c r="E8363" s="8">
        <v>1289</v>
      </c>
      <c r="F8363" t="s">
        <v>106</v>
      </c>
      <c r="G8363" t="s">
        <v>110</v>
      </c>
      <c r="H8363" t="s">
        <v>107</v>
      </c>
      <c r="I8363">
        <v>4</v>
      </c>
      <c r="J8363" t="s">
        <v>37</v>
      </c>
      <c r="K8363" t="e" vm="10">
        <v>#VALUE!</v>
      </c>
      <c r="L8363" t="e" vm="5">
        <v>#VALUE!</v>
      </c>
      <c r="M8363" t="e" vm="3">
        <v>#VALUE!</v>
      </c>
      <c r="N8363" t="s">
        <v>12</v>
      </c>
      <c r="O8363" t="s">
        <v>13</v>
      </c>
      <c r="P8363" t="s">
        <v>68</v>
      </c>
      <c r="Q8363" s="10">
        <v>5</v>
      </c>
      <c r="R8363" s="12">
        <v>6.44</v>
      </c>
      <c r="S8363" t="str">
        <f t="shared" si="392"/>
        <v>Retained</v>
      </c>
    </row>
    <row r="8364" spans="1:19" x14ac:dyDescent="0.35">
      <c r="A8364" s="1">
        <v>8375</v>
      </c>
      <c r="B8364" s="4">
        <v>43237</v>
      </c>
      <c r="C8364" s="4" t="str">
        <f t="shared" si="390"/>
        <v>May</v>
      </c>
      <c r="D8364" s="4" t="str">
        <f t="shared" si="391"/>
        <v>2018</v>
      </c>
      <c r="E8364" s="8">
        <v>8564</v>
      </c>
      <c r="F8364" t="s">
        <v>105</v>
      </c>
      <c r="G8364" t="s">
        <v>110</v>
      </c>
      <c r="H8364" t="s">
        <v>107</v>
      </c>
      <c r="I8364">
        <v>1</v>
      </c>
      <c r="J8364" t="s">
        <v>51</v>
      </c>
      <c r="K8364" t="e" vm="24">
        <v>#VALUE!</v>
      </c>
      <c r="L8364" t="e" vm="25">
        <v>#VALUE!</v>
      </c>
      <c r="M8364" t="e" vm="3">
        <v>#VALUE!</v>
      </c>
      <c r="N8364" t="s">
        <v>12</v>
      </c>
      <c r="O8364" t="s">
        <v>13</v>
      </c>
      <c r="P8364" t="s">
        <v>14</v>
      </c>
      <c r="Q8364" s="10">
        <v>5</v>
      </c>
      <c r="R8364" s="12">
        <v>3.54</v>
      </c>
      <c r="S8364" t="str">
        <f t="shared" si="392"/>
        <v>Retained</v>
      </c>
    </row>
    <row r="8365" spans="1:19" x14ac:dyDescent="0.35">
      <c r="A8365" s="1">
        <v>8376</v>
      </c>
      <c r="B8365" s="4">
        <v>43237</v>
      </c>
      <c r="C8365" s="4" t="str">
        <f t="shared" si="390"/>
        <v>May</v>
      </c>
      <c r="D8365" s="4" t="str">
        <f t="shared" si="391"/>
        <v>2018</v>
      </c>
      <c r="E8365" s="8">
        <v>9455</v>
      </c>
      <c r="F8365" t="s">
        <v>106</v>
      </c>
      <c r="G8365" t="s">
        <v>110</v>
      </c>
      <c r="H8365" t="s">
        <v>107</v>
      </c>
      <c r="I8365">
        <v>5</v>
      </c>
      <c r="J8365" t="s">
        <v>37</v>
      </c>
      <c r="K8365" t="e" vm="15">
        <v>#VALUE!</v>
      </c>
      <c r="L8365" t="e" vm="5">
        <v>#VALUE!</v>
      </c>
      <c r="M8365" t="e" vm="3">
        <v>#VALUE!</v>
      </c>
      <c r="N8365" t="s">
        <v>5</v>
      </c>
      <c r="O8365" t="s">
        <v>41</v>
      </c>
      <c r="P8365" t="s">
        <v>42</v>
      </c>
      <c r="Q8365" s="10">
        <v>3</v>
      </c>
      <c r="R8365" s="12">
        <v>8.48</v>
      </c>
      <c r="S8365" t="str">
        <f t="shared" si="392"/>
        <v>New</v>
      </c>
    </row>
    <row r="8366" spans="1:19" x14ac:dyDescent="0.35">
      <c r="A8366" s="1">
        <v>8377</v>
      </c>
      <c r="B8366" s="4">
        <v>43237</v>
      </c>
      <c r="C8366" s="4" t="str">
        <f t="shared" si="390"/>
        <v>May</v>
      </c>
      <c r="D8366" s="4" t="str">
        <f t="shared" si="391"/>
        <v>2018</v>
      </c>
      <c r="E8366" s="8">
        <v>8902</v>
      </c>
      <c r="F8366" t="s">
        <v>106</v>
      </c>
      <c r="G8366" t="s">
        <v>110</v>
      </c>
      <c r="H8366" t="s">
        <v>107</v>
      </c>
      <c r="I8366">
        <v>0</v>
      </c>
      <c r="J8366" t="s">
        <v>51</v>
      </c>
      <c r="K8366" t="e" vm="4">
        <v>#VALUE!</v>
      </c>
      <c r="L8366" t="e" vm="5">
        <v>#VALUE!</v>
      </c>
      <c r="M8366" t="e" vm="3">
        <v>#VALUE!</v>
      </c>
      <c r="N8366" t="s">
        <v>5</v>
      </c>
      <c r="O8366" t="s">
        <v>45</v>
      </c>
      <c r="P8366" t="s">
        <v>45</v>
      </c>
      <c r="Q8366" s="10">
        <v>4</v>
      </c>
      <c r="R8366" s="12">
        <v>10.37</v>
      </c>
      <c r="S8366" t="str">
        <f t="shared" si="392"/>
        <v>Retained</v>
      </c>
    </row>
    <row r="8367" spans="1:19" x14ac:dyDescent="0.35">
      <c r="A8367" s="1">
        <v>8378</v>
      </c>
      <c r="B8367" s="4">
        <v>43237</v>
      </c>
      <c r="C8367" s="4" t="str">
        <f t="shared" si="390"/>
        <v>May</v>
      </c>
      <c r="D8367" s="4" t="str">
        <f t="shared" si="391"/>
        <v>2018</v>
      </c>
      <c r="E8367" s="8">
        <v>5813</v>
      </c>
      <c r="F8367" t="s">
        <v>106</v>
      </c>
      <c r="G8367" t="s">
        <v>109</v>
      </c>
      <c r="H8367" t="s">
        <v>108</v>
      </c>
      <c r="I8367">
        <v>4</v>
      </c>
      <c r="J8367" t="s">
        <v>37</v>
      </c>
      <c r="K8367" t="e" vm="4">
        <v>#VALUE!</v>
      </c>
      <c r="L8367" t="e" vm="5">
        <v>#VALUE!</v>
      </c>
      <c r="M8367" t="e" vm="3">
        <v>#VALUE!</v>
      </c>
      <c r="N8367" t="s">
        <v>5</v>
      </c>
      <c r="O8367" t="s">
        <v>19</v>
      </c>
      <c r="P8367" t="s">
        <v>19</v>
      </c>
      <c r="Q8367" s="10">
        <v>4</v>
      </c>
      <c r="R8367" s="12">
        <v>22.27</v>
      </c>
      <c r="S8367" t="str">
        <f t="shared" si="392"/>
        <v>Retained</v>
      </c>
    </row>
    <row r="8368" spans="1:19" x14ac:dyDescent="0.35">
      <c r="A8368" s="1">
        <v>8379</v>
      </c>
      <c r="B8368" s="4">
        <v>43237</v>
      </c>
      <c r="C8368" s="4" t="str">
        <f t="shared" si="390"/>
        <v>May</v>
      </c>
      <c r="D8368" s="4" t="str">
        <f t="shared" si="391"/>
        <v>2018</v>
      </c>
      <c r="E8368" s="8">
        <v>5466</v>
      </c>
      <c r="F8368" t="s">
        <v>106</v>
      </c>
      <c r="G8368" t="s">
        <v>109</v>
      </c>
      <c r="H8368" t="s">
        <v>107</v>
      </c>
      <c r="I8368">
        <v>4</v>
      </c>
      <c r="J8368" t="s">
        <v>37</v>
      </c>
      <c r="K8368" t="e" vm="20">
        <v>#VALUE!</v>
      </c>
      <c r="L8368" t="e" vm="21">
        <v>#VALUE!</v>
      </c>
      <c r="M8368" t="e" vm="3">
        <v>#VALUE!</v>
      </c>
      <c r="N8368" t="s">
        <v>5</v>
      </c>
      <c r="O8368" t="s">
        <v>7</v>
      </c>
      <c r="P8368" t="s">
        <v>27</v>
      </c>
      <c r="Q8368" s="10">
        <v>7</v>
      </c>
      <c r="R8368" s="12">
        <v>26.97</v>
      </c>
      <c r="S8368" t="str">
        <f t="shared" si="392"/>
        <v>Retained</v>
      </c>
    </row>
    <row r="8369" spans="1:19" x14ac:dyDescent="0.35">
      <c r="A8369" s="1">
        <v>8380</v>
      </c>
      <c r="B8369" s="4">
        <v>43237</v>
      </c>
      <c r="C8369" s="4" t="str">
        <f t="shared" si="390"/>
        <v>May</v>
      </c>
      <c r="D8369" s="4" t="str">
        <f t="shared" si="391"/>
        <v>2018</v>
      </c>
      <c r="E8369" s="8">
        <v>1166</v>
      </c>
      <c r="F8369" t="s">
        <v>106</v>
      </c>
      <c r="G8369" t="s">
        <v>109</v>
      </c>
      <c r="H8369" t="s">
        <v>108</v>
      </c>
      <c r="I8369">
        <v>0</v>
      </c>
      <c r="J8369" t="s">
        <v>37</v>
      </c>
      <c r="K8369" t="e" vm="9">
        <v>#VALUE!</v>
      </c>
      <c r="L8369" t="e" vm="7">
        <v>#VALUE!</v>
      </c>
      <c r="M8369" t="e" vm="3">
        <v>#VALUE!</v>
      </c>
      <c r="N8369" t="s">
        <v>5</v>
      </c>
      <c r="O8369" t="s">
        <v>28</v>
      </c>
      <c r="P8369" t="s">
        <v>29</v>
      </c>
      <c r="Q8369" s="10">
        <v>4</v>
      </c>
      <c r="R8369" s="12">
        <v>2.79</v>
      </c>
      <c r="S8369" t="str">
        <f t="shared" si="392"/>
        <v>New</v>
      </c>
    </row>
    <row r="8370" spans="1:19" x14ac:dyDescent="0.35">
      <c r="A8370" s="1">
        <v>8381</v>
      </c>
      <c r="B8370" s="4">
        <v>43237</v>
      </c>
      <c r="C8370" s="4" t="str">
        <f t="shared" si="390"/>
        <v>May</v>
      </c>
      <c r="D8370" s="4" t="str">
        <f t="shared" si="391"/>
        <v>2018</v>
      </c>
      <c r="E8370" s="8">
        <v>5588</v>
      </c>
      <c r="F8370" t="s">
        <v>105</v>
      </c>
      <c r="G8370" t="s">
        <v>110</v>
      </c>
      <c r="H8370" t="s">
        <v>107</v>
      </c>
      <c r="I8370">
        <v>2</v>
      </c>
      <c r="J8370" t="s">
        <v>37</v>
      </c>
      <c r="K8370" t="e" vm="27">
        <v>#VALUE!</v>
      </c>
      <c r="L8370" t="e" vm="23">
        <v>#VALUE!</v>
      </c>
      <c r="M8370" t="e" vm="3">
        <v>#VALUE!</v>
      </c>
      <c r="N8370" t="s">
        <v>9</v>
      </c>
      <c r="O8370" t="s">
        <v>19</v>
      </c>
      <c r="P8370" t="s">
        <v>19</v>
      </c>
      <c r="Q8370" s="10">
        <v>4</v>
      </c>
      <c r="R8370" s="12">
        <v>5.93</v>
      </c>
      <c r="S8370" t="str">
        <f t="shared" si="392"/>
        <v>New</v>
      </c>
    </row>
    <row r="8371" spans="1:19" x14ac:dyDescent="0.35">
      <c r="A8371" s="1">
        <v>8382</v>
      </c>
      <c r="B8371" s="4">
        <v>43237</v>
      </c>
      <c r="C8371" s="4" t="str">
        <f t="shared" si="390"/>
        <v>May</v>
      </c>
      <c r="D8371" s="4" t="str">
        <f t="shared" si="391"/>
        <v>2018</v>
      </c>
      <c r="E8371" s="8">
        <v>7946</v>
      </c>
      <c r="F8371" t="s">
        <v>105</v>
      </c>
      <c r="G8371" t="s">
        <v>110</v>
      </c>
      <c r="H8371" t="s">
        <v>107</v>
      </c>
      <c r="I8371">
        <v>1</v>
      </c>
      <c r="J8371" t="s">
        <v>62</v>
      </c>
      <c r="K8371" t="e" vm="24">
        <v>#VALUE!</v>
      </c>
      <c r="L8371" t="e" vm="25">
        <v>#VALUE!</v>
      </c>
      <c r="M8371" t="e" vm="3">
        <v>#VALUE!</v>
      </c>
      <c r="N8371" t="s">
        <v>12</v>
      </c>
      <c r="O8371" t="s">
        <v>22</v>
      </c>
      <c r="P8371" t="s">
        <v>50</v>
      </c>
      <c r="Q8371" s="10">
        <v>4</v>
      </c>
      <c r="R8371" s="12">
        <v>26.68</v>
      </c>
      <c r="S8371" t="str">
        <f t="shared" si="392"/>
        <v>Retained</v>
      </c>
    </row>
    <row r="8372" spans="1:19" x14ac:dyDescent="0.35">
      <c r="A8372" s="1">
        <v>8383</v>
      </c>
      <c r="B8372" s="4">
        <v>43237</v>
      </c>
      <c r="C8372" s="4" t="str">
        <f t="shared" si="390"/>
        <v>May</v>
      </c>
      <c r="D8372" s="4" t="str">
        <f t="shared" si="391"/>
        <v>2018</v>
      </c>
      <c r="E8372" s="8">
        <v>8118</v>
      </c>
      <c r="F8372" t="s">
        <v>106</v>
      </c>
      <c r="G8372" t="s">
        <v>109</v>
      </c>
      <c r="H8372" t="s">
        <v>107</v>
      </c>
      <c r="I8372">
        <v>4</v>
      </c>
      <c r="J8372" t="s">
        <v>71</v>
      </c>
      <c r="K8372" t="e" vm="24">
        <v>#VALUE!</v>
      </c>
      <c r="L8372" t="e" vm="25">
        <v>#VALUE!</v>
      </c>
      <c r="M8372" t="e" vm="3">
        <v>#VALUE!</v>
      </c>
      <c r="N8372" t="s">
        <v>12</v>
      </c>
      <c r="O8372" t="s">
        <v>22</v>
      </c>
      <c r="P8372" t="s">
        <v>50</v>
      </c>
      <c r="Q8372" s="10">
        <v>3</v>
      </c>
      <c r="R8372" s="12">
        <v>12.82</v>
      </c>
      <c r="S8372" t="str">
        <f t="shared" si="392"/>
        <v>Retained</v>
      </c>
    </row>
    <row r="8373" spans="1:19" x14ac:dyDescent="0.35">
      <c r="A8373" s="1">
        <v>8384</v>
      </c>
      <c r="B8373" s="4">
        <v>43237</v>
      </c>
      <c r="C8373" s="4" t="str">
        <f t="shared" si="390"/>
        <v>May</v>
      </c>
      <c r="D8373" s="4" t="str">
        <f t="shared" si="391"/>
        <v>2018</v>
      </c>
      <c r="E8373" s="8">
        <v>1942</v>
      </c>
      <c r="F8373" t="s">
        <v>105</v>
      </c>
      <c r="G8373" t="s">
        <v>109</v>
      </c>
      <c r="H8373" t="s">
        <v>107</v>
      </c>
      <c r="I8373">
        <v>2</v>
      </c>
      <c r="J8373" t="s">
        <v>62</v>
      </c>
      <c r="K8373" t="e" vm="26">
        <v>#VALUE!</v>
      </c>
      <c r="L8373" t="e" vm="25">
        <v>#VALUE!</v>
      </c>
      <c r="M8373" t="e" vm="3">
        <v>#VALUE!</v>
      </c>
      <c r="N8373" t="s">
        <v>5</v>
      </c>
      <c r="O8373" t="s">
        <v>28</v>
      </c>
      <c r="P8373" t="s">
        <v>35</v>
      </c>
      <c r="Q8373" s="10">
        <v>5</v>
      </c>
      <c r="R8373" s="12">
        <v>2.12</v>
      </c>
      <c r="S8373" t="str">
        <f t="shared" si="392"/>
        <v>Retained</v>
      </c>
    </row>
    <row r="8374" spans="1:19" x14ac:dyDescent="0.35">
      <c r="A8374" s="1">
        <v>8385</v>
      </c>
      <c r="B8374" s="4">
        <v>43237</v>
      </c>
      <c r="C8374" s="4" t="str">
        <f t="shared" si="390"/>
        <v>May</v>
      </c>
      <c r="D8374" s="4" t="str">
        <f t="shared" si="391"/>
        <v>2018</v>
      </c>
      <c r="E8374" s="8">
        <v>4826</v>
      </c>
      <c r="F8374" t="s">
        <v>105</v>
      </c>
      <c r="G8374" t="s">
        <v>109</v>
      </c>
      <c r="H8374" t="s">
        <v>108</v>
      </c>
      <c r="I8374">
        <v>5</v>
      </c>
      <c r="J8374" t="s">
        <v>4</v>
      </c>
      <c r="K8374" t="e" vm="27">
        <v>#VALUE!</v>
      </c>
      <c r="L8374" t="e" vm="23">
        <v>#VALUE!</v>
      </c>
      <c r="M8374" t="e" vm="3">
        <v>#VALUE!</v>
      </c>
      <c r="N8374" t="s">
        <v>5</v>
      </c>
      <c r="O8374" t="s">
        <v>30</v>
      </c>
      <c r="P8374" t="s">
        <v>8</v>
      </c>
      <c r="Q8374" s="10">
        <v>4</v>
      </c>
      <c r="R8374" s="12">
        <v>20.29</v>
      </c>
      <c r="S8374" t="str">
        <f t="shared" si="392"/>
        <v>New</v>
      </c>
    </row>
    <row r="8375" spans="1:19" x14ac:dyDescent="0.35">
      <c r="A8375" s="1">
        <v>8386</v>
      </c>
      <c r="B8375" s="4">
        <v>43237</v>
      </c>
      <c r="C8375" s="4" t="str">
        <f t="shared" si="390"/>
        <v>May</v>
      </c>
      <c r="D8375" s="4" t="str">
        <f t="shared" si="391"/>
        <v>2018</v>
      </c>
      <c r="E8375" s="8">
        <v>8405</v>
      </c>
      <c r="F8375" t="s">
        <v>105</v>
      </c>
      <c r="G8375" t="s">
        <v>109</v>
      </c>
      <c r="H8375" t="s">
        <v>108</v>
      </c>
      <c r="I8375">
        <v>3</v>
      </c>
      <c r="J8375" t="s">
        <v>4</v>
      </c>
      <c r="K8375" t="e" vm="24">
        <v>#VALUE!</v>
      </c>
      <c r="L8375" t="e" vm="25">
        <v>#VALUE!</v>
      </c>
      <c r="M8375" t="e" vm="3">
        <v>#VALUE!</v>
      </c>
      <c r="N8375" t="s">
        <v>5</v>
      </c>
      <c r="O8375" t="s">
        <v>17</v>
      </c>
      <c r="P8375" t="s">
        <v>29</v>
      </c>
      <c r="Q8375" s="10">
        <v>4</v>
      </c>
      <c r="R8375" s="12">
        <v>18.829999999999998</v>
      </c>
      <c r="S8375" t="str">
        <f t="shared" si="392"/>
        <v>Retained</v>
      </c>
    </row>
    <row r="8376" spans="1:19" x14ac:dyDescent="0.35">
      <c r="A8376" s="1">
        <v>8387</v>
      </c>
      <c r="B8376" s="4">
        <v>43238</v>
      </c>
      <c r="C8376" s="4" t="str">
        <f t="shared" si="390"/>
        <v>May</v>
      </c>
      <c r="D8376" s="4" t="str">
        <f t="shared" si="391"/>
        <v>2018</v>
      </c>
      <c r="E8376" s="8">
        <v>8376</v>
      </c>
      <c r="F8376" t="s">
        <v>105</v>
      </c>
      <c r="G8376" t="s">
        <v>110</v>
      </c>
      <c r="H8376" t="s">
        <v>107</v>
      </c>
      <c r="I8376">
        <v>5</v>
      </c>
      <c r="J8376" t="s">
        <v>72</v>
      </c>
      <c r="K8376" t="e" vm="22">
        <v>#VALUE!</v>
      </c>
      <c r="L8376" t="e" vm="23">
        <v>#VALUE!</v>
      </c>
      <c r="M8376" t="e" vm="3">
        <v>#VALUE!</v>
      </c>
      <c r="N8376" t="s">
        <v>9</v>
      </c>
      <c r="O8376" t="s">
        <v>59</v>
      </c>
      <c r="P8376" t="s">
        <v>60</v>
      </c>
      <c r="Q8376" s="10">
        <v>5</v>
      </c>
      <c r="R8376" s="12">
        <v>6.44</v>
      </c>
      <c r="S8376" t="str">
        <f t="shared" si="392"/>
        <v>New</v>
      </c>
    </row>
    <row r="8377" spans="1:19" x14ac:dyDescent="0.35">
      <c r="A8377" s="1">
        <v>8388</v>
      </c>
      <c r="B8377" s="4">
        <v>43238</v>
      </c>
      <c r="C8377" s="4" t="str">
        <f t="shared" si="390"/>
        <v>May</v>
      </c>
      <c r="D8377" s="4" t="str">
        <f t="shared" si="391"/>
        <v>2018</v>
      </c>
      <c r="E8377" s="8">
        <v>9806</v>
      </c>
      <c r="F8377" t="s">
        <v>106</v>
      </c>
      <c r="G8377" t="s">
        <v>109</v>
      </c>
      <c r="H8377" t="s">
        <v>107</v>
      </c>
      <c r="I8377">
        <v>4</v>
      </c>
      <c r="J8377" t="s">
        <v>62</v>
      </c>
      <c r="K8377" t="e" vm="32">
        <v>#VALUE!</v>
      </c>
      <c r="L8377" t="e" vm="29">
        <v>#VALUE!</v>
      </c>
      <c r="M8377" t="e" vm="3">
        <v>#VALUE!</v>
      </c>
      <c r="N8377" t="s">
        <v>5</v>
      </c>
      <c r="O8377" t="s">
        <v>20</v>
      </c>
      <c r="P8377" t="s">
        <v>21</v>
      </c>
      <c r="Q8377" s="10">
        <v>3</v>
      </c>
      <c r="R8377" s="12">
        <v>8.2799999999999994</v>
      </c>
      <c r="S8377" t="str">
        <f t="shared" si="392"/>
        <v>Retained</v>
      </c>
    </row>
    <row r="8378" spans="1:19" x14ac:dyDescent="0.35">
      <c r="A8378" s="1">
        <v>8389</v>
      </c>
      <c r="B8378" s="4">
        <v>43238</v>
      </c>
      <c r="C8378" s="4" t="str">
        <f t="shared" si="390"/>
        <v>May</v>
      </c>
      <c r="D8378" s="4" t="str">
        <f t="shared" si="391"/>
        <v>2018</v>
      </c>
      <c r="E8378" s="8">
        <v>443</v>
      </c>
      <c r="F8378" t="s">
        <v>106</v>
      </c>
      <c r="G8378" t="s">
        <v>109</v>
      </c>
      <c r="H8378" t="s">
        <v>107</v>
      </c>
      <c r="I8378">
        <v>1</v>
      </c>
      <c r="J8378" t="s">
        <v>4</v>
      </c>
      <c r="K8378" t="e" vm="33">
        <v>#VALUE!</v>
      </c>
      <c r="L8378" t="e" vm="34">
        <v>#VALUE!</v>
      </c>
      <c r="M8378" t="e" vm="3">
        <v>#VALUE!</v>
      </c>
      <c r="N8378" t="s">
        <v>5</v>
      </c>
      <c r="O8378" t="s">
        <v>45</v>
      </c>
      <c r="P8378" t="s">
        <v>45</v>
      </c>
      <c r="Q8378" s="10">
        <v>1</v>
      </c>
      <c r="R8378" s="12">
        <v>6.14</v>
      </c>
      <c r="S8378" t="str">
        <f t="shared" si="392"/>
        <v>New</v>
      </c>
    </row>
    <row r="8379" spans="1:19" x14ac:dyDescent="0.35">
      <c r="A8379" s="1">
        <v>8390</v>
      </c>
      <c r="B8379" s="4">
        <v>43238</v>
      </c>
      <c r="C8379" s="4" t="str">
        <f t="shared" si="390"/>
        <v>May</v>
      </c>
      <c r="D8379" s="4" t="str">
        <f t="shared" si="391"/>
        <v>2018</v>
      </c>
      <c r="E8379" s="8">
        <v>8667</v>
      </c>
      <c r="F8379" t="s">
        <v>106</v>
      </c>
      <c r="G8379" t="s">
        <v>110</v>
      </c>
      <c r="H8379" t="s">
        <v>107</v>
      </c>
      <c r="I8379">
        <v>3</v>
      </c>
      <c r="J8379" t="s">
        <v>4</v>
      </c>
      <c r="K8379" t="e" vm="9">
        <v>#VALUE!</v>
      </c>
      <c r="L8379" t="e" vm="7">
        <v>#VALUE!</v>
      </c>
      <c r="M8379" t="e" vm="3">
        <v>#VALUE!</v>
      </c>
      <c r="N8379" t="s">
        <v>5</v>
      </c>
      <c r="O8379" t="s">
        <v>7</v>
      </c>
      <c r="P8379" t="s">
        <v>8</v>
      </c>
      <c r="Q8379" s="10">
        <v>5</v>
      </c>
      <c r="R8379" s="12">
        <v>13.01</v>
      </c>
      <c r="S8379" t="str">
        <f t="shared" si="392"/>
        <v>Retained</v>
      </c>
    </row>
    <row r="8380" spans="1:19" x14ac:dyDescent="0.35">
      <c r="A8380" s="1">
        <v>8391</v>
      </c>
      <c r="B8380" s="4">
        <v>43238</v>
      </c>
      <c r="C8380" s="4" t="str">
        <f t="shared" si="390"/>
        <v>May</v>
      </c>
      <c r="D8380" s="4" t="str">
        <f t="shared" si="391"/>
        <v>2018</v>
      </c>
      <c r="E8380" s="8">
        <v>5038</v>
      </c>
      <c r="F8380" t="s">
        <v>106</v>
      </c>
      <c r="G8380" t="s">
        <v>109</v>
      </c>
      <c r="H8380" t="s">
        <v>107</v>
      </c>
      <c r="I8380">
        <v>2</v>
      </c>
      <c r="J8380" t="s">
        <v>51</v>
      </c>
      <c r="K8380" t="e" vm="13">
        <v>#VALUE!</v>
      </c>
      <c r="L8380" t="e" vm="5">
        <v>#VALUE!</v>
      </c>
      <c r="M8380" t="e" vm="3">
        <v>#VALUE!</v>
      </c>
      <c r="N8380" t="s">
        <v>5</v>
      </c>
      <c r="O8380" t="s">
        <v>6</v>
      </c>
      <c r="P8380" t="s">
        <v>6</v>
      </c>
      <c r="Q8380" s="10">
        <v>2</v>
      </c>
      <c r="R8380" s="12">
        <v>1.86</v>
      </c>
      <c r="S8380" t="str">
        <f t="shared" si="392"/>
        <v>Retained</v>
      </c>
    </row>
    <row r="8381" spans="1:19" x14ac:dyDescent="0.35">
      <c r="A8381" s="1">
        <v>8392</v>
      </c>
      <c r="B8381" s="4">
        <v>43238</v>
      </c>
      <c r="C8381" s="4" t="str">
        <f t="shared" si="390"/>
        <v>May</v>
      </c>
      <c r="D8381" s="4" t="str">
        <f t="shared" si="391"/>
        <v>2018</v>
      </c>
      <c r="E8381" s="8">
        <v>5464</v>
      </c>
      <c r="F8381" t="s">
        <v>106</v>
      </c>
      <c r="G8381" t="s">
        <v>109</v>
      </c>
      <c r="H8381" t="s">
        <v>107</v>
      </c>
      <c r="I8381">
        <v>4</v>
      </c>
      <c r="J8381" t="s">
        <v>37</v>
      </c>
      <c r="K8381" t="e" vm="28">
        <v>#VALUE!</v>
      </c>
      <c r="L8381" t="e" vm="29">
        <v>#VALUE!</v>
      </c>
      <c r="M8381" t="e" vm="3">
        <v>#VALUE!</v>
      </c>
      <c r="N8381" t="s">
        <v>5</v>
      </c>
      <c r="O8381" t="s">
        <v>45</v>
      </c>
      <c r="P8381" t="s">
        <v>45</v>
      </c>
      <c r="Q8381" s="10">
        <v>5</v>
      </c>
      <c r="R8381" s="12">
        <v>38.520000000000003</v>
      </c>
      <c r="S8381" t="str">
        <f t="shared" si="392"/>
        <v>Retained</v>
      </c>
    </row>
    <row r="8382" spans="1:19" x14ac:dyDescent="0.35">
      <c r="A8382" s="1">
        <v>8393</v>
      </c>
      <c r="B8382" s="4">
        <v>43238</v>
      </c>
      <c r="C8382" s="4" t="str">
        <f t="shared" si="390"/>
        <v>May</v>
      </c>
      <c r="D8382" s="4" t="str">
        <f t="shared" si="391"/>
        <v>2018</v>
      </c>
      <c r="E8382" s="8">
        <v>8915</v>
      </c>
      <c r="F8382" t="s">
        <v>106</v>
      </c>
      <c r="G8382" t="s">
        <v>109</v>
      </c>
      <c r="H8382" t="s">
        <v>108</v>
      </c>
      <c r="I8382">
        <v>2</v>
      </c>
      <c r="J8382" t="s">
        <v>51</v>
      </c>
      <c r="K8382" t="e" vm="26">
        <v>#VALUE!</v>
      </c>
      <c r="L8382" t="e" vm="25">
        <v>#VALUE!</v>
      </c>
      <c r="M8382" t="e" vm="3">
        <v>#VALUE!</v>
      </c>
      <c r="N8382" t="s">
        <v>5</v>
      </c>
      <c r="O8382" t="s">
        <v>7</v>
      </c>
      <c r="P8382" t="s">
        <v>55</v>
      </c>
      <c r="Q8382" s="10">
        <v>5</v>
      </c>
      <c r="R8382" s="12">
        <v>20.399999999999999</v>
      </c>
      <c r="S8382" t="str">
        <f t="shared" si="392"/>
        <v>Retained</v>
      </c>
    </row>
    <row r="8383" spans="1:19" x14ac:dyDescent="0.35">
      <c r="A8383" s="1">
        <v>8394</v>
      </c>
      <c r="B8383" s="4">
        <v>43238</v>
      </c>
      <c r="C8383" s="4" t="str">
        <f t="shared" si="390"/>
        <v>May</v>
      </c>
      <c r="D8383" s="4" t="str">
        <f t="shared" si="391"/>
        <v>2018</v>
      </c>
      <c r="E8383" s="8">
        <v>59</v>
      </c>
      <c r="F8383" t="s">
        <v>106</v>
      </c>
      <c r="G8383" t="s">
        <v>110</v>
      </c>
      <c r="H8383" t="s">
        <v>107</v>
      </c>
      <c r="I8383">
        <v>5</v>
      </c>
      <c r="J8383" t="s">
        <v>37</v>
      </c>
      <c r="K8383" t="e" vm="22">
        <v>#VALUE!</v>
      </c>
      <c r="L8383" t="e" vm="23">
        <v>#VALUE!</v>
      </c>
      <c r="M8383" t="e" vm="3">
        <v>#VALUE!</v>
      </c>
      <c r="N8383" t="s">
        <v>12</v>
      </c>
      <c r="O8383" t="s">
        <v>13</v>
      </c>
      <c r="P8383" t="s">
        <v>14</v>
      </c>
      <c r="Q8383" s="10">
        <v>5</v>
      </c>
      <c r="R8383" s="12">
        <v>9.6</v>
      </c>
      <c r="S8383" t="str">
        <f t="shared" si="392"/>
        <v>Retained</v>
      </c>
    </row>
    <row r="8384" spans="1:19" x14ac:dyDescent="0.35">
      <c r="A8384" s="1">
        <v>8395</v>
      </c>
      <c r="B8384" s="4">
        <v>43238</v>
      </c>
      <c r="C8384" s="4" t="str">
        <f t="shared" si="390"/>
        <v>May</v>
      </c>
      <c r="D8384" s="4" t="str">
        <f t="shared" si="391"/>
        <v>2018</v>
      </c>
      <c r="E8384" s="8">
        <v>9064</v>
      </c>
      <c r="F8384" t="s">
        <v>105</v>
      </c>
      <c r="G8384" t="s">
        <v>110</v>
      </c>
      <c r="H8384" t="s">
        <v>107</v>
      </c>
      <c r="I8384">
        <v>3</v>
      </c>
      <c r="J8384" t="s">
        <v>4</v>
      </c>
      <c r="K8384" t="e" vm="13">
        <v>#VALUE!</v>
      </c>
      <c r="L8384" t="e" vm="5">
        <v>#VALUE!</v>
      </c>
      <c r="M8384" t="e" vm="3">
        <v>#VALUE!</v>
      </c>
      <c r="N8384" t="s">
        <v>5</v>
      </c>
      <c r="O8384" t="s">
        <v>28</v>
      </c>
      <c r="P8384" t="s">
        <v>8</v>
      </c>
      <c r="Q8384" s="10">
        <v>4</v>
      </c>
      <c r="R8384" s="12">
        <v>14.96</v>
      </c>
      <c r="S8384" t="str">
        <f t="shared" si="392"/>
        <v>Retained</v>
      </c>
    </row>
    <row r="8385" spans="1:19" x14ac:dyDescent="0.35">
      <c r="A8385" s="1">
        <v>8396</v>
      </c>
      <c r="B8385" s="4">
        <v>43238</v>
      </c>
      <c r="C8385" s="4" t="str">
        <f t="shared" si="390"/>
        <v>May</v>
      </c>
      <c r="D8385" s="4" t="str">
        <f t="shared" si="391"/>
        <v>2018</v>
      </c>
      <c r="E8385" s="8">
        <v>9682</v>
      </c>
      <c r="F8385" t="s">
        <v>106</v>
      </c>
      <c r="G8385" t="s">
        <v>110</v>
      </c>
      <c r="H8385" t="s">
        <v>108</v>
      </c>
      <c r="I8385">
        <v>4</v>
      </c>
      <c r="J8385" t="s">
        <v>4</v>
      </c>
      <c r="K8385" t="e" vm="15">
        <v>#VALUE!</v>
      </c>
      <c r="L8385" t="e" vm="5">
        <v>#VALUE!</v>
      </c>
      <c r="M8385" t="e" vm="3">
        <v>#VALUE!</v>
      </c>
      <c r="N8385" t="s">
        <v>5</v>
      </c>
      <c r="O8385" t="s">
        <v>7</v>
      </c>
      <c r="P8385" t="s">
        <v>8</v>
      </c>
      <c r="Q8385" s="10">
        <v>5</v>
      </c>
      <c r="R8385" s="12">
        <v>8.98</v>
      </c>
      <c r="S8385" t="str">
        <f t="shared" si="392"/>
        <v>New</v>
      </c>
    </row>
    <row r="8386" spans="1:19" x14ac:dyDescent="0.35">
      <c r="A8386" s="1">
        <v>8397</v>
      </c>
      <c r="B8386" s="4">
        <v>43238</v>
      </c>
      <c r="C8386" s="4" t="str">
        <f t="shared" ref="C8386:C8449" si="393">TEXT(B8386, "MMMM")</f>
        <v>May</v>
      </c>
      <c r="D8386" s="4" t="str">
        <f t="shared" ref="D8386:D8449" si="394">TEXT(B8386, "YYYY")</f>
        <v>2018</v>
      </c>
      <c r="E8386" s="8">
        <v>1162</v>
      </c>
      <c r="F8386" t="s">
        <v>106</v>
      </c>
      <c r="G8386" t="s">
        <v>110</v>
      </c>
      <c r="H8386" t="s">
        <v>107</v>
      </c>
      <c r="I8386">
        <v>2</v>
      </c>
      <c r="J8386" t="s">
        <v>38</v>
      </c>
      <c r="K8386" t="e" vm="8">
        <v>#VALUE!</v>
      </c>
      <c r="L8386" t="e" vm="2">
        <v>#VALUE!</v>
      </c>
      <c r="M8386" t="e" vm="3">
        <v>#VALUE!</v>
      </c>
      <c r="N8386" t="s">
        <v>5</v>
      </c>
      <c r="O8386" t="s">
        <v>6</v>
      </c>
      <c r="P8386" t="s">
        <v>6</v>
      </c>
      <c r="Q8386" s="10">
        <v>4</v>
      </c>
      <c r="R8386" s="12">
        <v>7.77</v>
      </c>
      <c r="S8386" t="str">
        <f t="shared" ref="S8386:S8449" si="395">IF(COUNTIFS(E:E, E8386, B:B, "&lt;="&amp;B8386)&gt;1, "Retained", "New")</f>
        <v>Retained</v>
      </c>
    </row>
    <row r="8387" spans="1:19" x14ac:dyDescent="0.35">
      <c r="A8387" s="1">
        <v>8398</v>
      </c>
      <c r="B8387" s="4">
        <v>43238</v>
      </c>
      <c r="C8387" s="4" t="str">
        <f t="shared" si="393"/>
        <v>May</v>
      </c>
      <c r="D8387" s="4" t="str">
        <f t="shared" si="394"/>
        <v>2018</v>
      </c>
      <c r="E8387" s="8">
        <v>1948</v>
      </c>
      <c r="F8387" t="s">
        <v>106</v>
      </c>
      <c r="G8387" t="s">
        <v>110</v>
      </c>
      <c r="H8387" t="s">
        <v>107</v>
      </c>
      <c r="I8387">
        <v>1</v>
      </c>
      <c r="J8387" t="s">
        <v>72</v>
      </c>
      <c r="K8387" t="e" vm="30">
        <v>#VALUE!</v>
      </c>
      <c r="L8387" t="e" vm="31">
        <v>#VALUE!</v>
      </c>
      <c r="M8387" t="e" vm="3">
        <v>#VALUE!</v>
      </c>
      <c r="N8387" t="s">
        <v>5</v>
      </c>
      <c r="O8387" t="s">
        <v>6</v>
      </c>
      <c r="P8387" t="s">
        <v>6</v>
      </c>
      <c r="Q8387" s="10">
        <v>4</v>
      </c>
      <c r="R8387" s="12">
        <v>5.42</v>
      </c>
      <c r="S8387" t="str">
        <f t="shared" si="395"/>
        <v>Retained</v>
      </c>
    </row>
    <row r="8388" spans="1:19" x14ac:dyDescent="0.35">
      <c r="A8388" s="1">
        <v>8399</v>
      </c>
      <c r="B8388" s="4">
        <v>43238</v>
      </c>
      <c r="C8388" s="4" t="str">
        <f t="shared" si="393"/>
        <v>May</v>
      </c>
      <c r="D8388" s="4" t="str">
        <f t="shared" si="394"/>
        <v>2018</v>
      </c>
      <c r="E8388" s="8">
        <v>7110</v>
      </c>
      <c r="F8388" t="s">
        <v>106</v>
      </c>
      <c r="G8388" t="s">
        <v>109</v>
      </c>
      <c r="H8388" t="s">
        <v>107</v>
      </c>
      <c r="I8388">
        <v>3</v>
      </c>
      <c r="J8388" t="s">
        <v>37</v>
      </c>
      <c r="K8388" t="e" vm="24">
        <v>#VALUE!</v>
      </c>
      <c r="L8388" t="e" vm="25">
        <v>#VALUE!</v>
      </c>
      <c r="M8388" t="e" vm="3">
        <v>#VALUE!</v>
      </c>
      <c r="N8388" t="s">
        <v>9</v>
      </c>
      <c r="O8388" t="s">
        <v>10</v>
      </c>
      <c r="P8388" t="s">
        <v>11</v>
      </c>
      <c r="Q8388" s="10">
        <v>3</v>
      </c>
      <c r="R8388" s="12">
        <v>21.84</v>
      </c>
      <c r="S8388" t="str">
        <f t="shared" si="395"/>
        <v>New</v>
      </c>
    </row>
    <row r="8389" spans="1:19" x14ac:dyDescent="0.35">
      <c r="A8389" s="1">
        <v>8400</v>
      </c>
      <c r="B8389" s="4">
        <v>43238</v>
      </c>
      <c r="C8389" s="4" t="str">
        <f t="shared" si="393"/>
        <v>May</v>
      </c>
      <c r="D8389" s="4" t="str">
        <f t="shared" si="394"/>
        <v>2018</v>
      </c>
      <c r="E8389" s="8">
        <v>7206</v>
      </c>
      <c r="F8389" t="s">
        <v>105</v>
      </c>
      <c r="G8389" t="s">
        <v>109</v>
      </c>
      <c r="H8389" t="s">
        <v>108</v>
      </c>
      <c r="I8389">
        <v>1</v>
      </c>
      <c r="J8389" t="s">
        <v>72</v>
      </c>
      <c r="K8389" t="e" vm="8">
        <v>#VALUE!</v>
      </c>
      <c r="L8389" t="e" vm="2">
        <v>#VALUE!</v>
      </c>
      <c r="M8389" t="e" vm="3">
        <v>#VALUE!</v>
      </c>
      <c r="N8389" t="s">
        <v>5</v>
      </c>
      <c r="O8389" t="s">
        <v>6</v>
      </c>
      <c r="P8389" t="s">
        <v>6</v>
      </c>
      <c r="Q8389" s="10">
        <v>5</v>
      </c>
      <c r="R8389" s="12">
        <v>41.55</v>
      </c>
      <c r="S8389" t="str">
        <f t="shared" si="395"/>
        <v>Retained</v>
      </c>
    </row>
    <row r="8390" spans="1:19" x14ac:dyDescent="0.35">
      <c r="A8390" s="1">
        <v>8401</v>
      </c>
      <c r="B8390" s="4">
        <v>43238</v>
      </c>
      <c r="C8390" s="4" t="str">
        <f t="shared" si="393"/>
        <v>May</v>
      </c>
      <c r="D8390" s="4" t="str">
        <f t="shared" si="394"/>
        <v>2018</v>
      </c>
      <c r="E8390" s="8">
        <v>8854</v>
      </c>
      <c r="F8390" t="s">
        <v>105</v>
      </c>
      <c r="G8390" t="s">
        <v>110</v>
      </c>
      <c r="H8390" t="s">
        <v>107</v>
      </c>
      <c r="I8390">
        <v>2</v>
      </c>
      <c r="J8390" t="s">
        <v>38</v>
      </c>
      <c r="K8390" t="e" vm="11">
        <v>#VALUE!</v>
      </c>
      <c r="L8390" t="e" vm="5">
        <v>#VALUE!</v>
      </c>
      <c r="M8390" t="e" vm="3">
        <v>#VALUE!</v>
      </c>
      <c r="N8390" t="s">
        <v>12</v>
      </c>
      <c r="O8390" t="s">
        <v>13</v>
      </c>
      <c r="P8390" t="s">
        <v>24</v>
      </c>
      <c r="Q8390" s="10">
        <v>2</v>
      </c>
      <c r="R8390" s="12">
        <v>3.48</v>
      </c>
      <c r="S8390" t="str">
        <f t="shared" si="395"/>
        <v>New</v>
      </c>
    </row>
    <row r="8391" spans="1:19" x14ac:dyDescent="0.35">
      <c r="A8391" s="1">
        <v>8402</v>
      </c>
      <c r="B8391" s="4">
        <v>43238</v>
      </c>
      <c r="C8391" s="4" t="str">
        <f t="shared" si="393"/>
        <v>May</v>
      </c>
      <c r="D8391" s="4" t="str">
        <f t="shared" si="394"/>
        <v>2018</v>
      </c>
      <c r="E8391" s="8">
        <v>8945</v>
      </c>
      <c r="F8391" t="s">
        <v>105</v>
      </c>
      <c r="G8391" t="s">
        <v>109</v>
      </c>
      <c r="H8391" t="s">
        <v>107</v>
      </c>
      <c r="I8391">
        <v>0</v>
      </c>
      <c r="J8391" t="s">
        <v>37</v>
      </c>
      <c r="K8391" t="e" vm="10">
        <v>#VALUE!</v>
      </c>
      <c r="L8391" t="e" vm="5">
        <v>#VALUE!</v>
      </c>
      <c r="M8391" t="e" vm="3">
        <v>#VALUE!</v>
      </c>
      <c r="N8391" t="s">
        <v>12</v>
      </c>
      <c r="O8391" t="s">
        <v>22</v>
      </c>
      <c r="P8391" t="s">
        <v>57</v>
      </c>
      <c r="Q8391" s="10">
        <v>2</v>
      </c>
      <c r="R8391" s="12">
        <v>4.97</v>
      </c>
      <c r="S8391" t="str">
        <f t="shared" si="395"/>
        <v>Retained</v>
      </c>
    </row>
    <row r="8392" spans="1:19" x14ac:dyDescent="0.35">
      <c r="A8392" s="1">
        <v>8403</v>
      </c>
      <c r="B8392" s="4">
        <v>43238</v>
      </c>
      <c r="C8392" s="4" t="str">
        <f t="shared" si="393"/>
        <v>May</v>
      </c>
      <c r="D8392" s="4" t="str">
        <f t="shared" si="394"/>
        <v>2018</v>
      </c>
      <c r="E8392" s="8">
        <v>9268</v>
      </c>
      <c r="F8392" t="s">
        <v>106</v>
      </c>
      <c r="G8392" t="s">
        <v>110</v>
      </c>
      <c r="H8392" t="s">
        <v>107</v>
      </c>
      <c r="I8392">
        <v>2</v>
      </c>
      <c r="J8392" t="s">
        <v>51</v>
      </c>
      <c r="K8392" t="e" vm="28">
        <v>#VALUE!</v>
      </c>
      <c r="L8392" t="e" vm="29">
        <v>#VALUE!</v>
      </c>
      <c r="M8392" t="e" vm="3">
        <v>#VALUE!</v>
      </c>
      <c r="N8392" t="s">
        <v>5</v>
      </c>
      <c r="O8392" t="s">
        <v>19</v>
      </c>
      <c r="P8392" t="s">
        <v>19</v>
      </c>
      <c r="Q8392" s="10">
        <v>3</v>
      </c>
      <c r="R8392" s="12">
        <v>24.84</v>
      </c>
      <c r="S8392" t="str">
        <f t="shared" si="395"/>
        <v>New</v>
      </c>
    </row>
    <row r="8393" spans="1:19" x14ac:dyDescent="0.35">
      <c r="A8393" s="1">
        <v>8404</v>
      </c>
      <c r="B8393" s="4">
        <v>43238</v>
      </c>
      <c r="C8393" s="4" t="str">
        <f t="shared" si="393"/>
        <v>May</v>
      </c>
      <c r="D8393" s="4" t="str">
        <f t="shared" si="394"/>
        <v>2018</v>
      </c>
      <c r="E8393" s="8">
        <v>10076</v>
      </c>
      <c r="F8393" t="s">
        <v>106</v>
      </c>
      <c r="G8393" t="s">
        <v>110</v>
      </c>
      <c r="H8393" t="s">
        <v>107</v>
      </c>
      <c r="I8393">
        <v>5</v>
      </c>
      <c r="J8393" t="s">
        <v>38</v>
      </c>
      <c r="K8393" t="e" vm="11">
        <v>#VALUE!</v>
      </c>
      <c r="L8393" t="e" vm="5">
        <v>#VALUE!</v>
      </c>
      <c r="M8393" t="e" vm="3">
        <v>#VALUE!</v>
      </c>
      <c r="N8393" t="s">
        <v>12</v>
      </c>
      <c r="O8393" t="s">
        <v>22</v>
      </c>
      <c r="P8393" t="s">
        <v>56</v>
      </c>
      <c r="Q8393" s="10">
        <v>5</v>
      </c>
      <c r="R8393" s="12">
        <v>7.3</v>
      </c>
      <c r="S8393" t="str">
        <f t="shared" si="395"/>
        <v>New</v>
      </c>
    </row>
    <row r="8394" spans="1:19" x14ac:dyDescent="0.35">
      <c r="A8394" s="1">
        <v>8405</v>
      </c>
      <c r="B8394" s="4">
        <v>43238</v>
      </c>
      <c r="C8394" s="4" t="str">
        <f t="shared" si="393"/>
        <v>May</v>
      </c>
      <c r="D8394" s="4" t="str">
        <f t="shared" si="394"/>
        <v>2018</v>
      </c>
      <c r="E8394" s="8">
        <v>9790</v>
      </c>
      <c r="F8394" t="s">
        <v>105</v>
      </c>
      <c r="G8394" t="s">
        <v>110</v>
      </c>
      <c r="H8394" t="s">
        <v>107</v>
      </c>
      <c r="I8394">
        <v>4</v>
      </c>
      <c r="J8394" t="s">
        <v>71</v>
      </c>
      <c r="K8394" t="e" vm="20">
        <v>#VALUE!</v>
      </c>
      <c r="L8394" t="e" vm="21">
        <v>#VALUE!</v>
      </c>
      <c r="M8394" t="e" vm="3">
        <v>#VALUE!</v>
      </c>
      <c r="N8394" t="s">
        <v>5</v>
      </c>
      <c r="O8394" t="s">
        <v>40</v>
      </c>
      <c r="P8394" t="s">
        <v>40</v>
      </c>
      <c r="Q8394" s="10">
        <v>5</v>
      </c>
      <c r="R8394" s="12">
        <v>17.18</v>
      </c>
      <c r="S8394" t="str">
        <f t="shared" si="395"/>
        <v>New</v>
      </c>
    </row>
    <row r="8395" spans="1:19" x14ac:dyDescent="0.35">
      <c r="A8395" s="1">
        <v>8406</v>
      </c>
      <c r="B8395" s="4">
        <v>43238</v>
      </c>
      <c r="C8395" s="4" t="str">
        <f t="shared" si="393"/>
        <v>May</v>
      </c>
      <c r="D8395" s="4" t="str">
        <f t="shared" si="394"/>
        <v>2018</v>
      </c>
      <c r="E8395" s="8">
        <v>1590</v>
      </c>
      <c r="F8395" t="s">
        <v>105</v>
      </c>
      <c r="G8395" t="s">
        <v>110</v>
      </c>
      <c r="H8395" t="s">
        <v>107</v>
      </c>
      <c r="I8395">
        <v>1</v>
      </c>
      <c r="J8395" t="s">
        <v>51</v>
      </c>
      <c r="K8395" t="e" vm="18">
        <v>#VALUE!</v>
      </c>
      <c r="L8395" t="e" vm="19">
        <v>#VALUE!</v>
      </c>
      <c r="M8395" t="e" vm="3">
        <v>#VALUE!</v>
      </c>
      <c r="N8395" t="s">
        <v>12</v>
      </c>
      <c r="O8395" t="s">
        <v>13</v>
      </c>
      <c r="P8395" t="s">
        <v>14</v>
      </c>
      <c r="Q8395" s="10">
        <v>4</v>
      </c>
      <c r="R8395" s="12">
        <v>29.41</v>
      </c>
      <c r="S8395" t="str">
        <f t="shared" si="395"/>
        <v>Retained</v>
      </c>
    </row>
    <row r="8396" spans="1:19" x14ac:dyDescent="0.35">
      <c r="A8396" s="1">
        <v>8407</v>
      </c>
      <c r="B8396" s="4">
        <v>43238</v>
      </c>
      <c r="C8396" s="4" t="str">
        <f t="shared" si="393"/>
        <v>May</v>
      </c>
      <c r="D8396" s="4" t="str">
        <f t="shared" si="394"/>
        <v>2018</v>
      </c>
      <c r="E8396" s="8">
        <v>3870</v>
      </c>
      <c r="F8396" t="s">
        <v>106</v>
      </c>
      <c r="G8396" t="s">
        <v>109</v>
      </c>
      <c r="H8396" t="s">
        <v>108</v>
      </c>
      <c r="I8396">
        <v>1</v>
      </c>
      <c r="J8396" t="s">
        <v>4</v>
      </c>
      <c r="K8396" t="e" vm="18">
        <v>#VALUE!</v>
      </c>
      <c r="L8396" t="e" vm="19">
        <v>#VALUE!</v>
      </c>
      <c r="M8396" t="e" vm="3">
        <v>#VALUE!</v>
      </c>
      <c r="N8396" t="s">
        <v>12</v>
      </c>
      <c r="O8396" t="s">
        <v>22</v>
      </c>
      <c r="P8396" t="s">
        <v>50</v>
      </c>
      <c r="Q8396" s="10">
        <v>6</v>
      </c>
      <c r="R8396" s="12">
        <v>14.63</v>
      </c>
      <c r="S8396" t="str">
        <f t="shared" si="395"/>
        <v>Retained</v>
      </c>
    </row>
    <row r="8397" spans="1:19" x14ac:dyDescent="0.35">
      <c r="A8397" s="1">
        <v>8408</v>
      </c>
      <c r="B8397" s="4">
        <v>43238</v>
      </c>
      <c r="C8397" s="4" t="str">
        <f t="shared" si="393"/>
        <v>May</v>
      </c>
      <c r="D8397" s="4" t="str">
        <f t="shared" si="394"/>
        <v>2018</v>
      </c>
      <c r="E8397" s="8">
        <v>7703</v>
      </c>
      <c r="F8397" t="s">
        <v>106</v>
      </c>
      <c r="G8397" t="s">
        <v>109</v>
      </c>
      <c r="H8397" t="s">
        <v>108</v>
      </c>
      <c r="I8397">
        <v>5</v>
      </c>
      <c r="J8397" t="s">
        <v>37</v>
      </c>
      <c r="K8397" t="e" vm="28">
        <v>#VALUE!</v>
      </c>
      <c r="L8397" t="e" vm="29">
        <v>#VALUE!</v>
      </c>
      <c r="M8397" t="e" vm="3">
        <v>#VALUE!</v>
      </c>
      <c r="N8397" t="s">
        <v>5</v>
      </c>
      <c r="O8397" t="s">
        <v>30</v>
      </c>
      <c r="P8397" t="s">
        <v>31</v>
      </c>
      <c r="Q8397" s="10">
        <v>2</v>
      </c>
      <c r="R8397" s="12">
        <v>9.7200000000000006</v>
      </c>
      <c r="S8397" t="str">
        <f t="shared" si="395"/>
        <v>New</v>
      </c>
    </row>
    <row r="8398" spans="1:19" x14ac:dyDescent="0.35">
      <c r="A8398" s="1">
        <v>8409</v>
      </c>
      <c r="B8398" s="4">
        <v>43238</v>
      </c>
      <c r="C8398" s="4" t="str">
        <f t="shared" si="393"/>
        <v>May</v>
      </c>
      <c r="D8398" s="4" t="str">
        <f t="shared" si="394"/>
        <v>2018</v>
      </c>
      <c r="E8398" s="8">
        <v>8709</v>
      </c>
      <c r="F8398" t="s">
        <v>106</v>
      </c>
      <c r="G8398" t="s">
        <v>110</v>
      </c>
      <c r="H8398" t="s">
        <v>107</v>
      </c>
      <c r="I8398">
        <v>0</v>
      </c>
      <c r="J8398" t="s">
        <v>37</v>
      </c>
      <c r="K8398" t="e" vm="1">
        <v>#VALUE!</v>
      </c>
      <c r="L8398" t="e" vm="2">
        <v>#VALUE!</v>
      </c>
      <c r="M8398" t="e" vm="3">
        <v>#VALUE!</v>
      </c>
      <c r="N8398" t="s">
        <v>5</v>
      </c>
      <c r="O8398" t="s">
        <v>40</v>
      </c>
      <c r="P8398" t="s">
        <v>40</v>
      </c>
      <c r="Q8398" s="10">
        <v>4</v>
      </c>
      <c r="R8398" s="12">
        <v>13.37</v>
      </c>
      <c r="S8398" t="str">
        <f t="shared" si="395"/>
        <v>Retained</v>
      </c>
    </row>
    <row r="8399" spans="1:19" x14ac:dyDescent="0.35">
      <c r="A8399" s="1">
        <v>8410</v>
      </c>
      <c r="B8399" s="4">
        <v>43238</v>
      </c>
      <c r="C8399" s="4" t="str">
        <f t="shared" si="393"/>
        <v>May</v>
      </c>
      <c r="D8399" s="4" t="str">
        <f t="shared" si="394"/>
        <v>2018</v>
      </c>
      <c r="E8399" s="8">
        <v>5971</v>
      </c>
      <c r="F8399" t="s">
        <v>105</v>
      </c>
      <c r="G8399" t="s">
        <v>109</v>
      </c>
      <c r="H8399" t="s">
        <v>108</v>
      </c>
      <c r="I8399">
        <v>2</v>
      </c>
      <c r="J8399" t="s">
        <v>37</v>
      </c>
      <c r="K8399" t="e" vm="13">
        <v>#VALUE!</v>
      </c>
      <c r="L8399" t="e" vm="5">
        <v>#VALUE!</v>
      </c>
      <c r="M8399" t="e" vm="3">
        <v>#VALUE!</v>
      </c>
      <c r="N8399" t="s">
        <v>5</v>
      </c>
      <c r="O8399" t="s">
        <v>6</v>
      </c>
      <c r="P8399" t="s">
        <v>43</v>
      </c>
      <c r="Q8399" s="10">
        <v>6</v>
      </c>
      <c r="R8399" s="12">
        <v>4.54</v>
      </c>
      <c r="S8399" t="str">
        <f t="shared" si="395"/>
        <v>New</v>
      </c>
    </row>
    <row r="8400" spans="1:19" x14ac:dyDescent="0.35">
      <c r="A8400" s="1">
        <v>8411</v>
      </c>
      <c r="B8400" s="4">
        <v>43238</v>
      </c>
      <c r="C8400" s="4" t="str">
        <f t="shared" si="393"/>
        <v>May</v>
      </c>
      <c r="D8400" s="4" t="str">
        <f t="shared" si="394"/>
        <v>2018</v>
      </c>
      <c r="E8400" s="8">
        <v>6406</v>
      </c>
      <c r="F8400" t="s">
        <v>106</v>
      </c>
      <c r="G8400" t="s">
        <v>110</v>
      </c>
      <c r="H8400" t="s">
        <v>107</v>
      </c>
      <c r="I8400">
        <v>2</v>
      </c>
      <c r="J8400" t="s">
        <v>51</v>
      </c>
      <c r="K8400" t="e" vm="26">
        <v>#VALUE!</v>
      </c>
      <c r="L8400" t="e" vm="25">
        <v>#VALUE!</v>
      </c>
      <c r="M8400" t="e" vm="3">
        <v>#VALUE!</v>
      </c>
      <c r="N8400" t="s">
        <v>12</v>
      </c>
      <c r="O8400" t="s">
        <v>22</v>
      </c>
      <c r="P8400" t="s">
        <v>50</v>
      </c>
      <c r="Q8400" s="10">
        <v>5</v>
      </c>
      <c r="R8400" s="12">
        <v>17.940000000000001</v>
      </c>
      <c r="S8400" t="str">
        <f t="shared" si="395"/>
        <v>Retained</v>
      </c>
    </row>
    <row r="8401" spans="1:19" x14ac:dyDescent="0.35">
      <c r="A8401" s="1">
        <v>8412</v>
      </c>
      <c r="B8401" s="4">
        <v>43238</v>
      </c>
      <c r="C8401" s="4" t="str">
        <f t="shared" si="393"/>
        <v>May</v>
      </c>
      <c r="D8401" s="4" t="str">
        <f t="shared" si="394"/>
        <v>2018</v>
      </c>
      <c r="E8401" s="8">
        <v>9962</v>
      </c>
      <c r="F8401" t="s">
        <v>106</v>
      </c>
      <c r="G8401" t="s">
        <v>109</v>
      </c>
      <c r="H8401" t="s">
        <v>108</v>
      </c>
      <c r="I8401">
        <v>1</v>
      </c>
      <c r="J8401" t="s">
        <v>51</v>
      </c>
      <c r="K8401" t="e" vm="22">
        <v>#VALUE!</v>
      </c>
      <c r="L8401" t="e" vm="23">
        <v>#VALUE!</v>
      </c>
      <c r="M8401" t="e" vm="3">
        <v>#VALUE!</v>
      </c>
      <c r="N8401" t="s">
        <v>5</v>
      </c>
      <c r="O8401" t="s">
        <v>15</v>
      </c>
      <c r="P8401" t="s">
        <v>15</v>
      </c>
      <c r="Q8401" s="10">
        <v>4</v>
      </c>
      <c r="R8401" s="12">
        <v>1.39</v>
      </c>
      <c r="S8401" t="str">
        <f t="shared" si="395"/>
        <v>New</v>
      </c>
    </row>
    <row r="8402" spans="1:19" x14ac:dyDescent="0.35">
      <c r="A8402" s="1">
        <v>8413</v>
      </c>
      <c r="B8402" s="4">
        <v>43239</v>
      </c>
      <c r="C8402" s="4" t="str">
        <f t="shared" si="393"/>
        <v>May</v>
      </c>
      <c r="D8402" s="4" t="str">
        <f t="shared" si="394"/>
        <v>2018</v>
      </c>
      <c r="E8402" s="8">
        <v>5113</v>
      </c>
      <c r="F8402" t="s">
        <v>106</v>
      </c>
      <c r="G8402" t="s">
        <v>110</v>
      </c>
      <c r="H8402" t="s">
        <v>107</v>
      </c>
      <c r="I8402">
        <v>3</v>
      </c>
      <c r="J8402" t="s">
        <v>37</v>
      </c>
      <c r="K8402" t="e" vm="8">
        <v>#VALUE!</v>
      </c>
      <c r="L8402" t="e" vm="2">
        <v>#VALUE!</v>
      </c>
      <c r="M8402" t="e" vm="3">
        <v>#VALUE!</v>
      </c>
      <c r="N8402" t="s">
        <v>5</v>
      </c>
      <c r="O8402" t="s">
        <v>20</v>
      </c>
      <c r="P8402" t="s">
        <v>21</v>
      </c>
      <c r="Q8402" s="10">
        <v>5</v>
      </c>
      <c r="R8402" s="12">
        <v>8.1</v>
      </c>
      <c r="S8402" t="str">
        <f t="shared" si="395"/>
        <v>New</v>
      </c>
    </row>
    <row r="8403" spans="1:19" x14ac:dyDescent="0.35">
      <c r="A8403" s="1">
        <v>8414</v>
      </c>
      <c r="B8403" s="4">
        <v>43239</v>
      </c>
      <c r="C8403" s="4" t="str">
        <f t="shared" si="393"/>
        <v>May</v>
      </c>
      <c r="D8403" s="4" t="str">
        <f t="shared" si="394"/>
        <v>2018</v>
      </c>
      <c r="E8403" s="8">
        <v>6141</v>
      </c>
      <c r="F8403" t="s">
        <v>106</v>
      </c>
      <c r="G8403" t="s">
        <v>109</v>
      </c>
      <c r="H8403" t="s">
        <v>108</v>
      </c>
      <c r="I8403">
        <v>3</v>
      </c>
      <c r="J8403" t="s">
        <v>37</v>
      </c>
      <c r="K8403" t="e" vm="8">
        <v>#VALUE!</v>
      </c>
      <c r="L8403" t="e" vm="2">
        <v>#VALUE!</v>
      </c>
      <c r="M8403" t="e" vm="3">
        <v>#VALUE!</v>
      </c>
      <c r="N8403" t="s">
        <v>9</v>
      </c>
      <c r="O8403" t="s">
        <v>19</v>
      </c>
      <c r="P8403" t="s">
        <v>19</v>
      </c>
      <c r="Q8403" s="10">
        <v>3</v>
      </c>
      <c r="R8403" s="12">
        <v>4.59</v>
      </c>
      <c r="S8403" t="str">
        <f t="shared" si="395"/>
        <v>New</v>
      </c>
    </row>
    <row r="8404" spans="1:19" x14ac:dyDescent="0.35">
      <c r="A8404" s="1">
        <v>8415</v>
      </c>
      <c r="B8404" s="4">
        <v>43239</v>
      </c>
      <c r="C8404" s="4" t="str">
        <f t="shared" si="393"/>
        <v>May</v>
      </c>
      <c r="D8404" s="4" t="str">
        <f t="shared" si="394"/>
        <v>2018</v>
      </c>
      <c r="E8404" s="8">
        <v>8427</v>
      </c>
      <c r="F8404" t="s">
        <v>106</v>
      </c>
      <c r="G8404" t="s">
        <v>110</v>
      </c>
      <c r="H8404" t="s">
        <v>107</v>
      </c>
      <c r="I8404">
        <v>3</v>
      </c>
      <c r="J8404" t="s">
        <v>51</v>
      </c>
      <c r="K8404" t="e" vm="17">
        <v>#VALUE!</v>
      </c>
      <c r="L8404" t="e" vm="5">
        <v>#VALUE!</v>
      </c>
      <c r="M8404" t="e" vm="3">
        <v>#VALUE!</v>
      </c>
      <c r="N8404" t="s">
        <v>9</v>
      </c>
      <c r="O8404" t="s">
        <v>10</v>
      </c>
      <c r="P8404" t="s">
        <v>52</v>
      </c>
      <c r="Q8404" s="10">
        <v>3</v>
      </c>
      <c r="R8404" s="12">
        <v>7.88</v>
      </c>
      <c r="S8404" t="str">
        <f t="shared" si="395"/>
        <v>Retained</v>
      </c>
    </row>
    <row r="8405" spans="1:19" x14ac:dyDescent="0.35">
      <c r="A8405" s="1">
        <v>8416</v>
      </c>
      <c r="B8405" s="4">
        <v>43239</v>
      </c>
      <c r="C8405" s="4" t="str">
        <f t="shared" si="393"/>
        <v>May</v>
      </c>
      <c r="D8405" s="4" t="str">
        <f t="shared" si="394"/>
        <v>2018</v>
      </c>
      <c r="E8405" s="8">
        <v>8188</v>
      </c>
      <c r="F8405" t="s">
        <v>105</v>
      </c>
      <c r="G8405" t="s">
        <v>110</v>
      </c>
      <c r="H8405" t="s">
        <v>107</v>
      </c>
      <c r="I8405">
        <v>3</v>
      </c>
      <c r="J8405" t="s">
        <v>37</v>
      </c>
      <c r="K8405" t="e" vm="6">
        <v>#VALUE!</v>
      </c>
      <c r="L8405" t="e" vm="7">
        <v>#VALUE!</v>
      </c>
      <c r="M8405" t="e" vm="3">
        <v>#VALUE!</v>
      </c>
      <c r="N8405" t="s">
        <v>5</v>
      </c>
      <c r="O8405" t="s">
        <v>30</v>
      </c>
      <c r="P8405" t="s">
        <v>39</v>
      </c>
      <c r="Q8405" s="10">
        <v>4</v>
      </c>
      <c r="R8405" s="12">
        <v>5.88</v>
      </c>
      <c r="S8405" t="str">
        <f t="shared" si="395"/>
        <v>New</v>
      </c>
    </row>
    <row r="8406" spans="1:19" x14ac:dyDescent="0.35">
      <c r="A8406" s="1">
        <v>8417</v>
      </c>
      <c r="B8406" s="4">
        <v>43239</v>
      </c>
      <c r="C8406" s="4" t="str">
        <f t="shared" si="393"/>
        <v>May</v>
      </c>
      <c r="D8406" s="4" t="str">
        <f t="shared" si="394"/>
        <v>2018</v>
      </c>
      <c r="E8406" s="8">
        <v>4947</v>
      </c>
      <c r="F8406" t="s">
        <v>106</v>
      </c>
      <c r="G8406" t="s">
        <v>110</v>
      </c>
      <c r="H8406" t="s">
        <v>107</v>
      </c>
      <c r="I8406">
        <v>4</v>
      </c>
      <c r="J8406" t="s">
        <v>51</v>
      </c>
      <c r="K8406" t="e" vm="24">
        <v>#VALUE!</v>
      </c>
      <c r="L8406" t="e" vm="25">
        <v>#VALUE!</v>
      </c>
      <c r="M8406" t="e" vm="3">
        <v>#VALUE!</v>
      </c>
      <c r="N8406" t="s">
        <v>12</v>
      </c>
      <c r="O8406" t="s">
        <v>13</v>
      </c>
      <c r="P8406" t="s">
        <v>68</v>
      </c>
      <c r="Q8406" s="10">
        <v>4</v>
      </c>
      <c r="R8406" s="12">
        <v>7.44</v>
      </c>
      <c r="S8406" t="str">
        <f t="shared" si="395"/>
        <v>Retained</v>
      </c>
    </row>
    <row r="8407" spans="1:19" x14ac:dyDescent="0.35">
      <c r="A8407" s="1">
        <v>8418</v>
      </c>
      <c r="B8407" s="4">
        <v>43239</v>
      </c>
      <c r="C8407" s="4" t="str">
        <f t="shared" si="393"/>
        <v>May</v>
      </c>
      <c r="D8407" s="4" t="str">
        <f t="shared" si="394"/>
        <v>2018</v>
      </c>
      <c r="E8407" s="8">
        <v>7356</v>
      </c>
      <c r="F8407" t="s">
        <v>105</v>
      </c>
      <c r="G8407" t="s">
        <v>110</v>
      </c>
      <c r="H8407" t="s">
        <v>108</v>
      </c>
      <c r="I8407">
        <v>4</v>
      </c>
      <c r="J8407" t="s">
        <v>51</v>
      </c>
      <c r="K8407" t="e" vm="20">
        <v>#VALUE!</v>
      </c>
      <c r="L8407" t="e" vm="21">
        <v>#VALUE!</v>
      </c>
      <c r="M8407" t="e" vm="3">
        <v>#VALUE!</v>
      </c>
      <c r="N8407" t="s">
        <v>9</v>
      </c>
      <c r="O8407" t="s">
        <v>19</v>
      </c>
      <c r="P8407" t="s">
        <v>19</v>
      </c>
      <c r="Q8407" s="10">
        <v>3</v>
      </c>
      <c r="R8407" s="12">
        <v>21.49</v>
      </c>
      <c r="S8407" t="str">
        <f t="shared" si="395"/>
        <v>Retained</v>
      </c>
    </row>
    <row r="8408" spans="1:19" x14ac:dyDescent="0.35">
      <c r="A8408" s="1">
        <v>8419</v>
      </c>
      <c r="B8408" s="4">
        <v>43239</v>
      </c>
      <c r="C8408" s="4" t="str">
        <f t="shared" si="393"/>
        <v>May</v>
      </c>
      <c r="D8408" s="4" t="str">
        <f t="shared" si="394"/>
        <v>2018</v>
      </c>
      <c r="E8408" s="8">
        <v>818</v>
      </c>
      <c r="F8408" t="s">
        <v>105</v>
      </c>
      <c r="G8408" t="s">
        <v>110</v>
      </c>
      <c r="H8408" t="s">
        <v>108</v>
      </c>
      <c r="I8408">
        <v>2</v>
      </c>
      <c r="J8408" t="s">
        <v>51</v>
      </c>
      <c r="K8408" t="e" vm="15">
        <v>#VALUE!</v>
      </c>
      <c r="L8408" t="e" vm="5">
        <v>#VALUE!</v>
      </c>
      <c r="M8408" t="e" vm="3">
        <v>#VALUE!</v>
      </c>
      <c r="N8408" t="s">
        <v>5</v>
      </c>
      <c r="O8408" t="s">
        <v>28</v>
      </c>
      <c r="P8408" t="s">
        <v>53</v>
      </c>
      <c r="Q8408" s="10">
        <v>4</v>
      </c>
      <c r="R8408" s="12">
        <v>8.3000000000000007</v>
      </c>
      <c r="S8408" t="str">
        <f t="shared" si="395"/>
        <v>New</v>
      </c>
    </row>
    <row r="8409" spans="1:19" x14ac:dyDescent="0.35">
      <c r="A8409" s="1">
        <v>8420</v>
      </c>
      <c r="B8409" s="4">
        <v>43239</v>
      </c>
      <c r="C8409" s="4" t="str">
        <f t="shared" si="393"/>
        <v>May</v>
      </c>
      <c r="D8409" s="4" t="str">
        <f t="shared" si="394"/>
        <v>2018</v>
      </c>
      <c r="E8409" s="8">
        <v>3952</v>
      </c>
      <c r="F8409" t="s">
        <v>106</v>
      </c>
      <c r="G8409" t="s">
        <v>110</v>
      </c>
      <c r="H8409" t="s">
        <v>107</v>
      </c>
      <c r="I8409">
        <v>1</v>
      </c>
      <c r="J8409" t="s">
        <v>37</v>
      </c>
      <c r="K8409" t="e" vm="8">
        <v>#VALUE!</v>
      </c>
      <c r="L8409" t="e" vm="2">
        <v>#VALUE!</v>
      </c>
      <c r="M8409" t="e" vm="3">
        <v>#VALUE!</v>
      </c>
      <c r="N8409" t="s">
        <v>12</v>
      </c>
      <c r="O8409" t="s">
        <v>22</v>
      </c>
      <c r="P8409" t="s">
        <v>50</v>
      </c>
      <c r="Q8409" s="10">
        <v>3</v>
      </c>
      <c r="R8409" s="12">
        <v>27.75</v>
      </c>
      <c r="S8409" t="str">
        <f t="shared" si="395"/>
        <v>New</v>
      </c>
    </row>
    <row r="8410" spans="1:19" x14ac:dyDescent="0.35">
      <c r="A8410" s="1">
        <v>8421</v>
      </c>
      <c r="B8410" s="4">
        <v>43239</v>
      </c>
      <c r="C8410" s="4" t="str">
        <f t="shared" si="393"/>
        <v>May</v>
      </c>
      <c r="D8410" s="4" t="str">
        <f t="shared" si="394"/>
        <v>2018</v>
      </c>
      <c r="E8410" s="8">
        <v>2156</v>
      </c>
      <c r="F8410" t="s">
        <v>105</v>
      </c>
      <c r="G8410" t="s">
        <v>110</v>
      </c>
      <c r="H8410" t="s">
        <v>107</v>
      </c>
      <c r="I8410">
        <v>3</v>
      </c>
      <c r="J8410" t="s">
        <v>4</v>
      </c>
      <c r="K8410" t="e" vm="28">
        <v>#VALUE!</v>
      </c>
      <c r="L8410" t="e" vm="29">
        <v>#VALUE!</v>
      </c>
      <c r="M8410" t="e" vm="3">
        <v>#VALUE!</v>
      </c>
      <c r="N8410" t="s">
        <v>5</v>
      </c>
      <c r="O8410" t="s">
        <v>6</v>
      </c>
      <c r="P8410" t="s">
        <v>43</v>
      </c>
      <c r="Q8410" s="10">
        <v>4</v>
      </c>
      <c r="R8410" s="12">
        <v>13.52</v>
      </c>
      <c r="S8410" t="str">
        <f t="shared" si="395"/>
        <v>New</v>
      </c>
    </row>
    <row r="8411" spans="1:19" x14ac:dyDescent="0.35">
      <c r="A8411" s="1">
        <v>8422</v>
      </c>
      <c r="B8411" s="4">
        <v>43239</v>
      </c>
      <c r="C8411" s="4" t="str">
        <f t="shared" si="393"/>
        <v>May</v>
      </c>
      <c r="D8411" s="4" t="str">
        <f t="shared" si="394"/>
        <v>2018</v>
      </c>
      <c r="E8411" s="8">
        <v>2272</v>
      </c>
      <c r="F8411" t="s">
        <v>106</v>
      </c>
      <c r="G8411" t="s">
        <v>109</v>
      </c>
      <c r="H8411" t="s">
        <v>107</v>
      </c>
      <c r="I8411">
        <v>1</v>
      </c>
      <c r="J8411" t="s">
        <v>4</v>
      </c>
      <c r="K8411" t="e" vm="13">
        <v>#VALUE!</v>
      </c>
      <c r="L8411" t="e" vm="5">
        <v>#VALUE!</v>
      </c>
      <c r="M8411" t="e" vm="3">
        <v>#VALUE!</v>
      </c>
      <c r="N8411" t="s">
        <v>5</v>
      </c>
      <c r="O8411" t="s">
        <v>28</v>
      </c>
      <c r="P8411" t="s">
        <v>53</v>
      </c>
      <c r="Q8411" s="10">
        <v>4</v>
      </c>
      <c r="R8411" s="12">
        <v>12.06</v>
      </c>
      <c r="S8411" t="str">
        <f t="shared" si="395"/>
        <v>New</v>
      </c>
    </row>
    <row r="8412" spans="1:19" x14ac:dyDescent="0.35">
      <c r="A8412" s="1">
        <v>8423</v>
      </c>
      <c r="B8412" s="4">
        <v>43239</v>
      </c>
      <c r="C8412" s="4" t="str">
        <f t="shared" si="393"/>
        <v>May</v>
      </c>
      <c r="D8412" s="4" t="str">
        <f t="shared" si="394"/>
        <v>2018</v>
      </c>
      <c r="E8412" s="8">
        <v>3056</v>
      </c>
      <c r="F8412" t="s">
        <v>105</v>
      </c>
      <c r="G8412" t="s">
        <v>109</v>
      </c>
      <c r="H8412" t="s">
        <v>108</v>
      </c>
      <c r="I8412">
        <v>3</v>
      </c>
      <c r="J8412" t="s">
        <v>4</v>
      </c>
      <c r="K8412" t="e" vm="29">
        <v>#VALUE!</v>
      </c>
      <c r="L8412" t="e" vm="29">
        <v>#VALUE!</v>
      </c>
      <c r="M8412" t="e" vm="3">
        <v>#VALUE!</v>
      </c>
      <c r="N8412" t="s">
        <v>5</v>
      </c>
      <c r="O8412" t="s">
        <v>7</v>
      </c>
      <c r="P8412" t="s">
        <v>27</v>
      </c>
      <c r="Q8412" s="10">
        <v>4</v>
      </c>
      <c r="R8412" s="12">
        <v>5.48</v>
      </c>
      <c r="S8412" t="str">
        <f t="shared" si="395"/>
        <v>New</v>
      </c>
    </row>
    <row r="8413" spans="1:19" x14ac:dyDescent="0.35">
      <c r="A8413" s="1">
        <v>8424</v>
      </c>
      <c r="B8413" s="4">
        <v>43239</v>
      </c>
      <c r="C8413" s="4" t="str">
        <f t="shared" si="393"/>
        <v>May</v>
      </c>
      <c r="D8413" s="4" t="str">
        <f t="shared" si="394"/>
        <v>2018</v>
      </c>
      <c r="E8413" s="8">
        <v>8457</v>
      </c>
      <c r="F8413" t="s">
        <v>106</v>
      </c>
      <c r="G8413" t="s">
        <v>110</v>
      </c>
      <c r="H8413" t="s">
        <v>108</v>
      </c>
      <c r="I8413">
        <v>1</v>
      </c>
      <c r="J8413" t="s">
        <v>37</v>
      </c>
      <c r="K8413" t="e" vm="8">
        <v>#VALUE!</v>
      </c>
      <c r="L8413" t="e" vm="2">
        <v>#VALUE!</v>
      </c>
      <c r="M8413" t="e" vm="3">
        <v>#VALUE!</v>
      </c>
      <c r="N8413" t="s">
        <v>9</v>
      </c>
      <c r="O8413" t="s">
        <v>10</v>
      </c>
      <c r="P8413" t="s">
        <v>16</v>
      </c>
      <c r="Q8413" s="10">
        <v>5</v>
      </c>
      <c r="R8413" s="12">
        <v>24.97</v>
      </c>
      <c r="S8413" t="str">
        <f t="shared" si="395"/>
        <v>Retained</v>
      </c>
    </row>
    <row r="8414" spans="1:19" x14ac:dyDescent="0.35">
      <c r="A8414" s="1">
        <v>8425</v>
      </c>
      <c r="B8414" s="4">
        <v>43239</v>
      </c>
      <c r="C8414" s="4" t="str">
        <f t="shared" si="393"/>
        <v>May</v>
      </c>
      <c r="D8414" s="4" t="str">
        <f t="shared" si="394"/>
        <v>2018</v>
      </c>
      <c r="E8414" s="8">
        <v>796</v>
      </c>
      <c r="F8414" t="s">
        <v>106</v>
      </c>
      <c r="G8414" t="s">
        <v>109</v>
      </c>
      <c r="H8414" t="s">
        <v>107</v>
      </c>
      <c r="I8414">
        <v>4</v>
      </c>
      <c r="J8414" t="s">
        <v>37</v>
      </c>
      <c r="K8414" t="e" vm="12">
        <v>#VALUE!</v>
      </c>
      <c r="L8414" t="e" vm="2">
        <v>#VALUE!</v>
      </c>
      <c r="M8414" t="e" vm="3">
        <v>#VALUE!</v>
      </c>
      <c r="N8414" t="s">
        <v>5</v>
      </c>
      <c r="O8414" t="s">
        <v>61</v>
      </c>
      <c r="P8414" t="s">
        <v>61</v>
      </c>
      <c r="Q8414" s="10">
        <v>6</v>
      </c>
      <c r="R8414" s="12">
        <v>6.24</v>
      </c>
      <c r="S8414" t="str">
        <f t="shared" si="395"/>
        <v>Retained</v>
      </c>
    </row>
    <row r="8415" spans="1:19" x14ac:dyDescent="0.35">
      <c r="A8415" s="1">
        <v>8426</v>
      </c>
      <c r="B8415" s="4">
        <v>43239</v>
      </c>
      <c r="C8415" s="4" t="str">
        <f t="shared" si="393"/>
        <v>May</v>
      </c>
      <c r="D8415" s="4" t="str">
        <f t="shared" si="394"/>
        <v>2018</v>
      </c>
      <c r="E8415" s="8">
        <v>7016</v>
      </c>
      <c r="F8415" t="s">
        <v>105</v>
      </c>
      <c r="G8415" t="s">
        <v>109</v>
      </c>
      <c r="H8415" t="s">
        <v>108</v>
      </c>
      <c r="I8415">
        <v>1</v>
      </c>
      <c r="J8415" t="s">
        <v>37</v>
      </c>
      <c r="K8415" t="e" vm="26">
        <v>#VALUE!</v>
      </c>
      <c r="L8415" t="e" vm="25">
        <v>#VALUE!</v>
      </c>
      <c r="M8415" t="e" vm="3">
        <v>#VALUE!</v>
      </c>
      <c r="N8415" t="s">
        <v>5</v>
      </c>
      <c r="O8415" t="s">
        <v>61</v>
      </c>
      <c r="P8415" t="s">
        <v>61</v>
      </c>
      <c r="Q8415" s="10">
        <v>4</v>
      </c>
      <c r="R8415" s="12">
        <v>9.2899999999999991</v>
      </c>
      <c r="S8415" t="str">
        <f t="shared" si="395"/>
        <v>Retained</v>
      </c>
    </row>
    <row r="8416" spans="1:19" x14ac:dyDescent="0.35">
      <c r="A8416" s="1">
        <v>8427</v>
      </c>
      <c r="B8416" s="4">
        <v>43239</v>
      </c>
      <c r="C8416" s="4" t="str">
        <f t="shared" si="393"/>
        <v>May</v>
      </c>
      <c r="D8416" s="4" t="str">
        <f t="shared" si="394"/>
        <v>2018</v>
      </c>
      <c r="E8416" s="8">
        <v>9139</v>
      </c>
      <c r="F8416" t="s">
        <v>105</v>
      </c>
      <c r="G8416" t="s">
        <v>109</v>
      </c>
      <c r="H8416" t="s">
        <v>108</v>
      </c>
      <c r="I8416">
        <v>5</v>
      </c>
      <c r="J8416" t="s">
        <v>51</v>
      </c>
      <c r="K8416" t="e" vm="16">
        <v>#VALUE!</v>
      </c>
      <c r="L8416" t="e" vm="5">
        <v>#VALUE!</v>
      </c>
      <c r="M8416" t="e" vm="3">
        <v>#VALUE!</v>
      </c>
      <c r="N8416" t="s">
        <v>5</v>
      </c>
      <c r="O8416" t="s">
        <v>45</v>
      </c>
      <c r="P8416" t="s">
        <v>45</v>
      </c>
      <c r="Q8416" s="10">
        <v>4</v>
      </c>
      <c r="R8416" s="12">
        <v>9.24</v>
      </c>
      <c r="S8416" t="str">
        <f t="shared" si="395"/>
        <v>New</v>
      </c>
    </row>
    <row r="8417" spans="1:19" x14ac:dyDescent="0.35">
      <c r="A8417" s="1">
        <v>8428</v>
      </c>
      <c r="B8417" s="4">
        <v>43239</v>
      </c>
      <c r="C8417" s="4" t="str">
        <f t="shared" si="393"/>
        <v>May</v>
      </c>
      <c r="D8417" s="4" t="str">
        <f t="shared" si="394"/>
        <v>2018</v>
      </c>
      <c r="E8417" s="8">
        <v>1343</v>
      </c>
      <c r="F8417" t="s">
        <v>106</v>
      </c>
      <c r="G8417" t="s">
        <v>110</v>
      </c>
      <c r="H8417" t="s">
        <v>107</v>
      </c>
      <c r="I8417">
        <v>1</v>
      </c>
      <c r="J8417" t="s">
        <v>51</v>
      </c>
      <c r="K8417" t="e" vm="18">
        <v>#VALUE!</v>
      </c>
      <c r="L8417" t="e" vm="19">
        <v>#VALUE!</v>
      </c>
      <c r="M8417" t="e" vm="3">
        <v>#VALUE!</v>
      </c>
      <c r="N8417" t="s">
        <v>5</v>
      </c>
      <c r="O8417" t="s">
        <v>30</v>
      </c>
      <c r="P8417" t="s">
        <v>70</v>
      </c>
      <c r="Q8417" s="10">
        <v>4</v>
      </c>
      <c r="R8417" s="12">
        <v>12.86</v>
      </c>
      <c r="S8417" t="str">
        <f t="shared" si="395"/>
        <v>Retained</v>
      </c>
    </row>
    <row r="8418" spans="1:19" x14ac:dyDescent="0.35">
      <c r="A8418" s="1">
        <v>8429</v>
      </c>
      <c r="B8418" s="4">
        <v>43239</v>
      </c>
      <c r="C8418" s="4" t="str">
        <f t="shared" si="393"/>
        <v>May</v>
      </c>
      <c r="D8418" s="4" t="str">
        <f t="shared" si="394"/>
        <v>2018</v>
      </c>
      <c r="E8418" s="8">
        <v>3527</v>
      </c>
      <c r="F8418" t="s">
        <v>106</v>
      </c>
      <c r="G8418" t="s">
        <v>109</v>
      </c>
      <c r="H8418" t="s">
        <v>108</v>
      </c>
      <c r="I8418">
        <v>5</v>
      </c>
      <c r="J8418" t="s">
        <v>51</v>
      </c>
      <c r="K8418" t="e" vm="12">
        <v>#VALUE!</v>
      </c>
      <c r="L8418" t="e" vm="2">
        <v>#VALUE!</v>
      </c>
      <c r="M8418" t="e" vm="3">
        <v>#VALUE!</v>
      </c>
      <c r="N8418" t="s">
        <v>5</v>
      </c>
      <c r="O8418" t="s">
        <v>45</v>
      </c>
      <c r="P8418" t="s">
        <v>45</v>
      </c>
      <c r="Q8418" s="10">
        <v>6</v>
      </c>
      <c r="R8418" s="12">
        <v>13.2</v>
      </c>
      <c r="S8418" t="str">
        <f t="shared" si="395"/>
        <v>Retained</v>
      </c>
    </row>
    <row r="8419" spans="1:19" x14ac:dyDescent="0.35">
      <c r="A8419" s="1">
        <v>8430</v>
      </c>
      <c r="B8419" s="4">
        <v>43239</v>
      </c>
      <c r="C8419" s="4" t="str">
        <f t="shared" si="393"/>
        <v>May</v>
      </c>
      <c r="D8419" s="4" t="str">
        <f t="shared" si="394"/>
        <v>2018</v>
      </c>
      <c r="E8419" s="8">
        <v>4408</v>
      </c>
      <c r="F8419" t="s">
        <v>105</v>
      </c>
      <c r="G8419" t="s">
        <v>109</v>
      </c>
      <c r="H8419" t="s">
        <v>108</v>
      </c>
      <c r="I8419">
        <v>3</v>
      </c>
      <c r="J8419" t="s">
        <v>51</v>
      </c>
      <c r="K8419" t="e" vm="28">
        <v>#VALUE!</v>
      </c>
      <c r="L8419" t="e" vm="29">
        <v>#VALUE!</v>
      </c>
      <c r="M8419" t="e" vm="3">
        <v>#VALUE!</v>
      </c>
      <c r="N8419" t="s">
        <v>5</v>
      </c>
      <c r="O8419" t="s">
        <v>20</v>
      </c>
      <c r="P8419" t="s">
        <v>21</v>
      </c>
      <c r="Q8419" s="10">
        <v>4</v>
      </c>
      <c r="R8419" s="12">
        <v>4.7699999999999996</v>
      </c>
      <c r="S8419" t="str">
        <f t="shared" si="395"/>
        <v>Retained</v>
      </c>
    </row>
    <row r="8420" spans="1:19" x14ac:dyDescent="0.35">
      <c r="A8420" s="1">
        <v>8431</v>
      </c>
      <c r="B8420" s="4">
        <v>43239</v>
      </c>
      <c r="C8420" s="4" t="str">
        <f t="shared" si="393"/>
        <v>May</v>
      </c>
      <c r="D8420" s="4" t="str">
        <f t="shared" si="394"/>
        <v>2018</v>
      </c>
      <c r="E8420" s="8">
        <v>8351</v>
      </c>
      <c r="F8420" t="s">
        <v>106</v>
      </c>
      <c r="G8420" t="s">
        <v>109</v>
      </c>
      <c r="H8420" t="s">
        <v>108</v>
      </c>
      <c r="I8420">
        <v>4</v>
      </c>
      <c r="J8420" t="s">
        <v>38</v>
      </c>
      <c r="K8420" t="e" vm="17">
        <v>#VALUE!</v>
      </c>
      <c r="L8420" t="e" vm="5">
        <v>#VALUE!</v>
      </c>
      <c r="M8420" t="e" vm="3">
        <v>#VALUE!</v>
      </c>
      <c r="N8420" t="s">
        <v>5</v>
      </c>
      <c r="O8420" t="s">
        <v>7</v>
      </c>
      <c r="P8420" t="s">
        <v>8</v>
      </c>
      <c r="Q8420" s="10">
        <v>5</v>
      </c>
      <c r="R8420" s="12">
        <v>22.71</v>
      </c>
      <c r="S8420" t="str">
        <f t="shared" si="395"/>
        <v>Retained</v>
      </c>
    </row>
    <row r="8421" spans="1:19" x14ac:dyDescent="0.35">
      <c r="A8421" s="1">
        <v>8432</v>
      </c>
      <c r="B8421" s="4">
        <v>43239</v>
      </c>
      <c r="C8421" s="4" t="str">
        <f t="shared" si="393"/>
        <v>May</v>
      </c>
      <c r="D8421" s="4" t="str">
        <f t="shared" si="394"/>
        <v>2018</v>
      </c>
      <c r="E8421" s="8">
        <v>2863</v>
      </c>
      <c r="F8421" t="s">
        <v>106</v>
      </c>
      <c r="G8421" t="s">
        <v>110</v>
      </c>
      <c r="H8421" t="s">
        <v>107</v>
      </c>
      <c r="I8421">
        <v>0</v>
      </c>
      <c r="J8421" t="s">
        <v>38</v>
      </c>
      <c r="K8421" t="e" vm="13">
        <v>#VALUE!</v>
      </c>
      <c r="L8421" t="e" vm="5">
        <v>#VALUE!</v>
      </c>
      <c r="M8421" t="e" vm="3">
        <v>#VALUE!</v>
      </c>
      <c r="N8421" t="s">
        <v>5</v>
      </c>
      <c r="O8421" t="s">
        <v>45</v>
      </c>
      <c r="P8421" t="s">
        <v>45</v>
      </c>
      <c r="Q8421" s="10">
        <v>5</v>
      </c>
      <c r="R8421" s="12">
        <v>13.2</v>
      </c>
      <c r="S8421" t="str">
        <f t="shared" si="395"/>
        <v>Retained</v>
      </c>
    </row>
    <row r="8422" spans="1:19" x14ac:dyDescent="0.35">
      <c r="A8422" s="1">
        <v>8433</v>
      </c>
      <c r="B8422" s="4">
        <v>43239</v>
      </c>
      <c r="C8422" s="4" t="str">
        <f t="shared" si="393"/>
        <v>May</v>
      </c>
      <c r="D8422" s="4" t="str">
        <f t="shared" si="394"/>
        <v>2018</v>
      </c>
      <c r="E8422" s="8">
        <v>6560</v>
      </c>
      <c r="F8422" t="s">
        <v>105</v>
      </c>
      <c r="G8422" t="s">
        <v>109</v>
      </c>
      <c r="H8422" t="s">
        <v>107</v>
      </c>
      <c r="I8422">
        <v>5</v>
      </c>
      <c r="J8422" t="s">
        <v>38</v>
      </c>
      <c r="K8422" t="e" vm="13">
        <v>#VALUE!</v>
      </c>
      <c r="L8422" t="e" vm="5">
        <v>#VALUE!</v>
      </c>
      <c r="M8422" t="e" vm="3">
        <v>#VALUE!</v>
      </c>
      <c r="N8422" t="s">
        <v>9</v>
      </c>
      <c r="O8422" t="s">
        <v>19</v>
      </c>
      <c r="P8422" t="s">
        <v>19</v>
      </c>
      <c r="Q8422" s="10">
        <v>6</v>
      </c>
      <c r="R8422" s="12">
        <v>6.62</v>
      </c>
      <c r="S8422" t="str">
        <f t="shared" si="395"/>
        <v>Retained</v>
      </c>
    </row>
    <row r="8423" spans="1:19" x14ac:dyDescent="0.35">
      <c r="A8423" s="1">
        <v>8434</v>
      </c>
      <c r="B8423" s="4">
        <v>43239</v>
      </c>
      <c r="C8423" s="4" t="str">
        <f t="shared" si="393"/>
        <v>May</v>
      </c>
      <c r="D8423" s="4" t="str">
        <f t="shared" si="394"/>
        <v>2018</v>
      </c>
      <c r="E8423" s="8">
        <v>6111</v>
      </c>
      <c r="F8423" t="s">
        <v>106</v>
      </c>
      <c r="G8423" t="s">
        <v>109</v>
      </c>
      <c r="H8423" t="s">
        <v>107</v>
      </c>
      <c r="I8423">
        <v>4</v>
      </c>
      <c r="J8423" t="s">
        <v>4</v>
      </c>
      <c r="K8423" t="e" vm="24">
        <v>#VALUE!</v>
      </c>
      <c r="L8423" t="e" vm="25">
        <v>#VALUE!</v>
      </c>
      <c r="M8423" t="e" vm="3">
        <v>#VALUE!</v>
      </c>
      <c r="N8423" t="s">
        <v>5</v>
      </c>
      <c r="O8423" t="s">
        <v>20</v>
      </c>
      <c r="P8423" t="s">
        <v>21</v>
      </c>
      <c r="Q8423" s="10">
        <v>4</v>
      </c>
      <c r="R8423" s="12">
        <v>5.74</v>
      </c>
      <c r="S8423" t="str">
        <f t="shared" si="395"/>
        <v>Retained</v>
      </c>
    </row>
    <row r="8424" spans="1:19" x14ac:dyDescent="0.35">
      <c r="A8424" s="1">
        <v>8435</v>
      </c>
      <c r="B8424" s="4">
        <v>43239</v>
      </c>
      <c r="C8424" s="4" t="str">
        <f t="shared" si="393"/>
        <v>May</v>
      </c>
      <c r="D8424" s="4" t="str">
        <f t="shared" si="394"/>
        <v>2018</v>
      </c>
      <c r="E8424" s="8">
        <v>896</v>
      </c>
      <c r="F8424" t="s">
        <v>105</v>
      </c>
      <c r="G8424" t="s">
        <v>110</v>
      </c>
      <c r="H8424" t="s">
        <v>107</v>
      </c>
      <c r="I8424">
        <v>5</v>
      </c>
      <c r="J8424" t="s">
        <v>4</v>
      </c>
      <c r="K8424" t="e" vm="20">
        <v>#VALUE!</v>
      </c>
      <c r="L8424" t="e" vm="21">
        <v>#VALUE!</v>
      </c>
      <c r="M8424" t="e" vm="3">
        <v>#VALUE!</v>
      </c>
      <c r="N8424" t="s">
        <v>5</v>
      </c>
      <c r="O8424" t="s">
        <v>41</v>
      </c>
      <c r="P8424" t="s">
        <v>42</v>
      </c>
      <c r="Q8424" s="10">
        <v>3</v>
      </c>
      <c r="R8424" s="12">
        <v>7.14</v>
      </c>
      <c r="S8424" t="str">
        <f t="shared" si="395"/>
        <v>Retained</v>
      </c>
    </row>
    <row r="8425" spans="1:19" x14ac:dyDescent="0.35">
      <c r="A8425" s="1">
        <v>8436</v>
      </c>
      <c r="B8425" s="4">
        <v>43239</v>
      </c>
      <c r="C8425" s="4" t="str">
        <f t="shared" si="393"/>
        <v>May</v>
      </c>
      <c r="D8425" s="4" t="str">
        <f t="shared" si="394"/>
        <v>2018</v>
      </c>
      <c r="E8425" s="8">
        <v>1491</v>
      </c>
      <c r="F8425" t="s">
        <v>105</v>
      </c>
      <c r="G8425" t="s">
        <v>110</v>
      </c>
      <c r="H8425" t="s">
        <v>107</v>
      </c>
      <c r="I8425">
        <v>1</v>
      </c>
      <c r="J8425" t="s">
        <v>72</v>
      </c>
      <c r="K8425" t="e" vm="17">
        <v>#VALUE!</v>
      </c>
      <c r="L8425" t="e" vm="5">
        <v>#VALUE!</v>
      </c>
      <c r="M8425" t="e" vm="3">
        <v>#VALUE!</v>
      </c>
      <c r="N8425" t="s">
        <v>5</v>
      </c>
      <c r="O8425" t="s">
        <v>41</v>
      </c>
      <c r="P8425" t="s">
        <v>42</v>
      </c>
      <c r="Q8425" s="10">
        <v>3</v>
      </c>
      <c r="R8425" s="12">
        <v>20.67</v>
      </c>
      <c r="S8425" t="str">
        <f t="shared" si="395"/>
        <v>Retained</v>
      </c>
    </row>
    <row r="8426" spans="1:19" x14ac:dyDescent="0.35">
      <c r="A8426" s="1">
        <v>8437</v>
      </c>
      <c r="B8426" s="4">
        <v>43239</v>
      </c>
      <c r="C8426" s="4" t="str">
        <f t="shared" si="393"/>
        <v>May</v>
      </c>
      <c r="D8426" s="4" t="str">
        <f t="shared" si="394"/>
        <v>2018</v>
      </c>
      <c r="E8426" s="8">
        <v>8928</v>
      </c>
      <c r="F8426" t="s">
        <v>106</v>
      </c>
      <c r="G8426" t="s">
        <v>110</v>
      </c>
      <c r="H8426" t="s">
        <v>107</v>
      </c>
      <c r="I8426">
        <v>0</v>
      </c>
      <c r="J8426" t="s">
        <v>51</v>
      </c>
      <c r="K8426" t="e" vm="20">
        <v>#VALUE!</v>
      </c>
      <c r="L8426" t="e" vm="21">
        <v>#VALUE!</v>
      </c>
      <c r="M8426" t="e" vm="3">
        <v>#VALUE!</v>
      </c>
      <c r="N8426" t="s">
        <v>12</v>
      </c>
      <c r="O8426" t="s">
        <v>22</v>
      </c>
      <c r="P8426" t="s">
        <v>44</v>
      </c>
      <c r="Q8426" s="10">
        <v>2</v>
      </c>
      <c r="R8426" s="12">
        <v>5.88</v>
      </c>
      <c r="S8426" t="str">
        <f t="shared" si="395"/>
        <v>Retained</v>
      </c>
    </row>
    <row r="8427" spans="1:19" x14ac:dyDescent="0.35">
      <c r="A8427" s="1">
        <v>8438</v>
      </c>
      <c r="B8427" s="4">
        <v>43240</v>
      </c>
      <c r="C8427" s="4" t="str">
        <f t="shared" si="393"/>
        <v>May</v>
      </c>
      <c r="D8427" s="4" t="str">
        <f t="shared" si="394"/>
        <v>2018</v>
      </c>
      <c r="E8427" s="8">
        <v>9166</v>
      </c>
      <c r="F8427" t="s">
        <v>106</v>
      </c>
      <c r="G8427" t="s">
        <v>110</v>
      </c>
      <c r="H8427" t="s">
        <v>107</v>
      </c>
      <c r="I8427">
        <v>1</v>
      </c>
      <c r="J8427" t="s">
        <v>37</v>
      </c>
      <c r="K8427" t="e" vm="22">
        <v>#VALUE!</v>
      </c>
      <c r="L8427" t="e" vm="23">
        <v>#VALUE!</v>
      </c>
      <c r="M8427" t="e" vm="3">
        <v>#VALUE!</v>
      </c>
      <c r="N8427" t="s">
        <v>5</v>
      </c>
      <c r="O8427" t="s">
        <v>17</v>
      </c>
      <c r="P8427" t="s">
        <v>29</v>
      </c>
      <c r="Q8427" s="10">
        <v>4</v>
      </c>
      <c r="R8427" s="12">
        <v>10.210000000000001</v>
      </c>
      <c r="S8427" t="str">
        <f t="shared" si="395"/>
        <v>New</v>
      </c>
    </row>
    <row r="8428" spans="1:19" x14ac:dyDescent="0.35">
      <c r="A8428" s="1">
        <v>8439</v>
      </c>
      <c r="B8428" s="4">
        <v>43240</v>
      </c>
      <c r="C8428" s="4" t="str">
        <f t="shared" si="393"/>
        <v>May</v>
      </c>
      <c r="D8428" s="4" t="str">
        <f t="shared" si="394"/>
        <v>2018</v>
      </c>
      <c r="E8428" s="8">
        <v>8118</v>
      </c>
      <c r="F8428" t="s">
        <v>106</v>
      </c>
      <c r="G8428" t="s">
        <v>109</v>
      </c>
      <c r="H8428" t="s">
        <v>107</v>
      </c>
      <c r="I8428">
        <v>4</v>
      </c>
      <c r="J8428" t="s">
        <v>71</v>
      </c>
      <c r="K8428" t="e" vm="24">
        <v>#VALUE!</v>
      </c>
      <c r="L8428" t="e" vm="25">
        <v>#VALUE!</v>
      </c>
      <c r="M8428" t="e" vm="3">
        <v>#VALUE!</v>
      </c>
      <c r="N8428" t="s">
        <v>5</v>
      </c>
      <c r="O8428" t="s">
        <v>6</v>
      </c>
      <c r="P8428" t="s">
        <v>43</v>
      </c>
      <c r="Q8428" s="10">
        <v>4</v>
      </c>
      <c r="R8428" s="12">
        <v>14.3</v>
      </c>
      <c r="S8428" t="str">
        <f t="shared" si="395"/>
        <v>Retained</v>
      </c>
    </row>
    <row r="8429" spans="1:19" x14ac:dyDescent="0.35">
      <c r="A8429" s="1">
        <v>8440</v>
      </c>
      <c r="B8429" s="4">
        <v>43240</v>
      </c>
      <c r="C8429" s="4" t="str">
        <f t="shared" si="393"/>
        <v>May</v>
      </c>
      <c r="D8429" s="4" t="str">
        <f t="shared" si="394"/>
        <v>2018</v>
      </c>
      <c r="E8429" s="8">
        <v>1825</v>
      </c>
      <c r="F8429" t="s">
        <v>106</v>
      </c>
      <c r="G8429" t="s">
        <v>110</v>
      </c>
      <c r="H8429" t="s">
        <v>107</v>
      </c>
      <c r="I8429">
        <v>5</v>
      </c>
      <c r="J8429" t="s">
        <v>37</v>
      </c>
      <c r="K8429" t="e" vm="10">
        <v>#VALUE!</v>
      </c>
      <c r="L8429" t="e" vm="5">
        <v>#VALUE!</v>
      </c>
      <c r="M8429" t="e" vm="3">
        <v>#VALUE!</v>
      </c>
      <c r="N8429" t="s">
        <v>5</v>
      </c>
      <c r="O8429" t="s">
        <v>6</v>
      </c>
      <c r="P8429" t="s">
        <v>43</v>
      </c>
      <c r="Q8429" s="10">
        <v>4</v>
      </c>
      <c r="R8429" s="12">
        <v>15.26</v>
      </c>
      <c r="S8429" t="str">
        <f t="shared" si="395"/>
        <v>Retained</v>
      </c>
    </row>
    <row r="8430" spans="1:19" x14ac:dyDescent="0.35">
      <c r="A8430" s="1">
        <v>8441</v>
      </c>
      <c r="B8430" s="4">
        <v>43240</v>
      </c>
      <c r="C8430" s="4" t="str">
        <f t="shared" si="393"/>
        <v>May</v>
      </c>
      <c r="D8430" s="4" t="str">
        <f t="shared" si="394"/>
        <v>2018</v>
      </c>
      <c r="E8430" s="8">
        <v>8034</v>
      </c>
      <c r="F8430" t="s">
        <v>106</v>
      </c>
      <c r="G8430" t="s">
        <v>109</v>
      </c>
      <c r="H8430" t="s">
        <v>108</v>
      </c>
      <c r="I8430">
        <v>4</v>
      </c>
      <c r="J8430" t="s">
        <v>62</v>
      </c>
      <c r="K8430" t="e" vm="12">
        <v>#VALUE!</v>
      </c>
      <c r="L8430" t="e" vm="2">
        <v>#VALUE!</v>
      </c>
      <c r="M8430" t="e" vm="3">
        <v>#VALUE!</v>
      </c>
      <c r="N8430" t="s">
        <v>5</v>
      </c>
      <c r="O8430" t="s">
        <v>45</v>
      </c>
      <c r="P8430" t="s">
        <v>45</v>
      </c>
      <c r="Q8430" s="10">
        <v>5</v>
      </c>
      <c r="R8430" s="12">
        <v>7.86</v>
      </c>
      <c r="S8430" t="str">
        <f t="shared" si="395"/>
        <v>Retained</v>
      </c>
    </row>
    <row r="8431" spans="1:19" x14ac:dyDescent="0.35">
      <c r="A8431" s="1">
        <v>8442</v>
      </c>
      <c r="B8431" s="4">
        <v>43240</v>
      </c>
      <c r="C8431" s="4" t="str">
        <f t="shared" si="393"/>
        <v>May</v>
      </c>
      <c r="D8431" s="4" t="str">
        <f t="shared" si="394"/>
        <v>2018</v>
      </c>
      <c r="E8431" s="8">
        <v>1990</v>
      </c>
      <c r="F8431" t="s">
        <v>105</v>
      </c>
      <c r="G8431" t="s">
        <v>109</v>
      </c>
      <c r="H8431" t="s">
        <v>107</v>
      </c>
      <c r="I8431">
        <v>2</v>
      </c>
      <c r="J8431" t="s">
        <v>51</v>
      </c>
      <c r="K8431" t="e" vm="8">
        <v>#VALUE!</v>
      </c>
      <c r="L8431" t="e" vm="2">
        <v>#VALUE!</v>
      </c>
      <c r="M8431" t="e" vm="3">
        <v>#VALUE!</v>
      </c>
      <c r="N8431" t="s">
        <v>12</v>
      </c>
      <c r="O8431" t="s">
        <v>13</v>
      </c>
      <c r="P8431" t="s">
        <v>68</v>
      </c>
      <c r="Q8431" s="10">
        <v>5</v>
      </c>
      <c r="R8431" s="12">
        <v>5.63</v>
      </c>
      <c r="S8431" t="str">
        <f t="shared" si="395"/>
        <v>Retained</v>
      </c>
    </row>
    <row r="8432" spans="1:19" x14ac:dyDescent="0.35">
      <c r="A8432" s="1">
        <v>8443</v>
      </c>
      <c r="B8432" s="4">
        <v>43240</v>
      </c>
      <c r="C8432" s="4" t="str">
        <f t="shared" si="393"/>
        <v>May</v>
      </c>
      <c r="D8432" s="4" t="str">
        <f t="shared" si="394"/>
        <v>2018</v>
      </c>
      <c r="E8432" s="8">
        <v>2627</v>
      </c>
      <c r="F8432" t="s">
        <v>106</v>
      </c>
      <c r="G8432" t="s">
        <v>109</v>
      </c>
      <c r="H8432" t="s">
        <v>107</v>
      </c>
      <c r="I8432">
        <v>1</v>
      </c>
      <c r="J8432" t="s">
        <v>51</v>
      </c>
      <c r="K8432" t="e" vm="8">
        <v>#VALUE!</v>
      </c>
      <c r="L8432" t="e" vm="2">
        <v>#VALUE!</v>
      </c>
      <c r="M8432" t="e" vm="3">
        <v>#VALUE!</v>
      </c>
      <c r="N8432" t="s">
        <v>12</v>
      </c>
      <c r="O8432" t="s">
        <v>22</v>
      </c>
      <c r="P8432" t="s">
        <v>23</v>
      </c>
      <c r="Q8432" s="10">
        <v>5</v>
      </c>
      <c r="R8432" s="12">
        <v>20.57</v>
      </c>
      <c r="S8432" t="str">
        <f t="shared" si="395"/>
        <v>Retained</v>
      </c>
    </row>
    <row r="8433" spans="1:19" x14ac:dyDescent="0.35">
      <c r="A8433" s="1">
        <v>8444</v>
      </c>
      <c r="B8433" s="4">
        <v>43240</v>
      </c>
      <c r="C8433" s="4" t="str">
        <f t="shared" si="393"/>
        <v>May</v>
      </c>
      <c r="D8433" s="4" t="str">
        <f t="shared" si="394"/>
        <v>2018</v>
      </c>
      <c r="E8433" s="8">
        <v>767</v>
      </c>
      <c r="F8433" t="s">
        <v>105</v>
      </c>
      <c r="G8433" t="s">
        <v>109</v>
      </c>
      <c r="H8433" t="s">
        <v>108</v>
      </c>
      <c r="I8433">
        <v>2</v>
      </c>
      <c r="J8433" t="s">
        <v>51</v>
      </c>
      <c r="K8433" t="e" vm="24">
        <v>#VALUE!</v>
      </c>
      <c r="L8433" t="e" vm="25">
        <v>#VALUE!</v>
      </c>
      <c r="M8433" t="e" vm="3">
        <v>#VALUE!</v>
      </c>
      <c r="N8433" t="s">
        <v>5</v>
      </c>
      <c r="O8433" t="s">
        <v>28</v>
      </c>
      <c r="P8433" t="s">
        <v>8</v>
      </c>
      <c r="Q8433" s="10">
        <v>2</v>
      </c>
      <c r="R8433" s="12">
        <v>8.6</v>
      </c>
      <c r="S8433" t="str">
        <f t="shared" si="395"/>
        <v>Retained</v>
      </c>
    </row>
    <row r="8434" spans="1:19" x14ac:dyDescent="0.35">
      <c r="A8434" s="1">
        <v>8445</v>
      </c>
      <c r="B8434" s="4">
        <v>43240</v>
      </c>
      <c r="C8434" s="4" t="str">
        <f t="shared" si="393"/>
        <v>May</v>
      </c>
      <c r="D8434" s="4" t="str">
        <f t="shared" si="394"/>
        <v>2018</v>
      </c>
      <c r="E8434" s="8">
        <v>4104</v>
      </c>
      <c r="F8434" t="s">
        <v>106</v>
      </c>
      <c r="G8434" t="s">
        <v>110</v>
      </c>
      <c r="H8434" t="s">
        <v>108</v>
      </c>
      <c r="I8434">
        <v>3</v>
      </c>
      <c r="J8434" t="s">
        <v>4</v>
      </c>
      <c r="K8434" t="e" vm="22">
        <v>#VALUE!</v>
      </c>
      <c r="L8434" t="e" vm="23">
        <v>#VALUE!</v>
      </c>
      <c r="M8434" t="e" vm="3">
        <v>#VALUE!</v>
      </c>
      <c r="N8434" t="s">
        <v>5</v>
      </c>
      <c r="O8434" t="s">
        <v>28</v>
      </c>
      <c r="P8434" t="s">
        <v>49</v>
      </c>
      <c r="Q8434" s="10">
        <v>6</v>
      </c>
      <c r="R8434" s="12">
        <v>20.16</v>
      </c>
      <c r="S8434" t="str">
        <f t="shared" si="395"/>
        <v>New</v>
      </c>
    </row>
    <row r="8435" spans="1:19" x14ac:dyDescent="0.35">
      <c r="A8435" s="1">
        <v>8446</v>
      </c>
      <c r="B8435" s="4">
        <v>43240</v>
      </c>
      <c r="C8435" s="4" t="str">
        <f t="shared" si="393"/>
        <v>May</v>
      </c>
      <c r="D8435" s="4" t="str">
        <f t="shared" si="394"/>
        <v>2018</v>
      </c>
      <c r="E8435" s="8">
        <v>60</v>
      </c>
      <c r="F8435" t="s">
        <v>106</v>
      </c>
      <c r="G8435" t="s">
        <v>109</v>
      </c>
      <c r="H8435" t="s">
        <v>107</v>
      </c>
      <c r="I8435">
        <v>3</v>
      </c>
      <c r="J8435" t="s">
        <v>37</v>
      </c>
      <c r="K8435" t="e" vm="22">
        <v>#VALUE!</v>
      </c>
      <c r="L8435" t="e" vm="23">
        <v>#VALUE!</v>
      </c>
      <c r="M8435" t="e" vm="3">
        <v>#VALUE!</v>
      </c>
      <c r="N8435" t="s">
        <v>5</v>
      </c>
      <c r="O8435" t="s">
        <v>7</v>
      </c>
      <c r="P8435" t="s">
        <v>8</v>
      </c>
      <c r="Q8435" s="10">
        <v>5</v>
      </c>
      <c r="R8435" s="12">
        <v>24.73</v>
      </c>
      <c r="S8435" t="str">
        <f t="shared" si="395"/>
        <v>Retained</v>
      </c>
    </row>
    <row r="8436" spans="1:19" x14ac:dyDescent="0.35">
      <c r="A8436" s="1">
        <v>8447</v>
      </c>
      <c r="B8436" s="4">
        <v>43240</v>
      </c>
      <c r="C8436" s="4" t="str">
        <f t="shared" si="393"/>
        <v>May</v>
      </c>
      <c r="D8436" s="4" t="str">
        <f t="shared" si="394"/>
        <v>2018</v>
      </c>
      <c r="E8436" s="8">
        <v>1171</v>
      </c>
      <c r="F8436" t="s">
        <v>105</v>
      </c>
      <c r="G8436" t="s">
        <v>109</v>
      </c>
      <c r="H8436" t="s">
        <v>107</v>
      </c>
      <c r="I8436">
        <v>2</v>
      </c>
      <c r="J8436" t="s">
        <v>4</v>
      </c>
      <c r="K8436" t="e" vm="28">
        <v>#VALUE!</v>
      </c>
      <c r="L8436" t="e" vm="29">
        <v>#VALUE!</v>
      </c>
      <c r="M8436" t="e" vm="3">
        <v>#VALUE!</v>
      </c>
      <c r="N8436" t="s">
        <v>5</v>
      </c>
      <c r="O8436" t="s">
        <v>41</v>
      </c>
      <c r="P8436" t="s">
        <v>42</v>
      </c>
      <c r="Q8436" s="10">
        <v>3</v>
      </c>
      <c r="R8436" s="12">
        <v>15.44</v>
      </c>
      <c r="S8436" t="str">
        <f t="shared" si="395"/>
        <v>New</v>
      </c>
    </row>
    <row r="8437" spans="1:19" x14ac:dyDescent="0.35">
      <c r="A8437" s="1">
        <v>8448</v>
      </c>
      <c r="B8437" s="4">
        <v>43240</v>
      </c>
      <c r="C8437" s="4" t="str">
        <f t="shared" si="393"/>
        <v>May</v>
      </c>
      <c r="D8437" s="4" t="str">
        <f t="shared" si="394"/>
        <v>2018</v>
      </c>
      <c r="E8437" s="8">
        <v>8061</v>
      </c>
      <c r="F8437" t="s">
        <v>106</v>
      </c>
      <c r="G8437" t="s">
        <v>109</v>
      </c>
      <c r="H8437" t="s">
        <v>107</v>
      </c>
      <c r="I8437">
        <v>1</v>
      </c>
      <c r="J8437" t="s">
        <v>4</v>
      </c>
      <c r="K8437" t="e" vm="28">
        <v>#VALUE!</v>
      </c>
      <c r="L8437" t="e" vm="29">
        <v>#VALUE!</v>
      </c>
      <c r="M8437" t="e" vm="3">
        <v>#VALUE!</v>
      </c>
      <c r="N8437" t="s">
        <v>5</v>
      </c>
      <c r="O8437" t="s">
        <v>19</v>
      </c>
      <c r="P8437" t="s">
        <v>19</v>
      </c>
      <c r="Q8437" s="10">
        <v>5</v>
      </c>
      <c r="R8437" s="12">
        <v>23.7</v>
      </c>
      <c r="S8437" t="str">
        <f t="shared" si="395"/>
        <v>Retained</v>
      </c>
    </row>
    <row r="8438" spans="1:19" x14ac:dyDescent="0.35">
      <c r="A8438" s="1">
        <v>8449</v>
      </c>
      <c r="B8438" s="4">
        <v>43240</v>
      </c>
      <c r="C8438" s="4" t="str">
        <f t="shared" si="393"/>
        <v>May</v>
      </c>
      <c r="D8438" s="4" t="str">
        <f t="shared" si="394"/>
        <v>2018</v>
      </c>
      <c r="E8438" s="8">
        <v>9383</v>
      </c>
      <c r="F8438" t="s">
        <v>105</v>
      </c>
      <c r="G8438" t="s">
        <v>109</v>
      </c>
      <c r="H8438" t="s">
        <v>107</v>
      </c>
      <c r="I8438">
        <v>4</v>
      </c>
      <c r="J8438" t="s">
        <v>71</v>
      </c>
      <c r="K8438" t="e" vm="6">
        <v>#VALUE!</v>
      </c>
      <c r="L8438" t="e" vm="7">
        <v>#VALUE!</v>
      </c>
      <c r="M8438" t="e" vm="3">
        <v>#VALUE!</v>
      </c>
      <c r="N8438" t="s">
        <v>12</v>
      </c>
      <c r="O8438" t="s">
        <v>22</v>
      </c>
      <c r="P8438" t="s">
        <v>44</v>
      </c>
      <c r="Q8438" s="10">
        <v>5</v>
      </c>
      <c r="R8438" s="12">
        <v>24.84</v>
      </c>
      <c r="S8438" t="str">
        <f t="shared" si="395"/>
        <v>Retained</v>
      </c>
    </row>
    <row r="8439" spans="1:19" x14ac:dyDescent="0.35">
      <c r="A8439" s="1">
        <v>8450</v>
      </c>
      <c r="B8439" s="4">
        <v>43240</v>
      </c>
      <c r="C8439" s="4" t="str">
        <f t="shared" si="393"/>
        <v>May</v>
      </c>
      <c r="D8439" s="4" t="str">
        <f t="shared" si="394"/>
        <v>2018</v>
      </c>
      <c r="E8439" s="8">
        <v>4484</v>
      </c>
      <c r="F8439" t="s">
        <v>106</v>
      </c>
      <c r="G8439" t="s">
        <v>110</v>
      </c>
      <c r="H8439" t="s">
        <v>107</v>
      </c>
      <c r="I8439">
        <v>3</v>
      </c>
      <c r="J8439" t="s">
        <v>4</v>
      </c>
      <c r="K8439" t="e" vm="15">
        <v>#VALUE!</v>
      </c>
      <c r="L8439" t="e" vm="5">
        <v>#VALUE!</v>
      </c>
      <c r="M8439" t="e" vm="3">
        <v>#VALUE!</v>
      </c>
      <c r="N8439" t="s">
        <v>5</v>
      </c>
      <c r="O8439" t="s">
        <v>30</v>
      </c>
      <c r="P8439" t="s">
        <v>66</v>
      </c>
      <c r="Q8439" s="10">
        <v>4</v>
      </c>
      <c r="R8439" s="12">
        <v>20.79</v>
      </c>
      <c r="S8439" t="str">
        <f t="shared" si="395"/>
        <v>Retained</v>
      </c>
    </row>
    <row r="8440" spans="1:19" x14ac:dyDescent="0.35">
      <c r="A8440" s="1">
        <v>8451</v>
      </c>
      <c r="B8440" s="4">
        <v>43240</v>
      </c>
      <c r="C8440" s="4" t="str">
        <f t="shared" si="393"/>
        <v>May</v>
      </c>
      <c r="D8440" s="4" t="str">
        <f t="shared" si="394"/>
        <v>2018</v>
      </c>
      <c r="E8440" s="8">
        <v>5848</v>
      </c>
      <c r="F8440" t="s">
        <v>105</v>
      </c>
      <c r="G8440" t="s">
        <v>109</v>
      </c>
      <c r="H8440" t="s">
        <v>108</v>
      </c>
      <c r="I8440">
        <v>2</v>
      </c>
      <c r="J8440" t="s">
        <v>38</v>
      </c>
      <c r="K8440" t="e" vm="8">
        <v>#VALUE!</v>
      </c>
      <c r="L8440" t="e" vm="2">
        <v>#VALUE!</v>
      </c>
      <c r="M8440" t="e" vm="3">
        <v>#VALUE!</v>
      </c>
      <c r="N8440" t="s">
        <v>5</v>
      </c>
      <c r="O8440" t="s">
        <v>65</v>
      </c>
      <c r="P8440" t="s">
        <v>27</v>
      </c>
      <c r="Q8440" s="10">
        <v>6</v>
      </c>
      <c r="R8440" s="12">
        <v>22.4</v>
      </c>
      <c r="S8440" t="str">
        <f t="shared" si="395"/>
        <v>Retained</v>
      </c>
    </row>
    <row r="8441" spans="1:19" x14ac:dyDescent="0.35">
      <c r="A8441" s="1">
        <v>8452</v>
      </c>
      <c r="B8441" s="4">
        <v>43240</v>
      </c>
      <c r="C8441" s="4" t="str">
        <f t="shared" si="393"/>
        <v>May</v>
      </c>
      <c r="D8441" s="4" t="str">
        <f t="shared" si="394"/>
        <v>2018</v>
      </c>
      <c r="E8441" s="8">
        <v>2501</v>
      </c>
      <c r="F8441" t="s">
        <v>105</v>
      </c>
      <c r="G8441" t="s">
        <v>109</v>
      </c>
      <c r="H8441" t="s">
        <v>108</v>
      </c>
      <c r="I8441">
        <v>2</v>
      </c>
      <c r="J8441" t="s">
        <v>37</v>
      </c>
      <c r="K8441" t="e" vm="33">
        <v>#VALUE!</v>
      </c>
      <c r="L8441" t="e" vm="34">
        <v>#VALUE!</v>
      </c>
      <c r="M8441" t="e" vm="3">
        <v>#VALUE!</v>
      </c>
      <c r="N8441" t="s">
        <v>5</v>
      </c>
      <c r="O8441" t="s">
        <v>17</v>
      </c>
      <c r="P8441" t="s">
        <v>18</v>
      </c>
      <c r="Q8441" s="10">
        <v>2</v>
      </c>
      <c r="R8441" s="12">
        <v>3.92</v>
      </c>
      <c r="S8441" t="str">
        <f t="shared" si="395"/>
        <v>New</v>
      </c>
    </row>
    <row r="8442" spans="1:19" x14ac:dyDescent="0.35">
      <c r="A8442" s="1">
        <v>8453</v>
      </c>
      <c r="B8442" s="4">
        <v>43240</v>
      </c>
      <c r="C8442" s="4" t="str">
        <f t="shared" si="393"/>
        <v>May</v>
      </c>
      <c r="D8442" s="4" t="str">
        <f t="shared" si="394"/>
        <v>2018</v>
      </c>
      <c r="E8442" s="8">
        <v>48</v>
      </c>
      <c r="F8442" t="s">
        <v>106</v>
      </c>
      <c r="G8442" t="s">
        <v>110</v>
      </c>
      <c r="H8442" t="s">
        <v>108</v>
      </c>
      <c r="I8442">
        <v>0</v>
      </c>
      <c r="J8442" t="s">
        <v>4</v>
      </c>
      <c r="K8442" t="e" vm="24">
        <v>#VALUE!</v>
      </c>
      <c r="L8442" t="e" vm="25">
        <v>#VALUE!</v>
      </c>
      <c r="M8442" t="e" vm="3">
        <v>#VALUE!</v>
      </c>
      <c r="N8442" t="s">
        <v>5</v>
      </c>
      <c r="O8442" t="s">
        <v>6</v>
      </c>
      <c r="P8442" t="s">
        <v>6</v>
      </c>
      <c r="Q8442" s="10">
        <v>4</v>
      </c>
      <c r="R8442" s="12">
        <v>8.16</v>
      </c>
      <c r="S8442" t="str">
        <f t="shared" si="395"/>
        <v>Retained</v>
      </c>
    </row>
    <row r="8443" spans="1:19" x14ac:dyDescent="0.35">
      <c r="A8443" s="1">
        <v>8454</v>
      </c>
      <c r="B8443" s="4">
        <v>43240</v>
      </c>
      <c r="C8443" s="4" t="str">
        <f t="shared" si="393"/>
        <v>May</v>
      </c>
      <c r="D8443" s="4" t="str">
        <f t="shared" si="394"/>
        <v>2018</v>
      </c>
      <c r="E8443" s="8">
        <v>6812</v>
      </c>
      <c r="F8443" t="s">
        <v>105</v>
      </c>
      <c r="G8443" t="s">
        <v>109</v>
      </c>
      <c r="H8443" t="s">
        <v>107</v>
      </c>
      <c r="I8443">
        <v>3</v>
      </c>
      <c r="J8443" t="s">
        <v>62</v>
      </c>
      <c r="K8443" t="e" vm="18">
        <v>#VALUE!</v>
      </c>
      <c r="L8443" t="e" vm="19">
        <v>#VALUE!</v>
      </c>
      <c r="M8443" t="e" vm="3">
        <v>#VALUE!</v>
      </c>
      <c r="N8443" t="s">
        <v>12</v>
      </c>
      <c r="O8443" t="s">
        <v>25</v>
      </c>
      <c r="P8443" t="s">
        <v>26</v>
      </c>
      <c r="Q8443" s="10">
        <v>2</v>
      </c>
      <c r="R8443" s="12">
        <v>7.96</v>
      </c>
      <c r="S8443" t="str">
        <f t="shared" si="395"/>
        <v>Retained</v>
      </c>
    </row>
    <row r="8444" spans="1:19" x14ac:dyDescent="0.35">
      <c r="A8444" s="1">
        <v>8455</v>
      </c>
      <c r="B8444" s="4">
        <v>43240</v>
      </c>
      <c r="C8444" s="4" t="str">
        <f t="shared" si="393"/>
        <v>May</v>
      </c>
      <c r="D8444" s="4" t="str">
        <f t="shared" si="394"/>
        <v>2018</v>
      </c>
      <c r="E8444" s="8">
        <v>5216</v>
      </c>
      <c r="F8444" t="s">
        <v>105</v>
      </c>
      <c r="G8444" t="s">
        <v>110</v>
      </c>
      <c r="H8444" t="s">
        <v>107</v>
      </c>
      <c r="I8444">
        <v>2</v>
      </c>
      <c r="J8444" t="s">
        <v>37</v>
      </c>
      <c r="K8444" t="e" vm="4">
        <v>#VALUE!</v>
      </c>
      <c r="L8444" t="e" vm="5">
        <v>#VALUE!</v>
      </c>
      <c r="M8444" t="e" vm="3">
        <v>#VALUE!</v>
      </c>
      <c r="N8444" t="s">
        <v>9</v>
      </c>
      <c r="O8444" t="s">
        <v>10</v>
      </c>
      <c r="P8444" t="s">
        <v>58</v>
      </c>
      <c r="Q8444" s="10">
        <v>4</v>
      </c>
      <c r="R8444" s="12">
        <v>11.4</v>
      </c>
      <c r="S8444" t="str">
        <f t="shared" si="395"/>
        <v>Retained</v>
      </c>
    </row>
    <row r="8445" spans="1:19" x14ac:dyDescent="0.35">
      <c r="A8445" s="1">
        <v>8456</v>
      </c>
      <c r="B8445" s="4">
        <v>43240</v>
      </c>
      <c r="C8445" s="4" t="str">
        <f t="shared" si="393"/>
        <v>May</v>
      </c>
      <c r="D8445" s="4" t="str">
        <f t="shared" si="394"/>
        <v>2018</v>
      </c>
      <c r="E8445" s="8">
        <v>1812</v>
      </c>
      <c r="F8445" t="s">
        <v>106</v>
      </c>
      <c r="G8445" t="s">
        <v>109</v>
      </c>
      <c r="H8445" t="s">
        <v>107</v>
      </c>
      <c r="I8445">
        <v>5</v>
      </c>
      <c r="J8445" t="s">
        <v>37</v>
      </c>
      <c r="K8445" t="e" vm="24">
        <v>#VALUE!</v>
      </c>
      <c r="L8445" t="e" vm="25">
        <v>#VALUE!</v>
      </c>
      <c r="M8445" t="e" vm="3">
        <v>#VALUE!</v>
      </c>
      <c r="N8445" t="s">
        <v>5</v>
      </c>
      <c r="O8445" t="s">
        <v>61</v>
      </c>
      <c r="P8445" t="s">
        <v>61</v>
      </c>
      <c r="Q8445" s="10">
        <v>4</v>
      </c>
      <c r="R8445" s="12">
        <v>18.899999999999999</v>
      </c>
      <c r="S8445" t="str">
        <f t="shared" si="395"/>
        <v>Retained</v>
      </c>
    </row>
    <row r="8446" spans="1:19" x14ac:dyDescent="0.35">
      <c r="A8446" s="1">
        <v>8457</v>
      </c>
      <c r="B8446" s="4">
        <v>43240</v>
      </c>
      <c r="C8446" s="4" t="str">
        <f t="shared" si="393"/>
        <v>May</v>
      </c>
      <c r="D8446" s="4" t="str">
        <f t="shared" si="394"/>
        <v>2018</v>
      </c>
      <c r="E8446" s="8">
        <v>4372</v>
      </c>
      <c r="F8446" t="s">
        <v>105</v>
      </c>
      <c r="G8446" t="s">
        <v>109</v>
      </c>
      <c r="H8446" t="s">
        <v>108</v>
      </c>
      <c r="I8446">
        <v>1</v>
      </c>
      <c r="J8446" t="s">
        <v>4</v>
      </c>
      <c r="K8446" t="e" vm="9">
        <v>#VALUE!</v>
      </c>
      <c r="L8446" t="e" vm="7">
        <v>#VALUE!</v>
      </c>
      <c r="M8446" t="e" vm="3">
        <v>#VALUE!</v>
      </c>
      <c r="N8446" t="s">
        <v>5</v>
      </c>
      <c r="O8446" t="s">
        <v>17</v>
      </c>
      <c r="P8446" t="s">
        <v>29</v>
      </c>
      <c r="Q8446" s="10">
        <v>2</v>
      </c>
      <c r="R8446" s="12">
        <v>17.7</v>
      </c>
      <c r="S8446" t="str">
        <f t="shared" si="395"/>
        <v>Retained</v>
      </c>
    </row>
    <row r="8447" spans="1:19" x14ac:dyDescent="0.35">
      <c r="A8447" s="1">
        <v>8458</v>
      </c>
      <c r="B8447" s="4">
        <v>43240</v>
      </c>
      <c r="C8447" s="4" t="str">
        <f t="shared" si="393"/>
        <v>May</v>
      </c>
      <c r="D8447" s="4" t="str">
        <f t="shared" si="394"/>
        <v>2018</v>
      </c>
      <c r="E8447" s="8">
        <v>6957</v>
      </c>
      <c r="F8447" t="s">
        <v>105</v>
      </c>
      <c r="G8447" t="s">
        <v>109</v>
      </c>
      <c r="H8447" t="s">
        <v>108</v>
      </c>
      <c r="I8447">
        <v>2</v>
      </c>
      <c r="J8447" t="s">
        <v>37</v>
      </c>
      <c r="K8447" t="e" vm="17">
        <v>#VALUE!</v>
      </c>
      <c r="L8447" t="e" vm="5">
        <v>#VALUE!</v>
      </c>
      <c r="M8447" t="e" vm="3">
        <v>#VALUE!</v>
      </c>
      <c r="N8447" t="s">
        <v>12</v>
      </c>
      <c r="O8447" t="s">
        <v>22</v>
      </c>
      <c r="P8447" t="s">
        <v>57</v>
      </c>
      <c r="Q8447" s="10">
        <v>5</v>
      </c>
      <c r="R8447" s="12">
        <v>13.75</v>
      </c>
      <c r="S8447" t="str">
        <f t="shared" si="395"/>
        <v>Retained</v>
      </c>
    </row>
    <row r="8448" spans="1:19" x14ac:dyDescent="0.35">
      <c r="A8448" s="1">
        <v>8459</v>
      </c>
      <c r="B8448" s="4">
        <v>43240</v>
      </c>
      <c r="C8448" s="4" t="str">
        <f t="shared" si="393"/>
        <v>May</v>
      </c>
      <c r="D8448" s="4" t="str">
        <f t="shared" si="394"/>
        <v>2018</v>
      </c>
      <c r="E8448" s="8">
        <v>7550</v>
      </c>
      <c r="F8448" t="s">
        <v>106</v>
      </c>
      <c r="G8448" t="s">
        <v>110</v>
      </c>
      <c r="H8448" t="s">
        <v>107</v>
      </c>
      <c r="I8448">
        <v>4</v>
      </c>
      <c r="J8448" t="s">
        <v>51</v>
      </c>
      <c r="K8448" t="e" vm="28">
        <v>#VALUE!</v>
      </c>
      <c r="L8448" t="e" vm="29">
        <v>#VALUE!</v>
      </c>
      <c r="M8448" t="e" vm="3">
        <v>#VALUE!</v>
      </c>
      <c r="N8448" t="s">
        <v>5</v>
      </c>
      <c r="O8448" t="s">
        <v>45</v>
      </c>
      <c r="P8448" t="s">
        <v>45</v>
      </c>
      <c r="Q8448" s="10">
        <v>4</v>
      </c>
      <c r="R8448" s="12">
        <v>11.45</v>
      </c>
      <c r="S8448" t="str">
        <f t="shared" si="395"/>
        <v>Retained</v>
      </c>
    </row>
    <row r="8449" spans="1:19" x14ac:dyDescent="0.35">
      <c r="A8449" s="1">
        <v>8460</v>
      </c>
      <c r="B8449" s="4">
        <v>43240</v>
      </c>
      <c r="C8449" s="4" t="str">
        <f t="shared" si="393"/>
        <v>May</v>
      </c>
      <c r="D8449" s="4" t="str">
        <f t="shared" si="394"/>
        <v>2018</v>
      </c>
      <c r="E8449" s="8">
        <v>5129</v>
      </c>
      <c r="F8449" t="s">
        <v>105</v>
      </c>
      <c r="G8449" t="s">
        <v>109</v>
      </c>
      <c r="H8449" t="s">
        <v>108</v>
      </c>
      <c r="I8449">
        <v>2</v>
      </c>
      <c r="J8449" t="s">
        <v>4</v>
      </c>
      <c r="K8449" t="e" vm="20">
        <v>#VALUE!</v>
      </c>
      <c r="L8449" t="e" vm="21">
        <v>#VALUE!</v>
      </c>
      <c r="M8449" t="e" vm="3">
        <v>#VALUE!</v>
      </c>
      <c r="N8449" t="s">
        <v>5</v>
      </c>
      <c r="O8449" t="s">
        <v>7</v>
      </c>
      <c r="P8449" t="s">
        <v>8</v>
      </c>
      <c r="Q8449" s="10">
        <v>3</v>
      </c>
      <c r="R8449" s="12">
        <v>15.23</v>
      </c>
      <c r="S8449" t="str">
        <f t="shared" si="395"/>
        <v>Retained</v>
      </c>
    </row>
    <row r="8450" spans="1:19" x14ac:dyDescent="0.35">
      <c r="A8450" s="1">
        <v>8461</v>
      </c>
      <c r="B8450" s="4">
        <v>43240</v>
      </c>
      <c r="C8450" s="4" t="str">
        <f t="shared" ref="C8450:C8513" si="396">TEXT(B8450, "MMMM")</f>
        <v>May</v>
      </c>
      <c r="D8450" s="4" t="str">
        <f t="shared" ref="D8450:D8513" si="397">TEXT(B8450, "YYYY")</f>
        <v>2018</v>
      </c>
      <c r="E8450" s="8">
        <v>9873</v>
      </c>
      <c r="F8450" t="s">
        <v>106</v>
      </c>
      <c r="G8450" t="s">
        <v>109</v>
      </c>
      <c r="H8450" t="s">
        <v>107</v>
      </c>
      <c r="I8450">
        <v>2</v>
      </c>
      <c r="J8450" t="s">
        <v>62</v>
      </c>
      <c r="K8450" t="e" vm="15">
        <v>#VALUE!</v>
      </c>
      <c r="L8450" t="e" vm="5">
        <v>#VALUE!</v>
      </c>
      <c r="M8450" t="e" vm="3">
        <v>#VALUE!</v>
      </c>
      <c r="N8450" t="s">
        <v>12</v>
      </c>
      <c r="O8450" t="s">
        <v>13</v>
      </c>
      <c r="P8450" t="s">
        <v>33</v>
      </c>
      <c r="Q8450" s="10">
        <v>4</v>
      </c>
      <c r="R8450" s="12">
        <v>7.68</v>
      </c>
      <c r="S8450" t="str">
        <f t="shared" ref="S8450:S8513" si="398">IF(COUNTIFS(E:E, E8450, B:B, "&lt;="&amp;B8450)&gt;1, "Retained", "New")</f>
        <v>New</v>
      </c>
    </row>
    <row r="8451" spans="1:19" x14ac:dyDescent="0.35">
      <c r="A8451" s="1">
        <v>8462</v>
      </c>
      <c r="B8451" s="4">
        <v>43240</v>
      </c>
      <c r="C8451" s="4" t="str">
        <f t="shared" si="396"/>
        <v>May</v>
      </c>
      <c r="D8451" s="4" t="str">
        <f t="shared" si="397"/>
        <v>2018</v>
      </c>
      <c r="E8451" s="8">
        <v>597</v>
      </c>
      <c r="F8451" t="s">
        <v>106</v>
      </c>
      <c r="G8451" t="s">
        <v>109</v>
      </c>
      <c r="H8451" t="s">
        <v>107</v>
      </c>
      <c r="I8451">
        <v>4</v>
      </c>
      <c r="J8451" t="s">
        <v>37</v>
      </c>
      <c r="K8451" t="e" vm="26">
        <v>#VALUE!</v>
      </c>
      <c r="L8451" t="e" vm="25">
        <v>#VALUE!</v>
      </c>
      <c r="M8451" t="e" vm="3">
        <v>#VALUE!</v>
      </c>
      <c r="N8451" t="s">
        <v>9</v>
      </c>
      <c r="O8451" t="s">
        <v>10</v>
      </c>
      <c r="P8451" t="s">
        <v>16</v>
      </c>
      <c r="Q8451" s="10">
        <v>4</v>
      </c>
      <c r="R8451" s="12">
        <v>4.93</v>
      </c>
      <c r="S8451" t="str">
        <f t="shared" si="398"/>
        <v>New</v>
      </c>
    </row>
    <row r="8452" spans="1:19" x14ac:dyDescent="0.35">
      <c r="A8452" s="1">
        <v>8463</v>
      </c>
      <c r="B8452" s="4">
        <v>43240</v>
      </c>
      <c r="C8452" s="4" t="str">
        <f t="shared" si="396"/>
        <v>May</v>
      </c>
      <c r="D8452" s="4" t="str">
        <f t="shared" si="397"/>
        <v>2018</v>
      </c>
      <c r="E8452" s="8">
        <v>6607</v>
      </c>
      <c r="F8452" t="s">
        <v>106</v>
      </c>
      <c r="G8452" t="s">
        <v>109</v>
      </c>
      <c r="H8452" t="s">
        <v>108</v>
      </c>
      <c r="I8452">
        <v>2</v>
      </c>
      <c r="J8452" t="s">
        <v>37</v>
      </c>
      <c r="K8452" t="e" vm="9">
        <v>#VALUE!</v>
      </c>
      <c r="L8452" t="e" vm="7">
        <v>#VALUE!</v>
      </c>
      <c r="M8452" t="e" vm="3">
        <v>#VALUE!</v>
      </c>
      <c r="N8452" t="s">
        <v>5</v>
      </c>
      <c r="O8452" t="s">
        <v>6</v>
      </c>
      <c r="P8452" t="s">
        <v>43</v>
      </c>
      <c r="Q8452" s="10">
        <v>5</v>
      </c>
      <c r="R8452" s="12">
        <v>10.38</v>
      </c>
      <c r="S8452" t="str">
        <f t="shared" si="398"/>
        <v>Retained</v>
      </c>
    </row>
    <row r="8453" spans="1:19" x14ac:dyDescent="0.35">
      <c r="A8453" s="1">
        <v>8464</v>
      </c>
      <c r="B8453" s="4">
        <v>43240</v>
      </c>
      <c r="C8453" s="4" t="str">
        <f t="shared" si="396"/>
        <v>May</v>
      </c>
      <c r="D8453" s="4" t="str">
        <f t="shared" si="397"/>
        <v>2018</v>
      </c>
      <c r="E8453" s="8">
        <v>1755</v>
      </c>
      <c r="F8453" t="s">
        <v>105</v>
      </c>
      <c r="G8453" t="s">
        <v>110</v>
      </c>
      <c r="H8453" t="s">
        <v>107</v>
      </c>
      <c r="I8453">
        <v>1</v>
      </c>
      <c r="J8453" t="s">
        <v>71</v>
      </c>
      <c r="K8453" t="e" vm="12">
        <v>#VALUE!</v>
      </c>
      <c r="L8453" t="e" vm="2">
        <v>#VALUE!</v>
      </c>
      <c r="M8453" t="e" vm="3">
        <v>#VALUE!</v>
      </c>
      <c r="N8453" t="s">
        <v>5</v>
      </c>
      <c r="O8453" t="s">
        <v>15</v>
      </c>
      <c r="P8453" t="s">
        <v>15</v>
      </c>
      <c r="Q8453" s="10">
        <v>4</v>
      </c>
      <c r="R8453" s="12">
        <v>22.72</v>
      </c>
      <c r="S8453" t="str">
        <f t="shared" si="398"/>
        <v>New</v>
      </c>
    </row>
    <row r="8454" spans="1:19" x14ac:dyDescent="0.35">
      <c r="A8454" s="1">
        <v>8465</v>
      </c>
      <c r="B8454" s="4">
        <v>43240</v>
      </c>
      <c r="C8454" s="4" t="str">
        <f t="shared" si="396"/>
        <v>May</v>
      </c>
      <c r="D8454" s="4" t="str">
        <f t="shared" si="397"/>
        <v>2018</v>
      </c>
      <c r="E8454" s="8">
        <v>2704</v>
      </c>
      <c r="F8454" t="s">
        <v>105</v>
      </c>
      <c r="G8454" t="s">
        <v>109</v>
      </c>
      <c r="H8454" t="s">
        <v>108</v>
      </c>
      <c r="I8454">
        <v>1</v>
      </c>
      <c r="J8454" t="s">
        <v>37</v>
      </c>
      <c r="K8454" t="e" vm="22">
        <v>#VALUE!</v>
      </c>
      <c r="L8454" t="e" vm="23">
        <v>#VALUE!</v>
      </c>
      <c r="M8454" t="e" vm="3">
        <v>#VALUE!</v>
      </c>
      <c r="N8454" t="s">
        <v>5</v>
      </c>
      <c r="O8454" t="s">
        <v>45</v>
      </c>
      <c r="P8454" t="s">
        <v>45</v>
      </c>
      <c r="Q8454" s="10">
        <v>2</v>
      </c>
      <c r="R8454" s="12">
        <v>7.64</v>
      </c>
      <c r="S8454" t="str">
        <f t="shared" si="398"/>
        <v>New</v>
      </c>
    </row>
    <row r="8455" spans="1:19" x14ac:dyDescent="0.35">
      <c r="A8455" s="1">
        <v>8466</v>
      </c>
      <c r="B8455" s="4">
        <v>43240</v>
      </c>
      <c r="C8455" s="4" t="str">
        <f t="shared" si="396"/>
        <v>May</v>
      </c>
      <c r="D8455" s="4" t="str">
        <f t="shared" si="397"/>
        <v>2018</v>
      </c>
      <c r="E8455" s="8">
        <v>9149</v>
      </c>
      <c r="F8455" t="s">
        <v>106</v>
      </c>
      <c r="G8455" t="s">
        <v>109</v>
      </c>
      <c r="H8455" t="s">
        <v>108</v>
      </c>
      <c r="I8455">
        <v>1</v>
      </c>
      <c r="J8455" t="s">
        <v>38</v>
      </c>
      <c r="K8455" t="e" vm="24">
        <v>#VALUE!</v>
      </c>
      <c r="L8455" t="e" vm="25">
        <v>#VALUE!</v>
      </c>
      <c r="M8455" t="e" vm="3">
        <v>#VALUE!</v>
      </c>
      <c r="N8455" t="s">
        <v>5</v>
      </c>
      <c r="O8455" t="s">
        <v>7</v>
      </c>
      <c r="P8455" t="s">
        <v>27</v>
      </c>
      <c r="Q8455" s="10">
        <v>4</v>
      </c>
      <c r="R8455" s="12">
        <v>13.25</v>
      </c>
      <c r="S8455" t="str">
        <f t="shared" si="398"/>
        <v>Retained</v>
      </c>
    </row>
    <row r="8456" spans="1:19" x14ac:dyDescent="0.35">
      <c r="A8456" s="1">
        <v>8467</v>
      </c>
      <c r="B8456" s="4">
        <v>43240</v>
      </c>
      <c r="C8456" s="4" t="str">
        <f t="shared" si="396"/>
        <v>May</v>
      </c>
      <c r="D8456" s="4" t="str">
        <f t="shared" si="397"/>
        <v>2018</v>
      </c>
      <c r="E8456" s="8">
        <v>5348</v>
      </c>
      <c r="F8456" t="s">
        <v>105</v>
      </c>
      <c r="G8456" t="s">
        <v>109</v>
      </c>
      <c r="H8456" t="s">
        <v>108</v>
      </c>
      <c r="I8456">
        <v>3</v>
      </c>
      <c r="J8456" t="s">
        <v>51</v>
      </c>
      <c r="K8456" t="e" vm="26">
        <v>#VALUE!</v>
      </c>
      <c r="L8456" t="e" vm="25">
        <v>#VALUE!</v>
      </c>
      <c r="M8456" t="e" vm="3">
        <v>#VALUE!</v>
      </c>
      <c r="N8456" t="s">
        <v>5</v>
      </c>
      <c r="O8456" t="s">
        <v>6</v>
      </c>
      <c r="P8456" t="s">
        <v>6</v>
      </c>
      <c r="Q8456" s="10">
        <v>5</v>
      </c>
      <c r="R8456" s="12">
        <v>5.1100000000000003</v>
      </c>
      <c r="S8456" t="str">
        <f t="shared" si="398"/>
        <v>Retained</v>
      </c>
    </row>
    <row r="8457" spans="1:19" x14ac:dyDescent="0.35">
      <c r="A8457" s="1">
        <v>8468</v>
      </c>
      <c r="B8457" s="4">
        <v>43240</v>
      </c>
      <c r="C8457" s="4" t="str">
        <f t="shared" si="396"/>
        <v>May</v>
      </c>
      <c r="D8457" s="4" t="str">
        <f t="shared" si="397"/>
        <v>2018</v>
      </c>
      <c r="E8457" s="8">
        <v>52</v>
      </c>
      <c r="F8457" t="s">
        <v>105</v>
      </c>
      <c r="G8457" t="s">
        <v>109</v>
      </c>
      <c r="H8457" t="s">
        <v>108</v>
      </c>
      <c r="I8457">
        <v>3</v>
      </c>
      <c r="J8457" t="s">
        <v>38</v>
      </c>
      <c r="K8457" t="e" vm="29">
        <v>#VALUE!</v>
      </c>
      <c r="L8457" t="e" vm="29">
        <v>#VALUE!</v>
      </c>
      <c r="M8457" t="e" vm="3">
        <v>#VALUE!</v>
      </c>
      <c r="N8457" t="s">
        <v>9</v>
      </c>
      <c r="O8457" t="s">
        <v>59</v>
      </c>
      <c r="P8457" t="s">
        <v>60</v>
      </c>
      <c r="Q8457" s="10">
        <v>4</v>
      </c>
      <c r="R8457" s="12">
        <v>19.440000000000001</v>
      </c>
      <c r="S8457" t="str">
        <f t="shared" si="398"/>
        <v>Retained</v>
      </c>
    </row>
    <row r="8458" spans="1:19" x14ac:dyDescent="0.35">
      <c r="A8458" s="1">
        <v>8469</v>
      </c>
      <c r="B8458" s="4">
        <v>43240</v>
      </c>
      <c r="C8458" s="4" t="str">
        <f t="shared" si="396"/>
        <v>May</v>
      </c>
      <c r="D8458" s="4" t="str">
        <f t="shared" si="397"/>
        <v>2018</v>
      </c>
      <c r="E8458" s="8">
        <v>4796</v>
      </c>
      <c r="F8458" t="s">
        <v>105</v>
      </c>
      <c r="G8458" t="s">
        <v>110</v>
      </c>
      <c r="H8458" t="s">
        <v>107</v>
      </c>
      <c r="I8458">
        <v>4</v>
      </c>
      <c r="J8458" t="s">
        <v>37</v>
      </c>
      <c r="K8458" t="e" vm="28">
        <v>#VALUE!</v>
      </c>
      <c r="L8458" t="e" vm="29">
        <v>#VALUE!</v>
      </c>
      <c r="M8458" t="e" vm="3">
        <v>#VALUE!</v>
      </c>
      <c r="N8458" t="s">
        <v>5</v>
      </c>
      <c r="O8458" t="s">
        <v>15</v>
      </c>
      <c r="P8458" t="s">
        <v>15</v>
      </c>
      <c r="Q8458" s="10">
        <v>5</v>
      </c>
      <c r="R8458" s="12">
        <v>21.28</v>
      </c>
      <c r="S8458" t="str">
        <f t="shared" si="398"/>
        <v>Retained</v>
      </c>
    </row>
    <row r="8459" spans="1:19" x14ac:dyDescent="0.35">
      <c r="A8459" s="1">
        <v>8470</v>
      </c>
      <c r="B8459" s="4">
        <v>43240</v>
      </c>
      <c r="C8459" s="4" t="str">
        <f t="shared" si="396"/>
        <v>May</v>
      </c>
      <c r="D8459" s="4" t="str">
        <f t="shared" si="397"/>
        <v>2018</v>
      </c>
      <c r="E8459" s="8">
        <v>9123</v>
      </c>
      <c r="F8459" t="s">
        <v>106</v>
      </c>
      <c r="G8459" t="s">
        <v>109</v>
      </c>
      <c r="H8459" t="s">
        <v>107</v>
      </c>
      <c r="I8459">
        <v>1</v>
      </c>
      <c r="J8459" t="s">
        <v>62</v>
      </c>
      <c r="K8459" t="e" vm="4">
        <v>#VALUE!</v>
      </c>
      <c r="L8459" t="e" vm="5">
        <v>#VALUE!</v>
      </c>
      <c r="M8459" t="e" vm="3">
        <v>#VALUE!</v>
      </c>
      <c r="N8459" t="s">
        <v>5</v>
      </c>
      <c r="O8459" t="s">
        <v>45</v>
      </c>
      <c r="P8459" t="s">
        <v>45</v>
      </c>
      <c r="Q8459" s="10">
        <v>5</v>
      </c>
      <c r="R8459" s="12">
        <v>11.83</v>
      </c>
      <c r="S8459" t="str">
        <f t="shared" si="398"/>
        <v>Retained</v>
      </c>
    </row>
    <row r="8460" spans="1:19" x14ac:dyDescent="0.35">
      <c r="A8460" s="1">
        <v>8471</v>
      </c>
      <c r="B8460" s="4">
        <v>43240</v>
      </c>
      <c r="C8460" s="4" t="str">
        <f t="shared" si="396"/>
        <v>May</v>
      </c>
      <c r="D8460" s="4" t="str">
        <f t="shared" si="397"/>
        <v>2018</v>
      </c>
      <c r="E8460" s="8">
        <v>8966</v>
      </c>
      <c r="F8460" t="s">
        <v>105</v>
      </c>
      <c r="G8460" t="s">
        <v>109</v>
      </c>
      <c r="H8460" t="s">
        <v>108</v>
      </c>
      <c r="I8460">
        <v>3</v>
      </c>
      <c r="J8460" t="s">
        <v>4</v>
      </c>
      <c r="K8460" t="e" vm="4">
        <v>#VALUE!</v>
      </c>
      <c r="L8460" t="e" vm="5">
        <v>#VALUE!</v>
      </c>
      <c r="M8460" t="e" vm="3">
        <v>#VALUE!</v>
      </c>
      <c r="N8460" t="s">
        <v>5</v>
      </c>
      <c r="O8460" t="s">
        <v>28</v>
      </c>
      <c r="P8460" t="s">
        <v>8</v>
      </c>
      <c r="Q8460" s="10">
        <v>3</v>
      </c>
      <c r="R8460" s="12">
        <v>10.51</v>
      </c>
      <c r="S8460" t="str">
        <f t="shared" si="398"/>
        <v>Retained</v>
      </c>
    </row>
    <row r="8461" spans="1:19" x14ac:dyDescent="0.35">
      <c r="A8461" s="1">
        <v>8472</v>
      </c>
      <c r="B8461" s="4">
        <v>43240</v>
      </c>
      <c r="C8461" s="4" t="str">
        <f t="shared" si="396"/>
        <v>May</v>
      </c>
      <c r="D8461" s="4" t="str">
        <f t="shared" si="397"/>
        <v>2018</v>
      </c>
      <c r="E8461" s="8">
        <v>1753</v>
      </c>
      <c r="F8461" t="s">
        <v>105</v>
      </c>
      <c r="G8461" t="s">
        <v>110</v>
      </c>
      <c r="H8461" t="s">
        <v>107</v>
      </c>
      <c r="I8461">
        <v>3</v>
      </c>
      <c r="J8461" t="s">
        <v>51</v>
      </c>
      <c r="K8461" t="e" vm="20">
        <v>#VALUE!</v>
      </c>
      <c r="L8461" t="e" vm="21">
        <v>#VALUE!</v>
      </c>
      <c r="M8461" t="e" vm="3">
        <v>#VALUE!</v>
      </c>
      <c r="N8461" t="s">
        <v>5</v>
      </c>
      <c r="O8461" t="s">
        <v>6</v>
      </c>
      <c r="P8461" t="s">
        <v>43</v>
      </c>
      <c r="Q8461" s="10">
        <v>4</v>
      </c>
      <c r="R8461" s="12">
        <v>8.76</v>
      </c>
      <c r="S8461" t="str">
        <f t="shared" si="398"/>
        <v>Retained</v>
      </c>
    </row>
    <row r="8462" spans="1:19" x14ac:dyDescent="0.35">
      <c r="A8462" s="1">
        <v>8473</v>
      </c>
      <c r="B8462" s="4">
        <v>43240</v>
      </c>
      <c r="C8462" s="4" t="str">
        <f t="shared" si="396"/>
        <v>May</v>
      </c>
      <c r="D8462" s="4" t="str">
        <f t="shared" si="397"/>
        <v>2018</v>
      </c>
      <c r="E8462" s="8">
        <v>5007</v>
      </c>
      <c r="F8462" t="s">
        <v>106</v>
      </c>
      <c r="G8462" t="s">
        <v>110</v>
      </c>
      <c r="H8462" t="s">
        <v>107</v>
      </c>
      <c r="I8462">
        <v>3</v>
      </c>
      <c r="J8462" t="s">
        <v>37</v>
      </c>
      <c r="K8462" t="e" vm="22">
        <v>#VALUE!</v>
      </c>
      <c r="L8462" t="e" vm="23">
        <v>#VALUE!</v>
      </c>
      <c r="M8462" t="e" vm="3">
        <v>#VALUE!</v>
      </c>
      <c r="N8462" t="s">
        <v>9</v>
      </c>
      <c r="O8462" t="s">
        <v>59</v>
      </c>
      <c r="P8462" t="s">
        <v>60</v>
      </c>
      <c r="Q8462" s="10">
        <v>6</v>
      </c>
      <c r="R8462" s="12">
        <v>23.98</v>
      </c>
      <c r="S8462" t="str">
        <f t="shared" si="398"/>
        <v>New</v>
      </c>
    </row>
    <row r="8463" spans="1:19" x14ac:dyDescent="0.35">
      <c r="A8463" s="1">
        <v>8474</v>
      </c>
      <c r="B8463" s="4">
        <v>43240</v>
      </c>
      <c r="C8463" s="4" t="str">
        <f t="shared" si="396"/>
        <v>May</v>
      </c>
      <c r="D8463" s="4" t="str">
        <f t="shared" si="397"/>
        <v>2018</v>
      </c>
      <c r="E8463" s="8">
        <v>5820</v>
      </c>
      <c r="F8463" t="s">
        <v>106</v>
      </c>
      <c r="G8463" t="s">
        <v>109</v>
      </c>
      <c r="H8463" t="s">
        <v>107</v>
      </c>
      <c r="I8463">
        <v>1</v>
      </c>
      <c r="J8463" t="s">
        <v>51</v>
      </c>
      <c r="K8463" t="e" vm="13">
        <v>#VALUE!</v>
      </c>
      <c r="L8463" t="e" vm="5">
        <v>#VALUE!</v>
      </c>
      <c r="M8463" t="e" vm="3">
        <v>#VALUE!</v>
      </c>
      <c r="N8463" t="s">
        <v>9</v>
      </c>
      <c r="O8463" t="s">
        <v>10</v>
      </c>
      <c r="P8463" t="s">
        <v>52</v>
      </c>
      <c r="Q8463" s="10">
        <v>5</v>
      </c>
      <c r="R8463" s="12">
        <v>12.11</v>
      </c>
      <c r="S8463" t="str">
        <f t="shared" si="398"/>
        <v>Retained</v>
      </c>
    </row>
    <row r="8464" spans="1:19" x14ac:dyDescent="0.35">
      <c r="A8464" s="1">
        <v>8475</v>
      </c>
      <c r="B8464" s="4">
        <v>43241</v>
      </c>
      <c r="C8464" s="4" t="str">
        <f t="shared" si="396"/>
        <v>May</v>
      </c>
      <c r="D8464" s="4" t="str">
        <f t="shared" si="397"/>
        <v>2018</v>
      </c>
      <c r="E8464" s="8">
        <v>1366</v>
      </c>
      <c r="F8464" t="s">
        <v>105</v>
      </c>
      <c r="G8464" t="s">
        <v>109</v>
      </c>
      <c r="H8464" t="s">
        <v>108</v>
      </c>
      <c r="I8464">
        <v>4</v>
      </c>
      <c r="J8464" t="s">
        <v>62</v>
      </c>
      <c r="K8464" t="e" vm="9">
        <v>#VALUE!</v>
      </c>
      <c r="L8464" t="e" vm="7">
        <v>#VALUE!</v>
      </c>
      <c r="M8464" t="e" vm="3">
        <v>#VALUE!</v>
      </c>
      <c r="N8464" t="s">
        <v>5</v>
      </c>
      <c r="O8464" t="s">
        <v>28</v>
      </c>
      <c r="P8464" t="s">
        <v>53</v>
      </c>
      <c r="Q8464" s="10">
        <v>4</v>
      </c>
      <c r="R8464" s="12">
        <v>14.88</v>
      </c>
      <c r="S8464" t="str">
        <f t="shared" si="398"/>
        <v>Retained</v>
      </c>
    </row>
    <row r="8465" spans="1:19" x14ac:dyDescent="0.35">
      <c r="A8465" s="1">
        <v>8476</v>
      </c>
      <c r="B8465" s="4">
        <v>43241</v>
      </c>
      <c r="C8465" s="4" t="str">
        <f t="shared" si="396"/>
        <v>May</v>
      </c>
      <c r="D8465" s="4" t="str">
        <f t="shared" si="397"/>
        <v>2018</v>
      </c>
      <c r="E8465" s="8">
        <v>9919</v>
      </c>
      <c r="F8465" t="s">
        <v>105</v>
      </c>
      <c r="G8465" t="s">
        <v>109</v>
      </c>
      <c r="H8465" t="s">
        <v>107</v>
      </c>
      <c r="I8465">
        <v>2</v>
      </c>
      <c r="J8465" t="s">
        <v>51</v>
      </c>
      <c r="K8465" t="e" vm="22">
        <v>#VALUE!</v>
      </c>
      <c r="L8465" t="e" vm="23">
        <v>#VALUE!</v>
      </c>
      <c r="M8465" t="e" vm="3">
        <v>#VALUE!</v>
      </c>
      <c r="N8465" t="s">
        <v>5</v>
      </c>
      <c r="O8465" t="s">
        <v>30</v>
      </c>
      <c r="P8465" t="s">
        <v>39</v>
      </c>
      <c r="Q8465" s="10">
        <v>5</v>
      </c>
      <c r="R8465" s="12">
        <v>16.32</v>
      </c>
      <c r="S8465" t="str">
        <f t="shared" si="398"/>
        <v>Retained</v>
      </c>
    </row>
    <row r="8466" spans="1:19" x14ac:dyDescent="0.35">
      <c r="A8466" s="1">
        <v>8477</v>
      </c>
      <c r="B8466" s="4">
        <v>43241</v>
      </c>
      <c r="C8466" s="4" t="str">
        <f t="shared" si="396"/>
        <v>May</v>
      </c>
      <c r="D8466" s="4" t="str">
        <f t="shared" si="397"/>
        <v>2018</v>
      </c>
      <c r="E8466" s="8">
        <v>64</v>
      </c>
      <c r="F8466" t="s">
        <v>106</v>
      </c>
      <c r="G8466" t="s">
        <v>109</v>
      </c>
      <c r="H8466" t="s">
        <v>107</v>
      </c>
      <c r="I8466">
        <v>4</v>
      </c>
      <c r="J8466" t="s">
        <v>51</v>
      </c>
      <c r="K8466" t="e" vm="6">
        <v>#VALUE!</v>
      </c>
      <c r="L8466" t="e" vm="7">
        <v>#VALUE!</v>
      </c>
      <c r="M8466" t="e" vm="3">
        <v>#VALUE!</v>
      </c>
      <c r="N8466" t="s">
        <v>5</v>
      </c>
      <c r="O8466" t="s">
        <v>45</v>
      </c>
      <c r="P8466" t="s">
        <v>45</v>
      </c>
      <c r="Q8466" s="10">
        <v>2</v>
      </c>
      <c r="R8466" s="12">
        <v>12.04</v>
      </c>
      <c r="S8466" t="str">
        <f t="shared" si="398"/>
        <v>Retained</v>
      </c>
    </row>
    <row r="8467" spans="1:19" x14ac:dyDescent="0.35">
      <c r="A8467" s="1">
        <v>8478</v>
      </c>
      <c r="B8467" s="4">
        <v>43241</v>
      </c>
      <c r="C8467" s="4" t="str">
        <f t="shared" si="396"/>
        <v>May</v>
      </c>
      <c r="D8467" s="4" t="str">
        <f t="shared" si="397"/>
        <v>2018</v>
      </c>
      <c r="E8467" s="8">
        <v>5221</v>
      </c>
      <c r="F8467" t="s">
        <v>105</v>
      </c>
      <c r="G8467" t="s">
        <v>110</v>
      </c>
      <c r="H8467" t="s">
        <v>107</v>
      </c>
      <c r="I8467">
        <v>1</v>
      </c>
      <c r="J8467" t="s">
        <v>37</v>
      </c>
      <c r="K8467" t="e" vm="28">
        <v>#VALUE!</v>
      </c>
      <c r="L8467" t="e" vm="29">
        <v>#VALUE!</v>
      </c>
      <c r="M8467" t="e" vm="3">
        <v>#VALUE!</v>
      </c>
      <c r="N8467" t="s">
        <v>5</v>
      </c>
      <c r="O8467" t="s">
        <v>17</v>
      </c>
      <c r="P8467" t="s">
        <v>18</v>
      </c>
      <c r="Q8467" s="10">
        <v>5</v>
      </c>
      <c r="R8467" s="12">
        <v>16.12</v>
      </c>
      <c r="S8467" t="str">
        <f t="shared" si="398"/>
        <v>New</v>
      </c>
    </row>
    <row r="8468" spans="1:19" x14ac:dyDescent="0.35">
      <c r="A8468" s="1">
        <v>8479</v>
      </c>
      <c r="B8468" s="4">
        <v>43241</v>
      </c>
      <c r="C8468" s="4" t="str">
        <f t="shared" si="396"/>
        <v>May</v>
      </c>
      <c r="D8468" s="4" t="str">
        <f t="shared" si="397"/>
        <v>2018</v>
      </c>
      <c r="E8468" s="8">
        <v>6544</v>
      </c>
      <c r="F8468" t="s">
        <v>105</v>
      </c>
      <c r="G8468" t="s">
        <v>109</v>
      </c>
      <c r="H8468" t="s">
        <v>108</v>
      </c>
      <c r="I8468">
        <v>0</v>
      </c>
      <c r="J8468" t="s">
        <v>51</v>
      </c>
      <c r="K8468" t="e" vm="9">
        <v>#VALUE!</v>
      </c>
      <c r="L8468" t="e" vm="7">
        <v>#VALUE!</v>
      </c>
      <c r="M8468" t="e" vm="3">
        <v>#VALUE!</v>
      </c>
      <c r="N8468" t="s">
        <v>12</v>
      </c>
      <c r="O8468" t="s">
        <v>22</v>
      </c>
      <c r="P8468" t="s">
        <v>50</v>
      </c>
      <c r="Q8468" s="10">
        <v>2</v>
      </c>
      <c r="R8468" s="12">
        <v>11.45</v>
      </c>
      <c r="S8468" t="str">
        <f t="shared" si="398"/>
        <v>Retained</v>
      </c>
    </row>
    <row r="8469" spans="1:19" x14ac:dyDescent="0.35">
      <c r="A8469" s="1">
        <v>8480</v>
      </c>
      <c r="B8469" s="4">
        <v>43241</v>
      </c>
      <c r="C8469" s="4" t="str">
        <f t="shared" si="396"/>
        <v>May</v>
      </c>
      <c r="D8469" s="4" t="str">
        <f t="shared" si="397"/>
        <v>2018</v>
      </c>
      <c r="E8469" s="8">
        <v>9383</v>
      </c>
      <c r="F8469" t="s">
        <v>105</v>
      </c>
      <c r="G8469" t="s">
        <v>109</v>
      </c>
      <c r="H8469" t="s">
        <v>107</v>
      </c>
      <c r="I8469">
        <v>4</v>
      </c>
      <c r="J8469" t="s">
        <v>71</v>
      </c>
      <c r="K8469" t="e" vm="6">
        <v>#VALUE!</v>
      </c>
      <c r="L8469" t="e" vm="7">
        <v>#VALUE!</v>
      </c>
      <c r="M8469" t="e" vm="3">
        <v>#VALUE!</v>
      </c>
      <c r="N8469" t="s">
        <v>5</v>
      </c>
      <c r="O8469" t="s">
        <v>28</v>
      </c>
      <c r="P8469" t="s">
        <v>49</v>
      </c>
      <c r="Q8469" s="10">
        <v>4</v>
      </c>
      <c r="R8469" s="12">
        <v>3.02</v>
      </c>
      <c r="S8469" t="str">
        <f t="shared" si="398"/>
        <v>Retained</v>
      </c>
    </row>
    <row r="8470" spans="1:19" x14ac:dyDescent="0.35">
      <c r="A8470" s="1">
        <v>8481</v>
      </c>
      <c r="B8470" s="4">
        <v>43241</v>
      </c>
      <c r="C8470" s="4" t="str">
        <f t="shared" si="396"/>
        <v>May</v>
      </c>
      <c r="D8470" s="4" t="str">
        <f t="shared" si="397"/>
        <v>2018</v>
      </c>
      <c r="E8470" s="8">
        <v>2588</v>
      </c>
      <c r="F8470" t="s">
        <v>106</v>
      </c>
      <c r="G8470" t="s">
        <v>110</v>
      </c>
      <c r="H8470" t="s">
        <v>107</v>
      </c>
      <c r="I8470">
        <v>3</v>
      </c>
      <c r="J8470" t="s">
        <v>51</v>
      </c>
      <c r="K8470" t="e" vm="10">
        <v>#VALUE!</v>
      </c>
      <c r="L8470" t="e" vm="5">
        <v>#VALUE!</v>
      </c>
      <c r="M8470" t="e" vm="3">
        <v>#VALUE!</v>
      </c>
      <c r="N8470" t="s">
        <v>5</v>
      </c>
      <c r="O8470" t="s">
        <v>28</v>
      </c>
      <c r="P8470" t="s">
        <v>8</v>
      </c>
      <c r="Q8470" s="10">
        <v>3</v>
      </c>
      <c r="R8470" s="12">
        <v>9.4600000000000009</v>
      </c>
      <c r="S8470" t="str">
        <f t="shared" si="398"/>
        <v>Retained</v>
      </c>
    </row>
    <row r="8471" spans="1:19" x14ac:dyDescent="0.35">
      <c r="A8471" s="1">
        <v>8482</v>
      </c>
      <c r="B8471" s="4">
        <v>43241</v>
      </c>
      <c r="C8471" s="4" t="str">
        <f t="shared" si="396"/>
        <v>May</v>
      </c>
      <c r="D8471" s="4" t="str">
        <f t="shared" si="397"/>
        <v>2018</v>
      </c>
      <c r="E8471" s="8">
        <v>4453</v>
      </c>
      <c r="F8471" t="s">
        <v>105</v>
      </c>
      <c r="G8471" t="s">
        <v>109</v>
      </c>
      <c r="H8471" t="s">
        <v>107</v>
      </c>
      <c r="I8471">
        <v>1</v>
      </c>
      <c r="J8471" t="s">
        <v>38</v>
      </c>
      <c r="K8471" t="e" vm="6">
        <v>#VALUE!</v>
      </c>
      <c r="L8471" t="e" vm="7">
        <v>#VALUE!</v>
      </c>
      <c r="M8471" t="e" vm="3">
        <v>#VALUE!</v>
      </c>
      <c r="N8471" t="s">
        <v>12</v>
      </c>
      <c r="O8471" t="s">
        <v>22</v>
      </c>
      <c r="P8471" t="s">
        <v>57</v>
      </c>
      <c r="Q8471" s="10">
        <v>2</v>
      </c>
      <c r="R8471" s="12">
        <v>8.32</v>
      </c>
      <c r="S8471" t="str">
        <f t="shared" si="398"/>
        <v>Retained</v>
      </c>
    </row>
    <row r="8472" spans="1:19" x14ac:dyDescent="0.35">
      <c r="A8472" s="1">
        <v>8483</v>
      </c>
      <c r="B8472" s="4">
        <v>43241</v>
      </c>
      <c r="C8472" s="4" t="str">
        <f t="shared" si="396"/>
        <v>May</v>
      </c>
      <c r="D8472" s="4" t="str">
        <f t="shared" si="397"/>
        <v>2018</v>
      </c>
      <c r="E8472" s="8">
        <v>8926</v>
      </c>
      <c r="F8472" t="s">
        <v>106</v>
      </c>
      <c r="G8472" t="s">
        <v>109</v>
      </c>
      <c r="H8472" t="s">
        <v>107</v>
      </c>
      <c r="I8472">
        <v>2</v>
      </c>
      <c r="J8472" t="s">
        <v>38</v>
      </c>
      <c r="K8472" t="e" vm="15">
        <v>#VALUE!</v>
      </c>
      <c r="L8472" t="e" vm="5">
        <v>#VALUE!</v>
      </c>
      <c r="M8472" t="e" vm="3">
        <v>#VALUE!</v>
      </c>
      <c r="N8472" t="s">
        <v>5</v>
      </c>
      <c r="O8472" t="s">
        <v>17</v>
      </c>
      <c r="P8472" t="s">
        <v>18</v>
      </c>
      <c r="Q8472" s="10">
        <v>5</v>
      </c>
      <c r="R8472" s="12">
        <v>11.17</v>
      </c>
      <c r="S8472" t="str">
        <f t="shared" si="398"/>
        <v>Retained</v>
      </c>
    </row>
    <row r="8473" spans="1:19" x14ac:dyDescent="0.35">
      <c r="A8473" s="1">
        <v>8484</v>
      </c>
      <c r="B8473" s="4">
        <v>43241</v>
      </c>
      <c r="C8473" s="4" t="str">
        <f t="shared" si="396"/>
        <v>May</v>
      </c>
      <c r="D8473" s="4" t="str">
        <f t="shared" si="397"/>
        <v>2018</v>
      </c>
      <c r="E8473" s="8">
        <v>2063</v>
      </c>
      <c r="F8473" t="s">
        <v>106</v>
      </c>
      <c r="G8473" t="s">
        <v>110</v>
      </c>
      <c r="H8473" t="s">
        <v>108</v>
      </c>
      <c r="I8473">
        <v>2</v>
      </c>
      <c r="J8473" t="s">
        <v>51</v>
      </c>
      <c r="K8473" t="e" vm="18">
        <v>#VALUE!</v>
      </c>
      <c r="L8473" t="e" vm="19">
        <v>#VALUE!</v>
      </c>
      <c r="M8473" t="e" vm="3">
        <v>#VALUE!</v>
      </c>
      <c r="N8473" t="s">
        <v>5</v>
      </c>
      <c r="O8473" t="s">
        <v>30</v>
      </c>
      <c r="P8473" t="s">
        <v>39</v>
      </c>
      <c r="Q8473" s="10">
        <v>5</v>
      </c>
      <c r="R8473" s="12">
        <v>21.49</v>
      </c>
      <c r="S8473" t="str">
        <f t="shared" si="398"/>
        <v>Retained</v>
      </c>
    </row>
    <row r="8474" spans="1:19" x14ac:dyDescent="0.35">
      <c r="A8474" s="1">
        <v>8485</v>
      </c>
      <c r="B8474" s="4">
        <v>43241</v>
      </c>
      <c r="C8474" s="4" t="str">
        <f t="shared" si="396"/>
        <v>May</v>
      </c>
      <c r="D8474" s="4" t="str">
        <f t="shared" si="397"/>
        <v>2018</v>
      </c>
      <c r="E8474" s="8">
        <v>3776</v>
      </c>
      <c r="F8474" t="s">
        <v>105</v>
      </c>
      <c r="G8474" t="s">
        <v>109</v>
      </c>
      <c r="H8474" t="s">
        <v>108</v>
      </c>
      <c r="I8474">
        <v>4</v>
      </c>
      <c r="J8474" t="s">
        <v>37</v>
      </c>
      <c r="K8474" t="e" vm="9">
        <v>#VALUE!</v>
      </c>
      <c r="L8474" t="e" vm="7">
        <v>#VALUE!</v>
      </c>
      <c r="M8474" t="e" vm="3">
        <v>#VALUE!</v>
      </c>
      <c r="N8474" t="s">
        <v>5</v>
      </c>
      <c r="O8474" t="s">
        <v>7</v>
      </c>
      <c r="P8474" t="s">
        <v>55</v>
      </c>
      <c r="Q8474" s="10">
        <v>4</v>
      </c>
      <c r="R8474" s="12">
        <v>7.98</v>
      </c>
      <c r="S8474" t="str">
        <f t="shared" si="398"/>
        <v>Retained</v>
      </c>
    </row>
    <row r="8475" spans="1:19" x14ac:dyDescent="0.35">
      <c r="A8475" s="1">
        <v>8486</v>
      </c>
      <c r="B8475" s="4">
        <v>43241</v>
      </c>
      <c r="C8475" s="4" t="str">
        <f t="shared" si="396"/>
        <v>May</v>
      </c>
      <c r="D8475" s="4" t="str">
        <f t="shared" si="397"/>
        <v>2018</v>
      </c>
      <c r="E8475" s="8">
        <v>1815</v>
      </c>
      <c r="F8475" t="s">
        <v>106</v>
      </c>
      <c r="G8475" t="s">
        <v>110</v>
      </c>
      <c r="H8475" t="s">
        <v>107</v>
      </c>
      <c r="I8475">
        <v>5</v>
      </c>
      <c r="J8475" t="s">
        <v>37</v>
      </c>
      <c r="K8475" t="e" vm="32">
        <v>#VALUE!</v>
      </c>
      <c r="L8475" t="e" vm="29">
        <v>#VALUE!</v>
      </c>
      <c r="M8475" t="e" vm="3">
        <v>#VALUE!</v>
      </c>
      <c r="N8475" t="s">
        <v>9</v>
      </c>
      <c r="O8475" t="s">
        <v>19</v>
      </c>
      <c r="P8475" t="s">
        <v>19</v>
      </c>
      <c r="Q8475" s="10">
        <v>6</v>
      </c>
      <c r="R8475" s="12">
        <v>3.42</v>
      </c>
      <c r="S8475" t="str">
        <f t="shared" si="398"/>
        <v>New</v>
      </c>
    </row>
    <row r="8476" spans="1:19" x14ac:dyDescent="0.35">
      <c r="A8476" s="1">
        <v>8487</v>
      </c>
      <c r="B8476" s="4">
        <v>43241</v>
      </c>
      <c r="C8476" s="4" t="str">
        <f t="shared" si="396"/>
        <v>May</v>
      </c>
      <c r="D8476" s="4" t="str">
        <f t="shared" si="397"/>
        <v>2018</v>
      </c>
      <c r="E8476" s="8">
        <v>7793</v>
      </c>
      <c r="F8476" t="s">
        <v>106</v>
      </c>
      <c r="G8476" t="s">
        <v>110</v>
      </c>
      <c r="H8476" t="s">
        <v>107</v>
      </c>
      <c r="I8476">
        <v>4</v>
      </c>
      <c r="J8476" t="s">
        <v>37</v>
      </c>
      <c r="K8476" t="e" vm="26">
        <v>#VALUE!</v>
      </c>
      <c r="L8476" t="e" vm="25">
        <v>#VALUE!</v>
      </c>
      <c r="M8476" t="e" vm="3">
        <v>#VALUE!</v>
      </c>
      <c r="N8476" t="s">
        <v>5</v>
      </c>
      <c r="O8476" t="s">
        <v>30</v>
      </c>
      <c r="P8476" t="s">
        <v>39</v>
      </c>
      <c r="Q8476" s="10">
        <v>5</v>
      </c>
      <c r="R8476" s="12">
        <v>18.72</v>
      </c>
      <c r="S8476" t="str">
        <f t="shared" si="398"/>
        <v>Retained</v>
      </c>
    </row>
    <row r="8477" spans="1:19" x14ac:dyDescent="0.35">
      <c r="A8477" s="1">
        <v>8488</v>
      </c>
      <c r="B8477" s="4">
        <v>43241</v>
      </c>
      <c r="C8477" s="4" t="str">
        <f t="shared" si="396"/>
        <v>May</v>
      </c>
      <c r="D8477" s="4" t="str">
        <f t="shared" si="397"/>
        <v>2018</v>
      </c>
      <c r="E8477" s="8">
        <v>5163</v>
      </c>
      <c r="F8477" t="s">
        <v>106</v>
      </c>
      <c r="G8477" t="s">
        <v>110</v>
      </c>
      <c r="H8477" t="s">
        <v>107</v>
      </c>
      <c r="I8477">
        <v>3</v>
      </c>
      <c r="J8477" t="s">
        <v>37</v>
      </c>
      <c r="K8477" t="e" vm="4">
        <v>#VALUE!</v>
      </c>
      <c r="L8477" t="e" vm="5">
        <v>#VALUE!</v>
      </c>
      <c r="M8477" t="e" vm="3">
        <v>#VALUE!</v>
      </c>
      <c r="N8477" t="s">
        <v>5</v>
      </c>
      <c r="O8477" t="s">
        <v>7</v>
      </c>
      <c r="P8477" t="s">
        <v>8</v>
      </c>
      <c r="Q8477" s="10">
        <v>4</v>
      </c>
      <c r="R8477" s="12">
        <v>8.16</v>
      </c>
      <c r="S8477" t="str">
        <f t="shared" si="398"/>
        <v>Retained</v>
      </c>
    </row>
    <row r="8478" spans="1:19" x14ac:dyDescent="0.35">
      <c r="A8478" s="1">
        <v>8489</v>
      </c>
      <c r="B8478" s="4">
        <v>43241</v>
      </c>
      <c r="C8478" s="4" t="str">
        <f t="shared" si="396"/>
        <v>May</v>
      </c>
      <c r="D8478" s="4" t="str">
        <f t="shared" si="397"/>
        <v>2018</v>
      </c>
      <c r="E8478" s="8">
        <v>7530</v>
      </c>
      <c r="F8478" t="s">
        <v>106</v>
      </c>
      <c r="G8478" t="s">
        <v>110</v>
      </c>
      <c r="H8478" t="s">
        <v>108</v>
      </c>
      <c r="I8478">
        <v>1</v>
      </c>
      <c r="J8478" t="s">
        <v>37</v>
      </c>
      <c r="K8478" t="e" vm="12">
        <v>#VALUE!</v>
      </c>
      <c r="L8478" t="e" vm="2">
        <v>#VALUE!</v>
      </c>
      <c r="M8478" t="e" vm="3">
        <v>#VALUE!</v>
      </c>
      <c r="N8478" t="s">
        <v>5</v>
      </c>
      <c r="O8478" t="s">
        <v>28</v>
      </c>
      <c r="P8478" t="s">
        <v>8</v>
      </c>
      <c r="Q8478" s="10">
        <v>2</v>
      </c>
      <c r="R8478" s="12">
        <v>8.7799999999999994</v>
      </c>
      <c r="S8478" t="str">
        <f t="shared" si="398"/>
        <v>New</v>
      </c>
    </row>
    <row r="8479" spans="1:19" x14ac:dyDescent="0.35">
      <c r="A8479" s="1">
        <v>8490</v>
      </c>
      <c r="B8479" s="4">
        <v>43241</v>
      </c>
      <c r="C8479" s="4" t="str">
        <f t="shared" si="396"/>
        <v>May</v>
      </c>
      <c r="D8479" s="4" t="str">
        <f t="shared" si="397"/>
        <v>2018</v>
      </c>
      <c r="E8479" s="8">
        <v>6181</v>
      </c>
      <c r="F8479" t="s">
        <v>106</v>
      </c>
      <c r="G8479" t="s">
        <v>110</v>
      </c>
      <c r="H8479" t="s">
        <v>107</v>
      </c>
      <c r="I8479">
        <v>4</v>
      </c>
      <c r="J8479" t="s">
        <v>37</v>
      </c>
      <c r="K8479" t="e" vm="6">
        <v>#VALUE!</v>
      </c>
      <c r="L8479" t="e" vm="7">
        <v>#VALUE!</v>
      </c>
      <c r="M8479" t="e" vm="3">
        <v>#VALUE!</v>
      </c>
      <c r="N8479" t="s">
        <v>5</v>
      </c>
      <c r="O8479" t="s">
        <v>15</v>
      </c>
      <c r="P8479" t="s">
        <v>15</v>
      </c>
      <c r="Q8479" s="10">
        <v>3</v>
      </c>
      <c r="R8479" s="12">
        <v>27.3</v>
      </c>
      <c r="S8479" t="str">
        <f t="shared" si="398"/>
        <v>New</v>
      </c>
    </row>
    <row r="8480" spans="1:19" x14ac:dyDescent="0.35">
      <c r="A8480" s="1">
        <v>8491</v>
      </c>
      <c r="B8480" s="4">
        <v>43241</v>
      </c>
      <c r="C8480" s="4" t="str">
        <f t="shared" si="396"/>
        <v>May</v>
      </c>
      <c r="D8480" s="4" t="str">
        <f t="shared" si="397"/>
        <v>2018</v>
      </c>
      <c r="E8480" s="8">
        <v>6912</v>
      </c>
      <c r="F8480" t="s">
        <v>105</v>
      </c>
      <c r="G8480" t="s">
        <v>110</v>
      </c>
      <c r="H8480" t="s">
        <v>107</v>
      </c>
      <c r="I8480">
        <v>5</v>
      </c>
      <c r="J8480" t="s">
        <v>51</v>
      </c>
      <c r="K8480" t="e" vm="17">
        <v>#VALUE!</v>
      </c>
      <c r="L8480" t="e" vm="5">
        <v>#VALUE!</v>
      </c>
      <c r="M8480" t="e" vm="3">
        <v>#VALUE!</v>
      </c>
      <c r="N8480" t="s">
        <v>12</v>
      </c>
      <c r="O8480" t="s">
        <v>22</v>
      </c>
      <c r="P8480" t="s">
        <v>44</v>
      </c>
      <c r="Q8480" s="10">
        <v>6</v>
      </c>
      <c r="R8480" s="12">
        <v>29.79</v>
      </c>
      <c r="S8480" t="str">
        <f t="shared" si="398"/>
        <v>Retained</v>
      </c>
    </row>
    <row r="8481" spans="1:19" x14ac:dyDescent="0.35">
      <c r="A8481" s="1">
        <v>8492</v>
      </c>
      <c r="B8481" s="4">
        <v>43241</v>
      </c>
      <c r="C8481" s="4" t="str">
        <f t="shared" si="396"/>
        <v>May</v>
      </c>
      <c r="D8481" s="4" t="str">
        <f t="shared" si="397"/>
        <v>2018</v>
      </c>
      <c r="E8481" s="8">
        <v>7769</v>
      </c>
      <c r="F8481" t="s">
        <v>106</v>
      </c>
      <c r="G8481" t="s">
        <v>109</v>
      </c>
      <c r="H8481" t="s">
        <v>108</v>
      </c>
      <c r="I8481">
        <v>0</v>
      </c>
      <c r="J8481" t="s">
        <v>51</v>
      </c>
      <c r="K8481" t="e" vm="6">
        <v>#VALUE!</v>
      </c>
      <c r="L8481" t="e" vm="7">
        <v>#VALUE!</v>
      </c>
      <c r="M8481" t="e" vm="3">
        <v>#VALUE!</v>
      </c>
      <c r="N8481" t="s">
        <v>5</v>
      </c>
      <c r="O8481" t="s">
        <v>40</v>
      </c>
      <c r="P8481" t="s">
        <v>40</v>
      </c>
      <c r="Q8481" s="10">
        <v>5</v>
      </c>
      <c r="R8481" s="12">
        <v>28.8</v>
      </c>
      <c r="S8481" t="str">
        <f t="shared" si="398"/>
        <v>Retained</v>
      </c>
    </row>
    <row r="8482" spans="1:19" x14ac:dyDescent="0.35">
      <c r="A8482" s="1">
        <v>8493</v>
      </c>
      <c r="B8482" s="4">
        <v>43241</v>
      </c>
      <c r="C8482" s="4" t="str">
        <f t="shared" si="396"/>
        <v>May</v>
      </c>
      <c r="D8482" s="4" t="str">
        <f t="shared" si="397"/>
        <v>2018</v>
      </c>
      <c r="E8482" s="8">
        <v>4664</v>
      </c>
      <c r="F8482" t="s">
        <v>106</v>
      </c>
      <c r="G8482" t="s">
        <v>109</v>
      </c>
      <c r="H8482" t="s">
        <v>108</v>
      </c>
      <c r="I8482">
        <v>2</v>
      </c>
      <c r="J8482" t="s">
        <v>37</v>
      </c>
      <c r="K8482" t="e" vm="1">
        <v>#VALUE!</v>
      </c>
      <c r="L8482" t="e" vm="2">
        <v>#VALUE!</v>
      </c>
      <c r="M8482" t="e" vm="3">
        <v>#VALUE!</v>
      </c>
      <c r="N8482" t="s">
        <v>5</v>
      </c>
      <c r="O8482" t="s">
        <v>45</v>
      </c>
      <c r="P8482" t="s">
        <v>45</v>
      </c>
      <c r="Q8482" s="10">
        <v>4</v>
      </c>
      <c r="R8482" s="12">
        <v>18.14</v>
      </c>
      <c r="S8482" t="str">
        <f t="shared" si="398"/>
        <v>Retained</v>
      </c>
    </row>
    <row r="8483" spans="1:19" x14ac:dyDescent="0.35">
      <c r="A8483" s="1">
        <v>8494</v>
      </c>
      <c r="B8483" s="4">
        <v>43241</v>
      </c>
      <c r="C8483" s="4" t="str">
        <f t="shared" si="396"/>
        <v>May</v>
      </c>
      <c r="D8483" s="4" t="str">
        <f t="shared" si="397"/>
        <v>2018</v>
      </c>
      <c r="E8483" s="8">
        <v>8709</v>
      </c>
      <c r="F8483" t="s">
        <v>106</v>
      </c>
      <c r="G8483" t="s">
        <v>110</v>
      </c>
      <c r="H8483" t="s">
        <v>107</v>
      </c>
      <c r="I8483">
        <v>0</v>
      </c>
      <c r="J8483" t="s">
        <v>37</v>
      </c>
      <c r="K8483" t="e" vm="1">
        <v>#VALUE!</v>
      </c>
      <c r="L8483" t="e" vm="2">
        <v>#VALUE!</v>
      </c>
      <c r="M8483" t="e" vm="3">
        <v>#VALUE!</v>
      </c>
      <c r="N8483" t="s">
        <v>12</v>
      </c>
      <c r="O8483" t="s">
        <v>22</v>
      </c>
      <c r="P8483" t="s">
        <v>36</v>
      </c>
      <c r="Q8483" s="10">
        <v>5</v>
      </c>
      <c r="R8483" s="12">
        <v>15.12</v>
      </c>
      <c r="S8483" t="str">
        <f t="shared" si="398"/>
        <v>Retained</v>
      </c>
    </row>
    <row r="8484" spans="1:19" x14ac:dyDescent="0.35">
      <c r="A8484" s="1">
        <v>8495</v>
      </c>
      <c r="B8484" s="4">
        <v>43241</v>
      </c>
      <c r="C8484" s="4" t="str">
        <f t="shared" si="396"/>
        <v>May</v>
      </c>
      <c r="D8484" s="4" t="str">
        <f t="shared" si="397"/>
        <v>2018</v>
      </c>
      <c r="E8484" s="8">
        <v>1017</v>
      </c>
      <c r="F8484" t="s">
        <v>105</v>
      </c>
      <c r="G8484" t="s">
        <v>110</v>
      </c>
      <c r="H8484" t="s">
        <v>107</v>
      </c>
      <c r="I8484">
        <v>4</v>
      </c>
      <c r="J8484" t="s">
        <v>37</v>
      </c>
      <c r="K8484" t="e" vm="29">
        <v>#VALUE!</v>
      </c>
      <c r="L8484" t="e" vm="29">
        <v>#VALUE!</v>
      </c>
      <c r="M8484" t="e" vm="3">
        <v>#VALUE!</v>
      </c>
      <c r="N8484" t="s">
        <v>5</v>
      </c>
      <c r="O8484" t="s">
        <v>30</v>
      </c>
      <c r="P8484" t="s">
        <v>32</v>
      </c>
      <c r="Q8484" s="10">
        <v>3</v>
      </c>
      <c r="R8484" s="12">
        <v>8.31</v>
      </c>
      <c r="S8484" t="str">
        <f t="shared" si="398"/>
        <v>Retained</v>
      </c>
    </row>
    <row r="8485" spans="1:19" x14ac:dyDescent="0.35">
      <c r="A8485" s="1">
        <v>8496</v>
      </c>
      <c r="B8485" s="4">
        <v>43241</v>
      </c>
      <c r="C8485" s="4" t="str">
        <f t="shared" si="396"/>
        <v>May</v>
      </c>
      <c r="D8485" s="4" t="str">
        <f t="shared" si="397"/>
        <v>2018</v>
      </c>
      <c r="E8485" s="8">
        <v>1996</v>
      </c>
      <c r="F8485" t="s">
        <v>105</v>
      </c>
      <c r="G8485" t="s">
        <v>110</v>
      </c>
      <c r="H8485" t="s">
        <v>107</v>
      </c>
      <c r="I8485">
        <v>1</v>
      </c>
      <c r="J8485" t="s">
        <v>37</v>
      </c>
      <c r="K8485" t="e" vm="9">
        <v>#VALUE!</v>
      </c>
      <c r="L8485" t="e" vm="7">
        <v>#VALUE!</v>
      </c>
      <c r="M8485" t="e" vm="3">
        <v>#VALUE!</v>
      </c>
      <c r="N8485" t="s">
        <v>12</v>
      </c>
      <c r="O8485" t="s">
        <v>46</v>
      </c>
      <c r="P8485" t="s">
        <v>56</v>
      </c>
      <c r="Q8485" s="10">
        <v>4</v>
      </c>
      <c r="R8485" s="12">
        <v>2.4900000000000002</v>
      </c>
      <c r="S8485" t="str">
        <f t="shared" si="398"/>
        <v>New</v>
      </c>
    </row>
    <row r="8486" spans="1:19" x14ac:dyDescent="0.35">
      <c r="A8486" s="1">
        <v>8497</v>
      </c>
      <c r="B8486" s="4">
        <v>43241</v>
      </c>
      <c r="C8486" s="4" t="str">
        <f t="shared" si="396"/>
        <v>May</v>
      </c>
      <c r="D8486" s="4" t="str">
        <f t="shared" si="397"/>
        <v>2018</v>
      </c>
      <c r="E8486" s="8">
        <v>3539</v>
      </c>
      <c r="F8486" t="s">
        <v>106</v>
      </c>
      <c r="G8486" t="s">
        <v>109</v>
      </c>
      <c r="H8486" t="s">
        <v>107</v>
      </c>
      <c r="I8486">
        <v>2</v>
      </c>
      <c r="J8486" t="s">
        <v>62</v>
      </c>
      <c r="K8486" t="e" vm="13">
        <v>#VALUE!</v>
      </c>
      <c r="L8486" t="e" vm="5">
        <v>#VALUE!</v>
      </c>
      <c r="M8486" t="e" vm="3">
        <v>#VALUE!</v>
      </c>
      <c r="N8486" t="s">
        <v>12</v>
      </c>
      <c r="O8486" t="s">
        <v>22</v>
      </c>
      <c r="P8486" t="s">
        <v>36</v>
      </c>
      <c r="Q8486" s="10">
        <v>3</v>
      </c>
      <c r="R8486" s="12">
        <v>12.1</v>
      </c>
      <c r="S8486" t="str">
        <f t="shared" si="398"/>
        <v>Retained</v>
      </c>
    </row>
    <row r="8487" spans="1:19" x14ac:dyDescent="0.35">
      <c r="A8487" s="1">
        <v>8498</v>
      </c>
      <c r="B8487" s="4">
        <v>43241</v>
      </c>
      <c r="C8487" s="4" t="str">
        <f t="shared" si="396"/>
        <v>May</v>
      </c>
      <c r="D8487" s="4" t="str">
        <f t="shared" si="397"/>
        <v>2018</v>
      </c>
      <c r="E8487" s="8">
        <v>4498</v>
      </c>
      <c r="F8487" t="s">
        <v>105</v>
      </c>
      <c r="G8487" t="s">
        <v>110</v>
      </c>
      <c r="H8487" t="s">
        <v>107</v>
      </c>
      <c r="I8487">
        <v>2</v>
      </c>
      <c r="J8487" t="s">
        <v>38</v>
      </c>
      <c r="K8487" t="e" vm="13">
        <v>#VALUE!</v>
      </c>
      <c r="L8487" t="e" vm="5">
        <v>#VALUE!</v>
      </c>
      <c r="M8487" t="e" vm="3">
        <v>#VALUE!</v>
      </c>
      <c r="N8487" t="s">
        <v>12</v>
      </c>
      <c r="O8487" t="s">
        <v>22</v>
      </c>
      <c r="P8487" t="s">
        <v>57</v>
      </c>
      <c r="Q8487" s="10">
        <v>6</v>
      </c>
      <c r="R8487" s="12">
        <v>12.06</v>
      </c>
      <c r="S8487" t="str">
        <f t="shared" si="398"/>
        <v>Retained</v>
      </c>
    </row>
    <row r="8488" spans="1:19" x14ac:dyDescent="0.35">
      <c r="A8488" s="1">
        <v>8499</v>
      </c>
      <c r="B8488" s="4">
        <v>43241</v>
      </c>
      <c r="C8488" s="4" t="str">
        <f t="shared" si="396"/>
        <v>May</v>
      </c>
      <c r="D8488" s="4" t="str">
        <f t="shared" si="397"/>
        <v>2018</v>
      </c>
      <c r="E8488" s="8">
        <v>1959</v>
      </c>
      <c r="F8488" t="s">
        <v>106</v>
      </c>
      <c r="G8488" t="s">
        <v>109</v>
      </c>
      <c r="H8488" t="s">
        <v>108</v>
      </c>
      <c r="I8488">
        <v>0</v>
      </c>
      <c r="J8488" t="s">
        <v>37</v>
      </c>
      <c r="K8488" t="e" vm="15">
        <v>#VALUE!</v>
      </c>
      <c r="L8488" t="e" vm="5">
        <v>#VALUE!</v>
      </c>
      <c r="M8488" t="e" vm="3">
        <v>#VALUE!</v>
      </c>
      <c r="N8488" t="s">
        <v>5</v>
      </c>
      <c r="O8488" t="s">
        <v>7</v>
      </c>
      <c r="P8488" t="s">
        <v>27</v>
      </c>
      <c r="Q8488" s="10">
        <v>4</v>
      </c>
      <c r="R8488" s="12">
        <v>3.74</v>
      </c>
      <c r="S8488" t="str">
        <f t="shared" si="398"/>
        <v>Retained</v>
      </c>
    </row>
    <row r="8489" spans="1:19" x14ac:dyDescent="0.35">
      <c r="A8489" s="1">
        <v>8500</v>
      </c>
      <c r="B8489" s="4">
        <v>43241</v>
      </c>
      <c r="C8489" s="4" t="str">
        <f t="shared" si="396"/>
        <v>May</v>
      </c>
      <c r="D8489" s="4" t="str">
        <f t="shared" si="397"/>
        <v>2018</v>
      </c>
      <c r="E8489" s="8">
        <v>8860</v>
      </c>
      <c r="F8489" t="s">
        <v>106</v>
      </c>
      <c r="G8489" t="s">
        <v>110</v>
      </c>
      <c r="H8489" t="s">
        <v>108</v>
      </c>
      <c r="I8489">
        <v>4</v>
      </c>
      <c r="J8489" t="s">
        <v>37</v>
      </c>
      <c r="K8489" t="e" vm="13">
        <v>#VALUE!</v>
      </c>
      <c r="L8489" t="e" vm="5">
        <v>#VALUE!</v>
      </c>
      <c r="M8489" t="e" vm="3">
        <v>#VALUE!</v>
      </c>
      <c r="N8489" t="s">
        <v>9</v>
      </c>
      <c r="O8489" t="s">
        <v>10</v>
      </c>
      <c r="P8489" t="s">
        <v>11</v>
      </c>
      <c r="Q8489" s="10">
        <v>4</v>
      </c>
      <c r="R8489" s="12">
        <v>29.8</v>
      </c>
      <c r="S8489" t="str">
        <f t="shared" si="398"/>
        <v>Retained</v>
      </c>
    </row>
    <row r="8490" spans="1:19" x14ac:dyDescent="0.35">
      <c r="A8490" s="1">
        <v>8501</v>
      </c>
      <c r="B8490" s="4">
        <v>43242</v>
      </c>
      <c r="C8490" s="4" t="str">
        <f t="shared" si="396"/>
        <v>May</v>
      </c>
      <c r="D8490" s="4" t="str">
        <f t="shared" si="397"/>
        <v>2018</v>
      </c>
      <c r="E8490" s="8">
        <v>2408</v>
      </c>
      <c r="F8490" t="s">
        <v>106</v>
      </c>
      <c r="G8490" t="s">
        <v>110</v>
      </c>
      <c r="H8490" t="s">
        <v>107</v>
      </c>
      <c r="I8490">
        <v>0</v>
      </c>
      <c r="J8490" t="s">
        <v>38</v>
      </c>
      <c r="K8490" t="e" vm="14">
        <v>#VALUE!</v>
      </c>
      <c r="L8490" t="e" vm="2">
        <v>#VALUE!</v>
      </c>
      <c r="M8490" t="e" vm="3">
        <v>#VALUE!</v>
      </c>
      <c r="N8490" t="s">
        <v>9</v>
      </c>
      <c r="O8490" t="s">
        <v>10</v>
      </c>
      <c r="P8490" t="s">
        <v>58</v>
      </c>
      <c r="Q8490" s="10">
        <v>3</v>
      </c>
      <c r="R8490" s="12">
        <v>4.34</v>
      </c>
      <c r="S8490" t="str">
        <f t="shared" si="398"/>
        <v>New</v>
      </c>
    </row>
    <row r="8491" spans="1:19" x14ac:dyDescent="0.35">
      <c r="A8491" s="1">
        <v>8502</v>
      </c>
      <c r="B8491" s="4">
        <v>43242</v>
      </c>
      <c r="C8491" s="4" t="str">
        <f t="shared" si="396"/>
        <v>May</v>
      </c>
      <c r="D8491" s="4" t="str">
        <f t="shared" si="397"/>
        <v>2018</v>
      </c>
      <c r="E8491" s="8">
        <v>7726</v>
      </c>
      <c r="F8491" t="s">
        <v>105</v>
      </c>
      <c r="G8491" t="s">
        <v>109</v>
      </c>
      <c r="H8491" t="s">
        <v>108</v>
      </c>
      <c r="I8491">
        <v>1</v>
      </c>
      <c r="J8491" t="s">
        <v>51</v>
      </c>
      <c r="K8491" t="e" vm="22">
        <v>#VALUE!</v>
      </c>
      <c r="L8491" t="e" vm="23">
        <v>#VALUE!</v>
      </c>
      <c r="M8491" t="e" vm="3">
        <v>#VALUE!</v>
      </c>
      <c r="N8491" t="s">
        <v>5</v>
      </c>
      <c r="O8491" t="s">
        <v>6</v>
      </c>
      <c r="P8491" t="s">
        <v>43</v>
      </c>
      <c r="Q8491" s="10">
        <v>4</v>
      </c>
      <c r="R8491" s="12">
        <v>17</v>
      </c>
      <c r="S8491" t="str">
        <f t="shared" si="398"/>
        <v>Retained</v>
      </c>
    </row>
    <row r="8492" spans="1:19" x14ac:dyDescent="0.35">
      <c r="A8492" s="1">
        <v>8503</v>
      </c>
      <c r="B8492" s="4">
        <v>43242</v>
      </c>
      <c r="C8492" s="4" t="str">
        <f t="shared" si="396"/>
        <v>May</v>
      </c>
      <c r="D8492" s="4" t="str">
        <f t="shared" si="397"/>
        <v>2018</v>
      </c>
      <c r="E8492" s="8">
        <v>2457</v>
      </c>
      <c r="F8492" t="s">
        <v>105</v>
      </c>
      <c r="G8492" t="s">
        <v>109</v>
      </c>
      <c r="H8492" t="s">
        <v>107</v>
      </c>
      <c r="I8492">
        <v>2</v>
      </c>
      <c r="J8492" t="s">
        <v>71</v>
      </c>
      <c r="K8492" t="e" vm="22">
        <v>#VALUE!</v>
      </c>
      <c r="L8492" t="e" vm="23">
        <v>#VALUE!</v>
      </c>
      <c r="M8492" t="e" vm="3">
        <v>#VALUE!</v>
      </c>
      <c r="N8492" t="s">
        <v>5</v>
      </c>
      <c r="O8492" t="s">
        <v>30</v>
      </c>
      <c r="P8492" t="s">
        <v>39</v>
      </c>
      <c r="Q8492" s="10">
        <v>6</v>
      </c>
      <c r="R8492" s="12">
        <v>3.42</v>
      </c>
      <c r="S8492" t="str">
        <f t="shared" si="398"/>
        <v>New</v>
      </c>
    </row>
    <row r="8493" spans="1:19" x14ac:dyDescent="0.35">
      <c r="A8493" s="1">
        <v>8504</v>
      </c>
      <c r="B8493" s="4">
        <v>43242</v>
      </c>
      <c r="C8493" s="4" t="str">
        <f t="shared" si="396"/>
        <v>May</v>
      </c>
      <c r="D8493" s="4" t="str">
        <f t="shared" si="397"/>
        <v>2018</v>
      </c>
      <c r="E8493" s="8">
        <v>2496</v>
      </c>
      <c r="F8493" t="s">
        <v>106</v>
      </c>
      <c r="G8493" t="s">
        <v>109</v>
      </c>
      <c r="H8493" t="s">
        <v>107</v>
      </c>
      <c r="I8493">
        <v>2</v>
      </c>
      <c r="J8493" t="s">
        <v>4</v>
      </c>
      <c r="K8493" t="e" vm="6">
        <v>#VALUE!</v>
      </c>
      <c r="L8493" t="e" vm="7">
        <v>#VALUE!</v>
      </c>
      <c r="M8493" t="e" vm="3">
        <v>#VALUE!</v>
      </c>
      <c r="N8493" t="s">
        <v>9</v>
      </c>
      <c r="O8493" t="s">
        <v>10</v>
      </c>
      <c r="P8493" t="s">
        <v>58</v>
      </c>
      <c r="Q8493" s="10">
        <v>3</v>
      </c>
      <c r="R8493" s="12">
        <v>12.31</v>
      </c>
      <c r="S8493" t="str">
        <f t="shared" si="398"/>
        <v>Retained</v>
      </c>
    </row>
    <row r="8494" spans="1:19" x14ac:dyDescent="0.35">
      <c r="A8494" s="1">
        <v>8505</v>
      </c>
      <c r="B8494" s="4">
        <v>43242</v>
      </c>
      <c r="C8494" s="4" t="str">
        <f t="shared" si="396"/>
        <v>May</v>
      </c>
      <c r="D8494" s="4" t="str">
        <f t="shared" si="397"/>
        <v>2018</v>
      </c>
      <c r="E8494" s="8">
        <v>2568</v>
      </c>
      <c r="F8494" t="s">
        <v>106</v>
      </c>
      <c r="G8494" t="s">
        <v>110</v>
      </c>
      <c r="H8494" t="s">
        <v>107</v>
      </c>
      <c r="I8494">
        <v>2</v>
      </c>
      <c r="J8494" t="s">
        <v>4</v>
      </c>
      <c r="K8494" t="e" vm="6">
        <v>#VALUE!</v>
      </c>
      <c r="L8494" t="e" vm="7">
        <v>#VALUE!</v>
      </c>
      <c r="M8494" t="e" vm="3">
        <v>#VALUE!</v>
      </c>
      <c r="N8494" t="s">
        <v>12</v>
      </c>
      <c r="O8494" t="s">
        <v>22</v>
      </c>
      <c r="P8494" t="s">
        <v>44</v>
      </c>
      <c r="Q8494" s="10">
        <v>4</v>
      </c>
      <c r="R8494" s="12">
        <v>23.24</v>
      </c>
      <c r="S8494" t="str">
        <f t="shared" si="398"/>
        <v>Retained</v>
      </c>
    </row>
    <row r="8495" spans="1:19" x14ac:dyDescent="0.35">
      <c r="A8495" s="1">
        <v>8506</v>
      </c>
      <c r="B8495" s="4">
        <v>43242</v>
      </c>
      <c r="C8495" s="4" t="str">
        <f t="shared" si="396"/>
        <v>May</v>
      </c>
      <c r="D8495" s="4" t="str">
        <f t="shared" si="397"/>
        <v>2018</v>
      </c>
      <c r="E8495" s="8">
        <v>10048</v>
      </c>
      <c r="F8495" t="s">
        <v>105</v>
      </c>
      <c r="G8495" t="s">
        <v>109</v>
      </c>
      <c r="H8495" t="s">
        <v>107</v>
      </c>
      <c r="I8495">
        <v>2</v>
      </c>
      <c r="J8495" t="s">
        <v>37</v>
      </c>
      <c r="K8495" t="e" vm="24">
        <v>#VALUE!</v>
      </c>
      <c r="L8495" t="e" vm="25">
        <v>#VALUE!</v>
      </c>
      <c r="M8495" t="e" vm="3">
        <v>#VALUE!</v>
      </c>
      <c r="N8495" t="s">
        <v>5</v>
      </c>
      <c r="O8495" t="s">
        <v>28</v>
      </c>
      <c r="P8495" t="s">
        <v>8</v>
      </c>
      <c r="Q8495" s="10">
        <v>4</v>
      </c>
      <c r="R8495" s="12">
        <v>11.38</v>
      </c>
      <c r="S8495" t="str">
        <f t="shared" si="398"/>
        <v>New</v>
      </c>
    </row>
    <row r="8496" spans="1:19" x14ac:dyDescent="0.35">
      <c r="A8496" s="1">
        <v>8507</v>
      </c>
      <c r="B8496" s="4">
        <v>43242</v>
      </c>
      <c r="C8496" s="4" t="str">
        <f t="shared" si="396"/>
        <v>May</v>
      </c>
      <c r="D8496" s="4" t="str">
        <f t="shared" si="397"/>
        <v>2018</v>
      </c>
      <c r="E8496" s="8">
        <v>8717</v>
      </c>
      <c r="F8496" t="s">
        <v>105</v>
      </c>
      <c r="G8496" t="s">
        <v>110</v>
      </c>
      <c r="H8496" t="s">
        <v>108</v>
      </c>
      <c r="I8496">
        <v>1</v>
      </c>
      <c r="J8496" t="s">
        <v>4</v>
      </c>
      <c r="K8496" t="e" vm="13">
        <v>#VALUE!</v>
      </c>
      <c r="L8496" t="e" vm="5">
        <v>#VALUE!</v>
      </c>
      <c r="M8496" t="e" vm="3">
        <v>#VALUE!</v>
      </c>
      <c r="N8496" t="s">
        <v>5</v>
      </c>
      <c r="O8496" t="s">
        <v>65</v>
      </c>
      <c r="P8496" t="s">
        <v>27</v>
      </c>
      <c r="Q8496" s="10">
        <v>5</v>
      </c>
      <c r="R8496" s="12">
        <v>13.34</v>
      </c>
      <c r="S8496" t="str">
        <f t="shared" si="398"/>
        <v>Retained</v>
      </c>
    </row>
    <row r="8497" spans="1:19" x14ac:dyDescent="0.35">
      <c r="A8497" s="1">
        <v>8508</v>
      </c>
      <c r="B8497" s="4">
        <v>43242</v>
      </c>
      <c r="C8497" s="4" t="str">
        <f t="shared" si="396"/>
        <v>May</v>
      </c>
      <c r="D8497" s="4" t="str">
        <f t="shared" si="397"/>
        <v>2018</v>
      </c>
      <c r="E8497" s="8">
        <v>319</v>
      </c>
      <c r="F8497" t="s">
        <v>105</v>
      </c>
      <c r="G8497" t="s">
        <v>110</v>
      </c>
      <c r="H8497" t="s">
        <v>108</v>
      </c>
      <c r="I8497">
        <v>0</v>
      </c>
      <c r="J8497" t="s">
        <v>38</v>
      </c>
      <c r="K8497" t="e" vm="15">
        <v>#VALUE!</v>
      </c>
      <c r="L8497" t="e" vm="5">
        <v>#VALUE!</v>
      </c>
      <c r="M8497" t="e" vm="3">
        <v>#VALUE!</v>
      </c>
      <c r="N8497" t="s">
        <v>5</v>
      </c>
      <c r="O8497" t="s">
        <v>28</v>
      </c>
      <c r="P8497" t="s">
        <v>35</v>
      </c>
      <c r="Q8497" s="10">
        <v>5</v>
      </c>
      <c r="R8497" s="12">
        <v>15.46</v>
      </c>
      <c r="S8497" t="str">
        <f t="shared" si="398"/>
        <v>Retained</v>
      </c>
    </row>
    <row r="8498" spans="1:19" x14ac:dyDescent="0.35">
      <c r="A8498" s="1">
        <v>8509</v>
      </c>
      <c r="B8498" s="4">
        <v>43242</v>
      </c>
      <c r="C8498" s="4" t="str">
        <f t="shared" si="396"/>
        <v>May</v>
      </c>
      <c r="D8498" s="4" t="str">
        <f t="shared" si="397"/>
        <v>2018</v>
      </c>
      <c r="E8498" s="8">
        <v>8165</v>
      </c>
      <c r="F8498" t="s">
        <v>105</v>
      </c>
      <c r="G8498" t="s">
        <v>110</v>
      </c>
      <c r="H8498" t="s">
        <v>107</v>
      </c>
      <c r="I8498">
        <v>1</v>
      </c>
      <c r="J8498" t="s">
        <v>73</v>
      </c>
      <c r="K8498" t="e" vm="15">
        <v>#VALUE!</v>
      </c>
      <c r="L8498" t="e" vm="5">
        <v>#VALUE!</v>
      </c>
      <c r="M8498" t="e" vm="3">
        <v>#VALUE!</v>
      </c>
      <c r="N8498" t="s">
        <v>12</v>
      </c>
      <c r="O8498" t="s">
        <v>25</v>
      </c>
      <c r="P8498" t="s">
        <v>26</v>
      </c>
      <c r="Q8498" s="10">
        <v>4</v>
      </c>
      <c r="R8498" s="12">
        <v>7.31</v>
      </c>
      <c r="S8498" t="str">
        <f t="shared" si="398"/>
        <v>New</v>
      </c>
    </row>
    <row r="8499" spans="1:19" x14ac:dyDescent="0.35">
      <c r="A8499" s="1">
        <v>8510</v>
      </c>
      <c r="B8499" s="4">
        <v>43242</v>
      </c>
      <c r="C8499" s="4" t="str">
        <f t="shared" si="396"/>
        <v>May</v>
      </c>
      <c r="D8499" s="4" t="str">
        <f t="shared" si="397"/>
        <v>2018</v>
      </c>
      <c r="E8499" s="8">
        <v>1962</v>
      </c>
      <c r="F8499" t="s">
        <v>106</v>
      </c>
      <c r="G8499" t="s">
        <v>109</v>
      </c>
      <c r="H8499" t="s">
        <v>107</v>
      </c>
      <c r="I8499">
        <v>0</v>
      </c>
      <c r="J8499" t="s">
        <v>37</v>
      </c>
      <c r="K8499" t="e" vm="12">
        <v>#VALUE!</v>
      </c>
      <c r="L8499" t="e" vm="2">
        <v>#VALUE!</v>
      </c>
      <c r="M8499" t="e" vm="3">
        <v>#VALUE!</v>
      </c>
      <c r="N8499" t="s">
        <v>5</v>
      </c>
      <c r="O8499" t="s">
        <v>41</v>
      </c>
      <c r="P8499" t="s">
        <v>42</v>
      </c>
      <c r="Q8499" s="10">
        <v>2</v>
      </c>
      <c r="R8499" s="12">
        <v>7.49</v>
      </c>
      <c r="S8499" t="str">
        <f t="shared" si="398"/>
        <v>New</v>
      </c>
    </row>
    <row r="8500" spans="1:19" x14ac:dyDescent="0.35">
      <c r="A8500" s="1">
        <v>8511</v>
      </c>
      <c r="B8500" s="4">
        <v>43242</v>
      </c>
      <c r="C8500" s="4" t="str">
        <f t="shared" si="396"/>
        <v>May</v>
      </c>
      <c r="D8500" s="4" t="str">
        <f t="shared" si="397"/>
        <v>2018</v>
      </c>
      <c r="E8500" s="8">
        <v>2130</v>
      </c>
      <c r="F8500" t="s">
        <v>106</v>
      </c>
      <c r="G8500" t="s">
        <v>110</v>
      </c>
      <c r="H8500" t="s">
        <v>108</v>
      </c>
      <c r="I8500">
        <v>4</v>
      </c>
      <c r="J8500" t="s">
        <v>72</v>
      </c>
      <c r="K8500" t="e" vm="20">
        <v>#VALUE!</v>
      </c>
      <c r="L8500" t="e" vm="21">
        <v>#VALUE!</v>
      </c>
      <c r="M8500" t="e" vm="3">
        <v>#VALUE!</v>
      </c>
      <c r="N8500" t="s">
        <v>5</v>
      </c>
      <c r="O8500" t="s">
        <v>7</v>
      </c>
      <c r="P8500" t="s">
        <v>8</v>
      </c>
      <c r="Q8500" s="10">
        <v>2</v>
      </c>
      <c r="R8500" s="12">
        <v>9.5500000000000007</v>
      </c>
      <c r="S8500" t="str">
        <f t="shared" si="398"/>
        <v>Retained</v>
      </c>
    </row>
    <row r="8501" spans="1:19" x14ac:dyDescent="0.35">
      <c r="A8501" s="1">
        <v>8512</v>
      </c>
      <c r="B8501" s="4">
        <v>43242</v>
      </c>
      <c r="C8501" s="4" t="str">
        <f t="shared" si="396"/>
        <v>May</v>
      </c>
      <c r="D8501" s="4" t="str">
        <f t="shared" si="397"/>
        <v>2018</v>
      </c>
      <c r="E8501" s="8">
        <v>10253</v>
      </c>
      <c r="F8501" t="s">
        <v>105</v>
      </c>
      <c r="G8501" t="s">
        <v>110</v>
      </c>
      <c r="H8501" t="s">
        <v>108</v>
      </c>
      <c r="I8501">
        <v>3</v>
      </c>
      <c r="J8501" t="s">
        <v>51</v>
      </c>
      <c r="K8501" t="e" vm="26">
        <v>#VALUE!</v>
      </c>
      <c r="L8501" t="e" vm="25">
        <v>#VALUE!</v>
      </c>
      <c r="M8501" t="e" vm="3">
        <v>#VALUE!</v>
      </c>
      <c r="N8501" t="s">
        <v>5</v>
      </c>
      <c r="O8501" t="s">
        <v>19</v>
      </c>
      <c r="P8501" t="s">
        <v>19</v>
      </c>
      <c r="Q8501" s="10">
        <v>2</v>
      </c>
      <c r="R8501" s="12">
        <v>4.51</v>
      </c>
      <c r="S8501" t="str">
        <f t="shared" si="398"/>
        <v>Retained</v>
      </c>
    </row>
    <row r="8502" spans="1:19" x14ac:dyDescent="0.35">
      <c r="A8502" s="1">
        <v>8513</v>
      </c>
      <c r="B8502" s="4">
        <v>43242</v>
      </c>
      <c r="C8502" s="4" t="str">
        <f t="shared" si="396"/>
        <v>May</v>
      </c>
      <c r="D8502" s="4" t="str">
        <f t="shared" si="397"/>
        <v>2018</v>
      </c>
      <c r="E8502" s="8">
        <v>8550</v>
      </c>
      <c r="F8502" t="s">
        <v>106</v>
      </c>
      <c r="G8502" t="s">
        <v>109</v>
      </c>
      <c r="H8502" t="s">
        <v>107</v>
      </c>
      <c r="I8502">
        <v>1</v>
      </c>
      <c r="J8502" t="s">
        <v>51</v>
      </c>
      <c r="K8502" t="e" vm="6">
        <v>#VALUE!</v>
      </c>
      <c r="L8502" t="e" vm="7">
        <v>#VALUE!</v>
      </c>
      <c r="M8502" t="e" vm="3">
        <v>#VALUE!</v>
      </c>
      <c r="N8502" t="s">
        <v>5</v>
      </c>
      <c r="O8502" t="s">
        <v>7</v>
      </c>
      <c r="P8502" t="s">
        <v>27</v>
      </c>
      <c r="Q8502" s="10">
        <v>5</v>
      </c>
      <c r="R8502" s="12">
        <v>9.9700000000000006</v>
      </c>
      <c r="S8502" t="str">
        <f t="shared" si="398"/>
        <v>Retained</v>
      </c>
    </row>
    <row r="8503" spans="1:19" x14ac:dyDescent="0.35">
      <c r="A8503" s="1">
        <v>8514</v>
      </c>
      <c r="B8503" s="4">
        <v>43242</v>
      </c>
      <c r="C8503" s="4" t="str">
        <f t="shared" si="396"/>
        <v>May</v>
      </c>
      <c r="D8503" s="4" t="str">
        <f t="shared" si="397"/>
        <v>2018</v>
      </c>
      <c r="E8503" s="8">
        <v>3946</v>
      </c>
      <c r="F8503" t="s">
        <v>105</v>
      </c>
      <c r="G8503" t="s">
        <v>110</v>
      </c>
      <c r="H8503" t="s">
        <v>107</v>
      </c>
      <c r="I8503">
        <v>3</v>
      </c>
      <c r="J8503" t="s">
        <v>71</v>
      </c>
      <c r="K8503" t="e" vm="1">
        <v>#VALUE!</v>
      </c>
      <c r="L8503" t="e" vm="2">
        <v>#VALUE!</v>
      </c>
      <c r="M8503" t="e" vm="3">
        <v>#VALUE!</v>
      </c>
      <c r="N8503" t="s">
        <v>9</v>
      </c>
      <c r="O8503" t="s">
        <v>10</v>
      </c>
      <c r="P8503" t="s">
        <v>58</v>
      </c>
      <c r="Q8503" s="10">
        <v>2</v>
      </c>
      <c r="R8503" s="12">
        <v>4.26</v>
      </c>
      <c r="S8503" t="str">
        <f t="shared" si="398"/>
        <v>Retained</v>
      </c>
    </row>
    <row r="8504" spans="1:19" x14ac:dyDescent="0.35">
      <c r="A8504" s="1">
        <v>8515</v>
      </c>
      <c r="B8504" s="4">
        <v>43242</v>
      </c>
      <c r="C8504" s="4" t="str">
        <f t="shared" si="396"/>
        <v>May</v>
      </c>
      <c r="D8504" s="4" t="str">
        <f t="shared" si="397"/>
        <v>2018</v>
      </c>
      <c r="E8504" s="8">
        <v>2023</v>
      </c>
      <c r="F8504" t="s">
        <v>105</v>
      </c>
      <c r="G8504" t="s">
        <v>110</v>
      </c>
      <c r="H8504" t="s">
        <v>107</v>
      </c>
      <c r="I8504">
        <v>1</v>
      </c>
      <c r="J8504" t="s">
        <v>37</v>
      </c>
      <c r="K8504" t="e" vm="26">
        <v>#VALUE!</v>
      </c>
      <c r="L8504" t="e" vm="25">
        <v>#VALUE!</v>
      </c>
      <c r="M8504" t="e" vm="3">
        <v>#VALUE!</v>
      </c>
      <c r="N8504" t="s">
        <v>5</v>
      </c>
      <c r="O8504" t="s">
        <v>7</v>
      </c>
      <c r="P8504" t="s">
        <v>27</v>
      </c>
      <c r="Q8504" s="10">
        <v>4</v>
      </c>
      <c r="R8504" s="12">
        <v>5.54</v>
      </c>
      <c r="S8504" t="str">
        <f t="shared" si="398"/>
        <v>Retained</v>
      </c>
    </row>
    <row r="8505" spans="1:19" x14ac:dyDescent="0.35">
      <c r="A8505" s="1">
        <v>8516</v>
      </c>
      <c r="B8505" s="4">
        <v>43242</v>
      </c>
      <c r="C8505" s="4" t="str">
        <f t="shared" si="396"/>
        <v>May</v>
      </c>
      <c r="D8505" s="4" t="str">
        <f t="shared" si="397"/>
        <v>2018</v>
      </c>
      <c r="E8505" s="8">
        <v>4914</v>
      </c>
      <c r="F8505" t="s">
        <v>105</v>
      </c>
      <c r="G8505" t="s">
        <v>109</v>
      </c>
      <c r="H8505" t="s">
        <v>108</v>
      </c>
      <c r="I8505">
        <v>1</v>
      </c>
      <c r="J8505" t="s">
        <v>4</v>
      </c>
      <c r="K8505" t="e" vm="26">
        <v>#VALUE!</v>
      </c>
      <c r="L8505" t="e" vm="25">
        <v>#VALUE!</v>
      </c>
      <c r="M8505" t="e" vm="3">
        <v>#VALUE!</v>
      </c>
      <c r="N8505" t="s">
        <v>5</v>
      </c>
      <c r="O8505" t="s">
        <v>17</v>
      </c>
      <c r="P8505" t="s">
        <v>29</v>
      </c>
      <c r="Q8505" s="10">
        <v>4</v>
      </c>
      <c r="R8505" s="12">
        <v>11.59</v>
      </c>
      <c r="S8505" t="str">
        <f t="shared" si="398"/>
        <v>Retained</v>
      </c>
    </row>
    <row r="8506" spans="1:19" x14ac:dyDescent="0.35">
      <c r="A8506" s="1">
        <v>8517</v>
      </c>
      <c r="B8506" s="4">
        <v>43242</v>
      </c>
      <c r="C8506" s="4" t="str">
        <f t="shared" si="396"/>
        <v>May</v>
      </c>
      <c r="D8506" s="4" t="str">
        <f t="shared" si="397"/>
        <v>2018</v>
      </c>
      <c r="E8506" s="8">
        <v>6339</v>
      </c>
      <c r="F8506" t="s">
        <v>105</v>
      </c>
      <c r="G8506" t="s">
        <v>109</v>
      </c>
      <c r="H8506" t="s">
        <v>107</v>
      </c>
      <c r="I8506">
        <v>0</v>
      </c>
      <c r="J8506" t="s">
        <v>71</v>
      </c>
      <c r="K8506" t="e" vm="30">
        <v>#VALUE!</v>
      </c>
      <c r="L8506" t="e" vm="31">
        <v>#VALUE!</v>
      </c>
      <c r="M8506" t="e" vm="3">
        <v>#VALUE!</v>
      </c>
      <c r="N8506" t="s">
        <v>5</v>
      </c>
      <c r="O8506" t="s">
        <v>28</v>
      </c>
      <c r="P8506" t="s">
        <v>49</v>
      </c>
      <c r="Q8506" s="10">
        <v>4</v>
      </c>
      <c r="R8506" s="12">
        <v>19.260000000000002</v>
      </c>
      <c r="S8506" t="str">
        <f t="shared" si="398"/>
        <v>New</v>
      </c>
    </row>
    <row r="8507" spans="1:19" x14ac:dyDescent="0.35">
      <c r="A8507" s="1">
        <v>8518</v>
      </c>
      <c r="B8507" s="4">
        <v>43242</v>
      </c>
      <c r="C8507" s="4" t="str">
        <f t="shared" si="396"/>
        <v>May</v>
      </c>
      <c r="D8507" s="4" t="str">
        <f t="shared" si="397"/>
        <v>2018</v>
      </c>
      <c r="E8507" s="8">
        <v>10273</v>
      </c>
      <c r="F8507" t="s">
        <v>105</v>
      </c>
      <c r="G8507" t="s">
        <v>109</v>
      </c>
      <c r="H8507" t="s">
        <v>108</v>
      </c>
      <c r="I8507">
        <v>3</v>
      </c>
      <c r="J8507" t="s">
        <v>38</v>
      </c>
      <c r="K8507" t="e" vm="13">
        <v>#VALUE!</v>
      </c>
      <c r="L8507" t="e" vm="5">
        <v>#VALUE!</v>
      </c>
      <c r="M8507" t="e" vm="3">
        <v>#VALUE!</v>
      </c>
      <c r="N8507" t="s">
        <v>5</v>
      </c>
      <c r="O8507" t="s">
        <v>28</v>
      </c>
      <c r="P8507" t="s">
        <v>49</v>
      </c>
      <c r="Q8507" s="10">
        <v>3</v>
      </c>
      <c r="R8507" s="12">
        <v>3.4</v>
      </c>
      <c r="S8507" t="str">
        <f t="shared" si="398"/>
        <v>Retained</v>
      </c>
    </row>
    <row r="8508" spans="1:19" x14ac:dyDescent="0.35">
      <c r="A8508" s="1">
        <v>8519</v>
      </c>
      <c r="B8508" s="4">
        <v>43242</v>
      </c>
      <c r="C8508" s="4" t="str">
        <f t="shared" si="396"/>
        <v>May</v>
      </c>
      <c r="D8508" s="4" t="str">
        <f t="shared" si="397"/>
        <v>2018</v>
      </c>
      <c r="E8508" s="8">
        <v>2587</v>
      </c>
      <c r="F8508" t="s">
        <v>105</v>
      </c>
      <c r="G8508" t="s">
        <v>110</v>
      </c>
      <c r="H8508" t="s">
        <v>108</v>
      </c>
      <c r="I8508">
        <v>1</v>
      </c>
      <c r="J8508" t="s">
        <v>38</v>
      </c>
      <c r="K8508" t="e" vm="17">
        <v>#VALUE!</v>
      </c>
      <c r="L8508" t="e" vm="5">
        <v>#VALUE!</v>
      </c>
      <c r="M8508" t="e" vm="3">
        <v>#VALUE!</v>
      </c>
      <c r="N8508" t="s">
        <v>5</v>
      </c>
      <c r="O8508" t="s">
        <v>30</v>
      </c>
      <c r="P8508" t="s">
        <v>39</v>
      </c>
      <c r="Q8508" s="10">
        <v>4</v>
      </c>
      <c r="R8508" s="12">
        <v>3.42</v>
      </c>
      <c r="S8508" t="str">
        <f t="shared" si="398"/>
        <v>Retained</v>
      </c>
    </row>
    <row r="8509" spans="1:19" x14ac:dyDescent="0.35">
      <c r="A8509" s="1">
        <v>8520</v>
      </c>
      <c r="B8509" s="4">
        <v>43242</v>
      </c>
      <c r="C8509" s="4" t="str">
        <f t="shared" si="396"/>
        <v>May</v>
      </c>
      <c r="D8509" s="4" t="str">
        <f t="shared" si="397"/>
        <v>2018</v>
      </c>
      <c r="E8509" s="8">
        <v>7412</v>
      </c>
      <c r="F8509" t="s">
        <v>105</v>
      </c>
      <c r="G8509" t="s">
        <v>110</v>
      </c>
      <c r="H8509" t="s">
        <v>107</v>
      </c>
      <c r="I8509">
        <v>3</v>
      </c>
      <c r="J8509" t="s">
        <v>37</v>
      </c>
      <c r="K8509" t="e" vm="22">
        <v>#VALUE!</v>
      </c>
      <c r="L8509" t="e" vm="23">
        <v>#VALUE!</v>
      </c>
      <c r="M8509" t="e" vm="3">
        <v>#VALUE!</v>
      </c>
      <c r="N8509" t="s">
        <v>5</v>
      </c>
      <c r="O8509" t="s">
        <v>17</v>
      </c>
      <c r="P8509" t="s">
        <v>29</v>
      </c>
      <c r="Q8509" s="10">
        <v>4</v>
      </c>
      <c r="R8509" s="12">
        <v>15.91</v>
      </c>
      <c r="S8509" t="str">
        <f t="shared" si="398"/>
        <v>New</v>
      </c>
    </row>
    <row r="8510" spans="1:19" x14ac:dyDescent="0.35">
      <c r="A8510" s="1">
        <v>8521</v>
      </c>
      <c r="B8510" s="4">
        <v>43242</v>
      </c>
      <c r="C8510" s="4" t="str">
        <f t="shared" si="396"/>
        <v>May</v>
      </c>
      <c r="D8510" s="4" t="str">
        <f t="shared" si="397"/>
        <v>2018</v>
      </c>
      <c r="E8510" s="8">
        <v>1004</v>
      </c>
      <c r="F8510" t="s">
        <v>105</v>
      </c>
      <c r="G8510" t="s">
        <v>110</v>
      </c>
      <c r="H8510" t="s">
        <v>107</v>
      </c>
      <c r="I8510">
        <v>3</v>
      </c>
      <c r="J8510" t="s">
        <v>37</v>
      </c>
      <c r="K8510" t="e" vm="13">
        <v>#VALUE!</v>
      </c>
      <c r="L8510" t="e" vm="5">
        <v>#VALUE!</v>
      </c>
      <c r="M8510" t="e" vm="3">
        <v>#VALUE!</v>
      </c>
      <c r="N8510" t="s">
        <v>5</v>
      </c>
      <c r="O8510" t="s">
        <v>7</v>
      </c>
      <c r="P8510" t="s">
        <v>55</v>
      </c>
      <c r="Q8510" s="10">
        <v>5</v>
      </c>
      <c r="R8510" s="12">
        <v>12.9</v>
      </c>
      <c r="S8510" t="str">
        <f t="shared" si="398"/>
        <v>Retained</v>
      </c>
    </row>
    <row r="8511" spans="1:19" x14ac:dyDescent="0.35">
      <c r="A8511" s="1">
        <v>8522</v>
      </c>
      <c r="B8511" s="4">
        <v>43242</v>
      </c>
      <c r="C8511" s="4" t="str">
        <f t="shared" si="396"/>
        <v>May</v>
      </c>
      <c r="D8511" s="4" t="str">
        <f t="shared" si="397"/>
        <v>2018</v>
      </c>
      <c r="E8511" s="8">
        <v>1004</v>
      </c>
      <c r="F8511" t="s">
        <v>105</v>
      </c>
      <c r="G8511" t="s">
        <v>110</v>
      </c>
      <c r="H8511" t="s">
        <v>107</v>
      </c>
      <c r="I8511">
        <v>3</v>
      </c>
      <c r="J8511" t="s">
        <v>37</v>
      </c>
      <c r="K8511" t="e" vm="13">
        <v>#VALUE!</v>
      </c>
      <c r="L8511" t="e" vm="5">
        <v>#VALUE!</v>
      </c>
      <c r="M8511" t="e" vm="3">
        <v>#VALUE!</v>
      </c>
      <c r="N8511" t="s">
        <v>5</v>
      </c>
      <c r="O8511" t="s">
        <v>28</v>
      </c>
      <c r="P8511" t="s">
        <v>8</v>
      </c>
      <c r="Q8511" s="10">
        <v>3</v>
      </c>
      <c r="R8511" s="12">
        <v>11.04</v>
      </c>
      <c r="S8511" t="str">
        <f t="shared" si="398"/>
        <v>Retained</v>
      </c>
    </row>
    <row r="8512" spans="1:19" x14ac:dyDescent="0.35">
      <c r="A8512" s="1">
        <v>8523</v>
      </c>
      <c r="B8512" s="4">
        <v>43242</v>
      </c>
      <c r="C8512" s="4" t="str">
        <f t="shared" si="396"/>
        <v>May</v>
      </c>
      <c r="D8512" s="4" t="str">
        <f t="shared" si="397"/>
        <v>2018</v>
      </c>
      <c r="E8512" s="8">
        <v>6968</v>
      </c>
      <c r="F8512" t="s">
        <v>106</v>
      </c>
      <c r="G8512" t="s">
        <v>110</v>
      </c>
      <c r="H8512" t="s">
        <v>108</v>
      </c>
      <c r="I8512">
        <v>2</v>
      </c>
      <c r="J8512" t="s">
        <v>51</v>
      </c>
      <c r="K8512" t="e" vm="30">
        <v>#VALUE!</v>
      </c>
      <c r="L8512" t="e" vm="31">
        <v>#VALUE!</v>
      </c>
      <c r="M8512" t="e" vm="3">
        <v>#VALUE!</v>
      </c>
      <c r="N8512" t="s">
        <v>5</v>
      </c>
      <c r="O8512" t="s">
        <v>45</v>
      </c>
      <c r="P8512" t="s">
        <v>45</v>
      </c>
      <c r="Q8512" s="10">
        <v>4</v>
      </c>
      <c r="R8512" s="12">
        <v>6.2</v>
      </c>
      <c r="S8512" t="str">
        <f t="shared" si="398"/>
        <v>New</v>
      </c>
    </row>
    <row r="8513" spans="1:19" x14ac:dyDescent="0.35">
      <c r="A8513" s="1">
        <v>8524</v>
      </c>
      <c r="B8513" s="4">
        <v>43242</v>
      </c>
      <c r="C8513" s="4" t="str">
        <f t="shared" si="396"/>
        <v>May</v>
      </c>
      <c r="D8513" s="4" t="str">
        <f t="shared" si="397"/>
        <v>2018</v>
      </c>
      <c r="E8513" s="8">
        <v>6107</v>
      </c>
      <c r="F8513" t="s">
        <v>105</v>
      </c>
      <c r="G8513" t="s">
        <v>110</v>
      </c>
      <c r="H8513" t="s">
        <v>107</v>
      </c>
      <c r="I8513">
        <v>5</v>
      </c>
      <c r="J8513" t="s">
        <v>4</v>
      </c>
      <c r="K8513" t="e" vm="4">
        <v>#VALUE!</v>
      </c>
      <c r="L8513" t="e" vm="5">
        <v>#VALUE!</v>
      </c>
      <c r="M8513" t="e" vm="3">
        <v>#VALUE!</v>
      </c>
      <c r="N8513" t="s">
        <v>5</v>
      </c>
      <c r="O8513" t="s">
        <v>7</v>
      </c>
      <c r="P8513" t="s">
        <v>27</v>
      </c>
      <c r="Q8513" s="10">
        <v>4</v>
      </c>
      <c r="R8513" s="12">
        <v>9.52</v>
      </c>
      <c r="S8513" t="str">
        <f t="shared" si="398"/>
        <v>Retained</v>
      </c>
    </row>
    <row r="8514" spans="1:19" x14ac:dyDescent="0.35">
      <c r="A8514" s="1">
        <v>8525</v>
      </c>
      <c r="B8514" s="4">
        <v>43242</v>
      </c>
      <c r="C8514" s="4" t="str">
        <f t="shared" ref="C8514:C8577" si="399">TEXT(B8514, "MMMM")</f>
        <v>May</v>
      </c>
      <c r="D8514" s="4" t="str">
        <f t="shared" ref="D8514:D8577" si="400">TEXT(B8514, "YYYY")</f>
        <v>2018</v>
      </c>
      <c r="E8514" s="8">
        <v>9525</v>
      </c>
      <c r="F8514" t="s">
        <v>106</v>
      </c>
      <c r="G8514" t="s">
        <v>109</v>
      </c>
      <c r="H8514" t="s">
        <v>108</v>
      </c>
      <c r="I8514">
        <v>4</v>
      </c>
      <c r="J8514" t="s">
        <v>51</v>
      </c>
      <c r="K8514" t="e" vm="24">
        <v>#VALUE!</v>
      </c>
      <c r="L8514" t="e" vm="25">
        <v>#VALUE!</v>
      </c>
      <c r="M8514" t="e" vm="3">
        <v>#VALUE!</v>
      </c>
      <c r="N8514" t="s">
        <v>5</v>
      </c>
      <c r="O8514" t="s">
        <v>20</v>
      </c>
      <c r="P8514" t="s">
        <v>21</v>
      </c>
      <c r="Q8514" s="10">
        <v>6</v>
      </c>
      <c r="R8514" s="12">
        <v>16.46</v>
      </c>
      <c r="S8514" t="str">
        <f t="shared" ref="S8514:S8577" si="401">IF(COUNTIFS(E:E, E8514, B:B, "&lt;="&amp;B8514)&gt;1, "Retained", "New")</f>
        <v>New</v>
      </c>
    </row>
    <row r="8515" spans="1:19" x14ac:dyDescent="0.35">
      <c r="A8515" s="1">
        <v>8526</v>
      </c>
      <c r="B8515" s="4">
        <v>43242</v>
      </c>
      <c r="C8515" s="4" t="str">
        <f t="shared" si="399"/>
        <v>May</v>
      </c>
      <c r="D8515" s="4" t="str">
        <f t="shared" si="400"/>
        <v>2018</v>
      </c>
      <c r="E8515" s="8">
        <v>2330</v>
      </c>
      <c r="F8515" t="s">
        <v>106</v>
      </c>
      <c r="G8515" t="s">
        <v>110</v>
      </c>
      <c r="H8515" t="s">
        <v>108</v>
      </c>
      <c r="I8515">
        <v>4</v>
      </c>
      <c r="J8515" t="s">
        <v>38</v>
      </c>
      <c r="K8515" t="e" vm="22">
        <v>#VALUE!</v>
      </c>
      <c r="L8515" t="e" vm="23">
        <v>#VALUE!</v>
      </c>
      <c r="M8515" t="e" vm="3">
        <v>#VALUE!</v>
      </c>
      <c r="N8515" t="s">
        <v>5</v>
      </c>
      <c r="O8515" t="s">
        <v>65</v>
      </c>
      <c r="P8515" t="s">
        <v>27</v>
      </c>
      <c r="Q8515" s="10">
        <v>4</v>
      </c>
      <c r="R8515" s="12">
        <v>4.2</v>
      </c>
      <c r="S8515" t="str">
        <f t="shared" si="401"/>
        <v>New</v>
      </c>
    </row>
    <row r="8516" spans="1:19" x14ac:dyDescent="0.35">
      <c r="A8516" s="1">
        <v>8527</v>
      </c>
      <c r="B8516" s="4">
        <v>43242</v>
      </c>
      <c r="C8516" s="4" t="str">
        <f t="shared" si="399"/>
        <v>May</v>
      </c>
      <c r="D8516" s="4" t="str">
        <f t="shared" si="400"/>
        <v>2018</v>
      </c>
      <c r="E8516" s="8">
        <v>5757</v>
      </c>
      <c r="F8516" t="s">
        <v>106</v>
      </c>
      <c r="G8516" t="s">
        <v>109</v>
      </c>
      <c r="H8516" t="s">
        <v>107</v>
      </c>
      <c r="I8516">
        <v>1</v>
      </c>
      <c r="J8516" t="s">
        <v>37</v>
      </c>
      <c r="K8516" t="e" vm="26">
        <v>#VALUE!</v>
      </c>
      <c r="L8516" t="e" vm="25">
        <v>#VALUE!</v>
      </c>
      <c r="M8516" t="e" vm="3">
        <v>#VALUE!</v>
      </c>
      <c r="N8516" t="s">
        <v>9</v>
      </c>
      <c r="O8516" t="s">
        <v>19</v>
      </c>
      <c r="P8516" t="s">
        <v>19</v>
      </c>
      <c r="Q8516" s="10">
        <v>5</v>
      </c>
      <c r="R8516" s="12">
        <v>19.399999999999999</v>
      </c>
      <c r="S8516" t="str">
        <f t="shared" si="401"/>
        <v>Retained</v>
      </c>
    </row>
    <row r="8517" spans="1:19" x14ac:dyDescent="0.35">
      <c r="A8517" s="1">
        <v>8528</v>
      </c>
      <c r="B8517" s="4">
        <v>43242</v>
      </c>
      <c r="C8517" s="4" t="str">
        <f t="shared" si="399"/>
        <v>May</v>
      </c>
      <c r="D8517" s="4" t="str">
        <f t="shared" si="400"/>
        <v>2018</v>
      </c>
      <c r="E8517" s="8">
        <v>9327</v>
      </c>
      <c r="F8517" t="s">
        <v>106</v>
      </c>
      <c r="G8517" t="s">
        <v>110</v>
      </c>
      <c r="H8517" t="s">
        <v>107</v>
      </c>
      <c r="I8517">
        <v>5</v>
      </c>
      <c r="J8517" t="s">
        <v>37</v>
      </c>
      <c r="K8517" t="e" vm="13">
        <v>#VALUE!</v>
      </c>
      <c r="L8517" t="e" vm="5">
        <v>#VALUE!</v>
      </c>
      <c r="M8517" t="e" vm="3">
        <v>#VALUE!</v>
      </c>
      <c r="N8517" t="s">
        <v>5</v>
      </c>
      <c r="O8517" t="s">
        <v>28</v>
      </c>
      <c r="P8517" t="s">
        <v>49</v>
      </c>
      <c r="Q8517" s="10">
        <v>6</v>
      </c>
      <c r="R8517" s="12">
        <v>7.98</v>
      </c>
      <c r="S8517" t="str">
        <f t="shared" si="401"/>
        <v>Retained</v>
      </c>
    </row>
    <row r="8518" spans="1:19" x14ac:dyDescent="0.35">
      <c r="A8518" s="1">
        <v>8529</v>
      </c>
      <c r="B8518" s="4">
        <v>43242</v>
      </c>
      <c r="C8518" s="4" t="str">
        <f t="shared" si="399"/>
        <v>May</v>
      </c>
      <c r="D8518" s="4" t="str">
        <f t="shared" si="400"/>
        <v>2018</v>
      </c>
      <c r="E8518" s="8">
        <v>8490</v>
      </c>
      <c r="F8518" t="s">
        <v>106</v>
      </c>
      <c r="G8518" t="s">
        <v>109</v>
      </c>
      <c r="H8518" t="s">
        <v>107</v>
      </c>
      <c r="I8518">
        <v>3</v>
      </c>
      <c r="J8518" t="s">
        <v>38</v>
      </c>
      <c r="K8518" t="e" vm="12">
        <v>#VALUE!</v>
      </c>
      <c r="L8518" t="e" vm="2">
        <v>#VALUE!</v>
      </c>
      <c r="M8518" t="e" vm="3">
        <v>#VALUE!</v>
      </c>
      <c r="N8518" t="s">
        <v>5</v>
      </c>
      <c r="O8518" t="s">
        <v>28</v>
      </c>
      <c r="P8518" t="s">
        <v>8</v>
      </c>
      <c r="Q8518" s="10">
        <v>3</v>
      </c>
      <c r="R8518" s="12">
        <v>5.62</v>
      </c>
      <c r="S8518" t="str">
        <f t="shared" si="401"/>
        <v>New</v>
      </c>
    </row>
    <row r="8519" spans="1:19" x14ac:dyDescent="0.35">
      <c r="A8519" s="1">
        <v>8530</v>
      </c>
      <c r="B8519" s="4">
        <v>43243</v>
      </c>
      <c r="C8519" s="4" t="str">
        <f t="shared" si="399"/>
        <v>May</v>
      </c>
      <c r="D8519" s="4" t="str">
        <f t="shared" si="400"/>
        <v>2018</v>
      </c>
      <c r="E8519" s="8">
        <v>9525</v>
      </c>
      <c r="F8519" t="s">
        <v>106</v>
      </c>
      <c r="G8519" t="s">
        <v>109</v>
      </c>
      <c r="H8519" t="s">
        <v>108</v>
      </c>
      <c r="I8519">
        <v>4</v>
      </c>
      <c r="J8519" t="s">
        <v>51</v>
      </c>
      <c r="K8519" t="e" vm="24">
        <v>#VALUE!</v>
      </c>
      <c r="L8519" t="e" vm="25">
        <v>#VALUE!</v>
      </c>
      <c r="M8519" t="e" vm="3">
        <v>#VALUE!</v>
      </c>
      <c r="N8519" t="s">
        <v>5</v>
      </c>
      <c r="O8519" t="s">
        <v>6</v>
      </c>
      <c r="P8519" t="s">
        <v>43</v>
      </c>
      <c r="Q8519" s="10">
        <v>6</v>
      </c>
      <c r="R8519" s="12">
        <v>11.03</v>
      </c>
      <c r="S8519" t="str">
        <f t="shared" si="401"/>
        <v>Retained</v>
      </c>
    </row>
    <row r="8520" spans="1:19" x14ac:dyDescent="0.35">
      <c r="A8520" s="1">
        <v>8531</v>
      </c>
      <c r="B8520" s="4">
        <v>43243</v>
      </c>
      <c r="C8520" s="4" t="str">
        <f t="shared" si="399"/>
        <v>May</v>
      </c>
      <c r="D8520" s="4" t="str">
        <f t="shared" si="400"/>
        <v>2018</v>
      </c>
      <c r="E8520" s="8">
        <v>6174</v>
      </c>
      <c r="F8520" t="s">
        <v>105</v>
      </c>
      <c r="G8520" t="s">
        <v>109</v>
      </c>
      <c r="H8520" t="s">
        <v>108</v>
      </c>
      <c r="I8520">
        <v>0</v>
      </c>
      <c r="J8520" t="s">
        <v>51</v>
      </c>
      <c r="K8520" t="e" vm="1">
        <v>#VALUE!</v>
      </c>
      <c r="L8520" t="e" vm="2">
        <v>#VALUE!</v>
      </c>
      <c r="M8520" t="e" vm="3">
        <v>#VALUE!</v>
      </c>
      <c r="N8520" t="s">
        <v>5</v>
      </c>
      <c r="O8520" t="s">
        <v>28</v>
      </c>
      <c r="P8520" t="s">
        <v>35</v>
      </c>
      <c r="Q8520" s="10">
        <v>4</v>
      </c>
      <c r="R8520" s="12">
        <v>22.15</v>
      </c>
      <c r="S8520" t="str">
        <f t="shared" si="401"/>
        <v>Retained</v>
      </c>
    </row>
    <row r="8521" spans="1:19" x14ac:dyDescent="0.35">
      <c r="A8521" s="1">
        <v>8532</v>
      </c>
      <c r="B8521" s="4">
        <v>43243</v>
      </c>
      <c r="C8521" s="4" t="str">
        <f t="shared" si="399"/>
        <v>May</v>
      </c>
      <c r="D8521" s="4" t="str">
        <f t="shared" si="400"/>
        <v>2018</v>
      </c>
      <c r="E8521" s="8">
        <v>462</v>
      </c>
      <c r="F8521" t="s">
        <v>105</v>
      </c>
      <c r="G8521" t="s">
        <v>109</v>
      </c>
      <c r="H8521" t="s">
        <v>108</v>
      </c>
      <c r="I8521">
        <v>2</v>
      </c>
      <c r="J8521" t="s">
        <v>4</v>
      </c>
      <c r="K8521" t="e" vm="30">
        <v>#VALUE!</v>
      </c>
      <c r="L8521" t="e" vm="31">
        <v>#VALUE!</v>
      </c>
      <c r="M8521" t="e" vm="3">
        <v>#VALUE!</v>
      </c>
      <c r="N8521" t="s">
        <v>5</v>
      </c>
      <c r="O8521" t="s">
        <v>7</v>
      </c>
      <c r="P8521" t="s">
        <v>8</v>
      </c>
      <c r="Q8521" s="10">
        <v>3</v>
      </c>
      <c r="R8521" s="12">
        <v>8.5399999999999991</v>
      </c>
      <c r="S8521" t="str">
        <f t="shared" si="401"/>
        <v>New</v>
      </c>
    </row>
    <row r="8522" spans="1:19" x14ac:dyDescent="0.35">
      <c r="A8522" s="1">
        <v>8533</v>
      </c>
      <c r="B8522" s="4">
        <v>43243</v>
      </c>
      <c r="C8522" s="4" t="str">
        <f t="shared" si="399"/>
        <v>May</v>
      </c>
      <c r="D8522" s="4" t="str">
        <f t="shared" si="400"/>
        <v>2018</v>
      </c>
      <c r="E8522" s="8">
        <v>6048</v>
      </c>
      <c r="F8522" t="s">
        <v>106</v>
      </c>
      <c r="G8522" t="s">
        <v>109</v>
      </c>
      <c r="H8522" t="s">
        <v>108</v>
      </c>
      <c r="I8522">
        <v>5</v>
      </c>
      <c r="J8522" t="s">
        <v>38</v>
      </c>
      <c r="K8522" t="e" vm="30">
        <v>#VALUE!</v>
      </c>
      <c r="L8522" t="e" vm="31">
        <v>#VALUE!</v>
      </c>
      <c r="M8522" t="e" vm="3">
        <v>#VALUE!</v>
      </c>
      <c r="N8522" t="s">
        <v>5</v>
      </c>
      <c r="O8522" t="s">
        <v>7</v>
      </c>
      <c r="P8522" t="s">
        <v>8</v>
      </c>
      <c r="Q8522" s="10">
        <v>4</v>
      </c>
      <c r="R8522" s="12">
        <v>3.88</v>
      </c>
      <c r="S8522" t="str">
        <f t="shared" si="401"/>
        <v>Retained</v>
      </c>
    </row>
    <row r="8523" spans="1:19" x14ac:dyDescent="0.35">
      <c r="A8523" s="1">
        <v>8534</v>
      </c>
      <c r="B8523" s="4">
        <v>43243</v>
      </c>
      <c r="C8523" s="4" t="str">
        <f t="shared" si="399"/>
        <v>May</v>
      </c>
      <c r="D8523" s="4" t="str">
        <f t="shared" si="400"/>
        <v>2018</v>
      </c>
      <c r="E8523" s="8">
        <v>5114</v>
      </c>
      <c r="F8523" t="s">
        <v>105</v>
      </c>
      <c r="G8523" t="s">
        <v>110</v>
      </c>
      <c r="H8523" t="s">
        <v>108</v>
      </c>
      <c r="I8523">
        <v>3</v>
      </c>
      <c r="J8523" t="s">
        <v>37</v>
      </c>
      <c r="K8523" t="e" vm="26">
        <v>#VALUE!</v>
      </c>
      <c r="L8523" t="e" vm="25">
        <v>#VALUE!</v>
      </c>
      <c r="M8523" t="e" vm="3">
        <v>#VALUE!</v>
      </c>
      <c r="N8523" t="s">
        <v>5</v>
      </c>
      <c r="O8523" t="s">
        <v>45</v>
      </c>
      <c r="P8523" t="s">
        <v>45</v>
      </c>
      <c r="Q8523" s="10">
        <v>5</v>
      </c>
      <c r="R8523" s="12">
        <v>10.92</v>
      </c>
      <c r="S8523" t="str">
        <f t="shared" si="401"/>
        <v>Retained</v>
      </c>
    </row>
    <row r="8524" spans="1:19" x14ac:dyDescent="0.35">
      <c r="A8524" s="1">
        <v>8535</v>
      </c>
      <c r="B8524" s="4">
        <v>43243</v>
      </c>
      <c r="C8524" s="4" t="str">
        <f t="shared" si="399"/>
        <v>May</v>
      </c>
      <c r="D8524" s="4" t="str">
        <f t="shared" si="400"/>
        <v>2018</v>
      </c>
      <c r="E8524" s="8">
        <v>9450</v>
      </c>
      <c r="F8524" t="s">
        <v>105</v>
      </c>
      <c r="G8524" t="s">
        <v>109</v>
      </c>
      <c r="H8524" t="s">
        <v>107</v>
      </c>
      <c r="I8524">
        <v>2</v>
      </c>
      <c r="J8524" t="s">
        <v>62</v>
      </c>
      <c r="K8524" t="e" vm="20">
        <v>#VALUE!</v>
      </c>
      <c r="L8524" t="e" vm="21">
        <v>#VALUE!</v>
      </c>
      <c r="M8524" t="e" vm="3">
        <v>#VALUE!</v>
      </c>
      <c r="N8524" t="s">
        <v>5</v>
      </c>
      <c r="O8524" t="s">
        <v>30</v>
      </c>
      <c r="P8524" t="s">
        <v>39</v>
      </c>
      <c r="Q8524" s="10">
        <v>4</v>
      </c>
      <c r="R8524" s="12">
        <v>6.3</v>
      </c>
      <c r="S8524" t="str">
        <f t="shared" si="401"/>
        <v>Retained</v>
      </c>
    </row>
    <row r="8525" spans="1:19" x14ac:dyDescent="0.35">
      <c r="A8525" s="1">
        <v>8536</v>
      </c>
      <c r="B8525" s="4">
        <v>43243</v>
      </c>
      <c r="C8525" s="4" t="str">
        <f t="shared" si="399"/>
        <v>May</v>
      </c>
      <c r="D8525" s="4" t="str">
        <f t="shared" si="400"/>
        <v>2018</v>
      </c>
      <c r="E8525" s="8">
        <v>48</v>
      </c>
      <c r="F8525" t="s">
        <v>106</v>
      </c>
      <c r="G8525" t="s">
        <v>110</v>
      </c>
      <c r="H8525" t="s">
        <v>108</v>
      </c>
      <c r="I8525">
        <v>0</v>
      </c>
      <c r="J8525" t="s">
        <v>4</v>
      </c>
      <c r="K8525" t="e" vm="24">
        <v>#VALUE!</v>
      </c>
      <c r="L8525" t="e" vm="25">
        <v>#VALUE!</v>
      </c>
      <c r="M8525" t="e" vm="3">
        <v>#VALUE!</v>
      </c>
      <c r="N8525" t="s">
        <v>5</v>
      </c>
      <c r="O8525" t="s">
        <v>19</v>
      </c>
      <c r="P8525" t="s">
        <v>19</v>
      </c>
      <c r="Q8525" s="10">
        <v>4</v>
      </c>
      <c r="R8525" s="12">
        <v>9.25</v>
      </c>
      <c r="S8525" t="str">
        <f t="shared" si="401"/>
        <v>Retained</v>
      </c>
    </row>
    <row r="8526" spans="1:19" x14ac:dyDescent="0.35">
      <c r="A8526" s="1">
        <v>8537</v>
      </c>
      <c r="B8526" s="4">
        <v>43243</v>
      </c>
      <c r="C8526" s="4" t="str">
        <f t="shared" si="399"/>
        <v>May</v>
      </c>
      <c r="D8526" s="4" t="str">
        <f t="shared" si="400"/>
        <v>2018</v>
      </c>
      <c r="E8526" s="8">
        <v>9595</v>
      </c>
      <c r="F8526" t="s">
        <v>106</v>
      </c>
      <c r="G8526" t="s">
        <v>110</v>
      </c>
      <c r="H8526" t="s">
        <v>107</v>
      </c>
      <c r="I8526">
        <v>4</v>
      </c>
      <c r="J8526" t="s">
        <v>37</v>
      </c>
      <c r="K8526" t="e" vm="29">
        <v>#VALUE!</v>
      </c>
      <c r="L8526" t="e" vm="29">
        <v>#VALUE!</v>
      </c>
      <c r="M8526" t="e" vm="3">
        <v>#VALUE!</v>
      </c>
      <c r="N8526" t="s">
        <v>5</v>
      </c>
      <c r="O8526" t="s">
        <v>28</v>
      </c>
      <c r="P8526" t="s">
        <v>53</v>
      </c>
      <c r="Q8526" s="10">
        <v>4</v>
      </c>
      <c r="R8526" s="12">
        <v>2.74</v>
      </c>
      <c r="S8526" t="str">
        <f t="shared" si="401"/>
        <v>New</v>
      </c>
    </row>
    <row r="8527" spans="1:19" x14ac:dyDescent="0.35">
      <c r="A8527" s="1">
        <v>8538</v>
      </c>
      <c r="B8527" s="4">
        <v>43243</v>
      </c>
      <c r="C8527" s="4" t="str">
        <f t="shared" si="399"/>
        <v>May</v>
      </c>
      <c r="D8527" s="4" t="str">
        <f t="shared" si="400"/>
        <v>2018</v>
      </c>
      <c r="E8527" s="8">
        <v>10137</v>
      </c>
      <c r="F8527" t="s">
        <v>105</v>
      </c>
      <c r="G8527" t="s">
        <v>109</v>
      </c>
      <c r="H8527" t="s">
        <v>107</v>
      </c>
      <c r="I8527">
        <v>2</v>
      </c>
      <c r="J8527" t="s">
        <v>62</v>
      </c>
      <c r="K8527" t="e" vm="22">
        <v>#VALUE!</v>
      </c>
      <c r="L8527" t="e" vm="23">
        <v>#VALUE!</v>
      </c>
      <c r="M8527" t="e" vm="3">
        <v>#VALUE!</v>
      </c>
      <c r="N8527" t="s">
        <v>5</v>
      </c>
      <c r="O8527" t="s">
        <v>19</v>
      </c>
      <c r="P8527" t="s">
        <v>19</v>
      </c>
      <c r="Q8527" s="10">
        <v>6</v>
      </c>
      <c r="R8527" s="12">
        <v>25.47</v>
      </c>
      <c r="S8527" t="str">
        <f t="shared" si="401"/>
        <v>New</v>
      </c>
    </row>
    <row r="8528" spans="1:19" x14ac:dyDescent="0.35">
      <c r="A8528" s="1">
        <v>8539</v>
      </c>
      <c r="B8528" s="4">
        <v>43243</v>
      </c>
      <c r="C8528" s="4" t="str">
        <f t="shared" si="399"/>
        <v>May</v>
      </c>
      <c r="D8528" s="4" t="str">
        <f t="shared" si="400"/>
        <v>2018</v>
      </c>
      <c r="E8528" s="8">
        <v>2705</v>
      </c>
      <c r="F8528" t="s">
        <v>105</v>
      </c>
      <c r="G8528" t="s">
        <v>110</v>
      </c>
      <c r="H8528" t="s">
        <v>107</v>
      </c>
      <c r="I8528">
        <v>1</v>
      </c>
      <c r="J8528" t="s">
        <v>72</v>
      </c>
      <c r="K8528" t="e" vm="12">
        <v>#VALUE!</v>
      </c>
      <c r="L8528" t="e" vm="2">
        <v>#VALUE!</v>
      </c>
      <c r="M8528" t="e" vm="3">
        <v>#VALUE!</v>
      </c>
      <c r="N8528" t="s">
        <v>5</v>
      </c>
      <c r="O8528" t="s">
        <v>30</v>
      </c>
      <c r="P8528" t="s">
        <v>39</v>
      </c>
      <c r="Q8528" s="10">
        <v>4</v>
      </c>
      <c r="R8528" s="12">
        <v>8.01</v>
      </c>
      <c r="S8528" t="str">
        <f t="shared" si="401"/>
        <v>Retained</v>
      </c>
    </row>
    <row r="8529" spans="1:19" x14ac:dyDescent="0.35">
      <c r="A8529" s="1">
        <v>8540</v>
      </c>
      <c r="B8529" s="4">
        <v>43243</v>
      </c>
      <c r="C8529" s="4" t="str">
        <f t="shared" si="399"/>
        <v>May</v>
      </c>
      <c r="D8529" s="4" t="str">
        <f t="shared" si="400"/>
        <v>2018</v>
      </c>
      <c r="E8529" s="8">
        <v>400</v>
      </c>
      <c r="F8529" t="s">
        <v>105</v>
      </c>
      <c r="G8529" t="s">
        <v>110</v>
      </c>
      <c r="H8529" t="s">
        <v>107</v>
      </c>
      <c r="I8529">
        <v>1</v>
      </c>
      <c r="J8529" t="s">
        <v>4</v>
      </c>
      <c r="K8529" t="e" vm="10">
        <v>#VALUE!</v>
      </c>
      <c r="L8529" t="e" vm="5">
        <v>#VALUE!</v>
      </c>
      <c r="M8529" t="e" vm="3">
        <v>#VALUE!</v>
      </c>
      <c r="N8529" t="s">
        <v>5</v>
      </c>
      <c r="O8529" t="s">
        <v>7</v>
      </c>
      <c r="P8529" t="s">
        <v>27</v>
      </c>
      <c r="Q8529" s="10">
        <v>5</v>
      </c>
      <c r="R8529" s="12">
        <v>9.07</v>
      </c>
      <c r="S8529" t="str">
        <f t="shared" si="401"/>
        <v>Retained</v>
      </c>
    </row>
    <row r="8530" spans="1:19" x14ac:dyDescent="0.35">
      <c r="A8530" s="1">
        <v>8541</v>
      </c>
      <c r="B8530" s="4">
        <v>43243</v>
      </c>
      <c r="C8530" s="4" t="str">
        <f t="shared" si="399"/>
        <v>May</v>
      </c>
      <c r="D8530" s="4" t="str">
        <f t="shared" si="400"/>
        <v>2018</v>
      </c>
      <c r="E8530" s="8">
        <v>4153</v>
      </c>
      <c r="F8530" t="s">
        <v>106</v>
      </c>
      <c r="G8530" t="s">
        <v>110</v>
      </c>
      <c r="H8530" t="s">
        <v>107</v>
      </c>
      <c r="I8530">
        <v>4</v>
      </c>
      <c r="J8530" t="s">
        <v>4</v>
      </c>
      <c r="K8530" t="e" vm="15">
        <v>#VALUE!</v>
      </c>
      <c r="L8530" t="e" vm="5">
        <v>#VALUE!</v>
      </c>
      <c r="M8530" t="e" vm="3">
        <v>#VALUE!</v>
      </c>
      <c r="N8530" t="s">
        <v>5</v>
      </c>
      <c r="O8530" t="s">
        <v>30</v>
      </c>
      <c r="P8530" t="s">
        <v>8</v>
      </c>
      <c r="Q8530" s="10">
        <v>5</v>
      </c>
      <c r="R8530" s="12">
        <v>34.11</v>
      </c>
      <c r="S8530" t="str">
        <f t="shared" si="401"/>
        <v>Retained</v>
      </c>
    </row>
    <row r="8531" spans="1:19" x14ac:dyDescent="0.35">
      <c r="A8531" s="1">
        <v>8542</v>
      </c>
      <c r="B8531" s="4">
        <v>43243</v>
      </c>
      <c r="C8531" s="4" t="str">
        <f t="shared" si="399"/>
        <v>May</v>
      </c>
      <c r="D8531" s="4" t="str">
        <f t="shared" si="400"/>
        <v>2018</v>
      </c>
      <c r="E8531" s="8">
        <v>4374</v>
      </c>
      <c r="F8531" t="s">
        <v>105</v>
      </c>
      <c r="G8531" t="s">
        <v>109</v>
      </c>
      <c r="H8531" t="s">
        <v>107</v>
      </c>
      <c r="I8531">
        <v>3</v>
      </c>
      <c r="J8531" t="s">
        <v>72</v>
      </c>
      <c r="K8531" t="e" vm="24">
        <v>#VALUE!</v>
      </c>
      <c r="L8531" t="e" vm="25">
        <v>#VALUE!</v>
      </c>
      <c r="M8531" t="e" vm="3">
        <v>#VALUE!</v>
      </c>
      <c r="N8531" t="s">
        <v>5</v>
      </c>
      <c r="O8531" t="s">
        <v>7</v>
      </c>
      <c r="P8531" t="s">
        <v>55</v>
      </c>
      <c r="Q8531" s="10">
        <v>3</v>
      </c>
      <c r="R8531" s="12">
        <v>13.42</v>
      </c>
      <c r="S8531" t="str">
        <f t="shared" si="401"/>
        <v>Retained</v>
      </c>
    </row>
    <row r="8532" spans="1:19" x14ac:dyDescent="0.35">
      <c r="A8532" s="1">
        <v>8543</v>
      </c>
      <c r="B8532" s="4">
        <v>43243</v>
      </c>
      <c r="C8532" s="4" t="str">
        <f t="shared" si="399"/>
        <v>May</v>
      </c>
      <c r="D8532" s="4" t="str">
        <f t="shared" si="400"/>
        <v>2018</v>
      </c>
      <c r="E8532" s="8">
        <v>1169</v>
      </c>
      <c r="F8532" t="s">
        <v>106</v>
      </c>
      <c r="G8532" t="s">
        <v>110</v>
      </c>
      <c r="H8532" t="s">
        <v>107</v>
      </c>
      <c r="I8532">
        <v>1</v>
      </c>
      <c r="J8532" t="s">
        <v>4</v>
      </c>
      <c r="K8532" t="e" vm="28">
        <v>#VALUE!</v>
      </c>
      <c r="L8532" t="e" vm="29">
        <v>#VALUE!</v>
      </c>
      <c r="M8532" t="e" vm="3">
        <v>#VALUE!</v>
      </c>
      <c r="N8532" t="s">
        <v>5</v>
      </c>
      <c r="O8532" t="s">
        <v>7</v>
      </c>
      <c r="P8532" t="s">
        <v>55</v>
      </c>
      <c r="Q8532" s="10">
        <v>4</v>
      </c>
      <c r="R8532" s="12">
        <v>5.54</v>
      </c>
      <c r="S8532" t="str">
        <f t="shared" si="401"/>
        <v>Retained</v>
      </c>
    </row>
    <row r="8533" spans="1:19" x14ac:dyDescent="0.35">
      <c r="A8533" s="1">
        <v>8544</v>
      </c>
      <c r="B8533" s="4">
        <v>43243</v>
      </c>
      <c r="C8533" s="4" t="str">
        <f t="shared" si="399"/>
        <v>May</v>
      </c>
      <c r="D8533" s="4" t="str">
        <f t="shared" si="400"/>
        <v>2018</v>
      </c>
      <c r="E8533" s="8">
        <v>42</v>
      </c>
      <c r="F8533" t="s">
        <v>105</v>
      </c>
      <c r="G8533" t="s">
        <v>110</v>
      </c>
      <c r="H8533" t="s">
        <v>107</v>
      </c>
      <c r="I8533">
        <v>3</v>
      </c>
      <c r="J8533" t="s">
        <v>38</v>
      </c>
      <c r="K8533" t="e" vm="32">
        <v>#VALUE!</v>
      </c>
      <c r="L8533" t="e" vm="29">
        <v>#VALUE!</v>
      </c>
      <c r="M8533" t="e" vm="3">
        <v>#VALUE!</v>
      </c>
      <c r="N8533" t="s">
        <v>5</v>
      </c>
      <c r="O8533" t="s">
        <v>17</v>
      </c>
      <c r="P8533" t="s">
        <v>29</v>
      </c>
      <c r="Q8533" s="10">
        <v>4</v>
      </c>
      <c r="R8533" s="12">
        <v>7.33</v>
      </c>
      <c r="S8533" t="str">
        <f t="shared" si="401"/>
        <v>New</v>
      </c>
    </row>
    <row r="8534" spans="1:19" x14ac:dyDescent="0.35">
      <c r="A8534" s="1">
        <v>8545</v>
      </c>
      <c r="B8534" s="4">
        <v>43243</v>
      </c>
      <c r="C8534" s="4" t="str">
        <f t="shared" si="399"/>
        <v>May</v>
      </c>
      <c r="D8534" s="4" t="str">
        <f t="shared" si="400"/>
        <v>2018</v>
      </c>
      <c r="E8534" s="8">
        <v>7152</v>
      </c>
      <c r="F8534" t="s">
        <v>106</v>
      </c>
      <c r="G8534" t="s">
        <v>110</v>
      </c>
      <c r="H8534" t="s">
        <v>107</v>
      </c>
      <c r="I8534">
        <v>1</v>
      </c>
      <c r="J8534" t="s">
        <v>72</v>
      </c>
      <c r="K8534" t="e" vm="26">
        <v>#VALUE!</v>
      </c>
      <c r="L8534" t="e" vm="25">
        <v>#VALUE!</v>
      </c>
      <c r="M8534" t="e" vm="3">
        <v>#VALUE!</v>
      </c>
      <c r="N8534" t="s">
        <v>12</v>
      </c>
      <c r="O8534" t="s">
        <v>13</v>
      </c>
      <c r="P8534" t="s">
        <v>14</v>
      </c>
      <c r="Q8534" s="10">
        <v>4</v>
      </c>
      <c r="R8534" s="12">
        <v>3.19</v>
      </c>
      <c r="S8534" t="str">
        <f t="shared" si="401"/>
        <v>Retained</v>
      </c>
    </row>
    <row r="8535" spans="1:19" x14ac:dyDescent="0.35">
      <c r="A8535" s="1">
        <v>8546</v>
      </c>
      <c r="B8535" s="4">
        <v>43243</v>
      </c>
      <c r="C8535" s="4" t="str">
        <f t="shared" si="399"/>
        <v>May</v>
      </c>
      <c r="D8535" s="4" t="str">
        <f t="shared" si="400"/>
        <v>2018</v>
      </c>
      <c r="E8535" s="8">
        <v>8191</v>
      </c>
      <c r="F8535" t="s">
        <v>106</v>
      </c>
      <c r="G8535" t="s">
        <v>110</v>
      </c>
      <c r="H8535" t="s">
        <v>107</v>
      </c>
      <c r="I8535">
        <v>5</v>
      </c>
      <c r="J8535" t="s">
        <v>72</v>
      </c>
      <c r="K8535" t="e" vm="29">
        <v>#VALUE!</v>
      </c>
      <c r="L8535" t="e" vm="29">
        <v>#VALUE!</v>
      </c>
      <c r="M8535" t="e" vm="3">
        <v>#VALUE!</v>
      </c>
      <c r="N8535" t="s">
        <v>5</v>
      </c>
      <c r="O8535" t="s">
        <v>28</v>
      </c>
      <c r="P8535" t="s">
        <v>49</v>
      </c>
      <c r="Q8535" s="10">
        <v>6</v>
      </c>
      <c r="R8535" s="12">
        <v>22.4</v>
      </c>
      <c r="S8535" t="str">
        <f t="shared" si="401"/>
        <v>New</v>
      </c>
    </row>
    <row r="8536" spans="1:19" x14ac:dyDescent="0.35">
      <c r="A8536" s="1">
        <v>8547</v>
      </c>
      <c r="B8536" s="4">
        <v>43243</v>
      </c>
      <c r="C8536" s="4" t="str">
        <f t="shared" si="399"/>
        <v>May</v>
      </c>
      <c r="D8536" s="4" t="str">
        <f t="shared" si="400"/>
        <v>2018</v>
      </c>
      <c r="E8536" s="8">
        <v>4583</v>
      </c>
      <c r="F8536" t="s">
        <v>105</v>
      </c>
      <c r="G8536" t="s">
        <v>110</v>
      </c>
      <c r="H8536" t="s">
        <v>108</v>
      </c>
      <c r="I8536">
        <v>5</v>
      </c>
      <c r="J8536" t="s">
        <v>37</v>
      </c>
      <c r="K8536" t="e" vm="9">
        <v>#VALUE!</v>
      </c>
      <c r="L8536" t="e" vm="7">
        <v>#VALUE!</v>
      </c>
      <c r="M8536" t="e" vm="3">
        <v>#VALUE!</v>
      </c>
      <c r="N8536" t="s">
        <v>5</v>
      </c>
      <c r="O8536" t="s">
        <v>45</v>
      </c>
      <c r="P8536" t="s">
        <v>45</v>
      </c>
      <c r="Q8536" s="10">
        <v>5</v>
      </c>
      <c r="R8536" s="12">
        <v>18.48</v>
      </c>
      <c r="S8536" t="str">
        <f t="shared" si="401"/>
        <v>Retained</v>
      </c>
    </row>
    <row r="8537" spans="1:19" x14ac:dyDescent="0.35">
      <c r="A8537" s="1">
        <v>8548</v>
      </c>
      <c r="B8537" s="4">
        <v>43243</v>
      </c>
      <c r="C8537" s="4" t="str">
        <f t="shared" si="399"/>
        <v>May</v>
      </c>
      <c r="D8537" s="4" t="str">
        <f t="shared" si="400"/>
        <v>2018</v>
      </c>
      <c r="E8537" s="8">
        <v>7185</v>
      </c>
      <c r="F8537" t="s">
        <v>106</v>
      </c>
      <c r="G8537" t="s">
        <v>109</v>
      </c>
      <c r="H8537" t="s">
        <v>108</v>
      </c>
      <c r="I8537">
        <v>2</v>
      </c>
      <c r="J8537" t="s">
        <v>51</v>
      </c>
      <c r="K8537" t="e" vm="6">
        <v>#VALUE!</v>
      </c>
      <c r="L8537" t="e" vm="7">
        <v>#VALUE!</v>
      </c>
      <c r="M8537" t="e" vm="3">
        <v>#VALUE!</v>
      </c>
      <c r="N8537" t="s">
        <v>5</v>
      </c>
      <c r="O8537" t="s">
        <v>19</v>
      </c>
      <c r="P8537" t="s">
        <v>19</v>
      </c>
      <c r="Q8537" s="10">
        <v>5</v>
      </c>
      <c r="R8537" s="12">
        <v>21.66</v>
      </c>
      <c r="S8537" t="str">
        <f t="shared" si="401"/>
        <v>New</v>
      </c>
    </row>
    <row r="8538" spans="1:19" x14ac:dyDescent="0.35">
      <c r="A8538" s="1">
        <v>8549</v>
      </c>
      <c r="B8538" s="4">
        <v>43243</v>
      </c>
      <c r="C8538" s="4" t="str">
        <f t="shared" si="399"/>
        <v>May</v>
      </c>
      <c r="D8538" s="4" t="str">
        <f t="shared" si="400"/>
        <v>2018</v>
      </c>
      <c r="E8538" s="8">
        <v>4579</v>
      </c>
      <c r="F8538" t="s">
        <v>105</v>
      </c>
      <c r="G8538" t="s">
        <v>110</v>
      </c>
      <c r="H8538" t="s">
        <v>107</v>
      </c>
      <c r="I8538">
        <v>2</v>
      </c>
      <c r="J8538" t="s">
        <v>4</v>
      </c>
      <c r="K8538" t="e" vm="26">
        <v>#VALUE!</v>
      </c>
      <c r="L8538" t="e" vm="25">
        <v>#VALUE!</v>
      </c>
      <c r="M8538" t="e" vm="3">
        <v>#VALUE!</v>
      </c>
      <c r="N8538" t="s">
        <v>9</v>
      </c>
      <c r="O8538" t="s">
        <v>19</v>
      </c>
      <c r="P8538" t="s">
        <v>19</v>
      </c>
      <c r="Q8538" s="10">
        <v>5</v>
      </c>
      <c r="R8538" s="12">
        <v>8.82</v>
      </c>
      <c r="S8538" t="str">
        <f t="shared" si="401"/>
        <v>Retained</v>
      </c>
    </row>
    <row r="8539" spans="1:19" x14ac:dyDescent="0.35">
      <c r="A8539" s="1">
        <v>8550</v>
      </c>
      <c r="B8539" s="4">
        <v>43243</v>
      </c>
      <c r="C8539" s="4" t="str">
        <f t="shared" si="399"/>
        <v>May</v>
      </c>
      <c r="D8539" s="4" t="str">
        <f t="shared" si="400"/>
        <v>2018</v>
      </c>
      <c r="E8539" s="8">
        <v>1852</v>
      </c>
      <c r="F8539" t="s">
        <v>105</v>
      </c>
      <c r="G8539" t="s">
        <v>109</v>
      </c>
      <c r="H8539" t="s">
        <v>108</v>
      </c>
      <c r="I8539">
        <v>0</v>
      </c>
      <c r="J8539" t="s">
        <v>37</v>
      </c>
      <c r="K8539" t="e" vm="14">
        <v>#VALUE!</v>
      </c>
      <c r="L8539" t="e" vm="2">
        <v>#VALUE!</v>
      </c>
      <c r="M8539" t="e" vm="3">
        <v>#VALUE!</v>
      </c>
      <c r="N8539" t="s">
        <v>5</v>
      </c>
      <c r="O8539" t="s">
        <v>45</v>
      </c>
      <c r="P8539" t="s">
        <v>45</v>
      </c>
      <c r="Q8539" s="10">
        <v>3</v>
      </c>
      <c r="R8539" s="12">
        <v>1.53</v>
      </c>
      <c r="S8539" t="str">
        <f t="shared" si="401"/>
        <v>New</v>
      </c>
    </row>
    <row r="8540" spans="1:19" x14ac:dyDescent="0.35">
      <c r="A8540" s="1">
        <v>8551</v>
      </c>
      <c r="B8540" s="4">
        <v>43243</v>
      </c>
      <c r="C8540" s="4" t="str">
        <f t="shared" si="399"/>
        <v>May</v>
      </c>
      <c r="D8540" s="4" t="str">
        <f t="shared" si="400"/>
        <v>2018</v>
      </c>
      <c r="E8540" s="8">
        <v>5542</v>
      </c>
      <c r="F8540" t="s">
        <v>106</v>
      </c>
      <c r="G8540" t="s">
        <v>109</v>
      </c>
      <c r="H8540" t="s">
        <v>108</v>
      </c>
      <c r="I8540">
        <v>2</v>
      </c>
      <c r="J8540" t="s">
        <v>37</v>
      </c>
      <c r="K8540" t="e" vm="17">
        <v>#VALUE!</v>
      </c>
      <c r="L8540" t="e" vm="5">
        <v>#VALUE!</v>
      </c>
      <c r="M8540" t="e" vm="3">
        <v>#VALUE!</v>
      </c>
      <c r="N8540" t="s">
        <v>5</v>
      </c>
      <c r="O8540" t="s">
        <v>19</v>
      </c>
      <c r="P8540" t="s">
        <v>19</v>
      </c>
      <c r="Q8540" s="10">
        <v>4</v>
      </c>
      <c r="R8540" s="12">
        <v>12.31</v>
      </c>
      <c r="S8540" t="str">
        <f t="shared" si="401"/>
        <v>Retained</v>
      </c>
    </row>
    <row r="8541" spans="1:19" x14ac:dyDescent="0.35">
      <c r="A8541" s="1">
        <v>8552</v>
      </c>
      <c r="B8541" s="4">
        <v>43243</v>
      </c>
      <c r="C8541" s="4" t="str">
        <f t="shared" si="399"/>
        <v>May</v>
      </c>
      <c r="D8541" s="4" t="str">
        <f t="shared" si="400"/>
        <v>2018</v>
      </c>
      <c r="E8541" s="8">
        <v>3937</v>
      </c>
      <c r="F8541" t="s">
        <v>105</v>
      </c>
      <c r="G8541" t="s">
        <v>109</v>
      </c>
      <c r="H8541" t="s">
        <v>108</v>
      </c>
      <c r="I8541">
        <v>2</v>
      </c>
      <c r="J8541" t="s">
        <v>71</v>
      </c>
      <c r="K8541" t="e" vm="9">
        <v>#VALUE!</v>
      </c>
      <c r="L8541" t="e" vm="7">
        <v>#VALUE!</v>
      </c>
      <c r="M8541" t="e" vm="3">
        <v>#VALUE!</v>
      </c>
      <c r="N8541" t="s">
        <v>5</v>
      </c>
      <c r="O8541" t="s">
        <v>30</v>
      </c>
      <c r="P8541" t="s">
        <v>69</v>
      </c>
      <c r="Q8541" s="10">
        <v>5</v>
      </c>
      <c r="R8541" s="12">
        <v>6.43</v>
      </c>
      <c r="S8541" t="str">
        <f t="shared" si="401"/>
        <v>Retained</v>
      </c>
    </row>
    <row r="8542" spans="1:19" x14ac:dyDescent="0.35">
      <c r="A8542" s="1">
        <v>8553</v>
      </c>
      <c r="B8542" s="4">
        <v>43243</v>
      </c>
      <c r="C8542" s="4" t="str">
        <f t="shared" si="399"/>
        <v>May</v>
      </c>
      <c r="D8542" s="4" t="str">
        <f t="shared" si="400"/>
        <v>2018</v>
      </c>
      <c r="E8542" s="8">
        <v>3901</v>
      </c>
      <c r="F8542" t="s">
        <v>106</v>
      </c>
      <c r="G8542" t="s">
        <v>110</v>
      </c>
      <c r="H8542" t="s">
        <v>107</v>
      </c>
      <c r="I8542">
        <v>3</v>
      </c>
      <c r="J8542" t="s">
        <v>38</v>
      </c>
      <c r="K8542" t="e" vm="32">
        <v>#VALUE!</v>
      </c>
      <c r="L8542" t="e" vm="29">
        <v>#VALUE!</v>
      </c>
      <c r="M8542" t="e" vm="3">
        <v>#VALUE!</v>
      </c>
      <c r="N8542" t="s">
        <v>5</v>
      </c>
      <c r="O8542" t="s">
        <v>40</v>
      </c>
      <c r="P8542" t="s">
        <v>40</v>
      </c>
      <c r="Q8542" s="10">
        <v>5</v>
      </c>
      <c r="R8542" s="12">
        <v>11.52</v>
      </c>
      <c r="S8542" t="str">
        <f t="shared" si="401"/>
        <v>New</v>
      </c>
    </row>
    <row r="8543" spans="1:19" x14ac:dyDescent="0.35">
      <c r="A8543" s="1">
        <v>8554</v>
      </c>
      <c r="B8543" s="4">
        <v>43243</v>
      </c>
      <c r="C8543" s="4" t="str">
        <f t="shared" si="399"/>
        <v>May</v>
      </c>
      <c r="D8543" s="4" t="str">
        <f t="shared" si="400"/>
        <v>2018</v>
      </c>
      <c r="E8543" s="8">
        <v>9319</v>
      </c>
      <c r="F8543" t="s">
        <v>105</v>
      </c>
      <c r="G8543" t="s">
        <v>110</v>
      </c>
      <c r="H8543" t="s">
        <v>108</v>
      </c>
      <c r="I8543">
        <v>4</v>
      </c>
      <c r="J8543" t="s">
        <v>72</v>
      </c>
      <c r="K8543" t="e" vm="32">
        <v>#VALUE!</v>
      </c>
      <c r="L8543" t="e" vm="29">
        <v>#VALUE!</v>
      </c>
      <c r="M8543" t="e" vm="3">
        <v>#VALUE!</v>
      </c>
      <c r="N8543" t="s">
        <v>5</v>
      </c>
      <c r="O8543" t="s">
        <v>6</v>
      </c>
      <c r="P8543" t="s">
        <v>43</v>
      </c>
      <c r="Q8543" s="10">
        <v>6</v>
      </c>
      <c r="R8543" s="12">
        <v>12</v>
      </c>
      <c r="S8543" t="str">
        <f t="shared" si="401"/>
        <v>New</v>
      </c>
    </row>
    <row r="8544" spans="1:19" x14ac:dyDescent="0.35">
      <c r="A8544" s="1">
        <v>8555</v>
      </c>
      <c r="B8544" s="4">
        <v>43243</v>
      </c>
      <c r="C8544" s="4" t="str">
        <f t="shared" si="399"/>
        <v>May</v>
      </c>
      <c r="D8544" s="4" t="str">
        <f t="shared" si="400"/>
        <v>2018</v>
      </c>
      <c r="E8544" s="8">
        <v>6825</v>
      </c>
      <c r="F8544" t="s">
        <v>106</v>
      </c>
      <c r="G8544" t="s">
        <v>110</v>
      </c>
      <c r="H8544" t="s">
        <v>107</v>
      </c>
      <c r="I8544">
        <v>3</v>
      </c>
      <c r="J8544" t="s">
        <v>4</v>
      </c>
      <c r="K8544" t="e" vm="27">
        <v>#VALUE!</v>
      </c>
      <c r="L8544" t="e" vm="23">
        <v>#VALUE!</v>
      </c>
      <c r="M8544" t="e" vm="3">
        <v>#VALUE!</v>
      </c>
      <c r="N8544" t="s">
        <v>5</v>
      </c>
      <c r="O8544" t="s">
        <v>45</v>
      </c>
      <c r="P8544" t="s">
        <v>45</v>
      </c>
      <c r="Q8544" s="10">
        <v>4</v>
      </c>
      <c r="R8544" s="12">
        <v>6.88</v>
      </c>
      <c r="S8544" t="str">
        <f t="shared" si="401"/>
        <v>New</v>
      </c>
    </row>
    <row r="8545" spans="1:19" x14ac:dyDescent="0.35">
      <c r="A8545" s="1">
        <v>8556</v>
      </c>
      <c r="B8545" s="4">
        <v>43243</v>
      </c>
      <c r="C8545" s="4" t="str">
        <f t="shared" si="399"/>
        <v>May</v>
      </c>
      <c r="D8545" s="4" t="str">
        <f t="shared" si="400"/>
        <v>2018</v>
      </c>
      <c r="E8545" s="8">
        <v>8</v>
      </c>
      <c r="F8545" t="s">
        <v>106</v>
      </c>
      <c r="G8545" t="s">
        <v>110</v>
      </c>
      <c r="H8545" t="s">
        <v>107</v>
      </c>
      <c r="I8545">
        <v>2</v>
      </c>
      <c r="J8545" t="s">
        <v>4</v>
      </c>
      <c r="K8545" t="e" vm="28">
        <v>#VALUE!</v>
      </c>
      <c r="L8545" t="e" vm="29">
        <v>#VALUE!</v>
      </c>
      <c r="M8545" t="e" vm="3">
        <v>#VALUE!</v>
      </c>
      <c r="N8545" t="s">
        <v>5</v>
      </c>
      <c r="O8545" t="s">
        <v>7</v>
      </c>
      <c r="P8545" t="s">
        <v>27</v>
      </c>
      <c r="Q8545" s="10">
        <v>4</v>
      </c>
      <c r="R8545" s="12">
        <v>28.37</v>
      </c>
      <c r="S8545" t="str">
        <f t="shared" si="401"/>
        <v>New</v>
      </c>
    </row>
    <row r="8546" spans="1:19" x14ac:dyDescent="0.35">
      <c r="A8546" s="1">
        <v>8557</v>
      </c>
      <c r="B8546" s="4">
        <v>43243</v>
      </c>
      <c r="C8546" s="4" t="str">
        <f t="shared" si="399"/>
        <v>May</v>
      </c>
      <c r="D8546" s="4" t="str">
        <f t="shared" si="400"/>
        <v>2018</v>
      </c>
      <c r="E8546" s="8">
        <v>6559</v>
      </c>
      <c r="F8546" t="s">
        <v>106</v>
      </c>
      <c r="G8546" t="s">
        <v>109</v>
      </c>
      <c r="H8546" t="s">
        <v>108</v>
      </c>
      <c r="I8546">
        <v>3</v>
      </c>
      <c r="J8546" t="s">
        <v>38</v>
      </c>
      <c r="K8546" t="e" vm="4">
        <v>#VALUE!</v>
      </c>
      <c r="L8546" t="e" vm="5">
        <v>#VALUE!</v>
      </c>
      <c r="M8546" t="e" vm="3">
        <v>#VALUE!</v>
      </c>
      <c r="N8546" t="s">
        <v>5</v>
      </c>
      <c r="O8546" t="s">
        <v>20</v>
      </c>
      <c r="P8546" t="s">
        <v>21</v>
      </c>
      <c r="Q8546" s="10">
        <v>5</v>
      </c>
      <c r="R8546" s="12">
        <v>15.98</v>
      </c>
      <c r="S8546" t="str">
        <f t="shared" si="401"/>
        <v>Retained</v>
      </c>
    </row>
    <row r="8547" spans="1:19" x14ac:dyDescent="0.35">
      <c r="A8547" s="1">
        <v>8558</v>
      </c>
      <c r="B8547" s="4">
        <v>43243</v>
      </c>
      <c r="C8547" s="4" t="str">
        <f t="shared" si="399"/>
        <v>May</v>
      </c>
      <c r="D8547" s="4" t="str">
        <f t="shared" si="400"/>
        <v>2018</v>
      </c>
      <c r="E8547" s="8">
        <v>4399</v>
      </c>
      <c r="F8547" t="s">
        <v>105</v>
      </c>
      <c r="G8547" t="s">
        <v>109</v>
      </c>
      <c r="H8547" t="s">
        <v>107</v>
      </c>
      <c r="I8547">
        <v>2</v>
      </c>
      <c r="J8547" t="s">
        <v>4</v>
      </c>
      <c r="K8547" t="e" vm="22">
        <v>#VALUE!</v>
      </c>
      <c r="L8547" t="e" vm="23">
        <v>#VALUE!</v>
      </c>
      <c r="M8547" t="e" vm="3">
        <v>#VALUE!</v>
      </c>
      <c r="N8547" t="s">
        <v>5</v>
      </c>
      <c r="O8547" t="s">
        <v>7</v>
      </c>
      <c r="P8547" t="s">
        <v>8</v>
      </c>
      <c r="Q8547" s="10">
        <v>3</v>
      </c>
      <c r="R8547" s="12">
        <v>13.68</v>
      </c>
      <c r="S8547" t="str">
        <f t="shared" si="401"/>
        <v>New</v>
      </c>
    </row>
    <row r="8548" spans="1:19" x14ac:dyDescent="0.35">
      <c r="A8548" s="1">
        <v>8559</v>
      </c>
      <c r="B8548" s="4">
        <v>43243</v>
      </c>
      <c r="C8548" s="4" t="str">
        <f t="shared" si="399"/>
        <v>May</v>
      </c>
      <c r="D8548" s="4" t="str">
        <f t="shared" si="400"/>
        <v>2018</v>
      </c>
      <c r="E8548" s="8">
        <v>5666</v>
      </c>
      <c r="F8548" t="s">
        <v>106</v>
      </c>
      <c r="G8548" t="s">
        <v>109</v>
      </c>
      <c r="H8548" t="s">
        <v>108</v>
      </c>
      <c r="I8548">
        <v>4</v>
      </c>
      <c r="J8548" t="s">
        <v>51</v>
      </c>
      <c r="K8548" t="e" vm="35">
        <v>#VALUE!</v>
      </c>
      <c r="L8548" t="e" vm="23">
        <v>#VALUE!</v>
      </c>
      <c r="M8548" t="e" vm="3">
        <v>#VALUE!</v>
      </c>
      <c r="N8548" t="s">
        <v>5</v>
      </c>
      <c r="O8548" t="s">
        <v>30</v>
      </c>
      <c r="P8548" t="s">
        <v>8</v>
      </c>
      <c r="Q8548" s="10">
        <v>4</v>
      </c>
      <c r="R8548" s="12">
        <v>3.89</v>
      </c>
      <c r="S8548" t="str">
        <f t="shared" si="401"/>
        <v>New</v>
      </c>
    </row>
    <row r="8549" spans="1:19" x14ac:dyDescent="0.35">
      <c r="A8549" s="1">
        <v>8560</v>
      </c>
      <c r="B8549" s="4">
        <v>43243</v>
      </c>
      <c r="C8549" s="4" t="str">
        <f t="shared" si="399"/>
        <v>May</v>
      </c>
      <c r="D8549" s="4" t="str">
        <f t="shared" si="400"/>
        <v>2018</v>
      </c>
      <c r="E8549" s="8">
        <v>399</v>
      </c>
      <c r="F8549" t="s">
        <v>106</v>
      </c>
      <c r="G8549" t="s">
        <v>110</v>
      </c>
      <c r="H8549" t="s">
        <v>108</v>
      </c>
      <c r="I8549">
        <v>3</v>
      </c>
      <c r="J8549" t="s">
        <v>4</v>
      </c>
      <c r="K8549" t="e" vm="8">
        <v>#VALUE!</v>
      </c>
      <c r="L8549" t="e" vm="2">
        <v>#VALUE!</v>
      </c>
      <c r="M8549" t="e" vm="3">
        <v>#VALUE!</v>
      </c>
      <c r="N8549" t="s">
        <v>5</v>
      </c>
      <c r="O8549" t="s">
        <v>6</v>
      </c>
      <c r="P8549" t="s">
        <v>43</v>
      </c>
      <c r="Q8549" s="10">
        <v>4</v>
      </c>
      <c r="R8549" s="12">
        <v>11.19</v>
      </c>
      <c r="S8549" t="str">
        <f t="shared" si="401"/>
        <v>Retained</v>
      </c>
    </row>
    <row r="8550" spans="1:19" x14ac:dyDescent="0.35">
      <c r="A8550" s="1">
        <v>8561</v>
      </c>
      <c r="B8550" s="4">
        <v>43243</v>
      </c>
      <c r="C8550" s="4" t="str">
        <f t="shared" si="399"/>
        <v>May</v>
      </c>
      <c r="D8550" s="4" t="str">
        <f t="shared" si="400"/>
        <v>2018</v>
      </c>
      <c r="E8550" s="8">
        <v>5466</v>
      </c>
      <c r="F8550" t="s">
        <v>106</v>
      </c>
      <c r="G8550" t="s">
        <v>109</v>
      </c>
      <c r="H8550" t="s">
        <v>107</v>
      </c>
      <c r="I8550">
        <v>4</v>
      </c>
      <c r="J8550" t="s">
        <v>37</v>
      </c>
      <c r="K8550" t="e" vm="20">
        <v>#VALUE!</v>
      </c>
      <c r="L8550" t="e" vm="21">
        <v>#VALUE!</v>
      </c>
      <c r="M8550" t="e" vm="3">
        <v>#VALUE!</v>
      </c>
      <c r="N8550" t="s">
        <v>5</v>
      </c>
      <c r="O8550" t="s">
        <v>19</v>
      </c>
      <c r="P8550" t="s">
        <v>19</v>
      </c>
      <c r="Q8550" s="10">
        <v>6</v>
      </c>
      <c r="R8550" s="12">
        <v>20.350000000000001</v>
      </c>
      <c r="S8550" t="str">
        <f t="shared" si="401"/>
        <v>Retained</v>
      </c>
    </row>
    <row r="8551" spans="1:19" x14ac:dyDescent="0.35">
      <c r="A8551" s="1">
        <v>8562</v>
      </c>
      <c r="B8551" s="4">
        <v>43244</v>
      </c>
      <c r="C8551" s="4" t="str">
        <f t="shared" si="399"/>
        <v>May</v>
      </c>
      <c r="D8551" s="4" t="str">
        <f t="shared" si="400"/>
        <v>2018</v>
      </c>
      <c r="E8551" s="8">
        <v>1117</v>
      </c>
      <c r="F8551" t="s">
        <v>106</v>
      </c>
      <c r="G8551" t="s">
        <v>109</v>
      </c>
      <c r="H8551" t="s">
        <v>107</v>
      </c>
      <c r="I8551">
        <v>5</v>
      </c>
      <c r="J8551" t="s">
        <v>37</v>
      </c>
      <c r="K8551" t="e" vm="32">
        <v>#VALUE!</v>
      </c>
      <c r="L8551" t="e" vm="29">
        <v>#VALUE!</v>
      </c>
      <c r="M8551" t="e" vm="3">
        <v>#VALUE!</v>
      </c>
      <c r="N8551" t="s">
        <v>9</v>
      </c>
      <c r="O8551" t="s">
        <v>59</v>
      </c>
      <c r="P8551" t="s">
        <v>60</v>
      </c>
      <c r="Q8551" s="10">
        <v>6</v>
      </c>
      <c r="R8551" s="12">
        <v>7.68</v>
      </c>
      <c r="S8551" t="str">
        <f t="shared" si="401"/>
        <v>Retained</v>
      </c>
    </row>
    <row r="8552" spans="1:19" x14ac:dyDescent="0.35">
      <c r="A8552" s="1">
        <v>8563</v>
      </c>
      <c r="B8552" s="4">
        <v>43244</v>
      </c>
      <c r="C8552" s="4" t="str">
        <f t="shared" si="399"/>
        <v>May</v>
      </c>
      <c r="D8552" s="4" t="str">
        <f t="shared" si="400"/>
        <v>2018</v>
      </c>
      <c r="E8552" s="8">
        <v>3424</v>
      </c>
      <c r="F8552" t="s">
        <v>106</v>
      </c>
      <c r="G8552" t="s">
        <v>110</v>
      </c>
      <c r="H8552" t="s">
        <v>107</v>
      </c>
      <c r="I8552">
        <v>0</v>
      </c>
      <c r="J8552" t="s">
        <v>37</v>
      </c>
      <c r="K8552" t="e" vm="29">
        <v>#VALUE!</v>
      </c>
      <c r="L8552" t="e" vm="29">
        <v>#VALUE!</v>
      </c>
      <c r="M8552" t="e" vm="3">
        <v>#VALUE!</v>
      </c>
      <c r="N8552" t="s">
        <v>5</v>
      </c>
      <c r="O8552" t="s">
        <v>45</v>
      </c>
      <c r="P8552" t="s">
        <v>45</v>
      </c>
      <c r="Q8552" s="10">
        <v>4</v>
      </c>
      <c r="R8552" s="12">
        <v>3.47</v>
      </c>
      <c r="S8552" t="str">
        <f t="shared" si="401"/>
        <v>Retained</v>
      </c>
    </row>
    <row r="8553" spans="1:19" x14ac:dyDescent="0.35">
      <c r="A8553" s="1">
        <v>8564</v>
      </c>
      <c r="B8553" s="4">
        <v>43244</v>
      </c>
      <c r="C8553" s="4" t="str">
        <f t="shared" si="399"/>
        <v>May</v>
      </c>
      <c r="D8553" s="4" t="str">
        <f t="shared" si="400"/>
        <v>2018</v>
      </c>
      <c r="E8553" s="8">
        <v>4070</v>
      </c>
      <c r="F8553" t="s">
        <v>106</v>
      </c>
      <c r="G8553" t="s">
        <v>110</v>
      </c>
      <c r="H8553" t="s">
        <v>107</v>
      </c>
      <c r="I8553">
        <v>2</v>
      </c>
      <c r="J8553" t="s">
        <v>51</v>
      </c>
      <c r="K8553" t="e" vm="10">
        <v>#VALUE!</v>
      </c>
      <c r="L8553" t="e" vm="5">
        <v>#VALUE!</v>
      </c>
      <c r="M8553" t="e" vm="3">
        <v>#VALUE!</v>
      </c>
      <c r="N8553" t="s">
        <v>5</v>
      </c>
      <c r="O8553" t="s">
        <v>7</v>
      </c>
      <c r="P8553" t="s">
        <v>27</v>
      </c>
      <c r="Q8553" s="10">
        <v>3</v>
      </c>
      <c r="R8553" s="12">
        <v>10.73</v>
      </c>
      <c r="S8553" t="str">
        <f t="shared" si="401"/>
        <v>Retained</v>
      </c>
    </row>
    <row r="8554" spans="1:19" x14ac:dyDescent="0.35">
      <c r="A8554" s="1">
        <v>8565</v>
      </c>
      <c r="B8554" s="4">
        <v>43244</v>
      </c>
      <c r="C8554" s="4" t="str">
        <f t="shared" si="399"/>
        <v>May</v>
      </c>
      <c r="D8554" s="4" t="str">
        <f t="shared" si="400"/>
        <v>2018</v>
      </c>
      <c r="E8554" s="8">
        <v>5258</v>
      </c>
      <c r="F8554" t="s">
        <v>106</v>
      </c>
      <c r="G8554" t="s">
        <v>110</v>
      </c>
      <c r="H8554" t="s">
        <v>108</v>
      </c>
      <c r="I8554">
        <v>0</v>
      </c>
      <c r="J8554" t="s">
        <v>51</v>
      </c>
      <c r="K8554" t="e" vm="29">
        <v>#VALUE!</v>
      </c>
      <c r="L8554" t="e" vm="29">
        <v>#VALUE!</v>
      </c>
      <c r="M8554" t="e" vm="3">
        <v>#VALUE!</v>
      </c>
      <c r="N8554" t="s">
        <v>5</v>
      </c>
      <c r="O8554" t="s">
        <v>7</v>
      </c>
      <c r="P8554" t="s">
        <v>8</v>
      </c>
      <c r="Q8554" s="10">
        <v>4</v>
      </c>
      <c r="R8554" s="12">
        <v>20.72</v>
      </c>
      <c r="S8554" t="str">
        <f t="shared" si="401"/>
        <v>New</v>
      </c>
    </row>
    <row r="8555" spans="1:19" x14ac:dyDescent="0.35">
      <c r="A8555" s="1">
        <v>8566</v>
      </c>
      <c r="B8555" s="4">
        <v>43244</v>
      </c>
      <c r="C8555" s="4" t="str">
        <f t="shared" si="399"/>
        <v>May</v>
      </c>
      <c r="D8555" s="4" t="str">
        <f t="shared" si="400"/>
        <v>2018</v>
      </c>
      <c r="E8555" s="8">
        <v>8115</v>
      </c>
      <c r="F8555" t="s">
        <v>106</v>
      </c>
      <c r="G8555" t="s">
        <v>110</v>
      </c>
      <c r="H8555" t="s">
        <v>107</v>
      </c>
      <c r="I8555">
        <v>5</v>
      </c>
      <c r="J8555" t="s">
        <v>4</v>
      </c>
      <c r="K8555" t="e" vm="28">
        <v>#VALUE!</v>
      </c>
      <c r="L8555" t="e" vm="29">
        <v>#VALUE!</v>
      </c>
      <c r="M8555" t="e" vm="3">
        <v>#VALUE!</v>
      </c>
      <c r="N8555" t="s">
        <v>5</v>
      </c>
      <c r="O8555" t="s">
        <v>15</v>
      </c>
      <c r="P8555" t="s">
        <v>15</v>
      </c>
      <c r="Q8555" s="10">
        <v>7</v>
      </c>
      <c r="R8555" s="12">
        <v>8.75</v>
      </c>
      <c r="S8555" t="str">
        <f t="shared" si="401"/>
        <v>Retained</v>
      </c>
    </row>
    <row r="8556" spans="1:19" x14ac:dyDescent="0.35">
      <c r="A8556" s="1">
        <v>8567</v>
      </c>
      <c r="B8556" s="4">
        <v>43244</v>
      </c>
      <c r="C8556" s="4" t="str">
        <f t="shared" si="399"/>
        <v>May</v>
      </c>
      <c r="D8556" s="4" t="str">
        <f t="shared" si="400"/>
        <v>2018</v>
      </c>
      <c r="E8556" s="8">
        <v>8857</v>
      </c>
      <c r="F8556" t="s">
        <v>106</v>
      </c>
      <c r="G8556" t="s">
        <v>110</v>
      </c>
      <c r="H8556" t="s">
        <v>107</v>
      </c>
      <c r="I8556">
        <v>1</v>
      </c>
      <c r="J8556" t="s">
        <v>37</v>
      </c>
      <c r="K8556" t="e" vm="22">
        <v>#VALUE!</v>
      </c>
      <c r="L8556" t="e" vm="23">
        <v>#VALUE!</v>
      </c>
      <c r="M8556" t="e" vm="3">
        <v>#VALUE!</v>
      </c>
      <c r="N8556" t="s">
        <v>5</v>
      </c>
      <c r="O8556" t="s">
        <v>34</v>
      </c>
      <c r="P8556" t="s">
        <v>34</v>
      </c>
      <c r="Q8556" s="10">
        <v>4</v>
      </c>
      <c r="R8556" s="12">
        <v>16.920000000000002</v>
      </c>
      <c r="S8556" t="str">
        <f t="shared" si="401"/>
        <v>New</v>
      </c>
    </row>
    <row r="8557" spans="1:19" x14ac:dyDescent="0.35">
      <c r="A8557" s="1">
        <v>8568</v>
      </c>
      <c r="B8557" s="4">
        <v>43244</v>
      </c>
      <c r="C8557" s="4" t="str">
        <f t="shared" si="399"/>
        <v>May</v>
      </c>
      <c r="D8557" s="4" t="str">
        <f t="shared" si="400"/>
        <v>2018</v>
      </c>
      <c r="E8557" s="8">
        <v>7970</v>
      </c>
      <c r="F8557" t="s">
        <v>105</v>
      </c>
      <c r="G8557" t="s">
        <v>109</v>
      </c>
      <c r="H8557" t="s">
        <v>107</v>
      </c>
      <c r="I8557">
        <v>2</v>
      </c>
      <c r="J8557" t="s">
        <v>37</v>
      </c>
      <c r="K8557" t="e" vm="28">
        <v>#VALUE!</v>
      </c>
      <c r="L8557" t="e" vm="29">
        <v>#VALUE!</v>
      </c>
      <c r="M8557" t="e" vm="3">
        <v>#VALUE!</v>
      </c>
      <c r="N8557" t="s">
        <v>5</v>
      </c>
      <c r="O8557" t="s">
        <v>6</v>
      </c>
      <c r="P8557" t="s">
        <v>43</v>
      </c>
      <c r="Q8557" s="10">
        <v>4</v>
      </c>
      <c r="R8557" s="12">
        <v>21.34</v>
      </c>
      <c r="S8557" t="str">
        <f t="shared" si="401"/>
        <v>Retained</v>
      </c>
    </row>
    <row r="8558" spans="1:19" x14ac:dyDescent="0.35">
      <c r="A8558" s="1">
        <v>8569</v>
      </c>
      <c r="B8558" s="4">
        <v>43244</v>
      </c>
      <c r="C8558" s="4" t="str">
        <f t="shared" si="399"/>
        <v>May</v>
      </c>
      <c r="D8558" s="4" t="str">
        <f t="shared" si="400"/>
        <v>2018</v>
      </c>
      <c r="E8558" s="8">
        <v>9999</v>
      </c>
      <c r="F8558" t="s">
        <v>106</v>
      </c>
      <c r="G8558" t="s">
        <v>109</v>
      </c>
      <c r="H8558" t="s">
        <v>108</v>
      </c>
      <c r="I8558">
        <v>1</v>
      </c>
      <c r="J8558" t="s">
        <v>73</v>
      </c>
      <c r="K8558" t="e" vm="15">
        <v>#VALUE!</v>
      </c>
      <c r="L8558" t="e" vm="5">
        <v>#VALUE!</v>
      </c>
      <c r="M8558" t="e" vm="3">
        <v>#VALUE!</v>
      </c>
      <c r="N8558" t="s">
        <v>5</v>
      </c>
      <c r="O8558" t="s">
        <v>61</v>
      </c>
      <c r="P8558" t="s">
        <v>61</v>
      </c>
      <c r="Q8558" s="10">
        <v>4</v>
      </c>
      <c r="R8558" s="12">
        <v>17.28</v>
      </c>
      <c r="S8558" t="str">
        <f t="shared" si="401"/>
        <v>Retained</v>
      </c>
    </row>
    <row r="8559" spans="1:19" x14ac:dyDescent="0.35">
      <c r="A8559" s="1">
        <v>8570</v>
      </c>
      <c r="B8559" s="4">
        <v>43244</v>
      </c>
      <c r="C8559" s="4" t="str">
        <f t="shared" si="399"/>
        <v>May</v>
      </c>
      <c r="D8559" s="4" t="str">
        <f t="shared" si="400"/>
        <v>2018</v>
      </c>
      <c r="E8559" s="8">
        <v>1811</v>
      </c>
      <c r="F8559" t="s">
        <v>106</v>
      </c>
      <c r="G8559" t="s">
        <v>109</v>
      </c>
      <c r="H8559" t="s">
        <v>108</v>
      </c>
      <c r="I8559">
        <v>4</v>
      </c>
      <c r="J8559" t="s">
        <v>37</v>
      </c>
      <c r="K8559" t="e" vm="6">
        <v>#VALUE!</v>
      </c>
      <c r="L8559" t="e" vm="7">
        <v>#VALUE!</v>
      </c>
      <c r="M8559" t="e" vm="3">
        <v>#VALUE!</v>
      </c>
      <c r="N8559" t="s">
        <v>5</v>
      </c>
      <c r="O8559" t="s">
        <v>28</v>
      </c>
      <c r="P8559" t="s">
        <v>49</v>
      </c>
      <c r="Q8559" s="10">
        <v>5</v>
      </c>
      <c r="R8559" s="12">
        <v>22.54</v>
      </c>
      <c r="S8559" t="str">
        <f t="shared" si="401"/>
        <v>New</v>
      </c>
    </row>
    <row r="8560" spans="1:19" x14ac:dyDescent="0.35">
      <c r="A8560" s="1">
        <v>8571</v>
      </c>
      <c r="B8560" s="4">
        <v>43244</v>
      </c>
      <c r="C8560" s="4" t="str">
        <f t="shared" si="399"/>
        <v>May</v>
      </c>
      <c r="D8560" s="4" t="str">
        <f t="shared" si="400"/>
        <v>2018</v>
      </c>
      <c r="E8560" s="8">
        <v>6071</v>
      </c>
      <c r="F8560" t="s">
        <v>105</v>
      </c>
      <c r="G8560" t="s">
        <v>110</v>
      </c>
      <c r="H8560" t="s">
        <v>107</v>
      </c>
      <c r="I8560">
        <v>0</v>
      </c>
      <c r="J8560" t="s">
        <v>4</v>
      </c>
      <c r="K8560" t="e" vm="22">
        <v>#VALUE!</v>
      </c>
      <c r="L8560" t="e" vm="23">
        <v>#VALUE!</v>
      </c>
      <c r="M8560" t="e" vm="3">
        <v>#VALUE!</v>
      </c>
      <c r="N8560" t="s">
        <v>5</v>
      </c>
      <c r="O8560" t="s">
        <v>6</v>
      </c>
      <c r="P8560" t="s">
        <v>43</v>
      </c>
      <c r="Q8560" s="10">
        <v>5</v>
      </c>
      <c r="R8560" s="12">
        <v>19.010000000000002</v>
      </c>
      <c r="S8560" t="str">
        <f t="shared" si="401"/>
        <v>New</v>
      </c>
    </row>
    <row r="8561" spans="1:19" x14ac:dyDescent="0.35">
      <c r="A8561" s="1">
        <v>8572</v>
      </c>
      <c r="B8561" s="4">
        <v>43244</v>
      </c>
      <c r="C8561" s="4" t="str">
        <f t="shared" si="399"/>
        <v>May</v>
      </c>
      <c r="D8561" s="4" t="str">
        <f t="shared" si="400"/>
        <v>2018</v>
      </c>
      <c r="E8561" s="8">
        <v>48</v>
      </c>
      <c r="F8561" t="s">
        <v>106</v>
      </c>
      <c r="G8561" t="s">
        <v>110</v>
      </c>
      <c r="H8561" t="s">
        <v>108</v>
      </c>
      <c r="I8561">
        <v>0</v>
      </c>
      <c r="J8561" t="s">
        <v>4</v>
      </c>
      <c r="K8561" t="e" vm="24">
        <v>#VALUE!</v>
      </c>
      <c r="L8561" t="e" vm="25">
        <v>#VALUE!</v>
      </c>
      <c r="M8561" t="e" vm="3">
        <v>#VALUE!</v>
      </c>
      <c r="N8561" t="s">
        <v>5</v>
      </c>
      <c r="O8561" t="s">
        <v>7</v>
      </c>
      <c r="P8561" t="s">
        <v>27</v>
      </c>
      <c r="Q8561" s="10">
        <v>5</v>
      </c>
      <c r="R8561" s="12">
        <v>11.04</v>
      </c>
      <c r="S8561" t="str">
        <f t="shared" si="401"/>
        <v>Retained</v>
      </c>
    </row>
    <row r="8562" spans="1:19" x14ac:dyDescent="0.35">
      <c r="A8562" s="1">
        <v>8573</v>
      </c>
      <c r="B8562" s="4">
        <v>43244</v>
      </c>
      <c r="C8562" s="4" t="str">
        <f t="shared" si="399"/>
        <v>May</v>
      </c>
      <c r="D8562" s="4" t="str">
        <f t="shared" si="400"/>
        <v>2018</v>
      </c>
      <c r="E8562" s="8">
        <v>8875</v>
      </c>
      <c r="F8562" t="s">
        <v>106</v>
      </c>
      <c r="G8562" t="s">
        <v>109</v>
      </c>
      <c r="H8562" t="s">
        <v>108</v>
      </c>
      <c r="I8562">
        <v>2</v>
      </c>
      <c r="J8562" t="s">
        <v>4</v>
      </c>
      <c r="K8562" t="e" vm="22">
        <v>#VALUE!</v>
      </c>
      <c r="L8562" t="e" vm="23">
        <v>#VALUE!</v>
      </c>
      <c r="M8562" t="e" vm="3">
        <v>#VALUE!</v>
      </c>
      <c r="N8562" t="s">
        <v>12</v>
      </c>
      <c r="O8562" t="s">
        <v>22</v>
      </c>
      <c r="P8562" t="s">
        <v>57</v>
      </c>
      <c r="Q8562" s="10">
        <v>4</v>
      </c>
      <c r="R8562" s="12">
        <v>23.62</v>
      </c>
      <c r="S8562" t="str">
        <f t="shared" si="401"/>
        <v>Retained</v>
      </c>
    </row>
    <row r="8563" spans="1:19" x14ac:dyDescent="0.35">
      <c r="A8563" s="1">
        <v>8574</v>
      </c>
      <c r="B8563" s="4">
        <v>43244</v>
      </c>
      <c r="C8563" s="4" t="str">
        <f t="shared" si="399"/>
        <v>May</v>
      </c>
      <c r="D8563" s="4" t="str">
        <f t="shared" si="400"/>
        <v>2018</v>
      </c>
      <c r="E8563" s="8">
        <v>7486</v>
      </c>
      <c r="F8563" t="s">
        <v>106</v>
      </c>
      <c r="G8563" t="s">
        <v>110</v>
      </c>
      <c r="H8563" t="s">
        <v>107</v>
      </c>
      <c r="I8563">
        <v>1</v>
      </c>
      <c r="J8563" t="s">
        <v>51</v>
      </c>
      <c r="K8563" t="e" vm="4">
        <v>#VALUE!</v>
      </c>
      <c r="L8563" t="e" vm="5">
        <v>#VALUE!</v>
      </c>
      <c r="M8563" t="e" vm="3">
        <v>#VALUE!</v>
      </c>
      <c r="N8563" t="s">
        <v>5</v>
      </c>
      <c r="O8563" t="s">
        <v>20</v>
      </c>
      <c r="P8563" t="s">
        <v>21</v>
      </c>
      <c r="Q8563" s="10">
        <v>3</v>
      </c>
      <c r="R8563" s="12">
        <v>15.51</v>
      </c>
      <c r="S8563" t="str">
        <f t="shared" si="401"/>
        <v>Retained</v>
      </c>
    </row>
    <row r="8564" spans="1:19" x14ac:dyDescent="0.35">
      <c r="A8564" s="1">
        <v>8575</v>
      </c>
      <c r="B8564" s="4">
        <v>43244</v>
      </c>
      <c r="C8564" s="4" t="str">
        <f t="shared" si="399"/>
        <v>May</v>
      </c>
      <c r="D8564" s="4" t="str">
        <f t="shared" si="400"/>
        <v>2018</v>
      </c>
      <c r="E8564" s="8">
        <v>893</v>
      </c>
      <c r="F8564" t="s">
        <v>105</v>
      </c>
      <c r="G8564" t="s">
        <v>110</v>
      </c>
      <c r="H8564" t="s">
        <v>108</v>
      </c>
      <c r="I8564">
        <v>3</v>
      </c>
      <c r="J8564" t="s">
        <v>38</v>
      </c>
      <c r="K8564" t="e" vm="9">
        <v>#VALUE!</v>
      </c>
      <c r="L8564" t="e" vm="7">
        <v>#VALUE!</v>
      </c>
      <c r="M8564" t="e" vm="3">
        <v>#VALUE!</v>
      </c>
      <c r="N8564" t="s">
        <v>5</v>
      </c>
      <c r="O8564" t="s">
        <v>17</v>
      </c>
      <c r="P8564" t="s">
        <v>29</v>
      </c>
      <c r="Q8564" s="10">
        <v>4</v>
      </c>
      <c r="R8564" s="12">
        <v>8.5399999999999991</v>
      </c>
      <c r="S8564" t="str">
        <f t="shared" si="401"/>
        <v>Retained</v>
      </c>
    </row>
    <row r="8565" spans="1:19" x14ac:dyDescent="0.35">
      <c r="A8565" s="1">
        <v>8576</v>
      </c>
      <c r="B8565" s="4">
        <v>43244</v>
      </c>
      <c r="C8565" s="4" t="str">
        <f t="shared" si="399"/>
        <v>May</v>
      </c>
      <c r="D8565" s="4" t="str">
        <f t="shared" si="400"/>
        <v>2018</v>
      </c>
      <c r="E8565" s="8">
        <v>636</v>
      </c>
      <c r="F8565" t="s">
        <v>106</v>
      </c>
      <c r="G8565" t="s">
        <v>109</v>
      </c>
      <c r="H8565" t="s">
        <v>108</v>
      </c>
      <c r="I8565">
        <v>1</v>
      </c>
      <c r="J8565" t="s">
        <v>62</v>
      </c>
      <c r="K8565" t="e" vm="13">
        <v>#VALUE!</v>
      </c>
      <c r="L8565" t="e" vm="5">
        <v>#VALUE!</v>
      </c>
      <c r="M8565" t="e" vm="3">
        <v>#VALUE!</v>
      </c>
      <c r="N8565" t="s">
        <v>12</v>
      </c>
      <c r="O8565" t="s">
        <v>13</v>
      </c>
      <c r="P8565" t="s">
        <v>14</v>
      </c>
      <c r="Q8565" s="10">
        <v>5</v>
      </c>
      <c r="R8565" s="12">
        <v>6.96</v>
      </c>
      <c r="S8565" t="str">
        <f t="shared" si="401"/>
        <v>New</v>
      </c>
    </row>
    <row r="8566" spans="1:19" x14ac:dyDescent="0.35">
      <c r="A8566" s="1">
        <v>8577</v>
      </c>
      <c r="B8566" s="4">
        <v>43244</v>
      </c>
      <c r="C8566" s="4" t="str">
        <f t="shared" si="399"/>
        <v>May</v>
      </c>
      <c r="D8566" s="4" t="str">
        <f t="shared" si="400"/>
        <v>2018</v>
      </c>
      <c r="E8566" s="8">
        <v>3893</v>
      </c>
      <c r="F8566" t="s">
        <v>106</v>
      </c>
      <c r="G8566" t="s">
        <v>110</v>
      </c>
      <c r="H8566" t="s">
        <v>107</v>
      </c>
      <c r="I8566">
        <v>5</v>
      </c>
      <c r="J8566" t="s">
        <v>51</v>
      </c>
      <c r="K8566" t="e" vm="12">
        <v>#VALUE!</v>
      </c>
      <c r="L8566" t="e" vm="2">
        <v>#VALUE!</v>
      </c>
      <c r="M8566" t="e" vm="3">
        <v>#VALUE!</v>
      </c>
      <c r="N8566" t="s">
        <v>5</v>
      </c>
      <c r="O8566" t="s">
        <v>28</v>
      </c>
      <c r="P8566" t="s">
        <v>8</v>
      </c>
      <c r="Q8566" s="10">
        <v>3</v>
      </c>
      <c r="R8566" s="12">
        <v>16.28</v>
      </c>
      <c r="S8566" t="str">
        <f t="shared" si="401"/>
        <v>New</v>
      </c>
    </row>
    <row r="8567" spans="1:19" x14ac:dyDescent="0.35">
      <c r="A8567" s="1">
        <v>8578</v>
      </c>
      <c r="B8567" s="4">
        <v>43244</v>
      </c>
      <c r="C8567" s="4" t="str">
        <f t="shared" si="399"/>
        <v>May</v>
      </c>
      <c r="D8567" s="4" t="str">
        <f t="shared" si="400"/>
        <v>2018</v>
      </c>
      <c r="E8567" s="8">
        <v>4622</v>
      </c>
      <c r="F8567" t="s">
        <v>106</v>
      </c>
      <c r="G8567" t="s">
        <v>109</v>
      </c>
      <c r="H8567" t="s">
        <v>108</v>
      </c>
      <c r="I8567">
        <v>1</v>
      </c>
      <c r="J8567" t="s">
        <v>51</v>
      </c>
      <c r="K8567" t="e" vm="16">
        <v>#VALUE!</v>
      </c>
      <c r="L8567" t="e" vm="5">
        <v>#VALUE!</v>
      </c>
      <c r="M8567" t="e" vm="3">
        <v>#VALUE!</v>
      </c>
      <c r="N8567" t="s">
        <v>5</v>
      </c>
      <c r="O8567" t="s">
        <v>6</v>
      </c>
      <c r="P8567" t="s">
        <v>43</v>
      </c>
      <c r="Q8567" s="10">
        <v>1</v>
      </c>
      <c r="R8567" s="12">
        <v>5.83</v>
      </c>
      <c r="S8567" t="str">
        <f t="shared" si="401"/>
        <v>New</v>
      </c>
    </row>
    <row r="8568" spans="1:19" x14ac:dyDescent="0.35">
      <c r="A8568" s="1">
        <v>8579</v>
      </c>
      <c r="B8568" s="4">
        <v>43244</v>
      </c>
      <c r="C8568" s="4" t="str">
        <f t="shared" si="399"/>
        <v>May</v>
      </c>
      <c r="D8568" s="4" t="str">
        <f t="shared" si="400"/>
        <v>2018</v>
      </c>
      <c r="E8568" s="8">
        <v>5099</v>
      </c>
      <c r="F8568" t="s">
        <v>105</v>
      </c>
      <c r="G8568" t="s">
        <v>110</v>
      </c>
      <c r="H8568" t="s">
        <v>107</v>
      </c>
      <c r="I8568">
        <v>1</v>
      </c>
      <c r="J8568" t="s">
        <v>4</v>
      </c>
      <c r="K8568" t="e" vm="24">
        <v>#VALUE!</v>
      </c>
      <c r="L8568" t="e" vm="25">
        <v>#VALUE!</v>
      </c>
      <c r="M8568" t="e" vm="3">
        <v>#VALUE!</v>
      </c>
      <c r="N8568" t="s">
        <v>5</v>
      </c>
      <c r="O8568" t="s">
        <v>34</v>
      </c>
      <c r="P8568" t="s">
        <v>34</v>
      </c>
      <c r="Q8568" s="10">
        <v>2</v>
      </c>
      <c r="R8568" s="12">
        <v>3.04</v>
      </c>
      <c r="S8568" t="str">
        <f t="shared" si="401"/>
        <v>Retained</v>
      </c>
    </row>
    <row r="8569" spans="1:19" x14ac:dyDescent="0.35">
      <c r="A8569" s="1">
        <v>8580</v>
      </c>
      <c r="B8569" s="4">
        <v>43244</v>
      </c>
      <c r="C8569" s="4" t="str">
        <f t="shared" si="399"/>
        <v>May</v>
      </c>
      <c r="D8569" s="4" t="str">
        <f t="shared" si="400"/>
        <v>2018</v>
      </c>
      <c r="E8569" s="8">
        <v>52</v>
      </c>
      <c r="F8569" t="s">
        <v>105</v>
      </c>
      <c r="G8569" t="s">
        <v>109</v>
      </c>
      <c r="H8569" t="s">
        <v>108</v>
      </c>
      <c r="I8569">
        <v>3</v>
      </c>
      <c r="J8569" t="s">
        <v>38</v>
      </c>
      <c r="K8569" t="e" vm="29">
        <v>#VALUE!</v>
      </c>
      <c r="L8569" t="e" vm="29">
        <v>#VALUE!</v>
      </c>
      <c r="M8569" t="e" vm="3">
        <v>#VALUE!</v>
      </c>
      <c r="N8569" t="s">
        <v>12</v>
      </c>
      <c r="O8569" t="s">
        <v>22</v>
      </c>
      <c r="P8569" t="s">
        <v>36</v>
      </c>
      <c r="Q8569" s="10">
        <v>4</v>
      </c>
      <c r="R8569" s="12">
        <v>11.55</v>
      </c>
      <c r="S8569" t="str">
        <f t="shared" si="401"/>
        <v>Retained</v>
      </c>
    </row>
    <row r="8570" spans="1:19" x14ac:dyDescent="0.35">
      <c r="A8570" s="1">
        <v>8581</v>
      </c>
      <c r="B8570" s="4">
        <v>43244</v>
      </c>
      <c r="C8570" s="4" t="str">
        <f t="shared" si="399"/>
        <v>May</v>
      </c>
      <c r="D8570" s="4" t="str">
        <f t="shared" si="400"/>
        <v>2018</v>
      </c>
      <c r="E8570" s="8">
        <v>644</v>
      </c>
      <c r="F8570" t="s">
        <v>105</v>
      </c>
      <c r="G8570" t="s">
        <v>110</v>
      </c>
      <c r="H8570" t="s">
        <v>107</v>
      </c>
      <c r="I8570">
        <v>4</v>
      </c>
      <c r="J8570" t="s">
        <v>62</v>
      </c>
      <c r="K8570" t="e" vm="9">
        <v>#VALUE!</v>
      </c>
      <c r="L8570" t="e" vm="7">
        <v>#VALUE!</v>
      </c>
      <c r="M8570" t="e" vm="3">
        <v>#VALUE!</v>
      </c>
      <c r="N8570" t="s">
        <v>5</v>
      </c>
      <c r="O8570" t="s">
        <v>6</v>
      </c>
      <c r="P8570" t="s">
        <v>6</v>
      </c>
      <c r="Q8570" s="10">
        <v>4</v>
      </c>
      <c r="R8570" s="12">
        <v>5.81</v>
      </c>
      <c r="S8570" t="str">
        <f t="shared" si="401"/>
        <v>Retained</v>
      </c>
    </row>
    <row r="8571" spans="1:19" x14ac:dyDescent="0.35">
      <c r="A8571" s="1">
        <v>8582</v>
      </c>
      <c r="B8571" s="4">
        <v>43244</v>
      </c>
      <c r="C8571" s="4" t="str">
        <f t="shared" si="399"/>
        <v>May</v>
      </c>
      <c r="D8571" s="4" t="str">
        <f t="shared" si="400"/>
        <v>2018</v>
      </c>
      <c r="E8571" s="8">
        <v>3211</v>
      </c>
      <c r="F8571" t="s">
        <v>105</v>
      </c>
      <c r="G8571" t="s">
        <v>109</v>
      </c>
      <c r="H8571" t="s">
        <v>107</v>
      </c>
      <c r="I8571">
        <v>3</v>
      </c>
      <c r="J8571" t="s">
        <v>37</v>
      </c>
      <c r="K8571" t="e" vm="11">
        <v>#VALUE!</v>
      </c>
      <c r="L8571" t="e" vm="5">
        <v>#VALUE!</v>
      </c>
      <c r="M8571" t="e" vm="3">
        <v>#VALUE!</v>
      </c>
      <c r="N8571" t="s">
        <v>5</v>
      </c>
      <c r="O8571" t="s">
        <v>17</v>
      </c>
      <c r="P8571" t="s">
        <v>29</v>
      </c>
      <c r="Q8571" s="10">
        <v>2</v>
      </c>
      <c r="R8571" s="12">
        <v>14.36</v>
      </c>
      <c r="S8571" t="str">
        <f t="shared" si="401"/>
        <v>Retained</v>
      </c>
    </row>
    <row r="8572" spans="1:19" x14ac:dyDescent="0.35">
      <c r="A8572" s="1">
        <v>8583</v>
      </c>
      <c r="B8572" s="4">
        <v>43244</v>
      </c>
      <c r="C8572" s="4" t="str">
        <f t="shared" si="399"/>
        <v>May</v>
      </c>
      <c r="D8572" s="4" t="str">
        <f t="shared" si="400"/>
        <v>2018</v>
      </c>
      <c r="E8572" s="8">
        <v>1174</v>
      </c>
      <c r="F8572" t="s">
        <v>106</v>
      </c>
      <c r="G8572" t="s">
        <v>109</v>
      </c>
      <c r="H8572" t="s">
        <v>107</v>
      </c>
      <c r="I8572">
        <v>5</v>
      </c>
      <c r="J8572" t="s">
        <v>71</v>
      </c>
      <c r="K8572" t="e" vm="30">
        <v>#VALUE!</v>
      </c>
      <c r="L8572" t="e" vm="31">
        <v>#VALUE!</v>
      </c>
      <c r="M8572" t="e" vm="3">
        <v>#VALUE!</v>
      </c>
      <c r="N8572" t="s">
        <v>5</v>
      </c>
      <c r="O8572" t="s">
        <v>28</v>
      </c>
      <c r="P8572" t="s">
        <v>8</v>
      </c>
      <c r="Q8572" s="10">
        <v>4</v>
      </c>
      <c r="R8572" s="12">
        <v>13.43</v>
      </c>
      <c r="S8572" t="str">
        <f t="shared" si="401"/>
        <v>New</v>
      </c>
    </row>
    <row r="8573" spans="1:19" x14ac:dyDescent="0.35">
      <c r="A8573" s="1">
        <v>8584</v>
      </c>
      <c r="B8573" s="4">
        <v>43244</v>
      </c>
      <c r="C8573" s="4" t="str">
        <f t="shared" si="399"/>
        <v>May</v>
      </c>
      <c r="D8573" s="4" t="str">
        <f t="shared" si="400"/>
        <v>2018</v>
      </c>
      <c r="E8573" s="8">
        <v>7496</v>
      </c>
      <c r="F8573" t="s">
        <v>106</v>
      </c>
      <c r="G8573" t="s">
        <v>109</v>
      </c>
      <c r="H8573" t="s">
        <v>107</v>
      </c>
      <c r="I8573">
        <v>2</v>
      </c>
      <c r="J8573" t="s">
        <v>37</v>
      </c>
      <c r="K8573" t="e" vm="9">
        <v>#VALUE!</v>
      </c>
      <c r="L8573" t="e" vm="7">
        <v>#VALUE!</v>
      </c>
      <c r="M8573" t="e" vm="3">
        <v>#VALUE!</v>
      </c>
      <c r="N8573" t="s">
        <v>5</v>
      </c>
      <c r="O8573" t="s">
        <v>45</v>
      </c>
      <c r="P8573" t="s">
        <v>45</v>
      </c>
      <c r="Q8573" s="10">
        <v>4</v>
      </c>
      <c r="R8573" s="12">
        <v>23.85</v>
      </c>
      <c r="S8573" t="str">
        <f t="shared" si="401"/>
        <v>Retained</v>
      </c>
    </row>
    <row r="8574" spans="1:19" x14ac:dyDescent="0.35">
      <c r="A8574" s="1">
        <v>8585</v>
      </c>
      <c r="B8574" s="4">
        <v>43244</v>
      </c>
      <c r="C8574" s="4" t="str">
        <f t="shared" si="399"/>
        <v>May</v>
      </c>
      <c r="D8574" s="4" t="str">
        <f t="shared" si="400"/>
        <v>2018</v>
      </c>
      <c r="E8574" s="8">
        <v>7822</v>
      </c>
      <c r="F8574" t="s">
        <v>105</v>
      </c>
      <c r="G8574" t="s">
        <v>109</v>
      </c>
      <c r="H8574" t="s">
        <v>108</v>
      </c>
      <c r="I8574">
        <v>2</v>
      </c>
      <c r="J8574" t="s">
        <v>37</v>
      </c>
      <c r="K8574" t="e" vm="4">
        <v>#VALUE!</v>
      </c>
      <c r="L8574" t="e" vm="5">
        <v>#VALUE!</v>
      </c>
      <c r="M8574" t="e" vm="3">
        <v>#VALUE!</v>
      </c>
      <c r="N8574" t="s">
        <v>5</v>
      </c>
      <c r="O8574" t="s">
        <v>28</v>
      </c>
      <c r="P8574" t="s">
        <v>34</v>
      </c>
      <c r="Q8574" s="10">
        <v>3</v>
      </c>
      <c r="R8574" s="12">
        <v>10.33</v>
      </c>
      <c r="S8574" t="str">
        <f t="shared" si="401"/>
        <v>Retained</v>
      </c>
    </row>
    <row r="8575" spans="1:19" x14ac:dyDescent="0.35">
      <c r="A8575" s="1">
        <v>8586</v>
      </c>
      <c r="B8575" s="4">
        <v>43244</v>
      </c>
      <c r="C8575" s="4" t="str">
        <f t="shared" si="399"/>
        <v>May</v>
      </c>
      <c r="D8575" s="4" t="str">
        <f t="shared" si="400"/>
        <v>2018</v>
      </c>
      <c r="E8575" s="8">
        <v>8239</v>
      </c>
      <c r="F8575" t="s">
        <v>106</v>
      </c>
      <c r="G8575" t="s">
        <v>109</v>
      </c>
      <c r="H8575" t="s">
        <v>107</v>
      </c>
      <c r="I8575">
        <v>0</v>
      </c>
      <c r="J8575" t="s">
        <v>4</v>
      </c>
      <c r="K8575" t="e" vm="20">
        <v>#VALUE!</v>
      </c>
      <c r="L8575" t="e" vm="21">
        <v>#VALUE!</v>
      </c>
      <c r="M8575" t="e" vm="3">
        <v>#VALUE!</v>
      </c>
      <c r="N8575" t="s">
        <v>5</v>
      </c>
      <c r="O8575" t="s">
        <v>45</v>
      </c>
      <c r="P8575" t="s">
        <v>45</v>
      </c>
      <c r="Q8575" s="10">
        <v>5</v>
      </c>
      <c r="R8575" s="12">
        <v>15.75</v>
      </c>
      <c r="S8575" t="str">
        <f t="shared" si="401"/>
        <v>Retained</v>
      </c>
    </row>
    <row r="8576" spans="1:19" x14ac:dyDescent="0.35">
      <c r="A8576" s="1">
        <v>8587</v>
      </c>
      <c r="B8576" s="4">
        <v>43244</v>
      </c>
      <c r="C8576" s="4" t="str">
        <f t="shared" si="399"/>
        <v>May</v>
      </c>
      <c r="D8576" s="4" t="str">
        <f t="shared" si="400"/>
        <v>2018</v>
      </c>
      <c r="E8576" s="8">
        <v>6690</v>
      </c>
      <c r="F8576" t="s">
        <v>105</v>
      </c>
      <c r="G8576" t="s">
        <v>110</v>
      </c>
      <c r="H8576" t="s">
        <v>107</v>
      </c>
      <c r="I8576">
        <v>2</v>
      </c>
      <c r="J8576" t="s">
        <v>37</v>
      </c>
      <c r="K8576" t="e" vm="13">
        <v>#VALUE!</v>
      </c>
      <c r="L8576" t="e" vm="5">
        <v>#VALUE!</v>
      </c>
      <c r="M8576" t="e" vm="3">
        <v>#VALUE!</v>
      </c>
      <c r="N8576" t="s">
        <v>5</v>
      </c>
      <c r="O8576" t="s">
        <v>7</v>
      </c>
      <c r="P8576" t="s">
        <v>55</v>
      </c>
      <c r="Q8576" s="10">
        <v>5</v>
      </c>
      <c r="R8576" s="12">
        <v>6.07</v>
      </c>
      <c r="S8576" t="str">
        <f t="shared" si="401"/>
        <v>Retained</v>
      </c>
    </row>
    <row r="8577" spans="1:19" x14ac:dyDescent="0.35">
      <c r="A8577" s="1">
        <v>8588</v>
      </c>
      <c r="B8577" s="4">
        <v>43244</v>
      </c>
      <c r="C8577" s="4" t="str">
        <f t="shared" si="399"/>
        <v>May</v>
      </c>
      <c r="D8577" s="4" t="str">
        <f t="shared" si="400"/>
        <v>2018</v>
      </c>
      <c r="E8577" s="8">
        <v>6646</v>
      </c>
      <c r="F8577" t="s">
        <v>105</v>
      </c>
      <c r="G8577" t="s">
        <v>109</v>
      </c>
      <c r="H8577" t="s">
        <v>107</v>
      </c>
      <c r="I8577">
        <v>2</v>
      </c>
      <c r="J8577" t="s">
        <v>51</v>
      </c>
      <c r="K8577" t="e" vm="15">
        <v>#VALUE!</v>
      </c>
      <c r="L8577" t="e" vm="5">
        <v>#VALUE!</v>
      </c>
      <c r="M8577" t="e" vm="3">
        <v>#VALUE!</v>
      </c>
      <c r="N8577" t="s">
        <v>5</v>
      </c>
      <c r="O8577" t="s">
        <v>19</v>
      </c>
      <c r="P8577" t="s">
        <v>19</v>
      </c>
      <c r="Q8577" s="10">
        <v>3</v>
      </c>
      <c r="R8577" s="12">
        <v>7.94</v>
      </c>
      <c r="S8577" t="str">
        <f t="shared" si="401"/>
        <v>New</v>
      </c>
    </row>
    <row r="8578" spans="1:19" x14ac:dyDescent="0.35">
      <c r="A8578" s="1">
        <v>8589</v>
      </c>
      <c r="B8578" s="4">
        <v>43245</v>
      </c>
      <c r="C8578" s="4" t="str">
        <f t="shared" ref="C8578:C8641" si="402">TEXT(B8578, "MMMM")</f>
        <v>May</v>
      </c>
      <c r="D8578" s="4" t="str">
        <f t="shared" ref="D8578:D8641" si="403">TEXT(B8578, "YYYY")</f>
        <v>2018</v>
      </c>
      <c r="E8578" s="8">
        <v>3961</v>
      </c>
      <c r="F8578" t="s">
        <v>106</v>
      </c>
      <c r="G8578" t="s">
        <v>109</v>
      </c>
      <c r="H8578" t="s">
        <v>108</v>
      </c>
      <c r="I8578">
        <v>3</v>
      </c>
      <c r="J8578" t="s">
        <v>37</v>
      </c>
      <c r="K8578" t="e" vm="29">
        <v>#VALUE!</v>
      </c>
      <c r="L8578" t="e" vm="29">
        <v>#VALUE!</v>
      </c>
      <c r="M8578" t="e" vm="3">
        <v>#VALUE!</v>
      </c>
      <c r="N8578" t="s">
        <v>9</v>
      </c>
      <c r="O8578" t="s">
        <v>10</v>
      </c>
      <c r="P8578" t="s">
        <v>16</v>
      </c>
      <c r="Q8578" s="10">
        <v>4</v>
      </c>
      <c r="R8578" s="12">
        <v>26.31</v>
      </c>
      <c r="S8578" t="str">
        <f t="shared" ref="S8578:S8641" si="404">IF(COUNTIFS(E:E, E8578, B:B, "&lt;="&amp;B8578)&gt;1, "Retained", "New")</f>
        <v>Retained</v>
      </c>
    </row>
    <row r="8579" spans="1:19" x14ac:dyDescent="0.35">
      <c r="A8579" s="1">
        <v>8590</v>
      </c>
      <c r="B8579" s="4">
        <v>43245</v>
      </c>
      <c r="C8579" s="4" t="str">
        <f t="shared" si="402"/>
        <v>May</v>
      </c>
      <c r="D8579" s="4" t="str">
        <f t="shared" si="403"/>
        <v>2018</v>
      </c>
      <c r="E8579" s="8">
        <v>6224</v>
      </c>
      <c r="F8579" t="s">
        <v>105</v>
      </c>
      <c r="G8579" t="s">
        <v>110</v>
      </c>
      <c r="H8579" t="s">
        <v>108</v>
      </c>
      <c r="I8579">
        <v>1</v>
      </c>
      <c r="J8579" t="s">
        <v>51</v>
      </c>
      <c r="K8579" t="e" vm="22">
        <v>#VALUE!</v>
      </c>
      <c r="L8579" t="e" vm="23">
        <v>#VALUE!</v>
      </c>
      <c r="M8579" t="e" vm="3">
        <v>#VALUE!</v>
      </c>
      <c r="N8579" t="s">
        <v>5</v>
      </c>
      <c r="O8579" t="s">
        <v>6</v>
      </c>
      <c r="P8579" t="s">
        <v>43</v>
      </c>
      <c r="Q8579" s="10">
        <v>3</v>
      </c>
      <c r="R8579" s="12">
        <v>9.58</v>
      </c>
      <c r="S8579" t="str">
        <f t="shared" si="404"/>
        <v>New</v>
      </c>
    </row>
    <row r="8580" spans="1:19" x14ac:dyDescent="0.35">
      <c r="A8580" s="1">
        <v>8591</v>
      </c>
      <c r="B8580" s="4">
        <v>43245</v>
      </c>
      <c r="C8580" s="4" t="str">
        <f t="shared" si="402"/>
        <v>May</v>
      </c>
      <c r="D8580" s="4" t="str">
        <f t="shared" si="403"/>
        <v>2018</v>
      </c>
      <c r="E8580" s="8">
        <v>7263</v>
      </c>
      <c r="F8580" t="s">
        <v>106</v>
      </c>
      <c r="G8580" t="s">
        <v>109</v>
      </c>
      <c r="H8580" t="s">
        <v>107</v>
      </c>
      <c r="I8580">
        <v>3</v>
      </c>
      <c r="J8580" t="s">
        <v>51</v>
      </c>
      <c r="K8580" t="e" vm="6">
        <v>#VALUE!</v>
      </c>
      <c r="L8580" t="e" vm="7">
        <v>#VALUE!</v>
      </c>
      <c r="M8580" t="e" vm="3">
        <v>#VALUE!</v>
      </c>
      <c r="N8580" t="s">
        <v>12</v>
      </c>
      <c r="O8580" t="s">
        <v>13</v>
      </c>
      <c r="P8580" t="s">
        <v>24</v>
      </c>
      <c r="Q8580" s="10">
        <v>3</v>
      </c>
      <c r="R8580" s="12">
        <v>11.08</v>
      </c>
      <c r="S8580" t="str">
        <f t="shared" si="404"/>
        <v>Retained</v>
      </c>
    </row>
    <row r="8581" spans="1:19" x14ac:dyDescent="0.35">
      <c r="A8581" s="1">
        <v>8592</v>
      </c>
      <c r="B8581" s="4">
        <v>43245</v>
      </c>
      <c r="C8581" s="4" t="str">
        <f t="shared" si="402"/>
        <v>May</v>
      </c>
      <c r="D8581" s="4" t="str">
        <f t="shared" si="403"/>
        <v>2018</v>
      </c>
      <c r="E8581" s="8">
        <v>5869</v>
      </c>
      <c r="F8581" t="s">
        <v>106</v>
      </c>
      <c r="G8581" t="s">
        <v>109</v>
      </c>
      <c r="H8581" t="s">
        <v>107</v>
      </c>
      <c r="I8581">
        <v>1</v>
      </c>
      <c r="J8581" t="s">
        <v>72</v>
      </c>
      <c r="K8581" t="e" vm="9">
        <v>#VALUE!</v>
      </c>
      <c r="L8581" t="e" vm="7">
        <v>#VALUE!</v>
      </c>
      <c r="M8581" t="e" vm="3">
        <v>#VALUE!</v>
      </c>
      <c r="N8581" t="s">
        <v>5</v>
      </c>
      <c r="O8581" t="s">
        <v>7</v>
      </c>
      <c r="P8581" t="s">
        <v>27</v>
      </c>
      <c r="Q8581" s="10">
        <v>4</v>
      </c>
      <c r="R8581" s="12">
        <v>7.1</v>
      </c>
      <c r="S8581" t="str">
        <f t="shared" si="404"/>
        <v>Retained</v>
      </c>
    </row>
    <row r="8582" spans="1:19" x14ac:dyDescent="0.35">
      <c r="A8582" s="1">
        <v>8593</v>
      </c>
      <c r="B8582" s="4">
        <v>43245</v>
      </c>
      <c r="C8582" s="4" t="str">
        <f t="shared" si="402"/>
        <v>May</v>
      </c>
      <c r="D8582" s="4" t="str">
        <f t="shared" si="403"/>
        <v>2018</v>
      </c>
      <c r="E8582" s="8">
        <v>5537</v>
      </c>
      <c r="F8582" t="s">
        <v>105</v>
      </c>
      <c r="G8582" t="s">
        <v>109</v>
      </c>
      <c r="H8582" t="s">
        <v>108</v>
      </c>
      <c r="I8582">
        <v>0</v>
      </c>
      <c r="J8582" t="s">
        <v>37</v>
      </c>
      <c r="K8582" t="e" vm="4">
        <v>#VALUE!</v>
      </c>
      <c r="L8582" t="e" vm="5">
        <v>#VALUE!</v>
      </c>
      <c r="M8582" t="e" vm="3">
        <v>#VALUE!</v>
      </c>
      <c r="N8582" t="s">
        <v>5</v>
      </c>
      <c r="O8582" t="s">
        <v>17</v>
      </c>
      <c r="P8582" t="s">
        <v>18</v>
      </c>
      <c r="Q8582" s="10">
        <v>4</v>
      </c>
      <c r="R8582" s="12">
        <v>10.25</v>
      </c>
      <c r="S8582" t="str">
        <f t="shared" si="404"/>
        <v>Retained</v>
      </c>
    </row>
    <row r="8583" spans="1:19" x14ac:dyDescent="0.35">
      <c r="A8583" s="1">
        <v>8594</v>
      </c>
      <c r="B8583" s="4">
        <v>43245</v>
      </c>
      <c r="C8583" s="4" t="str">
        <f t="shared" si="402"/>
        <v>May</v>
      </c>
      <c r="D8583" s="4" t="str">
        <f t="shared" si="403"/>
        <v>2018</v>
      </c>
      <c r="E8583" s="8">
        <v>3634</v>
      </c>
      <c r="F8583" t="s">
        <v>106</v>
      </c>
      <c r="G8583" t="s">
        <v>109</v>
      </c>
      <c r="H8583" t="s">
        <v>107</v>
      </c>
      <c r="I8583">
        <v>5</v>
      </c>
      <c r="J8583" t="s">
        <v>38</v>
      </c>
      <c r="K8583" t="e" vm="15">
        <v>#VALUE!</v>
      </c>
      <c r="L8583" t="e" vm="5">
        <v>#VALUE!</v>
      </c>
      <c r="M8583" t="e" vm="3">
        <v>#VALUE!</v>
      </c>
      <c r="N8583" t="s">
        <v>5</v>
      </c>
      <c r="O8583" t="s">
        <v>19</v>
      </c>
      <c r="P8583" t="s">
        <v>19</v>
      </c>
      <c r="Q8583" s="10">
        <v>4</v>
      </c>
      <c r="R8583" s="12">
        <v>13.94</v>
      </c>
      <c r="S8583" t="str">
        <f t="shared" si="404"/>
        <v>New</v>
      </c>
    </row>
    <row r="8584" spans="1:19" x14ac:dyDescent="0.35">
      <c r="A8584" s="1">
        <v>8595</v>
      </c>
      <c r="B8584" s="4">
        <v>43245</v>
      </c>
      <c r="C8584" s="4" t="str">
        <f t="shared" si="402"/>
        <v>May</v>
      </c>
      <c r="D8584" s="4" t="str">
        <f t="shared" si="403"/>
        <v>2018</v>
      </c>
      <c r="E8584" s="8">
        <v>6807</v>
      </c>
      <c r="F8584" t="s">
        <v>105</v>
      </c>
      <c r="G8584" t="s">
        <v>110</v>
      </c>
      <c r="H8584" t="s">
        <v>108</v>
      </c>
      <c r="I8584">
        <v>4</v>
      </c>
      <c r="J8584" t="s">
        <v>38</v>
      </c>
      <c r="K8584" t="e" vm="15">
        <v>#VALUE!</v>
      </c>
      <c r="L8584" t="e" vm="5">
        <v>#VALUE!</v>
      </c>
      <c r="M8584" t="e" vm="3">
        <v>#VALUE!</v>
      </c>
      <c r="N8584" t="s">
        <v>5</v>
      </c>
      <c r="O8584" t="s">
        <v>45</v>
      </c>
      <c r="P8584" t="s">
        <v>45</v>
      </c>
      <c r="Q8584" s="10">
        <v>5</v>
      </c>
      <c r="R8584" s="12">
        <v>7.62</v>
      </c>
      <c r="S8584" t="str">
        <f t="shared" si="404"/>
        <v>Retained</v>
      </c>
    </row>
    <row r="8585" spans="1:19" x14ac:dyDescent="0.35">
      <c r="A8585" s="1">
        <v>8596</v>
      </c>
      <c r="B8585" s="4">
        <v>43245</v>
      </c>
      <c r="C8585" s="4" t="str">
        <f t="shared" si="402"/>
        <v>May</v>
      </c>
      <c r="D8585" s="4" t="str">
        <f t="shared" si="403"/>
        <v>2018</v>
      </c>
      <c r="E8585" s="8">
        <v>8907</v>
      </c>
      <c r="F8585" t="s">
        <v>105</v>
      </c>
      <c r="G8585" t="s">
        <v>110</v>
      </c>
      <c r="H8585" t="s">
        <v>107</v>
      </c>
      <c r="I8585">
        <v>5</v>
      </c>
      <c r="J8585" t="s">
        <v>72</v>
      </c>
      <c r="K8585" t="e" vm="4">
        <v>#VALUE!</v>
      </c>
      <c r="L8585" t="e" vm="5">
        <v>#VALUE!</v>
      </c>
      <c r="M8585" t="e" vm="3">
        <v>#VALUE!</v>
      </c>
      <c r="N8585" t="s">
        <v>12</v>
      </c>
      <c r="O8585" t="s">
        <v>22</v>
      </c>
      <c r="P8585" t="s">
        <v>14</v>
      </c>
      <c r="Q8585" s="10">
        <v>3</v>
      </c>
      <c r="R8585" s="12">
        <v>3.82</v>
      </c>
      <c r="S8585" t="str">
        <f t="shared" si="404"/>
        <v>Retained</v>
      </c>
    </row>
    <row r="8586" spans="1:19" x14ac:dyDescent="0.35">
      <c r="A8586" s="1">
        <v>8597</v>
      </c>
      <c r="B8586" s="4">
        <v>43245</v>
      </c>
      <c r="C8586" s="4" t="str">
        <f t="shared" si="402"/>
        <v>May</v>
      </c>
      <c r="D8586" s="4" t="str">
        <f t="shared" si="403"/>
        <v>2018</v>
      </c>
      <c r="E8586" s="8">
        <v>9546</v>
      </c>
      <c r="F8586" t="s">
        <v>106</v>
      </c>
      <c r="G8586" t="s">
        <v>109</v>
      </c>
      <c r="H8586" t="s">
        <v>107</v>
      </c>
      <c r="I8586">
        <v>3</v>
      </c>
      <c r="J8586" t="s">
        <v>37</v>
      </c>
      <c r="K8586" t="e" vm="8">
        <v>#VALUE!</v>
      </c>
      <c r="L8586" t="e" vm="2">
        <v>#VALUE!</v>
      </c>
      <c r="M8586" t="e" vm="3">
        <v>#VALUE!</v>
      </c>
      <c r="N8586" t="s">
        <v>12</v>
      </c>
      <c r="O8586" t="s">
        <v>13</v>
      </c>
      <c r="P8586" t="s">
        <v>14</v>
      </c>
      <c r="Q8586" s="10">
        <v>3</v>
      </c>
      <c r="R8586" s="12">
        <v>2.65</v>
      </c>
      <c r="S8586" t="str">
        <f t="shared" si="404"/>
        <v>New</v>
      </c>
    </row>
    <row r="8587" spans="1:19" x14ac:dyDescent="0.35">
      <c r="A8587" s="1">
        <v>8598</v>
      </c>
      <c r="B8587" s="4">
        <v>43245</v>
      </c>
      <c r="C8587" s="4" t="str">
        <f t="shared" si="402"/>
        <v>May</v>
      </c>
      <c r="D8587" s="4" t="str">
        <f t="shared" si="403"/>
        <v>2018</v>
      </c>
      <c r="E8587" s="8">
        <v>6912</v>
      </c>
      <c r="F8587" t="s">
        <v>105</v>
      </c>
      <c r="G8587" t="s">
        <v>110</v>
      </c>
      <c r="H8587" t="s">
        <v>107</v>
      </c>
      <c r="I8587">
        <v>5</v>
      </c>
      <c r="J8587" t="s">
        <v>51</v>
      </c>
      <c r="K8587" t="e" vm="17">
        <v>#VALUE!</v>
      </c>
      <c r="L8587" t="e" vm="5">
        <v>#VALUE!</v>
      </c>
      <c r="M8587" t="e" vm="3">
        <v>#VALUE!</v>
      </c>
      <c r="N8587" t="s">
        <v>12</v>
      </c>
      <c r="O8587" t="s">
        <v>13</v>
      </c>
      <c r="P8587" t="s">
        <v>14</v>
      </c>
      <c r="Q8587" s="10">
        <v>5</v>
      </c>
      <c r="R8587" s="12">
        <v>9.36</v>
      </c>
      <c r="S8587" t="str">
        <f t="shared" si="404"/>
        <v>Retained</v>
      </c>
    </row>
    <row r="8588" spans="1:19" x14ac:dyDescent="0.35">
      <c r="A8588" s="1">
        <v>8599</v>
      </c>
      <c r="B8588" s="4">
        <v>43245</v>
      </c>
      <c r="C8588" s="4" t="str">
        <f t="shared" si="402"/>
        <v>May</v>
      </c>
      <c r="D8588" s="4" t="str">
        <f t="shared" si="403"/>
        <v>2018</v>
      </c>
      <c r="E8588" s="8">
        <v>9790</v>
      </c>
      <c r="F8588" t="s">
        <v>105</v>
      </c>
      <c r="G8588" t="s">
        <v>110</v>
      </c>
      <c r="H8588" t="s">
        <v>107</v>
      </c>
      <c r="I8588">
        <v>4</v>
      </c>
      <c r="J8588" t="s">
        <v>71</v>
      </c>
      <c r="K8588" t="e" vm="20">
        <v>#VALUE!</v>
      </c>
      <c r="L8588" t="e" vm="21">
        <v>#VALUE!</v>
      </c>
      <c r="M8588" t="e" vm="3">
        <v>#VALUE!</v>
      </c>
      <c r="N8588" t="s">
        <v>5</v>
      </c>
      <c r="O8588" t="s">
        <v>45</v>
      </c>
      <c r="P8588" t="s">
        <v>45</v>
      </c>
      <c r="Q8588" s="10">
        <v>6</v>
      </c>
      <c r="R8588" s="12">
        <v>11.09</v>
      </c>
      <c r="S8588" t="str">
        <f t="shared" si="404"/>
        <v>Retained</v>
      </c>
    </row>
    <row r="8589" spans="1:19" x14ac:dyDescent="0.35">
      <c r="A8589" s="1">
        <v>8600</v>
      </c>
      <c r="B8589" s="4">
        <v>43245</v>
      </c>
      <c r="C8589" s="4" t="str">
        <f t="shared" si="402"/>
        <v>May</v>
      </c>
      <c r="D8589" s="4" t="str">
        <f t="shared" si="403"/>
        <v>2018</v>
      </c>
      <c r="E8589" s="8">
        <v>6098</v>
      </c>
      <c r="F8589" t="s">
        <v>105</v>
      </c>
      <c r="G8589" t="s">
        <v>109</v>
      </c>
      <c r="H8589" t="s">
        <v>107</v>
      </c>
      <c r="I8589">
        <v>1</v>
      </c>
      <c r="J8589" t="s">
        <v>37</v>
      </c>
      <c r="K8589" t="e" vm="4">
        <v>#VALUE!</v>
      </c>
      <c r="L8589" t="e" vm="5">
        <v>#VALUE!</v>
      </c>
      <c r="M8589" t="e" vm="3">
        <v>#VALUE!</v>
      </c>
      <c r="N8589" t="s">
        <v>5</v>
      </c>
      <c r="O8589" t="s">
        <v>65</v>
      </c>
      <c r="P8589" t="s">
        <v>27</v>
      </c>
      <c r="Q8589" s="10">
        <v>5</v>
      </c>
      <c r="R8589" s="12">
        <v>15.12</v>
      </c>
      <c r="S8589" t="str">
        <f t="shared" si="404"/>
        <v>New</v>
      </c>
    </row>
    <row r="8590" spans="1:19" x14ac:dyDescent="0.35">
      <c r="A8590" s="1">
        <v>8601</v>
      </c>
      <c r="B8590" s="4">
        <v>43245</v>
      </c>
      <c r="C8590" s="4" t="str">
        <f t="shared" si="402"/>
        <v>May</v>
      </c>
      <c r="D8590" s="4" t="str">
        <f t="shared" si="403"/>
        <v>2018</v>
      </c>
      <c r="E8590" s="8">
        <v>6560</v>
      </c>
      <c r="F8590" t="s">
        <v>105</v>
      </c>
      <c r="G8590" t="s">
        <v>109</v>
      </c>
      <c r="H8590" t="s">
        <v>107</v>
      </c>
      <c r="I8590">
        <v>5</v>
      </c>
      <c r="J8590" t="s">
        <v>38</v>
      </c>
      <c r="K8590" t="e" vm="13">
        <v>#VALUE!</v>
      </c>
      <c r="L8590" t="e" vm="5">
        <v>#VALUE!</v>
      </c>
      <c r="M8590" t="e" vm="3">
        <v>#VALUE!</v>
      </c>
      <c r="N8590" t="s">
        <v>5</v>
      </c>
      <c r="O8590" t="s">
        <v>7</v>
      </c>
      <c r="P8590" t="s">
        <v>8</v>
      </c>
      <c r="Q8590" s="10">
        <v>5</v>
      </c>
      <c r="R8590" s="12">
        <v>14.9</v>
      </c>
      <c r="S8590" t="str">
        <f t="shared" si="404"/>
        <v>Retained</v>
      </c>
    </row>
    <row r="8591" spans="1:19" x14ac:dyDescent="0.35">
      <c r="A8591" s="1">
        <v>8602</v>
      </c>
      <c r="B8591" s="4">
        <v>43245</v>
      </c>
      <c r="C8591" s="4" t="str">
        <f t="shared" si="402"/>
        <v>May</v>
      </c>
      <c r="D8591" s="4" t="str">
        <f t="shared" si="403"/>
        <v>2018</v>
      </c>
      <c r="E8591" s="8">
        <v>9026</v>
      </c>
      <c r="F8591" t="s">
        <v>106</v>
      </c>
      <c r="G8591" t="s">
        <v>109</v>
      </c>
      <c r="H8591" t="s">
        <v>107</v>
      </c>
      <c r="I8591">
        <v>2</v>
      </c>
      <c r="J8591" t="s">
        <v>37</v>
      </c>
      <c r="K8591" t="e" vm="9">
        <v>#VALUE!</v>
      </c>
      <c r="L8591" t="e" vm="7">
        <v>#VALUE!</v>
      </c>
      <c r="M8591" t="e" vm="3">
        <v>#VALUE!</v>
      </c>
      <c r="N8591" t="s">
        <v>5</v>
      </c>
      <c r="O8591" t="s">
        <v>20</v>
      </c>
      <c r="P8591" t="s">
        <v>21</v>
      </c>
      <c r="Q8591" s="10">
        <v>2</v>
      </c>
      <c r="R8591" s="12">
        <v>8.1</v>
      </c>
      <c r="S8591" t="str">
        <f t="shared" si="404"/>
        <v>Retained</v>
      </c>
    </row>
    <row r="8592" spans="1:19" x14ac:dyDescent="0.35">
      <c r="A8592" s="1">
        <v>8603</v>
      </c>
      <c r="B8592" s="4">
        <v>43245</v>
      </c>
      <c r="C8592" s="4" t="str">
        <f t="shared" si="402"/>
        <v>May</v>
      </c>
      <c r="D8592" s="4" t="str">
        <f t="shared" si="403"/>
        <v>2018</v>
      </c>
      <c r="E8592" s="8">
        <v>272</v>
      </c>
      <c r="F8592" t="s">
        <v>105</v>
      </c>
      <c r="G8592" t="s">
        <v>109</v>
      </c>
      <c r="H8592" t="s">
        <v>108</v>
      </c>
      <c r="I8592">
        <v>0</v>
      </c>
      <c r="J8592" t="s">
        <v>37</v>
      </c>
      <c r="K8592" t="e" vm="26">
        <v>#VALUE!</v>
      </c>
      <c r="L8592" t="e" vm="25">
        <v>#VALUE!</v>
      </c>
      <c r="M8592" t="e" vm="3">
        <v>#VALUE!</v>
      </c>
      <c r="N8592" t="s">
        <v>5</v>
      </c>
      <c r="O8592" t="s">
        <v>30</v>
      </c>
      <c r="P8592" t="s">
        <v>39</v>
      </c>
      <c r="Q8592" s="10">
        <v>6</v>
      </c>
      <c r="R8592" s="12">
        <v>21.38</v>
      </c>
      <c r="S8592" t="str">
        <f t="shared" si="404"/>
        <v>Retained</v>
      </c>
    </row>
    <row r="8593" spans="1:19" x14ac:dyDescent="0.35">
      <c r="A8593" s="1">
        <v>8604</v>
      </c>
      <c r="B8593" s="4">
        <v>43245</v>
      </c>
      <c r="C8593" s="4" t="str">
        <f t="shared" si="402"/>
        <v>May</v>
      </c>
      <c r="D8593" s="4" t="str">
        <f t="shared" si="403"/>
        <v>2018</v>
      </c>
      <c r="E8593" s="8">
        <v>3023</v>
      </c>
      <c r="F8593" t="s">
        <v>106</v>
      </c>
      <c r="G8593" t="s">
        <v>110</v>
      </c>
      <c r="H8593" t="s">
        <v>107</v>
      </c>
      <c r="I8593">
        <v>2</v>
      </c>
      <c r="J8593" t="s">
        <v>37</v>
      </c>
      <c r="K8593" t="e" vm="22">
        <v>#VALUE!</v>
      </c>
      <c r="L8593" t="e" vm="23">
        <v>#VALUE!</v>
      </c>
      <c r="M8593" t="e" vm="3">
        <v>#VALUE!</v>
      </c>
      <c r="N8593" t="s">
        <v>5</v>
      </c>
      <c r="O8593" t="s">
        <v>28</v>
      </c>
      <c r="P8593" t="s">
        <v>34</v>
      </c>
      <c r="Q8593" s="10">
        <v>6</v>
      </c>
      <c r="R8593" s="12">
        <v>4.71</v>
      </c>
      <c r="S8593" t="str">
        <f t="shared" si="404"/>
        <v>New</v>
      </c>
    </row>
    <row r="8594" spans="1:19" x14ac:dyDescent="0.35">
      <c r="A8594" s="1">
        <v>8605</v>
      </c>
      <c r="B8594" s="4">
        <v>43245</v>
      </c>
      <c r="C8594" s="4" t="str">
        <f t="shared" si="402"/>
        <v>May</v>
      </c>
      <c r="D8594" s="4" t="str">
        <f t="shared" si="403"/>
        <v>2018</v>
      </c>
      <c r="E8594" s="8">
        <v>8326</v>
      </c>
      <c r="F8594" t="s">
        <v>105</v>
      </c>
      <c r="G8594" t="s">
        <v>110</v>
      </c>
      <c r="H8594" t="s">
        <v>107</v>
      </c>
      <c r="I8594">
        <v>1</v>
      </c>
      <c r="J8594" t="s">
        <v>51</v>
      </c>
      <c r="K8594" t="e" vm="32">
        <v>#VALUE!</v>
      </c>
      <c r="L8594" t="e" vm="29">
        <v>#VALUE!</v>
      </c>
      <c r="M8594" t="e" vm="3">
        <v>#VALUE!</v>
      </c>
      <c r="N8594" t="s">
        <v>12</v>
      </c>
      <c r="O8594" t="s">
        <v>13</v>
      </c>
      <c r="P8594" t="s">
        <v>68</v>
      </c>
      <c r="Q8594" s="10">
        <v>3</v>
      </c>
      <c r="R8594" s="12">
        <v>2.81</v>
      </c>
      <c r="S8594" t="str">
        <f t="shared" si="404"/>
        <v>Retained</v>
      </c>
    </row>
    <row r="8595" spans="1:19" x14ac:dyDescent="0.35">
      <c r="A8595" s="1">
        <v>8606</v>
      </c>
      <c r="B8595" s="4">
        <v>43245</v>
      </c>
      <c r="C8595" s="4" t="str">
        <f t="shared" si="402"/>
        <v>May</v>
      </c>
      <c r="D8595" s="4" t="str">
        <f t="shared" si="403"/>
        <v>2018</v>
      </c>
      <c r="E8595" s="8">
        <v>5757</v>
      </c>
      <c r="F8595" t="s">
        <v>106</v>
      </c>
      <c r="G8595" t="s">
        <v>109</v>
      </c>
      <c r="H8595" t="s">
        <v>107</v>
      </c>
      <c r="I8595">
        <v>1</v>
      </c>
      <c r="J8595" t="s">
        <v>37</v>
      </c>
      <c r="K8595" t="e" vm="26">
        <v>#VALUE!</v>
      </c>
      <c r="L8595" t="e" vm="25">
        <v>#VALUE!</v>
      </c>
      <c r="M8595" t="e" vm="3">
        <v>#VALUE!</v>
      </c>
      <c r="N8595" t="s">
        <v>12</v>
      </c>
      <c r="O8595" t="s">
        <v>22</v>
      </c>
      <c r="P8595" t="s">
        <v>14</v>
      </c>
      <c r="Q8595" s="10">
        <v>5</v>
      </c>
      <c r="R8595" s="12">
        <v>5.51</v>
      </c>
      <c r="S8595" t="str">
        <f t="shared" si="404"/>
        <v>Retained</v>
      </c>
    </row>
    <row r="8596" spans="1:19" x14ac:dyDescent="0.35">
      <c r="A8596" s="1">
        <v>8607</v>
      </c>
      <c r="B8596" s="4">
        <v>43245</v>
      </c>
      <c r="C8596" s="4" t="str">
        <f t="shared" si="402"/>
        <v>May</v>
      </c>
      <c r="D8596" s="4" t="str">
        <f t="shared" si="403"/>
        <v>2018</v>
      </c>
      <c r="E8596" s="8">
        <v>1936</v>
      </c>
      <c r="F8596" t="s">
        <v>106</v>
      </c>
      <c r="G8596" t="s">
        <v>109</v>
      </c>
      <c r="H8596" t="s">
        <v>107</v>
      </c>
      <c r="I8596">
        <v>4</v>
      </c>
      <c r="J8596" t="s">
        <v>51</v>
      </c>
      <c r="K8596" t="e" vm="22">
        <v>#VALUE!</v>
      </c>
      <c r="L8596" t="e" vm="23">
        <v>#VALUE!</v>
      </c>
      <c r="M8596" t="e" vm="3">
        <v>#VALUE!</v>
      </c>
      <c r="N8596" t="s">
        <v>5</v>
      </c>
      <c r="O8596" t="s">
        <v>15</v>
      </c>
      <c r="P8596" t="s">
        <v>15</v>
      </c>
      <c r="Q8596" s="10">
        <v>4</v>
      </c>
      <c r="R8596" s="12">
        <v>10.08</v>
      </c>
      <c r="S8596" t="str">
        <f t="shared" si="404"/>
        <v>New</v>
      </c>
    </row>
    <row r="8597" spans="1:19" x14ac:dyDescent="0.35">
      <c r="A8597" s="1">
        <v>8608</v>
      </c>
      <c r="B8597" s="4">
        <v>43245</v>
      </c>
      <c r="C8597" s="4" t="str">
        <f t="shared" si="402"/>
        <v>May</v>
      </c>
      <c r="D8597" s="4" t="str">
        <f t="shared" si="403"/>
        <v>2018</v>
      </c>
      <c r="E8597" s="8">
        <v>3625</v>
      </c>
      <c r="F8597" t="s">
        <v>105</v>
      </c>
      <c r="G8597" t="s">
        <v>109</v>
      </c>
      <c r="H8597" t="s">
        <v>108</v>
      </c>
      <c r="I8597">
        <v>0</v>
      </c>
      <c r="J8597" t="s">
        <v>37</v>
      </c>
      <c r="K8597" t="e" vm="22">
        <v>#VALUE!</v>
      </c>
      <c r="L8597" t="e" vm="23">
        <v>#VALUE!</v>
      </c>
      <c r="M8597" t="e" vm="3">
        <v>#VALUE!</v>
      </c>
      <c r="N8597" t="s">
        <v>9</v>
      </c>
      <c r="O8597" t="s">
        <v>19</v>
      </c>
      <c r="P8597" t="s">
        <v>19</v>
      </c>
      <c r="Q8597" s="10">
        <v>3</v>
      </c>
      <c r="R8597" s="12">
        <v>15.18</v>
      </c>
      <c r="S8597" t="str">
        <f t="shared" si="404"/>
        <v>New</v>
      </c>
    </row>
    <row r="8598" spans="1:19" x14ac:dyDescent="0.35">
      <c r="A8598" s="1">
        <v>8609</v>
      </c>
      <c r="B8598" s="4">
        <v>43245</v>
      </c>
      <c r="C8598" s="4" t="str">
        <f t="shared" si="402"/>
        <v>May</v>
      </c>
      <c r="D8598" s="4" t="str">
        <f t="shared" si="403"/>
        <v>2018</v>
      </c>
      <c r="E8598" s="8">
        <v>6560</v>
      </c>
      <c r="F8598" t="s">
        <v>105</v>
      </c>
      <c r="G8598" t="s">
        <v>109</v>
      </c>
      <c r="H8598" t="s">
        <v>107</v>
      </c>
      <c r="I8598">
        <v>5</v>
      </c>
      <c r="J8598" t="s">
        <v>38</v>
      </c>
      <c r="K8598" t="e" vm="13">
        <v>#VALUE!</v>
      </c>
      <c r="L8598" t="e" vm="5">
        <v>#VALUE!</v>
      </c>
      <c r="M8598" t="e" vm="3">
        <v>#VALUE!</v>
      </c>
      <c r="N8598" t="s">
        <v>5</v>
      </c>
      <c r="O8598" t="s">
        <v>45</v>
      </c>
      <c r="P8598" t="s">
        <v>45</v>
      </c>
      <c r="Q8598" s="10">
        <v>5</v>
      </c>
      <c r="R8598" s="12">
        <v>18.45</v>
      </c>
      <c r="S8598" t="str">
        <f t="shared" si="404"/>
        <v>Retained</v>
      </c>
    </row>
    <row r="8599" spans="1:19" x14ac:dyDescent="0.35">
      <c r="A8599" s="1">
        <v>8610</v>
      </c>
      <c r="B8599" s="4">
        <v>43245</v>
      </c>
      <c r="C8599" s="4" t="str">
        <f t="shared" si="402"/>
        <v>May</v>
      </c>
      <c r="D8599" s="4" t="str">
        <f t="shared" si="403"/>
        <v>2018</v>
      </c>
      <c r="E8599" s="8">
        <v>4750</v>
      </c>
      <c r="F8599" t="s">
        <v>105</v>
      </c>
      <c r="G8599" t="s">
        <v>109</v>
      </c>
      <c r="H8599" t="s">
        <v>107</v>
      </c>
      <c r="I8599">
        <v>5</v>
      </c>
      <c r="J8599" t="s">
        <v>72</v>
      </c>
      <c r="K8599" t="e" vm="6">
        <v>#VALUE!</v>
      </c>
      <c r="L8599" t="e" vm="7">
        <v>#VALUE!</v>
      </c>
      <c r="M8599" t="e" vm="3">
        <v>#VALUE!</v>
      </c>
      <c r="N8599" t="s">
        <v>5</v>
      </c>
      <c r="O8599" t="s">
        <v>29</v>
      </c>
      <c r="P8599" t="s">
        <v>29</v>
      </c>
      <c r="Q8599" s="10">
        <v>3</v>
      </c>
      <c r="R8599" s="12">
        <v>5.23</v>
      </c>
      <c r="S8599" t="str">
        <f t="shared" si="404"/>
        <v>Retained</v>
      </c>
    </row>
    <row r="8600" spans="1:19" x14ac:dyDescent="0.35">
      <c r="A8600" s="1">
        <v>8611</v>
      </c>
      <c r="B8600" s="4">
        <v>43245</v>
      </c>
      <c r="C8600" s="4" t="str">
        <f t="shared" si="402"/>
        <v>May</v>
      </c>
      <c r="D8600" s="4" t="str">
        <f t="shared" si="403"/>
        <v>2018</v>
      </c>
      <c r="E8600" s="8">
        <v>4846</v>
      </c>
      <c r="F8600" t="s">
        <v>106</v>
      </c>
      <c r="G8600" t="s">
        <v>109</v>
      </c>
      <c r="H8600" t="s">
        <v>107</v>
      </c>
      <c r="I8600">
        <v>3</v>
      </c>
      <c r="J8600" t="s">
        <v>37</v>
      </c>
      <c r="K8600" t="e" vm="13">
        <v>#VALUE!</v>
      </c>
      <c r="L8600" t="e" vm="5">
        <v>#VALUE!</v>
      </c>
      <c r="M8600" t="e" vm="3">
        <v>#VALUE!</v>
      </c>
      <c r="N8600" t="s">
        <v>12</v>
      </c>
      <c r="O8600" t="s">
        <v>22</v>
      </c>
      <c r="P8600" t="s">
        <v>50</v>
      </c>
      <c r="Q8600" s="10">
        <v>5</v>
      </c>
      <c r="R8600" s="12">
        <v>14.49</v>
      </c>
      <c r="S8600" t="str">
        <f t="shared" si="404"/>
        <v>Retained</v>
      </c>
    </row>
    <row r="8601" spans="1:19" x14ac:dyDescent="0.35">
      <c r="A8601" s="1">
        <v>8612</v>
      </c>
      <c r="B8601" s="4">
        <v>43245</v>
      </c>
      <c r="C8601" s="4" t="str">
        <f t="shared" si="402"/>
        <v>May</v>
      </c>
      <c r="D8601" s="4" t="str">
        <f t="shared" si="403"/>
        <v>2018</v>
      </c>
      <c r="E8601" s="8">
        <v>3703</v>
      </c>
      <c r="F8601" t="s">
        <v>106</v>
      </c>
      <c r="G8601" t="s">
        <v>109</v>
      </c>
      <c r="H8601" t="s">
        <v>108</v>
      </c>
      <c r="I8601">
        <v>2</v>
      </c>
      <c r="J8601" t="s">
        <v>4</v>
      </c>
      <c r="K8601" t="e" vm="11">
        <v>#VALUE!</v>
      </c>
      <c r="L8601" t="e" vm="5">
        <v>#VALUE!</v>
      </c>
      <c r="M8601" t="e" vm="3">
        <v>#VALUE!</v>
      </c>
      <c r="N8601" t="s">
        <v>5</v>
      </c>
      <c r="O8601" t="s">
        <v>19</v>
      </c>
      <c r="P8601" t="s">
        <v>19</v>
      </c>
      <c r="Q8601" s="10">
        <v>1</v>
      </c>
      <c r="R8601" s="12">
        <v>6.77</v>
      </c>
      <c r="S8601" t="str">
        <f t="shared" si="404"/>
        <v>New</v>
      </c>
    </row>
    <row r="8602" spans="1:19" x14ac:dyDescent="0.35">
      <c r="A8602" s="1">
        <v>8613</v>
      </c>
      <c r="B8602" s="4">
        <v>43245</v>
      </c>
      <c r="C8602" s="4" t="str">
        <f t="shared" si="402"/>
        <v>May</v>
      </c>
      <c r="D8602" s="4" t="str">
        <f t="shared" si="403"/>
        <v>2018</v>
      </c>
      <c r="E8602" s="8">
        <v>4676</v>
      </c>
      <c r="F8602" t="s">
        <v>105</v>
      </c>
      <c r="G8602" t="s">
        <v>110</v>
      </c>
      <c r="H8602" t="s">
        <v>107</v>
      </c>
      <c r="I8602">
        <v>0</v>
      </c>
      <c r="J8602" t="s">
        <v>37</v>
      </c>
      <c r="K8602" t="e" vm="17">
        <v>#VALUE!</v>
      </c>
      <c r="L8602" t="e" vm="5">
        <v>#VALUE!</v>
      </c>
      <c r="M8602" t="e" vm="3">
        <v>#VALUE!</v>
      </c>
      <c r="N8602" t="s">
        <v>9</v>
      </c>
      <c r="O8602" t="s">
        <v>19</v>
      </c>
      <c r="P8602" t="s">
        <v>19</v>
      </c>
      <c r="Q8602" s="10">
        <v>3</v>
      </c>
      <c r="R8602" s="12">
        <v>14.49</v>
      </c>
      <c r="S8602" t="str">
        <f t="shared" si="404"/>
        <v>Retained</v>
      </c>
    </row>
    <row r="8603" spans="1:19" x14ac:dyDescent="0.35">
      <c r="A8603" s="1">
        <v>8614</v>
      </c>
      <c r="B8603" s="4">
        <v>43245</v>
      </c>
      <c r="C8603" s="4" t="str">
        <f t="shared" si="402"/>
        <v>May</v>
      </c>
      <c r="D8603" s="4" t="str">
        <f t="shared" si="403"/>
        <v>2018</v>
      </c>
      <c r="E8603" s="8">
        <v>8625</v>
      </c>
      <c r="F8603" t="s">
        <v>105</v>
      </c>
      <c r="G8603" t="s">
        <v>109</v>
      </c>
      <c r="H8603" t="s">
        <v>107</v>
      </c>
      <c r="I8603">
        <v>4</v>
      </c>
      <c r="J8603" t="s">
        <v>37</v>
      </c>
      <c r="K8603" t="e" vm="33">
        <v>#VALUE!</v>
      </c>
      <c r="L8603" t="e" vm="34">
        <v>#VALUE!</v>
      </c>
      <c r="M8603" t="e" vm="3">
        <v>#VALUE!</v>
      </c>
      <c r="N8603" t="s">
        <v>5</v>
      </c>
      <c r="O8603" t="s">
        <v>28</v>
      </c>
      <c r="P8603" t="s">
        <v>34</v>
      </c>
      <c r="Q8603" s="10">
        <v>2</v>
      </c>
      <c r="R8603" s="12">
        <v>2.4700000000000002</v>
      </c>
      <c r="S8603" t="str">
        <f t="shared" si="404"/>
        <v>New</v>
      </c>
    </row>
    <row r="8604" spans="1:19" x14ac:dyDescent="0.35">
      <c r="A8604" s="1">
        <v>8615</v>
      </c>
      <c r="B8604" s="4">
        <v>43245</v>
      </c>
      <c r="C8604" s="4" t="str">
        <f t="shared" si="402"/>
        <v>May</v>
      </c>
      <c r="D8604" s="4" t="str">
        <f t="shared" si="403"/>
        <v>2018</v>
      </c>
      <c r="E8604" s="8">
        <v>5686</v>
      </c>
      <c r="F8604" t="s">
        <v>106</v>
      </c>
      <c r="G8604" t="s">
        <v>110</v>
      </c>
      <c r="H8604" t="s">
        <v>107</v>
      </c>
      <c r="I8604">
        <v>3</v>
      </c>
      <c r="J8604" t="s">
        <v>38</v>
      </c>
      <c r="K8604" t="e" vm="4">
        <v>#VALUE!</v>
      </c>
      <c r="L8604" t="e" vm="5">
        <v>#VALUE!</v>
      </c>
      <c r="M8604" t="e" vm="3">
        <v>#VALUE!</v>
      </c>
      <c r="N8604" t="s">
        <v>9</v>
      </c>
      <c r="O8604" t="s">
        <v>10</v>
      </c>
      <c r="P8604" t="s">
        <v>52</v>
      </c>
      <c r="Q8604" s="10">
        <v>2</v>
      </c>
      <c r="R8604" s="12">
        <v>11.23</v>
      </c>
      <c r="S8604" t="str">
        <f t="shared" si="404"/>
        <v>Retained</v>
      </c>
    </row>
    <row r="8605" spans="1:19" x14ac:dyDescent="0.35">
      <c r="A8605" s="1">
        <v>8616</v>
      </c>
      <c r="B8605" s="4">
        <v>43245</v>
      </c>
      <c r="C8605" s="4" t="str">
        <f t="shared" si="402"/>
        <v>May</v>
      </c>
      <c r="D8605" s="4" t="str">
        <f t="shared" si="403"/>
        <v>2018</v>
      </c>
      <c r="E8605" s="8">
        <v>767</v>
      </c>
      <c r="F8605" t="s">
        <v>105</v>
      </c>
      <c r="G8605" t="s">
        <v>109</v>
      </c>
      <c r="H8605" t="s">
        <v>108</v>
      </c>
      <c r="I8605">
        <v>2</v>
      </c>
      <c r="J8605" t="s">
        <v>51</v>
      </c>
      <c r="K8605" t="e" vm="24">
        <v>#VALUE!</v>
      </c>
      <c r="L8605" t="e" vm="25">
        <v>#VALUE!</v>
      </c>
      <c r="M8605" t="e" vm="3">
        <v>#VALUE!</v>
      </c>
      <c r="N8605" t="s">
        <v>5</v>
      </c>
      <c r="O8605" t="s">
        <v>6</v>
      </c>
      <c r="P8605" t="s">
        <v>43</v>
      </c>
      <c r="Q8605" s="10">
        <v>4</v>
      </c>
      <c r="R8605" s="12">
        <v>12.96</v>
      </c>
      <c r="S8605" t="str">
        <f t="shared" si="404"/>
        <v>Retained</v>
      </c>
    </row>
    <row r="8606" spans="1:19" x14ac:dyDescent="0.35">
      <c r="A8606" s="1">
        <v>8617</v>
      </c>
      <c r="B8606" s="4">
        <v>43245</v>
      </c>
      <c r="C8606" s="4" t="str">
        <f t="shared" si="402"/>
        <v>May</v>
      </c>
      <c r="D8606" s="4" t="str">
        <f t="shared" si="403"/>
        <v>2018</v>
      </c>
      <c r="E8606" s="8">
        <v>2099</v>
      </c>
      <c r="F8606" t="s">
        <v>106</v>
      </c>
      <c r="G8606" t="s">
        <v>110</v>
      </c>
      <c r="H8606" t="s">
        <v>107</v>
      </c>
      <c r="I8606">
        <v>0</v>
      </c>
      <c r="J8606" t="s">
        <v>37</v>
      </c>
      <c r="K8606" t="e" vm="20">
        <v>#VALUE!</v>
      </c>
      <c r="L8606" t="e" vm="21">
        <v>#VALUE!</v>
      </c>
      <c r="M8606" t="e" vm="3">
        <v>#VALUE!</v>
      </c>
      <c r="N8606" t="s">
        <v>5</v>
      </c>
      <c r="O8606" t="s">
        <v>7</v>
      </c>
      <c r="P8606" t="s">
        <v>64</v>
      </c>
      <c r="Q8606" s="10">
        <v>5</v>
      </c>
      <c r="R8606" s="12">
        <v>16.7</v>
      </c>
      <c r="S8606" t="str">
        <f t="shared" si="404"/>
        <v>Retained</v>
      </c>
    </row>
    <row r="8607" spans="1:19" x14ac:dyDescent="0.35">
      <c r="A8607" s="1">
        <v>8618</v>
      </c>
      <c r="B8607" s="4">
        <v>43246</v>
      </c>
      <c r="C8607" s="4" t="str">
        <f t="shared" si="402"/>
        <v>May</v>
      </c>
      <c r="D8607" s="4" t="str">
        <f t="shared" si="403"/>
        <v>2018</v>
      </c>
      <c r="E8607" s="8">
        <v>9422</v>
      </c>
      <c r="F8607" t="s">
        <v>105</v>
      </c>
      <c r="G8607" t="s">
        <v>110</v>
      </c>
      <c r="H8607" t="s">
        <v>107</v>
      </c>
      <c r="I8607">
        <v>4</v>
      </c>
      <c r="J8607" t="s">
        <v>37</v>
      </c>
      <c r="K8607" t="e" vm="8">
        <v>#VALUE!</v>
      </c>
      <c r="L8607" t="e" vm="2">
        <v>#VALUE!</v>
      </c>
      <c r="M8607" t="e" vm="3">
        <v>#VALUE!</v>
      </c>
      <c r="N8607" t="s">
        <v>9</v>
      </c>
      <c r="O8607" t="s">
        <v>10</v>
      </c>
      <c r="P8607" t="s">
        <v>52</v>
      </c>
      <c r="Q8607" s="10">
        <v>5</v>
      </c>
      <c r="R8607" s="12">
        <v>10.87</v>
      </c>
      <c r="S8607" t="str">
        <f t="shared" si="404"/>
        <v>Retained</v>
      </c>
    </row>
    <row r="8608" spans="1:19" x14ac:dyDescent="0.35">
      <c r="A8608" s="1">
        <v>8619</v>
      </c>
      <c r="B8608" s="4">
        <v>43246</v>
      </c>
      <c r="C8608" s="4" t="str">
        <f t="shared" si="402"/>
        <v>May</v>
      </c>
      <c r="D8608" s="4" t="str">
        <f t="shared" si="403"/>
        <v>2018</v>
      </c>
      <c r="E8608" s="8">
        <v>2568</v>
      </c>
      <c r="F8608" t="s">
        <v>106</v>
      </c>
      <c r="G8608" t="s">
        <v>110</v>
      </c>
      <c r="H8608" t="s">
        <v>107</v>
      </c>
      <c r="I8608">
        <v>2</v>
      </c>
      <c r="J8608" t="s">
        <v>4</v>
      </c>
      <c r="K8608" t="e" vm="6">
        <v>#VALUE!</v>
      </c>
      <c r="L8608" t="e" vm="7">
        <v>#VALUE!</v>
      </c>
      <c r="M8608" t="e" vm="3">
        <v>#VALUE!</v>
      </c>
      <c r="N8608" t="s">
        <v>5</v>
      </c>
      <c r="O8608" t="s">
        <v>6</v>
      </c>
      <c r="P8608" t="s">
        <v>43</v>
      </c>
      <c r="Q8608" s="10">
        <v>2</v>
      </c>
      <c r="R8608" s="12">
        <v>7.98</v>
      </c>
      <c r="S8608" t="str">
        <f t="shared" si="404"/>
        <v>Retained</v>
      </c>
    </row>
    <row r="8609" spans="1:19" x14ac:dyDescent="0.35">
      <c r="A8609" s="1">
        <v>8620</v>
      </c>
      <c r="B8609" s="4">
        <v>43246</v>
      </c>
      <c r="C8609" s="4" t="str">
        <f t="shared" si="402"/>
        <v>May</v>
      </c>
      <c r="D8609" s="4" t="str">
        <f t="shared" si="403"/>
        <v>2018</v>
      </c>
      <c r="E8609" s="8">
        <v>5226</v>
      </c>
      <c r="F8609" t="s">
        <v>106</v>
      </c>
      <c r="G8609" t="s">
        <v>110</v>
      </c>
      <c r="H8609" t="s">
        <v>107</v>
      </c>
      <c r="I8609">
        <v>0</v>
      </c>
      <c r="J8609" t="s">
        <v>72</v>
      </c>
      <c r="K8609" t="e" vm="8">
        <v>#VALUE!</v>
      </c>
      <c r="L8609" t="e" vm="2">
        <v>#VALUE!</v>
      </c>
      <c r="M8609" t="e" vm="3">
        <v>#VALUE!</v>
      </c>
      <c r="N8609" t="s">
        <v>5</v>
      </c>
      <c r="O8609" t="s">
        <v>28</v>
      </c>
      <c r="P8609" t="s">
        <v>8</v>
      </c>
      <c r="Q8609" s="10">
        <v>4</v>
      </c>
      <c r="R8609" s="12">
        <v>8.8800000000000008</v>
      </c>
      <c r="S8609" t="str">
        <f t="shared" si="404"/>
        <v>Retained</v>
      </c>
    </row>
    <row r="8610" spans="1:19" x14ac:dyDescent="0.35">
      <c r="A8610" s="1">
        <v>8621</v>
      </c>
      <c r="B8610" s="4">
        <v>43246</v>
      </c>
      <c r="C8610" s="4" t="str">
        <f t="shared" si="402"/>
        <v>May</v>
      </c>
      <c r="D8610" s="4" t="str">
        <f t="shared" si="403"/>
        <v>2018</v>
      </c>
      <c r="E8610" s="8">
        <v>1948</v>
      </c>
      <c r="F8610" t="s">
        <v>106</v>
      </c>
      <c r="G8610" t="s">
        <v>110</v>
      </c>
      <c r="H8610" t="s">
        <v>107</v>
      </c>
      <c r="I8610">
        <v>1</v>
      </c>
      <c r="J8610" t="s">
        <v>72</v>
      </c>
      <c r="K8610" t="e" vm="30">
        <v>#VALUE!</v>
      </c>
      <c r="L8610" t="e" vm="31">
        <v>#VALUE!</v>
      </c>
      <c r="M8610" t="e" vm="3">
        <v>#VALUE!</v>
      </c>
      <c r="N8610" t="s">
        <v>12</v>
      </c>
      <c r="O8610" t="s">
        <v>13</v>
      </c>
      <c r="P8610" t="s">
        <v>14</v>
      </c>
      <c r="Q8610" s="10">
        <v>4</v>
      </c>
      <c r="R8610" s="12">
        <v>4.76</v>
      </c>
      <c r="S8610" t="str">
        <f t="shared" si="404"/>
        <v>Retained</v>
      </c>
    </row>
    <row r="8611" spans="1:19" x14ac:dyDescent="0.35">
      <c r="A8611" s="1">
        <v>8622</v>
      </c>
      <c r="B8611" s="4">
        <v>43246</v>
      </c>
      <c r="C8611" s="4" t="str">
        <f t="shared" si="402"/>
        <v>May</v>
      </c>
      <c r="D8611" s="4" t="str">
        <f t="shared" si="403"/>
        <v>2018</v>
      </c>
      <c r="E8611" s="8">
        <v>5406</v>
      </c>
      <c r="F8611" t="s">
        <v>105</v>
      </c>
      <c r="G8611" t="s">
        <v>109</v>
      </c>
      <c r="H8611" t="s">
        <v>107</v>
      </c>
      <c r="I8611">
        <v>4</v>
      </c>
      <c r="J8611" t="s">
        <v>37</v>
      </c>
      <c r="K8611" t="e" vm="30">
        <v>#VALUE!</v>
      </c>
      <c r="L8611" t="e" vm="31">
        <v>#VALUE!</v>
      </c>
      <c r="M8611" t="e" vm="3">
        <v>#VALUE!</v>
      </c>
      <c r="N8611" t="s">
        <v>12</v>
      </c>
      <c r="O8611" t="s">
        <v>25</v>
      </c>
      <c r="P8611" t="s">
        <v>26</v>
      </c>
      <c r="Q8611" s="10">
        <v>5</v>
      </c>
      <c r="R8611" s="12">
        <v>10.86</v>
      </c>
      <c r="S8611" t="str">
        <f t="shared" si="404"/>
        <v>Retained</v>
      </c>
    </row>
    <row r="8612" spans="1:19" x14ac:dyDescent="0.35">
      <c r="A8612" s="1">
        <v>8623</v>
      </c>
      <c r="B8612" s="4">
        <v>43246</v>
      </c>
      <c r="C8612" s="4" t="str">
        <f t="shared" si="402"/>
        <v>May</v>
      </c>
      <c r="D8612" s="4" t="str">
        <f t="shared" si="403"/>
        <v>2018</v>
      </c>
      <c r="E8612" s="8">
        <v>1101</v>
      </c>
      <c r="F8612" t="s">
        <v>106</v>
      </c>
      <c r="G8612" t="s">
        <v>110</v>
      </c>
      <c r="H8612" t="s">
        <v>108</v>
      </c>
      <c r="I8612">
        <v>3</v>
      </c>
      <c r="J8612" t="s">
        <v>37</v>
      </c>
      <c r="K8612" t="e" vm="22">
        <v>#VALUE!</v>
      </c>
      <c r="L8612" t="e" vm="23">
        <v>#VALUE!</v>
      </c>
      <c r="M8612" t="e" vm="3">
        <v>#VALUE!</v>
      </c>
      <c r="N8612" t="s">
        <v>5</v>
      </c>
      <c r="O8612" t="s">
        <v>45</v>
      </c>
      <c r="P8612" t="s">
        <v>45</v>
      </c>
      <c r="Q8612" s="10">
        <v>3</v>
      </c>
      <c r="R8612" s="12">
        <v>24.83</v>
      </c>
      <c r="S8612" t="str">
        <f t="shared" si="404"/>
        <v>New</v>
      </c>
    </row>
    <row r="8613" spans="1:19" x14ac:dyDescent="0.35">
      <c r="A8613" s="1">
        <v>8624</v>
      </c>
      <c r="B8613" s="4">
        <v>43246</v>
      </c>
      <c r="C8613" s="4" t="str">
        <f t="shared" si="402"/>
        <v>May</v>
      </c>
      <c r="D8613" s="4" t="str">
        <f t="shared" si="403"/>
        <v>2018</v>
      </c>
      <c r="E8613" s="8">
        <v>48</v>
      </c>
      <c r="F8613" t="s">
        <v>106</v>
      </c>
      <c r="G8613" t="s">
        <v>110</v>
      </c>
      <c r="H8613" t="s">
        <v>108</v>
      </c>
      <c r="I8613">
        <v>0</v>
      </c>
      <c r="J8613" t="s">
        <v>4</v>
      </c>
      <c r="K8613" t="e" vm="24">
        <v>#VALUE!</v>
      </c>
      <c r="L8613" t="e" vm="25">
        <v>#VALUE!</v>
      </c>
      <c r="M8613" t="e" vm="3">
        <v>#VALUE!</v>
      </c>
      <c r="N8613" t="s">
        <v>5</v>
      </c>
      <c r="O8613" t="s">
        <v>28</v>
      </c>
      <c r="P8613" t="s">
        <v>35</v>
      </c>
      <c r="Q8613" s="10">
        <v>3</v>
      </c>
      <c r="R8613" s="12">
        <v>6.97</v>
      </c>
      <c r="S8613" t="str">
        <f t="shared" si="404"/>
        <v>Retained</v>
      </c>
    </row>
    <row r="8614" spans="1:19" x14ac:dyDescent="0.35">
      <c r="A8614" s="1">
        <v>8625</v>
      </c>
      <c r="B8614" s="4">
        <v>43246</v>
      </c>
      <c r="C8614" s="4" t="str">
        <f t="shared" si="402"/>
        <v>May</v>
      </c>
      <c r="D8614" s="4" t="str">
        <f t="shared" si="403"/>
        <v>2018</v>
      </c>
      <c r="E8614" s="8">
        <v>1770</v>
      </c>
      <c r="F8614" t="s">
        <v>106</v>
      </c>
      <c r="G8614" t="s">
        <v>109</v>
      </c>
      <c r="H8614" t="s">
        <v>108</v>
      </c>
      <c r="I8614">
        <v>5</v>
      </c>
      <c r="J8614" t="s">
        <v>37</v>
      </c>
      <c r="K8614" t="e" vm="26">
        <v>#VALUE!</v>
      </c>
      <c r="L8614" t="e" vm="25">
        <v>#VALUE!</v>
      </c>
      <c r="M8614" t="e" vm="3">
        <v>#VALUE!</v>
      </c>
      <c r="N8614" t="s">
        <v>5</v>
      </c>
      <c r="O8614" t="s">
        <v>7</v>
      </c>
      <c r="P8614" t="s">
        <v>8</v>
      </c>
      <c r="Q8614" s="10">
        <v>7</v>
      </c>
      <c r="R8614" s="12">
        <v>10.9</v>
      </c>
      <c r="S8614" t="str">
        <f t="shared" si="404"/>
        <v>Retained</v>
      </c>
    </row>
    <row r="8615" spans="1:19" x14ac:dyDescent="0.35">
      <c r="A8615" s="1">
        <v>8626</v>
      </c>
      <c r="B8615" s="4">
        <v>43246</v>
      </c>
      <c r="C8615" s="4" t="str">
        <f t="shared" si="402"/>
        <v>May</v>
      </c>
      <c r="D8615" s="4" t="str">
        <f t="shared" si="403"/>
        <v>2018</v>
      </c>
      <c r="E8615" s="8">
        <v>6870</v>
      </c>
      <c r="F8615" t="s">
        <v>106</v>
      </c>
      <c r="G8615" t="s">
        <v>110</v>
      </c>
      <c r="H8615" t="s">
        <v>108</v>
      </c>
      <c r="I8615">
        <v>5</v>
      </c>
      <c r="J8615" t="s">
        <v>37</v>
      </c>
      <c r="K8615" t="e" vm="15">
        <v>#VALUE!</v>
      </c>
      <c r="L8615" t="e" vm="5">
        <v>#VALUE!</v>
      </c>
      <c r="M8615" t="e" vm="3">
        <v>#VALUE!</v>
      </c>
      <c r="N8615" t="s">
        <v>5</v>
      </c>
      <c r="O8615" t="s">
        <v>41</v>
      </c>
      <c r="P8615" t="s">
        <v>42</v>
      </c>
      <c r="Q8615" s="10">
        <v>4</v>
      </c>
      <c r="R8615" s="12">
        <v>15.37</v>
      </c>
      <c r="S8615" t="str">
        <f t="shared" si="404"/>
        <v>New</v>
      </c>
    </row>
    <row r="8616" spans="1:19" x14ac:dyDescent="0.35">
      <c r="A8616" s="1">
        <v>8627</v>
      </c>
      <c r="B8616" s="4">
        <v>43246</v>
      </c>
      <c r="C8616" s="4" t="str">
        <f t="shared" si="402"/>
        <v>May</v>
      </c>
      <c r="D8616" s="4" t="str">
        <f t="shared" si="403"/>
        <v>2018</v>
      </c>
      <c r="E8616" s="8">
        <v>3567</v>
      </c>
      <c r="F8616" t="s">
        <v>106</v>
      </c>
      <c r="G8616" t="s">
        <v>110</v>
      </c>
      <c r="H8616" t="s">
        <v>107</v>
      </c>
      <c r="I8616">
        <v>1</v>
      </c>
      <c r="J8616" t="s">
        <v>38</v>
      </c>
      <c r="K8616" t="e" vm="17">
        <v>#VALUE!</v>
      </c>
      <c r="L8616" t="e" vm="5">
        <v>#VALUE!</v>
      </c>
      <c r="M8616" t="e" vm="3">
        <v>#VALUE!</v>
      </c>
      <c r="N8616" t="s">
        <v>5</v>
      </c>
      <c r="O8616" t="s">
        <v>28</v>
      </c>
      <c r="P8616" t="s">
        <v>8</v>
      </c>
      <c r="Q8616" s="10">
        <v>5</v>
      </c>
      <c r="R8616" s="12">
        <v>5.71</v>
      </c>
      <c r="S8616" t="str">
        <f t="shared" si="404"/>
        <v>Retained</v>
      </c>
    </row>
    <row r="8617" spans="1:19" x14ac:dyDescent="0.35">
      <c r="A8617" s="1">
        <v>8628</v>
      </c>
      <c r="B8617" s="4">
        <v>43246</v>
      </c>
      <c r="C8617" s="4" t="str">
        <f t="shared" si="402"/>
        <v>May</v>
      </c>
      <c r="D8617" s="4" t="str">
        <f t="shared" si="403"/>
        <v>2018</v>
      </c>
      <c r="E8617" s="8">
        <v>1059</v>
      </c>
      <c r="F8617" t="s">
        <v>106</v>
      </c>
      <c r="G8617" t="s">
        <v>109</v>
      </c>
      <c r="H8617" t="s">
        <v>108</v>
      </c>
      <c r="I8617">
        <v>4</v>
      </c>
      <c r="J8617" t="s">
        <v>4</v>
      </c>
      <c r="K8617" t="e" vm="28">
        <v>#VALUE!</v>
      </c>
      <c r="L8617" t="e" vm="29">
        <v>#VALUE!</v>
      </c>
      <c r="M8617" t="e" vm="3">
        <v>#VALUE!</v>
      </c>
      <c r="N8617" t="s">
        <v>5</v>
      </c>
      <c r="O8617" t="s">
        <v>6</v>
      </c>
      <c r="P8617" t="s">
        <v>43</v>
      </c>
      <c r="Q8617" s="10">
        <v>3</v>
      </c>
      <c r="R8617" s="12">
        <v>11</v>
      </c>
      <c r="S8617" t="str">
        <f t="shared" si="404"/>
        <v>Retained</v>
      </c>
    </row>
    <row r="8618" spans="1:19" x14ac:dyDescent="0.35">
      <c r="A8618" s="1">
        <v>8629</v>
      </c>
      <c r="B8618" s="4">
        <v>43246</v>
      </c>
      <c r="C8618" s="4" t="str">
        <f t="shared" si="402"/>
        <v>May</v>
      </c>
      <c r="D8618" s="4" t="str">
        <f t="shared" si="403"/>
        <v>2018</v>
      </c>
      <c r="E8618" s="8">
        <v>789</v>
      </c>
      <c r="F8618" t="s">
        <v>105</v>
      </c>
      <c r="G8618" t="s">
        <v>110</v>
      </c>
      <c r="H8618" t="s">
        <v>107</v>
      </c>
      <c r="I8618">
        <v>4</v>
      </c>
      <c r="J8618" t="s">
        <v>4</v>
      </c>
      <c r="K8618" t="e" vm="26">
        <v>#VALUE!</v>
      </c>
      <c r="L8618" t="e" vm="25">
        <v>#VALUE!</v>
      </c>
      <c r="M8618" t="e" vm="3">
        <v>#VALUE!</v>
      </c>
      <c r="N8618" t="s">
        <v>12</v>
      </c>
      <c r="O8618" t="s">
        <v>13</v>
      </c>
      <c r="P8618" t="s">
        <v>24</v>
      </c>
      <c r="Q8618" s="10">
        <v>4</v>
      </c>
      <c r="R8618" s="12">
        <v>14.94</v>
      </c>
      <c r="S8618" t="str">
        <f t="shared" si="404"/>
        <v>Retained</v>
      </c>
    </row>
    <row r="8619" spans="1:19" x14ac:dyDescent="0.35">
      <c r="A8619" s="1">
        <v>8630</v>
      </c>
      <c r="B8619" s="4">
        <v>43246</v>
      </c>
      <c r="C8619" s="4" t="str">
        <f t="shared" si="402"/>
        <v>May</v>
      </c>
      <c r="D8619" s="4" t="str">
        <f t="shared" si="403"/>
        <v>2018</v>
      </c>
      <c r="E8619" s="8">
        <v>8670</v>
      </c>
      <c r="F8619" t="s">
        <v>106</v>
      </c>
      <c r="G8619" t="s">
        <v>110</v>
      </c>
      <c r="H8619" t="s">
        <v>107</v>
      </c>
      <c r="I8619">
        <v>1</v>
      </c>
      <c r="J8619" t="s">
        <v>37</v>
      </c>
      <c r="K8619" t="e" vm="20">
        <v>#VALUE!</v>
      </c>
      <c r="L8619" t="e" vm="21">
        <v>#VALUE!</v>
      </c>
      <c r="M8619" t="e" vm="3">
        <v>#VALUE!</v>
      </c>
      <c r="N8619" t="s">
        <v>5</v>
      </c>
      <c r="O8619" t="s">
        <v>28</v>
      </c>
      <c r="P8619" t="s">
        <v>34</v>
      </c>
      <c r="Q8619" s="10">
        <v>3</v>
      </c>
      <c r="R8619" s="12">
        <v>13.28</v>
      </c>
      <c r="S8619" t="str">
        <f t="shared" si="404"/>
        <v>Retained</v>
      </c>
    </row>
    <row r="8620" spans="1:19" x14ac:dyDescent="0.35">
      <c r="A8620" s="1">
        <v>8631</v>
      </c>
      <c r="B8620" s="4">
        <v>43246</v>
      </c>
      <c r="C8620" s="4" t="str">
        <f t="shared" si="402"/>
        <v>May</v>
      </c>
      <c r="D8620" s="4" t="str">
        <f t="shared" si="403"/>
        <v>2018</v>
      </c>
      <c r="E8620" s="8">
        <v>3210</v>
      </c>
      <c r="F8620" t="s">
        <v>106</v>
      </c>
      <c r="G8620" t="s">
        <v>109</v>
      </c>
      <c r="H8620" t="s">
        <v>108</v>
      </c>
      <c r="I8620">
        <v>2</v>
      </c>
      <c r="J8620" t="s">
        <v>37</v>
      </c>
      <c r="K8620" t="e" vm="26">
        <v>#VALUE!</v>
      </c>
      <c r="L8620" t="e" vm="25">
        <v>#VALUE!</v>
      </c>
      <c r="M8620" t="e" vm="3">
        <v>#VALUE!</v>
      </c>
      <c r="N8620" t="s">
        <v>5</v>
      </c>
      <c r="O8620" t="s">
        <v>7</v>
      </c>
      <c r="P8620" t="s">
        <v>8</v>
      </c>
      <c r="Q8620" s="10">
        <v>6</v>
      </c>
      <c r="R8620" s="12">
        <v>8.3000000000000007</v>
      </c>
      <c r="S8620" t="str">
        <f t="shared" si="404"/>
        <v>Retained</v>
      </c>
    </row>
    <row r="8621" spans="1:19" x14ac:dyDescent="0.35">
      <c r="A8621" s="1">
        <v>8632</v>
      </c>
      <c r="B8621" s="4">
        <v>43246</v>
      </c>
      <c r="C8621" s="4" t="str">
        <f t="shared" si="402"/>
        <v>May</v>
      </c>
      <c r="D8621" s="4" t="str">
        <f t="shared" si="403"/>
        <v>2018</v>
      </c>
      <c r="E8621" s="8">
        <v>9440</v>
      </c>
      <c r="F8621" t="s">
        <v>105</v>
      </c>
      <c r="G8621" t="s">
        <v>109</v>
      </c>
      <c r="H8621" t="s">
        <v>107</v>
      </c>
      <c r="I8621">
        <v>2</v>
      </c>
      <c r="J8621" t="s">
        <v>4</v>
      </c>
      <c r="K8621" t="e" vm="12">
        <v>#VALUE!</v>
      </c>
      <c r="L8621" t="e" vm="2">
        <v>#VALUE!</v>
      </c>
      <c r="M8621" t="e" vm="3">
        <v>#VALUE!</v>
      </c>
      <c r="N8621" t="s">
        <v>5</v>
      </c>
      <c r="O8621" t="s">
        <v>40</v>
      </c>
      <c r="P8621" t="s">
        <v>40</v>
      </c>
      <c r="Q8621" s="10">
        <v>6</v>
      </c>
      <c r="R8621" s="12">
        <v>35.33</v>
      </c>
      <c r="S8621" t="str">
        <f t="shared" si="404"/>
        <v>Retained</v>
      </c>
    </row>
    <row r="8622" spans="1:19" x14ac:dyDescent="0.35">
      <c r="A8622" s="1">
        <v>8633</v>
      </c>
      <c r="B8622" s="4">
        <v>43246</v>
      </c>
      <c r="C8622" s="4" t="str">
        <f t="shared" si="402"/>
        <v>May</v>
      </c>
      <c r="D8622" s="4" t="str">
        <f t="shared" si="403"/>
        <v>2018</v>
      </c>
      <c r="E8622" s="8">
        <v>1361</v>
      </c>
      <c r="F8622" t="s">
        <v>105</v>
      </c>
      <c r="G8622" t="s">
        <v>109</v>
      </c>
      <c r="H8622" t="s">
        <v>107</v>
      </c>
      <c r="I8622">
        <v>0</v>
      </c>
      <c r="J8622" t="s">
        <v>4</v>
      </c>
      <c r="K8622" t="e" vm="12">
        <v>#VALUE!</v>
      </c>
      <c r="L8622" t="e" vm="2">
        <v>#VALUE!</v>
      </c>
      <c r="M8622" t="e" vm="3">
        <v>#VALUE!</v>
      </c>
      <c r="N8622" t="s">
        <v>5</v>
      </c>
      <c r="O8622" t="s">
        <v>7</v>
      </c>
      <c r="P8622" t="s">
        <v>8</v>
      </c>
      <c r="Q8622" s="10">
        <v>5</v>
      </c>
      <c r="R8622" s="12">
        <v>9.23</v>
      </c>
      <c r="S8622" t="str">
        <f t="shared" si="404"/>
        <v>Retained</v>
      </c>
    </row>
    <row r="8623" spans="1:19" x14ac:dyDescent="0.35">
      <c r="A8623" s="1">
        <v>8634</v>
      </c>
      <c r="B8623" s="4">
        <v>43246</v>
      </c>
      <c r="C8623" s="4" t="str">
        <f t="shared" si="402"/>
        <v>May</v>
      </c>
      <c r="D8623" s="4" t="str">
        <f t="shared" si="403"/>
        <v>2018</v>
      </c>
      <c r="E8623" s="8">
        <v>1538</v>
      </c>
      <c r="F8623" t="s">
        <v>106</v>
      </c>
      <c r="G8623" t="s">
        <v>109</v>
      </c>
      <c r="H8623" t="s">
        <v>107</v>
      </c>
      <c r="I8623">
        <v>2</v>
      </c>
      <c r="J8623" t="s">
        <v>71</v>
      </c>
      <c r="K8623" t="e" vm="1">
        <v>#VALUE!</v>
      </c>
      <c r="L8623" t="e" vm="2">
        <v>#VALUE!</v>
      </c>
      <c r="M8623" t="e" vm="3">
        <v>#VALUE!</v>
      </c>
      <c r="N8623" t="s">
        <v>12</v>
      </c>
      <c r="O8623" t="s">
        <v>13</v>
      </c>
      <c r="P8623" t="s">
        <v>14</v>
      </c>
      <c r="Q8623" s="10">
        <v>4</v>
      </c>
      <c r="R8623" s="12">
        <v>3.83</v>
      </c>
      <c r="S8623" t="str">
        <f t="shared" si="404"/>
        <v>Retained</v>
      </c>
    </row>
    <row r="8624" spans="1:19" x14ac:dyDescent="0.35">
      <c r="A8624" s="1">
        <v>8635</v>
      </c>
      <c r="B8624" s="4">
        <v>43246</v>
      </c>
      <c r="C8624" s="4" t="str">
        <f t="shared" si="402"/>
        <v>May</v>
      </c>
      <c r="D8624" s="4" t="str">
        <f t="shared" si="403"/>
        <v>2018</v>
      </c>
      <c r="E8624" s="8">
        <v>1983</v>
      </c>
      <c r="F8624" t="s">
        <v>106</v>
      </c>
      <c r="G8624" t="s">
        <v>110</v>
      </c>
      <c r="H8624" t="s">
        <v>107</v>
      </c>
      <c r="I8624">
        <v>5</v>
      </c>
      <c r="J8624" t="s">
        <v>37</v>
      </c>
      <c r="K8624" t="e" vm="13">
        <v>#VALUE!</v>
      </c>
      <c r="L8624" t="e" vm="5">
        <v>#VALUE!</v>
      </c>
      <c r="M8624" t="e" vm="3">
        <v>#VALUE!</v>
      </c>
      <c r="N8624" t="s">
        <v>5</v>
      </c>
      <c r="O8624" t="s">
        <v>28</v>
      </c>
      <c r="P8624" t="s">
        <v>8</v>
      </c>
      <c r="Q8624" s="10">
        <v>4</v>
      </c>
      <c r="R8624" s="12">
        <v>9.4700000000000006</v>
      </c>
      <c r="S8624" t="str">
        <f t="shared" si="404"/>
        <v>Retained</v>
      </c>
    </row>
    <row r="8625" spans="1:19" x14ac:dyDescent="0.35">
      <c r="A8625" s="1">
        <v>8636</v>
      </c>
      <c r="B8625" s="4">
        <v>43246</v>
      </c>
      <c r="C8625" s="4" t="str">
        <f t="shared" si="402"/>
        <v>May</v>
      </c>
      <c r="D8625" s="4" t="str">
        <f t="shared" si="403"/>
        <v>2018</v>
      </c>
      <c r="E8625" s="8">
        <v>4015</v>
      </c>
      <c r="F8625" t="s">
        <v>106</v>
      </c>
      <c r="G8625" t="s">
        <v>109</v>
      </c>
      <c r="H8625" t="s">
        <v>108</v>
      </c>
      <c r="I8625">
        <v>3</v>
      </c>
      <c r="J8625" t="s">
        <v>4</v>
      </c>
      <c r="K8625" t="e" vm="1">
        <v>#VALUE!</v>
      </c>
      <c r="L8625" t="e" vm="2">
        <v>#VALUE!</v>
      </c>
      <c r="M8625" t="e" vm="3">
        <v>#VALUE!</v>
      </c>
      <c r="N8625" t="s">
        <v>5</v>
      </c>
      <c r="O8625" t="s">
        <v>7</v>
      </c>
      <c r="P8625" t="s">
        <v>8</v>
      </c>
      <c r="Q8625" s="10">
        <v>3</v>
      </c>
      <c r="R8625" s="12">
        <v>10.18</v>
      </c>
      <c r="S8625" t="str">
        <f t="shared" si="404"/>
        <v>New</v>
      </c>
    </row>
    <row r="8626" spans="1:19" x14ac:dyDescent="0.35">
      <c r="A8626" s="1">
        <v>8637</v>
      </c>
      <c r="B8626" s="4">
        <v>43246</v>
      </c>
      <c r="C8626" s="4" t="str">
        <f t="shared" si="402"/>
        <v>May</v>
      </c>
      <c r="D8626" s="4" t="str">
        <f t="shared" si="403"/>
        <v>2018</v>
      </c>
      <c r="E8626" s="8">
        <v>5436</v>
      </c>
      <c r="F8626" t="s">
        <v>106</v>
      </c>
      <c r="G8626" t="s">
        <v>109</v>
      </c>
      <c r="H8626" t="s">
        <v>107</v>
      </c>
      <c r="I8626">
        <v>2</v>
      </c>
      <c r="J8626" t="s">
        <v>51</v>
      </c>
      <c r="K8626" t="e" vm="1">
        <v>#VALUE!</v>
      </c>
      <c r="L8626" t="e" vm="2">
        <v>#VALUE!</v>
      </c>
      <c r="M8626" t="e" vm="3">
        <v>#VALUE!</v>
      </c>
      <c r="N8626" t="s">
        <v>5</v>
      </c>
      <c r="O8626" t="s">
        <v>19</v>
      </c>
      <c r="P8626" t="s">
        <v>19</v>
      </c>
      <c r="Q8626" s="10">
        <v>4</v>
      </c>
      <c r="R8626" s="12">
        <v>16.260000000000002</v>
      </c>
      <c r="S8626" t="str">
        <f t="shared" si="404"/>
        <v>New</v>
      </c>
    </row>
    <row r="8627" spans="1:19" x14ac:dyDescent="0.35">
      <c r="A8627" s="1">
        <v>8638</v>
      </c>
      <c r="B8627" s="4">
        <v>43246</v>
      </c>
      <c r="C8627" s="4" t="str">
        <f t="shared" si="402"/>
        <v>May</v>
      </c>
      <c r="D8627" s="4" t="str">
        <f t="shared" si="403"/>
        <v>2018</v>
      </c>
      <c r="E8627" s="8">
        <v>6082</v>
      </c>
      <c r="F8627" t="s">
        <v>105</v>
      </c>
      <c r="G8627" t="s">
        <v>110</v>
      </c>
      <c r="H8627" t="s">
        <v>107</v>
      </c>
      <c r="I8627">
        <v>4</v>
      </c>
      <c r="J8627" t="s">
        <v>51</v>
      </c>
      <c r="K8627" t="e" vm="9">
        <v>#VALUE!</v>
      </c>
      <c r="L8627" t="e" vm="7">
        <v>#VALUE!</v>
      </c>
      <c r="M8627" t="e" vm="3">
        <v>#VALUE!</v>
      </c>
      <c r="N8627" t="s">
        <v>5</v>
      </c>
      <c r="O8627" t="s">
        <v>34</v>
      </c>
      <c r="P8627" t="s">
        <v>34</v>
      </c>
      <c r="Q8627" s="10">
        <v>4</v>
      </c>
      <c r="R8627" s="12">
        <v>22.21</v>
      </c>
      <c r="S8627" t="str">
        <f t="shared" si="404"/>
        <v>Retained</v>
      </c>
    </row>
    <row r="8628" spans="1:19" x14ac:dyDescent="0.35">
      <c r="A8628" s="1">
        <v>8639</v>
      </c>
      <c r="B8628" s="4">
        <v>43246</v>
      </c>
      <c r="C8628" s="4" t="str">
        <f t="shared" si="402"/>
        <v>May</v>
      </c>
      <c r="D8628" s="4" t="str">
        <f t="shared" si="403"/>
        <v>2018</v>
      </c>
      <c r="E8628" s="8">
        <v>6962</v>
      </c>
      <c r="F8628" t="s">
        <v>105</v>
      </c>
      <c r="G8628" t="s">
        <v>109</v>
      </c>
      <c r="H8628" t="s">
        <v>108</v>
      </c>
      <c r="I8628">
        <v>2</v>
      </c>
      <c r="J8628" t="s">
        <v>4</v>
      </c>
      <c r="K8628" t="e" vm="28">
        <v>#VALUE!</v>
      </c>
      <c r="L8628" t="e" vm="29">
        <v>#VALUE!</v>
      </c>
      <c r="M8628" t="e" vm="3">
        <v>#VALUE!</v>
      </c>
      <c r="N8628" t="s">
        <v>5</v>
      </c>
      <c r="O8628" t="s">
        <v>28</v>
      </c>
      <c r="P8628" t="s">
        <v>35</v>
      </c>
      <c r="Q8628" s="10">
        <v>4</v>
      </c>
      <c r="R8628" s="12">
        <v>11.33</v>
      </c>
      <c r="S8628" t="str">
        <f t="shared" si="404"/>
        <v>New</v>
      </c>
    </row>
    <row r="8629" spans="1:19" x14ac:dyDescent="0.35">
      <c r="A8629" s="1">
        <v>8640</v>
      </c>
      <c r="B8629" s="4">
        <v>43246</v>
      </c>
      <c r="C8629" s="4" t="str">
        <f t="shared" si="402"/>
        <v>May</v>
      </c>
      <c r="D8629" s="4" t="str">
        <f t="shared" si="403"/>
        <v>2018</v>
      </c>
      <c r="E8629" s="8">
        <v>3311</v>
      </c>
      <c r="F8629" t="s">
        <v>105</v>
      </c>
      <c r="G8629" t="s">
        <v>110</v>
      </c>
      <c r="H8629" t="s">
        <v>107</v>
      </c>
      <c r="I8629">
        <v>2</v>
      </c>
      <c r="J8629" t="s">
        <v>38</v>
      </c>
      <c r="K8629" t="e" vm="6">
        <v>#VALUE!</v>
      </c>
      <c r="L8629" t="e" vm="7">
        <v>#VALUE!</v>
      </c>
      <c r="M8629" t="e" vm="3">
        <v>#VALUE!</v>
      </c>
      <c r="N8629" t="s">
        <v>9</v>
      </c>
      <c r="O8629" t="s">
        <v>19</v>
      </c>
      <c r="P8629" t="s">
        <v>19</v>
      </c>
      <c r="Q8629" s="10">
        <v>4</v>
      </c>
      <c r="R8629" s="12">
        <v>17.78</v>
      </c>
      <c r="S8629" t="str">
        <f t="shared" si="404"/>
        <v>Retained</v>
      </c>
    </row>
    <row r="8630" spans="1:19" x14ac:dyDescent="0.35">
      <c r="A8630" s="1">
        <v>8641</v>
      </c>
      <c r="B8630" s="4">
        <v>43246</v>
      </c>
      <c r="C8630" s="4" t="str">
        <f t="shared" si="402"/>
        <v>May</v>
      </c>
      <c r="D8630" s="4" t="str">
        <f t="shared" si="403"/>
        <v>2018</v>
      </c>
      <c r="E8630" s="8">
        <v>372</v>
      </c>
      <c r="F8630" t="s">
        <v>106</v>
      </c>
      <c r="G8630" t="s">
        <v>110</v>
      </c>
      <c r="H8630" t="s">
        <v>107</v>
      </c>
      <c r="I8630">
        <v>1</v>
      </c>
      <c r="J8630" t="s">
        <v>51</v>
      </c>
      <c r="K8630" t="e" vm="11">
        <v>#VALUE!</v>
      </c>
      <c r="L8630" t="e" vm="5">
        <v>#VALUE!</v>
      </c>
      <c r="M8630" t="e" vm="3">
        <v>#VALUE!</v>
      </c>
      <c r="N8630" t="s">
        <v>5</v>
      </c>
      <c r="O8630" t="s">
        <v>17</v>
      </c>
      <c r="P8630" t="s">
        <v>29</v>
      </c>
      <c r="Q8630" s="10">
        <v>2</v>
      </c>
      <c r="R8630" s="12">
        <v>16.54</v>
      </c>
      <c r="S8630" t="str">
        <f t="shared" si="404"/>
        <v>Retained</v>
      </c>
    </row>
    <row r="8631" spans="1:19" x14ac:dyDescent="0.35">
      <c r="A8631" s="1">
        <v>8642</v>
      </c>
      <c r="B8631" s="4">
        <v>43246</v>
      </c>
      <c r="C8631" s="4" t="str">
        <f t="shared" si="402"/>
        <v>May</v>
      </c>
      <c r="D8631" s="4" t="str">
        <f t="shared" si="403"/>
        <v>2018</v>
      </c>
      <c r="E8631" s="8">
        <v>3890</v>
      </c>
      <c r="F8631" t="s">
        <v>106</v>
      </c>
      <c r="G8631" t="s">
        <v>110</v>
      </c>
      <c r="H8631" t="s">
        <v>108</v>
      </c>
      <c r="I8631">
        <v>5</v>
      </c>
      <c r="J8631" t="s">
        <v>51</v>
      </c>
      <c r="K8631" t="e" vm="15">
        <v>#VALUE!</v>
      </c>
      <c r="L8631" t="e" vm="5">
        <v>#VALUE!</v>
      </c>
      <c r="M8631" t="e" vm="3">
        <v>#VALUE!</v>
      </c>
      <c r="N8631" t="s">
        <v>5</v>
      </c>
      <c r="O8631" t="s">
        <v>15</v>
      </c>
      <c r="P8631" t="s">
        <v>15</v>
      </c>
      <c r="Q8631" s="10">
        <v>5</v>
      </c>
      <c r="R8631" s="12">
        <v>5.52</v>
      </c>
      <c r="S8631" t="str">
        <f t="shared" si="404"/>
        <v>New</v>
      </c>
    </row>
    <row r="8632" spans="1:19" x14ac:dyDescent="0.35">
      <c r="A8632" s="1">
        <v>8643</v>
      </c>
      <c r="B8632" s="4">
        <v>43246</v>
      </c>
      <c r="C8632" s="4" t="str">
        <f t="shared" si="402"/>
        <v>May</v>
      </c>
      <c r="D8632" s="4" t="str">
        <f t="shared" si="403"/>
        <v>2018</v>
      </c>
      <c r="E8632" s="8">
        <v>896</v>
      </c>
      <c r="F8632" t="s">
        <v>105</v>
      </c>
      <c r="G8632" t="s">
        <v>110</v>
      </c>
      <c r="H8632" t="s">
        <v>107</v>
      </c>
      <c r="I8632">
        <v>5</v>
      </c>
      <c r="J8632" t="s">
        <v>4</v>
      </c>
      <c r="K8632" t="e" vm="20">
        <v>#VALUE!</v>
      </c>
      <c r="L8632" t="e" vm="21">
        <v>#VALUE!</v>
      </c>
      <c r="M8632" t="e" vm="3">
        <v>#VALUE!</v>
      </c>
      <c r="N8632" t="s">
        <v>5</v>
      </c>
      <c r="O8632" t="s">
        <v>7</v>
      </c>
      <c r="P8632" t="s">
        <v>8</v>
      </c>
      <c r="Q8632" s="10">
        <v>6</v>
      </c>
      <c r="R8632" s="12">
        <v>16.100000000000001</v>
      </c>
      <c r="S8632" t="str">
        <f t="shared" si="404"/>
        <v>Retained</v>
      </c>
    </row>
    <row r="8633" spans="1:19" x14ac:dyDescent="0.35">
      <c r="A8633" s="1">
        <v>8644</v>
      </c>
      <c r="B8633" s="4">
        <v>43246</v>
      </c>
      <c r="C8633" s="4" t="str">
        <f t="shared" si="402"/>
        <v>May</v>
      </c>
      <c r="D8633" s="4" t="str">
        <f t="shared" si="403"/>
        <v>2018</v>
      </c>
      <c r="E8633" s="8">
        <v>8427</v>
      </c>
      <c r="F8633" t="s">
        <v>106</v>
      </c>
      <c r="G8633" t="s">
        <v>110</v>
      </c>
      <c r="H8633" t="s">
        <v>107</v>
      </c>
      <c r="I8633">
        <v>3</v>
      </c>
      <c r="J8633" t="s">
        <v>51</v>
      </c>
      <c r="K8633" t="e" vm="17">
        <v>#VALUE!</v>
      </c>
      <c r="L8633" t="e" vm="5">
        <v>#VALUE!</v>
      </c>
      <c r="M8633" t="e" vm="3">
        <v>#VALUE!</v>
      </c>
      <c r="N8633" t="s">
        <v>5</v>
      </c>
      <c r="O8633" t="s">
        <v>7</v>
      </c>
      <c r="P8633" t="s">
        <v>8</v>
      </c>
      <c r="Q8633" s="10">
        <v>4</v>
      </c>
      <c r="R8633" s="12">
        <v>12.98</v>
      </c>
      <c r="S8633" t="str">
        <f t="shared" si="404"/>
        <v>Retained</v>
      </c>
    </row>
    <row r="8634" spans="1:19" x14ac:dyDescent="0.35">
      <c r="A8634" s="1">
        <v>8645</v>
      </c>
      <c r="B8634" s="4">
        <v>43247</v>
      </c>
      <c r="C8634" s="4" t="str">
        <f t="shared" si="402"/>
        <v>May</v>
      </c>
      <c r="D8634" s="4" t="str">
        <f t="shared" si="403"/>
        <v>2018</v>
      </c>
      <c r="E8634" s="8">
        <v>3879</v>
      </c>
      <c r="F8634" t="s">
        <v>105</v>
      </c>
      <c r="G8634" t="s">
        <v>109</v>
      </c>
      <c r="H8634" t="s">
        <v>107</v>
      </c>
      <c r="I8634">
        <v>5</v>
      </c>
      <c r="J8634" t="s">
        <v>37</v>
      </c>
      <c r="K8634" t="e" vm="22">
        <v>#VALUE!</v>
      </c>
      <c r="L8634" t="e" vm="23">
        <v>#VALUE!</v>
      </c>
      <c r="M8634" t="e" vm="3">
        <v>#VALUE!</v>
      </c>
      <c r="N8634" t="s">
        <v>5</v>
      </c>
      <c r="O8634" t="s">
        <v>28</v>
      </c>
      <c r="P8634" t="s">
        <v>34</v>
      </c>
      <c r="Q8634" s="10">
        <v>2</v>
      </c>
      <c r="R8634" s="12">
        <v>2.66</v>
      </c>
      <c r="S8634" t="str">
        <f t="shared" si="404"/>
        <v>New</v>
      </c>
    </row>
    <row r="8635" spans="1:19" x14ac:dyDescent="0.35">
      <c r="A8635" s="1">
        <v>8646</v>
      </c>
      <c r="B8635" s="4">
        <v>43247</v>
      </c>
      <c r="C8635" s="4" t="str">
        <f t="shared" si="402"/>
        <v>May</v>
      </c>
      <c r="D8635" s="4" t="str">
        <f t="shared" si="403"/>
        <v>2018</v>
      </c>
      <c r="E8635" s="8">
        <v>9919</v>
      </c>
      <c r="F8635" t="s">
        <v>105</v>
      </c>
      <c r="G8635" t="s">
        <v>109</v>
      </c>
      <c r="H8635" t="s">
        <v>107</v>
      </c>
      <c r="I8635">
        <v>2</v>
      </c>
      <c r="J8635" t="s">
        <v>51</v>
      </c>
      <c r="K8635" t="e" vm="22">
        <v>#VALUE!</v>
      </c>
      <c r="L8635" t="e" vm="23">
        <v>#VALUE!</v>
      </c>
      <c r="M8635" t="e" vm="3">
        <v>#VALUE!</v>
      </c>
      <c r="N8635" t="s">
        <v>5</v>
      </c>
      <c r="O8635" t="s">
        <v>28</v>
      </c>
      <c r="P8635" t="s">
        <v>8</v>
      </c>
      <c r="Q8635" s="10">
        <v>3</v>
      </c>
      <c r="R8635" s="12">
        <v>4.82</v>
      </c>
      <c r="S8635" t="str">
        <f t="shared" si="404"/>
        <v>Retained</v>
      </c>
    </row>
    <row r="8636" spans="1:19" x14ac:dyDescent="0.35">
      <c r="A8636" s="1">
        <v>8647</v>
      </c>
      <c r="B8636" s="4">
        <v>43247</v>
      </c>
      <c r="C8636" s="4" t="str">
        <f t="shared" si="402"/>
        <v>May</v>
      </c>
      <c r="D8636" s="4" t="str">
        <f t="shared" si="403"/>
        <v>2018</v>
      </c>
      <c r="E8636" s="8">
        <v>60</v>
      </c>
      <c r="F8636" t="s">
        <v>106</v>
      </c>
      <c r="G8636" t="s">
        <v>109</v>
      </c>
      <c r="H8636" t="s">
        <v>107</v>
      </c>
      <c r="I8636">
        <v>3</v>
      </c>
      <c r="J8636" t="s">
        <v>37</v>
      </c>
      <c r="K8636" t="e" vm="22">
        <v>#VALUE!</v>
      </c>
      <c r="L8636" t="e" vm="23">
        <v>#VALUE!</v>
      </c>
      <c r="M8636" t="e" vm="3">
        <v>#VALUE!</v>
      </c>
      <c r="N8636" t="s">
        <v>5</v>
      </c>
      <c r="O8636" t="s">
        <v>17</v>
      </c>
      <c r="P8636" t="s">
        <v>29</v>
      </c>
      <c r="Q8636" s="10">
        <v>5</v>
      </c>
      <c r="R8636" s="12">
        <v>29.85</v>
      </c>
      <c r="S8636" t="str">
        <f t="shared" si="404"/>
        <v>Retained</v>
      </c>
    </row>
    <row r="8637" spans="1:19" x14ac:dyDescent="0.35">
      <c r="A8637" s="1">
        <v>8648</v>
      </c>
      <c r="B8637" s="4">
        <v>43247</v>
      </c>
      <c r="C8637" s="4" t="str">
        <f t="shared" si="402"/>
        <v>May</v>
      </c>
      <c r="D8637" s="4" t="str">
        <f t="shared" si="403"/>
        <v>2018</v>
      </c>
      <c r="E8637" s="8">
        <v>1511</v>
      </c>
      <c r="F8637" t="s">
        <v>106</v>
      </c>
      <c r="G8637" t="s">
        <v>110</v>
      </c>
      <c r="H8637" t="s">
        <v>108</v>
      </c>
      <c r="I8637">
        <v>3</v>
      </c>
      <c r="J8637" t="s">
        <v>51</v>
      </c>
      <c r="K8637" t="e" vm="6">
        <v>#VALUE!</v>
      </c>
      <c r="L8637" t="e" vm="7">
        <v>#VALUE!</v>
      </c>
      <c r="M8637" t="e" vm="3">
        <v>#VALUE!</v>
      </c>
      <c r="N8637" t="s">
        <v>5</v>
      </c>
      <c r="O8637" t="s">
        <v>7</v>
      </c>
      <c r="P8637" t="s">
        <v>8</v>
      </c>
      <c r="Q8637" s="10">
        <v>3</v>
      </c>
      <c r="R8637" s="12">
        <v>22.54</v>
      </c>
      <c r="S8637" t="str">
        <f t="shared" si="404"/>
        <v>New</v>
      </c>
    </row>
    <row r="8638" spans="1:19" x14ac:dyDescent="0.35">
      <c r="A8638" s="1">
        <v>8649</v>
      </c>
      <c r="B8638" s="4">
        <v>43247</v>
      </c>
      <c r="C8638" s="4" t="str">
        <f t="shared" si="402"/>
        <v>May</v>
      </c>
      <c r="D8638" s="4" t="str">
        <f t="shared" si="403"/>
        <v>2018</v>
      </c>
      <c r="E8638" s="8">
        <v>3004</v>
      </c>
      <c r="F8638" t="s">
        <v>105</v>
      </c>
      <c r="G8638" t="s">
        <v>109</v>
      </c>
      <c r="H8638" t="s">
        <v>107</v>
      </c>
      <c r="I8638">
        <v>1</v>
      </c>
      <c r="J8638" t="s">
        <v>72</v>
      </c>
      <c r="K8638" t="e" vm="8">
        <v>#VALUE!</v>
      </c>
      <c r="L8638" t="e" vm="2">
        <v>#VALUE!</v>
      </c>
      <c r="M8638" t="e" vm="3">
        <v>#VALUE!</v>
      </c>
      <c r="N8638" t="s">
        <v>12</v>
      </c>
      <c r="O8638" t="s">
        <v>13</v>
      </c>
      <c r="P8638" t="s">
        <v>24</v>
      </c>
      <c r="Q8638" s="10">
        <v>5</v>
      </c>
      <c r="R8638" s="12">
        <v>39.1</v>
      </c>
      <c r="S8638" t="str">
        <f t="shared" si="404"/>
        <v>New</v>
      </c>
    </row>
    <row r="8639" spans="1:19" x14ac:dyDescent="0.35">
      <c r="A8639" s="1">
        <v>8650</v>
      </c>
      <c r="B8639" s="4">
        <v>43247</v>
      </c>
      <c r="C8639" s="4" t="str">
        <f t="shared" si="402"/>
        <v>May</v>
      </c>
      <c r="D8639" s="4" t="str">
        <f t="shared" si="403"/>
        <v>2018</v>
      </c>
      <c r="E8639" s="8">
        <v>3366</v>
      </c>
      <c r="F8639" t="s">
        <v>106</v>
      </c>
      <c r="G8639" t="s">
        <v>109</v>
      </c>
      <c r="H8639" t="s">
        <v>107</v>
      </c>
      <c r="I8639">
        <v>1</v>
      </c>
      <c r="J8639" t="s">
        <v>38</v>
      </c>
      <c r="K8639" t="e" vm="24">
        <v>#VALUE!</v>
      </c>
      <c r="L8639" t="e" vm="25">
        <v>#VALUE!</v>
      </c>
      <c r="M8639" t="e" vm="3">
        <v>#VALUE!</v>
      </c>
      <c r="N8639" t="s">
        <v>5</v>
      </c>
      <c r="O8639" t="s">
        <v>17</v>
      </c>
      <c r="P8639" t="s">
        <v>29</v>
      </c>
      <c r="Q8639" s="10">
        <v>5</v>
      </c>
      <c r="R8639" s="12">
        <v>23.97</v>
      </c>
      <c r="S8639" t="str">
        <f t="shared" si="404"/>
        <v>Retained</v>
      </c>
    </row>
    <row r="8640" spans="1:19" x14ac:dyDescent="0.35">
      <c r="A8640" s="1">
        <v>8651</v>
      </c>
      <c r="B8640" s="4">
        <v>43247</v>
      </c>
      <c r="C8640" s="4" t="str">
        <f t="shared" si="402"/>
        <v>May</v>
      </c>
      <c r="D8640" s="4" t="str">
        <f t="shared" si="403"/>
        <v>2018</v>
      </c>
      <c r="E8640" s="8">
        <v>8647</v>
      </c>
      <c r="F8640" t="s">
        <v>105</v>
      </c>
      <c r="G8640" t="s">
        <v>109</v>
      </c>
      <c r="H8640" t="s">
        <v>108</v>
      </c>
      <c r="I8640">
        <v>1</v>
      </c>
      <c r="J8640" t="s">
        <v>4</v>
      </c>
      <c r="K8640" t="e" vm="4">
        <v>#VALUE!</v>
      </c>
      <c r="L8640" t="e" vm="5">
        <v>#VALUE!</v>
      </c>
      <c r="M8640" t="e" vm="3">
        <v>#VALUE!</v>
      </c>
      <c r="N8640" t="s">
        <v>12</v>
      </c>
      <c r="O8640" t="s">
        <v>22</v>
      </c>
      <c r="P8640" t="s">
        <v>50</v>
      </c>
      <c r="Q8640" s="10">
        <v>4</v>
      </c>
      <c r="R8640" s="12">
        <v>4.12</v>
      </c>
      <c r="S8640" t="str">
        <f t="shared" si="404"/>
        <v>Retained</v>
      </c>
    </row>
    <row r="8641" spans="1:19" x14ac:dyDescent="0.35">
      <c r="A8641" s="1">
        <v>8652</v>
      </c>
      <c r="B8641" s="4">
        <v>43247</v>
      </c>
      <c r="C8641" s="4" t="str">
        <f t="shared" si="402"/>
        <v>May</v>
      </c>
      <c r="D8641" s="4" t="str">
        <f t="shared" si="403"/>
        <v>2018</v>
      </c>
      <c r="E8641" s="8">
        <v>4377</v>
      </c>
      <c r="F8641" t="s">
        <v>105</v>
      </c>
      <c r="G8641" t="s">
        <v>110</v>
      </c>
      <c r="H8641" t="s">
        <v>108</v>
      </c>
      <c r="I8641">
        <v>0</v>
      </c>
      <c r="J8641" t="s">
        <v>37</v>
      </c>
      <c r="K8641" t="e" vm="28">
        <v>#VALUE!</v>
      </c>
      <c r="L8641" t="e" vm="29">
        <v>#VALUE!</v>
      </c>
      <c r="M8641" t="e" vm="3">
        <v>#VALUE!</v>
      </c>
      <c r="N8641" t="s">
        <v>5</v>
      </c>
      <c r="O8641" t="s">
        <v>28</v>
      </c>
      <c r="P8641" t="s">
        <v>34</v>
      </c>
      <c r="Q8641" s="10">
        <v>5</v>
      </c>
      <c r="R8641" s="12">
        <v>4.28</v>
      </c>
      <c r="S8641" t="str">
        <f t="shared" si="404"/>
        <v>Retained</v>
      </c>
    </row>
    <row r="8642" spans="1:19" x14ac:dyDescent="0.35">
      <c r="A8642" s="1">
        <v>8653</v>
      </c>
      <c r="B8642" s="4">
        <v>43247</v>
      </c>
      <c r="C8642" s="4" t="str">
        <f t="shared" ref="C8642:C8705" si="405">TEXT(B8642, "MMMM")</f>
        <v>May</v>
      </c>
      <c r="D8642" s="4" t="str">
        <f t="shared" ref="D8642:D8705" si="406">TEXT(B8642, "YYYY")</f>
        <v>2018</v>
      </c>
      <c r="E8642" s="8">
        <v>2143</v>
      </c>
      <c r="F8642" t="s">
        <v>106</v>
      </c>
      <c r="G8642" t="s">
        <v>109</v>
      </c>
      <c r="H8642" t="s">
        <v>108</v>
      </c>
      <c r="I8642">
        <v>3</v>
      </c>
      <c r="J8642" t="s">
        <v>51</v>
      </c>
      <c r="K8642" t="e" vm="13">
        <v>#VALUE!</v>
      </c>
      <c r="L8642" t="e" vm="5">
        <v>#VALUE!</v>
      </c>
      <c r="M8642" t="e" vm="3">
        <v>#VALUE!</v>
      </c>
      <c r="N8642" t="s">
        <v>5</v>
      </c>
      <c r="O8642" t="s">
        <v>6</v>
      </c>
      <c r="P8642" t="s">
        <v>6</v>
      </c>
      <c r="Q8642" s="10">
        <v>3</v>
      </c>
      <c r="R8642" s="12">
        <v>13.68</v>
      </c>
      <c r="S8642" t="str">
        <f t="shared" ref="S8642:S8705" si="407">IF(COUNTIFS(E:E, E8642, B:B, "&lt;="&amp;B8642)&gt;1, "Retained", "New")</f>
        <v>Retained</v>
      </c>
    </row>
    <row r="8643" spans="1:19" x14ac:dyDescent="0.35">
      <c r="A8643" s="1">
        <v>8654</v>
      </c>
      <c r="B8643" s="4">
        <v>43247</v>
      </c>
      <c r="C8643" s="4" t="str">
        <f t="shared" si="405"/>
        <v>May</v>
      </c>
      <c r="D8643" s="4" t="str">
        <f t="shared" si="406"/>
        <v>2018</v>
      </c>
      <c r="E8643" s="8">
        <v>3857</v>
      </c>
      <c r="F8643" t="s">
        <v>105</v>
      </c>
      <c r="G8643" t="s">
        <v>110</v>
      </c>
      <c r="H8643" t="s">
        <v>108</v>
      </c>
      <c r="I8643">
        <v>2</v>
      </c>
      <c r="J8643" t="s">
        <v>51</v>
      </c>
      <c r="K8643" t="e" vm="20">
        <v>#VALUE!</v>
      </c>
      <c r="L8643" t="e" vm="21">
        <v>#VALUE!</v>
      </c>
      <c r="M8643" t="e" vm="3">
        <v>#VALUE!</v>
      </c>
      <c r="N8643" t="s">
        <v>5</v>
      </c>
      <c r="O8643" t="s">
        <v>7</v>
      </c>
      <c r="P8643" t="s">
        <v>55</v>
      </c>
      <c r="Q8643" s="10">
        <v>4</v>
      </c>
      <c r="R8643" s="12">
        <v>16.32</v>
      </c>
      <c r="S8643" t="str">
        <f t="shared" si="407"/>
        <v>New</v>
      </c>
    </row>
    <row r="8644" spans="1:19" x14ac:dyDescent="0.35">
      <c r="A8644" s="1">
        <v>8655</v>
      </c>
      <c r="B8644" s="4">
        <v>43247</v>
      </c>
      <c r="C8644" s="4" t="str">
        <f t="shared" si="405"/>
        <v>May</v>
      </c>
      <c r="D8644" s="4" t="str">
        <f t="shared" si="406"/>
        <v>2018</v>
      </c>
      <c r="E8644" s="8">
        <v>2385</v>
      </c>
      <c r="F8644" t="s">
        <v>105</v>
      </c>
      <c r="G8644" t="s">
        <v>109</v>
      </c>
      <c r="H8644" t="s">
        <v>107</v>
      </c>
      <c r="I8644">
        <v>1</v>
      </c>
      <c r="J8644" t="s">
        <v>37</v>
      </c>
      <c r="K8644" t="e" vm="1">
        <v>#VALUE!</v>
      </c>
      <c r="L8644" t="e" vm="2">
        <v>#VALUE!</v>
      </c>
      <c r="M8644" t="e" vm="3">
        <v>#VALUE!</v>
      </c>
      <c r="N8644" t="s">
        <v>5</v>
      </c>
      <c r="O8644" t="s">
        <v>7</v>
      </c>
      <c r="P8644" t="s">
        <v>8</v>
      </c>
      <c r="Q8644" s="10">
        <v>3</v>
      </c>
      <c r="R8644" s="12">
        <v>6.22</v>
      </c>
      <c r="S8644" t="str">
        <f t="shared" si="407"/>
        <v>Retained</v>
      </c>
    </row>
    <row r="8645" spans="1:19" x14ac:dyDescent="0.35">
      <c r="A8645" s="1">
        <v>8656</v>
      </c>
      <c r="B8645" s="4">
        <v>43247</v>
      </c>
      <c r="C8645" s="4" t="str">
        <f t="shared" si="405"/>
        <v>May</v>
      </c>
      <c r="D8645" s="4" t="str">
        <f t="shared" si="406"/>
        <v>2018</v>
      </c>
      <c r="E8645" s="8">
        <v>4832</v>
      </c>
      <c r="F8645" t="s">
        <v>105</v>
      </c>
      <c r="G8645" t="s">
        <v>110</v>
      </c>
      <c r="H8645" t="s">
        <v>107</v>
      </c>
      <c r="I8645">
        <v>2</v>
      </c>
      <c r="J8645" t="s">
        <v>37</v>
      </c>
      <c r="K8645" t="e" vm="15">
        <v>#VALUE!</v>
      </c>
      <c r="L8645" t="e" vm="5">
        <v>#VALUE!</v>
      </c>
      <c r="M8645" t="e" vm="3">
        <v>#VALUE!</v>
      </c>
      <c r="N8645" t="s">
        <v>12</v>
      </c>
      <c r="O8645" t="s">
        <v>13</v>
      </c>
      <c r="P8645" t="s">
        <v>14</v>
      </c>
      <c r="Q8645" s="10">
        <v>3</v>
      </c>
      <c r="R8645" s="12">
        <v>17.63</v>
      </c>
      <c r="S8645" t="str">
        <f t="shared" si="407"/>
        <v>New</v>
      </c>
    </row>
    <row r="8646" spans="1:19" x14ac:dyDescent="0.35">
      <c r="A8646" s="1">
        <v>8657</v>
      </c>
      <c r="B8646" s="4">
        <v>43247</v>
      </c>
      <c r="C8646" s="4" t="str">
        <f t="shared" si="405"/>
        <v>May</v>
      </c>
      <c r="D8646" s="4" t="str">
        <f t="shared" si="406"/>
        <v>2018</v>
      </c>
      <c r="E8646" s="8">
        <v>9776</v>
      </c>
      <c r="F8646" t="s">
        <v>105</v>
      </c>
      <c r="G8646" t="s">
        <v>109</v>
      </c>
      <c r="H8646" t="s">
        <v>107</v>
      </c>
      <c r="I8646">
        <v>2</v>
      </c>
      <c r="J8646" t="s">
        <v>72</v>
      </c>
      <c r="K8646" t="e" vm="15">
        <v>#VALUE!</v>
      </c>
      <c r="L8646" t="e" vm="5">
        <v>#VALUE!</v>
      </c>
      <c r="M8646" t="e" vm="3">
        <v>#VALUE!</v>
      </c>
      <c r="N8646" t="s">
        <v>9</v>
      </c>
      <c r="O8646" t="s">
        <v>10</v>
      </c>
      <c r="P8646" t="s">
        <v>11</v>
      </c>
      <c r="Q8646" s="10">
        <v>4</v>
      </c>
      <c r="R8646" s="12">
        <v>12.83</v>
      </c>
      <c r="S8646" t="str">
        <f t="shared" si="407"/>
        <v>New</v>
      </c>
    </row>
    <row r="8647" spans="1:19" x14ac:dyDescent="0.35">
      <c r="A8647" s="1">
        <v>8658</v>
      </c>
      <c r="B8647" s="4">
        <v>43247</v>
      </c>
      <c r="C8647" s="4" t="str">
        <f t="shared" si="405"/>
        <v>May</v>
      </c>
      <c r="D8647" s="4" t="str">
        <f t="shared" si="406"/>
        <v>2018</v>
      </c>
      <c r="E8647" s="8">
        <v>1133</v>
      </c>
      <c r="F8647" t="s">
        <v>105</v>
      </c>
      <c r="G8647" t="s">
        <v>109</v>
      </c>
      <c r="H8647" t="s">
        <v>108</v>
      </c>
      <c r="I8647">
        <v>3</v>
      </c>
      <c r="J8647" t="s">
        <v>37</v>
      </c>
      <c r="K8647" t="e" vm="8">
        <v>#VALUE!</v>
      </c>
      <c r="L8647" t="e" vm="2">
        <v>#VALUE!</v>
      </c>
      <c r="M8647" t="e" vm="3">
        <v>#VALUE!</v>
      </c>
      <c r="N8647" t="s">
        <v>12</v>
      </c>
      <c r="O8647" t="s">
        <v>13</v>
      </c>
      <c r="P8647" t="s">
        <v>14</v>
      </c>
      <c r="Q8647" s="10">
        <v>4</v>
      </c>
      <c r="R8647" s="12">
        <v>10.82</v>
      </c>
      <c r="S8647" t="str">
        <f t="shared" si="407"/>
        <v>Retained</v>
      </c>
    </row>
    <row r="8648" spans="1:19" x14ac:dyDescent="0.35">
      <c r="A8648" s="1">
        <v>8659</v>
      </c>
      <c r="B8648" s="4">
        <v>43247</v>
      </c>
      <c r="C8648" s="4" t="str">
        <f t="shared" si="405"/>
        <v>May</v>
      </c>
      <c r="D8648" s="4" t="str">
        <f t="shared" si="406"/>
        <v>2018</v>
      </c>
      <c r="E8648" s="8">
        <v>3661</v>
      </c>
      <c r="F8648" t="s">
        <v>106</v>
      </c>
      <c r="G8648" t="s">
        <v>110</v>
      </c>
      <c r="H8648" t="s">
        <v>107</v>
      </c>
      <c r="I8648">
        <v>1</v>
      </c>
      <c r="J8648" t="s">
        <v>71</v>
      </c>
      <c r="K8648" t="e" vm="20">
        <v>#VALUE!</v>
      </c>
      <c r="L8648" t="e" vm="21">
        <v>#VALUE!</v>
      </c>
      <c r="M8648" t="e" vm="3">
        <v>#VALUE!</v>
      </c>
      <c r="N8648" t="s">
        <v>5</v>
      </c>
      <c r="O8648" t="s">
        <v>7</v>
      </c>
      <c r="P8648" t="s">
        <v>27</v>
      </c>
      <c r="Q8648" s="10">
        <v>4</v>
      </c>
      <c r="R8648" s="12">
        <v>8.32</v>
      </c>
      <c r="S8648" t="str">
        <f t="shared" si="407"/>
        <v>Retained</v>
      </c>
    </row>
    <row r="8649" spans="1:19" x14ac:dyDescent="0.35">
      <c r="A8649" s="1">
        <v>8660</v>
      </c>
      <c r="B8649" s="4">
        <v>43247</v>
      </c>
      <c r="C8649" s="4" t="str">
        <f t="shared" si="405"/>
        <v>May</v>
      </c>
      <c r="D8649" s="4" t="str">
        <f t="shared" si="406"/>
        <v>2018</v>
      </c>
      <c r="E8649" s="8">
        <v>446</v>
      </c>
      <c r="F8649" t="s">
        <v>105</v>
      </c>
      <c r="G8649" t="s">
        <v>109</v>
      </c>
      <c r="H8649" t="s">
        <v>107</v>
      </c>
      <c r="I8649">
        <v>2</v>
      </c>
      <c r="J8649" t="s">
        <v>37</v>
      </c>
      <c r="K8649" t="e" vm="9">
        <v>#VALUE!</v>
      </c>
      <c r="L8649" t="e" vm="7">
        <v>#VALUE!</v>
      </c>
      <c r="M8649" t="e" vm="3">
        <v>#VALUE!</v>
      </c>
      <c r="N8649" t="s">
        <v>5</v>
      </c>
      <c r="O8649" t="s">
        <v>7</v>
      </c>
      <c r="P8649" t="s">
        <v>8</v>
      </c>
      <c r="Q8649" s="10">
        <v>5</v>
      </c>
      <c r="R8649" s="12">
        <v>19.079999999999998</v>
      </c>
      <c r="S8649" t="str">
        <f t="shared" si="407"/>
        <v>Retained</v>
      </c>
    </row>
    <row r="8650" spans="1:19" x14ac:dyDescent="0.35">
      <c r="A8650" s="1">
        <v>8661</v>
      </c>
      <c r="B8650" s="4">
        <v>43247</v>
      </c>
      <c r="C8650" s="4" t="str">
        <f t="shared" si="405"/>
        <v>May</v>
      </c>
      <c r="D8650" s="4" t="str">
        <f t="shared" si="406"/>
        <v>2018</v>
      </c>
      <c r="E8650" s="8">
        <v>4495</v>
      </c>
      <c r="F8650" t="s">
        <v>105</v>
      </c>
      <c r="G8650" t="s">
        <v>109</v>
      </c>
      <c r="H8650" t="s">
        <v>107</v>
      </c>
      <c r="I8650">
        <v>5</v>
      </c>
      <c r="J8650" t="s">
        <v>37</v>
      </c>
      <c r="K8650" t="e" vm="20">
        <v>#VALUE!</v>
      </c>
      <c r="L8650" t="e" vm="21">
        <v>#VALUE!</v>
      </c>
      <c r="M8650" t="e" vm="3">
        <v>#VALUE!</v>
      </c>
      <c r="N8650" t="s">
        <v>5</v>
      </c>
      <c r="O8650" t="s">
        <v>28</v>
      </c>
      <c r="P8650" t="s">
        <v>53</v>
      </c>
      <c r="Q8650" s="10">
        <v>3</v>
      </c>
      <c r="R8650" s="12">
        <v>7.13</v>
      </c>
      <c r="S8650" t="str">
        <f t="shared" si="407"/>
        <v>Retained</v>
      </c>
    </row>
    <row r="8651" spans="1:19" x14ac:dyDescent="0.35">
      <c r="A8651" s="1">
        <v>8662</v>
      </c>
      <c r="B8651" s="4">
        <v>43247</v>
      </c>
      <c r="C8651" s="4" t="str">
        <f t="shared" si="405"/>
        <v>May</v>
      </c>
      <c r="D8651" s="4" t="str">
        <f t="shared" si="406"/>
        <v>2018</v>
      </c>
      <c r="E8651" s="8">
        <v>7315</v>
      </c>
      <c r="F8651" t="s">
        <v>105</v>
      </c>
      <c r="G8651" t="s">
        <v>109</v>
      </c>
      <c r="H8651" t="s">
        <v>107</v>
      </c>
      <c r="I8651">
        <v>1</v>
      </c>
      <c r="J8651" t="s">
        <v>4</v>
      </c>
      <c r="K8651" t="e" vm="20">
        <v>#VALUE!</v>
      </c>
      <c r="L8651" t="e" vm="21">
        <v>#VALUE!</v>
      </c>
      <c r="M8651" t="e" vm="3">
        <v>#VALUE!</v>
      </c>
      <c r="N8651" t="s">
        <v>12</v>
      </c>
      <c r="O8651" t="s">
        <v>22</v>
      </c>
      <c r="P8651" t="s">
        <v>14</v>
      </c>
      <c r="Q8651" s="10">
        <v>4</v>
      </c>
      <c r="R8651" s="12">
        <v>16.12</v>
      </c>
      <c r="S8651" t="str">
        <f t="shared" si="407"/>
        <v>Retained</v>
      </c>
    </row>
    <row r="8652" spans="1:19" x14ac:dyDescent="0.35">
      <c r="A8652" s="1">
        <v>8663</v>
      </c>
      <c r="B8652" s="4">
        <v>43247</v>
      </c>
      <c r="C8652" s="4" t="str">
        <f t="shared" si="405"/>
        <v>May</v>
      </c>
      <c r="D8652" s="4" t="str">
        <f t="shared" si="406"/>
        <v>2018</v>
      </c>
      <c r="E8652" s="8">
        <v>272</v>
      </c>
      <c r="F8652" t="s">
        <v>105</v>
      </c>
      <c r="G8652" t="s">
        <v>109</v>
      </c>
      <c r="H8652" t="s">
        <v>108</v>
      </c>
      <c r="I8652">
        <v>0</v>
      </c>
      <c r="J8652" t="s">
        <v>37</v>
      </c>
      <c r="K8652" t="e" vm="26">
        <v>#VALUE!</v>
      </c>
      <c r="L8652" t="e" vm="25">
        <v>#VALUE!</v>
      </c>
      <c r="M8652" t="e" vm="3">
        <v>#VALUE!</v>
      </c>
      <c r="N8652" t="s">
        <v>12</v>
      </c>
      <c r="O8652" t="s">
        <v>13</v>
      </c>
      <c r="P8652" t="s">
        <v>14</v>
      </c>
      <c r="Q8652" s="10">
        <v>4</v>
      </c>
      <c r="R8652" s="12">
        <v>11.86</v>
      </c>
      <c r="S8652" t="str">
        <f t="shared" si="407"/>
        <v>Retained</v>
      </c>
    </row>
    <row r="8653" spans="1:19" x14ac:dyDescent="0.35">
      <c r="A8653" s="1">
        <v>8664</v>
      </c>
      <c r="B8653" s="4">
        <v>43247</v>
      </c>
      <c r="C8653" s="4" t="str">
        <f t="shared" si="405"/>
        <v>May</v>
      </c>
      <c r="D8653" s="4" t="str">
        <f t="shared" si="406"/>
        <v>2018</v>
      </c>
      <c r="E8653" s="8">
        <v>7152</v>
      </c>
      <c r="F8653" t="s">
        <v>106</v>
      </c>
      <c r="G8653" t="s">
        <v>110</v>
      </c>
      <c r="H8653" t="s">
        <v>107</v>
      </c>
      <c r="I8653">
        <v>1</v>
      </c>
      <c r="J8653" t="s">
        <v>72</v>
      </c>
      <c r="K8653" t="e" vm="26">
        <v>#VALUE!</v>
      </c>
      <c r="L8653" t="e" vm="25">
        <v>#VALUE!</v>
      </c>
      <c r="M8653" t="e" vm="3">
        <v>#VALUE!</v>
      </c>
      <c r="N8653" t="s">
        <v>5</v>
      </c>
      <c r="O8653" t="s">
        <v>15</v>
      </c>
      <c r="P8653" t="s">
        <v>15</v>
      </c>
      <c r="Q8653" s="10">
        <v>3</v>
      </c>
      <c r="R8653" s="12">
        <v>15.96</v>
      </c>
      <c r="S8653" t="str">
        <f t="shared" si="407"/>
        <v>Retained</v>
      </c>
    </row>
    <row r="8654" spans="1:19" x14ac:dyDescent="0.35">
      <c r="A8654" s="1">
        <v>8665</v>
      </c>
      <c r="B8654" s="4">
        <v>43247</v>
      </c>
      <c r="C8654" s="4" t="str">
        <f t="shared" si="405"/>
        <v>May</v>
      </c>
      <c r="D8654" s="4" t="str">
        <f t="shared" si="406"/>
        <v>2018</v>
      </c>
      <c r="E8654" s="8">
        <v>7338</v>
      </c>
      <c r="F8654" t="s">
        <v>105</v>
      </c>
      <c r="G8654" t="s">
        <v>110</v>
      </c>
      <c r="H8654" t="s">
        <v>107</v>
      </c>
      <c r="I8654">
        <v>3</v>
      </c>
      <c r="J8654" t="s">
        <v>4</v>
      </c>
      <c r="K8654" t="e" vm="6">
        <v>#VALUE!</v>
      </c>
      <c r="L8654" t="e" vm="7">
        <v>#VALUE!</v>
      </c>
      <c r="M8654" t="e" vm="3">
        <v>#VALUE!</v>
      </c>
      <c r="N8654" t="s">
        <v>5</v>
      </c>
      <c r="O8654" t="s">
        <v>28</v>
      </c>
      <c r="P8654" t="s">
        <v>49</v>
      </c>
      <c r="Q8654" s="10">
        <v>5</v>
      </c>
      <c r="R8654" s="12">
        <v>22.92</v>
      </c>
      <c r="S8654" t="str">
        <f t="shared" si="407"/>
        <v>Retained</v>
      </c>
    </row>
    <row r="8655" spans="1:19" x14ac:dyDescent="0.35">
      <c r="A8655" s="1">
        <v>8666</v>
      </c>
      <c r="B8655" s="4">
        <v>43247</v>
      </c>
      <c r="C8655" s="4" t="str">
        <f t="shared" si="405"/>
        <v>May</v>
      </c>
      <c r="D8655" s="4" t="str">
        <f t="shared" si="406"/>
        <v>2018</v>
      </c>
      <c r="E8655" s="8">
        <v>9237</v>
      </c>
      <c r="F8655" t="s">
        <v>105</v>
      </c>
      <c r="G8655" t="s">
        <v>109</v>
      </c>
      <c r="H8655" t="s">
        <v>108</v>
      </c>
      <c r="I8655">
        <v>4</v>
      </c>
      <c r="J8655" t="s">
        <v>4</v>
      </c>
      <c r="K8655" t="e" vm="6">
        <v>#VALUE!</v>
      </c>
      <c r="L8655" t="e" vm="7">
        <v>#VALUE!</v>
      </c>
      <c r="M8655" t="e" vm="3">
        <v>#VALUE!</v>
      </c>
      <c r="N8655" t="s">
        <v>5</v>
      </c>
      <c r="O8655" t="s">
        <v>41</v>
      </c>
      <c r="P8655" t="s">
        <v>42</v>
      </c>
      <c r="Q8655" s="10">
        <v>2</v>
      </c>
      <c r="R8655" s="12">
        <v>15.7</v>
      </c>
      <c r="S8655" t="str">
        <f t="shared" si="407"/>
        <v>Retained</v>
      </c>
    </row>
    <row r="8656" spans="1:19" x14ac:dyDescent="0.35">
      <c r="A8656" s="1">
        <v>8667</v>
      </c>
      <c r="B8656" s="4">
        <v>43247</v>
      </c>
      <c r="C8656" s="4" t="str">
        <f t="shared" si="405"/>
        <v>May</v>
      </c>
      <c r="D8656" s="4" t="str">
        <f t="shared" si="406"/>
        <v>2018</v>
      </c>
      <c r="E8656" s="8">
        <v>4731</v>
      </c>
      <c r="F8656" t="s">
        <v>105</v>
      </c>
      <c r="G8656" t="s">
        <v>109</v>
      </c>
      <c r="H8656" t="s">
        <v>108</v>
      </c>
      <c r="I8656">
        <v>3</v>
      </c>
      <c r="J8656" t="s">
        <v>51</v>
      </c>
      <c r="K8656" t="e" vm="26">
        <v>#VALUE!</v>
      </c>
      <c r="L8656" t="e" vm="25">
        <v>#VALUE!</v>
      </c>
      <c r="M8656" t="e" vm="3">
        <v>#VALUE!</v>
      </c>
      <c r="N8656" t="s">
        <v>5</v>
      </c>
      <c r="O8656" t="s">
        <v>45</v>
      </c>
      <c r="P8656" t="s">
        <v>45</v>
      </c>
      <c r="Q8656" s="10">
        <v>4</v>
      </c>
      <c r="R8656" s="12">
        <v>19.75</v>
      </c>
      <c r="S8656" t="str">
        <f t="shared" si="407"/>
        <v>Retained</v>
      </c>
    </row>
    <row r="8657" spans="1:19" x14ac:dyDescent="0.35">
      <c r="A8657" s="1">
        <v>8668</v>
      </c>
      <c r="B8657" s="4">
        <v>43247</v>
      </c>
      <c r="C8657" s="4" t="str">
        <f t="shared" si="405"/>
        <v>May</v>
      </c>
      <c r="D8657" s="4" t="str">
        <f t="shared" si="406"/>
        <v>2018</v>
      </c>
      <c r="E8657" s="8">
        <v>8773</v>
      </c>
      <c r="F8657" t="s">
        <v>105</v>
      </c>
      <c r="G8657" t="s">
        <v>110</v>
      </c>
      <c r="H8657" t="s">
        <v>107</v>
      </c>
      <c r="I8657">
        <v>3</v>
      </c>
      <c r="J8657" t="s">
        <v>4</v>
      </c>
      <c r="K8657" t="e" vm="29">
        <v>#VALUE!</v>
      </c>
      <c r="L8657" t="e" vm="29">
        <v>#VALUE!</v>
      </c>
      <c r="M8657" t="e" vm="3">
        <v>#VALUE!</v>
      </c>
      <c r="N8657" t="s">
        <v>5</v>
      </c>
      <c r="O8657" t="s">
        <v>45</v>
      </c>
      <c r="P8657" t="s">
        <v>45</v>
      </c>
      <c r="Q8657" s="10">
        <v>2</v>
      </c>
      <c r="R8657" s="12">
        <v>9.02</v>
      </c>
      <c r="S8657" t="str">
        <f t="shared" si="407"/>
        <v>Retained</v>
      </c>
    </row>
    <row r="8658" spans="1:19" x14ac:dyDescent="0.35">
      <c r="A8658" s="1">
        <v>8669</v>
      </c>
      <c r="B8658" s="4">
        <v>43247</v>
      </c>
      <c r="C8658" s="4" t="str">
        <f t="shared" si="405"/>
        <v>May</v>
      </c>
      <c r="D8658" s="4" t="str">
        <f t="shared" si="406"/>
        <v>2018</v>
      </c>
      <c r="E8658" s="8">
        <v>8585</v>
      </c>
      <c r="F8658" t="s">
        <v>105</v>
      </c>
      <c r="G8658" t="s">
        <v>110</v>
      </c>
      <c r="H8658" t="s">
        <v>107</v>
      </c>
      <c r="I8658">
        <v>0</v>
      </c>
      <c r="J8658" t="s">
        <v>51</v>
      </c>
      <c r="K8658" t="e" vm="35">
        <v>#VALUE!</v>
      </c>
      <c r="L8658" t="e" vm="23">
        <v>#VALUE!</v>
      </c>
      <c r="M8658" t="e" vm="3">
        <v>#VALUE!</v>
      </c>
      <c r="N8658" t="s">
        <v>5</v>
      </c>
      <c r="O8658" t="s">
        <v>41</v>
      </c>
      <c r="P8658" t="s">
        <v>42</v>
      </c>
      <c r="Q8658" s="10">
        <v>3</v>
      </c>
      <c r="R8658" s="12">
        <v>8.1</v>
      </c>
      <c r="S8658" t="str">
        <f t="shared" si="407"/>
        <v>New</v>
      </c>
    </row>
    <row r="8659" spans="1:19" x14ac:dyDescent="0.35">
      <c r="A8659" s="1">
        <v>8670</v>
      </c>
      <c r="B8659" s="4">
        <v>43247</v>
      </c>
      <c r="C8659" s="4" t="str">
        <f t="shared" si="405"/>
        <v>May</v>
      </c>
      <c r="D8659" s="4" t="str">
        <f t="shared" si="406"/>
        <v>2018</v>
      </c>
      <c r="E8659" s="8">
        <v>211</v>
      </c>
      <c r="F8659" t="s">
        <v>106</v>
      </c>
      <c r="G8659" t="s">
        <v>110</v>
      </c>
      <c r="H8659" t="s">
        <v>107</v>
      </c>
      <c r="I8659">
        <v>3</v>
      </c>
      <c r="J8659" t="s">
        <v>51</v>
      </c>
      <c r="K8659" t="e" vm="28">
        <v>#VALUE!</v>
      </c>
      <c r="L8659" t="e" vm="29">
        <v>#VALUE!</v>
      </c>
      <c r="M8659" t="e" vm="3">
        <v>#VALUE!</v>
      </c>
      <c r="N8659" t="s">
        <v>5</v>
      </c>
      <c r="O8659" t="s">
        <v>7</v>
      </c>
      <c r="P8659" t="s">
        <v>8</v>
      </c>
      <c r="Q8659" s="10">
        <v>5</v>
      </c>
      <c r="R8659" s="12">
        <v>23.67</v>
      </c>
      <c r="S8659" t="str">
        <f t="shared" si="407"/>
        <v>Retained</v>
      </c>
    </row>
    <row r="8660" spans="1:19" x14ac:dyDescent="0.35">
      <c r="A8660" s="1">
        <v>8671</v>
      </c>
      <c r="B8660" s="4">
        <v>43247</v>
      </c>
      <c r="C8660" s="4" t="str">
        <f t="shared" si="405"/>
        <v>May</v>
      </c>
      <c r="D8660" s="4" t="str">
        <f t="shared" si="406"/>
        <v>2018</v>
      </c>
      <c r="E8660" s="8">
        <v>4953</v>
      </c>
      <c r="F8660" t="s">
        <v>106</v>
      </c>
      <c r="G8660" t="s">
        <v>109</v>
      </c>
      <c r="H8660" t="s">
        <v>108</v>
      </c>
      <c r="I8660">
        <v>5</v>
      </c>
      <c r="J8660" t="s">
        <v>51</v>
      </c>
      <c r="K8660" t="e" vm="26">
        <v>#VALUE!</v>
      </c>
      <c r="L8660" t="e" vm="25">
        <v>#VALUE!</v>
      </c>
      <c r="M8660" t="e" vm="3">
        <v>#VALUE!</v>
      </c>
      <c r="N8660" t="s">
        <v>12</v>
      </c>
      <c r="O8660" t="s">
        <v>13</v>
      </c>
      <c r="P8660" t="s">
        <v>14</v>
      </c>
      <c r="Q8660" s="10">
        <v>4</v>
      </c>
      <c r="R8660" s="12">
        <v>14.87</v>
      </c>
      <c r="S8660" t="str">
        <f t="shared" si="407"/>
        <v>Retained</v>
      </c>
    </row>
    <row r="8661" spans="1:19" x14ac:dyDescent="0.35">
      <c r="A8661" s="1">
        <v>8672</v>
      </c>
      <c r="B8661" s="4">
        <v>43247</v>
      </c>
      <c r="C8661" s="4" t="str">
        <f t="shared" si="405"/>
        <v>May</v>
      </c>
      <c r="D8661" s="4" t="str">
        <f t="shared" si="406"/>
        <v>2018</v>
      </c>
      <c r="E8661" s="8">
        <v>8915</v>
      </c>
      <c r="F8661" t="s">
        <v>106</v>
      </c>
      <c r="G8661" t="s">
        <v>109</v>
      </c>
      <c r="H8661" t="s">
        <v>108</v>
      </c>
      <c r="I8661">
        <v>2</v>
      </c>
      <c r="J8661" t="s">
        <v>51</v>
      </c>
      <c r="K8661" t="e" vm="26">
        <v>#VALUE!</v>
      </c>
      <c r="L8661" t="e" vm="25">
        <v>#VALUE!</v>
      </c>
      <c r="M8661" t="e" vm="3">
        <v>#VALUE!</v>
      </c>
      <c r="N8661" t="s">
        <v>5</v>
      </c>
      <c r="O8661" t="s">
        <v>28</v>
      </c>
      <c r="P8661" t="s">
        <v>53</v>
      </c>
      <c r="Q8661" s="10">
        <v>5</v>
      </c>
      <c r="R8661" s="12">
        <v>11.3</v>
      </c>
      <c r="S8661" t="str">
        <f t="shared" si="407"/>
        <v>Retained</v>
      </c>
    </row>
    <row r="8662" spans="1:19" x14ac:dyDescent="0.35">
      <c r="A8662" s="1">
        <v>8673</v>
      </c>
      <c r="B8662" s="4">
        <v>43247</v>
      </c>
      <c r="C8662" s="4" t="str">
        <f t="shared" si="405"/>
        <v>May</v>
      </c>
      <c r="D8662" s="4" t="str">
        <f t="shared" si="406"/>
        <v>2018</v>
      </c>
      <c r="E8662" s="8">
        <v>1599</v>
      </c>
      <c r="F8662" t="s">
        <v>105</v>
      </c>
      <c r="G8662" t="s">
        <v>109</v>
      </c>
      <c r="H8662" t="s">
        <v>108</v>
      </c>
      <c r="I8662">
        <v>4</v>
      </c>
      <c r="J8662" t="s">
        <v>51</v>
      </c>
      <c r="K8662" t="e" vm="8">
        <v>#VALUE!</v>
      </c>
      <c r="L8662" t="e" vm="2">
        <v>#VALUE!</v>
      </c>
      <c r="M8662" t="e" vm="3">
        <v>#VALUE!</v>
      </c>
      <c r="N8662" t="s">
        <v>9</v>
      </c>
      <c r="O8662" t="s">
        <v>59</v>
      </c>
      <c r="P8662" t="s">
        <v>60</v>
      </c>
      <c r="Q8662" s="10">
        <v>2</v>
      </c>
      <c r="R8662" s="12">
        <v>2.37</v>
      </c>
      <c r="S8662" t="str">
        <f t="shared" si="407"/>
        <v>Retained</v>
      </c>
    </row>
    <row r="8663" spans="1:19" x14ac:dyDescent="0.35">
      <c r="A8663" s="1">
        <v>8674</v>
      </c>
      <c r="B8663" s="4">
        <v>43247</v>
      </c>
      <c r="C8663" s="4" t="str">
        <f t="shared" si="405"/>
        <v>May</v>
      </c>
      <c r="D8663" s="4" t="str">
        <f t="shared" si="406"/>
        <v>2018</v>
      </c>
      <c r="E8663" s="8">
        <v>8188</v>
      </c>
      <c r="F8663" t="s">
        <v>105</v>
      </c>
      <c r="G8663" t="s">
        <v>110</v>
      </c>
      <c r="H8663" t="s">
        <v>107</v>
      </c>
      <c r="I8663">
        <v>3</v>
      </c>
      <c r="J8663" t="s">
        <v>37</v>
      </c>
      <c r="K8663" t="e" vm="6">
        <v>#VALUE!</v>
      </c>
      <c r="L8663" t="e" vm="7">
        <v>#VALUE!</v>
      </c>
      <c r="M8663" t="e" vm="3">
        <v>#VALUE!</v>
      </c>
      <c r="N8663" t="s">
        <v>5</v>
      </c>
      <c r="O8663" t="s">
        <v>45</v>
      </c>
      <c r="P8663" t="s">
        <v>45</v>
      </c>
      <c r="Q8663" s="10">
        <v>4</v>
      </c>
      <c r="R8663" s="12">
        <v>10.8</v>
      </c>
      <c r="S8663" t="str">
        <f t="shared" si="407"/>
        <v>Retained</v>
      </c>
    </row>
    <row r="8664" spans="1:19" x14ac:dyDescent="0.35">
      <c r="A8664" s="1">
        <v>8675</v>
      </c>
      <c r="B8664" s="4">
        <v>43248</v>
      </c>
      <c r="C8664" s="4" t="str">
        <f t="shared" si="405"/>
        <v>May</v>
      </c>
      <c r="D8664" s="4" t="str">
        <f t="shared" si="406"/>
        <v>2018</v>
      </c>
      <c r="E8664" s="8">
        <v>5503</v>
      </c>
      <c r="F8664" t="s">
        <v>106</v>
      </c>
      <c r="G8664" t="s">
        <v>110</v>
      </c>
      <c r="H8664" t="s">
        <v>108</v>
      </c>
      <c r="I8664">
        <v>3</v>
      </c>
      <c r="J8664" t="s">
        <v>4</v>
      </c>
      <c r="K8664" t="e" vm="8">
        <v>#VALUE!</v>
      </c>
      <c r="L8664" t="e" vm="2">
        <v>#VALUE!</v>
      </c>
      <c r="M8664" t="e" vm="3">
        <v>#VALUE!</v>
      </c>
      <c r="N8664" t="s">
        <v>5</v>
      </c>
      <c r="O8664" t="s">
        <v>45</v>
      </c>
      <c r="P8664" t="s">
        <v>45</v>
      </c>
      <c r="Q8664" s="10">
        <v>4</v>
      </c>
      <c r="R8664" s="12">
        <v>16.39</v>
      </c>
      <c r="S8664" t="str">
        <f t="shared" si="407"/>
        <v>Retained</v>
      </c>
    </row>
    <row r="8665" spans="1:19" x14ac:dyDescent="0.35">
      <c r="A8665" s="1">
        <v>8676</v>
      </c>
      <c r="B8665" s="4">
        <v>43248</v>
      </c>
      <c r="C8665" s="4" t="str">
        <f t="shared" si="405"/>
        <v>May</v>
      </c>
      <c r="D8665" s="4" t="str">
        <f t="shared" si="406"/>
        <v>2018</v>
      </c>
      <c r="E8665" s="8">
        <v>1053</v>
      </c>
      <c r="F8665" t="s">
        <v>105</v>
      </c>
      <c r="G8665" t="s">
        <v>109</v>
      </c>
      <c r="H8665" t="s">
        <v>108</v>
      </c>
      <c r="I8665">
        <v>1</v>
      </c>
      <c r="J8665" t="s">
        <v>37</v>
      </c>
      <c r="K8665" t="e" vm="9">
        <v>#VALUE!</v>
      </c>
      <c r="L8665" t="e" vm="7">
        <v>#VALUE!</v>
      </c>
      <c r="M8665" t="e" vm="3">
        <v>#VALUE!</v>
      </c>
      <c r="N8665" t="s">
        <v>9</v>
      </c>
      <c r="O8665" t="s">
        <v>19</v>
      </c>
      <c r="P8665" t="s">
        <v>19</v>
      </c>
      <c r="Q8665" s="10">
        <v>4</v>
      </c>
      <c r="R8665" s="12">
        <v>6.16</v>
      </c>
      <c r="S8665" t="str">
        <f t="shared" si="407"/>
        <v>Retained</v>
      </c>
    </row>
    <row r="8666" spans="1:19" x14ac:dyDescent="0.35">
      <c r="A8666" s="1">
        <v>8677</v>
      </c>
      <c r="B8666" s="4">
        <v>43248</v>
      </c>
      <c r="C8666" s="4" t="str">
        <f t="shared" si="405"/>
        <v>May</v>
      </c>
      <c r="D8666" s="4" t="str">
        <f t="shared" si="406"/>
        <v>2018</v>
      </c>
      <c r="E8666" s="8">
        <v>7967</v>
      </c>
      <c r="F8666" t="s">
        <v>105</v>
      </c>
      <c r="G8666" t="s">
        <v>109</v>
      </c>
      <c r="H8666" t="s">
        <v>107</v>
      </c>
      <c r="I8666">
        <v>4</v>
      </c>
      <c r="J8666" t="s">
        <v>37</v>
      </c>
      <c r="K8666" t="e" vm="15">
        <v>#VALUE!</v>
      </c>
      <c r="L8666" t="e" vm="5">
        <v>#VALUE!</v>
      </c>
      <c r="M8666" t="e" vm="3">
        <v>#VALUE!</v>
      </c>
      <c r="N8666" t="s">
        <v>5</v>
      </c>
      <c r="O8666" t="s">
        <v>30</v>
      </c>
      <c r="P8666" t="s">
        <v>39</v>
      </c>
      <c r="Q8666" s="10">
        <v>6</v>
      </c>
      <c r="R8666" s="12">
        <v>5.37</v>
      </c>
      <c r="S8666" t="str">
        <f t="shared" si="407"/>
        <v>New</v>
      </c>
    </row>
    <row r="8667" spans="1:19" x14ac:dyDescent="0.35">
      <c r="A8667" s="1">
        <v>8678</v>
      </c>
      <c r="B8667" s="4">
        <v>43248</v>
      </c>
      <c r="C8667" s="4" t="str">
        <f t="shared" si="405"/>
        <v>May</v>
      </c>
      <c r="D8667" s="4" t="str">
        <f t="shared" si="406"/>
        <v>2018</v>
      </c>
      <c r="E8667" s="8">
        <v>7909</v>
      </c>
      <c r="F8667" t="s">
        <v>105</v>
      </c>
      <c r="G8667" t="s">
        <v>110</v>
      </c>
      <c r="H8667" t="s">
        <v>107</v>
      </c>
      <c r="I8667">
        <v>4</v>
      </c>
      <c r="J8667" t="s">
        <v>38</v>
      </c>
      <c r="K8667" t="e" vm="4">
        <v>#VALUE!</v>
      </c>
      <c r="L8667" t="e" vm="5">
        <v>#VALUE!</v>
      </c>
      <c r="M8667" t="e" vm="3">
        <v>#VALUE!</v>
      </c>
      <c r="N8667" t="s">
        <v>5</v>
      </c>
      <c r="O8667" t="s">
        <v>30</v>
      </c>
      <c r="P8667" t="s">
        <v>39</v>
      </c>
      <c r="Q8667" s="10">
        <v>5</v>
      </c>
      <c r="R8667" s="12">
        <v>10.8</v>
      </c>
      <c r="S8667" t="str">
        <f t="shared" si="407"/>
        <v>Retained</v>
      </c>
    </row>
    <row r="8668" spans="1:19" x14ac:dyDescent="0.35">
      <c r="A8668" s="1">
        <v>8679</v>
      </c>
      <c r="B8668" s="4">
        <v>43248</v>
      </c>
      <c r="C8668" s="4" t="str">
        <f t="shared" si="405"/>
        <v>May</v>
      </c>
      <c r="D8668" s="4" t="str">
        <f t="shared" si="406"/>
        <v>2018</v>
      </c>
      <c r="E8668" s="8">
        <v>1277</v>
      </c>
      <c r="F8668" t="s">
        <v>105</v>
      </c>
      <c r="G8668" t="s">
        <v>110</v>
      </c>
      <c r="H8668" t="s">
        <v>107</v>
      </c>
      <c r="I8668">
        <v>0</v>
      </c>
      <c r="J8668" t="s">
        <v>4</v>
      </c>
      <c r="K8668" t="e" vm="30">
        <v>#VALUE!</v>
      </c>
      <c r="L8668" t="e" vm="31">
        <v>#VALUE!</v>
      </c>
      <c r="M8668" t="e" vm="3">
        <v>#VALUE!</v>
      </c>
      <c r="N8668" t="s">
        <v>5</v>
      </c>
      <c r="O8668" t="s">
        <v>30</v>
      </c>
      <c r="P8668" t="s">
        <v>8</v>
      </c>
      <c r="Q8668" s="10">
        <v>3</v>
      </c>
      <c r="R8668" s="12">
        <v>23.32</v>
      </c>
      <c r="S8668" t="str">
        <f t="shared" si="407"/>
        <v>Retained</v>
      </c>
    </row>
    <row r="8669" spans="1:19" x14ac:dyDescent="0.35">
      <c r="A8669" s="1">
        <v>8680</v>
      </c>
      <c r="B8669" s="4">
        <v>43248</v>
      </c>
      <c r="C8669" s="4" t="str">
        <f t="shared" si="405"/>
        <v>May</v>
      </c>
      <c r="D8669" s="4" t="str">
        <f t="shared" si="406"/>
        <v>2018</v>
      </c>
      <c r="E8669" s="8">
        <v>2988</v>
      </c>
      <c r="F8669" t="s">
        <v>106</v>
      </c>
      <c r="G8669" t="s">
        <v>110</v>
      </c>
      <c r="H8669" t="s">
        <v>107</v>
      </c>
      <c r="I8669">
        <v>1</v>
      </c>
      <c r="J8669" t="s">
        <v>37</v>
      </c>
      <c r="K8669" t="e" vm="15">
        <v>#VALUE!</v>
      </c>
      <c r="L8669" t="e" vm="5">
        <v>#VALUE!</v>
      </c>
      <c r="M8669" t="e" vm="3">
        <v>#VALUE!</v>
      </c>
      <c r="N8669" t="s">
        <v>5</v>
      </c>
      <c r="O8669" t="s">
        <v>45</v>
      </c>
      <c r="P8669" t="s">
        <v>45</v>
      </c>
      <c r="Q8669" s="10">
        <v>3</v>
      </c>
      <c r="R8669" s="12">
        <v>10.17</v>
      </c>
      <c r="S8669" t="str">
        <f t="shared" si="407"/>
        <v>New</v>
      </c>
    </row>
    <row r="8670" spans="1:19" x14ac:dyDescent="0.35">
      <c r="A8670" s="1">
        <v>8681</v>
      </c>
      <c r="B8670" s="4">
        <v>43248</v>
      </c>
      <c r="C8670" s="4" t="str">
        <f t="shared" si="405"/>
        <v>May</v>
      </c>
      <c r="D8670" s="4" t="str">
        <f t="shared" si="406"/>
        <v>2018</v>
      </c>
      <c r="E8670" s="8">
        <v>6187</v>
      </c>
      <c r="F8670" t="s">
        <v>106</v>
      </c>
      <c r="G8670" t="s">
        <v>109</v>
      </c>
      <c r="H8670" t="s">
        <v>107</v>
      </c>
      <c r="I8670">
        <v>3</v>
      </c>
      <c r="J8670" t="s">
        <v>4</v>
      </c>
      <c r="K8670" t="e" vm="30">
        <v>#VALUE!</v>
      </c>
      <c r="L8670" t="e" vm="31">
        <v>#VALUE!</v>
      </c>
      <c r="M8670" t="e" vm="3">
        <v>#VALUE!</v>
      </c>
      <c r="N8670" t="s">
        <v>5</v>
      </c>
      <c r="O8670" t="s">
        <v>40</v>
      </c>
      <c r="P8670" t="s">
        <v>40</v>
      </c>
      <c r="Q8670" s="10">
        <v>2</v>
      </c>
      <c r="R8670" s="12">
        <v>3.76</v>
      </c>
      <c r="S8670" t="str">
        <f t="shared" si="407"/>
        <v>Retained</v>
      </c>
    </row>
    <row r="8671" spans="1:19" x14ac:dyDescent="0.35">
      <c r="A8671" s="1">
        <v>8682</v>
      </c>
      <c r="B8671" s="4">
        <v>43248</v>
      </c>
      <c r="C8671" s="4" t="str">
        <f t="shared" si="405"/>
        <v>May</v>
      </c>
      <c r="D8671" s="4" t="str">
        <f t="shared" si="406"/>
        <v>2018</v>
      </c>
      <c r="E8671" s="8">
        <v>6957</v>
      </c>
      <c r="F8671" t="s">
        <v>105</v>
      </c>
      <c r="G8671" t="s">
        <v>109</v>
      </c>
      <c r="H8671" t="s">
        <v>108</v>
      </c>
      <c r="I8671">
        <v>2</v>
      </c>
      <c r="J8671" t="s">
        <v>37</v>
      </c>
      <c r="K8671" t="e" vm="17">
        <v>#VALUE!</v>
      </c>
      <c r="L8671" t="e" vm="5">
        <v>#VALUE!</v>
      </c>
      <c r="M8671" t="e" vm="3">
        <v>#VALUE!</v>
      </c>
      <c r="N8671" t="s">
        <v>12</v>
      </c>
      <c r="O8671" t="s">
        <v>22</v>
      </c>
      <c r="P8671" t="s">
        <v>50</v>
      </c>
      <c r="Q8671" s="10">
        <v>3</v>
      </c>
      <c r="R8671" s="12">
        <v>15.13</v>
      </c>
      <c r="S8671" t="str">
        <f t="shared" si="407"/>
        <v>Retained</v>
      </c>
    </row>
    <row r="8672" spans="1:19" x14ac:dyDescent="0.35">
      <c r="A8672" s="1">
        <v>8683</v>
      </c>
      <c r="B8672" s="4">
        <v>43248</v>
      </c>
      <c r="C8672" s="4" t="str">
        <f t="shared" si="405"/>
        <v>May</v>
      </c>
      <c r="D8672" s="4" t="str">
        <f t="shared" si="406"/>
        <v>2018</v>
      </c>
      <c r="E8672" s="8">
        <v>9069</v>
      </c>
      <c r="F8672" t="s">
        <v>106</v>
      </c>
      <c r="G8672" t="s">
        <v>109</v>
      </c>
      <c r="H8672" t="s">
        <v>107</v>
      </c>
      <c r="I8672">
        <v>0</v>
      </c>
      <c r="J8672" t="s">
        <v>62</v>
      </c>
      <c r="K8672" t="e" vm="1">
        <v>#VALUE!</v>
      </c>
      <c r="L8672" t="e" vm="2">
        <v>#VALUE!</v>
      </c>
      <c r="M8672" t="e" vm="3">
        <v>#VALUE!</v>
      </c>
      <c r="N8672" t="s">
        <v>5</v>
      </c>
      <c r="O8672" t="s">
        <v>28</v>
      </c>
      <c r="P8672" t="s">
        <v>34</v>
      </c>
      <c r="Q8672" s="10">
        <v>4</v>
      </c>
      <c r="R8672" s="12">
        <v>4.3099999999999996</v>
      </c>
      <c r="S8672" t="str">
        <f t="shared" si="407"/>
        <v>Retained</v>
      </c>
    </row>
    <row r="8673" spans="1:19" x14ac:dyDescent="0.35">
      <c r="A8673" s="1">
        <v>8684</v>
      </c>
      <c r="B8673" s="4">
        <v>43248</v>
      </c>
      <c r="C8673" s="4" t="str">
        <f t="shared" si="405"/>
        <v>May</v>
      </c>
      <c r="D8673" s="4" t="str">
        <f t="shared" si="406"/>
        <v>2018</v>
      </c>
      <c r="E8673" s="8">
        <v>8285</v>
      </c>
      <c r="F8673" t="s">
        <v>105</v>
      </c>
      <c r="G8673" t="s">
        <v>109</v>
      </c>
      <c r="H8673" t="s">
        <v>108</v>
      </c>
      <c r="I8673">
        <v>2</v>
      </c>
      <c r="J8673" t="s">
        <v>37</v>
      </c>
      <c r="K8673" t="e" vm="29">
        <v>#VALUE!</v>
      </c>
      <c r="L8673" t="e" vm="29">
        <v>#VALUE!</v>
      </c>
      <c r="M8673" t="e" vm="3">
        <v>#VALUE!</v>
      </c>
      <c r="N8673" t="s">
        <v>12</v>
      </c>
      <c r="O8673" t="s">
        <v>22</v>
      </c>
      <c r="P8673" t="s">
        <v>36</v>
      </c>
      <c r="Q8673" s="10">
        <v>4</v>
      </c>
      <c r="R8673" s="12">
        <v>27.12</v>
      </c>
      <c r="S8673" t="str">
        <f t="shared" si="407"/>
        <v>Retained</v>
      </c>
    </row>
    <row r="8674" spans="1:19" x14ac:dyDescent="0.35">
      <c r="A8674" s="1">
        <v>8685</v>
      </c>
      <c r="B8674" s="4">
        <v>43248</v>
      </c>
      <c r="C8674" s="4" t="str">
        <f t="shared" si="405"/>
        <v>May</v>
      </c>
      <c r="D8674" s="4" t="str">
        <f t="shared" si="406"/>
        <v>2018</v>
      </c>
      <c r="E8674" s="8">
        <v>1626</v>
      </c>
      <c r="F8674" t="s">
        <v>106</v>
      </c>
      <c r="G8674" t="s">
        <v>110</v>
      </c>
      <c r="H8674" t="s">
        <v>107</v>
      </c>
      <c r="I8674">
        <v>0</v>
      </c>
      <c r="J8674" t="s">
        <v>72</v>
      </c>
      <c r="K8674" t="e" vm="9">
        <v>#VALUE!</v>
      </c>
      <c r="L8674" t="e" vm="7">
        <v>#VALUE!</v>
      </c>
      <c r="M8674" t="e" vm="3">
        <v>#VALUE!</v>
      </c>
      <c r="N8674" t="s">
        <v>5</v>
      </c>
      <c r="O8674" t="s">
        <v>7</v>
      </c>
      <c r="P8674" t="s">
        <v>27</v>
      </c>
      <c r="Q8674" s="10">
        <v>3</v>
      </c>
      <c r="R8674" s="12">
        <v>9.14</v>
      </c>
      <c r="S8674" t="str">
        <f t="shared" si="407"/>
        <v>Retained</v>
      </c>
    </row>
    <row r="8675" spans="1:19" x14ac:dyDescent="0.35">
      <c r="A8675" s="1">
        <v>8686</v>
      </c>
      <c r="B8675" s="4">
        <v>43248</v>
      </c>
      <c r="C8675" s="4" t="str">
        <f t="shared" si="405"/>
        <v>May</v>
      </c>
      <c r="D8675" s="4" t="str">
        <f t="shared" si="406"/>
        <v>2018</v>
      </c>
      <c r="E8675" s="8">
        <v>8077</v>
      </c>
      <c r="F8675" t="s">
        <v>105</v>
      </c>
      <c r="G8675" t="s">
        <v>109</v>
      </c>
      <c r="H8675" t="s">
        <v>108</v>
      </c>
      <c r="I8675">
        <v>4</v>
      </c>
      <c r="J8675" t="s">
        <v>37</v>
      </c>
      <c r="K8675" t="e" vm="18">
        <v>#VALUE!</v>
      </c>
      <c r="L8675" t="e" vm="19">
        <v>#VALUE!</v>
      </c>
      <c r="M8675" t="e" vm="3">
        <v>#VALUE!</v>
      </c>
      <c r="N8675" t="s">
        <v>5</v>
      </c>
      <c r="O8675" t="s">
        <v>7</v>
      </c>
      <c r="P8675" t="s">
        <v>27</v>
      </c>
      <c r="Q8675" s="10">
        <v>3</v>
      </c>
      <c r="R8675" s="12">
        <v>7.57</v>
      </c>
      <c r="S8675" t="str">
        <f t="shared" si="407"/>
        <v>Retained</v>
      </c>
    </row>
    <row r="8676" spans="1:19" x14ac:dyDescent="0.35">
      <c r="A8676" s="1">
        <v>8687</v>
      </c>
      <c r="B8676" s="4">
        <v>43248</v>
      </c>
      <c r="C8676" s="4" t="str">
        <f t="shared" si="405"/>
        <v>May</v>
      </c>
      <c r="D8676" s="4" t="str">
        <f t="shared" si="406"/>
        <v>2018</v>
      </c>
      <c r="E8676" s="8">
        <v>8577</v>
      </c>
      <c r="F8676" t="s">
        <v>105</v>
      </c>
      <c r="G8676" t="s">
        <v>110</v>
      </c>
      <c r="H8676" t="s">
        <v>107</v>
      </c>
      <c r="I8676">
        <v>4</v>
      </c>
      <c r="J8676" t="s">
        <v>62</v>
      </c>
      <c r="K8676" t="e" vm="10">
        <v>#VALUE!</v>
      </c>
      <c r="L8676" t="e" vm="5">
        <v>#VALUE!</v>
      </c>
      <c r="M8676" t="e" vm="3">
        <v>#VALUE!</v>
      </c>
      <c r="N8676" t="s">
        <v>5</v>
      </c>
      <c r="O8676" t="s">
        <v>30</v>
      </c>
      <c r="P8676" t="s">
        <v>39</v>
      </c>
      <c r="Q8676" s="10">
        <v>4</v>
      </c>
      <c r="R8676" s="12">
        <v>12.6</v>
      </c>
      <c r="S8676" t="str">
        <f t="shared" si="407"/>
        <v>Retained</v>
      </c>
    </row>
    <row r="8677" spans="1:19" x14ac:dyDescent="0.35">
      <c r="A8677" s="1">
        <v>8688</v>
      </c>
      <c r="B8677" s="4">
        <v>43248</v>
      </c>
      <c r="C8677" s="4" t="str">
        <f t="shared" si="405"/>
        <v>May</v>
      </c>
      <c r="D8677" s="4" t="str">
        <f t="shared" si="406"/>
        <v>2018</v>
      </c>
      <c r="E8677" s="8">
        <v>272</v>
      </c>
      <c r="F8677" t="s">
        <v>105</v>
      </c>
      <c r="G8677" t="s">
        <v>109</v>
      </c>
      <c r="H8677" t="s">
        <v>108</v>
      </c>
      <c r="I8677">
        <v>0</v>
      </c>
      <c r="J8677" t="s">
        <v>37</v>
      </c>
      <c r="K8677" t="e" vm="26">
        <v>#VALUE!</v>
      </c>
      <c r="L8677" t="e" vm="25">
        <v>#VALUE!</v>
      </c>
      <c r="M8677" t="e" vm="3">
        <v>#VALUE!</v>
      </c>
      <c r="N8677" t="s">
        <v>9</v>
      </c>
      <c r="O8677" t="s">
        <v>59</v>
      </c>
      <c r="P8677" t="s">
        <v>60</v>
      </c>
      <c r="Q8677" s="10">
        <v>4</v>
      </c>
      <c r="R8677" s="12">
        <v>7.78</v>
      </c>
      <c r="S8677" t="str">
        <f t="shared" si="407"/>
        <v>Retained</v>
      </c>
    </row>
    <row r="8678" spans="1:19" x14ac:dyDescent="0.35">
      <c r="A8678" s="1">
        <v>8689</v>
      </c>
      <c r="B8678" s="4">
        <v>43248</v>
      </c>
      <c r="C8678" s="4" t="str">
        <f t="shared" si="405"/>
        <v>May</v>
      </c>
      <c r="D8678" s="4" t="str">
        <f t="shared" si="406"/>
        <v>2018</v>
      </c>
      <c r="E8678" s="8">
        <v>3858</v>
      </c>
      <c r="F8678" t="s">
        <v>105</v>
      </c>
      <c r="G8678" t="s">
        <v>109</v>
      </c>
      <c r="H8678" t="s">
        <v>108</v>
      </c>
      <c r="I8678">
        <v>1</v>
      </c>
      <c r="J8678" t="s">
        <v>51</v>
      </c>
      <c r="K8678" t="e" vm="26">
        <v>#VALUE!</v>
      </c>
      <c r="L8678" t="e" vm="25">
        <v>#VALUE!</v>
      </c>
      <c r="M8678" t="e" vm="3">
        <v>#VALUE!</v>
      </c>
      <c r="N8678" t="s">
        <v>5</v>
      </c>
      <c r="O8678" t="s">
        <v>34</v>
      </c>
      <c r="P8678" t="s">
        <v>34</v>
      </c>
      <c r="Q8678" s="10">
        <v>4</v>
      </c>
      <c r="R8678" s="12">
        <v>3.1</v>
      </c>
      <c r="S8678" t="str">
        <f t="shared" si="407"/>
        <v>Retained</v>
      </c>
    </row>
    <row r="8679" spans="1:19" x14ac:dyDescent="0.35">
      <c r="A8679" s="1">
        <v>8690</v>
      </c>
      <c r="B8679" s="4">
        <v>43248</v>
      </c>
      <c r="C8679" s="4" t="str">
        <f t="shared" si="405"/>
        <v>May</v>
      </c>
      <c r="D8679" s="4" t="str">
        <f t="shared" si="406"/>
        <v>2018</v>
      </c>
      <c r="E8679" s="8">
        <v>3542</v>
      </c>
      <c r="F8679" t="s">
        <v>106</v>
      </c>
      <c r="G8679" t="s">
        <v>110</v>
      </c>
      <c r="H8679" t="s">
        <v>107</v>
      </c>
      <c r="I8679">
        <v>0</v>
      </c>
      <c r="J8679" t="s">
        <v>4</v>
      </c>
      <c r="K8679" t="e" vm="32">
        <v>#VALUE!</v>
      </c>
      <c r="L8679" t="e" vm="29">
        <v>#VALUE!</v>
      </c>
      <c r="M8679" t="e" vm="3">
        <v>#VALUE!</v>
      </c>
      <c r="N8679" t="s">
        <v>12</v>
      </c>
      <c r="O8679" t="s">
        <v>13</v>
      </c>
      <c r="P8679" t="s">
        <v>14</v>
      </c>
      <c r="Q8679" s="10">
        <v>3</v>
      </c>
      <c r="R8679" s="12">
        <v>16.22</v>
      </c>
      <c r="S8679" t="str">
        <f t="shared" si="407"/>
        <v>New</v>
      </c>
    </row>
    <row r="8680" spans="1:19" x14ac:dyDescent="0.35">
      <c r="A8680" s="1">
        <v>8691</v>
      </c>
      <c r="B8680" s="4">
        <v>43248</v>
      </c>
      <c r="C8680" s="4" t="str">
        <f t="shared" si="405"/>
        <v>May</v>
      </c>
      <c r="D8680" s="4" t="str">
        <f t="shared" si="406"/>
        <v>2018</v>
      </c>
      <c r="E8680" s="8">
        <v>8462</v>
      </c>
      <c r="F8680" t="s">
        <v>105</v>
      </c>
      <c r="G8680" t="s">
        <v>109</v>
      </c>
      <c r="H8680" t="s">
        <v>108</v>
      </c>
      <c r="I8680">
        <v>3</v>
      </c>
      <c r="J8680" t="s">
        <v>38</v>
      </c>
      <c r="K8680" t="e" vm="32">
        <v>#VALUE!</v>
      </c>
      <c r="L8680" t="e" vm="29">
        <v>#VALUE!</v>
      </c>
      <c r="M8680" t="e" vm="3">
        <v>#VALUE!</v>
      </c>
      <c r="N8680" t="s">
        <v>12</v>
      </c>
      <c r="O8680" t="s">
        <v>13</v>
      </c>
      <c r="P8680" t="s">
        <v>14</v>
      </c>
      <c r="Q8680" s="10">
        <v>4</v>
      </c>
      <c r="R8680" s="12">
        <v>15.88</v>
      </c>
      <c r="S8680" t="str">
        <f t="shared" si="407"/>
        <v>Retained</v>
      </c>
    </row>
    <row r="8681" spans="1:19" x14ac:dyDescent="0.35">
      <c r="A8681" s="1">
        <v>8692</v>
      </c>
      <c r="B8681" s="4">
        <v>43248</v>
      </c>
      <c r="C8681" s="4" t="str">
        <f t="shared" si="405"/>
        <v>May</v>
      </c>
      <c r="D8681" s="4" t="str">
        <f t="shared" si="406"/>
        <v>2018</v>
      </c>
      <c r="E8681" s="8">
        <v>9383</v>
      </c>
      <c r="F8681" t="s">
        <v>105</v>
      </c>
      <c r="G8681" t="s">
        <v>109</v>
      </c>
      <c r="H8681" t="s">
        <v>107</v>
      </c>
      <c r="I8681">
        <v>4</v>
      </c>
      <c r="J8681" t="s">
        <v>71</v>
      </c>
      <c r="K8681" t="e" vm="6">
        <v>#VALUE!</v>
      </c>
      <c r="L8681" t="e" vm="7">
        <v>#VALUE!</v>
      </c>
      <c r="M8681" t="e" vm="3">
        <v>#VALUE!</v>
      </c>
      <c r="N8681" t="s">
        <v>5</v>
      </c>
      <c r="O8681" t="s">
        <v>45</v>
      </c>
      <c r="P8681" t="s">
        <v>45</v>
      </c>
      <c r="Q8681" s="10">
        <v>5</v>
      </c>
      <c r="R8681" s="12">
        <v>13.01</v>
      </c>
      <c r="S8681" t="str">
        <f t="shared" si="407"/>
        <v>Retained</v>
      </c>
    </row>
    <row r="8682" spans="1:19" x14ac:dyDescent="0.35">
      <c r="A8682" s="1">
        <v>8693</v>
      </c>
      <c r="B8682" s="4">
        <v>43248</v>
      </c>
      <c r="C8682" s="4" t="str">
        <f t="shared" si="405"/>
        <v>May</v>
      </c>
      <c r="D8682" s="4" t="str">
        <f t="shared" si="406"/>
        <v>2018</v>
      </c>
      <c r="E8682" s="8">
        <v>1636</v>
      </c>
      <c r="F8682" t="s">
        <v>105</v>
      </c>
      <c r="G8682" t="s">
        <v>109</v>
      </c>
      <c r="H8682" t="s">
        <v>107</v>
      </c>
      <c r="I8682">
        <v>2</v>
      </c>
      <c r="J8682" t="s">
        <v>37</v>
      </c>
      <c r="K8682" t="e" vm="26">
        <v>#VALUE!</v>
      </c>
      <c r="L8682" t="e" vm="25">
        <v>#VALUE!</v>
      </c>
      <c r="M8682" t="e" vm="3">
        <v>#VALUE!</v>
      </c>
      <c r="N8682" t="s">
        <v>5</v>
      </c>
      <c r="O8682" t="s">
        <v>28</v>
      </c>
      <c r="P8682" t="s">
        <v>35</v>
      </c>
      <c r="Q8682" s="10">
        <v>2</v>
      </c>
      <c r="R8682" s="12">
        <v>12.69</v>
      </c>
      <c r="S8682" t="str">
        <f t="shared" si="407"/>
        <v>Retained</v>
      </c>
    </row>
    <row r="8683" spans="1:19" x14ac:dyDescent="0.35">
      <c r="A8683" s="1">
        <v>8694</v>
      </c>
      <c r="B8683" s="4">
        <v>43248</v>
      </c>
      <c r="C8683" s="4" t="str">
        <f t="shared" si="405"/>
        <v>May</v>
      </c>
      <c r="D8683" s="4" t="str">
        <f t="shared" si="406"/>
        <v>2018</v>
      </c>
      <c r="E8683" s="8">
        <v>5672</v>
      </c>
      <c r="F8683" t="s">
        <v>106</v>
      </c>
      <c r="G8683" t="s">
        <v>110</v>
      </c>
      <c r="H8683" t="s">
        <v>107</v>
      </c>
      <c r="I8683">
        <v>1</v>
      </c>
      <c r="J8683" t="s">
        <v>71</v>
      </c>
      <c r="K8683" t="e" vm="24">
        <v>#VALUE!</v>
      </c>
      <c r="L8683" t="e" vm="25">
        <v>#VALUE!</v>
      </c>
      <c r="M8683" t="e" vm="3">
        <v>#VALUE!</v>
      </c>
      <c r="N8683" t="s">
        <v>5</v>
      </c>
      <c r="O8683" t="s">
        <v>30</v>
      </c>
      <c r="P8683" t="s">
        <v>69</v>
      </c>
      <c r="Q8683" s="10">
        <v>4</v>
      </c>
      <c r="R8683" s="12">
        <v>23.33</v>
      </c>
      <c r="S8683" t="str">
        <f t="shared" si="407"/>
        <v>Retained</v>
      </c>
    </row>
    <row r="8684" spans="1:19" x14ac:dyDescent="0.35">
      <c r="A8684" s="1">
        <v>8695</v>
      </c>
      <c r="B8684" s="4">
        <v>43248</v>
      </c>
      <c r="C8684" s="4" t="str">
        <f t="shared" si="405"/>
        <v>May</v>
      </c>
      <c r="D8684" s="4" t="str">
        <f t="shared" si="406"/>
        <v>2018</v>
      </c>
      <c r="E8684" s="8">
        <v>9349</v>
      </c>
      <c r="F8684" t="s">
        <v>105</v>
      </c>
      <c r="G8684" t="s">
        <v>109</v>
      </c>
      <c r="H8684" t="s">
        <v>108</v>
      </c>
      <c r="I8684">
        <v>4</v>
      </c>
      <c r="J8684" t="s">
        <v>51</v>
      </c>
      <c r="K8684" t="e" vm="18">
        <v>#VALUE!</v>
      </c>
      <c r="L8684" t="e" vm="19">
        <v>#VALUE!</v>
      </c>
      <c r="M8684" t="e" vm="3">
        <v>#VALUE!</v>
      </c>
      <c r="N8684" t="s">
        <v>5</v>
      </c>
      <c r="O8684" t="s">
        <v>15</v>
      </c>
      <c r="P8684" t="s">
        <v>15</v>
      </c>
      <c r="Q8684" s="10">
        <v>5</v>
      </c>
      <c r="R8684" s="12">
        <v>29.48</v>
      </c>
      <c r="S8684" t="str">
        <f t="shared" si="407"/>
        <v>Retained</v>
      </c>
    </row>
    <row r="8685" spans="1:19" x14ac:dyDescent="0.35">
      <c r="A8685" s="1">
        <v>8696</v>
      </c>
      <c r="B8685" s="4">
        <v>43248</v>
      </c>
      <c r="C8685" s="4" t="str">
        <f t="shared" si="405"/>
        <v>May</v>
      </c>
      <c r="D8685" s="4" t="str">
        <f t="shared" si="406"/>
        <v>2018</v>
      </c>
      <c r="E8685" s="8">
        <v>4460</v>
      </c>
      <c r="F8685" t="s">
        <v>106</v>
      </c>
      <c r="G8685" t="s">
        <v>109</v>
      </c>
      <c r="H8685" t="s">
        <v>107</v>
      </c>
      <c r="I8685">
        <v>0</v>
      </c>
      <c r="J8685" t="s">
        <v>4</v>
      </c>
      <c r="K8685" t="e" vm="4">
        <v>#VALUE!</v>
      </c>
      <c r="L8685" t="e" vm="5">
        <v>#VALUE!</v>
      </c>
      <c r="M8685" t="e" vm="3">
        <v>#VALUE!</v>
      </c>
      <c r="N8685" t="s">
        <v>5</v>
      </c>
      <c r="O8685" t="s">
        <v>40</v>
      </c>
      <c r="P8685" t="s">
        <v>40</v>
      </c>
      <c r="Q8685" s="10">
        <v>5</v>
      </c>
      <c r="R8685" s="12">
        <v>19.600000000000001</v>
      </c>
      <c r="S8685" t="str">
        <f t="shared" si="407"/>
        <v>Retained</v>
      </c>
    </row>
    <row r="8686" spans="1:19" x14ac:dyDescent="0.35">
      <c r="A8686" s="1">
        <v>8697</v>
      </c>
      <c r="B8686" s="4">
        <v>43248</v>
      </c>
      <c r="C8686" s="4" t="str">
        <f t="shared" si="405"/>
        <v>May</v>
      </c>
      <c r="D8686" s="4" t="str">
        <f t="shared" si="406"/>
        <v>2018</v>
      </c>
      <c r="E8686" s="8">
        <v>8510</v>
      </c>
      <c r="F8686" t="s">
        <v>105</v>
      </c>
      <c r="G8686" t="s">
        <v>110</v>
      </c>
      <c r="H8686" t="s">
        <v>107</v>
      </c>
      <c r="I8686">
        <v>3</v>
      </c>
      <c r="J8686" t="s">
        <v>37</v>
      </c>
      <c r="K8686" t="e" vm="28">
        <v>#VALUE!</v>
      </c>
      <c r="L8686" t="e" vm="29">
        <v>#VALUE!</v>
      </c>
      <c r="M8686" t="e" vm="3">
        <v>#VALUE!</v>
      </c>
      <c r="N8686" t="s">
        <v>5</v>
      </c>
      <c r="O8686" t="s">
        <v>45</v>
      </c>
      <c r="P8686" t="s">
        <v>45</v>
      </c>
      <c r="Q8686" s="10">
        <v>5</v>
      </c>
      <c r="R8686" s="12">
        <v>7.39</v>
      </c>
      <c r="S8686" t="str">
        <f t="shared" si="407"/>
        <v>New</v>
      </c>
    </row>
    <row r="8687" spans="1:19" x14ac:dyDescent="0.35">
      <c r="A8687" s="1">
        <v>8698</v>
      </c>
      <c r="B8687" s="4">
        <v>43248</v>
      </c>
      <c r="C8687" s="4" t="str">
        <f t="shared" si="405"/>
        <v>May</v>
      </c>
      <c r="D8687" s="4" t="str">
        <f t="shared" si="406"/>
        <v>2018</v>
      </c>
      <c r="E8687" s="8">
        <v>5716</v>
      </c>
      <c r="F8687" t="s">
        <v>105</v>
      </c>
      <c r="G8687" t="s">
        <v>110</v>
      </c>
      <c r="H8687" t="s">
        <v>108</v>
      </c>
      <c r="I8687">
        <v>1</v>
      </c>
      <c r="J8687" t="s">
        <v>51</v>
      </c>
      <c r="K8687" t="e" vm="29">
        <v>#VALUE!</v>
      </c>
      <c r="L8687" t="e" vm="29">
        <v>#VALUE!</v>
      </c>
      <c r="M8687" t="e" vm="3">
        <v>#VALUE!</v>
      </c>
      <c r="N8687" t="s">
        <v>5</v>
      </c>
      <c r="O8687" t="s">
        <v>7</v>
      </c>
      <c r="P8687" t="s">
        <v>8</v>
      </c>
      <c r="Q8687" s="10">
        <v>5</v>
      </c>
      <c r="R8687" s="12">
        <v>23.3</v>
      </c>
      <c r="S8687" t="str">
        <f t="shared" si="407"/>
        <v>New</v>
      </c>
    </row>
    <row r="8688" spans="1:19" x14ac:dyDescent="0.35">
      <c r="A8688" s="1">
        <v>8699</v>
      </c>
      <c r="B8688" s="4">
        <v>43248</v>
      </c>
      <c r="C8688" s="4" t="str">
        <f t="shared" si="405"/>
        <v>May</v>
      </c>
      <c r="D8688" s="4" t="str">
        <f t="shared" si="406"/>
        <v>2018</v>
      </c>
      <c r="E8688" s="8">
        <v>7857</v>
      </c>
      <c r="F8688" t="s">
        <v>105</v>
      </c>
      <c r="G8688" t="s">
        <v>109</v>
      </c>
      <c r="H8688" t="s">
        <v>107</v>
      </c>
      <c r="I8688">
        <v>3</v>
      </c>
      <c r="J8688" t="s">
        <v>37</v>
      </c>
      <c r="K8688" t="e" vm="15">
        <v>#VALUE!</v>
      </c>
      <c r="L8688" t="e" vm="5">
        <v>#VALUE!</v>
      </c>
      <c r="M8688" t="e" vm="3">
        <v>#VALUE!</v>
      </c>
      <c r="N8688" t="s">
        <v>5</v>
      </c>
      <c r="O8688" t="s">
        <v>15</v>
      </c>
      <c r="P8688" t="s">
        <v>15</v>
      </c>
      <c r="Q8688" s="10">
        <v>7</v>
      </c>
      <c r="R8688" s="12">
        <v>43.32</v>
      </c>
      <c r="S8688" t="str">
        <f t="shared" si="407"/>
        <v>Retained</v>
      </c>
    </row>
    <row r="8689" spans="1:19" x14ac:dyDescent="0.35">
      <c r="A8689" s="1">
        <v>8700</v>
      </c>
      <c r="B8689" s="4">
        <v>43248</v>
      </c>
      <c r="C8689" s="4" t="str">
        <f t="shared" si="405"/>
        <v>May</v>
      </c>
      <c r="D8689" s="4" t="str">
        <f t="shared" si="406"/>
        <v>2018</v>
      </c>
      <c r="E8689" s="8">
        <v>3968</v>
      </c>
      <c r="F8689" t="s">
        <v>105</v>
      </c>
      <c r="G8689" t="s">
        <v>109</v>
      </c>
      <c r="H8689" t="s">
        <v>108</v>
      </c>
      <c r="I8689">
        <v>1</v>
      </c>
      <c r="J8689" t="s">
        <v>37</v>
      </c>
      <c r="K8689" t="e" vm="12">
        <v>#VALUE!</v>
      </c>
      <c r="L8689" t="e" vm="2">
        <v>#VALUE!</v>
      </c>
      <c r="M8689" t="e" vm="3">
        <v>#VALUE!</v>
      </c>
      <c r="N8689" t="s">
        <v>5</v>
      </c>
      <c r="O8689" t="s">
        <v>30</v>
      </c>
      <c r="P8689" t="s">
        <v>8</v>
      </c>
      <c r="Q8689" s="10">
        <v>4</v>
      </c>
      <c r="R8689" s="12">
        <v>7.92</v>
      </c>
      <c r="S8689" t="str">
        <f t="shared" si="407"/>
        <v>New</v>
      </c>
    </row>
    <row r="8690" spans="1:19" x14ac:dyDescent="0.35">
      <c r="A8690" s="1">
        <v>8701</v>
      </c>
      <c r="B8690" s="4">
        <v>43248</v>
      </c>
      <c r="C8690" s="4" t="str">
        <f t="shared" si="405"/>
        <v>May</v>
      </c>
      <c r="D8690" s="4" t="str">
        <f t="shared" si="406"/>
        <v>2018</v>
      </c>
      <c r="E8690" s="8">
        <v>2221</v>
      </c>
      <c r="F8690" t="s">
        <v>106</v>
      </c>
      <c r="G8690" t="s">
        <v>109</v>
      </c>
      <c r="H8690" t="s">
        <v>108</v>
      </c>
      <c r="I8690">
        <v>1</v>
      </c>
      <c r="J8690" t="s">
        <v>37</v>
      </c>
      <c r="K8690" t="e" vm="26">
        <v>#VALUE!</v>
      </c>
      <c r="L8690" t="e" vm="25">
        <v>#VALUE!</v>
      </c>
      <c r="M8690" t="e" vm="3">
        <v>#VALUE!</v>
      </c>
      <c r="N8690" t="s">
        <v>5</v>
      </c>
      <c r="O8690" t="s">
        <v>28</v>
      </c>
      <c r="P8690" t="s">
        <v>8</v>
      </c>
      <c r="Q8690" s="10">
        <v>5</v>
      </c>
      <c r="R8690" s="12">
        <v>8.66</v>
      </c>
      <c r="S8690" t="str">
        <f t="shared" si="407"/>
        <v>Retained</v>
      </c>
    </row>
    <row r="8691" spans="1:19" x14ac:dyDescent="0.35">
      <c r="A8691" s="1">
        <v>8702</v>
      </c>
      <c r="B8691" s="4">
        <v>43248</v>
      </c>
      <c r="C8691" s="4" t="str">
        <f t="shared" si="405"/>
        <v>May</v>
      </c>
      <c r="D8691" s="4" t="str">
        <f t="shared" si="406"/>
        <v>2018</v>
      </c>
      <c r="E8691" s="8">
        <v>9619</v>
      </c>
      <c r="F8691" t="s">
        <v>106</v>
      </c>
      <c r="G8691" t="s">
        <v>110</v>
      </c>
      <c r="H8691" t="s">
        <v>107</v>
      </c>
      <c r="I8691">
        <v>3</v>
      </c>
      <c r="J8691" t="s">
        <v>37</v>
      </c>
      <c r="K8691" t="e" vm="6">
        <v>#VALUE!</v>
      </c>
      <c r="L8691" t="e" vm="7">
        <v>#VALUE!</v>
      </c>
      <c r="M8691" t="e" vm="3">
        <v>#VALUE!</v>
      </c>
      <c r="N8691" t="s">
        <v>5</v>
      </c>
      <c r="O8691" t="s">
        <v>7</v>
      </c>
      <c r="P8691" t="s">
        <v>8</v>
      </c>
      <c r="Q8691" s="10">
        <v>4</v>
      </c>
      <c r="R8691" s="12">
        <v>23.05</v>
      </c>
      <c r="S8691" t="str">
        <f t="shared" si="407"/>
        <v>Retained</v>
      </c>
    </row>
    <row r="8692" spans="1:19" x14ac:dyDescent="0.35">
      <c r="A8692" s="1">
        <v>8703</v>
      </c>
      <c r="B8692" s="4">
        <v>43248</v>
      </c>
      <c r="C8692" s="4" t="str">
        <f t="shared" si="405"/>
        <v>May</v>
      </c>
      <c r="D8692" s="4" t="str">
        <f t="shared" si="406"/>
        <v>2018</v>
      </c>
      <c r="E8692" s="8">
        <v>9370</v>
      </c>
      <c r="F8692" t="s">
        <v>105</v>
      </c>
      <c r="G8692" t="s">
        <v>109</v>
      </c>
      <c r="H8692" t="s">
        <v>107</v>
      </c>
      <c r="I8692">
        <v>2</v>
      </c>
      <c r="J8692" t="s">
        <v>62</v>
      </c>
      <c r="K8692" t="e" vm="12">
        <v>#VALUE!</v>
      </c>
      <c r="L8692" t="e" vm="2">
        <v>#VALUE!</v>
      </c>
      <c r="M8692" t="e" vm="3">
        <v>#VALUE!</v>
      </c>
      <c r="N8692" t="s">
        <v>5</v>
      </c>
      <c r="O8692" t="s">
        <v>28</v>
      </c>
      <c r="P8692" t="s">
        <v>53</v>
      </c>
      <c r="Q8692" s="10">
        <v>5</v>
      </c>
      <c r="R8692" s="12">
        <v>5.76</v>
      </c>
      <c r="S8692" t="str">
        <f t="shared" si="407"/>
        <v>New</v>
      </c>
    </row>
    <row r="8693" spans="1:19" x14ac:dyDescent="0.35">
      <c r="A8693" s="1">
        <v>8704</v>
      </c>
      <c r="B8693" s="4">
        <v>43248</v>
      </c>
      <c r="C8693" s="4" t="str">
        <f t="shared" si="405"/>
        <v>May</v>
      </c>
      <c r="D8693" s="4" t="str">
        <f t="shared" si="406"/>
        <v>2018</v>
      </c>
      <c r="E8693" s="8">
        <v>1796</v>
      </c>
      <c r="F8693" t="s">
        <v>105</v>
      </c>
      <c r="G8693" t="s">
        <v>109</v>
      </c>
      <c r="H8693" t="s">
        <v>108</v>
      </c>
      <c r="I8693">
        <v>2</v>
      </c>
      <c r="J8693" t="s">
        <v>37</v>
      </c>
      <c r="K8693" t="e" vm="11">
        <v>#VALUE!</v>
      </c>
      <c r="L8693" t="e" vm="5">
        <v>#VALUE!</v>
      </c>
      <c r="M8693" t="e" vm="3">
        <v>#VALUE!</v>
      </c>
      <c r="N8693" t="s">
        <v>9</v>
      </c>
      <c r="O8693" t="s">
        <v>59</v>
      </c>
      <c r="P8693" t="s">
        <v>60</v>
      </c>
      <c r="Q8693" s="10">
        <v>2</v>
      </c>
      <c r="R8693" s="12">
        <v>2.37</v>
      </c>
      <c r="S8693" t="str">
        <f t="shared" si="407"/>
        <v>New</v>
      </c>
    </row>
    <row r="8694" spans="1:19" x14ac:dyDescent="0.35">
      <c r="A8694" s="1">
        <v>8705</v>
      </c>
      <c r="B8694" s="4">
        <v>43249</v>
      </c>
      <c r="C8694" s="4" t="str">
        <f t="shared" si="405"/>
        <v>May</v>
      </c>
      <c r="D8694" s="4" t="str">
        <f t="shared" si="406"/>
        <v>2018</v>
      </c>
      <c r="E8694" s="8">
        <v>2808</v>
      </c>
      <c r="F8694" t="s">
        <v>106</v>
      </c>
      <c r="G8694" t="s">
        <v>110</v>
      </c>
      <c r="H8694" t="s">
        <v>107</v>
      </c>
      <c r="I8694">
        <v>1</v>
      </c>
      <c r="J8694" t="s">
        <v>37</v>
      </c>
      <c r="K8694" t="e" vm="9">
        <v>#VALUE!</v>
      </c>
      <c r="L8694" t="e" vm="7">
        <v>#VALUE!</v>
      </c>
      <c r="M8694" t="e" vm="3">
        <v>#VALUE!</v>
      </c>
      <c r="N8694" t="s">
        <v>5</v>
      </c>
      <c r="O8694" t="s">
        <v>40</v>
      </c>
      <c r="P8694" t="s">
        <v>40</v>
      </c>
      <c r="Q8694" s="10">
        <v>3</v>
      </c>
      <c r="R8694" s="12">
        <v>8.91</v>
      </c>
      <c r="S8694" t="str">
        <f t="shared" si="407"/>
        <v>New</v>
      </c>
    </row>
    <row r="8695" spans="1:19" x14ac:dyDescent="0.35">
      <c r="A8695" s="1">
        <v>8706</v>
      </c>
      <c r="B8695" s="4">
        <v>43249</v>
      </c>
      <c r="C8695" s="4" t="str">
        <f t="shared" si="405"/>
        <v>May</v>
      </c>
      <c r="D8695" s="4" t="str">
        <f t="shared" si="406"/>
        <v>2018</v>
      </c>
      <c r="E8695" s="8">
        <v>3656</v>
      </c>
      <c r="F8695" t="s">
        <v>106</v>
      </c>
      <c r="G8695" t="s">
        <v>109</v>
      </c>
      <c r="H8695" t="s">
        <v>108</v>
      </c>
      <c r="I8695">
        <v>3</v>
      </c>
      <c r="J8695" t="s">
        <v>4</v>
      </c>
      <c r="K8695" t="e" vm="6">
        <v>#VALUE!</v>
      </c>
      <c r="L8695" t="e" vm="7">
        <v>#VALUE!</v>
      </c>
      <c r="M8695" t="e" vm="3">
        <v>#VALUE!</v>
      </c>
      <c r="N8695" t="s">
        <v>5</v>
      </c>
      <c r="O8695" t="s">
        <v>7</v>
      </c>
      <c r="P8695" t="s">
        <v>8</v>
      </c>
      <c r="Q8695" s="10">
        <v>3</v>
      </c>
      <c r="R8695" s="12">
        <v>9.24</v>
      </c>
      <c r="S8695" t="str">
        <f t="shared" si="407"/>
        <v>Retained</v>
      </c>
    </row>
    <row r="8696" spans="1:19" x14ac:dyDescent="0.35">
      <c r="A8696" s="1">
        <v>8707</v>
      </c>
      <c r="B8696" s="4">
        <v>43249</v>
      </c>
      <c r="C8696" s="4" t="str">
        <f t="shared" si="405"/>
        <v>May</v>
      </c>
      <c r="D8696" s="4" t="str">
        <f t="shared" si="406"/>
        <v>2018</v>
      </c>
      <c r="E8696" s="8">
        <v>5290</v>
      </c>
      <c r="F8696" t="s">
        <v>106</v>
      </c>
      <c r="G8696" t="s">
        <v>109</v>
      </c>
      <c r="H8696" t="s">
        <v>108</v>
      </c>
      <c r="I8696">
        <v>1</v>
      </c>
      <c r="J8696" t="s">
        <v>37</v>
      </c>
      <c r="K8696" t="e" vm="22">
        <v>#VALUE!</v>
      </c>
      <c r="L8696" t="e" vm="23">
        <v>#VALUE!</v>
      </c>
      <c r="M8696" t="e" vm="3">
        <v>#VALUE!</v>
      </c>
      <c r="N8696" t="s">
        <v>5</v>
      </c>
      <c r="O8696" t="s">
        <v>45</v>
      </c>
      <c r="P8696" t="s">
        <v>45</v>
      </c>
      <c r="Q8696" s="10">
        <v>3</v>
      </c>
      <c r="R8696" s="12">
        <v>25.61</v>
      </c>
      <c r="S8696" t="str">
        <f t="shared" si="407"/>
        <v>Retained</v>
      </c>
    </row>
    <row r="8697" spans="1:19" x14ac:dyDescent="0.35">
      <c r="A8697" s="1">
        <v>8708</v>
      </c>
      <c r="B8697" s="4">
        <v>43249</v>
      </c>
      <c r="C8697" s="4" t="str">
        <f t="shared" si="405"/>
        <v>May</v>
      </c>
      <c r="D8697" s="4" t="str">
        <f t="shared" si="406"/>
        <v>2018</v>
      </c>
      <c r="E8697" s="8">
        <v>9919</v>
      </c>
      <c r="F8697" t="s">
        <v>105</v>
      </c>
      <c r="G8697" t="s">
        <v>109</v>
      </c>
      <c r="H8697" t="s">
        <v>107</v>
      </c>
      <c r="I8697">
        <v>2</v>
      </c>
      <c r="J8697" t="s">
        <v>51</v>
      </c>
      <c r="K8697" t="e" vm="22">
        <v>#VALUE!</v>
      </c>
      <c r="L8697" t="e" vm="23">
        <v>#VALUE!</v>
      </c>
      <c r="M8697" t="e" vm="3">
        <v>#VALUE!</v>
      </c>
      <c r="N8697" t="s">
        <v>12</v>
      </c>
      <c r="O8697" t="s">
        <v>22</v>
      </c>
      <c r="P8697" t="s">
        <v>50</v>
      </c>
      <c r="Q8697" s="10">
        <v>4</v>
      </c>
      <c r="R8697" s="12">
        <v>9.9700000000000006</v>
      </c>
      <c r="S8697" t="str">
        <f t="shared" si="407"/>
        <v>Retained</v>
      </c>
    </row>
    <row r="8698" spans="1:19" x14ac:dyDescent="0.35">
      <c r="A8698" s="1">
        <v>8709</v>
      </c>
      <c r="B8698" s="4">
        <v>43249</v>
      </c>
      <c r="C8698" s="4" t="str">
        <f t="shared" si="405"/>
        <v>May</v>
      </c>
      <c r="D8698" s="4" t="str">
        <f t="shared" si="406"/>
        <v>2018</v>
      </c>
      <c r="E8698" s="8">
        <v>1003</v>
      </c>
      <c r="F8698" t="s">
        <v>106</v>
      </c>
      <c r="G8698" t="s">
        <v>110</v>
      </c>
      <c r="H8698" t="s">
        <v>107</v>
      </c>
      <c r="I8698">
        <v>3</v>
      </c>
      <c r="J8698" t="s">
        <v>37</v>
      </c>
      <c r="K8698" t="e" vm="13">
        <v>#VALUE!</v>
      </c>
      <c r="L8698" t="e" vm="5">
        <v>#VALUE!</v>
      </c>
      <c r="M8698" t="e" vm="3">
        <v>#VALUE!</v>
      </c>
      <c r="N8698" t="s">
        <v>5</v>
      </c>
      <c r="O8698" t="s">
        <v>45</v>
      </c>
      <c r="P8698" t="s">
        <v>45</v>
      </c>
      <c r="Q8698" s="10">
        <v>3</v>
      </c>
      <c r="R8698" s="12">
        <v>14.09</v>
      </c>
      <c r="S8698" t="str">
        <f t="shared" si="407"/>
        <v>Retained</v>
      </c>
    </row>
    <row r="8699" spans="1:19" x14ac:dyDescent="0.35">
      <c r="A8699" s="1">
        <v>8710</v>
      </c>
      <c r="B8699" s="4">
        <v>43249</v>
      </c>
      <c r="C8699" s="4" t="str">
        <f t="shared" si="405"/>
        <v>May</v>
      </c>
      <c r="D8699" s="4" t="str">
        <f t="shared" si="406"/>
        <v>2018</v>
      </c>
      <c r="E8699" s="8">
        <v>1050</v>
      </c>
      <c r="F8699" t="s">
        <v>105</v>
      </c>
      <c r="G8699" t="s">
        <v>109</v>
      </c>
      <c r="H8699" t="s">
        <v>107</v>
      </c>
      <c r="I8699">
        <v>1</v>
      </c>
      <c r="J8699" t="s">
        <v>62</v>
      </c>
      <c r="K8699" t="e" vm="20">
        <v>#VALUE!</v>
      </c>
      <c r="L8699" t="e" vm="21">
        <v>#VALUE!</v>
      </c>
      <c r="M8699" t="e" vm="3">
        <v>#VALUE!</v>
      </c>
      <c r="N8699" t="s">
        <v>12</v>
      </c>
      <c r="O8699" t="s">
        <v>22</v>
      </c>
      <c r="P8699" t="s">
        <v>44</v>
      </c>
      <c r="Q8699" s="10">
        <v>5</v>
      </c>
      <c r="R8699" s="12">
        <v>5.04</v>
      </c>
      <c r="S8699" t="str">
        <f t="shared" si="407"/>
        <v>Retained</v>
      </c>
    </row>
    <row r="8700" spans="1:19" x14ac:dyDescent="0.35">
      <c r="A8700" s="1">
        <v>8711</v>
      </c>
      <c r="B8700" s="4">
        <v>43249</v>
      </c>
      <c r="C8700" s="4" t="str">
        <f t="shared" si="405"/>
        <v>May</v>
      </c>
      <c r="D8700" s="4" t="str">
        <f t="shared" si="406"/>
        <v>2018</v>
      </c>
      <c r="E8700" s="8">
        <v>5642</v>
      </c>
      <c r="F8700" t="s">
        <v>106</v>
      </c>
      <c r="G8700" t="s">
        <v>109</v>
      </c>
      <c r="H8700" t="s">
        <v>108</v>
      </c>
      <c r="I8700">
        <v>4</v>
      </c>
      <c r="J8700" t="s">
        <v>37</v>
      </c>
      <c r="K8700" t="e" vm="20">
        <v>#VALUE!</v>
      </c>
      <c r="L8700" t="e" vm="21">
        <v>#VALUE!</v>
      </c>
      <c r="M8700" t="e" vm="3">
        <v>#VALUE!</v>
      </c>
      <c r="N8700" t="s">
        <v>5</v>
      </c>
      <c r="O8700" t="s">
        <v>45</v>
      </c>
      <c r="P8700" t="s">
        <v>45</v>
      </c>
      <c r="Q8700" s="10">
        <v>6</v>
      </c>
      <c r="R8700" s="12">
        <v>3.84</v>
      </c>
      <c r="S8700" t="str">
        <f t="shared" si="407"/>
        <v>Retained</v>
      </c>
    </row>
    <row r="8701" spans="1:19" x14ac:dyDescent="0.35">
      <c r="A8701" s="1">
        <v>8712</v>
      </c>
      <c r="B8701" s="4">
        <v>43249</v>
      </c>
      <c r="C8701" s="4" t="str">
        <f t="shared" si="405"/>
        <v>May</v>
      </c>
      <c r="D8701" s="4" t="str">
        <f t="shared" si="406"/>
        <v>2018</v>
      </c>
      <c r="E8701" s="8">
        <v>5810</v>
      </c>
      <c r="F8701" t="s">
        <v>106</v>
      </c>
      <c r="G8701" t="s">
        <v>109</v>
      </c>
      <c r="H8701" t="s">
        <v>107</v>
      </c>
      <c r="I8701">
        <v>2</v>
      </c>
      <c r="J8701" t="s">
        <v>37</v>
      </c>
      <c r="K8701" t="e" vm="9">
        <v>#VALUE!</v>
      </c>
      <c r="L8701" t="e" vm="7">
        <v>#VALUE!</v>
      </c>
      <c r="M8701" t="e" vm="3">
        <v>#VALUE!</v>
      </c>
      <c r="N8701" t="s">
        <v>12</v>
      </c>
      <c r="O8701" t="s">
        <v>13</v>
      </c>
      <c r="P8701" t="s">
        <v>14</v>
      </c>
      <c r="Q8701" s="10">
        <v>5</v>
      </c>
      <c r="R8701" s="12">
        <v>31.95</v>
      </c>
      <c r="S8701" t="str">
        <f t="shared" si="407"/>
        <v>New</v>
      </c>
    </row>
    <row r="8702" spans="1:19" x14ac:dyDescent="0.35">
      <c r="A8702" s="1">
        <v>8713</v>
      </c>
      <c r="B8702" s="4">
        <v>43249</v>
      </c>
      <c r="C8702" s="4" t="str">
        <f t="shared" si="405"/>
        <v>May</v>
      </c>
      <c r="D8702" s="4" t="str">
        <f t="shared" si="406"/>
        <v>2018</v>
      </c>
      <c r="E8702" s="8">
        <v>4259</v>
      </c>
      <c r="F8702" t="s">
        <v>106</v>
      </c>
      <c r="G8702" t="s">
        <v>109</v>
      </c>
      <c r="H8702" t="s">
        <v>108</v>
      </c>
      <c r="I8702">
        <v>1</v>
      </c>
      <c r="J8702" t="s">
        <v>51</v>
      </c>
      <c r="K8702" t="e" vm="15">
        <v>#VALUE!</v>
      </c>
      <c r="L8702" t="e" vm="5">
        <v>#VALUE!</v>
      </c>
      <c r="M8702" t="e" vm="3">
        <v>#VALUE!</v>
      </c>
      <c r="N8702" t="s">
        <v>5</v>
      </c>
      <c r="O8702" t="s">
        <v>7</v>
      </c>
      <c r="P8702" t="s">
        <v>8</v>
      </c>
      <c r="Q8702" s="10">
        <v>5</v>
      </c>
      <c r="R8702" s="12">
        <v>13.44</v>
      </c>
      <c r="S8702" t="str">
        <f t="shared" si="407"/>
        <v>Retained</v>
      </c>
    </row>
    <row r="8703" spans="1:19" x14ac:dyDescent="0.35">
      <c r="A8703" s="1">
        <v>8714</v>
      </c>
      <c r="B8703" s="4">
        <v>43249</v>
      </c>
      <c r="C8703" s="4" t="str">
        <f t="shared" si="405"/>
        <v>May</v>
      </c>
      <c r="D8703" s="4" t="str">
        <f t="shared" si="406"/>
        <v>2018</v>
      </c>
      <c r="E8703" s="8">
        <v>7717</v>
      </c>
      <c r="F8703" t="s">
        <v>105</v>
      </c>
      <c r="G8703" t="s">
        <v>110</v>
      </c>
      <c r="H8703" t="s">
        <v>107</v>
      </c>
      <c r="I8703">
        <v>2</v>
      </c>
      <c r="J8703" t="s">
        <v>37</v>
      </c>
      <c r="K8703" t="e" vm="6">
        <v>#VALUE!</v>
      </c>
      <c r="L8703" t="e" vm="7">
        <v>#VALUE!</v>
      </c>
      <c r="M8703" t="e" vm="3">
        <v>#VALUE!</v>
      </c>
      <c r="N8703" t="s">
        <v>5</v>
      </c>
      <c r="O8703" t="s">
        <v>7</v>
      </c>
      <c r="P8703" t="s">
        <v>8</v>
      </c>
      <c r="Q8703" s="10">
        <v>3</v>
      </c>
      <c r="R8703" s="12">
        <v>4.79</v>
      </c>
      <c r="S8703" t="str">
        <f t="shared" si="407"/>
        <v>Retained</v>
      </c>
    </row>
    <row r="8704" spans="1:19" x14ac:dyDescent="0.35">
      <c r="A8704" s="1">
        <v>8715</v>
      </c>
      <c r="B8704" s="4">
        <v>43249</v>
      </c>
      <c r="C8704" s="4" t="str">
        <f t="shared" si="405"/>
        <v>May</v>
      </c>
      <c r="D8704" s="4" t="str">
        <f t="shared" si="406"/>
        <v>2018</v>
      </c>
      <c r="E8704" s="8">
        <v>8245</v>
      </c>
      <c r="F8704" t="s">
        <v>106</v>
      </c>
      <c r="G8704" t="s">
        <v>109</v>
      </c>
      <c r="H8704" t="s">
        <v>107</v>
      </c>
      <c r="I8704">
        <v>0</v>
      </c>
      <c r="J8704" t="s">
        <v>51</v>
      </c>
      <c r="K8704" t="e" vm="30">
        <v>#VALUE!</v>
      </c>
      <c r="L8704" t="e" vm="31">
        <v>#VALUE!</v>
      </c>
      <c r="M8704" t="e" vm="3">
        <v>#VALUE!</v>
      </c>
      <c r="N8704" t="s">
        <v>5</v>
      </c>
      <c r="O8704" t="s">
        <v>65</v>
      </c>
      <c r="P8704" t="s">
        <v>27</v>
      </c>
      <c r="Q8704" s="10">
        <v>4</v>
      </c>
      <c r="R8704" s="12">
        <v>13.57</v>
      </c>
      <c r="S8704" t="str">
        <f t="shared" si="407"/>
        <v>Retained</v>
      </c>
    </row>
    <row r="8705" spans="1:19" x14ac:dyDescent="0.35">
      <c r="A8705" s="1">
        <v>8716</v>
      </c>
      <c r="B8705" s="4">
        <v>43249</v>
      </c>
      <c r="C8705" s="4" t="str">
        <f t="shared" si="405"/>
        <v>May</v>
      </c>
      <c r="D8705" s="4" t="str">
        <f t="shared" si="406"/>
        <v>2018</v>
      </c>
      <c r="E8705" s="8">
        <v>568</v>
      </c>
      <c r="F8705" t="s">
        <v>106</v>
      </c>
      <c r="G8705" t="s">
        <v>109</v>
      </c>
      <c r="H8705" t="s">
        <v>108</v>
      </c>
      <c r="I8705">
        <v>1</v>
      </c>
      <c r="J8705" t="s">
        <v>37</v>
      </c>
      <c r="K8705" t="e" vm="28">
        <v>#VALUE!</v>
      </c>
      <c r="L8705" t="e" vm="29">
        <v>#VALUE!</v>
      </c>
      <c r="M8705" t="e" vm="3">
        <v>#VALUE!</v>
      </c>
      <c r="N8705" t="s">
        <v>5</v>
      </c>
      <c r="O8705" t="s">
        <v>7</v>
      </c>
      <c r="P8705" t="s">
        <v>55</v>
      </c>
      <c r="Q8705" s="10">
        <v>4</v>
      </c>
      <c r="R8705" s="12">
        <v>6.73</v>
      </c>
      <c r="S8705" t="str">
        <f t="shared" si="407"/>
        <v>Retained</v>
      </c>
    </row>
    <row r="8706" spans="1:19" x14ac:dyDescent="0.35">
      <c r="A8706" s="1">
        <v>8717</v>
      </c>
      <c r="B8706" s="4">
        <v>43249</v>
      </c>
      <c r="C8706" s="4" t="str">
        <f t="shared" ref="C8706:C8769" si="408">TEXT(B8706, "MMMM")</f>
        <v>May</v>
      </c>
      <c r="D8706" s="4" t="str">
        <f t="shared" ref="D8706:D8769" si="409">TEXT(B8706, "YYYY")</f>
        <v>2018</v>
      </c>
      <c r="E8706" s="8">
        <v>3234</v>
      </c>
      <c r="F8706" t="s">
        <v>105</v>
      </c>
      <c r="G8706" t="s">
        <v>110</v>
      </c>
      <c r="H8706" t="s">
        <v>107</v>
      </c>
      <c r="I8706">
        <v>2</v>
      </c>
      <c r="J8706" t="s">
        <v>51</v>
      </c>
      <c r="K8706" t="e" vm="18">
        <v>#VALUE!</v>
      </c>
      <c r="L8706" t="e" vm="19">
        <v>#VALUE!</v>
      </c>
      <c r="M8706" t="e" vm="3">
        <v>#VALUE!</v>
      </c>
      <c r="N8706" t="s">
        <v>5</v>
      </c>
      <c r="O8706" t="s">
        <v>30</v>
      </c>
      <c r="P8706" t="s">
        <v>39</v>
      </c>
      <c r="Q8706" s="10">
        <v>4</v>
      </c>
      <c r="R8706" s="12">
        <v>15.9</v>
      </c>
      <c r="S8706" t="str">
        <f t="shared" ref="S8706:S8769" si="410">IF(COUNTIFS(E:E, E8706, B:B, "&lt;="&amp;B8706)&gt;1, "Retained", "New")</f>
        <v>Retained</v>
      </c>
    </row>
    <row r="8707" spans="1:19" x14ac:dyDescent="0.35">
      <c r="A8707" s="1">
        <v>8718</v>
      </c>
      <c r="B8707" s="4">
        <v>43249</v>
      </c>
      <c r="C8707" s="4" t="str">
        <f t="shared" si="408"/>
        <v>May</v>
      </c>
      <c r="D8707" s="4" t="str">
        <f t="shared" si="409"/>
        <v>2018</v>
      </c>
      <c r="E8707" s="8">
        <v>9822</v>
      </c>
      <c r="F8707" t="s">
        <v>106</v>
      </c>
      <c r="G8707" t="s">
        <v>110</v>
      </c>
      <c r="H8707" t="s">
        <v>108</v>
      </c>
      <c r="I8707">
        <v>4</v>
      </c>
      <c r="J8707" t="s">
        <v>4</v>
      </c>
      <c r="K8707" t="e" vm="22">
        <v>#VALUE!</v>
      </c>
      <c r="L8707" t="e" vm="23">
        <v>#VALUE!</v>
      </c>
      <c r="M8707" t="e" vm="3">
        <v>#VALUE!</v>
      </c>
      <c r="N8707" t="s">
        <v>12</v>
      </c>
      <c r="O8707" t="s">
        <v>13</v>
      </c>
      <c r="P8707" t="s">
        <v>33</v>
      </c>
      <c r="Q8707" s="10">
        <v>5</v>
      </c>
      <c r="R8707" s="12">
        <v>12.8</v>
      </c>
      <c r="S8707" t="str">
        <f t="shared" si="410"/>
        <v>New</v>
      </c>
    </row>
    <row r="8708" spans="1:19" x14ac:dyDescent="0.35">
      <c r="A8708" s="1">
        <v>8719</v>
      </c>
      <c r="B8708" s="4">
        <v>43249</v>
      </c>
      <c r="C8708" s="4" t="str">
        <f t="shared" si="408"/>
        <v>May</v>
      </c>
      <c r="D8708" s="4" t="str">
        <f t="shared" si="409"/>
        <v>2018</v>
      </c>
      <c r="E8708" s="8">
        <v>4397</v>
      </c>
      <c r="F8708" t="s">
        <v>106</v>
      </c>
      <c r="G8708" t="s">
        <v>109</v>
      </c>
      <c r="H8708" t="s">
        <v>108</v>
      </c>
      <c r="I8708">
        <v>2</v>
      </c>
      <c r="J8708" t="s">
        <v>37</v>
      </c>
      <c r="K8708" t="e" vm="17">
        <v>#VALUE!</v>
      </c>
      <c r="L8708" t="e" vm="5">
        <v>#VALUE!</v>
      </c>
      <c r="M8708" t="e" vm="3">
        <v>#VALUE!</v>
      </c>
      <c r="N8708" t="s">
        <v>5</v>
      </c>
      <c r="O8708" t="s">
        <v>20</v>
      </c>
      <c r="P8708" t="s">
        <v>21</v>
      </c>
      <c r="Q8708" s="10">
        <v>3</v>
      </c>
      <c r="R8708" s="12">
        <v>28.81</v>
      </c>
      <c r="S8708" t="str">
        <f t="shared" si="410"/>
        <v>Retained</v>
      </c>
    </row>
    <row r="8709" spans="1:19" x14ac:dyDescent="0.35">
      <c r="A8709" s="1">
        <v>8720</v>
      </c>
      <c r="B8709" s="4">
        <v>43249</v>
      </c>
      <c r="C8709" s="4" t="str">
        <f t="shared" si="408"/>
        <v>May</v>
      </c>
      <c r="D8709" s="4" t="str">
        <f t="shared" si="409"/>
        <v>2018</v>
      </c>
      <c r="E8709" s="8">
        <v>9984</v>
      </c>
      <c r="F8709" t="s">
        <v>106</v>
      </c>
      <c r="G8709" t="s">
        <v>109</v>
      </c>
      <c r="H8709" t="s">
        <v>107</v>
      </c>
      <c r="I8709">
        <v>1</v>
      </c>
      <c r="J8709" t="s">
        <v>4</v>
      </c>
      <c r="K8709" t="e" vm="30">
        <v>#VALUE!</v>
      </c>
      <c r="L8709" t="e" vm="31">
        <v>#VALUE!</v>
      </c>
      <c r="M8709" t="e" vm="3">
        <v>#VALUE!</v>
      </c>
      <c r="N8709" t="s">
        <v>5</v>
      </c>
      <c r="O8709" t="s">
        <v>30</v>
      </c>
      <c r="P8709" t="s">
        <v>39</v>
      </c>
      <c r="Q8709" s="10">
        <v>4</v>
      </c>
      <c r="R8709" s="12">
        <v>1.46</v>
      </c>
      <c r="S8709" t="str">
        <f t="shared" si="410"/>
        <v>New</v>
      </c>
    </row>
    <row r="8710" spans="1:19" x14ac:dyDescent="0.35">
      <c r="A8710" s="1">
        <v>8721</v>
      </c>
      <c r="B8710" s="4">
        <v>43249</v>
      </c>
      <c r="C8710" s="4" t="str">
        <f t="shared" si="408"/>
        <v>May</v>
      </c>
      <c r="D8710" s="4" t="str">
        <f t="shared" si="409"/>
        <v>2018</v>
      </c>
      <c r="E8710" s="8">
        <v>2118</v>
      </c>
      <c r="F8710" t="s">
        <v>105</v>
      </c>
      <c r="G8710" t="s">
        <v>109</v>
      </c>
      <c r="H8710" t="s">
        <v>108</v>
      </c>
      <c r="I8710">
        <v>4</v>
      </c>
      <c r="J8710" t="s">
        <v>51</v>
      </c>
      <c r="K8710" t="e" vm="20">
        <v>#VALUE!</v>
      </c>
      <c r="L8710" t="e" vm="21">
        <v>#VALUE!</v>
      </c>
      <c r="M8710" t="e" vm="3">
        <v>#VALUE!</v>
      </c>
      <c r="N8710" t="s">
        <v>12</v>
      </c>
      <c r="O8710" t="s">
        <v>22</v>
      </c>
      <c r="P8710" t="s">
        <v>23</v>
      </c>
      <c r="Q8710" s="10">
        <v>4</v>
      </c>
      <c r="R8710" s="12">
        <v>9.4700000000000006</v>
      </c>
      <c r="S8710" t="str">
        <f t="shared" si="410"/>
        <v>Retained</v>
      </c>
    </row>
    <row r="8711" spans="1:19" x14ac:dyDescent="0.35">
      <c r="A8711" s="1">
        <v>8722</v>
      </c>
      <c r="B8711" s="4">
        <v>43249</v>
      </c>
      <c r="C8711" s="4" t="str">
        <f t="shared" si="408"/>
        <v>May</v>
      </c>
      <c r="D8711" s="4" t="str">
        <f t="shared" si="409"/>
        <v>2018</v>
      </c>
      <c r="E8711" s="8">
        <v>4319</v>
      </c>
      <c r="F8711" t="s">
        <v>106</v>
      </c>
      <c r="G8711" t="s">
        <v>109</v>
      </c>
      <c r="H8711" t="s">
        <v>107</v>
      </c>
      <c r="I8711">
        <v>3</v>
      </c>
      <c r="J8711" t="s">
        <v>4</v>
      </c>
      <c r="K8711" t="e" vm="18">
        <v>#VALUE!</v>
      </c>
      <c r="L8711" t="e" vm="19">
        <v>#VALUE!</v>
      </c>
      <c r="M8711" t="e" vm="3">
        <v>#VALUE!</v>
      </c>
      <c r="N8711" t="s">
        <v>5</v>
      </c>
      <c r="O8711" t="s">
        <v>7</v>
      </c>
      <c r="P8711" t="s">
        <v>55</v>
      </c>
      <c r="Q8711" s="10">
        <v>3</v>
      </c>
      <c r="R8711" s="12">
        <v>7.74</v>
      </c>
      <c r="S8711" t="str">
        <f t="shared" si="410"/>
        <v>Retained</v>
      </c>
    </row>
    <row r="8712" spans="1:19" x14ac:dyDescent="0.35">
      <c r="A8712" s="1">
        <v>8723</v>
      </c>
      <c r="B8712" s="4">
        <v>43249</v>
      </c>
      <c r="C8712" s="4" t="str">
        <f t="shared" si="408"/>
        <v>May</v>
      </c>
      <c r="D8712" s="4" t="str">
        <f t="shared" si="409"/>
        <v>2018</v>
      </c>
      <c r="E8712" s="8">
        <v>7131</v>
      </c>
      <c r="F8712" t="s">
        <v>106</v>
      </c>
      <c r="G8712" t="s">
        <v>109</v>
      </c>
      <c r="H8712" t="s">
        <v>107</v>
      </c>
      <c r="I8712">
        <v>2</v>
      </c>
      <c r="J8712" t="s">
        <v>71</v>
      </c>
      <c r="K8712" t="e" vm="6">
        <v>#VALUE!</v>
      </c>
      <c r="L8712" t="e" vm="7">
        <v>#VALUE!</v>
      </c>
      <c r="M8712" t="e" vm="3">
        <v>#VALUE!</v>
      </c>
      <c r="N8712" t="s">
        <v>5</v>
      </c>
      <c r="O8712" t="s">
        <v>45</v>
      </c>
      <c r="P8712" t="s">
        <v>45</v>
      </c>
      <c r="Q8712" s="10">
        <v>4</v>
      </c>
      <c r="R8712" s="12">
        <v>28.22</v>
      </c>
      <c r="S8712" t="str">
        <f t="shared" si="410"/>
        <v>Retained</v>
      </c>
    </row>
    <row r="8713" spans="1:19" x14ac:dyDescent="0.35">
      <c r="A8713" s="1">
        <v>8724</v>
      </c>
      <c r="B8713" s="4">
        <v>43249</v>
      </c>
      <c r="C8713" s="4" t="str">
        <f t="shared" si="408"/>
        <v>May</v>
      </c>
      <c r="D8713" s="4" t="str">
        <f t="shared" si="409"/>
        <v>2018</v>
      </c>
      <c r="E8713" s="8">
        <v>6582</v>
      </c>
      <c r="F8713" t="s">
        <v>105</v>
      </c>
      <c r="G8713" t="s">
        <v>110</v>
      </c>
      <c r="H8713" t="s">
        <v>107</v>
      </c>
      <c r="I8713">
        <v>2</v>
      </c>
      <c r="J8713" t="s">
        <v>51</v>
      </c>
      <c r="K8713" t="e" vm="22">
        <v>#VALUE!</v>
      </c>
      <c r="L8713" t="e" vm="23">
        <v>#VALUE!</v>
      </c>
      <c r="M8713" t="e" vm="3">
        <v>#VALUE!</v>
      </c>
      <c r="N8713" t="s">
        <v>5</v>
      </c>
      <c r="O8713" t="s">
        <v>7</v>
      </c>
      <c r="P8713" t="s">
        <v>27</v>
      </c>
      <c r="Q8713" s="10">
        <v>4</v>
      </c>
      <c r="R8713" s="12">
        <v>7.28</v>
      </c>
      <c r="S8713" t="str">
        <f t="shared" si="410"/>
        <v>New</v>
      </c>
    </row>
    <row r="8714" spans="1:19" x14ac:dyDescent="0.35">
      <c r="A8714" s="1">
        <v>8725</v>
      </c>
      <c r="B8714" s="4">
        <v>43249</v>
      </c>
      <c r="C8714" s="4" t="str">
        <f t="shared" si="408"/>
        <v>May</v>
      </c>
      <c r="D8714" s="4" t="str">
        <f t="shared" si="409"/>
        <v>2018</v>
      </c>
      <c r="E8714" s="8">
        <v>1494</v>
      </c>
      <c r="F8714" t="s">
        <v>105</v>
      </c>
      <c r="G8714" t="s">
        <v>110</v>
      </c>
      <c r="H8714" t="s">
        <v>107</v>
      </c>
      <c r="I8714">
        <v>4</v>
      </c>
      <c r="J8714" t="s">
        <v>51</v>
      </c>
      <c r="K8714" t="e" vm="33">
        <v>#VALUE!</v>
      </c>
      <c r="L8714" t="e" vm="34">
        <v>#VALUE!</v>
      </c>
      <c r="M8714" t="e" vm="3">
        <v>#VALUE!</v>
      </c>
      <c r="N8714" t="s">
        <v>5</v>
      </c>
      <c r="O8714" t="s">
        <v>19</v>
      </c>
      <c r="P8714" t="s">
        <v>19</v>
      </c>
      <c r="Q8714" s="10">
        <v>4</v>
      </c>
      <c r="R8714" s="12">
        <v>1.64</v>
      </c>
      <c r="S8714" t="str">
        <f t="shared" si="410"/>
        <v>New</v>
      </c>
    </row>
    <row r="8715" spans="1:19" x14ac:dyDescent="0.35">
      <c r="A8715" s="1">
        <v>8726</v>
      </c>
      <c r="B8715" s="4">
        <v>43249</v>
      </c>
      <c r="C8715" s="4" t="str">
        <f t="shared" si="408"/>
        <v>May</v>
      </c>
      <c r="D8715" s="4" t="str">
        <f t="shared" si="409"/>
        <v>2018</v>
      </c>
      <c r="E8715" s="8">
        <v>2176</v>
      </c>
      <c r="F8715" t="s">
        <v>105</v>
      </c>
      <c r="G8715" t="s">
        <v>110</v>
      </c>
      <c r="H8715" t="s">
        <v>107</v>
      </c>
      <c r="I8715">
        <v>5</v>
      </c>
      <c r="J8715" t="s">
        <v>51</v>
      </c>
      <c r="K8715" t="e" vm="28">
        <v>#VALUE!</v>
      </c>
      <c r="L8715" t="e" vm="29">
        <v>#VALUE!</v>
      </c>
      <c r="M8715" t="e" vm="3">
        <v>#VALUE!</v>
      </c>
      <c r="N8715" t="s">
        <v>5</v>
      </c>
      <c r="O8715" t="s">
        <v>45</v>
      </c>
      <c r="P8715" t="s">
        <v>45</v>
      </c>
      <c r="Q8715" s="10">
        <v>5</v>
      </c>
      <c r="R8715" s="12">
        <v>31.83</v>
      </c>
      <c r="S8715" t="str">
        <f t="shared" si="410"/>
        <v>Retained</v>
      </c>
    </row>
    <row r="8716" spans="1:19" x14ac:dyDescent="0.35">
      <c r="A8716" s="1">
        <v>8727</v>
      </c>
      <c r="B8716" s="4">
        <v>43249</v>
      </c>
      <c r="C8716" s="4" t="str">
        <f t="shared" si="408"/>
        <v>May</v>
      </c>
      <c r="D8716" s="4" t="str">
        <f t="shared" si="409"/>
        <v>2018</v>
      </c>
      <c r="E8716" s="8">
        <v>3228</v>
      </c>
      <c r="F8716" t="s">
        <v>106</v>
      </c>
      <c r="G8716" t="s">
        <v>109</v>
      </c>
      <c r="H8716" t="s">
        <v>108</v>
      </c>
      <c r="I8716">
        <v>0</v>
      </c>
      <c r="J8716" t="s">
        <v>4</v>
      </c>
      <c r="K8716" t="e" vm="12">
        <v>#VALUE!</v>
      </c>
      <c r="L8716" t="e" vm="2">
        <v>#VALUE!</v>
      </c>
      <c r="M8716" t="e" vm="3">
        <v>#VALUE!</v>
      </c>
      <c r="N8716" t="s">
        <v>5</v>
      </c>
      <c r="O8716" t="s">
        <v>45</v>
      </c>
      <c r="P8716" t="s">
        <v>45</v>
      </c>
      <c r="Q8716" s="10">
        <v>5</v>
      </c>
      <c r="R8716" s="12">
        <v>29.17</v>
      </c>
      <c r="S8716" t="str">
        <f t="shared" si="410"/>
        <v>New</v>
      </c>
    </row>
    <row r="8717" spans="1:19" x14ac:dyDescent="0.35">
      <c r="A8717" s="1">
        <v>8728</v>
      </c>
      <c r="B8717" s="4">
        <v>43249</v>
      </c>
      <c r="C8717" s="4" t="str">
        <f t="shared" si="408"/>
        <v>May</v>
      </c>
      <c r="D8717" s="4" t="str">
        <f t="shared" si="409"/>
        <v>2018</v>
      </c>
      <c r="E8717" s="8">
        <v>2628</v>
      </c>
      <c r="F8717" t="s">
        <v>106</v>
      </c>
      <c r="G8717" t="s">
        <v>109</v>
      </c>
      <c r="H8717" t="s">
        <v>107</v>
      </c>
      <c r="I8717">
        <v>3</v>
      </c>
      <c r="J8717" t="s">
        <v>72</v>
      </c>
      <c r="K8717" t="e" vm="22">
        <v>#VALUE!</v>
      </c>
      <c r="L8717" t="e" vm="23">
        <v>#VALUE!</v>
      </c>
      <c r="M8717" t="e" vm="3">
        <v>#VALUE!</v>
      </c>
      <c r="N8717" t="s">
        <v>5</v>
      </c>
      <c r="O8717" t="s">
        <v>28</v>
      </c>
      <c r="P8717" t="s">
        <v>49</v>
      </c>
      <c r="Q8717" s="10">
        <v>3</v>
      </c>
      <c r="R8717" s="12">
        <v>15.79</v>
      </c>
      <c r="S8717" t="str">
        <f t="shared" si="410"/>
        <v>Retained</v>
      </c>
    </row>
    <row r="8718" spans="1:19" x14ac:dyDescent="0.35">
      <c r="A8718" s="1">
        <v>8729</v>
      </c>
      <c r="B8718" s="4">
        <v>43249</v>
      </c>
      <c r="C8718" s="4" t="str">
        <f t="shared" si="408"/>
        <v>May</v>
      </c>
      <c r="D8718" s="4" t="str">
        <f t="shared" si="409"/>
        <v>2018</v>
      </c>
      <c r="E8718" s="8">
        <v>4285</v>
      </c>
      <c r="F8718" t="s">
        <v>105</v>
      </c>
      <c r="G8718" t="s">
        <v>109</v>
      </c>
      <c r="H8718" t="s">
        <v>107</v>
      </c>
      <c r="I8718">
        <v>1</v>
      </c>
      <c r="J8718" t="s">
        <v>37</v>
      </c>
      <c r="K8718" t="e" vm="20">
        <v>#VALUE!</v>
      </c>
      <c r="L8718" t="e" vm="21">
        <v>#VALUE!</v>
      </c>
      <c r="M8718" t="e" vm="3">
        <v>#VALUE!</v>
      </c>
      <c r="N8718" t="s">
        <v>12</v>
      </c>
      <c r="O8718" t="s">
        <v>13</v>
      </c>
      <c r="P8718" t="s">
        <v>24</v>
      </c>
      <c r="Q8718" s="10">
        <v>5</v>
      </c>
      <c r="R8718" s="12">
        <v>8.52</v>
      </c>
      <c r="S8718" t="str">
        <f t="shared" si="410"/>
        <v>Retained</v>
      </c>
    </row>
    <row r="8719" spans="1:19" x14ac:dyDescent="0.35">
      <c r="A8719" s="1">
        <v>8730</v>
      </c>
      <c r="B8719" s="4">
        <v>43249</v>
      </c>
      <c r="C8719" s="4" t="str">
        <f t="shared" si="408"/>
        <v>May</v>
      </c>
      <c r="D8719" s="4" t="str">
        <f t="shared" si="409"/>
        <v>2018</v>
      </c>
      <c r="E8719" s="8">
        <v>5509</v>
      </c>
      <c r="F8719" t="s">
        <v>106</v>
      </c>
      <c r="G8719" t="s">
        <v>110</v>
      </c>
      <c r="H8719" t="s">
        <v>107</v>
      </c>
      <c r="I8719">
        <v>5</v>
      </c>
      <c r="J8719" t="s">
        <v>72</v>
      </c>
      <c r="K8719" t="e" vm="33">
        <v>#VALUE!</v>
      </c>
      <c r="L8719" t="e" vm="34">
        <v>#VALUE!</v>
      </c>
      <c r="M8719" t="e" vm="3">
        <v>#VALUE!</v>
      </c>
      <c r="N8719" t="s">
        <v>5</v>
      </c>
      <c r="O8719" t="s">
        <v>7</v>
      </c>
      <c r="P8719" t="s">
        <v>27</v>
      </c>
      <c r="Q8719" s="10">
        <v>4</v>
      </c>
      <c r="R8719" s="12">
        <v>2.31</v>
      </c>
      <c r="S8719" t="str">
        <f t="shared" si="410"/>
        <v>New</v>
      </c>
    </row>
    <row r="8720" spans="1:19" x14ac:dyDescent="0.35">
      <c r="A8720" s="1">
        <v>8731</v>
      </c>
      <c r="B8720" s="4">
        <v>43249</v>
      </c>
      <c r="C8720" s="4" t="str">
        <f t="shared" si="408"/>
        <v>May</v>
      </c>
      <c r="D8720" s="4" t="str">
        <f t="shared" si="409"/>
        <v>2018</v>
      </c>
      <c r="E8720" s="8">
        <v>423</v>
      </c>
      <c r="F8720" t="s">
        <v>105</v>
      </c>
      <c r="G8720" t="s">
        <v>109</v>
      </c>
      <c r="H8720" t="s">
        <v>107</v>
      </c>
      <c r="I8720">
        <v>5</v>
      </c>
      <c r="J8720" t="s">
        <v>51</v>
      </c>
      <c r="K8720" t="e" vm="22">
        <v>#VALUE!</v>
      </c>
      <c r="L8720" t="e" vm="23">
        <v>#VALUE!</v>
      </c>
      <c r="M8720" t="e" vm="3">
        <v>#VALUE!</v>
      </c>
      <c r="N8720" t="s">
        <v>5</v>
      </c>
      <c r="O8720" t="s">
        <v>28</v>
      </c>
      <c r="P8720" t="s">
        <v>8</v>
      </c>
      <c r="Q8720" s="10">
        <v>5</v>
      </c>
      <c r="R8720" s="12">
        <v>15.77</v>
      </c>
      <c r="S8720" t="str">
        <f t="shared" si="410"/>
        <v>Retained</v>
      </c>
    </row>
    <row r="8721" spans="1:19" x14ac:dyDescent="0.35">
      <c r="A8721" s="1">
        <v>8732</v>
      </c>
      <c r="B8721" s="4">
        <v>43249</v>
      </c>
      <c r="C8721" s="4" t="str">
        <f t="shared" si="408"/>
        <v>May</v>
      </c>
      <c r="D8721" s="4" t="str">
        <f t="shared" si="409"/>
        <v>2018</v>
      </c>
      <c r="E8721" s="8">
        <v>9492</v>
      </c>
      <c r="F8721" t="s">
        <v>106</v>
      </c>
      <c r="G8721" t="s">
        <v>110</v>
      </c>
      <c r="H8721" t="s">
        <v>107</v>
      </c>
      <c r="I8721">
        <v>5</v>
      </c>
      <c r="J8721" t="s">
        <v>73</v>
      </c>
      <c r="K8721" t="e" vm="22">
        <v>#VALUE!</v>
      </c>
      <c r="L8721" t="e" vm="23">
        <v>#VALUE!</v>
      </c>
      <c r="M8721" t="e" vm="3">
        <v>#VALUE!</v>
      </c>
      <c r="N8721" t="s">
        <v>5</v>
      </c>
      <c r="O8721" t="s">
        <v>45</v>
      </c>
      <c r="P8721" t="s">
        <v>45</v>
      </c>
      <c r="Q8721" s="10">
        <v>3</v>
      </c>
      <c r="R8721" s="12">
        <v>6.91</v>
      </c>
      <c r="S8721" t="str">
        <f t="shared" si="410"/>
        <v>Retained</v>
      </c>
    </row>
    <row r="8722" spans="1:19" x14ac:dyDescent="0.35">
      <c r="A8722" s="1">
        <v>8733</v>
      </c>
      <c r="B8722" s="4">
        <v>43249</v>
      </c>
      <c r="C8722" s="4" t="str">
        <f t="shared" si="408"/>
        <v>May</v>
      </c>
      <c r="D8722" s="4" t="str">
        <f t="shared" si="409"/>
        <v>2018</v>
      </c>
      <c r="E8722" s="8">
        <v>1965</v>
      </c>
      <c r="F8722" t="s">
        <v>105</v>
      </c>
      <c r="G8722" t="s">
        <v>110</v>
      </c>
      <c r="H8722" t="s">
        <v>107</v>
      </c>
      <c r="I8722">
        <v>3</v>
      </c>
      <c r="J8722" t="s">
        <v>37</v>
      </c>
      <c r="K8722" t="e" vm="13">
        <v>#VALUE!</v>
      </c>
      <c r="L8722" t="e" vm="5">
        <v>#VALUE!</v>
      </c>
      <c r="M8722" t="e" vm="3">
        <v>#VALUE!</v>
      </c>
      <c r="N8722" t="s">
        <v>12</v>
      </c>
      <c r="O8722" t="s">
        <v>22</v>
      </c>
      <c r="P8722" t="s">
        <v>63</v>
      </c>
      <c r="Q8722" s="10">
        <v>6</v>
      </c>
      <c r="R8722" s="12">
        <v>6.96</v>
      </c>
      <c r="S8722" t="str">
        <f t="shared" si="410"/>
        <v>Retained</v>
      </c>
    </row>
    <row r="8723" spans="1:19" x14ac:dyDescent="0.35">
      <c r="A8723" s="1">
        <v>8734</v>
      </c>
      <c r="B8723" s="4">
        <v>43250</v>
      </c>
      <c r="C8723" s="4" t="str">
        <f t="shared" si="408"/>
        <v>May</v>
      </c>
      <c r="D8723" s="4" t="str">
        <f t="shared" si="409"/>
        <v>2018</v>
      </c>
      <c r="E8723" s="8">
        <v>1376</v>
      </c>
      <c r="F8723" t="s">
        <v>106</v>
      </c>
      <c r="G8723" t="s">
        <v>110</v>
      </c>
      <c r="H8723" t="s">
        <v>107</v>
      </c>
      <c r="I8723">
        <v>5</v>
      </c>
      <c r="J8723" t="s">
        <v>71</v>
      </c>
      <c r="K8723" t="e" vm="32">
        <v>#VALUE!</v>
      </c>
      <c r="L8723" t="e" vm="29">
        <v>#VALUE!</v>
      </c>
      <c r="M8723" t="e" vm="3">
        <v>#VALUE!</v>
      </c>
      <c r="N8723" t="s">
        <v>5</v>
      </c>
      <c r="O8723" t="s">
        <v>19</v>
      </c>
      <c r="P8723" t="s">
        <v>19</v>
      </c>
      <c r="Q8723" s="10">
        <v>3</v>
      </c>
      <c r="R8723" s="12">
        <v>9.94</v>
      </c>
      <c r="S8723" t="str">
        <f t="shared" si="410"/>
        <v>New</v>
      </c>
    </row>
    <row r="8724" spans="1:19" x14ac:dyDescent="0.35">
      <c r="A8724" s="1">
        <v>8735</v>
      </c>
      <c r="B8724" s="4">
        <v>43250</v>
      </c>
      <c r="C8724" s="4" t="str">
        <f t="shared" si="408"/>
        <v>May</v>
      </c>
      <c r="D8724" s="4" t="str">
        <f t="shared" si="409"/>
        <v>2018</v>
      </c>
      <c r="E8724" s="8">
        <v>4556</v>
      </c>
      <c r="F8724" t="s">
        <v>106</v>
      </c>
      <c r="G8724" t="s">
        <v>109</v>
      </c>
      <c r="H8724" t="s">
        <v>108</v>
      </c>
      <c r="I8724">
        <v>2</v>
      </c>
      <c r="J8724" t="s">
        <v>37</v>
      </c>
      <c r="K8724" t="e" vm="9">
        <v>#VALUE!</v>
      </c>
      <c r="L8724" t="e" vm="7">
        <v>#VALUE!</v>
      </c>
      <c r="M8724" t="e" vm="3">
        <v>#VALUE!</v>
      </c>
      <c r="N8724" t="s">
        <v>5</v>
      </c>
      <c r="O8724" t="s">
        <v>30</v>
      </c>
      <c r="P8724" t="s">
        <v>39</v>
      </c>
      <c r="Q8724" s="10">
        <v>3</v>
      </c>
      <c r="R8724" s="12">
        <v>2.38</v>
      </c>
      <c r="S8724" t="str">
        <f t="shared" si="410"/>
        <v>Retained</v>
      </c>
    </row>
    <row r="8725" spans="1:19" x14ac:dyDescent="0.35">
      <c r="A8725" s="1">
        <v>8736</v>
      </c>
      <c r="B8725" s="4">
        <v>43250</v>
      </c>
      <c r="C8725" s="4" t="str">
        <f t="shared" si="408"/>
        <v>May</v>
      </c>
      <c r="D8725" s="4" t="str">
        <f t="shared" si="409"/>
        <v>2018</v>
      </c>
      <c r="E8725" s="8">
        <v>7685</v>
      </c>
      <c r="F8725" t="s">
        <v>105</v>
      </c>
      <c r="G8725" t="s">
        <v>109</v>
      </c>
      <c r="H8725" t="s">
        <v>107</v>
      </c>
      <c r="I8725">
        <v>2</v>
      </c>
      <c r="J8725" t="s">
        <v>37</v>
      </c>
      <c r="K8725" t="e" vm="32">
        <v>#VALUE!</v>
      </c>
      <c r="L8725" t="e" vm="29">
        <v>#VALUE!</v>
      </c>
      <c r="M8725" t="e" vm="3">
        <v>#VALUE!</v>
      </c>
      <c r="N8725" t="s">
        <v>9</v>
      </c>
      <c r="O8725" t="s">
        <v>10</v>
      </c>
      <c r="P8725" t="s">
        <v>52</v>
      </c>
      <c r="Q8725" s="10">
        <v>3</v>
      </c>
      <c r="R8725" s="12">
        <v>10.92</v>
      </c>
      <c r="S8725" t="str">
        <f t="shared" si="410"/>
        <v>Retained</v>
      </c>
    </row>
    <row r="8726" spans="1:19" x14ac:dyDescent="0.35">
      <c r="A8726" s="1">
        <v>8737</v>
      </c>
      <c r="B8726" s="4">
        <v>43250</v>
      </c>
      <c r="C8726" s="4" t="str">
        <f t="shared" si="408"/>
        <v>May</v>
      </c>
      <c r="D8726" s="4" t="str">
        <f t="shared" si="409"/>
        <v>2018</v>
      </c>
      <c r="E8726" s="8">
        <v>7810</v>
      </c>
      <c r="F8726" t="s">
        <v>105</v>
      </c>
      <c r="G8726" t="s">
        <v>109</v>
      </c>
      <c r="H8726" t="s">
        <v>108</v>
      </c>
      <c r="I8726">
        <v>5</v>
      </c>
      <c r="J8726" t="s">
        <v>51</v>
      </c>
      <c r="K8726" t="e" vm="4">
        <v>#VALUE!</v>
      </c>
      <c r="L8726" t="e" vm="5">
        <v>#VALUE!</v>
      </c>
      <c r="M8726" t="e" vm="3">
        <v>#VALUE!</v>
      </c>
      <c r="N8726" t="s">
        <v>5</v>
      </c>
      <c r="O8726" t="s">
        <v>45</v>
      </c>
      <c r="P8726" t="s">
        <v>45</v>
      </c>
      <c r="Q8726" s="10">
        <v>3</v>
      </c>
      <c r="R8726" s="12">
        <v>3.61</v>
      </c>
      <c r="S8726" t="str">
        <f t="shared" si="410"/>
        <v>Retained</v>
      </c>
    </row>
    <row r="8727" spans="1:19" x14ac:dyDescent="0.35">
      <c r="A8727" s="1">
        <v>8738</v>
      </c>
      <c r="B8727" s="4">
        <v>43250</v>
      </c>
      <c r="C8727" s="4" t="str">
        <f t="shared" si="408"/>
        <v>May</v>
      </c>
      <c r="D8727" s="4" t="str">
        <f t="shared" si="409"/>
        <v>2018</v>
      </c>
      <c r="E8727" s="8">
        <v>3974</v>
      </c>
      <c r="F8727" t="s">
        <v>105</v>
      </c>
      <c r="G8727" t="s">
        <v>109</v>
      </c>
      <c r="H8727" t="s">
        <v>107</v>
      </c>
      <c r="I8727">
        <v>2</v>
      </c>
      <c r="J8727" t="s">
        <v>37</v>
      </c>
      <c r="K8727" t="e" vm="22">
        <v>#VALUE!</v>
      </c>
      <c r="L8727" t="e" vm="23">
        <v>#VALUE!</v>
      </c>
      <c r="M8727" t="e" vm="3">
        <v>#VALUE!</v>
      </c>
      <c r="N8727" t="s">
        <v>5</v>
      </c>
      <c r="O8727" t="s">
        <v>30</v>
      </c>
      <c r="P8727" t="s">
        <v>31</v>
      </c>
      <c r="Q8727" s="10">
        <v>4</v>
      </c>
      <c r="R8727" s="12">
        <v>21.15</v>
      </c>
      <c r="S8727" t="str">
        <f t="shared" si="410"/>
        <v>Retained</v>
      </c>
    </row>
    <row r="8728" spans="1:19" x14ac:dyDescent="0.35">
      <c r="A8728" s="1">
        <v>8739</v>
      </c>
      <c r="B8728" s="4">
        <v>43250</v>
      </c>
      <c r="C8728" s="4" t="str">
        <f t="shared" si="408"/>
        <v>May</v>
      </c>
      <c r="D8728" s="4" t="str">
        <f t="shared" si="409"/>
        <v>2018</v>
      </c>
      <c r="E8728" s="8">
        <v>6081</v>
      </c>
      <c r="F8728" t="s">
        <v>106</v>
      </c>
      <c r="G8728" t="s">
        <v>110</v>
      </c>
      <c r="H8728" t="s">
        <v>107</v>
      </c>
      <c r="I8728">
        <v>4</v>
      </c>
      <c r="J8728" t="s">
        <v>37</v>
      </c>
      <c r="K8728" t="e" vm="18">
        <v>#VALUE!</v>
      </c>
      <c r="L8728" t="e" vm="19">
        <v>#VALUE!</v>
      </c>
      <c r="M8728" t="e" vm="3">
        <v>#VALUE!</v>
      </c>
      <c r="N8728" t="s">
        <v>5</v>
      </c>
      <c r="O8728" t="s">
        <v>29</v>
      </c>
      <c r="P8728" t="s">
        <v>29</v>
      </c>
      <c r="Q8728" s="10">
        <v>4</v>
      </c>
      <c r="R8728" s="12">
        <v>14.7</v>
      </c>
      <c r="S8728" t="str">
        <f t="shared" si="410"/>
        <v>Retained</v>
      </c>
    </row>
    <row r="8729" spans="1:19" x14ac:dyDescent="0.35">
      <c r="A8729" s="1">
        <v>8740</v>
      </c>
      <c r="B8729" s="4">
        <v>43250</v>
      </c>
      <c r="C8729" s="4" t="str">
        <f t="shared" si="408"/>
        <v>May</v>
      </c>
      <c r="D8729" s="4" t="str">
        <f t="shared" si="409"/>
        <v>2018</v>
      </c>
      <c r="E8729" s="8">
        <v>7189</v>
      </c>
      <c r="F8729" t="s">
        <v>105</v>
      </c>
      <c r="G8729" t="s">
        <v>109</v>
      </c>
      <c r="H8729" t="s">
        <v>107</v>
      </c>
      <c r="I8729">
        <v>4</v>
      </c>
      <c r="J8729" t="s">
        <v>4</v>
      </c>
      <c r="K8729" t="e" vm="9">
        <v>#VALUE!</v>
      </c>
      <c r="L8729" t="e" vm="7">
        <v>#VALUE!</v>
      </c>
      <c r="M8729" t="e" vm="3">
        <v>#VALUE!</v>
      </c>
      <c r="N8729" t="s">
        <v>5</v>
      </c>
      <c r="O8729" t="s">
        <v>19</v>
      </c>
      <c r="P8729" t="s">
        <v>19</v>
      </c>
      <c r="Q8729" s="10">
        <v>4</v>
      </c>
      <c r="R8729" s="12">
        <v>13</v>
      </c>
      <c r="S8729" t="str">
        <f t="shared" si="410"/>
        <v>Retained</v>
      </c>
    </row>
    <row r="8730" spans="1:19" x14ac:dyDescent="0.35">
      <c r="A8730" s="1">
        <v>8741</v>
      </c>
      <c r="B8730" s="4">
        <v>43250</v>
      </c>
      <c r="C8730" s="4" t="str">
        <f t="shared" si="408"/>
        <v>May</v>
      </c>
      <c r="D8730" s="4" t="str">
        <f t="shared" si="409"/>
        <v>2018</v>
      </c>
      <c r="E8730" s="8">
        <v>3048</v>
      </c>
      <c r="F8730" t="s">
        <v>106</v>
      </c>
      <c r="G8730" t="s">
        <v>109</v>
      </c>
      <c r="H8730" t="s">
        <v>107</v>
      </c>
      <c r="I8730">
        <v>1</v>
      </c>
      <c r="J8730" t="s">
        <v>51</v>
      </c>
      <c r="K8730" t="e" vm="15">
        <v>#VALUE!</v>
      </c>
      <c r="L8730" t="e" vm="5">
        <v>#VALUE!</v>
      </c>
      <c r="M8730" t="e" vm="3">
        <v>#VALUE!</v>
      </c>
      <c r="N8730" t="s">
        <v>5</v>
      </c>
      <c r="O8730" t="s">
        <v>30</v>
      </c>
      <c r="P8730" t="s">
        <v>39</v>
      </c>
      <c r="Q8730" s="10">
        <v>3</v>
      </c>
      <c r="R8730" s="12">
        <v>2.65</v>
      </c>
      <c r="S8730" t="str">
        <f t="shared" si="410"/>
        <v>Retained</v>
      </c>
    </row>
    <row r="8731" spans="1:19" x14ac:dyDescent="0.35">
      <c r="A8731" s="1">
        <v>8742</v>
      </c>
      <c r="B8731" s="4">
        <v>43250</v>
      </c>
      <c r="C8731" s="4" t="str">
        <f t="shared" si="408"/>
        <v>May</v>
      </c>
      <c r="D8731" s="4" t="str">
        <f t="shared" si="409"/>
        <v>2018</v>
      </c>
      <c r="E8731" s="8">
        <v>3174</v>
      </c>
      <c r="F8731" t="s">
        <v>105</v>
      </c>
      <c r="G8731" t="s">
        <v>110</v>
      </c>
      <c r="H8731" t="s">
        <v>108</v>
      </c>
      <c r="I8731">
        <v>5</v>
      </c>
      <c r="J8731" t="s">
        <v>72</v>
      </c>
      <c r="K8731" t="e" vm="24">
        <v>#VALUE!</v>
      </c>
      <c r="L8731" t="e" vm="25">
        <v>#VALUE!</v>
      </c>
      <c r="M8731" t="e" vm="3">
        <v>#VALUE!</v>
      </c>
      <c r="N8731" t="s">
        <v>5</v>
      </c>
      <c r="O8731" t="s">
        <v>17</v>
      </c>
      <c r="P8731" t="s">
        <v>29</v>
      </c>
      <c r="Q8731" s="10">
        <v>5</v>
      </c>
      <c r="R8731" s="12">
        <v>23.73</v>
      </c>
      <c r="S8731" t="str">
        <f t="shared" si="410"/>
        <v>Retained</v>
      </c>
    </row>
    <row r="8732" spans="1:19" x14ac:dyDescent="0.35">
      <c r="A8732" s="1">
        <v>8743</v>
      </c>
      <c r="B8732" s="4">
        <v>43250</v>
      </c>
      <c r="C8732" s="4" t="str">
        <f t="shared" si="408"/>
        <v>May</v>
      </c>
      <c r="D8732" s="4" t="str">
        <f t="shared" si="409"/>
        <v>2018</v>
      </c>
      <c r="E8732" s="8">
        <v>3823</v>
      </c>
      <c r="F8732" t="s">
        <v>106</v>
      </c>
      <c r="G8732" t="s">
        <v>109</v>
      </c>
      <c r="H8732" t="s">
        <v>107</v>
      </c>
      <c r="I8732">
        <v>2</v>
      </c>
      <c r="J8732" t="s">
        <v>51</v>
      </c>
      <c r="K8732" t="e" vm="30">
        <v>#VALUE!</v>
      </c>
      <c r="L8732" t="e" vm="31">
        <v>#VALUE!</v>
      </c>
      <c r="M8732" t="e" vm="3">
        <v>#VALUE!</v>
      </c>
      <c r="N8732" t="s">
        <v>5</v>
      </c>
      <c r="O8732" t="s">
        <v>28</v>
      </c>
      <c r="P8732" t="s">
        <v>8</v>
      </c>
      <c r="Q8732" s="10">
        <v>3</v>
      </c>
      <c r="R8732" s="12">
        <v>12.48</v>
      </c>
      <c r="S8732" t="str">
        <f t="shared" si="410"/>
        <v>Retained</v>
      </c>
    </row>
    <row r="8733" spans="1:19" x14ac:dyDescent="0.35">
      <c r="A8733" s="1">
        <v>8744</v>
      </c>
      <c r="B8733" s="4">
        <v>43250</v>
      </c>
      <c r="C8733" s="4" t="str">
        <f t="shared" si="408"/>
        <v>May</v>
      </c>
      <c r="D8733" s="4" t="str">
        <f t="shared" si="409"/>
        <v>2018</v>
      </c>
      <c r="E8733" s="8">
        <v>498</v>
      </c>
      <c r="F8733" t="s">
        <v>106</v>
      </c>
      <c r="G8733" t="s">
        <v>109</v>
      </c>
      <c r="H8733" t="s">
        <v>108</v>
      </c>
      <c r="I8733">
        <v>1</v>
      </c>
      <c r="J8733" t="s">
        <v>4</v>
      </c>
      <c r="K8733" t="e" vm="20">
        <v>#VALUE!</v>
      </c>
      <c r="L8733" t="e" vm="21">
        <v>#VALUE!</v>
      </c>
      <c r="M8733" t="e" vm="3">
        <v>#VALUE!</v>
      </c>
      <c r="N8733" t="s">
        <v>5</v>
      </c>
      <c r="O8733" t="s">
        <v>34</v>
      </c>
      <c r="P8733" t="s">
        <v>34</v>
      </c>
      <c r="Q8733" s="10">
        <v>3</v>
      </c>
      <c r="R8733" s="12">
        <v>2.5099999999999998</v>
      </c>
      <c r="S8733" t="str">
        <f t="shared" si="410"/>
        <v>Retained</v>
      </c>
    </row>
    <row r="8734" spans="1:19" x14ac:dyDescent="0.35">
      <c r="A8734" s="1">
        <v>8745</v>
      </c>
      <c r="B8734" s="4">
        <v>43250</v>
      </c>
      <c r="C8734" s="4" t="str">
        <f t="shared" si="408"/>
        <v>May</v>
      </c>
      <c r="D8734" s="4" t="str">
        <f t="shared" si="409"/>
        <v>2018</v>
      </c>
      <c r="E8734" s="8">
        <v>2647</v>
      </c>
      <c r="F8734" t="s">
        <v>106</v>
      </c>
      <c r="G8734" t="s">
        <v>109</v>
      </c>
      <c r="H8734" t="s">
        <v>107</v>
      </c>
      <c r="I8734">
        <v>2</v>
      </c>
      <c r="J8734" t="s">
        <v>4</v>
      </c>
      <c r="K8734" t="e" vm="8">
        <v>#VALUE!</v>
      </c>
      <c r="L8734" t="e" vm="2">
        <v>#VALUE!</v>
      </c>
      <c r="M8734" t="e" vm="3">
        <v>#VALUE!</v>
      </c>
      <c r="N8734" t="s">
        <v>5</v>
      </c>
      <c r="O8734" t="s">
        <v>45</v>
      </c>
      <c r="P8734" t="s">
        <v>45</v>
      </c>
      <c r="Q8734" s="10">
        <v>6</v>
      </c>
      <c r="R8734" s="12">
        <v>8.89</v>
      </c>
      <c r="S8734" t="str">
        <f t="shared" si="410"/>
        <v>New</v>
      </c>
    </row>
    <row r="8735" spans="1:19" x14ac:dyDescent="0.35">
      <c r="A8735" s="1">
        <v>8746</v>
      </c>
      <c r="B8735" s="4">
        <v>43250</v>
      </c>
      <c r="C8735" s="4" t="str">
        <f t="shared" si="408"/>
        <v>May</v>
      </c>
      <c r="D8735" s="4" t="str">
        <f t="shared" si="409"/>
        <v>2018</v>
      </c>
      <c r="E8735" s="8">
        <v>9797</v>
      </c>
      <c r="F8735" t="s">
        <v>105</v>
      </c>
      <c r="G8735" t="s">
        <v>110</v>
      </c>
      <c r="H8735" t="s">
        <v>107</v>
      </c>
      <c r="I8735">
        <v>5</v>
      </c>
      <c r="J8735" t="s">
        <v>4</v>
      </c>
      <c r="K8735" t="e" vm="17">
        <v>#VALUE!</v>
      </c>
      <c r="L8735" t="e" vm="5">
        <v>#VALUE!</v>
      </c>
      <c r="M8735" t="e" vm="3">
        <v>#VALUE!</v>
      </c>
      <c r="N8735" t="s">
        <v>5</v>
      </c>
      <c r="O8735" t="s">
        <v>45</v>
      </c>
      <c r="P8735" t="s">
        <v>45</v>
      </c>
      <c r="Q8735" s="10">
        <v>4</v>
      </c>
      <c r="R8735" s="12">
        <v>13.47</v>
      </c>
      <c r="S8735" t="str">
        <f t="shared" si="410"/>
        <v>Retained</v>
      </c>
    </row>
    <row r="8736" spans="1:19" x14ac:dyDescent="0.35">
      <c r="A8736" s="1">
        <v>8747</v>
      </c>
      <c r="B8736" s="4">
        <v>43250</v>
      </c>
      <c r="C8736" s="4" t="str">
        <f t="shared" si="408"/>
        <v>May</v>
      </c>
      <c r="D8736" s="4" t="str">
        <f t="shared" si="409"/>
        <v>2018</v>
      </c>
      <c r="E8736" s="8">
        <v>6829</v>
      </c>
      <c r="F8736" t="s">
        <v>106</v>
      </c>
      <c r="G8736" t="s">
        <v>109</v>
      </c>
      <c r="H8736" t="s">
        <v>108</v>
      </c>
      <c r="I8736">
        <v>0</v>
      </c>
      <c r="J8736" t="s">
        <v>37</v>
      </c>
      <c r="K8736" t="e" vm="12">
        <v>#VALUE!</v>
      </c>
      <c r="L8736" t="e" vm="2">
        <v>#VALUE!</v>
      </c>
      <c r="M8736" t="e" vm="3">
        <v>#VALUE!</v>
      </c>
      <c r="N8736" t="s">
        <v>5</v>
      </c>
      <c r="O8736" t="s">
        <v>6</v>
      </c>
      <c r="P8736" t="s">
        <v>43</v>
      </c>
      <c r="Q8736" s="10">
        <v>2</v>
      </c>
      <c r="R8736" s="12">
        <v>7.56</v>
      </c>
      <c r="S8736" t="str">
        <f t="shared" si="410"/>
        <v>New</v>
      </c>
    </row>
    <row r="8737" spans="1:19" x14ac:dyDescent="0.35">
      <c r="A8737" s="1">
        <v>8748</v>
      </c>
      <c r="B8737" s="4">
        <v>43250</v>
      </c>
      <c r="C8737" s="4" t="str">
        <f t="shared" si="408"/>
        <v>May</v>
      </c>
      <c r="D8737" s="4" t="str">
        <f t="shared" si="409"/>
        <v>2018</v>
      </c>
      <c r="E8737" s="8">
        <v>2507</v>
      </c>
      <c r="F8737" t="s">
        <v>105</v>
      </c>
      <c r="G8737" t="s">
        <v>109</v>
      </c>
      <c r="H8737" t="s">
        <v>108</v>
      </c>
      <c r="I8737">
        <v>4</v>
      </c>
      <c r="J8737" t="s">
        <v>51</v>
      </c>
      <c r="K8737" t="e" vm="4">
        <v>#VALUE!</v>
      </c>
      <c r="L8737" t="e" vm="5">
        <v>#VALUE!</v>
      </c>
      <c r="M8737" t="e" vm="3">
        <v>#VALUE!</v>
      </c>
      <c r="N8737" t="s">
        <v>5</v>
      </c>
      <c r="O8737" t="s">
        <v>61</v>
      </c>
      <c r="P8737" t="s">
        <v>61</v>
      </c>
      <c r="Q8737" s="10">
        <v>4</v>
      </c>
      <c r="R8737" s="12">
        <v>5.85</v>
      </c>
      <c r="S8737" t="str">
        <f t="shared" si="410"/>
        <v>Retained</v>
      </c>
    </row>
    <row r="8738" spans="1:19" x14ac:dyDescent="0.35">
      <c r="A8738" s="1">
        <v>8749</v>
      </c>
      <c r="B8738" s="4">
        <v>43250</v>
      </c>
      <c r="C8738" s="4" t="str">
        <f t="shared" si="408"/>
        <v>May</v>
      </c>
      <c r="D8738" s="4" t="str">
        <f t="shared" si="409"/>
        <v>2018</v>
      </c>
      <c r="E8738" s="8">
        <v>8915</v>
      </c>
      <c r="F8738" t="s">
        <v>106</v>
      </c>
      <c r="G8738" t="s">
        <v>109</v>
      </c>
      <c r="H8738" t="s">
        <v>108</v>
      </c>
      <c r="I8738">
        <v>2</v>
      </c>
      <c r="J8738" t="s">
        <v>51</v>
      </c>
      <c r="K8738" t="e" vm="26">
        <v>#VALUE!</v>
      </c>
      <c r="L8738" t="e" vm="25">
        <v>#VALUE!</v>
      </c>
      <c r="M8738" t="e" vm="3">
        <v>#VALUE!</v>
      </c>
      <c r="N8738" t="s">
        <v>5</v>
      </c>
      <c r="O8738" t="s">
        <v>41</v>
      </c>
      <c r="P8738" t="s">
        <v>42</v>
      </c>
      <c r="Q8738" s="10">
        <v>4</v>
      </c>
      <c r="R8738" s="12">
        <v>1.59</v>
      </c>
      <c r="S8738" t="str">
        <f t="shared" si="410"/>
        <v>Retained</v>
      </c>
    </row>
    <row r="8739" spans="1:19" x14ac:dyDescent="0.35">
      <c r="A8739" s="1">
        <v>8750</v>
      </c>
      <c r="B8739" s="4">
        <v>43250</v>
      </c>
      <c r="C8739" s="4" t="str">
        <f t="shared" si="408"/>
        <v>May</v>
      </c>
      <c r="D8739" s="4" t="str">
        <f t="shared" si="409"/>
        <v>2018</v>
      </c>
      <c r="E8739" s="8">
        <v>2244</v>
      </c>
      <c r="F8739" t="s">
        <v>105</v>
      </c>
      <c r="G8739" t="s">
        <v>109</v>
      </c>
      <c r="H8739" t="s">
        <v>108</v>
      </c>
      <c r="I8739">
        <v>5</v>
      </c>
      <c r="J8739" t="s">
        <v>38</v>
      </c>
      <c r="K8739" t="e" vm="13">
        <v>#VALUE!</v>
      </c>
      <c r="L8739" t="e" vm="5">
        <v>#VALUE!</v>
      </c>
      <c r="M8739" t="e" vm="3">
        <v>#VALUE!</v>
      </c>
      <c r="N8739" t="s">
        <v>12</v>
      </c>
      <c r="O8739" t="s">
        <v>25</v>
      </c>
      <c r="P8739" t="s">
        <v>26</v>
      </c>
      <c r="Q8739" s="10">
        <v>6</v>
      </c>
      <c r="R8739" s="12">
        <v>7.87</v>
      </c>
      <c r="S8739" t="str">
        <f t="shared" si="410"/>
        <v>New</v>
      </c>
    </row>
    <row r="8740" spans="1:19" x14ac:dyDescent="0.35">
      <c r="A8740" s="1">
        <v>8751</v>
      </c>
      <c r="B8740" s="4">
        <v>43250</v>
      </c>
      <c r="C8740" s="4" t="str">
        <f t="shared" si="408"/>
        <v>May</v>
      </c>
      <c r="D8740" s="4" t="str">
        <f t="shared" si="409"/>
        <v>2018</v>
      </c>
      <c r="E8740" s="8">
        <v>3852</v>
      </c>
      <c r="F8740" t="s">
        <v>105</v>
      </c>
      <c r="G8740" t="s">
        <v>110</v>
      </c>
      <c r="H8740" t="s">
        <v>107</v>
      </c>
      <c r="I8740">
        <v>1</v>
      </c>
      <c r="J8740" t="s">
        <v>4</v>
      </c>
      <c r="K8740" t="e" vm="12">
        <v>#VALUE!</v>
      </c>
      <c r="L8740" t="e" vm="2">
        <v>#VALUE!</v>
      </c>
      <c r="M8740" t="e" vm="3">
        <v>#VALUE!</v>
      </c>
      <c r="N8740" t="s">
        <v>5</v>
      </c>
      <c r="O8740" t="s">
        <v>28</v>
      </c>
      <c r="P8740" t="s">
        <v>34</v>
      </c>
      <c r="Q8740" s="10">
        <v>5</v>
      </c>
      <c r="R8740" s="12">
        <v>16.239999999999998</v>
      </c>
      <c r="S8740" t="str">
        <f t="shared" si="410"/>
        <v>New</v>
      </c>
    </row>
    <row r="8741" spans="1:19" x14ac:dyDescent="0.35">
      <c r="A8741" s="1">
        <v>8752</v>
      </c>
      <c r="B8741" s="4">
        <v>43250</v>
      </c>
      <c r="C8741" s="4" t="str">
        <f t="shared" si="408"/>
        <v>May</v>
      </c>
      <c r="D8741" s="4" t="str">
        <f t="shared" si="409"/>
        <v>2018</v>
      </c>
      <c r="E8741" s="8">
        <v>1770</v>
      </c>
      <c r="F8741" t="s">
        <v>106</v>
      </c>
      <c r="G8741" t="s">
        <v>109</v>
      </c>
      <c r="H8741" t="s">
        <v>108</v>
      </c>
      <c r="I8741">
        <v>5</v>
      </c>
      <c r="J8741" t="s">
        <v>37</v>
      </c>
      <c r="K8741" t="e" vm="26">
        <v>#VALUE!</v>
      </c>
      <c r="L8741" t="e" vm="25">
        <v>#VALUE!</v>
      </c>
      <c r="M8741" t="e" vm="3">
        <v>#VALUE!</v>
      </c>
      <c r="N8741" t="s">
        <v>5</v>
      </c>
      <c r="O8741" t="s">
        <v>7</v>
      </c>
      <c r="P8741" t="s">
        <v>8</v>
      </c>
      <c r="Q8741" s="10">
        <v>5</v>
      </c>
      <c r="R8741" s="12">
        <v>26.96</v>
      </c>
      <c r="S8741" t="str">
        <f t="shared" si="410"/>
        <v>Retained</v>
      </c>
    </row>
    <row r="8742" spans="1:19" x14ac:dyDescent="0.35">
      <c r="A8742" s="1">
        <v>8753</v>
      </c>
      <c r="B8742" s="4">
        <v>43250</v>
      </c>
      <c r="C8742" s="4" t="str">
        <f t="shared" si="408"/>
        <v>May</v>
      </c>
      <c r="D8742" s="4" t="str">
        <f t="shared" si="409"/>
        <v>2018</v>
      </c>
      <c r="E8742" s="8">
        <v>2015</v>
      </c>
      <c r="F8742" t="s">
        <v>105</v>
      </c>
      <c r="G8742" t="s">
        <v>109</v>
      </c>
      <c r="H8742" t="s">
        <v>108</v>
      </c>
      <c r="I8742">
        <v>2</v>
      </c>
      <c r="J8742" t="s">
        <v>4</v>
      </c>
      <c r="K8742" t="e" vm="24">
        <v>#VALUE!</v>
      </c>
      <c r="L8742" t="e" vm="25">
        <v>#VALUE!</v>
      </c>
      <c r="M8742" t="e" vm="3">
        <v>#VALUE!</v>
      </c>
      <c r="N8742" t="s">
        <v>5</v>
      </c>
      <c r="O8742" t="s">
        <v>41</v>
      </c>
      <c r="P8742" t="s">
        <v>42</v>
      </c>
      <c r="Q8742" s="10">
        <v>4</v>
      </c>
      <c r="R8742" s="12">
        <v>11.09</v>
      </c>
      <c r="S8742" t="str">
        <f t="shared" si="410"/>
        <v>Retained</v>
      </c>
    </row>
    <row r="8743" spans="1:19" x14ac:dyDescent="0.35">
      <c r="A8743" s="1">
        <v>8754</v>
      </c>
      <c r="B8743" s="4">
        <v>43250</v>
      </c>
      <c r="C8743" s="4" t="str">
        <f t="shared" si="408"/>
        <v>May</v>
      </c>
      <c r="D8743" s="4" t="str">
        <f t="shared" si="409"/>
        <v>2018</v>
      </c>
      <c r="E8743" s="8">
        <v>5869</v>
      </c>
      <c r="F8743" t="s">
        <v>106</v>
      </c>
      <c r="G8743" t="s">
        <v>109</v>
      </c>
      <c r="H8743" t="s">
        <v>107</v>
      </c>
      <c r="I8743">
        <v>1</v>
      </c>
      <c r="J8743" t="s">
        <v>72</v>
      </c>
      <c r="K8743" t="e" vm="9">
        <v>#VALUE!</v>
      </c>
      <c r="L8743" t="e" vm="7">
        <v>#VALUE!</v>
      </c>
      <c r="M8743" t="e" vm="3">
        <v>#VALUE!</v>
      </c>
      <c r="N8743" t="s">
        <v>5</v>
      </c>
      <c r="O8743" t="s">
        <v>7</v>
      </c>
      <c r="P8743" t="s">
        <v>55</v>
      </c>
      <c r="Q8743" s="10">
        <v>5</v>
      </c>
      <c r="R8743" s="12">
        <v>8.1300000000000008</v>
      </c>
      <c r="S8743" t="str">
        <f t="shared" si="410"/>
        <v>Retained</v>
      </c>
    </row>
    <row r="8744" spans="1:19" x14ac:dyDescent="0.35">
      <c r="A8744" s="1">
        <v>8755</v>
      </c>
      <c r="B8744" s="4">
        <v>43250</v>
      </c>
      <c r="C8744" s="4" t="str">
        <f t="shared" si="408"/>
        <v>May</v>
      </c>
      <c r="D8744" s="4" t="str">
        <f t="shared" si="409"/>
        <v>2018</v>
      </c>
      <c r="E8744" s="8">
        <v>3528</v>
      </c>
      <c r="F8744" t="s">
        <v>105</v>
      </c>
      <c r="G8744" t="s">
        <v>110</v>
      </c>
      <c r="H8744" t="s">
        <v>107</v>
      </c>
      <c r="I8744">
        <v>4</v>
      </c>
      <c r="J8744" t="s">
        <v>37</v>
      </c>
      <c r="K8744" t="e" vm="13">
        <v>#VALUE!</v>
      </c>
      <c r="L8744" t="e" vm="5">
        <v>#VALUE!</v>
      </c>
      <c r="M8744" t="e" vm="3">
        <v>#VALUE!</v>
      </c>
      <c r="N8744" t="s">
        <v>9</v>
      </c>
      <c r="O8744" t="s">
        <v>10</v>
      </c>
      <c r="P8744" t="s">
        <v>16</v>
      </c>
      <c r="Q8744" s="10">
        <v>6</v>
      </c>
      <c r="R8744" s="12">
        <v>11.09</v>
      </c>
      <c r="S8744" t="str">
        <f t="shared" si="410"/>
        <v>Retained</v>
      </c>
    </row>
    <row r="8745" spans="1:19" x14ac:dyDescent="0.35">
      <c r="A8745" s="1">
        <v>8756</v>
      </c>
      <c r="B8745" s="4">
        <v>43250</v>
      </c>
      <c r="C8745" s="4" t="str">
        <f t="shared" si="408"/>
        <v>May</v>
      </c>
      <c r="D8745" s="4" t="str">
        <f t="shared" si="409"/>
        <v>2018</v>
      </c>
      <c r="E8745" s="8">
        <v>8966</v>
      </c>
      <c r="F8745" t="s">
        <v>105</v>
      </c>
      <c r="G8745" t="s">
        <v>109</v>
      </c>
      <c r="H8745" t="s">
        <v>108</v>
      </c>
      <c r="I8745">
        <v>3</v>
      </c>
      <c r="J8745" t="s">
        <v>4</v>
      </c>
      <c r="K8745" t="e" vm="4">
        <v>#VALUE!</v>
      </c>
      <c r="L8745" t="e" vm="5">
        <v>#VALUE!</v>
      </c>
      <c r="M8745" t="e" vm="3">
        <v>#VALUE!</v>
      </c>
      <c r="N8745" t="s">
        <v>12</v>
      </c>
      <c r="O8745" t="s">
        <v>13</v>
      </c>
      <c r="P8745" t="s">
        <v>24</v>
      </c>
      <c r="Q8745" s="10">
        <v>6</v>
      </c>
      <c r="R8745" s="12">
        <v>16.7</v>
      </c>
      <c r="S8745" t="str">
        <f t="shared" si="410"/>
        <v>Retained</v>
      </c>
    </row>
    <row r="8746" spans="1:19" x14ac:dyDescent="0.35">
      <c r="A8746" s="1">
        <v>8757</v>
      </c>
      <c r="B8746" s="4">
        <v>43250</v>
      </c>
      <c r="C8746" s="4" t="str">
        <f t="shared" si="408"/>
        <v>May</v>
      </c>
      <c r="D8746" s="4" t="str">
        <f t="shared" si="409"/>
        <v>2018</v>
      </c>
      <c r="E8746" s="8">
        <v>3761</v>
      </c>
      <c r="F8746" t="s">
        <v>105</v>
      </c>
      <c r="G8746" t="s">
        <v>109</v>
      </c>
      <c r="H8746" t="s">
        <v>108</v>
      </c>
      <c r="I8746">
        <v>4</v>
      </c>
      <c r="J8746" t="s">
        <v>4</v>
      </c>
      <c r="K8746" t="e" vm="18">
        <v>#VALUE!</v>
      </c>
      <c r="L8746" t="e" vm="19">
        <v>#VALUE!</v>
      </c>
      <c r="M8746" t="e" vm="3">
        <v>#VALUE!</v>
      </c>
      <c r="N8746" t="s">
        <v>12</v>
      </c>
      <c r="O8746" t="s">
        <v>22</v>
      </c>
      <c r="P8746" t="s">
        <v>36</v>
      </c>
      <c r="Q8746" s="10">
        <v>3</v>
      </c>
      <c r="R8746" s="12">
        <v>3.6</v>
      </c>
      <c r="S8746" t="str">
        <f t="shared" si="410"/>
        <v>New</v>
      </c>
    </row>
    <row r="8747" spans="1:19" x14ac:dyDescent="0.35">
      <c r="A8747" s="1">
        <v>8758</v>
      </c>
      <c r="B8747" s="4">
        <v>43251</v>
      </c>
      <c r="C8747" s="4" t="str">
        <f t="shared" si="408"/>
        <v>May</v>
      </c>
      <c r="D8747" s="4" t="str">
        <f t="shared" si="409"/>
        <v>2018</v>
      </c>
      <c r="E8747" s="8">
        <v>1052</v>
      </c>
      <c r="F8747" t="s">
        <v>105</v>
      </c>
      <c r="G8747" t="s">
        <v>110</v>
      </c>
      <c r="H8747" t="s">
        <v>108</v>
      </c>
      <c r="I8747">
        <v>1</v>
      </c>
      <c r="J8747" t="s">
        <v>37</v>
      </c>
      <c r="K8747" t="e" vm="8">
        <v>#VALUE!</v>
      </c>
      <c r="L8747" t="e" vm="2">
        <v>#VALUE!</v>
      </c>
      <c r="M8747" t="e" vm="3">
        <v>#VALUE!</v>
      </c>
      <c r="N8747" t="s">
        <v>12</v>
      </c>
      <c r="O8747" t="s">
        <v>25</v>
      </c>
      <c r="P8747" t="s">
        <v>26</v>
      </c>
      <c r="Q8747" s="10">
        <v>3</v>
      </c>
      <c r="R8747" s="12">
        <v>9.07</v>
      </c>
      <c r="S8747" t="str">
        <f t="shared" si="410"/>
        <v>Retained</v>
      </c>
    </row>
    <row r="8748" spans="1:19" x14ac:dyDescent="0.35">
      <c r="A8748" s="1">
        <v>8759</v>
      </c>
      <c r="B8748" s="4">
        <v>43251</v>
      </c>
      <c r="C8748" s="4" t="str">
        <f t="shared" si="408"/>
        <v>May</v>
      </c>
      <c r="D8748" s="4" t="str">
        <f t="shared" si="409"/>
        <v>2018</v>
      </c>
      <c r="E8748" s="8">
        <v>4661</v>
      </c>
      <c r="F8748" t="s">
        <v>105</v>
      </c>
      <c r="G8748" t="s">
        <v>110</v>
      </c>
      <c r="H8748" t="s">
        <v>107</v>
      </c>
      <c r="I8748">
        <v>3</v>
      </c>
      <c r="J8748" t="s">
        <v>37</v>
      </c>
      <c r="K8748" t="e" vm="22">
        <v>#VALUE!</v>
      </c>
      <c r="L8748" t="e" vm="23">
        <v>#VALUE!</v>
      </c>
      <c r="M8748" t="e" vm="3">
        <v>#VALUE!</v>
      </c>
      <c r="N8748" t="s">
        <v>9</v>
      </c>
      <c r="O8748" t="s">
        <v>59</v>
      </c>
      <c r="P8748" t="s">
        <v>60</v>
      </c>
      <c r="Q8748" s="10">
        <v>6</v>
      </c>
      <c r="R8748" s="12">
        <v>13.61</v>
      </c>
      <c r="S8748" t="str">
        <f t="shared" si="410"/>
        <v>New</v>
      </c>
    </row>
    <row r="8749" spans="1:19" x14ac:dyDescent="0.35">
      <c r="A8749" s="1">
        <v>8760</v>
      </c>
      <c r="B8749" s="4">
        <v>43251</v>
      </c>
      <c r="C8749" s="4" t="str">
        <f t="shared" si="408"/>
        <v>May</v>
      </c>
      <c r="D8749" s="4" t="str">
        <f t="shared" si="409"/>
        <v>2018</v>
      </c>
      <c r="E8749" s="8">
        <v>3056</v>
      </c>
      <c r="F8749" t="s">
        <v>105</v>
      </c>
      <c r="G8749" t="s">
        <v>109</v>
      </c>
      <c r="H8749" t="s">
        <v>108</v>
      </c>
      <c r="I8749">
        <v>3</v>
      </c>
      <c r="J8749" t="s">
        <v>4</v>
      </c>
      <c r="K8749" t="e" vm="29">
        <v>#VALUE!</v>
      </c>
      <c r="L8749" t="e" vm="29">
        <v>#VALUE!</v>
      </c>
      <c r="M8749" t="e" vm="3">
        <v>#VALUE!</v>
      </c>
      <c r="N8749" t="s">
        <v>5</v>
      </c>
      <c r="O8749" t="s">
        <v>7</v>
      </c>
      <c r="P8749" t="s">
        <v>8</v>
      </c>
      <c r="Q8749" s="10">
        <v>3</v>
      </c>
      <c r="R8749" s="12">
        <v>4.1399999999999997</v>
      </c>
      <c r="S8749" t="str">
        <f t="shared" si="410"/>
        <v>Retained</v>
      </c>
    </row>
    <row r="8750" spans="1:19" x14ac:dyDescent="0.35">
      <c r="A8750" s="1">
        <v>8761</v>
      </c>
      <c r="B8750" s="4">
        <v>43251</v>
      </c>
      <c r="C8750" s="4" t="str">
        <f t="shared" si="408"/>
        <v>May</v>
      </c>
      <c r="D8750" s="4" t="str">
        <f t="shared" si="409"/>
        <v>2018</v>
      </c>
      <c r="E8750" s="8">
        <v>5909</v>
      </c>
      <c r="F8750" t="s">
        <v>106</v>
      </c>
      <c r="G8750" t="s">
        <v>109</v>
      </c>
      <c r="H8750" t="s">
        <v>108</v>
      </c>
      <c r="I8750">
        <v>1</v>
      </c>
      <c r="J8750" t="s">
        <v>37</v>
      </c>
      <c r="K8750" t="e" vm="9">
        <v>#VALUE!</v>
      </c>
      <c r="L8750" t="e" vm="7">
        <v>#VALUE!</v>
      </c>
      <c r="M8750" t="e" vm="3">
        <v>#VALUE!</v>
      </c>
      <c r="N8750" t="s">
        <v>12</v>
      </c>
      <c r="O8750" t="s">
        <v>25</v>
      </c>
      <c r="P8750" t="s">
        <v>26</v>
      </c>
      <c r="Q8750" s="10">
        <v>5</v>
      </c>
      <c r="R8750" s="12">
        <v>11.32</v>
      </c>
      <c r="S8750" t="str">
        <f t="shared" si="410"/>
        <v>Retained</v>
      </c>
    </row>
    <row r="8751" spans="1:19" x14ac:dyDescent="0.35">
      <c r="A8751" s="1">
        <v>8762</v>
      </c>
      <c r="B8751" s="4">
        <v>43251</v>
      </c>
      <c r="C8751" s="4" t="str">
        <f t="shared" si="408"/>
        <v>May</v>
      </c>
      <c r="D8751" s="4" t="str">
        <f t="shared" si="409"/>
        <v>2018</v>
      </c>
      <c r="E8751" s="8">
        <v>7569</v>
      </c>
      <c r="F8751" t="s">
        <v>105</v>
      </c>
      <c r="G8751" t="s">
        <v>110</v>
      </c>
      <c r="H8751" t="s">
        <v>107</v>
      </c>
      <c r="I8751">
        <v>0</v>
      </c>
      <c r="J8751" t="s">
        <v>37</v>
      </c>
      <c r="K8751" t="e" vm="9">
        <v>#VALUE!</v>
      </c>
      <c r="L8751" t="e" vm="7">
        <v>#VALUE!</v>
      </c>
      <c r="M8751" t="e" vm="3">
        <v>#VALUE!</v>
      </c>
      <c r="N8751" t="s">
        <v>12</v>
      </c>
      <c r="O8751" t="s">
        <v>22</v>
      </c>
      <c r="P8751" t="s">
        <v>36</v>
      </c>
      <c r="Q8751" s="10">
        <v>5</v>
      </c>
      <c r="R8751" s="12">
        <v>7.39</v>
      </c>
      <c r="S8751" t="str">
        <f t="shared" si="410"/>
        <v>Retained</v>
      </c>
    </row>
    <row r="8752" spans="1:19" x14ac:dyDescent="0.35">
      <c r="A8752" s="1">
        <v>8763</v>
      </c>
      <c r="B8752" s="4">
        <v>43251</v>
      </c>
      <c r="C8752" s="4" t="str">
        <f t="shared" si="408"/>
        <v>May</v>
      </c>
      <c r="D8752" s="4" t="str">
        <f t="shared" si="409"/>
        <v>2018</v>
      </c>
      <c r="E8752" s="8">
        <v>4925</v>
      </c>
      <c r="F8752" t="s">
        <v>105</v>
      </c>
      <c r="G8752" t="s">
        <v>109</v>
      </c>
      <c r="H8752" t="s">
        <v>107</v>
      </c>
      <c r="I8752">
        <v>0</v>
      </c>
      <c r="J8752" t="s">
        <v>4</v>
      </c>
      <c r="K8752" t="e" vm="17">
        <v>#VALUE!</v>
      </c>
      <c r="L8752" t="e" vm="5">
        <v>#VALUE!</v>
      </c>
      <c r="M8752" t="e" vm="3">
        <v>#VALUE!</v>
      </c>
      <c r="N8752" t="s">
        <v>12</v>
      </c>
      <c r="O8752" t="s">
        <v>22</v>
      </c>
      <c r="P8752" t="s">
        <v>36</v>
      </c>
      <c r="Q8752" s="10">
        <v>2</v>
      </c>
      <c r="R8752" s="12">
        <v>9.9600000000000009</v>
      </c>
      <c r="S8752" t="str">
        <f t="shared" si="410"/>
        <v>Retained</v>
      </c>
    </row>
    <row r="8753" spans="1:19" x14ac:dyDescent="0.35">
      <c r="A8753" s="1">
        <v>8764</v>
      </c>
      <c r="B8753" s="4">
        <v>43251</v>
      </c>
      <c r="C8753" s="4" t="str">
        <f t="shared" si="408"/>
        <v>May</v>
      </c>
      <c r="D8753" s="4" t="str">
        <f t="shared" si="409"/>
        <v>2018</v>
      </c>
      <c r="E8753" s="8">
        <v>3661</v>
      </c>
      <c r="F8753" t="s">
        <v>106</v>
      </c>
      <c r="G8753" t="s">
        <v>110</v>
      </c>
      <c r="H8753" t="s">
        <v>107</v>
      </c>
      <c r="I8753">
        <v>1</v>
      </c>
      <c r="J8753" t="s">
        <v>71</v>
      </c>
      <c r="K8753" t="e" vm="20">
        <v>#VALUE!</v>
      </c>
      <c r="L8753" t="e" vm="21">
        <v>#VALUE!</v>
      </c>
      <c r="M8753" t="e" vm="3">
        <v>#VALUE!</v>
      </c>
      <c r="N8753" t="s">
        <v>5</v>
      </c>
      <c r="O8753" t="s">
        <v>28</v>
      </c>
      <c r="P8753" t="s">
        <v>49</v>
      </c>
      <c r="Q8753" s="10">
        <v>4</v>
      </c>
      <c r="R8753" s="12">
        <v>7.59</v>
      </c>
      <c r="S8753" t="str">
        <f t="shared" si="410"/>
        <v>Retained</v>
      </c>
    </row>
    <row r="8754" spans="1:19" x14ac:dyDescent="0.35">
      <c r="A8754" s="1">
        <v>8765</v>
      </c>
      <c r="B8754" s="4">
        <v>43251</v>
      </c>
      <c r="C8754" s="4" t="str">
        <f t="shared" si="408"/>
        <v>May</v>
      </c>
      <c r="D8754" s="4" t="str">
        <f t="shared" si="409"/>
        <v>2018</v>
      </c>
      <c r="E8754" s="8">
        <v>4499</v>
      </c>
      <c r="F8754" t="s">
        <v>106</v>
      </c>
      <c r="G8754" t="s">
        <v>110</v>
      </c>
      <c r="H8754" t="s">
        <v>107</v>
      </c>
      <c r="I8754">
        <v>4</v>
      </c>
      <c r="J8754" t="s">
        <v>72</v>
      </c>
      <c r="K8754" t="e" vm="9">
        <v>#VALUE!</v>
      </c>
      <c r="L8754" t="e" vm="7">
        <v>#VALUE!</v>
      </c>
      <c r="M8754" t="e" vm="3">
        <v>#VALUE!</v>
      </c>
      <c r="N8754" t="s">
        <v>12</v>
      </c>
      <c r="O8754" t="s">
        <v>13</v>
      </c>
      <c r="P8754" t="s">
        <v>33</v>
      </c>
      <c r="Q8754" s="10">
        <v>5</v>
      </c>
      <c r="R8754" s="12">
        <v>22.2</v>
      </c>
      <c r="S8754" t="str">
        <f t="shared" si="410"/>
        <v>New</v>
      </c>
    </row>
    <row r="8755" spans="1:19" x14ac:dyDescent="0.35">
      <c r="A8755" s="1">
        <v>8766</v>
      </c>
      <c r="B8755" s="4">
        <v>43251</v>
      </c>
      <c r="C8755" s="4" t="str">
        <f t="shared" si="408"/>
        <v>May</v>
      </c>
      <c r="D8755" s="4" t="str">
        <f t="shared" si="409"/>
        <v>2018</v>
      </c>
      <c r="E8755" s="8">
        <v>521</v>
      </c>
      <c r="F8755" t="s">
        <v>106</v>
      </c>
      <c r="G8755" t="s">
        <v>110</v>
      </c>
      <c r="H8755" t="s">
        <v>107</v>
      </c>
      <c r="I8755">
        <v>1</v>
      </c>
      <c r="J8755" t="s">
        <v>37</v>
      </c>
      <c r="K8755" t="e" vm="6">
        <v>#VALUE!</v>
      </c>
      <c r="L8755" t="e" vm="7">
        <v>#VALUE!</v>
      </c>
      <c r="M8755" t="e" vm="3">
        <v>#VALUE!</v>
      </c>
      <c r="N8755" t="s">
        <v>9</v>
      </c>
      <c r="O8755" t="s">
        <v>10</v>
      </c>
      <c r="P8755" t="s">
        <v>58</v>
      </c>
      <c r="Q8755" s="10">
        <v>2</v>
      </c>
      <c r="R8755" s="12">
        <v>7.26</v>
      </c>
      <c r="S8755" t="str">
        <f t="shared" si="410"/>
        <v>Retained</v>
      </c>
    </row>
    <row r="8756" spans="1:19" x14ac:dyDescent="0.35">
      <c r="A8756" s="1">
        <v>8767</v>
      </c>
      <c r="B8756" s="4">
        <v>43251</v>
      </c>
      <c r="C8756" s="4" t="str">
        <f t="shared" si="408"/>
        <v>May</v>
      </c>
      <c r="D8756" s="4" t="str">
        <f t="shared" si="409"/>
        <v>2018</v>
      </c>
      <c r="E8756" s="8">
        <v>7517</v>
      </c>
      <c r="F8756" t="s">
        <v>106</v>
      </c>
      <c r="G8756" t="s">
        <v>110</v>
      </c>
      <c r="H8756" t="s">
        <v>108</v>
      </c>
      <c r="I8756">
        <v>4</v>
      </c>
      <c r="J8756" t="s">
        <v>51</v>
      </c>
      <c r="K8756" t="e" vm="1">
        <v>#VALUE!</v>
      </c>
      <c r="L8756" t="e" vm="2">
        <v>#VALUE!</v>
      </c>
      <c r="M8756" t="e" vm="3">
        <v>#VALUE!</v>
      </c>
      <c r="N8756" t="s">
        <v>5</v>
      </c>
      <c r="O8756" t="s">
        <v>7</v>
      </c>
      <c r="P8756" t="s">
        <v>8</v>
      </c>
      <c r="Q8756" s="10">
        <v>5</v>
      </c>
      <c r="R8756" s="12">
        <v>17.82</v>
      </c>
      <c r="S8756" t="str">
        <f t="shared" si="410"/>
        <v>Retained</v>
      </c>
    </row>
    <row r="8757" spans="1:19" x14ac:dyDescent="0.35">
      <c r="A8757" s="1">
        <v>8768</v>
      </c>
      <c r="B8757" s="4">
        <v>43251</v>
      </c>
      <c r="C8757" s="4" t="str">
        <f t="shared" si="408"/>
        <v>May</v>
      </c>
      <c r="D8757" s="4" t="str">
        <f t="shared" si="409"/>
        <v>2018</v>
      </c>
      <c r="E8757" s="8">
        <v>4676</v>
      </c>
      <c r="F8757" t="s">
        <v>105</v>
      </c>
      <c r="G8757" t="s">
        <v>110</v>
      </c>
      <c r="H8757" t="s">
        <v>107</v>
      </c>
      <c r="I8757">
        <v>0</v>
      </c>
      <c r="J8757" t="s">
        <v>37</v>
      </c>
      <c r="K8757" t="e" vm="17">
        <v>#VALUE!</v>
      </c>
      <c r="L8757" t="e" vm="5">
        <v>#VALUE!</v>
      </c>
      <c r="M8757" t="e" vm="3">
        <v>#VALUE!</v>
      </c>
      <c r="N8757" t="s">
        <v>5</v>
      </c>
      <c r="O8757" t="s">
        <v>34</v>
      </c>
      <c r="P8757" t="s">
        <v>34</v>
      </c>
      <c r="Q8757" s="10">
        <v>5</v>
      </c>
      <c r="R8757" s="12">
        <v>30.45</v>
      </c>
      <c r="S8757" t="str">
        <f t="shared" si="410"/>
        <v>Retained</v>
      </c>
    </row>
    <row r="8758" spans="1:19" x14ac:dyDescent="0.35">
      <c r="A8758" s="1">
        <v>8769</v>
      </c>
      <c r="B8758" s="4">
        <v>43251</v>
      </c>
      <c r="C8758" s="4" t="str">
        <f t="shared" si="408"/>
        <v>May</v>
      </c>
      <c r="D8758" s="4" t="str">
        <f t="shared" si="409"/>
        <v>2018</v>
      </c>
      <c r="E8758" s="8">
        <v>3951</v>
      </c>
      <c r="F8758" t="s">
        <v>106</v>
      </c>
      <c r="G8758" t="s">
        <v>110</v>
      </c>
      <c r="H8758" t="s">
        <v>108</v>
      </c>
      <c r="I8758">
        <v>4</v>
      </c>
      <c r="J8758" t="s">
        <v>71</v>
      </c>
      <c r="K8758" t="e" vm="1">
        <v>#VALUE!</v>
      </c>
      <c r="L8758" t="e" vm="2">
        <v>#VALUE!</v>
      </c>
      <c r="M8758" t="e" vm="3">
        <v>#VALUE!</v>
      </c>
      <c r="N8758" t="s">
        <v>5</v>
      </c>
      <c r="O8758" t="s">
        <v>29</v>
      </c>
      <c r="P8758" t="s">
        <v>29</v>
      </c>
      <c r="Q8758" s="10">
        <v>5</v>
      </c>
      <c r="R8758" s="12">
        <v>13.3</v>
      </c>
      <c r="S8758" t="str">
        <f t="shared" si="410"/>
        <v>Retained</v>
      </c>
    </row>
    <row r="8759" spans="1:19" x14ac:dyDescent="0.35">
      <c r="A8759" s="1">
        <v>8770</v>
      </c>
      <c r="B8759" s="4">
        <v>43251</v>
      </c>
      <c r="C8759" s="4" t="str">
        <f t="shared" si="408"/>
        <v>May</v>
      </c>
      <c r="D8759" s="4" t="str">
        <f t="shared" si="409"/>
        <v>2018</v>
      </c>
      <c r="E8759" s="8">
        <v>5249</v>
      </c>
      <c r="F8759" t="s">
        <v>105</v>
      </c>
      <c r="G8759" t="s">
        <v>109</v>
      </c>
      <c r="H8759" t="s">
        <v>108</v>
      </c>
      <c r="I8759">
        <v>4</v>
      </c>
      <c r="J8759" t="s">
        <v>38</v>
      </c>
      <c r="K8759" t="e" vm="8">
        <v>#VALUE!</v>
      </c>
      <c r="L8759" t="e" vm="2">
        <v>#VALUE!</v>
      </c>
      <c r="M8759" t="e" vm="3">
        <v>#VALUE!</v>
      </c>
      <c r="N8759" t="s">
        <v>5</v>
      </c>
      <c r="O8759" t="s">
        <v>7</v>
      </c>
      <c r="P8759" t="s">
        <v>8</v>
      </c>
      <c r="Q8759" s="10">
        <v>4</v>
      </c>
      <c r="R8759" s="12">
        <v>34.68</v>
      </c>
      <c r="S8759" t="str">
        <f t="shared" si="410"/>
        <v>Retained</v>
      </c>
    </row>
    <row r="8760" spans="1:19" x14ac:dyDescent="0.35">
      <c r="A8760" s="1">
        <v>8771</v>
      </c>
      <c r="B8760" s="4">
        <v>43251</v>
      </c>
      <c r="C8760" s="4" t="str">
        <f t="shared" si="408"/>
        <v>May</v>
      </c>
      <c r="D8760" s="4" t="str">
        <f t="shared" si="409"/>
        <v>2018</v>
      </c>
      <c r="E8760" s="8">
        <v>6560</v>
      </c>
      <c r="F8760" t="s">
        <v>105</v>
      </c>
      <c r="G8760" t="s">
        <v>109</v>
      </c>
      <c r="H8760" t="s">
        <v>107</v>
      </c>
      <c r="I8760">
        <v>5</v>
      </c>
      <c r="J8760" t="s">
        <v>38</v>
      </c>
      <c r="K8760" t="e" vm="13">
        <v>#VALUE!</v>
      </c>
      <c r="L8760" t="e" vm="5">
        <v>#VALUE!</v>
      </c>
      <c r="M8760" t="e" vm="3">
        <v>#VALUE!</v>
      </c>
      <c r="N8760" t="s">
        <v>5</v>
      </c>
      <c r="O8760" t="s">
        <v>29</v>
      </c>
      <c r="P8760" t="s">
        <v>29</v>
      </c>
      <c r="Q8760" s="10">
        <v>2</v>
      </c>
      <c r="R8760" s="12">
        <v>4.66</v>
      </c>
      <c r="S8760" t="str">
        <f t="shared" si="410"/>
        <v>Retained</v>
      </c>
    </row>
    <row r="8761" spans="1:19" x14ac:dyDescent="0.35">
      <c r="A8761" s="1">
        <v>8772</v>
      </c>
      <c r="B8761" s="4">
        <v>43251</v>
      </c>
      <c r="C8761" s="4" t="str">
        <f t="shared" si="408"/>
        <v>May</v>
      </c>
      <c r="D8761" s="4" t="str">
        <f t="shared" si="409"/>
        <v>2018</v>
      </c>
      <c r="E8761" s="8">
        <v>291</v>
      </c>
      <c r="F8761" t="s">
        <v>106</v>
      </c>
      <c r="G8761" t="s">
        <v>109</v>
      </c>
      <c r="H8761" t="s">
        <v>107</v>
      </c>
      <c r="I8761">
        <v>1</v>
      </c>
      <c r="J8761" t="s">
        <v>62</v>
      </c>
      <c r="K8761" t="e" vm="22">
        <v>#VALUE!</v>
      </c>
      <c r="L8761" t="e" vm="23">
        <v>#VALUE!</v>
      </c>
      <c r="M8761" t="e" vm="3">
        <v>#VALUE!</v>
      </c>
      <c r="N8761" t="s">
        <v>5</v>
      </c>
      <c r="O8761" t="s">
        <v>28</v>
      </c>
      <c r="P8761" t="s">
        <v>49</v>
      </c>
      <c r="Q8761" s="10">
        <v>3</v>
      </c>
      <c r="R8761" s="12">
        <v>26.19</v>
      </c>
      <c r="S8761" t="str">
        <f t="shared" si="410"/>
        <v>Retained</v>
      </c>
    </row>
    <row r="8762" spans="1:19" x14ac:dyDescent="0.35">
      <c r="A8762" s="1">
        <v>8773</v>
      </c>
      <c r="B8762" s="4">
        <v>43251</v>
      </c>
      <c r="C8762" s="4" t="str">
        <f t="shared" si="408"/>
        <v>May</v>
      </c>
      <c r="D8762" s="4" t="str">
        <f t="shared" si="409"/>
        <v>2018</v>
      </c>
      <c r="E8762" s="8">
        <v>8091</v>
      </c>
      <c r="F8762" t="s">
        <v>105</v>
      </c>
      <c r="G8762" t="s">
        <v>109</v>
      </c>
      <c r="H8762" t="s">
        <v>107</v>
      </c>
      <c r="I8762">
        <v>4</v>
      </c>
      <c r="J8762" t="s">
        <v>62</v>
      </c>
      <c r="K8762" t="e" vm="9">
        <v>#VALUE!</v>
      </c>
      <c r="L8762" t="e" vm="7">
        <v>#VALUE!</v>
      </c>
      <c r="M8762" t="e" vm="3">
        <v>#VALUE!</v>
      </c>
      <c r="N8762" t="s">
        <v>9</v>
      </c>
      <c r="O8762" t="s">
        <v>10</v>
      </c>
      <c r="P8762" t="s">
        <v>52</v>
      </c>
      <c r="Q8762" s="10">
        <v>3</v>
      </c>
      <c r="R8762" s="12">
        <v>17.62</v>
      </c>
      <c r="S8762" t="str">
        <f t="shared" si="410"/>
        <v>Retained</v>
      </c>
    </row>
    <row r="8763" spans="1:19" x14ac:dyDescent="0.35">
      <c r="A8763" s="1">
        <v>8774</v>
      </c>
      <c r="B8763" s="4">
        <v>43251</v>
      </c>
      <c r="C8763" s="4" t="str">
        <f t="shared" si="408"/>
        <v>May</v>
      </c>
      <c r="D8763" s="4" t="str">
        <f t="shared" si="409"/>
        <v>2018</v>
      </c>
      <c r="E8763" s="8">
        <v>1424</v>
      </c>
      <c r="F8763" t="s">
        <v>106</v>
      </c>
      <c r="G8763" t="s">
        <v>110</v>
      </c>
      <c r="H8763" t="s">
        <v>107</v>
      </c>
      <c r="I8763">
        <v>3</v>
      </c>
      <c r="J8763" t="s">
        <v>37</v>
      </c>
      <c r="K8763" t="e" vm="28">
        <v>#VALUE!</v>
      </c>
      <c r="L8763" t="e" vm="29">
        <v>#VALUE!</v>
      </c>
      <c r="M8763" t="e" vm="3">
        <v>#VALUE!</v>
      </c>
      <c r="N8763" t="s">
        <v>5</v>
      </c>
      <c r="O8763" t="s">
        <v>45</v>
      </c>
      <c r="P8763" t="s">
        <v>45</v>
      </c>
      <c r="Q8763" s="10">
        <v>3</v>
      </c>
      <c r="R8763" s="12">
        <v>6.67</v>
      </c>
      <c r="S8763" t="str">
        <f t="shared" si="410"/>
        <v>Retained</v>
      </c>
    </row>
    <row r="8764" spans="1:19" x14ac:dyDescent="0.35">
      <c r="A8764" s="1">
        <v>8775</v>
      </c>
      <c r="B8764" s="4">
        <v>43251</v>
      </c>
      <c r="C8764" s="4" t="str">
        <f t="shared" si="408"/>
        <v>May</v>
      </c>
      <c r="D8764" s="4" t="str">
        <f t="shared" si="409"/>
        <v>2018</v>
      </c>
      <c r="E8764" s="8">
        <v>9525</v>
      </c>
      <c r="F8764" t="s">
        <v>106</v>
      </c>
      <c r="G8764" t="s">
        <v>109</v>
      </c>
      <c r="H8764" t="s">
        <v>108</v>
      </c>
      <c r="I8764">
        <v>4</v>
      </c>
      <c r="J8764" t="s">
        <v>51</v>
      </c>
      <c r="K8764" t="e" vm="24">
        <v>#VALUE!</v>
      </c>
      <c r="L8764" t="e" vm="25">
        <v>#VALUE!</v>
      </c>
      <c r="M8764" t="e" vm="3">
        <v>#VALUE!</v>
      </c>
      <c r="N8764" t="s">
        <v>5</v>
      </c>
      <c r="O8764" t="s">
        <v>17</v>
      </c>
      <c r="P8764" t="s">
        <v>29</v>
      </c>
      <c r="Q8764" s="10">
        <v>6</v>
      </c>
      <c r="R8764" s="12">
        <v>5.72</v>
      </c>
      <c r="S8764" t="str">
        <f t="shared" si="410"/>
        <v>Retained</v>
      </c>
    </row>
    <row r="8765" spans="1:19" x14ac:dyDescent="0.35">
      <c r="A8765" s="1">
        <v>8776</v>
      </c>
      <c r="B8765" s="4">
        <v>43251</v>
      </c>
      <c r="C8765" s="4" t="str">
        <f t="shared" si="408"/>
        <v>May</v>
      </c>
      <c r="D8765" s="4" t="str">
        <f t="shared" si="409"/>
        <v>2018</v>
      </c>
      <c r="E8765" s="8">
        <v>6488</v>
      </c>
      <c r="F8765" t="s">
        <v>105</v>
      </c>
      <c r="G8765" t="s">
        <v>109</v>
      </c>
      <c r="H8765" t="s">
        <v>107</v>
      </c>
      <c r="I8765">
        <v>1</v>
      </c>
      <c r="J8765" t="s">
        <v>51</v>
      </c>
      <c r="K8765" t="e" vm="9">
        <v>#VALUE!</v>
      </c>
      <c r="L8765" t="e" vm="7">
        <v>#VALUE!</v>
      </c>
      <c r="M8765" t="e" vm="3">
        <v>#VALUE!</v>
      </c>
      <c r="N8765" t="s">
        <v>5</v>
      </c>
      <c r="O8765" t="s">
        <v>7</v>
      </c>
      <c r="P8765" t="s">
        <v>8</v>
      </c>
      <c r="Q8765" s="10">
        <v>5</v>
      </c>
      <c r="R8765" s="12">
        <v>23.14</v>
      </c>
      <c r="S8765" t="str">
        <f t="shared" si="410"/>
        <v>Retained</v>
      </c>
    </row>
    <row r="8766" spans="1:19" x14ac:dyDescent="0.35">
      <c r="A8766" s="1">
        <v>8777</v>
      </c>
      <c r="B8766" s="4">
        <v>43251</v>
      </c>
      <c r="C8766" s="4" t="str">
        <f t="shared" si="408"/>
        <v>May</v>
      </c>
      <c r="D8766" s="4" t="str">
        <f t="shared" si="409"/>
        <v>2018</v>
      </c>
      <c r="E8766" s="8">
        <v>7356</v>
      </c>
      <c r="F8766" t="s">
        <v>105</v>
      </c>
      <c r="G8766" t="s">
        <v>110</v>
      </c>
      <c r="H8766" t="s">
        <v>108</v>
      </c>
      <c r="I8766">
        <v>4</v>
      </c>
      <c r="J8766" t="s">
        <v>51</v>
      </c>
      <c r="K8766" t="e" vm="20">
        <v>#VALUE!</v>
      </c>
      <c r="L8766" t="e" vm="21">
        <v>#VALUE!</v>
      </c>
      <c r="M8766" t="e" vm="3">
        <v>#VALUE!</v>
      </c>
      <c r="N8766" t="s">
        <v>9</v>
      </c>
      <c r="O8766" t="s">
        <v>10</v>
      </c>
      <c r="P8766" t="s">
        <v>58</v>
      </c>
      <c r="Q8766" s="10">
        <v>5</v>
      </c>
      <c r="R8766" s="12">
        <v>7.78</v>
      </c>
      <c r="S8766" t="str">
        <f t="shared" si="410"/>
        <v>Retained</v>
      </c>
    </row>
    <row r="8767" spans="1:19" x14ac:dyDescent="0.35">
      <c r="A8767" s="1">
        <v>8778</v>
      </c>
      <c r="B8767" s="4">
        <v>43251</v>
      </c>
      <c r="C8767" s="4" t="str">
        <f t="shared" si="408"/>
        <v>May</v>
      </c>
      <c r="D8767" s="4" t="str">
        <f t="shared" si="409"/>
        <v>2018</v>
      </c>
      <c r="E8767" s="8">
        <v>9421</v>
      </c>
      <c r="F8767" t="s">
        <v>106</v>
      </c>
      <c r="G8767" t="s">
        <v>109</v>
      </c>
      <c r="H8767" t="s">
        <v>108</v>
      </c>
      <c r="I8767">
        <v>3</v>
      </c>
      <c r="J8767" t="s">
        <v>37</v>
      </c>
      <c r="K8767" t="e" vm="16">
        <v>#VALUE!</v>
      </c>
      <c r="L8767" t="e" vm="5">
        <v>#VALUE!</v>
      </c>
      <c r="M8767" t="e" vm="3">
        <v>#VALUE!</v>
      </c>
      <c r="N8767" t="s">
        <v>5</v>
      </c>
      <c r="O8767" t="s">
        <v>30</v>
      </c>
      <c r="P8767" t="s">
        <v>8</v>
      </c>
      <c r="Q8767" s="10">
        <v>1</v>
      </c>
      <c r="R8767" s="12">
        <v>1.08</v>
      </c>
      <c r="S8767" t="str">
        <f t="shared" si="410"/>
        <v>Retained</v>
      </c>
    </row>
    <row r="8768" spans="1:19" x14ac:dyDescent="0.35">
      <c r="A8768" s="1">
        <v>8779</v>
      </c>
      <c r="B8768" s="4">
        <v>43251</v>
      </c>
      <c r="C8768" s="4" t="str">
        <f t="shared" si="408"/>
        <v>May</v>
      </c>
      <c r="D8768" s="4" t="str">
        <f t="shared" si="409"/>
        <v>2018</v>
      </c>
      <c r="E8768" s="8">
        <v>5877</v>
      </c>
      <c r="F8768" t="s">
        <v>106</v>
      </c>
      <c r="G8768" t="s">
        <v>109</v>
      </c>
      <c r="H8768" t="s">
        <v>108</v>
      </c>
      <c r="I8768">
        <v>3</v>
      </c>
      <c r="J8768" t="s">
        <v>51</v>
      </c>
      <c r="K8768" t="e" vm="13">
        <v>#VALUE!</v>
      </c>
      <c r="L8768" t="e" vm="5">
        <v>#VALUE!</v>
      </c>
      <c r="M8768" t="e" vm="3">
        <v>#VALUE!</v>
      </c>
      <c r="N8768" t="s">
        <v>12</v>
      </c>
      <c r="O8768" t="s">
        <v>13</v>
      </c>
      <c r="P8768" t="s">
        <v>14</v>
      </c>
      <c r="Q8768" s="10">
        <v>6</v>
      </c>
      <c r="R8768" s="12">
        <v>22.06</v>
      </c>
      <c r="S8768" t="str">
        <f t="shared" si="410"/>
        <v>Retained</v>
      </c>
    </row>
    <row r="8769" spans="1:19" x14ac:dyDescent="0.35">
      <c r="A8769" s="1">
        <v>8780</v>
      </c>
      <c r="B8769" s="4">
        <v>43251</v>
      </c>
      <c r="C8769" s="4" t="str">
        <f t="shared" si="408"/>
        <v>May</v>
      </c>
      <c r="D8769" s="4" t="str">
        <f t="shared" si="409"/>
        <v>2018</v>
      </c>
      <c r="E8769" s="8">
        <v>789</v>
      </c>
      <c r="F8769" t="s">
        <v>105</v>
      </c>
      <c r="G8769" t="s">
        <v>110</v>
      </c>
      <c r="H8769" t="s">
        <v>107</v>
      </c>
      <c r="I8769">
        <v>4</v>
      </c>
      <c r="J8769" t="s">
        <v>4</v>
      </c>
      <c r="K8769" t="e" vm="26">
        <v>#VALUE!</v>
      </c>
      <c r="L8769" t="e" vm="25">
        <v>#VALUE!</v>
      </c>
      <c r="M8769" t="e" vm="3">
        <v>#VALUE!</v>
      </c>
      <c r="N8769" t="s">
        <v>9</v>
      </c>
      <c r="O8769" t="s">
        <v>19</v>
      </c>
      <c r="P8769" t="s">
        <v>19</v>
      </c>
      <c r="Q8769" s="10">
        <v>4</v>
      </c>
      <c r="R8769" s="12">
        <v>9.86</v>
      </c>
      <c r="S8769" t="str">
        <f t="shared" si="410"/>
        <v>Retained</v>
      </c>
    </row>
    <row r="8770" spans="1:19" x14ac:dyDescent="0.35">
      <c r="A8770" s="1">
        <v>8781</v>
      </c>
      <c r="B8770" s="4">
        <v>43251</v>
      </c>
      <c r="C8770" s="4" t="str">
        <f t="shared" ref="C8770:C8833" si="411">TEXT(B8770, "MMMM")</f>
        <v>May</v>
      </c>
      <c r="D8770" s="4" t="str">
        <f t="shared" ref="D8770:D8833" si="412">TEXT(B8770, "YYYY")</f>
        <v>2018</v>
      </c>
      <c r="E8770" s="8">
        <v>5099</v>
      </c>
      <c r="F8770" t="s">
        <v>105</v>
      </c>
      <c r="G8770" t="s">
        <v>110</v>
      </c>
      <c r="H8770" t="s">
        <v>107</v>
      </c>
      <c r="I8770">
        <v>1</v>
      </c>
      <c r="J8770" t="s">
        <v>4</v>
      </c>
      <c r="K8770" t="e" vm="24">
        <v>#VALUE!</v>
      </c>
      <c r="L8770" t="e" vm="25">
        <v>#VALUE!</v>
      </c>
      <c r="M8770" t="e" vm="3">
        <v>#VALUE!</v>
      </c>
      <c r="N8770" t="s">
        <v>5</v>
      </c>
      <c r="O8770" t="s">
        <v>28</v>
      </c>
      <c r="P8770" t="s">
        <v>34</v>
      </c>
      <c r="Q8770" s="10">
        <v>5</v>
      </c>
      <c r="R8770" s="12">
        <v>2.79</v>
      </c>
      <c r="S8770" t="str">
        <f t="shared" ref="S8770:S8833" si="413">IF(COUNTIFS(E:E, E8770, B:B, "&lt;="&amp;B8770)&gt;1, "Retained", "New")</f>
        <v>Retained</v>
      </c>
    </row>
    <row r="8771" spans="1:19" x14ac:dyDescent="0.35">
      <c r="A8771" s="1">
        <v>8782</v>
      </c>
      <c r="B8771" s="4">
        <v>43251</v>
      </c>
      <c r="C8771" s="4" t="str">
        <f t="shared" si="411"/>
        <v>May</v>
      </c>
      <c r="D8771" s="4" t="str">
        <f t="shared" si="412"/>
        <v>2018</v>
      </c>
      <c r="E8771" s="8">
        <v>5712</v>
      </c>
      <c r="F8771" t="s">
        <v>105</v>
      </c>
      <c r="G8771" t="s">
        <v>110</v>
      </c>
      <c r="H8771" t="s">
        <v>107</v>
      </c>
      <c r="I8771">
        <v>2</v>
      </c>
      <c r="J8771" t="s">
        <v>38</v>
      </c>
      <c r="K8771" t="e" vm="24">
        <v>#VALUE!</v>
      </c>
      <c r="L8771" t="e" vm="25">
        <v>#VALUE!</v>
      </c>
      <c r="M8771" t="e" vm="3">
        <v>#VALUE!</v>
      </c>
      <c r="N8771" t="s">
        <v>5</v>
      </c>
      <c r="O8771" t="s">
        <v>17</v>
      </c>
      <c r="P8771" t="s">
        <v>29</v>
      </c>
      <c r="Q8771" s="10">
        <v>4</v>
      </c>
      <c r="R8771" s="12">
        <v>5.82</v>
      </c>
      <c r="S8771" t="str">
        <f t="shared" si="413"/>
        <v>Retained</v>
      </c>
    </row>
    <row r="8772" spans="1:19" x14ac:dyDescent="0.35">
      <c r="A8772" s="1">
        <v>8783</v>
      </c>
      <c r="B8772" s="4">
        <v>43251</v>
      </c>
      <c r="C8772" s="4" t="str">
        <f t="shared" si="411"/>
        <v>May</v>
      </c>
      <c r="D8772" s="4" t="str">
        <f t="shared" si="412"/>
        <v>2018</v>
      </c>
      <c r="E8772" s="8">
        <v>1350</v>
      </c>
      <c r="F8772" t="s">
        <v>106</v>
      </c>
      <c r="G8772" t="s">
        <v>110</v>
      </c>
      <c r="H8772" t="s">
        <v>107</v>
      </c>
      <c r="I8772">
        <v>5</v>
      </c>
      <c r="J8772" t="s">
        <v>4</v>
      </c>
      <c r="K8772" t="e" vm="22">
        <v>#VALUE!</v>
      </c>
      <c r="L8772" t="e" vm="23">
        <v>#VALUE!</v>
      </c>
      <c r="M8772" t="e" vm="3">
        <v>#VALUE!</v>
      </c>
      <c r="N8772" t="s">
        <v>5</v>
      </c>
      <c r="O8772" t="s">
        <v>34</v>
      </c>
      <c r="P8772" t="s">
        <v>34</v>
      </c>
      <c r="Q8772" s="10">
        <v>5</v>
      </c>
      <c r="R8772" s="12">
        <v>10.76</v>
      </c>
      <c r="S8772" t="str">
        <f t="shared" si="413"/>
        <v>Retained</v>
      </c>
    </row>
    <row r="8773" spans="1:19" x14ac:dyDescent="0.35">
      <c r="A8773" s="1">
        <v>8784</v>
      </c>
      <c r="B8773" s="4">
        <v>43251</v>
      </c>
      <c r="C8773" s="4" t="str">
        <f t="shared" si="411"/>
        <v>May</v>
      </c>
      <c r="D8773" s="4" t="str">
        <f t="shared" si="412"/>
        <v>2018</v>
      </c>
      <c r="E8773" s="8">
        <v>8204</v>
      </c>
      <c r="F8773" t="s">
        <v>106</v>
      </c>
      <c r="G8773" t="s">
        <v>109</v>
      </c>
      <c r="H8773" t="s">
        <v>108</v>
      </c>
      <c r="I8773">
        <v>3</v>
      </c>
      <c r="J8773" t="s">
        <v>51</v>
      </c>
      <c r="K8773" t="e" vm="20">
        <v>#VALUE!</v>
      </c>
      <c r="L8773" t="e" vm="21">
        <v>#VALUE!</v>
      </c>
      <c r="M8773" t="e" vm="3">
        <v>#VALUE!</v>
      </c>
      <c r="N8773" t="s">
        <v>5</v>
      </c>
      <c r="O8773" t="s">
        <v>28</v>
      </c>
      <c r="P8773" t="s">
        <v>53</v>
      </c>
      <c r="Q8773" s="10">
        <v>4</v>
      </c>
      <c r="R8773" s="12">
        <v>6.96</v>
      </c>
      <c r="S8773" t="str">
        <f t="shared" si="413"/>
        <v>Retained</v>
      </c>
    </row>
    <row r="8774" spans="1:19" x14ac:dyDescent="0.35">
      <c r="A8774" s="1">
        <v>8785</v>
      </c>
      <c r="B8774" s="4">
        <v>43251</v>
      </c>
      <c r="C8774" s="4" t="str">
        <f t="shared" si="411"/>
        <v>May</v>
      </c>
      <c r="D8774" s="4" t="str">
        <f t="shared" si="412"/>
        <v>2018</v>
      </c>
      <c r="E8774" s="8">
        <v>8775</v>
      </c>
      <c r="F8774" t="s">
        <v>105</v>
      </c>
      <c r="G8774" t="s">
        <v>110</v>
      </c>
      <c r="H8774" t="s">
        <v>107</v>
      </c>
      <c r="I8774">
        <v>2</v>
      </c>
      <c r="J8774" t="s">
        <v>72</v>
      </c>
      <c r="K8774" t="e" vm="20">
        <v>#VALUE!</v>
      </c>
      <c r="L8774" t="e" vm="20">
        <v>#VALUE!</v>
      </c>
      <c r="M8774" t="e" vm="3">
        <v>#VALUE!</v>
      </c>
      <c r="N8774" t="s">
        <v>9</v>
      </c>
      <c r="O8774" t="s">
        <v>19</v>
      </c>
      <c r="P8774" t="s">
        <v>19</v>
      </c>
      <c r="Q8774" s="10">
        <v>4</v>
      </c>
      <c r="R8774" s="12">
        <v>22.23</v>
      </c>
      <c r="S8774" t="str">
        <f t="shared" si="413"/>
        <v>Retained</v>
      </c>
    </row>
    <row r="8775" spans="1:19" x14ac:dyDescent="0.35">
      <c r="A8775" s="1">
        <v>8786</v>
      </c>
      <c r="B8775" s="4">
        <v>43251</v>
      </c>
      <c r="C8775" s="4" t="str">
        <f t="shared" si="411"/>
        <v>May</v>
      </c>
      <c r="D8775" s="4" t="str">
        <f t="shared" si="412"/>
        <v>2018</v>
      </c>
      <c r="E8775" s="8">
        <v>1843</v>
      </c>
      <c r="F8775" t="s">
        <v>106</v>
      </c>
      <c r="G8775" t="s">
        <v>110</v>
      </c>
      <c r="H8775" t="s">
        <v>107</v>
      </c>
      <c r="I8775">
        <v>2</v>
      </c>
      <c r="J8775" t="s">
        <v>4</v>
      </c>
      <c r="K8775" t="e" vm="27">
        <v>#VALUE!</v>
      </c>
      <c r="L8775" t="e" vm="23">
        <v>#VALUE!</v>
      </c>
      <c r="M8775" t="e" vm="3">
        <v>#VALUE!</v>
      </c>
      <c r="N8775" t="s">
        <v>9</v>
      </c>
      <c r="O8775" t="s">
        <v>10</v>
      </c>
      <c r="P8775" t="s">
        <v>58</v>
      </c>
      <c r="Q8775" s="10">
        <v>5</v>
      </c>
      <c r="R8775" s="12">
        <v>13.21</v>
      </c>
      <c r="S8775" t="str">
        <f t="shared" si="413"/>
        <v>Retained</v>
      </c>
    </row>
    <row r="8776" spans="1:19" x14ac:dyDescent="0.35">
      <c r="A8776" s="1">
        <v>8787</v>
      </c>
      <c r="B8776" s="4">
        <v>43251</v>
      </c>
      <c r="C8776" s="4" t="str">
        <f t="shared" si="411"/>
        <v>May</v>
      </c>
      <c r="D8776" s="4" t="str">
        <f t="shared" si="412"/>
        <v>2018</v>
      </c>
      <c r="E8776" s="8">
        <v>4731</v>
      </c>
      <c r="F8776" t="s">
        <v>105</v>
      </c>
      <c r="G8776" t="s">
        <v>109</v>
      </c>
      <c r="H8776" t="s">
        <v>108</v>
      </c>
      <c r="I8776">
        <v>3</v>
      </c>
      <c r="J8776" t="s">
        <v>51</v>
      </c>
      <c r="K8776" t="e" vm="26">
        <v>#VALUE!</v>
      </c>
      <c r="L8776" t="e" vm="25">
        <v>#VALUE!</v>
      </c>
      <c r="M8776" t="e" vm="3">
        <v>#VALUE!</v>
      </c>
      <c r="N8776" t="s">
        <v>5</v>
      </c>
      <c r="O8776" t="s">
        <v>41</v>
      </c>
      <c r="P8776" t="s">
        <v>42</v>
      </c>
      <c r="Q8776" s="10">
        <v>4</v>
      </c>
      <c r="R8776" s="12">
        <v>8.0500000000000007</v>
      </c>
      <c r="S8776" t="str">
        <f t="shared" si="413"/>
        <v>Retained</v>
      </c>
    </row>
    <row r="8777" spans="1:19" x14ac:dyDescent="0.35">
      <c r="A8777" s="1">
        <v>8788</v>
      </c>
      <c r="B8777" s="4">
        <v>43251</v>
      </c>
      <c r="C8777" s="4" t="str">
        <f t="shared" si="411"/>
        <v>May</v>
      </c>
      <c r="D8777" s="4" t="str">
        <f t="shared" si="412"/>
        <v>2018</v>
      </c>
      <c r="E8777" s="8">
        <v>5102</v>
      </c>
      <c r="F8777" t="s">
        <v>105</v>
      </c>
      <c r="G8777" t="s">
        <v>109</v>
      </c>
      <c r="H8777" t="s">
        <v>107</v>
      </c>
      <c r="I8777">
        <v>0</v>
      </c>
      <c r="J8777" t="s">
        <v>38</v>
      </c>
      <c r="K8777" t="e" vm="20">
        <v>#VALUE!</v>
      </c>
      <c r="L8777" t="e" vm="21">
        <v>#VALUE!</v>
      </c>
      <c r="M8777" t="e" vm="3">
        <v>#VALUE!</v>
      </c>
      <c r="N8777" t="s">
        <v>5</v>
      </c>
      <c r="O8777" t="s">
        <v>45</v>
      </c>
      <c r="P8777" t="s">
        <v>45</v>
      </c>
      <c r="Q8777" s="10">
        <v>5</v>
      </c>
      <c r="R8777" s="12">
        <v>32</v>
      </c>
      <c r="S8777" t="str">
        <f t="shared" si="413"/>
        <v>Retained</v>
      </c>
    </row>
    <row r="8778" spans="1:19" x14ac:dyDescent="0.35">
      <c r="A8778" s="1">
        <v>8789</v>
      </c>
      <c r="B8778" s="4">
        <v>43251</v>
      </c>
      <c r="C8778" s="4" t="str">
        <f t="shared" si="411"/>
        <v>May</v>
      </c>
      <c r="D8778" s="4" t="str">
        <f t="shared" si="412"/>
        <v>2018</v>
      </c>
      <c r="E8778" s="8">
        <v>8710</v>
      </c>
      <c r="F8778" t="s">
        <v>106</v>
      </c>
      <c r="G8778" t="s">
        <v>110</v>
      </c>
      <c r="H8778" t="s">
        <v>108</v>
      </c>
      <c r="I8778">
        <v>5</v>
      </c>
      <c r="J8778" t="s">
        <v>37</v>
      </c>
      <c r="K8778" t="e" vm="20">
        <v>#VALUE!</v>
      </c>
      <c r="L8778" t="e" vm="21">
        <v>#VALUE!</v>
      </c>
      <c r="M8778" t="e" vm="3">
        <v>#VALUE!</v>
      </c>
      <c r="N8778" t="s">
        <v>5</v>
      </c>
      <c r="O8778" t="s">
        <v>34</v>
      </c>
      <c r="P8778" t="s">
        <v>34</v>
      </c>
      <c r="Q8778" s="10">
        <v>3</v>
      </c>
      <c r="R8778" s="12">
        <v>7.42</v>
      </c>
      <c r="S8778" t="str">
        <f t="shared" si="413"/>
        <v>New</v>
      </c>
    </row>
    <row r="8779" spans="1:19" x14ac:dyDescent="0.35">
      <c r="A8779" s="1">
        <v>8790</v>
      </c>
      <c r="B8779" s="4">
        <v>43252</v>
      </c>
      <c r="C8779" s="4" t="str">
        <f t="shared" si="411"/>
        <v>June</v>
      </c>
      <c r="D8779" s="4" t="str">
        <f t="shared" si="412"/>
        <v>2018</v>
      </c>
      <c r="E8779" s="8">
        <v>2646</v>
      </c>
      <c r="F8779" t="s">
        <v>105</v>
      </c>
      <c r="G8779" t="s">
        <v>110</v>
      </c>
      <c r="H8779" t="s">
        <v>107</v>
      </c>
      <c r="I8779">
        <v>2</v>
      </c>
      <c r="J8779" t="s">
        <v>37</v>
      </c>
      <c r="K8779" t="e" vm="24">
        <v>#VALUE!</v>
      </c>
      <c r="L8779" t="e" vm="25">
        <v>#VALUE!</v>
      </c>
      <c r="M8779" t="e" vm="3">
        <v>#VALUE!</v>
      </c>
      <c r="N8779" t="s">
        <v>5</v>
      </c>
      <c r="O8779" t="s">
        <v>7</v>
      </c>
      <c r="P8779" t="s">
        <v>27</v>
      </c>
      <c r="Q8779" s="10">
        <v>4</v>
      </c>
      <c r="R8779" s="12">
        <v>13.95</v>
      </c>
      <c r="S8779" t="str">
        <f t="shared" si="413"/>
        <v>New</v>
      </c>
    </row>
    <row r="8780" spans="1:19" x14ac:dyDescent="0.35">
      <c r="A8780" s="1">
        <v>8791</v>
      </c>
      <c r="B8780" s="4">
        <v>43252</v>
      </c>
      <c r="C8780" s="4" t="str">
        <f t="shared" si="411"/>
        <v>June</v>
      </c>
      <c r="D8780" s="4" t="str">
        <f t="shared" si="412"/>
        <v>2018</v>
      </c>
      <c r="E8780" s="8">
        <v>6265</v>
      </c>
      <c r="F8780" t="s">
        <v>105</v>
      </c>
      <c r="G8780" t="s">
        <v>109</v>
      </c>
      <c r="H8780" t="s">
        <v>108</v>
      </c>
      <c r="I8780">
        <v>2</v>
      </c>
      <c r="J8780" t="s">
        <v>51</v>
      </c>
      <c r="K8780" t="e" vm="10">
        <v>#VALUE!</v>
      </c>
      <c r="L8780" t="e" vm="5">
        <v>#VALUE!</v>
      </c>
      <c r="M8780" t="e" vm="3">
        <v>#VALUE!</v>
      </c>
      <c r="N8780" t="s">
        <v>9</v>
      </c>
      <c r="O8780" t="s">
        <v>10</v>
      </c>
      <c r="P8780" t="s">
        <v>52</v>
      </c>
      <c r="Q8780" s="10">
        <v>6</v>
      </c>
      <c r="R8780" s="12">
        <v>21.02</v>
      </c>
      <c r="S8780" t="str">
        <f t="shared" si="413"/>
        <v>Retained</v>
      </c>
    </row>
    <row r="8781" spans="1:19" x14ac:dyDescent="0.35">
      <c r="A8781" s="1">
        <v>8792</v>
      </c>
      <c r="B8781" s="4">
        <v>43252</v>
      </c>
      <c r="C8781" s="4" t="str">
        <f t="shared" si="411"/>
        <v>June</v>
      </c>
      <c r="D8781" s="4" t="str">
        <f t="shared" si="412"/>
        <v>2018</v>
      </c>
      <c r="E8781" s="8">
        <v>4150</v>
      </c>
      <c r="F8781" t="s">
        <v>106</v>
      </c>
      <c r="G8781" t="s">
        <v>110</v>
      </c>
      <c r="H8781" t="s">
        <v>107</v>
      </c>
      <c r="I8781">
        <v>3</v>
      </c>
      <c r="J8781" t="s">
        <v>37</v>
      </c>
      <c r="K8781" t="e" vm="24">
        <v>#VALUE!</v>
      </c>
      <c r="L8781" t="e" vm="25">
        <v>#VALUE!</v>
      </c>
      <c r="M8781" t="e" vm="3">
        <v>#VALUE!</v>
      </c>
      <c r="N8781" t="s">
        <v>12</v>
      </c>
      <c r="O8781" t="s">
        <v>13</v>
      </c>
      <c r="P8781" t="s">
        <v>14</v>
      </c>
      <c r="Q8781" s="10">
        <v>3</v>
      </c>
      <c r="R8781" s="12">
        <v>7.06</v>
      </c>
      <c r="S8781" t="str">
        <f t="shared" si="413"/>
        <v>New</v>
      </c>
    </row>
    <row r="8782" spans="1:19" x14ac:dyDescent="0.35">
      <c r="A8782" s="1">
        <v>8793</v>
      </c>
      <c r="B8782" s="4">
        <v>43252</v>
      </c>
      <c r="C8782" s="4" t="str">
        <f t="shared" si="411"/>
        <v>June</v>
      </c>
      <c r="D8782" s="4" t="str">
        <f t="shared" si="412"/>
        <v>2018</v>
      </c>
      <c r="E8782" s="8">
        <v>9037</v>
      </c>
      <c r="F8782" t="s">
        <v>105</v>
      </c>
      <c r="G8782" t="s">
        <v>110</v>
      </c>
      <c r="H8782" t="s">
        <v>107</v>
      </c>
      <c r="I8782">
        <v>1</v>
      </c>
      <c r="J8782" t="s">
        <v>51</v>
      </c>
      <c r="K8782" t="e" vm="18">
        <v>#VALUE!</v>
      </c>
      <c r="L8782" t="e" vm="19">
        <v>#VALUE!</v>
      </c>
      <c r="M8782" t="e" vm="3">
        <v>#VALUE!</v>
      </c>
      <c r="N8782" t="s">
        <v>5</v>
      </c>
      <c r="O8782" t="s">
        <v>6</v>
      </c>
      <c r="P8782" t="s">
        <v>43</v>
      </c>
      <c r="Q8782" s="10">
        <v>4</v>
      </c>
      <c r="R8782" s="12">
        <v>25.02</v>
      </c>
      <c r="S8782" t="str">
        <f t="shared" si="413"/>
        <v>Retained</v>
      </c>
    </row>
    <row r="8783" spans="1:19" x14ac:dyDescent="0.35">
      <c r="A8783" s="1">
        <v>8794</v>
      </c>
      <c r="B8783" s="4">
        <v>43252</v>
      </c>
      <c r="C8783" s="4" t="str">
        <f t="shared" si="411"/>
        <v>June</v>
      </c>
      <c r="D8783" s="4" t="str">
        <f t="shared" si="412"/>
        <v>2018</v>
      </c>
      <c r="E8783" s="8">
        <v>6669</v>
      </c>
      <c r="F8783" t="s">
        <v>106</v>
      </c>
      <c r="G8783" t="s">
        <v>110</v>
      </c>
      <c r="H8783" t="s">
        <v>107</v>
      </c>
      <c r="I8783">
        <v>4</v>
      </c>
      <c r="J8783" t="s">
        <v>4</v>
      </c>
      <c r="K8783" t="e" vm="26">
        <v>#VALUE!</v>
      </c>
      <c r="L8783" t="e" vm="25">
        <v>#VALUE!</v>
      </c>
      <c r="M8783" t="e" vm="3">
        <v>#VALUE!</v>
      </c>
      <c r="N8783" t="s">
        <v>5</v>
      </c>
      <c r="O8783" t="s">
        <v>6</v>
      </c>
      <c r="P8783" t="s">
        <v>6</v>
      </c>
      <c r="Q8783" s="10">
        <v>4</v>
      </c>
      <c r="R8783" s="12">
        <v>10.16</v>
      </c>
      <c r="S8783" t="str">
        <f t="shared" si="413"/>
        <v>Retained</v>
      </c>
    </row>
    <row r="8784" spans="1:19" x14ac:dyDescent="0.35">
      <c r="A8784" s="1">
        <v>8795</v>
      </c>
      <c r="B8784" s="4">
        <v>43252</v>
      </c>
      <c r="C8784" s="4" t="str">
        <f t="shared" si="411"/>
        <v>June</v>
      </c>
      <c r="D8784" s="4" t="str">
        <f t="shared" si="412"/>
        <v>2018</v>
      </c>
      <c r="E8784" s="8">
        <v>133</v>
      </c>
      <c r="F8784" t="s">
        <v>106</v>
      </c>
      <c r="G8784" t="s">
        <v>110</v>
      </c>
      <c r="H8784" t="s">
        <v>107</v>
      </c>
      <c r="I8784">
        <v>1</v>
      </c>
      <c r="J8784" t="s">
        <v>37</v>
      </c>
      <c r="K8784" t="e" vm="1">
        <v>#VALUE!</v>
      </c>
      <c r="L8784" t="e" vm="2">
        <v>#VALUE!</v>
      </c>
      <c r="M8784" t="e" vm="3">
        <v>#VALUE!</v>
      </c>
      <c r="N8784" t="s">
        <v>5</v>
      </c>
      <c r="O8784" t="s">
        <v>45</v>
      </c>
      <c r="P8784" t="s">
        <v>45</v>
      </c>
      <c r="Q8784" s="10">
        <v>4</v>
      </c>
      <c r="R8784" s="12">
        <v>16.13</v>
      </c>
      <c r="S8784" t="str">
        <f t="shared" si="413"/>
        <v>Retained</v>
      </c>
    </row>
    <row r="8785" spans="1:19" x14ac:dyDescent="0.35">
      <c r="A8785" s="1">
        <v>8796</v>
      </c>
      <c r="B8785" s="4">
        <v>43252</v>
      </c>
      <c r="C8785" s="4" t="str">
        <f t="shared" si="411"/>
        <v>June</v>
      </c>
      <c r="D8785" s="4" t="str">
        <f t="shared" si="412"/>
        <v>2018</v>
      </c>
      <c r="E8785" s="8">
        <v>6912</v>
      </c>
      <c r="F8785" t="s">
        <v>105</v>
      </c>
      <c r="G8785" t="s">
        <v>110</v>
      </c>
      <c r="H8785" t="s">
        <v>107</v>
      </c>
      <c r="I8785">
        <v>5</v>
      </c>
      <c r="J8785" t="s">
        <v>51</v>
      </c>
      <c r="K8785" t="e" vm="17">
        <v>#VALUE!</v>
      </c>
      <c r="L8785" t="e" vm="5">
        <v>#VALUE!</v>
      </c>
      <c r="M8785" t="e" vm="3">
        <v>#VALUE!</v>
      </c>
      <c r="N8785" t="s">
        <v>9</v>
      </c>
      <c r="O8785" t="s">
        <v>10</v>
      </c>
      <c r="P8785" t="s">
        <v>16</v>
      </c>
      <c r="Q8785" s="10">
        <v>5</v>
      </c>
      <c r="R8785" s="12">
        <v>26.41</v>
      </c>
      <c r="S8785" t="str">
        <f t="shared" si="413"/>
        <v>Retained</v>
      </c>
    </row>
    <row r="8786" spans="1:19" x14ac:dyDescent="0.35">
      <c r="A8786" s="1">
        <v>8797</v>
      </c>
      <c r="B8786" s="4">
        <v>43252</v>
      </c>
      <c r="C8786" s="4" t="str">
        <f t="shared" si="411"/>
        <v>June</v>
      </c>
      <c r="D8786" s="4" t="str">
        <f t="shared" si="412"/>
        <v>2018</v>
      </c>
      <c r="E8786" s="8">
        <v>9134</v>
      </c>
      <c r="F8786" t="s">
        <v>106</v>
      </c>
      <c r="G8786" t="s">
        <v>110</v>
      </c>
      <c r="H8786" t="s">
        <v>107</v>
      </c>
      <c r="I8786">
        <v>5</v>
      </c>
      <c r="J8786" t="s">
        <v>38</v>
      </c>
      <c r="K8786" t="e" vm="10">
        <v>#VALUE!</v>
      </c>
      <c r="L8786" t="e" vm="5">
        <v>#VALUE!</v>
      </c>
      <c r="M8786" t="e" vm="3">
        <v>#VALUE!</v>
      </c>
      <c r="N8786" t="s">
        <v>5</v>
      </c>
      <c r="O8786" t="s">
        <v>45</v>
      </c>
      <c r="P8786" t="s">
        <v>45</v>
      </c>
      <c r="Q8786" s="10">
        <v>4</v>
      </c>
      <c r="R8786" s="12">
        <v>22.62</v>
      </c>
      <c r="S8786" t="str">
        <f t="shared" si="413"/>
        <v>Retained</v>
      </c>
    </row>
    <row r="8787" spans="1:19" x14ac:dyDescent="0.35">
      <c r="A8787" s="1">
        <v>8798</v>
      </c>
      <c r="B8787" s="4">
        <v>43252</v>
      </c>
      <c r="C8787" s="4" t="str">
        <f t="shared" si="411"/>
        <v>June</v>
      </c>
      <c r="D8787" s="4" t="str">
        <f t="shared" si="412"/>
        <v>2018</v>
      </c>
      <c r="E8787" s="8">
        <v>1850</v>
      </c>
      <c r="F8787" t="s">
        <v>106</v>
      </c>
      <c r="G8787" t="s">
        <v>109</v>
      </c>
      <c r="H8787" t="s">
        <v>107</v>
      </c>
      <c r="I8787">
        <v>1</v>
      </c>
      <c r="J8787" t="s">
        <v>72</v>
      </c>
      <c r="K8787" t="e" vm="17">
        <v>#VALUE!</v>
      </c>
      <c r="L8787" t="e" vm="5">
        <v>#VALUE!</v>
      </c>
      <c r="M8787" t="e" vm="3">
        <v>#VALUE!</v>
      </c>
      <c r="N8787" t="s">
        <v>5</v>
      </c>
      <c r="O8787" t="s">
        <v>6</v>
      </c>
      <c r="P8787" t="s">
        <v>43</v>
      </c>
      <c r="Q8787" s="10">
        <v>3</v>
      </c>
      <c r="R8787" s="12">
        <v>8.91</v>
      </c>
      <c r="S8787" t="str">
        <f t="shared" si="413"/>
        <v>Retained</v>
      </c>
    </row>
    <row r="8788" spans="1:19" x14ac:dyDescent="0.35">
      <c r="A8788" s="1">
        <v>8799</v>
      </c>
      <c r="B8788" s="4">
        <v>43252</v>
      </c>
      <c r="C8788" s="4" t="str">
        <f t="shared" si="411"/>
        <v>June</v>
      </c>
      <c r="D8788" s="4" t="str">
        <f t="shared" si="412"/>
        <v>2018</v>
      </c>
      <c r="E8788" s="8">
        <v>2176</v>
      </c>
      <c r="F8788" t="s">
        <v>105</v>
      </c>
      <c r="G8788" t="s">
        <v>110</v>
      </c>
      <c r="H8788" t="s">
        <v>107</v>
      </c>
      <c r="I8788">
        <v>5</v>
      </c>
      <c r="J8788" t="s">
        <v>51</v>
      </c>
      <c r="K8788" t="e" vm="32">
        <v>#VALUE!</v>
      </c>
      <c r="L8788" t="e" vm="29">
        <v>#VALUE!</v>
      </c>
      <c r="M8788" t="e" vm="3">
        <v>#VALUE!</v>
      </c>
      <c r="N8788" t="s">
        <v>12</v>
      </c>
      <c r="O8788" t="s">
        <v>22</v>
      </c>
      <c r="P8788" t="s">
        <v>44</v>
      </c>
      <c r="Q8788" s="10">
        <v>4</v>
      </c>
      <c r="R8788" s="12">
        <v>10.4</v>
      </c>
      <c r="S8788" t="str">
        <f t="shared" si="413"/>
        <v>Retained</v>
      </c>
    </row>
    <row r="8789" spans="1:19" x14ac:dyDescent="0.35">
      <c r="A8789" s="1">
        <v>8800</v>
      </c>
      <c r="B8789" s="4">
        <v>43252</v>
      </c>
      <c r="C8789" s="4" t="str">
        <f t="shared" si="411"/>
        <v>June</v>
      </c>
      <c r="D8789" s="4" t="str">
        <f t="shared" si="412"/>
        <v>2018</v>
      </c>
      <c r="E8789" s="8">
        <v>6912</v>
      </c>
      <c r="F8789" t="s">
        <v>105</v>
      </c>
      <c r="G8789" t="s">
        <v>110</v>
      </c>
      <c r="H8789" t="s">
        <v>107</v>
      </c>
      <c r="I8789">
        <v>5</v>
      </c>
      <c r="J8789" t="s">
        <v>51</v>
      </c>
      <c r="K8789" t="e" vm="17">
        <v>#VALUE!</v>
      </c>
      <c r="L8789" t="e" vm="5">
        <v>#VALUE!</v>
      </c>
      <c r="M8789" t="e" vm="3">
        <v>#VALUE!</v>
      </c>
      <c r="N8789" t="s">
        <v>5</v>
      </c>
      <c r="O8789" t="s">
        <v>7</v>
      </c>
      <c r="P8789" t="s">
        <v>27</v>
      </c>
      <c r="Q8789" s="10">
        <v>6</v>
      </c>
      <c r="R8789" s="12">
        <v>3.17</v>
      </c>
      <c r="S8789" t="str">
        <f t="shared" si="413"/>
        <v>Retained</v>
      </c>
    </row>
    <row r="8790" spans="1:19" x14ac:dyDescent="0.35">
      <c r="A8790" s="1">
        <v>8801</v>
      </c>
      <c r="B8790" s="4">
        <v>43252</v>
      </c>
      <c r="C8790" s="4" t="str">
        <f t="shared" si="411"/>
        <v>June</v>
      </c>
      <c r="D8790" s="4" t="str">
        <f t="shared" si="412"/>
        <v>2018</v>
      </c>
      <c r="E8790" s="8">
        <v>1871</v>
      </c>
      <c r="F8790" t="s">
        <v>105</v>
      </c>
      <c r="G8790" t="s">
        <v>110</v>
      </c>
      <c r="H8790" t="s">
        <v>108</v>
      </c>
      <c r="I8790">
        <v>0</v>
      </c>
      <c r="J8790" t="s">
        <v>37</v>
      </c>
      <c r="K8790" t="e" vm="26">
        <v>#VALUE!</v>
      </c>
      <c r="L8790" t="e" vm="25">
        <v>#VALUE!</v>
      </c>
      <c r="M8790" t="e" vm="3">
        <v>#VALUE!</v>
      </c>
      <c r="N8790" t="s">
        <v>5</v>
      </c>
      <c r="O8790" t="s">
        <v>20</v>
      </c>
      <c r="P8790" t="s">
        <v>21</v>
      </c>
      <c r="Q8790" s="10">
        <v>5</v>
      </c>
      <c r="R8790" s="12">
        <v>23.85</v>
      </c>
      <c r="S8790" t="str">
        <f t="shared" si="413"/>
        <v>Retained</v>
      </c>
    </row>
    <row r="8791" spans="1:19" x14ac:dyDescent="0.35">
      <c r="A8791" s="1">
        <v>8802</v>
      </c>
      <c r="B8791" s="4">
        <v>43252</v>
      </c>
      <c r="C8791" s="4" t="str">
        <f t="shared" si="411"/>
        <v>June</v>
      </c>
      <c r="D8791" s="4" t="str">
        <f t="shared" si="412"/>
        <v>2018</v>
      </c>
      <c r="E8791" s="8">
        <v>7454</v>
      </c>
      <c r="F8791" t="s">
        <v>106</v>
      </c>
      <c r="G8791" t="s">
        <v>110</v>
      </c>
      <c r="H8791" t="s">
        <v>107</v>
      </c>
      <c r="I8791">
        <v>2</v>
      </c>
      <c r="J8791" t="s">
        <v>51</v>
      </c>
      <c r="K8791" t="e" vm="22">
        <v>#VALUE!</v>
      </c>
      <c r="L8791" t="e" vm="23">
        <v>#VALUE!</v>
      </c>
      <c r="M8791" t="e" vm="3">
        <v>#VALUE!</v>
      </c>
      <c r="N8791" t="s">
        <v>12</v>
      </c>
      <c r="O8791" t="s">
        <v>13</v>
      </c>
      <c r="P8791" t="s">
        <v>14</v>
      </c>
      <c r="Q8791" s="10">
        <v>5</v>
      </c>
      <c r="R8791" s="12">
        <v>31.06</v>
      </c>
      <c r="S8791" t="str">
        <f t="shared" si="413"/>
        <v>New</v>
      </c>
    </row>
    <row r="8792" spans="1:19" x14ac:dyDescent="0.35">
      <c r="A8792" s="1">
        <v>8803</v>
      </c>
      <c r="B8792" s="4">
        <v>43252</v>
      </c>
      <c r="C8792" s="4" t="str">
        <f t="shared" si="411"/>
        <v>June</v>
      </c>
      <c r="D8792" s="4" t="str">
        <f t="shared" si="412"/>
        <v>2018</v>
      </c>
      <c r="E8792" s="8">
        <v>8380</v>
      </c>
      <c r="F8792" t="s">
        <v>106</v>
      </c>
      <c r="G8792" t="s">
        <v>109</v>
      </c>
      <c r="H8792" t="s">
        <v>108</v>
      </c>
      <c r="I8792">
        <v>2</v>
      </c>
      <c r="J8792" t="s">
        <v>37</v>
      </c>
      <c r="K8792" t="e" vm="28">
        <v>#VALUE!</v>
      </c>
      <c r="L8792" t="e" vm="29">
        <v>#VALUE!</v>
      </c>
      <c r="M8792" t="e" vm="3">
        <v>#VALUE!</v>
      </c>
      <c r="N8792" t="s">
        <v>5</v>
      </c>
      <c r="O8792" t="s">
        <v>7</v>
      </c>
      <c r="P8792" t="s">
        <v>8</v>
      </c>
      <c r="Q8792" s="10">
        <v>4</v>
      </c>
      <c r="R8792" s="12">
        <v>6.79</v>
      </c>
      <c r="S8792" t="str">
        <f t="shared" si="413"/>
        <v>New</v>
      </c>
    </row>
    <row r="8793" spans="1:19" x14ac:dyDescent="0.35">
      <c r="A8793" s="1">
        <v>8804</v>
      </c>
      <c r="B8793" s="4">
        <v>43252</v>
      </c>
      <c r="C8793" s="4" t="str">
        <f t="shared" si="411"/>
        <v>June</v>
      </c>
      <c r="D8793" s="4" t="str">
        <f t="shared" si="412"/>
        <v>2018</v>
      </c>
      <c r="E8793" s="8">
        <v>4936</v>
      </c>
      <c r="F8793" t="s">
        <v>106</v>
      </c>
      <c r="G8793" t="s">
        <v>109</v>
      </c>
      <c r="H8793" t="s">
        <v>107</v>
      </c>
      <c r="I8793">
        <v>2</v>
      </c>
      <c r="J8793" t="s">
        <v>38</v>
      </c>
      <c r="K8793" t="e" vm="32">
        <v>#VALUE!</v>
      </c>
      <c r="L8793" t="e" vm="29">
        <v>#VALUE!</v>
      </c>
      <c r="M8793" t="e" vm="3">
        <v>#VALUE!</v>
      </c>
      <c r="N8793" t="s">
        <v>5</v>
      </c>
      <c r="O8793" t="s">
        <v>19</v>
      </c>
      <c r="P8793" t="s">
        <v>19</v>
      </c>
      <c r="Q8793" s="10">
        <v>3</v>
      </c>
      <c r="R8793" s="12">
        <v>2.14</v>
      </c>
      <c r="S8793" t="str">
        <f t="shared" si="413"/>
        <v>New</v>
      </c>
    </row>
    <row r="8794" spans="1:19" x14ac:dyDescent="0.35">
      <c r="A8794" s="1">
        <v>8805</v>
      </c>
      <c r="B8794" s="4">
        <v>43252</v>
      </c>
      <c r="C8794" s="4" t="str">
        <f t="shared" si="411"/>
        <v>June</v>
      </c>
      <c r="D8794" s="4" t="str">
        <f t="shared" si="412"/>
        <v>2018</v>
      </c>
      <c r="E8794" s="8">
        <v>2513</v>
      </c>
      <c r="F8794" t="s">
        <v>106</v>
      </c>
      <c r="G8794" t="s">
        <v>109</v>
      </c>
      <c r="H8794" t="s">
        <v>108</v>
      </c>
      <c r="I8794">
        <v>2</v>
      </c>
      <c r="J8794" t="s">
        <v>37</v>
      </c>
      <c r="K8794" t="e" vm="6">
        <v>#VALUE!</v>
      </c>
      <c r="L8794" t="e" vm="7">
        <v>#VALUE!</v>
      </c>
      <c r="M8794" t="e" vm="3">
        <v>#VALUE!</v>
      </c>
      <c r="N8794" t="s">
        <v>5</v>
      </c>
      <c r="O8794" t="s">
        <v>6</v>
      </c>
      <c r="P8794" t="s">
        <v>6</v>
      </c>
      <c r="Q8794" s="10">
        <v>4</v>
      </c>
      <c r="R8794" s="12">
        <v>3.2</v>
      </c>
      <c r="S8794" t="str">
        <f t="shared" si="413"/>
        <v>Retained</v>
      </c>
    </row>
    <row r="8795" spans="1:19" x14ac:dyDescent="0.35">
      <c r="A8795" s="1">
        <v>8806</v>
      </c>
      <c r="B8795" s="4">
        <v>43252</v>
      </c>
      <c r="C8795" s="4" t="str">
        <f t="shared" si="411"/>
        <v>June</v>
      </c>
      <c r="D8795" s="4" t="str">
        <f t="shared" si="412"/>
        <v>2018</v>
      </c>
      <c r="E8795" s="8">
        <v>1556</v>
      </c>
      <c r="F8795" t="s">
        <v>105</v>
      </c>
      <c r="G8795" t="s">
        <v>110</v>
      </c>
      <c r="H8795" t="s">
        <v>107</v>
      </c>
      <c r="I8795">
        <v>3</v>
      </c>
      <c r="J8795" t="s">
        <v>4</v>
      </c>
      <c r="K8795" t="e" vm="13">
        <v>#VALUE!</v>
      </c>
      <c r="L8795" t="e" vm="5">
        <v>#VALUE!</v>
      </c>
      <c r="M8795" t="e" vm="3">
        <v>#VALUE!</v>
      </c>
      <c r="N8795" t="s">
        <v>5</v>
      </c>
      <c r="O8795" t="s">
        <v>17</v>
      </c>
      <c r="P8795" t="s">
        <v>29</v>
      </c>
      <c r="Q8795" s="10">
        <v>4</v>
      </c>
      <c r="R8795" s="12">
        <v>3.46</v>
      </c>
      <c r="S8795" t="str">
        <f t="shared" si="413"/>
        <v>Retained</v>
      </c>
    </row>
    <row r="8796" spans="1:19" x14ac:dyDescent="0.35">
      <c r="A8796" s="1">
        <v>8807</v>
      </c>
      <c r="B8796" s="4">
        <v>43252</v>
      </c>
      <c r="C8796" s="4" t="str">
        <f t="shared" si="411"/>
        <v>June</v>
      </c>
      <c r="D8796" s="4" t="str">
        <f t="shared" si="412"/>
        <v>2018</v>
      </c>
      <c r="E8796" s="8">
        <v>5844</v>
      </c>
      <c r="F8796" t="s">
        <v>106</v>
      </c>
      <c r="G8796" t="s">
        <v>109</v>
      </c>
      <c r="H8796" t="s">
        <v>107</v>
      </c>
      <c r="I8796">
        <v>4</v>
      </c>
      <c r="J8796" t="s">
        <v>37</v>
      </c>
      <c r="K8796" t="e" vm="13">
        <v>#VALUE!</v>
      </c>
      <c r="L8796" t="e" vm="5">
        <v>#VALUE!</v>
      </c>
      <c r="M8796" t="e" vm="3">
        <v>#VALUE!</v>
      </c>
      <c r="N8796" t="s">
        <v>5</v>
      </c>
      <c r="O8796" t="s">
        <v>28</v>
      </c>
      <c r="P8796" t="s">
        <v>49</v>
      </c>
      <c r="Q8796" s="10">
        <v>4</v>
      </c>
      <c r="R8796" s="12">
        <v>10.3</v>
      </c>
      <c r="S8796" t="str">
        <f t="shared" si="413"/>
        <v>New</v>
      </c>
    </row>
    <row r="8797" spans="1:19" x14ac:dyDescent="0.35">
      <c r="A8797" s="1">
        <v>8808</v>
      </c>
      <c r="B8797" s="4">
        <v>43252</v>
      </c>
      <c r="C8797" s="4" t="str">
        <f t="shared" si="411"/>
        <v>June</v>
      </c>
      <c r="D8797" s="4" t="str">
        <f t="shared" si="412"/>
        <v>2018</v>
      </c>
      <c r="E8797" s="8">
        <v>4731</v>
      </c>
      <c r="F8797" t="s">
        <v>105</v>
      </c>
      <c r="G8797" t="s">
        <v>109</v>
      </c>
      <c r="H8797" t="s">
        <v>108</v>
      </c>
      <c r="I8797">
        <v>3</v>
      </c>
      <c r="J8797" t="s">
        <v>51</v>
      </c>
      <c r="K8797" t="e" vm="26">
        <v>#VALUE!</v>
      </c>
      <c r="L8797" t="e" vm="25">
        <v>#VALUE!</v>
      </c>
      <c r="M8797" t="e" vm="3">
        <v>#VALUE!</v>
      </c>
      <c r="N8797" t="s">
        <v>5</v>
      </c>
      <c r="O8797" t="s">
        <v>40</v>
      </c>
      <c r="P8797" t="s">
        <v>40</v>
      </c>
      <c r="Q8797" s="10">
        <v>4</v>
      </c>
      <c r="R8797" s="12">
        <v>24.58</v>
      </c>
      <c r="S8797" t="str">
        <f t="shared" si="413"/>
        <v>Retained</v>
      </c>
    </row>
    <row r="8798" spans="1:19" x14ac:dyDescent="0.35">
      <c r="A8798" s="1">
        <v>8809</v>
      </c>
      <c r="B8798" s="4">
        <v>43252</v>
      </c>
      <c r="C8798" s="4" t="str">
        <f t="shared" si="411"/>
        <v>June</v>
      </c>
      <c r="D8798" s="4" t="str">
        <f t="shared" si="412"/>
        <v>2018</v>
      </c>
      <c r="E8798" s="8">
        <v>4635</v>
      </c>
      <c r="F8798" t="s">
        <v>106</v>
      </c>
      <c r="G8798" t="s">
        <v>110</v>
      </c>
      <c r="H8798" t="s">
        <v>108</v>
      </c>
      <c r="I8798">
        <v>4</v>
      </c>
      <c r="J8798" t="s">
        <v>37</v>
      </c>
      <c r="K8798" t="e" vm="12">
        <v>#VALUE!</v>
      </c>
      <c r="L8798" t="e" vm="2">
        <v>#VALUE!</v>
      </c>
      <c r="M8798" t="e" vm="3">
        <v>#VALUE!</v>
      </c>
      <c r="N8798" t="s">
        <v>5</v>
      </c>
      <c r="O8798" t="s">
        <v>30</v>
      </c>
      <c r="P8798" t="s">
        <v>8</v>
      </c>
      <c r="Q8798" s="10">
        <v>5</v>
      </c>
      <c r="R8798" s="12">
        <v>24.15</v>
      </c>
      <c r="S8798" t="str">
        <f t="shared" si="413"/>
        <v>New</v>
      </c>
    </row>
    <row r="8799" spans="1:19" x14ac:dyDescent="0.35">
      <c r="A8799" s="1">
        <v>8810</v>
      </c>
      <c r="B8799" s="4">
        <v>43252</v>
      </c>
      <c r="C8799" s="4" t="str">
        <f t="shared" si="411"/>
        <v>June</v>
      </c>
      <c r="D8799" s="4" t="str">
        <f t="shared" si="412"/>
        <v>2018</v>
      </c>
      <c r="E8799" s="8">
        <v>9574</v>
      </c>
      <c r="F8799" t="s">
        <v>105</v>
      </c>
      <c r="G8799" t="s">
        <v>110</v>
      </c>
      <c r="H8799" t="s">
        <v>107</v>
      </c>
      <c r="I8799">
        <v>4</v>
      </c>
      <c r="J8799" t="s">
        <v>51</v>
      </c>
      <c r="K8799" t="e" vm="30">
        <v>#VALUE!</v>
      </c>
      <c r="L8799" t="e" vm="31">
        <v>#VALUE!</v>
      </c>
      <c r="M8799" t="e" vm="3">
        <v>#VALUE!</v>
      </c>
      <c r="N8799" t="s">
        <v>12</v>
      </c>
      <c r="O8799" t="s">
        <v>22</v>
      </c>
      <c r="P8799" t="s">
        <v>36</v>
      </c>
      <c r="Q8799" s="10">
        <v>5</v>
      </c>
      <c r="R8799" s="12">
        <v>27.14</v>
      </c>
      <c r="S8799" t="str">
        <f t="shared" si="413"/>
        <v>New</v>
      </c>
    </row>
    <row r="8800" spans="1:19" x14ac:dyDescent="0.35">
      <c r="A8800" s="1">
        <v>8811</v>
      </c>
      <c r="B8800" s="4">
        <v>43252</v>
      </c>
      <c r="C8800" s="4" t="str">
        <f t="shared" si="411"/>
        <v>June</v>
      </c>
      <c r="D8800" s="4" t="str">
        <f t="shared" si="412"/>
        <v>2018</v>
      </c>
      <c r="E8800" s="8">
        <v>993</v>
      </c>
      <c r="F8800" t="s">
        <v>106</v>
      </c>
      <c r="G8800" t="s">
        <v>110</v>
      </c>
      <c r="H8800" t="s">
        <v>107</v>
      </c>
      <c r="I8800">
        <v>3</v>
      </c>
      <c r="J8800" t="s">
        <v>38</v>
      </c>
      <c r="K8800" t="e" vm="9">
        <v>#VALUE!</v>
      </c>
      <c r="L8800" t="e" vm="7">
        <v>#VALUE!</v>
      </c>
      <c r="M8800" t="e" vm="3">
        <v>#VALUE!</v>
      </c>
      <c r="N8800" t="s">
        <v>5</v>
      </c>
      <c r="O8800" t="s">
        <v>40</v>
      </c>
      <c r="P8800" t="s">
        <v>40</v>
      </c>
      <c r="Q8800" s="10">
        <v>2</v>
      </c>
      <c r="R8800" s="12">
        <v>6.39</v>
      </c>
      <c r="S8800" t="str">
        <f t="shared" si="413"/>
        <v>Retained</v>
      </c>
    </row>
    <row r="8801" spans="1:19" x14ac:dyDescent="0.35">
      <c r="A8801" s="1">
        <v>8812</v>
      </c>
      <c r="B8801" s="4">
        <v>43252</v>
      </c>
      <c r="C8801" s="4" t="str">
        <f t="shared" si="411"/>
        <v>June</v>
      </c>
      <c r="D8801" s="4" t="str">
        <f t="shared" si="412"/>
        <v>2018</v>
      </c>
      <c r="E8801" s="8">
        <v>1395</v>
      </c>
      <c r="F8801" t="s">
        <v>106</v>
      </c>
      <c r="G8801" t="s">
        <v>109</v>
      </c>
      <c r="H8801" t="s">
        <v>107</v>
      </c>
      <c r="I8801">
        <v>1</v>
      </c>
      <c r="J8801" t="s">
        <v>51</v>
      </c>
      <c r="K8801" t="e" vm="22">
        <v>#VALUE!</v>
      </c>
      <c r="L8801" t="e" vm="23">
        <v>#VALUE!</v>
      </c>
      <c r="M8801" t="e" vm="3">
        <v>#VALUE!</v>
      </c>
      <c r="N8801" t="s">
        <v>5</v>
      </c>
      <c r="O8801" t="s">
        <v>15</v>
      </c>
      <c r="P8801" t="s">
        <v>15</v>
      </c>
      <c r="Q8801" s="10">
        <v>3</v>
      </c>
      <c r="R8801" s="12">
        <v>16.53</v>
      </c>
      <c r="S8801" t="str">
        <f t="shared" si="413"/>
        <v>New</v>
      </c>
    </row>
    <row r="8802" spans="1:19" x14ac:dyDescent="0.35">
      <c r="A8802" s="1">
        <v>8813</v>
      </c>
      <c r="B8802" s="4">
        <v>43252</v>
      </c>
      <c r="C8802" s="4" t="str">
        <f t="shared" si="411"/>
        <v>June</v>
      </c>
      <c r="D8802" s="4" t="str">
        <f t="shared" si="412"/>
        <v>2018</v>
      </c>
      <c r="E8802" s="8">
        <v>4761</v>
      </c>
      <c r="F8802" t="s">
        <v>105</v>
      </c>
      <c r="G8802" t="s">
        <v>110</v>
      </c>
      <c r="H8802" t="s">
        <v>107</v>
      </c>
      <c r="I8802">
        <v>2</v>
      </c>
      <c r="J8802" t="s">
        <v>51</v>
      </c>
      <c r="K8802" t="e" vm="20">
        <v>#VALUE!</v>
      </c>
      <c r="L8802" t="e" vm="21">
        <v>#VALUE!</v>
      </c>
      <c r="M8802" t="e" vm="3">
        <v>#VALUE!</v>
      </c>
      <c r="N8802" t="s">
        <v>9</v>
      </c>
      <c r="O8802" t="s">
        <v>10</v>
      </c>
      <c r="P8802" t="s">
        <v>11</v>
      </c>
      <c r="Q8802" s="10">
        <v>5</v>
      </c>
      <c r="R8802" s="12">
        <v>14.77</v>
      </c>
      <c r="S8802" t="str">
        <f t="shared" si="413"/>
        <v>Retained</v>
      </c>
    </row>
    <row r="8803" spans="1:19" x14ac:dyDescent="0.35">
      <c r="A8803" s="1">
        <v>8814</v>
      </c>
      <c r="B8803" s="4">
        <v>43252</v>
      </c>
      <c r="C8803" s="4" t="str">
        <f t="shared" si="411"/>
        <v>June</v>
      </c>
      <c r="D8803" s="4" t="str">
        <f t="shared" si="412"/>
        <v>2018</v>
      </c>
      <c r="E8803" s="8">
        <v>467</v>
      </c>
      <c r="F8803" t="s">
        <v>105</v>
      </c>
      <c r="G8803" t="s">
        <v>109</v>
      </c>
      <c r="H8803" t="s">
        <v>108</v>
      </c>
      <c r="I8803">
        <v>1</v>
      </c>
      <c r="J8803" t="s">
        <v>51</v>
      </c>
      <c r="K8803" t="e" vm="9">
        <v>#VALUE!</v>
      </c>
      <c r="L8803" t="e" vm="7">
        <v>#VALUE!</v>
      </c>
      <c r="M8803" t="e" vm="3">
        <v>#VALUE!</v>
      </c>
      <c r="N8803" t="s">
        <v>5</v>
      </c>
      <c r="O8803" t="s">
        <v>19</v>
      </c>
      <c r="P8803" t="s">
        <v>19</v>
      </c>
      <c r="Q8803" s="10">
        <v>5</v>
      </c>
      <c r="R8803" s="12">
        <v>18.96</v>
      </c>
      <c r="S8803" t="str">
        <f t="shared" si="413"/>
        <v>Retained</v>
      </c>
    </row>
    <row r="8804" spans="1:19" x14ac:dyDescent="0.35">
      <c r="A8804" s="1">
        <v>8815</v>
      </c>
      <c r="B8804" s="4">
        <v>43252</v>
      </c>
      <c r="C8804" s="4" t="str">
        <f t="shared" si="411"/>
        <v>June</v>
      </c>
      <c r="D8804" s="4" t="str">
        <f t="shared" si="412"/>
        <v>2018</v>
      </c>
      <c r="E8804" s="8">
        <v>3308</v>
      </c>
      <c r="F8804" t="s">
        <v>106</v>
      </c>
      <c r="G8804" t="s">
        <v>110</v>
      </c>
      <c r="H8804" t="s">
        <v>107</v>
      </c>
      <c r="I8804">
        <v>1</v>
      </c>
      <c r="J8804" t="s">
        <v>73</v>
      </c>
      <c r="K8804" t="e" vm="9">
        <v>#VALUE!</v>
      </c>
      <c r="L8804" t="e" vm="7">
        <v>#VALUE!</v>
      </c>
      <c r="M8804" t="e" vm="3">
        <v>#VALUE!</v>
      </c>
      <c r="N8804" t="s">
        <v>5</v>
      </c>
      <c r="O8804" t="s">
        <v>45</v>
      </c>
      <c r="P8804" t="s">
        <v>45</v>
      </c>
      <c r="Q8804" s="10">
        <v>4</v>
      </c>
      <c r="R8804" s="12">
        <v>18.62</v>
      </c>
      <c r="S8804" t="str">
        <f t="shared" si="413"/>
        <v>Retained</v>
      </c>
    </row>
    <row r="8805" spans="1:19" x14ac:dyDescent="0.35">
      <c r="A8805" s="1">
        <v>8816</v>
      </c>
      <c r="B8805" s="4">
        <v>43253</v>
      </c>
      <c r="C8805" s="4" t="str">
        <f t="shared" si="411"/>
        <v>June</v>
      </c>
      <c r="D8805" s="4" t="str">
        <f t="shared" si="412"/>
        <v>2018</v>
      </c>
      <c r="E8805" s="8">
        <v>4541</v>
      </c>
      <c r="F8805" t="s">
        <v>105</v>
      </c>
      <c r="G8805" t="s">
        <v>110</v>
      </c>
      <c r="H8805" t="s">
        <v>107</v>
      </c>
      <c r="I8805">
        <v>1</v>
      </c>
      <c r="J8805" t="s">
        <v>4</v>
      </c>
      <c r="K8805" t="e" vm="4">
        <v>#VALUE!</v>
      </c>
      <c r="L8805" t="e" vm="5">
        <v>#VALUE!</v>
      </c>
      <c r="M8805" t="e" vm="3">
        <v>#VALUE!</v>
      </c>
      <c r="N8805" t="s">
        <v>5</v>
      </c>
      <c r="O8805" t="s">
        <v>28</v>
      </c>
      <c r="P8805" t="s">
        <v>8</v>
      </c>
      <c r="Q8805" s="10">
        <v>5</v>
      </c>
      <c r="R8805" s="12">
        <v>17.57</v>
      </c>
      <c r="S8805" t="str">
        <f t="shared" si="413"/>
        <v>Retained</v>
      </c>
    </row>
    <row r="8806" spans="1:19" x14ac:dyDescent="0.35">
      <c r="A8806" s="1">
        <v>8817</v>
      </c>
      <c r="B8806" s="4">
        <v>43253</v>
      </c>
      <c r="C8806" s="4" t="str">
        <f t="shared" si="411"/>
        <v>June</v>
      </c>
      <c r="D8806" s="4" t="str">
        <f t="shared" si="412"/>
        <v>2018</v>
      </c>
      <c r="E8806" s="8">
        <v>3528</v>
      </c>
      <c r="F8806" t="s">
        <v>105</v>
      </c>
      <c r="G8806" t="s">
        <v>110</v>
      </c>
      <c r="H8806" t="s">
        <v>107</v>
      </c>
      <c r="I8806">
        <v>4</v>
      </c>
      <c r="J8806" t="s">
        <v>37</v>
      </c>
      <c r="K8806" t="e" vm="13">
        <v>#VALUE!</v>
      </c>
      <c r="L8806" t="e" vm="5">
        <v>#VALUE!</v>
      </c>
      <c r="M8806" t="e" vm="3">
        <v>#VALUE!</v>
      </c>
      <c r="N8806" t="s">
        <v>12</v>
      </c>
      <c r="O8806" t="s">
        <v>22</v>
      </c>
      <c r="P8806" t="s">
        <v>50</v>
      </c>
      <c r="Q8806" s="10">
        <v>3</v>
      </c>
      <c r="R8806" s="12">
        <v>11.36</v>
      </c>
      <c r="S8806" t="str">
        <f t="shared" si="413"/>
        <v>Retained</v>
      </c>
    </row>
    <row r="8807" spans="1:19" x14ac:dyDescent="0.35">
      <c r="A8807" s="1">
        <v>8818</v>
      </c>
      <c r="B8807" s="4">
        <v>43253</v>
      </c>
      <c r="C8807" s="4" t="str">
        <f t="shared" si="411"/>
        <v>June</v>
      </c>
      <c r="D8807" s="4" t="str">
        <f t="shared" si="412"/>
        <v>2018</v>
      </c>
      <c r="E8807" s="8">
        <v>4877</v>
      </c>
      <c r="F8807" t="s">
        <v>106</v>
      </c>
      <c r="G8807" t="s">
        <v>110</v>
      </c>
      <c r="H8807" t="s">
        <v>107</v>
      </c>
      <c r="I8807">
        <v>4</v>
      </c>
      <c r="J8807" t="s">
        <v>37</v>
      </c>
      <c r="K8807" t="e" vm="15">
        <v>#VALUE!</v>
      </c>
      <c r="L8807" t="e" vm="5">
        <v>#VALUE!</v>
      </c>
      <c r="M8807" t="e" vm="3">
        <v>#VALUE!</v>
      </c>
      <c r="N8807" t="s">
        <v>5</v>
      </c>
      <c r="O8807" t="s">
        <v>19</v>
      </c>
      <c r="P8807" t="s">
        <v>19</v>
      </c>
      <c r="Q8807" s="10">
        <v>5</v>
      </c>
      <c r="R8807" s="12">
        <v>12.05</v>
      </c>
      <c r="S8807" t="str">
        <f t="shared" si="413"/>
        <v>Retained</v>
      </c>
    </row>
    <row r="8808" spans="1:19" x14ac:dyDescent="0.35">
      <c r="A8808" s="1">
        <v>8819</v>
      </c>
      <c r="B8808" s="4">
        <v>43253</v>
      </c>
      <c r="C8808" s="4" t="str">
        <f t="shared" si="411"/>
        <v>June</v>
      </c>
      <c r="D8808" s="4" t="str">
        <f t="shared" si="412"/>
        <v>2018</v>
      </c>
      <c r="E8808" s="8">
        <v>8853</v>
      </c>
      <c r="F8808" t="s">
        <v>105</v>
      </c>
      <c r="G8808" t="s">
        <v>110</v>
      </c>
      <c r="H8808" t="s">
        <v>107</v>
      </c>
      <c r="I8808">
        <v>4</v>
      </c>
      <c r="J8808" t="s">
        <v>38</v>
      </c>
      <c r="K8808" t="e" vm="15">
        <v>#VALUE!</v>
      </c>
      <c r="L8808" t="e" vm="5">
        <v>#VALUE!</v>
      </c>
      <c r="M8808" t="e" vm="3">
        <v>#VALUE!</v>
      </c>
      <c r="N8808" t="s">
        <v>5</v>
      </c>
      <c r="O8808" t="s">
        <v>20</v>
      </c>
      <c r="P8808" t="s">
        <v>21</v>
      </c>
      <c r="Q8808" s="10">
        <v>2</v>
      </c>
      <c r="R8808" s="12">
        <v>3.5</v>
      </c>
      <c r="S8808" t="str">
        <f t="shared" si="413"/>
        <v>Retained</v>
      </c>
    </row>
    <row r="8809" spans="1:19" x14ac:dyDescent="0.35">
      <c r="A8809" s="1">
        <v>8820</v>
      </c>
      <c r="B8809" s="4">
        <v>43253</v>
      </c>
      <c r="C8809" s="4" t="str">
        <f t="shared" si="411"/>
        <v>June</v>
      </c>
      <c r="D8809" s="4" t="str">
        <f t="shared" si="412"/>
        <v>2018</v>
      </c>
      <c r="E8809" s="8">
        <v>3903</v>
      </c>
      <c r="F8809" t="s">
        <v>105</v>
      </c>
      <c r="G8809" t="s">
        <v>109</v>
      </c>
      <c r="H8809" t="s">
        <v>107</v>
      </c>
      <c r="I8809">
        <v>1</v>
      </c>
      <c r="J8809" t="s">
        <v>37</v>
      </c>
      <c r="K8809" t="e" vm="8">
        <v>#VALUE!</v>
      </c>
      <c r="L8809" t="e" vm="2">
        <v>#VALUE!</v>
      </c>
      <c r="M8809" t="e" vm="3">
        <v>#VALUE!</v>
      </c>
      <c r="N8809" t="s">
        <v>5</v>
      </c>
      <c r="O8809" t="s">
        <v>30</v>
      </c>
      <c r="P8809" t="s">
        <v>39</v>
      </c>
      <c r="Q8809" s="10">
        <v>4</v>
      </c>
      <c r="R8809" s="12">
        <v>3.78</v>
      </c>
      <c r="S8809" t="str">
        <f t="shared" si="413"/>
        <v>Retained</v>
      </c>
    </row>
    <row r="8810" spans="1:19" x14ac:dyDescent="0.35">
      <c r="A8810" s="1">
        <v>8821</v>
      </c>
      <c r="B8810" s="4">
        <v>43253</v>
      </c>
      <c r="C8810" s="4" t="str">
        <f t="shared" si="411"/>
        <v>June</v>
      </c>
      <c r="D8810" s="4" t="str">
        <f t="shared" si="412"/>
        <v>2018</v>
      </c>
      <c r="E8810" s="8">
        <v>7731</v>
      </c>
      <c r="F8810" t="s">
        <v>105</v>
      </c>
      <c r="G8810" t="s">
        <v>110</v>
      </c>
      <c r="H8810" t="s">
        <v>108</v>
      </c>
      <c r="I8810">
        <v>5</v>
      </c>
      <c r="J8810" t="s">
        <v>51</v>
      </c>
      <c r="K8810" t="e" vm="1">
        <v>#VALUE!</v>
      </c>
      <c r="L8810" t="e" vm="2">
        <v>#VALUE!</v>
      </c>
      <c r="M8810" t="e" vm="3">
        <v>#VALUE!</v>
      </c>
      <c r="N8810" t="s">
        <v>5</v>
      </c>
      <c r="O8810" t="s">
        <v>45</v>
      </c>
      <c r="P8810" t="s">
        <v>45</v>
      </c>
      <c r="Q8810" s="10">
        <v>6</v>
      </c>
      <c r="R8810" s="12">
        <v>19.68</v>
      </c>
      <c r="S8810" t="str">
        <f t="shared" si="413"/>
        <v>Retained</v>
      </c>
    </row>
    <row r="8811" spans="1:19" x14ac:dyDescent="0.35">
      <c r="A8811" s="1">
        <v>8822</v>
      </c>
      <c r="B8811" s="4">
        <v>43253</v>
      </c>
      <c r="C8811" s="4" t="str">
        <f t="shared" si="411"/>
        <v>June</v>
      </c>
      <c r="D8811" s="4" t="str">
        <f t="shared" si="412"/>
        <v>2018</v>
      </c>
      <c r="E8811" s="8">
        <v>5125</v>
      </c>
      <c r="F8811" t="s">
        <v>105</v>
      </c>
      <c r="G8811" t="s">
        <v>109</v>
      </c>
      <c r="H8811" t="s">
        <v>108</v>
      </c>
      <c r="I8811">
        <v>2</v>
      </c>
      <c r="J8811" t="s">
        <v>37</v>
      </c>
      <c r="K8811" t="e" vm="13">
        <v>#VALUE!</v>
      </c>
      <c r="L8811" t="e" vm="5">
        <v>#VALUE!</v>
      </c>
      <c r="M8811" t="e" vm="3">
        <v>#VALUE!</v>
      </c>
      <c r="N8811" t="s">
        <v>12</v>
      </c>
      <c r="O8811" t="s">
        <v>54</v>
      </c>
      <c r="P8811" t="s">
        <v>55</v>
      </c>
      <c r="Q8811" s="10">
        <v>3</v>
      </c>
      <c r="R8811" s="12">
        <v>20.7</v>
      </c>
      <c r="S8811" t="str">
        <f t="shared" si="413"/>
        <v>Retained</v>
      </c>
    </row>
    <row r="8812" spans="1:19" x14ac:dyDescent="0.35">
      <c r="A8812" s="1">
        <v>8823</v>
      </c>
      <c r="B8812" s="4">
        <v>43253</v>
      </c>
      <c r="C8812" s="4" t="str">
        <f t="shared" si="411"/>
        <v>June</v>
      </c>
      <c r="D8812" s="4" t="str">
        <f t="shared" si="412"/>
        <v>2018</v>
      </c>
      <c r="E8812" s="8">
        <v>9143</v>
      </c>
      <c r="F8812" t="s">
        <v>105</v>
      </c>
      <c r="G8812" t="s">
        <v>110</v>
      </c>
      <c r="H8812" t="s">
        <v>107</v>
      </c>
      <c r="I8812">
        <v>5</v>
      </c>
      <c r="J8812" t="s">
        <v>4</v>
      </c>
      <c r="K8812" t="e" vm="20">
        <v>#VALUE!</v>
      </c>
      <c r="L8812" t="e" vm="21">
        <v>#VALUE!</v>
      </c>
      <c r="M8812" t="e" vm="3">
        <v>#VALUE!</v>
      </c>
      <c r="N8812" t="s">
        <v>5</v>
      </c>
      <c r="O8812" t="s">
        <v>6</v>
      </c>
      <c r="P8812" t="s">
        <v>43</v>
      </c>
      <c r="Q8812" s="10">
        <v>4</v>
      </c>
      <c r="R8812" s="12">
        <v>31.77</v>
      </c>
      <c r="S8812" t="str">
        <f t="shared" si="413"/>
        <v>Retained</v>
      </c>
    </row>
    <row r="8813" spans="1:19" x14ac:dyDescent="0.35">
      <c r="A8813" s="1">
        <v>8824</v>
      </c>
      <c r="B8813" s="4">
        <v>43253</v>
      </c>
      <c r="C8813" s="4" t="str">
        <f t="shared" si="411"/>
        <v>June</v>
      </c>
      <c r="D8813" s="4" t="str">
        <f t="shared" si="412"/>
        <v>2018</v>
      </c>
      <c r="E8813" s="8">
        <v>7472</v>
      </c>
      <c r="F8813" t="s">
        <v>106</v>
      </c>
      <c r="G8813" t="s">
        <v>110</v>
      </c>
      <c r="H8813" t="s">
        <v>107</v>
      </c>
      <c r="I8813">
        <v>0</v>
      </c>
      <c r="J8813" t="s">
        <v>51</v>
      </c>
      <c r="K8813" t="e" vm="26">
        <v>#VALUE!</v>
      </c>
      <c r="L8813" t="e" vm="25">
        <v>#VALUE!</v>
      </c>
      <c r="M8813" t="e" vm="3">
        <v>#VALUE!</v>
      </c>
      <c r="N8813" t="s">
        <v>5</v>
      </c>
      <c r="O8813" t="s">
        <v>19</v>
      </c>
      <c r="P8813" t="s">
        <v>19</v>
      </c>
      <c r="Q8813" s="10">
        <v>5</v>
      </c>
      <c r="R8813" s="12">
        <v>8.76</v>
      </c>
      <c r="S8813" t="str">
        <f t="shared" si="413"/>
        <v>Retained</v>
      </c>
    </row>
    <row r="8814" spans="1:19" x14ac:dyDescent="0.35">
      <c r="A8814" s="1">
        <v>8825</v>
      </c>
      <c r="B8814" s="4">
        <v>43253</v>
      </c>
      <c r="C8814" s="4" t="str">
        <f t="shared" si="411"/>
        <v>June</v>
      </c>
      <c r="D8814" s="4" t="str">
        <f t="shared" si="412"/>
        <v>2018</v>
      </c>
      <c r="E8814" s="8">
        <v>7946</v>
      </c>
      <c r="F8814" t="s">
        <v>105</v>
      </c>
      <c r="G8814" t="s">
        <v>110</v>
      </c>
      <c r="H8814" t="s">
        <v>107</v>
      </c>
      <c r="I8814">
        <v>1</v>
      </c>
      <c r="J8814" t="s">
        <v>62</v>
      </c>
      <c r="K8814" t="e" vm="24">
        <v>#VALUE!</v>
      </c>
      <c r="L8814" t="e" vm="25">
        <v>#VALUE!</v>
      </c>
      <c r="M8814" t="e" vm="3">
        <v>#VALUE!</v>
      </c>
      <c r="N8814" t="s">
        <v>5</v>
      </c>
      <c r="O8814" t="s">
        <v>19</v>
      </c>
      <c r="P8814" t="s">
        <v>19</v>
      </c>
      <c r="Q8814" s="10">
        <v>6</v>
      </c>
      <c r="R8814" s="12">
        <v>7.34</v>
      </c>
      <c r="S8814" t="str">
        <f t="shared" si="413"/>
        <v>Retained</v>
      </c>
    </row>
    <row r="8815" spans="1:19" x14ac:dyDescent="0.35">
      <c r="A8815" s="1">
        <v>8826</v>
      </c>
      <c r="B8815" s="4">
        <v>43253</v>
      </c>
      <c r="C8815" s="4" t="str">
        <f t="shared" si="411"/>
        <v>June</v>
      </c>
      <c r="D8815" s="4" t="str">
        <f t="shared" si="412"/>
        <v>2018</v>
      </c>
      <c r="E8815" s="8">
        <v>2553</v>
      </c>
      <c r="F8815" t="s">
        <v>106</v>
      </c>
      <c r="G8815" t="s">
        <v>110</v>
      </c>
      <c r="H8815" t="s">
        <v>107</v>
      </c>
      <c r="I8815">
        <v>2</v>
      </c>
      <c r="J8815" t="s">
        <v>4</v>
      </c>
      <c r="K8815" t="e" vm="17">
        <v>#VALUE!</v>
      </c>
      <c r="L8815" t="e" vm="5">
        <v>#VALUE!</v>
      </c>
      <c r="M8815" t="e" vm="3">
        <v>#VALUE!</v>
      </c>
      <c r="N8815" t="s">
        <v>5</v>
      </c>
      <c r="O8815" t="s">
        <v>29</v>
      </c>
      <c r="P8815" t="s">
        <v>29</v>
      </c>
      <c r="Q8815" s="10">
        <v>2</v>
      </c>
      <c r="R8815" s="12">
        <v>8.7899999999999991</v>
      </c>
      <c r="S8815" t="str">
        <f t="shared" si="413"/>
        <v>Retained</v>
      </c>
    </row>
    <row r="8816" spans="1:19" x14ac:dyDescent="0.35">
      <c r="A8816" s="1">
        <v>8827</v>
      </c>
      <c r="B8816" s="4">
        <v>43253</v>
      </c>
      <c r="C8816" s="4" t="str">
        <f t="shared" si="411"/>
        <v>June</v>
      </c>
      <c r="D8816" s="4" t="str">
        <f t="shared" si="412"/>
        <v>2018</v>
      </c>
      <c r="E8816" s="8">
        <v>1965</v>
      </c>
      <c r="F8816" t="s">
        <v>105</v>
      </c>
      <c r="G8816" t="s">
        <v>110</v>
      </c>
      <c r="H8816" t="s">
        <v>107</v>
      </c>
      <c r="I8816">
        <v>3</v>
      </c>
      <c r="J8816" t="s">
        <v>37</v>
      </c>
      <c r="K8816" t="e" vm="13">
        <v>#VALUE!</v>
      </c>
      <c r="L8816" t="e" vm="5">
        <v>#VALUE!</v>
      </c>
      <c r="M8816" t="e" vm="3">
        <v>#VALUE!</v>
      </c>
      <c r="N8816" t="s">
        <v>5</v>
      </c>
      <c r="O8816" t="s">
        <v>45</v>
      </c>
      <c r="P8816" t="s">
        <v>45</v>
      </c>
      <c r="Q8816" s="10">
        <v>5</v>
      </c>
      <c r="R8816" s="12">
        <v>29.35</v>
      </c>
      <c r="S8816" t="str">
        <f t="shared" si="413"/>
        <v>Retained</v>
      </c>
    </row>
    <row r="8817" spans="1:19" x14ac:dyDescent="0.35">
      <c r="A8817" s="1">
        <v>8828</v>
      </c>
      <c r="B8817" s="4">
        <v>43253</v>
      </c>
      <c r="C8817" s="4" t="str">
        <f t="shared" si="411"/>
        <v>June</v>
      </c>
      <c r="D8817" s="4" t="str">
        <f t="shared" si="412"/>
        <v>2018</v>
      </c>
      <c r="E8817" s="8">
        <v>8</v>
      </c>
      <c r="F8817" t="s">
        <v>106</v>
      </c>
      <c r="G8817" t="s">
        <v>110</v>
      </c>
      <c r="H8817" t="s">
        <v>107</v>
      </c>
      <c r="I8817">
        <v>2</v>
      </c>
      <c r="J8817" t="s">
        <v>4</v>
      </c>
      <c r="K8817" t="e" vm="32">
        <v>#VALUE!</v>
      </c>
      <c r="L8817" t="e" vm="29">
        <v>#VALUE!</v>
      </c>
      <c r="M8817" t="e" vm="3">
        <v>#VALUE!</v>
      </c>
      <c r="N8817" t="s">
        <v>12</v>
      </c>
      <c r="O8817" t="s">
        <v>22</v>
      </c>
      <c r="P8817" t="s">
        <v>50</v>
      </c>
      <c r="Q8817" s="10">
        <v>4</v>
      </c>
      <c r="R8817" s="12">
        <v>8.5399999999999991</v>
      </c>
      <c r="S8817" t="str">
        <f t="shared" si="413"/>
        <v>Retained</v>
      </c>
    </row>
    <row r="8818" spans="1:19" x14ac:dyDescent="0.35">
      <c r="A8818" s="1">
        <v>8829</v>
      </c>
      <c r="B8818" s="4">
        <v>43253</v>
      </c>
      <c r="C8818" s="4" t="str">
        <f t="shared" si="411"/>
        <v>June</v>
      </c>
      <c r="D8818" s="4" t="str">
        <f t="shared" si="412"/>
        <v>2018</v>
      </c>
      <c r="E8818" s="8">
        <v>4346</v>
      </c>
      <c r="F8818" t="s">
        <v>106</v>
      </c>
      <c r="G8818" t="s">
        <v>109</v>
      </c>
      <c r="H8818" t="s">
        <v>108</v>
      </c>
      <c r="I8818">
        <v>1</v>
      </c>
      <c r="J8818" t="s">
        <v>37</v>
      </c>
      <c r="K8818" t="e" vm="22">
        <v>#VALUE!</v>
      </c>
      <c r="L8818" t="e" vm="23">
        <v>#VALUE!</v>
      </c>
      <c r="M8818" t="e" vm="3">
        <v>#VALUE!</v>
      </c>
      <c r="N8818" t="s">
        <v>12</v>
      </c>
      <c r="O8818" t="s">
        <v>22</v>
      </c>
      <c r="P8818" t="s">
        <v>57</v>
      </c>
      <c r="Q8818" s="10">
        <v>6</v>
      </c>
      <c r="R8818" s="12">
        <v>19.97</v>
      </c>
      <c r="S8818" t="str">
        <f t="shared" si="413"/>
        <v>New</v>
      </c>
    </row>
    <row r="8819" spans="1:19" x14ac:dyDescent="0.35">
      <c r="A8819" s="1">
        <v>8830</v>
      </c>
      <c r="B8819" s="4">
        <v>43253</v>
      </c>
      <c r="C8819" s="4" t="str">
        <f t="shared" si="411"/>
        <v>June</v>
      </c>
      <c r="D8819" s="4" t="str">
        <f t="shared" si="412"/>
        <v>2018</v>
      </c>
      <c r="E8819" s="8">
        <v>6681</v>
      </c>
      <c r="F8819" t="s">
        <v>106</v>
      </c>
      <c r="G8819" t="s">
        <v>110</v>
      </c>
      <c r="H8819" t="s">
        <v>107</v>
      </c>
      <c r="I8819">
        <v>3</v>
      </c>
      <c r="J8819" t="s">
        <v>62</v>
      </c>
      <c r="K8819" t="e" vm="13">
        <v>#VALUE!</v>
      </c>
      <c r="L8819" t="e" vm="5">
        <v>#VALUE!</v>
      </c>
      <c r="M8819" t="e" vm="3">
        <v>#VALUE!</v>
      </c>
      <c r="N8819" t="s">
        <v>5</v>
      </c>
      <c r="O8819" t="s">
        <v>17</v>
      </c>
      <c r="P8819" t="s">
        <v>29</v>
      </c>
      <c r="Q8819" s="10">
        <v>4</v>
      </c>
      <c r="R8819" s="12">
        <v>24.1</v>
      </c>
      <c r="S8819" t="str">
        <f t="shared" si="413"/>
        <v>Retained</v>
      </c>
    </row>
    <row r="8820" spans="1:19" x14ac:dyDescent="0.35">
      <c r="A8820" s="1">
        <v>8831</v>
      </c>
      <c r="B8820" s="4">
        <v>43253</v>
      </c>
      <c r="C8820" s="4" t="str">
        <f t="shared" si="411"/>
        <v>June</v>
      </c>
      <c r="D8820" s="4" t="str">
        <f t="shared" si="412"/>
        <v>2018</v>
      </c>
      <c r="E8820" s="8">
        <v>6013</v>
      </c>
      <c r="F8820" t="s">
        <v>106</v>
      </c>
      <c r="G8820" t="s">
        <v>110</v>
      </c>
      <c r="H8820" t="s">
        <v>107</v>
      </c>
      <c r="I8820">
        <v>1</v>
      </c>
      <c r="J8820" t="s">
        <v>51</v>
      </c>
      <c r="K8820" t="e" vm="16">
        <v>#VALUE!</v>
      </c>
      <c r="L8820" t="e" vm="5">
        <v>#VALUE!</v>
      </c>
      <c r="M8820" t="e" vm="3">
        <v>#VALUE!</v>
      </c>
      <c r="N8820" t="s">
        <v>5</v>
      </c>
      <c r="O8820" t="s">
        <v>19</v>
      </c>
      <c r="P8820" t="s">
        <v>19</v>
      </c>
      <c r="Q8820" s="10">
        <v>3</v>
      </c>
      <c r="R8820" s="12">
        <v>5.63</v>
      </c>
      <c r="S8820" t="str">
        <f t="shared" si="413"/>
        <v>New</v>
      </c>
    </row>
    <row r="8821" spans="1:19" x14ac:dyDescent="0.35">
      <c r="A8821" s="1">
        <v>8832</v>
      </c>
      <c r="B8821" s="4">
        <v>43253</v>
      </c>
      <c r="C8821" s="4" t="str">
        <f t="shared" si="411"/>
        <v>June</v>
      </c>
      <c r="D8821" s="4" t="str">
        <f t="shared" si="412"/>
        <v>2018</v>
      </c>
      <c r="E8821" s="8">
        <v>4271</v>
      </c>
      <c r="F8821" t="s">
        <v>106</v>
      </c>
      <c r="G8821" t="s">
        <v>110</v>
      </c>
      <c r="H8821" t="s">
        <v>108</v>
      </c>
      <c r="I8821">
        <v>0</v>
      </c>
      <c r="J8821" t="s">
        <v>4</v>
      </c>
      <c r="K8821" t="e" vm="28">
        <v>#VALUE!</v>
      </c>
      <c r="L8821" t="e" vm="29">
        <v>#VALUE!</v>
      </c>
      <c r="M8821" t="e" vm="3">
        <v>#VALUE!</v>
      </c>
      <c r="N8821" t="s">
        <v>5</v>
      </c>
      <c r="O8821" t="s">
        <v>7</v>
      </c>
      <c r="P8821" t="s">
        <v>8</v>
      </c>
      <c r="Q8821" s="10">
        <v>4</v>
      </c>
      <c r="R8821" s="12">
        <v>17.52</v>
      </c>
      <c r="S8821" t="str">
        <f t="shared" si="413"/>
        <v>New</v>
      </c>
    </row>
    <row r="8822" spans="1:19" x14ac:dyDescent="0.35">
      <c r="A8822" s="1">
        <v>8833</v>
      </c>
      <c r="B8822" s="4">
        <v>43253</v>
      </c>
      <c r="C8822" s="4" t="str">
        <f t="shared" si="411"/>
        <v>June</v>
      </c>
      <c r="D8822" s="4" t="str">
        <f t="shared" si="412"/>
        <v>2018</v>
      </c>
      <c r="E8822" s="8">
        <v>7886</v>
      </c>
      <c r="F8822" t="s">
        <v>106</v>
      </c>
      <c r="G8822" t="s">
        <v>109</v>
      </c>
      <c r="H8822" t="s">
        <v>108</v>
      </c>
      <c r="I8822">
        <v>1</v>
      </c>
      <c r="J8822" t="s">
        <v>4</v>
      </c>
      <c r="K8822" t="e" vm="22">
        <v>#VALUE!</v>
      </c>
      <c r="L8822" t="e" vm="23">
        <v>#VALUE!</v>
      </c>
      <c r="M8822" t="e" vm="3">
        <v>#VALUE!</v>
      </c>
      <c r="N8822" t="s">
        <v>9</v>
      </c>
      <c r="O8822" t="s">
        <v>10</v>
      </c>
      <c r="P8822" t="s">
        <v>52</v>
      </c>
      <c r="Q8822" s="10">
        <v>5</v>
      </c>
      <c r="R8822" s="12">
        <v>2.64</v>
      </c>
      <c r="S8822" t="str">
        <f t="shared" si="413"/>
        <v>New</v>
      </c>
    </row>
    <row r="8823" spans="1:19" x14ac:dyDescent="0.35">
      <c r="A8823" s="1">
        <v>8834</v>
      </c>
      <c r="B8823" s="4">
        <v>43253</v>
      </c>
      <c r="C8823" s="4" t="str">
        <f t="shared" si="411"/>
        <v>June</v>
      </c>
      <c r="D8823" s="4" t="str">
        <f t="shared" si="412"/>
        <v>2018</v>
      </c>
      <c r="E8823" s="8">
        <v>850</v>
      </c>
      <c r="F8823" t="s">
        <v>106</v>
      </c>
      <c r="G8823" t="s">
        <v>110</v>
      </c>
      <c r="H8823" t="s">
        <v>108</v>
      </c>
      <c r="I8823">
        <v>2</v>
      </c>
      <c r="J8823" t="s">
        <v>62</v>
      </c>
      <c r="K8823" t="e" vm="26">
        <v>#VALUE!</v>
      </c>
      <c r="L8823" t="e" vm="25">
        <v>#VALUE!</v>
      </c>
      <c r="M8823" t="e" vm="3">
        <v>#VALUE!</v>
      </c>
      <c r="N8823" t="s">
        <v>9</v>
      </c>
      <c r="O8823" t="s">
        <v>59</v>
      </c>
      <c r="P8823" t="s">
        <v>60</v>
      </c>
      <c r="Q8823" s="10">
        <v>5</v>
      </c>
      <c r="R8823" s="12">
        <v>5.46</v>
      </c>
      <c r="S8823" t="str">
        <f t="shared" si="413"/>
        <v>Retained</v>
      </c>
    </row>
    <row r="8824" spans="1:19" x14ac:dyDescent="0.35">
      <c r="A8824" s="1">
        <v>8835</v>
      </c>
      <c r="B8824" s="4">
        <v>43253</v>
      </c>
      <c r="C8824" s="4" t="str">
        <f t="shared" si="411"/>
        <v>June</v>
      </c>
      <c r="D8824" s="4" t="str">
        <f t="shared" si="412"/>
        <v>2018</v>
      </c>
      <c r="E8824" s="8">
        <v>1050</v>
      </c>
      <c r="F8824" t="s">
        <v>105</v>
      </c>
      <c r="G8824" t="s">
        <v>109</v>
      </c>
      <c r="H8824" t="s">
        <v>107</v>
      </c>
      <c r="I8824">
        <v>1</v>
      </c>
      <c r="J8824" t="s">
        <v>62</v>
      </c>
      <c r="K8824" t="e" vm="20">
        <v>#VALUE!</v>
      </c>
      <c r="L8824" t="e" vm="21">
        <v>#VALUE!</v>
      </c>
      <c r="M8824" t="e" vm="3">
        <v>#VALUE!</v>
      </c>
      <c r="N8824" t="s">
        <v>5</v>
      </c>
      <c r="O8824" t="s">
        <v>6</v>
      </c>
      <c r="P8824" t="s">
        <v>6</v>
      </c>
      <c r="Q8824" s="10">
        <v>4</v>
      </c>
      <c r="R8824" s="12">
        <v>26.75</v>
      </c>
      <c r="S8824" t="str">
        <f t="shared" si="413"/>
        <v>Retained</v>
      </c>
    </row>
    <row r="8825" spans="1:19" x14ac:dyDescent="0.35">
      <c r="A8825" s="1">
        <v>8836</v>
      </c>
      <c r="B8825" s="4">
        <v>43253</v>
      </c>
      <c r="C8825" s="4" t="str">
        <f t="shared" si="411"/>
        <v>June</v>
      </c>
      <c r="D8825" s="4" t="str">
        <f t="shared" si="412"/>
        <v>2018</v>
      </c>
      <c r="E8825" s="8">
        <v>8710</v>
      </c>
      <c r="F8825" t="s">
        <v>106</v>
      </c>
      <c r="G8825" t="s">
        <v>110</v>
      </c>
      <c r="H8825" t="s">
        <v>108</v>
      </c>
      <c r="I8825">
        <v>5</v>
      </c>
      <c r="J8825" t="s">
        <v>37</v>
      </c>
      <c r="K8825" t="e" vm="20">
        <v>#VALUE!</v>
      </c>
      <c r="L8825" t="e" vm="21">
        <v>#VALUE!</v>
      </c>
      <c r="M8825" t="e" vm="3">
        <v>#VALUE!</v>
      </c>
      <c r="N8825" t="s">
        <v>5</v>
      </c>
      <c r="O8825" t="s">
        <v>20</v>
      </c>
      <c r="P8825" t="s">
        <v>21</v>
      </c>
      <c r="Q8825" s="10">
        <v>4</v>
      </c>
      <c r="R8825" s="12">
        <v>12.45</v>
      </c>
      <c r="S8825" t="str">
        <f t="shared" si="413"/>
        <v>Retained</v>
      </c>
    </row>
    <row r="8826" spans="1:19" x14ac:dyDescent="0.35">
      <c r="A8826" s="1">
        <v>8837</v>
      </c>
      <c r="B8826" s="4">
        <v>43254</v>
      </c>
      <c r="C8826" s="4" t="str">
        <f t="shared" si="411"/>
        <v>June</v>
      </c>
      <c r="D8826" s="4" t="str">
        <f t="shared" si="412"/>
        <v>2018</v>
      </c>
      <c r="E8826" s="8">
        <v>6494</v>
      </c>
      <c r="F8826" t="s">
        <v>106</v>
      </c>
      <c r="G8826" t="s">
        <v>109</v>
      </c>
      <c r="H8826" t="s">
        <v>108</v>
      </c>
      <c r="I8826">
        <v>1</v>
      </c>
      <c r="J8826" t="s">
        <v>37</v>
      </c>
      <c r="K8826" t="e" vm="8">
        <v>#VALUE!</v>
      </c>
      <c r="L8826" t="e" vm="2">
        <v>#VALUE!</v>
      </c>
      <c r="M8826" t="e" vm="3">
        <v>#VALUE!</v>
      </c>
      <c r="N8826" t="s">
        <v>5</v>
      </c>
      <c r="O8826" t="s">
        <v>7</v>
      </c>
      <c r="P8826" t="s">
        <v>8</v>
      </c>
      <c r="Q8826" s="10">
        <v>4</v>
      </c>
      <c r="R8826" s="12">
        <v>19.87</v>
      </c>
      <c r="S8826" t="str">
        <f t="shared" si="413"/>
        <v>New</v>
      </c>
    </row>
    <row r="8827" spans="1:19" x14ac:dyDescent="0.35">
      <c r="A8827" s="1">
        <v>8838</v>
      </c>
      <c r="B8827" s="4">
        <v>43254</v>
      </c>
      <c r="C8827" s="4" t="str">
        <f t="shared" si="411"/>
        <v>June</v>
      </c>
      <c r="D8827" s="4" t="str">
        <f t="shared" si="412"/>
        <v>2018</v>
      </c>
      <c r="E8827" s="8">
        <v>568</v>
      </c>
      <c r="F8827" t="s">
        <v>106</v>
      </c>
      <c r="G8827" t="s">
        <v>109</v>
      </c>
      <c r="H8827" t="s">
        <v>108</v>
      </c>
      <c r="I8827">
        <v>1</v>
      </c>
      <c r="J8827" t="s">
        <v>37</v>
      </c>
      <c r="K8827" t="e" vm="28">
        <v>#VALUE!</v>
      </c>
      <c r="L8827" t="e" vm="29">
        <v>#VALUE!</v>
      </c>
      <c r="M8827" t="e" vm="3">
        <v>#VALUE!</v>
      </c>
      <c r="N8827" t="s">
        <v>5</v>
      </c>
      <c r="O8827" t="s">
        <v>6</v>
      </c>
      <c r="P8827" t="s">
        <v>43</v>
      </c>
      <c r="Q8827" s="10">
        <v>4</v>
      </c>
      <c r="R8827" s="12">
        <v>10.86</v>
      </c>
      <c r="S8827" t="str">
        <f t="shared" si="413"/>
        <v>Retained</v>
      </c>
    </row>
    <row r="8828" spans="1:19" x14ac:dyDescent="0.35">
      <c r="A8828" s="1">
        <v>8839</v>
      </c>
      <c r="B8828" s="4">
        <v>43254</v>
      </c>
      <c r="C8828" s="4" t="str">
        <f t="shared" si="411"/>
        <v>June</v>
      </c>
      <c r="D8828" s="4" t="str">
        <f t="shared" si="412"/>
        <v>2018</v>
      </c>
      <c r="E8828" s="8">
        <v>7364</v>
      </c>
      <c r="F8828" t="s">
        <v>106</v>
      </c>
      <c r="G8828" t="s">
        <v>109</v>
      </c>
      <c r="H8828" t="s">
        <v>108</v>
      </c>
      <c r="I8828">
        <v>3</v>
      </c>
      <c r="J8828" t="s">
        <v>37</v>
      </c>
      <c r="K8828" t="e" vm="22">
        <v>#VALUE!</v>
      </c>
      <c r="L8828" t="e" vm="23">
        <v>#VALUE!</v>
      </c>
      <c r="M8828" t="e" vm="3">
        <v>#VALUE!</v>
      </c>
      <c r="N8828" t="s">
        <v>5</v>
      </c>
      <c r="O8828" t="s">
        <v>45</v>
      </c>
      <c r="P8828" t="s">
        <v>45</v>
      </c>
      <c r="Q8828" s="10">
        <v>3</v>
      </c>
      <c r="R8828" s="12">
        <v>23.34</v>
      </c>
      <c r="S8828" t="str">
        <f t="shared" si="413"/>
        <v>New</v>
      </c>
    </row>
    <row r="8829" spans="1:19" x14ac:dyDescent="0.35">
      <c r="A8829" s="1">
        <v>8840</v>
      </c>
      <c r="B8829" s="4">
        <v>43254</v>
      </c>
      <c r="C8829" s="4" t="str">
        <f t="shared" si="411"/>
        <v>June</v>
      </c>
      <c r="D8829" s="4" t="str">
        <f t="shared" si="412"/>
        <v>2018</v>
      </c>
      <c r="E8829" s="8">
        <v>3338</v>
      </c>
      <c r="F8829" t="s">
        <v>106</v>
      </c>
      <c r="G8829" t="s">
        <v>109</v>
      </c>
      <c r="H8829" t="s">
        <v>108</v>
      </c>
      <c r="I8829">
        <v>4</v>
      </c>
      <c r="J8829" t="s">
        <v>37</v>
      </c>
      <c r="K8829" t="e" vm="22">
        <v>#VALUE!</v>
      </c>
      <c r="L8829" t="e" vm="23">
        <v>#VALUE!</v>
      </c>
      <c r="M8829" t="e" vm="3">
        <v>#VALUE!</v>
      </c>
      <c r="N8829" t="s">
        <v>5</v>
      </c>
      <c r="O8829" t="s">
        <v>7</v>
      </c>
      <c r="P8829" t="s">
        <v>27</v>
      </c>
      <c r="Q8829" s="10">
        <v>4</v>
      </c>
      <c r="R8829" s="12">
        <v>19.8</v>
      </c>
      <c r="S8829" t="str">
        <f t="shared" si="413"/>
        <v>New</v>
      </c>
    </row>
    <row r="8830" spans="1:19" x14ac:dyDescent="0.35">
      <c r="A8830" s="1">
        <v>8841</v>
      </c>
      <c r="B8830" s="4">
        <v>43254</v>
      </c>
      <c r="C8830" s="4" t="str">
        <f t="shared" si="411"/>
        <v>June</v>
      </c>
      <c r="D8830" s="4" t="str">
        <f t="shared" si="412"/>
        <v>2018</v>
      </c>
      <c r="E8830" s="8">
        <v>1124</v>
      </c>
      <c r="F8830" t="s">
        <v>106</v>
      </c>
      <c r="G8830" t="s">
        <v>109</v>
      </c>
      <c r="H8830" t="s">
        <v>107</v>
      </c>
      <c r="I8830">
        <v>3</v>
      </c>
      <c r="J8830" t="s">
        <v>38</v>
      </c>
      <c r="K8830" t="e" vm="4">
        <v>#VALUE!</v>
      </c>
      <c r="L8830" t="e" vm="5">
        <v>#VALUE!</v>
      </c>
      <c r="M8830" t="e" vm="3">
        <v>#VALUE!</v>
      </c>
      <c r="N8830" t="s">
        <v>5</v>
      </c>
      <c r="O8830" t="s">
        <v>30</v>
      </c>
      <c r="P8830" t="s">
        <v>39</v>
      </c>
      <c r="Q8830" s="10">
        <v>6</v>
      </c>
      <c r="R8830" s="12">
        <v>14.24</v>
      </c>
      <c r="S8830" t="str">
        <f t="shared" si="413"/>
        <v>Retained</v>
      </c>
    </row>
    <row r="8831" spans="1:19" x14ac:dyDescent="0.35">
      <c r="A8831" s="1">
        <v>8842</v>
      </c>
      <c r="B8831" s="4">
        <v>43254</v>
      </c>
      <c r="C8831" s="4" t="str">
        <f t="shared" si="411"/>
        <v>June</v>
      </c>
      <c r="D8831" s="4" t="str">
        <f t="shared" si="412"/>
        <v>2018</v>
      </c>
      <c r="E8831" s="8">
        <v>808</v>
      </c>
      <c r="F8831" t="s">
        <v>106</v>
      </c>
      <c r="G8831" t="s">
        <v>109</v>
      </c>
      <c r="H8831" t="s">
        <v>108</v>
      </c>
      <c r="I8831">
        <v>1</v>
      </c>
      <c r="J8831" t="s">
        <v>38</v>
      </c>
      <c r="K8831" t="e" vm="15">
        <v>#VALUE!</v>
      </c>
      <c r="L8831" t="e" vm="5">
        <v>#VALUE!</v>
      </c>
      <c r="M8831" t="e" vm="3">
        <v>#VALUE!</v>
      </c>
      <c r="N8831" t="s">
        <v>12</v>
      </c>
      <c r="O8831" t="s">
        <v>22</v>
      </c>
      <c r="P8831" t="s">
        <v>36</v>
      </c>
      <c r="Q8831" s="10">
        <v>5</v>
      </c>
      <c r="R8831" s="12">
        <v>15.15</v>
      </c>
      <c r="S8831" t="str">
        <f t="shared" si="413"/>
        <v>New</v>
      </c>
    </row>
    <row r="8832" spans="1:19" x14ac:dyDescent="0.35">
      <c r="A8832" s="1">
        <v>8843</v>
      </c>
      <c r="B8832" s="4">
        <v>43254</v>
      </c>
      <c r="C8832" s="4" t="str">
        <f t="shared" si="411"/>
        <v>June</v>
      </c>
      <c r="D8832" s="4" t="str">
        <f t="shared" si="412"/>
        <v>2018</v>
      </c>
      <c r="E8832" s="8">
        <v>8548</v>
      </c>
      <c r="F8832" t="s">
        <v>106</v>
      </c>
      <c r="G8832" t="s">
        <v>109</v>
      </c>
      <c r="H8832" t="s">
        <v>107</v>
      </c>
      <c r="I8832">
        <v>2</v>
      </c>
      <c r="J8832" t="s">
        <v>37</v>
      </c>
      <c r="K8832" t="e" vm="28">
        <v>#VALUE!</v>
      </c>
      <c r="L8832" t="e" vm="29">
        <v>#VALUE!</v>
      </c>
      <c r="M8832" t="e" vm="3">
        <v>#VALUE!</v>
      </c>
      <c r="N8832" t="s">
        <v>5</v>
      </c>
      <c r="O8832" t="s">
        <v>19</v>
      </c>
      <c r="P8832" t="s">
        <v>19</v>
      </c>
      <c r="Q8832" s="10">
        <v>5</v>
      </c>
      <c r="R8832" s="12">
        <v>17.7</v>
      </c>
      <c r="S8832" t="str">
        <f t="shared" si="413"/>
        <v>Retained</v>
      </c>
    </row>
    <row r="8833" spans="1:19" x14ac:dyDescent="0.35">
      <c r="A8833" s="1">
        <v>8844</v>
      </c>
      <c r="B8833" s="4">
        <v>43254</v>
      </c>
      <c r="C8833" s="4" t="str">
        <f t="shared" si="411"/>
        <v>June</v>
      </c>
      <c r="D8833" s="4" t="str">
        <f t="shared" si="412"/>
        <v>2018</v>
      </c>
      <c r="E8833" s="8">
        <v>400</v>
      </c>
      <c r="F8833" t="s">
        <v>105</v>
      </c>
      <c r="G8833" t="s">
        <v>110</v>
      </c>
      <c r="H8833" t="s">
        <v>107</v>
      </c>
      <c r="I8833">
        <v>1</v>
      </c>
      <c r="J8833" t="s">
        <v>4</v>
      </c>
      <c r="K8833" t="e" vm="10">
        <v>#VALUE!</v>
      </c>
      <c r="L8833" t="e" vm="5">
        <v>#VALUE!</v>
      </c>
      <c r="M8833" t="e" vm="3">
        <v>#VALUE!</v>
      </c>
      <c r="N8833" t="s">
        <v>5</v>
      </c>
      <c r="O8833" t="s">
        <v>17</v>
      </c>
      <c r="P8833" t="s">
        <v>29</v>
      </c>
      <c r="Q8833" s="10">
        <v>4</v>
      </c>
      <c r="R8833" s="12">
        <v>27.03</v>
      </c>
      <c r="S8833" t="str">
        <f t="shared" si="413"/>
        <v>Retained</v>
      </c>
    </row>
    <row r="8834" spans="1:19" x14ac:dyDescent="0.35">
      <c r="A8834" s="1">
        <v>8845</v>
      </c>
      <c r="B8834" s="4">
        <v>43254</v>
      </c>
      <c r="C8834" s="4" t="str">
        <f t="shared" ref="C8834:C8897" si="414">TEXT(B8834, "MMMM")</f>
        <v>June</v>
      </c>
      <c r="D8834" s="4" t="str">
        <f t="shared" ref="D8834:D8897" si="415">TEXT(B8834, "YYYY")</f>
        <v>2018</v>
      </c>
      <c r="E8834" s="8">
        <v>8510</v>
      </c>
      <c r="F8834" t="s">
        <v>105</v>
      </c>
      <c r="G8834" t="s">
        <v>110</v>
      </c>
      <c r="H8834" t="s">
        <v>107</v>
      </c>
      <c r="I8834">
        <v>3</v>
      </c>
      <c r="J8834" t="s">
        <v>37</v>
      </c>
      <c r="K8834" t="e" vm="28">
        <v>#VALUE!</v>
      </c>
      <c r="L8834" t="e" vm="29">
        <v>#VALUE!</v>
      </c>
      <c r="M8834" t="e" vm="3">
        <v>#VALUE!</v>
      </c>
      <c r="N8834" t="s">
        <v>5</v>
      </c>
      <c r="O8834" t="s">
        <v>17</v>
      </c>
      <c r="P8834" t="s">
        <v>29</v>
      </c>
      <c r="Q8834" s="10">
        <v>5</v>
      </c>
      <c r="R8834" s="12">
        <v>10.08</v>
      </c>
      <c r="S8834" t="str">
        <f t="shared" ref="S8834:S8897" si="416">IF(COUNTIFS(E:E, E8834, B:B, "&lt;="&amp;B8834)&gt;1, "Retained", "New")</f>
        <v>Retained</v>
      </c>
    </row>
    <row r="8835" spans="1:19" x14ac:dyDescent="0.35">
      <c r="A8835" s="1">
        <v>8846</v>
      </c>
      <c r="B8835" s="4">
        <v>43254</v>
      </c>
      <c r="C8835" s="4" t="str">
        <f t="shared" si="414"/>
        <v>June</v>
      </c>
      <c r="D8835" s="4" t="str">
        <f t="shared" si="415"/>
        <v>2018</v>
      </c>
      <c r="E8835" s="8">
        <v>478</v>
      </c>
      <c r="F8835" t="s">
        <v>105</v>
      </c>
      <c r="G8835" t="s">
        <v>110</v>
      </c>
      <c r="H8835" t="s">
        <v>107</v>
      </c>
      <c r="I8835">
        <v>5</v>
      </c>
      <c r="J8835" t="s">
        <v>4</v>
      </c>
      <c r="K8835" t="e" vm="12">
        <v>#VALUE!</v>
      </c>
      <c r="L8835" t="e" vm="2">
        <v>#VALUE!</v>
      </c>
      <c r="M8835" t="e" vm="3">
        <v>#VALUE!</v>
      </c>
      <c r="N8835" t="s">
        <v>5</v>
      </c>
      <c r="O8835" t="s">
        <v>28</v>
      </c>
      <c r="P8835" t="s">
        <v>49</v>
      </c>
      <c r="Q8835" s="10">
        <v>3</v>
      </c>
      <c r="R8835" s="12">
        <v>5.99</v>
      </c>
      <c r="S8835" t="str">
        <f t="shared" si="416"/>
        <v>Retained</v>
      </c>
    </row>
    <row r="8836" spans="1:19" x14ac:dyDescent="0.35">
      <c r="A8836" s="1">
        <v>8847</v>
      </c>
      <c r="B8836" s="4">
        <v>43254</v>
      </c>
      <c r="C8836" s="4" t="str">
        <f t="shared" si="414"/>
        <v>June</v>
      </c>
      <c r="D8836" s="4" t="str">
        <f t="shared" si="415"/>
        <v>2018</v>
      </c>
      <c r="E8836" s="8">
        <v>7675</v>
      </c>
      <c r="F8836" t="s">
        <v>106</v>
      </c>
      <c r="G8836" t="s">
        <v>109</v>
      </c>
      <c r="H8836" t="s">
        <v>108</v>
      </c>
      <c r="I8836">
        <v>5</v>
      </c>
      <c r="J8836" t="s">
        <v>51</v>
      </c>
      <c r="K8836" t="e" vm="27">
        <v>#VALUE!</v>
      </c>
      <c r="L8836" t="e" vm="23">
        <v>#VALUE!</v>
      </c>
      <c r="M8836" t="e" vm="3">
        <v>#VALUE!</v>
      </c>
      <c r="N8836" t="s">
        <v>12</v>
      </c>
      <c r="O8836" t="s">
        <v>13</v>
      </c>
      <c r="P8836" t="s">
        <v>14</v>
      </c>
      <c r="Q8836" s="10">
        <v>6</v>
      </c>
      <c r="R8836" s="12">
        <v>14.4</v>
      </c>
      <c r="S8836" t="str">
        <f t="shared" si="416"/>
        <v>New</v>
      </c>
    </row>
    <row r="8837" spans="1:19" x14ac:dyDescent="0.35">
      <c r="A8837" s="1">
        <v>8848</v>
      </c>
      <c r="B8837" s="4">
        <v>43254</v>
      </c>
      <c r="C8837" s="4" t="str">
        <f t="shared" si="414"/>
        <v>June</v>
      </c>
      <c r="D8837" s="4" t="str">
        <f t="shared" si="415"/>
        <v>2018</v>
      </c>
      <c r="E8837" s="8">
        <v>6272</v>
      </c>
      <c r="F8837" t="s">
        <v>105</v>
      </c>
      <c r="G8837" t="s">
        <v>109</v>
      </c>
      <c r="H8837" t="s">
        <v>107</v>
      </c>
      <c r="I8837">
        <v>0</v>
      </c>
      <c r="J8837" t="s">
        <v>71</v>
      </c>
      <c r="K8837" t="e" vm="22">
        <v>#VALUE!</v>
      </c>
      <c r="L8837" t="e" vm="23">
        <v>#VALUE!</v>
      </c>
      <c r="M8837" t="e" vm="3">
        <v>#VALUE!</v>
      </c>
      <c r="N8837" t="s">
        <v>5</v>
      </c>
      <c r="O8837" t="s">
        <v>30</v>
      </c>
      <c r="P8837" t="s">
        <v>39</v>
      </c>
      <c r="Q8837" s="10">
        <v>3</v>
      </c>
      <c r="R8837" s="12">
        <v>5.38</v>
      </c>
      <c r="S8837" t="str">
        <f t="shared" si="416"/>
        <v>New</v>
      </c>
    </row>
    <row r="8838" spans="1:19" x14ac:dyDescent="0.35">
      <c r="A8838" s="1">
        <v>8849</v>
      </c>
      <c r="B8838" s="4">
        <v>43254</v>
      </c>
      <c r="C8838" s="4" t="str">
        <f t="shared" si="414"/>
        <v>June</v>
      </c>
      <c r="D8838" s="4" t="str">
        <f t="shared" si="415"/>
        <v>2018</v>
      </c>
      <c r="E8838" s="8">
        <v>6950</v>
      </c>
      <c r="F8838" t="s">
        <v>105</v>
      </c>
      <c r="G8838" t="s">
        <v>109</v>
      </c>
      <c r="H8838" t="s">
        <v>108</v>
      </c>
      <c r="I8838">
        <v>4</v>
      </c>
      <c r="J8838" t="s">
        <v>37</v>
      </c>
      <c r="K8838" t="e" vm="28">
        <v>#VALUE!</v>
      </c>
      <c r="L8838" t="e" vm="29">
        <v>#VALUE!</v>
      </c>
      <c r="M8838" t="e" vm="3">
        <v>#VALUE!</v>
      </c>
      <c r="N8838" t="s">
        <v>5</v>
      </c>
      <c r="O8838" t="s">
        <v>30</v>
      </c>
      <c r="P8838" t="s">
        <v>39</v>
      </c>
      <c r="Q8838" s="10">
        <v>5</v>
      </c>
      <c r="R8838" s="12">
        <v>8.58</v>
      </c>
      <c r="S8838" t="str">
        <f t="shared" si="416"/>
        <v>Retained</v>
      </c>
    </row>
    <row r="8839" spans="1:19" x14ac:dyDescent="0.35">
      <c r="A8839" s="1">
        <v>8850</v>
      </c>
      <c r="B8839" s="4">
        <v>43254</v>
      </c>
      <c r="C8839" s="4" t="str">
        <f t="shared" si="414"/>
        <v>June</v>
      </c>
      <c r="D8839" s="4" t="str">
        <f t="shared" si="415"/>
        <v>2018</v>
      </c>
      <c r="E8839" s="8">
        <v>4198</v>
      </c>
      <c r="F8839" t="s">
        <v>105</v>
      </c>
      <c r="G8839" t="s">
        <v>110</v>
      </c>
      <c r="H8839" t="s">
        <v>107</v>
      </c>
      <c r="I8839">
        <v>5</v>
      </c>
      <c r="J8839" t="s">
        <v>38</v>
      </c>
      <c r="K8839" t="e" vm="18">
        <v>#VALUE!</v>
      </c>
      <c r="L8839" t="e" vm="19">
        <v>#VALUE!</v>
      </c>
      <c r="M8839" t="e" vm="3">
        <v>#VALUE!</v>
      </c>
      <c r="N8839" t="s">
        <v>5</v>
      </c>
      <c r="O8839" t="s">
        <v>45</v>
      </c>
      <c r="P8839" t="s">
        <v>45</v>
      </c>
      <c r="Q8839" s="10">
        <v>4</v>
      </c>
      <c r="R8839" s="12">
        <v>16.68</v>
      </c>
      <c r="S8839" t="str">
        <f t="shared" si="416"/>
        <v>Retained</v>
      </c>
    </row>
    <row r="8840" spans="1:19" x14ac:dyDescent="0.35">
      <c r="A8840" s="1">
        <v>8851</v>
      </c>
      <c r="B8840" s="4">
        <v>43254</v>
      </c>
      <c r="C8840" s="4" t="str">
        <f t="shared" si="414"/>
        <v>June</v>
      </c>
      <c r="D8840" s="4" t="str">
        <f t="shared" si="415"/>
        <v>2018</v>
      </c>
      <c r="E8840" s="8">
        <v>6804</v>
      </c>
      <c r="F8840" t="s">
        <v>106</v>
      </c>
      <c r="G8840" t="s">
        <v>109</v>
      </c>
      <c r="H8840" t="s">
        <v>107</v>
      </c>
      <c r="I8840">
        <v>2</v>
      </c>
      <c r="J8840" t="s">
        <v>37</v>
      </c>
      <c r="K8840" t="e" vm="28">
        <v>#VALUE!</v>
      </c>
      <c r="L8840" t="e" vm="29">
        <v>#VALUE!</v>
      </c>
      <c r="M8840" t="e" vm="3">
        <v>#VALUE!</v>
      </c>
      <c r="N8840" t="s">
        <v>5</v>
      </c>
      <c r="O8840" t="s">
        <v>19</v>
      </c>
      <c r="P8840" t="s">
        <v>19</v>
      </c>
      <c r="Q8840" s="10">
        <v>2</v>
      </c>
      <c r="R8840" s="12">
        <v>3.67</v>
      </c>
      <c r="S8840" t="str">
        <f t="shared" si="416"/>
        <v>Retained</v>
      </c>
    </row>
    <row r="8841" spans="1:19" x14ac:dyDescent="0.35">
      <c r="A8841" s="1">
        <v>8852</v>
      </c>
      <c r="B8841" s="4">
        <v>43254</v>
      </c>
      <c r="C8841" s="4" t="str">
        <f t="shared" si="414"/>
        <v>June</v>
      </c>
      <c r="D8841" s="4" t="str">
        <f t="shared" si="415"/>
        <v>2018</v>
      </c>
      <c r="E8841" s="8">
        <v>1005</v>
      </c>
      <c r="F8841" t="s">
        <v>106</v>
      </c>
      <c r="G8841" t="s">
        <v>109</v>
      </c>
      <c r="H8841" t="s">
        <v>107</v>
      </c>
      <c r="I8841">
        <v>2</v>
      </c>
      <c r="J8841" t="s">
        <v>51</v>
      </c>
      <c r="K8841" t="e" vm="4">
        <v>#VALUE!</v>
      </c>
      <c r="L8841" t="e" vm="5">
        <v>#VALUE!</v>
      </c>
      <c r="M8841" t="e" vm="3">
        <v>#VALUE!</v>
      </c>
      <c r="N8841" t="s">
        <v>12</v>
      </c>
      <c r="O8841" t="s">
        <v>54</v>
      </c>
      <c r="P8841" t="s">
        <v>55</v>
      </c>
      <c r="Q8841" s="10">
        <v>6</v>
      </c>
      <c r="R8841" s="12">
        <v>22.08</v>
      </c>
      <c r="S8841" t="str">
        <f t="shared" si="416"/>
        <v>Retained</v>
      </c>
    </row>
    <row r="8842" spans="1:19" x14ac:dyDescent="0.35">
      <c r="A8842" s="1">
        <v>8853</v>
      </c>
      <c r="B8842" s="4">
        <v>43254</v>
      </c>
      <c r="C8842" s="4" t="str">
        <f t="shared" si="414"/>
        <v>June</v>
      </c>
      <c r="D8842" s="4" t="str">
        <f t="shared" si="415"/>
        <v>2018</v>
      </c>
      <c r="E8842" s="8">
        <v>3090</v>
      </c>
      <c r="F8842" t="s">
        <v>105</v>
      </c>
      <c r="G8842" t="s">
        <v>109</v>
      </c>
      <c r="H8842" t="s">
        <v>108</v>
      </c>
      <c r="I8842">
        <v>4</v>
      </c>
      <c r="J8842" t="s">
        <v>37</v>
      </c>
      <c r="K8842" t="e" vm="22">
        <v>#VALUE!</v>
      </c>
      <c r="L8842" t="e" vm="23">
        <v>#VALUE!</v>
      </c>
      <c r="M8842" t="e" vm="3">
        <v>#VALUE!</v>
      </c>
      <c r="N8842" t="s">
        <v>5</v>
      </c>
      <c r="O8842" t="s">
        <v>28</v>
      </c>
      <c r="P8842" t="s">
        <v>34</v>
      </c>
      <c r="Q8842" s="10">
        <v>5</v>
      </c>
      <c r="R8842" s="12">
        <v>9.4499999999999993</v>
      </c>
      <c r="S8842" t="str">
        <f t="shared" si="416"/>
        <v>New</v>
      </c>
    </row>
    <row r="8843" spans="1:19" x14ac:dyDescent="0.35">
      <c r="A8843" s="1">
        <v>8854</v>
      </c>
      <c r="B8843" s="4">
        <v>43254</v>
      </c>
      <c r="C8843" s="4" t="str">
        <f t="shared" si="414"/>
        <v>June</v>
      </c>
      <c r="D8843" s="4" t="str">
        <f t="shared" si="415"/>
        <v>2018</v>
      </c>
      <c r="E8843" s="8">
        <v>3552</v>
      </c>
      <c r="F8843" t="s">
        <v>105</v>
      </c>
      <c r="G8843" t="s">
        <v>109</v>
      </c>
      <c r="H8843" t="s">
        <v>107</v>
      </c>
      <c r="I8843">
        <v>4</v>
      </c>
      <c r="J8843" t="s">
        <v>51</v>
      </c>
      <c r="K8843" t="e" vm="13">
        <v>#VALUE!</v>
      </c>
      <c r="L8843" t="e" vm="5">
        <v>#VALUE!</v>
      </c>
      <c r="M8843" t="e" vm="3">
        <v>#VALUE!</v>
      </c>
      <c r="N8843" t="s">
        <v>5</v>
      </c>
      <c r="O8843" t="s">
        <v>17</v>
      </c>
      <c r="P8843" t="s">
        <v>29</v>
      </c>
      <c r="Q8843" s="10">
        <v>5</v>
      </c>
      <c r="R8843" s="12">
        <v>6.7</v>
      </c>
      <c r="S8843" t="str">
        <f t="shared" si="416"/>
        <v>Retained</v>
      </c>
    </row>
    <row r="8844" spans="1:19" x14ac:dyDescent="0.35">
      <c r="A8844" s="1">
        <v>8855</v>
      </c>
      <c r="B8844" s="4">
        <v>43254</v>
      </c>
      <c r="C8844" s="4" t="str">
        <f t="shared" si="414"/>
        <v>June</v>
      </c>
      <c r="D8844" s="4" t="str">
        <f t="shared" si="415"/>
        <v>2018</v>
      </c>
      <c r="E8844" s="8">
        <v>5148</v>
      </c>
      <c r="F8844" t="s">
        <v>105</v>
      </c>
      <c r="G8844" t="s">
        <v>109</v>
      </c>
      <c r="H8844" t="s">
        <v>107</v>
      </c>
      <c r="I8844">
        <v>0</v>
      </c>
      <c r="J8844" t="s">
        <v>37</v>
      </c>
      <c r="K8844" t="e" vm="26">
        <v>#VALUE!</v>
      </c>
      <c r="L8844" t="e" vm="25">
        <v>#VALUE!</v>
      </c>
      <c r="M8844" t="e" vm="3">
        <v>#VALUE!</v>
      </c>
      <c r="N8844" t="s">
        <v>5</v>
      </c>
      <c r="O8844" t="s">
        <v>15</v>
      </c>
      <c r="P8844" t="s">
        <v>15</v>
      </c>
      <c r="Q8844" s="10">
        <v>3</v>
      </c>
      <c r="R8844" s="12">
        <v>6.96</v>
      </c>
      <c r="S8844" t="str">
        <f t="shared" si="416"/>
        <v>Retained</v>
      </c>
    </row>
    <row r="8845" spans="1:19" x14ac:dyDescent="0.35">
      <c r="A8845" s="1">
        <v>8856</v>
      </c>
      <c r="B8845" s="4">
        <v>43254</v>
      </c>
      <c r="C8845" s="4" t="str">
        <f t="shared" si="414"/>
        <v>June</v>
      </c>
      <c r="D8845" s="4" t="str">
        <f t="shared" si="415"/>
        <v>2018</v>
      </c>
      <c r="E8845" s="8">
        <v>7693</v>
      </c>
      <c r="F8845" t="s">
        <v>106</v>
      </c>
      <c r="G8845" t="s">
        <v>110</v>
      </c>
      <c r="H8845" t="s">
        <v>107</v>
      </c>
      <c r="I8845">
        <v>4</v>
      </c>
      <c r="J8845" t="s">
        <v>51</v>
      </c>
      <c r="K8845" t="e" vm="28">
        <v>#VALUE!</v>
      </c>
      <c r="L8845" t="e" vm="29">
        <v>#VALUE!</v>
      </c>
      <c r="M8845" t="e" vm="3">
        <v>#VALUE!</v>
      </c>
      <c r="N8845" t="s">
        <v>5</v>
      </c>
      <c r="O8845" t="s">
        <v>30</v>
      </c>
      <c r="P8845" t="s">
        <v>66</v>
      </c>
      <c r="Q8845" s="10">
        <v>4</v>
      </c>
      <c r="R8845" s="12">
        <v>8.2100000000000009</v>
      </c>
      <c r="S8845" t="str">
        <f t="shared" si="416"/>
        <v>New</v>
      </c>
    </row>
    <row r="8846" spans="1:19" x14ac:dyDescent="0.35">
      <c r="A8846" s="1">
        <v>8857</v>
      </c>
      <c r="B8846" s="4">
        <v>43254</v>
      </c>
      <c r="C8846" s="4" t="str">
        <f t="shared" si="414"/>
        <v>June</v>
      </c>
      <c r="D8846" s="4" t="str">
        <f t="shared" si="415"/>
        <v>2018</v>
      </c>
      <c r="E8846" s="8">
        <v>5593</v>
      </c>
      <c r="F8846" t="s">
        <v>106</v>
      </c>
      <c r="G8846" t="s">
        <v>109</v>
      </c>
      <c r="H8846" t="s">
        <v>108</v>
      </c>
      <c r="I8846">
        <v>4</v>
      </c>
      <c r="J8846" t="s">
        <v>37</v>
      </c>
      <c r="K8846" t="e" vm="9">
        <v>#VALUE!</v>
      </c>
      <c r="L8846" t="e" vm="7">
        <v>#VALUE!</v>
      </c>
      <c r="M8846" t="e" vm="3">
        <v>#VALUE!</v>
      </c>
      <c r="N8846" t="s">
        <v>12</v>
      </c>
      <c r="O8846" t="s">
        <v>13</v>
      </c>
      <c r="P8846" t="s">
        <v>14</v>
      </c>
      <c r="Q8846" s="10">
        <v>6</v>
      </c>
      <c r="R8846" s="12">
        <v>8.58</v>
      </c>
      <c r="S8846" t="str">
        <f t="shared" si="416"/>
        <v>New</v>
      </c>
    </row>
    <row r="8847" spans="1:19" x14ac:dyDescent="0.35">
      <c r="A8847" s="1">
        <v>8858</v>
      </c>
      <c r="B8847" s="4">
        <v>43254</v>
      </c>
      <c r="C8847" s="4" t="str">
        <f t="shared" si="414"/>
        <v>June</v>
      </c>
      <c r="D8847" s="4" t="str">
        <f t="shared" si="415"/>
        <v>2018</v>
      </c>
      <c r="E8847" s="8">
        <v>71</v>
      </c>
      <c r="F8847" t="s">
        <v>106</v>
      </c>
      <c r="G8847" t="s">
        <v>109</v>
      </c>
      <c r="H8847" t="s">
        <v>108</v>
      </c>
      <c r="I8847">
        <v>5</v>
      </c>
      <c r="J8847" t="s">
        <v>51</v>
      </c>
      <c r="K8847" t="e" vm="30">
        <v>#VALUE!</v>
      </c>
      <c r="L8847" t="e" vm="31">
        <v>#VALUE!</v>
      </c>
      <c r="M8847" t="e" vm="3">
        <v>#VALUE!</v>
      </c>
      <c r="N8847" t="s">
        <v>12</v>
      </c>
      <c r="O8847" t="s">
        <v>13</v>
      </c>
      <c r="P8847" t="s">
        <v>14</v>
      </c>
      <c r="Q8847" s="10">
        <v>4</v>
      </c>
      <c r="R8847" s="12">
        <v>12.68</v>
      </c>
      <c r="S8847" t="str">
        <f t="shared" si="416"/>
        <v>Retained</v>
      </c>
    </row>
    <row r="8848" spans="1:19" x14ac:dyDescent="0.35">
      <c r="A8848" s="1">
        <v>8859</v>
      </c>
      <c r="B8848" s="4">
        <v>43254</v>
      </c>
      <c r="C8848" s="4" t="str">
        <f t="shared" si="414"/>
        <v>June</v>
      </c>
      <c r="D8848" s="4" t="str">
        <f t="shared" si="415"/>
        <v>2018</v>
      </c>
      <c r="E8848" s="8">
        <v>2998</v>
      </c>
      <c r="F8848" t="s">
        <v>106</v>
      </c>
      <c r="G8848" t="s">
        <v>110</v>
      </c>
      <c r="H8848" t="s">
        <v>107</v>
      </c>
      <c r="I8848">
        <v>4</v>
      </c>
      <c r="J8848" t="s">
        <v>72</v>
      </c>
      <c r="K8848" t="e" vm="20">
        <v>#VALUE!</v>
      </c>
      <c r="L8848" t="e" vm="21">
        <v>#VALUE!</v>
      </c>
      <c r="M8848" t="e" vm="3">
        <v>#VALUE!</v>
      </c>
      <c r="N8848" t="s">
        <v>5</v>
      </c>
      <c r="O8848" t="s">
        <v>41</v>
      </c>
      <c r="P8848" t="s">
        <v>42</v>
      </c>
      <c r="Q8848" s="10">
        <v>6</v>
      </c>
      <c r="R8848" s="12">
        <v>17.95</v>
      </c>
      <c r="S8848" t="str">
        <f t="shared" si="416"/>
        <v>Retained</v>
      </c>
    </row>
    <row r="8849" spans="1:19" x14ac:dyDescent="0.35">
      <c r="A8849" s="1">
        <v>8860</v>
      </c>
      <c r="B8849" s="4">
        <v>43254</v>
      </c>
      <c r="C8849" s="4" t="str">
        <f t="shared" si="414"/>
        <v>June</v>
      </c>
      <c r="D8849" s="4" t="str">
        <f t="shared" si="415"/>
        <v>2018</v>
      </c>
      <c r="E8849" s="8">
        <v>6034</v>
      </c>
      <c r="F8849" t="s">
        <v>106</v>
      </c>
      <c r="G8849" t="s">
        <v>109</v>
      </c>
      <c r="H8849" t="s">
        <v>108</v>
      </c>
      <c r="I8849">
        <v>3</v>
      </c>
      <c r="J8849" t="s">
        <v>37</v>
      </c>
      <c r="K8849" t="e" vm="20">
        <v>#VALUE!</v>
      </c>
      <c r="L8849" t="e" vm="21">
        <v>#VALUE!</v>
      </c>
      <c r="M8849" t="e" vm="3">
        <v>#VALUE!</v>
      </c>
      <c r="N8849" t="s">
        <v>5</v>
      </c>
      <c r="O8849" t="s">
        <v>30</v>
      </c>
      <c r="P8849" t="s">
        <v>39</v>
      </c>
      <c r="Q8849" s="10">
        <v>3</v>
      </c>
      <c r="R8849" s="12">
        <v>4.43</v>
      </c>
      <c r="S8849" t="str">
        <f t="shared" si="416"/>
        <v>Retained</v>
      </c>
    </row>
    <row r="8850" spans="1:19" x14ac:dyDescent="0.35">
      <c r="A8850" s="1">
        <v>8861</v>
      </c>
      <c r="B8850" s="4">
        <v>43254</v>
      </c>
      <c r="C8850" s="4" t="str">
        <f t="shared" si="414"/>
        <v>June</v>
      </c>
      <c r="D8850" s="4" t="str">
        <f t="shared" si="415"/>
        <v>2018</v>
      </c>
      <c r="E8850" s="8">
        <v>6010</v>
      </c>
      <c r="F8850" t="s">
        <v>106</v>
      </c>
      <c r="G8850" t="s">
        <v>109</v>
      </c>
      <c r="H8850" t="s">
        <v>108</v>
      </c>
      <c r="I8850">
        <v>1</v>
      </c>
      <c r="J8850" t="s">
        <v>4</v>
      </c>
      <c r="K8850" t="e" vm="29">
        <v>#VALUE!</v>
      </c>
      <c r="L8850" t="e" vm="29">
        <v>#VALUE!</v>
      </c>
      <c r="M8850" t="e" vm="3">
        <v>#VALUE!</v>
      </c>
      <c r="N8850" t="s">
        <v>5</v>
      </c>
      <c r="O8850" t="s">
        <v>7</v>
      </c>
      <c r="P8850" t="s">
        <v>27</v>
      </c>
      <c r="Q8850" s="10">
        <v>4</v>
      </c>
      <c r="R8850" s="12">
        <v>23.27</v>
      </c>
      <c r="S8850" t="str">
        <f t="shared" si="416"/>
        <v>Retained</v>
      </c>
    </row>
    <row r="8851" spans="1:19" x14ac:dyDescent="0.35">
      <c r="A8851" s="1">
        <v>8862</v>
      </c>
      <c r="B8851" s="4">
        <v>43254</v>
      </c>
      <c r="C8851" s="4" t="str">
        <f t="shared" si="414"/>
        <v>June</v>
      </c>
      <c r="D8851" s="4" t="str">
        <f t="shared" si="415"/>
        <v>2018</v>
      </c>
      <c r="E8851" s="8">
        <v>9791</v>
      </c>
      <c r="F8851" t="s">
        <v>105</v>
      </c>
      <c r="G8851" t="s">
        <v>109</v>
      </c>
      <c r="H8851" t="s">
        <v>107</v>
      </c>
      <c r="I8851">
        <v>0</v>
      </c>
      <c r="J8851" t="s">
        <v>51</v>
      </c>
      <c r="K8851" t="e" vm="15">
        <v>#VALUE!</v>
      </c>
      <c r="L8851" t="e" vm="5">
        <v>#VALUE!</v>
      </c>
      <c r="M8851" t="e" vm="3">
        <v>#VALUE!</v>
      </c>
      <c r="N8851" t="s">
        <v>5</v>
      </c>
      <c r="O8851" t="s">
        <v>28</v>
      </c>
      <c r="P8851" t="s">
        <v>34</v>
      </c>
      <c r="Q8851" s="10">
        <v>2</v>
      </c>
      <c r="R8851" s="12">
        <v>2.96</v>
      </c>
      <c r="S8851" t="str">
        <f t="shared" si="416"/>
        <v>New</v>
      </c>
    </row>
    <row r="8852" spans="1:19" x14ac:dyDescent="0.35">
      <c r="A8852" s="1">
        <v>8863</v>
      </c>
      <c r="B8852" s="4">
        <v>43255</v>
      </c>
      <c r="C8852" s="4" t="str">
        <f t="shared" si="414"/>
        <v>June</v>
      </c>
      <c r="D8852" s="4" t="str">
        <f t="shared" si="415"/>
        <v>2018</v>
      </c>
      <c r="E8852" s="8">
        <v>5271</v>
      </c>
      <c r="F8852" t="s">
        <v>106</v>
      </c>
      <c r="G8852" t="s">
        <v>109</v>
      </c>
      <c r="H8852" t="s">
        <v>108</v>
      </c>
      <c r="I8852">
        <v>1</v>
      </c>
      <c r="J8852" t="s">
        <v>4</v>
      </c>
      <c r="K8852" t="e" vm="15">
        <v>#VALUE!</v>
      </c>
      <c r="L8852" t="e" vm="5">
        <v>#VALUE!</v>
      </c>
      <c r="M8852" t="e" vm="3">
        <v>#VALUE!</v>
      </c>
      <c r="N8852" t="s">
        <v>9</v>
      </c>
      <c r="O8852" t="s">
        <v>10</v>
      </c>
      <c r="P8852" t="s">
        <v>58</v>
      </c>
      <c r="Q8852" s="10">
        <v>2</v>
      </c>
      <c r="R8852" s="12">
        <v>2.52</v>
      </c>
      <c r="S8852" t="str">
        <f t="shared" si="416"/>
        <v>New</v>
      </c>
    </row>
    <row r="8853" spans="1:19" x14ac:dyDescent="0.35">
      <c r="A8853" s="1">
        <v>8864</v>
      </c>
      <c r="B8853" s="4">
        <v>43255</v>
      </c>
      <c r="C8853" s="4" t="str">
        <f t="shared" si="414"/>
        <v>June</v>
      </c>
      <c r="D8853" s="4" t="str">
        <f t="shared" si="415"/>
        <v>2018</v>
      </c>
      <c r="E8853" s="8">
        <v>5877</v>
      </c>
      <c r="F8853" t="s">
        <v>106</v>
      </c>
      <c r="G8853" t="s">
        <v>109</v>
      </c>
      <c r="H8853" t="s">
        <v>108</v>
      </c>
      <c r="I8853">
        <v>3</v>
      </c>
      <c r="J8853" t="s">
        <v>51</v>
      </c>
      <c r="K8853" t="e" vm="13">
        <v>#VALUE!</v>
      </c>
      <c r="L8853" t="e" vm="5">
        <v>#VALUE!</v>
      </c>
      <c r="M8853" t="e" vm="3">
        <v>#VALUE!</v>
      </c>
      <c r="N8853" t="s">
        <v>12</v>
      </c>
      <c r="O8853" t="s">
        <v>13</v>
      </c>
      <c r="P8853" t="s">
        <v>48</v>
      </c>
      <c r="Q8853" s="10">
        <v>4</v>
      </c>
      <c r="R8853" s="12">
        <v>19.7</v>
      </c>
      <c r="S8853" t="str">
        <f t="shared" si="416"/>
        <v>Retained</v>
      </c>
    </row>
    <row r="8854" spans="1:19" x14ac:dyDescent="0.35">
      <c r="A8854" s="1">
        <v>8865</v>
      </c>
      <c r="B8854" s="4">
        <v>43255</v>
      </c>
      <c r="C8854" s="4" t="str">
        <f t="shared" si="414"/>
        <v>June</v>
      </c>
      <c r="D8854" s="4" t="str">
        <f t="shared" si="415"/>
        <v>2018</v>
      </c>
      <c r="E8854" s="8">
        <v>7033</v>
      </c>
      <c r="F8854" t="s">
        <v>105</v>
      </c>
      <c r="G8854" t="s">
        <v>110</v>
      </c>
      <c r="H8854" t="s">
        <v>108</v>
      </c>
      <c r="I8854">
        <v>1</v>
      </c>
      <c r="J8854" t="s">
        <v>4</v>
      </c>
      <c r="K8854" t="e" vm="8">
        <v>#VALUE!</v>
      </c>
      <c r="L8854" t="e" vm="2">
        <v>#VALUE!</v>
      </c>
      <c r="M8854" t="e" vm="3">
        <v>#VALUE!</v>
      </c>
      <c r="N8854" t="s">
        <v>5</v>
      </c>
      <c r="O8854" t="s">
        <v>6</v>
      </c>
      <c r="P8854" t="s">
        <v>43</v>
      </c>
      <c r="Q8854" s="10">
        <v>5</v>
      </c>
      <c r="R8854" s="12">
        <v>9.36</v>
      </c>
      <c r="S8854" t="str">
        <f t="shared" si="416"/>
        <v>Retained</v>
      </c>
    </row>
    <row r="8855" spans="1:19" x14ac:dyDescent="0.35">
      <c r="A8855" s="1">
        <v>8866</v>
      </c>
      <c r="B8855" s="4">
        <v>43255</v>
      </c>
      <c r="C8855" s="4" t="str">
        <f t="shared" si="414"/>
        <v>June</v>
      </c>
      <c r="D8855" s="4" t="str">
        <f t="shared" si="415"/>
        <v>2018</v>
      </c>
      <c r="E8855" s="8">
        <v>1124</v>
      </c>
      <c r="F8855" t="s">
        <v>106</v>
      </c>
      <c r="G8855" t="s">
        <v>109</v>
      </c>
      <c r="H8855" t="s">
        <v>107</v>
      </c>
      <c r="I8855">
        <v>3</v>
      </c>
      <c r="J8855" t="s">
        <v>38</v>
      </c>
      <c r="K8855" t="e" vm="4">
        <v>#VALUE!</v>
      </c>
      <c r="L8855" t="e" vm="5">
        <v>#VALUE!</v>
      </c>
      <c r="M8855" t="e" vm="3">
        <v>#VALUE!</v>
      </c>
      <c r="N8855" t="s">
        <v>5</v>
      </c>
      <c r="O8855" t="s">
        <v>15</v>
      </c>
      <c r="P8855" t="s">
        <v>15</v>
      </c>
      <c r="Q8855" s="10">
        <v>6</v>
      </c>
      <c r="R8855" s="12">
        <v>7.37</v>
      </c>
      <c r="S8855" t="str">
        <f t="shared" si="416"/>
        <v>Retained</v>
      </c>
    </row>
    <row r="8856" spans="1:19" x14ac:dyDescent="0.35">
      <c r="A8856" s="1">
        <v>8867</v>
      </c>
      <c r="B8856" s="4">
        <v>43255</v>
      </c>
      <c r="C8856" s="4" t="str">
        <f t="shared" si="414"/>
        <v>June</v>
      </c>
      <c r="D8856" s="4" t="str">
        <f t="shared" si="415"/>
        <v>2018</v>
      </c>
      <c r="E8856" s="8">
        <v>5746</v>
      </c>
      <c r="F8856" t="s">
        <v>105</v>
      </c>
      <c r="G8856" t="s">
        <v>109</v>
      </c>
      <c r="H8856" t="s">
        <v>107</v>
      </c>
      <c r="I8856">
        <v>4</v>
      </c>
      <c r="J8856" t="s">
        <v>38</v>
      </c>
      <c r="K8856" t="e" vm="15">
        <v>#VALUE!</v>
      </c>
      <c r="L8856" t="e" vm="5">
        <v>#VALUE!</v>
      </c>
      <c r="M8856" t="e" vm="3">
        <v>#VALUE!</v>
      </c>
      <c r="N8856" t="s">
        <v>5</v>
      </c>
      <c r="O8856" t="s">
        <v>7</v>
      </c>
      <c r="P8856" t="s">
        <v>27</v>
      </c>
      <c r="Q8856" s="10">
        <v>6</v>
      </c>
      <c r="R8856" s="12">
        <v>5.86</v>
      </c>
      <c r="S8856" t="str">
        <f t="shared" si="416"/>
        <v>Retained</v>
      </c>
    </row>
    <row r="8857" spans="1:19" x14ac:dyDescent="0.35">
      <c r="A8857" s="1">
        <v>8868</v>
      </c>
      <c r="B8857" s="4">
        <v>43255</v>
      </c>
      <c r="C8857" s="4" t="str">
        <f t="shared" si="414"/>
        <v>June</v>
      </c>
      <c r="D8857" s="4" t="str">
        <f t="shared" si="415"/>
        <v>2018</v>
      </c>
      <c r="E8857" s="8">
        <v>8892</v>
      </c>
      <c r="F8857" t="s">
        <v>106</v>
      </c>
      <c r="G8857" t="s">
        <v>109</v>
      </c>
      <c r="H8857" t="s">
        <v>107</v>
      </c>
      <c r="I8857">
        <v>1</v>
      </c>
      <c r="J8857" t="s">
        <v>4</v>
      </c>
      <c r="K8857" t="e" vm="9">
        <v>#VALUE!</v>
      </c>
      <c r="L8857" t="e" vm="7">
        <v>#VALUE!</v>
      </c>
      <c r="M8857" t="e" vm="3">
        <v>#VALUE!</v>
      </c>
      <c r="N8857" t="s">
        <v>12</v>
      </c>
      <c r="O8857" t="s">
        <v>22</v>
      </c>
      <c r="P8857" t="s">
        <v>36</v>
      </c>
      <c r="Q8857" s="10">
        <v>3</v>
      </c>
      <c r="R8857" s="12">
        <v>2.5499999999999998</v>
      </c>
      <c r="S8857" t="str">
        <f t="shared" si="416"/>
        <v>Retained</v>
      </c>
    </row>
    <row r="8858" spans="1:19" x14ac:dyDescent="0.35">
      <c r="A8858" s="1">
        <v>8869</v>
      </c>
      <c r="B8858" s="4">
        <v>43255</v>
      </c>
      <c r="C8858" s="4" t="str">
        <f t="shared" si="414"/>
        <v>June</v>
      </c>
      <c r="D8858" s="4" t="str">
        <f t="shared" si="415"/>
        <v>2018</v>
      </c>
      <c r="E8858" s="8">
        <v>9527</v>
      </c>
      <c r="F8858" t="s">
        <v>105</v>
      </c>
      <c r="G8858" t="s">
        <v>109</v>
      </c>
      <c r="H8858" t="s">
        <v>108</v>
      </c>
      <c r="I8858">
        <v>1</v>
      </c>
      <c r="J8858" t="s">
        <v>38</v>
      </c>
      <c r="K8858" t="e" vm="1">
        <v>#VALUE!</v>
      </c>
      <c r="L8858" t="e" vm="2">
        <v>#VALUE!</v>
      </c>
      <c r="M8858" t="e" vm="3">
        <v>#VALUE!</v>
      </c>
      <c r="N8858" t="s">
        <v>5</v>
      </c>
      <c r="O8858" t="s">
        <v>19</v>
      </c>
      <c r="P8858" t="s">
        <v>19</v>
      </c>
      <c r="Q8858" s="10">
        <v>2</v>
      </c>
      <c r="R8858" s="12">
        <v>15.05</v>
      </c>
      <c r="S8858" t="str">
        <f t="shared" si="416"/>
        <v>Retained</v>
      </c>
    </row>
    <row r="8859" spans="1:19" x14ac:dyDescent="0.35">
      <c r="A8859" s="1">
        <v>8870</v>
      </c>
      <c r="B8859" s="4">
        <v>43255</v>
      </c>
      <c r="C8859" s="4" t="str">
        <f t="shared" si="414"/>
        <v>June</v>
      </c>
      <c r="D8859" s="4" t="str">
        <f t="shared" si="415"/>
        <v>2018</v>
      </c>
      <c r="E8859" s="8">
        <v>4878</v>
      </c>
      <c r="F8859" t="s">
        <v>105</v>
      </c>
      <c r="G8859" t="s">
        <v>109</v>
      </c>
      <c r="H8859" t="s">
        <v>108</v>
      </c>
      <c r="I8859">
        <v>2</v>
      </c>
      <c r="J8859" t="s">
        <v>37</v>
      </c>
      <c r="K8859" t="e" vm="30">
        <v>#VALUE!</v>
      </c>
      <c r="L8859" t="e" vm="31">
        <v>#VALUE!</v>
      </c>
      <c r="M8859" t="e" vm="3">
        <v>#VALUE!</v>
      </c>
      <c r="N8859" t="s">
        <v>5</v>
      </c>
      <c r="O8859" t="s">
        <v>28</v>
      </c>
      <c r="P8859" t="s">
        <v>53</v>
      </c>
      <c r="Q8859" s="10">
        <v>3</v>
      </c>
      <c r="R8859" s="12">
        <v>13.02</v>
      </c>
      <c r="S8859" t="str">
        <f t="shared" si="416"/>
        <v>Retained</v>
      </c>
    </row>
    <row r="8860" spans="1:19" x14ac:dyDescent="0.35">
      <c r="A8860" s="1">
        <v>8871</v>
      </c>
      <c r="B8860" s="4">
        <v>43255</v>
      </c>
      <c r="C8860" s="4" t="str">
        <f t="shared" si="414"/>
        <v>June</v>
      </c>
      <c r="D8860" s="4" t="str">
        <f t="shared" si="415"/>
        <v>2018</v>
      </c>
      <c r="E8860" s="8">
        <v>4848</v>
      </c>
      <c r="F8860" t="s">
        <v>105</v>
      </c>
      <c r="G8860" t="s">
        <v>110</v>
      </c>
      <c r="H8860" t="s">
        <v>107</v>
      </c>
      <c r="I8860">
        <v>4</v>
      </c>
      <c r="J8860" t="s">
        <v>37</v>
      </c>
      <c r="K8860" t="e" vm="15">
        <v>#VALUE!</v>
      </c>
      <c r="L8860" t="e" vm="5">
        <v>#VALUE!</v>
      </c>
      <c r="M8860" t="e" vm="3">
        <v>#VALUE!</v>
      </c>
      <c r="N8860" t="s">
        <v>5</v>
      </c>
      <c r="O8860" t="s">
        <v>7</v>
      </c>
      <c r="P8860" t="s">
        <v>55</v>
      </c>
      <c r="Q8860" s="10">
        <v>3</v>
      </c>
      <c r="R8860" s="12">
        <v>5.54</v>
      </c>
      <c r="S8860" t="str">
        <f t="shared" si="416"/>
        <v>New</v>
      </c>
    </row>
    <row r="8861" spans="1:19" x14ac:dyDescent="0.35">
      <c r="A8861" s="1">
        <v>8872</v>
      </c>
      <c r="B8861" s="4">
        <v>43255</v>
      </c>
      <c r="C8861" s="4" t="str">
        <f t="shared" si="414"/>
        <v>June</v>
      </c>
      <c r="D8861" s="4" t="str">
        <f t="shared" si="415"/>
        <v>2018</v>
      </c>
      <c r="E8861" s="8">
        <v>1598</v>
      </c>
      <c r="F8861" t="s">
        <v>106</v>
      </c>
      <c r="G8861" t="s">
        <v>110</v>
      </c>
      <c r="H8861" t="s">
        <v>107</v>
      </c>
      <c r="I8861">
        <v>0</v>
      </c>
      <c r="J8861" t="s">
        <v>51</v>
      </c>
      <c r="K8861" t="e" vm="4">
        <v>#VALUE!</v>
      </c>
      <c r="L8861" t="e" vm="5">
        <v>#VALUE!</v>
      </c>
      <c r="M8861" t="e" vm="3">
        <v>#VALUE!</v>
      </c>
      <c r="N8861" t="s">
        <v>5</v>
      </c>
      <c r="O8861" t="s">
        <v>45</v>
      </c>
      <c r="P8861" t="s">
        <v>45</v>
      </c>
      <c r="Q8861" s="10">
        <v>5</v>
      </c>
      <c r="R8861" s="12">
        <v>16.190000000000001</v>
      </c>
      <c r="S8861" t="str">
        <f t="shared" si="416"/>
        <v>Retained</v>
      </c>
    </row>
    <row r="8862" spans="1:19" x14ac:dyDescent="0.35">
      <c r="A8862" s="1">
        <v>8873</v>
      </c>
      <c r="B8862" s="4">
        <v>43255</v>
      </c>
      <c r="C8862" s="4" t="str">
        <f t="shared" si="414"/>
        <v>June</v>
      </c>
      <c r="D8862" s="4" t="str">
        <f t="shared" si="415"/>
        <v>2018</v>
      </c>
      <c r="E8862" s="8">
        <v>7336</v>
      </c>
      <c r="F8862" t="s">
        <v>106</v>
      </c>
      <c r="G8862" t="s">
        <v>109</v>
      </c>
      <c r="H8862" t="s">
        <v>107</v>
      </c>
      <c r="I8862">
        <v>1</v>
      </c>
      <c r="J8862" t="s">
        <v>4</v>
      </c>
      <c r="K8862" t="e" vm="11">
        <v>#VALUE!</v>
      </c>
      <c r="L8862" t="e" vm="5">
        <v>#VALUE!</v>
      </c>
      <c r="M8862" t="e" vm="3">
        <v>#VALUE!</v>
      </c>
      <c r="N8862" t="s">
        <v>5</v>
      </c>
      <c r="O8862" t="s">
        <v>45</v>
      </c>
      <c r="P8862" t="s">
        <v>45</v>
      </c>
      <c r="Q8862" s="10">
        <v>2</v>
      </c>
      <c r="R8862" s="12">
        <v>2.08</v>
      </c>
      <c r="S8862" t="str">
        <f t="shared" si="416"/>
        <v>New</v>
      </c>
    </row>
    <row r="8863" spans="1:19" x14ac:dyDescent="0.35">
      <c r="A8863" s="1">
        <v>8874</v>
      </c>
      <c r="B8863" s="4">
        <v>43255</v>
      </c>
      <c r="C8863" s="4" t="str">
        <f t="shared" si="414"/>
        <v>June</v>
      </c>
      <c r="D8863" s="4" t="str">
        <f t="shared" si="415"/>
        <v>2018</v>
      </c>
      <c r="E8863" s="8">
        <v>4742</v>
      </c>
      <c r="F8863" t="s">
        <v>106</v>
      </c>
      <c r="G8863" t="s">
        <v>109</v>
      </c>
      <c r="H8863" t="s">
        <v>108</v>
      </c>
      <c r="I8863">
        <v>3</v>
      </c>
      <c r="J8863" t="s">
        <v>51</v>
      </c>
      <c r="K8863" t="e" vm="24">
        <v>#VALUE!</v>
      </c>
      <c r="L8863" t="e" vm="25">
        <v>#VALUE!</v>
      </c>
      <c r="M8863" t="e" vm="3">
        <v>#VALUE!</v>
      </c>
      <c r="N8863" t="s">
        <v>5</v>
      </c>
      <c r="O8863" t="s">
        <v>45</v>
      </c>
      <c r="P8863" t="s">
        <v>45</v>
      </c>
      <c r="Q8863" s="10">
        <v>3</v>
      </c>
      <c r="R8863" s="12">
        <v>13.1</v>
      </c>
      <c r="S8863" t="str">
        <f t="shared" si="416"/>
        <v>Retained</v>
      </c>
    </row>
    <row r="8864" spans="1:19" x14ac:dyDescent="0.35">
      <c r="A8864" s="1">
        <v>8875</v>
      </c>
      <c r="B8864" s="4">
        <v>43255</v>
      </c>
      <c r="C8864" s="4" t="str">
        <f t="shared" si="414"/>
        <v>June</v>
      </c>
      <c r="D8864" s="4" t="str">
        <f t="shared" si="415"/>
        <v>2018</v>
      </c>
      <c r="E8864" s="8">
        <v>8564</v>
      </c>
      <c r="F8864" t="s">
        <v>105</v>
      </c>
      <c r="G8864" t="s">
        <v>110</v>
      </c>
      <c r="H8864" t="s">
        <v>107</v>
      </c>
      <c r="I8864">
        <v>1</v>
      </c>
      <c r="J8864" t="s">
        <v>51</v>
      </c>
      <c r="K8864" t="e" vm="24">
        <v>#VALUE!</v>
      </c>
      <c r="L8864" t="e" vm="25">
        <v>#VALUE!</v>
      </c>
      <c r="M8864" t="e" vm="3">
        <v>#VALUE!</v>
      </c>
      <c r="N8864" t="s">
        <v>5</v>
      </c>
      <c r="O8864" t="s">
        <v>30</v>
      </c>
      <c r="P8864" t="s">
        <v>39</v>
      </c>
      <c r="Q8864" s="10">
        <v>4</v>
      </c>
      <c r="R8864" s="12">
        <v>7.8</v>
      </c>
      <c r="S8864" t="str">
        <f t="shared" si="416"/>
        <v>Retained</v>
      </c>
    </row>
    <row r="8865" spans="1:19" x14ac:dyDescent="0.35">
      <c r="A8865" s="1">
        <v>8876</v>
      </c>
      <c r="B8865" s="4">
        <v>43255</v>
      </c>
      <c r="C8865" s="4" t="str">
        <f t="shared" si="414"/>
        <v>June</v>
      </c>
      <c r="D8865" s="4" t="str">
        <f t="shared" si="415"/>
        <v>2018</v>
      </c>
      <c r="E8865" s="8">
        <v>2947</v>
      </c>
      <c r="F8865" t="s">
        <v>105</v>
      </c>
      <c r="G8865" t="s">
        <v>110</v>
      </c>
      <c r="H8865" t="s">
        <v>107</v>
      </c>
      <c r="I8865">
        <v>1</v>
      </c>
      <c r="J8865" t="s">
        <v>38</v>
      </c>
      <c r="K8865" t="e" vm="13">
        <v>#VALUE!</v>
      </c>
      <c r="L8865" t="e" vm="5">
        <v>#VALUE!</v>
      </c>
      <c r="M8865" t="e" vm="3">
        <v>#VALUE!</v>
      </c>
      <c r="N8865" t="s">
        <v>5</v>
      </c>
      <c r="O8865" t="s">
        <v>45</v>
      </c>
      <c r="P8865" t="s">
        <v>45</v>
      </c>
      <c r="Q8865" s="10">
        <v>5</v>
      </c>
      <c r="R8865" s="12">
        <v>16.920000000000002</v>
      </c>
      <c r="S8865" t="str">
        <f t="shared" si="416"/>
        <v>Retained</v>
      </c>
    </row>
    <row r="8866" spans="1:19" x14ac:dyDescent="0.35">
      <c r="A8866" s="1">
        <v>8877</v>
      </c>
      <c r="B8866" s="4">
        <v>43255</v>
      </c>
      <c r="C8866" s="4" t="str">
        <f t="shared" si="414"/>
        <v>June</v>
      </c>
      <c r="D8866" s="4" t="str">
        <f t="shared" si="415"/>
        <v>2018</v>
      </c>
      <c r="E8866" s="8">
        <v>7683</v>
      </c>
      <c r="F8866" t="s">
        <v>105</v>
      </c>
      <c r="G8866" t="s">
        <v>110</v>
      </c>
      <c r="H8866" t="s">
        <v>107</v>
      </c>
      <c r="I8866">
        <v>0</v>
      </c>
      <c r="J8866" t="s">
        <v>4</v>
      </c>
      <c r="K8866" t="e" vm="16">
        <v>#VALUE!</v>
      </c>
      <c r="L8866" t="e" vm="5">
        <v>#VALUE!</v>
      </c>
      <c r="M8866" t="e" vm="3">
        <v>#VALUE!</v>
      </c>
      <c r="N8866" t="s">
        <v>5</v>
      </c>
      <c r="O8866" t="s">
        <v>34</v>
      </c>
      <c r="P8866" t="s">
        <v>34</v>
      </c>
      <c r="Q8866" s="10">
        <v>1</v>
      </c>
      <c r="R8866" s="12">
        <v>9.4499999999999993</v>
      </c>
      <c r="S8866" t="str">
        <f t="shared" si="416"/>
        <v>Retained</v>
      </c>
    </row>
    <row r="8867" spans="1:19" x14ac:dyDescent="0.35">
      <c r="A8867" s="1">
        <v>8878</v>
      </c>
      <c r="B8867" s="4">
        <v>43255</v>
      </c>
      <c r="C8867" s="4" t="str">
        <f t="shared" si="414"/>
        <v>June</v>
      </c>
      <c r="D8867" s="4" t="str">
        <f t="shared" si="415"/>
        <v>2018</v>
      </c>
      <c r="E8867" s="8">
        <v>9262</v>
      </c>
      <c r="F8867" t="s">
        <v>106</v>
      </c>
      <c r="G8867" t="s">
        <v>110</v>
      </c>
      <c r="H8867" t="s">
        <v>107</v>
      </c>
      <c r="I8867">
        <v>3</v>
      </c>
      <c r="J8867" t="s">
        <v>4</v>
      </c>
      <c r="K8867" t="e" vm="20">
        <v>#VALUE!</v>
      </c>
      <c r="L8867" t="e" vm="21">
        <v>#VALUE!</v>
      </c>
      <c r="M8867" t="e" vm="3">
        <v>#VALUE!</v>
      </c>
      <c r="N8867" t="s">
        <v>9</v>
      </c>
      <c r="O8867" t="s">
        <v>19</v>
      </c>
      <c r="P8867" t="s">
        <v>19</v>
      </c>
      <c r="Q8867" s="10">
        <v>3</v>
      </c>
      <c r="R8867" s="12">
        <v>16.75</v>
      </c>
      <c r="S8867" t="str">
        <f t="shared" si="416"/>
        <v>New</v>
      </c>
    </row>
    <row r="8868" spans="1:19" x14ac:dyDescent="0.35">
      <c r="A8868" s="1">
        <v>8879</v>
      </c>
      <c r="B8868" s="4">
        <v>43255</v>
      </c>
      <c r="C8868" s="4" t="str">
        <f t="shared" si="414"/>
        <v>June</v>
      </c>
      <c r="D8868" s="4" t="str">
        <f t="shared" si="415"/>
        <v>2018</v>
      </c>
      <c r="E8868" s="8">
        <v>7182</v>
      </c>
      <c r="F8868" t="s">
        <v>105</v>
      </c>
      <c r="G8868" t="s">
        <v>109</v>
      </c>
      <c r="H8868" t="s">
        <v>107</v>
      </c>
      <c r="I8868">
        <v>1</v>
      </c>
      <c r="J8868" t="s">
        <v>51</v>
      </c>
      <c r="K8868" t="e" vm="9">
        <v>#VALUE!</v>
      </c>
      <c r="L8868" t="e" vm="7">
        <v>#VALUE!</v>
      </c>
      <c r="M8868" t="e" vm="3">
        <v>#VALUE!</v>
      </c>
      <c r="N8868" t="s">
        <v>5</v>
      </c>
      <c r="O8868" t="s">
        <v>45</v>
      </c>
      <c r="P8868" t="s">
        <v>45</v>
      </c>
      <c r="Q8868" s="10">
        <v>3</v>
      </c>
      <c r="R8868" s="12">
        <v>12.23</v>
      </c>
      <c r="S8868" t="str">
        <f t="shared" si="416"/>
        <v>Retained</v>
      </c>
    </row>
    <row r="8869" spans="1:19" x14ac:dyDescent="0.35">
      <c r="A8869" s="1">
        <v>8880</v>
      </c>
      <c r="B8869" s="4">
        <v>43255</v>
      </c>
      <c r="C8869" s="4" t="str">
        <f t="shared" si="414"/>
        <v>June</v>
      </c>
      <c r="D8869" s="4" t="str">
        <f t="shared" si="415"/>
        <v>2018</v>
      </c>
      <c r="E8869" s="8">
        <v>3269</v>
      </c>
      <c r="F8869" t="s">
        <v>106</v>
      </c>
      <c r="G8869" t="s">
        <v>110</v>
      </c>
      <c r="H8869" t="s">
        <v>107</v>
      </c>
      <c r="I8869">
        <v>4</v>
      </c>
      <c r="J8869" t="s">
        <v>51</v>
      </c>
      <c r="K8869" t="e" vm="32">
        <v>#VALUE!</v>
      </c>
      <c r="L8869" t="e" vm="29">
        <v>#VALUE!</v>
      </c>
      <c r="M8869" t="e" vm="3">
        <v>#VALUE!</v>
      </c>
      <c r="N8869" t="s">
        <v>9</v>
      </c>
      <c r="O8869" t="s">
        <v>59</v>
      </c>
      <c r="P8869" t="s">
        <v>60</v>
      </c>
      <c r="Q8869" s="10">
        <v>5</v>
      </c>
      <c r="R8869" s="12">
        <v>8.65</v>
      </c>
      <c r="S8869" t="str">
        <f t="shared" si="416"/>
        <v>New</v>
      </c>
    </row>
    <row r="8870" spans="1:19" x14ac:dyDescent="0.35">
      <c r="A8870" s="1">
        <v>8881</v>
      </c>
      <c r="B8870" s="4">
        <v>43255</v>
      </c>
      <c r="C8870" s="4" t="str">
        <f t="shared" si="414"/>
        <v>June</v>
      </c>
      <c r="D8870" s="4" t="str">
        <f t="shared" si="415"/>
        <v>2018</v>
      </c>
      <c r="E8870" s="8">
        <v>4467</v>
      </c>
      <c r="F8870" t="s">
        <v>106</v>
      </c>
      <c r="G8870" t="s">
        <v>109</v>
      </c>
      <c r="H8870" t="s">
        <v>108</v>
      </c>
      <c r="I8870">
        <v>0</v>
      </c>
      <c r="J8870" t="s">
        <v>37</v>
      </c>
      <c r="K8870" t="e" vm="6">
        <v>#VALUE!</v>
      </c>
      <c r="L8870" t="e" vm="7">
        <v>#VALUE!</v>
      </c>
      <c r="M8870" t="e" vm="3">
        <v>#VALUE!</v>
      </c>
      <c r="N8870" t="s">
        <v>5</v>
      </c>
      <c r="O8870" t="s">
        <v>6</v>
      </c>
      <c r="P8870" t="s">
        <v>43</v>
      </c>
      <c r="Q8870" s="10">
        <v>2</v>
      </c>
      <c r="R8870" s="12">
        <v>2.97</v>
      </c>
      <c r="S8870" t="str">
        <f t="shared" si="416"/>
        <v>Retained</v>
      </c>
    </row>
    <row r="8871" spans="1:19" x14ac:dyDescent="0.35">
      <c r="A8871" s="1">
        <v>8882</v>
      </c>
      <c r="B8871" s="4">
        <v>43255</v>
      </c>
      <c r="C8871" s="4" t="str">
        <f t="shared" si="414"/>
        <v>June</v>
      </c>
      <c r="D8871" s="4" t="str">
        <f t="shared" si="415"/>
        <v>2018</v>
      </c>
      <c r="E8871" s="8">
        <v>1957</v>
      </c>
      <c r="F8871" t="s">
        <v>106</v>
      </c>
      <c r="G8871" t="s">
        <v>110</v>
      </c>
      <c r="H8871" t="s">
        <v>107</v>
      </c>
      <c r="I8871">
        <v>2</v>
      </c>
      <c r="J8871" t="s">
        <v>72</v>
      </c>
      <c r="K8871" t="e" vm="9">
        <v>#VALUE!</v>
      </c>
      <c r="L8871" t="e" vm="7">
        <v>#VALUE!</v>
      </c>
      <c r="M8871" t="e" vm="3">
        <v>#VALUE!</v>
      </c>
      <c r="N8871" t="s">
        <v>12</v>
      </c>
      <c r="O8871" t="s">
        <v>13</v>
      </c>
      <c r="P8871" t="s">
        <v>33</v>
      </c>
      <c r="Q8871" s="10">
        <v>4</v>
      </c>
      <c r="R8871" s="12">
        <v>10.66</v>
      </c>
      <c r="S8871" t="str">
        <f t="shared" si="416"/>
        <v>Retained</v>
      </c>
    </row>
    <row r="8872" spans="1:19" x14ac:dyDescent="0.35">
      <c r="A8872" s="1">
        <v>8883</v>
      </c>
      <c r="B8872" s="4">
        <v>43255</v>
      </c>
      <c r="C8872" s="4" t="str">
        <f t="shared" si="414"/>
        <v>June</v>
      </c>
      <c r="D8872" s="4" t="str">
        <f t="shared" si="415"/>
        <v>2018</v>
      </c>
      <c r="E8872" s="8">
        <v>7147</v>
      </c>
      <c r="F8872" t="s">
        <v>105</v>
      </c>
      <c r="G8872" t="s">
        <v>109</v>
      </c>
      <c r="H8872" t="s">
        <v>107</v>
      </c>
      <c r="I8872">
        <v>0</v>
      </c>
      <c r="J8872" t="s">
        <v>37</v>
      </c>
      <c r="K8872" t="e" vm="11">
        <v>#VALUE!</v>
      </c>
      <c r="L8872" t="e" vm="5">
        <v>#VALUE!</v>
      </c>
      <c r="M8872" t="e" vm="3">
        <v>#VALUE!</v>
      </c>
      <c r="N8872" t="s">
        <v>5</v>
      </c>
      <c r="O8872" t="s">
        <v>45</v>
      </c>
      <c r="P8872" t="s">
        <v>45</v>
      </c>
      <c r="Q8872" s="10">
        <v>2</v>
      </c>
      <c r="R8872" s="12">
        <v>14.2</v>
      </c>
      <c r="S8872" t="str">
        <f t="shared" si="416"/>
        <v>New</v>
      </c>
    </row>
    <row r="8873" spans="1:19" x14ac:dyDescent="0.35">
      <c r="A8873" s="1">
        <v>8884</v>
      </c>
      <c r="B8873" s="4">
        <v>43255</v>
      </c>
      <c r="C8873" s="4" t="str">
        <f t="shared" si="414"/>
        <v>June</v>
      </c>
      <c r="D8873" s="4" t="str">
        <f t="shared" si="415"/>
        <v>2018</v>
      </c>
      <c r="E8873" s="8">
        <v>1503</v>
      </c>
      <c r="F8873" t="s">
        <v>105</v>
      </c>
      <c r="G8873" t="s">
        <v>109</v>
      </c>
      <c r="H8873" t="s">
        <v>108</v>
      </c>
      <c r="I8873">
        <v>1</v>
      </c>
      <c r="J8873" t="s">
        <v>37</v>
      </c>
      <c r="K8873" t="e" vm="11">
        <v>#VALUE!</v>
      </c>
      <c r="L8873" t="e" vm="5">
        <v>#VALUE!</v>
      </c>
      <c r="M8873" t="e" vm="3">
        <v>#VALUE!</v>
      </c>
      <c r="N8873" t="s">
        <v>12</v>
      </c>
      <c r="O8873" t="s">
        <v>54</v>
      </c>
      <c r="P8873" t="s">
        <v>55</v>
      </c>
      <c r="Q8873" s="10">
        <v>2</v>
      </c>
      <c r="R8873" s="12">
        <v>8</v>
      </c>
      <c r="S8873" t="str">
        <f t="shared" si="416"/>
        <v>New</v>
      </c>
    </row>
    <row r="8874" spans="1:19" x14ac:dyDescent="0.35">
      <c r="A8874" s="1">
        <v>8885</v>
      </c>
      <c r="B8874" s="4">
        <v>43255</v>
      </c>
      <c r="C8874" s="4" t="str">
        <f t="shared" si="414"/>
        <v>June</v>
      </c>
      <c r="D8874" s="4" t="str">
        <f t="shared" si="415"/>
        <v>2018</v>
      </c>
      <c r="E8874" s="8">
        <v>4691</v>
      </c>
      <c r="F8874" t="s">
        <v>105</v>
      </c>
      <c r="G8874" t="s">
        <v>109</v>
      </c>
      <c r="H8874" t="s">
        <v>108</v>
      </c>
      <c r="I8874">
        <v>2</v>
      </c>
      <c r="J8874" t="s">
        <v>62</v>
      </c>
      <c r="K8874" t="e" vm="13">
        <v>#VALUE!</v>
      </c>
      <c r="L8874" t="e" vm="5">
        <v>#VALUE!</v>
      </c>
      <c r="M8874" t="e" vm="3">
        <v>#VALUE!</v>
      </c>
      <c r="N8874" t="s">
        <v>5</v>
      </c>
      <c r="O8874" t="s">
        <v>45</v>
      </c>
      <c r="P8874" t="s">
        <v>45</v>
      </c>
      <c r="Q8874" s="10">
        <v>3</v>
      </c>
      <c r="R8874" s="12">
        <v>5.78</v>
      </c>
      <c r="S8874" t="str">
        <f t="shared" si="416"/>
        <v>Retained</v>
      </c>
    </row>
    <row r="8875" spans="1:19" x14ac:dyDescent="0.35">
      <c r="A8875" s="1">
        <v>8886</v>
      </c>
      <c r="B8875" s="4">
        <v>43255</v>
      </c>
      <c r="C8875" s="4" t="str">
        <f t="shared" si="414"/>
        <v>June</v>
      </c>
      <c r="D8875" s="4" t="str">
        <f t="shared" si="415"/>
        <v>2018</v>
      </c>
      <c r="E8875" s="8">
        <v>4485</v>
      </c>
      <c r="F8875" t="s">
        <v>105</v>
      </c>
      <c r="G8875" t="s">
        <v>109</v>
      </c>
      <c r="H8875" t="s">
        <v>107</v>
      </c>
      <c r="I8875">
        <v>3</v>
      </c>
      <c r="J8875" t="s">
        <v>38</v>
      </c>
      <c r="K8875" t="e" vm="18">
        <v>#VALUE!</v>
      </c>
      <c r="L8875" t="e" vm="19">
        <v>#VALUE!</v>
      </c>
      <c r="M8875" t="e" vm="3">
        <v>#VALUE!</v>
      </c>
      <c r="N8875" t="s">
        <v>5</v>
      </c>
      <c r="O8875" t="s">
        <v>7</v>
      </c>
      <c r="P8875" t="s">
        <v>27</v>
      </c>
      <c r="Q8875" s="10">
        <v>3</v>
      </c>
      <c r="R8875" s="12">
        <v>15.71</v>
      </c>
      <c r="S8875" t="str">
        <f t="shared" si="416"/>
        <v>Retained</v>
      </c>
    </row>
    <row r="8876" spans="1:19" x14ac:dyDescent="0.35">
      <c r="A8876" s="1">
        <v>8887</v>
      </c>
      <c r="B8876" s="4">
        <v>43255</v>
      </c>
      <c r="C8876" s="4" t="str">
        <f t="shared" si="414"/>
        <v>June</v>
      </c>
      <c r="D8876" s="4" t="str">
        <f t="shared" si="415"/>
        <v>2018</v>
      </c>
      <c r="E8876" s="8">
        <v>210</v>
      </c>
      <c r="F8876" t="s">
        <v>105</v>
      </c>
      <c r="G8876" t="s">
        <v>110</v>
      </c>
      <c r="H8876" t="s">
        <v>108</v>
      </c>
      <c r="I8876">
        <v>1</v>
      </c>
      <c r="J8876" t="s">
        <v>38</v>
      </c>
      <c r="K8876" t="e" vm="22">
        <v>#VALUE!</v>
      </c>
      <c r="L8876" t="e" vm="23">
        <v>#VALUE!</v>
      </c>
      <c r="M8876" t="e" vm="3">
        <v>#VALUE!</v>
      </c>
      <c r="N8876" t="s">
        <v>12</v>
      </c>
      <c r="O8876" t="s">
        <v>22</v>
      </c>
      <c r="P8876" t="s">
        <v>50</v>
      </c>
      <c r="Q8876" s="10">
        <v>2</v>
      </c>
      <c r="R8876" s="12">
        <v>6.53</v>
      </c>
      <c r="S8876" t="str">
        <f t="shared" si="416"/>
        <v>New</v>
      </c>
    </row>
    <row r="8877" spans="1:19" x14ac:dyDescent="0.35">
      <c r="A8877" s="1">
        <v>8888</v>
      </c>
      <c r="B8877" s="4">
        <v>43255</v>
      </c>
      <c r="C8877" s="4" t="str">
        <f t="shared" si="414"/>
        <v>June</v>
      </c>
      <c r="D8877" s="4" t="str">
        <f t="shared" si="415"/>
        <v>2018</v>
      </c>
      <c r="E8877" s="8">
        <v>5071</v>
      </c>
      <c r="F8877" t="s">
        <v>105</v>
      </c>
      <c r="G8877" t="s">
        <v>110</v>
      </c>
      <c r="H8877" t="s">
        <v>107</v>
      </c>
      <c r="I8877">
        <v>1</v>
      </c>
      <c r="J8877" t="s">
        <v>37</v>
      </c>
      <c r="K8877" t="e" vm="18">
        <v>#VALUE!</v>
      </c>
      <c r="L8877" t="e" vm="19">
        <v>#VALUE!</v>
      </c>
      <c r="M8877" t="e" vm="3">
        <v>#VALUE!</v>
      </c>
      <c r="N8877" t="s">
        <v>5</v>
      </c>
      <c r="O8877" t="s">
        <v>20</v>
      </c>
      <c r="P8877" t="s">
        <v>21</v>
      </c>
      <c r="Q8877" s="10">
        <v>3</v>
      </c>
      <c r="R8877" s="12">
        <v>10.02</v>
      </c>
      <c r="S8877" t="str">
        <f t="shared" si="416"/>
        <v>Retained</v>
      </c>
    </row>
    <row r="8878" spans="1:19" x14ac:dyDescent="0.35">
      <c r="A8878" s="1">
        <v>8889</v>
      </c>
      <c r="B8878" s="4">
        <v>43256</v>
      </c>
      <c r="C8878" s="4" t="str">
        <f t="shared" si="414"/>
        <v>June</v>
      </c>
      <c r="D8878" s="4" t="str">
        <f t="shared" si="415"/>
        <v>2018</v>
      </c>
      <c r="E8878" s="8">
        <v>2070</v>
      </c>
      <c r="F8878" t="s">
        <v>105</v>
      </c>
      <c r="G8878" t="s">
        <v>110</v>
      </c>
      <c r="H8878" t="s">
        <v>107</v>
      </c>
      <c r="I8878">
        <v>4</v>
      </c>
      <c r="J8878" t="s">
        <v>38</v>
      </c>
      <c r="K8878" t="e" vm="32">
        <v>#VALUE!</v>
      </c>
      <c r="L8878" t="e" vm="29">
        <v>#VALUE!</v>
      </c>
      <c r="M8878" t="e" vm="3">
        <v>#VALUE!</v>
      </c>
      <c r="N8878" t="s">
        <v>12</v>
      </c>
      <c r="O8878" t="s">
        <v>22</v>
      </c>
      <c r="P8878" t="s">
        <v>36</v>
      </c>
      <c r="Q8878" s="10">
        <v>5</v>
      </c>
      <c r="R8878" s="12">
        <v>16.93</v>
      </c>
      <c r="S8878" t="str">
        <f t="shared" si="416"/>
        <v>Retained</v>
      </c>
    </row>
    <row r="8879" spans="1:19" x14ac:dyDescent="0.35">
      <c r="A8879" s="1">
        <v>8890</v>
      </c>
      <c r="B8879" s="4">
        <v>43256</v>
      </c>
      <c r="C8879" s="4" t="str">
        <f t="shared" si="414"/>
        <v>June</v>
      </c>
      <c r="D8879" s="4" t="str">
        <f t="shared" si="415"/>
        <v>2018</v>
      </c>
      <c r="E8879" s="8">
        <v>5424</v>
      </c>
      <c r="F8879" t="s">
        <v>105</v>
      </c>
      <c r="G8879" t="s">
        <v>109</v>
      </c>
      <c r="H8879" t="s">
        <v>108</v>
      </c>
      <c r="I8879">
        <v>4</v>
      </c>
      <c r="J8879" t="s">
        <v>37</v>
      </c>
      <c r="K8879" t="e" vm="27">
        <v>#VALUE!</v>
      </c>
      <c r="L8879" t="e" vm="23">
        <v>#VALUE!</v>
      </c>
      <c r="M8879" t="e" vm="3">
        <v>#VALUE!</v>
      </c>
      <c r="N8879" t="s">
        <v>5</v>
      </c>
      <c r="O8879" t="s">
        <v>7</v>
      </c>
      <c r="P8879" t="s">
        <v>27</v>
      </c>
      <c r="Q8879" s="10">
        <v>6</v>
      </c>
      <c r="R8879" s="12">
        <v>19.260000000000002</v>
      </c>
      <c r="S8879" t="str">
        <f t="shared" si="416"/>
        <v>Retained</v>
      </c>
    </row>
    <row r="8880" spans="1:19" x14ac:dyDescent="0.35">
      <c r="A8880" s="1">
        <v>8891</v>
      </c>
      <c r="B8880" s="4">
        <v>43256</v>
      </c>
      <c r="C8880" s="4" t="str">
        <f t="shared" si="414"/>
        <v>June</v>
      </c>
      <c r="D8880" s="4" t="str">
        <f t="shared" si="415"/>
        <v>2018</v>
      </c>
      <c r="E8880" s="8">
        <v>7164</v>
      </c>
      <c r="F8880" t="s">
        <v>106</v>
      </c>
      <c r="G8880" t="s">
        <v>110</v>
      </c>
      <c r="H8880" t="s">
        <v>107</v>
      </c>
      <c r="I8880">
        <v>2</v>
      </c>
      <c r="J8880" t="s">
        <v>4</v>
      </c>
      <c r="K8880" t="e" vm="22">
        <v>#VALUE!</v>
      </c>
      <c r="L8880" t="e" vm="23">
        <v>#VALUE!</v>
      </c>
      <c r="M8880" t="e" vm="3">
        <v>#VALUE!</v>
      </c>
      <c r="N8880" t="s">
        <v>5</v>
      </c>
      <c r="O8880" t="s">
        <v>7</v>
      </c>
      <c r="P8880" t="s">
        <v>8</v>
      </c>
      <c r="Q8880" s="10">
        <v>6</v>
      </c>
      <c r="R8880" s="12">
        <v>19.440000000000001</v>
      </c>
      <c r="S8880" t="str">
        <f t="shared" si="416"/>
        <v>New</v>
      </c>
    </row>
    <row r="8881" spans="1:19" x14ac:dyDescent="0.35">
      <c r="A8881" s="1">
        <v>8892</v>
      </c>
      <c r="B8881" s="4">
        <v>43256</v>
      </c>
      <c r="C8881" s="4" t="str">
        <f t="shared" si="414"/>
        <v>June</v>
      </c>
      <c r="D8881" s="4" t="str">
        <f t="shared" si="415"/>
        <v>2018</v>
      </c>
      <c r="E8881" s="8">
        <v>7882</v>
      </c>
      <c r="F8881" t="s">
        <v>106</v>
      </c>
      <c r="G8881" t="s">
        <v>110</v>
      </c>
      <c r="H8881" t="s">
        <v>108</v>
      </c>
      <c r="I8881">
        <v>2</v>
      </c>
      <c r="J8881" t="s">
        <v>37</v>
      </c>
      <c r="K8881" t="e" vm="9">
        <v>#VALUE!</v>
      </c>
      <c r="L8881" t="e" vm="7">
        <v>#VALUE!</v>
      </c>
      <c r="M8881" t="e" vm="3">
        <v>#VALUE!</v>
      </c>
      <c r="N8881" t="s">
        <v>5</v>
      </c>
      <c r="O8881" t="s">
        <v>6</v>
      </c>
      <c r="P8881" t="s">
        <v>43</v>
      </c>
      <c r="Q8881" s="10">
        <v>4</v>
      </c>
      <c r="R8881" s="12">
        <v>5.4</v>
      </c>
      <c r="S8881" t="str">
        <f t="shared" si="416"/>
        <v>New</v>
      </c>
    </row>
    <row r="8882" spans="1:19" x14ac:dyDescent="0.35">
      <c r="A8882" s="1">
        <v>8893</v>
      </c>
      <c r="B8882" s="4">
        <v>43256</v>
      </c>
      <c r="C8882" s="4" t="str">
        <f t="shared" si="414"/>
        <v>June</v>
      </c>
      <c r="D8882" s="4" t="str">
        <f t="shared" si="415"/>
        <v>2018</v>
      </c>
      <c r="E8882" s="8">
        <v>8298</v>
      </c>
      <c r="F8882" t="s">
        <v>106</v>
      </c>
      <c r="G8882" t="s">
        <v>109</v>
      </c>
      <c r="H8882" t="s">
        <v>107</v>
      </c>
      <c r="I8882">
        <v>2</v>
      </c>
      <c r="J8882" t="s">
        <v>38</v>
      </c>
      <c r="K8882" t="e" vm="9">
        <v>#VALUE!</v>
      </c>
      <c r="L8882" t="e" vm="7">
        <v>#VALUE!</v>
      </c>
      <c r="M8882" t="e" vm="3">
        <v>#VALUE!</v>
      </c>
      <c r="N8882" t="s">
        <v>5</v>
      </c>
      <c r="O8882" t="s">
        <v>7</v>
      </c>
      <c r="P8882" t="s">
        <v>64</v>
      </c>
      <c r="Q8882" s="10">
        <v>6</v>
      </c>
      <c r="R8882" s="12">
        <v>12.69</v>
      </c>
      <c r="S8882" t="str">
        <f t="shared" si="416"/>
        <v>Retained</v>
      </c>
    </row>
    <row r="8883" spans="1:19" x14ac:dyDescent="0.35">
      <c r="A8883" s="1">
        <v>8894</v>
      </c>
      <c r="B8883" s="4">
        <v>43256</v>
      </c>
      <c r="C8883" s="4" t="str">
        <f t="shared" si="414"/>
        <v>June</v>
      </c>
      <c r="D8883" s="4" t="str">
        <f t="shared" si="415"/>
        <v>2018</v>
      </c>
      <c r="E8883" s="8">
        <v>1390</v>
      </c>
      <c r="F8883" t="s">
        <v>105</v>
      </c>
      <c r="G8883" t="s">
        <v>109</v>
      </c>
      <c r="H8883" t="s">
        <v>107</v>
      </c>
      <c r="I8883">
        <v>1</v>
      </c>
      <c r="J8883" t="s">
        <v>72</v>
      </c>
      <c r="K8883" t="e" vm="18">
        <v>#VALUE!</v>
      </c>
      <c r="L8883" t="e" vm="19">
        <v>#VALUE!</v>
      </c>
      <c r="M8883" t="e" vm="3">
        <v>#VALUE!</v>
      </c>
      <c r="N8883" t="s">
        <v>5</v>
      </c>
      <c r="O8883" t="s">
        <v>28</v>
      </c>
      <c r="P8883" t="s">
        <v>49</v>
      </c>
      <c r="Q8883" s="10">
        <v>4</v>
      </c>
      <c r="R8883" s="12">
        <v>7.62</v>
      </c>
      <c r="S8883" t="str">
        <f t="shared" si="416"/>
        <v>Retained</v>
      </c>
    </row>
    <row r="8884" spans="1:19" x14ac:dyDescent="0.35">
      <c r="A8884" s="1">
        <v>8895</v>
      </c>
      <c r="B8884" s="4">
        <v>43256</v>
      </c>
      <c r="C8884" s="4" t="str">
        <f t="shared" si="414"/>
        <v>June</v>
      </c>
      <c r="D8884" s="4" t="str">
        <f t="shared" si="415"/>
        <v>2018</v>
      </c>
      <c r="E8884" s="8">
        <v>3864</v>
      </c>
      <c r="F8884" t="s">
        <v>106</v>
      </c>
      <c r="G8884" t="s">
        <v>109</v>
      </c>
      <c r="H8884" t="s">
        <v>108</v>
      </c>
      <c r="I8884">
        <v>3</v>
      </c>
      <c r="J8884" t="s">
        <v>38</v>
      </c>
      <c r="K8884" t="e" vm="20">
        <v>#VALUE!</v>
      </c>
      <c r="L8884" t="e" vm="21">
        <v>#VALUE!</v>
      </c>
      <c r="M8884" t="e" vm="3">
        <v>#VALUE!</v>
      </c>
      <c r="N8884" t="s">
        <v>5</v>
      </c>
      <c r="O8884" t="s">
        <v>7</v>
      </c>
      <c r="P8884" t="s">
        <v>8</v>
      </c>
      <c r="Q8884" s="10">
        <v>4</v>
      </c>
      <c r="R8884" s="12">
        <v>13.54</v>
      </c>
      <c r="S8884" t="str">
        <f t="shared" si="416"/>
        <v>Retained</v>
      </c>
    </row>
    <row r="8885" spans="1:19" x14ac:dyDescent="0.35">
      <c r="A8885" s="1">
        <v>8896</v>
      </c>
      <c r="B8885" s="4">
        <v>43256</v>
      </c>
      <c r="C8885" s="4" t="str">
        <f t="shared" si="414"/>
        <v>June</v>
      </c>
      <c r="D8885" s="4" t="str">
        <f t="shared" si="415"/>
        <v>2018</v>
      </c>
      <c r="E8885" s="8">
        <v>6791</v>
      </c>
      <c r="F8885" t="s">
        <v>106</v>
      </c>
      <c r="G8885" t="s">
        <v>109</v>
      </c>
      <c r="H8885" t="s">
        <v>107</v>
      </c>
      <c r="I8885">
        <v>0</v>
      </c>
      <c r="J8885" t="s">
        <v>4</v>
      </c>
      <c r="K8885" t="e" vm="27">
        <v>#VALUE!</v>
      </c>
      <c r="L8885" t="e" vm="23">
        <v>#VALUE!</v>
      </c>
      <c r="M8885" t="e" vm="3">
        <v>#VALUE!</v>
      </c>
      <c r="N8885" t="s">
        <v>5</v>
      </c>
      <c r="O8885" t="s">
        <v>30</v>
      </c>
      <c r="P8885" t="s">
        <v>8</v>
      </c>
      <c r="Q8885" s="10">
        <v>3</v>
      </c>
      <c r="R8885" s="12">
        <v>16.02</v>
      </c>
      <c r="S8885" t="str">
        <f t="shared" si="416"/>
        <v>Retained</v>
      </c>
    </row>
    <row r="8886" spans="1:19" x14ac:dyDescent="0.35">
      <c r="A8886" s="1">
        <v>8897</v>
      </c>
      <c r="B8886" s="4">
        <v>43256</v>
      </c>
      <c r="C8886" s="4" t="str">
        <f t="shared" si="414"/>
        <v>June</v>
      </c>
      <c r="D8886" s="4" t="str">
        <f t="shared" si="415"/>
        <v>2018</v>
      </c>
      <c r="E8886" s="8">
        <v>4727</v>
      </c>
      <c r="F8886" t="s">
        <v>105</v>
      </c>
      <c r="G8886" t="s">
        <v>110</v>
      </c>
      <c r="H8886" t="s">
        <v>107</v>
      </c>
      <c r="I8886">
        <v>4</v>
      </c>
      <c r="J8886" t="s">
        <v>73</v>
      </c>
      <c r="K8886" t="e" vm="17">
        <v>#VALUE!</v>
      </c>
      <c r="L8886" t="e" vm="5">
        <v>#VALUE!</v>
      </c>
      <c r="M8886" t="e" vm="3">
        <v>#VALUE!</v>
      </c>
      <c r="N8886" t="s">
        <v>12</v>
      </c>
      <c r="O8886" t="s">
        <v>13</v>
      </c>
      <c r="P8886" t="s">
        <v>24</v>
      </c>
      <c r="Q8886" s="10">
        <v>4</v>
      </c>
      <c r="R8886" s="12">
        <v>4.76</v>
      </c>
      <c r="S8886" t="str">
        <f t="shared" si="416"/>
        <v>Retained</v>
      </c>
    </row>
    <row r="8887" spans="1:19" x14ac:dyDescent="0.35">
      <c r="A8887" s="1">
        <v>8898</v>
      </c>
      <c r="B8887" s="4">
        <v>43256</v>
      </c>
      <c r="C8887" s="4" t="str">
        <f t="shared" si="414"/>
        <v>June</v>
      </c>
      <c r="D8887" s="4" t="str">
        <f t="shared" si="415"/>
        <v>2018</v>
      </c>
      <c r="E8887" s="8">
        <v>9533</v>
      </c>
      <c r="F8887" t="s">
        <v>105</v>
      </c>
      <c r="G8887" t="s">
        <v>110</v>
      </c>
      <c r="H8887" t="s">
        <v>107</v>
      </c>
      <c r="I8887">
        <v>5</v>
      </c>
      <c r="J8887" t="s">
        <v>37</v>
      </c>
      <c r="K8887" t="e" vm="12">
        <v>#VALUE!</v>
      </c>
      <c r="L8887" t="e" vm="2">
        <v>#VALUE!</v>
      </c>
      <c r="M8887" t="e" vm="3">
        <v>#VALUE!</v>
      </c>
      <c r="N8887" t="s">
        <v>9</v>
      </c>
      <c r="O8887" t="s">
        <v>10</v>
      </c>
      <c r="P8887" t="s">
        <v>11</v>
      </c>
      <c r="Q8887" s="10">
        <v>8</v>
      </c>
      <c r="R8887" s="12">
        <v>28.97</v>
      </c>
      <c r="S8887" t="str">
        <f t="shared" si="416"/>
        <v>Retained</v>
      </c>
    </row>
    <row r="8888" spans="1:19" x14ac:dyDescent="0.35">
      <c r="A8888" s="1">
        <v>8899</v>
      </c>
      <c r="B8888" s="4">
        <v>43256</v>
      </c>
      <c r="C8888" s="4" t="str">
        <f t="shared" si="414"/>
        <v>June</v>
      </c>
      <c r="D8888" s="4" t="str">
        <f t="shared" si="415"/>
        <v>2018</v>
      </c>
      <c r="E8888" s="8">
        <v>1174</v>
      </c>
      <c r="F8888" t="s">
        <v>106</v>
      </c>
      <c r="G8888" t="s">
        <v>109</v>
      </c>
      <c r="H8888" t="s">
        <v>107</v>
      </c>
      <c r="I8888">
        <v>5</v>
      </c>
      <c r="J8888" t="s">
        <v>71</v>
      </c>
      <c r="K8888" t="e" vm="30">
        <v>#VALUE!</v>
      </c>
      <c r="L8888" t="e" vm="31">
        <v>#VALUE!</v>
      </c>
      <c r="M8888" t="e" vm="3">
        <v>#VALUE!</v>
      </c>
      <c r="N8888" t="s">
        <v>9</v>
      </c>
      <c r="O8888" t="s">
        <v>10</v>
      </c>
      <c r="P8888" t="s">
        <v>58</v>
      </c>
      <c r="Q8888" s="10">
        <v>3</v>
      </c>
      <c r="R8888" s="12">
        <v>11.74</v>
      </c>
      <c r="S8888" t="str">
        <f t="shared" si="416"/>
        <v>Retained</v>
      </c>
    </row>
    <row r="8889" spans="1:19" x14ac:dyDescent="0.35">
      <c r="A8889" s="1">
        <v>8900</v>
      </c>
      <c r="B8889" s="4">
        <v>43256</v>
      </c>
      <c r="C8889" s="4" t="str">
        <f t="shared" si="414"/>
        <v>June</v>
      </c>
      <c r="D8889" s="4" t="str">
        <f t="shared" si="415"/>
        <v>2018</v>
      </c>
      <c r="E8889" s="8">
        <v>2023</v>
      </c>
      <c r="F8889" t="s">
        <v>105</v>
      </c>
      <c r="G8889" t="s">
        <v>110</v>
      </c>
      <c r="H8889" t="s">
        <v>107</v>
      </c>
      <c r="I8889">
        <v>1</v>
      </c>
      <c r="J8889" t="s">
        <v>37</v>
      </c>
      <c r="K8889" t="e" vm="26">
        <v>#VALUE!</v>
      </c>
      <c r="L8889" t="e" vm="25">
        <v>#VALUE!</v>
      </c>
      <c r="M8889" t="e" vm="3">
        <v>#VALUE!</v>
      </c>
      <c r="N8889" t="s">
        <v>5</v>
      </c>
      <c r="O8889" t="s">
        <v>6</v>
      </c>
      <c r="P8889" t="s">
        <v>6</v>
      </c>
      <c r="Q8889" s="10">
        <v>3</v>
      </c>
      <c r="R8889" s="12">
        <v>13.65</v>
      </c>
      <c r="S8889" t="str">
        <f t="shared" si="416"/>
        <v>Retained</v>
      </c>
    </row>
    <row r="8890" spans="1:19" x14ac:dyDescent="0.35">
      <c r="A8890" s="1">
        <v>8901</v>
      </c>
      <c r="B8890" s="4">
        <v>43256</v>
      </c>
      <c r="C8890" s="4" t="str">
        <f t="shared" si="414"/>
        <v>June</v>
      </c>
      <c r="D8890" s="4" t="str">
        <f t="shared" si="415"/>
        <v>2018</v>
      </c>
      <c r="E8890" s="8">
        <v>8063</v>
      </c>
      <c r="F8890" t="s">
        <v>105</v>
      </c>
      <c r="G8890" t="s">
        <v>109</v>
      </c>
      <c r="H8890" t="s">
        <v>107</v>
      </c>
      <c r="I8890">
        <v>5</v>
      </c>
      <c r="J8890" t="s">
        <v>51</v>
      </c>
      <c r="K8890" t="e" vm="6">
        <v>#VALUE!</v>
      </c>
      <c r="L8890" t="e" vm="7">
        <v>#VALUE!</v>
      </c>
      <c r="M8890" t="e" vm="3">
        <v>#VALUE!</v>
      </c>
      <c r="N8890" t="s">
        <v>5</v>
      </c>
      <c r="O8890" t="s">
        <v>6</v>
      </c>
      <c r="P8890" t="s">
        <v>6</v>
      </c>
      <c r="Q8890" s="10">
        <v>5</v>
      </c>
      <c r="R8890" s="12">
        <v>10.8</v>
      </c>
      <c r="S8890" t="str">
        <f t="shared" si="416"/>
        <v>Retained</v>
      </c>
    </row>
    <row r="8891" spans="1:19" x14ac:dyDescent="0.35">
      <c r="A8891" s="1">
        <v>8902</v>
      </c>
      <c r="B8891" s="4">
        <v>43256</v>
      </c>
      <c r="C8891" s="4" t="str">
        <f t="shared" si="414"/>
        <v>June</v>
      </c>
      <c r="D8891" s="4" t="str">
        <f t="shared" si="415"/>
        <v>2018</v>
      </c>
      <c r="E8891" s="8">
        <v>5971</v>
      </c>
      <c r="F8891" t="s">
        <v>105</v>
      </c>
      <c r="G8891" t="s">
        <v>109</v>
      </c>
      <c r="H8891" t="s">
        <v>108</v>
      </c>
      <c r="I8891">
        <v>2</v>
      </c>
      <c r="J8891" t="s">
        <v>37</v>
      </c>
      <c r="K8891" t="e" vm="13">
        <v>#VALUE!</v>
      </c>
      <c r="L8891" t="e" vm="5">
        <v>#VALUE!</v>
      </c>
      <c r="M8891" t="e" vm="3">
        <v>#VALUE!</v>
      </c>
      <c r="N8891" t="s">
        <v>5</v>
      </c>
      <c r="O8891" t="s">
        <v>19</v>
      </c>
      <c r="P8891" t="s">
        <v>19</v>
      </c>
      <c r="Q8891" s="10">
        <v>6</v>
      </c>
      <c r="R8891" s="12">
        <v>5.83</v>
      </c>
      <c r="S8891" t="str">
        <f t="shared" si="416"/>
        <v>Retained</v>
      </c>
    </row>
    <row r="8892" spans="1:19" x14ac:dyDescent="0.35">
      <c r="A8892" s="1">
        <v>8903</v>
      </c>
      <c r="B8892" s="4">
        <v>43256</v>
      </c>
      <c r="C8892" s="4" t="str">
        <f t="shared" si="414"/>
        <v>June</v>
      </c>
      <c r="D8892" s="4" t="str">
        <f t="shared" si="415"/>
        <v>2018</v>
      </c>
      <c r="E8892" s="8">
        <v>1300</v>
      </c>
      <c r="F8892" t="s">
        <v>106</v>
      </c>
      <c r="G8892" t="s">
        <v>110</v>
      </c>
      <c r="H8892" t="s">
        <v>107</v>
      </c>
      <c r="I8892">
        <v>0</v>
      </c>
      <c r="J8892" t="s">
        <v>37</v>
      </c>
      <c r="K8892" t="e" vm="14">
        <v>#VALUE!</v>
      </c>
      <c r="L8892" t="e" vm="2">
        <v>#VALUE!</v>
      </c>
      <c r="M8892" t="e" vm="3">
        <v>#VALUE!</v>
      </c>
      <c r="N8892" t="s">
        <v>5</v>
      </c>
      <c r="O8892" t="s">
        <v>20</v>
      </c>
      <c r="P8892" t="s">
        <v>21</v>
      </c>
      <c r="Q8892" s="10">
        <v>3</v>
      </c>
      <c r="R8892" s="12">
        <v>0.73</v>
      </c>
      <c r="S8892" t="str">
        <f t="shared" si="416"/>
        <v>New</v>
      </c>
    </row>
    <row r="8893" spans="1:19" x14ac:dyDescent="0.35">
      <c r="A8893" s="1">
        <v>8904</v>
      </c>
      <c r="B8893" s="4">
        <v>43256</v>
      </c>
      <c r="C8893" s="4" t="str">
        <f t="shared" si="414"/>
        <v>June</v>
      </c>
      <c r="D8893" s="4" t="str">
        <f t="shared" si="415"/>
        <v>2018</v>
      </c>
      <c r="E8893" s="8">
        <v>4284</v>
      </c>
      <c r="F8893" t="s">
        <v>105</v>
      </c>
      <c r="G8893" t="s">
        <v>110</v>
      </c>
      <c r="H8893" t="s">
        <v>107</v>
      </c>
      <c r="I8893">
        <v>4</v>
      </c>
      <c r="J8893" t="s">
        <v>37</v>
      </c>
      <c r="K8893" t="e" vm="18">
        <v>#VALUE!</v>
      </c>
      <c r="L8893" t="e" vm="19">
        <v>#VALUE!</v>
      </c>
      <c r="M8893" t="e" vm="3">
        <v>#VALUE!</v>
      </c>
      <c r="N8893" t="s">
        <v>5</v>
      </c>
      <c r="O8893" t="s">
        <v>17</v>
      </c>
      <c r="P8893" t="s">
        <v>29</v>
      </c>
      <c r="Q8893" s="10">
        <v>4</v>
      </c>
      <c r="R8893" s="12">
        <v>23.81</v>
      </c>
      <c r="S8893" t="str">
        <f t="shared" si="416"/>
        <v>Retained</v>
      </c>
    </row>
    <row r="8894" spans="1:19" x14ac:dyDescent="0.35">
      <c r="A8894" s="1">
        <v>8905</v>
      </c>
      <c r="B8894" s="4">
        <v>43256</v>
      </c>
      <c r="C8894" s="4" t="str">
        <f t="shared" si="414"/>
        <v>June</v>
      </c>
      <c r="D8894" s="4" t="str">
        <f t="shared" si="415"/>
        <v>2018</v>
      </c>
      <c r="E8894" s="8">
        <v>6508</v>
      </c>
      <c r="F8894" t="s">
        <v>106</v>
      </c>
      <c r="G8894" t="s">
        <v>110</v>
      </c>
      <c r="H8894" t="s">
        <v>107</v>
      </c>
      <c r="I8894">
        <v>0</v>
      </c>
      <c r="J8894" t="s">
        <v>38</v>
      </c>
      <c r="K8894" t="e" vm="27">
        <v>#VALUE!</v>
      </c>
      <c r="L8894" t="e" vm="23">
        <v>#VALUE!</v>
      </c>
      <c r="M8894" t="e" vm="3">
        <v>#VALUE!</v>
      </c>
      <c r="N8894" t="s">
        <v>12</v>
      </c>
      <c r="O8894" t="s">
        <v>13</v>
      </c>
      <c r="P8894" t="s">
        <v>14</v>
      </c>
      <c r="Q8894" s="10">
        <v>5</v>
      </c>
      <c r="R8894" s="12">
        <v>9.51</v>
      </c>
      <c r="S8894" t="str">
        <f t="shared" si="416"/>
        <v>New</v>
      </c>
    </row>
    <row r="8895" spans="1:19" x14ac:dyDescent="0.35">
      <c r="A8895" s="1">
        <v>8906</v>
      </c>
      <c r="B8895" s="4">
        <v>43256</v>
      </c>
      <c r="C8895" s="4" t="str">
        <f t="shared" si="414"/>
        <v>June</v>
      </c>
      <c r="D8895" s="4" t="str">
        <f t="shared" si="415"/>
        <v>2018</v>
      </c>
      <c r="E8895" s="8">
        <v>6968</v>
      </c>
      <c r="F8895" t="s">
        <v>106</v>
      </c>
      <c r="G8895" t="s">
        <v>110</v>
      </c>
      <c r="H8895" t="s">
        <v>108</v>
      </c>
      <c r="I8895">
        <v>2</v>
      </c>
      <c r="J8895" t="s">
        <v>51</v>
      </c>
      <c r="K8895" t="e" vm="30">
        <v>#VALUE!</v>
      </c>
      <c r="L8895" t="e" vm="31">
        <v>#VALUE!</v>
      </c>
      <c r="M8895" t="e" vm="3">
        <v>#VALUE!</v>
      </c>
      <c r="N8895" t="s">
        <v>12</v>
      </c>
      <c r="O8895" t="s">
        <v>22</v>
      </c>
      <c r="P8895" t="s">
        <v>44</v>
      </c>
      <c r="Q8895" s="10">
        <v>4</v>
      </c>
      <c r="R8895" s="12">
        <v>14.5</v>
      </c>
      <c r="S8895" t="str">
        <f t="shared" si="416"/>
        <v>Retained</v>
      </c>
    </row>
    <row r="8896" spans="1:19" x14ac:dyDescent="0.35">
      <c r="A8896" s="1">
        <v>8907</v>
      </c>
      <c r="B8896" s="4">
        <v>43256</v>
      </c>
      <c r="C8896" s="4" t="str">
        <f t="shared" si="414"/>
        <v>June</v>
      </c>
      <c r="D8896" s="4" t="str">
        <f t="shared" si="415"/>
        <v>2018</v>
      </c>
      <c r="E8896" s="8">
        <v>6107</v>
      </c>
      <c r="F8896" t="s">
        <v>105</v>
      </c>
      <c r="G8896" t="s">
        <v>110</v>
      </c>
      <c r="H8896" t="s">
        <v>107</v>
      </c>
      <c r="I8896">
        <v>5</v>
      </c>
      <c r="J8896" t="s">
        <v>4</v>
      </c>
      <c r="K8896" t="e" vm="4">
        <v>#VALUE!</v>
      </c>
      <c r="L8896" t="e" vm="5">
        <v>#VALUE!</v>
      </c>
      <c r="M8896" t="e" vm="3">
        <v>#VALUE!</v>
      </c>
      <c r="N8896" t="s">
        <v>12</v>
      </c>
      <c r="O8896" t="s">
        <v>25</v>
      </c>
      <c r="P8896" t="s">
        <v>26</v>
      </c>
      <c r="Q8896" s="10">
        <v>3</v>
      </c>
      <c r="R8896" s="12">
        <v>17.100000000000001</v>
      </c>
      <c r="S8896" t="str">
        <f t="shared" si="416"/>
        <v>Retained</v>
      </c>
    </row>
    <row r="8897" spans="1:19" x14ac:dyDescent="0.35">
      <c r="A8897" s="1">
        <v>8908</v>
      </c>
      <c r="B8897" s="4">
        <v>43256</v>
      </c>
      <c r="C8897" s="4" t="str">
        <f t="shared" si="414"/>
        <v>June</v>
      </c>
      <c r="D8897" s="4" t="str">
        <f t="shared" si="415"/>
        <v>2018</v>
      </c>
      <c r="E8897" s="8">
        <v>6804</v>
      </c>
      <c r="F8897" t="s">
        <v>106</v>
      </c>
      <c r="G8897" t="s">
        <v>109</v>
      </c>
      <c r="H8897" t="s">
        <v>107</v>
      </c>
      <c r="I8897">
        <v>2</v>
      </c>
      <c r="J8897" t="s">
        <v>37</v>
      </c>
      <c r="K8897" t="e" vm="28">
        <v>#VALUE!</v>
      </c>
      <c r="L8897" t="e" vm="29">
        <v>#VALUE!</v>
      </c>
      <c r="M8897" t="e" vm="3">
        <v>#VALUE!</v>
      </c>
      <c r="N8897" t="s">
        <v>5</v>
      </c>
      <c r="O8897" t="s">
        <v>41</v>
      </c>
      <c r="P8897" t="s">
        <v>42</v>
      </c>
      <c r="Q8897" s="10">
        <v>2</v>
      </c>
      <c r="R8897" s="12">
        <v>8.49</v>
      </c>
      <c r="S8897" t="str">
        <f t="shared" si="416"/>
        <v>Retained</v>
      </c>
    </row>
    <row r="8898" spans="1:19" x14ac:dyDescent="0.35">
      <c r="A8898" s="1">
        <v>8909</v>
      </c>
      <c r="B8898" s="4">
        <v>43256</v>
      </c>
      <c r="C8898" s="4" t="str">
        <f t="shared" ref="C8898:C8961" si="417">TEXT(B8898, "MMMM")</f>
        <v>June</v>
      </c>
      <c r="D8898" s="4" t="str">
        <f t="shared" ref="D8898:D8961" si="418">TEXT(B8898, "YYYY")</f>
        <v>2018</v>
      </c>
      <c r="E8898" s="8">
        <v>1759</v>
      </c>
      <c r="F8898" t="s">
        <v>105</v>
      </c>
      <c r="G8898" t="s">
        <v>110</v>
      </c>
      <c r="H8898" t="s">
        <v>107</v>
      </c>
      <c r="I8898">
        <v>0</v>
      </c>
      <c r="J8898" t="s">
        <v>51</v>
      </c>
      <c r="K8898" t="e" vm="8">
        <v>#VALUE!</v>
      </c>
      <c r="L8898" t="e" vm="2">
        <v>#VALUE!</v>
      </c>
      <c r="M8898" t="e" vm="3">
        <v>#VALUE!</v>
      </c>
      <c r="N8898" t="s">
        <v>5</v>
      </c>
      <c r="O8898" t="s">
        <v>28</v>
      </c>
      <c r="P8898" t="s">
        <v>49</v>
      </c>
      <c r="Q8898" s="10">
        <v>4</v>
      </c>
      <c r="R8898" s="12">
        <v>6.34</v>
      </c>
      <c r="S8898" t="str">
        <f t="shared" ref="S8898:S8961" si="419">IF(COUNTIFS(E:E, E8898, B:B, "&lt;="&amp;B8898)&gt;1, "Retained", "New")</f>
        <v>New</v>
      </c>
    </row>
    <row r="8899" spans="1:19" x14ac:dyDescent="0.35">
      <c r="A8899" s="1">
        <v>8910</v>
      </c>
      <c r="B8899" s="4">
        <v>43256</v>
      </c>
      <c r="C8899" s="4" t="str">
        <f t="shared" si="417"/>
        <v>June</v>
      </c>
      <c r="D8899" s="4" t="str">
        <f t="shared" si="418"/>
        <v>2018</v>
      </c>
      <c r="E8899" s="8">
        <v>7857</v>
      </c>
      <c r="F8899" t="s">
        <v>105</v>
      </c>
      <c r="G8899" t="s">
        <v>109</v>
      </c>
      <c r="H8899" t="s">
        <v>107</v>
      </c>
      <c r="I8899">
        <v>3</v>
      </c>
      <c r="J8899" t="s">
        <v>37</v>
      </c>
      <c r="K8899" t="e" vm="15">
        <v>#VALUE!</v>
      </c>
      <c r="L8899" t="e" vm="5">
        <v>#VALUE!</v>
      </c>
      <c r="M8899" t="e" vm="3">
        <v>#VALUE!</v>
      </c>
      <c r="N8899" t="s">
        <v>12</v>
      </c>
      <c r="O8899" t="s">
        <v>22</v>
      </c>
      <c r="P8899" t="s">
        <v>56</v>
      </c>
      <c r="Q8899" s="10">
        <v>6</v>
      </c>
      <c r="R8899" s="12">
        <v>19.649999999999999</v>
      </c>
      <c r="S8899" t="str">
        <f t="shared" si="419"/>
        <v>Retained</v>
      </c>
    </row>
    <row r="8900" spans="1:19" x14ac:dyDescent="0.35">
      <c r="A8900" s="1">
        <v>8911</v>
      </c>
      <c r="B8900" s="4">
        <v>43256</v>
      </c>
      <c r="C8900" s="4" t="str">
        <f t="shared" si="417"/>
        <v>June</v>
      </c>
      <c r="D8900" s="4" t="str">
        <f t="shared" si="418"/>
        <v>2018</v>
      </c>
      <c r="E8900" s="8">
        <v>8618</v>
      </c>
      <c r="F8900" t="s">
        <v>106</v>
      </c>
      <c r="G8900" t="s">
        <v>110</v>
      </c>
      <c r="H8900" t="s">
        <v>107</v>
      </c>
      <c r="I8900">
        <v>1</v>
      </c>
      <c r="J8900" t="s">
        <v>37</v>
      </c>
      <c r="K8900" t="e" vm="12">
        <v>#VALUE!</v>
      </c>
      <c r="L8900" t="e" vm="2">
        <v>#VALUE!</v>
      </c>
      <c r="M8900" t="e" vm="3">
        <v>#VALUE!</v>
      </c>
      <c r="N8900" t="s">
        <v>5</v>
      </c>
      <c r="O8900" t="s">
        <v>45</v>
      </c>
      <c r="P8900" t="s">
        <v>45</v>
      </c>
      <c r="Q8900" s="10">
        <v>3</v>
      </c>
      <c r="R8900" s="12">
        <v>11.93</v>
      </c>
      <c r="S8900" t="str">
        <f t="shared" si="419"/>
        <v>Retained</v>
      </c>
    </row>
    <row r="8901" spans="1:19" x14ac:dyDescent="0.35">
      <c r="A8901" s="1">
        <v>8912</v>
      </c>
      <c r="B8901" s="4">
        <v>43256</v>
      </c>
      <c r="C8901" s="4" t="str">
        <f t="shared" si="417"/>
        <v>June</v>
      </c>
      <c r="D8901" s="4" t="str">
        <f t="shared" si="418"/>
        <v>2018</v>
      </c>
      <c r="E8901" s="8">
        <v>6948</v>
      </c>
      <c r="F8901" t="s">
        <v>106</v>
      </c>
      <c r="G8901" t="s">
        <v>109</v>
      </c>
      <c r="H8901" t="s">
        <v>108</v>
      </c>
      <c r="I8901">
        <v>4</v>
      </c>
      <c r="J8901" t="s">
        <v>51</v>
      </c>
      <c r="K8901" t="e" vm="12">
        <v>#VALUE!</v>
      </c>
      <c r="L8901" t="e" vm="2">
        <v>#VALUE!</v>
      </c>
      <c r="M8901" t="e" vm="3">
        <v>#VALUE!</v>
      </c>
      <c r="N8901" t="s">
        <v>12</v>
      </c>
      <c r="O8901" t="s">
        <v>22</v>
      </c>
      <c r="P8901" t="s">
        <v>56</v>
      </c>
      <c r="Q8901" s="10">
        <v>5</v>
      </c>
      <c r="R8901" s="12">
        <v>38.880000000000003</v>
      </c>
      <c r="S8901" t="str">
        <f t="shared" si="419"/>
        <v>New</v>
      </c>
    </row>
    <row r="8902" spans="1:19" x14ac:dyDescent="0.35">
      <c r="A8902" s="1">
        <v>8913</v>
      </c>
      <c r="B8902" s="4">
        <v>43256</v>
      </c>
      <c r="C8902" s="4" t="str">
        <f t="shared" si="417"/>
        <v>June</v>
      </c>
      <c r="D8902" s="4" t="str">
        <f t="shared" si="418"/>
        <v>2018</v>
      </c>
      <c r="E8902" s="8">
        <v>5959</v>
      </c>
      <c r="F8902" t="s">
        <v>106</v>
      </c>
      <c r="G8902" t="s">
        <v>110</v>
      </c>
      <c r="H8902" t="s">
        <v>107</v>
      </c>
      <c r="I8902">
        <v>3</v>
      </c>
      <c r="J8902" t="s">
        <v>51</v>
      </c>
      <c r="K8902" t="e" vm="22">
        <v>#VALUE!</v>
      </c>
      <c r="L8902" t="e" vm="23">
        <v>#VALUE!</v>
      </c>
      <c r="M8902" t="e" vm="3">
        <v>#VALUE!</v>
      </c>
      <c r="N8902" t="s">
        <v>12</v>
      </c>
      <c r="O8902" t="s">
        <v>13</v>
      </c>
      <c r="P8902" t="s">
        <v>33</v>
      </c>
      <c r="Q8902" s="10">
        <v>4</v>
      </c>
      <c r="R8902" s="12">
        <v>18.149999999999999</v>
      </c>
      <c r="S8902" t="str">
        <f t="shared" si="419"/>
        <v>New</v>
      </c>
    </row>
    <row r="8903" spans="1:19" x14ac:dyDescent="0.35">
      <c r="A8903" s="1">
        <v>8914</v>
      </c>
      <c r="B8903" s="4">
        <v>43256</v>
      </c>
      <c r="C8903" s="4" t="str">
        <f t="shared" si="417"/>
        <v>June</v>
      </c>
      <c r="D8903" s="4" t="str">
        <f t="shared" si="418"/>
        <v>2018</v>
      </c>
      <c r="E8903" s="8">
        <v>2614</v>
      </c>
      <c r="F8903" t="s">
        <v>106</v>
      </c>
      <c r="G8903" t="s">
        <v>110</v>
      </c>
      <c r="H8903" t="s">
        <v>108</v>
      </c>
      <c r="I8903">
        <v>3</v>
      </c>
      <c r="J8903" t="s">
        <v>51</v>
      </c>
      <c r="K8903" t="e" vm="9">
        <v>#VALUE!</v>
      </c>
      <c r="L8903" t="e" vm="7">
        <v>#VALUE!</v>
      </c>
      <c r="M8903" t="e" vm="3">
        <v>#VALUE!</v>
      </c>
      <c r="N8903" t="s">
        <v>5</v>
      </c>
      <c r="O8903" t="s">
        <v>41</v>
      </c>
      <c r="P8903" t="s">
        <v>42</v>
      </c>
      <c r="Q8903" s="10">
        <v>6</v>
      </c>
      <c r="R8903" s="12">
        <v>21.53</v>
      </c>
      <c r="S8903" t="str">
        <f t="shared" si="419"/>
        <v>Retained</v>
      </c>
    </row>
    <row r="8904" spans="1:19" x14ac:dyDescent="0.35">
      <c r="A8904" s="1">
        <v>8915</v>
      </c>
      <c r="B8904" s="4">
        <v>43256</v>
      </c>
      <c r="C8904" s="4" t="str">
        <f t="shared" si="417"/>
        <v>June</v>
      </c>
      <c r="D8904" s="4" t="str">
        <f t="shared" si="418"/>
        <v>2018</v>
      </c>
      <c r="E8904" s="8">
        <v>1568</v>
      </c>
      <c r="F8904" t="s">
        <v>106</v>
      </c>
      <c r="G8904" t="s">
        <v>110</v>
      </c>
      <c r="H8904" t="s">
        <v>108</v>
      </c>
      <c r="I8904">
        <v>0</v>
      </c>
      <c r="J8904" t="s">
        <v>38</v>
      </c>
      <c r="K8904" t="e" vm="22">
        <v>#VALUE!</v>
      </c>
      <c r="L8904" t="e" vm="23">
        <v>#VALUE!</v>
      </c>
      <c r="M8904" t="e" vm="3">
        <v>#VALUE!</v>
      </c>
      <c r="N8904" t="s">
        <v>5</v>
      </c>
      <c r="O8904" t="s">
        <v>30</v>
      </c>
      <c r="P8904" t="s">
        <v>8</v>
      </c>
      <c r="Q8904" s="10">
        <v>3</v>
      </c>
      <c r="R8904" s="12">
        <v>13.86</v>
      </c>
      <c r="S8904" t="str">
        <f t="shared" si="419"/>
        <v>New</v>
      </c>
    </row>
    <row r="8905" spans="1:19" x14ac:dyDescent="0.35">
      <c r="A8905" s="1">
        <v>8916</v>
      </c>
      <c r="B8905" s="4">
        <v>43257</v>
      </c>
      <c r="C8905" s="4" t="str">
        <f t="shared" si="417"/>
        <v>June</v>
      </c>
      <c r="D8905" s="4" t="str">
        <f t="shared" si="418"/>
        <v>2018</v>
      </c>
      <c r="E8905" s="8">
        <v>3194</v>
      </c>
      <c r="F8905" t="s">
        <v>106</v>
      </c>
      <c r="G8905" t="s">
        <v>110</v>
      </c>
      <c r="H8905" t="s">
        <v>107</v>
      </c>
      <c r="I8905">
        <v>1</v>
      </c>
      <c r="J8905" t="s">
        <v>38</v>
      </c>
      <c r="K8905" t="e" vm="1">
        <v>#VALUE!</v>
      </c>
      <c r="L8905" t="e" vm="2">
        <v>#VALUE!</v>
      </c>
      <c r="M8905" t="e" vm="3">
        <v>#VALUE!</v>
      </c>
      <c r="N8905" t="s">
        <v>5</v>
      </c>
      <c r="O8905" t="s">
        <v>6</v>
      </c>
      <c r="P8905" t="s">
        <v>43</v>
      </c>
      <c r="Q8905" s="10">
        <v>6</v>
      </c>
      <c r="R8905" s="12">
        <v>11.4</v>
      </c>
      <c r="S8905" t="str">
        <f t="shared" si="419"/>
        <v>New</v>
      </c>
    </row>
    <row r="8906" spans="1:19" x14ac:dyDescent="0.35">
      <c r="A8906" s="1">
        <v>8917</v>
      </c>
      <c r="B8906" s="4">
        <v>43257</v>
      </c>
      <c r="C8906" s="4" t="str">
        <f t="shared" si="417"/>
        <v>June</v>
      </c>
      <c r="D8906" s="4" t="str">
        <f t="shared" si="418"/>
        <v>2018</v>
      </c>
      <c r="E8906" s="8">
        <v>7882</v>
      </c>
      <c r="F8906" t="s">
        <v>106</v>
      </c>
      <c r="G8906" t="s">
        <v>110</v>
      </c>
      <c r="H8906" t="s">
        <v>108</v>
      </c>
      <c r="I8906">
        <v>2</v>
      </c>
      <c r="J8906" t="s">
        <v>37</v>
      </c>
      <c r="K8906" t="e" vm="9">
        <v>#VALUE!</v>
      </c>
      <c r="L8906" t="e" vm="7">
        <v>#VALUE!</v>
      </c>
      <c r="M8906" t="e" vm="3">
        <v>#VALUE!</v>
      </c>
      <c r="N8906" t="s">
        <v>5</v>
      </c>
      <c r="O8906" t="s">
        <v>6</v>
      </c>
      <c r="P8906" t="s">
        <v>6</v>
      </c>
      <c r="Q8906" s="10">
        <v>4</v>
      </c>
      <c r="R8906" s="12">
        <v>21.84</v>
      </c>
      <c r="S8906" t="str">
        <f t="shared" si="419"/>
        <v>Retained</v>
      </c>
    </row>
    <row r="8907" spans="1:19" x14ac:dyDescent="0.35">
      <c r="A8907" s="1">
        <v>8918</v>
      </c>
      <c r="B8907" s="4">
        <v>43257</v>
      </c>
      <c r="C8907" s="4" t="str">
        <f t="shared" si="417"/>
        <v>June</v>
      </c>
      <c r="D8907" s="4" t="str">
        <f t="shared" si="418"/>
        <v>2018</v>
      </c>
      <c r="E8907" s="8">
        <v>8919</v>
      </c>
      <c r="F8907" t="s">
        <v>106</v>
      </c>
      <c r="G8907" t="s">
        <v>109</v>
      </c>
      <c r="H8907" t="s">
        <v>107</v>
      </c>
      <c r="I8907">
        <v>4</v>
      </c>
      <c r="J8907" t="s">
        <v>72</v>
      </c>
      <c r="K8907" t="e" vm="9">
        <v>#VALUE!</v>
      </c>
      <c r="L8907" t="e" vm="7">
        <v>#VALUE!</v>
      </c>
      <c r="M8907" t="e" vm="3">
        <v>#VALUE!</v>
      </c>
      <c r="N8907" t="s">
        <v>5</v>
      </c>
      <c r="O8907" t="s">
        <v>7</v>
      </c>
      <c r="P8907" t="s">
        <v>8</v>
      </c>
      <c r="Q8907" s="10">
        <v>4</v>
      </c>
      <c r="R8907" s="12">
        <v>4.34</v>
      </c>
      <c r="S8907" t="str">
        <f t="shared" si="419"/>
        <v>Retained</v>
      </c>
    </row>
    <row r="8908" spans="1:19" x14ac:dyDescent="0.35">
      <c r="A8908" s="1">
        <v>8919</v>
      </c>
      <c r="B8908" s="4">
        <v>43257</v>
      </c>
      <c r="C8908" s="4" t="str">
        <f t="shared" si="417"/>
        <v>June</v>
      </c>
      <c r="D8908" s="4" t="str">
        <f t="shared" si="418"/>
        <v>2018</v>
      </c>
      <c r="E8908" s="8">
        <v>5536</v>
      </c>
      <c r="F8908" t="s">
        <v>105</v>
      </c>
      <c r="G8908" t="s">
        <v>109</v>
      </c>
      <c r="H8908" t="s">
        <v>107</v>
      </c>
      <c r="I8908">
        <v>0</v>
      </c>
      <c r="J8908" t="s">
        <v>4</v>
      </c>
      <c r="K8908" t="e" vm="18">
        <v>#VALUE!</v>
      </c>
      <c r="L8908" t="e" vm="19">
        <v>#VALUE!</v>
      </c>
      <c r="M8908" t="e" vm="3">
        <v>#VALUE!</v>
      </c>
      <c r="N8908" t="s">
        <v>5</v>
      </c>
      <c r="O8908" t="s">
        <v>28</v>
      </c>
      <c r="P8908" t="s">
        <v>49</v>
      </c>
      <c r="Q8908" s="10">
        <v>5</v>
      </c>
      <c r="R8908" s="12">
        <v>4.75</v>
      </c>
      <c r="S8908" t="str">
        <f t="shared" si="419"/>
        <v>Retained</v>
      </c>
    </row>
    <row r="8909" spans="1:19" x14ac:dyDescent="0.35">
      <c r="A8909" s="1">
        <v>8920</v>
      </c>
      <c r="B8909" s="4">
        <v>43257</v>
      </c>
      <c r="C8909" s="4" t="str">
        <f t="shared" si="417"/>
        <v>June</v>
      </c>
      <c r="D8909" s="4" t="str">
        <f t="shared" si="418"/>
        <v>2018</v>
      </c>
      <c r="E8909" s="8">
        <v>5578</v>
      </c>
      <c r="F8909" t="s">
        <v>105</v>
      </c>
      <c r="G8909" t="s">
        <v>109</v>
      </c>
      <c r="H8909" t="s">
        <v>108</v>
      </c>
      <c r="I8909">
        <v>5</v>
      </c>
      <c r="J8909" t="s">
        <v>37</v>
      </c>
      <c r="K8909" t="e" vm="30">
        <v>#VALUE!</v>
      </c>
      <c r="L8909" t="e" vm="31">
        <v>#VALUE!</v>
      </c>
      <c r="M8909" t="e" vm="3">
        <v>#VALUE!</v>
      </c>
      <c r="N8909" t="s">
        <v>5</v>
      </c>
      <c r="O8909" t="s">
        <v>15</v>
      </c>
      <c r="P8909" t="s">
        <v>15</v>
      </c>
      <c r="Q8909" s="10">
        <v>4</v>
      </c>
      <c r="R8909" s="12">
        <v>39.520000000000003</v>
      </c>
      <c r="S8909" t="str">
        <f t="shared" si="419"/>
        <v>New</v>
      </c>
    </row>
    <row r="8910" spans="1:19" x14ac:dyDescent="0.35">
      <c r="A8910" s="1">
        <v>8921</v>
      </c>
      <c r="B8910" s="4">
        <v>43257</v>
      </c>
      <c r="C8910" s="4" t="str">
        <f t="shared" si="417"/>
        <v>June</v>
      </c>
      <c r="D8910" s="4" t="str">
        <f t="shared" si="418"/>
        <v>2018</v>
      </c>
      <c r="E8910" s="8">
        <v>7113</v>
      </c>
      <c r="F8910" t="s">
        <v>105</v>
      </c>
      <c r="G8910" t="s">
        <v>109</v>
      </c>
      <c r="H8910" t="s">
        <v>108</v>
      </c>
      <c r="I8910">
        <v>1</v>
      </c>
      <c r="J8910" t="s">
        <v>38</v>
      </c>
      <c r="K8910" t="e" vm="32">
        <v>#VALUE!</v>
      </c>
      <c r="L8910" t="e" vm="29">
        <v>#VALUE!</v>
      </c>
      <c r="M8910" t="e" vm="3">
        <v>#VALUE!</v>
      </c>
      <c r="N8910" t="s">
        <v>9</v>
      </c>
      <c r="O8910" t="s">
        <v>19</v>
      </c>
      <c r="P8910" t="s">
        <v>19</v>
      </c>
      <c r="Q8910" s="10">
        <v>5</v>
      </c>
      <c r="R8910" s="12">
        <v>8</v>
      </c>
      <c r="S8910" t="str">
        <f t="shared" si="419"/>
        <v>Retained</v>
      </c>
    </row>
    <row r="8911" spans="1:19" x14ac:dyDescent="0.35">
      <c r="A8911" s="1">
        <v>8922</v>
      </c>
      <c r="B8911" s="4">
        <v>43257</v>
      </c>
      <c r="C8911" s="4" t="str">
        <f t="shared" si="417"/>
        <v>June</v>
      </c>
      <c r="D8911" s="4" t="str">
        <f t="shared" si="418"/>
        <v>2018</v>
      </c>
      <c r="E8911" s="8">
        <v>9016</v>
      </c>
      <c r="F8911" t="s">
        <v>106</v>
      </c>
      <c r="G8911" t="s">
        <v>110</v>
      </c>
      <c r="H8911" t="s">
        <v>107</v>
      </c>
      <c r="I8911">
        <v>2</v>
      </c>
      <c r="J8911" t="s">
        <v>4</v>
      </c>
      <c r="K8911" t="e" vm="10">
        <v>#VALUE!</v>
      </c>
      <c r="L8911" t="e" vm="5">
        <v>#VALUE!</v>
      </c>
      <c r="M8911" t="e" vm="3">
        <v>#VALUE!</v>
      </c>
      <c r="N8911" t="s">
        <v>5</v>
      </c>
      <c r="O8911" t="s">
        <v>7</v>
      </c>
      <c r="P8911" t="s">
        <v>27</v>
      </c>
      <c r="Q8911" s="10">
        <v>4</v>
      </c>
      <c r="R8911" s="12">
        <v>12.6</v>
      </c>
      <c r="S8911" t="str">
        <f t="shared" si="419"/>
        <v>New</v>
      </c>
    </row>
    <row r="8912" spans="1:19" x14ac:dyDescent="0.35">
      <c r="A8912" s="1">
        <v>8923</v>
      </c>
      <c r="B8912" s="4">
        <v>43257</v>
      </c>
      <c r="C8912" s="4" t="str">
        <f t="shared" si="417"/>
        <v>June</v>
      </c>
      <c r="D8912" s="4" t="str">
        <f t="shared" si="418"/>
        <v>2018</v>
      </c>
      <c r="E8912" s="8">
        <v>6780</v>
      </c>
      <c r="F8912" t="s">
        <v>106</v>
      </c>
      <c r="G8912" t="s">
        <v>110</v>
      </c>
      <c r="H8912" t="s">
        <v>107</v>
      </c>
      <c r="I8912">
        <v>3</v>
      </c>
      <c r="J8912" t="s">
        <v>62</v>
      </c>
      <c r="K8912" t="e" vm="29">
        <v>#VALUE!</v>
      </c>
      <c r="L8912" t="e" vm="29">
        <v>#VALUE!</v>
      </c>
      <c r="M8912" t="e" vm="3">
        <v>#VALUE!</v>
      </c>
      <c r="N8912" t="s">
        <v>5</v>
      </c>
      <c r="O8912" t="s">
        <v>30</v>
      </c>
      <c r="P8912" t="s">
        <v>32</v>
      </c>
      <c r="Q8912" s="10">
        <v>4</v>
      </c>
      <c r="R8912" s="12">
        <v>13.02</v>
      </c>
      <c r="S8912" t="str">
        <f t="shared" si="419"/>
        <v>Retained</v>
      </c>
    </row>
    <row r="8913" spans="1:19" x14ac:dyDescent="0.35">
      <c r="A8913" s="1">
        <v>8924</v>
      </c>
      <c r="B8913" s="4">
        <v>43257</v>
      </c>
      <c r="C8913" s="4" t="str">
        <f t="shared" si="417"/>
        <v>June</v>
      </c>
      <c r="D8913" s="4" t="str">
        <f t="shared" si="418"/>
        <v>2018</v>
      </c>
      <c r="E8913" s="8">
        <v>1430</v>
      </c>
      <c r="F8913" t="s">
        <v>106</v>
      </c>
      <c r="G8913" t="s">
        <v>109</v>
      </c>
      <c r="H8913" t="s">
        <v>107</v>
      </c>
      <c r="I8913">
        <v>2</v>
      </c>
      <c r="J8913" t="s">
        <v>37</v>
      </c>
      <c r="K8913" t="e" vm="4">
        <v>#VALUE!</v>
      </c>
      <c r="L8913" t="e" vm="5">
        <v>#VALUE!</v>
      </c>
      <c r="M8913" t="e" vm="3">
        <v>#VALUE!</v>
      </c>
      <c r="N8913" t="s">
        <v>5</v>
      </c>
      <c r="O8913" t="s">
        <v>28</v>
      </c>
      <c r="P8913" t="s">
        <v>34</v>
      </c>
      <c r="Q8913" s="10">
        <v>5</v>
      </c>
      <c r="R8913" s="12">
        <v>3.21</v>
      </c>
      <c r="S8913" t="str">
        <f t="shared" si="419"/>
        <v>Retained</v>
      </c>
    </row>
    <row r="8914" spans="1:19" x14ac:dyDescent="0.35">
      <c r="A8914" s="1">
        <v>8925</v>
      </c>
      <c r="B8914" s="4">
        <v>43257</v>
      </c>
      <c r="C8914" s="4" t="str">
        <f t="shared" si="417"/>
        <v>June</v>
      </c>
      <c r="D8914" s="4" t="str">
        <f t="shared" si="418"/>
        <v>2018</v>
      </c>
      <c r="E8914" s="8">
        <v>4419</v>
      </c>
      <c r="F8914" t="s">
        <v>106</v>
      </c>
      <c r="G8914" t="s">
        <v>109</v>
      </c>
      <c r="H8914" t="s">
        <v>107</v>
      </c>
      <c r="I8914">
        <v>1</v>
      </c>
      <c r="J8914" t="s">
        <v>37</v>
      </c>
      <c r="K8914" t="e" vm="26">
        <v>#VALUE!</v>
      </c>
      <c r="L8914" t="e" vm="25">
        <v>#VALUE!</v>
      </c>
      <c r="M8914" t="e" vm="3">
        <v>#VALUE!</v>
      </c>
      <c r="N8914" t="s">
        <v>5</v>
      </c>
      <c r="O8914" t="s">
        <v>45</v>
      </c>
      <c r="P8914" t="s">
        <v>45</v>
      </c>
      <c r="Q8914" s="10">
        <v>3</v>
      </c>
      <c r="R8914" s="12">
        <v>15.51</v>
      </c>
      <c r="S8914" t="str">
        <f t="shared" si="419"/>
        <v>Retained</v>
      </c>
    </row>
    <row r="8915" spans="1:19" x14ac:dyDescent="0.35">
      <c r="A8915" s="1">
        <v>8926</v>
      </c>
      <c r="B8915" s="4">
        <v>43257</v>
      </c>
      <c r="C8915" s="4" t="str">
        <f t="shared" si="417"/>
        <v>June</v>
      </c>
      <c r="D8915" s="4" t="str">
        <f t="shared" si="418"/>
        <v>2018</v>
      </c>
      <c r="E8915" s="8">
        <v>5348</v>
      </c>
      <c r="F8915" t="s">
        <v>105</v>
      </c>
      <c r="G8915" t="s">
        <v>109</v>
      </c>
      <c r="H8915" t="s">
        <v>108</v>
      </c>
      <c r="I8915">
        <v>3</v>
      </c>
      <c r="J8915" t="s">
        <v>51</v>
      </c>
      <c r="K8915" t="e" vm="26">
        <v>#VALUE!</v>
      </c>
      <c r="L8915" t="e" vm="25">
        <v>#VALUE!</v>
      </c>
      <c r="M8915" t="e" vm="3">
        <v>#VALUE!</v>
      </c>
      <c r="N8915" t="s">
        <v>5</v>
      </c>
      <c r="O8915" t="s">
        <v>40</v>
      </c>
      <c r="P8915" t="s">
        <v>40</v>
      </c>
      <c r="Q8915" s="10">
        <v>3</v>
      </c>
      <c r="R8915" s="12">
        <v>6.58</v>
      </c>
      <c r="S8915" t="str">
        <f t="shared" si="419"/>
        <v>Retained</v>
      </c>
    </row>
    <row r="8916" spans="1:19" x14ac:dyDescent="0.35">
      <c r="A8916" s="1">
        <v>8927</v>
      </c>
      <c r="B8916" s="4">
        <v>43257</v>
      </c>
      <c r="C8916" s="4" t="str">
        <f t="shared" si="417"/>
        <v>June</v>
      </c>
      <c r="D8916" s="4" t="str">
        <f t="shared" si="418"/>
        <v>2018</v>
      </c>
      <c r="E8916" s="8">
        <v>4727</v>
      </c>
      <c r="F8916" t="s">
        <v>105</v>
      </c>
      <c r="G8916" t="s">
        <v>110</v>
      </c>
      <c r="H8916" t="s">
        <v>107</v>
      </c>
      <c r="I8916">
        <v>4</v>
      </c>
      <c r="J8916" t="s">
        <v>73</v>
      </c>
      <c r="K8916" t="e" vm="17">
        <v>#VALUE!</v>
      </c>
      <c r="L8916" t="e" vm="5">
        <v>#VALUE!</v>
      </c>
      <c r="M8916" t="e" vm="3">
        <v>#VALUE!</v>
      </c>
      <c r="N8916" t="s">
        <v>5</v>
      </c>
      <c r="O8916" t="s">
        <v>28</v>
      </c>
      <c r="P8916" t="s">
        <v>35</v>
      </c>
      <c r="Q8916" s="10">
        <v>3</v>
      </c>
      <c r="R8916" s="12">
        <v>15.83</v>
      </c>
      <c r="S8916" t="str">
        <f t="shared" si="419"/>
        <v>Retained</v>
      </c>
    </row>
    <row r="8917" spans="1:19" x14ac:dyDescent="0.35">
      <c r="A8917" s="1">
        <v>8928</v>
      </c>
      <c r="B8917" s="4">
        <v>43257</v>
      </c>
      <c r="C8917" s="4" t="str">
        <f t="shared" si="417"/>
        <v>June</v>
      </c>
      <c r="D8917" s="4" t="str">
        <f t="shared" si="418"/>
        <v>2018</v>
      </c>
      <c r="E8917" s="8">
        <v>5984</v>
      </c>
      <c r="F8917" t="s">
        <v>106</v>
      </c>
      <c r="G8917" t="s">
        <v>109</v>
      </c>
      <c r="H8917" t="s">
        <v>107</v>
      </c>
      <c r="I8917">
        <v>1</v>
      </c>
      <c r="J8917" t="s">
        <v>72</v>
      </c>
      <c r="K8917" t="e" vm="13">
        <v>#VALUE!</v>
      </c>
      <c r="L8917" t="e" vm="5">
        <v>#VALUE!</v>
      </c>
      <c r="M8917" t="e" vm="3">
        <v>#VALUE!</v>
      </c>
      <c r="N8917" t="s">
        <v>9</v>
      </c>
      <c r="O8917" t="s">
        <v>19</v>
      </c>
      <c r="P8917" t="s">
        <v>19</v>
      </c>
      <c r="Q8917" s="10">
        <v>5</v>
      </c>
      <c r="R8917" s="12">
        <v>4.58</v>
      </c>
      <c r="S8917" t="str">
        <f t="shared" si="419"/>
        <v>Retained</v>
      </c>
    </row>
    <row r="8918" spans="1:19" x14ac:dyDescent="0.35">
      <c r="A8918" s="1">
        <v>8929</v>
      </c>
      <c r="B8918" s="4">
        <v>43257</v>
      </c>
      <c r="C8918" s="4" t="str">
        <f t="shared" si="417"/>
        <v>June</v>
      </c>
      <c r="D8918" s="4" t="str">
        <f t="shared" si="418"/>
        <v>2018</v>
      </c>
      <c r="E8918" s="8">
        <v>9868</v>
      </c>
      <c r="F8918" t="s">
        <v>105</v>
      </c>
      <c r="G8918" t="s">
        <v>110</v>
      </c>
      <c r="H8918" t="s">
        <v>108</v>
      </c>
      <c r="I8918">
        <v>1</v>
      </c>
      <c r="J8918" t="s">
        <v>38</v>
      </c>
      <c r="K8918" t="e" vm="26">
        <v>#VALUE!</v>
      </c>
      <c r="L8918" t="e" vm="25">
        <v>#VALUE!</v>
      </c>
      <c r="M8918" t="e" vm="3">
        <v>#VALUE!</v>
      </c>
      <c r="N8918" t="s">
        <v>9</v>
      </c>
      <c r="O8918" t="s">
        <v>10</v>
      </c>
      <c r="P8918" t="s">
        <v>11</v>
      </c>
      <c r="Q8918" s="10">
        <v>4</v>
      </c>
      <c r="R8918" s="12">
        <v>11.81</v>
      </c>
      <c r="S8918" t="str">
        <f t="shared" si="419"/>
        <v>Retained</v>
      </c>
    </row>
    <row r="8919" spans="1:19" x14ac:dyDescent="0.35">
      <c r="A8919" s="1">
        <v>8930</v>
      </c>
      <c r="B8919" s="4">
        <v>43257</v>
      </c>
      <c r="C8919" s="4" t="str">
        <f t="shared" si="417"/>
        <v>June</v>
      </c>
      <c r="D8919" s="4" t="str">
        <f t="shared" si="418"/>
        <v>2018</v>
      </c>
      <c r="E8919" s="8">
        <v>4676</v>
      </c>
      <c r="F8919" t="s">
        <v>105</v>
      </c>
      <c r="G8919" t="s">
        <v>110</v>
      </c>
      <c r="H8919" t="s">
        <v>107</v>
      </c>
      <c r="I8919">
        <v>0</v>
      </c>
      <c r="J8919" t="s">
        <v>37</v>
      </c>
      <c r="K8919" t="e" vm="17">
        <v>#VALUE!</v>
      </c>
      <c r="L8919" t="e" vm="5">
        <v>#VALUE!</v>
      </c>
      <c r="M8919" t="e" vm="3">
        <v>#VALUE!</v>
      </c>
      <c r="N8919" t="s">
        <v>5</v>
      </c>
      <c r="O8919" t="s">
        <v>7</v>
      </c>
      <c r="P8919" t="s">
        <v>8</v>
      </c>
      <c r="Q8919" s="10">
        <v>5</v>
      </c>
      <c r="R8919" s="12">
        <v>22.43</v>
      </c>
      <c r="S8919" t="str">
        <f t="shared" si="419"/>
        <v>Retained</v>
      </c>
    </row>
    <row r="8920" spans="1:19" x14ac:dyDescent="0.35">
      <c r="A8920" s="1">
        <v>8931</v>
      </c>
      <c r="B8920" s="4">
        <v>43257</v>
      </c>
      <c r="C8920" s="4" t="str">
        <f t="shared" si="417"/>
        <v>June</v>
      </c>
      <c r="D8920" s="4" t="str">
        <f t="shared" si="418"/>
        <v>2018</v>
      </c>
      <c r="E8920" s="8">
        <v>566</v>
      </c>
      <c r="F8920" t="s">
        <v>106</v>
      </c>
      <c r="G8920" t="s">
        <v>109</v>
      </c>
      <c r="H8920" t="s">
        <v>108</v>
      </c>
      <c r="I8920">
        <v>5</v>
      </c>
      <c r="J8920" t="s">
        <v>51</v>
      </c>
      <c r="K8920" t="e" vm="16">
        <v>#VALUE!</v>
      </c>
      <c r="L8920" t="e" vm="5">
        <v>#VALUE!</v>
      </c>
      <c r="M8920" t="e" vm="3">
        <v>#VALUE!</v>
      </c>
      <c r="N8920" t="s">
        <v>12</v>
      </c>
      <c r="O8920" t="s">
        <v>13</v>
      </c>
      <c r="P8920" t="s">
        <v>68</v>
      </c>
      <c r="Q8920" s="10">
        <v>4</v>
      </c>
      <c r="R8920" s="12">
        <v>13.02</v>
      </c>
      <c r="S8920" t="str">
        <f t="shared" si="419"/>
        <v>Retained</v>
      </c>
    </row>
    <row r="8921" spans="1:19" x14ac:dyDescent="0.35">
      <c r="A8921" s="1">
        <v>8932</v>
      </c>
      <c r="B8921" s="4">
        <v>43257</v>
      </c>
      <c r="C8921" s="4" t="str">
        <f t="shared" si="417"/>
        <v>June</v>
      </c>
      <c r="D8921" s="4" t="str">
        <f t="shared" si="418"/>
        <v>2018</v>
      </c>
      <c r="E8921" s="8">
        <v>2759</v>
      </c>
      <c r="F8921" t="s">
        <v>106</v>
      </c>
      <c r="G8921" t="s">
        <v>110</v>
      </c>
      <c r="H8921" t="s">
        <v>108</v>
      </c>
      <c r="I8921">
        <v>4</v>
      </c>
      <c r="J8921" t="s">
        <v>37</v>
      </c>
      <c r="K8921" t="e" vm="11">
        <v>#VALUE!</v>
      </c>
      <c r="L8921" t="e" vm="5">
        <v>#VALUE!</v>
      </c>
      <c r="M8921" t="e" vm="3">
        <v>#VALUE!</v>
      </c>
      <c r="N8921" t="s">
        <v>5</v>
      </c>
      <c r="O8921" t="s">
        <v>7</v>
      </c>
      <c r="P8921" t="s">
        <v>27</v>
      </c>
      <c r="Q8921" s="10">
        <v>2</v>
      </c>
      <c r="R8921" s="12">
        <v>14.4</v>
      </c>
      <c r="S8921" t="str">
        <f t="shared" si="419"/>
        <v>Retained</v>
      </c>
    </row>
    <row r="8922" spans="1:19" x14ac:dyDescent="0.35">
      <c r="A8922" s="1">
        <v>8933</v>
      </c>
      <c r="B8922" s="4">
        <v>43257</v>
      </c>
      <c r="C8922" s="4" t="str">
        <f t="shared" si="417"/>
        <v>June</v>
      </c>
      <c r="D8922" s="4" t="str">
        <f t="shared" si="418"/>
        <v>2018</v>
      </c>
      <c r="E8922" s="8">
        <v>9391</v>
      </c>
      <c r="F8922" t="s">
        <v>105</v>
      </c>
      <c r="G8922" t="s">
        <v>109</v>
      </c>
      <c r="H8922" t="s">
        <v>107</v>
      </c>
      <c r="I8922">
        <v>1</v>
      </c>
      <c r="J8922" t="s">
        <v>38</v>
      </c>
      <c r="K8922" t="e" vm="6">
        <v>#VALUE!</v>
      </c>
      <c r="L8922" t="e" vm="7">
        <v>#VALUE!</v>
      </c>
      <c r="M8922" t="e" vm="3">
        <v>#VALUE!</v>
      </c>
      <c r="N8922" t="s">
        <v>5</v>
      </c>
      <c r="O8922" t="s">
        <v>45</v>
      </c>
      <c r="P8922" t="s">
        <v>45</v>
      </c>
      <c r="Q8922" s="10">
        <v>4</v>
      </c>
      <c r="R8922" s="12">
        <v>8.32</v>
      </c>
      <c r="S8922" t="str">
        <f t="shared" si="419"/>
        <v>New</v>
      </c>
    </row>
    <row r="8923" spans="1:19" x14ac:dyDescent="0.35">
      <c r="A8923" s="1">
        <v>8934</v>
      </c>
      <c r="B8923" s="4">
        <v>43257</v>
      </c>
      <c r="C8923" s="4" t="str">
        <f t="shared" si="417"/>
        <v>June</v>
      </c>
      <c r="D8923" s="4" t="str">
        <f t="shared" si="418"/>
        <v>2018</v>
      </c>
      <c r="E8923" s="8">
        <v>1135</v>
      </c>
      <c r="F8923" t="s">
        <v>105</v>
      </c>
      <c r="G8923" t="s">
        <v>110</v>
      </c>
      <c r="H8923" t="s">
        <v>107</v>
      </c>
      <c r="I8923">
        <v>2</v>
      </c>
      <c r="J8923" t="s">
        <v>37</v>
      </c>
      <c r="K8923" t="e" vm="28">
        <v>#VALUE!</v>
      </c>
      <c r="L8923" t="e" vm="29">
        <v>#VALUE!</v>
      </c>
      <c r="M8923" t="e" vm="3">
        <v>#VALUE!</v>
      </c>
      <c r="N8923" t="s">
        <v>12</v>
      </c>
      <c r="O8923" t="s">
        <v>22</v>
      </c>
      <c r="P8923" t="s">
        <v>23</v>
      </c>
      <c r="Q8923" s="10">
        <v>4</v>
      </c>
      <c r="R8923" s="12">
        <v>4.37</v>
      </c>
      <c r="S8923" t="str">
        <f t="shared" si="419"/>
        <v>New</v>
      </c>
    </row>
    <row r="8924" spans="1:19" x14ac:dyDescent="0.35">
      <c r="A8924" s="1">
        <v>8935</v>
      </c>
      <c r="B8924" s="4">
        <v>43257</v>
      </c>
      <c r="C8924" s="4" t="str">
        <f t="shared" si="417"/>
        <v>June</v>
      </c>
      <c r="D8924" s="4" t="str">
        <f t="shared" si="418"/>
        <v>2018</v>
      </c>
      <c r="E8924" s="8">
        <v>9820</v>
      </c>
      <c r="F8924" t="s">
        <v>105</v>
      </c>
      <c r="G8924" t="s">
        <v>109</v>
      </c>
      <c r="H8924" t="s">
        <v>108</v>
      </c>
      <c r="I8924">
        <v>3</v>
      </c>
      <c r="J8924" t="s">
        <v>4</v>
      </c>
      <c r="K8924" t="e" vm="24">
        <v>#VALUE!</v>
      </c>
      <c r="L8924" t="e" vm="25">
        <v>#VALUE!</v>
      </c>
      <c r="M8924" t="e" vm="3">
        <v>#VALUE!</v>
      </c>
      <c r="N8924" t="s">
        <v>12</v>
      </c>
      <c r="O8924" t="s">
        <v>22</v>
      </c>
      <c r="P8924" t="s">
        <v>36</v>
      </c>
      <c r="Q8924" s="10">
        <v>3</v>
      </c>
      <c r="R8924" s="12">
        <v>5.82</v>
      </c>
      <c r="S8924" t="str">
        <f t="shared" si="419"/>
        <v>Retained</v>
      </c>
    </row>
    <row r="8925" spans="1:19" x14ac:dyDescent="0.35">
      <c r="A8925" s="1">
        <v>8936</v>
      </c>
      <c r="B8925" s="4">
        <v>43257</v>
      </c>
      <c r="C8925" s="4" t="str">
        <f t="shared" si="417"/>
        <v>June</v>
      </c>
      <c r="D8925" s="4" t="str">
        <f t="shared" si="418"/>
        <v>2018</v>
      </c>
      <c r="E8925" s="8">
        <v>5590</v>
      </c>
      <c r="F8925" t="s">
        <v>106</v>
      </c>
      <c r="G8925" t="s">
        <v>110</v>
      </c>
      <c r="H8925" t="s">
        <v>108</v>
      </c>
      <c r="I8925">
        <v>5</v>
      </c>
      <c r="J8925" t="s">
        <v>71</v>
      </c>
      <c r="K8925" t="e" vm="13">
        <v>#VALUE!</v>
      </c>
      <c r="L8925" t="e" vm="5">
        <v>#VALUE!</v>
      </c>
      <c r="M8925" t="e" vm="3">
        <v>#VALUE!</v>
      </c>
      <c r="N8925" t="s">
        <v>12</v>
      </c>
      <c r="O8925" t="s">
        <v>13</v>
      </c>
      <c r="P8925" t="s">
        <v>33</v>
      </c>
      <c r="Q8925" s="10">
        <v>5</v>
      </c>
      <c r="R8925" s="12">
        <v>2.88</v>
      </c>
      <c r="S8925" t="str">
        <f t="shared" si="419"/>
        <v>Retained</v>
      </c>
    </row>
    <row r="8926" spans="1:19" x14ac:dyDescent="0.35">
      <c r="A8926" s="1">
        <v>8937</v>
      </c>
      <c r="B8926" s="4">
        <v>43257</v>
      </c>
      <c r="C8926" s="4" t="str">
        <f t="shared" si="417"/>
        <v>June</v>
      </c>
      <c r="D8926" s="4" t="str">
        <f t="shared" si="418"/>
        <v>2018</v>
      </c>
      <c r="E8926" s="8">
        <v>9366</v>
      </c>
      <c r="F8926" t="s">
        <v>106</v>
      </c>
      <c r="G8926" t="s">
        <v>110</v>
      </c>
      <c r="H8926" t="s">
        <v>107</v>
      </c>
      <c r="I8926">
        <v>0</v>
      </c>
      <c r="J8926" t="s">
        <v>71</v>
      </c>
      <c r="K8926" t="e" vm="13">
        <v>#VALUE!</v>
      </c>
      <c r="L8926" t="e" vm="5">
        <v>#VALUE!</v>
      </c>
      <c r="M8926" t="e" vm="3">
        <v>#VALUE!</v>
      </c>
      <c r="N8926" t="s">
        <v>9</v>
      </c>
      <c r="O8926" t="s">
        <v>10</v>
      </c>
      <c r="P8926" t="s">
        <v>58</v>
      </c>
      <c r="Q8926" s="10">
        <v>4</v>
      </c>
      <c r="R8926" s="12">
        <v>2.81</v>
      </c>
      <c r="S8926" t="str">
        <f t="shared" si="419"/>
        <v>Retained</v>
      </c>
    </row>
    <row r="8927" spans="1:19" x14ac:dyDescent="0.35">
      <c r="A8927" s="1">
        <v>8938</v>
      </c>
      <c r="B8927" s="4">
        <v>43257</v>
      </c>
      <c r="C8927" s="4" t="str">
        <f t="shared" si="417"/>
        <v>June</v>
      </c>
      <c r="D8927" s="4" t="str">
        <f t="shared" si="418"/>
        <v>2018</v>
      </c>
      <c r="E8927" s="8">
        <v>3397</v>
      </c>
      <c r="F8927" t="s">
        <v>105</v>
      </c>
      <c r="G8927" t="s">
        <v>109</v>
      </c>
      <c r="H8927" t="s">
        <v>107</v>
      </c>
      <c r="I8927">
        <v>2</v>
      </c>
      <c r="J8927" t="s">
        <v>37</v>
      </c>
      <c r="K8927" t="e" vm="13">
        <v>#VALUE!</v>
      </c>
      <c r="L8927" t="e" vm="5">
        <v>#VALUE!</v>
      </c>
      <c r="M8927" t="e" vm="3">
        <v>#VALUE!</v>
      </c>
      <c r="N8927" t="s">
        <v>5</v>
      </c>
      <c r="O8927" t="s">
        <v>17</v>
      </c>
      <c r="P8927" t="s">
        <v>29</v>
      </c>
      <c r="Q8927" s="10">
        <v>5</v>
      </c>
      <c r="R8927" s="12">
        <v>19.73</v>
      </c>
      <c r="S8927" t="str">
        <f t="shared" si="419"/>
        <v>Retained</v>
      </c>
    </row>
    <row r="8928" spans="1:19" x14ac:dyDescent="0.35">
      <c r="A8928" s="1">
        <v>8939</v>
      </c>
      <c r="B8928" s="4">
        <v>43257</v>
      </c>
      <c r="C8928" s="4" t="str">
        <f t="shared" si="417"/>
        <v>June</v>
      </c>
      <c r="D8928" s="4" t="str">
        <f t="shared" si="418"/>
        <v>2018</v>
      </c>
      <c r="E8928" s="8">
        <v>8242</v>
      </c>
      <c r="F8928" t="s">
        <v>106</v>
      </c>
      <c r="G8928" t="s">
        <v>110</v>
      </c>
      <c r="H8928" t="s">
        <v>107</v>
      </c>
      <c r="I8928">
        <v>4</v>
      </c>
      <c r="J8928" t="s">
        <v>37</v>
      </c>
      <c r="K8928" t="e" vm="13">
        <v>#VALUE!</v>
      </c>
      <c r="L8928" t="e" vm="5">
        <v>#VALUE!</v>
      </c>
      <c r="M8928" t="e" vm="3">
        <v>#VALUE!</v>
      </c>
      <c r="N8928" t="s">
        <v>12</v>
      </c>
      <c r="O8928" t="s">
        <v>22</v>
      </c>
      <c r="P8928" t="s">
        <v>50</v>
      </c>
      <c r="Q8928" s="10">
        <v>5</v>
      </c>
      <c r="R8928" s="12">
        <v>17.93</v>
      </c>
      <c r="S8928" t="str">
        <f t="shared" si="419"/>
        <v>Retained</v>
      </c>
    </row>
    <row r="8929" spans="1:19" x14ac:dyDescent="0.35">
      <c r="A8929" s="1">
        <v>8940</v>
      </c>
      <c r="B8929" s="4">
        <v>43257</v>
      </c>
      <c r="C8929" s="4" t="str">
        <f t="shared" si="417"/>
        <v>June</v>
      </c>
      <c r="D8929" s="4" t="str">
        <f t="shared" si="418"/>
        <v>2018</v>
      </c>
      <c r="E8929" s="8">
        <v>179</v>
      </c>
      <c r="F8929" t="s">
        <v>106</v>
      </c>
      <c r="G8929" t="s">
        <v>109</v>
      </c>
      <c r="H8929" t="s">
        <v>107</v>
      </c>
      <c r="I8929">
        <v>1</v>
      </c>
      <c r="J8929" t="s">
        <v>72</v>
      </c>
      <c r="K8929" t="e" vm="8">
        <v>#VALUE!</v>
      </c>
      <c r="L8929" t="e" vm="2">
        <v>#VALUE!</v>
      </c>
      <c r="M8929" t="e" vm="3">
        <v>#VALUE!</v>
      </c>
      <c r="N8929" t="s">
        <v>5</v>
      </c>
      <c r="O8929" t="s">
        <v>45</v>
      </c>
      <c r="P8929" t="s">
        <v>45</v>
      </c>
      <c r="Q8929" s="10">
        <v>4</v>
      </c>
      <c r="R8929" s="12">
        <v>7.87</v>
      </c>
      <c r="S8929" t="str">
        <f t="shared" si="419"/>
        <v>Retained</v>
      </c>
    </row>
    <row r="8930" spans="1:19" x14ac:dyDescent="0.35">
      <c r="A8930" s="1">
        <v>8941</v>
      </c>
      <c r="B8930" s="4">
        <v>43257</v>
      </c>
      <c r="C8930" s="4" t="str">
        <f t="shared" si="417"/>
        <v>June</v>
      </c>
      <c r="D8930" s="4" t="str">
        <f t="shared" si="418"/>
        <v>2018</v>
      </c>
      <c r="E8930" s="8">
        <v>1344</v>
      </c>
      <c r="F8930" t="s">
        <v>106</v>
      </c>
      <c r="G8930" t="s">
        <v>109</v>
      </c>
      <c r="H8930" t="s">
        <v>107</v>
      </c>
      <c r="I8930">
        <v>3</v>
      </c>
      <c r="J8930" t="s">
        <v>62</v>
      </c>
      <c r="K8930" t="e" vm="8">
        <v>#VALUE!</v>
      </c>
      <c r="L8930" t="e" vm="2">
        <v>#VALUE!</v>
      </c>
      <c r="M8930" t="e" vm="3">
        <v>#VALUE!</v>
      </c>
      <c r="N8930" t="s">
        <v>12</v>
      </c>
      <c r="O8930" t="s">
        <v>13</v>
      </c>
      <c r="P8930" t="s">
        <v>24</v>
      </c>
      <c r="Q8930" s="10">
        <v>3</v>
      </c>
      <c r="R8930" s="12">
        <v>18.36</v>
      </c>
      <c r="S8930" t="str">
        <f t="shared" si="419"/>
        <v>New</v>
      </c>
    </row>
    <row r="8931" spans="1:19" x14ac:dyDescent="0.35">
      <c r="A8931" s="1">
        <v>8942</v>
      </c>
      <c r="B8931" s="4">
        <v>43257</v>
      </c>
      <c r="C8931" s="4" t="str">
        <f t="shared" si="417"/>
        <v>June</v>
      </c>
      <c r="D8931" s="4" t="str">
        <f t="shared" si="418"/>
        <v>2018</v>
      </c>
      <c r="E8931" s="8">
        <v>7107</v>
      </c>
      <c r="F8931" t="s">
        <v>106</v>
      </c>
      <c r="G8931" t="s">
        <v>110</v>
      </c>
      <c r="H8931" t="s">
        <v>107</v>
      </c>
      <c r="I8931">
        <v>4</v>
      </c>
      <c r="J8931" t="s">
        <v>37</v>
      </c>
      <c r="K8931" t="e" vm="28">
        <v>#VALUE!</v>
      </c>
      <c r="L8931" t="e" vm="29">
        <v>#VALUE!</v>
      </c>
      <c r="M8931" t="e" vm="3">
        <v>#VALUE!</v>
      </c>
      <c r="N8931" t="s">
        <v>5</v>
      </c>
      <c r="O8931" t="s">
        <v>17</v>
      </c>
      <c r="P8931" t="s">
        <v>29</v>
      </c>
      <c r="Q8931" s="10">
        <v>6</v>
      </c>
      <c r="R8931" s="12">
        <v>29.59</v>
      </c>
      <c r="S8931" t="str">
        <f t="shared" si="419"/>
        <v>Retained</v>
      </c>
    </row>
    <row r="8932" spans="1:19" x14ac:dyDescent="0.35">
      <c r="A8932" s="1">
        <v>8943</v>
      </c>
      <c r="B8932" s="4">
        <v>43257</v>
      </c>
      <c r="C8932" s="4" t="str">
        <f t="shared" si="417"/>
        <v>June</v>
      </c>
      <c r="D8932" s="4" t="str">
        <f t="shared" si="418"/>
        <v>2018</v>
      </c>
      <c r="E8932" s="8">
        <v>7718</v>
      </c>
      <c r="F8932" t="s">
        <v>106</v>
      </c>
      <c r="G8932" t="s">
        <v>110</v>
      </c>
      <c r="H8932" t="s">
        <v>107</v>
      </c>
      <c r="I8932">
        <v>3</v>
      </c>
      <c r="J8932" t="s">
        <v>37</v>
      </c>
      <c r="K8932" t="e" vm="22">
        <v>#VALUE!</v>
      </c>
      <c r="L8932" t="e" vm="23">
        <v>#VALUE!</v>
      </c>
      <c r="M8932" t="e" vm="3">
        <v>#VALUE!</v>
      </c>
      <c r="N8932" t="s">
        <v>5</v>
      </c>
      <c r="O8932" t="s">
        <v>7</v>
      </c>
      <c r="P8932" t="s">
        <v>8</v>
      </c>
      <c r="Q8932" s="10">
        <v>5</v>
      </c>
      <c r="R8932" s="12">
        <v>19.45</v>
      </c>
      <c r="S8932" t="str">
        <f t="shared" si="419"/>
        <v>New</v>
      </c>
    </row>
    <row r="8933" spans="1:19" x14ac:dyDescent="0.35">
      <c r="A8933" s="1">
        <v>8944</v>
      </c>
      <c r="B8933" s="4">
        <v>43257</v>
      </c>
      <c r="C8933" s="4" t="str">
        <f t="shared" si="417"/>
        <v>June</v>
      </c>
      <c r="D8933" s="4" t="str">
        <f t="shared" si="418"/>
        <v>2018</v>
      </c>
      <c r="E8933" s="8">
        <v>8615</v>
      </c>
      <c r="F8933" t="s">
        <v>106</v>
      </c>
      <c r="G8933" t="s">
        <v>110</v>
      </c>
      <c r="H8933" t="s">
        <v>107</v>
      </c>
      <c r="I8933">
        <v>2</v>
      </c>
      <c r="J8933" t="s">
        <v>62</v>
      </c>
      <c r="K8933" t="e" vm="20">
        <v>#VALUE!</v>
      </c>
      <c r="L8933" t="e" vm="21">
        <v>#VALUE!</v>
      </c>
      <c r="M8933" t="e" vm="3">
        <v>#VALUE!</v>
      </c>
      <c r="N8933" t="s">
        <v>9</v>
      </c>
      <c r="O8933" t="s">
        <v>19</v>
      </c>
      <c r="P8933" t="s">
        <v>19</v>
      </c>
      <c r="Q8933" s="10">
        <v>3</v>
      </c>
      <c r="R8933" s="12">
        <v>2.91</v>
      </c>
      <c r="S8933" t="str">
        <f t="shared" si="419"/>
        <v>Retained</v>
      </c>
    </row>
    <row r="8934" spans="1:19" x14ac:dyDescent="0.35">
      <c r="A8934" s="1">
        <v>8945</v>
      </c>
      <c r="B8934" s="4">
        <v>43257</v>
      </c>
      <c r="C8934" s="4" t="str">
        <f t="shared" si="417"/>
        <v>June</v>
      </c>
      <c r="D8934" s="4" t="str">
        <f t="shared" si="418"/>
        <v>2018</v>
      </c>
      <c r="E8934" s="8">
        <v>2132</v>
      </c>
      <c r="F8934" t="s">
        <v>106</v>
      </c>
      <c r="G8934" t="s">
        <v>110</v>
      </c>
      <c r="H8934" t="s">
        <v>107</v>
      </c>
      <c r="I8934">
        <v>3</v>
      </c>
      <c r="J8934" t="s">
        <v>72</v>
      </c>
      <c r="K8934" t="e" vm="15">
        <v>#VALUE!</v>
      </c>
      <c r="L8934" t="e" vm="5">
        <v>#VALUE!</v>
      </c>
      <c r="M8934" t="e" vm="3">
        <v>#VALUE!</v>
      </c>
      <c r="N8934" t="s">
        <v>5</v>
      </c>
      <c r="O8934" t="s">
        <v>19</v>
      </c>
      <c r="P8934" t="s">
        <v>19</v>
      </c>
      <c r="Q8934" s="10">
        <v>6</v>
      </c>
      <c r="R8934" s="12">
        <v>19.82</v>
      </c>
      <c r="S8934" t="str">
        <f t="shared" si="419"/>
        <v>Retained</v>
      </c>
    </row>
    <row r="8935" spans="1:19" x14ac:dyDescent="0.35">
      <c r="A8935" s="1">
        <v>8946</v>
      </c>
      <c r="B8935" s="4">
        <v>43257</v>
      </c>
      <c r="C8935" s="4" t="str">
        <f t="shared" si="417"/>
        <v>June</v>
      </c>
      <c r="D8935" s="4" t="str">
        <f t="shared" si="418"/>
        <v>2018</v>
      </c>
      <c r="E8935" s="8">
        <v>4043</v>
      </c>
      <c r="F8935" t="s">
        <v>105</v>
      </c>
      <c r="G8935" t="s">
        <v>109</v>
      </c>
      <c r="H8935" t="s">
        <v>107</v>
      </c>
      <c r="I8935">
        <v>4</v>
      </c>
      <c r="J8935" t="s">
        <v>37</v>
      </c>
      <c r="K8935" t="e" vm="29">
        <v>#VALUE!</v>
      </c>
      <c r="L8935" t="e" vm="29">
        <v>#VALUE!</v>
      </c>
      <c r="M8935" t="e" vm="3">
        <v>#VALUE!</v>
      </c>
      <c r="N8935" t="s">
        <v>12</v>
      </c>
      <c r="O8935" t="s">
        <v>22</v>
      </c>
      <c r="P8935" t="s">
        <v>56</v>
      </c>
      <c r="Q8935" s="10">
        <v>5</v>
      </c>
      <c r="R8935" s="12">
        <v>28.65</v>
      </c>
      <c r="S8935" t="str">
        <f t="shared" si="419"/>
        <v>Retained</v>
      </c>
    </row>
    <row r="8936" spans="1:19" x14ac:dyDescent="0.35">
      <c r="A8936" s="1">
        <v>8947</v>
      </c>
      <c r="B8936" s="4">
        <v>43257</v>
      </c>
      <c r="C8936" s="4" t="str">
        <f t="shared" si="417"/>
        <v>June</v>
      </c>
      <c r="D8936" s="4" t="str">
        <f t="shared" si="418"/>
        <v>2018</v>
      </c>
      <c r="E8936" s="8">
        <v>7807</v>
      </c>
      <c r="F8936" t="s">
        <v>105</v>
      </c>
      <c r="G8936" t="s">
        <v>110</v>
      </c>
      <c r="H8936" t="s">
        <v>107</v>
      </c>
      <c r="I8936">
        <v>4</v>
      </c>
      <c r="J8936" t="s">
        <v>4</v>
      </c>
      <c r="K8936" t="e" vm="15">
        <v>#VALUE!</v>
      </c>
      <c r="L8936" t="e" vm="5">
        <v>#VALUE!</v>
      </c>
      <c r="M8936" t="e" vm="3">
        <v>#VALUE!</v>
      </c>
      <c r="N8936" t="s">
        <v>5</v>
      </c>
      <c r="O8936" t="s">
        <v>17</v>
      </c>
      <c r="P8936" t="s">
        <v>29</v>
      </c>
      <c r="Q8936" s="10">
        <v>4</v>
      </c>
      <c r="R8936" s="12">
        <v>7.65</v>
      </c>
      <c r="S8936" t="str">
        <f t="shared" si="419"/>
        <v>New</v>
      </c>
    </row>
    <row r="8937" spans="1:19" x14ac:dyDescent="0.35">
      <c r="A8937" s="1">
        <v>8948</v>
      </c>
      <c r="B8937" s="4">
        <v>43257</v>
      </c>
      <c r="C8937" s="4" t="str">
        <f t="shared" si="417"/>
        <v>June</v>
      </c>
      <c r="D8937" s="4" t="str">
        <f t="shared" si="418"/>
        <v>2018</v>
      </c>
      <c r="E8937" s="8">
        <v>2449</v>
      </c>
      <c r="F8937" t="s">
        <v>106</v>
      </c>
      <c r="G8937" t="s">
        <v>109</v>
      </c>
      <c r="H8937" t="s">
        <v>108</v>
      </c>
      <c r="I8937">
        <v>1</v>
      </c>
      <c r="J8937" t="s">
        <v>37</v>
      </c>
      <c r="K8937" t="e" vm="29">
        <v>#VALUE!</v>
      </c>
      <c r="L8937" t="e" vm="29">
        <v>#VALUE!</v>
      </c>
      <c r="M8937" t="e" vm="3">
        <v>#VALUE!</v>
      </c>
      <c r="N8937" t="s">
        <v>5</v>
      </c>
      <c r="O8937" t="s">
        <v>45</v>
      </c>
      <c r="P8937" t="s">
        <v>45</v>
      </c>
      <c r="Q8937" s="10">
        <v>5</v>
      </c>
      <c r="R8937" s="12">
        <v>12.26</v>
      </c>
      <c r="S8937" t="str">
        <f t="shared" si="419"/>
        <v>Retained</v>
      </c>
    </row>
    <row r="8938" spans="1:19" x14ac:dyDescent="0.35">
      <c r="A8938" s="1">
        <v>8949</v>
      </c>
      <c r="B8938" s="4">
        <v>43257</v>
      </c>
      <c r="C8938" s="4" t="str">
        <f t="shared" si="417"/>
        <v>June</v>
      </c>
      <c r="D8938" s="4" t="str">
        <f t="shared" si="418"/>
        <v>2018</v>
      </c>
      <c r="E8938" s="8">
        <v>1390</v>
      </c>
      <c r="F8938" t="s">
        <v>105</v>
      </c>
      <c r="G8938" t="s">
        <v>109</v>
      </c>
      <c r="H8938" t="s">
        <v>107</v>
      </c>
      <c r="I8938">
        <v>1</v>
      </c>
      <c r="J8938" t="s">
        <v>72</v>
      </c>
      <c r="K8938" t="e" vm="18">
        <v>#VALUE!</v>
      </c>
      <c r="L8938" t="e" vm="19">
        <v>#VALUE!</v>
      </c>
      <c r="M8938" t="e" vm="3">
        <v>#VALUE!</v>
      </c>
      <c r="N8938" t="s">
        <v>5</v>
      </c>
      <c r="O8938" t="s">
        <v>7</v>
      </c>
      <c r="P8938" t="s">
        <v>27</v>
      </c>
      <c r="Q8938" s="10">
        <v>3</v>
      </c>
      <c r="R8938" s="12">
        <v>12.15</v>
      </c>
      <c r="S8938" t="str">
        <f t="shared" si="419"/>
        <v>Retained</v>
      </c>
    </row>
    <row r="8939" spans="1:19" x14ac:dyDescent="0.35">
      <c r="A8939" s="1">
        <v>8950</v>
      </c>
      <c r="B8939" s="4">
        <v>43258</v>
      </c>
      <c r="C8939" s="4" t="str">
        <f t="shared" si="417"/>
        <v>June</v>
      </c>
      <c r="D8939" s="4" t="str">
        <f t="shared" si="418"/>
        <v>2018</v>
      </c>
      <c r="E8939" s="8">
        <v>896</v>
      </c>
      <c r="F8939" t="s">
        <v>105</v>
      </c>
      <c r="G8939" t="s">
        <v>110</v>
      </c>
      <c r="H8939" t="s">
        <v>107</v>
      </c>
      <c r="I8939">
        <v>5</v>
      </c>
      <c r="J8939" t="s">
        <v>4</v>
      </c>
      <c r="K8939" t="e" vm="20">
        <v>#VALUE!</v>
      </c>
      <c r="L8939" t="e" vm="21">
        <v>#VALUE!</v>
      </c>
      <c r="M8939" t="e" vm="3">
        <v>#VALUE!</v>
      </c>
      <c r="N8939" t="s">
        <v>5</v>
      </c>
      <c r="O8939" t="s">
        <v>20</v>
      </c>
      <c r="P8939" t="s">
        <v>21</v>
      </c>
      <c r="Q8939" s="10">
        <v>4</v>
      </c>
      <c r="R8939" s="12">
        <v>7.47</v>
      </c>
      <c r="S8939" t="str">
        <f t="shared" si="419"/>
        <v>Retained</v>
      </c>
    </row>
    <row r="8940" spans="1:19" x14ac:dyDescent="0.35">
      <c r="A8940" s="1">
        <v>8951</v>
      </c>
      <c r="B8940" s="4">
        <v>43258</v>
      </c>
      <c r="C8940" s="4" t="str">
        <f t="shared" si="417"/>
        <v>June</v>
      </c>
      <c r="D8940" s="4" t="str">
        <f t="shared" si="418"/>
        <v>2018</v>
      </c>
      <c r="E8940" s="8">
        <v>5014</v>
      </c>
      <c r="F8940" t="s">
        <v>106</v>
      </c>
      <c r="G8940" t="s">
        <v>109</v>
      </c>
      <c r="H8940" t="s">
        <v>108</v>
      </c>
      <c r="I8940">
        <v>5</v>
      </c>
      <c r="J8940" t="s">
        <v>37</v>
      </c>
      <c r="K8940" t="e" vm="1">
        <v>#VALUE!</v>
      </c>
      <c r="L8940" t="e" vm="2">
        <v>#VALUE!</v>
      </c>
      <c r="M8940" t="e" vm="3">
        <v>#VALUE!</v>
      </c>
      <c r="N8940" t="s">
        <v>5</v>
      </c>
      <c r="O8940" t="s">
        <v>17</v>
      </c>
      <c r="P8940" t="s">
        <v>29</v>
      </c>
      <c r="Q8940" s="10">
        <v>2</v>
      </c>
      <c r="R8940" s="12">
        <v>9.42</v>
      </c>
      <c r="S8940" t="str">
        <f t="shared" si="419"/>
        <v>Retained</v>
      </c>
    </row>
    <row r="8941" spans="1:19" x14ac:dyDescent="0.35">
      <c r="A8941" s="1">
        <v>8952</v>
      </c>
      <c r="B8941" s="4">
        <v>43258</v>
      </c>
      <c r="C8941" s="4" t="str">
        <f t="shared" si="417"/>
        <v>June</v>
      </c>
      <c r="D8941" s="4" t="str">
        <f t="shared" si="418"/>
        <v>2018</v>
      </c>
      <c r="E8941" s="8">
        <v>7882</v>
      </c>
      <c r="F8941" t="s">
        <v>106</v>
      </c>
      <c r="G8941" t="s">
        <v>110</v>
      </c>
      <c r="H8941" t="s">
        <v>108</v>
      </c>
      <c r="I8941">
        <v>2</v>
      </c>
      <c r="J8941" t="s">
        <v>37</v>
      </c>
      <c r="K8941" t="e" vm="9">
        <v>#VALUE!</v>
      </c>
      <c r="L8941" t="e" vm="7">
        <v>#VALUE!</v>
      </c>
      <c r="M8941" t="e" vm="3">
        <v>#VALUE!</v>
      </c>
      <c r="N8941" t="s">
        <v>5</v>
      </c>
      <c r="O8941" t="s">
        <v>7</v>
      </c>
      <c r="P8941" t="s">
        <v>27</v>
      </c>
      <c r="Q8941" s="10">
        <v>4</v>
      </c>
      <c r="R8941" s="12">
        <v>2.5499999999999998</v>
      </c>
      <c r="S8941" t="str">
        <f t="shared" si="419"/>
        <v>Retained</v>
      </c>
    </row>
    <row r="8942" spans="1:19" x14ac:dyDescent="0.35">
      <c r="A8942" s="1">
        <v>8953</v>
      </c>
      <c r="B8942" s="4">
        <v>43258</v>
      </c>
      <c r="C8942" s="4" t="str">
        <f t="shared" si="417"/>
        <v>June</v>
      </c>
      <c r="D8942" s="4" t="str">
        <f t="shared" si="418"/>
        <v>2018</v>
      </c>
      <c r="E8942" s="8">
        <v>8407</v>
      </c>
      <c r="F8942" t="s">
        <v>106</v>
      </c>
      <c r="G8942" t="s">
        <v>109</v>
      </c>
      <c r="H8942" t="s">
        <v>108</v>
      </c>
      <c r="I8942">
        <v>0</v>
      </c>
      <c r="J8942" t="s">
        <v>4</v>
      </c>
      <c r="K8942" t="e" vm="15">
        <v>#VALUE!</v>
      </c>
      <c r="L8942" t="e" vm="5">
        <v>#VALUE!</v>
      </c>
      <c r="M8942" t="e" vm="3">
        <v>#VALUE!</v>
      </c>
      <c r="N8942" t="s">
        <v>12</v>
      </c>
      <c r="O8942" t="s">
        <v>22</v>
      </c>
      <c r="P8942" t="s">
        <v>44</v>
      </c>
      <c r="Q8942" s="10">
        <v>3</v>
      </c>
      <c r="R8942" s="12">
        <v>11.79</v>
      </c>
      <c r="S8942" t="str">
        <f t="shared" si="419"/>
        <v>Retained</v>
      </c>
    </row>
    <row r="8943" spans="1:19" x14ac:dyDescent="0.35">
      <c r="A8943" s="1">
        <v>8954</v>
      </c>
      <c r="B8943" s="4">
        <v>43258</v>
      </c>
      <c r="C8943" s="4" t="str">
        <f t="shared" si="417"/>
        <v>June</v>
      </c>
      <c r="D8943" s="4" t="str">
        <f t="shared" si="418"/>
        <v>2018</v>
      </c>
      <c r="E8943" s="8">
        <v>803</v>
      </c>
      <c r="F8943" t="s">
        <v>105</v>
      </c>
      <c r="G8943" t="s">
        <v>109</v>
      </c>
      <c r="H8943" t="s">
        <v>108</v>
      </c>
      <c r="I8943">
        <v>2</v>
      </c>
      <c r="J8943" t="s">
        <v>51</v>
      </c>
      <c r="K8943" t="e" vm="1">
        <v>#VALUE!</v>
      </c>
      <c r="L8943" t="e" vm="2">
        <v>#VALUE!</v>
      </c>
      <c r="M8943" t="e" vm="3">
        <v>#VALUE!</v>
      </c>
      <c r="N8943" t="s">
        <v>5</v>
      </c>
      <c r="O8943" t="s">
        <v>6</v>
      </c>
      <c r="P8943" t="s">
        <v>6</v>
      </c>
      <c r="Q8943" s="10">
        <v>2</v>
      </c>
      <c r="R8943" s="12">
        <v>6.76</v>
      </c>
      <c r="S8943" t="str">
        <f t="shared" si="419"/>
        <v>New</v>
      </c>
    </row>
    <row r="8944" spans="1:19" x14ac:dyDescent="0.35">
      <c r="A8944" s="1">
        <v>8955</v>
      </c>
      <c r="B8944" s="4">
        <v>43258</v>
      </c>
      <c r="C8944" s="4" t="str">
        <f t="shared" si="417"/>
        <v>June</v>
      </c>
      <c r="D8944" s="4" t="str">
        <f t="shared" si="418"/>
        <v>2018</v>
      </c>
      <c r="E8944" s="8">
        <v>2391</v>
      </c>
      <c r="F8944" t="s">
        <v>105</v>
      </c>
      <c r="G8944" t="s">
        <v>110</v>
      </c>
      <c r="H8944" t="s">
        <v>107</v>
      </c>
      <c r="I8944">
        <v>3</v>
      </c>
      <c r="J8944" t="s">
        <v>37</v>
      </c>
      <c r="K8944" t="e" vm="28">
        <v>#VALUE!</v>
      </c>
      <c r="L8944" t="e" vm="29">
        <v>#VALUE!</v>
      </c>
      <c r="M8944" t="e" vm="3">
        <v>#VALUE!</v>
      </c>
      <c r="N8944" t="s">
        <v>5</v>
      </c>
      <c r="O8944" t="s">
        <v>45</v>
      </c>
      <c r="P8944" t="s">
        <v>45</v>
      </c>
      <c r="Q8944" s="10">
        <v>2</v>
      </c>
      <c r="R8944" s="12">
        <v>7.23</v>
      </c>
      <c r="S8944" t="str">
        <f t="shared" si="419"/>
        <v>New</v>
      </c>
    </row>
    <row r="8945" spans="1:19" x14ac:dyDescent="0.35">
      <c r="A8945" s="1">
        <v>8956</v>
      </c>
      <c r="B8945" s="4">
        <v>43258</v>
      </c>
      <c r="C8945" s="4" t="str">
        <f t="shared" si="417"/>
        <v>June</v>
      </c>
      <c r="D8945" s="4" t="str">
        <f t="shared" si="418"/>
        <v>2018</v>
      </c>
      <c r="E8945" s="8">
        <v>9527</v>
      </c>
      <c r="F8945" t="s">
        <v>105</v>
      </c>
      <c r="G8945" t="s">
        <v>109</v>
      </c>
      <c r="H8945" t="s">
        <v>108</v>
      </c>
      <c r="I8945">
        <v>1</v>
      </c>
      <c r="J8945" t="s">
        <v>38</v>
      </c>
      <c r="K8945" t="e" vm="1">
        <v>#VALUE!</v>
      </c>
      <c r="L8945" t="e" vm="2">
        <v>#VALUE!</v>
      </c>
      <c r="M8945" t="e" vm="3">
        <v>#VALUE!</v>
      </c>
      <c r="N8945" t="s">
        <v>5</v>
      </c>
      <c r="O8945" t="s">
        <v>17</v>
      </c>
      <c r="P8945" t="s">
        <v>29</v>
      </c>
      <c r="Q8945" s="10">
        <v>5</v>
      </c>
      <c r="R8945" s="12">
        <v>11.18</v>
      </c>
      <c r="S8945" t="str">
        <f t="shared" si="419"/>
        <v>Retained</v>
      </c>
    </row>
    <row r="8946" spans="1:19" x14ac:dyDescent="0.35">
      <c r="A8946" s="1">
        <v>8957</v>
      </c>
      <c r="B8946" s="4">
        <v>43258</v>
      </c>
      <c r="C8946" s="4" t="str">
        <f t="shared" si="417"/>
        <v>June</v>
      </c>
      <c r="D8946" s="4" t="str">
        <f t="shared" si="418"/>
        <v>2018</v>
      </c>
      <c r="E8946" s="8">
        <v>6216</v>
      </c>
      <c r="F8946" t="s">
        <v>106</v>
      </c>
      <c r="G8946" t="s">
        <v>110</v>
      </c>
      <c r="H8946" t="s">
        <v>107</v>
      </c>
      <c r="I8946">
        <v>3</v>
      </c>
      <c r="J8946" t="s">
        <v>38</v>
      </c>
      <c r="K8946" t="e" vm="29">
        <v>#VALUE!</v>
      </c>
      <c r="L8946" t="e" vm="29">
        <v>#VALUE!</v>
      </c>
      <c r="M8946" t="e" vm="3">
        <v>#VALUE!</v>
      </c>
      <c r="N8946" t="s">
        <v>5</v>
      </c>
      <c r="O8946" t="s">
        <v>19</v>
      </c>
      <c r="P8946" t="s">
        <v>19</v>
      </c>
      <c r="Q8946" s="10">
        <v>2</v>
      </c>
      <c r="R8946" s="12">
        <v>7.71</v>
      </c>
      <c r="S8946" t="str">
        <f t="shared" si="419"/>
        <v>New</v>
      </c>
    </row>
    <row r="8947" spans="1:19" x14ac:dyDescent="0.35">
      <c r="A8947" s="1">
        <v>8958</v>
      </c>
      <c r="B8947" s="4">
        <v>43258</v>
      </c>
      <c r="C8947" s="4" t="str">
        <f t="shared" si="417"/>
        <v>June</v>
      </c>
      <c r="D8947" s="4" t="str">
        <f t="shared" si="418"/>
        <v>2018</v>
      </c>
      <c r="E8947" s="8">
        <v>976</v>
      </c>
      <c r="F8947" t="s">
        <v>105</v>
      </c>
      <c r="G8947" t="s">
        <v>110</v>
      </c>
      <c r="H8947" t="s">
        <v>107</v>
      </c>
      <c r="I8947">
        <v>5</v>
      </c>
      <c r="J8947" t="s">
        <v>38</v>
      </c>
      <c r="K8947" t="e" vm="17">
        <v>#VALUE!</v>
      </c>
      <c r="L8947" t="e" vm="5">
        <v>#VALUE!</v>
      </c>
      <c r="M8947" t="e" vm="3">
        <v>#VALUE!</v>
      </c>
      <c r="N8947" t="s">
        <v>5</v>
      </c>
      <c r="O8947" t="s">
        <v>7</v>
      </c>
      <c r="P8947" t="s">
        <v>27</v>
      </c>
      <c r="Q8947" s="10">
        <v>5</v>
      </c>
      <c r="R8947" s="12">
        <v>24.93</v>
      </c>
      <c r="S8947" t="str">
        <f t="shared" si="419"/>
        <v>Retained</v>
      </c>
    </row>
    <row r="8948" spans="1:19" x14ac:dyDescent="0.35">
      <c r="A8948" s="1">
        <v>8959</v>
      </c>
      <c r="B8948" s="4">
        <v>43258</v>
      </c>
      <c r="C8948" s="4" t="str">
        <f t="shared" si="417"/>
        <v>June</v>
      </c>
      <c r="D8948" s="4" t="str">
        <f t="shared" si="418"/>
        <v>2018</v>
      </c>
      <c r="E8948" s="8">
        <v>1174</v>
      </c>
      <c r="F8948" t="s">
        <v>106</v>
      </c>
      <c r="G8948" t="s">
        <v>109</v>
      </c>
      <c r="H8948" t="s">
        <v>107</v>
      </c>
      <c r="I8948">
        <v>5</v>
      </c>
      <c r="J8948" t="s">
        <v>71</v>
      </c>
      <c r="K8948" t="e" vm="30">
        <v>#VALUE!</v>
      </c>
      <c r="L8948" t="e" vm="31">
        <v>#VALUE!</v>
      </c>
      <c r="M8948" t="e" vm="3">
        <v>#VALUE!</v>
      </c>
      <c r="N8948" t="s">
        <v>9</v>
      </c>
      <c r="O8948" t="s">
        <v>59</v>
      </c>
      <c r="P8948" t="s">
        <v>60</v>
      </c>
      <c r="Q8948" s="10">
        <v>4</v>
      </c>
      <c r="R8948" s="12">
        <v>16.13</v>
      </c>
      <c r="S8948" t="str">
        <f t="shared" si="419"/>
        <v>Retained</v>
      </c>
    </row>
    <row r="8949" spans="1:19" x14ac:dyDescent="0.35">
      <c r="A8949" s="1">
        <v>8960</v>
      </c>
      <c r="B8949" s="4">
        <v>43258</v>
      </c>
      <c r="C8949" s="4" t="str">
        <f t="shared" si="417"/>
        <v>June</v>
      </c>
      <c r="D8949" s="4" t="str">
        <f t="shared" si="418"/>
        <v>2018</v>
      </c>
      <c r="E8949" s="8">
        <v>330</v>
      </c>
      <c r="F8949" t="s">
        <v>105</v>
      </c>
      <c r="G8949" t="s">
        <v>109</v>
      </c>
      <c r="H8949" t="s">
        <v>107</v>
      </c>
      <c r="I8949">
        <v>0</v>
      </c>
      <c r="J8949" t="s">
        <v>51</v>
      </c>
      <c r="K8949" t="e" vm="22">
        <v>#VALUE!</v>
      </c>
      <c r="L8949" t="e" vm="23">
        <v>#VALUE!</v>
      </c>
      <c r="M8949" t="e" vm="3">
        <v>#VALUE!</v>
      </c>
      <c r="N8949" t="s">
        <v>9</v>
      </c>
      <c r="O8949" t="s">
        <v>59</v>
      </c>
      <c r="P8949" t="s">
        <v>60</v>
      </c>
      <c r="Q8949" s="10">
        <v>3</v>
      </c>
      <c r="R8949" s="12">
        <v>13.63</v>
      </c>
      <c r="S8949" t="str">
        <f t="shared" si="419"/>
        <v>New</v>
      </c>
    </row>
    <row r="8950" spans="1:19" x14ac:dyDescent="0.35">
      <c r="A8950" s="1">
        <v>8961</v>
      </c>
      <c r="B8950" s="4">
        <v>43258</v>
      </c>
      <c r="C8950" s="4" t="str">
        <f t="shared" si="417"/>
        <v>June</v>
      </c>
      <c r="D8950" s="4" t="str">
        <f t="shared" si="418"/>
        <v>2018</v>
      </c>
      <c r="E8950" s="8">
        <v>9197</v>
      </c>
      <c r="F8950" t="s">
        <v>106</v>
      </c>
      <c r="G8950" t="s">
        <v>110</v>
      </c>
      <c r="H8950" t="s">
        <v>107</v>
      </c>
      <c r="I8950">
        <v>1</v>
      </c>
      <c r="J8950" t="s">
        <v>38</v>
      </c>
      <c r="K8950" t="e" vm="18">
        <v>#VALUE!</v>
      </c>
      <c r="L8950" t="e" vm="19">
        <v>#VALUE!</v>
      </c>
      <c r="M8950" t="e" vm="3">
        <v>#VALUE!</v>
      </c>
      <c r="N8950" t="s">
        <v>5</v>
      </c>
      <c r="O8950" t="s">
        <v>6</v>
      </c>
      <c r="P8950" t="s">
        <v>43</v>
      </c>
      <c r="Q8950" s="10">
        <v>5</v>
      </c>
      <c r="R8950" s="12">
        <v>9.8000000000000007</v>
      </c>
      <c r="S8950" t="str">
        <f t="shared" si="419"/>
        <v>Retained</v>
      </c>
    </row>
    <row r="8951" spans="1:19" x14ac:dyDescent="0.35">
      <c r="A8951" s="1">
        <v>8962</v>
      </c>
      <c r="B8951" s="4">
        <v>43258</v>
      </c>
      <c r="C8951" s="4" t="str">
        <f t="shared" si="417"/>
        <v>June</v>
      </c>
      <c r="D8951" s="4" t="str">
        <f t="shared" si="418"/>
        <v>2018</v>
      </c>
      <c r="E8951" s="8">
        <v>8141</v>
      </c>
      <c r="F8951" t="s">
        <v>106</v>
      </c>
      <c r="G8951" t="s">
        <v>109</v>
      </c>
      <c r="H8951" t="s">
        <v>107</v>
      </c>
      <c r="I8951">
        <v>4</v>
      </c>
      <c r="J8951" t="s">
        <v>62</v>
      </c>
      <c r="K8951" t="e" vm="16">
        <v>#VALUE!</v>
      </c>
      <c r="L8951" t="e" vm="5">
        <v>#VALUE!</v>
      </c>
      <c r="M8951" t="e" vm="3">
        <v>#VALUE!</v>
      </c>
      <c r="N8951" t="s">
        <v>9</v>
      </c>
      <c r="O8951" t="s">
        <v>59</v>
      </c>
      <c r="P8951" t="s">
        <v>60</v>
      </c>
      <c r="Q8951" s="10">
        <v>2</v>
      </c>
      <c r="R8951" s="12">
        <v>10.56</v>
      </c>
      <c r="S8951" t="str">
        <f t="shared" si="419"/>
        <v>Retained</v>
      </c>
    </row>
    <row r="8952" spans="1:19" x14ac:dyDescent="0.35">
      <c r="A8952" s="1">
        <v>8963</v>
      </c>
      <c r="B8952" s="4">
        <v>43258</v>
      </c>
      <c r="C8952" s="4" t="str">
        <f t="shared" si="417"/>
        <v>June</v>
      </c>
      <c r="D8952" s="4" t="str">
        <f t="shared" si="418"/>
        <v>2018</v>
      </c>
      <c r="E8952" s="8">
        <v>4374</v>
      </c>
      <c r="F8952" t="s">
        <v>105</v>
      </c>
      <c r="G8952" t="s">
        <v>109</v>
      </c>
      <c r="H8952" t="s">
        <v>107</v>
      </c>
      <c r="I8952">
        <v>3</v>
      </c>
      <c r="J8952" t="s">
        <v>72</v>
      </c>
      <c r="K8952" t="e" vm="24">
        <v>#VALUE!</v>
      </c>
      <c r="L8952" t="e" vm="25">
        <v>#VALUE!</v>
      </c>
      <c r="M8952" t="e" vm="3">
        <v>#VALUE!</v>
      </c>
      <c r="N8952" t="s">
        <v>5</v>
      </c>
      <c r="O8952" t="s">
        <v>40</v>
      </c>
      <c r="P8952" t="s">
        <v>40</v>
      </c>
      <c r="Q8952" s="10">
        <v>4</v>
      </c>
      <c r="R8952" s="12">
        <v>8.09</v>
      </c>
      <c r="S8952" t="str">
        <f t="shared" si="419"/>
        <v>Retained</v>
      </c>
    </row>
    <row r="8953" spans="1:19" x14ac:dyDescent="0.35">
      <c r="A8953" s="1">
        <v>8964</v>
      </c>
      <c r="B8953" s="4">
        <v>43258</v>
      </c>
      <c r="C8953" s="4" t="str">
        <f t="shared" si="417"/>
        <v>June</v>
      </c>
      <c r="D8953" s="4" t="str">
        <f t="shared" si="418"/>
        <v>2018</v>
      </c>
      <c r="E8953" s="8">
        <v>9443</v>
      </c>
      <c r="F8953" t="s">
        <v>106</v>
      </c>
      <c r="G8953" t="s">
        <v>109</v>
      </c>
      <c r="H8953" t="s">
        <v>107</v>
      </c>
      <c r="I8953">
        <v>4</v>
      </c>
      <c r="J8953" t="s">
        <v>51</v>
      </c>
      <c r="K8953" t="e" vm="20">
        <v>#VALUE!</v>
      </c>
      <c r="L8953" t="e" vm="21">
        <v>#VALUE!</v>
      </c>
      <c r="M8953" t="e" vm="3">
        <v>#VALUE!</v>
      </c>
      <c r="N8953" t="s">
        <v>5</v>
      </c>
      <c r="O8953" t="s">
        <v>41</v>
      </c>
      <c r="P8953" t="s">
        <v>42</v>
      </c>
      <c r="Q8953" s="10">
        <v>6</v>
      </c>
      <c r="R8953" s="12">
        <v>26.16</v>
      </c>
      <c r="S8953" t="str">
        <f t="shared" si="419"/>
        <v>Retained</v>
      </c>
    </row>
    <row r="8954" spans="1:19" x14ac:dyDescent="0.35">
      <c r="A8954" s="1">
        <v>8965</v>
      </c>
      <c r="B8954" s="4">
        <v>43258</v>
      </c>
      <c r="C8954" s="4" t="str">
        <f t="shared" si="417"/>
        <v>June</v>
      </c>
      <c r="D8954" s="4" t="str">
        <f t="shared" si="418"/>
        <v>2018</v>
      </c>
      <c r="E8954" s="8">
        <v>1498</v>
      </c>
      <c r="F8954" t="s">
        <v>105</v>
      </c>
      <c r="G8954" t="s">
        <v>109</v>
      </c>
      <c r="H8954" t="s">
        <v>108</v>
      </c>
      <c r="I8954">
        <v>0</v>
      </c>
      <c r="J8954" t="s">
        <v>51</v>
      </c>
      <c r="K8954" t="e" vm="12">
        <v>#VALUE!</v>
      </c>
      <c r="L8954" t="e" vm="2">
        <v>#VALUE!</v>
      </c>
      <c r="M8954" t="e" vm="3">
        <v>#VALUE!</v>
      </c>
      <c r="N8954" t="s">
        <v>12</v>
      </c>
      <c r="O8954" t="s">
        <v>13</v>
      </c>
      <c r="P8954" t="s">
        <v>68</v>
      </c>
      <c r="Q8954" s="10">
        <v>2</v>
      </c>
      <c r="R8954" s="12">
        <v>7.66</v>
      </c>
      <c r="S8954" t="str">
        <f t="shared" si="419"/>
        <v>New</v>
      </c>
    </row>
    <row r="8955" spans="1:19" x14ac:dyDescent="0.35">
      <c r="A8955" s="1">
        <v>8966</v>
      </c>
      <c r="B8955" s="4">
        <v>43258</v>
      </c>
      <c r="C8955" s="4" t="str">
        <f t="shared" si="417"/>
        <v>June</v>
      </c>
      <c r="D8955" s="4" t="str">
        <f t="shared" si="418"/>
        <v>2018</v>
      </c>
      <c r="E8955" s="8">
        <v>3739</v>
      </c>
      <c r="F8955" t="s">
        <v>105</v>
      </c>
      <c r="G8955" t="s">
        <v>109</v>
      </c>
      <c r="H8955" t="s">
        <v>107</v>
      </c>
      <c r="I8955">
        <v>4</v>
      </c>
      <c r="J8955" t="s">
        <v>37</v>
      </c>
      <c r="K8955" t="e" vm="11">
        <v>#VALUE!</v>
      </c>
      <c r="L8955" t="e" vm="5">
        <v>#VALUE!</v>
      </c>
      <c r="M8955" t="e" vm="3">
        <v>#VALUE!</v>
      </c>
      <c r="N8955" t="s">
        <v>5</v>
      </c>
      <c r="O8955" t="s">
        <v>20</v>
      </c>
      <c r="P8955" t="s">
        <v>21</v>
      </c>
      <c r="Q8955" s="10">
        <v>3</v>
      </c>
      <c r="R8955" s="12">
        <v>3.59</v>
      </c>
      <c r="S8955" t="str">
        <f t="shared" si="419"/>
        <v>New</v>
      </c>
    </row>
    <row r="8956" spans="1:19" x14ac:dyDescent="0.35">
      <c r="A8956" s="1">
        <v>8967</v>
      </c>
      <c r="B8956" s="4">
        <v>43258</v>
      </c>
      <c r="C8956" s="4" t="str">
        <f t="shared" si="417"/>
        <v>June</v>
      </c>
      <c r="D8956" s="4" t="str">
        <f t="shared" si="418"/>
        <v>2018</v>
      </c>
      <c r="E8956" s="8">
        <v>8381</v>
      </c>
      <c r="F8956" t="s">
        <v>105</v>
      </c>
      <c r="G8956" t="s">
        <v>109</v>
      </c>
      <c r="H8956" t="s">
        <v>108</v>
      </c>
      <c r="I8956">
        <v>5</v>
      </c>
      <c r="J8956" t="s">
        <v>71</v>
      </c>
      <c r="K8956" t="e" vm="22">
        <v>#VALUE!</v>
      </c>
      <c r="L8956" t="e" vm="23">
        <v>#VALUE!</v>
      </c>
      <c r="M8956" t="e" vm="3">
        <v>#VALUE!</v>
      </c>
      <c r="N8956" t="s">
        <v>5</v>
      </c>
      <c r="O8956" t="s">
        <v>30</v>
      </c>
      <c r="P8956" t="s">
        <v>8</v>
      </c>
      <c r="Q8956" s="10">
        <v>5</v>
      </c>
      <c r="R8956" s="12">
        <v>15.8</v>
      </c>
      <c r="S8956" t="str">
        <f t="shared" si="419"/>
        <v>Retained</v>
      </c>
    </row>
    <row r="8957" spans="1:19" x14ac:dyDescent="0.35">
      <c r="A8957" s="1">
        <v>8968</v>
      </c>
      <c r="B8957" s="4">
        <v>43258</v>
      </c>
      <c r="C8957" s="4" t="str">
        <f t="shared" si="417"/>
        <v>June</v>
      </c>
      <c r="D8957" s="4" t="str">
        <f t="shared" si="418"/>
        <v>2018</v>
      </c>
      <c r="E8957" s="8">
        <v>2674</v>
      </c>
      <c r="F8957" t="s">
        <v>106</v>
      </c>
      <c r="G8957" t="s">
        <v>110</v>
      </c>
      <c r="H8957" t="s">
        <v>107</v>
      </c>
      <c r="I8957">
        <v>0</v>
      </c>
      <c r="J8957" t="s">
        <v>51</v>
      </c>
      <c r="K8957" t="e" vm="6">
        <v>#VALUE!</v>
      </c>
      <c r="L8957" t="e" vm="7">
        <v>#VALUE!</v>
      </c>
      <c r="M8957" t="e" vm="3">
        <v>#VALUE!</v>
      </c>
      <c r="N8957" t="s">
        <v>5</v>
      </c>
      <c r="O8957" t="s">
        <v>45</v>
      </c>
      <c r="P8957" t="s">
        <v>45</v>
      </c>
      <c r="Q8957" s="10">
        <v>3</v>
      </c>
      <c r="R8957" s="12">
        <v>13.59</v>
      </c>
      <c r="S8957" t="str">
        <f t="shared" si="419"/>
        <v>Retained</v>
      </c>
    </row>
    <row r="8958" spans="1:19" x14ac:dyDescent="0.35">
      <c r="A8958" s="1">
        <v>8969</v>
      </c>
      <c r="B8958" s="4">
        <v>43258</v>
      </c>
      <c r="C8958" s="4" t="str">
        <f t="shared" si="417"/>
        <v>June</v>
      </c>
      <c r="D8958" s="4" t="str">
        <f t="shared" si="418"/>
        <v>2018</v>
      </c>
      <c r="E8958" s="8">
        <v>7601</v>
      </c>
      <c r="F8958" t="s">
        <v>105</v>
      </c>
      <c r="G8958" t="s">
        <v>110</v>
      </c>
      <c r="H8958" t="s">
        <v>107</v>
      </c>
      <c r="I8958">
        <v>3</v>
      </c>
      <c r="J8958" t="s">
        <v>38</v>
      </c>
      <c r="K8958" t="e" vm="12">
        <v>#VALUE!</v>
      </c>
      <c r="L8958" t="e" vm="2">
        <v>#VALUE!</v>
      </c>
      <c r="M8958" t="e" vm="3">
        <v>#VALUE!</v>
      </c>
      <c r="N8958" t="s">
        <v>5</v>
      </c>
      <c r="O8958" t="s">
        <v>20</v>
      </c>
      <c r="P8958" t="s">
        <v>21</v>
      </c>
      <c r="Q8958" s="10">
        <v>6</v>
      </c>
      <c r="R8958" s="12">
        <v>9.24</v>
      </c>
      <c r="S8958" t="str">
        <f t="shared" si="419"/>
        <v>Retained</v>
      </c>
    </row>
    <row r="8959" spans="1:19" x14ac:dyDescent="0.35">
      <c r="A8959" s="1">
        <v>8970</v>
      </c>
      <c r="B8959" s="4">
        <v>43258</v>
      </c>
      <c r="C8959" s="4" t="str">
        <f t="shared" si="417"/>
        <v>June</v>
      </c>
      <c r="D8959" s="4" t="str">
        <f t="shared" si="418"/>
        <v>2018</v>
      </c>
      <c r="E8959" s="8">
        <v>7321</v>
      </c>
      <c r="F8959" t="s">
        <v>106</v>
      </c>
      <c r="G8959" t="s">
        <v>110</v>
      </c>
      <c r="H8959" t="s">
        <v>108</v>
      </c>
      <c r="I8959">
        <v>4</v>
      </c>
      <c r="J8959" t="s">
        <v>71</v>
      </c>
      <c r="K8959" t="e" vm="18">
        <v>#VALUE!</v>
      </c>
      <c r="L8959" t="e" vm="19">
        <v>#VALUE!</v>
      </c>
      <c r="M8959" t="e" vm="3">
        <v>#VALUE!</v>
      </c>
      <c r="N8959" t="s">
        <v>5</v>
      </c>
      <c r="O8959" t="s">
        <v>7</v>
      </c>
      <c r="P8959" t="s">
        <v>8</v>
      </c>
      <c r="Q8959" s="10">
        <v>4</v>
      </c>
      <c r="R8959" s="12">
        <v>31.56</v>
      </c>
      <c r="S8959" t="str">
        <f t="shared" si="419"/>
        <v>Retained</v>
      </c>
    </row>
    <row r="8960" spans="1:19" x14ac:dyDescent="0.35">
      <c r="A8960" s="1">
        <v>8971</v>
      </c>
      <c r="B8960" s="4">
        <v>43258</v>
      </c>
      <c r="C8960" s="4" t="str">
        <f t="shared" si="417"/>
        <v>June</v>
      </c>
      <c r="D8960" s="4" t="str">
        <f t="shared" si="418"/>
        <v>2018</v>
      </c>
      <c r="E8960" s="8">
        <v>1260</v>
      </c>
      <c r="F8960" t="s">
        <v>105</v>
      </c>
      <c r="G8960" t="s">
        <v>110</v>
      </c>
      <c r="H8960" t="s">
        <v>108</v>
      </c>
      <c r="I8960">
        <v>4</v>
      </c>
      <c r="J8960" t="s">
        <v>37</v>
      </c>
      <c r="K8960" t="e" vm="30">
        <v>#VALUE!</v>
      </c>
      <c r="L8960" t="e" vm="31">
        <v>#VALUE!</v>
      </c>
      <c r="M8960" t="e" vm="3">
        <v>#VALUE!</v>
      </c>
      <c r="N8960" t="s">
        <v>12</v>
      </c>
      <c r="O8960" t="s">
        <v>22</v>
      </c>
      <c r="P8960" t="s">
        <v>36</v>
      </c>
      <c r="Q8960" s="10">
        <v>5</v>
      </c>
      <c r="R8960" s="12">
        <v>24.76</v>
      </c>
      <c r="S8960" t="str">
        <f t="shared" si="419"/>
        <v>New</v>
      </c>
    </row>
    <row r="8961" spans="1:19" x14ac:dyDescent="0.35">
      <c r="A8961" s="1">
        <v>8972</v>
      </c>
      <c r="B8961" s="4">
        <v>43259</v>
      </c>
      <c r="C8961" s="4" t="str">
        <f t="shared" si="417"/>
        <v>June</v>
      </c>
      <c r="D8961" s="4" t="str">
        <f t="shared" si="418"/>
        <v>2018</v>
      </c>
      <c r="E8961" s="8">
        <v>7560</v>
      </c>
      <c r="F8961" t="s">
        <v>106</v>
      </c>
      <c r="G8961" t="s">
        <v>109</v>
      </c>
      <c r="H8961" t="s">
        <v>107</v>
      </c>
      <c r="I8961">
        <v>4</v>
      </c>
      <c r="J8961" t="s">
        <v>4</v>
      </c>
      <c r="K8961" t="e" vm="1">
        <v>#VALUE!</v>
      </c>
      <c r="L8961" t="e" vm="2">
        <v>#VALUE!</v>
      </c>
      <c r="M8961" t="e" vm="3">
        <v>#VALUE!</v>
      </c>
      <c r="N8961" t="s">
        <v>5</v>
      </c>
      <c r="O8961" t="s">
        <v>7</v>
      </c>
      <c r="P8961" t="s">
        <v>8</v>
      </c>
      <c r="Q8961" s="10">
        <v>4</v>
      </c>
      <c r="R8961" s="12">
        <v>6.7</v>
      </c>
      <c r="S8961" t="str">
        <f t="shared" si="419"/>
        <v>Retained</v>
      </c>
    </row>
    <row r="8962" spans="1:19" x14ac:dyDescent="0.35">
      <c r="A8962" s="1">
        <v>8973</v>
      </c>
      <c r="B8962" s="4">
        <v>43259</v>
      </c>
      <c r="C8962" s="4" t="str">
        <f t="shared" ref="C8962:C9025" si="420">TEXT(B8962, "MMMM")</f>
        <v>June</v>
      </c>
      <c r="D8962" s="4" t="str">
        <f t="shared" ref="D8962:D9025" si="421">TEXT(B8962, "YYYY")</f>
        <v>2018</v>
      </c>
      <c r="E8962" s="8">
        <v>6093</v>
      </c>
      <c r="F8962" t="s">
        <v>106</v>
      </c>
      <c r="G8962" t="s">
        <v>110</v>
      </c>
      <c r="H8962" t="s">
        <v>107</v>
      </c>
      <c r="I8962">
        <v>3</v>
      </c>
      <c r="J8962" t="s">
        <v>51</v>
      </c>
      <c r="K8962" t="e" vm="30">
        <v>#VALUE!</v>
      </c>
      <c r="L8962" t="e" vm="31">
        <v>#VALUE!</v>
      </c>
      <c r="M8962" t="e" vm="3">
        <v>#VALUE!</v>
      </c>
      <c r="N8962" t="s">
        <v>5</v>
      </c>
      <c r="O8962" t="s">
        <v>15</v>
      </c>
      <c r="P8962" t="s">
        <v>15</v>
      </c>
      <c r="Q8962" s="10">
        <v>4</v>
      </c>
      <c r="R8962" s="12">
        <v>1.28</v>
      </c>
      <c r="S8962" t="str">
        <f t="shared" ref="S8962:S9025" si="422">IF(COUNTIFS(E:E, E8962, B:B, "&lt;="&amp;B8962)&gt;1, "Retained", "New")</f>
        <v>New</v>
      </c>
    </row>
    <row r="8963" spans="1:19" x14ac:dyDescent="0.35">
      <c r="A8963" s="1">
        <v>8974</v>
      </c>
      <c r="B8963" s="4">
        <v>43259</v>
      </c>
      <c r="C8963" s="4" t="str">
        <f t="shared" si="420"/>
        <v>June</v>
      </c>
      <c r="D8963" s="4" t="str">
        <f t="shared" si="421"/>
        <v>2018</v>
      </c>
      <c r="E8963" s="8">
        <v>6829</v>
      </c>
      <c r="F8963" t="s">
        <v>106</v>
      </c>
      <c r="G8963" t="s">
        <v>109</v>
      </c>
      <c r="H8963" t="s">
        <v>108</v>
      </c>
      <c r="I8963">
        <v>0</v>
      </c>
      <c r="J8963" t="s">
        <v>37</v>
      </c>
      <c r="K8963" t="e" vm="12">
        <v>#VALUE!</v>
      </c>
      <c r="L8963" t="e" vm="2">
        <v>#VALUE!</v>
      </c>
      <c r="M8963" t="e" vm="3">
        <v>#VALUE!</v>
      </c>
      <c r="N8963" t="s">
        <v>5</v>
      </c>
      <c r="O8963" t="s">
        <v>28</v>
      </c>
      <c r="P8963" t="s">
        <v>34</v>
      </c>
      <c r="Q8963" s="10">
        <v>4</v>
      </c>
      <c r="R8963" s="12">
        <v>8.51</v>
      </c>
      <c r="S8963" t="str">
        <f t="shared" si="422"/>
        <v>Retained</v>
      </c>
    </row>
    <row r="8964" spans="1:19" x14ac:dyDescent="0.35">
      <c r="A8964" s="1">
        <v>8975</v>
      </c>
      <c r="B8964" s="4">
        <v>43259</v>
      </c>
      <c r="C8964" s="4" t="str">
        <f t="shared" si="420"/>
        <v>June</v>
      </c>
      <c r="D8964" s="4" t="str">
        <f t="shared" si="421"/>
        <v>2018</v>
      </c>
      <c r="E8964" s="8">
        <v>8670</v>
      </c>
      <c r="F8964" t="s">
        <v>106</v>
      </c>
      <c r="G8964" t="s">
        <v>110</v>
      </c>
      <c r="H8964" t="s">
        <v>107</v>
      </c>
      <c r="I8964">
        <v>1</v>
      </c>
      <c r="J8964" t="s">
        <v>37</v>
      </c>
      <c r="K8964" t="e" vm="20">
        <v>#VALUE!</v>
      </c>
      <c r="L8964" t="e" vm="21">
        <v>#VALUE!</v>
      </c>
      <c r="M8964" t="e" vm="3">
        <v>#VALUE!</v>
      </c>
      <c r="N8964" t="s">
        <v>9</v>
      </c>
      <c r="O8964" t="s">
        <v>10</v>
      </c>
      <c r="P8964" t="s">
        <v>16</v>
      </c>
      <c r="Q8964" s="10">
        <v>6</v>
      </c>
      <c r="R8964" s="12">
        <v>2.36</v>
      </c>
      <c r="S8964" t="str">
        <f t="shared" si="422"/>
        <v>Retained</v>
      </c>
    </row>
    <row r="8965" spans="1:19" x14ac:dyDescent="0.35">
      <c r="A8965" s="1">
        <v>8976</v>
      </c>
      <c r="B8965" s="4">
        <v>43259</v>
      </c>
      <c r="C8965" s="4" t="str">
        <f t="shared" si="420"/>
        <v>June</v>
      </c>
      <c r="D8965" s="4" t="str">
        <f t="shared" si="421"/>
        <v>2018</v>
      </c>
      <c r="E8965" s="8">
        <v>8870</v>
      </c>
      <c r="F8965" t="s">
        <v>106</v>
      </c>
      <c r="G8965" t="s">
        <v>109</v>
      </c>
      <c r="H8965" t="s">
        <v>108</v>
      </c>
      <c r="I8965">
        <v>1</v>
      </c>
      <c r="J8965" t="s">
        <v>38</v>
      </c>
      <c r="K8965" t="e" vm="20">
        <v>#VALUE!</v>
      </c>
      <c r="L8965" t="e" vm="21">
        <v>#VALUE!</v>
      </c>
      <c r="M8965" t="e" vm="3">
        <v>#VALUE!</v>
      </c>
      <c r="N8965" t="s">
        <v>12</v>
      </c>
      <c r="O8965" t="s">
        <v>13</v>
      </c>
      <c r="P8965" t="s">
        <v>33</v>
      </c>
      <c r="Q8965" s="10">
        <v>4</v>
      </c>
      <c r="R8965" s="12">
        <v>11.13</v>
      </c>
      <c r="S8965" t="str">
        <f t="shared" si="422"/>
        <v>New</v>
      </c>
    </row>
    <row r="8966" spans="1:19" x14ac:dyDescent="0.35">
      <c r="A8966" s="1">
        <v>8977</v>
      </c>
      <c r="B8966" s="4">
        <v>43259</v>
      </c>
      <c r="C8966" s="4" t="str">
        <f t="shared" si="420"/>
        <v>June</v>
      </c>
      <c r="D8966" s="4" t="str">
        <f t="shared" si="421"/>
        <v>2018</v>
      </c>
      <c r="E8966" s="8">
        <v>2082</v>
      </c>
      <c r="F8966" t="s">
        <v>106</v>
      </c>
      <c r="G8966" t="s">
        <v>109</v>
      </c>
      <c r="H8966" t="s">
        <v>107</v>
      </c>
      <c r="I8966">
        <v>5</v>
      </c>
      <c r="J8966" t="s">
        <v>4</v>
      </c>
      <c r="K8966" t="e" vm="30">
        <v>#VALUE!</v>
      </c>
      <c r="L8966" t="e" vm="31">
        <v>#VALUE!</v>
      </c>
      <c r="M8966" t="e" vm="3">
        <v>#VALUE!</v>
      </c>
      <c r="N8966" t="s">
        <v>5</v>
      </c>
      <c r="O8966" t="s">
        <v>40</v>
      </c>
      <c r="P8966" t="s">
        <v>40</v>
      </c>
      <c r="Q8966" s="10">
        <v>2</v>
      </c>
      <c r="R8966" s="12">
        <v>7.02</v>
      </c>
      <c r="S8966" t="str">
        <f t="shared" si="422"/>
        <v>New</v>
      </c>
    </row>
    <row r="8967" spans="1:19" x14ac:dyDescent="0.35">
      <c r="A8967" s="1">
        <v>8978</v>
      </c>
      <c r="B8967" s="4">
        <v>43259</v>
      </c>
      <c r="C8967" s="4" t="str">
        <f t="shared" si="420"/>
        <v>June</v>
      </c>
      <c r="D8967" s="4" t="str">
        <f t="shared" si="421"/>
        <v>2018</v>
      </c>
      <c r="E8967" s="8">
        <v>8592</v>
      </c>
      <c r="F8967" t="s">
        <v>105</v>
      </c>
      <c r="G8967" t="s">
        <v>110</v>
      </c>
      <c r="H8967" t="s">
        <v>107</v>
      </c>
      <c r="I8967">
        <v>2</v>
      </c>
      <c r="J8967" t="s">
        <v>38</v>
      </c>
      <c r="K8967" t="e" vm="20">
        <v>#VALUE!</v>
      </c>
      <c r="L8967" t="e" vm="21">
        <v>#VALUE!</v>
      </c>
      <c r="M8967" t="e" vm="3">
        <v>#VALUE!</v>
      </c>
      <c r="N8967" t="s">
        <v>5</v>
      </c>
      <c r="O8967" t="s">
        <v>28</v>
      </c>
      <c r="P8967" t="s">
        <v>34</v>
      </c>
      <c r="Q8967" s="10">
        <v>2</v>
      </c>
      <c r="R8967" s="12">
        <v>6.8</v>
      </c>
      <c r="S8967" t="str">
        <f t="shared" si="422"/>
        <v>Retained</v>
      </c>
    </row>
    <row r="8968" spans="1:19" x14ac:dyDescent="0.35">
      <c r="A8968" s="1">
        <v>8979</v>
      </c>
      <c r="B8968" s="4">
        <v>43259</v>
      </c>
      <c r="C8968" s="4" t="str">
        <f t="shared" si="420"/>
        <v>June</v>
      </c>
      <c r="D8968" s="4" t="str">
        <f t="shared" si="421"/>
        <v>2018</v>
      </c>
      <c r="E8968" s="8">
        <v>6522</v>
      </c>
      <c r="F8968" t="s">
        <v>105</v>
      </c>
      <c r="G8968" t="s">
        <v>109</v>
      </c>
      <c r="H8968" t="s">
        <v>107</v>
      </c>
      <c r="I8968">
        <v>2</v>
      </c>
      <c r="J8968" t="s">
        <v>4</v>
      </c>
      <c r="K8968" t="e" vm="9">
        <v>#VALUE!</v>
      </c>
      <c r="L8968" t="e" vm="7">
        <v>#VALUE!</v>
      </c>
      <c r="M8968" t="e" vm="3">
        <v>#VALUE!</v>
      </c>
      <c r="N8968" t="s">
        <v>12</v>
      </c>
      <c r="O8968" t="s">
        <v>13</v>
      </c>
      <c r="P8968" t="s">
        <v>14</v>
      </c>
      <c r="Q8968" s="10">
        <v>6</v>
      </c>
      <c r="R8968" s="12">
        <v>13.62</v>
      </c>
      <c r="S8968" t="str">
        <f t="shared" si="422"/>
        <v>Retained</v>
      </c>
    </row>
    <row r="8969" spans="1:19" x14ac:dyDescent="0.35">
      <c r="A8969" s="1">
        <v>8980</v>
      </c>
      <c r="B8969" s="4">
        <v>43259</v>
      </c>
      <c r="C8969" s="4" t="str">
        <f t="shared" si="420"/>
        <v>June</v>
      </c>
      <c r="D8969" s="4" t="str">
        <f t="shared" si="421"/>
        <v>2018</v>
      </c>
      <c r="E8969" s="8">
        <v>2826</v>
      </c>
      <c r="F8969" t="s">
        <v>106</v>
      </c>
      <c r="G8969" t="s">
        <v>109</v>
      </c>
      <c r="H8969" t="s">
        <v>107</v>
      </c>
      <c r="I8969">
        <v>2</v>
      </c>
      <c r="J8969" t="s">
        <v>51</v>
      </c>
      <c r="K8969" t="e" vm="28">
        <v>#VALUE!</v>
      </c>
      <c r="L8969" t="e" vm="29">
        <v>#VALUE!</v>
      </c>
      <c r="M8969" t="e" vm="3">
        <v>#VALUE!</v>
      </c>
      <c r="N8969" t="s">
        <v>5</v>
      </c>
      <c r="O8969" t="s">
        <v>17</v>
      </c>
      <c r="P8969" t="s">
        <v>29</v>
      </c>
      <c r="Q8969" s="10">
        <v>4</v>
      </c>
      <c r="R8969" s="12">
        <v>3.33</v>
      </c>
      <c r="S8969" t="str">
        <f t="shared" si="422"/>
        <v>New</v>
      </c>
    </row>
    <row r="8970" spans="1:19" x14ac:dyDescent="0.35">
      <c r="A8970" s="1">
        <v>8981</v>
      </c>
      <c r="B8970" s="4">
        <v>43259</v>
      </c>
      <c r="C8970" s="4" t="str">
        <f t="shared" si="420"/>
        <v>June</v>
      </c>
      <c r="D8970" s="4" t="str">
        <f t="shared" si="421"/>
        <v>2018</v>
      </c>
      <c r="E8970" s="8">
        <v>6961</v>
      </c>
      <c r="F8970" t="s">
        <v>106</v>
      </c>
      <c r="G8970" t="s">
        <v>109</v>
      </c>
      <c r="H8970" t="s">
        <v>107</v>
      </c>
      <c r="I8970">
        <v>1</v>
      </c>
      <c r="J8970" t="s">
        <v>62</v>
      </c>
      <c r="K8970" t="e" vm="32">
        <v>#VALUE!</v>
      </c>
      <c r="L8970" t="e" vm="29">
        <v>#VALUE!</v>
      </c>
      <c r="M8970" t="e" vm="3">
        <v>#VALUE!</v>
      </c>
      <c r="N8970" t="s">
        <v>5</v>
      </c>
      <c r="O8970" t="s">
        <v>65</v>
      </c>
      <c r="P8970" t="s">
        <v>27</v>
      </c>
      <c r="Q8970" s="10">
        <v>3</v>
      </c>
      <c r="R8970" s="12">
        <v>3.59</v>
      </c>
      <c r="S8970" t="str">
        <f t="shared" si="422"/>
        <v>New</v>
      </c>
    </row>
    <row r="8971" spans="1:19" x14ac:dyDescent="0.35">
      <c r="A8971" s="1">
        <v>8982</v>
      </c>
      <c r="B8971" s="4">
        <v>43259</v>
      </c>
      <c r="C8971" s="4" t="str">
        <f t="shared" si="420"/>
        <v>June</v>
      </c>
      <c r="D8971" s="4" t="str">
        <f t="shared" si="421"/>
        <v>2018</v>
      </c>
      <c r="E8971" s="8">
        <v>4826</v>
      </c>
      <c r="F8971" t="s">
        <v>105</v>
      </c>
      <c r="G8971" t="s">
        <v>109</v>
      </c>
      <c r="H8971" t="s">
        <v>108</v>
      </c>
      <c r="I8971">
        <v>5</v>
      </c>
      <c r="J8971" t="s">
        <v>4</v>
      </c>
      <c r="K8971" t="e" vm="35">
        <v>#VALUE!</v>
      </c>
      <c r="L8971" t="e" vm="23">
        <v>#VALUE!</v>
      </c>
      <c r="M8971" t="e" vm="3">
        <v>#VALUE!</v>
      </c>
      <c r="N8971" t="s">
        <v>12</v>
      </c>
      <c r="O8971" t="s">
        <v>13</v>
      </c>
      <c r="P8971" t="s">
        <v>14</v>
      </c>
      <c r="Q8971" s="10">
        <v>5</v>
      </c>
      <c r="R8971" s="12">
        <v>14.28</v>
      </c>
      <c r="S8971" t="str">
        <f t="shared" si="422"/>
        <v>Retained</v>
      </c>
    </row>
    <row r="8972" spans="1:19" x14ac:dyDescent="0.35">
      <c r="A8972" s="1">
        <v>8983</v>
      </c>
      <c r="B8972" s="4">
        <v>43259</v>
      </c>
      <c r="C8972" s="4" t="str">
        <f t="shared" si="420"/>
        <v>June</v>
      </c>
      <c r="D8972" s="4" t="str">
        <f t="shared" si="421"/>
        <v>2018</v>
      </c>
      <c r="E8972" s="8">
        <v>783</v>
      </c>
      <c r="F8972" t="s">
        <v>106</v>
      </c>
      <c r="G8972" t="s">
        <v>109</v>
      </c>
      <c r="H8972" t="s">
        <v>108</v>
      </c>
      <c r="I8972">
        <v>1</v>
      </c>
      <c r="J8972" t="s">
        <v>37</v>
      </c>
      <c r="K8972" t="e" vm="6">
        <v>#VALUE!</v>
      </c>
      <c r="L8972" t="e" vm="7">
        <v>#VALUE!</v>
      </c>
      <c r="M8972" t="e" vm="3">
        <v>#VALUE!</v>
      </c>
      <c r="N8972" t="s">
        <v>5</v>
      </c>
      <c r="O8972" t="s">
        <v>30</v>
      </c>
      <c r="P8972" t="s">
        <v>67</v>
      </c>
      <c r="Q8972" s="10">
        <v>2</v>
      </c>
      <c r="R8972" s="12">
        <v>3.95</v>
      </c>
      <c r="S8972" t="str">
        <f t="shared" si="422"/>
        <v>New</v>
      </c>
    </row>
    <row r="8973" spans="1:19" x14ac:dyDescent="0.35">
      <c r="A8973" s="1">
        <v>8984</v>
      </c>
      <c r="B8973" s="4">
        <v>43259</v>
      </c>
      <c r="C8973" s="4" t="str">
        <f t="shared" si="420"/>
        <v>June</v>
      </c>
      <c r="D8973" s="4" t="str">
        <f t="shared" si="421"/>
        <v>2018</v>
      </c>
      <c r="E8973" s="8">
        <v>3747</v>
      </c>
      <c r="F8973" t="s">
        <v>105</v>
      </c>
      <c r="G8973" t="s">
        <v>109</v>
      </c>
      <c r="H8973" t="s">
        <v>108</v>
      </c>
      <c r="I8973">
        <v>4</v>
      </c>
      <c r="J8973" t="s">
        <v>38</v>
      </c>
      <c r="K8973" t="e" vm="30">
        <v>#VALUE!</v>
      </c>
      <c r="L8973" t="e" vm="31">
        <v>#VALUE!</v>
      </c>
      <c r="M8973" t="e" vm="3">
        <v>#VALUE!</v>
      </c>
      <c r="N8973" t="s">
        <v>5</v>
      </c>
      <c r="O8973" t="s">
        <v>45</v>
      </c>
      <c r="P8973" t="s">
        <v>45</v>
      </c>
      <c r="Q8973" s="10">
        <v>6</v>
      </c>
      <c r="R8973" s="12">
        <v>15.84</v>
      </c>
      <c r="S8973" t="str">
        <f t="shared" si="422"/>
        <v>Retained</v>
      </c>
    </row>
    <row r="8974" spans="1:19" x14ac:dyDescent="0.35">
      <c r="A8974" s="1">
        <v>8985</v>
      </c>
      <c r="B8974" s="4">
        <v>43259</v>
      </c>
      <c r="C8974" s="4" t="str">
        <f t="shared" si="420"/>
        <v>June</v>
      </c>
      <c r="D8974" s="4" t="str">
        <f t="shared" si="421"/>
        <v>2018</v>
      </c>
      <c r="E8974" s="8">
        <v>880</v>
      </c>
      <c r="F8974" t="s">
        <v>106</v>
      </c>
      <c r="G8974" t="s">
        <v>109</v>
      </c>
      <c r="H8974" t="s">
        <v>108</v>
      </c>
      <c r="I8974">
        <v>1</v>
      </c>
      <c r="J8974" t="s">
        <v>4</v>
      </c>
      <c r="K8974" t="e" vm="6">
        <v>#VALUE!</v>
      </c>
      <c r="L8974" t="e" vm="7">
        <v>#VALUE!</v>
      </c>
      <c r="M8974" t="e" vm="3">
        <v>#VALUE!</v>
      </c>
      <c r="N8974" t="s">
        <v>12</v>
      </c>
      <c r="O8974" t="s">
        <v>22</v>
      </c>
      <c r="P8974" t="s">
        <v>50</v>
      </c>
      <c r="Q8974" s="10">
        <v>3</v>
      </c>
      <c r="R8974" s="12">
        <v>8.1</v>
      </c>
      <c r="S8974" t="str">
        <f t="shared" si="422"/>
        <v>Retained</v>
      </c>
    </row>
    <row r="8975" spans="1:19" x14ac:dyDescent="0.35">
      <c r="A8975" s="1">
        <v>8986</v>
      </c>
      <c r="B8975" s="4">
        <v>43259</v>
      </c>
      <c r="C8975" s="4" t="str">
        <f t="shared" si="420"/>
        <v>June</v>
      </c>
      <c r="D8975" s="4" t="str">
        <f t="shared" si="421"/>
        <v>2018</v>
      </c>
      <c r="E8975" s="8">
        <v>297</v>
      </c>
      <c r="F8975" t="s">
        <v>105</v>
      </c>
      <c r="G8975" t="s">
        <v>110</v>
      </c>
      <c r="H8975" t="s">
        <v>107</v>
      </c>
      <c r="I8975">
        <v>5</v>
      </c>
      <c r="J8975" t="s">
        <v>37</v>
      </c>
      <c r="K8975" t="e" vm="22">
        <v>#VALUE!</v>
      </c>
      <c r="L8975" t="e" vm="23">
        <v>#VALUE!</v>
      </c>
      <c r="M8975" t="e" vm="3">
        <v>#VALUE!</v>
      </c>
      <c r="N8975" t="s">
        <v>5</v>
      </c>
      <c r="O8975" t="s">
        <v>7</v>
      </c>
      <c r="P8975" t="s">
        <v>27</v>
      </c>
      <c r="Q8975" s="10">
        <v>7</v>
      </c>
      <c r="R8975" s="12">
        <v>14.79</v>
      </c>
      <c r="S8975" t="str">
        <f t="shared" si="422"/>
        <v>New</v>
      </c>
    </row>
    <row r="8976" spans="1:19" x14ac:dyDescent="0.35">
      <c r="A8976" s="1">
        <v>8987</v>
      </c>
      <c r="B8976" s="4">
        <v>43259</v>
      </c>
      <c r="C8976" s="4" t="str">
        <f t="shared" si="420"/>
        <v>June</v>
      </c>
      <c r="D8976" s="4" t="str">
        <f t="shared" si="421"/>
        <v>2018</v>
      </c>
      <c r="E8976" s="8">
        <v>10177</v>
      </c>
      <c r="F8976" t="s">
        <v>106</v>
      </c>
      <c r="G8976" t="s">
        <v>110</v>
      </c>
      <c r="H8976" t="s">
        <v>107</v>
      </c>
      <c r="I8976">
        <v>4</v>
      </c>
      <c r="J8976" t="s">
        <v>37</v>
      </c>
      <c r="K8976" t="e" vm="22">
        <v>#VALUE!</v>
      </c>
      <c r="L8976" t="e" vm="23">
        <v>#VALUE!</v>
      </c>
      <c r="M8976" t="e" vm="3">
        <v>#VALUE!</v>
      </c>
      <c r="N8976" t="s">
        <v>12</v>
      </c>
      <c r="O8976" t="s">
        <v>22</v>
      </c>
      <c r="P8976" t="s">
        <v>63</v>
      </c>
      <c r="Q8976" s="10">
        <v>3</v>
      </c>
      <c r="R8976" s="12">
        <v>14.12</v>
      </c>
      <c r="S8976" t="str">
        <f t="shared" si="422"/>
        <v>Retained</v>
      </c>
    </row>
    <row r="8977" spans="1:19" x14ac:dyDescent="0.35">
      <c r="A8977" s="1">
        <v>8988</v>
      </c>
      <c r="B8977" s="4">
        <v>43259</v>
      </c>
      <c r="C8977" s="4" t="str">
        <f t="shared" si="420"/>
        <v>June</v>
      </c>
      <c r="D8977" s="4" t="str">
        <f t="shared" si="421"/>
        <v>2018</v>
      </c>
      <c r="E8977" s="8">
        <v>4068</v>
      </c>
      <c r="F8977" t="s">
        <v>105</v>
      </c>
      <c r="G8977" t="s">
        <v>109</v>
      </c>
      <c r="H8977" t="s">
        <v>108</v>
      </c>
      <c r="I8977">
        <v>4</v>
      </c>
      <c r="J8977" t="s">
        <v>37</v>
      </c>
      <c r="K8977" t="e" vm="20">
        <v>#VALUE!</v>
      </c>
      <c r="L8977" t="e" vm="21">
        <v>#VALUE!</v>
      </c>
      <c r="M8977" t="e" vm="3">
        <v>#VALUE!</v>
      </c>
      <c r="N8977" t="s">
        <v>5</v>
      </c>
      <c r="O8977" t="s">
        <v>40</v>
      </c>
      <c r="P8977" t="s">
        <v>40</v>
      </c>
      <c r="Q8977" s="10">
        <v>4</v>
      </c>
      <c r="R8977" s="12">
        <v>20.16</v>
      </c>
      <c r="S8977" t="str">
        <f t="shared" si="422"/>
        <v>Retained</v>
      </c>
    </row>
    <row r="8978" spans="1:19" x14ac:dyDescent="0.35">
      <c r="A8978" s="1">
        <v>8989</v>
      </c>
      <c r="B8978" s="4">
        <v>43259</v>
      </c>
      <c r="C8978" s="4" t="str">
        <f t="shared" si="420"/>
        <v>June</v>
      </c>
      <c r="D8978" s="4" t="str">
        <f t="shared" si="421"/>
        <v>2018</v>
      </c>
      <c r="E8978" s="8">
        <v>3567</v>
      </c>
      <c r="F8978" t="s">
        <v>106</v>
      </c>
      <c r="G8978" t="s">
        <v>110</v>
      </c>
      <c r="H8978" t="s">
        <v>107</v>
      </c>
      <c r="I8978">
        <v>1</v>
      </c>
      <c r="J8978" t="s">
        <v>38</v>
      </c>
      <c r="K8978" t="e" vm="17">
        <v>#VALUE!</v>
      </c>
      <c r="L8978" t="e" vm="5">
        <v>#VALUE!</v>
      </c>
      <c r="M8978" t="e" vm="3">
        <v>#VALUE!</v>
      </c>
      <c r="N8978" t="s">
        <v>5</v>
      </c>
      <c r="O8978" t="s">
        <v>6</v>
      </c>
      <c r="P8978" t="s">
        <v>6</v>
      </c>
      <c r="Q8978" s="10">
        <v>2</v>
      </c>
      <c r="R8978" s="12">
        <v>2.77</v>
      </c>
      <c r="S8978" t="str">
        <f t="shared" si="422"/>
        <v>Retained</v>
      </c>
    </row>
    <row r="8979" spans="1:19" x14ac:dyDescent="0.35">
      <c r="A8979" s="1">
        <v>8990</v>
      </c>
      <c r="B8979" s="4">
        <v>43259</v>
      </c>
      <c r="C8979" s="4" t="str">
        <f t="shared" si="420"/>
        <v>June</v>
      </c>
      <c r="D8979" s="4" t="str">
        <f t="shared" si="421"/>
        <v>2018</v>
      </c>
      <c r="E8979" s="8">
        <v>4953</v>
      </c>
      <c r="F8979" t="s">
        <v>106</v>
      </c>
      <c r="G8979" t="s">
        <v>109</v>
      </c>
      <c r="H8979" t="s">
        <v>108</v>
      </c>
      <c r="I8979">
        <v>5</v>
      </c>
      <c r="J8979" t="s">
        <v>51</v>
      </c>
      <c r="K8979" t="e" vm="26">
        <v>#VALUE!</v>
      </c>
      <c r="L8979" t="e" vm="25">
        <v>#VALUE!</v>
      </c>
      <c r="M8979" t="e" vm="3">
        <v>#VALUE!</v>
      </c>
      <c r="N8979" t="s">
        <v>5</v>
      </c>
      <c r="O8979" t="s">
        <v>28</v>
      </c>
      <c r="P8979" t="s">
        <v>34</v>
      </c>
      <c r="Q8979" s="10">
        <v>6</v>
      </c>
      <c r="R8979" s="12">
        <v>21.3</v>
      </c>
      <c r="S8979" t="str">
        <f t="shared" si="422"/>
        <v>Retained</v>
      </c>
    </row>
    <row r="8980" spans="1:19" x14ac:dyDescent="0.35">
      <c r="A8980" s="1">
        <v>8991</v>
      </c>
      <c r="B8980" s="4">
        <v>43259</v>
      </c>
      <c r="C8980" s="4" t="str">
        <f t="shared" si="420"/>
        <v>June</v>
      </c>
      <c r="D8980" s="4" t="str">
        <f t="shared" si="421"/>
        <v>2018</v>
      </c>
      <c r="E8980" s="8">
        <v>3186</v>
      </c>
      <c r="F8980" t="s">
        <v>105</v>
      </c>
      <c r="G8980" t="s">
        <v>110</v>
      </c>
      <c r="H8980" t="s">
        <v>108</v>
      </c>
      <c r="I8980">
        <v>3</v>
      </c>
      <c r="J8980" t="s">
        <v>38</v>
      </c>
      <c r="K8980" t="e" vm="24">
        <v>#VALUE!</v>
      </c>
      <c r="L8980" t="e" vm="25">
        <v>#VALUE!</v>
      </c>
      <c r="M8980" t="e" vm="3">
        <v>#VALUE!</v>
      </c>
      <c r="N8980" t="s">
        <v>5</v>
      </c>
      <c r="O8980" t="s">
        <v>30</v>
      </c>
      <c r="P8980" t="s">
        <v>39</v>
      </c>
      <c r="Q8980" s="10">
        <v>6</v>
      </c>
      <c r="R8980" s="12">
        <v>15.72</v>
      </c>
      <c r="S8980" t="str">
        <f t="shared" si="422"/>
        <v>Retained</v>
      </c>
    </row>
    <row r="8981" spans="1:19" x14ac:dyDescent="0.35">
      <c r="A8981" s="1">
        <v>8992</v>
      </c>
      <c r="B8981" s="4">
        <v>43259</v>
      </c>
      <c r="C8981" s="4" t="str">
        <f t="shared" si="420"/>
        <v>June</v>
      </c>
      <c r="D8981" s="4" t="str">
        <f t="shared" si="421"/>
        <v>2018</v>
      </c>
      <c r="E8981" s="8">
        <v>8989</v>
      </c>
      <c r="F8981" t="s">
        <v>105</v>
      </c>
      <c r="G8981" t="s">
        <v>110</v>
      </c>
      <c r="H8981" t="s">
        <v>107</v>
      </c>
      <c r="I8981">
        <v>2</v>
      </c>
      <c r="J8981" t="s">
        <v>72</v>
      </c>
      <c r="K8981" t="e" vm="32">
        <v>#VALUE!</v>
      </c>
      <c r="L8981" t="e" vm="29">
        <v>#VALUE!</v>
      </c>
      <c r="M8981" t="e" vm="3">
        <v>#VALUE!</v>
      </c>
      <c r="N8981" t="s">
        <v>12</v>
      </c>
      <c r="O8981" t="s">
        <v>13</v>
      </c>
      <c r="P8981" t="s">
        <v>14</v>
      </c>
      <c r="Q8981" s="10">
        <v>3</v>
      </c>
      <c r="R8981" s="12">
        <v>9.49</v>
      </c>
      <c r="S8981" t="str">
        <f t="shared" si="422"/>
        <v>Retained</v>
      </c>
    </row>
    <row r="8982" spans="1:19" x14ac:dyDescent="0.35">
      <c r="A8982" s="1">
        <v>8993</v>
      </c>
      <c r="B8982" s="4">
        <v>43259</v>
      </c>
      <c r="C8982" s="4" t="str">
        <f t="shared" si="420"/>
        <v>June</v>
      </c>
      <c r="D8982" s="4" t="str">
        <f t="shared" si="421"/>
        <v>2018</v>
      </c>
      <c r="E8982" s="8">
        <v>3032</v>
      </c>
      <c r="F8982" t="s">
        <v>105</v>
      </c>
      <c r="G8982" t="s">
        <v>110</v>
      </c>
      <c r="H8982" t="s">
        <v>107</v>
      </c>
      <c r="I8982">
        <v>2</v>
      </c>
      <c r="J8982" t="s">
        <v>37</v>
      </c>
      <c r="K8982" t="e" vm="30">
        <v>#VALUE!</v>
      </c>
      <c r="L8982" t="e" vm="31">
        <v>#VALUE!</v>
      </c>
      <c r="M8982" t="e" vm="3">
        <v>#VALUE!</v>
      </c>
      <c r="N8982" t="s">
        <v>12</v>
      </c>
      <c r="O8982" t="s">
        <v>22</v>
      </c>
      <c r="P8982" t="s">
        <v>36</v>
      </c>
      <c r="Q8982" s="10">
        <v>3</v>
      </c>
      <c r="R8982" s="12">
        <v>14.76</v>
      </c>
      <c r="S8982" t="str">
        <f t="shared" si="422"/>
        <v>Retained</v>
      </c>
    </row>
    <row r="8983" spans="1:19" x14ac:dyDescent="0.35">
      <c r="A8983" s="1">
        <v>8994</v>
      </c>
      <c r="B8983" s="4">
        <v>43259</v>
      </c>
      <c r="C8983" s="4" t="str">
        <f t="shared" si="420"/>
        <v>June</v>
      </c>
      <c r="D8983" s="4" t="str">
        <f t="shared" si="421"/>
        <v>2018</v>
      </c>
      <c r="E8983" s="8">
        <v>7134</v>
      </c>
      <c r="F8983" t="s">
        <v>105</v>
      </c>
      <c r="G8983" t="s">
        <v>110</v>
      </c>
      <c r="H8983" t="s">
        <v>107</v>
      </c>
      <c r="I8983">
        <v>5</v>
      </c>
      <c r="J8983" t="s">
        <v>37</v>
      </c>
      <c r="K8983" t="e" vm="26">
        <v>#VALUE!</v>
      </c>
      <c r="L8983" t="e" vm="25">
        <v>#VALUE!</v>
      </c>
      <c r="M8983" t="e" vm="3">
        <v>#VALUE!</v>
      </c>
      <c r="N8983" t="s">
        <v>9</v>
      </c>
      <c r="O8983" t="s">
        <v>59</v>
      </c>
      <c r="P8983" t="s">
        <v>60</v>
      </c>
      <c r="Q8983" s="10">
        <v>4</v>
      </c>
      <c r="R8983" s="12">
        <v>3.74</v>
      </c>
      <c r="S8983" t="str">
        <f t="shared" si="422"/>
        <v>Retained</v>
      </c>
    </row>
    <row r="8984" spans="1:19" x14ac:dyDescent="0.35">
      <c r="A8984" s="1">
        <v>8995</v>
      </c>
      <c r="B8984" s="4">
        <v>43259</v>
      </c>
      <c r="C8984" s="4" t="str">
        <f t="shared" si="420"/>
        <v>June</v>
      </c>
      <c r="D8984" s="4" t="str">
        <f t="shared" si="421"/>
        <v>2018</v>
      </c>
      <c r="E8984" s="8">
        <v>9586</v>
      </c>
      <c r="F8984" t="s">
        <v>105</v>
      </c>
      <c r="G8984" t="s">
        <v>109</v>
      </c>
      <c r="H8984" t="s">
        <v>108</v>
      </c>
      <c r="I8984">
        <v>3</v>
      </c>
      <c r="J8984" t="s">
        <v>51</v>
      </c>
      <c r="K8984" t="e" vm="30">
        <v>#VALUE!</v>
      </c>
      <c r="L8984" t="e" vm="31">
        <v>#VALUE!</v>
      </c>
      <c r="M8984" t="e" vm="3">
        <v>#VALUE!</v>
      </c>
      <c r="N8984" t="s">
        <v>5</v>
      </c>
      <c r="O8984" t="s">
        <v>6</v>
      </c>
      <c r="P8984" t="s">
        <v>43</v>
      </c>
      <c r="Q8984" s="10">
        <v>5</v>
      </c>
      <c r="R8984" s="12">
        <v>17.09</v>
      </c>
      <c r="S8984" t="str">
        <f t="shared" si="422"/>
        <v>Retained</v>
      </c>
    </row>
    <row r="8985" spans="1:19" x14ac:dyDescent="0.35">
      <c r="A8985" s="1">
        <v>8996</v>
      </c>
      <c r="B8985" s="4">
        <v>43259</v>
      </c>
      <c r="C8985" s="4" t="str">
        <f t="shared" si="420"/>
        <v>June</v>
      </c>
      <c r="D8985" s="4" t="str">
        <f t="shared" si="421"/>
        <v>2018</v>
      </c>
      <c r="E8985" s="8">
        <v>5277</v>
      </c>
      <c r="F8985" t="s">
        <v>106</v>
      </c>
      <c r="G8985" t="s">
        <v>110</v>
      </c>
      <c r="H8985" t="s">
        <v>107</v>
      </c>
      <c r="I8985">
        <v>5</v>
      </c>
      <c r="J8985" t="s">
        <v>62</v>
      </c>
      <c r="K8985" t="e" vm="27">
        <v>#VALUE!</v>
      </c>
      <c r="L8985" t="e" vm="23">
        <v>#VALUE!</v>
      </c>
      <c r="M8985" t="e" vm="3">
        <v>#VALUE!</v>
      </c>
      <c r="N8985" t="s">
        <v>5</v>
      </c>
      <c r="O8985" t="s">
        <v>28</v>
      </c>
      <c r="P8985" t="s">
        <v>49</v>
      </c>
      <c r="Q8985" s="10">
        <v>3</v>
      </c>
      <c r="R8985" s="12">
        <v>1.85</v>
      </c>
      <c r="S8985" t="str">
        <f t="shared" si="422"/>
        <v>New</v>
      </c>
    </row>
    <row r="8986" spans="1:19" x14ac:dyDescent="0.35">
      <c r="A8986" s="1">
        <v>8997</v>
      </c>
      <c r="B8986" s="4">
        <v>43259</v>
      </c>
      <c r="C8986" s="4" t="str">
        <f t="shared" si="420"/>
        <v>June</v>
      </c>
      <c r="D8986" s="4" t="str">
        <f t="shared" si="421"/>
        <v>2018</v>
      </c>
      <c r="E8986" s="8">
        <v>5478</v>
      </c>
      <c r="F8986" t="s">
        <v>106</v>
      </c>
      <c r="G8986" t="s">
        <v>109</v>
      </c>
      <c r="H8986" t="s">
        <v>108</v>
      </c>
      <c r="I8986">
        <v>3</v>
      </c>
      <c r="J8986" t="s">
        <v>37</v>
      </c>
      <c r="K8986" t="e" vm="26">
        <v>#VALUE!</v>
      </c>
      <c r="L8986" t="e" vm="25">
        <v>#VALUE!</v>
      </c>
      <c r="M8986" t="e" vm="3">
        <v>#VALUE!</v>
      </c>
      <c r="N8986" t="s">
        <v>9</v>
      </c>
      <c r="O8986" t="s">
        <v>10</v>
      </c>
      <c r="P8986" t="s">
        <v>58</v>
      </c>
      <c r="Q8986" s="10">
        <v>4</v>
      </c>
      <c r="R8986" s="12">
        <v>13.01</v>
      </c>
      <c r="S8986" t="str">
        <f t="shared" si="422"/>
        <v>Retained</v>
      </c>
    </row>
    <row r="8987" spans="1:19" x14ac:dyDescent="0.35">
      <c r="A8987" s="1">
        <v>8998</v>
      </c>
      <c r="B8987" s="4">
        <v>43259</v>
      </c>
      <c r="C8987" s="4" t="str">
        <f t="shared" si="420"/>
        <v>June</v>
      </c>
      <c r="D8987" s="4" t="str">
        <f t="shared" si="421"/>
        <v>2018</v>
      </c>
      <c r="E8987" s="8">
        <v>4925</v>
      </c>
      <c r="F8987" t="s">
        <v>105</v>
      </c>
      <c r="G8987" t="s">
        <v>109</v>
      </c>
      <c r="H8987" t="s">
        <v>107</v>
      </c>
      <c r="I8987">
        <v>0</v>
      </c>
      <c r="J8987" t="s">
        <v>4</v>
      </c>
      <c r="K8987" t="e" vm="17">
        <v>#VALUE!</v>
      </c>
      <c r="L8987" t="e" vm="5">
        <v>#VALUE!</v>
      </c>
      <c r="M8987" t="e" vm="3">
        <v>#VALUE!</v>
      </c>
      <c r="N8987" t="s">
        <v>9</v>
      </c>
      <c r="O8987" t="s">
        <v>59</v>
      </c>
      <c r="P8987" t="s">
        <v>60</v>
      </c>
      <c r="Q8987" s="10">
        <v>5</v>
      </c>
      <c r="R8987" s="12">
        <v>14.01</v>
      </c>
      <c r="S8987" t="str">
        <f t="shared" si="422"/>
        <v>Retained</v>
      </c>
    </row>
    <row r="8988" spans="1:19" x14ac:dyDescent="0.35">
      <c r="A8988" s="1">
        <v>8999</v>
      </c>
      <c r="B8988" s="4">
        <v>43259</v>
      </c>
      <c r="C8988" s="4" t="str">
        <f t="shared" si="420"/>
        <v>June</v>
      </c>
      <c r="D8988" s="4" t="str">
        <f t="shared" si="421"/>
        <v>2018</v>
      </c>
      <c r="E8988" s="8">
        <v>9931</v>
      </c>
      <c r="F8988" t="s">
        <v>105</v>
      </c>
      <c r="G8988" t="s">
        <v>110</v>
      </c>
      <c r="H8988" t="s">
        <v>107</v>
      </c>
      <c r="I8988">
        <v>3</v>
      </c>
      <c r="J8988" t="s">
        <v>4</v>
      </c>
      <c r="K8988" t="e" vm="1">
        <v>#VALUE!</v>
      </c>
      <c r="L8988" t="e" vm="2">
        <v>#VALUE!</v>
      </c>
      <c r="M8988" t="e" vm="3">
        <v>#VALUE!</v>
      </c>
      <c r="N8988" t="s">
        <v>5</v>
      </c>
      <c r="O8988" t="s">
        <v>7</v>
      </c>
      <c r="P8988" t="s">
        <v>55</v>
      </c>
      <c r="Q8988" s="10">
        <v>3</v>
      </c>
      <c r="R8988" s="12">
        <v>22.37</v>
      </c>
      <c r="S8988" t="str">
        <f t="shared" si="422"/>
        <v>Retained</v>
      </c>
    </row>
    <row r="8989" spans="1:19" x14ac:dyDescent="0.35">
      <c r="A8989" s="1">
        <v>9000</v>
      </c>
      <c r="B8989" s="4">
        <v>43259</v>
      </c>
      <c r="C8989" s="4" t="str">
        <f t="shared" si="420"/>
        <v>June</v>
      </c>
      <c r="D8989" s="4" t="str">
        <f t="shared" si="421"/>
        <v>2018</v>
      </c>
      <c r="E8989" s="8">
        <v>399</v>
      </c>
      <c r="F8989" t="s">
        <v>106</v>
      </c>
      <c r="G8989" t="s">
        <v>110</v>
      </c>
      <c r="H8989" t="s">
        <v>108</v>
      </c>
      <c r="I8989">
        <v>3</v>
      </c>
      <c r="J8989" t="s">
        <v>4</v>
      </c>
      <c r="K8989" t="e" vm="1">
        <v>#VALUE!</v>
      </c>
      <c r="L8989" t="e" vm="2">
        <v>#VALUE!</v>
      </c>
      <c r="M8989" t="e" vm="3">
        <v>#VALUE!</v>
      </c>
      <c r="N8989" t="s">
        <v>5</v>
      </c>
      <c r="O8989" t="s">
        <v>17</v>
      </c>
      <c r="P8989" t="s">
        <v>29</v>
      </c>
      <c r="Q8989" s="10">
        <v>5</v>
      </c>
      <c r="R8989" s="12">
        <v>8.33</v>
      </c>
      <c r="S8989" t="str">
        <f t="shared" si="422"/>
        <v>Retained</v>
      </c>
    </row>
    <row r="8990" spans="1:19" x14ac:dyDescent="0.35">
      <c r="A8990" s="1">
        <v>9001</v>
      </c>
      <c r="B8990" s="4">
        <v>43259</v>
      </c>
      <c r="C8990" s="4" t="str">
        <f t="shared" si="420"/>
        <v>June</v>
      </c>
      <c r="D8990" s="4" t="str">
        <f t="shared" si="421"/>
        <v>2018</v>
      </c>
      <c r="E8990" s="8">
        <v>2447</v>
      </c>
      <c r="F8990" t="s">
        <v>106</v>
      </c>
      <c r="G8990" t="s">
        <v>109</v>
      </c>
      <c r="H8990" t="s">
        <v>108</v>
      </c>
      <c r="I8990">
        <v>3</v>
      </c>
      <c r="J8990" t="s">
        <v>62</v>
      </c>
      <c r="K8990" t="e" vm="1">
        <v>#VALUE!</v>
      </c>
      <c r="L8990" t="e" vm="2">
        <v>#VALUE!</v>
      </c>
      <c r="M8990" t="e" vm="3">
        <v>#VALUE!</v>
      </c>
      <c r="N8990" t="s">
        <v>5</v>
      </c>
      <c r="O8990" t="s">
        <v>28</v>
      </c>
      <c r="P8990" t="s">
        <v>53</v>
      </c>
      <c r="Q8990" s="10">
        <v>3</v>
      </c>
      <c r="R8990" s="12">
        <v>10.56</v>
      </c>
      <c r="S8990" t="str">
        <f t="shared" si="422"/>
        <v>New</v>
      </c>
    </row>
    <row r="8991" spans="1:19" x14ac:dyDescent="0.35">
      <c r="A8991" s="1">
        <v>9002</v>
      </c>
      <c r="B8991" s="4">
        <v>43259</v>
      </c>
      <c r="C8991" s="4" t="str">
        <f t="shared" si="420"/>
        <v>June</v>
      </c>
      <c r="D8991" s="4" t="str">
        <f t="shared" si="421"/>
        <v>2018</v>
      </c>
      <c r="E8991" s="8">
        <v>5432</v>
      </c>
      <c r="F8991" t="s">
        <v>106</v>
      </c>
      <c r="G8991" t="s">
        <v>110</v>
      </c>
      <c r="H8991" t="s">
        <v>107</v>
      </c>
      <c r="I8991">
        <v>3</v>
      </c>
      <c r="J8991" t="s">
        <v>51</v>
      </c>
      <c r="K8991" t="e" vm="17">
        <v>#VALUE!</v>
      </c>
      <c r="L8991" t="e" vm="5">
        <v>#VALUE!</v>
      </c>
      <c r="M8991" t="e" vm="3">
        <v>#VALUE!</v>
      </c>
      <c r="N8991" t="s">
        <v>12</v>
      </c>
      <c r="O8991" t="s">
        <v>13</v>
      </c>
      <c r="P8991" t="s">
        <v>33</v>
      </c>
      <c r="Q8991" s="10">
        <v>5</v>
      </c>
      <c r="R8991" s="12">
        <v>5.12</v>
      </c>
      <c r="S8991" t="str">
        <f t="shared" si="422"/>
        <v>Retained</v>
      </c>
    </row>
    <row r="8992" spans="1:19" x14ac:dyDescent="0.35">
      <c r="A8992" s="1">
        <v>9003</v>
      </c>
      <c r="B8992" s="4">
        <v>43259</v>
      </c>
      <c r="C8992" s="4" t="str">
        <f t="shared" si="420"/>
        <v>June</v>
      </c>
      <c r="D8992" s="4" t="str">
        <f t="shared" si="421"/>
        <v>2018</v>
      </c>
      <c r="E8992" s="8">
        <v>5989</v>
      </c>
      <c r="F8992" t="s">
        <v>106</v>
      </c>
      <c r="G8992" t="s">
        <v>110</v>
      </c>
      <c r="H8992" t="s">
        <v>107</v>
      </c>
      <c r="I8992">
        <v>2</v>
      </c>
      <c r="J8992" t="s">
        <v>71</v>
      </c>
      <c r="K8992" t="e" vm="1">
        <v>#VALUE!</v>
      </c>
      <c r="L8992" t="e" vm="2">
        <v>#VALUE!</v>
      </c>
      <c r="M8992" t="e" vm="3">
        <v>#VALUE!</v>
      </c>
      <c r="N8992" t="s">
        <v>12</v>
      </c>
      <c r="O8992" t="s">
        <v>13</v>
      </c>
      <c r="P8992" t="s">
        <v>14</v>
      </c>
      <c r="Q8992" s="10">
        <v>5</v>
      </c>
      <c r="R8992" s="12">
        <v>10</v>
      </c>
      <c r="S8992" t="str">
        <f t="shared" si="422"/>
        <v>Retained</v>
      </c>
    </row>
    <row r="8993" spans="1:19" x14ac:dyDescent="0.35">
      <c r="A8993" s="1">
        <v>9004</v>
      </c>
      <c r="B8993" s="4">
        <v>43259</v>
      </c>
      <c r="C8993" s="4" t="str">
        <f t="shared" si="420"/>
        <v>June</v>
      </c>
      <c r="D8993" s="4" t="str">
        <f t="shared" si="421"/>
        <v>2018</v>
      </c>
      <c r="E8993" s="8">
        <v>6618</v>
      </c>
      <c r="F8993" t="s">
        <v>105</v>
      </c>
      <c r="G8993" t="s">
        <v>110</v>
      </c>
      <c r="H8993" t="s">
        <v>108</v>
      </c>
      <c r="I8993">
        <v>4</v>
      </c>
      <c r="J8993" t="s">
        <v>51</v>
      </c>
      <c r="K8993" t="e" vm="22">
        <v>#VALUE!</v>
      </c>
      <c r="L8993" t="e" vm="23">
        <v>#VALUE!</v>
      </c>
      <c r="M8993" t="e" vm="3">
        <v>#VALUE!</v>
      </c>
      <c r="N8993" t="s">
        <v>12</v>
      </c>
      <c r="O8993" t="s">
        <v>22</v>
      </c>
      <c r="P8993" t="s">
        <v>36</v>
      </c>
      <c r="Q8993" s="10">
        <v>5</v>
      </c>
      <c r="R8993" s="12">
        <v>18.88</v>
      </c>
      <c r="S8993" t="str">
        <f t="shared" si="422"/>
        <v>Retained</v>
      </c>
    </row>
    <row r="8994" spans="1:19" x14ac:dyDescent="0.35">
      <c r="A8994" s="1">
        <v>9005</v>
      </c>
      <c r="B8994" s="4">
        <v>43259</v>
      </c>
      <c r="C8994" s="4" t="str">
        <f t="shared" si="420"/>
        <v>June</v>
      </c>
      <c r="D8994" s="4" t="str">
        <f t="shared" si="421"/>
        <v>2018</v>
      </c>
      <c r="E8994" s="8">
        <v>739</v>
      </c>
      <c r="F8994" t="s">
        <v>106</v>
      </c>
      <c r="G8994" t="s">
        <v>110</v>
      </c>
      <c r="H8994" t="s">
        <v>107</v>
      </c>
      <c r="I8994">
        <v>4</v>
      </c>
      <c r="J8994" t="s">
        <v>4</v>
      </c>
      <c r="K8994" t="e" vm="10">
        <v>#VALUE!</v>
      </c>
      <c r="L8994" t="e" vm="5">
        <v>#VALUE!</v>
      </c>
      <c r="M8994" t="e" vm="3">
        <v>#VALUE!</v>
      </c>
      <c r="N8994" t="s">
        <v>12</v>
      </c>
      <c r="O8994" t="s">
        <v>22</v>
      </c>
      <c r="P8994" t="s">
        <v>57</v>
      </c>
      <c r="Q8994" s="10">
        <v>4</v>
      </c>
      <c r="R8994" s="12">
        <v>8.02</v>
      </c>
      <c r="S8994" t="str">
        <f t="shared" si="422"/>
        <v>Retained</v>
      </c>
    </row>
    <row r="8995" spans="1:19" x14ac:dyDescent="0.35">
      <c r="A8995" s="1">
        <v>9006</v>
      </c>
      <c r="B8995" s="4">
        <v>43259</v>
      </c>
      <c r="C8995" s="4" t="str">
        <f t="shared" si="420"/>
        <v>June</v>
      </c>
      <c r="D8995" s="4" t="str">
        <f t="shared" si="421"/>
        <v>2018</v>
      </c>
      <c r="E8995" s="8">
        <v>5755</v>
      </c>
      <c r="F8995" t="s">
        <v>106</v>
      </c>
      <c r="G8995" t="s">
        <v>109</v>
      </c>
      <c r="H8995" t="s">
        <v>107</v>
      </c>
      <c r="I8995">
        <v>1</v>
      </c>
      <c r="J8995" t="s">
        <v>51</v>
      </c>
      <c r="K8995" t="e" vm="33">
        <v>#VALUE!</v>
      </c>
      <c r="L8995" t="e" vm="34">
        <v>#VALUE!</v>
      </c>
      <c r="M8995" t="e" vm="3">
        <v>#VALUE!</v>
      </c>
      <c r="N8995" t="s">
        <v>5</v>
      </c>
      <c r="O8995" t="s">
        <v>30</v>
      </c>
      <c r="P8995" t="s">
        <v>39</v>
      </c>
      <c r="Q8995" s="10">
        <v>3</v>
      </c>
      <c r="R8995" s="12">
        <v>18.5</v>
      </c>
      <c r="S8995" t="str">
        <f t="shared" si="422"/>
        <v>New</v>
      </c>
    </row>
    <row r="8996" spans="1:19" x14ac:dyDescent="0.35">
      <c r="A8996" s="1">
        <v>9007</v>
      </c>
      <c r="B8996" s="4">
        <v>43260</v>
      </c>
      <c r="C8996" s="4" t="str">
        <f t="shared" si="420"/>
        <v>June</v>
      </c>
      <c r="D8996" s="4" t="str">
        <f t="shared" si="421"/>
        <v>2018</v>
      </c>
      <c r="E8996" s="8">
        <v>6971</v>
      </c>
      <c r="F8996" t="s">
        <v>106</v>
      </c>
      <c r="G8996" t="s">
        <v>110</v>
      </c>
      <c r="H8996" t="s">
        <v>107</v>
      </c>
      <c r="I8996">
        <v>4</v>
      </c>
      <c r="J8996" t="s">
        <v>4</v>
      </c>
      <c r="K8996" t="e" vm="28">
        <v>#VALUE!</v>
      </c>
      <c r="L8996" t="e" vm="29">
        <v>#VALUE!</v>
      </c>
      <c r="M8996" t="e" vm="3">
        <v>#VALUE!</v>
      </c>
      <c r="N8996" t="s">
        <v>5</v>
      </c>
      <c r="O8996" t="s">
        <v>28</v>
      </c>
      <c r="P8996" t="s">
        <v>8</v>
      </c>
      <c r="Q8996" s="10">
        <v>3</v>
      </c>
      <c r="R8996" s="12">
        <v>9.77</v>
      </c>
      <c r="S8996" t="str">
        <f t="shared" si="422"/>
        <v>New</v>
      </c>
    </row>
    <row r="8997" spans="1:19" x14ac:dyDescent="0.35">
      <c r="A8997" s="1">
        <v>9008</v>
      </c>
      <c r="B8997" s="4">
        <v>43260</v>
      </c>
      <c r="C8997" s="4" t="str">
        <f t="shared" si="420"/>
        <v>June</v>
      </c>
      <c r="D8997" s="4" t="str">
        <f t="shared" si="421"/>
        <v>2018</v>
      </c>
      <c r="E8997" s="8">
        <v>42</v>
      </c>
      <c r="F8997" t="s">
        <v>105</v>
      </c>
      <c r="G8997" t="s">
        <v>110</v>
      </c>
      <c r="H8997" t="s">
        <v>107</v>
      </c>
      <c r="I8997">
        <v>3</v>
      </c>
      <c r="J8997" t="s">
        <v>38</v>
      </c>
      <c r="K8997" t="e" vm="32">
        <v>#VALUE!</v>
      </c>
      <c r="L8997" t="e" vm="29">
        <v>#VALUE!</v>
      </c>
      <c r="M8997" t="e" vm="3">
        <v>#VALUE!</v>
      </c>
      <c r="N8997" t="s">
        <v>5</v>
      </c>
      <c r="O8997" t="s">
        <v>17</v>
      </c>
      <c r="P8997" t="s">
        <v>29</v>
      </c>
      <c r="Q8997" s="10">
        <v>4</v>
      </c>
      <c r="R8997" s="12">
        <v>7.06</v>
      </c>
      <c r="S8997" t="str">
        <f t="shared" si="422"/>
        <v>Retained</v>
      </c>
    </row>
    <row r="8998" spans="1:19" x14ac:dyDescent="0.35">
      <c r="A8998" s="1">
        <v>9009</v>
      </c>
      <c r="B8998" s="4">
        <v>43260</v>
      </c>
      <c r="C8998" s="4" t="str">
        <f t="shared" si="420"/>
        <v>June</v>
      </c>
      <c r="D8998" s="4" t="str">
        <f t="shared" si="421"/>
        <v>2018</v>
      </c>
      <c r="E8998" s="8">
        <v>1171</v>
      </c>
      <c r="F8998" t="s">
        <v>105</v>
      </c>
      <c r="G8998" t="s">
        <v>109</v>
      </c>
      <c r="H8998" t="s">
        <v>107</v>
      </c>
      <c r="I8998">
        <v>2</v>
      </c>
      <c r="J8998" t="s">
        <v>4</v>
      </c>
      <c r="K8998" t="e" vm="29">
        <v>#VALUE!</v>
      </c>
      <c r="L8998" t="e" vm="29">
        <v>#VALUE!</v>
      </c>
      <c r="M8998" t="e" vm="3">
        <v>#VALUE!</v>
      </c>
      <c r="N8998" t="s">
        <v>9</v>
      </c>
      <c r="O8998" t="s">
        <v>10</v>
      </c>
      <c r="P8998" t="s">
        <v>52</v>
      </c>
      <c r="Q8998" s="10">
        <v>4</v>
      </c>
      <c r="R8998" s="12">
        <v>12.26</v>
      </c>
      <c r="S8998" t="str">
        <f t="shared" si="422"/>
        <v>Retained</v>
      </c>
    </row>
    <row r="8999" spans="1:19" x14ac:dyDescent="0.35">
      <c r="A8999" s="1">
        <v>9010</v>
      </c>
      <c r="B8999" s="4">
        <v>43260</v>
      </c>
      <c r="C8999" s="4" t="str">
        <f t="shared" si="420"/>
        <v>June</v>
      </c>
      <c r="D8999" s="4" t="str">
        <f t="shared" si="421"/>
        <v>2018</v>
      </c>
      <c r="E8999" s="8">
        <v>7336</v>
      </c>
      <c r="F8999" t="s">
        <v>106</v>
      </c>
      <c r="G8999" t="s">
        <v>109</v>
      </c>
      <c r="H8999" t="s">
        <v>107</v>
      </c>
      <c r="I8999">
        <v>1</v>
      </c>
      <c r="J8999" t="s">
        <v>4</v>
      </c>
      <c r="K8999" t="e" vm="11">
        <v>#VALUE!</v>
      </c>
      <c r="L8999" t="e" vm="5">
        <v>#VALUE!</v>
      </c>
      <c r="M8999" t="e" vm="3">
        <v>#VALUE!</v>
      </c>
      <c r="N8999" t="s">
        <v>5</v>
      </c>
      <c r="O8999" t="s">
        <v>17</v>
      </c>
      <c r="P8999" t="s">
        <v>29</v>
      </c>
      <c r="Q8999" s="10">
        <v>3</v>
      </c>
      <c r="R8999" s="12">
        <v>1.89</v>
      </c>
      <c r="S8999" t="str">
        <f t="shared" si="422"/>
        <v>Retained</v>
      </c>
    </row>
    <row r="9000" spans="1:19" x14ac:dyDescent="0.35">
      <c r="A9000" s="1">
        <v>9011</v>
      </c>
      <c r="B9000" s="4">
        <v>43260</v>
      </c>
      <c r="C9000" s="4" t="str">
        <f t="shared" si="420"/>
        <v>June</v>
      </c>
      <c r="D9000" s="4" t="str">
        <f t="shared" si="421"/>
        <v>2018</v>
      </c>
      <c r="E9000" s="8">
        <v>896</v>
      </c>
      <c r="F9000" t="s">
        <v>105</v>
      </c>
      <c r="G9000" t="s">
        <v>110</v>
      </c>
      <c r="H9000" t="s">
        <v>107</v>
      </c>
      <c r="I9000">
        <v>5</v>
      </c>
      <c r="J9000" t="s">
        <v>4</v>
      </c>
      <c r="K9000" t="e" vm="20">
        <v>#VALUE!</v>
      </c>
      <c r="L9000" t="e" vm="21">
        <v>#VALUE!</v>
      </c>
      <c r="M9000" t="e" vm="3">
        <v>#VALUE!</v>
      </c>
      <c r="N9000" t="s">
        <v>12</v>
      </c>
      <c r="O9000" t="s">
        <v>22</v>
      </c>
      <c r="P9000" t="s">
        <v>50</v>
      </c>
      <c r="Q9000" s="10">
        <v>5</v>
      </c>
      <c r="R9000" s="12">
        <v>9.07</v>
      </c>
      <c r="S9000" t="str">
        <f t="shared" si="422"/>
        <v>Retained</v>
      </c>
    </row>
    <row r="9001" spans="1:19" x14ac:dyDescent="0.35">
      <c r="A9001" s="1">
        <v>9012</v>
      </c>
      <c r="B9001" s="4">
        <v>43260</v>
      </c>
      <c r="C9001" s="4" t="str">
        <f t="shared" si="420"/>
        <v>June</v>
      </c>
      <c r="D9001" s="4" t="str">
        <f t="shared" si="421"/>
        <v>2018</v>
      </c>
      <c r="E9001" s="8">
        <v>7152</v>
      </c>
      <c r="F9001" t="s">
        <v>106</v>
      </c>
      <c r="G9001" t="s">
        <v>110</v>
      </c>
      <c r="H9001" t="s">
        <v>107</v>
      </c>
      <c r="I9001">
        <v>1</v>
      </c>
      <c r="J9001" t="s">
        <v>72</v>
      </c>
      <c r="K9001" t="e" vm="26">
        <v>#VALUE!</v>
      </c>
      <c r="L9001" t="e" vm="25">
        <v>#VALUE!</v>
      </c>
      <c r="M9001" t="e" vm="3">
        <v>#VALUE!</v>
      </c>
      <c r="N9001" t="s">
        <v>5</v>
      </c>
      <c r="O9001" t="s">
        <v>28</v>
      </c>
      <c r="P9001" t="s">
        <v>34</v>
      </c>
      <c r="Q9001" s="10">
        <v>3</v>
      </c>
      <c r="R9001" s="12">
        <v>11.34</v>
      </c>
      <c r="S9001" t="str">
        <f t="shared" si="422"/>
        <v>Retained</v>
      </c>
    </row>
    <row r="9002" spans="1:19" x14ac:dyDescent="0.35">
      <c r="A9002" s="1">
        <v>9013</v>
      </c>
      <c r="B9002" s="4">
        <v>43260</v>
      </c>
      <c r="C9002" s="4" t="str">
        <f t="shared" si="420"/>
        <v>June</v>
      </c>
      <c r="D9002" s="4" t="str">
        <f t="shared" si="421"/>
        <v>2018</v>
      </c>
      <c r="E9002" s="8">
        <v>9639</v>
      </c>
      <c r="F9002" t="s">
        <v>106</v>
      </c>
      <c r="G9002" t="s">
        <v>110</v>
      </c>
      <c r="H9002" t="s">
        <v>108</v>
      </c>
      <c r="I9002">
        <v>1</v>
      </c>
      <c r="J9002" t="s">
        <v>71</v>
      </c>
      <c r="K9002" t="e" vm="13">
        <v>#VALUE!</v>
      </c>
      <c r="L9002" t="e" vm="5">
        <v>#VALUE!</v>
      </c>
      <c r="M9002" t="e" vm="3">
        <v>#VALUE!</v>
      </c>
      <c r="N9002" t="s">
        <v>5</v>
      </c>
      <c r="O9002" t="s">
        <v>6</v>
      </c>
      <c r="P9002" t="s">
        <v>43</v>
      </c>
      <c r="Q9002" s="10">
        <v>6</v>
      </c>
      <c r="R9002" s="12">
        <v>15.46</v>
      </c>
      <c r="S9002" t="str">
        <f t="shared" si="422"/>
        <v>Retained</v>
      </c>
    </row>
    <row r="9003" spans="1:19" x14ac:dyDescent="0.35">
      <c r="A9003" s="1">
        <v>9014</v>
      </c>
      <c r="B9003" s="4">
        <v>43260</v>
      </c>
      <c r="C9003" s="4" t="str">
        <f t="shared" si="420"/>
        <v>June</v>
      </c>
      <c r="D9003" s="4" t="str">
        <f t="shared" si="421"/>
        <v>2018</v>
      </c>
      <c r="E9003" s="8">
        <v>2082</v>
      </c>
      <c r="F9003" t="s">
        <v>106</v>
      </c>
      <c r="G9003" t="s">
        <v>109</v>
      </c>
      <c r="H9003" t="s">
        <v>107</v>
      </c>
      <c r="I9003">
        <v>5</v>
      </c>
      <c r="J9003" t="s">
        <v>4</v>
      </c>
      <c r="K9003" t="e" vm="30">
        <v>#VALUE!</v>
      </c>
      <c r="L9003" t="e" vm="31">
        <v>#VALUE!</v>
      </c>
      <c r="M9003" t="e" vm="3">
        <v>#VALUE!</v>
      </c>
      <c r="N9003" t="s">
        <v>5</v>
      </c>
      <c r="O9003" t="s">
        <v>7</v>
      </c>
      <c r="P9003" t="s">
        <v>8</v>
      </c>
      <c r="Q9003" s="10">
        <v>3</v>
      </c>
      <c r="R9003" s="12">
        <v>8.11</v>
      </c>
      <c r="S9003" t="str">
        <f t="shared" si="422"/>
        <v>Retained</v>
      </c>
    </row>
    <row r="9004" spans="1:19" x14ac:dyDescent="0.35">
      <c r="A9004" s="1">
        <v>9015</v>
      </c>
      <c r="B9004" s="4">
        <v>43260</v>
      </c>
      <c r="C9004" s="4" t="str">
        <f t="shared" si="420"/>
        <v>June</v>
      </c>
      <c r="D9004" s="4" t="str">
        <f t="shared" si="421"/>
        <v>2018</v>
      </c>
      <c r="E9004" s="8">
        <v>2354</v>
      </c>
      <c r="F9004" t="s">
        <v>105</v>
      </c>
      <c r="G9004" t="s">
        <v>109</v>
      </c>
      <c r="H9004" t="s">
        <v>107</v>
      </c>
      <c r="I9004">
        <v>2</v>
      </c>
      <c r="J9004" t="s">
        <v>4</v>
      </c>
      <c r="K9004" t="e" vm="22">
        <v>#VALUE!</v>
      </c>
      <c r="L9004" t="e" vm="23">
        <v>#VALUE!</v>
      </c>
      <c r="M9004" t="e" vm="3">
        <v>#VALUE!</v>
      </c>
      <c r="N9004" t="s">
        <v>12</v>
      </c>
      <c r="O9004" t="s">
        <v>25</v>
      </c>
      <c r="P9004" t="s">
        <v>26</v>
      </c>
      <c r="Q9004" s="10">
        <v>5</v>
      </c>
      <c r="R9004" s="12">
        <v>6.8</v>
      </c>
      <c r="S9004" t="str">
        <f t="shared" si="422"/>
        <v>New</v>
      </c>
    </row>
    <row r="9005" spans="1:19" x14ac:dyDescent="0.35">
      <c r="A9005" s="1">
        <v>9016</v>
      </c>
      <c r="B9005" s="4">
        <v>43260</v>
      </c>
      <c r="C9005" s="4" t="str">
        <f t="shared" si="420"/>
        <v>June</v>
      </c>
      <c r="D9005" s="4" t="str">
        <f t="shared" si="421"/>
        <v>2018</v>
      </c>
      <c r="E9005" s="8">
        <v>4932</v>
      </c>
      <c r="F9005" t="s">
        <v>105</v>
      </c>
      <c r="G9005" t="s">
        <v>109</v>
      </c>
      <c r="H9005" t="s">
        <v>107</v>
      </c>
      <c r="I9005">
        <v>0</v>
      </c>
      <c r="J9005" t="s">
        <v>4</v>
      </c>
      <c r="K9005" t="e" vm="24">
        <v>#VALUE!</v>
      </c>
      <c r="L9005" t="e" vm="25">
        <v>#VALUE!</v>
      </c>
      <c r="M9005" t="e" vm="3">
        <v>#VALUE!</v>
      </c>
      <c r="N9005" t="s">
        <v>12</v>
      </c>
      <c r="O9005" t="s">
        <v>22</v>
      </c>
      <c r="P9005" t="s">
        <v>50</v>
      </c>
      <c r="Q9005" s="10">
        <v>6</v>
      </c>
      <c r="R9005" s="12">
        <v>7.91</v>
      </c>
      <c r="S9005" t="str">
        <f t="shared" si="422"/>
        <v>Retained</v>
      </c>
    </row>
    <row r="9006" spans="1:19" x14ac:dyDescent="0.35">
      <c r="A9006" s="1">
        <v>9017</v>
      </c>
      <c r="B9006" s="4">
        <v>43260</v>
      </c>
      <c r="C9006" s="4" t="str">
        <f t="shared" si="420"/>
        <v>June</v>
      </c>
      <c r="D9006" s="4" t="str">
        <f t="shared" si="421"/>
        <v>2018</v>
      </c>
      <c r="E9006" s="8">
        <v>1785</v>
      </c>
      <c r="F9006" t="s">
        <v>105</v>
      </c>
      <c r="G9006" t="s">
        <v>109</v>
      </c>
      <c r="H9006" t="s">
        <v>108</v>
      </c>
      <c r="I9006">
        <v>5</v>
      </c>
      <c r="J9006" t="s">
        <v>38</v>
      </c>
      <c r="K9006" t="e" vm="4">
        <v>#VALUE!</v>
      </c>
      <c r="L9006" t="e" vm="5">
        <v>#VALUE!</v>
      </c>
      <c r="M9006" t="e" vm="3">
        <v>#VALUE!</v>
      </c>
      <c r="N9006" t="s">
        <v>5</v>
      </c>
      <c r="O9006" t="s">
        <v>7</v>
      </c>
      <c r="P9006" t="s">
        <v>27</v>
      </c>
      <c r="Q9006" s="10">
        <v>2</v>
      </c>
      <c r="R9006" s="12">
        <v>10.62</v>
      </c>
      <c r="S9006" t="str">
        <f t="shared" si="422"/>
        <v>Retained</v>
      </c>
    </row>
    <row r="9007" spans="1:19" x14ac:dyDescent="0.35">
      <c r="A9007" s="1">
        <v>9018</v>
      </c>
      <c r="B9007" s="4">
        <v>43260</v>
      </c>
      <c r="C9007" s="4" t="str">
        <f t="shared" si="420"/>
        <v>June</v>
      </c>
      <c r="D9007" s="4" t="str">
        <f t="shared" si="421"/>
        <v>2018</v>
      </c>
      <c r="E9007" s="8">
        <v>7056</v>
      </c>
      <c r="F9007" t="s">
        <v>105</v>
      </c>
      <c r="G9007" t="s">
        <v>110</v>
      </c>
      <c r="H9007" t="s">
        <v>107</v>
      </c>
      <c r="I9007">
        <v>1</v>
      </c>
      <c r="J9007" t="s">
        <v>51</v>
      </c>
      <c r="K9007" t="e" vm="4">
        <v>#VALUE!</v>
      </c>
      <c r="L9007" t="e" vm="5">
        <v>#VALUE!</v>
      </c>
      <c r="M9007" t="e" vm="3">
        <v>#VALUE!</v>
      </c>
      <c r="N9007" t="s">
        <v>5</v>
      </c>
      <c r="O9007" t="s">
        <v>45</v>
      </c>
      <c r="P9007" t="s">
        <v>45</v>
      </c>
      <c r="Q9007" s="10">
        <v>5</v>
      </c>
      <c r="R9007" s="12">
        <v>19.62</v>
      </c>
      <c r="S9007" t="str">
        <f t="shared" si="422"/>
        <v>Retained</v>
      </c>
    </row>
    <row r="9008" spans="1:19" x14ac:dyDescent="0.35">
      <c r="A9008" s="1">
        <v>9019</v>
      </c>
      <c r="B9008" s="4">
        <v>43260</v>
      </c>
      <c r="C9008" s="4" t="str">
        <f t="shared" si="420"/>
        <v>June</v>
      </c>
      <c r="D9008" s="4" t="str">
        <f t="shared" si="421"/>
        <v>2018</v>
      </c>
      <c r="E9008" s="8">
        <v>6855</v>
      </c>
      <c r="F9008" t="s">
        <v>106</v>
      </c>
      <c r="G9008" t="s">
        <v>110</v>
      </c>
      <c r="H9008" t="s">
        <v>107</v>
      </c>
      <c r="I9008">
        <v>3</v>
      </c>
      <c r="J9008" t="s">
        <v>4</v>
      </c>
      <c r="K9008" t="e" vm="28">
        <v>#VALUE!</v>
      </c>
      <c r="L9008" t="e" vm="29">
        <v>#VALUE!</v>
      </c>
      <c r="M9008" t="e" vm="3">
        <v>#VALUE!</v>
      </c>
      <c r="N9008" t="s">
        <v>5</v>
      </c>
      <c r="O9008" t="s">
        <v>15</v>
      </c>
      <c r="P9008" t="s">
        <v>15</v>
      </c>
      <c r="Q9008" s="10">
        <v>4</v>
      </c>
      <c r="R9008" s="12">
        <v>8.23</v>
      </c>
      <c r="S9008" t="str">
        <f t="shared" si="422"/>
        <v>Retained</v>
      </c>
    </row>
    <row r="9009" spans="1:19" x14ac:dyDescent="0.35">
      <c r="A9009" s="1">
        <v>9020</v>
      </c>
      <c r="B9009" s="4">
        <v>43260</v>
      </c>
      <c r="C9009" s="4" t="str">
        <f t="shared" si="420"/>
        <v>June</v>
      </c>
      <c r="D9009" s="4" t="str">
        <f t="shared" si="421"/>
        <v>2018</v>
      </c>
      <c r="E9009" s="8">
        <v>5581</v>
      </c>
      <c r="F9009" t="s">
        <v>105</v>
      </c>
      <c r="G9009" t="s">
        <v>109</v>
      </c>
      <c r="H9009" t="s">
        <v>107</v>
      </c>
      <c r="I9009">
        <v>1</v>
      </c>
      <c r="J9009" t="s">
        <v>38</v>
      </c>
      <c r="K9009" t="e" vm="6">
        <v>#VALUE!</v>
      </c>
      <c r="L9009" t="e" vm="7">
        <v>#VALUE!</v>
      </c>
      <c r="M9009" t="e" vm="3">
        <v>#VALUE!</v>
      </c>
      <c r="N9009" t="s">
        <v>5</v>
      </c>
      <c r="O9009" t="s">
        <v>45</v>
      </c>
      <c r="P9009" t="s">
        <v>45</v>
      </c>
      <c r="Q9009" s="10">
        <v>4</v>
      </c>
      <c r="R9009" s="12">
        <v>16.82</v>
      </c>
      <c r="S9009" t="str">
        <f t="shared" si="422"/>
        <v>New</v>
      </c>
    </row>
    <row r="9010" spans="1:19" x14ac:dyDescent="0.35">
      <c r="A9010" s="1">
        <v>9021</v>
      </c>
      <c r="B9010" s="4">
        <v>43260</v>
      </c>
      <c r="C9010" s="4" t="str">
        <f t="shared" si="420"/>
        <v>June</v>
      </c>
      <c r="D9010" s="4" t="str">
        <f t="shared" si="421"/>
        <v>2018</v>
      </c>
      <c r="E9010" s="8">
        <v>6597</v>
      </c>
      <c r="F9010" t="s">
        <v>105</v>
      </c>
      <c r="G9010" t="s">
        <v>110</v>
      </c>
      <c r="H9010" t="s">
        <v>108</v>
      </c>
      <c r="I9010">
        <v>2</v>
      </c>
      <c r="J9010" t="s">
        <v>51</v>
      </c>
      <c r="K9010" t="e" vm="35">
        <v>#VALUE!</v>
      </c>
      <c r="L9010" t="e" vm="23">
        <v>#VALUE!</v>
      </c>
      <c r="M9010" t="e" vm="3">
        <v>#VALUE!</v>
      </c>
      <c r="N9010" t="s">
        <v>5</v>
      </c>
      <c r="O9010" t="s">
        <v>45</v>
      </c>
      <c r="P9010" t="s">
        <v>45</v>
      </c>
      <c r="Q9010" s="10">
        <v>6</v>
      </c>
      <c r="R9010" s="12">
        <v>17.28</v>
      </c>
      <c r="S9010" t="str">
        <f t="shared" si="422"/>
        <v>New</v>
      </c>
    </row>
    <row r="9011" spans="1:19" x14ac:dyDescent="0.35">
      <c r="A9011" s="1">
        <v>9022</v>
      </c>
      <c r="B9011" s="4">
        <v>43260</v>
      </c>
      <c r="C9011" s="4" t="str">
        <f t="shared" si="420"/>
        <v>June</v>
      </c>
      <c r="D9011" s="4" t="str">
        <f t="shared" si="421"/>
        <v>2018</v>
      </c>
      <c r="E9011" s="8">
        <v>9040</v>
      </c>
      <c r="F9011" t="s">
        <v>105</v>
      </c>
      <c r="G9011" t="s">
        <v>109</v>
      </c>
      <c r="H9011" t="s">
        <v>107</v>
      </c>
      <c r="I9011">
        <v>5</v>
      </c>
      <c r="J9011" t="s">
        <v>37</v>
      </c>
      <c r="K9011" t="e" vm="17">
        <v>#VALUE!</v>
      </c>
      <c r="L9011" t="e" vm="5">
        <v>#VALUE!</v>
      </c>
      <c r="M9011" t="e" vm="3">
        <v>#VALUE!</v>
      </c>
      <c r="N9011" t="s">
        <v>9</v>
      </c>
      <c r="O9011" t="s">
        <v>10</v>
      </c>
      <c r="P9011" t="s">
        <v>16</v>
      </c>
      <c r="Q9011" s="10">
        <v>4</v>
      </c>
      <c r="R9011" s="12">
        <v>16.010000000000002</v>
      </c>
      <c r="S9011" t="str">
        <f t="shared" si="422"/>
        <v>Retained</v>
      </c>
    </row>
    <row r="9012" spans="1:19" x14ac:dyDescent="0.35">
      <c r="A9012" s="1">
        <v>9023</v>
      </c>
      <c r="B9012" s="4">
        <v>43260</v>
      </c>
      <c r="C9012" s="4" t="str">
        <f t="shared" si="420"/>
        <v>June</v>
      </c>
      <c r="D9012" s="4" t="str">
        <f t="shared" si="421"/>
        <v>2018</v>
      </c>
      <c r="E9012" s="8">
        <v>6193</v>
      </c>
      <c r="F9012" t="s">
        <v>106</v>
      </c>
      <c r="G9012" t="s">
        <v>110</v>
      </c>
      <c r="H9012" t="s">
        <v>107</v>
      </c>
      <c r="I9012">
        <v>5</v>
      </c>
      <c r="J9012" t="s">
        <v>62</v>
      </c>
      <c r="K9012" t="e" vm="20">
        <v>#VALUE!</v>
      </c>
      <c r="L9012" t="e" vm="21">
        <v>#VALUE!</v>
      </c>
      <c r="M9012" t="e" vm="3">
        <v>#VALUE!</v>
      </c>
      <c r="N9012" t="s">
        <v>5</v>
      </c>
      <c r="O9012" t="s">
        <v>6</v>
      </c>
      <c r="P9012" t="s">
        <v>43</v>
      </c>
      <c r="Q9012" s="10">
        <v>6</v>
      </c>
      <c r="R9012" s="12">
        <v>27</v>
      </c>
      <c r="S9012" t="str">
        <f t="shared" si="422"/>
        <v>Retained</v>
      </c>
    </row>
    <row r="9013" spans="1:19" x14ac:dyDescent="0.35">
      <c r="A9013" s="1">
        <v>9024</v>
      </c>
      <c r="B9013" s="4">
        <v>43260</v>
      </c>
      <c r="C9013" s="4" t="str">
        <f t="shared" si="420"/>
        <v>June</v>
      </c>
      <c r="D9013" s="4" t="str">
        <f t="shared" si="421"/>
        <v>2018</v>
      </c>
      <c r="E9013" s="8">
        <v>5113</v>
      </c>
      <c r="F9013" t="s">
        <v>106</v>
      </c>
      <c r="G9013" t="s">
        <v>110</v>
      </c>
      <c r="H9013" t="s">
        <v>107</v>
      </c>
      <c r="I9013">
        <v>3</v>
      </c>
      <c r="J9013" t="s">
        <v>37</v>
      </c>
      <c r="K9013" t="e" vm="1">
        <v>#VALUE!</v>
      </c>
      <c r="L9013" t="e" vm="2">
        <v>#VALUE!</v>
      </c>
      <c r="M9013" t="e" vm="3">
        <v>#VALUE!</v>
      </c>
      <c r="N9013" t="s">
        <v>5</v>
      </c>
      <c r="O9013" t="s">
        <v>28</v>
      </c>
      <c r="P9013" t="s">
        <v>49</v>
      </c>
      <c r="Q9013" s="10">
        <v>3</v>
      </c>
      <c r="R9013" s="12">
        <v>13.44</v>
      </c>
      <c r="S9013" t="str">
        <f t="shared" si="422"/>
        <v>Retained</v>
      </c>
    </row>
    <row r="9014" spans="1:19" x14ac:dyDescent="0.35">
      <c r="A9014" s="1">
        <v>9025</v>
      </c>
      <c r="B9014" s="4">
        <v>43260</v>
      </c>
      <c r="C9014" s="4" t="str">
        <f t="shared" si="420"/>
        <v>June</v>
      </c>
      <c r="D9014" s="4" t="str">
        <f t="shared" si="421"/>
        <v>2018</v>
      </c>
      <c r="E9014" s="8">
        <v>4179</v>
      </c>
      <c r="F9014" t="s">
        <v>106</v>
      </c>
      <c r="G9014" t="s">
        <v>110</v>
      </c>
      <c r="H9014" t="s">
        <v>107</v>
      </c>
      <c r="I9014">
        <v>0</v>
      </c>
      <c r="J9014" t="s">
        <v>4</v>
      </c>
      <c r="K9014" t="e" vm="12">
        <v>#VALUE!</v>
      </c>
      <c r="L9014" t="e" vm="2">
        <v>#VALUE!</v>
      </c>
      <c r="M9014" t="e" vm="3">
        <v>#VALUE!</v>
      </c>
      <c r="N9014" t="s">
        <v>5</v>
      </c>
      <c r="O9014" t="s">
        <v>6</v>
      </c>
      <c r="P9014" t="s">
        <v>6</v>
      </c>
      <c r="Q9014" s="10">
        <v>4</v>
      </c>
      <c r="R9014" s="12">
        <v>14.56</v>
      </c>
      <c r="S9014" t="str">
        <f t="shared" si="422"/>
        <v>Retained</v>
      </c>
    </row>
    <row r="9015" spans="1:19" x14ac:dyDescent="0.35">
      <c r="A9015" s="1">
        <v>9026</v>
      </c>
      <c r="B9015" s="4">
        <v>43260</v>
      </c>
      <c r="C9015" s="4" t="str">
        <f t="shared" si="420"/>
        <v>June</v>
      </c>
      <c r="D9015" s="4" t="str">
        <f t="shared" si="421"/>
        <v>2018</v>
      </c>
      <c r="E9015" s="8">
        <v>822</v>
      </c>
      <c r="F9015" t="s">
        <v>105</v>
      </c>
      <c r="G9015" t="s">
        <v>109</v>
      </c>
      <c r="H9015" t="s">
        <v>107</v>
      </c>
      <c r="I9015">
        <v>2</v>
      </c>
      <c r="J9015" t="s">
        <v>51</v>
      </c>
      <c r="K9015" t="e" vm="22">
        <v>#VALUE!</v>
      </c>
      <c r="L9015" t="e" vm="23">
        <v>#VALUE!</v>
      </c>
      <c r="M9015" t="e" vm="3">
        <v>#VALUE!</v>
      </c>
      <c r="N9015" t="s">
        <v>9</v>
      </c>
      <c r="O9015" t="s">
        <v>19</v>
      </c>
      <c r="P9015" t="s">
        <v>19</v>
      </c>
      <c r="Q9015" s="10">
        <v>3</v>
      </c>
      <c r="R9015" s="12">
        <v>7.98</v>
      </c>
      <c r="S9015" t="str">
        <f t="shared" si="422"/>
        <v>New</v>
      </c>
    </row>
    <row r="9016" spans="1:19" x14ac:dyDescent="0.35">
      <c r="A9016" s="1">
        <v>9027</v>
      </c>
      <c r="B9016" s="4">
        <v>43260</v>
      </c>
      <c r="C9016" s="4" t="str">
        <f t="shared" si="420"/>
        <v>June</v>
      </c>
      <c r="D9016" s="4" t="str">
        <f t="shared" si="421"/>
        <v>2018</v>
      </c>
      <c r="E9016" s="8">
        <v>1753</v>
      </c>
      <c r="F9016" t="s">
        <v>105</v>
      </c>
      <c r="G9016" t="s">
        <v>110</v>
      </c>
      <c r="H9016" t="s">
        <v>107</v>
      </c>
      <c r="I9016">
        <v>3</v>
      </c>
      <c r="J9016" t="s">
        <v>51</v>
      </c>
      <c r="K9016" t="e" vm="20">
        <v>#VALUE!</v>
      </c>
      <c r="L9016" t="e" vm="21">
        <v>#VALUE!</v>
      </c>
      <c r="M9016" t="e" vm="3">
        <v>#VALUE!</v>
      </c>
      <c r="N9016" t="s">
        <v>12</v>
      </c>
      <c r="O9016" t="s">
        <v>13</v>
      </c>
      <c r="P9016" t="s">
        <v>14</v>
      </c>
      <c r="Q9016" s="10">
        <v>4</v>
      </c>
      <c r="R9016" s="12">
        <v>7.14</v>
      </c>
      <c r="S9016" t="str">
        <f t="shared" si="422"/>
        <v>Retained</v>
      </c>
    </row>
    <row r="9017" spans="1:19" x14ac:dyDescent="0.35">
      <c r="A9017" s="1">
        <v>9028</v>
      </c>
      <c r="B9017" s="4">
        <v>43260</v>
      </c>
      <c r="C9017" s="4" t="str">
        <f t="shared" si="420"/>
        <v>June</v>
      </c>
      <c r="D9017" s="4" t="str">
        <f t="shared" si="421"/>
        <v>2018</v>
      </c>
      <c r="E9017" s="8">
        <v>443</v>
      </c>
      <c r="F9017" t="s">
        <v>106</v>
      </c>
      <c r="G9017" t="s">
        <v>109</v>
      </c>
      <c r="H9017" t="s">
        <v>107</v>
      </c>
      <c r="I9017">
        <v>1</v>
      </c>
      <c r="J9017" t="s">
        <v>4</v>
      </c>
      <c r="K9017" t="e" vm="33">
        <v>#VALUE!</v>
      </c>
      <c r="L9017" t="e" vm="34">
        <v>#VALUE!</v>
      </c>
      <c r="M9017" t="e" vm="3">
        <v>#VALUE!</v>
      </c>
      <c r="N9017" t="s">
        <v>5</v>
      </c>
      <c r="O9017" t="s">
        <v>45</v>
      </c>
      <c r="P9017" t="s">
        <v>45</v>
      </c>
      <c r="Q9017" s="10">
        <v>3</v>
      </c>
      <c r="R9017" s="12">
        <v>5.96</v>
      </c>
      <c r="S9017" t="str">
        <f t="shared" si="422"/>
        <v>Retained</v>
      </c>
    </row>
    <row r="9018" spans="1:19" x14ac:dyDescent="0.35">
      <c r="A9018" s="1">
        <v>9029</v>
      </c>
      <c r="B9018" s="4">
        <v>43260</v>
      </c>
      <c r="C9018" s="4" t="str">
        <f t="shared" si="420"/>
        <v>June</v>
      </c>
      <c r="D9018" s="4" t="str">
        <f t="shared" si="421"/>
        <v>2018</v>
      </c>
      <c r="E9018" s="8">
        <v>1131</v>
      </c>
      <c r="F9018" t="s">
        <v>106</v>
      </c>
      <c r="G9018" t="s">
        <v>109</v>
      </c>
      <c r="H9018" t="s">
        <v>107</v>
      </c>
      <c r="I9018">
        <v>0</v>
      </c>
      <c r="J9018" t="s">
        <v>4</v>
      </c>
      <c r="K9018" t="e" vm="15">
        <v>#VALUE!</v>
      </c>
      <c r="L9018" t="e" vm="5">
        <v>#VALUE!</v>
      </c>
      <c r="M9018" t="e" vm="3">
        <v>#VALUE!</v>
      </c>
      <c r="N9018" t="s">
        <v>5</v>
      </c>
      <c r="O9018" t="s">
        <v>7</v>
      </c>
      <c r="P9018" t="s">
        <v>55</v>
      </c>
      <c r="Q9018" s="10">
        <v>3</v>
      </c>
      <c r="R9018" s="12">
        <v>6.86</v>
      </c>
      <c r="S9018" t="str">
        <f t="shared" si="422"/>
        <v>Retained</v>
      </c>
    </row>
    <row r="9019" spans="1:19" x14ac:dyDescent="0.35">
      <c r="A9019" s="1">
        <v>9030</v>
      </c>
      <c r="B9019" s="4">
        <v>43260</v>
      </c>
      <c r="C9019" s="4" t="str">
        <f t="shared" si="420"/>
        <v>June</v>
      </c>
      <c r="D9019" s="4" t="str">
        <f t="shared" si="421"/>
        <v>2018</v>
      </c>
      <c r="E9019" s="8">
        <v>2232</v>
      </c>
      <c r="F9019" t="s">
        <v>106</v>
      </c>
      <c r="G9019" t="s">
        <v>109</v>
      </c>
      <c r="H9019" t="s">
        <v>108</v>
      </c>
      <c r="I9019">
        <v>2</v>
      </c>
      <c r="J9019" t="s">
        <v>51</v>
      </c>
      <c r="K9019" t="e" vm="8">
        <v>#VALUE!</v>
      </c>
      <c r="L9019" t="e" vm="2">
        <v>#VALUE!</v>
      </c>
      <c r="M9019" t="e" vm="3">
        <v>#VALUE!</v>
      </c>
      <c r="N9019" t="s">
        <v>5</v>
      </c>
      <c r="O9019" t="s">
        <v>7</v>
      </c>
      <c r="P9019" t="s">
        <v>8</v>
      </c>
      <c r="Q9019" s="10">
        <v>3</v>
      </c>
      <c r="R9019" s="12">
        <v>8.69</v>
      </c>
      <c r="S9019" t="str">
        <f t="shared" si="422"/>
        <v>New</v>
      </c>
    </row>
    <row r="9020" spans="1:19" x14ac:dyDescent="0.35">
      <c r="A9020" s="1">
        <v>9031</v>
      </c>
      <c r="B9020" s="4">
        <v>43260</v>
      </c>
      <c r="C9020" s="4" t="str">
        <f t="shared" si="420"/>
        <v>June</v>
      </c>
      <c r="D9020" s="4" t="str">
        <f t="shared" si="421"/>
        <v>2018</v>
      </c>
      <c r="E9020" s="8">
        <v>5968</v>
      </c>
      <c r="F9020" t="s">
        <v>105</v>
      </c>
      <c r="G9020" t="s">
        <v>110</v>
      </c>
      <c r="H9020" t="s">
        <v>108</v>
      </c>
      <c r="I9020">
        <v>0</v>
      </c>
      <c r="J9020" t="s">
        <v>51</v>
      </c>
      <c r="K9020" t="e" vm="8">
        <v>#VALUE!</v>
      </c>
      <c r="L9020" t="e" vm="2">
        <v>#VALUE!</v>
      </c>
      <c r="M9020" t="e" vm="3">
        <v>#VALUE!</v>
      </c>
      <c r="N9020" t="s">
        <v>5</v>
      </c>
      <c r="O9020" t="s">
        <v>45</v>
      </c>
      <c r="P9020" t="s">
        <v>45</v>
      </c>
      <c r="Q9020" s="10">
        <v>3</v>
      </c>
      <c r="R9020" s="12">
        <v>12.1</v>
      </c>
      <c r="S9020" t="str">
        <f t="shared" si="422"/>
        <v>New</v>
      </c>
    </row>
    <row r="9021" spans="1:19" x14ac:dyDescent="0.35">
      <c r="A9021" s="1">
        <v>9032</v>
      </c>
      <c r="B9021" s="4">
        <v>43260</v>
      </c>
      <c r="C9021" s="4" t="str">
        <f t="shared" si="420"/>
        <v>June</v>
      </c>
      <c r="D9021" s="4" t="str">
        <f t="shared" si="421"/>
        <v>2018</v>
      </c>
      <c r="E9021" s="8">
        <v>2449</v>
      </c>
      <c r="F9021" t="s">
        <v>106</v>
      </c>
      <c r="G9021" t="s">
        <v>109</v>
      </c>
      <c r="H9021" t="s">
        <v>108</v>
      </c>
      <c r="I9021">
        <v>1</v>
      </c>
      <c r="J9021" t="s">
        <v>37</v>
      </c>
      <c r="K9021" t="e" vm="29">
        <v>#VALUE!</v>
      </c>
      <c r="L9021" t="e" vm="29">
        <v>#VALUE!</v>
      </c>
      <c r="M9021" t="e" vm="3">
        <v>#VALUE!</v>
      </c>
      <c r="N9021" t="s">
        <v>9</v>
      </c>
      <c r="O9021" t="s">
        <v>10</v>
      </c>
      <c r="P9021" t="s">
        <v>16</v>
      </c>
      <c r="Q9021" s="10">
        <v>5</v>
      </c>
      <c r="R9021" s="12">
        <v>24.7</v>
      </c>
      <c r="S9021" t="str">
        <f t="shared" si="422"/>
        <v>Retained</v>
      </c>
    </row>
    <row r="9022" spans="1:19" x14ac:dyDescent="0.35">
      <c r="A9022" s="1">
        <v>9033</v>
      </c>
      <c r="B9022" s="4">
        <v>43260</v>
      </c>
      <c r="C9022" s="4" t="str">
        <f t="shared" si="420"/>
        <v>June</v>
      </c>
      <c r="D9022" s="4" t="str">
        <f t="shared" si="421"/>
        <v>2018</v>
      </c>
      <c r="E9022" s="8">
        <v>1976</v>
      </c>
      <c r="F9022" t="s">
        <v>105</v>
      </c>
      <c r="G9022" t="s">
        <v>109</v>
      </c>
      <c r="H9022" t="s">
        <v>107</v>
      </c>
      <c r="I9022">
        <v>4</v>
      </c>
      <c r="J9022" t="s">
        <v>71</v>
      </c>
      <c r="K9022" t="e" vm="32">
        <v>#VALUE!</v>
      </c>
      <c r="L9022" t="e" vm="29">
        <v>#VALUE!</v>
      </c>
      <c r="M9022" t="e" vm="3">
        <v>#VALUE!</v>
      </c>
      <c r="N9022" t="s">
        <v>12</v>
      </c>
      <c r="O9022" t="s">
        <v>22</v>
      </c>
      <c r="P9022" t="s">
        <v>57</v>
      </c>
      <c r="Q9022" s="10">
        <v>4</v>
      </c>
      <c r="R9022" s="12">
        <v>19.239999999999998</v>
      </c>
      <c r="S9022" t="str">
        <f t="shared" si="422"/>
        <v>New</v>
      </c>
    </row>
    <row r="9023" spans="1:19" x14ac:dyDescent="0.35">
      <c r="A9023" s="1">
        <v>9034</v>
      </c>
      <c r="B9023" s="4">
        <v>43260</v>
      </c>
      <c r="C9023" s="4" t="str">
        <f t="shared" si="420"/>
        <v>June</v>
      </c>
      <c r="D9023" s="4" t="str">
        <f t="shared" si="421"/>
        <v>2018</v>
      </c>
      <c r="E9023" s="8">
        <v>2689</v>
      </c>
      <c r="F9023" t="s">
        <v>106</v>
      </c>
      <c r="G9023" t="s">
        <v>109</v>
      </c>
      <c r="H9023" t="s">
        <v>107</v>
      </c>
      <c r="I9023">
        <v>1</v>
      </c>
      <c r="J9023" t="s">
        <v>37</v>
      </c>
      <c r="K9023" t="e" vm="4">
        <v>#VALUE!</v>
      </c>
      <c r="L9023" t="e" vm="5">
        <v>#VALUE!</v>
      </c>
      <c r="M9023" t="e" vm="3">
        <v>#VALUE!</v>
      </c>
      <c r="N9023" t="s">
        <v>5</v>
      </c>
      <c r="O9023" t="s">
        <v>7</v>
      </c>
      <c r="P9023" t="s">
        <v>8</v>
      </c>
      <c r="Q9023" s="10">
        <v>3</v>
      </c>
      <c r="R9023" s="12">
        <v>10.08</v>
      </c>
      <c r="S9023" t="str">
        <f t="shared" si="422"/>
        <v>Retained</v>
      </c>
    </row>
    <row r="9024" spans="1:19" x14ac:dyDescent="0.35">
      <c r="A9024" s="1">
        <v>9035</v>
      </c>
      <c r="B9024" s="4">
        <v>43261</v>
      </c>
      <c r="C9024" s="4" t="str">
        <f t="shared" si="420"/>
        <v>June</v>
      </c>
      <c r="D9024" s="4" t="str">
        <f t="shared" si="421"/>
        <v>2018</v>
      </c>
      <c r="E9024" s="8">
        <v>4126</v>
      </c>
      <c r="F9024" t="s">
        <v>106</v>
      </c>
      <c r="G9024" t="s">
        <v>110</v>
      </c>
      <c r="H9024" t="s">
        <v>107</v>
      </c>
      <c r="I9024">
        <v>1</v>
      </c>
      <c r="J9024" t="s">
        <v>51</v>
      </c>
      <c r="K9024" t="e" vm="30">
        <v>#VALUE!</v>
      </c>
      <c r="L9024" t="e" vm="31">
        <v>#VALUE!</v>
      </c>
      <c r="M9024" t="e" vm="3">
        <v>#VALUE!</v>
      </c>
      <c r="N9024" t="s">
        <v>5</v>
      </c>
      <c r="O9024" t="s">
        <v>17</v>
      </c>
      <c r="P9024" t="s">
        <v>29</v>
      </c>
      <c r="Q9024" s="10">
        <v>5</v>
      </c>
      <c r="R9024" s="12">
        <v>7.64</v>
      </c>
      <c r="S9024" t="str">
        <f t="shared" si="422"/>
        <v>New</v>
      </c>
    </row>
    <row r="9025" spans="1:19" x14ac:dyDescent="0.35">
      <c r="A9025" s="1">
        <v>9036</v>
      </c>
      <c r="B9025" s="4">
        <v>43261</v>
      </c>
      <c r="C9025" s="4" t="str">
        <f t="shared" si="420"/>
        <v>June</v>
      </c>
      <c r="D9025" s="4" t="str">
        <f t="shared" si="421"/>
        <v>2018</v>
      </c>
      <c r="E9025" s="8">
        <v>7337</v>
      </c>
      <c r="F9025" t="s">
        <v>106</v>
      </c>
      <c r="G9025" t="s">
        <v>109</v>
      </c>
      <c r="H9025" t="s">
        <v>108</v>
      </c>
      <c r="I9025">
        <v>2</v>
      </c>
      <c r="J9025" t="s">
        <v>4</v>
      </c>
      <c r="K9025" t="e" vm="24">
        <v>#VALUE!</v>
      </c>
      <c r="L9025" t="e" vm="25">
        <v>#VALUE!</v>
      </c>
      <c r="M9025" t="e" vm="3">
        <v>#VALUE!</v>
      </c>
      <c r="N9025" t="s">
        <v>9</v>
      </c>
      <c r="O9025" t="s">
        <v>59</v>
      </c>
      <c r="P9025" t="s">
        <v>60</v>
      </c>
      <c r="Q9025" s="10">
        <v>3</v>
      </c>
      <c r="R9025" s="12">
        <v>4.7</v>
      </c>
      <c r="S9025" t="str">
        <f t="shared" si="422"/>
        <v>Retained</v>
      </c>
    </row>
    <row r="9026" spans="1:19" x14ac:dyDescent="0.35">
      <c r="A9026" s="1">
        <v>9037</v>
      </c>
      <c r="B9026" s="4">
        <v>43261</v>
      </c>
      <c r="C9026" s="4" t="str">
        <f t="shared" ref="C9026:C9089" si="423">TEXT(B9026, "MMMM")</f>
        <v>June</v>
      </c>
      <c r="D9026" s="4" t="str">
        <f t="shared" ref="D9026:D9089" si="424">TEXT(B9026, "YYYY")</f>
        <v>2018</v>
      </c>
      <c r="E9026" s="8">
        <v>99</v>
      </c>
      <c r="F9026" t="s">
        <v>105</v>
      </c>
      <c r="G9026" t="s">
        <v>109</v>
      </c>
      <c r="H9026" t="s">
        <v>108</v>
      </c>
      <c r="I9026">
        <v>3</v>
      </c>
      <c r="J9026" t="s">
        <v>37</v>
      </c>
      <c r="K9026" t="e" vm="4">
        <v>#VALUE!</v>
      </c>
      <c r="L9026" t="e" vm="5">
        <v>#VALUE!</v>
      </c>
      <c r="M9026" t="e" vm="3">
        <v>#VALUE!</v>
      </c>
      <c r="N9026" t="s">
        <v>5</v>
      </c>
      <c r="O9026" t="s">
        <v>28</v>
      </c>
      <c r="P9026" t="s">
        <v>53</v>
      </c>
      <c r="Q9026" s="10">
        <v>5</v>
      </c>
      <c r="R9026" s="12">
        <v>14.62</v>
      </c>
      <c r="S9026" t="str">
        <f t="shared" ref="S9026:S9089" si="425">IF(COUNTIFS(E:E, E9026, B:B, "&lt;="&amp;B9026)&gt;1, "Retained", "New")</f>
        <v>Retained</v>
      </c>
    </row>
    <row r="9027" spans="1:19" x14ac:dyDescent="0.35">
      <c r="A9027" s="1">
        <v>9038</v>
      </c>
      <c r="B9027" s="4">
        <v>43261</v>
      </c>
      <c r="C9027" s="4" t="str">
        <f t="shared" si="423"/>
        <v>June</v>
      </c>
      <c r="D9027" s="4" t="str">
        <f t="shared" si="424"/>
        <v>2018</v>
      </c>
      <c r="E9027" s="8">
        <v>1259</v>
      </c>
      <c r="F9027" t="s">
        <v>105</v>
      </c>
      <c r="G9027" t="s">
        <v>110</v>
      </c>
      <c r="H9027" t="s">
        <v>108</v>
      </c>
      <c r="I9027">
        <v>0</v>
      </c>
      <c r="J9027" t="s">
        <v>51</v>
      </c>
      <c r="K9027" t="e" vm="26">
        <v>#VALUE!</v>
      </c>
      <c r="L9027" t="e" vm="25">
        <v>#VALUE!</v>
      </c>
      <c r="M9027" t="e" vm="3">
        <v>#VALUE!</v>
      </c>
      <c r="N9027" t="s">
        <v>5</v>
      </c>
      <c r="O9027" t="s">
        <v>20</v>
      </c>
      <c r="P9027" t="s">
        <v>21</v>
      </c>
      <c r="Q9027" s="10">
        <v>3</v>
      </c>
      <c r="R9027" s="12">
        <v>9.5</v>
      </c>
      <c r="S9027" t="str">
        <f t="shared" si="425"/>
        <v>Retained</v>
      </c>
    </row>
    <row r="9028" spans="1:19" x14ac:dyDescent="0.35">
      <c r="A9028" s="1">
        <v>9039</v>
      </c>
      <c r="B9028" s="4">
        <v>43261</v>
      </c>
      <c r="C9028" s="4" t="str">
        <f t="shared" si="423"/>
        <v>June</v>
      </c>
      <c r="D9028" s="4" t="str">
        <f t="shared" si="424"/>
        <v>2018</v>
      </c>
      <c r="E9028" s="8">
        <v>6669</v>
      </c>
      <c r="F9028" t="s">
        <v>106</v>
      </c>
      <c r="G9028" t="s">
        <v>110</v>
      </c>
      <c r="H9028" t="s">
        <v>107</v>
      </c>
      <c r="I9028">
        <v>4</v>
      </c>
      <c r="J9028" t="s">
        <v>4</v>
      </c>
      <c r="K9028" t="e" vm="26">
        <v>#VALUE!</v>
      </c>
      <c r="L9028" t="e" vm="25">
        <v>#VALUE!</v>
      </c>
      <c r="M9028" t="e" vm="3">
        <v>#VALUE!</v>
      </c>
      <c r="N9028" t="s">
        <v>5</v>
      </c>
      <c r="O9028" t="s">
        <v>7</v>
      </c>
      <c r="P9028" t="s">
        <v>8</v>
      </c>
      <c r="Q9028" s="10">
        <v>2</v>
      </c>
      <c r="R9028" s="12">
        <v>14.63</v>
      </c>
      <c r="S9028" t="str">
        <f t="shared" si="425"/>
        <v>Retained</v>
      </c>
    </row>
    <row r="9029" spans="1:19" x14ac:dyDescent="0.35">
      <c r="A9029" s="1">
        <v>9040</v>
      </c>
      <c r="B9029" s="4">
        <v>43261</v>
      </c>
      <c r="C9029" s="4" t="str">
        <f t="shared" si="423"/>
        <v>June</v>
      </c>
      <c r="D9029" s="4" t="str">
        <f t="shared" si="424"/>
        <v>2018</v>
      </c>
      <c r="E9029" s="8">
        <v>2553</v>
      </c>
      <c r="F9029" t="s">
        <v>106</v>
      </c>
      <c r="G9029" t="s">
        <v>110</v>
      </c>
      <c r="H9029" t="s">
        <v>107</v>
      </c>
      <c r="I9029">
        <v>2</v>
      </c>
      <c r="J9029" t="s">
        <v>4</v>
      </c>
      <c r="K9029" t="e" vm="17">
        <v>#VALUE!</v>
      </c>
      <c r="L9029" t="e" vm="5">
        <v>#VALUE!</v>
      </c>
      <c r="M9029" t="e" vm="3">
        <v>#VALUE!</v>
      </c>
      <c r="N9029" t="s">
        <v>5</v>
      </c>
      <c r="O9029" t="s">
        <v>28</v>
      </c>
      <c r="P9029" t="s">
        <v>49</v>
      </c>
      <c r="Q9029" s="10">
        <v>4</v>
      </c>
      <c r="R9029" s="12">
        <v>15.12</v>
      </c>
      <c r="S9029" t="str">
        <f t="shared" si="425"/>
        <v>Retained</v>
      </c>
    </row>
    <row r="9030" spans="1:19" x14ac:dyDescent="0.35">
      <c r="A9030" s="1">
        <v>9041</v>
      </c>
      <c r="B9030" s="4">
        <v>43261</v>
      </c>
      <c r="C9030" s="4" t="str">
        <f t="shared" si="423"/>
        <v>June</v>
      </c>
      <c r="D9030" s="4" t="str">
        <f t="shared" si="424"/>
        <v>2018</v>
      </c>
      <c r="E9030" s="8">
        <v>8242</v>
      </c>
      <c r="F9030" t="s">
        <v>106</v>
      </c>
      <c r="G9030" t="s">
        <v>110</v>
      </c>
      <c r="H9030" t="s">
        <v>107</v>
      </c>
      <c r="I9030">
        <v>4</v>
      </c>
      <c r="J9030" t="s">
        <v>37</v>
      </c>
      <c r="K9030" t="e" vm="13">
        <v>#VALUE!</v>
      </c>
      <c r="L9030" t="e" vm="5">
        <v>#VALUE!</v>
      </c>
      <c r="M9030" t="e" vm="3">
        <v>#VALUE!</v>
      </c>
      <c r="N9030" t="s">
        <v>5</v>
      </c>
      <c r="O9030" t="s">
        <v>45</v>
      </c>
      <c r="P9030" t="s">
        <v>45</v>
      </c>
      <c r="Q9030" s="10">
        <v>7</v>
      </c>
      <c r="R9030" s="12">
        <v>47.1</v>
      </c>
      <c r="S9030" t="str">
        <f t="shared" si="425"/>
        <v>Retained</v>
      </c>
    </row>
    <row r="9031" spans="1:19" x14ac:dyDescent="0.35">
      <c r="A9031" s="1">
        <v>9042</v>
      </c>
      <c r="B9031" s="4">
        <v>43261</v>
      </c>
      <c r="C9031" s="4" t="str">
        <f t="shared" si="423"/>
        <v>June</v>
      </c>
      <c r="D9031" s="4" t="str">
        <f t="shared" si="424"/>
        <v>2018</v>
      </c>
      <c r="E9031" s="8">
        <v>4221</v>
      </c>
      <c r="F9031" t="s">
        <v>106</v>
      </c>
      <c r="G9031" t="s">
        <v>109</v>
      </c>
      <c r="H9031" t="s">
        <v>107</v>
      </c>
      <c r="I9031">
        <v>1</v>
      </c>
      <c r="J9031" t="s">
        <v>37</v>
      </c>
      <c r="K9031" t="e" vm="13">
        <v>#VALUE!</v>
      </c>
      <c r="L9031" t="e" vm="5">
        <v>#VALUE!</v>
      </c>
      <c r="M9031" t="e" vm="3">
        <v>#VALUE!</v>
      </c>
      <c r="N9031" t="s">
        <v>5</v>
      </c>
      <c r="O9031" t="s">
        <v>19</v>
      </c>
      <c r="P9031" t="s">
        <v>19</v>
      </c>
      <c r="Q9031" s="10">
        <v>5</v>
      </c>
      <c r="R9031" s="12">
        <v>9.7200000000000006</v>
      </c>
      <c r="S9031" t="str">
        <f t="shared" si="425"/>
        <v>Retained</v>
      </c>
    </row>
    <row r="9032" spans="1:19" x14ac:dyDescent="0.35">
      <c r="A9032" s="1">
        <v>9043</v>
      </c>
      <c r="B9032" s="4">
        <v>43261</v>
      </c>
      <c r="C9032" s="4" t="str">
        <f t="shared" si="423"/>
        <v>June</v>
      </c>
      <c r="D9032" s="4" t="str">
        <f t="shared" si="424"/>
        <v>2018</v>
      </c>
      <c r="E9032" s="8">
        <v>1408</v>
      </c>
      <c r="F9032" t="s">
        <v>105</v>
      </c>
      <c r="G9032" t="s">
        <v>109</v>
      </c>
      <c r="H9032" t="s">
        <v>108</v>
      </c>
      <c r="I9032">
        <v>5</v>
      </c>
      <c r="J9032" t="s">
        <v>37</v>
      </c>
      <c r="K9032" t="e" vm="22">
        <v>#VALUE!</v>
      </c>
      <c r="L9032" t="e" vm="23">
        <v>#VALUE!</v>
      </c>
      <c r="M9032" t="e" vm="3">
        <v>#VALUE!</v>
      </c>
      <c r="N9032" t="s">
        <v>5</v>
      </c>
      <c r="O9032" t="s">
        <v>6</v>
      </c>
      <c r="P9032" t="s">
        <v>43</v>
      </c>
      <c r="Q9032" s="10">
        <v>5</v>
      </c>
      <c r="R9032" s="12">
        <v>36.61</v>
      </c>
      <c r="S9032" t="str">
        <f t="shared" si="425"/>
        <v>New</v>
      </c>
    </row>
    <row r="9033" spans="1:19" x14ac:dyDescent="0.35">
      <c r="A9033" s="1">
        <v>9044</v>
      </c>
      <c r="B9033" s="4">
        <v>43261</v>
      </c>
      <c r="C9033" s="4" t="str">
        <f t="shared" si="423"/>
        <v>June</v>
      </c>
      <c r="D9033" s="4" t="str">
        <f t="shared" si="424"/>
        <v>2018</v>
      </c>
      <c r="E9033" s="8">
        <v>2918</v>
      </c>
      <c r="F9033" t="s">
        <v>105</v>
      </c>
      <c r="G9033" t="s">
        <v>109</v>
      </c>
      <c r="H9033" t="s">
        <v>108</v>
      </c>
      <c r="I9033">
        <v>3</v>
      </c>
      <c r="J9033" t="s">
        <v>51</v>
      </c>
      <c r="K9033" t="e" vm="13">
        <v>#VALUE!</v>
      </c>
      <c r="L9033" t="e" vm="5">
        <v>#VALUE!</v>
      </c>
      <c r="M9033" t="e" vm="3">
        <v>#VALUE!</v>
      </c>
      <c r="N9033" t="s">
        <v>5</v>
      </c>
      <c r="O9033" t="s">
        <v>41</v>
      </c>
      <c r="P9033" t="s">
        <v>42</v>
      </c>
      <c r="Q9033" s="10">
        <v>6</v>
      </c>
      <c r="R9033" s="12">
        <v>19.14</v>
      </c>
      <c r="S9033" t="str">
        <f t="shared" si="425"/>
        <v>Retained</v>
      </c>
    </row>
    <row r="9034" spans="1:19" x14ac:dyDescent="0.35">
      <c r="A9034" s="1">
        <v>9045</v>
      </c>
      <c r="B9034" s="4">
        <v>43261</v>
      </c>
      <c r="C9034" s="4" t="str">
        <f t="shared" si="423"/>
        <v>June</v>
      </c>
      <c r="D9034" s="4" t="str">
        <f t="shared" si="424"/>
        <v>2018</v>
      </c>
      <c r="E9034" s="8">
        <v>4225</v>
      </c>
      <c r="F9034" t="s">
        <v>106</v>
      </c>
      <c r="G9034" t="s">
        <v>109</v>
      </c>
      <c r="H9034" t="s">
        <v>108</v>
      </c>
      <c r="I9034">
        <v>1</v>
      </c>
      <c r="J9034" t="s">
        <v>71</v>
      </c>
      <c r="K9034" t="e" vm="26">
        <v>#VALUE!</v>
      </c>
      <c r="L9034" t="e" vm="25">
        <v>#VALUE!</v>
      </c>
      <c r="M9034" t="e" vm="3">
        <v>#VALUE!</v>
      </c>
      <c r="N9034" t="s">
        <v>5</v>
      </c>
      <c r="O9034" t="s">
        <v>45</v>
      </c>
      <c r="P9034" t="s">
        <v>45</v>
      </c>
      <c r="Q9034" s="10">
        <v>2</v>
      </c>
      <c r="R9034" s="12">
        <v>18.93</v>
      </c>
      <c r="S9034" t="str">
        <f t="shared" si="425"/>
        <v>Retained</v>
      </c>
    </row>
    <row r="9035" spans="1:19" x14ac:dyDescent="0.35">
      <c r="A9035" s="1">
        <v>9046</v>
      </c>
      <c r="B9035" s="4">
        <v>43261</v>
      </c>
      <c r="C9035" s="4" t="str">
        <f t="shared" si="423"/>
        <v>June</v>
      </c>
      <c r="D9035" s="4" t="str">
        <f t="shared" si="424"/>
        <v>2018</v>
      </c>
      <c r="E9035" s="8">
        <v>5844</v>
      </c>
      <c r="F9035" t="s">
        <v>106</v>
      </c>
      <c r="G9035" t="s">
        <v>109</v>
      </c>
      <c r="H9035" t="s">
        <v>107</v>
      </c>
      <c r="I9035">
        <v>4</v>
      </c>
      <c r="J9035" t="s">
        <v>37</v>
      </c>
      <c r="K9035" t="e" vm="13">
        <v>#VALUE!</v>
      </c>
      <c r="L9035" t="e" vm="5">
        <v>#VALUE!</v>
      </c>
      <c r="M9035" t="e" vm="3">
        <v>#VALUE!</v>
      </c>
      <c r="N9035" t="s">
        <v>5</v>
      </c>
      <c r="O9035" t="s">
        <v>28</v>
      </c>
      <c r="P9035" t="s">
        <v>53</v>
      </c>
      <c r="Q9035" s="10">
        <v>3</v>
      </c>
      <c r="R9035" s="12">
        <v>5.27</v>
      </c>
      <c r="S9035" t="str">
        <f t="shared" si="425"/>
        <v>Retained</v>
      </c>
    </row>
    <row r="9036" spans="1:19" x14ac:dyDescent="0.35">
      <c r="A9036" s="1">
        <v>9047</v>
      </c>
      <c r="B9036" s="4">
        <v>43261</v>
      </c>
      <c r="C9036" s="4" t="str">
        <f t="shared" si="423"/>
        <v>June</v>
      </c>
      <c r="D9036" s="4" t="str">
        <f t="shared" si="424"/>
        <v>2018</v>
      </c>
      <c r="E9036" s="8">
        <v>4386</v>
      </c>
      <c r="F9036" t="s">
        <v>106</v>
      </c>
      <c r="G9036" t="s">
        <v>109</v>
      </c>
      <c r="H9036" t="s">
        <v>108</v>
      </c>
      <c r="I9036">
        <v>5</v>
      </c>
      <c r="J9036" t="s">
        <v>51</v>
      </c>
      <c r="K9036" t="e" vm="26">
        <v>#VALUE!</v>
      </c>
      <c r="L9036" t="e" vm="25">
        <v>#VALUE!</v>
      </c>
      <c r="M9036" t="e" vm="3">
        <v>#VALUE!</v>
      </c>
      <c r="N9036" t="s">
        <v>5</v>
      </c>
      <c r="O9036" t="s">
        <v>7</v>
      </c>
      <c r="P9036" t="s">
        <v>8</v>
      </c>
      <c r="Q9036" s="10">
        <v>6</v>
      </c>
      <c r="R9036" s="12">
        <v>14.96</v>
      </c>
      <c r="S9036" t="str">
        <f t="shared" si="425"/>
        <v>Retained</v>
      </c>
    </row>
    <row r="9037" spans="1:19" x14ac:dyDescent="0.35">
      <c r="A9037" s="1">
        <v>9048</v>
      </c>
      <c r="B9037" s="4">
        <v>43261</v>
      </c>
      <c r="C9037" s="4" t="str">
        <f t="shared" si="423"/>
        <v>June</v>
      </c>
      <c r="D9037" s="4" t="str">
        <f t="shared" si="424"/>
        <v>2018</v>
      </c>
      <c r="E9037" s="8">
        <v>5148</v>
      </c>
      <c r="F9037" t="s">
        <v>105</v>
      </c>
      <c r="G9037" t="s">
        <v>109</v>
      </c>
      <c r="H9037" t="s">
        <v>107</v>
      </c>
      <c r="I9037">
        <v>0</v>
      </c>
      <c r="J9037" t="s">
        <v>37</v>
      </c>
      <c r="K9037" t="e" vm="26">
        <v>#VALUE!</v>
      </c>
      <c r="L9037" t="e" vm="25">
        <v>#VALUE!</v>
      </c>
      <c r="M9037" t="e" vm="3">
        <v>#VALUE!</v>
      </c>
      <c r="N9037" t="s">
        <v>12</v>
      </c>
      <c r="O9037" t="s">
        <v>13</v>
      </c>
      <c r="P9037" t="s">
        <v>14</v>
      </c>
      <c r="Q9037" s="10">
        <v>4</v>
      </c>
      <c r="R9037" s="12">
        <v>16.420000000000002</v>
      </c>
      <c r="S9037" t="str">
        <f t="shared" si="425"/>
        <v>Retained</v>
      </c>
    </row>
    <row r="9038" spans="1:19" x14ac:dyDescent="0.35">
      <c r="A9038" s="1">
        <v>9049</v>
      </c>
      <c r="B9038" s="4">
        <v>43261</v>
      </c>
      <c r="C9038" s="4" t="str">
        <f t="shared" si="423"/>
        <v>June</v>
      </c>
      <c r="D9038" s="4" t="str">
        <f t="shared" si="424"/>
        <v>2018</v>
      </c>
      <c r="E9038" s="8">
        <v>1265</v>
      </c>
      <c r="F9038" t="s">
        <v>105</v>
      </c>
      <c r="G9038" t="s">
        <v>110</v>
      </c>
      <c r="H9038" t="s">
        <v>108</v>
      </c>
      <c r="I9038">
        <v>2</v>
      </c>
      <c r="J9038" t="s">
        <v>4</v>
      </c>
      <c r="K9038" t="e" vm="18">
        <v>#VALUE!</v>
      </c>
      <c r="L9038" t="e" vm="19">
        <v>#VALUE!</v>
      </c>
      <c r="M9038" t="e" vm="3">
        <v>#VALUE!</v>
      </c>
      <c r="N9038" t="s">
        <v>9</v>
      </c>
      <c r="O9038" t="s">
        <v>10</v>
      </c>
      <c r="P9038" t="s">
        <v>58</v>
      </c>
      <c r="Q9038" s="10">
        <v>5</v>
      </c>
      <c r="R9038" s="12">
        <v>2.44</v>
      </c>
      <c r="S9038" t="str">
        <f t="shared" si="425"/>
        <v>Retained</v>
      </c>
    </row>
    <row r="9039" spans="1:19" x14ac:dyDescent="0.35">
      <c r="A9039" s="1">
        <v>9050</v>
      </c>
      <c r="B9039" s="4">
        <v>43261</v>
      </c>
      <c r="C9039" s="4" t="str">
        <f t="shared" si="423"/>
        <v>June</v>
      </c>
      <c r="D9039" s="4" t="str">
        <f t="shared" si="424"/>
        <v>2018</v>
      </c>
      <c r="E9039" s="8">
        <v>1572</v>
      </c>
      <c r="F9039" t="s">
        <v>106</v>
      </c>
      <c r="G9039" t="s">
        <v>110</v>
      </c>
      <c r="H9039" t="s">
        <v>107</v>
      </c>
      <c r="I9039">
        <v>4</v>
      </c>
      <c r="J9039" t="s">
        <v>4</v>
      </c>
      <c r="K9039" t="e" vm="6">
        <v>#VALUE!</v>
      </c>
      <c r="L9039" t="e" vm="7">
        <v>#VALUE!</v>
      </c>
      <c r="M9039" t="e" vm="3">
        <v>#VALUE!</v>
      </c>
      <c r="N9039" t="s">
        <v>12</v>
      </c>
      <c r="O9039" t="s">
        <v>13</v>
      </c>
      <c r="P9039" t="s">
        <v>14</v>
      </c>
      <c r="Q9039" s="10">
        <v>5</v>
      </c>
      <c r="R9039" s="12">
        <v>24.63</v>
      </c>
      <c r="S9039" t="str">
        <f t="shared" si="425"/>
        <v>New</v>
      </c>
    </row>
    <row r="9040" spans="1:19" x14ac:dyDescent="0.35">
      <c r="A9040" s="1">
        <v>9051</v>
      </c>
      <c r="B9040" s="4">
        <v>43261</v>
      </c>
      <c r="C9040" s="4" t="str">
        <f t="shared" si="423"/>
        <v>June</v>
      </c>
      <c r="D9040" s="4" t="str">
        <f t="shared" si="424"/>
        <v>2018</v>
      </c>
      <c r="E9040" s="8">
        <v>7698</v>
      </c>
      <c r="F9040" t="s">
        <v>105</v>
      </c>
      <c r="G9040" t="s">
        <v>110</v>
      </c>
      <c r="H9040" t="s">
        <v>107</v>
      </c>
      <c r="I9040">
        <v>1</v>
      </c>
      <c r="J9040" t="s">
        <v>37</v>
      </c>
      <c r="K9040" t="e" vm="33">
        <v>#VALUE!</v>
      </c>
      <c r="L9040" t="e" vm="34">
        <v>#VALUE!</v>
      </c>
      <c r="M9040" t="e" vm="3">
        <v>#VALUE!</v>
      </c>
      <c r="N9040" t="s">
        <v>5</v>
      </c>
      <c r="O9040" t="s">
        <v>40</v>
      </c>
      <c r="P9040" t="s">
        <v>40</v>
      </c>
      <c r="Q9040" s="10">
        <v>2</v>
      </c>
      <c r="R9040" s="12">
        <v>2.62</v>
      </c>
      <c r="S9040" t="str">
        <f t="shared" si="425"/>
        <v>New</v>
      </c>
    </row>
    <row r="9041" spans="1:19" x14ac:dyDescent="0.35">
      <c r="A9041" s="1">
        <v>9052</v>
      </c>
      <c r="B9041" s="4">
        <v>43261</v>
      </c>
      <c r="C9041" s="4" t="str">
        <f t="shared" si="423"/>
        <v>June</v>
      </c>
      <c r="D9041" s="4" t="str">
        <f t="shared" si="424"/>
        <v>2018</v>
      </c>
      <c r="E9041" s="8">
        <v>8350</v>
      </c>
      <c r="F9041" t="s">
        <v>105</v>
      </c>
      <c r="G9041" t="s">
        <v>109</v>
      </c>
      <c r="H9041" t="s">
        <v>107</v>
      </c>
      <c r="I9041">
        <v>3</v>
      </c>
      <c r="J9041" t="s">
        <v>72</v>
      </c>
      <c r="K9041" t="e" vm="32">
        <v>#VALUE!</v>
      </c>
      <c r="L9041" t="e" vm="29">
        <v>#VALUE!</v>
      </c>
      <c r="M9041" t="e" vm="3">
        <v>#VALUE!</v>
      </c>
      <c r="N9041" t="s">
        <v>5</v>
      </c>
      <c r="O9041" t="s">
        <v>28</v>
      </c>
      <c r="P9041" t="s">
        <v>29</v>
      </c>
      <c r="Q9041" s="10">
        <v>3</v>
      </c>
      <c r="R9041" s="12">
        <v>26.42</v>
      </c>
      <c r="S9041" t="str">
        <f t="shared" si="425"/>
        <v>New</v>
      </c>
    </row>
    <row r="9042" spans="1:19" x14ac:dyDescent="0.35">
      <c r="A9042" s="1">
        <v>9053</v>
      </c>
      <c r="B9042" s="4">
        <v>43261</v>
      </c>
      <c r="C9042" s="4" t="str">
        <f t="shared" si="423"/>
        <v>June</v>
      </c>
      <c r="D9042" s="4" t="str">
        <f t="shared" si="424"/>
        <v>2018</v>
      </c>
      <c r="E9042" s="8">
        <v>1942</v>
      </c>
      <c r="F9042" t="s">
        <v>105</v>
      </c>
      <c r="G9042" t="s">
        <v>109</v>
      </c>
      <c r="H9042" t="s">
        <v>107</v>
      </c>
      <c r="I9042">
        <v>2</v>
      </c>
      <c r="J9042" t="s">
        <v>62</v>
      </c>
      <c r="K9042" t="e" vm="26">
        <v>#VALUE!</v>
      </c>
      <c r="L9042" t="e" vm="25">
        <v>#VALUE!</v>
      </c>
      <c r="M9042" t="e" vm="3">
        <v>#VALUE!</v>
      </c>
      <c r="N9042" t="s">
        <v>5</v>
      </c>
      <c r="O9042" t="s">
        <v>7</v>
      </c>
      <c r="P9042" t="s">
        <v>8</v>
      </c>
      <c r="Q9042" s="10">
        <v>4</v>
      </c>
      <c r="R9042" s="12">
        <v>13.6</v>
      </c>
      <c r="S9042" t="str">
        <f t="shared" si="425"/>
        <v>Retained</v>
      </c>
    </row>
    <row r="9043" spans="1:19" x14ac:dyDescent="0.35">
      <c r="A9043" s="1">
        <v>9054</v>
      </c>
      <c r="B9043" s="4">
        <v>43262</v>
      </c>
      <c r="C9043" s="4" t="str">
        <f t="shared" si="423"/>
        <v>June</v>
      </c>
      <c r="D9043" s="4" t="str">
        <f t="shared" si="424"/>
        <v>2018</v>
      </c>
      <c r="E9043" s="8">
        <v>5512</v>
      </c>
      <c r="F9043" t="s">
        <v>105</v>
      </c>
      <c r="G9043" t="s">
        <v>109</v>
      </c>
      <c r="H9043" t="s">
        <v>107</v>
      </c>
      <c r="I9043">
        <v>5</v>
      </c>
      <c r="J9043" t="s">
        <v>37</v>
      </c>
      <c r="K9043" t="e" vm="20">
        <v>#VALUE!</v>
      </c>
      <c r="L9043" t="e" vm="21">
        <v>#VALUE!</v>
      </c>
      <c r="M9043" t="e" vm="3">
        <v>#VALUE!</v>
      </c>
      <c r="N9043" t="s">
        <v>5</v>
      </c>
      <c r="O9043" t="s">
        <v>17</v>
      </c>
      <c r="P9043" t="s">
        <v>29</v>
      </c>
      <c r="Q9043" s="10">
        <v>5</v>
      </c>
      <c r="R9043" s="12">
        <v>20.38</v>
      </c>
      <c r="S9043" t="str">
        <f t="shared" si="425"/>
        <v>Retained</v>
      </c>
    </row>
    <row r="9044" spans="1:19" x14ac:dyDescent="0.35">
      <c r="A9044" s="1">
        <v>9055</v>
      </c>
      <c r="B9044" s="4">
        <v>43262</v>
      </c>
      <c r="C9044" s="4" t="str">
        <f t="shared" si="423"/>
        <v>June</v>
      </c>
      <c r="D9044" s="4" t="str">
        <f t="shared" si="424"/>
        <v>2018</v>
      </c>
      <c r="E9044" s="8">
        <v>3567</v>
      </c>
      <c r="F9044" t="s">
        <v>106</v>
      </c>
      <c r="G9044" t="s">
        <v>110</v>
      </c>
      <c r="H9044" t="s">
        <v>107</v>
      </c>
      <c r="I9044">
        <v>1</v>
      </c>
      <c r="J9044" t="s">
        <v>38</v>
      </c>
      <c r="K9044" t="e" vm="17">
        <v>#VALUE!</v>
      </c>
      <c r="L9044" t="e" vm="5">
        <v>#VALUE!</v>
      </c>
      <c r="M9044" t="e" vm="3">
        <v>#VALUE!</v>
      </c>
      <c r="N9044" t="s">
        <v>5</v>
      </c>
      <c r="O9044" t="s">
        <v>7</v>
      </c>
      <c r="P9044" t="s">
        <v>27</v>
      </c>
      <c r="Q9044" s="10">
        <v>6</v>
      </c>
      <c r="R9044" s="12">
        <v>4.96</v>
      </c>
      <c r="S9044" t="str">
        <f t="shared" si="425"/>
        <v>Retained</v>
      </c>
    </row>
    <row r="9045" spans="1:19" x14ac:dyDescent="0.35">
      <c r="A9045" s="1">
        <v>9056</v>
      </c>
      <c r="B9045" s="4">
        <v>43262</v>
      </c>
      <c r="C9045" s="4" t="str">
        <f t="shared" si="423"/>
        <v>June</v>
      </c>
      <c r="D9045" s="4" t="str">
        <f t="shared" si="424"/>
        <v>2018</v>
      </c>
      <c r="E9045" s="8">
        <v>4727</v>
      </c>
      <c r="F9045" t="s">
        <v>105</v>
      </c>
      <c r="G9045" t="s">
        <v>110</v>
      </c>
      <c r="H9045" t="s">
        <v>107</v>
      </c>
      <c r="I9045">
        <v>4</v>
      </c>
      <c r="J9045" t="s">
        <v>73</v>
      </c>
      <c r="K9045" t="e" vm="17">
        <v>#VALUE!</v>
      </c>
      <c r="L9045" t="e" vm="5">
        <v>#VALUE!</v>
      </c>
      <c r="M9045" t="e" vm="3">
        <v>#VALUE!</v>
      </c>
      <c r="N9045" t="s">
        <v>5</v>
      </c>
      <c r="O9045" t="s">
        <v>28</v>
      </c>
      <c r="P9045" t="s">
        <v>8</v>
      </c>
      <c r="Q9045" s="10">
        <v>5</v>
      </c>
      <c r="R9045" s="12">
        <v>17.02</v>
      </c>
      <c r="S9045" t="str">
        <f t="shared" si="425"/>
        <v>Retained</v>
      </c>
    </row>
    <row r="9046" spans="1:19" x14ac:dyDescent="0.35">
      <c r="A9046" s="1">
        <v>9057</v>
      </c>
      <c r="B9046" s="4">
        <v>43262</v>
      </c>
      <c r="C9046" s="4" t="str">
        <f t="shared" si="423"/>
        <v>June</v>
      </c>
      <c r="D9046" s="4" t="str">
        <f t="shared" si="424"/>
        <v>2018</v>
      </c>
      <c r="E9046" s="8">
        <v>2779</v>
      </c>
      <c r="F9046" t="s">
        <v>105</v>
      </c>
      <c r="G9046" t="s">
        <v>110</v>
      </c>
      <c r="H9046" t="s">
        <v>107</v>
      </c>
      <c r="I9046">
        <v>1</v>
      </c>
      <c r="J9046" t="s">
        <v>37</v>
      </c>
      <c r="K9046" t="e" vm="1">
        <v>#VALUE!</v>
      </c>
      <c r="L9046" t="e" vm="2">
        <v>#VALUE!</v>
      </c>
      <c r="M9046" t="e" vm="3">
        <v>#VALUE!</v>
      </c>
      <c r="N9046" t="s">
        <v>5</v>
      </c>
      <c r="O9046" t="s">
        <v>30</v>
      </c>
      <c r="P9046" t="s">
        <v>32</v>
      </c>
      <c r="Q9046" s="10">
        <v>5</v>
      </c>
      <c r="R9046" s="12">
        <v>10.96</v>
      </c>
      <c r="S9046" t="str">
        <f t="shared" si="425"/>
        <v>Retained</v>
      </c>
    </row>
    <row r="9047" spans="1:19" x14ac:dyDescent="0.35">
      <c r="A9047" s="1">
        <v>9058</v>
      </c>
      <c r="B9047" s="4">
        <v>43262</v>
      </c>
      <c r="C9047" s="4" t="str">
        <f t="shared" si="423"/>
        <v>June</v>
      </c>
      <c r="D9047" s="4" t="str">
        <f t="shared" si="424"/>
        <v>2018</v>
      </c>
      <c r="E9047" s="8">
        <v>1511</v>
      </c>
      <c r="F9047" t="s">
        <v>106</v>
      </c>
      <c r="G9047" t="s">
        <v>110</v>
      </c>
      <c r="H9047" t="s">
        <v>108</v>
      </c>
      <c r="I9047">
        <v>3</v>
      </c>
      <c r="J9047" t="s">
        <v>51</v>
      </c>
      <c r="K9047" t="e" vm="6">
        <v>#VALUE!</v>
      </c>
      <c r="L9047" t="e" vm="7">
        <v>#VALUE!</v>
      </c>
      <c r="M9047" t="e" vm="3">
        <v>#VALUE!</v>
      </c>
      <c r="N9047" t="s">
        <v>9</v>
      </c>
      <c r="O9047" t="s">
        <v>19</v>
      </c>
      <c r="P9047" t="s">
        <v>19</v>
      </c>
      <c r="Q9047" s="10">
        <v>4</v>
      </c>
      <c r="R9047" s="12">
        <v>6.16</v>
      </c>
      <c r="S9047" t="str">
        <f t="shared" si="425"/>
        <v>Retained</v>
      </c>
    </row>
    <row r="9048" spans="1:19" x14ac:dyDescent="0.35">
      <c r="A9048" s="1">
        <v>9059</v>
      </c>
      <c r="B9048" s="4">
        <v>43262</v>
      </c>
      <c r="C9048" s="4" t="str">
        <f t="shared" si="423"/>
        <v>June</v>
      </c>
      <c r="D9048" s="4" t="str">
        <f t="shared" si="424"/>
        <v>2018</v>
      </c>
      <c r="E9048" s="8">
        <v>8670</v>
      </c>
      <c r="F9048" t="s">
        <v>106</v>
      </c>
      <c r="G9048" t="s">
        <v>110</v>
      </c>
      <c r="H9048" t="s">
        <v>107</v>
      </c>
      <c r="I9048">
        <v>1</v>
      </c>
      <c r="J9048" t="s">
        <v>37</v>
      </c>
      <c r="K9048" t="e" vm="20">
        <v>#VALUE!</v>
      </c>
      <c r="L9048" t="e" vm="21">
        <v>#VALUE!</v>
      </c>
      <c r="M9048" t="e" vm="3">
        <v>#VALUE!</v>
      </c>
      <c r="N9048" t="s">
        <v>5</v>
      </c>
      <c r="O9048" t="s">
        <v>28</v>
      </c>
      <c r="P9048" t="s">
        <v>8</v>
      </c>
      <c r="Q9048" s="10">
        <v>5</v>
      </c>
      <c r="R9048" s="12">
        <v>15.25</v>
      </c>
      <c r="S9048" t="str">
        <f t="shared" si="425"/>
        <v>Retained</v>
      </c>
    </row>
    <row r="9049" spans="1:19" x14ac:dyDescent="0.35">
      <c r="A9049" s="1">
        <v>9060</v>
      </c>
      <c r="B9049" s="4">
        <v>43262</v>
      </c>
      <c r="C9049" s="4" t="str">
        <f t="shared" si="423"/>
        <v>June</v>
      </c>
      <c r="D9049" s="4" t="str">
        <f t="shared" si="424"/>
        <v>2018</v>
      </c>
      <c r="E9049" s="8">
        <v>9884</v>
      </c>
      <c r="F9049" t="s">
        <v>105</v>
      </c>
      <c r="G9049" t="s">
        <v>109</v>
      </c>
      <c r="H9049" t="s">
        <v>108</v>
      </c>
      <c r="I9049">
        <v>3</v>
      </c>
      <c r="J9049" t="s">
        <v>37</v>
      </c>
      <c r="K9049" t="e" vm="6">
        <v>#VALUE!</v>
      </c>
      <c r="L9049" t="e" vm="7">
        <v>#VALUE!</v>
      </c>
      <c r="M9049" t="e" vm="3">
        <v>#VALUE!</v>
      </c>
      <c r="N9049" t="s">
        <v>5</v>
      </c>
      <c r="O9049" t="s">
        <v>6</v>
      </c>
      <c r="P9049" t="s">
        <v>6</v>
      </c>
      <c r="Q9049" s="10">
        <v>3</v>
      </c>
      <c r="R9049" s="12">
        <v>10.47</v>
      </c>
      <c r="S9049" t="str">
        <f t="shared" si="425"/>
        <v>New</v>
      </c>
    </row>
    <row r="9050" spans="1:19" x14ac:dyDescent="0.35">
      <c r="A9050" s="1">
        <v>9061</v>
      </c>
      <c r="B9050" s="4">
        <v>43262</v>
      </c>
      <c r="C9050" s="4" t="str">
        <f t="shared" si="423"/>
        <v>June</v>
      </c>
      <c r="D9050" s="4" t="str">
        <f t="shared" si="424"/>
        <v>2018</v>
      </c>
      <c r="E9050" s="8">
        <v>5543</v>
      </c>
      <c r="F9050" t="s">
        <v>105</v>
      </c>
      <c r="G9050" t="s">
        <v>109</v>
      </c>
      <c r="H9050" t="s">
        <v>108</v>
      </c>
      <c r="I9050">
        <v>5</v>
      </c>
      <c r="J9050" t="s">
        <v>38</v>
      </c>
      <c r="K9050" t="e" vm="12">
        <v>#VALUE!</v>
      </c>
      <c r="L9050" t="e" vm="2">
        <v>#VALUE!</v>
      </c>
      <c r="M9050" t="e" vm="3">
        <v>#VALUE!</v>
      </c>
      <c r="N9050" t="s">
        <v>5</v>
      </c>
      <c r="O9050" t="s">
        <v>20</v>
      </c>
      <c r="P9050" t="s">
        <v>21</v>
      </c>
      <c r="Q9050" s="10">
        <v>7</v>
      </c>
      <c r="R9050" s="12">
        <v>15.01</v>
      </c>
      <c r="S9050" t="str">
        <f t="shared" si="425"/>
        <v>Retained</v>
      </c>
    </row>
    <row r="9051" spans="1:19" x14ac:dyDescent="0.35">
      <c r="A9051" s="1">
        <v>9062</v>
      </c>
      <c r="B9051" s="4">
        <v>43262</v>
      </c>
      <c r="C9051" s="4" t="str">
        <f t="shared" si="423"/>
        <v>June</v>
      </c>
      <c r="D9051" s="4" t="str">
        <f t="shared" si="424"/>
        <v>2018</v>
      </c>
      <c r="E9051" s="8">
        <v>6652</v>
      </c>
      <c r="F9051" t="s">
        <v>105</v>
      </c>
      <c r="G9051" t="s">
        <v>110</v>
      </c>
      <c r="H9051" t="s">
        <v>107</v>
      </c>
      <c r="I9051">
        <v>3</v>
      </c>
      <c r="J9051" t="s">
        <v>38</v>
      </c>
      <c r="K9051" t="e" vm="26">
        <v>#VALUE!</v>
      </c>
      <c r="L9051" t="e" vm="25">
        <v>#VALUE!</v>
      </c>
      <c r="M9051" t="e" vm="3">
        <v>#VALUE!</v>
      </c>
      <c r="N9051" t="s">
        <v>5</v>
      </c>
      <c r="O9051" t="s">
        <v>30</v>
      </c>
      <c r="P9051" t="s">
        <v>39</v>
      </c>
      <c r="Q9051" s="10">
        <v>6</v>
      </c>
      <c r="R9051" s="12">
        <v>12.58</v>
      </c>
      <c r="S9051" t="str">
        <f t="shared" si="425"/>
        <v>Retained</v>
      </c>
    </row>
    <row r="9052" spans="1:19" x14ac:dyDescent="0.35">
      <c r="A9052" s="1">
        <v>9063</v>
      </c>
      <c r="B9052" s="4">
        <v>43262</v>
      </c>
      <c r="C9052" s="4" t="str">
        <f t="shared" si="423"/>
        <v>June</v>
      </c>
      <c r="D9052" s="4" t="str">
        <f t="shared" si="424"/>
        <v>2018</v>
      </c>
      <c r="E9052" s="8">
        <v>9228</v>
      </c>
      <c r="F9052" t="s">
        <v>105</v>
      </c>
      <c r="G9052" t="s">
        <v>109</v>
      </c>
      <c r="H9052" t="s">
        <v>108</v>
      </c>
      <c r="I9052">
        <v>2</v>
      </c>
      <c r="J9052" t="s">
        <v>4</v>
      </c>
      <c r="K9052" t="e" vm="1">
        <v>#VALUE!</v>
      </c>
      <c r="L9052" t="e" vm="2">
        <v>#VALUE!</v>
      </c>
      <c r="M9052" t="e" vm="3">
        <v>#VALUE!</v>
      </c>
      <c r="N9052" t="s">
        <v>5</v>
      </c>
      <c r="O9052" t="s">
        <v>34</v>
      </c>
      <c r="P9052" t="s">
        <v>34</v>
      </c>
      <c r="Q9052" s="10">
        <v>3</v>
      </c>
      <c r="R9052" s="12">
        <v>16.59</v>
      </c>
      <c r="S9052" t="str">
        <f t="shared" si="425"/>
        <v>New</v>
      </c>
    </row>
    <row r="9053" spans="1:19" x14ac:dyDescent="0.35">
      <c r="A9053" s="1">
        <v>9064</v>
      </c>
      <c r="B9053" s="4">
        <v>43262</v>
      </c>
      <c r="C9053" s="4" t="str">
        <f t="shared" si="423"/>
        <v>June</v>
      </c>
      <c r="D9053" s="4" t="str">
        <f t="shared" si="424"/>
        <v>2018</v>
      </c>
      <c r="E9053" s="8">
        <v>6428</v>
      </c>
      <c r="F9053" t="s">
        <v>106</v>
      </c>
      <c r="G9053" t="s">
        <v>109</v>
      </c>
      <c r="H9053" t="s">
        <v>107</v>
      </c>
      <c r="I9053">
        <v>4</v>
      </c>
      <c r="J9053" t="s">
        <v>4</v>
      </c>
      <c r="K9053" t="e" vm="14">
        <v>#VALUE!</v>
      </c>
      <c r="L9053" t="e" vm="2">
        <v>#VALUE!</v>
      </c>
      <c r="M9053" t="e" vm="3">
        <v>#VALUE!</v>
      </c>
      <c r="N9053" t="s">
        <v>9</v>
      </c>
      <c r="O9053" t="s">
        <v>19</v>
      </c>
      <c r="P9053" t="s">
        <v>19</v>
      </c>
      <c r="Q9053" s="10">
        <v>3</v>
      </c>
      <c r="R9053" s="12">
        <v>15.79</v>
      </c>
      <c r="S9053" t="str">
        <f t="shared" si="425"/>
        <v>New</v>
      </c>
    </row>
    <row r="9054" spans="1:19" x14ac:dyDescent="0.35">
      <c r="A9054" s="1">
        <v>9065</v>
      </c>
      <c r="B9054" s="4">
        <v>43262</v>
      </c>
      <c r="C9054" s="4" t="str">
        <f t="shared" si="423"/>
        <v>June</v>
      </c>
      <c r="D9054" s="4" t="str">
        <f t="shared" si="424"/>
        <v>2018</v>
      </c>
      <c r="E9054" s="8">
        <v>8202</v>
      </c>
      <c r="F9054" t="s">
        <v>105</v>
      </c>
      <c r="G9054" t="s">
        <v>109</v>
      </c>
      <c r="H9054" t="s">
        <v>107</v>
      </c>
      <c r="I9054">
        <v>0</v>
      </c>
      <c r="J9054" t="s">
        <v>38</v>
      </c>
      <c r="K9054" t="e" vm="4">
        <v>#VALUE!</v>
      </c>
      <c r="L9054" t="e" vm="5">
        <v>#VALUE!</v>
      </c>
      <c r="M9054" t="e" vm="3">
        <v>#VALUE!</v>
      </c>
      <c r="N9054" t="s">
        <v>5</v>
      </c>
      <c r="O9054" t="s">
        <v>7</v>
      </c>
      <c r="P9054" t="s">
        <v>8</v>
      </c>
      <c r="Q9054" s="10">
        <v>4</v>
      </c>
      <c r="R9054" s="12">
        <v>11.23</v>
      </c>
      <c r="S9054" t="str">
        <f t="shared" si="425"/>
        <v>Retained</v>
      </c>
    </row>
    <row r="9055" spans="1:19" x14ac:dyDescent="0.35">
      <c r="A9055" s="1">
        <v>9066</v>
      </c>
      <c r="B9055" s="4">
        <v>43262</v>
      </c>
      <c r="C9055" s="4" t="str">
        <f t="shared" si="423"/>
        <v>June</v>
      </c>
      <c r="D9055" s="4" t="str">
        <f t="shared" si="424"/>
        <v>2018</v>
      </c>
      <c r="E9055" s="8">
        <v>3038</v>
      </c>
      <c r="F9055" t="s">
        <v>106</v>
      </c>
      <c r="G9055" t="s">
        <v>109</v>
      </c>
      <c r="H9055" t="s">
        <v>108</v>
      </c>
      <c r="I9055">
        <v>2</v>
      </c>
      <c r="J9055" t="s">
        <v>51</v>
      </c>
      <c r="K9055" t="e" vm="11">
        <v>#VALUE!</v>
      </c>
      <c r="L9055" t="e" vm="5">
        <v>#VALUE!</v>
      </c>
      <c r="M9055" t="e" vm="3">
        <v>#VALUE!</v>
      </c>
      <c r="N9055" t="s">
        <v>5</v>
      </c>
      <c r="O9055" t="s">
        <v>6</v>
      </c>
      <c r="P9055" t="s">
        <v>43</v>
      </c>
      <c r="Q9055" s="10">
        <v>3</v>
      </c>
      <c r="R9055" s="12">
        <v>5.56</v>
      </c>
      <c r="S9055" t="str">
        <f t="shared" si="425"/>
        <v>New</v>
      </c>
    </row>
    <row r="9056" spans="1:19" x14ac:dyDescent="0.35">
      <c r="A9056" s="1">
        <v>9067</v>
      </c>
      <c r="B9056" s="4">
        <v>43262</v>
      </c>
      <c r="C9056" s="4" t="str">
        <f t="shared" si="423"/>
        <v>June</v>
      </c>
      <c r="D9056" s="4" t="str">
        <f t="shared" si="424"/>
        <v>2018</v>
      </c>
      <c r="E9056" s="8">
        <v>3338</v>
      </c>
      <c r="F9056" t="s">
        <v>106</v>
      </c>
      <c r="G9056" t="s">
        <v>109</v>
      </c>
      <c r="H9056" t="s">
        <v>108</v>
      </c>
      <c r="I9056">
        <v>4</v>
      </c>
      <c r="J9056" t="s">
        <v>37</v>
      </c>
      <c r="K9056" t="e" vm="22">
        <v>#VALUE!</v>
      </c>
      <c r="L9056" t="e" vm="23">
        <v>#VALUE!</v>
      </c>
      <c r="M9056" t="e" vm="3">
        <v>#VALUE!</v>
      </c>
      <c r="N9056" t="s">
        <v>5</v>
      </c>
      <c r="O9056" t="s">
        <v>28</v>
      </c>
      <c r="P9056" t="s">
        <v>29</v>
      </c>
      <c r="Q9056" s="10">
        <v>4</v>
      </c>
      <c r="R9056" s="12">
        <v>11.42</v>
      </c>
      <c r="S9056" t="str">
        <f t="shared" si="425"/>
        <v>Retained</v>
      </c>
    </row>
    <row r="9057" spans="1:19" x14ac:dyDescent="0.35">
      <c r="A9057" s="1">
        <v>9068</v>
      </c>
      <c r="B9057" s="4">
        <v>43262</v>
      </c>
      <c r="C9057" s="4" t="str">
        <f t="shared" si="423"/>
        <v>June</v>
      </c>
      <c r="D9057" s="4" t="str">
        <f t="shared" si="424"/>
        <v>2018</v>
      </c>
      <c r="E9057" s="8">
        <v>4325</v>
      </c>
      <c r="F9057" t="s">
        <v>105</v>
      </c>
      <c r="G9057" t="s">
        <v>109</v>
      </c>
      <c r="H9057" t="s">
        <v>108</v>
      </c>
      <c r="I9057">
        <v>0</v>
      </c>
      <c r="J9057" t="s">
        <v>38</v>
      </c>
      <c r="K9057" t="e" vm="26">
        <v>#VALUE!</v>
      </c>
      <c r="L9057" t="e" vm="25">
        <v>#VALUE!</v>
      </c>
      <c r="M9057" t="e" vm="3">
        <v>#VALUE!</v>
      </c>
      <c r="N9057" t="s">
        <v>12</v>
      </c>
      <c r="O9057" t="s">
        <v>13</v>
      </c>
      <c r="P9057" t="s">
        <v>33</v>
      </c>
      <c r="Q9057" s="10">
        <v>4</v>
      </c>
      <c r="R9057" s="12">
        <v>3.62</v>
      </c>
      <c r="S9057" t="str">
        <f t="shared" si="425"/>
        <v>Retained</v>
      </c>
    </row>
    <row r="9058" spans="1:19" x14ac:dyDescent="0.35">
      <c r="A9058" s="1">
        <v>9069</v>
      </c>
      <c r="B9058" s="4">
        <v>43262</v>
      </c>
      <c r="C9058" s="4" t="str">
        <f t="shared" si="423"/>
        <v>June</v>
      </c>
      <c r="D9058" s="4" t="str">
        <f t="shared" si="424"/>
        <v>2018</v>
      </c>
      <c r="E9058" s="8">
        <v>985</v>
      </c>
      <c r="F9058" t="s">
        <v>105</v>
      </c>
      <c r="G9058" t="s">
        <v>110</v>
      </c>
      <c r="H9058" t="s">
        <v>107</v>
      </c>
      <c r="I9058">
        <v>2</v>
      </c>
      <c r="J9058" t="s">
        <v>51</v>
      </c>
      <c r="K9058" t="e" vm="12">
        <v>#VALUE!</v>
      </c>
      <c r="L9058" t="e" vm="2">
        <v>#VALUE!</v>
      </c>
      <c r="M9058" t="e" vm="3">
        <v>#VALUE!</v>
      </c>
      <c r="N9058" t="s">
        <v>5</v>
      </c>
      <c r="O9058" t="s">
        <v>45</v>
      </c>
      <c r="P9058" t="s">
        <v>45</v>
      </c>
      <c r="Q9058" s="10">
        <v>5</v>
      </c>
      <c r="R9058" s="12">
        <v>17.02</v>
      </c>
      <c r="S9058" t="str">
        <f t="shared" si="425"/>
        <v>Retained</v>
      </c>
    </row>
    <row r="9059" spans="1:19" x14ac:dyDescent="0.35">
      <c r="A9059" s="1">
        <v>9070</v>
      </c>
      <c r="B9059" s="4">
        <v>43262</v>
      </c>
      <c r="C9059" s="4" t="str">
        <f t="shared" si="423"/>
        <v>June</v>
      </c>
      <c r="D9059" s="4" t="str">
        <f t="shared" si="424"/>
        <v>2018</v>
      </c>
      <c r="E9059" s="8">
        <v>2936</v>
      </c>
      <c r="F9059" t="s">
        <v>105</v>
      </c>
      <c r="G9059" t="s">
        <v>109</v>
      </c>
      <c r="H9059" t="s">
        <v>108</v>
      </c>
      <c r="I9059">
        <v>3</v>
      </c>
      <c r="J9059" t="s">
        <v>38</v>
      </c>
      <c r="K9059" t="e" vm="12">
        <v>#VALUE!</v>
      </c>
      <c r="L9059" t="e" vm="2">
        <v>#VALUE!</v>
      </c>
      <c r="M9059" t="e" vm="3">
        <v>#VALUE!</v>
      </c>
      <c r="N9059" t="s">
        <v>9</v>
      </c>
      <c r="O9059" t="s">
        <v>10</v>
      </c>
      <c r="P9059" t="s">
        <v>52</v>
      </c>
      <c r="Q9059" s="10">
        <v>5</v>
      </c>
      <c r="R9059" s="12">
        <v>7.14</v>
      </c>
      <c r="S9059" t="str">
        <f t="shared" si="425"/>
        <v>Retained</v>
      </c>
    </row>
    <row r="9060" spans="1:19" x14ac:dyDescent="0.35">
      <c r="A9060" s="1">
        <v>9071</v>
      </c>
      <c r="B9060" s="4">
        <v>43262</v>
      </c>
      <c r="C9060" s="4" t="str">
        <f t="shared" si="423"/>
        <v>June</v>
      </c>
      <c r="D9060" s="4" t="str">
        <f t="shared" si="424"/>
        <v>2018</v>
      </c>
      <c r="E9060" s="8">
        <v>2646</v>
      </c>
      <c r="F9060" t="s">
        <v>105</v>
      </c>
      <c r="G9060" t="s">
        <v>110</v>
      </c>
      <c r="H9060" t="s">
        <v>107</v>
      </c>
      <c r="I9060">
        <v>2</v>
      </c>
      <c r="J9060" t="s">
        <v>37</v>
      </c>
      <c r="K9060" t="e" vm="24">
        <v>#VALUE!</v>
      </c>
      <c r="L9060" t="e" vm="25">
        <v>#VALUE!</v>
      </c>
      <c r="M9060" t="e" vm="3">
        <v>#VALUE!</v>
      </c>
      <c r="N9060" t="s">
        <v>5</v>
      </c>
      <c r="O9060" t="s">
        <v>28</v>
      </c>
      <c r="P9060" t="s">
        <v>53</v>
      </c>
      <c r="Q9060" s="10">
        <v>4</v>
      </c>
      <c r="R9060" s="12">
        <v>23.39</v>
      </c>
      <c r="S9060" t="str">
        <f t="shared" si="425"/>
        <v>Retained</v>
      </c>
    </row>
    <row r="9061" spans="1:19" x14ac:dyDescent="0.35">
      <c r="A9061" s="1">
        <v>9072</v>
      </c>
      <c r="B9061" s="4">
        <v>43262</v>
      </c>
      <c r="C9061" s="4" t="str">
        <f t="shared" si="423"/>
        <v>June</v>
      </c>
      <c r="D9061" s="4" t="str">
        <f t="shared" si="424"/>
        <v>2018</v>
      </c>
      <c r="E9061" s="8">
        <v>7587</v>
      </c>
      <c r="F9061" t="s">
        <v>106</v>
      </c>
      <c r="G9061" t="s">
        <v>109</v>
      </c>
      <c r="H9061" t="s">
        <v>108</v>
      </c>
      <c r="I9061">
        <v>1</v>
      </c>
      <c r="J9061" t="s">
        <v>37</v>
      </c>
      <c r="K9061" t="e" vm="22">
        <v>#VALUE!</v>
      </c>
      <c r="L9061" t="e" vm="23">
        <v>#VALUE!</v>
      </c>
      <c r="M9061" t="e" vm="3">
        <v>#VALUE!</v>
      </c>
      <c r="N9061" t="s">
        <v>12</v>
      </c>
      <c r="O9061" t="s">
        <v>22</v>
      </c>
      <c r="P9061" t="s">
        <v>57</v>
      </c>
      <c r="Q9061" s="10">
        <v>4</v>
      </c>
      <c r="R9061" s="12">
        <v>4.87</v>
      </c>
      <c r="S9061" t="str">
        <f t="shared" si="425"/>
        <v>Retained</v>
      </c>
    </row>
    <row r="9062" spans="1:19" x14ac:dyDescent="0.35">
      <c r="A9062" s="1">
        <v>9073</v>
      </c>
      <c r="B9062" s="4">
        <v>43262</v>
      </c>
      <c r="C9062" s="4" t="str">
        <f t="shared" si="423"/>
        <v>June</v>
      </c>
      <c r="D9062" s="4" t="str">
        <f t="shared" si="424"/>
        <v>2018</v>
      </c>
      <c r="E9062" s="8">
        <v>8405</v>
      </c>
      <c r="F9062" t="s">
        <v>105</v>
      </c>
      <c r="G9062" t="s">
        <v>109</v>
      </c>
      <c r="H9062" t="s">
        <v>108</v>
      </c>
      <c r="I9062">
        <v>3</v>
      </c>
      <c r="J9062" t="s">
        <v>4</v>
      </c>
      <c r="K9062" t="e" vm="24">
        <v>#VALUE!</v>
      </c>
      <c r="L9062" t="e" vm="25">
        <v>#VALUE!</v>
      </c>
      <c r="M9062" t="e" vm="3">
        <v>#VALUE!</v>
      </c>
      <c r="N9062" t="s">
        <v>5</v>
      </c>
      <c r="O9062" t="s">
        <v>28</v>
      </c>
      <c r="P9062" t="s">
        <v>35</v>
      </c>
      <c r="Q9062" s="10">
        <v>4</v>
      </c>
      <c r="R9062" s="12">
        <v>7.66</v>
      </c>
      <c r="S9062" t="str">
        <f t="shared" si="425"/>
        <v>Retained</v>
      </c>
    </row>
    <row r="9063" spans="1:19" x14ac:dyDescent="0.35">
      <c r="A9063" s="1">
        <v>9074</v>
      </c>
      <c r="B9063" s="4">
        <v>43262</v>
      </c>
      <c r="C9063" s="4" t="str">
        <f t="shared" si="423"/>
        <v>June</v>
      </c>
      <c r="D9063" s="4" t="str">
        <f t="shared" si="424"/>
        <v>2018</v>
      </c>
      <c r="E9063" s="8">
        <v>7134</v>
      </c>
      <c r="F9063" t="s">
        <v>105</v>
      </c>
      <c r="G9063" t="s">
        <v>110</v>
      </c>
      <c r="H9063" t="s">
        <v>107</v>
      </c>
      <c r="I9063">
        <v>5</v>
      </c>
      <c r="J9063" t="s">
        <v>37</v>
      </c>
      <c r="K9063" t="e" vm="26">
        <v>#VALUE!</v>
      </c>
      <c r="L9063" t="e" vm="25">
        <v>#VALUE!</v>
      </c>
      <c r="M9063" t="e" vm="3">
        <v>#VALUE!</v>
      </c>
      <c r="N9063" t="s">
        <v>5</v>
      </c>
      <c r="O9063" t="s">
        <v>45</v>
      </c>
      <c r="P9063" t="s">
        <v>45</v>
      </c>
      <c r="Q9063" s="10">
        <v>3</v>
      </c>
      <c r="R9063" s="12">
        <v>9.01</v>
      </c>
      <c r="S9063" t="str">
        <f t="shared" si="425"/>
        <v>Retained</v>
      </c>
    </row>
    <row r="9064" spans="1:19" x14ac:dyDescent="0.35">
      <c r="A9064" s="1">
        <v>9075</v>
      </c>
      <c r="B9064" s="4">
        <v>43262</v>
      </c>
      <c r="C9064" s="4" t="str">
        <f t="shared" si="423"/>
        <v>June</v>
      </c>
      <c r="D9064" s="4" t="str">
        <f t="shared" si="424"/>
        <v>2018</v>
      </c>
      <c r="E9064" s="8">
        <v>8530</v>
      </c>
      <c r="F9064" t="s">
        <v>105</v>
      </c>
      <c r="G9064" t="s">
        <v>109</v>
      </c>
      <c r="H9064" t="s">
        <v>107</v>
      </c>
      <c r="I9064">
        <v>1</v>
      </c>
      <c r="J9064" t="s">
        <v>51</v>
      </c>
      <c r="K9064" t="e" vm="22">
        <v>#VALUE!</v>
      </c>
      <c r="L9064" t="e" vm="23">
        <v>#VALUE!</v>
      </c>
      <c r="M9064" t="e" vm="3">
        <v>#VALUE!</v>
      </c>
      <c r="N9064" t="s">
        <v>5</v>
      </c>
      <c r="O9064" t="s">
        <v>7</v>
      </c>
      <c r="P9064" t="s">
        <v>8</v>
      </c>
      <c r="Q9064" s="10">
        <v>4</v>
      </c>
      <c r="R9064" s="12">
        <v>15.04</v>
      </c>
      <c r="S9064" t="str">
        <f t="shared" si="425"/>
        <v>New</v>
      </c>
    </row>
    <row r="9065" spans="1:19" x14ac:dyDescent="0.35">
      <c r="A9065" s="1">
        <v>9076</v>
      </c>
      <c r="B9065" s="4">
        <v>43262</v>
      </c>
      <c r="C9065" s="4" t="str">
        <f t="shared" si="423"/>
        <v>June</v>
      </c>
      <c r="D9065" s="4" t="str">
        <f t="shared" si="424"/>
        <v>2018</v>
      </c>
      <c r="E9065" s="8">
        <v>4043</v>
      </c>
      <c r="F9065" t="s">
        <v>105</v>
      </c>
      <c r="G9065" t="s">
        <v>109</v>
      </c>
      <c r="H9065" t="s">
        <v>107</v>
      </c>
      <c r="I9065">
        <v>4</v>
      </c>
      <c r="J9065" t="s">
        <v>37</v>
      </c>
      <c r="K9065" t="e" vm="29">
        <v>#VALUE!</v>
      </c>
      <c r="L9065" t="e" vm="29">
        <v>#VALUE!</v>
      </c>
      <c r="M9065" t="e" vm="3">
        <v>#VALUE!</v>
      </c>
      <c r="N9065" t="s">
        <v>5</v>
      </c>
      <c r="O9065" t="s">
        <v>7</v>
      </c>
      <c r="P9065" t="s">
        <v>8</v>
      </c>
      <c r="Q9065" s="10">
        <v>4</v>
      </c>
      <c r="R9065" s="12">
        <v>39.119999999999997</v>
      </c>
      <c r="S9065" t="str">
        <f t="shared" si="425"/>
        <v>Retained</v>
      </c>
    </row>
    <row r="9066" spans="1:19" x14ac:dyDescent="0.35">
      <c r="A9066" s="1">
        <v>9077</v>
      </c>
      <c r="B9066" s="4">
        <v>43262</v>
      </c>
      <c r="C9066" s="4" t="str">
        <f t="shared" si="423"/>
        <v>June</v>
      </c>
      <c r="D9066" s="4" t="str">
        <f t="shared" si="424"/>
        <v>2018</v>
      </c>
      <c r="E9066" s="8">
        <v>2201</v>
      </c>
      <c r="F9066" t="s">
        <v>105</v>
      </c>
      <c r="G9066" t="s">
        <v>110</v>
      </c>
      <c r="H9066" t="s">
        <v>107</v>
      </c>
      <c r="I9066">
        <v>2</v>
      </c>
      <c r="J9066" t="s">
        <v>37</v>
      </c>
      <c r="K9066" t="e" vm="17">
        <v>#VALUE!</v>
      </c>
      <c r="L9066" t="e" vm="5">
        <v>#VALUE!</v>
      </c>
      <c r="M9066" t="e" vm="3">
        <v>#VALUE!</v>
      </c>
      <c r="N9066" t="s">
        <v>5</v>
      </c>
      <c r="O9066" t="s">
        <v>17</v>
      </c>
      <c r="P9066" t="s">
        <v>29</v>
      </c>
      <c r="Q9066" s="10">
        <v>6</v>
      </c>
      <c r="R9066" s="12">
        <v>2.6</v>
      </c>
      <c r="S9066" t="str">
        <f t="shared" si="425"/>
        <v>Retained</v>
      </c>
    </row>
    <row r="9067" spans="1:19" x14ac:dyDescent="0.35">
      <c r="A9067" s="1">
        <v>9078</v>
      </c>
      <c r="B9067" s="4">
        <v>43262</v>
      </c>
      <c r="C9067" s="4" t="str">
        <f t="shared" si="423"/>
        <v>June</v>
      </c>
      <c r="D9067" s="4" t="str">
        <f t="shared" si="424"/>
        <v>2018</v>
      </c>
      <c r="E9067" s="8">
        <v>1877</v>
      </c>
      <c r="F9067" t="s">
        <v>105</v>
      </c>
      <c r="G9067" t="s">
        <v>110</v>
      </c>
      <c r="H9067" t="s">
        <v>108</v>
      </c>
      <c r="I9067">
        <v>0</v>
      </c>
      <c r="J9067" t="s">
        <v>38</v>
      </c>
      <c r="K9067" t="e" vm="22">
        <v>#VALUE!</v>
      </c>
      <c r="L9067" t="e" vm="23">
        <v>#VALUE!</v>
      </c>
      <c r="M9067" t="e" vm="3">
        <v>#VALUE!</v>
      </c>
      <c r="N9067" t="s">
        <v>5</v>
      </c>
      <c r="O9067" t="s">
        <v>28</v>
      </c>
      <c r="P9067" t="s">
        <v>8</v>
      </c>
      <c r="Q9067" s="10">
        <v>4</v>
      </c>
      <c r="R9067" s="12">
        <v>7.22</v>
      </c>
      <c r="S9067" t="str">
        <f t="shared" si="425"/>
        <v>New</v>
      </c>
    </row>
    <row r="9068" spans="1:19" x14ac:dyDescent="0.35">
      <c r="A9068" s="1">
        <v>9079</v>
      </c>
      <c r="B9068" s="4">
        <v>43262</v>
      </c>
      <c r="C9068" s="4" t="str">
        <f t="shared" si="423"/>
        <v>June</v>
      </c>
      <c r="D9068" s="4" t="str">
        <f t="shared" si="424"/>
        <v>2018</v>
      </c>
      <c r="E9068" s="8">
        <v>2198</v>
      </c>
      <c r="F9068" t="s">
        <v>105</v>
      </c>
      <c r="G9068" t="s">
        <v>109</v>
      </c>
      <c r="H9068" t="s">
        <v>107</v>
      </c>
      <c r="I9068">
        <v>3</v>
      </c>
      <c r="J9068" t="s">
        <v>4</v>
      </c>
      <c r="K9068" t="e" vm="9">
        <v>#VALUE!</v>
      </c>
      <c r="L9068" t="e" vm="7">
        <v>#VALUE!</v>
      </c>
      <c r="M9068" t="e" vm="3">
        <v>#VALUE!</v>
      </c>
      <c r="N9068" t="s">
        <v>5</v>
      </c>
      <c r="O9068" t="s">
        <v>17</v>
      </c>
      <c r="P9068" t="s">
        <v>29</v>
      </c>
      <c r="Q9068" s="10">
        <v>5</v>
      </c>
      <c r="R9068" s="12">
        <v>10.37</v>
      </c>
      <c r="S9068" t="str">
        <f t="shared" si="425"/>
        <v>Retained</v>
      </c>
    </row>
    <row r="9069" spans="1:19" x14ac:dyDescent="0.35">
      <c r="A9069" s="1">
        <v>9080</v>
      </c>
      <c r="B9069" s="4">
        <v>43263</v>
      </c>
      <c r="C9069" s="4" t="str">
        <f t="shared" si="423"/>
        <v>June</v>
      </c>
      <c r="D9069" s="4" t="str">
        <f t="shared" si="424"/>
        <v>2018</v>
      </c>
      <c r="E9069" s="8">
        <v>2649</v>
      </c>
      <c r="F9069" t="s">
        <v>105</v>
      </c>
      <c r="G9069" t="s">
        <v>110</v>
      </c>
      <c r="H9069" t="s">
        <v>108</v>
      </c>
      <c r="I9069">
        <v>3</v>
      </c>
      <c r="J9069" t="s">
        <v>51</v>
      </c>
      <c r="K9069" t="e" vm="28">
        <v>#VALUE!</v>
      </c>
      <c r="L9069" t="e" vm="29">
        <v>#VALUE!</v>
      </c>
      <c r="M9069" t="e" vm="3">
        <v>#VALUE!</v>
      </c>
      <c r="N9069" t="s">
        <v>5</v>
      </c>
      <c r="O9069" t="s">
        <v>45</v>
      </c>
      <c r="P9069" t="s">
        <v>45</v>
      </c>
      <c r="Q9069" s="10">
        <v>4</v>
      </c>
      <c r="R9069" s="12">
        <v>20.51</v>
      </c>
      <c r="S9069" t="str">
        <f t="shared" si="425"/>
        <v>Retained</v>
      </c>
    </row>
    <row r="9070" spans="1:19" x14ac:dyDescent="0.35">
      <c r="A9070" s="1">
        <v>9081</v>
      </c>
      <c r="B9070" s="4">
        <v>43263</v>
      </c>
      <c r="C9070" s="4" t="str">
        <f t="shared" si="423"/>
        <v>June</v>
      </c>
      <c r="D9070" s="4" t="str">
        <f t="shared" si="424"/>
        <v>2018</v>
      </c>
      <c r="E9070" s="8">
        <v>8191</v>
      </c>
      <c r="F9070" t="s">
        <v>106</v>
      </c>
      <c r="G9070" t="s">
        <v>110</v>
      </c>
      <c r="H9070" t="s">
        <v>107</v>
      </c>
      <c r="I9070">
        <v>5</v>
      </c>
      <c r="J9070" t="s">
        <v>72</v>
      </c>
      <c r="K9070" t="e" vm="29">
        <v>#VALUE!</v>
      </c>
      <c r="L9070" t="e" vm="29">
        <v>#VALUE!</v>
      </c>
      <c r="M9070" t="e" vm="3">
        <v>#VALUE!</v>
      </c>
      <c r="N9070" t="s">
        <v>5</v>
      </c>
      <c r="O9070" t="s">
        <v>28</v>
      </c>
      <c r="P9070" t="s">
        <v>53</v>
      </c>
      <c r="Q9070" s="10">
        <v>6</v>
      </c>
      <c r="R9070" s="12">
        <v>37.26</v>
      </c>
      <c r="S9070" t="str">
        <f t="shared" si="425"/>
        <v>Retained</v>
      </c>
    </row>
    <row r="9071" spans="1:19" x14ac:dyDescent="0.35">
      <c r="A9071" s="1">
        <v>9082</v>
      </c>
      <c r="B9071" s="4">
        <v>43263</v>
      </c>
      <c r="C9071" s="4" t="str">
        <f t="shared" si="423"/>
        <v>June</v>
      </c>
      <c r="D9071" s="4" t="str">
        <f t="shared" si="424"/>
        <v>2018</v>
      </c>
      <c r="E9071" s="8">
        <v>1593</v>
      </c>
      <c r="F9071" t="s">
        <v>105</v>
      </c>
      <c r="G9071" t="s">
        <v>109</v>
      </c>
      <c r="H9071" t="s">
        <v>107</v>
      </c>
      <c r="I9071">
        <v>2</v>
      </c>
      <c r="J9071" t="s">
        <v>37</v>
      </c>
      <c r="K9071" t="e" vm="20">
        <v>#VALUE!</v>
      </c>
      <c r="L9071" t="e" vm="21">
        <v>#VALUE!</v>
      </c>
      <c r="M9071" t="e" vm="3">
        <v>#VALUE!</v>
      </c>
      <c r="N9071" t="s">
        <v>12</v>
      </c>
      <c r="O9071" t="s">
        <v>22</v>
      </c>
      <c r="P9071" t="s">
        <v>36</v>
      </c>
      <c r="Q9071" s="10">
        <v>3</v>
      </c>
      <c r="R9071" s="12">
        <v>19.440000000000001</v>
      </c>
      <c r="S9071" t="str">
        <f t="shared" si="425"/>
        <v>Retained</v>
      </c>
    </row>
    <row r="9072" spans="1:19" x14ac:dyDescent="0.35">
      <c r="A9072" s="1">
        <v>9083</v>
      </c>
      <c r="B9072" s="4">
        <v>43263</v>
      </c>
      <c r="C9072" s="4" t="str">
        <f t="shared" si="423"/>
        <v>June</v>
      </c>
      <c r="D9072" s="4" t="str">
        <f t="shared" si="424"/>
        <v>2018</v>
      </c>
      <c r="E9072" s="8">
        <v>8240</v>
      </c>
      <c r="F9072" t="s">
        <v>106</v>
      </c>
      <c r="G9072" t="s">
        <v>109</v>
      </c>
      <c r="H9072" t="s">
        <v>108</v>
      </c>
      <c r="I9072">
        <v>0</v>
      </c>
      <c r="J9072" t="s">
        <v>4</v>
      </c>
      <c r="K9072" t="e" vm="1">
        <v>#VALUE!</v>
      </c>
      <c r="L9072" t="e" vm="2">
        <v>#VALUE!</v>
      </c>
      <c r="M9072" t="e" vm="3">
        <v>#VALUE!</v>
      </c>
      <c r="N9072" t="s">
        <v>5</v>
      </c>
      <c r="O9072" t="s">
        <v>6</v>
      </c>
      <c r="P9072" t="s">
        <v>6</v>
      </c>
      <c r="Q9072" s="10">
        <v>6</v>
      </c>
      <c r="R9072" s="12">
        <v>15.23</v>
      </c>
      <c r="S9072" t="str">
        <f t="shared" si="425"/>
        <v>New</v>
      </c>
    </row>
    <row r="9073" spans="1:19" x14ac:dyDescent="0.35">
      <c r="A9073" s="1">
        <v>9084</v>
      </c>
      <c r="B9073" s="4">
        <v>43263</v>
      </c>
      <c r="C9073" s="4" t="str">
        <f t="shared" si="423"/>
        <v>June</v>
      </c>
      <c r="D9073" s="4" t="str">
        <f t="shared" si="424"/>
        <v>2018</v>
      </c>
      <c r="E9073" s="8">
        <v>7822</v>
      </c>
      <c r="F9073" t="s">
        <v>105</v>
      </c>
      <c r="G9073" t="s">
        <v>109</v>
      </c>
      <c r="H9073" t="s">
        <v>108</v>
      </c>
      <c r="I9073">
        <v>2</v>
      </c>
      <c r="J9073" t="s">
        <v>37</v>
      </c>
      <c r="K9073" t="e" vm="4">
        <v>#VALUE!</v>
      </c>
      <c r="L9073" t="e" vm="5">
        <v>#VALUE!</v>
      </c>
      <c r="M9073" t="e" vm="3">
        <v>#VALUE!</v>
      </c>
      <c r="N9073" t="s">
        <v>5</v>
      </c>
      <c r="O9073" t="s">
        <v>7</v>
      </c>
      <c r="P9073" t="s">
        <v>64</v>
      </c>
      <c r="Q9073" s="10">
        <v>3</v>
      </c>
      <c r="R9073" s="12">
        <v>16.93</v>
      </c>
      <c r="S9073" t="str">
        <f t="shared" si="425"/>
        <v>Retained</v>
      </c>
    </row>
    <row r="9074" spans="1:19" x14ac:dyDescent="0.35">
      <c r="A9074" s="1">
        <v>9085</v>
      </c>
      <c r="B9074" s="4">
        <v>43263</v>
      </c>
      <c r="C9074" s="4" t="str">
        <f t="shared" si="423"/>
        <v>June</v>
      </c>
      <c r="D9074" s="4" t="str">
        <f t="shared" si="424"/>
        <v>2018</v>
      </c>
      <c r="E9074" s="8">
        <v>1013</v>
      </c>
      <c r="F9074" t="s">
        <v>105</v>
      </c>
      <c r="G9074" t="s">
        <v>110</v>
      </c>
      <c r="H9074" t="s">
        <v>107</v>
      </c>
      <c r="I9074">
        <v>2</v>
      </c>
      <c r="J9074" t="s">
        <v>51</v>
      </c>
      <c r="K9074" t="e" vm="18">
        <v>#VALUE!</v>
      </c>
      <c r="L9074" t="e" vm="19">
        <v>#VALUE!</v>
      </c>
      <c r="M9074" t="e" vm="3">
        <v>#VALUE!</v>
      </c>
      <c r="N9074" t="s">
        <v>5</v>
      </c>
      <c r="O9074" t="s">
        <v>7</v>
      </c>
      <c r="P9074" t="s">
        <v>27</v>
      </c>
      <c r="Q9074" s="10">
        <v>4</v>
      </c>
      <c r="R9074" s="12">
        <v>8.42</v>
      </c>
      <c r="S9074" t="str">
        <f t="shared" si="425"/>
        <v>Retained</v>
      </c>
    </row>
    <row r="9075" spans="1:19" x14ac:dyDescent="0.35">
      <c r="A9075" s="1">
        <v>9086</v>
      </c>
      <c r="B9075" s="4">
        <v>43263</v>
      </c>
      <c r="C9075" s="4" t="str">
        <f t="shared" si="423"/>
        <v>June</v>
      </c>
      <c r="D9075" s="4" t="str">
        <f t="shared" si="424"/>
        <v>2018</v>
      </c>
      <c r="E9075" s="8">
        <v>4049</v>
      </c>
      <c r="F9075" t="s">
        <v>105</v>
      </c>
      <c r="G9075" t="s">
        <v>109</v>
      </c>
      <c r="H9075" t="s">
        <v>107</v>
      </c>
      <c r="I9075">
        <v>4</v>
      </c>
      <c r="J9075" t="s">
        <v>38</v>
      </c>
      <c r="K9075" t="e" vm="26">
        <v>#VALUE!</v>
      </c>
      <c r="L9075" t="e" vm="25">
        <v>#VALUE!</v>
      </c>
      <c r="M9075" t="e" vm="3">
        <v>#VALUE!</v>
      </c>
      <c r="N9075" t="s">
        <v>5</v>
      </c>
      <c r="O9075" t="s">
        <v>19</v>
      </c>
      <c r="P9075" t="s">
        <v>19</v>
      </c>
      <c r="Q9075" s="10">
        <v>4</v>
      </c>
      <c r="R9075" s="12">
        <v>12.34</v>
      </c>
      <c r="S9075" t="str">
        <f t="shared" si="425"/>
        <v>Retained</v>
      </c>
    </row>
    <row r="9076" spans="1:19" x14ac:dyDescent="0.35">
      <c r="A9076" s="1">
        <v>9087</v>
      </c>
      <c r="B9076" s="4">
        <v>43263</v>
      </c>
      <c r="C9076" s="4" t="str">
        <f t="shared" si="423"/>
        <v>June</v>
      </c>
      <c r="D9076" s="4" t="str">
        <f t="shared" si="424"/>
        <v>2018</v>
      </c>
      <c r="E9076" s="8">
        <v>4221</v>
      </c>
      <c r="F9076" t="s">
        <v>106</v>
      </c>
      <c r="G9076" t="s">
        <v>109</v>
      </c>
      <c r="H9076" t="s">
        <v>107</v>
      </c>
      <c r="I9076">
        <v>1</v>
      </c>
      <c r="J9076" t="s">
        <v>37</v>
      </c>
      <c r="K9076" t="e" vm="13">
        <v>#VALUE!</v>
      </c>
      <c r="L9076" t="e" vm="5">
        <v>#VALUE!</v>
      </c>
      <c r="M9076" t="e" vm="3">
        <v>#VALUE!</v>
      </c>
      <c r="N9076" t="s">
        <v>5</v>
      </c>
      <c r="O9076" t="s">
        <v>30</v>
      </c>
      <c r="P9076" t="s">
        <v>70</v>
      </c>
      <c r="Q9076" s="10">
        <v>4</v>
      </c>
      <c r="R9076" s="12">
        <v>5.21</v>
      </c>
      <c r="S9076" t="str">
        <f t="shared" si="425"/>
        <v>Retained</v>
      </c>
    </row>
    <row r="9077" spans="1:19" x14ac:dyDescent="0.35">
      <c r="A9077" s="1">
        <v>9088</v>
      </c>
      <c r="B9077" s="4">
        <v>43263</v>
      </c>
      <c r="C9077" s="4" t="str">
        <f t="shared" si="423"/>
        <v>June</v>
      </c>
      <c r="D9077" s="4" t="str">
        <f t="shared" si="424"/>
        <v>2018</v>
      </c>
      <c r="E9077" s="8">
        <v>7567</v>
      </c>
      <c r="F9077" t="s">
        <v>106</v>
      </c>
      <c r="G9077" t="s">
        <v>110</v>
      </c>
      <c r="H9077" t="s">
        <v>107</v>
      </c>
      <c r="I9077">
        <v>2</v>
      </c>
      <c r="J9077" t="s">
        <v>37</v>
      </c>
      <c r="K9077" t="e" vm="12">
        <v>#VALUE!</v>
      </c>
      <c r="L9077" t="e" vm="2">
        <v>#VALUE!</v>
      </c>
      <c r="M9077" t="e" vm="3">
        <v>#VALUE!</v>
      </c>
      <c r="N9077" t="s">
        <v>12</v>
      </c>
      <c r="O9077" t="s">
        <v>13</v>
      </c>
      <c r="P9077" t="s">
        <v>24</v>
      </c>
      <c r="Q9077" s="10">
        <v>6</v>
      </c>
      <c r="R9077" s="12">
        <v>9.68</v>
      </c>
      <c r="S9077" t="str">
        <f t="shared" si="425"/>
        <v>New</v>
      </c>
    </row>
    <row r="9078" spans="1:19" x14ac:dyDescent="0.35">
      <c r="A9078" s="1">
        <v>9089</v>
      </c>
      <c r="B9078" s="4">
        <v>43263</v>
      </c>
      <c r="C9078" s="4" t="str">
        <f t="shared" si="423"/>
        <v>June</v>
      </c>
      <c r="D9078" s="4" t="str">
        <f t="shared" si="424"/>
        <v>2018</v>
      </c>
      <c r="E9078" s="8">
        <v>7702</v>
      </c>
      <c r="F9078" t="s">
        <v>106</v>
      </c>
      <c r="G9078" t="s">
        <v>109</v>
      </c>
      <c r="H9078" t="s">
        <v>108</v>
      </c>
      <c r="I9078">
        <v>2</v>
      </c>
      <c r="J9078" t="s">
        <v>37</v>
      </c>
      <c r="K9078" t="e" vm="17">
        <v>#VALUE!</v>
      </c>
      <c r="L9078" t="e" vm="5">
        <v>#VALUE!</v>
      </c>
      <c r="M9078" t="e" vm="3">
        <v>#VALUE!</v>
      </c>
      <c r="N9078" t="s">
        <v>12</v>
      </c>
      <c r="O9078" t="s">
        <v>22</v>
      </c>
      <c r="P9078" t="s">
        <v>50</v>
      </c>
      <c r="Q9078" s="10">
        <v>5</v>
      </c>
      <c r="R9078" s="12">
        <v>19.07</v>
      </c>
      <c r="S9078" t="str">
        <f t="shared" si="425"/>
        <v>Retained</v>
      </c>
    </row>
    <row r="9079" spans="1:19" x14ac:dyDescent="0.35">
      <c r="A9079" s="1">
        <v>9090</v>
      </c>
      <c r="B9079" s="4">
        <v>43263</v>
      </c>
      <c r="C9079" s="4" t="str">
        <f t="shared" si="423"/>
        <v>June</v>
      </c>
      <c r="D9079" s="4" t="str">
        <f t="shared" si="424"/>
        <v>2018</v>
      </c>
      <c r="E9079" s="8">
        <v>2354</v>
      </c>
      <c r="F9079" t="s">
        <v>105</v>
      </c>
      <c r="G9079" t="s">
        <v>109</v>
      </c>
      <c r="H9079" t="s">
        <v>107</v>
      </c>
      <c r="I9079">
        <v>2</v>
      </c>
      <c r="J9079" t="s">
        <v>4</v>
      </c>
      <c r="K9079" t="e" vm="22">
        <v>#VALUE!</v>
      </c>
      <c r="L9079" t="e" vm="23">
        <v>#VALUE!</v>
      </c>
      <c r="M9079" t="e" vm="3">
        <v>#VALUE!</v>
      </c>
      <c r="N9079" t="s">
        <v>12</v>
      </c>
      <c r="O9079" t="s">
        <v>22</v>
      </c>
      <c r="P9079" t="s">
        <v>23</v>
      </c>
      <c r="Q9079" s="10">
        <v>3</v>
      </c>
      <c r="R9079" s="12">
        <v>1.87</v>
      </c>
      <c r="S9079" t="str">
        <f t="shared" si="425"/>
        <v>Retained</v>
      </c>
    </row>
    <row r="9080" spans="1:19" x14ac:dyDescent="0.35">
      <c r="A9080" s="1">
        <v>9091</v>
      </c>
      <c r="B9080" s="4">
        <v>43263</v>
      </c>
      <c r="C9080" s="4" t="str">
        <f t="shared" si="423"/>
        <v>June</v>
      </c>
      <c r="D9080" s="4" t="str">
        <f t="shared" si="424"/>
        <v>2018</v>
      </c>
      <c r="E9080" s="8">
        <v>3256</v>
      </c>
      <c r="F9080" t="s">
        <v>105</v>
      </c>
      <c r="G9080" t="s">
        <v>110</v>
      </c>
      <c r="H9080" t="s">
        <v>107</v>
      </c>
      <c r="I9080">
        <v>4</v>
      </c>
      <c r="J9080" t="s">
        <v>37</v>
      </c>
      <c r="K9080" t="e" vm="22">
        <v>#VALUE!</v>
      </c>
      <c r="L9080" t="e" vm="23">
        <v>#VALUE!</v>
      </c>
      <c r="M9080" t="e" vm="3">
        <v>#VALUE!</v>
      </c>
      <c r="N9080" t="s">
        <v>5</v>
      </c>
      <c r="O9080" t="s">
        <v>29</v>
      </c>
      <c r="P9080" t="s">
        <v>29</v>
      </c>
      <c r="Q9080" s="10">
        <v>5</v>
      </c>
      <c r="R9080" s="12">
        <v>4.95</v>
      </c>
      <c r="S9080" t="str">
        <f t="shared" si="425"/>
        <v>New</v>
      </c>
    </row>
    <row r="9081" spans="1:19" x14ac:dyDescent="0.35">
      <c r="A9081" s="1">
        <v>9092</v>
      </c>
      <c r="B9081" s="4">
        <v>43263</v>
      </c>
      <c r="C9081" s="4" t="str">
        <f t="shared" si="423"/>
        <v>June</v>
      </c>
      <c r="D9081" s="4" t="str">
        <f t="shared" si="424"/>
        <v>2018</v>
      </c>
      <c r="E9081" s="8">
        <v>5432</v>
      </c>
      <c r="F9081" t="s">
        <v>106</v>
      </c>
      <c r="G9081" t="s">
        <v>110</v>
      </c>
      <c r="H9081" t="s">
        <v>107</v>
      </c>
      <c r="I9081">
        <v>3</v>
      </c>
      <c r="J9081" t="s">
        <v>51</v>
      </c>
      <c r="K9081" t="e" vm="17">
        <v>#VALUE!</v>
      </c>
      <c r="L9081" t="e" vm="5">
        <v>#VALUE!</v>
      </c>
      <c r="M9081" t="e" vm="3">
        <v>#VALUE!</v>
      </c>
      <c r="N9081" t="s">
        <v>5</v>
      </c>
      <c r="O9081" t="s">
        <v>19</v>
      </c>
      <c r="P9081" t="s">
        <v>19</v>
      </c>
      <c r="Q9081" s="10">
        <v>6</v>
      </c>
      <c r="R9081" s="12">
        <v>17.329999999999998</v>
      </c>
      <c r="S9081" t="str">
        <f t="shared" si="425"/>
        <v>Retained</v>
      </c>
    </row>
    <row r="9082" spans="1:19" x14ac:dyDescent="0.35">
      <c r="A9082" s="1">
        <v>9093</v>
      </c>
      <c r="B9082" s="4">
        <v>43263</v>
      </c>
      <c r="C9082" s="4" t="str">
        <f t="shared" si="423"/>
        <v>June</v>
      </c>
      <c r="D9082" s="4" t="str">
        <f t="shared" si="424"/>
        <v>2018</v>
      </c>
      <c r="E9082" s="8">
        <v>7332</v>
      </c>
      <c r="F9082" t="s">
        <v>105</v>
      </c>
      <c r="G9082" t="s">
        <v>109</v>
      </c>
      <c r="H9082" t="s">
        <v>108</v>
      </c>
      <c r="I9082">
        <v>3</v>
      </c>
      <c r="J9082" t="s">
        <v>38</v>
      </c>
      <c r="K9082" t="e" vm="32">
        <v>#VALUE!</v>
      </c>
      <c r="L9082" t="e" vm="29">
        <v>#VALUE!</v>
      </c>
      <c r="M9082" t="e" vm="3">
        <v>#VALUE!</v>
      </c>
      <c r="N9082" t="s">
        <v>12</v>
      </c>
      <c r="O9082" t="s">
        <v>13</v>
      </c>
      <c r="P9082" t="s">
        <v>48</v>
      </c>
      <c r="Q9082" s="10">
        <v>4</v>
      </c>
      <c r="R9082" s="12">
        <v>3.94</v>
      </c>
      <c r="S9082" t="str">
        <f t="shared" si="425"/>
        <v>New</v>
      </c>
    </row>
    <row r="9083" spans="1:19" x14ac:dyDescent="0.35">
      <c r="A9083" s="1">
        <v>9094</v>
      </c>
      <c r="B9083" s="4">
        <v>43263</v>
      </c>
      <c r="C9083" s="4" t="str">
        <f t="shared" si="423"/>
        <v>June</v>
      </c>
      <c r="D9083" s="4" t="str">
        <f t="shared" si="424"/>
        <v>2018</v>
      </c>
      <c r="E9083" s="8">
        <v>7598</v>
      </c>
      <c r="F9083" t="s">
        <v>106</v>
      </c>
      <c r="G9083" t="s">
        <v>109</v>
      </c>
      <c r="H9083" t="s">
        <v>107</v>
      </c>
      <c r="I9083">
        <v>2</v>
      </c>
      <c r="J9083" t="s">
        <v>72</v>
      </c>
      <c r="K9083" t="e" vm="29">
        <v>#VALUE!</v>
      </c>
      <c r="L9083" t="e" vm="29">
        <v>#VALUE!</v>
      </c>
      <c r="M9083" t="e" vm="3">
        <v>#VALUE!</v>
      </c>
      <c r="N9083" t="s">
        <v>5</v>
      </c>
      <c r="O9083" t="s">
        <v>30</v>
      </c>
      <c r="P9083" t="s">
        <v>39</v>
      </c>
      <c r="Q9083" s="10">
        <v>3</v>
      </c>
      <c r="R9083" s="12">
        <v>7.2</v>
      </c>
      <c r="S9083" t="str">
        <f t="shared" si="425"/>
        <v>Retained</v>
      </c>
    </row>
    <row r="9084" spans="1:19" x14ac:dyDescent="0.35">
      <c r="A9084" s="1">
        <v>9095</v>
      </c>
      <c r="B9084" s="4">
        <v>43263</v>
      </c>
      <c r="C9084" s="4" t="str">
        <f t="shared" si="423"/>
        <v>June</v>
      </c>
      <c r="D9084" s="4" t="str">
        <f t="shared" si="424"/>
        <v>2018</v>
      </c>
      <c r="E9084" s="8">
        <v>1328</v>
      </c>
      <c r="F9084" t="s">
        <v>106</v>
      </c>
      <c r="G9084" t="s">
        <v>109</v>
      </c>
      <c r="H9084" t="s">
        <v>107</v>
      </c>
      <c r="I9084">
        <v>5</v>
      </c>
      <c r="J9084" t="s">
        <v>72</v>
      </c>
      <c r="K9084" t="e" vm="13">
        <v>#VALUE!</v>
      </c>
      <c r="L9084" t="e" vm="5">
        <v>#VALUE!</v>
      </c>
      <c r="M9084" t="e" vm="3">
        <v>#VALUE!</v>
      </c>
      <c r="N9084" t="s">
        <v>12</v>
      </c>
      <c r="O9084" t="s">
        <v>13</v>
      </c>
      <c r="P9084" t="s">
        <v>14</v>
      </c>
      <c r="Q9084" s="10">
        <v>6</v>
      </c>
      <c r="R9084" s="12">
        <v>10.66</v>
      </c>
      <c r="S9084" t="str">
        <f t="shared" si="425"/>
        <v>Retained</v>
      </c>
    </row>
    <row r="9085" spans="1:19" x14ac:dyDescent="0.35">
      <c r="A9085" s="1">
        <v>9096</v>
      </c>
      <c r="B9085" s="4">
        <v>43263</v>
      </c>
      <c r="C9085" s="4" t="str">
        <f t="shared" si="423"/>
        <v>June</v>
      </c>
      <c r="D9085" s="4" t="str">
        <f t="shared" si="424"/>
        <v>2018</v>
      </c>
      <c r="E9085" s="8">
        <v>8592</v>
      </c>
      <c r="F9085" t="s">
        <v>105</v>
      </c>
      <c r="G9085" t="s">
        <v>110</v>
      </c>
      <c r="H9085" t="s">
        <v>107</v>
      </c>
      <c r="I9085">
        <v>2</v>
      </c>
      <c r="J9085" t="s">
        <v>38</v>
      </c>
      <c r="K9085" t="e" vm="20">
        <v>#VALUE!</v>
      </c>
      <c r="L9085" t="e" vm="21">
        <v>#VALUE!</v>
      </c>
      <c r="M9085" t="e" vm="3">
        <v>#VALUE!</v>
      </c>
      <c r="N9085" t="s">
        <v>5</v>
      </c>
      <c r="O9085" t="s">
        <v>30</v>
      </c>
      <c r="P9085" t="s">
        <v>8</v>
      </c>
      <c r="Q9085" s="10">
        <v>4</v>
      </c>
      <c r="R9085" s="12">
        <v>4.18</v>
      </c>
      <c r="S9085" t="str">
        <f t="shared" si="425"/>
        <v>Retained</v>
      </c>
    </row>
    <row r="9086" spans="1:19" x14ac:dyDescent="0.35">
      <c r="A9086" s="1">
        <v>9097</v>
      </c>
      <c r="B9086" s="4">
        <v>43263</v>
      </c>
      <c r="C9086" s="4" t="str">
        <f t="shared" si="423"/>
        <v>June</v>
      </c>
      <c r="D9086" s="4" t="str">
        <f t="shared" si="424"/>
        <v>2018</v>
      </c>
      <c r="E9086" s="8">
        <v>193</v>
      </c>
      <c r="F9086" t="s">
        <v>106</v>
      </c>
      <c r="G9086" t="s">
        <v>109</v>
      </c>
      <c r="H9086" t="s">
        <v>107</v>
      </c>
      <c r="I9086">
        <v>0</v>
      </c>
      <c r="J9086" t="s">
        <v>37</v>
      </c>
      <c r="K9086" t="e" vm="8">
        <v>#VALUE!</v>
      </c>
      <c r="L9086" t="e" vm="2">
        <v>#VALUE!</v>
      </c>
      <c r="M9086" t="e" vm="3">
        <v>#VALUE!</v>
      </c>
      <c r="N9086" t="s">
        <v>5</v>
      </c>
      <c r="O9086" t="s">
        <v>7</v>
      </c>
      <c r="P9086" t="s">
        <v>8</v>
      </c>
      <c r="Q9086" s="10">
        <v>5</v>
      </c>
      <c r="R9086" s="12">
        <v>5.29</v>
      </c>
      <c r="S9086" t="str">
        <f t="shared" si="425"/>
        <v>New</v>
      </c>
    </row>
    <row r="9087" spans="1:19" x14ac:dyDescent="0.35">
      <c r="A9087" s="1">
        <v>9098</v>
      </c>
      <c r="B9087" s="4">
        <v>43263</v>
      </c>
      <c r="C9087" s="4" t="str">
        <f t="shared" si="423"/>
        <v>June</v>
      </c>
      <c r="D9087" s="4" t="str">
        <f t="shared" si="424"/>
        <v>2018</v>
      </c>
      <c r="E9087" s="8">
        <v>9415</v>
      </c>
      <c r="F9087" t="s">
        <v>105</v>
      </c>
      <c r="G9087" t="s">
        <v>110</v>
      </c>
      <c r="H9087" t="s">
        <v>107</v>
      </c>
      <c r="I9087">
        <v>1</v>
      </c>
      <c r="J9087" t="s">
        <v>71</v>
      </c>
      <c r="K9087" t="e" vm="15">
        <v>#VALUE!</v>
      </c>
      <c r="L9087" t="e" vm="5">
        <v>#VALUE!</v>
      </c>
      <c r="M9087" t="e" vm="3">
        <v>#VALUE!</v>
      </c>
      <c r="N9087" t="s">
        <v>5</v>
      </c>
      <c r="O9087" t="s">
        <v>17</v>
      </c>
      <c r="P9087" t="s">
        <v>29</v>
      </c>
      <c r="Q9087" s="10">
        <v>3</v>
      </c>
      <c r="R9087" s="12">
        <v>21.17</v>
      </c>
      <c r="S9087" t="str">
        <f t="shared" si="425"/>
        <v>New</v>
      </c>
    </row>
    <row r="9088" spans="1:19" x14ac:dyDescent="0.35">
      <c r="A9088" s="1">
        <v>9099</v>
      </c>
      <c r="B9088" s="4">
        <v>43263</v>
      </c>
      <c r="C9088" s="4" t="str">
        <f t="shared" si="423"/>
        <v>June</v>
      </c>
      <c r="D9088" s="4" t="str">
        <f t="shared" si="424"/>
        <v>2018</v>
      </c>
      <c r="E9088" s="8">
        <v>476</v>
      </c>
      <c r="F9088" t="s">
        <v>105</v>
      </c>
      <c r="G9088" t="s">
        <v>109</v>
      </c>
      <c r="H9088" t="s">
        <v>108</v>
      </c>
      <c r="I9088">
        <v>1</v>
      </c>
      <c r="J9088" t="s">
        <v>38</v>
      </c>
      <c r="K9088" t="e" vm="1">
        <v>#VALUE!</v>
      </c>
      <c r="L9088" t="e" vm="2">
        <v>#VALUE!</v>
      </c>
      <c r="M9088" t="e" vm="3">
        <v>#VALUE!</v>
      </c>
      <c r="N9088" t="s">
        <v>5</v>
      </c>
      <c r="O9088" t="s">
        <v>28</v>
      </c>
      <c r="P9088" t="s">
        <v>34</v>
      </c>
      <c r="Q9088" s="10">
        <v>4</v>
      </c>
      <c r="R9088" s="12">
        <v>2.3199999999999998</v>
      </c>
      <c r="S9088" t="str">
        <f t="shared" si="425"/>
        <v>New</v>
      </c>
    </row>
    <row r="9089" spans="1:19" x14ac:dyDescent="0.35">
      <c r="A9089" s="1">
        <v>9100</v>
      </c>
      <c r="B9089" s="4">
        <v>43263</v>
      </c>
      <c r="C9089" s="4" t="str">
        <f t="shared" si="423"/>
        <v>June</v>
      </c>
      <c r="D9089" s="4" t="str">
        <f t="shared" si="424"/>
        <v>2018</v>
      </c>
      <c r="E9089" s="8">
        <v>8708</v>
      </c>
      <c r="F9089" t="s">
        <v>105</v>
      </c>
      <c r="G9089" t="s">
        <v>110</v>
      </c>
      <c r="H9089" t="s">
        <v>107</v>
      </c>
      <c r="I9089">
        <v>1</v>
      </c>
      <c r="J9089" t="s">
        <v>72</v>
      </c>
      <c r="K9089" t="e" vm="29">
        <v>#VALUE!</v>
      </c>
      <c r="L9089" t="e" vm="29">
        <v>#VALUE!</v>
      </c>
      <c r="M9089" t="e" vm="3">
        <v>#VALUE!</v>
      </c>
      <c r="N9089" t="s">
        <v>5</v>
      </c>
      <c r="O9089" t="s">
        <v>40</v>
      </c>
      <c r="P9089" t="s">
        <v>40</v>
      </c>
      <c r="Q9089" s="10">
        <v>5</v>
      </c>
      <c r="R9089" s="12">
        <v>21.32</v>
      </c>
      <c r="S9089" t="str">
        <f t="shared" si="425"/>
        <v>Retained</v>
      </c>
    </row>
    <row r="9090" spans="1:19" x14ac:dyDescent="0.35">
      <c r="A9090" s="1">
        <v>9101</v>
      </c>
      <c r="B9090" s="4">
        <v>43263</v>
      </c>
      <c r="C9090" s="4" t="str">
        <f t="shared" ref="C9090:C9153" si="426">TEXT(B9090, "MMMM")</f>
        <v>June</v>
      </c>
      <c r="D9090" s="4" t="str">
        <f t="shared" ref="D9090:D9153" si="427">TEXT(B9090, "YYYY")</f>
        <v>2018</v>
      </c>
      <c r="E9090" s="8">
        <v>4126</v>
      </c>
      <c r="F9090" t="s">
        <v>106</v>
      </c>
      <c r="G9090" t="s">
        <v>110</v>
      </c>
      <c r="H9090" t="s">
        <v>107</v>
      </c>
      <c r="I9090">
        <v>1</v>
      </c>
      <c r="J9090" t="s">
        <v>51</v>
      </c>
      <c r="K9090" t="e" vm="30">
        <v>#VALUE!</v>
      </c>
      <c r="L9090" t="e" vm="31">
        <v>#VALUE!</v>
      </c>
      <c r="M9090" t="e" vm="3">
        <v>#VALUE!</v>
      </c>
      <c r="N9090" t="s">
        <v>5</v>
      </c>
      <c r="O9090" t="s">
        <v>17</v>
      </c>
      <c r="P9090" t="s">
        <v>29</v>
      </c>
      <c r="Q9090" s="10">
        <v>4</v>
      </c>
      <c r="R9090" s="12">
        <v>11.19</v>
      </c>
      <c r="S9090" t="str">
        <f t="shared" ref="S9090:S9153" si="428">IF(COUNTIFS(E:E, E9090, B:B, "&lt;="&amp;B9090)&gt;1, "Retained", "New")</f>
        <v>Retained</v>
      </c>
    </row>
    <row r="9091" spans="1:19" x14ac:dyDescent="0.35">
      <c r="A9091" s="1">
        <v>9102</v>
      </c>
      <c r="B9091" s="4">
        <v>43263</v>
      </c>
      <c r="C9091" s="4" t="str">
        <f t="shared" si="426"/>
        <v>June</v>
      </c>
      <c r="D9091" s="4" t="str">
        <f t="shared" si="427"/>
        <v>2018</v>
      </c>
      <c r="E9091" s="8">
        <v>4078</v>
      </c>
      <c r="F9091" t="s">
        <v>105</v>
      </c>
      <c r="G9091" t="s">
        <v>109</v>
      </c>
      <c r="H9091" t="s">
        <v>108</v>
      </c>
      <c r="I9091">
        <v>2</v>
      </c>
      <c r="J9091" t="s">
        <v>38</v>
      </c>
      <c r="K9091" t="e" vm="4">
        <v>#VALUE!</v>
      </c>
      <c r="L9091" t="e" vm="5">
        <v>#VALUE!</v>
      </c>
      <c r="M9091" t="e" vm="3">
        <v>#VALUE!</v>
      </c>
      <c r="N9091" t="s">
        <v>5</v>
      </c>
      <c r="O9091" t="s">
        <v>7</v>
      </c>
      <c r="P9091" t="s">
        <v>27</v>
      </c>
      <c r="Q9091" s="10">
        <v>3</v>
      </c>
      <c r="R9091" s="12">
        <v>9.11</v>
      </c>
      <c r="S9091" t="str">
        <f t="shared" si="428"/>
        <v>Retained</v>
      </c>
    </row>
    <row r="9092" spans="1:19" x14ac:dyDescent="0.35">
      <c r="A9092" s="1">
        <v>9103</v>
      </c>
      <c r="B9092" s="4">
        <v>43263</v>
      </c>
      <c r="C9092" s="4" t="str">
        <f t="shared" si="426"/>
        <v>June</v>
      </c>
      <c r="D9092" s="4" t="str">
        <f t="shared" si="427"/>
        <v>2018</v>
      </c>
      <c r="E9092" s="8">
        <v>3858</v>
      </c>
      <c r="F9092" t="s">
        <v>105</v>
      </c>
      <c r="G9092" t="s">
        <v>109</v>
      </c>
      <c r="H9092" t="s">
        <v>108</v>
      </c>
      <c r="I9092">
        <v>1</v>
      </c>
      <c r="J9092" t="s">
        <v>51</v>
      </c>
      <c r="K9092" t="e" vm="26">
        <v>#VALUE!</v>
      </c>
      <c r="L9092" t="e" vm="25">
        <v>#VALUE!</v>
      </c>
      <c r="M9092" t="e" vm="3">
        <v>#VALUE!</v>
      </c>
      <c r="N9092" t="s">
        <v>5</v>
      </c>
      <c r="O9092" t="s">
        <v>30</v>
      </c>
      <c r="P9092" t="s">
        <v>39</v>
      </c>
      <c r="Q9092" s="10">
        <v>5</v>
      </c>
      <c r="R9092" s="12">
        <v>30.29</v>
      </c>
      <c r="S9092" t="str">
        <f t="shared" si="428"/>
        <v>Retained</v>
      </c>
    </row>
    <row r="9093" spans="1:19" x14ac:dyDescent="0.35">
      <c r="A9093" s="1">
        <v>9104</v>
      </c>
      <c r="B9093" s="4">
        <v>43263</v>
      </c>
      <c r="C9093" s="4" t="str">
        <f t="shared" si="426"/>
        <v>June</v>
      </c>
      <c r="D9093" s="4" t="str">
        <f t="shared" si="427"/>
        <v>2018</v>
      </c>
      <c r="E9093" s="8">
        <v>4445</v>
      </c>
      <c r="F9093" t="s">
        <v>105</v>
      </c>
      <c r="G9093" t="s">
        <v>109</v>
      </c>
      <c r="H9093" t="s">
        <v>107</v>
      </c>
      <c r="I9093">
        <v>2</v>
      </c>
      <c r="J9093" t="s">
        <v>4</v>
      </c>
      <c r="K9093" t="e" vm="13">
        <v>#VALUE!</v>
      </c>
      <c r="L9093" t="e" vm="5">
        <v>#VALUE!</v>
      </c>
      <c r="M9093" t="e" vm="3">
        <v>#VALUE!</v>
      </c>
      <c r="N9093" t="s">
        <v>12</v>
      </c>
      <c r="O9093" t="s">
        <v>13</v>
      </c>
      <c r="P9093" t="s">
        <v>14</v>
      </c>
      <c r="Q9093" s="10">
        <v>4</v>
      </c>
      <c r="R9093" s="12">
        <v>10.73</v>
      </c>
      <c r="S9093" t="str">
        <f t="shared" si="428"/>
        <v>Retained</v>
      </c>
    </row>
    <row r="9094" spans="1:19" x14ac:dyDescent="0.35">
      <c r="A9094" s="1">
        <v>9105</v>
      </c>
      <c r="B9094" s="4">
        <v>43264</v>
      </c>
      <c r="C9094" s="4" t="str">
        <f t="shared" si="426"/>
        <v>June</v>
      </c>
      <c r="D9094" s="4" t="str">
        <f t="shared" si="427"/>
        <v>2018</v>
      </c>
      <c r="E9094" s="8">
        <v>3243</v>
      </c>
      <c r="F9094" t="s">
        <v>105</v>
      </c>
      <c r="G9094" t="s">
        <v>109</v>
      </c>
      <c r="H9094" t="s">
        <v>107</v>
      </c>
      <c r="I9094">
        <v>2</v>
      </c>
      <c r="J9094" t="s">
        <v>51</v>
      </c>
      <c r="K9094" t="e" vm="9">
        <v>#VALUE!</v>
      </c>
      <c r="L9094" t="e" vm="7">
        <v>#VALUE!</v>
      </c>
      <c r="M9094" t="e" vm="3">
        <v>#VALUE!</v>
      </c>
      <c r="N9094" t="s">
        <v>5</v>
      </c>
      <c r="O9094" t="s">
        <v>28</v>
      </c>
      <c r="P9094" t="s">
        <v>49</v>
      </c>
      <c r="Q9094" s="10">
        <v>4</v>
      </c>
      <c r="R9094" s="12">
        <v>15.52</v>
      </c>
      <c r="S9094" t="str">
        <f t="shared" si="428"/>
        <v>Retained</v>
      </c>
    </row>
    <row r="9095" spans="1:19" x14ac:dyDescent="0.35">
      <c r="A9095" s="1">
        <v>9106</v>
      </c>
      <c r="B9095" s="4">
        <v>43264</v>
      </c>
      <c r="C9095" s="4" t="str">
        <f t="shared" si="426"/>
        <v>June</v>
      </c>
      <c r="D9095" s="4" t="str">
        <f t="shared" si="427"/>
        <v>2018</v>
      </c>
      <c r="E9095" s="8">
        <v>6113</v>
      </c>
      <c r="F9095" t="s">
        <v>105</v>
      </c>
      <c r="G9095" t="s">
        <v>109</v>
      </c>
      <c r="H9095" t="s">
        <v>108</v>
      </c>
      <c r="I9095">
        <v>0</v>
      </c>
      <c r="J9095" t="s">
        <v>72</v>
      </c>
      <c r="K9095" t="e" vm="17">
        <v>#VALUE!</v>
      </c>
      <c r="L9095" t="e" vm="5">
        <v>#VALUE!</v>
      </c>
      <c r="M9095" t="e" vm="3">
        <v>#VALUE!</v>
      </c>
      <c r="N9095" t="s">
        <v>5</v>
      </c>
      <c r="O9095" t="s">
        <v>28</v>
      </c>
      <c r="P9095" t="s">
        <v>34</v>
      </c>
      <c r="Q9095" s="10">
        <v>3</v>
      </c>
      <c r="R9095" s="12">
        <v>3.5</v>
      </c>
      <c r="S9095" t="str">
        <f t="shared" si="428"/>
        <v>Retained</v>
      </c>
    </row>
    <row r="9096" spans="1:19" x14ac:dyDescent="0.35">
      <c r="A9096" s="1">
        <v>9107</v>
      </c>
      <c r="B9096" s="4">
        <v>43264</v>
      </c>
      <c r="C9096" s="4" t="str">
        <f t="shared" si="426"/>
        <v>June</v>
      </c>
      <c r="D9096" s="4" t="str">
        <f t="shared" si="427"/>
        <v>2018</v>
      </c>
      <c r="E9096" s="8">
        <v>3210</v>
      </c>
      <c r="F9096" t="s">
        <v>106</v>
      </c>
      <c r="G9096" t="s">
        <v>109</v>
      </c>
      <c r="H9096" t="s">
        <v>108</v>
      </c>
      <c r="I9096">
        <v>2</v>
      </c>
      <c r="J9096" t="s">
        <v>37</v>
      </c>
      <c r="K9096" t="e" vm="26">
        <v>#VALUE!</v>
      </c>
      <c r="L9096" t="e" vm="25">
        <v>#VALUE!</v>
      </c>
      <c r="M9096" t="e" vm="3">
        <v>#VALUE!</v>
      </c>
      <c r="N9096" t="s">
        <v>12</v>
      </c>
      <c r="O9096" t="s">
        <v>22</v>
      </c>
      <c r="P9096" t="s">
        <v>44</v>
      </c>
      <c r="Q9096" s="10">
        <v>3</v>
      </c>
      <c r="R9096" s="12">
        <v>14.63</v>
      </c>
      <c r="S9096" t="str">
        <f t="shared" si="428"/>
        <v>Retained</v>
      </c>
    </row>
    <row r="9097" spans="1:19" x14ac:dyDescent="0.35">
      <c r="A9097" s="1">
        <v>9108</v>
      </c>
      <c r="B9097" s="4">
        <v>43264</v>
      </c>
      <c r="C9097" s="4" t="str">
        <f t="shared" si="426"/>
        <v>June</v>
      </c>
      <c r="D9097" s="4" t="str">
        <f t="shared" si="427"/>
        <v>2018</v>
      </c>
      <c r="E9097" s="8">
        <v>4049</v>
      </c>
      <c r="F9097" t="s">
        <v>105</v>
      </c>
      <c r="G9097" t="s">
        <v>109</v>
      </c>
      <c r="H9097" t="s">
        <v>107</v>
      </c>
      <c r="I9097">
        <v>4</v>
      </c>
      <c r="J9097" t="s">
        <v>38</v>
      </c>
      <c r="K9097" t="e" vm="26">
        <v>#VALUE!</v>
      </c>
      <c r="L9097" t="e" vm="25">
        <v>#VALUE!</v>
      </c>
      <c r="M9097" t="e" vm="3">
        <v>#VALUE!</v>
      </c>
      <c r="N9097" t="s">
        <v>5</v>
      </c>
      <c r="O9097" t="s">
        <v>19</v>
      </c>
      <c r="P9097" t="s">
        <v>19</v>
      </c>
      <c r="Q9097" s="10">
        <v>5</v>
      </c>
      <c r="R9097" s="12">
        <v>34.659999999999997</v>
      </c>
      <c r="S9097" t="str">
        <f t="shared" si="428"/>
        <v>Retained</v>
      </c>
    </row>
    <row r="9098" spans="1:19" x14ac:dyDescent="0.35">
      <c r="A9098" s="1">
        <v>9109</v>
      </c>
      <c r="B9098" s="4">
        <v>43264</v>
      </c>
      <c r="C9098" s="4" t="str">
        <f t="shared" si="426"/>
        <v>June</v>
      </c>
      <c r="D9098" s="4" t="str">
        <f t="shared" si="427"/>
        <v>2018</v>
      </c>
      <c r="E9098" s="8">
        <v>8029</v>
      </c>
      <c r="F9098" t="s">
        <v>106</v>
      </c>
      <c r="G9098" t="s">
        <v>109</v>
      </c>
      <c r="H9098" t="s">
        <v>107</v>
      </c>
      <c r="I9098">
        <v>0</v>
      </c>
      <c r="J9098" t="s">
        <v>4</v>
      </c>
      <c r="K9098" t="e" vm="8">
        <v>#VALUE!</v>
      </c>
      <c r="L9098" t="e" vm="2">
        <v>#VALUE!</v>
      </c>
      <c r="M9098" t="e" vm="3">
        <v>#VALUE!</v>
      </c>
      <c r="N9098" t="s">
        <v>5</v>
      </c>
      <c r="O9098" t="s">
        <v>6</v>
      </c>
      <c r="P9098" t="s">
        <v>6</v>
      </c>
      <c r="Q9098" s="10">
        <v>2</v>
      </c>
      <c r="R9098" s="12">
        <v>9.61</v>
      </c>
      <c r="S9098" t="str">
        <f t="shared" si="428"/>
        <v>New</v>
      </c>
    </row>
    <row r="9099" spans="1:19" x14ac:dyDescent="0.35">
      <c r="A9099" s="1">
        <v>9110</v>
      </c>
      <c r="B9099" s="4">
        <v>43264</v>
      </c>
      <c r="C9099" s="4" t="str">
        <f t="shared" si="426"/>
        <v>June</v>
      </c>
      <c r="D9099" s="4" t="str">
        <f t="shared" si="427"/>
        <v>2018</v>
      </c>
      <c r="E9099" s="8">
        <v>8364</v>
      </c>
      <c r="F9099" t="s">
        <v>105</v>
      </c>
      <c r="G9099" t="s">
        <v>110</v>
      </c>
      <c r="H9099" t="s">
        <v>107</v>
      </c>
      <c r="I9099">
        <v>4</v>
      </c>
      <c r="J9099" t="s">
        <v>37</v>
      </c>
      <c r="K9099" t="e" vm="24">
        <v>#VALUE!</v>
      </c>
      <c r="L9099" t="e" vm="25">
        <v>#VALUE!</v>
      </c>
      <c r="M9099" t="e" vm="3">
        <v>#VALUE!</v>
      </c>
      <c r="N9099" t="s">
        <v>5</v>
      </c>
      <c r="O9099" t="s">
        <v>30</v>
      </c>
      <c r="P9099" t="s">
        <v>39</v>
      </c>
      <c r="Q9099" s="10">
        <v>4</v>
      </c>
      <c r="R9099" s="12">
        <v>10.53</v>
      </c>
      <c r="S9099" t="str">
        <f t="shared" si="428"/>
        <v>Retained</v>
      </c>
    </row>
    <row r="9100" spans="1:19" x14ac:dyDescent="0.35">
      <c r="A9100" s="1">
        <v>9111</v>
      </c>
      <c r="B9100" s="4">
        <v>43264</v>
      </c>
      <c r="C9100" s="4" t="str">
        <f t="shared" si="426"/>
        <v>June</v>
      </c>
      <c r="D9100" s="4" t="str">
        <f t="shared" si="427"/>
        <v>2018</v>
      </c>
      <c r="E9100" s="8">
        <v>8821</v>
      </c>
      <c r="F9100" t="s">
        <v>105</v>
      </c>
      <c r="G9100" t="s">
        <v>110</v>
      </c>
      <c r="H9100" t="s">
        <v>107</v>
      </c>
      <c r="I9100">
        <v>2</v>
      </c>
      <c r="J9100" t="s">
        <v>37</v>
      </c>
      <c r="K9100" t="e" vm="18">
        <v>#VALUE!</v>
      </c>
      <c r="L9100" t="e" vm="19">
        <v>#VALUE!</v>
      </c>
      <c r="M9100" t="e" vm="3">
        <v>#VALUE!</v>
      </c>
      <c r="N9100" t="s">
        <v>5</v>
      </c>
      <c r="O9100" t="s">
        <v>28</v>
      </c>
      <c r="P9100" t="s">
        <v>49</v>
      </c>
      <c r="Q9100" s="10">
        <v>4</v>
      </c>
      <c r="R9100" s="12">
        <v>7.06</v>
      </c>
      <c r="S9100" t="str">
        <f t="shared" si="428"/>
        <v>New</v>
      </c>
    </row>
    <row r="9101" spans="1:19" x14ac:dyDescent="0.35">
      <c r="A9101" s="1">
        <v>9112</v>
      </c>
      <c r="B9101" s="4">
        <v>43264</v>
      </c>
      <c r="C9101" s="4" t="str">
        <f t="shared" si="426"/>
        <v>June</v>
      </c>
      <c r="D9101" s="4" t="str">
        <f t="shared" si="427"/>
        <v>2018</v>
      </c>
      <c r="E9101" s="8">
        <v>4778</v>
      </c>
      <c r="F9101" t="s">
        <v>106</v>
      </c>
      <c r="G9101" t="s">
        <v>110</v>
      </c>
      <c r="H9101" t="s">
        <v>107</v>
      </c>
      <c r="I9101">
        <v>1</v>
      </c>
      <c r="J9101" t="s">
        <v>51</v>
      </c>
      <c r="K9101" t="e" vm="4">
        <v>#VALUE!</v>
      </c>
      <c r="L9101" t="e" vm="5">
        <v>#VALUE!</v>
      </c>
      <c r="M9101" t="e" vm="3">
        <v>#VALUE!</v>
      </c>
      <c r="N9101" t="s">
        <v>5</v>
      </c>
      <c r="O9101" t="s">
        <v>7</v>
      </c>
      <c r="P9101" t="s">
        <v>8</v>
      </c>
      <c r="Q9101" s="10">
        <v>3</v>
      </c>
      <c r="R9101" s="12">
        <v>3.6</v>
      </c>
      <c r="S9101" t="str">
        <f t="shared" si="428"/>
        <v>Retained</v>
      </c>
    </row>
    <row r="9102" spans="1:19" x14ac:dyDescent="0.35">
      <c r="A9102" s="1">
        <v>9113</v>
      </c>
      <c r="B9102" s="4">
        <v>43264</v>
      </c>
      <c r="C9102" s="4" t="str">
        <f t="shared" si="426"/>
        <v>June</v>
      </c>
      <c r="D9102" s="4" t="str">
        <f t="shared" si="427"/>
        <v>2018</v>
      </c>
      <c r="E9102" s="8">
        <v>6004</v>
      </c>
      <c r="F9102" t="s">
        <v>105</v>
      </c>
      <c r="G9102" t="s">
        <v>109</v>
      </c>
      <c r="H9102" t="s">
        <v>107</v>
      </c>
      <c r="I9102">
        <v>4</v>
      </c>
      <c r="J9102" t="s">
        <v>38</v>
      </c>
      <c r="K9102" t="e" vm="33">
        <v>#VALUE!</v>
      </c>
      <c r="L9102" t="e" vm="34">
        <v>#VALUE!</v>
      </c>
      <c r="M9102" t="e" vm="3">
        <v>#VALUE!</v>
      </c>
      <c r="N9102" t="s">
        <v>5</v>
      </c>
      <c r="O9102" t="s">
        <v>6</v>
      </c>
      <c r="P9102" t="s">
        <v>43</v>
      </c>
      <c r="Q9102" s="10">
        <v>5</v>
      </c>
      <c r="R9102" s="12">
        <v>23.81</v>
      </c>
      <c r="S9102" t="str">
        <f t="shared" si="428"/>
        <v>New</v>
      </c>
    </row>
    <row r="9103" spans="1:19" x14ac:dyDescent="0.35">
      <c r="A9103" s="1">
        <v>9114</v>
      </c>
      <c r="B9103" s="4">
        <v>43264</v>
      </c>
      <c r="C9103" s="4" t="str">
        <f t="shared" si="426"/>
        <v>June</v>
      </c>
      <c r="D9103" s="4" t="str">
        <f t="shared" si="427"/>
        <v>2018</v>
      </c>
      <c r="E9103" s="8">
        <v>6968</v>
      </c>
      <c r="F9103" t="s">
        <v>106</v>
      </c>
      <c r="G9103" t="s">
        <v>110</v>
      </c>
      <c r="H9103" t="s">
        <v>108</v>
      </c>
      <c r="I9103">
        <v>2</v>
      </c>
      <c r="J9103" t="s">
        <v>51</v>
      </c>
      <c r="K9103" t="e" vm="30">
        <v>#VALUE!</v>
      </c>
      <c r="L9103" t="e" vm="31">
        <v>#VALUE!</v>
      </c>
      <c r="M9103" t="e" vm="3">
        <v>#VALUE!</v>
      </c>
      <c r="N9103" t="s">
        <v>5</v>
      </c>
      <c r="O9103" t="s">
        <v>45</v>
      </c>
      <c r="P9103" t="s">
        <v>45</v>
      </c>
      <c r="Q9103" s="10">
        <v>5</v>
      </c>
      <c r="R9103" s="12">
        <v>7.56</v>
      </c>
      <c r="S9103" t="str">
        <f t="shared" si="428"/>
        <v>Retained</v>
      </c>
    </row>
    <row r="9104" spans="1:19" x14ac:dyDescent="0.35">
      <c r="A9104" s="1">
        <v>9115</v>
      </c>
      <c r="B9104" s="4">
        <v>43264</v>
      </c>
      <c r="C9104" s="4" t="str">
        <f t="shared" si="426"/>
        <v>June</v>
      </c>
      <c r="D9104" s="4" t="str">
        <f t="shared" si="427"/>
        <v>2018</v>
      </c>
      <c r="E9104" s="8">
        <v>10241</v>
      </c>
      <c r="F9104" t="s">
        <v>105</v>
      </c>
      <c r="G9104" t="s">
        <v>110</v>
      </c>
      <c r="H9104" t="s">
        <v>107</v>
      </c>
      <c r="I9104">
        <v>5</v>
      </c>
      <c r="J9104" t="s">
        <v>51</v>
      </c>
      <c r="K9104" t="e" vm="27">
        <v>#VALUE!</v>
      </c>
      <c r="L9104" t="e" vm="23">
        <v>#VALUE!</v>
      </c>
      <c r="M9104" t="e" vm="3">
        <v>#VALUE!</v>
      </c>
      <c r="N9104" t="s">
        <v>12</v>
      </c>
      <c r="O9104" t="s">
        <v>25</v>
      </c>
      <c r="P9104" t="s">
        <v>26</v>
      </c>
      <c r="Q9104" s="10">
        <v>5</v>
      </c>
      <c r="R9104" s="12">
        <v>8.57</v>
      </c>
      <c r="S9104" t="str">
        <f t="shared" si="428"/>
        <v>New</v>
      </c>
    </row>
    <row r="9105" spans="1:19" x14ac:dyDescent="0.35">
      <c r="A9105" s="1">
        <v>9116</v>
      </c>
      <c r="B9105" s="4">
        <v>43264</v>
      </c>
      <c r="C9105" s="4" t="str">
        <f t="shared" si="426"/>
        <v>June</v>
      </c>
      <c r="D9105" s="4" t="str">
        <f t="shared" si="427"/>
        <v>2018</v>
      </c>
      <c r="E9105" s="8">
        <v>4101</v>
      </c>
      <c r="F9105" t="s">
        <v>106</v>
      </c>
      <c r="G9105" t="s">
        <v>109</v>
      </c>
      <c r="H9105" t="s">
        <v>108</v>
      </c>
      <c r="I9105">
        <v>4</v>
      </c>
      <c r="J9105" t="s">
        <v>51</v>
      </c>
      <c r="K9105" t="e" vm="29">
        <v>#VALUE!</v>
      </c>
      <c r="L9105" t="e" vm="29">
        <v>#VALUE!</v>
      </c>
      <c r="M9105" t="e" vm="3">
        <v>#VALUE!</v>
      </c>
      <c r="N9105" t="s">
        <v>9</v>
      </c>
      <c r="O9105" t="s">
        <v>10</v>
      </c>
      <c r="P9105" t="s">
        <v>58</v>
      </c>
      <c r="Q9105" s="10">
        <v>3</v>
      </c>
      <c r="R9105" s="12">
        <v>2.74</v>
      </c>
      <c r="S9105" t="str">
        <f t="shared" si="428"/>
        <v>Retained</v>
      </c>
    </row>
    <row r="9106" spans="1:19" x14ac:dyDescent="0.35">
      <c r="A9106" s="1">
        <v>9117</v>
      </c>
      <c r="B9106" s="4">
        <v>43264</v>
      </c>
      <c r="C9106" s="4" t="str">
        <f t="shared" si="426"/>
        <v>June</v>
      </c>
      <c r="D9106" s="4" t="str">
        <f t="shared" si="427"/>
        <v>2018</v>
      </c>
      <c r="E9106" s="8">
        <v>689</v>
      </c>
      <c r="F9106" t="s">
        <v>106</v>
      </c>
      <c r="G9106" t="s">
        <v>109</v>
      </c>
      <c r="H9106" t="s">
        <v>108</v>
      </c>
      <c r="I9106">
        <v>4</v>
      </c>
      <c r="J9106" t="s">
        <v>37</v>
      </c>
      <c r="K9106" t="e" vm="12">
        <v>#VALUE!</v>
      </c>
      <c r="L9106" t="e" vm="2">
        <v>#VALUE!</v>
      </c>
      <c r="M9106" t="e" vm="3">
        <v>#VALUE!</v>
      </c>
      <c r="N9106" t="s">
        <v>5</v>
      </c>
      <c r="O9106" t="s">
        <v>41</v>
      </c>
      <c r="P9106" t="s">
        <v>42</v>
      </c>
      <c r="Q9106" s="10">
        <v>5</v>
      </c>
      <c r="R9106" s="12">
        <v>10.039999999999999</v>
      </c>
      <c r="S9106" t="str">
        <f t="shared" si="428"/>
        <v>New</v>
      </c>
    </row>
    <row r="9107" spans="1:19" x14ac:dyDescent="0.35">
      <c r="A9107" s="1">
        <v>9118</v>
      </c>
      <c r="B9107" s="4">
        <v>43264</v>
      </c>
      <c r="C9107" s="4" t="str">
        <f t="shared" si="426"/>
        <v>June</v>
      </c>
      <c r="D9107" s="4" t="str">
        <f t="shared" si="427"/>
        <v>2018</v>
      </c>
      <c r="E9107" s="8">
        <v>4021</v>
      </c>
      <c r="F9107" t="s">
        <v>106</v>
      </c>
      <c r="G9107" t="s">
        <v>110</v>
      </c>
      <c r="H9107" t="s">
        <v>108</v>
      </c>
      <c r="I9107">
        <v>3</v>
      </c>
      <c r="J9107" t="s">
        <v>37</v>
      </c>
      <c r="K9107" t="e" vm="17">
        <v>#VALUE!</v>
      </c>
      <c r="L9107" t="e" vm="5">
        <v>#VALUE!</v>
      </c>
      <c r="M9107" t="e" vm="3">
        <v>#VALUE!</v>
      </c>
      <c r="N9107" t="s">
        <v>5</v>
      </c>
      <c r="O9107" t="s">
        <v>28</v>
      </c>
      <c r="P9107" t="s">
        <v>34</v>
      </c>
      <c r="Q9107" s="10">
        <v>4</v>
      </c>
      <c r="R9107" s="12">
        <v>10.69</v>
      </c>
      <c r="S9107" t="str">
        <f t="shared" si="428"/>
        <v>Retained</v>
      </c>
    </row>
    <row r="9108" spans="1:19" x14ac:dyDescent="0.35">
      <c r="A9108" s="1">
        <v>9119</v>
      </c>
      <c r="B9108" s="4">
        <v>43264</v>
      </c>
      <c r="C9108" s="4" t="str">
        <f t="shared" si="426"/>
        <v>June</v>
      </c>
      <c r="D9108" s="4" t="str">
        <f t="shared" si="427"/>
        <v>2018</v>
      </c>
      <c r="E9108" s="8">
        <v>1612</v>
      </c>
      <c r="F9108" t="s">
        <v>106</v>
      </c>
      <c r="G9108" t="s">
        <v>110</v>
      </c>
      <c r="H9108" t="s">
        <v>107</v>
      </c>
      <c r="I9108">
        <v>3</v>
      </c>
      <c r="J9108" t="s">
        <v>72</v>
      </c>
      <c r="K9108" t="e" vm="26">
        <v>#VALUE!</v>
      </c>
      <c r="L9108" t="e" vm="25">
        <v>#VALUE!</v>
      </c>
      <c r="M9108" t="e" vm="3">
        <v>#VALUE!</v>
      </c>
      <c r="N9108" t="s">
        <v>12</v>
      </c>
      <c r="O9108" t="s">
        <v>13</v>
      </c>
      <c r="P9108" t="s">
        <v>24</v>
      </c>
      <c r="Q9108" s="10">
        <v>4</v>
      </c>
      <c r="R9108" s="12">
        <v>25.76</v>
      </c>
      <c r="S9108" t="str">
        <f t="shared" si="428"/>
        <v>Retained</v>
      </c>
    </row>
    <row r="9109" spans="1:19" x14ac:dyDescent="0.35">
      <c r="A9109" s="1">
        <v>9120</v>
      </c>
      <c r="B9109" s="4">
        <v>43264</v>
      </c>
      <c r="C9109" s="4" t="str">
        <f t="shared" si="426"/>
        <v>June</v>
      </c>
      <c r="D9109" s="4" t="str">
        <f t="shared" si="427"/>
        <v>2018</v>
      </c>
      <c r="E9109" s="8">
        <v>8077</v>
      </c>
      <c r="F9109" t="s">
        <v>105</v>
      </c>
      <c r="G9109" t="s">
        <v>109</v>
      </c>
      <c r="H9109" t="s">
        <v>108</v>
      </c>
      <c r="I9109">
        <v>4</v>
      </c>
      <c r="J9109" t="s">
        <v>37</v>
      </c>
      <c r="K9109" t="e" vm="18">
        <v>#VALUE!</v>
      </c>
      <c r="L9109" t="e" vm="19">
        <v>#VALUE!</v>
      </c>
      <c r="M9109" t="e" vm="3">
        <v>#VALUE!</v>
      </c>
      <c r="N9109" t="s">
        <v>5</v>
      </c>
      <c r="O9109" t="s">
        <v>28</v>
      </c>
      <c r="P9109" t="s">
        <v>49</v>
      </c>
      <c r="Q9109" s="10">
        <v>5</v>
      </c>
      <c r="R9109" s="12">
        <v>10.58</v>
      </c>
      <c r="S9109" t="str">
        <f t="shared" si="428"/>
        <v>Retained</v>
      </c>
    </row>
    <row r="9110" spans="1:19" x14ac:dyDescent="0.35">
      <c r="A9110" s="1">
        <v>9121</v>
      </c>
      <c r="B9110" s="4">
        <v>43264</v>
      </c>
      <c r="C9110" s="4" t="str">
        <f t="shared" si="426"/>
        <v>June</v>
      </c>
      <c r="D9110" s="4" t="str">
        <f t="shared" si="427"/>
        <v>2018</v>
      </c>
      <c r="E9110" s="8">
        <v>10229</v>
      </c>
      <c r="F9110" t="s">
        <v>105</v>
      </c>
      <c r="G9110" t="s">
        <v>110</v>
      </c>
      <c r="H9110" t="s">
        <v>107</v>
      </c>
      <c r="I9110">
        <v>1</v>
      </c>
      <c r="J9110" t="s">
        <v>37</v>
      </c>
      <c r="K9110" t="e" vm="22">
        <v>#VALUE!</v>
      </c>
      <c r="L9110" t="e" vm="23">
        <v>#VALUE!</v>
      </c>
      <c r="M9110" t="e" vm="3">
        <v>#VALUE!</v>
      </c>
      <c r="N9110" t="s">
        <v>5</v>
      </c>
      <c r="O9110" t="s">
        <v>20</v>
      </c>
      <c r="P9110" t="s">
        <v>21</v>
      </c>
      <c r="Q9110" s="10">
        <v>5</v>
      </c>
      <c r="R9110" s="12">
        <v>12.9</v>
      </c>
      <c r="S9110" t="str">
        <f t="shared" si="428"/>
        <v>New</v>
      </c>
    </row>
    <row r="9111" spans="1:19" x14ac:dyDescent="0.35">
      <c r="A9111" s="1">
        <v>9122</v>
      </c>
      <c r="B9111" s="4">
        <v>43264</v>
      </c>
      <c r="C9111" s="4" t="str">
        <f t="shared" si="426"/>
        <v>June</v>
      </c>
      <c r="D9111" s="4" t="str">
        <f t="shared" si="427"/>
        <v>2018</v>
      </c>
      <c r="E9111" s="8">
        <v>8775</v>
      </c>
      <c r="F9111" t="s">
        <v>105</v>
      </c>
      <c r="G9111" t="s">
        <v>110</v>
      </c>
      <c r="H9111" t="s">
        <v>107</v>
      </c>
      <c r="I9111">
        <v>2</v>
      </c>
      <c r="J9111" t="s">
        <v>72</v>
      </c>
      <c r="K9111" t="e" vm="20">
        <v>#VALUE!</v>
      </c>
      <c r="L9111" t="e" vm="21">
        <v>#VALUE!</v>
      </c>
      <c r="M9111" t="e" vm="3">
        <v>#VALUE!</v>
      </c>
      <c r="N9111" t="s">
        <v>5</v>
      </c>
      <c r="O9111" t="s">
        <v>7</v>
      </c>
      <c r="P9111" t="s">
        <v>8</v>
      </c>
      <c r="Q9111" s="10">
        <v>5</v>
      </c>
      <c r="R9111" s="12">
        <v>14.04</v>
      </c>
      <c r="S9111" t="str">
        <f t="shared" si="428"/>
        <v>Retained</v>
      </c>
    </row>
    <row r="9112" spans="1:19" x14ac:dyDescent="0.35">
      <c r="A9112" s="1">
        <v>9123</v>
      </c>
      <c r="B9112" s="4">
        <v>43264</v>
      </c>
      <c r="C9112" s="4" t="str">
        <f t="shared" si="426"/>
        <v>June</v>
      </c>
      <c r="D9112" s="4" t="str">
        <f t="shared" si="427"/>
        <v>2018</v>
      </c>
      <c r="E9112" s="8">
        <v>5666</v>
      </c>
      <c r="F9112" t="s">
        <v>106</v>
      </c>
      <c r="G9112" t="s">
        <v>109</v>
      </c>
      <c r="H9112" t="s">
        <v>108</v>
      </c>
      <c r="I9112">
        <v>4</v>
      </c>
      <c r="J9112" t="s">
        <v>51</v>
      </c>
      <c r="K9112" t="e" vm="27">
        <v>#VALUE!</v>
      </c>
      <c r="L9112" t="e" vm="23">
        <v>#VALUE!</v>
      </c>
      <c r="M9112" t="e" vm="3">
        <v>#VALUE!</v>
      </c>
      <c r="N9112" t="s">
        <v>12</v>
      </c>
      <c r="O9112" t="s">
        <v>13</v>
      </c>
      <c r="P9112" t="s">
        <v>48</v>
      </c>
      <c r="Q9112" s="10">
        <v>3</v>
      </c>
      <c r="R9112" s="12">
        <v>21.63</v>
      </c>
      <c r="S9112" t="str">
        <f t="shared" si="428"/>
        <v>Retained</v>
      </c>
    </row>
    <row r="9113" spans="1:19" x14ac:dyDescent="0.35">
      <c r="A9113" s="1">
        <v>9124</v>
      </c>
      <c r="B9113" s="4">
        <v>43264</v>
      </c>
      <c r="C9113" s="4" t="str">
        <f t="shared" si="426"/>
        <v>June</v>
      </c>
      <c r="D9113" s="4" t="str">
        <f t="shared" si="427"/>
        <v>2018</v>
      </c>
      <c r="E9113" s="8">
        <v>518</v>
      </c>
      <c r="F9113" t="s">
        <v>105</v>
      </c>
      <c r="G9113" t="s">
        <v>110</v>
      </c>
      <c r="H9113" t="s">
        <v>107</v>
      </c>
      <c r="I9113">
        <v>3</v>
      </c>
      <c r="J9113" t="s">
        <v>37</v>
      </c>
      <c r="K9113" t="e" vm="22">
        <v>#VALUE!</v>
      </c>
      <c r="L9113" t="e" vm="23">
        <v>#VALUE!</v>
      </c>
      <c r="M9113" t="e" vm="3">
        <v>#VALUE!</v>
      </c>
      <c r="N9113" t="s">
        <v>5</v>
      </c>
      <c r="O9113" t="s">
        <v>65</v>
      </c>
      <c r="P9113" t="s">
        <v>27</v>
      </c>
      <c r="Q9113" s="10">
        <v>5</v>
      </c>
      <c r="R9113" s="12">
        <v>12.64</v>
      </c>
      <c r="S9113" t="str">
        <f t="shared" si="428"/>
        <v>New</v>
      </c>
    </row>
    <row r="9114" spans="1:19" x14ac:dyDescent="0.35">
      <c r="A9114" s="1">
        <v>9125</v>
      </c>
      <c r="B9114" s="4">
        <v>43264</v>
      </c>
      <c r="C9114" s="4" t="str">
        <f t="shared" si="426"/>
        <v>June</v>
      </c>
      <c r="D9114" s="4" t="str">
        <f t="shared" si="427"/>
        <v>2018</v>
      </c>
      <c r="E9114" s="8">
        <v>8670</v>
      </c>
      <c r="F9114" t="s">
        <v>106</v>
      </c>
      <c r="G9114" t="s">
        <v>110</v>
      </c>
      <c r="H9114" t="s">
        <v>107</v>
      </c>
      <c r="I9114">
        <v>1</v>
      </c>
      <c r="J9114" t="s">
        <v>37</v>
      </c>
      <c r="K9114" t="e" vm="20">
        <v>#VALUE!</v>
      </c>
      <c r="L9114" t="e" vm="21">
        <v>#VALUE!</v>
      </c>
      <c r="M9114" t="e" vm="3">
        <v>#VALUE!</v>
      </c>
      <c r="N9114" t="s">
        <v>5</v>
      </c>
      <c r="O9114" t="s">
        <v>28</v>
      </c>
      <c r="P9114" t="s">
        <v>34</v>
      </c>
      <c r="Q9114" s="10">
        <v>6</v>
      </c>
      <c r="R9114" s="12">
        <v>15.34</v>
      </c>
      <c r="S9114" t="str">
        <f t="shared" si="428"/>
        <v>Retained</v>
      </c>
    </row>
    <row r="9115" spans="1:19" x14ac:dyDescent="0.35">
      <c r="A9115" s="1">
        <v>9126</v>
      </c>
      <c r="B9115" s="4">
        <v>43264</v>
      </c>
      <c r="C9115" s="4" t="str">
        <f t="shared" si="426"/>
        <v>June</v>
      </c>
      <c r="D9115" s="4" t="str">
        <f t="shared" si="427"/>
        <v>2018</v>
      </c>
      <c r="E9115" s="8">
        <v>2749</v>
      </c>
      <c r="F9115" t="s">
        <v>105</v>
      </c>
      <c r="G9115" t="s">
        <v>109</v>
      </c>
      <c r="H9115" t="s">
        <v>108</v>
      </c>
      <c r="I9115">
        <v>1</v>
      </c>
      <c r="J9115" t="s">
        <v>38</v>
      </c>
      <c r="K9115" t="e" vm="32">
        <v>#VALUE!</v>
      </c>
      <c r="L9115" t="e" vm="29">
        <v>#VALUE!</v>
      </c>
      <c r="M9115" t="e" vm="3">
        <v>#VALUE!</v>
      </c>
      <c r="N9115" t="s">
        <v>12</v>
      </c>
      <c r="O9115" t="s">
        <v>13</v>
      </c>
      <c r="P9115" t="s">
        <v>14</v>
      </c>
      <c r="Q9115" s="10">
        <v>5</v>
      </c>
      <c r="R9115" s="12">
        <v>5.4</v>
      </c>
      <c r="S9115" t="str">
        <f t="shared" si="428"/>
        <v>New</v>
      </c>
    </row>
    <row r="9116" spans="1:19" x14ac:dyDescent="0.35">
      <c r="A9116" s="1">
        <v>9127</v>
      </c>
      <c r="B9116" s="4">
        <v>43264</v>
      </c>
      <c r="C9116" s="4" t="str">
        <f t="shared" si="426"/>
        <v>June</v>
      </c>
      <c r="D9116" s="4" t="str">
        <f t="shared" si="427"/>
        <v>2018</v>
      </c>
      <c r="E9116" s="8">
        <v>5452</v>
      </c>
      <c r="F9116" t="s">
        <v>105</v>
      </c>
      <c r="G9116" t="s">
        <v>109</v>
      </c>
      <c r="H9116" t="s">
        <v>108</v>
      </c>
      <c r="I9116">
        <v>2</v>
      </c>
      <c r="J9116" t="s">
        <v>62</v>
      </c>
      <c r="K9116" t="e" vm="9">
        <v>#VALUE!</v>
      </c>
      <c r="L9116" t="e" vm="7">
        <v>#VALUE!</v>
      </c>
      <c r="M9116" t="e" vm="3">
        <v>#VALUE!</v>
      </c>
      <c r="N9116" t="s">
        <v>5</v>
      </c>
      <c r="O9116" t="s">
        <v>7</v>
      </c>
      <c r="P9116" t="s">
        <v>27</v>
      </c>
      <c r="Q9116" s="10">
        <v>5</v>
      </c>
      <c r="R9116" s="12">
        <v>9.8000000000000007</v>
      </c>
      <c r="S9116" t="str">
        <f t="shared" si="428"/>
        <v>Retained</v>
      </c>
    </row>
    <row r="9117" spans="1:19" x14ac:dyDescent="0.35">
      <c r="A9117" s="1">
        <v>9128</v>
      </c>
      <c r="B9117" s="4">
        <v>43264</v>
      </c>
      <c r="C9117" s="4" t="str">
        <f t="shared" si="426"/>
        <v>June</v>
      </c>
      <c r="D9117" s="4" t="str">
        <f t="shared" si="427"/>
        <v>2018</v>
      </c>
      <c r="E9117" s="8">
        <v>7269</v>
      </c>
      <c r="F9117" t="s">
        <v>105</v>
      </c>
      <c r="G9117" t="s">
        <v>110</v>
      </c>
      <c r="H9117" t="s">
        <v>107</v>
      </c>
      <c r="I9117">
        <v>5</v>
      </c>
      <c r="J9117" t="s">
        <v>37</v>
      </c>
      <c r="K9117" t="e" vm="9">
        <v>#VALUE!</v>
      </c>
      <c r="L9117" t="e" vm="7">
        <v>#VALUE!</v>
      </c>
      <c r="M9117" t="e" vm="3">
        <v>#VALUE!</v>
      </c>
      <c r="N9117" t="s">
        <v>5</v>
      </c>
      <c r="O9117" t="s">
        <v>28</v>
      </c>
      <c r="P9117" t="s">
        <v>8</v>
      </c>
      <c r="Q9117" s="10">
        <v>4</v>
      </c>
      <c r="R9117" s="12">
        <v>12.22</v>
      </c>
      <c r="S9117" t="str">
        <f t="shared" si="428"/>
        <v>Retained</v>
      </c>
    </row>
    <row r="9118" spans="1:19" x14ac:dyDescent="0.35">
      <c r="A9118" s="1">
        <v>9129</v>
      </c>
      <c r="B9118" s="4">
        <v>43264</v>
      </c>
      <c r="C9118" s="4" t="str">
        <f t="shared" si="426"/>
        <v>June</v>
      </c>
      <c r="D9118" s="4" t="str">
        <f t="shared" si="427"/>
        <v>2018</v>
      </c>
      <c r="E9118" s="8">
        <v>4494</v>
      </c>
      <c r="F9118" t="s">
        <v>105</v>
      </c>
      <c r="G9118" t="s">
        <v>109</v>
      </c>
      <c r="H9118" t="s">
        <v>108</v>
      </c>
      <c r="I9118">
        <v>2</v>
      </c>
      <c r="J9118" t="s">
        <v>51</v>
      </c>
      <c r="K9118" t="e" vm="14">
        <v>#VALUE!</v>
      </c>
      <c r="L9118" t="e" vm="2">
        <v>#VALUE!</v>
      </c>
      <c r="M9118" t="e" vm="3">
        <v>#VALUE!</v>
      </c>
      <c r="N9118" t="s">
        <v>5</v>
      </c>
      <c r="O9118" t="s">
        <v>6</v>
      </c>
      <c r="P9118" t="s">
        <v>43</v>
      </c>
      <c r="Q9118" s="10">
        <v>1</v>
      </c>
      <c r="R9118" s="12">
        <v>1.58</v>
      </c>
      <c r="S9118" t="str">
        <f t="shared" si="428"/>
        <v>New</v>
      </c>
    </row>
    <row r="9119" spans="1:19" x14ac:dyDescent="0.35">
      <c r="A9119" s="1">
        <v>9130</v>
      </c>
      <c r="B9119" s="4">
        <v>43265</v>
      </c>
      <c r="C9119" s="4" t="str">
        <f t="shared" si="426"/>
        <v>June</v>
      </c>
      <c r="D9119" s="4" t="str">
        <f t="shared" si="427"/>
        <v>2018</v>
      </c>
      <c r="E9119" s="8">
        <v>5129</v>
      </c>
      <c r="F9119" t="s">
        <v>105</v>
      </c>
      <c r="G9119" t="s">
        <v>109</v>
      </c>
      <c r="H9119" t="s">
        <v>108</v>
      </c>
      <c r="I9119">
        <v>2</v>
      </c>
      <c r="J9119" t="s">
        <v>4</v>
      </c>
      <c r="K9119" t="e" vm="20">
        <v>#VALUE!</v>
      </c>
      <c r="L9119" t="e" vm="21">
        <v>#VALUE!</v>
      </c>
      <c r="M9119" t="e" vm="3">
        <v>#VALUE!</v>
      </c>
      <c r="N9119" t="s">
        <v>5</v>
      </c>
      <c r="O9119" t="s">
        <v>7</v>
      </c>
      <c r="P9119" t="s">
        <v>55</v>
      </c>
      <c r="Q9119" s="10">
        <v>5</v>
      </c>
      <c r="R9119" s="12">
        <v>9.86</v>
      </c>
      <c r="S9119" t="str">
        <f t="shared" si="428"/>
        <v>Retained</v>
      </c>
    </row>
    <row r="9120" spans="1:19" x14ac:dyDescent="0.35">
      <c r="A9120" s="1">
        <v>9131</v>
      </c>
      <c r="B9120" s="4">
        <v>43265</v>
      </c>
      <c r="C9120" s="4" t="str">
        <f t="shared" si="426"/>
        <v>June</v>
      </c>
      <c r="D9120" s="4" t="str">
        <f t="shared" si="427"/>
        <v>2018</v>
      </c>
      <c r="E9120" s="8">
        <v>3608</v>
      </c>
      <c r="F9120" t="s">
        <v>105</v>
      </c>
      <c r="G9120" t="s">
        <v>110</v>
      </c>
      <c r="H9120" t="s">
        <v>107</v>
      </c>
      <c r="I9120">
        <v>0</v>
      </c>
      <c r="J9120" t="s">
        <v>71</v>
      </c>
      <c r="K9120" t="e" vm="18">
        <v>#VALUE!</v>
      </c>
      <c r="L9120" t="e" vm="19">
        <v>#VALUE!</v>
      </c>
      <c r="M9120" t="e" vm="3">
        <v>#VALUE!</v>
      </c>
      <c r="N9120" t="s">
        <v>5</v>
      </c>
      <c r="O9120" t="s">
        <v>7</v>
      </c>
      <c r="P9120" t="s">
        <v>27</v>
      </c>
      <c r="Q9120" s="10">
        <v>4</v>
      </c>
      <c r="R9120" s="12">
        <v>17.04</v>
      </c>
      <c r="S9120" t="str">
        <f t="shared" si="428"/>
        <v>Retained</v>
      </c>
    </row>
    <row r="9121" spans="1:19" x14ac:dyDescent="0.35">
      <c r="A9121" s="1">
        <v>9132</v>
      </c>
      <c r="B9121" s="4">
        <v>43265</v>
      </c>
      <c r="C9121" s="4" t="str">
        <f t="shared" si="426"/>
        <v>June</v>
      </c>
      <c r="D9121" s="4" t="str">
        <f t="shared" si="427"/>
        <v>2018</v>
      </c>
      <c r="E9121" s="8">
        <v>1571</v>
      </c>
      <c r="F9121" t="s">
        <v>105</v>
      </c>
      <c r="G9121" t="s">
        <v>109</v>
      </c>
      <c r="H9121" t="s">
        <v>107</v>
      </c>
      <c r="I9121">
        <v>0</v>
      </c>
      <c r="J9121" t="s">
        <v>62</v>
      </c>
      <c r="K9121" t="e" vm="26">
        <v>#VALUE!</v>
      </c>
      <c r="L9121" t="e" vm="25">
        <v>#VALUE!</v>
      </c>
      <c r="M9121" t="e" vm="3">
        <v>#VALUE!</v>
      </c>
      <c r="N9121" t="s">
        <v>5</v>
      </c>
      <c r="O9121" t="s">
        <v>41</v>
      </c>
      <c r="P9121" t="s">
        <v>42</v>
      </c>
      <c r="Q9121" s="10">
        <v>4</v>
      </c>
      <c r="R9121" s="12">
        <v>8.56</v>
      </c>
      <c r="S9121" t="str">
        <f t="shared" si="428"/>
        <v>Retained</v>
      </c>
    </row>
    <row r="9122" spans="1:19" x14ac:dyDescent="0.35">
      <c r="A9122" s="1">
        <v>9133</v>
      </c>
      <c r="B9122" s="4">
        <v>43265</v>
      </c>
      <c r="C9122" s="4" t="str">
        <f t="shared" si="426"/>
        <v>June</v>
      </c>
      <c r="D9122" s="4" t="str">
        <f t="shared" si="427"/>
        <v>2018</v>
      </c>
      <c r="E9122" s="8">
        <v>6845</v>
      </c>
      <c r="F9122" t="s">
        <v>105</v>
      </c>
      <c r="G9122" t="s">
        <v>110</v>
      </c>
      <c r="H9122" t="s">
        <v>107</v>
      </c>
      <c r="I9122">
        <v>4</v>
      </c>
      <c r="J9122" t="s">
        <v>62</v>
      </c>
      <c r="K9122" t="e" vm="1">
        <v>#VALUE!</v>
      </c>
      <c r="L9122" t="e" vm="2">
        <v>#VALUE!</v>
      </c>
      <c r="M9122" t="e" vm="3">
        <v>#VALUE!</v>
      </c>
      <c r="N9122" t="s">
        <v>12</v>
      </c>
      <c r="O9122" t="s">
        <v>13</v>
      </c>
      <c r="P9122" t="s">
        <v>68</v>
      </c>
      <c r="Q9122" s="10">
        <v>5</v>
      </c>
      <c r="R9122" s="12">
        <v>33.96</v>
      </c>
      <c r="S9122" t="str">
        <f t="shared" si="428"/>
        <v>Retained</v>
      </c>
    </row>
    <row r="9123" spans="1:19" x14ac:dyDescent="0.35">
      <c r="A9123" s="1">
        <v>9134</v>
      </c>
      <c r="B9123" s="4">
        <v>43265</v>
      </c>
      <c r="C9123" s="4" t="str">
        <f t="shared" si="426"/>
        <v>June</v>
      </c>
      <c r="D9123" s="4" t="str">
        <f t="shared" si="427"/>
        <v>2018</v>
      </c>
      <c r="E9123" s="8">
        <v>8462</v>
      </c>
      <c r="F9123" t="s">
        <v>105</v>
      </c>
      <c r="G9123" t="s">
        <v>109</v>
      </c>
      <c r="H9123" t="s">
        <v>108</v>
      </c>
      <c r="I9123">
        <v>3</v>
      </c>
      <c r="J9123" t="s">
        <v>38</v>
      </c>
      <c r="K9123" t="e" vm="32">
        <v>#VALUE!</v>
      </c>
      <c r="L9123" t="e" vm="29">
        <v>#VALUE!</v>
      </c>
      <c r="M9123" t="e" vm="3">
        <v>#VALUE!</v>
      </c>
      <c r="N9123" t="s">
        <v>5</v>
      </c>
      <c r="O9123" t="s">
        <v>30</v>
      </c>
      <c r="P9123" t="s">
        <v>39</v>
      </c>
      <c r="Q9123" s="10">
        <v>6</v>
      </c>
      <c r="R9123" s="12">
        <v>5.12</v>
      </c>
      <c r="S9123" t="str">
        <f t="shared" si="428"/>
        <v>Retained</v>
      </c>
    </row>
    <row r="9124" spans="1:19" x14ac:dyDescent="0.35">
      <c r="A9124" s="1">
        <v>9135</v>
      </c>
      <c r="B9124" s="4">
        <v>43265</v>
      </c>
      <c r="C9124" s="4" t="str">
        <f t="shared" si="426"/>
        <v>June</v>
      </c>
      <c r="D9124" s="4" t="str">
        <f t="shared" si="427"/>
        <v>2018</v>
      </c>
      <c r="E9124" s="8">
        <v>758</v>
      </c>
      <c r="F9124" t="s">
        <v>106</v>
      </c>
      <c r="G9124" t="s">
        <v>109</v>
      </c>
      <c r="H9124" t="s">
        <v>107</v>
      </c>
      <c r="I9124">
        <v>4</v>
      </c>
      <c r="J9124" t="s">
        <v>38</v>
      </c>
      <c r="K9124" t="e" vm="16">
        <v>#VALUE!</v>
      </c>
      <c r="L9124" t="e" vm="5">
        <v>#VALUE!</v>
      </c>
      <c r="M9124" t="e" vm="3">
        <v>#VALUE!</v>
      </c>
      <c r="N9124" t="s">
        <v>5</v>
      </c>
      <c r="O9124" t="s">
        <v>7</v>
      </c>
      <c r="P9124" t="s">
        <v>27</v>
      </c>
      <c r="Q9124" s="10">
        <v>5</v>
      </c>
      <c r="R9124" s="12">
        <v>22.74</v>
      </c>
      <c r="S9124" t="str">
        <f t="shared" si="428"/>
        <v>New</v>
      </c>
    </row>
    <row r="9125" spans="1:19" x14ac:dyDescent="0.35">
      <c r="A9125" s="1">
        <v>9136</v>
      </c>
      <c r="B9125" s="4">
        <v>43265</v>
      </c>
      <c r="C9125" s="4" t="str">
        <f t="shared" si="426"/>
        <v>June</v>
      </c>
      <c r="D9125" s="4" t="str">
        <f t="shared" si="427"/>
        <v>2018</v>
      </c>
      <c r="E9125" s="8">
        <v>6034</v>
      </c>
      <c r="F9125" t="s">
        <v>106</v>
      </c>
      <c r="G9125" t="s">
        <v>109</v>
      </c>
      <c r="H9125" t="s">
        <v>108</v>
      </c>
      <c r="I9125">
        <v>3</v>
      </c>
      <c r="J9125" t="s">
        <v>37</v>
      </c>
      <c r="K9125" t="e" vm="20">
        <v>#VALUE!</v>
      </c>
      <c r="L9125" t="e" vm="21">
        <v>#VALUE!</v>
      </c>
      <c r="M9125" t="e" vm="3">
        <v>#VALUE!</v>
      </c>
      <c r="N9125" t="s">
        <v>5</v>
      </c>
      <c r="O9125" t="s">
        <v>28</v>
      </c>
      <c r="P9125" t="s">
        <v>34</v>
      </c>
      <c r="Q9125" s="10">
        <v>2</v>
      </c>
      <c r="R9125" s="12">
        <v>3.93</v>
      </c>
      <c r="S9125" t="str">
        <f t="shared" si="428"/>
        <v>Retained</v>
      </c>
    </row>
    <row r="9126" spans="1:19" x14ac:dyDescent="0.35">
      <c r="A9126" s="1">
        <v>9137</v>
      </c>
      <c r="B9126" s="4">
        <v>43265</v>
      </c>
      <c r="C9126" s="4" t="str">
        <f t="shared" si="426"/>
        <v>June</v>
      </c>
      <c r="D9126" s="4" t="str">
        <f t="shared" si="427"/>
        <v>2018</v>
      </c>
      <c r="E9126" s="8">
        <v>6581</v>
      </c>
      <c r="F9126" t="s">
        <v>105</v>
      </c>
      <c r="G9126" t="s">
        <v>109</v>
      </c>
      <c r="H9126" t="s">
        <v>107</v>
      </c>
      <c r="I9126">
        <v>2</v>
      </c>
      <c r="J9126" t="s">
        <v>4</v>
      </c>
      <c r="K9126" t="e" vm="16">
        <v>#VALUE!</v>
      </c>
      <c r="L9126" t="e" vm="5">
        <v>#VALUE!</v>
      </c>
      <c r="M9126" t="e" vm="3">
        <v>#VALUE!</v>
      </c>
      <c r="N9126" t="s">
        <v>5</v>
      </c>
      <c r="O9126" t="s">
        <v>45</v>
      </c>
      <c r="P9126" t="s">
        <v>45</v>
      </c>
      <c r="Q9126" s="10">
        <v>2</v>
      </c>
      <c r="R9126" s="12">
        <v>7.07</v>
      </c>
      <c r="S9126" t="str">
        <f t="shared" si="428"/>
        <v>New</v>
      </c>
    </row>
    <row r="9127" spans="1:19" x14ac:dyDescent="0.35">
      <c r="A9127" s="1">
        <v>9138</v>
      </c>
      <c r="B9127" s="4">
        <v>43265</v>
      </c>
      <c r="C9127" s="4" t="str">
        <f t="shared" si="426"/>
        <v>June</v>
      </c>
      <c r="D9127" s="4" t="str">
        <f t="shared" si="427"/>
        <v>2018</v>
      </c>
      <c r="E9127" s="8">
        <v>5592</v>
      </c>
      <c r="F9127" t="s">
        <v>105</v>
      </c>
      <c r="G9127" t="s">
        <v>109</v>
      </c>
      <c r="H9127" t="s">
        <v>107</v>
      </c>
      <c r="I9127">
        <v>1</v>
      </c>
      <c r="J9127" t="s">
        <v>51</v>
      </c>
      <c r="K9127" t="e" vm="17">
        <v>#VALUE!</v>
      </c>
      <c r="L9127" t="e" vm="5">
        <v>#VALUE!</v>
      </c>
      <c r="M9127" t="e" vm="3">
        <v>#VALUE!</v>
      </c>
      <c r="N9127" t="s">
        <v>5</v>
      </c>
      <c r="O9127" t="s">
        <v>28</v>
      </c>
      <c r="P9127" t="s">
        <v>49</v>
      </c>
      <c r="Q9127" s="10">
        <v>4</v>
      </c>
      <c r="R9127" s="12">
        <v>17.510000000000002</v>
      </c>
      <c r="S9127" t="str">
        <f t="shared" si="428"/>
        <v>Retained</v>
      </c>
    </row>
    <row r="9128" spans="1:19" x14ac:dyDescent="0.35">
      <c r="A9128" s="1">
        <v>9139</v>
      </c>
      <c r="B9128" s="4">
        <v>43265</v>
      </c>
      <c r="C9128" s="4" t="str">
        <f t="shared" si="426"/>
        <v>June</v>
      </c>
      <c r="D9128" s="4" t="str">
        <f t="shared" si="427"/>
        <v>2018</v>
      </c>
      <c r="E9128" s="8">
        <v>4101</v>
      </c>
      <c r="F9128" t="s">
        <v>106</v>
      </c>
      <c r="G9128" t="s">
        <v>109</v>
      </c>
      <c r="H9128" t="s">
        <v>108</v>
      </c>
      <c r="I9128">
        <v>4</v>
      </c>
      <c r="J9128" t="s">
        <v>51</v>
      </c>
      <c r="K9128" t="e" vm="28">
        <v>#VALUE!</v>
      </c>
      <c r="L9128" t="e" vm="29">
        <v>#VALUE!</v>
      </c>
      <c r="M9128" t="e" vm="3">
        <v>#VALUE!</v>
      </c>
      <c r="N9128" t="s">
        <v>5</v>
      </c>
      <c r="O9128" t="s">
        <v>45</v>
      </c>
      <c r="P9128" t="s">
        <v>45</v>
      </c>
      <c r="Q9128" s="10">
        <v>3</v>
      </c>
      <c r="R9128" s="12">
        <v>15.6</v>
      </c>
      <c r="S9128" t="str">
        <f t="shared" si="428"/>
        <v>Retained</v>
      </c>
    </row>
    <row r="9129" spans="1:19" x14ac:dyDescent="0.35">
      <c r="A9129" s="1">
        <v>9140</v>
      </c>
      <c r="B9129" s="4">
        <v>43265</v>
      </c>
      <c r="C9129" s="4" t="str">
        <f t="shared" si="426"/>
        <v>June</v>
      </c>
      <c r="D9129" s="4" t="str">
        <f t="shared" si="427"/>
        <v>2018</v>
      </c>
      <c r="E9129" s="8">
        <v>5358</v>
      </c>
      <c r="F9129" t="s">
        <v>105</v>
      </c>
      <c r="G9129" t="s">
        <v>110</v>
      </c>
      <c r="H9129" t="s">
        <v>107</v>
      </c>
      <c r="I9129">
        <v>1</v>
      </c>
      <c r="J9129" t="s">
        <v>73</v>
      </c>
      <c r="K9129" t="e" vm="4">
        <v>#VALUE!</v>
      </c>
      <c r="L9129" t="e" vm="5">
        <v>#VALUE!</v>
      </c>
      <c r="M9129" t="e" vm="3">
        <v>#VALUE!</v>
      </c>
      <c r="N9129" t="s">
        <v>5</v>
      </c>
      <c r="O9129" t="s">
        <v>30</v>
      </c>
      <c r="P9129" t="s">
        <v>8</v>
      </c>
      <c r="Q9129" s="10">
        <v>4</v>
      </c>
      <c r="R9129" s="12">
        <v>8.9700000000000006</v>
      </c>
      <c r="S9129" t="str">
        <f t="shared" si="428"/>
        <v>Retained</v>
      </c>
    </row>
    <row r="9130" spans="1:19" x14ac:dyDescent="0.35">
      <c r="A9130" s="1">
        <v>9141</v>
      </c>
      <c r="B9130" s="4">
        <v>43265</v>
      </c>
      <c r="C9130" s="4" t="str">
        <f t="shared" si="426"/>
        <v>June</v>
      </c>
      <c r="D9130" s="4" t="str">
        <f t="shared" si="427"/>
        <v>2018</v>
      </c>
      <c r="E9130" s="8">
        <v>3366</v>
      </c>
      <c r="F9130" t="s">
        <v>106</v>
      </c>
      <c r="G9130" t="s">
        <v>109</v>
      </c>
      <c r="H9130" t="s">
        <v>107</v>
      </c>
      <c r="I9130">
        <v>1</v>
      </c>
      <c r="J9130" t="s">
        <v>38</v>
      </c>
      <c r="K9130" t="e" vm="24">
        <v>#VALUE!</v>
      </c>
      <c r="L9130" t="e" vm="25">
        <v>#VALUE!</v>
      </c>
      <c r="M9130" t="e" vm="3">
        <v>#VALUE!</v>
      </c>
      <c r="N9130" t="s">
        <v>5</v>
      </c>
      <c r="O9130" t="s">
        <v>45</v>
      </c>
      <c r="P9130" t="s">
        <v>45</v>
      </c>
      <c r="Q9130" s="10">
        <v>5</v>
      </c>
      <c r="R9130" s="12">
        <v>15.23</v>
      </c>
      <c r="S9130" t="str">
        <f t="shared" si="428"/>
        <v>Retained</v>
      </c>
    </row>
    <row r="9131" spans="1:19" x14ac:dyDescent="0.35">
      <c r="A9131" s="1">
        <v>9142</v>
      </c>
      <c r="B9131" s="4">
        <v>43265</v>
      </c>
      <c r="C9131" s="4" t="str">
        <f t="shared" si="426"/>
        <v>June</v>
      </c>
      <c r="D9131" s="4" t="str">
        <f t="shared" si="427"/>
        <v>2018</v>
      </c>
      <c r="E9131" s="8">
        <v>244</v>
      </c>
      <c r="F9131" t="s">
        <v>105</v>
      </c>
      <c r="G9131" t="s">
        <v>110</v>
      </c>
      <c r="H9131" t="s">
        <v>108</v>
      </c>
      <c r="I9131">
        <v>3</v>
      </c>
      <c r="J9131" t="s">
        <v>4</v>
      </c>
      <c r="K9131" t="e" vm="20">
        <v>#VALUE!</v>
      </c>
      <c r="L9131" t="e" vm="21">
        <v>#VALUE!</v>
      </c>
      <c r="M9131" t="e" vm="3">
        <v>#VALUE!</v>
      </c>
      <c r="N9131" t="s">
        <v>12</v>
      </c>
      <c r="O9131" t="s">
        <v>22</v>
      </c>
      <c r="P9131" t="s">
        <v>50</v>
      </c>
      <c r="Q9131" s="10">
        <v>4</v>
      </c>
      <c r="R9131" s="12">
        <v>7.87</v>
      </c>
      <c r="S9131" t="str">
        <f t="shared" si="428"/>
        <v>Retained</v>
      </c>
    </row>
    <row r="9132" spans="1:19" x14ac:dyDescent="0.35">
      <c r="A9132" s="1">
        <v>9143</v>
      </c>
      <c r="B9132" s="4">
        <v>43265</v>
      </c>
      <c r="C9132" s="4" t="str">
        <f t="shared" si="426"/>
        <v>June</v>
      </c>
      <c r="D9132" s="4" t="str">
        <f t="shared" si="427"/>
        <v>2018</v>
      </c>
      <c r="E9132" s="8">
        <v>7282</v>
      </c>
      <c r="F9132" t="s">
        <v>105</v>
      </c>
      <c r="G9132" t="s">
        <v>109</v>
      </c>
      <c r="H9132" t="s">
        <v>108</v>
      </c>
      <c r="I9132">
        <v>3</v>
      </c>
      <c r="J9132" t="s">
        <v>37</v>
      </c>
      <c r="K9132" t="e" vm="13">
        <v>#VALUE!</v>
      </c>
      <c r="L9132" t="e" vm="5">
        <v>#VALUE!</v>
      </c>
      <c r="M9132" t="e" vm="3">
        <v>#VALUE!</v>
      </c>
      <c r="N9132" t="s">
        <v>12</v>
      </c>
      <c r="O9132" t="s">
        <v>22</v>
      </c>
      <c r="P9132" t="s">
        <v>56</v>
      </c>
      <c r="Q9132" s="10">
        <v>3</v>
      </c>
      <c r="R9132" s="12">
        <v>5.93</v>
      </c>
      <c r="S9132" t="str">
        <f t="shared" si="428"/>
        <v>Retained</v>
      </c>
    </row>
    <row r="9133" spans="1:19" x14ac:dyDescent="0.35">
      <c r="A9133" s="1">
        <v>9144</v>
      </c>
      <c r="B9133" s="4">
        <v>43265</v>
      </c>
      <c r="C9133" s="4" t="str">
        <f t="shared" si="426"/>
        <v>June</v>
      </c>
      <c r="D9133" s="4" t="str">
        <f t="shared" si="427"/>
        <v>2018</v>
      </c>
      <c r="E9133" s="8">
        <v>4045</v>
      </c>
      <c r="F9133" t="s">
        <v>106</v>
      </c>
      <c r="G9133" t="s">
        <v>109</v>
      </c>
      <c r="H9133" t="s">
        <v>108</v>
      </c>
      <c r="I9133">
        <v>5</v>
      </c>
      <c r="J9133" t="s">
        <v>51</v>
      </c>
      <c r="K9133" t="e" vm="15">
        <v>#VALUE!</v>
      </c>
      <c r="L9133" t="e" vm="5">
        <v>#VALUE!</v>
      </c>
      <c r="M9133" t="e" vm="3">
        <v>#VALUE!</v>
      </c>
      <c r="N9133" t="s">
        <v>12</v>
      </c>
      <c r="O9133" t="s">
        <v>22</v>
      </c>
      <c r="P9133" t="s">
        <v>36</v>
      </c>
      <c r="Q9133" s="10">
        <v>5</v>
      </c>
      <c r="R9133" s="12">
        <v>22.57</v>
      </c>
      <c r="S9133" t="str">
        <f t="shared" si="428"/>
        <v>New</v>
      </c>
    </row>
    <row r="9134" spans="1:19" x14ac:dyDescent="0.35">
      <c r="A9134" s="1">
        <v>9145</v>
      </c>
      <c r="B9134" s="4">
        <v>43265</v>
      </c>
      <c r="C9134" s="4" t="str">
        <f t="shared" si="426"/>
        <v>June</v>
      </c>
      <c r="D9134" s="4" t="str">
        <f t="shared" si="427"/>
        <v>2018</v>
      </c>
      <c r="E9134" s="8">
        <v>6105</v>
      </c>
      <c r="F9134" t="s">
        <v>106</v>
      </c>
      <c r="G9134" t="s">
        <v>109</v>
      </c>
      <c r="H9134" t="s">
        <v>107</v>
      </c>
      <c r="I9134">
        <v>0</v>
      </c>
      <c r="J9134" t="s">
        <v>37</v>
      </c>
      <c r="K9134" t="e" vm="10">
        <v>#VALUE!</v>
      </c>
      <c r="L9134" t="e" vm="5">
        <v>#VALUE!</v>
      </c>
      <c r="M9134" t="e" vm="3">
        <v>#VALUE!</v>
      </c>
      <c r="N9134" t="s">
        <v>5</v>
      </c>
      <c r="O9134" t="s">
        <v>28</v>
      </c>
      <c r="P9134" t="s">
        <v>29</v>
      </c>
      <c r="Q9134" s="10">
        <v>5</v>
      </c>
      <c r="R9134" s="12">
        <v>17.899999999999999</v>
      </c>
      <c r="S9134" t="str">
        <f t="shared" si="428"/>
        <v>Retained</v>
      </c>
    </row>
    <row r="9135" spans="1:19" x14ac:dyDescent="0.35">
      <c r="A9135" s="1">
        <v>9146</v>
      </c>
      <c r="B9135" s="4">
        <v>43265</v>
      </c>
      <c r="C9135" s="4" t="str">
        <f t="shared" si="426"/>
        <v>June</v>
      </c>
      <c r="D9135" s="4" t="str">
        <f t="shared" si="427"/>
        <v>2018</v>
      </c>
      <c r="E9135" s="8">
        <v>3968</v>
      </c>
      <c r="F9135" t="s">
        <v>105</v>
      </c>
      <c r="G9135" t="s">
        <v>109</v>
      </c>
      <c r="H9135" t="s">
        <v>108</v>
      </c>
      <c r="I9135">
        <v>1</v>
      </c>
      <c r="J9135" t="s">
        <v>37</v>
      </c>
      <c r="K9135" t="e" vm="12">
        <v>#VALUE!</v>
      </c>
      <c r="L9135" t="e" vm="2">
        <v>#VALUE!</v>
      </c>
      <c r="M9135" t="e" vm="3">
        <v>#VALUE!</v>
      </c>
      <c r="N9135" t="s">
        <v>5</v>
      </c>
      <c r="O9135" t="s">
        <v>41</v>
      </c>
      <c r="P9135" t="s">
        <v>42</v>
      </c>
      <c r="Q9135" s="10">
        <v>3</v>
      </c>
      <c r="R9135" s="12">
        <v>8.89</v>
      </c>
      <c r="S9135" t="str">
        <f t="shared" si="428"/>
        <v>Retained</v>
      </c>
    </row>
    <row r="9136" spans="1:19" x14ac:dyDescent="0.35">
      <c r="A9136" s="1">
        <v>9147</v>
      </c>
      <c r="B9136" s="4">
        <v>43265</v>
      </c>
      <c r="C9136" s="4" t="str">
        <f t="shared" si="426"/>
        <v>June</v>
      </c>
      <c r="D9136" s="4" t="str">
        <f t="shared" si="427"/>
        <v>2018</v>
      </c>
      <c r="E9136" s="8">
        <v>1872</v>
      </c>
      <c r="F9136" t="s">
        <v>106</v>
      </c>
      <c r="G9136" t="s">
        <v>109</v>
      </c>
      <c r="H9136" t="s">
        <v>107</v>
      </c>
      <c r="I9136">
        <v>4</v>
      </c>
      <c r="J9136" t="s">
        <v>51</v>
      </c>
      <c r="K9136" t="e" vm="1">
        <v>#VALUE!</v>
      </c>
      <c r="L9136" t="e" vm="2">
        <v>#VALUE!</v>
      </c>
      <c r="M9136" t="e" vm="3">
        <v>#VALUE!</v>
      </c>
      <c r="N9136" t="s">
        <v>5</v>
      </c>
      <c r="O9136" t="s">
        <v>17</v>
      </c>
      <c r="P9136" t="s">
        <v>29</v>
      </c>
      <c r="Q9136" s="10">
        <v>4</v>
      </c>
      <c r="R9136" s="12">
        <v>2.81</v>
      </c>
      <c r="S9136" t="str">
        <f t="shared" si="428"/>
        <v>Retained</v>
      </c>
    </row>
    <row r="9137" spans="1:19" x14ac:dyDescent="0.35">
      <c r="A9137" s="1">
        <v>9148</v>
      </c>
      <c r="B9137" s="4">
        <v>43265</v>
      </c>
      <c r="C9137" s="4" t="str">
        <f t="shared" si="426"/>
        <v>June</v>
      </c>
      <c r="D9137" s="4" t="str">
        <f t="shared" si="427"/>
        <v>2018</v>
      </c>
      <c r="E9137" s="8">
        <v>670</v>
      </c>
      <c r="F9137" t="s">
        <v>105</v>
      </c>
      <c r="G9137" t="s">
        <v>109</v>
      </c>
      <c r="H9137" t="s">
        <v>108</v>
      </c>
      <c r="I9137">
        <v>4</v>
      </c>
      <c r="J9137" t="s">
        <v>37</v>
      </c>
      <c r="K9137" t="e" vm="18">
        <v>#VALUE!</v>
      </c>
      <c r="L9137" t="e" vm="19">
        <v>#VALUE!</v>
      </c>
      <c r="M9137" t="e" vm="3">
        <v>#VALUE!</v>
      </c>
      <c r="N9137" t="s">
        <v>12</v>
      </c>
      <c r="O9137" t="s">
        <v>22</v>
      </c>
      <c r="P9137" t="s">
        <v>56</v>
      </c>
      <c r="Q9137" s="10">
        <v>7</v>
      </c>
      <c r="R9137" s="12">
        <v>52.8</v>
      </c>
      <c r="S9137" t="str">
        <f t="shared" si="428"/>
        <v>Retained</v>
      </c>
    </row>
    <row r="9138" spans="1:19" x14ac:dyDescent="0.35">
      <c r="A9138" s="1">
        <v>9149</v>
      </c>
      <c r="B9138" s="4">
        <v>43265</v>
      </c>
      <c r="C9138" s="4" t="str">
        <f t="shared" si="426"/>
        <v>June</v>
      </c>
      <c r="D9138" s="4" t="str">
        <f t="shared" si="427"/>
        <v>2018</v>
      </c>
      <c r="E9138" s="8">
        <v>1614</v>
      </c>
      <c r="F9138" t="s">
        <v>105</v>
      </c>
      <c r="G9138" t="s">
        <v>109</v>
      </c>
      <c r="H9138" t="s">
        <v>107</v>
      </c>
      <c r="I9138">
        <v>3</v>
      </c>
      <c r="J9138" t="s">
        <v>4</v>
      </c>
      <c r="K9138" t="e" vm="18">
        <v>#VALUE!</v>
      </c>
      <c r="L9138" t="e" vm="19">
        <v>#VALUE!</v>
      </c>
      <c r="M9138" t="e" vm="3">
        <v>#VALUE!</v>
      </c>
      <c r="N9138" t="s">
        <v>5</v>
      </c>
      <c r="O9138" t="s">
        <v>30</v>
      </c>
      <c r="P9138" t="s">
        <v>39</v>
      </c>
      <c r="Q9138" s="10">
        <v>4</v>
      </c>
      <c r="R9138" s="12">
        <v>11.52</v>
      </c>
      <c r="S9138" t="str">
        <f t="shared" si="428"/>
        <v>Retained</v>
      </c>
    </row>
    <row r="9139" spans="1:19" x14ac:dyDescent="0.35">
      <c r="A9139" s="1">
        <v>9150</v>
      </c>
      <c r="B9139" s="4">
        <v>43265</v>
      </c>
      <c r="C9139" s="4" t="str">
        <f t="shared" si="426"/>
        <v>June</v>
      </c>
      <c r="D9139" s="4" t="str">
        <f t="shared" si="427"/>
        <v>2018</v>
      </c>
      <c r="E9139" s="8">
        <v>5851</v>
      </c>
      <c r="F9139" t="s">
        <v>105</v>
      </c>
      <c r="G9139" t="s">
        <v>110</v>
      </c>
      <c r="H9139" t="s">
        <v>108</v>
      </c>
      <c r="I9139">
        <v>1</v>
      </c>
      <c r="J9139" t="s">
        <v>37</v>
      </c>
      <c r="K9139" t="e" vm="20">
        <v>#VALUE!</v>
      </c>
      <c r="L9139" t="e" vm="21">
        <v>#VALUE!</v>
      </c>
      <c r="M9139" t="e" vm="3">
        <v>#VALUE!</v>
      </c>
      <c r="N9139" t="s">
        <v>9</v>
      </c>
      <c r="O9139" t="s">
        <v>10</v>
      </c>
      <c r="P9139" t="s">
        <v>58</v>
      </c>
      <c r="Q9139" s="10">
        <v>4</v>
      </c>
      <c r="R9139" s="12">
        <v>5.96</v>
      </c>
      <c r="S9139" t="str">
        <f t="shared" si="428"/>
        <v>Retained</v>
      </c>
    </row>
    <row r="9140" spans="1:19" x14ac:dyDescent="0.35">
      <c r="A9140" s="1">
        <v>9151</v>
      </c>
      <c r="B9140" s="4">
        <v>43265</v>
      </c>
      <c r="C9140" s="4" t="str">
        <f t="shared" si="426"/>
        <v>June</v>
      </c>
      <c r="D9140" s="4" t="str">
        <f t="shared" si="427"/>
        <v>2018</v>
      </c>
      <c r="E9140" s="8">
        <v>10119</v>
      </c>
      <c r="F9140" t="s">
        <v>105</v>
      </c>
      <c r="G9140" t="s">
        <v>110</v>
      </c>
      <c r="H9140" t="s">
        <v>107</v>
      </c>
      <c r="I9140">
        <v>2</v>
      </c>
      <c r="J9140" t="s">
        <v>37</v>
      </c>
      <c r="K9140" t="e" vm="22">
        <v>#VALUE!</v>
      </c>
      <c r="L9140" t="e" vm="23">
        <v>#VALUE!</v>
      </c>
      <c r="M9140" t="e" vm="3">
        <v>#VALUE!</v>
      </c>
      <c r="N9140" t="s">
        <v>5</v>
      </c>
      <c r="O9140" t="s">
        <v>19</v>
      </c>
      <c r="P9140" t="s">
        <v>19</v>
      </c>
      <c r="Q9140" s="10">
        <v>4</v>
      </c>
      <c r="R9140" s="12">
        <v>5.35</v>
      </c>
      <c r="S9140" t="str">
        <f t="shared" si="428"/>
        <v>New</v>
      </c>
    </row>
    <row r="9141" spans="1:19" x14ac:dyDescent="0.35">
      <c r="A9141" s="1">
        <v>9152</v>
      </c>
      <c r="B9141" s="4">
        <v>43265</v>
      </c>
      <c r="C9141" s="4" t="str">
        <f t="shared" si="426"/>
        <v>June</v>
      </c>
      <c r="D9141" s="4" t="str">
        <f t="shared" si="427"/>
        <v>2018</v>
      </c>
      <c r="E9141" s="8">
        <v>2118</v>
      </c>
      <c r="F9141" t="s">
        <v>105</v>
      </c>
      <c r="G9141" t="s">
        <v>109</v>
      </c>
      <c r="H9141" t="s">
        <v>108</v>
      </c>
      <c r="I9141">
        <v>4</v>
      </c>
      <c r="J9141" t="s">
        <v>51</v>
      </c>
      <c r="K9141" t="e" vm="20">
        <v>#VALUE!</v>
      </c>
      <c r="L9141" t="e" vm="21">
        <v>#VALUE!</v>
      </c>
      <c r="M9141" t="e" vm="3">
        <v>#VALUE!</v>
      </c>
      <c r="N9141" t="s">
        <v>5</v>
      </c>
      <c r="O9141" t="s">
        <v>30</v>
      </c>
      <c r="P9141" t="s">
        <v>39</v>
      </c>
      <c r="Q9141" s="10">
        <v>4</v>
      </c>
      <c r="R9141" s="12">
        <v>12.54</v>
      </c>
      <c r="S9141" t="str">
        <f t="shared" si="428"/>
        <v>Retained</v>
      </c>
    </row>
    <row r="9142" spans="1:19" x14ac:dyDescent="0.35">
      <c r="A9142" s="1">
        <v>9153</v>
      </c>
      <c r="B9142" s="4">
        <v>43265</v>
      </c>
      <c r="C9142" s="4" t="str">
        <f t="shared" si="426"/>
        <v>June</v>
      </c>
      <c r="D9142" s="4" t="str">
        <f t="shared" si="427"/>
        <v>2018</v>
      </c>
      <c r="E9142" s="8">
        <v>9226</v>
      </c>
      <c r="F9142" t="s">
        <v>105</v>
      </c>
      <c r="G9142" t="s">
        <v>110</v>
      </c>
      <c r="H9142" t="s">
        <v>107</v>
      </c>
      <c r="I9142">
        <v>1</v>
      </c>
      <c r="J9142" t="s">
        <v>51</v>
      </c>
      <c r="K9142" t="e" vm="29">
        <v>#VALUE!</v>
      </c>
      <c r="L9142" t="e" vm="29">
        <v>#VALUE!</v>
      </c>
      <c r="M9142" t="e" vm="3">
        <v>#VALUE!</v>
      </c>
      <c r="N9142" t="s">
        <v>5</v>
      </c>
      <c r="O9142" t="s">
        <v>41</v>
      </c>
      <c r="P9142" t="s">
        <v>42</v>
      </c>
      <c r="Q9142" s="10">
        <v>5</v>
      </c>
      <c r="R9142" s="12">
        <v>26.99</v>
      </c>
      <c r="S9142" t="str">
        <f t="shared" si="428"/>
        <v>Retained</v>
      </c>
    </row>
    <row r="9143" spans="1:19" x14ac:dyDescent="0.35">
      <c r="A9143" s="1">
        <v>9154</v>
      </c>
      <c r="B9143" s="4">
        <v>43265</v>
      </c>
      <c r="C9143" s="4" t="str">
        <f t="shared" si="426"/>
        <v>June</v>
      </c>
      <c r="D9143" s="4" t="str">
        <f t="shared" si="427"/>
        <v>2018</v>
      </c>
      <c r="E9143" s="8">
        <v>7268</v>
      </c>
      <c r="F9143" t="s">
        <v>105</v>
      </c>
      <c r="G9143" t="s">
        <v>109</v>
      </c>
      <c r="H9143" t="s">
        <v>108</v>
      </c>
      <c r="I9143">
        <v>3</v>
      </c>
      <c r="J9143" t="s">
        <v>37</v>
      </c>
      <c r="K9143" t="e" vm="15">
        <v>#VALUE!</v>
      </c>
      <c r="L9143" t="e" vm="5">
        <v>#VALUE!</v>
      </c>
      <c r="M9143" t="e" vm="3">
        <v>#VALUE!</v>
      </c>
      <c r="N9143" t="s">
        <v>5</v>
      </c>
      <c r="O9143" t="s">
        <v>7</v>
      </c>
      <c r="P9143" t="s">
        <v>8</v>
      </c>
      <c r="Q9143" s="10">
        <v>6</v>
      </c>
      <c r="R9143" s="12">
        <v>11.04</v>
      </c>
      <c r="S9143" t="str">
        <f t="shared" si="428"/>
        <v>Retained</v>
      </c>
    </row>
    <row r="9144" spans="1:19" x14ac:dyDescent="0.35">
      <c r="A9144" s="1">
        <v>9155</v>
      </c>
      <c r="B9144" s="4">
        <v>43265</v>
      </c>
      <c r="C9144" s="4" t="str">
        <f t="shared" si="426"/>
        <v>June</v>
      </c>
      <c r="D9144" s="4" t="str">
        <f t="shared" si="427"/>
        <v>2018</v>
      </c>
      <c r="E9144" s="8">
        <v>4767</v>
      </c>
      <c r="F9144" t="s">
        <v>106</v>
      </c>
      <c r="G9144" t="s">
        <v>109</v>
      </c>
      <c r="H9144" t="s">
        <v>107</v>
      </c>
      <c r="I9144">
        <v>3</v>
      </c>
      <c r="J9144" t="s">
        <v>72</v>
      </c>
      <c r="K9144" t="e" vm="17">
        <v>#VALUE!</v>
      </c>
      <c r="L9144" t="e" vm="5">
        <v>#VALUE!</v>
      </c>
      <c r="M9144" t="e" vm="3">
        <v>#VALUE!</v>
      </c>
      <c r="N9144" t="s">
        <v>9</v>
      </c>
      <c r="O9144" t="s">
        <v>19</v>
      </c>
      <c r="P9144" t="s">
        <v>19</v>
      </c>
      <c r="Q9144" s="10">
        <v>5</v>
      </c>
      <c r="R9144" s="12">
        <v>16.78</v>
      </c>
      <c r="S9144" t="str">
        <f t="shared" si="428"/>
        <v>Retained</v>
      </c>
    </row>
    <row r="9145" spans="1:19" x14ac:dyDescent="0.35">
      <c r="A9145" s="1">
        <v>9156</v>
      </c>
      <c r="B9145" s="4">
        <v>43265</v>
      </c>
      <c r="C9145" s="4" t="str">
        <f t="shared" si="426"/>
        <v>June</v>
      </c>
      <c r="D9145" s="4" t="str">
        <f t="shared" si="427"/>
        <v>2018</v>
      </c>
      <c r="E9145" s="8">
        <v>5592</v>
      </c>
      <c r="F9145" t="s">
        <v>105</v>
      </c>
      <c r="G9145" t="s">
        <v>109</v>
      </c>
      <c r="H9145" t="s">
        <v>107</v>
      </c>
      <c r="I9145">
        <v>1</v>
      </c>
      <c r="J9145" t="s">
        <v>51</v>
      </c>
      <c r="K9145" t="e" vm="17">
        <v>#VALUE!</v>
      </c>
      <c r="L9145" t="e" vm="5">
        <v>#VALUE!</v>
      </c>
      <c r="M9145" t="e" vm="3">
        <v>#VALUE!</v>
      </c>
      <c r="N9145" t="s">
        <v>5</v>
      </c>
      <c r="O9145" t="s">
        <v>6</v>
      </c>
      <c r="P9145" t="s">
        <v>6</v>
      </c>
      <c r="Q9145" s="10">
        <v>6</v>
      </c>
      <c r="R9145" s="12">
        <v>5.58</v>
      </c>
      <c r="S9145" t="str">
        <f t="shared" si="428"/>
        <v>Retained</v>
      </c>
    </row>
    <row r="9146" spans="1:19" x14ac:dyDescent="0.35">
      <c r="A9146" s="1">
        <v>9157</v>
      </c>
      <c r="B9146" s="4">
        <v>43265</v>
      </c>
      <c r="C9146" s="4" t="str">
        <f t="shared" si="426"/>
        <v>June</v>
      </c>
      <c r="D9146" s="4" t="str">
        <f t="shared" si="427"/>
        <v>2018</v>
      </c>
      <c r="E9146" s="8">
        <v>30</v>
      </c>
      <c r="F9146" t="s">
        <v>105</v>
      </c>
      <c r="G9146" t="s">
        <v>109</v>
      </c>
      <c r="H9146" t="s">
        <v>107</v>
      </c>
      <c r="I9146">
        <v>4</v>
      </c>
      <c r="J9146" t="s">
        <v>4</v>
      </c>
      <c r="K9146" t="e" vm="6">
        <v>#VALUE!</v>
      </c>
      <c r="L9146" t="e" vm="7">
        <v>#VALUE!</v>
      </c>
      <c r="M9146" t="e" vm="3">
        <v>#VALUE!</v>
      </c>
      <c r="N9146" t="s">
        <v>12</v>
      </c>
      <c r="O9146" t="s">
        <v>22</v>
      </c>
      <c r="P9146" t="s">
        <v>23</v>
      </c>
      <c r="Q9146" s="10">
        <v>2</v>
      </c>
      <c r="R9146" s="12">
        <v>3.61</v>
      </c>
      <c r="S9146" t="str">
        <f t="shared" si="428"/>
        <v>Retained</v>
      </c>
    </row>
    <row r="9147" spans="1:19" x14ac:dyDescent="0.35">
      <c r="A9147" s="1">
        <v>9158</v>
      </c>
      <c r="B9147" s="4">
        <v>43265</v>
      </c>
      <c r="C9147" s="4" t="str">
        <f t="shared" si="426"/>
        <v>June</v>
      </c>
      <c r="D9147" s="4" t="str">
        <f t="shared" si="427"/>
        <v>2018</v>
      </c>
      <c r="E9147" s="8">
        <v>6002</v>
      </c>
      <c r="F9147" t="s">
        <v>105</v>
      </c>
      <c r="G9147" t="s">
        <v>110</v>
      </c>
      <c r="H9147" t="s">
        <v>108</v>
      </c>
      <c r="I9147">
        <v>3</v>
      </c>
      <c r="J9147" t="s">
        <v>72</v>
      </c>
      <c r="K9147" t="e" vm="15">
        <v>#VALUE!</v>
      </c>
      <c r="L9147" t="e" vm="5">
        <v>#VALUE!</v>
      </c>
      <c r="M9147" t="e" vm="3">
        <v>#VALUE!</v>
      </c>
      <c r="N9147" t="s">
        <v>12</v>
      </c>
      <c r="O9147" t="s">
        <v>22</v>
      </c>
      <c r="P9147" t="s">
        <v>36</v>
      </c>
      <c r="Q9147" s="10">
        <v>5</v>
      </c>
      <c r="R9147" s="12">
        <v>14.36</v>
      </c>
      <c r="S9147" t="str">
        <f t="shared" si="428"/>
        <v>New</v>
      </c>
    </row>
    <row r="9148" spans="1:19" x14ac:dyDescent="0.35">
      <c r="A9148" s="1">
        <v>9159</v>
      </c>
      <c r="B9148" s="4">
        <v>43265</v>
      </c>
      <c r="C9148" s="4" t="str">
        <f t="shared" si="426"/>
        <v>June</v>
      </c>
      <c r="D9148" s="4" t="str">
        <f t="shared" si="427"/>
        <v>2018</v>
      </c>
      <c r="E9148" s="8">
        <v>10226</v>
      </c>
      <c r="F9148" t="s">
        <v>105</v>
      </c>
      <c r="G9148" t="s">
        <v>109</v>
      </c>
      <c r="H9148" t="s">
        <v>108</v>
      </c>
      <c r="I9148">
        <v>3</v>
      </c>
      <c r="J9148" t="s">
        <v>51</v>
      </c>
      <c r="K9148" t="e" vm="10">
        <v>#VALUE!</v>
      </c>
      <c r="L9148" t="e" vm="5">
        <v>#VALUE!</v>
      </c>
      <c r="M9148" t="e" vm="3">
        <v>#VALUE!</v>
      </c>
      <c r="N9148" t="s">
        <v>5</v>
      </c>
      <c r="O9148" t="s">
        <v>28</v>
      </c>
      <c r="P9148" t="s">
        <v>34</v>
      </c>
      <c r="Q9148" s="10">
        <v>5</v>
      </c>
      <c r="R9148" s="12">
        <v>22.6</v>
      </c>
      <c r="S9148" t="str">
        <f t="shared" si="428"/>
        <v>Retained</v>
      </c>
    </row>
    <row r="9149" spans="1:19" x14ac:dyDescent="0.35">
      <c r="A9149" s="1">
        <v>9160</v>
      </c>
      <c r="B9149" s="4">
        <v>43265</v>
      </c>
      <c r="C9149" s="4" t="str">
        <f t="shared" si="426"/>
        <v>June</v>
      </c>
      <c r="D9149" s="4" t="str">
        <f t="shared" si="427"/>
        <v>2018</v>
      </c>
      <c r="E9149" s="8">
        <v>9143</v>
      </c>
      <c r="F9149" t="s">
        <v>105</v>
      </c>
      <c r="G9149" t="s">
        <v>110</v>
      </c>
      <c r="H9149" t="s">
        <v>107</v>
      </c>
      <c r="I9149">
        <v>5</v>
      </c>
      <c r="J9149" t="s">
        <v>4</v>
      </c>
      <c r="K9149" t="e" vm="20">
        <v>#VALUE!</v>
      </c>
      <c r="L9149" t="e" vm="21">
        <v>#VALUE!</v>
      </c>
      <c r="M9149" t="e" vm="3">
        <v>#VALUE!</v>
      </c>
      <c r="N9149" t="s">
        <v>5</v>
      </c>
      <c r="O9149" t="s">
        <v>30</v>
      </c>
      <c r="P9149" t="s">
        <v>31</v>
      </c>
      <c r="Q9149" s="10">
        <v>6</v>
      </c>
      <c r="R9149" s="12">
        <v>14.76</v>
      </c>
      <c r="S9149" t="str">
        <f t="shared" si="428"/>
        <v>Retained</v>
      </c>
    </row>
    <row r="9150" spans="1:19" x14ac:dyDescent="0.35">
      <c r="A9150" s="1">
        <v>9161</v>
      </c>
      <c r="B9150" s="4">
        <v>43266</v>
      </c>
      <c r="C9150" s="4" t="str">
        <f t="shared" si="426"/>
        <v>June</v>
      </c>
      <c r="D9150" s="4" t="str">
        <f t="shared" si="427"/>
        <v>2018</v>
      </c>
      <c r="E9150" s="8">
        <v>1773</v>
      </c>
      <c r="F9150" t="s">
        <v>106</v>
      </c>
      <c r="G9150" t="s">
        <v>110</v>
      </c>
      <c r="H9150" t="s">
        <v>108</v>
      </c>
      <c r="I9150">
        <v>2</v>
      </c>
      <c r="J9150" t="s">
        <v>37</v>
      </c>
      <c r="K9150" t="e" vm="9">
        <v>#VALUE!</v>
      </c>
      <c r="L9150" t="e" vm="7">
        <v>#VALUE!</v>
      </c>
      <c r="M9150" t="e" vm="3">
        <v>#VALUE!</v>
      </c>
      <c r="N9150" t="s">
        <v>12</v>
      </c>
      <c r="O9150" t="s">
        <v>13</v>
      </c>
      <c r="P9150" t="s">
        <v>24</v>
      </c>
      <c r="Q9150" s="10">
        <v>3</v>
      </c>
      <c r="R9150" s="12">
        <v>14.28</v>
      </c>
      <c r="S9150" t="str">
        <f t="shared" si="428"/>
        <v>Retained</v>
      </c>
    </row>
    <row r="9151" spans="1:19" x14ac:dyDescent="0.35">
      <c r="A9151" s="1">
        <v>9162</v>
      </c>
      <c r="B9151" s="4">
        <v>43266</v>
      </c>
      <c r="C9151" s="4" t="str">
        <f t="shared" si="426"/>
        <v>June</v>
      </c>
      <c r="D9151" s="4" t="str">
        <f t="shared" si="427"/>
        <v>2018</v>
      </c>
      <c r="E9151" s="8">
        <v>3044</v>
      </c>
      <c r="F9151" t="s">
        <v>105</v>
      </c>
      <c r="G9151" t="s">
        <v>109</v>
      </c>
      <c r="H9151" t="s">
        <v>108</v>
      </c>
      <c r="I9151">
        <v>3</v>
      </c>
      <c r="J9151" t="s">
        <v>38</v>
      </c>
      <c r="K9151" t="e" vm="6">
        <v>#VALUE!</v>
      </c>
      <c r="L9151" t="e" vm="7">
        <v>#VALUE!</v>
      </c>
      <c r="M9151" t="e" vm="3">
        <v>#VALUE!</v>
      </c>
      <c r="N9151" t="s">
        <v>5</v>
      </c>
      <c r="O9151" t="s">
        <v>30</v>
      </c>
      <c r="P9151" t="s">
        <v>8</v>
      </c>
      <c r="Q9151" s="10">
        <v>3</v>
      </c>
      <c r="R9151" s="12">
        <v>6.47</v>
      </c>
      <c r="S9151" t="str">
        <f t="shared" si="428"/>
        <v>New</v>
      </c>
    </row>
    <row r="9152" spans="1:19" x14ac:dyDescent="0.35">
      <c r="A9152" s="1">
        <v>9163</v>
      </c>
      <c r="B9152" s="4">
        <v>43266</v>
      </c>
      <c r="C9152" s="4" t="str">
        <f t="shared" si="426"/>
        <v>June</v>
      </c>
      <c r="D9152" s="4" t="str">
        <f t="shared" si="427"/>
        <v>2018</v>
      </c>
      <c r="E9152" s="8">
        <v>9480</v>
      </c>
      <c r="F9152" t="s">
        <v>106</v>
      </c>
      <c r="G9152" t="s">
        <v>110</v>
      </c>
      <c r="H9152" t="s">
        <v>107</v>
      </c>
      <c r="I9152">
        <v>4</v>
      </c>
      <c r="J9152" t="s">
        <v>37</v>
      </c>
      <c r="K9152" t="e" vm="20">
        <v>#VALUE!</v>
      </c>
      <c r="L9152" t="e" vm="21">
        <v>#VALUE!</v>
      </c>
      <c r="M9152" t="e" vm="3">
        <v>#VALUE!</v>
      </c>
      <c r="N9152" t="s">
        <v>5</v>
      </c>
      <c r="O9152" t="s">
        <v>45</v>
      </c>
      <c r="P9152" t="s">
        <v>45</v>
      </c>
      <c r="Q9152" s="10">
        <v>4</v>
      </c>
      <c r="R9152" s="12">
        <v>26.07</v>
      </c>
      <c r="S9152" t="str">
        <f t="shared" si="428"/>
        <v>Retained</v>
      </c>
    </row>
    <row r="9153" spans="1:19" x14ac:dyDescent="0.35">
      <c r="A9153" s="1">
        <v>9164</v>
      </c>
      <c r="B9153" s="4">
        <v>43266</v>
      </c>
      <c r="C9153" s="4" t="str">
        <f t="shared" si="426"/>
        <v>June</v>
      </c>
      <c r="D9153" s="4" t="str">
        <f t="shared" si="427"/>
        <v>2018</v>
      </c>
      <c r="E9153" s="8">
        <v>1550</v>
      </c>
      <c r="F9153" t="s">
        <v>105</v>
      </c>
      <c r="G9153" t="s">
        <v>109</v>
      </c>
      <c r="H9153" t="s">
        <v>108</v>
      </c>
      <c r="I9153">
        <v>2</v>
      </c>
      <c r="J9153" t="s">
        <v>37</v>
      </c>
      <c r="K9153" t="e" vm="18">
        <v>#VALUE!</v>
      </c>
      <c r="L9153" t="e" vm="19">
        <v>#VALUE!</v>
      </c>
      <c r="M9153" t="e" vm="3">
        <v>#VALUE!</v>
      </c>
      <c r="N9153" t="s">
        <v>5</v>
      </c>
      <c r="O9153" t="s">
        <v>7</v>
      </c>
      <c r="P9153" t="s">
        <v>8</v>
      </c>
      <c r="Q9153" s="10">
        <v>4</v>
      </c>
      <c r="R9153" s="12">
        <v>21.91</v>
      </c>
      <c r="S9153" t="str">
        <f t="shared" si="428"/>
        <v>Retained</v>
      </c>
    </row>
    <row r="9154" spans="1:19" x14ac:dyDescent="0.35">
      <c r="A9154" s="1">
        <v>9165</v>
      </c>
      <c r="B9154" s="4">
        <v>43266</v>
      </c>
      <c r="C9154" s="4" t="str">
        <f t="shared" ref="C9154:C9217" si="429">TEXT(B9154, "MMMM")</f>
        <v>June</v>
      </c>
      <c r="D9154" s="4" t="str">
        <f t="shared" ref="D9154:D9217" si="430">TEXT(B9154, "YYYY")</f>
        <v>2018</v>
      </c>
      <c r="E9154" s="8">
        <v>1871</v>
      </c>
      <c r="F9154" t="s">
        <v>105</v>
      </c>
      <c r="G9154" t="s">
        <v>110</v>
      </c>
      <c r="H9154" t="s">
        <v>108</v>
      </c>
      <c r="I9154">
        <v>0</v>
      </c>
      <c r="J9154" t="s">
        <v>37</v>
      </c>
      <c r="K9154" t="e" vm="26">
        <v>#VALUE!</v>
      </c>
      <c r="L9154" t="e" vm="25">
        <v>#VALUE!</v>
      </c>
      <c r="M9154" t="e" vm="3">
        <v>#VALUE!</v>
      </c>
      <c r="N9154" t="s">
        <v>5</v>
      </c>
      <c r="O9154" t="s">
        <v>6</v>
      </c>
      <c r="P9154" t="s">
        <v>6</v>
      </c>
      <c r="Q9154" s="10">
        <v>2</v>
      </c>
      <c r="R9154" s="12">
        <v>19.920000000000002</v>
      </c>
      <c r="S9154" t="str">
        <f t="shared" ref="S9154:S9217" si="431">IF(COUNTIFS(E:E, E9154, B:B, "&lt;="&amp;B9154)&gt;1, "Retained", "New")</f>
        <v>Retained</v>
      </c>
    </row>
    <row r="9155" spans="1:19" x14ac:dyDescent="0.35">
      <c r="A9155" s="1">
        <v>9166</v>
      </c>
      <c r="B9155" s="4">
        <v>43266</v>
      </c>
      <c r="C9155" s="4" t="str">
        <f t="shared" si="429"/>
        <v>June</v>
      </c>
      <c r="D9155" s="4" t="str">
        <f t="shared" si="430"/>
        <v>2018</v>
      </c>
      <c r="E9155" s="8">
        <v>7852</v>
      </c>
      <c r="F9155" t="s">
        <v>105</v>
      </c>
      <c r="G9155" t="s">
        <v>110</v>
      </c>
      <c r="H9155" t="s">
        <v>107</v>
      </c>
      <c r="I9155">
        <v>3</v>
      </c>
      <c r="J9155" t="s">
        <v>38</v>
      </c>
      <c r="K9155" t="e" vm="6">
        <v>#VALUE!</v>
      </c>
      <c r="L9155" t="e" vm="7">
        <v>#VALUE!</v>
      </c>
      <c r="M9155" t="e" vm="3">
        <v>#VALUE!</v>
      </c>
      <c r="N9155" t="s">
        <v>5</v>
      </c>
      <c r="O9155" t="s">
        <v>19</v>
      </c>
      <c r="P9155" t="s">
        <v>19</v>
      </c>
      <c r="Q9155" s="10">
        <v>5</v>
      </c>
      <c r="R9155" s="12">
        <v>20.99</v>
      </c>
      <c r="S9155" t="str">
        <f t="shared" si="431"/>
        <v>Retained</v>
      </c>
    </row>
    <row r="9156" spans="1:19" x14ac:dyDescent="0.35">
      <c r="A9156" s="1">
        <v>9167</v>
      </c>
      <c r="B9156" s="4">
        <v>43266</v>
      </c>
      <c r="C9156" s="4" t="str">
        <f t="shared" si="429"/>
        <v>June</v>
      </c>
      <c r="D9156" s="4" t="str">
        <f t="shared" si="430"/>
        <v>2018</v>
      </c>
      <c r="E9156" s="8">
        <v>1636</v>
      </c>
      <c r="F9156" t="s">
        <v>105</v>
      </c>
      <c r="G9156" t="s">
        <v>109</v>
      </c>
      <c r="H9156" t="s">
        <v>107</v>
      </c>
      <c r="I9156">
        <v>2</v>
      </c>
      <c r="J9156" t="s">
        <v>37</v>
      </c>
      <c r="K9156" t="e" vm="26">
        <v>#VALUE!</v>
      </c>
      <c r="L9156" t="e" vm="25">
        <v>#VALUE!</v>
      </c>
      <c r="M9156" t="e" vm="3">
        <v>#VALUE!</v>
      </c>
      <c r="N9156" t="s">
        <v>5</v>
      </c>
      <c r="O9156" t="s">
        <v>45</v>
      </c>
      <c r="P9156" t="s">
        <v>45</v>
      </c>
      <c r="Q9156" s="10">
        <v>4</v>
      </c>
      <c r="R9156" s="12">
        <v>11.13</v>
      </c>
      <c r="S9156" t="str">
        <f t="shared" si="431"/>
        <v>Retained</v>
      </c>
    </row>
    <row r="9157" spans="1:19" x14ac:dyDescent="0.35">
      <c r="A9157" s="1">
        <v>9168</v>
      </c>
      <c r="B9157" s="4">
        <v>43266</v>
      </c>
      <c r="C9157" s="4" t="str">
        <f t="shared" si="429"/>
        <v>June</v>
      </c>
      <c r="D9157" s="4" t="str">
        <f t="shared" si="430"/>
        <v>2018</v>
      </c>
      <c r="E9157" s="8">
        <v>9514</v>
      </c>
      <c r="F9157" t="s">
        <v>105</v>
      </c>
      <c r="G9157" t="s">
        <v>109</v>
      </c>
      <c r="H9157" t="s">
        <v>108</v>
      </c>
      <c r="I9157">
        <v>1</v>
      </c>
      <c r="J9157" t="s">
        <v>51</v>
      </c>
      <c r="K9157" t="e" vm="33">
        <v>#VALUE!</v>
      </c>
      <c r="L9157" t="e" vm="34">
        <v>#VALUE!</v>
      </c>
      <c r="M9157" t="e" vm="3">
        <v>#VALUE!</v>
      </c>
      <c r="N9157" t="s">
        <v>5</v>
      </c>
      <c r="O9157" t="s">
        <v>45</v>
      </c>
      <c r="P9157" t="s">
        <v>45</v>
      </c>
      <c r="Q9157" s="10">
        <v>3</v>
      </c>
      <c r="R9157" s="12">
        <v>15.31</v>
      </c>
      <c r="S9157" t="str">
        <f t="shared" si="431"/>
        <v>New</v>
      </c>
    </row>
    <row r="9158" spans="1:19" x14ac:dyDescent="0.35">
      <c r="A9158" s="1">
        <v>9169</v>
      </c>
      <c r="B9158" s="4">
        <v>43266</v>
      </c>
      <c r="C9158" s="4" t="str">
        <f t="shared" si="429"/>
        <v>June</v>
      </c>
      <c r="D9158" s="4" t="str">
        <f t="shared" si="430"/>
        <v>2018</v>
      </c>
      <c r="E9158" s="8">
        <v>10076</v>
      </c>
      <c r="F9158" t="s">
        <v>106</v>
      </c>
      <c r="G9158" t="s">
        <v>110</v>
      </c>
      <c r="H9158" t="s">
        <v>107</v>
      </c>
      <c r="I9158">
        <v>5</v>
      </c>
      <c r="J9158" t="s">
        <v>38</v>
      </c>
      <c r="K9158" t="e" vm="11">
        <v>#VALUE!</v>
      </c>
      <c r="L9158" t="e" vm="5">
        <v>#VALUE!</v>
      </c>
      <c r="M9158" t="e" vm="3">
        <v>#VALUE!</v>
      </c>
      <c r="N9158" t="s">
        <v>5</v>
      </c>
      <c r="O9158" t="s">
        <v>17</v>
      </c>
      <c r="P9158" t="s">
        <v>29</v>
      </c>
      <c r="Q9158" s="10">
        <v>3</v>
      </c>
      <c r="R9158" s="12">
        <v>11.02</v>
      </c>
      <c r="S9158" t="str">
        <f t="shared" si="431"/>
        <v>Retained</v>
      </c>
    </row>
    <row r="9159" spans="1:19" x14ac:dyDescent="0.35">
      <c r="A9159" s="1">
        <v>9170</v>
      </c>
      <c r="B9159" s="4">
        <v>43266</v>
      </c>
      <c r="C9159" s="4" t="str">
        <f t="shared" si="429"/>
        <v>June</v>
      </c>
      <c r="D9159" s="4" t="str">
        <f t="shared" si="430"/>
        <v>2018</v>
      </c>
      <c r="E9159" s="8">
        <v>7810</v>
      </c>
      <c r="F9159" t="s">
        <v>105</v>
      </c>
      <c r="G9159" t="s">
        <v>109</v>
      </c>
      <c r="H9159" t="s">
        <v>108</v>
      </c>
      <c r="I9159">
        <v>5</v>
      </c>
      <c r="J9159" t="s">
        <v>51</v>
      </c>
      <c r="K9159" t="e" vm="4">
        <v>#VALUE!</v>
      </c>
      <c r="L9159" t="e" vm="5">
        <v>#VALUE!</v>
      </c>
      <c r="M9159" t="e" vm="3">
        <v>#VALUE!</v>
      </c>
      <c r="N9159" t="s">
        <v>5</v>
      </c>
      <c r="O9159" t="s">
        <v>7</v>
      </c>
      <c r="P9159" t="s">
        <v>55</v>
      </c>
      <c r="Q9159" s="10">
        <v>4</v>
      </c>
      <c r="R9159" s="12">
        <v>17.25</v>
      </c>
      <c r="S9159" t="str">
        <f t="shared" si="431"/>
        <v>Retained</v>
      </c>
    </row>
    <row r="9160" spans="1:19" x14ac:dyDescent="0.35">
      <c r="A9160" s="1">
        <v>9171</v>
      </c>
      <c r="B9160" s="4">
        <v>43266</v>
      </c>
      <c r="C9160" s="4" t="str">
        <f t="shared" si="429"/>
        <v>June</v>
      </c>
      <c r="D9160" s="4" t="str">
        <f t="shared" si="430"/>
        <v>2018</v>
      </c>
      <c r="E9160" s="8">
        <v>908</v>
      </c>
      <c r="F9160" t="s">
        <v>105</v>
      </c>
      <c r="G9160" t="s">
        <v>109</v>
      </c>
      <c r="H9160" t="s">
        <v>108</v>
      </c>
      <c r="I9160">
        <v>4</v>
      </c>
      <c r="J9160" t="s">
        <v>37</v>
      </c>
      <c r="K9160" t="e" vm="6">
        <v>#VALUE!</v>
      </c>
      <c r="L9160" t="e" vm="7">
        <v>#VALUE!</v>
      </c>
      <c r="M9160" t="e" vm="3">
        <v>#VALUE!</v>
      </c>
      <c r="N9160" t="s">
        <v>9</v>
      </c>
      <c r="O9160" t="s">
        <v>59</v>
      </c>
      <c r="P9160" t="s">
        <v>60</v>
      </c>
      <c r="Q9160" s="10">
        <v>4</v>
      </c>
      <c r="R9160" s="12">
        <v>18.48</v>
      </c>
      <c r="S9160" t="str">
        <f t="shared" si="431"/>
        <v>New</v>
      </c>
    </row>
    <row r="9161" spans="1:19" x14ac:dyDescent="0.35">
      <c r="A9161" s="1">
        <v>9172</v>
      </c>
      <c r="B9161" s="4">
        <v>43266</v>
      </c>
      <c r="C9161" s="4" t="str">
        <f t="shared" si="429"/>
        <v>June</v>
      </c>
      <c r="D9161" s="4" t="str">
        <f t="shared" si="430"/>
        <v>2018</v>
      </c>
      <c r="E9161" s="8">
        <v>8241</v>
      </c>
      <c r="F9161" t="s">
        <v>105</v>
      </c>
      <c r="G9161" t="s">
        <v>110</v>
      </c>
      <c r="H9161" t="s">
        <v>107</v>
      </c>
      <c r="I9161">
        <v>4</v>
      </c>
      <c r="J9161" t="s">
        <v>51</v>
      </c>
      <c r="K9161" t="e" vm="13">
        <v>#VALUE!</v>
      </c>
      <c r="L9161" t="e" vm="5">
        <v>#VALUE!</v>
      </c>
      <c r="M9161" t="e" vm="3">
        <v>#VALUE!</v>
      </c>
      <c r="N9161" t="s">
        <v>5</v>
      </c>
      <c r="O9161" t="s">
        <v>30</v>
      </c>
      <c r="P9161" t="s">
        <v>39</v>
      </c>
      <c r="Q9161" s="10">
        <v>3</v>
      </c>
      <c r="R9161" s="12">
        <v>7.6</v>
      </c>
      <c r="S9161" t="str">
        <f t="shared" si="431"/>
        <v>New</v>
      </c>
    </row>
    <row r="9162" spans="1:19" x14ac:dyDescent="0.35">
      <c r="A9162" s="1">
        <v>9173</v>
      </c>
      <c r="B9162" s="4">
        <v>43266</v>
      </c>
      <c r="C9162" s="4" t="str">
        <f t="shared" si="429"/>
        <v>June</v>
      </c>
      <c r="D9162" s="4" t="str">
        <f t="shared" si="430"/>
        <v>2018</v>
      </c>
      <c r="E9162" s="8">
        <v>827</v>
      </c>
      <c r="F9162" t="s">
        <v>106</v>
      </c>
      <c r="G9162" t="s">
        <v>109</v>
      </c>
      <c r="H9162" t="s">
        <v>107</v>
      </c>
      <c r="I9162">
        <v>0</v>
      </c>
      <c r="J9162" t="s">
        <v>4</v>
      </c>
      <c r="K9162" t="e" vm="12">
        <v>#VALUE!</v>
      </c>
      <c r="L9162" t="e" vm="2">
        <v>#VALUE!</v>
      </c>
      <c r="M9162" t="e" vm="3">
        <v>#VALUE!</v>
      </c>
      <c r="N9162" t="s">
        <v>5</v>
      </c>
      <c r="O9162" t="s">
        <v>7</v>
      </c>
      <c r="P9162" t="s">
        <v>8</v>
      </c>
      <c r="Q9162" s="10">
        <v>4</v>
      </c>
      <c r="R9162" s="12">
        <v>3.31</v>
      </c>
      <c r="S9162" t="str">
        <f t="shared" si="431"/>
        <v>Retained</v>
      </c>
    </row>
    <row r="9163" spans="1:19" x14ac:dyDescent="0.35">
      <c r="A9163" s="1">
        <v>9174</v>
      </c>
      <c r="B9163" s="4">
        <v>43266</v>
      </c>
      <c r="C9163" s="4" t="str">
        <f t="shared" si="429"/>
        <v>June</v>
      </c>
      <c r="D9163" s="4" t="str">
        <f t="shared" si="430"/>
        <v>2018</v>
      </c>
      <c r="E9163" s="8">
        <v>2002</v>
      </c>
      <c r="F9163" t="s">
        <v>106</v>
      </c>
      <c r="G9163" t="s">
        <v>109</v>
      </c>
      <c r="H9163" t="s">
        <v>107</v>
      </c>
      <c r="I9163">
        <v>3</v>
      </c>
      <c r="J9163" t="s">
        <v>51</v>
      </c>
      <c r="K9163" t="e" vm="15">
        <v>#VALUE!</v>
      </c>
      <c r="L9163" t="e" vm="5">
        <v>#VALUE!</v>
      </c>
      <c r="M9163" t="e" vm="3">
        <v>#VALUE!</v>
      </c>
      <c r="N9163" t="s">
        <v>12</v>
      </c>
      <c r="O9163" t="s">
        <v>22</v>
      </c>
      <c r="P9163" t="s">
        <v>57</v>
      </c>
      <c r="Q9163" s="10">
        <v>2</v>
      </c>
      <c r="R9163" s="12">
        <v>7.26</v>
      </c>
      <c r="S9163" t="str">
        <f t="shared" si="431"/>
        <v>New</v>
      </c>
    </row>
    <row r="9164" spans="1:19" x14ac:dyDescent="0.35">
      <c r="A9164" s="1">
        <v>9175</v>
      </c>
      <c r="B9164" s="4">
        <v>43266</v>
      </c>
      <c r="C9164" s="4" t="str">
        <f t="shared" si="429"/>
        <v>June</v>
      </c>
      <c r="D9164" s="4" t="str">
        <f t="shared" si="430"/>
        <v>2018</v>
      </c>
      <c r="E9164" s="8">
        <v>399</v>
      </c>
      <c r="F9164" t="s">
        <v>106</v>
      </c>
      <c r="G9164" t="s">
        <v>110</v>
      </c>
      <c r="H9164" t="s">
        <v>108</v>
      </c>
      <c r="I9164">
        <v>3</v>
      </c>
      <c r="J9164" t="s">
        <v>4</v>
      </c>
      <c r="K9164" t="e" vm="1">
        <v>#VALUE!</v>
      </c>
      <c r="L9164" t="e" vm="2">
        <v>#VALUE!</v>
      </c>
      <c r="M9164" t="e" vm="3">
        <v>#VALUE!</v>
      </c>
      <c r="N9164" t="s">
        <v>5</v>
      </c>
      <c r="O9164" t="s">
        <v>6</v>
      </c>
      <c r="P9164" t="s">
        <v>43</v>
      </c>
      <c r="Q9164" s="10">
        <v>4</v>
      </c>
      <c r="R9164" s="12">
        <v>21.66</v>
      </c>
      <c r="S9164" t="str">
        <f t="shared" si="431"/>
        <v>Retained</v>
      </c>
    </row>
    <row r="9165" spans="1:19" x14ac:dyDescent="0.35">
      <c r="A9165" s="1">
        <v>9176</v>
      </c>
      <c r="B9165" s="4">
        <v>43266</v>
      </c>
      <c r="C9165" s="4" t="str">
        <f t="shared" si="429"/>
        <v>June</v>
      </c>
      <c r="D9165" s="4" t="str">
        <f t="shared" si="430"/>
        <v>2018</v>
      </c>
      <c r="E9165" s="8">
        <v>7201</v>
      </c>
      <c r="F9165" t="s">
        <v>105</v>
      </c>
      <c r="G9165" t="s">
        <v>109</v>
      </c>
      <c r="H9165" t="s">
        <v>108</v>
      </c>
      <c r="I9165">
        <v>1</v>
      </c>
      <c r="J9165" t="s">
        <v>37</v>
      </c>
      <c r="K9165" t="e" vm="15">
        <v>#VALUE!</v>
      </c>
      <c r="L9165" t="e" vm="5">
        <v>#VALUE!</v>
      </c>
      <c r="M9165" t="e" vm="3">
        <v>#VALUE!</v>
      </c>
      <c r="N9165" t="s">
        <v>5</v>
      </c>
      <c r="O9165" t="s">
        <v>7</v>
      </c>
      <c r="P9165" t="s">
        <v>8</v>
      </c>
      <c r="Q9165" s="10">
        <v>6</v>
      </c>
      <c r="R9165" s="12">
        <v>19.03</v>
      </c>
      <c r="S9165" t="str">
        <f t="shared" si="431"/>
        <v>New</v>
      </c>
    </row>
    <row r="9166" spans="1:19" x14ac:dyDescent="0.35">
      <c r="A9166" s="1">
        <v>9177</v>
      </c>
      <c r="B9166" s="4">
        <v>43266</v>
      </c>
      <c r="C9166" s="4" t="str">
        <f t="shared" si="429"/>
        <v>June</v>
      </c>
      <c r="D9166" s="4" t="str">
        <f t="shared" si="430"/>
        <v>2018</v>
      </c>
      <c r="E9166" s="8">
        <v>1504</v>
      </c>
      <c r="F9166" t="s">
        <v>105</v>
      </c>
      <c r="G9166" t="s">
        <v>109</v>
      </c>
      <c r="H9166" t="s">
        <v>108</v>
      </c>
      <c r="I9166">
        <v>3</v>
      </c>
      <c r="J9166" t="s">
        <v>71</v>
      </c>
      <c r="K9166" t="e" vm="12">
        <v>#VALUE!</v>
      </c>
      <c r="L9166" t="e" vm="2">
        <v>#VALUE!</v>
      </c>
      <c r="M9166" t="e" vm="3">
        <v>#VALUE!</v>
      </c>
      <c r="N9166" t="s">
        <v>5</v>
      </c>
      <c r="O9166" t="s">
        <v>28</v>
      </c>
      <c r="P9166" t="s">
        <v>49</v>
      </c>
      <c r="Q9166" s="10">
        <v>3</v>
      </c>
      <c r="R9166" s="12">
        <v>11.03</v>
      </c>
      <c r="S9166" t="str">
        <f t="shared" si="431"/>
        <v>New</v>
      </c>
    </row>
    <row r="9167" spans="1:19" x14ac:dyDescent="0.35">
      <c r="A9167" s="1">
        <v>9178</v>
      </c>
      <c r="B9167" s="4">
        <v>43266</v>
      </c>
      <c r="C9167" s="4" t="str">
        <f t="shared" si="429"/>
        <v>June</v>
      </c>
      <c r="D9167" s="4" t="str">
        <f t="shared" si="430"/>
        <v>2018</v>
      </c>
      <c r="E9167" s="8">
        <v>99</v>
      </c>
      <c r="F9167" t="s">
        <v>105</v>
      </c>
      <c r="G9167" t="s">
        <v>109</v>
      </c>
      <c r="H9167" t="s">
        <v>108</v>
      </c>
      <c r="I9167">
        <v>3</v>
      </c>
      <c r="J9167" t="s">
        <v>37</v>
      </c>
      <c r="K9167" t="e" vm="4">
        <v>#VALUE!</v>
      </c>
      <c r="L9167" t="e" vm="5">
        <v>#VALUE!</v>
      </c>
      <c r="M9167" t="e" vm="3">
        <v>#VALUE!</v>
      </c>
      <c r="N9167" t="s">
        <v>9</v>
      </c>
      <c r="O9167" t="s">
        <v>10</v>
      </c>
      <c r="P9167" t="s">
        <v>52</v>
      </c>
      <c r="Q9167" s="10">
        <v>5</v>
      </c>
      <c r="R9167" s="12">
        <v>42.57</v>
      </c>
      <c r="S9167" t="str">
        <f t="shared" si="431"/>
        <v>Retained</v>
      </c>
    </row>
    <row r="9168" spans="1:19" x14ac:dyDescent="0.35">
      <c r="A9168" s="1">
        <v>9179</v>
      </c>
      <c r="B9168" s="4">
        <v>43266</v>
      </c>
      <c r="C9168" s="4" t="str">
        <f t="shared" si="429"/>
        <v>June</v>
      </c>
      <c r="D9168" s="4" t="str">
        <f t="shared" si="430"/>
        <v>2018</v>
      </c>
      <c r="E9168" s="8">
        <v>3233</v>
      </c>
      <c r="F9168" t="s">
        <v>105</v>
      </c>
      <c r="G9168" t="s">
        <v>109</v>
      </c>
      <c r="H9168" t="s">
        <v>108</v>
      </c>
      <c r="I9168">
        <v>5</v>
      </c>
      <c r="J9168" t="s">
        <v>37</v>
      </c>
      <c r="K9168" t="e" vm="8">
        <v>#VALUE!</v>
      </c>
      <c r="L9168" t="e" vm="2">
        <v>#VALUE!</v>
      </c>
      <c r="M9168" t="e" vm="3">
        <v>#VALUE!</v>
      </c>
      <c r="N9168" t="s">
        <v>5</v>
      </c>
      <c r="O9168" t="s">
        <v>6</v>
      </c>
      <c r="P9168" t="s">
        <v>43</v>
      </c>
      <c r="Q9168" s="10">
        <v>5</v>
      </c>
      <c r="R9168" s="12">
        <v>4.62</v>
      </c>
      <c r="S9168" t="str">
        <f t="shared" si="431"/>
        <v>Retained</v>
      </c>
    </row>
    <row r="9169" spans="1:19" x14ac:dyDescent="0.35">
      <c r="A9169" s="1">
        <v>9180</v>
      </c>
      <c r="B9169" s="4">
        <v>43266</v>
      </c>
      <c r="C9169" s="4" t="str">
        <f t="shared" si="429"/>
        <v>June</v>
      </c>
      <c r="D9169" s="4" t="str">
        <f t="shared" si="430"/>
        <v>2018</v>
      </c>
      <c r="E9169" s="8">
        <v>1167</v>
      </c>
      <c r="F9169" t="s">
        <v>106</v>
      </c>
      <c r="G9169" t="s">
        <v>110</v>
      </c>
      <c r="H9169" t="s">
        <v>107</v>
      </c>
      <c r="I9169">
        <v>3</v>
      </c>
      <c r="J9169" t="s">
        <v>37</v>
      </c>
      <c r="K9169" t="e" vm="1">
        <v>#VALUE!</v>
      </c>
      <c r="L9169" t="e" vm="2">
        <v>#VALUE!</v>
      </c>
      <c r="M9169" t="e" vm="3">
        <v>#VALUE!</v>
      </c>
      <c r="N9169" t="s">
        <v>5</v>
      </c>
      <c r="O9169" t="s">
        <v>34</v>
      </c>
      <c r="P9169" t="s">
        <v>34</v>
      </c>
      <c r="Q9169" s="10">
        <v>3</v>
      </c>
      <c r="R9169" s="12">
        <v>20.67</v>
      </c>
      <c r="S9169" t="str">
        <f t="shared" si="431"/>
        <v>Retained</v>
      </c>
    </row>
    <row r="9170" spans="1:19" x14ac:dyDescent="0.35">
      <c r="A9170" s="1">
        <v>9181</v>
      </c>
      <c r="B9170" s="4">
        <v>43266</v>
      </c>
      <c r="C9170" s="4" t="str">
        <f t="shared" si="429"/>
        <v>June</v>
      </c>
      <c r="D9170" s="4" t="str">
        <f t="shared" si="430"/>
        <v>2018</v>
      </c>
      <c r="E9170" s="8">
        <v>6604</v>
      </c>
      <c r="F9170" t="s">
        <v>105</v>
      </c>
      <c r="G9170" t="s">
        <v>109</v>
      </c>
      <c r="H9170" t="s">
        <v>107</v>
      </c>
      <c r="I9170">
        <v>1</v>
      </c>
      <c r="J9170" t="s">
        <v>37</v>
      </c>
      <c r="K9170" t="e" vm="30">
        <v>#VALUE!</v>
      </c>
      <c r="L9170" t="e" vm="31">
        <v>#VALUE!</v>
      </c>
      <c r="M9170" t="e" vm="3">
        <v>#VALUE!</v>
      </c>
      <c r="N9170" t="s">
        <v>9</v>
      </c>
      <c r="O9170" t="s">
        <v>19</v>
      </c>
      <c r="P9170" t="s">
        <v>19</v>
      </c>
      <c r="Q9170" s="10">
        <v>4</v>
      </c>
      <c r="R9170" s="12">
        <v>32.1</v>
      </c>
      <c r="S9170" t="str">
        <f t="shared" si="431"/>
        <v>New</v>
      </c>
    </row>
    <row r="9171" spans="1:19" x14ac:dyDescent="0.35">
      <c r="A9171" s="1">
        <v>9182</v>
      </c>
      <c r="B9171" s="4">
        <v>43266</v>
      </c>
      <c r="C9171" s="4" t="str">
        <f t="shared" si="429"/>
        <v>June</v>
      </c>
      <c r="D9171" s="4" t="str">
        <f t="shared" si="430"/>
        <v>2018</v>
      </c>
      <c r="E9171" s="8">
        <v>1554</v>
      </c>
      <c r="F9171" t="s">
        <v>106</v>
      </c>
      <c r="G9171" t="s">
        <v>110</v>
      </c>
      <c r="H9171" t="s">
        <v>107</v>
      </c>
      <c r="I9171">
        <v>3</v>
      </c>
      <c r="J9171" t="s">
        <v>51</v>
      </c>
      <c r="K9171" t="e" vm="30">
        <v>#VALUE!</v>
      </c>
      <c r="L9171" t="e" vm="31">
        <v>#VALUE!</v>
      </c>
      <c r="M9171" t="e" vm="3">
        <v>#VALUE!</v>
      </c>
      <c r="N9171" t="s">
        <v>5</v>
      </c>
      <c r="O9171" t="s">
        <v>30</v>
      </c>
      <c r="P9171" t="s">
        <v>8</v>
      </c>
      <c r="Q9171" s="10">
        <v>3</v>
      </c>
      <c r="R9171" s="12">
        <v>7.56</v>
      </c>
      <c r="S9171" t="str">
        <f t="shared" si="431"/>
        <v>Retained</v>
      </c>
    </row>
    <row r="9172" spans="1:19" x14ac:dyDescent="0.35">
      <c r="A9172" s="1">
        <v>9183</v>
      </c>
      <c r="B9172" s="4">
        <v>43266</v>
      </c>
      <c r="C9172" s="4" t="str">
        <f t="shared" si="429"/>
        <v>June</v>
      </c>
      <c r="D9172" s="4" t="str">
        <f t="shared" si="430"/>
        <v>2018</v>
      </c>
      <c r="E9172" s="8">
        <v>3528</v>
      </c>
      <c r="F9172" t="s">
        <v>105</v>
      </c>
      <c r="G9172" t="s">
        <v>110</v>
      </c>
      <c r="H9172" t="s">
        <v>107</v>
      </c>
      <c r="I9172">
        <v>4</v>
      </c>
      <c r="J9172" t="s">
        <v>37</v>
      </c>
      <c r="K9172" t="e" vm="13">
        <v>#VALUE!</v>
      </c>
      <c r="L9172" t="e" vm="5">
        <v>#VALUE!</v>
      </c>
      <c r="M9172" t="e" vm="3">
        <v>#VALUE!</v>
      </c>
      <c r="N9172" t="s">
        <v>5</v>
      </c>
      <c r="O9172" t="s">
        <v>7</v>
      </c>
      <c r="P9172" t="s">
        <v>27</v>
      </c>
      <c r="Q9172" s="10">
        <v>6</v>
      </c>
      <c r="R9172" s="12">
        <v>5.04</v>
      </c>
      <c r="S9172" t="str">
        <f t="shared" si="431"/>
        <v>Retained</v>
      </c>
    </row>
    <row r="9173" spans="1:19" x14ac:dyDescent="0.35">
      <c r="A9173" s="1">
        <v>9184</v>
      </c>
      <c r="B9173" s="4">
        <v>43266</v>
      </c>
      <c r="C9173" s="4" t="str">
        <f t="shared" si="429"/>
        <v>June</v>
      </c>
      <c r="D9173" s="4" t="str">
        <f t="shared" si="430"/>
        <v>2018</v>
      </c>
      <c r="E9173" s="8">
        <v>4614</v>
      </c>
      <c r="F9173" t="s">
        <v>105</v>
      </c>
      <c r="G9173" t="s">
        <v>109</v>
      </c>
      <c r="H9173" t="s">
        <v>108</v>
      </c>
      <c r="I9173">
        <v>2</v>
      </c>
      <c r="J9173" t="s">
        <v>37</v>
      </c>
      <c r="K9173" t="e" vm="6">
        <v>#VALUE!</v>
      </c>
      <c r="L9173" t="e" vm="7">
        <v>#VALUE!</v>
      </c>
      <c r="M9173" t="e" vm="3">
        <v>#VALUE!</v>
      </c>
      <c r="N9173" t="s">
        <v>5</v>
      </c>
      <c r="O9173" t="s">
        <v>7</v>
      </c>
      <c r="P9173" t="s">
        <v>27</v>
      </c>
      <c r="Q9173" s="10">
        <v>4</v>
      </c>
      <c r="R9173" s="12">
        <v>9.69</v>
      </c>
      <c r="S9173" t="str">
        <f t="shared" si="431"/>
        <v>Retained</v>
      </c>
    </row>
    <row r="9174" spans="1:19" x14ac:dyDescent="0.35">
      <c r="A9174" s="1">
        <v>9185</v>
      </c>
      <c r="B9174" s="4">
        <v>43266</v>
      </c>
      <c r="C9174" s="4" t="str">
        <f t="shared" si="429"/>
        <v>June</v>
      </c>
      <c r="D9174" s="4" t="str">
        <f t="shared" si="430"/>
        <v>2018</v>
      </c>
      <c r="E9174" s="8">
        <v>4397</v>
      </c>
      <c r="F9174" t="s">
        <v>106</v>
      </c>
      <c r="G9174" t="s">
        <v>109</v>
      </c>
      <c r="H9174" t="s">
        <v>108</v>
      </c>
      <c r="I9174">
        <v>2</v>
      </c>
      <c r="J9174" t="s">
        <v>37</v>
      </c>
      <c r="K9174" t="e" vm="17">
        <v>#VALUE!</v>
      </c>
      <c r="L9174" t="e" vm="5">
        <v>#VALUE!</v>
      </c>
      <c r="M9174" t="e" vm="3">
        <v>#VALUE!</v>
      </c>
      <c r="N9174" t="s">
        <v>5</v>
      </c>
      <c r="O9174" t="s">
        <v>28</v>
      </c>
      <c r="P9174" t="s">
        <v>35</v>
      </c>
      <c r="Q9174" s="10">
        <v>5</v>
      </c>
      <c r="R9174" s="12">
        <v>20.98</v>
      </c>
      <c r="S9174" t="str">
        <f t="shared" si="431"/>
        <v>Retained</v>
      </c>
    </row>
    <row r="9175" spans="1:19" x14ac:dyDescent="0.35">
      <c r="A9175" s="1">
        <v>9186</v>
      </c>
      <c r="B9175" s="4">
        <v>43267</v>
      </c>
      <c r="C9175" s="4" t="str">
        <f t="shared" si="429"/>
        <v>June</v>
      </c>
      <c r="D9175" s="4" t="str">
        <f t="shared" si="430"/>
        <v>2018</v>
      </c>
      <c r="E9175" s="8">
        <v>1183</v>
      </c>
      <c r="F9175" t="s">
        <v>106</v>
      </c>
      <c r="G9175" t="s">
        <v>109</v>
      </c>
      <c r="H9175" t="s">
        <v>107</v>
      </c>
      <c r="I9175">
        <v>3</v>
      </c>
      <c r="J9175" t="s">
        <v>4</v>
      </c>
      <c r="K9175" t="e" vm="18">
        <v>#VALUE!</v>
      </c>
      <c r="L9175" t="e" vm="19">
        <v>#VALUE!</v>
      </c>
      <c r="M9175" t="e" vm="3">
        <v>#VALUE!</v>
      </c>
      <c r="N9175" t="s">
        <v>5</v>
      </c>
      <c r="O9175" t="s">
        <v>7</v>
      </c>
      <c r="P9175" t="s">
        <v>8</v>
      </c>
      <c r="Q9175" s="10">
        <v>4</v>
      </c>
      <c r="R9175" s="12">
        <v>4.0999999999999996</v>
      </c>
      <c r="S9175" t="str">
        <f t="shared" si="431"/>
        <v>Retained</v>
      </c>
    </row>
    <row r="9176" spans="1:19" x14ac:dyDescent="0.35">
      <c r="A9176" s="1">
        <v>9187</v>
      </c>
      <c r="B9176" s="4">
        <v>43267</v>
      </c>
      <c r="C9176" s="4" t="str">
        <f t="shared" si="429"/>
        <v>June</v>
      </c>
      <c r="D9176" s="4" t="str">
        <f t="shared" si="430"/>
        <v>2018</v>
      </c>
      <c r="E9176" s="8">
        <v>7185</v>
      </c>
      <c r="F9176" t="s">
        <v>106</v>
      </c>
      <c r="G9176" t="s">
        <v>109</v>
      </c>
      <c r="H9176" t="s">
        <v>108</v>
      </c>
      <c r="I9176">
        <v>2</v>
      </c>
      <c r="J9176" t="s">
        <v>51</v>
      </c>
      <c r="K9176" t="e" vm="6">
        <v>#VALUE!</v>
      </c>
      <c r="L9176" t="e" vm="7">
        <v>#VALUE!</v>
      </c>
      <c r="M9176" t="e" vm="3">
        <v>#VALUE!</v>
      </c>
      <c r="N9176" t="s">
        <v>5</v>
      </c>
      <c r="O9176" t="s">
        <v>45</v>
      </c>
      <c r="P9176" t="s">
        <v>45</v>
      </c>
      <c r="Q9176" s="10">
        <v>4</v>
      </c>
      <c r="R9176" s="12">
        <v>30.82</v>
      </c>
      <c r="S9176" t="str">
        <f t="shared" si="431"/>
        <v>Retained</v>
      </c>
    </row>
    <row r="9177" spans="1:19" x14ac:dyDescent="0.35">
      <c r="A9177" s="1">
        <v>9188</v>
      </c>
      <c r="B9177" s="4">
        <v>43267</v>
      </c>
      <c r="C9177" s="4" t="str">
        <f t="shared" si="429"/>
        <v>June</v>
      </c>
      <c r="D9177" s="4" t="str">
        <f t="shared" si="430"/>
        <v>2018</v>
      </c>
      <c r="E9177" s="8">
        <v>1795</v>
      </c>
      <c r="F9177" t="s">
        <v>106</v>
      </c>
      <c r="G9177" t="s">
        <v>109</v>
      </c>
      <c r="H9177" t="s">
        <v>108</v>
      </c>
      <c r="I9177">
        <v>4</v>
      </c>
      <c r="J9177" t="s">
        <v>4</v>
      </c>
      <c r="K9177" t="e" vm="12">
        <v>#VALUE!</v>
      </c>
      <c r="L9177" t="e" vm="2">
        <v>#VALUE!</v>
      </c>
      <c r="M9177" t="e" vm="3">
        <v>#VALUE!</v>
      </c>
      <c r="N9177" t="s">
        <v>12</v>
      </c>
      <c r="O9177" t="s">
        <v>22</v>
      </c>
      <c r="P9177" t="s">
        <v>50</v>
      </c>
      <c r="Q9177" s="10">
        <v>2</v>
      </c>
      <c r="R9177" s="12">
        <v>14.95</v>
      </c>
      <c r="S9177" t="str">
        <f t="shared" si="431"/>
        <v>Retained</v>
      </c>
    </row>
    <row r="9178" spans="1:19" x14ac:dyDescent="0.35">
      <c r="A9178" s="1">
        <v>9189</v>
      </c>
      <c r="B9178" s="4">
        <v>43267</v>
      </c>
      <c r="C9178" s="4" t="str">
        <f t="shared" si="429"/>
        <v>June</v>
      </c>
      <c r="D9178" s="4" t="str">
        <f t="shared" si="430"/>
        <v>2018</v>
      </c>
      <c r="E9178" s="8">
        <v>872</v>
      </c>
      <c r="F9178" t="s">
        <v>105</v>
      </c>
      <c r="G9178" t="s">
        <v>110</v>
      </c>
      <c r="H9178" t="s">
        <v>108</v>
      </c>
      <c r="I9178">
        <v>3</v>
      </c>
      <c r="J9178" t="s">
        <v>37</v>
      </c>
      <c r="K9178" t="e" vm="30">
        <v>#VALUE!</v>
      </c>
      <c r="L9178" t="e" vm="31">
        <v>#VALUE!</v>
      </c>
      <c r="M9178" t="e" vm="3">
        <v>#VALUE!</v>
      </c>
      <c r="N9178" t="s">
        <v>5</v>
      </c>
      <c r="O9178" t="s">
        <v>7</v>
      </c>
      <c r="P9178" t="s">
        <v>27</v>
      </c>
      <c r="Q9178" s="10">
        <v>2</v>
      </c>
      <c r="R9178" s="12">
        <v>7.28</v>
      </c>
      <c r="S9178" t="str">
        <f t="shared" si="431"/>
        <v>New</v>
      </c>
    </row>
    <row r="9179" spans="1:19" x14ac:dyDescent="0.35">
      <c r="A9179" s="1">
        <v>9190</v>
      </c>
      <c r="B9179" s="4">
        <v>43267</v>
      </c>
      <c r="C9179" s="4" t="str">
        <f t="shared" si="429"/>
        <v>June</v>
      </c>
      <c r="D9179" s="4" t="str">
        <f t="shared" si="430"/>
        <v>2018</v>
      </c>
      <c r="E9179" s="8">
        <v>3408</v>
      </c>
      <c r="F9179" t="s">
        <v>105</v>
      </c>
      <c r="G9179" t="s">
        <v>109</v>
      </c>
      <c r="H9179" t="s">
        <v>108</v>
      </c>
      <c r="I9179">
        <v>2</v>
      </c>
      <c r="J9179" t="s">
        <v>38</v>
      </c>
      <c r="K9179" t="e" vm="22">
        <v>#VALUE!</v>
      </c>
      <c r="L9179" t="e" vm="23">
        <v>#VALUE!</v>
      </c>
      <c r="M9179" t="e" vm="3">
        <v>#VALUE!</v>
      </c>
      <c r="N9179" t="s">
        <v>5</v>
      </c>
      <c r="O9179" t="s">
        <v>28</v>
      </c>
      <c r="P9179" t="s">
        <v>49</v>
      </c>
      <c r="Q9179" s="10">
        <v>4</v>
      </c>
      <c r="R9179" s="12">
        <v>31.02</v>
      </c>
      <c r="S9179" t="str">
        <f t="shared" si="431"/>
        <v>New</v>
      </c>
    </row>
    <row r="9180" spans="1:19" x14ac:dyDescent="0.35">
      <c r="A9180" s="1">
        <v>9191</v>
      </c>
      <c r="B9180" s="4">
        <v>43267</v>
      </c>
      <c r="C9180" s="4" t="str">
        <f t="shared" si="429"/>
        <v>June</v>
      </c>
      <c r="D9180" s="4" t="str">
        <f t="shared" si="430"/>
        <v>2018</v>
      </c>
      <c r="E9180" s="8">
        <v>4003</v>
      </c>
      <c r="F9180" t="s">
        <v>105</v>
      </c>
      <c r="G9180" t="s">
        <v>110</v>
      </c>
      <c r="H9180" t="s">
        <v>107</v>
      </c>
      <c r="I9180">
        <v>4</v>
      </c>
      <c r="J9180" t="s">
        <v>37</v>
      </c>
      <c r="K9180" t="e" vm="24">
        <v>#VALUE!</v>
      </c>
      <c r="L9180" t="e" vm="25">
        <v>#VALUE!</v>
      </c>
      <c r="M9180" t="e" vm="3">
        <v>#VALUE!</v>
      </c>
      <c r="N9180" t="s">
        <v>5</v>
      </c>
      <c r="O9180" t="s">
        <v>17</v>
      </c>
      <c r="P9180" t="s">
        <v>18</v>
      </c>
      <c r="Q9180" s="10">
        <v>6</v>
      </c>
      <c r="R9180" s="12">
        <v>34.42</v>
      </c>
      <c r="S9180" t="str">
        <f t="shared" si="431"/>
        <v>Retained</v>
      </c>
    </row>
    <row r="9181" spans="1:19" x14ac:dyDescent="0.35">
      <c r="A9181" s="1">
        <v>9192</v>
      </c>
      <c r="B9181" s="4">
        <v>43267</v>
      </c>
      <c r="C9181" s="4" t="str">
        <f t="shared" si="429"/>
        <v>June</v>
      </c>
      <c r="D9181" s="4" t="str">
        <f t="shared" si="430"/>
        <v>2018</v>
      </c>
      <c r="E9181" s="8">
        <v>2656</v>
      </c>
      <c r="F9181" t="s">
        <v>105</v>
      </c>
      <c r="G9181" t="s">
        <v>110</v>
      </c>
      <c r="H9181" t="s">
        <v>107</v>
      </c>
      <c r="I9181">
        <v>2</v>
      </c>
      <c r="J9181" t="s">
        <v>51</v>
      </c>
      <c r="K9181" t="e" vm="9">
        <v>#VALUE!</v>
      </c>
      <c r="L9181" t="e" vm="7">
        <v>#VALUE!</v>
      </c>
      <c r="M9181" t="e" vm="3">
        <v>#VALUE!</v>
      </c>
      <c r="N9181" t="s">
        <v>5</v>
      </c>
      <c r="O9181" t="s">
        <v>45</v>
      </c>
      <c r="P9181" t="s">
        <v>45</v>
      </c>
      <c r="Q9181" s="10">
        <v>3</v>
      </c>
      <c r="R9181" s="12">
        <v>6.27</v>
      </c>
      <c r="S9181" t="str">
        <f t="shared" si="431"/>
        <v>Retained</v>
      </c>
    </row>
    <row r="9182" spans="1:19" x14ac:dyDescent="0.35">
      <c r="A9182" s="1">
        <v>9193</v>
      </c>
      <c r="B9182" s="4">
        <v>43267</v>
      </c>
      <c r="C9182" s="4" t="str">
        <f t="shared" si="429"/>
        <v>June</v>
      </c>
      <c r="D9182" s="4" t="str">
        <f t="shared" si="430"/>
        <v>2018</v>
      </c>
      <c r="E9182" s="8">
        <v>8164</v>
      </c>
      <c r="F9182" t="s">
        <v>105</v>
      </c>
      <c r="G9182" t="s">
        <v>109</v>
      </c>
      <c r="H9182" t="s">
        <v>108</v>
      </c>
      <c r="I9182">
        <v>4</v>
      </c>
      <c r="J9182" t="s">
        <v>37</v>
      </c>
      <c r="K9182" t="e" vm="9">
        <v>#VALUE!</v>
      </c>
      <c r="L9182" t="e" vm="7">
        <v>#VALUE!</v>
      </c>
      <c r="M9182" t="e" vm="3">
        <v>#VALUE!</v>
      </c>
      <c r="N9182" t="s">
        <v>5</v>
      </c>
      <c r="O9182" t="s">
        <v>34</v>
      </c>
      <c r="P9182" t="s">
        <v>34</v>
      </c>
      <c r="Q9182" s="10">
        <v>5</v>
      </c>
      <c r="R9182" s="12">
        <v>32.880000000000003</v>
      </c>
      <c r="S9182" t="str">
        <f t="shared" si="431"/>
        <v>Retained</v>
      </c>
    </row>
    <row r="9183" spans="1:19" x14ac:dyDescent="0.35">
      <c r="A9183" s="1">
        <v>9194</v>
      </c>
      <c r="B9183" s="4">
        <v>43267</v>
      </c>
      <c r="C9183" s="4" t="str">
        <f t="shared" si="429"/>
        <v>June</v>
      </c>
      <c r="D9183" s="4" t="str">
        <f t="shared" si="430"/>
        <v>2018</v>
      </c>
      <c r="E9183" s="8">
        <v>2414</v>
      </c>
      <c r="F9183" t="s">
        <v>105</v>
      </c>
      <c r="G9183" t="s">
        <v>109</v>
      </c>
      <c r="H9183" t="s">
        <v>108</v>
      </c>
      <c r="I9183">
        <v>5</v>
      </c>
      <c r="J9183" t="s">
        <v>37</v>
      </c>
      <c r="K9183" t="e" vm="33">
        <v>#VALUE!</v>
      </c>
      <c r="L9183" t="e" vm="34">
        <v>#VALUE!</v>
      </c>
      <c r="M9183" t="e" vm="3">
        <v>#VALUE!</v>
      </c>
      <c r="N9183" t="s">
        <v>5</v>
      </c>
      <c r="O9183" t="s">
        <v>7</v>
      </c>
      <c r="P9183" t="s">
        <v>8</v>
      </c>
      <c r="Q9183" s="10">
        <v>3</v>
      </c>
      <c r="R9183" s="12">
        <v>4.18</v>
      </c>
      <c r="S9183" t="str">
        <f t="shared" si="431"/>
        <v>New</v>
      </c>
    </row>
    <row r="9184" spans="1:19" x14ac:dyDescent="0.35">
      <c r="A9184" s="1">
        <v>9195</v>
      </c>
      <c r="B9184" s="4">
        <v>43267</v>
      </c>
      <c r="C9184" s="4" t="str">
        <f t="shared" si="429"/>
        <v>June</v>
      </c>
      <c r="D9184" s="4" t="str">
        <f t="shared" si="430"/>
        <v>2018</v>
      </c>
      <c r="E9184" s="8">
        <v>4069</v>
      </c>
      <c r="F9184" t="s">
        <v>105</v>
      </c>
      <c r="G9184" t="s">
        <v>109</v>
      </c>
      <c r="H9184" t="s">
        <v>107</v>
      </c>
      <c r="I9184">
        <v>1</v>
      </c>
      <c r="J9184" t="s">
        <v>71</v>
      </c>
      <c r="K9184" t="e" vm="13">
        <v>#VALUE!</v>
      </c>
      <c r="L9184" t="e" vm="5">
        <v>#VALUE!</v>
      </c>
      <c r="M9184" t="e" vm="3">
        <v>#VALUE!</v>
      </c>
      <c r="N9184" t="s">
        <v>5</v>
      </c>
      <c r="O9184" t="s">
        <v>7</v>
      </c>
      <c r="P9184" t="s">
        <v>64</v>
      </c>
      <c r="Q9184" s="10">
        <v>4</v>
      </c>
      <c r="R9184" s="12">
        <v>8.93</v>
      </c>
      <c r="S9184" t="str">
        <f t="shared" si="431"/>
        <v>Retained</v>
      </c>
    </row>
    <row r="9185" spans="1:19" x14ac:dyDescent="0.35">
      <c r="A9185" s="1">
        <v>9196</v>
      </c>
      <c r="B9185" s="4">
        <v>43267</v>
      </c>
      <c r="C9185" s="4" t="str">
        <f t="shared" si="429"/>
        <v>June</v>
      </c>
      <c r="D9185" s="4" t="str">
        <f t="shared" si="430"/>
        <v>2018</v>
      </c>
      <c r="E9185" s="8">
        <v>6581</v>
      </c>
      <c r="F9185" t="s">
        <v>105</v>
      </c>
      <c r="G9185" t="s">
        <v>109</v>
      </c>
      <c r="H9185" t="s">
        <v>107</v>
      </c>
      <c r="I9185">
        <v>2</v>
      </c>
      <c r="J9185" t="s">
        <v>4</v>
      </c>
      <c r="K9185" t="e" vm="16">
        <v>#VALUE!</v>
      </c>
      <c r="L9185" t="e" vm="5">
        <v>#VALUE!</v>
      </c>
      <c r="M9185" t="e" vm="3">
        <v>#VALUE!</v>
      </c>
      <c r="N9185" t="s">
        <v>9</v>
      </c>
      <c r="O9185" t="s">
        <v>10</v>
      </c>
      <c r="P9185" t="s">
        <v>16</v>
      </c>
      <c r="Q9185" s="10">
        <v>4</v>
      </c>
      <c r="R9185" s="12">
        <v>15.42</v>
      </c>
      <c r="S9185" t="str">
        <f t="shared" si="431"/>
        <v>Retained</v>
      </c>
    </row>
    <row r="9186" spans="1:19" x14ac:dyDescent="0.35">
      <c r="A9186" s="1">
        <v>9197</v>
      </c>
      <c r="B9186" s="4">
        <v>43267</v>
      </c>
      <c r="C9186" s="4" t="str">
        <f t="shared" si="429"/>
        <v>June</v>
      </c>
      <c r="D9186" s="4" t="str">
        <f t="shared" si="430"/>
        <v>2018</v>
      </c>
      <c r="E9186" s="8">
        <v>8374</v>
      </c>
      <c r="F9186" t="s">
        <v>105</v>
      </c>
      <c r="G9186" t="s">
        <v>110</v>
      </c>
      <c r="H9186" t="s">
        <v>108</v>
      </c>
      <c r="I9186">
        <v>2</v>
      </c>
      <c r="J9186" t="s">
        <v>4</v>
      </c>
      <c r="K9186" t="e" vm="4">
        <v>#VALUE!</v>
      </c>
      <c r="L9186" t="e" vm="5">
        <v>#VALUE!</v>
      </c>
      <c r="M9186" t="e" vm="3">
        <v>#VALUE!</v>
      </c>
      <c r="N9186" t="s">
        <v>5</v>
      </c>
      <c r="O9186" t="s">
        <v>28</v>
      </c>
      <c r="P9186" t="s">
        <v>53</v>
      </c>
      <c r="Q9186" s="10">
        <v>6</v>
      </c>
      <c r="R9186" s="12">
        <v>4.5199999999999996</v>
      </c>
      <c r="S9186" t="str">
        <f t="shared" si="431"/>
        <v>Retained</v>
      </c>
    </row>
    <row r="9187" spans="1:19" x14ac:dyDescent="0.35">
      <c r="A9187" s="1">
        <v>9198</v>
      </c>
      <c r="B9187" s="4">
        <v>43267</v>
      </c>
      <c r="C9187" s="4" t="str">
        <f t="shared" si="429"/>
        <v>June</v>
      </c>
      <c r="D9187" s="4" t="str">
        <f t="shared" si="430"/>
        <v>2018</v>
      </c>
      <c r="E9187" s="8">
        <v>1693</v>
      </c>
      <c r="F9187" t="s">
        <v>106</v>
      </c>
      <c r="G9187" t="s">
        <v>110</v>
      </c>
      <c r="H9187" t="s">
        <v>107</v>
      </c>
      <c r="I9187">
        <v>3</v>
      </c>
      <c r="J9187" t="s">
        <v>37</v>
      </c>
      <c r="K9187" t="e" vm="26">
        <v>#VALUE!</v>
      </c>
      <c r="L9187" t="e" vm="25">
        <v>#VALUE!</v>
      </c>
      <c r="M9187" t="e" vm="3">
        <v>#VALUE!</v>
      </c>
      <c r="N9187" t="s">
        <v>5</v>
      </c>
      <c r="O9187" t="s">
        <v>45</v>
      </c>
      <c r="P9187" t="s">
        <v>45</v>
      </c>
      <c r="Q9187" s="10">
        <v>3</v>
      </c>
      <c r="R9187" s="12">
        <v>9.9</v>
      </c>
      <c r="S9187" t="str">
        <f t="shared" si="431"/>
        <v>Retained</v>
      </c>
    </row>
    <row r="9188" spans="1:19" x14ac:dyDescent="0.35">
      <c r="A9188" s="1">
        <v>9199</v>
      </c>
      <c r="B9188" s="4">
        <v>43267</v>
      </c>
      <c r="C9188" s="4" t="str">
        <f t="shared" si="429"/>
        <v>June</v>
      </c>
      <c r="D9188" s="4" t="str">
        <f t="shared" si="430"/>
        <v>2018</v>
      </c>
      <c r="E9188" s="8">
        <v>6647</v>
      </c>
      <c r="F9188" t="s">
        <v>106</v>
      </c>
      <c r="G9188" t="s">
        <v>109</v>
      </c>
      <c r="H9188" t="s">
        <v>107</v>
      </c>
      <c r="I9188">
        <v>3</v>
      </c>
      <c r="J9188" t="s">
        <v>37</v>
      </c>
      <c r="K9188" t="e" vm="13">
        <v>#VALUE!</v>
      </c>
      <c r="L9188" t="e" vm="5">
        <v>#VALUE!</v>
      </c>
      <c r="M9188" t="e" vm="3">
        <v>#VALUE!</v>
      </c>
      <c r="N9188" t="s">
        <v>5</v>
      </c>
      <c r="O9188" t="s">
        <v>17</v>
      </c>
      <c r="P9188" t="s">
        <v>29</v>
      </c>
      <c r="Q9188" s="10">
        <v>5</v>
      </c>
      <c r="R9188" s="12">
        <v>23.25</v>
      </c>
      <c r="S9188" t="str">
        <f t="shared" si="431"/>
        <v>Retained</v>
      </c>
    </row>
    <row r="9189" spans="1:19" x14ac:dyDescent="0.35">
      <c r="A9189" s="1">
        <v>9200</v>
      </c>
      <c r="B9189" s="4">
        <v>43267</v>
      </c>
      <c r="C9189" s="4" t="str">
        <f t="shared" si="429"/>
        <v>June</v>
      </c>
      <c r="D9189" s="4" t="str">
        <f t="shared" si="430"/>
        <v>2018</v>
      </c>
      <c r="E9189" s="8">
        <v>5877</v>
      </c>
      <c r="F9189" t="s">
        <v>106</v>
      </c>
      <c r="G9189" t="s">
        <v>109</v>
      </c>
      <c r="H9189" t="s">
        <v>108</v>
      </c>
      <c r="I9189">
        <v>3</v>
      </c>
      <c r="J9189" t="s">
        <v>51</v>
      </c>
      <c r="K9189" t="e" vm="13">
        <v>#VALUE!</v>
      </c>
      <c r="L9189" t="e" vm="5">
        <v>#VALUE!</v>
      </c>
      <c r="M9189" t="e" vm="3">
        <v>#VALUE!</v>
      </c>
      <c r="N9189" t="s">
        <v>5</v>
      </c>
      <c r="O9189" t="s">
        <v>6</v>
      </c>
      <c r="P9189" t="s">
        <v>43</v>
      </c>
      <c r="Q9189" s="10">
        <v>5</v>
      </c>
      <c r="R9189" s="12">
        <v>4.3600000000000003</v>
      </c>
      <c r="S9189" t="str">
        <f t="shared" si="431"/>
        <v>Retained</v>
      </c>
    </row>
    <row r="9190" spans="1:19" x14ac:dyDescent="0.35">
      <c r="A9190" s="1">
        <v>9201</v>
      </c>
      <c r="B9190" s="4">
        <v>43267</v>
      </c>
      <c r="C9190" s="4" t="str">
        <f t="shared" si="429"/>
        <v>June</v>
      </c>
      <c r="D9190" s="4" t="str">
        <f t="shared" si="430"/>
        <v>2018</v>
      </c>
      <c r="E9190" s="8">
        <v>7836</v>
      </c>
      <c r="F9190" t="s">
        <v>106</v>
      </c>
      <c r="G9190" t="s">
        <v>109</v>
      </c>
      <c r="H9190" t="s">
        <v>107</v>
      </c>
      <c r="I9190">
        <v>5</v>
      </c>
      <c r="J9190" t="s">
        <v>37</v>
      </c>
      <c r="K9190" t="e" vm="26">
        <v>#VALUE!</v>
      </c>
      <c r="L9190" t="e" vm="25">
        <v>#VALUE!</v>
      </c>
      <c r="M9190" t="e" vm="3">
        <v>#VALUE!</v>
      </c>
      <c r="N9190" t="s">
        <v>5</v>
      </c>
      <c r="O9190" t="s">
        <v>20</v>
      </c>
      <c r="P9190" t="s">
        <v>21</v>
      </c>
      <c r="Q9190" s="10">
        <v>6</v>
      </c>
      <c r="R9190" s="12">
        <v>10.6</v>
      </c>
      <c r="S9190" t="str">
        <f t="shared" si="431"/>
        <v>Retained</v>
      </c>
    </row>
    <row r="9191" spans="1:19" x14ac:dyDescent="0.35">
      <c r="A9191" s="1">
        <v>9202</v>
      </c>
      <c r="B9191" s="4">
        <v>43267</v>
      </c>
      <c r="C9191" s="4" t="str">
        <f t="shared" si="429"/>
        <v>June</v>
      </c>
      <c r="D9191" s="4" t="str">
        <f t="shared" si="430"/>
        <v>2018</v>
      </c>
      <c r="E9191" s="8">
        <v>6079</v>
      </c>
      <c r="F9191" t="s">
        <v>105</v>
      </c>
      <c r="G9191" t="s">
        <v>110</v>
      </c>
      <c r="H9191" t="s">
        <v>107</v>
      </c>
      <c r="I9191">
        <v>3</v>
      </c>
      <c r="J9191" t="s">
        <v>38</v>
      </c>
      <c r="K9191" t="e" vm="9">
        <v>#VALUE!</v>
      </c>
      <c r="L9191" t="e" vm="7">
        <v>#VALUE!</v>
      </c>
      <c r="M9191" t="e" vm="3">
        <v>#VALUE!</v>
      </c>
      <c r="N9191" t="s">
        <v>5</v>
      </c>
      <c r="O9191" t="s">
        <v>20</v>
      </c>
      <c r="P9191" t="s">
        <v>21</v>
      </c>
      <c r="Q9191" s="10">
        <v>3</v>
      </c>
      <c r="R9191" s="12">
        <v>5.67</v>
      </c>
      <c r="S9191" t="str">
        <f t="shared" si="431"/>
        <v>Retained</v>
      </c>
    </row>
    <row r="9192" spans="1:19" x14ac:dyDescent="0.35">
      <c r="A9192" s="1">
        <v>9203</v>
      </c>
      <c r="B9192" s="4">
        <v>43267</v>
      </c>
      <c r="C9192" s="4" t="str">
        <f t="shared" si="429"/>
        <v>June</v>
      </c>
      <c r="D9192" s="4" t="str">
        <f t="shared" si="430"/>
        <v>2018</v>
      </c>
      <c r="E9192" s="8">
        <v>7069</v>
      </c>
      <c r="F9192" t="s">
        <v>105</v>
      </c>
      <c r="G9192" t="s">
        <v>110</v>
      </c>
      <c r="H9192" t="s">
        <v>108</v>
      </c>
      <c r="I9192">
        <v>3</v>
      </c>
      <c r="J9192" t="s">
        <v>72</v>
      </c>
      <c r="K9192" t="e" vm="26">
        <v>#VALUE!</v>
      </c>
      <c r="L9192" t="e" vm="25">
        <v>#VALUE!</v>
      </c>
      <c r="M9192" t="e" vm="3">
        <v>#VALUE!</v>
      </c>
      <c r="N9192" t="s">
        <v>9</v>
      </c>
      <c r="O9192" t="s">
        <v>10</v>
      </c>
      <c r="P9192" t="s">
        <v>16</v>
      </c>
      <c r="Q9192" s="10">
        <v>5</v>
      </c>
      <c r="R9192" s="12">
        <v>17.079999999999998</v>
      </c>
      <c r="S9192" t="str">
        <f t="shared" si="431"/>
        <v>Retained</v>
      </c>
    </row>
    <row r="9193" spans="1:19" x14ac:dyDescent="0.35">
      <c r="A9193" s="1">
        <v>9204</v>
      </c>
      <c r="B9193" s="4">
        <v>43267</v>
      </c>
      <c r="C9193" s="4" t="str">
        <f t="shared" si="429"/>
        <v>June</v>
      </c>
      <c r="D9193" s="4" t="str">
        <f t="shared" si="430"/>
        <v>2018</v>
      </c>
      <c r="E9193" s="8">
        <v>3600</v>
      </c>
      <c r="F9193" t="s">
        <v>105</v>
      </c>
      <c r="G9193" t="s">
        <v>109</v>
      </c>
      <c r="H9193" t="s">
        <v>107</v>
      </c>
      <c r="I9193">
        <v>1</v>
      </c>
      <c r="J9193" t="s">
        <v>51</v>
      </c>
      <c r="K9193" t="e" vm="32">
        <v>#VALUE!</v>
      </c>
      <c r="L9193" t="e" vm="29">
        <v>#VALUE!</v>
      </c>
      <c r="M9193" t="e" vm="3">
        <v>#VALUE!</v>
      </c>
      <c r="N9193" t="s">
        <v>12</v>
      </c>
      <c r="O9193" t="s">
        <v>13</v>
      </c>
      <c r="P9193" t="s">
        <v>24</v>
      </c>
      <c r="Q9193" s="10">
        <v>3</v>
      </c>
      <c r="R9193" s="12">
        <v>12.24</v>
      </c>
      <c r="S9193" t="str">
        <f t="shared" si="431"/>
        <v>New</v>
      </c>
    </row>
    <row r="9194" spans="1:19" x14ac:dyDescent="0.35">
      <c r="A9194" s="1">
        <v>9205</v>
      </c>
      <c r="B9194" s="4">
        <v>43267</v>
      </c>
      <c r="C9194" s="4" t="str">
        <f t="shared" si="429"/>
        <v>June</v>
      </c>
      <c r="D9194" s="4" t="str">
        <f t="shared" si="430"/>
        <v>2018</v>
      </c>
      <c r="E9194" s="8">
        <v>6812</v>
      </c>
      <c r="F9194" t="s">
        <v>105</v>
      </c>
      <c r="G9194" t="s">
        <v>109</v>
      </c>
      <c r="H9194" t="s">
        <v>107</v>
      </c>
      <c r="I9194">
        <v>3</v>
      </c>
      <c r="J9194" t="s">
        <v>62</v>
      </c>
      <c r="K9194" t="e" vm="18">
        <v>#VALUE!</v>
      </c>
      <c r="L9194" t="e" vm="19">
        <v>#VALUE!</v>
      </c>
      <c r="M9194" t="e" vm="3">
        <v>#VALUE!</v>
      </c>
      <c r="N9194" t="s">
        <v>5</v>
      </c>
      <c r="O9194" t="s">
        <v>15</v>
      </c>
      <c r="P9194" t="s">
        <v>15</v>
      </c>
      <c r="Q9194" s="10">
        <v>3</v>
      </c>
      <c r="R9194" s="12">
        <v>10.26</v>
      </c>
      <c r="S9194" t="str">
        <f t="shared" si="431"/>
        <v>Retained</v>
      </c>
    </row>
    <row r="9195" spans="1:19" x14ac:dyDescent="0.35">
      <c r="A9195" s="1">
        <v>9206</v>
      </c>
      <c r="B9195" s="4">
        <v>43267</v>
      </c>
      <c r="C9195" s="4" t="str">
        <f t="shared" si="429"/>
        <v>June</v>
      </c>
      <c r="D9195" s="4" t="str">
        <f t="shared" si="430"/>
        <v>2018</v>
      </c>
      <c r="E9195" s="8">
        <v>4467</v>
      </c>
      <c r="F9195" t="s">
        <v>106</v>
      </c>
      <c r="G9195" t="s">
        <v>109</v>
      </c>
      <c r="H9195" t="s">
        <v>108</v>
      </c>
      <c r="I9195">
        <v>0</v>
      </c>
      <c r="J9195" t="s">
        <v>37</v>
      </c>
      <c r="K9195" t="e" vm="6">
        <v>#VALUE!</v>
      </c>
      <c r="L9195" t="e" vm="7">
        <v>#VALUE!</v>
      </c>
      <c r="M9195" t="e" vm="3">
        <v>#VALUE!</v>
      </c>
      <c r="N9195" t="s">
        <v>5</v>
      </c>
      <c r="O9195" t="s">
        <v>45</v>
      </c>
      <c r="P9195" t="s">
        <v>45</v>
      </c>
      <c r="Q9195" s="10">
        <v>4</v>
      </c>
      <c r="R9195" s="12">
        <v>8.89</v>
      </c>
      <c r="S9195" t="str">
        <f t="shared" si="431"/>
        <v>Retained</v>
      </c>
    </row>
    <row r="9196" spans="1:19" x14ac:dyDescent="0.35">
      <c r="A9196" s="1">
        <v>9207</v>
      </c>
      <c r="B9196" s="4">
        <v>43267</v>
      </c>
      <c r="C9196" s="4" t="str">
        <f t="shared" si="429"/>
        <v>June</v>
      </c>
      <c r="D9196" s="4" t="str">
        <f t="shared" si="430"/>
        <v>2018</v>
      </c>
      <c r="E9196" s="8">
        <v>9516</v>
      </c>
      <c r="F9196" t="s">
        <v>105</v>
      </c>
      <c r="G9196" t="s">
        <v>109</v>
      </c>
      <c r="H9196" t="s">
        <v>108</v>
      </c>
      <c r="I9196">
        <v>4</v>
      </c>
      <c r="J9196" t="s">
        <v>4</v>
      </c>
      <c r="K9196" t="e" vm="1">
        <v>#VALUE!</v>
      </c>
      <c r="L9196" t="e" vm="2">
        <v>#VALUE!</v>
      </c>
      <c r="M9196" t="e" vm="3">
        <v>#VALUE!</v>
      </c>
      <c r="N9196" t="s">
        <v>5</v>
      </c>
      <c r="O9196" t="s">
        <v>6</v>
      </c>
      <c r="P9196" t="s">
        <v>6</v>
      </c>
      <c r="Q9196" s="10">
        <v>4</v>
      </c>
      <c r="R9196" s="12">
        <v>30.58</v>
      </c>
      <c r="S9196" t="str">
        <f t="shared" si="431"/>
        <v>New</v>
      </c>
    </row>
    <row r="9197" spans="1:19" x14ac:dyDescent="0.35">
      <c r="A9197" s="1">
        <v>9208</v>
      </c>
      <c r="B9197" s="4">
        <v>43267</v>
      </c>
      <c r="C9197" s="4" t="str">
        <f t="shared" si="429"/>
        <v>June</v>
      </c>
      <c r="D9197" s="4" t="str">
        <f t="shared" si="430"/>
        <v>2018</v>
      </c>
      <c r="E9197" s="8">
        <v>3390</v>
      </c>
      <c r="F9197" t="s">
        <v>105</v>
      </c>
      <c r="G9197" t="s">
        <v>110</v>
      </c>
      <c r="H9197" t="s">
        <v>107</v>
      </c>
      <c r="I9197">
        <v>2</v>
      </c>
      <c r="J9197" t="s">
        <v>37</v>
      </c>
      <c r="K9197" t="e" vm="26">
        <v>#VALUE!</v>
      </c>
      <c r="L9197" t="e" vm="25">
        <v>#VALUE!</v>
      </c>
      <c r="M9197" t="e" vm="3">
        <v>#VALUE!</v>
      </c>
      <c r="N9197" t="s">
        <v>5</v>
      </c>
      <c r="O9197" t="s">
        <v>7</v>
      </c>
      <c r="P9197" t="s">
        <v>27</v>
      </c>
      <c r="Q9197" s="10">
        <v>3</v>
      </c>
      <c r="R9197" s="12">
        <v>16.53</v>
      </c>
      <c r="S9197" t="str">
        <f t="shared" si="431"/>
        <v>Retained</v>
      </c>
    </row>
    <row r="9198" spans="1:19" x14ac:dyDescent="0.35">
      <c r="A9198" s="1">
        <v>9209</v>
      </c>
      <c r="B9198" s="4">
        <v>43267</v>
      </c>
      <c r="C9198" s="4" t="str">
        <f t="shared" si="429"/>
        <v>June</v>
      </c>
      <c r="D9198" s="4" t="str">
        <f t="shared" si="430"/>
        <v>2018</v>
      </c>
      <c r="E9198" s="8">
        <v>4868</v>
      </c>
      <c r="F9198" t="s">
        <v>105</v>
      </c>
      <c r="G9198" t="s">
        <v>110</v>
      </c>
      <c r="H9198" t="s">
        <v>107</v>
      </c>
      <c r="I9198">
        <v>3</v>
      </c>
      <c r="J9198" t="s">
        <v>72</v>
      </c>
      <c r="K9198" t="e" vm="17">
        <v>#VALUE!</v>
      </c>
      <c r="L9198" t="e" vm="5">
        <v>#VALUE!</v>
      </c>
      <c r="M9198" t="e" vm="3">
        <v>#VALUE!</v>
      </c>
      <c r="N9198" t="s">
        <v>9</v>
      </c>
      <c r="O9198" t="s">
        <v>10</v>
      </c>
      <c r="P9198" t="s">
        <v>16</v>
      </c>
      <c r="Q9198" s="10">
        <v>5</v>
      </c>
      <c r="R9198" s="12">
        <v>7.88</v>
      </c>
      <c r="S9198" t="str">
        <f t="shared" si="431"/>
        <v>Retained</v>
      </c>
    </row>
    <row r="9199" spans="1:19" x14ac:dyDescent="0.35">
      <c r="A9199" s="1">
        <v>9210</v>
      </c>
      <c r="B9199" s="4">
        <v>43267</v>
      </c>
      <c r="C9199" s="4" t="str">
        <f t="shared" si="429"/>
        <v>June</v>
      </c>
      <c r="D9199" s="4" t="str">
        <f t="shared" si="430"/>
        <v>2018</v>
      </c>
      <c r="E9199" s="8">
        <v>619</v>
      </c>
      <c r="F9199" t="s">
        <v>106</v>
      </c>
      <c r="G9199" t="s">
        <v>110</v>
      </c>
      <c r="H9199" t="s">
        <v>107</v>
      </c>
      <c r="I9199">
        <v>2</v>
      </c>
      <c r="J9199" t="s">
        <v>38</v>
      </c>
      <c r="K9199" t="e" vm="9">
        <v>#VALUE!</v>
      </c>
      <c r="L9199" t="e" vm="7">
        <v>#VALUE!</v>
      </c>
      <c r="M9199" t="e" vm="3">
        <v>#VALUE!</v>
      </c>
      <c r="N9199" t="s">
        <v>12</v>
      </c>
      <c r="O9199" t="s">
        <v>13</v>
      </c>
      <c r="P9199" t="s">
        <v>24</v>
      </c>
      <c r="Q9199" s="10">
        <v>5</v>
      </c>
      <c r="R9199" s="12">
        <v>9.8000000000000007</v>
      </c>
      <c r="S9199" t="str">
        <f t="shared" si="431"/>
        <v>Retained</v>
      </c>
    </row>
    <row r="9200" spans="1:19" x14ac:dyDescent="0.35">
      <c r="A9200" s="1">
        <v>9211</v>
      </c>
      <c r="B9200" s="4">
        <v>43267</v>
      </c>
      <c r="C9200" s="4" t="str">
        <f t="shared" si="429"/>
        <v>June</v>
      </c>
      <c r="D9200" s="4" t="str">
        <f t="shared" si="430"/>
        <v>2018</v>
      </c>
      <c r="E9200" s="8">
        <v>2695</v>
      </c>
      <c r="F9200" t="s">
        <v>105</v>
      </c>
      <c r="G9200" t="s">
        <v>110</v>
      </c>
      <c r="H9200" t="s">
        <v>107</v>
      </c>
      <c r="I9200">
        <v>3</v>
      </c>
      <c r="J9200" t="s">
        <v>51</v>
      </c>
      <c r="K9200" t="e" vm="9">
        <v>#VALUE!</v>
      </c>
      <c r="L9200" t="e" vm="7">
        <v>#VALUE!</v>
      </c>
      <c r="M9200" t="e" vm="3">
        <v>#VALUE!</v>
      </c>
      <c r="N9200" t="s">
        <v>5</v>
      </c>
      <c r="O9200" t="s">
        <v>6</v>
      </c>
      <c r="P9200" t="s">
        <v>43</v>
      </c>
      <c r="Q9200" s="10">
        <v>5</v>
      </c>
      <c r="R9200" s="12">
        <v>3.02</v>
      </c>
      <c r="S9200" t="str">
        <f t="shared" si="431"/>
        <v>New</v>
      </c>
    </row>
    <row r="9201" spans="1:19" x14ac:dyDescent="0.35">
      <c r="A9201" s="1">
        <v>9212</v>
      </c>
      <c r="B9201" s="4">
        <v>43268</v>
      </c>
      <c r="C9201" s="4" t="str">
        <f t="shared" si="429"/>
        <v>June</v>
      </c>
      <c r="D9201" s="4" t="str">
        <f t="shared" si="430"/>
        <v>2018</v>
      </c>
      <c r="E9201" s="8">
        <v>1297</v>
      </c>
      <c r="F9201" t="s">
        <v>106</v>
      </c>
      <c r="G9201" t="s">
        <v>109</v>
      </c>
      <c r="H9201" t="s">
        <v>108</v>
      </c>
      <c r="I9201">
        <v>4</v>
      </c>
      <c r="J9201" t="s">
        <v>37</v>
      </c>
      <c r="K9201" t="e" vm="17">
        <v>#VALUE!</v>
      </c>
      <c r="L9201" t="e" vm="5">
        <v>#VALUE!</v>
      </c>
      <c r="M9201" t="e" vm="3">
        <v>#VALUE!</v>
      </c>
      <c r="N9201" t="s">
        <v>12</v>
      </c>
      <c r="O9201" t="s">
        <v>22</v>
      </c>
      <c r="P9201" t="s">
        <v>63</v>
      </c>
      <c r="Q9201" s="10">
        <v>4</v>
      </c>
      <c r="R9201" s="12">
        <v>13.27</v>
      </c>
      <c r="S9201" t="str">
        <f t="shared" si="431"/>
        <v>Retained</v>
      </c>
    </row>
    <row r="9202" spans="1:19" x14ac:dyDescent="0.35">
      <c r="A9202" s="1">
        <v>9213</v>
      </c>
      <c r="B9202" s="4">
        <v>43268</v>
      </c>
      <c r="C9202" s="4" t="str">
        <f t="shared" si="429"/>
        <v>June</v>
      </c>
      <c r="D9202" s="4" t="str">
        <f t="shared" si="430"/>
        <v>2018</v>
      </c>
      <c r="E9202" s="8">
        <v>1528</v>
      </c>
      <c r="F9202" t="s">
        <v>105</v>
      </c>
      <c r="G9202" t="s">
        <v>110</v>
      </c>
      <c r="H9202" t="s">
        <v>108</v>
      </c>
      <c r="I9202">
        <v>4</v>
      </c>
      <c r="J9202" t="s">
        <v>37</v>
      </c>
      <c r="K9202" t="e" vm="17">
        <v>#VALUE!</v>
      </c>
      <c r="L9202" t="e" vm="5">
        <v>#VALUE!</v>
      </c>
      <c r="M9202" t="e" vm="3">
        <v>#VALUE!</v>
      </c>
      <c r="N9202" t="s">
        <v>5</v>
      </c>
      <c r="O9202" t="s">
        <v>19</v>
      </c>
      <c r="P9202" t="s">
        <v>19</v>
      </c>
      <c r="Q9202" s="10">
        <v>4</v>
      </c>
      <c r="R9202" s="12">
        <v>12.96</v>
      </c>
      <c r="S9202" t="str">
        <f t="shared" si="431"/>
        <v>Retained</v>
      </c>
    </row>
    <row r="9203" spans="1:19" x14ac:dyDescent="0.35">
      <c r="A9203" s="1">
        <v>9214</v>
      </c>
      <c r="B9203" s="4">
        <v>43268</v>
      </c>
      <c r="C9203" s="4" t="str">
        <f t="shared" si="429"/>
        <v>June</v>
      </c>
      <c r="D9203" s="4" t="str">
        <f t="shared" si="430"/>
        <v>2018</v>
      </c>
      <c r="E9203" s="8">
        <v>2311</v>
      </c>
      <c r="F9203" t="s">
        <v>106</v>
      </c>
      <c r="G9203" t="s">
        <v>110</v>
      </c>
      <c r="H9203" t="s">
        <v>107</v>
      </c>
      <c r="I9203">
        <v>5</v>
      </c>
      <c r="J9203" t="s">
        <v>37</v>
      </c>
      <c r="K9203" t="e" vm="1">
        <v>#VALUE!</v>
      </c>
      <c r="L9203" t="e" vm="2">
        <v>#VALUE!</v>
      </c>
      <c r="M9203" t="e" vm="3">
        <v>#VALUE!</v>
      </c>
      <c r="N9203" t="s">
        <v>5</v>
      </c>
      <c r="O9203" t="s">
        <v>45</v>
      </c>
      <c r="P9203" t="s">
        <v>45</v>
      </c>
      <c r="Q9203" s="10">
        <v>6</v>
      </c>
      <c r="R9203" s="12">
        <v>9.86</v>
      </c>
      <c r="S9203" t="str">
        <f t="shared" si="431"/>
        <v>Retained</v>
      </c>
    </row>
    <row r="9204" spans="1:19" x14ac:dyDescent="0.35">
      <c r="A9204" s="1">
        <v>9215</v>
      </c>
      <c r="B9204" s="4">
        <v>43268</v>
      </c>
      <c r="C9204" s="4" t="str">
        <f t="shared" si="429"/>
        <v>June</v>
      </c>
      <c r="D9204" s="4" t="str">
        <f t="shared" si="430"/>
        <v>2018</v>
      </c>
      <c r="E9204" s="8">
        <v>2863</v>
      </c>
      <c r="F9204" t="s">
        <v>106</v>
      </c>
      <c r="G9204" t="s">
        <v>110</v>
      </c>
      <c r="H9204" t="s">
        <v>107</v>
      </c>
      <c r="I9204">
        <v>0</v>
      </c>
      <c r="J9204" t="s">
        <v>38</v>
      </c>
      <c r="K9204" t="e" vm="13">
        <v>#VALUE!</v>
      </c>
      <c r="L9204" t="e" vm="5">
        <v>#VALUE!</v>
      </c>
      <c r="M9204" t="e" vm="3">
        <v>#VALUE!</v>
      </c>
      <c r="N9204" t="s">
        <v>5</v>
      </c>
      <c r="O9204" t="s">
        <v>28</v>
      </c>
      <c r="P9204" t="s">
        <v>49</v>
      </c>
      <c r="Q9204" s="10">
        <v>6</v>
      </c>
      <c r="R9204" s="12">
        <v>5.7</v>
      </c>
      <c r="S9204" t="str">
        <f t="shared" si="431"/>
        <v>Retained</v>
      </c>
    </row>
    <row r="9205" spans="1:19" x14ac:dyDescent="0.35">
      <c r="A9205" s="1">
        <v>9216</v>
      </c>
      <c r="B9205" s="4">
        <v>43268</v>
      </c>
      <c r="C9205" s="4" t="str">
        <f t="shared" si="429"/>
        <v>June</v>
      </c>
      <c r="D9205" s="4" t="str">
        <f t="shared" si="430"/>
        <v>2018</v>
      </c>
      <c r="E9205" s="8">
        <v>3964</v>
      </c>
      <c r="F9205" t="s">
        <v>106</v>
      </c>
      <c r="G9205" t="s">
        <v>110</v>
      </c>
      <c r="H9205" t="s">
        <v>107</v>
      </c>
      <c r="I9205">
        <v>3</v>
      </c>
      <c r="J9205" t="s">
        <v>4</v>
      </c>
      <c r="K9205" t="e" vm="22">
        <v>#VALUE!</v>
      </c>
      <c r="L9205" t="e" vm="23">
        <v>#VALUE!</v>
      </c>
      <c r="M9205" t="e" vm="3">
        <v>#VALUE!</v>
      </c>
      <c r="N9205" t="s">
        <v>5</v>
      </c>
      <c r="O9205" t="s">
        <v>6</v>
      </c>
      <c r="P9205" t="s">
        <v>6</v>
      </c>
      <c r="Q9205" s="10">
        <v>4</v>
      </c>
      <c r="R9205" s="12">
        <v>4.0999999999999996</v>
      </c>
      <c r="S9205" t="str">
        <f t="shared" si="431"/>
        <v>New</v>
      </c>
    </row>
    <row r="9206" spans="1:19" x14ac:dyDescent="0.35">
      <c r="A9206" s="1">
        <v>9217</v>
      </c>
      <c r="B9206" s="4">
        <v>43268</v>
      </c>
      <c r="C9206" s="4" t="str">
        <f t="shared" si="429"/>
        <v>June</v>
      </c>
      <c r="D9206" s="4" t="str">
        <f t="shared" si="430"/>
        <v>2018</v>
      </c>
      <c r="E9206" s="8">
        <v>8266</v>
      </c>
      <c r="F9206" t="s">
        <v>105</v>
      </c>
      <c r="G9206" t="s">
        <v>109</v>
      </c>
      <c r="H9206" t="s">
        <v>108</v>
      </c>
      <c r="I9206">
        <v>0</v>
      </c>
      <c r="J9206" t="s">
        <v>51</v>
      </c>
      <c r="K9206" t="e" vm="8">
        <v>#VALUE!</v>
      </c>
      <c r="L9206" t="e" vm="2">
        <v>#VALUE!</v>
      </c>
      <c r="M9206" t="e" vm="3">
        <v>#VALUE!</v>
      </c>
      <c r="N9206" t="s">
        <v>5</v>
      </c>
      <c r="O9206" t="s">
        <v>45</v>
      </c>
      <c r="P9206" t="s">
        <v>45</v>
      </c>
      <c r="Q9206" s="10">
        <v>5</v>
      </c>
      <c r="R9206" s="12">
        <v>10.220000000000001</v>
      </c>
      <c r="S9206" t="str">
        <f t="shared" si="431"/>
        <v>New</v>
      </c>
    </row>
    <row r="9207" spans="1:19" x14ac:dyDescent="0.35">
      <c r="A9207" s="1">
        <v>9218</v>
      </c>
      <c r="B9207" s="4">
        <v>43268</v>
      </c>
      <c r="C9207" s="4" t="str">
        <f t="shared" si="429"/>
        <v>June</v>
      </c>
      <c r="D9207" s="4" t="str">
        <f t="shared" si="430"/>
        <v>2018</v>
      </c>
      <c r="E9207" s="8">
        <v>4437</v>
      </c>
      <c r="F9207" t="s">
        <v>106</v>
      </c>
      <c r="G9207" t="s">
        <v>109</v>
      </c>
      <c r="H9207" t="s">
        <v>108</v>
      </c>
      <c r="I9207">
        <v>2</v>
      </c>
      <c r="J9207" t="s">
        <v>38</v>
      </c>
      <c r="K9207" t="e" vm="24">
        <v>#VALUE!</v>
      </c>
      <c r="L9207" t="e" vm="25">
        <v>#VALUE!</v>
      </c>
      <c r="M9207" t="e" vm="3">
        <v>#VALUE!</v>
      </c>
      <c r="N9207" t="s">
        <v>5</v>
      </c>
      <c r="O9207" t="s">
        <v>45</v>
      </c>
      <c r="P9207" t="s">
        <v>45</v>
      </c>
      <c r="Q9207" s="10">
        <v>7</v>
      </c>
      <c r="R9207" s="12">
        <v>16.7</v>
      </c>
      <c r="S9207" t="str">
        <f t="shared" si="431"/>
        <v>Retained</v>
      </c>
    </row>
    <row r="9208" spans="1:19" x14ac:dyDescent="0.35">
      <c r="A9208" s="1">
        <v>9219</v>
      </c>
      <c r="B9208" s="4">
        <v>43268</v>
      </c>
      <c r="C9208" s="4" t="str">
        <f t="shared" si="429"/>
        <v>June</v>
      </c>
      <c r="D9208" s="4" t="str">
        <f t="shared" si="430"/>
        <v>2018</v>
      </c>
      <c r="E9208" s="8">
        <v>1325</v>
      </c>
      <c r="F9208" t="s">
        <v>106</v>
      </c>
      <c r="G9208" t="s">
        <v>109</v>
      </c>
      <c r="H9208" t="s">
        <v>108</v>
      </c>
      <c r="I9208">
        <v>4</v>
      </c>
      <c r="J9208" t="s">
        <v>37</v>
      </c>
      <c r="K9208" t="e" vm="18">
        <v>#VALUE!</v>
      </c>
      <c r="L9208" t="e" vm="19">
        <v>#VALUE!</v>
      </c>
      <c r="M9208" t="e" vm="3">
        <v>#VALUE!</v>
      </c>
      <c r="N9208" t="s">
        <v>5</v>
      </c>
      <c r="O9208" t="s">
        <v>19</v>
      </c>
      <c r="P9208" t="s">
        <v>19</v>
      </c>
      <c r="Q9208" s="10">
        <v>4</v>
      </c>
      <c r="R9208" s="12">
        <v>4.03</v>
      </c>
      <c r="S9208" t="str">
        <f t="shared" si="431"/>
        <v>Retained</v>
      </c>
    </row>
    <row r="9209" spans="1:19" x14ac:dyDescent="0.35">
      <c r="A9209" s="1">
        <v>9220</v>
      </c>
      <c r="B9209" s="4">
        <v>43268</v>
      </c>
      <c r="C9209" s="4" t="str">
        <f t="shared" si="429"/>
        <v>June</v>
      </c>
      <c r="D9209" s="4" t="str">
        <f t="shared" si="430"/>
        <v>2018</v>
      </c>
      <c r="E9209" s="8">
        <v>6666</v>
      </c>
      <c r="F9209" t="s">
        <v>106</v>
      </c>
      <c r="G9209" t="s">
        <v>109</v>
      </c>
      <c r="H9209" t="s">
        <v>108</v>
      </c>
      <c r="I9209">
        <v>3</v>
      </c>
      <c r="J9209" t="s">
        <v>38</v>
      </c>
      <c r="K9209" t="e" vm="13">
        <v>#VALUE!</v>
      </c>
      <c r="L9209" t="e" vm="5">
        <v>#VALUE!</v>
      </c>
      <c r="M9209" t="e" vm="3">
        <v>#VALUE!</v>
      </c>
      <c r="N9209" t="s">
        <v>5</v>
      </c>
      <c r="O9209" t="s">
        <v>29</v>
      </c>
      <c r="P9209" t="s">
        <v>29</v>
      </c>
      <c r="Q9209" s="10">
        <v>7</v>
      </c>
      <c r="R9209" s="12">
        <v>44.55</v>
      </c>
      <c r="S9209" t="str">
        <f t="shared" si="431"/>
        <v>Retained</v>
      </c>
    </row>
    <row r="9210" spans="1:19" x14ac:dyDescent="0.35">
      <c r="A9210" s="1">
        <v>9221</v>
      </c>
      <c r="B9210" s="4">
        <v>43268</v>
      </c>
      <c r="C9210" s="4" t="str">
        <f t="shared" si="429"/>
        <v>June</v>
      </c>
      <c r="D9210" s="4" t="str">
        <f t="shared" si="430"/>
        <v>2018</v>
      </c>
      <c r="E9210" s="8">
        <v>1295</v>
      </c>
      <c r="F9210" t="s">
        <v>106</v>
      </c>
      <c r="G9210" t="s">
        <v>110</v>
      </c>
      <c r="H9210" t="s">
        <v>107</v>
      </c>
      <c r="I9210">
        <v>3</v>
      </c>
      <c r="J9210" t="s">
        <v>4</v>
      </c>
      <c r="K9210" t="e" vm="24">
        <v>#VALUE!</v>
      </c>
      <c r="L9210" t="e" vm="25">
        <v>#VALUE!</v>
      </c>
      <c r="M9210" t="e" vm="3">
        <v>#VALUE!</v>
      </c>
      <c r="N9210" t="s">
        <v>5</v>
      </c>
      <c r="O9210" t="s">
        <v>30</v>
      </c>
      <c r="P9210" t="s">
        <v>39</v>
      </c>
      <c r="Q9210" s="10">
        <v>4</v>
      </c>
      <c r="R9210" s="12">
        <v>8.6199999999999992</v>
      </c>
      <c r="S9210" t="str">
        <f t="shared" si="431"/>
        <v>Retained</v>
      </c>
    </row>
    <row r="9211" spans="1:19" x14ac:dyDescent="0.35">
      <c r="A9211" s="1">
        <v>9222</v>
      </c>
      <c r="B9211" s="4">
        <v>43268</v>
      </c>
      <c r="C9211" s="4" t="str">
        <f t="shared" si="429"/>
        <v>June</v>
      </c>
      <c r="D9211" s="4" t="str">
        <f t="shared" si="430"/>
        <v>2018</v>
      </c>
      <c r="E9211" s="8">
        <v>2790</v>
      </c>
      <c r="F9211" t="s">
        <v>106</v>
      </c>
      <c r="G9211" t="s">
        <v>110</v>
      </c>
      <c r="H9211" t="s">
        <v>107</v>
      </c>
      <c r="I9211">
        <v>2</v>
      </c>
      <c r="J9211" t="s">
        <v>37</v>
      </c>
      <c r="K9211" t="e" vm="28">
        <v>#VALUE!</v>
      </c>
      <c r="L9211" t="e" vm="29">
        <v>#VALUE!</v>
      </c>
      <c r="M9211" t="e" vm="3">
        <v>#VALUE!</v>
      </c>
      <c r="N9211" t="s">
        <v>12</v>
      </c>
      <c r="O9211" t="s">
        <v>22</v>
      </c>
      <c r="P9211" t="s">
        <v>50</v>
      </c>
      <c r="Q9211" s="10">
        <v>6</v>
      </c>
      <c r="R9211" s="12">
        <v>19.920000000000002</v>
      </c>
      <c r="S9211" t="str">
        <f t="shared" si="431"/>
        <v>Retained</v>
      </c>
    </row>
    <row r="9212" spans="1:19" x14ac:dyDescent="0.35">
      <c r="A9212" s="1">
        <v>9223</v>
      </c>
      <c r="B9212" s="4">
        <v>43268</v>
      </c>
      <c r="C9212" s="4" t="str">
        <f t="shared" si="429"/>
        <v>June</v>
      </c>
      <c r="D9212" s="4" t="str">
        <f t="shared" si="430"/>
        <v>2018</v>
      </c>
      <c r="E9212" s="8">
        <v>7887</v>
      </c>
      <c r="F9212" t="s">
        <v>106</v>
      </c>
      <c r="G9212" t="s">
        <v>109</v>
      </c>
      <c r="H9212" t="s">
        <v>108</v>
      </c>
      <c r="I9212">
        <v>2</v>
      </c>
      <c r="J9212" t="s">
        <v>37</v>
      </c>
      <c r="K9212" t="e" vm="6">
        <v>#VALUE!</v>
      </c>
      <c r="L9212" t="e" vm="7">
        <v>#VALUE!</v>
      </c>
      <c r="M9212" t="e" vm="3">
        <v>#VALUE!</v>
      </c>
      <c r="N9212" t="s">
        <v>5</v>
      </c>
      <c r="O9212" t="s">
        <v>45</v>
      </c>
      <c r="P9212" t="s">
        <v>45</v>
      </c>
      <c r="Q9212" s="10">
        <v>4</v>
      </c>
      <c r="R9212" s="12">
        <v>12.01</v>
      </c>
      <c r="S9212" t="str">
        <f t="shared" si="431"/>
        <v>Retained</v>
      </c>
    </row>
    <row r="9213" spans="1:19" x14ac:dyDescent="0.35">
      <c r="A9213" s="1">
        <v>9224</v>
      </c>
      <c r="B9213" s="4">
        <v>43268</v>
      </c>
      <c r="C9213" s="4" t="str">
        <f t="shared" si="429"/>
        <v>June</v>
      </c>
      <c r="D9213" s="4" t="str">
        <f t="shared" si="430"/>
        <v>2018</v>
      </c>
      <c r="E9213" s="8">
        <v>9870</v>
      </c>
      <c r="F9213" t="s">
        <v>106</v>
      </c>
      <c r="G9213" t="s">
        <v>109</v>
      </c>
      <c r="H9213" t="s">
        <v>107</v>
      </c>
      <c r="I9213">
        <v>1</v>
      </c>
      <c r="J9213" t="s">
        <v>71</v>
      </c>
      <c r="K9213" t="e" vm="16">
        <v>#VALUE!</v>
      </c>
      <c r="L9213" t="e" vm="5">
        <v>#VALUE!</v>
      </c>
      <c r="M9213" t="e" vm="3">
        <v>#VALUE!</v>
      </c>
      <c r="N9213" t="s">
        <v>5</v>
      </c>
      <c r="O9213" t="s">
        <v>28</v>
      </c>
      <c r="P9213" t="s">
        <v>29</v>
      </c>
      <c r="Q9213" s="10">
        <v>2</v>
      </c>
      <c r="R9213" s="12">
        <v>2.54</v>
      </c>
      <c r="S9213" t="str">
        <f t="shared" si="431"/>
        <v>Retained</v>
      </c>
    </row>
    <row r="9214" spans="1:19" x14ac:dyDescent="0.35">
      <c r="A9214" s="1">
        <v>9225</v>
      </c>
      <c r="B9214" s="4">
        <v>43268</v>
      </c>
      <c r="C9214" s="4" t="str">
        <f t="shared" si="429"/>
        <v>June</v>
      </c>
      <c r="D9214" s="4" t="str">
        <f t="shared" si="430"/>
        <v>2018</v>
      </c>
      <c r="E9214" s="8">
        <v>6559</v>
      </c>
      <c r="F9214" t="s">
        <v>106</v>
      </c>
      <c r="G9214" t="s">
        <v>109</v>
      </c>
      <c r="H9214" t="s">
        <v>108</v>
      </c>
      <c r="I9214">
        <v>3</v>
      </c>
      <c r="J9214" t="s">
        <v>38</v>
      </c>
      <c r="K9214" t="e" vm="4">
        <v>#VALUE!</v>
      </c>
      <c r="L9214" t="e" vm="5">
        <v>#VALUE!</v>
      </c>
      <c r="M9214" t="e" vm="3">
        <v>#VALUE!</v>
      </c>
      <c r="N9214" t="s">
        <v>5</v>
      </c>
      <c r="O9214" t="s">
        <v>41</v>
      </c>
      <c r="P9214" t="s">
        <v>42</v>
      </c>
      <c r="Q9214" s="10">
        <v>5</v>
      </c>
      <c r="R9214" s="12">
        <v>11.22</v>
      </c>
      <c r="S9214" t="str">
        <f t="shared" si="431"/>
        <v>Retained</v>
      </c>
    </row>
    <row r="9215" spans="1:19" x14ac:dyDescent="0.35">
      <c r="A9215" s="1">
        <v>9226</v>
      </c>
      <c r="B9215" s="4">
        <v>43268</v>
      </c>
      <c r="C9215" s="4" t="str">
        <f t="shared" si="429"/>
        <v>June</v>
      </c>
      <c r="D9215" s="4" t="str">
        <f t="shared" si="430"/>
        <v>2018</v>
      </c>
      <c r="E9215" s="8">
        <v>8777</v>
      </c>
      <c r="F9215" t="s">
        <v>106</v>
      </c>
      <c r="G9215" t="s">
        <v>110</v>
      </c>
      <c r="H9215" t="s">
        <v>107</v>
      </c>
      <c r="I9215">
        <v>0</v>
      </c>
      <c r="J9215" t="s">
        <v>38</v>
      </c>
      <c r="K9215" t="e" vm="13">
        <v>#VALUE!</v>
      </c>
      <c r="L9215" t="e" vm="5">
        <v>#VALUE!</v>
      </c>
      <c r="M9215" t="e" vm="3">
        <v>#VALUE!</v>
      </c>
      <c r="N9215" t="s">
        <v>9</v>
      </c>
      <c r="O9215" t="s">
        <v>19</v>
      </c>
      <c r="P9215" t="s">
        <v>19</v>
      </c>
      <c r="Q9215" s="10">
        <v>4</v>
      </c>
      <c r="R9215" s="12">
        <v>2.84</v>
      </c>
      <c r="S9215" t="str">
        <f t="shared" si="431"/>
        <v>Retained</v>
      </c>
    </row>
    <row r="9216" spans="1:19" x14ac:dyDescent="0.35">
      <c r="A9216" s="1">
        <v>9227</v>
      </c>
      <c r="B9216" s="4">
        <v>43268</v>
      </c>
      <c r="C9216" s="4" t="str">
        <f t="shared" si="429"/>
        <v>June</v>
      </c>
      <c r="D9216" s="4" t="str">
        <f t="shared" si="430"/>
        <v>2018</v>
      </c>
      <c r="E9216" s="8">
        <v>8336</v>
      </c>
      <c r="F9216" t="s">
        <v>106</v>
      </c>
      <c r="G9216" t="s">
        <v>110</v>
      </c>
      <c r="H9216" t="s">
        <v>107</v>
      </c>
      <c r="I9216">
        <v>4</v>
      </c>
      <c r="J9216" t="s">
        <v>51</v>
      </c>
      <c r="K9216" t="e" vm="13">
        <v>#VALUE!</v>
      </c>
      <c r="L9216" t="e" vm="5">
        <v>#VALUE!</v>
      </c>
      <c r="M9216" t="e" vm="3">
        <v>#VALUE!</v>
      </c>
      <c r="N9216" t="s">
        <v>5</v>
      </c>
      <c r="O9216" t="s">
        <v>45</v>
      </c>
      <c r="P9216" t="s">
        <v>45</v>
      </c>
      <c r="Q9216" s="10">
        <v>5</v>
      </c>
      <c r="R9216" s="12">
        <v>16.63</v>
      </c>
      <c r="S9216" t="str">
        <f t="shared" si="431"/>
        <v>Retained</v>
      </c>
    </row>
    <row r="9217" spans="1:19" x14ac:dyDescent="0.35">
      <c r="A9217" s="1">
        <v>9228</v>
      </c>
      <c r="B9217" s="4">
        <v>43268</v>
      </c>
      <c r="C9217" s="4" t="str">
        <f t="shared" si="429"/>
        <v>June</v>
      </c>
      <c r="D9217" s="4" t="str">
        <f t="shared" si="430"/>
        <v>2018</v>
      </c>
      <c r="E9217" s="8">
        <v>7213</v>
      </c>
      <c r="F9217" t="s">
        <v>105</v>
      </c>
      <c r="G9217" t="s">
        <v>109</v>
      </c>
      <c r="H9217" t="s">
        <v>108</v>
      </c>
      <c r="I9217">
        <v>4</v>
      </c>
      <c r="J9217" t="s">
        <v>51</v>
      </c>
      <c r="K9217" t="e" vm="30">
        <v>#VALUE!</v>
      </c>
      <c r="L9217" t="e" vm="31">
        <v>#VALUE!</v>
      </c>
      <c r="M9217" t="e" vm="3">
        <v>#VALUE!</v>
      </c>
      <c r="N9217" t="s">
        <v>12</v>
      </c>
      <c r="O9217" t="s">
        <v>22</v>
      </c>
      <c r="P9217" t="s">
        <v>50</v>
      </c>
      <c r="Q9217" s="10">
        <v>2</v>
      </c>
      <c r="R9217" s="12">
        <v>8.48</v>
      </c>
      <c r="S9217" t="str">
        <f t="shared" si="431"/>
        <v>New</v>
      </c>
    </row>
    <row r="9218" spans="1:19" x14ac:dyDescent="0.35">
      <c r="A9218" s="1">
        <v>9229</v>
      </c>
      <c r="B9218" s="4">
        <v>43268</v>
      </c>
      <c r="C9218" s="4" t="str">
        <f t="shared" ref="C9218:C9281" si="432">TEXT(B9218, "MMMM")</f>
        <v>June</v>
      </c>
      <c r="D9218" s="4" t="str">
        <f t="shared" ref="D9218:D9281" si="433">TEXT(B9218, "YYYY")</f>
        <v>2018</v>
      </c>
      <c r="E9218" s="8">
        <v>3244</v>
      </c>
      <c r="F9218" t="s">
        <v>106</v>
      </c>
      <c r="G9218" t="s">
        <v>109</v>
      </c>
      <c r="H9218" t="s">
        <v>108</v>
      </c>
      <c r="I9218">
        <v>1</v>
      </c>
      <c r="J9218" t="s">
        <v>38</v>
      </c>
      <c r="K9218" t="e" vm="20">
        <v>#VALUE!</v>
      </c>
      <c r="L9218" t="e" vm="21">
        <v>#VALUE!</v>
      </c>
      <c r="M9218" t="e" vm="3">
        <v>#VALUE!</v>
      </c>
      <c r="N9218" t="s">
        <v>5</v>
      </c>
      <c r="O9218" t="s">
        <v>17</v>
      </c>
      <c r="P9218" t="s">
        <v>29</v>
      </c>
      <c r="Q9218" s="10">
        <v>3</v>
      </c>
      <c r="R9218" s="12">
        <v>14.49</v>
      </c>
      <c r="S9218" t="str">
        <f t="shared" ref="S9218:S9281" si="434">IF(COUNTIFS(E:E, E9218, B:B, "&lt;="&amp;B9218)&gt;1, "Retained", "New")</f>
        <v>New</v>
      </c>
    </row>
    <row r="9219" spans="1:19" x14ac:dyDescent="0.35">
      <c r="A9219" s="1">
        <v>9230</v>
      </c>
      <c r="B9219" s="4">
        <v>43268</v>
      </c>
      <c r="C9219" s="4" t="str">
        <f t="shared" si="432"/>
        <v>June</v>
      </c>
      <c r="D9219" s="4" t="str">
        <f t="shared" si="433"/>
        <v>2018</v>
      </c>
      <c r="E9219" s="8">
        <v>6527</v>
      </c>
      <c r="F9219" t="s">
        <v>105</v>
      </c>
      <c r="G9219" t="s">
        <v>109</v>
      </c>
      <c r="H9219" t="s">
        <v>107</v>
      </c>
      <c r="I9219">
        <v>5</v>
      </c>
      <c r="J9219" t="s">
        <v>62</v>
      </c>
      <c r="K9219" t="e" vm="26">
        <v>#VALUE!</v>
      </c>
      <c r="L9219" t="e" vm="25">
        <v>#VALUE!</v>
      </c>
      <c r="M9219" t="e" vm="3">
        <v>#VALUE!</v>
      </c>
      <c r="N9219" t="s">
        <v>5</v>
      </c>
      <c r="O9219" t="s">
        <v>28</v>
      </c>
      <c r="P9219" t="s">
        <v>34</v>
      </c>
      <c r="Q9219" s="10">
        <v>5</v>
      </c>
      <c r="R9219" s="12">
        <v>20.2</v>
      </c>
      <c r="S9219" t="str">
        <f t="shared" si="434"/>
        <v>Retained</v>
      </c>
    </row>
    <row r="9220" spans="1:19" x14ac:dyDescent="0.35">
      <c r="A9220" s="1">
        <v>9231</v>
      </c>
      <c r="B9220" s="4">
        <v>43268</v>
      </c>
      <c r="C9220" s="4" t="str">
        <f t="shared" si="432"/>
        <v>June</v>
      </c>
      <c r="D9220" s="4" t="str">
        <f t="shared" si="433"/>
        <v>2018</v>
      </c>
      <c r="E9220" s="8">
        <v>1044</v>
      </c>
      <c r="F9220" t="s">
        <v>105</v>
      </c>
      <c r="G9220" t="s">
        <v>109</v>
      </c>
      <c r="H9220" t="s">
        <v>107</v>
      </c>
      <c r="I9220">
        <v>1</v>
      </c>
      <c r="J9220" t="s">
        <v>4</v>
      </c>
      <c r="K9220" t="e" vm="12">
        <v>#VALUE!</v>
      </c>
      <c r="L9220" t="e" vm="2">
        <v>#VALUE!</v>
      </c>
      <c r="M9220" t="e" vm="3">
        <v>#VALUE!</v>
      </c>
      <c r="N9220" t="s">
        <v>12</v>
      </c>
      <c r="O9220" t="s">
        <v>22</v>
      </c>
      <c r="P9220" t="s">
        <v>50</v>
      </c>
      <c r="Q9220" s="10">
        <v>4</v>
      </c>
      <c r="R9220" s="12">
        <v>26.22</v>
      </c>
      <c r="S9220" t="str">
        <f t="shared" si="434"/>
        <v>New</v>
      </c>
    </row>
    <row r="9221" spans="1:19" x14ac:dyDescent="0.35">
      <c r="A9221" s="1">
        <v>9232</v>
      </c>
      <c r="B9221" s="4">
        <v>43268</v>
      </c>
      <c r="C9221" s="4" t="str">
        <f t="shared" si="432"/>
        <v>June</v>
      </c>
      <c r="D9221" s="4" t="str">
        <f t="shared" si="433"/>
        <v>2018</v>
      </c>
      <c r="E9221" s="8">
        <v>2605</v>
      </c>
      <c r="F9221" t="s">
        <v>105</v>
      </c>
      <c r="G9221" t="s">
        <v>109</v>
      </c>
      <c r="H9221" t="s">
        <v>108</v>
      </c>
      <c r="I9221">
        <v>2</v>
      </c>
      <c r="J9221" t="s">
        <v>51</v>
      </c>
      <c r="K9221" t="e" vm="12">
        <v>#VALUE!</v>
      </c>
      <c r="L9221" t="e" vm="2">
        <v>#VALUE!</v>
      </c>
      <c r="M9221" t="e" vm="3">
        <v>#VALUE!</v>
      </c>
      <c r="N9221" t="s">
        <v>5</v>
      </c>
      <c r="O9221" t="s">
        <v>30</v>
      </c>
      <c r="P9221" t="s">
        <v>69</v>
      </c>
      <c r="Q9221" s="10">
        <v>5</v>
      </c>
      <c r="R9221" s="12">
        <v>23.74</v>
      </c>
      <c r="S9221" t="str">
        <f t="shared" si="434"/>
        <v>New</v>
      </c>
    </row>
    <row r="9222" spans="1:19" x14ac:dyDescent="0.35">
      <c r="A9222" s="1">
        <v>9233</v>
      </c>
      <c r="B9222" s="4">
        <v>43268</v>
      </c>
      <c r="C9222" s="4" t="str">
        <f t="shared" si="432"/>
        <v>June</v>
      </c>
      <c r="D9222" s="4" t="str">
        <f t="shared" si="433"/>
        <v>2018</v>
      </c>
      <c r="E9222" s="8">
        <v>4252</v>
      </c>
      <c r="F9222" t="s">
        <v>106</v>
      </c>
      <c r="G9222" t="s">
        <v>109</v>
      </c>
      <c r="H9222" t="s">
        <v>108</v>
      </c>
      <c r="I9222">
        <v>1</v>
      </c>
      <c r="J9222" t="s">
        <v>37</v>
      </c>
      <c r="K9222" t="e" vm="1">
        <v>#VALUE!</v>
      </c>
      <c r="L9222" t="e" vm="2">
        <v>#VALUE!</v>
      </c>
      <c r="M9222" t="e" vm="3">
        <v>#VALUE!</v>
      </c>
      <c r="N9222" t="s">
        <v>5</v>
      </c>
      <c r="O9222" t="s">
        <v>34</v>
      </c>
      <c r="P9222" t="s">
        <v>34</v>
      </c>
      <c r="Q9222" s="10">
        <v>3</v>
      </c>
      <c r="R9222" s="12">
        <v>9.6199999999999992</v>
      </c>
      <c r="S9222" t="str">
        <f t="shared" si="434"/>
        <v>New</v>
      </c>
    </row>
    <row r="9223" spans="1:19" x14ac:dyDescent="0.35">
      <c r="A9223" s="1">
        <v>9234</v>
      </c>
      <c r="B9223" s="4">
        <v>43268</v>
      </c>
      <c r="C9223" s="4" t="str">
        <f t="shared" si="432"/>
        <v>June</v>
      </c>
      <c r="D9223" s="4" t="str">
        <f t="shared" si="433"/>
        <v>2018</v>
      </c>
      <c r="E9223" s="8">
        <v>4175</v>
      </c>
      <c r="F9223" t="s">
        <v>105</v>
      </c>
      <c r="G9223" t="s">
        <v>110</v>
      </c>
      <c r="H9223" t="s">
        <v>107</v>
      </c>
      <c r="I9223">
        <v>5</v>
      </c>
      <c r="J9223" t="s">
        <v>72</v>
      </c>
      <c r="K9223" t="e" vm="17">
        <v>#VALUE!</v>
      </c>
      <c r="L9223" t="e" vm="5">
        <v>#VALUE!</v>
      </c>
      <c r="M9223" t="e" vm="3">
        <v>#VALUE!</v>
      </c>
      <c r="N9223" t="s">
        <v>12</v>
      </c>
      <c r="O9223" t="s">
        <v>22</v>
      </c>
      <c r="P9223" t="s">
        <v>50</v>
      </c>
      <c r="Q9223" s="10">
        <v>2</v>
      </c>
      <c r="R9223" s="12">
        <v>7.4</v>
      </c>
      <c r="S9223" t="str">
        <f t="shared" si="434"/>
        <v>Retained</v>
      </c>
    </row>
    <row r="9224" spans="1:19" x14ac:dyDescent="0.35">
      <c r="A9224" s="1">
        <v>9235</v>
      </c>
      <c r="B9224" s="4">
        <v>43268</v>
      </c>
      <c r="C9224" s="4" t="str">
        <f t="shared" si="432"/>
        <v>June</v>
      </c>
      <c r="D9224" s="4" t="str">
        <f t="shared" si="433"/>
        <v>2018</v>
      </c>
      <c r="E9224" s="8">
        <v>911</v>
      </c>
      <c r="F9224" t="s">
        <v>106</v>
      </c>
      <c r="G9224" t="s">
        <v>109</v>
      </c>
      <c r="H9224" t="s">
        <v>108</v>
      </c>
      <c r="I9224">
        <v>2</v>
      </c>
      <c r="J9224" t="s">
        <v>37</v>
      </c>
      <c r="K9224" t="e" vm="28">
        <v>#VALUE!</v>
      </c>
      <c r="L9224" t="e" vm="29">
        <v>#VALUE!</v>
      </c>
      <c r="M9224" t="e" vm="3">
        <v>#VALUE!</v>
      </c>
      <c r="N9224" t="s">
        <v>5</v>
      </c>
      <c r="O9224" t="s">
        <v>7</v>
      </c>
      <c r="P9224" t="s">
        <v>8</v>
      </c>
      <c r="Q9224" s="10">
        <v>4</v>
      </c>
      <c r="R9224" s="12">
        <v>7.06</v>
      </c>
      <c r="S9224" t="str">
        <f t="shared" si="434"/>
        <v>Retained</v>
      </c>
    </row>
    <row r="9225" spans="1:19" x14ac:dyDescent="0.35">
      <c r="A9225" s="1">
        <v>9236</v>
      </c>
      <c r="B9225" s="4">
        <v>43268</v>
      </c>
      <c r="C9225" s="4" t="str">
        <f t="shared" si="432"/>
        <v>June</v>
      </c>
      <c r="D9225" s="4" t="str">
        <f t="shared" si="433"/>
        <v>2018</v>
      </c>
      <c r="E9225" s="8">
        <v>5124</v>
      </c>
      <c r="F9225" t="s">
        <v>106</v>
      </c>
      <c r="G9225" t="s">
        <v>109</v>
      </c>
      <c r="H9225" t="s">
        <v>108</v>
      </c>
      <c r="I9225">
        <v>3</v>
      </c>
      <c r="J9225" t="s">
        <v>4</v>
      </c>
      <c r="K9225" t="e" vm="24">
        <v>#VALUE!</v>
      </c>
      <c r="L9225" t="e" vm="25">
        <v>#VALUE!</v>
      </c>
      <c r="M9225" t="e" vm="3">
        <v>#VALUE!</v>
      </c>
      <c r="N9225" t="s">
        <v>5</v>
      </c>
      <c r="O9225" t="s">
        <v>30</v>
      </c>
      <c r="P9225" t="s">
        <v>31</v>
      </c>
      <c r="Q9225" s="10">
        <v>2</v>
      </c>
      <c r="R9225" s="12">
        <v>4.7699999999999996</v>
      </c>
      <c r="S9225" t="str">
        <f t="shared" si="434"/>
        <v>Retained</v>
      </c>
    </row>
    <row r="9226" spans="1:19" x14ac:dyDescent="0.35">
      <c r="A9226" s="1">
        <v>9237</v>
      </c>
      <c r="B9226" s="4">
        <v>43268</v>
      </c>
      <c r="C9226" s="4" t="str">
        <f t="shared" si="432"/>
        <v>June</v>
      </c>
      <c r="D9226" s="4" t="str">
        <f t="shared" si="433"/>
        <v>2018</v>
      </c>
      <c r="E9226" s="8">
        <v>3661</v>
      </c>
      <c r="F9226" t="s">
        <v>106</v>
      </c>
      <c r="G9226" t="s">
        <v>110</v>
      </c>
      <c r="H9226" t="s">
        <v>107</v>
      </c>
      <c r="I9226">
        <v>1</v>
      </c>
      <c r="J9226" t="s">
        <v>71</v>
      </c>
      <c r="K9226" t="e" vm="20">
        <v>#VALUE!</v>
      </c>
      <c r="L9226" t="e" vm="20">
        <v>#VALUE!</v>
      </c>
      <c r="M9226" t="e" vm="3">
        <v>#VALUE!</v>
      </c>
      <c r="N9226" t="s">
        <v>12</v>
      </c>
      <c r="O9226" t="s">
        <v>22</v>
      </c>
      <c r="P9226" t="s">
        <v>36</v>
      </c>
      <c r="Q9226" s="10">
        <v>5</v>
      </c>
      <c r="R9226" s="12">
        <v>19.89</v>
      </c>
      <c r="S9226" t="str">
        <f t="shared" si="434"/>
        <v>Retained</v>
      </c>
    </row>
    <row r="9227" spans="1:19" x14ac:dyDescent="0.35">
      <c r="A9227" s="1">
        <v>9238</v>
      </c>
      <c r="B9227" s="4">
        <v>43268</v>
      </c>
      <c r="C9227" s="4" t="str">
        <f t="shared" si="432"/>
        <v>June</v>
      </c>
      <c r="D9227" s="4" t="str">
        <f t="shared" si="433"/>
        <v>2018</v>
      </c>
      <c r="E9227" s="8">
        <v>9318</v>
      </c>
      <c r="F9227" t="s">
        <v>106</v>
      </c>
      <c r="G9227" t="s">
        <v>110</v>
      </c>
      <c r="H9227" t="s">
        <v>107</v>
      </c>
      <c r="I9227">
        <v>1</v>
      </c>
      <c r="J9227" t="s">
        <v>71</v>
      </c>
      <c r="K9227" t="e" vm="17">
        <v>#VALUE!</v>
      </c>
      <c r="L9227" t="e" vm="5">
        <v>#VALUE!</v>
      </c>
      <c r="M9227" t="e" vm="3">
        <v>#VALUE!</v>
      </c>
      <c r="N9227" t="s">
        <v>5</v>
      </c>
      <c r="O9227" t="s">
        <v>6</v>
      </c>
      <c r="P9227" t="s">
        <v>43</v>
      </c>
      <c r="Q9227" s="10">
        <v>3</v>
      </c>
      <c r="R9227" s="12">
        <v>15.48</v>
      </c>
      <c r="S9227" t="str">
        <f t="shared" si="434"/>
        <v>Retained</v>
      </c>
    </row>
    <row r="9228" spans="1:19" x14ac:dyDescent="0.35">
      <c r="A9228" s="1">
        <v>9239</v>
      </c>
      <c r="B9228" s="4">
        <v>43268</v>
      </c>
      <c r="C9228" s="4" t="str">
        <f t="shared" si="432"/>
        <v>June</v>
      </c>
      <c r="D9228" s="4" t="str">
        <f t="shared" si="433"/>
        <v>2018</v>
      </c>
      <c r="E9228" s="8">
        <v>8091</v>
      </c>
      <c r="F9228" t="s">
        <v>105</v>
      </c>
      <c r="G9228" t="s">
        <v>109</v>
      </c>
      <c r="H9228" t="s">
        <v>107</v>
      </c>
      <c r="I9228">
        <v>4</v>
      </c>
      <c r="J9228" t="s">
        <v>62</v>
      </c>
      <c r="K9228" t="e" vm="9">
        <v>#VALUE!</v>
      </c>
      <c r="L9228" t="e" vm="7">
        <v>#VALUE!</v>
      </c>
      <c r="M9228" t="e" vm="3">
        <v>#VALUE!</v>
      </c>
      <c r="N9228" t="s">
        <v>5</v>
      </c>
      <c r="O9228" t="s">
        <v>7</v>
      </c>
      <c r="P9228" t="s">
        <v>27</v>
      </c>
      <c r="Q9228" s="10">
        <v>3</v>
      </c>
      <c r="R9228" s="12">
        <v>16.13</v>
      </c>
      <c r="S9228" t="str">
        <f t="shared" si="434"/>
        <v>Retained</v>
      </c>
    </row>
    <row r="9229" spans="1:19" x14ac:dyDescent="0.35">
      <c r="A9229" s="1">
        <v>9240</v>
      </c>
      <c r="B9229" s="4">
        <v>43268</v>
      </c>
      <c r="C9229" s="4" t="str">
        <f t="shared" si="432"/>
        <v>June</v>
      </c>
      <c r="D9229" s="4" t="str">
        <f t="shared" si="433"/>
        <v>2018</v>
      </c>
      <c r="E9229" s="8">
        <v>10008</v>
      </c>
      <c r="F9229" t="s">
        <v>105</v>
      </c>
      <c r="G9229" t="s">
        <v>109</v>
      </c>
      <c r="H9229" t="s">
        <v>108</v>
      </c>
      <c r="I9229">
        <v>1</v>
      </c>
      <c r="J9229" t="s">
        <v>51</v>
      </c>
      <c r="K9229" t="e" vm="20">
        <v>#VALUE!</v>
      </c>
      <c r="L9229" t="e" vm="21">
        <v>#VALUE!</v>
      </c>
      <c r="M9229" t="e" vm="3">
        <v>#VALUE!</v>
      </c>
      <c r="N9229" t="s">
        <v>5</v>
      </c>
      <c r="O9229" t="s">
        <v>6</v>
      </c>
      <c r="P9229" t="s">
        <v>6</v>
      </c>
      <c r="Q9229" s="10">
        <v>3</v>
      </c>
      <c r="R9229" s="12">
        <v>20.49</v>
      </c>
      <c r="S9229" t="str">
        <f t="shared" si="434"/>
        <v>Retained</v>
      </c>
    </row>
    <row r="9230" spans="1:19" x14ac:dyDescent="0.35">
      <c r="A9230" s="1">
        <v>9241</v>
      </c>
      <c r="B9230" s="4">
        <v>43269</v>
      </c>
      <c r="C9230" s="4" t="str">
        <f t="shared" si="432"/>
        <v>June</v>
      </c>
      <c r="D9230" s="4" t="str">
        <f t="shared" si="433"/>
        <v>2018</v>
      </c>
      <c r="E9230" s="8">
        <v>6647</v>
      </c>
      <c r="F9230" t="s">
        <v>106</v>
      </c>
      <c r="G9230" t="s">
        <v>109</v>
      </c>
      <c r="H9230" t="s">
        <v>107</v>
      </c>
      <c r="I9230">
        <v>3</v>
      </c>
      <c r="J9230" t="s">
        <v>37</v>
      </c>
      <c r="K9230" t="e" vm="13">
        <v>#VALUE!</v>
      </c>
      <c r="L9230" t="e" vm="5">
        <v>#VALUE!</v>
      </c>
      <c r="M9230" t="e" vm="3">
        <v>#VALUE!</v>
      </c>
      <c r="N9230" t="s">
        <v>5</v>
      </c>
      <c r="O9230" t="s">
        <v>20</v>
      </c>
      <c r="P9230" t="s">
        <v>21</v>
      </c>
      <c r="Q9230" s="10">
        <v>4</v>
      </c>
      <c r="R9230" s="12">
        <v>4.29</v>
      </c>
      <c r="S9230" t="str">
        <f t="shared" si="434"/>
        <v>Retained</v>
      </c>
    </row>
    <row r="9231" spans="1:19" x14ac:dyDescent="0.35">
      <c r="A9231" s="1">
        <v>9242</v>
      </c>
      <c r="B9231" s="4">
        <v>43269</v>
      </c>
      <c r="C9231" s="4" t="str">
        <f t="shared" si="432"/>
        <v>June</v>
      </c>
      <c r="D9231" s="4" t="str">
        <f t="shared" si="433"/>
        <v>2018</v>
      </c>
      <c r="E9231" s="8">
        <v>597</v>
      </c>
      <c r="F9231" t="s">
        <v>106</v>
      </c>
      <c r="G9231" t="s">
        <v>109</v>
      </c>
      <c r="H9231" t="s">
        <v>107</v>
      </c>
      <c r="I9231">
        <v>4</v>
      </c>
      <c r="J9231" t="s">
        <v>37</v>
      </c>
      <c r="K9231" t="e" vm="26">
        <v>#VALUE!</v>
      </c>
      <c r="L9231" t="e" vm="25">
        <v>#VALUE!</v>
      </c>
      <c r="M9231" t="e" vm="3">
        <v>#VALUE!</v>
      </c>
      <c r="N9231" t="s">
        <v>5</v>
      </c>
      <c r="O9231" t="s">
        <v>34</v>
      </c>
      <c r="P9231" t="s">
        <v>34</v>
      </c>
      <c r="Q9231" s="10">
        <v>4</v>
      </c>
      <c r="R9231" s="12">
        <v>12.19</v>
      </c>
      <c r="S9231" t="str">
        <f t="shared" si="434"/>
        <v>Retained</v>
      </c>
    </row>
    <row r="9232" spans="1:19" x14ac:dyDescent="0.35">
      <c r="A9232" s="1">
        <v>9243</v>
      </c>
      <c r="B9232" s="4">
        <v>43269</v>
      </c>
      <c r="C9232" s="4" t="str">
        <f t="shared" si="432"/>
        <v>June</v>
      </c>
      <c r="D9232" s="4" t="str">
        <f t="shared" si="433"/>
        <v>2018</v>
      </c>
      <c r="E9232" s="8">
        <v>3280</v>
      </c>
      <c r="F9232" t="s">
        <v>105</v>
      </c>
      <c r="G9232" t="s">
        <v>110</v>
      </c>
      <c r="H9232" t="s">
        <v>107</v>
      </c>
      <c r="I9232">
        <v>1</v>
      </c>
      <c r="J9232" t="s">
        <v>4</v>
      </c>
      <c r="K9232" t="e" vm="22">
        <v>#VALUE!</v>
      </c>
      <c r="L9232" t="e" vm="23">
        <v>#VALUE!</v>
      </c>
      <c r="M9232" t="e" vm="3">
        <v>#VALUE!</v>
      </c>
      <c r="N9232" t="s">
        <v>12</v>
      </c>
      <c r="O9232" t="s">
        <v>22</v>
      </c>
      <c r="P9232" t="s">
        <v>50</v>
      </c>
      <c r="Q9232" s="10">
        <v>4</v>
      </c>
      <c r="R9232" s="12">
        <v>11.39</v>
      </c>
      <c r="S9232" t="str">
        <f t="shared" si="434"/>
        <v>Retained</v>
      </c>
    </row>
    <row r="9233" spans="1:19" x14ac:dyDescent="0.35">
      <c r="A9233" s="1">
        <v>9244</v>
      </c>
      <c r="B9233" s="4">
        <v>43269</v>
      </c>
      <c r="C9233" s="4" t="str">
        <f t="shared" si="432"/>
        <v>June</v>
      </c>
      <c r="D9233" s="4" t="str">
        <f t="shared" si="433"/>
        <v>2018</v>
      </c>
      <c r="E9233" s="8">
        <v>6529</v>
      </c>
      <c r="F9233" t="s">
        <v>106</v>
      </c>
      <c r="G9233" t="s">
        <v>110</v>
      </c>
      <c r="H9233" t="s">
        <v>107</v>
      </c>
      <c r="I9233">
        <v>1</v>
      </c>
      <c r="J9233" t="s">
        <v>37</v>
      </c>
      <c r="K9233" t="e" vm="13">
        <v>#VALUE!</v>
      </c>
      <c r="L9233" t="e" vm="5">
        <v>#VALUE!</v>
      </c>
      <c r="M9233" t="e" vm="3">
        <v>#VALUE!</v>
      </c>
      <c r="N9233" t="s">
        <v>5</v>
      </c>
      <c r="O9233" t="s">
        <v>29</v>
      </c>
      <c r="P9233" t="s">
        <v>29</v>
      </c>
      <c r="Q9233" s="10">
        <v>3</v>
      </c>
      <c r="R9233" s="12">
        <v>4.66</v>
      </c>
      <c r="S9233" t="str">
        <f t="shared" si="434"/>
        <v>New</v>
      </c>
    </row>
    <row r="9234" spans="1:19" x14ac:dyDescent="0.35">
      <c r="A9234" s="1">
        <v>9245</v>
      </c>
      <c r="B9234" s="4">
        <v>43269</v>
      </c>
      <c r="C9234" s="4" t="str">
        <f t="shared" si="432"/>
        <v>June</v>
      </c>
      <c r="D9234" s="4" t="str">
        <f t="shared" si="433"/>
        <v>2018</v>
      </c>
      <c r="E9234" s="8">
        <v>6004</v>
      </c>
      <c r="F9234" t="s">
        <v>105</v>
      </c>
      <c r="G9234" t="s">
        <v>109</v>
      </c>
      <c r="H9234" t="s">
        <v>107</v>
      </c>
      <c r="I9234">
        <v>4</v>
      </c>
      <c r="J9234" t="s">
        <v>38</v>
      </c>
      <c r="K9234" t="e" vm="33">
        <v>#VALUE!</v>
      </c>
      <c r="L9234" t="e" vm="34">
        <v>#VALUE!</v>
      </c>
      <c r="M9234" t="e" vm="3">
        <v>#VALUE!</v>
      </c>
      <c r="N9234" t="s">
        <v>12</v>
      </c>
      <c r="O9234" t="s">
        <v>46</v>
      </c>
      <c r="P9234" t="s">
        <v>56</v>
      </c>
      <c r="Q9234" s="10">
        <v>2</v>
      </c>
      <c r="R9234" s="12">
        <v>13.48</v>
      </c>
      <c r="S9234" t="str">
        <f t="shared" si="434"/>
        <v>Retained</v>
      </c>
    </row>
    <row r="9235" spans="1:19" x14ac:dyDescent="0.35">
      <c r="A9235" s="1">
        <v>9246</v>
      </c>
      <c r="B9235" s="4">
        <v>43269</v>
      </c>
      <c r="C9235" s="4" t="str">
        <f t="shared" si="432"/>
        <v>June</v>
      </c>
      <c r="D9235" s="4" t="str">
        <f t="shared" si="433"/>
        <v>2018</v>
      </c>
      <c r="E9235" s="8">
        <v>1958</v>
      </c>
      <c r="F9235" t="s">
        <v>105</v>
      </c>
      <c r="G9235" t="s">
        <v>109</v>
      </c>
      <c r="H9235" t="s">
        <v>107</v>
      </c>
      <c r="I9235">
        <v>4</v>
      </c>
      <c r="J9235" t="s">
        <v>73</v>
      </c>
      <c r="K9235" t="e" vm="28">
        <v>#VALUE!</v>
      </c>
      <c r="L9235" t="e" vm="29">
        <v>#VALUE!</v>
      </c>
      <c r="M9235" t="e" vm="3">
        <v>#VALUE!</v>
      </c>
      <c r="N9235" t="s">
        <v>5</v>
      </c>
      <c r="O9235" t="s">
        <v>19</v>
      </c>
      <c r="P9235" t="s">
        <v>19</v>
      </c>
      <c r="Q9235" s="10">
        <v>5</v>
      </c>
      <c r="R9235" s="12">
        <v>13.57</v>
      </c>
      <c r="S9235" t="str">
        <f t="shared" si="434"/>
        <v>Retained</v>
      </c>
    </row>
    <row r="9236" spans="1:19" x14ac:dyDescent="0.35">
      <c r="A9236" s="1">
        <v>9247</v>
      </c>
      <c r="B9236" s="4">
        <v>43269</v>
      </c>
      <c r="C9236" s="4" t="str">
        <f t="shared" si="432"/>
        <v>June</v>
      </c>
      <c r="D9236" s="4" t="str">
        <f t="shared" si="433"/>
        <v>2018</v>
      </c>
      <c r="E9236" s="8">
        <v>8061</v>
      </c>
      <c r="F9236" t="s">
        <v>106</v>
      </c>
      <c r="G9236" t="s">
        <v>109</v>
      </c>
      <c r="H9236" t="s">
        <v>107</v>
      </c>
      <c r="I9236">
        <v>1</v>
      </c>
      <c r="J9236" t="s">
        <v>4</v>
      </c>
      <c r="K9236" t="e" vm="28">
        <v>#VALUE!</v>
      </c>
      <c r="L9236" t="e" vm="29">
        <v>#VALUE!</v>
      </c>
      <c r="M9236" t="e" vm="3">
        <v>#VALUE!</v>
      </c>
      <c r="N9236" t="s">
        <v>5</v>
      </c>
      <c r="O9236" t="s">
        <v>6</v>
      </c>
      <c r="P9236" t="s">
        <v>6</v>
      </c>
      <c r="Q9236" s="10">
        <v>6</v>
      </c>
      <c r="R9236" s="12">
        <v>3.61</v>
      </c>
      <c r="S9236" t="str">
        <f t="shared" si="434"/>
        <v>Retained</v>
      </c>
    </row>
    <row r="9237" spans="1:19" x14ac:dyDescent="0.35">
      <c r="A9237" s="1">
        <v>9248</v>
      </c>
      <c r="B9237" s="4">
        <v>43269</v>
      </c>
      <c r="C9237" s="4" t="str">
        <f t="shared" si="432"/>
        <v>June</v>
      </c>
      <c r="D9237" s="4" t="str">
        <f t="shared" si="433"/>
        <v>2018</v>
      </c>
      <c r="E9237" s="8">
        <v>5489</v>
      </c>
      <c r="F9237" t="s">
        <v>105</v>
      </c>
      <c r="G9237" t="s">
        <v>109</v>
      </c>
      <c r="H9237" t="s">
        <v>108</v>
      </c>
      <c r="I9237">
        <v>2</v>
      </c>
      <c r="J9237" t="s">
        <v>38</v>
      </c>
      <c r="K9237" t="e" vm="8">
        <v>#VALUE!</v>
      </c>
      <c r="L9237" t="e" vm="2">
        <v>#VALUE!</v>
      </c>
      <c r="M9237" t="e" vm="3">
        <v>#VALUE!</v>
      </c>
      <c r="N9237" t="s">
        <v>5</v>
      </c>
      <c r="O9237" t="s">
        <v>34</v>
      </c>
      <c r="P9237" t="s">
        <v>34</v>
      </c>
      <c r="Q9237" s="10">
        <v>3</v>
      </c>
      <c r="R9237" s="12">
        <v>8.15</v>
      </c>
      <c r="S9237" t="str">
        <f t="shared" si="434"/>
        <v>Retained</v>
      </c>
    </row>
    <row r="9238" spans="1:19" x14ac:dyDescent="0.35">
      <c r="A9238" s="1">
        <v>9249</v>
      </c>
      <c r="B9238" s="4">
        <v>43269</v>
      </c>
      <c r="C9238" s="4" t="str">
        <f t="shared" si="432"/>
        <v>June</v>
      </c>
      <c r="D9238" s="4" t="str">
        <f t="shared" si="433"/>
        <v>2018</v>
      </c>
      <c r="E9238" s="8">
        <v>8691</v>
      </c>
      <c r="F9238" t="s">
        <v>106</v>
      </c>
      <c r="G9238" t="s">
        <v>109</v>
      </c>
      <c r="H9238" t="s">
        <v>107</v>
      </c>
      <c r="I9238">
        <v>3</v>
      </c>
      <c r="J9238" t="s">
        <v>37</v>
      </c>
      <c r="K9238" t="e" vm="24">
        <v>#VALUE!</v>
      </c>
      <c r="L9238" t="e" vm="25">
        <v>#VALUE!</v>
      </c>
      <c r="M9238" t="e" vm="3">
        <v>#VALUE!</v>
      </c>
      <c r="N9238" t="s">
        <v>5</v>
      </c>
      <c r="O9238" t="s">
        <v>7</v>
      </c>
      <c r="P9238" t="s">
        <v>8</v>
      </c>
      <c r="Q9238" s="10">
        <v>5</v>
      </c>
      <c r="R9238" s="12">
        <v>6.42</v>
      </c>
      <c r="S9238" t="str">
        <f t="shared" si="434"/>
        <v>Retained</v>
      </c>
    </row>
    <row r="9239" spans="1:19" x14ac:dyDescent="0.35">
      <c r="A9239" s="1">
        <v>9250</v>
      </c>
      <c r="B9239" s="4">
        <v>43269</v>
      </c>
      <c r="C9239" s="4" t="str">
        <f t="shared" si="432"/>
        <v>June</v>
      </c>
      <c r="D9239" s="4" t="str">
        <f t="shared" si="433"/>
        <v>2018</v>
      </c>
      <c r="E9239" s="8">
        <v>9487</v>
      </c>
      <c r="F9239" t="s">
        <v>106</v>
      </c>
      <c r="G9239" t="s">
        <v>110</v>
      </c>
      <c r="H9239" t="s">
        <v>107</v>
      </c>
      <c r="I9239">
        <v>3</v>
      </c>
      <c r="J9239" t="s">
        <v>72</v>
      </c>
      <c r="K9239" t="e" vm="13">
        <v>#VALUE!</v>
      </c>
      <c r="L9239" t="e" vm="5">
        <v>#VALUE!</v>
      </c>
      <c r="M9239" t="e" vm="3">
        <v>#VALUE!</v>
      </c>
      <c r="N9239" t="s">
        <v>5</v>
      </c>
      <c r="O9239" t="s">
        <v>17</v>
      </c>
      <c r="P9239" t="s">
        <v>29</v>
      </c>
      <c r="Q9239" s="10">
        <v>3</v>
      </c>
      <c r="R9239" s="12">
        <v>19.600000000000001</v>
      </c>
      <c r="S9239" t="str">
        <f t="shared" si="434"/>
        <v>Retained</v>
      </c>
    </row>
    <row r="9240" spans="1:19" x14ac:dyDescent="0.35">
      <c r="A9240" s="1">
        <v>9251</v>
      </c>
      <c r="B9240" s="4">
        <v>43269</v>
      </c>
      <c r="C9240" s="4" t="str">
        <f t="shared" si="432"/>
        <v>June</v>
      </c>
      <c r="D9240" s="4" t="str">
        <f t="shared" si="433"/>
        <v>2018</v>
      </c>
      <c r="E9240" s="8">
        <v>8821</v>
      </c>
      <c r="F9240" t="s">
        <v>105</v>
      </c>
      <c r="G9240" t="s">
        <v>110</v>
      </c>
      <c r="H9240" t="s">
        <v>107</v>
      </c>
      <c r="I9240">
        <v>2</v>
      </c>
      <c r="J9240" t="s">
        <v>37</v>
      </c>
      <c r="K9240" t="e" vm="18">
        <v>#VALUE!</v>
      </c>
      <c r="L9240" t="e" vm="19">
        <v>#VALUE!</v>
      </c>
      <c r="M9240" t="e" vm="3">
        <v>#VALUE!</v>
      </c>
      <c r="N9240" t="s">
        <v>5</v>
      </c>
      <c r="O9240" t="s">
        <v>28</v>
      </c>
      <c r="P9240" t="s">
        <v>49</v>
      </c>
      <c r="Q9240" s="10">
        <v>5</v>
      </c>
      <c r="R9240" s="12">
        <v>8.42</v>
      </c>
      <c r="S9240" t="str">
        <f t="shared" si="434"/>
        <v>Retained</v>
      </c>
    </row>
    <row r="9241" spans="1:19" x14ac:dyDescent="0.35">
      <c r="A9241" s="1">
        <v>9252</v>
      </c>
      <c r="B9241" s="4">
        <v>43269</v>
      </c>
      <c r="C9241" s="4" t="str">
        <f t="shared" si="432"/>
        <v>June</v>
      </c>
      <c r="D9241" s="4" t="str">
        <f t="shared" si="433"/>
        <v>2018</v>
      </c>
      <c r="E9241" s="8">
        <v>1991</v>
      </c>
      <c r="F9241" t="s">
        <v>105</v>
      </c>
      <c r="G9241" t="s">
        <v>109</v>
      </c>
      <c r="H9241" t="s">
        <v>108</v>
      </c>
      <c r="I9241">
        <v>1</v>
      </c>
      <c r="J9241" t="s">
        <v>4</v>
      </c>
      <c r="K9241" t="e" vm="9">
        <v>#VALUE!</v>
      </c>
      <c r="L9241" t="e" vm="7">
        <v>#VALUE!</v>
      </c>
      <c r="M9241" t="e" vm="3">
        <v>#VALUE!</v>
      </c>
      <c r="N9241" t="s">
        <v>5</v>
      </c>
      <c r="O9241" t="s">
        <v>19</v>
      </c>
      <c r="P9241" t="s">
        <v>19</v>
      </c>
      <c r="Q9241" s="10">
        <v>5</v>
      </c>
      <c r="R9241" s="12">
        <v>15.39</v>
      </c>
      <c r="S9241" t="str">
        <f t="shared" si="434"/>
        <v>Retained</v>
      </c>
    </row>
    <row r="9242" spans="1:19" x14ac:dyDescent="0.35">
      <c r="A9242" s="1">
        <v>9253</v>
      </c>
      <c r="B9242" s="4">
        <v>43269</v>
      </c>
      <c r="C9242" s="4" t="str">
        <f t="shared" si="432"/>
        <v>June</v>
      </c>
      <c r="D9242" s="4" t="str">
        <f t="shared" si="433"/>
        <v>2018</v>
      </c>
      <c r="E9242" s="8">
        <v>8663</v>
      </c>
      <c r="F9242" t="s">
        <v>106</v>
      </c>
      <c r="G9242" t="s">
        <v>109</v>
      </c>
      <c r="H9242" t="s">
        <v>108</v>
      </c>
      <c r="I9242">
        <v>5</v>
      </c>
      <c r="J9242" t="s">
        <v>4</v>
      </c>
      <c r="K9242" t="e" vm="9">
        <v>#VALUE!</v>
      </c>
      <c r="L9242" t="e" vm="7">
        <v>#VALUE!</v>
      </c>
      <c r="M9242" t="e" vm="3">
        <v>#VALUE!</v>
      </c>
      <c r="N9242" t="s">
        <v>5</v>
      </c>
      <c r="O9242" t="s">
        <v>6</v>
      </c>
      <c r="P9242" t="s">
        <v>6</v>
      </c>
      <c r="Q9242" s="10">
        <v>3</v>
      </c>
      <c r="R9242" s="12">
        <v>12.31</v>
      </c>
      <c r="S9242" t="str">
        <f t="shared" si="434"/>
        <v>Retained</v>
      </c>
    </row>
    <row r="9243" spans="1:19" x14ac:dyDescent="0.35">
      <c r="A9243" s="1">
        <v>9254</v>
      </c>
      <c r="B9243" s="4">
        <v>43269</v>
      </c>
      <c r="C9243" s="4" t="str">
        <f t="shared" si="432"/>
        <v>June</v>
      </c>
      <c r="D9243" s="4" t="str">
        <f t="shared" si="433"/>
        <v>2018</v>
      </c>
      <c r="E9243" s="8">
        <v>3032</v>
      </c>
      <c r="F9243" t="s">
        <v>105</v>
      </c>
      <c r="G9243" t="s">
        <v>110</v>
      </c>
      <c r="H9243" t="s">
        <v>107</v>
      </c>
      <c r="I9243">
        <v>2</v>
      </c>
      <c r="J9243" t="s">
        <v>37</v>
      </c>
      <c r="K9243" t="e" vm="30">
        <v>#VALUE!</v>
      </c>
      <c r="L9243" t="e" vm="31">
        <v>#VALUE!</v>
      </c>
      <c r="M9243" t="e" vm="3">
        <v>#VALUE!</v>
      </c>
      <c r="N9243" t="s">
        <v>5</v>
      </c>
      <c r="O9243" t="s">
        <v>28</v>
      </c>
      <c r="P9243" t="s">
        <v>34</v>
      </c>
      <c r="Q9243" s="10">
        <v>5</v>
      </c>
      <c r="R9243" s="12">
        <v>29.59</v>
      </c>
      <c r="S9243" t="str">
        <f t="shared" si="434"/>
        <v>Retained</v>
      </c>
    </row>
    <row r="9244" spans="1:19" x14ac:dyDescent="0.35">
      <c r="A9244" s="1">
        <v>9255</v>
      </c>
      <c r="B9244" s="4">
        <v>43269</v>
      </c>
      <c r="C9244" s="4" t="str">
        <f t="shared" si="432"/>
        <v>June</v>
      </c>
      <c r="D9244" s="4" t="str">
        <f t="shared" si="433"/>
        <v>2018</v>
      </c>
      <c r="E9244" s="8">
        <v>3749</v>
      </c>
      <c r="F9244" t="s">
        <v>105</v>
      </c>
      <c r="G9244" t="s">
        <v>110</v>
      </c>
      <c r="H9244" t="s">
        <v>107</v>
      </c>
      <c r="I9244">
        <v>1</v>
      </c>
      <c r="J9244" t="s">
        <v>37</v>
      </c>
      <c r="K9244" t="e" vm="15">
        <v>#VALUE!</v>
      </c>
      <c r="L9244" t="e" vm="5">
        <v>#VALUE!</v>
      </c>
      <c r="M9244" t="e" vm="3">
        <v>#VALUE!</v>
      </c>
      <c r="N9244" t="s">
        <v>12</v>
      </c>
      <c r="O9244" t="s">
        <v>54</v>
      </c>
      <c r="P9244" t="s">
        <v>55</v>
      </c>
      <c r="Q9244" s="10">
        <v>3</v>
      </c>
      <c r="R9244" s="12">
        <v>13.25</v>
      </c>
      <c r="S9244" t="str">
        <f t="shared" si="434"/>
        <v>Retained</v>
      </c>
    </row>
    <row r="9245" spans="1:19" x14ac:dyDescent="0.35">
      <c r="A9245" s="1">
        <v>9256</v>
      </c>
      <c r="B9245" s="4">
        <v>43269</v>
      </c>
      <c r="C9245" s="4" t="str">
        <f t="shared" si="432"/>
        <v>June</v>
      </c>
      <c r="D9245" s="4" t="str">
        <f t="shared" si="433"/>
        <v>2018</v>
      </c>
      <c r="E9245" s="8">
        <v>4154</v>
      </c>
      <c r="F9245" t="s">
        <v>105</v>
      </c>
      <c r="G9245" t="s">
        <v>109</v>
      </c>
      <c r="H9245" t="s">
        <v>108</v>
      </c>
      <c r="I9245">
        <v>4</v>
      </c>
      <c r="J9245" t="s">
        <v>37</v>
      </c>
      <c r="K9245" t="e" vm="33">
        <v>#VALUE!</v>
      </c>
      <c r="L9245" t="e" vm="34">
        <v>#VALUE!</v>
      </c>
      <c r="M9245" t="e" vm="3">
        <v>#VALUE!</v>
      </c>
      <c r="N9245" t="s">
        <v>5</v>
      </c>
      <c r="O9245" t="s">
        <v>45</v>
      </c>
      <c r="P9245" t="s">
        <v>45</v>
      </c>
      <c r="Q9245" s="10">
        <v>1</v>
      </c>
      <c r="R9245" s="12">
        <v>6.34</v>
      </c>
      <c r="S9245" t="str">
        <f t="shared" si="434"/>
        <v>New</v>
      </c>
    </row>
    <row r="9246" spans="1:19" x14ac:dyDescent="0.35">
      <c r="A9246" s="1">
        <v>9257</v>
      </c>
      <c r="B9246" s="4">
        <v>43269</v>
      </c>
      <c r="C9246" s="4" t="str">
        <f t="shared" si="432"/>
        <v>June</v>
      </c>
      <c r="D9246" s="4" t="str">
        <f t="shared" si="433"/>
        <v>2018</v>
      </c>
      <c r="E9246" s="8">
        <v>9292</v>
      </c>
      <c r="F9246" t="s">
        <v>106</v>
      </c>
      <c r="G9246" t="s">
        <v>110</v>
      </c>
      <c r="H9246" t="s">
        <v>107</v>
      </c>
      <c r="I9246">
        <v>5</v>
      </c>
      <c r="J9246" t="s">
        <v>37</v>
      </c>
      <c r="K9246" t="e" vm="29">
        <v>#VALUE!</v>
      </c>
      <c r="L9246" t="e" vm="29">
        <v>#VALUE!</v>
      </c>
      <c r="M9246" t="e" vm="3">
        <v>#VALUE!</v>
      </c>
      <c r="N9246" t="s">
        <v>5</v>
      </c>
      <c r="O9246" t="s">
        <v>45</v>
      </c>
      <c r="P9246" t="s">
        <v>45</v>
      </c>
      <c r="Q9246" s="10">
        <v>3</v>
      </c>
      <c r="R9246" s="12">
        <v>28.55</v>
      </c>
      <c r="S9246" t="str">
        <f t="shared" si="434"/>
        <v>New</v>
      </c>
    </row>
    <row r="9247" spans="1:19" x14ac:dyDescent="0.35">
      <c r="A9247" s="1">
        <v>9258</v>
      </c>
      <c r="B9247" s="4">
        <v>43269</v>
      </c>
      <c r="C9247" s="4" t="str">
        <f t="shared" si="432"/>
        <v>June</v>
      </c>
      <c r="D9247" s="4" t="str">
        <f t="shared" si="433"/>
        <v>2018</v>
      </c>
      <c r="E9247" s="8">
        <v>7201</v>
      </c>
      <c r="F9247" t="s">
        <v>105</v>
      </c>
      <c r="G9247" t="s">
        <v>109</v>
      </c>
      <c r="H9247" t="s">
        <v>108</v>
      </c>
      <c r="I9247">
        <v>1</v>
      </c>
      <c r="J9247" t="s">
        <v>37</v>
      </c>
      <c r="K9247" t="e" vm="15">
        <v>#VALUE!</v>
      </c>
      <c r="L9247" t="e" vm="5">
        <v>#VALUE!</v>
      </c>
      <c r="M9247" t="e" vm="3">
        <v>#VALUE!</v>
      </c>
      <c r="N9247" t="s">
        <v>5</v>
      </c>
      <c r="O9247" t="s">
        <v>7</v>
      </c>
      <c r="P9247" t="s">
        <v>55</v>
      </c>
      <c r="Q9247" s="10">
        <v>5</v>
      </c>
      <c r="R9247" s="12">
        <v>14.34</v>
      </c>
      <c r="S9247" t="str">
        <f t="shared" si="434"/>
        <v>Retained</v>
      </c>
    </row>
    <row r="9248" spans="1:19" x14ac:dyDescent="0.35">
      <c r="A9248" s="1">
        <v>9259</v>
      </c>
      <c r="B9248" s="4">
        <v>43269</v>
      </c>
      <c r="C9248" s="4" t="str">
        <f t="shared" si="432"/>
        <v>June</v>
      </c>
      <c r="D9248" s="4" t="str">
        <f t="shared" si="433"/>
        <v>2018</v>
      </c>
      <c r="E9248" s="8">
        <v>1312</v>
      </c>
      <c r="F9248" t="s">
        <v>105</v>
      </c>
      <c r="G9248" t="s">
        <v>109</v>
      </c>
      <c r="H9248" t="s">
        <v>108</v>
      </c>
      <c r="I9248">
        <v>2</v>
      </c>
      <c r="J9248" t="s">
        <v>37</v>
      </c>
      <c r="K9248" t="e" vm="4">
        <v>#VALUE!</v>
      </c>
      <c r="L9248" t="e" vm="5">
        <v>#VALUE!</v>
      </c>
      <c r="M9248" t="e" vm="3">
        <v>#VALUE!</v>
      </c>
      <c r="N9248" t="s">
        <v>5</v>
      </c>
      <c r="O9248" t="s">
        <v>28</v>
      </c>
      <c r="P9248" t="s">
        <v>8</v>
      </c>
      <c r="Q9248" s="10">
        <v>3</v>
      </c>
      <c r="R9248" s="12">
        <v>5.73</v>
      </c>
      <c r="S9248" t="str">
        <f t="shared" si="434"/>
        <v>Retained</v>
      </c>
    </row>
    <row r="9249" spans="1:19" x14ac:dyDescent="0.35">
      <c r="A9249" s="1">
        <v>9260</v>
      </c>
      <c r="B9249" s="4">
        <v>43269</v>
      </c>
      <c r="C9249" s="4" t="str">
        <f t="shared" si="432"/>
        <v>June</v>
      </c>
      <c r="D9249" s="4" t="str">
        <f t="shared" si="433"/>
        <v>2018</v>
      </c>
      <c r="E9249" s="8">
        <v>3600</v>
      </c>
      <c r="F9249" t="s">
        <v>105</v>
      </c>
      <c r="G9249" t="s">
        <v>109</v>
      </c>
      <c r="H9249" t="s">
        <v>107</v>
      </c>
      <c r="I9249">
        <v>1</v>
      </c>
      <c r="J9249" t="s">
        <v>51</v>
      </c>
      <c r="K9249" t="e" vm="32">
        <v>#VALUE!</v>
      </c>
      <c r="L9249" t="e" vm="29">
        <v>#VALUE!</v>
      </c>
      <c r="M9249" t="e" vm="3">
        <v>#VALUE!</v>
      </c>
      <c r="N9249" t="s">
        <v>12</v>
      </c>
      <c r="O9249" t="s">
        <v>13</v>
      </c>
      <c r="P9249" t="s">
        <v>14</v>
      </c>
      <c r="Q9249" s="10">
        <v>4</v>
      </c>
      <c r="R9249" s="12">
        <v>5.36</v>
      </c>
      <c r="S9249" t="str">
        <f t="shared" si="434"/>
        <v>Retained</v>
      </c>
    </row>
    <row r="9250" spans="1:19" x14ac:dyDescent="0.35">
      <c r="A9250" s="1">
        <v>9261</v>
      </c>
      <c r="B9250" s="4">
        <v>43269</v>
      </c>
      <c r="C9250" s="4" t="str">
        <f t="shared" si="432"/>
        <v>June</v>
      </c>
      <c r="D9250" s="4" t="str">
        <f t="shared" si="433"/>
        <v>2018</v>
      </c>
      <c r="E9250" s="8">
        <v>87</v>
      </c>
      <c r="F9250" t="s">
        <v>105</v>
      </c>
      <c r="G9250" t="s">
        <v>109</v>
      </c>
      <c r="H9250" t="s">
        <v>108</v>
      </c>
      <c r="I9250">
        <v>4</v>
      </c>
      <c r="J9250" t="s">
        <v>38</v>
      </c>
      <c r="K9250" t="e" vm="22">
        <v>#VALUE!</v>
      </c>
      <c r="L9250" t="e" vm="23">
        <v>#VALUE!</v>
      </c>
      <c r="M9250" t="e" vm="3">
        <v>#VALUE!</v>
      </c>
      <c r="N9250" t="s">
        <v>9</v>
      </c>
      <c r="O9250" t="s">
        <v>19</v>
      </c>
      <c r="P9250" t="s">
        <v>19</v>
      </c>
      <c r="Q9250" s="10">
        <v>4</v>
      </c>
      <c r="R9250" s="12">
        <v>18.149999999999999</v>
      </c>
      <c r="S9250" t="str">
        <f t="shared" si="434"/>
        <v>New</v>
      </c>
    </row>
    <row r="9251" spans="1:19" x14ac:dyDescent="0.35">
      <c r="A9251" s="1">
        <v>9262</v>
      </c>
      <c r="B9251" s="4">
        <v>43269</v>
      </c>
      <c r="C9251" s="4" t="str">
        <f t="shared" si="432"/>
        <v>June</v>
      </c>
      <c r="D9251" s="4" t="str">
        <f t="shared" si="433"/>
        <v>2018</v>
      </c>
      <c r="E9251" s="8">
        <v>676</v>
      </c>
      <c r="F9251" t="s">
        <v>106</v>
      </c>
      <c r="G9251" t="s">
        <v>109</v>
      </c>
      <c r="H9251" t="s">
        <v>107</v>
      </c>
      <c r="I9251">
        <v>5</v>
      </c>
      <c r="J9251" t="s">
        <v>37</v>
      </c>
      <c r="K9251" t="e" vm="1">
        <v>#VALUE!</v>
      </c>
      <c r="L9251" t="e" vm="2">
        <v>#VALUE!</v>
      </c>
      <c r="M9251" t="e" vm="3">
        <v>#VALUE!</v>
      </c>
      <c r="N9251" t="s">
        <v>5</v>
      </c>
      <c r="O9251" t="s">
        <v>7</v>
      </c>
      <c r="P9251" t="s">
        <v>8</v>
      </c>
      <c r="Q9251" s="10">
        <v>4</v>
      </c>
      <c r="R9251" s="12">
        <v>8.7799999999999994</v>
      </c>
      <c r="S9251" t="str">
        <f t="shared" si="434"/>
        <v>Retained</v>
      </c>
    </row>
    <row r="9252" spans="1:19" x14ac:dyDescent="0.35">
      <c r="A9252" s="1">
        <v>9263</v>
      </c>
      <c r="B9252" s="4">
        <v>43269</v>
      </c>
      <c r="C9252" s="4" t="str">
        <f t="shared" si="432"/>
        <v>June</v>
      </c>
      <c r="D9252" s="4" t="str">
        <f t="shared" si="433"/>
        <v>2018</v>
      </c>
      <c r="E9252" s="8">
        <v>3146</v>
      </c>
      <c r="F9252" t="s">
        <v>106</v>
      </c>
      <c r="G9252" t="s">
        <v>110</v>
      </c>
      <c r="H9252" t="s">
        <v>107</v>
      </c>
      <c r="I9252">
        <v>4</v>
      </c>
      <c r="J9252" t="s">
        <v>37</v>
      </c>
      <c r="K9252" t="e" vm="1">
        <v>#VALUE!</v>
      </c>
      <c r="L9252" t="e" vm="2">
        <v>#VALUE!</v>
      </c>
      <c r="M9252" t="e" vm="3">
        <v>#VALUE!</v>
      </c>
      <c r="N9252" t="s">
        <v>5</v>
      </c>
      <c r="O9252" t="s">
        <v>20</v>
      </c>
      <c r="P9252" t="s">
        <v>21</v>
      </c>
      <c r="Q9252" s="10">
        <v>4</v>
      </c>
      <c r="R9252" s="12">
        <v>16.43</v>
      </c>
      <c r="S9252" t="str">
        <f t="shared" si="434"/>
        <v>New</v>
      </c>
    </row>
    <row r="9253" spans="1:19" x14ac:dyDescent="0.35">
      <c r="A9253" s="1">
        <v>9264</v>
      </c>
      <c r="B9253" s="4">
        <v>43269</v>
      </c>
      <c r="C9253" s="4" t="str">
        <f t="shared" si="432"/>
        <v>June</v>
      </c>
      <c r="D9253" s="4" t="str">
        <f t="shared" si="433"/>
        <v>2018</v>
      </c>
      <c r="E9253" s="8">
        <v>4868</v>
      </c>
      <c r="F9253" t="s">
        <v>105</v>
      </c>
      <c r="G9253" t="s">
        <v>110</v>
      </c>
      <c r="H9253" t="s">
        <v>107</v>
      </c>
      <c r="I9253">
        <v>3</v>
      </c>
      <c r="J9253" t="s">
        <v>72</v>
      </c>
      <c r="K9253" t="e" vm="17">
        <v>#VALUE!</v>
      </c>
      <c r="L9253" t="e" vm="5">
        <v>#VALUE!</v>
      </c>
      <c r="M9253" t="e" vm="3">
        <v>#VALUE!</v>
      </c>
      <c r="N9253" t="s">
        <v>5</v>
      </c>
      <c r="O9253" t="s">
        <v>7</v>
      </c>
      <c r="P9253" t="s">
        <v>8</v>
      </c>
      <c r="Q9253" s="10">
        <v>3</v>
      </c>
      <c r="R9253" s="12">
        <v>9.17</v>
      </c>
      <c r="S9253" t="str">
        <f t="shared" si="434"/>
        <v>Retained</v>
      </c>
    </row>
    <row r="9254" spans="1:19" x14ac:dyDescent="0.35">
      <c r="A9254" s="1">
        <v>9265</v>
      </c>
      <c r="B9254" s="4">
        <v>43269</v>
      </c>
      <c r="C9254" s="4" t="str">
        <f t="shared" si="432"/>
        <v>June</v>
      </c>
      <c r="D9254" s="4" t="str">
        <f t="shared" si="433"/>
        <v>2018</v>
      </c>
      <c r="E9254" s="8">
        <v>1444</v>
      </c>
      <c r="F9254" t="s">
        <v>105</v>
      </c>
      <c r="G9254" t="s">
        <v>110</v>
      </c>
      <c r="H9254" t="s">
        <v>107</v>
      </c>
      <c r="I9254">
        <v>5</v>
      </c>
      <c r="J9254" t="s">
        <v>51</v>
      </c>
      <c r="K9254" t="e" vm="26">
        <v>#VALUE!</v>
      </c>
      <c r="L9254" t="e" vm="25">
        <v>#VALUE!</v>
      </c>
      <c r="M9254" t="e" vm="3">
        <v>#VALUE!</v>
      </c>
      <c r="N9254" t="s">
        <v>12</v>
      </c>
      <c r="O9254" t="s">
        <v>22</v>
      </c>
      <c r="P9254" t="s">
        <v>50</v>
      </c>
      <c r="Q9254" s="10">
        <v>5</v>
      </c>
      <c r="R9254" s="12">
        <v>26.96</v>
      </c>
      <c r="S9254" t="str">
        <f t="shared" si="434"/>
        <v>Retained</v>
      </c>
    </row>
    <row r="9255" spans="1:19" x14ac:dyDescent="0.35">
      <c r="A9255" s="1">
        <v>9266</v>
      </c>
      <c r="B9255" s="4">
        <v>43269</v>
      </c>
      <c r="C9255" s="4" t="str">
        <f t="shared" si="432"/>
        <v>June</v>
      </c>
      <c r="D9255" s="4" t="str">
        <f t="shared" si="433"/>
        <v>2018</v>
      </c>
      <c r="E9255" s="8">
        <v>3413</v>
      </c>
      <c r="F9255" t="s">
        <v>105</v>
      </c>
      <c r="G9255" t="s">
        <v>110</v>
      </c>
      <c r="H9255" t="s">
        <v>107</v>
      </c>
      <c r="I9255">
        <v>4</v>
      </c>
      <c r="J9255" t="s">
        <v>51</v>
      </c>
      <c r="K9255" t="e" vm="15">
        <v>#VALUE!</v>
      </c>
      <c r="L9255" t="e" vm="5">
        <v>#VALUE!</v>
      </c>
      <c r="M9255" t="e" vm="3">
        <v>#VALUE!</v>
      </c>
      <c r="N9255" t="s">
        <v>5</v>
      </c>
      <c r="O9255" t="s">
        <v>28</v>
      </c>
      <c r="P9255" t="s">
        <v>53</v>
      </c>
      <c r="Q9255" s="10">
        <v>4</v>
      </c>
      <c r="R9255" s="12">
        <v>3.32</v>
      </c>
      <c r="S9255" t="str">
        <f t="shared" si="434"/>
        <v>New</v>
      </c>
    </row>
    <row r="9256" spans="1:19" x14ac:dyDescent="0.35">
      <c r="A9256" s="1">
        <v>9267</v>
      </c>
      <c r="B9256" s="4">
        <v>43269</v>
      </c>
      <c r="C9256" s="4" t="str">
        <f t="shared" si="432"/>
        <v>June</v>
      </c>
      <c r="D9256" s="4" t="str">
        <f t="shared" si="433"/>
        <v>2018</v>
      </c>
      <c r="E9256" s="8">
        <v>5124</v>
      </c>
      <c r="F9256" t="s">
        <v>106</v>
      </c>
      <c r="G9256" t="s">
        <v>109</v>
      </c>
      <c r="H9256" t="s">
        <v>108</v>
      </c>
      <c r="I9256">
        <v>3</v>
      </c>
      <c r="J9256" t="s">
        <v>4</v>
      </c>
      <c r="K9256" t="e" vm="24">
        <v>#VALUE!</v>
      </c>
      <c r="L9256" t="e" vm="25">
        <v>#VALUE!</v>
      </c>
      <c r="M9256" t="e" vm="3">
        <v>#VALUE!</v>
      </c>
      <c r="N9256" t="s">
        <v>5</v>
      </c>
      <c r="O9256" t="s">
        <v>41</v>
      </c>
      <c r="P9256" t="s">
        <v>42</v>
      </c>
      <c r="Q9256" s="10">
        <v>5</v>
      </c>
      <c r="R9256" s="12">
        <v>17.86</v>
      </c>
      <c r="S9256" t="str">
        <f t="shared" si="434"/>
        <v>Retained</v>
      </c>
    </row>
    <row r="9257" spans="1:19" x14ac:dyDescent="0.35">
      <c r="A9257" s="1">
        <v>9268</v>
      </c>
      <c r="B9257" s="4">
        <v>43269</v>
      </c>
      <c r="C9257" s="4" t="str">
        <f t="shared" si="432"/>
        <v>June</v>
      </c>
      <c r="D9257" s="4" t="str">
        <f t="shared" si="433"/>
        <v>2018</v>
      </c>
      <c r="E9257" s="8">
        <v>9286</v>
      </c>
      <c r="F9257" t="s">
        <v>106</v>
      </c>
      <c r="G9257" t="s">
        <v>109</v>
      </c>
      <c r="H9257" t="s">
        <v>108</v>
      </c>
      <c r="I9257">
        <v>5</v>
      </c>
      <c r="J9257" t="s">
        <v>51</v>
      </c>
      <c r="K9257" t="e" vm="9">
        <v>#VALUE!</v>
      </c>
      <c r="L9257" t="e" vm="7">
        <v>#VALUE!</v>
      </c>
      <c r="M9257" t="e" vm="3">
        <v>#VALUE!</v>
      </c>
      <c r="N9257" t="s">
        <v>5</v>
      </c>
      <c r="O9257" t="s">
        <v>19</v>
      </c>
      <c r="P9257" t="s">
        <v>19</v>
      </c>
      <c r="Q9257" s="10">
        <v>5</v>
      </c>
      <c r="R9257" s="12">
        <v>18.03</v>
      </c>
      <c r="S9257" t="str">
        <f t="shared" si="434"/>
        <v>Retained</v>
      </c>
    </row>
    <row r="9258" spans="1:19" x14ac:dyDescent="0.35">
      <c r="A9258" s="1">
        <v>9269</v>
      </c>
      <c r="B9258" s="4">
        <v>43269</v>
      </c>
      <c r="C9258" s="4" t="str">
        <f t="shared" si="432"/>
        <v>June</v>
      </c>
      <c r="D9258" s="4" t="str">
        <f t="shared" si="433"/>
        <v>2018</v>
      </c>
      <c r="E9258" s="8">
        <v>1744</v>
      </c>
      <c r="F9258" t="s">
        <v>106</v>
      </c>
      <c r="G9258" t="s">
        <v>110</v>
      </c>
      <c r="H9258" t="s">
        <v>108</v>
      </c>
      <c r="I9258">
        <v>3</v>
      </c>
      <c r="J9258" t="s">
        <v>37</v>
      </c>
      <c r="K9258" t="e" vm="13">
        <v>#VALUE!</v>
      </c>
      <c r="L9258" t="e" vm="5">
        <v>#VALUE!</v>
      </c>
      <c r="M9258" t="e" vm="3">
        <v>#VALUE!</v>
      </c>
      <c r="N9258" t="s">
        <v>12</v>
      </c>
      <c r="O9258" t="s">
        <v>13</v>
      </c>
      <c r="P9258" t="s">
        <v>33</v>
      </c>
      <c r="Q9258" s="10">
        <v>4</v>
      </c>
      <c r="R9258" s="12">
        <v>10.75</v>
      </c>
      <c r="S9258" t="str">
        <f t="shared" si="434"/>
        <v>Retained</v>
      </c>
    </row>
    <row r="9259" spans="1:19" x14ac:dyDescent="0.35">
      <c r="A9259" s="1">
        <v>9270</v>
      </c>
      <c r="B9259" s="4">
        <v>43269</v>
      </c>
      <c r="C9259" s="4" t="str">
        <f t="shared" si="432"/>
        <v>June</v>
      </c>
      <c r="D9259" s="4" t="str">
        <f t="shared" si="433"/>
        <v>2018</v>
      </c>
      <c r="E9259" s="8">
        <v>3268</v>
      </c>
      <c r="F9259" t="s">
        <v>105</v>
      </c>
      <c r="G9259" t="s">
        <v>110</v>
      </c>
      <c r="H9259" t="s">
        <v>107</v>
      </c>
      <c r="I9259">
        <v>5</v>
      </c>
      <c r="J9259" t="s">
        <v>38</v>
      </c>
      <c r="K9259" t="e" vm="9">
        <v>#VALUE!</v>
      </c>
      <c r="L9259" t="e" vm="7">
        <v>#VALUE!</v>
      </c>
      <c r="M9259" t="e" vm="3">
        <v>#VALUE!</v>
      </c>
      <c r="N9259" t="s">
        <v>5</v>
      </c>
      <c r="O9259" t="s">
        <v>7</v>
      </c>
      <c r="P9259" t="s">
        <v>27</v>
      </c>
      <c r="Q9259" s="10">
        <v>5</v>
      </c>
      <c r="R9259" s="12">
        <v>22.33</v>
      </c>
      <c r="S9259" t="str">
        <f t="shared" si="434"/>
        <v>New</v>
      </c>
    </row>
    <row r="9260" spans="1:19" x14ac:dyDescent="0.35">
      <c r="A9260" s="1">
        <v>9271</v>
      </c>
      <c r="B9260" s="4">
        <v>43269</v>
      </c>
      <c r="C9260" s="4" t="str">
        <f t="shared" si="432"/>
        <v>June</v>
      </c>
      <c r="D9260" s="4" t="str">
        <f t="shared" si="433"/>
        <v>2018</v>
      </c>
      <c r="E9260" s="8">
        <v>7569</v>
      </c>
      <c r="F9260" t="s">
        <v>105</v>
      </c>
      <c r="G9260" t="s">
        <v>110</v>
      </c>
      <c r="H9260" t="s">
        <v>107</v>
      </c>
      <c r="I9260">
        <v>0</v>
      </c>
      <c r="J9260" t="s">
        <v>37</v>
      </c>
      <c r="K9260" t="e" vm="9">
        <v>#VALUE!</v>
      </c>
      <c r="L9260" t="e" vm="7">
        <v>#VALUE!</v>
      </c>
      <c r="M9260" t="e" vm="3">
        <v>#VALUE!</v>
      </c>
      <c r="N9260" t="s">
        <v>5</v>
      </c>
      <c r="O9260" t="s">
        <v>30</v>
      </c>
      <c r="P9260" t="s">
        <v>8</v>
      </c>
      <c r="Q9260" s="10">
        <v>3</v>
      </c>
      <c r="R9260" s="12">
        <v>23.46</v>
      </c>
      <c r="S9260" t="str">
        <f t="shared" si="434"/>
        <v>Retained</v>
      </c>
    </row>
    <row r="9261" spans="1:19" x14ac:dyDescent="0.35">
      <c r="A9261" s="1">
        <v>9272</v>
      </c>
      <c r="B9261" s="4">
        <v>43269</v>
      </c>
      <c r="C9261" s="4" t="str">
        <f t="shared" si="432"/>
        <v>June</v>
      </c>
      <c r="D9261" s="4" t="str">
        <f t="shared" si="433"/>
        <v>2018</v>
      </c>
      <c r="E9261" s="8">
        <v>8670</v>
      </c>
      <c r="F9261" t="s">
        <v>106</v>
      </c>
      <c r="G9261" t="s">
        <v>110</v>
      </c>
      <c r="H9261" t="s">
        <v>107</v>
      </c>
      <c r="I9261">
        <v>1</v>
      </c>
      <c r="J9261" t="s">
        <v>37</v>
      </c>
      <c r="K9261" t="e" vm="20">
        <v>#VALUE!</v>
      </c>
      <c r="L9261" t="e" vm="21">
        <v>#VALUE!</v>
      </c>
      <c r="M9261" t="e" vm="3">
        <v>#VALUE!</v>
      </c>
      <c r="N9261" t="s">
        <v>5</v>
      </c>
      <c r="O9261" t="s">
        <v>45</v>
      </c>
      <c r="P9261" t="s">
        <v>45</v>
      </c>
      <c r="Q9261" s="10">
        <v>4</v>
      </c>
      <c r="R9261" s="12">
        <v>8.89</v>
      </c>
      <c r="S9261" t="str">
        <f t="shared" si="434"/>
        <v>Retained</v>
      </c>
    </row>
    <row r="9262" spans="1:19" x14ac:dyDescent="0.35">
      <c r="A9262" s="1">
        <v>9273</v>
      </c>
      <c r="B9262" s="4">
        <v>43269</v>
      </c>
      <c r="C9262" s="4" t="str">
        <f t="shared" si="432"/>
        <v>June</v>
      </c>
      <c r="D9262" s="4" t="str">
        <f t="shared" si="433"/>
        <v>2018</v>
      </c>
      <c r="E9262" s="8">
        <v>3125</v>
      </c>
      <c r="F9262" t="s">
        <v>106</v>
      </c>
      <c r="G9262" t="s">
        <v>109</v>
      </c>
      <c r="H9262" t="s">
        <v>107</v>
      </c>
      <c r="I9262">
        <v>5</v>
      </c>
      <c r="J9262" t="s">
        <v>73</v>
      </c>
      <c r="K9262" t="e" vm="20">
        <v>#VALUE!</v>
      </c>
      <c r="L9262" t="e" vm="21">
        <v>#VALUE!</v>
      </c>
      <c r="M9262" t="e" vm="3">
        <v>#VALUE!</v>
      </c>
      <c r="N9262" t="s">
        <v>5</v>
      </c>
      <c r="O9262" t="s">
        <v>7</v>
      </c>
      <c r="P9262" t="s">
        <v>27</v>
      </c>
      <c r="Q9262" s="10">
        <v>5</v>
      </c>
      <c r="R9262" s="12">
        <v>1.74</v>
      </c>
      <c r="S9262" t="str">
        <f t="shared" si="434"/>
        <v>Retained</v>
      </c>
    </row>
    <row r="9263" spans="1:19" x14ac:dyDescent="0.35">
      <c r="A9263" s="1">
        <v>9274</v>
      </c>
      <c r="B9263" s="4">
        <v>43270</v>
      </c>
      <c r="C9263" s="4" t="str">
        <f t="shared" si="432"/>
        <v>June</v>
      </c>
      <c r="D9263" s="4" t="str">
        <f t="shared" si="433"/>
        <v>2018</v>
      </c>
      <c r="E9263" s="8">
        <v>1328</v>
      </c>
      <c r="F9263" t="s">
        <v>106</v>
      </c>
      <c r="G9263" t="s">
        <v>109</v>
      </c>
      <c r="H9263" t="s">
        <v>107</v>
      </c>
      <c r="I9263">
        <v>5</v>
      </c>
      <c r="J9263" t="s">
        <v>72</v>
      </c>
      <c r="K9263" t="e" vm="13">
        <v>#VALUE!</v>
      </c>
      <c r="L9263" t="e" vm="5">
        <v>#VALUE!</v>
      </c>
      <c r="M9263" t="e" vm="3">
        <v>#VALUE!</v>
      </c>
      <c r="N9263" t="s">
        <v>5</v>
      </c>
      <c r="O9263" t="s">
        <v>7</v>
      </c>
      <c r="P9263" t="s">
        <v>27</v>
      </c>
      <c r="Q9263" s="10">
        <v>4</v>
      </c>
      <c r="R9263" s="12">
        <v>7.13</v>
      </c>
      <c r="S9263" t="str">
        <f t="shared" si="434"/>
        <v>Retained</v>
      </c>
    </row>
    <row r="9264" spans="1:19" x14ac:dyDescent="0.35">
      <c r="A9264" s="1">
        <v>9275</v>
      </c>
      <c r="B9264" s="4">
        <v>43270</v>
      </c>
      <c r="C9264" s="4" t="str">
        <f t="shared" si="432"/>
        <v>June</v>
      </c>
      <c r="D9264" s="4" t="str">
        <f t="shared" si="433"/>
        <v>2018</v>
      </c>
      <c r="E9264" s="8">
        <v>2614</v>
      </c>
      <c r="F9264" t="s">
        <v>106</v>
      </c>
      <c r="G9264" t="s">
        <v>110</v>
      </c>
      <c r="H9264" t="s">
        <v>108</v>
      </c>
      <c r="I9264">
        <v>3</v>
      </c>
      <c r="J9264" t="s">
        <v>51</v>
      </c>
      <c r="K9264" t="e" vm="9">
        <v>#VALUE!</v>
      </c>
      <c r="L9264" t="e" vm="7">
        <v>#VALUE!</v>
      </c>
      <c r="M9264" t="e" vm="3">
        <v>#VALUE!</v>
      </c>
      <c r="N9264" t="s">
        <v>5</v>
      </c>
      <c r="O9264" t="s">
        <v>45</v>
      </c>
      <c r="P9264" t="s">
        <v>45</v>
      </c>
      <c r="Q9264" s="10">
        <v>3</v>
      </c>
      <c r="R9264" s="12">
        <v>7.83</v>
      </c>
      <c r="S9264" t="str">
        <f t="shared" si="434"/>
        <v>Retained</v>
      </c>
    </row>
    <row r="9265" spans="1:19" x14ac:dyDescent="0.35">
      <c r="A9265" s="1">
        <v>9276</v>
      </c>
      <c r="B9265" s="4">
        <v>43270</v>
      </c>
      <c r="C9265" s="4" t="str">
        <f t="shared" si="432"/>
        <v>June</v>
      </c>
      <c r="D9265" s="4" t="str">
        <f t="shared" si="433"/>
        <v>2018</v>
      </c>
      <c r="E9265" s="8">
        <v>8191</v>
      </c>
      <c r="F9265" t="s">
        <v>106</v>
      </c>
      <c r="G9265" t="s">
        <v>110</v>
      </c>
      <c r="H9265" t="s">
        <v>107</v>
      </c>
      <c r="I9265">
        <v>5</v>
      </c>
      <c r="J9265" t="s">
        <v>72</v>
      </c>
      <c r="K9265" t="e" vm="32">
        <v>#VALUE!</v>
      </c>
      <c r="L9265" t="e" vm="29">
        <v>#VALUE!</v>
      </c>
      <c r="M9265" t="e" vm="3">
        <v>#VALUE!</v>
      </c>
      <c r="N9265" t="s">
        <v>5</v>
      </c>
      <c r="O9265" t="s">
        <v>28</v>
      </c>
      <c r="P9265" t="s">
        <v>8</v>
      </c>
      <c r="Q9265" s="10">
        <v>6</v>
      </c>
      <c r="R9265" s="12">
        <v>9.7200000000000006</v>
      </c>
      <c r="S9265" t="str">
        <f t="shared" si="434"/>
        <v>Retained</v>
      </c>
    </row>
    <row r="9266" spans="1:19" x14ac:dyDescent="0.35">
      <c r="A9266" s="1">
        <v>9277</v>
      </c>
      <c r="B9266" s="4">
        <v>43270</v>
      </c>
      <c r="C9266" s="4" t="str">
        <f t="shared" si="432"/>
        <v>June</v>
      </c>
      <c r="D9266" s="4" t="str">
        <f t="shared" si="433"/>
        <v>2018</v>
      </c>
      <c r="E9266" s="8">
        <v>2398</v>
      </c>
      <c r="F9266" t="s">
        <v>105</v>
      </c>
      <c r="G9266" t="s">
        <v>109</v>
      </c>
      <c r="H9266" t="s">
        <v>108</v>
      </c>
      <c r="I9266">
        <v>4</v>
      </c>
      <c r="J9266" t="s">
        <v>4</v>
      </c>
      <c r="K9266" t="e" vm="9">
        <v>#VALUE!</v>
      </c>
      <c r="L9266" t="e" vm="7">
        <v>#VALUE!</v>
      </c>
      <c r="M9266" t="e" vm="3">
        <v>#VALUE!</v>
      </c>
      <c r="N9266" t="s">
        <v>5</v>
      </c>
      <c r="O9266" t="s">
        <v>28</v>
      </c>
      <c r="P9266" t="s">
        <v>49</v>
      </c>
      <c r="Q9266" s="10">
        <v>3</v>
      </c>
      <c r="R9266" s="12">
        <v>10.58</v>
      </c>
      <c r="S9266" t="str">
        <f t="shared" si="434"/>
        <v>Retained</v>
      </c>
    </row>
    <row r="9267" spans="1:19" x14ac:dyDescent="0.35">
      <c r="A9267" s="1">
        <v>9278</v>
      </c>
      <c r="B9267" s="4">
        <v>43270</v>
      </c>
      <c r="C9267" s="4" t="str">
        <f t="shared" si="432"/>
        <v>June</v>
      </c>
      <c r="D9267" s="4" t="str">
        <f t="shared" si="433"/>
        <v>2018</v>
      </c>
      <c r="E9267" s="8">
        <v>5602</v>
      </c>
      <c r="F9267" t="s">
        <v>106</v>
      </c>
      <c r="G9267" t="s">
        <v>110</v>
      </c>
      <c r="H9267" t="s">
        <v>107</v>
      </c>
      <c r="I9267">
        <v>0</v>
      </c>
      <c r="J9267" t="s">
        <v>73</v>
      </c>
      <c r="K9267" t="e" vm="8">
        <v>#VALUE!</v>
      </c>
      <c r="L9267" t="e" vm="2">
        <v>#VALUE!</v>
      </c>
      <c r="M9267" t="e" vm="3">
        <v>#VALUE!</v>
      </c>
      <c r="N9267" t="s">
        <v>9</v>
      </c>
      <c r="O9267" t="s">
        <v>59</v>
      </c>
      <c r="P9267" t="s">
        <v>60</v>
      </c>
      <c r="Q9267" s="10">
        <v>6</v>
      </c>
      <c r="R9267" s="12">
        <v>9.07</v>
      </c>
      <c r="S9267" t="str">
        <f t="shared" si="434"/>
        <v>Retained</v>
      </c>
    </row>
    <row r="9268" spans="1:19" x14ac:dyDescent="0.35">
      <c r="A9268" s="1">
        <v>9279</v>
      </c>
      <c r="B9268" s="4">
        <v>43270</v>
      </c>
      <c r="C9268" s="4" t="str">
        <f t="shared" si="432"/>
        <v>June</v>
      </c>
      <c r="D9268" s="4" t="str">
        <f t="shared" si="433"/>
        <v>2018</v>
      </c>
      <c r="E9268" s="8">
        <v>7039</v>
      </c>
      <c r="F9268" t="s">
        <v>106</v>
      </c>
      <c r="G9268" t="s">
        <v>110</v>
      </c>
      <c r="H9268" t="s">
        <v>108</v>
      </c>
      <c r="I9268">
        <v>2</v>
      </c>
      <c r="J9268" t="s">
        <v>37</v>
      </c>
      <c r="K9268" t="e" vm="22">
        <v>#VALUE!</v>
      </c>
      <c r="L9268" t="e" vm="23">
        <v>#VALUE!</v>
      </c>
      <c r="M9268" t="e" vm="3">
        <v>#VALUE!</v>
      </c>
      <c r="N9268" t="s">
        <v>5</v>
      </c>
      <c r="O9268" t="s">
        <v>7</v>
      </c>
      <c r="P9268" t="s">
        <v>8</v>
      </c>
      <c r="Q9268" s="10">
        <v>2</v>
      </c>
      <c r="R9268" s="12">
        <v>15.18</v>
      </c>
      <c r="S9268" t="str">
        <f t="shared" si="434"/>
        <v>Retained</v>
      </c>
    </row>
    <row r="9269" spans="1:19" x14ac:dyDescent="0.35">
      <c r="A9269" s="1">
        <v>9280</v>
      </c>
      <c r="B9269" s="4">
        <v>43270</v>
      </c>
      <c r="C9269" s="4" t="str">
        <f t="shared" si="432"/>
        <v>June</v>
      </c>
      <c r="D9269" s="4" t="str">
        <f t="shared" si="433"/>
        <v>2018</v>
      </c>
      <c r="E9269" s="8">
        <v>6934</v>
      </c>
      <c r="F9269" t="s">
        <v>105</v>
      </c>
      <c r="G9269" t="s">
        <v>109</v>
      </c>
      <c r="H9269" t="s">
        <v>108</v>
      </c>
      <c r="I9269">
        <v>4</v>
      </c>
      <c r="J9269" t="s">
        <v>38</v>
      </c>
      <c r="K9269" t="e" vm="26">
        <v>#VALUE!</v>
      </c>
      <c r="L9269" t="e" vm="25">
        <v>#VALUE!</v>
      </c>
      <c r="M9269" t="e" vm="3">
        <v>#VALUE!</v>
      </c>
      <c r="N9269" t="s">
        <v>9</v>
      </c>
      <c r="O9269" t="s">
        <v>10</v>
      </c>
      <c r="P9269" t="s">
        <v>11</v>
      </c>
      <c r="Q9269" s="10">
        <v>5</v>
      </c>
      <c r="R9269" s="12">
        <v>30.89</v>
      </c>
      <c r="S9269" t="str">
        <f t="shared" si="434"/>
        <v>Retained</v>
      </c>
    </row>
    <row r="9270" spans="1:19" x14ac:dyDescent="0.35">
      <c r="A9270" s="1">
        <v>9281</v>
      </c>
      <c r="B9270" s="4">
        <v>43270</v>
      </c>
      <c r="C9270" s="4" t="str">
        <f t="shared" si="432"/>
        <v>June</v>
      </c>
      <c r="D9270" s="4" t="str">
        <f t="shared" si="433"/>
        <v>2018</v>
      </c>
      <c r="E9270" s="8">
        <v>8786</v>
      </c>
      <c r="F9270" t="s">
        <v>106</v>
      </c>
      <c r="G9270" t="s">
        <v>110</v>
      </c>
      <c r="H9270" t="s">
        <v>107</v>
      </c>
      <c r="I9270">
        <v>2</v>
      </c>
      <c r="J9270" t="s">
        <v>37</v>
      </c>
      <c r="K9270" t="e" vm="12">
        <v>#VALUE!</v>
      </c>
      <c r="L9270" t="e" vm="2">
        <v>#VALUE!</v>
      </c>
      <c r="M9270" t="e" vm="3">
        <v>#VALUE!</v>
      </c>
      <c r="N9270" t="s">
        <v>12</v>
      </c>
      <c r="O9270" t="s">
        <v>13</v>
      </c>
      <c r="P9270" t="s">
        <v>14</v>
      </c>
      <c r="Q9270" s="10">
        <v>2</v>
      </c>
      <c r="R9270" s="12">
        <v>5.44</v>
      </c>
      <c r="S9270" t="str">
        <f t="shared" si="434"/>
        <v>New</v>
      </c>
    </row>
    <row r="9271" spans="1:19" x14ac:dyDescent="0.35">
      <c r="A9271" s="1">
        <v>9282</v>
      </c>
      <c r="B9271" s="4">
        <v>43270</v>
      </c>
      <c r="C9271" s="4" t="str">
        <f t="shared" si="432"/>
        <v>June</v>
      </c>
      <c r="D9271" s="4" t="str">
        <f t="shared" si="433"/>
        <v>2018</v>
      </c>
      <c r="E9271" s="8">
        <v>669</v>
      </c>
      <c r="F9271" t="s">
        <v>105</v>
      </c>
      <c r="G9271" t="s">
        <v>109</v>
      </c>
      <c r="H9271" t="s">
        <v>107</v>
      </c>
      <c r="I9271">
        <v>2</v>
      </c>
      <c r="J9271" t="s">
        <v>37</v>
      </c>
      <c r="K9271" t="e" vm="8">
        <v>#VALUE!</v>
      </c>
      <c r="L9271" t="e" vm="2">
        <v>#VALUE!</v>
      </c>
      <c r="M9271" t="e" vm="3">
        <v>#VALUE!</v>
      </c>
      <c r="N9271" t="s">
        <v>5</v>
      </c>
      <c r="O9271" t="s">
        <v>19</v>
      </c>
      <c r="P9271" t="s">
        <v>19</v>
      </c>
      <c r="Q9271" s="10">
        <v>2</v>
      </c>
      <c r="R9271" s="12">
        <v>9.8699999999999992</v>
      </c>
      <c r="S9271" t="str">
        <f t="shared" si="434"/>
        <v>Retained</v>
      </c>
    </row>
    <row r="9272" spans="1:19" x14ac:dyDescent="0.35">
      <c r="A9272" s="1">
        <v>9283</v>
      </c>
      <c r="B9272" s="4">
        <v>43270</v>
      </c>
      <c r="C9272" s="4" t="str">
        <f t="shared" si="432"/>
        <v>June</v>
      </c>
      <c r="D9272" s="4" t="str">
        <f t="shared" si="433"/>
        <v>2018</v>
      </c>
      <c r="E9272" s="8">
        <v>3169</v>
      </c>
      <c r="F9272" t="s">
        <v>106</v>
      </c>
      <c r="G9272" t="s">
        <v>109</v>
      </c>
      <c r="H9272" t="s">
        <v>107</v>
      </c>
      <c r="I9272">
        <v>3</v>
      </c>
      <c r="J9272" t="s">
        <v>73</v>
      </c>
      <c r="K9272" t="e" vm="1">
        <v>#VALUE!</v>
      </c>
      <c r="L9272" t="e" vm="2">
        <v>#VALUE!</v>
      </c>
      <c r="M9272" t="e" vm="3">
        <v>#VALUE!</v>
      </c>
      <c r="N9272" t="s">
        <v>12</v>
      </c>
      <c r="O9272" t="s">
        <v>22</v>
      </c>
      <c r="P9272" t="s">
        <v>44</v>
      </c>
      <c r="Q9272" s="10">
        <v>3</v>
      </c>
      <c r="R9272" s="12">
        <v>7.8</v>
      </c>
      <c r="S9272" t="str">
        <f t="shared" si="434"/>
        <v>New</v>
      </c>
    </row>
    <row r="9273" spans="1:19" x14ac:dyDescent="0.35">
      <c r="A9273" s="1">
        <v>9284</v>
      </c>
      <c r="B9273" s="4">
        <v>43270</v>
      </c>
      <c r="C9273" s="4" t="str">
        <f t="shared" si="432"/>
        <v>June</v>
      </c>
      <c r="D9273" s="4" t="str">
        <f t="shared" si="433"/>
        <v>2018</v>
      </c>
      <c r="E9273" s="8">
        <v>9420</v>
      </c>
      <c r="F9273" t="s">
        <v>105</v>
      </c>
      <c r="G9273" t="s">
        <v>110</v>
      </c>
      <c r="H9273" t="s">
        <v>107</v>
      </c>
      <c r="I9273">
        <v>1</v>
      </c>
      <c r="J9273" t="s">
        <v>51</v>
      </c>
      <c r="K9273" t="e" vm="9">
        <v>#VALUE!</v>
      </c>
      <c r="L9273" t="e" vm="7">
        <v>#VALUE!</v>
      </c>
      <c r="M9273" t="e" vm="3">
        <v>#VALUE!</v>
      </c>
      <c r="N9273" t="s">
        <v>5</v>
      </c>
      <c r="O9273" t="s">
        <v>45</v>
      </c>
      <c r="P9273" t="s">
        <v>45</v>
      </c>
      <c r="Q9273" s="10">
        <v>3</v>
      </c>
      <c r="R9273" s="12">
        <v>27.14</v>
      </c>
      <c r="S9273" t="str">
        <f t="shared" si="434"/>
        <v>Retained</v>
      </c>
    </row>
    <row r="9274" spans="1:19" x14ac:dyDescent="0.35">
      <c r="A9274" s="1">
        <v>9285</v>
      </c>
      <c r="B9274" s="4">
        <v>43270</v>
      </c>
      <c r="C9274" s="4" t="str">
        <f t="shared" si="432"/>
        <v>June</v>
      </c>
      <c r="D9274" s="4" t="str">
        <f t="shared" si="433"/>
        <v>2018</v>
      </c>
      <c r="E9274" s="8">
        <v>2660</v>
      </c>
      <c r="F9274" t="s">
        <v>106</v>
      </c>
      <c r="G9274" t="s">
        <v>109</v>
      </c>
      <c r="H9274" t="s">
        <v>108</v>
      </c>
      <c r="I9274">
        <v>5</v>
      </c>
      <c r="J9274" t="s">
        <v>37</v>
      </c>
      <c r="K9274" t="e" vm="33">
        <v>#VALUE!</v>
      </c>
      <c r="L9274" t="e" vm="34">
        <v>#VALUE!</v>
      </c>
      <c r="M9274" t="e" vm="3">
        <v>#VALUE!</v>
      </c>
      <c r="N9274" t="s">
        <v>5</v>
      </c>
      <c r="O9274" t="s">
        <v>45</v>
      </c>
      <c r="P9274" t="s">
        <v>45</v>
      </c>
      <c r="Q9274" s="10">
        <v>1</v>
      </c>
      <c r="R9274" s="12">
        <v>3.54</v>
      </c>
      <c r="S9274" t="str">
        <f t="shared" si="434"/>
        <v>New</v>
      </c>
    </row>
    <row r="9275" spans="1:19" x14ac:dyDescent="0.35">
      <c r="A9275" s="1">
        <v>9286</v>
      </c>
      <c r="B9275" s="4">
        <v>43270</v>
      </c>
      <c r="C9275" s="4" t="str">
        <f t="shared" si="432"/>
        <v>June</v>
      </c>
      <c r="D9275" s="4" t="str">
        <f t="shared" si="433"/>
        <v>2018</v>
      </c>
      <c r="E9275" s="8">
        <v>9709</v>
      </c>
      <c r="F9275" t="s">
        <v>106</v>
      </c>
      <c r="G9275" t="s">
        <v>110</v>
      </c>
      <c r="H9275" t="s">
        <v>107</v>
      </c>
      <c r="I9275">
        <v>2</v>
      </c>
      <c r="J9275" t="s">
        <v>71</v>
      </c>
      <c r="K9275" t="e" vm="22">
        <v>#VALUE!</v>
      </c>
      <c r="L9275" t="e" vm="23">
        <v>#VALUE!</v>
      </c>
      <c r="M9275" t="e" vm="3">
        <v>#VALUE!</v>
      </c>
      <c r="N9275" t="s">
        <v>9</v>
      </c>
      <c r="O9275" t="s">
        <v>59</v>
      </c>
      <c r="P9275" t="s">
        <v>60</v>
      </c>
      <c r="Q9275" s="10">
        <v>4</v>
      </c>
      <c r="R9275" s="12">
        <v>20.47</v>
      </c>
      <c r="S9275" t="str">
        <f t="shared" si="434"/>
        <v>New</v>
      </c>
    </row>
    <row r="9276" spans="1:19" x14ac:dyDescent="0.35">
      <c r="A9276" s="1">
        <v>9287</v>
      </c>
      <c r="B9276" s="4">
        <v>43270</v>
      </c>
      <c r="C9276" s="4" t="str">
        <f t="shared" si="432"/>
        <v>June</v>
      </c>
      <c r="D9276" s="4" t="str">
        <f t="shared" si="433"/>
        <v>2018</v>
      </c>
      <c r="E9276" s="8">
        <v>1787</v>
      </c>
      <c r="F9276" t="s">
        <v>105</v>
      </c>
      <c r="G9276" t="s">
        <v>110</v>
      </c>
      <c r="H9276" t="s">
        <v>107</v>
      </c>
      <c r="I9276">
        <v>2</v>
      </c>
      <c r="J9276" t="s">
        <v>51</v>
      </c>
      <c r="K9276" t="e" vm="26">
        <v>#VALUE!</v>
      </c>
      <c r="L9276" t="e" vm="25">
        <v>#VALUE!</v>
      </c>
      <c r="M9276" t="e" vm="3">
        <v>#VALUE!</v>
      </c>
      <c r="N9276" t="s">
        <v>5</v>
      </c>
      <c r="O9276" t="s">
        <v>7</v>
      </c>
      <c r="P9276" t="s">
        <v>8</v>
      </c>
      <c r="Q9276" s="10">
        <v>4</v>
      </c>
      <c r="R9276" s="12">
        <v>9.77</v>
      </c>
      <c r="S9276" t="str">
        <f t="shared" si="434"/>
        <v>Retained</v>
      </c>
    </row>
    <row r="9277" spans="1:19" x14ac:dyDescent="0.35">
      <c r="A9277" s="1">
        <v>9288</v>
      </c>
      <c r="B9277" s="4">
        <v>43270</v>
      </c>
      <c r="C9277" s="4" t="str">
        <f t="shared" si="432"/>
        <v>June</v>
      </c>
      <c r="D9277" s="4" t="str">
        <f t="shared" si="433"/>
        <v>2018</v>
      </c>
      <c r="E9277" s="8">
        <v>6034</v>
      </c>
      <c r="F9277" t="s">
        <v>106</v>
      </c>
      <c r="G9277" t="s">
        <v>109</v>
      </c>
      <c r="H9277" t="s">
        <v>108</v>
      </c>
      <c r="I9277">
        <v>3</v>
      </c>
      <c r="J9277" t="s">
        <v>37</v>
      </c>
      <c r="K9277" t="e" vm="20">
        <v>#VALUE!</v>
      </c>
      <c r="L9277" t="e" vm="21">
        <v>#VALUE!</v>
      </c>
      <c r="M9277" t="e" vm="3">
        <v>#VALUE!</v>
      </c>
      <c r="N9277" t="s">
        <v>5</v>
      </c>
      <c r="O9277" t="s">
        <v>28</v>
      </c>
      <c r="P9277" t="s">
        <v>49</v>
      </c>
      <c r="Q9277" s="10">
        <v>4</v>
      </c>
      <c r="R9277" s="12">
        <v>4.68</v>
      </c>
      <c r="S9277" t="str">
        <f t="shared" si="434"/>
        <v>Retained</v>
      </c>
    </row>
    <row r="9278" spans="1:19" x14ac:dyDescent="0.35">
      <c r="A9278" s="1">
        <v>9289</v>
      </c>
      <c r="B9278" s="4">
        <v>43270</v>
      </c>
      <c r="C9278" s="4" t="str">
        <f t="shared" si="432"/>
        <v>June</v>
      </c>
      <c r="D9278" s="4" t="str">
        <f t="shared" si="433"/>
        <v>2018</v>
      </c>
      <c r="E9278" s="8">
        <v>7832</v>
      </c>
      <c r="F9278" t="s">
        <v>105</v>
      </c>
      <c r="G9278" t="s">
        <v>109</v>
      </c>
      <c r="H9278" t="s">
        <v>107</v>
      </c>
      <c r="I9278">
        <v>3</v>
      </c>
      <c r="J9278" t="s">
        <v>62</v>
      </c>
      <c r="K9278" t="e" vm="8">
        <v>#VALUE!</v>
      </c>
      <c r="L9278" t="e" vm="2">
        <v>#VALUE!</v>
      </c>
      <c r="M9278" t="e" vm="3">
        <v>#VALUE!</v>
      </c>
      <c r="N9278" t="s">
        <v>5</v>
      </c>
      <c r="O9278" t="s">
        <v>7</v>
      </c>
      <c r="P9278" t="s">
        <v>8</v>
      </c>
      <c r="Q9278" s="10">
        <v>5</v>
      </c>
      <c r="R9278" s="12">
        <v>4.1900000000000004</v>
      </c>
      <c r="S9278" t="str">
        <f t="shared" si="434"/>
        <v>Retained</v>
      </c>
    </row>
    <row r="9279" spans="1:19" x14ac:dyDescent="0.35">
      <c r="A9279" s="1">
        <v>9290</v>
      </c>
      <c r="B9279" s="4">
        <v>43270</v>
      </c>
      <c r="C9279" s="4" t="str">
        <f t="shared" si="432"/>
        <v>June</v>
      </c>
      <c r="D9279" s="4" t="str">
        <f t="shared" si="433"/>
        <v>2018</v>
      </c>
      <c r="E9279" s="8">
        <v>9869</v>
      </c>
      <c r="F9279" t="s">
        <v>106</v>
      </c>
      <c r="G9279" t="s">
        <v>110</v>
      </c>
      <c r="H9279" t="s">
        <v>107</v>
      </c>
      <c r="I9279">
        <v>3</v>
      </c>
      <c r="J9279" t="s">
        <v>38</v>
      </c>
      <c r="K9279" t="e" vm="12">
        <v>#VALUE!</v>
      </c>
      <c r="L9279" t="e" vm="2">
        <v>#VALUE!</v>
      </c>
      <c r="M9279" t="e" vm="3">
        <v>#VALUE!</v>
      </c>
      <c r="N9279" t="s">
        <v>9</v>
      </c>
      <c r="O9279" t="s">
        <v>10</v>
      </c>
      <c r="P9279" t="s">
        <v>11</v>
      </c>
      <c r="Q9279" s="10">
        <v>4</v>
      </c>
      <c r="R9279" s="12">
        <v>18.170000000000002</v>
      </c>
      <c r="S9279" t="str">
        <f t="shared" si="434"/>
        <v>New</v>
      </c>
    </row>
    <row r="9280" spans="1:19" x14ac:dyDescent="0.35">
      <c r="A9280" s="1">
        <v>9291</v>
      </c>
      <c r="B9280" s="4">
        <v>43270</v>
      </c>
      <c r="C9280" s="4" t="str">
        <f t="shared" si="432"/>
        <v>June</v>
      </c>
      <c r="D9280" s="4" t="str">
        <f t="shared" si="433"/>
        <v>2018</v>
      </c>
      <c r="E9280" s="8">
        <v>4019</v>
      </c>
      <c r="F9280" t="s">
        <v>105</v>
      </c>
      <c r="G9280" t="s">
        <v>109</v>
      </c>
      <c r="H9280" t="s">
        <v>108</v>
      </c>
      <c r="I9280">
        <v>4</v>
      </c>
      <c r="J9280" t="s">
        <v>37</v>
      </c>
      <c r="K9280" t="e" vm="6">
        <v>#VALUE!</v>
      </c>
      <c r="L9280" t="e" vm="7">
        <v>#VALUE!</v>
      </c>
      <c r="M9280" t="e" vm="3">
        <v>#VALUE!</v>
      </c>
      <c r="N9280" t="s">
        <v>9</v>
      </c>
      <c r="O9280" t="s">
        <v>59</v>
      </c>
      <c r="P9280" t="s">
        <v>60</v>
      </c>
      <c r="Q9280" s="10">
        <v>3</v>
      </c>
      <c r="R9280" s="12">
        <v>13.73</v>
      </c>
      <c r="S9280" t="str">
        <f t="shared" si="434"/>
        <v>Retained</v>
      </c>
    </row>
    <row r="9281" spans="1:19" x14ac:dyDescent="0.35">
      <c r="A9281" s="1">
        <v>9292</v>
      </c>
      <c r="B9281" s="4">
        <v>43270</v>
      </c>
      <c r="C9281" s="4" t="str">
        <f t="shared" si="432"/>
        <v>June</v>
      </c>
      <c r="D9281" s="4" t="str">
        <f t="shared" si="433"/>
        <v>2018</v>
      </c>
      <c r="E9281" s="8">
        <v>4973</v>
      </c>
      <c r="F9281" t="s">
        <v>106</v>
      </c>
      <c r="G9281" t="s">
        <v>109</v>
      </c>
      <c r="H9281" t="s">
        <v>108</v>
      </c>
      <c r="I9281">
        <v>1</v>
      </c>
      <c r="J9281" t="s">
        <v>4</v>
      </c>
      <c r="K9281" t="e" vm="13">
        <v>#VALUE!</v>
      </c>
      <c r="L9281" t="e" vm="5">
        <v>#VALUE!</v>
      </c>
      <c r="M9281" t="e" vm="3">
        <v>#VALUE!</v>
      </c>
      <c r="N9281" t="s">
        <v>9</v>
      </c>
      <c r="O9281" t="s">
        <v>10</v>
      </c>
      <c r="P9281" t="s">
        <v>11</v>
      </c>
      <c r="Q9281" s="10">
        <v>5</v>
      </c>
      <c r="R9281" s="12">
        <v>2.2200000000000002</v>
      </c>
      <c r="S9281" t="str">
        <f t="shared" si="434"/>
        <v>Retained</v>
      </c>
    </row>
    <row r="9282" spans="1:19" x14ac:dyDescent="0.35">
      <c r="A9282" s="1">
        <v>9293</v>
      </c>
      <c r="B9282" s="4">
        <v>43270</v>
      </c>
      <c r="C9282" s="4" t="str">
        <f t="shared" ref="C9282:C9345" si="435">TEXT(B9282, "MMMM")</f>
        <v>June</v>
      </c>
      <c r="D9282" s="4" t="str">
        <f t="shared" ref="D9282:D9345" si="436">TEXT(B9282, "YYYY")</f>
        <v>2018</v>
      </c>
      <c r="E9282" s="8">
        <v>2566</v>
      </c>
      <c r="F9282" t="s">
        <v>105</v>
      </c>
      <c r="G9282" t="s">
        <v>110</v>
      </c>
      <c r="H9282" t="s">
        <v>108</v>
      </c>
      <c r="I9282">
        <v>3</v>
      </c>
      <c r="J9282" t="s">
        <v>4</v>
      </c>
      <c r="K9282" t="e" vm="15">
        <v>#VALUE!</v>
      </c>
      <c r="L9282" t="e" vm="5">
        <v>#VALUE!</v>
      </c>
      <c r="M9282" t="e" vm="3">
        <v>#VALUE!</v>
      </c>
      <c r="N9282" t="s">
        <v>5</v>
      </c>
      <c r="O9282" t="s">
        <v>45</v>
      </c>
      <c r="P9282" t="s">
        <v>45</v>
      </c>
      <c r="Q9282" s="10">
        <v>4</v>
      </c>
      <c r="R9282" s="12">
        <v>4.5599999999999996</v>
      </c>
      <c r="S9282" t="str">
        <f t="shared" ref="S9282:S9345" si="437">IF(COUNTIFS(E:E, E9282, B:B, "&lt;="&amp;B9282)&gt;1, "Retained", "New")</f>
        <v>New</v>
      </c>
    </row>
    <row r="9283" spans="1:19" x14ac:dyDescent="0.35">
      <c r="A9283" s="1">
        <v>9294</v>
      </c>
      <c r="B9283" s="4">
        <v>43270</v>
      </c>
      <c r="C9283" s="4" t="str">
        <f t="shared" si="435"/>
        <v>June</v>
      </c>
      <c r="D9283" s="4" t="str">
        <f t="shared" si="436"/>
        <v>2018</v>
      </c>
      <c r="E9283" s="8">
        <v>3979</v>
      </c>
      <c r="F9283" t="s">
        <v>106</v>
      </c>
      <c r="G9283" t="s">
        <v>109</v>
      </c>
      <c r="H9283" t="s">
        <v>108</v>
      </c>
      <c r="I9283">
        <v>1</v>
      </c>
      <c r="J9283" t="s">
        <v>37</v>
      </c>
      <c r="K9283" t="e" vm="9">
        <v>#VALUE!</v>
      </c>
      <c r="L9283" t="e" vm="7">
        <v>#VALUE!</v>
      </c>
      <c r="M9283" t="e" vm="3">
        <v>#VALUE!</v>
      </c>
      <c r="N9283" t="s">
        <v>12</v>
      </c>
      <c r="O9283" t="s">
        <v>22</v>
      </c>
      <c r="P9283" t="s">
        <v>57</v>
      </c>
      <c r="Q9283" s="10">
        <v>5</v>
      </c>
      <c r="R9283" s="12">
        <v>9.4</v>
      </c>
      <c r="S9283" t="str">
        <f t="shared" si="437"/>
        <v>Retained</v>
      </c>
    </row>
    <row r="9284" spans="1:19" x14ac:dyDescent="0.35">
      <c r="A9284" s="1">
        <v>9295</v>
      </c>
      <c r="B9284" s="4">
        <v>43270</v>
      </c>
      <c r="C9284" s="4" t="str">
        <f t="shared" si="435"/>
        <v>June</v>
      </c>
      <c r="D9284" s="4" t="str">
        <f t="shared" si="436"/>
        <v>2018</v>
      </c>
      <c r="E9284" s="8">
        <v>1607</v>
      </c>
      <c r="F9284" t="s">
        <v>105</v>
      </c>
      <c r="G9284" t="s">
        <v>110</v>
      </c>
      <c r="H9284" t="s">
        <v>107</v>
      </c>
      <c r="I9284">
        <v>0</v>
      </c>
      <c r="J9284" t="s">
        <v>4</v>
      </c>
      <c r="K9284" t="e" vm="13">
        <v>#VALUE!</v>
      </c>
      <c r="L9284" t="e" vm="5">
        <v>#VALUE!</v>
      </c>
      <c r="M9284" t="e" vm="3">
        <v>#VALUE!</v>
      </c>
      <c r="N9284" t="s">
        <v>9</v>
      </c>
      <c r="O9284" t="s">
        <v>59</v>
      </c>
      <c r="P9284" t="s">
        <v>60</v>
      </c>
      <c r="Q9284" s="10">
        <v>5</v>
      </c>
      <c r="R9284" s="12">
        <v>14.55</v>
      </c>
      <c r="S9284" t="str">
        <f t="shared" si="437"/>
        <v>Retained</v>
      </c>
    </row>
    <row r="9285" spans="1:19" x14ac:dyDescent="0.35">
      <c r="A9285" s="1">
        <v>9296</v>
      </c>
      <c r="B9285" s="4">
        <v>43270</v>
      </c>
      <c r="C9285" s="4" t="str">
        <f t="shared" si="435"/>
        <v>June</v>
      </c>
      <c r="D9285" s="4" t="str">
        <f t="shared" si="436"/>
        <v>2018</v>
      </c>
      <c r="E9285" s="8">
        <v>2198</v>
      </c>
      <c r="F9285" t="s">
        <v>105</v>
      </c>
      <c r="G9285" t="s">
        <v>109</v>
      </c>
      <c r="H9285" t="s">
        <v>107</v>
      </c>
      <c r="I9285">
        <v>3</v>
      </c>
      <c r="J9285" t="s">
        <v>4</v>
      </c>
      <c r="K9285" t="e" vm="9">
        <v>#VALUE!</v>
      </c>
      <c r="L9285" t="e" vm="7">
        <v>#VALUE!</v>
      </c>
      <c r="M9285" t="e" vm="3">
        <v>#VALUE!</v>
      </c>
      <c r="N9285" t="s">
        <v>5</v>
      </c>
      <c r="O9285" t="s">
        <v>45</v>
      </c>
      <c r="P9285" t="s">
        <v>45</v>
      </c>
      <c r="Q9285" s="10">
        <v>3</v>
      </c>
      <c r="R9285" s="12">
        <v>11.34</v>
      </c>
      <c r="S9285" t="str">
        <f t="shared" si="437"/>
        <v>Retained</v>
      </c>
    </row>
    <row r="9286" spans="1:19" x14ac:dyDescent="0.35">
      <c r="A9286" s="1">
        <v>9297</v>
      </c>
      <c r="B9286" s="4">
        <v>43271</v>
      </c>
      <c r="C9286" s="4" t="str">
        <f t="shared" si="435"/>
        <v>June</v>
      </c>
      <c r="D9286" s="4" t="str">
        <f t="shared" si="436"/>
        <v>2018</v>
      </c>
      <c r="E9286" s="8">
        <v>1052</v>
      </c>
      <c r="F9286" t="s">
        <v>105</v>
      </c>
      <c r="G9286" t="s">
        <v>110</v>
      </c>
      <c r="H9286" t="s">
        <v>108</v>
      </c>
      <c r="I9286">
        <v>1</v>
      </c>
      <c r="J9286" t="s">
        <v>37</v>
      </c>
      <c r="K9286" t="e" vm="1">
        <v>#VALUE!</v>
      </c>
      <c r="L9286" t="e" vm="2">
        <v>#VALUE!</v>
      </c>
      <c r="M9286" t="e" vm="3">
        <v>#VALUE!</v>
      </c>
      <c r="N9286" t="s">
        <v>5</v>
      </c>
      <c r="O9286" t="s">
        <v>19</v>
      </c>
      <c r="P9286" t="s">
        <v>19</v>
      </c>
      <c r="Q9286" s="10">
        <v>3</v>
      </c>
      <c r="R9286" s="12">
        <v>8.81</v>
      </c>
      <c r="S9286" t="str">
        <f t="shared" si="437"/>
        <v>Retained</v>
      </c>
    </row>
    <row r="9287" spans="1:19" x14ac:dyDescent="0.35">
      <c r="A9287" s="1">
        <v>9298</v>
      </c>
      <c r="B9287" s="4">
        <v>43271</v>
      </c>
      <c r="C9287" s="4" t="str">
        <f t="shared" si="435"/>
        <v>June</v>
      </c>
      <c r="D9287" s="4" t="str">
        <f t="shared" si="436"/>
        <v>2018</v>
      </c>
      <c r="E9287" s="8">
        <v>8452</v>
      </c>
      <c r="F9287" t="s">
        <v>106</v>
      </c>
      <c r="G9287" t="s">
        <v>110</v>
      </c>
      <c r="H9287" t="s">
        <v>108</v>
      </c>
      <c r="I9287">
        <v>4</v>
      </c>
      <c r="J9287" t="s">
        <v>72</v>
      </c>
      <c r="K9287" t="e" vm="17">
        <v>#VALUE!</v>
      </c>
      <c r="L9287" t="e" vm="5">
        <v>#VALUE!</v>
      </c>
      <c r="M9287" t="e" vm="3">
        <v>#VALUE!</v>
      </c>
      <c r="N9287" t="s">
        <v>5</v>
      </c>
      <c r="O9287" t="s">
        <v>19</v>
      </c>
      <c r="P9287" t="s">
        <v>19</v>
      </c>
      <c r="Q9287" s="10">
        <v>5</v>
      </c>
      <c r="R9287" s="12">
        <v>15.3</v>
      </c>
      <c r="S9287" t="str">
        <f t="shared" si="437"/>
        <v>Retained</v>
      </c>
    </row>
    <row r="9288" spans="1:19" x14ac:dyDescent="0.35">
      <c r="A9288" s="1">
        <v>9299</v>
      </c>
      <c r="B9288" s="4">
        <v>43271</v>
      </c>
      <c r="C9288" s="4" t="str">
        <f t="shared" si="435"/>
        <v>June</v>
      </c>
      <c r="D9288" s="4" t="str">
        <f t="shared" si="436"/>
        <v>2018</v>
      </c>
      <c r="E9288" s="8">
        <v>6944</v>
      </c>
      <c r="F9288" t="s">
        <v>106</v>
      </c>
      <c r="G9288" t="s">
        <v>110</v>
      </c>
      <c r="H9288" t="s">
        <v>107</v>
      </c>
      <c r="I9288">
        <v>0</v>
      </c>
      <c r="J9288" t="s">
        <v>38</v>
      </c>
      <c r="K9288" t="e" vm="30">
        <v>#VALUE!</v>
      </c>
      <c r="L9288" t="e" vm="31">
        <v>#VALUE!</v>
      </c>
      <c r="M9288" t="e" vm="3">
        <v>#VALUE!</v>
      </c>
      <c r="N9288" t="s">
        <v>5</v>
      </c>
      <c r="O9288" t="s">
        <v>7</v>
      </c>
      <c r="P9288" t="s">
        <v>8</v>
      </c>
      <c r="Q9288" s="10">
        <v>5</v>
      </c>
      <c r="R9288" s="12">
        <v>11.37</v>
      </c>
      <c r="S9288" t="str">
        <f t="shared" si="437"/>
        <v>New</v>
      </c>
    </row>
    <row r="9289" spans="1:19" x14ac:dyDescent="0.35">
      <c r="A9289" s="1">
        <v>9300</v>
      </c>
      <c r="B9289" s="4">
        <v>43271</v>
      </c>
      <c r="C9289" s="4" t="str">
        <f t="shared" si="435"/>
        <v>June</v>
      </c>
      <c r="D9289" s="4" t="str">
        <f t="shared" si="436"/>
        <v>2018</v>
      </c>
      <c r="E9289" s="8">
        <v>2282</v>
      </c>
      <c r="F9289" t="s">
        <v>106</v>
      </c>
      <c r="G9289" t="s">
        <v>110</v>
      </c>
      <c r="H9289" t="s">
        <v>107</v>
      </c>
      <c r="I9289">
        <v>5</v>
      </c>
      <c r="J9289" t="s">
        <v>72</v>
      </c>
      <c r="K9289" t="e" vm="22">
        <v>#VALUE!</v>
      </c>
      <c r="L9289" t="e" vm="23">
        <v>#VALUE!</v>
      </c>
      <c r="M9289" t="e" vm="3">
        <v>#VALUE!</v>
      </c>
      <c r="N9289" t="s">
        <v>5</v>
      </c>
      <c r="O9289" t="s">
        <v>19</v>
      </c>
      <c r="P9289" t="s">
        <v>19</v>
      </c>
      <c r="Q9289" s="10">
        <v>3</v>
      </c>
      <c r="R9289" s="12">
        <v>12.96</v>
      </c>
      <c r="S9289" t="str">
        <f t="shared" si="437"/>
        <v>New</v>
      </c>
    </row>
    <row r="9290" spans="1:19" x14ac:dyDescent="0.35">
      <c r="A9290" s="1">
        <v>9301</v>
      </c>
      <c r="B9290" s="4">
        <v>43271</v>
      </c>
      <c r="C9290" s="4" t="str">
        <f t="shared" si="435"/>
        <v>June</v>
      </c>
      <c r="D9290" s="4" t="str">
        <f t="shared" si="436"/>
        <v>2018</v>
      </c>
      <c r="E9290" s="8">
        <v>9456</v>
      </c>
      <c r="F9290" t="s">
        <v>106</v>
      </c>
      <c r="G9290" t="s">
        <v>109</v>
      </c>
      <c r="H9290" t="s">
        <v>108</v>
      </c>
      <c r="I9290">
        <v>1</v>
      </c>
      <c r="J9290" t="s">
        <v>51</v>
      </c>
      <c r="K9290" t="e" vm="24">
        <v>#VALUE!</v>
      </c>
      <c r="L9290" t="e" vm="25">
        <v>#VALUE!</v>
      </c>
      <c r="M9290" t="e" vm="3">
        <v>#VALUE!</v>
      </c>
      <c r="N9290" t="s">
        <v>5</v>
      </c>
      <c r="O9290" t="s">
        <v>6</v>
      </c>
      <c r="P9290" t="s">
        <v>6</v>
      </c>
      <c r="Q9290" s="10">
        <v>4</v>
      </c>
      <c r="R9290" s="12">
        <v>3.69</v>
      </c>
      <c r="S9290" t="str">
        <f t="shared" si="437"/>
        <v>Retained</v>
      </c>
    </row>
    <row r="9291" spans="1:19" x14ac:dyDescent="0.35">
      <c r="A9291" s="1">
        <v>9302</v>
      </c>
      <c r="B9291" s="4">
        <v>43271</v>
      </c>
      <c r="C9291" s="4" t="str">
        <f t="shared" si="435"/>
        <v>June</v>
      </c>
      <c r="D9291" s="4" t="str">
        <f t="shared" si="436"/>
        <v>2018</v>
      </c>
      <c r="E9291" s="8">
        <v>1720</v>
      </c>
      <c r="F9291" t="s">
        <v>105</v>
      </c>
      <c r="G9291" t="s">
        <v>109</v>
      </c>
      <c r="H9291" t="s">
        <v>108</v>
      </c>
      <c r="I9291">
        <v>4</v>
      </c>
      <c r="J9291" t="s">
        <v>37</v>
      </c>
      <c r="K9291" t="e" vm="17">
        <v>#VALUE!</v>
      </c>
      <c r="L9291" t="e" vm="5">
        <v>#VALUE!</v>
      </c>
      <c r="M9291" t="e" vm="3">
        <v>#VALUE!</v>
      </c>
      <c r="N9291" t="s">
        <v>12</v>
      </c>
      <c r="O9291" t="s">
        <v>13</v>
      </c>
      <c r="P9291" t="s">
        <v>24</v>
      </c>
      <c r="Q9291" s="10">
        <v>4</v>
      </c>
      <c r="R9291" s="12">
        <v>4.42</v>
      </c>
      <c r="S9291" t="str">
        <f t="shared" si="437"/>
        <v>Retained</v>
      </c>
    </row>
    <row r="9292" spans="1:19" x14ac:dyDescent="0.35">
      <c r="A9292" s="1">
        <v>9303</v>
      </c>
      <c r="B9292" s="4">
        <v>43271</v>
      </c>
      <c r="C9292" s="4" t="str">
        <f t="shared" si="435"/>
        <v>June</v>
      </c>
      <c r="D9292" s="4" t="str">
        <f t="shared" si="436"/>
        <v>2018</v>
      </c>
      <c r="E9292" s="8">
        <v>6428</v>
      </c>
      <c r="F9292" t="s">
        <v>106</v>
      </c>
      <c r="G9292" t="s">
        <v>109</v>
      </c>
      <c r="H9292" t="s">
        <v>107</v>
      </c>
      <c r="I9292">
        <v>4</v>
      </c>
      <c r="J9292" t="s">
        <v>4</v>
      </c>
      <c r="K9292" t="e" vm="14">
        <v>#VALUE!</v>
      </c>
      <c r="L9292" t="e" vm="2">
        <v>#VALUE!</v>
      </c>
      <c r="M9292" t="e" vm="3">
        <v>#VALUE!</v>
      </c>
      <c r="N9292" t="s">
        <v>12</v>
      </c>
      <c r="O9292" t="s">
        <v>13</v>
      </c>
      <c r="P9292" t="s">
        <v>24</v>
      </c>
      <c r="Q9292" s="10">
        <v>3</v>
      </c>
      <c r="R9292" s="12">
        <v>7.96</v>
      </c>
      <c r="S9292" t="str">
        <f t="shared" si="437"/>
        <v>Retained</v>
      </c>
    </row>
    <row r="9293" spans="1:19" x14ac:dyDescent="0.35">
      <c r="A9293" s="1">
        <v>9304</v>
      </c>
      <c r="B9293" s="4">
        <v>43271</v>
      </c>
      <c r="C9293" s="4" t="str">
        <f t="shared" si="435"/>
        <v>June</v>
      </c>
      <c r="D9293" s="4" t="str">
        <f t="shared" si="436"/>
        <v>2018</v>
      </c>
      <c r="E9293" s="8">
        <v>7471</v>
      </c>
      <c r="F9293" t="s">
        <v>106</v>
      </c>
      <c r="G9293" t="s">
        <v>110</v>
      </c>
      <c r="H9293" t="s">
        <v>107</v>
      </c>
      <c r="I9293">
        <v>0</v>
      </c>
      <c r="J9293" t="s">
        <v>37</v>
      </c>
      <c r="K9293" t="e" vm="22">
        <v>#VALUE!</v>
      </c>
      <c r="L9293" t="e" vm="23">
        <v>#VALUE!</v>
      </c>
      <c r="M9293" t="e" vm="3">
        <v>#VALUE!</v>
      </c>
      <c r="N9293" t="s">
        <v>5</v>
      </c>
      <c r="O9293" t="s">
        <v>20</v>
      </c>
      <c r="P9293" t="s">
        <v>21</v>
      </c>
      <c r="Q9293" s="10">
        <v>5</v>
      </c>
      <c r="R9293" s="12">
        <v>16.86</v>
      </c>
      <c r="S9293" t="str">
        <f t="shared" si="437"/>
        <v>New</v>
      </c>
    </row>
    <row r="9294" spans="1:19" x14ac:dyDescent="0.35">
      <c r="A9294" s="1">
        <v>9305</v>
      </c>
      <c r="B9294" s="4">
        <v>43271</v>
      </c>
      <c r="C9294" s="4" t="str">
        <f t="shared" si="435"/>
        <v>June</v>
      </c>
      <c r="D9294" s="4" t="str">
        <f t="shared" si="436"/>
        <v>2018</v>
      </c>
      <c r="E9294" s="8">
        <v>8236</v>
      </c>
      <c r="F9294" t="s">
        <v>106</v>
      </c>
      <c r="G9294" t="s">
        <v>110</v>
      </c>
      <c r="H9294" t="s">
        <v>107</v>
      </c>
      <c r="I9294">
        <v>0</v>
      </c>
      <c r="J9294" t="s">
        <v>37</v>
      </c>
      <c r="K9294" t="e" vm="22">
        <v>#VALUE!</v>
      </c>
      <c r="L9294" t="e" vm="23">
        <v>#VALUE!</v>
      </c>
      <c r="M9294" t="e" vm="3">
        <v>#VALUE!</v>
      </c>
      <c r="N9294" t="s">
        <v>5</v>
      </c>
      <c r="O9294" t="s">
        <v>45</v>
      </c>
      <c r="P9294" t="s">
        <v>45</v>
      </c>
      <c r="Q9294" s="10">
        <v>3</v>
      </c>
      <c r="R9294" s="12">
        <v>13.56</v>
      </c>
      <c r="S9294" t="str">
        <f t="shared" si="437"/>
        <v>New</v>
      </c>
    </row>
    <row r="9295" spans="1:19" x14ac:dyDescent="0.35">
      <c r="A9295" s="1">
        <v>9306</v>
      </c>
      <c r="B9295" s="4">
        <v>43271</v>
      </c>
      <c r="C9295" s="4" t="str">
        <f t="shared" si="435"/>
        <v>June</v>
      </c>
      <c r="D9295" s="4" t="str">
        <f t="shared" si="436"/>
        <v>2018</v>
      </c>
      <c r="E9295" s="8">
        <v>3676</v>
      </c>
      <c r="F9295" t="s">
        <v>106</v>
      </c>
      <c r="G9295" t="s">
        <v>110</v>
      </c>
      <c r="H9295" t="s">
        <v>107</v>
      </c>
      <c r="I9295">
        <v>4</v>
      </c>
      <c r="J9295" t="s">
        <v>37</v>
      </c>
      <c r="K9295" t="e" vm="4">
        <v>#VALUE!</v>
      </c>
      <c r="L9295" t="e" vm="5">
        <v>#VALUE!</v>
      </c>
      <c r="M9295" t="e" vm="3">
        <v>#VALUE!</v>
      </c>
      <c r="N9295" t="s">
        <v>5</v>
      </c>
      <c r="O9295" t="s">
        <v>6</v>
      </c>
      <c r="P9295" t="s">
        <v>6</v>
      </c>
      <c r="Q9295" s="10">
        <v>6</v>
      </c>
      <c r="R9295" s="12">
        <v>24.86</v>
      </c>
      <c r="S9295" t="str">
        <f t="shared" si="437"/>
        <v>Retained</v>
      </c>
    </row>
    <row r="9296" spans="1:19" x14ac:dyDescent="0.35">
      <c r="A9296" s="1">
        <v>9307</v>
      </c>
      <c r="B9296" s="4">
        <v>43271</v>
      </c>
      <c r="C9296" s="4" t="str">
        <f t="shared" si="435"/>
        <v>June</v>
      </c>
      <c r="D9296" s="4" t="str">
        <f t="shared" si="436"/>
        <v>2018</v>
      </c>
      <c r="E9296" s="8">
        <v>6488</v>
      </c>
      <c r="F9296" t="s">
        <v>105</v>
      </c>
      <c r="G9296" t="s">
        <v>109</v>
      </c>
      <c r="H9296" t="s">
        <v>107</v>
      </c>
      <c r="I9296">
        <v>1</v>
      </c>
      <c r="J9296" t="s">
        <v>51</v>
      </c>
      <c r="K9296" t="e" vm="9">
        <v>#VALUE!</v>
      </c>
      <c r="L9296" t="e" vm="7">
        <v>#VALUE!</v>
      </c>
      <c r="M9296" t="e" vm="3">
        <v>#VALUE!</v>
      </c>
      <c r="N9296" t="s">
        <v>5</v>
      </c>
      <c r="O9296" t="s">
        <v>17</v>
      </c>
      <c r="P9296" t="s">
        <v>29</v>
      </c>
      <c r="Q9296" s="10">
        <v>5</v>
      </c>
      <c r="R9296" s="12">
        <v>15.73</v>
      </c>
      <c r="S9296" t="str">
        <f t="shared" si="437"/>
        <v>Retained</v>
      </c>
    </row>
    <row r="9297" spans="1:19" x14ac:dyDescent="0.35">
      <c r="A9297" s="1">
        <v>9308</v>
      </c>
      <c r="B9297" s="4">
        <v>43271</v>
      </c>
      <c r="C9297" s="4" t="str">
        <f t="shared" si="435"/>
        <v>June</v>
      </c>
      <c r="D9297" s="4" t="str">
        <f t="shared" si="436"/>
        <v>2018</v>
      </c>
      <c r="E9297" s="8">
        <v>6910</v>
      </c>
      <c r="F9297" t="s">
        <v>105</v>
      </c>
      <c r="G9297" t="s">
        <v>109</v>
      </c>
      <c r="H9297" t="s">
        <v>108</v>
      </c>
      <c r="I9297">
        <v>2</v>
      </c>
      <c r="J9297" t="s">
        <v>72</v>
      </c>
      <c r="K9297" t="e" vm="24">
        <v>#VALUE!</v>
      </c>
      <c r="L9297" t="e" vm="25">
        <v>#VALUE!</v>
      </c>
      <c r="M9297" t="e" vm="3">
        <v>#VALUE!</v>
      </c>
      <c r="N9297" t="s">
        <v>12</v>
      </c>
      <c r="O9297" t="s">
        <v>22</v>
      </c>
      <c r="P9297" t="s">
        <v>50</v>
      </c>
      <c r="Q9297" s="10">
        <v>5</v>
      </c>
      <c r="R9297" s="12">
        <v>18.53</v>
      </c>
      <c r="S9297" t="str">
        <f t="shared" si="437"/>
        <v>New</v>
      </c>
    </row>
    <row r="9298" spans="1:19" x14ac:dyDescent="0.35">
      <c r="A9298" s="1">
        <v>9309</v>
      </c>
      <c r="B9298" s="4">
        <v>43271</v>
      </c>
      <c r="C9298" s="4" t="str">
        <f t="shared" si="435"/>
        <v>June</v>
      </c>
      <c r="D9298" s="4" t="str">
        <f t="shared" si="436"/>
        <v>2018</v>
      </c>
      <c r="E9298" s="8">
        <v>789</v>
      </c>
      <c r="F9298" t="s">
        <v>105</v>
      </c>
      <c r="G9298" t="s">
        <v>110</v>
      </c>
      <c r="H9298" t="s">
        <v>107</v>
      </c>
      <c r="I9298">
        <v>4</v>
      </c>
      <c r="J9298" t="s">
        <v>4</v>
      </c>
      <c r="K9298" t="e" vm="26">
        <v>#VALUE!</v>
      </c>
      <c r="L9298" t="e" vm="25">
        <v>#VALUE!</v>
      </c>
      <c r="M9298" t="e" vm="3">
        <v>#VALUE!</v>
      </c>
      <c r="N9298" t="s">
        <v>12</v>
      </c>
      <c r="O9298" t="s">
        <v>25</v>
      </c>
      <c r="P9298" t="s">
        <v>26</v>
      </c>
      <c r="Q9298" s="10">
        <v>3</v>
      </c>
      <c r="R9298" s="12">
        <v>2.46</v>
      </c>
      <c r="S9298" t="str">
        <f t="shared" si="437"/>
        <v>Retained</v>
      </c>
    </row>
    <row r="9299" spans="1:19" x14ac:dyDescent="0.35">
      <c r="A9299" s="1">
        <v>9310</v>
      </c>
      <c r="B9299" s="4">
        <v>43271</v>
      </c>
      <c r="C9299" s="4" t="str">
        <f t="shared" si="435"/>
        <v>June</v>
      </c>
      <c r="D9299" s="4" t="str">
        <f t="shared" si="436"/>
        <v>2018</v>
      </c>
      <c r="E9299" s="8">
        <v>2852</v>
      </c>
      <c r="F9299" t="s">
        <v>106</v>
      </c>
      <c r="G9299" t="s">
        <v>110</v>
      </c>
      <c r="H9299" t="s">
        <v>107</v>
      </c>
      <c r="I9299">
        <v>0</v>
      </c>
      <c r="J9299" t="s">
        <v>37</v>
      </c>
      <c r="K9299" t="e" vm="20">
        <v>#VALUE!</v>
      </c>
      <c r="L9299" t="e" vm="21">
        <v>#VALUE!</v>
      </c>
      <c r="M9299" t="e" vm="3">
        <v>#VALUE!</v>
      </c>
      <c r="N9299" t="s">
        <v>5</v>
      </c>
      <c r="O9299" t="s">
        <v>45</v>
      </c>
      <c r="P9299" t="s">
        <v>45</v>
      </c>
      <c r="Q9299" s="10">
        <v>4</v>
      </c>
      <c r="R9299" s="12">
        <v>9.18</v>
      </c>
      <c r="S9299" t="str">
        <f t="shared" si="437"/>
        <v>Retained</v>
      </c>
    </row>
    <row r="9300" spans="1:19" x14ac:dyDescent="0.35">
      <c r="A9300" s="1">
        <v>9311</v>
      </c>
      <c r="B9300" s="4">
        <v>43271</v>
      </c>
      <c r="C9300" s="4" t="str">
        <f t="shared" si="435"/>
        <v>June</v>
      </c>
      <c r="D9300" s="4" t="str">
        <f t="shared" si="436"/>
        <v>2018</v>
      </c>
      <c r="E9300" s="8">
        <v>5410</v>
      </c>
      <c r="F9300" t="s">
        <v>105</v>
      </c>
      <c r="G9300" t="s">
        <v>110</v>
      </c>
      <c r="H9300" t="s">
        <v>108</v>
      </c>
      <c r="I9300">
        <v>2</v>
      </c>
      <c r="J9300" t="s">
        <v>37</v>
      </c>
      <c r="K9300" t="e" vm="13">
        <v>#VALUE!</v>
      </c>
      <c r="L9300" t="e" vm="5">
        <v>#VALUE!</v>
      </c>
      <c r="M9300" t="e" vm="3">
        <v>#VALUE!</v>
      </c>
      <c r="N9300" t="s">
        <v>5</v>
      </c>
      <c r="O9300" t="s">
        <v>6</v>
      </c>
      <c r="P9300" t="s">
        <v>43</v>
      </c>
      <c r="Q9300" s="10">
        <v>5</v>
      </c>
      <c r="R9300" s="12">
        <v>18.309999999999999</v>
      </c>
      <c r="S9300" t="str">
        <f t="shared" si="437"/>
        <v>Retained</v>
      </c>
    </row>
    <row r="9301" spans="1:19" x14ac:dyDescent="0.35">
      <c r="A9301" s="1">
        <v>9312</v>
      </c>
      <c r="B9301" s="4">
        <v>43271</v>
      </c>
      <c r="C9301" s="4" t="str">
        <f t="shared" si="435"/>
        <v>June</v>
      </c>
      <c r="D9301" s="4" t="str">
        <f t="shared" si="436"/>
        <v>2018</v>
      </c>
      <c r="E9301" s="8">
        <v>5342</v>
      </c>
      <c r="F9301" t="s">
        <v>105</v>
      </c>
      <c r="G9301" t="s">
        <v>110</v>
      </c>
      <c r="H9301" t="s">
        <v>107</v>
      </c>
      <c r="I9301">
        <v>0</v>
      </c>
      <c r="J9301" t="s">
        <v>51</v>
      </c>
      <c r="K9301" t="e" vm="15">
        <v>#VALUE!</v>
      </c>
      <c r="L9301" t="e" vm="5">
        <v>#VALUE!</v>
      </c>
      <c r="M9301" t="e" vm="3">
        <v>#VALUE!</v>
      </c>
      <c r="N9301" t="s">
        <v>5</v>
      </c>
      <c r="O9301" t="s">
        <v>7</v>
      </c>
      <c r="P9301" t="s">
        <v>27</v>
      </c>
      <c r="Q9301" s="10">
        <v>4</v>
      </c>
      <c r="R9301" s="12">
        <v>10.89</v>
      </c>
      <c r="S9301" t="str">
        <f t="shared" si="437"/>
        <v>New</v>
      </c>
    </row>
    <row r="9302" spans="1:19" x14ac:dyDescent="0.35">
      <c r="A9302" s="1">
        <v>9313</v>
      </c>
      <c r="B9302" s="4">
        <v>43271</v>
      </c>
      <c r="C9302" s="4" t="str">
        <f t="shared" si="435"/>
        <v>June</v>
      </c>
      <c r="D9302" s="4" t="str">
        <f t="shared" si="436"/>
        <v>2018</v>
      </c>
      <c r="E9302" s="8">
        <v>5478</v>
      </c>
      <c r="F9302" t="s">
        <v>106</v>
      </c>
      <c r="G9302" t="s">
        <v>109</v>
      </c>
      <c r="H9302" t="s">
        <v>108</v>
      </c>
      <c r="I9302">
        <v>3</v>
      </c>
      <c r="J9302" t="s">
        <v>37</v>
      </c>
      <c r="K9302" t="e" vm="26">
        <v>#VALUE!</v>
      </c>
      <c r="L9302" t="e" vm="25">
        <v>#VALUE!</v>
      </c>
      <c r="M9302" t="e" vm="3">
        <v>#VALUE!</v>
      </c>
      <c r="N9302" t="s">
        <v>9</v>
      </c>
      <c r="O9302" t="s">
        <v>59</v>
      </c>
      <c r="P9302" t="s">
        <v>60</v>
      </c>
      <c r="Q9302" s="10">
        <v>3</v>
      </c>
      <c r="R9302" s="12">
        <v>19.940000000000001</v>
      </c>
      <c r="S9302" t="str">
        <f t="shared" si="437"/>
        <v>Retained</v>
      </c>
    </row>
    <row r="9303" spans="1:19" x14ac:dyDescent="0.35">
      <c r="A9303" s="1">
        <v>9314</v>
      </c>
      <c r="B9303" s="4">
        <v>43271</v>
      </c>
      <c r="C9303" s="4" t="str">
        <f t="shared" si="435"/>
        <v>June</v>
      </c>
      <c r="D9303" s="4" t="str">
        <f t="shared" si="436"/>
        <v>2018</v>
      </c>
      <c r="E9303" s="8">
        <v>4419</v>
      </c>
      <c r="F9303" t="s">
        <v>106</v>
      </c>
      <c r="G9303" t="s">
        <v>109</v>
      </c>
      <c r="H9303" t="s">
        <v>107</v>
      </c>
      <c r="I9303">
        <v>1</v>
      </c>
      <c r="J9303" t="s">
        <v>37</v>
      </c>
      <c r="K9303" t="e" vm="26">
        <v>#VALUE!</v>
      </c>
      <c r="L9303" t="e" vm="25">
        <v>#VALUE!</v>
      </c>
      <c r="M9303" t="e" vm="3">
        <v>#VALUE!</v>
      </c>
      <c r="N9303" t="s">
        <v>5</v>
      </c>
      <c r="O9303" t="s">
        <v>45</v>
      </c>
      <c r="P9303" t="s">
        <v>45</v>
      </c>
      <c r="Q9303" s="10">
        <v>4</v>
      </c>
      <c r="R9303" s="12">
        <v>16.989999999999998</v>
      </c>
      <c r="S9303" t="str">
        <f t="shared" si="437"/>
        <v>Retained</v>
      </c>
    </row>
    <row r="9304" spans="1:19" x14ac:dyDescent="0.35">
      <c r="A9304" s="1">
        <v>9315</v>
      </c>
      <c r="B9304" s="4">
        <v>43271</v>
      </c>
      <c r="C9304" s="4" t="str">
        <f t="shared" si="435"/>
        <v>June</v>
      </c>
      <c r="D9304" s="4" t="str">
        <f t="shared" si="436"/>
        <v>2018</v>
      </c>
      <c r="E9304" s="8">
        <v>9419</v>
      </c>
      <c r="F9304" t="s">
        <v>106</v>
      </c>
      <c r="G9304" t="s">
        <v>109</v>
      </c>
      <c r="H9304" t="s">
        <v>107</v>
      </c>
      <c r="I9304">
        <v>0</v>
      </c>
      <c r="J9304" t="s">
        <v>4</v>
      </c>
      <c r="K9304" t="e" vm="6">
        <v>#VALUE!</v>
      </c>
      <c r="L9304" t="e" vm="7">
        <v>#VALUE!</v>
      </c>
      <c r="M9304" t="e" vm="3">
        <v>#VALUE!</v>
      </c>
      <c r="N9304" t="s">
        <v>5</v>
      </c>
      <c r="O9304" t="s">
        <v>28</v>
      </c>
      <c r="P9304" t="s">
        <v>8</v>
      </c>
      <c r="Q9304" s="10">
        <v>5</v>
      </c>
      <c r="R9304" s="12">
        <v>5.68</v>
      </c>
      <c r="S9304" t="str">
        <f t="shared" si="437"/>
        <v>Retained</v>
      </c>
    </row>
    <row r="9305" spans="1:19" x14ac:dyDescent="0.35">
      <c r="A9305" s="1">
        <v>9316</v>
      </c>
      <c r="B9305" s="4">
        <v>43271</v>
      </c>
      <c r="C9305" s="4" t="str">
        <f t="shared" si="435"/>
        <v>June</v>
      </c>
      <c r="D9305" s="4" t="str">
        <f t="shared" si="436"/>
        <v>2018</v>
      </c>
      <c r="E9305" s="8">
        <v>9945</v>
      </c>
      <c r="F9305" t="s">
        <v>106</v>
      </c>
      <c r="G9305" t="s">
        <v>110</v>
      </c>
      <c r="H9305" t="s">
        <v>107</v>
      </c>
      <c r="I9305">
        <v>1</v>
      </c>
      <c r="J9305" t="s">
        <v>37</v>
      </c>
      <c r="K9305" t="e" vm="28">
        <v>#VALUE!</v>
      </c>
      <c r="L9305" t="e" vm="29">
        <v>#VALUE!</v>
      </c>
      <c r="M9305" t="e" vm="3">
        <v>#VALUE!</v>
      </c>
      <c r="N9305" t="s">
        <v>5</v>
      </c>
      <c r="O9305" t="s">
        <v>34</v>
      </c>
      <c r="P9305" t="s">
        <v>34</v>
      </c>
      <c r="Q9305" s="10">
        <v>3</v>
      </c>
      <c r="R9305" s="12">
        <v>14.84</v>
      </c>
      <c r="S9305" t="str">
        <f t="shared" si="437"/>
        <v>Retained</v>
      </c>
    </row>
    <row r="9306" spans="1:19" x14ac:dyDescent="0.35">
      <c r="A9306" s="1">
        <v>9317</v>
      </c>
      <c r="B9306" s="4">
        <v>43271</v>
      </c>
      <c r="C9306" s="4" t="str">
        <f t="shared" si="435"/>
        <v>June</v>
      </c>
      <c r="D9306" s="4" t="str">
        <f t="shared" si="436"/>
        <v>2018</v>
      </c>
      <c r="E9306" s="8">
        <v>1590</v>
      </c>
      <c r="F9306" t="s">
        <v>105</v>
      </c>
      <c r="G9306" t="s">
        <v>110</v>
      </c>
      <c r="H9306" t="s">
        <v>107</v>
      </c>
      <c r="I9306">
        <v>1</v>
      </c>
      <c r="J9306" t="s">
        <v>51</v>
      </c>
      <c r="K9306" t="e" vm="18">
        <v>#VALUE!</v>
      </c>
      <c r="L9306" t="e" vm="19">
        <v>#VALUE!</v>
      </c>
      <c r="M9306" t="e" vm="3">
        <v>#VALUE!</v>
      </c>
      <c r="N9306" t="s">
        <v>5</v>
      </c>
      <c r="O9306" t="s">
        <v>28</v>
      </c>
      <c r="P9306" t="s">
        <v>53</v>
      </c>
      <c r="Q9306" s="10">
        <v>4</v>
      </c>
      <c r="R9306" s="12">
        <v>20.9</v>
      </c>
      <c r="S9306" t="str">
        <f t="shared" si="437"/>
        <v>Retained</v>
      </c>
    </row>
    <row r="9307" spans="1:19" x14ac:dyDescent="0.35">
      <c r="A9307" s="1">
        <v>9318</v>
      </c>
      <c r="B9307" s="4">
        <v>43271</v>
      </c>
      <c r="C9307" s="4" t="str">
        <f t="shared" si="435"/>
        <v>June</v>
      </c>
      <c r="D9307" s="4" t="str">
        <f t="shared" si="436"/>
        <v>2018</v>
      </c>
      <c r="E9307" s="8">
        <v>6510</v>
      </c>
      <c r="F9307" t="s">
        <v>105</v>
      </c>
      <c r="G9307" t="s">
        <v>110</v>
      </c>
      <c r="H9307" t="s">
        <v>107</v>
      </c>
      <c r="I9307">
        <v>0</v>
      </c>
      <c r="J9307" t="s">
        <v>4</v>
      </c>
      <c r="K9307" t="e" vm="9">
        <v>#VALUE!</v>
      </c>
      <c r="L9307" t="e" vm="7">
        <v>#VALUE!</v>
      </c>
      <c r="M9307" t="e" vm="3">
        <v>#VALUE!</v>
      </c>
      <c r="N9307" t="s">
        <v>5</v>
      </c>
      <c r="O9307" t="s">
        <v>41</v>
      </c>
      <c r="P9307" t="s">
        <v>42</v>
      </c>
      <c r="Q9307" s="10">
        <v>4</v>
      </c>
      <c r="R9307" s="12">
        <v>4.3499999999999996</v>
      </c>
      <c r="S9307" t="str">
        <f t="shared" si="437"/>
        <v>Retained</v>
      </c>
    </row>
    <row r="9308" spans="1:19" x14ac:dyDescent="0.35">
      <c r="A9308" s="1">
        <v>9319</v>
      </c>
      <c r="B9308" s="4">
        <v>43271</v>
      </c>
      <c r="C9308" s="4" t="str">
        <f t="shared" si="435"/>
        <v>June</v>
      </c>
      <c r="D9308" s="4" t="str">
        <f t="shared" si="436"/>
        <v>2018</v>
      </c>
      <c r="E9308" s="8">
        <v>3880</v>
      </c>
      <c r="F9308" t="s">
        <v>106</v>
      </c>
      <c r="G9308" t="s">
        <v>110</v>
      </c>
      <c r="H9308" t="s">
        <v>107</v>
      </c>
      <c r="I9308">
        <v>1</v>
      </c>
      <c r="J9308" t="s">
        <v>37</v>
      </c>
      <c r="K9308" t="e" vm="28">
        <v>#VALUE!</v>
      </c>
      <c r="L9308" t="e" vm="29">
        <v>#VALUE!</v>
      </c>
      <c r="M9308" t="e" vm="3">
        <v>#VALUE!</v>
      </c>
      <c r="N9308" t="s">
        <v>5</v>
      </c>
      <c r="O9308" t="s">
        <v>7</v>
      </c>
      <c r="P9308" t="s">
        <v>27</v>
      </c>
      <c r="Q9308" s="10">
        <v>4</v>
      </c>
      <c r="R9308" s="12">
        <v>9.8800000000000008</v>
      </c>
      <c r="S9308" t="str">
        <f t="shared" si="437"/>
        <v>Retained</v>
      </c>
    </row>
    <row r="9309" spans="1:19" x14ac:dyDescent="0.35">
      <c r="A9309" s="1">
        <v>9320</v>
      </c>
      <c r="B9309" s="4">
        <v>43271</v>
      </c>
      <c r="C9309" s="4" t="str">
        <f t="shared" si="435"/>
        <v>June</v>
      </c>
      <c r="D9309" s="4" t="str">
        <f t="shared" si="436"/>
        <v>2018</v>
      </c>
      <c r="E9309" s="8">
        <v>9415</v>
      </c>
      <c r="F9309" t="s">
        <v>105</v>
      </c>
      <c r="G9309" t="s">
        <v>110</v>
      </c>
      <c r="H9309" t="s">
        <v>107</v>
      </c>
      <c r="I9309">
        <v>1</v>
      </c>
      <c r="J9309" t="s">
        <v>71</v>
      </c>
      <c r="K9309" t="e" vm="15">
        <v>#VALUE!</v>
      </c>
      <c r="L9309" t="e" vm="5">
        <v>#VALUE!</v>
      </c>
      <c r="M9309" t="e" vm="3">
        <v>#VALUE!</v>
      </c>
      <c r="N9309" t="s">
        <v>5</v>
      </c>
      <c r="O9309" t="s">
        <v>15</v>
      </c>
      <c r="P9309" t="s">
        <v>15</v>
      </c>
      <c r="Q9309" s="10">
        <v>3</v>
      </c>
      <c r="R9309" s="12">
        <v>16.68</v>
      </c>
      <c r="S9309" t="str">
        <f t="shared" si="437"/>
        <v>Retained</v>
      </c>
    </row>
    <row r="9310" spans="1:19" x14ac:dyDescent="0.35">
      <c r="A9310" s="1">
        <v>9321</v>
      </c>
      <c r="B9310" s="4">
        <v>43271</v>
      </c>
      <c r="C9310" s="4" t="str">
        <f t="shared" si="435"/>
        <v>June</v>
      </c>
      <c r="D9310" s="4" t="str">
        <f t="shared" si="436"/>
        <v>2018</v>
      </c>
      <c r="E9310" s="8">
        <v>1119</v>
      </c>
      <c r="F9310" t="s">
        <v>105</v>
      </c>
      <c r="G9310" t="s">
        <v>110</v>
      </c>
      <c r="H9310" t="s">
        <v>107</v>
      </c>
      <c r="I9310">
        <v>2</v>
      </c>
      <c r="J9310" t="s">
        <v>37</v>
      </c>
      <c r="K9310" t="e" vm="20">
        <v>#VALUE!</v>
      </c>
      <c r="L9310" t="e" vm="21">
        <v>#VALUE!</v>
      </c>
      <c r="M9310" t="e" vm="3">
        <v>#VALUE!</v>
      </c>
      <c r="N9310" t="s">
        <v>5</v>
      </c>
      <c r="O9310" t="s">
        <v>28</v>
      </c>
      <c r="P9310" t="s">
        <v>8</v>
      </c>
      <c r="Q9310" s="10">
        <v>4</v>
      </c>
      <c r="R9310" s="12">
        <v>5.43</v>
      </c>
      <c r="S9310" t="str">
        <f t="shared" si="437"/>
        <v>New</v>
      </c>
    </row>
    <row r="9311" spans="1:19" x14ac:dyDescent="0.35">
      <c r="A9311" s="1">
        <v>9322</v>
      </c>
      <c r="B9311" s="4">
        <v>43271</v>
      </c>
      <c r="C9311" s="4" t="str">
        <f t="shared" si="435"/>
        <v>June</v>
      </c>
      <c r="D9311" s="4" t="str">
        <f t="shared" si="436"/>
        <v>2018</v>
      </c>
      <c r="E9311" s="8">
        <v>262</v>
      </c>
      <c r="F9311" t="s">
        <v>105</v>
      </c>
      <c r="G9311" t="s">
        <v>109</v>
      </c>
      <c r="H9311" t="s">
        <v>108</v>
      </c>
      <c r="I9311">
        <v>4</v>
      </c>
      <c r="J9311" t="s">
        <v>38</v>
      </c>
      <c r="K9311" t="e" vm="22">
        <v>#VALUE!</v>
      </c>
      <c r="L9311" t="e" vm="23">
        <v>#VALUE!</v>
      </c>
      <c r="M9311" t="e" vm="3">
        <v>#VALUE!</v>
      </c>
      <c r="N9311" t="s">
        <v>12</v>
      </c>
      <c r="O9311" t="s">
        <v>22</v>
      </c>
      <c r="P9311" t="s">
        <v>23</v>
      </c>
      <c r="Q9311" s="10">
        <v>6</v>
      </c>
      <c r="R9311" s="12">
        <v>38.1</v>
      </c>
      <c r="S9311" t="str">
        <f t="shared" si="437"/>
        <v>New</v>
      </c>
    </row>
    <row r="9312" spans="1:19" x14ac:dyDescent="0.35">
      <c r="A9312" s="1">
        <v>9323</v>
      </c>
      <c r="B9312" s="4">
        <v>43271</v>
      </c>
      <c r="C9312" s="4" t="str">
        <f t="shared" si="435"/>
        <v>June</v>
      </c>
      <c r="D9312" s="4" t="str">
        <f t="shared" si="436"/>
        <v>2018</v>
      </c>
      <c r="E9312" s="8">
        <v>2797</v>
      </c>
      <c r="F9312" t="s">
        <v>106</v>
      </c>
      <c r="G9312" t="s">
        <v>109</v>
      </c>
      <c r="H9312" t="s">
        <v>108</v>
      </c>
      <c r="I9312">
        <v>2</v>
      </c>
      <c r="J9312" t="s">
        <v>37</v>
      </c>
      <c r="K9312" t="e" vm="27">
        <v>#VALUE!</v>
      </c>
      <c r="L9312" t="e" vm="23">
        <v>#VALUE!</v>
      </c>
      <c r="M9312" t="e" vm="3">
        <v>#VALUE!</v>
      </c>
      <c r="N9312" t="s">
        <v>12</v>
      </c>
      <c r="O9312" t="s">
        <v>22</v>
      </c>
      <c r="P9312" t="s">
        <v>50</v>
      </c>
      <c r="Q9312" s="10">
        <v>5</v>
      </c>
      <c r="R9312" s="12">
        <v>7.48</v>
      </c>
      <c r="S9312" t="str">
        <f t="shared" si="437"/>
        <v>New</v>
      </c>
    </row>
    <row r="9313" spans="1:19" x14ac:dyDescent="0.35">
      <c r="A9313" s="1">
        <v>9324</v>
      </c>
      <c r="B9313" s="4">
        <v>43271</v>
      </c>
      <c r="C9313" s="4" t="str">
        <f t="shared" si="435"/>
        <v>June</v>
      </c>
      <c r="D9313" s="4" t="str">
        <f t="shared" si="436"/>
        <v>2018</v>
      </c>
      <c r="E9313" s="8">
        <v>3454</v>
      </c>
      <c r="F9313" t="s">
        <v>105</v>
      </c>
      <c r="G9313" t="s">
        <v>110</v>
      </c>
      <c r="H9313" t="s">
        <v>108</v>
      </c>
      <c r="I9313">
        <v>0</v>
      </c>
      <c r="J9313" t="s">
        <v>4</v>
      </c>
      <c r="K9313" t="e" vm="35">
        <v>#VALUE!</v>
      </c>
      <c r="L9313" t="e" vm="23">
        <v>#VALUE!</v>
      </c>
      <c r="M9313" t="e" vm="3">
        <v>#VALUE!</v>
      </c>
      <c r="N9313" t="s">
        <v>12</v>
      </c>
      <c r="O9313" t="s">
        <v>22</v>
      </c>
      <c r="P9313" t="s">
        <v>50</v>
      </c>
      <c r="Q9313" s="10">
        <v>4</v>
      </c>
      <c r="R9313" s="12">
        <v>22.41</v>
      </c>
      <c r="S9313" t="str">
        <f t="shared" si="437"/>
        <v>New</v>
      </c>
    </row>
    <row r="9314" spans="1:19" x14ac:dyDescent="0.35">
      <c r="A9314" s="1">
        <v>9325</v>
      </c>
      <c r="B9314" s="4">
        <v>43272</v>
      </c>
      <c r="C9314" s="4" t="str">
        <f t="shared" si="435"/>
        <v>June</v>
      </c>
      <c r="D9314" s="4" t="str">
        <f t="shared" si="436"/>
        <v>2018</v>
      </c>
      <c r="E9314" s="8">
        <v>8993</v>
      </c>
      <c r="F9314" t="s">
        <v>105</v>
      </c>
      <c r="G9314" t="s">
        <v>110</v>
      </c>
      <c r="H9314" t="s">
        <v>107</v>
      </c>
      <c r="I9314">
        <v>3</v>
      </c>
      <c r="J9314" t="s">
        <v>51</v>
      </c>
      <c r="K9314" t="e" vm="12">
        <v>#VALUE!</v>
      </c>
      <c r="L9314" t="e" vm="2">
        <v>#VALUE!</v>
      </c>
      <c r="M9314" t="e" vm="3">
        <v>#VALUE!</v>
      </c>
      <c r="N9314" t="s">
        <v>5</v>
      </c>
      <c r="O9314" t="s">
        <v>6</v>
      </c>
      <c r="P9314" t="s">
        <v>6</v>
      </c>
      <c r="Q9314" s="10">
        <v>3</v>
      </c>
      <c r="R9314" s="12">
        <v>6.67</v>
      </c>
      <c r="S9314" t="str">
        <f t="shared" si="437"/>
        <v>Retained</v>
      </c>
    </row>
    <row r="9315" spans="1:19" x14ac:dyDescent="0.35">
      <c r="A9315" s="1">
        <v>9326</v>
      </c>
      <c r="B9315" s="4">
        <v>43272</v>
      </c>
      <c r="C9315" s="4" t="str">
        <f t="shared" si="435"/>
        <v>June</v>
      </c>
      <c r="D9315" s="4" t="str">
        <f t="shared" si="436"/>
        <v>2018</v>
      </c>
      <c r="E9315" s="8">
        <v>4914</v>
      </c>
      <c r="F9315" t="s">
        <v>105</v>
      </c>
      <c r="G9315" t="s">
        <v>109</v>
      </c>
      <c r="H9315" t="s">
        <v>108</v>
      </c>
      <c r="I9315">
        <v>1</v>
      </c>
      <c r="J9315" t="s">
        <v>4</v>
      </c>
      <c r="K9315" t="e" vm="26">
        <v>#VALUE!</v>
      </c>
      <c r="L9315" t="e" vm="25">
        <v>#VALUE!</v>
      </c>
      <c r="M9315" t="e" vm="3">
        <v>#VALUE!</v>
      </c>
      <c r="N9315" t="s">
        <v>5</v>
      </c>
      <c r="O9315" t="s">
        <v>6</v>
      </c>
      <c r="P9315" t="s">
        <v>43</v>
      </c>
      <c r="Q9315" s="10">
        <v>4</v>
      </c>
      <c r="R9315" s="12">
        <v>13</v>
      </c>
      <c r="S9315" t="str">
        <f t="shared" si="437"/>
        <v>Retained</v>
      </c>
    </row>
    <row r="9316" spans="1:19" x14ac:dyDescent="0.35">
      <c r="A9316" s="1">
        <v>9327</v>
      </c>
      <c r="B9316" s="4">
        <v>43272</v>
      </c>
      <c r="C9316" s="4" t="str">
        <f t="shared" si="435"/>
        <v>June</v>
      </c>
      <c r="D9316" s="4" t="str">
        <f t="shared" si="436"/>
        <v>2018</v>
      </c>
      <c r="E9316" s="8">
        <v>8474</v>
      </c>
      <c r="F9316" t="s">
        <v>105</v>
      </c>
      <c r="G9316" t="s">
        <v>110</v>
      </c>
      <c r="H9316" t="s">
        <v>108</v>
      </c>
      <c r="I9316">
        <v>1</v>
      </c>
      <c r="J9316" t="s">
        <v>38</v>
      </c>
      <c r="K9316" t="e" vm="30">
        <v>#VALUE!</v>
      </c>
      <c r="L9316" t="e" vm="31">
        <v>#VALUE!</v>
      </c>
      <c r="M9316" t="e" vm="3">
        <v>#VALUE!</v>
      </c>
      <c r="N9316" t="s">
        <v>5</v>
      </c>
      <c r="O9316" t="s">
        <v>30</v>
      </c>
      <c r="P9316" t="s">
        <v>8</v>
      </c>
      <c r="Q9316" s="10">
        <v>3</v>
      </c>
      <c r="R9316" s="12">
        <v>4.9800000000000004</v>
      </c>
      <c r="S9316" t="str">
        <f t="shared" si="437"/>
        <v>New</v>
      </c>
    </row>
    <row r="9317" spans="1:19" x14ac:dyDescent="0.35">
      <c r="A9317" s="1">
        <v>9328</v>
      </c>
      <c r="B9317" s="4">
        <v>43272</v>
      </c>
      <c r="C9317" s="4" t="str">
        <f t="shared" si="435"/>
        <v>June</v>
      </c>
      <c r="D9317" s="4" t="str">
        <f t="shared" si="436"/>
        <v>2018</v>
      </c>
      <c r="E9317" s="8">
        <v>3951</v>
      </c>
      <c r="F9317" t="s">
        <v>106</v>
      </c>
      <c r="G9317" t="s">
        <v>110</v>
      </c>
      <c r="H9317" t="s">
        <v>108</v>
      </c>
      <c r="I9317">
        <v>4</v>
      </c>
      <c r="J9317" t="s">
        <v>71</v>
      </c>
      <c r="K9317" t="e" vm="1">
        <v>#VALUE!</v>
      </c>
      <c r="L9317" t="e" vm="2">
        <v>#VALUE!</v>
      </c>
      <c r="M9317" t="e" vm="3">
        <v>#VALUE!</v>
      </c>
      <c r="N9317" t="s">
        <v>5</v>
      </c>
      <c r="O9317" t="s">
        <v>7</v>
      </c>
      <c r="P9317" t="s">
        <v>27</v>
      </c>
      <c r="Q9317" s="10">
        <v>3</v>
      </c>
      <c r="R9317" s="12">
        <v>20.63</v>
      </c>
      <c r="S9317" t="str">
        <f t="shared" si="437"/>
        <v>Retained</v>
      </c>
    </row>
    <row r="9318" spans="1:19" x14ac:dyDescent="0.35">
      <c r="A9318" s="1">
        <v>9329</v>
      </c>
      <c r="B9318" s="4">
        <v>43272</v>
      </c>
      <c r="C9318" s="4" t="str">
        <f t="shared" si="435"/>
        <v>June</v>
      </c>
      <c r="D9318" s="4" t="str">
        <f t="shared" si="436"/>
        <v>2018</v>
      </c>
      <c r="E9318" s="8">
        <v>8351</v>
      </c>
      <c r="F9318" t="s">
        <v>106</v>
      </c>
      <c r="G9318" t="s">
        <v>109</v>
      </c>
      <c r="H9318" t="s">
        <v>108</v>
      </c>
      <c r="I9318">
        <v>4</v>
      </c>
      <c r="J9318" t="s">
        <v>38</v>
      </c>
      <c r="K9318" t="e" vm="17">
        <v>#VALUE!</v>
      </c>
      <c r="L9318" t="e" vm="5">
        <v>#VALUE!</v>
      </c>
      <c r="M9318" t="e" vm="3">
        <v>#VALUE!</v>
      </c>
      <c r="N9318" t="s">
        <v>5</v>
      </c>
      <c r="O9318" t="s">
        <v>6</v>
      </c>
      <c r="P9318" t="s">
        <v>6</v>
      </c>
      <c r="Q9318" s="10">
        <v>4</v>
      </c>
      <c r="R9318" s="12">
        <v>12.55</v>
      </c>
      <c r="S9318" t="str">
        <f t="shared" si="437"/>
        <v>Retained</v>
      </c>
    </row>
    <row r="9319" spans="1:19" x14ac:dyDescent="0.35">
      <c r="A9319" s="1">
        <v>9330</v>
      </c>
      <c r="B9319" s="4">
        <v>43272</v>
      </c>
      <c r="C9319" s="4" t="str">
        <f t="shared" si="435"/>
        <v>June</v>
      </c>
      <c r="D9319" s="4" t="str">
        <f t="shared" si="436"/>
        <v>2018</v>
      </c>
      <c r="E9319" s="8">
        <v>6804</v>
      </c>
      <c r="F9319" t="s">
        <v>106</v>
      </c>
      <c r="G9319" t="s">
        <v>109</v>
      </c>
      <c r="H9319" t="s">
        <v>107</v>
      </c>
      <c r="I9319">
        <v>2</v>
      </c>
      <c r="J9319" t="s">
        <v>37</v>
      </c>
      <c r="K9319" t="e" vm="28">
        <v>#VALUE!</v>
      </c>
      <c r="L9319" t="e" vm="29">
        <v>#VALUE!</v>
      </c>
      <c r="M9319" t="e" vm="3">
        <v>#VALUE!</v>
      </c>
      <c r="N9319" t="s">
        <v>5</v>
      </c>
      <c r="O9319" t="s">
        <v>28</v>
      </c>
      <c r="P9319" t="s">
        <v>29</v>
      </c>
      <c r="Q9319" s="10">
        <v>6</v>
      </c>
      <c r="R9319" s="12">
        <v>25.38</v>
      </c>
      <c r="S9319" t="str">
        <f t="shared" si="437"/>
        <v>Retained</v>
      </c>
    </row>
    <row r="9320" spans="1:19" x14ac:dyDescent="0.35">
      <c r="A9320" s="1">
        <v>9331</v>
      </c>
      <c r="B9320" s="4">
        <v>43272</v>
      </c>
      <c r="C9320" s="4" t="str">
        <f t="shared" si="435"/>
        <v>June</v>
      </c>
      <c r="D9320" s="4" t="str">
        <f t="shared" si="436"/>
        <v>2018</v>
      </c>
      <c r="E9320" s="8">
        <v>1853</v>
      </c>
      <c r="F9320" t="s">
        <v>105</v>
      </c>
      <c r="G9320" t="s">
        <v>109</v>
      </c>
      <c r="H9320" t="s">
        <v>108</v>
      </c>
      <c r="I9320">
        <v>4</v>
      </c>
      <c r="J9320" t="s">
        <v>51</v>
      </c>
      <c r="K9320" t="e" vm="26">
        <v>#VALUE!</v>
      </c>
      <c r="L9320" t="e" vm="25">
        <v>#VALUE!</v>
      </c>
      <c r="M9320" t="e" vm="3">
        <v>#VALUE!</v>
      </c>
      <c r="N9320" t="s">
        <v>5</v>
      </c>
      <c r="O9320" t="s">
        <v>7</v>
      </c>
      <c r="P9320" t="s">
        <v>55</v>
      </c>
      <c r="Q9320" s="10">
        <v>2</v>
      </c>
      <c r="R9320" s="12">
        <v>9.56</v>
      </c>
      <c r="S9320" t="str">
        <f t="shared" si="437"/>
        <v>Retained</v>
      </c>
    </row>
    <row r="9321" spans="1:19" x14ac:dyDescent="0.35">
      <c r="A9321" s="1">
        <v>9332</v>
      </c>
      <c r="B9321" s="4">
        <v>43272</v>
      </c>
      <c r="C9321" s="4" t="str">
        <f t="shared" si="435"/>
        <v>June</v>
      </c>
      <c r="D9321" s="4" t="str">
        <f t="shared" si="436"/>
        <v>2018</v>
      </c>
      <c r="E9321" s="8">
        <v>6047</v>
      </c>
      <c r="F9321" t="s">
        <v>106</v>
      </c>
      <c r="G9321" t="s">
        <v>109</v>
      </c>
      <c r="H9321" t="s">
        <v>108</v>
      </c>
      <c r="I9321">
        <v>3</v>
      </c>
      <c r="J9321" t="s">
        <v>51</v>
      </c>
      <c r="K9321" t="e" vm="13">
        <v>#VALUE!</v>
      </c>
      <c r="L9321" t="e" vm="5">
        <v>#VALUE!</v>
      </c>
      <c r="M9321" t="e" vm="3">
        <v>#VALUE!</v>
      </c>
      <c r="N9321" t="s">
        <v>5</v>
      </c>
      <c r="O9321" t="s">
        <v>28</v>
      </c>
      <c r="P9321" t="s">
        <v>29</v>
      </c>
      <c r="Q9321" s="10">
        <v>3</v>
      </c>
      <c r="R9321" s="12">
        <v>28.03</v>
      </c>
      <c r="S9321" t="str">
        <f t="shared" si="437"/>
        <v>Retained</v>
      </c>
    </row>
    <row r="9322" spans="1:19" x14ac:dyDescent="0.35">
      <c r="A9322" s="1">
        <v>9333</v>
      </c>
      <c r="B9322" s="4">
        <v>43272</v>
      </c>
      <c r="C9322" s="4" t="str">
        <f t="shared" si="435"/>
        <v>June</v>
      </c>
      <c r="D9322" s="4" t="str">
        <f t="shared" si="436"/>
        <v>2018</v>
      </c>
      <c r="E9322" s="8">
        <v>6232</v>
      </c>
      <c r="F9322" t="s">
        <v>105</v>
      </c>
      <c r="G9322" t="s">
        <v>110</v>
      </c>
      <c r="H9322" t="s">
        <v>107</v>
      </c>
      <c r="I9322">
        <v>1</v>
      </c>
      <c r="J9322" t="s">
        <v>71</v>
      </c>
      <c r="K9322" t="e" vm="15">
        <v>#VALUE!</v>
      </c>
      <c r="L9322" t="e" vm="5">
        <v>#VALUE!</v>
      </c>
      <c r="M9322" t="e" vm="3">
        <v>#VALUE!</v>
      </c>
      <c r="N9322" t="s">
        <v>5</v>
      </c>
      <c r="O9322" t="s">
        <v>7</v>
      </c>
      <c r="P9322" t="s">
        <v>8</v>
      </c>
      <c r="Q9322" s="10">
        <v>5</v>
      </c>
      <c r="R9322" s="12">
        <v>9.86</v>
      </c>
      <c r="S9322" t="str">
        <f t="shared" si="437"/>
        <v>New</v>
      </c>
    </row>
    <row r="9323" spans="1:19" x14ac:dyDescent="0.35">
      <c r="A9323" s="1">
        <v>9334</v>
      </c>
      <c r="B9323" s="4">
        <v>43272</v>
      </c>
      <c r="C9323" s="4" t="str">
        <f t="shared" si="435"/>
        <v>June</v>
      </c>
      <c r="D9323" s="4" t="str">
        <f t="shared" si="436"/>
        <v>2018</v>
      </c>
      <c r="E9323" s="8">
        <v>1112</v>
      </c>
      <c r="F9323" t="s">
        <v>106</v>
      </c>
      <c r="G9323" t="s">
        <v>110</v>
      </c>
      <c r="H9323" t="s">
        <v>108</v>
      </c>
      <c r="I9323">
        <v>4</v>
      </c>
      <c r="J9323" t="s">
        <v>38</v>
      </c>
      <c r="K9323" t="e" vm="12">
        <v>#VALUE!</v>
      </c>
      <c r="L9323" t="e" vm="2">
        <v>#VALUE!</v>
      </c>
      <c r="M9323" t="e" vm="3">
        <v>#VALUE!</v>
      </c>
      <c r="N9323" t="s">
        <v>12</v>
      </c>
      <c r="O9323" t="s">
        <v>22</v>
      </c>
      <c r="P9323" t="s">
        <v>63</v>
      </c>
      <c r="Q9323" s="10">
        <v>5</v>
      </c>
      <c r="R9323" s="12">
        <v>26.55</v>
      </c>
      <c r="S9323" t="str">
        <f t="shared" si="437"/>
        <v>New</v>
      </c>
    </row>
    <row r="9324" spans="1:19" x14ac:dyDescent="0.35">
      <c r="A9324" s="1">
        <v>9335</v>
      </c>
      <c r="B9324" s="4">
        <v>43272</v>
      </c>
      <c r="C9324" s="4" t="str">
        <f t="shared" si="435"/>
        <v>June</v>
      </c>
      <c r="D9324" s="4" t="str">
        <f t="shared" si="436"/>
        <v>2018</v>
      </c>
      <c r="E9324" s="8">
        <v>7729</v>
      </c>
      <c r="F9324" t="s">
        <v>106</v>
      </c>
      <c r="G9324" t="s">
        <v>109</v>
      </c>
      <c r="H9324" t="s">
        <v>108</v>
      </c>
      <c r="I9324">
        <v>4</v>
      </c>
      <c r="J9324" t="s">
        <v>37</v>
      </c>
      <c r="K9324" t="e" vm="12">
        <v>#VALUE!</v>
      </c>
      <c r="L9324" t="e" vm="2">
        <v>#VALUE!</v>
      </c>
      <c r="M9324" t="e" vm="3">
        <v>#VALUE!</v>
      </c>
      <c r="N9324" t="s">
        <v>5</v>
      </c>
      <c r="O9324" t="s">
        <v>19</v>
      </c>
      <c r="P9324" t="s">
        <v>19</v>
      </c>
      <c r="Q9324" s="10">
        <v>4</v>
      </c>
      <c r="R9324" s="12">
        <v>7.78</v>
      </c>
      <c r="S9324" t="str">
        <f t="shared" si="437"/>
        <v>New</v>
      </c>
    </row>
    <row r="9325" spans="1:19" x14ac:dyDescent="0.35">
      <c r="A9325" s="1">
        <v>9336</v>
      </c>
      <c r="B9325" s="4">
        <v>43272</v>
      </c>
      <c r="C9325" s="4" t="str">
        <f t="shared" si="435"/>
        <v>June</v>
      </c>
      <c r="D9325" s="4" t="str">
        <f t="shared" si="436"/>
        <v>2018</v>
      </c>
      <c r="E9325" s="8">
        <v>194</v>
      </c>
      <c r="F9325" t="s">
        <v>105</v>
      </c>
      <c r="G9325" t="s">
        <v>109</v>
      </c>
      <c r="H9325" t="s">
        <v>108</v>
      </c>
      <c r="I9325">
        <v>1</v>
      </c>
      <c r="J9325" t="s">
        <v>37</v>
      </c>
      <c r="K9325" t="e" vm="28">
        <v>#VALUE!</v>
      </c>
      <c r="L9325" t="e" vm="29">
        <v>#VALUE!</v>
      </c>
      <c r="M9325" t="e" vm="3">
        <v>#VALUE!</v>
      </c>
      <c r="N9325" t="s">
        <v>5</v>
      </c>
      <c r="O9325" t="s">
        <v>7</v>
      </c>
      <c r="P9325" t="s">
        <v>27</v>
      </c>
      <c r="Q9325" s="10">
        <v>5</v>
      </c>
      <c r="R9325" s="12">
        <v>11.95</v>
      </c>
      <c r="S9325" t="str">
        <f t="shared" si="437"/>
        <v>New</v>
      </c>
    </row>
    <row r="9326" spans="1:19" x14ac:dyDescent="0.35">
      <c r="A9326" s="1">
        <v>9337</v>
      </c>
      <c r="B9326" s="4">
        <v>43272</v>
      </c>
      <c r="C9326" s="4" t="str">
        <f t="shared" si="435"/>
        <v>June</v>
      </c>
      <c r="D9326" s="4" t="str">
        <f t="shared" si="436"/>
        <v>2018</v>
      </c>
      <c r="E9326" s="8">
        <v>5290</v>
      </c>
      <c r="F9326" t="s">
        <v>106</v>
      </c>
      <c r="G9326" t="s">
        <v>109</v>
      </c>
      <c r="H9326" t="s">
        <v>108</v>
      </c>
      <c r="I9326">
        <v>1</v>
      </c>
      <c r="J9326" t="s">
        <v>37</v>
      </c>
      <c r="K9326" t="e" vm="22">
        <v>#VALUE!</v>
      </c>
      <c r="L9326" t="e" vm="23">
        <v>#VALUE!</v>
      </c>
      <c r="M9326" t="e" vm="3">
        <v>#VALUE!</v>
      </c>
      <c r="N9326" t="s">
        <v>5</v>
      </c>
      <c r="O9326" t="s">
        <v>19</v>
      </c>
      <c r="P9326" t="s">
        <v>19</v>
      </c>
      <c r="Q9326" s="10">
        <v>2</v>
      </c>
      <c r="R9326" s="12">
        <v>7.18</v>
      </c>
      <c r="S9326" t="str">
        <f t="shared" si="437"/>
        <v>Retained</v>
      </c>
    </row>
    <row r="9327" spans="1:19" x14ac:dyDescent="0.35">
      <c r="A9327" s="1">
        <v>9338</v>
      </c>
      <c r="B9327" s="4">
        <v>43272</v>
      </c>
      <c r="C9327" s="4" t="str">
        <f t="shared" si="435"/>
        <v>June</v>
      </c>
      <c r="D9327" s="4" t="str">
        <f t="shared" si="436"/>
        <v>2018</v>
      </c>
      <c r="E9327" s="8">
        <v>9644</v>
      </c>
      <c r="F9327" t="s">
        <v>105</v>
      </c>
      <c r="G9327" t="s">
        <v>110</v>
      </c>
      <c r="H9327" t="s">
        <v>107</v>
      </c>
      <c r="I9327">
        <v>2</v>
      </c>
      <c r="J9327" t="s">
        <v>51</v>
      </c>
      <c r="K9327" t="e" vm="26">
        <v>#VALUE!</v>
      </c>
      <c r="L9327" t="e" vm="25">
        <v>#VALUE!</v>
      </c>
      <c r="M9327" t="e" vm="3">
        <v>#VALUE!</v>
      </c>
      <c r="N9327" t="s">
        <v>12</v>
      </c>
      <c r="O9327" t="s">
        <v>22</v>
      </c>
      <c r="P9327" t="s">
        <v>57</v>
      </c>
      <c r="Q9327" s="10">
        <v>5</v>
      </c>
      <c r="R9327" s="12">
        <v>7.38</v>
      </c>
      <c r="S9327" t="str">
        <f t="shared" si="437"/>
        <v>Retained</v>
      </c>
    </row>
    <row r="9328" spans="1:19" x14ac:dyDescent="0.35">
      <c r="A9328" s="1">
        <v>9339</v>
      </c>
      <c r="B9328" s="4">
        <v>43272</v>
      </c>
      <c r="C9328" s="4" t="str">
        <f t="shared" si="435"/>
        <v>June</v>
      </c>
      <c r="D9328" s="4" t="str">
        <f t="shared" si="436"/>
        <v>2018</v>
      </c>
      <c r="E9328" s="8">
        <v>5666</v>
      </c>
      <c r="F9328" t="s">
        <v>106</v>
      </c>
      <c r="G9328" t="s">
        <v>109</v>
      </c>
      <c r="H9328" t="s">
        <v>108</v>
      </c>
      <c r="I9328">
        <v>4</v>
      </c>
      <c r="J9328" t="s">
        <v>51</v>
      </c>
      <c r="K9328" t="e" vm="35">
        <v>#VALUE!</v>
      </c>
      <c r="L9328" t="e" vm="23">
        <v>#VALUE!</v>
      </c>
      <c r="M9328" t="e" vm="3">
        <v>#VALUE!</v>
      </c>
      <c r="N9328" t="s">
        <v>5</v>
      </c>
      <c r="O9328" t="s">
        <v>6</v>
      </c>
      <c r="P9328" t="s">
        <v>6</v>
      </c>
      <c r="Q9328" s="10">
        <v>4</v>
      </c>
      <c r="R9328" s="12">
        <v>29.4</v>
      </c>
      <c r="S9328" t="str">
        <f t="shared" si="437"/>
        <v>Retained</v>
      </c>
    </row>
    <row r="9329" spans="1:19" x14ac:dyDescent="0.35">
      <c r="A9329" s="1">
        <v>9340</v>
      </c>
      <c r="B9329" s="4">
        <v>43272</v>
      </c>
      <c r="C9329" s="4" t="str">
        <f t="shared" si="435"/>
        <v>June</v>
      </c>
      <c r="D9329" s="4" t="str">
        <f t="shared" si="436"/>
        <v>2018</v>
      </c>
      <c r="E9329" s="8">
        <v>491</v>
      </c>
      <c r="F9329" t="s">
        <v>105</v>
      </c>
      <c r="G9329" t="s">
        <v>110</v>
      </c>
      <c r="H9329" t="s">
        <v>108</v>
      </c>
      <c r="I9329">
        <v>2</v>
      </c>
      <c r="J9329" t="s">
        <v>4</v>
      </c>
      <c r="K9329" t="e" vm="30">
        <v>#VALUE!</v>
      </c>
      <c r="L9329" t="e" vm="31">
        <v>#VALUE!</v>
      </c>
      <c r="M9329" t="e" vm="3">
        <v>#VALUE!</v>
      </c>
      <c r="N9329" t="s">
        <v>5</v>
      </c>
      <c r="O9329" t="s">
        <v>45</v>
      </c>
      <c r="P9329" t="s">
        <v>45</v>
      </c>
      <c r="Q9329" s="10">
        <v>6</v>
      </c>
      <c r="R9329" s="12">
        <v>28.81</v>
      </c>
      <c r="S9329" t="str">
        <f t="shared" si="437"/>
        <v>Retained</v>
      </c>
    </row>
    <row r="9330" spans="1:19" x14ac:dyDescent="0.35">
      <c r="A9330" s="1">
        <v>9341</v>
      </c>
      <c r="B9330" s="4">
        <v>43272</v>
      </c>
      <c r="C9330" s="4" t="str">
        <f t="shared" si="435"/>
        <v>June</v>
      </c>
      <c r="D9330" s="4" t="str">
        <f t="shared" si="436"/>
        <v>2018</v>
      </c>
      <c r="E9330" s="8">
        <v>7146</v>
      </c>
      <c r="F9330" t="s">
        <v>105</v>
      </c>
      <c r="G9330" t="s">
        <v>110</v>
      </c>
      <c r="H9330" t="s">
        <v>108</v>
      </c>
      <c r="I9330">
        <v>2</v>
      </c>
      <c r="J9330" t="s">
        <v>72</v>
      </c>
      <c r="K9330" t="e" vm="18">
        <v>#VALUE!</v>
      </c>
      <c r="L9330" t="e" vm="19">
        <v>#VALUE!</v>
      </c>
      <c r="M9330" t="e" vm="3">
        <v>#VALUE!</v>
      </c>
      <c r="N9330" t="s">
        <v>12</v>
      </c>
      <c r="O9330" t="s">
        <v>13</v>
      </c>
      <c r="P9330" t="s">
        <v>33</v>
      </c>
      <c r="Q9330" s="10">
        <v>4</v>
      </c>
      <c r="R9330" s="12">
        <v>5.09</v>
      </c>
      <c r="S9330" t="str">
        <f t="shared" si="437"/>
        <v>Retained</v>
      </c>
    </row>
    <row r="9331" spans="1:19" x14ac:dyDescent="0.35">
      <c r="A9331" s="1">
        <v>9342</v>
      </c>
      <c r="B9331" s="4">
        <v>43272</v>
      </c>
      <c r="C9331" s="4" t="str">
        <f t="shared" si="435"/>
        <v>June</v>
      </c>
      <c r="D9331" s="4" t="str">
        <f t="shared" si="436"/>
        <v>2018</v>
      </c>
      <c r="E9331" s="8">
        <v>5715</v>
      </c>
      <c r="F9331" t="s">
        <v>106</v>
      </c>
      <c r="G9331" t="s">
        <v>109</v>
      </c>
      <c r="H9331" t="s">
        <v>107</v>
      </c>
      <c r="I9331">
        <v>0</v>
      </c>
      <c r="J9331" t="s">
        <v>4</v>
      </c>
      <c r="K9331" t="e" vm="6">
        <v>#VALUE!</v>
      </c>
      <c r="L9331" t="e" vm="7">
        <v>#VALUE!</v>
      </c>
      <c r="M9331" t="e" vm="3">
        <v>#VALUE!</v>
      </c>
      <c r="N9331" t="s">
        <v>5</v>
      </c>
      <c r="O9331" t="s">
        <v>6</v>
      </c>
      <c r="P9331" t="s">
        <v>43</v>
      </c>
      <c r="Q9331" s="10">
        <v>5</v>
      </c>
      <c r="R9331" s="12">
        <v>24.84</v>
      </c>
      <c r="S9331" t="str">
        <f t="shared" si="437"/>
        <v>New</v>
      </c>
    </row>
    <row r="9332" spans="1:19" x14ac:dyDescent="0.35">
      <c r="A9332" s="1">
        <v>9343</v>
      </c>
      <c r="B9332" s="4">
        <v>43272</v>
      </c>
      <c r="C9332" s="4" t="str">
        <f t="shared" si="435"/>
        <v>June</v>
      </c>
      <c r="D9332" s="4" t="str">
        <f t="shared" si="436"/>
        <v>2018</v>
      </c>
      <c r="E9332" s="8">
        <v>6528</v>
      </c>
      <c r="F9332" t="s">
        <v>105</v>
      </c>
      <c r="G9332" t="s">
        <v>110</v>
      </c>
      <c r="H9332" t="s">
        <v>107</v>
      </c>
      <c r="I9332">
        <v>5</v>
      </c>
      <c r="J9332" t="s">
        <v>51</v>
      </c>
      <c r="K9332" t="e" vm="1">
        <v>#VALUE!</v>
      </c>
      <c r="L9332" t="e" vm="2">
        <v>#VALUE!</v>
      </c>
      <c r="M9332" t="e" vm="3">
        <v>#VALUE!</v>
      </c>
      <c r="N9332" t="s">
        <v>5</v>
      </c>
      <c r="O9332" t="s">
        <v>45</v>
      </c>
      <c r="P9332" t="s">
        <v>45</v>
      </c>
      <c r="Q9332" s="10">
        <v>6</v>
      </c>
      <c r="R9332" s="12">
        <v>12.6</v>
      </c>
      <c r="S9332" t="str">
        <f t="shared" si="437"/>
        <v>Retained</v>
      </c>
    </row>
    <row r="9333" spans="1:19" x14ac:dyDescent="0.35">
      <c r="A9333" s="1">
        <v>9344</v>
      </c>
      <c r="B9333" s="4">
        <v>43272</v>
      </c>
      <c r="C9333" s="4" t="str">
        <f t="shared" si="435"/>
        <v>June</v>
      </c>
      <c r="D9333" s="4" t="str">
        <f t="shared" si="436"/>
        <v>2018</v>
      </c>
      <c r="E9333" s="8">
        <v>3441</v>
      </c>
      <c r="F9333" t="s">
        <v>105</v>
      </c>
      <c r="G9333" t="s">
        <v>109</v>
      </c>
      <c r="H9333" t="s">
        <v>107</v>
      </c>
      <c r="I9333">
        <v>2</v>
      </c>
      <c r="J9333" t="s">
        <v>71</v>
      </c>
      <c r="K9333" t="e" vm="4">
        <v>#VALUE!</v>
      </c>
      <c r="L9333" t="e" vm="5">
        <v>#VALUE!</v>
      </c>
      <c r="M9333" t="e" vm="3">
        <v>#VALUE!</v>
      </c>
      <c r="N9333" t="s">
        <v>12</v>
      </c>
      <c r="O9333" t="s">
        <v>22</v>
      </c>
      <c r="P9333" t="s">
        <v>50</v>
      </c>
      <c r="Q9333" s="10">
        <v>3</v>
      </c>
      <c r="R9333" s="12">
        <v>5.34</v>
      </c>
      <c r="S9333" t="str">
        <f t="shared" si="437"/>
        <v>Retained</v>
      </c>
    </row>
    <row r="9334" spans="1:19" x14ac:dyDescent="0.35">
      <c r="A9334" s="1">
        <v>9345</v>
      </c>
      <c r="B9334" s="4">
        <v>43272</v>
      </c>
      <c r="C9334" s="4" t="str">
        <f t="shared" si="435"/>
        <v>June</v>
      </c>
      <c r="D9334" s="4" t="str">
        <f t="shared" si="436"/>
        <v>2018</v>
      </c>
      <c r="E9334" s="8">
        <v>4001</v>
      </c>
      <c r="F9334" t="s">
        <v>105</v>
      </c>
      <c r="G9334" t="s">
        <v>110</v>
      </c>
      <c r="H9334" t="s">
        <v>107</v>
      </c>
      <c r="I9334">
        <v>1</v>
      </c>
      <c r="J9334" t="s">
        <v>51</v>
      </c>
      <c r="K9334" t="e" vm="24">
        <v>#VALUE!</v>
      </c>
      <c r="L9334" t="e" vm="25">
        <v>#VALUE!</v>
      </c>
      <c r="M9334" t="e" vm="3">
        <v>#VALUE!</v>
      </c>
      <c r="N9334" t="s">
        <v>5</v>
      </c>
      <c r="O9334" t="s">
        <v>7</v>
      </c>
      <c r="P9334" t="s">
        <v>8</v>
      </c>
      <c r="Q9334" s="10">
        <v>4</v>
      </c>
      <c r="R9334" s="12">
        <v>4.03</v>
      </c>
      <c r="S9334" t="str">
        <f t="shared" si="437"/>
        <v>New</v>
      </c>
    </row>
    <row r="9335" spans="1:19" x14ac:dyDescent="0.35">
      <c r="A9335" s="1">
        <v>9346</v>
      </c>
      <c r="B9335" s="4">
        <v>43272</v>
      </c>
      <c r="C9335" s="4" t="str">
        <f t="shared" si="435"/>
        <v>June</v>
      </c>
      <c r="D9335" s="4" t="str">
        <f t="shared" si="436"/>
        <v>2018</v>
      </c>
      <c r="E9335" s="8">
        <v>3186</v>
      </c>
      <c r="F9335" t="s">
        <v>105</v>
      </c>
      <c r="G9335" t="s">
        <v>110</v>
      </c>
      <c r="H9335" t="s">
        <v>108</v>
      </c>
      <c r="I9335">
        <v>3</v>
      </c>
      <c r="J9335" t="s">
        <v>38</v>
      </c>
      <c r="K9335" t="e" vm="24">
        <v>#VALUE!</v>
      </c>
      <c r="L9335" t="e" vm="25">
        <v>#VALUE!</v>
      </c>
      <c r="M9335" t="e" vm="3">
        <v>#VALUE!</v>
      </c>
      <c r="N9335" t="s">
        <v>12</v>
      </c>
      <c r="O9335" t="s">
        <v>22</v>
      </c>
      <c r="P9335" t="s">
        <v>50</v>
      </c>
      <c r="Q9335" s="10">
        <v>6</v>
      </c>
      <c r="R9335" s="12">
        <v>29.79</v>
      </c>
      <c r="S9335" t="str">
        <f t="shared" si="437"/>
        <v>Retained</v>
      </c>
    </row>
    <row r="9336" spans="1:19" x14ac:dyDescent="0.35">
      <c r="A9336" s="1">
        <v>9347</v>
      </c>
      <c r="B9336" s="4">
        <v>43272</v>
      </c>
      <c r="C9336" s="4" t="str">
        <f t="shared" si="435"/>
        <v>June</v>
      </c>
      <c r="D9336" s="4" t="str">
        <f t="shared" si="436"/>
        <v>2018</v>
      </c>
      <c r="E9336" s="8">
        <v>4932</v>
      </c>
      <c r="F9336" t="s">
        <v>105</v>
      </c>
      <c r="G9336" t="s">
        <v>109</v>
      </c>
      <c r="H9336" t="s">
        <v>107</v>
      </c>
      <c r="I9336">
        <v>0</v>
      </c>
      <c r="J9336" t="s">
        <v>4</v>
      </c>
      <c r="K9336" t="e" vm="24">
        <v>#VALUE!</v>
      </c>
      <c r="L9336" t="e" vm="25">
        <v>#VALUE!</v>
      </c>
      <c r="M9336" t="e" vm="3">
        <v>#VALUE!</v>
      </c>
      <c r="N9336" t="s">
        <v>5</v>
      </c>
      <c r="O9336" t="s">
        <v>6</v>
      </c>
      <c r="P9336" t="s">
        <v>6</v>
      </c>
      <c r="Q9336" s="10">
        <v>3</v>
      </c>
      <c r="R9336" s="12">
        <v>5.97</v>
      </c>
      <c r="S9336" t="str">
        <f t="shared" si="437"/>
        <v>Retained</v>
      </c>
    </row>
    <row r="9337" spans="1:19" x14ac:dyDescent="0.35">
      <c r="A9337" s="1">
        <v>9348</v>
      </c>
      <c r="B9337" s="4">
        <v>43272</v>
      </c>
      <c r="C9337" s="4" t="str">
        <f t="shared" si="435"/>
        <v>June</v>
      </c>
      <c r="D9337" s="4" t="str">
        <f t="shared" si="436"/>
        <v>2018</v>
      </c>
      <c r="E9337" s="8">
        <v>5223</v>
      </c>
      <c r="F9337" t="s">
        <v>106</v>
      </c>
      <c r="G9337" t="s">
        <v>110</v>
      </c>
      <c r="H9337" t="s">
        <v>107</v>
      </c>
      <c r="I9337">
        <v>0</v>
      </c>
      <c r="J9337" t="s">
        <v>37</v>
      </c>
      <c r="K9337" t="e" vm="18">
        <v>#VALUE!</v>
      </c>
      <c r="L9337" t="e" vm="19">
        <v>#VALUE!</v>
      </c>
      <c r="M9337" t="e" vm="3">
        <v>#VALUE!</v>
      </c>
      <c r="N9337" t="s">
        <v>5</v>
      </c>
      <c r="O9337" t="s">
        <v>17</v>
      </c>
      <c r="P9337" t="s">
        <v>29</v>
      </c>
      <c r="Q9337" s="10">
        <v>2</v>
      </c>
      <c r="R9337" s="12">
        <v>9.84</v>
      </c>
      <c r="S9337" t="str">
        <f t="shared" si="437"/>
        <v>Retained</v>
      </c>
    </row>
    <row r="9338" spans="1:19" x14ac:dyDescent="0.35">
      <c r="A9338" s="1">
        <v>9349</v>
      </c>
      <c r="B9338" s="4">
        <v>43272</v>
      </c>
      <c r="C9338" s="4" t="str">
        <f t="shared" si="435"/>
        <v>June</v>
      </c>
      <c r="D9338" s="4" t="str">
        <f t="shared" si="436"/>
        <v>2018</v>
      </c>
      <c r="E9338" s="8">
        <v>8091</v>
      </c>
      <c r="F9338" t="s">
        <v>105</v>
      </c>
      <c r="G9338" t="s">
        <v>109</v>
      </c>
      <c r="H9338" t="s">
        <v>107</v>
      </c>
      <c r="I9338">
        <v>4</v>
      </c>
      <c r="J9338" t="s">
        <v>62</v>
      </c>
      <c r="K9338" t="e" vm="9">
        <v>#VALUE!</v>
      </c>
      <c r="L9338" t="e" vm="7">
        <v>#VALUE!</v>
      </c>
      <c r="M9338" t="e" vm="3">
        <v>#VALUE!</v>
      </c>
      <c r="N9338" t="s">
        <v>12</v>
      </c>
      <c r="O9338" t="s">
        <v>13</v>
      </c>
      <c r="P9338" t="s">
        <v>33</v>
      </c>
      <c r="Q9338" s="10">
        <v>6</v>
      </c>
      <c r="R9338" s="12">
        <v>5.12</v>
      </c>
      <c r="S9338" t="str">
        <f t="shared" si="437"/>
        <v>Retained</v>
      </c>
    </row>
    <row r="9339" spans="1:19" x14ac:dyDescent="0.35">
      <c r="A9339" s="1">
        <v>9350</v>
      </c>
      <c r="B9339" s="4">
        <v>43272</v>
      </c>
      <c r="C9339" s="4" t="str">
        <f t="shared" si="435"/>
        <v>June</v>
      </c>
      <c r="D9339" s="4" t="str">
        <f t="shared" si="436"/>
        <v>2018</v>
      </c>
      <c r="E9339" s="8">
        <v>1787</v>
      </c>
      <c r="F9339" t="s">
        <v>105</v>
      </c>
      <c r="G9339" t="s">
        <v>110</v>
      </c>
      <c r="H9339" t="s">
        <v>107</v>
      </c>
      <c r="I9339">
        <v>2</v>
      </c>
      <c r="J9339" t="s">
        <v>51</v>
      </c>
      <c r="K9339" t="e" vm="26">
        <v>#VALUE!</v>
      </c>
      <c r="L9339" t="e" vm="25">
        <v>#VALUE!</v>
      </c>
      <c r="M9339" t="e" vm="3">
        <v>#VALUE!</v>
      </c>
      <c r="N9339" t="s">
        <v>12</v>
      </c>
      <c r="O9339" t="s">
        <v>22</v>
      </c>
      <c r="P9339" t="s">
        <v>36</v>
      </c>
      <c r="Q9339" s="10">
        <v>5</v>
      </c>
      <c r="R9339" s="12">
        <v>12.97</v>
      </c>
      <c r="S9339" t="str">
        <f t="shared" si="437"/>
        <v>Retained</v>
      </c>
    </row>
    <row r="9340" spans="1:19" x14ac:dyDescent="0.35">
      <c r="A9340" s="1">
        <v>9351</v>
      </c>
      <c r="B9340" s="4">
        <v>43272</v>
      </c>
      <c r="C9340" s="4" t="str">
        <f t="shared" si="435"/>
        <v>June</v>
      </c>
      <c r="D9340" s="4" t="str">
        <f t="shared" si="436"/>
        <v>2018</v>
      </c>
      <c r="E9340" s="8">
        <v>4234</v>
      </c>
      <c r="F9340" t="s">
        <v>105</v>
      </c>
      <c r="G9340" t="s">
        <v>109</v>
      </c>
      <c r="H9340" t="s">
        <v>107</v>
      </c>
      <c r="I9340">
        <v>4</v>
      </c>
      <c r="J9340" t="s">
        <v>4</v>
      </c>
      <c r="K9340" t="e" vm="4">
        <v>#VALUE!</v>
      </c>
      <c r="L9340" t="e" vm="5">
        <v>#VALUE!</v>
      </c>
      <c r="M9340" t="e" vm="3">
        <v>#VALUE!</v>
      </c>
      <c r="N9340" t="s">
        <v>5</v>
      </c>
      <c r="O9340" t="s">
        <v>45</v>
      </c>
      <c r="P9340" t="s">
        <v>45</v>
      </c>
      <c r="Q9340" s="10">
        <v>5</v>
      </c>
      <c r="R9340" s="12">
        <v>2.4500000000000002</v>
      </c>
      <c r="S9340" t="str">
        <f t="shared" si="437"/>
        <v>Retained</v>
      </c>
    </row>
    <row r="9341" spans="1:19" x14ac:dyDescent="0.35">
      <c r="A9341" s="1">
        <v>9352</v>
      </c>
      <c r="B9341" s="4">
        <v>43272</v>
      </c>
      <c r="C9341" s="4" t="str">
        <f t="shared" si="435"/>
        <v>June</v>
      </c>
      <c r="D9341" s="4" t="str">
        <f t="shared" si="436"/>
        <v>2018</v>
      </c>
      <c r="E9341" s="8">
        <v>3119</v>
      </c>
      <c r="F9341" t="s">
        <v>105</v>
      </c>
      <c r="G9341" t="s">
        <v>110</v>
      </c>
      <c r="H9341" t="s">
        <v>107</v>
      </c>
      <c r="I9341">
        <v>1</v>
      </c>
      <c r="J9341" t="s">
        <v>38</v>
      </c>
      <c r="K9341" t="e" vm="27">
        <v>#VALUE!</v>
      </c>
      <c r="L9341" t="e" vm="23">
        <v>#VALUE!</v>
      </c>
      <c r="M9341" t="e" vm="3">
        <v>#VALUE!</v>
      </c>
      <c r="N9341" t="s">
        <v>5</v>
      </c>
      <c r="O9341" t="s">
        <v>28</v>
      </c>
      <c r="P9341" t="s">
        <v>29</v>
      </c>
      <c r="Q9341" s="10">
        <v>5</v>
      </c>
      <c r="R9341" s="12">
        <v>22.13</v>
      </c>
      <c r="S9341" t="str">
        <f t="shared" si="437"/>
        <v>New</v>
      </c>
    </row>
    <row r="9342" spans="1:19" x14ac:dyDescent="0.35">
      <c r="A9342" s="1">
        <v>9353</v>
      </c>
      <c r="B9342" s="4">
        <v>43273</v>
      </c>
      <c r="C9342" s="4" t="str">
        <f t="shared" si="435"/>
        <v>June</v>
      </c>
      <c r="D9342" s="4" t="str">
        <f t="shared" si="436"/>
        <v>2018</v>
      </c>
      <c r="E9342" s="8">
        <v>5669</v>
      </c>
      <c r="F9342" t="s">
        <v>106</v>
      </c>
      <c r="G9342" t="s">
        <v>109</v>
      </c>
      <c r="H9342" t="s">
        <v>108</v>
      </c>
      <c r="I9342">
        <v>5</v>
      </c>
      <c r="J9342" t="s">
        <v>51</v>
      </c>
      <c r="K9342" t="e" vm="33">
        <v>#VALUE!</v>
      </c>
      <c r="L9342" t="e" vm="34">
        <v>#VALUE!</v>
      </c>
      <c r="M9342" t="e" vm="3">
        <v>#VALUE!</v>
      </c>
      <c r="N9342" t="s">
        <v>5</v>
      </c>
      <c r="O9342" t="s">
        <v>30</v>
      </c>
      <c r="P9342" t="s">
        <v>8</v>
      </c>
      <c r="Q9342" s="10">
        <v>3</v>
      </c>
      <c r="R9342" s="12">
        <v>5.04</v>
      </c>
      <c r="S9342" t="str">
        <f t="shared" si="437"/>
        <v>Retained</v>
      </c>
    </row>
    <row r="9343" spans="1:19" x14ac:dyDescent="0.35">
      <c r="A9343" s="1">
        <v>9354</v>
      </c>
      <c r="B9343" s="4">
        <v>43273</v>
      </c>
      <c r="C9343" s="4" t="str">
        <f t="shared" si="435"/>
        <v>June</v>
      </c>
      <c r="D9343" s="4" t="str">
        <f t="shared" si="436"/>
        <v>2018</v>
      </c>
      <c r="E9343" s="8">
        <v>7945</v>
      </c>
      <c r="F9343" t="s">
        <v>105</v>
      </c>
      <c r="G9343" t="s">
        <v>109</v>
      </c>
      <c r="H9343" t="s">
        <v>107</v>
      </c>
      <c r="I9343">
        <v>2</v>
      </c>
      <c r="J9343" t="s">
        <v>38</v>
      </c>
      <c r="K9343" t="e" vm="22">
        <v>#VALUE!</v>
      </c>
      <c r="L9343" t="e" vm="23">
        <v>#VALUE!</v>
      </c>
      <c r="M9343" t="e" vm="3">
        <v>#VALUE!</v>
      </c>
      <c r="N9343" t="s">
        <v>5</v>
      </c>
      <c r="O9343" t="s">
        <v>28</v>
      </c>
      <c r="P9343" t="s">
        <v>29</v>
      </c>
      <c r="Q9343" s="10">
        <v>2</v>
      </c>
      <c r="R9343" s="12">
        <v>16.61</v>
      </c>
      <c r="S9343" t="str">
        <f t="shared" si="437"/>
        <v>New</v>
      </c>
    </row>
    <row r="9344" spans="1:19" x14ac:dyDescent="0.35">
      <c r="A9344" s="1">
        <v>9355</v>
      </c>
      <c r="B9344" s="4">
        <v>43273</v>
      </c>
      <c r="C9344" s="4" t="str">
        <f t="shared" si="435"/>
        <v>June</v>
      </c>
      <c r="D9344" s="4" t="str">
        <f t="shared" si="436"/>
        <v>2018</v>
      </c>
      <c r="E9344" s="8">
        <v>1352</v>
      </c>
      <c r="F9344" t="s">
        <v>106</v>
      </c>
      <c r="G9344" t="s">
        <v>109</v>
      </c>
      <c r="H9344" t="s">
        <v>108</v>
      </c>
      <c r="I9344">
        <v>4</v>
      </c>
      <c r="J9344" t="s">
        <v>4</v>
      </c>
      <c r="K9344" t="e" vm="13">
        <v>#VALUE!</v>
      </c>
      <c r="L9344" t="e" vm="5">
        <v>#VALUE!</v>
      </c>
      <c r="M9344" t="e" vm="3">
        <v>#VALUE!</v>
      </c>
      <c r="N9344" t="s">
        <v>5</v>
      </c>
      <c r="O9344" t="s">
        <v>45</v>
      </c>
      <c r="P9344" t="s">
        <v>45</v>
      </c>
      <c r="Q9344" s="10">
        <v>4</v>
      </c>
      <c r="R9344" s="12">
        <v>34.78</v>
      </c>
      <c r="S9344" t="str">
        <f t="shared" si="437"/>
        <v>Retained</v>
      </c>
    </row>
    <row r="9345" spans="1:19" x14ac:dyDescent="0.35">
      <c r="A9345" s="1">
        <v>9356</v>
      </c>
      <c r="B9345" s="4">
        <v>43273</v>
      </c>
      <c r="C9345" s="4" t="str">
        <f t="shared" si="435"/>
        <v>June</v>
      </c>
      <c r="D9345" s="4" t="str">
        <f t="shared" si="436"/>
        <v>2018</v>
      </c>
      <c r="E9345" s="8">
        <v>8242</v>
      </c>
      <c r="F9345" t="s">
        <v>106</v>
      </c>
      <c r="G9345" t="s">
        <v>110</v>
      </c>
      <c r="H9345" t="s">
        <v>107</v>
      </c>
      <c r="I9345">
        <v>4</v>
      </c>
      <c r="J9345" t="s">
        <v>37</v>
      </c>
      <c r="K9345" t="e" vm="13">
        <v>#VALUE!</v>
      </c>
      <c r="L9345" t="e" vm="5">
        <v>#VALUE!</v>
      </c>
      <c r="M9345" t="e" vm="3">
        <v>#VALUE!</v>
      </c>
      <c r="N9345" t="s">
        <v>12</v>
      </c>
      <c r="O9345" t="s">
        <v>13</v>
      </c>
      <c r="P9345" t="s">
        <v>14</v>
      </c>
      <c r="Q9345" s="10">
        <v>6</v>
      </c>
      <c r="R9345" s="12">
        <v>18.100000000000001</v>
      </c>
      <c r="S9345" t="str">
        <f t="shared" si="437"/>
        <v>Retained</v>
      </c>
    </row>
    <row r="9346" spans="1:19" x14ac:dyDescent="0.35">
      <c r="A9346" s="1">
        <v>9357</v>
      </c>
      <c r="B9346" s="4">
        <v>43273</v>
      </c>
      <c r="C9346" s="4" t="str">
        <f t="shared" ref="C9346:C9409" si="438">TEXT(B9346, "MMMM")</f>
        <v>June</v>
      </c>
      <c r="D9346" s="4" t="str">
        <f t="shared" ref="D9346:D9409" si="439">TEXT(B9346, "YYYY")</f>
        <v>2018</v>
      </c>
      <c r="E9346" s="8">
        <v>6957</v>
      </c>
      <c r="F9346" t="s">
        <v>105</v>
      </c>
      <c r="G9346" t="s">
        <v>109</v>
      </c>
      <c r="H9346" t="s">
        <v>108</v>
      </c>
      <c r="I9346">
        <v>2</v>
      </c>
      <c r="J9346" t="s">
        <v>37</v>
      </c>
      <c r="K9346" t="e" vm="17">
        <v>#VALUE!</v>
      </c>
      <c r="L9346" t="e" vm="5">
        <v>#VALUE!</v>
      </c>
      <c r="M9346" t="e" vm="3">
        <v>#VALUE!</v>
      </c>
      <c r="N9346" t="s">
        <v>12</v>
      </c>
      <c r="O9346" t="s">
        <v>22</v>
      </c>
      <c r="P9346" t="s">
        <v>23</v>
      </c>
      <c r="Q9346" s="10">
        <v>3</v>
      </c>
      <c r="R9346" s="12">
        <v>7.31</v>
      </c>
      <c r="S9346" t="str">
        <f t="shared" ref="S9346:S9409" si="440">IF(COUNTIFS(E:E, E9346, B:B, "&lt;="&amp;B9346)&gt;1, "Retained", "New")</f>
        <v>Retained</v>
      </c>
    </row>
    <row r="9347" spans="1:19" x14ac:dyDescent="0.35">
      <c r="A9347" s="1">
        <v>9358</v>
      </c>
      <c r="B9347" s="4">
        <v>43273</v>
      </c>
      <c r="C9347" s="4" t="str">
        <f t="shared" si="438"/>
        <v>June</v>
      </c>
      <c r="D9347" s="4" t="str">
        <f t="shared" si="439"/>
        <v>2018</v>
      </c>
      <c r="E9347" s="8">
        <v>1701</v>
      </c>
      <c r="F9347" t="s">
        <v>105</v>
      </c>
      <c r="G9347" t="s">
        <v>109</v>
      </c>
      <c r="H9347" t="s">
        <v>107</v>
      </c>
      <c r="I9347">
        <v>0</v>
      </c>
      <c r="J9347" t="s">
        <v>51</v>
      </c>
      <c r="K9347" t="e" vm="9">
        <v>#VALUE!</v>
      </c>
      <c r="L9347" t="e" vm="7">
        <v>#VALUE!</v>
      </c>
      <c r="M9347" t="e" vm="3">
        <v>#VALUE!</v>
      </c>
      <c r="N9347" t="s">
        <v>12</v>
      </c>
      <c r="O9347" t="s">
        <v>13</v>
      </c>
      <c r="P9347" t="s">
        <v>24</v>
      </c>
      <c r="Q9347" s="10">
        <v>2</v>
      </c>
      <c r="R9347" s="12">
        <v>3.15</v>
      </c>
      <c r="S9347" t="str">
        <f t="shared" si="440"/>
        <v>New</v>
      </c>
    </row>
    <row r="9348" spans="1:19" x14ac:dyDescent="0.35">
      <c r="A9348" s="1">
        <v>9359</v>
      </c>
      <c r="B9348" s="4">
        <v>43273</v>
      </c>
      <c r="C9348" s="4" t="str">
        <f t="shared" si="438"/>
        <v>June</v>
      </c>
      <c r="D9348" s="4" t="str">
        <f t="shared" si="439"/>
        <v>2018</v>
      </c>
      <c r="E9348" s="8">
        <v>3645</v>
      </c>
      <c r="F9348" t="s">
        <v>106</v>
      </c>
      <c r="G9348" t="s">
        <v>109</v>
      </c>
      <c r="H9348" t="s">
        <v>108</v>
      </c>
      <c r="I9348">
        <v>3</v>
      </c>
      <c r="J9348" t="s">
        <v>37</v>
      </c>
      <c r="K9348" t="e" vm="11">
        <v>#VALUE!</v>
      </c>
      <c r="L9348" t="e" vm="5">
        <v>#VALUE!</v>
      </c>
      <c r="M9348" t="e" vm="3">
        <v>#VALUE!</v>
      </c>
      <c r="N9348" t="s">
        <v>12</v>
      </c>
      <c r="O9348" t="s">
        <v>25</v>
      </c>
      <c r="P9348" t="s">
        <v>26</v>
      </c>
      <c r="Q9348" s="10">
        <v>2</v>
      </c>
      <c r="R9348" s="12">
        <v>4.41</v>
      </c>
      <c r="S9348" t="str">
        <f t="shared" si="440"/>
        <v>New</v>
      </c>
    </row>
    <row r="9349" spans="1:19" x14ac:dyDescent="0.35">
      <c r="A9349" s="1">
        <v>9360</v>
      </c>
      <c r="B9349" s="4">
        <v>43273</v>
      </c>
      <c r="C9349" s="4" t="str">
        <f t="shared" si="438"/>
        <v>June</v>
      </c>
      <c r="D9349" s="4" t="str">
        <f t="shared" si="439"/>
        <v>2018</v>
      </c>
      <c r="E9349" s="8">
        <v>8341</v>
      </c>
      <c r="F9349" t="s">
        <v>105</v>
      </c>
      <c r="G9349" t="s">
        <v>109</v>
      </c>
      <c r="H9349" t="s">
        <v>108</v>
      </c>
      <c r="I9349">
        <v>4</v>
      </c>
      <c r="J9349" t="s">
        <v>37</v>
      </c>
      <c r="K9349" t="e" vm="27">
        <v>#VALUE!</v>
      </c>
      <c r="L9349" t="e" vm="23">
        <v>#VALUE!</v>
      </c>
      <c r="M9349" t="e" vm="3">
        <v>#VALUE!</v>
      </c>
      <c r="N9349" t="s">
        <v>5</v>
      </c>
      <c r="O9349" t="s">
        <v>30</v>
      </c>
      <c r="P9349" t="s">
        <v>32</v>
      </c>
      <c r="Q9349" s="10">
        <v>4</v>
      </c>
      <c r="R9349" s="12">
        <v>8.84</v>
      </c>
      <c r="S9349" t="str">
        <f t="shared" si="440"/>
        <v>New</v>
      </c>
    </row>
    <row r="9350" spans="1:19" x14ac:dyDescent="0.35">
      <c r="A9350" s="1">
        <v>9361</v>
      </c>
      <c r="B9350" s="4">
        <v>43273</v>
      </c>
      <c r="C9350" s="4" t="str">
        <f t="shared" si="438"/>
        <v>June</v>
      </c>
      <c r="D9350" s="4" t="str">
        <f t="shared" si="439"/>
        <v>2018</v>
      </c>
      <c r="E9350" s="8">
        <v>7915</v>
      </c>
      <c r="F9350" t="s">
        <v>105</v>
      </c>
      <c r="G9350" t="s">
        <v>110</v>
      </c>
      <c r="H9350" t="s">
        <v>108</v>
      </c>
      <c r="I9350">
        <v>1</v>
      </c>
      <c r="J9350" t="s">
        <v>71</v>
      </c>
      <c r="K9350" t="e" vm="9">
        <v>#VALUE!</v>
      </c>
      <c r="L9350" t="e" vm="7">
        <v>#VALUE!</v>
      </c>
      <c r="M9350" t="e" vm="3">
        <v>#VALUE!</v>
      </c>
      <c r="N9350" t="s">
        <v>5</v>
      </c>
      <c r="O9350" t="s">
        <v>28</v>
      </c>
      <c r="P9350" t="s">
        <v>8</v>
      </c>
      <c r="Q9350" s="10">
        <v>2</v>
      </c>
      <c r="R9350" s="12">
        <v>3.24</v>
      </c>
      <c r="S9350" t="str">
        <f t="shared" si="440"/>
        <v>Retained</v>
      </c>
    </row>
    <row r="9351" spans="1:19" x14ac:dyDescent="0.35">
      <c r="A9351" s="1">
        <v>9362</v>
      </c>
      <c r="B9351" s="4">
        <v>43273</v>
      </c>
      <c r="C9351" s="4" t="str">
        <f t="shared" si="438"/>
        <v>June</v>
      </c>
      <c r="D9351" s="4" t="str">
        <f t="shared" si="439"/>
        <v>2018</v>
      </c>
      <c r="E9351" s="8">
        <v>8787</v>
      </c>
      <c r="F9351" t="s">
        <v>106</v>
      </c>
      <c r="G9351" t="s">
        <v>109</v>
      </c>
      <c r="H9351" t="s">
        <v>107</v>
      </c>
      <c r="I9351">
        <v>0</v>
      </c>
      <c r="J9351" t="s">
        <v>72</v>
      </c>
      <c r="K9351" t="e" vm="8">
        <v>#VALUE!</v>
      </c>
      <c r="L9351" t="e" vm="2">
        <v>#VALUE!</v>
      </c>
      <c r="M9351" t="e" vm="3">
        <v>#VALUE!</v>
      </c>
      <c r="N9351" t="s">
        <v>5</v>
      </c>
      <c r="O9351" t="s">
        <v>19</v>
      </c>
      <c r="P9351" t="s">
        <v>19</v>
      </c>
      <c r="Q9351" s="10">
        <v>5</v>
      </c>
      <c r="R9351" s="12">
        <v>13.82</v>
      </c>
      <c r="S9351" t="str">
        <f t="shared" si="440"/>
        <v>Retained</v>
      </c>
    </row>
    <row r="9352" spans="1:19" x14ac:dyDescent="0.35">
      <c r="A9352" s="1">
        <v>9363</v>
      </c>
      <c r="B9352" s="4">
        <v>43273</v>
      </c>
      <c r="C9352" s="4" t="str">
        <f t="shared" si="438"/>
        <v>June</v>
      </c>
      <c r="D9352" s="4" t="str">
        <f t="shared" si="439"/>
        <v>2018</v>
      </c>
      <c r="E9352" s="8">
        <v>1408</v>
      </c>
      <c r="F9352" t="s">
        <v>105</v>
      </c>
      <c r="G9352" t="s">
        <v>109</v>
      </c>
      <c r="H9352" t="s">
        <v>108</v>
      </c>
      <c r="I9352">
        <v>5</v>
      </c>
      <c r="J9352" t="s">
        <v>37</v>
      </c>
      <c r="K9352" t="e" vm="22">
        <v>#VALUE!</v>
      </c>
      <c r="L9352" t="e" vm="23">
        <v>#VALUE!</v>
      </c>
      <c r="M9352" t="e" vm="3">
        <v>#VALUE!</v>
      </c>
      <c r="N9352" t="s">
        <v>5</v>
      </c>
      <c r="O9352" t="s">
        <v>7</v>
      </c>
      <c r="P9352" t="s">
        <v>8</v>
      </c>
      <c r="Q9352" s="10">
        <v>6</v>
      </c>
      <c r="R9352" s="12">
        <v>15.57</v>
      </c>
      <c r="S9352" t="str">
        <f t="shared" si="440"/>
        <v>Retained</v>
      </c>
    </row>
    <row r="9353" spans="1:19" x14ac:dyDescent="0.35">
      <c r="A9353" s="1">
        <v>9364</v>
      </c>
      <c r="B9353" s="4">
        <v>43273</v>
      </c>
      <c r="C9353" s="4" t="str">
        <f t="shared" si="438"/>
        <v>June</v>
      </c>
      <c r="D9353" s="4" t="str">
        <f t="shared" si="439"/>
        <v>2018</v>
      </c>
      <c r="E9353" s="8">
        <v>10280</v>
      </c>
      <c r="F9353" t="s">
        <v>105</v>
      </c>
      <c r="G9353" t="s">
        <v>110</v>
      </c>
      <c r="H9353" t="s">
        <v>107</v>
      </c>
      <c r="I9353">
        <v>5</v>
      </c>
      <c r="J9353" t="s">
        <v>73</v>
      </c>
      <c r="K9353" t="e" vm="13">
        <v>#VALUE!</v>
      </c>
      <c r="L9353" t="e" vm="5">
        <v>#VALUE!</v>
      </c>
      <c r="M9353" t="e" vm="3">
        <v>#VALUE!</v>
      </c>
      <c r="N9353" t="s">
        <v>5</v>
      </c>
      <c r="O9353" t="s">
        <v>6</v>
      </c>
      <c r="P9353" t="s">
        <v>43</v>
      </c>
      <c r="Q9353" s="10">
        <v>6</v>
      </c>
      <c r="R9353" s="12">
        <v>11.4</v>
      </c>
      <c r="S9353" t="str">
        <f t="shared" si="440"/>
        <v>New</v>
      </c>
    </row>
    <row r="9354" spans="1:19" x14ac:dyDescent="0.35">
      <c r="A9354" s="1">
        <v>9365</v>
      </c>
      <c r="B9354" s="4">
        <v>43273</v>
      </c>
      <c r="C9354" s="4" t="str">
        <f t="shared" si="438"/>
        <v>June</v>
      </c>
      <c r="D9354" s="4" t="str">
        <f t="shared" si="439"/>
        <v>2018</v>
      </c>
      <c r="E9354" s="8">
        <v>4914</v>
      </c>
      <c r="F9354" t="s">
        <v>105</v>
      </c>
      <c r="G9354" t="s">
        <v>109</v>
      </c>
      <c r="H9354" t="s">
        <v>108</v>
      </c>
      <c r="I9354">
        <v>1</v>
      </c>
      <c r="J9354" t="s">
        <v>4</v>
      </c>
      <c r="K9354" t="e" vm="26">
        <v>#VALUE!</v>
      </c>
      <c r="L9354" t="e" vm="25">
        <v>#VALUE!</v>
      </c>
      <c r="M9354" t="e" vm="3">
        <v>#VALUE!</v>
      </c>
      <c r="N9354" t="s">
        <v>5</v>
      </c>
      <c r="O9354" t="s">
        <v>28</v>
      </c>
      <c r="P9354" t="s">
        <v>35</v>
      </c>
      <c r="Q9354" s="10">
        <v>3</v>
      </c>
      <c r="R9354" s="12">
        <v>7.04</v>
      </c>
      <c r="S9354" t="str">
        <f t="shared" si="440"/>
        <v>Retained</v>
      </c>
    </row>
    <row r="9355" spans="1:19" x14ac:dyDescent="0.35">
      <c r="A9355" s="1">
        <v>9366</v>
      </c>
      <c r="B9355" s="4">
        <v>43273</v>
      </c>
      <c r="C9355" s="4" t="str">
        <f t="shared" si="438"/>
        <v>June</v>
      </c>
      <c r="D9355" s="4" t="str">
        <f t="shared" si="439"/>
        <v>2018</v>
      </c>
      <c r="E9355" s="8">
        <v>5976</v>
      </c>
      <c r="F9355" t="s">
        <v>106</v>
      </c>
      <c r="G9355" t="s">
        <v>109</v>
      </c>
      <c r="H9355" t="s">
        <v>107</v>
      </c>
      <c r="I9355">
        <v>5</v>
      </c>
      <c r="J9355" t="s">
        <v>62</v>
      </c>
      <c r="K9355" t="e" vm="27">
        <v>#VALUE!</v>
      </c>
      <c r="L9355" t="e" vm="23">
        <v>#VALUE!</v>
      </c>
      <c r="M9355" t="e" vm="3">
        <v>#VALUE!</v>
      </c>
      <c r="N9355" t="s">
        <v>12</v>
      </c>
      <c r="O9355" t="s">
        <v>22</v>
      </c>
      <c r="P9355" t="s">
        <v>23</v>
      </c>
      <c r="Q9355" s="10">
        <v>3</v>
      </c>
      <c r="R9355" s="12">
        <v>20.88</v>
      </c>
      <c r="S9355" t="str">
        <f t="shared" si="440"/>
        <v>New</v>
      </c>
    </row>
    <row r="9356" spans="1:19" x14ac:dyDescent="0.35">
      <c r="A9356" s="1">
        <v>9367</v>
      </c>
      <c r="B9356" s="4">
        <v>43273</v>
      </c>
      <c r="C9356" s="4" t="str">
        <f t="shared" si="438"/>
        <v>June</v>
      </c>
      <c r="D9356" s="4" t="str">
        <f t="shared" si="439"/>
        <v>2018</v>
      </c>
      <c r="E9356" s="8">
        <v>8111</v>
      </c>
      <c r="F9356" t="s">
        <v>105</v>
      </c>
      <c r="G9356" t="s">
        <v>110</v>
      </c>
      <c r="H9356" t="s">
        <v>107</v>
      </c>
      <c r="I9356">
        <v>2</v>
      </c>
      <c r="J9356" t="s">
        <v>37</v>
      </c>
      <c r="K9356" t="e" vm="15">
        <v>#VALUE!</v>
      </c>
      <c r="L9356" t="e" vm="5">
        <v>#VALUE!</v>
      </c>
      <c r="M9356" t="e" vm="3">
        <v>#VALUE!</v>
      </c>
      <c r="N9356" t="s">
        <v>5</v>
      </c>
      <c r="O9356" t="s">
        <v>6</v>
      </c>
      <c r="P9356" t="s">
        <v>43</v>
      </c>
      <c r="Q9356" s="10">
        <v>6</v>
      </c>
      <c r="R9356" s="12">
        <v>4.62</v>
      </c>
      <c r="S9356" t="str">
        <f t="shared" si="440"/>
        <v>Retained</v>
      </c>
    </row>
    <row r="9357" spans="1:19" x14ac:dyDescent="0.35">
      <c r="A9357" s="1">
        <v>9368</v>
      </c>
      <c r="B9357" s="4">
        <v>43273</v>
      </c>
      <c r="C9357" s="4" t="str">
        <f t="shared" si="438"/>
        <v>June</v>
      </c>
      <c r="D9357" s="4" t="str">
        <f t="shared" si="439"/>
        <v>2018</v>
      </c>
      <c r="E9357" s="8">
        <v>1295</v>
      </c>
      <c r="F9357" t="s">
        <v>106</v>
      </c>
      <c r="G9357" t="s">
        <v>110</v>
      </c>
      <c r="H9357" t="s">
        <v>107</v>
      </c>
      <c r="I9357">
        <v>3</v>
      </c>
      <c r="J9357" t="s">
        <v>4</v>
      </c>
      <c r="K9357" t="e" vm="24">
        <v>#VALUE!</v>
      </c>
      <c r="L9357" t="e" vm="25">
        <v>#VALUE!</v>
      </c>
      <c r="M9357" t="e" vm="3">
        <v>#VALUE!</v>
      </c>
      <c r="N9357" t="s">
        <v>12</v>
      </c>
      <c r="O9357" t="s">
        <v>22</v>
      </c>
      <c r="P9357" t="s">
        <v>23</v>
      </c>
      <c r="Q9357" s="10">
        <v>3</v>
      </c>
      <c r="R9357" s="12">
        <v>15.39</v>
      </c>
      <c r="S9357" t="str">
        <f t="shared" si="440"/>
        <v>Retained</v>
      </c>
    </row>
    <row r="9358" spans="1:19" x14ac:dyDescent="0.35">
      <c r="A9358" s="1">
        <v>9369</v>
      </c>
      <c r="B9358" s="4">
        <v>43273</v>
      </c>
      <c r="C9358" s="4" t="str">
        <f t="shared" si="438"/>
        <v>June</v>
      </c>
      <c r="D9358" s="4" t="str">
        <f t="shared" si="439"/>
        <v>2018</v>
      </c>
      <c r="E9358" s="8">
        <v>4595</v>
      </c>
      <c r="F9358" t="s">
        <v>105</v>
      </c>
      <c r="G9358" t="s">
        <v>109</v>
      </c>
      <c r="H9358" t="s">
        <v>108</v>
      </c>
      <c r="I9358">
        <v>5</v>
      </c>
      <c r="J9358" t="s">
        <v>37</v>
      </c>
      <c r="K9358" t="e" vm="6">
        <v>#VALUE!</v>
      </c>
      <c r="L9358" t="e" vm="7">
        <v>#VALUE!</v>
      </c>
      <c r="M9358" t="e" vm="3">
        <v>#VALUE!</v>
      </c>
      <c r="N9358" t="s">
        <v>5</v>
      </c>
      <c r="O9358" t="s">
        <v>45</v>
      </c>
      <c r="P9358" t="s">
        <v>45</v>
      </c>
      <c r="Q9358" s="10">
        <v>4</v>
      </c>
      <c r="R9358" s="12">
        <v>8.5</v>
      </c>
      <c r="S9358" t="str">
        <f t="shared" si="440"/>
        <v>Retained</v>
      </c>
    </row>
    <row r="9359" spans="1:19" x14ac:dyDescent="0.35">
      <c r="A9359" s="1">
        <v>9370</v>
      </c>
      <c r="B9359" s="4">
        <v>43273</v>
      </c>
      <c r="C9359" s="4" t="str">
        <f t="shared" si="438"/>
        <v>June</v>
      </c>
      <c r="D9359" s="4" t="str">
        <f t="shared" si="439"/>
        <v>2018</v>
      </c>
      <c r="E9359" s="8">
        <v>1781</v>
      </c>
      <c r="F9359" t="s">
        <v>106</v>
      </c>
      <c r="G9359" t="s">
        <v>109</v>
      </c>
      <c r="H9359" t="s">
        <v>107</v>
      </c>
      <c r="I9359">
        <v>0</v>
      </c>
      <c r="J9359" t="s">
        <v>37</v>
      </c>
      <c r="K9359" t="e" vm="22">
        <v>#VALUE!</v>
      </c>
      <c r="L9359" t="e" vm="23">
        <v>#VALUE!</v>
      </c>
      <c r="M9359" t="e" vm="3">
        <v>#VALUE!</v>
      </c>
      <c r="N9359" t="s">
        <v>5</v>
      </c>
      <c r="O9359" t="s">
        <v>41</v>
      </c>
      <c r="P9359" t="s">
        <v>42</v>
      </c>
      <c r="Q9359" s="10">
        <v>5</v>
      </c>
      <c r="R9359" s="12">
        <v>33.840000000000003</v>
      </c>
      <c r="S9359" t="str">
        <f t="shared" si="440"/>
        <v>New</v>
      </c>
    </row>
    <row r="9360" spans="1:19" x14ac:dyDescent="0.35">
      <c r="A9360" s="1">
        <v>9371</v>
      </c>
      <c r="B9360" s="4">
        <v>43273</v>
      </c>
      <c r="C9360" s="4" t="str">
        <f t="shared" si="438"/>
        <v>June</v>
      </c>
      <c r="D9360" s="4" t="str">
        <f t="shared" si="439"/>
        <v>2018</v>
      </c>
      <c r="E9360" s="8">
        <v>9464</v>
      </c>
      <c r="F9360" t="s">
        <v>105</v>
      </c>
      <c r="G9360" t="s">
        <v>109</v>
      </c>
      <c r="H9360" t="s">
        <v>107</v>
      </c>
      <c r="I9360">
        <v>5</v>
      </c>
      <c r="J9360" t="s">
        <v>73</v>
      </c>
      <c r="K9360" t="e" vm="22">
        <v>#VALUE!</v>
      </c>
      <c r="L9360" t="e" vm="23">
        <v>#VALUE!</v>
      </c>
      <c r="M9360" t="e" vm="3">
        <v>#VALUE!</v>
      </c>
      <c r="N9360" t="s">
        <v>9</v>
      </c>
      <c r="O9360" t="s">
        <v>10</v>
      </c>
      <c r="P9360" t="s">
        <v>58</v>
      </c>
      <c r="Q9360" s="10">
        <v>4</v>
      </c>
      <c r="R9360" s="12">
        <v>4.68</v>
      </c>
      <c r="S9360" t="str">
        <f t="shared" si="440"/>
        <v>New</v>
      </c>
    </row>
    <row r="9361" spans="1:19" x14ac:dyDescent="0.35">
      <c r="A9361" s="1">
        <v>9372</v>
      </c>
      <c r="B9361" s="4">
        <v>43273</v>
      </c>
      <c r="C9361" s="4" t="str">
        <f t="shared" si="438"/>
        <v>June</v>
      </c>
      <c r="D9361" s="4" t="str">
        <f t="shared" si="439"/>
        <v>2018</v>
      </c>
      <c r="E9361" s="8">
        <v>5938</v>
      </c>
      <c r="F9361" t="s">
        <v>106</v>
      </c>
      <c r="G9361" t="s">
        <v>110</v>
      </c>
      <c r="H9361" t="s">
        <v>107</v>
      </c>
      <c r="I9361">
        <v>5</v>
      </c>
      <c r="J9361" t="s">
        <v>51</v>
      </c>
      <c r="K9361" t="e" vm="22">
        <v>#VALUE!</v>
      </c>
      <c r="L9361" t="e" vm="23">
        <v>#VALUE!</v>
      </c>
      <c r="M9361" t="e" vm="3">
        <v>#VALUE!</v>
      </c>
      <c r="N9361" t="s">
        <v>12</v>
      </c>
      <c r="O9361" t="s">
        <v>22</v>
      </c>
      <c r="P9361" t="s">
        <v>50</v>
      </c>
      <c r="Q9361" s="10">
        <v>5</v>
      </c>
      <c r="R9361" s="12">
        <v>18.63</v>
      </c>
      <c r="S9361" t="str">
        <f t="shared" si="440"/>
        <v>New</v>
      </c>
    </row>
    <row r="9362" spans="1:19" x14ac:dyDescent="0.35">
      <c r="A9362" s="1">
        <v>9373</v>
      </c>
      <c r="B9362" s="4">
        <v>43273</v>
      </c>
      <c r="C9362" s="4" t="str">
        <f t="shared" si="438"/>
        <v>June</v>
      </c>
      <c r="D9362" s="4" t="str">
        <f t="shared" si="439"/>
        <v>2018</v>
      </c>
      <c r="E9362" s="8">
        <v>8204</v>
      </c>
      <c r="F9362" t="s">
        <v>106</v>
      </c>
      <c r="G9362" t="s">
        <v>109</v>
      </c>
      <c r="H9362" t="s">
        <v>108</v>
      </c>
      <c r="I9362">
        <v>3</v>
      </c>
      <c r="J9362" t="s">
        <v>51</v>
      </c>
      <c r="K9362" t="e" vm="20">
        <v>#VALUE!</v>
      </c>
      <c r="L9362" t="e" vm="21">
        <v>#VALUE!</v>
      </c>
      <c r="M9362" t="e" vm="3">
        <v>#VALUE!</v>
      </c>
      <c r="N9362" t="s">
        <v>5</v>
      </c>
      <c r="O9362" t="s">
        <v>30</v>
      </c>
      <c r="P9362" t="s">
        <v>39</v>
      </c>
      <c r="Q9362" s="10">
        <v>6</v>
      </c>
      <c r="R9362" s="12">
        <v>4.5599999999999996</v>
      </c>
      <c r="S9362" t="str">
        <f t="shared" si="440"/>
        <v>Retained</v>
      </c>
    </row>
    <row r="9363" spans="1:19" x14ac:dyDescent="0.35">
      <c r="A9363" s="1">
        <v>9374</v>
      </c>
      <c r="B9363" s="4">
        <v>43273</v>
      </c>
      <c r="C9363" s="4" t="str">
        <f t="shared" si="438"/>
        <v>June</v>
      </c>
      <c r="D9363" s="4" t="str">
        <f t="shared" si="439"/>
        <v>2018</v>
      </c>
      <c r="E9363" s="8">
        <v>9850</v>
      </c>
      <c r="F9363" t="s">
        <v>106</v>
      </c>
      <c r="G9363" t="s">
        <v>110</v>
      </c>
      <c r="H9363" t="s">
        <v>108</v>
      </c>
      <c r="I9363">
        <v>2</v>
      </c>
      <c r="J9363" t="s">
        <v>37</v>
      </c>
      <c r="K9363" t="e" vm="15">
        <v>#VALUE!</v>
      </c>
      <c r="L9363" t="e" vm="5">
        <v>#VALUE!</v>
      </c>
      <c r="M9363" t="e" vm="3">
        <v>#VALUE!</v>
      </c>
      <c r="N9363" t="s">
        <v>12</v>
      </c>
      <c r="O9363" t="s">
        <v>13</v>
      </c>
      <c r="P9363" t="s">
        <v>14</v>
      </c>
      <c r="Q9363" s="10">
        <v>4</v>
      </c>
      <c r="R9363" s="12">
        <v>19.27</v>
      </c>
      <c r="S9363" t="str">
        <f t="shared" si="440"/>
        <v>New</v>
      </c>
    </row>
    <row r="9364" spans="1:19" x14ac:dyDescent="0.35">
      <c r="A9364" s="1">
        <v>9375</v>
      </c>
      <c r="B9364" s="4">
        <v>43273</v>
      </c>
      <c r="C9364" s="4" t="str">
        <f t="shared" si="438"/>
        <v>June</v>
      </c>
      <c r="D9364" s="4" t="str">
        <f t="shared" si="439"/>
        <v>2018</v>
      </c>
      <c r="E9364" s="8">
        <v>1451</v>
      </c>
      <c r="F9364" t="s">
        <v>106</v>
      </c>
      <c r="G9364" t="s">
        <v>110</v>
      </c>
      <c r="H9364" t="s">
        <v>108</v>
      </c>
      <c r="I9364">
        <v>3</v>
      </c>
      <c r="J9364" t="s">
        <v>51</v>
      </c>
      <c r="K9364" t="e" vm="4">
        <v>#VALUE!</v>
      </c>
      <c r="L9364" t="e" vm="5">
        <v>#VALUE!</v>
      </c>
      <c r="M9364" t="e" vm="3">
        <v>#VALUE!</v>
      </c>
      <c r="N9364" t="s">
        <v>5</v>
      </c>
      <c r="O9364" t="s">
        <v>6</v>
      </c>
      <c r="P9364" t="s">
        <v>43</v>
      </c>
      <c r="Q9364" s="10">
        <v>4</v>
      </c>
      <c r="R9364" s="12">
        <v>12.51</v>
      </c>
      <c r="S9364" t="str">
        <f t="shared" si="440"/>
        <v>Retained</v>
      </c>
    </row>
    <row r="9365" spans="1:19" x14ac:dyDescent="0.35">
      <c r="A9365" s="1">
        <v>9376</v>
      </c>
      <c r="B9365" s="4">
        <v>43273</v>
      </c>
      <c r="C9365" s="4" t="str">
        <f t="shared" si="438"/>
        <v>June</v>
      </c>
      <c r="D9365" s="4" t="str">
        <f t="shared" si="439"/>
        <v>2018</v>
      </c>
      <c r="E9365" s="8">
        <v>1402</v>
      </c>
      <c r="F9365" t="s">
        <v>105</v>
      </c>
      <c r="G9365" t="s">
        <v>110</v>
      </c>
      <c r="H9365" t="s">
        <v>107</v>
      </c>
      <c r="I9365">
        <v>4</v>
      </c>
      <c r="J9365" t="s">
        <v>38</v>
      </c>
      <c r="K9365" t="e" vm="18">
        <v>#VALUE!</v>
      </c>
      <c r="L9365" t="e" vm="19">
        <v>#VALUE!</v>
      </c>
      <c r="M9365" t="e" vm="3">
        <v>#VALUE!</v>
      </c>
      <c r="N9365" t="s">
        <v>5</v>
      </c>
      <c r="O9365" t="s">
        <v>19</v>
      </c>
      <c r="P9365" t="s">
        <v>19</v>
      </c>
      <c r="Q9365" s="10">
        <v>3</v>
      </c>
      <c r="R9365" s="12">
        <v>12.61</v>
      </c>
      <c r="S9365" t="str">
        <f t="shared" si="440"/>
        <v>New</v>
      </c>
    </row>
    <row r="9366" spans="1:19" x14ac:dyDescent="0.35">
      <c r="A9366" s="1">
        <v>9377</v>
      </c>
      <c r="B9366" s="4">
        <v>43273</v>
      </c>
      <c r="C9366" s="4" t="str">
        <f t="shared" si="438"/>
        <v>June</v>
      </c>
      <c r="D9366" s="4" t="str">
        <f t="shared" si="439"/>
        <v>2018</v>
      </c>
      <c r="E9366" s="8">
        <v>5644</v>
      </c>
      <c r="F9366" t="s">
        <v>105</v>
      </c>
      <c r="G9366" t="s">
        <v>110</v>
      </c>
      <c r="H9366" t="s">
        <v>107</v>
      </c>
      <c r="I9366">
        <v>2</v>
      </c>
      <c r="J9366" t="s">
        <v>71</v>
      </c>
      <c r="K9366" t="e" vm="13">
        <v>#VALUE!</v>
      </c>
      <c r="L9366" t="e" vm="5">
        <v>#VALUE!</v>
      </c>
      <c r="M9366" t="e" vm="3">
        <v>#VALUE!</v>
      </c>
      <c r="N9366" t="s">
        <v>5</v>
      </c>
      <c r="O9366" t="s">
        <v>34</v>
      </c>
      <c r="P9366" t="s">
        <v>34</v>
      </c>
      <c r="Q9366" s="10">
        <v>3</v>
      </c>
      <c r="R9366" s="12">
        <v>18.329999999999998</v>
      </c>
      <c r="S9366" t="str">
        <f t="shared" si="440"/>
        <v>Retained</v>
      </c>
    </row>
    <row r="9367" spans="1:19" x14ac:dyDescent="0.35">
      <c r="A9367" s="1">
        <v>9378</v>
      </c>
      <c r="B9367" s="4">
        <v>43273</v>
      </c>
      <c r="C9367" s="4" t="str">
        <f t="shared" si="438"/>
        <v>June</v>
      </c>
      <c r="D9367" s="4" t="str">
        <f t="shared" si="439"/>
        <v>2018</v>
      </c>
      <c r="E9367" s="8">
        <v>7946</v>
      </c>
      <c r="F9367" t="s">
        <v>105</v>
      </c>
      <c r="G9367" t="s">
        <v>110</v>
      </c>
      <c r="H9367" t="s">
        <v>107</v>
      </c>
      <c r="I9367">
        <v>1</v>
      </c>
      <c r="J9367" t="s">
        <v>62</v>
      </c>
      <c r="K9367" t="e" vm="24">
        <v>#VALUE!</v>
      </c>
      <c r="L9367" t="e" vm="25">
        <v>#VALUE!</v>
      </c>
      <c r="M9367" t="e" vm="3">
        <v>#VALUE!</v>
      </c>
      <c r="N9367" t="s">
        <v>9</v>
      </c>
      <c r="O9367" t="s">
        <v>59</v>
      </c>
      <c r="P9367" t="s">
        <v>60</v>
      </c>
      <c r="Q9367" s="10">
        <v>3</v>
      </c>
      <c r="R9367" s="12">
        <v>13.63</v>
      </c>
      <c r="S9367" t="str">
        <f t="shared" si="440"/>
        <v>Retained</v>
      </c>
    </row>
    <row r="9368" spans="1:19" x14ac:dyDescent="0.35">
      <c r="A9368" s="1">
        <v>9379</v>
      </c>
      <c r="B9368" s="4">
        <v>43273</v>
      </c>
      <c r="C9368" s="4" t="str">
        <f t="shared" si="438"/>
        <v>June</v>
      </c>
      <c r="D9368" s="4" t="str">
        <f t="shared" si="439"/>
        <v>2018</v>
      </c>
      <c r="E9368" s="8">
        <v>9866</v>
      </c>
      <c r="F9368" t="s">
        <v>106</v>
      </c>
      <c r="G9368" t="s">
        <v>109</v>
      </c>
      <c r="H9368" t="s">
        <v>108</v>
      </c>
      <c r="I9368">
        <v>1</v>
      </c>
      <c r="J9368" t="s">
        <v>38</v>
      </c>
      <c r="K9368" t="e" vm="4">
        <v>#VALUE!</v>
      </c>
      <c r="L9368" t="e" vm="5">
        <v>#VALUE!</v>
      </c>
      <c r="M9368" t="e" vm="3">
        <v>#VALUE!</v>
      </c>
      <c r="N9368" t="s">
        <v>5</v>
      </c>
      <c r="O9368" t="s">
        <v>7</v>
      </c>
      <c r="P9368" t="s">
        <v>8</v>
      </c>
      <c r="Q9368" s="10">
        <v>4</v>
      </c>
      <c r="R9368" s="12">
        <v>7.9</v>
      </c>
      <c r="S9368" t="str">
        <f t="shared" si="440"/>
        <v>Retained</v>
      </c>
    </row>
    <row r="9369" spans="1:19" x14ac:dyDescent="0.35">
      <c r="A9369" s="1">
        <v>9380</v>
      </c>
      <c r="B9369" s="4">
        <v>43273</v>
      </c>
      <c r="C9369" s="4" t="str">
        <f t="shared" si="438"/>
        <v>June</v>
      </c>
      <c r="D9369" s="4" t="str">
        <f t="shared" si="439"/>
        <v>2018</v>
      </c>
      <c r="E9369" s="8">
        <v>6291</v>
      </c>
      <c r="F9369" t="s">
        <v>105</v>
      </c>
      <c r="G9369" t="s">
        <v>109</v>
      </c>
      <c r="H9369" t="s">
        <v>107</v>
      </c>
      <c r="I9369">
        <v>0</v>
      </c>
      <c r="J9369" t="s">
        <v>37</v>
      </c>
      <c r="K9369" t="e" vm="4">
        <v>#VALUE!</v>
      </c>
      <c r="L9369" t="e" vm="5">
        <v>#VALUE!</v>
      </c>
      <c r="M9369" t="e" vm="3">
        <v>#VALUE!</v>
      </c>
      <c r="N9369" t="s">
        <v>12</v>
      </c>
      <c r="O9369" t="s">
        <v>25</v>
      </c>
      <c r="P9369" t="s">
        <v>26</v>
      </c>
      <c r="Q9369" s="10">
        <v>4</v>
      </c>
      <c r="R9369" s="12">
        <v>4.47</v>
      </c>
      <c r="S9369" t="str">
        <f t="shared" si="440"/>
        <v>Retained</v>
      </c>
    </row>
    <row r="9370" spans="1:19" x14ac:dyDescent="0.35">
      <c r="A9370" s="1">
        <v>9381</v>
      </c>
      <c r="B9370" s="4">
        <v>43274</v>
      </c>
      <c r="C9370" s="4" t="str">
        <f t="shared" si="438"/>
        <v>June</v>
      </c>
      <c r="D9370" s="4" t="str">
        <f t="shared" si="439"/>
        <v>2018</v>
      </c>
      <c r="E9370" s="8">
        <v>3532</v>
      </c>
      <c r="F9370" t="s">
        <v>105</v>
      </c>
      <c r="G9370" t="s">
        <v>110</v>
      </c>
      <c r="H9370" t="s">
        <v>107</v>
      </c>
      <c r="I9370">
        <v>4</v>
      </c>
      <c r="J9370" t="s">
        <v>51</v>
      </c>
      <c r="K9370" t="e" vm="8">
        <v>#VALUE!</v>
      </c>
      <c r="L9370" t="e" vm="2">
        <v>#VALUE!</v>
      </c>
      <c r="M9370" t="e" vm="3">
        <v>#VALUE!</v>
      </c>
      <c r="N9370" t="s">
        <v>5</v>
      </c>
      <c r="O9370" t="s">
        <v>28</v>
      </c>
      <c r="P9370" t="s">
        <v>8</v>
      </c>
      <c r="Q9370" s="10">
        <v>6</v>
      </c>
      <c r="R9370" s="12">
        <v>20.38</v>
      </c>
      <c r="S9370" t="str">
        <f t="shared" si="440"/>
        <v>New</v>
      </c>
    </row>
    <row r="9371" spans="1:19" x14ac:dyDescent="0.35">
      <c r="A9371" s="1">
        <v>9382</v>
      </c>
      <c r="B9371" s="4">
        <v>43274</v>
      </c>
      <c r="C9371" s="4" t="str">
        <f t="shared" si="438"/>
        <v>June</v>
      </c>
      <c r="D9371" s="4" t="str">
        <f t="shared" si="439"/>
        <v>2018</v>
      </c>
      <c r="E9371" s="8">
        <v>3951</v>
      </c>
      <c r="F9371" t="s">
        <v>106</v>
      </c>
      <c r="G9371" t="s">
        <v>110</v>
      </c>
      <c r="H9371" t="s">
        <v>108</v>
      </c>
      <c r="I9371">
        <v>4</v>
      </c>
      <c r="J9371" t="s">
        <v>71</v>
      </c>
      <c r="K9371" t="e" vm="1">
        <v>#VALUE!</v>
      </c>
      <c r="L9371" t="e" vm="2">
        <v>#VALUE!</v>
      </c>
      <c r="M9371" t="e" vm="3">
        <v>#VALUE!</v>
      </c>
      <c r="N9371" t="s">
        <v>5</v>
      </c>
      <c r="O9371" t="s">
        <v>30</v>
      </c>
      <c r="P9371" t="s">
        <v>39</v>
      </c>
      <c r="Q9371" s="10">
        <v>6</v>
      </c>
      <c r="R9371" s="12">
        <v>13.52</v>
      </c>
      <c r="S9371" t="str">
        <f t="shared" si="440"/>
        <v>Retained</v>
      </c>
    </row>
    <row r="9372" spans="1:19" x14ac:dyDescent="0.35">
      <c r="A9372" s="1">
        <v>9383</v>
      </c>
      <c r="B9372" s="4">
        <v>43274</v>
      </c>
      <c r="C9372" s="4" t="str">
        <f t="shared" si="438"/>
        <v>June</v>
      </c>
      <c r="D9372" s="4" t="str">
        <f t="shared" si="439"/>
        <v>2018</v>
      </c>
      <c r="E9372" s="8">
        <v>4597</v>
      </c>
      <c r="F9372" t="s">
        <v>105</v>
      </c>
      <c r="G9372" t="s">
        <v>109</v>
      </c>
      <c r="H9372" t="s">
        <v>108</v>
      </c>
      <c r="I9372">
        <v>2</v>
      </c>
      <c r="J9372" t="s">
        <v>4</v>
      </c>
      <c r="K9372" t="e" vm="13">
        <v>#VALUE!</v>
      </c>
      <c r="L9372" t="e" vm="5">
        <v>#VALUE!</v>
      </c>
      <c r="M9372" t="e" vm="3">
        <v>#VALUE!</v>
      </c>
      <c r="N9372" t="s">
        <v>5</v>
      </c>
      <c r="O9372" t="s">
        <v>17</v>
      </c>
      <c r="P9372" t="s">
        <v>29</v>
      </c>
      <c r="Q9372" s="10">
        <v>5</v>
      </c>
      <c r="R9372" s="12">
        <v>10.36</v>
      </c>
      <c r="S9372" t="str">
        <f t="shared" si="440"/>
        <v>Retained</v>
      </c>
    </row>
    <row r="9373" spans="1:19" x14ac:dyDescent="0.35">
      <c r="A9373" s="1">
        <v>9384</v>
      </c>
      <c r="B9373" s="4">
        <v>43274</v>
      </c>
      <c r="C9373" s="4" t="str">
        <f t="shared" si="438"/>
        <v>June</v>
      </c>
      <c r="D9373" s="4" t="str">
        <f t="shared" si="439"/>
        <v>2018</v>
      </c>
      <c r="E9373" s="8">
        <v>2175</v>
      </c>
      <c r="F9373" t="s">
        <v>105</v>
      </c>
      <c r="G9373" t="s">
        <v>110</v>
      </c>
      <c r="H9373" t="s">
        <v>107</v>
      </c>
      <c r="I9373">
        <v>5</v>
      </c>
      <c r="J9373" t="s">
        <v>71</v>
      </c>
      <c r="K9373" t="e" vm="24">
        <v>#VALUE!</v>
      </c>
      <c r="L9373" t="e" vm="25">
        <v>#VALUE!</v>
      </c>
      <c r="M9373" t="e" vm="3">
        <v>#VALUE!</v>
      </c>
      <c r="N9373" t="s">
        <v>5</v>
      </c>
      <c r="O9373" t="s">
        <v>17</v>
      </c>
      <c r="P9373" t="s">
        <v>29</v>
      </c>
      <c r="Q9373" s="10">
        <v>6</v>
      </c>
      <c r="R9373" s="12">
        <v>14.7</v>
      </c>
      <c r="S9373" t="str">
        <f t="shared" si="440"/>
        <v>Retained</v>
      </c>
    </row>
    <row r="9374" spans="1:19" x14ac:dyDescent="0.35">
      <c r="A9374" s="1">
        <v>9385</v>
      </c>
      <c r="B9374" s="4">
        <v>43274</v>
      </c>
      <c r="C9374" s="4" t="str">
        <f t="shared" si="438"/>
        <v>June</v>
      </c>
      <c r="D9374" s="4" t="str">
        <f t="shared" si="439"/>
        <v>2018</v>
      </c>
      <c r="E9374" s="8">
        <v>3442</v>
      </c>
      <c r="F9374" t="s">
        <v>106</v>
      </c>
      <c r="G9374" t="s">
        <v>110</v>
      </c>
      <c r="H9374" t="s">
        <v>108</v>
      </c>
      <c r="I9374">
        <v>2</v>
      </c>
      <c r="J9374" t="s">
        <v>37</v>
      </c>
      <c r="K9374" t="e" vm="4">
        <v>#VALUE!</v>
      </c>
      <c r="L9374" t="e" vm="5">
        <v>#VALUE!</v>
      </c>
      <c r="M9374" t="e" vm="3">
        <v>#VALUE!</v>
      </c>
      <c r="N9374" t="s">
        <v>9</v>
      </c>
      <c r="O9374" t="s">
        <v>19</v>
      </c>
      <c r="P9374" t="s">
        <v>19</v>
      </c>
      <c r="Q9374" s="10">
        <v>4</v>
      </c>
      <c r="R9374" s="12">
        <v>11.03</v>
      </c>
      <c r="S9374" t="str">
        <f t="shared" si="440"/>
        <v>Retained</v>
      </c>
    </row>
    <row r="9375" spans="1:19" x14ac:dyDescent="0.35">
      <c r="A9375" s="1">
        <v>9386</v>
      </c>
      <c r="B9375" s="4">
        <v>43274</v>
      </c>
      <c r="C9375" s="4" t="str">
        <f t="shared" si="438"/>
        <v>June</v>
      </c>
      <c r="D9375" s="4" t="str">
        <f t="shared" si="439"/>
        <v>2018</v>
      </c>
      <c r="E9375" s="8">
        <v>8341</v>
      </c>
      <c r="F9375" t="s">
        <v>105</v>
      </c>
      <c r="G9375" t="s">
        <v>109</v>
      </c>
      <c r="H9375" t="s">
        <v>108</v>
      </c>
      <c r="I9375">
        <v>4</v>
      </c>
      <c r="J9375" t="s">
        <v>37</v>
      </c>
      <c r="K9375" t="e" vm="27">
        <v>#VALUE!</v>
      </c>
      <c r="L9375" t="e" vm="23">
        <v>#VALUE!</v>
      </c>
      <c r="M9375" t="e" vm="3">
        <v>#VALUE!</v>
      </c>
      <c r="N9375" t="s">
        <v>5</v>
      </c>
      <c r="O9375" t="s">
        <v>45</v>
      </c>
      <c r="P9375" t="s">
        <v>45</v>
      </c>
      <c r="Q9375" s="10">
        <v>5</v>
      </c>
      <c r="R9375" s="12">
        <v>19.739999999999998</v>
      </c>
      <c r="S9375" t="str">
        <f t="shared" si="440"/>
        <v>Retained</v>
      </c>
    </row>
    <row r="9376" spans="1:19" x14ac:dyDescent="0.35">
      <c r="A9376" s="1">
        <v>9387</v>
      </c>
      <c r="B9376" s="4">
        <v>43274</v>
      </c>
      <c r="C9376" s="4" t="str">
        <f t="shared" si="438"/>
        <v>June</v>
      </c>
      <c r="D9376" s="4" t="str">
        <f t="shared" si="439"/>
        <v>2018</v>
      </c>
      <c r="E9376" s="8">
        <v>9331</v>
      </c>
      <c r="F9376" t="s">
        <v>106</v>
      </c>
      <c r="G9376" t="s">
        <v>109</v>
      </c>
      <c r="H9376" t="s">
        <v>107</v>
      </c>
      <c r="I9376">
        <v>2</v>
      </c>
      <c r="J9376" t="s">
        <v>51</v>
      </c>
      <c r="K9376" t="e" vm="6">
        <v>#VALUE!</v>
      </c>
      <c r="L9376" t="e" vm="7">
        <v>#VALUE!</v>
      </c>
      <c r="M9376" t="e" vm="3">
        <v>#VALUE!</v>
      </c>
      <c r="N9376" t="s">
        <v>12</v>
      </c>
      <c r="O9376" t="s">
        <v>25</v>
      </c>
      <c r="P9376" t="s">
        <v>26</v>
      </c>
      <c r="Q9376" s="10">
        <v>3</v>
      </c>
      <c r="R9376" s="12">
        <v>15.16</v>
      </c>
      <c r="S9376" t="str">
        <f t="shared" si="440"/>
        <v>Retained</v>
      </c>
    </row>
    <row r="9377" spans="1:19" x14ac:dyDescent="0.35">
      <c r="A9377" s="1">
        <v>9388</v>
      </c>
      <c r="B9377" s="4">
        <v>43274</v>
      </c>
      <c r="C9377" s="4" t="str">
        <f t="shared" si="438"/>
        <v>June</v>
      </c>
      <c r="D9377" s="4" t="str">
        <f t="shared" si="439"/>
        <v>2018</v>
      </c>
      <c r="E9377" s="8">
        <v>6774</v>
      </c>
      <c r="F9377" t="s">
        <v>106</v>
      </c>
      <c r="G9377" t="s">
        <v>110</v>
      </c>
      <c r="H9377" t="s">
        <v>108</v>
      </c>
      <c r="I9377">
        <v>3</v>
      </c>
      <c r="J9377" t="s">
        <v>4</v>
      </c>
      <c r="K9377" t="e" vm="29">
        <v>#VALUE!</v>
      </c>
      <c r="L9377" t="e" vm="29">
        <v>#VALUE!</v>
      </c>
      <c r="M9377" t="e" vm="3">
        <v>#VALUE!</v>
      </c>
      <c r="N9377" t="s">
        <v>5</v>
      </c>
      <c r="O9377" t="s">
        <v>28</v>
      </c>
      <c r="P9377" t="s">
        <v>34</v>
      </c>
      <c r="Q9377" s="10">
        <v>4</v>
      </c>
      <c r="R9377" s="12">
        <v>8.93</v>
      </c>
      <c r="S9377" t="str">
        <f t="shared" si="440"/>
        <v>New</v>
      </c>
    </row>
    <row r="9378" spans="1:19" x14ac:dyDescent="0.35">
      <c r="A9378" s="1">
        <v>9389</v>
      </c>
      <c r="B9378" s="4">
        <v>43274</v>
      </c>
      <c r="C9378" s="4" t="str">
        <f t="shared" si="438"/>
        <v>June</v>
      </c>
      <c r="D9378" s="4" t="str">
        <f t="shared" si="439"/>
        <v>2018</v>
      </c>
      <c r="E9378" s="8">
        <v>5219</v>
      </c>
      <c r="F9378" t="s">
        <v>106</v>
      </c>
      <c r="G9378" t="s">
        <v>109</v>
      </c>
      <c r="H9378" t="s">
        <v>108</v>
      </c>
      <c r="I9378">
        <v>4</v>
      </c>
      <c r="J9378" t="s">
        <v>37</v>
      </c>
      <c r="K9378" t="e" vm="13">
        <v>#VALUE!</v>
      </c>
      <c r="L9378" t="e" vm="5">
        <v>#VALUE!</v>
      </c>
      <c r="M9378" t="e" vm="3">
        <v>#VALUE!</v>
      </c>
      <c r="N9378" t="s">
        <v>5</v>
      </c>
      <c r="O9378" t="s">
        <v>19</v>
      </c>
      <c r="P9378" t="s">
        <v>19</v>
      </c>
      <c r="Q9378" s="10">
        <v>6</v>
      </c>
      <c r="R9378" s="12">
        <v>19.649999999999999</v>
      </c>
      <c r="S9378" t="str">
        <f t="shared" si="440"/>
        <v>Retained</v>
      </c>
    </row>
    <row r="9379" spans="1:19" x14ac:dyDescent="0.35">
      <c r="A9379" s="1">
        <v>9390</v>
      </c>
      <c r="B9379" s="4">
        <v>43274</v>
      </c>
      <c r="C9379" s="4" t="str">
        <f t="shared" si="438"/>
        <v>June</v>
      </c>
      <c r="D9379" s="4" t="str">
        <f t="shared" si="439"/>
        <v>2018</v>
      </c>
      <c r="E9379" s="8">
        <v>5342</v>
      </c>
      <c r="F9379" t="s">
        <v>105</v>
      </c>
      <c r="G9379" t="s">
        <v>110</v>
      </c>
      <c r="H9379" t="s">
        <v>107</v>
      </c>
      <c r="I9379">
        <v>0</v>
      </c>
      <c r="J9379" t="s">
        <v>51</v>
      </c>
      <c r="K9379" t="e" vm="15">
        <v>#VALUE!</v>
      </c>
      <c r="L9379" t="e" vm="5">
        <v>#VALUE!</v>
      </c>
      <c r="M9379" t="e" vm="3">
        <v>#VALUE!</v>
      </c>
      <c r="N9379" t="s">
        <v>5</v>
      </c>
      <c r="O9379" t="s">
        <v>7</v>
      </c>
      <c r="P9379" t="s">
        <v>8</v>
      </c>
      <c r="Q9379" s="10">
        <v>6</v>
      </c>
      <c r="R9379" s="12">
        <v>22.1</v>
      </c>
      <c r="S9379" t="str">
        <f t="shared" si="440"/>
        <v>Retained</v>
      </c>
    </row>
    <row r="9380" spans="1:19" x14ac:dyDescent="0.35">
      <c r="A9380" s="1">
        <v>9391</v>
      </c>
      <c r="B9380" s="4">
        <v>43274</v>
      </c>
      <c r="C9380" s="4" t="str">
        <f t="shared" si="438"/>
        <v>June</v>
      </c>
      <c r="D9380" s="4" t="str">
        <f t="shared" si="439"/>
        <v>2018</v>
      </c>
      <c r="E9380" s="8">
        <v>2550</v>
      </c>
      <c r="F9380" t="s">
        <v>106</v>
      </c>
      <c r="G9380" t="s">
        <v>110</v>
      </c>
      <c r="H9380" t="s">
        <v>107</v>
      </c>
      <c r="I9380">
        <v>3</v>
      </c>
      <c r="J9380" t="s">
        <v>71</v>
      </c>
      <c r="K9380" t="e" vm="12">
        <v>#VALUE!</v>
      </c>
      <c r="L9380" t="e" vm="2">
        <v>#VALUE!</v>
      </c>
      <c r="M9380" t="e" vm="3">
        <v>#VALUE!</v>
      </c>
      <c r="N9380" t="s">
        <v>5</v>
      </c>
      <c r="O9380" t="s">
        <v>6</v>
      </c>
      <c r="P9380" t="s">
        <v>43</v>
      </c>
      <c r="Q9380" s="10">
        <v>4</v>
      </c>
      <c r="R9380" s="12">
        <v>22.68</v>
      </c>
      <c r="S9380" t="str">
        <f t="shared" si="440"/>
        <v>New</v>
      </c>
    </row>
    <row r="9381" spans="1:19" x14ac:dyDescent="0.35">
      <c r="A9381" s="1">
        <v>9392</v>
      </c>
      <c r="B9381" s="4">
        <v>43274</v>
      </c>
      <c r="C9381" s="4" t="str">
        <f t="shared" si="438"/>
        <v>June</v>
      </c>
      <c r="D9381" s="4" t="str">
        <f t="shared" si="439"/>
        <v>2018</v>
      </c>
      <c r="E9381" s="8">
        <v>5466</v>
      </c>
      <c r="F9381" t="s">
        <v>106</v>
      </c>
      <c r="G9381" t="s">
        <v>109</v>
      </c>
      <c r="H9381" t="s">
        <v>107</v>
      </c>
      <c r="I9381">
        <v>4</v>
      </c>
      <c r="J9381" t="s">
        <v>37</v>
      </c>
      <c r="K9381" t="e" vm="20">
        <v>#VALUE!</v>
      </c>
      <c r="L9381" t="e" vm="21">
        <v>#VALUE!</v>
      </c>
      <c r="M9381" t="e" vm="3">
        <v>#VALUE!</v>
      </c>
      <c r="N9381" t="s">
        <v>12</v>
      </c>
      <c r="O9381" t="s">
        <v>13</v>
      </c>
      <c r="P9381" t="s">
        <v>48</v>
      </c>
      <c r="Q9381" s="10">
        <v>5</v>
      </c>
      <c r="R9381" s="12">
        <v>28.57</v>
      </c>
      <c r="S9381" t="str">
        <f t="shared" si="440"/>
        <v>Retained</v>
      </c>
    </row>
    <row r="9382" spans="1:19" x14ac:dyDescent="0.35">
      <c r="A9382" s="1">
        <v>9393</v>
      </c>
      <c r="B9382" s="4">
        <v>43274</v>
      </c>
      <c r="C9382" s="4" t="str">
        <f t="shared" si="438"/>
        <v>June</v>
      </c>
      <c r="D9382" s="4" t="str">
        <f t="shared" si="439"/>
        <v>2018</v>
      </c>
      <c r="E9382" s="8">
        <v>5374</v>
      </c>
      <c r="F9382" t="s">
        <v>106</v>
      </c>
      <c r="G9382" t="s">
        <v>110</v>
      </c>
      <c r="H9382" t="s">
        <v>107</v>
      </c>
      <c r="I9382">
        <v>3</v>
      </c>
      <c r="J9382" t="s">
        <v>37</v>
      </c>
      <c r="K9382" t="e" vm="17">
        <v>#VALUE!</v>
      </c>
      <c r="L9382" t="e" vm="5">
        <v>#VALUE!</v>
      </c>
      <c r="M9382" t="e" vm="3">
        <v>#VALUE!</v>
      </c>
      <c r="N9382" t="s">
        <v>9</v>
      </c>
      <c r="O9382" t="s">
        <v>59</v>
      </c>
      <c r="P9382" t="s">
        <v>60</v>
      </c>
      <c r="Q9382" s="10">
        <v>5</v>
      </c>
      <c r="R9382" s="12">
        <v>14.2</v>
      </c>
      <c r="S9382" t="str">
        <f t="shared" si="440"/>
        <v>Retained</v>
      </c>
    </row>
    <row r="9383" spans="1:19" x14ac:dyDescent="0.35">
      <c r="A9383" s="1">
        <v>9394</v>
      </c>
      <c r="B9383" s="4">
        <v>43274</v>
      </c>
      <c r="C9383" s="4" t="str">
        <f t="shared" si="438"/>
        <v>June</v>
      </c>
      <c r="D9383" s="4" t="str">
        <f t="shared" si="439"/>
        <v>2018</v>
      </c>
      <c r="E9383" s="8">
        <v>8061</v>
      </c>
      <c r="F9383" t="s">
        <v>106</v>
      </c>
      <c r="G9383" t="s">
        <v>109</v>
      </c>
      <c r="H9383" t="s">
        <v>107</v>
      </c>
      <c r="I9383">
        <v>1</v>
      </c>
      <c r="J9383" t="s">
        <v>4</v>
      </c>
      <c r="K9383" t="e" vm="29">
        <v>#VALUE!</v>
      </c>
      <c r="L9383" t="e" vm="29">
        <v>#VALUE!</v>
      </c>
      <c r="M9383" t="e" vm="3">
        <v>#VALUE!</v>
      </c>
      <c r="N9383" t="s">
        <v>5</v>
      </c>
      <c r="O9383" t="s">
        <v>29</v>
      </c>
      <c r="P9383" t="s">
        <v>29</v>
      </c>
      <c r="Q9383" s="10">
        <v>4</v>
      </c>
      <c r="R9383" s="12">
        <v>10.5</v>
      </c>
      <c r="S9383" t="str">
        <f t="shared" si="440"/>
        <v>Retained</v>
      </c>
    </row>
    <row r="9384" spans="1:19" x14ac:dyDescent="0.35">
      <c r="A9384" s="1">
        <v>9395</v>
      </c>
      <c r="B9384" s="4">
        <v>43274</v>
      </c>
      <c r="C9384" s="4" t="str">
        <f t="shared" si="438"/>
        <v>June</v>
      </c>
      <c r="D9384" s="4" t="str">
        <f t="shared" si="439"/>
        <v>2018</v>
      </c>
      <c r="E9384" s="8">
        <v>670</v>
      </c>
      <c r="F9384" t="s">
        <v>105</v>
      </c>
      <c r="G9384" t="s">
        <v>109</v>
      </c>
      <c r="H9384" t="s">
        <v>108</v>
      </c>
      <c r="I9384">
        <v>4</v>
      </c>
      <c r="J9384" t="s">
        <v>37</v>
      </c>
      <c r="K9384" t="e" vm="18">
        <v>#VALUE!</v>
      </c>
      <c r="L9384" t="e" vm="19">
        <v>#VALUE!</v>
      </c>
      <c r="M9384" t="e" vm="3">
        <v>#VALUE!</v>
      </c>
      <c r="N9384" t="s">
        <v>5</v>
      </c>
      <c r="O9384" t="s">
        <v>28</v>
      </c>
      <c r="P9384" t="s">
        <v>53</v>
      </c>
      <c r="Q9384" s="10">
        <v>6</v>
      </c>
      <c r="R9384" s="12">
        <v>26.8</v>
      </c>
      <c r="S9384" t="str">
        <f t="shared" si="440"/>
        <v>Retained</v>
      </c>
    </row>
    <row r="9385" spans="1:19" x14ac:dyDescent="0.35">
      <c r="A9385" s="1">
        <v>9396</v>
      </c>
      <c r="B9385" s="4">
        <v>43274</v>
      </c>
      <c r="C9385" s="4" t="str">
        <f t="shared" si="438"/>
        <v>June</v>
      </c>
      <c r="D9385" s="4" t="str">
        <f t="shared" si="439"/>
        <v>2018</v>
      </c>
      <c r="E9385" s="8">
        <v>3961</v>
      </c>
      <c r="F9385" t="s">
        <v>106</v>
      </c>
      <c r="G9385" t="s">
        <v>109</v>
      </c>
      <c r="H9385" t="s">
        <v>108</v>
      </c>
      <c r="I9385">
        <v>3</v>
      </c>
      <c r="J9385" t="s">
        <v>37</v>
      </c>
      <c r="K9385" t="e" vm="32">
        <v>#VALUE!</v>
      </c>
      <c r="L9385" t="e" vm="29">
        <v>#VALUE!</v>
      </c>
      <c r="M9385" t="e" vm="3">
        <v>#VALUE!</v>
      </c>
      <c r="N9385" t="s">
        <v>9</v>
      </c>
      <c r="O9385" t="s">
        <v>19</v>
      </c>
      <c r="P9385" t="s">
        <v>19</v>
      </c>
      <c r="Q9385" s="10">
        <v>7</v>
      </c>
      <c r="R9385" s="12">
        <v>45.37</v>
      </c>
      <c r="S9385" t="str">
        <f t="shared" si="440"/>
        <v>Retained</v>
      </c>
    </row>
    <row r="9386" spans="1:19" x14ac:dyDescent="0.35">
      <c r="A9386" s="1">
        <v>9397</v>
      </c>
      <c r="B9386" s="4">
        <v>43274</v>
      </c>
      <c r="C9386" s="4" t="str">
        <f t="shared" si="438"/>
        <v>June</v>
      </c>
      <c r="D9386" s="4" t="str">
        <f t="shared" si="439"/>
        <v>2018</v>
      </c>
      <c r="E9386" s="8">
        <v>6272</v>
      </c>
      <c r="F9386" t="s">
        <v>105</v>
      </c>
      <c r="G9386" t="s">
        <v>109</v>
      </c>
      <c r="H9386" t="s">
        <v>107</v>
      </c>
      <c r="I9386">
        <v>0</v>
      </c>
      <c r="J9386" t="s">
        <v>71</v>
      </c>
      <c r="K9386" t="e" vm="22">
        <v>#VALUE!</v>
      </c>
      <c r="L9386" t="e" vm="23">
        <v>#VALUE!</v>
      </c>
      <c r="M9386" t="e" vm="3">
        <v>#VALUE!</v>
      </c>
      <c r="N9386" t="s">
        <v>5</v>
      </c>
      <c r="O9386" t="s">
        <v>41</v>
      </c>
      <c r="P9386" t="s">
        <v>42</v>
      </c>
      <c r="Q9386" s="10">
        <v>2</v>
      </c>
      <c r="R9386" s="12">
        <v>10.25</v>
      </c>
      <c r="S9386" t="str">
        <f t="shared" si="440"/>
        <v>Retained</v>
      </c>
    </row>
    <row r="9387" spans="1:19" x14ac:dyDescent="0.35">
      <c r="A9387" s="1">
        <v>9398</v>
      </c>
      <c r="B9387" s="4">
        <v>43274</v>
      </c>
      <c r="C9387" s="4" t="str">
        <f t="shared" si="438"/>
        <v>June</v>
      </c>
      <c r="D9387" s="4" t="str">
        <f t="shared" si="439"/>
        <v>2018</v>
      </c>
      <c r="E9387" s="8">
        <v>9268</v>
      </c>
      <c r="F9387" t="s">
        <v>106</v>
      </c>
      <c r="G9387" t="s">
        <v>110</v>
      </c>
      <c r="H9387" t="s">
        <v>107</v>
      </c>
      <c r="I9387">
        <v>2</v>
      </c>
      <c r="J9387" t="s">
        <v>51</v>
      </c>
      <c r="K9387" t="e" vm="28">
        <v>#VALUE!</v>
      </c>
      <c r="L9387" t="e" vm="29">
        <v>#VALUE!</v>
      </c>
      <c r="M9387" t="e" vm="3">
        <v>#VALUE!</v>
      </c>
      <c r="N9387" t="s">
        <v>5</v>
      </c>
      <c r="O9387" t="s">
        <v>7</v>
      </c>
      <c r="P9387" t="s">
        <v>8</v>
      </c>
      <c r="Q9387" s="10">
        <v>5</v>
      </c>
      <c r="R9387" s="12">
        <v>22.62</v>
      </c>
      <c r="S9387" t="str">
        <f t="shared" si="440"/>
        <v>Retained</v>
      </c>
    </row>
    <row r="9388" spans="1:19" x14ac:dyDescent="0.35">
      <c r="A9388" s="1">
        <v>9399</v>
      </c>
      <c r="B9388" s="4">
        <v>43274</v>
      </c>
      <c r="C9388" s="4" t="str">
        <f t="shared" si="438"/>
        <v>June</v>
      </c>
      <c r="D9388" s="4" t="str">
        <f t="shared" si="439"/>
        <v>2018</v>
      </c>
      <c r="E9388" s="8">
        <v>6240</v>
      </c>
      <c r="F9388" t="s">
        <v>106</v>
      </c>
      <c r="G9388" t="s">
        <v>109</v>
      </c>
      <c r="H9388" t="s">
        <v>108</v>
      </c>
      <c r="I9388">
        <v>4</v>
      </c>
      <c r="J9388" t="s">
        <v>37</v>
      </c>
      <c r="K9388" t="e" vm="24">
        <v>#VALUE!</v>
      </c>
      <c r="L9388" t="e" vm="25">
        <v>#VALUE!</v>
      </c>
      <c r="M9388" t="e" vm="3">
        <v>#VALUE!</v>
      </c>
      <c r="N9388" t="s">
        <v>5</v>
      </c>
      <c r="O9388" t="s">
        <v>28</v>
      </c>
      <c r="P9388" t="s">
        <v>34</v>
      </c>
      <c r="Q9388" s="10">
        <v>4</v>
      </c>
      <c r="R9388" s="12">
        <v>12.34</v>
      </c>
      <c r="S9388" t="str">
        <f t="shared" si="440"/>
        <v>Retained</v>
      </c>
    </row>
    <row r="9389" spans="1:19" x14ac:dyDescent="0.35">
      <c r="A9389" s="1">
        <v>9400</v>
      </c>
      <c r="B9389" s="4">
        <v>43274</v>
      </c>
      <c r="C9389" s="4" t="str">
        <f t="shared" si="438"/>
        <v>June</v>
      </c>
      <c r="D9389" s="4" t="str">
        <f t="shared" si="439"/>
        <v>2018</v>
      </c>
      <c r="E9389" s="8">
        <v>8427</v>
      </c>
      <c r="F9389" t="s">
        <v>106</v>
      </c>
      <c r="G9389" t="s">
        <v>110</v>
      </c>
      <c r="H9389" t="s">
        <v>107</v>
      </c>
      <c r="I9389">
        <v>3</v>
      </c>
      <c r="J9389" t="s">
        <v>51</v>
      </c>
      <c r="K9389" t="e" vm="17">
        <v>#VALUE!</v>
      </c>
      <c r="L9389" t="e" vm="5">
        <v>#VALUE!</v>
      </c>
      <c r="M9389" t="e" vm="3">
        <v>#VALUE!</v>
      </c>
      <c r="N9389" t="s">
        <v>5</v>
      </c>
      <c r="O9389" t="s">
        <v>15</v>
      </c>
      <c r="P9389" t="s">
        <v>15</v>
      </c>
      <c r="Q9389" s="10">
        <v>4</v>
      </c>
      <c r="R9389" s="12">
        <v>7.45</v>
      </c>
      <c r="S9389" t="str">
        <f t="shared" si="440"/>
        <v>Retained</v>
      </c>
    </row>
    <row r="9390" spans="1:19" x14ac:dyDescent="0.35">
      <c r="A9390" s="1">
        <v>9401</v>
      </c>
      <c r="B9390" s="4">
        <v>43274</v>
      </c>
      <c r="C9390" s="4" t="str">
        <f t="shared" si="438"/>
        <v>June</v>
      </c>
      <c r="D9390" s="4" t="str">
        <f t="shared" si="439"/>
        <v>2018</v>
      </c>
      <c r="E9390" s="8">
        <v>4981</v>
      </c>
      <c r="F9390" t="s">
        <v>105</v>
      </c>
      <c r="G9390" t="s">
        <v>109</v>
      </c>
      <c r="H9390" t="s">
        <v>107</v>
      </c>
      <c r="I9390">
        <v>1</v>
      </c>
      <c r="J9390" t="s">
        <v>51</v>
      </c>
      <c r="K9390" t="e" vm="33">
        <v>#VALUE!</v>
      </c>
      <c r="L9390" t="e" vm="34">
        <v>#VALUE!</v>
      </c>
      <c r="M9390" t="e" vm="3">
        <v>#VALUE!</v>
      </c>
      <c r="N9390" t="s">
        <v>9</v>
      </c>
      <c r="O9390" t="s">
        <v>10</v>
      </c>
      <c r="P9390" t="s">
        <v>11</v>
      </c>
      <c r="Q9390" s="10">
        <v>3</v>
      </c>
      <c r="R9390" s="12">
        <v>1.34</v>
      </c>
      <c r="S9390" t="str">
        <f t="shared" si="440"/>
        <v>Retained</v>
      </c>
    </row>
    <row r="9391" spans="1:19" x14ac:dyDescent="0.35">
      <c r="A9391" s="1">
        <v>9402</v>
      </c>
      <c r="B9391" s="4">
        <v>43274</v>
      </c>
      <c r="C9391" s="4" t="str">
        <f t="shared" si="438"/>
        <v>June</v>
      </c>
      <c r="D9391" s="4" t="str">
        <f t="shared" si="439"/>
        <v>2018</v>
      </c>
      <c r="E9391" s="8">
        <v>1141</v>
      </c>
      <c r="F9391" t="s">
        <v>106</v>
      </c>
      <c r="G9391" t="s">
        <v>109</v>
      </c>
      <c r="H9391" t="s">
        <v>107</v>
      </c>
      <c r="I9391">
        <v>3</v>
      </c>
      <c r="J9391" t="s">
        <v>51</v>
      </c>
      <c r="K9391" t="e" vm="6">
        <v>#VALUE!</v>
      </c>
      <c r="L9391" t="e" vm="7">
        <v>#VALUE!</v>
      </c>
      <c r="M9391" t="e" vm="3">
        <v>#VALUE!</v>
      </c>
      <c r="N9391" t="s">
        <v>12</v>
      </c>
      <c r="O9391" t="s">
        <v>22</v>
      </c>
      <c r="P9391" t="s">
        <v>57</v>
      </c>
      <c r="Q9391" s="10">
        <v>4</v>
      </c>
      <c r="R9391" s="12">
        <v>16.13</v>
      </c>
      <c r="S9391" t="str">
        <f t="shared" si="440"/>
        <v>Retained</v>
      </c>
    </row>
    <row r="9392" spans="1:19" x14ac:dyDescent="0.35">
      <c r="A9392" s="1">
        <v>9403</v>
      </c>
      <c r="B9392" s="4">
        <v>43274</v>
      </c>
      <c r="C9392" s="4" t="str">
        <f t="shared" si="438"/>
        <v>June</v>
      </c>
      <c r="D9392" s="4" t="str">
        <f t="shared" si="439"/>
        <v>2018</v>
      </c>
      <c r="E9392" s="8">
        <v>1567</v>
      </c>
      <c r="F9392" t="s">
        <v>106</v>
      </c>
      <c r="G9392" t="s">
        <v>110</v>
      </c>
      <c r="H9392" t="s">
        <v>107</v>
      </c>
      <c r="I9392">
        <v>2</v>
      </c>
      <c r="J9392" t="s">
        <v>4</v>
      </c>
      <c r="K9392" t="e" vm="17">
        <v>#VALUE!</v>
      </c>
      <c r="L9392" t="e" vm="5">
        <v>#VALUE!</v>
      </c>
      <c r="M9392" t="e" vm="3">
        <v>#VALUE!</v>
      </c>
      <c r="N9392" t="s">
        <v>5</v>
      </c>
      <c r="O9392" t="s">
        <v>7</v>
      </c>
      <c r="P9392" t="s">
        <v>8</v>
      </c>
      <c r="Q9392" s="10">
        <v>5</v>
      </c>
      <c r="R9392" s="12">
        <v>12.4</v>
      </c>
      <c r="S9392" t="str">
        <f t="shared" si="440"/>
        <v>Retained</v>
      </c>
    </row>
    <row r="9393" spans="1:19" x14ac:dyDescent="0.35">
      <c r="A9393" s="1">
        <v>9404</v>
      </c>
      <c r="B9393" s="4">
        <v>43274</v>
      </c>
      <c r="C9393" s="4" t="str">
        <f t="shared" si="438"/>
        <v>June</v>
      </c>
      <c r="D9393" s="4" t="str">
        <f t="shared" si="439"/>
        <v>2018</v>
      </c>
      <c r="E9393" s="8">
        <v>3238</v>
      </c>
      <c r="F9393" t="s">
        <v>106</v>
      </c>
      <c r="G9393" t="s">
        <v>110</v>
      </c>
      <c r="H9393" t="s">
        <v>107</v>
      </c>
      <c r="I9393">
        <v>1</v>
      </c>
      <c r="J9393" t="s">
        <v>51</v>
      </c>
      <c r="K9393" t="e" vm="6">
        <v>#VALUE!</v>
      </c>
      <c r="L9393" t="e" vm="7">
        <v>#VALUE!</v>
      </c>
      <c r="M9393" t="e" vm="3">
        <v>#VALUE!</v>
      </c>
      <c r="N9393" t="s">
        <v>5</v>
      </c>
      <c r="O9393" t="s">
        <v>7</v>
      </c>
      <c r="P9393" t="s">
        <v>64</v>
      </c>
      <c r="Q9393" s="10">
        <v>5</v>
      </c>
      <c r="R9393" s="12">
        <v>11.02</v>
      </c>
      <c r="S9393" t="str">
        <f t="shared" si="440"/>
        <v>New</v>
      </c>
    </row>
    <row r="9394" spans="1:19" x14ac:dyDescent="0.35">
      <c r="A9394" s="1">
        <v>9405</v>
      </c>
      <c r="B9394" s="4">
        <v>43274</v>
      </c>
      <c r="C9394" s="4" t="str">
        <f t="shared" si="438"/>
        <v>June</v>
      </c>
      <c r="D9394" s="4" t="str">
        <f t="shared" si="439"/>
        <v>2018</v>
      </c>
      <c r="E9394" s="8">
        <v>10019</v>
      </c>
      <c r="F9394" t="s">
        <v>105</v>
      </c>
      <c r="G9394" t="s">
        <v>109</v>
      </c>
      <c r="H9394" t="s">
        <v>107</v>
      </c>
      <c r="I9394">
        <v>2</v>
      </c>
      <c r="J9394" t="s">
        <v>37</v>
      </c>
      <c r="K9394" t="e" vm="6">
        <v>#VALUE!</v>
      </c>
      <c r="L9394" t="e" vm="7">
        <v>#VALUE!</v>
      </c>
      <c r="M9394" t="e" vm="3">
        <v>#VALUE!</v>
      </c>
      <c r="N9394" t="s">
        <v>5</v>
      </c>
      <c r="O9394" t="s">
        <v>65</v>
      </c>
      <c r="P9394" t="s">
        <v>27</v>
      </c>
      <c r="Q9394" s="10">
        <v>4</v>
      </c>
      <c r="R9394" s="12">
        <v>14.28</v>
      </c>
      <c r="S9394" t="str">
        <f t="shared" si="440"/>
        <v>Retained</v>
      </c>
    </row>
    <row r="9395" spans="1:19" x14ac:dyDescent="0.35">
      <c r="A9395" s="1">
        <v>9406</v>
      </c>
      <c r="B9395" s="4">
        <v>43274</v>
      </c>
      <c r="C9395" s="4" t="str">
        <f t="shared" si="438"/>
        <v>June</v>
      </c>
      <c r="D9395" s="4" t="str">
        <f t="shared" si="439"/>
        <v>2018</v>
      </c>
      <c r="E9395" s="8">
        <v>2475</v>
      </c>
      <c r="F9395" t="s">
        <v>105</v>
      </c>
      <c r="G9395" t="s">
        <v>109</v>
      </c>
      <c r="H9395" t="s">
        <v>108</v>
      </c>
      <c r="I9395">
        <v>5</v>
      </c>
      <c r="J9395" t="s">
        <v>37</v>
      </c>
      <c r="K9395" t="e" vm="20">
        <v>#VALUE!</v>
      </c>
      <c r="L9395" t="e" vm="21">
        <v>#VALUE!</v>
      </c>
      <c r="M9395" t="e" vm="3">
        <v>#VALUE!</v>
      </c>
      <c r="N9395" t="s">
        <v>5</v>
      </c>
      <c r="O9395" t="s">
        <v>41</v>
      </c>
      <c r="P9395" t="s">
        <v>42</v>
      </c>
      <c r="Q9395" s="10">
        <v>3</v>
      </c>
      <c r="R9395" s="12">
        <v>19.66</v>
      </c>
      <c r="S9395" t="str">
        <f t="shared" si="440"/>
        <v>Retained</v>
      </c>
    </row>
    <row r="9396" spans="1:19" x14ac:dyDescent="0.35">
      <c r="A9396" s="1">
        <v>9407</v>
      </c>
      <c r="B9396" s="4">
        <v>43275</v>
      </c>
      <c r="C9396" s="4" t="str">
        <f t="shared" si="438"/>
        <v>June</v>
      </c>
      <c r="D9396" s="4" t="str">
        <f t="shared" si="439"/>
        <v>2018</v>
      </c>
      <c r="E9396" s="8">
        <v>8355</v>
      </c>
      <c r="F9396" t="s">
        <v>105</v>
      </c>
      <c r="G9396" t="s">
        <v>110</v>
      </c>
      <c r="H9396" t="s">
        <v>108</v>
      </c>
      <c r="I9396">
        <v>4</v>
      </c>
      <c r="J9396" t="s">
        <v>38</v>
      </c>
      <c r="K9396" t="e" vm="26">
        <v>#VALUE!</v>
      </c>
      <c r="L9396" t="e" vm="25">
        <v>#VALUE!</v>
      </c>
      <c r="M9396" t="e" vm="3">
        <v>#VALUE!</v>
      </c>
      <c r="N9396" t="s">
        <v>5</v>
      </c>
      <c r="O9396" t="s">
        <v>17</v>
      </c>
      <c r="P9396" t="s">
        <v>18</v>
      </c>
      <c r="Q9396" s="10">
        <v>6</v>
      </c>
      <c r="R9396" s="12">
        <v>34.42</v>
      </c>
      <c r="S9396" t="str">
        <f t="shared" si="440"/>
        <v>Retained</v>
      </c>
    </row>
    <row r="9397" spans="1:19" x14ac:dyDescent="0.35">
      <c r="A9397" s="1">
        <v>9408</v>
      </c>
      <c r="B9397" s="4">
        <v>43275</v>
      </c>
      <c r="C9397" s="4" t="str">
        <f t="shared" si="438"/>
        <v>June</v>
      </c>
      <c r="D9397" s="4" t="str">
        <f t="shared" si="439"/>
        <v>2018</v>
      </c>
      <c r="E9397" s="8">
        <v>3056</v>
      </c>
      <c r="F9397" t="s">
        <v>105</v>
      </c>
      <c r="G9397" t="s">
        <v>109</v>
      </c>
      <c r="H9397" t="s">
        <v>108</v>
      </c>
      <c r="I9397">
        <v>3</v>
      </c>
      <c r="J9397" t="s">
        <v>4</v>
      </c>
      <c r="K9397" t="e" vm="28">
        <v>#VALUE!</v>
      </c>
      <c r="L9397" t="e" vm="29">
        <v>#VALUE!</v>
      </c>
      <c r="M9397" t="e" vm="3">
        <v>#VALUE!</v>
      </c>
      <c r="N9397" t="s">
        <v>5</v>
      </c>
      <c r="O9397" t="s">
        <v>7</v>
      </c>
      <c r="P9397" t="s">
        <v>8</v>
      </c>
      <c r="Q9397" s="10">
        <v>4</v>
      </c>
      <c r="R9397" s="12">
        <v>15.08</v>
      </c>
      <c r="S9397" t="str">
        <f t="shared" si="440"/>
        <v>Retained</v>
      </c>
    </row>
    <row r="9398" spans="1:19" x14ac:dyDescent="0.35">
      <c r="A9398" s="1">
        <v>9409</v>
      </c>
      <c r="B9398" s="4">
        <v>43275</v>
      </c>
      <c r="C9398" s="4" t="str">
        <f t="shared" si="438"/>
        <v>June</v>
      </c>
      <c r="D9398" s="4" t="str">
        <f t="shared" si="439"/>
        <v>2018</v>
      </c>
      <c r="E9398" s="8">
        <v>9243</v>
      </c>
      <c r="F9398" t="s">
        <v>106</v>
      </c>
      <c r="G9398" t="s">
        <v>109</v>
      </c>
      <c r="H9398" t="s">
        <v>107</v>
      </c>
      <c r="I9398">
        <v>4</v>
      </c>
      <c r="J9398" t="s">
        <v>37</v>
      </c>
      <c r="K9398" t="e" vm="28">
        <v>#VALUE!</v>
      </c>
      <c r="L9398" t="e" vm="29">
        <v>#VALUE!</v>
      </c>
      <c r="M9398" t="e" vm="3">
        <v>#VALUE!</v>
      </c>
      <c r="N9398" t="s">
        <v>5</v>
      </c>
      <c r="O9398" t="s">
        <v>17</v>
      </c>
      <c r="P9398" t="s">
        <v>29</v>
      </c>
      <c r="Q9398" s="10">
        <v>7</v>
      </c>
      <c r="R9398" s="12">
        <v>31.68</v>
      </c>
      <c r="S9398" t="str">
        <f t="shared" si="440"/>
        <v>New</v>
      </c>
    </row>
    <row r="9399" spans="1:19" x14ac:dyDescent="0.35">
      <c r="A9399" s="1">
        <v>9410</v>
      </c>
      <c r="B9399" s="4">
        <v>43275</v>
      </c>
      <c r="C9399" s="4" t="str">
        <f t="shared" si="438"/>
        <v>June</v>
      </c>
      <c r="D9399" s="4" t="str">
        <f t="shared" si="439"/>
        <v>2018</v>
      </c>
      <c r="E9399" s="8">
        <v>1533</v>
      </c>
      <c r="F9399" t="s">
        <v>106</v>
      </c>
      <c r="G9399" t="s">
        <v>110</v>
      </c>
      <c r="H9399" t="s">
        <v>107</v>
      </c>
      <c r="I9399">
        <v>3</v>
      </c>
      <c r="J9399" t="s">
        <v>37</v>
      </c>
      <c r="K9399" t="e" vm="4">
        <v>#VALUE!</v>
      </c>
      <c r="L9399" t="e" vm="5">
        <v>#VALUE!</v>
      </c>
      <c r="M9399" t="e" vm="3">
        <v>#VALUE!</v>
      </c>
      <c r="N9399" t="s">
        <v>5</v>
      </c>
      <c r="O9399" t="s">
        <v>45</v>
      </c>
      <c r="P9399" t="s">
        <v>45</v>
      </c>
      <c r="Q9399" s="10">
        <v>4</v>
      </c>
      <c r="R9399" s="12">
        <v>16.46</v>
      </c>
      <c r="S9399" t="str">
        <f t="shared" si="440"/>
        <v>Retained</v>
      </c>
    </row>
    <row r="9400" spans="1:19" x14ac:dyDescent="0.35">
      <c r="A9400" s="1">
        <v>9411</v>
      </c>
      <c r="B9400" s="4">
        <v>43275</v>
      </c>
      <c r="C9400" s="4" t="str">
        <f t="shared" si="438"/>
        <v>June</v>
      </c>
      <c r="D9400" s="4" t="str">
        <f t="shared" si="439"/>
        <v>2018</v>
      </c>
      <c r="E9400" s="8">
        <v>114</v>
      </c>
      <c r="F9400" t="s">
        <v>105</v>
      </c>
      <c r="G9400" t="s">
        <v>109</v>
      </c>
      <c r="H9400" t="s">
        <v>107</v>
      </c>
      <c r="I9400">
        <v>3</v>
      </c>
      <c r="J9400" t="s">
        <v>73</v>
      </c>
      <c r="K9400" t="e" vm="27">
        <v>#VALUE!</v>
      </c>
      <c r="L9400" t="e" vm="23">
        <v>#VALUE!</v>
      </c>
      <c r="M9400" t="e" vm="3">
        <v>#VALUE!</v>
      </c>
      <c r="N9400" t="s">
        <v>9</v>
      </c>
      <c r="O9400" t="s">
        <v>10</v>
      </c>
      <c r="P9400" t="s">
        <v>58</v>
      </c>
      <c r="Q9400" s="10">
        <v>2</v>
      </c>
      <c r="R9400" s="12">
        <v>5.96</v>
      </c>
      <c r="S9400" t="str">
        <f t="shared" si="440"/>
        <v>New</v>
      </c>
    </row>
    <row r="9401" spans="1:19" x14ac:dyDescent="0.35">
      <c r="A9401" s="1">
        <v>9412</v>
      </c>
      <c r="B9401" s="4">
        <v>43275</v>
      </c>
      <c r="C9401" s="4" t="str">
        <f t="shared" si="438"/>
        <v>June</v>
      </c>
      <c r="D9401" s="4" t="str">
        <f t="shared" si="439"/>
        <v>2018</v>
      </c>
      <c r="E9401" s="8">
        <v>4609</v>
      </c>
      <c r="F9401" t="s">
        <v>106</v>
      </c>
      <c r="G9401" t="s">
        <v>109</v>
      </c>
      <c r="H9401" t="s">
        <v>108</v>
      </c>
      <c r="I9401">
        <v>2</v>
      </c>
      <c r="J9401" t="s">
        <v>4</v>
      </c>
      <c r="K9401" t="e" vm="10">
        <v>#VALUE!</v>
      </c>
      <c r="L9401" t="e" vm="5">
        <v>#VALUE!</v>
      </c>
      <c r="M9401" t="e" vm="3">
        <v>#VALUE!</v>
      </c>
      <c r="N9401" t="s">
        <v>5</v>
      </c>
      <c r="O9401" t="s">
        <v>7</v>
      </c>
      <c r="P9401" t="s">
        <v>8</v>
      </c>
      <c r="Q9401" s="10">
        <v>3</v>
      </c>
      <c r="R9401" s="12">
        <v>15.84</v>
      </c>
      <c r="S9401" t="str">
        <f t="shared" si="440"/>
        <v>Retained</v>
      </c>
    </row>
    <row r="9402" spans="1:19" x14ac:dyDescent="0.35">
      <c r="A9402" s="1">
        <v>9413</v>
      </c>
      <c r="B9402" s="4">
        <v>43275</v>
      </c>
      <c r="C9402" s="4" t="str">
        <f t="shared" si="438"/>
        <v>June</v>
      </c>
      <c r="D9402" s="4" t="str">
        <f t="shared" si="439"/>
        <v>2018</v>
      </c>
      <c r="E9402" s="8">
        <v>5693</v>
      </c>
      <c r="F9402" t="s">
        <v>106</v>
      </c>
      <c r="G9402" t="s">
        <v>109</v>
      </c>
      <c r="H9402" t="s">
        <v>107</v>
      </c>
      <c r="I9402">
        <v>3</v>
      </c>
      <c r="J9402" t="s">
        <v>37</v>
      </c>
      <c r="K9402" t="e" vm="27">
        <v>#VALUE!</v>
      </c>
      <c r="L9402" t="e" vm="23">
        <v>#VALUE!</v>
      </c>
      <c r="M9402" t="e" vm="3">
        <v>#VALUE!</v>
      </c>
      <c r="N9402" t="s">
        <v>5</v>
      </c>
      <c r="O9402" t="s">
        <v>7</v>
      </c>
      <c r="P9402" t="s">
        <v>8</v>
      </c>
      <c r="Q9402" s="10">
        <v>4</v>
      </c>
      <c r="R9402" s="12">
        <v>22.44</v>
      </c>
      <c r="S9402" t="str">
        <f t="shared" si="440"/>
        <v>New</v>
      </c>
    </row>
    <row r="9403" spans="1:19" x14ac:dyDescent="0.35">
      <c r="A9403" s="1">
        <v>9414</v>
      </c>
      <c r="B9403" s="4">
        <v>43275</v>
      </c>
      <c r="C9403" s="4" t="str">
        <f t="shared" si="438"/>
        <v>June</v>
      </c>
      <c r="D9403" s="4" t="str">
        <f t="shared" si="439"/>
        <v>2018</v>
      </c>
      <c r="E9403" s="8">
        <v>2675</v>
      </c>
      <c r="F9403" t="s">
        <v>106</v>
      </c>
      <c r="G9403" t="s">
        <v>109</v>
      </c>
      <c r="H9403" t="s">
        <v>108</v>
      </c>
      <c r="I9403">
        <v>0</v>
      </c>
      <c r="J9403" t="s">
        <v>71</v>
      </c>
      <c r="K9403" t="e" vm="8">
        <v>#VALUE!</v>
      </c>
      <c r="L9403" t="e" vm="2">
        <v>#VALUE!</v>
      </c>
      <c r="M9403" t="e" vm="3">
        <v>#VALUE!</v>
      </c>
      <c r="N9403" t="s">
        <v>12</v>
      </c>
      <c r="O9403" t="s">
        <v>22</v>
      </c>
      <c r="P9403" t="s">
        <v>44</v>
      </c>
      <c r="Q9403" s="10">
        <v>3</v>
      </c>
      <c r="R9403" s="12">
        <v>12.46</v>
      </c>
      <c r="S9403" t="str">
        <f t="shared" si="440"/>
        <v>New</v>
      </c>
    </row>
    <row r="9404" spans="1:19" x14ac:dyDescent="0.35">
      <c r="A9404" s="1">
        <v>9415</v>
      </c>
      <c r="B9404" s="4">
        <v>43275</v>
      </c>
      <c r="C9404" s="4" t="str">
        <f t="shared" si="438"/>
        <v>June</v>
      </c>
      <c r="D9404" s="4" t="str">
        <f t="shared" si="439"/>
        <v>2018</v>
      </c>
      <c r="E9404" s="8">
        <v>1587</v>
      </c>
      <c r="F9404" t="s">
        <v>106</v>
      </c>
      <c r="G9404" t="s">
        <v>110</v>
      </c>
      <c r="H9404" t="s">
        <v>107</v>
      </c>
      <c r="I9404">
        <v>2</v>
      </c>
      <c r="J9404" t="s">
        <v>73</v>
      </c>
      <c r="K9404" t="e" vm="6">
        <v>#VALUE!</v>
      </c>
      <c r="L9404" t="e" vm="7">
        <v>#VALUE!</v>
      </c>
      <c r="M9404" t="e" vm="3">
        <v>#VALUE!</v>
      </c>
      <c r="N9404" t="s">
        <v>5</v>
      </c>
      <c r="O9404" t="s">
        <v>30</v>
      </c>
      <c r="P9404" t="s">
        <v>39</v>
      </c>
      <c r="Q9404" s="10">
        <v>6</v>
      </c>
      <c r="R9404" s="12">
        <v>6.08</v>
      </c>
      <c r="S9404" t="str">
        <f t="shared" si="440"/>
        <v>Retained</v>
      </c>
    </row>
    <row r="9405" spans="1:19" x14ac:dyDescent="0.35">
      <c r="A9405" s="1">
        <v>9416</v>
      </c>
      <c r="B9405" s="4">
        <v>43275</v>
      </c>
      <c r="C9405" s="4" t="str">
        <f t="shared" si="438"/>
        <v>June</v>
      </c>
      <c r="D9405" s="4" t="str">
        <f t="shared" si="439"/>
        <v>2018</v>
      </c>
      <c r="E9405" s="8">
        <v>1780</v>
      </c>
      <c r="F9405" t="s">
        <v>105</v>
      </c>
      <c r="G9405" t="s">
        <v>109</v>
      </c>
      <c r="H9405" t="s">
        <v>107</v>
      </c>
      <c r="I9405">
        <v>3</v>
      </c>
      <c r="J9405" t="s">
        <v>4</v>
      </c>
      <c r="K9405" t="e" vm="12">
        <v>#VALUE!</v>
      </c>
      <c r="L9405" t="e" vm="2">
        <v>#VALUE!</v>
      </c>
      <c r="M9405" t="e" vm="3">
        <v>#VALUE!</v>
      </c>
      <c r="N9405" t="s">
        <v>5</v>
      </c>
      <c r="O9405" t="s">
        <v>45</v>
      </c>
      <c r="P9405" t="s">
        <v>45</v>
      </c>
      <c r="Q9405" s="10">
        <v>3</v>
      </c>
      <c r="R9405" s="12">
        <v>1.43</v>
      </c>
      <c r="S9405" t="str">
        <f t="shared" si="440"/>
        <v>Retained</v>
      </c>
    </row>
    <row r="9406" spans="1:19" x14ac:dyDescent="0.35">
      <c r="A9406" s="1">
        <v>9417</v>
      </c>
      <c r="B9406" s="4">
        <v>43275</v>
      </c>
      <c r="C9406" s="4" t="str">
        <f t="shared" si="438"/>
        <v>June</v>
      </c>
      <c r="D9406" s="4" t="str">
        <f t="shared" si="439"/>
        <v>2018</v>
      </c>
      <c r="E9406" s="8">
        <v>2191</v>
      </c>
      <c r="F9406" t="s">
        <v>105</v>
      </c>
      <c r="G9406" t="s">
        <v>110</v>
      </c>
      <c r="H9406" t="s">
        <v>108</v>
      </c>
      <c r="I9406">
        <v>5</v>
      </c>
      <c r="J9406" t="s">
        <v>51</v>
      </c>
      <c r="K9406" t="e" vm="28">
        <v>#VALUE!</v>
      </c>
      <c r="L9406" t="e" vm="29">
        <v>#VALUE!</v>
      </c>
      <c r="M9406" t="e" vm="3">
        <v>#VALUE!</v>
      </c>
      <c r="N9406" t="s">
        <v>5</v>
      </c>
      <c r="O9406" t="s">
        <v>6</v>
      </c>
      <c r="P9406" t="s">
        <v>43</v>
      </c>
      <c r="Q9406" s="10">
        <v>6</v>
      </c>
      <c r="R9406" s="12">
        <v>14.3</v>
      </c>
      <c r="S9406" t="str">
        <f t="shared" si="440"/>
        <v>New</v>
      </c>
    </row>
    <row r="9407" spans="1:19" x14ac:dyDescent="0.35">
      <c r="A9407" s="1">
        <v>9418</v>
      </c>
      <c r="B9407" s="4">
        <v>43275</v>
      </c>
      <c r="C9407" s="4" t="str">
        <f t="shared" si="438"/>
        <v>June</v>
      </c>
      <c r="D9407" s="4" t="str">
        <f t="shared" si="439"/>
        <v>2018</v>
      </c>
      <c r="E9407" s="8">
        <v>4907</v>
      </c>
      <c r="F9407" t="s">
        <v>106</v>
      </c>
      <c r="G9407" t="s">
        <v>109</v>
      </c>
      <c r="H9407" t="s">
        <v>107</v>
      </c>
      <c r="I9407">
        <v>4</v>
      </c>
      <c r="J9407" t="s">
        <v>51</v>
      </c>
      <c r="K9407" t="e" vm="30">
        <v>#VALUE!</v>
      </c>
      <c r="L9407" t="e" vm="31">
        <v>#VALUE!</v>
      </c>
      <c r="M9407" t="e" vm="3">
        <v>#VALUE!</v>
      </c>
      <c r="N9407" t="s">
        <v>5</v>
      </c>
      <c r="O9407" t="s">
        <v>19</v>
      </c>
      <c r="P9407" t="s">
        <v>19</v>
      </c>
      <c r="Q9407" s="10">
        <v>4</v>
      </c>
      <c r="R9407" s="12">
        <v>11.85</v>
      </c>
      <c r="S9407" t="str">
        <f t="shared" si="440"/>
        <v>New</v>
      </c>
    </row>
    <row r="9408" spans="1:19" x14ac:dyDescent="0.35">
      <c r="A9408" s="1">
        <v>9419</v>
      </c>
      <c r="B9408" s="4">
        <v>43275</v>
      </c>
      <c r="C9408" s="4" t="str">
        <f t="shared" si="438"/>
        <v>June</v>
      </c>
      <c r="D9408" s="4" t="str">
        <f t="shared" si="439"/>
        <v>2018</v>
      </c>
      <c r="E9408" s="8">
        <v>1360</v>
      </c>
      <c r="F9408" t="s">
        <v>106</v>
      </c>
      <c r="G9408" t="s">
        <v>110</v>
      </c>
      <c r="H9408" t="s">
        <v>108</v>
      </c>
      <c r="I9408">
        <v>4</v>
      </c>
      <c r="J9408" t="s">
        <v>38</v>
      </c>
      <c r="K9408" t="e" vm="9">
        <v>#VALUE!</v>
      </c>
      <c r="L9408" t="e" vm="7">
        <v>#VALUE!</v>
      </c>
      <c r="M9408" t="e" vm="3">
        <v>#VALUE!</v>
      </c>
      <c r="N9408" t="s">
        <v>5</v>
      </c>
      <c r="O9408" t="s">
        <v>17</v>
      </c>
      <c r="P9408" t="s">
        <v>29</v>
      </c>
      <c r="Q9408" s="10">
        <v>3</v>
      </c>
      <c r="R9408" s="12">
        <v>13.48</v>
      </c>
      <c r="S9408" t="str">
        <f t="shared" si="440"/>
        <v>Retained</v>
      </c>
    </row>
    <row r="9409" spans="1:19" x14ac:dyDescent="0.35">
      <c r="A9409" s="1">
        <v>9420</v>
      </c>
      <c r="B9409" s="4">
        <v>43275</v>
      </c>
      <c r="C9409" s="4" t="str">
        <f t="shared" si="438"/>
        <v>June</v>
      </c>
      <c r="D9409" s="4" t="str">
        <f t="shared" si="439"/>
        <v>2018</v>
      </c>
      <c r="E9409" s="8">
        <v>4925</v>
      </c>
      <c r="F9409" t="s">
        <v>105</v>
      </c>
      <c r="G9409" t="s">
        <v>109</v>
      </c>
      <c r="H9409" t="s">
        <v>107</v>
      </c>
      <c r="I9409">
        <v>0</v>
      </c>
      <c r="J9409" t="s">
        <v>4</v>
      </c>
      <c r="K9409" t="e" vm="17">
        <v>#VALUE!</v>
      </c>
      <c r="L9409" t="e" vm="5">
        <v>#VALUE!</v>
      </c>
      <c r="M9409" t="e" vm="3">
        <v>#VALUE!</v>
      </c>
      <c r="N9409" t="s">
        <v>5</v>
      </c>
      <c r="O9409" t="s">
        <v>17</v>
      </c>
      <c r="P9409" t="s">
        <v>29</v>
      </c>
      <c r="Q9409" s="10">
        <v>5</v>
      </c>
      <c r="R9409" s="12">
        <v>8.94</v>
      </c>
      <c r="S9409" t="str">
        <f t="shared" si="440"/>
        <v>Retained</v>
      </c>
    </row>
    <row r="9410" spans="1:19" x14ac:dyDescent="0.35">
      <c r="A9410" s="1">
        <v>9421</v>
      </c>
      <c r="B9410" s="4">
        <v>43275</v>
      </c>
      <c r="C9410" s="4" t="str">
        <f t="shared" ref="C9410:C9473" si="441">TEXT(B9410, "MMMM")</f>
        <v>June</v>
      </c>
      <c r="D9410" s="4" t="str">
        <f t="shared" ref="D9410:D9473" si="442">TEXT(B9410, "YYYY")</f>
        <v>2018</v>
      </c>
      <c r="E9410" s="8">
        <v>8573</v>
      </c>
      <c r="F9410" t="s">
        <v>106</v>
      </c>
      <c r="G9410" t="s">
        <v>110</v>
      </c>
      <c r="H9410" t="s">
        <v>108</v>
      </c>
      <c r="I9410">
        <v>1</v>
      </c>
      <c r="J9410" t="s">
        <v>73</v>
      </c>
      <c r="K9410" t="e" vm="22">
        <v>#VALUE!</v>
      </c>
      <c r="L9410" t="e" vm="23">
        <v>#VALUE!</v>
      </c>
      <c r="M9410" t="e" vm="3">
        <v>#VALUE!</v>
      </c>
      <c r="N9410" t="s">
        <v>5</v>
      </c>
      <c r="O9410" t="s">
        <v>30</v>
      </c>
      <c r="P9410" t="s">
        <v>39</v>
      </c>
      <c r="Q9410" s="10">
        <v>4</v>
      </c>
      <c r="R9410" s="12">
        <v>4.03</v>
      </c>
      <c r="S9410" t="str">
        <f t="shared" ref="S9410:S9473" si="443">IF(COUNTIFS(E:E, E9410, B:B, "&lt;="&amp;B9410)&gt;1, "Retained", "New")</f>
        <v>New</v>
      </c>
    </row>
    <row r="9411" spans="1:19" x14ac:dyDescent="0.35">
      <c r="A9411" s="1">
        <v>9422</v>
      </c>
      <c r="B9411" s="4">
        <v>43275</v>
      </c>
      <c r="C9411" s="4" t="str">
        <f t="shared" si="441"/>
        <v>June</v>
      </c>
      <c r="D9411" s="4" t="str">
        <f t="shared" si="442"/>
        <v>2018</v>
      </c>
      <c r="E9411" s="8">
        <v>9230</v>
      </c>
      <c r="F9411" t="s">
        <v>105</v>
      </c>
      <c r="G9411" t="s">
        <v>109</v>
      </c>
      <c r="H9411" t="s">
        <v>108</v>
      </c>
      <c r="I9411">
        <v>3</v>
      </c>
      <c r="J9411" t="s">
        <v>4</v>
      </c>
      <c r="K9411" t="e" vm="15">
        <v>#VALUE!</v>
      </c>
      <c r="L9411" t="e" vm="5">
        <v>#VALUE!</v>
      </c>
      <c r="M9411" t="e" vm="3">
        <v>#VALUE!</v>
      </c>
      <c r="N9411" t="s">
        <v>5</v>
      </c>
      <c r="O9411" t="s">
        <v>28</v>
      </c>
      <c r="P9411" t="s">
        <v>34</v>
      </c>
      <c r="Q9411" s="10">
        <v>3</v>
      </c>
      <c r="R9411" s="12">
        <v>13.69</v>
      </c>
      <c r="S9411" t="str">
        <f t="shared" si="443"/>
        <v>New</v>
      </c>
    </row>
    <row r="9412" spans="1:19" x14ac:dyDescent="0.35">
      <c r="A9412" s="1">
        <v>9423</v>
      </c>
      <c r="B9412" s="4">
        <v>43275</v>
      </c>
      <c r="C9412" s="4" t="str">
        <f t="shared" si="441"/>
        <v>June</v>
      </c>
      <c r="D9412" s="4" t="str">
        <f t="shared" si="442"/>
        <v>2018</v>
      </c>
      <c r="E9412" s="8">
        <v>8259</v>
      </c>
      <c r="F9412" t="s">
        <v>105</v>
      </c>
      <c r="G9412" t="s">
        <v>110</v>
      </c>
      <c r="H9412" t="s">
        <v>107</v>
      </c>
      <c r="I9412">
        <v>0</v>
      </c>
      <c r="J9412" t="s">
        <v>51</v>
      </c>
      <c r="K9412" t="e" vm="15">
        <v>#VALUE!</v>
      </c>
      <c r="L9412" t="e" vm="5">
        <v>#VALUE!</v>
      </c>
      <c r="M9412" t="e" vm="3">
        <v>#VALUE!</v>
      </c>
      <c r="N9412" t="s">
        <v>5</v>
      </c>
      <c r="O9412" t="s">
        <v>34</v>
      </c>
      <c r="P9412" t="s">
        <v>34</v>
      </c>
      <c r="Q9412" s="10">
        <v>4</v>
      </c>
      <c r="R9412" s="12">
        <v>19.73</v>
      </c>
      <c r="S9412" t="str">
        <f t="shared" si="443"/>
        <v>Retained</v>
      </c>
    </row>
    <row r="9413" spans="1:19" x14ac:dyDescent="0.35">
      <c r="A9413" s="1">
        <v>9424</v>
      </c>
      <c r="B9413" s="4">
        <v>43275</v>
      </c>
      <c r="C9413" s="4" t="str">
        <f t="shared" si="441"/>
        <v>June</v>
      </c>
      <c r="D9413" s="4" t="str">
        <f t="shared" si="442"/>
        <v>2018</v>
      </c>
      <c r="E9413" s="8">
        <v>5050</v>
      </c>
      <c r="F9413" t="s">
        <v>105</v>
      </c>
      <c r="G9413" t="s">
        <v>109</v>
      </c>
      <c r="H9413" t="s">
        <v>107</v>
      </c>
      <c r="I9413">
        <v>3</v>
      </c>
      <c r="J9413" t="s">
        <v>51</v>
      </c>
      <c r="K9413" t="e" vm="13">
        <v>#VALUE!</v>
      </c>
      <c r="L9413" t="e" vm="5">
        <v>#VALUE!</v>
      </c>
      <c r="M9413" t="e" vm="3">
        <v>#VALUE!</v>
      </c>
      <c r="N9413" t="s">
        <v>5</v>
      </c>
      <c r="O9413" t="s">
        <v>6</v>
      </c>
      <c r="P9413" t="s">
        <v>6</v>
      </c>
      <c r="Q9413" s="10">
        <v>4</v>
      </c>
      <c r="R9413" s="12">
        <v>8.93</v>
      </c>
      <c r="S9413" t="str">
        <f t="shared" si="443"/>
        <v>Retained</v>
      </c>
    </row>
    <row r="9414" spans="1:19" x14ac:dyDescent="0.35">
      <c r="A9414" s="1">
        <v>9425</v>
      </c>
      <c r="B9414" s="4">
        <v>43275</v>
      </c>
      <c r="C9414" s="4" t="str">
        <f t="shared" si="441"/>
        <v>June</v>
      </c>
      <c r="D9414" s="4" t="str">
        <f t="shared" si="442"/>
        <v>2018</v>
      </c>
      <c r="E9414" s="8">
        <v>4620</v>
      </c>
      <c r="F9414" t="s">
        <v>105</v>
      </c>
      <c r="G9414" t="s">
        <v>110</v>
      </c>
      <c r="H9414" t="s">
        <v>107</v>
      </c>
      <c r="I9414">
        <v>1</v>
      </c>
      <c r="J9414" t="s">
        <v>37</v>
      </c>
      <c r="K9414" t="e" vm="26">
        <v>#VALUE!</v>
      </c>
      <c r="L9414" t="e" vm="25">
        <v>#VALUE!</v>
      </c>
      <c r="M9414" t="e" vm="3">
        <v>#VALUE!</v>
      </c>
      <c r="N9414" t="s">
        <v>9</v>
      </c>
      <c r="O9414" t="s">
        <v>59</v>
      </c>
      <c r="P9414" t="s">
        <v>60</v>
      </c>
      <c r="Q9414" s="10">
        <v>3</v>
      </c>
      <c r="R9414" s="12">
        <v>2.52</v>
      </c>
      <c r="S9414" t="str">
        <f t="shared" si="443"/>
        <v>Retained</v>
      </c>
    </row>
    <row r="9415" spans="1:19" x14ac:dyDescent="0.35">
      <c r="A9415" s="1">
        <v>9426</v>
      </c>
      <c r="B9415" s="4">
        <v>43276</v>
      </c>
      <c r="C9415" s="4" t="str">
        <f t="shared" si="441"/>
        <v>June</v>
      </c>
      <c r="D9415" s="4" t="str">
        <f t="shared" si="442"/>
        <v>2018</v>
      </c>
      <c r="E9415" s="8">
        <v>2311</v>
      </c>
      <c r="F9415" t="s">
        <v>106</v>
      </c>
      <c r="G9415" t="s">
        <v>110</v>
      </c>
      <c r="H9415" t="s">
        <v>107</v>
      </c>
      <c r="I9415">
        <v>5</v>
      </c>
      <c r="J9415" t="s">
        <v>37</v>
      </c>
      <c r="K9415" t="e" vm="1">
        <v>#VALUE!</v>
      </c>
      <c r="L9415" t="e" vm="2">
        <v>#VALUE!</v>
      </c>
      <c r="M9415" t="e" vm="3">
        <v>#VALUE!</v>
      </c>
      <c r="N9415" t="s">
        <v>5</v>
      </c>
      <c r="O9415" t="s">
        <v>28</v>
      </c>
      <c r="P9415" t="s">
        <v>49</v>
      </c>
      <c r="Q9415" s="10">
        <v>3</v>
      </c>
      <c r="R9415" s="12">
        <v>14.7</v>
      </c>
      <c r="S9415" t="str">
        <f t="shared" si="443"/>
        <v>Retained</v>
      </c>
    </row>
    <row r="9416" spans="1:19" x14ac:dyDescent="0.35">
      <c r="A9416" s="1">
        <v>9427</v>
      </c>
      <c r="B9416" s="4">
        <v>43276</v>
      </c>
      <c r="C9416" s="4" t="str">
        <f t="shared" si="441"/>
        <v>June</v>
      </c>
      <c r="D9416" s="4" t="str">
        <f t="shared" si="442"/>
        <v>2018</v>
      </c>
      <c r="E9416" s="8">
        <v>7195</v>
      </c>
      <c r="F9416" t="s">
        <v>105</v>
      </c>
      <c r="G9416" t="s">
        <v>109</v>
      </c>
      <c r="H9416" t="s">
        <v>107</v>
      </c>
      <c r="I9416">
        <v>1</v>
      </c>
      <c r="J9416" t="s">
        <v>72</v>
      </c>
      <c r="K9416" t="e" vm="8">
        <v>#VALUE!</v>
      </c>
      <c r="L9416" t="e" vm="2">
        <v>#VALUE!</v>
      </c>
      <c r="M9416" t="e" vm="3">
        <v>#VALUE!</v>
      </c>
      <c r="N9416" t="s">
        <v>5</v>
      </c>
      <c r="O9416" t="s">
        <v>28</v>
      </c>
      <c r="P9416" t="s">
        <v>53</v>
      </c>
      <c r="Q9416" s="10">
        <v>3</v>
      </c>
      <c r="R9416" s="12">
        <v>3.15</v>
      </c>
      <c r="S9416" t="str">
        <f t="shared" si="443"/>
        <v>New</v>
      </c>
    </row>
    <row r="9417" spans="1:19" x14ac:dyDescent="0.35">
      <c r="A9417" s="1">
        <v>9428</v>
      </c>
      <c r="B9417" s="4">
        <v>43276</v>
      </c>
      <c r="C9417" s="4" t="str">
        <f t="shared" si="441"/>
        <v>June</v>
      </c>
      <c r="D9417" s="4" t="str">
        <f t="shared" si="442"/>
        <v>2018</v>
      </c>
      <c r="E9417" s="8">
        <v>5672</v>
      </c>
      <c r="F9417" t="s">
        <v>106</v>
      </c>
      <c r="G9417" t="s">
        <v>110</v>
      </c>
      <c r="H9417" t="s">
        <v>107</v>
      </c>
      <c r="I9417">
        <v>1</v>
      </c>
      <c r="J9417" t="s">
        <v>71</v>
      </c>
      <c r="K9417" t="e" vm="24">
        <v>#VALUE!</v>
      </c>
      <c r="L9417" t="e" vm="25">
        <v>#VALUE!</v>
      </c>
      <c r="M9417" t="e" vm="3">
        <v>#VALUE!</v>
      </c>
      <c r="N9417" t="s">
        <v>5</v>
      </c>
      <c r="O9417" t="s">
        <v>40</v>
      </c>
      <c r="P9417" t="s">
        <v>40</v>
      </c>
      <c r="Q9417" s="10">
        <v>3</v>
      </c>
      <c r="R9417" s="12">
        <v>5.54</v>
      </c>
      <c r="S9417" t="str">
        <f t="shared" si="443"/>
        <v>Retained</v>
      </c>
    </row>
    <row r="9418" spans="1:19" x14ac:dyDescent="0.35">
      <c r="A9418" s="1">
        <v>9429</v>
      </c>
      <c r="B9418" s="4">
        <v>43276</v>
      </c>
      <c r="C9418" s="4" t="str">
        <f t="shared" si="441"/>
        <v>June</v>
      </c>
      <c r="D9418" s="4" t="str">
        <f t="shared" si="442"/>
        <v>2018</v>
      </c>
      <c r="E9418" s="8">
        <v>8498</v>
      </c>
      <c r="F9418" t="s">
        <v>105</v>
      </c>
      <c r="G9418" t="s">
        <v>109</v>
      </c>
      <c r="H9418" t="s">
        <v>108</v>
      </c>
      <c r="I9418">
        <v>2</v>
      </c>
      <c r="J9418" t="s">
        <v>51</v>
      </c>
      <c r="K9418" t="e" vm="24">
        <v>#VALUE!</v>
      </c>
      <c r="L9418" t="e" vm="25">
        <v>#VALUE!</v>
      </c>
      <c r="M9418" t="e" vm="3">
        <v>#VALUE!</v>
      </c>
      <c r="N9418" t="s">
        <v>5</v>
      </c>
      <c r="O9418" t="s">
        <v>30</v>
      </c>
      <c r="P9418" t="s">
        <v>39</v>
      </c>
      <c r="Q9418" s="10">
        <v>4</v>
      </c>
      <c r="R9418" s="12">
        <v>8.86</v>
      </c>
      <c r="S9418" t="str">
        <f t="shared" si="443"/>
        <v>Retained</v>
      </c>
    </row>
    <row r="9419" spans="1:19" x14ac:dyDescent="0.35">
      <c r="A9419" s="1">
        <v>9430</v>
      </c>
      <c r="B9419" s="4">
        <v>43276</v>
      </c>
      <c r="C9419" s="4" t="str">
        <f t="shared" si="441"/>
        <v>June</v>
      </c>
      <c r="D9419" s="4" t="str">
        <f t="shared" si="442"/>
        <v>2018</v>
      </c>
      <c r="E9419" s="8">
        <v>1026</v>
      </c>
      <c r="F9419" t="s">
        <v>106</v>
      </c>
      <c r="G9419" t="s">
        <v>109</v>
      </c>
      <c r="H9419" t="s">
        <v>108</v>
      </c>
      <c r="I9419">
        <v>1</v>
      </c>
      <c r="J9419" t="s">
        <v>51</v>
      </c>
      <c r="K9419" t="e" vm="29">
        <v>#VALUE!</v>
      </c>
      <c r="L9419" t="e" vm="29">
        <v>#VALUE!</v>
      </c>
      <c r="M9419" t="e" vm="3">
        <v>#VALUE!</v>
      </c>
      <c r="N9419" t="s">
        <v>5</v>
      </c>
      <c r="O9419" t="s">
        <v>20</v>
      </c>
      <c r="P9419" t="s">
        <v>21</v>
      </c>
      <c r="Q9419" s="10">
        <v>4</v>
      </c>
      <c r="R9419" s="12">
        <v>6.14</v>
      </c>
      <c r="S9419" t="str">
        <f t="shared" si="443"/>
        <v>Retained</v>
      </c>
    </row>
    <row r="9420" spans="1:19" x14ac:dyDescent="0.35">
      <c r="A9420" s="1">
        <v>9431</v>
      </c>
      <c r="B9420" s="4">
        <v>43276</v>
      </c>
      <c r="C9420" s="4" t="str">
        <f t="shared" si="441"/>
        <v>June</v>
      </c>
      <c r="D9420" s="4" t="str">
        <f t="shared" si="442"/>
        <v>2018</v>
      </c>
      <c r="E9420" s="8">
        <v>1720</v>
      </c>
      <c r="F9420" t="s">
        <v>105</v>
      </c>
      <c r="G9420" t="s">
        <v>109</v>
      </c>
      <c r="H9420" t="s">
        <v>108</v>
      </c>
      <c r="I9420">
        <v>4</v>
      </c>
      <c r="J9420" t="s">
        <v>37</v>
      </c>
      <c r="K9420" t="e" vm="17">
        <v>#VALUE!</v>
      </c>
      <c r="L9420" t="e" vm="5">
        <v>#VALUE!</v>
      </c>
      <c r="M9420" t="e" vm="3">
        <v>#VALUE!</v>
      </c>
      <c r="N9420" t="s">
        <v>5</v>
      </c>
      <c r="O9420" t="s">
        <v>28</v>
      </c>
      <c r="P9420" t="s">
        <v>8</v>
      </c>
      <c r="Q9420" s="10">
        <v>3</v>
      </c>
      <c r="R9420" s="12">
        <v>31.08</v>
      </c>
      <c r="S9420" t="str">
        <f t="shared" si="443"/>
        <v>Retained</v>
      </c>
    </row>
    <row r="9421" spans="1:19" x14ac:dyDescent="0.35">
      <c r="A9421" s="1">
        <v>9432</v>
      </c>
      <c r="B9421" s="4">
        <v>43276</v>
      </c>
      <c r="C9421" s="4" t="str">
        <f t="shared" si="441"/>
        <v>June</v>
      </c>
      <c r="D9421" s="4" t="str">
        <f t="shared" si="442"/>
        <v>2018</v>
      </c>
      <c r="E9421" s="8">
        <v>8362</v>
      </c>
      <c r="F9421" t="s">
        <v>105</v>
      </c>
      <c r="G9421" t="s">
        <v>109</v>
      </c>
      <c r="H9421" t="s">
        <v>107</v>
      </c>
      <c r="I9421">
        <v>1</v>
      </c>
      <c r="J9421" t="s">
        <v>38</v>
      </c>
      <c r="K9421" t="e" vm="11">
        <v>#VALUE!</v>
      </c>
      <c r="L9421" t="e" vm="5">
        <v>#VALUE!</v>
      </c>
      <c r="M9421" t="e" vm="3">
        <v>#VALUE!</v>
      </c>
      <c r="N9421" t="s">
        <v>5</v>
      </c>
      <c r="O9421" t="s">
        <v>6</v>
      </c>
      <c r="P9421" t="s">
        <v>43</v>
      </c>
      <c r="Q9421" s="10">
        <v>4</v>
      </c>
      <c r="R9421" s="12">
        <v>3.42</v>
      </c>
      <c r="S9421" t="str">
        <f t="shared" si="443"/>
        <v>New</v>
      </c>
    </row>
    <row r="9422" spans="1:19" x14ac:dyDescent="0.35">
      <c r="A9422" s="1">
        <v>9433</v>
      </c>
      <c r="B9422" s="4">
        <v>43276</v>
      </c>
      <c r="C9422" s="4" t="str">
        <f t="shared" si="441"/>
        <v>June</v>
      </c>
      <c r="D9422" s="4" t="str">
        <f t="shared" si="442"/>
        <v>2018</v>
      </c>
      <c r="E9422" s="8">
        <v>2790</v>
      </c>
      <c r="F9422" t="s">
        <v>106</v>
      </c>
      <c r="G9422" t="s">
        <v>110</v>
      </c>
      <c r="H9422" t="s">
        <v>107</v>
      </c>
      <c r="I9422">
        <v>2</v>
      </c>
      <c r="J9422" t="s">
        <v>37</v>
      </c>
      <c r="K9422" t="e" vm="28">
        <v>#VALUE!</v>
      </c>
      <c r="L9422" t="e" vm="29">
        <v>#VALUE!</v>
      </c>
      <c r="M9422" t="e" vm="3">
        <v>#VALUE!</v>
      </c>
      <c r="N9422" t="s">
        <v>5</v>
      </c>
      <c r="O9422" t="s">
        <v>6</v>
      </c>
      <c r="P9422" t="s">
        <v>6</v>
      </c>
      <c r="Q9422" s="10">
        <v>4</v>
      </c>
      <c r="R9422" s="12">
        <v>6.15</v>
      </c>
      <c r="S9422" t="str">
        <f t="shared" si="443"/>
        <v>Retained</v>
      </c>
    </row>
    <row r="9423" spans="1:19" x14ac:dyDescent="0.35">
      <c r="A9423" s="1">
        <v>9434</v>
      </c>
      <c r="B9423" s="4">
        <v>43276</v>
      </c>
      <c r="C9423" s="4" t="str">
        <f t="shared" si="441"/>
        <v>June</v>
      </c>
      <c r="D9423" s="4" t="str">
        <f t="shared" si="442"/>
        <v>2018</v>
      </c>
      <c r="E9423" s="8">
        <v>6484</v>
      </c>
      <c r="F9423" t="s">
        <v>106</v>
      </c>
      <c r="G9423" t="s">
        <v>109</v>
      </c>
      <c r="H9423" t="s">
        <v>108</v>
      </c>
      <c r="I9423">
        <v>3</v>
      </c>
      <c r="J9423" t="s">
        <v>51</v>
      </c>
      <c r="K9423" t="e" vm="16">
        <v>#VALUE!</v>
      </c>
      <c r="L9423" t="e" vm="5">
        <v>#VALUE!</v>
      </c>
      <c r="M9423" t="e" vm="3">
        <v>#VALUE!</v>
      </c>
      <c r="N9423" t="s">
        <v>5</v>
      </c>
      <c r="O9423" t="s">
        <v>6</v>
      </c>
      <c r="P9423" t="s">
        <v>43</v>
      </c>
      <c r="Q9423" s="10">
        <v>3</v>
      </c>
      <c r="R9423" s="12">
        <v>8.1</v>
      </c>
      <c r="S9423" t="str">
        <f t="shared" si="443"/>
        <v>New</v>
      </c>
    </row>
    <row r="9424" spans="1:19" x14ac:dyDescent="0.35">
      <c r="A9424" s="1">
        <v>9435</v>
      </c>
      <c r="B9424" s="4">
        <v>43276</v>
      </c>
      <c r="C9424" s="4" t="str">
        <f t="shared" si="441"/>
        <v>June</v>
      </c>
      <c r="D9424" s="4" t="str">
        <f t="shared" si="442"/>
        <v>2018</v>
      </c>
      <c r="E9424" s="8">
        <v>4346</v>
      </c>
      <c r="F9424" t="s">
        <v>106</v>
      </c>
      <c r="G9424" t="s">
        <v>109</v>
      </c>
      <c r="H9424" t="s">
        <v>108</v>
      </c>
      <c r="I9424">
        <v>1</v>
      </c>
      <c r="J9424" t="s">
        <v>37</v>
      </c>
      <c r="K9424" t="e" vm="22">
        <v>#VALUE!</v>
      </c>
      <c r="L9424" t="e" vm="23">
        <v>#VALUE!</v>
      </c>
      <c r="M9424" t="e" vm="3">
        <v>#VALUE!</v>
      </c>
      <c r="N9424" t="s">
        <v>5</v>
      </c>
      <c r="O9424" t="s">
        <v>19</v>
      </c>
      <c r="P9424" t="s">
        <v>19</v>
      </c>
      <c r="Q9424" s="10">
        <v>3</v>
      </c>
      <c r="R9424" s="12">
        <v>18.14</v>
      </c>
      <c r="S9424" t="str">
        <f t="shared" si="443"/>
        <v>Retained</v>
      </c>
    </row>
    <row r="9425" spans="1:19" x14ac:dyDescent="0.35">
      <c r="A9425" s="1">
        <v>9436</v>
      </c>
      <c r="B9425" s="4">
        <v>43276</v>
      </c>
      <c r="C9425" s="4" t="str">
        <f t="shared" si="441"/>
        <v>June</v>
      </c>
      <c r="D9425" s="4" t="str">
        <f t="shared" si="442"/>
        <v>2018</v>
      </c>
      <c r="E9425" s="8">
        <v>9379</v>
      </c>
      <c r="F9425" t="s">
        <v>106</v>
      </c>
      <c r="G9425" t="s">
        <v>109</v>
      </c>
      <c r="H9425" t="s">
        <v>107</v>
      </c>
      <c r="I9425">
        <v>1</v>
      </c>
      <c r="J9425" t="s">
        <v>72</v>
      </c>
      <c r="K9425" t="e" vm="15">
        <v>#VALUE!</v>
      </c>
      <c r="L9425" t="e" vm="5">
        <v>#VALUE!</v>
      </c>
      <c r="M9425" t="e" vm="3">
        <v>#VALUE!</v>
      </c>
      <c r="N9425" t="s">
        <v>5</v>
      </c>
      <c r="O9425" t="s">
        <v>40</v>
      </c>
      <c r="P9425" t="s">
        <v>40</v>
      </c>
      <c r="Q9425" s="10">
        <v>4</v>
      </c>
      <c r="R9425" s="12">
        <v>4.3899999999999997</v>
      </c>
      <c r="S9425" t="str">
        <f t="shared" si="443"/>
        <v>New</v>
      </c>
    </row>
    <row r="9426" spans="1:19" x14ac:dyDescent="0.35">
      <c r="A9426" s="1">
        <v>9437</v>
      </c>
      <c r="B9426" s="4">
        <v>43276</v>
      </c>
      <c r="C9426" s="4" t="str">
        <f t="shared" si="441"/>
        <v>June</v>
      </c>
      <c r="D9426" s="4" t="str">
        <f t="shared" si="442"/>
        <v>2018</v>
      </c>
      <c r="E9426" s="8">
        <v>6076</v>
      </c>
      <c r="F9426" t="s">
        <v>106</v>
      </c>
      <c r="G9426" t="s">
        <v>110</v>
      </c>
      <c r="H9426" t="s">
        <v>108</v>
      </c>
      <c r="I9426">
        <v>2</v>
      </c>
      <c r="J9426" t="s">
        <v>37</v>
      </c>
      <c r="K9426" t="e" vm="30">
        <v>#VALUE!</v>
      </c>
      <c r="L9426" t="e" vm="31">
        <v>#VALUE!</v>
      </c>
      <c r="M9426" t="e" vm="3">
        <v>#VALUE!</v>
      </c>
      <c r="N9426" t="s">
        <v>9</v>
      </c>
      <c r="O9426" t="s">
        <v>10</v>
      </c>
      <c r="P9426" t="s">
        <v>16</v>
      </c>
      <c r="Q9426" s="10">
        <v>5</v>
      </c>
      <c r="R9426" s="12">
        <v>4.87</v>
      </c>
      <c r="S9426" t="str">
        <f t="shared" si="443"/>
        <v>Retained</v>
      </c>
    </row>
    <row r="9427" spans="1:19" x14ac:dyDescent="0.35">
      <c r="A9427" s="1">
        <v>9438</v>
      </c>
      <c r="B9427" s="4">
        <v>43276</v>
      </c>
      <c r="C9427" s="4" t="str">
        <f t="shared" si="441"/>
        <v>June</v>
      </c>
      <c r="D9427" s="4" t="str">
        <f t="shared" si="442"/>
        <v>2018</v>
      </c>
      <c r="E9427" s="8">
        <v>446</v>
      </c>
      <c r="F9427" t="s">
        <v>105</v>
      </c>
      <c r="G9427" t="s">
        <v>109</v>
      </c>
      <c r="H9427" t="s">
        <v>107</v>
      </c>
      <c r="I9427">
        <v>2</v>
      </c>
      <c r="J9427" t="s">
        <v>37</v>
      </c>
      <c r="K9427" t="e" vm="9">
        <v>#VALUE!</v>
      </c>
      <c r="L9427" t="e" vm="7">
        <v>#VALUE!</v>
      </c>
      <c r="M9427" t="e" vm="3">
        <v>#VALUE!</v>
      </c>
      <c r="N9427" t="s">
        <v>5</v>
      </c>
      <c r="O9427" t="s">
        <v>45</v>
      </c>
      <c r="P9427" t="s">
        <v>45</v>
      </c>
      <c r="Q9427" s="10">
        <v>3</v>
      </c>
      <c r="R9427" s="12">
        <v>12.44</v>
      </c>
      <c r="S9427" t="str">
        <f t="shared" si="443"/>
        <v>Retained</v>
      </c>
    </row>
    <row r="9428" spans="1:19" x14ac:dyDescent="0.35">
      <c r="A9428" s="1">
        <v>9439</v>
      </c>
      <c r="B9428" s="4">
        <v>43276</v>
      </c>
      <c r="C9428" s="4" t="str">
        <f t="shared" si="441"/>
        <v>June</v>
      </c>
      <c r="D9428" s="4" t="str">
        <f t="shared" si="442"/>
        <v>2018</v>
      </c>
      <c r="E9428" s="8">
        <v>5975</v>
      </c>
      <c r="F9428" t="s">
        <v>105</v>
      </c>
      <c r="G9428" t="s">
        <v>109</v>
      </c>
      <c r="H9428" t="s">
        <v>107</v>
      </c>
      <c r="I9428">
        <v>3</v>
      </c>
      <c r="J9428" t="s">
        <v>51</v>
      </c>
      <c r="K9428" t="e" vm="18">
        <v>#VALUE!</v>
      </c>
      <c r="L9428" t="e" vm="19">
        <v>#VALUE!</v>
      </c>
      <c r="M9428" t="e" vm="3">
        <v>#VALUE!</v>
      </c>
      <c r="N9428" t="s">
        <v>5</v>
      </c>
      <c r="O9428" t="s">
        <v>28</v>
      </c>
      <c r="P9428" t="s">
        <v>49</v>
      </c>
      <c r="Q9428" s="10">
        <v>7</v>
      </c>
      <c r="R9428" s="12">
        <v>6.12</v>
      </c>
      <c r="S9428" t="str">
        <f t="shared" si="443"/>
        <v>New</v>
      </c>
    </row>
    <row r="9429" spans="1:19" x14ac:dyDescent="0.35">
      <c r="A9429" s="1">
        <v>9440</v>
      </c>
      <c r="B9429" s="4">
        <v>43276</v>
      </c>
      <c r="C9429" s="4" t="str">
        <f t="shared" si="441"/>
        <v>June</v>
      </c>
      <c r="D9429" s="4" t="str">
        <f t="shared" si="442"/>
        <v>2018</v>
      </c>
      <c r="E9429" s="8">
        <v>1843</v>
      </c>
      <c r="F9429" t="s">
        <v>106</v>
      </c>
      <c r="G9429" t="s">
        <v>110</v>
      </c>
      <c r="H9429" t="s">
        <v>107</v>
      </c>
      <c r="I9429">
        <v>2</v>
      </c>
      <c r="J9429" t="s">
        <v>4</v>
      </c>
      <c r="K9429" t="e" vm="27">
        <v>#VALUE!</v>
      </c>
      <c r="L9429" t="e" vm="23">
        <v>#VALUE!</v>
      </c>
      <c r="M9429" t="e" vm="3">
        <v>#VALUE!</v>
      </c>
      <c r="N9429" t="s">
        <v>5</v>
      </c>
      <c r="O9429" t="s">
        <v>45</v>
      </c>
      <c r="P9429" t="s">
        <v>45</v>
      </c>
      <c r="Q9429" s="10">
        <v>3</v>
      </c>
      <c r="R9429" s="12">
        <v>10.44</v>
      </c>
      <c r="S9429" t="str">
        <f t="shared" si="443"/>
        <v>Retained</v>
      </c>
    </row>
    <row r="9430" spans="1:19" x14ac:dyDescent="0.35">
      <c r="A9430" s="1">
        <v>9441</v>
      </c>
      <c r="B9430" s="4">
        <v>43276</v>
      </c>
      <c r="C9430" s="4" t="str">
        <f t="shared" si="441"/>
        <v>June</v>
      </c>
      <c r="D9430" s="4" t="str">
        <f t="shared" si="442"/>
        <v>2018</v>
      </c>
      <c r="E9430" s="8">
        <v>1571</v>
      </c>
      <c r="F9430" t="s">
        <v>105</v>
      </c>
      <c r="G9430" t="s">
        <v>109</v>
      </c>
      <c r="H9430" t="s">
        <v>107</v>
      </c>
      <c r="I9430">
        <v>0</v>
      </c>
      <c r="J9430" t="s">
        <v>62</v>
      </c>
      <c r="K9430" t="e" vm="26">
        <v>#VALUE!</v>
      </c>
      <c r="L9430" t="e" vm="25">
        <v>#VALUE!</v>
      </c>
      <c r="M9430" t="e" vm="3">
        <v>#VALUE!</v>
      </c>
      <c r="N9430" t="s">
        <v>9</v>
      </c>
      <c r="O9430" t="s">
        <v>10</v>
      </c>
      <c r="P9430" t="s">
        <v>52</v>
      </c>
      <c r="Q9430" s="10">
        <v>5</v>
      </c>
      <c r="R9430" s="12">
        <v>3.96</v>
      </c>
      <c r="S9430" t="str">
        <f t="shared" si="443"/>
        <v>Retained</v>
      </c>
    </row>
    <row r="9431" spans="1:19" x14ac:dyDescent="0.35">
      <c r="A9431" s="1">
        <v>9442</v>
      </c>
      <c r="B9431" s="4">
        <v>43276</v>
      </c>
      <c r="C9431" s="4" t="str">
        <f t="shared" si="441"/>
        <v>June</v>
      </c>
      <c r="D9431" s="4" t="str">
        <f t="shared" si="442"/>
        <v>2018</v>
      </c>
      <c r="E9431" s="8">
        <v>6864</v>
      </c>
      <c r="F9431" t="s">
        <v>105</v>
      </c>
      <c r="G9431" t="s">
        <v>110</v>
      </c>
      <c r="H9431" t="s">
        <v>107</v>
      </c>
      <c r="I9431">
        <v>1</v>
      </c>
      <c r="J9431" t="s">
        <v>51</v>
      </c>
      <c r="K9431" t="e" vm="15">
        <v>#VALUE!</v>
      </c>
      <c r="L9431" t="e" vm="5">
        <v>#VALUE!</v>
      </c>
      <c r="M9431" t="e" vm="3">
        <v>#VALUE!</v>
      </c>
      <c r="N9431" t="s">
        <v>9</v>
      </c>
      <c r="O9431" t="s">
        <v>10</v>
      </c>
      <c r="P9431" t="s">
        <v>16</v>
      </c>
      <c r="Q9431" s="10">
        <v>5</v>
      </c>
      <c r="R9431" s="12">
        <v>3.07</v>
      </c>
      <c r="S9431" t="str">
        <f t="shared" si="443"/>
        <v>Retained</v>
      </c>
    </row>
    <row r="9432" spans="1:19" x14ac:dyDescent="0.35">
      <c r="A9432" s="1">
        <v>9443</v>
      </c>
      <c r="B9432" s="4">
        <v>43276</v>
      </c>
      <c r="C9432" s="4" t="str">
        <f t="shared" si="441"/>
        <v>June</v>
      </c>
      <c r="D9432" s="4" t="str">
        <f t="shared" si="442"/>
        <v>2018</v>
      </c>
      <c r="E9432" s="8">
        <v>3567</v>
      </c>
      <c r="F9432" t="s">
        <v>106</v>
      </c>
      <c r="G9432" t="s">
        <v>110</v>
      </c>
      <c r="H9432" t="s">
        <v>107</v>
      </c>
      <c r="I9432">
        <v>1</v>
      </c>
      <c r="J9432" t="s">
        <v>38</v>
      </c>
      <c r="K9432" t="e" vm="17">
        <v>#VALUE!</v>
      </c>
      <c r="L9432" t="e" vm="5">
        <v>#VALUE!</v>
      </c>
      <c r="M9432" t="e" vm="3">
        <v>#VALUE!</v>
      </c>
      <c r="N9432" t="s">
        <v>12</v>
      </c>
      <c r="O9432" t="s">
        <v>13</v>
      </c>
      <c r="P9432" t="s">
        <v>33</v>
      </c>
      <c r="Q9432" s="10">
        <v>3</v>
      </c>
      <c r="R9432" s="12">
        <v>14.03</v>
      </c>
      <c r="S9432" t="str">
        <f t="shared" si="443"/>
        <v>Retained</v>
      </c>
    </row>
    <row r="9433" spans="1:19" x14ac:dyDescent="0.35">
      <c r="A9433" s="1">
        <v>9444</v>
      </c>
      <c r="B9433" s="4">
        <v>43276</v>
      </c>
      <c r="C9433" s="4" t="str">
        <f t="shared" si="441"/>
        <v>June</v>
      </c>
      <c r="D9433" s="4" t="str">
        <f t="shared" si="442"/>
        <v>2018</v>
      </c>
      <c r="E9433" s="8">
        <v>683</v>
      </c>
      <c r="F9433" t="s">
        <v>105</v>
      </c>
      <c r="G9433" t="s">
        <v>110</v>
      </c>
      <c r="H9433" t="s">
        <v>107</v>
      </c>
      <c r="I9433">
        <v>1</v>
      </c>
      <c r="J9433" t="s">
        <v>38</v>
      </c>
      <c r="K9433" t="e" vm="29">
        <v>#VALUE!</v>
      </c>
      <c r="L9433" t="e" vm="29">
        <v>#VALUE!</v>
      </c>
      <c r="M9433" t="e" vm="3">
        <v>#VALUE!</v>
      </c>
      <c r="N9433" t="s">
        <v>12</v>
      </c>
      <c r="O9433" t="s">
        <v>22</v>
      </c>
      <c r="P9433" t="s">
        <v>50</v>
      </c>
      <c r="Q9433" s="10">
        <v>4</v>
      </c>
      <c r="R9433" s="12">
        <v>15.71</v>
      </c>
      <c r="S9433" t="str">
        <f t="shared" si="443"/>
        <v>New</v>
      </c>
    </row>
    <row r="9434" spans="1:19" x14ac:dyDescent="0.35">
      <c r="A9434" s="1">
        <v>9445</v>
      </c>
      <c r="B9434" s="4">
        <v>43276</v>
      </c>
      <c r="C9434" s="4" t="str">
        <f t="shared" si="441"/>
        <v>June</v>
      </c>
      <c r="D9434" s="4" t="str">
        <f t="shared" si="442"/>
        <v>2018</v>
      </c>
      <c r="E9434" s="8">
        <v>7696</v>
      </c>
      <c r="F9434" t="s">
        <v>106</v>
      </c>
      <c r="G9434" t="s">
        <v>109</v>
      </c>
      <c r="H9434" t="s">
        <v>108</v>
      </c>
      <c r="I9434">
        <v>2</v>
      </c>
      <c r="J9434" t="s">
        <v>51</v>
      </c>
      <c r="K9434" t="e" vm="10">
        <v>#VALUE!</v>
      </c>
      <c r="L9434" t="e" vm="5">
        <v>#VALUE!</v>
      </c>
      <c r="M9434" t="e" vm="3">
        <v>#VALUE!</v>
      </c>
      <c r="N9434" t="s">
        <v>5</v>
      </c>
      <c r="O9434" t="s">
        <v>7</v>
      </c>
      <c r="P9434" t="s">
        <v>8</v>
      </c>
      <c r="Q9434" s="10">
        <v>5</v>
      </c>
      <c r="R9434" s="12">
        <v>9.4</v>
      </c>
      <c r="S9434" t="str">
        <f t="shared" si="443"/>
        <v>Retained</v>
      </c>
    </row>
    <row r="9435" spans="1:19" x14ac:dyDescent="0.35">
      <c r="A9435" s="1">
        <v>9446</v>
      </c>
      <c r="B9435" s="4">
        <v>43276</v>
      </c>
      <c r="C9435" s="4" t="str">
        <f t="shared" si="441"/>
        <v>June</v>
      </c>
      <c r="D9435" s="4" t="str">
        <f t="shared" si="442"/>
        <v>2018</v>
      </c>
      <c r="E9435" s="8">
        <v>8670</v>
      </c>
      <c r="F9435" t="s">
        <v>106</v>
      </c>
      <c r="G9435" t="s">
        <v>110</v>
      </c>
      <c r="H9435" t="s">
        <v>107</v>
      </c>
      <c r="I9435">
        <v>1</v>
      </c>
      <c r="J9435" t="s">
        <v>37</v>
      </c>
      <c r="K9435" t="e" vm="20">
        <v>#VALUE!</v>
      </c>
      <c r="L9435" t="e" vm="21">
        <v>#VALUE!</v>
      </c>
      <c r="M9435" t="e" vm="3">
        <v>#VALUE!</v>
      </c>
      <c r="N9435" t="s">
        <v>5</v>
      </c>
      <c r="O9435" t="s">
        <v>7</v>
      </c>
      <c r="P9435" t="s">
        <v>27</v>
      </c>
      <c r="Q9435" s="10">
        <v>4</v>
      </c>
      <c r="R9435" s="12">
        <v>19.579999999999998</v>
      </c>
      <c r="S9435" t="str">
        <f t="shared" si="443"/>
        <v>Retained</v>
      </c>
    </row>
    <row r="9436" spans="1:19" x14ac:dyDescent="0.35">
      <c r="A9436" s="1">
        <v>9447</v>
      </c>
      <c r="B9436" s="4">
        <v>43276</v>
      </c>
      <c r="C9436" s="4" t="str">
        <f t="shared" si="441"/>
        <v>June</v>
      </c>
      <c r="D9436" s="4" t="str">
        <f t="shared" si="442"/>
        <v>2018</v>
      </c>
      <c r="E9436" s="8">
        <v>1660</v>
      </c>
      <c r="F9436" t="s">
        <v>105</v>
      </c>
      <c r="G9436" t="s">
        <v>109</v>
      </c>
      <c r="H9436" t="s">
        <v>108</v>
      </c>
      <c r="I9436">
        <v>4</v>
      </c>
      <c r="J9436" t="s">
        <v>51</v>
      </c>
      <c r="K9436" t="e" vm="9">
        <v>#VALUE!</v>
      </c>
      <c r="L9436" t="e" vm="7">
        <v>#VALUE!</v>
      </c>
      <c r="M9436" t="e" vm="3">
        <v>#VALUE!</v>
      </c>
      <c r="N9436" t="s">
        <v>12</v>
      </c>
      <c r="O9436" t="s">
        <v>22</v>
      </c>
      <c r="P9436" t="s">
        <v>36</v>
      </c>
      <c r="Q9436" s="10">
        <v>3</v>
      </c>
      <c r="R9436" s="12">
        <v>13.28</v>
      </c>
      <c r="S9436" t="str">
        <f t="shared" si="443"/>
        <v>Retained</v>
      </c>
    </row>
    <row r="9437" spans="1:19" x14ac:dyDescent="0.35">
      <c r="A9437" s="1">
        <v>9448</v>
      </c>
      <c r="B9437" s="4">
        <v>43276</v>
      </c>
      <c r="C9437" s="4" t="str">
        <f t="shared" si="441"/>
        <v>June</v>
      </c>
      <c r="D9437" s="4" t="str">
        <f t="shared" si="442"/>
        <v>2018</v>
      </c>
      <c r="E9437" s="8">
        <v>2693</v>
      </c>
      <c r="F9437" t="s">
        <v>105</v>
      </c>
      <c r="G9437" t="s">
        <v>110</v>
      </c>
      <c r="H9437" t="s">
        <v>108</v>
      </c>
      <c r="I9437">
        <v>4</v>
      </c>
      <c r="J9437" t="s">
        <v>37</v>
      </c>
      <c r="K9437" t="e" vm="15">
        <v>#VALUE!</v>
      </c>
      <c r="L9437" t="e" vm="5">
        <v>#VALUE!</v>
      </c>
      <c r="M9437" t="e" vm="3">
        <v>#VALUE!</v>
      </c>
      <c r="N9437" t="s">
        <v>9</v>
      </c>
      <c r="O9437" t="s">
        <v>59</v>
      </c>
      <c r="P9437" t="s">
        <v>60</v>
      </c>
      <c r="Q9437" s="10">
        <v>3</v>
      </c>
      <c r="R9437" s="12">
        <v>10.56</v>
      </c>
      <c r="S9437" t="str">
        <f t="shared" si="443"/>
        <v>New</v>
      </c>
    </row>
    <row r="9438" spans="1:19" x14ac:dyDescent="0.35">
      <c r="A9438" s="1">
        <v>9449</v>
      </c>
      <c r="B9438" s="4">
        <v>43276</v>
      </c>
      <c r="C9438" s="4" t="str">
        <f t="shared" si="441"/>
        <v>June</v>
      </c>
      <c r="D9438" s="4" t="str">
        <f t="shared" si="442"/>
        <v>2018</v>
      </c>
      <c r="E9438" s="8">
        <v>2335</v>
      </c>
      <c r="F9438" t="s">
        <v>106</v>
      </c>
      <c r="G9438" t="s">
        <v>109</v>
      </c>
      <c r="H9438" t="s">
        <v>107</v>
      </c>
      <c r="I9438">
        <v>2</v>
      </c>
      <c r="J9438" t="s">
        <v>51</v>
      </c>
      <c r="K9438" t="e" vm="13">
        <v>#VALUE!</v>
      </c>
      <c r="L9438" t="e" vm="5">
        <v>#VALUE!</v>
      </c>
      <c r="M9438" t="e" vm="3">
        <v>#VALUE!</v>
      </c>
      <c r="N9438" t="s">
        <v>5</v>
      </c>
      <c r="O9438" t="s">
        <v>7</v>
      </c>
      <c r="P9438" t="s">
        <v>8</v>
      </c>
      <c r="Q9438" s="10">
        <v>3</v>
      </c>
      <c r="R9438" s="12">
        <v>10.42</v>
      </c>
      <c r="S9438" t="str">
        <f t="shared" si="443"/>
        <v>Retained</v>
      </c>
    </row>
    <row r="9439" spans="1:19" x14ac:dyDescent="0.35">
      <c r="A9439" s="1">
        <v>9450</v>
      </c>
      <c r="B9439" s="4">
        <v>43276</v>
      </c>
      <c r="C9439" s="4" t="str">
        <f t="shared" si="441"/>
        <v>June</v>
      </c>
      <c r="D9439" s="4" t="str">
        <f t="shared" si="442"/>
        <v>2018</v>
      </c>
      <c r="E9439" s="8">
        <v>4049</v>
      </c>
      <c r="F9439" t="s">
        <v>105</v>
      </c>
      <c r="G9439" t="s">
        <v>109</v>
      </c>
      <c r="H9439" t="s">
        <v>107</v>
      </c>
      <c r="I9439">
        <v>4</v>
      </c>
      <c r="J9439" t="s">
        <v>38</v>
      </c>
      <c r="K9439" t="e" vm="26">
        <v>#VALUE!</v>
      </c>
      <c r="L9439" t="e" vm="25">
        <v>#VALUE!</v>
      </c>
      <c r="M9439" t="e" vm="3">
        <v>#VALUE!</v>
      </c>
      <c r="N9439" t="s">
        <v>5</v>
      </c>
      <c r="O9439" t="s">
        <v>19</v>
      </c>
      <c r="P9439" t="s">
        <v>19</v>
      </c>
      <c r="Q9439" s="10">
        <v>4</v>
      </c>
      <c r="R9439" s="12">
        <v>21.71</v>
      </c>
      <c r="S9439" t="str">
        <f t="shared" si="443"/>
        <v>Retained</v>
      </c>
    </row>
    <row r="9440" spans="1:19" x14ac:dyDescent="0.35">
      <c r="A9440" s="1">
        <v>9451</v>
      </c>
      <c r="B9440" s="4">
        <v>43276</v>
      </c>
      <c r="C9440" s="4" t="str">
        <f t="shared" si="441"/>
        <v>June</v>
      </c>
      <c r="D9440" s="4" t="str">
        <f t="shared" si="442"/>
        <v>2018</v>
      </c>
      <c r="E9440" s="8">
        <v>2587</v>
      </c>
      <c r="F9440" t="s">
        <v>105</v>
      </c>
      <c r="G9440" t="s">
        <v>110</v>
      </c>
      <c r="H9440" t="s">
        <v>108</v>
      </c>
      <c r="I9440">
        <v>1</v>
      </c>
      <c r="J9440" t="s">
        <v>38</v>
      </c>
      <c r="K9440" t="e" vm="17">
        <v>#VALUE!</v>
      </c>
      <c r="L9440" t="e" vm="5">
        <v>#VALUE!</v>
      </c>
      <c r="M9440" t="e" vm="3">
        <v>#VALUE!</v>
      </c>
      <c r="N9440" t="s">
        <v>5</v>
      </c>
      <c r="O9440" t="s">
        <v>34</v>
      </c>
      <c r="P9440" t="s">
        <v>34</v>
      </c>
      <c r="Q9440" s="10">
        <v>4</v>
      </c>
      <c r="R9440" s="12">
        <v>9.86</v>
      </c>
      <c r="S9440" t="str">
        <f t="shared" si="443"/>
        <v>Retained</v>
      </c>
    </row>
    <row r="9441" spans="1:19" x14ac:dyDescent="0.35">
      <c r="A9441" s="1">
        <v>9452</v>
      </c>
      <c r="B9441" s="4">
        <v>43276</v>
      </c>
      <c r="C9441" s="4" t="str">
        <f t="shared" si="441"/>
        <v>June</v>
      </c>
      <c r="D9441" s="4" t="str">
        <f t="shared" si="442"/>
        <v>2018</v>
      </c>
      <c r="E9441" s="8">
        <v>9859</v>
      </c>
      <c r="F9441" t="s">
        <v>106</v>
      </c>
      <c r="G9441" t="s">
        <v>110</v>
      </c>
      <c r="H9441" t="s">
        <v>107</v>
      </c>
      <c r="I9441">
        <v>3</v>
      </c>
      <c r="J9441" t="s">
        <v>38</v>
      </c>
      <c r="K9441" t="e" vm="27">
        <v>#VALUE!</v>
      </c>
      <c r="L9441" t="e" vm="23">
        <v>#VALUE!</v>
      </c>
      <c r="M9441" t="e" vm="3">
        <v>#VALUE!</v>
      </c>
      <c r="N9441" t="s">
        <v>12</v>
      </c>
      <c r="O9441" t="s">
        <v>22</v>
      </c>
      <c r="P9441" t="s">
        <v>36</v>
      </c>
      <c r="Q9441" s="10">
        <v>3</v>
      </c>
      <c r="R9441" s="12">
        <v>11.93</v>
      </c>
      <c r="S9441" t="str">
        <f t="shared" si="443"/>
        <v>New</v>
      </c>
    </row>
    <row r="9442" spans="1:19" x14ac:dyDescent="0.35">
      <c r="A9442" s="1">
        <v>9453</v>
      </c>
      <c r="B9442" s="4">
        <v>43276</v>
      </c>
      <c r="C9442" s="4" t="str">
        <f t="shared" si="441"/>
        <v>June</v>
      </c>
      <c r="D9442" s="4" t="str">
        <f t="shared" si="442"/>
        <v>2018</v>
      </c>
      <c r="E9442" s="8">
        <v>5652</v>
      </c>
      <c r="F9442" t="s">
        <v>105</v>
      </c>
      <c r="G9442" t="s">
        <v>109</v>
      </c>
      <c r="H9442" t="s">
        <v>107</v>
      </c>
      <c r="I9442">
        <v>2</v>
      </c>
      <c r="J9442" t="s">
        <v>72</v>
      </c>
      <c r="K9442" t="e" vm="30">
        <v>#VALUE!</v>
      </c>
      <c r="L9442" t="e" vm="31">
        <v>#VALUE!</v>
      </c>
      <c r="M9442" t="e" vm="3">
        <v>#VALUE!</v>
      </c>
      <c r="N9442" t="s">
        <v>12</v>
      </c>
      <c r="O9442" t="s">
        <v>13</v>
      </c>
      <c r="P9442" t="s">
        <v>48</v>
      </c>
      <c r="Q9442" s="10">
        <v>3</v>
      </c>
      <c r="R9442" s="12">
        <v>8.36</v>
      </c>
      <c r="S9442" t="str">
        <f t="shared" si="443"/>
        <v>Retained</v>
      </c>
    </row>
    <row r="9443" spans="1:19" x14ac:dyDescent="0.35">
      <c r="A9443" s="1">
        <v>9454</v>
      </c>
      <c r="B9443" s="4">
        <v>43276</v>
      </c>
      <c r="C9443" s="4" t="str">
        <f t="shared" si="441"/>
        <v>June</v>
      </c>
      <c r="D9443" s="4" t="str">
        <f t="shared" si="442"/>
        <v>2018</v>
      </c>
      <c r="E9443" s="8">
        <v>6944</v>
      </c>
      <c r="F9443" t="s">
        <v>106</v>
      </c>
      <c r="G9443" t="s">
        <v>110</v>
      </c>
      <c r="H9443" t="s">
        <v>107</v>
      </c>
      <c r="I9443">
        <v>0</v>
      </c>
      <c r="J9443" t="s">
        <v>38</v>
      </c>
      <c r="K9443" t="e" vm="30">
        <v>#VALUE!</v>
      </c>
      <c r="L9443" t="e" vm="31">
        <v>#VALUE!</v>
      </c>
      <c r="M9443" t="e" vm="3">
        <v>#VALUE!</v>
      </c>
      <c r="N9443" t="s">
        <v>5</v>
      </c>
      <c r="O9443" t="s">
        <v>15</v>
      </c>
      <c r="P9443" t="s">
        <v>15</v>
      </c>
      <c r="Q9443" s="10">
        <v>5</v>
      </c>
      <c r="R9443" s="12">
        <v>19.38</v>
      </c>
      <c r="S9443" t="str">
        <f t="shared" si="443"/>
        <v>Retained</v>
      </c>
    </row>
    <row r="9444" spans="1:19" x14ac:dyDescent="0.35">
      <c r="A9444" s="1">
        <v>9455</v>
      </c>
      <c r="B9444" s="4">
        <v>43276</v>
      </c>
      <c r="C9444" s="4" t="str">
        <f t="shared" si="441"/>
        <v>June</v>
      </c>
      <c r="D9444" s="4" t="str">
        <f t="shared" si="442"/>
        <v>2018</v>
      </c>
      <c r="E9444" s="8">
        <v>9586</v>
      </c>
      <c r="F9444" t="s">
        <v>105</v>
      </c>
      <c r="G9444" t="s">
        <v>109</v>
      </c>
      <c r="H9444" t="s">
        <v>108</v>
      </c>
      <c r="I9444">
        <v>3</v>
      </c>
      <c r="J9444" t="s">
        <v>51</v>
      </c>
      <c r="K9444" t="e" vm="30">
        <v>#VALUE!</v>
      </c>
      <c r="L9444" t="e" vm="31">
        <v>#VALUE!</v>
      </c>
      <c r="M9444" t="e" vm="3">
        <v>#VALUE!</v>
      </c>
      <c r="N9444" t="s">
        <v>12</v>
      </c>
      <c r="O9444" t="s">
        <v>13</v>
      </c>
      <c r="P9444" t="s">
        <v>24</v>
      </c>
      <c r="Q9444" s="10">
        <v>4</v>
      </c>
      <c r="R9444" s="12">
        <v>5.32</v>
      </c>
      <c r="S9444" t="str">
        <f t="shared" si="443"/>
        <v>Retained</v>
      </c>
    </row>
    <row r="9445" spans="1:19" x14ac:dyDescent="0.35">
      <c r="A9445" s="1">
        <v>9456</v>
      </c>
      <c r="B9445" s="4">
        <v>43276</v>
      </c>
      <c r="C9445" s="4" t="str">
        <f t="shared" si="441"/>
        <v>June</v>
      </c>
      <c r="D9445" s="4" t="str">
        <f t="shared" si="442"/>
        <v>2018</v>
      </c>
      <c r="E9445" s="8">
        <v>6367</v>
      </c>
      <c r="F9445" t="s">
        <v>105</v>
      </c>
      <c r="G9445" t="s">
        <v>109</v>
      </c>
      <c r="H9445" t="s">
        <v>108</v>
      </c>
      <c r="I9445">
        <v>1</v>
      </c>
      <c r="J9445" t="s">
        <v>4</v>
      </c>
      <c r="K9445" t="e" vm="4">
        <v>#VALUE!</v>
      </c>
      <c r="L9445" t="e" vm="5">
        <v>#VALUE!</v>
      </c>
      <c r="M9445" t="e" vm="3">
        <v>#VALUE!</v>
      </c>
      <c r="N9445" t="s">
        <v>5</v>
      </c>
      <c r="O9445" t="s">
        <v>19</v>
      </c>
      <c r="P9445" t="s">
        <v>19</v>
      </c>
      <c r="Q9445" s="10">
        <v>4</v>
      </c>
      <c r="R9445" s="12">
        <v>23.4</v>
      </c>
      <c r="S9445" t="str">
        <f t="shared" si="443"/>
        <v>Retained</v>
      </c>
    </row>
    <row r="9446" spans="1:19" x14ac:dyDescent="0.35">
      <c r="A9446" s="1">
        <v>9457</v>
      </c>
      <c r="B9446" s="4">
        <v>43276</v>
      </c>
      <c r="C9446" s="4" t="str">
        <f t="shared" si="441"/>
        <v>June</v>
      </c>
      <c r="D9446" s="4" t="str">
        <f t="shared" si="442"/>
        <v>2018</v>
      </c>
      <c r="E9446" s="8">
        <v>9824</v>
      </c>
      <c r="F9446" t="s">
        <v>106</v>
      </c>
      <c r="G9446" t="s">
        <v>109</v>
      </c>
      <c r="H9446" t="s">
        <v>107</v>
      </c>
      <c r="I9446">
        <v>4</v>
      </c>
      <c r="J9446" t="s">
        <v>71</v>
      </c>
      <c r="K9446" t="e" vm="32">
        <v>#VALUE!</v>
      </c>
      <c r="L9446" t="e" vm="29">
        <v>#VALUE!</v>
      </c>
      <c r="M9446" t="e" vm="3">
        <v>#VALUE!</v>
      </c>
      <c r="N9446" t="s">
        <v>12</v>
      </c>
      <c r="O9446" t="s">
        <v>22</v>
      </c>
      <c r="P9446" t="s">
        <v>50</v>
      </c>
      <c r="Q9446" s="10">
        <v>3</v>
      </c>
      <c r="R9446" s="12">
        <v>4.76</v>
      </c>
      <c r="S9446" t="str">
        <f t="shared" si="443"/>
        <v>New</v>
      </c>
    </row>
    <row r="9447" spans="1:19" x14ac:dyDescent="0.35">
      <c r="A9447" s="1">
        <v>9458</v>
      </c>
      <c r="B9447" s="4">
        <v>43276</v>
      </c>
      <c r="C9447" s="4" t="str">
        <f t="shared" si="441"/>
        <v>June</v>
      </c>
      <c r="D9447" s="4" t="str">
        <f t="shared" si="442"/>
        <v>2018</v>
      </c>
      <c r="E9447" s="8">
        <v>3713</v>
      </c>
      <c r="F9447" t="s">
        <v>105</v>
      </c>
      <c r="G9447" t="s">
        <v>109</v>
      </c>
      <c r="H9447" t="s">
        <v>108</v>
      </c>
      <c r="I9447">
        <v>4</v>
      </c>
      <c r="J9447" t="s">
        <v>37</v>
      </c>
      <c r="K9447" t="e" vm="30">
        <v>#VALUE!</v>
      </c>
      <c r="L9447" t="e" vm="31">
        <v>#VALUE!</v>
      </c>
      <c r="M9447" t="e" vm="3">
        <v>#VALUE!</v>
      </c>
      <c r="N9447" t="s">
        <v>5</v>
      </c>
      <c r="O9447" t="s">
        <v>45</v>
      </c>
      <c r="P9447" t="s">
        <v>45</v>
      </c>
      <c r="Q9447" s="10">
        <v>3</v>
      </c>
      <c r="R9447" s="12">
        <v>6</v>
      </c>
      <c r="S9447" t="str">
        <f t="shared" si="443"/>
        <v>New</v>
      </c>
    </row>
    <row r="9448" spans="1:19" x14ac:dyDescent="0.35">
      <c r="A9448" s="1">
        <v>9459</v>
      </c>
      <c r="B9448" s="4">
        <v>43277</v>
      </c>
      <c r="C9448" s="4" t="str">
        <f t="shared" si="441"/>
        <v>June</v>
      </c>
      <c r="D9448" s="4" t="str">
        <f t="shared" si="442"/>
        <v>2018</v>
      </c>
      <c r="E9448" s="8">
        <v>4731</v>
      </c>
      <c r="F9448" t="s">
        <v>105</v>
      </c>
      <c r="G9448" t="s">
        <v>109</v>
      </c>
      <c r="H9448" t="s">
        <v>108</v>
      </c>
      <c r="I9448">
        <v>3</v>
      </c>
      <c r="J9448" t="s">
        <v>51</v>
      </c>
      <c r="K9448" t="e" vm="26">
        <v>#VALUE!</v>
      </c>
      <c r="L9448" t="e" vm="25">
        <v>#VALUE!</v>
      </c>
      <c r="M9448" t="e" vm="3">
        <v>#VALUE!</v>
      </c>
      <c r="N9448" t="s">
        <v>5</v>
      </c>
      <c r="O9448" t="s">
        <v>28</v>
      </c>
      <c r="P9448" t="s">
        <v>53</v>
      </c>
      <c r="Q9448" s="10">
        <v>4</v>
      </c>
      <c r="R9448" s="12">
        <v>19.28</v>
      </c>
      <c r="S9448" t="str">
        <f t="shared" si="443"/>
        <v>Retained</v>
      </c>
    </row>
    <row r="9449" spans="1:19" x14ac:dyDescent="0.35">
      <c r="A9449" s="1">
        <v>9460</v>
      </c>
      <c r="B9449" s="4">
        <v>43277</v>
      </c>
      <c r="C9449" s="4" t="str">
        <f t="shared" si="441"/>
        <v>June</v>
      </c>
      <c r="D9449" s="4" t="str">
        <f t="shared" si="442"/>
        <v>2018</v>
      </c>
      <c r="E9449" s="8">
        <v>365</v>
      </c>
      <c r="F9449" t="s">
        <v>105</v>
      </c>
      <c r="G9449" t="s">
        <v>109</v>
      </c>
      <c r="H9449" t="s">
        <v>108</v>
      </c>
      <c r="I9449">
        <v>2</v>
      </c>
      <c r="J9449" t="s">
        <v>4</v>
      </c>
      <c r="K9449" t="e" vm="14">
        <v>#VALUE!</v>
      </c>
      <c r="L9449" t="e" vm="2">
        <v>#VALUE!</v>
      </c>
      <c r="M9449" t="e" vm="3">
        <v>#VALUE!</v>
      </c>
      <c r="N9449" t="s">
        <v>12</v>
      </c>
      <c r="O9449" t="s">
        <v>22</v>
      </c>
      <c r="P9449" t="s">
        <v>23</v>
      </c>
      <c r="Q9449" s="10">
        <v>2</v>
      </c>
      <c r="R9449" s="12">
        <v>7.62</v>
      </c>
      <c r="S9449" t="str">
        <f t="shared" si="443"/>
        <v>New</v>
      </c>
    </row>
    <row r="9450" spans="1:19" x14ac:dyDescent="0.35">
      <c r="A9450" s="1">
        <v>9461</v>
      </c>
      <c r="B9450" s="4">
        <v>43277</v>
      </c>
      <c r="C9450" s="4" t="str">
        <f t="shared" si="441"/>
        <v>June</v>
      </c>
      <c r="D9450" s="4" t="str">
        <f t="shared" si="442"/>
        <v>2018</v>
      </c>
      <c r="E9450" s="8">
        <v>534</v>
      </c>
      <c r="F9450" t="s">
        <v>105</v>
      </c>
      <c r="G9450" t="s">
        <v>110</v>
      </c>
      <c r="H9450" t="s">
        <v>107</v>
      </c>
      <c r="I9450">
        <v>3</v>
      </c>
      <c r="J9450" t="s">
        <v>51</v>
      </c>
      <c r="K9450" t="e" vm="18">
        <v>#VALUE!</v>
      </c>
      <c r="L9450" t="e" vm="19">
        <v>#VALUE!</v>
      </c>
      <c r="M9450" t="e" vm="3">
        <v>#VALUE!</v>
      </c>
      <c r="N9450" t="s">
        <v>12</v>
      </c>
      <c r="O9450" t="s">
        <v>25</v>
      </c>
      <c r="P9450" t="s">
        <v>26</v>
      </c>
      <c r="Q9450" s="10">
        <v>4</v>
      </c>
      <c r="R9450" s="12">
        <v>29.24</v>
      </c>
      <c r="S9450" t="str">
        <f t="shared" si="443"/>
        <v>Retained</v>
      </c>
    </row>
    <row r="9451" spans="1:19" x14ac:dyDescent="0.35">
      <c r="A9451" s="1">
        <v>9462</v>
      </c>
      <c r="B9451" s="4">
        <v>43277</v>
      </c>
      <c r="C9451" s="4" t="str">
        <f t="shared" si="441"/>
        <v>June</v>
      </c>
      <c r="D9451" s="4" t="str">
        <f t="shared" si="442"/>
        <v>2018</v>
      </c>
      <c r="E9451" s="8">
        <v>2613</v>
      </c>
      <c r="F9451" t="s">
        <v>105</v>
      </c>
      <c r="G9451" t="s">
        <v>110</v>
      </c>
      <c r="H9451" t="s">
        <v>107</v>
      </c>
      <c r="I9451">
        <v>2</v>
      </c>
      <c r="J9451" t="s">
        <v>37</v>
      </c>
      <c r="K9451" t="e" vm="6">
        <v>#VALUE!</v>
      </c>
      <c r="L9451" t="e" vm="7">
        <v>#VALUE!</v>
      </c>
      <c r="M9451" t="e" vm="3">
        <v>#VALUE!</v>
      </c>
      <c r="N9451" t="s">
        <v>12</v>
      </c>
      <c r="O9451" t="s">
        <v>22</v>
      </c>
      <c r="P9451" t="s">
        <v>63</v>
      </c>
      <c r="Q9451" s="10">
        <v>5</v>
      </c>
      <c r="R9451" s="12">
        <v>2.69</v>
      </c>
      <c r="S9451" t="str">
        <f t="shared" si="443"/>
        <v>Retained</v>
      </c>
    </row>
    <row r="9452" spans="1:19" x14ac:dyDescent="0.35">
      <c r="A9452" s="1">
        <v>9463</v>
      </c>
      <c r="B9452" s="4">
        <v>43277</v>
      </c>
      <c r="C9452" s="4" t="str">
        <f t="shared" si="441"/>
        <v>June</v>
      </c>
      <c r="D9452" s="4" t="str">
        <f t="shared" si="442"/>
        <v>2018</v>
      </c>
      <c r="E9452" s="8">
        <v>119</v>
      </c>
      <c r="F9452" t="s">
        <v>106</v>
      </c>
      <c r="G9452" t="s">
        <v>109</v>
      </c>
      <c r="H9452" t="s">
        <v>107</v>
      </c>
      <c r="I9452">
        <v>4</v>
      </c>
      <c r="J9452" t="s">
        <v>51</v>
      </c>
      <c r="K9452" t="e" vm="22">
        <v>#VALUE!</v>
      </c>
      <c r="L9452" t="e" vm="23">
        <v>#VALUE!</v>
      </c>
      <c r="M9452" t="e" vm="3">
        <v>#VALUE!</v>
      </c>
      <c r="N9452" t="s">
        <v>5</v>
      </c>
      <c r="O9452" t="s">
        <v>17</v>
      </c>
      <c r="P9452" t="s">
        <v>29</v>
      </c>
      <c r="Q9452" s="10">
        <v>5</v>
      </c>
      <c r="R9452" s="12">
        <v>25.8</v>
      </c>
      <c r="S9452" t="str">
        <f t="shared" si="443"/>
        <v>New</v>
      </c>
    </row>
    <row r="9453" spans="1:19" x14ac:dyDescent="0.35">
      <c r="A9453" s="1">
        <v>9464</v>
      </c>
      <c r="B9453" s="4">
        <v>43277</v>
      </c>
      <c r="C9453" s="4" t="str">
        <f t="shared" si="441"/>
        <v>June</v>
      </c>
      <c r="D9453" s="4" t="str">
        <f t="shared" si="442"/>
        <v>2018</v>
      </c>
      <c r="E9453" s="8">
        <v>1612</v>
      </c>
      <c r="F9453" t="s">
        <v>106</v>
      </c>
      <c r="G9453" t="s">
        <v>110</v>
      </c>
      <c r="H9453" t="s">
        <v>107</v>
      </c>
      <c r="I9453">
        <v>3</v>
      </c>
      <c r="J9453" t="s">
        <v>72</v>
      </c>
      <c r="K9453" t="e" vm="26">
        <v>#VALUE!</v>
      </c>
      <c r="L9453" t="e" vm="25">
        <v>#VALUE!</v>
      </c>
      <c r="M9453" t="e" vm="3">
        <v>#VALUE!</v>
      </c>
      <c r="N9453" t="s">
        <v>5</v>
      </c>
      <c r="O9453" t="s">
        <v>41</v>
      </c>
      <c r="P9453" t="s">
        <v>42</v>
      </c>
      <c r="Q9453" s="10">
        <v>6</v>
      </c>
      <c r="R9453" s="12">
        <v>14.67</v>
      </c>
      <c r="S9453" t="str">
        <f t="shared" si="443"/>
        <v>Retained</v>
      </c>
    </row>
    <row r="9454" spans="1:19" x14ac:dyDescent="0.35">
      <c r="A9454" s="1">
        <v>9465</v>
      </c>
      <c r="B9454" s="4">
        <v>43277</v>
      </c>
      <c r="C9454" s="4" t="str">
        <f t="shared" si="441"/>
        <v>June</v>
      </c>
      <c r="D9454" s="4" t="str">
        <f t="shared" si="442"/>
        <v>2018</v>
      </c>
      <c r="E9454" s="8">
        <v>9588</v>
      </c>
      <c r="F9454" t="s">
        <v>106</v>
      </c>
      <c r="G9454" t="s">
        <v>110</v>
      </c>
      <c r="H9454" t="s">
        <v>107</v>
      </c>
      <c r="I9454">
        <v>2</v>
      </c>
      <c r="J9454" t="s">
        <v>38</v>
      </c>
      <c r="K9454" t="e" vm="1">
        <v>#VALUE!</v>
      </c>
      <c r="L9454" t="e" vm="2">
        <v>#VALUE!</v>
      </c>
      <c r="M9454" t="e" vm="3">
        <v>#VALUE!</v>
      </c>
      <c r="N9454" t="s">
        <v>5</v>
      </c>
      <c r="O9454" t="s">
        <v>45</v>
      </c>
      <c r="P9454" t="s">
        <v>45</v>
      </c>
      <c r="Q9454" s="10">
        <v>3</v>
      </c>
      <c r="R9454" s="12">
        <v>8.1</v>
      </c>
      <c r="S9454" t="str">
        <f t="shared" si="443"/>
        <v>New</v>
      </c>
    </row>
    <row r="9455" spans="1:19" x14ac:dyDescent="0.35">
      <c r="A9455" s="1">
        <v>9466</v>
      </c>
      <c r="B9455" s="4">
        <v>43277</v>
      </c>
      <c r="C9455" s="4" t="str">
        <f t="shared" si="441"/>
        <v>June</v>
      </c>
      <c r="D9455" s="4" t="str">
        <f t="shared" si="442"/>
        <v>2018</v>
      </c>
      <c r="E9455" s="8">
        <v>1425</v>
      </c>
      <c r="F9455" t="s">
        <v>105</v>
      </c>
      <c r="G9455" t="s">
        <v>110</v>
      </c>
      <c r="H9455" t="s">
        <v>107</v>
      </c>
      <c r="I9455">
        <v>3</v>
      </c>
      <c r="J9455" t="s">
        <v>37</v>
      </c>
      <c r="K9455" t="e" vm="18">
        <v>#VALUE!</v>
      </c>
      <c r="L9455" t="e" vm="19">
        <v>#VALUE!</v>
      </c>
      <c r="M9455" t="e" vm="3">
        <v>#VALUE!</v>
      </c>
      <c r="N9455" t="s">
        <v>5</v>
      </c>
      <c r="O9455" t="s">
        <v>30</v>
      </c>
      <c r="P9455" t="s">
        <v>8</v>
      </c>
      <c r="Q9455" s="10">
        <v>6</v>
      </c>
      <c r="R9455" s="12">
        <v>32.76</v>
      </c>
      <c r="S9455" t="str">
        <f t="shared" si="443"/>
        <v>Retained</v>
      </c>
    </row>
    <row r="9456" spans="1:19" x14ac:dyDescent="0.35">
      <c r="A9456" s="1">
        <v>9467</v>
      </c>
      <c r="B9456" s="4">
        <v>43277</v>
      </c>
      <c r="C9456" s="4" t="str">
        <f t="shared" si="441"/>
        <v>June</v>
      </c>
      <c r="D9456" s="4" t="str">
        <f t="shared" si="442"/>
        <v>2018</v>
      </c>
      <c r="E9456" s="8">
        <v>8825</v>
      </c>
      <c r="F9456" t="s">
        <v>106</v>
      </c>
      <c r="G9456" t="s">
        <v>109</v>
      </c>
      <c r="H9456" t="s">
        <v>107</v>
      </c>
      <c r="I9456">
        <v>3</v>
      </c>
      <c r="J9456" t="s">
        <v>38</v>
      </c>
      <c r="K9456" t="e" vm="29">
        <v>#VALUE!</v>
      </c>
      <c r="L9456" t="e" vm="29">
        <v>#VALUE!</v>
      </c>
      <c r="M9456" t="e" vm="3">
        <v>#VALUE!</v>
      </c>
      <c r="N9456" t="s">
        <v>5</v>
      </c>
      <c r="O9456" t="s">
        <v>28</v>
      </c>
      <c r="P9456" t="s">
        <v>53</v>
      </c>
      <c r="Q9456" s="10">
        <v>5</v>
      </c>
      <c r="R9456" s="12">
        <v>9.86</v>
      </c>
      <c r="S9456" t="str">
        <f t="shared" si="443"/>
        <v>Retained</v>
      </c>
    </row>
    <row r="9457" spans="1:19" x14ac:dyDescent="0.35">
      <c r="A9457" s="1">
        <v>9468</v>
      </c>
      <c r="B9457" s="4">
        <v>43277</v>
      </c>
      <c r="C9457" s="4" t="str">
        <f t="shared" si="441"/>
        <v>June</v>
      </c>
      <c r="D9457" s="4" t="str">
        <f t="shared" si="442"/>
        <v>2018</v>
      </c>
      <c r="E9457" s="8">
        <v>399</v>
      </c>
      <c r="F9457" t="s">
        <v>106</v>
      </c>
      <c r="G9457" t="s">
        <v>110</v>
      </c>
      <c r="H9457" t="s">
        <v>108</v>
      </c>
      <c r="I9457">
        <v>3</v>
      </c>
      <c r="J9457" t="s">
        <v>4</v>
      </c>
      <c r="K9457" t="e" vm="1">
        <v>#VALUE!</v>
      </c>
      <c r="L9457" t="e" vm="2">
        <v>#VALUE!</v>
      </c>
      <c r="M9457" t="e" vm="3">
        <v>#VALUE!</v>
      </c>
      <c r="N9457" t="s">
        <v>12</v>
      </c>
      <c r="O9457" t="s">
        <v>22</v>
      </c>
      <c r="P9457" t="s">
        <v>57</v>
      </c>
      <c r="Q9457" s="10">
        <v>4</v>
      </c>
      <c r="R9457" s="12">
        <v>8.6</v>
      </c>
      <c r="S9457" t="str">
        <f t="shared" si="443"/>
        <v>Retained</v>
      </c>
    </row>
    <row r="9458" spans="1:19" x14ac:dyDescent="0.35">
      <c r="A9458" s="1">
        <v>9469</v>
      </c>
      <c r="B9458" s="4">
        <v>43277</v>
      </c>
      <c r="C9458" s="4" t="str">
        <f t="shared" si="441"/>
        <v>June</v>
      </c>
      <c r="D9458" s="4" t="str">
        <f t="shared" si="442"/>
        <v>2018</v>
      </c>
      <c r="E9458" s="8">
        <v>10016</v>
      </c>
      <c r="F9458" t="s">
        <v>106</v>
      </c>
      <c r="G9458" t="s">
        <v>110</v>
      </c>
      <c r="H9458" t="s">
        <v>108</v>
      </c>
      <c r="I9458">
        <v>4</v>
      </c>
      <c r="J9458" t="s">
        <v>37</v>
      </c>
      <c r="K9458" t="e" vm="22">
        <v>#VALUE!</v>
      </c>
      <c r="L9458" t="e" vm="23">
        <v>#VALUE!</v>
      </c>
      <c r="M9458" t="e" vm="3">
        <v>#VALUE!</v>
      </c>
      <c r="N9458" t="s">
        <v>12</v>
      </c>
      <c r="O9458" t="s">
        <v>13</v>
      </c>
      <c r="P9458" t="s">
        <v>48</v>
      </c>
      <c r="Q9458" s="10">
        <v>4</v>
      </c>
      <c r="R9458" s="12">
        <v>12.03</v>
      </c>
      <c r="S9458" t="str">
        <f t="shared" si="443"/>
        <v>New</v>
      </c>
    </row>
    <row r="9459" spans="1:19" x14ac:dyDescent="0.35">
      <c r="A9459" s="1">
        <v>9470</v>
      </c>
      <c r="B9459" s="4">
        <v>43277</v>
      </c>
      <c r="C9459" s="4" t="str">
        <f t="shared" si="441"/>
        <v>June</v>
      </c>
      <c r="D9459" s="4" t="str">
        <f t="shared" si="442"/>
        <v>2018</v>
      </c>
      <c r="E9459" s="8">
        <v>1161</v>
      </c>
      <c r="F9459" t="s">
        <v>106</v>
      </c>
      <c r="G9459" t="s">
        <v>109</v>
      </c>
      <c r="H9459" t="s">
        <v>108</v>
      </c>
      <c r="I9459">
        <v>5</v>
      </c>
      <c r="J9459" t="s">
        <v>38</v>
      </c>
      <c r="K9459" t="e" vm="15">
        <v>#VALUE!</v>
      </c>
      <c r="L9459" t="e" vm="5">
        <v>#VALUE!</v>
      </c>
      <c r="M9459" t="e" vm="3">
        <v>#VALUE!</v>
      </c>
      <c r="N9459" t="s">
        <v>12</v>
      </c>
      <c r="O9459" t="s">
        <v>22</v>
      </c>
      <c r="P9459" t="s">
        <v>56</v>
      </c>
      <c r="Q9459" s="10">
        <v>5</v>
      </c>
      <c r="R9459" s="12">
        <v>15.49</v>
      </c>
      <c r="S9459" t="str">
        <f t="shared" si="443"/>
        <v>Retained</v>
      </c>
    </row>
    <row r="9460" spans="1:19" x14ac:dyDescent="0.35">
      <c r="A9460" s="1">
        <v>9471</v>
      </c>
      <c r="B9460" s="4">
        <v>43277</v>
      </c>
      <c r="C9460" s="4" t="str">
        <f t="shared" si="441"/>
        <v>June</v>
      </c>
      <c r="D9460" s="4" t="str">
        <f t="shared" si="442"/>
        <v>2018</v>
      </c>
      <c r="E9460" s="8">
        <v>4868</v>
      </c>
      <c r="F9460" t="s">
        <v>105</v>
      </c>
      <c r="G9460" t="s">
        <v>110</v>
      </c>
      <c r="H9460" t="s">
        <v>107</v>
      </c>
      <c r="I9460">
        <v>3</v>
      </c>
      <c r="J9460" t="s">
        <v>72</v>
      </c>
      <c r="K9460" t="e" vm="17">
        <v>#VALUE!</v>
      </c>
      <c r="L9460" t="e" vm="5">
        <v>#VALUE!</v>
      </c>
      <c r="M9460" t="e" vm="3">
        <v>#VALUE!</v>
      </c>
      <c r="N9460" t="s">
        <v>5</v>
      </c>
      <c r="O9460" t="s">
        <v>20</v>
      </c>
      <c r="P9460" t="s">
        <v>21</v>
      </c>
      <c r="Q9460" s="10">
        <v>2</v>
      </c>
      <c r="R9460" s="12">
        <v>3.62</v>
      </c>
      <c r="S9460" t="str">
        <f t="shared" si="443"/>
        <v>Retained</v>
      </c>
    </row>
    <row r="9461" spans="1:19" x14ac:dyDescent="0.35">
      <c r="A9461" s="1">
        <v>9472</v>
      </c>
      <c r="B9461" s="4">
        <v>43277</v>
      </c>
      <c r="C9461" s="4" t="str">
        <f t="shared" si="441"/>
        <v>June</v>
      </c>
      <c r="D9461" s="4" t="str">
        <f t="shared" si="442"/>
        <v>2018</v>
      </c>
      <c r="E9461" s="8">
        <v>346</v>
      </c>
      <c r="F9461" t="s">
        <v>106</v>
      </c>
      <c r="G9461" t="s">
        <v>110</v>
      </c>
      <c r="H9461" t="s">
        <v>107</v>
      </c>
      <c r="I9461">
        <v>0</v>
      </c>
      <c r="J9461" t="s">
        <v>37</v>
      </c>
      <c r="K9461" t="e" vm="9">
        <v>#VALUE!</v>
      </c>
      <c r="L9461" t="e" vm="7">
        <v>#VALUE!</v>
      </c>
      <c r="M9461" t="e" vm="3">
        <v>#VALUE!</v>
      </c>
      <c r="N9461" t="s">
        <v>5</v>
      </c>
      <c r="O9461" t="s">
        <v>19</v>
      </c>
      <c r="P9461" t="s">
        <v>19</v>
      </c>
      <c r="Q9461" s="10">
        <v>3</v>
      </c>
      <c r="R9461" s="12">
        <v>2.4500000000000002</v>
      </c>
      <c r="S9461" t="str">
        <f t="shared" si="443"/>
        <v>Retained</v>
      </c>
    </row>
    <row r="9462" spans="1:19" x14ac:dyDescent="0.35">
      <c r="A9462" s="1">
        <v>9473</v>
      </c>
      <c r="B9462" s="4">
        <v>43277</v>
      </c>
      <c r="C9462" s="4" t="str">
        <f t="shared" si="441"/>
        <v>June</v>
      </c>
      <c r="D9462" s="4" t="str">
        <f t="shared" si="442"/>
        <v>2018</v>
      </c>
      <c r="E9462" s="8">
        <v>4005</v>
      </c>
      <c r="F9462" t="s">
        <v>105</v>
      </c>
      <c r="G9462" t="s">
        <v>109</v>
      </c>
      <c r="H9462" t="s">
        <v>108</v>
      </c>
      <c r="I9462">
        <v>0</v>
      </c>
      <c r="J9462" t="s">
        <v>4</v>
      </c>
      <c r="K9462" t="e" vm="15">
        <v>#VALUE!</v>
      </c>
      <c r="L9462" t="e" vm="5">
        <v>#VALUE!</v>
      </c>
      <c r="M9462" t="e" vm="3">
        <v>#VALUE!</v>
      </c>
      <c r="N9462" t="s">
        <v>9</v>
      </c>
      <c r="O9462" t="s">
        <v>10</v>
      </c>
      <c r="P9462" t="s">
        <v>11</v>
      </c>
      <c r="Q9462" s="10">
        <v>5</v>
      </c>
      <c r="R9462" s="12">
        <v>11.07</v>
      </c>
      <c r="S9462" t="str">
        <f t="shared" si="443"/>
        <v>New</v>
      </c>
    </row>
    <row r="9463" spans="1:19" x14ac:dyDescent="0.35">
      <c r="A9463" s="1">
        <v>9474</v>
      </c>
      <c r="B9463" s="4">
        <v>43277</v>
      </c>
      <c r="C9463" s="4" t="str">
        <f t="shared" si="441"/>
        <v>June</v>
      </c>
      <c r="D9463" s="4" t="str">
        <f t="shared" si="442"/>
        <v>2018</v>
      </c>
      <c r="E9463" s="8">
        <v>5665</v>
      </c>
      <c r="F9463" t="s">
        <v>105</v>
      </c>
      <c r="G9463" t="s">
        <v>110</v>
      </c>
      <c r="H9463" t="s">
        <v>107</v>
      </c>
      <c r="I9463">
        <v>4</v>
      </c>
      <c r="J9463" t="s">
        <v>38</v>
      </c>
      <c r="K9463" t="e" vm="20">
        <v>#VALUE!</v>
      </c>
      <c r="L9463" t="e" vm="21">
        <v>#VALUE!</v>
      </c>
      <c r="M9463" t="e" vm="3">
        <v>#VALUE!</v>
      </c>
      <c r="N9463" t="s">
        <v>5</v>
      </c>
      <c r="O9463" t="s">
        <v>17</v>
      </c>
      <c r="P9463" t="s">
        <v>18</v>
      </c>
      <c r="Q9463" s="10">
        <v>4</v>
      </c>
      <c r="R9463" s="12">
        <v>8.15</v>
      </c>
      <c r="S9463" t="str">
        <f t="shared" si="443"/>
        <v>Retained</v>
      </c>
    </row>
    <row r="9464" spans="1:19" x14ac:dyDescent="0.35">
      <c r="A9464" s="1">
        <v>9475</v>
      </c>
      <c r="B9464" s="4">
        <v>43277</v>
      </c>
      <c r="C9464" s="4" t="str">
        <f t="shared" si="441"/>
        <v>June</v>
      </c>
      <c r="D9464" s="4" t="str">
        <f t="shared" si="442"/>
        <v>2018</v>
      </c>
      <c r="E9464" s="8">
        <v>1524</v>
      </c>
      <c r="F9464" t="s">
        <v>105</v>
      </c>
      <c r="G9464" t="s">
        <v>110</v>
      </c>
      <c r="H9464" t="s">
        <v>107</v>
      </c>
      <c r="I9464">
        <v>4</v>
      </c>
      <c r="J9464" t="s">
        <v>51</v>
      </c>
      <c r="K9464" t="e" vm="9">
        <v>#VALUE!</v>
      </c>
      <c r="L9464" t="e" vm="7">
        <v>#VALUE!</v>
      </c>
      <c r="M9464" t="e" vm="3">
        <v>#VALUE!</v>
      </c>
      <c r="N9464" t="s">
        <v>5</v>
      </c>
      <c r="O9464" t="s">
        <v>7</v>
      </c>
      <c r="P9464" t="s">
        <v>8</v>
      </c>
      <c r="Q9464" s="10">
        <v>4</v>
      </c>
      <c r="R9464" s="12">
        <v>9.64</v>
      </c>
      <c r="S9464" t="str">
        <f t="shared" si="443"/>
        <v>Retained</v>
      </c>
    </row>
    <row r="9465" spans="1:19" x14ac:dyDescent="0.35">
      <c r="A9465" s="1">
        <v>9476</v>
      </c>
      <c r="B9465" s="4">
        <v>43277</v>
      </c>
      <c r="C9465" s="4" t="str">
        <f t="shared" si="441"/>
        <v>June</v>
      </c>
      <c r="D9465" s="4" t="str">
        <f t="shared" si="442"/>
        <v>2018</v>
      </c>
      <c r="E9465" s="8">
        <v>3749</v>
      </c>
      <c r="F9465" t="s">
        <v>105</v>
      </c>
      <c r="G9465" t="s">
        <v>110</v>
      </c>
      <c r="H9465" t="s">
        <v>107</v>
      </c>
      <c r="I9465">
        <v>1</v>
      </c>
      <c r="J9465" t="s">
        <v>37</v>
      </c>
      <c r="K9465" t="e" vm="15">
        <v>#VALUE!</v>
      </c>
      <c r="L9465" t="e" vm="5">
        <v>#VALUE!</v>
      </c>
      <c r="M9465" t="e" vm="3">
        <v>#VALUE!</v>
      </c>
      <c r="N9465" t="s">
        <v>12</v>
      </c>
      <c r="O9465" t="s">
        <v>13</v>
      </c>
      <c r="P9465" t="s">
        <v>48</v>
      </c>
      <c r="Q9465" s="10">
        <v>4</v>
      </c>
      <c r="R9465" s="12">
        <v>9.8000000000000007</v>
      </c>
      <c r="S9465" t="str">
        <f t="shared" si="443"/>
        <v>Retained</v>
      </c>
    </row>
    <row r="9466" spans="1:19" x14ac:dyDescent="0.35">
      <c r="A9466" s="1">
        <v>9477</v>
      </c>
      <c r="B9466" s="4">
        <v>43277</v>
      </c>
      <c r="C9466" s="4" t="str">
        <f t="shared" si="441"/>
        <v>June</v>
      </c>
      <c r="D9466" s="4" t="str">
        <f t="shared" si="442"/>
        <v>2018</v>
      </c>
      <c r="E9466" s="8">
        <v>680</v>
      </c>
      <c r="F9466" t="s">
        <v>105</v>
      </c>
      <c r="G9466" t="s">
        <v>110</v>
      </c>
      <c r="H9466" t="s">
        <v>107</v>
      </c>
      <c r="I9466">
        <v>3</v>
      </c>
      <c r="J9466" t="s">
        <v>51</v>
      </c>
      <c r="K9466" t="e" vm="30">
        <v>#VALUE!</v>
      </c>
      <c r="L9466" t="e" vm="31">
        <v>#VALUE!</v>
      </c>
      <c r="M9466" t="e" vm="3">
        <v>#VALUE!</v>
      </c>
      <c r="N9466" t="s">
        <v>12</v>
      </c>
      <c r="O9466" t="s">
        <v>22</v>
      </c>
      <c r="P9466" t="s">
        <v>23</v>
      </c>
      <c r="Q9466" s="10">
        <v>3</v>
      </c>
      <c r="R9466" s="12">
        <v>2.34</v>
      </c>
      <c r="S9466" t="str">
        <f t="shared" si="443"/>
        <v>Retained</v>
      </c>
    </row>
    <row r="9467" spans="1:19" x14ac:dyDescent="0.35">
      <c r="A9467" s="1">
        <v>9478</v>
      </c>
      <c r="B9467" s="4">
        <v>43278</v>
      </c>
      <c r="C9467" s="4" t="str">
        <f t="shared" si="441"/>
        <v>June</v>
      </c>
      <c r="D9467" s="4" t="str">
        <f t="shared" si="442"/>
        <v>2018</v>
      </c>
      <c r="E9467" s="8">
        <v>5895</v>
      </c>
      <c r="F9467" t="s">
        <v>106</v>
      </c>
      <c r="G9467" t="s">
        <v>109</v>
      </c>
      <c r="H9467" t="s">
        <v>108</v>
      </c>
      <c r="I9467">
        <v>0</v>
      </c>
      <c r="J9467" t="s">
        <v>37</v>
      </c>
      <c r="K9467" t="e" vm="13">
        <v>#VALUE!</v>
      </c>
      <c r="L9467" t="e" vm="5">
        <v>#VALUE!</v>
      </c>
      <c r="M9467" t="e" vm="3">
        <v>#VALUE!</v>
      </c>
      <c r="N9467" t="s">
        <v>5</v>
      </c>
      <c r="O9467" t="s">
        <v>28</v>
      </c>
      <c r="P9467" t="s">
        <v>29</v>
      </c>
      <c r="Q9467" s="10">
        <v>3</v>
      </c>
      <c r="R9467" s="12">
        <v>10.62</v>
      </c>
      <c r="S9467" t="str">
        <f t="shared" si="443"/>
        <v>Retained</v>
      </c>
    </row>
    <row r="9468" spans="1:19" x14ac:dyDescent="0.35">
      <c r="A9468" s="1">
        <v>9479</v>
      </c>
      <c r="B9468" s="4">
        <v>43278</v>
      </c>
      <c r="C9468" s="4" t="str">
        <f t="shared" si="441"/>
        <v>June</v>
      </c>
      <c r="D9468" s="4" t="str">
        <f t="shared" si="442"/>
        <v>2018</v>
      </c>
      <c r="E9468" s="8">
        <v>3396</v>
      </c>
      <c r="F9468" t="s">
        <v>106</v>
      </c>
      <c r="G9468" t="s">
        <v>110</v>
      </c>
      <c r="H9468" t="s">
        <v>107</v>
      </c>
      <c r="I9468">
        <v>2</v>
      </c>
      <c r="J9468" t="s">
        <v>38</v>
      </c>
      <c r="K9468" t="e" vm="29">
        <v>#VALUE!</v>
      </c>
      <c r="L9468" t="e" vm="29">
        <v>#VALUE!</v>
      </c>
      <c r="M9468" t="e" vm="3">
        <v>#VALUE!</v>
      </c>
      <c r="N9468" t="s">
        <v>9</v>
      </c>
      <c r="O9468" t="s">
        <v>10</v>
      </c>
      <c r="P9468" t="s">
        <v>58</v>
      </c>
      <c r="Q9468" s="10">
        <v>4</v>
      </c>
      <c r="R9468" s="12">
        <v>13.97</v>
      </c>
      <c r="S9468" t="str">
        <f t="shared" si="443"/>
        <v>Retained</v>
      </c>
    </row>
    <row r="9469" spans="1:19" x14ac:dyDescent="0.35">
      <c r="A9469" s="1">
        <v>9480</v>
      </c>
      <c r="B9469" s="4">
        <v>43278</v>
      </c>
      <c r="C9469" s="4" t="str">
        <f t="shared" si="441"/>
        <v>June</v>
      </c>
      <c r="D9469" s="4" t="str">
        <f t="shared" si="442"/>
        <v>2018</v>
      </c>
      <c r="E9469" s="8">
        <v>1693</v>
      </c>
      <c r="F9469" t="s">
        <v>106</v>
      </c>
      <c r="G9469" t="s">
        <v>110</v>
      </c>
      <c r="H9469" t="s">
        <v>107</v>
      </c>
      <c r="I9469">
        <v>3</v>
      </c>
      <c r="J9469" t="s">
        <v>37</v>
      </c>
      <c r="K9469" t="e" vm="26">
        <v>#VALUE!</v>
      </c>
      <c r="L9469" t="e" vm="25">
        <v>#VALUE!</v>
      </c>
      <c r="M9469" t="e" vm="3">
        <v>#VALUE!</v>
      </c>
      <c r="N9469" t="s">
        <v>5</v>
      </c>
      <c r="O9469" t="s">
        <v>28</v>
      </c>
      <c r="P9469" t="s">
        <v>8</v>
      </c>
      <c r="Q9469" s="10">
        <v>4</v>
      </c>
      <c r="R9469" s="12">
        <v>17.329999999999998</v>
      </c>
      <c r="S9469" t="str">
        <f t="shared" si="443"/>
        <v>Retained</v>
      </c>
    </row>
    <row r="9470" spans="1:19" x14ac:dyDescent="0.35">
      <c r="A9470" s="1">
        <v>9481</v>
      </c>
      <c r="B9470" s="4">
        <v>43278</v>
      </c>
      <c r="C9470" s="4" t="str">
        <f t="shared" si="441"/>
        <v>June</v>
      </c>
      <c r="D9470" s="4" t="str">
        <f t="shared" si="442"/>
        <v>2018</v>
      </c>
      <c r="E9470" s="8">
        <v>8188</v>
      </c>
      <c r="F9470" t="s">
        <v>105</v>
      </c>
      <c r="G9470" t="s">
        <v>110</v>
      </c>
      <c r="H9470" t="s">
        <v>107</v>
      </c>
      <c r="I9470">
        <v>3</v>
      </c>
      <c r="J9470" t="s">
        <v>37</v>
      </c>
      <c r="K9470" t="e" vm="6">
        <v>#VALUE!</v>
      </c>
      <c r="L9470" t="e" vm="7">
        <v>#VALUE!</v>
      </c>
      <c r="M9470" t="e" vm="3">
        <v>#VALUE!</v>
      </c>
      <c r="N9470" t="s">
        <v>5</v>
      </c>
      <c r="O9470" t="s">
        <v>41</v>
      </c>
      <c r="P9470" t="s">
        <v>42</v>
      </c>
      <c r="Q9470" s="10">
        <v>4</v>
      </c>
      <c r="R9470" s="12">
        <v>3.51</v>
      </c>
      <c r="S9470" t="str">
        <f t="shared" si="443"/>
        <v>Retained</v>
      </c>
    </row>
    <row r="9471" spans="1:19" x14ac:dyDescent="0.35">
      <c r="A9471" s="1">
        <v>9482</v>
      </c>
      <c r="B9471" s="4">
        <v>43278</v>
      </c>
      <c r="C9471" s="4" t="str">
        <f t="shared" si="441"/>
        <v>June</v>
      </c>
      <c r="D9471" s="4" t="str">
        <f t="shared" si="442"/>
        <v>2018</v>
      </c>
      <c r="E9471" s="8">
        <v>9619</v>
      </c>
      <c r="F9471" t="s">
        <v>106</v>
      </c>
      <c r="G9471" t="s">
        <v>110</v>
      </c>
      <c r="H9471" t="s">
        <v>107</v>
      </c>
      <c r="I9471">
        <v>3</v>
      </c>
      <c r="J9471" t="s">
        <v>37</v>
      </c>
      <c r="K9471" t="e" vm="6">
        <v>#VALUE!</v>
      </c>
      <c r="L9471" t="e" vm="7">
        <v>#VALUE!</v>
      </c>
      <c r="M9471" t="e" vm="3">
        <v>#VALUE!</v>
      </c>
      <c r="N9471" t="s">
        <v>5</v>
      </c>
      <c r="O9471" t="s">
        <v>6</v>
      </c>
      <c r="P9471" t="s">
        <v>43</v>
      </c>
      <c r="Q9471" s="10">
        <v>4</v>
      </c>
      <c r="R9471" s="12">
        <v>17.399999999999999</v>
      </c>
      <c r="S9471" t="str">
        <f t="shared" si="443"/>
        <v>Retained</v>
      </c>
    </row>
    <row r="9472" spans="1:19" x14ac:dyDescent="0.35">
      <c r="A9472" s="1">
        <v>9483</v>
      </c>
      <c r="B9472" s="4">
        <v>43278</v>
      </c>
      <c r="C9472" s="4" t="str">
        <f t="shared" si="441"/>
        <v>June</v>
      </c>
      <c r="D9472" s="4" t="str">
        <f t="shared" si="442"/>
        <v>2018</v>
      </c>
      <c r="E9472" s="8">
        <v>3601</v>
      </c>
      <c r="F9472" t="s">
        <v>105</v>
      </c>
      <c r="G9472" t="s">
        <v>110</v>
      </c>
      <c r="H9472" t="s">
        <v>107</v>
      </c>
      <c r="I9472">
        <v>2</v>
      </c>
      <c r="J9472" t="s">
        <v>37</v>
      </c>
      <c r="K9472" t="e" vm="18">
        <v>#VALUE!</v>
      </c>
      <c r="L9472" t="e" vm="19">
        <v>#VALUE!</v>
      </c>
      <c r="M9472" t="e" vm="3">
        <v>#VALUE!</v>
      </c>
      <c r="N9472" t="s">
        <v>9</v>
      </c>
      <c r="O9472" t="s">
        <v>59</v>
      </c>
      <c r="P9472" t="s">
        <v>60</v>
      </c>
      <c r="Q9472" s="10">
        <v>4</v>
      </c>
      <c r="R9472" s="12">
        <v>10.17</v>
      </c>
      <c r="S9472" t="str">
        <f t="shared" si="443"/>
        <v>Retained</v>
      </c>
    </row>
    <row r="9473" spans="1:19" x14ac:dyDescent="0.35">
      <c r="A9473" s="1">
        <v>9484</v>
      </c>
      <c r="B9473" s="4">
        <v>43278</v>
      </c>
      <c r="C9473" s="4" t="str">
        <f t="shared" si="441"/>
        <v>June</v>
      </c>
      <c r="D9473" s="4" t="str">
        <f t="shared" si="442"/>
        <v>2018</v>
      </c>
      <c r="E9473" s="8">
        <v>6076</v>
      </c>
      <c r="F9473" t="s">
        <v>106</v>
      </c>
      <c r="G9473" t="s">
        <v>110</v>
      </c>
      <c r="H9473" t="s">
        <v>108</v>
      </c>
      <c r="I9473">
        <v>2</v>
      </c>
      <c r="J9473" t="s">
        <v>37</v>
      </c>
      <c r="K9473" t="e" vm="30">
        <v>#VALUE!</v>
      </c>
      <c r="L9473" t="e" vm="31">
        <v>#VALUE!</v>
      </c>
      <c r="M9473" t="e" vm="3">
        <v>#VALUE!</v>
      </c>
      <c r="N9473" t="s">
        <v>12</v>
      </c>
      <c r="O9473" t="s">
        <v>13</v>
      </c>
      <c r="P9473" t="s">
        <v>14</v>
      </c>
      <c r="Q9473" s="10">
        <v>4</v>
      </c>
      <c r="R9473" s="12">
        <v>18.989999999999998</v>
      </c>
      <c r="S9473" t="str">
        <f t="shared" si="443"/>
        <v>Retained</v>
      </c>
    </row>
    <row r="9474" spans="1:19" x14ac:dyDescent="0.35">
      <c r="A9474" s="1">
        <v>9485</v>
      </c>
      <c r="B9474" s="4">
        <v>43278</v>
      </c>
      <c r="C9474" s="4" t="str">
        <f t="shared" ref="C9474:C9537" si="444">TEXT(B9474, "MMMM")</f>
        <v>June</v>
      </c>
      <c r="D9474" s="4" t="str">
        <f t="shared" ref="D9474:D9537" si="445">TEXT(B9474, "YYYY")</f>
        <v>2018</v>
      </c>
      <c r="E9474" s="8">
        <v>3080</v>
      </c>
      <c r="F9474" t="s">
        <v>106</v>
      </c>
      <c r="G9474" t="s">
        <v>110</v>
      </c>
      <c r="H9474" t="s">
        <v>107</v>
      </c>
      <c r="I9474">
        <v>4</v>
      </c>
      <c r="J9474" t="s">
        <v>37</v>
      </c>
      <c r="K9474" t="e" vm="18">
        <v>#VALUE!</v>
      </c>
      <c r="L9474" t="e" vm="19">
        <v>#VALUE!</v>
      </c>
      <c r="M9474" t="e" vm="3">
        <v>#VALUE!</v>
      </c>
      <c r="N9474" t="s">
        <v>5</v>
      </c>
      <c r="O9474" t="s">
        <v>19</v>
      </c>
      <c r="P9474" t="s">
        <v>19</v>
      </c>
      <c r="Q9474" s="10">
        <v>4</v>
      </c>
      <c r="R9474" s="12">
        <v>8.59</v>
      </c>
      <c r="S9474" t="str">
        <f t="shared" ref="S9474:S9537" si="446">IF(COUNTIFS(E:E, E9474, B:B, "&lt;="&amp;B9474)&gt;1, "Retained", "New")</f>
        <v>Retained</v>
      </c>
    </row>
    <row r="9475" spans="1:19" x14ac:dyDescent="0.35">
      <c r="A9475" s="1">
        <v>9486</v>
      </c>
      <c r="B9475" s="4">
        <v>43278</v>
      </c>
      <c r="C9475" s="4" t="str">
        <f t="shared" si="444"/>
        <v>June</v>
      </c>
      <c r="D9475" s="4" t="str">
        <f t="shared" si="445"/>
        <v>2018</v>
      </c>
      <c r="E9475" s="8">
        <v>564</v>
      </c>
      <c r="F9475" t="s">
        <v>105</v>
      </c>
      <c r="G9475" t="s">
        <v>110</v>
      </c>
      <c r="H9475" t="s">
        <v>107</v>
      </c>
      <c r="I9475">
        <v>3</v>
      </c>
      <c r="J9475" t="s">
        <v>73</v>
      </c>
      <c r="K9475" t="e" vm="26">
        <v>#VALUE!</v>
      </c>
      <c r="L9475" t="e" vm="25">
        <v>#VALUE!</v>
      </c>
      <c r="M9475" t="e" vm="3">
        <v>#VALUE!</v>
      </c>
      <c r="N9475" t="s">
        <v>5</v>
      </c>
      <c r="O9475" t="s">
        <v>6</v>
      </c>
      <c r="P9475" t="s">
        <v>6</v>
      </c>
      <c r="Q9475" s="10">
        <v>3</v>
      </c>
      <c r="R9475" s="12">
        <v>4.29</v>
      </c>
      <c r="S9475" t="str">
        <f t="shared" si="446"/>
        <v>Retained</v>
      </c>
    </row>
    <row r="9476" spans="1:19" x14ac:dyDescent="0.35">
      <c r="A9476" s="1">
        <v>9487</v>
      </c>
      <c r="B9476" s="4">
        <v>43278</v>
      </c>
      <c r="C9476" s="4" t="str">
        <f t="shared" si="444"/>
        <v>June</v>
      </c>
      <c r="D9476" s="4" t="str">
        <f t="shared" si="445"/>
        <v>2018</v>
      </c>
      <c r="E9476" s="8">
        <v>1050</v>
      </c>
      <c r="F9476" t="s">
        <v>105</v>
      </c>
      <c r="G9476" t="s">
        <v>109</v>
      </c>
      <c r="H9476" t="s">
        <v>107</v>
      </c>
      <c r="I9476">
        <v>1</v>
      </c>
      <c r="J9476" t="s">
        <v>62</v>
      </c>
      <c r="K9476" t="e" vm="20">
        <v>#VALUE!</v>
      </c>
      <c r="L9476" t="e" vm="21">
        <v>#VALUE!</v>
      </c>
      <c r="M9476" t="e" vm="3">
        <v>#VALUE!</v>
      </c>
      <c r="N9476" t="s">
        <v>9</v>
      </c>
      <c r="O9476" t="s">
        <v>10</v>
      </c>
      <c r="P9476" t="s">
        <v>58</v>
      </c>
      <c r="Q9476" s="10">
        <v>5</v>
      </c>
      <c r="R9476" s="12">
        <v>23.23</v>
      </c>
      <c r="S9476" t="str">
        <f t="shared" si="446"/>
        <v>Retained</v>
      </c>
    </row>
    <row r="9477" spans="1:19" x14ac:dyDescent="0.35">
      <c r="A9477" s="1">
        <v>9488</v>
      </c>
      <c r="B9477" s="4">
        <v>43278</v>
      </c>
      <c r="C9477" s="4" t="str">
        <f t="shared" si="444"/>
        <v>June</v>
      </c>
      <c r="D9477" s="4" t="str">
        <f t="shared" si="445"/>
        <v>2018</v>
      </c>
      <c r="E9477" s="8">
        <v>9208</v>
      </c>
      <c r="F9477" t="s">
        <v>105</v>
      </c>
      <c r="G9477" t="s">
        <v>109</v>
      </c>
      <c r="H9477" t="s">
        <v>108</v>
      </c>
      <c r="I9477">
        <v>5</v>
      </c>
      <c r="J9477" t="s">
        <v>51</v>
      </c>
      <c r="K9477" t="e" vm="15">
        <v>#VALUE!</v>
      </c>
      <c r="L9477" t="e" vm="5">
        <v>#VALUE!</v>
      </c>
      <c r="M9477" t="e" vm="3">
        <v>#VALUE!</v>
      </c>
      <c r="N9477" t="s">
        <v>5</v>
      </c>
      <c r="O9477" t="s">
        <v>17</v>
      </c>
      <c r="P9477" t="s">
        <v>18</v>
      </c>
      <c r="Q9477" s="10">
        <v>4</v>
      </c>
      <c r="R9477" s="12">
        <v>16.12</v>
      </c>
      <c r="S9477" t="str">
        <f t="shared" si="446"/>
        <v>Retained</v>
      </c>
    </row>
    <row r="9478" spans="1:19" x14ac:dyDescent="0.35">
      <c r="A9478" s="1">
        <v>9489</v>
      </c>
      <c r="B9478" s="4">
        <v>43278</v>
      </c>
      <c r="C9478" s="4" t="str">
        <f t="shared" si="444"/>
        <v>June</v>
      </c>
      <c r="D9478" s="4" t="str">
        <f t="shared" si="445"/>
        <v>2018</v>
      </c>
      <c r="E9478" s="8">
        <v>9402</v>
      </c>
      <c r="F9478" t="s">
        <v>105</v>
      </c>
      <c r="G9478" t="s">
        <v>110</v>
      </c>
      <c r="H9478" t="s">
        <v>107</v>
      </c>
      <c r="I9478">
        <v>3</v>
      </c>
      <c r="J9478" t="s">
        <v>4</v>
      </c>
      <c r="K9478" t="e" vm="28">
        <v>#VALUE!</v>
      </c>
      <c r="L9478" t="e" vm="29">
        <v>#VALUE!</v>
      </c>
      <c r="M9478" t="e" vm="3">
        <v>#VALUE!</v>
      </c>
      <c r="N9478" t="s">
        <v>5</v>
      </c>
      <c r="O9478" t="s">
        <v>45</v>
      </c>
      <c r="P9478" t="s">
        <v>45</v>
      </c>
      <c r="Q9478" s="10">
        <v>3</v>
      </c>
      <c r="R9478" s="12">
        <v>19.43</v>
      </c>
      <c r="S9478" t="str">
        <f t="shared" si="446"/>
        <v>New</v>
      </c>
    </row>
    <row r="9479" spans="1:19" x14ac:dyDescent="0.35">
      <c r="A9479" s="1">
        <v>9490</v>
      </c>
      <c r="B9479" s="4">
        <v>43278</v>
      </c>
      <c r="C9479" s="4" t="str">
        <f t="shared" si="444"/>
        <v>June</v>
      </c>
      <c r="D9479" s="4" t="str">
        <f t="shared" si="445"/>
        <v>2018</v>
      </c>
      <c r="E9479" s="8">
        <v>6047</v>
      </c>
      <c r="F9479" t="s">
        <v>106</v>
      </c>
      <c r="G9479" t="s">
        <v>109</v>
      </c>
      <c r="H9479" t="s">
        <v>108</v>
      </c>
      <c r="I9479">
        <v>3</v>
      </c>
      <c r="J9479" t="s">
        <v>51</v>
      </c>
      <c r="K9479" t="e" vm="13">
        <v>#VALUE!</v>
      </c>
      <c r="L9479" t="e" vm="5">
        <v>#VALUE!</v>
      </c>
      <c r="M9479" t="e" vm="3">
        <v>#VALUE!</v>
      </c>
      <c r="N9479" t="s">
        <v>5</v>
      </c>
      <c r="O9479" t="s">
        <v>45</v>
      </c>
      <c r="P9479" t="s">
        <v>45</v>
      </c>
      <c r="Q9479" s="10">
        <v>2</v>
      </c>
      <c r="R9479" s="12">
        <v>11.62</v>
      </c>
      <c r="S9479" t="str">
        <f t="shared" si="446"/>
        <v>Retained</v>
      </c>
    </row>
    <row r="9480" spans="1:19" x14ac:dyDescent="0.35">
      <c r="A9480" s="1">
        <v>9491</v>
      </c>
      <c r="B9480" s="4">
        <v>43278</v>
      </c>
      <c r="C9480" s="4" t="str">
        <f t="shared" si="444"/>
        <v>June</v>
      </c>
      <c r="D9480" s="4" t="str">
        <f t="shared" si="445"/>
        <v>2018</v>
      </c>
      <c r="E9480" s="8">
        <v>6367</v>
      </c>
      <c r="F9480" t="s">
        <v>105</v>
      </c>
      <c r="G9480" t="s">
        <v>109</v>
      </c>
      <c r="H9480" t="s">
        <v>108</v>
      </c>
      <c r="I9480">
        <v>1</v>
      </c>
      <c r="J9480" t="s">
        <v>4</v>
      </c>
      <c r="K9480" t="e" vm="4">
        <v>#VALUE!</v>
      </c>
      <c r="L9480" t="e" vm="5">
        <v>#VALUE!</v>
      </c>
      <c r="M9480" t="e" vm="3">
        <v>#VALUE!</v>
      </c>
      <c r="N9480" t="s">
        <v>5</v>
      </c>
      <c r="O9480" t="s">
        <v>19</v>
      </c>
      <c r="P9480" t="s">
        <v>19</v>
      </c>
      <c r="Q9480" s="10">
        <v>4</v>
      </c>
      <c r="R9480" s="12">
        <v>12.42</v>
      </c>
      <c r="S9480" t="str">
        <f t="shared" si="446"/>
        <v>Retained</v>
      </c>
    </row>
    <row r="9481" spans="1:19" x14ac:dyDescent="0.35">
      <c r="A9481" s="1">
        <v>9492</v>
      </c>
      <c r="B9481" s="4">
        <v>43278</v>
      </c>
      <c r="C9481" s="4" t="str">
        <f t="shared" si="444"/>
        <v>June</v>
      </c>
      <c r="D9481" s="4" t="str">
        <f t="shared" si="445"/>
        <v>2018</v>
      </c>
      <c r="E9481" s="8">
        <v>2198</v>
      </c>
      <c r="F9481" t="s">
        <v>105</v>
      </c>
      <c r="G9481" t="s">
        <v>109</v>
      </c>
      <c r="H9481" t="s">
        <v>107</v>
      </c>
      <c r="I9481">
        <v>3</v>
      </c>
      <c r="J9481" t="s">
        <v>4</v>
      </c>
      <c r="K9481" t="e" vm="9">
        <v>#VALUE!</v>
      </c>
      <c r="L9481" t="e" vm="7">
        <v>#VALUE!</v>
      </c>
      <c r="M9481" t="e" vm="3">
        <v>#VALUE!</v>
      </c>
      <c r="N9481" t="s">
        <v>12</v>
      </c>
      <c r="O9481" t="s">
        <v>22</v>
      </c>
      <c r="P9481" t="s">
        <v>57</v>
      </c>
      <c r="Q9481" s="10">
        <v>7</v>
      </c>
      <c r="R9481" s="12">
        <v>12.03</v>
      </c>
      <c r="S9481" t="str">
        <f t="shared" si="446"/>
        <v>Retained</v>
      </c>
    </row>
    <row r="9482" spans="1:19" x14ac:dyDescent="0.35">
      <c r="A9482" s="1">
        <v>9493</v>
      </c>
      <c r="B9482" s="4">
        <v>43278</v>
      </c>
      <c r="C9482" s="4" t="str">
        <f t="shared" si="444"/>
        <v>June</v>
      </c>
      <c r="D9482" s="4" t="str">
        <f t="shared" si="445"/>
        <v>2018</v>
      </c>
      <c r="E9482" s="8">
        <v>8551</v>
      </c>
      <c r="F9482" t="s">
        <v>105</v>
      </c>
      <c r="G9482" t="s">
        <v>110</v>
      </c>
      <c r="H9482" t="s">
        <v>108</v>
      </c>
      <c r="I9482">
        <v>4</v>
      </c>
      <c r="J9482" t="s">
        <v>51</v>
      </c>
      <c r="K9482" t="e" vm="13">
        <v>#VALUE!</v>
      </c>
      <c r="L9482" t="e" vm="5">
        <v>#VALUE!</v>
      </c>
      <c r="M9482" t="e" vm="3">
        <v>#VALUE!</v>
      </c>
      <c r="N9482" t="s">
        <v>9</v>
      </c>
      <c r="O9482" t="s">
        <v>59</v>
      </c>
      <c r="P9482" t="s">
        <v>60</v>
      </c>
      <c r="Q9482" s="10">
        <v>5</v>
      </c>
      <c r="R9482" s="12">
        <v>21.69</v>
      </c>
      <c r="S9482" t="str">
        <f t="shared" si="446"/>
        <v>Retained</v>
      </c>
    </row>
    <row r="9483" spans="1:19" x14ac:dyDescent="0.35">
      <c r="A9483" s="1">
        <v>9494</v>
      </c>
      <c r="B9483" s="4">
        <v>43278</v>
      </c>
      <c r="C9483" s="4" t="str">
        <f t="shared" si="444"/>
        <v>June</v>
      </c>
      <c r="D9483" s="4" t="str">
        <f t="shared" si="445"/>
        <v>2018</v>
      </c>
      <c r="E9483" s="8">
        <v>3125</v>
      </c>
      <c r="F9483" t="s">
        <v>106</v>
      </c>
      <c r="G9483" t="s">
        <v>109</v>
      </c>
      <c r="H9483" t="s">
        <v>107</v>
      </c>
      <c r="I9483">
        <v>5</v>
      </c>
      <c r="J9483" t="s">
        <v>73</v>
      </c>
      <c r="K9483" t="e" vm="20">
        <v>#VALUE!</v>
      </c>
      <c r="L9483" t="e" vm="21">
        <v>#VALUE!</v>
      </c>
      <c r="M9483" t="e" vm="3">
        <v>#VALUE!</v>
      </c>
      <c r="N9483" t="s">
        <v>5</v>
      </c>
      <c r="O9483" t="s">
        <v>19</v>
      </c>
      <c r="P9483" t="s">
        <v>19</v>
      </c>
      <c r="Q9483" s="10">
        <v>6</v>
      </c>
      <c r="R9483" s="12">
        <v>29.75</v>
      </c>
      <c r="S9483" t="str">
        <f t="shared" si="446"/>
        <v>Retained</v>
      </c>
    </row>
    <row r="9484" spans="1:19" x14ac:dyDescent="0.35">
      <c r="A9484" s="1">
        <v>9495</v>
      </c>
      <c r="B9484" s="4">
        <v>43278</v>
      </c>
      <c r="C9484" s="4" t="str">
        <f t="shared" si="444"/>
        <v>June</v>
      </c>
      <c r="D9484" s="4" t="str">
        <f t="shared" si="445"/>
        <v>2018</v>
      </c>
      <c r="E9484" s="8">
        <v>4780</v>
      </c>
      <c r="F9484" t="s">
        <v>105</v>
      </c>
      <c r="G9484" t="s">
        <v>110</v>
      </c>
      <c r="H9484" t="s">
        <v>107</v>
      </c>
      <c r="I9484">
        <v>3</v>
      </c>
      <c r="J9484" t="s">
        <v>4</v>
      </c>
      <c r="K9484" t="e" vm="26">
        <v>#VALUE!</v>
      </c>
      <c r="L9484" t="e" vm="25">
        <v>#VALUE!</v>
      </c>
      <c r="M9484" t="e" vm="3">
        <v>#VALUE!</v>
      </c>
      <c r="N9484" t="s">
        <v>5</v>
      </c>
      <c r="O9484" t="s">
        <v>30</v>
      </c>
      <c r="P9484" t="s">
        <v>39</v>
      </c>
      <c r="Q9484" s="10">
        <v>3</v>
      </c>
      <c r="R9484" s="12">
        <v>4.5599999999999996</v>
      </c>
      <c r="S9484" t="str">
        <f t="shared" si="446"/>
        <v>Retained</v>
      </c>
    </row>
    <row r="9485" spans="1:19" x14ac:dyDescent="0.35">
      <c r="A9485" s="1">
        <v>9496</v>
      </c>
      <c r="B9485" s="4">
        <v>43278</v>
      </c>
      <c r="C9485" s="4" t="str">
        <f t="shared" si="444"/>
        <v>June</v>
      </c>
      <c r="D9485" s="4" t="str">
        <f t="shared" si="445"/>
        <v>2018</v>
      </c>
      <c r="E9485" s="8">
        <v>8914</v>
      </c>
      <c r="F9485" t="s">
        <v>105</v>
      </c>
      <c r="G9485" t="s">
        <v>110</v>
      </c>
      <c r="H9485" t="s">
        <v>107</v>
      </c>
      <c r="I9485">
        <v>0</v>
      </c>
      <c r="J9485" t="s">
        <v>51</v>
      </c>
      <c r="K9485" t="e" vm="15">
        <v>#VALUE!</v>
      </c>
      <c r="L9485" t="e" vm="5">
        <v>#VALUE!</v>
      </c>
      <c r="M9485" t="e" vm="3">
        <v>#VALUE!</v>
      </c>
      <c r="N9485" t="s">
        <v>5</v>
      </c>
      <c r="O9485" t="s">
        <v>28</v>
      </c>
      <c r="P9485" t="s">
        <v>8</v>
      </c>
      <c r="Q9485" s="10">
        <v>4</v>
      </c>
      <c r="R9485" s="12">
        <v>9.77</v>
      </c>
      <c r="S9485" t="str">
        <f t="shared" si="446"/>
        <v>New</v>
      </c>
    </row>
    <row r="9486" spans="1:19" x14ac:dyDescent="0.35">
      <c r="A9486" s="1">
        <v>9497</v>
      </c>
      <c r="B9486" s="4">
        <v>43278</v>
      </c>
      <c r="C9486" s="4" t="str">
        <f t="shared" si="444"/>
        <v>June</v>
      </c>
      <c r="D9486" s="4" t="str">
        <f t="shared" si="445"/>
        <v>2018</v>
      </c>
      <c r="E9486" s="8">
        <v>7362</v>
      </c>
      <c r="F9486" t="s">
        <v>106</v>
      </c>
      <c r="G9486" t="s">
        <v>109</v>
      </c>
      <c r="H9486" t="s">
        <v>108</v>
      </c>
      <c r="I9486">
        <v>2</v>
      </c>
      <c r="J9486" t="s">
        <v>51</v>
      </c>
      <c r="K9486" t="e" vm="6">
        <v>#VALUE!</v>
      </c>
      <c r="L9486" t="e" vm="7">
        <v>#VALUE!</v>
      </c>
      <c r="M9486" t="e" vm="3">
        <v>#VALUE!</v>
      </c>
      <c r="N9486" t="s">
        <v>5</v>
      </c>
      <c r="O9486" t="s">
        <v>30</v>
      </c>
      <c r="P9486" t="s">
        <v>39</v>
      </c>
      <c r="Q9486" s="10">
        <v>3</v>
      </c>
      <c r="R9486" s="12">
        <v>4.7300000000000004</v>
      </c>
      <c r="S9486" t="str">
        <f t="shared" si="446"/>
        <v>Retained</v>
      </c>
    </row>
    <row r="9487" spans="1:19" x14ac:dyDescent="0.35">
      <c r="A9487" s="1">
        <v>9498</v>
      </c>
      <c r="B9487" s="4">
        <v>43278</v>
      </c>
      <c r="C9487" s="4" t="str">
        <f t="shared" si="444"/>
        <v>June</v>
      </c>
      <c r="D9487" s="4" t="str">
        <f t="shared" si="445"/>
        <v>2018</v>
      </c>
      <c r="E9487" s="8">
        <v>10230</v>
      </c>
      <c r="F9487" t="s">
        <v>105</v>
      </c>
      <c r="G9487" t="s">
        <v>109</v>
      </c>
      <c r="H9487" t="s">
        <v>108</v>
      </c>
      <c r="I9487">
        <v>1</v>
      </c>
      <c r="J9487" t="s">
        <v>51</v>
      </c>
      <c r="K9487" t="e" vm="35">
        <v>#VALUE!</v>
      </c>
      <c r="L9487" t="e" vm="23">
        <v>#VALUE!</v>
      </c>
      <c r="M9487" t="e" vm="3">
        <v>#VALUE!</v>
      </c>
      <c r="N9487" t="s">
        <v>5</v>
      </c>
      <c r="O9487" t="s">
        <v>28</v>
      </c>
      <c r="P9487" t="s">
        <v>49</v>
      </c>
      <c r="Q9487" s="10">
        <v>3</v>
      </c>
      <c r="R9487" s="12">
        <v>16.62</v>
      </c>
      <c r="S9487" t="str">
        <f t="shared" si="446"/>
        <v>New</v>
      </c>
    </row>
    <row r="9488" spans="1:19" x14ac:dyDescent="0.35">
      <c r="A9488" s="1">
        <v>9499</v>
      </c>
      <c r="B9488" s="4">
        <v>43278</v>
      </c>
      <c r="C9488" s="4" t="str">
        <f t="shared" si="444"/>
        <v>June</v>
      </c>
      <c r="D9488" s="4" t="str">
        <f t="shared" si="445"/>
        <v>2018</v>
      </c>
      <c r="E9488" s="8">
        <v>7968</v>
      </c>
      <c r="F9488" t="s">
        <v>105</v>
      </c>
      <c r="G9488" t="s">
        <v>110</v>
      </c>
      <c r="H9488" t="s">
        <v>107</v>
      </c>
      <c r="I9488">
        <v>2</v>
      </c>
      <c r="J9488" t="s">
        <v>73</v>
      </c>
      <c r="K9488" t="e" vm="15">
        <v>#VALUE!</v>
      </c>
      <c r="L9488" t="e" vm="5">
        <v>#VALUE!</v>
      </c>
      <c r="M9488" t="e" vm="3">
        <v>#VALUE!</v>
      </c>
      <c r="N9488" t="s">
        <v>5</v>
      </c>
      <c r="O9488" t="s">
        <v>28</v>
      </c>
      <c r="P9488" t="s">
        <v>29</v>
      </c>
      <c r="Q9488" s="10">
        <v>4</v>
      </c>
      <c r="R9488" s="12">
        <v>5.89</v>
      </c>
      <c r="S9488" t="str">
        <f t="shared" si="446"/>
        <v>Retained</v>
      </c>
    </row>
    <row r="9489" spans="1:19" x14ac:dyDescent="0.35">
      <c r="A9489" s="1">
        <v>9500</v>
      </c>
      <c r="B9489" s="4">
        <v>43278</v>
      </c>
      <c r="C9489" s="4" t="str">
        <f t="shared" si="444"/>
        <v>June</v>
      </c>
      <c r="D9489" s="4" t="str">
        <f t="shared" si="445"/>
        <v>2018</v>
      </c>
      <c r="E9489" s="8">
        <v>4731</v>
      </c>
      <c r="F9489" t="s">
        <v>105</v>
      </c>
      <c r="G9489" t="s">
        <v>109</v>
      </c>
      <c r="H9489" t="s">
        <v>108</v>
      </c>
      <c r="I9489">
        <v>3</v>
      </c>
      <c r="J9489" t="s">
        <v>51</v>
      </c>
      <c r="K9489" t="e" vm="26">
        <v>#VALUE!</v>
      </c>
      <c r="L9489" t="e" vm="25">
        <v>#VALUE!</v>
      </c>
      <c r="M9489" t="e" vm="3">
        <v>#VALUE!</v>
      </c>
      <c r="N9489" t="s">
        <v>5</v>
      </c>
      <c r="O9489" t="s">
        <v>7</v>
      </c>
      <c r="P9489" t="s">
        <v>8</v>
      </c>
      <c r="Q9489" s="10">
        <v>4</v>
      </c>
      <c r="R9489" s="12">
        <v>5.9</v>
      </c>
      <c r="S9489" t="str">
        <f t="shared" si="446"/>
        <v>Retained</v>
      </c>
    </row>
    <row r="9490" spans="1:19" x14ac:dyDescent="0.35">
      <c r="A9490" s="1">
        <v>9501</v>
      </c>
      <c r="B9490" s="4">
        <v>43278</v>
      </c>
      <c r="C9490" s="4" t="str">
        <f t="shared" si="444"/>
        <v>June</v>
      </c>
      <c r="D9490" s="4" t="str">
        <f t="shared" si="445"/>
        <v>2018</v>
      </c>
      <c r="E9490" s="8">
        <v>8203</v>
      </c>
      <c r="F9490" t="s">
        <v>106</v>
      </c>
      <c r="G9490" t="s">
        <v>109</v>
      </c>
      <c r="H9490" t="s">
        <v>107</v>
      </c>
      <c r="I9490">
        <v>1</v>
      </c>
      <c r="J9490" t="s">
        <v>37</v>
      </c>
      <c r="K9490" t="e" vm="18">
        <v>#VALUE!</v>
      </c>
      <c r="L9490" t="e" vm="19">
        <v>#VALUE!</v>
      </c>
      <c r="M9490" t="e" vm="3">
        <v>#VALUE!</v>
      </c>
      <c r="N9490" t="s">
        <v>9</v>
      </c>
      <c r="O9490" t="s">
        <v>59</v>
      </c>
      <c r="P9490" t="s">
        <v>60</v>
      </c>
      <c r="Q9490" s="10">
        <v>4</v>
      </c>
      <c r="R9490" s="12">
        <v>14.79</v>
      </c>
      <c r="S9490" t="str">
        <f t="shared" si="446"/>
        <v>Retained</v>
      </c>
    </row>
    <row r="9491" spans="1:19" x14ac:dyDescent="0.35">
      <c r="A9491" s="1">
        <v>9502</v>
      </c>
      <c r="B9491" s="4">
        <v>43279</v>
      </c>
      <c r="C9491" s="4" t="str">
        <f t="shared" si="444"/>
        <v>June</v>
      </c>
      <c r="D9491" s="4" t="str">
        <f t="shared" si="445"/>
        <v>2018</v>
      </c>
      <c r="E9491" s="8">
        <v>5432</v>
      </c>
      <c r="F9491" t="s">
        <v>106</v>
      </c>
      <c r="G9491" t="s">
        <v>110</v>
      </c>
      <c r="H9491" t="s">
        <v>107</v>
      </c>
      <c r="I9491">
        <v>3</v>
      </c>
      <c r="J9491" t="s">
        <v>51</v>
      </c>
      <c r="K9491" t="e" vm="17">
        <v>#VALUE!</v>
      </c>
      <c r="L9491" t="e" vm="5">
        <v>#VALUE!</v>
      </c>
      <c r="M9491" t="e" vm="3">
        <v>#VALUE!</v>
      </c>
      <c r="N9491" t="s">
        <v>12</v>
      </c>
      <c r="O9491" t="s">
        <v>13</v>
      </c>
      <c r="P9491" t="s">
        <v>33</v>
      </c>
      <c r="Q9491" s="10">
        <v>5</v>
      </c>
      <c r="R9491" s="12">
        <v>18.77</v>
      </c>
      <c r="S9491" t="str">
        <f t="shared" si="446"/>
        <v>Retained</v>
      </c>
    </row>
    <row r="9492" spans="1:19" x14ac:dyDescent="0.35">
      <c r="A9492" s="1">
        <v>9503</v>
      </c>
      <c r="B9492" s="4">
        <v>43279</v>
      </c>
      <c r="C9492" s="4" t="str">
        <f t="shared" si="444"/>
        <v>June</v>
      </c>
      <c r="D9492" s="4" t="str">
        <f t="shared" si="445"/>
        <v>2018</v>
      </c>
      <c r="E9492" s="8">
        <v>6034</v>
      </c>
      <c r="F9492" t="s">
        <v>106</v>
      </c>
      <c r="G9492" t="s">
        <v>109</v>
      </c>
      <c r="H9492" t="s">
        <v>108</v>
      </c>
      <c r="I9492">
        <v>3</v>
      </c>
      <c r="J9492" t="s">
        <v>37</v>
      </c>
      <c r="K9492" t="e" vm="20">
        <v>#VALUE!</v>
      </c>
      <c r="L9492" t="e" vm="21">
        <v>#VALUE!</v>
      </c>
      <c r="M9492" t="e" vm="3">
        <v>#VALUE!</v>
      </c>
      <c r="N9492" t="s">
        <v>5</v>
      </c>
      <c r="O9492" t="s">
        <v>7</v>
      </c>
      <c r="P9492" t="s">
        <v>8</v>
      </c>
      <c r="Q9492" s="10">
        <v>4</v>
      </c>
      <c r="R9492" s="12">
        <v>21.1</v>
      </c>
      <c r="S9492" t="str">
        <f t="shared" si="446"/>
        <v>Retained</v>
      </c>
    </row>
    <row r="9493" spans="1:19" x14ac:dyDescent="0.35">
      <c r="A9493" s="1">
        <v>9504</v>
      </c>
      <c r="B9493" s="4">
        <v>43279</v>
      </c>
      <c r="C9493" s="4" t="str">
        <f t="shared" si="444"/>
        <v>June</v>
      </c>
      <c r="D9493" s="4" t="str">
        <f t="shared" si="445"/>
        <v>2018</v>
      </c>
      <c r="E9493" s="8">
        <v>4460</v>
      </c>
      <c r="F9493" t="s">
        <v>106</v>
      </c>
      <c r="G9493" t="s">
        <v>109</v>
      </c>
      <c r="H9493" t="s">
        <v>107</v>
      </c>
      <c r="I9493">
        <v>0</v>
      </c>
      <c r="J9493" t="s">
        <v>4</v>
      </c>
      <c r="K9493" t="e" vm="4">
        <v>#VALUE!</v>
      </c>
      <c r="L9493" t="e" vm="5">
        <v>#VALUE!</v>
      </c>
      <c r="M9493" t="e" vm="3">
        <v>#VALUE!</v>
      </c>
      <c r="N9493" t="s">
        <v>5</v>
      </c>
      <c r="O9493" t="s">
        <v>45</v>
      </c>
      <c r="P9493" t="s">
        <v>45</v>
      </c>
      <c r="Q9493" s="10">
        <v>3</v>
      </c>
      <c r="R9493" s="12">
        <v>3.04</v>
      </c>
      <c r="S9493" t="str">
        <f t="shared" si="446"/>
        <v>Retained</v>
      </c>
    </row>
    <row r="9494" spans="1:19" x14ac:dyDescent="0.35">
      <c r="A9494" s="1">
        <v>9505</v>
      </c>
      <c r="B9494" s="4">
        <v>43279</v>
      </c>
      <c r="C9494" s="4" t="str">
        <f t="shared" si="444"/>
        <v>June</v>
      </c>
      <c r="D9494" s="4" t="str">
        <f t="shared" si="445"/>
        <v>2018</v>
      </c>
      <c r="E9494" s="8">
        <v>9660</v>
      </c>
      <c r="F9494" t="s">
        <v>105</v>
      </c>
      <c r="G9494" t="s">
        <v>109</v>
      </c>
      <c r="H9494" t="s">
        <v>108</v>
      </c>
      <c r="I9494">
        <v>0</v>
      </c>
      <c r="J9494" t="s">
        <v>37</v>
      </c>
      <c r="K9494" t="e" vm="28">
        <v>#VALUE!</v>
      </c>
      <c r="L9494" t="e" vm="29">
        <v>#VALUE!</v>
      </c>
      <c r="M9494" t="e" vm="3">
        <v>#VALUE!</v>
      </c>
      <c r="N9494" t="s">
        <v>5</v>
      </c>
      <c r="O9494" t="s">
        <v>28</v>
      </c>
      <c r="P9494" t="s">
        <v>29</v>
      </c>
      <c r="Q9494" s="10">
        <v>3</v>
      </c>
      <c r="R9494" s="12">
        <v>15.8</v>
      </c>
      <c r="S9494" t="str">
        <f t="shared" si="446"/>
        <v>New</v>
      </c>
    </row>
    <row r="9495" spans="1:19" x14ac:dyDescent="0.35">
      <c r="A9495" s="1">
        <v>9506</v>
      </c>
      <c r="B9495" s="4">
        <v>43279</v>
      </c>
      <c r="C9495" s="4" t="str">
        <f t="shared" si="444"/>
        <v>June</v>
      </c>
      <c r="D9495" s="4" t="str">
        <f t="shared" si="445"/>
        <v>2018</v>
      </c>
      <c r="E9495" s="8">
        <v>6358</v>
      </c>
      <c r="F9495" t="s">
        <v>105</v>
      </c>
      <c r="G9495" t="s">
        <v>109</v>
      </c>
      <c r="H9495" t="s">
        <v>108</v>
      </c>
      <c r="I9495">
        <v>3</v>
      </c>
      <c r="J9495" t="s">
        <v>51</v>
      </c>
      <c r="K9495" t="e" vm="30">
        <v>#VALUE!</v>
      </c>
      <c r="L9495" t="e" vm="31">
        <v>#VALUE!</v>
      </c>
      <c r="M9495" t="e" vm="3">
        <v>#VALUE!</v>
      </c>
      <c r="N9495" t="s">
        <v>5</v>
      </c>
      <c r="O9495" t="s">
        <v>30</v>
      </c>
      <c r="P9495" t="s">
        <v>39</v>
      </c>
      <c r="Q9495" s="10">
        <v>5</v>
      </c>
      <c r="R9495" s="12">
        <v>18.79</v>
      </c>
      <c r="S9495" t="str">
        <f t="shared" si="446"/>
        <v>Retained</v>
      </c>
    </row>
    <row r="9496" spans="1:19" x14ac:dyDescent="0.35">
      <c r="A9496" s="1">
        <v>9507</v>
      </c>
      <c r="B9496" s="4">
        <v>43279</v>
      </c>
      <c r="C9496" s="4" t="str">
        <f t="shared" si="444"/>
        <v>June</v>
      </c>
      <c r="D9496" s="4" t="str">
        <f t="shared" si="445"/>
        <v>2018</v>
      </c>
      <c r="E9496" s="8">
        <v>8592</v>
      </c>
      <c r="F9496" t="s">
        <v>105</v>
      </c>
      <c r="G9496" t="s">
        <v>110</v>
      </c>
      <c r="H9496" t="s">
        <v>107</v>
      </c>
      <c r="I9496">
        <v>2</v>
      </c>
      <c r="J9496" t="s">
        <v>38</v>
      </c>
      <c r="K9496" t="e" vm="20">
        <v>#VALUE!</v>
      </c>
      <c r="L9496" t="e" vm="21">
        <v>#VALUE!</v>
      </c>
      <c r="M9496" t="e" vm="3">
        <v>#VALUE!</v>
      </c>
      <c r="N9496" t="s">
        <v>5</v>
      </c>
      <c r="O9496" t="s">
        <v>28</v>
      </c>
      <c r="P9496" t="s">
        <v>35</v>
      </c>
      <c r="Q9496" s="10">
        <v>3</v>
      </c>
      <c r="R9496" s="12">
        <v>15.4</v>
      </c>
      <c r="S9496" t="str">
        <f t="shared" si="446"/>
        <v>Retained</v>
      </c>
    </row>
    <row r="9497" spans="1:19" x14ac:dyDescent="0.35">
      <c r="A9497" s="1">
        <v>9508</v>
      </c>
      <c r="B9497" s="4">
        <v>43279</v>
      </c>
      <c r="C9497" s="4" t="str">
        <f t="shared" si="444"/>
        <v>June</v>
      </c>
      <c r="D9497" s="4" t="str">
        <f t="shared" si="445"/>
        <v>2018</v>
      </c>
      <c r="E9497" s="8">
        <v>7530</v>
      </c>
      <c r="F9497" t="s">
        <v>106</v>
      </c>
      <c r="G9497" t="s">
        <v>110</v>
      </c>
      <c r="H9497" t="s">
        <v>108</v>
      </c>
      <c r="I9497">
        <v>1</v>
      </c>
      <c r="J9497" t="s">
        <v>37</v>
      </c>
      <c r="K9497" t="e" vm="12">
        <v>#VALUE!</v>
      </c>
      <c r="L9497" t="e" vm="2">
        <v>#VALUE!</v>
      </c>
      <c r="M9497" t="e" vm="3">
        <v>#VALUE!</v>
      </c>
      <c r="N9497" t="s">
        <v>5</v>
      </c>
      <c r="O9497" t="s">
        <v>30</v>
      </c>
      <c r="P9497" t="s">
        <v>8</v>
      </c>
      <c r="Q9497" s="10">
        <v>3</v>
      </c>
      <c r="R9497" s="12">
        <v>20.61</v>
      </c>
      <c r="S9497" t="str">
        <f t="shared" si="446"/>
        <v>Retained</v>
      </c>
    </row>
    <row r="9498" spans="1:19" x14ac:dyDescent="0.35">
      <c r="A9498" s="1">
        <v>9509</v>
      </c>
      <c r="B9498" s="4">
        <v>43279</v>
      </c>
      <c r="C9498" s="4" t="str">
        <f t="shared" si="444"/>
        <v>June</v>
      </c>
      <c r="D9498" s="4" t="str">
        <f t="shared" si="445"/>
        <v>2018</v>
      </c>
      <c r="E9498" s="8">
        <v>244</v>
      </c>
      <c r="F9498" t="s">
        <v>105</v>
      </c>
      <c r="G9498" t="s">
        <v>110</v>
      </c>
      <c r="H9498" t="s">
        <v>108</v>
      </c>
      <c r="I9498">
        <v>3</v>
      </c>
      <c r="J9498" t="s">
        <v>4</v>
      </c>
      <c r="K9498" t="e" vm="20">
        <v>#VALUE!</v>
      </c>
      <c r="L9498" t="e" vm="21">
        <v>#VALUE!</v>
      </c>
      <c r="M9498" t="e" vm="3">
        <v>#VALUE!</v>
      </c>
      <c r="N9498" t="s">
        <v>5</v>
      </c>
      <c r="O9498" t="s">
        <v>28</v>
      </c>
      <c r="P9498" t="s">
        <v>8</v>
      </c>
      <c r="Q9498" s="10">
        <v>4</v>
      </c>
      <c r="R9498" s="12">
        <v>17.93</v>
      </c>
      <c r="S9498" t="str">
        <f t="shared" si="446"/>
        <v>Retained</v>
      </c>
    </row>
    <row r="9499" spans="1:19" x14ac:dyDescent="0.35">
      <c r="A9499" s="1">
        <v>9510</v>
      </c>
      <c r="B9499" s="4">
        <v>43279</v>
      </c>
      <c r="C9499" s="4" t="str">
        <f t="shared" si="444"/>
        <v>June</v>
      </c>
      <c r="D9499" s="4" t="str">
        <f t="shared" si="445"/>
        <v>2018</v>
      </c>
      <c r="E9499" s="8">
        <v>1787</v>
      </c>
      <c r="F9499" t="s">
        <v>105</v>
      </c>
      <c r="G9499" t="s">
        <v>110</v>
      </c>
      <c r="H9499" t="s">
        <v>107</v>
      </c>
      <c r="I9499">
        <v>2</v>
      </c>
      <c r="J9499" t="s">
        <v>51</v>
      </c>
      <c r="K9499" t="e" vm="26">
        <v>#VALUE!</v>
      </c>
      <c r="L9499" t="e" vm="25">
        <v>#VALUE!</v>
      </c>
      <c r="M9499" t="e" vm="3">
        <v>#VALUE!</v>
      </c>
      <c r="N9499" t="s">
        <v>12</v>
      </c>
      <c r="O9499" t="s">
        <v>13</v>
      </c>
      <c r="P9499" t="s">
        <v>68</v>
      </c>
      <c r="Q9499" s="10">
        <v>6</v>
      </c>
      <c r="R9499" s="12">
        <v>21</v>
      </c>
      <c r="S9499" t="str">
        <f t="shared" si="446"/>
        <v>Retained</v>
      </c>
    </row>
    <row r="9500" spans="1:19" x14ac:dyDescent="0.35">
      <c r="A9500" s="1">
        <v>9511</v>
      </c>
      <c r="B9500" s="4">
        <v>43279</v>
      </c>
      <c r="C9500" s="4" t="str">
        <f t="shared" si="444"/>
        <v>June</v>
      </c>
      <c r="D9500" s="4" t="str">
        <f t="shared" si="445"/>
        <v>2018</v>
      </c>
      <c r="E9500" s="8">
        <v>6816</v>
      </c>
      <c r="F9500" t="s">
        <v>106</v>
      </c>
      <c r="G9500" t="s">
        <v>110</v>
      </c>
      <c r="H9500" t="s">
        <v>107</v>
      </c>
      <c r="I9500">
        <v>3</v>
      </c>
      <c r="J9500" t="s">
        <v>37</v>
      </c>
      <c r="K9500" t="e" vm="6">
        <v>#VALUE!</v>
      </c>
      <c r="L9500" t="e" vm="7">
        <v>#VALUE!</v>
      </c>
      <c r="M9500" t="e" vm="3">
        <v>#VALUE!</v>
      </c>
      <c r="N9500" t="s">
        <v>12</v>
      </c>
      <c r="O9500" t="s">
        <v>22</v>
      </c>
      <c r="P9500" t="s">
        <v>56</v>
      </c>
      <c r="Q9500" s="10">
        <v>6</v>
      </c>
      <c r="R9500" s="12">
        <v>13.91</v>
      </c>
      <c r="S9500" t="str">
        <f t="shared" si="446"/>
        <v>Retained</v>
      </c>
    </row>
    <row r="9501" spans="1:19" x14ac:dyDescent="0.35">
      <c r="A9501" s="1">
        <v>9512</v>
      </c>
      <c r="B9501" s="4">
        <v>43279</v>
      </c>
      <c r="C9501" s="4" t="str">
        <f t="shared" si="444"/>
        <v>June</v>
      </c>
      <c r="D9501" s="4" t="str">
        <f t="shared" si="445"/>
        <v>2018</v>
      </c>
      <c r="E9501" s="8">
        <v>815</v>
      </c>
      <c r="F9501" t="s">
        <v>105</v>
      </c>
      <c r="G9501" t="s">
        <v>110</v>
      </c>
      <c r="H9501" t="s">
        <v>108</v>
      </c>
      <c r="I9501">
        <v>3</v>
      </c>
      <c r="J9501" t="s">
        <v>37</v>
      </c>
      <c r="K9501" t="e" vm="18">
        <v>#VALUE!</v>
      </c>
      <c r="L9501" t="e" vm="19">
        <v>#VALUE!</v>
      </c>
      <c r="M9501" t="e" vm="3">
        <v>#VALUE!</v>
      </c>
      <c r="N9501" t="s">
        <v>5</v>
      </c>
      <c r="O9501" t="s">
        <v>45</v>
      </c>
      <c r="P9501" t="s">
        <v>45</v>
      </c>
      <c r="Q9501" s="10">
        <v>3</v>
      </c>
      <c r="R9501" s="12">
        <v>8.16</v>
      </c>
      <c r="S9501" t="str">
        <f t="shared" si="446"/>
        <v>Retained</v>
      </c>
    </row>
    <row r="9502" spans="1:19" x14ac:dyDescent="0.35">
      <c r="A9502" s="1">
        <v>9513</v>
      </c>
      <c r="B9502" s="4">
        <v>43279</v>
      </c>
      <c r="C9502" s="4" t="str">
        <f t="shared" si="444"/>
        <v>June</v>
      </c>
      <c r="D9502" s="4" t="str">
        <f t="shared" si="445"/>
        <v>2018</v>
      </c>
      <c r="E9502" s="8">
        <v>5851</v>
      </c>
      <c r="F9502" t="s">
        <v>105</v>
      </c>
      <c r="G9502" t="s">
        <v>110</v>
      </c>
      <c r="H9502" t="s">
        <v>108</v>
      </c>
      <c r="I9502">
        <v>1</v>
      </c>
      <c r="J9502" t="s">
        <v>37</v>
      </c>
      <c r="K9502" t="e" vm="20">
        <v>#VALUE!</v>
      </c>
      <c r="L9502" t="e" vm="21">
        <v>#VALUE!</v>
      </c>
      <c r="M9502" t="e" vm="3">
        <v>#VALUE!</v>
      </c>
      <c r="N9502" t="s">
        <v>5</v>
      </c>
      <c r="O9502" t="s">
        <v>6</v>
      </c>
      <c r="P9502" t="s">
        <v>43</v>
      </c>
      <c r="Q9502" s="10">
        <v>5</v>
      </c>
      <c r="R9502" s="12">
        <v>4.05</v>
      </c>
      <c r="S9502" t="str">
        <f t="shared" si="446"/>
        <v>Retained</v>
      </c>
    </row>
    <row r="9503" spans="1:19" x14ac:dyDescent="0.35">
      <c r="A9503" s="1">
        <v>9514</v>
      </c>
      <c r="B9503" s="4">
        <v>43279</v>
      </c>
      <c r="C9503" s="4" t="str">
        <f t="shared" si="444"/>
        <v>June</v>
      </c>
      <c r="D9503" s="4" t="str">
        <f t="shared" si="445"/>
        <v>2018</v>
      </c>
      <c r="E9503" s="8">
        <v>7063</v>
      </c>
      <c r="F9503" t="s">
        <v>105</v>
      </c>
      <c r="G9503" t="s">
        <v>110</v>
      </c>
      <c r="H9503" t="s">
        <v>107</v>
      </c>
      <c r="I9503">
        <v>4</v>
      </c>
      <c r="J9503" t="s">
        <v>71</v>
      </c>
      <c r="K9503" t="e" vm="26">
        <v>#VALUE!</v>
      </c>
      <c r="L9503" t="e" vm="25">
        <v>#VALUE!</v>
      </c>
      <c r="M9503" t="e" vm="3">
        <v>#VALUE!</v>
      </c>
      <c r="N9503" t="s">
        <v>12</v>
      </c>
      <c r="O9503" t="s">
        <v>22</v>
      </c>
      <c r="P9503" t="s">
        <v>44</v>
      </c>
      <c r="Q9503" s="10">
        <v>5</v>
      </c>
      <c r="R9503" s="12">
        <v>18.77</v>
      </c>
      <c r="S9503" t="str">
        <f t="shared" si="446"/>
        <v>Retained</v>
      </c>
    </row>
    <row r="9504" spans="1:19" x14ac:dyDescent="0.35">
      <c r="A9504" s="1">
        <v>9515</v>
      </c>
      <c r="B9504" s="4">
        <v>43279</v>
      </c>
      <c r="C9504" s="4" t="str">
        <f t="shared" si="444"/>
        <v>June</v>
      </c>
      <c r="D9504" s="4" t="str">
        <f t="shared" si="445"/>
        <v>2018</v>
      </c>
      <c r="E9504" s="8">
        <v>8169</v>
      </c>
      <c r="F9504" t="s">
        <v>105</v>
      </c>
      <c r="G9504" t="s">
        <v>110</v>
      </c>
      <c r="H9504" t="s">
        <v>107</v>
      </c>
      <c r="I9504">
        <v>3</v>
      </c>
      <c r="J9504" t="s">
        <v>38</v>
      </c>
      <c r="K9504" t="e" vm="26">
        <v>#VALUE!</v>
      </c>
      <c r="L9504" t="e" vm="25">
        <v>#VALUE!</v>
      </c>
      <c r="M9504" t="e" vm="3">
        <v>#VALUE!</v>
      </c>
      <c r="N9504" t="s">
        <v>5</v>
      </c>
      <c r="O9504" t="s">
        <v>45</v>
      </c>
      <c r="P9504" t="s">
        <v>45</v>
      </c>
      <c r="Q9504" s="10">
        <v>6</v>
      </c>
      <c r="R9504" s="12">
        <v>12.61</v>
      </c>
      <c r="S9504" t="str">
        <f t="shared" si="446"/>
        <v>Retained</v>
      </c>
    </row>
    <row r="9505" spans="1:19" x14ac:dyDescent="0.35">
      <c r="A9505" s="1">
        <v>9516</v>
      </c>
      <c r="B9505" s="4">
        <v>43279</v>
      </c>
      <c r="C9505" s="4" t="str">
        <f t="shared" si="444"/>
        <v>June</v>
      </c>
      <c r="D9505" s="4" t="str">
        <f t="shared" si="445"/>
        <v>2018</v>
      </c>
      <c r="E9505" s="8">
        <v>6708</v>
      </c>
      <c r="F9505" t="s">
        <v>105</v>
      </c>
      <c r="G9505" t="s">
        <v>110</v>
      </c>
      <c r="H9505" t="s">
        <v>107</v>
      </c>
      <c r="I9505">
        <v>4</v>
      </c>
      <c r="J9505" t="s">
        <v>38</v>
      </c>
      <c r="K9505" t="e" vm="12">
        <v>#VALUE!</v>
      </c>
      <c r="L9505" t="e" vm="2">
        <v>#VALUE!</v>
      </c>
      <c r="M9505" t="e" vm="3">
        <v>#VALUE!</v>
      </c>
      <c r="N9505" t="s">
        <v>5</v>
      </c>
      <c r="O9505" t="s">
        <v>7</v>
      </c>
      <c r="P9505" t="s">
        <v>8</v>
      </c>
      <c r="Q9505" s="10">
        <v>6</v>
      </c>
      <c r="R9505" s="12">
        <v>14.04</v>
      </c>
      <c r="S9505" t="str">
        <f t="shared" si="446"/>
        <v>Retained</v>
      </c>
    </row>
    <row r="9506" spans="1:19" x14ac:dyDescent="0.35">
      <c r="A9506" s="1">
        <v>9517</v>
      </c>
      <c r="B9506" s="4">
        <v>43279</v>
      </c>
      <c r="C9506" s="4" t="str">
        <f t="shared" si="444"/>
        <v>June</v>
      </c>
      <c r="D9506" s="4" t="str">
        <f t="shared" si="445"/>
        <v>2018</v>
      </c>
      <c r="E9506" s="8">
        <v>8195</v>
      </c>
      <c r="F9506" t="s">
        <v>105</v>
      </c>
      <c r="G9506" t="s">
        <v>109</v>
      </c>
      <c r="H9506" t="s">
        <v>108</v>
      </c>
      <c r="I9506">
        <v>0</v>
      </c>
      <c r="J9506" t="s">
        <v>38</v>
      </c>
      <c r="K9506" t="e" vm="1">
        <v>#VALUE!</v>
      </c>
      <c r="L9506" t="e" vm="2">
        <v>#VALUE!</v>
      </c>
      <c r="M9506" t="e" vm="3">
        <v>#VALUE!</v>
      </c>
      <c r="N9506" t="s">
        <v>5</v>
      </c>
      <c r="O9506" t="s">
        <v>65</v>
      </c>
      <c r="P9506" t="s">
        <v>27</v>
      </c>
      <c r="Q9506" s="10">
        <v>3</v>
      </c>
      <c r="R9506" s="12">
        <v>5.0199999999999996</v>
      </c>
      <c r="S9506" t="str">
        <f t="shared" si="446"/>
        <v>New</v>
      </c>
    </row>
    <row r="9507" spans="1:19" x14ac:dyDescent="0.35">
      <c r="A9507" s="1">
        <v>9518</v>
      </c>
      <c r="B9507" s="4">
        <v>43279</v>
      </c>
      <c r="C9507" s="4" t="str">
        <f t="shared" si="444"/>
        <v>June</v>
      </c>
      <c r="D9507" s="4" t="str">
        <f t="shared" si="445"/>
        <v>2018</v>
      </c>
      <c r="E9507" s="8">
        <v>8351</v>
      </c>
      <c r="F9507" t="s">
        <v>106</v>
      </c>
      <c r="G9507" t="s">
        <v>109</v>
      </c>
      <c r="H9507" t="s">
        <v>108</v>
      </c>
      <c r="I9507">
        <v>4</v>
      </c>
      <c r="J9507" t="s">
        <v>38</v>
      </c>
      <c r="K9507" t="e" vm="17">
        <v>#VALUE!</v>
      </c>
      <c r="L9507" t="e" vm="5">
        <v>#VALUE!</v>
      </c>
      <c r="M9507" t="e" vm="3">
        <v>#VALUE!</v>
      </c>
      <c r="N9507" t="s">
        <v>5</v>
      </c>
      <c r="O9507" t="s">
        <v>28</v>
      </c>
      <c r="P9507" t="s">
        <v>34</v>
      </c>
      <c r="Q9507" s="10">
        <v>6</v>
      </c>
      <c r="R9507" s="12">
        <v>29.41</v>
      </c>
      <c r="S9507" t="str">
        <f t="shared" si="446"/>
        <v>Retained</v>
      </c>
    </row>
    <row r="9508" spans="1:19" x14ac:dyDescent="0.35">
      <c r="A9508" s="1">
        <v>9519</v>
      </c>
      <c r="B9508" s="4">
        <v>43279</v>
      </c>
      <c r="C9508" s="4" t="str">
        <f t="shared" si="444"/>
        <v>June</v>
      </c>
      <c r="D9508" s="4" t="str">
        <f t="shared" si="445"/>
        <v>2018</v>
      </c>
      <c r="E9508" s="8">
        <v>1402</v>
      </c>
      <c r="F9508" t="s">
        <v>105</v>
      </c>
      <c r="G9508" t="s">
        <v>110</v>
      </c>
      <c r="H9508" t="s">
        <v>107</v>
      </c>
      <c r="I9508">
        <v>4</v>
      </c>
      <c r="J9508" t="s">
        <v>38</v>
      </c>
      <c r="K9508" t="e" vm="18">
        <v>#VALUE!</v>
      </c>
      <c r="L9508" t="e" vm="19">
        <v>#VALUE!</v>
      </c>
      <c r="M9508" t="e" vm="3">
        <v>#VALUE!</v>
      </c>
      <c r="N9508" t="s">
        <v>9</v>
      </c>
      <c r="O9508" t="s">
        <v>19</v>
      </c>
      <c r="P9508" t="s">
        <v>19</v>
      </c>
      <c r="Q9508" s="10">
        <v>2</v>
      </c>
      <c r="R9508" s="12">
        <v>5.75</v>
      </c>
      <c r="S9508" t="str">
        <f t="shared" si="446"/>
        <v>Retained</v>
      </c>
    </row>
    <row r="9509" spans="1:19" x14ac:dyDescent="0.35">
      <c r="A9509" s="1">
        <v>9520</v>
      </c>
      <c r="B9509" s="4">
        <v>43279</v>
      </c>
      <c r="C9509" s="4" t="str">
        <f t="shared" si="444"/>
        <v>June</v>
      </c>
      <c r="D9509" s="4" t="str">
        <f t="shared" si="445"/>
        <v>2018</v>
      </c>
      <c r="E9509" s="8">
        <v>4111</v>
      </c>
      <c r="F9509" t="s">
        <v>105</v>
      </c>
      <c r="G9509" t="s">
        <v>110</v>
      </c>
      <c r="H9509" t="s">
        <v>107</v>
      </c>
      <c r="I9509">
        <v>5</v>
      </c>
      <c r="J9509" t="s">
        <v>37</v>
      </c>
      <c r="K9509" t="e" vm="32">
        <v>#VALUE!</v>
      </c>
      <c r="L9509" t="e" vm="29">
        <v>#VALUE!</v>
      </c>
      <c r="M9509" t="e" vm="3">
        <v>#VALUE!</v>
      </c>
      <c r="N9509" t="s">
        <v>9</v>
      </c>
      <c r="O9509" t="s">
        <v>10</v>
      </c>
      <c r="P9509" t="s">
        <v>52</v>
      </c>
      <c r="Q9509" s="10">
        <v>3</v>
      </c>
      <c r="R9509" s="12">
        <v>8.76</v>
      </c>
      <c r="S9509" t="str">
        <f t="shared" si="446"/>
        <v>New</v>
      </c>
    </row>
    <row r="9510" spans="1:19" x14ac:dyDescent="0.35">
      <c r="A9510" s="1">
        <v>9521</v>
      </c>
      <c r="B9510" s="4">
        <v>43279</v>
      </c>
      <c r="C9510" s="4" t="str">
        <f t="shared" si="444"/>
        <v>June</v>
      </c>
      <c r="D9510" s="4" t="str">
        <f t="shared" si="445"/>
        <v>2018</v>
      </c>
      <c r="E9510" s="8">
        <v>4803</v>
      </c>
      <c r="F9510" t="s">
        <v>106</v>
      </c>
      <c r="G9510" t="s">
        <v>109</v>
      </c>
      <c r="H9510" t="s">
        <v>108</v>
      </c>
      <c r="I9510">
        <v>2</v>
      </c>
      <c r="J9510" t="s">
        <v>4</v>
      </c>
      <c r="K9510" t="e" vm="10">
        <v>#VALUE!</v>
      </c>
      <c r="L9510" t="e" vm="5">
        <v>#VALUE!</v>
      </c>
      <c r="M9510" t="e" vm="3">
        <v>#VALUE!</v>
      </c>
      <c r="N9510" t="s">
        <v>5</v>
      </c>
      <c r="O9510" t="s">
        <v>15</v>
      </c>
      <c r="P9510" t="s">
        <v>15</v>
      </c>
      <c r="Q9510" s="10">
        <v>5</v>
      </c>
      <c r="R9510" s="12">
        <v>23.6</v>
      </c>
      <c r="S9510" t="str">
        <f t="shared" si="446"/>
        <v>Retained</v>
      </c>
    </row>
    <row r="9511" spans="1:19" x14ac:dyDescent="0.35">
      <c r="A9511" s="1">
        <v>9522</v>
      </c>
      <c r="B9511" s="4">
        <v>43279</v>
      </c>
      <c r="C9511" s="4" t="str">
        <f t="shared" si="444"/>
        <v>June</v>
      </c>
      <c r="D9511" s="4" t="str">
        <f t="shared" si="445"/>
        <v>2018</v>
      </c>
      <c r="E9511" s="8">
        <v>10225</v>
      </c>
      <c r="F9511" t="s">
        <v>105</v>
      </c>
      <c r="G9511" t="s">
        <v>109</v>
      </c>
      <c r="H9511" t="s">
        <v>107</v>
      </c>
      <c r="I9511">
        <v>2</v>
      </c>
      <c r="J9511" t="s">
        <v>37</v>
      </c>
      <c r="K9511" t="e" vm="10">
        <v>#VALUE!</v>
      </c>
      <c r="L9511" t="e" vm="5">
        <v>#VALUE!</v>
      </c>
      <c r="M9511" t="e" vm="3">
        <v>#VALUE!</v>
      </c>
      <c r="N9511" t="s">
        <v>12</v>
      </c>
      <c r="O9511" t="s">
        <v>22</v>
      </c>
      <c r="P9511" t="s">
        <v>36</v>
      </c>
      <c r="Q9511" s="10">
        <v>5</v>
      </c>
      <c r="R9511" s="12">
        <v>12.94</v>
      </c>
      <c r="S9511" t="str">
        <f t="shared" si="446"/>
        <v>Retained</v>
      </c>
    </row>
    <row r="9512" spans="1:19" x14ac:dyDescent="0.35">
      <c r="A9512" s="1">
        <v>9523</v>
      </c>
      <c r="B9512" s="4">
        <v>43279</v>
      </c>
      <c r="C9512" s="4" t="str">
        <f t="shared" si="444"/>
        <v>June</v>
      </c>
      <c r="D9512" s="4" t="str">
        <f t="shared" si="445"/>
        <v>2018</v>
      </c>
      <c r="E9512" s="8">
        <v>3560</v>
      </c>
      <c r="F9512" t="s">
        <v>106</v>
      </c>
      <c r="G9512" t="s">
        <v>109</v>
      </c>
      <c r="H9512" t="s">
        <v>107</v>
      </c>
      <c r="I9512">
        <v>5</v>
      </c>
      <c r="J9512" t="s">
        <v>62</v>
      </c>
      <c r="K9512" t="e" vm="30">
        <v>#VALUE!</v>
      </c>
      <c r="L9512" t="e" vm="31">
        <v>#VALUE!</v>
      </c>
      <c r="M9512" t="e" vm="3">
        <v>#VALUE!</v>
      </c>
      <c r="N9512" t="s">
        <v>5</v>
      </c>
      <c r="O9512" t="s">
        <v>28</v>
      </c>
      <c r="P9512" t="s">
        <v>8</v>
      </c>
      <c r="Q9512" s="10">
        <v>3</v>
      </c>
      <c r="R9512" s="12">
        <v>8.77</v>
      </c>
      <c r="S9512" t="str">
        <f t="shared" si="446"/>
        <v>Retained</v>
      </c>
    </row>
    <row r="9513" spans="1:19" x14ac:dyDescent="0.35">
      <c r="A9513" s="1">
        <v>9524</v>
      </c>
      <c r="B9513" s="4">
        <v>43279</v>
      </c>
      <c r="C9513" s="4" t="str">
        <f t="shared" si="444"/>
        <v>June</v>
      </c>
      <c r="D9513" s="4" t="str">
        <f t="shared" si="445"/>
        <v>2018</v>
      </c>
      <c r="E9513" s="8">
        <v>1633</v>
      </c>
      <c r="F9513" t="s">
        <v>106</v>
      </c>
      <c r="G9513" t="s">
        <v>109</v>
      </c>
      <c r="H9513" t="s">
        <v>108</v>
      </c>
      <c r="I9513">
        <v>4</v>
      </c>
      <c r="J9513" t="s">
        <v>51</v>
      </c>
      <c r="K9513" t="e" vm="4">
        <v>#VALUE!</v>
      </c>
      <c r="L9513" t="e" vm="5">
        <v>#VALUE!</v>
      </c>
      <c r="M9513" t="e" vm="3">
        <v>#VALUE!</v>
      </c>
      <c r="N9513" t="s">
        <v>5</v>
      </c>
      <c r="O9513" t="s">
        <v>7</v>
      </c>
      <c r="P9513" t="s">
        <v>27</v>
      </c>
      <c r="Q9513" s="10">
        <v>3</v>
      </c>
      <c r="R9513" s="12">
        <v>4.16</v>
      </c>
      <c r="S9513" t="str">
        <f t="shared" si="446"/>
        <v>Retained</v>
      </c>
    </row>
    <row r="9514" spans="1:19" x14ac:dyDescent="0.35">
      <c r="A9514" s="1">
        <v>9525</v>
      </c>
      <c r="B9514" s="4">
        <v>43279</v>
      </c>
      <c r="C9514" s="4" t="str">
        <f t="shared" si="444"/>
        <v>June</v>
      </c>
      <c r="D9514" s="4" t="str">
        <f t="shared" si="445"/>
        <v>2018</v>
      </c>
      <c r="E9514" s="8">
        <v>1658</v>
      </c>
      <c r="F9514" t="s">
        <v>105</v>
      </c>
      <c r="G9514" t="s">
        <v>109</v>
      </c>
      <c r="H9514" t="s">
        <v>108</v>
      </c>
      <c r="I9514">
        <v>3</v>
      </c>
      <c r="J9514" t="s">
        <v>37</v>
      </c>
      <c r="K9514" t="e" vm="15">
        <v>#VALUE!</v>
      </c>
      <c r="L9514" t="e" vm="5">
        <v>#VALUE!</v>
      </c>
      <c r="M9514" t="e" vm="3">
        <v>#VALUE!</v>
      </c>
      <c r="N9514" t="s">
        <v>9</v>
      </c>
      <c r="O9514" t="s">
        <v>10</v>
      </c>
      <c r="P9514" t="s">
        <v>16</v>
      </c>
      <c r="Q9514" s="10">
        <v>2</v>
      </c>
      <c r="R9514" s="12">
        <v>8.2200000000000006</v>
      </c>
      <c r="S9514" t="str">
        <f t="shared" si="446"/>
        <v>New</v>
      </c>
    </row>
    <row r="9515" spans="1:19" x14ac:dyDescent="0.35">
      <c r="A9515" s="1">
        <v>9526</v>
      </c>
      <c r="B9515" s="4">
        <v>43279</v>
      </c>
      <c r="C9515" s="4" t="str">
        <f t="shared" si="444"/>
        <v>June</v>
      </c>
      <c r="D9515" s="4" t="str">
        <f t="shared" si="445"/>
        <v>2018</v>
      </c>
      <c r="E9515" s="8">
        <v>9037</v>
      </c>
      <c r="F9515" t="s">
        <v>105</v>
      </c>
      <c r="G9515" t="s">
        <v>110</v>
      </c>
      <c r="H9515" t="s">
        <v>107</v>
      </c>
      <c r="I9515">
        <v>1</v>
      </c>
      <c r="J9515" t="s">
        <v>51</v>
      </c>
      <c r="K9515" t="e" vm="18">
        <v>#VALUE!</v>
      </c>
      <c r="L9515" t="e" vm="19">
        <v>#VALUE!</v>
      </c>
      <c r="M9515" t="e" vm="3">
        <v>#VALUE!</v>
      </c>
      <c r="N9515" t="s">
        <v>9</v>
      </c>
      <c r="O9515" t="s">
        <v>59</v>
      </c>
      <c r="P9515" t="s">
        <v>60</v>
      </c>
      <c r="Q9515" s="10">
        <v>4</v>
      </c>
      <c r="R9515" s="12">
        <v>25.15</v>
      </c>
      <c r="S9515" t="str">
        <f t="shared" si="446"/>
        <v>Retained</v>
      </c>
    </row>
    <row r="9516" spans="1:19" x14ac:dyDescent="0.35">
      <c r="A9516" s="1">
        <v>9527</v>
      </c>
      <c r="B9516" s="4">
        <v>43279</v>
      </c>
      <c r="C9516" s="4" t="str">
        <f t="shared" si="444"/>
        <v>June</v>
      </c>
      <c r="D9516" s="4" t="str">
        <f t="shared" si="445"/>
        <v>2018</v>
      </c>
      <c r="E9516" s="8">
        <v>625</v>
      </c>
      <c r="F9516" t="s">
        <v>106</v>
      </c>
      <c r="G9516" t="s">
        <v>109</v>
      </c>
      <c r="H9516" t="s">
        <v>107</v>
      </c>
      <c r="I9516">
        <v>1</v>
      </c>
      <c r="J9516" t="s">
        <v>38</v>
      </c>
      <c r="K9516" t="e" vm="9">
        <v>#VALUE!</v>
      </c>
      <c r="L9516" t="e" vm="7">
        <v>#VALUE!</v>
      </c>
      <c r="M9516" t="e" vm="3">
        <v>#VALUE!</v>
      </c>
      <c r="N9516" t="s">
        <v>12</v>
      </c>
      <c r="O9516" t="s">
        <v>22</v>
      </c>
      <c r="P9516" t="s">
        <v>50</v>
      </c>
      <c r="Q9516" s="10">
        <v>4</v>
      </c>
      <c r="R9516" s="12">
        <v>10.68</v>
      </c>
      <c r="S9516" t="str">
        <f t="shared" si="446"/>
        <v>Retained</v>
      </c>
    </row>
    <row r="9517" spans="1:19" x14ac:dyDescent="0.35">
      <c r="A9517" s="1">
        <v>9528</v>
      </c>
      <c r="B9517" s="4">
        <v>43279</v>
      </c>
      <c r="C9517" s="4" t="str">
        <f t="shared" si="444"/>
        <v>June</v>
      </c>
      <c r="D9517" s="4" t="str">
        <f t="shared" si="445"/>
        <v>2018</v>
      </c>
      <c r="E9517" s="8">
        <v>7444</v>
      </c>
      <c r="F9517" t="s">
        <v>106</v>
      </c>
      <c r="G9517" t="s">
        <v>109</v>
      </c>
      <c r="H9517" t="s">
        <v>107</v>
      </c>
      <c r="I9517">
        <v>5</v>
      </c>
      <c r="J9517" t="s">
        <v>71</v>
      </c>
      <c r="K9517" t="e" vm="9">
        <v>#VALUE!</v>
      </c>
      <c r="L9517" t="e" vm="7">
        <v>#VALUE!</v>
      </c>
      <c r="M9517" t="e" vm="3">
        <v>#VALUE!</v>
      </c>
      <c r="N9517" t="s">
        <v>5</v>
      </c>
      <c r="O9517" t="s">
        <v>7</v>
      </c>
      <c r="P9517" t="s">
        <v>55</v>
      </c>
      <c r="Q9517" s="10">
        <v>4</v>
      </c>
      <c r="R9517" s="12">
        <v>8.51</v>
      </c>
      <c r="S9517" t="str">
        <f t="shared" si="446"/>
        <v>New</v>
      </c>
    </row>
    <row r="9518" spans="1:19" x14ac:dyDescent="0.35">
      <c r="A9518" s="1">
        <v>9529</v>
      </c>
      <c r="B9518" s="4">
        <v>43279</v>
      </c>
      <c r="C9518" s="4" t="str">
        <f t="shared" si="444"/>
        <v>June</v>
      </c>
      <c r="D9518" s="4" t="str">
        <f t="shared" si="445"/>
        <v>2018</v>
      </c>
      <c r="E9518" s="8">
        <v>9010</v>
      </c>
      <c r="F9518" t="s">
        <v>106</v>
      </c>
      <c r="G9518" t="s">
        <v>110</v>
      </c>
      <c r="H9518" t="s">
        <v>107</v>
      </c>
      <c r="I9518">
        <v>5</v>
      </c>
      <c r="J9518" t="s">
        <v>4</v>
      </c>
      <c r="K9518" t="e" vm="22">
        <v>#VALUE!</v>
      </c>
      <c r="L9518" t="e" vm="23">
        <v>#VALUE!</v>
      </c>
      <c r="M9518" t="e" vm="3">
        <v>#VALUE!</v>
      </c>
      <c r="N9518" t="s">
        <v>9</v>
      </c>
      <c r="O9518" t="s">
        <v>59</v>
      </c>
      <c r="P9518" t="s">
        <v>60</v>
      </c>
      <c r="Q9518" s="10">
        <v>6</v>
      </c>
      <c r="R9518" s="12">
        <v>29.82</v>
      </c>
      <c r="S9518" t="str">
        <f t="shared" si="446"/>
        <v>New</v>
      </c>
    </row>
    <row r="9519" spans="1:19" x14ac:dyDescent="0.35">
      <c r="A9519" s="1">
        <v>9530</v>
      </c>
      <c r="B9519" s="4">
        <v>43279</v>
      </c>
      <c r="C9519" s="4" t="str">
        <f t="shared" si="444"/>
        <v>June</v>
      </c>
      <c r="D9519" s="4" t="str">
        <f t="shared" si="445"/>
        <v>2018</v>
      </c>
      <c r="E9519" s="8">
        <v>9640</v>
      </c>
      <c r="F9519" t="s">
        <v>105</v>
      </c>
      <c r="G9519" t="s">
        <v>110</v>
      </c>
      <c r="H9519" t="s">
        <v>107</v>
      </c>
      <c r="I9519">
        <v>2</v>
      </c>
      <c r="J9519" t="s">
        <v>72</v>
      </c>
      <c r="K9519" t="e" vm="1">
        <v>#VALUE!</v>
      </c>
      <c r="L9519" t="e" vm="2">
        <v>#VALUE!</v>
      </c>
      <c r="M9519" t="e" vm="3">
        <v>#VALUE!</v>
      </c>
      <c r="N9519" t="s">
        <v>5</v>
      </c>
      <c r="O9519" t="s">
        <v>17</v>
      </c>
      <c r="P9519" t="s">
        <v>18</v>
      </c>
      <c r="Q9519" s="10">
        <v>3</v>
      </c>
      <c r="R9519" s="12">
        <v>6.12</v>
      </c>
      <c r="S9519" t="str">
        <f t="shared" si="446"/>
        <v>New</v>
      </c>
    </row>
    <row r="9520" spans="1:19" x14ac:dyDescent="0.35">
      <c r="A9520" s="1">
        <v>9531</v>
      </c>
      <c r="B9520" s="4">
        <v>43279</v>
      </c>
      <c r="C9520" s="4" t="str">
        <f t="shared" si="444"/>
        <v>June</v>
      </c>
      <c r="D9520" s="4" t="str">
        <f t="shared" si="445"/>
        <v>2018</v>
      </c>
      <c r="E9520" s="8">
        <v>1014</v>
      </c>
      <c r="F9520" t="s">
        <v>105</v>
      </c>
      <c r="G9520" t="s">
        <v>110</v>
      </c>
      <c r="H9520" t="s">
        <v>107</v>
      </c>
      <c r="I9520">
        <v>2</v>
      </c>
      <c r="J9520" t="s">
        <v>51</v>
      </c>
      <c r="K9520" t="e" vm="30">
        <v>#VALUE!</v>
      </c>
      <c r="L9520" t="e" vm="31">
        <v>#VALUE!</v>
      </c>
      <c r="M9520" t="e" vm="3">
        <v>#VALUE!</v>
      </c>
      <c r="N9520" t="s">
        <v>5</v>
      </c>
      <c r="O9520" t="s">
        <v>17</v>
      </c>
      <c r="P9520" t="s">
        <v>18</v>
      </c>
      <c r="Q9520" s="10">
        <v>3</v>
      </c>
      <c r="R9520" s="12">
        <v>10.23</v>
      </c>
      <c r="S9520" t="str">
        <f t="shared" si="446"/>
        <v>Retained</v>
      </c>
    </row>
    <row r="9521" spans="1:19" x14ac:dyDescent="0.35">
      <c r="A9521" s="1">
        <v>9532</v>
      </c>
      <c r="B9521" s="4">
        <v>43279</v>
      </c>
      <c r="C9521" s="4" t="str">
        <f t="shared" si="444"/>
        <v>June</v>
      </c>
      <c r="D9521" s="4" t="str">
        <f t="shared" si="445"/>
        <v>2018</v>
      </c>
      <c r="E9521" s="8">
        <v>8921</v>
      </c>
      <c r="F9521" t="s">
        <v>106</v>
      </c>
      <c r="G9521" t="s">
        <v>109</v>
      </c>
      <c r="H9521" t="s">
        <v>107</v>
      </c>
      <c r="I9521">
        <v>4</v>
      </c>
      <c r="J9521" t="s">
        <v>38</v>
      </c>
      <c r="K9521" t="e" vm="9">
        <v>#VALUE!</v>
      </c>
      <c r="L9521" t="e" vm="7">
        <v>#VALUE!</v>
      </c>
      <c r="M9521" t="e" vm="3">
        <v>#VALUE!</v>
      </c>
      <c r="N9521" t="s">
        <v>5</v>
      </c>
      <c r="O9521" t="s">
        <v>7</v>
      </c>
      <c r="P9521" t="s">
        <v>8</v>
      </c>
      <c r="Q9521" s="10">
        <v>6</v>
      </c>
      <c r="R9521" s="12">
        <v>21.56</v>
      </c>
      <c r="S9521" t="str">
        <f t="shared" si="446"/>
        <v>Retained</v>
      </c>
    </row>
    <row r="9522" spans="1:19" x14ac:dyDescent="0.35">
      <c r="A9522" s="1">
        <v>9533</v>
      </c>
      <c r="B9522" s="4">
        <v>43280</v>
      </c>
      <c r="C9522" s="4" t="str">
        <f t="shared" si="444"/>
        <v>June</v>
      </c>
      <c r="D9522" s="4" t="str">
        <f t="shared" si="445"/>
        <v>2018</v>
      </c>
      <c r="E9522" s="8">
        <v>8970</v>
      </c>
      <c r="F9522" t="s">
        <v>105</v>
      </c>
      <c r="G9522" t="s">
        <v>109</v>
      </c>
      <c r="H9522" t="s">
        <v>108</v>
      </c>
      <c r="I9522">
        <v>1</v>
      </c>
      <c r="J9522" t="s">
        <v>51</v>
      </c>
      <c r="K9522" t="e" vm="16">
        <v>#VALUE!</v>
      </c>
      <c r="L9522" t="e" vm="5">
        <v>#VALUE!</v>
      </c>
      <c r="M9522" t="e" vm="3">
        <v>#VALUE!</v>
      </c>
      <c r="N9522" t="s">
        <v>5</v>
      </c>
      <c r="O9522" t="s">
        <v>40</v>
      </c>
      <c r="P9522" t="s">
        <v>40</v>
      </c>
      <c r="Q9522" s="10">
        <v>2</v>
      </c>
      <c r="R9522" s="12">
        <v>5.65</v>
      </c>
      <c r="S9522" t="str">
        <f t="shared" si="446"/>
        <v>Retained</v>
      </c>
    </row>
    <row r="9523" spans="1:19" x14ac:dyDescent="0.35">
      <c r="A9523" s="1">
        <v>9534</v>
      </c>
      <c r="B9523" s="4">
        <v>43280</v>
      </c>
      <c r="C9523" s="4" t="str">
        <f t="shared" si="444"/>
        <v>June</v>
      </c>
      <c r="D9523" s="4" t="str">
        <f t="shared" si="445"/>
        <v>2018</v>
      </c>
      <c r="E9523" s="8">
        <v>5341</v>
      </c>
      <c r="F9523" t="s">
        <v>105</v>
      </c>
      <c r="G9523" t="s">
        <v>110</v>
      </c>
      <c r="H9523" t="s">
        <v>107</v>
      </c>
      <c r="I9523">
        <v>2</v>
      </c>
      <c r="J9523" t="s">
        <v>51</v>
      </c>
      <c r="K9523" t="e" vm="13">
        <v>#VALUE!</v>
      </c>
      <c r="L9523" t="e" vm="5">
        <v>#VALUE!</v>
      </c>
      <c r="M9523" t="e" vm="3">
        <v>#VALUE!</v>
      </c>
      <c r="N9523" t="s">
        <v>12</v>
      </c>
      <c r="O9523" t="s">
        <v>25</v>
      </c>
      <c r="P9523" t="s">
        <v>26</v>
      </c>
      <c r="Q9523" s="10">
        <v>5</v>
      </c>
      <c r="R9523" s="12">
        <v>8.3000000000000007</v>
      </c>
      <c r="S9523" t="str">
        <f t="shared" si="446"/>
        <v>Retained</v>
      </c>
    </row>
    <row r="9524" spans="1:19" x14ac:dyDescent="0.35">
      <c r="A9524" s="1">
        <v>9535</v>
      </c>
      <c r="B9524" s="4">
        <v>43280</v>
      </c>
      <c r="C9524" s="4" t="str">
        <f t="shared" si="444"/>
        <v>June</v>
      </c>
      <c r="D9524" s="4" t="str">
        <f t="shared" si="445"/>
        <v>2018</v>
      </c>
      <c r="E9524" s="8">
        <v>2550</v>
      </c>
      <c r="F9524" t="s">
        <v>106</v>
      </c>
      <c r="G9524" t="s">
        <v>110</v>
      </c>
      <c r="H9524" t="s">
        <v>107</v>
      </c>
      <c r="I9524">
        <v>3</v>
      </c>
      <c r="J9524" t="s">
        <v>71</v>
      </c>
      <c r="K9524" t="e" vm="12">
        <v>#VALUE!</v>
      </c>
      <c r="L9524" t="e" vm="2">
        <v>#VALUE!</v>
      </c>
      <c r="M9524" t="e" vm="3">
        <v>#VALUE!</v>
      </c>
      <c r="N9524" t="s">
        <v>5</v>
      </c>
      <c r="O9524" t="s">
        <v>45</v>
      </c>
      <c r="P9524" t="s">
        <v>45</v>
      </c>
      <c r="Q9524" s="10">
        <v>4</v>
      </c>
      <c r="R9524" s="12">
        <v>7.95</v>
      </c>
      <c r="S9524" t="str">
        <f t="shared" si="446"/>
        <v>Retained</v>
      </c>
    </row>
    <row r="9525" spans="1:19" x14ac:dyDescent="0.35">
      <c r="A9525" s="1">
        <v>9536</v>
      </c>
      <c r="B9525" s="4">
        <v>43280</v>
      </c>
      <c r="C9525" s="4" t="str">
        <f t="shared" si="444"/>
        <v>June</v>
      </c>
      <c r="D9525" s="4" t="str">
        <f t="shared" si="445"/>
        <v>2018</v>
      </c>
      <c r="E9525" s="8">
        <v>2191</v>
      </c>
      <c r="F9525" t="s">
        <v>105</v>
      </c>
      <c r="G9525" t="s">
        <v>110</v>
      </c>
      <c r="H9525" t="s">
        <v>108</v>
      </c>
      <c r="I9525">
        <v>5</v>
      </c>
      <c r="J9525" t="s">
        <v>51</v>
      </c>
      <c r="K9525" t="e" vm="28">
        <v>#VALUE!</v>
      </c>
      <c r="L9525" t="e" vm="29">
        <v>#VALUE!</v>
      </c>
      <c r="M9525" t="e" vm="3">
        <v>#VALUE!</v>
      </c>
      <c r="N9525" t="s">
        <v>5</v>
      </c>
      <c r="O9525" t="s">
        <v>7</v>
      </c>
      <c r="P9525" t="s">
        <v>8</v>
      </c>
      <c r="Q9525" s="10">
        <v>3</v>
      </c>
      <c r="R9525" s="12">
        <v>5</v>
      </c>
      <c r="S9525" t="str">
        <f t="shared" si="446"/>
        <v>Retained</v>
      </c>
    </row>
    <row r="9526" spans="1:19" x14ac:dyDescent="0.35">
      <c r="A9526" s="1">
        <v>9537</v>
      </c>
      <c r="B9526" s="4">
        <v>43280</v>
      </c>
      <c r="C9526" s="4" t="str">
        <f t="shared" si="444"/>
        <v>June</v>
      </c>
      <c r="D9526" s="4" t="str">
        <f t="shared" si="445"/>
        <v>2018</v>
      </c>
      <c r="E9526" s="8">
        <v>4620</v>
      </c>
      <c r="F9526" t="s">
        <v>105</v>
      </c>
      <c r="G9526" t="s">
        <v>110</v>
      </c>
      <c r="H9526" t="s">
        <v>107</v>
      </c>
      <c r="I9526">
        <v>1</v>
      </c>
      <c r="J9526" t="s">
        <v>37</v>
      </c>
      <c r="K9526" t="e" vm="26">
        <v>#VALUE!</v>
      </c>
      <c r="L9526" t="e" vm="25">
        <v>#VALUE!</v>
      </c>
      <c r="M9526" t="e" vm="3">
        <v>#VALUE!</v>
      </c>
      <c r="N9526" t="s">
        <v>5</v>
      </c>
      <c r="O9526" t="s">
        <v>17</v>
      </c>
      <c r="P9526" t="s">
        <v>29</v>
      </c>
      <c r="Q9526" s="10">
        <v>4</v>
      </c>
      <c r="R9526" s="12">
        <v>4.8600000000000003</v>
      </c>
      <c r="S9526" t="str">
        <f t="shared" si="446"/>
        <v>Retained</v>
      </c>
    </row>
    <row r="9527" spans="1:19" x14ac:dyDescent="0.35">
      <c r="A9527" s="1">
        <v>9538</v>
      </c>
      <c r="B9527" s="4">
        <v>43280</v>
      </c>
      <c r="C9527" s="4" t="str">
        <f t="shared" si="444"/>
        <v>June</v>
      </c>
      <c r="D9527" s="4" t="str">
        <f t="shared" si="445"/>
        <v>2018</v>
      </c>
      <c r="E9527" s="8">
        <v>996</v>
      </c>
      <c r="F9527" t="s">
        <v>106</v>
      </c>
      <c r="G9527" t="s">
        <v>109</v>
      </c>
      <c r="H9527" t="s">
        <v>107</v>
      </c>
      <c r="I9527">
        <v>2</v>
      </c>
      <c r="J9527" t="s">
        <v>62</v>
      </c>
      <c r="K9527" t="e" vm="15">
        <v>#VALUE!</v>
      </c>
      <c r="L9527" t="e" vm="5">
        <v>#VALUE!</v>
      </c>
      <c r="M9527" t="e" vm="3">
        <v>#VALUE!</v>
      </c>
      <c r="N9527" t="s">
        <v>5</v>
      </c>
      <c r="O9527" t="s">
        <v>30</v>
      </c>
      <c r="P9527" t="s">
        <v>32</v>
      </c>
      <c r="Q9527" s="10">
        <v>4</v>
      </c>
      <c r="R9527" s="12">
        <v>5.75</v>
      </c>
      <c r="S9527" t="str">
        <f t="shared" si="446"/>
        <v>New</v>
      </c>
    </row>
    <row r="9528" spans="1:19" x14ac:dyDescent="0.35">
      <c r="A9528" s="1">
        <v>9539</v>
      </c>
      <c r="B9528" s="4">
        <v>43280</v>
      </c>
      <c r="C9528" s="4" t="str">
        <f t="shared" si="444"/>
        <v>June</v>
      </c>
      <c r="D9528" s="4" t="str">
        <f t="shared" si="445"/>
        <v>2018</v>
      </c>
      <c r="E9528" s="8">
        <v>248</v>
      </c>
      <c r="F9528" t="s">
        <v>106</v>
      </c>
      <c r="G9528" t="s">
        <v>109</v>
      </c>
      <c r="H9528" t="s">
        <v>108</v>
      </c>
      <c r="I9528">
        <v>1</v>
      </c>
      <c r="J9528" t="s">
        <v>37</v>
      </c>
      <c r="K9528" t="e" vm="28">
        <v>#VALUE!</v>
      </c>
      <c r="L9528" t="e" vm="29">
        <v>#VALUE!</v>
      </c>
      <c r="M9528" t="e" vm="3">
        <v>#VALUE!</v>
      </c>
      <c r="N9528" t="s">
        <v>5</v>
      </c>
      <c r="O9528" t="s">
        <v>28</v>
      </c>
      <c r="P9528" t="s">
        <v>35</v>
      </c>
      <c r="Q9528" s="10">
        <v>5</v>
      </c>
      <c r="R9528" s="12">
        <v>21.23</v>
      </c>
      <c r="S9528" t="str">
        <f t="shared" si="446"/>
        <v>Retained</v>
      </c>
    </row>
    <row r="9529" spans="1:19" x14ac:dyDescent="0.35">
      <c r="A9529" s="1">
        <v>9540</v>
      </c>
      <c r="B9529" s="4">
        <v>43280</v>
      </c>
      <c r="C9529" s="4" t="str">
        <f t="shared" si="444"/>
        <v>June</v>
      </c>
      <c r="D9529" s="4" t="str">
        <f t="shared" si="445"/>
        <v>2018</v>
      </c>
      <c r="E9529" s="8">
        <v>4319</v>
      </c>
      <c r="F9529" t="s">
        <v>106</v>
      </c>
      <c r="G9529" t="s">
        <v>109</v>
      </c>
      <c r="H9529" t="s">
        <v>107</v>
      </c>
      <c r="I9529">
        <v>3</v>
      </c>
      <c r="J9529" t="s">
        <v>4</v>
      </c>
      <c r="K9529" t="e" vm="18">
        <v>#VALUE!</v>
      </c>
      <c r="L9529" t="e" vm="19">
        <v>#VALUE!</v>
      </c>
      <c r="M9529" t="e" vm="3">
        <v>#VALUE!</v>
      </c>
      <c r="N9529" t="s">
        <v>5</v>
      </c>
      <c r="O9529" t="s">
        <v>6</v>
      </c>
      <c r="P9529" t="s">
        <v>6</v>
      </c>
      <c r="Q9529" s="10">
        <v>5</v>
      </c>
      <c r="R9529" s="12">
        <v>11.33</v>
      </c>
      <c r="S9529" t="str">
        <f t="shared" si="446"/>
        <v>Retained</v>
      </c>
    </row>
    <row r="9530" spans="1:19" x14ac:dyDescent="0.35">
      <c r="A9530" s="1">
        <v>9541</v>
      </c>
      <c r="B9530" s="4">
        <v>43280</v>
      </c>
      <c r="C9530" s="4" t="str">
        <f t="shared" si="444"/>
        <v>June</v>
      </c>
      <c r="D9530" s="4" t="str">
        <f t="shared" si="445"/>
        <v>2018</v>
      </c>
      <c r="E9530" s="8">
        <v>4925</v>
      </c>
      <c r="F9530" t="s">
        <v>105</v>
      </c>
      <c r="G9530" t="s">
        <v>109</v>
      </c>
      <c r="H9530" t="s">
        <v>107</v>
      </c>
      <c r="I9530">
        <v>0</v>
      </c>
      <c r="J9530" t="s">
        <v>4</v>
      </c>
      <c r="K9530" t="e" vm="17">
        <v>#VALUE!</v>
      </c>
      <c r="L9530" t="e" vm="5">
        <v>#VALUE!</v>
      </c>
      <c r="M9530" t="e" vm="3">
        <v>#VALUE!</v>
      </c>
      <c r="N9530" t="s">
        <v>5</v>
      </c>
      <c r="O9530" t="s">
        <v>45</v>
      </c>
      <c r="P9530" t="s">
        <v>45</v>
      </c>
      <c r="Q9530" s="10">
        <v>5</v>
      </c>
      <c r="R9530" s="12">
        <v>11.99</v>
      </c>
      <c r="S9530" t="str">
        <f t="shared" si="446"/>
        <v>Retained</v>
      </c>
    </row>
    <row r="9531" spans="1:19" x14ac:dyDescent="0.35">
      <c r="A9531" s="1">
        <v>9542</v>
      </c>
      <c r="B9531" s="4">
        <v>43280</v>
      </c>
      <c r="C9531" s="4" t="str">
        <f t="shared" si="444"/>
        <v>June</v>
      </c>
      <c r="D9531" s="4" t="str">
        <f t="shared" si="445"/>
        <v>2018</v>
      </c>
      <c r="E9531" s="8">
        <v>6896</v>
      </c>
      <c r="F9531" t="s">
        <v>106</v>
      </c>
      <c r="G9531" t="s">
        <v>110</v>
      </c>
      <c r="H9531" t="s">
        <v>107</v>
      </c>
      <c r="I9531">
        <v>0</v>
      </c>
      <c r="J9531" t="s">
        <v>4</v>
      </c>
      <c r="K9531" t="e" vm="22">
        <v>#VALUE!</v>
      </c>
      <c r="L9531" t="e" vm="23">
        <v>#VALUE!</v>
      </c>
      <c r="M9531" t="e" vm="3">
        <v>#VALUE!</v>
      </c>
      <c r="N9531" t="s">
        <v>5</v>
      </c>
      <c r="O9531" t="s">
        <v>19</v>
      </c>
      <c r="P9531" t="s">
        <v>19</v>
      </c>
      <c r="Q9531" s="10">
        <v>5</v>
      </c>
      <c r="R9531" s="12">
        <v>9.36</v>
      </c>
      <c r="S9531" t="str">
        <f t="shared" si="446"/>
        <v>New</v>
      </c>
    </row>
    <row r="9532" spans="1:19" x14ac:dyDescent="0.35">
      <c r="A9532" s="1">
        <v>9543</v>
      </c>
      <c r="B9532" s="4">
        <v>43280</v>
      </c>
      <c r="C9532" s="4" t="str">
        <f t="shared" si="444"/>
        <v>June</v>
      </c>
      <c r="D9532" s="4" t="str">
        <f t="shared" si="445"/>
        <v>2018</v>
      </c>
      <c r="E9532" s="8">
        <v>3450</v>
      </c>
      <c r="F9532" t="s">
        <v>106</v>
      </c>
      <c r="G9532" t="s">
        <v>110</v>
      </c>
      <c r="H9532" t="s">
        <v>107</v>
      </c>
      <c r="I9532">
        <v>1</v>
      </c>
      <c r="J9532" t="s">
        <v>4</v>
      </c>
      <c r="K9532" t="e" vm="27">
        <v>#VALUE!</v>
      </c>
      <c r="L9532" t="e" vm="23">
        <v>#VALUE!</v>
      </c>
      <c r="M9532" t="e" vm="3">
        <v>#VALUE!</v>
      </c>
      <c r="N9532" t="s">
        <v>9</v>
      </c>
      <c r="O9532" t="s">
        <v>19</v>
      </c>
      <c r="P9532" t="s">
        <v>19</v>
      </c>
      <c r="Q9532" s="10">
        <v>4</v>
      </c>
      <c r="R9532" s="12">
        <v>3.08</v>
      </c>
      <c r="S9532" t="str">
        <f t="shared" si="446"/>
        <v>New</v>
      </c>
    </row>
    <row r="9533" spans="1:19" x14ac:dyDescent="0.35">
      <c r="A9533" s="1">
        <v>9544</v>
      </c>
      <c r="B9533" s="4">
        <v>43280</v>
      </c>
      <c r="C9533" s="4" t="str">
        <f t="shared" si="444"/>
        <v>June</v>
      </c>
      <c r="D9533" s="4" t="str">
        <f t="shared" si="445"/>
        <v>2018</v>
      </c>
      <c r="E9533" s="8">
        <v>5891</v>
      </c>
      <c r="F9533" t="s">
        <v>106</v>
      </c>
      <c r="G9533" t="s">
        <v>110</v>
      </c>
      <c r="H9533" t="s">
        <v>107</v>
      </c>
      <c r="I9533">
        <v>3</v>
      </c>
      <c r="J9533" t="s">
        <v>4</v>
      </c>
      <c r="K9533" t="e" vm="27">
        <v>#VALUE!</v>
      </c>
      <c r="L9533" t="e" vm="23">
        <v>#VALUE!</v>
      </c>
      <c r="M9533" t="e" vm="3">
        <v>#VALUE!</v>
      </c>
      <c r="N9533" t="s">
        <v>9</v>
      </c>
      <c r="O9533" t="s">
        <v>19</v>
      </c>
      <c r="P9533" t="s">
        <v>19</v>
      </c>
      <c r="Q9533" s="10">
        <v>5</v>
      </c>
      <c r="R9533" s="12">
        <v>25.66</v>
      </c>
      <c r="S9533" t="str">
        <f t="shared" si="446"/>
        <v>New</v>
      </c>
    </row>
    <row r="9534" spans="1:19" x14ac:dyDescent="0.35">
      <c r="A9534" s="1">
        <v>9545</v>
      </c>
      <c r="B9534" s="4">
        <v>43280</v>
      </c>
      <c r="C9534" s="4" t="str">
        <f t="shared" si="444"/>
        <v>June</v>
      </c>
      <c r="D9534" s="4" t="str">
        <f t="shared" si="445"/>
        <v>2018</v>
      </c>
      <c r="E9534" s="8">
        <v>5584</v>
      </c>
      <c r="F9534" t="s">
        <v>105</v>
      </c>
      <c r="G9534" t="s">
        <v>109</v>
      </c>
      <c r="H9534" t="s">
        <v>108</v>
      </c>
      <c r="I9534">
        <v>0</v>
      </c>
      <c r="J9534" t="s">
        <v>38</v>
      </c>
      <c r="K9534" t="e" vm="15">
        <v>#VALUE!</v>
      </c>
      <c r="L9534" t="e" vm="5">
        <v>#VALUE!</v>
      </c>
      <c r="M9534" t="e" vm="3">
        <v>#VALUE!</v>
      </c>
      <c r="N9534" t="s">
        <v>12</v>
      </c>
      <c r="O9534" t="s">
        <v>13</v>
      </c>
      <c r="P9534" t="s">
        <v>24</v>
      </c>
      <c r="Q9534" s="10">
        <v>4</v>
      </c>
      <c r="R9534" s="12">
        <v>20.7</v>
      </c>
      <c r="S9534" t="str">
        <f t="shared" si="446"/>
        <v>Retained</v>
      </c>
    </row>
    <row r="9535" spans="1:19" x14ac:dyDescent="0.35">
      <c r="A9535" s="1">
        <v>9546</v>
      </c>
      <c r="B9535" s="4">
        <v>43280</v>
      </c>
      <c r="C9535" s="4" t="str">
        <f t="shared" si="444"/>
        <v>June</v>
      </c>
      <c r="D9535" s="4" t="str">
        <f t="shared" si="445"/>
        <v>2018</v>
      </c>
      <c r="E9535" s="8">
        <v>6352</v>
      </c>
      <c r="F9535" t="s">
        <v>106</v>
      </c>
      <c r="G9535" t="s">
        <v>109</v>
      </c>
      <c r="H9535" t="s">
        <v>108</v>
      </c>
      <c r="I9535">
        <v>3</v>
      </c>
      <c r="J9535" t="s">
        <v>37</v>
      </c>
      <c r="K9535" t="e" vm="9">
        <v>#VALUE!</v>
      </c>
      <c r="L9535" t="e" vm="7">
        <v>#VALUE!</v>
      </c>
      <c r="M9535" t="e" vm="3">
        <v>#VALUE!</v>
      </c>
      <c r="N9535" t="s">
        <v>5</v>
      </c>
      <c r="O9535" t="s">
        <v>19</v>
      </c>
      <c r="P9535" t="s">
        <v>19</v>
      </c>
      <c r="Q9535" s="10">
        <v>3</v>
      </c>
      <c r="R9535" s="12">
        <v>20.28</v>
      </c>
      <c r="S9535" t="str">
        <f t="shared" si="446"/>
        <v>Retained</v>
      </c>
    </row>
    <row r="9536" spans="1:19" x14ac:dyDescent="0.35">
      <c r="A9536" s="1">
        <v>9547</v>
      </c>
      <c r="B9536" s="4">
        <v>43280</v>
      </c>
      <c r="C9536" s="4" t="str">
        <f t="shared" si="444"/>
        <v>June</v>
      </c>
      <c r="D9536" s="4" t="str">
        <f t="shared" si="445"/>
        <v>2018</v>
      </c>
      <c r="E9536" s="8">
        <v>597</v>
      </c>
      <c r="F9536" t="s">
        <v>106</v>
      </c>
      <c r="G9536" t="s">
        <v>109</v>
      </c>
      <c r="H9536" t="s">
        <v>107</v>
      </c>
      <c r="I9536">
        <v>4</v>
      </c>
      <c r="J9536" t="s">
        <v>37</v>
      </c>
      <c r="K9536" t="e" vm="26">
        <v>#VALUE!</v>
      </c>
      <c r="L9536" t="e" vm="25">
        <v>#VALUE!</v>
      </c>
      <c r="M9536" t="e" vm="3">
        <v>#VALUE!</v>
      </c>
      <c r="N9536" t="s">
        <v>5</v>
      </c>
      <c r="O9536" t="s">
        <v>7</v>
      </c>
      <c r="P9536" t="s">
        <v>8</v>
      </c>
      <c r="Q9536" s="10">
        <v>5</v>
      </c>
      <c r="R9536" s="12">
        <v>11.04</v>
      </c>
      <c r="S9536" t="str">
        <f t="shared" si="446"/>
        <v>Retained</v>
      </c>
    </row>
    <row r="9537" spans="1:19" x14ac:dyDescent="0.35">
      <c r="A9537" s="1">
        <v>9548</v>
      </c>
      <c r="B9537" s="4">
        <v>43280</v>
      </c>
      <c r="C9537" s="4" t="str">
        <f t="shared" si="444"/>
        <v>June</v>
      </c>
      <c r="D9537" s="4" t="str">
        <f t="shared" si="445"/>
        <v>2018</v>
      </c>
      <c r="E9537" s="8">
        <v>4736</v>
      </c>
      <c r="F9537" t="s">
        <v>106</v>
      </c>
      <c r="G9537" t="s">
        <v>110</v>
      </c>
      <c r="H9537" t="s">
        <v>107</v>
      </c>
      <c r="I9537">
        <v>3</v>
      </c>
      <c r="J9537" t="s">
        <v>51</v>
      </c>
      <c r="K9537" t="e" vm="9">
        <v>#VALUE!</v>
      </c>
      <c r="L9537" t="e" vm="7">
        <v>#VALUE!</v>
      </c>
      <c r="M9537" t="e" vm="3">
        <v>#VALUE!</v>
      </c>
      <c r="N9537" t="s">
        <v>5</v>
      </c>
      <c r="O9537" t="s">
        <v>30</v>
      </c>
      <c r="P9537" t="s">
        <v>8</v>
      </c>
      <c r="Q9537" s="10">
        <v>5</v>
      </c>
      <c r="R9537" s="12">
        <v>21.23</v>
      </c>
      <c r="S9537" t="str">
        <f t="shared" si="446"/>
        <v>New</v>
      </c>
    </row>
    <row r="9538" spans="1:19" x14ac:dyDescent="0.35">
      <c r="A9538" s="1">
        <v>9549</v>
      </c>
      <c r="B9538" s="4">
        <v>43280</v>
      </c>
      <c r="C9538" s="4" t="str">
        <f t="shared" ref="C9538:C9601" si="447">TEXT(B9538, "MMMM")</f>
        <v>June</v>
      </c>
      <c r="D9538" s="4" t="str">
        <f t="shared" ref="D9538:D9601" si="448">TEXT(B9538, "YYYY")</f>
        <v>2018</v>
      </c>
      <c r="E9538" s="8">
        <v>6934</v>
      </c>
      <c r="F9538" t="s">
        <v>105</v>
      </c>
      <c r="G9538" t="s">
        <v>109</v>
      </c>
      <c r="H9538" t="s">
        <v>108</v>
      </c>
      <c r="I9538">
        <v>4</v>
      </c>
      <c r="J9538" t="s">
        <v>38</v>
      </c>
      <c r="K9538" t="e" vm="26">
        <v>#VALUE!</v>
      </c>
      <c r="L9538" t="e" vm="25">
        <v>#VALUE!</v>
      </c>
      <c r="M9538" t="e" vm="3">
        <v>#VALUE!</v>
      </c>
      <c r="N9538" t="s">
        <v>5</v>
      </c>
      <c r="O9538" t="s">
        <v>6</v>
      </c>
      <c r="P9538" t="s">
        <v>6</v>
      </c>
      <c r="Q9538" s="10">
        <v>4</v>
      </c>
      <c r="R9538" s="12">
        <v>5.17</v>
      </c>
      <c r="S9538" t="str">
        <f t="shared" ref="S9538:S9601" si="449">IF(COUNTIFS(E:E, E9538, B:B, "&lt;="&amp;B9538)&gt;1, "Retained", "New")</f>
        <v>Retained</v>
      </c>
    </row>
    <row r="9539" spans="1:19" x14ac:dyDescent="0.35">
      <c r="A9539" s="1">
        <v>9550</v>
      </c>
      <c r="B9539" s="4">
        <v>43280</v>
      </c>
      <c r="C9539" s="4" t="str">
        <f t="shared" si="447"/>
        <v>June</v>
      </c>
      <c r="D9539" s="4" t="str">
        <f t="shared" si="448"/>
        <v>2018</v>
      </c>
      <c r="E9539" s="8">
        <v>2998</v>
      </c>
      <c r="F9539" t="s">
        <v>106</v>
      </c>
      <c r="G9539" t="s">
        <v>110</v>
      </c>
      <c r="H9539" t="s">
        <v>107</v>
      </c>
      <c r="I9539">
        <v>4</v>
      </c>
      <c r="J9539" t="s">
        <v>72</v>
      </c>
      <c r="K9539" t="e" vm="20">
        <v>#VALUE!</v>
      </c>
      <c r="L9539" t="e" vm="21">
        <v>#VALUE!</v>
      </c>
      <c r="M9539" t="e" vm="3">
        <v>#VALUE!</v>
      </c>
      <c r="N9539" t="s">
        <v>12</v>
      </c>
      <c r="O9539" t="s">
        <v>13</v>
      </c>
      <c r="P9539" t="s">
        <v>33</v>
      </c>
      <c r="Q9539" s="10">
        <v>5</v>
      </c>
      <c r="R9539" s="12">
        <v>5.36</v>
      </c>
      <c r="S9539" t="str">
        <f t="shared" si="449"/>
        <v>Retained</v>
      </c>
    </row>
    <row r="9540" spans="1:19" x14ac:dyDescent="0.35">
      <c r="A9540" s="1">
        <v>9551</v>
      </c>
      <c r="B9540" s="4">
        <v>43280</v>
      </c>
      <c r="C9540" s="4" t="str">
        <f t="shared" si="447"/>
        <v>June</v>
      </c>
      <c r="D9540" s="4" t="str">
        <f t="shared" si="448"/>
        <v>2018</v>
      </c>
      <c r="E9540" s="8">
        <v>3979</v>
      </c>
      <c r="F9540" t="s">
        <v>106</v>
      </c>
      <c r="G9540" t="s">
        <v>109</v>
      </c>
      <c r="H9540" t="s">
        <v>108</v>
      </c>
      <c r="I9540">
        <v>1</v>
      </c>
      <c r="J9540" t="s">
        <v>37</v>
      </c>
      <c r="K9540" t="e" vm="9">
        <v>#VALUE!</v>
      </c>
      <c r="L9540" t="e" vm="7">
        <v>#VALUE!</v>
      </c>
      <c r="M9540" t="e" vm="3">
        <v>#VALUE!</v>
      </c>
      <c r="N9540" t="s">
        <v>5</v>
      </c>
      <c r="O9540" t="s">
        <v>65</v>
      </c>
      <c r="P9540" t="s">
        <v>27</v>
      </c>
      <c r="Q9540" s="10">
        <v>5</v>
      </c>
      <c r="R9540" s="12">
        <v>10.5</v>
      </c>
      <c r="S9540" t="str">
        <f t="shared" si="449"/>
        <v>Retained</v>
      </c>
    </row>
    <row r="9541" spans="1:19" x14ac:dyDescent="0.35">
      <c r="A9541" s="1">
        <v>9552</v>
      </c>
      <c r="B9541" s="4">
        <v>43280</v>
      </c>
      <c r="C9541" s="4" t="str">
        <f t="shared" si="447"/>
        <v>June</v>
      </c>
      <c r="D9541" s="4" t="str">
        <f t="shared" si="448"/>
        <v>2018</v>
      </c>
      <c r="E9541" s="8">
        <v>754</v>
      </c>
      <c r="F9541" t="s">
        <v>105</v>
      </c>
      <c r="G9541" t="s">
        <v>109</v>
      </c>
      <c r="H9541" t="s">
        <v>108</v>
      </c>
      <c r="I9541">
        <v>3</v>
      </c>
      <c r="J9541" t="s">
        <v>37</v>
      </c>
      <c r="K9541" t="e" vm="4">
        <v>#VALUE!</v>
      </c>
      <c r="L9541" t="e" vm="5">
        <v>#VALUE!</v>
      </c>
      <c r="M9541" t="e" vm="3">
        <v>#VALUE!</v>
      </c>
      <c r="N9541" t="s">
        <v>9</v>
      </c>
      <c r="O9541" t="s">
        <v>10</v>
      </c>
      <c r="P9541" t="s">
        <v>16</v>
      </c>
      <c r="Q9541" s="10">
        <v>3</v>
      </c>
      <c r="R9541" s="12">
        <v>12.33</v>
      </c>
      <c r="S9541" t="str">
        <f t="shared" si="449"/>
        <v>Retained</v>
      </c>
    </row>
    <row r="9542" spans="1:19" x14ac:dyDescent="0.35">
      <c r="A9542" s="1">
        <v>9553</v>
      </c>
      <c r="B9542" s="4">
        <v>43280</v>
      </c>
      <c r="C9542" s="4" t="str">
        <f t="shared" si="447"/>
        <v>June</v>
      </c>
      <c r="D9542" s="4" t="str">
        <f t="shared" si="448"/>
        <v>2018</v>
      </c>
      <c r="E9542" s="8">
        <v>1537</v>
      </c>
      <c r="F9542" t="s">
        <v>105</v>
      </c>
      <c r="G9542" t="s">
        <v>109</v>
      </c>
      <c r="H9542" t="s">
        <v>108</v>
      </c>
      <c r="I9542">
        <v>3</v>
      </c>
      <c r="J9542" t="s">
        <v>37</v>
      </c>
      <c r="K9542" t="e" vm="1">
        <v>#VALUE!</v>
      </c>
      <c r="L9542" t="e" vm="2">
        <v>#VALUE!</v>
      </c>
      <c r="M9542" t="e" vm="3">
        <v>#VALUE!</v>
      </c>
      <c r="N9542" t="s">
        <v>5</v>
      </c>
      <c r="O9542" t="s">
        <v>19</v>
      </c>
      <c r="P9542" t="s">
        <v>19</v>
      </c>
      <c r="Q9542" s="10">
        <v>4</v>
      </c>
      <c r="R9542" s="12">
        <v>3.54</v>
      </c>
      <c r="S9542" t="str">
        <f t="shared" si="449"/>
        <v>New</v>
      </c>
    </row>
    <row r="9543" spans="1:19" x14ac:dyDescent="0.35">
      <c r="A9543" s="1">
        <v>9554</v>
      </c>
      <c r="B9543" s="4">
        <v>43280</v>
      </c>
      <c r="C9543" s="4" t="str">
        <f t="shared" si="447"/>
        <v>June</v>
      </c>
      <c r="D9543" s="4" t="str">
        <f t="shared" si="448"/>
        <v>2018</v>
      </c>
      <c r="E9543" s="8">
        <v>3437</v>
      </c>
      <c r="F9543" t="s">
        <v>105</v>
      </c>
      <c r="G9543" t="s">
        <v>109</v>
      </c>
      <c r="H9543" t="s">
        <v>107</v>
      </c>
      <c r="I9543">
        <v>3</v>
      </c>
      <c r="J9543" t="s">
        <v>4</v>
      </c>
      <c r="K9543" t="e" vm="1">
        <v>#VALUE!</v>
      </c>
      <c r="L9543" t="e" vm="2">
        <v>#VALUE!</v>
      </c>
      <c r="M9543" t="e" vm="3">
        <v>#VALUE!</v>
      </c>
      <c r="N9543" t="s">
        <v>5</v>
      </c>
      <c r="O9543" t="s">
        <v>28</v>
      </c>
      <c r="P9543" t="s">
        <v>8</v>
      </c>
      <c r="Q9543" s="10">
        <v>5</v>
      </c>
      <c r="R9543" s="12">
        <v>6.35</v>
      </c>
      <c r="S9543" t="str">
        <f t="shared" si="449"/>
        <v>Retained</v>
      </c>
    </row>
    <row r="9544" spans="1:19" x14ac:dyDescent="0.35">
      <c r="A9544" s="1">
        <v>9555</v>
      </c>
      <c r="B9544" s="4">
        <v>43280</v>
      </c>
      <c r="C9544" s="4" t="str">
        <f t="shared" si="447"/>
        <v>June</v>
      </c>
      <c r="D9544" s="4" t="str">
        <f t="shared" si="448"/>
        <v>2018</v>
      </c>
      <c r="E9544" s="8">
        <v>2201</v>
      </c>
      <c r="F9544" t="s">
        <v>105</v>
      </c>
      <c r="G9544" t="s">
        <v>110</v>
      </c>
      <c r="H9544" t="s">
        <v>107</v>
      </c>
      <c r="I9544">
        <v>2</v>
      </c>
      <c r="J9544" t="s">
        <v>37</v>
      </c>
      <c r="K9544" t="e" vm="17">
        <v>#VALUE!</v>
      </c>
      <c r="L9544" t="e" vm="5">
        <v>#VALUE!</v>
      </c>
      <c r="M9544" t="e" vm="3">
        <v>#VALUE!</v>
      </c>
      <c r="N9544" t="s">
        <v>5</v>
      </c>
      <c r="O9544" t="s">
        <v>20</v>
      </c>
      <c r="P9544" t="s">
        <v>21</v>
      </c>
      <c r="Q9544" s="10">
        <v>4</v>
      </c>
      <c r="R9544" s="12">
        <v>16.43</v>
      </c>
      <c r="S9544" t="str">
        <f t="shared" si="449"/>
        <v>Retained</v>
      </c>
    </row>
    <row r="9545" spans="1:19" x14ac:dyDescent="0.35">
      <c r="A9545" s="1">
        <v>9556</v>
      </c>
      <c r="B9545" s="4">
        <v>43280</v>
      </c>
      <c r="C9545" s="4" t="str">
        <f t="shared" si="447"/>
        <v>June</v>
      </c>
      <c r="D9545" s="4" t="str">
        <f t="shared" si="448"/>
        <v>2018</v>
      </c>
      <c r="E9545" s="8">
        <v>8870</v>
      </c>
      <c r="F9545" t="s">
        <v>106</v>
      </c>
      <c r="G9545" t="s">
        <v>109</v>
      </c>
      <c r="H9545" t="s">
        <v>108</v>
      </c>
      <c r="I9545">
        <v>1</v>
      </c>
      <c r="J9545" t="s">
        <v>38</v>
      </c>
      <c r="K9545" t="e" vm="20">
        <v>#VALUE!</v>
      </c>
      <c r="L9545" t="e" vm="21">
        <v>#VALUE!</v>
      </c>
      <c r="M9545" t="e" vm="3">
        <v>#VALUE!</v>
      </c>
      <c r="N9545" t="s">
        <v>5</v>
      </c>
      <c r="O9545" t="s">
        <v>7</v>
      </c>
      <c r="P9545" t="s">
        <v>8</v>
      </c>
      <c r="Q9545" s="10">
        <v>5</v>
      </c>
      <c r="R9545" s="12">
        <v>19.07</v>
      </c>
      <c r="S9545" t="str">
        <f t="shared" si="449"/>
        <v>Retained</v>
      </c>
    </row>
    <row r="9546" spans="1:19" x14ac:dyDescent="0.35">
      <c r="A9546" s="1">
        <v>9557</v>
      </c>
      <c r="B9546" s="4">
        <v>43280</v>
      </c>
      <c r="C9546" s="4" t="str">
        <f t="shared" si="447"/>
        <v>June</v>
      </c>
      <c r="D9546" s="4" t="str">
        <f t="shared" si="448"/>
        <v>2018</v>
      </c>
      <c r="E9546" s="8">
        <v>6358</v>
      </c>
      <c r="F9546" t="s">
        <v>105</v>
      </c>
      <c r="G9546" t="s">
        <v>109</v>
      </c>
      <c r="H9546" t="s">
        <v>108</v>
      </c>
      <c r="I9546">
        <v>3</v>
      </c>
      <c r="J9546" t="s">
        <v>51</v>
      </c>
      <c r="K9546" t="e" vm="30">
        <v>#VALUE!</v>
      </c>
      <c r="L9546" t="e" vm="31">
        <v>#VALUE!</v>
      </c>
      <c r="M9546" t="e" vm="3">
        <v>#VALUE!</v>
      </c>
      <c r="N9546" t="s">
        <v>9</v>
      </c>
      <c r="O9546" t="s">
        <v>59</v>
      </c>
      <c r="P9546" t="s">
        <v>60</v>
      </c>
      <c r="Q9546" s="10">
        <v>5</v>
      </c>
      <c r="R9546" s="12">
        <v>15.57</v>
      </c>
      <c r="S9546" t="str">
        <f t="shared" si="449"/>
        <v>Retained</v>
      </c>
    </row>
    <row r="9547" spans="1:19" x14ac:dyDescent="0.35">
      <c r="A9547" s="1">
        <v>9558</v>
      </c>
      <c r="B9547" s="4">
        <v>43280</v>
      </c>
      <c r="C9547" s="4" t="str">
        <f t="shared" si="447"/>
        <v>June</v>
      </c>
      <c r="D9547" s="4" t="str">
        <f t="shared" si="448"/>
        <v>2018</v>
      </c>
      <c r="E9547" s="8">
        <v>8115</v>
      </c>
      <c r="F9547" t="s">
        <v>106</v>
      </c>
      <c r="G9547" t="s">
        <v>110</v>
      </c>
      <c r="H9547" t="s">
        <v>107</v>
      </c>
      <c r="I9547">
        <v>5</v>
      </c>
      <c r="J9547" t="s">
        <v>4</v>
      </c>
      <c r="K9547" t="e" vm="28">
        <v>#VALUE!</v>
      </c>
      <c r="L9547" t="e" vm="29">
        <v>#VALUE!</v>
      </c>
      <c r="M9547" t="e" vm="3">
        <v>#VALUE!</v>
      </c>
      <c r="N9547" t="s">
        <v>5</v>
      </c>
      <c r="O9547" t="s">
        <v>7</v>
      </c>
      <c r="P9547" t="s">
        <v>55</v>
      </c>
      <c r="Q9547" s="10">
        <v>4</v>
      </c>
      <c r="R9547" s="12">
        <v>13.42</v>
      </c>
      <c r="S9547" t="str">
        <f t="shared" si="449"/>
        <v>Retained</v>
      </c>
    </row>
    <row r="9548" spans="1:19" x14ac:dyDescent="0.35">
      <c r="A9548" s="1">
        <v>9559</v>
      </c>
      <c r="B9548" s="4">
        <v>43280</v>
      </c>
      <c r="C9548" s="4" t="str">
        <f t="shared" si="447"/>
        <v>June</v>
      </c>
      <c r="D9548" s="4" t="str">
        <f t="shared" si="448"/>
        <v>2018</v>
      </c>
      <c r="E9548" s="8">
        <v>8263</v>
      </c>
      <c r="F9548" t="s">
        <v>106</v>
      </c>
      <c r="G9548" t="s">
        <v>109</v>
      </c>
      <c r="H9548" t="s">
        <v>108</v>
      </c>
      <c r="I9548">
        <v>4</v>
      </c>
      <c r="J9548" t="s">
        <v>51</v>
      </c>
      <c r="K9548" t="e" vm="6">
        <v>#VALUE!</v>
      </c>
      <c r="L9548" t="e" vm="7">
        <v>#VALUE!</v>
      </c>
      <c r="M9548" t="e" vm="3">
        <v>#VALUE!</v>
      </c>
      <c r="N9548" t="s">
        <v>12</v>
      </c>
      <c r="O9548" t="s">
        <v>22</v>
      </c>
      <c r="P9548" t="s">
        <v>36</v>
      </c>
      <c r="Q9548" s="10">
        <v>3</v>
      </c>
      <c r="R9548" s="12">
        <v>20.25</v>
      </c>
      <c r="S9548" t="str">
        <f t="shared" si="449"/>
        <v>Retained</v>
      </c>
    </row>
    <row r="9549" spans="1:19" x14ac:dyDescent="0.35">
      <c r="A9549" s="1">
        <v>9560</v>
      </c>
      <c r="B9549" s="4">
        <v>43281</v>
      </c>
      <c r="C9549" s="4" t="str">
        <f t="shared" si="447"/>
        <v>June</v>
      </c>
      <c r="D9549" s="4" t="str">
        <f t="shared" si="448"/>
        <v>2018</v>
      </c>
      <c r="E9549" s="8">
        <v>9311</v>
      </c>
      <c r="F9549" t="s">
        <v>105</v>
      </c>
      <c r="G9549" t="s">
        <v>109</v>
      </c>
      <c r="H9549" t="s">
        <v>108</v>
      </c>
      <c r="I9549">
        <v>3</v>
      </c>
      <c r="J9549" t="s">
        <v>38</v>
      </c>
      <c r="K9549" t="e" vm="32">
        <v>#VALUE!</v>
      </c>
      <c r="L9549" t="e" vm="29">
        <v>#VALUE!</v>
      </c>
      <c r="M9549" t="e" vm="3">
        <v>#VALUE!</v>
      </c>
      <c r="N9549" t="s">
        <v>5</v>
      </c>
      <c r="O9549" t="s">
        <v>28</v>
      </c>
      <c r="P9549" t="s">
        <v>49</v>
      </c>
      <c r="Q9549" s="10">
        <v>4</v>
      </c>
      <c r="R9549" s="12">
        <v>21.23</v>
      </c>
      <c r="S9549" t="str">
        <f t="shared" si="449"/>
        <v>Retained</v>
      </c>
    </row>
    <row r="9550" spans="1:19" x14ac:dyDescent="0.35">
      <c r="A9550" s="1">
        <v>9561</v>
      </c>
      <c r="B9550" s="4">
        <v>43281</v>
      </c>
      <c r="C9550" s="4" t="str">
        <f t="shared" si="447"/>
        <v>June</v>
      </c>
      <c r="D9550" s="4" t="str">
        <f t="shared" si="448"/>
        <v>2018</v>
      </c>
      <c r="E9550" s="8">
        <v>9311</v>
      </c>
      <c r="F9550" t="s">
        <v>105</v>
      </c>
      <c r="G9550" t="s">
        <v>109</v>
      </c>
      <c r="H9550" t="s">
        <v>108</v>
      </c>
      <c r="I9550">
        <v>3</v>
      </c>
      <c r="J9550" t="s">
        <v>38</v>
      </c>
      <c r="K9550" t="e" vm="32">
        <v>#VALUE!</v>
      </c>
      <c r="L9550" t="e" vm="29">
        <v>#VALUE!</v>
      </c>
      <c r="M9550" t="e" vm="3">
        <v>#VALUE!</v>
      </c>
      <c r="N9550" t="s">
        <v>5</v>
      </c>
      <c r="O9550" t="s">
        <v>7</v>
      </c>
      <c r="P9550" t="s">
        <v>8</v>
      </c>
      <c r="Q9550" s="10">
        <v>5</v>
      </c>
      <c r="R9550" s="12">
        <v>11.16</v>
      </c>
      <c r="S9550" t="str">
        <f t="shared" si="449"/>
        <v>Retained</v>
      </c>
    </row>
    <row r="9551" spans="1:19" x14ac:dyDescent="0.35">
      <c r="A9551" s="1">
        <v>9562</v>
      </c>
      <c r="B9551" s="4">
        <v>43281</v>
      </c>
      <c r="C9551" s="4" t="str">
        <f t="shared" si="447"/>
        <v>June</v>
      </c>
      <c r="D9551" s="4" t="str">
        <f t="shared" si="448"/>
        <v>2018</v>
      </c>
      <c r="E9551" s="8">
        <v>4411</v>
      </c>
      <c r="F9551" t="s">
        <v>106</v>
      </c>
      <c r="G9551" t="s">
        <v>109</v>
      </c>
      <c r="H9551" t="s">
        <v>108</v>
      </c>
      <c r="I9551">
        <v>1</v>
      </c>
      <c r="J9551" t="s">
        <v>62</v>
      </c>
      <c r="K9551" t="e" vm="11">
        <v>#VALUE!</v>
      </c>
      <c r="L9551" t="e" vm="5">
        <v>#VALUE!</v>
      </c>
      <c r="M9551" t="e" vm="3">
        <v>#VALUE!</v>
      </c>
      <c r="N9551" t="s">
        <v>9</v>
      </c>
      <c r="O9551" t="s">
        <v>19</v>
      </c>
      <c r="P9551" t="s">
        <v>19</v>
      </c>
      <c r="Q9551" s="10">
        <v>4</v>
      </c>
      <c r="R9551" s="12">
        <v>13.28</v>
      </c>
      <c r="S9551" t="str">
        <f t="shared" si="449"/>
        <v>New</v>
      </c>
    </row>
    <row r="9552" spans="1:19" x14ac:dyDescent="0.35">
      <c r="A9552" s="1">
        <v>9563</v>
      </c>
      <c r="B9552" s="4">
        <v>43281</v>
      </c>
      <c r="C9552" s="4" t="str">
        <f t="shared" si="447"/>
        <v>June</v>
      </c>
      <c r="D9552" s="4" t="str">
        <f t="shared" si="448"/>
        <v>2018</v>
      </c>
      <c r="E9552" s="8">
        <v>6105</v>
      </c>
      <c r="F9552" t="s">
        <v>106</v>
      </c>
      <c r="G9552" t="s">
        <v>109</v>
      </c>
      <c r="H9552" t="s">
        <v>107</v>
      </c>
      <c r="I9552">
        <v>0</v>
      </c>
      <c r="J9552" t="s">
        <v>37</v>
      </c>
      <c r="K9552" t="e" vm="10">
        <v>#VALUE!</v>
      </c>
      <c r="L9552" t="e" vm="5">
        <v>#VALUE!</v>
      </c>
      <c r="M9552" t="e" vm="3">
        <v>#VALUE!</v>
      </c>
      <c r="N9552" t="s">
        <v>5</v>
      </c>
      <c r="O9552" t="s">
        <v>28</v>
      </c>
      <c r="P9552" t="s">
        <v>53</v>
      </c>
      <c r="Q9552" s="10">
        <v>4</v>
      </c>
      <c r="R9552" s="12">
        <v>4.2699999999999996</v>
      </c>
      <c r="S9552" t="str">
        <f t="shared" si="449"/>
        <v>Retained</v>
      </c>
    </row>
    <row r="9553" spans="1:19" x14ac:dyDescent="0.35">
      <c r="A9553" s="1">
        <v>9564</v>
      </c>
      <c r="B9553" s="4">
        <v>43281</v>
      </c>
      <c r="C9553" s="4" t="str">
        <f t="shared" si="447"/>
        <v>June</v>
      </c>
      <c r="D9553" s="4" t="str">
        <f t="shared" si="448"/>
        <v>2018</v>
      </c>
      <c r="E9553" s="8">
        <v>6311</v>
      </c>
      <c r="F9553" t="s">
        <v>106</v>
      </c>
      <c r="G9553" t="s">
        <v>109</v>
      </c>
      <c r="H9553" t="s">
        <v>107</v>
      </c>
      <c r="I9553">
        <v>2</v>
      </c>
      <c r="J9553" t="s">
        <v>38</v>
      </c>
      <c r="K9553" t="e" vm="26">
        <v>#VALUE!</v>
      </c>
      <c r="L9553" t="e" vm="25">
        <v>#VALUE!</v>
      </c>
      <c r="M9553" t="e" vm="3">
        <v>#VALUE!</v>
      </c>
      <c r="N9553" t="s">
        <v>5</v>
      </c>
      <c r="O9553" t="s">
        <v>7</v>
      </c>
      <c r="P9553" t="s">
        <v>8</v>
      </c>
      <c r="Q9553" s="10">
        <v>4</v>
      </c>
      <c r="R9553" s="12">
        <v>22.78</v>
      </c>
      <c r="S9553" t="str">
        <f t="shared" si="449"/>
        <v>Retained</v>
      </c>
    </row>
    <row r="9554" spans="1:19" x14ac:dyDescent="0.35">
      <c r="A9554" s="1">
        <v>9565</v>
      </c>
      <c r="B9554" s="4">
        <v>43281</v>
      </c>
      <c r="C9554" s="4" t="str">
        <f t="shared" si="447"/>
        <v>June</v>
      </c>
      <c r="D9554" s="4" t="str">
        <f t="shared" si="448"/>
        <v>2018</v>
      </c>
      <c r="E9554" s="8">
        <v>7337</v>
      </c>
      <c r="F9554" t="s">
        <v>106</v>
      </c>
      <c r="G9554" t="s">
        <v>109</v>
      </c>
      <c r="H9554" t="s">
        <v>108</v>
      </c>
      <c r="I9554">
        <v>2</v>
      </c>
      <c r="J9554" t="s">
        <v>4</v>
      </c>
      <c r="K9554" t="e" vm="24">
        <v>#VALUE!</v>
      </c>
      <c r="L9554" t="e" vm="25">
        <v>#VALUE!</v>
      </c>
      <c r="M9554" t="e" vm="3">
        <v>#VALUE!</v>
      </c>
      <c r="N9554" t="s">
        <v>9</v>
      </c>
      <c r="O9554" t="s">
        <v>59</v>
      </c>
      <c r="P9554" t="s">
        <v>60</v>
      </c>
      <c r="Q9554" s="10">
        <v>4</v>
      </c>
      <c r="R9554" s="12">
        <v>5.13</v>
      </c>
      <c r="S9554" t="str">
        <f t="shared" si="449"/>
        <v>Retained</v>
      </c>
    </row>
    <row r="9555" spans="1:19" x14ac:dyDescent="0.35">
      <c r="A9555" s="1">
        <v>9566</v>
      </c>
      <c r="B9555" s="4">
        <v>43281</v>
      </c>
      <c r="C9555" s="4" t="str">
        <f t="shared" si="447"/>
        <v>June</v>
      </c>
      <c r="D9555" s="4" t="str">
        <f t="shared" si="448"/>
        <v>2018</v>
      </c>
      <c r="E9555" s="8">
        <v>8391</v>
      </c>
      <c r="F9555" t="s">
        <v>106</v>
      </c>
      <c r="G9555" t="s">
        <v>109</v>
      </c>
      <c r="H9555" t="s">
        <v>107</v>
      </c>
      <c r="I9555">
        <v>3</v>
      </c>
      <c r="J9555" t="s">
        <v>37</v>
      </c>
      <c r="K9555" t="e" vm="30">
        <v>#VALUE!</v>
      </c>
      <c r="L9555" t="e" vm="31">
        <v>#VALUE!</v>
      </c>
      <c r="M9555" t="e" vm="3">
        <v>#VALUE!</v>
      </c>
      <c r="N9555" t="s">
        <v>5</v>
      </c>
      <c r="O9555" t="s">
        <v>28</v>
      </c>
      <c r="P9555" t="s">
        <v>49</v>
      </c>
      <c r="Q9555" s="10">
        <v>6</v>
      </c>
      <c r="R9555" s="12">
        <v>9.15</v>
      </c>
      <c r="S9555" t="str">
        <f t="shared" si="449"/>
        <v>Retained</v>
      </c>
    </row>
    <row r="9556" spans="1:19" x14ac:dyDescent="0.35">
      <c r="A9556" s="1">
        <v>9567</v>
      </c>
      <c r="B9556" s="4">
        <v>43281</v>
      </c>
      <c r="C9556" s="4" t="str">
        <f t="shared" si="447"/>
        <v>June</v>
      </c>
      <c r="D9556" s="4" t="str">
        <f t="shared" si="448"/>
        <v>2018</v>
      </c>
      <c r="E9556" s="8">
        <v>4771</v>
      </c>
      <c r="F9556" t="s">
        <v>106</v>
      </c>
      <c r="G9556" t="s">
        <v>109</v>
      </c>
      <c r="H9556" t="s">
        <v>107</v>
      </c>
      <c r="I9556">
        <v>2</v>
      </c>
      <c r="J9556" t="s">
        <v>37</v>
      </c>
      <c r="K9556" t="e" vm="26">
        <v>#VALUE!</v>
      </c>
      <c r="L9556" t="e" vm="25">
        <v>#VALUE!</v>
      </c>
      <c r="M9556" t="e" vm="3">
        <v>#VALUE!</v>
      </c>
      <c r="N9556" t="s">
        <v>5</v>
      </c>
      <c r="O9556" t="s">
        <v>6</v>
      </c>
      <c r="P9556" t="s">
        <v>6</v>
      </c>
      <c r="Q9556" s="10">
        <v>4</v>
      </c>
      <c r="R9556" s="12">
        <v>8.18</v>
      </c>
      <c r="S9556" t="str">
        <f t="shared" si="449"/>
        <v>Retained</v>
      </c>
    </row>
    <row r="9557" spans="1:19" x14ac:dyDescent="0.35">
      <c r="A9557" s="1">
        <v>9568</v>
      </c>
      <c r="B9557" s="4">
        <v>43281</v>
      </c>
      <c r="C9557" s="4" t="str">
        <f t="shared" si="447"/>
        <v>June</v>
      </c>
      <c r="D9557" s="4" t="str">
        <f t="shared" si="448"/>
        <v>2018</v>
      </c>
      <c r="E9557" s="8">
        <v>4321</v>
      </c>
      <c r="F9557" t="s">
        <v>106</v>
      </c>
      <c r="G9557" t="s">
        <v>110</v>
      </c>
      <c r="H9557" t="s">
        <v>107</v>
      </c>
      <c r="I9557">
        <v>5</v>
      </c>
      <c r="J9557" t="s">
        <v>51</v>
      </c>
      <c r="K9557" t="e" vm="15">
        <v>#VALUE!</v>
      </c>
      <c r="L9557" t="e" vm="5">
        <v>#VALUE!</v>
      </c>
      <c r="M9557" t="e" vm="3">
        <v>#VALUE!</v>
      </c>
      <c r="N9557" t="s">
        <v>12</v>
      </c>
      <c r="O9557" t="s">
        <v>25</v>
      </c>
      <c r="P9557" t="s">
        <v>26</v>
      </c>
      <c r="Q9557" s="10">
        <v>6</v>
      </c>
      <c r="R9557" s="12">
        <v>14.48</v>
      </c>
      <c r="S9557" t="str">
        <f t="shared" si="449"/>
        <v>New</v>
      </c>
    </row>
    <row r="9558" spans="1:19" x14ac:dyDescent="0.35">
      <c r="A9558" s="1">
        <v>9569</v>
      </c>
      <c r="B9558" s="4">
        <v>43281</v>
      </c>
      <c r="C9558" s="4" t="str">
        <f t="shared" si="447"/>
        <v>June</v>
      </c>
      <c r="D9558" s="4" t="str">
        <f t="shared" si="448"/>
        <v>2018</v>
      </c>
      <c r="E9558" s="8">
        <v>3166</v>
      </c>
      <c r="F9558" t="s">
        <v>106</v>
      </c>
      <c r="G9558" t="s">
        <v>109</v>
      </c>
      <c r="H9558" t="s">
        <v>108</v>
      </c>
      <c r="I9558">
        <v>1</v>
      </c>
      <c r="J9558" t="s">
        <v>37</v>
      </c>
      <c r="K9558" t="e" vm="12">
        <v>#VALUE!</v>
      </c>
      <c r="L9558" t="e" vm="2">
        <v>#VALUE!</v>
      </c>
      <c r="M9558" t="e" vm="3">
        <v>#VALUE!</v>
      </c>
      <c r="N9558" t="s">
        <v>5</v>
      </c>
      <c r="O9558" t="s">
        <v>19</v>
      </c>
      <c r="P9558" t="s">
        <v>19</v>
      </c>
      <c r="Q9558" s="10">
        <v>4</v>
      </c>
      <c r="R9558" s="12">
        <v>3.4</v>
      </c>
      <c r="S9558" t="str">
        <f t="shared" si="449"/>
        <v>New</v>
      </c>
    </row>
    <row r="9559" spans="1:19" x14ac:dyDescent="0.35">
      <c r="A9559" s="1">
        <v>9570</v>
      </c>
      <c r="B9559" s="4">
        <v>43281</v>
      </c>
      <c r="C9559" s="4" t="str">
        <f t="shared" si="447"/>
        <v>June</v>
      </c>
      <c r="D9559" s="4" t="str">
        <f t="shared" si="448"/>
        <v>2018</v>
      </c>
      <c r="E9559" s="8">
        <v>6957</v>
      </c>
      <c r="F9559" t="s">
        <v>105</v>
      </c>
      <c r="G9559" t="s">
        <v>109</v>
      </c>
      <c r="H9559" t="s">
        <v>108</v>
      </c>
      <c r="I9559">
        <v>2</v>
      </c>
      <c r="J9559" t="s">
        <v>37</v>
      </c>
      <c r="K9559" t="e" vm="17">
        <v>#VALUE!</v>
      </c>
      <c r="L9559" t="e" vm="5">
        <v>#VALUE!</v>
      </c>
      <c r="M9559" t="e" vm="3">
        <v>#VALUE!</v>
      </c>
      <c r="N9559" t="s">
        <v>12</v>
      </c>
      <c r="O9559" t="s">
        <v>22</v>
      </c>
      <c r="P9559" t="s">
        <v>50</v>
      </c>
      <c r="Q9559" s="10">
        <v>4</v>
      </c>
      <c r="R9559" s="12">
        <v>23.14</v>
      </c>
      <c r="S9559" t="str">
        <f t="shared" si="449"/>
        <v>Retained</v>
      </c>
    </row>
    <row r="9560" spans="1:19" x14ac:dyDescent="0.35">
      <c r="A9560" s="1">
        <v>9571</v>
      </c>
      <c r="B9560" s="4">
        <v>43281</v>
      </c>
      <c r="C9560" s="4" t="str">
        <f t="shared" si="447"/>
        <v>June</v>
      </c>
      <c r="D9560" s="4" t="str">
        <f t="shared" si="448"/>
        <v>2018</v>
      </c>
      <c r="E9560" s="8">
        <v>9263</v>
      </c>
      <c r="F9560" t="s">
        <v>105</v>
      </c>
      <c r="G9560" t="s">
        <v>110</v>
      </c>
      <c r="H9560" t="s">
        <v>107</v>
      </c>
      <c r="I9560">
        <v>2</v>
      </c>
      <c r="J9560" t="s">
        <v>37</v>
      </c>
      <c r="K9560" t="e" vm="17">
        <v>#VALUE!</v>
      </c>
      <c r="L9560" t="e" vm="5">
        <v>#VALUE!</v>
      </c>
      <c r="M9560" t="e" vm="3">
        <v>#VALUE!</v>
      </c>
      <c r="N9560" t="s">
        <v>5</v>
      </c>
      <c r="O9560" t="s">
        <v>45</v>
      </c>
      <c r="P9560" t="s">
        <v>45</v>
      </c>
      <c r="Q9560" s="10">
        <v>5</v>
      </c>
      <c r="R9560" s="12">
        <v>11.08</v>
      </c>
      <c r="S9560" t="str">
        <f t="shared" si="449"/>
        <v>Retained</v>
      </c>
    </row>
    <row r="9561" spans="1:19" x14ac:dyDescent="0.35">
      <c r="A9561" s="1">
        <v>9572</v>
      </c>
      <c r="B9561" s="4">
        <v>43281</v>
      </c>
      <c r="C9561" s="4" t="str">
        <f t="shared" si="447"/>
        <v>June</v>
      </c>
      <c r="D9561" s="4" t="str">
        <f t="shared" si="448"/>
        <v>2018</v>
      </c>
      <c r="E9561" s="8">
        <v>8374</v>
      </c>
      <c r="F9561" t="s">
        <v>105</v>
      </c>
      <c r="G9561" t="s">
        <v>110</v>
      </c>
      <c r="H9561" t="s">
        <v>108</v>
      </c>
      <c r="I9561">
        <v>2</v>
      </c>
      <c r="J9561" t="s">
        <v>4</v>
      </c>
      <c r="K9561" t="e" vm="4">
        <v>#VALUE!</v>
      </c>
      <c r="L9561" t="e" vm="5">
        <v>#VALUE!</v>
      </c>
      <c r="M9561" t="e" vm="3">
        <v>#VALUE!</v>
      </c>
      <c r="N9561" t="s">
        <v>5</v>
      </c>
      <c r="O9561" t="s">
        <v>30</v>
      </c>
      <c r="P9561" t="s">
        <v>39</v>
      </c>
      <c r="Q9561" s="10">
        <v>4</v>
      </c>
      <c r="R9561" s="12">
        <v>7.72</v>
      </c>
      <c r="S9561" t="str">
        <f t="shared" si="449"/>
        <v>Retained</v>
      </c>
    </row>
    <row r="9562" spans="1:19" x14ac:dyDescent="0.35">
      <c r="A9562" s="1">
        <v>9573</v>
      </c>
      <c r="B9562" s="4">
        <v>43281</v>
      </c>
      <c r="C9562" s="4" t="str">
        <f t="shared" si="447"/>
        <v>June</v>
      </c>
      <c r="D9562" s="4" t="str">
        <f t="shared" si="448"/>
        <v>2018</v>
      </c>
      <c r="E9562" s="8">
        <v>1941</v>
      </c>
      <c r="F9562" t="s">
        <v>105</v>
      </c>
      <c r="G9562" t="s">
        <v>109</v>
      </c>
      <c r="H9562" t="s">
        <v>107</v>
      </c>
      <c r="I9562">
        <v>5</v>
      </c>
      <c r="J9562" t="s">
        <v>72</v>
      </c>
      <c r="K9562" t="e" vm="15">
        <v>#VALUE!</v>
      </c>
      <c r="L9562" t="e" vm="5">
        <v>#VALUE!</v>
      </c>
      <c r="M9562" t="e" vm="3">
        <v>#VALUE!</v>
      </c>
      <c r="N9562" t="s">
        <v>5</v>
      </c>
      <c r="O9562" t="s">
        <v>30</v>
      </c>
      <c r="P9562" t="s">
        <v>8</v>
      </c>
      <c r="Q9562" s="10">
        <v>5</v>
      </c>
      <c r="R9562" s="12">
        <v>12.95</v>
      </c>
      <c r="S9562" t="str">
        <f t="shared" si="449"/>
        <v>Retained</v>
      </c>
    </row>
    <row r="9563" spans="1:19" x14ac:dyDescent="0.35">
      <c r="A9563" s="1">
        <v>9574</v>
      </c>
      <c r="B9563" s="4">
        <v>43281</v>
      </c>
      <c r="C9563" s="4" t="str">
        <f t="shared" si="447"/>
        <v>June</v>
      </c>
      <c r="D9563" s="4" t="str">
        <f t="shared" si="448"/>
        <v>2018</v>
      </c>
      <c r="E9563" s="8">
        <v>4226</v>
      </c>
      <c r="F9563" t="s">
        <v>105</v>
      </c>
      <c r="G9563" t="s">
        <v>110</v>
      </c>
      <c r="H9563" t="s">
        <v>107</v>
      </c>
      <c r="I9563">
        <v>5</v>
      </c>
      <c r="J9563" t="s">
        <v>38</v>
      </c>
      <c r="K9563" t="e" vm="26">
        <v>#VALUE!</v>
      </c>
      <c r="L9563" t="e" vm="25">
        <v>#VALUE!</v>
      </c>
      <c r="M9563" t="e" vm="3">
        <v>#VALUE!</v>
      </c>
      <c r="N9563" t="s">
        <v>9</v>
      </c>
      <c r="O9563" t="s">
        <v>59</v>
      </c>
      <c r="P9563" t="s">
        <v>60</v>
      </c>
      <c r="Q9563" s="10">
        <v>6</v>
      </c>
      <c r="R9563" s="12">
        <v>3.32</v>
      </c>
      <c r="S9563" t="str">
        <f t="shared" si="449"/>
        <v>New</v>
      </c>
    </row>
    <row r="9564" spans="1:19" x14ac:dyDescent="0.35">
      <c r="A9564" s="1">
        <v>9575</v>
      </c>
      <c r="B9564" s="4">
        <v>43281</v>
      </c>
      <c r="C9564" s="4" t="str">
        <f t="shared" si="447"/>
        <v>June</v>
      </c>
      <c r="D9564" s="4" t="str">
        <f t="shared" si="448"/>
        <v>2018</v>
      </c>
      <c r="E9564" s="8">
        <v>4315</v>
      </c>
      <c r="F9564" t="s">
        <v>106</v>
      </c>
      <c r="G9564" t="s">
        <v>109</v>
      </c>
      <c r="H9564" t="s">
        <v>108</v>
      </c>
      <c r="I9564">
        <v>2</v>
      </c>
      <c r="J9564" t="s">
        <v>37</v>
      </c>
      <c r="K9564" t="e" vm="13">
        <v>#VALUE!</v>
      </c>
      <c r="L9564" t="e" vm="5">
        <v>#VALUE!</v>
      </c>
      <c r="M9564" t="e" vm="3">
        <v>#VALUE!</v>
      </c>
      <c r="N9564" t="s">
        <v>9</v>
      </c>
      <c r="O9564" t="s">
        <v>10</v>
      </c>
      <c r="P9564" t="s">
        <v>11</v>
      </c>
      <c r="Q9564" s="10">
        <v>5</v>
      </c>
      <c r="R9564" s="12">
        <v>8.2100000000000009</v>
      </c>
      <c r="S9564" t="str">
        <f t="shared" si="449"/>
        <v>Retained</v>
      </c>
    </row>
    <row r="9565" spans="1:19" x14ac:dyDescent="0.35">
      <c r="A9565" s="1">
        <v>9576</v>
      </c>
      <c r="B9565" s="4">
        <v>43281</v>
      </c>
      <c r="C9565" s="4" t="str">
        <f t="shared" si="447"/>
        <v>June</v>
      </c>
      <c r="D9565" s="4" t="str">
        <f t="shared" si="448"/>
        <v>2018</v>
      </c>
      <c r="E9565" s="8">
        <v>7354</v>
      </c>
      <c r="F9565" t="s">
        <v>105</v>
      </c>
      <c r="G9565" t="s">
        <v>110</v>
      </c>
      <c r="H9565" t="s">
        <v>107</v>
      </c>
      <c r="I9565">
        <v>3</v>
      </c>
      <c r="J9565" t="s">
        <v>51</v>
      </c>
      <c r="K9565" t="e" vm="4">
        <v>#VALUE!</v>
      </c>
      <c r="L9565" t="e" vm="5">
        <v>#VALUE!</v>
      </c>
      <c r="M9565" t="e" vm="3">
        <v>#VALUE!</v>
      </c>
      <c r="N9565" t="s">
        <v>5</v>
      </c>
      <c r="O9565" t="s">
        <v>41</v>
      </c>
      <c r="P9565" t="s">
        <v>42</v>
      </c>
      <c r="Q9565" s="10">
        <v>3</v>
      </c>
      <c r="R9565" s="12">
        <v>7.95</v>
      </c>
      <c r="S9565" t="str">
        <f t="shared" si="449"/>
        <v>Retained</v>
      </c>
    </row>
    <row r="9566" spans="1:19" x14ac:dyDescent="0.35">
      <c r="A9566" s="1">
        <v>9577</v>
      </c>
      <c r="B9566" s="4">
        <v>43281</v>
      </c>
      <c r="C9566" s="4" t="str">
        <f t="shared" si="447"/>
        <v>June</v>
      </c>
      <c r="D9566" s="4" t="str">
        <f t="shared" si="448"/>
        <v>2018</v>
      </c>
      <c r="E9566" s="8">
        <v>8729</v>
      </c>
      <c r="F9566" t="s">
        <v>106</v>
      </c>
      <c r="G9566" t="s">
        <v>110</v>
      </c>
      <c r="H9566" t="s">
        <v>107</v>
      </c>
      <c r="I9566">
        <v>4</v>
      </c>
      <c r="J9566" t="s">
        <v>51</v>
      </c>
      <c r="K9566" t="e" vm="22">
        <v>#VALUE!</v>
      </c>
      <c r="L9566" t="e" vm="23">
        <v>#VALUE!</v>
      </c>
      <c r="M9566" t="e" vm="3">
        <v>#VALUE!</v>
      </c>
      <c r="N9566" t="s">
        <v>5</v>
      </c>
      <c r="O9566" t="s">
        <v>7</v>
      </c>
      <c r="P9566" t="s">
        <v>55</v>
      </c>
      <c r="Q9566" s="10">
        <v>5</v>
      </c>
      <c r="R9566" s="12">
        <v>15.48</v>
      </c>
      <c r="S9566" t="str">
        <f t="shared" si="449"/>
        <v>New</v>
      </c>
    </row>
    <row r="9567" spans="1:19" x14ac:dyDescent="0.35">
      <c r="A9567" s="1">
        <v>9578</v>
      </c>
      <c r="B9567" s="4">
        <v>43281</v>
      </c>
      <c r="C9567" s="4" t="str">
        <f t="shared" si="447"/>
        <v>June</v>
      </c>
      <c r="D9567" s="4" t="str">
        <f t="shared" si="448"/>
        <v>2018</v>
      </c>
      <c r="E9567" s="8">
        <v>6835</v>
      </c>
      <c r="F9567" t="s">
        <v>106</v>
      </c>
      <c r="G9567" t="s">
        <v>110</v>
      </c>
      <c r="H9567" t="s">
        <v>107</v>
      </c>
      <c r="I9567">
        <v>2</v>
      </c>
      <c r="J9567" t="s">
        <v>38</v>
      </c>
      <c r="K9567" t="e" vm="17">
        <v>#VALUE!</v>
      </c>
      <c r="L9567" t="e" vm="5">
        <v>#VALUE!</v>
      </c>
      <c r="M9567" t="e" vm="3">
        <v>#VALUE!</v>
      </c>
      <c r="N9567" t="s">
        <v>5</v>
      </c>
      <c r="O9567" t="s">
        <v>7</v>
      </c>
      <c r="P9567" t="s">
        <v>8</v>
      </c>
      <c r="Q9567" s="10">
        <v>6</v>
      </c>
      <c r="R9567" s="12">
        <v>35.1</v>
      </c>
      <c r="S9567" t="str">
        <f t="shared" si="449"/>
        <v>Retained</v>
      </c>
    </row>
    <row r="9568" spans="1:19" x14ac:dyDescent="0.35">
      <c r="A9568" s="1">
        <v>9579</v>
      </c>
      <c r="B9568" s="4">
        <v>43281</v>
      </c>
      <c r="C9568" s="4" t="str">
        <f t="shared" si="447"/>
        <v>June</v>
      </c>
      <c r="D9568" s="4" t="str">
        <f t="shared" si="448"/>
        <v>2018</v>
      </c>
      <c r="E9568" s="8">
        <v>2618</v>
      </c>
      <c r="F9568" t="s">
        <v>105</v>
      </c>
      <c r="G9568" t="s">
        <v>110</v>
      </c>
      <c r="H9568" t="s">
        <v>107</v>
      </c>
      <c r="I9568">
        <v>5</v>
      </c>
      <c r="J9568" t="s">
        <v>37</v>
      </c>
      <c r="K9568" t="e" vm="1">
        <v>#VALUE!</v>
      </c>
      <c r="L9568" t="e" vm="2">
        <v>#VALUE!</v>
      </c>
      <c r="M9568" t="e" vm="3">
        <v>#VALUE!</v>
      </c>
      <c r="N9568" t="s">
        <v>5</v>
      </c>
      <c r="O9568" t="s">
        <v>7</v>
      </c>
      <c r="P9568" t="s">
        <v>8</v>
      </c>
      <c r="Q9568" s="10">
        <v>3</v>
      </c>
      <c r="R9568" s="12">
        <v>6.9</v>
      </c>
      <c r="S9568" t="str">
        <f t="shared" si="449"/>
        <v>Retained</v>
      </c>
    </row>
    <row r="9569" spans="1:19" x14ac:dyDescent="0.35">
      <c r="A9569" s="1">
        <v>9580</v>
      </c>
      <c r="B9569" s="4">
        <v>43281</v>
      </c>
      <c r="C9569" s="4" t="str">
        <f t="shared" si="447"/>
        <v>June</v>
      </c>
      <c r="D9569" s="4" t="str">
        <f t="shared" si="448"/>
        <v>2018</v>
      </c>
      <c r="E9569" s="8">
        <v>2790</v>
      </c>
      <c r="F9569" t="s">
        <v>106</v>
      </c>
      <c r="G9569" t="s">
        <v>110</v>
      </c>
      <c r="H9569" t="s">
        <v>107</v>
      </c>
      <c r="I9569">
        <v>2</v>
      </c>
      <c r="J9569" t="s">
        <v>37</v>
      </c>
      <c r="K9569" t="e" vm="28">
        <v>#VALUE!</v>
      </c>
      <c r="L9569" t="e" vm="29">
        <v>#VALUE!</v>
      </c>
      <c r="M9569" t="e" vm="3">
        <v>#VALUE!</v>
      </c>
      <c r="N9569" t="s">
        <v>5</v>
      </c>
      <c r="O9569" t="s">
        <v>7</v>
      </c>
      <c r="P9569" t="s">
        <v>27</v>
      </c>
      <c r="Q9569" s="10">
        <v>4</v>
      </c>
      <c r="R9569" s="12">
        <v>21.05</v>
      </c>
      <c r="S9569" t="str">
        <f t="shared" si="449"/>
        <v>Retained</v>
      </c>
    </row>
    <row r="9570" spans="1:19" x14ac:dyDescent="0.35">
      <c r="A9570" s="1">
        <v>9581</v>
      </c>
      <c r="B9570" s="4">
        <v>43281</v>
      </c>
      <c r="C9570" s="4" t="str">
        <f t="shared" si="447"/>
        <v>June</v>
      </c>
      <c r="D9570" s="4" t="str">
        <f t="shared" si="448"/>
        <v>2018</v>
      </c>
      <c r="E9570" s="8">
        <v>769</v>
      </c>
      <c r="F9570" t="s">
        <v>105</v>
      </c>
      <c r="G9570" t="s">
        <v>109</v>
      </c>
      <c r="H9570" t="s">
        <v>108</v>
      </c>
      <c r="I9570">
        <v>4</v>
      </c>
      <c r="J9570" t="s">
        <v>37</v>
      </c>
      <c r="K9570" t="e" vm="17">
        <v>#VALUE!</v>
      </c>
      <c r="L9570" t="e" vm="5">
        <v>#VALUE!</v>
      </c>
      <c r="M9570" t="e" vm="3">
        <v>#VALUE!</v>
      </c>
      <c r="N9570" t="s">
        <v>12</v>
      </c>
      <c r="O9570" t="s">
        <v>22</v>
      </c>
      <c r="P9570" t="s">
        <v>56</v>
      </c>
      <c r="Q9570" s="10">
        <v>3</v>
      </c>
      <c r="R9570" s="12">
        <v>9.2899999999999991</v>
      </c>
      <c r="S9570" t="str">
        <f t="shared" si="449"/>
        <v>Retained</v>
      </c>
    </row>
    <row r="9571" spans="1:19" x14ac:dyDescent="0.35">
      <c r="A9571" s="1">
        <v>9582</v>
      </c>
      <c r="B9571" s="4">
        <v>43281</v>
      </c>
      <c r="C9571" s="4" t="str">
        <f t="shared" si="447"/>
        <v>June</v>
      </c>
      <c r="D9571" s="4" t="str">
        <f t="shared" si="448"/>
        <v>2018</v>
      </c>
      <c r="E9571" s="8">
        <v>6849</v>
      </c>
      <c r="F9571" t="s">
        <v>105</v>
      </c>
      <c r="G9571" t="s">
        <v>109</v>
      </c>
      <c r="H9571" t="s">
        <v>108</v>
      </c>
      <c r="I9571">
        <v>3</v>
      </c>
      <c r="J9571" t="s">
        <v>73</v>
      </c>
      <c r="K9571" t="e" vm="1">
        <v>#VALUE!</v>
      </c>
      <c r="L9571" t="e" vm="2">
        <v>#VALUE!</v>
      </c>
      <c r="M9571" t="e" vm="3">
        <v>#VALUE!</v>
      </c>
      <c r="N9571" t="s">
        <v>12</v>
      </c>
      <c r="O9571" t="s">
        <v>54</v>
      </c>
      <c r="P9571" t="s">
        <v>55</v>
      </c>
      <c r="Q9571" s="10">
        <v>3</v>
      </c>
      <c r="R9571" s="12">
        <v>10.16</v>
      </c>
      <c r="S9571" t="str">
        <f t="shared" si="449"/>
        <v>New</v>
      </c>
    </row>
    <row r="9572" spans="1:19" x14ac:dyDescent="0.35">
      <c r="A9572" s="1">
        <v>9583</v>
      </c>
      <c r="B9572" s="4">
        <v>43281</v>
      </c>
      <c r="C9572" s="4" t="str">
        <f t="shared" si="447"/>
        <v>June</v>
      </c>
      <c r="D9572" s="4" t="str">
        <f t="shared" si="448"/>
        <v>2018</v>
      </c>
      <c r="E9572" s="8">
        <v>402</v>
      </c>
      <c r="F9572" t="s">
        <v>105</v>
      </c>
      <c r="G9572" t="s">
        <v>109</v>
      </c>
      <c r="H9572" t="s">
        <v>108</v>
      </c>
      <c r="I9572">
        <v>1</v>
      </c>
      <c r="J9572" t="s">
        <v>38</v>
      </c>
      <c r="K9572" t="e" vm="33">
        <v>#VALUE!</v>
      </c>
      <c r="L9572" t="e" vm="34">
        <v>#VALUE!</v>
      </c>
      <c r="M9572" t="e" vm="3">
        <v>#VALUE!</v>
      </c>
      <c r="N9572" t="s">
        <v>5</v>
      </c>
      <c r="O9572" t="s">
        <v>19</v>
      </c>
      <c r="P9572" t="s">
        <v>19</v>
      </c>
      <c r="Q9572" s="10">
        <v>3</v>
      </c>
      <c r="R9572" s="12">
        <v>15.4</v>
      </c>
      <c r="S9572" t="str">
        <f t="shared" si="449"/>
        <v>New</v>
      </c>
    </row>
    <row r="9573" spans="1:19" x14ac:dyDescent="0.35">
      <c r="A9573" s="1">
        <v>9584</v>
      </c>
      <c r="B9573" s="4">
        <v>43281</v>
      </c>
      <c r="C9573" s="4" t="str">
        <f t="shared" si="447"/>
        <v>June</v>
      </c>
      <c r="D9573" s="4" t="str">
        <f t="shared" si="448"/>
        <v>2018</v>
      </c>
      <c r="E9573" s="8">
        <v>4325</v>
      </c>
      <c r="F9573" t="s">
        <v>105</v>
      </c>
      <c r="G9573" t="s">
        <v>109</v>
      </c>
      <c r="H9573" t="s">
        <v>108</v>
      </c>
      <c r="I9573">
        <v>0</v>
      </c>
      <c r="J9573" t="s">
        <v>38</v>
      </c>
      <c r="K9573" t="e" vm="26">
        <v>#VALUE!</v>
      </c>
      <c r="L9573" t="e" vm="25">
        <v>#VALUE!</v>
      </c>
      <c r="M9573" t="e" vm="3">
        <v>#VALUE!</v>
      </c>
      <c r="N9573" t="s">
        <v>5</v>
      </c>
      <c r="O9573" t="s">
        <v>45</v>
      </c>
      <c r="P9573" t="s">
        <v>45</v>
      </c>
      <c r="Q9573" s="10">
        <v>4</v>
      </c>
      <c r="R9573" s="12">
        <v>9.66</v>
      </c>
      <c r="S9573" t="str">
        <f t="shared" si="449"/>
        <v>Retained</v>
      </c>
    </row>
    <row r="9574" spans="1:19" x14ac:dyDescent="0.35">
      <c r="A9574" s="1">
        <v>9585</v>
      </c>
      <c r="B9574" s="4">
        <v>43281</v>
      </c>
      <c r="C9574" s="4" t="str">
        <f t="shared" si="447"/>
        <v>June</v>
      </c>
      <c r="D9574" s="4" t="str">
        <f t="shared" si="448"/>
        <v>2018</v>
      </c>
      <c r="E9574" s="8">
        <v>2799</v>
      </c>
      <c r="F9574" t="s">
        <v>105</v>
      </c>
      <c r="G9574" t="s">
        <v>109</v>
      </c>
      <c r="H9574" t="s">
        <v>107</v>
      </c>
      <c r="I9574">
        <v>2</v>
      </c>
      <c r="J9574" t="s">
        <v>62</v>
      </c>
      <c r="K9574" t="e" vm="1">
        <v>#VALUE!</v>
      </c>
      <c r="L9574" t="e" vm="2">
        <v>#VALUE!</v>
      </c>
      <c r="M9574" t="e" vm="3">
        <v>#VALUE!</v>
      </c>
      <c r="N9574" t="s">
        <v>5</v>
      </c>
      <c r="O9574" t="s">
        <v>30</v>
      </c>
      <c r="P9574" t="s">
        <v>39</v>
      </c>
      <c r="Q9574" s="10">
        <v>4</v>
      </c>
      <c r="R9574" s="12">
        <v>3.68</v>
      </c>
      <c r="S9574" t="str">
        <f t="shared" si="449"/>
        <v>New</v>
      </c>
    </row>
    <row r="9575" spans="1:19" x14ac:dyDescent="0.35">
      <c r="A9575" s="1">
        <v>9586</v>
      </c>
      <c r="B9575" s="4">
        <v>43281</v>
      </c>
      <c r="C9575" s="4" t="str">
        <f t="shared" si="447"/>
        <v>June</v>
      </c>
      <c r="D9575" s="4" t="str">
        <f t="shared" si="448"/>
        <v>2018</v>
      </c>
      <c r="E9575" s="8">
        <v>8658</v>
      </c>
      <c r="F9575" t="s">
        <v>105</v>
      </c>
      <c r="G9575" t="s">
        <v>109</v>
      </c>
      <c r="H9575" t="s">
        <v>107</v>
      </c>
      <c r="I9575">
        <v>1</v>
      </c>
      <c r="J9575" t="s">
        <v>37</v>
      </c>
      <c r="K9575" t="e" vm="1">
        <v>#VALUE!</v>
      </c>
      <c r="L9575" t="e" vm="2">
        <v>#VALUE!</v>
      </c>
      <c r="M9575" t="e" vm="3">
        <v>#VALUE!</v>
      </c>
      <c r="N9575" t="s">
        <v>12</v>
      </c>
      <c r="O9575" t="s">
        <v>25</v>
      </c>
      <c r="P9575" t="s">
        <v>26</v>
      </c>
      <c r="Q9575" s="10">
        <v>5</v>
      </c>
      <c r="R9575" s="12">
        <v>24.32</v>
      </c>
      <c r="S9575" t="str">
        <f t="shared" si="449"/>
        <v>Retained</v>
      </c>
    </row>
    <row r="9576" spans="1:19" x14ac:dyDescent="0.35">
      <c r="A9576" s="1">
        <v>9587</v>
      </c>
      <c r="B9576" s="4">
        <v>43282</v>
      </c>
      <c r="C9576" s="4" t="str">
        <f t="shared" si="447"/>
        <v>July</v>
      </c>
      <c r="D9576" s="4" t="str">
        <f t="shared" si="448"/>
        <v>2018</v>
      </c>
      <c r="E9576" s="8">
        <v>497</v>
      </c>
      <c r="F9576" t="s">
        <v>106</v>
      </c>
      <c r="G9576" t="s">
        <v>109</v>
      </c>
      <c r="H9576" t="s">
        <v>108</v>
      </c>
      <c r="I9576">
        <v>4</v>
      </c>
      <c r="J9576" t="s">
        <v>37</v>
      </c>
      <c r="K9576" t="e" vm="24">
        <v>#VALUE!</v>
      </c>
      <c r="L9576" t="e" vm="25">
        <v>#VALUE!</v>
      </c>
      <c r="M9576" t="e" vm="3">
        <v>#VALUE!</v>
      </c>
      <c r="N9576" t="s">
        <v>5</v>
      </c>
      <c r="O9576" t="s">
        <v>30</v>
      </c>
      <c r="P9576" t="s">
        <v>66</v>
      </c>
      <c r="Q9576" s="10">
        <v>2</v>
      </c>
      <c r="R9576" s="12">
        <v>11.86</v>
      </c>
      <c r="S9576" t="str">
        <f t="shared" si="449"/>
        <v>New</v>
      </c>
    </row>
    <row r="9577" spans="1:19" x14ac:dyDescent="0.35">
      <c r="A9577" s="1">
        <v>9588</v>
      </c>
      <c r="B9577" s="4">
        <v>43282</v>
      </c>
      <c r="C9577" s="4" t="str">
        <f t="shared" si="447"/>
        <v>July</v>
      </c>
      <c r="D9577" s="4" t="str">
        <f t="shared" si="448"/>
        <v>2018</v>
      </c>
      <c r="E9577" s="8">
        <v>9006</v>
      </c>
      <c r="F9577" t="s">
        <v>105</v>
      </c>
      <c r="G9577" t="s">
        <v>110</v>
      </c>
      <c r="H9577" t="s">
        <v>108</v>
      </c>
      <c r="I9577">
        <v>1</v>
      </c>
      <c r="J9577" t="s">
        <v>37</v>
      </c>
      <c r="K9577" t="e" vm="13">
        <v>#VALUE!</v>
      </c>
      <c r="L9577" t="e" vm="5">
        <v>#VALUE!</v>
      </c>
      <c r="M9577" t="e" vm="3">
        <v>#VALUE!</v>
      </c>
      <c r="N9577" t="s">
        <v>5</v>
      </c>
      <c r="O9577" t="s">
        <v>19</v>
      </c>
      <c r="P9577" t="s">
        <v>19</v>
      </c>
      <c r="Q9577" s="10">
        <v>4</v>
      </c>
      <c r="R9577" s="12">
        <v>11.84</v>
      </c>
      <c r="S9577" t="str">
        <f t="shared" si="449"/>
        <v>Retained</v>
      </c>
    </row>
    <row r="9578" spans="1:19" x14ac:dyDescent="0.35">
      <c r="A9578" s="1">
        <v>9589</v>
      </c>
      <c r="B9578" s="4">
        <v>43282</v>
      </c>
      <c r="C9578" s="4" t="str">
        <f t="shared" si="447"/>
        <v>July</v>
      </c>
      <c r="D9578" s="4" t="str">
        <f t="shared" si="448"/>
        <v>2018</v>
      </c>
      <c r="E9578" s="8">
        <v>5877</v>
      </c>
      <c r="F9578" t="s">
        <v>106</v>
      </c>
      <c r="G9578" t="s">
        <v>109</v>
      </c>
      <c r="H9578" t="s">
        <v>108</v>
      </c>
      <c r="I9578">
        <v>3</v>
      </c>
      <c r="J9578" t="s">
        <v>51</v>
      </c>
      <c r="K9578" t="e" vm="13">
        <v>#VALUE!</v>
      </c>
      <c r="L9578" t="e" vm="5">
        <v>#VALUE!</v>
      </c>
      <c r="M9578" t="e" vm="3">
        <v>#VALUE!</v>
      </c>
      <c r="N9578" t="s">
        <v>5</v>
      </c>
      <c r="O9578" t="s">
        <v>28</v>
      </c>
      <c r="P9578" t="s">
        <v>29</v>
      </c>
      <c r="Q9578" s="10">
        <v>4</v>
      </c>
      <c r="R9578" s="12">
        <v>9.1</v>
      </c>
      <c r="S9578" t="str">
        <f t="shared" si="449"/>
        <v>Retained</v>
      </c>
    </row>
    <row r="9579" spans="1:19" x14ac:dyDescent="0.35">
      <c r="A9579" s="1">
        <v>9590</v>
      </c>
      <c r="B9579" s="4">
        <v>43282</v>
      </c>
      <c r="C9579" s="4" t="str">
        <f t="shared" si="447"/>
        <v>July</v>
      </c>
      <c r="D9579" s="4" t="str">
        <f t="shared" si="448"/>
        <v>2018</v>
      </c>
      <c r="E9579" s="8">
        <v>6466</v>
      </c>
      <c r="F9579" t="s">
        <v>105</v>
      </c>
      <c r="G9579" t="s">
        <v>110</v>
      </c>
      <c r="H9579" t="s">
        <v>107</v>
      </c>
      <c r="I9579">
        <v>3</v>
      </c>
      <c r="J9579" t="s">
        <v>51</v>
      </c>
      <c r="K9579" t="e" vm="1">
        <v>#VALUE!</v>
      </c>
      <c r="L9579" t="e" vm="2">
        <v>#VALUE!</v>
      </c>
      <c r="M9579" t="e" vm="3">
        <v>#VALUE!</v>
      </c>
      <c r="N9579" t="s">
        <v>5</v>
      </c>
      <c r="O9579" t="s">
        <v>34</v>
      </c>
      <c r="P9579" t="s">
        <v>34</v>
      </c>
      <c r="Q9579" s="10">
        <v>4</v>
      </c>
      <c r="R9579" s="12">
        <v>16.66</v>
      </c>
      <c r="S9579" t="str">
        <f t="shared" si="449"/>
        <v>New</v>
      </c>
    </row>
    <row r="9580" spans="1:19" x14ac:dyDescent="0.35">
      <c r="A9580" s="1">
        <v>9591</v>
      </c>
      <c r="B9580" s="4">
        <v>43282</v>
      </c>
      <c r="C9580" s="4" t="str">
        <f t="shared" si="447"/>
        <v>July</v>
      </c>
      <c r="D9580" s="4" t="str">
        <f t="shared" si="448"/>
        <v>2018</v>
      </c>
      <c r="E9580" s="8">
        <v>9039</v>
      </c>
      <c r="F9580" t="s">
        <v>106</v>
      </c>
      <c r="G9580" t="s">
        <v>110</v>
      </c>
      <c r="H9580" t="s">
        <v>107</v>
      </c>
      <c r="I9580">
        <v>1</v>
      </c>
      <c r="J9580" t="s">
        <v>51</v>
      </c>
      <c r="K9580" t="e" vm="1">
        <v>#VALUE!</v>
      </c>
      <c r="L9580" t="e" vm="2">
        <v>#VALUE!</v>
      </c>
      <c r="M9580" t="e" vm="3">
        <v>#VALUE!</v>
      </c>
      <c r="N9580" t="s">
        <v>5</v>
      </c>
      <c r="O9580" t="s">
        <v>45</v>
      </c>
      <c r="P9580" t="s">
        <v>45</v>
      </c>
      <c r="Q9580" s="10">
        <v>4</v>
      </c>
      <c r="R9580" s="12">
        <v>3.54</v>
      </c>
      <c r="S9580" t="str">
        <f t="shared" si="449"/>
        <v>New</v>
      </c>
    </row>
    <row r="9581" spans="1:19" x14ac:dyDescent="0.35">
      <c r="A9581" s="1">
        <v>9592</v>
      </c>
      <c r="B9581" s="4">
        <v>43282</v>
      </c>
      <c r="C9581" s="4" t="str">
        <f t="shared" si="447"/>
        <v>July</v>
      </c>
      <c r="D9581" s="4" t="str">
        <f t="shared" si="448"/>
        <v>2018</v>
      </c>
      <c r="E9581" s="8">
        <v>7355</v>
      </c>
      <c r="F9581" t="s">
        <v>106</v>
      </c>
      <c r="G9581" t="s">
        <v>109</v>
      </c>
      <c r="H9581" t="s">
        <v>108</v>
      </c>
      <c r="I9581">
        <v>0</v>
      </c>
      <c r="J9581" t="s">
        <v>51</v>
      </c>
      <c r="K9581" t="e" vm="9">
        <v>#VALUE!</v>
      </c>
      <c r="L9581" t="e" vm="7">
        <v>#VALUE!</v>
      </c>
      <c r="M9581" t="e" vm="3">
        <v>#VALUE!</v>
      </c>
      <c r="N9581" t="s">
        <v>5</v>
      </c>
      <c r="O9581" t="s">
        <v>6</v>
      </c>
      <c r="P9581" t="s">
        <v>43</v>
      </c>
      <c r="Q9581" s="10">
        <v>4</v>
      </c>
      <c r="R9581" s="12">
        <v>19.75</v>
      </c>
      <c r="S9581" t="str">
        <f t="shared" si="449"/>
        <v>Retained</v>
      </c>
    </row>
    <row r="9582" spans="1:19" x14ac:dyDescent="0.35">
      <c r="A9582" s="1">
        <v>9593</v>
      </c>
      <c r="B9582" s="4">
        <v>43282</v>
      </c>
      <c r="C9582" s="4" t="str">
        <f t="shared" si="447"/>
        <v>July</v>
      </c>
      <c r="D9582" s="4" t="str">
        <f t="shared" si="448"/>
        <v>2018</v>
      </c>
      <c r="E9582" s="8">
        <v>7780</v>
      </c>
      <c r="F9582" t="s">
        <v>106</v>
      </c>
      <c r="G9582" t="s">
        <v>109</v>
      </c>
      <c r="H9582" t="s">
        <v>108</v>
      </c>
      <c r="I9582">
        <v>3</v>
      </c>
      <c r="J9582" t="s">
        <v>38</v>
      </c>
      <c r="K9582" t="e" vm="9">
        <v>#VALUE!</v>
      </c>
      <c r="L9582" t="e" vm="7">
        <v>#VALUE!</v>
      </c>
      <c r="M9582" t="e" vm="3">
        <v>#VALUE!</v>
      </c>
      <c r="N9582" t="s">
        <v>5</v>
      </c>
      <c r="O9582" t="s">
        <v>17</v>
      </c>
      <c r="P9582" t="s">
        <v>29</v>
      </c>
      <c r="Q9582" s="10">
        <v>3</v>
      </c>
      <c r="R9582" s="12">
        <v>3.38</v>
      </c>
      <c r="S9582" t="str">
        <f t="shared" si="449"/>
        <v>Retained</v>
      </c>
    </row>
    <row r="9583" spans="1:19" x14ac:dyDescent="0.35">
      <c r="A9583" s="1">
        <v>9594</v>
      </c>
      <c r="B9583" s="4">
        <v>43282</v>
      </c>
      <c r="C9583" s="4" t="str">
        <f t="shared" si="447"/>
        <v>July</v>
      </c>
      <c r="D9583" s="4" t="str">
        <f t="shared" si="448"/>
        <v>2018</v>
      </c>
      <c r="E9583" s="8">
        <v>3033</v>
      </c>
      <c r="F9583" t="s">
        <v>106</v>
      </c>
      <c r="G9583" t="s">
        <v>109</v>
      </c>
      <c r="H9583" t="s">
        <v>107</v>
      </c>
      <c r="I9583">
        <v>2</v>
      </c>
      <c r="J9583" t="s">
        <v>51</v>
      </c>
      <c r="K9583" t="e" vm="12">
        <v>#VALUE!</v>
      </c>
      <c r="L9583" t="e" vm="2">
        <v>#VALUE!</v>
      </c>
      <c r="M9583" t="e" vm="3">
        <v>#VALUE!</v>
      </c>
      <c r="N9583" t="s">
        <v>5</v>
      </c>
      <c r="O9583" t="s">
        <v>7</v>
      </c>
      <c r="P9583" t="s">
        <v>8</v>
      </c>
      <c r="Q9583" s="10">
        <v>6</v>
      </c>
      <c r="R9583" s="12">
        <v>26</v>
      </c>
      <c r="S9583" t="str">
        <f t="shared" si="449"/>
        <v>New</v>
      </c>
    </row>
    <row r="9584" spans="1:19" x14ac:dyDescent="0.35">
      <c r="A9584" s="1">
        <v>9595</v>
      </c>
      <c r="B9584" s="4">
        <v>43282</v>
      </c>
      <c r="C9584" s="4" t="str">
        <f t="shared" si="447"/>
        <v>July</v>
      </c>
      <c r="D9584" s="4" t="str">
        <f t="shared" si="448"/>
        <v>2018</v>
      </c>
      <c r="E9584" s="8">
        <v>5745</v>
      </c>
      <c r="F9584" t="s">
        <v>105</v>
      </c>
      <c r="G9584" t="s">
        <v>110</v>
      </c>
      <c r="H9584" t="s">
        <v>107</v>
      </c>
      <c r="I9584">
        <v>3</v>
      </c>
      <c r="J9584" t="s">
        <v>4</v>
      </c>
      <c r="K9584" t="e" vm="15">
        <v>#VALUE!</v>
      </c>
      <c r="L9584" t="e" vm="5">
        <v>#VALUE!</v>
      </c>
      <c r="M9584" t="e" vm="3">
        <v>#VALUE!</v>
      </c>
      <c r="N9584" t="s">
        <v>5</v>
      </c>
      <c r="O9584" t="s">
        <v>30</v>
      </c>
      <c r="P9584" t="s">
        <v>32</v>
      </c>
      <c r="Q9584" s="10">
        <v>4</v>
      </c>
      <c r="R9584" s="12">
        <v>9.0399999999999991</v>
      </c>
      <c r="S9584" t="str">
        <f t="shared" si="449"/>
        <v>New</v>
      </c>
    </row>
    <row r="9585" spans="1:19" x14ac:dyDescent="0.35">
      <c r="A9585" s="1">
        <v>9596</v>
      </c>
      <c r="B9585" s="4">
        <v>43282</v>
      </c>
      <c r="C9585" s="4" t="str">
        <f t="shared" si="447"/>
        <v>July</v>
      </c>
      <c r="D9585" s="4" t="str">
        <f t="shared" si="448"/>
        <v>2018</v>
      </c>
      <c r="E9585" s="8">
        <v>1032</v>
      </c>
      <c r="F9585" t="s">
        <v>105</v>
      </c>
      <c r="G9585" t="s">
        <v>110</v>
      </c>
      <c r="H9585" t="s">
        <v>108</v>
      </c>
      <c r="I9585">
        <v>2</v>
      </c>
      <c r="J9585" t="s">
        <v>4</v>
      </c>
      <c r="K9585" t="e" vm="30">
        <v>#VALUE!</v>
      </c>
      <c r="L9585" t="e" vm="31">
        <v>#VALUE!</v>
      </c>
      <c r="M9585" t="e" vm="3">
        <v>#VALUE!</v>
      </c>
      <c r="N9585" t="s">
        <v>5</v>
      </c>
      <c r="O9585" t="s">
        <v>45</v>
      </c>
      <c r="P9585" t="s">
        <v>45</v>
      </c>
      <c r="Q9585" s="10">
        <v>4</v>
      </c>
      <c r="R9585" s="12">
        <v>3.6</v>
      </c>
      <c r="S9585" t="str">
        <f t="shared" si="449"/>
        <v>New</v>
      </c>
    </row>
    <row r="9586" spans="1:19" x14ac:dyDescent="0.35">
      <c r="A9586" s="1">
        <v>9597</v>
      </c>
      <c r="B9586" s="4">
        <v>43282</v>
      </c>
      <c r="C9586" s="4" t="str">
        <f t="shared" si="447"/>
        <v>July</v>
      </c>
      <c r="D9586" s="4" t="str">
        <f t="shared" si="448"/>
        <v>2018</v>
      </c>
      <c r="E9586" s="8">
        <v>1189</v>
      </c>
      <c r="F9586" t="s">
        <v>106</v>
      </c>
      <c r="G9586" t="s">
        <v>109</v>
      </c>
      <c r="H9586" t="s">
        <v>108</v>
      </c>
      <c r="I9586">
        <v>3</v>
      </c>
      <c r="J9586" t="s">
        <v>51</v>
      </c>
      <c r="K9586" t="e" vm="1">
        <v>#VALUE!</v>
      </c>
      <c r="L9586" t="e" vm="2">
        <v>#VALUE!</v>
      </c>
      <c r="M9586" t="e" vm="3">
        <v>#VALUE!</v>
      </c>
      <c r="N9586" t="s">
        <v>9</v>
      </c>
      <c r="O9586" t="s">
        <v>10</v>
      </c>
      <c r="P9586" t="s">
        <v>16</v>
      </c>
      <c r="Q9586" s="10">
        <v>4</v>
      </c>
      <c r="R9586" s="12">
        <v>37.229999999999997</v>
      </c>
      <c r="S9586" t="str">
        <f t="shared" si="449"/>
        <v>New</v>
      </c>
    </row>
    <row r="9587" spans="1:19" x14ac:dyDescent="0.35">
      <c r="A9587" s="1">
        <v>9598</v>
      </c>
      <c r="B9587" s="4">
        <v>43282</v>
      </c>
      <c r="C9587" s="4" t="str">
        <f t="shared" si="447"/>
        <v>July</v>
      </c>
      <c r="D9587" s="4" t="str">
        <f t="shared" si="448"/>
        <v>2018</v>
      </c>
      <c r="E9587" s="8">
        <v>4180</v>
      </c>
      <c r="F9587" t="s">
        <v>105</v>
      </c>
      <c r="G9587" t="s">
        <v>109</v>
      </c>
      <c r="H9587" t="s">
        <v>107</v>
      </c>
      <c r="I9587">
        <v>3</v>
      </c>
      <c r="J9587" t="s">
        <v>51</v>
      </c>
      <c r="K9587" t="e" vm="1">
        <v>#VALUE!</v>
      </c>
      <c r="L9587" t="e" vm="2">
        <v>#VALUE!</v>
      </c>
      <c r="M9587" t="e" vm="3">
        <v>#VALUE!</v>
      </c>
      <c r="N9587" t="s">
        <v>5</v>
      </c>
      <c r="O9587" t="s">
        <v>28</v>
      </c>
      <c r="P9587" t="s">
        <v>34</v>
      </c>
      <c r="Q9587" s="10">
        <v>5</v>
      </c>
      <c r="R9587" s="12">
        <v>10.01</v>
      </c>
      <c r="S9587" t="str">
        <f t="shared" si="449"/>
        <v>Retained</v>
      </c>
    </row>
    <row r="9588" spans="1:19" x14ac:dyDescent="0.35">
      <c r="A9588" s="1">
        <v>9599</v>
      </c>
      <c r="B9588" s="4">
        <v>43282</v>
      </c>
      <c r="C9588" s="4" t="str">
        <f t="shared" si="447"/>
        <v>July</v>
      </c>
      <c r="D9588" s="4" t="str">
        <f t="shared" si="448"/>
        <v>2018</v>
      </c>
      <c r="E9588" s="8">
        <v>2029</v>
      </c>
      <c r="F9588" t="s">
        <v>106</v>
      </c>
      <c r="G9588" t="s">
        <v>110</v>
      </c>
      <c r="H9588" t="s">
        <v>107</v>
      </c>
      <c r="I9588">
        <v>1</v>
      </c>
      <c r="J9588" t="s">
        <v>4</v>
      </c>
      <c r="K9588" t="e" vm="22">
        <v>#VALUE!</v>
      </c>
      <c r="L9588" t="e" vm="23">
        <v>#VALUE!</v>
      </c>
      <c r="M9588" t="e" vm="3">
        <v>#VALUE!</v>
      </c>
      <c r="N9588" t="s">
        <v>5</v>
      </c>
      <c r="O9588" t="s">
        <v>17</v>
      </c>
      <c r="P9588" t="s">
        <v>29</v>
      </c>
      <c r="Q9588" s="10">
        <v>4</v>
      </c>
      <c r="R9588" s="12">
        <v>13.65</v>
      </c>
      <c r="S9588" t="str">
        <f t="shared" si="449"/>
        <v>New</v>
      </c>
    </row>
    <row r="9589" spans="1:19" x14ac:dyDescent="0.35">
      <c r="A9589" s="1">
        <v>9600</v>
      </c>
      <c r="B9589" s="4">
        <v>43282</v>
      </c>
      <c r="C9589" s="4" t="str">
        <f t="shared" si="447"/>
        <v>July</v>
      </c>
      <c r="D9589" s="4" t="str">
        <f t="shared" si="448"/>
        <v>2018</v>
      </c>
      <c r="E9589" s="8">
        <v>7630</v>
      </c>
      <c r="F9589" t="s">
        <v>105</v>
      </c>
      <c r="G9589" t="s">
        <v>110</v>
      </c>
      <c r="H9589" t="s">
        <v>107</v>
      </c>
      <c r="I9589">
        <v>3</v>
      </c>
      <c r="J9589" t="s">
        <v>71</v>
      </c>
      <c r="K9589" t="e" vm="22">
        <v>#VALUE!</v>
      </c>
      <c r="L9589" t="e" vm="23">
        <v>#VALUE!</v>
      </c>
      <c r="M9589" t="e" vm="3">
        <v>#VALUE!</v>
      </c>
      <c r="N9589" t="s">
        <v>5</v>
      </c>
      <c r="O9589" t="s">
        <v>45</v>
      </c>
      <c r="P9589" t="s">
        <v>45</v>
      </c>
      <c r="Q9589" s="10">
        <v>2</v>
      </c>
      <c r="R9589" s="12">
        <v>8.8000000000000007</v>
      </c>
      <c r="S9589" t="str">
        <f t="shared" si="449"/>
        <v>Retained</v>
      </c>
    </row>
    <row r="9590" spans="1:19" x14ac:dyDescent="0.35">
      <c r="A9590" s="1">
        <v>9601</v>
      </c>
      <c r="B9590" s="4">
        <v>43282</v>
      </c>
      <c r="C9590" s="4" t="str">
        <f t="shared" si="447"/>
        <v>July</v>
      </c>
      <c r="D9590" s="4" t="str">
        <f t="shared" si="448"/>
        <v>2018</v>
      </c>
      <c r="E9590" s="8">
        <v>5148</v>
      </c>
      <c r="F9590" t="s">
        <v>105</v>
      </c>
      <c r="G9590" t="s">
        <v>109</v>
      </c>
      <c r="H9590" t="s">
        <v>107</v>
      </c>
      <c r="I9590">
        <v>0</v>
      </c>
      <c r="J9590" t="s">
        <v>37</v>
      </c>
      <c r="K9590" t="e" vm="26">
        <v>#VALUE!</v>
      </c>
      <c r="L9590" t="e" vm="25">
        <v>#VALUE!</v>
      </c>
      <c r="M9590" t="e" vm="3">
        <v>#VALUE!</v>
      </c>
      <c r="N9590" t="s">
        <v>5</v>
      </c>
      <c r="O9590" t="s">
        <v>28</v>
      </c>
      <c r="P9590" t="s">
        <v>35</v>
      </c>
      <c r="Q9590" s="10">
        <v>3</v>
      </c>
      <c r="R9590" s="12">
        <v>12.84</v>
      </c>
      <c r="S9590" t="str">
        <f t="shared" si="449"/>
        <v>Retained</v>
      </c>
    </row>
    <row r="9591" spans="1:19" x14ac:dyDescent="0.35">
      <c r="A9591" s="1">
        <v>9602</v>
      </c>
      <c r="B9591" s="4">
        <v>43282</v>
      </c>
      <c r="C9591" s="4" t="str">
        <f t="shared" si="447"/>
        <v>July</v>
      </c>
      <c r="D9591" s="4" t="str">
        <f t="shared" si="448"/>
        <v>2018</v>
      </c>
      <c r="E9591" s="8">
        <v>9451</v>
      </c>
      <c r="F9591" t="s">
        <v>105</v>
      </c>
      <c r="G9591" t="s">
        <v>110</v>
      </c>
      <c r="H9591" t="s">
        <v>107</v>
      </c>
      <c r="I9591">
        <v>1</v>
      </c>
      <c r="J9591" t="s">
        <v>37</v>
      </c>
      <c r="K9591" t="e" vm="15">
        <v>#VALUE!</v>
      </c>
      <c r="L9591" t="e" vm="5">
        <v>#VALUE!</v>
      </c>
      <c r="M9591" t="e" vm="3">
        <v>#VALUE!</v>
      </c>
      <c r="N9591" t="s">
        <v>5</v>
      </c>
      <c r="O9591" t="s">
        <v>7</v>
      </c>
      <c r="P9591" t="s">
        <v>8</v>
      </c>
      <c r="Q9591" s="10">
        <v>3</v>
      </c>
      <c r="R9591" s="12">
        <v>7.15</v>
      </c>
      <c r="S9591" t="str">
        <f t="shared" si="449"/>
        <v>Retained</v>
      </c>
    </row>
    <row r="9592" spans="1:19" x14ac:dyDescent="0.35">
      <c r="A9592" s="1">
        <v>9603</v>
      </c>
      <c r="B9592" s="4">
        <v>43282</v>
      </c>
      <c r="C9592" s="4" t="str">
        <f t="shared" si="447"/>
        <v>July</v>
      </c>
      <c r="D9592" s="4" t="str">
        <f t="shared" si="448"/>
        <v>2018</v>
      </c>
      <c r="E9592" s="8">
        <v>3501</v>
      </c>
      <c r="F9592" t="s">
        <v>105</v>
      </c>
      <c r="G9592" t="s">
        <v>110</v>
      </c>
      <c r="H9592" t="s">
        <v>108</v>
      </c>
      <c r="I9592">
        <v>4</v>
      </c>
      <c r="J9592" t="s">
        <v>37</v>
      </c>
      <c r="K9592" t="e" vm="20">
        <v>#VALUE!</v>
      </c>
      <c r="L9592" t="e" vm="21">
        <v>#VALUE!</v>
      </c>
      <c r="M9592" t="e" vm="3">
        <v>#VALUE!</v>
      </c>
      <c r="N9592" t="s">
        <v>5</v>
      </c>
      <c r="O9592" t="s">
        <v>30</v>
      </c>
      <c r="P9592" t="s">
        <v>69</v>
      </c>
      <c r="Q9592" s="10">
        <v>6</v>
      </c>
      <c r="R9592" s="12">
        <v>12.72</v>
      </c>
      <c r="S9592" t="str">
        <f t="shared" si="449"/>
        <v>Retained</v>
      </c>
    </row>
    <row r="9593" spans="1:19" x14ac:dyDescent="0.35">
      <c r="A9593" s="1">
        <v>9604</v>
      </c>
      <c r="B9593" s="4">
        <v>43282</v>
      </c>
      <c r="C9593" s="4" t="str">
        <f t="shared" si="447"/>
        <v>July</v>
      </c>
      <c r="D9593" s="4" t="str">
        <f t="shared" si="448"/>
        <v>2018</v>
      </c>
      <c r="E9593" s="8">
        <v>10008</v>
      </c>
      <c r="F9593" t="s">
        <v>105</v>
      </c>
      <c r="G9593" t="s">
        <v>109</v>
      </c>
      <c r="H9593" t="s">
        <v>108</v>
      </c>
      <c r="I9593">
        <v>1</v>
      </c>
      <c r="J9593" t="s">
        <v>51</v>
      </c>
      <c r="K9593" t="e" vm="20">
        <v>#VALUE!</v>
      </c>
      <c r="L9593" t="e" vm="21">
        <v>#VALUE!</v>
      </c>
      <c r="M9593" t="e" vm="3">
        <v>#VALUE!</v>
      </c>
      <c r="N9593" t="s">
        <v>12</v>
      </c>
      <c r="O9593" t="s">
        <v>13</v>
      </c>
      <c r="P9593" t="s">
        <v>68</v>
      </c>
      <c r="Q9593" s="10">
        <v>4</v>
      </c>
      <c r="R9593" s="12">
        <v>4.38</v>
      </c>
      <c r="S9593" t="str">
        <f t="shared" si="449"/>
        <v>Retained</v>
      </c>
    </row>
    <row r="9594" spans="1:19" x14ac:dyDescent="0.35">
      <c r="A9594" s="1">
        <v>9605</v>
      </c>
      <c r="B9594" s="4">
        <v>43282</v>
      </c>
      <c r="C9594" s="4" t="str">
        <f t="shared" si="447"/>
        <v>July</v>
      </c>
      <c r="D9594" s="4" t="str">
        <f t="shared" si="448"/>
        <v>2018</v>
      </c>
      <c r="E9594" s="8">
        <v>5238</v>
      </c>
      <c r="F9594" t="s">
        <v>106</v>
      </c>
      <c r="G9594" t="s">
        <v>109</v>
      </c>
      <c r="H9594" t="s">
        <v>107</v>
      </c>
      <c r="I9594">
        <v>3</v>
      </c>
      <c r="J9594" t="s">
        <v>51</v>
      </c>
      <c r="K9594" t="e" vm="13">
        <v>#VALUE!</v>
      </c>
      <c r="L9594" t="e" vm="5">
        <v>#VALUE!</v>
      </c>
      <c r="M9594" t="e" vm="3">
        <v>#VALUE!</v>
      </c>
      <c r="N9594" t="s">
        <v>12</v>
      </c>
      <c r="O9594" t="s">
        <v>22</v>
      </c>
      <c r="P9594" t="s">
        <v>57</v>
      </c>
      <c r="Q9594" s="10">
        <v>3</v>
      </c>
      <c r="R9594" s="12">
        <v>4.28</v>
      </c>
      <c r="S9594" t="str">
        <f t="shared" si="449"/>
        <v>Retained</v>
      </c>
    </row>
    <row r="9595" spans="1:19" x14ac:dyDescent="0.35">
      <c r="A9595" s="1">
        <v>9606</v>
      </c>
      <c r="B9595" s="4">
        <v>43282</v>
      </c>
      <c r="C9595" s="4" t="str">
        <f t="shared" si="447"/>
        <v>July</v>
      </c>
      <c r="D9595" s="4" t="str">
        <f t="shared" si="448"/>
        <v>2018</v>
      </c>
      <c r="E9595" s="8">
        <v>370</v>
      </c>
      <c r="F9595" t="s">
        <v>106</v>
      </c>
      <c r="G9595" t="s">
        <v>110</v>
      </c>
      <c r="H9595" t="s">
        <v>107</v>
      </c>
      <c r="I9595">
        <v>2</v>
      </c>
      <c r="J9595" t="s">
        <v>37</v>
      </c>
      <c r="K9595" t="e" vm="1">
        <v>#VALUE!</v>
      </c>
      <c r="L9595" t="e" vm="2">
        <v>#VALUE!</v>
      </c>
      <c r="M9595" t="e" vm="3">
        <v>#VALUE!</v>
      </c>
      <c r="N9595" t="s">
        <v>5</v>
      </c>
      <c r="O9595" t="s">
        <v>6</v>
      </c>
      <c r="P9595" t="s">
        <v>6</v>
      </c>
      <c r="Q9595" s="10">
        <v>3</v>
      </c>
      <c r="R9595" s="12">
        <v>8.9700000000000006</v>
      </c>
      <c r="S9595" t="str">
        <f t="shared" si="449"/>
        <v>New</v>
      </c>
    </row>
    <row r="9596" spans="1:19" x14ac:dyDescent="0.35">
      <c r="A9596" s="1">
        <v>9607</v>
      </c>
      <c r="B9596" s="4">
        <v>43282</v>
      </c>
      <c r="C9596" s="4" t="str">
        <f t="shared" si="447"/>
        <v>July</v>
      </c>
      <c r="D9596" s="4" t="str">
        <f t="shared" si="448"/>
        <v>2018</v>
      </c>
      <c r="E9596" s="8">
        <v>8926</v>
      </c>
      <c r="F9596" t="s">
        <v>106</v>
      </c>
      <c r="G9596" t="s">
        <v>109</v>
      </c>
      <c r="H9596" t="s">
        <v>107</v>
      </c>
      <c r="I9596">
        <v>2</v>
      </c>
      <c r="J9596" t="s">
        <v>38</v>
      </c>
      <c r="K9596" t="e" vm="15">
        <v>#VALUE!</v>
      </c>
      <c r="L9596" t="e" vm="5">
        <v>#VALUE!</v>
      </c>
      <c r="M9596" t="e" vm="3">
        <v>#VALUE!</v>
      </c>
      <c r="N9596" t="s">
        <v>9</v>
      </c>
      <c r="O9596" t="s">
        <v>19</v>
      </c>
      <c r="P9596" t="s">
        <v>19</v>
      </c>
      <c r="Q9596" s="10">
        <v>4</v>
      </c>
      <c r="R9596" s="12">
        <v>29.64</v>
      </c>
      <c r="S9596" t="str">
        <f t="shared" si="449"/>
        <v>Retained</v>
      </c>
    </row>
    <row r="9597" spans="1:19" x14ac:dyDescent="0.35">
      <c r="A9597" s="1">
        <v>9608</v>
      </c>
      <c r="B9597" s="4">
        <v>43282</v>
      </c>
      <c r="C9597" s="4" t="str">
        <f t="shared" si="447"/>
        <v>July</v>
      </c>
      <c r="D9597" s="4" t="str">
        <f t="shared" si="448"/>
        <v>2018</v>
      </c>
      <c r="E9597" s="8">
        <v>4761</v>
      </c>
      <c r="F9597" t="s">
        <v>105</v>
      </c>
      <c r="G9597" t="s">
        <v>110</v>
      </c>
      <c r="H9597" t="s">
        <v>107</v>
      </c>
      <c r="I9597">
        <v>2</v>
      </c>
      <c r="J9597" t="s">
        <v>51</v>
      </c>
      <c r="K9597" t="e" vm="20">
        <v>#VALUE!</v>
      </c>
      <c r="L9597" t="e" vm="21">
        <v>#VALUE!</v>
      </c>
      <c r="M9597" t="e" vm="3">
        <v>#VALUE!</v>
      </c>
      <c r="N9597" t="s">
        <v>5</v>
      </c>
      <c r="O9597" t="s">
        <v>30</v>
      </c>
      <c r="P9597" t="s">
        <v>32</v>
      </c>
      <c r="Q9597" s="10">
        <v>4</v>
      </c>
      <c r="R9597" s="12">
        <v>14.46</v>
      </c>
      <c r="S9597" t="str">
        <f t="shared" si="449"/>
        <v>Retained</v>
      </c>
    </row>
    <row r="9598" spans="1:19" x14ac:dyDescent="0.35">
      <c r="A9598" s="1">
        <v>9609</v>
      </c>
      <c r="B9598" s="4">
        <v>43282</v>
      </c>
      <c r="C9598" s="4" t="str">
        <f t="shared" si="447"/>
        <v>July</v>
      </c>
      <c r="D9598" s="4" t="str">
        <f t="shared" si="448"/>
        <v>2018</v>
      </c>
      <c r="E9598" s="8">
        <v>3308</v>
      </c>
      <c r="F9598" t="s">
        <v>106</v>
      </c>
      <c r="G9598" t="s">
        <v>110</v>
      </c>
      <c r="H9598" t="s">
        <v>107</v>
      </c>
      <c r="I9598">
        <v>1</v>
      </c>
      <c r="J9598" t="s">
        <v>73</v>
      </c>
      <c r="K9598" t="e" vm="9">
        <v>#VALUE!</v>
      </c>
      <c r="L9598" t="e" vm="7">
        <v>#VALUE!</v>
      </c>
      <c r="M9598" t="e" vm="3">
        <v>#VALUE!</v>
      </c>
      <c r="N9598" t="s">
        <v>9</v>
      </c>
      <c r="O9598" t="s">
        <v>10</v>
      </c>
      <c r="P9598" t="s">
        <v>16</v>
      </c>
      <c r="Q9598" s="10">
        <v>5</v>
      </c>
      <c r="R9598" s="12">
        <v>20.51</v>
      </c>
      <c r="S9598" t="str">
        <f t="shared" si="449"/>
        <v>Retained</v>
      </c>
    </row>
    <row r="9599" spans="1:19" x14ac:dyDescent="0.35">
      <c r="A9599" s="1">
        <v>9610</v>
      </c>
      <c r="B9599" s="4">
        <v>43282</v>
      </c>
      <c r="C9599" s="4" t="str">
        <f t="shared" si="447"/>
        <v>July</v>
      </c>
      <c r="D9599" s="4" t="str">
        <f t="shared" si="448"/>
        <v>2018</v>
      </c>
      <c r="E9599" s="8">
        <v>3446</v>
      </c>
      <c r="F9599" t="s">
        <v>105</v>
      </c>
      <c r="G9599" t="s">
        <v>109</v>
      </c>
      <c r="H9599" t="s">
        <v>107</v>
      </c>
      <c r="I9599">
        <v>4</v>
      </c>
      <c r="J9599" t="s">
        <v>37</v>
      </c>
      <c r="K9599" t="e" vm="16">
        <v>#VALUE!</v>
      </c>
      <c r="L9599" t="e" vm="5">
        <v>#VALUE!</v>
      </c>
      <c r="M9599" t="e" vm="3">
        <v>#VALUE!</v>
      </c>
      <c r="N9599" t="s">
        <v>5</v>
      </c>
      <c r="O9599" t="s">
        <v>28</v>
      </c>
      <c r="P9599" t="s">
        <v>29</v>
      </c>
      <c r="Q9599" s="10">
        <v>3</v>
      </c>
      <c r="R9599" s="12">
        <v>17.62</v>
      </c>
      <c r="S9599" t="str">
        <f t="shared" si="449"/>
        <v>Retained</v>
      </c>
    </row>
    <row r="9600" spans="1:19" x14ac:dyDescent="0.35">
      <c r="A9600" s="1">
        <v>9611</v>
      </c>
      <c r="B9600" s="4">
        <v>43282</v>
      </c>
      <c r="C9600" s="4" t="str">
        <f t="shared" si="447"/>
        <v>July</v>
      </c>
      <c r="D9600" s="4" t="str">
        <f t="shared" si="448"/>
        <v>2018</v>
      </c>
      <c r="E9600" s="8">
        <v>2257</v>
      </c>
      <c r="F9600" t="s">
        <v>106</v>
      </c>
      <c r="G9600" t="s">
        <v>109</v>
      </c>
      <c r="H9600" t="s">
        <v>107</v>
      </c>
      <c r="I9600">
        <v>2</v>
      </c>
      <c r="J9600" t="s">
        <v>37</v>
      </c>
      <c r="K9600" t="e" vm="22">
        <v>#VALUE!</v>
      </c>
      <c r="L9600" t="e" vm="23">
        <v>#VALUE!</v>
      </c>
      <c r="M9600" t="e" vm="3">
        <v>#VALUE!</v>
      </c>
      <c r="N9600" t="s">
        <v>5</v>
      </c>
      <c r="O9600" t="s">
        <v>7</v>
      </c>
      <c r="P9600" t="s">
        <v>27</v>
      </c>
      <c r="Q9600" s="10">
        <v>5</v>
      </c>
      <c r="R9600" s="12">
        <v>20.010000000000002</v>
      </c>
      <c r="S9600" t="str">
        <f t="shared" si="449"/>
        <v>New</v>
      </c>
    </row>
    <row r="9601" spans="1:19" x14ac:dyDescent="0.35">
      <c r="A9601" s="1">
        <v>9612</v>
      </c>
      <c r="B9601" s="4">
        <v>43283</v>
      </c>
      <c r="C9601" s="4" t="str">
        <f t="shared" si="447"/>
        <v>July</v>
      </c>
      <c r="D9601" s="4" t="str">
        <f t="shared" si="448"/>
        <v>2018</v>
      </c>
      <c r="E9601" s="8">
        <v>8237</v>
      </c>
      <c r="F9601" t="s">
        <v>105</v>
      </c>
      <c r="G9601" t="s">
        <v>109</v>
      </c>
      <c r="H9601" t="s">
        <v>107</v>
      </c>
      <c r="I9601">
        <v>4</v>
      </c>
      <c r="J9601" t="s">
        <v>51</v>
      </c>
      <c r="K9601" t="e" vm="32">
        <v>#VALUE!</v>
      </c>
      <c r="L9601" t="e" vm="29">
        <v>#VALUE!</v>
      </c>
      <c r="M9601" t="e" vm="3">
        <v>#VALUE!</v>
      </c>
      <c r="N9601" t="s">
        <v>9</v>
      </c>
      <c r="O9601" t="s">
        <v>59</v>
      </c>
      <c r="P9601" t="s">
        <v>60</v>
      </c>
      <c r="Q9601" s="10">
        <v>3</v>
      </c>
      <c r="R9601" s="12">
        <v>4.21</v>
      </c>
      <c r="S9601" t="str">
        <f t="shared" si="449"/>
        <v>Retained</v>
      </c>
    </row>
    <row r="9602" spans="1:19" x14ac:dyDescent="0.35">
      <c r="A9602" s="1">
        <v>9613</v>
      </c>
      <c r="B9602" s="4">
        <v>43283</v>
      </c>
      <c r="C9602" s="4" t="str">
        <f t="shared" ref="C9602:C9665" si="450">TEXT(B9602, "MMMM")</f>
        <v>July</v>
      </c>
      <c r="D9602" s="4" t="str">
        <f t="shared" ref="D9602:D9665" si="451">TEXT(B9602, "YYYY")</f>
        <v>2018</v>
      </c>
      <c r="E9602" s="8">
        <v>5691</v>
      </c>
      <c r="F9602" t="s">
        <v>105</v>
      </c>
      <c r="G9602" t="s">
        <v>110</v>
      </c>
      <c r="H9602" t="s">
        <v>107</v>
      </c>
      <c r="I9602">
        <v>1</v>
      </c>
      <c r="J9602" t="s">
        <v>72</v>
      </c>
      <c r="K9602" t="e" vm="32">
        <v>#VALUE!</v>
      </c>
      <c r="L9602" t="e" vm="29">
        <v>#VALUE!</v>
      </c>
      <c r="M9602" t="e" vm="3">
        <v>#VALUE!</v>
      </c>
      <c r="N9602" t="s">
        <v>5</v>
      </c>
      <c r="O9602" t="s">
        <v>20</v>
      </c>
      <c r="P9602" t="s">
        <v>21</v>
      </c>
      <c r="Q9602" s="10">
        <v>2</v>
      </c>
      <c r="R9602" s="12">
        <v>4.2699999999999996</v>
      </c>
      <c r="S9602" t="str">
        <f t="shared" ref="S9602:S9665" si="452">IF(COUNTIFS(E:E, E9602, B:B, "&lt;="&amp;B9602)&gt;1, "Retained", "New")</f>
        <v>New</v>
      </c>
    </row>
    <row r="9603" spans="1:19" x14ac:dyDescent="0.35">
      <c r="A9603" s="1">
        <v>9614</v>
      </c>
      <c r="B9603" s="4">
        <v>43283</v>
      </c>
      <c r="C9603" s="4" t="str">
        <f t="shared" si="450"/>
        <v>July</v>
      </c>
      <c r="D9603" s="4" t="str">
        <f t="shared" si="451"/>
        <v>2018</v>
      </c>
      <c r="E9603" s="8">
        <v>7446</v>
      </c>
      <c r="F9603" t="s">
        <v>106</v>
      </c>
      <c r="G9603" t="s">
        <v>110</v>
      </c>
      <c r="H9603" t="s">
        <v>108</v>
      </c>
      <c r="I9603">
        <v>1</v>
      </c>
      <c r="J9603" t="s">
        <v>37</v>
      </c>
      <c r="K9603" t="e" vm="9">
        <v>#VALUE!</v>
      </c>
      <c r="L9603" t="e" vm="7">
        <v>#VALUE!</v>
      </c>
      <c r="M9603" t="e" vm="3">
        <v>#VALUE!</v>
      </c>
      <c r="N9603" t="s">
        <v>5</v>
      </c>
      <c r="O9603" t="s">
        <v>34</v>
      </c>
      <c r="P9603" t="s">
        <v>34</v>
      </c>
      <c r="Q9603" s="10">
        <v>4</v>
      </c>
      <c r="R9603" s="12">
        <v>22.7</v>
      </c>
      <c r="S9603" t="str">
        <f t="shared" si="452"/>
        <v>Retained</v>
      </c>
    </row>
    <row r="9604" spans="1:19" x14ac:dyDescent="0.35">
      <c r="A9604" s="1">
        <v>9615</v>
      </c>
      <c r="B9604" s="4">
        <v>43283</v>
      </c>
      <c r="C9604" s="4" t="str">
        <f t="shared" si="450"/>
        <v>July</v>
      </c>
      <c r="D9604" s="4" t="str">
        <f t="shared" si="451"/>
        <v>2018</v>
      </c>
      <c r="E9604" s="8">
        <v>9844</v>
      </c>
      <c r="F9604" t="s">
        <v>105</v>
      </c>
      <c r="G9604" t="s">
        <v>110</v>
      </c>
      <c r="H9604" t="s">
        <v>107</v>
      </c>
      <c r="I9604">
        <v>4</v>
      </c>
      <c r="J9604" t="s">
        <v>38</v>
      </c>
      <c r="K9604" t="e" vm="20">
        <v>#VALUE!</v>
      </c>
      <c r="L9604" t="e" vm="21">
        <v>#VALUE!</v>
      </c>
      <c r="M9604" t="e" vm="3">
        <v>#VALUE!</v>
      </c>
      <c r="N9604" t="s">
        <v>5</v>
      </c>
      <c r="O9604" t="s">
        <v>28</v>
      </c>
      <c r="P9604" t="s">
        <v>49</v>
      </c>
      <c r="Q9604" s="10">
        <v>3</v>
      </c>
      <c r="R9604" s="12">
        <v>21.72</v>
      </c>
      <c r="S9604" t="str">
        <f t="shared" si="452"/>
        <v>Retained</v>
      </c>
    </row>
    <row r="9605" spans="1:19" x14ac:dyDescent="0.35">
      <c r="A9605" s="1">
        <v>9616</v>
      </c>
      <c r="B9605" s="4">
        <v>43283</v>
      </c>
      <c r="C9605" s="4" t="str">
        <f t="shared" si="450"/>
        <v>July</v>
      </c>
      <c r="D9605" s="4" t="str">
        <f t="shared" si="451"/>
        <v>2018</v>
      </c>
      <c r="E9605" s="8">
        <v>5877</v>
      </c>
      <c r="F9605" t="s">
        <v>106</v>
      </c>
      <c r="G9605" t="s">
        <v>109</v>
      </c>
      <c r="H9605" t="s">
        <v>108</v>
      </c>
      <c r="I9605">
        <v>3</v>
      </c>
      <c r="J9605" t="s">
        <v>51</v>
      </c>
      <c r="K9605" t="e" vm="13">
        <v>#VALUE!</v>
      </c>
      <c r="L9605" t="e" vm="5">
        <v>#VALUE!</v>
      </c>
      <c r="M9605" t="e" vm="3">
        <v>#VALUE!</v>
      </c>
      <c r="N9605" t="s">
        <v>5</v>
      </c>
      <c r="O9605" t="s">
        <v>7</v>
      </c>
      <c r="P9605" t="s">
        <v>8</v>
      </c>
      <c r="Q9605" s="10">
        <v>3</v>
      </c>
      <c r="R9605" s="12">
        <v>28.56</v>
      </c>
      <c r="S9605" t="str">
        <f t="shared" si="452"/>
        <v>Retained</v>
      </c>
    </row>
    <row r="9606" spans="1:19" x14ac:dyDescent="0.35">
      <c r="A9606" s="1">
        <v>9617</v>
      </c>
      <c r="B9606" s="4">
        <v>43283</v>
      </c>
      <c r="C9606" s="4" t="str">
        <f t="shared" si="450"/>
        <v>July</v>
      </c>
      <c r="D9606" s="4" t="str">
        <f t="shared" si="451"/>
        <v>2018</v>
      </c>
      <c r="E9606" s="8">
        <v>7632</v>
      </c>
      <c r="F9606" t="s">
        <v>106</v>
      </c>
      <c r="G9606" t="s">
        <v>110</v>
      </c>
      <c r="H9606" t="s">
        <v>108</v>
      </c>
      <c r="I9606">
        <v>4</v>
      </c>
      <c r="J9606" t="s">
        <v>37</v>
      </c>
      <c r="K9606" t="e" vm="15">
        <v>#VALUE!</v>
      </c>
      <c r="L9606" t="e" vm="5">
        <v>#VALUE!</v>
      </c>
      <c r="M9606" t="e" vm="3">
        <v>#VALUE!</v>
      </c>
      <c r="N9606" t="s">
        <v>5</v>
      </c>
      <c r="O9606" t="s">
        <v>45</v>
      </c>
      <c r="P9606" t="s">
        <v>45</v>
      </c>
      <c r="Q9606" s="10">
        <v>4</v>
      </c>
      <c r="R9606" s="12">
        <v>12.79</v>
      </c>
      <c r="S9606" t="str">
        <f t="shared" si="452"/>
        <v>Retained</v>
      </c>
    </row>
    <row r="9607" spans="1:19" x14ac:dyDescent="0.35">
      <c r="A9607" s="1">
        <v>9618</v>
      </c>
      <c r="B9607" s="4">
        <v>43283</v>
      </c>
      <c r="C9607" s="4" t="str">
        <f t="shared" si="450"/>
        <v>July</v>
      </c>
      <c r="D9607" s="4" t="str">
        <f t="shared" si="451"/>
        <v>2018</v>
      </c>
      <c r="E9607" s="8">
        <v>8070</v>
      </c>
      <c r="F9607" t="s">
        <v>106</v>
      </c>
      <c r="G9607" t="s">
        <v>109</v>
      </c>
      <c r="H9607" t="s">
        <v>108</v>
      </c>
      <c r="I9607">
        <v>3</v>
      </c>
      <c r="J9607" t="s">
        <v>4</v>
      </c>
      <c r="K9607" t="e" vm="1">
        <v>#VALUE!</v>
      </c>
      <c r="L9607" t="e" vm="2">
        <v>#VALUE!</v>
      </c>
      <c r="M9607" t="e" vm="3">
        <v>#VALUE!</v>
      </c>
      <c r="N9607" t="s">
        <v>12</v>
      </c>
      <c r="O9607" t="s">
        <v>22</v>
      </c>
      <c r="P9607" t="s">
        <v>44</v>
      </c>
      <c r="Q9607" s="10">
        <v>4</v>
      </c>
      <c r="R9607" s="12">
        <v>30.38</v>
      </c>
      <c r="S9607" t="str">
        <f t="shared" si="452"/>
        <v>Retained</v>
      </c>
    </row>
    <row r="9608" spans="1:19" x14ac:dyDescent="0.35">
      <c r="A9608" s="1">
        <v>9619</v>
      </c>
      <c r="B9608" s="4">
        <v>43283</v>
      </c>
      <c r="C9608" s="4" t="str">
        <f t="shared" si="450"/>
        <v>July</v>
      </c>
      <c r="D9608" s="4" t="str">
        <f t="shared" si="451"/>
        <v>2018</v>
      </c>
      <c r="E9608" s="8">
        <v>9811</v>
      </c>
      <c r="F9608" t="s">
        <v>105</v>
      </c>
      <c r="G9608" t="s">
        <v>109</v>
      </c>
      <c r="H9608" t="s">
        <v>108</v>
      </c>
      <c r="I9608">
        <v>1</v>
      </c>
      <c r="J9608" t="s">
        <v>37</v>
      </c>
      <c r="K9608" t="e" vm="24">
        <v>#VALUE!</v>
      </c>
      <c r="L9608" t="e" vm="25">
        <v>#VALUE!</v>
      </c>
      <c r="M9608" t="e" vm="3">
        <v>#VALUE!</v>
      </c>
      <c r="N9608" t="s">
        <v>12</v>
      </c>
      <c r="O9608" t="s">
        <v>13</v>
      </c>
      <c r="P9608" t="s">
        <v>33</v>
      </c>
      <c r="Q9608" s="10">
        <v>4</v>
      </c>
      <c r="R9608" s="12">
        <v>3.82</v>
      </c>
      <c r="S9608" t="str">
        <f t="shared" si="452"/>
        <v>Retained</v>
      </c>
    </row>
    <row r="9609" spans="1:19" x14ac:dyDescent="0.35">
      <c r="A9609" s="1">
        <v>9620</v>
      </c>
      <c r="B9609" s="4">
        <v>43283</v>
      </c>
      <c r="C9609" s="4" t="str">
        <f t="shared" si="450"/>
        <v>July</v>
      </c>
      <c r="D9609" s="4" t="str">
        <f t="shared" si="451"/>
        <v>2018</v>
      </c>
      <c r="E9609" s="8">
        <v>597</v>
      </c>
      <c r="F9609" t="s">
        <v>106</v>
      </c>
      <c r="G9609" t="s">
        <v>109</v>
      </c>
      <c r="H9609" t="s">
        <v>107</v>
      </c>
      <c r="I9609">
        <v>4</v>
      </c>
      <c r="J9609" t="s">
        <v>37</v>
      </c>
      <c r="K9609" t="e" vm="26">
        <v>#VALUE!</v>
      </c>
      <c r="L9609" t="e" vm="25">
        <v>#VALUE!</v>
      </c>
      <c r="M9609" t="e" vm="3">
        <v>#VALUE!</v>
      </c>
      <c r="N9609" t="s">
        <v>5</v>
      </c>
      <c r="O9609" t="s">
        <v>28</v>
      </c>
      <c r="P9609" t="s">
        <v>8</v>
      </c>
      <c r="Q9609" s="10">
        <v>3</v>
      </c>
      <c r="R9609" s="12">
        <v>24.89</v>
      </c>
      <c r="S9609" t="str">
        <f t="shared" si="452"/>
        <v>Retained</v>
      </c>
    </row>
    <row r="9610" spans="1:19" x14ac:dyDescent="0.35">
      <c r="A9610" s="1">
        <v>9621</v>
      </c>
      <c r="B9610" s="4">
        <v>43283</v>
      </c>
      <c r="C9610" s="4" t="str">
        <f t="shared" si="450"/>
        <v>July</v>
      </c>
      <c r="D9610" s="4" t="str">
        <f t="shared" si="451"/>
        <v>2018</v>
      </c>
      <c r="E9610" s="8">
        <v>4941</v>
      </c>
      <c r="F9610" t="s">
        <v>106</v>
      </c>
      <c r="G9610" t="s">
        <v>109</v>
      </c>
      <c r="H9610" t="s">
        <v>108</v>
      </c>
      <c r="I9610">
        <v>3</v>
      </c>
      <c r="J9610" t="s">
        <v>51</v>
      </c>
      <c r="K9610" t="e" vm="22">
        <v>#VALUE!</v>
      </c>
      <c r="L9610" t="e" vm="23">
        <v>#VALUE!</v>
      </c>
      <c r="M9610" t="e" vm="3">
        <v>#VALUE!</v>
      </c>
      <c r="N9610" t="s">
        <v>5</v>
      </c>
      <c r="O9610" t="s">
        <v>7</v>
      </c>
      <c r="P9610" t="s">
        <v>27</v>
      </c>
      <c r="Q9610" s="10">
        <v>5</v>
      </c>
      <c r="R9610" s="12">
        <v>23.17</v>
      </c>
      <c r="S9610" t="str">
        <f t="shared" si="452"/>
        <v>Retained</v>
      </c>
    </row>
    <row r="9611" spans="1:19" x14ac:dyDescent="0.35">
      <c r="A9611" s="1">
        <v>9622</v>
      </c>
      <c r="B9611" s="4">
        <v>43283</v>
      </c>
      <c r="C9611" s="4" t="str">
        <f t="shared" si="450"/>
        <v>July</v>
      </c>
      <c r="D9611" s="4" t="str">
        <f t="shared" si="451"/>
        <v>2018</v>
      </c>
      <c r="E9611" s="8">
        <v>381</v>
      </c>
      <c r="F9611" t="s">
        <v>105</v>
      </c>
      <c r="G9611" t="s">
        <v>110</v>
      </c>
      <c r="H9611" t="s">
        <v>107</v>
      </c>
      <c r="I9611">
        <v>4</v>
      </c>
      <c r="J9611" t="s">
        <v>51</v>
      </c>
      <c r="K9611" t="e" vm="8">
        <v>#VALUE!</v>
      </c>
      <c r="L9611" t="e" vm="2">
        <v>#VALUE!</v>
      </c>
      <c r="M9611" t="e" vm="3">
        <v>#VALUE!</v>
      </c>
      <c r="N9611" t="s">
        <v>12</v>
      </c>
      <c r="O9611" t="s">
        <v>13</v>
      </c>
      <c r="P9611" t="s">
        <v>68</v>
      </c>
      <c r="Q9611" s="10">
        <v>3</v>
      </c>
      <c r="R9611" s="12">
        <v>9.1999999999999993</v>
      </c>
      <c r="S9611" t="str">
        <f t="shared" si="452"/>
        <v>Retained</v>
      </c>
    </row>
    <row r="9612" spans="1:19" x14ac:dyDescent="0.35">
      <c r="A9612" s="1">
        <v>9623</v>
      </c>
      <c r="B9612" s="4">
        <v>43283</v>
      </c>
      <c r="C9612" s="4" t="str">
        <f t="shared" si="450"/>
        <v>July</v>
      </c>
      <c r="D9612" s="4" t="str">
        <f t="shared" si="451"/>
        <v>2018</v>
      </c>
      <c r="E9612" s="8">
        <v>3855</v>
      </c>
      <c r="F9612" t="s">
        <v>106</v>
      </c>
      <c r="G9612" t="s">
        <v>109</v>
      </c>
      <c r="H9612" t="s">
        <v>108</v>
      </c>
      <c r="I9612">
        <v>2</v>
      </c>
      <c r="J9612" t="s">
        <v>37</v>
      </c>
      <c r="K9612" t="e" vm="15">
        <v>#VALUE!</v>
      </c>
      <c r="L9612" t="e" vm="5">
        <v>#VALUE!</v>
      </c>
      <c r="M9612" t="e" vm="3">
        <v>#VALUE!</v>
      </c>
      <c r="N9612" t="s">
        <v>12</v>
      </c>
      <c r="O9612" t="s">
        <v>22</v>
      </c>
      <c r="P9612" t="s">
        <v>23</v>
      </c>
      <c r="Q9612" s="10">
        <v>4</v>
      </c>
      <c r="R9612" s="12">
        <v>21.28</v>
      </c>
      <c r="S9612" t="str">
        <f t="shared" si="452"/>
        <v>New</v>
      </c>
    </row>
    <row r="9613" spans="1:19" x14ac:dyDescent="0.35">
      <c r="A9613" s="1">
        <v>9624</v>
      </c>
      <c r="B9613" s="4">
        <v>43283</v>
      </c>
      <c r="C9613" s="4" t="str">
        <f t="shared" si="450"/>
        <v>July</v>
      </c>
      <c r="D9613" s="4" t="str">
        <f t="shared" si="451"/>
        <v>2018</v>
      </c>
      <c r="E9613" s="8">
        <v>5745</v>
      </c>
      <c r="F9613" t="s">
        <v>105</v>
      </c>
      <c r="G9613" t="s">
        <v>110</v>
      </c>
      <c r="H9613" t="s">
        <v>107</v>
      </c>
      <c r="I9613">
        <v>3</v>
      </c>
      <c r="J9613" t="s">
        <v>4</v>
      </c>
      <c r="K9613" t="e" vm="15">
        <v>#VALUE!</v>
      </c>
      <c r="L9613" t="e" vm="5">
        <v>#VALUE!</v>
      </c>
      <c r="M9613" t="e" vm="3">
        <v>#VALUE!</v>
      </c>
      <c r="N9613" t="s">
        <v>5</v>
      </c>
      <c r="O9613" t="s">
        <v>45</v>
      </c>
      <c r="P9613" t="s">
        <v>45</v>
      </c>
      <c r="Q9613" s="10">
        <v>4</v>
      </c>
      <c r="R9613" s="12">
        <v>9.09</v>
      </c>
      <c r="S9613" t="str">
        <f t="shared" si="452"/>
        <v>Retained</v>
      </c>
    </row>
    <row r="9614" spans="1:19" x14ac:dyDescent="0.35">
      <c r="A9614" s="1">
        <v>9625</v>
      </c>
      <c r="B9614" s="4">
        <v>43283</v>
      </c>
      <c r="C9614" s="4" t="str">
        <f t="shared" si="450"/>
        <v>July</v>
      </c>
      <c r="D9614" s="4" t="str">
        <f t="shared" si="451"/>
        <v>2018</v>
      </c>
      <c r="E9614" s="8">
        <v>511</v>
      </c>
      <c r="F9614" t="s">
        <v>105</v>
      </c>
      <c r="G9614" t="s">
        <v>110</v>
      </c>
      <c r="H9614" t="s">
        <v>108</v>
      </c>
      <c r="I9614">
        <v>4</v>
      </c>
      <c r="J9614" t="s">
        <v>51</v>
      </c>
      <c r="K9614" t="e" vm="17">
        <v>#VALUE!</v>
      </c>
      <c r="L9614" t="e" vm="5">
        <v>#VALUE!</v>
      </c>
      <c r="M9614" t="e" vm="3">
        <v>#VALUE!</v>
      </c>
      <c r="N9614" t="s">
        <v>12</v>
      </c>
      <c r="O9614" t="s">
        <v>22</v>
      </c>
      <c r="P9614" t="s">
        <v>44</v>
      </c>
      <c r="Q9614" s="10">
        <v>4</v>
      </c>
      <c r="R9614" s="12">
        <v>10.73</v>
      </c>
      <c r="S9614" t="str">
        <f t="shared" si="452"/>
        <v>Retained</v>
      </c>
    </row>
    <row r="9615" spans="1:19" x14ac:dyDescent="0.35">
      <c r="A9615" s="1">
        <v>9626</v>
      </c>
      <c r="B9615" s="4">
        <v>43283</v>
      </c>
      <c r="C9615" s="4" t="str">
        <f t="shared" si="450"/>
        <v>July</v>
      </c>
      <c r="D9615" s="4" t="str">
        <f t="shared" si="451"/>
        <v>2018</v>
      </c>
      <c r="E9615" s="8">
        <v>7279</v>
      </c>
      <c r="F9615" t="s">
        <v>105</v>
      </c>
      <c r="G9615" t="s">
        <v>110</v>
      </c>
      <c r="H9615" t="s">
        <v>108</v>
      </c>
      <c r="I9615">
        <v>3</v>
      </c>
      <c r="J9615" t="s">
        <v>72</v>
      </c>
      <c r="K9615" t="e" vm="18">
        <v>#VALUE!</v>
      </c>
      <c r="L9615" t="e" vm="19">
        <v>#VALUE!</v>
      </c>
      <c r="M9615" t="e" vm="3">
        <v>#VALUE!</v>
      </c>
      <c r="N9615" t="s">
        <v>5</v>
      </c>
      <c r="O9615" t="s">
        <v>7</v>
      </c>
      <c r="P9615" t="s">
        <v>8</v>
      </c>
      <c r="Q9615" s="10">
        <v>3</v>
      </c>
      <c r="R9615" s="12">
        <v>28.53</v>
      </c>
      <c r="S9615" t="str">
        <f t="shared" si="452"/>
        <v>Retained</v>
      </c>
    </row>
    <row r="9616" spans="1:19" x14ac:dyDescent="0.35">
      <c r="A9616" s="1">
        <v>9627</v>
      </c>
      <c r="B9616" s="4">
        <v>43283</v>
      </c>
      <c r="C9616" s="4" t="str">
        <f t="shared" si="450"/>
        <v>July</v>
      </c>
      <c r="D9616" s="4" t="str">
        <f t="shared" si="451"/>
        <v>2018</v>
      </c>
      <c r="E9616" s="8">
        <v>2273</v>
      </c>
      <c r="F9616" t="s">
        <v>105</v>
      </c>
      <c r="G9616" t="s">
        <v>109</v>
      </c>
      <c r="H9616" t="s">
        <v>108</v>
      </c>
      <c r="I9616">
        <v>0</v>
      </c>
      <c r="J9616" t="s">
        <v>51</v>
      </c>
      <c r="K9616" t="e" vm="29">
        <v>#VALUE!</v>
      </c>
      <c r="L9616" t="e" vm="29">
        <v>#VALUE!</v>
      </c>
      <c r="M9616" t="e" vm="3">
        <v>#VALUE!</v>
      </c>
      <c r="N9616" t="s">
        <v>5</v>
      </c>
      <c r="O9616" t="s">
        <v>6</v>
      </c>
      <c r="P9616" t="s">
        <v>6</v>
      </c>
      <c r="Q9616" s="10">
        <v>4</v>
      </c>
      <c r="R9616" s="12">
        <v>24.62</v>
      </c>
      <c r="S9616" t="str">
        <f t="shared" si="452"/>
        <v>New</v>
      </c>
    </row>
    <row r="9617" spans="1:19" x14ac:dyDescent="0.35">
      <c r="A9617" s="1">
        <v>9628</v>
      </c>
      <c r="B9617" s="4">
        <v>43283</v>
      </c>
      <c r="C9617" s="4" t="str">
        <f t="shared" si="450"/>
        <v>July</v>
      </c>
      <c r="D9617" s="4" t="str">
        <f t="shared" si="451"/>
        <v>2018</v>
      </c>
      <c r="E9617" s="8">
        <v>6618</v>
      </c>
      <c r="F9617" t="s">
        <v>105</v>
      </c>
      <c r="G9617" t="s">
        <v>110</v>
      </c>
      <c r="H9617" t="s">
        <v>108</v>
      </c>
      <c r="I9617">
        <v>4</v>
      </c>
      <c r="J9617" t="s">
        <v>51</v>
      </c>
      <c r="K9617" t="e" vm="22">
        <v>#VALUE!</v>
      </c>
      <c r="L9617" t="e" vm="23">
        <v>#VALUE!</v>
      </c>
      <c r="M9617" t="e" vm="3">
        <v>#VALUE!</v>
      </c>
      <c r="N9617" t="s">
        <v>5</v>
      </c>
      <c r="O9617" t="s">
        <v>7</v>
      </c>
      <c r="P9617" t="s">
        <v>8</v>
      </c>
      <c r="Q9617" s="10">
        <v>5</v>
      </c>
      <c r="R9617" s="12">
        <v>22.44</v>
      </c>
      <c r="S9617" t="str">
        <f t="shared" si="452"/>
        <v>Retained</v>
      </c>
    </row>
    <row r="9618" spans="1:19" x14ac:dyDescent="0.35">
      <c r="A9618" s="1">
        <v>9629</v>
      </c>
      <c r="B9618" s="4">
        <v>43283</v>
      </c>
      <c r="C9618" s="4" t="str">
        <f t="shared" si="450"/>
        <v>July</v>
      </c>
      <c r="D9618" s="4" t="str">
        <f t="shared" si="451"/>
        <v>2018</v>
      </c>
      <c r="E9618" s="8">
        <v>554</v>
      </c>
      <c r="F9618" t="s">
        <v>105</v>
      </c>
      <c r="G9618" t="s">
        <v>109</v>
      </c>
      <c r="H9618" t="s">
        <v>108</v>
      </c>
      <c r="I9618">
        <v>2</v>
      </c>
      <c r="J9618" t="s">
        <v>4</v>
      </c>
      <c r="K9618" t="e" vm="10">
        <v>#VALUE!</v>
      </c>
      <c r="L9618" t="e" vm="5">
        <v>#VALUE!</v>
      </c>
      <c r="M9618" t="e" vm="3">
        <v>#VALUE!</v>
      </c>
      <c r="N9618" t="s">
        <v>5</v>
      </c>
      <c r="O9618" t="s">
        <v>7</v>
      </c>
      <c r="P9618" t="s">
        <v>27</v>
      </c>
      <c r="Q9618" s="10">
        <v>6</v>
      </c>
      <c r="R9618" s="12">
        <v>29.59</v>
      </c>
      <c r="S9618" t="str">
        <f t="shared" si="452"/>
        <v>Retained</v>
      </c>
    </row>
    <row r="9619" spans="1:19" x14ac:dyDescent="0.35">
      <c r="A9619" s="1">
        <v>9630</v>
      </c>
      <c r="B9619" s="4">
        <v>43283</v>
      </c>
      <c r="C9619" s="4" t="str">
        <f t="shared" si="450"/>
        <v>July</v>
      </c>
      <c r="D9619" s="4" t="str">
        <f t="shared" si="451"/>
        <v>2018</v>
      </c>
      <c r="E9619" s="8">
        <v>5643</v>
      </c>
      <c r="F9619" t="s">
        <v>106</v>
      </c>
      <c r="G9619" t="s">
        <v>109</v>
      </c>
      <c r="H9619" t="s">
        <v>108</v>
      </c>
      <c r="I9619">
        <v>4</v>
      </c>
      <c r="J9619" t="s">
        <v>37</v>
      </c>
      <c r="K9619" t="e" vm="15">
        <v>#VALUE!</v>
      </c>
      <c r="L9619" t="e" vm="5">
        <v>#VALUE!</v>
      </c>
      <c r="M9619" t="e" vm="3">
        <v>#VALUE!</v>
      </c>
      <c r="N9619" t="s">
        <v>5</v>
      </c>
      <c r="O9619" t="s">
        <v>45</v>
      </c>
      <c r="P9619" t="s">
        <v>45</v>
      </c>
      <c r="Q9619" s="10">
        <v>3</v>
      </c>
      <c r="R9619" s="12">
        <v>11.76</v>
      </c>
      <c r="S9619" t="str">
        <f t="shared" si="452"/>
        <v>New</v>
      </c>
    </row>
    <row r="9620" spans="1:19" x14ac:dyDescent="0.35">
      <c r="A9620" s="1">
        <v>9631</v>
      </c>
      <c r="B9620" s="4">
        <v>43283</v>
      </c>
      <c r="C9620" s="4" t="str">
        <f t="shared" si="450"/>
        <v>July</v>
      </c>
      <c r="D9620" s="4" t="str">
        <f t="shared" si="451"/>
        <v>2018</v>
      </c>
      <c r="E9620" s="8">
        <v>9623</v>
      </c>
      <c r="F9620" t="s">
        <v>105</v>
      </c>
      <c r="G9620" t="s">
        <v>109</v>
      </c>
      <c r="H9620" t="s">
        <v>108</v>
      </c>
      <c r="I9620">
        <v>2</v>
      </c>
      <c r="J9620" t="s">
        <v>71</v>
      </c>
      <c r="K9620" t="e" vm="15">
        <v>#VALUE!</v>
      </c>
      <c r="L9620" t="e" vm="5">
        <v>#VALUE!</v>
      </c>
      <c r="M9620" t="e" vm="3">
        <v>#VALUE!</v>
      </c>
      <c r="N9620" t="s">
        <v>12</v>
      </c>
      <c r="O9620" t="s">
        <v>22</v>
      </c>
      <c r="P9620" t="s">
        <v>44</v>
      </c>
      <c r="Q9620" s="10">
        <v>5</v>
      </c>
      <c r="R9620" s="12">
        <v>27.95</v>
      </c>
      <c r="S9620" t="str">
        <f t="shared" si="452"/>
        <v>Retained</v>
      </c>
    </row>
    <row r="9621" spans="1:19" x14ac:dyDescent="0.35">
      <c r="A9621" s="1">
        <v>9632</v>
      </c>
      <c r="B9621" s="4">
        <v>43283</v>
      </c>
      <c r="C9621" s="4" t="str">
        <f t="shared" si="450"/>
        <v>July</v>
      </c>
      <c r="D9621" s="4" t="str">
        <f t="shared" si="451"/>
        <v>2018</v>
      </c>
      <c r="E9621" s="8">
        <v>1038</v>
      </c>
      <c r="F9621" t="s">
        <v>105</v>
      </c>
      <c r="G9621" t="s">
        <v>110</v>
      </c>
      <c r="H9621" t="s">
        <v>108</v>
      </c>
      <c r="I9621">
        <v>3</v>
      </c>
      <c r="J9621" t="s">
        <v>37</v>
      </c>
      <c r="K9621" t="e" vm="24">
        <v>#VALUE!</v>
      </c>
      <c r="L9621" t="e" vm="25">
        <v>#VALUE!</v>
      </c>
      <c r="M9621" t="e" vm="3">
        <v>#VALUE!</v>
      </c>
      <c r="N9621" t="s">
        <v>12</v>
      </c>
      <c r="O9621" t="s">
        <v>25</v>
      </c>
      <c r="P9621" t="s">
        <v>26</v>
      </c>
      <c r="Q9621" s="10">
        <v>3</v>
      </c>
      <c r="R9621" s="12">
        <v>6.55</v>
      </c>
      <c r="S9621" t="str">
        <f t="shared" si="452"/>
        <v>Retained</v>
      </c>
    </row>
    <row r="9622" spans="1:19" x14ac:dyDescent="0.35">
      <c r="A9622" s="1">
        <v>9633</v>
      </c>
      <c r="B9622" s="4">
        <v>43283</v>
      </c>
      <c r="C9622" s="4" t="str">
        <f t="shared" si="450"/>
        <v>July</v>
      </c>
      <c r="D9622" s="4" t="str">
        <f t="shared" si="451"/>
        <v>2018</v>
      </c>
      <c r="E9622" s="8">
        <v>5712</v>
      </c>
      <c r="F9622" t="s">
        <v>105</v>
      </c>
      <c r="G9622" t="s">
        <v>110</v>
      </c>
      <c r="H9622" t="s">
        <v>107</v>
      </c>
      <c r="I9622">
        <v>2</v>
      </c>
      <c r="J9622" t="s">
        <v>38</v>
      </c>
      <c r="K9622" t="e" vm="24">
        <v>#VALUE!</v>
      </c>
      <c r="L9622" t="e" vm="25">
        <v>#VALUE!</v>
      </c>
      <c r="M9622" t="e" vm="3">
        <v>#VALUE!</v>
      </c>
      <c r="N9622" t="s">
        <v>5</v>
      </c>
      <c r="O9622" t="s">
        <v>45</v>
      </c>
      <c r="P9622" t="s">
        <v>45</v>
      </c>
      <c r="Q9622" s="10">
        <v>4</v>
      </c>
      <c r="R9622" s="12">
        <v>9.77</v>
      </c>
      <c r="S9622" t="str">
        <f t="shared" si="452"/>
        <v>Retained</v>
      </c>
    </row>
    <row r="9623" spans="1:19" x14ac:dyDescent="0.35">
      <c r="A9623" s="1">
        <v>9634</v>
      </c>
      <c r="B9623" s="4">
        <v>43283</v>
      </c>
      <c r="C9623" s="4" t="str">
        <f t="shared" si="450"/>
        <v>July</v>
      </c>
      <c r="D9623" s="4" t="str">
        <f t="shared" si="451"/>
        <v>2018</v>
      </c>
      <c r="E9623" s="8">
        <v>6387</v>
      </c>
      <c r="F9623" t="s">
        <v>105</v>
      </c>
      <c r="G9623" t="s">
        <v>109</v>
      </c>
      <c r="H9623" t="s">
        <v>108</v>
      </c>
      <c r="I9623">
        <v>5</v>
      </c>
      <c r="J9623" t="s">
        <v>4</v>
      </c>
      <c r="K9623" t="e" vm="20">
        <v>#VALUE!</v>
      </c>
      <c r="L9623" t="e" vm="21">
        <v>#VALUE!</v>
      </c>
      <c r="M9623" t="e" vm="3">
        <v>#VALUE!</v>
      </c>
      <c r="N9623" t="s">
        <v>5</v>
      </c>
      <c r="O9623" t="s">
        <v>45</v>
      </c>
      <c r="P9623" t="s">
        <v>45</v>
      </c>
      <c r="Q9623" s="10">
        <v>4</v>
      </c>
      <c r="R9623" s="12">
        <v>26.4</v>
      </c>
      <c r="S9623" t="str">
        <f t="shared" si="452"/>
        <v>Retained</v>
      </c>
    </row>
    <row r="9624" spans="1:19" x14ac:dyDescent="0.35">
      <c r="A9624" s="1">
        <v>9635</v>
      </c>
      <c r="B9624" s="4">
        <v>43283</v>
      </c>
      <c r="C9624" s="4" t="str">
        <f t="shared" si="450"/>
        <v>July</v>
      </c>
      <c r="D9624" s="4" t="str">
        <f t="shared" si="451"/>
        <v>2018</v>
      </c>
      <c r="E9624" s="8">
        <v>5433</v>
      </c>
      <c r="F9624" t="s">
        <v>106</v>
      </c>
      <c r="G9624" t="s">
        <v>110</v>
      </c>
      <c r="H9624" t="s">
        <v>108</v>
      </c>
      <c r="I9624">
        <v>2</v>
      </c>
      <c r="J9624" t="s">
        <v>72</v>
      </c>
      <c r="K9624" t="e" vm="9">
        <v>#VALUE!</v>
      </c>
      <c r="L9624" t="e" vm="7">
        <v>#VALUE!</v>
      </c>
      <c r="M9624" t="e" vm="3">
        <v>#VALUE!</v>
      </c>
      <c r="N9624" t="s">
        <v>5</v>
      </c>
      <c r="O9624" t="s">
        <v>17</v>
      </c>
      <c r="P9624" t="s">
        <v>29</v>
      </c>
      <c r="Q9624" s="10">
        <v>5</v>
      </c>
      <c r="R9624" s="12">
        <v>11.97</v>
      </c>
      <c r="S9624" t="str">
        <f t="shared" si="452"/>
        <v>Retained</v>
      </c>
    </row>
    <row r="9625" spans="1:19" x14ac:dyDescent="0.35">
      <c r="A9625" s="1">
        <v>9636</v>
      </c>
      <c r="B9625" s="4">
        <v>43283</v>
      </c>
      <c r="C9625" s="4" t="str">
        <f t="shared" si="450"/>
        <v>July</v>
      </c>
      <c r="D9625" s="4" t="str">
        <f t="shared" si="451"/>
        <v>2018</v>
      </c>
      <c r="E9625" s="8">
        <v>680</v>
      </c>
      <c r="F9625" t="s">
        <v>105</v>
      </c>
      <c r="G9625" t="s">
        <v>110</v>
      </c>
      <c r="H9625" t="s">
        <v>107</v>
      </c>
      <c r="I9625">
        <v>3</v>
      </c>
      <c r="J9625" t="s">
        <v>51</v>
      </c>
      <c r="K9625" t="e" vm="30">
        <v>#VALUE!</v>
      </c>
      <c r="L9625" t="e" vm="31">
        <v>#VALUE!</v>
      </c>
      <c r="M9625" t="e" vm="3">
        <v>#VALUE!</v>
      </c>
      <c r="N9625" t="s">
        <v>9</v>
      </c>
      <c r="O9625" t="s">
        <v>19</v>
      </c>
      <c r="P9625" t="s">
        <v>19</v>
      </c>
      <c r="Q9625" s="10">
        <v>5</v>
      </c>
      <c r="R9625" s="12">
        <v>7.27</v>
      </c>
      <c r="S9625" t="str">
        <f t="shared" si="452"/>
        <v>Retained</v>
      </c>
    </row>
    <row r="9626" spans="1:19" x14ac:dyDescent="0.35">
      <c r="A9626" s="1">
        <v>9637</v>
      </c>
      <c r="B9626" s="4">
        <v>43283</v>
      </c>
      <c r="C9626" s="4" t="str">
        <f t="shared" si="450"/>
        <v>July</v>
      </c>
      <c r="D9626" s="4" t="str">
        <f t="shared" si="451"/>
        <v>2018</v>
      </c>
      <c r="E9626" s="8">
        <v>5429</v>
      </c>
      <c r="F9626" t="s">
        <v>105</v>
      </c>
      <c r="G9626" t="s">
        <v>110</v>
      </c>
      <c r="H9626" t="s">
        <v>108</v>
      </c>
      <c r="I9626">
        <v>3</v>
      </c>
      <c r="J9626" t="s">
        <v>62</v>
      </c>
      <c r="K9626" t="e" vm="6">
        <v>#VALUE!</v>
      </c>
      <c r="L9626" t="e" vm="7">
        <v>#VALUE!</v>
      </c>
      <c r="M9626" t="e" vm="3">
        <v>#VALUE!</v>
      </c>
      <c r="N9626" t="s">
        <v>5</v>
      </c>
      <c r="O9626" t="s">
        <v>19</v>
      </c>
      <c r="P9626" t="s">
        <v>19</v>
      </c>
      <c r="Q9626" s="10">
        <v>4</v>
      </c>
      <c r="R9626" s="12">
        <v>28.66</v>
      </c>
      <c r="S9626" t="str">
        <f t="shared" si="452"/>
        <v>New</v>
      </c>
    </row>
    <row r="9627" spans="1:19" x14ac:dyDescent="0.35">
      <c r="A9627" s="1">
        <v>9638</v>
      </c>
      <c r="B9627" s="4">
        <v>43283</v>
      </c>
      <c r="C9627" s="4" t="str">
        <f t="shared" si="450"/>
        <v>July</v>
      </c>
      <c r="D9627" s="4" t="str">
        <f t="shared" si="451"/>
        <v>2018</v>
      </c>
      <c r="E9627" s="8">
        <v>4676</v>
      </c>
      <c r="F9627" t="s">
        <v>105</v>
      </c>
      <c r="G9627" t="s">
        <v>110</v>
      </c>
      <c r="H9627" t="s">
        <v>107</v>
      </c>
      <c r="I9627">
        <v>0</v>
      </c>
      <c r="J9627" t="s">
        <v>37</v>
      </c>
      <c r="K9627" t="e" vm="17">
        <v>#VALUE!</v>
      </c>
      <c r="L9627" t="e" vm="5">
        <v>#VALUE!</v>
      </c>
      <c r="M9627" t="e" vm="3">
        <v>#VALUE!</v>
      </c>
      <c r="N9627" t="s">
        <v>12</v>
      </c>
      <c r="O9627" t="s">
        <v>13</v>
      </c>
      <c r="P9627" t="s">
        <v>14</v>
      </c>
      <c r="Q9627" s="10">
        <v>5</v>
      </c>
      <c r="R9627" s="12">
        <v>7.78</v>
      </c>
      <c r="S9627" t="str">
        <f t="shared" si="452"/>
        <v>Retained</v>
      </c>
    </row>
    <row r="9628" spans="1:19" x14ac:dyDescent="0.35">
      <c r="A9628" s="1">
        <v>9639</v>
      </c>
      <c r="B9628" s="4">
        <v>43283</v>
      </c>
      <c r="C9628" s="4" t="str">
        <f t="shared" si="450"/>
        <v>July</v>
      </c>
      <c r="D9628" s="4" t="str">
        <f t="shared" si="451"/>
        <v>2018</v>
      </c>
      <c r="E9628" s="8">
        <v>3616</v>
      </c>
      <c r="F9628" t="s">
        <v>106</v>
      </c>
      <c r="G9628" t="s">
        <v>110</v>
      </c>
      <c r="H9628" t="s">
        <v>107</v>
      </c>
      <c r="I9628">
        <v>4</v>
      </c>
      <c r="J9628" t="s">
        <v>4</v>
      </c>
      <c r="K9628" t="e" vm="22">
        <v>#VALUE!</v>
      </c>
      <c r="L9628" t="e" vm="23">
        <v>#VALUE!</v>
      </c>
      <c r="M9628" t="e" vm="3">
        <v>#VALUE!</v>
      </c>
      <c r="N9628" t="s">
        <v>5</v>
      </c>
      <c r="O9628" t="s">
        <v>17</v>
      </c>
      <c r="P9628" t="s">
        <v>29</v>
      </c>
      <c r="Q9628" s="10">
        <v>6</v>
      </c>
      <c r="R9628" s="12">
        <v>22.56</v>
      </c>
      <c r="S9628" t="str">
        <f t="shared" si="452"/>
        <v>New</v>
      </c>
    </row>
    <row r="9629" spans="1:19" x14ac:dyDescent="0.35">
      <c r="A9629" s="1">
        <v>9640</v>
      </c>
      <c r="B9629" s="4">
        <v>43283</v>
      </c>
      <c r="C9629" s="4" t="str">
        <f t="shared" si="450"/>
        <v>July</v>
      </c>
      <c r="D9629" s="4" t="str">
        <f t="shared" si="451"/>
        <v>2018</v>
      </c>
      <c r="E9629" s="8">
        <v>8658</v>
      </c>
      <c r="F9629" t="s">
        <v>105</v>
      </c>
      <c r="G9629" t="s">
        <v>109</v>
      </c>
      <c r="H9629" t="s">
        <v>107</v>
      </c>
      <c r="I9629">
        <v>1</v>
      </c>
      <c r="J9629" t="s">
        <v>37</v>
      </c>
      <c r="K9629" t="e" vm="1">
        <v>#VALUE!</v>
      </c>
      <c r="L9629" t="e" vm="2">
        <v>#VALUE!</v>
      </c>
      <c r="M9629" t="e" vm="3">
        <v>#VALUE!</v>
      </c>
      <c r="N9629" t="s">
        <v>5</v>
      </c>
      <c r="O9629" t="s">
        <v>45</v>
      </c>
      <c r="P9629" t="s">
        <v>45</v>
      </c>
      <c r="Q9629" s="10">
        <v>4</v>
      </c>
      <c r="R9629" s="12">
        <v>21.12</v>
      </c>
      <c r="S9629" t="str">
        <f t="shared" si="452"/>
        <v>Retained</v>
      </c>
    </row>
    <row r="9630" spans="1:19" x14ac:dyDescent="0.35">
      <c r="A9630" s="1">
        <v>9641</v>
      </c>
      <c r="B9630" s="4">
        <v>43283</v>
      </c>
      <c r="C9630" s="4" t="str">
        <f t="shared" si="450"/>
        <v>July</v>
      </c>
      <c r="D9630" s="4" t="str">
        <f t="shared" si="451"/>
        <v>2018</v>
      </c>
      <c r="E9630" s="8">
        <v>3225</v>
      </c>
      <c r="F9630" t="s">
        <v>106</v>
      </c>
      <c r="G9630" t="s">
        <v>109</v>
      </c>
      <c r="H9630" t="s">
        <v>107</v>
      </c>
      <c r="I9630">
        <v>1</v>
      </c>
      <c r="J9630" t="s">
        <v>73</v>
      </c>
      <c r="K9630" t="e" vm="26">
        <v>#VALUE!</v>
      </c>
      <c r="L9630" t="e" vm="25">
        <v>#VALUE!</v>
      </c>
      <c r="M9630" t="e" vm="3">
        <v>#VALUE!</v>
      </c>
      <c r="N9630" t="s">
        <v>5</v>
      </c>
      <c r="O9630" t="s">
        <v>40</v>
      </c>
      <c r="P9630" t="s">
        <v>40</v>
      </c>
      <c r="Q9630" s="10">
        <v>5</v>
      </c>
      <c r="R9630" s="12">
        <v>4.28</v>
      </c>
      <c r="S9630" t="str">
        <f t="shared" si="452"/>
        <v>Retained</v>
      </c>
    </row>
    <row r="9631" spans="1:19" x14ac:dyDescent="0.35">
      <c r="A9631" s="1">
        <v>9642</v>
      </c>
      <c r="B9631" s="4">
        <v>43283</v>
      </c>
      <c r="C9631" s="4" t="str">
        <f t="shared" si="450"/>
        <v>July</v>
      </c>
      <c r="D9631" s="4" t="str">
        <f t="shared" si="451"/>
        <v>2018</v>
      </c>
      <c r="E9631" s="8">
        <v>7596</v>
      </c>
      <c r="F9631" t="s">
        <v>106</v>
      </c>
      <c r="G9631" t="s">
        <v>109</v>
      </c>
      <c r="H9631" t="s">
        <v>107</v>
      </c>
      <c r="I9631">
        <v>2</v>
      </c>
      <c r="J9631" t="s">
        <v>37</v>
      </c>
      <c r="K9631" t="e" vm="12">
        <v>#VALUE!</v>
      </c>
      <c r="L9631" t="e" vm="2">
        <v>#VALUE!</v>
      </c>
      <c r="M9631" t="e" vm="3">
        <v>#VALUE!</v>
      </c>
      <c r="N9631" t="s">
        <v>5</v>
      </c>
      <c r="O9631" t="s">
        <v>34</v>
      </c>
      <c r="P9631" t="s">
        <v>34</v>
      </c>
      <c r="Q9631" s="10">
        <v>3</v>
      </c>
      <c r="R9631" s="12">
        <v>5.5</v>
      </c>
      <c r="S9631" t="str">
        <f t="shared" si="452"/>
        <v>Retained</v>
      </c>
    </row>
    <row r="9632" spans="1:19" x14ac:dyDescent="0.35">
      <c r="A9632" s="1">
        <v>9643</v>
      </c>
      <c r="B9632" s="4">
        <v>43283</v>
      </c>
      <c r="C9632" s="4" t="str">
        <f t="shared" si="450"/>
        <v>July</v>
      </c>
      <c r="D9632" s="4" t="str">
        <f t="shared" si="451"/>
        <v>2018</v>
      </c>
      <c r="E9632" s="8">
        <v>8872</v>
      </c>
      <c r="F9632" t="s">
        <v>105</v>
      </c>
      <c r="G9632" t="s">
        <v>109</v>
      </c>
      <c r="H9632" t="s">
        <v>108</v>
      </c>
      <c r="I9632">
        <v>2</v>
      </c>
      <c r="J9632" t="s">
        <v>4</v>
      </c>
      <c r="K9632" t="e" vm="12">
        <v>#VALUE!</v>
      </c>
      <c r="L9632" t="e" vm="2">
        <v>#VALUE!</v>
      </c>
      <c r="M9632" t="e" vm="3">
        <v>#VALUE!</v>
      </c>
      <c r="N9632" t="s">
        <v>12</v>
      </c>
      <c r="O9632" t="s">
        <v>13</v>
      </c>
      <c r="P9632" t="s">
        <v>48</v>
      </c>
      <c r="Q9632" s="10">
        <v>6</v>
      </c>
      <c r="R9632" s="12">
        <v>4.97</v>
      </c>
      <c r="S9632" t="str">
        <f t="shared" si="452"/>
        <v>New</v>
      </c>
    </row>
    <row r="9633" spans="1:19" x14ac:dyDescent="0.35">
      <c r="A9633" s="1">
        <v>9644</v>
      </c>
      <c r="B9633" s="4">
        <v>43284</v>
      </c>
      <c r="C9633" s="4" t="str">
        <f t="shared" si="450"/>
        <v>July</v>
      </c>
      <c r="D9633" s="4" t="str">
        <f t="shared" si="451"/>
        <v>2018</v>
      </c>
      <c r="E9633" s="8">
        <v>9945</v>
      </c>
      <c r="F9633" t="s">
        <v>106</v>
      </c>
      <c r="G9633" t="s">
        <v>110</v>
      </c>
      <c r="H9633" t="s">
        <v>107</v>
      </c>
      <c r="I9633">
        <v>1</v>
      </c>
      <c r="J9633" t="s">
        <v>37</v>
      </c>
      <c r="K9633" t="e" vm="28">
        <v>#VALUE!</v>
      </c>
      <c r="L9633" t="e" vm="29">
        <v>#VALUE!</v>
      </c>
      <c r="M9633" t="e" vm="3">
        <v>#VALUE!</v>
      </c>
      <c r="N9633" t="s">
        <v>5</v>
      </c>
      <c r="O9633" t="s">
        <v>15</v>
      </c>
      <c r="P9633" t="s">
        <v>15</v>
      </c>
      <c r="Q9633" s="10">
        <v>3</v>
      </c>
      <c r="R9633" s="12">
        <v>15.16</v>
      </c>
      <c r="S9633" t="str">
        <f t="shared" si="452"/>
        <v>Retained</v>
      </c>
    </row>
    <row r="9634" spans="1:19" x14ac:dyDescent="0.35">
      <c r="A9634" s="1">
        <v>9645</v>
      </c>
      <c r="B9634" s="4">
        <v>43284</v>
      </c>
      <c r="C9634" s="4" t="str">
        <f t="shared" si="450"/>
        <v>July</v>
      </c>
      <c r="D9634" s="4" t="str">
        <f t="shared" si="451"/>
        <v>2018</v>
      </c>
      <c r="E9634" s="8">
        <v>2908</v>
      </c>
      <c r="F9634" t="s">
        <v>106</v>
      </c>
      <c r="G9634" t="s">
        <v>110</v>
      </c>
      <c r="H9634" t="s">
        <v>108</v>
      </c>
      <c r="I9634">
        <v>4</v>
      </c>
      <c r="J9634" t="s">
        <v>37</v>
      </c>
      <c r="K9634" t="e" vm="6">
        <v>#VALUE!</v>
      </c>
      <c r="L9634" t="e" vm="7">
        <v>#VALUE!</v>
      </c>
      <c r="M9634" t="e" vm="3">
        <v>#VALUE!</v>
      </c>
      <c r="N9634" t="s">
        <v>9</v>
      </c>
      <c r="O9634" t="s">
        <v>10</v>
      </c>
      <c r="P9634" t="s">
        <v>16</v>
      </c>
      <c r="Q9634" s="10">
        <v>5</v>
      </c>
      <c r="R9634" s="12">
        <v>23.6</v>
      </c>
      <c r="S9634" t="str">
        <f t="shared" si="452"/>
        <v>Retained</v>
      </c>
    </row>
    <row r="9635" spans="1:19" x14ac:dyDescent="0.35">
      <c r="A9635" s="1">
        <v>9646</v>
      </c>
      <c r="B9635" s="4">
        <v>43284</v>
      </c>
      <c r="C9635" s="4" t="str">
        <f t="shared" si="450"/>
        <v>July</v>
      </c>
      <c r="D9635" s="4" t="str">
        <f t="shared" si="451"/>
        <v>2018</v>
      </c>
      <c r="E9635" s="8">
        <v>4029</v>
      </c>
      <c r="F9635" t="s">
        <v>106</v>
      </c>
      <c r="G9635" t="s">
        <v>110</v>
      </c>
      <c r="H9635" t="s">
        <v>108</v>
      </c>
      <c r="I9635">
        <v>3</v>
      </c>
      <c r="J9635" t="s">
        <v>51</v>
      </c>
      <c r="K9635" t="e" vm="13">
        <v>#VALUE!</v>
      </c>
      <c r="L9635" t="e" vm="5">
        <v>#VALUE!</v>
      </c>
      <c r="M9635" t="e" vm="3">
        <v>#VALUE!</v>
      </c>
      <c r="N9635" t="s">
        <v>5</v>
      </c>
      <c r="O9635" t="s">
        <v>45</v>
      </c>
      <c r="P9635" t="s">
        <v>45</v>
      </c>
      <c r="Q9635" s="10">
        <v>4</v>
      </c>
      <c r="R9635" s="12">
        <v>13.78</v>
      </c>
      <c r="S9635" t="str">
        <f t="shared" si="452"/>
        <v>Retained</v>
      </c>
    </row>
    <row r="9636" spans="1:19" x14ac:dyDescent="0.35">
      <c r="A9636" s="1">
        <v>9647</v>
      </c>
      <c r="B9636" s="4">
        <v>43284</v>
      </c>
      <c r="C9636" s="4" t="str">
        <f t="shared" si="450"/>
        <v>July</v>
      </c>
      <c r="D9636" s="4" t="str">
        <f t="shared" si="451"/>
        <v>2018</v>
      </c>
      <c r="E9636" s="8">
        <v>3539</v>
      </c>
      <c r="F9636" t="s">
        <v>106</v>
      </c>
      <c r="G9636" t="s">
        <v>109</v>
      </c>
      <c r="H9636" t="s">
        <v>107</v>
      </c>
      <c r="I9636">
        <v>2</v>
      </c>
      <c r="J9636" t="s">
        <v>62</v>
      </c>
      <c r="K9636" t="e" vm="13">
        <v>#VALUE!</v>
      </c>
      <c r="L9636" t="e" vm="5">
        <v>#VALUE!</v>
      </c>
      <c r="M9636" t="e" vm="3">
        <v>#VALUE!</v>
      </c>
      <c r="N9636" t="s">
        <v>12</v>
      </c>
      <c r="O9636" t="s">
        <v>22</v>
      </c>
      <c r="P9636" t="s">
        <v>36</v>
      </c>
      <c r="Q9636" s="10">
        <v>2</v>
      </c>
      <c r="R9636" s="12">
        <v>3</v>
      </c>
      <c r="S9636" t="str">
        <f t="shared" si="452"/>
        <v>Retained</v>
      </c>
    </row>
    <row r="9637" spans="1:19" x14ac:dyDescent="0.35">
      <c r="A9637" s="1">
        <v>9648</v>
      </c>
      <c r="B9637" s="4">
        <v>43284</v>
      </c>
      <c r="C9637" s="4" t="str">
        <f t="shared" si="450"/>
        <v>July</v>
      </c>
      <c r="D9637" s="4" t="str">
        <f t="shared" si="451"/>
        <v>2018</v>
      </c>
      <c r="E9637" s="8">
        <v>5844</v>
      </c>
      <c r="F9637" t="s">
        <v>106</v>
      </c>
      <c r="G9637" t="s">
        <v>109</v>
      </c>
      <c r="H9637" t="s">
        <v>107</v>
      </c>
      <c r="I9637">
        <v>4</v>
      </c>
      <c r="J9637" t="s">
        <v>37</v>
      </c>
      <c r="K9637" t="e" vm="13">
        <v>#VALUE!</v>
      </c>
      <c r="L9637" t="e" vm="5">
        <v>#VALUE!</v>
      </c>
      <c r="M9637" t="e" vm="3">
        <v>#VALUE!</v>
      </c>
      <c r="N9637" t="s">
        <v>5</v>
      </c>
      <c r="O9637" t="s">
        <v>7</v>
      </c>
      <c r="P9637" t="s">
        <v>8</v>
      </c>
      <c r="Q9637" s="10">
        <v>4</v>
      </c>
      <c r="R9637" s="12">
        <v>13.28</v>
      </c>
      <c r="S9637" t="str">
        <f t="shared" si="452"/>
        <v>Retained</v>
      </c>
    </row>
    <row r="9638" spans="1:19" x14ac:dyDescent="0.35">
      <c r="A9638" s="1">
        <v>9649</v>
      </c>
      <c r="B9638" s="4">
        <v>43284</v>
      </c>
      <c r="C9638" s="4" t="str">
        <f t="shared" si="450"/>
        <v>July</v>
      </c>
      <c r="D9638" s="4" t="str">
        <f t="shared" si="451"/>
        <v>2018</v>
      </c>
      <c r="E9638" s="8">
        <v>5512</v>
      </c>
      <c r="F9638" t="s">
        <v>105</v>
      </c>
      <c r="G9638" t="s">
        <v>109</v>
      </c>
      <c r="H9638" t="s">
        <v>107</v>
      </c>
      <c r="I9638">
        <v>5</v>
      </c>
      <c r="J9638" t="s">
        <v>37</v>
      </c>
      <c r="K9638" t="e" vm="20">
        <v>#VALUE!</v>
      </c>
      <c r="L9638" t="e" vm="21">
        <v>#VALUE!</v>
      </c>
      <c r="M9638" t="e" vm="3">
        <v>#VALUE!</v>
      </c>
      <c r="N9638" t="s">
        <v>5</v>
      </c>
      <c r="O9638" t="s">
        <v>20</v>
      </c>
      <c r="P9638" t="s">
        <v>21</v>
      </c>
      <c r="Q9638" s="10">
        <v>3</v>
      </c>
      <c r="R9638" s="12">
        <v>3.84</v>
      </c>
      <c r="S9638" t="str">
        <f t="shared" si="452"/>
        <v>Retained</v>
      </c>
    </row>
    <row r="9639" spans="1:19" x14ac:dyDescent="0.35">
      <c r="A9639" s="1">
        <v>9650</v>
      </c>
      <c r="B9639" s="4">
        <v>43284</v>
      </c>
      <c r="C9639" s="4" t="str">
        <f t="shared" si="450"/>
        <v>July</v>
      </c>
      <c r="D9639" s="4" t="str">
        <f t="shared" si="451"/>
        <v>2018</v>
      </c>
      <c r="E9639" s="8">
        <v>5099</v>
      </c>
      <c r="F9639" t="s">
        <v>105</v>
      </c>
      <c r="G9639" t="s">
        <v>110</v>
      </c>
      <c r="H9639" t="s">
        <v>107</v>
      </c>
      <c r="I9639">
        <v>1</v>
      </c>
      <c r="J9639" t="s">
        <v>4</v>
      </c>
      <c r="K9639" t="e" vm="24">
        <v>#VALUE!</v>
      </c>
      <c r="L9639" t="e" vm="25">
        <v>#VALUE!</v>
      </c>
      <c r="M9639" t="e" vm="3">
        <v>#VALUE!</v>
      </c>
      <c r="N9639" t="s">
        <v>12</v>
      </c>
      <c r="O9639" t="s">
        <v>22</v>
      </c>
      <c r="P9639" t="s">
        <v>50</v>
      </c>
      <c r="Q9639" s="10">
        <v>6</v>
      </c>
      <c r="R9639" s="12">
        <v>8.7799999999999994</v>
      </c>
      <c r="S9639" t="str">
        <f t="shared" si="452"/>
        <v>Retained</v>
      </c>
    </row>
    <row r="9640" spans="1:19" x14ac:dyDescent="0.35">
      <c r="A9640" s="1">
        <v>9651</v>
      </c>
      <c r="B9640" s="4">
        <v>43284</v>
      </c>
      <c r="C9640" s="4" t="str">
        <f t="shared" si="450"/>
        <v>July</v>
      </c>
      <c r="D9640" s="4" t="str">
        <f t="shared" si="451"/>
        <v>2018</v>
      </c>
      <c r="E9640" s="8">
        <v>9125</v>
      </c>
      <c r="F9640" t="s">
        <v>106</v>
      </c>
      <c r="G9640" t="s">
        <v>109</v>
      </c>
      <c r="H9640" t="s">
        <v>108</v>
      </c>
      <c r="I9640">
        <v>3</v>
      </c>
      <c r="J9640" t="s">
        <v>4</v>
      </c>
      <c r="K9640" t="e" vm="9">
        <v>#VALUE!</v>
      </c>
      <c r="L9640" t="e" vm="7">
        <v>#VALUE!</v>
      </c>
      <c r="M9640" t="e" vm="3">
        <v>#VALUE!</v>
      </c>
      <c r="N9640" t="s">
        <v>5</v>
      </c>
      <c r="O9640" t="s">
        <v>45</v>
      </c>
      <c r="P9640" t="s">
        <v>45</v>
      </c>
      <c r="Q9640" s="10">
        <v>5</v>
      </c>
      <c r="R9640" s="12">
        <v>19.43</v>
      </c>
      <c r="S9640" t="str">
        <f t="shared" si="452"/>
        <v>Retained</v>
      </c>
    </row>
    <row r="9641" spans="1:19" x14ac:dyDescent="0.35">
      <c r="A9641" s="1">
        <v>9652</v>
      </c>
      <c r="B9641" s="4">
        <v>43284</v>
      </c>
      <c r="C9641" s="4" t="str">
        <f t="shared" si="450"/>
        <v>July</v>
      </c>
      <c r="D9641" s="4" t="str">
        <f t="shared" si="451"/>
        <v>2018</v>
      </c>
      <c r="E9641" s="8">
        <v>443</v>
      </c>
      <c r="F9641" t="s">
        <v>106</v>
      </c>
      <c r="G9641" t="s">
        <v>109</v>
      </c>
      <c r="H9641" t="s">
        <v>107</v>
      </c>
      <c r="I9641">
        <v>1</v>
      </c>
      <c r="J9641" t="s">
        <v>4</v>
      </c>
      <c r="K9641" t="e" vm="33">
        <v>#VALUE!</v>
      </c>
      <c r="L9641" t="e" vm="34">
        <v>#VALUE!</v>
      </c>
      <c r="M9641" t="e" vm="3">
        <v>#VALUE!</v>
      </c>
      <c r="N9641" t="s">
        <v>5</v>
      </c>
      <c r="O9641" t="s">
        <v>7</v>
      </c>
      <c r="P9641" t="s">
        <v>8</v>
      </c>
      <c r="Q9641" s="10">
        <v>4</v>
      </c>
      <c r="R9641" s="12">
        <v>3.35</v>
      </c>
      <c r="S9641" t="str">
        <f t="shared" si="452"/>
        <v>Retained</v>
      </c>
    </row>
    <row r="9642" spans="1:19" x14ac:dyDescent="0.35">
      <c r="A9642" s="1">
        <v>9653</v>
      </c>
      <c r="B9642" s="4">
        <v>43284</v>
      </c>
      <c r="C9642" s="4" t="str">
        <f t="shared" si="450"/>
        <v>July</v>
      </c>
      <c r="D9642" s="4" t="str">
        <f t="shared" si="451"/>
        <v>2018</v>
      </c>
      <c r="E9642" s="8">
        <v>5102</v>
      </c>
      <c r="F9642" t="s">
        <v>105</v>
      </c>
      <c r="G9642" t="s">
        <v>109</v>
      </c>
      <c r="H9642" t="s">
        <v>107</v>
      </c>
      <c r="I9642">
        <v>0</v>
      </c>
      <c r="J9642" t="s">
        <v>38</v>
      </c>
      <c r="K9642" t="e" vm="20">
        <v>#VALUE!</v>
      </c>
      <c r="L9642" t="e" vm="21">
        <v>#VALUE!</v>
      </c>
      <c r="M9642" t="e" vm="3">
        <v>#VALUE!</v>
      </c>
      <c r="N9642" t="s">
        <v>5</v>
      </c>
      <c r="O9642" t="s">
        <v>28</v>
      </c>
      <c r="P9642" t="s">
        <v>49</v>
      </c>
      <c r="Q9642" s="10">
        <v>6</v>
      </c>
      <c r="R9642" s="12">
        <v>39.5</v>
      </c>
      <c r="S9642" t="str">
        <f t="shared" si="452"/>
        <v>Retained</v>
      </c>
    </row>
    <row r="9643" spans="1:19" x14ac:dyDescent="0.35">
      <c r="A9643" s="1">
        <v>9654</v>
      </c>
      <c r="B9643" s="4">
        <v>43284</v>
      </c>
      <c r="C9643" s="4" t="str">
        <f t="shared" si="450"/>
        <v>July</v>
      </c>
      <c r="D9643" s="4" t="str">
        <f t="shared" si="451"/>
        <v>2018</v>
      </c>
      <c r="E9643" s="8">
        <v>6033</v>
      </c>
      <c r="F9643" t="s">
        <v>106</v>
      </c>
      <c r="G9643" t="s">
        <v>109</v>
      </c>
      <c r="H9643" t="s">
        <v>108</v>
      </c>
      <c r="I9643">
        <v>3</v>
      </c>
      <c r="J9643" t="s">
        <v>72</v>
      </c>
      <c r="K9643" t="e" vm="20">
        <v>#VALUE!</v>
      </c>
      <c r="L9643" t="e" vm="21">
        <v>#VALUE!</v>
      </c>
      <c r="M9643" t="e" vm="3">
        <v>#VALUE!</v>
      </c>
      <c r="N9643" t="s">
        <v>5</v>
      </c>
      <c r="O9643" t="s">
        <v>6</v>
      </c>
      <c r="P9643" t="s">
        <v>43</v>
      </c>
      <c r="Q9643" s="10">
        <v>2</v>
      </c>
      <c r="R9643" s="12">
        <v>15.24</v>
      </c>
      <c r="S9643" t="str">
        <f t="shared" si="452"/>
        <v>Retained</v>
      </c>
    </row>
    <row r="9644" spans="1:19" x14ac:dyDescent="0.35">
      <c r="A9644" s="1">
        <v>9655</v>
      </c>
      <c r="B9644" s="4">
        <v>43284</v>
      </c>
      <c r="C9644" s="4" t="str">
        <f t="shared" si="450"/>
        <v>July</v>
      </c>
      <c r="D9644" s="4" t="str">
        <f t="shared" si="451"/>
        <v>2018</v>
      </c>
      <c r="E9644" s="8">
        <v>8486</v>
      </c>
      <c r="F9644" t="s">
        <v>106</v>
      </c>
      <c r="G9644" t="s">
        <v>109</v>
      </c>
      <c r="H9644" t="s">
        <v>107</v>
      </c>
      <c r="I9644">
        <v>2</v>
      </c>
      <c r="J9644" t="s">
        <v>4</v>
      </c>
      <c r="K9644" t="e" vm="28">
        <v>#VALUE!</v>
      </c>
      <c r="L9644" t="e" vm="29">
        <v>#VALUE!</v>
      </c>
      <c r="M9644" t="e" vm="3">
        <v>#VALUE!</v>
      </c>
      <c r="N9644" t="s">
        <v>5</v>
      </c>
      <c r="O9644" t="s">
        <v>34</v>
      </c>
      <c r="P9644" t="s">
        <v>34</v>
      </c>
      <c r="Q9644" s="10">
        <v>2</v>
      </c>
      <c r="R9644" s="12">
        <v>1.68</v>
      </c>
      <c r="S9644" t="str">
        <f t="shared" si="452"/>
        <v>Retained</v>
      </c>
    </row>
    <row r="9645" spans="1:19" x14ac:dyDescent="0.35">
      <c r="A9645" s="1">
        <v>9656</v>
      </c>
      <c r="B9645" s="4">
        <v>43284</v>
      </c>
      <c r="C9645" s="4" t="str">
        <f t="shared" si="450"/>
        <v>July</v>
      </c>
      <c r="D9645" s="4" t="str">
        <f t="shared" si="451"/>
        <v>2018</v>
      </c>
      <c r="E9645" s="8">
        <v>9230</v>
      </c>
      <c r="F9645" t="s">
        <v>105</v>
      </c>
      <c r="G9645" t="s">
        <v>109</v>
      </c>
      <c r="H9645" t="s">
        <v>108</v>
      </c>
      <c r="I9645">
        <v>3</v>
      </c>
      <c r="J9645" t="s">
        <v>4</v>
      </c>
      <c r="K9645" t="e" vm="15">
        <v>#VALUE!</v>
      </c>
      <c r="L9645" t="e" vm="5">
        <v>#VALUE!</v>
      </c>
      <c r="M9645" t="e" vm="3">
        <v>#VALUE!</v>
      </c>
      <c r="N9645" t="s">
        <v>12</v>
      </c>
      <c r="O9645" t="s">
        <v>13</v>
      </c>
      <c r="P9645" t="s">
        <v>24</v>
      </c>
      <c r="Q9645" s="10">
        <v>5</v>
      </c>
      <c r="R9645" s="12">
        <v>5.22</v>
      </c>
      <c r="S9645" t="str">
        <f t="shared" si="452"/>
        <v>Retained</v>
      </c>
    </row>
    <row r="9646" spans="1:19" x14ac:dyDescent="0.35">
      <c r="A9646" s="1">
        <v>9657</v>
      </c>
      <c r="B9646" s="4">
        <v>43284</v>
      </c>
      <c r="C9646" s="4" t="str">
        <f t="shared" si="450"/>
        <v>July</v>
      </c>
      <c r="D9646" s="4" t="str">
        <f t="shared" si="451"/>
        <v>2018</v>
      </c>
      <c r="E9646" s="8">
        <v>925</v>
      </c>
      <c r="F9646" t="s">
        <v>106</v>
      </c>
      <c r="G9646" t="s">
        <v>109</v>
      </c>
      <c r="H9646" t="s">
        <v>108</v>
      </c>
      <c r="I9646">
        <v>1</v>
      </c>
      <c r="J9646" t="s">
        <v>51</v>
      </c>
      <c r="K9646" t="e" vm="32">
        <v>#VALUE!</v>
      </c>
      <c r="L9646" t="e" vm="29">
        <v>#VALUE!</v>
      </c>
      <c r="M9646" t="e" vm="3">
        <v>#VALUE!</v>
      </c>
      <c r="N9646" t="s">
        <v>12</v>
      </c>
      <c r="O9646" t="s">
        <v>22</v>
      </c>
      <c r="P9646" t="s">
        <v>56</v>
      </c>
      <c r="Q9646" s="10">
        <v>4</v>
      </c>
      <c r="R9646" s="12">
        <v>5.93</v>
      </c>
      <c r="S9646" t="str">
        <f t="shared" si="452"/>
        <v>New</v>
      </c>
    </row>
    <row r="9647" spans="1:19" x14ac:dyDescent="0.35">
      <c r="A9647" s="1">
        <v>9658</v>
      </c>
      <c r="B9647" s="4">
        <v>43284</v>
      </c>
      <c r="C9647" s="4" t="str">
        <f t="shared" si="450"/>
        <v>July</v>
      </c>
      <c r="D9647" s="4" t="str">
        <f t="shared" si="451"/>
        <v>2018</v>
      </c>
      <c r="E9647" s="8">
        <v>5757</v>
      </c>
      <c r="F9647" t="s">
        <v>106</v>
      </c>
      <c r="G9647" t="s">
        <v>109</v>
      </c>
      <c r="H9647" t="s">
        <v>107</v>
      </c>
      <c r="I9647">
        <v>1</v>
      </c>
      <c r="J9647" t="s">
        <v>37</v>
      </c>
      <c r="K9647" t="e" vm="26">
        <v>#VALUE!</v>
      </c>
      <c r="L9647" t="e" vm="25">
        <v>#VALUE!</v>
      </c>
      <c r="M9647" t="e" vm="3">
        <v>#VALUE!</v>
      </c>
      <c r="N9647" t="s">
        <v>12</v>
      </c>
      <c r="O9647" t="s">
        <v>22</v>
      </c>
      <c r="P9647" t="s">
        <v>56</v>
      </c>
      <c r="Q9647" s="10">
        <v>4</v>
      </c>
      <c r="R9647" s="12">
        <v>42.24</v>
      </c>
      <c r="S9647" t="str">
        <f t="shared" si="452"/>
        <v>Retained</v>
      </c>
    </row>
    <row r="9648" spans="1:19" x14ac:dyDescent="0.35">
      <c r="A9648" s="1">
        <v>9659</v>
      </c>
      <c r="B9648" s="4">
        <v>43284</v>
      </c>
      <c r="C9648" s="4" t="str">
        <f t="shared" si="450"/>
        <v>July</v>
      </c>
      <c r="D9648" s="4" t="str">
        <f t="shared" si="451"/>
        <v>2018</v>
      </c>
      <c r="E9648" s="8">
        <v>7580</v>
      </c>
      <c r="F9648" t="s">
        <v>105</v>
      </c>
      <c r="G9648" t="s">
        <v>109</v>
      </c>
      <c r="H9648" t="s">
        <v>108</v>
      </c>
      <c r="I9648">
        <v>2</v>
      </c>
      <c r="J9648" t="s">
        <v>71</v>
      </c>
      <c r="K9648" t="e" vm="13">
        <v>#VALUE!</v>
      </c>
      <c r="L9648" t="e" vm="5">
        <v>#VALUE!</v>
      </c>
      <c r="M9648" t="e" vm="3">
        <v>#VALUE!</v>
      </c>
      <c r="N9648" t="s">
        <v>12</v>
      </c>
      <c r="O9648" t="s">
        <v>22</v>
      </c>
      <c r="P9648" t="s">
        <v>36</v>
      </c>
      <c r="Q9648" s="10">
        <v>4</v>
      </c>
      <c r="R9648" s="12">
        <v>31.41</v>
      </c>
      <c r="S9648" t="str">
        <f t="shared" si="452"/>
        <v>Retained</v>
      </c>
    </row>
    <row r="9649" spans="1:19" x14ac:dyDescent="0.35">
      <c r="A9649" s="1">
        <v>9660</v>
      </c>
      <c r="B9649" s="4">
        <v>43284</v>
      </c>
      <c r="C9649" s="4" t="str">
        <f t="shared" si="450"/>
        <v>July</v>
      </c>
      <c r="D9649" s="4" t="str">
        <f t="shared" si="451"/>
        <v>2018</v>
      </c>
      <c r="E9649" s="8">
        <v>2878</v>
      </c>
      <c r="F9649" t="s">
        <v>105</v>
      </c>
      <c r="G9649" t="s">
        <v>110</v>
      </c>
      <c r="H9649" t="s">
        <v>107</v>
      </c>
      <c r="I9649">
        <v>4</v>
      </c>
      <c r="J9649" t="s">
        <v>37</v>
      </c>
      <c r="K9649" t="e" vm="4">
        <v>#VALUE!</v>
      </c>
      <c r="L9649" t="e" vm="5">
        <v>#VALUE!</v>
      </c>
      <c r="M9649" t="e" vm="3">
        <v>#VALUE!</v>
      </c>
      <c r="N9649" t="s">
        <v>5</v>
      </c>
      <c r="O9649" t="s">
        <v>6</v>
      </c>
      <c r="P9649" t="s">
        <v>6</v>
      </c>
      <c r="Q9649" s="10">
        <v>3</v>
      </c>
      <c r="R9649" s="12">
        <v>10.28</v>
      </c>
      <c r="S9649" t="str">
        <f t="shared" si="452"/>
        <v>Retained</v>
      </c>
    </row>
    <row r="9650" spans="1:19" x14ac:dyDescent="0.35">
      <c r="A9650" s="1">
        <v>9661</v>
      </c>
      <c r="B9650" s="4">
        <v>43284</v>
      </c>
      <c r="C9650" s="4" t="str">
        <f t="shared" si="450"/>
        <v>July</v>
      </c>
      <c r="D9650" s="4" t="str">
        <f t="shared" si="451"/>
        <v>2018</v>
      </c>
      <c r="E9650" s="8">
        <v>3761</v>
      </c>
      <c r="F9650" t="s">
        <v>105</v>
      </c>
      <c r="G9650" t="s">
        <v>109</v>
      </c>
      <c r="H9650" t="s">
        <v>108</v>
      </c>
      <c r="I9650">
        <v>4</v>
      </c>
      <c r="J9650" t="s">
        <v>4</v>
      </c>
      <c r="K9650" t="e" vm="18">
        <v>#VALUE!</v>
      </c>
      <c r="L9650" t="e" vm="19">
        <v>#VALUE!</v>
      </c>
      <c r="M9650" t="e" vm="3">
        <v>#VALUE!</v>
      </c>
      <c r="N9650" t="s">
        <v>9</v>
      </c>
      <c r="O9650" t="s">
        <v>59</v>
      </c>
      <c r="P9650" t="s">
        <v>60</v>
      </c>
      <c r="Q9650" s="10">
        <v>5</v>
      </c>
      <c r="R9650" s="12">
        <v>5.04</v>
      </c>
      <c r="S9650" t="str">
        <f t="shared" si="452"/>
        <v>Retained</v>
      </c>
    </row>
    <row r="9651" spans="1:19" x14ac:dyDescent="0.35">
      <c r="A9651" s="1">
        <v>9662</v>
      </c>
      <c r="B9651" s="4">
        <v>43284</v>
      </c>
      <c r="C9651" s="4" t="str">
        <f t="shared" si="450"/>
        <v>July</v>
      </c>
      <c r="D9651" s="4" t="str">
        <f t="shared" si="451"/>
        <v>2018</v>
      </c>
      <c r="E9651" s="8">
        <v>2068</v>
      </c>
      <c r="F9651" t="s">
        <v>105</v>
      </c>
      <c r="G9651" t="s">
        <v>110</v>
      </c>
      <c r="H9651" t="s">
        <v>107</v>
      </c>
      <c r="I9651">
        <v>3</v>
      </c>
      <c r="J9651" t="s">
        <v>37</v>
      </c>
      <c r="K9651" t="e" vm="1">
        <v>#VALUE!</v>
      </c>
      <c r="L9651" t="e" vm="2">
        <v>#VALUE!</v>
      </c>
      <c r="M9651" t="e" vm="3">
        <v>#VALUE!</v>
      </c>
      <c r="N9651" t="s">
        <v>5</v>
      </c>
      <c r="O9651" t="s">
        <v>30</v>
      </c>
      <c r="P9651" t="s">
        <v>39</v>
      </c>
      <c r="Q9651" s="10">
        <v>4</v>
      </c>
      <c r="R9651" s="12">
        <v>7.42</v>
      </c>
      <c r="S9651" t="str">
        <f t="shared" si="452"/>
        <v>New</v>
      </c>
    </row>
    <row r="9652" spans="1:19" x14ac:dyDescent="0.35">
      <c r="A9652" s="1">
        <v>9663</v>
      </c>
      <c r="B9652" s="4">
        <v>43284</v>
      </c>
      <c r="C9652" s="4" t="str">
        <f t="shared" si="450"/>
        <v>July</v>
      </c>
      <c r="D9652" s="4" t="str">
        <f t="shared" si="451"/>
        <v>2018</v>
      </c>
      <c r="E9652" s="8">
        <v>6849</v>
      </c>
      <c r="F9652" t="s">
        <v>105</v>
      </c>
      <c r="G9652" t="s">
        <v>109</v>
      </c>
      <c r="H9652" t="s">
        <v>108</v>
      </c>
      <c r="I9652">
        <v>3</v>
      </c>
      <c r="J9652" t="s">
        <v>73</v>
      </c>
      <c r="K9652" t="e" vm="1">
        <v>#VALUE!</v>
      </c>
      <c r="L9652" t="e" vm="2">
        <v>#VALUE!</v>
      </c>
      <c r="M9652" t="e" vm="3">
        <v>#VALUE!</v>
      </c>
      <c r="N9652" t="s">
        <v>12</v>
      </c>
      <c r="O9652" t="s">
        <v>13</v>
      </c>
      <c r="P9652" t="s">
        <v>14</v>
      </c>
      <c r="Q9652" s="10">
        <v>4</v>
      </c>
      <c r="R9652" s="12">
        <v>13.44</v>
      </c>
      <c r="S9652" t="str">
        <f t="shared" si="452"/>
        <v>Retained</v>
      </c>
    </row>
    <row r="9653" spans="1:19" x14ac:dyDescent="0.35">
      <c r="A9653" s="1">
        <v>9664</v>
      </c>
      <c r="B9653" s="4">
        <v>43284</v>
      </c>
      <c r="C9653" s="4" t="str">
        <f t="shared" si="450"/>
        <v>July</v>
      </c>
      <c r="D9653" s="4" t="str">
        <f t="shared" si="451"/>
        <v>2018</v>
      </c>
      <c r="E9653" s="8">
        <v>9777</v>
      </c>
      <c r="F9653" t="s">
        <v>106</v>
      </c>
      <c r="G9653" t="s">
        <v>110</v>
      </c>
      <c r="H9653" t="s">
        <v>107</v>
      </c>
      <c r="I9653">
        <v>0</v>
      </c>
      <c r="J9653" t="s">
        <v>73</v>
      </c>
      <c r="K9653" t="e" vm="29">
        <v>#VALUE!</v>
      </c>
      <c r="L9653" t="e" vm="29">
        <v>#VALUE!</v>
      </c>
      <c r="M9653" t="e" vm="3">
        <v>#VALUE!</v>
      </c>
      <c r="N9653" t="s">
        <v>9</v>
      </c>
      <c r="O9653" t="s">
        <v>10</v>
      </c>
      <c r="P9653" t="s">
        <v>11</v>
      </c>
      <c r="Q9653" s="10">
        <v>4</v>
      </c>
      <c r="R9653" s="12">
        <v>3.65</v>
      </c>
      <c r="S9653" t="str">
        <f t="shared" si="452"/>
        <v>New</v>
      </c>
    </row>
    <row r="9654" spans="1:19" x14ac:dyDescent="0.35">
      <c r="A9654" s="1">
        <v>9665</v>
      </c>
      <c r="B9654" s="4">
        <v>43284</v>
      </c>
      <c r="C9654" s="4" t="str">
        <f t="shared" si="450"/>
        <v>July</v>
      </c>
      <c r="D9654" s="4" t="str">
        <f t="shared" si="451"/>
        <v>2018</v>
      </c>
      <c r="E9654" s="8">
        <v>286</v>
      </c>
      <c r="F9654" t="s">
        <v>105</v>
      </c>
      <c r="G9654" t="s">
        <v>109</v>
      </c>
      <c r="H9654" t="s">
        <v>108</v>
      </c>
      <c r="I9654">
        <v>1</v>
      </c>
      <c r="J9654" t="s">
        <v>71</v>
      </c>
      <c r="K9654" t="e" vm="24">
        <v>#VALUE!</v>
      </c>
      <c r="L9654" t="e" vm="25">
        <v>#VALUE!</v>
      </c>
      <c r="M9654" t="e" vm="3">
        <v>#VALUE!</v>
      </c>
      <c r="N9654" t="s">
        <v>5</v>
      </c>
      <c r="O9654" t="s">
        <v>17</v>
      </c>
      <c r="P9654" t="s">
        <v>29</v>
      </c>
      <c r="Q9654" s="10">
        <v>5</v>
      </c>
      <c r="R9654" s="12">
        <v>3.89</v>
      </c>
      <c r="S9654" t="str">
        <f t="shared" si="452"/>
        <v>Retained</v>
      </c>
    </row>
    <row r="9655" spans="1:19" x14ac:dyDescent="0.35">
      <c r="A9655" s="1">
        <v>9666</v>
      </c>
      <c r="B9655" s="4">
        <v>43284</v>
      </c>
      <c r="C9655" s="4" t="str">
        <f t="shared" si="450"/>
        <v>July</v>
      </c>
      <c r="D9655" s="4" t="str">
        <f t="shared" si="451"/>
        <v>2018</v>
      </c>
      <c r="E9655" s="8">
        <v>6558</v>
      </c>
      <c r="F9655" t="s">
        <v>105</v>
      </c>
      <c r="G9655" t="s">
        <v>109</v>
      </c>
      <c r="H9655" t="s">
        <v>108</v>
      </c>
      <c r="I9655">
        <v>2</v>
      </c>
      <c r="J9655" t="s">
        <v>37</v>
      </c>
      <c r="K9655" t="e" vm="22">
        <v>#VALUE!</v>
      </c>
      <c r="L9655" t="e" vm="23">
        <v>#VALUE!</v>
      </c>
      <c r="M9655" t="e" vm="3">
        <v>#VALUE!</v>
      </c>
      <c r="N9655" t="s">
        <v>12</v>
      </c>
      <c r="O9655" t="s">
        <v>13</v>
      </c>
      <c r="P9655" t="s">
        <v>48</v>
      </c>
      <c r="Q9655" s="10">
        <v>5</v>
      </c>
      <c r="R9655" s="12">
        <v>11.48</v>
      </c>
      <c r="S9655" t="str">
        <f t="shared" si="452"/>
        <v>New</v>
      </c>
    </row>
    <row r="9656" spans="1:19" x14ac:dyDescent="0.35">
      <c r="A9656" s="1">
        <v>9667</v>
      </c>
      <c r="B9656" s="4">
        <v>43285</v>
      </c>
      <c r="C9656" s="4" t="str">
        <f t="shared" si="450"/>
        <v>July</v>
      </c>
      <c r="D9656" s="4" t="str">
        <f t="shared" si="451"/>
        <v>2018</v>
      </c>
      <c r="E9656" s="8">
        <v>1177</v>
      </c>
      <c r="F9656" t="s">
        <v>105</v>
      </c>
      <c r="G9656" t="s">
        <v>109</v>
      </c>
      <c r="H9656" t="s">
        <v>108</v>
      </c>
      <c r="I9656">
        <v>1</v>
      </c>
      <c r="J9656" t="s">
        <v>37</v>
      </c>
      <c r="K9656" t="e" vm="29">
        <v>#VALUE!</v>
      </c>
      <c r="L9656" t="e" vm="29">
        <v>#VALUE!</v>
      </c>
      <c r="M9656" t="e" vm="3">
        <v>#VALUE!</v>
      </c>
      <c r="N9656" t="s">
        <v>5</v>
      </c>
      <c r="O9656" t="s">
        <v>29</v>
      </c>
      <c r="P9656" t="s">
        <v>29</v>
      </c>
      <c r="Q9656" s="10">
        <v>3</v>
      </c>
      <c r="R9656" s="12">
        <v>29.48</v>
      </c>
      <c r="S9656" t="str">
        <f t="shared" si="452"/>
        <v>New</v>
      </c>
    </row>
    <row r="9657" spans="1:19" x14ac:dyDescent="0.35">
      <c r="A9657" s="1">
        <v>9668</v>
      </c>
      <c r="B9657" s="4">
        <v>43285</v>
      </c>
      <c r="C9657" s="4" t="str">
        <f t="shared" si="450"/>
        <v>July</v>
      </c>
      <c r="D9657" s="4" t="str">
        <f t="shared" si="451"/>
        <v>2018</v>
      </c>
      <c r="E9657" s="8">
        <v>1429</v>
      </c>
      <c r="F9657" t="s">
        <v>105</v>
      </c>
      <c r="G9657" t="s">
        <v>109</v>
      </c>
      <c r="H9657" t="s">
        <v>108</v>
      </c>
      <c r="I9657">
        <v>4</v>
      </c>
      <c r="J9657" t="s">
        <v>37</v>
      </c>
      <c r="K9657" t="e" vm="9">
        <v>#VALUE!</v>
      </c>
      <c r="L9657" t="e" vm="7">
        <v>#VALUE!</v>
      </c>
      <c r="M9657" t="e" vm="3">
        <v>#VALUE!</v>
      </c>
      <c r="N9657" t="s">
        <v>5</v>
      </c>
      <c r="O9657" t="s">
        <v>19</v>
      </c>
      <c r="P9657" t="s">
        <v>19</v>
      </c>
      <c r="Q9657" s="10">
        <v>5</v>
      </c>
      <c r="R9657" s="12">
        <v>16.8</v>
      </c>
      <c r="S9657" t="str">
        <f t="shared" si="452"/>
        <v>Retained</v>
      </c>
    </row>
    <row r="9658" spans="1:19" x14ac:dyDescent="0.35">
      <c r="A9658" s="1">
        <v>9669</v>
      </c>
      <c r="B9658" s="4">
        <v>43285</v>
      </c>
      <c r="C9658" s="4" t="str">
        <f t="shared" si="450"/>
        <v>July</v>
      </c>
      <c r="D9658" s="4" t="str">
        <f t="shared" si="451"/>
        <v>2018</v>
      </c>
      <c r="E9658" s="8">
        <v>1503</v>
      </c>
      <c r="F9658" t="s">
        <v>105</v>
      </c>
      <c r="G9658" t="s">
        <v>109</v>
      </c>
      <c r="H9658" t="s">
        <v>108</v>
      </c>
      <c r="I9658">
        <v>1</v>
      </c>
      <c r="J9658" t="s">
        <v>37</v>
      </c>
      <c r="K9658" t="e" vm="11">
        <v>#VALUE!</v>
      </c>
      <c r="L9658" t="e" vm="5">
        <v>#VALUE!</v>
      </c>
      <c r="M9658" t="e" vm="3">
        <v>#VALUE!</v>
      </c>
      <c r="N9658" t="s">
        <v>9</v>
      </c>
      <c r="O9658" t="s">
        <v>59</v>
      </c>
      <c r="P9658" t="s">
        <v>60</v>
      </c>
      <c r="Q9658" s="10">
        <v>2</v>
      </c>
      <c r="R9658" s="12">
        <v>2.4900000000000002</v>
      </c>
      <c r="S9658" t="str">
        <f t="shared" si="452"/>
        <v>Retained</v>
      </c>
    </row>
    <row r="9659" spans="1:19" x14ac:dyDescent="0.35">
      <c r="A9659" s="1">
        <v>9670</v>
      </c>
      <c r="B9659" s="4">
        <v>43285</v>
      </c>
      <c r="C9659" s="4" t="str">
        <f t="shared" si="450"/>
        <v>July</v>
      </c>
      <c r="D9659" s="4" t="str">
        <f t="shared" si="451"/>
        <v>2018</v>
      </c>
      <c r="E9659" s="8">
        <v>3324</v>
      </c>
      <c r="F9659" t="s">
        <v>105</v>
      </c>
      <c r="G9659" t="s">
        <v>110</v>
      </c>
      <c r="H9659" t="s">
        <v>107</v>
      </c>
      <c r="I9659">
        <v>3</v>
      </c>
      <c r="J9659" t="s">
        <v>37</v>
      </c>
      <c r="K9659" t="e" vm="22">
        <v>#VALUE!</v>
      </c>
      <c r="L9659" t="e" vm="23">
        <v>#VALUE!</v>
      </c>
      <c r="M9659" t="e" vm="3">
        <v>#VALUE!</v>
      </c>
      <c r="N9659" t="s">
        <v>5</v>
      </c>
      <c r="O9659" t="s">
        <v>28</v>
      </c>
      <c r="P9659" t="s">
        <v>8</v>
      </c>
      <c r="Q9659" s="10">
        <v>3</v>
      </c>
      <c r="R9659" s="12">
        <v>14.45</v>
      </c>
      <c r="S9659" t="str">
        <f t="shared" si="452"/>
        <v>New</v>
      </c>
    </row>
    <row r="9660" spans="1:19" x14ac:dyDescent="0.35">
      <c r="A9660" s="1">
        <v>9671</v>
      </c>
      <c r="B9660" s="4">
        <v>43285</v>
      </c>
      <c r="C9660" s="4" t="str">
        <f t="shared" si="450"/>
        <v>July</v>
      </c>
      <c r="D9660" s="4" t="str">
        <f t="shared" si="451"/>
        <v>2018</v>
      </c>
      <c r="E9660" s="8">
        <v>7726</v>
      </c>
      <c r="F9660" t="s">
        <v>105</v>
      </c>
      <c r="G9660" t="s">
        <v>109</v>
      </c>
      <c r="H9660" t="s">
        <v>108</v>
      </c>
      <c r="I9660">
        <v>1</v>
      </c>
      <c r="J9660" t="s">
        <v>51</v>
      </c>
      <c r="K9660" t="e" vm="22">
        <v>#VALUE!</v>
      </c>
      <c r="L9660" t="e" vm="23">
        <v>#VALUE!</v>
      </c>
      <c r="M9660" t="e" vm="3">
        <v>#VALUE!</v>
      </c>
      <c r="N9660" t="s">
        <v>12</v>
      </c>
      <c r="O9660" t="s">
        <v>13</v>
      </c>
      <c r="P9660" t="s">
        <v>24</v>
      </c>
      <c r="Q9660" s="10">
        <v>3</v>
      </c>
      <c r="R9660" s="12">
        <v>3.06</v>
      </c>
      <c r="S9660" t="str">
        <f t="shared" si="452"/>
        <v>Retained</v>
      </c>
    </row>
    <row r="9661" spans="1:19" x14ac:dyDescent="0.35">
      <c r="A9661" s="1">
        <v>9672</v>
      </c>
      <c r="B9661" s="4">
        <v>43285</v>
      </c>
      <c r="C9661" s="4" t="str">
        <f t="shared" si="450"/>
        <v>July</v>
      </c>
      <c r="D9661" s="4" t="str">
        <f t="shared" si="451"/>
        <v>2018</v>
      </c>
      <c r="E9661" s="8">
        <v>9097</v>
      </c>
      <c r="F9661" t="s">
        <v>105</v>
      </c>
      <c r="G9661" t="s">
        <v>109</v>
      </c>
      <c r="H9661" t="s">
        <v>108</v>
      </c>
      <c r="I9661">
        <v>1</v>
      </c>
      <c r="J9661" t="s">
        <v>51</v>
      </c>
      <c r="K9661" t="e" vm="26">
        <v>#VALUE!</v>
      </c>
      <c r="L9661" t="e" vm="25">
        <v>#VALUE!</v>
      </c>
      <c r="M9661" t="e" vm="3">
        <v>#VALUE!</v>
      </c>
      <c r="N9661" t="s">
        <v>9</v>
      </c>
      <c r="O9661" t="s">
        <v>10</v>
      </c>
      <c r="P9661" t="s">
        <v>52</v>
      </c>
      <c r="Q9661" s="10">
        <v>2</v>
      </c>
      <c r="R9661" s="12">
        <v>3.87</v>
      </c>
      <c r="S9661" t="str">
        <f t="shared" si="452"/>
        <v>Retained</v>
      </c>
    </row>
    <row r="9662" spans="1:19" x14ac:dyDescent="0.35">
      <c r="A9662" s="1">
        <v>9673</v>
      </c>
      <c r="B9662" s="4">
        <v>43285</v>
      </c>
      <c r="C9662" s="4" t="str">
        <f t="shared" si="450"/>
        <v>July</v>
      </c>
      <c r="D9662" s="4" t="str">
        <f t="shared" si="451"/>
        <v>2018</v>
      </c>
      <c r="E9662" s="8">
        <v>5481</v>
      </c>
      <c r="F9662" t="s">
        <v>105</v>
      </c>
      <c r="G9662" t="s">
        <v>110</v>
      </c>
      <c r="H9662" t="s">
        <v>107</v>
      </c>
      <c r="I9662">
        <v>4</v>
      </c>
      <c r="J9662" t="s">
        <v>37</v>
      </c>
      <c r="K9662" t="e" vm="20">
        <v>#VALUE!</v>
      </c>
      <c r="L9662" t="e" vm="21">
        <v>#VALUE!</v>
      </c>
      <c r="M9662" t="e" vm="3">
        <v>#VALUE!</v>
      </c>
      <c r="N9662" t="s">
        <v>5</v>
      </c>
      <c r="O9662" t="s">
        <v>6</v>
      </c>
      <c r="P9662" t="s">
        <v>6</v>
      </c>
      <c r="Q9662" s="10">
        <v>5</v>
      </c>
      <c r="R9662" s="12">
        <v>7.51</v>
      </c>
      <c r="S9662" t="str">
        <f t="shared" si="452"/>
        <v>Retained</v>
      </c>
    </row>
    <row r="9663" spans="1:19" x14ac:dyDescent="0.35">
      <c r="A9663" s="1">
        <v>9674</v>
      </c>
      <c r="B9663" s="4">
        <v>43285</v>
      </c>
      <c r="C9663" s="4" t="str">
        <f t="shared" si="450"/>
        <v>July</v>
      </c>
      <c r="D9663" s="4" t="str">
        <f t="shared" si="451"/>
        <v>2018</v>
      </c>
      <c r="E9663" s="8">
        <v>1102</v>
      </c>
      <c r="F9663" t="s">
        <v>105</v>
      </c>
      <c r="G9663" t="s">
        <v>110</v>
      </c>
      <c r="H9663" t="s">
        <v>108</v>
      </c>
      <c r="I9663">
        <v>2</v>
      </c>
      <c r="J9663" t="s">
        <v>51</v>
      </c>
      <c r="K9663" t="e" vm="1">
        <v>#VALUE!</v>
      </c>
      <c r="L9663" t="e" vm="2">
        <v>#VALUE!</v>
      </c>
      <c r="M9663" t="e" vm="3">
        <v>#VALUE!</v>
      </c>
      <c r="N9663" t="s">
        <v>5</v>
      </c>
      <c r="O9663" t="s">
        <v>30</v>
      </c>
      <c r="P9663" t="s">
        <v>31</v>
      </c>
      <c r="Q9663" s="10">
        <v>3</v>
      </c>
      <c r="R9663" s="12">
        <v>12.19</v>
      </c>
      <c r="S9663" t="str">
        <f t="shared" si="452"/>
        <v>New</v>
      </c>
    </row>
    <row r="9664" spans="1:19" x14ac:dyDescent="0.35">
      <c r="A9664" s="1">
        <v>9675</v>
      </c>
      <c r="B9664" s="4">
        <v>43285</v>
      </c>
      <c r="C9664" s="4" t="str">
        <f t="shared" si="450"/>
        <v>July</v>
      </c>
      <c r="D9664" s="4" t="str">
        <f t="shared" si="451"/>
        <v>2018</v>
      </c>
      <c r="E9664" s="8">
        <v>6406</v>
      </c>
      <c r="F9664" t="s">
        <v>106</v>
      </c>
      <c r="G9664" t="s">
        <v>110</v>
      </c>
      <c r="H9664" t="s">
        <v>107</v>
      </c>
      <c r="I9664">
        <v>2</v>
      </c>
      <c r="J9664" t="s">
        <v>51</v>
      </c>
      <c r="K9664" t="e" vm="26">
        <v>#VALUE!</v>
      </c>
      <c r="L9664" t="e" vm="25">
        <v>#VALUE!</v>
      </c>
      <c r="M9664" t="e" vm="3">
        <v>#VALUE!</v>
      </c>
      <c r="N9664" t="s">
        <v>5</v>
      </c>
      <c r="O9664" t="s">
        <v>7</v>
      </c>
      <c r="P9664" t="s">
        <v>27</v>
      </c>
      <c r="Q9664" s="10">
        <v>3</v>
      </c>
      <c r="R9664" s="12">
        <v>17.170000000000002</v>
      </c>
      <c r="S9664" t="str">
        <f t="shared" si="452"/>
        <v>Retained</v>
      </c>
    </row>
    <row r="9665" spans="1:19" x14ac:dyDescent="0.35">
      <c r="A9665" s="1">
        <v>9676</v>
      </c>
      <c r="B9665" s="4">
        <v>43285</v>
      </c>
      <c r="C9665" s="4" t="str">
        <f t="shared" si="450"/>
        <v>July</v>
      </c>
      <c r="D9665" s="4" t="str">
        <f t="shared" si="451"/>
        <v>2018</v>
      </c>
      <c r="E9665" s="8">
        <v>8400</v>
      </c>
      <c r="F9665" t="s">
        <v>105</v>
      </c>
      <c r="G9665" t="s">
        <v>110</v>
      </c>
      <c r="H9665" t="s">
        <v>107</v>
      </c>
      <c r="I9665">
        <v>2</v>
      </c>
      <c r="J9665" t="s">
        <v>51</v>
      </c>
      <c r="K9665" t="e" vm="22">
        <v>#VALUE!</v>
      </c>
      <c r="L9665" t="e" vm="23">
        <v>#VALUE!</v>
      </c>
      <c r="M9665" t="e" vm="3">
        <v>#VALUE!</v>
      </c>
      <c r="N9665" t="s">
        <v>5</v>
      </c>
      <c r="O9665" t="s">
        <v>28</v>
      </c>
      <c r="P9665" t="s">
        <v>8</v>
      </c>
      <c r="Q9665" s="10">
        <v>4</v>
      </c>
      <c r="R9665" s="12">
        <v>15.8</v>
      </c>
      <c r="S9665" t="str">
        <f t="shared" si="452"/>
        <v>Retained</v>
      </c>
    </row>
    <row r="9666" spans="1:19" x14ac:dyDescent="0.35">
      <c r="A9666" s="1">
        <v>9677</v>
      </c>
      <c r="B9666" s="4">
        <v>43285</v>
      </c>
      <c r="C9666" s="4" t="str">
        <f t="shared" ref="C9666:C9729" si="453">TEXT(B9666, "MMMM")</f>
        <v>July</v>
      </c>
      <c r="D9666" s="4" t="str">
        <f t="shared" ref="D9666:D9729" si="454">TEXT(B9666, "YYYY")</f>
        <v>2018</v>
      </c>
      <c r="E9666" s="8">
        <v>8775</v>
      </c>
      <c r="F9666" t="s">
        <v>105</v>
      </c>
      <c r="G9666" t="s">
        <v>110</v>
      </c>
      <c r="H9666" t="s">
        <v>107</v>
      </c>
      <c r="I9666">
        <v>2</v>
      </c>
      <c r="J9666" t="s">
        <v>72</v>
      </c>
      <c r="K9666" t="e" vm="20">
        <v>#VALUE!</v>
      </c>
      <c r="L9666" t="e" vm="21">
        <v>#VALUE!</v>
      </c>
      <c r="M9666" t="e" vm="3">
        <v>#VALUE!</v>
      </c>
      <c r="N9666" t="s">
        <v>5</v>
      </c>
      <c r="O9666" t="s">
        <v>7</v>
      </c>
      <c r="P9666" t="s">
        <v>8</v>
      </c>
      <c r="Q9666" s="10">
        <v>3</v>
      </c>
      <c r="R9666" s="12">
        <v>3.84</v>
      </c>
      <c r="S9666" t="str">
        <f t="shared" ref="S9666:S9729" si="455">IF(COUNTIFS(E:E, E9666, B:B, "&lt;="&amp;B9666)&gt;1, "Retained", "New")</f>
        <v>Retained</v>
      </c>
    </row>
    <row r="9667" spans="1:19" x14ac:dyDescent="0.35">
      <c r="A9667" s="1">
        <v>9678</v>
      </c>
      <c r="B9667" s="4">
        <v>43285</v>
      </c>
      <c r="C9667" s="4" t="str">
        <f t="shared" si="453"/>
        <v>July</v>
      </c>
      <c r="D9667" s="4" t="str">
        <f t="shared" si="454"/>
        <v>2018</v>
      </c>
      <c r="E9667" s="8">
        <v>8040</v>
      </c>
      <c r="F9667" t="s">
        <v>105</v>
      </c>
      <c r="G9667" t="s">
        <v>109</v>
      </c>
      <c r="H9667" t="s">
        <v>107</v>
      </c>
      <c r="I9667">
        <v>4</v>
      </c>
      <c r="J9667" t="s">
        <v>38</v>
      </c>
      <c r="K9667" t="e" vm="26">
        <v>#VALUE!</v>
      </c>
      <c r="L9667" t="e" vm="25">
        <v>#VALUE!</v>
      </c>
      <c r="M9667" t="e" vm="3">
        <v>#VALUE!</v>
      </c>
      <c r="N9667" t="s">
        <v>5</v>
      </c>
      <c r="O9667" t="s">
        <v>45</v>
      </c>
      <c r="P9667" t="s">
        <v>45</v>
      </c>
      <c r="Q9667" s="10">
        <v>3</v>
      </c>
      <c r="R9667" s="12">
        <v>17.87</v>
      </c>
      <c r="S9667" t="str">
        <f t="shared" si="455"/>
        <v>Retained</v>
      </c>
    </row>
    <row r="9668" spans="1:19" x14ac:dyDescent="0.35">
      <c r="A9668" s="1">
        <v>9679</v>
      </c>
      <c r="B9668" s="4">
        <v>43285</v>
      </c>
      <c r="C9668" s="4" t="str">
        <f t="shared" si="453"/>
        <v>July</v>
      </c>
      <c r="D9668" s="4" t="str">
        <f t="shared" si="454"/>
        <v>2018</v>
      </c>
      <c r="E9668" s="8">
        <v>8333</v>
      </c>
      <c r="F9668" t="s">
        <v>106</v>
      </c>
      <c r="G9668" t="s">
        <v>109</v>
      </c>
      <c r="H9668" t="s">
        <v>107</v>
      </c>
      <c r="I9668">
        <v>2</v>
      </c>
      <c r="J9668" t="s">
        <v>62</v>
      </c>
      <c r="K9668" t="e" vm="27">
        <v>#VALUE!</v>
      </c>
      <c r="L9668" t="e" vm="23">
        <v>#VALUE!</v>
      </c>
      <c r="M9668" t="e" vm="3">
        <v>#VALUE!</v>
      </c>
      <c r="N9668" t="s">
        <v>5</v>
      </c>
      <c r="O9668" t="s">
        <v>6</v>
      </c>
      <c r="P9668" t="s">
        <v>43</v>
      </c>
      <c r="Q9668" s="10">
        <v>5</v>
      </c>
      <c r="R9668" s="12">
        <v>15.34</v>
      </c>
      <c r="S9668" t="str">
        <f t="shared" si="455"/>
        <v>New</v>
      </c>
    </row>
    <row r="9669" spans="1:19" x14ac:dyDescent="0.35">
      <c r="A9669" s="1">
        <v>9680</v>
      </c>
      <c r="B9669" s="4">
        <v>43285</v>
      </c>
      <c r="C9669" s="4" t="str">
        <f t="shared" si="453"/>
        <v>July</v>
      </c>
      <c r="D9669" s="4" t="str">
        <f t="shared" si="454"/>
        <v>2018</v>
      </c>
      <c r="E9669" s="8">
        <v>10031</v>
      </c>
      <c r="F9669" t="s">
        <v>105</v>
      </c>
      <c r="G9669" t="s">
        <v>110</v>
      </c>
      <c r="H9669" t="s">
        <v>108</v>
      </c>
      <c r="I9669">
        <v>3</v>
      </c>
      <c r="J9669" t="s">
        <v>51</v>
      </c>
      <c r="K9669" t="e" vm="12">
        <v>#VALUE!</v>
      </c>
      <c r="L9669" t="e" vm="2">
        <v>#VALUE!</v>
      </c>
      <c r="M9669" t="e" vm="3">
        <v>#VALUE!</v>
      </c>
      <c r="N9669" t="s">
        <v>5</v>
      </c>
      <c r="O9669" t="s">
        <v>7</v>
      </c>
      <c r="P9669" t="s">
        <v>8</v>
      </c>
      <c r="Q9669" s="10">
        <v>4</v>
      </c>
      <c r="R9669" s="12">
        <v>8.6300000000000008</v>
      </c>
      <c r="S9669" t="str">
        <f t="shared" si="455"/>
        <v>Retained</v>
      </c>
    </row>
    <row r="9670" spans="1:19" x14ac:dyDescent="0.35">
      <c r="A9670" s="1">
        <v>9681</v>
      </c>
      <c r="B9670" s="4">
        <v>43285</v>
      </c>
      <c r="C9670" s="4" t="str">
        <f t="shared" si="453"/>
        <v>July</v>
      </c>
      <c r="D9670" s="4" t="str">
        <f t="shared" si="454"/>
        <v>2018</v>
      </c>
      <c r="E9670" s="8">
        <v>591</v>
      </c>
      <c r="F9670" t="s">
        <v>106</v>
      </c>
      <c r="G9670" t="s">
        <v>109</v>
      </c>
      <c r="H9670" t="s">
        <v>107</v>
      </c>
      <c r="I9670">
        <v>3</v>
      </c>
      <c r="J9670" t="s">
        <v>51</v>
      </c>
      <c r="K9670" t="e" vm="6">
        <v>#VALUE!</v>
      </c>
      <c r="L9670" t="e" vm="7">
        <v>#VALUE!</v>
      </c>
      <c r="M9670" t="e" vm="3">
        <v>#VALUE!</v>
      </c>
      <c r="N9670" t="s">
        <v>5</v>
      </c>
      <c r="O9670" t="s">
        <v>15</v>
      </c>
      <c r="P9670" t="s">
        <v>15</v>
      </c>
      <c r="Q9670" s="10">
        <v>6</v>
      </c>
      <c r="R9670" s="12">
        <v>37.54</v>
      </c>
      <c r="S9670" t="str">
        <f t="shared" si="455"/>
        <v>Retained</v>
      </c>
    </row>
    <row r="9671" spans="1:19" x14ac:dyDescent="0.35">
      <c r="A9671" s="1">
        <v>9682</v>
      </c>
      <c r="B9671" s="4">
        <v>43285</v>
      </c>
      <c r="C9671" s="4" t="str">
        <f t="shared" si="453"/>
        <v>July</v>
      </c>
      <c r="D9671" s="4" t="str">
        <f t="shared" si="454"/>
        <v>2018</v>
      </c>
      <c r="E9671" s="8">
        <v>3497</v>
      </c>
      <c r="F9671" t="s">
        <v>106</v>
      </c>
      <c r="G9671" t="s">
        <v>109</v>
      </c>
      <c r="H9671" t="s">
        <v>108</v>
      </c>
      <c r="I9671">
        <v>2</v>
      </c>
      <c r="J9671" t="s">
        <v>4</v>
      </c>
      <c r="K9671" t="e" vm="13">
        <v>#VALUE!</v>
      </c>
      <c r="L9671" t="e" vm="5">
        <v>#VALUE!</v>
      </c>
      <c r="M9671" t="e" vm="3">
        <v>#VALUE!</v>
      </c>
      <c r="N9671" t="s">
        <v>12</v>
      </c>
      <c r="O9671" t="s">
        <v>22</v>
      </c>
      <c r="P9671" t="s">
        <v>50</v>
      </c>
      <c r="Q9671" s="10">
        <v>6</v>
      </c>
      <c r="R9671" s="12">
        <v>15.74</v>
      </c>
      <c r="S9671" t="str">
        <f t="shared" si="455"/>
        <v>Retained</v>
      </c>
    </row>
    <row r="9672" spans="1:19" x14ac:dyDescent="0.35">
      <c r="A9672" s="1">
        <v>9683</v>
      </c>
      <c r="B9672" s="4">
        <v>43285</v>
      </c>
      <c r="C9672" s="4" t="str">
        <f t="shared" si="453"/>
        <v>July</v>
      </c>
      <c r="D9672" s="4" t="str">
        <f t="shared" si="454"/>
        <v>2018</v>
      </c>
      <c r="E9672" s="8">
        <v>4858</v>
      </c>
      <c r="F9672" t="s">
        <v>106</v>
      </c>
      <c r="G9672" t="s">
        <v>109</v>
      </c>
      <c r="H9672" t="s">
        <v>107</v>
      </c>
      <c r="I9672">
        <v>1</v>
      </c>
      <c r="J9672" t="s">
        <v>37</v>
      </c>
      <c r="K9672" t="e" vm="13">
        <v>#VALUE!</v>
      </c>
      <c r="L9672" t="e" vm="5">
        <v>#VALUE!</v>
      </c>
      <c r="M9672" t="e" vm="3">
        <v>#VALUE!</v>
      </c>
      <c r="N9672" t="s">
        <v>5</v>
      </c>
      <c r="O9672" t="s">
        <v>45</v>
      </c>
      <c r="P9672" t="s">
        <v>45</v>
      </c>
      <c r="Q9672" s="10">
        <v>4</v>
      </c>
      <c r="R9672" s="12">
        <v>3.86</v>
      </c>
      <c r="S9672" t="str">
        <f t="shared" si="455"/>
        <v>Retained</v>
      </c>
    </row>
    <row r="9673" spans="1:19" x14ac:dyDescent="0.35">
      <c r="A9673" s="1">
        <v>9684</v>
      </c>
      <c r="B9673" s="4">
        <v>43285</v>
      </c>
      <c r="C9673" s="4" t="str">
        <f t="shared" si="453"/>
        <v>July</v>
      </c>
      <c r="D9673" s="4" t="str">
        <f t="shared" si="454"/>
        <v>2018</v>
      </c>
      <c r="E9673" s="8">
        <v>9642</v>
      </c>
      <c r="F9673" t="s">
        <v>106</v>
      </c>
      <c r="G9673" t="s">
        <v>110</v>
      </c>
      <c r="H9673" t="s">
        <v>108</v>
      </c>
      <c r="I9673">
        <v>4</v>
      </c>
      <c r="J9673" t="s">
        <v>51</v>
      </c>
      <c r="K9673" t="e" vm="4">
        <v>#VALUE!</v>
      </c>
      <c r="L9673" t="e" vm="5">
        <v>#VALUE!</v>
      </c>
      <c r="M9673" t="e" vm="3">
        <v>#VALUE!</v>
      </c>
      <c r="N9673" t="s">
        <v>5</v>
      </c>
      <c r="O9673" t="s">
        <v>7</v>
      </c>
      <c r="P9673" t="s">
        <v>8</v>
      </c>
      <c r="Q9673" s="10">
        <v>4</v>
      </c>
      <c r="R9673" s="12">
        <v>14.4</v>
      </c>
      <c r="S9673" t="str">
        <f t="shared" si="455"/>
        <v>Retained</v>
      </c>
    </row>
    <row r="9674" spans="1:19" x14ac:dyDescent="0.35">
      <c r="A9674" s="1">
        <v>9685</v>
      </c>
      <c r="B9674" s="4">
        <v>43285</v>
      </c>
      <c r="C9674" s="4" t="str">
        <f t="shared" si="453"/>
        <v>July</v>
      </c>
      <c r="D9674" s="4" t="str">
        <f t="shared" si="454"/>
        <v>2018</v>
      </c>
      <c r="E9674" s="8">
        <v>3328</v>
      </c>
      <c r="F9674" t="s">
        <v>105</v>
      </c>
      <c r="G9674" t="s">
        <v>110</v>
      </c>
      <c r="H9674" t="s">
        <v>107</v>
      </c>
      <c r="I9674">
        <v>4</v>
      </c>
      <c r="J9674" t="s">
        <v>51</v>
      </c>
      <c r="K9674" t="e" vm="13">
        <v>#VALUE!</v>
      </c>
      <c r="L9674" t="e" vm="5">
        <v>#VALUE!</v>
      </c>
      <c r="M9674" t="e" vm="3">
        <v>#VALUE!</v>
      </c>
      <c r="N9674" t="s">
        <v>5</v>
      </c>
      <c r="O9674" t="s">
        <v>45</v>
      </c>
      <c r="P9674" t="s">
        <v>45</v>
      </c>
      <c r="Q9674" s="10">
        <v>5</v>
      </c>
      <c r="R9674" s="12">
        <v>11.95</v>
      </c>
      <c r="S9674" t="str">
        <f t="shared" si="455"/>
        <v>Retained</v>
      </c>
    </row>
    <row r="9675" spans="1:19" x14ac:dyDescent="0.35">
      <c r="A9675" s="1">
        <v>9686</v>
      </c>
      <c r="B9675" s="4">
        <v>43285</v>
      </c>
      <c r="C9675" s="4" t="str">
        <f t="shared" si="453"/>
        <v>July</v>
      </c>
      <c r="D9675" s="4" t="str">
        <f t="shared" si="454"/>
        <v>2018</v>
      </c>
      <c r="E9675" s="8">
        <v>8427</v>
      </c>
      <c r="F9675" t="s">
        <v>106</v>
      </c>
      <c r="G9675" t="s">
        <v>110</v>
      </c>
      <c r="H9675" t="s">
        <v>107</v>
      </c>
      <c r="I9675">
        <v>3</v>
      </c>
      <c r="J9675" t="s">
        <v>51</v>
      </c>
      <c r="K9675" t="e" vm="17">
        <v>#VALUE!</v>
      </c>
      <c r="L9675" t="e" vm="5">
        <v>#VALUE!</v>
      </c>
      <c r="M9675" t="e" vm="3">
        <v>#VALUE!</v>
      </c>
      <c r="N9675" t="s">
        <v>5</v>
      </c>
      <c r="O9675" t="s">
        <v>19</v>
      </c>
      <c r="P9675" t="s">
        <v>19</v>
      </c>
      <c r="Q9675" s="10">
        <v>4</v>
      </c>
      <c r="R9675" s="12">
        <v>4.07</v>
      </c>
      <c r="S9675" t="str">
        <f t="shared" si="455"/>
        <v>Retained</v>
      </c>
    </row>
    <row r="9676" spans="1:19" x14ac:dyDescent="0.35">
      <c r="A9676" s="1">
        <v>9687</v>
      </c>
      <c r="B9676" s="4">
        <v>43285</v>
      </c>
      <c r="C9676" s="4" t="str">
        <f t="shared" si="453"/>
        <v>July</v>
      </c>
      <c r="D9676" s="4" t="str">
        <f t="shared" si="454"/>
        <v>2018</v>
      </c>
      <c r="E9676" s="8">
        <v>597</v>
      </c>
      <c r="F9676" t="s">
        <v>106</v>
      </c>
      <c r="G9676" t="s">
        <v>109</v>
      </c>
      <c r="H9676" t="s">
        <v>107</v>
      </c>
      <c r="I9676">
        <v>4</v>
      </c>
      <c r="J9676" t="s">
        <v>37</v>
      </c>
      <c r="K9676" t="e" vm="26">
        <v>#VALUE!</v>
      </c>
      <c r="L9676" t="e" vm="25">
        <v>#VALUE!</v>
      </c>
      <c r="M9676" t="e" vm="3">
        <v>#VALUE!</v>
      </c>
      <c r="N9676" t="s">
        <v>5</v>
      </c>
      <c r="O9676" t="s">
        <v>19</v>
      </c>
      <c r="P9676" t="s">
        <v>19</v>
      </c>
      <c r="Q9676" s="10">
        <v>5</v>
      </c>
      <c r="R9676" s="12">
        <v>11.7</v>
      </c>
      <c r="S9676" t="str">
        <f t="shared" si="455"/>
        <v>Retained</v>
      </c>
    </row>
    <row r="9677" spans="1:19" x14ac:dyDescent="0.35">
      <c r="A9677" s="1">
        <v>9688</v>
      </c>
      <c r="B9677" s="4">
        <v>43285</v>
      </c>
      <c r="C9677" s="4" t="str">
        <f t="shared" si="453"/>
        <v>July</v>
      </c>
      <c r="D9677" s="4" t="str">
        <f t="shared" si="454"/>
        <v>2018</v>
      </c>
      <c r="E9677" s="8">
        <v>2482</v>
      </c>
      <c r="F9677" t="s">
        <v>105</v>
      </c>
      <c r="G9677" t="s">
        <v>110</v>
      </c>
      <c r="H9677" t="s">
        <v>108</v>
      </c>
      <c r="I9677">
        <v>4</v>
      </c>
      <c r="J9677" t="s">
        <v>37</v>
      </c>
      <c r="K9677" t="e" vm="9">
        <v>#VALUE!</v>
      </c>
      <c r="L9677" t="e" vm="7">
        <v>#VALUE!</v>
      </c>
      <c r="M9677" t="e" vm="3">
        <v>#VALUE!</v>
      </c>
      <c r="N9677" t="s">
        <v>12</v>
      </c>
      <c r="O9677" t="s">
        <v>13</v>
      </c>
      <c r="P9677" t="s">
        <v>14</v>
      </c>
      <c r="Q9677" s="10">
        <v>4</v>
      </c>
      <c r="R9677" s="12">
        <v>10.58</v>
      </c>
      <c r="S9677" t="str">
        <f t="shared" si="455"/>
        <v>Retained</v>
      </c>
    </row>
    <row r="9678" spans="1:19" x14ac:dyDescent="0.35">
      <c r="A9678" s="1">
        <v>9689</v>
      </c>
      <c r="B9678" s="4">
        <v>43285</v>
      </c>
      <c r="C9678" s="4" t="str">
        <f t="shared" si="453"/>
        <v>July</v>
      </c>
      <c r="D9678" s="4" t="str">
        <f t="shared" si="454"/>
        <v>2018</v>
      </c>
      <c r="E9678" s="8">
        <v>4676</v>
      </c>
      <c r="F9678" t="s">
        <v>105</v>
      </c>
      <c r="G9678" t="s">
        <v>110</v>
      </c>
      <c r="H9678" t="s">
        <v>107</v>
      </c>
      <c r="I9678">
        <v>0</v>
      </c>
      <c r="J9678" t="s">
        <v>37</v>
      </c>
      <c r="K9678" t="e" vm="17">
        <v>#VALUE!</v>
      </c>
      <c r="L9678" t="e" vm="5">
        <v>#VALUE!</v>
      </c>
      <c r="M9678" t="e" vm="3">
        <v>#VALUE!</v>
      </c>
      <c r="N9678" t="s">
        <v>5</v>
      </c>
      <c r="O9678" t="s">
        <v>20</v>
      </c>
      <c r="P9678" t="s">
        <v>21</v>
      </c>
      <c r="Q9678" s="10">
        <v>4</v>
      </c>
      <c r="R9678" s="12">
        <v>4.87</v>
      </c>
      <c r="S9678" t="str">
        <f t="shared" si="455"/>
        <v>Retained</v>
      </c>
    </row>
    <row r="9679" spans="1:19" x14ac:dyDescent="0.35">
      <c r="A9679" s="1">
        <v>9690</v>
      </c>
      <c r="B9679" s="4">
        <v>43285</v>
      </c>
      <c r="C9679" s="4" t="str">
        <f t="shared" si="453"/>
        <v>July</v>
      </c>
      <c r="D9679" s="4" t="str">
        <f t="shared" si="454"/>
        <v>2018</v>
      </c>
      <c r="E9679" s="8">
        <v>8645</v>
      </c>
      <c r="F9679" t="s">
        <v>105</v>
      </c>
      <c r="G9679" t="s">
        <v>110</v>
      </c>
      <c r="H9679" t="s">
        <v>107</v>
      </c>
      <c r="I9679">
        <v>1</v>
      </c>
      <c r="J9679" t="s">
        <v>51</v>
      </c>
      <c r="K9679" t="e" vm="1">
        <v>#VALUE!</v>
      </c>
      <c r="L9679" t="e" vm="2">
        <v>#VALUE!</v>
      </c>
      <c r="M9679" t="e" vm="3">
        <v>#VALUE!</v>
      </c>
      <c r="N9679" t="s">
        <v>5</v>
      </c>
      <c r="O9679" t="s">
        <v>17</v>
      </c>
      <c r="P9679" t="s">
        <v>29</v>
      </c>
      <c r="Q9679" s="10">
        <v>3</v>
      </c>
      <c r="R9679" s="12">
        <v>16.78</v>
      </c>
      <c r="S9679" t="str">
        <f t="shared" si="455"/>
        <v>New</v>
      </c>
    </row>
    <row r="9680" spans="1:19" x14ac:dyDescent="0.35">
      <c r="A9680" s="1">
        <v>9691</v>
      </c>
      <c r="B9680" s="4">
        <v>43285</v>
      </c>
      <c r="C9680" s="4" t="str">
        <f t="shared" si="453"/>
        <v>July</v>
      </c>
      <c r="D9680" s="4" t="str">
        <f t="shared" si="454"/>
        <v>2018</v>
      </c>
      <c r="E9680" s="8">
        <v>8870</v>
      </c>
      <c r="F9680" t="s">
        <v>106</v>
      </c>
      <c r="G9680" t="s">
        <v>109</v>
      </c>
      <c r="H9680" t="s">
        <v>108</v>
      </c>
      <c r="I9680">
        <v>1</v>
      </c>
      <c r="J9680" t="s">
        <v>38</v>
      </c>
      <c r="K9680" t="e" vm="20">
        <v>#VALUE!</v>
      </c>
      <c r="L9680" t="e" vm="21">
        <v>#VALUE!</v>
      </c>
      <c r="M9680" t="e" vm="3">
        <v>#VALUE!</v>
      </c>
      <c r="N9680" t="s">
        <v>5</v>
      </c>
      <c r="O9680" t="s">
        <v>30</v>
      </c>
      <c r="P9680" t="s">
        <v>39</v>
      </c>
      <c r="Q9680" s="10">
        <v>3</v>
      </c>
      <c r="R9680" s="12">
        <v>3.74</v>
      </c>
      <c r="S9680" t="str">
        <f t="shared" si="455"/>
        <v>Retained</v>
      </c>
    </row>
    <row r="9681" spans="1:19" x14ac:dyDescent="0.35">
      <c r="A9681" s="1">
        <v>9692</v>
      </c>
      <c r="B9681" s="4">
        <v>43285</v>
      </c>
      <c r="C9681" s="4" t="str">
        <f t="shared" si="453"/>
        <v>July</v>
      </c>
      <c r="D9681" s="4" t="str">
        <f t="shared" si="454"/>
        <v>2018</v>
      </c>
      <c r="E9681" s="8">
        <v>1325</v>
      </c>
      <c r="F9681" t="s">
        <v>106</v>
      </c>
      <c r="G9681" t="s">
        <v>109</v>
      </c>
      <c r="H9681" t="s">
        <v>108</v>
      </c>
      <c r="I9681">
        <v>4</v>
      </c>
      <c r="J9681" t="s">
        <v>37</v>
      </c>
      <c r="K9681" t="e" vm="18">
        <v>#VALUE!</v>
      </c>
      <c r="L9681" t="e" vm="19">
        <v>#VALUE!</v>
      </c>
      <c r="M9681" t="e" vm="3">
        <v>#VALUE!</v>
      </c>
      <c r="N9681" t="s">
        <v>12</v>
      </c>
      <c r="O9681" t="s">
        <v>22</v>
      </c>
      <c r="P9681" t="s">
        <v>36</v>
      </c>
      <c r="Q9681" s="10">
        <v>5</v>
      </c>
      <c r="R9681" s="12">
        <v>33.75</v>
      </c>
      <c r="S9681" t="str">
        <f t="shared" si="455"/>
        <v>Retained</v>
      </c>
    </row>
    <row r="9682" spans="1:19" x14ac:dyDescent="0.35">
      <c r="A9682" s="1">
        <v>9693</v>
      </c>
      <c r="B9682" s="4">
        <v>43285</v>
      </c>
      <c r="C9682" s="4" t="str">
        <f t="shared" si="453"/>
        <v>July</v>
      </c>
      <c r="D9682" s="4" t="str">
        <f t="shared" si="454"/>
        <v>2018</v>
      </c>
      <c r="E9682" s="8">
        <v>6713</v>
      </c>
      <c r="F9682" t="s">
        <v>106</v>
      </c>
      <c r="G9682" t="s">
        <v>110</v>
      </c>
      <c r="H9682" t="s">
        <v>108</v>
      </c>
      <c r="I9682">
        <v>2</v>
      </c>
      <c r="J9682" t="s">
        <v>37</v>
      </c>
      <c r="K9682" t="e" vm="9">
        <v>#VALUE!</v>
      </c>
      <c r="L9682" t="e" vm="7">
        <v>#VALUE!</v>
      </c>
      <c r="M9682" t="e" vm="3">
        <v>#VALUE!</v>
      </c>
      <c r="N9682" t="s">
        <v>12</v>
      </c>
      <c r="O9682" t="s">
        <v>22</v>
      </c>
      <c r="P9682" t="s">
        <v>44</v>
      </c>
      <c r="Q9682" s="10">
        <v>4</v>
      </c>
      <c r="R9682" s="12">
        <v>31.08</v>
      </c>
      <c r="S9682" t="str">
        <f t="shared" si="455"/>
        <v>Retained</v>
      </c>
    </row>
    <row r="9683" spans="1:19" x14ac:dyDescent="0.35">
      <c r="A9683" s="1">
        <v>9694</v>
      </c>
      <c r="B9683" s="4">
        <v>43285</v>
      </c>
      <c r="C9683" s="4" t="str">
        <f t="shared" si="453"/>
        <v>July</v>
      </c>
      <c r="D9683" s="4" t="str">
        <f t="shared" si="454"/>
        <v>2018</v>
      </c>
      <c r="E9683" s="8">
        <v>6717</v>
      </c>
      <c r="F9683" t="s">
        <v>105</v>
      </c>
      <c r="G9683" t="s">
        <v>109</v>
      </c>
      <c r="H9683" t="s">
        <v>108</v>
      </c>
      <c r="I9683">
        <v>1</v>
      </c>
      <c r="J9683" t="s">
        <v>51</v>
      </c>
      <c r="K9683" t="e" vm="1">
        <v>#VALUE!</v>
      </c>
      <c r="L9683" t="e" vm="2">
        <v>#VALUE!</v>
      </c>
      <c r="M9683" t="e" vm="3">
        <v>#VALUE!</v>
      </c>
      <c r="N9683" t="s">
        <v>5</v>
      </c>
      <c r="O9683" t="s">
        <v>41</v>
      </c>
      <c r="P9683" t="s">
        <v>42</v>
      </c>
      <c r="Q9683" s="10">
        <v>3</v>
      </c>
      <c r="R9683" s="12">
        <v>20.84</v>
      </c>
      <c r="S9683" t="str">
        <f t="shared" si="455"/>
        <v>Retained</v>
      </c>
    </row>
    <row r="9684" spans="1:19" x14ac:dyDescent="0.35">
      <c r="A9684" s="1">
        <v>9695</v>
      </c>
      <c r="B9684" s="4">
        <v>43285</v>
      </c>
      <c r="C9684" s="4" t="str">
        <f t="shared" si="453"/>
        <v>July</v>
      </c>
      <c r="D9684" s="4" t="str">
        <f t="shared" si="454"/>
        <v>2018</v>
      </c>
      <c r="E9684" s="8">
        <v>898</v>
      </c>
      <c r="F9684" t="s">
        <v>105</v>
      </c>
      <c r="G9684" t="s">
        <v>110</v>
      </c>
      <c r="H9684" t="s">
        <v>108</v>
      </c>
      <c r="I9684">
        <v>0</v>
      </c>
      <c r="J9684" t="s">
        <v>4</v>
      </c>
      <c r="K9684" t="e" vm="8">
        <v>#VALUE!</v>
      </c>
      <c r="L9684" t="e" vm="2">
        <v>#VALUE!</v>
      </c>
      <c r="M9684" t="e" vm="3">
        <v>#VALUE!</v>
      </c>
      <c r="N9684" t="s">
        <v>5</v>
      </c>
      <c r="O9684" t="s">
        <v>45</v>
      </c>
      <c r="P9684" t="s">
        <v>45</v>
      </c>
      <c r="Q9684" s="10">
        <v>6</v>
      </c>
      <c r="R9684" s="12">
        <v>23.76</v>
      </c>
      <c r="S9684" t="str">
        <f t="shared" si="455"/>
        <v>New</v>
      </c>
    </row>
    <row r="9685" spans="1:19" x14ac:dyDescent="0.35">
      <c r="A9685" s="1">
        <v>9696</v>
      </c>
      <c r="B9685" s="4">
        <v>43285</v>
      </c>
      <c r="C9685" s="4" t="str">
        <f t="shared" si="453"/>
        <v>July</v>
      </c>
      <c r="D9685" s="4" t="str">
        <f t="shared" si="454"/>
        <v>2018</v>
      </c>
      <c r="E9685" s="8">
        <v>1209</v>
      </c>
      <c r="F9685" t="s">
        <v>106</v>
      </c>
      <c r="G9685" t="s">
        <v>110</v>
      </c>
      <c r="H9685" t="s">
        <v>107</v>
      </c>
      <c r="I9685">
        <v>3</v>
      </c>
      <c r="J9685" t="s">
        <v>73</v>
      </c>
      <c r="K9685" t="e" vm="12">
        <v>#VALUE!</v>
      </c>
      <c r="L9685" t="e" vm="2">
        <v>#VALUE!</v>
      </c>
      <c r="M9685" t="e" vm="3">
        <v>#VALUE!</v>
      </c>
      <c r="N9685" t="s">
        <v>5</v>
      </c>
      <c r="O9685" t="s">
        <v>30</v>
      </c>
      <c r="P9685" t="s">
        <v>39</v>
      </c>
      <c r="Q9685" s="10">
        <v>5</v>
      </c>
      <c r="R9685" s="12">
        <v>5.9</v>
      </c>
      <c r="S9685" t="str">
        <f t="shared" si="455"/>
        <v>New</v>
      </c>
    </row>
    <row r="9686" spans="1:19" x14ac:dyDescent="0.35">
      <c r="A9686" s="1">
        <v>9697</v>
      </c>
      <c r="B9686" s="4">
        <v>43285</v>
      </c>
      <c r="C9686" s="4" t="str">
        <f t="shared" si="453"/>
        <v>July</v>
      </c>
      <c r="D9686" s="4" t="str">
        <f t="shared" si="454"/>
        <v>2018</v>
      </c>
      <c r="E9686" s="8">
        <v>2646</v>
      </c>
      <c r="F9686" t="s">
        <v>105</v>
      </c>
      <c r="G9686" t="s">
        <v>110</v>
      </c>
      <c r="H9686" t="s">
        <v>107</v>
      </c>
      <c r="I9686">
        <v>2</v>
      </c>
      <c r="J9686" t="s">
        <v>37</v>
      </c>
      <c r="K9686" t="e" vm="24">
        <v>#VALUE!</v>
      </c>
      <c r="L9686" t="e" vm="25">
        <v>#VALUE!</v>
      </c>
      <c r="M9686" t="e" vm="3">
        <v>#VALUE!</v>
      </c>
      <c r="N9686" t="s">
        <v>12</v>
      </c>
      <c r="O9686" t="s">
        <v>13</v>
      </c>
      <c r="P9686" t="s">
        <v>14</v>
      </c>
      <c r="Q9686" s="10">
        <v>4</v>
      </c>
      <c r="R9686" s="12">
        <v>4.62</v>
      </c>
      <c r="S9686" t="str">
        <f t="shared" si="455"/>
        <v>Retained</v>
      </c>
    </row>
    <row r="9687" spans="1:19" x14ac:dyDescent="0.35">
      <c r="A9687" s="1">
        <v>9698</v>
      </c>
      <c r="B9687" s="4">
        <v>43285</v>
      </c>
      <c r="C9687" s="4" t="str">
        <f t="shared" si="453"/>
        <v>July</v>
      </c>
      <c r="D9687" s="4" t="str">
        <f t="shared" si="454"/>
        <v>2018</v>
      </c>
      <c r="E9687" s="8">
        <v>1092</v>
      </c>
      <c r="F9687" t="s">
        <v>106</v>
      </c>
      <c r="G9687" t="s">
        <v>110</v>
      </c>
      <c r="H9687" t="s">
        <v>108</v>
      </c>
      <c r="I9687">
        <v>3</v>
      </c>
      <c r="J9687" t="s">
        <v>37</v>
      </c>
      <c r="K9687" t="e" vm="22">
        <v>#VALUE!</v>
      </c>
      <c r="L9687" t="e" vm="23">
        <v>#VALUE!</v>
      </c>
      <c r="M9687" t="e" vm="3">
        <v>#VALUE!</v>
      </c>
      <c r="N9687" t="s">
        <v>5</v>
      </c>
      <c r="O9687" t="s">
        <v>45</v>
      </c>
      <c r="P9687" t="s">
        <v>45</v>
      </c>
      <c r="Q9687" s="10">
        <v>6</v>
      </c>
      <c r="R9687" s="12">
        <v>43.68</v>
      </c>
      <c r="S9687" t="str">
        <f t="shared" si="455"/>
        <v>New</v>
      </c>
    </row>
    <row r="9688" spans="1:19" x14ac:dyDescent="0.35">
      <c r="A9688" s="1">
        <v>9699</v>
      </c>
      <c r="B9688" s="4">
        <v>43285</v>
      </c>
      <c r="C9688" s="4" t="str">
        <f t="shared" si="453"/>
        <v>July</v>
      </c>
      <c r="D9688" s="4" t="str">
        <f t="shared" si="454"/>
        <v>2018</v>
      </c>
      <c r="E9688" s="8">
        <v>3517</v>
      </c>
      <c r="F9688" t="s">
        <v>106</v>
      </c>
      <c r="G9688" t="s">
        <v>109</v>
      </c>
      <c r="H9688" t="s">
        <v>107</v>
      </c>
      <c r="I9688">
        <v>3</v>
      </c>
      <c r="J9688" t="s">
        <v>4</v>
      </c>
      <c r="K9688" t="e" vm="14">
        <v>#VALUE!</v>
      </c>
      <c r="L9688" t="e" vm="2">
        <v>#VALUE!</v>
      </c>
      <c r="M9688" t="e" vm="3">
        <v>#VALUE!</v>
      </c>
      <c r="N9688" t="s">
        <v>5</v>
      </c>
      <c r="O9688" t="s">
        <v>19</v>
      </c>
      <c r="P9688" t="s">
        <v>19</v>
      </c>
      <c r="Q9688" s="10">
        <v>3</v>
      </c>
      <c r="R9688" s="12">
        <v>13.47</v>
      </c>
      <c r="S9688" t="str">
        <f t="shared" si="455"/>
        <v>New</v>
      </c>
    </row>
    <row r="9689" spans="1:19" x14ac:dyDescent="0.35">
      <c r="A9689" s="1">
        <v>9700</v>
      </c>
      <c r="B9689" s="4">
        <v>43285</v>
      </c>
      <c r="C9689" s="4" t="str">
        <f t="shared" si="453"/>
        <v>July</v>
      </c>
      <c r="D9689" s="4" t="str">
        <f t="shared" si="454"/>
        <v>2018</v>
      </c>
      <c r="E9689" s="8">
        <v>7994</v>
      </c>
      <c r="F9689" t="s">
        <v>106</v>
      </c>
      <c r="G9689" t="s">
        <v>110</v>
      </c>
      <c r="H9689" t="s">
        <v>107</v>
      </c>
      <c r="I9689">
        <v>0</v>
      </c>
      <c r="J9689" t="s">
        <v>71</v>
      </c>
      <c r="K9689" t="e" vm="18">
        <v>#VALUE!</v>
      </c>
      <c r="L9689" t="e" vm="19">
        <v>#VALUE!</v>
      </c>
      <c r="M9689" t="e" vm="3">
        <v>#VALUE!</v>
      </c>
      <c r="N9689" t="s">
        <v>5</v>
      </c>
      <c r="O9689" t="s">
        <v>7</v>
      </c>
      <c r="P9689" t="s">
        <v>8</v>
      </c>
      <c r="Q9689" s="10">
        <v>5</v>
      </c>
      <c r="R9689" s="12">
        <v>20.97</v>
      </c>
      <c r="S9689" t="str">
        <f t="shared" si="455"/>
        <v>New</v>
      </c>
    </row>
    <row r="9690" spans="1:19" x14ac:dyDescent="0.35">
      <c r="A9690" s="1">
        <v>9701</v>
      </c>
      <c r="B9690" s="4">
        <v>43286</v>
      </c>
      <c r="C9690" s="4" t="str">
        <f t="shared" si="453"/>
        <v>July</v>
      </c>
      <c r="D9690" s="4" t="str">
        <f t="shared" si="454"/>
        <v>2018</v>
      </c>
      <c r="E9690" s="8">
        <v>9319</v>
      </c>
      <c r="F9690" t="s">
        <v>105</v>
      </c>
      <c r="G9690" t="s">
        <v>110</v>
      </c>
      <c r="H9690" t="s">
        <v>108</v>
      </c>
      <c r="I9690">
        <v>4</v>
      </c>
      <c r="J9690" t="s">
        <v>72</v>
      </c>
      <c r="K9690" t="e" vm="32">
        <v>#VALUE!</v>
      </c>
      <c r="L9690" t="e" vm="29">
        <v>#VALUE!</v>
      </c>
      <c r="M9690" t="e" vm="3">
        <v>#VALUE!</v>
      </c>
      <c r="N9690" t="s">
        <v>12</v>
      </c>
      <c r="O9690" t="s">
        <v>13</v>
      </c>
      <c r="P9690" t="s">
        <v>48</v>
      </c>
      <c r="Q9690" s="10">
        <v>7</v>
      </c>
      <c r="R9690" s="12">
        <v>7.29</v>
      </c>
      <c r="S9690" t="str">
        <f t="shared" si="455"/>
        <v>Retained</v>
      </c>
    </row>
    <row r="9691" spans="1:19" x14ac:dyDescent="0.35">
      <c r="A9691" s="1">
        <v>9702</v>
      </c>
      <c r="B9691" s="4">
        <v>43286</v>
      </c>
      <c r="C9691" s="4" t="str">
        <f t="shared" si="453"/>
        <v>July</v>
      </c>
      <c r="D9691" s="4" t="str">
        <f t="shared" si="454"/>
        <v>2018</v>
      </c>
      <c r="E9691" s="8">
        <v>5857</v>
      </c>
      <c r="F9691" t="s">
        <v>106</v>
      </c>
      <c r="G9691" t="s">
        <v>110</v>
      </c>
      <c r="H9691" t="s">
        <v>107</v>
      </c>
      <c r="I9691">
        <v>4</v>
      </c>
      <c r="J9691" t="s">
        <v>71</v>
      </c>
      <c r="K9691" t="e" vm="6">
        <v>#VALUE!</v>
      </c>
      <c r="L9691" t="e" vm="7">
        <v>#VALUE!</v>
      </c>
      <c r="M9691" t="e" vm="3">
        <v>#VALUE!</v>
      </c>
      <c r="N9691" t="s">
        <v>5</v>
      </c>
      <c r="O9691" t="s">
        <v>6</v>
      </c>
      <c r="P9691" t="s">
        <v>43</v>
      </c>
      <c r="Q9691" s="10">
        <v>3</v>
      </c>
      <c r="R9691" s="12">
        <v>9.4600000000000009</v>
      </c>
      <c r="S9691" t="str">
        <f t="shared" si="455"/>
        <v>Retained</v>
      </c>
    </row>
    <row r="9692" spans="1:19" x14ac:dyDescent="0.35">
      <c r="A9692" s="1">
        <v>9703</v>
      </c>
      <c r="B9692" s="4">
        <v>43286</v>
      </c>
      <c r="C9692" s="4" t="str">
        <f t="shared" si="453"/>
        <v>July</v>
      </c>
      <c r="D9692" s="4" t="str">
        <f t="shared" si="454"/>
        <v>2018</v>
      </c>
      <c r="E9692" s="8">
        <v>3397</v>
      </c>
      <c r="F9692" t="s">
        <v>105</v>
      </c>
      <c r="G9692" t="s">
        <v>109</v>
      </c>
      <c r="H9692" t="s">
        <v>107</v>
      </c>
      <c r="I9692">
        <v>2</v>
      </c>
      <c r="J9692" t="s">
        <v>37</v>
      </c>
      <c r="K9692" t="e" vm="13">
        <v>#VALUE!</v>
      </c>
      <c r="L9692" t="e" vm="5">
        <v>#VALUE!</v>
      </c>
      <c r="M9692" t="e" vm="3">
        <v>#VALUE!</v>
      </c>
      <c r="N9692" t="s">
        <v>5</v>
      </c>
      <c r="O9692" t="s">
        <v>7</v>
      </c>
      <c r="P9692" t="s">
        <v>27</v>
      </c>
      <c r="Q9692" s="10">
        <v>5</v>
      </c>
      <c r="R9692" s="12">
        <v>14.33</v>
      </c>
      <c r="S9692" t="str">
        <f t="shared" si="455"/>
        <v>Retained</v>
      </c>
    </row>
    <row r="9693" spans="1:19" x14ac:dyDescent="0.35">
      <c r="A9693" s="1">
        <v>9704</v>
      </c>
      <c r="B9693" s="4">
        <v>43286</v>
      </c>
      <c r="C9693" s="4" t="str">
        <f t="shared" si="453"/>
        <v>July</v>
      </c>
      <c r="D9693" s="4" t="str">
        <f t="shared" si="454"/>
        <v>2018</v>
      </c>
      <c r="E9693" s="8">
        <v>5478</v>
      </c>
      <c r="F9693" t="s">
        <v>106</v>
      </c>
      <c r="G9693" t="s">
        <v>109</v>
      </c>
      <c r="H9693" t="s">
        <v>108</v>
      </c>
      <c r="I9693">
        <v>3</v>
      </c>
      <c r="J9693" t="s">
        <v>37</v>
      </c>
      <c r="K9693" t="e" vm="26">
        <v>#VALUE!</v>
      </c>
      <c r="L9693" t="e" vm="25">
        <v>#VALUE!</v>
      </c>
      <c r="M9693" t="e" vm="3">
        <v>#VALUE!</v>
      </c>
      <c r="N9693" t="s">
        <v>5</v>
      </c>
      <c r="O9693" t="s">
        <v>6</v>
      </c>
      <c r="P9693" t="s">
        <v>43</v>
      </c>
      <c r="Q9693" s="10">
        <v>5</v>
      </c>
      <c r="R9693" s="12">
        <v>10.3</v>
      </c>
      <c r="S9693" t="str">
        <f t="shared" si="455"/>
        <v>Retained</v>
      </c>
    </row>
    <row r="9694" spans="1:19" x14ac:dyDescent="0.35">
      <c r="A9694" s="1">
        <v>9705</v>
      </c>
      <c r="B9694" s="4">
        <v>43286</v>
      </c>
      <c r="C9694" s="4" t="str">
        <f t="shared" si="453"/>
        <v>July</v>
      </c>
      <c r="D9694" s="4" t="str">
        <f t="shared" si="454"/>
        <v>2018</v>
      </c>
      <c r="E9694" s="8">
        <v>5655</v>
      </c>
      <c r="F9694" t="s">
        <v>105</v>
      </c>
      <c r="G9694" t="s">
        <v>109</v>
      </c>
      <c r="H9694" t="s">
        <v>107</v>
      </c>
      <c r="I9694">
        <v>2</v>
      </c>
      <c r="J9694" t="s">
        <v>38</v>
      </c>
      <c r="K9694" t="e" vm="1">
        <v>#VALUE!</v>
      </c>
      <c r="L9694" t="e" vm="2">
        <v>#VALUE!</v>
      </c>
      <c r="M9694" t="e" vm="3">
        <v>#VALUE!</v>
      </c>
      <c r="N9694" t="s">
        <v>5</v>
      </c>
      <c r="O9694" t="s">
        <v>30</v>
      </c>
      <c r="P9694" t="s">
        <v>39</v>
      </c>
      <c r="Q9694" s="10">
        <v>4</v>
      </c>
      <c r="R9694" s="12">
        <v>10.7</v>
      </c>
      <c r="S9694" t="str">
        <f t="shared" si="455"/>
        <v>New</v>
      </c>
    </row>
    <row r="9695" spans="1:19" x14ac:dyDescent="0.35">
      <c r="A9695" s="1">
        <v>9706</v>
      </c>
      <c r="B9695" s="4">
        <v>43286</v>
      </c>
      <c r="C9695" s="4" t="str">
        <f t="shared" si="453"/>
        <v>July</v>
      </c>
      <c r="D9695" s="4" t="str">
        <f t="shared" si="454"/>
        <v>2018</v>
      </c>
      <c r="E9695" s="8">
        <v>6864</v>
      </c>
      <c r="F9695" t="s">
        <v>105</v>
      </c>
      <c r="G9695" t="s">
        <v>110</v>
      </c>
      <c r="H9695" t="s">
        <v>107</v>
      </c>
      <c r="I9695">
        <v>1</v>
      </c>
      <c r="J9695" t="s">
        <v>51</v>
      </c>
      <c r="K9695" t="e" vm="15">
        <v>#VALUE!</v>
      </c>
      <c r="L9695" t="e" vm="5">
        <v>#VALUE!</v>
      </c>
      <c r="M9695" t="e" vm="3">
        <v>#VALUE!</v>
      </c>
      <c r="N9695" t="s">
        <v>12</v>
      </c>
      <c r="O9695" t="s">
        <v>22</v>
      </c>
      <c r="P9695" t="s">
        <v>50</v>
      </c>
      <c r="Q9695" s="10">
        <v>6</v>
      </c>
      <c r="R9695" s="12">
        <v>13.12</v>
      </c>
      <c r="S9695" t="str">
        <f t="shared" si="455"/>
        <v>Retained</v>
      </c>
    </row>
    <row r="9696" spans="1:19" x14ac:dyDescent="0.35">
      <c r="A9696" s="1">
        <v>9707</v>
      </c>
      <c r="B9696" s="4">
        <v>43286</v>
      </c>
      <c r="C9696" s="4" t="str">
        <f t="shared" si="453"/>
        <v>July</v>
      </c>
      <c r="D9696" s="4" t="str">
        <f t="shared" si="454"/>
        <v>2018</v>
      </c>
      <c r="E9696" s="8">
        <v>5181</v>
      </c>
      <c r="F9696" t="s">
        <v>106</v>
      </c>
      <c r="G9696" t="s">
        <v>109</v>
      </c>
      <c r="H9696" t="s">
        <v>107</v>
      </c>
      <c r="I9696">
        <v>3</v>
      </c>
      <c r="J9696" t="s">
        <v>71</v>
      </c>
      <c r="K9696" t="e" vm="29">
        <v>#VALUE!</v>
      </c>
      <c r="L9696" t="e" vm="29">
        <v>#VALUE!</v>
      </c>
      <c r="M9696" t="e" vm="3">
        <v>#VALUE!</v>
      </c>
      <c r="N9696" t="s">
        <v>5</v>
      </c>
      <c r="O9696" t="s">
        <v>41</v>
      </c>
      <c r="P9696" t="s">
        <v>42</v>
      </c>
      <c r="Q9696" s="10">
        <v>4</v>
      </c>
      <c r="R9696" s="12">
        <v>10.86</v>
      </c>
      <c r="S9696" t="str">
        <f t="shared" si="455"/>
        <v>New</v>
      </c>
    </row>
    <row r="9697" spans="1:19" x14ac:dyDescent="0.35">
      <c r="A9697" s="1">
        <v>9708</v>
      </c>
      <c r="B9697" s="4">
        <v>43286</v>
      </c>
      <c r="C9697" s="4" t="str">
        <f t="shared" si="453"/>
        <v>July</v>
      </c>
      <c r="D9697" s="4" t="str">
        <f t="shared" si="454"/>
        <v>2018</v>
      </c>
      <c r="E9697" s="8">
        <v>6528</v>
      </c>
      <c r="F9697" t="s">
        <v>105</v>
      </c>
      <c r="G9697" t="s">
        <v>110</v>
      </c>
      <c r="H9697" t="s">
        <v>107</v>
      </c>
      <c r="I9697">
        <v>5</v>
      </c>
      <c r="J9697" t="s">
        <v>51</v>
      </c>
      <c r="K9697" t="e" vm="1">
        <v>#VALUE!</v>
      </c>
      <c r="L9697" t="e" vm="2">
        <v>#VALUE!</v>
      </c>
      <c r="M9697" t="e" vm="3">
        <v>#VALUE!</v>
      </c>
      <c r="N9697" t="s">
        <v>12</v>
      </c>
      <c r="O9697" t="s">
        <v>13</v>
      </c>
      <c r="P9697" t="s">
        <v>24</v>
      </c>
      <c r="Q9697" s="10">
        <v>4</v>
      </c>
      <c r="R9697" s="12">
        <v>7.97</v>
      </c>
      <c r="S9697" t="str">
        <f t="shared" si="455"/>
        <v>Retained</v>
      </c>
    </row>
    <row r="9698" spans="1:19" x14ac:dyDescent="0.35">
      <c r="A9698" s="1">
        <v>9709</v>
      </c>
      <c r="B9698" s="4">
        <v>43286</v>
      </c>
      <c r="C9698" s="4" t="str">
        <f t="shared" si="453"/>
        <v>July</v>
      </c>
      <c r="D9698" s="4" t="str">
        <f t="shared" si="454"/>
        <v>2018</v>
      </c>
      <c r="E9698" s="8">
        <v>9844</v>
      </c>
      <c r="F9698" t="s">
        <v>105</v>
      </c>
      <c r="G9698" t="s">
        <v>110</v>
      </c>
      <c r="H9698" t="s">
        <v>107</v>
      </c>
      <c r="I9698">
        <v>4</v>
      </c>
      <c r="J9698" t="s">
        <v>38</v>
      </c>
      <c r="K9698" t="e" vm="20">
        <v>#VALUE!</v>
      </c>
      <c r="L9698" t="e" vm="21">
        <v>#VALUE!</v>
      </c>
      <c r="M9698" t="e" vm="3">
        <v>#VALUE!</v>
      </c>
      <c r="N9698" t="s">
        <v>5</v>
      </c>
      <c r="O9698" t="s">
        <v>7</v>
      </c>
      <c r="P9698" t="s">
        <v>27</v>
      </c>
      <c r="Q9698" s="10">
        <v>3</v>
      </c>
      <c r="R9698" s="12">
        <v>14.18</v>
      </c>
      <c r="S9698" t="str">
        <f t="shared" si="455"/>
        <v>Retained</v>
      </c>
    </row>
    <row r="9699" spans="1:19" x14ac:dyDescent="0.35">
      <c r="A9699" s="1">
        <v>9710</v>
      </c>
      <c r="B9699" s="4">
        <v>43286</v>
      </c>
      <c r="C9699" s="4" t="str">
        <f t="shared" si="453"/>
        <v>July</v>
      </c>
      <c r="D9699" s="4" t="str">
        <f t="shared" si="454"/>
        <v>2018</v>
      </c>
      <c r="E9699" s="8">
        <v>5134</v>
      </c>
      <c r="F9699" t="s">
        <v>105</v>
      </c>
      <c r="G9699" t="s">
        <v>109</v>
      </c>
      <c r="H9699" t="s">
        <v>108</v>
      </c>
      <c r="I9699">
        <v>4</v>
      </c>
      <c r="J9699" t="s">
        <v>37</v>
      </c>
      <c r="K9699" t="e" vm="4">
        <v>#VALUE!</v>
      </c>
      <c r="L9699" t="e" vm="5">
        <v>#VALUE!</v>
      </c>
      <c r="M9699" t="e" vm="3">
        <v>#VALUE!</v>
      </c>
      <c r="N9699" t="s">
        <v>5</v>
      </c>
      <c r="O9699" t="s">
        <v>41</v>
      </c>
      <c r="P9699" t="s">
        <v>42</v>
      </c>
      <c r="Q9699" s="10">
        <v>4</v>
      </c>
      <c r="R9699" s="12">
        <v>9.11</v>
      </c>
      <c r="S9699" t="str">
        <f t="shared" si="455"/>
        <v>New</v>
      </c>
    </row>
    <row r="9700" spans="1:19" x14ac:dyDescent="0.35">
      <c r="A9700" s="1">
        <v>9711</v>
      </c>
      <c r="B9700" s="4">
        <v>43286</v>
      </c>
      <c r="C9700" s="4" t="str">
        <f t="shared" si="453"/>
        <v>July</v>
      </c>
      <c r="D9700" s="4" t="str">
        <f t="shared" si="454"/>
        <v>2018</v>
      </c>
      <c r="E9700" s="8">
        <v>2118</v>
      </c>
      <c r="F9700" t="s">
        <v>105</v>
      </c>
      <c r="G9700" t="s">
        <v>109</v>
      </c>
      <c r="H9700" t="s">
        <v>108</v>
      </c>
      <c r="I9700">
        <v>4</v>
      </c>
      <c r="J9700" t="s">
        <v>51</v>
      </c>
      <c r="K9700" t="e" vm="20">
        <v>#VALUE!</v>
      </c>
      <c r="L9700" t="e" vm="21">
        <v>#VALUE!</v>
      </c>
      <c r="M9700" t="e" vm="3">
        <v>#VALUE!</v>
      </c>
      <c r="N9700" t="s">
        <v>5</v>
      </c>
      <c r="O9700" t="s">
        <v>7</v>
      </c>
      <c r="P9700" t="s">
        <v>8</v>
      </c>
      <c r="Q9700" s="10">
        <v>3</v>
      </c>
      <c r="R9700" s="12">
        <v>5.77</v>
      </c>
      <c r="S9700" t="str">
        <f t="shared" si="455"/>
        <v>Retained</v>
      </c>
    </row>
    <row r="9701" spans="1:19" x14ac:dyDescent="0.35">
      <c r="A9701" s="1">
        <v>9712</v>
      </c>
      <c r="B9701" s="4">
        <v>43286</v>
      </c>
      <c r="C9701" s="4" t="str">
        <f t="shared" si="453"/>
        <v>July</v>
      </c>
      <c r="D9701" s="4" t="str">
        <f t="shared" si="454"/>
        <v>2018</v>
      </c>
      <c r="E9701" s="8">
        <v>2500</v>
      </c>
      <c r="F9701" t="s">
        <v>105</v>
      </c>
      <c r="G9701" t="s">
        <v>110</v>
      </c>
      <c r="H9701" t="s">
        <v>107</v>
      </c>
      <c r="I9701">
        <v>0</v>
      </c>
      <c r="J9701" t="s">
        <v>37</v>
      </c>
      <c r="K9701" t="e" vm="20">
        <v>#VALUE!</v>
      </c>
      <c r="L9701" t="e" vm="21">
        <v>#VALUE!</v>
      </c>
      <c r="M9701" t="e" vm="3">
        <v>#VALUE!</v>
      </c>
      <c r="N9701" t="s">
        <v>9</v>
      </c>
      <c r="O9701" t="s">
        <v>19</v>
      </c>
      <c r="P9701" t="s">
        <v>19</v>
      </c>
      <c r="Q9701" s="10">
        <v>4</v>
      </c>
      <c r="R9701" s="12">
        <v>11.04</v>
      </c>
      <c r="S9701" t="str">
        <f t="shared" si="455"/>
        <v>Retained</v>
      </c>
    </row>
    <row r="9702" spans="1:19" x14ac:dyDescent="0.35">
      <c r="A9702" s="1">
        <v>9713</v>
      </c>
      <c r="B9702" s="4">
        <v>43286</v>
      </c>
      <c r="C9702" s="4" t="str">
        <f t="shared" si="453"/>
        <v>July</v>
      </c>
      <c r="D9702" s="4" t="str">
        <f t="shared" si="454"/>
        <v>2018</v>
      </c>
      <c r="E9702" s="8">
        <v>8454</v>
      </c>
      <c r="F9702" t="s">
        <v>105</v>
      </c>
      <c r="G9702" t="s">
        <v>109</v>
      </c>
      <c r="H9702" t="s">
        <v>107</v>
      </c>
      <c r="I9702">
        <v>3</v>
      </c>
      <c r="J9702" t="s">
        <v>38</v>
      </c>
      <c r="K9702" t="e" vm="13">
        <v>#VALUE!</v>
      </c>
      <c r="L9702" t="e" vm="5">
        <v>#VALUE!</v>
      </c>
      <c r="M9702" t="e" vm="3">
        <v>#VALUE!</v>
      </c>
      <c r="N9702" t="s">
        <v>5</v>
      </c>
      <c r="O9702" t="s">
        <v>30</v>
      </c>
      <c r="P9702" t="s">
        <v>67</v>
      </c>
      <c r="Q9702" s="10">
        <v>3</v>
      </c>
      <c r="R9702" s="12">
        <v>5.45</v>
      </c>
      <c r="S9702" t="str">
        <f t="shared" si="455"/>
        <v>Retained</v>
      </c>
    </row>
    <row r="9703" spans="1:19" x14ac:dyDescent="0.35">
      <c r="A9703" s="1">
        <v>9714</v>
      </c>
      <c r="B9703" s="4">
        <v>43286</v>
      </c>
      <c r="C9703" s="4" t="str">
        <f t="shared" si="453"/>
        <v>July</v>
      </c>
      <c r="D9703" s="4" t="str">
        <f t="shared" si="454"/>
        <v>2018</v>
      </c>
      <c r="E9703" s="8">
        <v>933</v>
      </c>
      <c r="F9703" t="s">
        <v>106</v>
      </c>
      <c r="G9703" t="s">
        <v>109</v>
      </c>
      <c r="H9703" t="s">
        <v>108</v>
      </c>
      <c r="I9703">
        <v>2</v>
      </c>
      <c r="J9703" t="s">
        <v>51</v>
      </c>
      <c r="K9703" t="e" vm="22">
        <v>#VALUE!</v>
      </c>
      <c r="L9703" t="e" vm="23">
        <v>#VALUE!</v>
      </c>
      <c r="M9703" t="e" vm="3">
        <v>#VALUE!</v>
      </c>
      <c r="N9703" t="s">
        <v>5</v>
      </c>
      <c r="O9703" t="s">
        <v>30</v>
      </c>
      <c r="P9703" t="s">
        <v>39</v>
      </c>
      <c r="Q9703" s="10">
        <v>3</v>
      </c>
      <c r="R9703" s="12">
        <v>12.46</v>
      </c>
      <c r="S9703" t="str">
        <f t="shared" si="455"/>
        <v>New</v>
      </c>
    </row>
    <row r="9704" spans="1:19" x14ac:dyDescent="0.35">
      <c r="A9704" s="1">
        <v>9715</v>
      </c>
      <c r="B9704" s="4">
        <v>43286</v>
      </c>
      <c r="C9704" s="4" t="str">
        <f t="shared" si="453"/>
        <v>July</v>
      </c>
      <c r="D9704" s="4" t="str">
        <f t="shared" si="454"/>
        <v>2018</v>
      </c>
      <c r="E9704" s="8">
        <v>4325</v>
      </c>
      <c r="F9704" t="s">
        <v>105</v>
      </c>
      <c r="G9704" t="s">
        <v>109</v>
      </c>
      <c r="H9704" t="s">
        <v>108</v>
      </c>
      <c r="I9704">
        <v>0</v>
      </c>
      <c r="J9704" t="s">
        <v>38</v>
      </c>
      <c r="K9704" t="e" vm="26">
        <v>#VALUE!</v>
      </c>
      <c r="L9704" t="e" vm="25">
        <v>#VALUE!</v>
      </c>
      <c r="M9704" t="e" vm="3">
        <v>#VALUE!</v>
      </c>
      <c r="N9704" t="s">
        <v>5</v>
      </c>
      <c r="O9704" t="s">
        <v>17</v>
      </c>
      <c r="P9704" t="s">
        <v>18</v>
      </c>
      <c r="Q9704" s="10">
        <v>5</v>
      </c>
      <c r="R9704" s="12">
        <v>9.9700000000000006</v>
      </c>
      <c r="S9704" t="str">
        <f t="shared" si="455"/>
        <v>Retained</v>
      </c>
    </row>
    <row r="9705" spans="1:19" x14ac:dyDescent="0.35">
      <c r="A9705" s="1">
        <v>9716</v>
      </c>
      <c r="B9705" s="4">
        <v>43286</v>
      </c>
      <c r="C9705" s="4" t="str">
        <f t="shared" si="453"/>
        <v>July</v>
      </c>
      <c r="D9705" s="4" t="str">
        <f t="shared" si="454"/>
        <v>2018</v>
      </c>
      <c r="E9705" s="8">
        <v>6100</v>
      </c>
      <c r="F9705" t="s">
        <v>106</v>
      </c>
      <c r="G9705" t="s">
        <v>110</v>
      </c>
      <c r="H9705" t="s">
        <v>107</v>
      </c>
      <c r="I9705">
        <v>4</v>
      </c>
      <c r="J9705" t="s">
        <v>37</v>
      </c>
      <c r="K9705" t="e" vm="26">
        <v>#VALUE!</v>
      </c>
      <c r="L9705" t="e" vm="25">
        <v>#VALUE!</v>
      </c>
      <c r="M9705" t="e" vm="3">
        <v>#VALUE!</v>
      </c>
      <c r="N9705" t="s">
        <v>12</v>
      </c>
      <c r="O9705" t="s">
        <v>25</v>
      </c>
      <c r="P9705" t="s">
        <v>26</v>
      </c>
      <c r="Q9705" s="10">
        <v>2</v>
      </c>
      <c r="R9705" s="12">
        <v>9.8000000000000007</v>
      </c>
      <c r="S9705" t="str">
        <f t="shared" si="455"/>
        <v>Retained</v>
      </c>
    </row>
    <row r="9706" spans="1:19" x14ac:dyDescent="0.35">
      <c r="A9706" s="1">
        <v>9717</v>
      </c>
      <c r="B9706" s="4">
        <v>43286</v>
      </c>
      <c r="C9706" s="4" t="str">
        <f t="shared" si="453"/>
        <v>July</v>
      </c>
      <c r="D9706" s="4" t="str">
        <f t="shared" si="454"/>
        <v>2018</v>
      </c>
      <c r="E9706" s="8">
        <v>7121</v>
      </c>
      <c r="F9706" t="s">
        <v>105</v>
      </c>
      <c r="G9706" t="s">
        <v>109</v>
      </c>
      <c r="H9706" t="s">
        <v>108</v>
      </c>
      <c r="I9706">
        <v>4</v>
      </c>
      <c r="J9706" t="s">
        <v>38</v>
      </c>
      <c r="K9706" t="e" vm="24">
        <v>#VALUE!</v>
      </c>
      <c r="L9706" t="e" vm="25">
        <v>#VALUE!</v>
      </c>
      <c r="M9706" t="e" vm="3">
        <v>#VALUE!</v>
      </c>
      <c r="N9706" t="s">
        <v>5</v>
      </c>
      <c r="O9706" t="s">
        <v>45</v>
      </c>
      <c r="P9706" t="s">
        <v>45</v>
      </c>
      <c r="Q9706" s="10">
        <v>6</v>
      </c>
      <c r="R9706" s="12">
        <v>19.45</v>
      </c>
      <c r="S9706" t="str">
        <f t="shared" si="455"/>
        <v>Retained</v>
      </c>
    </row>
    <row r="9707" spans="1:19" x14ac:dyDescent="0.35">
      <c r="A9707" s="1">
        <v>9718</v>
      </c>
      <c r="B9707" s="4">
        <v>43287</v>
      </c>
      <c r="C9707" s="4" t="str">
        <f t="shared" si="453"/>
        <v>July</v>
      </c>
      <c r="D9707" s="4" t="str">
        <f t="shared" si="454"/>
        <v>2018</v>
      </c>
      <c r="E9707" s="8">
        <v>2692</v>
      </c>
      <c r="F9707" t="s">
        <v>105</v>
      </c>
      <c r="G9707" t="s">
        <v>110</v>
      </c>
      <c r="H9707" t="s">
        <v>107</v>
      </c>
      <c r="I9707">
        <v>1</v>
      </c>
      <c r="J9707" t="s">
        <v>4</v>
      </c>
      <c r="K9707" t="e" vm="26">
        <v>#VALUE!</v>
      </c>
      <c r="L9707" t="e" vm="25">
        <v>#VALUE!</v>
      </c>
      <c r="M9707" t="e" vm="3">
        <v>#VALUE!</v>
      </c>
      <c r="N9707" t="s">
        <v>12</v>
      </c>
      <c r="O9707" t="s">
        <v>22</v>
      </c>
      <c r="P9707" t="s">
        <v>23</v>
      </c>
      <c r="Q9707" s="10">
        <v>2</v>
      </c>
      <c r="R9707" s="12">
        <v>7.98</v>
      </c>
      <c r="S9707" t="str">
        <f t="shared" si="455"/>
        <v>Retained</v>
      </c>
    </row>
    <row r="9708" spans="1:19" x14ac:dyDescent="0.35">
      <c r="A9708" s="1">
        <v>9719</v>
      </c>
      <c r="B9708" s="4">
        <v>43287</v>
      </c>
      <c r="C9708" s="4" t="str">
        <f t="shared" si="453"/>
        <v>July</v>
      </c>
      <c r="D9708" s="4" t="str">
        <f t="shared" si="454"/>
        <v>2018</v>
      </c>
      <c r="E9708" s="8">
        <v>8226</v>
      </c>
      <c r="F9708" t="s">
        <v>106</v>
      </c>
      <c r="G9708" t="s">
        <v>109</v>
      </c>
      <c r="H9708" t="s">
        <v>107</v>
      </c>
      <c r="I9708">
        <v>4</v>
      </c>
      <c r="J9708" t="s">
        <v>4</v>
      </c>
      <c r="K9708" t="e" vm="15">
        <v>#VALUE!</v>
      </c>
      <c r="L9708" t="e" vm="5">
        <v>#VALUE!</v>
      </c>
      <c r="M9708" t="e" vm="3">
        <v>#VALUE!</v>
      </c>
      <c r="N9708" t="s">
        <v>9</v>
      </c>
      <c r="O9708" t="s">
        <v>10</v>
      </c>
      <c r="P9708" t="s">
        <v>52</v>
      </c>
      <c r="Q9708" s="10">
        <v>3</v>
      </c>
      <c r="R9708" s="12">
        <v>7.74</v>
      </c>
      <c r="S9708" t="str">
        <f t="shared" si="455"/>
        <v>New</v>
      </c>
    </row>
    <row r="9709" spans="1:19" x14ac:dyDescent="0.35">
      <c r="A9709" s="1">
        <v>9720</v>
      </c>
      <c r="B9709" s="4">
        <v>43287</v>
      </c>
      <c r="C9709" s="4" t="str">
        <f t="shared" si="453"/>
        <v>July</v>
      </c>
      <c r="D9709" s="4" t="str">
        <f t="shared" si="454"/>
        <v>2018</v>
      </c>
      <c r="E9709" s="8">
        <v>2221</v>
      </c>
      <c r="F9709" t="s">
        <v>106</v>
      </c>
      <c r="G9709" t="s">
        <v>109</v>
      </c>
      <c r="H9709" t="s">
        <v>108</v>
      </c>
      <c r="I9709">
        <v>1</v>
      </c>
      <c r="J9709" t="s">
        <v>37</v>
      </c>
      <c r="K9709" t="e" vm="26">
        <v>#VALUE!</v>
      </c>
      <c r="L9709" t="e" vm="25">
        <v>#VALUE!</v>
      </c>
      <c r="M9709" t="e" vm="3">
        <v>#VALUE!</v>
      </c>
      <c r="N9709" t="s">
        <v>5</v>
      </c>
      <c r="O9709" t="s">
        <v>7</v>
      </c>
      <c r="P9709" t="s">
        <v>27</v>
      </c>
      <c r="Q9709" s="10">
        <v>3</v>
      </c>
      <c r="R9709" s="12">
        <v>7.84</v>
      </c>
      <c r="S9709" t="str">
        <f t="shared" si="455"/>
        <v>Retained</v>
      </c>
    </row>
    <row r="9710" spans="1:19" x14ac:dyDescent="0.35">
      <c r="A9710" s="1">
        <v>9721</v>
      </c>
      <c r="B9710" s="4">
        <v>43287</v>
      </c>
      <c r="C9710" s="4" t="str">
        <f t="shared" si="453"/>
        <v>July</v>
      </c>
      <c r="D9710" s="4" t="str">
        <f t="shared" si="454"/>
        <v>2018</v>
      </c>
      <c r="E9710" s="8">
        <v>1596</v>
      </c>
      <c r="F9710" t="s">
        <v>106</v>
      </c>
      <c r="G9710" t="s">
        <v>110</v>
      </c>
      <c r="H9710" t="s">
        <v>107</v>
      </c>
      <c r="I9710">
        <v>2</v>
      </c>
      <c r="J9710" t="s">
        <v>38</v>
      </c>
      <c r="K9710" t="e" vm="12">
        <v>#VALUE!</v>
      </c>
      <c r="L9710" t="e" vm="2">
        <v>#VALUE!</v>
      </c>
      <c r="M9710" t="e" vm="3">
        <v>#VALUE!</v>
      </c>
      <c r="N9710" t="s">
        <v>12</v>
      </c>
      <c r="O9710" t="s">
        <v>13</v>
      </c>
      <c r="P9710" t="s">
        <v>24</v>
      </c>
      <c r="Q9710" s="10">
        <v>4</v>
      </c>
      <c r="R9710" s="12">
        <v>13.34</v>
      </c>
      <c r="S9710" t="str">
        <f t="shared" si="455"/>
        <v>Retained</v>
      </c>
    </row>
    <row r="9711" spans="1:19" x14ac:dyDescent="0.35">
      <c r="A9711" s="1">
        <v>9722</v>
      </c>
      <c r="B9711" s="4">
        <v>43287</v>
      </c>
      <c r="C9711" s="4" t="str">
        <f t="shared" si="453"/>
        <v>July</v>
      </c>
      <c r="D9711" s="4" t="str">
        <f t="shared" si="454"/>
        <v>2018</v>
      </c>
      <c r="E9711" s="8">
        <v>1402</v>
      </c>
      <c r="F9711" t="s">
        <v>105</v>
      </c>
      <c r="G9711" t="s">
        <v>110</v>
      </c>
      <c r="H9711" t="s">
        <v>107</v>
      </c>
      <c r="I9711">
        <v>4</v>
      </c>
      <c r="J9711" t="s">
        <v>38</v>
      </c>
      <c r="K9711" t="e" vm="18">
        <v>#VALUE!</v>
      </c>
      <c r="L9711" t="e" vm="19">
        <v>#VALUE!</v>
      </c>
      <c r="M9711" t="e" vm="3">
        <v>#VALUE!</v>
      </c>
      <c r="N9711" t="s">
        <v>5</v>
      </c>
      <c r="O9711" t="s">
        <v>45</v>
      </c>
      <c r="P9711" t="s">
        <v>45</v>
      </c>
      <c r="Q9711" s="10">
        <v>5</v>
      </c>
      <c r="R9711" s="12">
        <v>15.31</v>
      </c>
      <c r="S9711" t="str">
        <f t="shared" si="455"/>
        <v>Retained</v>
      </c>
    </row>
    <row r="9712" spans="1:19" x14ac:dyDescent="0.35">
      <c r="A9712" s="1">
        <v>9723</v>
      </c>
      <c r="B9712" s="4">
        <v>43287</v>
      </c>
      <c r="C9712" s="4" t="str">
        <f t="shared" si="453"/>
        <v>July</v>
      </c>
      <c r="D9712" s="4" t="str">
        <f t="shared" si="454"/>
        <v>2018</v>
      </c>
      <c r="E9712" s="8">
        <v>9559</v>
      </c>
      <c r="F9712" t="s">
        <v>105</v>
      </c>
      <c r="G9712" t="s">
        <v>110</v>
      </c>
      <c r="H9712" t="s">
        <v>107</v>
      </c>
      <c r="I9712">
        <v>2</v>
      </c>
      <c r="J9712" t="s">
        <v>51</v>
      </c>
      <c r="K9712" t="e" vm="18">
        <v>#VALUE!</v>
      </c>
      <c r="L9712" t="e" vm="19">
        <v>#VALUE!</v>
      </c>
      <c r="M9712" t="e" vm="3">
        <v>#VALUE!</v>
      </c>
      <c r="N9712" t="s">
        <v>5</v>
      </c>
      <c r="O9712" t="s">
        <v>6</v>
      </c>
      <c r="P9712" t="s">
        <v>43</v>
      </c>
      <c r="Q9712" s="10">
        <v>6</v>
      </c>
      <c r="R9712" s="12">
        <v>3.9</v>
      </c>
      <c r="S9712" t="str">
        <f t="shared" si="455"/>
        <v>New</v>
      </c>
    </row>
    <row r="9713" spans="1:19" x14ac:dyDescent="0.35">
      <c r="A9713" s="1">
        <v>9724</v>
      </c>
      <c r="B9713" s="4">
        <v>43287</v>
      </c>
      <c r="C9713" s="4" t="str">
        <f t="shared" si="453"/>
        <v>July</v>
      </c>
      <c r="D9713" s="4" t="str">
        <f t="shared" si="454"/>
        <v>2018</v>
      </c>
      <c r="E9713" s="8">
        <v>3080</v>
      </c>
      <c r="F9713" t="s">
        <v>106</v>
      </c>
      <c r="G9713" t="s">
        <v>110</v>
      </c>
      <c r="H9713" t="s">
        <v>107</v>
      </c>
      <c r="I9713">
        <v>4</v>
      </c>
      <c r="J9713" t="s">
        <v>37</v>
      </c>
      <c r="K9713" t="e" vm="18">
        <v>#VALUE!</v>
      </c>
      <c r="L9713" t="e" vm="19">
        <v>#VALUE!</v>
      </c>
      <c r="M9713" t="e" vm="3">
        <v>#VALUE!</v>
      </c>
      <c r="N9713" t="s">
        <v>5</v>
      </c>
      <c r="O9713" t="s">
        <v>45</v>
      </c>
      <c r="P9713" t="s">
        <v>45</v>
      </c>
      <c r="Q9713" s="10">
        <v>2</v>
      </c>
      <c r="R9713" s="12">
        <v>4.8600000000000003</v>
      </c>
      <c r="S9713" t="str">
        <f t="shared" si="455"/>
        <v>Retained</v>
      </c>
    </row>
    <row r="9714" spans="1:19" x14ac:dyDescent="0.35">
      <c r="A9714" s="1">
        <v>9725</v>
      </c>
      <c r="B9714" s="4">
        <v>43287</v>
      </c>
      <c r="C9714" s="4" t="str">
        <f t="shared" si="453"/>
        <v>July</v>
      </c>
      <c r="D9714" s="4" t="str">
        <f t="shared" si="454"/>
        <v>2018</v>
      </c>
      <c r="E9714" s="8">
        <v>8670</v>
      </c>
      <c r="F9714" t="s">
        <v>106</v>
      </c>
      <c r="G9714" t="s">
        <v>110</v>
      </c>
      <c r="H9714" t="s">
        <v>107</v>
      </c>
      <c r="I9714">
        <v>1</v>
      </c>
      <c r="J9714" t="s">
        <v>37</v>
      </c>
      <c r="K9714" t="e" vm="20">
        <v>#VALUE!</v>
      </c>
      <c r="L9714" t="e" vm="21">
        <v>#VALUE!</v>
      </c>
      <c r="M9714" t="e" vm="3">
        <v>#VALUE!</v>
      </c>
      <c r="N9714" t="s">
        <v>12</v>
      </c>
      <c r="O9714" t="s">
        <v>22</v>
      </c>
      <c r="P9714" t="s">
        <v>50</v>
      </c>
      <c r="Q9714" s="10">
        <v>6</v>
      </c>
      <c r="R9714" s="12">
        <v>26.31</v>
      </c>
      <c r="S9714" t="str">
        <f t="shared" si="455"/>
        <v>Retained</v>
      </c>
    </row>
    <row r="9715" spans="1:19" x14ac:dyDescent="0.35">
      <c r="A9715" s="1">
        <v>9726</v>
      </c>
      <c r="B9715" s="4">
        <v>43287</v>
      </c>
      <c r="C9715" s="4" t="str">
        <f t="shared" si="453"/>
        <v>July</v>
      </c>
      <c r="D9715" s="4" t="str">
        <f t="shared" si="454"/>
        <v>2018</v>
      </c>
      <c r="E9715" s="8">
        <v>7252</v>
      </c>
      <c r="F9715" t="s">
        <v>105</v>
      </c>
      <c r="G9715" t="s">
        <v>110</v>
      </c>
      <c r="H9715" t="s">
        <v>107</v>
      </c>
      <c r="I9715">
        <v>1</v>
      </c>
      <c r="J9715" t="s">
        <v>37</v>
      </c>
      <c r="K9715" t="e" vm="1">
        <v>#VALUE!</v>
      </c>
      <c r="L9715" t="e" vm="2">
        <v>#VALUE!</v>
      </c>
      <c r="M9715" t="e" vm="3">
        <v>#VALUE!</v>
      </c>
      <c r="N9715" t="s">
        <v>5</v>
      </c>
      <c r="O9715" t="s">
        <v>45</v>
      </c>
      <c r="P9715" t="s">
        <v>45</v>
      </c>
      <c r="Q9715" s="10">
        <v>3</v>
      </c>
      <c r="R9715" s="12">
        <v>13.63</v>
      </c>
      <c r="S9715" t="str">
        <f t="shared" si="455"/>
        <v>New</v>
      </c>
    </row>
    <row r="9716" spans="1:19" x14ac:dyDescent="0.35">
      <c r="A9716" s="1">
        <v>9727</v>
      </c>
      <c r="B9716" s="4">
        <v>43287</v>
      </c>
      <c r="C9716" s="4" t="str">
        <f t="shared" si="453"/>
        <v>July</v>
      </c>
      <c r="D9716" s="4" t="str">
        <f t="shared" si="454"/>
        <v>2018</v>
      </c>
      <c r="E9716" s="8">
        <v>7324</v>
      </c>
      <c r="F9716" t="s">
        <v>105</v>
      </c>
      <c r="G9716" t="s">
        <v>109</v>
      </c>
      <c r="H9716" t="s">
        <v>108</v>
      </c>
      <c r="I9716">
        <v>3</v>
      </c>
      <c r="J9716" t="s">
        <v>38</v>
      </c>
      <c r="K9716" t="e" vm="1">
        <v>#VALUE!</v>
      </c>
      <c r="L9716" t="e" vm="2">
        <v>#VALUE!</v>
      </c>
      <c r="M9716" t="e" vm="3">
        <v>#VALUE!</v>
      </c>
      <c r="N9716" t="s">
        <v>5</v>
      </c>
      <c r="O9716" t="s">
        <v>17</v>
      </c>
      <c r="P9716" t="s">
        <v>29</v>
      </c>
      <c r="Q9716" s="10">
        <v>4</v>
      </c>
      <c r="R9716" s="12">
        <v>5.57</v>
      </c>
      <c r="S9716" t="str">
        <f t="shared" si="455"/>
        <v>Retained</v>
      </c>
    </row>
    <row r="9717" spans="1:19" x14ac:dyDescent="0.35">
      <c r="A9717" s="1">
        <v>9728</v>
      </c>
      <c r="B9717" s="4">
        <v>43287</v>
      </c>
      <c r="C9717" s="4" t="str">
        <f t="shared" si="453"/>
        <v>July</v>
      </c>
      <c r="D9717" s="4" t="str">
        <f t="shared" si="454"/>
        <v>2018</v>
      </c>
      <c r="E9717" s="8">
        <v>8229</v>
      </c>
      <c r="F9717" t="s">
        <v>106</v>
      </c>
      <c r="G9717" t="s">
        <v>109</v>
      </c>
      <c r="H9717" t="s">
        <v>108</v>
      </c>
      <c r="I9717">
        <v>0</v>
      </c>
      <c r="J9717" t="s">
        <v>37</v>
      </c>
      <c r="K9717" t="e" vm="15">
        <v>#VALUE!</v>
      </c>
      <c r="L9717" t="e" vm="5">
        <v>#VALUE!</v>
      </c>
      <c r="M9717" t="e" vm="3">
        <v>#VALUE!</v>
      </c>
      <c r="N9717" t="s">
        <v>5</v>
      </c>
      <c r="O9717" t="s">
        <v>45</v>
      </c>
      <c r="P9717" t="s">
        <v>45</v>
      </c>
      <c r="Q9717" s="10">
        <v>5</v>
      </c>
      <c r="R9717" s="12">
        <v>11.27</v>
      </c>
      <c r="S9717" t="str">
        <f t="shared" si="455"/>
        <v>Retained</v>
      </c>
    </row>
    <row r="9718" spans="1:19" x14ac:dyDescent="0.35">
      <c r="A9718" s="1">
        <v>9729</v>
      </c>
      <c r="B9718" s="4">
        <v>43287</v>
      </c>
      <c r="C9718" s="4" t="str">
        <f t="shared" si="453"/>
        <v>July</v>
      </c>
      <c r="D9718" s="4" t="str">
        <f t="shared" si="454"/>
        <v>2018</v>
      </c>
      <c r="E9718" s="8">
        <v>9775</v>
      </c>
      <c r="F9718" t="s">
        <v>105</v>
      </c>
      <c r="G9718" t="s">
        <v>109</v>
      </c>
      <c r="H9718" t="s">
        <v>108</v>
      </c>
      <c r="I9718">
        <v>2</v>
      </c>
      <c r="J9718" t="s">
        <v>37</v>
      </c>
      <c r="K9718" t="e" vm="1">
        <v>#VALUE!</v>
      </c>
      <c r="L9718" t="e" vm="2">
        <v>#VALUE!</v>
      </c>
      <c r="M9718" t="e" vm="3">
        <v>#VALUE!</v>
      </c>
      <c r="N9718" t="s">
        <v>5</v>
      </c>
      <c r="O9718" t="s">
        <v>40</v>
      </c>
      <c r="P9718" t="s">
        <v>40</v>
      </c>
      <c r="Q9718" s="10">
        <v>4</v>
      </c>
      <c r="R9718" s="12">
        <v>13.73</v>
      </c>
      <c r="S9718" t="str">
        <f t="shared" si="455"/>
        <v>Retained</v>
      </c>
    </row>
    <row r="9719" spans="1:19" x14ac:dyDescent="0.35">
      <c r="A9719" s="1">
        <v>9730</v>
      </c>
      <c r="B9719" s="4">
        <v>43287</v>
      </c>
      <c r="C9719" s="4" t="str">
        <f t="shared" si="453"/>
        <v>July</v>
      </c>
      <c r="D9719" s="4" t="str">
        <f t="shared" si="454"/>
        <v>2018</v>
      </c>
      <c r="E9719" s="8">
        <v>1430</v>
      </c>
      <c r="F9719" t="s">
        <v>106</v>
      </c>
      <c r="G9719" t="s">
        <v>109</v>
      </c>
      <c r="H9719" t="s">
        <v>107</v>
      </c>
      <c r="I9719">
        <v>2</v>
      </c>
      <c r="J9719" t="s">
        <v>37</v>
      </c>
      <c r="K9719" t="e" vm="4">
        <v>#VALUE!</v>
      </c>
      <c r="L9719" t="e" vm="5">
        <v>#VALUE!</v>
      </c>
      <c r="M9719" t="e" vm="3">
        <v>#VALUE!</v>
      </c>
      <c r="N9719" t="s">
        <v>9</v>
      </c>
      <c r="O9719" t="s">
        <v>10</v>
      </c>
      <c r="P9719" t="s">
        <v>11</v>
      </c>
      <c r="Q9719" s="10">
        <v>3</v>
      </c>
      <c r="R9719" s="12">
        <v>19.75</v>
      </c>
      <c r="S9719" t="str">
        <f t="shared" si="455"/>
        <v>Retained</v>
      </c>
    </row>
    <row r="9720" spans="1:19" x14ac:dyDescent="0.35">
      <c r="A9720" s="1">
        <v>9731</v>
      </c>
      <c r="B9720" s="4">
        <v>43287</v>
      </c>
      <c r="C9720" s="4" t="str">
        <f t="shared" si="453"/>
        <v>July</v>
      </c>
      <c r="D9720" s="4" t="str">
        <f t="shared" si="454"/>
        <v>2018</v>
      </c>
      <c r="E9720" s="8">
        <v>8578</v>
      </c>
      <c r="F9720" t="s">
        <v>105</v>
      </c>
      <c r="G9720" t="s">
        <v>110</v>
      </c>
      <c r="H9720" t="s">
        <v>107</v>
      </c>
      <c r="I9720">
        <v>3</v>
      </c>
      <c r="J9720" t="s">
        <v>72</v>
      </c>
      <c r="K9720" t="e" vm="10">
        <v>#VALUE!</v>
      </c>
      <c r="L9720" t="e" vm="5">
        <v>#VALUE!</v>
      </c>
      <c r="M9720" t="e" vm="3">
        <v>#VALUE!</v>
      </c>
      <c r="N9720" t="s">
        <v>5</v>
      </c>
      <c r="O9720" t="s">
        <v>28</v>
      </c>
      <c r="P9720" t="s">
        <v>35</v>
      </c>
      <c r="Q9720" s="10">
        <v>3</v>
      </c>
      <c r="R9720" s="12">
        <v>8.1</v>
      </c>
      <c r="S9720" t="str">
        <f t="shared" si="455"/>
        <v>Retained</v>
      </c>
    </row>
    <row r="9721" spans="1:19" x14ac:dyDescent="0.35">
      <c r="A9721" s="1">
        <v>9732</v>
      </c>
      <c r="B9721" s="4">
        <v>43287</v>
      </c>
      <c r="C9721" s="4" t="str">
        <f t="shared" si="453"/>
        <v>July</v>
      </c>
      <c r="D9721" s="4" t="str">
        <f t="shared" si="454"/>
        <v>2018</v>
      </c>
      <c r="E9721" s="8">
        <v>10258</v>
      </c>
      <c r="F9721" t="s">
        <v>106</v>
      </c>
      <c r="G9721" t="s">
        <v>110</v>
      </c>
      <c r="H9721" t="s">
        <v>107</v>
      </c>
      <c r="I9721">
        <v>4</v>
      </c>
      <c r="J9721" t="s">
        <v>37</v>
      </c>
      <c r="K9721" t="e" vm="15">
        <v>#VALUE!</v>
      </c>
      <c r="L9721" t="e" vm="5">
        <v>#VALUE!</v>
      </c>
      <c r="M9721" t="e" vm="3">
        <v>#VALUE!</v>
      </c>
      <c r="N9721" t="s">
        <v>9</v>
      </c>
      <c r="O9721" t="s">
        <v>59</v>
      </c>
      <c r="P9721" t="s">
        <v>60</v>
      </c>
      <c r="Q9721" s="10">
        <v>5</v>
      </c>
      <c r="R9721" s="12">
        <v>19.68</v>
      </c>
      <c r="S9721" t="str">
        <f t="shared" si="455"/>
        <v>New</v>
      </c>
    </row>
    <row r="9722" spans="1:19" x14ac:dyDescent="0.35">
      <c r="A9722" s="1">
        <v>9733</v>
      </c>
      <c r="B9722" s="4">
        <v>43287</v>
      </c>
      <c r="C9722" s="4" t="str">
        <f t="shared" si="453"/>
        <v>July</v>
      </c>
      <c r="D9722" s="4" t="str">
        <f t="shared" si="454"/>
        <v>2018</v>
      </c>
      <c r="E9722" s="8">
        <v>2439</v>
      </c>
      <c r="F9722" t="s">
        <v>105</v>
      </c>
      <c r="G9722" t="s">
        <v>109</v>
      </c>
      <c r="H9722" t="s">
        <v>108</v>
      </c>
      <c r="I9722">
        <v>2</v>
      </c>
      <c r="J9722" t="s">
        <v>51</v>
      </c>
      <c r="K9722" t="e" vm="18">
        <v>#VALUE!</v>
      </c>
      <c r="L9722" t="e" vm="19">
        <v>#VALUE!</v>
      </c>
      <c r="M9722" t="e" vm="3">
        <v>#VALUE!</v>
      </c>
      <c r="N9722" t="s">
        <v>5</v>
      </c>
      <c r="O9722" t="s">
        <v>28</v>
      </c>
      <c r="P9722" t="s">
        <v>53</v>
      </c>
      <c r="Q9722" s="10">
        <v>5</v>
      </c>
      <c r="R9722" s="12">
        <v>11.5</v>
      </c>
      <c r="S9722" t="str">
        <f t="shared" si="455"/>
        <v>Retained</v>
      </c>
    </row>
    <row r="9723" spans="1:19" x14ac:dyDescent="0.35">
      <c r="A9723" s="1">
        <v>9734</v>
      </c>
      <c r="B9723" s="4">
        <v>43287</v>
      </c>
      <c r="C9723" s="4" t="str">
        <f t="shared" si="453"/>
        <v>July</v>
      </c>
      <c r="D9723" s="4" t="str">
        <f t="shared" si="454"/>
        <v>2018</v>
      </c>
      <c r="E9723" s="8">
        <v>564</v>
      </c>
      <c r="F9723" t="s">
        <v>105</v>
      </c>
      <c r="G9723" t="s">
        <v>110</v>
      </c>
      <c r="H9723" t="s">
        <v>107</v>
      </c>
      <c r="I9723">
        <v>3</v>
      </c>
      <c r="J9723" t="s">
        <v>73</v>
      </c>
      <c r="K9723" t="e" vm="26">
        <v>#VALUE!</v>
      </c>
      <c r="L9723" t="e" vm="25">
        <v>#VALUE!</v>
      </c>
      <c r="M9723" t="e" vm="3">
        <v>#VALUE!</v>
      </c>
      <c r="N9723" t="s">
        <v>5</v>
      </c>
      <c r="O9723" t="s">
        <v>41</v>
      </c>
      <c r="P9723" t="s">
        <v>42</v>
      </c>
      <c r="Q9723" s="10">
        <v>3</v>
      </c>
      <c r="R9723" s="12">
        <v>9.36</v>
      </c>
      <c r="S9723" t="str">
        <f t="shared" si="455"/>
        <v>Retained</v>
      </c>
    </row>
    <row r="9724" spans="1:19" x14ac:dyDescent="0.35">
      <c r="A9724" s="1">
        <v>9735</v>
      </c>
      <c r="B9724" s="4">
        <v>43287</v>
      </c>
      <c r="C9724" s="4" t="str">
        <f t="shared" si="453"/>
        <v>July</v>
      </c>
      <c r="D9724" s="4" t="str">
        <f t="shared" si="454"/>
        <v>2018</v>
      </c>
      <c r="E9724" s="8">
        <v>8688</v>
      </c>
      <c r="F9724" t="s">
        <v>105</v>
      </c>
      <c r="G9724" t="s">
        <v>110</v>
      </c>
      <c r="H9724" t="s">
        <v>107</v>
      </c>
      <c r="I9724">
        <v>4</v>
      </c>
      <c r="J9724" t="s">
        <v>51</v>
      </c>
      <c r="K9724" t="e" vm="22">
        <v>#VALUE!</v>
      </c>
      <c r="L9724" t="e" vm="23">
        <v>#VALUE!</v>
      </c>
      <c r="M9724" t="e" vm="3">
        <v>#VALUE!</v>
      </c>
      <c r="N9724" t="s">
        <v>5</v>
      </c>
      <c r="O9724" t="s">
        <v>28</v>
      </c>
      <c r="P9724" t="s">
        <v>29</v>
      </c>
      <c r="Q9724" s="10">
        <v>5</v>
      </c>
      <c r="R9724" s="12">
        <v>9.3000000000000007</v>
      </c>
      <c r="S9724" t="str">
        <f t="shared" si="455"/>
        <v>Retained</v>
      </c>
    </row>
    <row r="9725" spans="1:19" x14ac:dyDescent="0.35">
      <c r="A9725" s="1">
        <v>9736</v>
      </c>
      <c r="B9725" s="4">
        <v>43287</v>
      </c>
      <c r="C9725" s="4" t="str">
        <f t="shared" si="453"/>
        <v>July</v>
      </c>
      <c r="D9725" s="4" t="str">
        <f t="shared" si="454"/>
        <v>2018</v>
      </c>
      <c r="E9725" s="8">
        <v>6944</v>
      </c>
      <c r="F9725" t="s">
        <v>106</v>
      </c>
      <c r="G9725" t="s">
        <v>110</v>
      </c>
      <c r="H9725" t="s">
        <v>107</v>
      </c>
      <c r="I9725">
        <v>0</v>
      </c>
      <c r="J9725" t="s">
        <v>38</v>
      </c>
      <c r="K9725" t="e" vm="30">
        <v>#VALUE!</v>
      </c>
      <c r="L9725" t="e" vm="31">
        <v>#VALUE!</v>
      </c>
      <c r="M9725" t="e" vm="3">
        <v>#VALUE!</v>
      </c>
      <c r="N9725" t="s">
        <v>5</v>
      </c>
      <c r="O9725" t="s">
        <v>41</v>
      </c>
      <c r="P9725" t="s">
        <v>42</v>
      </c>
      <c r="Q9725" s="10">
        <v>3</v>
      </c>
      <c r="R9725" s="12">
        <v>9.02</v>
      </c>
      <c r="S9725" t="str">
        <f t="shared" si="455"/>
        <v>Retained</v>
      </c>
    </row>
    <row r="9726" spans="1:19" x14ac:dyDescent="0.35">
      <c r="A9726" s="1">
        <v>9737</v>
      </c>
      <c r="B9726" s="4">
        <v>43287</v>
      </c>
      <c r="C9726" s="4" t="str">
        <f t="shared" si="453"/>
        <v>July</v>
      </c>
      <c r="D9726" s="4" t="str">
        <f t="shared" si="454"/>
        <v>2018</v>
      </c>
      <c r="E9726" s="8">
        <v>2178</v>
      </c>
      <c r="F9726" t="s">
        <v>106</v>
      </c>
      <c r="G9726" t="s">
        <v>110</v>
      </c>
      <c r="H9726" t="s">
        <v>108</v>
      </c>
      <c r="I9726">
        <v>0</v>
      </c>
      <c r="J9726" t="s">
        <v>51</v>
      </c>
      <c r="K9726" t="e" vm="15">
        <v>#VALUE!</v>
      </c>
      <c r="L9726" t="e" vm="5">
        <v>#VALUE!</v>
      </c>
      <c r="M9726" t="e" vm="3">
        <v>#VALUE!</v>
      </c>
      <c r="N9726" t="s">
        <v>5</v>
      </c>
      <c r="O9726" t="s">
        <v>7</v>
      </c>
      <c r="P9726" t="s">
        <v>8</v>
      </c>
      <c r="Q9726" s="10">
        <v>4</v>
      </c>
      <c r="R9726" s="12">
        <v>3.74</v>
      </c>
      <c r="S9726" t="str">
        <f t="shared" si="455"/>
        <v>New</v>
      </c>
    </row>
    <row r="9727" spans="1:19" x14ac:dyDescent="0.35">
      <c r="A9727" s="1">
        <v>9738</v>
      </c>
      <c r="B9727" s="4">
        <v>43287</v>
      </c>
      <c r="C9727" s="4" t="str">
        <f t="shared" si="453"/>
        <v>July</v>
      </c>
      <c r="D9727" s="4" t="str">
        <f t="shared" si="454"/>
        <v>2018</v>
      </c>
      <c r="E9727" s="8">
        <v>3749</v>
      </c>
      <c r="F9727" t="s">
        <v>105</v>
      </c>
      <c r="G9727" t="s">
        <v>110</v>
      </c>
      <c r="H9727" t="s">
        <v>107</v>
      </c>
      <c r="I9727">
        <v>1</v>
      </c>
      <c r="J9727" t="s">
        <v>37</v>
      </c>
      <c r="K9727" t="e" vm="15">
        <v>#VALUE!</v>
      </c>
      <c r="L9727" t="e" vm="5">
        <v>#VALUE!</v>
      </c>
      <c r="M9727" t="e" vm="3">
        <v>#VALUE!</v>
      </c>
      <c r="N9727" t="s">
        <v>5</v>
      </c>
      <c r="O9727" t="s">
        <v>6</v>
      </c>
      <c r="P9727" t="s">
        <v>43</v>
      </c>
      <c r="Q9727" s="10">
        <v>6</v>
      </c>
      <c r="R9727" s="12">
        <v>27.97</v>
      </c>
      <c r="S9727" t="str">
        <f t="shared" si="455"/>
        <v>Retained</v>
      </c>
    </row>
    <row r="9728" spans="1:19" x14ac:dyDescent="0.35">
      <c r="A9728" s="1">
        <v>9739</v>
      </c>
      <c r="B9728" s="4">
        <v>43287</v>
      </c>
      <c r="C9728" s="4" t="str">
        <f t="shared" si="453"/>
        <v>July</v>
      </c>
      <c r="D9728" s="4" t="str">
        <f t="shared" si="454"/>
        <v>2018</v>
      </c>
      <c r="E9728" s="8">
        <v>1312</v>
      </c>
      <c r="F9728" t="s">
        <v>105</v>
      </c>
      <c r="G9728" t="s">
        <v>109</v>
      </c>
      <c r="H9728" t="s">
        <v>108</v>
      </c>
      <c r="I9728">
        <v>2</v>
      </c>
      <c r="J9728" t="s">
        <v>37</v>
      </c>
      <c r="K9728" t="e" vm="4">
        <v>#VALUE!</v>
      </c>
      <c r="L9728" t="e" vm="5">
        <v>#VALUE!</v>
      </c>
      <c r="M9728" t="e" vm="3">
        <v>#VALUE!</v>
      </c>
      <c r="N9728" t="s">
        <v>5</v>
      </c>
      <c r="O9728" t="s">
        <v>30</v>
      </c>
      <c r="P9728" t="s">
        <v>66</v>
      </c>
      <c r="Q9728" s="10">
        <v>4</v>
      </c>
      <c r="R9728" s="12">
        <v>5.08</v>
      </c>
      <c r="S9728" t="str">
        <f t="shared" si="455"/>
        <v>Retained</v>
      </c>
    </row>
    <row r="9729" spans="1:19" x14ac:dyDescent="0.35">
      <c r="A9729" s="1">
        <v>9740</v>
      </c>
      <c r="B9729" s="4">
        <v>43287</v>
      </c>
      <c r="C9729" s="4" t="str">
        <f t="shared" si="453"/>
        <v>July</v>
      </c>
      <c r="D9729" s="4" t="str">
        <f t="shared" si="454"/>
        <v>2018</v>
      </c>
      <c r="E9729" s="8">
        <v>1438</v>
      </c>
      <c r="F9729" t="s">
        <v>105</v>
      </c>
      <c r="G9729" t="s">
        <v>109</v>
      </c>
      <c r="H9729" t="s">
        <v>108</v>
      </c>
      <c r="I9729">
        <v>3</v>
      </c>
      <c r="J9729" t="s">
        <v>51</v>
      </c>
      <c r="K9729" t="e" vm="6">
        <v>#VALUE!</v>
      </c>
      <c r="L9729" t="e" vm="7">
        <v>#VALUE!</v>
      </c>
      <c r="M9729" t="e" vm="3">
        <v>#VALUE!</v>
      </c>
      <c r="N9729" t="s">
        <v>5</v>
      </c>
      <c r="O9729" t="s">
        <v>30</v>
      </c>
      <c r="P9729" t="s">
        <v>39</v>
      </c>
      <c r="Q9729" s="10">
        <v>3</v>
      </c>
      <c r="R9729" s="12">
        <v>15.15</v>
      </c>
      <c r="S9729" t="str">
        <f t="shared" si="455"/>
        <v>Retained</v>
      </c>
    </row>
    <row r="9730" spans="1:19" x14ac:dyDescent="0.35">
      <c r="A9730" s="1">
        <v>9741</v>
      </c>
      <c r="B9730" s="4">
        <v>43287</v>
      </c>
      <c r="C9730" s="4" t="str">
        <f t="shared" ref="C9730:C9793" si="456">TEXT(B9730, "MMMM")</f>
        <v>July</v>
      </c>
      <c r="D9730" s="4" t="str">
        <f t="shared" ref="D9730:D9793" si="457">TEXT(B9730, "YYYY")</f>
        <v>2018</v>
      </c>
      <c r="E9730" s="8">
        <v>3564</v>
      </c>
      <c r="F9730" t="s">
        <v>105</v>
      </c>
      <c r="G9730" t="s">
        <v>109</v>
      </c>
      <c r="H9730" t="s">
        <v>108</v>
      </c>
      <c r="I9730">
        <v>4</v>
      </c>
      <c r="J9730" t="s">
        <v>4</v>
      </c>
      <c r="K9730" t="e" vm="14">
        <v>#VALUE!</v>
      </c>
      <c r="L9730" t="e" vm="2">
        <v>#VALUE!</v>
      </c>
      <c r="M9730" t="e" vm="3">
        <v>#VALUE!</v>
      </c>
      <c r="N9730" t="s">
        <v>9</v>
      </c>
      <c r="O9730" t="s">
        <v>10</v>
      </c>
      <c r="P9730" t="s">
        <v>52</v>
      </c>
      <c r="Q9730" s="10">
        <v>2</v>
      </c>
      <c r="R9730" s="12">
        <v>8.5500000000000007</v>
      </c>
      <c r="S9730" t="str">
        <f t="shared" ref="S9730:S9793" si="458">IF(COUNTIFS(E:E, E9730, B:B, "&lt;="&amp;B9730)&gt;1, "Retained", "New")</f>
        <v>Retained</v>
      </c>
    </row>
    <row r="9731" spans="1:19" x14ac:dyDescent="0.35">
      <c r="A9731" s="1">
        <v>9742</v>
      </c>
      <c r="B9731" s="4">
        <v>43287</v>
      </c>
      <c r="C9731" s="4" t="str">
        <f t="shared" si="456"/>
        <v>July</v>
      </c>
      <c r="D9731" s="4" t="str">
        <f t="shared" si="457"/>
        <v>2018</v>
      </c>
      <c r="E9731" s="8">
        <v>6849</v>
      </c>
      <c r="F9731" t="s">
        <v>105</v>
      </c>
      <c r="G9731" t="s">
        <v>109</v>
      </c>
      <c r="H9731" t="s">
        <v>108</v>
      </c>
      <c r="I9731">
        <v>3</v>
      </c>
      <c r="J9731" t="s">
        <v>73</v>
      </c>
      <c r="K9731" t="e" vm="1">
        <v>#VALUE!</v>
      </c>
      <c r="L9731" t="e" vm="2">
        <v>#VALUE!</v>
      </c>
      <c r="M9731" t="e" vm="3">
        <v>#VALUE!</v>
      </c>
      <c r="N9731" t="s">
        <v>5</v>
      </c>
      <c r="O9731" t="s">
        <v>6</v>
      </c>
      <c r="P9731" t="s">
        <v>43</v>
      </c>
      <c r="Q9731" s="10">
        <v>5</v>
      </c>
      <c r="R9731" s="12">
        <v>7.35</v>
      </c>
      <c r="S9731" t="str">
        <f t="shared" si="458"/>
        <v>Retained</v>
      </c>
    </row>
    <row r="9732" spans="1:19" x14ac:dyDescent="0.35">
      <c r="A9732" s="1">
        <v>9743</v>
      </c>
      <c r="B9732" s="4">
        <v>43287</v>
      </c>
      <c r="C9732" s="4" t="str">
        <f t="shared" si="456"/>
        <v>July</v>
      </c>
      <c r="D9732" s="4" t="str">
        <f t="shared" si="457"/>
        <v>2018</v>
      </c>
      <c r="E9732" s="8">
        <v>7051</v>
      </c>
      <c r="F9732" t="s">
        <v>105</v>
      </c>
      <c r="G9732" t="s">
        <v>110</v>
      </c>
      <c r="H9732" t="s">
        <v>108</v>
      </c>
      <c r="I9732">
        <v>4</v>
      </c>
      <c r="J9732" t="s">
        <v>37</v>
      </c>
      <c r="K9732" t="e" vm="17">
        <v>#VALUE!</v>
      </c>
      <c r="L9732" t="e" vm="5">
        <v>#VALUE!</v>
      </c>
      <c r="M9732" t="e" vm="3">
        <v>#VALUE!</v>
      </c>
      <c r="N9732" t="s">
        <v>5</v>
      </c>
      <c r="O9732" t="s">
        <v>30</v>
      </c>
      <c r="P9732" t="s">
        <v>39</v>
      </c>
      <c r="Q9732" s="10">
        <v>4</v>
      </c>
      <c r="R9732" s="12">
        <v>9.08</v>
      </c>
      <c r="S9732" t="str">
        <f t="shared" si="458"/>
        <v>Retained</v>
      </c>
    </row>
    <row r="9733" spans="1:19" x14ac:dyDescent="0.35">
      <c r="A9733" s="1">
        <v>9744</v>
      </c>
      <c r="B9733" s="4">
        <v>43287</v>
      </c>
      <c r="C9733" s="4" t="str">
        <f t="shared" si="456"/>
        <v>July</v>
      </c>
      <c r="D9733" s="4" t="str">
        <f t="shared" si="457"/>
        <v>2018</v>
      </c>
      <c r="E9733" s="8">
        <v>3897</v>
      </c>
      <c r="F9733" t="s">
        <v>106</v>
      </c>
      <c r="G9733" t="s">
        <v>110</v>
      </c>
      <c r="H9733" t="s">
        <v>107</v>
      </c>
      <c r="I9733">
        <v>4</v>
      </c>
      <c r="J9733" t="s">
        <v>51</v>
      </c>
      <c r="K9733" t="e" vm="9">
        <v>#VALUE!</v>
      </c>
      <c r="L9733" t="e" vm="7">
        <v>#VALUE!</v>
      </c>
      <c r="M9733" t="e" vm="3">
        <v>#VALUE!</v>
      </c>
      <c r="N9733" t="s">
        <v>12</v>
      </c>
      <c r="O9733" t="s">
        <v>22</v>
      </c>
      <c r="P9733" t="s">
        <v>44</v>
      </c>
      <c r="Q9733" s="10">
        <v>4</v>
      </c>
      <c r="R9733" s="12">
        <v>20.25</v>
      </c>
      <c r="S9733" t="str">
        <f t="shared" si="458"/>
        <v>Retained</v>
      </c>
    </row>
    <row r="9734" spans="1:19" x14ac:dyDescent="0.35">
      <c r="A9734" s="1">
        <v>9745</v>
      </c>
      <c r="B9734" s="4">
        <v>43287</v>
      </c>
      <c r="C9734" s="4" t="str">
        <f t="shared" si="456"/>
        <v>July</v>
      </c>
      <c r="D9734" s="4" t="str">
        <f t="shared" si="457"/>
        <v>2018</v>
      </c>
      <c r="E9734" s="8">
        <v>7134</v>
      </c>
      <c r="F9734" t="s">
        <v>105</v>
      </c>
      <c r="G9734" t="s">
        <v>110</v>
      </c>
      <c r="H9734" t="s">
        <v>107</v>
      </c>
      <c r="I9734">
        <v>5</v>
      </c>
      <c r="J9734" t="s">
        <v>37</v>
      </c>
      <c r="K9734" t="e" vm="26">
        <v>#VALUE!</v>
      </c>
      <c r="L9734" t="e" vm="25">
        <v>#VALUE!</v>
      </c>
      <c r="M9734" t="e" vm="3">
        <v>#VALUE!</v>
      </c>
      <c r="N9734" t="s">
        <v>5</v>
      </c>
      <c r="O9734" t="s">
        <v>40</v>
      </c>
      <c r="P9734" t="s">
        <v>40</v>
      </c>
      <c r="Q9734" s="10">
        <v>4</v>
      </c>
      <c r="R9734" s="12">
        <v>8.7100000000000009</v>
      </c>
      <c r="S9734" t="str">
        <f t="shared" si="458"/>
        <v>Retained</v>
      </c>
    </row>
    <row r="9735" spans="1:19" x14ac:dyDescent="0.35">
      <c r="A9735" s="1">
        <v>9746</v>
      </c>
      <c r="B9735" s="4">
        <v>43287</v>
      </c>
      <c r="C9735" s="4" t="str">
        <f t="shared" si="456"/>
        <v>July</v>
      </c>
      <c r="D9735" s="4" t="str">
        <f t="shared" si="457"/>
        <v>2018</v>
      </c>
      <c r="E9735" s="8">
        <v>9777</v>
      </c>
      <c r="F9735" t="s">
        <v>106</v>
      </c>
      <c r="G9735" t="s">
        <v>110</v>
      </c>
      <c r="H9735" t="s">
        <v>107</v>
      </c>
      <c r="I9735">
        <v>0</v>
      </c>
      <c r="J9735" t="s">
        <v>73</v>
      </c>
      <c r="K9735" t="e" vm="29">
        <v>#VALUE!</v>
      </c>
      <c r="L9735" t="e" vm="29">
        <v>#VALUE!</v>
      </c>
      <c r="M9735" t="e" vm="3">
        <v>#VALUE!</v>
      </c>
      <c r="N9735" t="s">
        <v>9</v>
      </c>
      <c r="O9735" t="s">
        <v>10</v>
      </c>
      <c r="P9735" t="s">
        <v>11</v>
      </c>
      <c r="Q9735" s="10">
        <v>4</v>
      </c>
      <c r="R9735" s="12">
        <v>34.200000000000003</v>
      </c>
      <c r="S9735" t="str">
        <f t="shared" si="458"/>
        <v>Retained</v>
      </c>
    </row>
    <row r="9736" spans="1:19" x14ac:dyDescent="0.35">
      <c r="A9736" s="1">
        <v>9747</v>
      </c>
      <c r="B9736" s="4">
        <v>43287</v>
      </c>
      <c r="C9736" s="4" t="str">
        <f t="shared" si="456"/>
        <v>July</v>
      </c>
      <c r="D9736" s="4" t="str">
        <f t="shared" si="457"/>
        <v>2018</v>
      </c>
      <c r="E9736" s="8">
        <v>918</v>
      </c>
      <c r="F9736" t="s">
        <v>106</v>
      </c>
      <c r="G9736" t="s">
        <v>110</v>
      </c>
      <c r="H9736" t="s">
        <v>107</v>
      </c>
      <c r="I9736">
        <v>0</v>
      </c>
      <c r="J9736" t="s">
        <v>71</v>
      </c>
      <c r="K9736" t="e" vm="12">
        <v>#VALUE!</v>
      </c>
      <c r="L9736" t="e" vm="2">
        <v>#VALUE!</v>
      </c>
      <c r="M9736" t="e" vm="3">
        <v>#VALUE!</v>
      </c>
      <c r="N9736" t="s">
        <v>5</v>
      </c>
      <c r="O9736" t="s">
        <v>28</v>
      </c>
      <c r="P9736" t="s">
        <v>35</v>
      </c>
      <c r="Q9736" s="10">
        <v>5</v>
      </c>
      <c r="R9736" s="12">
        <v>6.96</v>
      </c>
      <c r="S9736" t="str">
        <f t="shared" si="458"/>
        <v>New</v>
      </c>
    </row>
    <row r="9737" spans="1:19" x14ac:dyDescent="0.35">
      <c r="A9737" s="1">
        <v>9748</v>
      </c>
      <c r="B9737" s="4">
        <v>43287</v>
      </c>
      <c r="C9737" s="4" t="str">
        <f t="shared" si="456"/>
        <v>July</v>
      </c>
      <c r="D9737" s="4" t="str">
        <f t="shared" si="457"/>
        <v>2018</v>
      </c>
      <c r="E9737" s="8">
        <v>3243</v>
      </c>
      <c r="F9737" t="s">
        <v>105</v>
      </c>
      <c r="G9737" t="s">
        <v>109</v>
      </c>
      <c r="H9737" t="s">
        <v>107</v>
      </c>
      <c r="I9737">
        <v>2</v>
      </c>
      <c r="J9737" t="s">
        <v>51</v>
      </c>
      <c r="K9737" t="e" vm="9">
        <v>#VALUE!</v>
      </c>
      <c r="L9737" t="e" vm="7">
        <v>#VALUE!</v>
      </c>
      <c r="M9737" t="e" vm="3">
        <v>#VALUE!</v>
      </c>
      <c r="N9737" t="s">
        <v>12</v>
      </c>
      <c r="O9737" t="s">
        <v>22</v>
      </c>
      <c r="P9737" t="s">
        <v>50</v>
      </c>
      <c r="Q9737" s="10">
        <v>4</v>
      </c>
      <c r="R9737" s="12">
        <v>7.59</v>
      </c>
      <c r="S9737" t="str">
        <f t="shared" si="458"/>
        <v>Retained</v>
      </c>
    </row>
    <row r="9738" spans="1:19" x14ac:dyDescent="0.35">
      <c r="A9738" s="1">
        <v>9749</v>
      </c>
      <c r="B9738" s="4">
        <v>43287</v>
      </c>
      <c r="C9738" s="4" t="str">
        <f t="shared" si="456"/>
        <v>July</v>
      </c>
      <c r="D9738" s="4" t="str">
        <f t="shared" si="457"/>
        <v>2018</v>
      </c>
      <c r="E9738" s="8">
        <v>5419</v>
      </c>
      <c r="F9738" t="s">
        <v>105</v>
      </c>
      <c r="G9738" t="s">
        <v>109</v>
      </c>
      <c r="H9738" t="s">
        <v>107</v>
      </c>
      <c r="I9738">
        <v>1</v>
      </c>
      <c r="J9738" t="s">
        <v>38</v>
      </c>
      <c r="K9738" t="e" vm="13">
        <v>#VALUE!</v>
      </c>
      <c r="L9738" t="e" vm="5">
        <v>#VALUE!</v>
      </c>
      <c r="M9738" t="e" vm="3">
        <v>#VALUE!</v>
      </c>
      <c r="N9738" t="s">
        <v>5</v>
      </c>
      <c r="O9738" t="s">
        <v>7</v>
      </c>
      <c r="P9738" t="s">
        <v>8</v>
      </c>
      <c r="Q9738" s="10">
        <v>4</v>
      </c>
      <c r="R9738" s="12">
        <v>27.96</v>
      </c>
      <c r="S9738" t="str">
        <f t="shared" si="458"/>
        <v>Retained</v>
      </c>
    </row>
    <row r="9739" spans="1:19" x14ac:dyDescent="0.35">
      <c r="A9739" s="1">
        <v>9750</v>
      </c>
      <c r="B9739" s="4">
        <v>43287</v>
      </c>
      <c r="C9739" s="4" t="str">
        <f t="shared" si="456"/>
        <v>July</v>
      </c>
      <c r="D9739" s="4" t="str">
        <f t="shared" si="457"/>
        <v>2018</v>
      </c>
      <c r="E9739" s="8">
        <v>9224</v>
      </c>
      <c r="F9739" t="s">
        <v>106</v>
      </c>
      <c r="G9739" t="s">
        <v>109</v>
      </c>
      <c r="H9739" t="s">
        <v>108</v>
      </c>
      <c r="I9739">
        <v>4</v>
      </c>
      <c r="J9739" t="s">
        <v>37</v>
      </c>
      <c r="K9739" t="e" vm="13">
        <v>#VALUE!</v>
      </c>
      <c r="L9739" t="e" vm="5">
        <v>#VALUE!</v>
      </c>
      <c r="M9739" t="e" vm="3">
        <v>#VALUE!</v>
      </c>
      <c r="N9739" t="s">
        <v>9</v>
      </c>
      <c r="O9739" t="s">
        <v>10</v>
      </c>
      <c r="P9739" t="s">
        <v>16</v>
      </c>
      <c r="Q9739" s="10">
        <v>5</v>
      </c>
      <c r="R9739" s="12">
        <v>14.65</v>
      </c>
      <c r="S9739" t="str">
        <f t="shared" si="458"/>
        <v>Retained</v>
      </c>
    </row>
    <row r="9740" spans="1:19" x14ac:dyDescent="0.35">
      <c r="A9740" s="1">
        <v>9751</v>
      </c>
      <c r="B9740" s="4">
        <v>43287</v>
      </c>
      <c r="C9740" s="4" t="str">
        <f t="shared" si="456"/>
        <v>July</v>
      </c>
      <c r="D9740" s="4" t="str">
        <f t="shared" si="457"/>
        <v>2018</v>
      </c>
      <c r="E9740" s="8">
        <v>1593</v>
      </c>
      <c r="F9740" t="s">
        <v>105</v>
      </c>
      <c r="G9740" t="s">
        <v>109</v>
      </c>
      <c r="H9740" t="s">
        <v>107</v>
      </c>
      <c r="I9740">
        <v>2</v>
      </c>
      <c r="J9740" t="s">
        <v>37</v>
      </c>
      <c r="K9740" t="e" vm="20">
        <v>#VALUE!</v>
      </c>
      <c r="L9740" t="e" vm="21">
        <v>#VALUE!</v>
      </c>
      <c r="M9740" t="e" vm="3">
        <v>#VALUE!</v>
      </c>
      <c r="N9740" t="s">
        <v>5</v>
      </c>
      <c r="O9740" t="s">
        <v>30</v>
      </c>
      <c r="P9740" t="s">
        <v>39</v>
      </c>
      <c r="Q9740" s="10">
        <v>2</v>
      </c>
      <c r="R9740" s="12">
        <v>19.55</v>
      </c>
      <c r="S9740" t="str">
        <f t="shared" si="458"/>
        <v>Retained</v>
      </c>
    </row>
    <row r="9741" spans="1:19" x14ac:dyDescent="0.35">
      <c r="A9741" s="1">
        <v>9752</v>
      </c>
      <c r="B9741" s="4">
        <v>43287</v>
      </c>
      <c r="C9741" s="4" t="str">
        <f t="shared" si="456"/>
        <v>July</v>
      </c>
      <c r="D9741" s="4" t="str">
        <f t="shared" si="457"/>
        <v>2018</v>
      </c>
      <c r="E9741" s="8">
        <v>3075</v>
      </c>
      <c r="F9741" t="s">
        <v>106</v>
      </c>
      <c r="G9741" t="s">
        <v>110</v>
      </c>
      <c r="H9741" t="s">
        <v>107</v>
      </c>
      <c r="I9741">
        <v>3</v>
      </c>
      <c r="J9741" t="s">
        <v>4</v>
      </c>
      <c r="K9741" t="e" vm="10">
        <v>#VALUE!</v>
      </c>
      <c r="L9741" t="e" vm="5">
        <v>#VALUE!</v>
      </c>
      <c r="M9741" t="e" vm="3">
        <v>#VALUE!</v>
      </c>
      <c r="N9741" t="s">
        <v>5</v>
      </c>
      <c r="O9741" t="s">
        <v>6</v>
      </c>
      <c r="P9741" t="s">
        <v>43</v>
      </c>
      <c r="Q9741" s="10">
        <v>4</v>
      </c>
      <c r="R9741" s="12">
        <v>6.5</v>
      </c>
      <c r="S9741" t="str">
        <f t="shared" si="458"/>
        <v>Retained</v>
      </c>
    </row>
    <row r="9742" spans="1:19" x14ac:dyDescent="0.35">
      <c r="A9742" s="1">
        <v>9753</v>
      </c>
      <c r="B9742" s="4">
        <v>43288</v>
      </c>
      <c r="C9742" s="4" t="str">
        <f t="shared" si="456"/>
        <v>July</v>
      </c>
      <c r="D9742" s="4" t="str">
        <f t="shared" si="457"/>
        <v>2018</v>
      </c>
      <c r="E9742" s="8">
        <v>1533</v>
      </c>
      <c r="F9742" t="s">
        <v>106</v>
      </c>
      <c r="G9742" t="s">
        <v>110</v>
      </c>
      <c r="H9742" t="s">
        <v>107</v>
      </c>
      <c r="I9742">
        <v>3</v>
      </c>
      <c r="J9742" t="s">
        <v>37</v>
      </c>
      <c r="K9742" t="e" vm="4">
        <v>#VALUE!</v>
      </c>
      <c r="L9742" t="e" vm="5">
        <v>#VALUE!</v>
      </c>
      <c r="M9742" t="e" vm="3">
        <v>#VALUE!</v>
      </c>
      <c r="N9742" t="s">
        <v>9</v>
      </c>
      <c r="O9742" t="s">
        <v>10</v>
      </c>
      <c r="P9742" t="s">
        <v>11</v>
      </c>
      <c r="Q9742" s="10">
        <v>4</v>
      </c>
      <c r="R9742" s="12">
        <v>15.96</v>
      </c>
      <c r="S9742" t="str">
        <f t="shared" si="458"/>
        <v>Retained</v>
      </c>
    </row>
    <row r="9743" spans="1:19" x14ac:dyDescent="0.35">
      <c r="A9743" s="1">
        <v>9754</v>
      </c>
      <c r="B9743" s="4">
        <v>43288</v>
      </c>
      <c r="C9743" s="4" t="str">
        <f t="shared" si="456"/>
        <v>July</v>
      </c>
      <c r="D9743" s="4" t="str">
        <f t="shared" si="457"/>
        <v>2018</v>
      </c>
      <c r="E9743" s="8">
        <v>4937</v>
      </c>
      <c r="F9743" t="s">
        <v>106</v>
      </c>
      <c r="G9743" t="s">
        <v>110</v>
      </c>
      <c r="H9743" t="s">
        <v>108</v>
      </c>
      <c r="I9743">
        <v>1</v>
      </c>
      <c r="J9743" t="s">
        <v>51</v>
      </c>
      <c r="K9743" t="e" vm="22">
        <v>#VALUE!</v>
      </c>
      <c r="L9743" t="e" vm="23">
        <v>#VALUE!</v>
      </c>
      <c r="M9743" t="e" vm="3">
        <v>#VALUE!</v>
      </c>
      <c r="N9743" t="s">
        <v>5</v>
      </c>
      <c r="O9743" t="s">
        <v>45</v>
      </c>
      <c r="P9743" t="s">
        <v>45</v>
      </c>
      <c r="Q9743" s="10">
        <v>3</v>
      </c>
      <c r="R9743" s="12">
        <v>6.01</v>
      </c>
      <c r="S9743" t="str">
        <f t="shared" si="458"/>
        <v>New</v>
      </c>
    </row>
    <row r="9744" spans="1:19" x14ac:dyDescent="0.35">
      <c r="A9744" s="1">
        <v>9755</v>
      </c>
      <c r="B9744" s="4">
        <v>43288</v>
      </c>
      <c r="C9744" s="4" t="str">
        <f t="shared" si="456"/>
        <v>July</v>
      </c>
      <c r="D9744" s="4" t="str">
        <f t="shared" si="457"/>
        <v>2018</v>
      </c>
      <c r="E9744" s="8">
        <v>8777</v>
      </c>
      <c r="F9744" t="s">
        <v>106</v>
      </c>
      <c r="G9744" t="s">
        <v>110</v>
      </c>
      <c r="H9744" t="s">
        <v>107</v>
      </c>
      <c r="I9744">
        <v>0</v>
      </c>
      <c r="J9744" t="s">
        <v>38</v>
      </c>
      <c r="K9744" t="e" vm="13">
        <v>#VALUE!</v>
      </c>
      <c r="L9744" t="e" vm="5">
        <v>#VALUE!</v>
      </c>
      <c r="M9744" t="e" vm="3">
        <v>#VALUE!</v>
      </c>
      <c r="N9744" t="s">
        <v>9</v>
      </c>
      <c r="O9744" t="s">
        <v>10</v>
      </c>
      <c r="P9744" t="s">
        <v>58</v>
      </c>
      <c r="Q9744" s="10">
        <v>4</v>
      </c>
      <c r="R9744" s="12">
        <v>17.920000000000002</v>
      </c>
      <c r="S9744" t="str">
        <f t="shared" si="458"/>
        <v>Retained</v>
      </c>
    </row>
    <row r="9745" spans="1:19" x14ac:dyDescent="0.35">
      <c r="A9745" s="1">
        <v>9756</v>
      </c>
      <c r="B9745" s="4">
        <v>43288</v>
      </c>
      <c r="C9745" s="4" t="str">
        <f t="shared" si="456"/>
        <v>July</v>
      </c>
      <c r="D9745" s="4" t="str">
        <f t="shared" si="457"/>
        <v>2018</v>
      </c>
      <c r="E9745" s="8">
        <v>1234</v>
      </c>
      <c r="F9745" t="s">
        <v>105</v>
      </c>
      <c r="G9745" t="s">
        <v>110</v>
      </c>
      <c r="H9745" t="s">
        <v>107</v>
      </c>
      <c r="I9745">
        <v>0</v>
      </c>
      <c r="J9745" t="s">
        <v>62</v>
      </c>
      <c r="K9745" t="e" vm="8">
        <v>#VALUE!</v>
      </c>
      <c r="L9745" t="e" vm="2">
        <v>#VALUE!</v>
      </c>
      <c r="M9745" t="e" vm="3">
        <v>#VALUE!</v>
      </c>
      <c r="N9745" t="s">
        <v>5</v>
      </c>
      <c r="O9745" t="s">
        <v>30</v>
      </c>
      <c r="P9745" t="s">
        <v>39</v>
      </c>
      <c r="Q9745" s="10">
        <v>6</v>
      </c>
      <c r="R9745" s="12">
        <v>7.2</v>
      </c>
      <c r="S9745" t="str">
        <f t="shared" si="458"/>
        <v>Retained</v>
      </c>
    </row>
    <row r="9746" spans="1:19" x14ac:dyDescent="0.35">
      <c r="A9746" s="1">
        <v>9757</v>
      </c>
      <c r="B9746" s="4">
        <v>43288</v>
      </c>
      <c r="C9746" s="4" t="str">
        <f t="shared" si="456"/>
        <v>July</v>
      </c>
      <c r="D9746" s="4" t="str">
        <f t="shared" si="457"/>
        <v>2018</v>
      </c>
      <c r="E9746" s="8">
        <v>7308</v>
      </c>
      <c r="F9746" t="s">
        <v>106</v>
      </c>
      <c r="G9746" t="s">
        <v>110</v>
      </c>
      <c r="H9746" t="s">
        <v>107</v>
      </c>
      <c r="I9746">
        <v>2</v>
      </c>
      <c r="J9746" t="s">
        <v>72</v>
      </c>
      <c r="K9746" t="e" vm="32">
        <v>#VALUE!</v>
      </c>
      <c r="L9746" t="e" vm="29">
        <v>#VALUE!</v>
      </c>
      <c r="M9746" t="e" vm="3">
        <v>#VALUE!</v>
      </c>
      <c r="N9746" t="s">
        <v>5</v>
      </c>
      <c r="O9746" t="s">
        <v>30</v>
      </c>
      <c r="P9746" t="s">
        <v>31</v>
      </c>
      <c r="Q9746" s="10">
        <v>5</v>
      </c>
      <c r="R9746" s="12">
        <v>15.51</v>
      </c>
      <c r="S9746" t="str">
        <f t="shared" si="458"/>
        <v>Retained</v>
      </c>
    </row>
    <row r="9747" spans="1:19" x14ac:dyDescent="0.35">
      <c r="A9747" s="1">
        <v>9758</v>
      </c>
      <c r="B9747" s="4">
        <v>43288</v>
      </c>
      <c r="C9747" s="4" t="str">
        <f t="shared" si="456"/>
        <v>July</v>
      </c>
      <c r="D9747" s="4" t="str">
        <f t="shared" si="457"/>
        <v>2018</v>
      </c>
      <c r="E9747" s="8">
        <v>1425</v>
      </c>
      <c r="F9747" t="s">
        <v>105</v>
      </c>
      <c r="G9747" t="s">
        <v>110</v>
      </c>
      <c r="H9747" t="s">
        <v>107</v>
      </c>
      <c r="I9747">
        <v>3</v>
      </c>
      <c r="J9747" t="s">
        <v>37</v>
      </c>
      <c r="K9747" t="e" vm="18">
        <v>#VALUE!</v>
      </c>
      <c r="L9747" t="e" vm="19">
        <v>#VALUE!</v>
      </c>
      <c r="M9747" t="e" vm="3">
        <v>#VALUE!</v>
      </c>
      <c r="N9747" t="s">
        <v>12</v>
      </c>
      <c r="O9747" t="s">
        <v>13</v>
      </c>
      <c r="P9747" t="s">
        <v>33</v>
      </c>
      <c r="Q9747" s="10">
        <v>5</v>
      </c>
      <c r="R9747" s="12">
        <v>4.4400000000000004</v>
      </c>
      <c r="S9747" t="str">
        <f t="shared" si="458"/>
        <v>Retained</v>
      </c>
    </row>
    <row r="9748" spans="1:19" x14ac:dyDescent="0.35">
      <c r="A9748" s="1">
        <v>9759</v>
      </c>
      <c r="B9748" s="4">
        <v>43288</v>
      </c>
      <c r="C9748" s="4" t="str">
        <f t="shared" si="456"/>
        <v>July</v>
      </c>
      <c r="D9748" s="4" t="str">
        <f t="shared" si="457"/>
        <v>2018</v>
      </c>
      <c r="E9748" s="8">
        <v>5981</v>
      </c>
      <c r="F9748" t="s">
        <v>106</v>
      </c>
      <c r="G9748" t="s">
        <v>110</v>
      </c>
      <c r="H9748" t="s">
        <v>107</v>
      </c>
      <c r="I9748">
        <v>0</v>
      </c>
      <c r="J9748" t="s">
        <v>38</v>
      </c>
      <c r="K9748" t="e" vm="18">
        <v>#VALUE!</v>
      </c>
      <c r="L9748" t="e" vm="19">
        <v>#VALUE!</v>
      </c>
      <c r="M9748" t="e" vm="3">
        <v>#VALUE!</v>
      </c>
      <c r="N9748" t="s">
        <v>5</v>
      </c>
      <c r="O9748" t="s">
        <v>30</v>
      </c>
      <c r="P9748" t="s">
        <v>39</v>
      </c>
      <c r="Q9748" s="10">
        <v>4</v>
      </c>
      <c r="R9748" s="12">
        <v>7.91</v>
      </c>
      <c r="S9748" t="str">
        <f t="shared" si="458"/>
        <v>Retained</v>
      </c>
    </row>
    <row r="9749" spans="1:19" x14ac:dyDescent="0.35">
      <c r="A9749" s="1">
        <v>9760</v>
      </c>
      <c r="B9749" s="4">
        <v>43288</v>
      </c>
      <c r="C9749" s="4" t="str">
        <f t="shared" si="456"/>
        <v>July</v>
      </c>
      <c r="D9749" s="4" t="str">
        <f t="shared" si="457"/>
        <v>2018</v>
      </c>
      <c r="E9749" s="8">
        <v>6916</v>
      </c>
      <c r="F9749" t="s">
        <v>106</v>
      </c>
      <c r="G9749" t="s">
        <v>109</v>
      </c>
      <c r="H9749" t="s">
        <v>107</v>
      </c>
      <c r="I9749">
        <v>4</v>
      </c>
      <c r="J9749" t="s">
        <v>71</v>
      </c>
      <c r="K9749" t="e" vm="1">
        <v>#VALUE!</v>
      </c>
      <c r="L9749" t="e" vm="2">
        <v>#VALUE!</v>
      </c>
      <c r="M9749" t="e" vm="3">
        <v>#VALUE!</v>
      </c>
      <c r="N9749" t="s">
        <v>5</v>
      </c>
      <c r="O9749" t="s">
        <v>40</v>
      </c>
      <c r="P9749" t="s">
        <v>40</v>
      </c>
      <c r="Q9749" s="10">
        <v>4</v>
      </c>
      <c r="R9749" s="12">
        <v>14.59</v>
      </c>
      <c r="S9749" t="str">
        <f t="shared" si="458"/>
        <v>Retained</v>
      </c>
    </row>
    <row r="9750" spans="1:19" x14ac:dyDescent="0.35">
      <c r="A9750" s="1">
        <v>9761</v>
      </c>
      <c r="B9750" s="4">
        <v>43288</v>
      </c>
      <c r="C9750" s="4" t="str">
        <f t="shared" si="456"/>
        <v>July</v>
      </c>
      <c r="D9750" s="4" t="str">
        <f t="shared" si="457"/>
        <v>2018</v>
      </c>
      <c r="E9750" s="8">
        <v>8724</v>
      </c>
      <c r="F9750" t="s">
        <v>106</v>
      </c>
      <c r="G9750" t="s">
        <v>109</v>
      </c>
      <c r="H9750" t="s">
        <v>108</v>
      </c>
      <c r="I9750">
        <v>4</v>
      </c>
      <c r="J9750" t="s">
        <v>37</v>
      </c>
      <c r="K9750" t="e" vm="1">
        <v>#VALUE!</v>
      </c>
      <c r="L9750" t="e" vm="2">
        <v>#VALUE!</v>
      </c>
      <c r="M9750" t="e" vm="3">
        <v>#VALUE!</v>
      </c>
      <c r="N9750" t="s">
        <v>12</v>
      </c>
      <c r="O9750" t="s">
        <v>13</v>
      </c>
      <c r="P9750" t="s">
        <v>24</v>
      </c>
      <c r="Q9750" s="10">
        <v>3</v>
      </c>
      <c r="R9750" s="12">
        <v>10.89</v>
      </c>
      <c r="S9750" t="str">
        <f t="shared" si="458"/>
        <v>Retained</v>
      </c>
    </row>
    <row r="9751" spans="1:19" x14ac:dyDescent="0.35">
      <c r="A9751" s="1">
        <v>9762</v>
      </c>
      <c r="B9751" s="4">
        <v>43288</v>
      </c>
      <c r="C9751" s="4" t="str">
        <f t="shared" si="456"/>
        <v>July</v>
      </c>
      <c r="D9751" s="4" t="str">
        <f t="shared" si="457"/>
        <v>2018</v>
      </c>
      <c r="E9751" s="8">
        <v>1541</v>
      </c>
      <c r="F9751" t="s">
        <v>106</v>
      </c>
      <c r="G9751" t="s">
        <v>110</v>
      </c>
      <c r="H9751" t="s">
        <v>107</v>
      </c>
      <c r="I9751">
        <v>4</v>
      </c>
      <c r="J9751" t="s">
        <v>51</v>
      </c>
      <c r="K9751" t="e" vm="15">
        <v>#VALUE!</v>
      </c>
      <c r="L9751" t="e" vm="5">
        <v>#VALUE!</v>
      </c>
      <c r="M9751" t="e" vm="3">
        <v>#VALUE!</v>
      </c>
      <c r="N9751" t="s">
        <v>5</v>
      </c>
      <c r="O9751" t="s">
        <v>45</v>
      </c>
      <c r="P9751" t="s">
        <v>45</v>
      </c>
      <c r="Q9751" s="10">
        <v>4</v>
      </c>
      <c r="R9751" s="12">
        <v>2.04</v>
      </c>
      <c r="S9751" t="str">
        <f t="shared" si="458"/>
        <v>New</v>
      </c>
    </row>
    <row r="9752" spans="1:19" x14ac:dyDescent="0.35">
      <c r="A9752" s="1">
        <v>9763</v>
      </c>
      <c r="B9752" s="4">
        <v>43288</v>
      </c>
      <c r="C9752" s="4" t="str">
        <f t="shared" si="456"/>
        <v>July</v>
      </c>
      <c r="D9752" s="4" t="str">
        <f t="shared" si="457"/>
        <v>2018</v>
      </c>
      <c r="E9752" s="8">
        <v>6547</v>
      </c>
      <c r="F9752" t="s">
        <v>105</v>
      </c>
      <c r="G9752" t="s">
        <v>110</v>
      </c>
      <c r="H9752" t="s">
        <v>107</v>
      </c>
      <c r="I9752">
        <v>2</v>
      </c>
      <c r="J9752" t="s">
        <v>72</v>
      </c>
      <c r="K9752" t="e" vm="15">
        <v>#VALUE!</v>
      </c>
      <c r="L9752" t="e" vm="5">
        <v>#VALUE!</v>
      </c>
      <c r="M9752" t="e" vm="3">
        <v>#VALUE!</v>
      </c>
      <c r="N9752" t="s">
        <v>5</v>
      </c>
      <c r="O9752" t="s">
        <v>20</v>
      </c>
      <c r="P9752" t="s">
        <v>21</v>
      </c>
      <c r="Q9752" s="10">
        <v>4</v>
      </c>
      <c r="R9752" s="12">
        <v>6.76</v>
      </c>
      <c r="S9752" t="str">
        <f t="shared" si="458"/>
        <v>New</v>
      </c>
    </row>
    <row r="9753" spans="1:19" x14ac:dyDescent="0.35">
      <c r="A9753" s="1">
        <v>9764</v>
      </c>
      <c r="B9753" s="4">
        <v>43288</v>
      </c>
      <c r="C9753" s="4" t="str">
        <f t="shared" si="456"/>
        <v>July</v>
      </c>
      <c r="D9753" s="4" t="str">
        <f t="shared" si="457"/>
        <v>2018</v>
      </c>
      <c r="E9753" s="8">
        <v>9734</v>
      </c>
      <c r="F9753" t="s">
        <v>105</v>
      </c>
      <c r="G9753" t="s">
        <v>110</v>
      </c>
      <c r="H9753" t="s">
        <v>107</v>
      </c>
      <c r="I9753">
        <v>4</v>
      </c>
      <c r="J9753" t="s">
        <v>37</v>
      </c>
      <c r="K9753" t="e" vm="13">
        <v>#VALUE!</v>
      </c>
      <c r="L9753" t="e" vm="5">
        <v>#VALUE!</v>
      </c>
      <c r="M9753" t="e" vm="3">
        <v>#VALUE!</v>
      </c>
      <c r="N9753" t="s">
        <v>12</v>
      </c>
      <c r="O9753" t="s">
        <v>22</v>
      </c>
      <c r="P9753" t="s">
        <v>56</v>
      </c>
      <c r="Q9753" s="10">
        <v>6</v>
      </c>
      <c r="R9753" s="12">
        <v>22.01</v>
      </c>
      <c r="S9753" t="str">
        <f t="shared" si="458"/>
        <v>Retained</v>
      </c>
    </row>
    <row r="9754" spans="1:19" x14ac:dyDescent="0.35">
      <c r="A9754" s="1">
        <v>9765</v>
      </c>
      <c r="B9754" s="4">
        <v>43288</v>
      </c>
      <c r="C9754" s="4" t="str">
        <f t="shared" si="456"/>
        <v>July</v>
      </c>
      <c r="D9754" s="4" t="str">
        <f t="shared" si="457"/>
        <v>2018</v>
      </c>
      <c r="E9754" s="8">
        <v>7220</v>
      </c>
      <c r="F9754" t="s">
        <v>106</v>
      </c>
      <c r="G9754" t="s">
        <v>110</v>
      </c>
      <c r="H9754" t="s">
        <v>107</v>
      </c>
      <c r="I9754">
        <v>2</v>
      </c>
      <c r="J9754" t="s">
        <v>73</v>
      </c>
      <c r="K9754" t="e" vm="4">
        <v>#VALUE!</v>
      </c>
      <c r="L9754" t="e" vm="5">
        <v>#VALUE!</v>
      </c>
      <c r="M9754" t="e" vm="3">
        <v>#VALUE!</v>
      </c>
      <c r="N9754" t="s">
        <v>12</v>
      </c>
      <c r="O9754" t="s">
        <v>13</v>
      </c>
      <c r="P9754" t="s">
        <v>68</v>
      </c>
      <c r="Q9754" s="10">
        <v>4</v>
      </c>
      <c r="R9754" s="12">
        <v>5.04</v>
      </c>
      <c r="S9754" t="str">
        <f t="shared" si="458"/>
        <v>Retained</v>
      </c>
    </row>
    <row r="9755" spans="1:19" x14ac:dyDescent="0.35">
      <c r="A9755" s="1">
        <v>9766</v>
      </c>
      <c r="B9755" s="4">
        <v>43288</v>
      </c>
      <c r="C9755" s="4" t="str">
        <f t="shared" si="456"/>
        <v>July</v>
      </c>
      <c r="D9755" s="4" t="str">
        <f t="shared" si="457"/>
        <v>2018</v>
      </c>
      <c r="E9755" s="8">
        <v>9642</v>
      </c>
      <c r="F9755" t="s">
        <v>106</v>
      </c>
      <c r="G9755" t="s">
        <v>110</v>
      </c>
      <c r="H9755" t="s">
        <v>108</v>
      </c>
      <c r="I9755">
        <v>4</v>
      </c>
      <c r="J9755" t="s">
        <v>51</v>
      </c>
      <c r="K9755" t="e" vm="4">
        <v>#VALUE!</v>
      </c>
      <c r="L9755" t="e" vm="5">
        <v>#VALUE!</v>
      </c>
      <c r="M9755" t="e" vm="3">
        <v>#VALUE!</v>
      </c>
      <c r="N9755" t="s">
        <v>5</v>
      </c>
      <c r="O9755" t="s">
        <v>7</v>
      </c>
      <c r="P9755" t="s">
        <v>55</v>
      </c>
      <c r="Q9755" s="10">
        <v>6</v>
      </c>
      <c r="R9755" s="12">
        <v>13.32</v>
      </c>
      <c r="S9755" t="str">
        <f t="shared" si="458"/>
        <v>Retained</v>
      </c>
    </row>
    <row r="9756" spans="1:19" x14ac:dyDescent="0.35">
      <c r="A9756" s="1">
        <v>9767</v>
      </c>
      <c r="B9756" s="4">
        <v>43288</v>
      </c>
      <c r="C9756" s="4" t="str">
        <f t="shared" si="456"/>
        <v>July</v>
      </c>
      <c r="D9756" s="4" t="str">
        <f t="shared" si="457"/>
        <v>2018</v>
      </c>
      <c r="E9756" s="8">
        <v>5809</v>
      </c>
      <c r="F9756" t="s">
        <v>106</v>
      </c>
      <c r="G9756" t="s">
        <v>110</v>
      </c>
      <c r="H9756" t="s">
        <v>107</v>
      </c>
      <c r="I9756">
        <v>1</v>
      </c>
      <c r="J9756" t="s">
        <v>51</v>
      </c>
      <c r="K9756" t="e" vm="9">
        <v>#VALUE!</v>
      </c>
      <c r="L9756" t="e" vm="7">
        <v>#VALUE!</v>
      </c>
      <c r="M9756" t="e" vm="3">
        <v>#VALUE!</v>
      </c>
      <c r="N9756" t="s">
        <v>9</v>
      </c>
      <c r="O9756" t="s">
        <v>10</v>
      </c>
      <c r="P9756" t="s">
        <v>58</v>
      </c>
      <c r="Q9756" s="10">
        <v>3</v>
      </c>
      <c r="R9756" s="12">
        <v>3.11</v>
      </c>
      <c r="S9756" t="str">
        <f t="shared" si="458"/>
        <v>Retained</v>
      </c>
    </row>
    <row r="9757" spans="1:19" x14ac:dyDescent="0.35">
      <c r="A9757" s="1">
        <v>9768</v>
      </c>
      <c r="B9757" s="4">
        <v>43288</v>
      </c>
      <c r="C9757" s="4" t="str">
        <f t="shared" si="456"/>
        <v>July</v>
      </c>
      <c r="D9757" s="4" t="str">
        <f t="shared" si="457"/>
        <v>2018</v>
      </c>
      <c r="E9757" s="8">
        <v>3706</v>
      </c>
      <c r="F9757" t="s">
        <v>106</v>
      </c>
      <c r="G9757" t="s">
        <v>109</v>
      </c>
      <c r="H9757" t="s">
        <v>108</v>
      </c>
      <c r="I9757">
        <v>2</v>
      </c>
      <c r="J9757" t="s">
        <v>38</v>
      </c>
      <c r="K9757" t="e" vm="9">
        <v>#VALUE!</v>
      </c>
      <c r="L9757" t="e" vm="7">
        <v>#VALUE!</v>
      </c>
      <c r="M9757" t="e" vm="3">
        <v>#VALUE!</v>
      </c>
      <c r="N9757" t="s">
        <v>5</v>
      </c>
      <c r="O9757" t="s">
        <v>7</v>
      </c>
      <c r="P9757" t="s">
        <v>8</v>
      </c>
      <c r="Q9757" s="10">
        <v>3</v>
      </c>
      <c r="R9757" s="12">
        <v>2.19</v>
      </c>
      <c r="S9757" t="str">
        <f t="shared" si="458"/>
        <v>Retained</v>
      </c>
    </row>
    <row r="9758" spans="1:19" x14ac:dyDescent="0.35">
      <c r="A9758" s="1">
        <v>9769</v>
      </c>
      <c r="B9758" s="4">
        <v>43288</v>
      </c>
      <c r="C9758" s="4" t="str">
        <f t="shared" si="456"/>
        <v>July</v>
      </c>
      <c r="D9758" s="4" t="str">
        <f t="shared" si="457"/>
        <v>2018</v>
      </c>
      <c r="E9758" s="8">
        <v>7591</v>
      </c>
      <c r="F9758" t="s">
        <v>105</v>
      </c>
      <c r="G9758" t="s">
        <v>110</v>
      </c>
      <c r="H9758" t="s">
        <v>107</v>
      </c>
      <c r="I9758">
        <v>4</v>
      </c>
      <c r="J9758" t="s">
        <v>51</v>
      </c>
      <c r="K9758" t="e" vm="15">
        <v>#VALUE!</v>
      </c>
      <c r="L9758" t="e" vm="5">
        <v>#VALUE!</v>
      </c>
      <c r="M9758" t="e" vm="3">
        <v>#VALUE!</v>
      </c>
      <c r="N9758" t="s">
        <v>5</v>
      </c>
      <c r="O9758" t="s">
        <v>28</v>
      </c>
      <c r="P9758" t="s">
        <v>8</v>
      </c>
      <c r="Q9758" s="10">
        <v>4</v>
      </c>
      <c r="R9758" s="12">
        <v>8.1</v>
      </c>
      <c r="S9758" t="str">
        <f t="shared" si="458"/>
        <v>Retained</v>
      </c>
    </row>
    <row r="9759" spans="1:19" x14ac:dyDescent="0.35">
      <c r="A9759" s="1">
        <v>9770</v>
      </c>
      <c r="B9759" s="4">
        <v>43288</v>
      </c>
      <c r="C9759" s="4" t="str">
        <f t="shared" si="456"/>
        <v>July</v>
      </c>
      <c r="D9759" s="4" t="str">
        <f t="shared" si="457"/>
        <v>2018</v>
      </c>
      <c r="E9759" s="8">
        <v>1726</v>
      </c>
      <c r="F9759" t="s">
        <v>105</v>
      </c>
      <c r="G9759" t="s">
        <v>109</v>
      </c>
      <c r="H9759" t="s">
        <v>108</v>
      </c>
      <c r="I9759">
        <v>1</v>
      </c>
      <c r="J9759" t="s">
        <v>4</v>
      </c>
      <c r="K9759" t="e" vm="24">
        <v>#VALUE!</v>
      </c>
      <c r="L9759" t="e" vm="25">
        <v>#VALUE!</v>
      </c>
      <c r="M9759" t="e" vm="3">
        <v>#VALUE!</v>
      </c>
      <c r="N9759" t="s">
        <v>5</v>
      </c>
      <c r="O9759" t="s">
        <v>6</v>
      </c>
      <c r="P9759" t="s">
        <v>6</v>
      </c>
      <c r="Q9759" s="10">
        <v>3</v>
      </c>
      <c r="R9759" s="12">
        <v>18.63</v>
      </c>
      <c r="S9759" t="str">
        <f t="shared" si="458"/>
        <v>New</v>
      </c>
    </row>
    <row r="9760" spans="1:19" x14ac:dyDescent="0.35">
      <c r="A9760" s="1">
        <v>9771</v>
      </c>
      <c r="B9760" s="4">
        <v>43288</v>
      </c>
      <c r="C9760" s="4" t="str">
        <f t="shared" si="456"/>
        <v>July</v>
      </c>
      <c r="D9760" s="4" t="str">
        <f t="shared" si="457"/>
        <v>2018</v>
      </c>
      <c r="E9760" s="8">
        <v>896</v>
      </c>
      <c r="F9760" t="s">
        <v>105</v>
      </c>
      <c r="G9760" t="s">
        <v>110</v>
      </c>
      <c r="H9760" t="s">
        <v>107</v>
      </c>
      <c r="I9760">
        <v>5</v>
      </c>
      <c r="J9760" t="s">
        <v>4</v>
      </c>
      <c r="K9760" t="e" vm="20">
        <v>#VALUE!</v>
      </c>
      <c r="L9760" t="e" vm="21">
        <v>#VALUE!</v>
      </c>
      <c r="M9760" t="e" vm="3">
        <v>#VALUE!</v>
      </c>
      <c r="N9760" t="s">
        <v>5</v>
      </c>
      <c r="O9760" t="s">
        <v>6</v>
      </c>
      <c r="P9760" t="s">
        <v>6</v>
      </c>
      <c r="Q9760" s="10">
        <v>4</v>
      </c>
      <c r="R9760" s="12">
        <v>13.76</v>
      </c>
      <c r="S9760" t="str">
        <f t="shared" si="458"/>
        <v>Retained</v>
      </c>
    </row>
    <row r="9761" spans="1:19" x14ac:dyDescent="0.35">
      <c r="A9761" s="1">
        <v>9772</v>
      </c>
      <c r="B9761" s="4">
        <v>43288</v>
      </c>
      <c r="C9761" s="4" t="str">
        <f t="shared" si="456"/>
        <v>July</v>
      </c>
      <c r="D9761" s="4" t="str">
        <f t="shared" si="457"/>
        <v>2018</v>
      </c>
      <c r="E9761" s="8">
        <v>10173</v>
      </c>
      <c r="F9761" t="s">
        <v>105</v>
      </c>
      <c r="G9761" t="s">
        <v>110</v>
      </c>
      <c r="H9761" t="s">
        <v>108</v>
      </c>
      <c r="I9761">
        <v>0</v>
      </c>
      <c r="J9761" t="s">
        <v>37</v>
      </c>
      <c r="K9761" t="e" vm="17">
        <v>#VALUE!</v>
      </c>
      <c r="L9761" t="e" vm="5">
        <v>#VALUE!</v>
      </c>
      <c r="M9761" t="e" vm="3">
        <v>#VALUE!</v>
      </c>
      <c r="N9761" t="s">
        <v>5</v>
      </c>
      <c r="O9761" t="s">
        <v>19</v>
      </c>
      <c r="P9761" t="s">
        <v>19</v>
      </c>
      <c r="Q9761" s="10">
        <v>2</v>
      </c>
      <c r="R9761" s="12">
        <v>9.7200000000000006</v>
      </c>
      <c r="S9761" t="str">
        <f t="shared" si="458"/>
        <v>Retained</v>
      </c>
    </row>
    <row r="9762" spans="1:19" x14ac:dyDescent="0.35">
      <c r="A9762" s="1">
        <v>9773</v>
      </c>
      <c r="B9762" s="4">
        <v>43288</v>
      </c>
      <c r="C9762" s="4" t="str">
        <f t="shared" si="456"/>
        <v>July</v>
      </c>
      <c r="D9762" s="4" t="str">
        <f t="shared" si="457"/>
        <v>2018</v>
      </c>
      <c r="E9762" s="8">
        <v>5014</v>
      </c>
      <c r="F9762" t="s">
        <v>106</v>
      </c>
      <c r="G9762" t="s">
        <v>109</v>
      </c>
      <c r="H9762" t="s">
        <v>108</v>
      </c>
      <c r="I9762">
        <v>5</v>
      </c>
      <c r="J9762" t="s">
        <v>37</v>
      </c>
      <c r="K9762" t="e" vm="1">
        <v>#VALUE!</v>
      </c>
      <c r="L9762" t="e" vm="2">
        <v>#VALUE!</v>
      </c>
      <c r="M9762" t="e" vm="3">
        <v>#VALUE!</v>
      </c>
      <c r="N9762" t="s">
        <v>5</v>
      </c>
      <c r="O9762" t="s">
        <v>6</v>
      </c>
      <c r="P9762" t="s">
        <v>43</v>
      </c>
      <c r="Q9762" s="10">
        <v>5</v>
      </c>
      <c r="R9762" s="12">
        <v>3.8</v>
      </c>
      <c r="S9762" t="str">
        <f t="shared" si="458"/>
        <v>Retained</v>
      </c>
    </row>
    <row r="9763" spans="1:19" x14ac:dyDescent="0.35">
      <c r="A9763" s="1">
        <v>9774</v>
      </c>
      <c r="B9763" s="4">
        <v>43288</v>
      </c>
      <c r="C9763" s="4" t="str">
        <f t="shared" si="456"/>
        <v>July</v>
      </c>
      <c r="D9763" s="4" t="str">
        <f t="shared" si="457"/>
        <v>2018</v>
      </c>
      <c r="E9763" s="8">
        <v>10033</v>
      </c>
      <c r="F9763" t="s">
        <v>105</v>
      </c>
      <c r="G9763" t="s">
        <v>109</v>
      </c>
      <c r="H9763" t="s">
        <v>108</v>
      </c>
      <c r="I9763">
        <v>2</v>
      </c>
      <c r="J9763" t="s">
        <v>37</v>
      </c>
      <c r="K9763" t="e" vm="4">
        <v>#VALUE!</v>
      </c>
      <c r="L9763" t="e" vm="5">
        <v>#VALUE!</v>
      </c>
      <c r="M9763" t="e" vm="3">
        <v>#VALUE!</v>
      </c>
      <c r="N9763" t="s">
        <v>5</v>
      </c>
      <c r="O9763" t="s">
        <v>34</v>
      </c>
      <c r="P9763" t="s">
        <v>34</v>
      </c>
      <c r="Q9763" s="10">
        <v>5</v>
      </c>
      <c r="R9763" s="12">
        <v>13</v>
      </c>
      <c r="S9763" t="str">
        <f t="shared" si="458"/>
        <v>Retained</v>
      </c>
    </row>
    <row r="9764" spans="1:19" x14ac:dyDescent="0.35">
      <c r="A9764" s="1">
        <v>9775</v>
      </c>
      <c r="B9764" s="4">
        <v>43288</v>
      </c>
      <c r="C9764" s="4" t="str">
        <f t="shared" si="456"/>
        <v>July</v>
      </c>
      <c r="D9764" s="4" t="str">
        <f t="shared" si="457"/>
        <v>2018</v>
      </c>
      <c r="E9764" s="8">
        <v>9790</v>
      </c>
      <c r="F9764" t="s">
        <v>105</v>
      </c>
      <c r="G9764" t="s">
        <v>110</v>
      </c>
      <c r="H9764" t="s">
        <v>107</v>
      </c>
      <c r="I9764">
        <v>4</v>
      </c>
      <c r="J9764" t="s">
        <v>71</v>
      </c>
      <c r="K9764" t="e" vm="20">
        <v>#VALUE!</v>
      </c>
      <c r="L9764" t="e" vm="21">
        <v>#VALUE!</v>
      </c>
      <c r="M9764" t="e" vm="3">
        <v>#VALUE!</v>
      </c>
      <c r="N9764" t="s">
        <v>5</v>
      </c>
      <c r="O9764" t="s">
        <v>30</v>
      </c>
      <c r="P9764" t="s">
        <v>66</v>
      </c>
      <c r="Q9764" s="10">
        <v>5</v>
      </c>
      <c r="R9764" s="12">
        <v>25.08</v>
      </c>
      <c r="S9764" t="str">
        <f t="shared" si="458"/>
        <v>Retained</v>
      </c>
    </row>
    <row r="9765" spans="1:19" x14ac:dyDescent="0.35">
      <c r="A9765" s="1">
        <v>9776</v>
      </c>
      <c r="B9765" s="4">
        <v>43288</v>
      </c>
      <c r="C9765" s="4" t="str">
        <f t="shared" si="456"/>
        <v>July</v>
      </c>
      <c r="D9765" s="4" t="str">
        <f t="shared" si="457"/>
        <v>2018</v>
      </c>
      <c r="E9765" s="8">
        <v>9953</v>
      </c>
      <c r="F9765" t="s">
        <v>105</v>
      </c>
      <c r="G9765" t="s">
        <v>109</v>
      </c>
      <c r="H9765" t="s">
        <v>108</v>
      </c>
      <c r="I9765">
        <v>1</v>
      </c>
      <c r="J9765" t="s">
        <v>38</v>
      </c>
      <c r="K9765" t="e" vm="30">
        <v>#VALUE!</v>
      </c>
      <c r="L9765" t="e" vm="31">
        <v>#VALUE!</v>
      </c>
      <c r="M9765" t="e" vm="3">
        <v>#VALUE!</v>
      </c>
      <c r="N9765" t="s">
        <v>5</v>
      </c>
      <c r="O9765" t="s">
        <v>19</v>
      </c>
      <c r="P9765" t="s">
        <v>19</v>
      </c>
      <c r="Q9765" s="10">
        <v>6</v>
      </c>
      <c r="R9765" s="12">
        <v>9.44</v>
      </c>
      <c r="S9765" t="str">
        <f t="shared" si="458"/>
        <v>Retained</v>
      </c>
    </row>
    <row r="9766" spans="1:19" x14ac:dyDescent="0.35">
      <c r="A9766" s="1">
        <v>9777</v>
      </c>
      <c r="B9766" s="4">
        <v>43288</v>
      </c>
      <c r="C9766" s="4" t="str">
        <f t="shared" si="456"/>
        <v>July</v>
      </c>
      <c r="D9766" s="4" t="str">
        <f t="shared" si="457"/>
        <v>2018</v>
      </c>
      <c r="E9766" s="8">
        <v>3807</v>
      </c>
      <c r="F9766" t="s">
        <v>105</v>
      </c>
      <c r="G9766" t="s">
        <v>109</v>
      </c>
      <c r="H9766" t="s">
        <v>108</v>
      </c>
      <c r="I9766">
        <v>2</v>
      </c>
      <c r="J9766" t="s">
        <v>37</v>
      </c>
      <c r="K9766" t="e" vm="22">
        <v>#VALUE!</v>
      </c>
      <c r="L9766" t="e" vm="23">
        <v>#VALUE!</v>
      </c>
      <c r="M9766" t="e" vm="3">
        <v>#VALUE!</v>
      </c>
      <c r="N9766" t="s">
        <v>5</v>
      </c>
      <c r="O9766" t="s">
        <v>7</v>
      </c>
      <c r="P9766" t="s">
        <v>27</v>
      </c>
      <c r="Q9766" s="10">
        <v>3</v>
      </c>
      <c r="R9766" s="12">
        <v>11.15</v>
      </c>
      <c r="S9766" t="str">
        <f t="shared" si="458"/>
        <v>New</v>
      </c>
    </row>
    <row r="9767" spans="1:19" x14ac:dyDescent="0.35">
      <c r="A9767" s="1">
        <v>9778</v>
      </c>
      <c r="B9767" s="4">
        <v>43288</v>
      </c>
      <c r="C9767" s="4" t="str">
        <f t="shared" si="456"/>
        <v>July</v>
      </c>
      <c r="D9767" s="4" t="str">
        <f t="shared" si="457"/>
        <v>2018</v>
      </c>
      <c r="E9767" s="8">
        <v>5453</v>
      </c>
      <c r="F9767" t="s">
        <v>106</v>
      </c>
      <c r="G9767" t="s">
        <v>109</v>
      </c>
      <c r="H9767" t="s">
        <v>108</v>
      </c>
      <c r="I9767">
        <v>3</v>
      </c>
      <c r="J9767" t="s">
        <v>37</v>
      </c>
      <c r="K9767" t="e" vm="16">
        <v>#VALUE!</v>
      </c>
      <c r="L9767" t="e" vm="5">
        <v>#VALUE!</v>
      </c>
      <c r="M9767" t="e" vm="3">
        <v>#VALUE!</v>
      </c>
      <c r="N9767" t="s">
        <v>5</v>
      </c>
      <c r="O9767" t="s">
        <v>28</v>
      </c>
      <c r="P9767" t="s">
        <v>8</v>
      </c>
      <c r="Q9767" s="10">
        <v>2</v>
      </c>
      <c r="R9767" s="12">
        <v>11.57</v>
      </c>
      <c r="S9767" t="str">
        <f t="shared" si="458"/>
        <v>New</v>
      </c>
    </row>
    <row r="9768" spans="1:19" x14ac:dyDescent="0.35">
      <c r="A9768" s="1">
        <v>9779</v>
      </c>
      <c r="B9768" s="4">
        <v>43288</v>
      </c>
      <c r="C9768" s="4" t="str">
        <f t="shared" si="456"/>
        <v>July</v>
      </c>
      <c r="D9768" s="4" t="str">
        <f t="shared" si="457"/>
        <v>2018</v>
      </c>
      <c r="E9768" s="8">
        <v>1487</v>
      </c>
      <c r="F9768" t="s">
        <v>105</v>
      </c>
      <c r="G9768" t="s">
        <v>109</v>
      </c>
      <c r="H9768" t="s">
        <v>107</v>
      </c>
      <c r="I9768">
        <v>1</v>
      </c>
      <c r="J9768" t="s">
        <v>38</v>
      </c>
      <c r="K9768" t="e" vm="32">
        <v>#VALUE!</v>
      </c>
      <c r="L9768" t="e" vm="29">
        <v>#VALUE!</v>
      </c>
      <c r="M9768" t="e" vm="3">
        <v>#VALUE!</v>
      </c>
      <c r="N9768" t="s">
        <v>12</v>
      </c>
      <c r="O9768" t="s">
        <v>13</v>
      </c>
      <c r="P9768" t="s">
        <v>14</v>
      </c>
      <c r="Q9768" s="10">
        <v>3</v>
      </c>
      <c r="R9768" s="12">
        <v>14.81</v>
      </c>
      <c r="S9768" t="str">
        <f t="shared" si="458"/>
        <v>New</v>
      </c>
    </row>
    <row r="9769" spans="1:19" x14ac:dyDescent="0.35">
      <c r="A9769" s="1">
        <v>9780</v>
      </c>
      <c r="B9769" s="4">
        <v>43288</v>
      </c>
      <c r="C9769" s="4" t="str">
        <f t="shared" si="456"/>
        <v>July</v>
      </c>
      <c r="D9769" s="4" t="str">
        <f t="shared" si="457"/>
        <v>2018</v>
      </c>
      <c r="E9769" s="8">
        <v>1738</v>
      </c>
      <c r="F9769" t="s">
        <v>106</v>
      </c>
      <c r="G9769" t="s">
        <v>109</v>
      </c>
      <c r="H9769" t="s">
        <v>108</v>
      </c>
      <c r="I9769">
        <v>4</v>
      </c>
      <c r="J9769" t="s">
        <v>51</v>
      </c>
      <c r="K9769" t="e" vm="8">
        <v>#VALUE!</v>
      </c>
      <c r="L9769" t="e" vm="2">
        <v>#VALUE!</v>
      </c>
      <c r="M9769" t="e" vm="3">
        <v>#VALUE!</v>
      </c>
      <c r="N9769" t="s">
        <v>12</v>
      </c>
      <c r="O9769" t="s">
        <v>13</v>
      </c>
      <c r="P9769" t="s">
        <v>24</v>
      </c>
      <c r="Q9769" s="10">
        <v>5</v>
      </c>
      <c r="R9769" s="12">
        <v>11.62</v>
      </c>
      <c r="S9769" t="str">
        <f t="shared" si="458"/>
        <v>Retained</v>
      </c>
    </row>
    <row r="9770" spans="1:19" x14ac:dyDescent="0.35">
      <c r="A9770" s="1">
        <v>9781</v>
      </c>
      <c r="B9770" s="4">
        <v>43288</v>
      </c>
      <c r="C9770" s="4" t="str">
        <f t="shared" si="456"/>
        <v>July</v>
      </c>
      <c r="D9770" s="4" t="str">
        <f t="shared" si="457"/>
        <v>2018</v>
      </c>
      <c r="E9770" s="8">
        <v>3226</v>
      </c>
      <c r="F9770" t="s">
        <v>106</v>
      </c>
      <c r="G9770" t="s">
        <v>109</v>
      </c>
      <c r="H9770" t="s">
        <v>108</v>
      </c>
      <c r="I9770">
        <v>3</v>
      </c>
      <c r="J9770" t="s">
        <v>51</v>
      </c>
      <c r="K9770" t="e" vm="22">
        <v>#VALUE!</v>
      </c>
      <c r="L9770" t="e" vm="23">
        <v>#VALUE!</v>
      </c>
      <c r="M9770" t="e" vm="3">
        <v>#VALUE!</v>
      </c>
      <c r="N9770" t="s">
        <v>5</v>
      </c>
      <c r="O9770" t="s">
        <v>28</v>
      </c>
      <c r="P9770" t="s">
        <v>29</v>
      </c>
      <c r="Q9770" s="10">
        <v>4</v>
      </c>
      <c r="R9770" s="12">
        <v>15.03</v>
      </c>
      <c r="S9770" t="str">
        <f t="shared" si="458"/>
        <v>New</v>
      </c>
    </row>
    <row r="9771" spans="1:19" x14ac:dyDescent="0.35">
      <c r="A9771" s="1">
        <v>9782</v>
      </c>
      <c r="B9771" s="4">
        <v>43288</v>
      </c>
      <c r="C9771" s="4" t="str">
        <f t="shared" si="456"/>
        <v>July</v>
      </c>
      <c r="D9771" s="4" t="str">
        <f t="shared" si="457"/>
        <v>2018</v>
      </c>
      <c r="E9771" s="8">
        <v>3933</v>
      </c>
      <c r="F9771" t="s">
        <v>105</v>
      </c>
      <c r="G9771" t="s">
        <v>110</v>
      </c>
      <c r="H9771" t="s">
        <v>108</v>
      </c>
      <c r="I9771">
        <v>3</v>
      </c>
      <c r="J9771" t="s">
        <v>37</v>
      </c>
      <c r="K9771" t="e" vm="22">
        <v>#VALUE!</v>
      </c>
      <c r="L9771" t="e" vm="23">
        <v>#VALUE!</v>
      </c>
      <c r="M9771" t="e" vm="3">
        <v>#VALUE!</v>
      </c>
      <c r="N9771" t="s">
        <v>5</v>
      </c>
      <c r="O9771" t="s">
        <v>45</v>
      </c>
      <c r="P9771" t="s">
        <v>45</v>
      </c>
      <c r="Q9771" s="10">
        <v>3</v>
      </c>
      <c r="R9771" s="12">
        <v>21.47</v>
      </c>
      <c r="S9771" t="str">
        <f t="shared" si="458"/>
        <v>New</v>
      </c>
    </row>
    <row r="9772" spans="1:19" x14ac:dyDescent="0.35">
      <c r="A9772" s="1">
        <v>9783</v>
      </c>
      <c r="B9772" s="4">
        <v>43288</v>
      </c>
      <c r="C9772" s="4" t="str">
        <f t="shared" si="456"/>
        <v>July</v>
      </c>
      <c r="D9772" s="4" t="str">
        <f t="shared" si="457"/>
        <v>2018</v>
      </c>
      <c r="E9772" s="8">
        <v>9743</v>
      </c>
      <c r="F9772" t="s">
        <v>105</v>
      </c>
      <c r="G9772" t="s">
        <v>110</v>
      </c>
      <c r="H9772" t="s">
        <v>108</v>
      </c>
      <c r="I9772">
        <v>4</v>
      </c>
      <c r="J9772" t="s">
        <v>4</v>
      </c>
      <c r="K9772" t="e" vm="18">
        <v>#VALUE!</v>
      </c>
      <c r="L9772" t="e" vm="19">
        <v>#VALUE!</v>
      </c>
      <c r="M9772" t="e" vm="3">
        <v>#VALUE!</v>
      </c>
      <c r="N9772" t="s">
        <v>9</v>
      </c>
      <c r="O9772" t="s">
        <v>59</v>
      </c>
      <c r="P9772" t="s">
        <v>60</v>
      </c>
      <c r="Q9772" s="10">
        <v>5</v>
      </c>
      <c r="R9772" s="12">
        <v>17.2</v>
      </c>
      <c r="S9772" t="str">
        <f t="shared" si="458"/>
        <v>Retained</v>
      </c>
    </row>
    <row r="9773" spans="1:19" x14ac:dyDescent="0.35">
      <c r="A9773" s="1">
        <v>9784</v>
      </c>
      <c r="B9773" s="4">
        <v>43288</v>
      </c>
      <c r="C9773" s="4" t="str">
        <f t="shared" si="456"/>
        <v>July</v>
      </c>
      <c r="D9773" s="4" t="str">
        <f t="shared" si="457"/>
        <v>2018</v>
      </c>
      <c r="E9773" s="8">
        <v>177</v>
      </c>
      <c r="F9773" t="s">
        <v>106</v>
      </c>
      <c r="G9773" t="s">
        <v>110</v>
      </c>
      <c r="H9773" t="s">
        <v>108</v>
      </c>
      <c r="I9773">
        <v>0</v>
      </c>
      <c r="J9773" t="s">
        <v>51</v>
      </c>
      <c r="K9773" t="e" vm="9">
        <v>#VALUE!</v>
      </c>
      <c r="L9773" t="e" vm="7">
        <v>#VALUE!</v>
      </c>
      <c r="M9773" t="e" vm="3">
        <v>#VALUE!</v>
      </c>
      <c r="N9773" t="s">
        <v>9</v>
      </c>
      <c r="O9773" t="s">
        <v>59</v>
      </c>
      <c r="P9773" t="s">
        <v>60</v>
      </c>
      <c r="Q9773" s="10">
        <v>3</v>
      </c>
      <c r="R9773" s="12">
        <v>3.83</v>
      </c>
      <c r="S9773" t="str">
        <f t="shared" si="458"/>
        <v>New</v>
      </c>
    </row>
    <row r="9774" spans="1:19" x14ac:dyDescent="0.35">
      <c r="A9774" s="1">
        <v>9785</v>
      </c>
      <c r="B9774" s="4">
        <v>43288</v>
      </c>
      <c r="C9774" s="4" t="str">
        <f t="shared" si="456"/>
        <v>July</v>
      </c>
      <c r="D9774" s="4" t="str">
        <f t="shared" si="457"/>
        <v>2018</v>
      </c>
      <c r="E9774" s="8">
        <v>9125</v>
      </c>
      <c r="F9774" t="s">
        <v>106</v>
      </c>
      <c r="G9774" t="s">
        <v>109</v>
      </c>
      <c r="H9774" t="s">
        <v>108</v>
      </c>
      <c r="I9774">
        <v>3</v>
      </c>
      <c r="J9774" t="s">
        <v>4</v>
      </c>
      <c r="K9774" t="e" vm="9">
        <v>#VALUE!</v>
      </c>
      <c r="L9774" t="e" vm="7">
        <v>#VALUE!</v>
      </c>
      <c r="M9774" t="e" vm="3">
        <v>#VALUE!</v>
      </c>
      <c r="N9774" t="s">
        <v>5</v>
      </c>
      <c r="O9774" t="s">
        <v>7</v>
      </c>
      <c r="P9774" t="s">
        <v>27</v>
      </c>
      <c r="Q9774" s="10">
        <v>4</v>
      </c>
      <c r="R9774" s="12">
        <v>22.32</v>
      </c>
      <c r="S9774" t="str">
        <f t="shared" si="458"/>
        <v>Retained</v>
      </c>
    </row>
    <row r="9775" spans="1:19" x14ac:dyDescent="0.35">
      <c r="A9775" s="1">
        <v>9786</v>
      </c>
      <c r="B9775" s="4">
        <v>43288</v>
      </c>
      <c r="C9775" s="4" t="str">
        <f t="shared" si="456"/>
        <v>July</v>
      </c>
      <c r="D9775" s="4" t="str">
        <f t="shared" si="457"/>
        <v>2018</v>
      </c>
      <c r="E9775" s="8">
        <v>6652</v>
      </c>
      <c r="F9775" t="s">
        <v>105</v>
      </c>
      <c r="G9775" t="s">
        <v>110</v>
      </c>
      <c r="H9775" t="s">
        <v>107</v>
      </c>
      <c r="I9775">
        <v>3</v>
      </c>
      <c r="J9775" t="s">
        <v>38</v>
      </c>
      <c r="K9775" t="e" vm="26">
        <v>#VALUE!</v>
      </c>
      <c r="L9775" t="e" vm="25">
        <v>#VALUE!</v>
      </c>
      <c r="M9775" t="e" vm="3">
        <v>#VALUE!</v>
      </c>
      <c r="N9775" t="s">
        <v>5</v>
      </c>
      <c r="O9775" t="s">
        <v>34</v>
      </c>
      <c r="P9775" t="s">
        <v>34</v>
      </c>
      <c r="Q9775" s="10">
        <v>3</v>
      </c>
      <c r="R9775" s="12">
        <v>4.2300000000000004</v>
      </c>
      <c r="S9775" t="str">
        <f t="shared" si="458"/>
        <v>Retained</v>
      </c>
    </row>
    <row r="9776" spans="1:19" x14ac:dyDescent="0.35">
      <c r="A9776" s="1">
        <v>9787</v>
      </c>
      <c r="B9776" s="4">
        <v>43288</v>
      </c>
      <c r="C9776" s="4" t="str">
        <f t="shared" si="456"/>
        <v>July</v>
      </c>
      <c r="D9776" s="4" t="str">
        <f t="shared" si="457"/>
        <v>2018</v>
      </c>
      <c r="E9776" s="8">
        <v>7836</v>
      </c>
      <c r="F9776" t="s">
        <v>106</v>
      </c>
      <c r="G9776" t="s">
        <v>109</v>
      </c>
      <c r="H9776" t="s">
        <v>107</v>
      </c>
      <c r="I9776">
        <v>5</v>
      </c>
      <c r="J9776" t="s">
        <v>37</v>
      </c>
      <c r="K9776" t="e" vm="26">
        <v>#VALUE!</v>
      </c>
      <c r="L9776" t="e" vm="25">
        <v>#VALUE!</v>
      </c>
      <c r="M9776" t="e" vm="3">
        <v>#VALUE!</v>
      </c>
      <c r="N9776" t="s">
        <v>5</v>
      </c>
      <c r="O9776" t="s">
        <v>7</v>
      </c>
      <c r="P9776" t="s">
        <v>8</v>
      </c>
      <c r="Q9776" s="10">
        <v>3</v>
      </c>
      <c r="R9776" s="12">
        <v>3.86</v>
      </c>
      <c r="S9776" t="str">
        <f t="shared" si="458"/>
        <v>Retained</v>
      </c>
    </row>
    <row r="9777" spans="1:19" x14ac:dyDescent="0.35">
      <c r="A9777" s="1">
        <v>9788</v>
      </c>
      <c r="B9777" s="4">
        <v>43289</v>
      </c>
      <c r="C9777" s="4" t="str">
        <f t="shared" si="456"/>
        <v>July</v>
      </c>
      <c r="D9777" s="4" t="str">
        <f t="shared" si="457"/>
        <v>2018</v>
      </c>
      <c r="E9777" s="8">
        <v>1408</v>
      </c>
      <c r="F9777" t="s">
        <v>105</v>
      </c>
      <c r="G9777" t="s">
        <v>109</v>
      </c>
      <c r="H9777" t="s">
        <v>108</v>
      </c>
      <c r="I9777">
        <v>5</v>
      </c>
      <c r="J9777" t="s">
        <v>37</v>
      </c>
      <c r="K9777" t="e" vm="22">
        <v>#VALUE!</v>
      </c>
      <c r="L9777" t="e" vm="23">
        <v>#VALUE!</v>
      </c>
      <c r="M9777" t="e" vm="3">
        <v>#VALUE!</v>
      </c>
      <c r="N9777" t="s">
        <v>5</v>
      </c>
      <c r="O9777" t="s">
        <v>6</v>
      </c>
      <c r="P9777" t="s">
        <v>6</v>
      </c>
      <c r="Q9777" s="10">
        <v>7</v>
      </c>
      <c r="R9777" s="12">
        <v>14.76</v>
      </c>
      <c r="S9777" t="str">
        <f t="shared" si="458"/>
        <v>Retained</v>
      </c>
    </row>
    <row r="9778" spans="1:19" x14ac:dyDescent="0.35">
      <c r="A9778" s="1">
        <v>9789</v>
      </c>
      <c r="B9778" s="4">
        <v>43289</v>
      </c>
      <c r="C9778" s="4" t="str">
        <f t="shared" si="456"/>
        <v>July</v>
      </c>
      <c r="D9778" s="4" t="str">
        <f t="shared" si="457"/>
        <v>2018</v>
      </c>
      <c r="E9778" s="8">
        <v>9564</v>
      </c>
      <c r="F9778" t="s">
        <v>106</v>
      </c>
      <c r="G9778" t="s">
        <v>109</v>
      </c>
      <c r="H9778" t="s">
        <v>107</v>
      </c>
      <c r="I9778">
        <v>5</v>
      </c>
      <c r="J9778" t="s">
        <v>37</v>
      </c>
      <c r="K9778" t="e" vm="13">
        <v>#VALUE!</v>
      </c>
      <c r="L9778" t="e" vm="5">
        <v>#VALUE!</v>
      </c>
      <c r="M9778" t="e" vm="3">
        <v>#VALUE!</v>
      </c>
      <c r="N9778" t="s">
        <v>5</v>
      </c>
      <c r="O9778" t="s">
        <v>7</v>
      </c>
      <c r="P9778" t="s">
        <v>64</v>
      </c>
      <c r="Q9778" s="10">
        <v>4</v>
      </c>
      <c r="R9778" s="12">
        <v>19.53</v>
      </c>
      <c r="S9778" t="str">
        <f t="shared" si="458"/>
        <v>Retained</v>
      </c>
    </row>
    <row r="9779" spans="1:19" x14ac:dyDescent="0.35">
      <c r="A9779" s="1">
        <v>9790</v>
      </c>
      <c r="B9779" s="4">
        <v>43289</v>
      </c>
      <c r="C9779" s="4" t="str">
        <f t="shared" si="456"/>
        <v>July</v>
      </c>
      <c r="D9779" s="4" t="str">
        <f t="shared" si="457"/>
        <v>2018</v>
      </c>
      <c r="E9779" s="8">
        <v>4135</v>
      </c>
      <c r="F9779" t="s">
        <v>105</v>
      </c>
      <c r="G9779" t="s">
        <v>109</v>
      </c>
      <c r="H9779" t="s">
        <v>108</v>
      </c>
      <c r="I9779">
        <v>0</v>
      </c>
      <c r="J9779" t="s">
        <v>51</v>
      </c>
      <c r="K9779" t="e" vm="6">
        <v>#VALUE!</v>
      </c>
      <c r="L9779" t="e" vm="7">
        <v>#VALUE!</v>
      </c>
      <c r="M9779" t="e" vm="3">
        <v>#VALUE!</v>
      </c>
      <c r="N9779" t="s">
        <v>9</v>
      </c>
      <c r="O9779" t="s">
        <v>10</v>
      </c>
      <c r="P9779" t="s">
        <v>52</v>
      </c>
      <c r="Q9779" s="10">
        <v>5</v>
      </c>
      <c r="R9779" s="12">
        <v>17</v>
      </c>
      <c r="S9779" t="str">
        <f t="shared" si="458"/>
        <v>Retained</v>
      </c>
    </row>
    <row r="9780" spans="1:19" x14ac:dyDescent="0.35">
      <c r="A9780" s="1">
        <v>9791</v>
      </c>
      <c r="B9780" s="4">
        <v>43289</v>
      </c>
      <c r="C9780" s="4" t="str">
        <f t="shared" si="456"/>
        <v>July</v>
      </c>
      <c r="D9780" s="4" t="str">
        <f t="shared" si="457"/>
        <v>2018</v>
      </c>
      <c r="E9780" s="8">
        <v>5206</v>
      </c>
      <c r="F9780" t="s">
        <v>106</v>
      </c>
      <c r="G9780" t="s">
        <v>109</v>
      </c>
      <c r="H9780" t="s">
        <v>107</v>
      </c>
      <c r="I9780">
        <v>1</v>
      </c>
      <c r="J9780" t="s">
        <v>51</v>
      </c>
      <c r="K9780" t="e" vm="9">
        <v>#VALUE!</v>
      </c>
      <c r="L9780" t="e" vm="7">
        <v>#VALUE!</v>
      </c>
      <c r="M9780" t="e" vm="3">
        <v>#VALUE!</v>
      </c>
      <c r="N9780" t="s">
        <v>9</v>
      </c>
      <c r="O9780" t="s">
        <v>10</v>
      </c>
      <c r="P9780" t="s">
        <v>52</v>
      </c>
      <c r="Q9780" s="10">
        <v>5</v>
      </c>
      <c r="R9780" s="12">
        <v>7.86</v>
      </c>
      <c r="S9780" t="str">
        <f t="shared" si="458"/>
        <v>Retained</v>
      </c>
    </row>
    <row r="9781" spans="1:19" x14ac:dyDescent="0.35">
      <c r="A9781" s="1">
        <v>9792</v>
      </c>
      <c r="B9781" s="4">
        <v>43289</v>
      </c>
      <c r="C9781" s="4" t="str">
        <f t="shared" si="456"/>
        <v>July</v>
      </c>
      <c r="D9781" s="4" t="str">
        <f t="shared" si="457"/>
        <v>2018</v>
      </c>
      <c r="E9781" s="8">
        <v>8184</v>
      </c>
      <c r="F9781" t="s">
        <v>105</v>
      </c>
      <c r="G9781" t="s">
        <v>110</v>
      </c>
      <c r="H9781" t="s">
        <v>108</v>
      </c>
      <c r="I9781">
        <v>4</v>
      </c>
      <c r="J9781" t="s">
        <v>4</v>
      </c>
      <c r="K9781" t="e" vm="22">
        <v>#VALUE!</v>
      </c>
      <c r="L9781" t="e" vm="23">
        <v>#VALUE!</v>
      </c>
      <c r="M9781" t="e" vm="3">
        <v>#VALUE!</v>
      </c>
      <c r="N9781" t="s">
        <v>5</v>
      </c>
      <c r="O9781" t="s">
        <v>28</v>
      </c>
      <c r="P9781" t="s">
        <v>8</v>
      </c>
      <c r="Q9781" s="10">
        <v>6</v>
      </c>
      <c r="R9781" s="12">
        <v>19.95</v>
      </c>
      <c r="S9781" t="str">
        <f t="shared" si="458"/>
        <v>New</v>
      </c>
    </row>
    <row r="9782" spans="1:19" x14ac:dyDescent="0.35">
      <c r="A9782" s="1">
        <v>9793</v>
      </c>
      <c r="B9782" s="4">
        <v>43289</v>
      </c>
      <c r="C9782" s="4" t="str">
        <f t="shared" si="456"/>
        <v>July</v>
      </c>
      <c r="D9782" s="4" t="str">
        <f t="shared" si="457"/>
        <v>2018</v>
      </c>
      <c r="E9782" s="8">
        <v>1787</v>
      </c>
      <c r="F9782" t="s">
        <v>105</v>
      </c>
      <c r="G9782" t="s">
        <v>110</v>
      </c>
      <c r="H9782" t="s">
        <v>107</v>
      </c>
      <c r="I9782">
        <v>2</v>
      </c>
      <c r="J9782" t="s">
        <v>51</v>
      </c>
      <c r="K9782" t="e" vm="26">
        <v>#VALUE!</v>
      </c>
      <c r="L9782" t="e" vm="25">
        <v>#VALUE!</v>
      </c>
      <c r="M9782" t="e" vm="3">
        <v>#VALUE!</v>
      </c>
      <c r="N9782" t="s">
        <v>5</v>
      </c>
      <c r="O9782" t="s">
        <v>28</v>
      </c>
      <c r="P9782" t="s">
        <v>8</v>
      </c>
      <c r="Q9782" s="10">
        <v>4</v>
      </c>
      <c r="R9782" s="12">
        <v>3.61</v>
      </c>
      <c r="S9782" t="str">
        <f t="shared" si="458"/>
        <v>Retained</v>
      </c>
    </row>
    <row r="9783" spans="1:19" x14ac:dyDescent="0.35">
      <c r="A9783" s="1">
        <v>9794</v>
      </c>
      <c r="B9783" s="4">
        <v>43289</v>
      </c>
      <c r="C9783" s="4" t="str">
        <f t="shared" si="456"/>
        <v>July</v>
      </c>
      <c r="D9783" s="4" t="str">
        <f t="shared" si="457"/>
        <v>2018</v>
      </c>
      <c r="E9783" s="8">
        <v>2094</v>
      </c>
      <c r="F9783" t="s">
        <v>105</v>
      </c>
      <c r="G9783" t="s">
        <v>110</v>
      </c>
      <c r="H9783" t="s">
        <v>107</v>
      </c>
      <c r="I9783">
        <v>2</v>
      </c>
      <c r="J9783" t="s">
        <v>62</v>
      </c>
      <c r="K9783" t="e" vm="30">
        <v>#VALUE!</v>
      </c>
      <c r="L9783" t="e" vm="31">
        <v>#VALUE!</v>
      </c>
      <c r="M9783" t="e" vm="3">
        <v>#VALUE!</v>
      </c>
      <c r="N9783" t="s">
        <v>5</v>
      </c>
      <c r="O9783" t="s">
        <v>17</v>
      </c>
      <c r="P9783" t="s">
        <v>29</v>
      </c>
      <c r="Q9783" s="10">
        <v>6</v>
      </c>
      <c r="R9783" s="12">
        <v>37.119999999999997</v>
      </c>
      <c r="S9783" t="str">
        <f t="shared" si="458"/>
        <v>Retained</v>
      </c>
    </row>
    <row r="9784" spans="1:19" x14ac:dyDescent="0.35">
      <c r="A9784" s="1">
        <v>9795</v>
      </c>
      <c r="B9784" s="4">
        <v>43289</v>
      </c>
      <c r="C9784" s="4" t="str">
        <f t="shared" si="456"/>
        <v>July</v>
      </c>
      <c r="D9784" s="4" t="str">
        <f t="shared" si="457"/>
        <v>2018</v>
      </c>
      <c r="E9784" s="8">
        <v>1253</v>
      </c>
      <c r="F9784" t="s">
        <v>106</v>
      </c>
      <c r="G9784" t="s">
        <v>109</v>
      </c>
      <c r="H9784" t="s">
        <v>108</v>
      </c>
      <c r="I9784">
        <v>4</v>
      </c>
      <c r="J9784" t="s">
        <v>72</v>
      </c>
      <c r="K9784" t="e" vm="9">
        <v>#VALUE!</v>
      </c>
      <c r="L9784" t="e" vm="7">
        <v>#VALUE!</v>
      </c>
      <c r="M9784" t="e" vm="3">
        <v>#VALUE!</v>
      </c>
      <c r="N9784" t="s">
        <v>5</v>
      </c>
      <c r="O9784" t="s">
        <v>7</v>
      </c>
      <c r="P9784" t="s">
        <v>8</v>
      </c>
      <c r="Q9784" s="10">
        <v>6</v>
      </c>
      <c r="R9784" s="12">
        <v>19.760000000000002</v>
      </c>
      <c r="S9784" t="str">
        <f t="shared" si="458"/>
        <v>Retained</v>
      </c>
    </row>
    <row r="9785" spans="1:19" x14ac:dyDescent="0.35">
      <c r="A9785" s="1">
        <v>9796</v>
      </c>
      <c r="B9785" s="4">
        <v>43289</v>
      </c>
      <c r="C9785" s="4" t="str">
        <f t="shared" si="456"/>
        <v>July</v>
      </c>
      <c r="D9785" s="4" t="str">
        <f t="shared" si="457"/>
        <v>2018</v>
      </c>
      <c r="E9785" s="8">
        <v>2998</v>
      </c>
      <c r="F9785" t="s">
        <v>106</v>
      </c>
      <c r="G9785" t="s">
        <v>110</v>
      </c>
      <c r="H9785" t="s">
        <v>107</v>
      </c>
      <c r="I9785">
        <v>4</v>
      </c>
      <c r="J9785" t="s">
        <v>72</v>
      </c>
      <c r="K9785" t="e" vm="20">
        <v>#VALUE!</v>
      </c>
      <c r="L9785" t="e" vm="21">
        <v>#VALUE!</v>
      </c>
      <c r="M9785" t="e" vm="3">
        <v>#VALUE!</v>
      </c>
      <c r="N9785" t="s">
        <v>5</v>
      </c>
      <c r="O9785" t="s">
        <v>65</v>
      </c>
      <c r="P9785" t="s">
        <v>27</v>
      </c>
      <c r="Q9785" s="10">
        <v>5</v>
      </c>
      <c r="R9785" s="12">
        <v>7.17</v>
      </c>
      <c r="S9785" t="str">
        <f t="shared" si="458"/>
        <v>Retained</v>
      </c>
    </row>
    <row r="9786" spans="1:19" x14ac:dyDescent="0.35">
      <c r="A9786" s="1">
        <v>9797</v>
      </c>
      <c r="B9786" s="4">
        <v>43289</v>
      </c>
      <c r="C9786" s="4" t="str">
        <f t="shared" si="456"/>
        <v>July</v>
      </c>
      <c r="D9786" s="4" t="str">
        <f t="shared" si="457"/>
        <v>2018</v>
      </c>
      <c r="E9786" s="8">
        <v>5478</v>
      </c>
      <c r="F9786" t="s">
        <v>106</v>
      </c>
      <c r="G9786" t="s">
        <v>109</v>
      </c>
      <c r="H9786" t="s">
        <v>108</v>
      </c>
      <c r="I9786">
        <v>3</v>
      </c>
      <c r="J9786" t="s">
        <v>37</v>
      </c>
      <c r="K9786" t="e" vm="26">
        <v>#VALUE!</v>
      </c>
      <c r="L9786" t="e" vm="25">
        <v>#VALUE!</v>
      </c>
      <c r="M9786" t="e" vm="3">
        <v>#VALUE!</v>
      </c>
      <c r="N9786" t="s">
        <v>5</v>
      </c>
      <c r="O9786" t="s">
        <v>45</v>
      </c>
      <c r="P9786" t="s">
        <v>45</v>
      </c>
      <c r="Q9786" s="10">
        <v>3</v>
      </c>
      <c r="R9786" s="12">
        <v>20.329999999999998</v>
      </c>
      <c r="S9786" t="str">
        <f t="shared" si="458"/>
        <v>Retained</v>
      </c>
    </row>
    <row r="9787" spans="1:19" x14ac:dyDescent="0.35">
      <c r="A9787" s="1">
        <v>9798</v>
      </c>
      <c r="B9787" s="4">
        <v>43289</v>
      </c>
      <c r="C9787" s="4" t="str">
        <f t="shared" si="456"/>
        <v>July</v>
      </c>
      <c r="D9787" s="4" t="str">
        <f t="shared" si="457"/>
        <v>2018</v>
      </c>
      <c r="E9787" s="8">
        <v>9610</v>
      </c>
      <c r="F9787" t="s">
        <v>106</v>
      </c>
      <c r="G9787" t="s">
        <v>109</v>
      </c>
      <c r="H9787" t="s">
        <v>108</v>
      </c>
      <c r="I9787">
        <v>2</v>
      </c>
      <c r="J9787" t="s">
        <v>37</v>
      </c>
      <c r="K9787" t="e" vm="20">
        <v>#VALUE!</v>
      </c>
      <c r="L9787" t="e" vm="21">
        <v>#VALUE!</v>
      </c>
      <c r="M9787" t="e" vm="3">
        <v>#VALUE!</v>
      </c>
      <c r="N9787" t="s">
        <v>5</v>
      </c>
      <c r="O9787" t="s">
        <v>7</v>
      </c>
      <c r="P9787" t="s">
        <v>27</v>
      </c>
      <c r="Q9787" s="10">
        <v>5</v>
      </c>
      <c r="R9787" s="12">
        <v>10.62</v>
      </c>
      <c r="S9787" t="str">
        <f t="shared" si="458"/>
        <v>Retained</v>
      </c>
    </row>
    <row r="9788" spans="1:19" x14ac:dyDescent="0.35">
      <c r="A9788" s="1">
        <v>9799</v>
      </c>
      <c r="B9788" s="4">
        <v>43289</v>
      </c>
      <c r="C9788" s="4" t="str">
        <f t="shared" si="456"/>
        <v>July</v>
      </c>
      <c r="D9788" s="4" t="str">
        <f t="shared" si="457"/>
        <v>2018</v>
      </c>
      <c r="E9788" s="8">
        <v>7924</v>
      </c>
      <c r="F9788" t="s">
        <v>106</v>
      </c>
      <c r="G9788" t="s">
        <v>110</v>
      </c>
      <c r="H9788" t="s">
        <v>107</v>
      </c>
      <c r="I9788">
        <v>0</v>
      </c>
      <c r="J9788" t="s">
        <v>4</v>
      </c>
      <c r="K9788" t="e" vm="1">
        <v>#VALUE!</v>
      </c>
      <c r="L9788" t="e" vm="2">
        <v>#VALUE!</v>
      </c>
      <c r="M9788" t="e" vm="3">
        <v>#VALUE!</v>
      </c>
      <c r="N9788" t="s">
        <v>12</v>
      </c>
      <c r="O9788" t="s">
        <v>22</v>
      </c>
      <c r="P9788" t="s">
        <v>23</v>
      </c>
      <c r="Q9788" s="10">
        <v>3</v>
      </c>
      <c r="R9788" s="12">
        <v>4.54</v>
      </c>
      <c r="S9788" t="str">
        <f t="shared" si="458"/>
        <v>Retained</v>
      </c>
    </row>
    <row r="9789" spans="1:19" x14ac:dyDescent="0.35">
      <c r="A9789" s="1">
        <v>9800</v>
      </c>
      <c r="B9789" s="4">
        <v>43289</v>
      </c>
      <c r="C9789" s="4" t="str">
        <f t="shared" si="456"/>
        <v>July</v>
      </c>
      <c r="D9789" s="4" t="str">
        <f t="shared" si="457"/>
        <v>2018</v>
      </c>
      <c r="E9789" s="8">
        <v>4878</v>
      </c>
      <c r="F9789" t="s">
        <v>105</v>
      </c>
      <c r="G9789" t="s">
        <v>109</v>
      </c>
      <c r="H9789" t="s">
        <v>108</v>
      </c>
      <c r="I9789">
        <v>2</v>
      </c>
      <c r="J9789" t="s">
        <v>37</v>
      </c>
      <c r="K9789" t="e" vm="30">
        <v>#VALUE!</v>
      </c>
      <c r="L9789" t="e" vm="31">
        <v>#VALUE!</v>
      </c>
      <c r="M9789" t="e" vm="3">
        <v>#VALUE!</v>
      </c>
      <c r="N9789" t="s">
        <v>5</v>
      </c>
      <c r="O9789" t="s">
        <v>28</v>
      </c>
      <c r="P9789" t="s">
        <v>8</v>
      </c>
      <c r="Q9789" s="10">
        <v>4</v>
      </c>
      <c r="R9789" s="12">
        <v>3.78</v>
      </c>
      <c r="S9789" t="str">
        <f t="shared" si="458"/>
        <v>Retained</v>
      </c>
    </row>
    <row r="9790" spans="1:19" x14ac:dyDescent="0.35">
      <c r="A9790" s="1">
        <v>9801</v>
      </c>
      <c r="B9790" s="4">
        <v>43289</v>
      </c>
      <c r="C9790" s="4" t="str">
        <f t="shared" si="456"/>
        <v>July</v>
      </c>
      <c r="D9790" s="4" t="str">
        <f t="shared" si="457"/>
        <v>2018</v>
      </c>
      <c r="E9790" s="8">
        <v>8551</v>
      </c>
      <c r="F9790" t="s">
        <v>105</v>
      </c>
      <c r="G9790" t="s">
        <v>110</v>
      </c>
      <c r="H9790" t="s">
        <v>108</v>
      </c>
      <c r="I9790">
        <v>4</v>
      </c>
      <c r="J9790" t="s">
        <v>51</v>
      </c>
      <c r="K9790" t="e" vm="13">
        <v>#VALUE!</v>
      </c>
      <c r="L9790" t="e" vm="5">
        <v>#VALUE!</v>
      </c>
      <c r="M9790" t="e" vm="3">
        <v>#VALUE!</v>
      </c>
      <c r="N9790" t="s">
        <v>5</v>
      </c>
      <c r="O9790" t="s">
        <v>19</v>
      </c>
      <c r="P9790" t="s">
        <v>19</v>
      </c>
      <c r="Q9790" s="10">
        <v>6</v>
      </c>
      <c r="R9790" s="12">
        <v>17.47</v>
      </c>
      <c r="S9790" t="str">
        <f t="shared" si="458"/>
        <v>Retained</v>
      </c>
    </row>
    <row r="9791" spans="1:19" x14ac:dyDescent="0.35">
      <c r="A9791" s="1">
        <v>9802</v>
      </c>
      <c r="B9791" s="4">
        <v>43289</v>
      </c>
      <c r="C9791" s="4" t="str">
        <f t="shared" si="456"/>
        <v>July</v>
      </c>
      <c r="D9791" s="4" t="str">
        <f t="shared" si="457"/>
        <v>2018</v>
      </c>
      <c r="E9791" s="8">
        <v>181</v>
      </c>
      <c r="F9791" t="s">
        <v>105</v>
      </c>
      <c r="G9791" t="s">
        <v>109</v>
      </c>
      <c r="H9791" t="s">
        <v>108</v>
      </c>
      <c r="I9791">
        <v>1</v>
      </c>
      <c r="J9791" t="s">
        <v>37</v>
      </c>
      <c r="K9791" t="e" vm="4">
        <v>#VALUE!</v>
      </c>
      <c r="L9791" t="e" vm="5">
        <v>#VALUE!</v>
      </c>
      <c r="M9791" t="e" vm="3">
        <v>#VALUE!</v>
      </c>
      <c r="N9791" t="s">
        <v>5</v>
      </c>
      <c r="O9791" t="s">
        <v>7</v>
      </c>
      <c r="P9791" t="s">
        <v>8</v>
      </c>
      <c r="Q9791" s="10">
        <v>3</v>
      </c>
      <c r="R9791" s="12">
        <v>20.45</v>
      </c>
      <c r="S9791" t="str">
        <f t="shared" si="458"/>
        <v>Retained</v>
      </c>
    </row>
    <row r="9792" spans="1:19" x14ac:dyDescent="0.35">
      <c r="A9792" s="1">
        <v>9803</v>
      </c>
      <c r="B9792" s="4">
        <v>43289</v>
      </c>
      <c r="C9792" s="4" t="str">
        <f t="shared" si="456"/>
        <v>July</v>
      </c>
      <c r="D9792" s="4" t="str">
        <f t="shared" si="457"/>
        <v>2018</v>
      </c>
      <c r="E9792" s="8">
        <v>7413</v>
      </c>
      <c r="F9792" t="s">
        <v>105</v>
      </c>
      <c r="G9792" t="s">
        <v>109</v>
      </c>
      <c r="H9792" t="s">
        <v>107</v>
      </c>
      <c r="I9792">
        <v>3</v>
      </c>
      <c r="J9792" t="s">
        <v>51</v>
      </c>
      <c r="K9792" t="e" vm="4">
        <v>#VALUE!</v>
      </c>
      <c r="L9792" t="e" vm="5">
        <v>#VALUE!</v>
      </c>
      <c r="M9792" t="e" vm="3">
        <v>#VALUE!</v>
      </c>
      <c r="N9792" t="s">
        <v>5</v>
      </c>
      <c r="O9792" t="s">
        <v>45</v>
      </c>
      <c r="P9792" t="s">
        <v>45</v>
      </c>
      <c r="Q9792" s="10">
        <v>3</v>
      </c>
      <c r="R9792" s="12">
        <v>12.54</v>
      </c>
      <c r="S9792" t="str">
        <f t="shared" si="458"/>
        <v>Retained</v>
      </c>
    </row>
    <row r="9793" spans="1:19" x14ac:dyDescent="0.35">
      <c r="A9793" s="1">
        <v>9804</v>
      </c>
      <c r="B9793" s="4">
        <v>43289</v>
      </c>
      <c r="C9793" s="4" t="str">
        <f t="shared" si="456"/>
        <v>July</v>
      </c>
      <c r="D9793" s="4" t="str">
        <f t="shared" si="457"/>
        <v>2018</v>
      </c>
      <c r="E9793" s="8">
        <v>8298</v>
      </c>
      <c r="F9793" t="s">
        <v>106</v>
      </c>
      <c r="G9793" t="s">
        <v>109</v>
      </c>
      <c r="H9793" t="s">
        <v>107</v>
      </c>
      <c r="I9793">
        <v>2</v>
      </c>
      <c r="J9793" t="s">
        <v>38</v>
      </c>
      <c r="K9793" t="e" vm="9">
        <v>#VALUE!</v>
      </c>
      <c r="L9793" t="e" vm="7">
        <v>#VALUE!</v>
      </c>
      <c r="M9793" t="e" vm="3">
        <v>#VALUE!</v>
      </c>
      <c r="N9793" t="s">
        <v>5</v>
      </c>
      <c r="O9793" t="s">
        <v>7</v>
      </c>
      <c r="P9793" t="s">
        <v>8</v>
      </c>
      <c r="Q9793" s="10">
        <v>3</v>
      </c>
      <c r="R9793" s="12">
        <v>12.87</v>
      </c>
      <c r="S9793" t="str">
        <f t="shared" si="458"/>
        <v>Retained</v>
      </c>
    </row>
    <row r="9794" spans="1:19" x14ac:dyDescent="0.35">
      <c r="A9794" s="1">
        <v>9805</v>
      </c>
      <c r="B9794" s="4">
        <v>43289</v>
      </c>
      <c r="C9794" s="4" t="str">
        <f t="shared" ref="C9794:C9857" si="459">TEXT(B9794, "MMMM")</f>
        <v>July</v>
      </c>
      <c r="D9794" s="4" t="str">
        <f t="shared" ref="D9794:D9857" si="460">TEXT(B9794, "YYYY")</f>
        <v>2018</v>
      </c>
      <c r="E9794" s="8">
        <v>2998</v>
      </c>
      <c r="F9794" t="s">
        <v>106</v>
      </c>
      <c r="G9794" t="s">
        <v>110</v>
      </c>
      <c r="H9794" t="s">
        <v>107</v>
      </c>
      <c r="I9794">
        <v>4</v>
      </c>
      <c r="J9794" t="s">
        <v>72</v>
      </c>
      <c r="K9794" t="e" vm="20">
        <v>#VALUE!</v>
      </c>
      <c r="L9794" t="e" vm="21">
        <v>#VALUE!</v>
      </c>
      <c r="M9794" t="e" vm="3">
        <v>#VALUE!</v>
      </c>
      <c r="N9794" t="s">
        <v>5</v>
      </c>
      <c r="O9794" t="s">
        <v>28</v>
      </c>
      <c r="P9794" t="s">
        <v>53</v>
      </c>
      <c r="Q9794" s="10">
        <v>6</v>
      </c>
      <c r="R9794" s="12">
        <v>15.66</v>
      </c>
      <c r="S9794" t="str">
        <f t="shared" ref="S9794:S9857" si="461">IF(COUNTIFS(E:E, E9794, B:B, "&lt;="&amp;B9794)&gt;1, "Retained", "New")</f>
        <v>Retained</v>
      </c>
    </row>
    <row r="9795" spans="1:19" x14ac:dyDescent="0.35">
      <c r="A9795" s="1">
        <v>9806</v>
      </c>
      <c r="B9795" s="4">
        <v>43289</v>
      </c>
      <c r="C9795" s="4" t="str">
        <f t="shared" si="459"/>
        <v>July</v>
      </c>
      <c r="D9795" s="4" t="str">
        <f t="shared" si="460"/>
        <v>2018</v>
      </c>
      <c r="E9795" s="8">
        <v>1524</v>
      </c>
      <c r="F9795" t="s">
        <v>105</v>
      </c>
      <c r="G9795" t="s">
        <v>110</v>
      </c>
      <c r="H9795" t="s">
        <v>107</v>
      </c>
      <c r="I9795">
        <v>4</v>
      </c>
      <c r="J9795" t="s">
        <v>51</v>
      </c>
      <c r="K9795" t="e" vm="9">
        <v>#VALUE!</v>
      </c>
      <c r="L9795" t="e" vm="7">
        <v>#VALUE!</v>
      </c>
      <c r="M9795" t="e" vm="3">
        <v>#VALUE!</v>
      </c>
      <c r="N9795" t="s">
        <v>5</v>
      </c>
      <c r="O9795" t="s">
        <v>61</v>
      </c>
      <c r="P9795" t="s">
        <v>61</v>
      </c>
      <c r="Q9795" s="10">
        <v>3</v>
      </c>
      <c r="R9795" s="12">
        <v>16.2</v>
      </c>
      <c r="S9795" t="str">
        <f t="shared" si="461"/>
        <v>Retained</v>
      </c>
    </row>
    <row r="9796" spans="1:19" x14ac:dyDescent="0.35">
      <c r="A9796" s="1">
        <v>9807</v>
      </c>
      <c r="B9796" s="4">
        <v>43289</v>
      </c>
      <c r="C9796" s="4" t="str">
        <f t="shared" si="459"/>
        <v>July</v>
      </c>
      <c r="D9796" s="4" t="str">
        <f t="shared" si="460"/>
        <v>2018</v>
      </c>
      <c r="E9796" s="8">
        <v>2134</v>
      </c>
      <c r="F9796" t="s">
        <v>105</v>
      </c>
      <c r="G9796" t="s">
        <v>110</v>
      </c>
      <c r="H9796" t="s">
        <v>107</v>
      </c>
      <c r="I9796">
        <v>4</v>
      </c>
      <c r="J9796" t="s">
        <v>73</v>
      </c>
      <c r="K9796" t="e" vm="6">
        <v>#VALUE!</v>
      </c>
      <c r="L9796" t="e" vm="7">
        <v>#VALUE!</v>
      </c>
      <c r="M9796" t="e" vm="3">
        <v>#VALUE!</v>
      </c>
      <c r="N9796" t="s">
        <v>12</v>
      </c>
      <c r="O9796" t="s">
        <v>22</v>
      </c>
      <c r="P9796" t="s">
        <v>63</v>
      </c>
      <c r="Q9796" s="10">
        <v>4</v>
      </c>
      <c r="R9796" s="12">
        <v>15.34</v>
      </c>
      <c r="S9796" t="str">
        <f t="shared" si="461"/>
        <v>New</v>
      </c>
    </row>
    <row r="9797" spans="1:19" x14ac:dyDescent="0.35">
      <c r="A9797" s="1">
        <v>9808</v>
      </c>
      <c r="B9797" s="4">
        <v>43289</v>
      </c>
      <c r="C9797" s="4" t="str">
        <f t="shared" si="459"/>
        <v>July</v>
      </c>
      <c r="D9797" s="4" t="str">
        <f t="shared" si="460"/>
        <v>2018</v>
      </c>
      <c r="E9797" s="8">
        <v>1501</v>
      </c>
      <c r="F9797" t="s">
        <v>105</v>
      </c>
      <c r="G9797" t="s">
        <v>110</v>
      </c>
      <c r="H9797" t="s">
        <v>108</v>
      </c>
      <c r="I9797">
        <v>2</v>
      </c>
      <c r="J9797" t="s">
        <v>51</v>
      </c>
      <c r="K9797" t="e" vm="22">
        <v>#VALUE!</v>
      </c>
      <c r="L9797" t="e" vm="23">
        <v>#VALUE!</v>
      </c>
      <c r="M9797" t="e" vm="3">
        <v>#VALUE!</v>
      </c>
      <c r="N9797" t="s">
        <v>12</v>
      </c>
      <c r="O9797" t="s">
        <v>22</v>
      </c>
      <c r="P9797" t="s">
        <v>56</v>
      </c>
      <c r="Q9797" s="10">
        <v>2</v>
      </c>
      <c r="R9797" s="12">
        <v>3.66</v>
      </c>
      <c r="S9797" t="str">
        <f t="shared" si="461"/>
        <v>Retained</v>
      </c>
    </row>
    <row r="9798" spans="1:19" x14ac:dyDescent="0.35">
      <c r="A9798" s="1">
        <v>9809</v>
      </c>
      <c r="B9798" s="4">
        <v>43289</v>
      </c>
      <c r="C9798" s="4" t="str">
        <f t="shared" si="459"/>
        <v>July</v>
      </c>
      <c r="D9798" s="4" t="str">
        <f t="shared" si="460"/>
        <v>2018</v>
      </c>
      <c r="E9798" s="8">
        <v>5053</v>
      </c>
      <c r="F9798" t="s">
        <v>106</v>
      </c>
      <c r="G9798" t="s">
        <v>110</v>
      </c>
      <c r="H9798" t="s">
        <v>108</v>
      </c>
      <c r="I9798">
        <v>2</v>
      </c>
      <c r="J9798" t="s">
        <v>4</v>
      </c>
      <c r="K9798" t="e" vm="18">
        <v>#VALUE!</v>
      </c>
      <c r="L9798" t="e" vm="19">
        <v>#VALUE!</v>
      </c>
      <c r="M9798" t="e" vm="3">
        <v>#VALUE!</v>
      </c>
      <c r="N9798" t="s">
        <v>5</v>
      </c>
      <c r="O9798" t="s">
        <v>45</v>
      </c>
      <c r="P9798" t="s">
        <v>45</v>
      </c>
      <c r="Q9798" s="10">
        <v>3</v>
      </c>
      <c r="R9798" s="12">
        <v>11.75</v>
      </c>
      <c r="S9798" t="str">
        <f t="shared" si="461"/>
        <v>Retained</v>
      </c>
    </row>
    <row r="9799" spans="1:19" x14ac:dyDescent="0.35">
      <c r="A9799" s="1">
        <v>9810</v>
      </c>
      <c r="B9799" s="4">
        <v>43289</v>
      </c>
      <c r="C9799" s="4" t="str">
        <f t="shared" si="459"/>
        <v>July</v>
      </c>
      <c r="D9799" s="4" t="str">
        <f t="shared" si="460"/>
        <v>2018</v>
      </c>
      <c r="E9799" s="8">
        <v>7743</v>
      </c>
      <c r="F9799" t="s">
        <v>105</v>
      </c>
      <c r="G9799" t="s">
        <v>109</v>
      </c>
      <c r="H9799" t="s">
        <v>108</v>
      </c>
      <c r="I9799">
        <v>0</v>
      </c>
      <c r="J9799" t="s">
        <v>37</v>
      </c>
      <c r="K9799" t="e" vm="4">
        <v>#VALUE!</v>
      </c>
      <c r="L9799" t="e" vm="5">
        <v>#VALUE!</v>
      </c>
      <c r="M9799" t="e" vm="3">
        <v>#VALUE!</v>
      </c>
      <c r="N9799" t="s">
        <v>5</v>
      </c>
      <c r="O9799" t="s">
        <v>6</v>
      </c>
      <c r="P9799" t="s">
        <v>43</v>
      </c>
      <c r="Q9799" s="10">
        <v>2</v>
      </c>
      <c r="R9799" s="12">
        <v>3.94</v>
      </c>
      <c r="S9799" t="str">
        <f t="shared" si="461"/>
        <v>Retained</v>
      </c>
    </row>
    <row r="9800" spans="1:19" x14ac:dyDescent="0.35">
      <c r="A9800" s="1">
        <v>9811</v>
      </c>
      <c r="B9800" s="4">
        <v>43289</v>
      </c>
      <c r="C9800" s="4" t="str">
        <f t="shared" si="459"/>
        <v>July</v>
      </c>
      <c r="D9800" s="4" t="str">
        <f t="shared" si="460"/>
        <v>2018</v>
      </c>
      <c r="E9800" s="8">
        <v>1550</v>
      </c>
      <c r="F9800" t="s">
        <v>105</v>
      </c>
      <c r="G9800" t="s">
        <v>109</v>
      </c>
      <c r="H9800" t="s">
        <v>108</v>
      </c>
      <c r="I9800">
        <v>2</v>
      </c>
      <c r="J9800" t="s">
        <v>37</v>
      </c>
      <c r="K9800" t="e" vm="18">
        <v>#VALUE!</v>
      </c>
      <c r="L9800" t="e" vm="19">
        <v>#VALUE!</v>
      </c>
      <c r="M9800" t="e" vm="3">
        <v>#VALUE!</v>
      </c>
      <c r="N9800" t="s">
        <v>5</v>
      </c>
      <c r="O9800" t="s">
        <v>30</v>
      </c>
      <c r="P9800" t="s">
        <v>31</v>
      </c>
      <c r="Q9800" s="10">
        <v>4</v>
      </c>
      <c r="R9800" s="12">
        <v>21.05</v>
      </c>
      <c r="S9800" t="str">
        <f t="shared" si="461"/>
        <v>Retained</v>
      </c>
    </row>
    <row r="9801" spans="1:19" x14ac:dyDescent="0.35">
      <c r="A9801" s="1">
        <v>9812</v>
      </c>
      <c r="B9801" s="4">
        <v>43289</v>
      </c>
      <c r="C9801" s="4" t="str">
        <f t="shared" si="459"/>
        <v>July</v>
      </c>
      <c r="D9801" s="4" t="str">
        <f t="shared" si="460"/>
        <v>2018</v>
      </c>
      <c r="E9801" s="8">
        <v>7548</v>
      </c>
      <c r="F9801" t="s">
        <v>106</v>
      </c>
      <c r="G9801" t="s">
        <v>110</v>
      </c>
      <c r="H9801" t="s">
        <v>107</v>
      </c>
      <c r="I9801">
        <v>2</v>
      </c>
      <c r="J9801" t="s">
        <v>37</v>
      </c>
      <c r="K9801" t="e" vm="15">
        <v>#VALUE!</v>
      </c>
      <c r="L9801" t="e" vm="5">
        <v>#VALUE!</v>
      </c>
      <c r="M9801" t="e" vm="3">
        <v>#VALUE!</v>
      </c>
      <c r="N9801" t="s">
        <v>12</v>
      </c>
      <c r="O9801" t="s">
        <v>13</v>
      </c>
      <c r="P9801" t="s">
        <v>68</v>
      </c>
      <c r="Q9801" s="10">
        <v>4</v>
      </c>
      <c r="R9801" s="12">
        <v>2.54</v>
      </c>
      <c r="S9801" t="str">
        <f t="shared" si="461"/>
        <v>New</v>
      </c>
    </row>
    <row r="9802" spans="1:19" x14ac:dyDescent="0.35">
      <c r="A9802" s="1">
        <v>9813</v>
      </c>
      <c r="B9802" s="4">
        <v>43289</v>
      </c>
      <c r="C9802" s="4" t="str">
        <f t="shared" si="459"/>
        <v>July</v>
      </c>
      <c r="D9802" s="4" t="str">
        <f t="shared" si="460"/>
        <v>2018</v>
      </c>
      <c r="E9802" s="8">
        <v>6915</v>
      </c>
      <c r="F9802" t="s">
        <v>105</v>
      </c>
      <c r="G9802" t="s">
        <v>110</v>
      </c>
      <c r="H9802" t="s">
        <v>107</v>
      </c>
      <c r="I9802">
        <v>0</v>
      </c>
      <c r="J9802" t="s">
        <v>38</v>
      </c>
      <c r="K9802" t="e" vm="22">
        <v>#VALUE!</v>
      </c>
      <c r="L9802" t="e" vm="23">
        <v>#VALUE!</v>
      </c>
      <c r="M9802" t="e" vm="3">
        <v>#VALUE!</v>
      </c>
      <c r="N9802" t="s">
        <v>12</v>
      </c>
      <c r="O9802" t="s">
        <v>54</v>
      </c>
      <c r="P9802" t="s">
        <v>55</v>
      </c>
      <c r="Q9802" s="10">
        <v>3</v>
      </c>
      <c r="R9802" s="12">
        <v>2.9</v>
      </c>
      <c r="S9802" t="str">
        <f t="shared" si="461"/>
        <v>New</v>
      </c>
    </row>
    <row r="9803" spans="1:19" x14ac:dyDescent="0.35">
      <c r="A9803" s="1">
        <v>9814</v>
      </c>
      <c r="B9803" s="4">
        <v>43289</v>
      </c>
      <c r="C9803" s="4" t="str">
        <f t="shared" si="459"/>
        <v>July</v>
      </c>
      <c r="D9803" s="4" t="str">
        <f t="shared" si="460"/>
        <v>2018</v>
      </c>
      <c r="E9803" s="8">
        <v>3234</v>
      </c>
      <c r="F9803" t="s">
        <v>105</v>
      </c>
      <c r="G9803" t="s">
        <v>110</v>
      </c>
      <c r="H9803" t="s">
        <v>107</v>
      </c>
      <c r="I9803">
        <v>2</v>
      </c>
      <c r="J9803" t="s">
        <v>51</v>
      </c>
      <c r="K9803" t="e" vm="18">
        <v>#VALUE!</v>
      </c>
      <c r="L9803" t="e" vm="19">
        <v>#VALUE!</v>
      </c>
      <c r="M9803" t="e" vm="3">
        <v>#VALUE!</v>
      </c>
      <c r="N9803" t="s">
        <v>5</v>
      </c>
      <c r="O9803" t="s">
        <v>15</v>
      </c>
      <c r="P9803" t="s">
        <v>15</v>
      </c>
      <c r="Q9803" s="10">
        <v>3</v>
      </c>
      <c r="R9803" s="12">
        <v>7.04</v>
      </c>
      <c r="S9803" t="str">
        <f t="shared" si="461"/>
        <v>Retained</v>
      </c>
    </row>
    <row r="9804" spans="1:19" x14ac:dyDescent="0.35">
      <c r="A9804" s="1">
        <v>9815</v>
      </c>
      <c r="B9804" s="4">
        <v>43289</v>
      </c>
      <c r="C9804" s="4" t="str">
        <f t="shared" si="459"/>
        <v>July</v>
      </c>
      <c r="D9804" s="4" t="str">
        <f t="shared" si="460"/>
        <v>2018</v>
      </c>
      <c r="E9804" s="8">
        <v>8113</v>
      </c>
      <c r="F9804" t="s">
        <v>105</v>
      </c>
      <c r="G9804" t="s">
        <v>109</v>
      </c>
      <c r="H9804" t="s">
        <v>108</v>
      </c>
      <c r="I9804">
        <v>2</v>
      </c>
      <c r="J9804" t="s">
        <v>4</v>
      </c>
      <c r="K9804" t="e" vm="12">
        <v>#VALUE!</v>
      </c>
      <c r="L9804" t="e" vm="2">
        <v>#VALUE!</v>
      </c>
      <c r="M9804" t="e" vm="3">
        <v>#VALUE!</v>
      </c>
      <c r="N9804" t="s">
        <v>5</v>
      </c>
      <c r="O9804" t="s">
        <v>7</v>
      </c>
      <c r="P9804" t="s">
        <v>8</v>
      </c>
      <c r="Q9804" s="10">
        <v>5</v>
      </c>
      <c r="R9804" s="12">
        <v>24.7</v>
      </c>
      <c r="S9804" t="str">
        <f t="shared" si="461"/>
        <v>New</v>
      </c>
    </row>
    <row r="9805" spans="1:19" x14ac:dyDescent="0.35">
      <c r="A9805" s="1">
        <v>9816</v>
      </c>
      <c r="B9805" s="4">
        <v>43289</v>
      </c>
      <c r="C9805" s="4" t="str">
        <f t="shared" si="459"/>
        <v>July</v>
      </c>
      <c r="D9805" s="4" t="str">
        <f t="shared" si="460"/>
        <v>2018</v>
      </c>
      <c r="E9805" s="8">
        <v>7134</v>
      </c>
      <c r="F9805" t="s">
        <v>105</v>
      </c>
      <c r="G9805" t="s">
        <v>110</v>
      </c>
      <c r="H9805" t="s">
        <v>107</v>
      </c>
      <c r="I9805">
        <v>5</v>
      </c>
      <c r="J9805" t="s">
        <v>37</v>
      </c>
      <c r="K9805" t="e" vm="26">
        <v>#VALUE!</v>
      </c>
      <c r="L9805" t="e" vm="25">
        <v>#VALUE!</v>
      </c>
      <c r="M9805" t="e" vm="3">
        <v>#VALUE!</v>
      </c>
      <c r="N9805" t="s">
        <v>12</v>
      </c>
      <c r="O9805" t="s">
        <v>22</v>
      </c>
      <c r="P9805" t="s">
        <v>23</v>
      </c>
      <c r="Q9805" s="10">
        <v>4</v>
      </c>
      <c r="R9805" s="12">
        <v>22.8</v>
      </c>
      <c r="S9805" t="str">
        <f t="shared" si="461"/>
        <v>Retained</v>
      </c>
    </row>
    <row r="9806" spans="1:19" x14ac:dyDescent="0.35">
      <c r="A9806" s="1">
        <v>9817</v>
      </c>
      <c r="B9806" s="4">
        <v>43289</v>
      </c>
      <c r="C9806" s="4" t="str">
        <f t="shared" si="459"/>
        <v>July</v>
      </c>
      <c r="D9806" s="4" t="str">
        <f t="shared" si="460"/>
        <v>2018</v>
      </c>
      <c r="E9806" s="8">
        <v>8279</v>
      </c>
      <c r="F9806" t="s">
        <v>105</v>
      </c>
      <c r="G9806" t="s">
        <v>109</v>
      </c>
      <c r="H9806" t="s">
        <v>107</v>
      </c>
      <c r="I9806">
        <v>3</v>
      </c>
      <c r="J9806" t="s">
        <v>38</v>
      </c>
      <c r="K9806" t="e" vm="26">
        <v>#VALUE!</v>
      </c>
      <c r="L9806" t="e" vm="25">
        <v>#VALUE!</v>
      </c>
      <c r="M9806" t="e" vm="3">
        <v>#VALUE!</v>
      </c>
      <c r="N9806" t="s">
        <v>12</v>
      </c>
      <c r="O9806" t="s">
        <v>13</v>
      </c>
      <c r="P9806" t="s">
        <v>14</v>
      </c>
      <c r="Q9806" s="10">
        <v>5</v>
      </c>
      <c r="R9806" s="12">
        <v>8.89</v>
      </c>
      <c r="S9806" t="str">
        <f t="shared" si="461"/>
        <v>Retained</v>
      </c>
    </row>
    <row r="9807" spans="1:19" x14ac:dyDescent="0.35">
      <c r="A9807" s="1">
        <v>9818</v>
      </c>
      <c r="B9807" s="4">
        <v>43290</v>
      </c>
      <c r="C9807" s="4" t="str">
        <f t="shared" si="459"/>
        <v>July</v>
      </c>
      <c r="D9807" s="4" t="str">
        <f t="shared" si="460"/>
        <v>2018</v>
      </c>
      <c r="E9807" s="8">
        <v>4340</v>
      </c>
      <c r="F9807" t="s">
        <v>105</v>
      </c>
      <c r="G9807" t="s">
        <v>109</v>
      </c>
      <c r="H9807" t="s">
        <v>108</v>
      </c>
      <c r="I9807">
        <v>2</v>
      </c>
      <c r="J9807" t="s">
        <v>37</v>
      </c>
      <c r="K9807" t="e" vm="13">
        <v>#VALUE!</v>
      </c>
      <c r="L9807" t="e" vm="5">
        <v>#VALUE!</v>
      </c>
      <c r="M9807" t="e" vm="3">
        <v>#VALUE!</v>
      </c>
      <c r="N9807" t="s">
        <v>12</v>
      </c>
      <c r="O9807" t="s">
        <v>22</v>
      </c>
      <c r="P9807" t="s">
        <v>50</v>
      </c>
      <c r="Q9807" s="10">
        <v>4</v>
      </c>
      <c r="R9807" s="12">
        <v>22.54</v>
      </c>
      <c r="S9807" t="str">
        <f t="shared" si="461"/>
        <v>Retained</v>
      </c>
    </row>
    <row r="9808" spans="1:19" x14ac:dyDescent="0.35">
      <c r="A9808" s="1">
        <v>9819</v>
      </c>
      <c r="B9808" s="4">
        <v>43290</v>
      </c>
      <c r="C9808" s="4" t="str">
        <f t="shared" si="459"/>
        <v>July</v>
      </c>
      <c r="D9808" s="4" t="str">
        <f t="shared" si="460"/>
        <v>2018</v>
      </c>
      <c r="E9808" s="8">
        <v>9611</v>
      </c>
      <c r="F9808" t="s">
        <v>105</v>
      </c>
      <c r="G9808" t="s">
        <v>109</v>
      </c>
      <c r="H9808" t="s">
        <v>107</v>
      </c>
      <c r="I9808">
        <v>5</v>
      </c>
      <c r="J9808" t="s">
        <v>37</v>
      </c>
      <c r="K9808" t="e" vm="15">
        <v>#VALUE!</v>
      </c>
      <c r="L9808" t="e" vm="5">
        <v>#VALUE!</v>
      </c>
      <c r="M9808" t="e" vm="3">
        <v>#VALUE!</v>
      </c>
      <c r="N9808" t="s">
        <v>5</v>
      </c>
      <c r="O9808" t="s">
        <v>28</v>
      </c>
      <c r="P9808" t="s">
        <v>53</v>
      </c>
      <c r="Q9808" s="10">
        <v>5</v>
      </c>
      <c r="R9808" s="12">
        <v>29.49</v>
      </c>
      <c r="S9808" t="str">
        <f t="shared" si="461"/>
        <v>New</v>
      </c>
    </row>
    <row r="9809" spans="1:19" x14ac:dyDescent="0.35">
      <c r="A9809" s="1">
        <v>9820</v>
      </c>
      <c r="B9809" s="4">
        <v>43290</v>
      </c>
      <c r="C9809" s="4" t="str">
        <f t="shared" si="459"/>
        <v>July</v>
      </c>
      <c r="D9809" s="4" t="str">
        <f t="shared" si="460"/>
        <v>2018</v>
      </c>
      <c r="E9809" s="8">
        <v>3553</v>
      </c>
      <c r="F9809" t="s">
        <v>106</v>
      </c>
      <c r="G9809" t="s">
        <v>109</v>
      </c>
      <c r="H9809" t="s">
        <v>108</v>
      </c>
      <c r="I9809">
        <v>3</v>
      </c>
      <c r="J9809" t="s">
        <v>37</v>
      </c>
      <c r="K9809" t="e" vm="28">
        <v>#VALUE!</v>
      </c>
      <c r="L9809" t="e" vm="29">
        <v>#VALUE!</v>
      </c>
      <c r="M9809" t="e" vm="3">
        <v>#VALUE!</v>
      </c>
      <c r="N9809" t="s">
        <v>5</v>
      </c>
      <c r="O9809" t="s">
        <v>28</v>
      </c>
      <c r="P9809" t="s">
        <v>49</v>
      </c>
      <c r="Q9809" s="10">
        <v>2</v>
      </c>
      <c r="R9809" s="12">
        <v>13.43</v>
      </c>
      <c r="S9809" t="str">
        <f t="shared" si="461"/>
        <v>Retained</v>
      </c>
    </row>
    <row r="9810" spans="1:19" x14ac:dyDescent="0.35">
      <c r="A9810" s="1">
        <v>9821</v>
      </c>
      <c r="B9810" s="4">
        <v>43290</v>
      </c>
      <c r="C9810" s="4" t="str">
        <f t="shared" si="459"/>
        <v>July</v>
      </c>
      <c r="D9810" s="4" t="str">
        <f t="shared" si="460"/>
        <v>2018</v>
      </c>
      <c r="E9810" s="8">
        <v>1125</v>
      </c>
      <c r="F9810" t="s">
        <v>105</v>
      </c>
      <c r="G9810" t="s">
        <v>110</v>
      </c>
      <c r="H9810" t="s">
        <v>107</v>
      </c>
      <c r="I9810">
        <v>1</v>
      </c>
      <c r="J9810" t="s">
        <v>4</v>
      </c>
      <c r="K9810" t="e" vm="24">
        <v>#VALUE!</v>
      </c>
      <c r="L9810" t="e" vm="25">
        <v>#VALUE!</v>
      </c>
      <c r="M9810" t="e" vm="3">
        <v>#VALUE!</v>
      </c>
      <c r="N9810" t="s">
        <v>5</v>
      </c>
      <c r="O9810" t="s">
        <v>15</v>
      </c>
      <c r="P9810" t="s">
        <v>15</v>
      </c>
      <c r="Q9810" s="10">
        <v>6</v>
      </c>
      <c r="R9810" s="12">
        <v>14.4</v>
      </c>
      <c r="S9810" t="str">
        <f t="shared" si="461"/>
        <v>Retained</v>
      </c>
    </row>
    <row r="9811" spans="1:19" x14ac:dyDescent="0.35">
      <c r="A9811" s="1">
        <v>9822</v>
      </c>
      <c r="B9811" s="4">
        <v>43290</v>
      </c>
      <c r="C9811" s="4" t="str">
        <f t="shared" si="459"/>
        <v>July</v>
      </c>
      <c r="D9811" s="4" t="str">
        <f t="shared" si="460"/>
        <v>2018</v>
      </c>
      <c r="E9811" s="8">
        <v>4319</v>
      </c>
      <c r="F9811" t="s">
        <v>106</v>
      </c>
      <c r="G9811" t="s">
        <v>109</v>
      </c>
      <c r="H9811" t="s">
        <v>107</v>
      </c>
      <c r="I9811">
        <v>3</v>
      </c>
      <c r="J9811" t="s">
        <v>4</v>
      </c>
      <c r="K9811" t="e" vm="18">
        <v>#VALUE!</v>
      </c>
      <c r="L9811" t="e" vm="19">
        <v>#VALUE!</v>
      </c>
      <c r="M9811" t="e" vm="3">
        <v>#VALUE!</v>
      </c>
      <c r="N9811" t="s">
        <v>5</v>
      </c>
      <c r="O9811" t="s">
        <v>6</v>
      </c>
      <c r="P9811" t="s">
        <v>43</v>
      </c>
      <c r="Q9811" s="10">
        <v>6</v>
      </c>
      <c r="R9811" s="12">
        <v>11.8</v>
      </c>
      <c r="S9811" t="str">
        <f t="shared" si="461"/>
        <v>Retained</v>
      </c>
    </row>
    <row r="9812" spans="1:19" x14ac:dyDescent="0.35">
      <c r="A9812" s="1">
        <v>9823</v>
      </c>
      <c r="B9812" s="4">
        <v>43290</v>
      </c>
      <c r="C9812" s="4" t="str">
        <f t="shared" si="459"/>
        <v>July</v>
      </c>
      <c r="D9812" s="4" t="str">
        <f t="shared" si="460"/>
        <v>2018</v>
      </c>
      <c r="E9812" s="8">
        <v>5959</v>
      </c>
      <c r="F9812" t="s">
        <v>106</v>
      </c>
      <c r="G9812" t="s">
        <v>110</v>
      </c>
      <c r="H9812" t="s">
        <v>107</v>
      </c>
      <c r="I9812">
        <v>3</v>
      </c>
      <c r="J9812" t="s">
        <v>51</v>
      </c>
      <c r="K9812" t="e" vm="22">
        <v>#VALUE!</v>
      </c>
      <c r="L9812" t="e" vm="23">
        <v>#VALUE!</v>
      </c>
      <c r="M9812" t="e" vm="3">
        <v>#VALUE!</v>
      </c>
      <c r="N9812" t="s">
        <v>5</v>
      </c>
      <c r="O9812" t="s">
        <v>6</v>
      </c>
      <c r="P9812" t="s">
        <v>6</v>
      </c>
      <c r="Q9812" s="10">
        <v>3</v>
      </c>
      <c r="R9812" s="12">
        <v>22.93</v>
      </c>
      <c r="S9812" t="str">
        <f t="shared" si="461"/>
        <v>Retained</v>
      </c>
    </row>
    <row r="9813" spans="1:19" x14ac:dyDescent="0.35">
      <c r="A9813" s="1">
        <v>9824</v>
      </c>
      <c r="B9813" s="4">
        <v>43290</v>
      </c>
      <c r="C9813" s="4" t="str">
        <f t="shared" si="459"/>
        <v>July</v>
      </c>
      <c r="D9813" s="4" t="str">
        <f t="shared" si="460"/>
        <v>2018</v>
      </c>
      <c r="E9813" s="8">
        <v>6387</v>
      </c>
      <c r="F9813" t="s">
        <v>105</v>
      </c>
      <c r="G9813" t="s">
        <v>109</v>
      </c>
      <c r="H9813" t="s">
        <v>108</v>
      </c>
      <c r="I9813">
        <v>5</v>
      </c>
      <c r="J9813" t="s">
        <v>4</v>
      </c>
      <c r="K9813" t="e" vm="20">
        <v>#VALUE!</v>
      </c>
      <c r="L9813" t="e" vm="21">
        <v>#VALUE!</v>
      </c>
      <c r="M9813" t="e" vm="3">
        <v>#VALUE!</v>
      </c>
      <c r="N9813" t="s">
        <v>9</v>
      </c>
      <c r="O9813" t="s">
        <v>10</v>
      </c>
      <c r="P9813" t="s">
        <v>58</v>
      </c>
      <c r="Q9813" s="10">
        <v>5</v>
      </c>
      <c r="R9813" s="12">
        <v>12.96</v>
      </c>
      <c r="S9813" t="str">
        <f t="shared" si="461"/>
        <v>Retained</v>
      </c>
    </row>
    <row r="9814" spans="1:19" x14ac:dyDescent="0.35">
      <c r="A9814" s="1">
        <v>9825</v>
      </c>
      <c r="B9814" s="4">
        <v>43290</v>
      </c>
      <c r="C9814" s="4" t="str">
        <f t="shared" si="459"/>
        <v>July</v>
      </c>
      <c r="D9814" s="4" t="str">
        <f t="shared" si="460"/>
        <v>2018</v>
      </c>
      <c r="E9814" s="8">
        <v>6835</v>
      </c>
      <c r="F9814" t="s">
        <v>106</v>
      </c>
      <c r="G9814" t="s">
        <v>110</v>
      </c>
      <c r="H9814" t="s">
        <v>107</v>
      </c>
      <c r="I9814">
        <v>2</v>
      </c>
      <c r="J9814" t="s">
        <v>38</v>
      </c>
      <c r="K9814" t="e" vm="17">
        <v>#VALUE!</v>
      </c>
      <c r="L9814" t="e" vm="5">
        <v>#VALUE!</v>
      </c>
      <c r="M9814" t="e" vm="3">
        <v>#VALUE!</v>
      </c>
      <c r="N9814" t="s">
        <v>5</v>
      </c>
      <c r="O9814" t="s">
        <v>40</v>
      </c>
      <c r="P9814" t="s">
        <v>40</v>
      </c>
      <c r="Q9814" s="10">
        <v>3</v>
      </c>
      <c r="R9814" s="12">
        <v>5.4</v>
      </c>
      <c r="S9814" t="str">
        <f t="shared" si="461"/>
        <v>Retained</v>
      </c>
    </row>
    <row r="9815" spans="1:19" x14ac:dyDescent="0.35">
      <c r="A9815" s="1">
        <v>9826</v>
      </c>
      <c r="B9815" s="4">
        <v>43290</v>
      </c>
      <c r="C9815" s="4" t="str">
        <f t="shared" si="459"/>
        <v>July</v>
      </c>
      <c r="D9815" s="4" t="str">
        <f t="shared" si="460"/>
        <v>2018</v>
      </c>
      <c r="E9815" s="8">
        <v>4114</v>
      </c>
      <c r="F9815" t="s">
        <v>105</v>
      </c>
      <c r="G9815" t="s">
        <v>110</v>
      </c>
      <c r="H9815" t="s">
        <v>107</v>
      </c>
      <c r="I9815">
        <v>0</v>
      </c>
      <c r="J9815" t="s">
        <v>62</v>
      </c>
      <c r="K9815" t="e" vm="1">
        <v>#VALUE!</v>
      </c>
      <c r="L9815" t="e" vm="2">
        <v>#VALUE!</v>
      </c>
      <c r="M9815" t="e" vm="3">
        <v>#VALUE!</v>
      </c>
      <c r="N9815" t="s">
        <v>5</v>
      </c>
      <c r="O9815" t="s">
        <v>7</v>
      </c>
      <c r="P9815" t="s">
        <v>8</v>
      </c>
      <c r="Q9815" s="10">
        <v>3</v>
      </c>
      <c r="R9815" s="12">
        <v>8.1999999999999993</v>
      </c>
      <c r="S9815" t="str">
        <f t="shared" si="461"/>
        <v>New</v>
      </c>
    </row>
    <row r="9816" spans="1:19" x14ac:dyDescent="0.35">
      <c r="A9816" s="1">
        <v>9827</v>
      </c>
      <c r="B9816" s="4">
        <v>43290</v>
      </c>
      <c r="C9816" s="4" t="str">
        <f t="shared" si="459"/>
        <v>July</v>
      </c>
      <c r="D9816" s="4" t="str">
        <f t="shared" si="460"/>
        <v>2018</v>
      </c>
      <c r="E9816" s="8">
        <v>7072</v>
      </c>
      <c r="F9816" t="s">
        <v>105</v>
      </c>
      <c r="G9816" t="s">
        <v>109</v>
      </c>
      <c r="H9816" t="s">
        <v>107</v>
      </c>
      <c r="I9816">
        <v>2</v>
      </c>
      <c r="J9816" t="s">
        <v>62</v>
      </c>
      <c r="K9816" t="e" vm="17">
        <v>#VALUE!</v>
      </c>
      <c r="L9816" t="e" vm="5">
        <v>#VALUE!</v>
      </c>
      <c r="M9816" t="e" vm="3">
        <v>#VALUE!</v>
      </c>
      <c r="N9816" t="s">
        <v>5</v>
      </c>
      <c r="O9816" t="s">
        <v>19</v>
      </c>
      <c r="P9816" t="s">
        <v>19</v>
      </c>
      <c r="Q9816" s="10">
        <v>4</v>
      </c>
      <c r="R9816" s="12">
        <v>2.0099999999999998</v>
      </c>
      <c r="S9816" t="str">
        <f t="shared" si="461"/>
        <v>Retained</v>
      </c>
    </row>
    <row r="9817" spans="1:19" x14ac:dyDescent="0.35">
      <c r="A9817" s="1">
        <v>9828</v>
      </c>
      <c r="B9817" s="4">
        <v>43290</v>
      </c>
      <c r="C9817" s="4" t="str">
        <f t="shared" si="459"/>
        <v>July</v>
      </c>
      <c r="D9817" s="4" t="str">
        <f t="shared" si="460"/>
        <v>2018</v>
      </c>
      <c r="E9817" s="8">
        <v>3210</v>
      </c>
      <c r="F9817" t="s">
        <v>106</v>
      </c>
      <c r="G9817" t="s">
        <v>109</v>
      </c>
      <c r="H9817" t="s">
        <v>108</v>
      </c>
      <c r="I9817">
        <v>2</v>
      </c>
      <c r="J9817" t="s">
        <v>37</v>
      </c>
      <c r="K9817" t="e" vm="26">
        <v>#VALUE!</v>
      </c>
      <c r="L9817" t="e" vm="25">
        <v>#VALUE!</v>
      </c>
      <c r="M9817" t="e" vm="3">
        <v>#VALUE!</v>
      </c>
      <c r="N9817" t="s">
        <v>5</v>
      </c>
      <c r="O9817" t="s">
        <v>28</v>
      </c>
      <c r="P9817" t="s">
        <v>49</v>
      </c>
      <c r="Q9817" s="10">
        <v>6</v>
      </c>
      <c r="R9817" s="12">
        <v>14.28</v>
      </c>
      <c r="S9817" t="str">
        <f t="shared" si="461"/>
        <v>Retained</v>
      </c>
    </row>
    <row r="9818" spans="1:19" x14ac:dyDescent="0.35">
      <c r="A9818" s="1">
        <v>9829</v>
      </c>
      <c r="B9818" s="4">
        <v>43290</v>
      </c>
      <c r="C9818" s="4" t="str">
        <f t="shared" si="459"/>
        <v>July</v>
      </c>
      <c r="D9818" s="4" t="str">
        <f t="shared" si="460"/>
        <v>2018</v>
      </c>
      <c r="E9818" s="8">
        <v>3602</v>
      </c>
      <c r="F9818" t="s">
        <v>105</v>
      </c>
      <c r="G9818" t="s">
        <v>109</v>
      </c>
      <c r="H9818" t="s">
        <v>108</v>
      </c>
      <c r="I9818">
        <v>4</v>
      </c>
      <c r="J9818" t="s">
        <v>37</v>
      </c>
      <c r="K9818" t="e" vm="18">
        <v>#VALUE!</v>
      </c>
      <c r="L9818" t="e" vm="19">
        <v>#VALUE!</v>
      </c>
      <c r="M9818" t="e" vm="3">
        <v>#VALUE!</v>
      </c>
      <c r="N9818" t="s">
        <v>12</v>
      </c>
      <c r="O9818" t="s">
        <v>13</v>
      </c>
      <c r="P9818" t="s">
        <v>33</v>
      </c>
      <c r="Q9818" s="10">
        <v>3</v>
      </c>
      <c r="R9818" s="12">
        <v>4.29</v>
      </c>
      <c r="S9818" t="str">
        <f t="shared" si="461"/>
        <v>Retained</v>
      </c>
    </row>
    <row r="9819" spans="1:19" x14ac:dyDescent="0.35">
      <c r="A9819" s="1">
        <v>9830</v>
      </c>
      <c r="B9819" s="4">
        <v>43290</v>
      </c>
      <c r="C9819" s="4" t="str">
        <f t="shared" si="459"/>
        <v>July</v>
      </c>
      <c r="D9819" s="4" t="str">
        <f t="shared" si="460"/>
        <v>2018</v>
      </c>
      <c r="E9819" s="8">
        <v>1172</v>
      </c>
      <c r="F9819" t="s">
        <v>106</v>
      </c>
      <c r="G9819" t="s">
        <v>110</v>
      </c>
      <c r="H9819" t="s">
        <v>108</v>
      </c>
      <c r="I9819">
        <v>3</v>
      </c>
      <c r="J9819" t="s">
        <v>72</v>
      </c>
      <c r="K9819" t="e" vm="15">
        <v>#VALUE!</v>
      </c>
      <c r="L9819" t="e" vm="5">
        <v>#VALUE!</v>
      </c>
      <c r="M9819" t="e" vm="3">
        <v>#VALUE!</v>
      </c>
      <c r="N9819" t="s">
        <v>5</v>
      </c>
      <c r="O9819" t="s">
        <v>15</v>
      </c>
      <c r="P9819" t="s">
        <v>15</v>
      </c>
      <c r="Q9819" s="10">
        <v>5</v>
      </c>
      <c r="R9819" s="12">
        <v>12.24</v>
      </c>
      <c r="S9819" t="str">
        <f t="shared" si="461"/>
        <v>New</v>
      </c>
    </row>
    <row r="9820" spans="1:19" x14ac:dyDescent="0.35">
      <c r="A9820" s="1">
        <v>9831</v>
      </c>
      <c r="B9820" s="4">
        <v>43290</v>
      </c>
      <c r="C9820" s="4" t="str">
        <f t="shared" si="459"/>
        <v>July</v>
      </c>
      <c r="D9820" s="4" t="str">
        <f t="shared" si="460"/>
        <v>2018</v>
      </c>
      <c r="E9820" s="8">
        <v>5465</v>
      </c>
      <c r="F9820" t="s">
        <v>106</v>
      </c>
      <c r="G9820" t="s">
        <v>109</v>
      </c>
      <c r="H9820" t="s">
        <v>107</v>
      </c>
      <c r="I9820">
        <v>1</v>
      </c>
      <c r="J9820" t="s">
        <v>37</v>
      </c>
      <c r="K9820" t="e" vm="22">
        <v>#VALUE!</v>
      </c>
      <c r="L9820" t="e" vm="23">
        <v>#VALUE!</v>
      </c>
      <c r="M9820" t="e" vm="3">
        <v>#VALUE!</v>
      </c>
      <c r="N9820" t="s">
        <v>5</v>
      </c>
      <c r="O9820" t="s">
        <v>30</v>
      </c>
      <c r="P9820" t="s">
        <v>8</v>
      </c>
      <c r="Q9820" s="10">
        <v>3</v>
      </c>
      <c r="R9820" s="12">
        <v>4.62</v>
      </c>
      <c r="S9820" t="str">
        <f t="shared" si="461"/>
        <v>Retained</v>
      </c>
    </row>
    <row r="9821" spans="1:19" x14ac:dyDescent="0.35">
      <c r="A9821" s="1">
        <v>9832</v>
      </c>
      <c r="B9821" s="4">
        <v>43290</v>
      </c>
      <c r="C9821" s="4" t="str">
        <f t="shared" si="459"/>
        <v>July</v>
      </c>
      <c r="D9821" s="4" t="str">
        <f t="shared" si="460"/>
        <v>2018</v>
      </c>
      <c r="E9821" s="8">
        <v>3210</v>
      </c>
      <c r="F9821" t="s">
        <v>106</v>
      </c>
      <c r="G9821" t="s">
        <v>109</v>
      </c>
      <c r="H9821" t="s">
        <v>108</v>
      </c>
      <c r="I9821">
        <v>2</v>
      </c>
      <c r="J9821" t="s">
        <v>37</v>
      </c>
      <c r="K9821" t="e" vm="26">
        <v>#VALUE!</v>
      </c>
      <c r="L9821" t="e" vm="25">
        <v>#VALUE!</v>
      </c>
      <c r="M9821" t="e" vm="3">
        <v>#VALUE!</v>
      </c>
      <c r="N9821" t="s">
        <v>5</v>
      </c>
      <c r="O9821" t="s">
        <v>7</v>
      </c>
      <c r="P9821" t="s">
        <v>27</v>
      </c>
      <c r="Q9821" s="10">
        <v>5</v>
      </c>
      <c r="R9821" s="12">
        <v>11.3</v>
      </c>
      <c r="S9821" t="str">
        <f t="shared" si="461"/>
        <v>Retained</v>
      </c>
    </row>
    <row r="9822" spans="1:19" x14ac:dyDescent="0.35">
      <c r="A9822" s="1">
        <v>9833</v>
      </c>
      <c r="B9822" s="4">
        <v>43290</v>
      </c>
      <c r="C9822" s="4" t="str">
        <f t="shared" si="459"/>
        <v>July</v>
      </c>
      <c r="D9822" s="4" t="str">
        <f t="shared" si="460"/>
        <v>2018</v>
      </c>
      <c r="E9822" s="8">
        <v>7782</v>
      </c>
      <c r="F9822" t="s">
        <v>105</v>
      </c>
      <c r="G9822" t="s">
        <v>109</v>
      </c>
      <c r="H9822" t="s">
        <v>108</v>
      </c>
      <c r="I9822">
        <v>3</v>
      </c>
      <c r="J9822" t="s">
        <v>37</v>
      </c>
      <c r="K9822" t="e" vm="26">
        <v>#VALUE!</v>
      </c>
      <c r="L9822" t="e" vm="25">
        <v>#VALUE!</v>
      </c>
      <c r="M9822" t="e" vm="3">
        <v>#VALUE!</v>
      </c>
      <c r="N9822" t="s">
        <v>12</v>
      </c>
      <c r="O9822" t="s">
        <v>54</v>
      </c>
      <c r="P9822" t="s">
        <v>55</v>
      </c>
      <c r="Q9822" s="10">
        <v>3</v>
      </c>
      <c r="R9822" s="12">
        <v>11.59</v>
      </c>
      <c r="S9822" t="str">
        <f t="shared" si="461"/>
        <v>Retained</v>
      </c>
    </row>
    <row r="9823" spans="1:19" x14ac:dyDescent="0.35">
      <c r="A9823" s="1">
        <v>9834</v>
      </c>
      <c r="B9823" s="4">
        <v>43290</v>
      </c>
      <c r="C9823" s="4" t="str">
        <f t="shared" si="459"/>
        <v>July</v>
      </c>
      <c r="D9823" s="4" t="str">
        <f t="shared" si="460"/>
        <v>2018</v>
      </c>
      <c r="E9823" s="8">
        <v>5877</v>
      </c>
      <c r="F9823" t="s">
        <v>106</v>
      </c>
      <c r="G9823" t="s">
        <v>109</v>
      </c>
      <c r="H9823" t="s">
        <v>108</v>
      </c>
      <c r="I9823">
        <v>3</v>
      </c>
      <c r="J9823" t="s">
        <v>51</v>
      </c>
      <c r="K9823" t="e" vm="13">
        <v>#VALUE!</v>
      </c>
      <c r="L9823" t="e" vm="5">
        <v>#VALUE!</v>
      </c>
      <c r="M9823" t="e" vm="3">
        <v>#VALUE!</v>
      </c>
      <c r="N9823" t="s">
        <v>12</v>
      </c>
      <c r="O9823" t="s">
        <v>13</v>
      </c>
      <c r="P9823" t="s">
        <v>68</v>
      </c>
      <c r="Q9823" s="10">
        <v>4</v>
      </c>
      <c r="R9823" s="12">
        <v>3.82</v>
      </c>
      <c r="S9823" t="str">
        <f t="shared" si="461"/>
        <v>Retained</v>
      </c>
    </row>
    <row r="9824" spans="1:19" x14ac:dyDescent="0.35">
      <c r="A9824" s="1">
        <v>9835</v>
      </c>
      <c r="B9824" s="4">
        <v>43290</v>
      </c>
      <c r="C9824" s="4" t="str">
        <f t="shared" si="459"/>
        <v>July</v>
      </c>
      <c r="D9824" s="4" t="str">
        <f t="shared" si="460"/>
        <v>2018</v>
      </c>
      <c r="E9824" s="8">
        <v>7013</v>
      </c>
      <c r="F9824" t="s">
        <v>105</v>
      </c>
      <c r="G9824" t="s">
        <v>109</v>
      </c>
      <c r="H9824" t="s">
        <v>108</v>
      </c>
      <c r="I9824">
        <v>1</v>
      </c>
      <c r="J9824" t="s">
        <v>51</v>
      </c>
      <c r="K9824" t="e" vm="28">
        <v>#VALUE!</v>
      </c>
      <c r="L9824" t="e" vm="29">
        <v>#VALUE!</v>
      </c>
      <c r="M9824" t="e" vm="3">
        <v>#VALUE!</v>
      </c>
      <c r="N9824" t="s">
        <v>5</v>
      </c>
      <c r="O9824" t="s">
        <v>7</v>
      </c>
      <c r="P9824" t="s">
        <v>55</v>
      </c>
      <c r="Q9824" s="10">
        <v>3</v>
      </c>
      <c r="R9824" s="12">
        <v>10.69</v>
      </c>
      <c r="S9824" t="str">
        <f t="shared" si="461"/>
        <v>New</v>
      </c>
    </row>
    <row r="9825" spans="1:19" x14ac:dyDescent="0.35">
      <c r="A9825" s="1">
        <v>9836</v>
      </c>
      <c r="B9825" s="4">
        <v>43290</v>
      </c>
      <c r="C9825" s="4" t="str">
        <f t="shared" si="459"/>
        <v>July</v>
      </c>
      <c r="D9825" s="4" t="str">
        <f t="shared" si="460"/>
        <v>2018</v>
      </c>
      <c r="E9825" s="8">
        <v>9415</v>
      </c>
      <c r="F9825" t="s">
        <v>105</v>
      </c>
      <c r="G9825" t="s">
        <v>110</v>
      </c>
      <c r="H9825" t="s">
        <v>107</v>
      </c>
      <c r="I9825">
        <v>1</v>
      </c>
      <c r="J9825" t="s">
        <v>71</v>
      </c>
      <c r="K9825" t="e" vm="15">
        <v>#VALUE!</v>
      </c>
      <c r="L9825" t="e" vm="5">
        <v>#VALUE!</v>
      </c>
      <c r="M9825" t="e" vm="3">
        <v>#VALUE!</v>
      </c>
      <c r="N9825" t="s">
        <v>5</v>
      </c>
      <c r="O9825" t="s">
        <v>45</v>
      </c>
      <c r="P9825" t="s">
        <v>45</v>
      </c>
      <c r="Q9825" s="10">
        <v>3</v>
      </c>
      <c r="R9825" s="12">
        <v>1.68</v>
      </c>
      <c r="S9825" t="str">
        <f t="shared" si="461"/>
        <v>Retained</v>
      </c>
    </row>
    <row r="9826" spans="1:19" x14ac:dyDescent="0.35">
      <c r="A9826" s="1">
        <v>9837</v>
      </c>
      <c r="B9826" s="4">
        <v>43290</v>
      </c>
      <c r="C9826" s="4" t="str">
        <f t="shared" si="459"/>
        <v>July</v>
      </c>
      <c r="D9826" s="4" t="str">
        <f t="shared" si="460"/>
        <v>2018</v>
      </c>
      <c r="E9826" s="8">
        <v>4488</v>
      </c>
      <c r="F9826" t="s">
        <v>105</v>
      </c>
      <c r="G9826" t="s">
        <v>110</v>
      </c>
      <c r="H9826" t="s">
        <v>107</v>
      </c>
      <c r="I9826">
        <v>1</v>
      </c>
      <c r="J9826" t="s">
        <v>38</v>
      </c>
      <c r="K9826" t="e" vm="8">
        <v>#VALUE!</v>
      </c>
      <c r="L9826" t="e" vm="2">
        <v>#VALUE!</v>
      </c>
      <c r="M9826" t="e" vm="3">
        <v>#VALUE!</v>
      </c>
      <c r="N9826" t="s">
        <v>9</v>
      </c>
      <c r="O9826" t="s">
        <v>19</v>
      </c>
      <c r="P9826" t="s">
        <v>19</v>
      </c>
      <c r="Q9826" s="10">
        <v>3</v>
      </c>
      <c r="R9826" s="12">
        <v>28.78</v>
      </c>
      <c r="S9826" t="str">
        <f t="shared" si="461"/>
        <v>New</v>
      </c>
    </row>
    <row r="9827" spans="1:19" x14ac:dyDescent="0.35">
      <c r="A9827" s="1">
        <v>9838</v>
      </c>
      <c r="B9827" s="4">
        <v>43290</v>
      </c>
      <c r="C9827" s="4" t="str">
        <f t="shared" si="459"/>
        <v>July</v>
      </c>
      <c r="D9827" s="4" t="str">
        <f t="shared" si="460"/>
        <v>2018</v>
      </c>
      <c r="E9827" s="8">
        <v>9610</v>
      </c>
      <c r="F9827" t="s">
        <v>106</v>
      </c>
      <c r="G9827" t="s">
        <v>109</v>
      </c>
      <c r="H9827" t="s">
        <v>108</v>
      </c>
      <c r="I9827">
        <v>2</v>
      </c>
      <c r="J9827" t="s">
        <v>37</v>
      </c>
      <c r="K9827" t="e" vm="20">
        <v>#VALUE!</v>
      </c>
      <c r="L9827" t="e" vm="21">
        <v>#VALUE!</v>
      </c>
      <c r="M9827" t="e" vm="3">
        <v>#VALUE!</v>
      </c>
      <c r="N9827" t="s">
        <v>5</v>
      </c>
      <c r="O9827" t="s">
        <v>7</v>
      </c>
      <c r="P9827" t="s">
        <v>8</v>
      </c>
      <c r="Q9827" s="10">
        <v>5</v>
      </c>
      <c r="R9827" s="12">
        <v>10.85</v>
      </c>
      <c r="S9827" t="str">
        <f t="shared" si="461"/>
        <v>Retained</v>
      </c>
    </row>
    <row r="9828" spans="1:19" x14ac:dyDescent="0.35">
      <c r="A9828" s="1">
        <v>9839</v>
      </c>
      <c r="B9828" s="4">
        <v>43291</v>
      </c>
      <c r="C9828" s="4" t="str">
        <f t="shared" si="459"/>
        <v>July</v>
      </c>
      <c r="D9828" s="4" t="str">
        <f t="shared" si="460"/>
        <v>2018</v>
      </c>
      <c r="E9828" s="8">
        <v>6313</v>
      </c>
      <c r="F9828" t="s">
        <v>105</v>
      </c>
      <c r="G9828" t="s">
        <v>110</v>
      </c>
      <c r="H9828" t="s">
        <v>108</v>
      </c>
      <c r="I9828">
        <v>0</v>
      </c>
      <c r="J9828" t="s">
        <v>38</v>
      </c>
      <c r="K9828" t="e" vm="13">
        <v>#VALUE!</v>
      </c>
      <c r="L9828" t="e" vm="5">
        <v>#VALUE!</v>
      </c>
      <c r="M9828" t="e" vm="3">
        <v>#VALUE!</v>
      </c>
      <c r="N9828" t="s">
        <v>5</v>
      </c>
      <c r="O9828" t="s">
        <v>6</v>
      </c>
      <c r="P9828" t="s">
        <v>43</v>
      </c>
      <c r="Q9828" s="10">
        <v>5</v>
      </c>
      <c r="R9828" s="12">
        <v>26.44</v>
      </c>
      <c r="S9828" t="str">
        <f t="shared" si="461"/>
        <v>Retained</v>
      </c>
    </row>
    <row r="9829" spans="1:19" x14ac:dyDescent="0.35">
      <c r="A9829" s="1">
        <v>9840</v>
      </c>
      <c r="B9829" s="4">
        <v>43291</v>
      </c>
      <c r="C9829" s="4" t="str">
        <f t="shared" si="459"/>
        <v>July</v>
      </c>
      <c r="D9829" s="4" t="str">
        <f t="shared" si="460"/>
        <v>2018</v>
      </c>
      <c r="E9829" s="8">
        <v>7239</v>
      </c>
      <c r="F9829" t="s">
        <v>106</v>
      </c>
      <c r="G9829" t="s">
        <v>109</v>
      </c>
      <c r="H9829" t="s">
        <v>108</v>
      </c>
      <c r="I9829">
        <v>4</v>
      </c>
      <c r="J9829" t="s">
        <v>37</v>
      </c>
      <c r="K9829" t="e" vm="26">
        <v>#VALUE!</v>
      </c>
      <c r="L9829" t="e" vm="25">
        <v>#VALUE!</v>
      </c>
      <c r="M9829" t="e" vm="3">
        <v>#VALUE!</v>
      </c>
      <c r="N9829" t="s">
        <v>5</v>
      </c>
      <c r="O9829" t="s">
        <v>7</v>
      </c>
      <c r="P9829" t="s">
        <v>8</v>
      </c>
      <c r="Q9829" s="10">
        <v>5</v>
      </c>
      <c r="R9829" s="12">
        <v>3.25</v>
      </c>
      <c r="S9829" t="str">
        <f t="shared" si="461"/>
        <v>Retained</v>
      </c>
    </row>
    <row r="9830" spans="1:19" x14ac:dyDescent="0.35">
      <c r="A9830" s="1">
        <v>9841</v>
      </c>
      <c r="B9830" s="4">
        <v>43291</v>
      </c>
      <c r="C9830" s="4" t="str">
        <f t="shared" si="459"/>
        <v>July</v>
      </c>
      <c r="D9830" s="4" t="str">
        <f t="shared" si="460"/>
        <v>2018</v>
      </c>
      <c r="E9830" s="8">
        <v>8989</v>
      </c>
      <c r="F9830" t="s">
        <v>105</v>
      </c>
      <c r="G9830" t="s">
        <v>110</v>
      </c>
      <c r="H9830" t="s">
        <v>107</v>
      </c>
      <c r="I9830">
        <v>2</v>
      </c>
      <c r="J9830" t="s">
        <v>72</v>
      </c>
      <c r="K9830" t="e" vm="32">
        <v>#VALUE!</v>
      </c>
      <c r="L9830" t="e" vm="29">
        <v>#VALUE!</v>
      </c>
      <c r="M9830" t="e" vm="3">
        <v>#VALUE!</v>
      </c>
      <c r="N9830" t="s">
        <v>5</v>
      </c>
      <c r="O9830" t="s">
        <v>7</v>
      </c>
      <c r="P9830" t="s">
        <v>8</v>
      </c>
      <c r="Q9830" s="10">
        <v>6</v>
      </c>
      <c r="R9830" s="12">
        <v>21.38</v>
      </c>
      <c r="S9830" t="str">
        <f t="shared" si="461"/>
        <v>Retained</v>
      </c>
    </row>
    <row r="9831" spans="1:19" x14ac:dyDescent="0.35">
      <c r="A9831" s="1">
        <v>9842</v>
      </c>
      <c r="B9831" s="4">
        <v>43291</v>
      </c>
      <c r="C9831" s="4" t="str">
        <f t="shared" si="459"/>
        <v>July</v>
      </c>
      <c r="D9831" s="4" t="str">
        <f t="shared" si="460"/>
        <v>2018</v>
      </c>
      <c r="E9831" s="8">
        <v>5981</v>
      </c>
      <c r="F9831" t="s">
        <v>106</v>
      </c>
      <c r="G9831" t="s">
        <v>110</v>
      </c>
      <c r="H9831" t="s">
        <v>107</v>
      </c>
      <c r="I9831">
        <v>0</v>
      </c>
      <c r="J9831" t="s">
        <v>38</v>
      </c>
      <c r="K9831" t="e" vm="18">
        <v>#VALUE!</v>
      </c>
      <c r="L9831" t="e" vm="19">
        <v>#VALUE!</v>
      </c>
      <c r="M9831" t="e" vm="3">
        <v>#VALUE!</v>
      </c>
      <c r="N9831" t="s">
        <v>5</v>
      </c>
      <c r="O9831" t="s">
        <v>17</v>
      </c>
      <c r="P9831" t="s">
        <v>29</v>
      </c>
      <c r="Q9831" s="10">
        <v>6</v>
      </c>
      <c r="R9831" s="12">
        <v>11.04</v>
      </c>
      <c r="S9831" t="str">
        <f t="shared" si="461"/>
        <v>Retained</v>
      </c>
    </row>
    <row r="9832" spans="1:19" x14ac:dyDescent="0.35">
      <c r="A9832" s="1">
        <v>9843</v>
      </c>
      <c r="B9832" s="4">
        <v>43291</v>
      </c>
      <c r="C9832" s="4" t="str">
        <f t="shared" si="459"/>
        <v>July</v>
      </c>
      <c r="D9832" s="4" t="str">
        <f t="shared" si="460"/>
        <v>2018</v>
      </c>
      <c r="E9832" s="8">
        <v>2075</v>
      </c>
      <c r="F9832" t="s">
        <v>105</v>
      </c>
      <c r="G9832" t="s">
        <v>109</v>
      </c>
      <c r="H9832" t="s">
        <v>107</v>
      </c>
      <c r="I9832">
        <v>1</v>
      </c>
      <c r="J9832" t="s">
        <v>72</v>
      </c>
      <c r="K9832" t="e" vm="9">
        <v>#VALUE!</v>
      </c>
      <c r="L9832" t="e" vm="7">
        <v>#VALUE!</v>
      </c>
      <c r="M9832" t="e" vm="3">
        <v>#VALUE!</v>
      </c>
      <c r="N9832" t="s">
        <v>5</v>
      </c>
      <c r="O9832" t="s">
        <v>30</v>
      </c>
      <c r="P9832" t="s">
        <v>39</v>
      </c>
      <c r="Q9832" s="10">
        <v>3</v>
      </c>
      <c r="R9832" s="12">
        <v>19.899999999999999</v>
      </c>
      <c r="S9832" t="str">
        <f t="shared" si="461"/>
        <v>Retained</v>
      </c>
    </row>
    <row r="9833" spans="1:19" x14ac:dyDescent="0.35">
      <c r="A9833" s="1">
        <v>9844</v>
      </c>
      <c r="B9833" s="4">
        <v>43291</v>
      </c>
      <c r="C9833" s="4" t="str">
        <f t="shared" si="459"/>
        <v>July</v>
      </c>
      <c r="D9833" s="4" t="str">
        <f t="shared" si="460"/>
        <v>2018</v>
      </c>
      <c r="E9833" s="8">
        <v>4026</v>
      </c>
      <c r="F9833" t="s">
        <v>105</v>
      </c>
      <c r="G9833" t="s">
        <v>110</v>
      </c>
      <c r="H9833" t="s">
        <v>107</v>
      </c>
      <c r="I9833">
        <v>5</v>
      </c>
      <c r="J9833" t="s">
        <v>62</v>
      </c>
      <c r="K9833" t="e" vm="26">
        <v>#VALUE!</v>
      </c>
      <c r="L9833" t="e" vm="25">
        <v>#VALUE!</v>
      </c>
      <c r="M9833" t="e" vm="3">
        <v>#VALUE!</v>
      </c>
      <c r="N9833" t="s">
        <v>5</v>
      </c>
      <c r="O9833" t="s">
        <v>28</v>
      </c>
      <c r="P9833" t="s">
        <v>34</v>
      </c>
      <c r="Q9833" s="10">
        <v>6</v>
      </c>
      <c r="R9833" s="12">
        <v>7.98</v>
      </c>
      <c r="S9833" t="str">
        <f t="shared" si="461"/>
        <v>Retained</v>
      </c>
    </row>
    <row r="9834" spans="1:19" x14ac:dyDescent="0.35">
      <c r="A9834" s="1">
        <v>9845</v>
      </c>
      <c r="B9834" s="4">
        <v>43291</v>
      </c>
      <c r="C9834" s="4" t="str">
        <f t="shared" si="459"/>
        <v>July</v>
      </c>
      <c r="D9834" s="4" t="str">
        <f t="shared" si="460"/>
        <v>2018</v>
      </c>
      <c r="E9834" s="8">
        <v>4761</v>
      </c>
      <c r="F9834" t="s">
        <v>105</v>
      </c>
      <c r="G9834" t="s">
        <v>110</v>
      </c>
      <c r="H9834" t="s">
        <v>107</v>
      </c>
      <c r="I9834">
        <v>2</v>
      </c>
      <c r="J9834" t="s">
        <v>51</v>
      </c>
      <c r="K9834" t="e" vm="20">
        <v>#VALUE!</v>
      </c>
      <c r="L9834" t="e" vm="21">
        <v>#VALUE!</v>
      </c>
      <c r="M9834" t="e" vm="3">
        <v>#VALUE!</v>
      </c>
      <c r="N9834" t="s">
        <v>5</v>
      </c>
      <c r="O9834" t="s">
        <v>45</v>
      </c>
      <c r="P9834" t="s">
        <v>45</v>
      </c>
      <c r="Q9834" s="10">
        <v>5</v>
      </c>
      <c r="R9834" s="12">
        <v>14.36</v>
      </c>
      <c r="S9834" t="str">
        <f t="shared" si="461"/>
        <v>Retained</v>
      </c>
    </row>
    <row r="9835" spans="1:19" x14ac:dyDescent="0.35">
      <c r="A9835" s="1">
        <v>9846</v>
      </c>
      <c r="B9835" s="4">
        <v>43291</v>
      </c>
      <c r="C9835" s="4" t="str">
        <f t="shared" si="459"/>
        <v>July</v>
      </c>
      <c r="D9835" s="4" t="str">
        <f t="shared" si="460"/>
        <v>2018</v>
      </c>
      <c r="E9835" s="8">
        <v>6652</v>
      </c>
      <c r="F9835" t="s">
        <v>105</v>
      </c>
      <c r="G9835" t="s">
        <v>110</v>
      </c>
      <c r="H9835" t="s">
        <v>107</v>
      </c>
      <c r="I9835">
        <v>3</v>
      </c>
      <c r="J9835" t="s">
        <v>38</v>
      </c>
      <c r="K9835" t="e" vm="26">
        <v>#VALUE!</v>
      </c>
      <c r="L9835" t="e" vm="25">
        <v>#VALUE!</v>
      </c>
      <c r="M9835" t="e" vm="3">
        <v>#VALUE!</v>
      </c>
      <c r="N9835" t="s">
        <v>12</v>
      </c>
      <c r="O9835" t="s">
        <v>13</v>
      </c>
      <c r="P9835" t="s">
        <v>24</v>
      </c>
      <c r="Q9835" s="10">
        <v>4</v>
      </c>
      <c r="R9835" s="12">
        <v>23.88</v>
      </c>
      <c r="S9835" t="str">
        <f t="shared" si="461"/>
        <v>Retained</v>
      </c>
    </row>
    <row r="9836" spans="1:19" x14ac:dyDescent="0.35">
      <c r="A9836" s="1">
        <v>9847</v>
      </c>
      <c r="B9836" s="4">
        <v>43291</v>
      </c>
      <c r="C9836" s="4" t="str">
        <f t="shared" si="459"/>
        <v>July</v>
      </c>
      <c r="D9836" s="4" t="str">
        <f t="shared" si="460"/>
        <v>2018</v>
      </c>
      <c r="E9836" s="8">
        <v>8602</v>
      </c>
      <c r="F9836" t="s">
        <v>105</v>
      </c>
      <c r="G9836" t="s">
        <v>109</v>
      </c>
      <c r="H9836" t="s">
        <v>108</v>
      </c>
      <c r="I9836">
        <v>4</v>
      </c>
      <c r="J9836" t="s">
        <v>38</v>
      </c>
      <c r="K9836" t="e" vm="12">
        <v>#VALUE!</v>
      </c>
      <c r="L9836" t="e" vm="2">
        <v>#VALUE!</v>
      </c>
      <c r="M9836" t="e" vm="3">
        <v>#VALUE!</v>
      </c>
      <c r="N9836" t="s">
        <v>12</v>
      </c>
      <c r="O9836" t="s">
        <v>22</v>
      </c>
      <c r="P9836" t="s">
        <v>63</v>
      </c>
      <c r="Q9836" s="10">
        <v>5</v>
      </c>
      <c r="R9836" s="12">
        <v>14.09</v>
      </c>
      <c r="S9836" t="str">
        <f t="shared" si="461"/>
        <v>Retained</v>
      </c>
    </row>
    <row r="9837" spans="1:19" x14ac:dyDescent="0.35">
      <c r="A9837" s="1">
        <v>9848</v>
      </c>
      <c r="B9837" s="4">
        <v>43291</v>
      </c>
      <c r="C9837" s="4" t="str">
        <f t="shared" si="459"/>
        <v>July</v>
      </c>
      <c r="D9837" s="4" t="str">
        <f t="shared" si="460"/>
        <v>2018</v>
      </c>
      <c r="E9837" s="8">
        <v>10000</v>
      </c>
      <c r="F9837" t="s">
        <v>105</v>
      </c>
      <c r="G9837" t="s">
        <v>109</v>
      </c>
      <c r="H9837" t="s">
        <v>108</v>
      </c>
      <c r="I9837">
        <v>5</v>
      </c>
      <c r="J9837" t="s">
        <v>51</v>
      </c>
      <c r="K9837" t="e" vm="29">
        <v>#VALUE!</v>
      </c>
      <c r="L9837" t="e" vm="29">
        <v>#VALUE!</v>
      </c>
      <c r="M9837" t="e" vm="3">
        <v>#VALUE!</v>
      </c>
      <c r="N9837" t="s">
        <v>9</v>
      </c>
      <c r="O9837" t="s">
        <v>10</v>
      </c>
      <c r="P9837" t="s">
        <v>58</v>
      </c>
      <c r="Q9837" s="10">
        <v>4</v>
      </c>
      <c r="R9837" s="12">
        <v>12.43</v>
      </c>
      <c r="S9837" t="str">
        <f t="shared" si="461"/>
        <v>Retained</v>
      </c>
    </row>
    <row r="9838" spans="1:19" x14ac:dyDescent="0.35">
      <c r="A9838" s="1">
        <v>9849</v>
      </c>
      <c r="B9838" s="4">
        <v>43291</v>
      </c>
      <c r="C9838" s="4" t="str">
        <f t="shared" si="459"/>
        <v>July</v>
      </c>
      <c r="D9838" s="4" t="str">
        <f t="shared" si="460"/>
        <v>2018</v>
      </c>
      <c r="E9838" s="8">
        <v>2316</v>
      </c>
      <c r="F9838" t="s">
        <v>106</v>
      </c>
      <c r="G9838" t="s">
        <v>110</v>
      </c>
      <c r="H9838" t="s">
        <v>107</v>
      </c>
      <c r="I9838">
        <v>4</v>
      </c>
      <c r="J9838" t="s">
        <v>51</v>
      </c>
      <c r="K9838" t="e" vm="28">
        <v>#VALUE!</v>
      </c>
      <c r="L9838" t="e" vm="29">
        <v>#VALUE!</v>
      </c>
      <c r="M9838" t="e" vm="3">
        <v>#VALUE!</v>
      </c>
      <c r="N9838" t="s">
        <v>5</v>
      </c>
      <c r="O9838" t="s">
        <v>7</v>
      </c>
      <c r="P9838" t="s">
        <v>64</v>
      </c>
      <c r="Q9838" s="10">
        <v>4</v>
      </c>
      <c r="R9838" s="12">
        <v>15.36</v>
      </c>
      <c r="S9838" t="str">
        <f t="shared" si="461"/>
        <v>New</v>
      </c>
    </row>
    <row r="9839" spans="1:19" x14ac:dyDescent="0.35">
      <c r="A9839" s="1">
        <v>9850</v>
      </c>
      <c r="B9839" s="4">
        <v>43291</v>
      </c>
      <c r="C9839" s="4" t="str">
        <f t="shared" si="459"/>
        <v>July</v>
      </c>
      <c r="D9839" s="4" t="str">
        <f t="shared" si="460"/>
        <v>2018</v>
      </c>
      <c r="E9839" s="8">
        <v>6382</v>
      </c>
      <c r="F9839" t="s">
        <v>105</v>
      </c>
      <c r="G9839" t="s">
        <v>110</v>
      </c>
      <c r="H9839" t="s">
        <v>108</v>
      </c>
      <c r="I9839">
        <v>0</v>
      </c>
      <c r="J9839" t="s">
        <v>73</v>
      </c>
      <c r="K9839" t="e" vm="28">
        <v>#VALUE!</v>
      </c>
      <c r="L9839" t="e" vm="29">
        <v>#VALUE!</v>
      </c>
      <c r="M9839" t="e" vm="3">
        <v>#VALUE!</v>
      </c>
      <c r="N9839" t="s">
        <v>5</v>
      </c>
      <c r="O9839" t="s">
        <v>20</v>
      </c>
      <c r="P9839" t="s">
        <v>21</v>
      </c>
      <c r="Q9839" s="10">
        <v>3</v>
      </c>
      <c r="R9839" s="12">
        <v>11.32</v>
      </c>
      <c r="S9839" t="str">
        <f t="shared" si="461"/>
        <v>Retained</v>
      </c>
    </row>
    <row r="9840" spans="1:19" x14ac:dyDescent="0.35">
      <c r="A9840" s="1">
        <v>9851</v>
      </c>
      <c r="B9840" s="4">
        <v>43291</v>
      </c>
      <c r="C9840" s="4" t="str">
        <f t="shared" si="459"/>
        <v>July</v>
      </c>
      <c r="D9840" s="4" t="str">
        <f t="shared" si="460"/>
        <v>2018</v>
      </c>
      <c r="E9840" s="8">
        <v>1750</v>
      </c>
      <c r="F9840" t="s">
        <v>105</v>
      </c>
      <c r="G9840" t="s">
        <v>109</v>
      </c>
      <c r="H9840" t="s">
        <v>107</v>
      </c>
      <c r="I9840">
        <v>3</v>
      </c>
      <c r="J9840" t="s">
        <v>38</v>
      </c>
      <c r="K9840" t="e" vm="1">
        <v>#VALUE!</v>
      </c>
      <c r="L9840" t="e" vm="2">
        <v>#VALUE!</v>
      </c>
      <c r="M9840" t="e" vm="3">
        <v>#VALUE!</v>
      </c>
      <c r="N9840" t="s">
        <v>5</v>
      </c>
      <c r="O9840" t="s">
        <v>45</v>
      </c>
      <c r="P9840" t="s">
        <v>45</v>
      </c>
      <c r="Q9840" s="10">
        <v>4</v>
      </c>
      <c r="R9840" s="12">
        <v>6.24</v>
      </c>
      <c r="S9840" t="str">
        <f t="shared" si="461"/>
        <v>Retained</v>
      </c>
    </row>
    <row r="9841" spans="1:19" x14ac:dyDescent="0.35">
      <c r="A9841" s="1">
        <v>9852</v>
      </c>
      <c r="B9841" s="4">
        <v>43291</v>
      </c>
      <c r="C9841" s="4" t="str">
        <f t="shared" si="459"/>
        <v>July</v>
      </c>
      <c r="D9841" s="4" t="str">
        <f t="shared" si="460"/>
        <v>2018</v>
      </c>
      <c r="E9841" s="8">
        <v>9480</v>
      </c>
      <c r="F9841" t="s">
        <v>106</v>
      </c>
      <c r="G9841" t="s">
        <v>110</v>
      </c>
      <c r="H9841" t="s">
        <v>107</v>
      </c>
      <c r="I9841">
        <v>4</v>
      </c>
      <c r="J9841" t="s">
        <v>37</v>
      </c>
      <c r="K9841" t="e" vm="20">
        <v>#VALUE!</v>
      </c>
      <c r="L9841" t="e" vm="21">
        <v>#VALUE!</v>
      </c>
      <c r="M9841" t="e" vm="3">
        <v>#VALUE!</v>
      </c>
      <c r="N9841" t="s">
        <v>5</v>
      </c>
      <c r="O9841" t="s">
        <v>19</v>
      </c>
      <c r="P9841" t="s">
        <v>19</v>
      </c>
      <c r="Q9841" s="10">
        <v>6</v>
      </c>
      <c r="R9841" s="12">
        <v>16.079999999999998</v>
      </c>
      <c r="S9841" t="str">
        <f t="shared" si="461"/>
        <v>Retained</v>
      </c>
    </row>
    <row r="9842" spans="1:19" x14ac:dyDescent="0.35">
      <c r="A9842" s="1">
        <v>9853</v>
      </c>
      <c r="B9842" s="4">
        <v>43291</v>
      </c>
      <c r="C9842" s="4" t="str">
        <f t="shared" si="459"/>
        <v>July</v>
      </c>
      <c r="D9842" s="4" t="str">
        <f t="shared" si="460"/>
        <v>2018</v>
      </c>
      <c r="E9842" s="8">
        <v>5722</v>
      </c>
      <c r="F9842" t="s">
        <v>106</v>
      </c>
      <c r="G9842" t="s">
        <v>110</v>
      </c>
      <c r="H9842" t="s">
        <v>107</v>
      </c>
      <c r="I9842">
        <v>5</v>
      </c>
      <c r="J9842" t="s">
        <v>62</v>
      </c>
      <c r="K9842" t="e" vm="27">
        <v>#VALUE!</v>
      </c>
      <c r="L9842" t="e" vm="23">
        <v>#VALUE!</v>
      </c>
      <c r="M9842" t="e" vm="3">
        <v>#VALUE!</v>
      </c>
      <c r="N9842" t="s">
        <v>5</v>
      </c>
      <c r="O9842" t="s">
        <v>7</v>
      </c>
      <c r="P9842" t="s">
        <v>8</v>
      </c>
      <c r="Q9842" s="10">
        <v>5</v>
      </c>
      <c r="R9842" s="12">
        <v>12.67</v>
      </c>
      <c r="S9842" t="str">
        <f t="shared" si="461"/>
        <v>New</v>
      </c>
    </row>
    <row r="9843" spans="1:19" x14ac:dyDescent="0.35">
      <c r="A9843" s="1">
        <v>9854</v>
      </c>
      <c r="B9843" s="4">
        <v>43291</v>
      </c>
      <c r="C9843" s="4" t="str">
        <f t="shared" si="459"/>
        <v>July</v>
      </c>
      <c r="D9843" s="4" t="str">
        <f t="shared" si="460"/>
        <v>2018</v>
      </c>
      <c r="E9843" s="8">
        <v>2777</v>
      </c>
      <c r="F9843" t="s">
        <v>105</v>
      </c>
      <c r="G9843" t="s">
        <v>109</v>
      </c>
      <c r="H9843" t="s">
        <v>108</v>
      </c>
      <c r="I9843">
        <v>4</v>
      </c>
      <c r="J9843" t="s">
        <v>38</v>
      </c>
      <c r="K9843" t="e" vm="9">
        <v>#VALUE!</v>
      </c>
      <c r="L9843" t="e" vm="7">
        <v>#VALUE!</v>
      </c>
      <c r="M9843" t="e" vm="3">
        <v>#VALUE!</v>
      </c>
      <c r="N9843" t="s">
        <v>12</v>
      </c>
      <c r="O9843" t="s">
        <v>22</v>
      </c>
      <c r="P9843" t="s">
        <v>14</v>
      </c>
      <c r="Q9843" s="10">
        <v>4</v>
      </c>
      <c r="R9843" s="12">
        <v>12.51</v>
      </c>
      <c r="S9843" t="str">
        <f t="shared" si="461"/>
        <v>Retained</v>
      </c>
    </row>
    <row r="9844" spans="1:19" x14ac:dyDescent="0.35">
      <c r="A9844" s="1">
        <v>9855</v>
      </c>
      <c r="B9844" s="4">
        <v>43291</v>
      </c>
      <c r="C9844" s="4" t="str">
        <f t="shared" si="459"/>
        <v>July</v>
      </c>
      <c r="D9844" s="4" t="str">
        <f t="shared" si="460"/>
        <v>2018</v>
      </c>
      <c r="E9844" s="8">
        <v>3979</v>
      </c>
      <c r="F9844" t="s">
        <v>106</v>
      </c>
      <c r="G9844" t="s">
        <v>109</v>
      </c>
      <c r="H9844" t="s">
        <v>108</v>
      </c>
      <c r="I9844">
        <v>1</v>
      </c>
      <c r="J9844" t="s">
        <v>37</v>
      </c>
      <c r="K9844" t="e" vm="9">
        <v>#VALUE!</v>
      </c>
      <c r="L9844" t="e" vm="7">
        <v>#VALUE!</v>
      </c>
      <c r="M9844" t="e" vm="3">
        <v>#VALUE!</v>
      </c>
      <c r="N9844" t="s">
        <v>5</v>
      </c>
      <c r="O9844" t="s">
        <v>45</v>
      </c>
      <c r="P9844" t="s">
        <v>45</v>
      </c>
      <c r="Q9844" s="10">
        <v>6</v>
      </c>
      <c r="R9844" s="12">
        <v>18.96</v>
      </c>
      <c r="S9844" t="str">
        <f t="shared" si="461"/>
        <v>Retained</v>
      </c>
    </row>
    <row r="9845" spans="1:19" x14ac:dyDescent="0.35">
      <c r="A9845" s="1">
        <v>9856</v>
      </c>
      <c r="B9845" s="4">
        <v>43291</v>
      </c>
      <c r="C9845" s="4" t="str">
        <f t="shared" si="459"/>
        <v>July</v>
      </c>
      <c r="D9845" s="4" t="str">
        <f t="shared" si="460"/>
        <v>2018</v>
      </c>
      <c r="E9845" s="8">
        <v>4325</v>
      </c>
      <c r="F9845" t="s">
        <v>105</v>
      </c>
      <c r="G9845" t="s">
        <v>109</v>
      </c>
      <c r="H9845" t="s">
        <v>108</v>
      </c>
      <c r="I9845">
        <v>0</v>
      </c>
      <c r="J9845" t="s">
        <v>38</v>
      </c>
      <c r="K9845" t="e" vm="26">
        <v>#VALUE!</v>
      </c>
      <c r="L9845" t="e" vm="25">
        <v>#VALUE!</v>
      </c>
      <c r="M9845" t="e" vm="3">
        <v>#VALUE!</v>
      </c>
      <c r="N9845" t="s">
        <v>5</v>
      </c>
      <c r="O9845" t="s">
        <v>6</v>
      </c>
      <c r="P9845" t="s">
        <v>43</v>
      </c>
      <c r="Q9845" s="10">
        <v>3</v>
      </c>
      <c r="R9845" s="12">
        <v>28.35</v>
      </c>
      <c r="S9845" t="str">
        <f t="shared" si="461"/>
        <v>Retained</v>
      </c>
    </row>
    <row r="9846" spans="1:19" x14ac:dyDescent="0.35">
      <c r="A9846" s="1">
        <v>9857</v>
      </c>
      <c r="B9846" s="4">
        <v>43291</v>
      </c>
      <c r="C9846" s="4" t="str">
        <f t="shared" si="459"/>
        <v>July</v>
      </c>
      <c r="D9846" s="4" t="str">
        <f t="shared" si="460"/>
        <v>2018</v>
      </c>
      <c r="E9846" s="8">
        <v>9684</v>
      </c>
      <c r="F9846" t="s">
        <v>106</v>
      </c>
      <c r="G9846" t="s">
        <v>110</v>
      </c>
      <c r="H9846" t="s">
        <v>107</v>
      </c>
      <c r="I9846">
        <v>4</v>
      </c>
      <c r="J9846" t="s">
        <v>73</v>
      </c>
      <c r="K9846" t="e" vm="11">
        <v>#VALUE!</v>
      </c>
      <c r="L9846" t="e" vm="5">
        <v>#VALUE!</v>
      </c>
      <c r="M9846" t="e" vm="3">
        <v>#VALUE!</v>
      </c>
      <c r="N9846" t="s">
        <v>5</v>
      </c>
      <c r="O9846" t="s">
        <v>28</v>
      </c>
      <c r="P9846" t="s">
        <v>8</v>
      </c>
      <c r="Q9846" s="10">
        <v>5</v>
      </c>
      <c r="R9846" s="12">
        <v>11.04</v>
      </c>
      <c r="S9846" t="str">
        <f t="shared" si="461"/>
        <v>Retained</v>
      </c>
    </row>
    <row r="9847" spans="1:19" x14ac:dyDescent="0.35">
      <c r="A9847" s="1">
        <v>9858</v>
      </c>
      <c r="B9847" s="4">
        <v>43291</v>
      </c>
      <c r="C9847" s="4" t="str">
        <f t="shared" si="459"/>
        <v>July</v>
      </c>
      <c r="D9847" s="4" t="str">
        <f t="shared" si="460"/>
        <v>2018</v>
      </c>
      <c r="E9847" s="8">
        <v>7158</v>
      </c>
      <c r="F9847" t="s">
        <v>106</v>
      </c>
      <c r="G9847" t="s">
        <v>109</v>
      </c>
      <c r="H9847" t="s">
        <v>107</v>
      </c>
      <c r="I9847">
        <v>4</v>
      </c>
      <c r="J9847" t="s">
        <v>4</v>
      </c>
      <c r="K9847" t="e" vm="18">
        <v>#VALUE!</v>
      </c>
      <c r="L9847" t="e" vm="19">
        <v>#VALUE!</v>
      </c>
      <c r="M9847" t="e" vm="3">
        <v>#VALUE!</v>
      </c>
      <c r="N9847" t="s">
        <v>5</v>
      </c>
      <c r="O9847" t="s">
        <v>19</v>
      </c>
      <c r="P9847" t="s">
        <v>19</v>
      </c>
      <c r="Q9847" s="10">
        <v>6</v>
      </c>
      <c r="R9847" s="12">
        <v>36.340000000000003</v>
      </c>
      <c r="S9847" t="str">
        <f t="shared" si="461"/>
        <v>Retained</v>
      </c>
    </row>
    <row r="9848" spans="1:19" x14ac:dyDescent="0.35">
      <c r="A9848" s="1">
        <v>9859</v>
      </c>
      <c r="B9848" s="4">
        <v>43291</v>
      </c>
      <c r="C9848" s="4" t="str">
        <f t="shared" si="459"/>
        <v>July</v>
      </c>
      <c r="D9848" s="4" t="str">
        <f t="shared" si="460"/>
        <v>2018</v>
      </c>
      <c r="E9848" s="8">
        <v>2510</v>
      </c>
      <c r="F9848" t="s">
        <v>106</v>
      </c>
      <c r="G9848" t="s">
        <v>109</v>
      </c>
      <c r="H9848" t="s">
        <v>108</v>
      </c>
      <c r="I9848">
        <v>1</v>
      </c>
      <c r="J9848" t="s">
        <v>51</v>
      </c>
      <c r="K9848" t="e" vm="26">
        <v>#VALUE!</v>
      </c>
      <c r="L9848" t="e" vm="25">
        <v>#VALUE!</v>
      </c>
      <c r="M9848" t="e" vm="3">
        <v>#VALUE!</v>
      </c>
      <c r="N9848" t="s">
        <v>5</v>
      </c>
      <c r="O9848" t="s">
        <v>19</v>
      </c>
      <c r="P9848" t="s">
        <v>19</v>
      </c>
      <c r="Q9848" s="10">
        <v>5</v>
      </c>
      <c r="R9848" s="12">
        <v>28.51</v>
      </c>
      <c r="S9848" t="str">
        <f t="shared" si="461"/>
        <v>Retained</v>
      </c>
    </row>
    <row r="9849" spans="1:19" x14ac:dyDescent="0.35">
      <c r="A9849" s="1">
        <v>9860</v>
      </c>
      <c r="B9849" s="4">
        <v>43291</v>
      </c>
      <c r="C9849" s="4" t="str">
        <f t="shared" si="459"/>
        <v>July</v>
      </c>
      <c r="D9849" s="4" t="str">
        <f t="shared" si="460"/>
        <v>2018</v>
      </c>
      <c r="E9849" s="8">
        <v>9837</v>
      </c>
      <c r="F9849" t="s">
        <v>106</v>
      </c>
      <c r="G9849" t="s">
        <v>110</v>
      </c>
      <c r="H9849" t="s">
        <v>108</v>
      </c>
      <c r="I9849">
        <v>5</v>
      </c>
      <c r="J9849" t="s">
        <v>37</v>
      </c>
      <c r="K9849" t="e" vm="13">
        <v>#VALUE!</v>
      </c>
      <c r="L9849" t="e" vm="5">
        <v>#VALUE!</v>
      </c>
      <c r="M9849" t="e" vm="3">
        <v>#VALUE!</v>
      </c>
      <c r="N9849" t="s">
        <v>5</v>
      </c>
      <c r="O9849" t="s">
        <v>30</v>
      </c>
      <c r="P9849" t="s">
        <v>39</v>
      </c>
      <c r="Q9849" s="10">
        <v>5</v>
      </c>
      <c r="R9849" s="12">
        <v>17.23</v>
      </c>
      <c r="S9849" t="str">
        <f t="shared" si="461"/>
        <v>Retained</v>
      </c>
    </row>
    <row r="9850" spans="1:19" x14ac:dyDescent="0.35">
      <c r="A9850" s="1">
        <v>9861</v>
      </c>
      <c r="B9850" s="4">
        <v>43291</v>
      </c>
      <c r="C9850" s="4" t="str">
        <f t="shared" si="459"/>
        <v>July</v>
      </c>
      <c r="D9850" s="4" t="str">
        <f t="shared" si="460"/>
        <v>2018</v>
      </c>
      <c r="E9850" s="8">
        <v>6367</v>
      </c>
      <c r="F9850" t="s">
        <v>105</v>
      </c>
      <c r="G9850" t="s">
        <v>109</v>
      </c>
      <c r="H9850" t="s">
        <v>108</v>
      </c>
      <c r="I9850">
        <v>1</v>
      </c>
      <c r="J9850" t="s">
        <v>4</v>
      </c>
      <c r="K9850" t="e" vm="4">
        <v>#VALUE!</v>
      </c>
      <c r="L9850" t="e" vm="5">
        <v>#VALUE!</v>
      </c>
      <c r="M9850" t="e" vm="3">
        <v>#VALUE!</v>
      </c>
      <c r="N9850" t="s">
        <v>5</v>
      </c>
      <c r="O9850" t="s">
        <v>40</v>
      </c>
      <c r="P9850" t="s">
        <v>40</v>
      </c>
      <c r="Q9850" s="10">
        <v>5</v>
      </c>
      <c r="R9850" s="12">
        <v>12.67</v>
      </c>
      <c r="S9850" t="str">
        <f t="shared" si="461"/>
        <v>Retained</v>
      </c>
    </row>
    <row r="9851" spans="1:19" x14ac:dyDescent="0.35">
      <c r="A9851" s="1">
        <v>9862</v>
      </c>
      <c r="B9851" s="4">
        <v>43291</v>
      </c>
      <c r="C9851" s="4" t="str">
        <f t="shared" si="459"/>
        <v>July</v>
      </c>
      <c r="D9851" s="4" t="str">
        <f t="shared" si="460"/>
        <v>2018</v>
      </c>
      <c r="E9851" s="8">
        <v>5890</v>
      </c>
      <c r="F9851" t="s">
        <v>105</v>
      </c>
      <c r="G9851" t="s">
        <v>109</v>
      </c>
      <c r="H9851" t="s">
        <v>107</v>
      </c>
      <c r="I9851">
        <v>3</v>
      </c>
      <c r="J9851" t="s">
        <v>37</v>
      </c>
      <c r="K9851" t="e" vm="12">
        <v>#VALUE!</v>
      </c>
      <c r="L9851" t="e" vm="2">
        <v>#VALUE!</v>
      </c>
      <c r="M9851" t="e" vm="3">
        <v>#VALUE!</v>
      </c>
      <c r="N9851" t="s">
        <v>5</v>
      </c>
      <c r="O9851" t="s">
        <v>30</v>
      </c>
      <c r="P9851" t="s">
        <v>39</v>
      </c>
      <c r="Q9851" s="10">
        <v>5</v>
      </c>
      <c r="R9851" s="12">
        <v>8.8800000000000008</v>
      </c>
      <c r="S9851" t="str">
        <f t="shared" si="461"/>
        <v>New</v>
      </c>
    </row>
    <row r="9852" spans="1:19" x14ac:dyDescent="0.35">
      <c r="A9852" s="1">
        <v>9863</v>
      </c>
      <c r="B9852" s="4">
        <v>43291</v>
      </c>
      <c r="C9852" s="4" t="str">
        <f t="shared" si="459"/>
        <v>July</v>
      </c>
      <c r="D9852" s="4" t="str">
        <f t="shared" si="460"/>
        <v>2018</v>
      </c>
      <c r="E9852" s="8">
        <v>8270</v>
      </c>
      <c r="F9852" t="s">
        <v>105</v>
      </c>
      <c r="G9852" t="s">
        <v>109</v>
      </c>
      <c r="H9852" t="s">
        <v>108</v>
      </c>
      <c r="I9852">
        <v>1</v>
      </c>
      <c r="J9852" t="s">
        <v>51</v>
      </c>
      <c r="K9852" t="e" vm="1">
        <v>#VALUE!</v>
      </c>
      <c r="L9852" t="e" vm="2">
        <v>#VALUE!</v>
      </c>
      <c r="M9852" t="e" vm="3">
        <v>#VALUE!</v>
      </c>
      <c r="N9852" t="s">
        <v>12</v>
      </c>
      <c r="O9852" t="s">
        <v>22</v>
      </c>
      <c r="P9852" t="s">
        <v>44</v>
      </c>
      <c r="Q9852" s="10">
        <v>2</v>
      </c>
      <c r="R9852" s="12">
        <v>15.18</v>
      </c>
      <c r="S9852" t="str">
        <f t="shared" si="461"/>
        <v>New</v>
      </c>
    </row>
    <row r="9853" spans="1:19" x14ac:dyDescent="0.35">
      <c r="A9853" s="1">
        <v>9864</v>
      </c>
      <c r="B9853" s="4">
        <v>43291</v>
      </c>
      <c r="C9853" s="4" t="str">
        <f t="shared" si="459"/>
        <v>July</v>
      </c>
      <c r="D9853" s="4" t="str">
        <f t="shared" si="460"/>
        <v>2018</v>
      </c>
      <c r="E9853" s="8">
        <v>5256</v>
      </c>
      <c r="F9853" t="s">
        <v>106</v>
      </c>
      <c r="G9853" t="s">
        <v>110</v>
      </c>
      <c r="H9853" t="s">
        <v>107</v>
      </c>
      <c r="I9853">
        <v>3</v>
      </c>
      <c r="J9853" t="s">
        <v>51</v>
      </c>
      <c r="K9853" t="e" vm="13">
        <v>#VALUE!</v>
      </c>
      <c r="L9853" t="e" vm="5">
        <v>#VALUE!</v>
      </c>
      <c r="M9853" t="e" vm="3">
        <v>#VALUE!</v>
      </c>
      <c r="N9853" t="s">
        <v>12</v>
      </c>
      <c r="O9853" t="s">
        <v>22</v>
      </c>
      <c r="P9853" t="s">
        <v>63</v>
      </c>
      <c r="Q9853" s="10">
        <v>5</v>
      </c>
      <c r="R9853" s="12">
        <v>14.75</v>
      </c>
      <c r="S9853" t="str">
        <f t="shared" si="461"/>
        <v>Retained</v>
      </c>
    </row>
    <row r="9854" spans="1:19" x14ac:dyDescent="0.35">
      <c r="A9854" s="1">
        <v>9865</v>
      </c>
      <c r="B9854" s="4">
        <v>43291</v>
      </c>
      <c r="C9854" s="4" t="str">
        <f t="shared" si="459"/>
        <v>July</v>
      </c>
      <c r="D9854" s="4" t="str">
        <f t="shared" si="460"/>
        <v>2018</v>
      </c>
      <c r="E9854" s="8">
        <v>1284</v>
      </c>
      <c r="F9854" t="s">
        <v>105</v>
      </c>
      <c r="G9854" t="s">
        <v>109</v>
      </c>
      <c r="H9854" t="s">
        <v>108</v>
      </c>
      <c r="I9854">
        <v>1</v>
      </c>
      <c r="J9854" t="s">
        <v>37</v>
      </c>
      <c r="K9854" t="e" vm="26">
        <v>#VALUE!</v>
      </c>
      <c r="L9854" t="e" vm="25">
        <v>#VALUE!</v>
      </c>
      <c r="M9854" t="e" vm="3">
        <v>#VALUE!</v>
      </c>
      <c r="N9854" t="s">
        <v>5</v>
      </c>
      <c r="O9854" t="s">
        <v>41</v>
      </c>
      <c r="P9854" t="s">
        <v>42</v>
      </c>
      <c r="Q9854" s="10">
        <v>2</v>
      </c>
      <c r="R9854" s="12">
        <v>18.14</v>
      </c>
      <c r="S9854" t="str">
        <f t="shared" si="461"/>
        <v>Retained</v>
      </c>
    </row>
    <row r="9855" spans="1:19" x14ac:dyDescent="0.35">
      <c r="A9855" s="1">
        <v>9866</v>
      </c>
      <c r="B9855" s="4">
        <v>43291</v>
      </c>
      <c r="C9855" s="4" t="str">
        <f t="shared" si="459"/>
        <v>July</v>
      </c>
      <c r="D9855" s="4" t="str">
        <f t="shared" si="460"/>
        <v>2018</v>
      </c>
      <c r="E9855" s="8">
        <v>2946</v>
      </c>
      <c r="F9855" t="s">
        <v>106</v>
      </c>
      <c r="G9855" t="s">
        <v>109</v>
      </c>
      <c r="H9855" t="s">
        <v>107</v>
      </c>
      <c r="I9855">
        <v>2</v>
      </c>
      <c r="J9855" t="s">
        <v>71</v>
      </c>
      <c r="K9855" t="e" vm="22">
        <v>#VALUE!</v>
      </c>
      <c r="L9855" t="e" vm="23">
        <v>#VALUE!</v>
      </c>
      <c r="M9855" t="e" vm="3">
        <v>#VALUE!</v>
      </c>
      <c r="N9855" t="s">
        <v>5</v>
      </c>
      <c r="O9855" t="s">
        <v>45</v>
      </c>
      <c r="P9855" t="s">
        <v>45</v>
      </c>
      <c r="Q9855" s="10">
        <v>3</v>
      </c>
      <c r="R9855" s="12">
        <v>9.23</v>
      </c>
      <c r="S9855" t="str">
        <f t="shared" si="461"/>
        <v>New</v>
      </c>
    </row>
    <row r="9856" spans="1:19" x14ac:dyDescent="0.35">
      <c r="A9856" s="1">
        <v>9867</v>
      </c>
      <c r="B9856" s="4">
        <v>43291</v>
      </c>
      <c r="C9856" s="4" t="str">
        <f t="shared" si="459"/>
        <v>July</v>
      </c>
      <c r="D9856" s="4" t="str">
        <f t="shared" si="460"/>
        <v>2018</v>
      </c>
      <c r="E9856" s="8">
        <v>4026</v>
      </c>
      <c r="F9856" t="s">
        <v>105</v>
      </c>
      <c r="G9856" t="s">
        <v>110</v>
      </c>
      <c r="H9856" t="s">
        <v>107</v>
      </c>
      <c r="I9856">
        <v>5</v>
      </c>
      <c r="J9856" t="s">
        <v>62</v>
      </c>
      <c r="K9856" t="e" vm="26">
        <v>#VALUE!</v>
      </c>
      <c r="L9856" t="e" vm="25">
        <v>#VALUE!</v>
      </c>
      <c r="M9856" t="e" vm="3">
        <v>#VALUE!</v>
      </c>
      <c r="N9856" t="s">
        <v>12</v>
      </c>
      <c r="O9856" t="s">
        <v>22</v>
      </c>
      <c r="P9856" t="s">
        <v>50</v>
      </c>
      <c r="Q9856" s="10">
        <v>6</v>
      </c>
      <c r="R9856" s="12">
        <v>24.08</v>
      </c>
      <c r="S9856" t="str">
        <f t="shared" si="461"/>
        <v>Retained</v>
      </c>
    </row>
    <row r="9857" spans="1:19" x14ac:dyDescent="0.35">
      <c r="A9857" s="1">
        <v>9868</v>
      </c>
      <c r="B9857" s="4">
        <v>43291</v>
      </c>
      <c r="C9857" s="4" t="str">
        <f t="shared" si="459"/>
        <v>July</v>
      </c>
      <c r="D9857" s="4" t="str">
        <f t="shared" si="460"/>
        <v>2018</v>
      </c>
      <c r="E9857" s="8">
        <v>7782</v>
      </c>
      <c r="F9857" t="s">
        <v>105</v>
      </c>
      <c r="G9857" t="s">
        <v>109</v>
      </c>
      <c r="H9857" t="s">
        <v>108</v>
      </c>
      <c r="I9857">
        <v>3</v>
      </c>
      <c r="J9857" t="s">
        <v>37</v>
      </c>
      <c r="K9857" t="e" vm="26">
        <v>#VALUE!</v>
      </c>
      <c r="L9857" t="e" vm="25">
        <v>#VALUE!</v>
      </c>
      <c r="M9857" t="e" vm="3">
        <v>#VALUE!</v>
      </c>
      <c r="N9857" t="s">
        <v>5</v>
      </c>
      <c r="O9857" t="s">
        <v>28</v>
      </c>
      <c r="P9857" t="s">
        <v>8</v>
      </c>
      <c r="Q9857" s="10">
        <v>6</v>
      </c>
      <c r="R9857" s="12">
        <v>11.58</v>
      </c>
      <c r="S9857" t="str">
        <f t="shared" si="461"/>
        <v>Retained</v>
      </c>
    </row>
    <row r="9858" spans="1:19" x14ac:dyDescent="0.35">
      <c r="A9858" s="1">
        <v>9869</v>
      </c>
      <c r="B9858" s="4">
        <v>43291</v>
      </c>
      <c r="C9858" s="4" t="str">
        <f t="shared" ref="C9858:C9921" si="462">TEXT(B9858, "MMMM")</f>
        <v>July</v>
      </c>
      <c r="D9858" s="4" t="str">
        <f t="shared" ref="D9858:D9921" si="463">TEXT(B9858, "YYYY")</f>
        <v>2018</v>
      </c>
      <c r="E9858" s="8">
        <v>5409</v>
      </c>
      <c r="F9858" t="s">
        <v>105</v>
      </c>
      <c r="G9858" t="s">
        <v>109</v>
      </c>
      <c r="H9858" t="s">
        <v>107</v>
      </c>
      <c r="I9858">
        <v>2</v>
      </c>
      <c r="J9858" t="s">
        <v>71</v>
      </c>
      <c r="K9858" t="e" vm="22">
        <v>#VALUE!</v>
      </c>
      <c r="L9858" t="e" vm="23">
        <v>#VALUE!</v>
      </c>
      <c r="M9858" t="e" vm="3">
        <v>#VALUE!</v>
      </c>
      <c r="N9858" t="s">
        <v>5</v>
      </c>
      <c r="O9858" t="s">
        <v>7</v>
      </c>
      <c r="P9858" t="s">
        <v>8</v>
      </c>
      <c r="Q9858" s="10">
        <v>6</v>
      </c>
      <c r="R9858" s="12">
        <v>7.36</v>
      </c>
      <c r="S9858" t="str">
        <f t="shared" ref="S9858:S9921" si="464">IF(COUNTIFS(E:E, E9858, B:B, "&lt;="&amp;B9858)&gt;1, "Retained", "New")</f>
        <v>New</v>
      </c>
    </row>
    <row r="9859" spans="1:19" x14ac:dyDescent="0.35">
      <c r="A9859" s="1">
        <v>9870</v>
      </c>
      <c r="B9859" s="4">
        <v>43291</v>
      </c>
      <c r="C9859" s="4" t="str">
        <f t="shared" si="462"/>
        <v>July</v>
      </c>
      <c r="D9859" s="4" t="str">
        <f t="shared" si="463"/>
        <v>2018</v>
      </c>
      <c r="E9859" s="8">
        <v>438</v>
      </c>
      <c r="F9859" t="s">
        <v>105</v>
      </c>
      <c r="G9859" t="s">
        <v>110</v>
      </c>
      <c r="H9859" t="s">
        <v>107</v>
      </c>
      <c r="I9859">
        <v>2</v>
      </c>
      <c r="J9859" t="s">
        <v>38</v>
      </c>
      <c r="K9859" t="e" vm="32">
        <v>#VALUE!</v>
      </c>
      <c r="L9859" t="e" vm="29">
        <v>#VALUE!</v>
      </c>
      <c r="M9859" t="e" vm="3">
        <v>#VALUE!</v>
      </c>
      <c r="N9859" t="s">
        <v>9</v>
      </c>
      <c r="O9859" t="s">
        <v>10</v>
      </c>
      <c r="P9859" t="s">
        <v>58</v>
      </c>
      <c r="Q9859" s="10">
        <v>5</v>
      </c>
      <c r="R9859" s="12">
        <v>9.6</v>
      </c>
      <c r="S9859" t="str">
        <f t="shared" si="464"/>
        <v>New</v>
      </c>
    </row>
    <row r="9860" spans="1:19" x14ac:dyDescent="0.35">
      <c r="A9860" s="1">
        <v>9871</v>
      </c>
      <c r="B9860" s="4">
        <v>43291</v>
      </c>
      <c r="C9860" s="4" t="str">
        <f t="shared" si="462"/>
        <v>July</v>
      </c>
      <c r="D9860" s="4" t="str">
        <f t="shared" si="463"/>
        <v>2018</v>
      </c>
      <c r="E9860" s="8">
        <v>3796</v>
      </c>
      <c r="F9860" t="s">
        <v>106</v>
      </c>
      <c r="G9860" t="s">
        <v>109</v>
      </c>
      <c r="H9860" t="s">
        <v>107</v>
      </c>
      <c r="I9860">
        <v>3</v>
      </c>
      <c r="J9860" t="s">
        <v>51</v>
      </c>
      <c r="K9860" t="e" vm="6">
        <v>#VALUE!</v>
      </c>
      <c r="L9860" t="e" vm="7">
        <v>#VALUE!</v>
      </c>
      <c r="M9860" t="e" vm="3">
        <v>#VALUE!</v>
      </c>
      <c r="N9860" t="s">
        <v>5</v>
      </c>
      <c r="O9860" t="s">
        <v>7</v>
      </c>
      <c r="P9860" t="s">
        <v>8</v>
      </c>
      <c r="Q9860" s="10">
        <v>5</v>
      </c>
      <c r="R9860" s="12">
        <v>3.72</v>
      </c>
      <c r="S9860" t="str">
        <f t="shared" si="464"/>
        <v>New</v>
      </c>
    </row>
    <row r="9861" spans="1:19" x14ac:dyDescent="0.35">
      <c r="A9861" s="1">
        <v>9872</v>
      </c>
      <c r="B9861" s="4">
        <v>43292</v>
      </c>
      <c r="C9861" s="4" t="str">
        <f t="shared" si="462"/>
        <v>July</v>
      </c>
      <c r="D9861" s="4" t="str">
        <f t="shared" si="463"/>
        <v>2018</v>
      </c>
      <c r="E9861" s="8">
        <v>6348</v>
      </c>
      <c r="F9861" t="s">
        <v>106</v>
      </c>
      <c r="G9861" t="s">
        <v>110</v>
      </c>
      <c r="H9861" t="s">
        <v>107</v>
      </c>
      <c r="I9861">
        <v>2</v>
      </c>
      <c r="J9861" t="s">
        <v>51</v>
      </c>
      <c r="K9861" t="e" vm="17">
        <v>#VALUE!</v>
      </c>
      <c r="L9861" t="e" vm="5">
        <v>#VALUE!</v>
      </c>
      <c r="M9861" t="e" vm="3">
        <v>#VALUE!</v>
      </c>
      <c r="N9861" t="s">
        <v>5</v>
      </c>
      <c r="O9861" t="s">
        <v>45</v>
      </c>
      <c r="P9861" t="s">
        <v>45</v>
      </c>
      <c r="Q9861" s="10">
        <v>3</v>
      </c>
      <c r="R9861" s="12">
        <v>14.96</v>
      </c>
      <c r="S9861" t="str">
        <f t="shared" si="464"/>
        <v>Retained</v>
      </c>
    </row>
    <row r="9862" spans="1:19" x14ac:dyDescent="0.35">
      <c r="A9862" s="1">
        <v>9873</v>
      </c>
      <c r="B9862" s="4">
        <v>43292</v>
      </c>
      <c r="C9862" s="4" t="str">
        <f t="shared" si="462"/>
        <v>July</v>
      </c>
      <c r="D9862" s="4" t="str">
        <f t="shared" si="463"/>
        <v>2018</v>
      </c>
      <c r="E9862" s="8">
        <v>322</v>
      </c>
      <c r="F9862" t="s">
        <v>106</v>
      </c>
      <c r="G9862" t="s">
        <v>109</v>
      </c>
      <c r="H9862" t="s">
        <v>107</v>
      </c>
      <c r="I9862">
        <v>1</v>
      </c>
      <c r="J9862" t="s">
        <v>51</v>
      </c>
      <c r="K9862" t="e" vm="26">
        <v>#VALUE!</v>
      </c>
      <c r="L9862" t="e" vm="25">
        <v>#VALUE!</v>
      </c>
      <c r="M9862" t="e" vm="3">
        <v>#VALUE!</v>
      </c>
      <c r="N9862" t="s">
        <v>12</v>
      </c>
      <c r="O9862" t="s">
        <v>22</v>
      </c>
      <c r="P9862" t="s">
        <v>44</v>
      </c>
      <c r="Q9862" s="10">
        <v>2</v>
      </c>
      <c r="R9862" s="12">
        <v>10.18</v>
      </c>
      <c r="S9862" t="str">
        <f t="shared" si="464"/>
        <v>Retained</v>
      </c>
    </row>
    <row r="9863" spans="1:19" x14ac:dyDescent="0.35">
      <c r="A9863" s="1">
        <v>9874</v>
      </c>
      <c r="B9863" s="4">
        <v>43292</v>
      </c>
      <c r="C9863" s="4" t="str">
        <f t="shared" si="462"/>
        <v>July</v>
      </c>
      <c r="D9863" s="4" t="str">
        <f t="shared" si="463"/>
        <v>2018</v>
      </c>
      <c r="E9863" s="8">
        <v>9901</v>
      </c>
      <c r="F9863" t="s">
        <v>105</v>
      </c>
      <c r="G9863" t="s">
        <v>110</v>
      </c>
      <c r="H9863" t="s">
        <v>107</v>
      </c>
      <c r="I9863">
        <v>4</v>
      </c>
      <c r="J9863" t="s">
        <v>37</v>
      </c>
      <c r="K9863" t="e" vm="24">
        <v>#VALUE!</v>
      </c>
      <c r="L9863" t="e" vm="25">
        <v>#VALUE!</v>
      </c>
      <c r="M9863" t="e" vm="3">
        <v>#VALUE!</v>
      </c>
      <c r="N9863" t="s">
        <v>12</v>
      </c>
      <c r="O9863" t="s">
        <v>13</v>
      </c>
      <c r="P9863" t="s">
        <v>14</v>
      </c>
      <c r="Q9863" s="10">
        <v>4</v>
      </c>
      <c r="R9863" s="12">
        <v>3.94</v>
      </c>
      <c r="S9863" t="str">
        <f t="shared" si="464"/>
        <v>New</v>
      </c>
    </row>
    <row r="9864" spans="1:19" x14ac:dyDescent="0.35">
      <c r="A9864" s="1">
        <v>9875</v>
      </c>
      <c r="B9864" s="4">
        <v>43292</v>
      </c>
      <c r="C9864" s="4" t="str">
        <f t="shared" si="462"/>
        <v>July</v>
      </c>
      <c r="D9864" s="4" t="str">
        <f t="shared" si="463"/>
        <v>2018</v>
      </c>
      <c r="E9864" s="8">
        <v>7074</v>
      </c>
      <c r="F9864" t="s">
        <v>105</v>
      </c>
      <c r="G9864" t="s">
        <v>109</v>
      </c>
      <c r="H9864" t="s">
        <v>108</v>
      </c>
      <c r="I9864">
        <v>1</v>
      </c>
      <c r="J9864" t="s">
        <v>38</v>
      </c>
      <c r="K9864" t="e" vm="32">
        <v>#VALUE!</v>
      </c>
      <c r="L9864" t="e" vm="29">
        <v>#VALUE!</v>
      </c>
      <c r="M9864" t="e" vm="3">
        <v>#VALUE!</v>
      </c>
      <c r="N9864" t="s">
        <v>5</v>
      </c>
      <c r="O9864" t="s">
        <v>6</v>
      </c>
      <c r="P9864" t="s">
        <v>6</v>
      </c>
      <c r="Q9864" s="10">
        <v>5</v>
      </c>
      <c r="R9864" s="12">
        <v>6.4</v>
      </c>
      <c r="S9864" t="str">
        <f t="shared" si="464"/>
        <v>Retained</v>
      </c>
    </row>
    <row r="9865" spans="1:19" x14ac:dyDescent="0.35">
      <c r="A9865" s="1">
        <v>9876</v>
      </c>
      <c r="B9865" s="4">
        <v>43292</v>
      </c>
      <c r="C9865" s="4" t="str">
        <f t="shared" si="462"/>
        <v>July</v>
      </c>
      <c r="D9865" s="4" t="str">
        <f t="shared" si="463"/>
        <v>2018</v>
      </c>
      <c r="E9865" s="8">
        <v>789</v>
      </c>
      <c r="F9865" t="s">
        <v>105</v>
      </c>
      <c r="G9865" t="s">
        <v>110</v>
      </c>
      <c r="H9865" t="s">
        <v>107</v>
      </c>
      <c r="I9865">
        <v>4</v>
      </c>
      <c r="J9865" t="s">
        <v>4</v>
      </c>
      <c r="K9865" t="e" vm="26">
        <v>#VALUE!</v>
      </c>
      <c r="L9865" t="e" vm="25">
        <v>#VALUE!</v>
      </c>
      <c r="M9865" t="e" vm="3">
        <v>#VALUE!</v>
      </c>
      <c r="N9865" t="s">
        <v>5</v>
      </c>
      <c r="O9865" t="s">
        <v>7</v>
      </c>
      <c r="P9865" t="s">
        <v>8</v>
      </c>
      <c r="Q9865" s="10">
        <v>5</v>
      </c>
      <c r="R9865" s="12">
        <v>6.52</v>
      </c>
      <c r="S9865" t="str">
        <f t="shared" si="464"/>
        <v>Retained</v>
      </c>
    </row>
    <row r="9866" spans="1:19" x14ac:dyDescent="0.35">
      <c r="A9866" s="1">
        <v>9877</v>
      </c>
      <c r="B9866" s="4">
        <v>43292</v>
      </c>
      <c r="C9866" s="4" t="str">
        <f t="shared" si="462"/>
        <v>July</v>
      </c>
      <c r="D9866" s="4" t="str">
        <f t="shared" si="463"/>
        <v>2018</v>
      </c>
      <c r="E9866" s="8">
        <v>3016</v>
      </c>
      <c r="F9866" t="s">
        <v>105</v>
      </c>
      <c r="G9866" t="s">
        <v>109</v>
      </c>
      <c r="H9866" t="s">
        <v>108</v>
      </c>
      <c r="I9866">
        <v>1</v>
      </c>
      <c r="J9866" t="s">
        <v>51</v>
      </c>
      <c r="K9866" t="e" vm="22">
        <v>#VALUE!</v>
      </c>
      <c r="L9866" t="e" vm="23">
        <v>#VALUE!</v>
      </c>
      <c r="M9866" t="e" vm="3">
        <v>#VALUE!</v>
      </c>
      <c r="N9866" t="s">
        <v>12</v>
      </c>
      <c r="O9866" t="s">
        <v>54</v>
      </c>
      <c r="P9866" t="s">
        <v>55</v>
      </c>
      <c r="Q9866" s="10">
        <v>4</v>
      </c>
      <c r="R9866" s="12">
        <v>9.6</v>
      </c>
      <c r="S9866" t="str">
        <f t="shared" si="464"/>
        <v>Retained</v>
      </c>
    </row>
    <row r="9867" spans="1:19" x14ac:dyDescent="0.35">
      <c r="A9867" s="1">
        <v>9878</v>
      </c>
      <c r="B9867" s="4">
        <v>43292</v>
      </c>
      <c r="C9867" s="4" t="str">
        <f t="shared" si="462"/>
        <v>July</v>
      </c>
      <c r="D9867" s="4" t="str">
        <f t="shared" si="463"/>
        <v>2018</v>
      </c>
      <c r="E9867" s="8">
        <v>4397</v>
      </c>
      <c r="F9867" t="s">
        <v>106</v>
      </c>
      <c r="G9867" t="s">
        <v>109</v>
      </c>
      <c r="H9867" t="s">
        <v>108</v>
      </c>
      <c r="I9867">
        <v>2</v>
      </c>
      <c r="J9867" t="s">
        <v>37</v>
      </c>
      <c r="K9867" t="e" vm="17">
        <v>#VALUE!</v>
      </c>
      <c r="L9867" t="e" vm="5">
        <v>#VALUE!</v>
      </c>
      <c r="M9867" t="e" vm="3">
        <v>#VALUE!</v>
      </c>
      <c r="N9867" t="s">
        <v>5</v>
      </c>
      <c r="O9867" t="s">
        <v>45</v>
      </c>
      <c r="P9867" t="s">
        <v>45</v>
      </c>
      <c r="Q9867" s="10">
        <v>5</v>
      </c>
      <c r="R9867" s="12">
        <v>9.1199999999999992</v>
      </c>
      <c r="S9867" t="str">
        <f t="shared" si="464"/>
        <v>Retained</v>
      </c>
    </row>
    <row r="9868" spans="1:19" x14ac:dyDescent="0.35">
      <c r="A9868" s="1">
        <v>9879</v>
      </c>
      <c r="B9868" s="4">
        <v>43292</v>
      </c>
      <c r="C9868" s="4" t="str">
        <f t="shared" si="462"/>
        <v>July</v>
      </c>
      <c r="D9868" s="4" t="str">
        <f t="shared" si="463"/>
        <v>2018</v>
      </c>
      <c r="E9868" s="8">
        <v>5755</v>
      </c>
      <c r="F9868" t="s">
        <v>106</v>
      </c>
      <c r="G9868" t="s">
        <v>109</v>
      </c>
      <c r="H9868" t="s">
        <v>107</v>
      </c>
      <c r="I9868">
        <v>1</v>
      </c>
      <c r="J9868" t="s">
        <v>51</v>
      </c>
      <c r="K9868" t="e" vm="33">
        <v>#VALUE!</v>
      </c>
      <c r="L9868" t="e" vm="34">
        <v>#VALUE!</v>
      </c>
      <c r="M9868" t="e" vm="3">
        <v>#VALUE!</v>
      </c>
      <c r="N9868" t="s">
        <v>5</v>
      </c>
      <c r="O9868" t="s">
        <v>19</v>
      </c>
      <c r="P9868" t="s">
        <v>19</v>
      </c>
      <c r="Q9868" s="10">
        <v>2</v>
      </c>
      <c r="R9868" s="12">
        <v>10.47</v>
      </c>
      <c r="S9868" t="str">
        <f t="shared" si="464"/>
        <v>Retained</v>
      </c>
    </row>
    <row r="9869" spans="1:19" x14ac:dyDescent="0.35">
      <c r="A9869" s="1">
        <v>9880</v>
      </c>
      <c r="B9869" s="4">
        <v>43292</v>
      </c>
      <c r="C9869" s="4" t="str">
        <f t="shared" si="462"/>
        <v>July</v>
      </c>
      <c r="D9869" s="4" t="str">
        <f t="shared" si="463"/>
        <v>2018</v>
      </c>
      <c r="E9869" s="8">
        <v>6736</v>
      </c>
      <c r="F9869" t="s">
        <v>105</v>
      </c>
      <c r="G9869" t="s">
        <v>109</v>
      </c>
      <c r="H9869" t="s">
        <v>107</v>
      </c>
      <c r="I9869">
        <v>0</v>
      </c>
      <c r="J9869" t="s">
        <v>62</v>
      </c>
      <c r="K9869" t="e" vm="13">
        <v>#VALUE!</v>
      </c>
      <c r="L9869" t="e" vm="5">
        <v>#VALUE!</v>
      </c>
      <c r="M9869" t="e" vm="3">
        <v>#VALUE!</v>
      </c>
      <c r="N9869" t="s">
        <v>5</v>
      </c>
      <c r="O9869" t="s">
        <v>28</v>
      </c>
      <c r="P9869" t="s">
        <v>49</v>
      </c>
      <c r="Q9869" s="10">
        <v>4</v>
      </c>
      <c r="R9869" s="12">
        <v>3.45</v>
      </c>
      <c r="S9869" t="str">
        <f t="shared" si="464"/>
        <v>Retained</v>
      </c>
    </row>
    <row r="9870" spans="1:19" x14ac:dyDescent="0.35">
      <c r="A9870" s="1">
        <v>9881</v>
      </c>
      <c r="B9870" s="4">
        <v>43292</v>
      </c>
      <c r="C9870" s="4" t="str">
        <f t="shared" si="462"/>
        <v>July</v>
      </c>
      <c r="D9870" s="4" t="str">
        <f t="shared" si="463"/>
        <v>2018</v>
      </c>
      <c r="E9870" s="8">
        <v>8442</v>
      </c>
      <c r="F9870" t="s">
        <v>105</v>
      </c>
      <c r="G9870" t="s">
        <v>109</v>
      </c>
      <c r="H9870" t="s">
        <v>108</v>
      </c>
      <c r="I9870">
        <v>4</v>
      </c>
      <c r="J9870" t="s">
        <v>51</v>
      </c>
      <c r="K9870" t="e" vm="13">
        <v>#VALUE!</v>
      </c>
      <c r="L9870" t="e" vm="5">
        <v>#VALUE!</v>
      </c>
      <c r="M9870" t="e" vm="3">
        <v>#VALUE!</v>
      </c>
      <c r="N9870" t="s">
        <v>5</v>
      </c>
      <c r="O9870" t="s">
        <v>45</v>
      </c>
      <c r="P9870" t="s">
        <v>45</v>
      </c>
      <c r="Q9870" s="10">
        <v>4</v>
      </c>
      <c r="R9870" s="12">
        <v>6.27</v>
      </c>
      <c r="S9870" t="str">
        <f t="shared" si="464"/>
        <v>Retained</v>
      </c>
    </row>
    <row r="9871" spans="1:19" x14ac:dyDescent="0.35">
      <c r="A9871" s="1">
        <v>9882</v>
      </c>
      <c r="B9871" s="4">
        <v>43292</v>
      </c>
      <c r="C9871" s="4" t="str">
        <f t="shared" si="462"/>
        <v>July</v>
      </c>
      <c r="D9871" s="4" t="str">
        <f t="shared" si="463"/>
        <v>2018</v>
      </c>
      <c r="E9871" s="8">
        <v>9443</v>
      </c>
      <c r="F9871" t="s">
        <v>106</v>
      </c>
      <c r="G9871" t="s">
        <v>109</v>
      </c>
      <c r="H9871" t="s">
        <v>107</v>
      </c>
      <c r="I9871">
        <v>4</v>
      </c>
      <c r="J9871" t="s">
        <v>51</v>
      </c>
      <c r="K9871" t="e" vm="20">
        <v>#VALUE!</v>
      </c>
      <c r="L9871" t="e" vm="21">
        <v>#VALUE!</v>
      </c>
      <c r="M9871" t="e" vm="3">
        <v>#VALUE!</v>
      </c>
      <c r="N9871" t="s">
        <v>12</v>
      </c>
      <c r="O9871" t="s">
        <v>22</v>
      </c>
      <c r="P9871" t="s">
        <v>36</v>
      </c>
      <c r="Q9871" s="10">
        <v>6</v>
      </c>
      <c r="R9871" s="12">
        <v>7.67</v>
      </c>
      <c r="S9871" t="str">
        <f t="shared" si="464"/>
        <v>Retained</v>
      </c>
    </row>
    <row r="9872" spans="1:19" x14ac:dyDescent="0.35">
      <c r="A9872" s="1">
        <v>9883</v>
      </c>
      <c r="B9872" s="4">
        <v>43292</v>
      </c>
      <c r="C9872" s="4" t="str">
        <f t="shared" si="462"/>
        <v>July</v>
      </c>
      <c r="D9872" s="4" t="str">
        <f t="shared" si="463"/>
        <v>2018</v>
      </c>
      <c r="E9872" s="8">
        <v>6652</v>
      </c>
      <c r="F9872" t="s">
        <v>105</v>
      </c>
      <c r="G9872" t="s">
        <v>110</v>
      </c>
      <c r="H9872" t="s">
        <v>107</v>
      </c>
      <c r="I9872">
        <v>3</v>
      </c>
      <c r="J9872" t="s">
        <v>38</v>
      </c>
      <c r="K9872" t="e" vm="26">
        <v>#VALUE!</v>
      </c>
      <c r="L9872" t="e" vm="25">
        <v>#VALUE!</v>
      </c>
      <c r="M9872" t="e" vm="3">
        <v>#VALUE!</v>
      </c>
      <c r="N9872" t="s">
        <v>12</v>
      </c>
      <c r="O9872" t="s">
        <v>22</v>
      </c>
      <c r="P9872" t="s">
        <v>36</v>
      </c>
      <c r="Q9872" s="10">
        <v>6</v>
      </c>
      <c r="R9872" s="12">
        <v>13.55</v>
      </c>
      <c r="S9872" t="str">
        <f t="shared" si="464"/>
        <v>Retained</v>
      </c>
    </row>
    <row r="9873" spans="1:19" x14ac:dyDescent="0.35">
      <c r="A9873" s="1">
        <v>9884</v>
      </c>
      <c r="B9873" s="4">
        <v>43292</v>
      </c>
      <c r="C9873" s="4" t="str">
        <f t="shared" si="462"/>
        <v>July</v>
      </c>
      <c r="D9873" s="4" t="str">
        <f t="shared" si="463"/>
        <v>2018</v>
      </c>
      <c r="E9873" s="8">
        <v>8902</v>
      </c>
      <c r="F9873" t="s">
        <v>106</v>
      </c>
      <c r="G9873" t="s">
        <v>110</v>
      </c>
      <c r="H9873" t="s">
        <v>107</v>
      </c>
      <c r="I9873">
        <v>0</v>
      </c>
      <c r="J9873" t="s">
        <v>51</v>
      </c>
      <c r="K9873" t="e" vm="4">
        <v>#VALUE!</v>
      </c>
      <c r="L9873" t="e" vm="5">
        <v>#VALUE!</v>
      </c>
      <c r="M9873" t="e" vm="3">
        <v>#VALUE!</v>
      </c>
      <c r="N9873" t="s">
        <v>9</v>
      </c>
      <c r="O9873" t="s">
        <v>10</v>
      </c>
      <c r="P9873" t="s">
        <v>52</v>
      </c>
      <c r="Q9873" s="10">
        <v>3</v>
      </c>
      <c r="R9873" s="12">
        <v>8.65</v>
      </c>
      <c r="S9873" t="str">
        <f t="shared" si="464"/>
        <v>Retained</v>
      </c>
    </row>
    <row r="9874" spans="1:19" x14ac:dyDescent="0.35">
      <c r="A9874" s="1">
        <v>9885</v>
      </c>
      <c r="B9874" s="4">
        <v>43292</v>
      </c>
      <c r="C9874" s="4" t="str">
        <f t="shared" si="462"/>
        <v>July</v>
      </c>
      <c r="D9874" s="4" t="str">
        <f t="shared" si="463"/>
        <v>2018</v>
      </c>
      <c r="E9874" s="8">
        <v>2147</v>
      </c>
      <c r="F9874" t="s">
        <v>106</v>
      </c>
      <c r="G9874" t="s">
        <v>109</v>
      </c>
      <c r="H9874" t="s">
        <v>107</v>
      </c>
      <c r="I9874">
        <v>1</v>
      </c>
      <c r="J9874" t="s">
        <v>37</v>
      </c>
      <c r="K9874" t="e" vm="9">
        <v>#VALUE!</v>
      </c>
      <c r="L9874" t="e" vm="7">
        <v>#VALUE!</v>
      </c>
      <c r="M9874" t="e" vm="3">
        <v>#VALUE!</v>
      </c>
      <c r="N9874" t="s">
        <v>5</v>
      </c>
      <c r="O9874" t="s">
        <v>7</v>
      </c>
      <c r="P9874" t="s">
        <v>55</v>
      </c>
      <c r="Q9874" s="10">
        <v>3</v>
      </c>
      <c r="R9874" s="12">
        <v>5.16</v>
      </c>
      <c r="S9874" t="str">
        <f t="shared" si="464"/>
        <v>Retained</v>
      </c>
    </row>
    <row r="9875" spans="1:19" x14ac:dyDescent="0.35">
      <c r="A9875" s="1">
        <v>9886</v>
      </c>
      <c r="B9875" s="4">
        <v>43292</v>
      </c>
      <c r="C9875" s="4" t="str">
        <f t="shared" si="462"/>
        <v>July</v>
      </c>
      <c r="D9875" s="4" t="str">
        <f t="shared" si="463"/>
        <v>2018</v>
      </c>
      <c r="E9875" s="8">
        <v>943</v>
      </c>
      <c r="F9875" t="s">
        <v>105</v>
      </c>
      <c r="G9875" t="s">
        <v>109</v>
      </c>
      <c r="H9875" t="s">
        <v>107</v>
      </c>
      <c r="I9875">
        <v>2</v>
      </c>
      <c r="J9875" t="s">
        <v>4</v>
      </c>
      <c r="K9875" t="e" vm="22">
        <v>#VALUE!</v>
      </c>
      <c r="L9875" t="e" vm="23">
        <v>#VALUE!</v>
      </c>
      <c r="M9875" t="e" vm="3">
        <v>#VALUE!</v>
      </c>
      <c r="N9875" t="s">
        <v>5</v>
      </c>
      <c r="O9875" t="s">
        <v>6</v>
      </c>
      <c r="P9875" t="s">
        <v>6</v>
      </c>
      <c r="Q9875" s="10">
        <v>3</v>
      </c>
      <c r="R9875" s="12">
        <v>1.59</v>
      </c>
      <c r="S9875" t="str">
        <f t="shared" si="464"/>
        <v>New</v>
      </c>
    </row>
    <row r="9876" spans="1:19" x14ac:dyDescent="0.35">
      <c r="A9876" s="1">
        <v>9887</v>
      </c>
      <c r="B9876" s="4">
        <v>43292</v>
      </c>
      <c r="C9876" s="4" t="str">
        <f t="shared" si="462"/>
        <v>July</v>
      </c>
      <c r="D9876" s="4" t="str">
        <f t="shared" si="463"/>
        <v>2018</v>
      </c>
      <c r="E9876" s="8">
        <v>1523</v>
      </c>
      <c r="F9876" t="s">
        <v>106</v>
      </c>
      <c r="G9876" t="s">
        <v>109</v>
      </c>
      <c r="H9876" t="s">
        <v>108</v>
      </c>
      <c r="I9876">
        <v>1</v>
      </c>
      <c r="J9876" t="s">
        <v>38</v>
      </c>
      <c r="K9876" t="e" vm="30">
        <v>#VALUE!</v>
      </c>
      <c r="L9876" t="e" vm="31">
        <v>#VALUE!</v>
      </c>
      <c r="M9876" t="e" vm="3">
        <v>#VALUE!</v>
      </c>
      <c r="N9876" t="s">
        <v>5</v>
      </c>
      <c r="O9876" t="s">
        <v>7</v>
      </c>
      <c r="P9876" t="s">
        <v>27</v>
      </c>
      <c r="Q9876" s="10">
        <v>3</v>
      </c>
      <c r="R9876" s="12">
        <v>20.63</v>
      </c>
      <c r="S9876" t="str">
        <f t="shared" si="464"/>
        <v>New</v>
      </c>
    </row>
    <row r="9877" spans="1:19" x14ac:dyDescent="0.35">
      <c r="A9877" s="1">
        <v>9888</v>
      </c>
      <c r="B9877" s="4">
        <v>43292</v>
      </c>
      <c r="C9877" s="4" t="str">
        <f t="shared" si="462"/>
        <v>July</v>
      </c>
      <c r="D9877" s="4" t="str">
        <f t="shared" si="463"/>
        <v>2018</v>
      </c>
      <c r="E9877" s="8">
        <v>3503</v>
      </c>
      <c r="F9877" t="s">
        <v>105</v>
      </c>
      <c r="G9877" t="s">
        <v>110</v>
      </c>
      <c r="H9877" t="s">
        <v>107</v>
      </c>
      <c r="I9877">
        <v>2</v>
      </c>
      <c r="J9877" t="s">
        <v>4</v>
      </c>
      <c r="K9877" t="e" vm="1">
        <v>#VALUE!</v>
      </c>
      <c r="L9877" t="e" vm="2">
        <v>#VALUE!</v>
      </c>
      <c r="M9877" t="e" vm="3">
        <v>#VALUE!</v>
      </c>
      <c r="N9877" t="s">
        <v>5</v>
      </c>
      <c r="O9877" t="s">
        <v>15</v>
      </c>
      <c r="P9877" t="s">
        <v>15</v>
      </c>
      <c r="Q9877" s="10">
        <v>4</v>
      </c>
      <c r="R9877" s="12">
        <v>9.33</v>
      </c>
      <c r="S9877" t="str">
        <f t="shared" si="464"/>
        <v>Retained</v>
      </c>
    </row>
    <row r="9878" spans="1:19" x14ac:dyDescent="0.35">
      <c r="A9878" s="1">
        <v>9889</v>
      </c>
      <c r="B9878" s="4">
        <v>43292</v>
      </c>
      <c r="C9878" s="4" t="str">
        <f t="shared" si="462"/>
        <v>July</v>
      </c>
      <c r="D9878" s="4" t="str">
        <f t="shared" si="463"/>
        <v>2018</v>
      </c>
      <c r="E9878" s="8">
        <v>766</v>
      </c>
      <c r="F9878" t="s">
        <v>106</v>
      </c>
      <c r="G9878" t="s">
        <v>110</v>
      </c>
      <c r="H9878" t="s">
        <v>107</v>
      </c>
      <c r="I9878">
        <v>4</v>
      </c>
      <c r="J9878" t="s">
        <v>37</v>
      </c>
      <c r="K9878" t="e" vm="15">
        <v>#VALUE!</v>
      </c>
      <c r="L9878" t="e" vm="5">
        <v>#VALUE!</v>
      </c>
      <c r="M9878" t="e" vm="3">
        <v>#VALUE!</v>
      </c>
      <c r="N9878" t="s">
        <v>5</v>
      </c>
      <c r="O9878" t="s">
        <v>28</v>
      </c>
      <c r="P9878" t="s">
        <v>53</v>
      </c>
      <c r="Q9878" s="10">
        <v>3</v>
      </c>
      <c r="R9878" s="12">
        <v>31.14</v>
      </c>
      <c r="S9878" t="str">
        <f t="shared" si="464"/>
        <v>Retained</v>
      </c>
    </row>
    <row r="9879" spans="1:19" x14ac:dyDescent="0.35">
      <c r="A9879" s="1">
        <v>9890</v>
      </c>
      <c r="B9879" s="4">
        <v>43292</v>
      </c>
      <c r="C9879" s="4" t="str">
        <f t="shared" si="462"/>
        <v>July</v>
      </c>
      <c r="D9879" s="4" t="str">
        <f t="shared" si="463"/>
        <v>2018</v>
      </c>
      <c r="E9879" s="8">
        <v>5738</v>
      </c>
      <c r="F9879" t="s">
        <v>106</v>
      </c>
      <c r="G9879" t="s">
        <v>110</v>
      </c>
      <c r="H9879" t="s">
        <v>107</v>
      </c>
      <c r="I9879">
        <v>1</v>
      </c>
      <c r="J9879" t="s">
        <v>51</v>
      </c>
      <c r="K9879" t="e" vm="4">
        <v>#VALUE!</v>
      </c>
      <c r="L9879" t="e" vm="5">
        <v>#VALUE!</v>
      </c>
      <c r="M9879" t="e" vm="3">
        <v>#VALUE!</v>
      </c>
      <c r="N9879" t="s">
        <v>5</v>
      </c>
      <c r="O9879" t="s">
        <v>17</v>
      </c>
      <c r="P9879" t="s">
        <v>29</v>
      </c>
      <c r="Q9879" s="10">
        <v>4</v>
      </c>
      <c r="R9879" s="12">
        <v>8.85</v>
      </c>
      <c r="S9879" t="str">
        <f t="shared" si="464"/>
        <v>Retained</v>
      </c>
    </row>
    <row r="9880" spans="1:19" x14ac:dyDescent="0.35">
      <c r="A9880" s="1">
        <v>9891</v>
      </c>
      <c r="B9880" s="4">
        <v>43292</v>
      </c>
      <c r="C9880" s="4" t="str">
        <f t="shared" si="462"/>
        <v>July</v>
      </c>
      <c r="D9880" s="4" t="str">
        <f t="shared" si="463"/>
        <v>2018</v>
      </c>
      <c r="E9880" s="8">
        <v>6132</v>
      </c>
      <c r="F9880" t="s">
        <v>106</v>
      </c>
      <c r="G9880" t="s">
        <v>110</v>
      </c>
      <c r="H9880" t="s">
        <v>107</v>
      </c>
      <c r="I9880">
        <v>0</v>
      </c>
      <c r="J9880" t="s">
        <v>37</v>
      </c>
      <c r="K9880" t="e" vm="4">
        <v>#VALUE!</v>
      </c>
      <c r="L9880" t="e" vm="5">
        <v>#VALUE!</v>
      </c>
      <c r="M9880" t="e" vm="3">
        <v>#VALUE!</v>
      </c>
      <c r="N9880" t="s">
        <v>5</v>
      </c>
      <c r="O9880" t="s">
        <v>17</v>
      </c>
      <c r="P9880" t="s">
        <v>18</v>
      </c>
      <c r="Q9880" s="10">
        <v>4</v>
      </c>
      <c r="R9880" s="12">
        <v>9.1199999999999992</v>
      </c>
      <c r="S9880" t="str">
        <f t="shared" si="464"/>
        <v>Retained</v>
      </c>
    </row>
    <row r="9881" spans="1:19" x14ac:dyDescent="0.35">
      <c r="A9881" s="1">
        <v>9892</v>
      </c>
      <c r="B9881" s="4">
        <v>43292</v>
      </c>
      <c r="C9881" s="4" t="str">
        <f t="shared" si="462"/>
        <v>July</v>
      </c>
      <c r="D9881" s="4" t="str">
        <f t="shared" si="463"/>
        <v>2018</v>
      </c>
      <c r="E9881" s="8">
        <v>9359</v>
      </c>
      <c r="F9881" t="s">
        <v>105</v>
      </c>
      <c r="G9881" t="s">
        <v>110</v>
      </c>
      <c r="H9881" t="s">
        <v>108</v>
      </c>
      <c r="I9881">
        <v>1</v>
      </c>
      <c r="J9881" t="s">
        <v>38</v>
      </c>
      <c r="K9881" t="e" vm="32">
        <v>#VALUE!</v>
      </c>
      <c r="L9881" t="e" vm="29">
        <v>#VALUE!</v>
      </c>
      <c r="M9881" t="e" vm="3">
        <v>#VALUE!</v>
      </c>
      <c r="N9881" t="s">
        <v>5</v>
      </c>
      <c r="O9881" t="s">
        <v>7</v>
      </c>
      <c r="P9881" t="s">
        <v>55</v>
      </c>
      <c r="Q9881" s="10">
        <v>2</v>
      </c>
      <c r="R9881" s="12">
        <v>15.78</v>
      </c>
      <c r="S9881" t="str">
        <f t="shared" si="464"/>
        <v>New</v>
      </c>
    </row>
    <row r="9882" spans="1:19" x14ac:dyDescent="0.35">
      <c r="A9882" s="1">
        <v>9893</v>
      </c>
      <c r="B9882" s="4">
        <v>43292</v>
      </c>
      <c r="C9882" s="4" t="str">
        <f t="shared" si="462"/>
        <v>July</v>
      </c>
      <c r="D9882" s="4" t="str">
        <f t="shared" si="463"/>
        <v>2018</v>
      </c>
      <c r="E9882" s="8">
        <v>1901</v>
      </c>
      <c r="F9882" t="s">
        <v>106</v>
      </c>
      <c r="G9882" t="s">
        <v>110</v>
      </c>
      <c r="H9882" t="s">
        <v>107</v>
      </c>
      <c r="I9882">
        <v>2</v>
      </c>
      <c r="J9882" t="s">
        <v>37</v>
      </c>
      <c r="K9882" t="e" vm="1">
        <v>#VALUE!</v>
      </c>
      <c r="L9882" t="e" vm="2">
        <v>#VALUE!</v>
      </c>
      <c r="M9882" t="e" vm="3">
        <v>#VALUE!</v>
      </c>
      <c r="N9882" t="s">
        <v>5</v>
      </c>
      <c r="O9882" t="s">
        <v>17</v>
      </c>
      <c r="P9882" t="s">
        <v>29</v>
      </c>
      <c r="Q9882" s="10">
        <v>3</v>
      </c>
      <c r="R9882" s="12">
        <v>18.579999999999998</v>
      </c>
      <c r="S9882" t="str">
        <f t="shared" si="464"/>
        <v>New</v>
      </c>
    </row>
    <row r="9883" spans="1:19" x14ac:dyDescent="0.35">
      <c r="A9883" s="1">
        <v>9894</v>
      </c>
      <c r="B9883" s="4">
        <v>43292</v>
      </c>
      <c r="C9883" s="4" t="str">
        <f t="shared" si="462"/>
        <v>July</v>
      </c>
      <c r="D9883" s="4" t="str">
        <f t="shared" si="463"/>
        <v>2018</v>
      </c>
      <c r="E9883" s="8">
        <v>9883</v>
      </c>
      <c r="F9883" t="s">
        <v>106</v>
      </c>
      <c r="G9883" t="s">
        <v>109</v>
      </c>
      <c r="H9883" t="s">
        <v>108</v>
      </c>
      <c r="I9883">
        <v>2</v>
      </c>
      <c r="J9883" t="s">
        <v>4</v>
      </c>
      <c r="K9883" t="e" vm="1">
        <v>#VALUE!</v>
      </c>
      <c r="L9883" t="e" vm="2">
        <v>#VALUE!</v>
      </c>
      <c r="M9883" t="e" vm="3">
        <v>#VALUE!</v>
      </c>
      <c r="N9883" t="s">
        <v>9</v>
      </c>
      <c r="O9883" t="s">
        <v>19</v>
      </c>
      <c r="P9883" t="s">
        <v>19</v>
      </c>
      <c r="Q9883" s="10">
        <v>4</v>
      </c>
      <c r="R9883" s="12">
        <v>9.0399999999999991</v>
      </c>
      <c r="S9883" t="str">
        <f t="shared" si="464"/>
        <v>Retained</v>
      </c>
    </row>
    <row r="9884" spans="1:19" x14ac:dyDescent="0.35">
      <c r="A9884" s="1">
        <v>9895</v>
      </c>
      <c r="B9884" s="4">
        <v>43292</v>
      </c>
      <c r="C9884" s="4" t="str">
        <f t="shared" si="462"/>
        <v>July</v>
      </c>
      <c r="D9884" s="4" t="str">
        <f t="shared" si="463"/>
        <v>2018</v>
      </c>
      <c r="E9884" s="8">
        <v>6254</v>
      </c>
      <c r="F9884" t="s">
        <v>105</v>
      </c>
      <c r="G9884" t="s">
        <v>109</v>
      </c>
      <c r="H9884" t="s">
        <v>107</v>
      </c>
      <c r="I9884">
        <v>3</v>
      </c>
      <c r="J9884" t="s">
        <v>38</v>
      </c>
      <c r="K9884" t="e" vm="8">
        <v>#VALUE!</v>
      </c>
      <c r="L9884" t="e" vm="2">
        <v>#VALUE!</v>
      </c>
      <c r="M9884" t="e" vm="3">
        <v>#VALUE!</v>
      </c>
      <c r="N9884" t="s">
        <v>5</v>
      </c>
      <c r="O9884" t="s">
        <v>45</v>
      </c>
      <c r="P9884" t="s">
        <v>45</v>
      </c>
      <c r="Q9884" s="10">
        <v>5</v>
      </c>
      <c r="R9884" s="12">
        <v>13.1</v>
      </c>
      <c r="S9884" t="str">
        <f t="shared" si="464"/>
        <v>Retained</v>
      </c>
    </row>
    <row r="9885" spans="1:19" x14ac:dyDescent="0.35">
      <c r="A9885" s="1">
        <v>9896</v>
      </c>
      <c r="B9885" s="4">
        <v>43292</v>
      </c>
      <c r="C9885" s="4" t="str">
        <f t="shared" si="462"/>
        <v>July</v>
      </c>
      <c r="D9885" s="4" t="str">
        <f t="shared" si="463"/>
        <v>2018</v>
      </c>
      <c r="E9885" s="8">
        <v>7134</v>
      </c>
      <c r="F9885" t="s">
        <v>105</v>
      </c>
      <c r="G9885" t="s">
        <v>110</v>
      </c>
      <c r="H9885" t="s">
        <v>107</v>
      </c>
      <c r="I9885">
        <v>5</v>
      </c>
      <c r="J9885" t="s">
        <v>37</v>
      </c>
      <c r="K9885" t="e" vm="26">
        <v>#VALUE!</v>
      </c>
      <c r="L9885" t="e" vm="25">
        <v>#VALUE!</v>
      </c>
      <c r="M9885" t="e" vm="3">
        <v>#VALUE!</v>
      </c>
      <c r="N9885" t="s">
        <v>5</v>
      </c>
      <c r="O9885" t="s">
        <v>7</v>
      </c>
      <c r="P9885" t="s">
        <v>8</v>
      </c>
      <c r="Q9885" s="10">
        <v>3</v>
      </c>
      <c r="R9885" s="12">
        <v>21.91</v>
      </c>
      <c r="S9885" t="str">
        <f t="shared" si="464"/>
        <v>Retained</v>
      </c>
    </row>
    <row r="9886" spans="1:19" x14ac:dyDescent="0.35">
      <c r="A9886" s="1">
        <v>9897</v>
      </c>
      <c r="B9886" s="4">
        <v>43292</v>
      </c>
      <c r="C9886" s="4" t="str">
        <f t="shared" si="462"/>
        <v>July</v>
      </c>
      <c r="D9886" s="4" t="str">
        <f t="shared" si="463"/>
        <v>2018</v>
      </c>
      <c r="E9886" s="8">
        <v>5409</v>
      </c>
      <c r="F9886" t="s">
        <v>105</v>
      </c>
      <c r="G9886" t="s">
        <v>109</v>
      </c>
      <c r="H9886" t="s">
        <v>107</v>
      </c>
      <c r="I9886">
        <v>2</v>
      </c>
      <c r="J9886" t="s">
        <v>71</v>
      </c>
      <c r="K9886" t="e" vm="22">
        <v>#VALUE!</v>
      </c>
      <c r="L9886" t="e" vm="23">
        <v>#VALUE!</v>
      </c>
      <c r="M9886" t="e" vm="3">
        <v>#VALUE!</v>
      </c>
      <c r="N9886" t="s">
        <v>5</v>
      </c>
      <c r="O9886" t="s">
        <v>45</v>
      </c>
      <c r="P9886" t="s">
        <v>45</v>
      </c>
      <c r="Q9886" s="10">
        <v>5</v>
      </c>
      <c r="R9886" s="12">
        <v>19.79</v>
      </c>
      <c r="S9886" t="str">
        <f t="shared" si="464"/>
        <v>Retained</v>
      </c>
    </row>
    <row r="9887" spans="1:19" x14ac:dyDescent="0.35">
      <c r="A9887" s="1">
        <v>9898</v>
      </c>
      <c r="B9887" s="4">
        <v>43292</v>
      </c>
      <c r="C9887" s="4" t="str">
        <f t="shared" si="462"/>
        <v>July</v>
      </c>
      <c r="D9887" s="4" t="str">
        <f t="shared" si="463"/>
        <v>2018</v>
      </c>
      <c r="E9887" s="8">
        <v>1942</v>
      </c>
      <c r="F9887" t="s">
        <v>105</v>
      </c>
      <c r="G9887" t="s">
        <v>109</v>
      </c>
      <c r="H9887" t="s">
        <v>107</v>
      </c>
      <c r="I9887">
        <v>2</v>
      </c>
      <c r="J9887" t="s">
        <v>62</v>
      </c>
      <c r="K9887" t="e" vm="26">
        <v>#VALUE!</v>
      </c>
      <c r="L9887" t="e" vm="25">
        <v>#VALUE!</v>
      </c>
      <c r="M9887" t="e" vm="3">
        <v>#VALUE!</v>
      </c>
      <c r="N9887" t="s">
        <v>5</v>
      </c>
      <c r="O9887" t="s">
        <v>45</v>
      </c>
      <c r="P9887" t="s">
        <v>45</v>
      </c>
      <c r="Q9887" s="10">
        <v>5</v>
      </c>
      <c r="R9887" s="12">
        <v>8.82</v>
      </c>
      <c r="S9887" t="str">
        <f t="shared" si="464"/>
        <v>Retained</v>
      </c>
    </row>
    <row r="9888" spans="1:19" x14ac:dyDescent="0.35">
      <c r="A9888" s="1">
        <v>9899</v>
      </c>
      <c r="B9888" s="4">
        <v>43292</v>
      </c>
      <c r="C9888" s="4" t="str">
        <f t="shared" si="462"/>
        <v>July</v>
      </c>
      <c r="D9888" s="4" t="str">
        <f t="shared" si="463"/>
        <v>2018</v>
      </c>
      <c r="E9888" s="8">
        <v>4226</v>
      </c>
      <c r="F9888" t="s">
        <v>105</v>
      </c>
      <c r="G9888" t="s">
        <v>110</v>
      </c>
      <c r="H9888" t="s">
        <v>107</v>
      </c>
      <c r="I9888">
        <v>5</v>
      </c>
      <c r="J9888" t="s">
        <v>38</v>
      </c>
      <c r="K9888" t="e" vm="26">
        <v>#VALUE!</v>
      </c>
      <c r="L9888" t="e" vm="25">
        <v>#VALUE!</v>
      </c>
      <c r="M9888" t="e" vm="3">
        <v>#VALUE!</v>
      </c>
      <c r="N9888" t="s">
        <v>9</v>
      </c>
      <c r="O9888" t="s">
        <v>59</v>
      </c>
      <c r="P9888" t="s">
        <v>60</v>
      </c>
      <c r="Q9888" s="10">
        <v>6</v>
      </c>
      <c r="R9888" s="12">
        <v>8.7200000000000006</v>
      </c>
      <c r="S9888" t="str">
        <f t="shared" si="464"/>
        <v>Retained</v>
      </c>
    </row>
    <row r="9889" spans="1:19" x14ac:dyDescent="0.35">
      <c r="A9889" s="1">
        <v>9900</v>
      </c>
      <c r="B9889" s="4">
        <v>43292</v>
      </c>
      <c r="C9889" s="4" t="str">
        <f t="shared" si="462"/>
        <v>July</v>
      </c>
      <c r="D9889" s="4" t="str">
        <f t="shared" si="463"/>
        <v>2018</v>
      </c>
      <c r="E9889" s="8">
        <v>7171</v>
      </c>
      <c r="F9889" t="s">
        <v>106</v>
      </c>
      <c r="G9889" t="s">
        <v>109</v>
      </c>
      <c r="H9889" t="s">
        <v>108</v>
      </c>
      <c r="I9889">
        <v>3</v>
      </c>
      <c r="J9889" t="s">
        <v>37</v>
      </c>
      <c r="K9889" t="e" vm="10">
        <v>#VALUE!</v>
      </c>
      <c r="L9889" t="e" vm="5">
        <v>#VALUE!</v>
      </c>
      <c r="M9889" t="e" vm="3">
        <v>#VALUE!</v>
      </c>
      <c r="N9889" t="s">
        <v>5</v>
      </c>
      <c r="O9889" t="s">
        <v>19</v>
      </c>
      <c r="P9889" t="s">
        <v>19</v>
      </c>
      <c r="Q9889" s="10">
        <v>4</v>
      </c>
      <c r="R9889" s="12">
        <v>12.96</v>
      </c>
      <c r="S9889" t="str">
        <f t="shared" si="464"/>
        <v>Retained</v>
      </c>
    </row>
    <row r="9890" spans="1:19" x14ac:dyDescent="0.35">
      <c r="A9890" s="1">
        <v>9901</v>
      </c>
      <c r="B9890" s="4">
        <v>43292</v>
      </c>
      <c r="C9890" s="4" t="str">
        <f t="shared" si="462"/>
        <v>July</v>
      </c>
      <c r="D9890" s="4" t="str">
        <f t="shared" si="463"/>
        <v>2018</v>
      </c>
      <c r="E9890" s="8">
        <v>4226</v>
      </c>
      <c r="F9890" t="s">
        <v>105</v>
      </c>
      <c r="G9890" t="s">
        <v>110</v>
      </c>
      <c r="H9890" t="s">
        <v>107</v>
      </c>
      <c r="I9890">
        <v>5</v>
      </c>
      <c r="J9890" t="s">
        <v>38</v>
      </c>
      <c r="K9890" t="e" vm="26">
        <v>#VALUE!</v>
      </c>
      <c r="L9890" t="e" vm="25">
        <v>#VALUE!</v>
      </c>
      <c r="M9890" t="e" vm="3">
        <v>#VALUE!</v>
      </c>
      <c r="N9890" t="s">
        <v>5</v>
      </c>
      <c r="O9890" t="s">
        <v>7</v>
      </c>
      <c r="P9890" t="s">
        <v>27</v>
      </c>
      <c r="Q9890" s="10">
        <v>6</v>
      </c>
      <c r="R9890" s="12">
        <v>17.28</v>
      </c>
      <c r="S9890" t="str">
        <f t="shared" si="464"/>
        <v>Retained</v>
      </c>
    </row>
    <row r="9891" spans="1:19" x14ac:dyDescent="0.35">
      <c r="A9891" s="1">
        <v>9902</v>
      </c>
      <c r="B9891" s="4">
        <v>43292</v>
      </c>
      <c r="C9891" s="4" t="str">
        <f t="shared" si="462"/>
        <v>July</v>
      </c>
      <c r="D9891" s="4" t="str">
        <f t="shared" si="463"/>
        <v>2018</v>
      </c>
      <c r="E9891" s="8">
        <v>3901</v>
      </c>
      <c r="F9891" t="s">
        <v>106</v>
      </c>
      <c r="G9891" t="s">
        <v>110</v>
      </c>
      <c r="H9891" t="s">
        <v>107</v>
      </c>
      <c r="I9891">
        <v>3</v>
      </c>
      <c r="J9891" t="s">
        <v>38</v>
      </c>
      <c r="K9891" t="e" vm="32">
        <v>#VALUE!</v>
      </c>
      <c r="L9891" t="e" vm="29">
        <v>#VALUE!</v>
      </c>
      <c r="M9891" t="e" vm="3">
        <v>#VALUE!</v>
      </c>
      <c r="N9891" t="s">
        <v>5</v>
      </c>
      <c r="O9891" t="s">
        <v>28</v>
      </c>
      <c r="P9891" t="s">
        <v>29</v>
      </c>
      <c r="Q9891" s="10">
        <v>4</v>
      </c>
      <c r="R9891" s="12">
        <v>11.32</v>
      </c>
      <c r="S9891" t="str">
        <f t="shared" si="464"/>
        <v>Retained</v>
      </c>
    </row>
    <row r="9892" spans="1:19" x14ac:dyDescent="0.35">
      <c r="A9892" s="1">
        <v>9903</v>
      </c>
      <c r="B9892" s="4">
        <v>43293</v>
      </c>
      <c r="C9892" s="4" t="str">
        <f t="shared" si="462"/>
        <v>July</v>
      </c>
      <c r="D9892" s="4" t="str">
        <f t="shared" si="463"/>
        <v>2018</v>
      </c>
      <c r="E9892" s="8">
        <v>3601</v>
      </c>
      <c r="F9892" t="s">
        <v>105</v>
      </c>
      <c r="G9892" t="s">
        <v>110</v>
      </c>
      <c r="H9892" t="s">
        <v>107</v>
      </c>
      <c r="I9892">
        <v>2</v>
      </c>
      <c r="J9892" t="s">
        <v>37</v>
      </c>
      <c r="K9892" t="e" vm="18">
        <v>#VALUE!</v>
      </c>
      <c r="L9892" t="e" vm="19">
        <v>#VALUE!</v>
      </c>
      <c r="M9892" t="e" vm="3">
        <v>#VALUE!</v>
      </c>
      <c r="N9892" t="s">
        <v>5</v>
      </c>
      <c r="O9892" t="s">
        <v>17</v>
      </c>
      <c r="P9892" t="s">
        <v>29</v>
      </c>
      <c r="Q9892" s="10">
        <v>4</v>
      </c>
      <c r="R9892" s="12">
        <v>3.89</v>
      </c>
      <c r="S9892" t="str">
        <f t="shared" si="464"/>
        <v>Retained</v>
      </c>
    </row>
    <row r="9893" spans="1:19" x14ac:dyDescent="0.35">
      <c r="A9893" s="1">
        <v>9904</v>
      </c>
      <c r="B9893" s="4">
        <v>43293</v>
      </c>
      <c r="C9893" s="4" t="str">
        <f t="shared" si="462"/>
        <v>July</v>
      </c>
      <c r="D9893" s="4" t="str">
        <f t="shared" si="463"/>
        <v>2018</v>
      </c>
      <c r="E9893" s="8">
        <v>7868</v>
      </c>
      <c r="F9893" t="s">
        <v>105</v>
      </c>
      <c r="G9893" t="s">
        <v>110</v>
      </c>
      <c r="H9893" t="s">
        <v>107</v>
      </c>
      <c r="I9893">
        <v>4</v>
      </c>
      <c r="J9893" t="s">
        <v>37</v>
      </c>
      <c r="K9893" t="e" vm="12">
        <v>#VALUE!</v>
      </c>
      <c r="L9893" t="e" vm="2">
        <v>#VALUE!</v>
      </c>
      <c r="M9893" t="e" vm="3">
        <v>#VALUE!</v>
      </c>
      <c r="N9893" t="s">
        <v>5</v>
      </c>
      <c r="O9893" t="s">
        <v>34</v>
      </c>
      <c r="P9893" t="s">
        <v>34</v>
      </c>
      <c r="Q9893" s="10">
        <v>2</v>
      </c>
      <c r="R9893" s="12">
        <v>6.92</v>
      </c>
      <c r="S9893" t="str">
        <f t="shared" si="464"/>
        <v>New</v>
      </c>
    </row>
    <row r="9894" spans="1:19" x14ac:dyDescent="0.35">
      <c r="A9894" s="1">
        <v>9905</v>
      </c>
      <c r="B9894" s="4">
        <v>43293</v>
      </c>
      <c r="C9894" s="4" t="str">
        <f t="shared" si="462"/>
        <v>July</v>
      </c>
      <c r="D9894" s="4" t="str">
        <f t="shared" si="463"/>
        <v>2018</v>
      </c>
      <c r="E9894" s="8">
        <v>6510</v>
      </c>
      <c r="F9894" t="s">
        <v>105</v>
      </c>
      <c r="G9894" t="s">
        <v>110</v>
      </c>
      <c r="H9894" t="s">
        <v>107</v>
      </c>
      <c r="I9894">
        <v>0</v>
      </c>
      <c r="J9894" t="s">
        <v>4</v>
      </c>
      <c r="K9894" t="e" vm="9">
        <v>#VALUE!</v>
      </c>
      <c r="L9894" t="e" vm="7">
        <v>#VALUE!</v>
      </c>
      <c r="M9894" t="e" vm="3">
        <v>#VALUE!</v>
      </c>
      <c r="N9894" t="s">
        <v>5</v>
      </c>
      <c r="O9894" t="s">
        <v>45</v>
      </c>
      <c r="P9894" t="s">
        <v>45</v>
      </c>
      <c r="Q9894" s="10">
        <v>4</v>
      </c>
      <c r="R9894" s="12">
        <v>3.52</v>
      </c>
      <c r="S9894" t="str">
        <f t="shared" si="464"/>
        <v>Retained</v>
      </c>
    </row>
    <row r="9895" spans="1:19" x14ac:dyDescent="0.35">
      <c r="A9895" s="1">
        <v>9906</v>
      </c>
      <c r="B9895" s="4">
        <v>43293</v>
      </c>
      <c r="C9895" s="4" t="str">
        <f t="shared" si="462"/>
        <v>July</v>
      </c>
      <c r="D9895" s="4" t="str">
        <f t="shared" si="463"/>
        <v>2018</v>
      </c>
      <c r="E9895" s="8">
        <v>9559</v>
      </c>
      <c r="F9895" t="s">
        <v>105</v>
      </c>
      <c r="G9895" t="s">
        <v>110</v>
      </c>
      <c r="H9895" t="s">
        <v>107</v>
      </c>
      <c r="I9895">
        <v>2</v>
      </c>
      <c r="J9895" t="s">
        <v>51</v>
      </c>
      <c r="K9895" t="e" vm="18">
        <v>#VALUE!</v>
      </c>
      <c r="L9895" t="e" vm="19">
        <v>#VALUE!</v>
      </c>
      <c r="M9895" t="e" vm="3">
        <v>#VALUE!</v>
      </c>
      <c r="N9895" t="s">
        <v>5</v>
      </c>
      <c r="O9895" t="s">
        <v>34</v>
      </c>
      <c r="P9895" t="s">
        <v>34</v>
      </c>
      <c r="Q9895" s="10">
        <v>3</v>
      </c>
      <c r="R9895" s="12">
        <v>12.94</v>
      </c>
      <c r="S9895" t="str">
        <f t="shared" si="464"/>
        <v>Retained</v>
      </c>
    </row>
    <row r="9896" spans="1:19" x14ac:dyDescent="0.35">
      <c r="A9896" s="1">
        <v>9907</v>
      </c>
      <c r="B9896" s="4">
        <v>43293</v>
      </c>
      <c r="C9896" s="4" t="str">
        <f t="shared" si="462"/>
        <v>July</v>
      </c>
      <c r="D9896" s="4" t="str">
        <f t="shared" si="463"/>
        <v>2018</v>
      </c>
      <c r="E9896" s="8">
        <v>3085</v>
      </c>
      <c r="F9896" t="s">
        <v>106</v>
      </c>
      <c r="G9896" t="s">
        <v>110</v>
      </c>
      <c r="H9896" t="s">
        <v>108</v>
      </c>
      <c r="I9896">
        <v>3</v>
      </c>
      <c r="J9896" t="s">
        <v>4</v>
      </c>
      <c r="K9896" t="e" vm="28">
        <v>#VALUE!</v>
      </c>
      <c r="L9896" t="e" vm="29">
        <v>#VALUE!</v>
      </c>
      <c r="M9896" t="e" vm="3">
        <v>#VALUE!</v>
      </c>
      <c r="N9896" t="s">
        <v>5</v>
      </c>
      <c r="O9896" t="s">
        <v>20</v>
      </c>
      <c r="P9896" t="s">
        <v>21</v>
      </c>
      <c r="Q9896" s="10">
        <v>5</v>
      </c>
      <c r="R9896" s="12">
        <v>22.61</v>
      </c>
      <c r="S9896" t="str">
        <f t="shared" si="464"/>
        <v>Retained</v>
      </c>
    </row>
    <row r="9897" spans="1:19" x14ac:dyDescent="0.35">
      <c r="A9897" s="1">
        <v>9908</v>
      </c>
      <c r="B9897" s="4">
        <v>43293</v>
      </c>
      <c r="C9897" s="4" t="str">
        <f t="shared" si="462"/>
        <v>July</v>
      </c>
      <c r="D9897" s="4" t="str">
        <f t="shared" si="463"/>
        <v>2018</v>
      </c>
      <c r="E9897" s="8">
        <v>7304</v>
      </c>
      <c r="F9897" t="s">
        <v>106</v>
      </c>
      <c r="G9897" t="s">
        <v>110</v>
      </c>
      <c r="H9897" t="s">
        <v>108</v>
      </c>
      <c r="I9897">
        <v>2</v>
      </c>
      <c r="J9897" t="s">
        <v>37</v>
      </c>
      <c r="K9897" t="e" vm="30">
        <v>#VALUE!</v>
      </c>
      <c r="L9897" t="e" vm="31">
        <v>#VALUE!</v>
      </c>
      <c r="M9897" t="e" vm="3">
        <v>#VALUE!</v>
      </c>
      <c r="N9897" t="s">
        <v>5</v>
      </c>
      <c r="O9897" t="s">
        <v>45</v>
      </c>
      <c r="P9897" t="s">
        <v>45</v>
      </c>
      <c r="Q9897" s="10">
        <v>3</v>
      </c>
      <c r="R9897" s="12">
        <v>28.26</v>
      </c>
      <c r="S9897" t="str">
        <f t="shared" si="464"/>
        <v>Retained</v>
      </c>
    </row>
    <row r="9898" spans="1:19" x14ac:dyDescent="0.35">
      <c r="A9898" s="1">
        <v>9909</v>
      </c>
      <c r="B9898" s="4">
        <v>43293</v>
      </c>
      <c r="C9898" s="4" t="str">
        <f t="shared" si="462"/>
        <v>July</v>
      </c>
      <c r="D9898" s="4" t="str">
        <f t="shared" si="463"/>
        <v>2018</v>
      </c>
      <c r="E9898" s="8">
        <v>6542</v>
      </c>
      <c r="F9898" t="s">
        <v>106</v>
      </c>
      <c r="G9898" t="s">
        <v>110</v>
      </c>
      <c r="H9898" t="s">
        <v>107</v>
      </c>
      <c r="I9898">
        <v>4</v>
      </c>
      <c r="J9898" t="s">
        <v>4</v>
      </c>
      <c r="K9898" t="e" vm="1">
        <v>#VALUE!</v>
      </c>
      <c r="L9898" t="e" vm="2">
        <v>#VALUE!</v>
      </c>
      <c r="M9898" t="e" vm="3">
        <v>#VALUE!</v>
      </c>
      <c r="N9898" t="s">
        <v>5</v>
      </c>
      <c r="O9898" t="s">
        <v>15</v>
      </c>
      <c r="P9898" t="s">
        <v>15</v>
      </c>
      <c r="Q9898" s="10">
        <v>5</v>
      </c>
      <c r="R9898" s="12">
        <v>21.23</v>
      </c>
      <c r="S9898" t="str">
        <f t="shared" si="464"/>
        <v>New</v>
      </c>
    </row>
    <row r="9899" spans="1:19" x14ac:dyDescent="0.35">
      <c r="A9899" s="1">
        <v>9910</v>
      </c>
      <c r="B9899" s="4">
        <v>43293</v>
      </c>
      <c r="C9899" s="4" t="str">
        <f t="shared" si="462"/>
        <v>July</v>
      </c>
      <c r="D9899" s="4" t="str">
        <f t="shared" si="463"/>
        <v>2018</v>
      </c>
      <c r="E9899" s="8">
        <v>7416</v>
      </c>
      <c r="F9899" t="s">
        <v>105</v>
      </c>
      <c r="G9899" t="s">
        <v>109</v>
      </c>
      <c r="H9899" t="s">
        <v>107</v>
      </c>
      <c r="I9899">
        <v>4</v>
      </c>
      <c r="J9899" t="s">
        <v>37</v>
      </c>
      <c r="K9899" t="e" vm="9">
        <v>#VALUE!</v>
      </c>
      <c r="L9899" t="e" vm="7">
        <v>#VALUE!</v>
      </c>
      <c r="M9899" t="e" vm="3">
        <v>#VALUE!</v>
      </c>
      <c r="N9899" t="s">
        <v>12</v>
      </c>
      <c r="O9899" t="s">
        <v>22</v>
      </c>
      <c r="P9899" t="s">
        <v>50</v>
      </c>
      <c r="Q9899" s="10">
        <v>5</v>
      </c>
      <c r="R9899" s="12">
        <v>7.6</v>
      </c>
      <c r="S9899" t="str">
        <f t="shared" si="464"/>
        <v>Retained</v>
      </c>
    </row>
    <row r="9900" spans="1:19" x14ac:dyDescent="0.35">
      <c r="A9900" s="1">
        <v>9911</v>
      </c>
      <c r="B9900" s="4">
        <v>43293</v>
      </c>
      <c r="C9900" s="4" t="str">
        <f t="shared" si="462"/>
        <v>July</v>
      </c>
      <c r="D9900" s="4" t="str">
        <f t="shared" si="463"/>
        <v>2018</v>
      </c>
      <c r="E9900" s="8">
        <v>2916</v>
      </c>
      <c r="F9900" t="s">
        <v>106</v>
      </c>
      <c r="G9900" t="s">
        <v>110</v>
      </c>
      <c r="H9900" t="s">
        <v>108</v>
      </c>
      <c r="I9900">
        <v>5</v>
      </c>
      <c r="J9900" t="s">
        <v>37</v>
      </c>
      <c r="K9900" t="e" vm="9">
        <v>#VALUE!</v>
      </c>
      <c r="L9900" t="e" vm="7">
        <v>#VALUE!</v>
      </c>
      <c r="M9900" t="e" vm="3">
        <v>#VALUE!</v>
      </c>
      <c r="N9900" t="s">
        <v>12</v>
      </c>
      <c r="O9900" t="s">
        <v>22</v>
      </c>
      <c r="P9900" t="s">
        <v>63</v>
      </c>
      <c r="Q9900" s="10">
        <v>5</v>
      </c>
      <c r="R9900" s="12">
        <v>9.9499999999999993</v>
      </c>
      <c r="S9900" t="str">
        <f t="shared" si="464"/>
        <v>Retained</v>
      </c>
    </row>
    <row r="9901" spans="1:19" x14ac:dyDescent="0.35">
      <c r="A9901" s="1">
        <v>9912</v>
      </c>
      <c r="B9901" s="4">
        <v>43293</v>
      </c>
      <c r="C9901" s="4" t="str">
        <f t="shared" si="462"/>
        <v>July</v>
      </c>
      <c r="D9901" s="4" t="str">
        <f t="shared" si="463"/>
        <v>2018</v>
      </c>
      <c r="E9901" s="8">
        <v>7455</v>
      </c>
      <c r="F9901" t="s">
        <v>106</v>
      </c>
      <c r="G9901" t="s">
        <v>109</v>
      </c>
      <c r="H9901" t="s">
        <v>107</v>
      </c>
      <c r="I9901">
        <v>2</v>
      </c>
      <c r="J9901" t="s">
        <v>51</v>
      </c>
      <c r="K9901" t="e" vm="9">
        <v>#VALUE!</v>
      </c>
      <c r="L9901" t="e" vm="7">
        <v>#VALUE!</v>
      </c>
      <c r="M9901" t="e" vm="3">
        <v>#VALUE!</v>
      </c>
      <c r="N9901" t="s">
        <v>5</v>
      </c>
      <c r="O9901" t="s">
        <v>41</v>
      </c>
      <c r="P9901" t="s">
        <v>42</v>
      </c>
      <c r="Q9901" s="10">
        <v>3</v>
      </c>
      <c r="R9901" s="12">
        <v>8.93</v>
      </c>
      <c r="S9901" t="str">
        <f t="shared" si="464"/>
        <v>Retained</v>
      </c>
    </row>
    <row r="9902" spans="1:19" x14ac:dyDescent="0.35">
      <c r="A9902" s="1">
        <v>9913</v>
      </c>
      <c r="B9902" s="4">
        <v>43293</v>
      </c>
      <c r="C9902" s="4" t="str">
        <f t="shared" si="462"/>
        <v>July</v>
      </c>
      <c r="D9902" s="4" t="str">
        <f t="shared" si="463"/>
        <v>2018</v>
      </c>
      <c r="E9902" s="8">
        <v>6882</v>
      </c>
      <c r="F9902" t="s">
        <v>106</v>
      </c>
      <c r="G9902" t="s">
        <v>109</v>
      </c>
      <c r="H9902" t="s">
        <v>107</v>
      </c>
      <c r="I9902">
        <v>0</v>
      </c>
      <c r="J9902" t="s">
        <v>71</v>
      </c>
      <c r="K9902" t="e" vm="22">
        <v>#VALUE!</v>
      </c>
      <c r="L9902" t="e" vm="23">
        <v>#VALUE!</v>
      </c>
      <c r="M9902" t="e" vm="3">
        <v>#VALUE!</v>
      </c>
      <c r="N9902" t="s">
        <v>12</v>
      </c>
      <c r="O9902" t="s">
        <v>22</v>
      </c>
      <c r="P9902" t="s">
        <v>57</v>
      </c>
      <c r="Q9902" s="10">
        <v>4</v>
      </c>
      <c r="R9902" s="12">
        <v>16.010000000000002</v>
      </c>
      <c r="S9902" t="str">
        <f t="shared" si="464"/>
        <v>Retained</v>
      </c>
    </row>
    <row r="9903" spans="1:19" x14ac:dyDescent="0.35">
      <c r="A9903" s="1">
        <v>9914</v>
      </c>
      <c r="B9903" s="4">
        <v>43293</v>
      </c>
      <c r="C9903" s="4" t="str">
        <f t="shared" si="462"/>
        <v>July</v>
      </c>
      <c r="D9903" s="4" t="str">
        <f t="shared" si="463"/>
        <v>2018</v>
      </c>
      <c r="E9903" s="8">
        <v>10240</v>
      </c>
      <c r="F9903" t="s">
        <v>105</v>
      </c>
      <c r="G9903" t="s">
        <v>109</v>
      </c>
      <c r="H9903" t="s">
        <v>107</v>
      </c>
      <c r="I9903">
        <v>3</v>
      </c>
      <c r="J9903" t="s">
        <v>72</v>
      </c>
      <c r="K9903" t="e" vm="4">
        <v>#VALUE!</v>
      </c>
      <c r="L9903" t="e" vm="5">
        <v>#VALUE!</v>
      </c>
      <c r="M9903" t="e" vm="3">
        <v>#VALUE!</v>
      </c>
      <c r="N9903" t="s">
        <v>12</v>
      </c>
      <c r="O9903" t="s">
        <v>22</v>
      </c>
      <c r="P9903" t="s">
        <v>63</v>
      </c>
      <c r="Q9903" s="10">
        <v>6</v>
      </c>
      <c r="R9903" s="12">
        <v>22.42</v>
      </c>
      <c r="S9903" t="str">
        <f t="shared" si="464"/>
        <v>Retained</v>
      </c>
    </row>
    <row r="9904" spans="1:19" x14ac:dyDescent="0.35">
      <c r="A9904" s="1">
        <v>9915</v>
      </c>
      <c r="B9904" s="4">
        <v>43293</v>
      </c>
      <c r="C9904" s="4" t="str">
        <f t="shared" si="462"/>
        <v>July</v>
      </c>
      <c r="D9904" s="4" t="str">
        <f t="shared" si="463"/>
        <v>2018</v>
      </c>
      <c r="E9904" s="8">
        <v>9438</v>
      </c>
      <c r="F9904" t="s">
        <v>105</v>
      </c>
      <c r="G9904" t="s">
        <v>110</v>
      </c>
      <c r="H9904" t="s">
        <v>107</v>
      </c>
      <c r="I9904">
        <v>4</v>
      </c>
      <c r="J9904" t="s">
        <v>4</v>
      </c>
      <c r="K9904" t="e" vm="28">
        <v>#VALUE!</v>
      </c>
      <c r="L9904" t="e" vm="29">
        <v>#VALUE!</v>
      </c>
      <c r="M9904" t="e" vm="3">
        <v>#VALUE!</v>
      </c>
      <c r="N9904" t="s">
        <v>5</v>
      </c>
      <c r="O9904" t="s">
        <v>19</v>
      </c>
      <c r="P9904" t="s">
        <v>19</v>
      </c>
      <c r="Q9904" s="10">
        <v>5</v>
      </c>
      <c r="R9904" s="12">
        <v>3.34</v>
      </c>
      <c r="S9904" t="str">
        <f t="shared" si="464"/>
        <v>New</v>
      </c>
    </row>
    <row r="9905" spans="1:19" x14ac:dyDescent="0.35">
      <c r="A9905" s="1">
        <v>9916</v>
      </c>
      <c r="B9905" s="4">
        <v>43293</v>
      </c>
      <c r="C9905" s="4" t="str">
        <f t="shared" si="462"/>
        <v>July</v>
      </c>
      <c r="D9905" s="4" t="str">
        <f t="shared" si="463"/>
        <v>2018</v>
      </c>
      <c r="E9905" s="8">
        <v>567</v>
      </c>
      <c r="F9905" t="s">
        <v>105</v>
      </c>
      <c r="G9905" t="s">
        <v>109</v>
      </c>
      <c r="H9905" t="s">
        <v>108</v>
      </c>
      <c r="I9905">
        <v>1</v>
      </c>
      <c r="J9905" t="s">
        <v>4</v>
      </c>
      <c r="K9905" t="e" vm="28">
        <v>#VALUE!</v>
      </c>
      <c r="L9905" t="e" vm="29">
        <v>#VALUE!</v>
      </c>
      <c r="M9905" t="e" vm="3">
        <v>#VALUE!</v>
      </c>
      <c r="N9905" t="s">
        <v>5</v>
      </c>
      <c r="O9905" t="s">
        <v>45</v>
      </c>
      <c r="P9905" t="s">
        <v>45</v>
      </c>
      <c r="Q9905" s="10">
        <v>4</v>
      </c>
      <c r="R9905" s="12">
        <v>18.899999999999999</v>
      </c>
      <c r="S9905" t="str">
        <f t="shared" si="464"/>
        <v>New</v>
      </c>
    </row>
    <row r="9906" spans="1:19" x14ac:dyDescent="0.35">
      <c r="A9906" s="1">
        <v>9917</v>
      </c>
      <c r="B9906" s="4">
        <v>43293</v>
      </c>
      <c r="C9906" s="4" t="str">
        <f t="shared" si="462"/>
        <v>July</v>
      </c>
      <c r="D9906" s="4" t="str">
        <f t="shared" si="463"/>
        <v>2018</v>
      </c>
      <c r="E9906" s="8">
        <v>4225</v>
      </c>
      <c r="F9906" t="s">
        <v>106</v>
      </c>
      <c r="G9906" t="s">
        <v>109</v>
      </c>
      <c r="H9906" t="s">
        <v>108</v>
      </c>
      <c r="I9906">
        <v>1</v>
      </c>
      <c r="J9906" t="s">
        <v>71</v>
      </c>
      <c r="K9906" t="e" vm="26">
        <v>#VALUE!</v>
      </c>
      <c r="L9906" t="e" vm="25">
        <v>#VALUE!</v>
      </c>
      <c r="M9906" t="e" vm="3">
        <v>#VALUE!</v>
      </c>
      <c r="N9906" t="s">
        <v>5</v>
      </c>
      <c r="O9906" t="s">
        <v>7</v>
      </c>
      <c r="P9906" t="s">
        <v>8</v>
      </c>
      <c r="Q9906" s="10">
        <v>3</v>
      </c>
      <c r="R9906" s="12">
        <v>15.05</v>
      </c>
      <c r="S9906" t="str">
        <f t="shared" si="464"/>
        <v>Retained</v>
      </c>
    </row>
    <row r="9907" spans="1:19" x14ac:dyDescent="0.35">
      <c r="A9907" s="1">
        <v>9918</v>
      </c>
      <c r="B9907" s="4">
        <v>43293</v>
      </c>
      <c r="C9907" s="4" t="str">
        <f t="shared" si="462"/>
        <v>July</v>
      </c>
      <c r="D9907" s="4" t="str">
        <f t="shared" si="463"/>
        <v>2018</v>
      </c>
      <c r="E9907" s="8">
        <v>822</v>
      </c>
      <c r="F9907" t="s">
        <v>105</v>
      </c>
      <c r="G9907" t="s">
        <v>109</v>
      </c>
      <c r="H9907" t="s">
        <v>107</v>
      </c>
      <c r="I9907">
        <v>2</v>
      </c>
      <c r="J9907" t="s">
        <v>51</v>
      </c>
      <c r="K9907" t="e" vm="22">
        <v>#VALUE!</v>
      </c>
      <c r="L9907" t="e" vm="23">
        <v>#VALUE!</v>
      </c>
      <c r="M9907" t="e" vm="3">
        <v>#VALUE!</v>
      </c>
      <c r="N9907" t="s">
        <v>5</v>
      </c>
      <c r="O9907" t="s">
        <v>30</v>
      </c>
      <c r="P9907" t="s">
        <v>39</v>
      </c>
      <c r="Q9907" s="10">
        <v>4</v>
      </c>
      <c r="R9907" s="12">
        <v>19.34</v>
      </c>
      <c r="S9907" t="str">
        <f t="shared" si="464"/>
        <v>Retained</v>
      </c>
    </row>
    <row r="9908" spans="1:19" x14ac:dyDescent="0.35">
      <c r="A9908" s="1">
        <v>9919</v>
      </c>
      <c r="B9908" s="4">
        <v>43293</v>
      </c>
      <c r="C9908" s="4" t="str">
        <f t="shared" si="462"/>
        <v>July</v>
      </c>
      <c r="D9908" s="4" t="str">
        <f t="shared" si="463"/>
        <v>2018</v>
      </c>
      <c r="E9908" s="8">
        <v>5242</v>
      </c>
      <c r="F9908" t="s">
        <v>105</v>
      </c>
      <c r="G9908" t="s">
        <v>110</v>
      </c>
      <c r="H9908" t="s">
        <v>107</v>
      </c>
      <c r="I9908">
        <v>4</v>
      </c>
      <c r="J9908" t="s">
        <v>4</v>
      </c>
      <c r="K9908" t="e" vm="22">
        <v>#VALUE!</v>
      </c>
      <c r="L9908" t="e" vm="23">
        <v>#VALUE!</v>
      </c>
      <c r="M9908" t="e" vm="3">
        <v>#VALUE!</v>
      </c>
      <c r="N9908" t="s">
        <v>5</v>
      </c>
      <c r="O9908" t="s">
        <v>30</v>
      </c>
      <c r="P9908" t="s">
        <v>70</v>
      </c>
      <c r="Q9908" s="10">
        <v>5</v>
      </c>
      <c r="R9908" s="12">
        <v>10.8</v>
      </c>
      <c r="S9908" t="str">
        <f t="shared" si="464"/>
        <v>New</v>
      </c>
    </row>
    <row r="9909" spans="1:19" x14ac:dyDescent="0.35">
      <c r="A9909" s="1">
        <v>9920</v>
      </c>
      <c r="B9909" s="4">
        <v>43293</v>
      </c>
      <c r="C9909" s="4" t="str">
        <f t="shared" si="462"/>
        <v>July</v>
      </c>
      <c r="D9909" s="4" t="str">
        <f t="shared" si="463"/>
        <v>2018</v>
      </c>
      <c r="E9909" s="8">
        <v>8375</v>
      </c>
      <c r="F9909" t="s">
        <v>106</v>
      </c>
      <c r="G9909" t="s">
        <v>109</v>
      </c>
      <c r="H9909" t="s">
        <v>107</v>
      </c>
      <c r="I9909">
        <v>3</v>
      </c>
      <c r="J9909" t="s">
        <v>37</v>
      </c>
      <c r="K9909" t="e" vm="22">
        <v>#VALUE!</v>
      </c>
      <c r="L9909" t="e" vm="23">
        <v>#VALUE!</v>
      </c>
      <c r="M9909" t="e" vm="3">
        <v>#VALUE!</v>
      </c>
      <c r="N9909" t="s">
        <v>5</v>
      </c>
      <c r="O9909" t="s">
        <v>45</v>
      </c>
      <c r="P9909" t="s">
        <v>45</v>
      </c>
      <c r="Q9909" s="10">
        <v>4</v>
      </c>
      <c r="R9909" s="12">
        <v>3.12</v>
      </c>
      <c r="S9909" t="str">
        <f t="shared" si="464"/>
        <v>New</v>
      </c>
    </row>
    <row r="9910" spans="1:19" x14ac:dyDescent="0.35">
      <c r="A9910" s="1">
        <v>9921</v>
      </c>
      <c r="B9910" s="4">
        <v>43293</v>
      </c>
      <c r="C9910" s="4" t="str">
        <f t="shared" si="462"/>
        <v>July</v>
      </c>
      <c r="D9910" s="4" t="str">
        <f t="shared" si="463"/>
        <v>2018</v>
      </c>
      <c r="E9910" s="8">
        <v>7994</v>
      </c>
      <c r="F9910" t="s">
        <v>106</v>
      </c>
      <c r="G9910" t="s">
        <v>110</v>
      </c>
      <c r="H9910" t="s">
        <v>107</v>
      </c>
      <c r="I9910">
        <v>0</v>
      </c>
      <c r="J9910" t="s">
        <v>71</v>
      </c>
      <c r="K9910" t="e" vm="18">
        <v>#VALUE!</v>
      </c>
      <c r="L9910" t="e" vm="19">
        <v>#VALUE!</v>
      </c>
      <c r="M9910" t="e" vm="3">
        <v>#VALUE!</v>
      </c>
      <c r="N9910" t="s">
        <v>5</v>
      </c>
      <c r="O9910" t="s">
        <v>6</v>
      </c>
      <c r="P9910" t="s">
        <v>43</v>
      </c>
      <c r="Q9910" s="10">
        <v>5</v>
      </c>
      <c r="R9910" s="12">
        <v>11.17</v>
      </c>
      <c r="S9910" t="str">
        <f t="shared" si="464"/>
        <v>Retained</v>
      </c>
    </row>
    <row r="9911" spans="1:19" x14ac:dyDescent="0.35">
      <c r="A9911" s="1">
        <v>9922</v>
      </c>
      <c r="B9911" s="4">
        <v>43293</v>
      </c>
      <c r="C9911" s="4" t="str">
        <f t="shared" si="462"/>
        <v>July</v>
      </c>
      <c r="D9911" s="4" t="str">
        <f t="shared" si="463"/>
        <v>2018</v>
      </c>
      <c r="E9911" s="8">
        <v>8752</v>
      </c>
      <c r="F9911" t="s">
        <v>105</v>
      </c>
      <c r="G9911" t="s">
        <v>109</v>
      </c>
      <c r="H9911" t="s">
        <v>108</v>
      </c>
      <c r="I9911">
        <v>3</v>
      </c>
      <c r="J9911" t="s">
        <v>51</v>
      </c>
      <c r="K9911" t="e" vm="18">
        <v>#VALUE!</v>
      </c>
      <c r="L9911" t="e" vm="19">
        <v>#VALUE!</v>
      </c>
      <c r="M9911" t="e" vm="3">
        <v>#VALUE!</v>
      </c>
      <c r="N9911" t="s">
        <v>12</v>
      </c>
      <c r="O9911" t="s">
        <v>13</v>
      </c>
      <c r="P9911" t="s">
        <v>14</v>
      </c>
      <c r="Q9911" s="10">
        <v>5</v>
      </c>
      <c r="R9911" s="12">
        <v>7.15</v>
      </c>
      <c r="S9911" t="str">
        <f t="shared" si="464"/>
        <v>Retained</v>
      </c>
    </row>
    <row r="9912" spans="1:19" x14ac:dyDescent="0.35">
      <c r="A9912" s="1">
        <v>9923</v>
      </c>
      <c r="B9912" s="4">
        <v>43293</v>
      </c>
      <c r="C9912" s="4" t="str">
        <f t="shared" si="462"/>
        <v>July</v>
      </c>
      <c r="D9912" s="4" t="str">
        <f t="shared" si="463"/>
        <v>2018</v>
      </c>
      <c r="E9912" s="8">
        <v>4477</v>
      </c>
      <c r="F9912" t="s">
        <v>106</v>
      </c>
      <c r="G9912" t="s">
        <v>110</v>
      </c>
      <c r="H9912" t="s">
        <v>108</v>
      </c>
      <c r="I9912">
        <v>2</v>
      </c>
      <c r="J9912" t="s">
        <v>4</v>
      </c>
      <c r="K9912" t="e" vm="20">
        <v>#VALUE!</v>
      </c>
      <c r="L9912" t="e" vm="21">
        <v>#VALUE!</v>
      </c>
      <c r="M9912" t="e" vm="3">
        <v>#VALUE!</v>
      </c>
      <c r="N9912" t="s">
        <v>5</v>
      </c>
      <c r="O9912" t="s">
        <v>7</v>
      </c>
      <c r="P9912" t="s">
        <v>8</v>
      </c>
      <c r="Q9912" s="10">
        <v>5</v>
      </c>
      <c r="R9912" s="12">
        <v>12.24</v>
      </c>
      <c r="S9912" t="str">
        <f t="shared" si="464"/>
        <v>Retained</v>
      </c>
    </row>
    <row r="9913" spans="1:19" x14ac:dyDescent="0.35">
      <c r="A9913" s="1">
        <v>9924</v>
      </c>
      <c r="B9913" s="4">
        <v>43293</v>
      </c>
      <c r="C9913" s="4" t="str">
        <f t="shared" si="462"/>
        <v>July</v>
      </c>
      <c r="D9913" s="4" t="str">
        <f t="shared" si="463"/>
        <v>2018</v>
      </c>
      <c r="E9913" s="8">
        <v>8169</v>
      </c>
      <c r="F9913" t="s">
        <v>105</v>
      </c>
      <c r="G9913" t="s">
        <v>110</v>
      </c>
      <c r="H9913" t="s">
        <v>107</v>
      </c>
      <c r="I9913">
        <v>3</v>
      </c>
      <c r="J9913" t="s">
        <v>38</v>
      </c>
      <c r="K9913" t="e" vm="26">
        <v>#VALUE!</v>
      </c>
      <c r="L9913" t="e" vm="25">
        <v>#VALUE!</v>
      </c>
      <c r="M9913" t="e" vm="3">
        <v>#VALUE!</v>
      </c>
      <c r="N9913" t="s">
        <v>5</v>
      </c>
      <c r="O9913" t="s">
        <v>17</v>
      </c>
      <c r="P9913" t="s">
        <v>29</v>
      </c>
      <c r="Q9913" s="10">
        <v>4</v>
      </c>
      <c r="R9913" s="12">
        <v>23.5</v>
      </c>
      <c r="S9913" t="str">
        <f t="shared" si="464"/>
        <v>Retained</v>
      </c>
    </row>
    <row r="9914" spans="1:19" x14ac:dyDescent="0.35">
      <c r="A9914" s="1">
        <v>9925</v>
      </c>
      <c r="B9914" s="4">
        <v>43293</v>
      </c>
      <c r="C9914" s="4" t="str">
        <f t="shared" si="462"/>
        <v>July</v>
      </c>
      <c r="D9914" s="4" t="str">
        <f t="shared" si="463"/>
        <v>2018</v>
      </c>
      <c r="E9914" s="8">
        <v>9598</v>
      </c>
      <c r="F9914" t="s">
        <v>106</v>
      </c>
      <c r="G9914" t="s">
        <v>109</v>
      </c>
      <c r="H9914" t="s">
        <v>107</v>
      </c>
      <c r="I9914">
        <v>3</v>
      </c>
      <c r="J9914" t="s">
        <v>62</v>
      </c>
      <c r="K9914" t="e" vm="8">
        <v>#VALUE!</v>
      </c>
      <c r="L9914" t="e" vm="2">
        <v>#VALUE!</v>
      </c>
      <c r="M9914" t="e" vm="3">
        <v>#VALUE!</v>
      </c>
      <c r="N9914" t="s">
        <v>5</v>
      </c>
      <c r="O9914" t="s">
        <v>45</v>
      </c>
      <c r="P9914" t="s">
        <v>45</v>
      </c>
      <c r="Q9914" s="10">
        <v>6</v>
      </c>
      <c r="R9914" s="12">
        <v>9.09</v>
      </c>
      <c r="S9914" t="str">
        <f t="shared" si="464"/>
        <v>New</v>
      </c>
    </row>
    <row r="9915" spans="1:19" x14ac:dyDescent="0.35">
      <c r="A9915" s="1">
        <v>9926</v>
      </c>
      <c r="B9915" s="4">
        <v>43293</v>
      </c>
      <c r="C9915" s="4" t="str">
        <f t="shared" si="462"/>
        <v>July</v>
      </c>
      <c r="D9915" s="4" t="str">
        <f t="shared" si="463"/>
        <v>2018</v>
      </c>
      <c r="E9915" s="8">
        <v>5863</v>
      </c>
      <c r="F9915" t="s">
        <v>106</v>
      </c>
      <c r="G9915" t="s">
        <v>110</v>
      </c>
      <c r="H9915" t="s">
        <v>107</v>
      </c>
      <c r="I9915">
        <v>3</v>
      </c>
      <c r="J9915" t="s">
        <v>37</v>
      </c>
      <c r="K9915" t="e" vm="27">
        <v>#VALUE!</v>
      </c>
      <c r="L9915" t="e" vm="23">
        <v>#VALUE!</v>
      </c>
      <c r="M9915" t="e" vm="3">
        <v>#VALUE!</v>
      </c>
      <c r="N9915" t="s">
        <v>5</v>
      </c>
      <c r="O9915" t="s">
        <v>7</v>
      </c>
      <c r="P9915" t="s">
        <v>8</v>
      </c>
      <c r="Q9915" s="10">
        <v>2</v>
      </c>
      <c r="R9915" s="12">
        <v>7.69</v>
      </c>
      <c r="S9915" t="str">
        <f t="shared" si="464"/>
        <v>New</v>
      </c>
    </row>
    <row r="9916" spans="1:19" x14ac:dyDescent="0.35">
      <c r="A9916" s="1">
        <v>9927</v>
      </c>
      <c r="B9916" s="4">
        <v>43294</v>
      </c>
      <c r="C9916" s="4" t="str">
        <f t="shared" si="462"/>
        <v>July</v>
      </c>
      <c r="D9916" s="4" t="str">
        <f t="shared" si="463"/>
        <v>2018</v>
      </c>
      <c r="E9916" s="8">
        <v>7239</v>
      </c>
      <c r="F9916" t="s">
        <v>106</v>
      </c>
      <c r="G9916" t="s">
        <v>109</v>
      </c>
      <c r="H9916" t="s">
        <v>108</v>
      </c>
      <c r="I9916">
        <v>4</v>
      </c>
      <c r="J9916" t="s">
        <v>37</v>
      </c>
      <c r="K9916" t="e" vm="26">
        <v>#VALUE!</v>
      </c>
      <c r="L9916" t="e" vm="25">
        <v>#VALUE!</v>
      </c>
      <c r="M9916" t="e" vm="3">
        <v>#VALUE!</v>
      </c>
      <c r="N9916" t="s">
        <v>5</v>
      </c>
      <c r="O9916" t="s">
        <v>6</v>
      </c>
      <c r="P9916" t="s">
        <v>6</v>
      </c>
      <c r="Q9916" s="10">
        <v>5</v>
      </c>
      <c r="R9916" s="12">
        <v>8.5399999999999991</v>
      </c>
      <c r="S9916" t="str">
        <f t="shared" si="464"/>
        <v>Retained</v>
      </c>
    </row>
    <row r="9917" spans="1:19" x14ac:dyDescent="0.35">
      <c r="A9917" s="1">
        <v>9928</v>
      </c>
      <c r="B9917" s="4">
        <v>43294</v>
      </c>
      <c r="C9917" s="4" t="str">
        <f t="shared" si="462"/>
        <v>July</v>
      </c>
      <c r="D9917" s="4" t="str">
        <f t="shared" si="463"/>
        <v>2018</v>
      </c>
      <c r="E9917" s="8">
        <v>2384</v>
      </c>
      <c r="F9917" t="s">
        <v>105</v>
      </c>
      <c r="G9917" t="s">
        <v>110</v>
      </c>
      <c r="H9917" t="s">
        <v>107</v>
      </c>
      <c r="I9917">
        <v>5</v>
      </c>
      <c r="J9917" t="s">
        <v>51</v>
      </c>
      <c r="K9917" t="e" vm="12">
        <v>#VALUE!</v>
      </c>
      <c r="L9917" t="e" vm="2">
        <v>#VALUE!</v>
      </c>
      <c r="M9917" t="e" vm="3">
        <v>#VALUE!</v>
      </c>
      <c r="N9917" t="s">
        <v>12</v>
      </c>
      <c r="O9917" t="s">
        <v>22</v>
      </c>
      <c r="P9917" t="s">
        <v>44</v>
      </c>
      <c r="Q9917" s="10">
        <v>5</v>
      </c>
      <c r="R9917" s="12">
        <v>30.1</v>
      </c>
      <c r="S9917" t="str">
        <f t="shared" si="464"/>
        <v>Retained</v>
      </c>
    </row>
    <row r="9918" spans="1:19" x14ac:dyDescent="0.35">
      <c r="A9918" s="1">
        <v>9929</v>
      </c>
      <c r="B9918" s="4">
        <v>43294</v>
      </c>
      <c r="C9918" s="4" t="str">
        <f t="shared" si="462"/>
        <v>July</v>
      </c>
      <c r="D9918" s="4" t="str">
        <f t="shared" si="463"/>
        <v>2018</v>
      </c>
      <c r="E9918" s="8">
        <v>1183</v>
      </c>
      <c r="F9918" t="s">
        <v>106</v>
      </c>
      <c r="G9918" t="s">
        <v>109</v>
      </c>
      <c r="H9918" t="s">
        <v>107</v>
      </c>
      <c r="I9918">
        <v>3</v>
      </c>
      <c r="J9918" t="s">
        <v>4</v>
      </c>
      <c r="K9918" t="e" vm="18">
        <v>#VALUE!</v>
      </c>
      <c r="L9918" t="e" vm="19">
        <v>#VALUE!</v>
      </c>
      <c r="M9918" t="e" vm="3">
        <v>#VALUE!</v>
      </c>
      <c r="N9918" t="s">
        <v>5</v>
      </c>
      <c r="O9918" t="s">
        <v>65</v>
      </c>
      <c r="P9918" t="s">
        <v>27</v>
      </c>
      <c r="Q9918" s="10">
        <v>3</v>
      </c>
      <c r="R9918" s="12">
        <v>10.08</v>
      </c>
      <c r="S9918" t="str">
        <f t="shared" si="464"/>
        <v>Retained</v>
      </c>
    </row>
    <row r="9919" spans="1:19" x14ac:dyDescent="0.35">
      <c r="A9919" s="1">
        <v>9930</v>
      </c>
      <c r="B9919" s="4">
        <v>43294</v>
      </c>
      <c r="C9919" s="4" t="str">
        <f t="shared" si="462"/>
        <v>July</v>
      </c>
      <c r="D9919" s="4" t="str">
        <f t="shared" si="463"/>
        <v>2018</v>
      </c>
      <c r="E9919" s="8">
        <v>9971</v>
      </c>
      <c r="F9919" t="s">
        <v>105</v>
      </c>
      <c r="G9919" t="s">
        <v>110</v>
      </c>
      <c r="H9919" t="s">
        <v>107</v>
      </c>
      <c r="I9919">
        <v>3</v>
      </c>
      <c r="J9919" t="s">
        <v>51</v>
      </c>
      <c r="K9919" t="e" vm="24">
        <v>#VALUE!</v>
      </c>
      <c r="L9919" t="e" vm="25">
        <v>#VALUE!</v>
      </c>
      <c r="M9919" t="e" vm="3">
        <v>#VALUE!</v>
      </c>
      <c r="N9919" t="s">
        <v>5</v>
      </c>
      <c r="O9919" t="s">
        <v>45</v>
      </c>
      <c r="P9919" t="s">
        <v>45</v>
      </c>
      <c r="Q9919" s="10">
        <v>3</v>
      </c>
      <c r="R9919" s="12">
        <v>5.8</v>
      </c>
      <c r="S9919" t="str">
        <f t="shared" si="464"/>
        <v>Retained</v>
      </c>
    </row>
    <row r="9920" spans="1:19" x14ac:dyDescent="0.35">
      <c r="A9920" s="1">
        <v>9931</v>
      </c>
      <c r="B9920" s="4">
        <v>43294</v>
      </c>
      <c r="C9920" s="4" t="str">
        <f t="shared" si="462"/>
        <v>July</v>
      </c>
      <c r="D9920" s="4" t="str">
        <f t="shared" si="463"/>
        <v>2018</v>
      </c>
      <c r="E9920" s="8">
        <v>6440</v>
      </c>
      <c r="F9920" t="s">
        <v>106</v>
      </c>
      <c r="G9920" t="s">
        <v>109</v>
      </c>
      <c r="H9920" t="s">
        <v>107</v>
      </c>
      <c r="I9920">
        <v>0</v>
      </c>
      <c r="J9920" t="s">
        <v>51</v>
      </c>
      <c r="K9920" t="e" vm="20">
        <v>#VALUE!</v>
      </c>
      <c r="L9920" t="e" vm="21">
        <v>#VALUE!</v>
      </c>
      <c r="M9920" t="e" vm="3">
        <v>#VALUE!</v>
      </c>
      <c r="N9920" t="s">
        <v>5</v>
      </c>
      <c r="O9920" t="s">
        <v>28</v>
      </c>
      <c r="P9920" t="s">
        <v>8</v>
      </c>
      <c r="Q9920" s="10">
        <v>4</v>
      </c>
      <c r="R9920" s="12">
        <v>10.83</v>
      </c>
      <c r="S9920" t="str">
        <f t="shared" si="464"/>
        <v>Retained</v>
      </c>
    </row>
    <row r="9921" spans="1:19" x14ac:dyDescent="0.35">
      <c r="A9921" s="1">
        <v>9932</v>
      </c>
      <c r="B9921" s="4">
        <v>43294</v>
      </c>
      <c r="C9921" s="4" t="str">
        <f t="shared" si="462"/>
        <v>July</v>
      </c>
      <c r="D9921" s="4" t="str">
        <f t="shared" si="463"/>
        <v>2018</v>
      </c>
      <c r="E9921" s="8">
        <v>9067</v>
      </c>
      <c r="F9921" t="s">
        <v>105</v>
      </c>
      <c r="G9921" t="s">
        <v>109</v>
      </c>
      <c r="H9921" t="s">
        <v>107</v>
      </c>
      <c r="I9921">
        <v>1</v>
      </c>
      <c r="J9921" t="s">
        <v>37</v>
      </c>
      <c r="K9921" t="e" vm="8">
        <v>#VALUE!</v>
      </c>
      <c r="L9921" t="e" vm="2">
        <v>#VALUE!</v>
      </c>
      <c r="M9921" t="e" vm="3">
        <v>#VALUE!</v>
      </c>
      <c r="N9921" t="s">
        <v>5</v>
      </c>
      <c r="O9921" t="s">
        <v>6</v>
      </c>
      <c r="P9921" t="s">
        <v>43</v>
      </c>
      <c r="Q9921" s="10">
        <v>4</v>
      </c>
      <c r="R9921" s="12">
        <v>18.48</v>
      </c>
      <c r="S9921" t="str">
        <f t="shared" si="464"/>
        <v>New</v>
      </c>
    </row>
    <row r="9922" spans="1:19" x14ac:dyDescent="0.35">
      <c r="A9922" s="1">
        <v>9933</v>
      </c>
      <c r="B9922" s="4">
        <v>43294</v>
      </c>
      <c r="C9922" s="4" t="str">
        <f t="shared" ref="C9922:C9985" si="465">TEXT(B9922, "MMMM")</f>
        <v>July</v>
      </c>
      <c r="D9922" s="4" t="str">
        <f t="shared" ref="D9922:D9985" si="466">TEXT(B9922, "YYYY")</f>
        <v>2018</v>
      </c>
      <c r="E9922" s="8">
        <v>1094</v>
      </c>
      <c r="F9922" t="s">
        <v>105</v>
      </c>
      <c r="G9922" t="s">
        <v>110</v>
      </c>
      <c r="H9922" t="s">
        <v>107</v>
      </c>
      <c r="I9922">
        <v>3</v>
      </c>
      <c r="J9922" t="s">
        <v>62</v>
      </c>
      <c r="K9922" t="e" vm="15">
        <v>#VALUE!</v>
      </c>
      <c r="L9922" t="e" vm="5">
        <v>#VALUE!</v>
      </c>
      <c r="M9922" t="e" vm="3">
        <v>#VALUE!</v>
      </c>
      <c r="N9922" t="s">
        <v>5</v>
      </c>
      <c r="O9922" t="s">
        <v>17</v>
      </c>
      <c r="P9922" t="s">
        <v>18</v>
      </c>
      <c r="Q9922" s="10">
        <v>3</v>
      </c>
      <c r="R9922" s="12">
        <v>6.12</v>
      </c>
      <c r="S9922" t="str">
        <f t="shared" ref="S9922:S9985" si="467">IF(COUNTIFS(E:E, E9922, B:B, "&lt;="&amp;B9922)&gt;1, "Retained", "New")</f>
        <v>New</v>
      </c>
    </row>
    <row r="9923" spans="1:19" x14ac:dyDescent="0.35">
      <c r="A9923" s="1">
        <v>9934</v>
      </c>
      <c r="B9923" s="4">
        <v>43294</v>
      </c>
      <c r="C9923" s="4" t="str">
        <f t="shared" si="465"/>
        <v>July</v>
      </c>
      <c r="D9923" s="4" t="str">
        <f t="shared" si="466"/>
        <v>2018</v>
      </c>
      <c r="E9923" s="8">
        <v>6254</v>
      </c>
      <c r="F9923" t="s">
        <v>105</v>
      </c>
      <c r="G9923" t="s">
        <v>109</v>
      </c>
      <c r="H9923" t="s">
        <v>107</v>
      </c>
      <c r="I9923">
        <v>3</v>
      </c>
      <c r="J9923" t="s">
        <v>38</v>
      </c>
      <c r="K9923" t="e" vm="1">
        <v>#VALUE!</v>
      </c>
      <c r="L9923" t="e" vm="2">
        <v>#VALUE!</v>
      </c>
      <c r="M9923" t="e" vm="3">
        <v>#VALUE!</v>
      </c>
      <c r="N9923" t="s">
        <v>5</v>
      </c>
      <c r="O9923" t="s">
        <v>6</v>
      </c>
      <c r="P9923" t="s">
        <v>6</v>
      </c>
      <c r="Q9923" s="10">
        <v>5</v>
      </c>
      <c r="R9923" s="12">
        <v>8.3800000000000008</v>
      </c>
      <c r="S9923" t="str">
        <f t="shared" si="467"/>
        <v>Retained</v>
      </c>
    </row>
    <row r="9924" spans="1:19" x14ac:dyDescent="0.35">
      <c r="A9924" s="1">
        <v>9935</v>
      </c>
      <c r="B9924" s="4">
        <v>43294</v>
      </c>
      <c r="C9924" s="4" t="str">
        <f t="shared" si="465"/>
        <v>July</v>
      </c>
      <c r="D9924" s="4" t="str">
        <f t="shared" si="466"/>
        <v>2018</v>
      </c>
      <c r="E9924" s="8">
        <v>2665</v>
      </c>
      <c r="F9924" t="s">
        <v>105</v>
      </c>
      <c r="G9924" t="s">
        <v>109</v>
      </c>
      <c r="H9924" t="s">
        <v>107</v>
      </c>
      <c r="I9924">
        <v>5</v>
      </c>
      <c r="J9924" t="s">
        <v>51</v>
      </c>
      <c r="K9924" t="e" vm="6">
        <v>#VALUE!</v>
      </c>
      <c r="L9924" t="e" vm="7">
        <v>#VALUE!</v>
      </c>
      <c r="M9924" t="e" vm="3">
        <v>#VALUE!</v>
      </c>
      <c r="N9924" t="s">
        <v>5</v>
      </c>
      <c r="O9924" t="s">
        <v>6</v>
      </c>
      <c r="P9924" t="s">
        <v>43</v>
      </c>
      <c r="Q9924" s="10">
        <v>5</v>
      </c>
      <c r="R9924" s="12">
        <v>6.7</v>
      </c>
      <c r="S9924" t="str">
        <f t="shared" si="467"/>
        <v>New</v>
      </c>
    </row>
    <row r="9925" spans="1:19" x14ac:dyDescent="0.35">
      <c r="A9925" s="1">
        <v>9936</v>
      </c>
      <c r="B9925" s="4">
        <v>43294</v>
      </c>
      <c r="C9925" s="4" t="str">
        <f t="shared" si="465"/>
        <v>July</v>
      </c>
      <c r="D9925" s="4" t="str">
        <f t="shared" si="466"/>
        <v>2018</v>
      </c>
      <c r="E9925" s="8">
        <v>1531</v>
      </c>
      <c r="F9925" t="s">
        <v>105</v>
      </c>
      <c r="G9925" t="s">
        <v>110</v>
      </c>
      <c r="H9925" t="s">
        <v>108</v>
      </c>
      <c r="I9925">
        <v>1</v>
      </c>
      <c r="J9925" t="s">
        <v>4</v>
      </c>
      <c r="K9925" t="e" vm="1">
        <v>#VALUE!</v>
      </c>
      <c r="L9925" t="e" vm="2">
        <v>#VALUE!</v>
      </c>
      <c r="M9925" t="e" vm="3">
        <v>#VALUE!</v>
      </c>
      <c r="N9925" t="s">
        <v>12</v>
      </c>
      <c r="O9925" t="s">
        <v>13</v>
      </c>
      <c r="P9925" t="s">
        <v>24</v>
      </c>
      <c r="Q9925" s="10">
        <v>5</v>
      </c>
      <c r="R9925" s="12">
        <v>10.25</v>
      </c>
      <c r="S9925" t="str">
        <f t="shared" si="467"/>
        <v>New</v>
      </c>
    </row>
    <row r="9926" spans="1:19" x14ac:dyDescent="0.35">
      <c r="A9926" s="1">
        <v>9937</v>
      </c>
      <c r="B9926" s="4">
        <v>43294</v>
      </c>
      <c r="C9926" s="4" t="str">
        <f t="shared" si="465"/>
        <v>July</v>
      </c>
      <c r="D9926" s="4" t="str">
        <f t="shared" si="466"/>
        <v>2018</v>
      </c>
      <c r="E9926" s="8">
        <v>770</v>
      </c>
      <c r="F9926" t="s">
        <v>105</v>
      </c>
      <c r="G9926" t="s">
        <v>109</v>
      </c>
      <c r="H9926" t="s">
        <v>108</v>
      </c>
      <c r="I9926">
        <v>3</v>
      </c>
      <c r="J9926" t="s">
        <v>51</v>
      </c>
      <c r="K9926" t="e" vm="13">
        <v>#VALUE!</v>
      </c>
      <c r="L9926" t="e" vm="5">
        <v>#VALUE!</v>
      </c>
      <c r="M9926" t="e" vm="3">
        <v>#VALUE!</v>
      </c>
      <c r="N9926" t="s">
        <v>5</v>
      </c>
      <c r="O9926" t="s">
        <v>19</v>
      </c>
      <c r="P9926" t="s">
        <v>19</v>
      </c>
      <c r="Q9926" s="10">
        <v>2</v>
      </c>
      <c r="R9926" s="12">
        <v>14.2</v>
      </c>
      <c r="S9926" t="str">
        <f t="shared" si="467"/>
        <v>Retained</v>
      </c>
    </row>
    <row r="9927" spans="1:19" x14ac:dyDescent="0.35">
      <c r="A9927" s="1">
        <v>9938</v>
      </c>
      <c r="B9927" s="4">
        <v>43294</v>
      </c>
      <c r="C9927" s="4" t="str">
        <f t="shared" si="465"/>
        <v>July</v>
      </c>
      <c r="D9927" s="4" t="str">
        <f t="shared" si="466"/>
        <v>2018</v>
      </c>
      <c r="E9927" s="8">
        <v>1929</v>
      </c>
      <c r="F9927" t="s">
        <v>105</v>
      </c>
      <c r="G9927" t="s">
        <v>109</v>
      </c>
      <c r="H9927" t="s">
        <v>107</v>
      </c>
      <c r="I9927">
        <v>1</v>
      </c>
      <c r="J9927" t="s">
        <v>37</v>
      </c>
      <c r="K9927" t="e" vm="22">
        <v>#VALUE!</v>
      </c>
      <c r="L9927" t="e" vm="23">
        <v>#VALUE!</v>
      </c>
      <c r="M9927" t="e" vm="3">
        <v>#VALUE!</v>
      </c>
      <c r="N9927" t="s">
        <v>5</v>
      </c>
      <c r="O9927" t="s">
        <v>15</v>
      </c>
      <c r="P9927" t="s">
        <v>15</v>
      </c>
      <c r="Q9927" s="10">
        <v>3</v>
      </c>
      <c r="R9927" s="12">
        <v>8.6999999999999993</v>
      </c>
      <c r="S9927" t="str">
        <f t="shared" si="467"/>
        <v>New</v>
      </c>
    </row>
    <row r="9928" spans="1:19" x14ac:dyDescent="0.35">
      <c r="A9928" s="1">
        <v>9939</v>
      </c>
      <c r="B9928" s="4">
        <v>43294</v>
      </c>
      <c r="C9928" s="4" t="str">
        <f t="shared" si="465"/>
        <v>July</v>
      </c>
      <c r="D9928" s="4" t="str">
        <f t="shared" si="466"/>
        <v>2018</v>
      </c>
      <c r="E9928" s="8">
        <v>3271</v>
      </c>
      <c r="F9928" t="s">
        <v>105</v>
      </c>
      <c r="G9928" t="s">
        <v>110</v>
      </c>
      <c r="H9928" t="s">
        <v>107</v>
      </c>
      <c r="I9928">
        <v>2</v>
      </c>
      <c r="J9928" t="s">
        <v>51</v>
      </c>
      <c r="K9928" t="e" vm="9">
        <v>#VALUE!</v>
      </c>
      <c r="L9928" t="e" vm="7">
        <v>#VALUE!</v>
      </c>
      <c r="M9928" t="e" vm="3">
        <v>#VALUE!</v>
      </c>
      <c r="N9928" t="s">
        <v>9</v>
      </c>
      <c r="O9928" t="s">
        <v>10</v>
      </c>
      <c r="P9928" t="s">
        <v>58</v>
      </c>
      <c r="Q9928" s="10">
        <v>5</v>
      </c>
      <c r="R9928" s="12">
        <v>7.23</v>
      </c>
      <c r="S9928" t="str">
        <f t="shared" si="467"/>
        <v>Retained</v>
      </c>
    </row>
    <row r="9929" spans="1:19" x14ac:dyDescent="0.35">
      <c r="A9929" s="1">
        <v>9940</v>
      </c>
      <c r="B9929" s="4">
        <v>43294</v>
      </c>
      <c r="C9929" s="4" t="str">
        <f t="shared" si="465"/>
        <v>July</v>
      </c>
      <c r="D9929" s="4" t="str">
        <f t="shared" si="466"/>
        <v>2018</v>
      </c>
      <c r="E9929" s="8">
        <v>4662</v>
      </c>
      <c r="F9929" t="s">
        <v>106</v>
      </c>
      <c r="G9929" t="s">
        <v>109</v>
      </c>
      <c r="H9929" t="s">
        <v>107</v>
      </c>
      <c r="I9929">
        <v>1</v>
      </c>
      <c r="J9929" t="s">
        <v>72</v>
      </c>
      <c r="K9929" t="e" vm="14">
        <v>#VALUE!</v>
      </c>
      <c r="L9929" t="e" vm="2">
        <v>#VALUE!</v>
      </c>
      <c r="M9929" t="e" vm="3">
        <v>#VALUE!</v>
      </c>
      <c r="N9929" t="s">
        <v>5</v>
      </c>
      <c r="O9929" t="s">
        <v>6</v>
      </c>
      <c r="P9929" t="s">
        <v>6</v>
      </c>
      <c r="Q9929" s="10">
        <v>4</v>
      </c>
      <c r="R9929" s="12">
        <v>8.16</v>
      </c>
      <c r="S9929" t="str">
        <f t="shared" si="467"/>
        <v>New</v>
      </c>
    </row>
    <row r="9930" spans="1:19" x14ac:dyDescent="0.35">
      <c r="A9930" s="1">
        <v>9941</v>
      </c>
      <c r="B9930" s="4">
        <v>43294</v>
      </c>
      <c r="C9930" s="4" t="str">
        <f t="shared" si="465"/>
        <v>July</v>
      </c>
      <c r="D9930" s="4" t="str">
        <f t="shared" si="466"/>
        <v>2018</v>
      </c>
      <c r="E9930" s="8">
        <v>7613</v>
      </c>
      <c r="F9930" t="s">
        <v>106</v>
      </c>
      <c r="G9930" t="s">
        <v>110</v>
      </c>
      <c r="H9930" t="s">
        <v>107</v>
      </c>
      <c r="I9930">
        <v>4</v>
      </c>
      <c r="J9930" t="s">
        <v>37</v>
      </c>
      <c r="K9930" t="e" vm="14">
        <v>#VALUE!</v>
      </c>
      <c r="L9930" t="e" vm="2">
        <v>#VALUE!</v>
      </c>
      <c r="M9930" t="e" vm="3">
        <v>#VALUE!</v>
      </c>
      <c r="N9930" t="s">
        <v>5</v>
      </c>
      <c r="O9930" t="s">
        <v>61</v>
      </c>
      <c r="P9930" t="s">
        <v>61</v>
      </c>
      <c r="Q9930" s="10">
        <v>2</v>
      </c>
      <c r="R9930" s="12">
        <v>4.8600000000000003</v>
      </c>
      <c r="S9930" t="str">
        <f t="shared" si="467"/>
        <v>New</v>
      </c>
    </row>
    <row r="9931" spans="1:19" x14ac:dyDescent="0.35">
      <c r="A9931" s="1">
        <v>9942</v>
      </c>
      <c r="B9931" s="4">
        <v>43294</v>
      </c>
      <c r="C9931" s="4" t="str">
        <f t="shared" si="465"/>
        <v>July</v>
      </c>
      <c r="D9931" s="4" t="str">
        <f t="shared" si="466"/>
        <v>2018</v>
      </c>
      <c r="E9931" s="8">
        <v>3495</v>
      </c>
      <c r="F9931" t="s">
        <v>105</v>
      </c>
      <c r="G9931" t="s">
        <v>110</v>
      </c>
      <c r="H9931" t="s">
        <v>108</v>
      </c>
      <c r="I9931">
        <v>4</v>
      </c>
      <c r="J9931" t="s">
        <v>51</v>
      </c>
      <c r="K9931" t="e" vm="26">
        <v>#VALUE!</v>
      </c>
      <c r="L9931" t="e" vm="25">
        <v>#VALUE!</v>
      </c>
      <c r="M9931" t="e" vm="3">
        <v>#VALUE!</v>
      </c>
      <c r="N9931" t="s">
        <v>5</v>
      </c>
      <c r="O9931" t="s">
        <v>45</v>
      </c>
      <c r="P9931" t="s">
        <v>45</v>
      </c>
      <c r="Q9931" s="10">
        <v>4</v>
      </c>
      <c r="R9931" s="12">
        <v>14.46</v>
      </c>
      <c r="S9931" t="str">
        <f t="shared" si="467"/>
        <v>Retained</v>
      </c>
    </row>
    <row r="9932" spans="1:19" x14ac:dyDescent="0.35">
      <c r="A9932" s="1">
        <v>9943</v>
      </c>
      <c r="B9932" s="4">
        <v>43294</v>
      </c>
      <c r="C9932" s="4" t="str">
        <f t="shared" si="465"/>
        <v>July</v>
      </c>
      <c r="D9932" s="4" t="str">
        <f t="shared" si="466"/>
        <v>2018</v>
      </c>
      <c r="E9932" s="8">
        <v>5452</v>
      </c>
      <c r="F9932" t="s">
        <v>105</v>
      </c>
      <c r="G9932" t="s">
        <v>109</v>
      </c>
      <c r="H9932" t="s">
        <v>108</v>
      </c>
      <c r="I9932">
        <v>2</v>
      </c>
      <c r="J9932" t="s">
        <v>62</v>
      </c>
      <c r="K9932" t="e" vm="9">
        <v>#VALUE!</v>
      </c>
      <c r="L9932" t="e" vm="7">
        <v>#VALUE!</v>
      </c>
      <c r="M9932" t="e" vm="3">
        <v>#VALUE!</v>
      </c>
      <c r="N9932" t="s">
        <v>9</v>
      </c>
      <c r="O9932" t="s">
        <v>10</v>
      </c>
      <c r="P9932" t="s">
        <v>16</v>
      </c>
      <c r="Q9932" s="10">
        <v>6</v>
      </c>
      <c r="R9932" s="12">
        <v>27.3</v>
      </c>
      <c r="S9932" t="str">
        <f t="shared" si="467"/>
        <v>Retained</v>
      </c>
    </row>
    <row r="9933" spans="1:19" x14ac:dyDescent="0.35">
      <c r="A9933" s="1">
        <v>9944</v>
      </c>
      <c r="B9933" s="4">
        <v>43294</v>
      </c>
      <c r="C9933" s="4" t="str">
        <f t="shared" si="465"/>
        <v>July</v>
      </c>
      <c r="D9933" s="4" t="str">
        <f t="shared" si="466"/>
        <v>2018</v>
      </c>
      <c r="E9933" s="8">
        <v>7455</v>
      </c>
      <c r="F9933" t="s">
        <v>106</v>
      </c>
      <c r="G9933" t="s">
        <v>109</v>
      </c>
      <c r="H9933" t="s">
        <v>107</v>
      </c>
      <c r="I9933">
        <v>2</v>
      </c>
      <c r="J9933" t="s">
        <v>51</v>
      </c>
      <c r="K9933" t="e" vm="9">
        <v>#VALUE!</v>
      </c>
      <c r="L9933" t="e" vm="7">
        <v>#VALUE!</v>
      </c>
      <c r="M9933" t="e" vm="3">
        <v>#VALUE!</v>
      </c>
      <c r="N9933" t="s">
        <v>12</v>
      </c>
      <c r="O9933" t="s">
        <v>22</v>
      </c>
      <c r="P9933" t="s">
        <v>23</v>
      </c>
      <c r="Q9933" s="10">
        <v>3</v>
      </c>
      <c r="R9933" s="12">
        <v>9.67</v>
      </c>
      <c r="S9933" t="str">
        <f t="shared" si="467"/>
        <v>Retained</v>
      </c>
    </row>
    <row r="9934" spans="1:19" x14ac:dyDescent="0.35">
      <c r="A9934" s="1">
        <v>9945</v>
      </c>
      <c r="B9934" s="4">
        <v>43294</v>
      </c>
      <c r="C9934" s="4" t="str">
        <f t="shared" si="465"/>
        <v>July</v>
      </c>
      <c r="D9934" s="4" t="str">
        <f t="shared" si="466"/>
        <v>2018</v>
      </c>
      <c r="E9934" s="8">
        <v>9504</v>
      </c>
      <c r="F9934" t="s">
        <v>105</v>
      </c>
      <c r="G9934" t="s">
        <v>109</v>
      </c>
      <c r="H9934" t="s">
        <v>107</v>
      </c>
      <c r="I9934">
        <v>2</v>
      </c>
      <c r="J9934" t="s">
        <v>37</v>
      </c>
      <c r="K9934" t="e" vm="9">
        <v>#VALUE!</v>
      </c>
      <c r="L9934" t="e" vm="7">
        <v>#VALUE!</v>
      </c>
      <c r="M9934" t="e" vm="3">
        <v>#VALUE!</v>
      </c>
      <c r="N9934" t="s">
        <v>5</v>
      </c>
      <c r="O9934" t="s">
        <v>7</v>
      </c>
      <c r="P9934" t="s">
        <v>27</v>
      </c>
      <c r="Q9934" s="10">
        <v>4</v>
      </c>
      <c r="R9934" s="12">
        <v>28.62</v>
      </c>
      <c r="S9934" t="str">
        <f t="shared" si="467"/>
        <v>Retained</v>
      </c>
    </row>
    <row r="9935" spans="1:19" x14ac:dyDescent="0.35">
      <c r="A9935" s="1">
        <v>9946</v>
      </c>
      <c r="B9935" s="4">
        <v>43294</v>
      </c>
      <c r="C9935" s="4" t="str">
        <f t="shared" si="465"/>
        <v>July</v>
      </c>
      <c r="D9935" s="4" t="str">
        <f t="shared" si="466"/>
        <v>2018</v>
      </c>
      <c r="E9935" s="8">
        <v>7807</v>
      </c>
      <c r="F9935" t="s">
        <v>105</v>
      </c>
      <c r="G9935" t="s">
        <v>110</v>
      </c>
      <c r="H9935" t="s">
        <v>107</v>
      </c>
      <c r="I9935">
        <v>4</v>
      </c>
      <c r="J9935" t="s">
        <v>4</v>
      </c>
      <c r="K9935" t="e" vm="15">
        <v>#VALUE!</v>
      </c>
      <c r="L9935" t="e" vm="5">
        <v>#VALUE!</v>
      </c>
      <c r="M9935" t="e" vm="3">
        <v>#VALUE!</v>
      </c>
      <c r="N9935" t="s">
        <v>5</v>
      </c>
      <c r="O9935" t="s">
        <v>45</v>
      </c>
      <c r="P9935" t="s">
        <v>45</v>
      </c>
      <c r="Q9935" s="10">
        <v>2</v>
      </c>
      <c r="R9935" s="12">
        <v>8.58</v>
      </c>
      <c r="S9935" t="str">
        <f t="shared" si="467"/>
        <v>Retained</v>
      </c>
    </row>
    <row r="9936" spans="1:19" x14ac:dyDescent="0.35">
      <c r="A9936" s="1">
        <v>9947</v>
      </c>
      <c r="B9936" s="4">
        <v>43294</v>
      </c>
      <c r="C9936" s="4" t="str">
        <f t="shared" si="465"/>
        <v>July</v>
      </c>
      <c r="D9936" s="4" t="str">
        <f t="shared" si="466"/>
        <v>2018</v>
      </c>
      <c r="E9936" s="8">
        <v>9013</v>
      </c>
      <c r="F9936" t="s">
        <v>106</v>
      </c>
      <c r="G9936" t="s">
        <v>110</v>
      </c>
      <c r="H9936" t="s">
        <v>107</v>
      </c>
      <c r="I9936">
        <v>5</v>
      </c>
      <c r="J9936" t="s">
        <v>72</v>
      </c>
      <c r="K9936" t="e" vm="6">
        <v>#VALUE!</v>
      </c>
      <c r="L9936" t="e" vm="7">
        <v>#VALUE!</v>
      </c>
      <c r="M9936" t="e" vm="3">
        <v>#VALUE!</v>
      </c>
      <c r="N9936" t="s">
        <v>5</v>
      </c>
      <c r="O9936" t="s">
        <v>6</v>
      </c>
      <c r="P9936" t="s">
        <v>43</v>
      </c>
      <c r="Q9936" s="10">
        <v>6</v>
      </c>
      <c r="R9936" s="12">
        <v>17.14</v>
      </c>
      <c r="S9936" t="str">
        <f t="shared" si="467"/>
        <v>New</v>
      </c>
    </row>
    <row r="9937" spans="1:19" x14ac:dyDescent="0.35">
      <c r="A9937" s="1">
        <v>9948</v>
      </c>
      <c r="B9937" s="4">
        <v>43294</v>
      </c>
      <c r="C9937" s="4" t="str">
        <f t="shared" si="465"/>
        <v>July</v>
      </c>
      <c r="D9937" s="4" t="str">
        <f t="shared" si="466"/>
        <v>2018</v>
      </c>
      <c r="E9937" s="8">
        <v>3138</v>
      </c>
      <c r="F9937" t="s">
        <v>106</v>
      </c>
      <c r="G9937" t="s">
        <v>109</v>
      </c>
      <c r="H9937" t="s">
        <v>108</v>
      </c>
      <c r="I9937">
        <v>1</v>
      </c>
      <c r="J9937" t="s">
        <v>4</v>
      </c>
      <c r="K9937" t="e" vm="30">
        <v>#VALUE!</v>
      </c>
      <c r="L9937" t="e" vm="31">
        <v>#VALUE!</v>
      </c>
      <c r="M9937" t="e" vm="3">
        <v>#VALUE!</v>
      </c>
      <c r="N9937" t="s">
        <v>5</v>
      </c>
      <c r="O9937" t="s">
        <v>34</v>
      </c>
      <c r="P9937" t="s">
        <v>34</v>
      </c>
      <c r="Q9937" s="10">
        <v>3</v>
      </c>
      <c r="R9937" s="12">
        <v>9.39</v>
      </c>
      <c r="S9937" t="str">
        <f t="shared" si="467"/>
        <v>Retained</v>
      </c>
    </row>
    <row r="9938" spans="1:19" x14ac:dyDescent="0.35">
      <c r="A9938" s="1">
        <v>9949</v>
      </c>
      <c r="B9938" s="4">
        <v>43294</v>
      </c>
      <c r="C9938" s="4" t="str">
        <f t="shared" si="465"/>
        <v>July</v>
      </c>
      <c r="D9938" s="4" t="str">
        <f t="shared" si="466"/>
        <v>2018</v>
      </c>
      <c r="E9938" s="8">
        <v>10019</v>
      </c>
      <c r="F9938" t="s">
        <v>105</v>
      </c>
      <c r="G9938" t="s">
        <v>109</v>
      </c>
      <c r="H9938" t="s">
        <v>107</v>
      </c>
      <c r="I9938">
        <v>2</v>
      </c>
      <c r="J9938" t="s">
        <v>37</v>
      </c>
      <c r="K9938" t="e" vm="6">
        <v>#VALUE!</v>
      </c>
      <c r="L9938" t="e" vm="7">
        <v>#VALUE!</v>
      </c>
      <c r="M9938" t="e" vm="3">
        <v>#VALUE!</v>
      </c>
      <c r="N9938" t="s">
        <v>5</v>
      </c>
      <c r="O9938" t="s">
        <v>7</v>
      </c>
      <c r="P9938" t="s">
        <v>64</v>
      </c>
      <c r="Q9938" s="10">
        <v>3</v>
      </c>
      <c r="R9938" s="12">
        <v>15.8</v>
      </c>
      <c r="S9938" t="str">
        <f t="shared" si="467"/>
        <v>Retained</v>
      </c>
    </row>
    <row r="9939" spans="1:19" x14ac:dyDescent="0.35">
      <c r="A9939" s="1">
        <v>9950</v>
      </c>
      <c r="B9939" s="4">
        <v>43294</v>
      </c>
      <c r="C9939" s="4" t="str">
        <f t="shared" si="465"/>
        <v>July</v>
      </c>
      <c r="D9939" s="4" t="str">
        <f t="shared" si="466"/>
        <v>2018</v>
      </c>
      <c r="E9939" s="8">
        <v>749</v>
      </c>
      <c r="F9939" t="s">
        <v>106</v>
      </c>
      <c r="G9939" t="s">
        <v>109</v>
      </c>
      <c r="H9939" t="s">
        <v>108</v>
      </c>
      <c r="I9939">
        <v>2</v>
      </c>
      <c r="J9939" t="s">
        <v>37</v>
      </c>
      <c r="K9939" t="e" vm="28">
        <v>#VALUE!</v>
      </c>
      <c r="L9939" t="e" vm="29">
        <v>#VALUE!</v>
      </c>
      <c r="M9939" t="e" vm="3">
        <v>#VALUE!</v>
      </c>
      <c r="N9939" t="s">
        <v>5</v>
      </c>
      <c r="O9939" t="s">
        <v>28</v>
      </c>
      <c r="P9939" t="s">
        <v>8</v>
      </c>
      <c r="Q9939" s="10">
        <v>4</v>
      </c>
      <c r="R9939" s="12">
        <v>19.649999999999999</v>
      </c>
      <c r="S9939" t="str">
        <f t="shared" si="467"/>
        <v>Retained</v>
      </c>
    </row>
    <row r="9940" spans="1:19" x14ac:dyDescent="0.35">
      <c r="A9940" s="1">
        <v>9951</v>
      </c>
      <c r="B9940" s="4">
        <v>43294</v>
      </c>
      <c r="C9940" s="4" t="str">
        <f t="shared" si="465"/>
        <v>July</v>
      </c>
      <c r="D9940" s="4" t="str">
        <f t="shared" si="466"/>
        <v>2018</v>
      </c>
      <c r="E9940" s="8">
        <v>9966</v>
      </c>
      <c r="F9940" t="s">
        <v>106</v>
      </c>
      <c r="G9940" t="s">
        <v>110</v>
      </c>
      <c r="H9940" t="s">
        <v>107</v>
      </c>
      <c r="I9940">
        <v>4</v>
      </c>
      <c r="J9940" t="s">
        <v>51</v>
      </c>
      <c r="K9940" t="e" vm="28">
        <v>#VALUE!</v>
      </c>
      <c r="L9940" t="e" vm="29">
        <v>#VALUE!</v>
      </c>
      <c r="M9940" t="e" vm="3">
        <v>#VALUE!</v>
      </c>
      <c r="N9940" t="s">
        <v>5</v>
      </c>
      <c r="O9940" t="s">
        <v>45</v>
      </c>
      <c r="P9940" t="s">
        <v>45</v>
      </c>
      <c r="Q9940" s="10">
        <v>4</v>
      </c>
      <c r="R9940" s="12">
        <v>4.3</v>
      </c>
      <c r="S9940" t="str">
        <f t="shared" si="467"/>
        <v>New</v>
      </c>
    </row>
    <row r="9941" spans="1:19" x14ac:dyDescent="0.35">
      <c r="A9941" s="1">
        <v>9952</v>
      </c>
      <c r="B9941" s="4">
        <v>43294</v>
      </c>
      <c r="C9941" s="4" t="str">
        <f t="shared" si="465"/>
        <v>July</v>
      </c>
      <c r="D9941" s="4" t="str">
        <f t="shared" si="466"/>
        <v>2018</v>
      </c>
      <c r="E9941" s="8">
        <v>5738</v>
      </c>
      <c r="F9941" t="s">
        <v>106</v>
      </c>
      <c r="G9941" t="s">
        <v>110</v>
      </c>
      <c r="H9941" t="s">
        <v>107</v>
      </c>
      <c r="I9941">
        <v>1</v>
      </c>
      <c r="J9941" t="s">
        <v>51</v>
      </c>
      <c r="K9941" t="e" vm="4">
        <v>#VALUE!</v>
      </c>
      <c r="L9941" t="e" vm="5">
        <v>#VALUE!</v>
      </c>
      <c r="M9941" t="e" vm="3">
        <v>#VALUE!</v>
      </c>
      <c r="N9941" t="s">
        <v>5</v>
      </c>
      <c r="O9941" t="s">
        <v>45</v>
      </c>
      <c r="P9941" t="s">
        <v>45</v>
      </c>
      <c r="Q9941" s="10">
        <v>4</v>
      </c>
      <c r="R9941" s="12">
        <v>5.78</v>
      </c>
      <c r="S9941" t="str">
        <f t="shared" si="467"/>
        <v>Retained</v>
      </c>
    </row>
    <row r="9942" spans="1:19" x14ac:dyDescent="0.35">
      <c r="A9942" s="1">
        <v>9953</v>
      </c>
      <c r="B9942" s="4">
        <v>43294</v>
      </c>
      <c r="C9942" s="4" t="str">
        <f t="shared" si="465"/>
        <v>July</v>
      </c>
      <c r="D9942" s="4" t="str">
        <f t="shared" si="466"/>
        <v>2018</v>
      </c>
      <c r="E9942" s="8">
        <v>8731</v>
      </c>
      <c r="F9942" t="s">
        <v>105</v>
      </c>
      <c r="G9942" t="s">
        <v>110</v>
      </c>
      <c r="H9942" t="s">
        <v>108</v>
      </c>
      <c r="I9942">
        <v>1</v>
      </c>
      <c r="J9942" t="s">
        <v>4</v>
      </c>
      <c r="K9942" t="e" vm="4">
        <v>#VALUE!</v>
      </c>
      <c r="L9942" t="e" vm="5">
        <v>#VALUE!</v>
      </c>
      <c r="M9942" t="e" vm="3">
        <v>#VALUE!</v>
      </c>
      <c r="N9942" t="s">
        <v>12</v>
      </c>
      <c r="O9942" t="s">
        <v>22</v>
      </c>
      <c r="P9942" t="s">
        <v>56</v>
      </c>
      <c r="Q9942" s="10">
        <v>2</v>
      </c>
      <c r="R9942" s="12">
        <v>14.78</v>
      </c>
      <c r="S9942" t="str">
        <f t="shared" si="467"/>
        <v>Retained</v>
      </c>
    </row>
    <row r="9943" spans="1:19" x14ac:dyDescent="0.35">
      <c r="A9943" s="1">
        <v>9954</v>
      </c>
      <c r="B9943" s="4">
        <v>43294</v>
      </c>
      <c r="C9943" s="4" t="str">
        <f t="shared" si="465"/>
        <v>July</v>
      </c>
      <c r="D9943" s="4" t="str">
        <f t="shared" si="466"/>
        <v>2018</v>
      </c>
      <c r="E9943" s="8">
        <v>8952</v>
      </c>
      <c r="F9943" t="s">
        <v>106</v>
      </c>
      <c r="G9943" t="s">
        <v>109</v>
      </c>
      <c r="H9943" t="s">
        <v>107</v>
      </c>
      <c r="I9943">
        <v>3</v>
      </c>
      <c r="J9943" t="s">
        <v>71</v>
      </c>
      <c r="K9943" t="e" vm="18">
        <v>#VALUE!</v>
      </c>
      <c r="L9943" t="e" vm="19">
        <v>#VALUE!</v>
      </c>
      <c r="M9943" t="e" vm="3">
        <v>#VALUE!</v>
      </c>
      <c r="N9943" t="s">
        <v>5</v>
      </c>
      <c r="O9943" t="s">
        <v>19</v>
      </c>
      <c r="P9943" t="s">
        <v>19</v>
      </c>
      <c r="Q9943" s="10">
        <v>3</v>
      </c>
      <c r="R9943" s="12">
        <v>15.84</v>
      </c>
      <c r="S9943" t="str">
        <f t="shared" si="467"/>
        <v>Retained</v>
      </c>
    </row>
    <row r="9944" spans="1:19" x14ac:dyDescent="0.35">
      <c r="A9944" s="1">
        <v>9955</v>
      </c>
      <c r="B9944" s="4">
        <v>43294</v>
      </c>
      <c r="C9944" s="4" t="str">
        <f t="shared" si="465"/>
        <v>July</v>
      </c>
      <c r="D9944" s="4" t="str">
        <f t="shared" si="466"/>
        <v>2018</v>
      </c>
      <c r="E9944" s="8">
        <v>7474</v>
      </c>
      <c r="F9944" t="s">
        <v>106</v>
      </c>
      <c r="G9944" t="s">
        <v>109</v>
      </c>
      <c r="H9944" t="s">
        <v>107</v>
      </c>
      <c r="I9944">
        <v>4</v>
      </c>
      <c r="J9944" t="s">
        <v>37</v>
      </c>
      <c r="K9944" t="e" vm="1">
        <v>#VALUE!</v>
      </c>
      <c r="L9944" t="e" vm="2">
        <v>#VALUE!</v>
      </c>
      <c r="M9944" t="e" vm="3">
        <v>#VALUE!</v>
      </c>
      <c r="N9944" t="s">
        <v>5</v>
      </c>
      <c r="O9944" t="s">
        <v>7</v>
      </c>
      <c r="P9944" t="s">
        <v>27</v>
      </c>
      <c r="Q9944" s="10">
        <v>3</v>
      </c>
      <c r="R9944" s="12">
        <v>6.14</v>
      </c>
      <c r="S9944" t="str">
        <f t="shared" si="467"/>
        <v>Retained</v>
      </c>
    </row>
    <row r="9945" spans="1:19" x14ac:dyDescent="0.35">
      <c r="A9945" s="1">
        <v>9956</v>
      </c>
      <c r="B9945" s="4">
        <v>43294</v>
      </c>
      <c r="C9945" s="4" t="str">
        <f t="shared" si="465"/>
        <v>July</v>
      </c>
      <c r="D9945" s="4" t="str">
        <f t="shared" si="466"/>
        <v>2018</v>
      </c>
      <c r="E9945" s="8">
        <v>7782</v>
      </c>
      <c r="F9945" t="s">
        <v>105</v>
      </c>
      <c r="G9945" t="s">
        <v>109</v>
      </c>
      <c r="H9945" t="s">
        <v>108</v>
      </c>
      <c r="I9945">
        <v>3</v>
      </c>
      <c r="J9945" t="s">
        <v>37</v>
      </c>
      <c r="K9945" t="e" vm="26">
        <v>#VALUE!</v>
      </c>
      <c r="L9945" t="e" vm="25">
        <v>#VALUE!</v>
      </c>
      <c r="M9945" t="e" vm="3">
        <v>#VALUE!</v>
      </c>
      <c r="N9945" t="s">
        <v>12</v>
      </c>
      <c r="O9945" t="s">
        <v>22</v>
      </c>
      <c r="P9945" t="s">
        <v>23</v>
      </c>
      <c r="Q9945" s="10">
        <v>4</v>
      </c>
      <c r="R9945" s="12">
        <v>21.72</v>
      </c>
      <c r="S9945" t="str">
        <f t="shared" si="467"/>
        <v>Retained</v>
      </c>
    </row>
    <row r="9946" spans="1:19" x14ac:dyDescent="0.35">
      <c r="A9946" s="1">
        <v>9957</v>
      </c>
      <c r="B9946" s="4">
        <v>43294</v>
      </c>
      <c r="C9946" s="4" t="str">
        <f t="shared" si="465"/>
        <v>July</v>
      </c>
      <c r="D9946" s="4" t="str">
        <f t="shared" si="466"/>
        <v>2018</v>
      </c>
      <c r="E9946" s="8">
        <v>3841</v>
      </c>
      <c r="F9946" t="s">
        <v>106</v>
      </c>
      <c r="G9946" t="s">
        <v>109</v>
      </c>
      <c r="H9946" t="s">
        <v>108</v>
      </c>
      <c r="I9946">
        <v>2</v>
      </c>
      <c r="J9946" t="s">
        <v>37</v>
      </c>
      <c r="K9946" t="e" vm="22">
        <v>#VALUE!</v>
      </c>
      <c r="L9946" t="e" vm="23">
        <v>#VALUE!</v>
      </c>
      <c r="M9946" t="e" vm="3">
        <v>#VALUE!</v>
      </c>
      <c r="N9946" t="s">
        <v>5</v>
      </c>
      <c r="O9946" t="s">
        <v>28</v>
      </c>
      <c r="P9946" t="s">
        <v>53</v>
      </c>
      <c r="Q9946" s="10">
        <v>5</v>
      </c>
      <c r="R9946" s="12">
        <v>9.3000000000000007</v>
      </c>
      <c r="S9946" t="str">
        <f t="shared" si="467"/>
        <v>New</v>
      </c>
    </row>
    <row r="9947" spans="1:19" x14ac:dyDescent="0.35">
      <c r="A9947" s="1">
        <v>9958</v>
      </c>
      <c r="B9947" s="4">
        <v>43294</v>
      </c>
      <c r="C9947" s="4" t="str">
        <f t="shared" si="465"/>
        <v>July</v>
      </c>
      <c r="D9947" s="4" t="str">
        <f t="shared" si="466"/>
        <v>2018</v>
      </c>
      <c r="E9947" s="8">
        <v>6222</v>
      </c>
      <c r="F9947" t="s">
        <v>106</v>
      </c>
      <c r="G9947" t="s">
        <v>109</v>
      </c>
      <c r="H9947" t="s">
        <v>107</v>
      </c>
      <c r="I9947">
        <v>1</v>
      </c>
      <c r="J9947" t="s">
        <v>62</v>
      </c>
      <c r="K9947" t="e" vm="32">
        <v>#VALUE!</v>
      </c>
      <c r="L9947" t="e" vm="29">
        <v>#VALUE!</v>
      </c>
      <c r="M9947" t="e" vm="3">
        <v>#VALUE!</v>
      </c>
      <c r="N9947" t="s">
        <v>5</v>
      </c>
      <c r="O9947" t="s">
        <v>28</v>
      </c>
      <c r="P9947" t="s">
        <v>8</v>
      </c>
      <c r="Q9947" s="10">
        <v>4</v>
      </c>
      <c r="R9947" s="12">
        <v>9.9600000000000009</v>
      </c>
      <c r="S9947" t="str">
        <f t="shared" si="467"/>
        <v>New</v>
      </c>
    </row>
    <row r="9948" spans="1:19" x14ac:dyDescent="0.35">
      <c r="A9948" s="1">
        <v>9959</v>
      </c>
      <c r="B9948" s="4">
        <v>43294</v>
      </c>
      <c r="C9948" s="4" t="str">
        <f t="shared" si="465"/>
        <v>July</v>
      </c>
      <c r="D9948" s="4" t="str">
        <f t="shared" si="466"/>
        <v>2018</v>
      </c>
      <c r="E9948" s="8">
        <v>645</v>
      </c>
      <c r="F9948" t="s">
        <v>106</v>
      </c>
      <c r="G9948" t="s">
        <v>109</v>
      </c>
      <c r="H9948" t="s">
        <v>108</v>
      </c>
      <c r="I9948">
        <v>1</v>
      </c>
      <c r="J9948" t="s">
        <v>4</v>
      </c>
      <c r="K9948" t="e" vm="6">
        <v>#VALUE!</v>
      </c>
      <c r="L9948" t="e" vm="7">
        <v>#VALUE!</v>
      </c>
      <c r="M9948" t="e" vm="3">
        <v>#VALUE!</v>
      </c>
      <c r="N9948" t="s">
        <v>5</v>
      </c>
      <c r="O9948" t="s">
        <v>7</v>
      </c>
      <c r="P9948" t="s">
        <v>27</v>
      </c>
      <c r="Q9948" s="10">
        <v>3</v>
      </c>
      <c r="R9948" s="12">
        <v>10.130000000000001</v>
      </c>
      <c r="S9948" t="str">
        <f t="shared" si="467"/>
        <v>Retained</v>
      </c>
    </row>
    <row r="9949" spans="1:19" x14ac:dyDescent="0.35">
      <c r="A9949" s="1">
        <v>9960</v>
      </c>
      <c r="B9949" s="4">
        <v>43294</v>
      </c>
      <c r="C9949" s="4" t="str">
        <f t="shared" si="465"/>
        <v>July</v>
      </c>
      <c r="D9949" s="4" t="str">
        <f t="shared" si="466"/>
        <v>2018</v>
      </c>
      <c r="E9949" s="8">
        <v>8089</v>
      </c>
      <c r="F9949" t="s">
        <v>105</v>
      </c>
      <c r="G9949" t="s">
        <v>109</v>
      </c>
      <c r="H9949" t="s">
        <v>107</v>
      </c>
      <c r="I9949">
        <v>2</v>
      </c>
      <c r="J9949" t="s">
        <v>38</v>
      </c>
      <c r="K9949" t="e" vm="13">
        <v>#VALUE!</v>
      </c>
      <c r="L9949" t="e" vm="5">
        <v>#VALUE!</v>
      </c>
      <c r="M9949" t="e" vm="3">
        <v>#VALUE!</v>
      </c>
      <c r="N9949" t="s">
        <v>5</v>
      </c>
      <c r="O9949" t="s">
        <v>30</v>
      </c>
      <c r="P9949" t="s">
        <v>67</v>
      </c>
      <c r="Q9949" s="10">
        <v>5</v>
      </c>
      <c r="R9949" s="12">
        <v>16.88</v>
      </c>
      <c r="S9949" t="str">
        <f t="shared" si="467"/>
        <v>Retained</v>
      </c>
    </row>
    <row r="9950" spans="1:19" x14ac:dyDescent="0.35">
      <c r="A9950" s="1">
        <v>9961</v>
      </c>
      <c r="B9950" s="4">
        <v>43295</v>
      </c>
      <c r="C9950" s="4" t="str">
        <f t="shared" si="465"/>
        <v>July</v>
      </c>
      <c r="D9950" s="4" t="str">
        <f t="shared" si="466"/>
        <v>2018</v>
      </c>
      <c r="E9950" s="8">
        <v>3186</v>
      </c>
      <c r="F9950" t="s">
        <v>105</v>
      </c>
      <c r="G9950" t="s">
        <v>110</v>
      </c>
      <c r="H9950" t="s">
        <v>108</v>
      </c>
      <c r="I9950">
        <v>3</v>
      </c>
      <c r="J9950" t="s">
        <v>38</v>
      </c>
      <c r="K9950" t="e" vm="24">
        <v>#VALUE!</v>
      </c>
      <c r="L9950" t="e" vm="25">
        <v>#VALUE!</v>
      </c>
      <c r="M9950" t="e" vm="3">
        <v>#VALUE!</v>
      </c>
      <c r="N9950" t="s">
        <v>5</v>
      </c>
      <c r="O9950" t="s">
        <v>7</v>
      </c>
      <c r="P9950" t="s">
        <v>27</v>
      </c>
      <c r="Q9950" s="10">
        <v>6</v>
      </c>
      <c r="R9950" s="12">
        <v>9.0500000000000007</v>
      </c>
      <c r="S9950" t="str">
        <f t="shared" si="467"/>
        <v>Retained</v>
      </c>
    </row>
    <row r="9951" spans="1:19" x14ac:dyDescent="0.35">
      <c r="A9951" s="1">
        <v>9962</v>
      </c>
      <c r="B9951" s="4">
        <v>43295</v>
      </c>
      <c r="C9951" s="4" t="str">
        <f t="shared" si="465"/>
        <v>July</v>
      </c>
      <c r="D9951" s="4" t="str">
        <f t="shared" si="466"/>
        <v>2018</v>
      </c>
      <c r="E9951" s="8">
        <v>4224</v>
      </c>
      <c r="F9951" t="s">
        <v>105</v>
      </c>
      <c r="G9951" t="s">
        <v>110</v>
      </c>
      <c r="H9951" t="s">
        <v>107</v>
      </c>
      <c r="I9951">
        <v>4</v>
      </c>
      <c r="J9951" t="s">
        <v>37</v>
      </c>
      <c r="K9951" t="e" vm="28">
        <v>#VALUE!</v>
      </c>
      <c r="L9951" t="e" vm="29">
        <v>#VALUE!</v>
      </c>
      <c r="M9951" t="e" vm="3">
        <v>#VALUE!</v>
      </c>
      <c r="N9951" t="s">
        <v>5</v>
      </c>
      <c r="O9951" t="s">
        <v>7</v>
      </c>
      <c r="P9951" t="s">
        <v>8</v>
      </c>
      <c r="Q9951" s="10">
        <v>5</v>
      </c>
      <c r="R9951" s="12">
        <v>6.08</v>
      </c>
      <c r="S9951" t="str">
        <f t="shared" si="467"/>
        <v>New</v>
      </c>
    </row>
    <row r="9952" spans="1:19" x14ac:dyDescent="0.35">
      <c r="A9952" s="1">
        <v>9963</v>
      </c>
      <c r="B9952" s="4">
        <v>43295</v>
      </c>
      <c r="C9952" s="4" t="str">
        <f t="shared" si="465"/>
        <v>July</v>
      </c>
      <c r="D9952" s="4" t="str">
        <f t="shared" si="466"/>
        <v>2018</v>
      </c>
      <c r="E9952" s="8">
        <v>5083</v>
      </c>
      <c r="F9952" t="s">
        <v>105</v>
      </c>
      <c r="G9952" t="s">
        <v>110</v>
      </c>
      <c r="H9952" t="s">
        <v>107</v>
      </c>
      <c r="I9952">
        <v>0</v>
      </c>
      <c r="J9952" t="s">
        <v>37</v>
      </c>
      <c r="K9952" t="e" vm="22">
        <v>#VALUE!</v>
      </c>
      <c r="L9952" t="e" vm="23">
        <v>#VALUE!</v>
      </c>
      <c r="M9952" t="e" vm="3">
        <v>#VALUE!</v>
      </c>
      <c r="N9952" t="s">
        <v>5</v>
      </c>
      <c r="O9952" t="s">
        <v>40</v>
      </c>
      <c r="P9952" t="s">
        <v>40</v>
      </c>
      <c r="Q9952" s="10">
        <v>4</v>
      </c>
      <c r="R9952" s="12">
        <v>18.739999999999998</v>
      </c>
      <c r="S9952" t="str">
        <f t="shared" si="467"/>
        <v>New</v>
      </c>
    </row>
    <row r="9953" spans="1:19" x14ac:dyDescent="0.35">
      <c r="A9953" s="1">
        <v>9964</v>
      </c>
      <c r="B9953" s="4">
        <v>43295</v>
      </c>
      <c r="C9953" s="4" t="str">
        <f t="shared" si="465"/>
        <v>July</v>
      </c>
      <c r="D9953" s="4" t="str">
        <f t="shared" si="466"/>
        <v>2018</v>
      </c>
      <c r="E9953" s="8">
        <v>9443</v>
      </c>
      <c r="F9953" t="s">
        <v>106</v>
      </c>
      <c r="G9953" t="s">
        <v>109</v>
      </c>
      <c r="H9953" t="s">
        <v>107</v>
      </c>
      <c r="I9953">
        <v>4</v>
      </c>
      <c r="J9953" t="s">
        <v>51</v>
      </c>
      <c r="K9953" t="e" vm="20">
        <v>#VALUE!</v>
      </c>
      <c r="L9953" t="e" vm="21">
        <v>#VALUE!</v>
      </c>
      <c r="M9953" t="e" vm="3">
        <v>#VALUE!</v>
      </c>
      <c r="N9953" t="s">
        <v>5</v>
      </c>
      <c r="O9953" t="s">
        <v>7</v>
      </c>
      <c r="P9953" t="s">
        <v>55</v>
      </c>
      <c r="Q9953" s="10">
        <v>6</v>
      </c>
      <c r="R9953" s="12">
        <v>5.7</v>
      </c>
      <c r="S9953" t="str">
        <f t="shared" si="467"/>
        <v>Retained</v>
      </c>
    </row>
    <row r="9954" spans="1:19" x14ac:dyDescent="0.35">
      <c r="A9954" s="1">
        <v>9965</v>
      </c>
      <c r="B9954" s="4">
        <v>43295</v>
      </c>
      <c r="C9954" s="4" t="str">
        <f t="shared" si="465"/>
        <v>July</v>
      </c>
      <c r="D9954" s="4" t="str">
        <f t="shared" si="466"/>
        <v>2018</v>
      </c>
      <c r="E9954" s="8">
        <v>4447</v>
      </c>
      <c r="F9954" t="s">
        <v>106</v>
      </c>
      <c r="G9954" t="s">
        <v>109</v>
      </c>
      <c r="H9954" t="s">
        <v>107</v>
      </c>
      <c r="I9954">
        <v>4</v>
      </c>
      <c r="J9954" t="s">
        <v>51</v>
      </c>
      <c r="K9954" t="e" vm="28">
        <v>#VALUE!</v>
      </c>
      <c r="L9954" t="e" vm="29">
        <v>#VALUE!</v>
      </c>
      <c r="M9954" t="e" vm="3">
        <v>#VALUE!</v>
      </c>
      <c r="N9954" t="s">
        <v>5</v>
      </c>
      <c r="O9954" t="s">
        <v>17</v>
      </c>
      <c r="P9954" t="s">
        <v>18</v>
      </c>
      <c r="Q9954" s="10">
        <v>6</v>
      </c>
      <c r="R9954" s="12">
        <v>31.78</v>
      </c>
      <c r="S9954" t="str">
        <f t="shared" si="467"/>
        <v>New</v>
      </c>
    </row>
    <row r="9955" spans="1:19" x14ac:dyDescent="0.35">
      <c r="A9955" s="1">
        <v>9966</v>
      </c>
      <c r="B9955" s="4">
        <v>43295</v>
      </c>
      <c r="C9955" s="4" t="str">
        <f t="shared" si="465"/>
        <v>July</v>
      </c>
      <c r="D9955" s="4" t="str">
        <f t="shared" si="466"/>
        <v>2018</v>
      </c>
      <c r="E9955" s="8">
        <v>5616</v>
      </c>
      <c r="F9955" t="s">
        <v>105</v>
      </c>
      <c r="G9955" t="s">
        <v>109</v>
      </c>
      <c r="H9955" t="s">
        <v>108</v>
      </c>
      <c r="I9955">
        <v>3</v>
      </c>
      <c r="J9955" t="s">
        <v>51</v>
      </c>
      <c r="K9955" t="e" vm="13">
        <v>#VALUE!</v>
      </c>
      <c r="L9955" t="e" vm="5">
        <v>#VALUE!</v>
      </c>
      <c r="M9955" t="e" vm="3">
        <v>#VALUE!</v>
      </c>
      <c r="N9955" t="s">
        <v>5</v>
      </c>
      <c r="O9955" t="s">
        <v>6</v>
      </c>
      <c r="P9955" t="s">
        <v>43</v>
      </c>
      <c r="Q9955" s="10">
        <v>6</v>
      </c>
      <c r="R9955" s="12">
        <v>15.2</v>
      </c>
      <c r="S9955" t="str">
        <f t="shared" si="467"/>
        <v>Retained</v>
      </c>
    </row>
    <row r="9956" spans="1:19" x14ac:dyDescent="0.35">
      <c r="A9956" s="1">
        <v>9967</v>
      </c>
      <c r="B9956" s="4">
        <v>43295</v>
      </c>
      <c r="C9956" s="4" t="str">
        <f t="shared" si="465"/>
        <v>July</v>
      </c>
      <c r="D9956" s="4" t="str">
        <f t="shared" si="466"/>
        <v>2018</v>
      </c>
      <c r="E9956" s="8">
        <v>10033</v>
      </c>
      <c r="F9956" t="s">
        <v>105</v>
      </c>
      <c r="G9956" t="s">
        <v>109</v>
      </c>
      <c r="H9956" t="s">
        <v>108</v>
      </c>
      <c r="I9956">
        <v>2</v>
      </c>
      <c r="J9956" t="s">
        <v>37</v>
      </c>
      <c r="K9956" t="e" vm="4">
        <v>#VALUE!</v>
      </c>
      <c r="L9956" t="e" vm="5">
        <v>#VALUE!</v>
      </c>
      <c r="M9956" t="e" vm="3">
        <v>#VALUE!</v>
      </c>
      <c r="N9956" t="s">
        <v>12</v>
      </c>
      <c r="O9956" t="s">
        <v>22</v>
      </c>
      <c r="P9956" t="s">
        <v>57</v>
      </c>
      <c r="Q9956" s="10">
        <v>5</v>
      </c>
      <c r="R9956" s="12">
        <v>14.16</v>
      </c>
      <c r="S9956" t="str">
        <f t="shared" si="467"/>
        <v>Retained</v>
      </c>
    </row>
    <row r="9957" spans="1:19" x14ac:dyDescent="0.35">
      <c r="A9957" s="1">
        <v>9968</v>
      </c>
      <c r="B9957" s="4">
        <v>43295</v>
      </c>
      <c r="C9957" s="4" t="str">
        <f t="shared" si="465"/>
        <v>July</v>
      </c>
      <c r="D9957" s="4" t="str">
        <f t="shared" si="466"/>
        <v>2018</v>
      </c>
      <c r="E9957" s="8">
        <v>4068</v>
      </c>
      <c r="F9957" t="s">
        <v>105</v>
      </c>
      <c r="G9957" t="s">
        <v>109</v>
      </c>
      <c r="H9957" t="s">
        <v>108</v>
      </c>
      <c r="I9957">
        <v>4</v>
      </c>
      <c r="J9957" t="s">
        <v>37</v>
      </c>
      <c r="K9957" t="e" vm="20">
        <v>#VALUE!</v>
      </c>
      <c r="L9957" t="e" vm="21">
        <v>#VALUE!</v>
      </c>
      <c r="M9957" t="e" vm="3">
        <v>#VALUE!</v>
      </c>
      <c r="N9957" t="s">
        <v>12</v>
      </c>
      <c r="O9957" t="s">
        <v>13</v>
      </c>
      <c r="P9957" t="s">
        <v>14</v>
      </c>
      <c r="Q9957" s="10">
        <v>3</v>
      </c>
      <c r="R9957" s="12">
        <v>7.05</v>
      </c>
      <c r="S9957" t="str">
        <f t="shared" si="467"/>
        <v>Retained</v>
      </c>
    </row>
    <row r="9958" spans="1:19" x14ac:dyDescent="0.35">
      <c r="A9958" s="1">
        <v>9969</v>
      </c>
      <c r="B9958" s="4">
        <v>43295</v>
      </c>
      <c r="C9958" s="4" t="str">
        <f t="shared" si="465"/>
        <v>July</v>
      </c>
      <c r="D9958" s="4" t="str">
        <f t="shared" si="466"/>
        <v>2018</v>
      </c>
      <c r="E9958" s="8">
        <v>9787</v>
      </c>
      <c r="F9958" t="s">
        <v>106</v>
      </c>
      <c r="G9958" t="s">
        <v>110</v>
      </c>
      <c r="H9958" t="s">
        <v>107</v>
      </c>
      <c r="I9958">
        <v>0</v>
      </c>
      <c r="J9958" t="s">
        <v>4</v>
      </c>
      <c r="K9958" t="e" vm="9">
        <v>#VALUE!</v>
      </c>
      <c r="L9958" t="e" vm="7">
        <v>#VALUE!</v>
      </c>
      <c r="M9958" t="e" vm="3">
        <v>#VALUE!</v>
      </c>
      <c r="N9958" t="s">
        <v>12</v>
      </c>
      <c r="O9958" t="s">
        <v>22</v>
      </c>
      <c r="P9958" t="s">
        <v>44</v>
      </c>
      <c r="Q9958" s="10">
        <v>5</v>
      </c>
      <c r="R9958" s="12">
        <v>20.260000000000002</v>
      </c>
      <c r="S9958" t="str">
        <f t="shared" si="467"/>
        <v>Retained</v>
      </c>
    </row>
    <row r="9959" spans="1:19" x14ac:dyDescent="0.35">
      <c r="A9959" s="1">
        <v>9970</v>
      </c>
      <c r="B9959" s="4">
        <v>43295</v>
      </c>
      <c r="C9959" s="4" t="str">
        <f t="shared" si="465"/>
        <v>July</v>
      </c>
      <c r="D9959" s="4" t="str">
        <f t="shared" si="466"/>
        <v>2018</v>
      </c>
      <c r="E9959" s="8">
        <v>1973</v>
      </c>
      <c r="F9959" t="s">
        <v>106</v>
      </c>
      <c r="G9959" t="s">
        <v>110</v>
      </c>
      <c r="H9959" t="s">
        <v>108</v>
      </c>
      <c r="I9959">
        <v>2</v>
      </c>
      <c r="J9959" t="s">
        <v>51</v>
      </c>
      <c r="K9959" t="e" vm="15">
        <v>#VALUE!</v>
      </c>
      <c r="L9959" t="e" vm="5">
        <v>#VALUE!</v>
      </c>
      <c r="M9959" t="e" vm="3">
        <v>#VALUE!</v>
      </c>
      <c r="N9959" t="s">
        <v>5</v>
      </c>
      <c r="O9959" t="s">
        <v>34</v>
      </c>
      <c r="P9959" t="s">
        <v>34</v>
      </c>
      <c r="Q9959" s="10">
        <v>3</v>
      </c>
      <c r="R9959" s="12">
        <v>14.26</v>
      </c>
      <c r="S9959" t="str">
        <f t="shared" si="467"/>
        <v>New</v>
      </c>
    </row>
    <row r="9960" spans="1:19" x14ac:dyDescent="0.35">
      <c r="A9960" s="1">
        <v>9971</v>
      </c>
      <c r="B9960" s="4">
        <v>43295</v>
      </c>
      <c r="C9960" s="4" t="str">
        <f t="shared" si="465"/>
        <v>July</v>
      </c>
      <c r="D9960" s="4" t="str">
        <f t="shared" si="466"/>
        <v>2018</v>
      </c>
      <c r="E9960" s="8">
        <v>2749</v>
      </c>
      <c r="F9960" t="s">
        <v>105</v>
      </c>
      <c r="G9960" t="s">
        <v>109</v>
      </c>
      <c r="H9960" t="s">
        <v>108</v>
      </c>
      <c r="I9960">
        <v>1</v>
      </c>
      <c r="J9960" t="s">
        <v>38</v>
      </c>
      <c r="K9960" t="e" vm="29">
        <v>#VALUE!</v>
      </c>
      <c r="L9960" t="e" vm="29">
        <v>#VALUE!</v>
      </c>
      <c r="M9960" t="e" vm="3">
        <v>#VALUE!</v>
      </c>
      <c r="N9960" t="s">
        <v>5</v>
      </c>
      <c r="O9960" t="s">
        <v>7</v>
      </c>
      <c r="P9960" t="s">
        <v>8</v>
      </c>
      <c r="Q9960" s="10">
        <v>5</v>
      </c>
      <c r="R9960" s="12">
        <v>11</v>
      </c>
      <c r="S9960" t="str">
        <f t="shared" si="467"/>
        <v>Retained</v>
      </c>
    </row>
    <row r="9961" spans="1:19" x14ac:dyDescent="0.35">
      <c r="A9961" s="1">
        <v>9972</v>
      </c>
      <c r="B9961" s="4">
        <v>43295</v>
      </c>
      <c r="C9961" s="4" t="str">
        <f t="shared" si="465"/>
        <v>July</v>
      </c>
      <c r="D9961" s="4" t="str">
        <f t="shared" si="466"/>
        <v>2018</v>
      </c>
      <c r="E9961" s="8">
        <v>9102</v>
      </c>
      <c r="F9961" t="s">
        <v>105</v>
      </c>
      <c r="G9961" t="s">
        <v>110</v>
      </c>
      <c r="H9961" t="s">
        <v>107</v>
      </c>
      <c r="I9961">
        <v>2</v>
      </c>
      <c r="J9961" t="s">
        <v>51</v>
      </c>
      <c r="K9961" t="e" vm="4">
        <v>#VALUE!</v>
      </c>
      <c r="L9961" t="e" vm="5">
        <v>#VALUE!</v>
      </c>
      <c r="M9961" t="e" vm="3">
        <v>#VALUE!</v>
      </c>
      <c r="N9961" t="s">
        <v>5</v>
      </c>
      <c r="O9961" t="s">
        <v>45</v>
      </c>
      <c r="P9961" t="s">
        <v>45</v>
      </c>
      <c r="Q9961" s="10">
        <v>3</v>
      </c>
      <c r="R9961" s="12">
        <v>11.53</v>
      </c>
      <c r="S9961" t="str">
        <f t="shared" si="467"/>
        <v>Retained</v>
      </c>
    </row>
    <row r="9962" spans="1:19" x14ac:dyDescent="0.35">
      <c r="A9962" s="1">
        <v>9973</v>
      </c>
      <c r="B9962" s="4">
        <v>43295</v>
      </c>
      <c r="C9962" s="4" t="str">
        <f t="shared" si="465"/>
        <v>July</v>
      </c>
      <c r="D9962" s="4" t="str">
        <f t="shared" si="466"/>
        <v>2018</v>
      </c>
      <c r="E9962" s="8">
        <v>5350</v>
      </c>
      <c r="F9962" t="s">
        <v>106</v>
      </c>
      <c r="G9962" t="s">
        <v>109</v>
      </c>
      <c r="H9962" t="s">
        <v>107</v>
      </c>
      <c r="I9962">
        <v>2</v>
      </c>
      <c r="J9962" t="s">
        <v>4</v>
      </c>
      <c r="K9962" t="e" vm="16">
        <v>#VALUE!</v>
      </c>
      <c r="L9962" t="e" vm="5">
        <v>#VALUE!</v>
      </c>
      <c r="M9962" t="e" vm="3">
        <v>#VALUE!</v>
      </c>
      <c r="N9962" t="s">
        <v>5</v>
      </c>
      <c r="O9962" t="s">
        <v>45</v>
      </c>
      <c r="P9962" t="s">
        <v>45</v>
      </c>
      <c r="Q9962" s="10">
        <v>4</v>
      </c>
      <c r="R9962" s="12">
        <v>13.4</v>
      </c>
      <c r="S9962" t="str">
        <f t="shared" si="467"/>
        <v>Retained</v>
      </c>
    </row>
    <row r="9963" spans="1:19" x14ac:dyDescent="0.35">
      <c r="A9963" s="1">
        <v>9974</v>
      </c>
      <c r="B9963" s="4">
        <v>43295</v>
      </c>
      <c r="C9963" s="4" t="str">
        <f t="shared" si="465"/>
        <v>July</v>
      </c>
      <c r="D9963" s="4" t="str">
        <f t="shared" si="466"/>
        <v>2018</v>
      </c>
      <c r="E9963" s="8">
        <v>9029</v>
      </c>
      <c r="F9963" t="s">
        <v>106</v>
      </c>
      <c r="G9963" t="s">
        <v>109</v>
      </c>
      <c r="H9963" t="s">
        <v>108</v>
      </c>
      <c r="I9963">
        <v>1</v>
      </c>
      <c r="J9963" t="s">
        <v>51</v>
      </c>
      <c r="K9963" t="e" vm="4">
        <v>#VALUE!</v>
      </c>
      <c r="L9963" t="e" vm="5">
        <v>#VALUE!</v>
      </c>
      <c r="M9963" t="e" vm="3">
        <v>#VALUE!</v>
      </c>
      <c r="N9963" t="s">
        <v>9</v>
      </c>
      <c r="O9963" t="s">
        <v>59</v>
      </c>
      <c r="P9963" t="s">
        <v>60</v>
      </c>
      <c r="Q9963" s="10">
        <v>4</v>
      </c>
      <c r="R9963" s="12">
        <v>1.94</v>
      </c>
      <c r="S9963" t="str">
        <f t="shared" si="467"/>
        <v>Retained</v>
      </c>
    </row>
    <row r="9964" spans="1:19" x14ac:dyDescent="0.35">
      <c r="A9964" s="1">
        <v>9975</v>
      </c>
      <c r="B9964" s="4">
        <v>43295</v>
      </c>
      <c r="C9964" s="4" t="str">
        <f t="shared" si="465"/>
        <v>July</v>
      </c>
      <c r="D9964" s="4" t="str">
        <f t="shared" si="466"/>
        <v>2018</v>
      </c>
      <c r="E9964" s="8">
        <v>9790</v>
      </c>
      <c r="F9964" t="s">
        <v>105</v>
      </c>
      <c r="G9964" t="s">
        <v>110</v>
      </c>
      <c r="H9964" t="s">
        <v>107</v>
      </c>
      <c r="I9964">
        <v>4</v>
      </c>
      <c r="J9964" t="s">
        <v>71</v>
      </c>
      <c r="K9964" t="e" vm="20">
        <v>#VALUE!</v>
      </c>
      <c r="L9964" t="e" vm="21">
        <v>#VALUE!</v>
      </c>
      <c r="M9964" t="e" vm="3">
        <v>#VALUE!</v>
      </c>
      <c r="N9964" t="s">
        <v>5</v>
      </c>
      <c r="O9964" t="s">
        <v>7</v>
      </c>
      <c r="P9964" t="s">
        <v>8</v>
      </c>
      <c r="Q9964" s="10">
        <v>5</v>
      </c>
      <c r="R9964" s="12">
        <v>30.67</v>
      </c>
      <c r="S9964" t="str">
        <f t="shared" si="467"/>
        <v>Retained</v>
      </c>
    </row>
    <row r="9965" spans="1:19" x14ac:dyDescent="0.35">
      <c r="A9965" s="1">
        <v>9976</v>
      </c>
      <c r="B9965" s="4">
        <v>43295</v>
      </c>
      <c r="C9965" s="4" t="str">
        <f t="shared" si="465"/>
        <v>July</v>
      </c>
      <c r="D9965" s="4" t="str">
        <f t="shared" si="466"/>
        <v>2018</v>
      </c>
      <c r="E9965" s="8">
        <v>5742</v>
      </c>
      <c r="F9965" t="s">
        <v>105</v>
      </c>
      <c r="G9965" t="s">
        <v>109</v>
      </c>
      <c r="H9965" t="s">
        <v>107</v>
      </c>
      <c r="I9965">
        <v>4</v>
      </c>
      <c r="J9965" t="s">
        <v>38</v>
      </c>
      <c r="K9965" t="e" vm="17">
        <v>#VALUE!</v>
      </c>
      <c r="L9965" t="e" vm="5">
        <v>#VALUE!</v>
      </c>
      <c r="M9965" t="e" vm="3">
        <v>#VALUE!</v>
      </c>
      <c r="N9965" t="s">
        <v>5</v>
      </c>
      <c r="O9965" t="s">
        <v>28</v>
      </c>
      <c r="P9965" t="s">
        <v>35</v>
      </c>
      <c r="Q9965" s="10">
        <v>4</v>
      </c>
      <c r="R9965" s="12">
        <v>22.54</v>
      </c>
      <c r="S9965" t="str">
        <f t="shared" si="467"/>
        <v>Retained</v>
      </c>
    </row>
    <row r="9966" spans="1:19" x14ac:dyDescent="0.35">
      <c r="A9966" s="1">
        <v>9977</v>
      </c>
      <c r="B9966" s="4">
        <v>43295</v>
      </c>
      <c r="C9966" s="4" t="str">
        <f t="shared" si="465"/>
        <v>July</v>
      </c>
      <c r="D9966" s="4" t="str">
        <f t="shared" si="466"/>
        <v>2018</v>
      </c>
      <c r="E9966" s="8">
        <v>3245</v>
      </c>
      <c r="F9966" t="s">
        <v>105</v>
      </c>
      <c r="G9966" t="s">
        <v>109</v>
      </c>
      <c r="H9966" t="s">
        <v>108</v>
      </c>
      <c r="I9966">
        <v>2</v>
      </c>
      <c r="J9966" t="s">
        <v>37</v>
      </c>
      <c r="K9966" t="e" vm="13">
        <v>#VALUE!</v>
      </c>
      <c r="L9966" t="e" vm="5">
        <v>#VALUE!</v>
      </c>
      <c r="M9966" t="e" vm="3">
        <v>#VALUE!</v>
      </c>
      <c r="N9966" t="s">
        <v>5</v>
      </c>
      <c r="O9966" t="s">
        <v>7</v>
      </c>
      <c r="P9966" t="s">
        <v>8</v>
      </c>
      <c r="Q9966" s="10">
        <v>6</v>
      </c>
      <c r="R9966" s="12">
        <v>23.1</v>
      </c>
      <c r="S9966" t="str">
        <f t="shared" si="467"/>
        <v>Retained</v>
      </c>
    </row>
    <row r="9967" spans="1:19" x14ac:dyDescent="0.35">
      <c r="A9967" s="1">
        <v>9978</v>
      </c>
      <c r="B9967" s="4">
        <v>43295</v>
      </c>
      <c r="C9967" s="4" t="str">
        <f t="shared" si="465"/>
        <v>July</v>
      </c>
      <c r="D9967" s="4" t="str">
        <f t="shared" si="466"/>
        <v>2018</v>
      </c>
      <c r="E9967" s="8">
        <v>3489</v>
      </c>
      <c r="F9967" t="s">
        <v>106</v>
      </c>
      <c r="G9967" t="s">
        <v>109</v>
      </c>
      <c r="H9967" t="s">
        <v>108</v>
      </c>
      <c r="I9967">
        <v>4</v>
      </c>
      <c r="J9967" t="s">
        <v>37</v>
      </c>
      <c r="K9967" t="e" vm="27">
        <v>#VALUE!</v>
      </c>
      <c r="L9967" t="e" vm="23">
        <v>#VALUE!</v>
      </c>
      <c r="M9967" t="e" vm="3">
        <v>#VALUE!</v>
      </c>
      <c r="N9967" t="s">
        <v>5</v>
      </c>
      <c r="O9967" t="s">
        <v>19</v>
      </c>
      <c r="P9967" t="s">
        <v>19</v>
      </c>
      <c r="Q9967" s="10">
        <v>5</v>
      </c>
      <c r="R9967" s="12">
        <v>4.0999999999999996</v>
      </c>
      <c r="S9967" t="str">
        <f t="shared" si="467"/>
        <v>New</v>
      </c>
    </row>
    <row r="9968" spans="1:19" x14ac:dyDescent="0.35">
      <c r="A9968" s="1">
        <v>9979</v>
      </c>
      <c r="B9968" s="4">
        <v>43295</v>
      </c>
      <c r="C9968" s="4" t="str">
        <f t="shared" si="465"/>
        <v>July</v>
      </c>
      <c r="D9968" s="4" t="str">
        <f t="shared" si="466"/>
        <v>2018</v>
      </c>
      <c r="E9968" s="8">
        <v>506</v>
      </c>
      <c r="F9968" t="s">
        <v>105</v>
      </c>
      <c r="G9968" t="s">
        <v>109</v>
      </c>
      <c r="H9968" t="s">
        <v>108</v>
      </c>
      <c r="I9968">
        <v>3</v>
      </c>
      <c r="J9968" t="s">
        <v>38</v>
      </c>
      <c r="K9968" t="e" vm="22">
        <v>#VALUE!</v>
      </c>
      <c r="L9968" t="e" vm="23">
        <v>#VALUE!</v>
      </c>
      <c r="M9968" t="e" vm="3">
        <v>#VALUE!</v>
      </c>
      <c r="N9968" t="s">
        <v>5</v>
      </c>
      <c r="O9968" t="s">
        <v>28</v>
      </c>
      <c r="P9968" t="s">
        <v>49</v>
      </c>
      <c r="Q9968" s="10">
        <v>5</v>
      </c>
      <c r="R9968" s="12">
        <v>9.6999999999999993</v>
      </c>
      <c r="S9968" t="str">
        <f t="shared" si="467"/>
        <v>New</v>
      </c>
    </row>
    <row r="9969" spans="1:19" x14ac:dyDescent="0.35">
      <c r="A9969" s="1">
        <v>9980</v>
      </c>
      <c r="B9969" s="4">
        <v>43295</v>
      </c>
      <c r="C9969" s="4" t="str">
        <f t="shared" si="465"/>
        <v>July</v>
      </c>
      <c r="D9969" s="4" t="str">
        <f t="shared" si="466"/>
        <v>2018</v>
      </c>
      <c r="E9969" s="8">
        <v>7782</v>
      </c>
      <c r="F9969" t="s">
        <v>105</v>
      </c>
      <c r="G9969" t="s">
        <v>109</v>
      </c>
      <c r="H9969" t="s">
        <v>108</v>
      </c>
      <c r="I9969">
        <v>3</v>
      </c>
      <c r="J9969" t="s">
        <v>37</v>
      </c>
      <c r="K9969" t="e" vm="26">
        <v>#VALUE!</v>
      </c>
      <c r="L9969" t="e" vm="25">
        <v>#VALUE!</v>
      </c>
      <c r="M9969" t="e" vm="3">
        <v>#VALUE!</v>
      </c>
      <c r="N9969" t="s">
        <v>5</v>
      </c>
      <c r="O9969" t="s">
        <v>45</v>
      </c>
      <c r="P9969" t="s">
        <v>45</v>
      </c>
      <c r="Q9969" s="10">
        <v>5</v>
      </c>
      <c r="R9969" s="12">
        <v>19.89</v>
      </c>
      <c r="S9969" t="str">
        <f t="shared" si="467"/>
        <v>Retained</v>
      </c>
    </row>
    <row r="9970" spans="1:19" x14ac:dyDescent="0.35">
      <c r="A9970" s="1">
        <v>9981</v>
      </c>
      <c r="B9970" s="4">
        <v>43295</v>
      </c>
      <c r="C9970" s="4" t="str">
        <f t="shared" si="465"/>
        <v>July</v>
      </c>
      <c r="D9970" s="4" t="str">
        <f t="shared" si="466"/>
        <v>2018</v>
      </c>
      <c r="E9970" s="8">
        <v>7559</v>
      </c>
      <c r="F9970" t="s">
        <v>106</v>
      </c>
      <c r="G9970" t="s">
        <v>110</v>
      </c>
      <c r="H9970" t="s">
        <v>107</v>
      </c>
      <c r="I9970">
        <v>1</v>
      </c>
      <c r="J9970" t="s">
        <v>51</v>
      </c>
      <c r="K9970" t="e" vm="22">
        <v>#VALUE!</v>
      </c>
      <c r="L9970" t="e" vm="23">
        <v>#VALUE!</v>
      </c>
      <c r="M9970" t="e" vm="3">
        <v>#VALUE!</v>
      </c>
      <c r="N9970" t="s">
        <v>12</v>
      </c>
      <c r="O9970" t="s">
        <v>13</v>
      </c>
      <c r="P9970" t="s">
        <v>24</v>
      </c>
      <c r="Q9970" s="10">
        <v>2</v>
      </c>
      <c r="R9970" s="12">
        <v>9.06</v>
      </c>
      <c r="S9970" t="str">
        <f t="shared" si="467"/>
        <v>New</v>
      </c>
    </row>
    <row r="9971" spans="1:19" x14ac:dyDescent="0.35">
      <c r="A9971" s="1">
        <v>9982</v>
      </c>
      <c r="B9971" s="4">
        <v>43295</v>
      </c>
      <c r="C9971" s="4" t="str">
        <f t="shared" si="465"/>
        <v>July</v>
      </c>
      <c r="D9971" s="4" t="str">
        <f t="shared" si="466"/>
        <v>2018</v>
      </c>
      <c r="E9971" s="8">
        <v>1874</v>
      </c>
      <c r="F9971" t="s">
        <v>106</v>
      </c>
      <c r="G9971" t="s">
        <v>109</v>
      </c>
      <c r="H9971" t="s">
        <v>107</v>
      </c>
      <c r="I9971">
        <v>2</v>
      </c>
      <c r="J9971" t="s">
        <v>4</v>
      </c>
      <c r="K9971" t="e" vm="13">
        <v>#VALUE!</v>
      </c>
      <c r="L9971" t="e" vm="5">
        <v>#VALUE!</v>
      </c>
      <c r="M9971" t="e" vm="3">
        <v>#VALUE!</v>
      </c>
      <c r="N9971" t="s">
        <v>5</v>
      </c>
      <c r="O9971" t="s">
        <v>7</v>
      </c>
      <c r="P9971" t="s">
        <v>8</v>
      </c>
      <c r="Q9971" s="10">
        <v>2</v>
      </c>
      <c r="R9971" s="12">
        <v>6.34</v>
      </c>
      <c r="S9971" t="str">
        <f t="shared" si="467"/>
        <v>Retained</v>
      </c>
    </row>
    <row r="9972" spans="1:19" x14ac:dyDescent="0.35">
      <c r="A9972" s="1">
        <v>9983</v>
      </c>
      <c r="B9972" s="4">
        <v>43295</v>
      </c>
      <c r="C9972" s="4" t="str">
        <f t="shared" si="465"/>
        <v>July</v>
      </c>
      <c r="D9972" s="4" t="str">
        <f t="shared" si="466"/>
        <v>2018</v>
      </c>
      <c r="E9972" s="8">
        <v>5102</v>
      </c>
      <c r="F9972" t="s">
        <v>105</v>
      </c>
      <c r="G9972" t="s">
        <v>109</v>
      </c>
      <c r="H9972" t="s">
        <v>107</v>
      </c>
      <c r="I9972">
        <v>0</v>
      </c>
      <c r="J9972" t="s">
        <v>38</v>
      </c>
      <c r="K9972" t="e" vm="20">
        <v>#VALUE!</v>
      </c>
      <c r="L9972" t="e" vm="21">
        <v>#VALUE!</v>
      </c>
      <c r="M9972" t="e" vm="3">
        <v>#VALUE!</v>
      </c>
      <c r="N9972" t="s">
        <v>5</v>
      </c>
      <c r="O9972" t="s">
        <v>28</v>
      </c>
      <c r="P9972" t="s">
        <v>53</v>
      </c>
      <c r="Q9972" s="10">
        <v>4</v>
      </c>
      <c r="R9972" s="12">
        <v>9.69</v>
      </c>
      <c r="S9972" t="str">
        <f t="shared" si="467"/>
        <v>Retained</v>
      </c>
    </row>
    <row r="9973" spans="1:19" x14ac:dyDescent="0.35">
      <c r="A9973" s="1">
        <v>9984</v>
      </c>
      <c r="B9973" s="4">
        <v>43295</v>
      </c>
      <c r="C9973" s="4" t="str">
        <f t="shared" si="465"/>
        <v>July</v>
      </c>
      <c r="D9973" s="4" t="str">
        <f t="shared" si="466"/>
        <v>2018</v>
      </c>
      <c r="E9973" s="8">
        <v>9610</v>
      </c>
      <c r="F9973" t="s">
        <v>106</v>
      </c>
      <c r="G9973" t="s">
        <v>109</v>
      </c>
      <c r="H9973" t="s">
        <v>108</v>
      </c>
      <c r="I9973">
        <v>2</v>
      </c>
      <c r="J9973" t="s">
        <v>37</v>
      </c>
      <c r="K9973" t="e" vm="20">
        <v>#VALUE!</v>
      </c>
      <c r="L9973" t="e" vm="21">
        <v>#VALUE!</v>
      </c>
      <c r="M9973" t="e" vm="3">
        <v>#VALUE!</v>
      </c>
      <c r="N9973" t="s">
        <v>5</v>
      </c>
      <c r="O9973" t="s">
        <v>45</v>
      </c>
      <c r="P9973" t="s">
        <v>45</v>
      </c>
      <c r="Q9973" s="10">
        <v>2</v>
      </c>
      <c r="R9973" s="12">
        <v>3.34</v>
      </c>
      <c r="S9973" t="str">
        <f t="shared" si="467"/>
        <v>Retained</v>
      </c>
    </row>
    <row r="9974" spans="1:19" x14ac:dyDescent="0.35">
      <c r="A9974" s="1">
        <v>9985</v>
      </c>
      <c r="B9974" s="4">
        <v>43295</v>
      </c>
      <c r="C9974" s="4" t="str">
        <f t="shared" si="465"/>
        <v>July</v>
      </c>
      <c r="D9974" s="4" t="str">
        <f t="shared" si="466"/>
        <v>2018</v>
      </c>
      <c r="E9974" s="8">
        <v>10181</v>
      </c>
      <c r="F9974" t="s">
        <v>105</v>
      </c>
      <c r="G9974" t="s">
        <v>110</v>
      </c>
      <c r="H9974" t="s">
        <v>108</v>
      </c>
      <c r="I9974">
        <v>1</v>
      </c>
      <c r="J9974" t="s">
        <v>4</v>
      </c>
      <c r="K9974" t="e" vm="27">
        <v>#VALUE!</v>
      </c>
      <c r="L9974" t="e" vm="23">
        <v>#VALUE!</v>
      </c>
      <c r="M9974" t="e" vm="3">
        <v>#VALUE!</v>
      </c>
      <c r="N9974" t="s">
        <v>5</v>
      </c>
      <c r="O9974" t="s">
        <v>19</v>
      </c>
      <c r="P9974" t="s">
        <v>19</v>
      </c>
      <c r="Q9974" s="10">
        <v>4</v>
      </c>
      <c r="R9974" s="12">
        <v>8.4499999999999993</v>
      </c>
      <c r="S9974" t="str">
        <f t="shared" si="467"/>
        <v>New</v>
      </c>
    </row>
    <row r="9975" spans="1:19" x14ac:dyDescent="0.35">
      <c r="A9975" s="1">
        <v>9986</v>
      </c>
      <c r="B9975" s="4">
        <v>43295</v>
      </c>
      <c r="C9975" s="4" t="str">
        <f t="shared" si="465"/>
        <v>July</v>
      </c>
      <c r="D9975" s="4" t="str">
        <f t="shared" si="466"/>
        <v>2018</v>
      </c>
      <c r="E9975" s="8">
        <v>4343</v>
      </c>
      <c r="F9975" t="s">
        <v>105</v>
      </c>
      <c r="G9975" t="s">
        <v>110</v>
      </c>
      <c r="H9975" t="s">
        <v>107</v>
      </c>
      <c r="I9975">
        <v>0</v>
      </c>
      <c r="J9975" t="s">
        <v>72</v>
      </c>
      <c r="K9975" t="e" vm="22">
        <v>#VALUE!</v>
      </c>
      <c r="L9975" t="e" vm="23">
        <v>#VALUE!</v>
      </c>
      <c r="M9975" t="e" vm="3">
        <v>#VALUE!</v>
      </c>
      <c r="N9975" t="s">
        <v>5</v>
      </c>
      <c r="O9975" t="s">
        <v>7</v>
      </c>
      <c r="P9975" t="s">
        <v>27</v>
      </c>
      <c r="Q9975" s="10">
        <v>5</v>
      </c>
      <c r="R9975" s="12">
        <v>30.78</v>
      </c>
      <c r="S9975" t="str">
        <f t="shared" si="467"/>
        <v>New</v>
      </c>
    </row>
    <row r="9976" spans="1:19" x14ac:dyDescent="0.35">
      <c r="A9976" s="1">
        <v>9987</v>
      </c>
      <c r="B9976" s="4">
        <v>43296</v>
      </c>
      <c r="C9976" s="4" t="str">
        <f t="shared" si="465"/>
        <v>July</v>
      </c>
      <c r="D9976" s="4" t="str">
        <f t="shared" si="466"/>
        <v>2018</v>
      </c>
      <c r="E9976" s="8">
        <v>4224</v>
      </c>
      <c r="F9976" t="s">
        <v>105</v>
      </c>
      <c r="G9976" t="s">
        <v>110</v>
      </c>
      <c r="H9976" t="s">
        <v>107</v>
      </c>
      <c r="I9976">
        <v>4</v>
      </c>
      <c r="J9976" t="s">
        <v>37</v>
      </c>
      <c r="K9976" t="e" vm="28">
        <v>#VALUE!</v>
      </c>
      <c r="L9976" t="e" vm="29">
        <v>#VALUE!</v>
      </c>
      <c r="M9976" t="e" vm="3">
        <v>#VALUE!</v>
      </c>
      <c r="N9976" t="s">
        <v>5</v>
      </c>
      <c r="O9976" t="s">
        <v>7</v>
      </c>
      <c r="P9976" t="s">
        <v>8</v>
      </c>
      <c r="Q9976" s="10">
        <v>4</v>
      </c>
      <c r="R9976" s="12">
        <v>8.98</v>
      </c>
      <c r="S9976" t="str">
        <f t="shared" si="467"/>
        <v>Retained</v>
      </c>
    </row>
    <row r="9977" spans="1:19" x14ac:dyDescent="0.35">
      <c r="A9977" s="1">
        <v>9988</v>
      </c>
      <c r="B9977" s="4">
        <v>43296</v>
      </c>
      <c r="C9977" s="4" t="str">
        <f t="shared" si="465"/>
        <v>July</v>
      </c>
      <c r="D9977" s="4" t="str">
        <f t="shared" si="466"/>
        <v>2018</v>
      </c>
      <c r="E9977" s="8">
        <v>2181</v>
      </c>
      <c r="F9977" t="s">
        <v>106</v>
      </c>
      <c r="G9977" t="s">
        <v>109</v>
      </c>
      <c r="H9977" t="s">
        <v>107</v>
      </c>
      <c r="I9977">
        <v>5</v>
      </c>
      <c r="J9977" t="s">
        <v>72</v>
      </c>
      <c r="K9977" t="e" vm="30">
        <v>#VALUE!</v>
      </c>
      <c r="L9977" t="e" vm="31">
        <v>#VALUE!</v>
      </c>
      <c r="M9977" t="e" vm="3">
        <v>#VALUE!</v>
      </c>
      <c r="N9977" t="s">
        <v>5</v>
      </c>
      <c r="O9977" t="s">
        <v>7</v>
      </c>
      <c r="P9977" t="s">
        <v>27</v>
      </c>
      <c r="Q9977" s="10">
        <v>3</v>
      </c>
      <c r="R9977" s="12">
        <v>5.69</v>
      </c>
      <c r="S9977" t="str">
        <f t="shared" si="467"/>
        <v>New</v>
      </c>
    </row>
    <row r="9978" spans="1:19" x14ac:dyDescent="0.35">
      <c r="A9978" s="1">
        <v>9989</v>
      </c>
      <c r="B9978" s="4">
        <v>43296</v>
      </c>
      <c r="C9978" s="4" t="str">
        <f t="shared" si="465"/>
        <v>July</v>
      </c>
      <c r="D9978" s="4" t="str">
        <f t="shared" si="466"/>
        <v>2018</v>
      </c>
      <c r="E9978" s="8">
        <v>5084</v>
      </c>
      <c r="F9978" t="s">
        <v>106</v>
      </c>
      <c r="G9978" t="s">
        <v>110</v>
      </c>
      <c r="H9978" t="s">
        <v>108</v>
      </c>
      <c r="I9978">
        <v>5</v>
      </c>
      <c r="J9978" t="s">
        <v>51</v>
      </c>
      <c r="K9978" t="e" vm="22">
        <v>#VALUE!</v>
      </c>
      <c r="L9978" t="e" vm="23">
        <v>#VALUE!</v>
      </c>
      <c r="M9978" t="e" vm="3">
        <v>#VALUE!</v>
      </c>
      <c r="N9978" t="s">
        <v>5</v>
      </c>
      <c r="O9978" t="s">
        <v>45</v>
      </c>
      <c r="P9978" t="s">
        <v>45</v>
      </c>
      <c r="Q9978" s="10">
        <v>3</v>
      </c>
      <c r="R9978" s="12">
        <v>7.34</v>
      </c>
      <c r="S9978" t="str">
        <f t="shared" si="467"/>
        <v>New</v>
      </c>
    </row>
    <row r="9979" spans="1:19" x14ac:dyDescent="0.35">
      <c r="A9979" s="1">
        <v>9990</v>
      </c>
      <c r="B9979" s="4">
        <v>43296</v>
      </c>
      <c r="C9979" s="4" t="str">
        <f t="shared" si="465"/>
        <v>July</v>
      </c>
      <c r="D9979" s="4" t="str">
        <f t="shared" si="466"/>
        <v>2018</v>
      </c>
      <c r="E9979" s="8">
        <v>1495</v>
      </c>
      <c r="F9979" t="s">
        <v>105</v>
      </c>
      <c r="G9979" t="s">
        <v>110</v>
      </c>
      <c r="H9979" t="s">
        <v>107</v>
      </c>
      <c r="I9979">
        <v>3</v>
      </c>
      <c r="J9979" t="s">
        <v>37</v>
      </c>
      <c r="K9979" t="e" vm="26">
        <v>#VALUE!</v>
      </c>
      <c r="L9979" t="e" vm="25">
        <v>#VALUE!</v>
      </c>
      <c r="M9979" t="e" vm="3">
        <v>#VALUE!</v>
      </c>
      <c r="N9979" t="s">
        <v>9</v>
      </c>
      <c r="O9979" t="s">
        <v>10</v>
      </c>
      <c r="P9979" t="s">
        <v>11</v>
      </c>
      <c r="Q9979" s="10">
        <v>3</v>
      </c>
      <c r="R9979" s="12">
        <v>14.3</v>
      </c>
      <c r="S9979" t="str">
        <f t="shared" si="467"/>
        <v>Retained</v>
      </c>
    </row>
    <row r="9980" spans="1:19" x14ac:dyDescent="0.35">
      <c r="A9980" s="1">
        <v>9991</v>
      </c>
      <c r="B9980" s="4">
        <v>43296</v>
      </c>
      <c r="C9980" s="4" t="str">
        <f t="shared" si="465"/>
        <v>July</v>
      </c>
      <c r="D9980" s="4" t="str">
        <f t="shared" si="466"/>
        <v>2018</v>
      </c>
      <c r="E9980" s="8">
        <v>1936</v>
      </c>
      <c r="F9980" t="s">
        <v>106</v>
      </c>
      <c r="G9980" t="s">
        <v>109</v>
      </c>
      <c r="H9980" t="s">
        <v>107</v>
      </c>
      <c r="I9980">
        <v>4</v>
      </c>
      <c r="J9980" t="s">
        <v>51</v>
      </c>
      <c r="K9980" t="e" vm="22">
        <v>#VALUE!</v>
      </c>
      <c r="L9980" t="e" vm="23">
        <v>#VALUE!</v>
      </c>
      <c r="M9980" t="e" vm="3">
        <v>#VALUE!</v>
      </c>
      <c r="N9980" t="s">
        <v>12</v>
      </c>
      <c r="O9980" t="s">
        <v>13</v>
      </c>
      <c r="P9980" t="s">
        <v>33</v>
      </c>
      <c r="Q9980" s="10">
        <v>5</v>
      </c>
      <c r="R9980" s="12">
        <v>1.91</v>
      </c>
      <c r="S9980" t="str">
        <f t="shared" si="467"/>
        <v>Retained</v>
      </c>
    </row>
    <row r="9981" spans="1:19" x14ac:dyDescent="0.35">
      <c r="A9981" s="1">
        <v>9992</v>
      </c>
      <c r="B9981" s="4">
        <v>43296</v>
      </c>
      <c r="C9981" s="4" t="str">
        <f t="shared" si="465"/>
        <v>July</v>
      </c>
      <c r="D9981" s="4" t="str">
        <f t="shared" si="466"/>
        <v>2018</v>
      </c>
      <c r="E9981" s="8">
        <v>1942</v>
      </c>
      <c r="F9981" t="s">
        <v>105</v>
      </c>
      <c r="G9981" t="s">
        <v>109</v>
      </c>
      <c r="H9981" t="s">
        <v>107</v>
      </c>
      <c r="I9981">
        <v>2</v>
      </c>
      <c r="J9981" t="s">
        <v>62</v>
      </c>
      <c r="K9981" t="e" vm="26">
        <v>#VALUE!</v>
      </c>
      <c r="L9981" t="e" vm="25">
        <v>#VALUE!</v>
      </c>
      <c r="M9981" t="e" vm="3">
        <v>#VALUE!</v>
      </c>
      <c r="N9981" t="s">
        <v>5</v>
      </c>
      <c r="O9981" t="s">
        <v>7</v>
      </c>
      <c r="P9981" t="s">
        <v>27</v>
      </c>
      <c r="Q9981" s="10">
        <v>4</v>
      </c>
      <c r="R9981" s="12">
        <v>31.58</v>
      </c>
      <c r="S9981" t="str">
        <f t="shared" si="467"/>
        <v>Retained</v>
      </c>
    </row>
    <row r="9982" spans="1:19" x14ac:dyDescent="0.35">
      <c r="A9982" s="1">
        <v>9993</v>
      </c>
      <c r="B9982" s="4">
        <v>43296</v>
      </c>
      <c r="C9982" s="4" t="str">
        <f t="shared" si="465"/>
        <v>July</v>
      </c>
      <c r="D9982" s="4" t="str">
        <f t="shared" si="466"/>
        <v>2018</v>
      </c>
      <c r="E9982" s="8">
        <v>8333</v>
      </c>
      <c r="F9982" t="s">
        <v>106</v>
      </c>
      <c r="G9982" t="s">
        <v>109</v>
      </c>
      <c r="H9982" t="s">
        <v>107</v>
      </c>
      <c r="I9982">
        <v>2</v>
      </c>
      <c r="J9982" t="s">
        <v>62</v>
      </c>
      <c r="K9982" t="e" vm="27">
        <v>#VALUE!</v>
      </c>
      <c r="L9982" t="e" vm="23">
        <v>#VALUE!</v>
      </c>
      <c r="M9982" t="e" vm="3">
        <v>#VALUE!</v>
      </c>
      <c r="N9982" t="s">
        <v>5</v>
      </c>
      <c r="O9982" t="s">
        <v>7</v>
      </c>
      <c r="P9982" t="s">
        <v>27</v>
      </c>
      <c r="Q9982" s="10">
        <v>4</v>
      </c>
      <c r="R9982" s="12">
        <v>8.1</v>
      </c>
      <c r="S9982" t="str">
        <f t="shared" si="467"/>
        <v>Retained</v>
      </c>
    </row>
    <row r="9983" spans="1:19" x14ac:dyDescent="0.35">
      <c r="A9983" s="1">
        <v>9994</v>
      </c>
      <c r="B9983" s="4">
        <v>43296</v>
      </c>
      <c r="C9983" s="4" t="str">
        <f t="shared" si="465"/>
        <v>July</v>
      </c>
      <c r="D9983" s="4" t="str">
        <f t="shared" si="466"/>
        <v>2018</v>
      </c>
      <c r="E9983" s="8">
        <v>3399</v>
      </c>
      <c r="F9983" t="s">
        <v>105</v>
      </c>
      <c r="G9983" t="s">
        <v>109</v>
      </c>
      <c r="H9983" t="s">
        <v>108</v>
      </c>
      <c r="I9983">
        <v>1</v>
      </c>
      <c r="J9983" t="s">
        <v>51</v>
      </c>
      <c r="K9983" t="e" vm="33">
        <v>#VALUE!</v>
      </c>
      <c r="L9983" t="e" vm="34">
        <v>#VALUE!</v>
      </c>
      <c r="M9983" t="e" vm="3">
        <v>#VALUE!</v>
      </c>
      <c r="N9983" t="s">
        <v>5</v>
      </c>
      <c r="O9983" t="s">
        <v>6</v>
      </c>
      <c r="P9983" t="s">
        <v>6</v>
      </c>
      <c r="Q9983" s="10">
        <v>2</v>
      </c>
      <c r="R9983" s="12">
        <v>6.19</v>
      </c>
      <c r="S9983" t="str">
        <f t="shared" si="467"/>
        <v>New</v>
      </c>
    </row>
    <row r="9984" spans="1:19" x14ac:dyDescent="0.35">
      <c r="A9984" s="1">
        <v>9995</v>
      </c>
      <c r="B9984" s="4">
        <v>43296</v>
      </c>
      <c r="C9984" s="4" t="str">
        <f t="shared" si="465"/>
        <v>July</v>
      </c>
      <c r="D9984" s="4" t="str">
        <f t="shared" si="466"/>
        <v>2018</v>
      </c>
      <c r="E9984" s="8">
        <v>8009</v>
      </c>
      <c r="F9984" t="s">
        <v>105</v>
      </c>
      <c r="G9984" t="s">
        <v>109</v>
      </c>
      <c r="H9984" t="s">
        <v>108</v>
      </c>
      <c r="I9984">
        <v>1</v>
      </c>
      <c r="J9984" t="s">
        <v>4</v>
      </c>
      <c r="K9984" t="e" vm="15">
        <v>#VALUE!</v>
      </c>
      <c r="L9984" t="e" vm="5">
        <v>#VALUE!</v>
      </c>
      <c r="M9984" t="e" vm="3">
        <v>#VALUE!</v>
      </c>
      <c r="N9984" t="s">
        <v>5</v>
      </c>
      <c r="O9984" t="s">
        <v>7</v>
      </c>
      <c r="P9984" t="s">
        <v>8</v>
      </c>
      <c r="Q9984" s="10">
        <v>4</v>
      </c>
      <c r="R9984" s="12">
        <v>23.67</v>
      </c>
      <c r="S9984" t="str">
        <f t="shared" si="467"/>
        <v>New</v>
      </c>
    </row>
    <row r="9985" spans="1:19" x14ac:dyDescent="0.35">
      <c r="A9985" s="1">
        <v>9996</v>
      </c>
      <c r="B9985" s="4">
        <v>43296</v>
      </c>
      <c r="C9985" s="4" t="str">
        <f t="shared" si="465"/>
        <v>July</v>
      </c>
      <c r="D9985" s="4" t="str">
        <f t="shared" si="466"/>
        <v>2018</v>
      </c>
      <c r="E9985" s="8">
        <v>9129</v>
      </c>
      <c r="F9985" t="s">
        <v>105</v>
      </c>
      <c r="G9985" t="s">
        <v>109</v>
      </c>
      <c r="H9985" t="s">
        <v>107</v>
      </c>
      <c r="I9985">
        <v>0</v>
      </c>
      <c r="J9985" t="s">
        <v>71</v>
      </c>
      <c r="K9985" t="e" vm="15">
        <v>#VALUE!</v>
      </c>
      <c r="L9985" t="e" vm="5">
        <v>#VALUE!</v>
      </c>
      <c r="M9985" t="e" vm="3">
        <v>#VALUE!</v>
      </c>
      <c r="N9985" t="s">
        <v>5</v>
      </c>
      <c r="O9985" t="s">
        <v>30</v>
      </c>
      <c r="P9985" t="s">
        <v>39</v>
      </c>
      <c r="Q9985" s="10">
        <v>6</v>
      </c>
      <c r="R9985" s="12">
        <v>8.74</v>
      </c>
      <c r="S9985" t="str">
        <f t="shared" si="467"/>
        <v>Retained</v>
      </c>
    </row>
    <row r="9986" spans="1:19" x14ac:dyDescent="0.35">
      <c r="A9986" s="1">
        <v>9997</v>
      </c>
      <c r="B9986" s="4">
        <v>43296</v>
      </c>
      <c r="C9986" s="4" t="str">
        <f t="shared" ref="C9986:C10049" si="468">TEXT(B9986, "MMMM")</f>
        <v>July</v>
      </c>
      <c r="D9986" s="4" t="str">
        <f t="shared" ref="D9986:D10049" si="469">TEXT(B9986, "YYYY")</f>
        <v>2018</v>
      </c>
      <c r="E9986" s="8">
        <v>3210</v>
      </c>
      <c r="F9986" t="s">
        <v>106</v>
      </c>
      <c r="G9986" t="s">
        <v>109</v>
      </c>
      <c r="H9986" t="s">
        <v>108</v>
      </c>
      <c r="I9986">
        <v>2</v>
      </c>
      <c r="J9986" t="s">
        <v>37</v>
      </c>
      <c r="K9986" t="e" vm="26">
        <v>#VALUE!</v>
      </c>
      <c r="L9986" t="e" vm="25">
        <v>#VALUE!</v>
      </c>
      <c r="M9986" t="e" vm="3">
        <v>#VALUE!</v>
      </c>
      <c r="N9986" t="s">
        <v>12</v>
      </c>
      <c r="O9986" t="s">
        <v>22</v>
      </c>
      <c r="P9986" t="s">
        <v>57</v>
      </c>
      <c r="Q9986" s="10">
        <v>2</v>
      </c>
      <c r="R9986" s="12">
        <v>6.34</v>
      </c>
      <c r="S9986" t="str">
        <f t="shared" ref="S9986:S10049" si="470">IF(COUNTIFS(E:E, E9986, B:B, "&lt;="&amp;B9986)&gt;1, "Retained", "New")</f>
        <v>Retained</v>
      </c>
    </row>
    <row r="9987" spans="1:19" x14ac:dyDescent="0.35">
      <c r="A9987" s="1">
        <v>9998</v>
      </c>
      <c r="B9987" s="4">
        <v>43296</v>
      </c>
      <c r="C9987" s="4" t="str">
        <f t="shared" si="468"/>
        <v>July</v>
      </c>
      <c r="D9987" s="4" t="str">
        <f t="shared" si="469"/>
        <v>2018</v>
      </c>
      <c r="E9987" s="8">
        <v>1427</v>
      </c>
      <c r="F9987" t="s">
        <v>106</v>
      </c>
      <c r="G9987" t="s">
        <v>109</v>
      </c>
      <c r="H9987" t="s">
        <v>107</v>
      </c>
      <c r="I9987">
        <v>4</v>
      </c>
      <c r="J9987" t="s">
        <v>62</v>
      </c>
      <c r="K9987" t="e" vm="8">
        <v>#VALUE!</v>
      </c>
      <c r="L9987" t="e" vm="2">
        <v>#VALUE!</v>
      </c>
      <c r="M9987" t="e" vm="3">
        <v>#VALUE!</v>
      </c>
      <c r="N9987" t="s">
        <v>5</v>
      </c>
      <c r="O9987" t="s">
        <v>6</v>
      </c>
      <c r="P9987" t="s">
        <v>6</v>
      </c>
      <c r="Q9987" s="10">
        <v>5</v>
      </c>
      <c r="R9987" s="12">
        <v>8.64</v>
      </c>
      <c r="S9987" t="str">
        <f t="shared" si="470"/>
        <v>Retained</v>
      </c>
    </row>
    <row r="9988" spans="1:19" x14ac:dyDescent="0.35">
      <c r="A9988" s="1">
        <v>9999</v>
      </c>
      <c r="B9988" s="4">
        <v>43296</v>
      </c>
      <c r="C9988" s="4" t="str">
        <f t="shared" si="468"/>
        <v>July</v>
      </c>
      <c r="D9988" s="4" t="str">
        <f t="shared" si="469"/>
        <v>2018</v>
      </c>
      <c r="E9988" s="8">
        <v>4884</v>
      </c>
      <c r="F9988" t="s">
        <v>106</v>
      </c>
      <c r="G9988" t="s">
        <v>109</v>
      </c>
      <c r="H9988" t="s">
        <v>107</v>
      </c>
      <c r="I9988">
        <v>4</v>
      </c>
      <c r="J9988" t="s">
        <v>38</v>
      </c>
      <c r="K9988" t="e" vm="1">
        <v>#VALUE!</v>
      </c>
      <c r="L9988" t="e" vm="2">
        <v>#VALUE!</v>
      </c>
      <c r="M9988" t="e" vm="3">
        <v>#VALUE!</v>
      </c>
      <c r="N9988" t="s">
        <v>5</v>
      </c>
      <c r="O9988" t="s">
        <v>30</v>
      </c>
      <c r="P9988" t="s">
        <v>32</v>
      </c>
      <c r="Q9988" s="10">
        <v>3</v>
      </c>
      <c r="R9988" s="12">
        <v>14.96</v>
      </c>
      <c r="S9988" t="str">
        <f t="shared" si="470"/>
        <v>New</v>
      </c>
    </row>
    <row r="9989" spans="1:19" x14ac:dyDescent="0.35">
      <c r="A9989" s="1">
        <v>10000</v>
      </c>
      <c r="B9989" s="4">
        <v>43296</v>
      </c>
      <c r="C9989" s="4" t="str">
        <f t="shared" si="468"/>
        <v>July</v>
      </c>
      <c r="D9989" s="4" t="str">
        <f t="shared" si="469"/>
        <v>2018</v>
      </c>
      <c r="E9989" s="8">
        <v>6769</v>
      </c>
      <c r="F9989" t="s">
        <v>105</v>
      </c>
      <c r="G9989" t="s">
        <v>109</v>
      </c>
      <c r="H9989" t="s">
        <v>107</v>
      </c>
      <c r="I9989">
        <v>2</v>
      </c>
      <c r="J9989" t="s">
        <v>71</v>
      </c>
      <c r="K9989" t="e" vm="22">
        <v>#VALUE!</v>
      </c>
      <c r="L9989" t="e" vm="23">
        <v>#VALUE!</v>
      </c>
      <c r="M9989" t="e" vm="3">
        <v>#VALUE!</v>
      </c>
      <c r="N9989" t="s">
        <v>5</v>
      </c>
      <c r="O9989" t="s">
        <v>30</v>
      </c>
      <c r="P9989" t="s">
        <v>39</v>
      </c>
      <c r="Q9989" s="10">
        <v>3</v>
      </c>
      <c r="R9989" s="12">
        <v>5.25</v>
      </c>
      <c r="S9989" t="str">
        <f t="shared" si="470"/>
        <v>New</v>
      </c>
    </row>
    <row r="9990" spans="1:19" x14ac:dyDescent="0.35">
      <c r="A9990" s="1">
        <v>10001</v>
      </c>
      <c r="B9990" s="4">
        <v>43296</v>
      </c>
      <c r="C9990" s="4" t="str">
        <f t="shared" si="468"/>
        <v>July</v>
      </c>
      <c r="D9990" s="4" t="str">
        <f t="shared" si="469"/>
        <v>2018</v>
      </c>
      <c r="E9990" s="8">
        <v>9119</v>
      </c>
      <c r="F9990" t="s">
        <v>106</v>
      </c>
      <c r="G9990" t="s">
        <v>110</v>
      </c>
      <c r="H9990" t="s">
        <v>107</v>
      </c>
      <c r="I9990">
        <v>3</v>
      </c>
      <c r="J9990" t="s">
        <v>38</v>
      </c>
      <c r="K9990" t="e" vm="22">
        <v>#VALUE!</v>
      </c>
      <c r="L9990" t="e" vm="23">
        <v>#VALUE!</v>
      </c>
      <c r="M9990" t="e" vm="3">
        <v>#VALUE!</v>
      </c>
      <c r="N9990" t="s">
        <v>5</v>
      </c>
      <c r="O9990" t="s">
        <v>45</v>
      </c>
      <c r="P9990" t="s">
        <v>45</v>
      </c>
      <c r="Q9990" s="10">
        <v>4</v>
      </c>
      <c r="R9990" s="12">
        <v>15.96</v>
      </c>
      <c r="S9990" t="str">
        <f t="shared" si="470"/>
        <v>New</v>
      </c>
    </row>
    <row r="9991" spans="1:19" x14ac:dyDescent="0.35">
      <c r="A9991" s="1">
        <v>10002</v>
      </c>
      <c r="B9991" s="4">
        <v>43296</v>
      </c>
      <c r="C9991" s="4" t="str">
        <f t="shared" si="468"/>
        <v>July</v>
      </c>
      <c r="D9991" s="4" t="str">
        <f t="shared" si="469"/>
        <v>2018</v>
      </c>
      <c r="E9991" s="8">
        <v>6652</v>
      </c>
      <c r="F9991" t="s">
        <v>105</v>
      </c>
      <c r="G9991" t="s">
        <v>110</v>
      </c>
      <c r="H9991" t="s">
        <v>107</v>
      </c>
      <c r="I9991">
        <v>3</v>
      </c>
      <c r="J9991" t="s">
        <v>38</v>
      </c>
      <c r="K9991" t="e" vm="26">
        <v>#VALUE!</v>
      </c>
      <c r="L9991" t="e" vm="25">
        <v>#VALUE!</v>
      </c>
      <c r="M9991" t="e" vm="3">
        <v>#VALUE!</v>
      </c>
      <c r="N9991" t="s">
        <v>5</v>
      </c>
      <c r="O9991" t="s">
        <v>45</v>
      </c>
      <c r="P9991" t="s">
        <v>45</v>
      </c>
      <c r="Q9991" s="10">
        <v>4</v>
      </c>
      <c r="R9991" s="12">
        <v>12.53</v>
      </c>
      <c r="S9991" t="str">
        <f t="shared" si="470"/>
        <v>Retained</v>
      </c>
    </row>
    <row r="9992" spans="1:19" x14ac:dyDescent="0.35">
      <c r="A9992" s="1">
        <v>10003</v>
      </c>
      <c r="B9992" s="4">
        <v>43296</v>
      </c>
      <c r="C9992" s="4" t="str">
        <f t="shared" si="468"/>
        <v>July</v>
      </c>
      <c r="D9992" s="4" t="str">
        <f t="shared" si="469"/>
        <v>2018</v>
      </c>
      <c r="E9992" s="8">
        <v>9510</v>
      </c>
      <c r="F9992" t="s">
        <v>105</v>
      </c>
      <c r="G9992" t="s">
        <v>109</v>
      </c>
      <c r="H9992" t="s">
        <v>108</v>
      </c>
      <c r="I9992">
        <v>5</v>
      </c>
      <c r="J9992" t="s">
        <v>38</v>
      </c>
      <c r="K9992" t="e" vm="17">
        <v>#VALUE!</v>
      </c>
      <c r="L9992" t="e" vm="5">
        <v>#VALUE!</v>
      </c>
      <c r="M9992" t="e" vm="3">
        <v>#VALUE!</v>
      </c>
      <c r="N9992" t="s">
        <v>12</v>
      </c>
      <c r="O9992" t="s">
        <v>22</v>
      </c>
      <c r="P9992" t="s">
        <v>57</v>
      </c>
      <c r="Q9992" s="10">
        <v>5</v>
      </c>
      <c r="R9992" s="12">
        <v>15.54</v>
      </c>
      <c r="S9992" t="str">
        <f t="shared" si="470"/>
        <v>Retained</v>
      </c>
    </row>
    <row r="9993" spans="1:19" x14ac:dyDescent="0.35">
      <c r="A9993" s="1">
        <v>10004</v>
      </c>
      <c r="B9993" s="4">
        <v>43296</v>
      </c>
      <c r="C9993" s="4" t="str">
        <f t="shared" si="468"/>
        <v>July</v>
      </c>
      <c r="D9993" s="4" t="str">
        <f t="shared" si="469"/>
        <v>2018</v>
      </c>
      <c r="E9993" s="8">
        <v>486</v>
      </c>
      <c r="F9993" t="s">
        <v>106</v>
      </c>
      <c r="G9993" t="s">
        <v>110</v>
      </c>
      <c r="H9993" t="s">
        <v>107</v>
      </c>
      <c r="I9993">
        <v>2</v>
      </c>
      <c r="J9993" t="s">
        <v>37</v>
      </c>
      <c r="K9993" t="e" vm="20">
        <v>#VALUE!</v>
      </c>
      <c r="L9993" t="e" vm="21">
        <v>#VALUE!</v>
      </c>
      <c r="M9993" t="e" vm="3">
        <v>#VALUE!</v>
      </c>
      <c r="N9993" t="s">
        <v>5</v>
      </c>
      <c r="O9993" t="s">
        <v>6</v>
      </c>
      <c r="P9993" t="s">
        <v>43</v>
      </c>
      <c r="Q9993" s="10">
        <v>5</v>
      </c>
      <c r="R9993" s="12">
        <v>2.39</v>
      </c>
      <c r="S9993" t="str">
        <f t="shared" si="470"/>
        <v>Retained</v>
      </c>
    </row>
    <row r="9994" spans="1:19" x14ac:dyDescent="0.35">
      <c r="A9994" s="1">
        <v>10005</v>
      </c>
      <c r="B9994" s="4">
        <v>43296</v>
      </c>
      <c r="C9994" s="4" t="str">
        <f t="shared" si="468"/>
        <v>July</v>
      </c>
      <c r="D9994" s="4" t="str">
        <f t="shared" si="469"/>
        <v>2018</v>
      </c>
      <c r="E9994" s="8">
        <v>6346</v>
      </c>
      <c r="F9994" t="s">
        <v>106</v>
      </c>
      <c r="G9994" t="s">
        <v>109</v>
      </c>
      <c r="H9994" t="s">
        <v>108</v>
      </c>
      <c r="I9994">
        <v>3</v>
      </c>
      <c r="J9994" t="s">
        <v>51</v>
      </c>
      <c r="K9994" t="e" vm="30">
        <v>#VALUE!</v>
      </c>
      <c r="L9994" t="e" vm="31">
        <v>#VALUE!</v>
      </c>
      <c r="M9994" t="e" vm="3">
        <v>#VALUE!</v>
      </c>
      <c r="N9994" t="s">
        <v>5</v>
      </c>
      <c r="O9994" t="s">
        <v>29</v>
      </c>
      <c r="P9994" t="s">
        <v>29</v>
      </c>
      <c r="Q9994" s="10">
        <v>3</v>
      </c>
      <c r="R9994" s="12">
        <v>9.4499999999999993</v>
      </c>
      <c r="S9994" t="str">
        <f t="shared" si="470"/>
        <v>New</v>
      </c>
    </row>
    <row r="9995" spans="1:19" x14ac:dyDescent="0.35">
      <c r="A9995" s="1">
        <v>10006</v>
      </c>
      <c r="B9995" s="4">
        <v>43296</v>
      </c>
      <c r="C9995" s="4" t="str">
        <f t="shared" si="468"/>
        <v>July</v>
      </c>
      <c r="D9995" s="4" t="str">
        <f t="shared" si="469"/>
        <v>2018</v>
      </c>
      <c r="E9995" s="8">
        <v>7312</v>
      </c>
      <c r="F9995" t="s">
        <v>105</v>
      </c>
      <c r="G9995" t="s">
        <v>109</v>
      </c>
      <c r="H9995" t="s">
        <v>107</v>
      </c>
      <c r="I9995">
        <v>1</v>
      </c>
      <c r="J9995" t="s">
        <v>37</v>
      </c>
      <c r="K9995" t="e" vm="12">
        <v>#VALUE!</v>
      </c>
      <c r="L9995" t="e" vm="2">
        <v>#VALUE!</v>
      </c>
      <c r="M9995" t="e" vm="3">
        <v>#VALUE!</v>
      </c>
      <c r="N9995" t="s">
        <v>5</v>
      </c>
      <c r="O9995" t="s">
        <v>34</v>
      </c>
      <c r="P9995" t="s">
        <v>34</v>
      </c>
      <c r="Q9995" s="10">
        <v>3</v>
      </c>
      <c r="R9995" s="12">
        <v>13.46</v>
      </c>
      <c r="S9995" t="str">
        <f t="shared" si="470"/>
        <v>Retained</v>
      </c>
    </row>
    <row r="9996" spans="1:19" x14ac:dyDescent="0.35">
      <c r="A9996" s="1">
        <v>10007</v>
      </c>
      <c r="B9996" s="4">
        <v>43296</v>
      </c>
      <c r="C9996" s="4" t="str">
        <f t="shared" si="468"/>
        <v>July</v>
      </c>
      <c r="D9996" s="4" t="str">
        <f t="shared" si="469"/>
        <v>2018</v>
      </c>
      <c r="E9996" s="8">
        <v>2215</v>
      </c>
      <c r="F9996" t="s">
        <v>105</v>
      </c>
      <c r="G9996" t="s">
        <v>109</v>
      </c>
      <c r="H9996" t="s">
        <v>107</v>
      </c>
      <c r="I9996">
        <v>1</v>
      </c>
      <c r="J9996" t="s">
        <v>72</v>
      </c>
      <c r="K9996" t="e" vm="6">
        <v>#VALUE!</v>
      </c>
      <c r="L9996" t="e" vm="7">
        <v>#VALUE!</v>
      </c>
      <c r="M9996" t="e" vm="3">
        <v>#VALUE!</v>
      </c>
      <c r="N9996" t="s">
        <v>5</v>
      </c>
      <c r="O9996" t="s">
        <v>28</v>
      </c>
      <c r="P9996" t="s">
        <v>8</v>
      </c>
      <c r="Q9996" s="10">
        <v>4</v>
      </c>
      <c r="R9996" s="12">
        <v>21.96</v>
      </c>
      <c r="S9996" t="str">
        <f t="shared" si="470"/>
        <v>Retained</v>
      </c>
    </row>
    <row r="9997" spans="1:19" x14ac:dyDescent="0.35">
      <c r="A9997" s="1">
        <v>10008</v>
      </c>
      <c r="B9997" s="4">
        <v>43296</v>
      </c>
      <c r="C9997" s="4" t="str">
        <f t="shared" si="468"/>
        <v>July</v>
      </c>
      <c r="D9997" s="4" t="str">
        <f t="shared" si="469"/>
        <v>2018</v>
      </c>
      <c r="E9997" s="8">
        <v>8063</v>
      </c>
      <c r="F9997" t="s">
        <v>105</v>
      </c>
      <c r="G9997" t="s">
        <v>109</v>
      </c>
      <c r="H9997" t="s">
        <v>107</v>
      </c>
      <c r="I9997">
        <v>5</v>
      </c>
      <c r="J9997" t="s">
        <v>51</v>
      </c>
      <c r="K9997" t="e" vm="6">
        <v>#VALUE!</v>
      </c>
      <c r="L9997" t="e" vm="7">
        <v>#VALUE!</v>
      </c>
      <c r="M9997" t="e" vm="3">
        <v>#VALUE!</v>
      </c>
      <c r="N9997" t="s">
        <v>5</v>
      </c>
      <c r="O9997" t="s">
        <v>45</v>
      </c>
      <c r="P9997" t="s">
        <v>45</v>
      </c>
      <c r="Q9997" s="10">
        <v>5</v>
      </c>
      <c r="R9997" s="12">
        <v>3.96</v>
      </c>
      <c r="S9997" t="str">
        <f t="shared" si="470"/>
        <v>Retained</v>
      </c>
    </row>
    <row r="9998" spans="1:19" x14ac:dyDescent="0.35">
      <c r="A9998" s="1">
        <v>10009</v>
      </c>
      <c r="B9998" s="4">
        <v>43296</v>
      </c>
      <c r="C9998" s="4" t="str">
        <f t="shared" si="468"/>
        <v>July</v>
      </c>
      <c r="D9998" s="4" t="str">
        <f t="shared" si="469"/>
        <v>2018</v>
      </c>
      <c r="E9998" s="8">
        <v>2115</v>
      </c>
      <c r="F9998" t="s">
        <v>106</v>
      </c>
      <c r="G9998" t="s">
        <v>110</v>
      </c>
      <c r="H9998" t="s">
        <v>108</v>
      </c>
      <c r="I9998">
        <v>1</v>
      </c>
      <c r="J9998" t="s">
        <v>4</v>
      </c>
      <c r="K9998" t="e" vm="32">
        <v>#VALUE!</v>
      </c>
      <c r="L9998" t="e" vm="29">
        <v>#VALUE!</v>
      </c>
      <c r="M9998" t="e" vm="3">
        <v>#VALUE!</v>
      </c>
      <c r="N9998" t="s">
        <v>12</v>
      </c>
      <c r="O9998" t="s">
        <v>13</v>
      </c>
      <c r="P9998" t="s">
        <v>33</v>
      </c>
      <c r="Q9998" s="10">
        <v>4</v>
      </c>
      <c r="R9998" s="12">
        <v>10.210000000000001</v>
      </c>
      <c r="S9998" t="str">
        <f t="shared" si="470"/>
        <v>New</v>
      </c>
    </row>
    <row r="9999" spans="1:19" x14ac:dyDescent="0.35">
      <c r="A9999" s="1">
        <v>10010</v>
      </c>
      <c r="B9999" s="4">
        <v>43296</v>
      </c>
      <c r="C9999" s="4" t="str">
        <f t="shared" si="468"/>
        <v>July</v>
      </c>
      <c r="D9999" s="4" t="str">
        <f t="shared" si="469"/>
        <v>2018</v>
      </c>
      <c r="E9999" s="8">
        <v>2510</v>
      </c>
      <c r="F9999" t="s">
        <v>106</v>
      </c>
      <c r="G9999" t="s">
        <v>109</v>
      </c>
      <c r="H9999" t="s">
        <v>108</v>
      </c>
      <c r="I9999">
        <v>1</v>
      </c>
      <c r="J9999" t="s">
        <v>51</v>
      </c>
      <c r="K9999" t="e" vm="26">
        <v>#VALUE!</v>
      </c>
      <c r="L9999" t="e" vm="25">
        <v>#VALUE!</v>
      </c>
      <c r="M9999" t="e" vm="3">
        <v>#VALUE!</v>
      </c>
      <c r="N9999" t="s">
        <v>5</v>
      </c>
      <c r="O9999" t="s">
        <v>45</v>
      </c>
      <c r="P9999" t="s">
        <v>45</v>
      </c>
      <c r="Q9999" s="10">
        <v>4</v>
      </c>
      <c r="R9999" s="12">
        <v>14.12</v>
      </c>
      <c r="S9999" t="str">
        <f t="shared" si="470"/>
        <v>Retained</v>
      </c>
    </row>
    <row r="10000" spans="1:19" x14ac:dyDescent="0.35">
      <c r="A10000" s="1">
        <v>10011</v>
      </c>
      <c r="B10000" s="4">
        <v>43296</v>
      </c>
      <c r="C10000" s="4" t="str">
        <f t="shared" si="468"/>
        <v>July</v>
      </c>
      <c r="D10000" s="4" t="str">
        <f t="shared" si="469"/>
        <v>2018</v>
      </c>
      <c r="E10000" s="8">
        <v>2481</v>
      </c>
      <c r="F10000" t="s">
        <v>105</v>
      </c>
      <c r="G10000" t="s">
        <v>109</v>
      </c>
      <c r="H10000" t="s">
        <v>108</v>
      </c>
      <c r="I10000">
        <v>3</v>
      </c>
      <c r="J10000" t="s">
        <v>4</v>
      </c>
      <c r="K10000" t="e" vm="18">
        <v>#VALUE!</v>
      </c>
      <c r="L10000" t="e" vm="19">
        <v>#VALUE!</v>
      </c>
      <c r="M10000" t="e" vm="3">
        <v>#VALUE!</v>
      </c>
      <c r="N10000" t="s">
        <v>9</v>
      </c>
      <c r="O10000" t="s">
        <v>59</v>
      </c>
      <c r="P10000" t="s">
        <v>60</v>
      </c>
      <c r="Q10000" s="10">
        <v>3</v>
      </c>
      <c r="R10000" s="12">
        <v>10.75</v>
      </c>
      <c r="S10000" t="str">
        <f t="shared" si="470"/>
        <v>Retained</v>
      </c>
    </row>
    <row r="10001" spans="1:19" x14ac:dyDescent="0.35">
      <c r="A10001" s="1">
        <v>10012</v>
      </c>
      <c r="B10001" s="4">
        <v>43296</v>
      </c>
      <c r="C10001" s="4" t="str">
        <f t="shared" si="468"/>
        <v>July</v>
      </c>
      <c r="D10001" s="4" t="str">
        <f t="shared" si="469"/>
        <v>2018</v>
      </c>
      <c r="E10001" s="8">
        <v>3021</v>
      </c>
      <c r="F10001" t="s">
        <v>105</v>
      </c>
      <c r="G10001" t="s">
        <v>110</v>
      </c>
      <c r="H10001" t="s">
        <v>108</v>
      </c>
      <c r="I10001">
        <v>3</v>
      </c>
      <c r="J10001" t="s">
        <v>4</v>
      </c>
      <c r="K10001" t="e" vm="17">
        <v>#VALUE!</v>
      </c>
      <c r="L10001" t="e" vm="5">
        <v>#VALUE!</v>
      </c>
      <c r="M10001" t="e" vm="3">
        <v>#VALUE!</v>
      </c>
      <c r="N10001" t="s">
        <v>5</v>
      </c>
      <c r="O10001" t="s">
        <v>19</v>
      </c>
      <c r="P10001" t="s">
        <v>19</v>
      </c>
      <c r="Q10001" s="10">
        <v>6</v>
      </c>
      <c r="R10001" s="12">
        <v>47.4</v>
      </c>
      <c r="S10001" t="str">
        <f t="shared" si="470"/>
        <v>Retained</v>
      </c>
    </row>
    <row r="10002" spans="1:19" x14ac:dyDescent="0.35">
      <c r="A10002" s="1">
        <v>10013</v>
      </c>
      <c r="B10002" s="4">
        <v>43296</v>
      </c>
      <c r="C10002" s="4" t="str">
        <f t="shared" si="468"/>
        <v>July</v>
      </c>
      <c r="D10002" s="4" t="str">
        <f t="shared" si="469"/>
        <v>2018</v>
      </c>
      <c r="E10002" s="8">
        <v>4732</v>
      </c>
      <c r="F10002" t="s">
        <v>106</v>
      </c>
      <c r="G10002" t="s">
        <v>110</v>
      </c>
      <c r="H10002" t="s">
        <v>107</v>
      </c>
      <c r="I10002">
        <v>1</v>
      </c>
      <c r="J10002" t="s">
        <v>4</v>
      </c>
      <c r="K10002" t="e" vm="24">
        <v>#VALUE!</v>
      </c>
      <c r="L10002" t="e" vm="25">
        <v>#VALUE!</v>
      </c>
      <c r="M10002" t="e" vm="3">
        <v>#VALUE!</v>
      </c>
      <c r="N10002" t="s">
        <v>5</v>
      </c>
      <c r="O10002" t="s">
        <v>6</v>
      </c>
      <c r="P10002" t="s">
        <v>43</v>
      </c>
      <c r="Q10002" s="10">
        <v>5</v>
      </c>
      <c r="R10002" s="12">
        <v>4.7699999999999996</v>
      </c>
      <c r="S10002" t="str">
        <f t="shared" si="470"/>
        <v>Retained</v>
      </c>
    </row>
    <row r="10003" spans="1:19" x14ac:dyDescent="0.35">
      <c r="A10003" s="1">
        <v>10014</v>
      </c>
      <c r="B10003" s="4">
        <v>43296</v>
      </c>
      <c r="C10003" s="4" t="str">
        <f t="shared" si="468"/>
        <v>July</v>
      </c>
      <c r="D10003" s="4" t="str">
        <f t="shared" si="469"/>
        <v>2018</v>
      </c>
      <c r="E10003" s="8">
        <v>5060</v>
      </c>
      <c r="F10003" t="s">
        <v>106</v>
      </c>
      <c r="G10003" t="s">
        <v>110</v>
      </c>
      <c r="H10003" t="s">
        <v>108</v>
      </c>
      <c r="I10003">
        <v>3</v>
      </c>
      <c r="J10003" t="s">
        <v>51</v>
      </c>
      <c r="K10003" t="e" vm="9">
        <v>#VALUE!</v>
      </c>
      <c r="L10003" t="e" vm="7">
        <v>#VALUE!</v>
      </c>
      <c r="M10003" t="e" vm="3">
        <v>#VALUE!</v>
      </c>
      <c r="N10003" t="s">
        <v>5</v>
      </c>
      <c r="O10003" t="s">
        <v>19</v>
      </c>
      <c r="P10003" t="s">
        <v>19</v>
      </c>
      <c r="Q10003" s="10">
        <v>4</v>
      </c>
      <c r="R10003" s="12">
        <v>13.65</v>
      </c>
      <c r="S10003" t="str">
        <f t="shared" si="470"/>
        <v>Retained</v>
      </c>
    </row>
    <row r="10004" spans="1:19" x14ac:dyDescent="0.35">
      <c r="A10004" s="1">
        <v>10015</v>
      </c>
      <c r="B10004" s="4">
        <v>43296</v>
      </c>
      <c r="C10004" s="4" t="str">
        <f t="shared" si="468"/>
        <v>July</v>
      </c>
      <c r="D10004" s="4" t="str">
        <f t="shared" si="469"/>
        <v>2018</v>
      </c>
      <c r="E10004" s="8">
        <v>4225</v>
      </c>
      <c r="F10004" t="s">
        <v>106</v>
      </c>
      <c r="G10004" t="s">
        <v>109</v>
      </c>
      <c r="H10004" t="s">
        <v>108</v>
      </c>
      <c r="I10004">
        <v>1</v>
      </c>
      <c r="J10004" t="s">
        <v>71</v>
      </c>
      <c r="K10004" t="e" vm="26">
        <v>#VALUE!</v>
      </c>
      <c r="L10004" t="e" vm="25">
        <v>#VALUE!</v>
      </c>
      <c r="M10004" t="e" vm="3">
        <v>#VALUE!</v>
      </c>
      <c r="N10004" t="s">
        <v>5</v>
      </c>
      <c r="O10004" t="s">
        <v>20</v>
      </c>
      <c r="P10004" t="s">
        <v>21</v>
      </c>
      <c r="Q10004" s="10">
        <v>5</v>
      </c>
      <c r="R10004" s="12">
        <v>17.88</v>
      </c>
      <c r="S10004" t="str">
        <f t="shared" si="470"/>
        <v>Retained</v>
      </c>
    </row>
    <row r="10005" spans="1:19" x14ac:dyDescent="0.35">
      <c r="A10005" s="1">
        <v>10016</v>
      </c>
      <c r="B10005" s="4">
        <v>43296</v>
      </c>
      <c r="C10005" s="4" t="str">
        <f t="shared" si="468"/>
        <v>July</v>
      </c>
      <c r="D10005" s="4" t="str">
        <f t="shared" si="469"/>
        <v>2018</v>
      </c>
      <c r="E10005" s="8">
        <v>4655</v>
      </c>
      <c r="F10005" t="s">
        <v>105</v>
      </c>
      <c r="G10005" t="s">
        <v>110</v>
      </c>
      <c r="H10005" t="s">
        <v>107</v>
      </c>
      <c r="I10005">
        <v>4</v>
      </c>
      <c r="J10005" t="s">
        <v>4</v>
      </c>
      <c r="K10005" t="e" vm="20">
        <v>#VALUE!</v>
      </c>
      <c r="L10005" t="e" vm="21">
        <v>#VALUE!</v>
      </c>
      <c r="M10005" t="e" vm="3">
        <v>#VALUE!</v>
      </c>
      <c r="N10005" t="s">
        <v>9</v>
      </c>
      <c r="O10005" t="s">
        <v>10</v>
      </c>
      <c r="P10005" t="s">
        <v>58</v>
      </c>
      <c r="Q10005" s="10">
        <v>3</v>
      </c>
      <c r="R10005" s="12">
        <v>2.57</v>
      </c>
      <c r="S10005" t="str">
        <f t="shared" si="470"/>
        <v>Retained</v>
      </c>
    </row>
    <row r="10006" spans="1:19" x14ac:dyDescent="0.35">
      <c r="A10006" s="1">
        <v>10017</v>
      </c>
      <c r="B10006" s="4">
        <v>43296</v>
      </c>
      <c r="C10006" s="4" t="str">
        <f t="shared" si="468"/>
        <v>July</v>
      </c>
      <c r="D10006" s="4" t="str">
        <f t="shared" si="469"/>
        <v>2018</v>
      </c>
      <c r="E10006" s="8">
        <v>6750</v>
      </c>
      <c r="F10006" t="s">
        <v>106</v>
      </c>
      <c r="G10006" t="s">
        <v>110</v>
      </c>
      <c r="H10006" t="s">
        <v>107</v>
      </c>
      <c r="I10006">
        <v>1</v>
      </c>
      <c r="J10006" t="s">
        <v>71</v>
      </c>
      <c r="K10006" t="e" vm="32">
        <v>#VALUE!</v>
      </c>
      <c r="L10006" t="e" vm="29">
        <v>#VALUE!</v>
      </c>
      <c r="M10006" t="e" vm="3">
        <v>#VALUE!</v>
      </c>
      <c r="N10006" t="s">
        <v>5</v>
      </c>
      <c r="O10006" t="s">
        <v>7</v>
      </c>
      <c r="P10006" t="s">
        <v>8</v>
      </c>
      <c r="Q10006" s="10">
        <v>6</v>
      </c>
      <c r="R10006" s="12">
        <v>23.68</v>
      </c>
      <c r="S10006" t="str">
        <f t="shared" si="470"/>
        <v>Retained</v>
      </c>
    </row>
    <row r="10007" spans="1:19" x14ac:dyDescent="0.35">
      <c r="A10007" s="1">
        <v>10018</v>
      </c>
      <c r="B10007" s="4">
        <v>43296</v>
      </c>
      <c r="C10007" s="4" t="str">
        <f t="shared" si="468"/>
        <v>July</v>
      </c>
      <c r="D10007" s="4" t="str">
        <f t="shared" si="469"/>
        <v>2018</v>
      </c>
      <c r="E10007" s="8">
        <v>767</v>
      </c>
      <c r="F10007" t="s">
        <v>105</v>
      </c>
      <c r="G10007" t="s">
        <v>109</v>
      </c>
      <c r="H10007" t="s">
        <v>108</v>
      </c>
      <c r="I10007">
        <v>2</v>
      </c>
      <c r="J10007" t="s">
        <v>51</v>
      </c>
      <c r="K10007" t="e" vm="24">
        <v>#VALUE!</v>
      </c>
      <c r="L10007" t="e" vm="25">
        <v>#VALUE!</v>
      </c>
      <c r="M10007" t="e" vm="3">
        <v>#VALUE!</v>
      </c>
      <c r="N10007" t="s">
        <v>9</v>
      </c>
      <c r="O10007" t="s">
        <v>10</v>
      </c>
      <c r="P10007" t="s">
        <v>58</v>
      </c>
      <c r="Q10007" s="10">
        <v>6</v>
      </c>
      <c r="R10007" s="12">
        <v>7.56</v>
      </c>
      <c r="S10007" t="str">
        <f t="shared" si="470"/>
        <v>Retained</v>
      </c>
    </row>
    <row r="10008" spans="1:19" x14ac:dyDescent="0.35">
      <c r="A10008" s="1">
        <v>10019</v>
      </c>
      <c r="B10008" s="4">
        <v>43296</v>
      </c>
      <c r="C10008" s="4" t="str">
        <f t="shared" si="468"/>
        <v>July</v>
      </c>
      <c r="D10008" s="4" t="str">
        <f t="shared" si="469"/>
        <v>2018</v>
      </c>
      <c r="E10008" s="8">
        <v>7514</v>
      </c>
      <c r="F10008" t="s">
        <v>106</v>
      </c>
      <c r="G10008" t="s">
        <v>110</v>
      </c>
      <c r="H10008" t="s">
        <v>108</v>
      </c>
      <c r="I10008">
        <v>4</v>
      </c>
      <c r="J10008" t="s">
        <v>37</v>
      </c>
      <c r="K10008" t="e" vm="13">
        <v>#VALUE!</v>
      </c>
      <c r="L10008" t="e" vm="5">
        <v>#VALUE!</v>
      </c>
      <c r="M10008" t="e" vm="3">
        <v>#VALUE!</v>
      </c>
      <c r="N10008" t="s">
        <v>12</v>
      </c>
      <c r="O10008" t="s">
        <v>54</v>
      </c>
      <c r="P10008" t="s">
        <v>55</v>
      </c>
      <c r="Q10008" s="10">
        <v>6</v>
      </c>
      <c r="R10008" s="12">
        <v>18.149999999999999</v>
      </c>
      <c r="S10008" t="str">
        <f t="shared" si="470"/>
        <v>Retained</v>
      </c>
    </row>
    <row r="10009" spans="1:19" x14ac:dyDescent="0.35">
      <c r="A10009" s="1">
        <v>10020</v>
      </c>
      <c r="B10009" s="4">
        <v>43296</v>
      </c>
      <c r="C10009" s="4" t="str">
        <f t="shared" si="468"/>
        <v>July</v>
      </c>
      <c r="D10009" s="4" t="str">
        <f t="shared" si="469"/>
        <v>2018</v>
      </c>
      <c r="E10009" s="8">
        <v>9844</v>
      </c>
      <c r="F10009" t="s">
        <v>105</v>
      </c>
      <c r="G10009" t="s">
        <v>110</v>
      </c>
      <c r="H10009" t="s">
        <v>107</v>
      </c>
      <c r="I10009">
        <v>4</v>
      </c>
      <c r="J10009" t="s">
        <v>38</v>
      </c>
      <c r="K10009" t="e" vm="20">
        <v>#VALUE!</v>
      </c>
      <c r="L10009" t="e" vm="21">
        <v>#VALUE!</v>
      </c>
      <c r="M10009" t="e" vm="3">
        <v>#VALUE!</v>
      </c>
      <c r="N10009" t="s">
        <v>5</v>
      </c>
      <c r="O10009" t="s">
        <v>28</v>
      </c>
      <c r="P10009" t="s">
        <v>29</v>
      </c>
      <c r="Q10009" s="10">
        <v>5</v>
      </c>
      <c r="R10009" s="12">
        <v>14.16</v>
      </c>
      <c r="S10009" t="str">
        <f t="shared" si="470"/>
        <v>Retained</v>
      </c>
    </row>
    <row r="10010" spans="1:19" x14ac:dyDescent="0.35">
      <c r="A10010" s="1">
        <v>10021</v>
      </c>
      <c r="B10010" s="4">
        <v>43297</v>
      </c>
      <c r="C10010" s="4" t="str">
        <f t="shared" si="468"/>
        <v>July</v>
      </c>
      <c r="D10010" s="4" t="str">
        <f t="shared" si="469"/>
        <v>2018</v>
      </c>
      <c r="E10010" s="8">
        <v>1265</v>
      </c>
      <c r="F10010" t="s">
        <v>105</v>
      </c>
      <c r="G10010" t="s">
        <v>110</v>
      </c>
      <c r="H10010" t="s">
        <v>108</v>
      </c>
      <c r="I10010">
        <v>2</v>
      </c>
      <c r="J10010" t="s">
        <v>4</v>
      </c>
      <c r="K10010" t="e" vm="18">
        <v>#VALUE!</v>
      </c>
      <c r="L10010" t="e" vm="19">
        <v>#VALUE!</v>
      </c>
      <c r="M10010" t="e" vm="3">
        <v>#VALUE!</v>
      </c>
      <c r="N10010" t="s">
        <v>5</v>
      </c>
      <c r="O10010" t="s">
        <v>15</v>
      </c>
      <c r="P10010" t="s">
        <v>15</v>
      </c>
      <c r="Q10010" s="10">
        <v>6</v>
      </c>
      <c r="R10010" s="12">
        <v>6.72</v>
      </c>
      <c r="S10010" t="str">
        <f t="shared" si="470"/>
        <v>Retained</v>
      </c>
    </row>
    <row r="10011" spans="1:19" x14ac:dyDescent="0.35">
      <c r="A10011" s="1">
        <v>10022</v>
      </c>
      <c r="B10011" s="4">
        <v>43297</v>
      </c>
      <c r="C10011" s="4" t="str">
        <f t="shared" si="468"/>
        <v>July</v>
      </c>
      <c r="D10011" s="4" t="str">
        <f t="shared" si="469"/>
        <v>2018</v>
      </c>
      <c r="E10011" s="8">
        <v>1444</v>
      </c>
      <c r="F10011" t="s">
        <v>105</v>
      </c>
      <c r="G10011" t="s">
        <v>110</v>
      </c>
      <c r="H10011" t="s">
        <v>107</v>
      </c>
      <c r="I10011">
        <v>5</v>
      </c>
      <c r="J10011" t="s">
        <v>51</v>
      </c>
      <c r="K10011" t="e" vm="26">
        <v>#VALUE!</v>
      </c>
      <c r="L10011" t="e" vm="25">
        <v>#VALUE!</v>
      </c>
      <c r="M10011" t="e" vm="3">
        <v>#VALUE!</v>
      </c>
      <c r="N10011" t="s">
        <v>5</v>
      </c>
      <c r="O10011" t="s">
        <v>19</v>
      </c>
      <c r="P10011" t="s">
        <v>19</v>
      </c>
      <c r="Q10011" s="10">
        <v>3</v>
      </c>
      <c r="R10011" s="12">
        <v>8.2200000000000006</v>
      </c>
      <c r="S10011" t="str">
        <f t="shared" si="470"/>
        <v>Retained</v>
      </c>
    </row>
    <row r="10012" spans="1:19" x14ac:dyDescent="0.35">
      <c r="A10012" s="1">
        <v>10023</v>
      </c>
      <c r="B10012" s="4">
        <v>43297</v>
      </c>
      <c r="C10012" s="4" t="str">
        <f t="shared" si="468"/>
        <v>July</v>
      </c>
      <c r="D10012" s="4" t="str">
        <f t="shared" si="469"/>
        <v>2018</v>
      </c>
      <c r="E10012" s="8">
        <v>5071</v>
      </c>
      <c r="F10012" t="s">
        <v>105</v>
      </c>
      <c r="G10012" t="s">
        <v>110</v>
      </c>
      <c r="H10012" t="s">
        <v>107</v>
      </c>
      <c r="I10012">
        <v>1</v>
      </c>
      <c r="J10012" t="s">
        <v>37</v>
      </c>
      <c r="K10012" t="e" vm="18">
        <v>#VALUE!</v>
      </c>
      <c r="L10012" t="e" vm="19">
        <v>#VALUE!</v>
      </c>
      <c r="M10012" t="e" vm="3">
        <v>#VALUE!</v>
      </c>
      <c r="N10012" t="s">
        <v>5</v>
      </c>
      <c r="O10012" t="s">
        <v>17</v>
      </c>
      <c r="P10012" t="s">
        <v>29</v>
      </c>
      <c r="Q10012" s="10">
        <v>4</v>
      </c>
      <c r="R10012" s="12">
        <v>9.44</v>
      </c>
      <c r="S10012" t="str">
        <f t="shared" si="470"/>
        <v>Retained</v>
      </c>
    </row>
    <row r="10013" spans="1:19" x14ac:dyDescent="0.35">
      <c r="A10013" s="1">
        <v>10024</v>
      </c>
      <c r="B10013" s="4">
        <v>43297</v>
      </c>
      <c r="C10013" s="4" t="str">
        <f t="shared" si="468"/>
        <v>July</v>
      </c>
      <c r="D10013" s="4" t="str">
        <f t="shared" si="469"/>
        <v>2018</v>
      </c>
      <c r="E10013" s="8">
        <v>3308</v>
      </c>
      <c r="F10013" t="s">
        <v>106</v>
      </c>
      <c r="G10013" t="s">
        <v>110</v>
      </c>
      <c r="H10013" t="s">
        <v>107</v>
      </c>
      <c r="I10013">
        <v>1</v>
      </c>
      <c r="J10013" t="s">
        <v>73</v>
      </c>
      <c r="K10013" t="e" vm="9">
        <v>#VALUE!</v>
      </c>
      <c r="L10013" t="e" vm="7">
        <v>#VALUE!</v>
      </c>
      <c r="M10013" t="e" vm="3">
        <v>#VALUE!</v>
      </c>
      <c r="N10013" t="s">
        <v>12</v>
      </c>
      <c r="O10013" t="s">
        <v>13</v>
      </c>
      <c r="P10013" t="s">
        <v>24</v>
      </c>
      <c r="Q10013" s="10">
        <v>4</v>
      </c>
      <c r="R10013" s="12">
        <v>10.67</v>
      </c>
      <c r="S10013" t="str">
        <f t="shared" si="470"/>
        <v>Retained</v>
      </c>
    </row>
    <row r="10014" spans="1:19" x14ac:dyDescent="0.35">
      <c r="A10014" s="1">
        <v>10025</v>
      </c>
      <c r="B10014" s="4">
        <v>43297</v>
      </c>
      <c r="C10014" s="4" t="str">
        <f t="shared" si="468"/>
        <v>July</v>
      </c>
      <c r="D10014" s="4" t="str">
        <f t="shared" si="469"/>
        <v>2018</v>
      </c>
      <c r="E10014" s="8">
        <v>4731</v>
      </c>
      <c r="F10014" t="s">
        <v>105</v>
      </c>
      <c r="G10014" t="s">
        <v>109</v>
      </c>
      <c r="H10014" t="s">
        <v>108</v>
      </c>
      <c r="I10014">
        <v>3</v>
      </c>
      <c r="J10014" t="s">
        <v>51</v>
      </c>
      <c r="K10014" t="e" vm="26">
        <v>#VALUE!</v>
      </c>
      <c r="L10014" t="e" vm="25">
        <v>#VALUE!</v>
      </c>
      <c r="M10014" t="e" vm="3">
        <v>#VALUE!</v>
      </c>
      <c r="N10014" t="s">
        <v>12</v>
      </c>
      <c r="O10014" t="s">
        <v>13</v>
      </c>
      <c r="P10014" t="s">
        <v>14</v>
      </c>
      <c r="Q10014" s="10">
        <v>4</v>
      </c>
      <c r="R10014" s="12">
        <v>7.52</v>
      </c>
      <c r="S10014" t="str">
        <f t="shared" si="470"/>
        <v>Retained</v>
      </c>
    </row>
    <row r="10015" spans="1:19" x14ac:dyDescent="0.35">
      <c r="A10015" s="1">
        <v>10026</v>
      </c>
      <c r="B10015" s="4">
        <v>43297</v>
      </c>
      <c r="C10015" s="4" t="str">
        <f t="shared" si="468"/>
        <v>July</v>
      </c>
      <c r="D10015" s="4" t="str">
        <f t="shared" si="469"/>
        <v>2018</v>
      </c>
      <c r="E10015" s="8">
        <v>1378</v>
      </c>
      <c r="F10015" t="s">
        <v>106</v>
      </c>
      <c r="G10015" t="s">
        <v>109</v>
      </c>
      <c r="H10015" t="s">
        <v>108</v>
      </c>
      <c r="I10015">
        <v>0</v>
      </c>
      <c r="J10015" t="s">
        <v>4</v>
      </c>
      <c r="K10015" t="e" vm="6">
        <v>#VALUE!</v>
      </c>
      <c r="L10015" t="e" vm="7">
        <v>#VALUE!</v>
      </c>
      <c r="M10015" t="e" vm="3">
        <v>#VALUE!</v>
      </c>
      <c r="N10015" t="s">
        <v>5</v>
      </c>
      <c r="O10015" t="s">
        <v>28</v>
      </c>
      <c r="P10015" t="s">
        <v>34</v>
      </c>
      <c r="Q10015" s="10">
        <v>4</v>
      </c>
      <c r="R10015" s="12">
        <v>24.3</v>
      </c>
      <c r="S10015" t="str">
        <f t="shared" si="470"/>
        <v>Retained</v>
      </c>
    </row>
    <row r="10016" spans="1:19" x14ac:dyDescent="0.35">
      <c r="A10016" s="1">
        <v>10027</v>
      </c>
      <c r="B10016" s="4">
        <v>43297</v>
      </c>
      <c r="C10016" s="4" t="str">
        <f t="shared" si="468"/>
        <v>July</v>
      </c>
      <c r="D10016" s="4" t="str">
        <f t="shared" si="469"/>
        <v>2018</v>
      </c>
      <c r="E10016" s="8">
        <v>5643</v>
      </c>
      <c r="F10016" t="s">
        <v>106</v>
      </c>
      <c r="G10016" t="s">
        <v>109</v>
      </c>
      <c r="H10016" t="s">
        <v>108</v>
      </c>
      <c r="I10016">
        <v>4</v>
      </c>
      <c r="J10016" t="s">
        <v>37</v>
      </c>
      <c r="K10016" t="e" vm="15">
        <v>#VALUE!</v>
      </c>
      <c r="L10016" t="e" vm="5">
        <v>#VALUE!</v>
      </c>
      <c r="M10016" t="e" vm="3">
        <v>#VALUE!</v>
      </c>
      <c r="N10016" t="s">
        <v>9</v>
      </c>
      <c r="O10016" t="s">
        <v>10</v>
      </c>
      <c r="P10016" t="s">
        <v>16</v>
      </c>
      <c r="Q10016" s="10">
        <v>5</v>
      </c>
      <c r="R10016" s="12">
        <v>28.42</v>
      </c>
      <c r="S10016" t="str">
        <f t="shared" si="470"/>
        <v>Retained</v>
      </c>
    </row>
    <row r="10017" spans="1:19" x14ac:dyDescent="0.35">
      <c r="A10017" s="1">
        <v>10028</v>
      </c>
      <c r="B10017" s="4">
        <v>43297</v>
      </c>
      <c r="C10017" s="4" t="str">
        <f t="shared" si="468"/>
        <v>July</v>
      </c>
      <c r="D10017" s="4" t="str">
        <f t="shared" si="469"/>
        <v>2018</v>
      </c>
      <c r="E10017" s="8">
        <v>8571</v>
      </c>
      <c r="F10017" t="s">
        <v>106</v>
      </c>
      <c r="G10017" t="s">
        <v>109</v>
      </c>
      <c r="H10017" t="s">
        <v>108</v>
      </c>
      <c r="I10017">
        <v>1</v>
      </c>
      <c r="J10017" t="s">
        <v>51</v>
      </c>
      <c r="K10017" t="e" vm="4">
        <v>#VALUE!</v>
      </c>
      <c r="L10017" t="e" vm="5">
        <v>#VALUE!</v>
      </c>
      <c r="M10017" t="e" vm="3">
        <v>#VALUE!</v>
      </c>
      <c r="N10017" t="s">
        <v>5</v>
      </c>
      <c r="O10017" t="s">
        <v>7</v>
      </c>
      <c r="P10017" t="s">
        <v>8</v>
      </c>
      <c r="Q10017" s="10">
        <v>5</v>
      </c>
      <c r="R10017" s="12">
        <v>26.21</v>
      </c>
      <c r="S10017" t="str">
        <f t="shared" si="470"/>
        <v>Retained</v>
      </c>
    </row>
    <row r="10018" spans="1:19" x14ac:dyDescent="0.35">
      <c r="A10018" s="1">
        <v>10029</v>
      </c>
      <c r="B10018" s="4">
        <v>43297</v>
      </c>
      <c r="C10018" s="4" t="str">
        <f t="shared" si="468"/>
        <v>July</v>
      </c>
      <c r="D10018" s="4" t="str">
        <f t="shared" si="469"/>
        <v>2018</v>
      </c>
      <c r="E10018" s="8">
        <v>3390</v>
      </c>
      <c r="F10018" t="s">
        <v>105</v>
      </c>
      <c r="G10018" t="s">
        <v>110</v>
      </c>
      <c r="H10018" t="s">
        <v>107</v>
      </c>
      <c r="I10018">
        <v>2</v>
      </c>
      <c r="J10018" t="s">
        <v>37</v>
      </c>
      <c r="K10018" t="e" vm="26">
        <v>#VALUE!</v>
      </c>
      <c r="L10018" t="e" vm="25">
        <v>#VALUE!</v>
      </c>
      <c r="M10018" t="e" vm="3">
        <v>#VALUE!</v>
      </c>
      <c r="N10018" t="s">
        <v>12</v>
      </c>
      <c r="O10018" t="s">
        <v>22</v>
      </c>
      <c r="P10018" t="s">
        <v>50</v>
      </c>
      <c r="Q10018" s="10">
        <v>3</v>
      </c>
      <c r="R10018" s="12">
        <v>1.92</v>
      </c>
      <c r="S10018" t="str">
        <f t="shared" si="470"/>
        <v>Retained</v>
      </c>
    </row>
    <row r="10019" spans="1:19" x14ac:dyDescent="0.35">
      <c r="A10019" s="1">
        <v>10030</v>
      </c>
      <c r="B10019" s="4">
        <v>43297</v>
      </c>
      <c r="C10019" s="4" t="str">
        <f t="shared" si="468"/>
        <v>July</v>
      </c>
      <c r="D10019" s="4" t="str">
        <f t="shared" si="469"/>
        <v>2018</v>
      </c>
      <c r="E10019" s="8">
        <v>3491</v>
      </c>
      <c r="F10019" t="s">
        <v>105</v>
      </c>
      <c r="G10019" t="s">
        <v>110</v>
      </c>
      <c r="H10019" t="s">
        <v>108</v>
      </c>
      <c r="I10019">
        <v>3</v>
      </c>
      <c r="J10019" t="s">
        <v>38</v>
      </c>
      <c r="K10019" t="e" vm="17">
        <v>#VALUE!</v>
      </c>
      <c r="L10019" t="e" vm="5">
        <v>#VALUE!</v>
      </c>
      <c r="M10019" t="e" vm="3">
        <v>#VALUE!</v>
      </c>
      <c r="N10019" t="s">
        <v>12</v>
      </c>
      <c r="O10019" t="s">
        <v>22</v>
      </c>
      <c r="P10019" t="s">
        <v>50</v>
      </c>
      <c r="Q10019" s="10">
        <v>5</v>
      </c>
      <c r="R10019" s="12">
        <v>10.68</v>
      </c>
      <c r="S10019" t="str">
        <f t="shared" si="470"/>
        <v>Retained</v>
      </c>
    </row>
    <row r="10020" spans="1:19" x14ac:dyDescent="0.35">
      <c r="A10020" s="1">
        <v>10031</v>
      </c>
      <c r="B10020" s="4">
        <v>43297</v>
      </c>
      <c r="C10020" s="4" t="str">
        <f t="shared" si="468"/>
        <v>July</v>
      </c>
      <c r="D10020" s="4" t="str">
        <f t="shared" si="469"/>
        <v>2018</v>
      </c>
      <c r="E10020" s="8">
        <v>8427</v>
      </c>
      <c r="F10020" t="s">
        <v>106</v>
      </c>
      <c r="G10020" t="s">
        <v>110</v>
      </c>
      <c r="H10020" t="s">
        <v>107</v>
      </c>
      <c r="I10020">
        <v>3</v>
      </c>
      <c r="J10020" t="s">
        <v>51</v>
      </c>
      <c r="K10020" t="e" vm="17">
        <v>#VALUE!</v>
      </c>
      <c r="L10020" t="e" vm="5">
        <v>#VALUE!</v>
      </c>
      <c r="M10020" t="e" vm="3">
        <v>#VALUE!</v>
      </c>
      <c r="N10020" t="s">
        <v>5</v>
      </c>
      <c r="O10020" t="s">
        <v>45</v>
      </c>
      <c r="P10020" t="s">
        <v>45</v>
      </c>
      <c r="Q10020" s="10">
        <v>2</v>
      </c>
      <c r="R10020" s="12">
        <v>8.67</v>
      </c>
      <c r="S10020" t="str">
        <f t="shared" si="470"/>
        <v>Retained</v>
      </c>
    </row>
    <row r="10021" spans="1:19" x14ac:dyDescent="0.35">
      <c r="A10021" s="1">
        <v>10032</v>
      </c>
      <c r="B10021" s="4">
        <v>43297</v>
      </c>
      <c r="C10021" s="4" t="str">
        <f t="shared" si="468"/>
        <v>July</v>
      </c>
      <c r="D10021" s="4" t="str">
        <f t="shared" si="469"/>
        <v>2018</v>
      </c>
      <c r="E10021" s="8">
        <v>8615</v>
      </c>
      <c r="F10021" t="s">
        <v>106</v>
      </c>
      <c r="G10021" t="s">
        <v>110</v>
      </c>
      <c r="H10021" t="s">
        <v>107</v>
      </c>
      <c r="I10021">
        <v>2</v>
      </c>
      <c r="J10021" t="s">
        <v>62</v>
      </c>
      <c r="K10021" t="e" vm="20">
        <v>#VALUE!</v>
      </c>
      <c r="L10021" t="e" vm="21">
        <v>#VALUE!</v>
      </c>
      <c r="M10021" t="e" vm="3">
        <v>#VALUE!</v>
      </c>
      <c r="N10021" t="s">
        <v>5</v>
      </c>
      <c r="O10021" t="s">
        <v>41</v>
      </c>
      <c r="P10021" t="s">
        <v>42</v>
      </c>
      <c r="Q10021" s="10">
        <v>3</v>
      </c>
      <c r="R10021" s="12">
        <v>8.4600000000000009</v>
      </c>
      <c r="S10021" t="str">
        <f t="shared" si="470"/>
        <v>Retained</v>
      </c>
    </row>
    <row r="10022" spans="1:19" x14ac:dyDescent="0.35">
      <c r="A10022" s="1">
        <v>10033</v>
      </c>
      <c r="B10022" s="4">
        <v>43297</v>
      </c>
      <c r="C10022" s="4" t="str">
        <f t="shared" si="468"/>
        <v>July</v>
      </c>
      <c r="D10022" s="4" t="str">
        <f t="shared" si="469"/>
        <v>2018</v>
      </c>
      <c r="E10022" s="8">
        <v>2947</v>
      </c>
      <c r="F10022" t="s">
        <v>105</v>
      </c>
      <c r="G10022" t="s">
        <v>110</v>
      </c>
      <c r="H10022" t="s">
        <v>107</v>
      </c>
      <c r="I10022">
        <v>1</v>
      </c>
      <c r="J10022" t="s">
        <v>38</v>
      </c>
      <c r="K10022" t="e" vm="13">
        <v>#VALUE!</v>
      </c>
      <c r="L10022" t="e" vm="5">
        <v>#VALUE!</v>
      </c>
      <c r="M10022" t="e" vm="3">
        <v>#VALUE!</v>
      </c>
      <c r="N10022" t="s">
        <v>5</v>
      </c>
      <c r="O10022" t="s">
        <v>7</v>
      </c>
      <c r="P10022" t="s">
        <v>8</v>
      </c>
      <c r="Q10022" s="10">
        <v>3</v>
      </c>
      <c r="R10022" s="12">
        <v>8.52</v>
      </c>
      <c r="S10022" t="str">
        <f t="shared" si="470"/>
        <v>Retained</v>
      </c>
    </row>
    <row r="10023" spans="1:19" x14ac:dyDescent="0.35">
      <c r="A10023" s="1">
        <v>10034</v>
      </c>
      <c r="B10023" s="4">
        <v>43297</v>
      </c>
      <c r="C10023" s="4" t="str">
        <f t="shared" si="468"/>
        <v>July</v>
      </c>
      <c r="D10023" s="4" t="str">
        <f t="shared" si="469"/>
        <v>2018</v>
      </c>
      <c r="E10023" s="8">
        <v>337</v>
      </c>
      <c r="F10023" t="s">
        <v>105</v>
      </c>
      <c r="G10023" t="s">
        <v>110</v>
      </c>
      <c r="H10023" t="s">
        <v>107</v>
      </c>
      <c r="I10023">
        <v>1</v>
      </c>
      <c r="J10023" t="s">
        <v>51</v>
      </c>
      <c r="K10023" t="e" vm="29">
        <v>#VALUE!</v>
      </c>
      <c r="L10023" t="e" vm="29">
        <v>#VALUE!</v>
      </c>
      <c r="M10023" t="e" vm="3">
        <v>#VALUE!</v>
      </c>
      <c r="N10023" t="s">
        <v>5</v>
      </c>
      <c r="O10023" t="s">
        <v>45</v>
      </c>
      <c r="P10023" t="s">
        <v>45</v>
      </c>
      <c r="Q10023" s="10">
        <v>5</v>
      </c>
      <c r="R10023" s="12">
        <v>27.69</v>
      </c>
      <c r="S10023" t="str">
        <f t="shared" si="470"/>
        <v>Retained</v>
      </c>
    </row>
    <row r="10024" spans="1:19" x14ac:dyDescent="0.35">
      <c r="A10024" s="1">
        <v>10035</v>
      </c>
      <c r="B10024" s="4">
        <v>43297</v>
      </c>
      <c r="C10024" s="4" t="str">
        <f t="shared" si="468"/>
        <v>July</v>
      </c>
      <c r="D10024" s="4" t="str">
        <f t="shared" si="469"/>
        <v>2018</v>
      </c>
      <c r="E10024" s="8">
        <v>8904</v>
      </c>
      <c r="F10024" t="s">
        <v>105</v>
      </c>
      <c r="G10024" t="s">
        <v>109</v>
      </c>
      <c r="H10024" t="s">
        <v>108</v>
      </c>
      <c r="I10024">
        <v>1</v>
      </c>
      <c r="J10024" t="s">
        <v>37</v>
      </c>
      <c r="K10024" t="e" vm="28">
        <v>#VALUE!</v>
      </c>
      <c r="L10024" t="e" vm="29">
        <v>#VALUE!</v>
      </c>
      <c r="M10024" t="e" vm="3">
        <v>#VALUE!</v>
      </c>
      <c r="N10024" t="s">
        <v>12</v>
      </c>
      <c r="O10024" t="s">
        <v>13</v>
      </c>
      <c r="P10024" t="s">
        <v>33</v>
      </c>
      <c r="Q10024" s="10">
        <v>5</v>
      </c>
      <c r="R10024" s="12">
        <v>15.46</v>
      </c>
      <c r="S10024" t="str">
        <f t="shared" si="470"/>
        <v>New</v>
      </c>
    </row>
    <row r="10025" spans="1:19" x14ac:dyDescent="0.35">
      <c r="A10025" s="1">
        <v>10036</v>
      </c>
      <c r="B10025" s="4">
        <v>43297</v>
      </c>
      <c r="C10025" s="4" t="str">
        <f t="shared" si="468"/>
        <v>July</v>
      </c>
      <c r="D10025" s="4" t="str">
        <f t="shared" si="469"/>
        <v>2018</v>
      </c>
      <c r="E10025" s="8">
        <v>3787</v>
      </c>
      <c r="F10025" t="s">
        <v>105</v>
      </c>
      <c r="G10025" t="s">
        <v>109</v>
      </c>
      <c r="H10025" t="s">
        <v>107</v>
      </c>
      <c r="I10025">
        <v>5</v>
      </c>
      <c r="J10025" t="s">
        <v>51</v>
      </c>
      <c r="K10025" t="e" vm="4">
        <v>#VALUE!</v>
      </c>
      <c r="L10025" t="e" vm="5">
        <v>#VALUE!</v>
      </c>
      <c r="M10025" t="e" vm="3">
        <v>#VALUE!</v>
      </c>
      <c r="N10025" t="s">
        <v>5</v>
      </c>
      <c r="O10025" t="s">
        <v>41</v>
      </c>
      <c r="P10025" t="s">
        <v>42</v>
      </c>
      <c r="Q10025" s="10">
        <v>4</v>
      </c>
      <c r="R10025" s="12">
        <v>16.28</v>
      </c>
      <c r="S10025" t="str">
        <f t="shared" si="470"/>
        <v>Retained</v>
      </c>
    </row>
    <row r="10026" spans="1:19" x14ac:dyDescent="0.35">
      <c r="A10026" s="1">
        <v>10037</v>
      </c>
      <c r="B10026" s="4">
        <v>43297</v>
      </c>
      <c r="C10026" s="4" t="str">
        <f t="shared" si="468"/>
        <v>July</v>
      </c>
      <c r="D10026" s="4" t="str">
        <f t="shared" si="469"/>
        <v>2018</v>
      </c>
      <c r="E10026" s="8">
        <v>10028</v>
      </c>
      <c r="F10026" t="s">
        <v>105</v>
      </c>
      <c r="G10026" t="s">
        <v>110</v>
      </c>
      <c r="H10026" t="s">
        <v>107</v>
      </c>
      <c r="I10026">
        <v>4</v>
      </c>
      <c r="J10026" t="s">
        <v>62</v>
      </c>
      <c r="K10026" t="e" vm="11">
        <v>#VALUE!</v>
      </c>
      <c r="L10026" t="e" vm="5">
        <v>#VALUE!</v>
      </c>
      <c r="M10026" t="e" vm="3">
        <v>#VALUE!</v>
      </c>
      <c r="N10026" t="s">
        <v>5</v>
      </c>
      <c r="O10026" t="s">
        <v>7</v>
      </c>
      <c r="P10026" t="s">
        <v>8</v>
      </c>
      <c r="Q10026" s="10">
        <v>1</v>
      </c>
      <c r="R10026" s="12">
        <v>1.1399999999999999</v>
      </c>
      <c r="S10026" t="str">
        <f t="shared" si="470"/>
        <v>New</v>
      </c>
    </row>
    <row r="10027" spans="1:19" x14ac:dyDescent="0.35">
      <c r="A10027" s="1">
        <v>10038</v>
      </c>
      <c r="B10027" s="4">
        <v>43297</v>
      </c>
      <c r="C10027" s="4" t="str">
        <f t="shared" si="468"/>
        <v>July</v>
      </c>
      <c r="D10027" s="4" t="str">
        <f t="shared" si="469"/>
        <v>2018</v>
      </c>
      <c r="E10027" s="8">
        <v>5558</v>
      </c>
      <c r="F10027" t="s">
        <v>106</v>
      </c>
      <c r="G10027" t="s">
        <v>110</v>
      </c>
      <c r="H10027" t="s">
        <v>108</v>
      </c>
      <c r="I10027">
        <v>3</v>
      </c>
      <c r="J10027" t="s">
        <v>51</v>
      </c>
      <c r="K10027" t="e" vm="22">
        <v>#VALUE!</v>
      </c>
      <c r="L10027" t="e" vm="23">
        <v>#VALUE!</v>
      </c>
      <c r="M10027" t="e" vm="3">
        <v>#VALUE!</v>
      </c>
      <c r="N10027" t="s">
        <v>5</v>
      </c>
      <c r="O10027" t="s">
        <v>6</v>
      </c>
      <c r="P10027" t="s">
        <v>43</v>
      </c>
      <c r="Q10027" s="10">
        <v>5</v>
      </c>
      <c r="R10027" s="12">
        <v>2.38</v>
      </c>
      <c r="S10027" t="str">
        <f t="shared" si="470"/>
        <v>Retained</v>
      </c>
    </row>
    <row r="10028" spans="1:19" x14ac:dyDescent="0.35">
      <c r="A10028" s="1">
        <v>10039</v>
      </c>
      <c r="B10028" s="4">
        <v>43297</v>
      </c>
      <c r="C10028" s="4" t="str">
        <f t="shared" si="468"/>
        <v>July</v>
      </c>
      <c r="D10028" s="4" t="str">
        <f t="shared" si="469"/>
        <v>2018</v>
      </c>
      <c r="E10028" s="8">
        <v>911</v>
      </c>
      <c r="F10028" t="s">
        <v>106</v>
      </c>
      <c r="G10028" t="s">
        <v>109</v>
      </c>
      <c r="H10028" t="s">
        <v>108</v>
      </c>
      <c r="I10028">
        <v>2</v>
      </c>
      <c r="J10028" t="s">
        <v>37</v>
      </c>
      <c r="K10028" t="e" vm="28">
        <v>#VALUE!</v>
      </c>
      <c r="L10028" t="e" vm="29">
        <v>#VALUE!</v>
      </c>
      <c r="M10028" t="e" vm="3">
        <v>#VALUE!</v>
      </c>
      <c r="N10028" t="s">
        <v>5</v>
      </c>
      <c r="O10028" t="s">
        <v>45</v>
      </c>
      <c r="P10028" t="s">
        <v>45</v>
      </c>
      <c r="Q10028" s="10">
        <v>5</v>
      </c>
      <c r="R10028" s="12">
        <v>17.8</v>
      </c>
      <c r="S10028" t="str">
        <f t="shared" si="470"/>
        <v>Retained</v>
      </c>
    </row>
    <row r="10029" spans="1:19" x14ac:dyDescent="0.35">
      <c r="A10029" s="1">
        <v>10040</v>
      </c>
      <c r="B10029" s="4">
        <v>43297</v>
      </c>
      <c r="C10029" s="4" t="str">
        <f t="shared" si="468"/>
        <v>July</v>
      </c>
      <c r="D10029" s="4" t="str">
        <f t="shared" si="469"/>
        <v>2018</v>
      </c>
      <c r="E10029" s="8">
        <v>971</v>
      </c>
      <c r="F10029" t="s">
        <v>105</v>
      </c>
      <c r="G10029" t="s">
        <v>110</v>
      </c>
      <c r="H10029" t="s">
        <v>107</v>
      </c>
      <c r="I10029">
        <v>3</v>
      </c>
      <c r="J10029" t="s">
        <v>4</v>
      </c>
      <c r="K10029" t="e" vm="27">
        <v>#VALUE!</v>
      </c>
      <c r="L10029" t="e" vm="23">
        <v>#VALUE!</v>
      </c>
      <c r="M10029" t="e" vm="3">
        <v>#VALUE!</v>
      </c>
      <c r="N10029" t="s">
        <v>5</v>
      </c>
      <c r="O10029" t="s">
        <v>40</v>
      </c>
      <c r="P10029" t="s">
        <v>40</v>
      </c>
      <c r="Q10029" s="10">
        <v>6</v>
      </c>
      <c r="R10029" s="12">
        <v>23.94</v>
      </c>
      <c r="S10029" t="str">
        <f t="shared" si="470"/>
        <v>New</v>
      </c>
    </row>
    <row r="10030" spans="1:19" x14ac:dyDescent="0.35">
      <c r="A10030" s="1">
        <v>10041</v>
      </c>
      <c r="B10030" s="4">
        <v>43297</v>
      </c>
      <c r="C10030" s="4" t="str">
        <f t="shared" si="468"/>
        <v>July</v>
      </c>
      <c r="D10030" s="4" t="str">
        <f t="shared" si="469"/>
        <v>2018</v>
      </c>
      <c r="E10030" s="8">
        <v>8952</v>
      </c>
      <c r="F10030" t="s">
        <v>106</v>
      </c>
      <c r="G10030" t="s">
        <v>109</v>
      </c>
      <c r="H10030" t="s">
        <v>107</v>
      </c>
      <c r="I10030">
        <v>3</v>
      </c>
      <c r="J10030" t="s">
        <v>71</v>
      </c>
      <c r="K10030" t="e" vm="18">
        <v>#VALUE!</v>
      </c>
      <c r="L10030" t="e" vm="19">
        <v>#VALUE!</v>
      </c>
      <c r="M10030" t="e" vm="3">
        <v>#VALUE!</v>
      </c>
      <c r="N10030" t="s">
        <v>9</v>
      </c>
      <c r="O10030" t="s">
        <v>10</v>
      </c>
      <c r="P10030" t="s">
        <v>16</v>
      </c>
      <c r="Q10030" s="10">
        <v>3</v>
      </c>
      <c r="R10030" s="12">
        <v>24.45</v>
      </c>
      <c r="S10030" t="str">
        <f t="shared" si="470"/>
        <v>Retained</v>
      </c>
    </row>
    <row r="10031" spans="1:19" x14ac:dyDescent="0.35">
      <c r="A10031" s="1">
        <v>10042</v>
      </c>
      <c r="B10031" s="4">
        <v>43297</v>
      </c>
      <c r="C10031" s="4" t="str">
        <f t="shared" si="468"/>
        <v>July</v>
      </c>
      <c r="D10031" s="4" t="str">
        <f t="shared" si="469"/>
        <v>2018</v>
      </c>
      <c r="E10031" s="8">
        <v>770</v>
      </c>
      <c r="F10031" t="s">
        <v>105</v>
      </c>
      <c r="G10031" t="s">
        <v>109</v>
      </c>
      <c r="H10031" t="s">
        <v>108</v>
      </c>
      <c r="I10031">
        <v>3</v>
      </c>
      <c r="J10031" t="s">
        <v>51</v>
      </c>
      <c r="K10031" t="e" vm="13">
        <v>#VALUE!</v>
      </c>
      <c r="L10031" t="e" vm="5">
        <v>#VALUE!</v>
      </c>
      <c r="M10031" t="e" vm="3">
        <v>#VALUE!</v>
      </c>
      <c r="N10031" t="s">
        <v>5</v>
      </c>
      <c r="O10031" t="s">
        <v>7</v>
      </c>
      <c r="P10031" t="s">
        <v>8</v>
      </c>
      <c r="Q10031" s="10">
        <v>6</v>
      </c>
      <c r="R10031" s="12">
        <v>24.01</v>
      </c>
      <c r="S10031" t="str">
        <f t="shared" si="470"/>
        <v>Retained</v>
      </c>
    </row>
    <row r="10032" spans="1:19" x14ac:dyDescent="0.35">
      <c r="A10032" s="1">
        <v>10043</v>
      </c>
      <c r="B10032" s="4">
        <v>43297</v>
      </c>
      <c r="C10032" s="4" t="str">
        <f t="shared" si="468"/>
        <v>July</v>
      </c>
      <c r="D10032" s="4" t="str">
        <f t="shared" si="469"/>
        <v>2018</v>
      </c>
      <c r="E10032" s="8">
        <v>2549</v>
      </c>
      <c r="F10032" t="s">
        <v>106</v>
      </c>
      <c r="G10032" t="s">
        <v>109</v>
      </c>
      <c r="H10032" t="s">
        <v>108</v>
      </c>
      <c r="I10032">
        <v>3</v>
      </c>
      <c r="J10032" t="s">
        <v>38</v>
      </c>
      <c r="K10032" t="e" vm="32">
        <v>#VALUE!</v>
      </c>
      <c r="L10032" t="e" vm="29">
        <v>#VALUE!</v>
      </c>
      <c r="M10032" t="e" vm="3">
        <v>#VALUE!</v>
      </c>
      <c r="N10032" t="s">
        <v>12</v>
      </c>
      <c r="O10032" t="s">
        <v>22</v>
      </c>
      <c r="P10032" t="s">
        <v>56</v>
      </c>
      <c r="Q10032" s="10">
        <v>3</v>
      </c>
      <c r="R10032" s="12">
        <v>10.84</v>
      </c>
      <c r="S10032" t="str">
        <f t="shared" si="470"/>
        <v>New</v>
      </c>
    </row>
    <row r="10033" spans="1:19" x14ac:dyDescent="0.35">
      <c r="A10033" s="1">
        <v>10044</v>
      </c>
      <c r="B10033" s="4">
        <v>43297</v>
      </c>
      <c r="C10033" s="4" t="str">
        <f t="shared" si="468"/>
        <v>July</v>
      </c>
      <c r="D10033" s="4" t="str">
        <f t="shared" si="469"/>
        <v>2018</v>
      </c>
      <c r="E10033" s="8">
        <v>5672</v>
      </c>
      <c r="F10033" t="s">
        <v>106</v>
      </c>
      <c r="G10033" t="s">
        <v>110</v>
      </c>
      <c r="H10033" t="s">
        <v>107</v>
      </c>
      <c r="I10033">
        <v>1</v>
      </c>
      <c r="J10033" t="s">
        <v>71</v>
      </c>
      <c r="K10033" t="e" vm="24">
        <v>#VALUE!</v>
      </c>
      <c r="L10033" t="e" vm="25">
        <v>#VALUE!</v>
      </c>
      <c r="M10033" t="e" vm="3">
        <v>#VALUE!</v>
      </c>
      <c r="N10033" t="s">
        <v>9</v>
      </c>
      <c r="O10033" t="s">
        <v>10</v>
      </c>
      <c r="P10033" t="s">
        <v>58</v>
      </c>
      <c r="Q10033" s="10">
        <v>3</v>
      </c>
      <c r="R10033" s="12">
        <v>16.53</v>
      </c>
      <c r="S10033" t="str">
        <f t="shared" si="470"/>
        <v>Retained</v>
      </c>
    </row>
    <row r="10034" spans="1:19" x14ac:dyDescent="0.35">
      <c r="A10034" s="1">
        <v>10045</v>
      </c>
      <c r="B10034" s="4">
        <v>43297</v>
      </c>
      <c r="C10034" s="4" t="str">
        <f t="shared" si="468"/>
        <v>July</v>
      </c>
      <c r="D10034" s="4" t="str">
        <f t="shared" si="469"/>
        <v>2018</v>
      </c>
      <c r="E10034" s="8">
        <v>6075</v>
      </c>
      <c r="F10034" t="s">
        <v>105</v>
      </c>
      <c r="G10034" t="s">
        <v>110</v>
      </c>
      <c r="H10034" t="s">
        <v>107</v>
      </c>
      <c r="I10034">
        <v>3</v>
      </c>
      <c r="J10034" t="s">
        <v>38</v>
      </c>
      <c r="K10034" t="e" vm="20">
        <v>#VALUE!</v>
      </c>
      <c r="L10034" t="e" vm="21">
        <v>#VALUE!</v>
      </c>
      <c r="M10034" t="e" vm="3">
        <v>#VALUE!</v>
      </c>
      <c r="N10034" t="s">
        <v>5</v>
      </c>
      <c r="O10034" t="s">
        <v>15</v>
      </c>
      <c r="P10034" t="s">
        <v>15</v>
      </c>
      <c r="Q10034" s="10">
        <v>4</v>
      </c>
      <c r="R10034" s="12">
        <v>5.8</v>
      </c>
      <c r="S10034" t="str">
        <f t="shared" si="470"/>
        <v>Retained</v>
      </c>
    </row>
    <row r="10035" spans="1:19" x14ac:dyDescent="0.35">
      <c r="A10035" s="1">
        <v>10046</v>
      </c>
      <c r="B10035" s="4">
        <v>43297</v>
      </c>
      <c r="C10035" s="4" t="str">
        <f t="shared" si="468"/>
        <v>July</v>
      </c>
      <c r="D10035" s="4" t="str">
        <f t="shared" si="469"/>
        <v>2018</v>
      </c>
      <c r="E10035" s="8">
        <v>6034</v>
      </c>
      <c r="F10035" t="s">
        <v>106</v>
      </c>
      <c r="G10035" t="s">
        <v>109</v>
      </c>
      <c r="H10035" t="s">
        <v>108</v>
      </c>
      <c r="I10035">
        <v>3</v>
      </c>
      <c r="J10035" t="s">
        <v>37</v>
      </c>
      <c r="K10035" t="e" vm="20">
        <v>#VALUE!</v>
      </c>
      <c r="L10035" t="e" vm="21">
        <v>#VALUE!</v>
      </c>
      <c r="M10035" t="e" vm="3">
        <v>#VALUE!</v>
      </c>
      <c r="N10035" t="s">
        <v>5</v>
      </c>
      <c r="O10035" t="s">
        <v>7</v>
      </c>
      <c r="P10035" t="s">
        <v>8</v>
      </c>
      <c r="Q10035" s="10">
        <v>2</v>
      </c>
      <c r="R10035" s="12">
        <v>14.84</v>
      </c>
      <c r="S10035" t="str">
        <f t="shared" si="470"/>
        <v>Retained</v>
      </c>
    </row>
    <row r="10036" spans="1:19" x14ac:dyDescent="0.35">
      <c r="A10036" s="1">
        <v>10047</v>
      </c>
      <c r="B10036" s="4">
        <v>43297</v>
      </c>
      <c r="C10036" s="4" t="str">
        <f t="shared" si="468"/>
        <v>July</v>
      </c>
      <c r="D10036" s="4" t="str">
        <f t="shared" si="469"/>
        <v>2018</v>
      </c>
      <c r="E10036" s="8">
        <v>6645</v>
      </c>
      <c r="F10036" t="s">
        <v>105</v>
      </c>
      <c r="G10036" t="s">
        <v>109</v>
      </c>
      <c r="H10036" t="s">
        <v>108</v>
      </c>
      <c r="I10036">
        <v>2</v>
      </c>
      <c r="J10036" t="s">
        <v>51</v>
      </c>
      <c r="K10036" t="e" vm="12">
        <v>#VALUE!</v>
      </c>
      <c r="L10036" t="e" vm="2">
        <v>#VALUE!</v>
      </c>
      <c r="M10036" t="e" vm="3">
        <v>#VALUE!</v>
      </c>
      <c r="N10036" t="s">
        <v>5</v>
      </c>
      <c r="O10036" t="s">
        <v>17</v>
      </c>
      <c r="P10036" t="s">
        <v>18</v>
      </c>
      <c r="Q10036" s="10">
        <v>3</v>
      </c>
      <c r="R10036" s="12">
        <v>18.87</v>
      </c>
      <c r="S10036" t="str">
        <f t="shared" si="470"/>
        <v>New</v>
      </c>
    </row>
    <row r="10037" spans="1:19" x14ac:dyDescent="0.35">
      <c r="A10037" s="1">
        <v>10048</v>
      </c>
      <c r="B10037" s="4">
        <v>43297</v>
      </c>
      <c r="C10037" s="4" t="str">
        <f t="shared" si="468"/>
        <v>July</v>
      </c>
      <c r="D10037" s="4" t="str">
        <f t="shared" si="469"/>
        <v>2018</v>
      </c>
      <c r="E10037" s="8">
        <v>9612</v>
      </c>
      <c r="F10037" t="s">
        <v>105</v>
      </c>
      <c r="G10037" t="s">
        <v>110</v>
      </c>
      <c r="H10037" t="s">
        <v>107</v>
      </c>
      <c r="I10037">
        <v>1</v>
      </c>
      <c r="J10037" t="s">
        <v>72</v>
      </c>
      <c r="K10037" t="e" vm="15">
        <v>#VALUE!</v>
      </c>
      <c r="L10037" t="e" vm="5">
        <v>#VALUE!</v>
      </c>
      <c r="M10037" t="e" vm="3">
        <v>#VALUE!</v>
      </c>
      <c r="N10037" t="s">
        <v>5</v>
      </c>
      <c r="O10037" t="s">
        <v>45</v>
      </c>
      <c r="P10037" t="s">
        <v>45</v>
      </c>
      <c r="Q10037" s="10">
        <v>5</v>
      </c>
      <c r="R10037" s="12">
        <v>5.71</v>
      </c>
      <c r="S10037" t="str">
        <f t="shared" si="470"/>
        <v>Retained</v>
      </c>
    </row>
    <row r="10038" spans="1:19" x14ac:dyDescent="0.35">
      <c r="A10038" s="1">
        <v>10049</v>
      </c>
      <c r="B10038" s="4">
        <v>43298</v>
      </c>
      <c r="C10038" s="4" t="str">
        <f t="shared" si="468"/>
        <v>July</v>
      </c>
      <c r="D10038" s="4" t="str">
        <f t="shared" si="469"/>
        <v>2018</v>
      </c>
      <c r="E10038" s="8">
        <v>7213</v>
      </c>
      <c r="F10038" t="s">
        <v>105</v>
      </c>
      <c r="G10038" t="s">
        <v>109</v>
      </c>
      <c r="H10038" t="s">
        <v>108</v>
      </c>
      <c r="I10038">
        <v>4</v>
      </c>
      <c r="J10038" t="s">
        <v>51</v>
      </c>
      <c r="K10038" t="e" vm="30">
        <v>#VALUE!</v>
      </c>
      <c r="L10038" t="e" vm="31">
        <v>#VALUE!</v>
      </c>
      <c r="M10038" t="e" vm="3">
        <v>#VALUE!</v>
      </c>
      <c r="N10038" t="s">
        <v>5</v>
      </c>
      <c r="O10038" t="s">
        <v>45</v>
      </c>
      <c r="P10038" t="s">
        <v>45</v>
      </c>
      <c r="Q10038" s="10">
        <v>5</v>
      </c>
      <c r="R10038" s="12">
        <v>12.56</v>
      </c>
      <c r="S10038" t="str">
        <f t="shared" si="470"/>
        <v>Retained</v>
      </c>
    </row>
    <row r="10039" spans="1:19" x14ac:dyDescent="0.35">
      <c r="A10039" s="1">
        <v>10050</v>
      </c>
      <c r="B10039" s="4">
        <v>43298</v>
      </c>
      <c r="C10039" s="4" t="str">
        <f t="shared" si="468"/>
        <v>July</v>
      </c>
      <c r="D10039" s="4" t="str">
        <f t="shared" si="469"/>
        <v>2018</v>
      </c>
      <c r="E10039" s="8">
        <v>2175</v>
      </c>
      <c r="F10039" t="s">
        <v>105</v>
      </c>
      <c r="G10039" t="s">
        <v>110</v>
      </c>
      <c r="H10039" t="s">
        <v>107</v>
      </c>
      <c r="I10039">
        <v>5</v>
      </c>
      <c r="J10039" t="s">
        <v>71</v>
      </c>
      <c r="K10039" t="e" vm="24">
        <v>#VALUE!</v>
      </c>
      <c r="L10039" t="e" vm="25">
        <v>#VALUE!</v>
      </c>
      <c r="M10039" t="e" vm="3">
        <v>#VALUE!</v>
      </c>
      <c r="N10039" t="s">
        <v>5</v>
      </c>
      <c r="O10039" t="s">
        <v>41</v>
      </c>
      <c r="P10039" t="s">
        <v>42</v>
      </c>
      <c r="Q10039" s="10">
        <v>5</v>
      </c>
      <c r="R10039" s="12">
        <v>21.58</v>
      </c>
      <c r="S10039" t="str">
        <f t="shared" si="470"/>
        <v>Retained</v>
      </c>
    </row>
    <row r="10040" spans="1:19" x14ac:dyDescent="0.35">
      <c r="A10040" s="1">
        <v>10051</v>
      </c>
      <c r="B10040" s="4">
        <v>43298</v>
      </c>
      <c r="C10040" s="4" t="str">
        <f t="shared" si="468"/>
        <v>July</v>
      </c>
      <c r="D10040" s="4" t="str">
        <f t="shared" si="469"/>
        <v>2018</v>
      </c>
      <c r="E10040" s="8">
        <v>7689</v>
      </c>
      <c r="F10040" t="s">
        <v>106</v>
      </c>
      <c r="G10040" t="s">
        <v>109</v>
      </c>
      <c r="H10040" t="s">
        <v>108</v>
      </c>
      <c r="I10040">
        <v>4</v>
      </c>
      <c r="J10040" t="s">
        <v>4</v>
      </c>
      <c r="K10040" t="e" vm="15">
        <v>#VALUE!</v>
      </c>
      <c r="L10040" t="e" vm="5">
        <v>#VALUE!</v>
      </c>
      <c r="M10040" t="e" vm="3">
        <v>#VALUE!</v>
      </c>
      <c r="N10040" t="s">
        <v>5</v>
      </c>
      <c r="O10040" t="s">
        <v>6</v>
      </c>
      <c r="P10040" t="s">
        <v>6</v>
      </c>
      <c r="Q10040" s="10">
        <v>6</v>
      </c>
      <c r="R10040" s="12">
        <v>7.23</v>
      </c>
      <c r="S10040" t="str">
        <f t="shared" si="470"/>
        <v>Retained</v>
      </c>
    </row>
    <row r="10041" spans="1:19" x14ac:dyDescent="0.35">
      <c r="A10041" s="1">
        <v>10052</v>
      </c>
      <c r="B10041" s="4">
        <v>43298</v>
      </c>
      <c r="C10041" s="4" t="str">
        <f t="shared" si="468"/>
        <v>July</v>
      </c>
      <c r="D10041" s="4" t="str">
        <f t="shared" si="469"/>
        <v>2018</v>
      </c>
      <c r="E10041" s="8">
        <v>7893</v>
      </c>
      <c r="F10041" t="s">
        <v>106</v>
      </c>
      <c r="G10041" t="s">
        <v>110</v>
      </c>
      <c r="H10041" t="s">
        <v>108</v>
      </c>
      <c r="I10041">
        <v>2</v>
      </c>
      <c r="J10041" t="s">
        <v>37</v>
      </c>
      <c r="K10041" t="e" vm="6">
        <v>#VALUE!</v>
      </c>
      <c r="L10041" t="e" vm="7">
        <v>#VALUE!</v>
      </c>
      <c r="M10041" t="e" vm="3">
        <v>#VALUE!</v>
      </c>
      <c r="N10041" t="s">
        <v>5</v>
      </c>
      <c r="O10041" t="s">
        <v>19</v>
      </c>
      <c r="P10041" t="s">
        <v>19</v>
      </c>
      <c r="Q10041" s="10">
        <v>5</v>
      </c>
      <c r="R10041" s="12">
        <v>31.65</v>
      </c>
      <c r="S10041" t="str">
        <f t="shared" si="470"/>
        <v>Retained</v>
      </c>
    </row>
    <row r="10042" spans="1:19" x14ac:dyDescent="0.35">
      <c r="A10042" s="1">
        <v>10053</v>
      </c>
      <c r="B10042" s="4">
        <v>43298</v>
      </c>
      <c r="C10042" s="4" t="str">
        <f t="shared" si="468"/>
        <v>July</v>
      </c>
      <c r="D10042" s="4" t="str">
        <f t="shared" si="469"/>
        <v>2018</v>
      </c>
      <c r="E10042" s="8">
        <v>6780</v>
      </c>
      <c r="F10042" t="s">
        <v>106</v>
      </c>
      <c r="G10042" t="s">
        <v>110</v>
      </c>
      <c r="H10042" t="s">
        <v>107</v>
      </c>
      <c r="I10042">
        <v>3</v>
      </c>
      <c r="J10042" t="s">
        <v>62</v>
      </c>
      <c r="K10042" t="e" vm="32">
        <v>#VALUE!</v>
      </c>
      <c r="L10042" t="e" vm="29">
        <v>#VALUE!</v>
      </c>
      <c r="M10042" t="e" vm="3">
        <v>#VALUE!</v>
      </c>
      <c r="N10042" t="s">
        <v>5</v>
      </c>
      <c r="O10042" t="s">
        <v>45</v>
      </c>
      <c r="P10042" t="s">
        <v>45</v>
      </c>
      <c r="Q10042" s="10">
        <v>5</v>
      </c>
      <c r="R10042" s="12">
        <v>23.42</v>
      </c>
      <c r="S10042" t="str">
        <f t="shared" si="470"/>
        <v>Retained</v>
      </c>
    </row>
    <row r="10043" spans="1:19" x14ac:dyDescent="0.35">
      <c r="A10043" s="1">
        <v>10054</v>
      </c>
      <c r="B10043" s="4">
        <v>43298</v>
      </c>
      <c r="C10043" s="4" t="str">
        <f t="shared" si="468"/>
        <v>July</v>
      </c>
      <c r="D10043" s="4" t="str">
        <f t="shared" si="469"/>
        <v>2018</v>
      </c>
      <c r="E10043" s="8">
        <v>7633</v>
      </c>
      <c r="F10043" t="s">
        <v>105</v>
      </c>
      <c r="G10043" t="s">
        <v>109</v>
      </c>
      <c r="H10043" t="s">
        <v>107</v>
      </c>
      <c r="I10043">
        <v>4</v>
      </c>
      <c r="J10043" t="s">
        <v>4</v>
      </c>
      <c r="K10043" t="e" vm="26">
        <v>#VALUE!</v>
      </c>
      <c r="L10043" t="e" vm="25">
        <v>#VALUE!</v>
      </c>
      <c r="M10043" t="e" vm="3">
        <v>#VALUE!</v>
      </c>
      <c r="N10043" t="s">
        <v>5</v>
      </c>
      <c r="O10043" t="s">
        <v>7</v>
      </c>
      <c r="P10043" t="s">
        <v>55</v>
      </c>
      <c r="Q10043" s="10">
        <v>5</v>
      </c>
      <c r="R10043" s="12">
        <v>14.7</v>
      </c>
      <c r="S10043" t="str">
        <f t="shared" si="470"/>
        <v>Retained</v>
      </c>
    </row>
    <row r="10044" spans="1:19" x14ac:dyDescent="0.35">
      <c r="A10044" s="1">
        <v>10055</v>
      </c>
      <c r="B10044" s="4">
        <v>43298</v>
      </c>
      <c r="C10044" s="4" t="str">
        <f t="shared" si="468"/>
        <v>July</v>
      </c>
      <c r="D10044" s="4" t="str">
        <f t="shared" si="469"/>
        <v>2018</v>
      </c>
      <c r="E10044" s="8">
        <v>4592</v>
      </c>
      <c r="F10044" t="s">
        <v>106</v>
      </c>
      <c r="G10044" t="s">
        <v>110</v>
      </c>
      <c r="H10044" t="s">
        <v>108</v>
      </c>
      <c r="I10044">
        <v>1</v>
      </c>
      <c r="J10044" t="s">
        <v>71</v>
      </c>
      <c r="K10044" t="e" vm="20">
        <v>#VALUE!</v>
      </c>
      <c r="L10044" t="e" vm="21">
        <v>#VALUE!</v>
      </c>
      <c r="M10044" t="e" vm="3">
        <v>#VALUE!</v>
      </c>
      <c r="N10044" t="s">
        <v>5</v>
      </c>
      <c r="O10044" t="s">
        <v>41</v>
      </c>
      <c r="P10044" t="s">
        <v>42</v>
      </c>
      <c r="Q10044" s="10">
        <v>3</v>
      </c>
      <c r="R10044" s="12">
        <v>4.62</v>
      </c>
      <c r="S10044" t="str">
        <f t="shared" si="470"/>
        <v>Retained</v>
      </c>
    </row>
    <row r="10045" spans="1:19" x14ac:dyDescent="0.35">
      <c r="A10045" s="1">
        <v>10056</v>
      </c>
      <c r="B10045" s="4">
        <v>43298</v>
      </c>
      <c r="C10045" s="4" t="str">
        <f t="shared" si="468"/>
        <v>July</v>
      </c>
      <c r="D10045" s="4" t="str">
        <f t="shared" si="469"/>
        <v>2018</v>
      </c>
      <c r="E10045" s="8">
        <v>3125</v>
      </c>
      <c r="F10045" t="s">
        <v>106</v>
      </c>
      <c r="G10045" t="s">
        <v>109</v>
      </c>
      <c r="H10045" t="s">
        <v>107</v>
      </c>
      <c r="I10045">
        <v>5</v>
      </c>
      <c r="J10045" t="s">
        <v>73</v>
      </c>
      <c r="K10045" t="e" vm="20">
        <v>#VALUE!</v>
      </c>
      <c r="L10045" t="e" vm="21">
        <v>#VALUE!</v>
      </c>
      <c r="M10045" t="e" vm="3">
        <v>#VALUE!</v>
      </c>
      <c r="N10045" t="s">
        <v>5</v>
      </c>
      <c r="O10045" t="s">
        <v>30</v>
      </c>
      <c r="P10045" t="s">
        <v>32</v>
      </c>
      <c r="Q10045" s="10">
        <v>5</v>
      </c>
      <c r="R10045" s="12">
        <v>9.02</v>
      </c>
      <c r="S10045" t="str">
        <f t="shared" si="470"/>
        <v>Retained</v>
      </c>
    </row>
    <row r="10046" spans="1:19" x14ac:dyDescent="0.35">
      <c r="A10046" s="1">
        <v>10057</v>
      </c>
      <c r="B10046" s="4">
        <v>43298</v>
      </c>
      <c r="C10046" s="4" t="str">
        <f t="shared" si="468"/>
        <v>July</v>
      </c>
      <c r="D10046" s="4" t="str">
        <f t="shared" si="469"/>
        <v>2018</v>
      </c>
      <c r="E10046" s="8">
        <v>1524</v>
      </c>
      <c r="F10046" t="s">
        <v>105</v>
      </c>
      <c r="G10046" t="s">
        <v>110</v>
      </c>
      <c r="H10046" t="s">
        <v>107</v>
      </c>
      <c r="I10046">
        <v>4</v>
      </c>
      <c r="J10046" t="s">
        <v>51</v>
      </c>
      <c r="K10046" t="e" vm="9">
        <v>#VALUE!</v>
      </c>
      <c r="L10046" t="e" vm="7">
        <v>#VALUE!</v>
      </c>
      <c r="M10046" t="e" vm="3">
        <v>#VALUE!</v>
      </c>
      <c r="N10046" t="s">
        <v>5</v>
      </c>
      <c r="O10046" t="s">
        <v>7</v>
      </c>
      <c r="P10046" t="s">
        <v>27</v>
      </c>
      <c r="Q10046" s="10">
        <v>5</v>
      </c>
      <c r="R10046" s="12">
        <v>12.3</v>
      </c>
      <c r="S10046" t="str">
        <f t="shared" si="470"/>
        <v>Retained</v>
      </c>
    </row>
    <row r="10047" spans="1:19" x14ac:dyDescent="0.35">
      <c r="A10047" s="1">
        <v>10058</v>
      </c>
      <c r="B10047" s="4">
        <v>43298</v>
      </c>
      <c r="C10047" s="4" t="str">
        <f t="shared" si="468"/>
        <v>July</v>
      </c>
      <c r="D10047" s="4" t="str">
        <f t="shared" si="469"/>
        <v>2018</v>
      </c>
      <c r="E10047" s="8">
        <v>1567</v>
      </c>
      <c r="F10047" t="s">
        <v>106</v>
      </c>
      <c r="G10047" t="s">
        <v>110</v>
      </c>
      <c r="H10047" t="s">
        <v>107</v>
      </c>
      <c r="I10047">
        <v>2</v>
      </c>
      <c r="J10047" t="s">
        <v>4</v>
      </c>
      <c r="K10047" t="e" vm="17">
        <v>#VALUE!</v>
      </c>
      <c r="L10047" t="e" vm="5">
        <v>#VALUE!</v>
      </c>
      <c r="M10047" t="e" vm="3">
        <v>#VALUE!</v>
      </c>
      <c r="N10047" t="s">
        <v>5</v>
      </c>
      <c r="O10047" t="s">
        <v>15</v>
      </c>
      <c r="P10047" t="s">
        <v>15</v>
      </c>
      <c r="Q10047" s="10">
        <v>3</v>
      </c>
      <c r="R10047" s="12">
        <v>17.48</v>
      </c>
      <c r="S10047" t="str">
        <f t="shared" si="470"/>
        <v>Retained</v>
      </c>
    </row>
    <row r="10048" spans="1:19" x14ac:dyDescent="0.35">
      <c r="A10048" s="1">
        <v>10059</v>
      </c>
      <c r="B10048" s="4">
        <v>43298</v>
      </c>
      <c r="C10048" s="4" t="str">
        <f t="shared" si="468"/>
        <v>July</v>
      </c>
      <c r="D10048" s="4" t="str">
        <f t="shared" si="469"/>
        <v>2018</v>
      </c>
      <c r="E10048" s="8">
        <v>7862</v>
      </c>
      <c r="F10048" t="s">
        <v>106</v>
      </c>
      <c r="G10048" t="s">
        <v>110</v>
      </c>
      <c r="H10048" t="s">
        <v>107</v>
      </c>
      <c r="I10048">
        <v>4</v>
      </c>
      <c r="J10048" t="s">
        <v>37</v>
      </c>
      <c r="K10048" t="e" vm="17">
        <v>#VALUE!</v>
      </c>
      <c r="L10048" t="e" vm="5">
        <v>#VALUE!</v>
      </c>
      <c r="M10048" t="e" vm="3">
        <v>#VALUE!</v>
      </c>
      <c r="N10048" t="s">
        <v>5</v>
      </c>
      <c r="O10048" t="s">
        <v>45</v>
      </c>
      <c r="P10048" t="s">
        <v>45</v>
      </c>
      <c r="Q10048" s="10">
        <v>5</v>
      </c>
      <c r="R10048" s="12">
        <v>15.75</v>
      </c>
      <c r="S10048" t="str">
        <f t="shared" si="470"/>
        <v>Retained</v>
      </c>
    </row>
    <row r="10049" spans="1:19" x14ac:dyDescent="0.35">
      <c r="A10049" s="1">
        <v>10060</v>
      </c>
      <c r="B10049" s="4">
        <v>43298</v>
      </c>
      <c r="C10049" s="4" t="str">
        <f t="shared" si="468"/>
        <v>July</v>
      </c>
      <c r="D10049" s="4" t="str">
        <f t="shared" si="469"/>
        <v>2018</v>
      </c>
      <c r="E10049" s="8">
        <v>3503</v>
      </c>
      <c r="F10049" t="s">
        <v>105</v>
      </c>
      <c r="G10049" t="s">
        <v>110</v>
      </c>
      <c r="H10049" t="s">
        <v>107</v>
      </c>
      <c r="I10049">
        <v>2</v>
      </c>
      <c r="J10049" t="s">
        <v>4</v>
      </c>
      <c r="K10049" t="e" vm="1">
        <v>#VALUE!</v>
      </c>
      <c r="L10049" t="e" vm="2">
        <v>#VALUE!</v>
      </c>
      <c r="M10049" t="e" vm="3">
        <v>#VALUE!</v>
      </c>
      <c r="N10049" t="s">
        <v>5</v>
      </c>
      <c r="O10049" t="s">
        <v>6</v>
      </c>
      <c r="P10049" t="s">
        <v>6</v>
      </c>
      <c r="Q10049" s="10">
        <v>6</v>
      </c>
      <c r="R10049" s="12">
        <v>9.4499999999999993</v>
      </c>
      <c r="S10049" t="str">
        <f t="shared" si="470"/>
        <v>Retained</v>
      </c>
    </row>
    <row r="10050" spans="1:19" x14ac:dyDescent="0.35">
      <c r="A10050" s="1">
        <v>10061</v>
      </c>
      <c r="B10050" s="4">
        <v>43298</v>
      </c>
      <c r="C10050" s="4" t="str">
        <f t="shared" ref="C10050:C10113" si="471">TEXT(B10050, "MMMM")</f>
        <v>July</v>
      </c>
      <c r="D10050" s="4" t="str">
        <f t="shared" ref="D10050:D10113" si="472">TEXT(B10050, "YYYY")</f>
        <v>2018</v>
      </c>
      <c r="E10050" s="8">
        <v>6652</v>
      </c>
      <c r="F10050" t="s">
        <v>105</v>
      </c>
      <c r="G10050" t="s">
        <v>110</v>
      </c>
      <c r="H10050" t="s">
        <v>107</v>
      </c>
      <c r="I10050">
        <v>3</v>
      </c>
      <c r="J10050" t="s">
        <v>38</v>
      </c>
      <c r="K10050" t="e" vm="26">
        <v>#VALUE!</v>
      </c>
      <c r="L10050" t="e" vm="25">
        <v>#VALUE!</v>
      </c>
      <c r="M10050" t="e" vm="3">
        <v>#VALUE!</v>
      </c>
      <c r="N10050" t="s">
        <v>12</v>
      </c>
      <c r="O10050" t="s">
        <v>25</v>
      </c>
      <c r="P10050" t="s">
        <v>26</v>
      </c>
      <c r="Q10050" s="10">
        <v>6</v>
      </c>
      <c r="R10050" s="12">
        <v>7.08</v>
      </c>
      <c r="S10050" t="str">
        <f t="shared" ref="S10050:S10113" si="473">IF(COUNTIFS(E:E, E10050, B:B, "&lt;="&amp;B10050)&gt;1, "Retained", "New")</f>
        <v>Retained</v>
      </c>
    </row>
    <row r="10051" spans="1:19" x14ac:dyDescent="0.35">
      <c r="A10051" s="1">
        <v>10062</v>
      </c>
      <c r="B10051" s="4">
        <v>43298</v>
      </c>
      <c r="C10051" s="4" t="str">
        <f t="shared" si="471"/>
        <v>July</v>
      </c>
      <c r="D10051" s="4" t="str">
        <f t="shared" si="472"/>
        <v>2018</v>
      </c>
      <c r="E10051" s="8">
        <v>2500</v>
      </c>
      <c r="F10051" t="s">
        <v>105</v>
      </c>
      <c r="G10051" t="s">
        <v>110</v>
      </c>
      <c r="H10051" t="s">
        <v>107</v>
      </c>
      <c r="I10051">
        <v>0</v>
      </c>
      <c r="J10051" t="s">
        <v>37</v>
      </c>
      <c r="K10051" t="e" vm="20">
        <v>#VALUE!</v>
      </c>
      <c r="L10051" t="e" vm="21">
        <v>#VALUE!</v>
      </c>
      <c r="M10051" t="e" vm="3">
        <v>#VALUE!</v>
      </c>
      <c r="N10051" t="s">
        <v>5</v>
      </c>
      <c r="O10051" t="s">
        <v>7</v>
      </c>
      <c r="P10051" t="s">
        <v>8</v>
      </c>
      <c r="Q10051" s="10">
        <v>5</v>
      </c>
      <c r="R10051" s="12">
        <v>30.8</v>
      </c>
      <c r="S10051" t="str">
        <f t="shared" si="473"/>
        <v>Retained</v>
      </c>
    </row>
    <row r="10052" spans="1:19" x14ac:dyDescent="0.35">
      <c r="A10052" s="1">
        <v>10063</v>
      </c>
      <c r="B10052" s="4">
        <v>43298</v>
      </c>
      <c r="C10052" s="4" t="str">
        <f t="shared" si="471"/>
        <v>July</v>
      </c>
      <c r="D10052" s="4" t="str">
        <f t="shared" si="472"/>
        <v>2018</v>
      </c>
      <c r="E10052" s="8">
        <v>3518</v>
      </c>
      <c r="F10052" t="s">
        <v>106</v>
      </c>
      <c r="G10052" t="s">
        <v>109</v>
      </c>
      <c r="H10052" t="s">
        <v>108</v>
      </c>
      <c r="I10052">
        <v>3</v>
      </c>
      <c r="J10052" t="s">
        <v>37</v>
      </c>
      <c r="K10052" t="e" vm="28">
        <v>#VALUE!</v>
      </c>
      <c r="L10052" t="e" vm="29">
        <v>#VALUE!</v>
      </c>
      <c r="M10052" t="e" vm="3">
        <v>#VALUE!</v>
      </c>
      <c r="N10052" t="s">
        <v>5</v>
      </c>
      <c r="O10052" t="s">
        <v>45</v>
      </c>
      <c r="P10052" t="s">
        <v>45</v>
      </c>
      <c r="Q10052" s="10">
        <v>4</v>
      </c>
      <c r="R10052" s="12">
        <v>5.17</v>
      </c>
      <c r="S10052" t="str">
        <f t="shared" si="473"/>
        <v>Retained</v>
      </c>
    </row>
    <row r="10053" spans="1:19" x14ac:dyDescent="0.35">
      <c r="A10053" s="1">
        <v>10064</v>
      </c>
      <c r="B10053" s="4">
        <v>43298</v>
      </c>
      <c r="C10053" s="4" t="str">
        <f t="shared" si="471"/>
        <v>July</v>
      </c>
      <c r="D10053" s="4" t="str">
        <f t="shared" si="472"/>
        <v>2018</v>
      </c>
      <c r="E10053" s="8">
        <v>5488</v>
      </c>
      <c r="F10053" t="s">
        <v>105</v>
      </c>
      <c r="G10053" t="s">
        <v>109</v>
      </c>
      <c r="H10053" t="s">
        <v>107</v>
      </c>
      <c r="I10053">
        <v>4</v>
      </c>
      <c r="J10053" t="s">
        <v>4</v>
      </c>
      <c r="K10053" t="e" vm="28">
        <v>#VALUE!</v>
      </c>
      <c r="L10053" t="e" vm="29">
        <v>#VALUE!</v>
      </c>
      <c r="M10053" t="e" vm="3">
        <v>#VALUE!</v>
      </c>
      <c r="N10053" t="s">
        <v>5</v>
      </c>
      <c r="O10053" t="s">
        <v>15</v>
      </c>
      <c r="P10053" t="s">
        <v>15</v>
      </c>
      <c r="Q10053" s="10">
        <v>5</v>
      </c>
      <c r="R10053" s="12">
        <v>15.76</v>
      </c>
      <c r="S10053" t="str">
        <f t="shared" si="473"/>
        <v>New</v>
      </c>
    </row>
    <row r="10054" spans="1:19" x14ac:dyDescent="0.35">
      <c r="A10054" s="1">
        <v>10065</v>
      </c>
      <c r="B10054" s="4">
        <v>43298</v>
      </c>
      <c r="C10054" s="4" t="str">
        <f t="shared" si="471"/>
        <v>July</v>
      </c>
      <c r="D10054" s="4" t="str">
        <f t="shared" si="472"/>
        <v>2018</v>
      </c>
      <c r="E10054" s="8">
        <v>1438</v>
      </c>
      <c r="F10054" t="s">
        <v>105</v>
      </c>
      <c r="G10054" t="s">
        <v>109</v>
      </c>
      <c r="H10054" t="s">
        <v>108</v>
      </c>
      <c r="I10054">
        <v>3</v>
      </c>
      <c r="J10054" t="s">
        <v>51</v>
      </c>
      <c r="K10054" t="e" vm="6">
        <v>#VALUE!</v>
      </c>
      <c r="L10054" t="e" vm="7">
        <v>#VALUE!</v>
      </c>
      <c r="M10054" t="e" vm="3">
        <v>#VALUE!</v>
      </c>
      <c r="N10054" t="s">
        <v>5</v>
      </c>
      <c r="O10054" t="s">
        <v>28</v>
      </c>
      <c r="P10054" t="s">
        <v>8</v>
      </c>
      <c r="Q10054" s="10">
        <v>4</v>
      </c>
      <c r="R10054" s="12">
        <v>29.7</v>
      </c>
      <c r="S10054" t="str">
        <f t="shared" si="473"/>
        <v>Retained</v>
      </c>
    </row>
    <row r="10055" spans="1:19" x14ac:dyDescent="0.35">
      <c r="A10055" s="1">
        <v>10066</v>
      </c>
      <c r="B10055" s="4">
        <v>43298</v>
      </c>
      <c r="C10055" s="4" t="str">
        <f t="shared" si="471"/>
        <v>July</v>
      </c>
      <c r="D10055" s="4" t="str">
        <f t="shared" si="472"/>
        <v>2018</v>
      </c>
      <c r="E10055" s="8">
        <v>5746</v>
      </c>
      <c r="F10055" t="s">
        <v>105</v>
      </c>
      <c r="G10055" t="s">
        <v>109</v>
      </c>
      <c r="H10055" t="s">
        <v>107</v>
      </c>
      <c r="I10055">
        <v>4</v>
      </c>
      <c r="J10055" t="s">
        <v>38</v>
      </c>
      <c r="K10055" t="e" vm="15">
        <v>#VALUE!</v>
      </c>
      <c r="L10055" t="e" vm="5">
        <v>#VALUE!</v>
      </c>
      <c r="M10055" t="e" vm="3">
        <v>#VALUE!</v>
      </c>
      <c r="N10055" t="s">
        <v>5</v>
      </c>
      <c r="O10055" t="s">
        <v>19</v>
      </c>
      <c r="P10055" t="s">
        <v>19</v>
      </c>
      <c r="Q10055" s="10">
        <v>6</v>
      </c>
      <c r="R10055" s="12">
        <v>28.34</v>
      </c>
      <c r="S10055" t="str">
        <f t="shared" si="473"/>
        <v>Retained</v>
      </c>
    </row>
    <row r="10056" spans="1:19" x14ac:dyDescent="0.35">
      <c r="A10056" s="1">
        <v>10067</v>
      </c>
      <c r="B10056" s="4">
        <v>43298</v>
      </c>
      <c r="C10056" s="4" t="str">
        <f t="shared" si="471"/>
        <v>July</v>
      </c>
      <c r="D10056" s="4" t="str">
        <f t="shared" si="472"/>
        <v>2018</v>
      </c>
      <c r="E10056" s="8">
        <v>1222</v>
      </c>
      <c r="F10056" t="s">
        <v>106</v>
      </c>
      <c r="G10056" t="s">
        <v>110</v>
      </c>
      <c r="H10056" t="s">
        <v>107</v>
      </c>
      <c r="I10056">
        <v>3</v>
      </c>
      <c r="J10056" t="s">
        <v>37</v>
      </c>
      <c r="K10056" t="e" vm="26">
        <v>#VALUE!</v>
      </c>
      <c r="L10056" t="e" vm="25">
        <v>#VALUE!</v>
      </c>
      <c r="M10056" t="e" vm="3">
        <v>#VALUE!</v>
      </c>
      <c r="N10056" t="s">
        <v>5</v>
      </c>
      <c r="O10056" t="s">
        <v>41</v>
      </c>
      <c r="P10056" t="s">
        <v>42</v>
      </c>
      <c r="Q10056" s="10">
        <v>4</v>
      </c>
      <c r="R10056" s="12">
        <v>6.44</v>
      </c>
      <c r="S10056" t="str">
        <f t="shared" si="473"/>
        <v>Retained</v>
      </c>
    </row>
    <row r="10057" spans="1:19" x14ac:dyDescent="0.35">
      <c r="A10057" s="1">
        <v>10068</v>
      </c>
      <c r="B10057" s="4">
        <v>43298</v>
      </c>
      <c r="C10057" s="4" t="str">
        <f t="shared" si="471"/>
        <v>July</v>
      </c>
      <c r="D10057" s="4" t="str">
        <f t="shared" si="472"/>
        <v>2018</v>
      </c>
      <c r="E10057" s="8">
        <v>746</v>
      </c>
      <c r="F10057" t="s">
        <v>106</v>
      </c>
      <c r="G10057" t="s">
        <v>109</v>
      </c>
      <c r="H10057" t="s">
        <v>108</v>
      </c>
      <c r="I10057">
        <v>0</v>
      </c>
      <c r="J10057" t="s">
        <v>38</v>
      </c>
      <c r="K10057" t="e" vm="1">
        <v>#VALUE!</v>
      </c>
      <c r="L10057" t="e" vm="2">
        <v>#VALUE!</v>
      </c>
      <c r="M10057" t="e" vm="3">
        <v>#VALUE!</v>
      </c>
      <c r="N10057" t="s">
        <v>5</v>
      </c>
      <c r="O10057" t="s">
        <v>45</v>
      </c>
      <c r="P10057" t="s">
        <v>45</v>
      </c>
      <c r="Q10057" s="10">
        <v>4</v>
      </c>
      <c r="R10057" s="12">
        <v>8.86</v>
      </c>
      <c r="S10057" t="str">
        <f t="shared" si="473"/>
        <v>Retained</v>
      </c>
    </row>
    <row r="10058" spans="1:19" x14ac:dyDescent="0.35">
      <c r="A10058" s="1">
        <v>10069</v>
      </c>
      <c r="B10058" s="4">
        <v>43298</v>
      </c>
      <c r="C10058" s="4" t="str">
        <f t="shared" si="471"/>
        <v>July</v>
      </c>
      <c r="D10058" s="4" t="str">
        <f t="shared" si="472"/>
        <v>2018</v>
      </c>
      <c r="E10058" s="8">
        <v>1284</v>
      </c>
      <c r="F10058" t="s">
        <v>105</v>
      </c>
      <c r="G10058" t="s">
        <v>109</v>
      </c>
      <c r="H10058" t="s">
        <v>108</v>
      </c>
      <c r="I10058">
        <v>1</v>
      </c>
      <c r="J10058" t="s">
        <v>37</v>
      </c>
      <c r="K10058" t="e" vm="26">
        <v>#VALUE!</v>
      </c>
      <c r="L10058" t="e" vm="25">
        <v>#VALUE!</v>
      </c>
      <c r="M10058" t="e" vm="3">
        <v>#VALUE!</v>
      </c>
      <c r="N10058" t="s">
        <v>5</v>
      </c>
      <c r="O10058" t="s">
        <v>7</v>
      </c>
      <c r="P10058" t="s">
        <v>27</v>
      </c>
      <c r="Q10058" s="10">
        <v>4</v>
      </c>
      <c r="R10058" s="12">
        <v>4.1399999999999997</v>
      </c>
      <c r="S10058" t="str">
        <f t="shared" si="473"/>
        <v>Retained</v>
      </c>
    </row>
    <row r="10059" spans="1:19" x14ac:dyDescent="0.35">
      <c r="A10059" s="1">
        <v>10070</v>
      </c>
      <c r="B10059" s="4">
        <v>43298</v>
      </c>
      <c r="C10059" s="4" t="str">
        <f t="shared" si="471"/>
        <v>July</v>
      </c>
      <c r="D10059" s="4" t="str">
        <f t="shared" si="472"/>
        <v>2018</v>
      </c>
      <c r="E10059" s="8">
        <v>5167</v>
      </c>
      <c r="F10059" t="s">
        <v>105</v>
      </c>
      <c r="G10059" t="s">
        <v>109</v>
      </c>
      <c r="H10059" t="s">
        <v>108</v>
      </c>
      <c r="I10059">
        <v>3</v>
      </c>
      <c r="J10059" t="s">
        <v>51</v>
      </c>
      <c r="K10059" t="e" vm="12">
        <v>#VALUE!</v>
      </c>
      <c r="L10059" t="e" vm="2">
        <v>#VALUE!</v>
      </c>
      <c r="M10059" t="e" vm="3">
        <v>#VALUE!</v>
      </c>
      <c r="N10059" t="s">
        <v>5</v>
      </c>
      <c r="O10059" t="s">
        <v>6</v>
      </c>
      <c r="P10059" t="s">
        <v>6</v>
      </c>
      <c r="Q10059" s="10">
        <v>2</v>
      </c>
      <c r="R10059" s="12">
        <v>8.1</v>
      </c>
      <c r="S10059" t="str">
        <f t="shared" si="473"/>
        <v>Retained</v>
      </c>
    </row>
    <row r="10060" spans="1:19" x14ac:dyDescent="0.35">
      <c r="A10060" s="1">
        <v>10071</v>
      </c>
      <c r="B10060" s="4">
        <v>43298</v>
      </c>
      <c r="C10060" s="4" t="str">
        <f t="shared" si="471"/>
        <v>July</v>
      </c>
      <c r="D10060" s="4" t="str">
        <f t="shared" si="472"/>
        <v>2018</v>
      </c>
      <c r="E10060" s="8">
        <v>7808</v>
      </c>
      <c r="F10060" t="s">
        <v>105</v>
      </c>
      <c r="G10060" t="s">
        <v>110</v>
      </c>
      <c r="H10060" t="s">
        <v>107</v>
      </c>
      <c r="I10060">
        <v>4</v>
      </c>
      <c r="J10060" t="s">
        <v>71</v>
      </c>
      <c r="K10060" t="e" vm="1">
        <v>#VALUE!</v>
      </c>
      <c r="L10060" t="e" vm="2">
        <v>#VALUE!</v>
      </c>
      <c r="M10060" t="e" vm="3">
        <v>#VALUE!</v>
      </c>
      <c r="N10060" t="s">
        <v>5</v>
      </c>
      <c r="O10060" t="s">
        <v>40</v>
      </c>
      <c r="P10060" t="s">
        <v>40</v>
      </c>
      <c r="Q10060" s="10">
        <v>4</v>
      </c>
      <c r="R10060" s="12">
        <v>9.36</v>
      </c>
      <c r="S10060" t="str">
        <f t="shared" si="473"/>
        <v>New</v>
      </c>
    </row>
    <row r="10061" spans="1:19" x14ac:dyDescent="0.35">
      <c r="A10061" s="1">
        <v>10072</v>
      </c>
      <c r="B10061" s="4">
        <v>43298</v>
      </c>
      <c r="C10061" s="4" t="str">
        <f t="shared" si="471"/>
        <v>July</v>
      </c>
      <c r="D10061" s="4" t="str">
        <f t="shared" si="472"/>
        <v>2018</v>
      </c>
      <c r="E10061" s="8">
        <v>6151</v>
      </c>
      <c r="F10061" t="s">
        <v>105</v>
      </c>
      <c r="G10061" t="s">
        <v>110</v>
      </c>
      <c r="H10061" t="s">
        <v>107</v>
      </c>
      <c r="I10061">
        <v>0</v>
      </c>
      <c r="J10061" t="s">
        <v>37</v>
      </c>
      <c r="K10061" t="e" vm="24">
        <v>#VALUE!</v>
      </c>
      <c r="L10061" t="e" vm="25">
        <v>#VALUE!</v>
      </c>
      <c r="M10061" t="e" vm="3">
        <v>#VALUE!</v>
      </c>
      <c r="N10061" t="s">
        <v>5</v>
      </c>
      <c r="O10061" t="s">
        <v>28</v>
      </c>
      <c r="P10061" t="s">
        <v>34</v>
      </c>
      <c r="Q10061" s="10">
        <v>5</v>
      </c>
      <c r="R10061" s="12">
        <v>21.53</v>
      </c>
      <c r="S10061" t="str">
        <f t="shared" si="473"/>
        <v>New</v>
      </c>
    </row>
    <row r="10062" spans="1:19" x14ac:dyDescent="0.35">
      <c r="A10062" s="1">
        <v>10073</v>
      </c>
      <c r="B10062" s="4">
        <v>43298</v>
      </c>
      <c r="C10062" s="4" t="str">
        <f t="shared" si="471"/>
        <v>July</v>
      </c>
      <c r="D10062" s="4" t="str">
        <f t="shared" si="472"/>
        <v>2018</v>
      </c>
      <c r="E10062" s="8">
        <v>6762</v>
      </c>
      <c r="F10062" t="s">
        <v>106</v>
      </c>
      <c r="G10062" t="s">
        <v>110</v>
      </c>
      <c r="H10062" t="s">
        <v>107</v>
      </c>
      <c r="I10062">
        <v>1</v>
      </c>
      <c r="J10062" t="s">
        <v>71</v>
      </c>
      <c r="K10062" t="e" vm="29">
        <v>#VALUE!</v>
      </c>
      <c r="L10062" t="e" vm="29">
        <v>#VALUE!</v>
      </c>
      <c r="M10062" t="e" vm="3">
        <v>#VALUE!</v>
      </c>
      <c r="N10062" t="s">
        <v>5</v>
      </c>
      <c r="O10062" t="s">
        <v>45</v>
      </c>
      <c r="P10062" t="s">
        <v>45</v>
      </c>
      <c r="Q10062" s="10">
        <v>4</v>
      </c>
      <c r="R10062" s="12">
        <v>14</v>
      </c>
      <c r="S10062" t="str">
        <f t="shared" si="473"/>
        <v>Retained</v>
      </c>
    </row>
    <row r="10063" spans="1:19" x14ac:dyDescent="0.35">
      <c r="A10063" s="1">
        <v>10074</v>
      </c>
      <c r="B10063" s="4">
        <v>43298</v>
      </c>
      <c r="C10063" s="4" t="str">
        <f t="shared" si="471"/>
        <v>July</v>
      </c>
      <c r="D10063" s="4" t="str">
        <f t="shared" si="472"/>
        <v>2018</v>
      </c>
      <c r="E10063" s="8">
        <v>8775</v>
      </c>
      <c r="F10063" t="s">
        <v>105</v>
      </c>
      <c r="G10063" t="s">
        <v>110</v>
      </c>
      <c r="H10063" t="s">
        <v>107</v>
      </c>
      <c r="I10063">
        <v>2</v>
      </c>
      <c r="J10063" t="s">
        <v>72</v>
      </c>
      <c r="K10063" t="e" vm="20">
        <v>#VALUE!</v>
      </c>
      <c r="L10063" t="e" vm="21">
        <v>#VALUE!</v>
      </c>
      <c r="M10063" t="e" vm="3">
        <v>#VALUE!</v>
      </c>
      <c r="N10063" t="s">
        <v>12</v>
      </c>
      <c r="O10063" t="s">
        <v>13</v>
      </c>
      <c r="P10063" t="s">
        <v>68</v>
      </c>
      <c r="Q10063" s="10">
        <v>5</v>
      </c>
      <c r="R10063" s="12">
        <v>25.14</v>
      </c>
      <c r="S10063" t="str">
        <f t="shared" si="473"/>
        <v>Retained</v>
      </c>
    </row>
    <row r="10064" spans="1:19" x14ac:dyDescent="0.35">
      <c r="A10064" s="1">
        <v>10075</v>
      </c>
      <c r="B10064" s="4">
        <v>43298</v>
      </c>
      <c r="C10064" s="4" t="str">
        <f t="shared" si="471"/>
        <v>July</v>
      </c>
      <c r="D10064" s="4" t="str">
        <f t="shared" si="472"/>
        <v>2018</v>
      </c>
      <c r="E10064" s="8">
        <v>828</v>
      </c>
      <c r="F10064" t="s">
        <v>105</v>
      </c>
      <c r="G10064" t="s">
        <v>110</v>
      </c>
      <c r="H10064" t="s">
        <v>107</v>
      </c>
      <c r="I10064">
        <v>1</v>
      </c>
      <c r="J10064" t="s">
        <v>4</v>
      </c>
      <c r="K10064" t="e" vm="15">
        <v>#VALUE!</v>
      </c>
      <c r="L10064" t="e" vm="5">
        <v>#VALUE!</v>
      </c>
      <c r="M10064" t="e" vm="3">
        <v>#VALUE!</v>
      </c>
      <c r="N10064" t="s">
        <v>5</v>
      </c>
      <c r="O10064" t="s">
        <v>30</v>
      </c>
      <c r="P10064" t="s">
        <v>67</v>
      </c>
      <c r="Q10064" s="10">
        <v>5</v>
      </c>
      <c r="R10064" s="12">
        <v>6.08</v>
      </c>
      <c r="S10064" t="str">
        <f t="shared" si="473"/>
        <v>New</v>
      </c>
    </row>
    <row r="10065" spans="1:19" x14ac:dyDescent="0.35">
      <c r="A10065" s="1">
        <v>10076</v>
      </c>
      <c r="B10065" s="4">
        <v>43298</v>
      </c>
      <c r="C10065" s="4" t="str">
        <f t="shared" si="471"/>
        <v>July</v>
      </c>
      <c r="D10065" s="4" t="str">
        <f t="shared" si="472"/>
        <v>2018</v>
      </c>
      <c r="E10065" s="8">
        <v>5631</v>
      </c>
      <c r="F10065" t="s">
        <v>106</v>
      </c>
      <c r="G10065" t="s">
        <v>109</v>
      </c>
      <c r="H10065" t="s">
        <v>107</v>
      </c>
      <c r="I10065">
        <v>5</v>
      </c>
      <c r="J10065" t="s">
        <v>71</v>
      </c>
      <c r="K10065" t="e" vm="12">
        <v>#VALUE!</v>
      </c>
      <c r="L10065" t="e" vm="2">
        <v>#VALUE!</v>
      </c>
      <c r="M10065" t="e" vm="3">
        <v>#VALUE!</v>
      </c>
      <c r="N10065" t="s">
        <v>5</v>
      </c>
      <c r="O10065" t="s">
        <v>28</v>
      </c>
      <c r="P10065" t="s">
        <v>8</v>
      </c>
      <c r="Q10065" s="10">
        <v>5</v>
      </c>
      <c r="R10065" s="12">
        <v>10.66</v>
      </c>
      <c r="S10065" t="str">
        <f t="shared" si="473"/>
        <v>Retained</v>
      </c>
    </row>
    <row r="10066" spans="1:19" x14ac:dyDescent="0.35">
      <c r="A10066" s="1">
        <v>10077</v>
      </c>
      <c r="B10066" s="4">
        <v>43298</v>
      </c>
      <c r="C10066" s="4" t="str">
        <f t="shared" si="471"/>
        <v>July</v>
      </c>
      <c r="D10066" s="4" t="str">
        <f t="shared" si="472"/>
        <v>2018</v>
      </c>
      <c r="E10066" s="8">
        <v>5457</v>
      </c>
      <c r="F10066" t="s">
        <v>106</v>
      </c>
      <c r="G10066" t="s">
        <v>109</v>
      </c>
      <c r="H10066" t="s">
        <v>108</v>
      </c>
      <c r="I10066">
        <v>3</v>
      </c>
      <c r="J10066" t="s">
        <v>37</v>
      </c>
      <c r="K10066" t="e" vm="28">
        <v>#VALUE!</v>
      </c>
      <c r="L10066" t="e" vm="29">
        <v>#VALUE!</v>
      </c>
      <c r="M10066" t="e" vm="3">
        <v>#VALUE!</v>
      </c>
      <c r="N10066" t="s">
        <v>12</v>
      </c>
      <c r="O10066" t="s">
        <v>25</v>
      </c>
      <c r="P10066" t="s">
        <v>26</v>
      </c>
      <c r="Q10066" s="10">
        <v>5</v>
      </c>
      <c r="R10066" s="12">
        <v>4.83</v>
      </c>
      <c r="S10066" t="str">
        <f t="shared" si="473"/>
        <v>New</v>
      </c>
    </row>
    <row r="10067" spans="1:19" x14ac:dyDescent="0.35">
      <c r="A10067" s="1">
        <v>10078</v>
      </c>
      <c r="B10067" s="4">
        <v>43298</v>
      </c>
      <c r="C10067" s="4" t="str">
        <f t="shared" si="471"/>
        <v>July</v>
      </c>
      <c r="D10067" s="4" t="str">
        <f t="shared" si="472"/>
        <v>2018</v>
      </c>
      <c r="E10067" s="8">
        <v>6762</v>
      </c>
      <c r="F10067" t="s">
        <v>106</v>
      </c>
      <c r="G10067" t="s">
        <v>110</v>
      </c>
      <c r="H10067" t="s">
        <v>107</v>
      </c>
      <c r="I10067">
        <v>1</v>
      </c>
      <c r="J10067" t="s">
        <v>71</v>
      </c>
      <c r="K10067" t="e" vm="32">
        <v>#VALUE!</v>
      </c>
      <c r="L10067" t="e" vm="29">
        <v>#VALUE!</v>
      </c>
      <c r="M10067" t="e" vm="3">
        <v>#VALUE!</v>
      </c>
      <c r="N10067" t="s">
        <v>5</v>
      </c>
      <c r="O10067" t="s">
        <v>7</v>
      </c>
      <c r="P10067" t="s">
        <v>27</v>
      </c>
      <c r="Q10067" s="10">
        <v>5</v>
      </c>
      <c r="R10067" s="12">
        <v>4.76</v>
      </c>
      <c r="S10067" t="str">
        <f t="shared" si="473"/>
        <v>Retained</v>
      </c>
    </row>
    <row r="10068" spans="1:19" x14ac:dyDescent="0.35">
      <c r="A10068" s="1">
        <v>10079</v>
      </c>
      <c r="B10068" s="4">
        <v>43299</v>
      </c>
      <c r="C10068" s="4" t="str">
        <f t="shared" si="471"/>
        <v>July</v>
      </c>
      <c r="D10068" s="4" t="str">
        <f t="shared" si="472"/>
        <v>2018</v>
      </c>
      <c r="E10068" s="8">
        <v>2373</v>
      </c>
      <c r="F10068" t="s">
        <v>105</v>
      </c>
      <c r="G10068" t="s">
        <v>110</v>
      </c>
      <c r="H10068" t="s">
        <v>107</v>
      </c>
      <c r="I10068">
        <v>4</v>
      </c>
      <c r="J10068" t="s">
        <v>37</v>
      </c>
      <c r="K10068" t="e" vm="9">
        <v>#VALUE!</v>
      </c>
      <c r="L10068" t="e" vm="7">
        <v>#VALUE!</v>
      </c>
      <c r="M10068" t="e" vm="3">
        <v>#VALUE!</v>
      </c>
      <c r="N10068" t="s">
        <v>5</v>
      </c>
      <c r="O10068" t="s">
        <v>30</v>
      </c>
      <c r="P10068" t="s">
        <v>39</v>
      </c>
      <c r="Q10068" s="10">
        <v>4</v>
      </c>
      <c r="R10068" s="12">
        <v>23.69</v>
      </c>
      <c r="S10068" t="str">
        <f t="shared" si="473"/>
        <v>Retained</v>
      </c>
    </row>
    <row r="10069" spans="1:19" x14ac:dyDescent="0.35">
      <c r="A10069" s="1">
        <v>10080</v>
      </c>
      <c r="B10069" s="4">
        <v>43299</v>
      </c>
      <c r="C10069" s="4" t="str">
        <f t="shared" si="471"/>
        <v>July</v>
      </c>
      <c r="D10069" s="4" t="str">
        <f t="shared" si="472"/>
        <v>2018</v>
      </c>
      <c r="E10069" s="8">
        <v>7747</v>
      </c>
      <c r="F10069" t="s">
        <v>105</v>
      </c>
      <c r="G10069" t="s">
        <v>110</v>
      </c>
      <c r="H10069" t="s">
        <v>107</v>
      </c>
      <c r="I10069">
        <v>5</v>
      </c>
      <c r="J10069" t="s">
        <v>72</v>
      </c>
      <c r="K10069" t="e" vm="8">
        <v>#VALUE!</v>
      </c>
      <c r="L10069" t="e" vm="2">
        <v>#VALUE!</v>
      </c>
      <c r="M10069" t="e" vm="3">
        <v>#VALUE!</v>
      </c>
      <c r="N10069" t="s">
        <v>12</v>
      </c>
      <c r="O10069" t="s">
        <v>13</v>
      </c>
      <c r="P10069" t="s">
        <v>14</v>
      </c>
      <c r="Q10069" s="10">
        <v>5</v>
      </c>
      <c r="R10069" s="12">
        <v>15.73</v>
      </c>
      <c r="S10069" t="str">
        <f t="shared" si="473"/>
        <v>New</v>
      </c>
    </row>
    <row r="10070" spans="1:19" x14ac:dyDescent="0.35">
      <c r="A10070" s="1">
        <v>10081</v>
      </c>
      <c r="B10070" s="4">
        <v>43299</v>
      </c>
      <c r="C10070" s="4" t="str">
        <f t="shared" si="471"/>
        <v>July</v>
      </c>
      <c r="D10070" s="4" t="str">
        <f t="shared" si="472"/>
        <v>2018</v>
      </c>
      <c r="E10070" s="8">
        <v>4250</v>
      </c>
      <c r="F10070" t="s">
        <v>105</v>
      </c>
      <c r="G10070" t="s">
        <v>110</v>
      </c>
      <c r="H10070" t="s">
        <v>107</v>
      </c>
      <c r="I10070">
        <v>0</v>
      </c>
      <c r="J10070" t="s">
        <v>72</v>
      </c>
      <c r="K10070" t="e" vm="18">
        <v>#VALUE!</v>
      </c>
      <c r="L10070" t="e" vm="19">
        <v>#VALUE!</v>
      </c>
      <c r="M10070" t="e" vm="3">
        <v>#VALUE!</v>
      </c>
      <c r="N10070" t="s">
        <v>12</v>
      </c>
      <c r="O10070" t="s">
        <v>13</v>
      </c>
      <c r="P10070" t="s">
        <v>24</v>
      </c>
      <c r="Q10070" s="10">
        <v>3</v>
      </c>
      <c r="R10070" s="12">
        <v>17.309999999999999</v>
      </c>
      <c r="S10070" t="str">
        <f t="shared" si="473"/>
        <v>Retained</v>
      </c>
    </row>
    <row r="10071" spans="1:19" x14ac:dyDescent="0.35">
      <c r="A10071" s="1">
        <v>10082</v>
      </c>
      <c r="B10071" s="4">
        <v>43299</v>
      </c>
      <c r="C10071" s="4" t="str">
        <f t="shared" si="471"/>
        <v>July</v>
      </c>
      <c r="D10071" s="4" t="str">
        <f t="shared" si="472"/>
        <v>2018</v>
      </c>
      <c r="E10071" s="8">
        <v>1744</v>
      </c>
      <c r="F10071" t="s">
        <v>106</v>
      </c>
      <c r="G10071" t="s">
        <v>110</v>
      </c>
      <c r="H10071" t="s">
        <v>108</v>
      </c>
      <c r="I10071">
        <v>3</v>
      </c>
      <c r="J10071" t="s">
        <v>37</v>
      </c>
      <c r="K10071" t="e" vm="13">
        <v>#VALUE!</v>
      </c>
      <c r="L10071" t="e" vm="5">
        <v>#VALUE!</v>
      </c>
      <c r="M10071" t="e" vm="3">
        <v>#VALUE!</v>
      </c>
      <c r="N10071" t="s">
        <v>5</v>
      </c>
      <c r="O10071" t="s">
        <v>7</v>
      </c>
      <c r="P10071" t="s">
        <v>8</v>
      </c>
      <c r="Q10071" s="10">
        <v>2</v>
      </c>
      <c r="R10071" s="12">
        <v>7.92</v>
      </c>
      <c r="S10071" t="str">
        <f t="shared" si="473"/>
        <v>Retained</v>
      </c>
    </row>
    <row r="10072" spans="1:19" x14ac:dyDescent="0.35">
      <c r="A10072" s="1">
        <v>10083</v>
      </c>
      <c r="B10072" s="4">
        <v>43299</v>
      </c>
      <c r="C10072" s="4" t="str">
        <f t="shared" si="471"/>
        <v>July</v>
      </c>
      <c r="D10072" s="4" t="str">
        <f t="shared" si="472"/>
        <v>2018</v>
      </c>
      <c r="E10072" s="8">
        <v>8887</v>
      </c>
      <c r="F10072" t="s">
        <v>105</v>
      </c>
      <c r="G10072" t="s">
        <v>110</v>
      </c>
      <c r="H10072" t="s">
        <v>107</v>
      </c>
      <c r="I10072">
        <v>5</v>
      </c>
      <c r="J10072" t="s">
        <v>38</v>
      </c>
      <c r="K10072" t="e" vm="13">
        <v>#VALUE!</v>
      </c>
      <c r="L10072" t="e" vm="5">
        <v>#VALUE!</v>
      </c>
      <c r="M10072" t="e" vm="3">
        <v>#VALUE!</v>
      </c>
      <c r="N10072" t="s">
        <v>5</v>
      </c>
      <c r="O10072" t="s">
        <v>28</v>
      </c>
      <c r="P10072" t="s">
        <v>8</v>
      </c>
      <c r="Q10072" s="10">
        <v>6</v>
      </c>
      <c r="R10072" s="12">
        <v>31.25</v>
      </c>
      <c r="S10072" t="str">
        <f t="shared" si="473"/>
        <v>Retained</v>
      </c>
    </row>
    <row r="10073" spans="1:19" x14ac:dyDescent="0.35">
      <c r="A10073" s="1">
        <v>10084</v>
      </c>
      <c r="B10073" s="4">
        <v>43299</v>
      </c>
      <c r="C10073" s="4" t="str">
        <f t="shared" si="471"/>
        <v>July</v>
      </c>
      <c r="D10073" s="4" t="str">
        <f t="shared" si="472"/>
        <v>2018</v>
      </c>
      <c r="E10073" s="8">
        <v>3784</v>
      </c>
      <c r="F10073" t="s">
        <v>105</v>
      </c>
      <c r="G10073" t="s">
        <v>110</v>
      </c>
      <c r="H10073" t="s">
        <v>107</v>
      </c>
      <c r="I10073">
        <v>1</v>
      </c>
      <c r="J10073" t="s">
        <v>37</v>
      </c>
      <c r="K10073" t="e" vm="28">
        <v>#VALUE!</v>
      </c>
      <c r="L10073" t="e" vm="29">
        <v>#VALUE!</v>
      </c>
      <c r="M10073" t="e" vm="3">
        <v>#VALUE!</v>
      </c>
      <c r="N10073" t="s">
        <v>5</v>
      </c>
      <c r="O10073" t="s">
        <v>45</v>
      </c>
      <c r="P10073" t="s">
        <v>45</v>
      </c>
      <c r="Q10073" s="10">
        <v>4</v>
      </c>
      <c r="R10073" s="12">
        <v>21.06</v>
      </c>
      <c r="S10073" t="str">
        <f t="shared" si="473"/>
        <v>New</v>
      </c>
    </row>
    <row r="10074" spans="1:19" x14ac:dyDescent="0.35">
      <c r="A10074" s="1">
        <v>10085</v>
      </c>
      <c r="B10074" s="4">
        <v>43299</v>
      </c>
      <c r="C10074" s="4" t="str">
        <f t="shared" si="471"/>
        <v>July</v>
      </c>
      <c r="D10074" s="4" t="str">
        <f t="shared" si="472"/>
        <v>2018</v>
      </c>
      <c r="E10074" s="8">
        <v>272</v>
      </c>
      <c r="F10074" t="s">
        <v>105</v>
      </c>
      <c r="G10074" t="s">
        <v>109</v>
      </c>
      <c r="H10074" t="s">
        <v>108</v>
      </c>
      <c r="I10074">
        <v>0</v>
      </c>
      <c r="J10074" t="s">
        <v>37</v>
      </c>
      <c r="K10074" t="e" vm="26">
        <v>#VALUE!</v>
      </c>
      <c r="L10074" t="e" vm="25">
        <v>#VALUE!</v>
      </c>
      <c r="M10074" t="e" vm="3">
        <v>#VALUE!</v>
      </c>
      <c r="N10074" t="s">
        <v>5</v>
      </c>
      <c r="O10074" t="s">
        <v>28</v>
      </c>
      <c r="P10074" t="s">
        <v>53</v>
      </c>
      <c r="Q10074" s="10">
        <v>5</v>
      </c>
      <c r="R10074" s="12">
        <v>8.83</v>
      </c>
      <c r="S10074" t="str">
        <f t="shared" si="473"/>
        <v>Retained</v>
      </c>
    </row>
    <row r="10075" spans="1:19" x14ac:dyDescent="0.35">
      <c r="A10075" s="1">
        <v>10086</v>
      </c>
      <c r="B10075" s="4">
        <v>43299</v>
      </c>
      <c r="C10075" s="4" t="str">
        <f t="shared" si="471"/>
        <v>July</v>
      </c>
      <c r="D10075" s="4" t="str">
        <f t="shared" si="472"/>
        <v>2018</v>
      </c>
      <c r="E10075" s="8">
        <v>10240</v>
      </c>
      <c r="F10075" t="s">
        <v>105</v>
      </c>
      <c r="G10075" t="s">
        <v>109</v>
      </c>
      <c r="H10075" t="s">
        <v>107</v>
      </c>
      <c r="I10075">
        <v>3</v>
      </c>
      <c r="J10075" t="s">
        <v>72</v>
      </c>
      <c r="K10075" t="e" vm="4">
        <v>#VALUE!</v>
      </c>
      <c r="L10075" t="e" vm="5">
        <v>#VALUE!</v>
      </c>
      <c r="M10075" t="e" vm="3">
        <v>#VALUE!</v>
      </c>
      <c r="N10075" t="s">
        <v>5</v>
      </c>
      <c r="O10075" t="s">
        <v>17</v>
      </c>
      <c r="P10075" t="s">
        <v>29</v>
      </c>
      <c r="Q10075" s="10">
        <v>3</v>
      </c>
      <c r="R10075" s="12">
        <v>12.38</v>
      </c>
      <c r="S10075" t="str">
        <f t="shared" si="473"/>
        <v>Retained</v>
      </c>
    </row>
    <row r="10076" spans="1:19" x14ac:dyDescent="0.35">
      <c r="A10076" s="1">
        <v>10087</v>
      </c>
      <c r="B10076" s="4">
        <v>43299</v>
      </c>
      <c r="C10076" s="4" t="str">
        <f t="shared" si="471"/>
        <v>July</v>
      </c>
      <c r="D10076" s="4" t="str">
        <f t="shared" si="472"/>
        <v>2018</v>
      </c>
      <c r="E10076" s="8">
        <v>7593</v>
      </c>
      <c r="F10076" t="s">
        <v>105</v>
      </c>
      <c r="G10076" t="s">
        <v>109</v>
      </c>
      <c r="H10076" t="s">
        <v>107</v>
      </c>
      <c r="I10076">
        <v>3</v>
      </c>
      <c r="J10076" t="s">
        <v>51</v>
      </c>
      <c r="K10076" t="e" vm="24">
        <v>#VALUE!</v>
      </c>
      <c r="L10076" t="e" vm="25">
        <v>#VALUE!</v>
      </c>
      <c r="M10076" t="e" vm="3">
        <v>#VALUE!</v>
      </c>
      <c r="N10076" t="s">
        <v>5</v>
      </c>
      <c r="O10076" t="s">
        <v>17</v>
      </c>
      <c r="P10076" t="s">
        <v>29</v>
      </c>
      <c r="Q10076" s="10">
        <v>3</v>
      </c>
      <c r="R10076" s="12">
        <v>21.43</v>
      </c>
      <c r="S10076" t="str">
        <f t="shared" si="473"/>
        <v>Retained</v>
      </c>
    </row>
    <row r="10077" spans="1:19" x14ac:dyDescent="0.35">
      <c r="A10077" s="1">
        <v>10088</v>
      </c>
      <c r="B10077" s="4">
        <v>43299</v>
      </c>
      <c r="C10077" s="4" t="str">
        <f t="shared" si="471"/>
        <v>July</v>
      </c>
      <c r="D10077" s="4" t="str">
        <f t="shared" si="472"/>
        <v>2018</v>
      </c>
      <c r="E10077" s="8">
        <v>8298</v>
      </c>
      <c r="F10077" t="s">
        <v>106</v>
      </c>
      <c r="G10077" t="s">
        <v>109</v>
      </c>
      <c r="H10077" t="s">
        <v>107</v>
      </c>
      <c r="I10077">
        <v>2</v>
      </c>
      <c r="J10077" t="s">
        <v>38</v>
      </c>
      <c r="K10077" t="e" vm="9">
        <v>#VALUE!</v>
      </c>
      <c r="L10077" t="e" vm="7">
        <v>#VALUE!</v>
      </c>
      <c r="M10077" t="e" vm="3">
        <v>#VALUE!</v>
      </c>
      <c r="N10077" t="s">
        <v>9</v>
      </c>
      <c r="O10077" t="s">
        <v>10</v>
      </c>
      <c r="P10077" t="s">
        <v>58</v>
      </c>
      <c r="Q10077" s="10">
        <v>4</v>
      </c>
      <c r="R10077" s="12">
        <v>14.5</v>
      </c>
      <c r="S10077" t="str">
        <f t="shared" si="473"/>
        <v>Retained</v>
      </c>
    </row>
    <row r="10078" spans="1:19" x14ac:dyDescent="0.35">
      <c r="A10078" s="1">
        <v>10089</v>
      </c>
      <c r="B10078" s="4">
        <v>43299</v>
      </c>
      <c r="C10078" s="4" t="str">
        <f t="shared" si="471"/>
        <v>July</v>
      </c>
      <c r="D10078" s="4" t="str">
        <f t="shared" si="472"/>
        <v>2018</v>
      </c>
      <c r="E10078" s="8">
        <v>5466</v>
      </c>
      <c r="F10078" t="s">
        <v>106</v>
      </c>
      <c r="G10078" t="s">
        <v>109</v>
      </c>
      <c r="H10078" t="s">
        <v>107</v>
      </c>
      <c r="I10078">
        <v>4</v>
      </c>
      <c r="J10078" t="s">
        <v>37</v>
      </c>
      <c r="K10078" t="e" vm="20">
        <v>#VALUE!</v>
      </c>
      <c r="L10078" t="e" vm="21">
        <v>#VALUE!</v>
      </c>
      <c r="M10078" t="e" vm="3">
        <v>#VALUE!</v>
      </c>
      <c r="N10078" t="s">
        <v>5</v>
      </c>
      <c r="O10078" t="s">
        <v>17</v>
      </c>
      <c r="P10078" t="s">
        <v>29</v>
      </c>
      <c r="Q10078" s="10">
        <v>4</v>
      </c>
      <c r="R10078" s="12">
        <v>11.63</v>
      </c>
      <c r="S10078" t="str">
        <f t="shared" si="473"/>
        <v>Retained</v>
      </c>
    </row>
    <row r="10079" spans="1:19" x14ac:dyDescent="0.35">
      <c r="A10079" s="1">
        <v>10090</v>
      </c>
      <c r="B10079" s="4">
        <v>43299</v>
      </c>
      <c r="C10079" s="4" t="str">
        <f t="shared" si="471"/>
        <v>July</v>
      </c>
      <c r="D10079" s="4" t="str">
        <f t="shared" si="472"/>
        <v>2018</v>
      </c>
      <c r="E10079" s="8">
        <v>2065</v>
      </c>
      <c r="F10079" t="s">
        <v>106</v>
      </c>
      <c r="G10079" t="s">
        <v>110</v>
      </c>
      <c r="H10079" t="s">
        <v>108</v>
      </c>
      <c r="I10079">
        <v>2</v>
      </c>
      <c r="J10079" t="s">
        <v>72</v>
      </c>
      <c r="K10079" t="e" vm="13">
        <v>#VALUE!</v>
      </c>
      <c r="L10079" t="e" vm="5">
        <v>#VALUE!</v>
      </c>
      <c r="M10079" t="e" vm="3">
        <v>#VALUE!</v>
      </c>
      <c r="N10079" t="s">
        <v>12</v>
      </c>
      <c r="O10079" t="s">
        <v>22</v>
      </c>
      <c r="P10079" t="s">
        <v>44</v>
      </c>
      <c r="Q10079" s="10">
        <v>5</v>
      </c>
      <c r="R10079" s="12">
        <v>33.380000000000003</v>
      </c>
      <c r="S10079" t="str">
        <f t="shared" si="473"/>
        <v>Retained</v>
      </c>
    </row>
    <row r="10080" spans="1:19" x14ac:dyDescent="0.35">
      <c r="A10080" s="1">
        <v>10091</v>
      </c>
      <c r="B10080" s="4">
        <v>43299</v>
      </c>
      <c r="C10080" s="4" t="str">
        <f t="shared" si="471"/>
        <v>July</v>
      </c>
      <c r="D10080" s="4" t="str">
        <f t="shared" si="472"/>
        <v>2018</v>
      </c>
      <c r="E10080" s="8">
        <v>102</v>
      </c>
      <c r="F10080" t="s">
        <v>106</v>
      </c>
      <c r="G10080" t="s">
        <v>110</v>
      </c>
      <c r="H10080" t="s">
        <v>108</v>
      </c>
      <c r="I10080">
        <v>2</v>
      </c>
      <c r="J10080" t="s">
        <v>37</v>
      </c>
      <c r="K10080" t="e" vm="27">
        <v>#VALUE!</v>
      </c>
      <c r="L10080" t="e" vm="23">
        <v>#VALUE!</v>
      </c>
      <c r="M10080" t="e" vm="3">
        <v>#VALUE!</v>
      </c>
      <c r="N10080" t="s">
        <v>5</v>
      </c>
      <c r="O10080" t="s">
        <v>19</v>
      </c>
      <c r="P10080" t="s">
        <v>19</v>
      </c>
      <c r="Q10080" s="10">
        <v>5</v>
      </c>
      <c r="R10080" s="12">
        <v>11.35</v>
      </c>
      <c r="S10080" t="str">
        <f t="shared" si="473"/>
        <v>New</v>
      </c>
    </row>
    <row r="10081" spans="1:19" x14ac:dyDescent="0.35">
      <c r="A10081" s="1">
        <v>10092</v>
      </c>
      <c r="B10081" s="4">
        <v>43299</v>
      </c>
      <c r="C10081" s="4" t="str">
        <f t="shared" si="471"/>
        <v>July</v>
      </c>
      <c r="D10081" s="4" t="str">
        <f t="shared" si="472"/>
        <v>2018</v>
      </c>
      <c r="E10081" s="8">
        <v>3692</v>
      </c>
      <c r="F10081" t="s">
        <v>106</v>
      </c>
      <c r="G10081" t="s">
        <v>109</v>
      </c>
      <c r="H10081" t="s">
        <v>107</v>
      </c>
      <c r="I10081">
        <v>0</v>
      </c>
      <c r="J10081" t="s">
        <v>38</v>
      </c>
      <c r="K10081" t="e" vm="17">
        <v>#VALUE!</v>
      </c>
      <c r="L10081" t="e" vm="5">
        <v>#VALUE!</v>
      </c>
      <c r="M10081" t="e" vm="3">
        <v>#VALUE!</v>
      </c>
      <c r="N10081" t="s">
        <v>5</v>
      </c>
      <c r="O10081" t="s">
        <v>7</v>
      </c>
      <c r="P10081" t="s">
        <v>8</v>
      </c>
      <c r="Q10081" s="10">
        <v>2</v>
      </c>
      <c r="R10081" s="12">
        <v>11.85</v>
      </c>
      <c r="S10081" t="str">
        <f t="shared" si="473"/>
        <v>Retained</v>
      </c>
    </row>
    <row r="10082" spans="1:19" x14ac:dyDescent="0.35">
      <c r="A10082" s="1">
        <v>10093</v>
      </c>
      <c r="B10082" s="4">
        <v>43299</v>
      </c>
      <c r="C10082" s="4" t="str">
        <f t="shared" si="471"/>
        <v>July</v>
      </c>
      <c r="D10082" s="4" t="str">
        <f t="shared" si="472"/>
        <v>2018</v>
      </c>
      <c r="E10082" s="8">
        <v>3406</v>
      </c>
      <c r="F10082" t="s">
        <v>105</v>
      </c>
      <c r="G10082" t="s">
        <v>110</v>
      </c>
      <c r="H10082" t="s">
        <v>108</v>
      </c>
      <c r="I10082">
        <v>2</v>
      </c>
      <c r="J10082" t="s">
        <v>38</v>
      </c>
      <c r="K10082" t="e" vm="32">
        <v>#VALUE!</v>
      </c>
      <c r="L10082" t="e" vm="29">
        <v>#VALUE!</v>
      </c>
      <c r="M10082" t="e" vm="3">
        <v>#VALUE!</v>
      </c>
      <c r="N10082" t="s">
        <v>12</v>
      </c>
      <c r="O10082" t="s">
        <v>13</v>
      </c>
      <c r="P10082" t="s">
        <v>14</v>
      </c>
      <c r="Q10082" s="10">
        <v>3</v>
      </c>
      <c r="R10082" s="12">
        <v>8.0500000000000007</v>
      </c>
      <c r="S10082" t="str">
        <f t="shared" si="473"/>
        <v>Retained</v>
      </c>
    </row>
    <row r="10083" spans="1:19" x14ac:dyDescent="0.35">
      <c r="A10083" s="1">
        <v>10094</v>
      </c>
      <c r="B10083" s="4">
        <v>43299</v>
      </c>
      <c r="C10083" s="4" t="str">
        <f t="shared" si="471"/>
        <v>July</v>
      </c>
      <c r="D10083" s="4" t="str">
        <f t="shared" si="472"/>
        <v>2018</v>
      </c>
      <c r="E10083" s="8">
        <v>9880</v>
      </c>
      <c r="F10083" t="s">
        <v>105</v>
      </c>
      <c r="G10083" t="s">
        <v>110</v>
      </c>
      <c r="H10083" t="s">
        <v>107</v>
      </c>
      <c r="I10083">
        <v>3</v>
      </c>
      <c r="J10083" t="s">
        <v>37</v>
      </c>
      <c r="K10083" t="e" vm="22">
        <v>#VALUE!</v>
      </c>
      <c r="L10083" t="e" vm="23">
        <v>#VALUE!</v>
      </c>
      <c r="M10083" t="e" vm="3">
        <v>#VALUE!</v>
      </c>
      <c r="N10083" t="s">
        <v>5</v>
      </c>
      <c r="O10083" t="s">
        <v>7</v>
      </c>
      <c r="P10083" t="s">
        <v>55</v>
      </c>
      <c r="Q10083" s="10">
        <v>2</v>
      </c>
      <c r="R10083" s="12">
        <v>9.5</v>
      </c>
      <c r="S10083" t="str">
        <f t="shared" si="473"/>
        <v>New</v>
      </c>
    </row>
    <row r="10084" spans="1:19" x14ac:dyDescent="0.35">
      <c r="A10084" s="1">
        <v>10095</v>
      </c>
      <c r="B10084" s="4">
        <v>43299</v>
      </c>
      <c r="C10084" s="4" t="str">
        <f t="shared" si="471"/>
        <v>July</v>
      </c>
      <c r="D10084" s="4" t="str">
        <f t="shared" si="472"/>
        <v>2018</v>
      </c>
      <c r="E10084" s="8">
        <v>4953</v>
      </c>
      <c r="F10084" t="s">
        <v>106</v>
      </c>
      <c r="G10084" t="s">
        <v>109</v>
      </c>
      <c r="H10084" t="s">
        <v>108</v>
      </c>
      <c r="I10084">
        <v>5</v>
      </c>
      <c r="J10084" t="s">
        <v>51</v>
      </c>
      <c r="K10084" t="e" vm="26">
        <v>#VALUE!</v>
      </c>
      <c r="L10084" t="e" vm="25">
        <v>#VALUE!</v>
      </c>
      <c r="M10084" t="e" vm="3">
        <v>#VALUE!</v>
      </c>
      <c r="N10084" t="s">
        <v>5</v>
      </c>
      <c r="O10084" t="s">
        <v>7</v>
      </c>
      <c r="P10084" t="s">
        <v>64</v>
      </c>
      <c r="Q10084" s="10">
        <v>3</v>
      </c>
      <c r="R10084" s="12">
        <v>9.4600000000000009</v>
      </c>
      <c r="S10084" t="str">
        <f t="shared" si="473"/>
        <v>Retained</v>
      </c>
    </row>
    <row r="10085" spans="1:19" x14ac:dyDescent="0.35">
      <c r="A10085" s="1">
        <v>10096</v>
      </c>
      <c r="B10085" s="4">
        <v>43299</v>
      </c>
      <c r="C10085" s="4" t="str">
        <f t="shared" si="471"/>
        <v>July</v>
      </c>
      <c r="D10085" s="4" t="str">
        <f t="shared" si="472"/>
        <v>2018</v>
      </c>
      <c r="E10085" s="8">
        <v>3903</v>
      </c>
      <c r="F10085" t="s">
        <v>105</v>
      </c>
      <c r="G10085" t="s">
        <v>109</v>
      </c>
      <c r="H10085" t="s">
        <v>107</v>
      </c>
      <c r="I10085">
        <v>1</v>
      </c>
      <c r="J10085" t="s">
        <v>37</v>
      </c>
      <c r="K10085" t="e" vm="1">
        <v>#VALUE!</v>
      </c>
      <c r="L10085" t="e" vm="2">
        <v>#VALUE!</v>
      </c>
      <c r="M10085" t="e" vm="3">
        <v>#VALUE!</v>
      </c>
      <c r="N10085" t="s">
        <v>5</v>
      </c>
      <c r="O10085" t="s">
        <v>30</v>
      </c>
      <c r="P10085" t="s">
        <v>67</v>
      </c>
      <c r="Q10085" s="10">
        <v>5</v>
      </c>
      <c r="R10085" s="12">
        <v>12.71</v>
      </c>
      <c r="S10085" t="str">
        <f t="shared" si="473"/>
        <v>Retained</v>
      </c>
    </row>
    <row r="10086" spans="1:19" x14ac:dyDescent="0.35">
      <c r="A10086" s="1">
        <v>10097</v>
      </c>
      <c r="B10086" s="4">
        <v>43299</v>
      </c>
      <c r="C10086" s="4" t="str">
        <f t="shared" si="471"/>
        <v>July</v>
      </c>
      <c r="D10086" s="4" t="str">
        <f t="shared" si="472"/>
        <v>2018</v>
      </c>
      <c r="E10086" s="8">
        <v>139</v>
      </c>
      <c r="F10086" t="s">
        <v>106</v>
      </c>
      <c r="G10086" t="s">
        <v>110</v>
      </c>
      <c r="H10086" t="s">
        <v>107</v>
      </c>
      <c r="I10086">
        <v>1</v>
      </c>
      <c r="J10086" t="s">
        <v>37</v>
      </c>
      <c r="K10086" t="e" vm="12">
        <v>#VALUE!</v>
      </c>
      <c r="L10086" t="e" vm="2">
        <v>#VALUE!</v>
      </c>
      <c r="M10086" t="e" vm="3">
        <v>#VALUE!</v>
      </c>
      <c r="N10086" t="s">
        <v>5</v>
      </c>
      <c r="O10086" t="s">
        <v>30</v>
      </c>
      <c r="P10086" t="s">
        <v>31</v>
      </c>
      <c r="Q10086" s="10">
        <v>5</v>
      </c>
      <c r="R10086" s="12">
        <v>10.35</v>
      </c>
      <c r="S10086" t="str">
        <f t="shared" si="473"/>
        <v>New</v>
      </c>
    </row>
    <row r="10087" spans="1:19" x14ac:dyDescent="0.35">
      <c r="A10087" s="1">
        <v>10098</v>
      </c>
      <c r="B10087" s="4">
        <v>43299</v>
      </c>
      <c r="C10087" s="4" t="str">
        <f t="shared" si="471"/>
        <v>July</v>
      </c>
      <c r="D10087" s="4" t="str">
        <f t="shared" si="472"/>
        <v>2018</v>
      </c>
      <c r="E10087" s="8">
        <v>4586</v>
      </c>
      <c r="F10087" t="s">
        <v>106</v>
      </c>
      <c r="G10087" t="s">
        <v>109</v>
      </c>
      <c r="H10087" t="s">
        <v>107</v>
      </c>
      <c r="I10087">
        <v>3</v>
      </c>
      <c r="J10087" t="s">
        <v>51</v>
      </c>
      <c r="K10087" t="e" vm="22">
        <v>#VALUE!</v>
      </c>
      <c r="L10087" t="e" vm="23">
        <v>#VALUE!</v>
      </c>
      <c r="M10087" t="e" vm="3">
        <v>#VALUE!</v>
      </c>
      <c r="N10087" t="s">
        <v>5</v>
      </c>
      <c r="O10087" t="s">
        <v>19</v>
      </c>
      <c r="P10087" t="s">
        <v>19</v>
      </c>
      <c r="Q10087" s="10">
        <v>3</v>
      </c>
      <c r="R10087" s="12">
        <v>6.53</v>
      </c>
      <c r="S10087" t="str">
        <f t="shared" si="473"/>
        <v>New</v>
      </c>
    </row>
    <row r="10088" spans="1:19" x14ac:dyDescent="0.35">
      <c r="A10088" s="1">
        <v>10099</v>
      </c>
      <c r="B10088" s="4">
        <v>43299</v>
      </c>
      <c r="C10088" s="4" t="str">
        <f t="shared" si="471"/>
        <v>July</v>
      </c>
      <c r="D10088" s="4" t="str">
        <f t="shared" si="472"/>
        <v>2018</v>
      </c>
      <c r="E10088" s="8">
        <v>7471</v>
      </c>
      <c r="F10088" t="s">
        <v>106</v>
      </c>
      <c r="G10088" t="s">
        <v>110</v>
      </c>
      <c r="H10088" t="s">
        <v>107</v>
      </c>
      <c r="I10088">
        <v>0</v>
      </c>
      <c r="J10088" t="s">
        <v>37</v>
      </c>
      <c r="K10088" t="e" vm="22">
        <v>#VALUE!</v>
      </c>
      <c r="L10088" t="e" vm="23">
        <v>#VALUE!</v>
      </c>
      <c r="M10088" t="e" vm="3">
        <v>#VALUE!</v>
      </c>
      <c r="N10088" t="s">
        <v>12</v>
      </c>
      <c r="O10088" t="s">
        <v>13</v>
      </c>
      <c r="P10088" t="s">
        <v>33</v>
      </c>
      <c r="Q10088" s="10">
        <v>6</v>
      </c>
      <c r="R10088" s="12">
        <v>12.84</v>
      </c>
      <c r="S10088" t="str">
        <f t="shared" si="473"/>
        <v>Retained</v>
      </c>
    </row>
    <row r="10089" spans="1:19" x14ac:dyDescent="0.35">
      <c r="A10089" s="1">
        <v>10100</v>
      </c>
      <c r="B10089" s="4">
        <v>43299</v>
      </c>
      <c r="C10089" s="4" t="str">
        <f t="shared" si="471"/>
        <v>July</v>
      </c>
      <c r="D10089" s="4" t="str">
        <f t="shared" si="472"/>
        <v>2018</v>
      </c>
      <c r="E10089" s="8">
        <v>5181</v>
      </c>
      <c r="F10089" t="s">
        <v>106</v>
      </c>
      <c r="G10089" t="s">
        <v>109</v>
      </c>
      <c r="H10089" t="s">
        <v>107</v>
      </c>
      <c r="I10089">
        <v>3</v>
      </c>
      <c r="J10089" t="s">
        <v>71</v>
      </c>
      <c r="K10089" t="e" vm="32">
        <v>#VALUE!</v>
      </c>
      <c r="L10089" t="e" vm="29">
        <v>#VALUE!</v>
      </c>
      <c r="M10089" t="e" vm="3">
        <v>#VALUE!</v>
      </c>
      <c r="N10089" t="s">
        <v>5</v>
      </c>
      <c r="O10089" t="s">
        <v>19</v>
      </c>
      <c r="P10089" t="s">
        <v>19</v>
      </c>
      <c r="Q10089" s="10">
        <v>5</v>
      </c>
      <c r="R10089" s="12">
        <v>17.89</v>
      </c>
      <c r="S10089" t="str">
        <f t="shared" si="473"/>
        <v>Retained</v>
      </c>
    </row>
    <row r="10090" spans="1:19" x14ac:dyDescent="0.35">
      <c r="A10090" s="1">
        <v>10101</v>
      </c>
      <c r="B10090" s="4">
        <v>43299</v>
      </c>
      <c r="C10090" s="4" t="str">
        <f t="shared" si="471"/>
        <v>July</v>
      </c>
      <c r="D10090" s="4" t="str">
        <f t="shared" si="472"/>
        <v>2018</v>
      </c>
      <c r="E10090" s="8">
        <v>2023</v>
      </c>
      <c r="F10090" t="s">
        <v>105</v>
      </c>
      <c r="G10090" t="s">
        <v>110</v>
      </c>
      <c r="H10090" t="s">
        <v>107</v>
      </c>
      <c r="I10090">
        <v>1</v>
      </c>
      <c r="J10090" t="s">
        <v>37</v>
      </c>
      <c r="K10090" t="e" vm="26">
        <v>#VALUE!</v>
      </c>
      <c r="L10090" t="e" vm="25">
        <v>#VALUE!</v>
      </c>
      <c r="M10090" t="e" vm="3">
        <v>#VALUE!</v>
      </c>
      <c r="N10090" t="s">
        <v>5</v>
      </c>
      <c r="O10090" t="s">
        <v>45</v>
      </c>
      <c r="P10090" t="s">
        <v>45</v>
      </c>
      <c r="Q10090" s="10">
        <v>4</v>
      </c>
      <c r="R10090" s="12">
        <v>11.55</v>
      </c>
      <c r="S10090" t="str">
        <f t="shared" si="473"/>
        <v>Retained</v>
      </c>
    </row>
    <row r="10091" spans="1:19" x14ac:dyDescent="0.35">
      <c r="A10091" s="1">
        <v>10102</v>
      </c>
      <c r="B10091" s="4">
        <v>43299</v>
      </c>
      <c r="C10091" s="4" t="str">
        <f t="shared" si="471"/>
        <v>July</v>
      </c>
      <c r="D10091" s="4" t="str">
        <f t="shared" si="472"/>
        <v>2018</v>
      </c>
      <c r="E10091" s="8">
        <v>4026</v>
      </c>
      <c r="F10091" t="s">
        <v>105</v>
      </c>
      <c r="G10091" t="s">
        <v>110</v>
      </c>
      <c r="H10091" t="s">
        <v>107</v>
      </c>
      <c r="I10091">
        <v>5</v>
      </c>
      <c r="J10091" t="s">
        <v>62</v>
      </c>
      <c r="K10091" t="e" vm="26">
        <v>#VALUE!</v>
      </c>
      <c r="L10091" t="e" vm="25">
        <v>#VALUE!</v>
      </c>
      <c r="M10091" t="e" vm="3">
        <v>#VALUE!</v>
      </c>
      <c r="N10091" t="s">
        <v>12</v>
      </c>
      <c r="O10091" t="s">
        <v>13</v>
      </c>
      <c r="P10091" t="s">
        <v>33</v>
      </c>
      <c r="Q10091" s="10">
        <v>6</v>
      </c>
      <c r="R10091" s="12">
        <v>4.78</v>
      </c>
      <c r="S10091" t="str">
        <f t="shared" si="473"/>
        <v>Retained</v>
      </c>
    </row>
    <row r="10092" spans="1:19" x14ac:dyDescent="0.35">
      <c r="A10092" s="1">
        <v>10103</v>
      </c>
      <c r="B10092" s="4">
        <v>43299</v>
      </c>
      <c r="C10092" s="4" t="str">
        <f t="shared" si="471"/>
        <v>July</v>
      </c>
      <c r="D10092" s="4" t="str">
        <f t="shared" si="472"/>
        <v>2018</v>
      </c>
      <c r="E10092" s="8">
        <v>6339</v>
      </c>
      <c r="F10092" t="s">
        <v>105</v>
      </c>
      <c r="G10092" t="s">
        <v>109</v>
      </c>
      <c r="H10092" t="s">
        <v>107</v>
      </c>
      <c r="I10092">
        <v>0</v>
      </c>
      <c r="J10092" t="s">
        <v>71</v>
      </c>
      <c r="K10092" t="e" vm="30">
        <v>#VALUE!</v>
      </c>
      <c r="L10092" t="e" vm="31">
        <v>#VALUE!</v>
      </c>
      <c r="M10092" t="e" vm="3">
        <v>#VALUE!</v>
      </c>
      <c r="N10092" t="s">
        <v>5</v>
      </c>
      <c r="O10092" t="s">
        <v>30</v>
      </c>
      <c r="P10092" t="s">
        <v>8</v>
      </c>
      <c r="Q10092" s="10">
        <v>6</v>
      </c>
      <c r="R10092" s="12">
        <v>27.55</v>
      </c>
      <c r="S10092" t="str">
        <f t="shared" si="473"/>
        <v>Retained</v>
      </c>
    </row>
    <row r="10093" spans="1:19" x14ac:dyDescent="0.35">
      <c r="A10093" s="1">
        <v>10104</v>
      </c>
      <c r="B10093" s="4">
        <v>43299</v>
      </c>
      <c r="C10093" s="4" t="str">
        <f t="shared" si="471"/>
        <v>July</v>
      </c>
      <c r="D10093" s="4" t="str">
        <f t="shared" si="472"/>
        <v>2018</v>
      </c>
      <c r="E10093" s="8">
        <v>2586</v>
      </c>
      <c r="F10093" t="s">
        <v>105</v>
      </c>
      <c r="G10093" t="s">
        <v>109</v>
      </c>
      <c r="H10093" t="s">
        <v>107</v>
      </c>
      <c r="I10093">
        <v>1</v>
      </c>
      <c r="J10093" t="s">
        <v>4</v>
      </c>
      <c r="K10093" t="e" vm="1">
        <v>#VALUE!</v>
      </c>
      <c r="L10093" t="e" vm="2">
        <v>#VALUE!</v>
      </c>
      <c r="M10093" t="e" vm="3">
        <v>#VALUE!</v>
      </c>
      <c r="N10093" t="s">
        <v>5</v>
      </c>
      <c r="O10093" t="s">
        <v>7</v>
      </c>
      <c r="P10093" t="s">
        <v>27</v>
      </c>
      <c r="Q10093" s="10">
        <v>5</v>
      </c>
      <c r="R10093" s="12">
        <v>4.2</v>
      </c>
      <c r="S10093" t="str">
        <f t="shared" si="473"/>
        <v>New</v>
      </c>
    </row>
    <row r="10094" spans="1:19" x14ac:dyDescent="0.35">
      <c r="A10094" s="1">
        <v>10105</v>
      </c>
      <c r="B10094" s="4">
        <v>43299</v>
      </c>
      <c r="C10094" s="4" t="str">
        <f t="shared" si="471"/>
        <v>July</v>
      </c>
      <c r="D10094" s="4" t="str">
        <f t="shared" si="472"/>
        <v>2018</v>
      </c>
      <c r="E10094" s="8">
        <v>1391</v>
      </c>
      <c r="F10094" t="s">
        <v>106</v>
      </c>
      <c r="G10094" t="s">
        <v>109</v>
      </c>
      <c r="H10094" t="s">
        <v>108</v>
      </c>
      <c r="I10094">
        <v>0</v>
      </c>
      <c r="J10094" t="s">
        <v>37</v>
      </c>
      <c r="K10094" t="e" vm="8">
        <v>#VALUE!</v>
      </c>
      <c r="L10094" t="e" vm="2">
        <v>#VALUE!</v>
      </c>
      <c r="M10094" t="e" vm="3">
        <v>#VALUE!</v>
      </c>
      <c r="N10094" t="s">
        <v>5</v>
      </c>
      <c r="O10094" t="s">
        <v>15</v>
      </c>
      <c r="P10094" t="s">
        <v>15</v>
      </c>
      <c r="Q10094" s="10">
        <v>3</v>
      </c>
      <c r="R10094" s="12">
        <v>8.98</v>
      </c>
      <c r="S10094" t="str">
        <f t="shared" si="473"/>
        <v>Retained</v>
      </c>
    </row>
    <row r="10095" spans="1:19" x14ac:dyDescent="0.35">
      <c r="A10095" s="1">
        <v>10106</v>
      </c>
      <c r="B10095" s="4">
        <v>43299</v>
      </c>
      <c r="C10095" s="4" t="str">
        <f t="shared" si="471"/>
        <v>July</v>
      </c>
      <c r="D10095" s="4" t="str">
        <f t="shared" si="472"/>
        <v>2018</v>
      </c>
      <c r="E10095" s="8">
        <v>9601</v>
      </c>
      <c r="F10095" t="s">
        <v>106</v>
      </c>
      <c r="G10095" t="s">
        <v>109</v>
      </c>
      <c r="H10095" t="s">
        <v>107</v>
      </c>
      <c r="I10095">
        <v>0</v>
      </c>
      <c r="J10095" t="s">
        <v>72</v>
      </c>
      <c r="K10095" t="e" vm="6">
        <v>#VALUE!</v>
      </c>
      <c r="L10095" t="e" vm="7">
        <v>#VALUE!</v>
      </c>
      <c r="M10095" t="e" vm="3">
        <v>#VALUE!</v>
      </c>
      <c r="N10095" t="s">
        <v>5</v>
      </c>
      <c r="O10095" t="s">
        <v>7</v>
      </c>
      <c r="P10095" t="s">
        <v>27</v>
      </c>
      <c r="Q10095" s="10">
        <v>4</v>
      </c>
      <c r="R10095" s="12">
        <v>8.23</v>
      </c>
      <c r="S10095" t="str">
        <f t="shared" si="473"/>
        <v>Retained</v>
      </c>
    </row>
    <row r="10096" spans="1:19" x14ac:dyDescent="0.35">
      <c r="A10096" s="1">
        <v>10107</v>
      </c>
      <c r="B10096" s="4">
        <v>43299</v>
      </c>
      <c r="C10096" s="4" t="str">
        <f t="shared" si="471"/>
        <v>July</v>
      </c>
      <c r="D10096" s="4" t="str">
        <f t="shared" si="472"/>
        <v>2018</v>
      </c>
      <c r="E10096" s="8">
        <v>7262</v>
      </c>
      <c r="F10096" t="s">
        <v>105</v>
      </c>
      <c r="G10096" t="s">
        <v>109</v>
      </c>
      <c r="H10096" t="s">
        <v>107</v>
      </c>
      <c r="I10096">
        <v>2</v>
      </c>
      <c r="J10096" t="s">
        <v>4</v>
      </c>
      <c r="K10096" t="e" vm="9">
        <v>#VALUE!</v>
      </c>
      <c r="L10096" t="e" vm="7">
        <v>#VALUE!</v>
      </c>
      <c r="M10096" t="e" vm="3">
        <v>#VALUE!</v>
      </c>
      <c r="N10096" t="s">
        <v>5</v>
      </c>
      <c r="O10096" t="s">
        <v>45</v>
      </c>
      <c r="P10096" t="s">
        <v>45</v>
      </c>
      <c r="Q10096" s="10">
        <v>3</v>
      </c>
      <c r="R10096" s="12">
        <v>9.41</v>
      </c>
      <c r="S10096" t="str">
        <f t="shared" si="473"/>
        <v>Retained</v>
      </c>
    </row>
    <row r="10097" spans="1:19" x14ac:dyDescent="0.35">
      <c r="A10097" s="1">
        <v>10108</v>
      </c>
      <c r="B10097" s="4">
        <v>43299</v>
      </c>
      <c r="C10097" s="4" t="str">
        <f t="shared" si="471"/>
        <v>July</v>
      </c>
      <c r="D10097" s="4" t="str">
        <f t="shared" si="472"/>
        <v>2018</v>
      </c>
      <c r="E10097" s="8">
        <v>2829</v>
      </c>
      <c r="F10097" t="s">
        <v>105</v>
      </c>
      <c r="G10097" t="s">
        <v>109</v>
      </c>
      <c r="H10097" t="s">
        <v>107</v>
      </c>
      <c r="I10097">
        <v>1</v>
      </c>
      <c r="J10097" t="s">
        <v>37</v>
      </c>
      <c r="K10097" t="e" vm="10">
        <v>#VALUE!</v>
      </c>
      <c r="L10097" t="e" vm="5">
        <v>#VALUE!</v>
      </c>
      <c r="M10097" t="e" vm="3">
        <v>#VALUE!</v>
      </c>
      <c r="N10097" t="s">
        <v>12</v>
      </c>
      <c r="O10097" t="s">
        <v>22</v>
      </c>
      <c r="P10097" t="s">
        <v>56</v>
      </c>
      <c r="Q10097" s="10">
        <v>5</v>
      </c>
      <c r="R10097" s="12">
        <v>11.66</v>
      </c>
      <c r="S10097" t="str">
        <f t="shared" si="473"/>
        <v>Retained</v>
      </c>
    </row>
    <row r="10098" spans="1:19" x14ac:dyDescent="0.35">
      <c r="A10098" s="1">
        <v>10109</v>
      </c>
      <c r="B10098" s="4">
        <v>43299</v>
      </c>
      <c r="C10098" s="4" t="str">
        <f t="shared" si="471"/>
        <v>July</v>
      </c>
      <c r="D10098" s="4" t="str">
        <f t="shared" si="472"/>
        <v>2018</v>
      </c>
      <c r="E10098" s="8">
        <v>3439</v>
      </c>
      <c r="F10098" t="s">
        <v>105</v>
      </c>
      <c r="G10098" t="s">
        <v>109</v>
      </c>
      <c r="H10098" t="s">
        <v>107</v>
      </c>
      <c r="I10098">
        <v>2</v>
      </c>
      <c r="J10098" t="s">
        <v>38</v>
      </c>
      <c r="K10098" t="e" vm="33">
        <v>#VALUE!</v>
      </c>
      <c r="L10098" t="e" vm="34">
        <v>#VALUE!</v>
      </c>
      <c r="M10098" t="e" vm="3">
        <v>#VALUE!</v>
      </c>
      <c r="N10098" t="s">
        <v>9</v>
      </c>
      <c r="O10098" t="s">
        <v>10</v>
      </c>
      <c r="P10098" t="s">
        <v>52</v>
      </c>
      <c r="Q10098" s="10">
        <v>2</v>
      </c>
      <c r="R10098" s="12">
        <v>6.83</v>
      </c>
      <c r="S10098" t="str">
        <f t="shared" si="473"/>
        <v>New</v>
      </c>
    </row>
    <row r="10099" spans="1:19" x14ac:dyDescent="0.35">
      <c r="A10099" s="1">
        <v>10110</v>
      </c>
      <c r="B10099" s="4">
        <v>43299</v>
      </c>
      <c r="C10099" s="4" t="str">
        <f t="shared" si="471"/>
        <v>July</v>
      </c>
      <c r="D10099" s="4" t="str">
        <f t="shared" si="472"/>
        <v>2018</v>
      </c>
      <c r="E10099" s="8">
        <v>4504</v>
      </c>
      <c r="F10099" t="s">
        <v>106</v>
      </c>
      <c r="G10099" t="s">
        <v>110</v>
      </c>
      <c r="H10099" t="s">
        <v>107</v>
      </c>
      <c r="I10099">
        <v>4</v>
      </c>
      <c r="J10099" t="s">
        <v>37</v>
      </c>
      <c r="K10099" t="e" vm="27">
        <v>#VALUE!</v>
      </c>
      <c r="L10099" t="e" vm="23">
        <v>#VALUE!</v>
      </c>
      <c r="M10099" t="e" vm="3">
        <v>#VALUE!</v>
      </c>
      <c r="N10099" t="s">
        <v>5</v>
      </c>
      <c r="O10099" t="s">
        <v>45</v>
      </c>
      <c r="P10099" t="s">
        <v>45</v>
      </c>
      <c r="Q10099" s="10">
        <v>5</v>
      </c>
      <c r="R10099" s="12">
        <v>13.2</v>
      </c>
      <c r="S10099" t="str">
        <f t="shared" si="473"/>
        <v>New</v>
      </c>
    </row>
    <row r="10100" spans="1:19" x14ac:dyDescent="0.35">
      <c r="A10100" s="1">
        <v>10111</v>
      </c>
      <c r="B10100" s="4">
        <v>43300</v>
      </c>
      <c r="C10100" s="4" t="str">
        <f t="shared" si="471"/>
        <v>July</v>
      </c>
      <c r="D10100" s="4" t="str">
        <f t="shared" si="472"/>
        <v>2018</v>
      </c>
      <c r="E10100" s="8">
        <v>3225</v>
      </c>
      <c r="F10100" t="s">
        <v>106</v>
      </c>
      <c r="G10100" t="s">
        <v>109</v>
      </c>
      <c r="H10100" t="s">
        <v>107</v>
      </c>
      <c r="I10100">
        <v>1</v>
      </c>
      <c r="J10100" t="s">
        <v>73</v>
      </c>
      <c r="K10100" t="e" vm="26">
        <v>#VALUE!</v>
      </c>
      <c r="L10100" t="e" vm="25">
        <v>#VALUE!</v>
      </c>
      <c r="M10100" t="e" vm="3">
        <v>#VALUE!</v>
      </c>
      <c r="N10100" t="s">
        <v>9</v>
      </c>
      <c r="O10100" t="s">
        <v>10</v>
      </c>
      <c r="P10100" t="s">
        <v>52</v>
      </c>
      <c r="Q10100" s="10">
        <v>5</v>
      </c>
      <c r="R10100" s="12">
        <v>12.26</v>
      </c>
      <c r="S10100" t="str">
        <f t="shared" si="473"/>
        <v>Retained</v>
      </c>
    </row>
    <row r="10101" spans="1:19" x14ac:dyDescent="0.35">
      <c r="A10101" s="1">
        <v>10112</v>
      </c>
      <c r="B10101" s="4">
        <v>43300</v>
      </c>
      <c r="C10101" s="4" t="str">
        <f t="shared" si="471"/>
        <v>July</v>
      </c>
      <c r="D10101" s="4" t="str">
        <f t="shared" si="472"/>
        <v>2018</v>
      </c>
      <c r="E10101" s="8">
        <v>7221</v>
      </c>
      <c r="F10101" t="s">
        <v>105</v>
      </c>
      <c r="G10101" t="s">
        <v>109</v>
      </c>
      <c r="H10101" t="s">
        <v>108</v>
      </c>
      <c r="I10101">
        <v>2</v>
      </c>
      <c r="J10101" t="s">
        <v>37</v>
      </c>
      <c r="K10101" t="e" vm="20">
        <v>#VALUE!</v>
      </c>
      <c r="L10101" t="e" vm="21">
        <v>#VALUE!</v>
      </c>
      <c r="M10101" t="e" vm="3">
        <v>#VALUE!</v>
      </c>
      <c r="N10101" t="s">
        <v>5</v>
      </c>
      <c r="O10101" t="s">
        <v>7</v>
      </c>
      <c r="P10101" t="s">
        <v>8</v>
      </c>
      <c r="Q10101" s="10">
        <v>5</v>
      </c>
      <c r="R10101" s="12">
        <v>20.75</v>
      </c>
      <c r="S10101" t="str">
        <f t="shared" si="473"/>
        <v>New</v>
      </c>
    </row>
    <row r="10102" spans="1:19" x14ac:dyDescent="0.35">
      <c r="A10102" s="1">
        <v>10113</v>
      </c>
      <c r="B10102" s="4">
        <v>43300</v>
      </c>
      <c r="C10102" s="4" t="str">
        <f t="shared" si="471"/>
        <v>July</v>
      </c>
      <c r="D10102" s="4" t="str">
        <f t="shared" si="472"/>
        <v>2018</v>
      </c>
      <c r="E10102" s="8">
        <v>8522</v>
      </c>
      <c r="F10102" t="s">
        <v>105</v>
      </c>
      <c r="G10102" t="s">
        <v>110</v>
      </c>
      <c r="H10102" t="s">
        <v>108</v>
      </c>
      <c r="I10102">
        <v>5</v>
      </c>
      <c r="J10102" t="s">
        <v>72</v>
      </c>
      <c r="K10102" t="e" vm="26">
        <v>#VALUE!</v>
      </c>
      <c r="L10102" t="e" vm="25">
        <v>#VALUE!</v>
      </c>
      <c r="M10102" t="e" vm="3">
        <v>#VALUE!</v>
      </c>
      <c r="N10102" t="s">
        <v>5</v>
      </c>
      <c r="O10102" t="s">
        <v>7</v>
      </c>
      <c r="P10102" t="s">
        <v>55</v>
      </c>
      <c r="Q10102" s="10">
        <v>7</v>
      </c>
      <c r="R10102" s="12">
        <v>12.32</v>
      </c>
      <c r="S10102" t="str">
        <f t="shared" si="473"/>
        <v>New</v>
      </c>
    </row>
    <row r="10103" spans="1:19" x14ac:dyDescent="0.35">
      <c r="A10103" s="1">
        <v>10114</v>
      </c>
      <c r="B10103" s="4">
        <v>43300</v>
      </c>
      <c r="C10103" s="4" t="str">
        <f t="shared" si="471"/>
        <v>July</v>
      </c>
      <c r="D10103" s="4" t="str">
        <f t="shared" si="472"/>
        <v>2018</v>
      </c>
      <c r="E10103" s="8">
        <v>4524</v>
      </c>
      <c r="F10103" t="s">
        <v>106</v>
      </c>
      <c r="G10103" t="s">
        <v>110</v>
      </c>
      <c r="H10103" t="s">
        <v>107</v>
      </c>
      <c r="I10103">
        <v>1</v>
      </c>
      <c r="J10103" t="s">
        <v>37</v>
      </c>
      <c r="K10103" t="e" vm="12">
        <v>#VALUE!</v>
      </c>
      <c r="L10103" t="e" vm="2">
        <v>#VALUE!</v>
      </c>
      <c r="M10103" t="e" vm="3">
        <v>#VALUE!</v>
      </c>
      <c r="N10103" t="s">
        <v>5</v>
      </c>
      <c r="O10103" t="s">
        <v>45</v>
      </c>
      <c r="P10103" t="s">
        <v>45</v>
      </c>
      <c r="Q10103" s="10">
        <v>5</v>
      </c>
      <c r="R10103" s="12">
        <v>6.24</v>
      </c>
      <c r="S10103" t="str">
        <f t="shared" si="473"/>
        <v>Retained</v>
      </c>
    </row>
    <row r="10104" spans="1:19" x14ac:dyDescent="0.35">
      <c r="A10104" s="1">
        <v>10115</v>
      </c>
      <c r="B10104" s="4">
        <v>43300</v>
      </c>
      <c r="C10104" s="4" t="str">
        <f t="shared" si="471"/>
        <v>July</v>
      </c>
      <c r="D10104" s="4" t="str">
        <f t="shared" si="472"/>
        <v>2018</v>
      </c>
      <c r="E10104" s="8">
        <v>7379</v>
      </c>
      <c r="F10104" t="s">
        <v>106</v>
      </c>
      <c r="G10104" t="s">
        <v>109</v>
      </c>
      <c r="H10104" t="s">
        <v>108</v>
      </c>
      <c r="I10104">
        <v>0</v>
      </c>
      <c r="J10104" t="s">
        <v>4</v>
      </c>
      <c r="K10104" t="e" vm="1">
        <v>#VALUE!</v>
      </c>
      <c r="L10104" t="e" vm="2">
        <v>#VALUE!</v>
      </c>
      <c r="M10104" t="e" vm="3">
        <v>#VALUE!</v>
      </c>
      <c r="N10104" t="s">
        <v>5</v>
      </c>
      <c r="O10104" t="s">
        <v>45</v>
      </c>
      <c r="P10104" t="s">
        <v>45</v>
      </c>
      <c r="Q10104" s="10">
        <v>6</v>
      </c>
      <c r="R10104" s="12">
        <v>12</v>
      </c>
      <c r="S10104" t="str">
        <f t="shared" si="473"/>
        <v>Retained</v>
      </c>
    </row>
    <row r="10105" spans="1:19" x14ac:dyDescent="0.35">
      <c r="A10105" s="1">
        <v>10116</v>
      </c>
      <c r="B10105" s="4">
        <v>43300</v>
      </c>
      <c r="C10105" s="4" t="str">
        <f t="shared" si="471"/>
        <v>July</v>
      </c>
      <c r="D10105" s="4" t="str">
        <f t="shared" si="472"/>
        <v>2018</v>
      </c>
      <c r="E10105" s="8">
        <v>3683</v>
      </c>
      <c r="F10105" t="s">
        <v>106</v>
      </c>
      <c r="G10105" t="s">
        <v>110</v>
      </c>
      <c r="H10105" t="s">
        <v>108</v>
      </c>
      <c r="I10105">
        <v>1</v>
      </c>
      <c r="J10105" t="s">
        <v>38</v>
      </c>
      <c r="K10105" t="e" vm="1">
        <v>#VALUE!</v>
      </c>
      <c r="L10105" t="e" vm="2">
        <v>#VALUE!</v>
      </c>
      <c r="M10105" t="e" vm="3">
        <v>#VALUE!</v>
      </c>
      <c r="N10105" t="s">
        <v>12</v>
      </c>
      <c r="O10105" t="s">
        <v>22</v>
      </c>
      <c r="P10105" t="s">
        <v>57</v>
      </c>
      <c r="Q10105" s="10">
        <v>5</v>
      </c>
      <c r="R10105" s="12">
        <v>10.58</v>
      </c>
      <c r="S10105" t="str">
        <f t="shared" si="473"/>
        <v>New</v>
      </c>
    </row>
    <row r="10106" spans="1:19" x14ac:dyDescent="0.35">
      <c r="A10106" s="1">
        <v>10117</v>
      </c>
      <c r="B10106" s="4">
        <v>43300</v>
      </c>
      <c r="C10106" s="4" t="str">
        <f t="shared" si="471"/>
        <v>July</v>
      </c>
      <c r="D10106" s="4" t="str">
        <f t="shared" si="472"/>
        <v>2018</v>
      </c>
      <c r="E10106" s="8">
        <v>10034</v>
      </c>
      <c r="F10106" t="s">
        <v>105</v>
      </c>
      <c r="G10106" t="s">
        <v>110</v>
      </c>
      <c r="H10106" t="s">
        <v>107</v>
      </c>
      <c r="I10106">
        <v>2</v>
      </c>
      <c r="J10106" t="s">
        <v>51</v>
      </c>
      <c r="K10106" t="e" vm="15">
        <v>#VALUE!</v>
      </c>
      <c r="L10106" t="e" vm="5">
        <v>#VALUE!</v>
      </c>
      <c r="M10106" t="e" vm="3">
        <v>#VALUE!</v>
      </c>
      <c r="N10106" t="s">
        <v>5</v>
      </c>
      <c r="O10106" t="s">
        <v>19</v>
      </c>
      <c r="P10106" t="s">
        <v>19</v>
      </c>
      <c r="Q10106" s="10">
        <v>5</v>
      </c>
      <c r="R10106" s="12">
        <v>10.55</v>
      </c>
      <c r="S10106" t="str">
        <f t="shared" si="473"/>
        <v>Retained</v>
      </c>
    </row>
    <row r="10107" spans="1:19" x14ac:dyDescent="0.35">
      <c r="A10107" s="1">
        <v>10118</v>
      </c>
      <c r="B10107" s="4">
        <v>43300</v>
      </c>
      <c r="C10107" s="4" t="str">
        <f t="shared" si="471"/>
        <v>July</v>
      </c>
      <c r="D10107" s="4" t="str">
        <f t="shared" si="472"/>
        <v>2018</v>
      </c>
      <c r="E10107" s="8">
        <v>878</v>
      </c>
      <c r="F10107" t="s">
        <v>105</v>
      </c>
      <c r="G10107" t="s">
        <v>109</v>
      </c>
      <c r="H10107" t="s">
        <v>108</v>
      </c>
      <c r="I10107">
        <v>0</v>
      </c>
      <c r="J10107" t="s">
        <v>51</v>
      </c>
      <c r="K10107" t="e" vm="4">
        <v>#VALUE!</v>
      </c>
      <c r="L10107" t="e" vm="5">
        <v>#VALUE!</v>
      </c>
      <c r="M10107" t="e" vm="3">
        <v>#VALUE!</v>
      </c>
      <c r="N10107" t="s">
        <v>5</v>
      </c>
      <c r="O10107" t="s">
        <v>19</v>
      </c>
      <c r="P10107" t="s">
        <v>19</v>
      </c>
      <c r="Q10107" s="10">
        <v>2</v>
      </c>
      <c r="R10107" s="12">
        <v>15.9</v>
      </c>
      <c r="S10107" t="str">
        <f t="shared" si="473"/>
        <v>Retained</v>
      </c>
    </row>
    <row r="10108" spans="1:19" x14ac:dyDescent="0.35">
      <c r="A10108" s="1">
        <v>10119</v>
      </c>
      <c r="B10108" s="4">
        <v>43300</v>
      </c>
      <c r="C10108" s="4" t="str">
        <f t="shared" si="471"/>
        <v>July</v>
      </c>
      <c r="D10108" s="4" t="str">
        <f t="shared" si="472"/>
        <v>2018</v>
      </c>
      <c r="E10108" s="8">
        <v>2127</v>
      </c>
      <c r="F10108" t="s">
        <v>105</v>
      </c>
      <c r="G10108" t="s">
        <v>110</v>
      </c>
      <c r="H10108" t="s">
        <v>107</v>
      </c>
      <c r="I10108">
        <v>4</v>
      </c>
      <c r="J10108" t="s">
        <v>51</v>
      </c>
      <c r="K10108" t="e" vm="15">
        <v>#VALUE!</v>
      </c>
      <c r="L10108" t="e" vm="5">
        <v>#VALUE!</v>
      </c>
      <c r="M10108" t="e" vm="3">
        <v>#VALUE!</v>
      </c>
      <c r="N10108" t="s">
        <v>5</v>
      </c>
      <c r="O10108" t="s">
        <v>45</v>
      </c>
      <c r="P10108" t="s">
        <v>45</v>
      </c>
      <c r="Q10108" s="10">
        <v>4</v>
      </c>
      <c r="R10108" s="12">
        <v>22.53</v>
      </c>
      <c r="S10108" t="str">
        <f t="shared" si="473"/>
        <v>Retained</v>
      </c>
    </row>
    <row r="10109" spans="1:19" x14ac:dyDescent="0.35">
      <c r="A10109" s="1">
        <v>10120</v>
      </c>
      <c r="B10109" s="4">
        <v>43300</v>
      </c>
      <c r="C10109" s="4" t="str">
        <f t="shared" si="471"/>
        <v>July</v>
      </c>
      <c r="D10109" s="4" t="str">
        <f t="shared" si="472"/>
        <v>2018</v>
      </c>
      <c r="E10109" s="8">
        <v>9758</v>
      </c>
      <c r="F10109" t="s">
        <v>105</v>
      </c>
      <c r="G10109" t="s">
        <v>110</v>
      </c>
      <c r="H10109" t="s">
        <v>107</v>
      </c>
      <c r="I10109">
        <v>5</v>
      </c>
      <c r="J10109" t="s">
        <v>37</v>
      </c>
      <c r="K10109" t="e" vm="15">
        <v>#VALUE!</v>
      </c>
      <c r="L10109" t="e" vm="5">
        <v>#VALUE!</v>
      </c>
      <c r="M10109" t="e" vm="3">
        <v>#VALUE!</v>
      </c>
      <c r="N10109" t="s">
        <v>5</v>
      </c>
      <c r="O10109" t="s">
        <v>19</v>
      </c>
      <c r="P10109" t="s">
        <v>19</v>
      </c>
      <c r="Q10109" s="10">
        <v>5</v>
      </c>
      <c r="R10109" s="12">
        <v>31.41</v>
      </c>
      <c r="S10109" t="str">
        <f t="shared" si="473"/>
        <v>New</v>
      </c>
    </row>
    <row r="10110" spans="1:19" x14ac:dyDescent="0.35">
      <c r="A10110" s="1">
        <v>10121</v>
      </c>
      <c r="B10110" s="4">
        <v>43300</v>
      </c>
      <c r="C10110" s="4" t="str">
        <f t="shared" si="471"/>
        <v>July</v>
      </c>
      <c r="D10110" s="4" t="str">
        <f t="shared" si="472"/>
        <v>2018</v>
      </c>
      <c r="E10110" s="8">
        <v>4325</v>
      </c>
      <c r="F10110" t="s">
        <v>105</v>
      </c>
      <c r="G10110" t="s">
        <v>109</v>
      </c>
      <c r="H10110" t="s">
        <v>108</v>
      </c>
      <c r="I10110">
        <v>0</v>
      </c>
      <c r="J10110" t="s">
        <v>38</v>
      </c>
      <c r="K10110" t="e" vm="26">
        <v>#VALUE!</v>
      </c>
      <c r="L10110" t="e" vm="25">
        <v>#VALUE!</v>
      </c>
      <c r="M10110" t="e" vm="3">
        <v>#VALUE!</v>
      </c>
      <c r="N10110" t="s">
        <v>12</v>
      </c>
      <c r="O10110" t="s">
        <v>22</v>
      </c>
      <c r="P10110" t="s">
        <v>44</v>
      </c>
      <c r="Q10110" s="10">
        <v>4</v>
      </c>
      <c r="R10110" s="12">
        <v>4.8499999999999996</v>
      </c>
      <c r="S10110" t="str">
        <f t="shared" si="473"/>
        <v>Retained</v>
      </c>
    </row>
    <row r="10111" spans="1:19" x14ac:dyDescent="0.35">
      <c r="A10111" s="1">
        <v>10122</v>
      </c>
      <c r="B10111" s="4">
        <v>43300</v>
      </c>
      <c r="C10111" s="4" t="str">
        <f t="shared" si="471"/>
        <v>July</v>
      </c>
      <c r="D10111" s="4" t="str">
        <f t="shared" si="472"/>
        <v>2018</v>
      </c>
      <c r="E10111" s="8">
        <v>8040</v>
      </c>
      <c r="F10111" t="s">
        <v>105</v>
      </c>
      <c r="G10111" t="s">
        <v>109</v>
      </c>
      <c r="H10111" t="s">
        <v>107</v>
      </c>
      <c r="I10111">
        <v>4</v>
      </c>
      <c r="J10111" t="s">
        <v>38</v>
      </c>
      <c r="K10111" t="e" vm="26">
        <v>#VALUE!</v>
      </c>
      <c r="L10111" t="e" vm="25">
        <v>#VALUE!</v>
      </c>
      <c r="M10111" t="e" vm="3">
        <v>#VALUE!</v>
      </c>
      <c r="N10111" t="s">
        <v>12</v>
      </c>
      <c r="O10111" t="s">
        <v>13</v>
      </c>
      <c r="P10111" t="s">
        <v>24</v>
      </c>
      <c r="Q10111" s="10">
        <v>5</v>
      </c>
      <c r="R10111" s="12">
        <v>18.3</v>
      </c>
      <c r="S10111" t="str">
        <f t="shared" si="473"/>
        <v>Retained</v>
      </c>
    </row>
    <row r="10112" spans="1:19" x14ac:dyDescent="0.35">
      <c r="A10112" s="1">
        <v>10123</v>
      </c>
      <c r="B10112" s="4">
        <v>43300</v>
      </c>
      <c r="C10112" s="4" t="str">
        <f t="shared" si="471"/>
        <v>July</v>
      </c>
      <c r="D10112" s="4" t="str">
        <f t="shared" si="472"/>
        <v>2018</v>
      </c>
      <c r="E10112" s="8">
        <v>4285</v>
      </c>
      <c r="F10112" t="s">
        <v>105</v>
      </c>
      <c r="G10112" t="s">
        <v>109</v>
      </c>
      <c r="H10112" t="s">
        <v>107</v>
      </c>
      <c r="I10112">
        <v>1</v>
      </c>
      <c r="J10112" t="s">
        <v>37</v>
      </c>
      <c r="K10112" t="e" vm="20">
        <v>#VALUE!</v>
      </c>
      <c r="L10112" t="e" vm="21">
        <v>#VALUE!</v>
      </c>
      <c r="M10112" t="e" vm="3">
        <v>#VALUE!</v>
      </c>
      <c r="N10112" t="s">
        <v>9</v>
      </c>
      <c r="O10112" t="s">
        <v>10</v>
      </c>
      <c r="P10112" t="s">
        <v>11</v>
      </c>
      <c r="Q10112" s="10">
        <v>4</v>
      </c>
      <c r="R10112" s="12">
        <v>13</v>
      </c>
      <c r="S10112" t="str">
        <f t="shared" si="473"/>
        <v>Retained</v>
      </c>
    </row>
    <row r="10113" spans="1:19" x14ac:dyDescent="0.35">
      <c r="A10113" s="1">
        <v>10124</v>
      </c>
      <c r="B10113" s="4">
        <v>43300</v>
      </c>
      <c r="C10113" s="4" t="str">
        <f t="shared" si="471"/>
        <v>July</v>
      </c>
      <c r="D10113" s="4" t="str">
        <f t="shared" si="472"/>
        <v>2018</v>
      </c>
      <c r="E10113" s="8">
        <v>8534</v>
      </c>
      <c r="F10113" t="s">
        <v>105</v>
      </c>
      <c r="G10113" t="s">
        <v>109</v>
      </c>
      <c r="H10113" t="s">
        <v>108</v>
      </c>
      <c r="I10113">
        <v>2</v>
      </c>
      <c r="J10113" t="s">
        <v>38</v>
      </c>
      <c r="K10113" t="e" vm="18">
        <v>#VALUE!</v>
      </c>
      <c r="L10113" t="e" vm="19">
        <v>#VALUE!</v>
      </c>
      <c r="M10113" t="e" vm="3">
        <v>#VALUE!</v>
      </c>
      <c r="N10113" t="s">
        <v>5</v>
      </c>
      <c r="O10113" t="s">
        <v>19</v>
      </c>
      <c r="P10113" t="s">
        <v>19</v>
      </c>
      <c r="Q10113" s="10">
        <v>5</v>
      </c>
      <c r="R10113" s="12">
        <v>11.78</v>
      </c>
      <c r="S10113" t="str">
        <f t="shared" si="473"/>
        <v>Retained</v>
      </c>
    </row>
    <row r="10114" spans="1:19" x14ac:dyDescent="0.35">
      <c r="A10114" s="1">
        <v>10125</v>
      </c>
      <c r="B10114" s="4">
        <v>43300</v>
      </c>
      <c r="C10114" s="4" t="str">
        <f t="shared" ref="C10114:C10177" si="474">TEXT(B10114, "MMMM")</f>
        <v>July</v>
      </c>
      <c r="D10114" s="4" t="str">
        <f t="shared" ref="D10114:D10177" si="475">TEXT(B10114, "YYYY")</f>
        <v>2018</v>
      </c>
      <c r="E10114" s="8">
        <v>6810</v>
      </c>
      <c r="F10114" t="s">
        <v>106</v>
      </c>
      <c r="G10114" t="s">
        <v>110</v>
      </c>
      <c r="H10114" t="s">
        <v>107</v>
      </c>
      <c r="I10114">
        <v>2</v>
      </c>
      <c r="J10114" t="s">
        <v>38</v>
      </c>
      <c r="K10114" t="e" vm="27">
        <v>#VALUE!</v>
      </c>
      <c r="L10114" t="e" vm="23">
        <v>#VALUE!</v>
      </c>
      <c r="M10114" t="e" vm="3">
        <v>#VALUE!</v>
      </c>
      <c r="N10114" t="s">
        <v>5</v>
      </c>
      <c r="O10114" t="s">
        <v>7</v>
      </c>
      <c r="P10114" t="s">
        <v>8</v>
      </c>
      <c r="Q10114" s="10">
        <v>4</v>
      </c>
      <c r="R10114" s="12">
        <v>10.85</v>
      </c>
      <c r="S10114" t="str">
        <f t="shared" ref="S10114:S10177" si="476">IF(COUNTIFS(E:E, E10114, B:B, "&lt;="&amp;B10114)&gt;1, "Retained", "New")</f>
        <v>New</v>
      </c>
    </row>
    <row r="10115" spans="1:19" x14ac:dyDescent="0.35">
      <c r="A10115" s="1">
        <v>10126</v>
      </c>
      <c r="B10115" s="4">
        <v>43300</v>
      </c>
      <c r="C10115" s="4" t="str">
        <f t="shared" si="474"/>
        <v>July</v>
      </c>
      <c r="D10115" s="4" t="str">
        <f t="shared" si="475"/>
        <v>2018</v>
      </c>
      <c r="E10115" s="8">
        <v>680</v>
      </c>
      <c r="F10115" t="s">
        <v>105</v>
      </c>
      <c r="G10115" t="s">
        <v>110</v>
      </c>
      <c r="H10115" t="s">
        <v>107</v>
      </c>
      <c r="I10115">
        <v>3</v>
      </c>
      <c r="J10115" t="s">
        <v>51</v>
      </c>
      <c r="K10115" t="e" vm="30">
        <v>#VALUE!</v>
      </c>
      <c r="L10115" t="e" vm="31">
        <v>#VALUE!</v>
      </c>
      <c r="M10115" t="e" vm="3">
        <v>#VALUE!</v>
      </c>
      <c r="N10115" t="s">
        <v>12</v>
      </c>
      <c r="O10115" t="s">
        <v>22</v>
      </c>
      <c r="P10115" t="s">
        <v>50</v>
      </c>
      <c r="Q10115" s="10">
        <v>5</v>
      </c>
      <c r="R10115" s="12">
        <v>5.25</v>
      </c>
      <c r="S10115" t="str">
        <f t="shared" si="476"/>
        <v>Retained</v>
      </c>
    </row>
    <row r="10116" spans="1:19" x14ac:dyDescent="0.35">
      <c r="A10116" s="1">
        <v>10127</v>
      </c>
      <c r="B10116" s="4">
        <v>43300</v>
      </c>
      <c r="C10116" s="4" t="str">
        <f t="shared" si="474"/>
        <v>July</v>
      </c>
      <c r="D10116" s="4" t="str">
        <f t="shared" si="475"/>
        <v>2018</v>
      </c>
      <c r="E10116" s="8">
        <v>3802</v>
      </c>
      <c r="F10116" t="s">
        <v>105</v>
      </c>
      <c r="G10116" t="s">
        <v>109</v>
      </c>
      <c r="H10116" t="s">
        <v>107</v>
      </c>
      <c r="I10116">
        <v>4</v>
      </c>
      <c r="J10116" t="s">
        <v>71</v>
      </c>
      <c r="K10116" t="e" vm="1">
        <v>#VALUE!</v>
      </c>
      <c r="L10116" t="e" vm="2">
        <v>#VALUE!</v>
      </c>
      <c r="M10116" t="e" vm="3">
        <v>#VALUE!</v>
      </c>
      <c r="N10116" t="s">
        <v>9</v>
      </c>
      <c r="O10116" t="s">
        <v>10</v>
      </c>
      <c r="P10116" t="s">
        <v>52</v>
      </c>
      <c r="Q10116" s="10">
        <v>5</v>
      </c>
      <c r="R10116" s="12">
        <v>15.91</v>
      </c>
      <c r="S10116" t="str">
        <f t="shared" si="476"/>
        <v>New</v>
      </c>
    </row>
    <row r="10117" spans="1:19" x14ac:dyDescent="0.35">
      <c r="A10117" s="1">
        <v>10128</v>
      </c>
      <c r="B10117" s="4">
        <v>43300</v>
      </c>
      <c r="C10117" s="4" t="str">
        <f t="shared" si="474"/>
        <v>July</v>
      </c>
      <c r="D10117" s="4" t="str">
        <f t="shared" si="475"/>
        <v>2018</v>
      </c>
      <c r="E10117" s="8">
        <v>8231</v>
      </c>
      <c r="F10117" t="s">
        <v>105</v>
      </c>
      <c r="G10117" t="s">
        <v>110</v>
      </c>
      <c r="H10117" t="s">
        <v>108</v>
      </c>
      <c r="I10117">
        <v>4</v>
      </c>
      <c r="J10117" t="s">
        <v>51</v>
      </c>
      <c r="K10117" t="e" vm="30">
        <v>#VALUE!</v>
      </c>
      <c r="L10117" t="e" vm="31">
        <v>#VALUE!</v>
      </c>
      <c r="M10117" t="e" vm="3">
        <v>#VALUE!</v>
      </c>
      <c r="N10117" t="s">
        <v>9</v>
      </c>
      <c r="O10117" t="s">
        <v>10</v>
      </c>
      <c r="P10117" t="s">
        <v>52</v>
      </c>
      <c r="Q10117" s="10">
        <v>5</v>
      </c>
      <c r="R10117" s="12">
        <v>25.27</v>
      </c>
      <c r="S10117" t="str">
        <f t="shared" si="476"/>
        <v>Retained</v>
      </c>
    </row>
    <row r="10118" spans="1:19" x14ac:dyDescent="0.35">
      <c r="A10118" s="1">
        <v>10129</v>
      </c>
      <c r="B10118" s="4">
        <v>43300</v>
      </c>
      <c r="C10118" s="4" t="str">
        <f t="shared" si="474"/>
        <v>July</v>
      </c>
      <c r="D10118" s="4" t="str">
        <f t="shared" si="475"/>
        <v>2018</v>
      </c>
      <c r="E10118" s="8">
        <v>3476</v>
      </c>
      <c r="F10118" t="s">
        <v>105</v>
      </c>
      <c r="G10118" t="s">
        <v>109</v>
      </c>
      <c r="H10118" t="s">
        <v>108</v>
      </c>
      <c r="I10118">
        <v>4</v>
      </c>
      <c r="J10118" t="s">
        <v>37</v>
      </c>
      <c r="K10118" t="e" vm="4">
        <v>#VALUE!</v>
      </c>
      <c r="L10118" t="e" vm="5">
        <v>#VALUE!</v>
      </c>
      <c r="M10118" t="e" vm="3">
        <v>#VALUE!</v>
      </c>
      <c r="N10118" t="s">
        <v>9</v>
      </c>
      <c r="O10118" t="s">
        <v>10</v>
      </c>
      <c r="P10118" t="s">
        <v>16</v>
      </c>
      <c r="Q10118" s="10">
        <v>4</v>
      </c>
      <c r="R10118" s="12">
        <v>15.39</v>
      </c>
      <c r="S10118" t="str">
        <f t="shared" si="476"/>
        <v>Retained</v>
      </c>
    </row>
    <row r="10119" spans="1:19" x14ac:dyDescent="0.35">
      <c r="A10119" s="1">
        <v>10130</v>
      </c>
      <c r="B10119" s="4">
        <v>43300</v>
      </c>
      <c r="C10119" s="4" t="str">
        <f t="shared" si="474"/>
        <v>July</v>
      </c>
      <c r="D10119" s="4" t="str">
        <f t="shared" si="475"/>
        <v>2018</v>
      </c>
      <c r="E10119" s="8">
        <v>1560</v>
      </c>
      <c r="F10119" t="s">
        <v>105</v>
      </c>
      <c r="G10119" t="s">
        <v>109</v>
      </c>
      <c r="H10119" t="s">
        <v>108</v>
      </c>
      <c r="I10119">
        <v>1</v>
      </c>
      <c r="J10119" t="s">
        <v>37</v>
      </c>
      <c r="K10119" t="e" vm="30">
        <v>#VALUE!</v>
      </c>
      <c r="L10119" t="e" vm="31">
        <v>#VALUE!</v>
      </c>
      <c r="M10119" t="e" vm="3">
        <v>#VALUE!</v>
      </c>
      <c r="N10119" t="s">
        <v>5</v>
      </c>
      <c r="O10119" t="s">
        <v>45</v>
      </c>
      <c r="P10119" t="s">
        <v>45</v>
      </c>
      <c r="Q10119" s="10">
        <v>4</v>
      </c>
      <c r="R10119" s="12">
        <v>8.82</v>
      </c>
      <c r="S10119" t="str">
        <f t="shared" si="476"/>
        <v>New</v>
      </c>
    </row>
    <row r="10120" spans="1:19" x14ac:dyDescent="0.35">
      <c r="A10120" s="1">
        <v>10131</v>
      </c>
      <c r="B10120" s="4">
        <v>43300</v>
      </c>
      <c r="C10120" s="4" t="str">
        <f t="shared" si="474"/>
        <v>July</v>
      </c>
      <c r="D10120" s="4" t="str">
        <f t="shared" si="475"/>
        <v>2018</v>
      </c>
      <c r="E10120" s="8">
        <v>2239</v>
      </c>
      <c r="F10120" t="s">
        <v>106</v>
      </c>
      <c r="G10120" t="s">
        <v>110</v>
      </c>
      <c r="H10120" t="s">
        <v>107</v>
      </c>
      <c r="I10120">
        <v>2</v>
      </c>
      <c r="J10120" t="s">
        <v>37</v>
      </c>
      <c r="K10120" t="e" vm="28">
        <v>#VALUE!</v>
      </c>
      <c r="L10120" t="e" vm="29">
        <v>#VALUE!</v>
      </c>
      <c r="M10120" t="e" vm="3">
        <v>#VALUE!</v>
      </c>
      <c r="N10120" t="s">
        <v>5</v>
      </c>
      <c r="O10120" t="s">
        <v>45</v>
      </c>
      <c r="P10120" t="s">
        <v>45</v>
      </c>
      <c r="Q10120" s="10">
        <v>3</v>
      </c>
      <c r="R10120" s="12">
        <v>2.16</v>
      </c>
      <c r="S10120" t="str">
        <f t="shared" si="476"/>
        <v>New</v>
      </c>
    </row>
    <row r="10121" spans="1:19" x14ac:dyDescent="0.35">
      <c r="A10121" s="1">
        <v>10132</v>
      </c>
      <c r="B10121" s="4">
        <v>43300</v>
      </c>
      <c r="C10121" s="4" t="str">
        <f t="shared" si="474"/>
        <v>July</v>
      </c>
      <c r="D10121" s="4" t="str">
        <f t="shared" si="475"/>
        <v>2018</v>
      </c>
      <c r="E10121" s="8">
        <v>9985</v>
      </c>
      <c r="F10121" t="s">
        <v>106</v>
      </c>
      <c r="G10121" t="s">
        <v>110</v>
      </c>
      <c r="H10121" t="s">
        <v>108</v>
      </c>
      <c r="I10121">
        <v>3</v>
      </c>
      <c r="J10121" t="s">
        <v>4</v>
      </c>
      <c r="K10121" t="e" vm="1">
        <v>#VALUE!</v>
      </c>
      <c r="L10121" t="e" vm="2">
        <v>#VALUE!</v>
      </c>
      <c r="M10121" t="e" vm="3">
        <v>#VALUE!</v>
      </c>
      <c r="N10121" t="s">
        <v>5</v>
      </c>
      <c r="O10121" t="s">
        <v>45</v>
      </c>
      <c r="P10121" t="s">
        <v>45</v>
      </c>
      <c r="Q10121" s="10">
        <v>4</v>
      </c>
      <c r="R10121" s="12">
        <v>13.1</v>
      </c>
      <c r="S10121" t="str">
        <f t="shared" si="476"/>
        <v>Retained</v>
      </c>
    </row>
    <row r="10122" spans="1:19" x14ac:dyDescent="0.35">
      <c r="A10122" s="1">
        <v>10133</v>
      </c>
      <c r="B10122" s="4">
        <v>43300</v>
      </c>
      <c r="C10122" s="4" t="str">
        <f t="shared" si="474"/>
        <v>July</v>
      </c>
      <c r="D10122" s="4" t="str">
        <f t="shared" si="475"/>
        <v>2018</v>
      </c>
      <c r="E10122" s="8">
        <v>3032</v>
      </c>
      <c r="F10122" t="s">
        <v>105</v>
      </c>
      <c r="G10122" t="s">
        <v>110</v>
      </c>
      <c r="H10122" t="s">
        <v>107</v>
      </c>
      <c r="I10122">
        <v>2</v>
      </c>
      <c r="J10122" t="s">
        <v>37</v>
      </c>
      <c r="K10122" t="e" vm="30">
        <v>#VALUE!</v>
      </c>
      <c r="L10122" t="e" vm="31">
        <v>#VALUE!</v>
      </c>
      <c r="M10122" t="e" vm="3">
        <v>#VALUE!</v>
      </c>
      <c r="N10122" t="s">
        <v>5</v>
      </c>
      <c r="O10122" t="s">
        <v>7</v>
      </c>
      <c r="P10122" t="s">
        <v>8</v>
      </c>
      <c r="Q10122" s="10">
        <v>5</v>
      </c>
      <c r="R10122" s="12">
        <v>9.08</v>
      </c>
      <c r="S10122" t="str">
        <f t="shared" si="476"/>
        <v>Retained</v>
      </c>
    </row>
    <row r="10123" spans="1:19" x14ac:dyDescent="0.35">
      <c r="A10123" s="1">
        <v>10134</v>
      </c>
      <c r="B10123" s="4">
        <v>43300</v>
      </c>
      <c r="C10123" s="4" t="str">
        <f t="shared" si="474"/>
        <v>July</v>
      </c>
      <c r="D10123" s="4" t="str">
        <f t="shared" si="475"/>
        <v>2018</v>
      </c>
      <c r="E10123" s="8">
        <v>950</v>
      </c>
      <c r="F10123" t="s">
        <v>106</v>
      </c>
      <c r="G10123" t="s">
        <v>109</v>
      </c>
      <c r="H10123" t="s">
        <v>107</v>
      </c>
      <c r="I10123">
        <v>4</v>
      </c>
      <c r="J10123" t="s">
        <v>37</v>
      </c>
      <c r="K10123" t="e" vm="9">
        <v>#VALUE!</v>
      </c>
      <c r="L10123" t="e" vm="7">
        <v>#VALUE!</v>
      </c>
      <c r="M10123" t="e" vm="3">
        <v>#VALUE!</v>
      </c>
      <c r="N10123" t="s">
        <v>12</v>
      </c>
      <c r="O10123" t="s">
        <v>13</v>
      </c>
      <c r="P10123" t="s">
        <v>68</v>
      </c>
      <c r="Q10123" s="10">
        <v>5</v>
      </c>
      <c r="R10123" s="12">
        <v>28</v>
      </c>
      <c r="S10123" t="str">
        <f t="shared" si="476"/>
        <v>Retained</v>
      </c>
    </row>
    <row r="10124" spans="1:19" x14ac:dyDescent="0.35">
      <c r="A10124" s="1">
        <v>10135</v>
      </c>
      <c r="B10124" s="4">
        <v>43300</v>
      </c>
      <c r="C10124" s="4" t="str">
        <f t="shared" si="474"/>
        <v>July</v>
      </c>
      <c r="D10124" s="4" t="str">
        <f t="shared" si="475"/>
        <v>2018</v>
      </c>
      <c r="E10124" s="8">
        <v>4953</v>
      </c>
      <c r="F10124" t="s">
        <v>106</v>
      </c>
      <c r="G10124" t="s">
        <v>109</v>
      </c>
      <c r="H10124" t="s">
        <v>108</v>
      </c>
      <c r="I10124">
        <v>5</v>
      </c>
      <c r="J10124" t="s">
        <v>51</v>
      </c>
      <c r="K10124" t="e" vm="26">
        <v>#VALUE!</v>
      </c>
      <c r="L10124" t="e" vm="25">
        <v>#VALUE!</v>
      </c>
      <c r="M10124" t="e" vm="3">
        <v>#VALUE!</v>
      </c>
      <c r="N10124" t="s">
        <v>5</v>
      </c>
      <c r="O10124" t="s">
        <v>45</v>
      </c>
      <c r="P10124" t="s">
        <v>45</v>
      </c>
      <c r="Q10124" s="10">
        <v>3</v>
      </c>
      <c r="R10124" s="12">
        <v>8.73</v>
      </c>
      <c r="S10124" t="str">
        <f t="shared" si="476"/>
        <v>Retained</v>
      </c>
    </row>
    <row r="10125" spans="1:19" x14ac:dyDescent="0.35">
      <c r="A10125" s="1">
        <v>10136</v>
      </c>
      <c r="B10125" s="4">
        <v>43300</v>
      </c>
      <c r="C10125" s="4" t="str">
        <f t="shared" si="474"/>
        <v>July</v>
      </c>
      <c r="D10125" s="4" t="str">
        <f t="shared" si="475"/>
        <v>2018</v>
      </c>
      <c r="E10125" s="8">
        <v>8469</v>
      </c>
      <c r="F10125" t="s">
        <v>106</v>
      </c>
      <c r="G10125" t="s">
        <v>109</v>
      </c>
      <c r="H10125" t="s">
        <v>107</v>
      </c>
      <c r="I10125">
        <v>2</v>
      </c>
      <c r="J10125" t="s">
        <v>4</v>
      </c>
      <c r="K10125" t="e" vm="22">
        <v>#VALUE!</v>
      </c>
      <c r="L10125" t="e" vm="23">
        <v>#VALUE!</v>
      </c>
      <c r="M10125" t="e" vm="3">
        <v>#VALUE!</v>
      </c>
      <c r="N10125" t="s">
        <v>5</v>
      </c>
      <c r="O10125" t="s">
        <v>17</v>
      </c>
      <c r="P10125" t="s">
        <v>29</v>
      </c>
      <c r="Q10125" s="10">
        <v>6</v>
      </c>
      <c r="R10125" s="12">
        <v>10.6</v>
      </c>
      <c r="S10125" t="str">
        <f t="shared" si="476"/>
        <v>New</v>
      </c>
    </row>
    <row r="10126" spans="1:19" x14ac:dyDescent="0.35">
      <c r="A10126" s="1">
        <v>10137</v>
      </c>
      <c r="B10126" s="4">
        <v>43300</v>
      </c>
      <c r="C10126" s="4" t="str">
        <f t="shared" si="474"/>
        <v>July</v>
      </c>
      <c r="D10126" s="4" t="str">
        <f t="shared" si="475"/>
        <v>2018</v>
      </c>
      <c r="E10126" s="8">
        <v>7152</v>
      </c>
      <c r="F10126" t="s">
        <v>106</v>
      </c>
      <c r="G10126" t="s">
        <v>110</v>
      </c>
      <c r="H10126" t="s">
        <v>107</v>
      </c>
      <c r="I10126">
        <v>1</v>
      </c>
      <c r="J10126" t="s">
        <v>72</v>
      </c>
      <c r="K10126" t="e" vm="26">
        <v>#VALUE!</v>
      </c>
      <c r="L10126" t="e" vm="25">
        <v>#VALUE!</v>
      </c>
      <c r="M10126" t="e" vm="3">
        <v>#VALUE!</v>
      </c>
      <c r="N10126" t="s">
        <v>5</v>
      </c>
      <c r="O10126" t="s">
        <v>6</v>
      </c>
      <c r="P10126" t="s">
        <v>43</v>
      </c>
      <c r="Q10126" s="10">
        <v>4</v>
      </c>
      <c r="R10126" s="12">
        <v>16.2</v>
      </c>
      <c r="S10126" t="str">
        <f t="shared" si="476"/>
        <v>Retained</v>
      </c>
    </row>
    <row r="10127" spans="1:19" x14ac:dyDescent="0.35">
      <c r="A10127" s="1">
        <v>10138</v>
      </c>
      <c r="B10127" s="4">
        <v>43300</v>
      </c>
      <c r="C10127" s="4" t="str">
        <f t="shared" si="474"/>
        <v>July</v>
      </c>
      <c r="D10127" s="4" t="str">
        <f t="shared" si="475"/>
        <v>2018</v>
      </c>
      <c r="E10127" s="8">
        <v>1769</v>
      </c>
      <c r="F10127" t="s">
        <v>105</v>
      </c>
      <c r="G10127" t="s">
        <v>109</v>
      </c>
      <c r="H10127" t="s">
        <v>108</v>
      </c>
      <c r="I10127">
        <v>4</v>
      </c>
      <c r="J10127" t="s">
        <v>37</v>
      </c>
      <c r="K10127" t="e" vm="22">
        <v>#VALUE!</v>
      </c>
      <c r="L10127" t="e" vm="23">
        <v>#VALUE!</v>
      </c>
      <c r="M10127" t="e" vm="3">
        <v>#VALUE!</v>
      </c>
      <c r="N10127" t="s">
        <v>12</v>
      </c>
      <c r="O10127" t="s">
        <v>13</v>
      </c>
      <c r="P10127" t="s">
        <v>14</v>
      </c>
      <c r="Q10127" s="10">
        <v>4</v>
      </c>
      <c r="R10127" s="12">
        <v>10.210000000000001</v>
      </c>
      <c r="S10127" t="str">
        <f t="shared" si="476"/>
        <v>Retained</v>
      </c>
    </row>
    <row r="10128" spans="1:19" x14ac:dyDescent="0.35">
      <c r="A10128" s="1">
        <v>10139</v>
      </c>
      <c r="B10128" s="4">
        <v>43300</v>
      </c>
      <c r="C10128" s="4" t="str">
        <f t="shared" si="474"/>
        <v>July</v>
      </c>
      <c r="D10128" s="4" t="str">
        <f t="shared" si="475"/>
        <v>2018</v>
      </c>
      <c r="E10128" s="8">
        <v>7059</v>
      </c>
      <c r="F10128" t="s">
        <v>106</v>
      </c>
      <c r="G10128" t="s">
        <v>109</v>
      </c>
      <c r="H10128" t="s">
        <v>107</v>
      </c>
      <c r="I10128">
        <v>2</v>
      </c>
      <c r="J10128" t="s">
        <v>71</v>
      </c>
      <c r="K10128" t="e" vm="13">
        <v>#VALUE!</v>
      </c>
      <c r="L10128" t="e" vm="5">
        <v>#VALUE!</v>
      </c>
      <c r="M10128" t="e" vm="3">
        <v>#VALUE!</v>
      </c>
      <c r="N10128" t="s">
        <v>5</v>
      </c>
      <c r="O10128" t="s">
        <v>19</v>
      </c>
      <c r="P10128" t="s">
        <v>19</v>
      </c>
      <c r="Q10128" s="10">
        <v>3</v>
      </c>
      <c r="R10128" s="12">
        <v>34.369999999999997</v>
      </c>
      <c r="S10128" t="str">
        <f t="shared" si="476"/>
        <v>Retained</v>
      </c>
    </row>
    <row r="10129" spans="1:19" x14ac:dyDescent="0.35">
      <c r="A10129" s="1">
        <v>10140</v>
      </c>
      <c r="B10129" s="4">
        <v>43300</v>
      </c>
      <c r="C10129" s="4" t="str">
        <f t="shared" si="474"/>
        <v>July</v>
      </c>
      <c r="D10129" s="4" t="str">
        <f t="shared" si="475"/>
        <v>2018</v>
      </c>
      <c r="E10129" s="8">
        <v>7555</v>
      </c>
      <c r="F10129" t="s">
        <v>106</v>
      </c>
      <c r="G10129" t="s">
        <v>110</v>
      </c>
      <c r="H10129" t="s">
        <v>107</v>
      </c>
      <c r="I10129">
        <v>2</v>
      </c>
      <c r="J10129" t="s">
        <v>38</v>
      </c>
      <c r="K10129" t="e" vm="12">
        <v>#VALUE!</v>
      </c>
      <c r="L10129" t="e" vm="2">
        <v>#VALUE!</v>
      </c>
      <c r="M10129" t="e" vm="3">
        <v>#VALUE!</v>
      </c>
      <c r="N10129" t="s">
        <v>5</v>
      </c>
      <c r="O10129" t="s">
        <v>6</v>
      </c>
      <c r="P10129" t="s">
        <v>6</v>
      </c>
      <c r="Q10129" s="10">
        <v>5</v>
      </c>
      <c r="R10129" s="12">
        <v>15.87</v>
      </c>
      <c r="S10129" t="str">
        <f t="shared" si="476"/>
        <v>New</v>
      </c>
    </row>
    <row r="10130" spans="1:19" x14ac:dyDescent="0.35">
      <c r="A10130" s="1">
        <v>10141</v>
      </c>
      <c r="B10130" s="4">
        <v>43300</v>
      </c>
      <c r="C10130" s="4" t="str">
        <f t="shared" si="474"/>
        <v>July</v>
      </c>
      <c r="D10130" s="4" t="str">
        <f t="shared" si="475"/>
        <v>2018</v>
      </c>
      <c r="E10130" s="8">
        <v>2479</v>
      </c>
      <c r="F10130" t="s">
        <v>106</v>
      </c>
      <c r="G10130" t="s">
        <v>109</v>
      </c>
      <c r="H10130" t="s">
        <v>108</v>
      </c>
      <c r="I10130">
        <v>4</v>
      </c>
      <c r="J10130" t="s">
        <v>4</v>
      </c>
      <c r="K10130" t="e" vm="9">
        <v>#VALUE!</v>
      </c>
      <c r="L10130" t="e" vm="7">
        <v>#VALUE!</v>
      </c>
      <c r="M10130" t="e" vm="3">
        <v>#VALUE!</v>
      </c>
      <c r="N10130" t="s">
        <v>5</v>
      </c>
      <c r="O10130" t="s">
        <v>40</v>
      </c>
      <c r="P10130" t="s">
        <v>40</v>
      </c>
      <c r="Q10130" s="10">
        <v>5</v>
      </c>
      <c r="R10130" s="12">
        <v>22.78</v>
      </c>
      <c r="S10130" t="str">
        <f t="shared" si="476"/>
        <v>New</v>
      </c>
    </row>
    <row r="10131" spans="1:19" x14ac:dyDescent="0.35">
      <c r="A10131" s="1">
        <v>10142</v>
      </c>
      <c r="B10131" s="4">
        <v>43300</v>
      </c>
      <c r="C10131" s="4" t="str">
        <f t="shared" si="474"/>
        <v>July</v>
      </c>
      <c r="D10131" s="4" t="str">
        <f t="shared" si="475"/>
        <v>2018</v>
      </c>
      <c r="E10131" s="8">
        <v>4026</v>
      </c>
      <c r="F10131" t="s">
        <v>105</v>
      </c>
      <c r="G10131" t="s">
        <v>110</v>
      </c>
      <c r="H10131" t="s">
        <v>107</v>
      </c>
      <c r="I10131">
        <v>5</v>
      </c>
      <c r="J10131" t="s">
        <v>62</v>
      </c>
      <c r="K10131" t="e" vm="26">
        <v>#VALUE!</v>
      </c>
      <c r="L10131" t="e" vm="25">
        <v>#VALUE!</v>
      </c>
      <c r="M10131" t="e" vm="3">
        <v>#VALUE!</v>
      </c>
      <c r="N10131" t="s">
        <v>5</v>
      </c>
      <c r="O10131" t="s">
        <v>45</v>
      </c>
      <c r="P10131" t="s">
        <v>45</v>
      </c>
      <c r="Q10131" s="10">
        <v>4</v>
      </c>
      <c r="R10131" s="12">
        <v>20.16</v>
      </c>
      <c r="S10131" t="str">
        <f t="shared" si="476"/>
        <v>Retained</v>
      </c>
    </row>
    <row r="10132" spans="1:19" x14ac:dyDescent="0.35">
      <c r="A10132" s="1">
        <v>10143</v>
      </c>
      <c r="B10132" s="4">
        <v>43300</v>
      </c>
      <c r="C10132" s="4" t="str">
        <f t="shared" si="474"/>
        <v>July</v>
      </c>
      <c r="D10132" s="4" t="str">
        <f t="shared" si="475"/>
        <v>2018</v>
      </c>
      <c r="E10132" s="8">
        <v>4325</v>
      </c>
      <c r="F10132" t="s">
        <v>105</v>
      </c>
      <c r="G10132" t="s">
        <v>109</v>
      </c>
      <c r="H10132" t="s">
        <v>108</v>
      </c>
      <c r="I10132">
        <v>0</v>
      </c>
      <c r="J10132" t="s">
        <v>38</v>
      </c>
      <c r="K10132" t="e" vm="26">
        <v>#VALUE!</v>
      </c>
      <c r="L10132" t="e" vm="25">
        <v>#VALUE!</v>
      </c>
      <c r="M10132" t="e" vm="3">
        <v>#VALUE!</v>
      </c>
      <c r="N10132" t="s">
        <v>5</v>
      </c>
      <c r="O10132" t="s">
        <v>30</v>
      </c>
      <c r="P10132" t="s">
        <v>39</v>
      </c>
      <c r="Q10132" s="10">
        <v>6</v>
      </c>
      <c r="R10132" s="12">
        <v>9.43</v>
      </c>
      <c r="S10132" t="str">
        <f t="shared" si="476"/>
        <v>Retained</v>
      </c>
    </row>
    <row r="10133" spans="1:19" x14ac:dyDescent="0.35">
      <c r="A10133" s="1">
        <v>10144</v>
      </c>
      <c r="B10133" s="4">
        <v>43300</v>
      </c>
      <c r="C10133" s="4" t="str">
        <f t="shared" si="474"/>
        <v>July</v>
      </c>
      <c r="D10133" s="4" t="str">
        <f t="shared" si="475"/>
        <v>2018</v>
      </c>
      <c r="E10133" s="8">
        <v>9993</v>
      </c>
      <c r="F10133" t="s">
        <v>106</v>
      </c>
      <c r="G10133" t="s">
        <v>109</v>
      </c>
      <c r="H10133" t="s">
        <v>108</v>
      </c>
      <c r="I10133">
        <v>1</v>
      </c>
      <c r="J10133" t="s">
        <v>37</v>
      </c>
      <c r="K10133" t="e" vm="32">
        <v>#VALUE!</v>
      </c>
      <c r="L10133" t="e" vm="29">
        <v>#VALUE!</v>
      </c>
      <c r="M10133" t="e" vm="3">
        <v>#VALUE!</v>
      </c>
      <c r="N10133" t="s">
        <v>9</v>
      </c>
      <c r="O10133" t="s">
        <v>59</v>
      </c>
      <c r="P10133" t="s">
        <v>60</v>
      </c>
      <c r="Q10133" s="10">
        <v>4</v>
      </c>
      <c r="R10133" s="12">
        <v>6.43</v>
      </c>
      <c r="S10133" t="str">
        <f t="shared" si="476"/>
        <v>Retained</v>
      </c>
    </row>
    <row r="10134" spans="1:19" x14ac:dyDescent="0.35">
      <c r="A10134" s="1">
        <v>10145</v>
      </c>
      <c r="B10134" s="4">
        <v>43300</v>
      </c>
      <c r="C10134" s="4" t="str">
        <f t="shared" si="474"/>
        <v>July</v>
      </c>
      <c r="D10134" s="4" t="str">
        <f t="shared" si="475"/>
        <v>2018</v>
      </c>
      <c r="E10134" s="8">
        <v>7368</v>
      </c>
      <c r="F10134" t="s">
        <v>105</v>
      </c>
      <c r="G10134" t="s">
        <v>109</v>
      </c>
      <c r="H10134" t="s">
        <v>108</v>
      </c>
      <c r="I10134">
        <v>1</v>
      </c>
      <c r="J10134" t="s">
        <v>4</v>
      </c>
      <c r="K10134" t="e" vm="6">
        <v>#VALUE!</v>
      </c>
      <c r="L10134" t="e" vm="7">
        <v>#VALUE!</v>
      </c>
      <c r="M10134" t="e" vm="3">
        <v>#VALUE!</v>
      </c>
      <c r="N10134" t="s">
        <v>12</v>
      </c>
      <c r="O10134" t="s">
        <v>13</v>
      </c>
      <c r="P10134" t="s">
        <v>14</v>
      </c>
      <c r="Q10134" s="10">
        <v>3</v>
      </c>
      <c r="R10134" s="12">
        <v>5.91</v>
      </c>
      <c r="S10134" t="str">
        <f t="shared" si="476"/>
        <v>Retained</v>
      </c>
    </row>
    <row r="10135" spans="1:19" x14ac:dyDescent="0.35">
      <c r="A10135" s="1">
        <v>10146</v>
      </c>
      <c r="B10135" s="4">
        <v>43300</v>
      </c>
      <c r="C10135" s="4" t="str">
        <f t="shared" si="474"/>
        <v>July</v>
      </c>
      <c r="D10135" s="4" t="str">
        <f t="shared" si="475"/>
        <v>2018</v>
      </c>
      <c r="E10135" s="8">
        <v>5119</v>
      </c>
      <c r="F10135" t="s">
        <v>106</v>
      </c>
      <c r="G10135" t="s">
        <v>110</v>
      </c>
      <c r="H10135" t="s">
        <v>108</v>
      </c>
      <c r="I10135">
        <v>0</v>
      </c>
      <c r="J10135" t="s">
        <v>38</v>
      </c>
      <c r="K10135" t="e" vm="15">
        <v>#VALUE!</v>
      </c>
      <c r="L10135" t="e" vm="5">
        <v>#VALUE!</v>
      </c>
      <c r="M10135" t="e" vm="3">
        <v>#VALUE!</v>
      </c>
      <c r="N10135" t="s">
        <v>5</v>
      </c>
      <c r="O10135" t="s">
        <v>7</v>
      </c>
      <c r="P10135" t="s">
        <v>27</v>
      </c>
      <c r="Q10135" s="10">
        <v>3</v>
      </c>
      <c r="R10135" s="12">
        <v>9.67</v>
      </c>
      <c r="S10135" t="str">
        <f t="shared" si="476"/>
        <v>New</v>
      </c>
    </row>
    <row r="10136" spans="1:19" x14ac:dyDescent="0.35">
      <c r="A10136" s="1">
        <v>10147</v>
      </c>
      <c r="B10136" s="4">
        <v>43300</v>
      </c>
      <c r="C10136" s="4" t="str">
        <f t="shared" si="474"/>
        <v>July</v>
      </c>
      <c r="D10136" s="4" t="str">
        <f t="shared" si="475"/>
        <v>2018</v>
      </c>
      <c r="E10136" s="8">
        <v>8818</v>
      </c>
      <c r="F10136" t="s">
        <v>106</v>
      </c>
      <c r="G10136" t="s">
        <v>109</v>
      </c>
      <c r="H10136" t="s">
        <v>108</v>
      </c>
      <c r="I10136">
        <v>2</v>
      </c>
      <c r="J10136" t="s">
        <v>37</v>
      </c>
      <c r="K10136" t="e" vm="15">
        <v>#VALUE!</v>
      </c>
      <c r="L10136" t="e" vm="5">
        <v>#VALUE!</v>
      </c>
      <c r="M10136" t="e" vm="3">
        <v>#VALUE!</v>
      </c>
      <c r="N10136" t="s">
        <v>5</v>
      </c>
      <c r="O10136" t="s">
        <v>40</v>
      </c>
      <c r="P10136" t="s">
        <v>40</v>
      </c>
      <c r="Q10136" s="10">
        <v>2</v>
      </c>
      <c r="R10136" s="12">
        <v>5.1100000000000003</v>
      </c>
      <c r="S10136" t="str">
        <f t="shared" si="476"/>
        <v>Retained</v>
      </c>
    </row>
    <row r="10137" spans="1:19" x14ac:dyDescent="0.35">
      <c r="A10137" s="1">
        <v>10148</v>
      </c>
      <c r="B10137" s="4">
        <v>43301</v>
      </c>
      <c r="C10137" s="4" t="str">
        <f t="shared" si="474"/>
        <v>July</v>
      </c>
      <c r="D10137" s="4" t="str">
        <f t="shared" si="475"/>
        <v>2018</v>
      </c>
      <c r="E10137" s="8">
        <v>9208</v>
      </c>
      <c r="F10137" t="s">
        <v>105</v>
      </c>
      <c r="G10137" t="s">
        <v>109</v>
      </c>
      <c r="H10137" t="s">
        <v>108</v>
      </c>
      <c r="I10137">
        <v>5</v>
      </c>
      <c r="J10137" t="s">
        <v>51</v>
      </c>
      <c r="K10137" t="e" vm="15">
        <v>#VALUE!</v>
      </c>
      <c r="L10137" t="e" vm="5">
        <v>#VALUE!</v>
      </c>
      <c r="M10137" t="e" vm="3">
        <v>#VALUE!</v>
      </c>
      <c r="N10137" t="s">
        <v>12</v>
      </c>
      <c r="O10137" t="s">
        <v>13</v>
      </c>
      <c r="P10137" t="s">
        <v>14</v>
      </c>
      <c r="Q10137" s="10">
        <v>3</v>
      </c>
      <c r="R10137" s="12">
        <v>15.51</v>
      </c>
      <c r="S10137" t="str">
        <f t="shared" si="476"/>
        <v>Retained</v>
      </c>
    </row>
    <row r="10138" spans="1:19" x14ac:dyDescent="0.35">
      <c r="A10138" s="1">
        <v>10149</v>
      </c>
      <c r="B10138" s="4">
        <v>43301</v>
      </c>
      <c r="C10138" s="4" t="str">
        <f t="shared" si="474"/>
        <v>July</v>
      </c>
      <c r="D10138" s="4" t="str">
        <f t="shared" si="475"/>
        <v>2018</v>
      </c>
      <c r="E10138" s="8">
        <v>5320</v>
      </c>
      <c r="F10138" t="s">
        <v>106</v>
      </c>
      <c r="G10138" t="s">
        <v>110</v>
      </c>
      <c r="H10138" t="s">
        <v>107</v>
      </c>
      <c r="I10138">
        <v>2</v>
      </c>
      <c r="J10138" t="s">
        <v>38</v>
      </c>
      <c r="K10138" t="e" vm="12">
        <v>#VALUE!</v>
      </c>
      <c r="L10138" t="e" vm="2">
        <v>#VALUE!</v>
      </c>
      <c r="M10138" t="e" vm="3">
        <v>#VALUE!</v>
      </c>
      <c r="N10138" t="s">
        <v>5</v>
      </c>
      <c r="O10138" t="s">
        <v>7</v>
      </c>
      <c r="P10138" t="s">
        <v>27</v>
      </c>
      <c r="Q10138" s="10">
        <v>3</v>
      </c>
      <c r="R10138" s="12">
        <v>6.26</v>
      </c>
      <c r="S10138" t="str">
        <f t="shared" si="476"/>
        <v>New</v>
      </c>
    </row>
    <row r="10139" spans="1:19" x14ac:dyDescent="0.35">
      <c r="A10139" s="1">
        <v>10150</v>
      </c>
      <c r="B10139" s="4">
        <v>43301</v>
      </c>
      <c r="C10139" s="4" t="str">
        <f t="shared" si="474"/>
        <v>July</v>
      </c>
      <c r="D10139" s="4" t="str">
        <f t="shared" si="475"/>
        <v>2018</v>
      </c>
      <c r="E10139" s="8">
        <v>6382</v>
      </c>
      <c r="F10139" t="s">
        <v>105</v>
      </c>
      <c r="G10139" t="s">
        <v>110</v>
      </c>
      <c r="H10139" t="s">
        <v>108</v>
      </c>
      <c r="I10139">
        <v>0</v>
      </c>
      <c r="J10139" t="s">
        <v>73</v>
      </c>
      <c r="K10139" t="e" vm="32">
        <v>#VALUE!</v>
      </c>
      <c r="L10139" t="e" vm="29">
        <v>#VALUE!</v>
      </c>
      <c r="M10139" t="e" vm="3">
        <v>#VALUE!</v>
      </c>
      <c r="N10139" t="s">
        <v>12</v>
      </c>
      <c r="O10139" t="s">
        <v>13</v>
      </c>
      <c r="P10139" t="s">
        <v>33</v>
      </c>
      <c r="Q10139" s="10">
        <v>4</v>
      </c>
      <c r="R10139" s="12">
        <v>11.02</v>
      </c>
      <c r="S10139" t="str">
        <f t="shared" si="476"/>
        <v>Retained</v>
      </c>
    </row>
    <row r="10140" spans="1:19" x14ac:dyDescent="0.35">
      <c r="A10140" s="1">
        <v>10151</v>
      </c>
      <c r="B10140" s="4">
        <v>43301</v>
      </c>
      <c r="C10140" s="4" t="str">
        <f t="shared" si="474"/>
        <v>July</v>
      </c>
      <c r="D10140" s="4" t="str">
        <f t="shared" si="475"/>
        <v>2018</v>
      </c>
      <c r="E10140" s="8">
        <v>8240</v>
      </c>
      <c r="F10140" t="s">
        <v>106</v>
      </c>
      <c r="G10140" t="s">
        <v>109</v>
      </c>
      <c r="H10140" t="s">
        <v>108</v>
      </c>
      <c r="I10140">
        <v>0</v>
      </c>
      <c r="J10140" t="s">
        <v>4</v>
      </c>
      <c r="K10140" t="e" vm="8">
        <v>#VALUE!</v>
      </c>
      <c r="L10140" t="e" vm="2">
        <v>#VALUE!</v>
      </c>
      <c r="M10140" t="e" vm="3">
        <v>#VALUE!</v>
      </c>
      <c r="N10140" t="s">
        <v>12</v>
      </c>
      <c r="O10140" t="s">
        <v>22</v>
      </c>
      <c r="P10140" t="s">
        <v>36</v>
      </c>
      <c r="Q10140" s="10">
        <v>5</v>
      </c>
      <c r="R10140" s="12">
        <v>8.51</v>
      </c>
      <c r="S10140" t="str">
        <f t="shared" si="476"/>
        <v>Retained</v>
      </c>
    </row>
    <row r="10141" spans="1:19" x14ac:dyDescent="0.35">
      <c r="A10141" s="1">
        <v>10152</v>
      </c>
      <c r="B10141" s="4">
        <v>43301</v>
      </c>
      <c r="C10141" s="4" t="str">
        <f t="shared" si="474"/>
        <v>July</v>
      </c>
      <c r="D10141" s="4" t="str">
        <f t="shared" si="475"/>
        <v>2018</v>
      </c>
      <c r="E10141" s="8">
        <v>2787</v>
      </c>
      <c r="F10141" t="s">
        <v>105</v>
      </c>
      <c r="G10141" t="s">
        <v>110</v>
      </c>
      <c r="H10141" t="s">
        <v>107</v>
      </c>
      <c r="I10141">
        <v>3</v>
      </c>
      <c r="J10141" t="s">
        <v>37</v>
      </c>
      <c r="K10141" t="e" vm="13">
        <v>#VALUE!</v>
      </c>
      <c r="L10141" t="e" vm="5">
        <v>#VALUE!</v>
      </c>
      <c r="M10141" t="e" vm="3">
        <v>#VALUE!</v>
      </c>
      <c r="N10141" t="s">
        <v>9</v>
      </c>
      <c r="O10141" t="s">
        <v>10</v>
      </c>
      <c r="P10141" t="s">
        <v>16</v>
      </c>
      <c r="Q10141" s="10">
        <v>7</v>
      </c>
      <c r="R10141" s="12">
        <v>15.29</v>
      </c>
      <c r="S10141" t="str">
        <f t="shared" si="476"/>
        <v>Retained</v>
      </c>
    </row>
    <row r="10142" spans="1:19" x14ac:dyDescent="0.35">
      <c r="A10142" s="1">
        <v>10153</v>
      </c>
      <c r="B10142" s="4">
        <v>43301</v>
      </c>
      <c r="C10142" s="4" t="str">
        <f t="shared" si="474"/>
        <v>July</v>
      </c>
      <c r="D10142" s="4" t="str">
        <f t="shared" si="475"/>
        <v>2018</v>
      </c>
      <c r="E10142" s="8">
        <v>5256</v>
      </c>
      <c r="F10142" t="s">
        <v>106</v>
      </c>
      <c r="G10142" t="s">
        <v>110</v>
      </c>
      <c r="H10142" t="s">
        <v>107</v>
      </c>
      <c r="I10142">
        <v>3</v>
      </c>
      <c r="J10142" t="s">
        <v>51</v>
      </c>
      <c r="K10142" t="e" vm="13">
        <v>#VALUE!</v>
      </c>
      <c r="L10142" t="e" vm="5">
        <v>#VALUE!</v>
      </c>
      <c r="M10142" t="e" vm="3">
        <v>#VALUE!</v>
      </c>
      <c r="N10142" t="s">
        <v>5</v>
      </c>
      <c r="O10142" t="s">
        <v>28</v>
      </c>
      <c r="P10142" t="s">
        <v>8</v>
      </c>
      <c r="Q10142" s="10">
        <v>3</v>
      </c>
      <c r="R10142" s="12">
        <v>10.58</v>
      </c>
      <c r="S10142" t="str">
        <f t="shared" si="476"/>
        <v>Retained</v>
      </c>
    </row>
    <row r="10143" spans="1:19" x14ac:dyDescent="0.35">
      <c r="A10143" s="1">
        <v>10154</v>
      </c>
      <c r="B10143" s="4">
        <v>43301</v>
      </c>
      <c r="C10143" s="4" t="str">
        <f t="shared" si="474"/>
        <v>July</v>
      </c>
      <c r="D10143" s="4" t="str">
        <f t="shared" si="475"/>
        <v>2018</v>
      </c>
      <c r="E10143" s="8">
        <v>9790</v>
      </c>
      <c r="F10143" t="s">
        <v>105</v>
      </c>
      <c r="G10143" t="s">
        <v>110</v>
      </c>
      <c r="H10143" t="s">
        <v>107</v>
      </c>
      <c r="I10143">
        <v>4</v>
      </c>
      <c r="J10143" t="s">
        <v>71</v>
      </c>
      <c r="K10143" t="e" vm="20">
        <v>#VALUE!</v>
      </c>
      <c r="L10143" t="e" vm="21">
        <v>#VALUE!</v>
      </c>
      <c r="M10143" t="e" vm="3">
        <v>#VALUE!</v>
      </c>
      <c r="N10143" t="s">
        <v>9</v>
      </c>
      <c r="O10143" t="s">
        <v>59</v>
      </c>
      <c r="P10143" t="s">
        <v>60</v>
      </c>
      <c r="Q10143" s="10">
        <v>6</v>
      </c>
      <c r="R10143" s="12">
        <v>15.12</v>
      </c>
      <c r="S10143" t="str">
        <f t="shared" si="476"/>
        <v>Retained</v>
      </c>
    </row>
    <row r="10144" spans="1:19" x14ac:dyDescent="0.35">
      <c r="A10144" s="1">
        <v>10155</v>
      </c>
      <c r="B10144" s="4">
        <v>43301</v>
      </c>
      <c r="C10144" s="4" t="str">
        <f t="shared" si="474"/>
        <v>July</v>
      </c>
      <c r="D10144" s="4" t="str">
        <f t="shared" si="475"/>
        <v>2018</v>
      </c>
      <c r="E10144" s="8">
        <v>7862</v>
      </c>
      <c r="F10144" t="s">
        <v>106</v>
      </c>
      <c r="G10144" t="s">
        <v>110</v>
      </c>
      <c r="H10144" t="s">
        <v>107</v>
      </c>
      <c r="I10144">
        <v>4</v>
      </c>
      <c r="J10144" t="s">
        <v>37</v>
      </c>
      <c r="K10144" t="e" vm="17">
        <v>#VALUE!</v>
      </c>
      <c r="L10144" t="e" vm="5">
        <v>#VALUE!</v>
      </c>
      <c r="M10144" t="e" vm="3">
        <v>#VALUE!</v>
      </c>
      <c r="N10144" t="s">
        <v>5</v>
      </c>
      <c r="O10144" t="s">
        <v>28</v>
      </c>
      <c r="P10144" t="s">
        <v>34</v>
      </c>
      <c r="Q10144" s="10">
        <v>5</v>
      </c>
      <c r="R10144" s="12">
        <v>6.78</v>
      </c>
      <c r="S10144" t="str">
        <f t="shared" si="476"/>
        <v>Retained</v>
      </c>
    </row>
    <row r="10145" spans="1:19" x14ac:dyDescent="0.35">
      <c r="A10145" s="1">
        <v>10156</v>
      </c>
      <c r="B10145" s="4">
        <v>43301</v>
      </c>
      <c r="C10145" s="4" t="str">
        <f t="shared" si="474"/>
        <v>July</v>
      </c>
      <c r="D10145" s="4" t="str">
        <f t="shared" si="475"/>
        <v>2018</v>
      </c>
      <c r="E10145" s="8">
        <v>9318</v>
      </c>
      <c r="F10145" t="s">
        <v>106</v>
      </c>
      <c r="G10145" t="s">
        <v>110</v>
      </c>
      <c r="H10145" t="s">
        <v>107</v>
      </c>
      <c r="I10145">
        <v>1</v>
      </c>
      <c r="J10145" t="s">
        <v>71</v>
      </c>
      <c r="K10145" t="e" vm="17">
        <v>#VALUE!</v>
      </c>
      <c r="L10145" t="e" vm="5">
        <v>#VALUE!</v>
      </c>
      <c r="M10145" t="e" vm="3">
        <v>#VALUE!</v>
      </c>
      <c r="N10145" t="s">
        <v>5</v>
      </c>
      <c r="O10145" t="s">
        <v>6</v>
      </c>
      <c r="P10145" t="s">
        <v>6</v>
      </c>
      <c r="Q10145" s="10">
        <v>5</v>
      </c>
      <c r="R10145" s="12">
        <v>33.119999999999997</v>
      </c>
      <c r="S10145" t="str">
        <f t="shared" si="476"/>
        <v>Retained</v>
      </c>
    </row>
    <row r="10146" spans="1:19" x14ac:dyDescent="0.35">
      <c r="A10146" s="1">
        <v>10157</v>
      </c>
      <c r="B10146" s="4">
        <v>43301</v>
      </c>
      <c r="C10146" s="4" t="str">
        <f t="shared" si="474"/>
        <v>July</v>
      </c>
      <c r="D10146" s="4" t="str">
        <f t="shared" si="475"/>
        <v>2018</v>
      </c>
      <c r="E10146" s="8">
        <v>262</v>
      </c>
      <c r="F10146" t="s">
        <v>105</v>
      </c>
      <c r="G10146" t="s">
        <v>109</v>
      </c>
      <c r="H10146" t="s">
        <v>108</v>
      </c>
      <c r="I10146">
        <v>4</v>
      </c>
      <c r="J10146" t="s">
        <v>38</v>
      </c>
      <c r="K10146" t="e" vm="22">
        <v>#VALUE!</v>
      </c>
      <c r="L10146" t="e" vm="23">
        <v>#VALUE!</v>
      </c>
      <c r="M10146" t="e" vm="3">
        <v>#VALUE!</v>
      </c>
      <c r="N10146" t="s">
        <v>5</v>
      </c>
      <c r="O10146" t="s">
        <v>7</v>
      </c>
      <c r="P10146" t="s">
        <v>27</v>
      </c>
      <c r="Q10146" s="10">
        <v>4</v>
      </c>
      <c r="R10146" s="12">
        <v>4.87</v>
      </c>
      <c r="S10146" t="str">
        <f t="shared" si="476"/>
        <v>Retained</v>
      </c>
    </row>
    <row r="10147" spans="1:19" x14ac:dyDescent="0.35">
      <c r="A10147" s="1">
        <v>10158</v>
      </c>
      <c r="B10147" s="4">
        <v>43301</v>
      </c>
      <c r="C10147" s="4" t="str">
        <f t="shared" si="474"/>
        <v>July</v>
      </c>
      <c r="D10147" s="4" t="str">
        <f t="shared" si="475"/>
        <v>2018</v>
      </c>
      <c r="E10147" s="8">
        <v>5645</v>
      </c>
      <c r="F10147" t="s">
        <v>106</v>
      </c>
      <c r="G10147" t="s">
        <v>110</v>
      </c>
      <c r="H10147" t="s">
        <v>107</v>
      </c>
      <c r="I10147">
        <v>4</v>
      </c>
      <c r="J10147" t="s">
        <v>38</v>
      </c>
      <c r="K10147" t="e" vm="15">
        <v>#VALUE!</v>
      </c>
      <c r="L10147" t="e" vm="5">
        <v>#VALUE!</v>
      </c>
      <c r="M10147" t="e" vm="3">
        <v>#VALUE!</v>
      </c>
      <c r="N10147" t="s">
        <v>9</v>
      </c>
      <c r="O10147" t="s">
        <v>10</v>
      </c>
      <c r="P10147" t="s">
        <v>58</v>
      </c>
      <c r="Q10147" s="10">
        <v>4</v>
      </c>
      <c r="R10147" s="12">
        <v>6.85</v>
      </c>
      <c r="S10147" t="str">
        <f t="shared" si="476"/>
        <v>New</v>
      </c>
    </row>
    <row r="10148" spans="1:19" x14ac:dyDescent="0.35">
      <c r="A10148" s="1">
        <v>10159</v>
      </c>
      <c r="B10148" s="4">
        <v>43301</v>
      </c>
      <c r="C10148" s="4" t="str">
        <f t="shared" si="474"/>
        <v>July</v>
      </c>
      <c r="D10148" s="4" t="str">
        <f t="shared" si="475"/>
        <v>2018</v>
      </c>
      <c r="E10148" s="8">
        <v>3858</v>
      </c>
      <c r="F10148" t="s">
        <v>105</v>
      </c>
      <c r="G10148" t="s">
        <v>109</v>
      </c>
      <c r="H10148" t="s">
        <v>108</v>
      </c>
      <c r="I10148">
        <v>1</v>
      </c>
      <c r="J10148" t="s">
        <v>51</v>
      </c>
      <c r="K10148" t="e" vm="26">
        <v>#VALUE!</v>
      </c>
      <c r="L10148" t="e" vm="25">
        <v>#VALUE!</v>
      </c>
      <c r="M10148" t="e" vm="3">
        <v>#VALUE!</v>
      </c>
      <c r="N10148" t="s">
        <v>12</v>
      </c>
      <c r="O10148" t="s">
        <v>25</v>
      </c>
      <c r="P10148" t="s">
        <v>26</v>
      </c>
      <c r="Q10148" s="10">
        <v>4</v>
      </c>
      <c r="R10148" s="12">
        <v>11.12</v>
      </c>
      <c r="S10148" t="str">
        <f t="shared" si="476"/>
        <v>Retained</v>
      </c>
    </row>
    <row r="10149" spans="1:19" x14ac:dyDescent="0.35">
      <c r="A10149" s="1">
        <v>10160</v>
      </c>
      <c r="B10149" s="4">
        <v>43301</v>
      </c>
      <c r="C10149" s="4" t="str">
        <f t="shared" si="474"/>
        <v>July</v>
      </c>
      <c r="D10149" s="4" t="str">
        <f t="shared" si="475"/>
        <v>2018</v>
      </c>
      <c r="E10149" s="8">
        <v>5958</v>
      </c>
      <c r="F10149" t="s">
        <v>105</v>
      </c>
      <c r="G10149" t="s">
        <v>109</v>
      </c>
      <c r="H10149" t="s">
        <v>107</v>
      </c>
      <c r="I10149">
        <v>3</v>
      </c>
      <c r="J10149" t="s">
        <v>62</v>
      </c>
      <c r="K10149" t="e" vm="9">
        <v>#VALUE!</v>
      </c>
      <c r="L10149" t="e" vm="7">
        <v>#VALUE!</v>
      </c>
      <c r="M10149" t="e" vm="3">
        <v>#VALUE!</v>
      </c>
      <c r="N10149" t="s">
        <v>5</v>
      </c>
      <c r="O10149" t="s">
        <v>7</v>
      </c>
      <c r="P10149" t="s">
        <v>8</v>
      </c>
      <c r="Q10149" s="10">
        <v>4</v>
      </c>
      <c r="R10149" s="12">
        <v>4.74</v>
      </c>
      <c r="S10149" t="str">
        <f t="shared" si="476"/>
        <v>Retained</v>
      </c>
    </row>
    <row r="10150" spans="1:19" x14ac:dyDescent="0.35">
      <c r="A10150" s="1">
        <v>10161</v>
      </c>
      <c r="B10150" s="4">
        <v>43301</v>
      </c>
      <c r="C10150" s="4" t="str">
        <f t="shared" si="474"/>
        <v>July</v>
      </c>
      <c r="D10150" s="4" t="str">
        <f t="shared" si="475"/>
        <v>2018</v>
      </c>
      <c r="E10150" s="8">
        <v>4864</v>
      </c>
      <c r="F10150" t="s">
        <v>105</v>
      </c>
      <c r="G10150" t="s">
        <v>110</v>
      </c>
      <c r="H10150" t="s">
        <v>107</v>
      </c>
      <c r="I10150">
        <v>5</v>
      </c>
      <c r="J10150" t="s">
        <v>4</v>
      </c>
      <c r="K10150" t="e" vm="12">
        <v>#VALUE!</v>
      </c>
      <c r="L10150" t="e" vm="2">
        <v>#VALUE!</v>
      </c>
      <c r="M10150" t="e" vm="3">
        <v>#VALUE!</v>
      </c>
      <c r="N10150" t="s">
        <v>12</v>
      </c>
      <c r="O10150" t="s">
        <v>22</v>
      </c>
      <c r="P10150" t="s">
        <v>23</v>
      </c>
      <c r="Q10150" s="10">
        <v>4</v>
      </c>
      <c r="R10150" s="12">
        <v>7.89</v>
      </c>
      <c r="S10150" t="str">
        <f t="shared" si="476"/>
        <v>New</v>
      </c>
    </row>
    <row r="10151" spans="1:19" x14ac:dyDescent="0.35">
      <c r="A10151" s="1">
        <v>10162</v>
      </c>
      <c r="B10151" s="4">
        <v>43301</v>
      </c>
      <c r="C10151" s="4" t="str">
        <f t="shared" si="474"/>
        <v>July</v>
      </c>
      <c r="D10151" s="4" t="str">
        <f t="shared" si="475"/>
        <v>2018</v>
      </c>
      <c r="E10151" s="8">
        <v>4780</v>
      </c>
      <c r="F10151" t="s">
        <v>105</v>
      </c>
      <c r="G10151" t="s">
        <v>110</v>
      </c>
      <c r="H10151" t="s">
        <v>107</v>
      </c>
      <c r="I10151">
        <v>3</v>
      </c>
      <c r="J10151" t="s">
        <v>4</v>
      </c>
      <c r="K10151" t="e" vm="26">
        <v>#VALUE!</v>
      </c>
      <c r="L10151" t="e" vm="25">
        <v>#VALUE!</v>
      </c>
      <c r="M10151" t="e" vm="3">
        <v>#VALUE!</v>
      </c>
      <c r="N10151" t="s">
        <v>5</v>
      </c>
      <c r="O10151" t="s">
        <v>30</v>
      </c>
      <c r="P10151" t="s">
        <v>32</v>
      </c>
      <c r="Q10151" s="10">
        <v>2</v>
      </c>
      <c r="R10151" s="12">
        <v>3.58</v>
      </c>
      <c r="S10151" t="str">
        <f t="shared" si="476"/>
        <v>Retained</v>
      </c>
    </row>
    <row r="10152" spans="1:19" x14ac:dyDescent="0.35">
      <c r="A10152" s="1">
        <v>10163</v>
      </c>
      <c r="B10152" s="4">
        <v>43301</v>
      </c>
      <c r="C10152" s="4" t="str">
        <f t="shared" si="474"/>
        <v>July</v>
      </c>
      <c r="D10152" s="4" t="str">
        <f t="shared" si="475"/>
        <v>2018</v>
      </c>
      <c r="E10152" s="8">
        <v>7342</v>
      </c>
      <c r="F10152" t="s">
        <v>106</v>
      </c>
      <c r="G10152" t="s">
        <v>110</v>
      </c>
      <c r="H10152" t="s">
        <v>107</v>
      </c>
      <c r="I10152">
        <v>1</v>
      </c>
      <c r="J10152" t="s">
        <v>4</v>
      </c>
      <c r="K10152" t="e" vm="32">
        <v>#VALUE!</v>
      </c>
      <c r="L10152" t="e" vm="29">
        <v>#VALUE!</v>
      </c>
      <c r="M10152" t="e" vm="3">
        <v>#VALUE!</v>
      </c>
      <c r="N10152" t="s">
        <v>12</v>
      </c>
      <c r="O10152" t="s">
        <v>22</v>
      </c>
      <c r="P10152" t="s">
        <v>23</v>
      </c>
      <c r="Q10152" s="10">
        <v>4</v>
      </c>
      <c r="R10152" s="12">
        <v>14.99</v>
      </c>
      <c r="S10152" t="str">
        <f t="shared" si="476"/>
        <v>Retained</v>
      </c>
    </row>
    <row r="10153" spans="1:19" x14ac:dyDescent="0.35">
      <c r="A10153" s="1">
        <v>10164</v>
      </c>
      <c r="B10153" s="4">
        <v>43301</v>
      </c>
      <c r="C10153" s="4" t="str">
        <f t="shared" si="474"/>
        <v>July</v>
      </c>
      <c r="D10153" s="4" t="str">
        <f t="shared" si="475"/>
        <v>2018</v>
      </c>
      <c r="E10153" s="8">
        <v>5962</v>
      </c>
      <c r="F10153" t="s">
        <v>105</v>
      </c>
      <c r="G10153" t="s">
        <v>110</v>
      </c>
      <c r="H10153" t="s">
        <v>107</v>
      </c>
      <c r="I10153">
        <v>5</v>
      </c>
      <c r="J10153" t="s">
        <v>4</v>
      </c>
      <c r="K10153" t="e" vm="13">
        <v>#VALUE!</v>
      </c>
      <c r="L10153" t="e" vm="5">
        <v>#VALUE!</v>
      </c>
      <c r="M10153" t="e" vm="3">
        <v>#VALUE!</v>
      </c>
      <c r="N10153" t="s">
        <v>12</v>
      </c>
      <c r="O10153" t="s">
        <v>25</v>
      </c>
      <c r="P10153" t="s">
        <v>26</v>
      </c>
      <c r="Q10153" s="10">
        <v>5</v>
      </c>
      <c r="R10153" s="12">
        <v>17.510000000000002</v>
      </c>
      <c r="S10153" t="str">
        <f t="shared" si="476"/>
        <v>Retained</v>
      </c>
    </row>
    <row r="10154" spans="1:19" x14ac:dyDescent="0.35">
      <c r="A10154" s="1">
        <v>10165</v>
      </c>
      <c r="B10154" s="4">
        <v>43301</v>
      </c>
      <c r="C10154" s="4" t="str">
        <f t="shared" si="474"/>
        <v>July</v>
      </c>
      <c r="D10154" s="4" t="str">
        <f t="shared" si="475"/>
        <v>2018</v>
      </c>
      <c r="E10154" s="8">
        <v>7978</v>
      </c>
      <c r="F10154" t="s">
        <v>106</v>
      </c>
      <c r="G10154" t="s">
        <v>110</v>
      </c>
      <c r="H10154" t="s">
        <v>107</v>
      </c>
      <c r="I10154">
        <v>4</v>
      </c>
      <c r="J10154" t="s">
        <v>37</v>
      </c>
      <c r="K10154" t="e" vm="6">
        <v>#VALUE!</v>
      </c>
      <c r="L10154" t="e" vm="7">
        <v>#VALUE!</v>
      </c>
      <c r="M10154" t="e" vm="3">
        <v>#VALUE!</v>
      </c>
      <c r="N10154" t="s">
        <v>12</v>
      </c>
      <c r="O10154" t="s">
        <v>22</v>
      </c>
      <c r="P10154" t="s">
        <v>57</v>
      </c>
      <c r="Q10154" s="10">
        <v>4</v>
      </c>
      <c r="R10154" s="12">
        <v>14.62</v>
      </c>
      <c r="S10154" t="str">
        <f t="shared" si="476"/>
        <v>Retained</v>
      </c>
    </row>
    <row r="10155" spans="1:19" x14ac:dyDescent="0.35">
      <c r="A10155" s="1">
        <v>10166</v>
      </c>
      <c r="B10155" s="4">
        <v>43301</v>
      </c>
      <c r="C10155" s="4" t="str">
        <f t="shared" si="474"/>
        <v>July</v>
      </c>
      <c r="D10155" s="4" t="str">
        <f t="shared" si="475"/>
        <v>2018</v>
      </c>
      <c r="E10155" s="8">
        <v>9304</v>
      </c>
      <c r="F10155" t="s">
        <v>106</v>
      </c>
      <c r="G10155" t="s">
        <v>109</v>
      </c>
      <c r="H10155" t="s">
        <v>108</v>
      </c>
      <c r="I10155">
        <v>4</v>
      </c>
      <c r="J10155" t="s">
        <v>51</v>
      </c>
      <c r="K10155" t="e" vm="22">
        <v>#VALUE!</v>
      </c>
      <c r="L10155" t="e" vm="23">
        <v>#VALUE!</v>
      </c>
      <c r="M10155" t="e" vm="3">
        <v>#VALUE!</v>
      </c>
      <c r="N10155" t="s">
        <v>12</v>
      </c>
      <c r="O10155" t="s">
        <v>22</v>
      </c>
      <c r="P10155" t="s">
        <v>36</v>
      </c>
      <c r="Q10155" s="10">
        <v>4</v>
      </c>
      <c r="R10155" s="12">
        <v>11.2</v>
      </c>
      <c r="S10155" t="str">
        <f t="shared" si="476"/>
        <v>New</v>
      </c>
    </row>
    <row r="10156" spans="1:19" x14ac:dyDescent="0.35">
      <c r="A10156" s="1">
        <v>10167</v>
      </c>
      <c r="B10156" s="4">
        <v>43301</v>
      </c>
      <c r="C10156" s="4" t="str">
        <f t="shared" si="474"/>
        <v>July</v>
      </c>
      <c r="D10156" s="4" t="str">
        <f t="shared" si="475"/>
        <v>2018</v>
      </c>
      <c r="E10156" s="8">
        <v>5126</v>
      </c>
      <c r="F10156" t="s">
        <v>105</v>
      </c>
      <c r="G10156" t="s">
        <v>109</v>
      </c>
      <c r="H10156" t="s">
        <v>108</v>
      </c>
      <c r="I10156">
        <v>2</v>
      </c>
      <c r="J10156" t="s">
        <v>4</v>
      </c>
      <c r="K10156" t="e" vm="12">
        <v>#VALUE!</v>
      </c>
      <c r="L10156" t="e" vm="2">
        <v>#VALUE!</v>
      </c>
      <c r="M10156" t="e" vm="3">
        <v>#VALUE!</v>
      </c>
      <c r="N10156" t="s">
        <v>5</v>
      </c>
      <c r="O10156" t="s">
        <v>28</v>
      </c>
      <c r="P10156" t="s">
        <v>53</v>
      </c>
      <c r="Q10156" s="10">
        <v>5</v>
      </c>
      <c r="R10156" s="12">
        <v>9.0399999999999991</v>
      </c>
      <c r="S10156" t="str">
        <f t="shared" si="476"/>
        <v>New</v>
      </c>
    </row>
    <row r="10157" spans="1:19" x14ac:dyDescent="0.35">
      <c r="A10157" s="1">
        <v>10168</v>
      </c>
      <c r="B10157" s="4">
        <v>43301</v>
      </c>
      <c r="C10157" s="4" t="str">
        <f t="shared" si="474"/>
        <v>July</v>
      </c>
      <c r="D10157" s="4" t="str">
        <f t="shared" si="475"/>
        <v>2018</v>
      </c>
      <c r="E10157" s="8">
        <v>7541</v>
      </c>
      <c r="F10157" t="s">
        <v>106</v>
      </c>
      <c r="G10157" t="s">
        <v>110</v>
      </c>
      <c r="H10157" t="s">
        <v>107</v>
      </c>
      <c r="I10157">
        <v>5</v>
      </c>
      <c r="J10157" t="s">
        <v>51</v>
      </c>
      <c r="K10157" t="e" vm="12">
        <v>#VALUE!</v>
      </c>
      <c r="L10157" t="e" vm="2">
        <v>#VALUE!</v>
      </c>
      <c r="M10157" t="e" vm="3">
        <v>#VALUE!</v>
      </c>
      <c r="N10157" t="s">
        <v>12</v>
      </c>
      <c r="O10157" t="s">
        <v>22</v>
      </c>
      <c r="P10157" t="s">
        <v>50</v>
      </c>
      <c r="Q10157" s="10">
        <v>5</v>
      </c>
      <c r="R10157" s="12">
        <v>14.31</v>
      </c>
      <c r="S10157" t="str">
        <f t="shared" si="476"/>
        <v>New</v>
      </c>
    </row>
    <row r="10158" spans="1:19" x14ac:dyDescent="0.35">
      <c r="A10158" s="1">
        <v>10169</v>
      </c>
      <c r="B10158" s="4">
        <v>43302</v>
      </c>
      <c r="C10158" s="4" t="str">
        <f t="shared" si="474"/>
        <v>July</v>
      </c>
      <c r="D10158" s="4" t="str">
        <f t="shared" si="475"/>
        <v>2018</v>
      </c>
      <c r="E10158" s="8">
        <v>8448</v>
      </c>
      <c r="F10158" t="s">
        <v>106</v>
      </c>
      <c r="G10158" t="s">
        <v>109</v>
      </c>
      <c r="H10158" t="s">
        <v>107</v>
      </c>
      <c r="I10158">
        <v>1</v>
      </c>
      <c r="J10158" t="s">
        <v>37</v>
      </c>
      <c r="K10158" t="e" vm="12">
        <v>#VALUE!</v>
      </c>
      <c r="L10158" t="e" vm="2">
        <v>#VALUE!</v>
      </c>
      <c r="M10158" t="e" vm="3">
        <v>#VALUE!</v>
      </c>
      <c r="N10158" t="s">
        <v>5</v>
      </c>
      <c r="O10158" t="s">
        <v>28</v>
      </c>
      <c r="P10158" t="s">
        <v>35</v>
      </c>
      <c r="Q10158" s="10">
        <v>2</v>
      </c>
      <c r="R10158" s="12">
        <v>12.22</v>
      </c>
      <c r="S10158" t="str">
        <f t="shared" si="476"/>
        <v>Retained</v>
      </c>
    </row>
    <row r="10159" spans="1:19" x14ac:dyDescent="0.35">
      <c r="A10159" s="1">
        <v>10170</v>
      </c>
      <c r="B10159" s="4">
        <v>43302</v>
      </c>
      <c r="C10159" s="4" t="str">
        <f t="shared" si="474"/>
        <v>July</v>
      </c>
      <c r="D10159" s="4" t="str">
        <f t="shared" si="475"/>
        <v>2018</v>
      </c>
      <c r="E10159" s="8">
        <v>486</v>
      </c>
      <c r="F10159" t="s">
        <v>106</v>
      </c>
      <c r="G10159" t="s">
        <v>110</v>
      </c>
      <c r="H10159" t="s">
        <v>107</v>
      </c>
      <c r="I10159">
        <v>2</v>
      </c>
      <c r="J10159" t="s">
        <v>37</v>
      </c>
      <c r="K10159" t="e" vm="20">
        <v>#VALUE!</v>
      </c>
      <c r="L10159" t="e" vm="21">
        <v>#VALUE!</v>
      </c>
      <c r="M10159" t="e" vm="3">
        <v>#VALUE!</v>
      </c>
      <c r="N10159" t="s">
        <v>5</v>
      </c>
      <c r="O10159" t="s">
        <v>41</v>
      </c>
      <c r="P10159" t="s">
        <v>42</v>
      </c>
      <c r="Q10159" s="10">
        <v>4</v>
      </c>
      <c r="R10159" s="12">
        <v>3.74</v>
      </c>
      <c r="S10159" t="str">
        <f t="shared" si="476"/>
        <v>Retained</v>
      </c>
    </row>
    <row r="10160" spans="1:19" x14ac:dyDescent="0.35">
      <c r="A10160" s="1">
        <v>10171</v>
      </c>
      <c r="B10160" s="4">
        <v>43302</v>
      </c>
      <c r="C10160" s="4" t="str">
        <f t="shared" si="474"/>
        <v>July</v>
      </c>
      <c r="D10160" s="4" t="str">
        <f t="shared" si="475"/>
        <v>2018</v>
      </c>
      <c r="E10160" s="8">
        <v>770</v>
      </c>
      <c r="F10160" t="s">
        <v>105</v>
      </c>
      <c r="G10160" t="s">
        <v>109</v>
      </c>
      <c r="H10160" t="s">
        <v>108</v>
      </c>
      <c r="I10160">
        <v>3</v>
      </c>
      <c r="J10160" t="s">
        <v>51</v>
      </c>
      <c r="K10160" t="e" vm="13">
        <v>#VALUE!</v>
      </c>
      <c r="L10160" t="e" vm="5">
        <v>#VALUE!</v>
      </c>
      <c r="M10160" t="e" vm="3">
        <v>#VALUE!</v>
      </c>
      <c r="N10160" t="s">
        <v>9</v>
      </c>
      <c r="O10160" t="s">
        <v>10</v>
      </c>
      <c r="P10160" t="s">
        <v>16</v>
      </c>
      <c r="Q10160" s="10">
        <v>5</v>
      </c>
      <c r="R10160" s="12">
        <v>17.399999999999999</v>
      </c>
      <c r="S10160" t="str">
        <f t="shared" si="476"/>
        <v>Retained</v>
      </c>
    </row>
    <row r="10161" spans="1:19" x14ac:dyDescent="0.35">
      <c r="A10161" s="1">
        <v>10172</v>
      </c>
      <c r="B10161" s="4">
        <v>43302</v>
      </c>
      <c r="C10161" s="4" t="str">
        <f t="shared" si="474"/>
        <v>July</v>
      </c>
      <c r="D10161" s="4" t="str">
        <f t="shared" si="475"/>
        <v>2018</v>
      </c>
      <c r="E10161" s="8">
        <v>3753</v>
      </c>
      <c r="F10161" t="s">
        <v>105</v>
      </c>
      <c r="G10161" t="s">
        <v>110</v>
      </c>
      <c r="H10161" t="s">
        <v>107</v>
      </c>
      <c r="I10161">
        <v>4</v>
      </c>
      <c r="J10161" t="s">
        <v>37</v>
      </c>
      <c r="K10161" t="e" vm="20">
        <v>#VALUE!</v>
      </c>
      <c r="L10161" t="e" vm="21">
        <v>#VALUE!</v>
      </c>
      <c r="M10161" t="e" vm="3">
        <v>#VALUE!</v>
      </c>
      <c r="N10161" t="s">
        <v>5</v>
      </c>
      <c r="O10161" t="s">
        <v>7</v>
      </c>
      <c r="P10161" t="s">
        <v>8</v>
      </c>
      <c r="Q10161" s="10">
        <v>4</v>
      </c>
      <c r="R10161" s="12">
        <v>2.44</v>
      </c>
      <c r="S10161" t="str">
        <f t="shared" si="476"/>
        <v>Retained</v>
      </c>
    </row>
    <row r="10162" spans="1:19" x14ac:dyDescent="0.35">
      <c r="A10162" s="1">
        <v>10173</v>
      </c>
      <c r="B10162" s="4">
        <v>43302</v>
      </c>
      <c r="C10162" s="4" t="str">
        <f t="shared" si="474"/>
        <v>July</v>
      </c>
      <c r="D10162" s="4" t="str">
        <f t="shared" si="475"/>
        <v>2018</v>
      </c>
      <c r="E10162" s="8">
        <v>8963</v>
      </c>
      <c r="F10162" t="s">
        <v>106</v>
      </c>
      <c r="G10162" t="s">
        <v>110</v>
      </c>
      <c r="H10162" t="s">
        <v>107</v>
      </c>
      <c r="I10162">
        <v>2</v>
      </c>
      <c r="J10162" t="s">
        <v>51</v>
      </c>
      <c r="K10162" t="e" vm="13">
        <v>#VALUE!</v>
      </c>
      <c r="L10162" t="e" vm="5">
        <v>#VALUE!</v>
      </c>
      <c r="M10162" t="e" vm="3">
        <v>#VALUE!</v>
      </c>
      <c r="N10162" t="s">
        <v>9</v>
      </c>
      <c r="O10162" t="s">
        <v>10</v>
      </c>
      <c r="P10162" t="s">
        <v>11</v>
      </c>
      <c r="Q10162" s="10">
        <v>3</v>
      </c>
      <c r="R10162" s="12">
        <v>5.63</v>
      </c>
      <c r="S10162" t="str">
        <f t="shared" si="476"/>
        <v>Retained</v>
      </c>
    </row>
    <row r="10163" spans="1:19" x14ac:dyDescent="0.35">
      <c r="A10163" s="1">
        <v>10174</v>
      </c>
      <c r="B10163" s="4">
        <v>43302</v>
      </c>
      <c r="C10163" s="4" t="str">
        <f t="shared" si="474"/>
        <v>July</v>
      </c>
      <c r="D10163" s="4" t="str">
        <f t="shared" si="475"/>
        <v>2018</v>
      </c>
      <c r="E10163" s="8">
        <v>6992</v>
      </c>
      <c r="F10163" t="s">
        <v>106</v>
      </c>
      <c r="G10163" t="s">
        <v>109</v>
      </c>
      <c r="H10163" t="s">
        <v>108</v>
      </c>
      <c r="I10163">
        <v>3</v>
      </c>
      <c r="J10163" t="s">
        <v>37</v>
      </c>
      <c r="K10163" t="e" vm="24">
        <v>#VALUE!</v>
      </c>
      <c r="L10163" t="e" vm="25">
        <v>#VALUE!</v>
      </c>
      <c r="M10163" t="e" vm="3">
        <v>#VALUE!</v>
      </c>
      <c r="N10163" t="s">
        <v>5</v>
      </c>
      <c r="O10163" t="s">
        <v>30</v>
      </c>
      <c r="P10163" t="s">
        <v>39</v>
      </c>
      <c r="Q10163" s="10">
        <v>3</v>
      </c>
      <c r="R10163" s="12">
        <v>3.51</v>
      </c>
      <c r="S10163" t="str">
        <f t="shared" si="476"/>
        <v>Retained</v>
      </c>
    </row>
    <row r="10164" spans="1:19" x14ac:dyDescent="0.35">
      <c r="A10164" s="1">
        <v>10175</v>
      </c>
      <c r="B10164" s="4">
        <v>43302</v>
      </c>
      <c r="C10164" s="4" t="str">
        <f t="shared" si="474"/>
        <v>July</v>
      </c>
      <c r="D10164" s="4" t="str">
        <f t="shared" si="475"/>
        <v>2018</v>
      </c>
      <c r="E10164" s="8">
        <v>3706</v>
      </c>
      <c r="F10164" t="s">
        <v>106</v>
      </c>
      <c r="G10164" t="s">
        <v>109</v>
      </c>
      <c r="H10164" t="s">
        <v>108</v>
      </c>
      <c r="I10164">
        <v>2</v>
      </c>
      <c r="J10164" t="s">
        <v>38</v>
      </c>
      <c r="K10164" t="e" vm="9">
        <v>#VALUE!</v>
      </c>
      <c r="L10164" t="e" vm="7">
        <v>#VALUE!</v>
      </c>
      <c r="M10164" t="e" vm="3">
        <v>#VALUE!</v>
      </c>
      <c r="N10164" t="s">
        <v>5</v>
      </c>
      <c r="O10164" t="s">
        <v>6</v>
      </c>
      <c r="P10164" t="s">
        <v>6</v>
      </c>
      <c r="Q10164" s="10">
        <v>4</v>
      </c>
      <c r="R10164" s="12">
        <v>5.29</v>
      </c>
      <c r="S10164" t="str">
        <f t="shared" si="476"/>
        <v>Retained</v>
      </c>
    </row>
    <row r="10165" spans="1:19" x14ac:dyDescent="0.35">
      <c r="A10165" s="1">
        <v>10176</v>
      </c>
      <c r="B10165" s="4">
        <v>43302</v>
      </c>
      <c r="C10165" s="4" t="str">
        <f t="shared" si="474"/>
        <v>July</v>
      </c>
      <c r="D10165" s="4" t="str">
        <f t="shared" si="475"/>
        <v>2018</v>
      </c>
      <c r="E10165" s="8">
        <v>6564</v>
      </c>
      <c r="F10165" t="s">
        <v>105</v>
      </c>
      <c r="G10165" t="s">
        <v>110</v>
      </c>
      <c r="H10165" t="s">
        <v>107</v>
      </c>
      <c r="I10165">
        <v>3</v>
      </c>
      <c r="J10165" t="s">
        <v>38</v>
      </c>
      <c r="K10165" t="e" vm="9">
        <v>#VALUE!</v>
      </c>
      <c r="L10165" t="e" vm="7">
        <v>#VALUE!</v>
      </c>
      <c r="M10165" t="e" vm="3">
        <v>#VALUE!</v>
      </c>
      <c r="N10165" t="s">
        <v>12</v>
      </c>
      <c r="O10165" t="s">
        <v>22</v>
      </c>
      <c r="P10165" t="s">
        <v>36</v>
      </c>
      <c r="Q10165" s="10">
        <v>5</v>
      </c>
      <c r="R10165" s="12">
        <v>22.01</v>
      </c>
      <c r="S10165" t="str">
        <f t="shared" si="476"/>
        <v>Retained</v>
      </c>
    </row>
    <row r="10166" spans="1:19" x14ac:dyDescent="0.35">
      <c r="A10166" s="1">
        <v>10177</v>
      </c>
      <c r="B10166" s="4">
        <v>43302</v>
      </c>
      <c r="C10166" s="4" t="str">
        <f t="shared" si="474"/>
        <v>July</v>
      </c>
      <c r="D10166" s="4" t="str">
        <f t="shared" si="475"/>
        <v>2018</v>
      </c>
      <c r="E10166" s="8">
        <v>8239</v>
      </c>
      <c r="F10166" t="s">
        <v>106</v>
      </c>
      <c r="G10166" t="s">
        <v>109</v>
      </c>
      <c r="H10166" t="s">
        <v>107</v>
      </c>
      <c r="I10166">
        <v>0</v>
      </c>
      <c r="J10166" t="s">
        <v>4</v>
      </c>
      <c r="K10166" t="e" vm="20">
        <v>#VALUE!</v>
      </c>
      <c r="L10166" t="e" vm="21">
        <v>#VALUE!</v>
      </c>
      <c r="M10166" t="e" vm="3">
        <v>#VALUE!</v>
      </c>
      <c r="N10166" t="s">
        <v>12</v>
      </c>
      <c r="O10166" t="s">
        <v>22</v>
      </c>
      <c r="P10166" t="s">
        <v>44</v>
      </c>
      <c r="Q10166" s="10">
        <v>4</v>
      </c>
      <c r="R10166" s="12">
        <v>6.44</v>
      </c>
      <c r="S10166" t="str">
        <f t="shared" si="476"/>
        <v>Retained</v>
      </c>
    </row>
    <row r="10167" spans="1:19" x14ac:dyDescent="0.35">
      <c r="A10167" s="1">
        <v>10178</v>
      </c>
      <c r="B10167" s="4">
        <v>43302</v>
      </c>
      <c r="C10167" s="4" t="str">
        <f t="shared" si="474"/>
        <v>July</v>
      </c>
      <c r="D10167" s="4" t="str">
        <f t="shared" si="475"/>
        <v>2018</v>
      </c>
      <c r="E10167" s="8">
        <v>4445</v>
      </c>
      <c r="F10167" t="s">
        <v>105</v>
      </c>
      <c r="G10167" t="s">
        <v>109</v>
      </c>
      <c r="H10167" t="s">
        <v>107</v>
      </c>
      <c r="I10167">
        <v>2</v>
      </c>
      <c r="J10167" t="s">
        <v>4</v>
      </c>
      <c r="K10167" t="e" vm="13">
        <v>#VALUE!</v>
      </c>
      <c r="L10167" t="e" vm="5">
        <v>#VALUE!</v>
      </c>
      <c r="M10167" t="e" vm="3">
        <v>#VALUE!</v>
      </c>
      <c r="N10167" t="s">
        <v>5</v>
      </c>
      <c r="O10167" t="s">
        <v>7</v>
      </c>
      <c r="P10167" t="s">
        <v>8</v>
      </c>
      <c r="Q10167" s="10">
        <v>3</v>
      </c>
      <c r="R10167" s="12">
        <v>34.65</v>
      </c>
      <c r="S10167" t="str">
        <f t="shared" si="476"/>
        <v>Retained</v>
      </c>
    </row>
    <row r="10168" spans="1:19" x14ac:dyDescent="0.35">
      <c r="A10168" s="1">
        <v>10179</v>
      </c>
      <c r="B10168" s="4">
        <v>43302</v>
      </c>
      <c r="C10168" s="4" t="str">
        <f t="shared" si="474"/>
        <v>July</v>
      </c>
      <c r="D10168" s="4" t="str">
        <f t="shared" si="475"/>
        <v>2018</v>
      </c>
      <c r="E10168" s="8">
        <v>8902</v>
      </c>
      <c r="F10168" t="s">
        <v>106</v>
      </c>
      <c r="G10168" t="s">
        <v>110</v>
      </c>
      <c r="H10168" t="s">
        <v>107</v>
      </c>
      <c r="I10168">
        <v>0</v>
      </c>
      <c r="J10168" t="s">
        <v>51</v>
      </c>
      <c r="K10168" t="e" vm="4">
        <v>#VALUE!</v>
      </c>
      <c r="L10168" t="e" vm="5">
        <v>#VALUE!</v>
      </c>
      <c r="M10168" t="e" vm="3">
        <v>#VALUE!</v>
      </c>
      <c r="N10168" t="s">
        <v>12</v>
      </c>
      <c r="O10168" t="s">
        <v>22</v>
      </c>
      <c r="P10168" t="s">
        <v>14</v>
      </c>
      <c r="Q10168" s="10">
        <v>5</v>
      </c>
      <c r="R10168" s="12">
        <v>15.44</v>
      </c>
      <c r="S10168" t="str">
        <f t="shared" si="476"/>
        <v>Retained</v>
      </c>
    </row>
    <row r="10169" spans="1:19" x14ac:dyDescent="0.35">
      <c r="A10169" s="1">
        <v>10180</v>
      </c>
      <c r="B10169" s="4">
        <v>43302</v>
      </c>
      <c r="C10169" s="4" t="str">
        <f t="shared" si="474"/>
        <v>July</v>
      </c>
      <c r="D10169" s="4" t="str">
        <f t="shared" si="475"/>
        <v>2018</v>
      </c>
      <c r="E10169" s="8">
        <v>2134</v>
      </c>
      <c r="F10169" t="s">
        <v>105</v>
      </c>
      <c r="G10169" t="s">
        <v>110</v>
      </c>
      <c r="H10169" t="s">
        <v>107</v>
      </c>
      <c r="I10169">
        <v>4</v>
      </c>
      <c r="J10169" t="s">
        <v>73</v>
      </c>
      <c r="K10169" t="e" vm="6">
        <v>#VALUE!</v>
      </c>
      <c r="L10169" t="e" vm="7">
        <v>#VALUE!</v>
      </c>
      <c r="M10169" t="e" vm="3">
        <v>#VALUE!</v>
      </c>
      <c r="N10169" t="s">
        <v>5</v>
      </c>
      <c r="O10169" t="s">
        <v>28</v>
      </c>
      <c r="P10169" t="s">
        <v>8</v>
      </c>
      <c r="Q10169" s="10">
        <v>3</v>
      </c>
      <c r="R10169" s="12">
        <v>2.92</v>
      </c>
      <c r="S10169" t="str">
        <f t="shared" si="476"/>
        <v>Retained</v>
      </c>
    </row>
    <row r="10170" spans="1:19" x14ac:dyDescent="0.35">
      <c r="A10170" s="1">
        <v>10181</v>
      </c>
      <c r="B10170" s="4">
        <v>43302</v>
      </c>
      <c r="C10170" s="4" t="str">
        <f t="shared" si="474"/>
        <v>July</v>
      </c>
      <c r="D10170" s="4" t="str">
        <f t="shared" si="475"/>
        <v>2018</v>
      </c>
      <c r="E10170" s="8">
        <v>972</v>
      </c>
      <c r="F10170" t="s">
        <v>106</v>
      </c>
      <c r="G10170" t="s">
        <v>109</v>
      </c>
      <c r="H10170" t="s">
        <v>107</v>
      </c>
      <c r="I10170">
        <v>4</v>
      </c>
      <c r="J10170" t="s">
        <v>62</v>
      </c>
      <c r="K10170" t="e" vm="27">
        <v>#VALUE!</v>
      </c>
      <c r="L10170" t="e" vm="23">
        <v>#VALUE!</v>
      </c>
      <c r="M10170" t="e" vm="3">
        <v>#VALUE!</v>
      </c>
      <c r="N10170" t="s">
        <v>5</v>
      </c>
      <c r="O10170" t="s">
        <v>17</v>
      </c>
      <c r="P10170" t="s">
        <v>29</v>
      </c>
      <c r="Q10170" s="10">
        <v>4</v>
      </c>
      <c r="R10170" s="12">
        <v>16.559999999999999</v>
      </c>
      <c r="S10170" t="str">
        <f t="shared" si="476"/>
        <v>Retained</v>
      </c>
    </row>
    <row r="10171" spans="1:19" x14ac:dyDescent="0.35">
      <c r="A10171" s="1">
        <v>10182</v>
      </c>
      <c r="B10171" s="4">
        <v>43302</v>
      </c>
      <c r="C10171" s="4" t="str">
        <f t="shared" si="474"/>
        <v>July</v>
      </c>
      <c r="D10171" s="4" t="str">
        <f t="shared" si="475"/>
        <v>2018</v>
      </c>
      <c r="E10171" s="8">
        <v>8203</v>
      </c>
      <c r="F10171" t="s">
        <v>106</v>
      </c>
      <c r="G10171" t="s">
        <v>109</v>
      </c>
      <c r="H10171" t="s">
        <v>107</v>
      </c>
      <c r="I10171">
        <v>1</v>
      </c>
      <c r="J10171" t="s">
        <v>37</v>
      </c>
      <c r="K10171" t="e" vm="18">
        <v>#VALUE!</v>
      </c>
      <c r="L10171" t="e" vm="19">
        <v>#VALUE!</v>
      </c>
      <c r="M10171" t="e" vm="3">
        <v>#VALUE!</v>
      </c>
      <c r="N10171" t="s">
        <v>12</v>
      </c>
      <c r="O10171" t="s">
        <v>22</v>
      </c>
      <c r="P10171" t="s">
        <v>23</v>
      </c>
      <c r="Q10171" s="10">
        <v>4</v>
      </c>
      <c r="R10171" s="12">
        <v>4.95</v>
      </c>
      <c r="S10171" t="str">
        <f t="shared" si="476"/>
        <v>Retained</v>
      </c>
    </row>
    <row r="10172" spans="1:19" x14ac:dyDescent="0.35">
      <c r="A10172" s="1">
        <v>10183</v>
      </c>
      <c r="B10172" s="4">
        <v>43302</v>
      </c>
      <c r="C10172" s="4" t="str">
        <f t="shared" si="474"/>
        <v>July</v>
      </c>
      <c r="D10172" s="4" t="str">
        <f t="shared" si="475"/>
        <v>2018</v>
      </c>
      <c r="E10172" s="8">
        <v>7994</v>
      </c>
      <c r="F10172" t="s">
        <v>106</v>
      </c>
      <c r="G10172" t="s">
        <v>110</v>
      </c>
      <c r="H10172" t="s">
        <v>107</v>
      </c>
      <c r="I10172">
        <v>0</v>
      </c>
      <c r="J10172" t="s">
        <v>71</v>
      </c>
      <c r="K10172" t="e" vm="18">
        <v>#VALUE!</v>
      </c>
      <c r="L10172" t="e" vm="19">
        <v>#VALUE!</v>
      </c>
      <c r="M10172" t="e" vm="3">
        <v>#VALUE!</v>
      </c>
      <c r="N10172" t="s">
        <v>5</v>
      </c>
      <c r="O10172" t="s">
        <v>19</v>
      </c>
      <c r="P10172" t="s">
        <v>19</v>
      </c>
      <c r="Q10172" s="10">
        <v>4</v>
      </c>
      <c r="R10172" s="12">
        <v>12.74</v>
      </c>
      <c r="S10172" t="str">
        <f t="shared" si="476"/>
        <v>Retained</v>
      </c>
    </row>
    <row r="10173" spans="1:19" x14ac:dyDescent="0.35">
      <c r="A10173" s="1">
        <v>10184</v>
      </c>
      <c r="B10173" s="4">
        <v>43302</v>
      </c>
      <c r="C10173" s="4" t="str">
        <f t="shared" si="474"/>
        <v>July</v>
      </c>
      <c r="D10173" s="4" t="str">
        <f t="shared" si="475"/>
        <v>2018</v>
      </c>
      <c r="E10173" s="8">
        <v>5806</v>
      </c>
      <c r="F10173" t="s">
        <v>106</v>
      </c>
      <c r="G10173" t="s">
        <v>109</v>
      </c>
      <c r="H10173" t="s">
        <v>108</v>
      </c>
      <c r="I10173">
        <v>2</v>
      </c>
      <c r="J10173" t="s">
        <v>38</v>
      </c>
      <c r="K10173" t="e" vm="22">
        <v>#VALUE!</v>
      </c>
      <c r="L10173" t="e" vm="23">
        <v>#VALUE!</v>
      </c>
      <c r="M10173" t="e" vm="3">
        <v>#VALUE!</v>
      </c>
      <c r="N10173" t="s">
        <v>5</v>
      </c>
      <c r="O10173" t="s">
        <v>7</v>
      </c>
      <c r="P10173" t="s">
        <v>27</v>
      </c>
      <c r="Q10173" s="10">
        <v>3</v>
      </c>
      <c r="R10173" s="12">
        <v>23.01</v>
      </c>
      <c r="S10173" t="str">
        <f t="shared" si="476"/>
        <v>New</v>
      </c>
    </row>
    <row r="10174" spans="1:19" x14ac:dyDescent="0.35">
      <c r="A10174" s="1">
        <v>10185</v>
      </c>
      <c r="B10174" s="4">
        <v>43302</v>
      </c>
      <c r="C10174" s="4" t="str">
        <f t="shared" si="474"/>
        <v>July</v>
      </c>
      <c r="D10174" s="4" t="str">
        <f t="shared" si="475"/>
        <v>2018</v>
      </c>
      <c r="E10174" s="8">
        <v>10119</v>
      </c>
      <c r="F10174" t="s">
        <v>105</v>
      </c>
      <c r="G10174" t="s">
        <v>110</v>
      </c>
      <c r="H10174" t="s">
        <v>107</v>
      </c>
      <c r="I10174">
        <v>2</v>
      </c>
      <c r="J10174" t="s">
        <v>37</v>
      </c>
      <c r="K10174" t="e" vm="22">
        <v>#VALUE!</v>
      </c>
      <c r="L10174" t="e" vm="23">
        <v>#VALUE!</v>
      </c>
      <c r="M10174" t="e" vm="3">
        <v>#VALUE!</v>
      </c>
      <c r="N10174" t="s">
        <v>9</v>
      </c>
      <c r="O10174" t="s">
        <v>10</v>
      </c>
      <c r="P10174" t="s">
        <v>52</v>
      </c>
      <c r="Q10174" s="10">
        <v>4</v>
      </c>
      <c r="R10174" s="12">
        <v>6.53</v>
      </c>
      <c r="S10174" t="str">
        <f t="shared" si="476"/>
        <v>Retained</v>
      </c>
    </row>
    <row r="10175" spans="1:19" x14ac:dyDescent="0.35">
      <c r="A10175" s="1">
        <v>10186</v>
      </c>
      <c r="B10175" s="4">
        <v>43302</v>
      </c>
      <c r="C10175" s="4" t="str">
        <f t="shared" si="474"/>
        <v>July</v>
      </c>
      <c r="D10175" s="4" t="str">
        <f t="shared" si="475"/>
        <v>2018</v>
      </c>
      <c r="E10175" s="8">
        <v>7555</v>
      </c>
      <c r="F10175" t="s">
        <v>106</v>
      </c>
      <c r="G10175" t="s">
        <v>110</v>
      </c>
      <c r="H10175" t="s">
        <v>107</v>
      </c>
      <c r="I10175">
        <v>2</v>
      </c>
      <c r="J10175" t="s">
        <v>38</v>
      </c>
      <c r="K10175" t="e" vm="12">
        <v>#VALUE!</v>
      </c>
      <c r="L10175" t="e" vm="2">
        <v>#VALUE!</v>
      </c>
      <c r="M10175" t="e" vm="3">
        <v>#VALUE!</v>
      </c>
      <c r="N10175" t="s">
        <v>12</v>
      </c>
      <c r="O10175" t="s">
        <v>22</v>
      </c>
      <c r="P10175" t="s">
        <v>50</v>
      </c>
      <c r="Q10175" s="10">
        <v>4</v>
      </c>
      <c r="R10175" s="12">
        <v>19.07</v>
      </c>
      <c r="S10175" t="str">
        <f t="shared" si="476"/>
        <v>Retained</v>
      </c>
    </row>
    <row r="10176" spans="1:19" x14ac:dyDescent="0.35">
      <c r="A10176" s="1">
        <v>10187</v>
      </c>
      <c r="B10176" s="4">
        <v>43302</v>
      </c>
      <c r="C10176" s="4" t="str">
        <f t="shared" si="474"/>
        <v>July</v>
      </c>
      <c r="D10176" s="4" t="str">
        <f t="shared" si="475"/>
        <v>2018</v>
      </c>
      <c r="E10176" s="8">
        <v>2790</v>
      </c>
      <c r="F10176" t="s">
        <v>106</v>
      </c>
      <c r="G10176" t="s">
        <v>110</v>
      </c>
      <c r="H10176" t="s">
        <v>107</v>
      </c>
      <c r="I10176">
        <v>2</v>
      </c>
      <c r="J10176" t="s">
        <v>37</v>
      </c>
      <c r="K10176" t="e" vm="28">
        <v>#VALUE!</v>
      </c>
      <c r="L10176" t="e" vm="29">
        <v>#VALUE!</v>
      </c>
      <c r="M10176" t="e" vm="3">
        <v>#VALUE!</v>
      </c>
      <c r="N10176" t="s">
        <v>5</v>
      </c>
      <c r="O10176" t="s">
        <v>17</v>
      </c>
      <c r="P10176" t="s">
        <v>29</v>
      </c>
      <c r="Q10176" s="10">
        <v>4</v>
      </c>
      <c r="R10176" s="12">
        <v>27.03</v>
      </c>
      <c r="S10176" t="str">
        <f t="shared" si="476"/>
        <v>Retained</v>
      </c>
    </row>
    <row r="10177" spans="1:19" x14ac:dyDescent="0.35">
      <c r="A10177" s="1">
        <v>10188</v>
      </c>
      <c r="B10177" s="4">
        <v>43302</v>
      </c>
      <c r="C10177" s="4" t="str">
        <f t="shared" si="474"/>
        <v>July</v>
      </c>
      <c r="D10177" s="4" t="str">
        <f t="shared" si="475"/>
        <v>2018</v>
      </c>
      <c r="E10177" s="8">
        <v>2191</v>
      </c>
      <c r="F10177" t="s">
        <v>105</v>
      </c>
      <c r="G10177" t="s">
        <v>110</v>
      </c>
      <c r="H10177" t="s">
        <v>108</v>
      </c>
      <c r="I10177">
        <v>5</v>
      </c>
      <c r="J10177" t="s">
        <v>51</v>
      </c>
      <c r="K10177" t="e" vm="28">
        <v>#VALUE!</v>
      </c>
      <c r="L10177" t="e" vm="29">
        <v>#VALUE!</v>
      </c>
      <c r="M10177" t="e" vm="3">
        <v>#VALUE!</v>
      </c>
      <c r="N10177" t="s">
        <v>5</v>
      </c>
      <c r="O10177" t="s">
        <v>7</v>
      </c>
      <c r="P10177" t="s">
        <v>8</v>
      </c>
      <c r="Q10177" s="10">
        <v>4</v>
      </c>
      <c r="R10177" s="12">
        <v>10.89</v>
      </c>
      <c r="S10177" t="str">
        <f t="shared" si="476"/>
        <v>Retained</v>
      </c>
    </row>
    <row r="10178" spans="1:19" x14ac:dyDescent="0.35">
      <c r="A10178" s="1">
        <v>10189</v>
      </c>
      <c r="B10178" s="4">
        <v>43302</v>
      </c>
      <c r="C10178" s="4" t="str">
        <f t="shared" ref="C10178:C10241" si="477">TEXT(B10178, "MMMM")</f>
        <v>July</v>
      </c>
      <c r="D10178" s="4" t="str">
        <f t="shared" ref="D10178:D10241" si="478">TEXT(B10178, "YYYY")</f>
        <v>2018</v>
      </c>
      <c r="E10178" s="8">
        <v>2862</v>
      </c>
      <c r="F10178" t="s">
        <v>105</v>
      </c>
      <c r="G10178" t="s">
        <v>110</v>
      </c>
      <c r="H10178" t="s">
        <v>107</v>
      </c>
      <c r="I10178">
        <v>1</v>
      </c>
      <c r="J10178" t="s">
        <v>4</v>
      </c>
      <c r="K10178" t="e" vm="18">
        <v>#VALUE!</v>
      </c>
      <c r="L10178" t="e" vm="19">
        <v>#VALUE!</v>
      </c>
      <c r="M10178" t="e" vm="3">
        <v>#VALUE!</v>
      </c>
      <c r="N10178" t="s">
        <v>12</v>
      </c>
      <c r="O10178" t="s">
        <v>22</v>
      </c>
      <c r="P10178" t="s">
        <v>44</v>
      </c>
      <c r="Q10178" s="10">
        <v>3</v>
      </c>
      <c r="R10178" s="12">
        <v>6.78</v>
      </c>
      <c r="S10178" t="str">
        <f t="shared" ref="S10178:S10241" si="479">IF(COUNTIFS(E:E, E10178, B:B, "&lt;="&amp;B10178)&gt;1, "Retained", "New")</f>
        <v>Retained</v>
      </c>
    </row>
    <row r="10179" spans="1:19" x14ac:dyDescent="0.35">
      <c r="A10179" s="1">
        <v>10190</v>
      </c>
      <c r="B10179" s="4">
        <v>43302</v>
      </c>
      <c r="C10179" s="4" t="str">
        <f t="shared" si="477"/>
        <v>July</v>
      </c>
      <c r="D10179" s="4" t="str">
        <f t="shared" si="478"/>
        <v>2018</v>
      </c>
      <c r="E10179" s="8">
        <v>3234</v>
      </c>
      <c r="F10179" t="s">
        <v>105</v>
      </c>
      <c r="G10179" t="s">
        <v>110</v>
      </c>
      <c r="H10179" t="s">
        <v>107</v>
      </c>
      <c r="I10179">
        <v>2</v>
      </c>
      <c r="J10179" t="s">
        <v>51</v>
      </c>
      <c r="K10179" t="e" vm="18">
        <v>#VALUE!</v>
      </c>
      <c r="L10179" t="e" vm="19">
        <v>#VALUE!</v>
      </c>
      <c r="M10179" t="e" vm="3">
        <v>#VALUE!</v>
      </c>
      <c r="N10179" t="s">
        <v>5</v>
      </c>
      <c r="O10179" t="s">
        <v>28</v>
      </c>
      <c r="P10179" t="s">
        <v>8</v>
      </c>
      <c r="Q10179" s="10">
        <v>3</v>
      </c>
      <c r="R10179" s="12">
        <v>12.85</v>
      </c>
      <c r="S10179" t="str">
        <f t="shared" si="479"/>
        <v>Retained</v>
      </c>
    </row>
    <row r="10180" spans="1:19" x14ac:dyDescent="0.35">
      <c r="A10180" s="1">
        <v>10191</v>
      </c>
      <c r="B10180" s="4">
        <v>43302</v>
      </c>
      <c r="C10180" s="4" t="str">
        <f t="shared" si="477"/>
        <v>July</v>
      </c>
      <c r="D10180" s="4" t="str">
        <f t="shared" si="478"/>
        <v>2018</v>
      </c>
      <c r="E10180" s="8">
        <v>3744</v>
      </c>
      <c r="F10180" t="s">
        <v>105</v>
      </c>
      <c r="G10180" t="s">
        <v>109</v>
      </c>
      <c r="H10180" t="s">
        <v>107</v>
      </c>
      <c r="I10180">
        <v>1</v>
      </c>
      <c r="J10180" t="s">
        <v>38</v>
      </c>
      <c r="K10180" t="e" vm="8">
        <v>#VALUE!</v>
      </c>
      <c r="L10180" t="e" vm="2">
        <v>#VALUE!</v>
      </c>
      <c r="M10180" t="e" vm="3">
        <v>#VALUE!</v>
      </c>
      <c r="N10180" t="s">
        <v>5</v>
      </c>
      <c r="O10180" t="s">
        <v>7</v>
      </c>
      <c r="P10180" t="s">
        <v>27</v>
      </c>
      <c r="Q10180" s="10">
        <v>4</v>
      </c>
      <c r="R10180" s="12">
        <v>8.86</v>
      </c>
      <c r="S10180" t="str">
        <f t="shared" si="479"/>
        <v>Retained</v>
      </c>
    </row>
    <row r="10181" spans="1:19" x14ac:dyDescent="0.35">
      <c r="A10181" s="1">
        <v>10192</v>
      </c>
      <c r="B10181" s="4">
        <v>43302</v>
      </c>
      <c r="C10181" s="4" t="str">
        <f t="shared" si="477"/>
        <v>July</v>
      </c>
      <c r="D10181" s="4" t="str">
        <f t="shared" si="478"/>
        <v>2018</v>
      </c>
      <c r="E10181" s="8">
        <v>131</v>
      </c>
      <c r="F10181" t="s">
        <v>106</v>
      </c>
      <c r="G10181" t="s">
        <v>109</v>
      </c>
      <c r="H10181" t="s">
        <v>107</v>
      </c>
      <c r="I10181">
        <v>3</v>
      </c>
      <c r="J10181" t="s">
        <v>51</v>
      </c>
      <c r="K10181" t="e" vm="12">
        <v>#VALUE!</v>
      </c>
      <c r="L10181" t="e" vm="2">
        <v>#VALUE!</v>
      </c>
      <c r="M10181" t="e" vm="3">
        <v>#VALUE!</v>
      </c>
      <c r="N10181" t="s">
        <v>9</v>
      </c>
      <c r="O10181" t="s">
        <v>10</v>
      </c>
      <c r="P10181" t="s">
        <v>52</v>
      </c>
      <c r="Q10181" s="10">
        <v>3</v>
      </c>
      <c r="R10181" s="12">
        <v>8.89</v>
      </c>
      <c r="S10181" t="str">
        <f t="shared" si="479"/>
        <v>New</v>
      </c>
    </row>
    <row r="10182" spans="1:19" x14ac:dyDescent="0.35">
      <c r="A10182" s="1">
        <v>10193</v>
      </c>
      <c r="B10182" s="4">
        <v>43302</v>
      </c>
      <c r="C10182" s="4" t="str">
        <f t="shared" si="477"/>
        <v>July</v>
      </c>
      <c r="D10182" s="4" t="str">
        <f t="shared" si="478"/>
        <v>2018</v>
      </c>
      <c r="E10182" s="8">
        <v>6240</v>
      </c>
      <c r="F10182" t="s">
        <v>106</v>
      </c>
      <c r="G10182" t="s">
        <v>109</v>
      </c>
      <c r="H10182" t="s">
        <v>108</v>
      </c>
      <c r="I10182">
        <v>4</v>
      </c>
      <c r="J10182" t="s">
        <v>37</v>
      </c>
      <c r="K10182" t="e" vm="24">
        <v>#VALUE!</v>
      </c>
      <c r="L10182" t="e" vm="25">
        <v>#VALUE!</v>
      </c>
      <c r="M10182" t="e" vm="3">
        <v>#VALUE!</v>
      </c>
      <c r="N10182" t="s">
        <v>5</v>
      </c>
      <c r="O10182" t="s">
        <v>45</v>
      </c>
      <c r="P10182" t="s">
        <v>45</v>
      </c>
      <c r="Q10182" s="10">
        <v>3</v>
      </c>
      <c r="R10182" s="12">
        <v>6.63</v>
      </c>
      <c r="S10182" t="str">
        <f t="shared" si="479"/>
        <v>Retained</v>
      </c>
    </row>
    <row r="10183" spans="1:19" x14ac:dyDescent="0.35">
      <c r="A10183" s="1">
        <v>10194</v>
      </c>
      <c r="B10183" s="4">
        <v>43302</v>
      </c>
      <c r="C10183" s="4" t="str">
        <f t="shared" si="477"/>
        <v>July</v>
      </c>
      <c r="D10183" s="4" t="str">
        <f t="shared" si="478"/>
        <v>2018</v>
      </c>
      <c r="E10183" s="8">
        <v>6992</v>
      </c>
      <c r="F10183" t="s">
        <v>106</v>
      </c>
      <c r="G10183" t="s">
        <v>109</v>
      </c>
      <c r="H10183" t="s">
        <v>108</v>
      </c>
      <c r="I10183">
        <v>3</v>
      </c>
      <c r="J10183" t="s">
        <v>37</v>
      </c>
      <c r="K10183" t="e" vm="24">
        <v>#VALUE!</v>
      </c>
      <c r="L10183" t="e" vm="25">
        <v>#VALUE!</v>
      </c>
      <c r="M10183" t="e" vm="3">
        <v>#VALUE!</v>
      </c>
      <c r="N10183" t="s">
        <v>5</v>
      </c>
      <c r="O10183" t="s">
        <v>30</v>
      </c>
      <c r="P10183" t="s">
        <v>39</v>
      </c>
      <c r="Q10183" s="10">
        <v>6</v>
      </c>
      <c r="R10183" s="12">
        <v>24.11</v>
      </c>
      <c r="S10183" t="str">
        <f t="shared" si="479"/>
        <v>Retained</v>
      </c>
    </row>
    <row r="10184" spans="1:19" x14ac:dyDescent="0.35">
      <c r="A10184" s="1">
        <v>10195</v>
      </c>
      <c r="B10184" s="4">
        <v>43302</v>
      </c>
      <c r="C10184" s="4" t="str">
        <f t="shared" si="477"/>
        <v>July</v>
      </c>
      <c r="D10184" s="4" t="str">
        <f t="shared" si="478"/>
        <v>2018</v>
      </c>
      <c r="E10184" s="8">
        <v>4204</v>
      </c>
      <c r="F10184" t="s">
        <v>106</v>
      </c>
      <c r="G10184" t="s">
        <v>110</v>
      </c>
      <c r="H10184" t="s">
        <v>108</v>
      </c>
      <c r="I10184">
        <v>5</v>
      </c>
      <c r="J10184" t="s">
        <v>37</v>
      </c>
      <c r="K10184" t="e" vm="13">
        <v>#VALUE!</v>
      </c>
      <c r="L10184" t="e" vm="5">
        <v>#VALUE!</v>
      </c>
      <c r="M10184" t="e" vm="3">
        <v>#VALUE!</v>
      </c>
      <c r="N10184" t="s">
        <v>5</v>
      </c>
      <c r="O10184" t="s">
        <v>45</v>
      </c>
      <c r="P10184" t="s">
        <v>45</v>
      </c>
      <c r="Q10184" s="10">
        <v>4</v>
      </c>
      <c r="R10184" s="12">
        <v>14.78</v>
      </c>
      <c r="S10184" t="str">
        <f t="shared" si="479"/>
        <v>Retained</v>
      </c>
    </row>
    <row r="10185" spans="1:19" x14ac:dyDescent="0.35">
      <c r="A10185" s="1">
        <v>10196</v>
      </c>
      <c r="B10185" s="4">
        <v>43302</v>
      </c>
      <c r="C10185" s="4" t="str">
        <f t="shared" si="477"/>
        <v>July</v>
      </c>
      <c r="D10185" s="4" t="str">
        <f t="shared" si="478"/>
        <v>2018</v>
      </c>
      <c r="E10185" s="8">
        <v>1593</v>
      </c>
      <c r="F10185" t="s">
        <v>105</v>
      </c>
      <c r="G10185" t="s">
        <v>109</v>
      </c>
      <c r="H10185" t="s">
        <v>107</v>
      </c>
      <c r="I10185">
        <v>2</v>
      </c>
      <c r="J10185" t="s">
        <v>37</v>
      </c>
      <c r="K10185" t="e" vm="20">
        <v>#VALUE!</v>
      </c>
      <c r="L10185" t="e" vm="21">
        <v>#VALUE!</v>
      </c>
      <c r="M10185" t="e" vm="3">
        <v>#VALUE!</v>
      </c>
      <c r="N10185" t="s">
        <v>5</v>
      </c>
      <c r="O10185" t="s">
        <v>20</v>
      </c>
      <c r="P10185" t="s">
        <v>21</v>
      </c>
      <c r="Q10185" s="10">
        <v>3</v>
      </c>
      <c r="R10185" s="12">
        <v>11.8</v>
      </c>
      <c r="S10185" t="str">
        <f t="shared" si="479"/>
        <v>Retained</v>
      </c>
    </row>
    <row r="10186" spans="1:19" x14ac:dyDescent="0.35">
      <c r="A10186" s="1">
        <v>10197</v>
      </c>
      <c r="B10186" s="4">
        <v>43302</v>
      </c>
      <c r="C10186" s="4" t="str">
        <f t="shared" si="477"/>
        <v>July</v>
      </c>
      <c r="D10186" s="4" t="str">
        <f t="shared" si="478"/>
        <v>2018</v>
      </c>
      <c r="E10186" s="8">
        <v>1948</v>
      </c>
      <c r="F10186" t="s">
        <v>106</v>
      </c>
      <c r="G10186" t="s">
        <v>110</v>
      </c>
      <c r="H10186" t="s">
        <v>107</v>
      </c>
      <c r="I10186">
        <v>1</v>
      </c>
      <c r="J10186" t="s">
        <v>72</v>
      </c>
      <c r="K10186" t="e" vm="30">
        <v>#VALUE!</v>
      </c>
      <c r="L10186" t="e" vm="31">
        <v>#VALUE!</v>
      </c>
      <c r="M10186" t="e" vm="3">
        <v>#VALUE!</v>
      </c>
      <c r="N10186" t="s">
        <v>12</v>
      </c>
      <c r="O10186" t="s">
        <v>22</v>
      </c>
      <c r="P10186" t="s">
        <v>36</v>
      </c>
      <c r="Q10186" s="10">
        <v>3</v>
      </c>
      <c r="R10186" s="12">
        <v>17.82</v>
      </c>
      <c r="S10186" t="str">
        <f t="shared" si="479"/>
        <v>Retained</v>
      </c>
    </row>
    <row r="10187" spans="1:19" x14ac:dyDescent="0.35">
      <c r="A10187" s="1">
        <v>10198</v>
      </c>
      <c r="B10187" s="4">
        <v>43302</v>
      </c>
      <c r="C10187" s="4" t="str">
        <f t="shared" si="477"/>
        <v>July</v>
      </c>
      <c r="D10187" s="4" t="str">
        <f t="shared" si="478"/>
        <v>2018</v>
      </c>
      <c r="E10187" s="8">
        <v>8474</v>
      </c>
      <c r="F10187" t="s">
        <v>105</v>
      </c>
      <c r="G10187" t="s">
        <v>110</v>
      </c>
      <c r="H10187" t="s">
        <v>108</v>
      </c>
      <c r="I10187">
        <v>1</v>
      </c>
      <c r="J10187" t="s">
        <v>38</v>
      </c>
      <c r="K10187" t="e" vm="30">
        <v>#VALUE!</v>
      </c>
      <c r="L10187" t="e" vm="31">
        <v>#VALUE!</v>
      </c>
      <c r="M10187" t="e" vm="3">
        <v>#VALUE!</v>
      </c>
      <c r="N10187" t="s">
        <v>12</v>
      </c>
      <c r="O10187" t="s">
        <v>13</v>
      </c>
      <c r="P10187" t="s">
        <v>14</v>
      </c>
      <c r="Q10187" s="10">
        <v>5</v>
      </c>
      <c r="R10187" s="12">
        <v>8.92</v>
      </c>
      <c r="S10187" t="str">
        <f t="shared" si="479"/>
        <v>Retained</v>
      </c>
    </row>
    <row r="10188" spans="1:19" x14ac:dyDescent="0.35">
      <c r="A10188" s="1">
        <v>10199</v>
      </c>
      <c r="B10188" s="4">
        <v>43302</v>
      </c>
      <c r="C10188" s="4" t="str">
        <f t="shared" si="477"/>
        <v>July</v>
      </c>
      <c r="D10188" s="4" t="str">
        <f t="shared" si="478"/>
        <v>2018</v>
      </c>
      <c r="E10188" s="8">
        <v>875</v>
      </c>
      <c r="F10188" t="s">
        <v>106</v>
      </c>
      <c r="G10188" t="s">
        <v>109</v>
      </c>
      <c r="H10188" t="s">
        <v>108</v>
      </c>
      <c r="I10188">
        <v>4</v>
      </c>
      <c r="J10188" t="s">
        <v>37</v>
      </c>
      <c r="K10188" t="e" vm="28">
        <v>#VALUE!</v>
      </c>
      <c r="L10188" t="e" vm="29">
        <v>#VALUE!</v>
      </c>
      <c r="M10188" t="e" vm="3">
        <v>#VALUE!</v>
      </c>
      <c r="N10188" t="s">
        <v>5</v>
      </c>
      <c r="O10188" t="s">
        <v>40</v>
      </c>
      <c r="P10188" t="s">
        <v>40</v>
      </c>
      <c r="Q10188" s="10">
        <v>3</v>
      </c>
      <c r="R10188" s="12">
        <v>11.93</v>
      </c>
      <c r="S10188" t="str">
        <f t="shared" si="479"/>
        <v>Retained</v>
      </c>
    </row>
    <row r="10189" spans="1:19" x14ac:dyDescent="0.35">
      <c r="A10189" s="1">
        <v>10200</v>
      </c>
      <c r="B10189" s="4">
        <v>43302</v>
      </c>
      <c r="C10189" s="4" t="str">
        <f t="shared" si="477"/>
        <v>July</v>
      </c>
      <c r="D10189" s="4" t="str">
        <f t="shared" si="478"/>
        <v>2018</v>
      </c>
      <c r="E10189" s="8">
        <v>2829</v>
      </c>
      <c r="F10189" t="s">
        <v>105</v>
      </c>
      <c r="G10189" t="s">
        <v>109</v>
      </c>
      <c r="H10189" t="s">
        <v>107</v>
      </c>
      <c r="I10189">
        <v>1</v>
      </c>
      <c r="J10189" t="s">
        <v>37</v>
      </c>
      <c r="K10189" t="e" vm="10">
        <v>#VALUE!</v>
      </c>
      <c r="L10189" t="e" vm="5">
        <v>#VALUE!</v>
      </c>
      <c r="M10189" t="e" vm="3">
        <v>#VALUE!</v>
      </c>
      <c r="N10189" t="s">
        <v>5</v>
      </c>
      <c r="O10189" t="s">
        <v>7</v>
      </c>
      <c r="P10189" t="s">
        <v>64</v>
      </c>
      <c r="Q10189" s="10">
        <v>4</v>
      </c>
      <c r="R10189" s="12">
        <v>7.47</v>
      </c>
      <c r="S10189" t="str">
        <f t="shared" si="479"/>
        <v>Retained</v>
      </c>
    </row>
    <row r="10190" spans="1:19" x14ac:dyDescent="0.35">
      <c r="A10190" s="1">
        <v>10201</v>
      </c>
      <c r="B10190" s="4">
        <v>43303</v>
      </c>
      <c r="C10190" s="4" t="str">
        <f t="shared" si="477"/>
        <v>July</v>
      </c>
      <c r="D10190" s="4" t="str">
        <f t="shared" si="478"/>
        <v>2018</v>
      </c>
      <c r="E10190" s="8">
        <v>2254</v>
      </c>
      <c r="F10190" t="s">
        <v>106</v>
      </c>
      <c r="G10190" t="s">
        <v>109</v>
      </c>
      <c r="H10190" t="s">
        <v>108</v>
      </c>
      <c r="I10190">
        <v>1</v>
      </c>
      <c r="J10190" t="s">
        <v>71</v>
      </c>
      <c r="K10190" t="e" vm="1">
        <v>#VALUE!</v>
      </c>
      <c r="L10190" t="e" vm="2">
        <v>#VALUE!</v>
      </c>
      <c r="M10190" t="e" vm="3">
        <v>#VALUE!</v>
      </c>
      <c r="N10190" t="s">
        <v>9</v>
      </c>
      <c r="O10190" t="s">
        <v>10</v>
      </c>
      <c r="P10190" t="s">
        <v>58</v>
      </c>
      <c r="Q10190" s="10">
        <v>6</v>
      </c>
      <c r="R10190" s="12">
        <v>3.74</v>
      </c>
      <c r="S10190" t="str">
        <f t="shared" si="479"/>
        <v>Retained</v>
      </c>
    </row>
    <row r="10191" spans="1:19" x14ac:dyDescent="0.35">
      <c r="A10191" s="1">
        <v>10202</v>
      </c>
      <c r="B10191" s="4">
        <v>43303</v>
      </c>
      <c r="C10191" s="4" t="str">
        <f t="shared" si="477"/>
        <v>July</v>
      </c>
      <c r="D10191" s="4" t="str">
        <f t="shared" si="478"/>
        <v>2018</v>
      </c>
      <c r="E10191" s="8">
        <v>3753</v>
      </c>
      <c r="F10191" t="s">
        <v>105</v>
      </c>
      <c r="G10191" t="s">
        <v>110</v>
      </c>
      <c r="H10191" t="s">
        <v>107</v>
      </c>
      <c r="I10191">
        <v>4</v>
      </c>
      <c r="J10191" t="s">
        <v>37</v>
      </c>
      <c r="K10191" t="e" vm="20">
        <v>#VALUE!</v>
      </c>
      <c r="L10191" t="e" vm="21">
        <v>#VALUE!</v>
      </c>
      <c r="M10191" t="e" vm="3">
        <v>#VALUE!</v>
      </c>
      <c r="N10191" t="s">
        <v>5</v>
      </c>
      <c r="O10191" t="s">
        <v>30</v>
      </c>
      <c r="P10191" t="s">
        <v>8</v>
      </c>
      <c r="Q10191" s="10">
        <v>6</v>
      </c>
      <c r="R10191" s="12">
        <v>10.54</v>
      </c>
      <c r="S10191" t="str">
        <f t="shared" si="479"/>
        <v>Retained</v>
      </c>
    </row>
    <row r="10192" spans="1:19" x14ac:dyDescent="0.35">
      <c r="A10192" s="1">
        <v>10203</v>
      </c>
      <c r="B10192" s="4">
        <v>43303</v>
      </c>
      <c r="C10192" s="4" t="str">
        <f t="shared" si="477"/>
        <v>July</v>
      </c>
      <c r="D10192" s="4" t="str">
        <f t="shared" si="478"/>
        <v>2018</v>
      </c>
      <c r="E10192" s="8">
        <v>4913</v>
      </c>
      <c r="F10192" t="s">
        <v>106</v>
      </c>
      <c r="G10192" t="s">
        <v>109</v>
      </c>
      <c r="H10192" t="s">
        <v>107</v>
      </c>
      <c r="I10192">
        <v>1</v>
      </c>
      <c r="J10192" t="s">
        <v>62</v>
      </c>
      <c r="K10192" t="e" vm="20">
        <v>#VALUE!</v>
      </c>
      <c r="L10192" t="e" vm="21">
        <v>#VALUE!</v>
      </c>
      <c r="M10192" t="e" vm="3">
        <v>#VALUE!</v>
      </c>
      <c r="N10192" t="s">
        <v>9</v>
      </c>
      <c r="O10192" t="s">
        <v>59</v>
      </c>
      <c r="P10192" t="s">
        <v>60</v>
      </c>
      <c r="Q10192" s="10">
        <v>5</v>
      </c>
      <c r="R10192" s="12">
        <v>21.71</v>
      </c>
      <c r="S10192" t="str">
        <f t="shared" si="479"/>
        <v>Retained</v>
      </c>
    </row>
    <row r="10193" spans="1:19" x14ac:dyDescent="0.35">
      <c r="A10193" s="1">
        <v>10204</v>
      </c>
      <c r="B10193" s="4">
        <v>43303</v>
      </c>
      <c r="C10193" s="4" t="str">
        <f t="shared" si="477"/>
        <v>July</v>
      </c>
      <c r="D10193" s="4" t="str">
        <f t="shared" si="478"/>
        <v>2018</v>
      </c>
      <c r="E10193" s="8">
        <v>1844</v>
      </c>
      <c r="F10193" t="s">
        <v>106</v>
      </c>
      <c r="G10193" t="s">
        <v>110</v>
      </c>
      <c r="H10193" t="s">
        <v>107</v>
      </c>
      <c r="I10193">
        <v>1</v>
      </c>
      <c r="J10193" t="s">
        <v>37</v>
      </c>
      <c r="K10193" t="e" vm="4">
        <v>#VALUE!</v>
      </c>
      <c r="L10193" t="e" vm="5">
        <v>#VALUE!</v>
      </c>
      <c r="M10193" t="e" vm="3">
        <v>#VALUE!</v>
      </c>
      <c r="N10193" t="s">
        <v>5</v>
      </c>
      <c r="O10193" t="s">
        <v>30</v>
      </c>
      <c r="P10193" t="s">
        <v>70</v>
      </c>
      <c r="Q10193" s="10">
        <v>4</v>
      </c>
      <c r="R10193" s="12">
        <v>20.100000000000001</v>
      </c>
      <c r="S10193" t="str">
        <f t="shared" si="479"/>
        <v>New</v>
      </c>
    </row>
    <row r="10194" spans="1:19" x14ac:dyDescent="0.35">
      <c r="A10194" s="1">
        <v>10205</v>
      </c>
      <c r="B10194" s="4">
        <v>43303</v>
      </c>
      <c r="C10194" s="4" t="str">
        <f t="shared" si="477"/>
        <v>July</v>
      </c>
      <c r="D10194" s="4" t="str">
        <f t="shared" si="478"/>
        <v>2018</v>
      </c>
      <c r="E10194" s="8">
        <v>8040</v>
      </c>
      <c r="F10194" t="s">
        <v>105</v>
      </c>
      <c r="G10194" t="s">
        <v>109</v>
      </c>
      <c r="H10194" t="s">
        <v>107</v>
      </c>
      <c r="I10194">
        <v>4</v>
      </c>
      <c r="J10194" t="s">
        <v>38</v>
      </c>
      <c r="K10194" t="e" vm="26">
        <v>#VALUE!</v>
      </c>
      <c r="L10194" t="e" vm="25">
        <v>#VALUE!</v>
      </c>
      <c r="M10194" t="e" vm="3">
        <v>#VALUE!</v>
      </c>
      <c r="N10194" t="s">
        <v>5</v>
      </c>
      <c r="O10194" t="s">
        <v>19</v>
      </c>
      <c r="P10194" t="s">
        <v>19</v>
      </c>
      <c r="Q10194" s="10">
        <v>4</v>
      </c>
      <c r="R10194" s="12">
        <v>26.37</v>
      </c>
      <c r="S10194" t="str">
        <f t="shared" si="479"/>
        <v>Retained</v>
      </c>
    </row>
    <row r="10195" spans="1:19" x14ac:dyDescent="0.35">
      <c r="A10195" s="1">
        <v>10206</v>
      </c>
      <c r="B10195" s="4">
        <v>43303</v>
      </c>
      <c r="C10195" s="4" t="str">
        <f t="shared" si="477"/>
        <v>July</v>
      </c>
      <c r="D10195" s="4" t="str">
        <f t="shared" si="478"/>
        <v>2018</v>
      </c>
      <c r="E10195" s="8">
        <v>6193</v>
      </c>
      <c r="F10195" t="s">
        <v>106</v>
      </c>
      <c r="G10195" t="s">
        <v>110</v>
      </c>
      <c r="H10195" t="s">
        <v>107</v>
      </c>
      <c r="I10195">
        <v>5</v>
      </c>
      <c r="J10195" t="s">
        <v>62</v>
      </c>
      <c r="K10195" t="e" vm="20">
        <v>#VALUE!</v>
      </c>
      <c r="L10195" t="e" vm="21">
        <v>#VALUE!</v>
      </c>
      <c r="M10195" t="e" vm="3">
        <v>#VALUE!</v>
      </c>
      <c r="N10195" t="s">
        <v>5</v>
      </c>
      <c r="O10195" t="s">
        <v>45</v>
      </c>
      <c r="P10195" t="s">
        <v>45</v>
      </c>
      <c r="Q10195" s="10">
        <v>6</v>
      </c>
      <c r="R10195" s="12">
        <v>46.08</v>
      </c>
      <c r="S10195" t="str">
        <f t="shared" si="479"/>
        <v>Retained</v>
      </c>
    </row>
    <row r="10196" spans="1:19" x14ac:dyDescent="0.35">
      <c r="A10196" s="1">
        <v>10207</v>
      </c>
      <c r="B10196" s="4">
        <v>43303</v>
      </c>
      <c r="C10196" s="4" t="str">
        <f t="shared" si="477"/>
        <v>July</v>
      </c>
      <c r="D10196" s="4" t="str">
        <f t="shared" si="478"/>
        <v>2018</v>
      </c>
      <c r="E10196" s="8">
        <v>3119</v>
      </c>
      <c r="F10196" t="s">
        <v>105</v>
      </c>
      <c r="G10196" t="s">
        <v>110</v>
      </c>
      <c r="H10196" t="s">
        <v>107</v>
      </c>
      <c r="I10196">
        <v>1</v>
      </c>
      <c r="J10196" t="s">
        <v>38</v>
      </c>
      <c r="K10196" t="e" vm="27">
        <v>#VALUE!</v>
      </c>
      <c r="L10196" t="e" vm="23">
        <v>#VALUE!</v>
      </c>
      <c r="M10196" t="e" vm="3">
        <v>#VALUE!</v>
      </c>
      <c r="N10196" t="s">
        <v>12</v>
      </c>
      <c r="O10196" t="s">
        <v>22</v>
      </c>
      <c r="P10196" t="s">
        <v>57</v>
      </c>
      <c r="Q10196" s="10">
        <v>4</v>
      </c>
      <c r="R10196" s="12">
        <v>3.35</v>
      </c>
      <c r="S10196" t="str">
        <f t="shared" si="479"/>
        <v>Retained</v>
      </c>
    </row>
    <row r="10197" spans="1:19" x14ac:dyDescent="0.35">
      <c r="A10197" s="1">
        <v>10208</v>
      </c>
      <c r="B10197" s="4">
        <v>43303</v>
      </c>
      <c r="C10197" s="4" t="str">
        <f t="shared" si="477"/>
        <v>July</v>
      </c>
      <c r="D10197" s="4" t="str">
        <f t="shared" si="478"/>
        <v>2018</v>
      </c>
      <c r="E10197" s="8">
        <v>4655</v>
      </c>
      <c r="F10197" t="s">
        <v>105</v>
      </c>
      <c r="G10197" t="s">
        <v>110</v>
      </c>
      <c r="H10197" t="s">
        <v>107</v>
      </c>
      <c r="I10197">
        <v>4</v>
      </c>
      <c r="J10197" t="s">
        <v>4</v>
      </c>
      <c r="K10197" t="e" vm="20">
        <v>#VALUE!</v>
      </c>
      <c r="L10197" t="e" vm="21">
        <v>#VALUE!</v>
      </c>
      <c r="M10197" t="e" vm="3">
        <v>#VALUE!</v>
      </c>
      <c r="N10197" t="s">
        <v>12</v>
      </c>
      <c r="O10197" t="s">
        <v>25</v>
      </c>
      <c r="P10197" t="s">
        <v>26</v>
      </c>
      <c r="Q10197" s="10">
        <v>3</v>
      </c>
      <c r="R10197" s="12">
        <v>8.82</v>
      </c>
      <c r="S10197" t="str">
        <f t="shared" si="479"/>
        <v>Retained</v>
      </c>
    </row>
    <row r="10198" spans="1:19" x14ac:dyDescent="0.35">
      <c r="A10198" s="1">
        <v>10209</v>
      </c>
      <c r="B10198" s="4">
        <v>43303</v>
      </c>
      <c r="C10198" s="4" t="str">
        <f t="shared" si="477"/>
        <v>July</v>
      </c>
      <c r="D10198" s="4" t="str">
        <f t="shared" si="478"/>
        <v>2018</v>
      </c>
      <c r="E10198" s="8">
        <v>8952</v>
      </c>
      <c r="F10198" t="s">
        <v>106</v>
      </c>
      <c r="G10198" t="s">
        <v>109</v>
      </c>
      <c r="H10198" t="s">
        <v>107</v>
      </c>
      <c r="I10198">
        <v>3</v>
      </c>
      <c r="J10198" t="s">
        <v>71</v>
      </c>
      <c r="K10198" t="e" vm="18">
        <v>#VALUE!</v>
      </c>
      <c r="L10198" t="e" vm="19">
        <v>#VALUE!</v>
      </c>
      <c r="M10198" t="e" vm="3">
        <v>#VALUE!</v>
      </c>
      <c r="N10198" t="s">
        <v>5</v>
      </c>
      <c r="O10198" t="s">
        <v>17</v>
      </c>
      <c r="P10198" t="s">
        <v>18</v>
      </c>
      <c r="Q10198" s="10">
        <v>3</v>
      </c>
      <c r="R10198" s="12">
        <v>10.220000000000001</v>
      </c>
      <c r="S10198" t="str">
        <f t="shared" si="479"/>
        <v>Retained</v>
      </c>
    </row>
    <row r="10199" spans="1:19" x14ac:dyDescent="0.35">
      <c r="A10199" s="1">
        <v>10210</v>
      </c>
      <c r="B10199" s="4">
        <v>43303</v>
      </c>
      <c r="C10199" s="4" t="str">
        <f t="shared" si="477"/>
        <v>July</v>
      </c>
      <c r="D10199" s="4" t="str">
        <f t="shared" si="478"/>
        <v>2018</v>
      </c>
      <c r="E10199" s="8">
        <v>1577</v>
      </c>
      <c r="F10199" t="s">
        <v>105</v>
      </c>
      <c r="G10199" t="s">
        <v>109</v>
      </c>
      <c r="H10199" t="s">
        <v>108</v>
      </c>
      <c r="I10199">
        <v>4</v>
      </c>
      <c r="J10199" t="s">
        <v>51</v>
      </c>
      <c r="K10199" t="e" vm="22">
        <v>#VALUE!</v>
      </c>
      <c r="L10199" t="e" vm="23">
        <v>#VALUE!</v>
      </c>
      <c r="M10199" t="e" vm="3">
        <v>#VALUE!</v>
      </c>
      <c r="N10199" t="s">
        <v>5</v>
      </c>
      <c r="O10199" t="s">
        <v>28</v>
      </c>
      <c r="P10199" t="s">
        <v>49</v>
      </c>
      <c r="Q10199" s="10">
        <v>3</v>
      </c>
      <c r="R10199" s="12">
        <v>34.29</v>
      </c>
      <c r="S10199" t="str">
        <f t="shared" si="479"/>
        <v>New</v>
      </c>
    </row>
    <row r="10200" spans="1:19" x14ac:dyDescent="0.35">
      <c r="A10200" s="1">
        <v>10211</v>
      </c>
      <c r="B10200" s="4">
        <v>43303</v>
      </c>
      <c r="C10200" s="4" t="str">
        <f t="shared" si="477"/>
        <v>July</v>
      </c>
      <c r="D10200" s="4" t="str">
        <f t="shared" si="478"/>
        <v>2018</v>
      </c>
      <c r="E10200" s="8">
        <v>911</v>
      </c>
      <c r="F10200" t="s">
        <v>106</v>
      </c>
      <c r="G10200" t="s">
        <v>109</v>
      </c>
      <c r="H10200" t="s">
        <v>108</v>
      </c>
      <c r="I10200">
        <v>2</v>
      </c>
      <c r="J10200" t="s">
        <v>37</v>
      </c>
      <c r="K10200" t="e" vm="28">
        <v>#VALUE!</v>
      </c>
      <c r="L10200" t="e" vm="29">
        <v>#VALUE!</v>
      </c>
      <c r="M10200" t="e" vm="3">
        <v>#VALUE!</v>
      </c>
      <c r="N10200" t="s">
        <v>5</v>
      </c>
      <c r="O10200" t="s">
        <v>19</v>
      </c>
      <c r="P10200" t="s">
        <v>19</v>
      </c>
      <c r="Q10200" s="10">
        <v>3</v>
      </c>
      <c r="R10200" s="12">
        <v>16.100000000000001</v>
      </c>
      <c r="S10200" t="str">
        <f t="shared" si="479"/>
        <v>Retained</v>
      </c>
    </row>
    <row r="10201" spans="1:19" x14ac:dyDescent="0.35">
      <c r="A10201" s="1">
        <v>10212</v>
      </c>
      <c r="B10201" s="4">
        <v>43303</v>
      </c>
      <c r="C10201" s="4" t="str">
        <f t="shared" si="477"/>
        <v>July</v>
      </c>
      <c r="D10201" s="4" t="str">
        <f t="shared" si="478"/>
        <v>2018</v>
      </c>
      <c r="E10201" s="8">
        <v>1845</v>
      </c>
      <c r="F10201" t="s">
        <v>105</v>
      </c>
      <c r="G10201" t="s">
        <v>109</v>
      </c>
      <c r="H10201" t="s">
        <v>108</v>
      </c>
      <c r="I10201">
        <v>2</v>
      </c>
      <c r="J10201" t="s">
        <v>37</v>
      </c>
      <c r="K10201" t="e" vm="24">
        <v>#VALUE!</v>
      </c>
      <c r="L10201" t="e" vm="25">
        <v>#VALUE!</v>
      </c>
      <c r="M10201" t="e" vm="3">
        <v>#VALUE!</v>
      </c>
      <c r="N10201" t="s">
        <v>5</v>
      </c>
      <c r="O10201" t="s">
        <v>41</v>
      </c>
      <c r="P10201" t="s">
        <v>42</v>
      </c>
      <c r="Q10201" s="10">
        <v>5</v>
      </c>
      <c r="R10201" s="12">
        <v>20.04</v>
      </c>
      <c r="S10201" t="str">
        <f t="shared" si="479"/>
        <v>Retained</v>
      </c>
    </row>
    <row r="10202" spans="1:19" x14ac:dyDescent="0.35">
      <c r="A10202" s="1">
        <v>10213</v>
      </c>
      <c r="B10202" s="4">
        <v>43303</v>
      </c>
      <c r="C10202" s="4" t="str">
        <f t="shared" si="477"/>
        <v>July</v>
      </c>
      <c r="D10202" s="4" t="str">
        <f t="shared" si="478"/>
        <v>2018</v>
      </c>
      <c r="E10202" s="8">
        <v>1845</v>
      </c>
      <c r="F10202" t="s">
        <v>105</v>
      </c>
      <c r="G10202" t="s">
        <v>109</v>
      </c>
      <c r="H10202" t="s">
        <v>108</v>
      </c>
      <c r="I10202">
        <v>2</v>
      </c>
      <c r="J10202" t="s">
        <v>37</v>
      </c>
      <c r="K10202" t="e" vm="24">
        <v>#VALUE!</v>
      </c>
      <c r="L10202" t="e" vm="25">
        <v>#VALUE!</v>
      </c>
      <c r="M10202" t="e" vm="3">
        <v>#VALUE!</v>
      </c>
      <c r="N10202" t="s">
        <v>12</v>
      </c>
      <c r="O10202" t="s">
        <v>22</v>
      </c>
      <c r="P10202" t="s">
        <v>57</v>
      </c>
      <c r="Q10202" s="10">
        <v>5</v>
      </c>
      <c r="R10202" s="12">
        <v>18.34</v>
      </c>
      <c r="S10202" t="str">
        <f t="shared" si="479"/>
        <v>Retained</v>
      </c>
    </row>
    <row r="10203" spans="1:19" x14ac:dyDescent="0.35">
      <c r="A10203" s="1">
        <v>10214</v>
      </c>
      <c r="B10203" s="4">
        <v>43303</v>
      </c>
      <c r="C10203" s="4" t="str">
        <f t="shared" si="477"/>
        <v>July</v>
      </c>
      <c r="D10203" s="4" t="str">
        <f t="shared" si="478"/>
        <v>2018</v>
      </c>
      <c r="E10203" s="8">
        <v>9761</v>
      </c>
      <c r="F10203" t="s">
        <v>105</v>
      </c>
      <c r="G10203" t="s">
        <v>110</v>
      </c>
      <c r="H10203" t="s">
        <v>107</v>
      </c>
      <c r="I10203">
        <v>3</v>
      </c>
      <c r="J10203" t="s">
        <v>37</v>
      </c>
      <c r="K10203" t="e" vm="12">
        <v>#VALUE!</v>
      </c>
      <c r="L10203" t="e" vm="2">
        <v>#VALUE!</v>
      </c>
      <c r="M10203" t="e" vm="3">
        <v>#VALUE!</v>
      </c>
      <c r="N10203" t="s">
        <v>5</v>
      </c>
      <c r="O10203" t="s">
        <v>45</v>
      </c>
      <c r="P10203" t="s">
        <v>45</v>
      </c>
      <c r="Q10203" s="10">
        <v>4</v>
      </c>
      <c r="R10203" s="12">
        <v>25.8</v>
      </c>
      <c r="S10203" t="str">
        <f t="shared" si="479"/>
        <v>New</v>
      </c>
    </row>
    <row r="10204" spans="1:19" x14ac:dyDescent="0.35">
      <c r="A10204" s="1">
        <v>10215</v>
      </c>
      <c r="B10204" s="4">
        <v>43303</v>
      </c>
      <c r="C10204" s="4" t="str">
        <f t="shared" si="477"/>
        <v>July</v>
      </c>
      <c r="D10204" s="4" t="str">
        <f t="shared" si="478"/>
        <v>2018</v>
      </c>
      <c r="E10204" s="8">
        <v>2420</v>
      </c>
      <c r="F10204" t="s">
        <v>105</v>
      </c>
      <c r="G10204" t="s">
        <v>110</v>
      </c>
      <c r="H10204" t="s">
        <v>107</v>
      </c>
      <c r="I10204">
        <v>0</v>
      </c>
      <c r="J10204" t="s">
        <v>38</v>
      </c>
      <c r="K10204" t="e" vm="15">
        <v>#VALUE!</v>
      </c>
      <c r="L10204" t="e" vm="5">
        <v>#VALUE!</v>
      </c>
      <c r="M10204" t="e" vm="3">
        <v>#VALUE!</v>
      </c>
      <c r="N10204" t="s">
        <v>5</v>
      </c>
      <c r="O10204" t="s">
        <v>30</v>
      </c>
      <c r="P10204" t="s">
        <v>39</v>
      </c>
      <c r="Q10204" s="10">
        <v>6</v>
      </c>
      <c r="R10204" s="12">
        <v>30.74</v>
      </c>
      <c r="S10204" t="str">
        <f t="shared" si="479"/>
        <v>New</v>
      </c>
    </row>
    <row r="10205" spans="1:19" x14ac:dyDescent="0.35">
      <c r="A10205" s="1">
        <v>10216</v>
      </c>
      <c r="B10205" s="4">
        <v>43303</v>
      </c>
      <c r="C10205" s="4" t="str">
        <f t="shared" si="477"/>
        <v>July</v>
      </c>
      <c r="D10205" s="4" t="str">
        <f t="shared" si="478"/>
        <v>2018</v>
      </c>
      <c r="E10205" s="8">
        <v>6604</v>
      </c>
      <c r="F10205" t="s">
        <v>105</v>
      </c>
      <c r="G10205" t="s">
        <v>109</v>
      </c>
      <c r="H10205" t="s">
        <v>107</v>
      </c>
      <c r="I10205">
        <v>1</v>
      </c>
      <c r="J10205" t="s">
        <v>37</v>
      </c>
      <c r="K10205" t="e" vm="30">
        <v>#VALUE!</v>
      </c>
      <c r="L10205" t="e" vm="31">
        <v>#VALUE!</v>
      </c>
      <c r="M10205" t="e" vm="3">
        <v>#VALUE!</v>
      </c>
      <c r="N10205" t="s">
        <v>5</v>
      </c>
      <c r="O10205" t="s">
        <v>41</v>
      </c>
      <c r="P10205" t="s">
        <v>42</v>
      </c>
      <c r="Q10205" s="10">
        <v>4</v>
      </c>
      <c r="R10205" s="12">
        <v>3.35</v>
      </c>
      <c r="S10205" t="str">
        <f t="shared" si="479"/>
        <v>Retained</v>
      </c>
    </row>
    <row r="10206" spans="1:19" x14ac:dyDescent="0.35">
      <c r="A10206" s="1">
        <v>10217</v>
      </c>
      <c r="B10206" s="4">
        <v>43303</v>
      </c>
      <c r="C10206" s="4" t="str">
        <f t="shared" si="477"/>
        <v>July</v>
      </c>
      <c r="D10206" s="4" t="str">
        <f t="shared" si="478"/>
        <v>2018</v>
      </c>
      <c r="E10206" s="8">
        <v>3583</v>
      </c>
      <c r="F10206" t="s">
        <v>105</v>
      </c>
      <c r="G10206" t="s">
        <v>109</v>
      </c>
      <c r="H10206" t="s">
        <v>107</v>
      </c>
      <c r="I10206">
        <v>2</v>
      </c>
      <c r="J10206" t="s">
        <v>37</v>
      </c>
      <c r="K10206" t="e" vm="27">
        <v>#VALUE!</v>
      </c>
      <c r="L10206" t="e" vm="23">
        <v>#VALUE!</v>
      </c>
      <c r="M10206" t="e" vm="3">
        <v>#VALUE!</v>
      </c>
      <c r="N10206" t="s">
        <v>5</v>
      </c>
      <c r="O10206" t="s">
        <v>28</v>
      </c>
      <c r="P10206" t="s">
        <v>34</v>
      </c>
      <c r="Q10206" s="10">
        <v>2</v>
      </c>
      <c r="R10206" s="12">
        <v>4.28</v>
      </c>
      <c r="S10206" t="str">
        <f t="shared" si="479"/>
        <v>New</v>
      </c>
    </row>
    <row r="10207" spans="1:19" x14ac:dyDescent="0.35">
      <c r="A10207" s="1">
        <v>10218</v>
      </c>
      <c r="B10207" s="4">
        <v>43303</v>
      </c>
      <c r="C10207" s="4" t="str">
        <f t="shared" si="477"/>
        <v>July</v>
      </c>
      <c r="D10207" s="4" t="str">
        <f t="shared" si="478"/>
        <v>2018</v>
      </c>
      <c r="E10207" s="8">
        <v>7514</v>
      </c>
      <c r="F10207" t="s">
        <v>106</v>
      </c>
      <c r="G10207" t="s">
        <v>110</v>
      </c>
      <c r="H10207" t="s">
        <v>108</v>
      </c>
      <c r="I10207">
        <v>4</v>
      </c>
      <c r="J10207" t="s">
        <v>37</v>
      </c>
      <c r="K10207" t="e" vm="13">
        <v>#VALUE!</v>
      </c>
      <c r="L10207" t="e" vm="5">
        <v>#VALUE!</v>
      </c>
      <c r="M10207" t="e" vm="3">
        <v>#VALUE!</v>
      </c>
      <c r="N10207" t="s">
        <v>12</v>
      </c>
      <c r="O10207" t="s">
        <v>22</v>
      </c>
      <c r="P10207" t="s">
        <v>56</v>
      </c>
      <c r="Q10207" s="10">
        <v>6</v>
      </c>
      <c r="R10207" s="12">
        <v>21.89</v>
      </c>
      <c r="S10207" t="str">
        <f t="shared" si="479"/>
        <v>Retained</v>
      </c>
    </row>
    <row r="10208" spans="1:19" x14ac:dyDescent="0.35">
      <c r="A10208" s="1">
        <v>10219</v>
      </c>
      <c r="B10208" s="4">
        <v>43303</v>
      </c>
      <c r="C10208" s="4" t="str">
        <f t="shared" si="477"/>
        <v>July</v>
      </c>
      <c r="D10208" s="4" t="str">
        <f t="shared" si="478"/>
        <v>2018</v>
      </c>
      <c r="E10208" s="8">
        <v>7813</v>
      </c>
      <c r="F10208" t="s">
        <v>106</v>
      </c>
      <c r="G10208" t="s">
        <v>110</v>
      </c>
      <c r="H10208" t="s">
        <v>107</v>
      </c>
      <c r="I10208">
        <v>2</v>
      </c>
      <c r="J10208" t="s">
        <v>51</v>
      </c>
      <c r="K10208" t="e" vm="13">
        <v>#VALUE!</v>
      </c>
      <c r="L10208" t="e" vm="5">
        <v>#VALUE!</v>
      </c>
      <c r="M10208" t="e" vm="3">
        <v>#VALUE!</v>
      </c>
      <c r="N10208" t="s">
        <v>5</v>
      </c>
      <c r="O10208" t="s">
        <v>30</v>
      </c>
      <c r="P10208" t="s">
        <v>32</v>
      </c>
      <c r="Q10208" s="10">
        <v>2</v>
      </c>
      <c r="R10208" s="12">
        <v>16.07</v>
      </c>
      <c r="S10208" t="str">
        <f t="shared" si="479"/>
        <v>Retained</v>
      </c>
    </row>
    <row r="10209" spans="1:19" x14ac:dyDescent="0.35">
      <c r="A10209" s="1">
        <v>10220</v>
      </c>
      <c r="B10209" s="4">
        <v>43303</v>
      </c>
      <c r="C10209" s="4" t="str">
        <f t="shared" si="477"/>
        <v>July</v>
      </c>
      <c r="D10209" s="4" t="str">
        <f t="shared" si="478"/>
        <v>2018</v>
      </c>
      <c r="E10209" s="8">
        <v>622</v>
      </c>
      <c r="F10209" t="s">
        <v>106</v>
      </c>
      <c r="G10209" t="s">
        <v>109</v>
      </c>
      <c r="H10209" t="s">
        <v>107</v>
      </c>
      <c r="I10209">
        <v>2</v>
      </c>
      <c r="J10209" t="s">
        <v>71</v>
      </c>
      <c r="K10209" t="e" vm="30">
        <v>#VALUE!</v>
      </c>
      <c r="L10209" t="e" vm="31">
        <v>#VALUE!</v>
      </c>
      <c r="M10209" t="e" vm="3">
        <v>#VALUE!</v>
      </c>
      <c r="N10209" t="s">
        <v>12</v>
      </c>
      <c r="O10209" t="s">
        <v>22</v>
      </c>
      <c r="P10209" t="s">
        <v>36</v>
      </c>
      <c r="Q10209" s="10">
        <v>4</v>
      </c>
      <c r="R10209" s="12">
        <v>22.82</v>
      </c>
      <c r="S10209" t="str">
        <f t="shared" si="479"/>
        <v>Retained</v>
      </c>
    </row>
    <row r="10210" spans="1:19" x14ac:dyDescent="0.35">
      <c r="A10210" s="1">
        <v>10221</v>
      </c>
      <c r="B10210" s="4">
        <v>43303</v>
      </c>
      <c r="C10210" s="4" t="str">
        <f t="shared" si="477"/>
        <v>July</v>
      </c>
      <c r="D10210" s="4" t="str">
        <f t="shared" si="478"/>
        <v>2018</v>
      </c>
      <c r="E10210" s="8">
        <v>7016</v>
      </c>
      <c r="F10210" t="s">
        <v>105</v>
      </c>
      <c r="G10210" t="s">
        <v>109</v>
      </c>
      <c r="H10210" t="s">
        <v>108</v>
      </c>
      <c r="I10210">
        <v>1</v>
      </c>
      <c r="J10210" t="s">
        <v>37</v>
      </c>
      <c r="K10210" t="e" vm="26">
        <v>#VALUE!</v>
      </c>
      <c r="L10210" t="e" vm="25">
        <v>#VALUE!</v>
      </c>
      <c r="M10210" t="e" vm="3">
        <v>#VALUE!</v>
      </c>
      <c r="N10210" t="s">
        <v>5</v>
      </c>
      <c r="O10210" t="s">
        <v>7</v>
      </c>
      <c r="P10210" t="s">
        <v>8</v>
      </c>
      <c r="Q10210" s="10">
        <v>5</v>
      </c>
      <c r="R10210" s="12">
        <v>15.3</v>
      </c>
      <c r="S10210" t="str">
        <f t="shared" si="479"/>
        <v>Retained</v>
      </c>
    </row>
    <row r="10211" spans="1:19" x14ac:dyDescent="0.35">
      <c r="A10211" s="1">
        <v>10222</v>
      </c>
      <c r="B10211" s="4">
        <v>43303</v>
      </c>
      <c r="C10211" s="4" t="str">
        <f t="shared" si="477"/>
        <v>July</v>
      </c>
      <c r="D10211" s="4" t="str">
        <f t="shared" si="478"/>
        <v>2018</v>
      </c>
      <c r="E10211" s="8">
        <v>6944</v>
      </c>
      <c r="F10211" t="s">
        <v>106</v>
      </c>
      <c r="G10211" t="s">
        <v>110</v>
      </c>
      <c r="H10211" t="s">
        <v>107</v>
      </c>
      <c r="I10211">
        <v>0</v>
      </c>
      <c r="J10211" t="s">
        <v>38</v>
      </c>
      <c r="K10211" t="e" vm="30">
        <v>#VALUE!</v>
      </c>
      <c r="L10211" t="e" vm="31">
        <v>#VALUE!</v>
      </c>
      <c r="M10211" t="e" vm="3">
        <v>#VALUE!</v>
      </c>
      <c r="N10211" t="s">
        <v>5</v>
      </c>
      <c r="O10211" t="s">
        <v>45</v>
      </c>
      <c r="P10211" t="s">
        <v>45</v>
      </c>
      <c r="Q10211" s="10">
        <v>4</v>
      </c>
      <c r="R10211" s="12">
        <v>3.96</v>
      </c>
      <c r="S10211" t="str">
        <f t="shared" si="479"/>
        <v>Retained</v>
      </c>
    </row>
    <row r="10212" spans="1:19" x14ac:dyDescent="0.35">
      <c r="A10212" s="1">
        <v>10223</v>
      </c>
      <c r="B10212" s="4">
        <v>43304</v>
      </c>
      <c r="C10212" s="4" t="str">
        <f t="shared" si="477"/>
        <v>July</v>
      </c>
      <c r="D10212" s="4" t="str">
        <f t="shared" si="478"/>
        <v>2018</v>
      </c>
      <c r="E10212" s="8">
        <v>6865</v>
      </c>
      <c r="F10212" t="s">
        <v>106</v>
      </c>
      <c r="G10212" t="s">
        <v>109</v>
      </c>
      <c r="H10212" t="s">
        <v>107</v>
      </c>
      <c r="I10212">
        <v>1</v>
      </c>
      <c r="J10212" t="s">
        <v>4</v>
      </c>
      <c r="K10212" t="e" vm="12">
        <v>#VALUE!</v>
      </c>
      <c r="L10212" t="e" vm="2">
        <v>#VALUE!</v>
      </c>
      <c r="M10212" t="e" vm="3">
        <v>#VALUE!</v>
      </c>
      <c r="N10212" t="s">
        <v>5</v>
      </c>
      <c r="O10212" t="s">
        <v>41</v>
      </c>
      <c r="P10212" t="s">
        <v>42</v>
      </c>
      <c r="Q10212" s="10">
        <v>4</v>
      </c>
      <c r="R10212" s="12">
        <v>4.29</v>
      </c>
      <c r="S10212" t="str">
        <f t="shared" si="479"/>
        <v>Retained</v>
      </c>
    </row>
    <row r="10213" spans="1:19" x14ac:dyDescent="0.35">
      <c r="A10213" s="1">
        <v>10224</v>
      </c>
      <c r="B10213" s="4">
        <v>43304</v>
      </c>
      <c r="C10213" s="4" t="str">
        <f t="shared" si="477"/>
        <v>July</v>
      </c>
      <c r="D10213" s="4" t="str">
        <f t="shared" si="478"/>
        <v>2018</v>
      </c>
      <c r="E10213" s="8">
        <v>8568</v>
      </c>
      <c r="F10213" t="s">
        <v>105</v>
      </c>
      <c r="G10213" t="s">
        <v>109</v>
      </c>
      <c r="H10213" t="s">
        <v>108</v>
      </c>
      <c r="I10213">
        <v>4</v>
      </c>
      <c r="J10213" t="s">
        <v>37</v>
      </c>
      <c r="K10213" t="e" vm="28">
        <v>#VALUE!</v>
      </c>
      <c r="L10213" t="e" vm="29">
        <v>#VALUE!</v>
      </c>
      <c r="M10213" t="e" vm="3">
        <v>#VALUE!</v>
      </c>
      <c r="N10213" t="s">
        <v>5</v>
      </c>
      <c r="O10213" t="s">
        <v>45</v>
      </c>
      <c r="P10213" t="s">
        <v>45</v>
      </c>
      <c r="Q10213" s="10">
        <v>4</v>
      </c>
      <c r="R10213" s="12">
        <v>15.5</v>
      </c>
      <c r="S10213" t="str">
        <f t="shared" si="479"/>
        <v>New</v>
      </c>
    </row>
    <row r="10214" spans="1:19" x14ac:dyDescent="0.35">
      <c r="A10214" s="1">
        <v>10225</v>
      </c>
      <c r="B10214" s="4">
        <v>43304</v>
      </c>
      <c r="C10214" s="4" t="str">
        <f t="shared" si="477"/>
        <v>July</v>
      </c>
      <c r="D10214" s="4" t="str">
        <f t="shared" si="478"/>
        <v>2018</v>
      </c>
      <c r="E10214" s="8">
        <v>9262</v>
      </c>
      <c r="F10214" t="s">
        <v>106</v>
      </c>
      <c r="G10214" t="s">
        <v>110</v>
      </c>
      <c r="H10214" t="s">
        <v>107</v>
      </c>
      <c r="I10214">
        <v>3</v>
      </c>
      <c r="J10214" t="s">
        <v>4</v>
      </c>
      <c r="K10214" t="e" vm="20">
        <v>#VALUE!</v>
      </c>
      <c r="L10214" t="e" vm="21">
        <v>#VALUE!</v>
      </c>
      <c r="M10214" t="e" vm="3">
        <v>#VALUE!</v>
      </c>
      <c r="N10214" t="s">
        <v>12</v>
      </c>
      <c r="O10214" t="s">
        <v>22</v>
      </c>
      <c r="P10214" t="s">
        <v>44</v>
      </c>
      <c r="Q10214" s="10">
        <v>5</v>
      </c>
      <c r="R10214" s="12">
        <v>9.15</v>
      </c>
      <c r="S10214" t="str">
        <f t="shared" si="479"/>
        <v>Retained</v>
      </c>
    </row>
    <row r="10215" spans="1:19" x14ac:dyDescent="0.35">
      <c r="A10215" s="1">
        <v>10226</v>
      </c>
      <c r="B10215" s="4">
        <v>43304</v>
      </c>
      <c r="C10215" s="4" t="str">
        <f t="shared" si="477"/>
        <v>July</v>
      </c>
      <c r="D10215" s="4" t="str">
        <f t="shared" si="478"/>
        <v>2018</v>
      </c>
      <c r="E10215" s="8">
        <v>4174</v>
      </c>
      <c r="F10215" t="s">
        <v>105</v>
      </c>
      <c r="G10215" t="s">
        <v>109</v>
      </c>
      <c r="H10215" t="s">
        <v>108</v>
      </c>
      <c r="I10215">
        <v>4</v>
      </c>
      <c r="J10215" t="s">
        <v>4</v>
      </c>
      <c r="K10215" t="e" vm="24">
        <v>#VALUE!</v>
      </c>
      <c r="L10215" t="e" vm="25">
        <v>#VALUE!</v>
      </c>
      <c r="M10215" t="e" vm="3">
        <v>#VALUE!</v>
      </c>
      <c r="N10215" t="s">
        <v>9</v>
      </c>
      <c r="O10215" t="s">
        <v>10</v>
      </c>
      <c r="P10215" t="s">
        <v>58</v>
      </c>
      <c r="Q10215" s="10">
        <v>5</v>
      </c>
      <c r="R10215" s="12">
        <v>21.21</v>
      </c>
      <c r="S10215" t="str">
        <f t="shared" si="479"/>
        <v>Retained</v>
      </c>
    </row>
    <row r="10216" spans="1:19" x14ac:dyDescent="0.35">
      <c r="A10216" s="1">
        <v>10227</v>
      </c>
      <c r="B10216" s="4">
        <v>43304</v>
      </c>
      <c r="C10216" s="4" t="str">
        <f t="shared" si="477"/>
        <v>July</v>
      </c>
      <c r="D10216" s="4" t="str">
        <f t="shared" si="478"/>
        <v>2018</v>
      </c>
      <c r="E10216" s="8">
        <v>994</v>
      </c>
      <c r="F10216" t="s">
        <v>106</v>
      </c>
      <c r="G10216" t="s">
        <v>109</v>
      </c>
      <c r="H10216" t="s">
        <v>108</v>
      </c>
      <c r="I10216">
        <v>5</v>
      </c>
      <c r="J10216" t="s">
        <v>37</v>
      </c>
      <c r="K10216" t="e" vm="9">
        <v>#VALUE!</v>
      </c>
      <c r="L10216" t="e" vm="7">
        <v>#VALUE!</v>
      </c>
      <c r="M10216" t="e" vm="3">
        <v>#VALUE!</v>
      </c>
      <c r="N10216" t="s">
        <v>9</v>
      </c>
      <c r="O10216" t="s">
        <v>10</v>
      </c>
      <c r="P10216" t="s">
        <v>58</v>
      </c>
      <c r="Q10216" s="10">
        <v>4</v>
      </c>
      <c r="R10216" s="12">
        <v>16.32</v>
      </c>
      <c r="S10216" t="str">
        <f t="shared" si="479"/>
        <v>Retained</v>
      </c>
    </row>
    <row r="10217" spans="1:19" x14ac:dyDescent="0.35">
      <c r="A10217" s="1">
        <v>10228</v>
      </c>
      <c r="B10217" s="4">
        <v>43304</v>
      </c>
      <c r="C10217" s="4" t="str">
        <f t="shared" si="477"/>
        <v>July</v>
      </c>
      <c r="D10217" s="4" t="str">
        <f t="shared" si="478"/>
        <v>2018</v>
      </c>
      <c r="E10217" s="8">
        <v>3528</v>
      </c>
      <c r="F10217" t="s">
        <v>105</v>
      </c>
      <c r="G10217" t="s">
        <v>110</v>
      </c>
      <c r="H10217" t="s">
        <v>107</v>
      </c>
      <c r="I10217">
        <v>4</v>
      </c>
      <c r="J10217" t="s">
        <v>37</v>
      </c>
      <c r="K10217" t="e" vm="13">
        <v>#VALUE!</v>
      </c>
      <c r="L10217" t="e" vm="5">
        <v>#VALUE!</v>
      </c>
      <c r="M10217" t="e" vm="3">
        <v>#VALUE!</v>
      </c>
      <c r="N10217" t="s">
        <v>12</v>
      </c>
      <c r="O10217" t="s">
        <v>22</v>
      </c>
      <c r="P10217" t="s">
        <v>56</v>
      </c>
      <c r="Q10217" s="10">
        <v>3</v>
      </c>
      <c r="R10217" s="12">
        <v>8.2100000000000009</v>
      </c>
      <c r="S10217" t="str">
        <f t="shared" si="479"/>
        <v>Retained</v>
      </c>
    </row>
    <row r="10218" spans="1:19" x14ac:dyDescent="0.35">
      <c r="A10218" s="1">
        <v>10229</v>
      </c>
      <c r="B10218" s="4">
        <v>43304</v>
      </c>
      <c r="C10218" s="4" t="str">
        <f t="shared" si="477"/>
        <v>July</v>
      </c>
      <c r="D10218" s="4" t="str">
        <f t="shared" si="478"/>
        <v>2018</v>
      </c>
      <c r="E10218" s="8">
        <v>1620</v>
      </c>
      <c r="F10218" t="s">
        <v>105</v>
      </c>
      <c r="G10218" t="s">
        <v>110</v>
      </c>
      <c r="H10218" t="s">
        <v>107</v>
      </c>
      <c r="I10218">
        <v>0</v>
      </c>
      <c r="J10218" t="s">
        <v>38</v>
      </c>
      <c r="K10218" t="e" vm="22">
        <v>#VALUE!</v>
      </c>
      <c r="L10218" t="e" vm="23">
        <v>#VALUE!</v>
      </c>
      <c r="M10218" t="e" vm="3">
        <v>#VALUE!</v>
      </c>
      <c r="N10218" t="s">
        <v>9</v>
      </c>
      <c r="O10218" t="s">
        <v>59</v>
      </c>
      <c r="P10218" t="s">
        <v>60</v>
      </c>
      <c r="Q10218" s="10">
        <v>4</v>
      </c>
      <c r="R10218" s="12">
        <v>7.95</v>
      </c>
      <c r="S10218" t="str">
        <f t="shared" si="479"/>
        <v>New</v>
      </c>
    </row>
    <row r="10219" spans="1:19" x14ac:dyDescent="0.35">
      <c r="A10219" s="1">
        <v>10230</v>
      </c>
      <c r="B10219" s="4">
        <v>43304</v>
      </c>
      <c r="C10219" s="4" t="str">
        <f t="shared" si="477"/>
        <v>July</v>
      </c>
      <c r="D10219" s="4" t="str">
        <f t="shared" si="478"/>
        <v>2018</v>
      </c>
      <c r="E10219" s="8">
        <v>1271</v>
      </c>
      <c r="F10219" t="s">
        <v>106</v>
      </c>
      <c r="G10219" t="s">
        <v>109</v>
      </c>
      <c r="H10219" t="s">
        <v>108</v>
      </c>
      <c r="I10219">
        <v>2</v>
      </c>
      <c r="J10219" t="s">
        <v>62</v>
      </c>
      <c r="K10219" t="e" vm="9">
        <v>#VALUE!</v>
      </c>
      <c r="L10219" t="e" vm="7">
        <v>#VALUE!</v>
      </c>
      <c r="M10219" t="e" vm="3">
        <v>#VALUE!</v>
      </c>
      <c r="N10219" t="s">
        <v>9</v>
      </c>
      <c r="O10219" t="s">
        <v>10</v>
      </c>
      <c r="P10219" t="s">
        <v>16</v>
      </c>
      <c r="Q10219" s="10">
        <v>4</v>
      </c>
      <c r="R10219" s="12">
        <v>9.0399999999999991</v>
      </c>
      <c r="S10219" t="str">
        <f t="shared" si="479"/>
        <v>Retained</v>
      </c>
    </row>
    <row r="10220" spans="1:19" x14ac:dyDescent="0.35">
      <c r="A10220" s="1">
        <v>10231</v>
      </c>
      <c r="B10220" s="4">
        <v>43304</v>
      </c>
      <c r="C10220" s="4" t="str">
        <f t="shared" si="477"/>
        <v>July</v>
      </c>
      <c r="D10220" s="4" t="str">
        <f t="shared" si="478"/>
        <v>2018</v>
      </c>
      <c r="E10220" s="8">
        <v>4239</v>
      </c>
      <c r="F10220" t="s">
        <v>105</v>
      </c>
      <c r="G10220" t="s">
        <v>109</v>
      </c>
      <c r="H10220" t="s">
        <v>107</v>
      </c>
      <c r="I10220">
        <v>4</v>
      </c>
      <c r="J10220" t="s">
        <v>4</v>
      </c>
      <c r="K10220" t="e" vm="13">
        <v>#VALUE!</v>
      </c>
      <c r="L10220" t="e" vm="5">
        <v>#VALUE!</v>
      </c>
      <c r="M10220" t="e" vm="3">
        <v>#VALUE!</v>
      </c>
      <c r="N10220" t="s">
        <v>5</v>
      </c>
      <c r="O10220" t="s">
        <v>7</v>
      </c>
      <c r="P10220" t="s">
        <v>8</v>
      </c>
      <c r="Q10220" s="10">
        <v>5</v>
      </c>
      <c r="R10220" s="12">
        <v>4.1100000000000003</v>
      </c>
      <c r="S10220" t="str">
        <f t="shared" si="479"/>
        <v>Retained</v>
      </c>
    </row>
    <row r="10221" spans="1:19" x14ac:dyDescent="0.35">
      <c r="A10221" s="1">
        <v>10232</v>
      </c>
      <c r="B10221" s="4">
        <v>43304</v>
      </c>
      <c r="C10221" s="4" t="str">
        <f t="shared" si="477"/>
        <v>July</v>
      </c>
      <c r="D10221" s="4" t="str">
        <f t="shared" si="478"/>
        <v>2018</v>
      </c>
      <c r="E10221" s="8">
        <v>7977</v>
      </c>
      <c r="F10221" t="s">
        <v>105</v>
      </c>
      <c r="G10221" t="s">
        <v>110</v>
      </c>
      <c r="H10221" t="s">
        <v>107</v>
      </c>
      <c r="I10221">
        <v>1</v>
      </c>
      <c r="J10221" t="s">
        <v>38</v>
      </c>
      <c r="K10221" t="e" vm="26">
        <v>#VALUE!</v>
      </c>
      <c r="L10221" t="e" vm="25">
        <v>#VALUE!</v>
      </c>
      <c r="M10221" t="e" vm="3">
        <v>#VALUE!</v>
      </c>
      <c r="N10221" t="s">
        <v>5</v>
      </c>
      <c r="O10221" t="s">
        <v>7</v>
      </c>
      <c r="P10221" t="s">
        <v>27</v>
      </c>
      <c r="Q10221" s="10">
        <v>4</v>
      </c>
      <c r="R10221" s="12">
        <v>6.35</v>
      </c>
      <c r="S10221" t="str">
        <f t="shared" si="479"/>
        <v>Retained</v>
      </c>
    </row>
    <row r="10222" spans="1:19" x14ac:dyDescent="0.35">
      <c r="A10222" s="1">
        <v>10233</v>
      </c>
      <c r="B10222" s="4">
        <v>43304</v>
      </c>
      <c r="C10222" s="4" t="str">
        <f t="shared" si="477"/>
        <v>July</v>
      </c>
      <c r="D10222" s="4" t="str">
        <f t="shared" si="478"/>
        <v>2018</v>
      </c>
      <c r="E10222" s="8">
        <v>7362</v>
      </c>
      <c r="F10222" t="s">
        <v>106</v>
      </c>
      <c r="G10222" t="s">
        <v>109</v>
      </c>
      <c r="H10222" t="s">
        <v>108</v>
      </c>
      <c r="I10222">
        <v>2</v>
      </c>
      <c r="J10222" t="s">
        <v>51</v>
      </c>
      <c r="K10222" t="e" vm="6">
        <v>#VALUE!</v>
      </c>
      <c r="L10222" t="e" vm="7">
        <v>#VALUE!</v>
      </c>
      <c r="M10222" t="e" vm="3">
        <v>#VALUE!</v>
      </c>
      <c r="N10222" t="s">
        <v>9</v>
      </c>
      <c r="O10222" t="s">
        <v>59</v>
      </c>
      <c r="P10222" t="s">
        <v>60</v>
      </c>
      <c r="Q10222" s="10">
        <v>3</v>
      </c>
      <c r="R10222" s="12">
        <v>23.88</v>
      </c>
      <c r="S10222" t="str">
        <f t="shared" si="479"/>
        <v>Retained</v>
      </c>
    </row>
    <row r="10223" spans="1:19" x14ac:dyDescent="0.35">
      <c r="A10223" s="1">
        <v>10234</v>
      </c>
      <c r="B10223" s="4">
        <v>43304</v>
      </c>
      <c r="C10223" s="4" t="str">
        <f t="shared" si="477"/>
        <v>July</v>
      </c>
      <c r="D10223" s="4" t="str">
        <f t="shared" si="478"/>
        <v>2018</v>
      </c>
      <c r="E10223" s="8">
        <v>182</v>
      </c>
      <c r="F10223" t="s">
        <v>105</v>
      </c>
      <c r="G10223" t="s">
        <v>110</v>
      </c>
      <c r="H10223" t="s">
        <v>107</v>
      </c>
      <c r="I10223">
        <v>1</v>
      </c>
      <c r="J10223" t="s">
        <v>71</v>
      </c>
      <c r="K10223" t="e" vm="15">
        <v>#VALUE!</v>
      </c>
      <c r="L10223" t="e" vm="5">
        <v>#VALUE!</v>
      </c>
      <c r="M10223" t="e" vm="3">
        <v>#VALUE!</v>
      </c>
      <c r="N10223" t="s">
        <v>12</v>
      </c>
      <c r="O10223" t="s">
        <v>13</v>
      </c>
      <c r="P10223" t="s">
        <v>14</v>
      </c>
      <c r="Q10223" s="10">
        <v>4</v>
      </c>
      <c r="R10223" s="12">
        <v>17.39</v>
      </c>
      <c r="S10223" t="str">
        <f t="shared" si="479"/>
        <v>Retained</v>
      </c>
    </row>
    <row r="10224" spans="1:19" x14ac:dyDescent="0.35">
      <c r="A10224" s="1">
        <v>10235</v>
      </c>
      <c r="B10224" s="4">
        <v>43304</v>
      </c>
      <c r="C10224" s="4" t="str">
        <f t="shared" si="477"/>
        <v>July</v>
      </c>
      <c r="D10224" s="4" t="str">
        <f t="shared" si="478"/>
        <v>2018</v>
      </c>
      <c r="E10224" s="8">
        <v>8892</v>
      </c>
      <c r="F10224" t="s">
        <v>106</v>
      </c>
      <c r="G10224" t="s">
        <v>109</v>
      </c>
      <c r="H10224" t="s">
        <v>107</v>
      </c>
      <c r="I10224">
        <v>1</v>
      </c>
      <c r="J10224" t="s">
        <v>4</v>
      </c>
      <c r="K10224" t="e" vm="9">
        <v>#VALUE!</v>
      </c>
      <c r="L10224" t="e" vm="7">
        <v>#VALUE!</v>
      </c>
      <c r="M10224" t="e" vm="3">
        <v>#VALUE!</v>
      </c>
      <c r="N10224" t="s">
        <v>5</v>
      </c>
      <c r="O10224" t="s">
        <v>28</v>
      </c>
      <c r="P10224" t="s">
        <v>8</v>
      </c>
      <c r="Q10224" s="10">
        <v>2</v>
      </c>
      <c r="R10224" s="12">
        <v>2.27</v>
      </c>
      <c r="S10224" t="str">
        <f t="shared" si="479"/>
        <v>Retained</v>
      </c>
    </row>
    <row r="10225" spans="1:19" x14ac:dyDescent="0.35">
      <c r="A10225" s="1">
        <v>10236</v>
      </c>
      <c r="B10225" s="4">
        <v>43305</v>
      </c>
      <c r="C10225" s="4" t="str">
        <f t="shared" si="477"/>
        <v>July</v>
      </c>
      <c r="D10225" s="4" t="str">
        <f t="shared" si="478"/>
        <v>2018</v>
      </c>
      <c r="E10225" s="8">
        <v>1702</v>
      </c>
      <c r="F10225" t="s">
        <v>106</v>
      </c>
      <c r="G10225" t="s">
        <v>109</v>
      </c>
      <c r="H10225" t="s">
        <v>108</v>
      </c>
      <c r="I10225">
        <v>2</v>
      </c>
      <c r="J10225" t="s">
        <v>4</v>
      </c>
      <c r="K10225" t="e" vm="8">
        <v>#VALUE!</v>
      </c>
      <c r="L10225" t="e" vm="2">
        <v>#VALUE!</v>
      </c>
      <c r="M10225" t="e" vm="3">
        <v>#VALUE!</v>
      </c>
      <c r="N10225" t="s">
        <v>12</v>
      </c>
      <c r="O10225" t="s">
        <v>22</v>
      </c>
      <c r="P10225" t="s">
        <v>57</v>
      </c>
      <c r="Q10225" s="10">
        <v>4</v>
      </c>
      <c r="R10225" s="12">
        <v>10.210000000000001</v>
      </c>
      <c r="S10225" t="str">
        <f t="shared" si="479"/>
        <v>New</v>
      </c>
    </row>
    <row r="10226" spans="1:19" x14ac:dyDescent="0.35">
      <c r="A10226" s="1">
        <v>10237</v>
      </c>
      <c r="B10226" s="4">
        <v>43305</v>
      </c>
      <c r="C10226" s="4" t="str">
        <f t="shared" si="477"/>
        <v>July</v>
      </c>
      <c r="D10226" s="4" t="str">
        <f t="shared" si="478"/>
        <v>2018</v>
      </c>
      <c r="E10226" s="8">
        <v>4858</v>
      </c>
      <c r="F10226" t="s">
        <v>106</v>
      </c>
      <c r="G10226" t="s">
        <v>109</v>
      </c>
      <c r="H10226" t="s">
        <v>107</v>
      </c>
      <c r="I10226">
        <v>1</v>
      </c>
      <c r="J10226" t="s">
        <v>37</v>
      </c>
      <c r="K10226" t="e" vm="13">
        <v>#VALUE!</v>
      </c>
      <c r="L10226" t="e" vm="5">
        <v>#VALUE!</v>
      </c>
      <c r="M10226" t="e" vm="3">
        <v>#VALUE!</v>
      </c>
      <c r="N10226" t="s">
        <v>5</v>
      </c>
      <c r="O10226" t="s">
        <v>30</v>
      </c>
      <c r="P10226" t="s">
        <v>8</v>
      </c>
      <c r="Q10226" s="10">
        <v>2</v>
      </c>
      <c r="R10226" s="12">
        <v>5.92</v>
      </c>
      <c r="S10226" t="str">
        <f t="shared" si="479"/>
        <v>Retained</v>
      </c>
    </row>
    <row r="10227" spans="1:19" x14ac:dyDescent="0.35">
      <c r="A10227" s="1">
        <v>10238</v>
      </c>
      <c r="B10227" s="4">
        <v>43305</v>
      </c>
      <c r="C10227" s="4" t="str">
        <f t="shared" si="477"/>
        <v>July</v>
      </c>
      <c r="D10227" s="4" t="str">
        <f t="shared" si="478"/>
        <v>2018</v>
      </c>
      <c r="E10227" s="8">
        <v>2135</v>
      </c>
      <c r="F10227" t="s">
        <v>105</v>
      </c>
      <c r="G10227" t="s">
        <v>110</v>
      </c>
      <c r="H10227" t="s">
        <v>107</v>
      </c>
      <c r="I10227">
        <v>3</v>
      </c>
      <c r="J10227" t="s">
        <v>71</v>
      </c>
      <c r="K10227" t="e" vm="16">
        <v>#VALUE!</v>
      </c>
      <c r="L10227" t="e" vm="5">
        <v>#VALUE!</v>
      </c>
      <c r="M10227" t="e" vm="3">
        <v>#VALUE!</v>
      </c>
      <c r="N10227" t="s">
        <v>5</v>
      </c>
      <c r="O10227" t="s">
        <v>28</v>
      </c>
      <c r="P10227" t="s">
        <v>49</v>
      </c>
      <c r="Q10227" s="10">
        <v>2</v>
      </c>
      <c r="R10227" s="12">
        <v>6.6</v>
      </c>
      <c r="S10227" t="str">
        <f t="shared" si="479"/>
        <v>Retained</v>
      </c>
    </row>
    <row r="10228" spans="1:19" x14ac:dyDescent="0.35">
      <c r="A10228" s="1">
        <v>10239</v>
      </c>
      <c r="B10228" s="4">
        <v>43305</v>
      </c>
      <c r="C10228" s="4" t="str">
        <f t="shared" si="477"/>
        <v>July</v>
      </c>
      <c r="D10228" s="4" t="str">
        <f t="shared" si="478"/>
        <v>2018</v>
      </c>
      <c r="E10228" s="8">
        <v>1693</v>
      </c>
      <c r="F10228" t="s">
        <v>106</v>
      </c>
      <c r="G10228" t="s">
        <v>110</v>
      </c>
      <c r="H10228" t="s">
        <v>107</v>
      </c>
      <c r="I10228">
        <v>3</v>
      </c>
      <c r="J10228" t="s">
        <v>37</v>
      </c>
      <c r="K10228" t="e" vm="26">
        <v>#VALUE!</v>
      </c>
      <c r="L10228" t="e" vm="25">
        <v>#VALUE!</v>
      </c>
      <c r="M10228" t="e" vm="3">
        <v>#VALUE!</v>
      </c>
      <c r="N10228" t="s">
        <v>5</v>
      </c>
      <c r="O10228" t="s">
        <v>6</v>
      </c>
      <c r="P10228" t="s">
        <v>43</v>
      </c>
      <c r="Q10228" s="10">
        <v>4</v>
      </c>
      <c r="R10228" s="12">
        <v>11</v>
      </c>
      <c r="S10228" t="str">
        <f t="shared" si="479"/>
        <v>Retained</v>
      </c>
    </row>
    <row r="10229" spans="1:19" x14ac:dyDescent="0.35">
      <c r="A10229" s="1">
        <v>10240</v>
      </c>
      <c r="B10229" s="4">
        <v>43305</v>
      </c>
      <c r="C10229" s="4" t="str">
        <f t="shared" si="477"/>
        <v>July</v>
      </c>
      <c r="D10229" s="4" t="str">
        <f t="shared" si="478"/>
        <v>2018</v>
      </c>
      <c r="E10229" s="8">
        <v>4932</v>
      </c>
      <c r="F10229" t="s">
        <v>105</v>
      </c>
      <c r="G10229" t="s">
        <v>109</v>
      </c>
      <c r="H10229" t="s">
        <v>107</v>
      </c>
      <c r="I10229">
        <v>0</v>
      </c>
      <c r="J10229" t="s">
        <v>4</v>
      </c>
      <c r="K10229" t="e" vm="24">
        <v>#VALUE!</v>
      </c>
      <c r="L10229" t="e" vm="25">
        <v>#VALUE!</v>
      </c>
      <c r="M10229" t="e" vm="3">
        <v>#VALUE!</v>
      </c>
      <c r="N10229" t="s">
        <v>5</v>
      </c>
      <c r="O10229" t="s">
        <v>30</v>
      </c>
      <c r="P10229" t="s">
        <v>39</v>
      </c>
      <c r="Q10229" s="10">
        <v>5</v>
      </c>
      <c r="R10229" s="12">
        <v>19.260000000000002</v>
      </c>
      <c r="S10229" t="str">
        <f t="shared" si="479"/>
        <v>Retained</v>
      </c>
    </row>
    <row r="10230" spans="1:19" x14ac:dyDescent="0.35">
      <c r="A10230" s="1">
        <v>10241</v>
      </c>
      <c r="B10230" s="4">
        <v>43305</v>
      </c>
      <c r="C10230" s="4" t="str">
        <f t="shared" si="477"/>
        <v>July</v>
      </c>
      <c r="D10230" s="4" t="str">
        <f t="shared" si="478"/>
        <v>2018</v>
      </c>
      <c r="E10230" s="8">
        <v>7969</v>
      </c>
      <c r="F10230" t="s">
        <v>105</v>
      </c>
      <c r="G10230" t="s">
        <v>109</v>
      </c>
      <c r="H10230" t="s">
        <v>108</v>
      </c>
      <c r="I10230">
        <v>2</v>
      </c>
      <c r="J10230" t="s">
        <v>4</v>
      </c>
      <c r="K10230" t="e" vm="24">
        <v>#VALUE!</v>
      </c>
      <c r="L10230" t="e" vm="25">
        <v>#VALUE!</v>
      </c>
      <c r="M10230" t="e" vm="3">
        <v>#VALUE!</v>
      </c>
      <c r="N10230" t="s">
        <v>12</v>
      </c>
      <c r="O10230" t="s">
        <v>13</v>
      </c>
      <c r="P10230" t="s">
        <v>33</v>
      </c>
      <c r="Q10230" s="10">
        <v>2</v>
      </c>
      <c r="R10230" s="12">
        <v>3.24</v>
      </c>
      <c r="S10230" t="str">
        <f t="shared" si="479"/>
        <v>Retained</v>
      </c>
    </row>
    <row r="10231" spans="1:19" x14ac:dyDescent="0.35">
      <c r="A10231" s="1">
        <v>10242</v>
      </c>
      <c r="B10231" s="4">
        <v>43305</v>
      </c>
      <c r="C10231" s="4" t="str">
        <f t="shared" si="477"/>
        <v>July</v>
      </c>
      <c r="D10231" s="4" t="str">
        <f t="shared" si="478"/>
        <v>2018</v>
      </c>
      <c r="E10231" s="8">
        <v>2139</v>
      </c>
      <c r="F10231" t="s">
        <v>105</v>
      </c>
      <c r="G10231" t="s">
        <v>110</v>
      </c>
      <c r="H10231" t="s">
        <v>107</v>
      </c>
      <c r="I10231">
        <v>4</v>
      </c>
      <c r="J10231" t="s">
        <v>51</v>
      </c>
      <c r="K10231" t="e" vm="20">
        <v>#VALUE!</v>
      </c>
      <c r="L10231" t="e" vm="21">
        <v>#VALUE!</v>
      </c>
      <c r="M10231" t="e" vm="3">
        <v>#VALUE!</v>
      </c>
      <c r="N10231" t="s">
        <v>5</v>
      </c>
      <c r="O10231" t="s">
        <v>45</v>
      </c>
      <c r="P10231" t="s">
        <v>45</v>
      </c>
      <c r="Q10231" s="10">
        <v>4</v>
      </c>
      <c r="R10231" s="12">
        <v>8.86</v>
      </c>
      <c r="S10231" t="str">
        <f t="shared" si="479"/>
        <v>Retained</v>
      </c>
    </row>
    <row r="10232" spans="1:19" x14ac:dyDescent="0.35">
      <c r="A10232" s="1">
        <v>10243</v>
      </c>
      <c r="B10232" s="4">
        <v>43305</v>
      </c>
      <c r="C10232" s="4" t="str">
        <f t="shared" si="477"/>
        <v>July</v>
      </c>
      <c r="D10232" s="4" t="str">
        <f t="shared" si="478"/>
        <v>2018</v>
      </c>
      <c r="E10232" s="8">
        <v>4620</v>
      </c>
      <c r="F10232" t="s">
        <v>105</v>
      </c>
      <c r="G10232" t="s">
        <v>110</v>
      </c>
      <c r="H10232" t="s">
        <v>107</v>
      </c>
      <c r="I10232">
        <v>1</v>
      </c>
      <c r="J10232" t="s">
        <v>37</v>
      </c>
      <c r="K10232" t="e" vm="26">
        <v>#VALUE!</v>
      </c>
      <c r="L10232" t="e" vm="25">
        <v>#VALUE!</v>
      </c>
      <c r="M10232" t="e" vm="3">
        <v>#VALUE!</v>
      </c>
      <c r="N10232" t="s">
        <v>5</v>
      </c>
      <c r="O10232" t="s">
        <v>20</v>
      </c>
      <c r="P10232" t="s">
        <v>21</v>
      </c>
      <c r="Q10232" s="10">
        <v>5</v>
      </c>
      <c r="R10232" s="12">
        <v>35.4</v>
      </c>
      <c r="S10232" t="str">
        <f t="shared" si="479"/>
        <v>Retained</v>
      </c>
    </row>
    <row r="10233" spans="1:19" x14ac:dyDescent="0.35">
      <c r="A10233" s="1">
        <v>10244</v>
      </c>
      <c r="B10233" s="4">
        <v>43305</v>
      </c>
      <c r="C10233" s="4" t="str">
        <f t="shared" si="477"/>
        <v>July</v>
      </c>
      <c r="D10233" s="4" t="str">
        <f t="shared" si="478"/>
        <v>2018</v>
      </c>
      <c r="E10233" s="8">
        <v>7059</v>
      </c>
      <c r="F10233" t="s">
        <v>106</v>
      </c>
      <c r="G10233" t="s">
        <v>109</v>
      </c>
      <c r="H10233" t="s">
        <v>107</v>
      </c>
      <c r="I10233">
        <v>2</v>
      </c>
      <c r="J10233" t="s">
        <v>71</v>
      </c>
      <c r="K10233" t="e" vm="13">
        <v>#VALUE!</v>
      </c>
      <c r="L10233" t="e" vm="5">
        <v>#VALUE!</v>
      </c>
      <c r="M10233" t="e" vm="3">
        <v>#VALUE!</v>
      </c>
      <c r="N10233" t="s">
        <v>5</v>
      </c>
      <c r="O10233" t="s">
        <v>29</v>
      </c>
      <c r="P10233" t="s">
        <v>29</v>
      </c>
      <c r="Q10233" s="10">
        <v>5</v>
      </c>
      <c r="R10233" s="12">
        <v>6.69</v>
      </c>
      <c r="S10233" t="str">
        <f t="shared" si="479"/>
        <v>Retained</v>
      </c>
    </row>
    <row r="10234" spans="1:19" x14ac:dyDescent="0.35">
      <c r="A10234" s="1">
        <v>10245</v>
      </c>
      <c r="B10234" s="4">
        <v>43305</v>
      </c>
      <c r="C10234" s="4" t="str">
        <f t="shared" si="477"/>
        <v>July</v>
      </c>
      <c r="D10234" s="4" t="str">
        <f t="shared" si="478"/>
        <v>2018</v>
      </c>
      <c r="E10234" s="8">
        <v>1893</v>
      </c>
      <c r="F10234" t="s">
        <v>106</v>
      </c>
      <c r="G10234" t="s">
        <v>109</v>
      </c>
      <c r="H10234" t="s">
        <v>108</v>
      </c>
      <c r="I10234">
        <v>2</v>
      </c>
      <c r="J10234" t="s">
        <v>37</v>
      </c>
      <c r="K10234" t="e" vm="9">
        <v>#VALUE!</v>
      </c>
      <c r="L10234" t="e" vm="7">
        <v>#VALUE!</v>
      </c>
      <c r="M10234" t="e" vm="3">
        <v>#VALUE!</v>
      </c>
      <c r="N10234" t="s">
        <v>5</v>
      </c>
      <c r="O10234" t="s">
        <v>7</v>
      </c>
      <c r="P10234" t="s">
        <v>27</v>
      </c>
      <c r="Q10234" s="10">
        <v>3</v>
      </c>
      <c r="R10234" s="12">
        <v>27.19</v>
      </c>
      <c r="S10234" t="str">
        <f t="shared" si="479"/>
        <v>Retained</v>
      </c>
    </row>
    <row r="10235" spans="1:19" x14ac:dyDescent="0.35">
      <c r="A10235" s="1">
        <v>10246</v>
      </c>
      <c r="B10235" s="4">
        <v>43305</v>
      </c>
      <c r="C10235" s="4" t="str">
        <f t="shared" si="477"/>
        <v>July</v>
      </c>
      <c r="D10235" s="4" t="str">
        <f t="shared" si="478"/>
        <v>2018</v>
      </c>
      <c r="E10235" s="8">
        <v>5833</v>
      </c>
      <c r="F10235" t="s">
        <v>105</v>
      </c>
      <c r="G10235" t="s">
        <v>109</v>
      </c>
      <c r="H10235" t="s">
        <v>108</v>
      </c>
      <c r="I10235">
        <v>2</v>
      </c>
      <c r="J10235" t="s">
        <v>38</v>
      </c>
      <c r="K10235" t="e" vm="30">
        <v>#VALUE!</v>
      </c>
      <c r="L10235" t="e" vm="31">
        <v>#VALUE!</v>
      </c>
      <c r="M10235" t="e" vm="3">
        <v>#VALUE!</v>
      </c>
      <c r="N10235" t="s">
        <v>5</v>
      </c>
      <c r="O10235" t="s">
        <v>7</v>
      </c>
      <c r="P10235" t="s">
        <v>27</v>
      </c>
      <c r="Q10235" s="10">
        <v>5</v>
      </c>
      <c r="R10235" s="12">
        <v>7.94</v>
      </c>
      <c r="S10235" t="str">
        <f t="shared" si="479"/>
        <v>New</v>
      </c>
    </row>
    <row r="10236" spans="1:19" x14ac:dyDescent="0.35">
      <c r="A10236" s="1">
        <v>10247</v>
      </c>
      <c r="B10236" s="4">
        <v>43305</v>
      </c>
      <c r="C10236" s="4" t="str">
        <f t="shared" si="477"/>
        <v>July</v>
      </c>
      <c r="D10236" s="4" t="str">
        <f t="shared" si="478"/>
        <v>2018</v>
      </c>
      <c r="E10236" s="8">
        <v>5481</v>
      </c>
      <c r="F10236" t="s">
        <v>105</v>
      </c>
      <c r="G10236" t="s">
        <v>110</v>
      </c>
      <c r="H10236" t="s">
        <v>107</v>
      </c>
      <c r="I10236">
        <v>4</v>
      </c>
      <c r="J10236" t="s">
        <v>37</v>
      </c>
      <c r="K10236" t="e" vm="20">
        <v>#VALUE!</v>
      </c>
      <c r="L10236" t="e" vm="21">
        <v>#VALUE!</v>
      </c>
      <c r="M10236" t="e" vm="3">
        <v>#VALUE!</v>
      </c>
      <c r="N10236" t="s">
        <v>5</v>
      </c>
      <c r="O10236" t="s">
        <v>40</v>
      </c>
      <c r="P10236" t="s">
        <v>40</v>
      </c>
      <c r="Q10236" s="10">
        <v>5</v>
      </c>
      <c r="R10236" s="12">
        <v>34.56</v>
      </c>
      <c r="S10236" t="str">
        <f t="shared" si="479"/>
        <v>Retained</v>
      </c>
    </row>
    <row r="10237" spans="1:19" x14ac:dyDescent="0.35">
      <c r="A10237" s="1">
        <v>10248</v>
      </c>
      <c r="B10237" s="4">
        <v>43305</v>
      </c>
      <c r="C10237" s="4" t="str">
        <f t="shared" si="477"/>
        <v>July</v>
      </c>
      <c r="D10237" s="4" t="str">
        <f t="shared" si="478"/>
        <v>2018</v>
      </c>
      <c r="E10237" s="8">
        <v>9561</v>
      </c>
      <c r="F10237" t="s">
        <v>105</v>
      </c>
      <c r="G10237" t="s">
        <v>109</v>
      </c>
      <c r="H10237" t="s">
        <v>108</v>
      </c>
      <c r="I10237">
        <v>2</v>
      </c>
      <c r="J10237" t="s">
        <v>37</v>
      </c>
      <c r="K10237" t="e" vm="22">
        <v>#VALUE!</v>
      </c>
      <c r="L10237" t="e" vm="23">
        <v>#VALUE!</v>
      </c>
      <c r="M10237" t="e" vm="3">
        <v>#VALUE!</v>
      </c>
      <c r="N10237" t="s">
        <v>5</v>
      </c>
      <c r="O10237" t="s">
        <v>7</v>
      </c>
      <c r="P10237" t="s">
        <v>27</v>
      </c>
      <c r="Q10237" s="10">
        <v>4</v>
      </c>
      <c r="R10237" s="12">
        <v>4.42</v>
      </c>
      <c r="S10237" t="str">
        <f t="shared" si="479"/>
        <v>New</v>
      </c>
    </row>
    <row r="10238" spans="1:19" x14ac:dyDescent="0.35">
      <c r="A10238" s="1">
        <v>10249</v>
      </c>
      <c r="B10238" s="4">
        <v>43305</v>
      </c>
      <c r="C10238" s="4" t="str">
        <f t="shared" si="477"/>
        <v>July</v>
      </c>
      <c r="D10238" s="4" t="str">
        <f t="shared" si="478"/>
        <v>2018</v>
      </c>
      <c r="E10238" s="8">
        <v>2175</v>
      </c>
      <c r="F10238" t="s">
        <v>105</v>
      </c>
      <c r="G10238" t="s">
        <v>110</v>
      </c>
      <c r="H10238" t="s">
        <v>107</v>
      </c>
      <c r="I10238">
        <v>5</v>
      </c>
      <c r="J10238" t="s">
        <v>71</v>
      </c>
      <c r="K10238" t="e" vm="24">
        <v>#VALUE!</v>
      </c>
      <c r="L10238" t="e" vm="25">
        <v>#VALUE!</v>
      </c>
      <c r="M10238" t="e" vm="3">
        <v>#VALUE!</v>
      </c>
      <c r="N10238" t="s">
        <v>5</v>
      </c>
      <c r="O10238" t="s">
        <v>19</v>
      </c>
      <c r="P10238" t="s">
        <v>19</v>
      </c>
      <c r="Q10238" s="10">
        <v>4</v>
      </c>
      <c r="R10238" s="12">
        <v>19.98</v>
      </c>
      <c r="S10238" t="str">
        <f t="shared" si="479"/>
        <v>Retained</v>
      </c>
    </row>
    <row r="10239" spans="1:19" x14ac:dyDescent="0.35">
      <c r="A10239" s="1">
        <v>10250</v>
      </c>
      <c r="B10239" s="4">
        <v>43305</v>
      </c>
      <c r="C10239" s="4" t="str">
        <f t="shared" si="477"/>
        <v>July</v>
      </c>
      <c r="D10239" s="4" t="str">
        <f t="shared" si="478"/>
        <v>2018</v>
      </c>
      <c r="E10239" s="8">
        <v>4407</v>
      </c>
      <c r="F10239" t="s">
        <v>106</v>
      </c>
      <c r="G10239" t="s">
        <v>109</v>
      </c>
      <c r="H10239" t="s">
        <v>108</v>
      </c>
      <c r="I10239">
        <v>3</v>
      </c>
      <c r="J10239" t="s">
        <v>37</v>
      </c>
      <c r="K10239" t="e" vm="8">
        <v>#VALUE!</v>
      </c>
      <c r="L10239" t="e" vm="2">
        <v>#VALUE!</v>
      </c>
      <c r="M10239" t="e" vm="3">
        <v>#VALUE!</v>
      </c>
      <c r="N10239" t="s">
        <v>5</v>
      </c>
      <c r="O10239" t="s">
        <v>7</v>
      </c>
      <c r="P10239" t="s">
        <v>64</v>
      </c>
      <c r="Q10239" s="10">
        <v>3</v>
      </c>
      <c r="R10239" s="12">
        <v>17.47</v>
      </c>
      <c r="S10239" t="str">
        <f t="shared" si="479"/>
        <v>New</v>
      </c>
    </row>
    <row r="10240" spans="1:19" x14ac:dyDescent="0.35">
      <c r="A10240" s="1">
        <v>10251</v>
      </c>
      <c r="B10240" s="4">
        <v>43305</v>
      </c>
      <c r="C10240" s="4" t="str">
        <f t="shared" si="477"/>
        <v>July</v>
      </c>
      <c r="D10240" s="4" t="str">
        <f t="shared" si="478"/>
        <v>2018</v>
      </c>
      <c r="E10240" s="8">
        <v>4655</v>
      </c>
      <c r="F10240" t="s">
        <v>105</v>
      </c>
      <c r="G10240" t="s">
        <v>110</v>
      </c>
      <c r="H10240" t="s">
        <v>107</v>
      </c>
      <c r="I10240">
        <v>4</v>
      </c>
      <c r="J10240" t="s">
        <v>4</v>
      </c>
      <c r="K10240" t="e" vm="20">
        <v>#VALUE!</v>
      </c>
      <c r="L10240" t="e" vm="21">
        <v>#VALUE!</v>
      </c>
      <c r="M10240" t="e" vm="3">
        <v>#VALUE!</v>
      </c>
      <c r="N10240" t="s">
        <v>12</v>
      </c>
      <c r="O10240" t="s">
        <v>22</v>
      </c>
      <c r="P10240" t="s">
        <v>36</v>
      </c>
      <c r="Q10240" s="10">
        <v>3</v>
      </c>
      <c r="R10240" s="12">
        <v>14.4</v>
      </c>
      <c r="S10240" t="str">
        <f t="shared" si="479"/>
        <v>Retained</v>
      </c>
    </row>
    <row r="10241" spans="1:19" x14ac:dyDescent="0.35">
      <c r="A10241" s="1">
        <v>10252</v>
      </c>
      <c r="B10241" s="4">
        <v>43305</v>
      </c>
      <c r="C10241" s="4" t="str">
        <f t="shared" si="477"/>
        <v>July</v>
      </c>
      <c r="D10241" s="4" t="str">
        <f t="shared" si="478"/>
        <v>2018</v>
      </c>
      <c r="E10241" s="8">
        <v>1594</v>
      </c>
      <c r="F10241" t="s">
        <v>106</v>
      </c>
      <c r="G10241" t="s">
        <v>110</v>
      </c>
      <c r="H10241" t="s">
        <v>107</v>
      </c>
      <c r="I10241">
        <v>2</v>
      </c>
      <c r="J10241" t="s">
        <v>62</v>
      </c>
      <c r="K10241" t="e" vm="6">
        <v>#VALUE!</v>
      </c>
      <c r="L10241" t="e" vm="7">
        <v>#VALUE!</v>
      </c>
      <c r="M10241" t="e" vm="3">
        <v>#VALUE!</v>
      </c>
      <c r="N10241" t="s">
        <v>5</v>
      </c>
      <c r="O10241" t="s">
        <v>28</v>
      </c>
      <c r="P10241" t="s">
        <v>35</v>
      </c>
      <c r="Q10241" s="10">
        <v>4</v>
      </c>
      <c r="R10241" s="12">
        <v>15.51</v>
      </c>
      <c r="S10241" t="str">
        <f t="shared" si="479"/>
        <v>Retained</v>
      </c>
    </row>
    <row r="10242" spans="1:19" x14ac:dyDescent="0.35">
      <c r="A10242" s="1">
        <v>10253</v>
      </c>
      <c r="B10242" s="4">
        <v>43305</v>
      </c>
      <c r="C10242" s="4" t="str">
        <f t="shared" ref="C10242:C10305" si="480">TEXT(B10242, "MMMM")</f>
        <v>July</v>
      </c>
      <c r="D10242" s="4" t="str">
        <f t="shared" ref="D10242:D10305" si="481">TEXT(B10242, "YYYY")</f>
        <v>2018</v>
      </c>
      <c r="E10242" s="8">
        <v>6525</v>
      </c>
      <c r="F10242" t="s">
        <v>106</v>
      </c>
      <c r="G10242" t="s">
        <v>110</v>
      </c>
      <c r="H10242" t="s">
        <v>107</v>
      </c>
      <c r="I10242">
        <v>1</v>
      </c>
      <c r="J10242" t="s">
        <v>37</v>
      </c>
      <c r="K10242" t="e" vm="29">
        <v>#VALUE!</v>
      </c>
      <c r="L10242" t="e" vm="29">
        <v>#VALUE!</v>
      </c>
      <c r="M10242" t="e" vm="3">
        <v>#VALUE!</v>
      </c>
      <c r="N10242" t="s">
        <v>5</v>
      </c>
      <c r="O10242" t="s">
        <v>6</v>
      </c>
      <c r="P10242" t="s">
        <v>6</v>
      </c>
      <c r="Q10242" s="10">
        <v>2</v>
      </c>
      <c r="R10242" s="12">
        <v>9.77</v>
      </c>
      <c r="S10242" t="str">
        <f t="shared" ref="S10242:S10305" si="482">IF(COUNTIFS(E:E, E10242, B:B, "&lt;="&amp;B10242)&gt;1, "Retained", "New")</f>
        <v>New</v>
      </c>
    </row>
    <row r="10243" spans="1:19" x14ac:dyDescent="0.35">
      <c r="A10243" s="1">
        <v>10254</v>
      </c>
      <c r="B10243" s="4">
        <v>43305</v>
      </c>
      <c r="C10243" s="4" t="str">
        <f t="shared" si="480"/>
        <v>July</v>
      </c>
      <c r="D10243" s="4" t="str">
        <f t="shared" si="481"/>
        <v>2018</v>
      </c>
      <c r="E10243" s="8">
        <v>9042</v>
      </c>
      <c r="F10243" t="s">
        <v>106</v>
      </c>
      <c r="G10243" t="s">
        <v>110</v>
      </c>
      <c r="H10243" t="s">
        <v>107</v>
      </c>
      <c r="I10243">
        <v>4</v>
      </c>
      <c r="J10243" t="s">
        <v>37</v>
      </c>
      <c r="K10243" t="e" vm="29">
        <v>#VALUE!</v>
      </c>
      <c r="L10243" t="e" vm="29">
        <v>#VALUE!</v>
      </c>
      <c r="M10243" t="e" vm="3">
        <v>#VALUE!</v>
      </c>
      <c r="N10243" t="s">
        <v>12</v>
      </c>
      <c r="O10243" t="s">
        <v>22</v>
      </c>
      <c r="P10243" t="s">
        <v>36</v>
      </c>
      <c r="Q10243" s="10">
        <v>3</v>
      </c>
      <c r="R10243" s="12">
        <v>11.22</v>
      </c>
      <c r="S10243" t="str">
        <f t="shared" si="482"/>
        <v>New</v>
      </c>
    </row>
    <row r="10244" spans="1:19" x14ac:dyDescent="0.35">
      <c r="A10244" s="1">
        <v>10255</v>
      </c>
      <c r="B10244" s="4">
        <v>43305</v>
      </c>
      <c r="C10244" s="4" t="str">
        <f t="shared" si="480"/>
        <v>July</v>
      </c>
      <c r="D10244" s="4" t="str">
        <f t="shared" si="481"/>
        <v>2018</v>
      </c>
      <c r="E10244" s="8">
        <v>6563</v>
      </c>
      <c r="F10244" t="s">
        <v>105</v>
      </c>
      <c r="G10244" t="s">
        <v>109</v>
      </c>
      <c r="H10244" t="s">
        <v>108</v>
      </c>
      <c r="I10244">
        <v>4</v>
      </c>
      <c r="J10244" t="s">
        <v>4</v>
      </c>
      <c r="K10244" t="e" vm="30">
        <v>#VALUE!</v>
      </c>
      <c r="L10244" t="e" vm="31">
        <v>#VALUE!</v>
      </c>
      <c r="M10244" t="e" vm="3">
        <v>#VALUE!</v>
      </c>
      <c r="N10244" t="s">
        <v>12</v>
      </c>
      <c r="O10244" t="s">
        <v>22</v>
      </c>
      <c r="P10244" t="s">
        <v>36</v>
      </c>
      <c r="Q10244" s="10">
        <v>4</v>
      </c>
      <c r="R10244" s="12">
        <v>7.12</v>
      </c>
      <c r="S10244" t="str">
        <f t="shared" si="482"/>
        <v>Retained</v>
      </c>
    </row>
    <row r="10245" spans="1:19" x14ac:dyDescent="0.35">
      <c r="A10245" s="1">
        <v>10256</v>
      </c>
      <c r="B10245" s="4">
        <v>43305</v>
      </c>
      <c r="C10245" s="4" t="str">
        <f t="shared" si="480"/>
        <v>July</v>
      </c>
      <c r="D10245" s="4" t="str">
        <f t="shared" si="481"/>
        <v>2018</v>
      </c>
      <c r="E10245" s="8">
        <v>2478</v>
      </c>
      <c r="F10245" t="s">
        <v>105</v>
      </c>
      <c r="G10245" t="s">
        <v>109</v>
      </c>
      <c r="H10245" t="s">
        <v>107</v>
      </c>
      <c r="I10245">
        <v>4</v>
      </c>
      <c r="J10245" t="s">
        <v>71</v>
      </c>
      <c r="K10245" t="e" vm="12">
        <v>#VALUE!</v>
      </c>
      <c r="L10245" t="e" vm="2">
        <v>#VALUE!</v>
      </c>
      <c r="M10245" t="e" vm="3">
        <v>#VALUE!</v>
      </c>
      <c r="N10245" t="s">
        <v>12</v>
      </c>
      <c r="O10245" t="s">
        <v>13</v>
      </c>
      <c r="P10245" t="s">
        <v>48</v>
      </c>
      <c r="Q10245" s="10">
        <v>4</v>
      </c>
      <c r="R10245" s="12">
        <v>9.02</v>
      </c>
      <c r="S10245" t="str">
        <f t="shared" si="482"/>
        <v>New</v>
      </c>
    </row>
    <row r="10246" spans="1:19" x14ac:dyDescent="0.35">
      <c r="A10246" s="1">
        <v>10257</v>
      </c>
      <c r="B10246" s="4">
        <v>43305</v>
      </c>
      <c r="C10246" s="4" t="str">
        <f t="shared" si="480"/>
        <v>July</v>
      </c>
      <c r="D10246" s="4" t="str">
        <f t="shared" si="481"/>
        <v>2018</v>
      </c>
      <c r="E10246" s="8">
        <v>4666</v>
      </c>
      <c r="F10246" t="s">
        <v>105</v>
      </c>
      <c r="G10246" t="s">
        <v>110</v>
      </c>
      <c r="H10246" t="s">
        <v>107</v>
      </c>
      <c r="I10246">
        <v>3</v>
      </c>
      <c r="J10246" t="s">
        <v>62</v>
      </c>
      <c r="K10246" t="e" vm="9">
        <v>#VALUE!</v>
      </c>
      <c r="L10246" t="e" vm="7">
        <v>#VALUE!</v>
      </c>
      <c r="M10246" t="e" vm="3">
        <v>#VALUE!</v>
      </c>
      <c r="N10246" t="s">
        <v>9</v>
      </c>
      <c r="O10246" t="s">
        <v>10</v>
      </c>
      <c r="P10246" t="s">
        <v>16</v>
      </c>
      <c r="Q10246" s="10">
        <v>3</v>
      </c>
      <c r="R10246" s="12">
        <v>13.96</v>
      </c>
      <c r="S10246" t="str">
        <f t="shared" si="482"/>
        <v>New</v>
      </c>
    </row>
    <row r="10247" spans="1:19" x14ac:dyDescent="0.35">
      <c r="A10247" s="1">
        <v>10258</v>
      </c>
      <c r="B10247" s="4">
        <v>43305</v>
      </c>
      <c r="C10247" s="4" t="str">
        <f t="shared" si="480"/>
        <v>July</v>
      </c>
      <c r="D10247" s="4" t="str">
        <f t="shared" si="481"/>
        <v>2018</v>
      </c>
      <c r="E10247" s="8">
        <v>9048</v>
      </c>
      <c r="F10247" t="s">
        <v>105</v>
      </c>
      <c r="G10247" t="s">
        <v>109</v>
      </c>
      <c r="H10247" t="s">
        <v>107</v>
      </c>
      <c r="I10247">
        <v>3</v>
      </c>
      <c r="J10247" t="s">
        <v>38</v>
      </c>
      <c r="K10247" t="e" vm="14">
        <v>#VALUE!</v>
      </c>
      <c r="L10247" t="e" vm="2">
        <v>#VALUE!</v>
      </c>
      <c r="M10247" t="e" vm="3">
        <v>#VALUE!</v>
      </c>
      <c r="N10247" t="s">
        <v>5</v>
      </c>
      <c r="O10247" t="s">
        <v>6</v>
      </c>
      <c r="P10247" t="s">
        <v>6</v>
      </c>
      <c r="Q10247" s="10">
        <v>2</v>
      </c>
      <c r="R10247" s="12">
        <v>1.43</v>
      </c>
      <c r="S10247" t="str">
        <f t="shared" si="482"/>
        <v>New</v>
      </c>
    </row>
    <row r="10248" spans="1:19" x14ac:dyDescent="0.35">
      <c r="A10248" s="1">
        <v>10259</v>
      </c>
      <c r="B10248" s="4">
        <v>43306</v>
      </c>
      <c r="C10248" s="4" t="str">
        <f t="shared" si="480"/>
        <v>July</v>
      </c>
      <c r="D10248" s="4" t="str">
        <f t="shared" si="481"/>
        <v>2018</v>
      </c>
      <c r="E10248" s="8">
        <v>3817</v>
      </c>
      <c r="F10248" t="s">
        <v>105</v>
      </c>
      <c r="G10248" t="s">
        <v>110</v>
      </c>
      <c r="H10248" t="s">
        <v>108</v>
      </c>
      <c r="I10248">
        <v>4</v>
      </c>
      <c r="J10248" t="s">
        <v>4</v>
      </c>
      <c r="K10248" t="e" vm="1">
        <v>#VALUE!</v>
      </c>
      <c r="L10248" t="e" vm="2">
        <v>#VALUE!</v>
      </c>
      <c r="M10248" t="e" vm="3">
        <v>#VALUE!</v>
      </c>
      <c r="N10248" t="s">
        <v>5</v>
      </c>
      <c r="O10248" t="s">
        <v>20</v>
      </c>
      <c r="P10248" t="s">
        <v>21</v>
      </c>
      <c r="Q10248" s="10">
        <v>4</v>
      </c>
      <c r="R10248" s="12">
        <v>4.7</v>
      </c>
      <c r="S10248" t="str">
        <f t="shared" si="482"/>
        <v>New</v>
      </c>
    </row>
    <row r="10249" spans="1:19" x14ac:dyDescent="0.35">
      <c r="A10249" s="1">
        <v>10260</v>
      </c>
      <c r="B10249" s="4">
        <v>43306</v>
      </c>
      <c r="C10249" s="4" t="str">
        <f t="shared" si="480"/>
        <v>July</v>
      </c>
      <c r="D10249" s="4" t="str">
        <f t="shared" si="481"/>
        <v>2018</v>
      </c>
      <c r="E10249" s="8">
        <v>2711</v>
      </c>
      <c r="F10249" t="s">
        <v>106</v>
      </c>
      <c r="G10249" t="s">
        <v>110</v>
      </c>
      <c r="H10249" t="s">
        <v>107</v>
      </c>
      <c r="I10249">
        <v>1</v>
      </c>
      <c r="J10249" t="s">
        <v>72</v>
      </c>
      <c r="K10249" t="e" vm="15">
        <v>#VALUE!</v>
      </c>
      <c r="L10249" t="e" vm="5">
        <v>#VALUE!</v>
      </c>
      <c r="M10249" t="e" vm="3">
        <v>#VALUE!</v>
      </c>
      <c r="N10249" t="s">
        <v>5</v>
      </c>
      <c r="O10249" t="s">
        <v>30</v>
      </c>
      <c r="P10249" t="s">
        <v>69</v>
      </c>
      <c r="Q10249" s="10">
        <v>4</v>
      </c>
      <c r="R10249" s="12">
        <v>9.48</v>
      </c>
      <c r="S10249" t="str">
        <f t="shared" si="482"/>
        <v>New</v>
      </c>
    </row>
    <row r="10250" spans="1:19" x14ac:dyDescent="0.35">
      <c r="A10250" s="1">
        <v>10261</v>
      </c>
      <c r="B10250" s="4">
        <v>43306</v>
      </c>
      <c r="C10250" s="4" t="str">
        <f t="shared" si="480"/>
        <v>July</v>
      </c>
      <c r="D10250" s="4" t="str">
        <f t="shared" si="481"/>
        <v>2018</v>
      </c>
      <c r="E10250" s="8">
        <v>346</v>
      </c>
      <c r="F10250" t="s">
        <v>106</v>
      </c>
      <c r="G10250" t="s">
        <v>110</v>
      </c>
      <c r="H10250" t="s">
        <v>107</v>
      </c>
      <c r="I10250">
        <v>0</v>
      </c>
      <c r="J10250" t="s">
        <v>37</v>
      </c>
      <c r="K10250" t="e" vm="9">
        <v>#VALUE!</v>
      </c>
      <c r="L10250" t="e" vm="7">
        <v>#VALUE!</v>
      </c>
      <c r="M10250" t="e" vm="3">
        <v>#VALUE!</v>
      </c>
      <c r="N10250" t="s">
        <v>5</v>
      </c>
      <c r="O10250" t="s">
        <v>20</v>
      </c>
      <c r="P10250" t="s">
        <v>21</v>
      </c>
      <c r="Q10250" s="10">
        <v>6</v>
      </c>
      <c r="R10250" s="12">
        <v>16.8</v>
      </c>
      <c r="S10250" t="str">
        <f t="shared" si="482"/>
        <v>Retained</v>
      </c>
    </row>
    <row r="10251" spans="1:19" x14ac:dyDescent="0.35">
      <c r="A10251" s="1">
        <v>10262</v>
      </c>
      <c r="B10251" s="4">
        <v>43306</v>
      </c>
      <c r="C10251" s="4" t="str">
        <f t="shared" si="480"/>
        <v>July</v>
      </c>
      <c r="D10251" s="4" t="str">
        <f t="shared" si="481"/>
        <v>2018</v>
      </c>
      <c r="E10251" s="8">
        <v>1183</v>
      </c>
      <c r="F10251" t="s">
        <v>106</v>
      </c>
      <c r="G10251" t="s">
        <v>109</v>
      </c>
      <c r="H10251" t="s">
        <v>107</v>
      </c>
      <c r="I10251">
        <v>3</v>
      </c>
      <c r="J10251" t="s">
        <v>4</v>
      </c>
      <c r="K10251" t="e" vm="18">
        <v>#VALUE!</v>
      </c>
      <c r="L10251" t="e" vm="19">
        <v>#VALUE!</v>
      </c>
      <c r="M10251" t="e" vm="3">
        <v>#VALUE!</v>
      </c>
      <c r="N10251" t="s">
        <v>5</v>
      </c>
      <c r="O10251" t="s">
        <v>17</v>
      </c>
      <c r="P10251" t="s">
        <v>29</v>
      </c>
      <c r="Q10251" s="10">
        <v>5</v>
      </c>
      <c r="R10251" s="12">
        <v>22.32</v>
      </c>
      <c r="S10251" t="str">
        <f t="shared" si="482"/>
        <v>Retained</v>
      </c>
    </row>
    <row r="10252" spans="1:19" x14ac:dyDescent="0.35">
      <c r="A10252" s="1">
        <v>10263</v>
      </c>
      <c r="B10252" s="4">
        <v>43306</v>
      </c>
      <c r="C10252" s="4" t="str">
        <f t="shared" si="480"/>
        <v>July</v>
      </c>
      <c r="D10252" s="4" t="str">
        <f t="shared" si="481"/>
        <v>2018</v>
      </c>
      <c r="E10252" s="8">
        <v>6652</v>
      </c>
      <c r="F10252" t="s">
        <v>105</v>
      </c>
      <c r="G10252" t="s">
        <v>110</v>
      </c>
      <c r="H10252" t="s">
        <v>107</v>
      </c>
      <c r="I10252">
        <v>3</v>
      </c>
      <c r="J10252" t="s">
        <v>38</v>
      </c>
      <c r="K10252" t="e" vm="26">
        <v>#VALUE!</v>
      </c>
      <c r="L10252" t="e" vm="25">
        <v>#VALUE!</v>
      </c>
      <c r="M10252" t="e" vm="3">
        <v>#VALUE!</v>
      </c>
      <c r="N10252" t="s">
        <v>12</v>
      </c>
      <c r="O10252" t="s">
        <v>13</v>
      </c>
      <c r="P10252" t="s">
        <v>14</v>
      </c>
      <c r="Q10252" s="10">
        <v>6</v>
      </c>
      <c r="R10252" s="12">
        <v>12.85</v>
      </c>
      <c r="S10252" t="str">
        <f t="shared" si="482"/>
        <v>Retained</v>
      </c>
    </row>
    <row r="10253" spans="1:19" x14ac:dyDescent="0.35">
      <c r="A10253" s="1">
        <v>10264</v>
      </c>
      <c r="B10253" s="4">
        <v>43306</v>
      </c>
      <c r="C10253" s="4" t="str">
        <f t="shared" si="480"/>
        <v>July</v>
      </c>
      <c r="D10253" s="4" t="str">
        <f t="shared" si="481"/>
        <v>2018</v>
      </c>
      <c r="E10253" s="8">
        <v>924</v>
      </c>
      <c r="F10253" t="s">
        <v>106</v>
      </c>
      <c r="G10253" t="s">
        <v>110</v>
      </c>
      <c r="H10253" t="s">
        <v>107</v>
      </c>
      <c r="I10253">
        <v>5</v>
      </c>
      <c r="J10253" t="s">
        <v>37</v>
      </c>
      <c r="K10253" t="e" vm="4">
        <v>#VALUE!</v>
      </c>
      <c r="L10253" t="e" vm="5">
        <v>#VALUE!</v>
      </c>
      <c r="M10253" t="e" vm="3">
        <v>#VALUE!</v>
      </c>
      <c r="N10253" t="s">
        <v>5</v>
      </c>
      <c r="O10253" t="s">
        <v>19</v>
      </c>
      <c r="P10253" t="s">
        <v>19</v>
      </c>
      <c r="Q10253" s="10">
        <v>7</v>
      </c>
      <c r="R10253" s="12">
        <v>17.010000000000002</v>
      </c>
      <c r="S10253" t="str">
        <f t="shared" si="482"/>
        <v>Retained</v>
      </c>
    </row>
    <row r="10254" spans="1:19" x14ac:dyDescent="0.35">
      <c r="A10254" s="1">
        <v>10265</v>
      </c>
      <c r="B10254" s="4">
        <v>43306</v>
      </c>
      <c r="C10254" s="4" t="str">
        <f t="shared" si="480"/>
        <v>July</v>
      </c>
      <c r="D10254" s="4" t="str">
        <f t="shared" si="481"/>
        <v>2018</v>
      </c>
      <c r="E10254" s="8">
        <v>6882</v>
      </c>
      <c r="F10254" t="s">
        <v>106</v>
      </c>
      <c r="G10254" t="s">
        <v>109</v>
      </c>
      <c r="H10254" t="s">
        <v>107</v>
      </c>
      <c r="I10254">
        <v>0</v>
      </c>
      <c r="J10254" t="s">
        <v>71</v>
      </c>
      <c r="K10254" t="e" vm="22">
        <v>#VALUE!</v>
      </c>
      <c r="L10254" t="e" vm="23">
        <v>#VALUE!</v>
      </c>
      <c r="M10254" t="e" vm="3">
        <v>#VALUE!</v>
      </c>
      <c r="N10254" t="s">
        <v>12</v>
      </c>
      <c r="O10254" t="s">
        <v>22</v>
      </c>
      <c r="P10254" t="s">
        <v>36</v>
      </c>
      <c r="Q10254" s="10">
        <v>3</v>
      </c>
      <c r="R10254" s="12">
        <v>9.17</v>
      </c>
      <c r="S10254" t="str">
        <f t="shared" si="482"/>
        <v>Retained</v>
      </c>
    </row>
    <row r="10255" spans="1:19" x14ac:dyDescent="0.35">
      <c r="A10255" s="1">
        <v>10266</v>
      </c>
      <c r="B10255" s="4">
        <v>43306</v>
      </c>
      <c r="C10255" s="4" t="str">
        <f t="shared" si="480"/>
        <v>July</v>
      </c>
      <c r="D10255" s="4" t="str">
        <f t="shared" si="481"/>
        <v>2018</v>
      </c>
      <c r="E10255" s="8">
        <v>2412</v>
      </c>
      <c r="F10255" t="s">
        <v>106</v>
      </c>
      <c r="G10255" t="s">
        <v>109</v>
      </c>
      <c r="H10255" t="s">
        <v>107</v>
      </c>
      <c r="I10255">
        <v>5</v>
      </c>
      <c r="J10255" t="s">
        <v>38</v>
      </c>
      <c r="K10255" t="e" vm="1">
        <v>#VALUE!</v>
      </c>
      <c r="L10255" t="e" vm="2">
        <v>#VALUE!</v>
      </c>
      <c r="M10255" t="e" vm="3">
        <v>#VALUE!</v>
      </c>
      <c r="N10255" t="s">
        <v>5</v>
      </c>
      <c r="O10255" t="s">
        <v>28</v>
      </c>
      <c r="P10255" t="s">
        <v>8</v>
      </c>
      <c r="Q10255" s="10">
        <v>3</v>
      </c>
      <c r="R10255" s="12">
        <v>5.16</v>
      </c>
      <c r="S10255" t="str">
        <f t="shared" si="482"/>
        <v>New</v>
      </c>
    </row>
    <row r="10256" spans="1:19" x14ac:dyDescent="0.35">
      <c r="A10256" s="1">
        <v>10267</v>
      </c>
      <c r="B10256" s="4">
        <v>43306</v>
      </c>
      <c r="C10256" s="4" t="str">
        <f t="shared" si="480"/>
        <v>July</v>
      </c>
      <c r="D10256" s="4" t="str">
        <f t="shared" si="481"/>
        <v>2018</v>
      </c>
      <c r="E10256" s="8">
        <v>1590</v>
      </c>
      <c r="F10256" t="s">
        <v>105</v>
      </c>
      <c r="G10256" t="s">
        <v>110</v>
      </c>
      <c r="H10256" t="s">
        <v>107</v>
      </c>
      <c r="I10256">
        <v>1</v>
      </c>
      <c r="J10256" t="s">
        <v>51</v>
      </c>
      <c r="K10256" t="e" vm="18">
        <v>#VALUE!</v>
      </c>
      <c r="L10256" t="e" vm="19">
        <v>#VALUE!</v>
      </c>
      <c r="M10256" t="e" vm="3">
        <v>#VALUE!</v>
      </c>
      <c r="N10256" t="s">
        <v>5</v>
      </c>
      <c r="O10256" t="s">
        <v>45</v>
      </c>
      <c r="P10256" t="s">
        <v>45</v>
      </c>
      <c r="Q10256" s="10">
        <v>4</v>
      </c>
      <c r="R10256" s="12">
        <v>22.98</v>
      </c>
      <c r="S10256" t="str">
        <f t="shared" si="482"/>
        <v>Retained</v>
      </c>
    </row>
    <row r="10257" spans="1:19" x14ac:dyDescent="0.35">
      <c r="A10257" s="1">
        <v>10268</v>
      </c>
      <c r="B10257" s="4">
        <v>43306</v>
      </c>
      <c r="C10257" s="4" t="str">
        <f t="shared" si="480"/>
        <v>July</v>
      </c>
      <c r="D10257" s="4" t="str">
        <f t="shared" si="481"/>
        <v>2018</v>
      </c>
      <c r="E10257" s="8">
        <v>5261</v>
      </c>
      <c r="F10257" t="s">
        <v>105</v>
      </c>
      <c r="G10257" t="s">
        <v>110</v>
      </c>
      <c r="H10257" t="s">
        <v>107</v>
      </c>
      <c r="I10257">
        <v>0</v>
      </c>
      <c r="J10257" t="s">
        <v>37</v>
      </c>
      <c r="K10257" t="e" vm="22">
        <v>#VALUE!</v>
      </c>
      <c r="L10257" t="e" vm="23">
        <v>#VALUE!</v>
      </c>
      <c r="M10257" t="e" vm="3">
        <v>#VALUE!</v>
      </c>
      <c r="N10257" t="s">
        <v>5</v>
      </c>
      <c r="O10257" t="s">
        <v>28</v>
      </c>
      <c r="P10257" t="s">
        <v>49</v>
      </c>
      <c r="Q10257" s="10">
        <v>5</v>
      </c>
      <c r="R10257" s="12">
        <v>14.3</v>
      </c>
      <c r="S10257" t="str">
        <f t="shared" si="482"/>
        <v>New</v>
      </c>
    </row>
    <row r="10258" spans="1:19" x14ac:dyDescent="0.35">
      <c r="A10258" s="1">
        <v>10269</v>
      </c>
      <c r="B10258" s="4">
        <v>43306</v>
      </c>
      <c r="C10258" s="4" t="str">
        <f t="shared" si="480"/>
        <v>July</v>
      </c>
      <c r="D10258" s="4" t="str">
        <f t="shared" si="481"/>
        <v>2018</v>
      </c>
      <c r="E10258" s="8">
        <v>4355</v>
      </c>
      <c r="F10258" t="s">
        <v>105</v>
      </c>
      <c r="G10258" t="s">
        <v>110</v>
      </c>
      <c r="H10258" t="s">
        <v>108</v>
      </c>
      <c r="I10258">
        <v>0</v>
      </c>
      <c r="J10258" t="s">
        <v>37</v>
      </c>
      <c r="K10258" t="e" vm="24">
        <v>#VALUE!</v>
      </c>
      <c r="L10258" t="e" vm="25">
        <v>#VALUE!</v>
      </c>
      <c r="M10258" t="e" vm="3">
        <v>#VALUE!</v>
      </c>
      <c r="N10258" t="s">
        <v>12</v>
      </c>
      <c r="O10258" t="s">
        <v>25</v>
      </c>
      <c r="P10258" t="s">
        <v>26</v>
      </c>
      <c r="Q10258" s="10">
        <v>6</v>
      </c>
      <c r="R10258" s="12">
        <v>15.2</v>
      </c>
      <c r="S10258" t="str">
        <f t="shared" si="482"/>
        <v>Retained</v>
      </c>
    </row>
    <row r="10259" spans="1:19" x14ac:dyDescent="0.35">
      <c r="A10259" s="1">
        <v>10270</v>
      </c>
      <c r="B10259" s="4">
        <v>43306</v>
      </c>
      <c r="C10259" s="4" t="str">
        <f t="shared" si="480"/>
        <v>July</v>
      </c>
      <c r="D10259" s="4" t="str">
        <f t="shared" si="481"/>
        <v>2018</v>
      </c>
      <c r="E10259" s="8">
        <v>5124</v>
      </c>
      <c r="F10259" t="s">
        <v>106</v>
      </c>
      <c r="G10259" t="s">
        <v>109</v>
      </c>
      <c r="H10259" t="s">
        <v>108</v>
      </c>
      <c r="I10259">
        <v>3</v>
      </c>
      <c r="J10259" t="s">
        <v>4</v>
      </c>
      <c r="K10259" t="e" vm="24">
        <v>#VALUE!</v>
      </c>
      <c r="L10259" t="e" vm="25">
        <v>#VALUE!</v>
      </c>
      <c r="M10259" t="e" vm="3">
        <v>#VALUE!</v>
      </c>
      <c r="N10259" t="s">
        <v>5</v>
      </c>
      <c r="O10259" t="s">
        <v>19</v>
      </c>
      <c r="P10259" t="s">
        <v>19</v>
      </c>
      <c r="Q10259" s="10">
        <v>5</v>
      </c>
      <c r="R10259" s="12">
        <v>5.54</v>
      </c>
      <c r="S10259" t="str">
        <f t="shared" si="482"/>
        <v>Retained</v>
      </c>
    </row>
    <row r="10260" spans="1:19" x14ac:dyDescent="0.35">
      <c r="A10260" s="1">
        <v>10271</v>
      </c>
      <c r="B10260" s="4">
        <v>43306</v>
      </c>
      <c r="C10260" s="4" t="str">
        <f t="shared" si="480"/>
        <v>July</v>
      </c>
      <c r="D10260" s="4" t="str">
        <f t="shared" si="481"/>
        <v>2018</v>
      </c>
      <c r="E10260" s="8">
        <v>140</v>
      </c>
      <c r="F10260" t="s">
        <v>106</v>
      </c>
      <c r="G10260" t="s">
        <v>110</v>
      </c>
      <c r="H10260" t="s">
        <v>107</v>
      </c>
      <c r="I10260">
        <v>2</v>
      </c>
      <c r="J10260" t="s">
        <v>51</v>
      </c>
      <c r="K10260" t="e" vm="12">
        <v>#VALUE!</v>
      </c>
      <c r="L10260" t="e" vm="2">
        <v>#VALUE!</v>
      </c>
      <c r="M10260" t="e" vm="3">
        <v>#VALUE!</v>
      </c>
      <c r="N10260" t="s">
        <v>12</v>
      </c>
      <c r="O10260" t="s">
        <v>13</v>
      </c>
      <c r="P10260" t="s">
        <v>33</v>
      </c>
      <c r="Q10260" s="10">
        <v>5</v>
      </c>
      <c r="R10260" s="12">
        <v>3.24</v>
      </c>
      <c r="S10260" t="str">
        <f t="shared" si="482"/>
        <v>New</v>
      </c>
    </row>
    <row r="10261" spans="1:19" x14ac:dyDescent="0.35">
      <c r="A10261" s="1">
        <v>10272</v>
      </c>
      <c r="B10261" s="4">
        <v>43306</v>
      </c>
      <c r="C10261" s="4" t="str">
        <f t="shared" si="480"/>
        <v>July</v>
      </c>
      <c r="D10261" s="4" t="str">
        <f t="shared" si="481"/>
        <v>2018</v>
      </c>
      <c r="E10261" s="8">
        <v>5498</v>
      </c>
      <c r="F10261" t="s">
        <v>106</v>
      </c>
      <c r="G10261" t="s">
        <v>109</v>
      </c>
      <c r="H10261" t="s">
        <v>107</v>
      </c>
      <c r="I10261">
        <v>0</v>
      </c>
      <c r="J10261" t="s">
        <v>71</v>
      </c>
      <c r="K10261" t="e" vm="12">
        <v>#VALUE!</v>
      </c>
      <c r="L10261" t="e" vm="2">
        <v>#VALUE!</v>
      </c>
      <c r="M10261" t="e" vm="3">
        <v>#VALUE!</v>
      </c>
      <c r="N10261" t="s">
        <v>5</v>
      </c>
      <c r="O10261" t="s">
        <v>45</v>
      </c>
      <c r="P10261" t="s">
        <v>45</v>
      </c>
      <c r="Q10261" s="10">
        <v>6</v>
      </c>
      <c r="R10261" s="12">
        <v>5.04</v>
      </c>
      <c r="S10261" t="str">
        <f t="shared" si="482"/>
        <v>Retained</v>
      </c>
    </row>
    <row r="10262" spans="1:19" x14ac:dyDescent="0.35">
      <c r="A10262" s="1">
        <v>10273</v>
      </c>
      <c r="B10262" s="4">
        <v>43306</v>
      </c>
      <c r="C10262" s="4" t="str">
        <f t="shared" si="480"/>
        <v>July</v>
      </c>
      <c r="D10262" s="4" t="str">
        <f t="shared" si="481"/>
        <v>2018</v>
      </c>
      <c r="E10262" s="8">
        <v>5618</v>
      </c>
      <c r="F10262" t="s">
        <v>105</v>
      </c>
      <c r="G10262" t="s">
        <v>110</v>
      </c>
      <c r="H10262" t="s">
        <v>107</v>
      </c>
      <c r="I10262">
        <v>3</v>
      </c>
      <c r="J10262" t="s">
        <v>38</v>
      </c>
      <c r="K10262" t="e" vm="30">
        <v>#VALUE!</v>
      </c>
      <c r="L10262" t="e" vm="31">
        <v>#VALUE!</v>
      </c>
      <c r="M10262" t="e" vm="3">
        <v>#VALUE!</v>
      </c>
      <c r="N10262" t="s">
        <v>5</v>
      </c>
      <c r="O10262" t="s">
        <v>6</v>
      </c>
      <c r="P10262" t="s">
        <v>43</v>
      </c>
      <c r="Q10262" s="10">
        <v>4</v>
      </c>
      <c r="R10262" s="12">
        <v>9.07</v>
      </c>
      <c r="S10262" t="str">
        <f t="shared" si="482"/>
        <v>New</v>
      </c>
    </row>
    <row r="10263" spans="1:19" x14ac:dyDescent="0.35">
      <c r="A10263" s="1">
        <v>10274</v>
      </c>
      <c r="B10263" s="4">
        <v>43306</v>
      </c>
      <c r="C10263" s="4" t="str">
        <f t="shared" si="480"/>
        <v>July</v>
      </c>
      <c r="D10263" s="4" t="str">
        <f t="shared" si="481"/>
        <v>2018</v>
      </c>
      <c r="E10263" s="8">
        <v>2393</v>
      </c>
      <c r="F10263" t="s">
        <v>105</v>
      </c>
      <c r="G10263" t="s">
        <v>110</v>
      </c>
      <c r="H10263" t="s">
        <v>108</v>
      </c>
      <c r="I10263">
        <v>3</v>
      </c>
      <c r="J10263" t="s">
        <v>4</v>
      </c>
      <c r="K10263" t="e" vm="8">
        <v>#VALUE!</v>
      </c>
      <c r="L10263" t="e" vm="2">
        <v>#VALUE!</v>
      </c>
      <c r="M10263" t="e" vm="3">
        <v>#VALUE!</v>
      </c>
      <c r="N10263" t="s">
        <v>5</v>
      </c>
      <c r="O10263" t="s">
        <v>7</v>
      </c>
      <c r="P10263" t="s">
        <v>8</v>
      </c>
      <c r="Q10263" s="10">
        <v>5</v>
      </c>
      <c r="R10263" s="12">
        <v>3.28</v>
      </c>
      <c r="S10263" t="str">
        <f t="shared" si="482"/>
        <v>New</v>
      </c>
    </row>
    <row r="10264" spans="1:19" x14ac:dyDescent="0.35">
      <c r="A10264" s="1">
        <v>10275</v>
      </c>
      <c r="B10264" s="4">
        <v>43306</v>
      </c>
      <c r="C10264" s="4" t="str">
        <f t="shared" si="480"/>
        <v>July</v>
      </c>
      <c r="D10264" s="4" t="str">
        <f t="shared" si="481"/>
        <v>2018</v>
      </c>
      <c r="E10264" s="8">
        <v>6888</v>
      </c>
      <c r="F10264" t="s">
        <v>106</v>
      </c>
      <c r="G10264" t="s">
        <v>109</v>
      </c>
      <c r="H10264" t="s">
        <v>108</v>
      </c>
      <c r="I10264">
        <v>4</v>
      </c>
      <c r="J10264" t="s">
        <v>37</v>
      </c>
      <c r="K10264" t="e" vm="10">
        <v>#VALUE!</v>
      </c>
      <c r="L10264" t="e" vm="5">
        <v>#VALUE!</v>
      </c>
      <c r="M10264" t="e" vm="3">
        <v>#VALUE!</v>
      </c>
      <c r="N10264" t="s">
        <v>5</v>
      </c>
      <c r="O10264" t="s">
        <v>29</v>
      </c>
      <c r="P10264" t="s">
        <v>29</v>
      </c>
      <c r="Q10264" s="10">
        <v>6</v>
      </c>
      <c r="R10264" s="12">
        <v>12.42</v>
      </c>
      <c r="S10264" t="str">
        <f t="shared" si="482"/>
        <v>Retained</v>
      </c>
    </row>
    <row r="10265" spans="1:19" x14ac:dyDescent="0.35">
      <c r="A10265" s="1">
        <v>10276</v>
      </c>
      <c r="B10265" s="4">
        <v>43306</v>
      </c>
      <c r="C10265" s="4" t="str">
        <f t="shared" si="480"/>
        <v>July</v>
      </c>
      <c r="D10265" s="4" t="str">
        <f t="shared" si="481"/>
        <v>2018</v>
      </c>
      <c r="E10265" s="8">
        <v>3366</v>
      </c>
      <c r="F10265" t="s">
        <v>106</v>
      </c>
      <c r="G10265" t="s">
        <v>109</v>
      </c>
      <c r="H10265" t="s">
        <v>107</v>
      </c>
      <c r="I10265">
        <v>1</v>
      </c>
      <c r="J10265" t="s">
        <v>38</v>
      </c>
      <c r="K10265" t="e" vm="24">
        <v>#VALUE!</v>
      </c>
      <c r="L10265" t="e" vm="25">
        <v>#VALUE!</v>
      </c>
      <c r="M10265" t="e" vm="3">
        <v>#VALUE!</v>
      </c>
      <c r="N10265" t="s">
        <v>5</v>
      </c>
      <c r="O10265" t="s">
        <v>30</v>
      </c>
      <c r="P10265" t="s">
        <v>8</v>
      </c>
      <c r="Q10265" s="10">
        <v>4</v>
      </c>
      <c r="R10265" s="12">
        <v>10.99</v>
      </c>
      <c r="S10265" t="str">
        <f t="shared" si="482"/>
        <v>Retained</v>
      </c>
    </row>
    <row r="10266" spans="1:19" x14ac:dyDescent="0.35">
      <c r="A10266" s="1">
        <v>10277</v>
      </c>
      <c r="B10266" s="4">
        <v>43306</v>
      </c>
      <c r="C10266" s="4" t="str">
        <f t="shared" si="480"/>
        <v>July</v>
      </c>
      <c r="D10266" s="4" t="str">
        <f t="shared" si="481"/>
        <v>2018</v>
      </c>
      <c r="E10266" s="8">
        <v>5210</v>
      </c>
      <c r="F10266" t="s">
        <v>105</v>
      </c>
      <c r="G10266" t="s">
        <v>109</v>
      </c>
      <c r="H10266" t="s">
        <v>107</v>
      </c>
      <c r="I10266">
        <v>1</v>
      </c>
      <c r="J10266" t="s">
        <v>37</v>
      </c>
      <c r="K10266" t="e" vm="13">
        <v>#VALUE!</v>
      </c>
      <c r="L10266" t="e" vm="5">
        <v>#VALUE!</v>
      </c>
      <c r="M10266" t="e" vm="3">
        <v>#VALUE!</v>
      </c>
      <c r="N10266" t="s">
        <v>5</v>
      </c>
      <c r="O10266" t="s">
        <v>45</v>
      </c>
      <c r="P10266" t="s">
        <v>45</v>
      </c>
      <c r="Q10266" s="10">
        <v>5</v>
      </c>
      <c r="R10266" s="12">
        <v>22.11</v>
      </c>
      <c r="S10266" t="str">
        <f t="shared" si="482"/>
        <v>Retained</v>
      </c>
    </row>
    <row r="10267" spans="1:19" x14ac:dyDescent="0.35">
      <c r="A10267" s="1">
        <v>10278</v>
      </c>
      <c r="B10267" s="4">
        <v>43306</v>
      </c>
      <c r="C10267" s="4" t="str">
        <f t="shared" si="480"/>
        <v>July</v>
      </c>
      <c r="D10267" s="4" t="str">
        <f t="shared" si="481"/>
        <v>2018</v>
      </c>
      <c r="E10267" s="8">
        <v>7166</v>
      </c>
      <c r="F10267" t="s">
        <v>106</v>
      </c>
      <c r="G10267" t="s">
        <v>109</v>
      </c>
      <c r="H10267" t="s">
        <v>108</v>
      </c>
      <c r="I10267">
        <v>0</v>
      </c>
      <c r="J10267" t="s">
        <v>38</v>
      </c>
      <c r="K10267" t="e" vm="22">
        <v>#VALUE!</v>
      </c>
      <c r="L10267" t="e" vm="23">
        <v>#VALUE!</v>
      </c>
      <c r="M10267" t="e" vm="3">
        <v>#VALUE!</v>
      </c>
      <c r="N10267" t="s">
        <v>5</v>
      </c>
      <c r="O10267" t="s">
        <v>28</v>
      </c>
      <c r="P10267" t="s">
        <v>49</v>
      </c>
      <c r="Q10267" s="10">
        <v>5</v>
      </c>
      <c r="R10267" s="12">
        <v>22.86</v>
      </c>
      <c r="S10267" t="str">
        <f t="shared" si="482"/>
        <v>New</v>
      </c>
    </row>
    <row r="10268" spans="1:19" x14ac:dyDescent="0.35">
      <c r="A10268" s="1">
        <v>10279</v>
      </c>
      <c r="B10268" s="4">
        <v>43306</v>
      </c>
      <c r="C10268" s="4" t="str">
        <f t="shared" si="480"/>
        <v>July</v>
      </c>
      <c r="D10268" s="4" t="str">
        <f t="shared" si="481"/>
        <v>2018</v>
      </c>
      <c r="E10268" s="8">
        <v>7016</v>
      </c>
      <c r="F10268" t="s">
        <v>105</v>
      </c>
      <c r="G10268" t="s">
        <v>109</v>
      </c>
      <c r="H10268" t="s">
        <v>108</v>
      </c>
      <c r="I10268">
        <v>1</v>
      </c>
      <c r="J10268" t="s">
        <v>37</v>
      </c>
      <c r="K10268" t="e" vm="26">
        <v>#VALUE!</v>
      </c>
      <c r="L10268" t="e" vm="25">
        <v>#VALUE!</v>
      </c>
      <c r="M10268" t="e" vm="3">
        <v>#VALUE!</v>
      </c>
      <c r="N10268" t="s">
        <v>9</v>
      </c>
      <c r="O10268" t="s">
        <v>59</v>
      </c>
      <c r="P10268" t="s">
        <v>60</v>
      </c>
      <c r="Q10268" s="10">
        <v>3</v>
      </c>
      <c r="R10268" s="12">
        <v>2.96</v>
      </c>
      <c r="S10268" t="str">
        <f t="shared" si="482"/>
        <v>Retained</v>
      </c>
    </row>
    <row r="10269" spans="1:19" x14ac:dyDescent="0.35">
      <c r="A10269" s="1">
        <v>10280</v>
      </c>
      <c r="B10269" s="4">
        <v>43306</v>
      </c>
      <c r="C10269" s="4" t="str">
        <f t="shared" si="480"/>
        <v>July</v>
      </c>
      <c r="D10269" s="4" t="str">
        <f t="shared" si="481"/>
        <v>2018</v>
      </c>
      <c r="E10269" s="8">
        <v>8837</v>
      </c>
      <c r="F10269" t="s">
        <v>105</v>
      </c>
      <c r="G10269" t="s">
        <v>109</v>
      </c>
      <c r="H10269" t="s">
        <v>108</v>
      </c>
      <c r="I10269">
        <v>4</v>
      </c>
      <c r="J10269" t="s">
        <v>37</v>
      </c>
      <c r="K10269" t="e" vm="6">
        <v>#VALUE!</v>
      </c>
      <c r="L10269" t="e" vm="7">
        <v>#VALUE!</v>
      </c>
      <c r="M10269" t="e" vm="3">
        <v>#VALUE!</v>
      </c>
      <c r="N10269" t="s">
        <v>5</v>
      </c>
      <c r="O10269" t="s">
        <v>7</v>
      </c>
      <c r="P10269" t="s">
        <v>8</v>
      </c>
      <c r="Q10269" s="10">
        <v>2</v>
      </c>
      <c r="R10269" s="12">
        <v>3.56</v>
      </c>
      <c r="S10269" t="str">
        <f t="shared" si="482"/>
        <v>Retained</v>
      </c>
    </row>
    <row r="10270" spans="1:19" x14ac:dyDescent="0.35">
      <c r="A10270" s="1">
        <v>10281</v>
      </c>
      <c r="B10270" s="4">
        <v>43306</v>
      </c>
      <c r="C10270" s="4" t="str">
        <f t="shared" si="480"/>
        <v>July</v>
      </c>
      <c r="D10270" s="4" t="str">
        <f t="shared" si="481"/>
        <v>2018</v>
      </c>
      <c r="E10270" s="8">
        <v>6746</v>
      </c>
      <c r="F10270" t="s">
        <v>106</v>
      </c>
      <c r="G10270" t="s">
        <v>110</v>
      </c>
      <c r="H10270" t="s">
        <v>108</v>
      </c>
      <c r="I10270">
        <v>4</v>
      </c>
      <c r="J10270" t="s">
        <v>37</v>
      </c>
      <c r="K10270" t="e" vm="22">
        <v>#VALUE!</v>
      </c>
      <c r="L10270" t="e" vm="23">
        <v>#VALUE!</v>
      </c>
      <c r="M10270" t="e" vm="3">
        <v>#VALUE!</v>
      </c>
      <c r="N10270" t="s">
        <v>5</v>
      </c>
      <c r="O10270" t="s">
        <v>7</v>
      </c>
      <c r="P10270" t="s">
        <v>8</v>
      </c>
      <c r="Q10270" s="10">
        <v>3</v>
      </c>
      <c r="R10270" s="12">
        <v>3.76</v>
      </c>
      <c r="S10270" t="str">
        <f t="shared" si="482"/>
        <v>New</v>
      </c>
    </row>
    <row r="10271" spans="1:19" x14ac:dyDescent="0.35">
      <c r="A10271" s="1">
        <v>10282</v>
      </c>
      <c r="B10271" s="4">
        <v>43306</v>
      </c>
      <c r="C10271" s="4" t="str">
        <f t="shared" si="480"/>
        <v>July</v>
      </c>
      <c r="D10271" s="4" t="str">
        <f t="shared" si="481"/>
        <v>2018</v>
      </c>
      <c r="E10271" s="8">
        <v>1097</v>
      </c>
      <c r="F10271" t="s">
        <v>106</v>
      </c>
      <c r="G10271" t="s">
        <v>109</v>
      </c>
      <c r="H10271" t="s">
        <v>107</v>
      </c>
      <c r="I10271">
        <v>0</v>
      </c>
      <c r="J10271" t="s">
        <v>62</v>
      </c>
      <c r="K10271" t="e" vm="10">
        <v>#VALUE!</v>
      </c>
      <c r="L10271" t="e" vm="5">
        <v>#VALUE!</v>
      </c>
      <c r="M10271" t="e" vm="3">
        <v>#VALUE!</v>
      </c>
      <c r="N10271" t="s">
        <v>5</v>
      </c>
      <c r="O10271" t="s">
        <v>45</v>
      </c>
      <c r="P10271" t="s">
        <v>45</v>
      </c>
      <c r="Q10271" s="10">
        <v>2</v>
      </c>
      <c r="R10271" s="12">
        <v>12.85</v>
      </c>
      <c r="S10271" t="str">
        <f t="shared" si="482"/>
        <v>Retained</v>
      </c>
    </row>
    <row r="10272" spans="1:19" x14ac:dyDescent="0.35">
      <c r="A10272" s="1">
        <v>10283</v>
      </c>
      <c r="B10272" s="4">
        <v>43306</v>
      </c>
      <c r="C10272" s="4" t="str">
        <f t="shared" si="480"/>
        <v>July</v>
      </c>
      <c r="D10272" s="4" t="str">
        <f t="shared" si="481"/>
        <v>2018</v>
      </c>
      <c r="E10272" s="8">
        <v>815</v>
      </c>
      <c r="F10272" t="s">
        <v>105</v>
      </c>
      <c r="G10272" t="s">
        <v>110</v>
      </c>
      <c r="H10272" t="s">
        <v>108</v>
      </c>
      <c r="I10272">
        <v>3</v>
      </c>
      <c r="J10272" t="s">
        <v>37</v>
      </c>
      <c r="K10272" t="e" vm="18">
        <v>#VALUE!</v>
      </c>
      <c r="L10272" t="e" vm="19">
        <v>#VALUE!</v>
      </c>
      <c r="M10272" t="e" vm="3">
        <v>#VALUE!</v>
      </c>
      <c r="N10272" t="s">
        <v>5</v>
      </c>
      <c r="O10272" t="s">
        <v>7</v>
      </c>
      <c r="P10272" t="s">
        <v>27</v>
      </c>
      <c r="Q10272" s="10">
        <v>5</v>
      </c>
      <c r="R10272" s="12">
        <v>30.7</v>
      </c>
      <c r="S10272" t="str">
        <f t="shared" si="482"/>
        <v>Retained</v>
      </c>
    </row>
    <row r="10273" spans="1:19" x14ac:dyDescent="0.35">
      <c r="A10273" s="1">
        <v>10284</v>
      </c>
      <c r="B10273" s="4">
        <v>43307</v>
      </c>
      <c r="C10273" s="4" t="str">
        <f t="shared" si="480"/>
        <v>July</v>
      </c>
      <c r="D10273" s="4" t="str">
        <f t="shared" si="481"/>
        <v>2018</v>
      </c>
      <c r="E10273" s="8">
        <v>10173</v>
      </c>
      <c r="F10273" t="s">
        <v>105</v>
      </c>
      <c r="G10273" t="s">
        <v>110</v>
      </c>
      <c r="H10273" t="s">
        <v>108</v>
      </c>
      <c r="I10273">
        <v>0</v>
      </c>
      <c r="J10273" t="s">
        <v>37</v>
      </c>
      <c r="K10273" t="e" vm="17">
        <v>#VALUE!</v>
      </c>
      <c r="L10273" t="e" vm="5">
        <v>#VALUE!</v>
      </c>
      <c r="M10273" t="e" vm="3">
        <v>#VALUE!</v>
      </c>
      <c r="N10273" t="s">
        <v>5</v>
      </c>
      <c r="O10273" t="s">
        <v>45</v>
      </c>
      <c r="P10273" t="s">
        <v>45</v>
      </c>
      <c r="Q10273" s="10">
        <v>3</v>
      </c>
      <c r="R10273" s="12">
        <v>3.42</v>
      </c>
      <c r="S10273" t="str">
        <f t="shared" si="482"/>
        <v>Retained</v>
      </c>
    </row>
    <row r="10274" spans="1:19" x14ac:dyDescent="0.35">
      <c r="A10274" s="1">
        <v>10285</v>
      </c>
      <c r="B10274" s="4">
        <v>43307</v>
      </c>
      <c r="C10274" s="4" t="str">
        <f t="shared" si="480"/>
        <v>July</v>
      </c>
      <c r="D10274" s="4" t="str">
        <f t="shared" si="481"/>
        <v>2018</v>
      </c>
      <c r="E10274" s="8">
        <v>540</v>
      </c>
      <c r="F10274" t="s">
        <v>106</v>
      </c>
      <c r="G10274" t="s">
        <v>109</v>
      </c>
      <c r="H10274" t="s">
        <v>107</v>
      </c>
      <c r="I10274">
        <v>4</v>
      </c>
      <c r="J10274" t="s">
        <v>51</v>
      </c>
      <c r="K10274" t="e" vm="28">
        <v>#VALUE!</v>
      </c>
      <c r="L10274" t="e" vm="29">
        <v>#VALUE!</v>
      </c>
      <c r="M10274" t="e" vm="3">
        <v>#VALUE!</v>
      </c>
      <c r="N10274" t="s">
        <v>5</v>
      </c>
      <c r="O10274" t="s">
        <v>45</v>
      </c>
      <c r="P10274" t="s">
        <v>45</v>
      </c>
      <c r="Q10274" s="10">
        <v>3</v>
      </c>
      <c r="R10274" s="12">
        <v>19.66</v>
      </c>
      <c r="S10274" t="str">
        <f t="shared" si="482"/>
        <v>New</v>
      </c>
    </row>
    <row r="10275" spans="1:19" x14ac:dyDescent="0.35">
      <c r="A10275" s="1">
        <v>10286</v>
      </c>
      <c r="B10275" s="4">
        <v>43307</v>
      </c>
      <c r="C10275" s="4" t="str">
        <f t="shared" si="480"/>
        <v>July</v>
      </c>
      <c r="D10275" s="4" t="str">
        <f t="shared" si="481"/>
        <v>2018</v>
      </c>
      <c r="E10275" s="8">
        <v>7630</v>
      </c>
      <c r="F10275" t="s">
        <v>105</v>
      </c>
      <c r="G10275" t="s">
        <v>110</v>
      </c>
      <c r="H10275" t="s">
        <v>107</v>
      </c>
      <c r="I10275">
        <v>3</v>
      </c>
      <c r="J10275" t="s">
        <v>71</v>
      </c>
      <c r="K10275" t="e" vm="22">
        <v>#VALUE!</v>
      </c>
      <c r="L10275" t="e" vm="23">
        <v>#VALUE!</v>
      </c>
      <c r="M10275" t="e" vm="3">
        <v>#VALUE!</v>
      </c>
      <c r="N10275" t="s">
        <v>5</v>
      </c>
      <c r="O10275" t="s">
        <v>17</v>
      </c>
      <c r="P10275" t="s">
        <v>29</v>
      </c>
      <c r="Q10275" s="10">
        <v>4</v>
      </c>
      <c r="R10275" s="12">
        <v>25.39</v>
      </c>
      <c r="S10275" t="str">
        <f t="shared" si="482"/>
        <v>Retained</v>
      </c>
    </row>
    <row r="10276" spans="1:19" x14ac:dyDescent="0.35">
      <c r="A10276" s="1">
        <v>10287</v>
      </c>
      <c r="B10276" s="4">
        <v>43307</v>
      </c>
      <c r="C10276" s="4" t="str">
        <f t="shared" si="480"/>
        <v>July</v>
      </c>
      <c r="D10276" s="4" t="str">
        <f t="shared" si="481"/>
        <v>2018</v>
      </c>
      <c r="E10276" s="8">
        <v>8259</v>
      </c>
      <c r="F10276" t="s">
        <v>105</v>
      </c>
      <c r="G10276" t="s">
        <v>110</v>
      </c>
      <c r="H10276" t="s">
        <v>107</v>
      </c>
      <c r="I10276">
        <v>0</v>
      </c>
      <c r="J10276" t="s">
        <v>51</v>
      </c>
      <c r="K10276" t="e" vm="15">
        <v>#VALUE!</v>
      </c>
      <c r="L10276" t="e" vm="5">
        <v>#VALUE!</v>
      </c>
      <c r="M10276" t="e" vm="3">
        <v>#VALUE!</v>
      </c>
      <c r="N10276" t="s">
        <v>5</v>
      </c>
      <c r="O10276" t="s">
        <v>45</v>
      </c>
      <c r="P10276" t="s">
        <v>45</v>
      </c>
      <c r="Q10276" s="10">
        <v>6</v>
      </c>
      <c r="R10276" s="12">
        <v>11.36</v>
      </c>
      <c r="S10276" t="str">
        <f t="shared" si="482"/>
        <v>Retained</v>
      </c>
    </row>
    <row r="10277" spans="1:19" x14ac:dyDescent="0.35">
      <c r="A10277" s="1">
        <v>10288</v>
      </c>
      <c r="B10277" s="4">
        <v>43307</v>
      </c>
      <c r="C10277" s="4" t="str">
        <f t="shared" si="480"/>
        <v>July</v>
      </c>
      <c r="D10277" s="4" t="str">
        <f t="shared" si="481"/>
        <v>2018</v>
      </c>
      <c r="E10277" s="8">
        <v>9498</v>
      </c>
      <c r="F10277" t="s">
        <v>106</v>
      </c>
      <c r="G10277" t="s">
        <v>109</v>
      </c>
      <c r="H10277" t="s">
        <v>108</v>
      </c>
      <c r="I10277">
        <v>4</v>
      </c>
      <c r="J10277" t="s">
        <v>38</v>
      </c>
      <c r="K10277" t="e" vm="10">
        <v>#VALUE!</v>
      </c>
      <c r="L10277" t="e" vm="5">
        <v>#VALUE!</v>
      </c>
      <c r="M10277" t="e" vm="3">
        <v>#VALUE!</v>
      </c>
      <c r="N10277" t="s">
        <v>9</v>
      </c>
      <c r="O10277" t="s">
        <v>10</v>
      </c>
      <c r="P10277" t="s">
        <v>16</v>
      </c>
      <c r="Q10277" s="10">
        <v>5</v>
      </c>
      <c r="R10277" s="12">
        <v>28.64</v>
      </c>
      <c r="S10277" t="str">
        <f t="shared" si="482"/>
        <v>Retained</v>
      </c>
    </row>
    <row r="10278" spans="1:19" x14ac:dyDescent="0.35">
      <c r="A10278" s="1">
        <v>10289</v>
      </c>
      <c r="B10278" s="4">
        <v>43307</v>
      </c>
      <c r="C10278" s="4" t="str">
        <f t="shared" si="480"/>
        <v>July</v>
      </c>
      <c r="D10278" s="4" t="str">
        <f t="shared" si="481"/>
        <v>2018</v>
      </c>
      <c r="E10278" s="8">
        <v>1125</v>
      </c>
      <c r="F10278" t="s">
        <v>105</v>
      </c>
      <c r="G10278" t="s">
        <v>110</v>
      </c>
      <c r="H10278" t="s">
        <v>107</v>
      </c>
      <c r="I10278">
        <v>1</v>
      </c>
      <c r="J10278" t="s">
        <v>4</v>
      </c>
      <c r="K10278" t="e" vm="24">
        <v>#VALUE!</v>
      </c>
      <c r="L10278" t="e" vm="25">
        <v>#VALUE!</v>
      </c>
      <c r="M10278" t="e" vm="3">
        <v>#VALUE!</v>
      </c>
      <c r="N10278" t="s">
        <v>5</v>
      </c>
      <c r="O10278" t="s">
        <v>28</v>
      </c>
      <c r="P10278" t="s">
        <v>49</v>
      </c>
      <c r="Q10278" s="10">
        <v>3</v>
      </c>
      <c r="R10278" s="12">
        <v>17.46</v>
      </c>
      <c r="S10278" t="str">
        <f t="shared" si="482"/>
        <v>Retained</v>
      </c>
    </row>
    <row r="10279" spans="1:19" x14ac:dyDescent="0.35">
      <c r="A10279" s="1">
        <v>10290</v>
      </c>
      <c r="B10279" s="4">
        <v>43307</v>
      </c>
      <c r="C10279" s="4" t="str">
        <f t="shared" si="480"/>
        <v>July</v>
      </c>
      <c r="D10279" s="4" t="str">
        <f t="shared" si="481"/>
        <v>2018</v>
      </c>
      <c r="E10279" s="8">
        <v>5559</v>
      </c>
      <c r="F10279" t="s">
        <v>105</v>
      </c>
      <c r="G10279" t="s">
        <v>110</v>
      </c>
      <c r="H10279" t="s">
        <v>107</v>
      </c>
      <c r="I10279">
        <v>4</v>
      </c>
      <c r="J10279" t="s">
        <v>72</v>
      </c>
      <c r="K10279" t="e" vm="20">
        <v>#VALUE!</v>
      </c>
      <c r="L10279" t="e" vm="21">
        <v>#VALUE!</v>
      </c>
      <c r="M10279" t="e" vm="3">
        <v>#VALUE!</v>
      </c>
      <c r="N10279" t="s">
        <v>5</v>
      </c>
      <c r="O10279" t="s">
        <v>17</v>
      </c>
      <c r="P10279" t="s">
        <v>29</v>
      </c>
      <c r="Q10279" s="10">
        <v>5</v>
      </c>
      <c r="R10279" s="12">
        <v>23.32</v>
      </c>
      <c r="S10279" t="str">
        <f t="shared" si="482"/>
        <v>Retained</v>
      </c>
    </row>
    <row r="10280" spans="1:19" x14ac:dyDescent="0.35">
      <c r="A10280" s="1">
        <v>10291</v>
      </c>
      <c r="B10280" s="4">
        <v>43307</v>
      </c>
      <c r="C10280" s="4" t="str">
        <f t="shared" si="480"/>
        <v>July</v>
      </c>
      <c r="D10280" s="4" t="str">
        <f t="shared" si="481"/>
        <v>2018</v>
      </c>
      <c r="E10280" s="8">
        <v>7656</v>
      </c>
      <c r="F10280" t="s">
        <v>106</v>
      </c>
      <c r="G10280" t="s">
        <v>110</v>
      </c>
      <c r="H10280" t="s">
        <v>108</v>
      </c>
      <c r="I10280">
        <v>5</v>
      </c>
      <c r="J10280" t="s">
        <v>37</v>
      </c>
      <c r="K10280" t="e" vm="11">
        <v>#VALUE!</v>
      </c>
      <c r="L10280" t="e" vm="5">
        <v>#VALUE!</v>
      </c>
      <c r="M10280" t="e" vm="3">
        <v>#VALUE!</v>
      </c>
      <c r="N10280" t="s">
        <v>5</v>
      </c>
      <c r="O10280" t="s">
        <v>45</v>
      </c>
      <c r="P10280" t="s">
        <v>45</v>
      </c>
      <c r="Q10280" s="10">
        <v>2</v>
      </c>
      <c r="R10280" s="12">
        <v>7.02</v>
      </c>
      <c r="S10280" t="str">
        <f t="shared" si="482"/>
        <v>Retained</v>
      </c>
    </row>
    <row r="10281" spans="1:19" x14ac:dyDescent="0.35">
      <c r="A10281" s="1">
        <v>10292</v>
      </c>
      <c r="B10281" s="4">
        <v>43307</v>
      </c>
      <c r="C10281" s="4" t="str">
        <f t="shared" si="480"/>
        <v>July</v>
      </c>
      <c r="D10281" s="4" t="str">
        <f t="shared" si="481"/>
        <v>2018</v>
      </c>
      <c r="E10281" s="8">
        <v>8275</v>
      </c>
      <c r="F10281" t="s">
        <v>105</v>
      </c>
      <c r="G10281" t="s">
        <v>110</v>
      </c>
      <c r="H10281" t="s">
        <v>108</v>
      </c>
      <c r="I10281">
        <v>3</v>
      </c>
      <c r="J10281" t="s">
        <v>4</v>
      </c>
      <c r="K10281" t="e" vm="17">
        <v>#VALUE!</v>
      </c>
      <c r="L10281" t="e" vm="5">
        <v>#VALUE!</v>
      </c>
      <c r="M10281" t="e" vm="3">
        <v>#VALUE!</v>
      </c>
      <c r="N10281" t="s">
        <v>12</v>
      </c>
      <c r="O10281" t="s">
        <v>22</v>
      </c>
      <c r="P10281" t="s">
        <v>23</v>
      </c>
      <c r="Q10281" s="10">
        <v>5</v>
      </c>
      <c r="R10281" s="12">
        <v>3.56</v>
      </c>
      <c r="S10281" t="str">
        <f t="shared" si="482"/>
        <v>Retained</v>
      </c>
    </row>
    <row r="10282" spans="1:19" x14ac:dyDescent="0.35">
      <c r="A10282" s="1">
        <v>10293</v>
      </c>
      <c r="B10282" s="4">
        <v>43307</v>
      </c>
      <c r="C10282" s="4" t="str">
        <f t="shared" si="480"/>
        <v>July</v>
      </c>
      <c r="D10282" s="4" t="str">
        <f t="shared" si="481"/>
        <v>2018</v>
      </c>
      <c r="E10282" s="8">
        <v>3325</v>
      </c>
      <c r="F10282" t="s">
        <v>106</v>
      </c>
      <c r="G10282" t="s">
        <v>109</v>
      </c>
      <c r="H10282" t="s">
        <v>107</v>
      </c>
      <c r="I10282">
        <v>2</v>
      </c>
      <c r="J10282" t="s">
        <v>4</v>
      </c>
      <c r="K10282" t="e" vm="9">
        <v>#VALUE!</v>
      </c>
      <c r="L10282" t="e" vm="7">
        <v>#VALUE!</v>
      </c>
      <c r="M10282" t="e" vm="3">
        <v>#VALUE!</v>
      </c>
      <c r="N10282" t="s">
        <v>5</v>
      </c>
      <c r="O10282" t="s">
        <v>45</v>
      </c>
      <c r="P10282" t="s">
        <v>45</v>
      </c>
      <c r="Q10282" s="10">
        <v>3</v>
      </c>
      <c r="R10282" s="12">
        <v>17.3</v>
      </c>
      <c r="S10282" t="str">
        <f t="shared" si="482"/>
        <v>Retained</v>
      </c>
    </row>
    <row r="10283" spans="1:19" x14ac:dyDescent="0.35">
      <c r="A10283" s="1">
        <v>10294</v>
      </c>
      <c r="B10283" s="4">
        <v>43307</v>
      </c>
      <c r="C10283" s="4" t="str">
        <f t="shared" si="480"/>
        <v>July</v>
      </c>
      <c r="D10283" s="4" t="str">
        <f t="shared" si="481"/>
        <v>2018</v>
      </c>
      <c r="E10283" s="8">
        <v>5536</v>
      </c>
      <c r="F10283" t="s">
        <v>105</v>
      </c>
      <c r="G10283" t="s">
        <v>109</v>
      </c>
      <c r="H10283" t="s">
        <v>107</v>
      </c>
      <c r="I10283">
        <v>0</v>
      </c>
      <c r="J10283" t="s">
        <v>4</v>
      </c>
      <c r="K10283" t="e" vm="18">
        <v>#VALUE!</v>
      </c>
      <c r="L10283" t="e" vm="19">
        <v>#VALUE!</v>
      </c>
      <c r="M10283" t="e" vm="3">
        <v>#VALUE!</v>
      </c>
      <c r="N10283" t="s">
        <v>5</v>
      </c>
      <c r="O10283" t="s">
        <v>45</v>
      </c>
      <c r="P10283" t="s">
        <v>45</v>
      </c>
      <c r="Q10283" s="10">
        <v>3</v>
      </c>
      <c r="R10283" s="12">
        <v>3.36</v>
      </c>
      <c r="S10283" t="str">
        <f t="shared" si="482"/>
        <v>Retained</v>
      </c>
    </row>
    <row r="10284" spans="1:19" x14ac:dyDescent="0.35">
      <c r="A10284" s="1">
        <v>10295</v>
      </c>
      <c r="B10284" s="4">
        <v>43307</v>
      </c>
      <c r="C10284" s="4" t="str">
        <f t="shared" si="480"/>
        <v>July</v>
      </c>
      <c r="D10284" s="4" t="str">
        <f t="shared" si="481"/>
        <v>2018</v>
      </c>
      <c r="E10284" s="8">
        <v>6069</v>
      </c>
      <c r="F10284" t="s">
        <v>105</v>
      </c>
      <c r="G10284" t="s">
        <v>109</v>
      </c>
      <c r="H10284" t="s">
        <v>108</v>
      </c>
      <c r="I10284">
        <v>4</v>
      </c>
      <c r="J10284" t="s">
        <v>4</v>
      </c>
      <c r="K10284" t="e" vm="9">
        <v>#VALUE!</v>
      </c>
      <c r="L10284" t="e" vm="7">
        <v>#VALUE!</v>
      </c>
      <c r="M10284" t="e" vm="3">
        <v>#VALUE!</v>
      </c>
      <c r="N10284" t="s">
        <v>5</v>
      </c>
      <c r="O10284" t="s">
        <v>7</v>
      </c>
      <c r="P10284" t="s">
        <v>8</v>
      </c>
      <c r="Q10284" s="10">
        <v>5</v>
      </c>
      <c r="R10284" s="12">
        <v>33.26</v>
      </c>
      <c r="S10284" t="str">
        <f t="shared" si="482"/>
        <v>New</v>
      </c>
    </row>
    <row r="10285" spans="1:19" x14ac:dyDescent="0.35">
      <c r="A10285" s="1">
        <v>10296</v>
      </c>
      <c r="B10285" s="4">
        <v>43307</v>
      </c>
      <c r="C10285" s="4" t="str">
        <f t="shared" si="480"/>
        <v>July</v>
      </c>
      <c r="D10285" s="4" t="str">
        <f t="shared" si="481"/>
        <v>2018</v>
      </c>
      <c r="E10285" s="8">
        <v>6855</v>
      </c>
      <c r="F10285" t="s">
        <v>106</v>
      </c>
      <c r="G10285" t="s">
        <v>110</v>
      </c>
      <c r="H10285" t="s">
        <v>107</v>
      </c>
      <c r="I10285">
        <v>3</v>
      </c>
      <c r="J10285" t="s">
        <v>4</v>
      </c>
      <c r="K10285" t="e" vm="29">
        <v>#VALUE!</v>
      </c>
      <c r="L10285" t="e" vm="29">
        <v>#VALUE!</v>
      </c>
      <c r="M10285" t="e" vm="3">
        <v>#VALUE!</v>
      </c>
      <c r="N10285" t="s">
        <v>5</v>
      </c>
      <c r="O10285" t="s">
        <v>7</v>
      </c>
      <c r="P10285" t="s">
        <v>27</v>
      </c>
      <c r="Q10285" s="10">
        <v>5</v>
      </c>
      <c r="R10285" s="12">
        <v>5.99</v>
      </c>
      <c r="S10285" t="str">
        <f t="shared" si="482"/>
        <v>Retained</v>
      </c>
    </row>
    <row r="10286" spans="1:19" x14ac:dyDescent="0.35">
      <c r="A10286" s="1">
        <v>10297</v>
      </c>
      <c r="B10286" s="4">
        <v>43307</v>
      </c>
      <c r="C10286" s="4" t="str">
        <f t="shared" si="480"/>
        <v>July</v>
      </c>
      <c r="D10286" s="4" t="str">
        <f t="shared" si="481"/>
        <v>2018</v>
      </c>
      <c r="E10286" s="8">
        <v>9013</v>
      </c>
      <c r="F10286" t="s">
        <v>106</v>
      </c>
      <c r="G10286" t="s">
        <v>110</v>
      </c>
      <c r="H10286" t="s">
        <v>107</v>
      </c>
      <c r="I10286">
        <v>5</v>
      </c>
      <c r="J10286" t="s">
        <v>72</v>
      </c>
      <c r="K10286" t="e" vm="6">
        <v>#VALUE!</v>
      </c>
      <c r="L10286" t="e" vm="7">
        <v>#VALUE!</v>
      </c>
      <c r="M10286" t="e" vm="3">
        <v>#VALUE!</v>
      </c>
      <c r="N10286" t="s">
        <v>5</v>
      </c>
      <c r="O10286" t="s">
        <v>45</v>
      </c>
      <c r="P10286" t="s">
        <v>45</v>
      </c>
      <c r="Q10286" s="10">
        <v>5</v>
      </c>
      <c r="R10286" s="12">
        <v>12.38</v>
      </c>
      <c r="S10286" t="str">
        <f t="shared" si="482"/>
        <v>Retained</v>
      </c>
    </row>
    <row r="10287" spans="1:19" x14ac:dyDescent="0.35">
      <c r="A10287" s="1">
        <v>10298</v>
      </c>
      <c r="B10287" s="4">
        <v>43307</v>
      </c>
      <c r="C10287" s="4" t="str">
        <f t="shared" si="480"/>
        <v>July</v>
      </c>
      <c r="D10287" s="4" t="str">
        <f t="shared" si="481"/>
        <v>2018</v>
      </c>
      <c r="E10287" s="8">
        <v>2362</v>
      </c>
      <c r="F10287" t="s">
        <v>105</v>
      </c>
      <c r="G10287" t="s">
        <v>110</v>
      </c>
      <c r="H10287" t="s">
        <v>108</v>
      </c>
      <c r="I10287">
        <v>3</v>
      </c>
      <c r="J10287" t="s">
        <v>4</v>
      </c>
      <c r="K10287" t="e" vm="1">
        <v>#VALUE!</v>
      </c>
      <c r="L10287" t="e" vm="2">
        <v>#VALUE!</v>
      </c>
      <c r="M10287" t="e" vm="3">
        <v>#VALUE!</v>
      </c>
      <c r="N10287" t="s">
        <v>5</v>
      </c>
      <c r="O10287" t="s">
        <v>7</v>
      </c>
      <c r="P10287" t="s">
        <v>55</v>
      </c>
      <c r="Q10287" s="10">
        <v>6</v>
      </c>
      <c r="R10287" s="12">
        <v>15.4</v>
      </c>
      <c r="S10287" t="str">
        <f t="shared" si="482"/>
        <v>New</v>
      </c>
    </row>
    <row r="10288" spans="1:19" x14ac:dyDescent="0.35">
      <c r="A10288" s="1">
        <v>10299</v>
      </c>
      <c r="B10288" s="4">
        <v>43307</v>
      </c>
      <c r="C10288" s="4" t="str">
        <f t="shared" si="480"/>
        <v>July</v>
      </c>
      <c r="D10288" s="4" t="str">
        <f t="shared" si="481"/>
        <v>2018</v>
      </c>
      <c r="E10288" s="8">
        <v>7221</v>
      </c>
      <c r="F10288" t="s">
        <v>105</v>
      </c>
      <c r="G10288" t="s">
        <v>109</v>
      </c>
      <c r="H10288" t="s">
        <v>108</v>
      </c>
      <c r="I10288">
        <v>2</v>
      </c>
      <c r="J10288" t="s">
        <v>37</v>
      </c>
      <c r="K10288" t="e" vm="20">
        <v>#VALUE!</v>
      </c>
      <c r="L10288" t="e" vm="21">
        <v>#VALUE!</v>
      </c>
      <c r="M10288" t="e" vm="3">
        <v>#VALUE!</v>
      </c>
      <c r="N10288" t="s">
        <v>5</v>
      </c>
      <c r="O10288" t="s">
        <v>19</v>
      </c>
      <c r="P10288" t="s">
        <v>19</v>
      </c>
      <c r="Q10288" s="10">
        <v>3</v>
      </c>
      <c r="R10288" s="12">
        <v>3.75</v>
      </c>
      <c r="S10288" t="str">
        <f t="shared" si="482"/>
        <v>Retained</v>
      </c>
    </row>
    <row r="10289" spans="1:19" x14ac:dyDescent="0.35">
      <c r="A10289" s="1">
        <v>10300</v>
      </c>
      <c r="B10289" s="4">
        <v>43307</v>
      </c>
      <c r="C10289" s="4" t="str">
        <f t="shared" si="480"/>
        <v>July</v>
      </c>
      <c r="D10289" s="4" t="str">
        <f t="shared" si="481"/>
        <v>2018</v>
      </c>
      <c r="E10289" s="8">
        <v>587</v>
      </c>
      <c r="F10289" t="s">
        <v>106</v>
      </c>
      <c r="G10289" t="s">
        <v>110</v>
      </c>
      <c r="H10289" t="s">
        <v>107</v>
      </c>
      <c r="I10289">
        <v>2</v>
      </c>
      <c r="J10289" t="s">
        <v>37</v>
      </c>
      <c r="K10289" t="e" vm="13">
        <v>#VALUE!</v>
      </c>
      <c r="L10289" t="e" vm="5">
        <v>#VALUE!</v>
      </c>
      <c r="M10289" t="e" vm="3">
        <v>#VALUE!</v>
      </c>
      <c r="N10289" t="s">
        <v>5</v>
      </c>
      <c r="O10289" t="s">
        <v>61</v>
      </c>
      <c r="P10289" t="s">
        <v>61</v>
      </c>
      <c r="Q10289" s="10">
        <v>5</v>
      </c>
      <c r="R10289" s="12">
        <v>4.21</v>
      </c>
      <c r="S10289" t="str">
        <f t="shared" si="482"/>
        <v>Retained</v>
      </c>
    </row>
    <row r="10290" spans="1:19" x14ac:dyDescent="0.35">
      <c r="A10290" s="1">
        <v>10301</v>
      </c>
      <c r="B10290" s="4">
        <v>43307</v>
      </c>
      <c r="C10290" s="4" t="str">
        <f t="shared" si="480"/>
        <v>July</v>
      </c>
      <c r="D10290" s="4" t="str">
        <f t="shared" si="481"/>
        <v>2018</v>
      </c>
      <c r="E10290" s="8">
        <v>4187</v>
      </c>
      <c r="F10290" t="s">
        <v>105</v>
      </c>
      <c r="G10290" t="s">
        <v>110</v>
      </c>
      <c r="H10290" t="s">
        <v>108</v>
      </c>
      <c r="I10290">
        <v>5</v>
      </c>
      <c r="J10290" t="s">
        <v>37</v>
      </c>
      <c r="K10290" t="e" vm="29">
        <v>#VALUE!</v>
      </c>
      <c r="L10290" t="e" vm="29">
        <v>#VALUE!</v>
      </c>
      <c r="M10290" t="e" vm="3">
        <v>#VALUE!</v>
      </c>
      <c r="N10290" t="s">
        <v>5</v>
      </c>
      <c r="O10290" t="s">
        <v>7</v>
      </c>
      <c r="P10290" t="s">
        <v>8</v>
      </c>
      <c r="Q10290" s="10">
        <v>3</v>
      </c>
      <c r="R10290" s="12">
        <v>19.670000000000002</v>
      </c>
      <c r="S10290" t="str">
        <f t="shared" si="482"/>
        <v>Retained</v>
      </c>
    </row>
    <row r="10291" spans="1:19" x14ac:dyDescent="0.35">
      <c r="A10291" s="1">
        <v>10302</v>
      </c>
      <c r="B10291" s="4">
        <v>43307</v>
      </c>
      <c r="C10291" s="4" t="str">
        <f t="shared" si="480"/>
        <v>July</v>
      </c>
      <c r="D10291" s="4" t="str">
        <f t="shared" si="481"/>
        <v>2018</v>
      </c>
      <c r="E10291" s="8">
        <v>7261</v>
      </c>
      <c r="F10291" t="s">
        <v>106</v>
      </c>
      <c r="G10291" t="s">
        <v>109</v>
      </c>
      <c r="H10291" t="s">
        <v>107</v>
      </c>
      <c r="I10291">
        <v>1</v>
      </c>
      <c r="J10291" t="s">
        <v>37</v>
      </c>
      <c r="K10291" t="e" vm="26">
        <v>#VALUE!</v>
      </c>
      <c r="L10291" t="e" vm="25">
        <v>#VALUE!</v>
      </c>
      <c r="M10291" t="e" vm="3">
        <v>#VALUE!</v>
      </c>
      <c r="N10291" t="s">
        <v>12</v>
      </c>
      <c r="O10291" t="s">
        <v>13</v>
      </c>
      <c r="P10291" t="s">
        <v>14</v>
      </c>
      <c r="Q10291" s="10">
        <v>5</v>
      </c>
      <c r="R10291" s="12">
        <v>28.24</v>
      </c>
      <c r="S10291" t="str">
        <f t="shared" si="482"/>
        <v>Retained</v>
      </c>
    </row>
    <row r="10292" spans="1:19" x14ac:dyDescent="0.35">
      <c r="A10292" s="1">
        <v>10303</v>
      </c>
      <c r="B10292" s="4">
        <v>43307</v>
      </c>
      <c r="C10292" s="4" t="str">
        <f t="shared" si="480"/>
        <v>July</v>
      </c>
      <c r="D10292" s="4" t="str">
        <f t="shared" si="481"/>
        <v>2018</v>
      </c>
      <c r="E10292" s="8">
        <v>10178</v>
      </c>
      <c r="F10292" t="s">
        <v>106</v>
      </c>
      <c r="G10292" t="s">
        <v>110</v>
      </c>
      <c r="H10292" t="s">
        <v>108</v>
      </c>
      <c r="I10292">
        <v>2</v>
      </c>
      <c r="J10292" t="s">
        <v>37</v>
      </c>
      <c r="K10292" t="e" vm="22">
        <v>#VALUE!</v>
      </c>
      <c r="L10292" t="e" vm="23">
        <v>#VALUE!</v>
      </c>
      <c r="M10292" t="e" vm="3">
        <v>#VALUE!</v>
      </c>
      <c r="N10292" t="s">
        <v>5</v>
      </c>
      <c r="O10292" t="s">
        <v>7</v>
      </c>
      <c r="P10292" t="s">
        <v>55</v>
      </c>
      <c r="Q10292" s="10">
        <v>5</v>
      </c>
      <c r="R10292" s="12">
        <v>12.9</v>
      </c>
      <c r="S10292" t="str">
        <f t="shared" si="482"/>
        <v>Retained</v>
      </c>
    </row>
    <row r="10293" spans="1:19" x14ac:dyDescent="0.35">
      <c r="A10293" s="1">
        <v>10304</v>
      </c>
      <c r="B10293" s="4">
        <v>43307</v>
      </c>
      <c r="C10293" s="4" t="str">
        <f t="shared" si="480"/>
        <v>July</v>
      </c>
      <c r="D10293" s="4" t="str">
        <f t="shared" si="481"/>
        <v>2018</v>
      </c>
      <c r="E10293" s="8">
        <v>7016</v>
      </c>
      <c r="F10293" t="s">
        <v>105</v>
      </c>
      <c r="G10293" t="s">
        <v>109</v>
      </c>
      <c r="H10293" t="s">
        <v>108</v>
      </c>
      <c r="I10293">
        <v>1</v>
      </c>
      <c r="J10293" t="s">
        <v>37</v>
      </c>
      <c r="K10293" t="e" vm="26">
        <v>#VALUE!</v>
      </c>
      <c r="L10293" t="e" vm="25">
        <v>#VALUE!</v>
      </c>
      <c r="M10293" t="e" vm="3">
        <v>#VALUE!</v>
      </c>
      <c r="N10293" t="s">
        <v>12</v>
      </c>
      <c r="O10293" t="s">
        <v>22</v>
      </c>
      <c r="P10293" t="s">
        <v>36</v>
      </c>
      <c r="Q10293" s="10">
        <v>5</v>
      </c>
      <c r="R10293" s="12">
        <v>20.68</v>
      </c>
      <c r="S10293" t="str">
        <f t="shared" si="482"/>
        <v>Retained</v>
      </c>
    </row>
    <row r="10294" spans="1:19" x14ac:dyDescent="0.35">
      <c r="A10294" s="1">
        <v>10305</v>
      </c>
      <c r="B10294" s="4">
        <v>43307</v>
      </c>
      <c r="C10294" s="4" t="str">
        <f t="shared" si="480"/>
        <v>July</v>
      </c>
      <c r="D10294" s="4" t="str">
        <f t="shared" si="481"/>
        <v>2018</v>
      </c>
      <c r="E10294" s="8">
        <v>5616</v>
      </c>
      <c r="F10294" t="s">
        <v>105</v>
      </c>
      <c r="G10294" t="s">
        <v>109</v>
      </c>
      <c r="H10294" t="s">
        <v>108</v>
      </c>
      <c r="I10294">
        <v>3</v>
      </c>
      <c r="J10294" t="s">
        <v>51</v>
      </c>
      <c r="K10294" t="e" vm="13">
        <v>#VALUE!</v>
      </c>
      <c r="L10294" t="e" vm="5">
        <v>#VALUE!</v>
      </c>
      <c r="M10294" t="e" vm="3">
        <v>#VALUE!</v>
      </c>
      <c r="N10294" t="s">
        <v>5</v>
      </c>
      <c r="O10294" t="s">
        <v>30</v>
      </c>
      <c r="P10294" t="s">
        <v>8</v>
      </c>
      <c r="Q10294" s="10">
        <v>6</v>
      </c>
      <c r="R10294" s="12">
        <v>14.08</v>
      </c>
      <c r="S10294" t="str">
        <f t="shared" si="482"/>
        <v>Retained</v>
      </c>
    </row>
    <row r="10295" spans="1:19" x14ac:dyDescent="0.35">
      <c r="A10295" s="1">
        <v>10306</v>
      </c>
      <c r="B10295" s="4">
        <v>43307</v>
      </c>
      <c r="C10295" s="4" t="str">
        <f t="shared" si="480"/>
        <v>July</v>
      </c>
      <c r="D10295" s="4" t="str">
        <f t="shared" si="481"/>
        <v>2018</v>
      </c>
      <c r="E10295" s="8">
        <v>3258</v>
      </c>
      <c r="F10295" t="s">
        <v>105</v>
      </c>
      <c r="G10295" t="s">
        <v>109</v>
      </c>
      <c r="H10295" t="s">
        <v>108</v>
      </c>
      <c r="I10295">
        <v>3</v>
      </c>
      <c r="J10295" t="s">
        <v>37</v>
      </c>
      <c r="K10295" t="e" vm="8">
        <v>#VALUE!</v>
      </c>
      <c r="L10295" t="e" vm="2">
        <v>#VALUE!</v>
      </c>
      <c r="M10295" t="e" vm="3">
        <v>#VALUE!</v>
      </c>
      <c r="N10295" t="s">
        <v>5</v>
      </c>
      <c r="O10295" t="s">
        <v>65</v>
      </c>
      <c r="P10295" t="s">
        <v>27</v>
      </c>
      <c r="Q10295" s="10">
        <v>3</v>
      </c>
      <c r="R10295" s="12">
        <v>11.76</v>
      </c>
      <c r="S10295" t="str">
        <f t="shared" si="482"/>
        <v>Retained</v>
      </c>
    </row>
    <row r="10296" spans="1:19" x14ac:dyDescent="0.35">
      <c r="A10296" s="1">
        <v>10307</v>
      </c>
      <c r="B10296" s="4">
        <v>43307</v>
      </c>
      <c r="C10296" s="4" t="str">
        <f t="shared" si="480"/>
        <v>July</v>
      </c>
      <c r="D10296" s="4" t="str">
        <f t="shared" si="481"/>
        <v>2018</v>
      </c>
      <c r="E10296" s="8">
        <v>7110</v>
      </c>
      <c r="F10296" t="s">
        <v>106</v>
      </c>
      <c r="G10296" t="s">
        <v>109</v>
      </c>
      <c r="H10296" t="s">
        <v>107</v>
      </c>
      <c r="I10296">
        <v>3</v>
      </c>
      <c r="J10296" t="s">
        <v>37</v>
      </c>
      <c r="K10296" t="e" vm="24">
        <v>#VALUE!</v>
      </c>
      <c r="L10296" t="e" vm="25">
        <v>#VALUE!</v>
      </c>
      <c r="M10296" t="e" vm="3">
        <v>#VALUE!</v>
      </c>
      <c r="N10296" t="s">
        <v>12</v>
      </c>
      <c r="O10296" t="s">
        <v>22</v>
      </c>
      <c r="P10296" t="s">
        <v>50</v>
      </c>
      <c r="Q10296" s="10">
        <v>3</v>
      </c>
      <c r="R10296" s="12">
        <v>6.31</v>
      </c>
      <c r="S10296" t="str">
        <f t="shared" si="482"/>
        <v>Retained</v>
      </c>
    </row>
    <row r="10297" spans="1:19" x14ac:dyDescent="0.35">
      <c r="A10297" s="1">
        <v>10308</v>
      </c>
      <c r="B10297" s="4">
        <v>43307</v>
      </c>
      <c r="C10297" s="4" t="str">
        <f t="shared" si="480"/>
        <v>July</v>
      </c>
      <c r="D10297" s="4" t="str">
        <f t="shared" si="481"/>
        <v>2018</v>
      </c>
      <c r="E10297" s="8">
        <v>7099</v>
      </c>
      <c r="F10297" t="s">
        <v>106</v>
      </c>
      <c r="G10297" t="s">
        <v>110</v>
      </c>
      <c r="H10297" t="s">
        <v>107</v>
      </c>
      <c r="I10297">
        <v>5</v>
      </c>
      <c r="J10297" t="s">
        <v>72</v>
      </c>
      <c r="K10297" t="e" vm="15">
        <v>#VALUE!</v>
      </c>
      <c r="L10297" t="e" vm="5">
        <v>#VALUE!</v>
      </c>
      <c r="M10297" t="e" vm="3">
        <v>#VALUE!</v>
      </c>
      <c r="N10297" t="s">
        <v>12</v>
      </c>
      <c r="O10297" t="s">
        <v>22</v>
      </c>
      <c r="P10297" t="s">
        <v>50</v>
      </c>
      <c r="Q10297" s="10">
        <v>4</v>
      </c>
      <c r="R10297" s="12">
        <v>12.44</v>
      </c>
      <c r="S10297" t="str">
        <f t="shared" si="482"/>
        <v>Retained</v>
      </c>
    </row>
    <row r="10298" spans="1:19" x14ac:dyDescent="0.35">
      <c r="A10298" s="1">
        <v>10309</v>
      </c>
      <c r="B10298" s="4">
        <v>43307</v>
      </c>
      <c r="C10298" s="4" t="str">
        <f t="shared" si="480"/>
        <v>July</v>
      </c>
      <c r="D10298" s="4" t="str">
        <f t="shared" si="481"/>
        <v>2018</v>
      </c>
      <c r="E10298" s="8">
        <v>5499</v>
      </c>
      <c r="F10298" t="s">
        <v>106</v>
      </c>
      <c r="G10298" t="s">
        <v>110</v>
      </c>
      <c r="H10298" t="s">
        <v>107</v>
      </c>
      <c r="I10298">
        <v>4</v>
      </c>
      <c r="J10298" t="s">
        <v>38</v>
      </c>
      <c r="K10298" t="e" vm="6">
        <v>#VALUE!</v>
      </c>
      <c r="L10298" t="e" vm="7">
        <v>#VALUE!</v>
      </c>
      <c r="M10298" t="e" vm="3">
        <v>#VALUE!</v>
      </c>
      <c r="N10298" t="s">
        <v>9</v>
      </c>
      <c r="O10298" t="s">
        <v>59</v>
      </c>
      <c r="P10298" t="s">
        <v>60</v>
      </c>
      <c r="Q10298" s="10">
        <v>4</v>
      </c>
      <c r="R10298" s="12">
        <v>7.95</v>
      </c>
      <c r="S10298" t="str">
        <f t="shared" si="482"/>
        <v>Retained</v>
      </c>
    </row>
    <row r="10299" spans="1:19" x14ac:dyDescent="0.35">
      <c r="A10299" s="1">
        <v>10310</v>
      </c>
      <c r="B10299" s="4">
        <v>43307</v>
      </c>
      <c r="C10299" s="4" t="str">
        <f t="shared" si="480"/>
        <v>July</v>
      </c>
      <c r="D10299" s="4" t="str">
        <f t="shared" si="481"/>
        <v>2018</v>
      </c>
      <c r="E10299" s="8">
        <v>8003</v>
      </c>
      <c r="F10299" t="s">
        <v>106</v>
      </c>
      <c r="G10299" t="s">
        <v>109</v>
      </c>
      <c r="H10299" t="s">
        <v>107</v>
      </c>
      <c r="I10299">
        <v>1</v>
      </c>
      <c r="J10299" t="s">
        <v>51</v>
      </c>
      <c r="K10299" t="e" vm="4">
        <v>#VALUE!</v>
      </c>
      <c r="L10299" t="e" vm="5">
        <v>#VALUE!</v>
      </c>
      <c r="M10299" t="e" vm="3">
        <v>#VALUE!</v>
      </c>
      <c r="N10299" t="s">
        <v>5</v>
      </c>
      <c r="O10299" t="s">
        <v>28</v>
      </c>
      <c r="P10299" t="s">
        <v>49</v>
      </c>
      <c r="Q10299" s="10">
        <v>6</v>
      </c>
      <c r="R10299" s="12">
        <v>17.920000000000002</v>
      </c>
      <c r="S10299" t="str">
        <f t="shared" si="482"/>
        <v>Retained</v>
      </c>
    </row>
    <row r="10300" spans="1:19" x14ac:dyDescent="0.35">
      <c r="A10300" s="1">
        <v>10311</v>
      </c>
      <c r="B10300" s="4">
        <v>43307</v>
      </c>
      <c r="C10300" s="4" t="str">
        <f t="shared" si="480"/>
        <v>July</v>
      </c>
      <c r="D10300" s="4" t="str">
        <f t="shared" si="481"/>
        <v>2018</v>
      </c>
      <c r="E10300" s="8">
        <v>1612</v>
      </c>
      <c r="F10300" t="s">
        <v>106</v>
      </c>
      <c r="G10300" t="s">
        <v>110</v>
      </c>
      <c r="H10300" t="s">
        <v>107</v>
      </c>
      <c r="I10300">
        <v>3</v>
      </c>
      <c r="J10300" t="s">
        <v>72</v>
      </c>
      <c r="K10300" t="e" vm="26">
        <v>#VALUE!</v>
      </c>
      <c r="L10300" t="e" vm="25">
        <v>#VALUE!</v>
      </c>
      <c r="M10300" t="e" vm="3">
        <v>#VALUE!</v>
      </c>
      <c r="N10300" t="s">
        <v>12</v>
      </c>
      <c r="O10300" t="s">
        <v>13</v>
      </c>
      <c r="P10300" t="s">
        <v>24</v>
      </c>
      <c r="Q10300" s="10">
        <v>6</v>
      </c>
      <c r="R10300" s="12">
        <v>6.73</v>
      </c>
      <c r="S10300" t="str">
        <f t="shared" si="482"/>
        <v>Retained</v>
      </c>
    </row>
    <row r="10301" spans="1:19" x14ac:dyDescent="0.35">
      <c r="A10301" s="1">
        <v>10312</v>
      </c>
      <c r="B10301" s="4">
        <v>43307</v>
      </c>
      <c r="C10301" s="4" t="str">
        <f t="shared" si="480"/>
        <v>July</v>
      </c>
      <c r="D10301" s="4" t="str">
        <f t="shared" si="481"/>
        <v>2018</v>
      </c>
      <c r="E10301" s="8">
        <v>799</v>
      </c>
      <c r="F10301" t="s">
        <v>106</v>
      </c>
      <c r="G10301" t="s">
        <v>110</v>
      </c>
      <c r="H10301" t="s">
        <v>108</v>
      </c>
      <c r="I10301">
        <v>2</v>
      </c>
      <c r="J10301" t="s">
        <v>37</v>
      </c>
      <c r="K10301" t="e" vm="28">
        <v>#VALUE!</v>
      </c>
      <c r="L10301" t="e" vm="29">
        <v>#VALUE!</v>
      </c>
      <c r="M10301" t="e" vm="3">
        <v>#VALUE!</v>
      </c>
      <c r="N10301" t="s">
        <v>5</v>
      </c>
      <c r="O10301" t="s">
        <v>7</v>
      </c>
      <c r="P10301" t="s">
        <v>27</v>
      </c>
      <c r="Q10301" s="10">
        <v>3</v>
      </c>
      <c r="R10301" s="12">
        <v>8.09</v>
      </c>
      <c r="S10301" t="str">
        <f t="shared" si="482"/>
        <v>New</v>
      </c>
    </row>
    <row r="10302" spans="1:19" x14ac:dyDescent="0.35">
      <c r="A10302" s="1">
        <v>10313</v>
      </c>
      <c r="B10302" s="4">
        <v>43307</v>
      </c>
      <c r="C10302" s="4" t="str">
        <f t="shared" si="480"/>
        <v>July</v>
      </c>
      <c r="D10302" s="4" t="str">
        <f t="shared" si="481"/>
        <v>2018</v>
      </c>
      <c r="E10302" s="8">
        <v>1402</v>
      </c>
      <c r="F10302" t="s">
        <v>105</v>
      </c>
      <c r="G10302" t="s">
        <v>110</v>
      </c>
      <c r="H10302" t="s">
        <v>107</v>
      </c>
      <c r="I10302">
        <v>4</v>
      </c>
      <c r="J10302" t="s">
        <v>38</v>
      </c>
      <c r="K10302" t="e" vm="18">
        <v>#VALUE!</v>
      </c>
      <c r="L10302" t="e" vm="19">
        <v>#VALUE!</v>
      </c>
      <c r="M10302" t="e" vm="3">
        <v>#VALUE!</v>
      </c>
      <c r="N10302" t="s">
        <v>5</v>
      </c>
      <c r="O10302" t="s">
        <v>45</v>
      </c>
      <c r="P10302" t="s">
        <v>45</v>
      </c>
      <c r="Q10302" s="10">
        <v>5</v>
      </c>
      <c r="R10302" s="12">
        <v>25.58</v>
      </c>
      <c r="S10302" t="str">
        <f t="shared" si="482"/>
        <v>Retained</v>
      </c>
    </row>
    <row r="10303" spans="1:19" x14ac:dyDescent="0.35">
      <c r="A10303" s="1">
        <v>10314</v>
      </c>
      <c r="B10303" s="4">
        <v>43307</v>
      </c>
      <c r="C10303" s="4" t="str">
        <f t="shared" si="480"/>
        <v>July</v>
      </c>
      <c r="D10303" s="4" t="str">
        <f t="shared" si="481"/>
        <v>2018</v>
      </c>
      <c r="E10303" s="8">
        <v>2229</v>
      </c>
      <c r="F10303" t="s">
        <v>106</v>
      </c>
      <c r="G10303" t="s">
        <v>109</v>
      </c>
      <c r="H10303" t="s">
        <v>108</v>
      </c>
      <c r="I10303">
        <v>4</v>
      </c>
      <c r="J10303" t="s">
        <v>37</v>
      </c>
      <c r="K10303" t="e" vm="18">
        <v>#VALUE!</v>
      </c>
      <c r="L10303" t="e" vm="19">
        <v>#VALUE!</v>
      </c>
      <c r="M10303" t="e" vm="3">
        <v>#VALUE!</v>
      </c>
      <c r="N10303" t="s">
        <v>5</v>
      </c>
      <c r="O10303" t="s">
        <v>61</v>
      </c>
      <c r="P10303" t="s">
        <v>61</v>
      </c>
      <c r="Q10303" s="10">
        <v>7</v>
      </c>
      <c r="R10303" s="12">
        <v>15.35</v>
      </c>
      <c r="S10303" t="str">
        <f t="shared" si="482"/>
        <v>Retained</v>
      </c>
    </row>
    <row r="10304" spans="1:19" x14ac:dyDescent="0.35">
      <c r="A10304" s="1">
        <v>10315</v>
      </c>
      <c r="B10304" s="4">
        <v>43307</v>
      </c>
      <c r="C10304" s="4" t="str">
        <f t="shared" si="480"/>
        <v>July</v>
      </c>
      <c r="D10304" s="4" t="str">
        <f t="shared" si="481"/>
        <v>2018</v>
      </c>
      <c r="E10304" s="8">
        <v>2229</v>
      </c>
      <c r="F10304" t="s">
        <v>106</v>
      </c>
      <c r="G10304" t="s">
        <v>109</v>
      </c>
      <c r="H10304" t="s">
        <v>108</v>
      </c>
      <c r="I10304">
        <v>4</v>
      </c>
      <c r="J10304" t="s">
        <v>37</v>
      </c>
      <c r="K10304" t="e" vm="18">
        <v>#VALUE!</v>
      </c>
      <c r="L10304" t="e" vm="19">
        <v>#VALUE!</v>
      </c>
      <c r="M10304" t="e" vm="3">
        <v>#VALUE!</v>
      </c>
      <c r="N10304" t="s">
        <v>5</v>
      </c>
      <c r="O10304" t="s">
        <v>17</v>
      </c>
      <c r="P10304" t="s">
        <v>18</v>
      </c>
      <c r="Q10304" s="10">
        <v>6</v>
      </c>
      <c r="R10304" s="12">
        <v>4.66</v>
      </c>
      <c r="S10304" t="str">
        <f t="shared" si="482"/>
        <v>Retained</v>
      </c>
    </row>
    <row r="10305" spans="1:19" x14ac:dyDescent="0.35">
      <c r="A10305" s="1">
        <v>10316</v>
      </c>
      <c r="B10305" s="4">
        <v>43307</v>
      </c>
      <c r="C10305" s="4" t="str">
        <f t="shared" si="480"/>
        <v>July</v>
      </c>
      <c r="D10305" s="4" t="str">
        <f t="shared" si="481"/>
        <v>2018</v>
      </c>
      <c r="E10305" s="8">
        <v>9811</v>
      </c>
      <c r="F10305" t="s">
        <v>105</v>
      </c>
      <c r="G10305" t="s">
        <v>109</v>
      </c>
      <c r="H10305" t="s">
        <v>108</v>
      </c>
      <c r="I10305">
        <v>1</v>
      </c>
      <c r="J10305" t="s">
        <v>37</v>
      </c>
      <c r="K10305" t="e" vm="24">
        <v>#VALUE!</v>
      </c>
      <c r="L10305" t="e" vm="25">
        <v>#VALUE!</v>
      </c>
      <c r="M10305" t="e" vm="3">
        <v>#VALUE!</v>
      </c>
      <c r="N10305" t="s">
        <v>5</v>
      </c>
      <c r="O10305" t="s">
        <v>40</v>
      </c>
      <c r="P10305" t="s">
        <v>40</v>
      </c>
      <c r="Q10305" s="10">
        <v>5</v>
      </c>
      <c r="R10305" s="12">
        <v>8.42</v>
      </c>
      <c r="S10305" t="str">
        <f t="shared" si="482"/>
        <v>Retained</v>
      </c>
    </row>
    <row r="10306" spans="1:19" x14ac:dyDescent="0.35">
      <c r="A10306" s="1">
        <v>10317</v>
      </c>
      <c r="B10306" s="4">
        <v>43308</v>
      </c>
      <c r="C10306" s="4" t="str">
        <f t="shared" ref="C10306:C10369" si="483">TEXT(B10306, "MMMM")</f>
        <v>July</v>
      </c>
      <c r="D10306" s="4" t="str">
        <f t="shared" ref="D10306:D10369" si="484">TEXT(B10306, "YYYY")</f>
        <v>2018</v>
      </c>
      <c r="E10306" s="8">
        <v>1328</v>
      </c>
      <c r="F10306" t="s">
        <v>106</v>
      </c>
      <c r="G10306" t="s">
        <v>109</v>
      </c>
      <c r="H10306" t="s">
        <v>107</v>
      </c>
      <c r="I10306">
        <v>5</v>
      </c>
      <c r="J10306" t="s">
        <v>72</v>
      </c>
      <c r="K10306" t="e" vm="13">
        <v>#VALUE!</v>
      </c>
      <c r="L10306" t="e" vm="5">
        <v>#VALUE!</v>
      </c>
      <c r="M10306" t="e" vm="3">
        <v>#VALUE!</v>
      </c>
      <c r="N10306" t="s">
        <v>5</v>
      </c>
      <c r="O10306" t="s">
        <v>7</v>
      </c>
      <c r="P10306" t="s">
        <v>55</v>
      </c>
      <c r="Q10306" s="10">
        <v>4</v>
      </c>
      <c r="R10306" s="12">
        <v>12.66</v>
      </c>
      <c r="S10306" t="str">
        <f t="shared" ref="S10306:S10369" si="485">IF(COUNTIFS(E:E, E10306, B:B, "&lt;="&amp;B10306)&gt;1, "Retained", "New")</f>
        <v>Retained</v>
      </c>
    </row>
    <row r="10307" spans="1:19" x14ac:dyDescent="0.35">
      <c r="A10307" s="1">
        <v>10318</v>
      </c>
      <c r="B10307" s="4">
        <v>43308</v>
      </c>
      <c r="C10307" s="4" t="str">
        <f t="shared" si="483"/>
        <v>July</v>
      </c>
      <c r="D10307" s="4" t="str">
        <f t="shared" si="484"/>
        <v>2018</v>
      </c>
      <c r="E10307" s="8">
        <v>5644</v>
      </c>
      <c r="F10307" t="s">
        <v>105</v>
      </c>
      <c r="G10307" t="s">
        <v>110</v>
      </c>
      <c r="H10307" t="s">
        <v>107</v>
      </c>
      <c r="I10307">
        <v>2</v>
      </c>
      <c r="J10307" t="s">
        <v>71</v>
      </c>
      <c r="K10307" t="e" vm="13">
        <v>#VALUE!</v>
      </c>
      <c r="L10307" t="e" vm="5">
        <v>#VALUE!</v>
      </c>
      <c r="M10307" t="e" vm="3">
        <v>#VALUE!</v>
      </c>
      <c r="N10307" t="s">
        <v>5</v>
      </c>
      <c r="O10307" t="s">
        <v>6</v>
      </c>
      <c r="P10307" t="s">
        <v>43</v>
      </c>
      <c r="Q10307" s="10">
        <v>4</v>
      </c>
      <c r="R10307" s="12">
        <v>2.67</v>
      </c>
      <c r="S10307" t="str">
        <f t="shared" si="485"/>
        <v>Retained</v>
      </c>
    </row>
    <row r="10308" spans="1:19" x14ac:dyDescent="0.35">
      <c r="A10308" s="1">
        <v>10319</v>
      </c>
      <c r="B10308" s="4">
        <v>43308</v>
      </c>
      <c r="C10308" s="4" t="str">
        <f t="shared" si="483"/>
        <v>July</v>
      </c>
      <c r="D10308" s="4" t="str">
        <f t="shared" si="484"/>
        <v>2018</v>
      </c>
      <c r="E10308" s="8">
        <v>3753</v>
      </c>
      <c r="F10308" t="s">
        <v>105</v>
      </c>
      <c r="G10308" t="s">
        <v>110</v>
      </c>
      <c r="H10308" t="s">
        <v>107</v>
      </c>
      <c r="I10308">
        <v>4</v>
      </c>
      <c r="J10308" t="s">
        <v>37</v>
      </c>
      <c r="K10308" t="e" vm="20">
        <v>#VALUE!</v>
      </c>
      <c r="L10308" t="e" vm="21">
        <v>#VALUE!</v>
      </c>
      <c r="M10308" t="e" vm="3">
        <v>#VALUE!</v>
      </c>
      <c r="N10308" t="s">
        <v>5</v>
      </c>
      <c r="O10308" t="s">
        <v>40</v>
      </c>
      <c r="P10308" t="s">
        <v>40</v>
      </c>
      <c r="Q10308" s="10">
        <v>5</v>
      </c>
      <c r="R10308" s="12">
        <v>13.16</v>
      </c>
      <c r="S10308" t="str">
        <f t="shared" si="485"/>
        <v>Retained</v>
      </c>
    </row>
    <row r="10309" spans="1:19" x14ac:dyDescent="0.35">
      <c r="A10309" s="1">
        <v>10320</v>
      </c>
      <c r="B10309" s="4">
        <v>43308</v>
      </c>
      <c r="C10309" s="4" t="str">
        <f t="shared" si="483"/>
        <v>July</v>
      </c>
      <c r="D10309" s="4" t="str">
        <f t="shared" si="484"/>
        <v>2018</v>
      </c>
      <c r="E10309" s="8">
        <v>4498</v>
      </c>
      <c r="F10309" t="s">
        <v>105</v>
      </c>
      <c r="G10309" t="s">
        <v>110</v>
      </c>
      <c r="H10309" t="s">
        <v>107</v>
      </c>
      <c r="I10309">
        <v>2</v>
      </c>
      <c r="J10309" t="s">
        <v>38</v>
      </c>
      <c r="K10309" t="e" vm="13">
        <v>#VALUE!</v>
      </c>
      <c r="L10309" t="e" vm="5">
        <v>#VALUE!</v>
      </c>
      <c r="M10309" t="e" vm="3">
        <v>#VALUE!</v>
      </c>
      <c r="N10309" t="s">
        <v>12</v>
      </c>
      <c r="O10309" t="s">
        <v>22</v>
      </c>
      <c r="P10309" t="s">
        <v>36</v>
      </c>
      <c r="Q10309" s="10">
        <v>5</v>
      </c>
      <c r="R10309" s="12">
        <v>23.18</v>
      </c>
      <c r="S10309" t="str">
        <f t="shared" si="485"/>
        <v>Retained</v>
      </c>
    </row>
    <row r="10310" spans="1:19" x14ac:dyDescent="0.35">
      <c r="A10310" s="1">
        <v>10321</v>
      </c>
      <c r="B10310" s="4">
        <v>43308</v>
      </c>
      <c r="C10310" s="4" t="str">
        <f t="shared" si="483"/>
        <v>July</v>
      </c>
      <c r="D10310" s="4" t="str">
        <f t="shared" si="484"/>
        <v>2018</v>
      </c>
      <c r="E10310" s="8">
        <v>10250</v>
      </c>
      <c r="F10310" t="s">
        <v>106</v>
      </c>
      <c r="G10310" t="s">
        <v>110</v>
      </c>
      <c r="H10310" t="s">
        <v>107</v>
      </c>
      <c r="I10310">
        <v>2</v>
      </c>
      <c r="J10310" t="s">
        <v>51</v>
      </c>
      <c r="K10310" t="e" vm="13">
        <v>#VALUE!</v>
      </c>
      <c r="L10310" t="e" vm="5">
        <v>#VALUE!</v>
      </c>
      <c r="M10310" t="e" vm="3">
        <v>#VALUE!</v>
      </c>
      <c r="N10310" t="s">
        <v>5</v>
      </c>
      <c r="O10310" t="s">
        <v>34</v>
      </c>
      <c r="P10310" t="s">
        <v>34</v>
      </c>
      <c r="Q10310" s="10">
        <v>5</v>
      </c>
      <c r="R10310" s="12">
        <v>18.55</v>
      </c>
      <c r="S10310" t="str">
        <f t="shared" si="485"/>
        <v>Retained</v>
      </c>
    </row>
    <row r="10311" spans="1:19" x14ac:dyDescent="0.35">
      <c r="A10311" s="1">
        <v>10322</v>
      </c>
      <c r="B10311" s="4">
        <v>43308</v>
      </c>
      <c r="C10311" s="4" t="str">
        <f t="shared" si="483"/>
        <v>July</v>
      </c>
      <c r="D10311" s="4" t="str">
        <f t="shared" si="484"/>
        <v>2018</v>
      </c>
      <c r="E10311" s="8">
        <v>5786</v>
      </c>
      <c r="F10311" t="s">
        <v>106</v>
      </c>
      <c r="G10311" t="s">
        <v>110</v>
      </c>
      <c r="H10311" t="s">
        <v>108</v>
      </c>
      <c r="I10311">
        <v>4</v>
      </c>
      <c r="J10311" t="s">
        <v>51</v>
      </c>
      <c r="K10311" t="e" vm="9">
        <v>#VALUE!</v>
      </c>
      <c r="L10311" t="e" vm="7">
        <v>#VALUE!</v>
      </c>
      <c r="M10311" t="e" vm="3">
        <v>#VALUE!</v>
      </c>
      <c r="N10311" t="s">
        <v>12</v>
      </c>
      <c r="O10311" t="s">
        <v>22</v>
      </c>
      <c r="P10311" t="s">
        <v>44</v>
      </c>
      <c r="Q10311" s="10">
        <v>6</v>
      </c>
      <c r="R10311" s="12">
        <v>29.79</v>
      </c>
      <c r="S10311" t="str">
        <f t="shared" si="485"/>
        <v>New</v>
      </c>
    </row>
    <row r="10312" spans="1:19" x14ac:dyDescent="0.35">
      <c r="A10312" s="1">
        <v>10323</v>
      </c>
      <c r="B10312" s="4">
        <v>43308</v>
      </c>
      <c r="C10312" s="4" t="str">
        <f t="shared" si="483"/>
        <v>July</v>
      </c>
      <c r="D10312" s="4" t="str">
        <f t="shared" si="484"/>
        <v>2018</v>
      </c>
      <c r="E10312" s="8">
        <v>9620</v>
      </c>
      <c r="F10312" t="s">
        <v>106</v>
      </c>
      <c r="G10312" t="s">
        <v>109</v>
      </c>
      <c r="H10312" t="s">
        <v>108</v>
      </c>
      <c r="I10312">
        <v>4</v>
      </c>
      <c r="J10312" t="s">
        <v>62</v>
      </c>
      <c r="K10312" t="e" vm="30">
        <v>#VALUE!</v>
      </c>
      <c r="L10312" t="e" vm="31">
        <v>#VALUE!</v>
      </c>
      <c r="M10312" t="e" vm="3">
        <v>#VALUE!</v>
      </c>
      <c r="N10312" t="s">
        <v>5</v>
      </c>
      <c r="O10312" t="s">
        <v>7</v>
      </c>
      <c r="P10312" t="s">
        <v>27</v>
      </c>
      <c r="Q10312" s="10">
        <v>5</v>
      </c>
      <c r="R10312" s="12">
        <v>13.12</v>
      </c>
      <c r="S10312" t="str">
        <f t="shared" si="485"/>
        <v>New</v>
      </c>
    </row>
    <row r="10313" spans="1:19" x14ac:dyDescent="0.35">
      <c r="A10313" s="1">
        <v>10324</v>
      </c>
      <c r="B10313" s="4">
        <v>43308</v>
      </c>
      <c r="C10313" s="4" t="str">
        <f t="shared" si="483"/>
        <v>July</v>
      </c>
      <c r="D10313" s="4" t="str">
        <f t="shared" si="484"/>
        <v>2018</v>
      </c>
      <c r="E10313" s="8">
        <v>1222</v>
      </c>
      <c r="F10313" t="s">
        <v>106</v>
      </c>
      <c r="G10313" t="s">
        <v>110</v>
      </c>
      <c r="H10313" t="s">
        <v>107</v>
      </c>
      <c r="I10313">
        <v>3</v>
      </c>
      <c r="J10313" t="s">
        <v>37</v>
      </c>
      <c r="K10313" t="e" vm="26">
        <v>#VALUE!</v>
      </c>
      <c r="L10313" t="e" vm="25">
        <v>#VALUE!</v>
      </c>
      <c r="M10313" t="e" vm="3">
        <v>#VALUE!</v>
      </c>
      <c r="N10313" t="s">
        <v>5</v>
      </c>
      <c r="O10313" t="s">
        <v>6</v>
      </c>
      <c r="P10313" t="s">
        <v>43</v>
      </c>
      <c r="Q10313" s="10">
        <v>3</v>
      </c>
      <c r="R10313" s="12">
        <v>18.46</v>
      </c>
      <c r="S10313" t="str">
        <f t="shared" si="485"/>
        <v>Retained</v>
      </c>
    </row>
    <row r="10314" spans="1:19" x14ac:dyDescent="0.35">
      <c r="A10314" s="1">
        <v>10325</v>
      </c>
      <c r="B10314" s="4">
        <v>43308</v>
      </c>
      <c r="C10314" s="4" t="str">
        <f t="shared" si="483"/>
        <v>July</v>
      </c>
      <c r="D10314" s="4" t="str">
        <f t="shared" si="484"/>
        <v>2018</v>
      </c>
      <c r="E10314" s="8">
        <v>9583</v>
      </c>
      <c r="F10314" t="s">
        <v>105</v>
      </c>
      <c r="G10314" t="s">
        <v>109</v>
      </c>
      <c r="H10314" t="s">
        <v>107</v>
      </c>
      <c r="I10314">
        <v>3</v>
      </c>
      <c r="J10314" t="s">
        <v>4</v>
      </c>
      <c r="K10314" t="e" vm="15">
        <v>#VALUE!</v>
      </c>
      <c r="L10314" t="e" vm="5">
        <v>#VALUE!</v>
      </c>
      <c r="M10314" t="e" vm="3">
        <v>#VALUE!</v>
      </c>
      <c r="N10314" t="s">
        <v>9</v>
      </c>
      <c r="O10314" t="s">
        <v>59</v>
      </c>
      <c r="P10314" t="s">
        <v>60</v>
      </c>
      <c r="Q10314" s="10">
        <v>5</v>
      </c>
      <c r="R10314" s="12">
        <v>14.62</v>
      </c>
      <c r="S10314" t="str">
        <f t="shared" si="485"/>
        <v>New</v>
      </c>
    </row>
    <row r="10315" spans="1:19" x14ac:dyDescent="0.35">
      <c r="A10315" s="1">
        <v>10326</v>
      </c>
      <c r="B10315" s="4">
        <v>43308</v>
      </c>
      <c r="C10315" s="4" t="str">
        <f t="shared" si="483"/>
        <v>July</v>
      </c>
      <c r="D10315" s="4" t="str">
        <f t="shared" si="484"/>
        <v>2018</v>
      </c>
      <c r="E10315" s="8">
        <v>2687</v>
      </c>
      <c r="F10315" t="s">
        <v>105</v>
      </c>
      <c r="G10315" t="s">
        <v>109</v>
      </c>
      <c r="H10315" t="s">
        <v>108</v>
      </c>
      <c r="I10315">
        <v>5</v>
      </c>
      <c r="J10315" t="s">
        <v>4</v>
      </c>
      <c r="K10315" t="e" vm="12">
        <v>#VALUE!</v>
      </c>
      <c r="L10315" t="e" vm="2">
        <v>#VALUE!</v>
      </c>
      <c r="M10315" t="e" vm="3">
        <v>#VALUE!</v>
      </c>
      <c r="N10315" t="s">
        <v>9</v>
      </c>
      <c r="O10315" t="s">
        <v>10</v>
      </c>
      <c r="P10315" t="s">
        <v>58</v>
      </c>
      <c r="Q10315" s="10">
        <v>6</v>
      </c>
      <c r="R10315" s="12">
        <v>24.3</v>
      </c>
      <c r="S10315" t="str">
        <f t="shared" si="485"/>
        <v>New</v>
      </c>
    </row>
    <row r="10316" spans="1:19" x14ac:dyDescent="0.35">
      <c r="A10316" s="1">
        <v>10327</v>
      </c>
      <c r="B10316" s="4">
        <v>43308</v>
      </c>
      <c r="C10316" s="4" t="str">
        <f t="shared" si="483"/>
        <v>July</v>
      </c>
      <c r="D10316" s="4" t="str">
        <f t="shared" si="484"/>
        <v>2018</v>
      </c>
      <c r="E10316" s="8">
        <v>8952</v>
      </c>
      <c r="F10316" t="s">
        <v>106</v>
      </c>
      <c r="G10316" t="s">
        <v>109</v>
      </c>
      <c r="H10316" t="s">
        <v>107</v>
      </c>
      <c r="I10316">
        <v>3</v>
      </c>
      <c r="J10316" t="s">
        <v>71</v>
      </c>
      <c r="K10316" t="e" vm="18">
        <v>#VALUE!</v>
      </c>
      <c r="L10316" t="e" vm="19">
        <v>#VALUE!</v>
      </c>
      <c r="M10316" t="e" vm="3">
        <v>#VALUE!</v>
      </c>
      <c r="N10316" t="s">
        <v>5</v>
      </c>
      <c r="O10316" t="s">
        <v>45</v>
      </c>
      <c r="P10316" t="s">
        <v>45</v>
      </c>
      <c r="Q10316" s="10">
        <v>5</v>
      </c>
      <c r="R10316" s="12">
        <v>15.04</v>
      </c>
      <c r="S10316" t="str">
        <f t="shared" si="485"/>
        <v>Retained</v>
      </c>
    </row>
    <row r="10317" spans="1:19" x14ac:dyDescent="0.35">
      <c r="A10317" s="1">
        <v>10328</v>
      </c>
      <c r="B10317" s="4">
        <v>43308</v>
      </c>
      <c r="C10317" s="4" t="str">
        <f t="shared" si="483"/>
        <v>July</v>
      </c>
      <c r="D10317" s="4" t="str">
        <f t="shared" si="484"/>
        <v>2018</v>
      </c>
      <c r="E10317" s="8">
        <v>4423</v>
      </c>
      <c r="F10317" t="s">
        <v>106</v>
      </c>
      <c r="G10317" t="s">
        <v>109</v>
      </c>
      <c r="H10317" t="s">
        <v>108</v>
      </c>
      <c r="I10317">
        <v>3</v>
      </c>
      <c r="J10317" t="s">
        <v>37</v>
      </c>
      <c r="K10317" t="e" vm="9">
        <v>#VALUE!</v>
      </c>
      <c r="L10317" t="e" vm="7">
        <v>#VALUE!</v>
      </c>
      <c r="M10317" t="e" vm="3">
        <v>#VALUE!</v>
      </c>
      <c r="N10317" t="s">
        <v>12</v>
      </c>
      <c r="O10317" t="s">
        <v>22</v>
      </c>
      <c r="P10317" t="s">
        <v>36</v>
      </c>
      <c r="Q10317" s="10">
        <v>3</v>
      </c>
      <c r="R10317" s="12">
        <v>12.6</v>
      </c>
      <c r="S10317" t="str">
        <f t="shared" si="485"/>
        <v>Retained</v>
      </c>
    </row>
    <row r="10318" spans="1:19" x14ac:dyDescent="0.35">
      <c r="A10318" s="1">
        <v>10329</v>
      </c>
      <c r="B10318" s="4">
        <v>43308</v>
      </c>
      <c r="C10318" s="4" t="str">
        <f t="shared" si="483"/>
        <v>July</v>
      </c>
      <c r="D10318" s="4" t="str">
        <f t="shared" si="484"/>
        <v>2018</v>
      </c>
      <c r="E10318" s="8">
        <v>4340</v>
      </c>
      <c r="F10318" t="s">
        <v>105</v>
      </c>
      <c r="G10318" t="s">
        <v>109</v>
      </c>
      <c r="H10318" t="s">
        <v>108</v>
      </c>
      <c r="I10318">
        <v>2</v>
      </c>
      <c r="J10318" t="s">
        <v>37</v>
      </c>
      <c r="K10318" t="e" vm="13">
        <v>#VALUE!</v>
      </c>
      <c r="L10318" t="e" vm="5">
        <v>#VALUE!</v>
      </c>
      <c r="M10318" t="e" vm="3">
        <v>#VALUE!</v>
      </c>
      <c r="N10318" t="s">
        <v>12</v>
      </c>
      <c r="O10318" t="s">
        <v>13</v>
      </c>
      <c r="P10318" t="s">
        <v>68</v>
      </c>
      <c r="Q10318" s="10">
        <v>3</v>
      </c>
      <c r="R10318" s="12">
        <v>3.34</v>
      </c>
      <c r="S10318" t="str">
        <f t="shared" si="485"/>
        <v>Retained</v>
      </c>
    </row>
    <row r="10319" spans="1:19" x14ac:dyDescent="0.35">
      <c r="A10319" s="1">
        <v>10330</v>
      </c>
      <c r="B10319" s="4">
        <v>43308</v>
      </c>
      <c r="C10319" s="4" t="str">
        <f t="shared" si="483"/>
        <v>July</v>
      </c>
      <c r="D10319" s="4" t="str">
        <f t="shared" si="484"/>
        <v>2018</v>
      </c>
      <c r="E10319" s="8">
        <v>3377</v>
      </c>
      <c r="F10319" t="s">
        <v>105</v>
      </c>
      <c r="G10319" t="s">
        <v>110</v>
      </c>
      <c r="H10319" t="s">
        <v>107</v>
      </c>
      <c r="I10319">
        <v>4</v>
      </c>
      <c r="J10319" t="s">
        <v>4</v>
      </c>
      <c r="K10319" t="e" vm="29">
        <v>#VALUE!</v>
      </c>
      <c r="L10319" t="e" vm="29">
        <v>#VALUE!</v>
      </c>
      <c r="M10319" t="e" vm="3">
        <v>#VALUE!</v>
      </c>
      <c r="N10319" t="s">
        <v>9</v>
      </c>
      <c r="O10319" t="s">
        <v>10</v>
      </c>
      <c r="P10319" t="s">
        <v>16</v>
      </c>
      <c r="Q10319" s="10">
        <v>4</v>
      </c>
      <c r="R10319" s="12">
        <v>31.14</v>
      </c>
      <c r="S10319" t="str">
        <f t="shared" si="485"/>
        <v>Retained</v>
      </c>
    </row>
    <row r="10320" spans="1:19" x14ac:dyDescent="0.35">
      <c r="A10320" s="1">
        <v>10331</v>
      </c>
      <c r="B10320" s="4">
        <v>43308</v>
      </c>
      <c r="C10320" s="4" t="str">
        <f t="shared" si="483"/>
        <v>July</v>
      </c>
      <c r="D10320" s="4" t="str">
        <f t="shared" si="484"/>
        <v>2018</v>
      </c>
      <c r="E10320" s="8">
        <v>1636</v>
      </c>
      <c r="F10320" t="s">
        <v>105</v>
      </c>
      <c r="G10320" t="s">
        <v>109</v>
      </c>
      <c r="H10320" t="s">
        <v>107</v>
      </c>
      <c r="I10320">
        <v>2</v>
      </c>
      <c r="J10320" t="s">
        <v>37</v>
      </c>
      <c r="K10320" t="e" vm="26">
        <v>#VALUE!</v>
      </c>
      <c r="L10320" t="e" vm="25">
        <v>#VALUE!</v>
      </c>
      <c r="M10320" t="e" vm="3">
        <v>#VALUE!</v>
      </c>
      <c r="N10320" t="s">
        <v>5</v>
      </c>
      <c r="O10320" t="s">
        <v>6</v>
      </c>
      <c r="P10320" t="s">
        <v>43</v>
      </c>
      <c r="Q10320" s="10">
        <v>3</v>
      </c>
      <c r="R10320" s="12">
        <v>4.26</v>
      </c>
      <c r="S10320" t="str">
        <f t="shared" si="485"/>
        <v>Retained</v>
      </c>
    </row>
    <row r="10321" spans="1:19" x14ac:dyDescent="0.35">
      <c r="A10321" s="1">
        <v>10332</v>
      </c>
      <c r="B10321" s="4">
        <v>43308</v>
      </c>
      <c r="C10321" s="4" t="str">
        <f t="shared" si="483"/>
        <v>July</v>
      </c>
      <c r="D10321" s="4" t="str">
        <f t="shared" si="484"/>
        <v>2018</v>
      </c>
      <c r="E10321" s="8">
        <v>4732</v>
      </c>
      <c r="F10321" t="s">
        <v>106</v>
      </c>
      <c r="G10321" t="s">
        <v>110</v>
      </c>
      <c r="H10321" t="s">
        <v>107</v>
      </c>
      <c r="I10321">
        <v>1</v>
      </c>
      <c r="J10321" t="s">
        <v>4</v>
      </c>
      <c r="K10321" t="e" vm="24">
        <v>#VALUE!</v>
      </c>
      <c r="L10321" t="e" vm="25">
        <v>#VALUE!</v>
      </c>
      <c r="M10321" t="e" vm="3">
        <v>#VALUE!</v>
      </c>
      <c r="N10321" t="s">
        <v>9</v>
      </c>
      <c r="O10321" t="s">
        <v>10</v>
      </c>
      <c r="P10321" t="s">
        <v>16</v>
      </c>
      <c r="Q10321" s="10">
        <v>4</v>
      </c>
      <c r="R10321" s="12">
        <v>17.11</v>
      </c>
      <c r="S10321" t="str">
        <f t="shared" si="485"/>
        <v>Retained</v>
      </c>
    </row>
    <row r="10322" spans="1:19" x14ac:dyDescent="0.35">
      <c r="A10322" s="1">
        <v>10333</v>
      </c>
      <c r="B10322" s="4">
        <v>43308</v>
      </c>
      <c r="C10322" s="4" t="str">
        <f t="shared" si="483"/>
        <v>July</v>
      </c>
      <c r="D10322" s="4" t="str">
        <f t="shared" si="484"/>
        <v>2018</v>
      </c>
      <c r="E10322" s="8">
        <v>9897</v>
      </c>
      <c r="F10322" t="s">
        <v>106</v>
      </c>
      <c r="G10322" t="s">
        <v>110</v>
      </c>
      <c r="H10322" t="s">
        <v>108</v>
      </c>
      <c r="I10322">
        <v>1</v>
      </c>
      <c r="J10322" t="s">
        <v>51</v>
      </c>
      <c r="K10322" t="e" vm="17">
        <v>#VALUE!</v>
      </c>
      <c r="L10322" t="e" vm="5">
        <v>#VALUE!</v>
      </c>
      <c r="M10322" t="e" vm="3">
        <v>#VALUE!</v>
      </c>
      <c r="N10322" t="s">
        <v>5</v>
      </c>
      <c r="O10322" t="s">
        <v>17</v>
      </c>
      <c r="P10322" t="s">
        <v>29</v>
      </c>
      <c r="Q10322" s="10">
        <v>6</v>
      </c>
      <c r="R10322" s="12">
        <v>12.6</v>
      </c>
      <c r="S10322" t="str">
        <f t="shared" si="485"/>
        <v>Retained</v>
      </c>
    </row>
    <row r="10323" spans="1:19" x14ac:dyDescent="0.35">
      <c r="A10323" s="1">
        <v>10334</v>
      </c>
      <c r="B10323" s="4">
        <v>43308</v>
      </c>
      <c r="C10323" s="4" t="str">
        <f t="shared" si="483"/>
        <v>July</v>
      </c>
      <c r="D10323" s="4" t="str">
        <f t="shared" si="484"/>
        <v>2018</v>
      </c>
      <c r="E10323" s="8">
        <v>2968</v>
      </c>
      <c r="F10323" t="s">
        <v>106</v>
      </c>
      <c r="G10323" t="s">
        <v>109</v>
      </c>
      <c r="H10323" t="s">
        <v>108</v>
      </c>
      <c r="I10323">
        <v>5</v>
      </c>
      <c r="J10323" t="s">
        <v>37</v>
      </c>
      <c r="K10323" t="e" vm="9">
        <v>#VALUE!</v>
      </c>
      <c r="L10323" t="e" vm="7">
        <v>#VALUE!</v>
      </c>
      <c r="M10323" t="e" vm="3">
        <v>#VALUE!</v>
      </c>
      <c r="N10323" t="s">
        <v>5</v>
      </c>
      <c r="O10323" t="s">
        <v>45</v>
      </c>
      <c r="P10323" t="s">
        <v>45</v>
      </c>
      <c r="Q10323" s="10">
        <v>4</v>
      </c>
      <c r="R10323" s="12">
        <v>5.1100000000000003</v>
      </c>
      <c r="S10323" t="str">
        <f t="shared" si="485"/>
        <v>Retained</v>
      </c>
    </row>
    <row r="10324" spans="1:19" x14ac:dyDescent="0.35">
      <c r="A10324" s="1">
        <v>10335</v>
      </c>
      <c r="B10324" s="4">
        <v>43308</v>
      </c>
      <c r="C10324" s="4" t="str">
        <f t="shared" si="483"/>
        <v>July</v>
      </c>
      <c r="D10324" s="4" t="str">
        <f t="shared" si="484"/>
        <v>2018</v>
      </c>
      <c r="E10324" s="8">
        <v>3243</v>
      </c>
      <c r="F10324" t="s">
        <v>105</v>
      </c>
      <c r="G10324" t="s">
        <v>109</v>
      </c>
      <c r="H10324" t="s">
        <v>107</v>
      </c>
      <c r="I10324">
        <v>2</v>
      </c>
      <c r="J10324" t="s">
        <v>51</v>
      </c>
      <c r="K10324" t="e" vm="9">
        <v>#VALUE!</v>
      </c>
      <c r="L10324" t="e" vm="7">
        <v>#VALUE!</v>
      </c>
      <c r="M10324" t="e" vm="3">
        <v>#VALUE!</v>
      </c>
      <c r="N10324" t="s">
        <v>5</v>
      </c>
      <c r="O10324" t="s">
        <v>20</v>
      </c>
      <c r="P10324" t="s">
        <v>21</v>
      </c>
      <c r="Q10324" s="10">
        <v>4</v>
      </c>
      <c r="R10324" s="12">
        <v>25.92</v>
      </c>
      <c r="S10324" t="str">
        <f t="shared" si="485"/>
        <v>Retained</v>
      </c>
    </row>
    <row r="10325" spans="1:19" x14ac:dyDescent="0.35">
      <c r="A10325" s="1">
        <v>10336</v>
      </c>
      <c r="B10325" s="4">
        <v>43308</v>
      </c>
      <c r="C10325" s="4" t="str">
        <f t="shared" si="483"/>
        <v>July</v>
      </c>
      <c r="D10325" s="4" t="str">
        <f t="shared" si="484"/>
        <v>2018</v>
      </c>
      <c r="E10325" s="8">
        <v>3330</v>
      </c>
      <c r="F10325" t="s">
        <v>106</v>
      </c>
      <c r="G10325" t="s">
        <v>109</v>
      </c>
      <c r="H10325" t="s">
        <v>108</v>
      </c>
      <c r="I10325">
        <v>1</v>
      </c>
      <c r="J10325" t="s">
        <v>38</v>
      </c>
      <c r="K10325" t="e" vm="32">
        <v>#VALUE!</v>
      </c>
      <c r="L10325" t="e" vm="29">
        <v>#VALUE!</v>
      </c>
      <c r="M10325" t="e" vm="3">
        <v>#VALUE!</v>
      </c>
      <c r="N10325" t="s">
        <v>5</v>
      </c>
      <c r="O10325" t="s">
        <v>19</v>
      </c>
      <c r="P10325" t="s">
        <v>19</v>
      </c>
      <c r="Q10325" s="10">
        <v>5</v>
      </c>
      <c r="R10325" s="12">
        <v>14.9</v>
      </c>
      <c r="S10325" t="str">
        <f t="shared" si="485"/>
        <v>New</v>
      </c>
    </row>
    <row r="10326" spans="1:19" x14ac:dyDescent="0.35">
      <c r="A10326" s="1">
        <v>10337</v>
      </c>
      <c r="B10326" s="4">
        <v>43308</v>
      </c>
      <c r="C10326" s="4" t="str">
        <f t="shared" si="483"/>
        <v>July</v>
      </c>
      <c r="D10326" s="4" t="str">
        <f t="shared" si="484"/>
        <v>2018</v>
      </c>
      <c r="E10326" s="8">
        <v>7800</v>
      </c>
      <c r="F10326" t="s">
        <v>105</v>
      </c>
      <c r="G10326" t="s">
        <v>110</v>
      </c>
      <c r="H10326" t="s">
        <v>107</v>
      </c>
      <c r="I10326">
        <v>4</v>
      </c>
      <c r="J10326" t="s">
        <v>37</v>
      </c>
      <c r="K10326" t="e" vm="6">
        <v>#VALUE!</v>
      </c>
      <c r="L10326" t="e" vm="7">
        <v>#VALUE!</v>
      </c>
      <c r="M10326" t="e" vm="3">
        <v>#VALUE!</v>
      </c>
      <c r="N10326" t="s">
        <v>9</v>
      </c>
      <c r="O10326" t="s">
        <v>10</v>
      </c>
      <c r="P10326" t="s">
        <v>16</v>
      </c>
      <c r="Q10326" s="10">
        <v>5</v>
      </c>
      <c r="R10326" s="12">
        <v>7.17</v>
      </c>
      <c r="S10326" t="str">
        <f t="shared" si="485"/>
        <v>New</v>
      </c>
    </row>
    <row r="10327" spans="1:19" x14ac:dyDescent="0.35">
      <c r="A10327" s="1">
        <v>10338</v>
      </c>
      <c r="B10327" s="4">
        <v>43308</v>
      </c>
      <c r="C10327" s="4" t="str">
        <f t="shared" si="483"/>
        <v>July</v>
      </c>
      <c r="D10327" s="4" t="str">
        <f t="shared" si="484"/>
        <v>2018</v>
      </c>
      <c r="E10327" s="8">
        <v>9097</v>
      </c>
      <c r="F10327" t="s">
        <v>105</v>
      </c>
      <c r="G10327" t="s">
        <v>109</v>
      </c>
      <c r="H10327" t="s">
        <v>108</v>
      </c>
      <c r="I10327">
        <v>1</v>
      </c>
      <c r="J10327" t="s">
        <v>51</v>
      </c>
      <c r="K10327" t="e" vm="26">
        <v>#VALUE!</v>
      </c>
      <c r="L10327" t="e" vm="25">
        <v>#VALUE!</v>
      </c>
      <c r="M10327" t="e" vm="3">
        <v>#VALUE!</v>
      </c>
      <c r="N10327" t="s">
        <v>5</v>
      </c>
      <c r="O10327" t="s">
        <v>6</v>
      </c>
      <c r="P10327" t="s">
        <v>6</v>
      </c>
      <c r="Q10327" s="10">
        <v>4</v>
      </c>
      <c r="R10327" s="12">
        <v>3.65</v>
      </c>
      <c r="S10327" t="str">
        <f t="shared" si="485"/>
        <v>Retained</v>
      </c>
    </row>
    <row r="10328" spans="1:19" x14ac:dyDescent="0.35">
      <c r="A10328" s="1">
        <v>10339</v>
      </c>
      <c r="B10328" s="4">
        <v>43308</v>
      </c>
      <c r="C10328" s="4" t="str">
        <f t="shared" si="483"/>
        <v>July</v>
      </c>
      <c r="D10328" s="4" t="str">
        <f t="shared" si="484"/>
        <v>2018</v>
      </c>
      <c r="E10328" s="8">
        <v>3087</v>
      </c>
      <c r="F10328" t="s">
        <v>106</v>
      </c>
      <c r="G10328" t="s">
        <v>109</v>
      </c>
      <c r="H10328" t="s">
        <v>107</v>
      </c>
      <c r="I10328">
        <v>2</v>
      </c>
      <c r="J10328" t="s">
        <v>38</v>
      </c>
      <c r="K10328" t="e" vm="1">
        <v>#VALUE!</v>
      </c>
      <c r="L10328" t="e" vm="2">
        <v>#VALUE!</v>
      </c>
      <c r="M10328" t="e" vm="3">
        <v>#VALUE!</v>
      </c>
      <c r="N10328" t="s">
        <v>12</v>
      </c>
      <c r="O10328" t="s">
        <v>22</v>
      </c>
      <c r="P10328" t="s">
        <v>56</v>
      </c>
      <c r="Q10328" s="10">
        <v>4</v>
      </c>
      <c r="R10328" s="12">
        <v>3.69</v>
      </c>
      <c r="S10328" t="str">
        <f t="shared" si="485"/>
        <v>Retained</v>
      </c>
    </row>
    <row r="10329" spans="1:19" x14ac:dyDescent="0.35">
      <c r="A10329" s="1">
        <v>10340</v>
      </c>
      <c r="B10329" s="4">
        <v>43308</v>
      </c>
      <c r="C10329" s="4" t="str">
        <f t="shared" si="483"/>
        <v>July</v>
      </c>
      <c r="D10329" s="4" t="str">
        <f t="shared" si="484"/>
        <v>2018</v>
      </c>
      <c r="E10329" s="8">
        <v>6495</v>
      </c>
      <c r="F10329" t="s">
        <v>105</v>
      </c>
      <c r="G10329" t="s">
        <v>109</v>
      </c>
      <c r="H10329" t="s">
        <v>107</v>
      </c>
      <c r="I10329">
        <v>2</v>
      </c>
      <c r="J10329" t="s">
        <v>71</v>
      </c>
      <c r="K10329" t="e" vm="14">
        <v>#VALUE!</v>
      </c>
      <c r="L10329" t="e" vm="2">
        <v>#VALUE!</v>
      </c>
      <c r="M10329" t="e" vm="3">
        <v>#VALUE!</v>
      </c>
      <c r="N10329" t="s">
        <v>12</v>
      </c>
      <c r="O10329" t="s">
        <v>22</v>
      </c>
      <c r="P10329" t="s">
        <v>63</v>
      </c>
      <c r="Q10329" s="10">
        <v>2</v>
      </c>
      <c r="R10329" s="12">
        <v>7.97</v>
      </c>
      <c r="S10329" t="str">
        <f t="shared" si="485"/>
        <v>New</v>
      </c>
    </row>
    <row r="10330" spans="1:19" x14ac:dyDescent="0.35">
      <c r="A10330" s="1">
        <v>10341</v>
      </c>
      <c r="B10330" s="4">
        <v>43308</v>
      </c>
      <c r="C10330" s="4" t="str">
        <f t="shared" si="483"/>
        <v>July</v>
      </c>
      <c r="D10330" s="4" t="str">
        <f t="shared" si="484"/>
        <v>2018</v>
      </c>
      <c r="E10330" s="8">
        <v>8578</v>
      </c>
      <c r="F10330" t="s">
        <v>105</v>
      </c>
      <c r="G10330" t="s">
        <v>110</v>
      </c>
      <c r="H10330" t="s">
        <v>107</v>
      </c>
      <c r="I10330">
        <v>3</v>
      </c>
      <c r="J10330" t="s">
        <v>72</v>
      </c>
      <c r="K10330" t="e" vm="10">
        <v>#VALUE!</v>
      </c>
      <c r="L10330" t="e" vm="5">
        <v>#VALUE!</v>
      </c>
      <c r="M10330" t="e" vm="3">
        <v>#VALUE!</v>
      </c>
      <c r="N10330" t="s">
        <v>5</v>
      </c>
      <c r="O10330" t="s">
        <v>17</v>
      </c>
      <c r="P10330" t="s">
        <v>18</v>
      </c>
      <c r="Q10330" s="10">
        <v>3</v>
      </c>
      <c r="R10330" s="12">
        <v>14.11</v>
      </c>
      <c r="S10330" t="str">
        <f t="shared" si="485"/>
        <v>Retained</v>
      </c>
    </row>
    <row r="10331" spans="1:19" x14ac:dyDescent="0.35">
      <c r="A10331" s="1">
        <v>10342</v>
      </c>
      <c r="B10331" s="4">
        <v>43308</v>
      </c>
      <c r="C10331" s="4" t="str">
        <f t="shared" si="483"/>
        <v>July</v>
      </c>
      <c r="D10331" s="4" t="str">
        <f t="shared" si="484"/>
        <v>2018</v>
      </c>
      <c r="E10331" s="8">
        <v>7764</v>
      </c>
      <c r="F10331" t="s">
        <v>105</v>
      </c>
      <c r="G10331" t="s">
        <v>110</v>
      </c>
      <c r="H10331" t="s">
        <v>108</v>
      </c>
      <c r="I10331">
        <v>0</v>
      </c>
      <c r="J10331" t="s">
        <v>51</v>
      </c>
      <c r="K10331" t="e" vm="28">
        <v>#VALUE!</v>
      </c>
      <c r="L10331" t="e" vm="29">
        <v>#VALUE!</v>
      </c>
      <c r="M10331" t="e" vm="3">
        <v>#VALUE!</v>
      </c>
      <c r="N10331" t="s">
        <v>5</v>
      </c>
      <c r="O10331" t="s">
        <v>34</v>
      </c>
      <c r="P10331" t="s">
        <v>34</v>
      </c>
      <c r="Q10331" s="10">
        <v>4</v>
      </c>
      <c r="R10331" s="12">
        <v>7.95</v>
      </c>
      <c r="S10331" t="str">
        <f t="shared" si="485"/>
        <v>New</v>
      </c>
    </row>
    <row r="10332" spans="1:19" x14ac:dyDescent="0.35">
      <c r="A10332" s="1">
        <v>10343</v>
      </c>
      <c r="B10332" s="4">
        <v>43309</v>
      </c>
      <c r="C10332" s="4" t="str">
        <f t="shared" si="483"/>
        <v>July</v>
      </c>
      <c r="D10332" s="4" t="str">
        <f t="shared" si="484"/>
        <v>2018</v>
      </c>
      <c r="E10332" s="8">
        <v>8040</v>
      </c>
      <c r="F10332" t="s">
        <v>105</v>
      </c>
      <c r="G10332" t="s">
        <v>109</v>
      </c>
      <c r="H10332" t="s">
        <v>107</v>
      </c>
      <c r="I10332">
        <v>4</v>
      </c>
      <c r="J10332" t="s">
        <v>38</v>
      </c>
      <c r="K10332" t="e" vm="26">
        <v>#VALUE!</v>
      </c>
      <c r="L10332" t="e" vm="25">
        <v>#VALUE!</v>
      </c>
      <c r="M10332" t="e" vm="3">
        <v>#VALUE!</v>
      </c>
      <c r="N10332" t="s">
        <v>12</v>
      </c>
      <c r="O10332" t="s">
        <v>13</v>
      </c>
      <c r="P10332" t="s">
        <v>33</v>
      </c>
      <c r="Q10332" s="10">
        <v>3</v>
      </c>
      <c r="R10332" s="12">
        <v>3.84</v>
      </c>
      <c r="S10332" t="str">
        <f t="shared" si="485"/>
        <v>Retained</v>
      </c>
    </row>
    <row r="10333" spans="1:19" x14ac:dyDescent="0.35">
      <c r="A10333" s="1">
        <v>10344</v>
      </c>
      <c r="B10333" s="4">
        <v>43309</v>
      </c>
      <c r="C10333" s="4" t="str">
        <f t="shared" si="483"/>
        <v>July</v>
      </c>
      <c r="D10333" s="4" t="str">
        <f t="shared" si="484"/>
        <v>2018</v>
      </c>
      <c r="E10333" s="8">
        <v>3271</v>
      </c>
      <c r="F10333" t="s">
        <v>105</v>
      </c>
      <c r="G10333" t="s">
        <v>110</v>
      </c>
      <c r="H10333" t="s">
        <v>107</v>
      </c>
      <c r="I10333">
        <v>2</v>
      </c>
      <c r="J10333" t="s">
        <v>51</v>
      </c>
      <c r="K10333" t="e" vm="9">
        <v>#VALUE!</v>
      </c>
      <c r="L10333" t="e" vm="7">
        <v>#VALUE!</v>
      </c>
      <c r="M10333" t="e" vm="3">
        <v>#VALUE!</v>
      </c>
      <c r="N10333" t="s">
        <v>5</v>
      </c>
      <c r="O10333" t="s">
        <v>30</v>
      </c>
      <c r="P10333" t="s">
        <v>67</v>
      </c>
      <c r="Q10333" s="10">
        <v>6</v>
      </c>
      <c r="R10333" s="12">
        <v>9.16</v>
      </c>
      <c r="S10333" t="str">
        <f t="shared" si="485"/>
        <v>Retained</v>
      </c>
    </row>
    <row r="10334" spans="1:19" x14ac:dyDescent="0.35">
      <c r="A10334" s="1">
        <v>10345</v>
      </c>
      <c r="B10334" s="4">
        <v>43309</v>
      </c>
      <c r="C10334" s="4" t="str">
        <f t="shared" si="483"/>
        <v>July</v>
      </c>
      <c r="D10334" s="4" t="str">
        <f t="shared" si="484"/>
        <v>2018</v>
      </c>
      <c r="E10334" s="8">
        <v>6152</v>
      </c>
      <c r="F10334" t="s">
        <v>105</v>
      </c>
      <c r="G10334" t="s">
        <v>110</v>
      </c>
      <c r="H10334" t="s">
        <v>107</v>
      </c>
      <c r="I10334">
        <v>0</v>
      </c>
      <c r="J10334" t="s">
        <v>4</v>
      </c>
      <c r="K10334" t="e" vm="27">
        <v>#VALUE!</v>
      </c>
      <c r="L10334" t="e" vm="23">
        <v>#VALUE!</v>
      </c>
      <c r="M10334" t="e" vm="3">
        <v>#VALUE!</v>
      </c>
      <c r="N10334" t="s">
        <v>5</v>
      </c>
      <c r="O10334" t="s">
        <v>6</v>
      </c>
      <c r="P10334" t="s">
        <v>43</v>
      </c>
      <c r="Q10334" s="10">
        <v>4</v>
      </c>
      <c r="R10334" s="12">
        <v>12.53</v>
      </c>
      <c r="S10334" t="str">
        <f t="shared" si="485"/>
        <v>New</v>
      </c>
    </row>
    <row r="10335" spans="1:19" x14ac:dyDescent="0.35">
      <c r="A10335" s="1">
        <v>10346</v>
      </c>
      <c r="B10335" s="4">
        <v>43309</v>
      </c>
      <c r="C10335" s="4" t="str">
        <f t="shared" si="483"/>
        <v>July</v>
      </c>
      <c r="D10335" s="4" t="str">
        <f t="shared" si="484"/>
        <v>2018</v>
      </c>
      <c r="E10335" s="8">
        <v>5500</v>
      </c>
      <c r="F10335" t="s">
        <v>106</v>
      </c>
      <c r="G10335" t="s">
        <v>109</v>
      </c>
      <c r="H10335" t="s">
        <v>107</v>
      </c>
      <c r="I10335">
        <v>1</v>
      </c>
      <c r="J10335" t="s">
        <v>51</v>
      </c>
      <c r="K10335" t="e" vm="6">
        <v>#VALUE!</v>
      </c>
      <c r="L10335" t="e" vm="7">
        <v>#VALUE!</v>
      </c>
      <c r="M10335" t="e" vm="3">
        <v>#VALUE!</v>
      </c>
      <c r="N10335" t="s">
        <v>5</v>
      </c>
      <c r="O10335" t="s">
        <v>15</v>
      </c>
      <c r="P10335" t="s">
        <v>15</v>
      </c>
      <c r="Q10335" s="10">
        <v>4</v>
      </c>
      <c r="R10335" s="12">
        <v>19.22</v>
      </c>
      <c r="S10335" t="str">
        <f t="shared" si="485"/>
        <v>New</v>
      </c>
    </row>
    <row r="10336" spans="1:19" x14ac:dyDescent="0.35">
      <c r="A10336" s="1">
        <v>10347</v>
      </c>
      <c r="B10336" s="4">
        <v>43309</v>
      </c>
      <c r="C10336" s="4" t="str">
        <f t="shared" si="483"/>
        <v>July</v>
      </c>
      <c r="D10336" s="4" t="str">
        <f t="shared" si="484"/>
        <v>2018</v>
      </c>
      <c r="E10336" s="8">
        <v>1216</v>
      </c>
      <c r="F10336" t="s">
        <v>106</v>
      </c>
      <c r="G10336" t="s">
        <v>109</v>
      </c>
      <c r="H10336" t="s">
        <v>108</v>
      </c>
      <c r="I10336">
        <v>1</v>
      </c>
      <c r="J10336" t="s">
        <v>38</v>
      </c>
      <c r="K10336" t="e" vm="13">
        <v>#VALUE!</v>
      </c>
      <c r="L10336" t="e" vm="5">
        <v>#VALUE!</v>
      </c>
      <c r="M10336" t="e" vm="3">
        <v>#VALUE!</v>
      </c>
      <c r="N10336" t="s">
        <v>5</v>
      </c>
      <c r="O10336" t="s">
        <v>7</v>
      </c>
      <c r="P10336" t="s">
        <v>8</v>
      </c>
      <c r="Q10336" s="10">
        <v>3</v>
      </c>
      <c r="R10336" s="12">
        <v>10.92</v>
      </c>
      <c r="S10336" t="str">
        <f t="shared" si="485"/>
        <v>Retained</v>
      </c>
    </row>
    <row r="10337" spans="1:19" x14ac:dyDescent="0.35">
      <c r="A10337" s="1">
        <v>10348</v>
      </c>
      <c r="B10337" s="4">
        <v>43309</v>
      </c>
      <c r="C10337" s="4" t="str">
        <f t="shared" si="483"/>
        <v>July</v>
      </c>
      <c r="D10337" s="4" t="str">
        <f t="shared" si="484"/>
        <v>2018</v>
      </c>
      <c r="E10337" s="8">
        <v>8203</v>
      </c>
      <c r="F10337" t="s">
        <v>106</v>
      </c>
      <c r="G10337" t="s">
        <v>109</v>
      </c>
      <c r="H10337" t="s">
        <v>107</v>
      </c>
      <c r="I10337">
        <v>1</v>
      </c>
      <c r="J10337" t="s">
        <v>37</v>
      </c>
      <c r="K10337" t="e" vm="18">
        <v>#VALUE!</v>
      </c>
      <c r="L10337" t="e" vm="19">
        <v>#VALUE!</v>
      </c>
      <c r="M10337" t="e" vm="3">
        <v>#VALUE!</v>
      </c>
      <c r="N10337" t="s">
        <v>5</v>
      </c>
      <c r="O10337" t="s">
        <v>15</v>
      </c>
      <c r="P10337" t="s">
        <v>15</v>
      </c>
      <c r="Q10337" s="10">
        <v>4</v>
      </c>
      <c r="R10337" s="12">
        <v>7.53</v>
      </c>
      <c r="S10337" t="str">
        <f t="shared" si="485"/>
        <v>Retained</v>
      </c>
    </row>
    <row r="10338" spans="1:19" x14ac:dyDescent="0.35">
      <c r="A10338" s="1">
        <v>10349</v>
      </c>
      <c r="B10338" s="4">
        <v>43309</v>
      </c>
      <c r="C10338" s="4" t="str">
        <f t="shared" si="483"/>
        <v>July</v>
      </c>
      <c r="D10338" s="4" t="str">
        <f t="shared" si="484"/>
        <v>2018</v>
      </c>
      <c r="E10338" s="8">
        <v>2337</v>
      </c>
      <c r="F10338" t="s">
        <v>106</v>
      </c>
      <c r="G10338" t="s">
        <v>110</v>
      </c>
      <c r="H10338" t="s">
        <v>107</v>
      </c>
      <c r="I10338">
        <v>5</v>
      </c>
      <c r="J10338" t="s">
        <v>51</v>
      </c>
      <c r="K10338" t="e" vm="8">
        <v>#VALUE!</v>
      </c>
      <c r="L10338" t="e" vm="2">
        <v>#VALUE!</v>
      </c>
      <c r="M10338" t="e" vm="3">
        <v>#VALUE!</v>
      </c>
      <c r="N10338" t="s">
        <v>12</v>
      </c>
      <c r="O10338" t="s">
        <v>13</v>
      </c>
      <c r="P10338" t="s">
        <v>24</v>
      </c>
      <c r="Q10338" s="10">
        <v>6</v>
      </c>
      <c r="R10338" s="12">
        <v>15.91</v>
      </c>
      <c r="S10338" t="str">
        <f t="shared" si="485"/>
        <v>New</v>
      </c>
    </row>
    <row r="10339" spans="1:19" x14ac:dyDescent="0.35">
      <c r="A10339" s="1">
        <v>10350</v>
      </c>
      <c r="B10339" s="4">
        <v>43309</v>
      </c>
      <c r="C10339" s="4" t="str">
        <f t="shared" si="483"/>
        <v>July</v>
      </c>
      <c r="D10339" s="4" t="str">
        <f t="shared" si="484"/>
        <v>2018</v>
      </c>
      <c r="E10339" s="8">
        <v>1259</v>
      </c>
      <c r="F10339" t="s">
        <v>105</v>
      </c>
      <c r="G10339" t="s">
        <v>110</v>
      </c>
      <c r="H10339" t="s">
        <v>108</v>
      </c>
      <c r="I10339">
        <v>0</v>
      </c>
      <c r="J10339" t="s">
        <v>51</v>
      </c>
      <c r="K10339" t="e" vm="26">
        <v>#VALUE!</v>
      </c>
      <c r="L10339" t="e" vm="25">
        <v>#VALUE!</v>
      </c>
      <c r="M10339" t="e" vm="3">
        <v>#VALUE!</v>
      </c>
      <c r="N10339" t="s">
        <v>5</v>
      </c>
      <c r="O10339" t="s">
        <v>40</v>
      </c>
      <c r="P10339" t="s">
        <v>40</v>
      </c>
      <c r="Q10339" s="10">
        <v>5</v>
      </c>
      <c r="R10339" s="12">
        <v>8.9499999999999993</v>
      </c>
      <c r="S10339" t="str">
        <f t="shared" si="485"/>
        <v>Retained</v>
      </c>
    </row>
    <row r="10340" spans="1:19" x14ac:dyDescent="0.35">
      <c r="A10340" s="1">
        <v>10351</v>
      </c>
      <c r="B10340" s="4">
        <v>43309</v>
      </c>
      <c r="C10340" s="4" t="str">
        <f t="shared" si="483"/>
        <v>July</v>
      </c>
      <c r="D10340" s="4" t="str">
        <f t="shared" si="484"/>
        <v>2018</v>
      </c>
      <c r="E10340" s="8">
        <v>2998</v>
      </c>
      <c r="F10340" t="s">
        <v>106</v>
      </c>
      <c r="G10340" t="s">
        <v>110</v>
      </c>
      <c r="H10340" t="s">
        <v>107</v>
      </c>
      <c r="I10340">
        <v>4</v>
      </c>
      <c r="J10340" t="s">
        <v>72</v>
      </c>
      <c r="K10340" t="e" vm="20">
        <v>#VALUE!</v>
      </c>
      <c r="L10340" t="e" vm="21">
        <v>#VALUE!</v>
      </c>
      <c r="M10340" t="e" vm="3">
        <v>#VALUE!</v>
      </c>
      <c r="N10340" t="s">
        <v>5</v>
      </c>
      <c r="O10340" t="s">
        <v>65</v>
      </c>
      <c r="P10340" t="s">
        <v>27</v>
      </c>
      <c r="Q10340" s="10">
        <v>5</v>
      </c>
      <c r="R10340" s="12">
        <v>9.36</v>
      </c>
      <c r="S10340" t="str">
        <f t="shared" si="485"/>
        <v>Retained</v>
      </c>
    </row>
    <row r="10341" spans="1:19" x14ac:dyDescent="0.35">
      <c r="A10341" s="1">
        <v>10352</v>
      </c>
      <c r="B10341" s="4">
        <v>43309</v>
      </c>
      <c r="C10341" s="4" t="str">
        <f t="shared" si="483"/>
        <v>July</v>
      </c>
      <c r="D10341" s="4" t="str">
        <f t="shared" si="484"/>
        <v>2018</v>
      </c>
      <c r="E10341" s="8">
        <v>7204</v>
      </c>
      <c r="F10341" t="s">
        <v>106</v>
      </c>
      <c r="G10341" t="s">
        <v>110</v>
      </c>
      <c r="H10341" t="s">
        <v>108</v>
      </c>
      <c r="I10341">
        <v>1</v>
      </c>
      <c r="J10341" t="s">
        <v>51</v>
      </c>
      <c r="K10341" t="e" vm="6">
        <v>#VALUE!</v>
      </c>
      <c r="L10341" t="e" vm="7">
        <v>#VALUE!</v>
      </c>
      <c r="M10341" t="e" vm="3">
        <v>#VALUE!</v>
      </c>
      <c r="N10341" t="s">
        <v>5</v>
      </c>
      <c r="O10341" t="s">
        <v>30</v>
      </c>
      <c r="P10341" t="s">
        <v>39</v>
      </c>
      <c r="Q10341" s="10">
        <v>5</v>
      </c>
      <c r="R10341" s="12">
        <v>6.3</v>
      </c>
      <c r="S10341" t="str">
        <f t="shared" si="485"/>
        <v>Retained</v>
      </c>
    </row>
    <row r="10342" spans="1:19" x14ac:dyDescent="0.35">
      <c r="A10342" s="1">
        <v>10353</v>
      </c>
      <c r="B10342" s="4">
        <v>43309</v>
      </c>
      <c r="C10342" s="4" t="str">
        <f t="shared" si="483"/>
        <v>July</v>
      </c>
      <c r="D10342" s="4" t="str">
        <f t="shared" si="484"/>
        <v>2018</v>
      </c>
      <c r="E10342" s="8">
        <v>10002</v>
      </c>
      <c r="F10342" t="s">
        <v>106</v>
      </c>
      <c r="G10342" t="s">
        <v>110</v>
      </c>
      <c r="H10342" t="s">
        <v>107</v>
      </c>
      <c r="I10342">
        <v>3</v>
      </c>
      <c r="J10342" t="s">
        <v>71</v>
      </c>
      <c r="K10342" t="e" vm="26">
        <v>#VALUE!</v>
      </c>
      <c r="L10342" t="e" vm="25">
        <v>#VALUE!</v>
      </c>
      <c r="M10342" t="e" vm="3">
        <v>#VALUE!</v>
      </c>
      <c r="N10342" t="s">
        <v>5</v>
      </c>
      <c r="O10342" t="s">
        <v>20</v>
      </c>
      <c r="P10342" t="s">
        <v>21</v>
      </c>
      <c r="Q10342" s="10">
        <v>4</v>
      </c>
      <c r="R10342" s="12">
        <v>15.14</v>
      </c>
      <c r="S10342" t="str">
        <f t="shared" si="485"/>
        <v>Retained</v>
      </c>
    </row>
    <row r="10343" spans="1:19" x14ac:dyDescent="0.35">
      <c r="A10343" s="1">
        <v>10354</v>
      </c>
      <c r="B10343" s="4">
        <v>43309</v>
      </c>
      <c r="C10343" s="4" t="str">
        <f t="shared" si="483"/>
        <v>July</v>
      </c>
      <c r="D10343" s="4" t="str">
        <f t="shared" si="484"/>
        <v>2018</v>
      </c>
      <c r="E10343" s="8">
        <v>1295</v>
      </c>
      <c r="F10343" t="s">
        <v>106</v>
      </c>
      <c r="G10343" t="s">
        <v>110</v>
      </c>
      <c r="H10343" t="s">
        <v>107</v>
      </c>
      <c r="I10343">
        <v>3</v>
      </c>
      <c r="J10343" t="s">
        <v>4</v>
      </c>
      <c r="K10343" t="e" vm="24">
        <v>#VALUE!</v>
      </c>
      <c r="L10343" t="e" vm="25">
        <v>#VALUE!</v>
      </c>
      <c r="M10343" t="e" vm="3">
        <v>#VALUE!</v>
      </c>
      <c r="N10343" t="s">
        <v>5</v>
      </c>
      <c r="O10343" t="s">
        <v>7</v>
      </c>
      <c r="P10343" t="s">
        <v>27</v>
      </c>
      <c r="Q10343" s="10">
        <v>5</v>
      </c>
      <c r="R10343" s="12">
        <v>23.64</v>
      </c>
      <c r="S10343" t="str">
        <f t="shared" si="485"/>
        <v>Retained</v>
      </c>
    </row>
    <row r="10344" spans="1:19" x14ac:dyDescent="0.35">
      <c r="A10344" s="1">
        <v>10355</v>
      </c>
      <c r="B10344" s="4">
        <v>43309</v>
      </c>
      <c r="C10344" s="4" t="str">
        <f t="shared" si="483"/>
        <v>July</v>
      </c>
      <c r="D10344" s="4" t="str">
        <f t="shared" si="484"/>
        <v>2018</v>
      </c>
      <c r="E10344" s="8">
        <v>8753</v>
      </c>
      <c r="F10344" t="s">
        <v>106</v>
      </c>
      <c r="G10344" t="s">
        <v>109</v>
      </c>
      <c r="H10344" t="s">
        <v>108</v>
      </c>
      <c r="I10344">
        <v>1</v>
      </c>
      <c r="J10344" t="s">
        <v>37</v>
      </c>
      <c r="K10344" t="e" vm="8">
        <v>#VALUE!</v>
      </c>
      <c r="L10344" t="e" vm="2">
        <v>#VALUE!</v>
      </c>
      <c r="M10344" t="e" vm="3">
        <v>#VALUE!</v>
      </c>
      <c r="N10344" t="s">
        <v>5</v>
      </c>
      <c r="O10344" t="s">
        <v>30</v>
      </c>
      <c r="P10344" t="s">
        <v>39</v>
      </c>
      <c r="Q10344" s="10">
        <v>3</v>
      </c>
      <c r="R10344" s="12">
        <v>20.27</v>
      </c>
      <c r="S10344" t="str">
        <f t="shared" si="485"/>
        <v>Retained</v>
      </c>
    </row>
    <row r="10345" spans="1:19" x14ac:dyDescent="0.35">
      <c r="A10345" s="1">
        <v>10356</v>
      </c>
      <c r="B10345" s="4">
        <v>43309</v>
      </c>
      <c r="C10345" s="4" t="str">
        <f t="shared" si="483"/>
        <v>July</v>
      </c>
      <c r="D10345" s="4" t="str">
        <f t="shared" si="484"/>
        <v>2018</v>
      </c>
      <c r="E10345" s="8">
        <v>6151</v>
      </c>
      <c r="F10345" t="s">
        <v>105</v>
      </c>
      <c r="G10345" t="s">
        <v>110</v>
      </c>
      <c r="H10345" t="s">
        <v>107</v>
      </c>
      <c r="I10345">
        <v>0</v>
      </c>
      <c r="J10345" t="s">
        <v>37</v>
      </c>
      <c r="K10345" t="e" vm="24">
        <v>#VALUE!</v>
      </c>
      <c r="L10345" t="e" vm="25">
        <v>#VALUE!</v>
      </c>
      <c r="M10345" t="e" vm="3">
        <v>#VALUE!</v>
      </c>
      <c r="N10345" t="s">
        <v>5</v>
      </c>
      <c r="O10345" t="s">
        <v>45</v>
      </c>
      <c r="P10345" t="s">
        <v>45</v>
      </c>
      <c r="Q10345" s="10">
        <v>4</v>
      </c>
      <c r="R10345" s="12">
        <v>23.09</v>
      </c>
      <c r="S10345" t="str">
        <f t="shared" si="485"/>
        <v>Retained</v>
      </c>
    </row>
    <row r="10346" spans="1:19" x14ac:dyDescent="0.35">
      <c r="A10346" s="1">
        <v>10357</v>
      </c>
      <c r="B10346" s="4">
        <v>43309</v>
      </c>
      <c r="C10346" s="4" t="str">
        <f t="shared" si="483"/>
        <v>July</v>
      </c>
      <c r="D10346" s="4" t="str">
        <f t="shared" si="484"/>
        <v>2018</v>
      </c>
      <c r="E10346" s="8">
        <v>4858</v>
      </c>
      <c r="F10346" t="s">
        <v>106</v>
      </c>
      <c r="G10346" t="s">
        <v>109</v>
      </c>
      <c r="H10346" t="s">
        <v>107</v>
      </c>
      <c r="I10346">
        <v>1</v>
      </c>
      <c r="J10346" t="s">
        <v>37</v>
      </c>
      <c r="K10346" t="e" vm="13">
        <v>#VALUE!</v>
      </c>
      <c r="L10346" t="e" vm="5">
        <v>#VALUE!</v>
      </c>
      <c r="M10346" t="e" vm="3">
        <v>#VALUE!</v>
      </c>
      <c r="N10346" t="s">
        <v>5</v>
      </c>
      <c r="O10346" t="s">
        <v>40</v>
      </c>
      <c r="P10346" t="s">
        <v>40</v>
      </c>
      <c r="Q10346" s="10">
        <v>5</v>
      </c>
      <c r="R10346" s="12">
        <v>4.5</v>
      </c>
      <c r="S10346" t="str">
        <f t="shared" si="485"/>
        <v>Retained</v>
      </c>
    </row>
    <row r="10347" spans="1:19" x14ac:dyDescent="0.35">
      <c r="A10347" s="1">
        <v>10358</v>
      </c>
      <c r="B10347" s="4">
        <v>43309</v>
      </c>
      <c r="C10347" s="4" t="str">
        <f t="shared" si="483"/>
        <v>July</v>
      </c>
      <c r="D10347" s="4" t="str">
        <f t="shared" si="484"/>
        <v>2018</v>
      </c>
      <c r="E10347" s="8">
        <v>7713</v>
      </c>
      <c r="F10347" t="s">
        <v>105</v>
      </c>
      <c r="G10347" t="s">
        <v>109</v>
      </c>
      <c r="H10347" t="s">
        <v>107</v>
      </c>
      <c r="I10347">
        <v>1</v>
      </c>
      <c r="J10347" t="s">
        <v>73</v>
      </c>
      <c r="K10347" t="e" vm="13">
        <v>#VALUE!</v>
      </c>
      <c r="L10347" t="e" vm="5">
        <v>#VALUE!</v>
      </c>
      <c r="M10347" t="e" vm="3">
        <v>#VALUE!</v>
      </c>
      <c r="N10347" t="s">
        <v>5</v>
      </c>
      <c r="O10347" t="s">
        <v>6</v>
      </c>
      <c r="P10347" t="s">
        <v>6</v>
      </c>
      <c r="Q10347" s="10">
        <v>4</v>
      </c>
      <c r="R10347" s="12">
        <v>14.6</v>
      </c>
      <c r="S10347" t="str">
        <f t="shared" si="485"/>
        <v>Retained</v>
      </c>
    </row>
    <row r="10348" spans="1:19" x14ac:dyDescent="0.35">
      <c r="A10348" s="1">
        <v>10359</v>
      </c>
      <c r="B10348" s="4">
        <v>43309</v>
      </c>
      <c r="C10348" s="4" t="str">
        <f t="shared" si="483"/>
        <v>July</v>
      </c>
      <c r="D10348" s="4" t="str">
        <f t="shared" si="484"/>
        <v>2018</v>
      </c>
      <c r="E10348" s="8">
        <v>9064</v>
      </c>
      <c r="F10348" t="s">
        <v>105</v>
      </c>
      <c r="G10348" t="s">
        <v>110</v>
      </c>
      <c r="H10348" t="s">
        <v>107</v>
      </c>
      <c r="I10348">
        <v>3</v>
      </c>
      <c r="J10348" t="s">
        <v>4</v>
      </c>
      <c r="K10348" t="e" vm="13">
        <v>#VALUE!</v>
      </c>
      <c r="L10348" t="e" vm="5">
        <v>#VALUE!</v>
      </c>
      <c r="M10348" t="e" vm="3">
        <v>#VALUE!</v>
      </c>
      <c r="N10348" t="s">
        <v>5</v>
      </c>
      <c r="O10348" t="s">
        <v>7</v>
      </c>
      <c r="P10348" t="s">
        <v>8</v>
      </c>
      <c r="Q10348" s="10">
        <v>3</v>
      </c>
      <c r="R10348" s="12">
        <v>15.17</v>
      </c>
      <c r="S10348" t="str">
        <f t="shared" si="485"/>
        <v>Retained</v>
      </c>
    </row>
    <row r="10349" spans="1:19" x14ac:dyDescent="0.35">
      <c r="A10349" s="1">
        <v>10360</v>
      </c>
      <c r="B10349" s="4">
        <v>43309</v>
      </c>
      <c r="C10349" s="4" t="str">
        <f t="shared" si="483"/>
        <v>July</v>
      </c>
      <c r="D10349" s="4" t="str">
        <f t="shared" si="484"/>
        <v>2018</v>
      </c>
      <c r="E10349" s="8">
        <v>4362</v>
      </c>
      <c r="F10349" t="s">
        <v>105</v>
      </c>
      <c r="G10349" t="s">
        <v>110</v>
      </c>
      <c r="H10349" t="s">
        <v>107</v>
      </c>
      <c r="I10349">
        <v>1</v>
      </c>
      <c r="J10349" t="s">
        <v>37</v>
      </c>
      <c r="K10349" t="e" vm="30">
        <v>#VALUE!</v>
      </c>
      <c r="L10349" t="e" vm="31">
        <v>#VALUE!</v>
      </c>
      <c r="M10349" t="e" vm="3">
        <v>#VALUE!</v>
      </c>
      <c r="N10349" t="s">
        <v>5</v>
      </c>
      <c r="O10349" t="s">
        <v>28</v>
      </c>
      <c r="P10349" t="s">
        <v>34</v>
      </c>
      <c r="Q10349" s="10">
        <v>5</v>
      </c>
      <c r="R10349" s="12">
        <v>7.19</v>
      </c>
      <c r="S10349" t="str">
        <f t="shared" si="485"/>
        <v>Retained</v>
      </c>
    </row>
    <row r="10350" spans="1:19" x14ac:dyDescent="0.35">
      <c r="A10350" s="1">
        <v>10361</v>
      </c>
      <c r="B10350" s="4">
        <v>43309</v>
      </c>
      <c r="C10350" s="4" t="str">
        <f t="shared" si="483"/>
        <v>July</v>
      </c>
      <c r="D10350" s="4" t="str">
        <f t="shared" si="484"/>
        <v>2018</v>
      </c>
      <c r="E10350" s="8">
        <v>5530</v>
      </c>
      <c r="F10350" t="s">
        <v>105</v>
      </c>
      <c r="G10350" t="s">
        <v>110</v>
      </c>
      <c r="H10350" t="s">
        <v>108</v>
      </c>
      <c r="I10350">
        <v>4</v>
      </c>
      <c r="J10350" t="s">
        <v>37</v>
      </c>
      <c r="K10350" t="e" vm="9">
        <v>#VALUE!</v>
      </c>
      <c r="L10350" t="e" vm="7">
        <v>#VALUE!</v>
      </c>
      <c r="M10350" t="e" vm="3">
        <v>#VALUE!</v>
      </c>
      <c r="N10350" t="s">
        <v>12</v>
      </c>
      <c r="O10350" t="s">
        <v>22</v>
      </c>
      <c r="P10350" t="s">
        <v>23</v>
      </c>
      <c r="Q10350" s="10">
        <v>4</v>
      </c>
      <c r="R10350" s="12">
        <v>32.520000000000003</v>
      </c>
      <c r="S10350" t="str">
        <f t="shared" si="485"/>
        <v>New</v>
      </c>
    </row>
    <row r="10351" spans="1:19" x14ac:dyDescent="0.35">
      <c r="A10351" s="1">
        <v>10362</v>
      </c>
      <c r="B10351" s="4">
        <v>43309</v>
      </c>
      <c r="C10351" s="4" t="str">
        <f t="shared" si="483"/>
        <v>July</v>
      </c>
      <c r="D10351" s="4" t="str">
        <f t="shared" si="484"/>
        <v>2018</v>
      </c>
      <c r="E10351" s="8">
        <v>6603</v>
      </c>
      <c r="F10351" t="s">
        <v>105</v>
      </c>
      <c r="G10351" t="s">
        <v>110</v>
      </c>
      <c r="H10351" t="s">
        <v>108</v>
      </c>
      <c r="I10351">
        <v>5</v>
      </c>
      <c r="J10351" t="s">
        <v>37</v>
      </c>
      <c r="K10351" t="e" vm="20">
        <v>#VALUE!</v>
      </c>
      <c r="L10351" t="e" vm="21">
        <v>#VALUE!</v>
      </c>
      <c r="M10351" t="e" vm="3">
        <v>#VALUE!</v>
      </c>
      <c r="N10351" t="s">
        <v>5</v>
      </c>
      <c r="O10351" t="s">
        <v>20</v>
      </c>
      <c r="P10351" t="s">
        <v>21</v>
      </c>
      <c r="Q10351" s="10">
        <v>3</v>
      </c>
      <c r="R10351" s="12">
        <v>8.98</v>
      </c>
      <c r="S10351" t="str">
        <f t="shared" si="485"/>
        <v>Retained</v>
      </c>
    </row>
    <row r="10352" spans="1:19" x14ac:dyDescent="0.35">
      <c r="A10352" s="1">
        <v>10363</v>
      </c>
      <c r="B10352" s="4">
        <v>43309</v>
      </c>
      <c r="C10352" s="4" t="str">
        <f t="shared" si="483"/>
        <v>July</v>
      </c>
      <c r="D10352" s="4" t="str">
        <f t="shared" si="484"/>
        <v>2018</v>
      </c>
      <c r="E10352" s="8">
        <v>3359</v>
      </c>
      <c r="F10352" t="s">
        <v>106</v>
      </c>
      <c r="G10352" t="s">
        <v>109</v>
      </c>
      <c r="H10352" t="s">
        <v>108</v>
      </c>
      <c r="I10352">
        <v>3</v>
      </c>
      <c r="J10352" t="s">
        <v>38</v>
      </c>
      <c r="K10352" t="e" vm="6">
        <v>#VALUE!</v>
      </c>
      <c r="L10352" t="e" vm="7">
        <v>#VALUE!</v>
      </c>
      <c r="M10352" t="e" vm="3">
        <v>#VALUE!</v>
      </c>
      <c r="N10352" t="s">
        <v>5</v>
      </c>
      <c r="O10352" t="s">
        <v>7</v>
      </c>
      <c r="P10352" t="s">
        <v>55</v>
      </c>
      <c r="Q10352" s="10">
        <v>6</v>
      </c>
      <c r="R10352" s="12">
        <v>12.67</v>
      </c>
      <c r="S10352" t="str">
        <f t="shared" si="485"/>
        <v>New</v>
      </c>
    </row>
    <row r="10353" spans="1:19" x14ac:dyDescent="0.35">
      <c r="A10353" s="1">
        <v>10364</v>
      </c>
      <c r="B10353" s="4">
        <v>43309</v>
      </c>
      <c r="C10353" s="4" t="str">
        <f t="shared" si="483"/>
        <v>July</v>
      </c>
      <c r="D10353" s="4" t="str">
        <f t="shared" si="484"/>
        <v>2018</v>
      </c>
      <c r="E10353" s="8">
        <v>4771</v>
      </c>
      <c r="F10353" t="s">
        <v>106</v>
      </c>
      <c r="G10353" t="s">
        <v>109</v>
      </c>
      <c r="H10353" t="s">
        <v>107</v>
      </c>
      <c r="I10353">
        <v>2</v>
      </c>
      <c r="J10353" t="s">
        <v>37</v>
      </c>
      <c r="K10353" t="e" vm="26">
        <v>#VALUE!</v>
      </c>
      <c r="L10353" t="e" vm="25">
        <v>#VALUE!</v>
      </c>
      <c r="M10353" t="e" vm="3">
        <v>#VALUE!</v>
      </c>
      <c r="N10353" t="s">
        <v>5</v>
      </c>
      <c r="O10353" t="s">
        <v>30</v>
      </c>
      <c r="P10353" t="s">
        <v>70</v>
      </c>
      <c r="Q10353" s="10">
        <v>4</v>
      </c>
      <c r="R10353" s="12">
        <v>9</v>
      </c>
      <c r="S10353" t="str">
        <f t="shared" si="485"/>
        <v>Retained</v>
      </c>
    </row>
    <row r="10354" spans="1:19" x14ac:dyDescent="0.35">
      <c r="A10354" s="1">
        <v>10365</v>
      </c>
      <c r="B10354" s="4">
        <v>43310</v>
      </c>
      <c r="C10354" s="4" t="str">
        <f t="shared" si="483"/>
        <v>July</v>
      </c>
      <c r="D10354" s="4" t="str">
        <f t="shared" si="484"/>
        <v>2018</v>
      </c>
      <c r="E10354" s="8">
        <v>7220</v>
      </c>
      <c r="F10354" t="s">
        <v>106</v>
      </c>
      <c r="G10354" t="s">
        <v>110</v>
      </c>
      <c r="H10354" t="s">
        <v>107</v>
      </c>
      <c r="I10354">
        <v>2</v>
      </c>
      <c r="J10354" t="s">
        <v>73</v>
      </c>
      <c r="K10354" t="e" vm="4">
        <v>#VALUE!</v>
      </c>
      <c r="L10354" t="e" vm="5">
        <v>#VALUE!</v>
      </c>
      <c r="M10354" t="e" vm="3">
        <v>#VALUE!</v>
      </c>
      <c r="N10354" t="s">
        <v>5</v>
      </c>
      <c r="O10354" t="s">
        <v>61</v>
      </c>
      <c r="P10354" t="s">
        <v>61</v>
      </c>
      <c r="Q10354" s="10">
        <v>4</v>
      </c>
      <c r="R10354" s="12">
        <v>12.56</v>
      </c>
      <c r="S10354" t="str">
        <f t="shared" si="485"/>
        <v>Retained</v>
      </c>
    </row>
    <row r="10355" spans="1:19" x14ac:dyDescent="0.35">
      <c r="A10355" s="1">
        <v>10366</v>
      </c>
      <c r="B10355" s="4">
        <v>43310</v>
      </c>
      <c r="C10355" s="4" t="str">
        <f t="shared" si="483"/>
        <v>July</v>
      </c>
      <c r="D10355" s="4" t="str">
        <f t="shared" si="484"/>
        <v>2018</v>
      </c>
      <c r="E10355" s="8">
        <v>7065</v>
      </c>
      <c r="F10355" t="s">
        <v>105</v>
      </c>
      <c r="G10355" t="s">
        <v>110</v>
      </c>
      <c r="H10355" t="s">
        <v>107</v>
      </c>
      <c r="I10355">
        <v>4</v>
      </c>
      <c r="J10355" t="s">
        <v>71</v>
      </c>
      <c r="K10355" t="e" vm="13">
        <v>#VALUE!</v>
      </c>
      <c r="L10355" t="e" vm="5">
        <v>#VALUE!</v>
      </c>
      <c r="M10355" t="e" vm="3">
        <v>#VALUE!</v>
      </c>
      <c r="N10355" t="s">
        <v>5</v>
      </c>
      <c r="O10355" t="s">
        <v>45</v>
      </c>
      <c r="P10355" t="s">
        <v>45</v>
      </c>
      <c r="Q10355" s="10">
        <v>4</v>
      </c>
      <c r="R10355" s="12">
        <v>8.74</v>
      </c>
      <c r="S10355" t="str">
        <f t="shared" si="485"/>
        <v>Retained</v>
      </c>
    </row>
    <row r="10356" spans="1:19" x14ac:dyDescent="0.35">
      <c r="A10356" s="1">
        <v>10367</v>
      </c>
      <c r="B10356" s="4">
        <v>43310</v>
      </c>
      <c r="C10356" s="4" t="str">
        <f t="shared" si="483"/>
        <v>July</v>
      </c>
      <c r="D10356" s="4" t="str">
        <f t="shared" si="484"/>
        <v>2018</v>
      </c>
      <c r="E10356" s="8">
        <v>1377</v>
      </c>
      <c r="F10356" t="s">
        <v>106</v>
      </c>
      <c r="G10356" t="s">
        <v>109</v>
      </c>
      <c r="H10356" t="s">
        <v>107</v>
      </c>
      <c r="I10356">
        <v>3</v>
      </c>
      <c r="J10356" t="s">
        <v>51</v>
      </c>
      <c r="K10356" t="e" vm="20">
        <v>#VALUE!</v>
      </c>
      <c r="L10356" t="e" vm="21">
        <v>#VALUE!</v>
      </c>
      <c r="M10356" t="e" vm="3">
        <v>#VALUE!</v>
      </c>
      <c r="N10356" t="s">
        <v>5</v>
      </c>
      <c r="O10356" t="s">
        <v>6</v>
      </c>
      <c r="P10356" t="s">
        <v>6</v>
      </c>
      <c r="Q10356" s="10">
        <v>4</v>
      </c>
      <c r="R10356" s="12">
        <v>7.06</v>
      </c>
      <c r="S10356" t="str">
        <f t="shared" si="485"/>
        <v>Retained</v>
      </c>
    </row>
    <row r="10357" spans="1:19" x14ac:dyDescent="0.35">
      <c r="A10357" s="1">
        <v>10368</v>
      </c>
      <c r="B10357" s="4">
        <v>43310</v>
      </c>
      <c r="C10357" s="4" t="str">
        <f t="shared" si="483"/>
        <v>July</v>
      </c>
      <c r="D10357" s="4" t="str">
        <f t="shared" si="484"/>
        <v>2018</v>
      </c>
      <c r="E10357" s="8">
        <v>10008</v>
      </c>
      <c r="F10357" t="s">
        <v>105</v>
      </c>
      <c r="G10357" t="s">
        <v>109</v>
      </c>
      <c r="H10357" t="s">
        <v>108</v>
      </c>
      <c r="I10357">
        <v>1</v>
      </c>
      <c r="J10357" t="s">
        <v>51</v>
      </c>
      <c r="K10357" t="e" vm="20">
        <v>#VALUE!</v>
      </c>
      <c r="L10357" t="e" vm="21">
        <v>#VALUE!</v>
      </c>
      <c r="M10357" t="e" vm="3">
        <v>#VALUE!</v>
      </c>
      <c r="N10357" t="s">
        <v>5</v>
      </c>
      <c r="O10357" t="s">
        <v>29</v>
      </c>
      <c r="P10357" t="s">
        <v>29</v>
      </c>
      <c r="Q10357" s="10">
        <v>5</v>
      </c>
      <c r="R10357" s="12">
        <v>9.69</v>
      </c>
      <c r="S10357" t="str">
        <f t="shared" si="485"/>
        <v>Retained</v>
      </c>
    </row>
    <row r="10358" spans="1:19" x14ac:dyDescent="0.35">
      <c r="A10358" s="1">
        <v>10369</v>
      </c>
      <c r="B10358" s="4">
        <v>43310</v>
      </c>
      <c r="C10358" s="4" t="str">
        <f t="shared" si="483"/>
        <v>July</v>
      </c>
      <c r="D10358" s="4" t="str">
        <f t="shared" si="484"/>
        <v>2018</v>
      </c>
      <c r="E10358" s="8">
        <v>7704</v>
      </c>
      <c r="F10358" t="s">
        <v>106</v>
      </c>
      <c r="G10358" t="s">
        <v>110</v>
      </c>
      <c r="H10358" t="s">
        <v>108</v>
      </c>
      <c r="I10358">
        <v>3</v>
      </c>
      <c r="J10358" t="s">
        <v>51</v>
      </c>
      <c r="K10358" t="e" vm="4">
        <v>#VALUE!</v>
      </c>
      <c r="L10358" t="e" vm="5">
        <v>#VALUE!</v>
      </c>
      <c r="M10358" t="e" vm="3">
        <v>#VALUE!</v>
      </c>
      <c r="N10358" t="s">
        <v>5</v>
      </c>
      <c r="O10358" t="s">
        <v>30</v>
      </c>
      <c r="P10358" t="s">
        <v>8</v>
      </c>
      <c r="Q10358" s="10">
        <v>4</v>
      </c>
      <c r="R10358" s="12">
        <v>29.46</v>
      </c>
      <c r="S10358" t="str">
        <f t="shared" si="485"/>
        <v>Retained</v>
      </c>
    </row>
    <row r="10359" spans="1:19" x14ac:dyDescent="0.35">
      <c r="A10359" s="1">
        <v>10370</v>
      </c>
      <c r="B10359" s="4">
        <v>43310</v>
      </c>
      <c r="C10359" s="4" t="str">
        <f t="shared" si="483"/>
        <v>July</v>
      </c>
      <c r="D10359" s="4" t="str">
        <f t="shared" si="484"/>
        <v>2018</v>
      </c>
      <c r="E10359" s="8">
        <v>948</v>
      </c>
      <c r="F10359" t="s">
        <v>106</v>
      </c>
      <c r="G10359" t="s">
        <v>109</v>
      </c>
      <c r="H10359" t="s">
        <v>108</v>
      </c>
      <c r="I10359">
        <v>5</v>
      </c>
      <c r="J10359" t="s">
        <v>51</v>
      </c>
      <c r="K10359" t="e" vm="27">
        <v>#VALUE!</v>
      </c>
      <c r="L10359" t="e" vm="23">
        <v>#VALUE!</v>
      </c>
      <c r="M10359" t="e" vm="3">
        <v>#VALUE!</v>
      </c>
      <c r="N10359" t="s">
        <v>12</v>
      </c>
      <c r="O10359" t="s">
        <v>22</v>
      </c>
      <c r="P10359" t="s">
        <v>50</v>
      </c>
      <c r="Q10359" s="10">
        <v>6</v>
      </c>
      <c r="R10359" s="12">
        <v>6.88</v>
      </c>
      <c r="S10359" t="str">
        <f t="shared" si="485"/>
        <v>New</v>
      </c>
    </row>
    <row r="10360" spans="1:19" x14ac:dyDescent="0.35">
      <c r="A10360" s="1">
        <v>10371</v>
      </c>
      <c r="B10360" s="4">
        <v>43310</v>
      </c>
      <c r="C10360" s="4" t="str">
        <f t="shared" si="483"/>
        <v>July</v>
      </c>
      <c r="D10360" s="4" t="str">
        <f t="shared" si="484"/>
        <v>2018</v>
      </c>
      <c r="E10360" s="8">
        <v>9844</v>
      </c>
      <c r="F10360" t="s">
        <v>105</v>
      </c>
      <c r="G10360" t="s">
        <v>110</v>
      </c>
      <c r="H10360" t="s">
        <v>107</v>
      </c>
      <c r="I10360">
        <v>4</v>
      </c>
      <c r="J10360" t="s">
        <v>38</v>
      </c>
      <c r="K10360" t="e" vm="20">
        <v>#VALUE!</v>
      </c>
      <c r="L10360" t="e" vm="21">
        <v>#VALUE!</v>
      </c>
      <c r="M10360" t="e" vm="3">
        <v>#VALUE!</v>
      </c>
      <c r="N10360" t="s">
        <v>5</v>
      </c>
      <c r="O10360" t="s">
        <v>30</v>
      </c>
      <c r="P10360" t="s">
        <v>67</v>
      </c>
      <c r="Q10360" s="10">
        <v>4</v>
      </c>
      <c r="R10360" s="12">
        <v>16.940000000000001</v>
      </c>
      <c r="S10360" t="str">
        <f t="shared" si="485"/>
        <v>Retained</v>
      </c>
    </row>
    <row r="10361" spans="1:19" x14ac:dyDescent="0.35">
      <c r="A10361" s="1">
        <v>10372</v>
      </c>
      <c r="B10361" s="4">
        <v>43310</v>
      </c>
      <c r="C10361" s="4" t="str">
        <f t="shared" si="483"/>
        <v>July</v>
      </c>
      <c r="D10361" s="4" t="str">
        <f t="shared" si="484"/>
        <v>2018</v>
      </c>
      <c r="E10361" s="8">
        <v>5333</v>
      </c>
      <c r="F10361" t="s">
        <v>106</v>
      </c>
      <c r="G10361" t="s">
        <v>109</v>
      </c>
      <c r="H10361" t="s">
        <v>107</v>
      </c>
      <c r="I10361">
        <v>2</v>
      </c>
      <c r="J10361" t="s">
        <v>38</v>
      </c>
      <c r="K10361" t="e" vm="32">
        <v>#VALUE!</v>
      </c>
      <c r="L10361" t="e" vm="29">
        <v>#VALUE!</v>
      </c>
      <c r="M10361" t="e" vm="3">
        <v>#VALUE!</v>
      </c>
      <c r="N10361" t="s">
        <v>5</v>
      </c>
      <c r="O10361" t="s">
        <v>30</v>
      </c>
      <c r="P10361" t="s">
        <v>69</v>
      </c>
      <c r="Q10361" s="10">
        <v>5</v>
      </c>
      <c r="R10361" s="12">
        <v>8.27</v>
      </c>
      <c r="S10361" t="str">
        <f t="shared" si="485"/>
        <v>New</v>
      </c>
    </row>
    <row r="10362" spans="1:19" x14ac:dyDescent="0.35">
      <c r="A10362" s="1">
        <v>10373</v>
      </c>
      <c r="B10362" s="4">
        <v>43310</v>
      </c>
      <c r="C10362" s="4" t="str">
        <f t="shared" si="483"/>
        <v>July</v>
      </c>
      <c r="D10362" s="4" t="str">
        <f t="shared" si="484"/>
        <v>2018</v>
      </c>
      <c r="E10362" s="8">
        <v>4686</v>
      </c>
      <c r="F10362" t="s">
        <v>105</v>
      </c>
      <c r="G10362" t="s">
        <v>109</v>
      </c>
      <c r="H10362" t="s">
        <v>108</v>
      </c>
      <c r="I10362">
        <v>2</v>
      </c>
      <c r="J10362" t="s">
        <v>4</v>
      </c>
      <c r="K10362" t="e" vm="1">
        <v>#VALUE!</v>
      </c>
      <c r="L10362" t="e" vm="2">
        <v>#VALUE!</v>
      </c>
      <c r="M10362" t="e" vm="3">
        <v>#VALUE!</v>
      </c>
      <c r="N10362" t="s">
        <v>5</v>
      </c>
      <c r="O10362" t="s">
        <v>30</v>
      </c>
      <c r="P10362" t="s">
        <v>67</v>
      </c>
      <c r="Q10362" s="10">
        <v>4</v>
      </c>
      <c r="R10362" s="12">
        <v>10.7</v>
      </c>
      <c r="S10362" t="str">
        <f t="shared" si="485"/>
        <v>Retained</v>
      </c>
    </row>
    <row r="10363" spans="1:19" x14ac:dyDescent="0.35">
      <c r="A10363" s="1">
        <v>10374</v>
      </c>
      <c r="B10363" s="4">
        <v>43310</v>
      </c>
      <c r="C10363" s="4" t="str">
        <f t="shared" si="483"/>
        <v>July</v>
      </c>
      <c r="D10363" s="4" t="str">
        <f t="shared" si="484"/>
        <v>2018</v>
      </c>
      <c r="E10363" s="8">
        <v>5663</v>
      </c>
      <c r="F10363" t="s">
        <v>105</v>
      </c>
      <c r="G10363" t="s">
        <v>110</v>
      </c>
      <c r="H10363" t="s">
        <v>108</v>
      </c>
      <c r="I10363">
        <v>1</v>
      </c>
      <c r="J10363" t="s">
        <v>4</v>
      </c>
      <c r="K10363" t="e" vm="1">
        <v>#VALUE!</v>
      </c>
      <c r="L10363" t="e" vm="2">
        <v>#VALUE!</v>
      </c>
      <c r="M10363" t="e" vm="3">
        <v>#VALUE!</v>
      </c>
      <c r="N10363" t="s">
        <v>5</v>
      </c>
      <c r="O10363" t="s">
        <v>28</v>
      </c>
      <c r="P10363" t="s">
        <v>49</v>
      </c>
      <c r="Q10363" s="10">
        <v>5</v>
      </c>
      <c r="R10363" s="12">
        <v>21.84</v>
      </c>
      <c r="S10363" t="str">
        <f t="shared" si="485"/>
        <v>New</v>
      </c>
    </row>
    <row r="10364" spans="1:19" x14ac:dyDescent="0.35">
      <c r="A10364" s="1">
        <v>10375</v>
      </c>
      <c r="B10364" s="4">
        <v>43310</v>
      </c>
      <c r="C10364" s="4" t="str">
        <f t="shared" si="483"/>
        <v>July</v>
      </c>
      <c r="D10364" s="4" t="str">
        <f t="shared" si="484"/>
        <v>2018</v>
      </c>
      <c r="E10364" s="8">
        <v>7139</v>
      </c>
      <c r="F10364" t="s">
        <v>106</v>
      </c>
      <c r="G10364" t="s">
        <v>110</v>
      </c>
      <c r="H10364" t="s">
        <v>107</v>
      </c>
      <c r="I10364">
        <v>5</v>
      </c>
      <c r="J10364" t="s">
        <v>62</v>
      </c>
      <c r="K10364" t="e" vm="1">
        <v>#VALUE!</v>
      </c>
      <c r="L10364" t="e" vm="2">
        <v>#VALUE!</v>
      </c>
      <c r="M10364" t="e" vm="3">
        <v>#VALUE!</v>
      </c>
      <c r="N10364" t="s">
        <v>12</v>
      </c>
      <c r="O10364" t="s">
        <v>22</v>
      </c>
      <c r="P10364" t="s">
        <v>23</v>
      </c>
      <c r="Q10364" s="10">
        <v>3</v>
      </c>
      <c r="R10364" s="12">
        <v>4.09</v>
      </c>
      <c r="S10364" t="str">
        <f t="shared" si="485"/>
        <v>New</v>
      </c>
    </row>
    <row r="10365" spans="1:19" x14ac:dyDescent="0.35">
      <c r="A10365" s="1">
        <v>10376</v>
      </c>
      <c r="B10365" s="4">
        <v>43310</v>
      </c>
      <c r="C10365" s="4" t="str">
        <f t="shared" si="483"/>
        <v>July</v>
      </c>
      <c r="D10365" s="4" t="str">
        <f t="shared" si="484"/>
        <v>2018</v>
      </c>
      <c r="E10365" s="8">
        <v>8172</v>
      </c>
      <c r="F10365" t="s">
        <v>106</v>
      </c>
      <c r="G10365" t="s">
        <v>110</v>
      </c>
      <c r="H10365" t="s">
        <v>108</v>
      </c>
      <c r="I10365">
        <v>0</v>
      </c>
      <c r="J10365" t="s">
        <v>4</v>
      </c>
      <c r="K10365" t="e" vm="13">
        <v>#VALUE!</v>
      </c>
      <c r="L10365" t="e" vm="5">
        <v>#VALUE!</v>
      </c>
      <c r="M10365" t="e" vm="3">
        <v>#VALUE!</v>
      </c>
      <c r="N10365" t="s">
        <v>5</v>
      </c>
      <c r="O10365" t="s">
        <v>17</v>
      </c>
      <c r="P10365" t="s">
        <v>18</v>
      </c>
      <c r="Q10365" s="10">
        <v>4</v>
      </c>
      <c r="R10365" s="12">
        <v>8.15</v>
      </c>
      <c r="S10365" t="str">
        <f t="shared" si="485"/>
        <v>Retained</v>
      </c>
    </row>
    <row r="10366" spans="1:19" x14ac:dyDescent="0.35">
      <c r="A10366" s="1">
        <v>10377</v>
      </c>
      <c r="B10366" s="4">
        <v>43310</v>
      </c>
      <c r="C10366" s="4" t="str">
        <f t="shared" si="483"/>
        <v>July</v>
      </c>
      <c r="D10366" s="4" t="str">
        <f t="shared" si="484"/>
        <v>2018</v>
      </c>
      <c r="E10366" s="8">
        <v>8293</v>
      </c>
      <c r="F10366" t="s">
        <v>105</v>
      </c>
      <c r="G10366" t="s">
        <v>110</v>
      </c>
      <c r="H10366" t="s">
        <v>107</v>
      </c>
      <c r="I10366">
        <v>4</v>
      </c>
      <c r="J10366" t="s">
        <v>51</v>
      </c>
      <c r="K10366" t="e" vm="22">
        <v>#VALUE!</v>
      </c>
      <c r="L10366" t="e" vm="23">
        <v>#VALUE!</v>
      </c>
      <c r="M10366" t="e" vm="3">
        <v>#VALUE!</v>
      </c>
      <c r="N10366" t="s">
        <v>5</v>
      </c>
      <c r="O10366" t="s">
        <v>6</v>
      </c>
      <c r="P10366" t="s">
        <v>6</v>
      </c>
      <c r="Q10366" s="10">
        <v>3</v>
      </c>
      <c r="R10366" s="12">
        <v>21.38</v>
      </c>
      <c r="S10366" t="str">
        <f t="shared" si="485"/>
        <v>Retained</v>
      </c>
    </row>
    <row r="10367" spans="1:19" x14ac:dyDescent="0.35">
      <c r="A10367" s="1">
        <v>10378</v>
      </c>
      <c r="B10367" s="4">
        <v>43310</v>
      </c>
      <c r="C10367" s="4" t="str">
        <f t="shared" si="483"/>
        <v>July</v>
      </c>
      <c r="D10367" s="4" t="str">
        <f t="shared" si="484"/>
        <v>2018</v>
      </c>
      <c r="E10367" s="8">
        <v>3817</v>
      </c>
      <c r="F10367" t="s">
        <v>105</v>
      </c>
      <c r="G10367" t="s">
        <v>110</v>
      </c>
      <c r="H10367" t="s">
        <v>108</v>
      </c>
      <c r="I10367">
        <v>4</v>
      </c>
      <c r="J10367" t="s">
        <v>4</v>
      </c>
      <c r="K10367" t="e" vm="1">
        <v>#VALUE!</v>
      </c>
      <c r="L10367" t="e" vm="2">
        <v>#VALUE!</v>
      </c>
      <c r="M10367" t="e" vm="3">
        <v>#VALUE!</v>
      </c>
      <c r="N10367" t="s">
        <v>5</v>
      </c>
      <c r="O10367" t="s">
        <v>7</v>
      </c>
      <c r="P10367" t="s">
        <v>27</v>
      </c>
      <c r="Q10367" s="10">
        <v>3</v>
      </c>
      <c r="R10367" s="12">
        <v>4.29</v>
      </c>
      <c r="S10367" t="str">
        <f t="shared" si="485"/>
        <v>Retained</v>
      </c>
    </row>
    <row r="10368" spans="1:19" x14ac:dyDescent="0.35">
      <c r="A10368" s="1">
        <v>10379</v>
      </c>
      <c r="B10368" s="4">
        <v>43310</v>
      </c>
      <c r="C10368" s="4" t="str">
        <f t="shared" si="483"/>
        <v>July</v>
      </c>
      <c r="D10368" s="4" t="str">
        <f t="shared" si="484"/>
        <v>2018</v>
      </c>
      <c r="E10368" s="8">
        <v>4325</v>
      </c>
      <c r="F10368" t="s">
        <v>105</v>
      </c>
      <c r="G10368" t="s">
        <v>109</v>
      </c>
      <c r="H10368" t="s">
        <v>108</v>
      </c>
      <c r="I10368">
        <v>0</v>
      </c>
      <c r="J10368" t="s">
        <v>38</v>
      </c>
      <c r="K10368" t="e" vm="26">
        <v>#VALUE!</v>
      </c>
      <c r="L10368" t="e" vm="25">
        <v>#VALUE!</v>
      </c>
      <c r="M10368" t="e" vm="3">
        <v>#VALUE!</v>
      </c>
      <c r="N10368" t="s">
        <v>5</v>
      </c>
      <c r="O10368" t="s">
        <v>17</v>
      </c>
      <c r="P10368" t="s">
        <v>29</v>
      </c>
      <c r="Q10368" s="10">
        <v>3</v>
      </c>
      <c r="R10368" s="12">
        <v>13.7</v>
      </c>
      <c r="S10368" t="str">
        <f t="shared" si="485"/>
        <v>Retained</v>
      </c>
    </row>
    <row r="10369" spans="1:19" x14ac:dyDescent="0.35">
      <c r="A10369" s="1">
        <v>10380</v>
      </c>
      <c r="B10369" s="4">
        <v>43310</v>
      </c>
      <c r="C10369" s="4" t="str">
        <f t="shared" si="483"/>
        <v>July</v>
      </c>
      <c r="D10369" s="4" t="str">
        <f t="shared" si="484"/>
        <v>2018</v>
      </c>
      <c r="E10369" s="8">
        <v>6915</v>
      </c>
      <c r="F10369" t="s">
        <v>105</v>
      </c>
      <c r="G10369" t="s">
        <v>110</v>
      </c>
      <c r="H10369" t="s">
        <v>107</v>
      </c>
      <c r="I10369">
        <v>0</v>
      </c>
      <c r="J10369" t="s">
        <v>38</v>
      </c>
      <c r="K10369" t="e" vm="22">
        <v>#VALUE!</v>
      </c>
      <c r="L10369" t="e" vm="23">
        <v>#VALUE!</v>
      </c>
      <c r="M10369" t="e" vm="3">
        <v>#VALUE!</v>
      </c>
      <c r="N10369" t="s">
        <v>12</v>
      </c>
      <c r="O10369" t="s">
        <v>46</v>
      </c>
      <c r="P10369" t="s">
        <v>47</v>
      </c>
      <c r="Q10369" s="10">
        <v>4</v>
      </c>
      <c r="R10369" s="12">
        <v>9.89</v>
      </c>
      <c r="S10369" t="str">
        <f t="shared" si="485"/>
        <v>Retained</v>
      </c>
    </row>
    <row r="10370" spans="1:19" x14ac:dyDescent="0.35">
      <c r="A10370" s="1">
        <v>10381</v>
      </c>
      <c r="B10370" s="4">
        <v>43310</v>
      </c>
      <c r="C10370" s="4" t="str">
        <f t="shared" ref="C10370:C10433" si="486">TEXT(B10370, "MMMM")</f>
        <v>July</v>
      </c>
      <c r="D10370" s="4" t="str">
        <f t="shared" ref="D10370:D10433" si="487">TEXT(B10370, "YYYY")</f>
        <v>2018</v>
      </c>
      <c r="E10370" s="8">
        <v>10220</v>
      </c>
      <c r="F10370" t="s">
        <v>105</v>
      </c>
      <c r="G10370" t="s">
        <v>110</v>
      </c>
      <c r="H10370" t="s">
        <v>107</v>
      </c>
      <c r="I10370">
        <v>4</v>
      </c>
      <c r="J10370" t="s">
        <v>4</v>
      </c>
      <c r="K10370" t="e" vm="22">
        <v>#VALUE!</v>
      </c>
      <c r="L10370" t="e" vm="23">
        <v>#VALUE!</v>
      </c>
      <c r="M10370" t="e" vm="3">
        <v>#VALUE!</v>
      </c>
      <c r="N10370" t="s">
        <v>5</v>
      </c>
      <c r="O10370" t="s">
        <v>41</v>
      </c>
      <c r="P10370" t="s">
        <v>42</v>
      </c>
      <c r="Q10370" s="10">
        <v>3</v>
      </c>
      <c r="R10370" s="12">
        <v>7.24</v>
      </c>
      <c r="S10370" t="str">
        <f t="shared" ref="S10370:S10433" si="488">IF(COUNTIFS(E:E, E10370, B:B, "&lt;="&amp;B10370)&gt;1, "Retained", "New")</f>
        <v>New</v>
      </c>
    </row>
    <row r="10371" spans="1:19" x14ac:dyDescent="0.35">
      <c r="A10371" s="1">
        <v>10382</v>
      </c>
      <c r="B10371" s="4">
        <v>43310</v>
      </c>
      <c r="C10371" s="4" t="str">
        <f t="shared" si="486"/>
        <v>July</v>
      </c>
      <c r="D10371" s="4" t="str">
        <f t="shared" si="487"/>
        <v>2018</v>
      </c>
      <c r="E10371" s="8">
        <v>4101</v>
      </c>
      <c r="F10371" t="s">
        <v>106</v>
      </c>
      <c r="G10371" t="s">
        <v>109</v>
      </c>
      <c r="H10371" t="s">
        <v>108</v>
      </c>
      <c r="I10371">
        <v>4</v>
      </c>
      <c r="J10371" t="s">
        <v>51</v>
      </c>
      <c r="K10371" t="e" vm="28">
        <v>#VALUE!</v>
      </c>
      <c r="L10371" t="e" vm="29">
        <v>#VALUE!</v>
      </c>
      <c r="M10371" t="e" vm="3">
        <v>#VALUE!</v>
      </c>
      <c r="N10371" t="s">
        <v>5</v>
      </c>
      <c r="O10371" t="s">
        <v>45</v>
      </c>
      <c r="P10371" t="s">
        <v>45</v>
      </c>
      <c r="Q10371" s="10">
        <v>5</v>
      </c>
      <c r="R10371" s="12">
        <v>6.63</v>
      </c>
      <c r="S10371" t="str">
        <f t="shared" si="488"/>
        <v>Retained</v>
      </c>
    </row>
    <row r="10372" spans="1:19" x14ac:dyDescent="0.35">
      <c r="A10372" s="1">
        <v>10383</v>
      </c>
      <c r="B10372" s="4">
        <v>43310</v>
      </c>
      <c r="C10372" s="4" t="str">
        <f t="shared" si="486"/>
        <v>July</v>
      </c>
      <c r="D10372" s="4" t="str">
        <f t="shared" si="487"/>
        <v>2018</v>
      </c>
      <c r="E10372" s="8">
        <v>8497</v>
      </c>
      <c r="F10372" t="s">
        <v>105</v>
      </c>
      <c r="G10372" t="s">
        <v>110</v>
      </c>
      <c r="H10372" t="s">
        <v>108</v>
      </c>
      <c r="I10372">
        <v>2</v>
      </c>
      <c r="J10372" t="s">
        <v>4</v>
      </c>
      <c r="K10372" t="e" vm="24">
        <v>#VALUE!</v>
      </c>
      <c r="L10372" t="e" vm="25">
        <v>#VALUE!</v>
      </c>
      <c r="M10372" t="e" vm="3">
        <v>#VALUE!</v>
      </c>
      <c r="N10372" t="s">
        <v>5</v>
      </c>
      <c r="O10372" t="s">
        <v>28</v>
      </c>
      <c r="P10372" t="s">
        <v>34</v>
      </c>
      <c r="Q10372" s="10">
        <v>4</v>
      </c>
      <c r="R10372" s="12">
        <v>8.74</v>
      </c>
      <c r="S10372" t="str">
        <f t="shared" si="488"/>
        <v>Retained</v>
      </c>
    </row>
    <row r="10373" spans="1:19" x14ac:dyDescent="0.35">
      <c r="A10373" s="1">
        <v>10384</v>
      </c>
      <c r="B10373" s="4">
        <v>43310</v>
      </c>
      <c r="C10373" s="4" t="str">
        <f t="shared" si="486"/>
        <v>July</v>
      </c>
      <c r="D10373" s="4" t="str">
        <f t="shared" si="487"/>
        <v>2018</v>
      </c>
      <c r="E10373" s="8">
        <v>8758</v>
      </c>
      <c r="F10373" t="s">
        <v>106</v>
      </c>
      <c r="G10373" t="s">
        <v>110</v>
      </c>
      <c r="H10373" t="s">
        <v>107</v>
      </c>
      <c r="I10373">
        <v>3</v>
      </c>
      <c r="J10373" t="s">
        <v>38</v>
      </c>
      <c r="K10373" t="e" vm="8">
        <v>#VALUE!</v>
      </c>
      <c r="L10373" t="e" vm="2">
        <v>#VALUE!</v>
      </c>
      <c r="M10373" t="e" vm="3">
        <v>#VALUE!</v>
      </c>
      <c r="N10373" t="s">
        <v>5</v>
      </c>
      <c r="O10373" t="s">
        <v>20</v>
      </c>
      <c r="P10373" t="s">
        <v>21</v>
      </c>
      <c r="Q10373" s="10">
        <v>3</v>
      </c>
      <c r="R10373" s="12">
        <v>11.39</v>
      </c>
      <c r="S10373" t="str">
        <f t="shared" si="488"/>
        <v>Retained</v>
      </c>
    </row>
    <row r="10374" spans="1:19" x14ac:dyDescent="0.35">
      <c r="A10374" s="1">
        <v>10385</v>
      </c>
      <c r="B10374" s="4">
        <v>43310</v>
      </c>
      <c r="C10374" s="4" t="str">
        <f t="shared" si="486"/>
        <v>July</v>
      </c>
      <c r="D10374" s="4" t="str">
        <f t="shared" si="487"/>
        <v>2018</v>
      </c>
      <c r="E10374" s="8">
        <v>3642</v>
      </c>
      <c r="F10374" t="s">
        <v>106</v>
      </c>
      <c r="G10374" t="s">
        <v>110</v>
      </c>
      <c r="H10374" t="s">
        <v>107</v>
      </c>
      <c r="I10374">
        <v>2</v>
      </c>
      <c r="J10374" t="s">
        <v>73</v>
      </c>
      <c r="K10374" t="e" vm="12">
        <v>#VALUE!</v>
      </c>
      <c r="L10374" t="e" vm="2">
        <v>#VALUE!</v>
      </c>
      <c r="M10374" t="e" vm="3">
        <v>#VALUE!</v>
      </c>
      <c r="N10374" t="s">
        <v>5</v>
      </c>
      <c r="O10374" t="s">
        <v>17</v>
      </c>
      <c r="P10374" t="s">
        <v>29</v>
      </c>
      <c r="Q10374" s="10">
        <v>4</v>
      </c>
      <c r="R10374" s="12">
        <v>27.24</v>
      </c>
      <c r="S10374" t="str">
        <f t="shared" si="488"/>
        <v>New</v>
      </c>
    </row>
    <row r="10375" spans="1:19" x14ac:dyDescent="0.35">
      <c r="A10375" s="1">
        <v>10386</v>
      </c>
      <c r="B10375" s="4">
        <v>43310</v>
      </c>
      <c r="C10375" s="4" t="str">
        <f t="shared" si="486"/>
        <v>July</v>
      </c>
      <c r="D10375" s="4" t="str">
        <f t="shared" si="487"/>
        <v>2018</v>
      </c>
      <c r="E10375" s="8">
        <v>9844</v>
      </c>
      <c r="F10375" t="s">
        <v>105</v>
      </c>
      <c r="G10375" t="s">
        <v>110</v>
      </c>
      <c r="H10375" t="s">
        <v>107</v>
      </c>
      <c r="I10375">
        <v>4</v>
      </c>
      <c r="J10375" t="s">
        <v>38</v>
      </c>
      <c r="K10375" t="e" vm="20">
        <v>#VALUE!</v>
      </c>
      <c r="L10375" t="e" vm="21">
        <v>#VALUE!</v>
      </c>
      <c r="M10375" t="e" vm="3">
        <v>#VALUE!</v>
      </c>
      <c r="N10375" t="s">
        <v>5</v>
      </c>
      <c r="O10375" t="s">
        <v>6</v>
      </c>
      <c r="P10375" t="s">
        <v>43</v>
      </c>
      <c r="Q10375" s="10">
        <v>5</v>
      </c>
      <c r="R10375" s="12">
        <v>11.34</v>
      </c>
      <c r="S10375" t="str">
        <f t="shared" si="488"/>
        <v>Retained</v>
      </c>
    </row>
    <row r="10376" spans="1:19" x14ac:dyDescent="0.35">
      <c r="A10376" s="1">
        <v>10387</v>
      </c>
      <c r="B10376" s="4">
        <v>43310</v>
      </c>
      <c r="C10376" s="4" t="str">
        <f t="shared" si="486"/>
        <v>July</v>
      </c>
      <c r="D10376" s="4" t="str">
        <f t="shared" si="487"/>
        <v>2018</v>
      </c>
      <c r="E10376" s="8">
        <v>9425</v>
      </c>
      <c r="F10376" t="s">
        <v>105</v>
      </c>
      <c r="G10376" t="s">
        <v>110</v>
      </c>
      <c r="H10376" t="s">
        <v>107</v>
      </c>
      <c r="I10376">
        <v>5</v>
      </c>
      <c r="J10376" t="s">
        <v>51</v>
      </c>
      <c r="K10376" t="e" vm="30">
        <v>#VALUE!</v>
      </c>
      <c r="L10376" t="e" vm="31">
        <v>#VALUE!</v>
      </c>
      <c r="M10376" t="e" vm="3">
        <v>#VALUE!</v>
      </c>
      <c r="N10376" t="s">
        <v>5</v>
      </c>
      <c r="O10376" t="s">
        <v>28</v>
      </c>
      <c r="P10376" t="s">
        <v>8</v>
      </c>
      <c r="Q10376" s="10">
        <v>3</v>
      </c>
      <c r="R10376" s="12">
        <v>8.68</v>
      </c>
      <c r="S10376" t="str">
        <f t="shared" si="488"/>
        <v>New</v>
      </c>
    </row>
    <row r="10377" spans="1:19" x14ac:dyDescent="0.35">
      <c r="A10377" s="1">
        <v>10388</v>
      </c>
      <c r="B10377" s="4">
        <v>43310</v>
      </c>
      <c r="C10377" s="4" t="str">
        <f t="shared" si="486"/>
        <v>July</v>
      </c>
      <c r="D10377" s="4" t="str">
        <f t="shared" si="487"/>
        <v>2018</v>
      </c>
      <c r="E10377" s="8">
        <v>9945</v>
      </c>
      <c r="F10377" t="s">
        <v>106</v>
      </c>
      <c r="G10377" t="s">
        <v>110</v>
      </c>
      <c r="H10377" t="s">
        <v>107</v>
      </c>
      <c r="I10377">
        <v>1</v>
      </c>
      <c r="J10377" t="s">
        <v>37</v>
      </c>
      <c r="K10377" t="e" vm="28">
        <v>#VALUE!</v>
      </c>
      <c r="L10377" t="e" vm="29">
        <v>#VALUE!</v>
      </c>
      <c r="M10377" t="e" vm="3">
        <v>#VALUE!</v>
      </c>
      <c r="N10377" t="s">
        <v>5</v>
      </c>
      <c r="O10377" t="s">
        <v>41</v>
      </c>
      <c r="P10377" t="s">
        <v>42</v>
      </c>
      <c r="Q10377" s="10">
        <v>3</v>
      </c>
      <c r="R10377" s="12">
        <v>15.05</v>
      </c>
      <c r="S10377" t="str">
        <f t="shared" si="488"/>
        <v>Retained</v>
      </c>
    </row>
    <row r="10378" spans="1:19" x14ac:dyDescent="0.35">
      <c r="A10378" s="1">
        <v>10389</v>
      </c>
      <c r="B10378" s="4">
        <v>43310</v>
      </c>
      <c r="C10378" s="4" t="str">
        <f t="shared" si="486"/>
        <v>July</v>
      </c>
      <c r="D10378" s="4" t="str">
        <f t="shared" si="487"/>
        <v>2018</v>
      </c>
      <c r="E10378" s="8">
        <v>9967</v>
      </c>
      <c r="F10378" t="s">
        <v>105</v>
      </c>
      <c r="G10378" t="s">
        <v>109</v>
      </c>
      <c r="H10378" t="s">
        <v>108</v>
      </c>
      <c r="I10378">
        <v>3</v>
      </c>
      <c r="J10378" t="s">
        <v>71</v>
      </c>
      <c r="K10378" t="e" vm="10">
        <v>#VALUE!</v>
      </c>
      <c r="L10378" t="e" vm="5">
        <v>#VALUE!</v>
      </c>
      <c r="M10378" t="e" vm="3">
        <v>#VALUE!</v>
      </c>
      <c r="N10378" t="s">
        <v>5</v>
      </c>
      <c r="O10378" t="s">
        <v>19</v>
      </c>
      <c r="P10378" t="s">
        <v>19</v>
      </c>
      <c r="Q10378" s="10">
        <v>5</v>
      </c>
      <c r="R10378" s="12">
        <v>6.43</v>
      </c>
      <c r="S10378" t="str">
        <f t="shared" si="488"/>
        <v>Retained</v>
      </c>
    </row>
    <row r="10379" spans="1:19" x14ac:dyDescent="0.35">
      <c r="A10379" s="1">
        <v>10390</v>
      </c>
      <c r="B10379" s="4">
        <v>43310</v>
      </c>
      <c r="C10379" s="4" t="str">
        <f t="shared" si="486"/>
        <v>July</v>
      </c>
      <c r="D10379" s="4" t="str">
        <f t="shared" si="487"/>
        <v>2018</v>
      </c>
      <c r="E10379" s="8">
        <v>4295</v>
      </c>
      <c r="F10379" t="s">
        <v>106</v>
      </c>
      <c r="G10379" t="s">
        <v>109</v>
      </c>
      <c r="H10379" t="s">
        <v>107</v>
      </c>
      <c r="I10379">
        <v>5</v>
      </c>
      <c r="J10379" t="s">
        <v>37</v>
      </c>
      <c r="K10379" t="e" vm="6">
        <v>#VALUE!</v>
      </c>
      <c r="L10379" t="e" vm="7">
        <v>#VALUE!</v>
      </c>
      <c r="M10379" t="e" vm="3">
        <v>#VALUE!</v>
      </c>
      <c r="N10379" t="s">
        <v>5</v>
      </c>
      <c r="O10379" t="s">
        <v>7</v>
      </c>
      <c r="P10379" t="s">
        <v>8</v>
      </c>
      <c r="Q10379" s="10">
        <v>3</v>
      </c>
      <c r="R10379" s="12">
        <v>30.11</v>
      </c>
      <c r="S10379" t="str">
        <f t="shared" si="488"/>
        <v>Retained</v>
      </c>
    </row>
    <row r="10380" spans="1:19" x14ac:dyDescent="0.35">
      <c r="A10380" s="1">
        <v>10391</v>
      </c>
      <c r="B10380" s="4">
        <v>43310</v>
      </c>
      <c r="C10380" s="4" t="str">
        <f t="shared" si="486"/>
        <v>July</v>
      </c>
      <c r="D10380" s="4" t="str">
        <f t="shared" si="487"/>
        <v>2018</v>
      </c>
      <c r="E10380" s="8">
        <v>355</v>
      </c>
      <c r="F10380" t="s">
        <v>105</v>
      </c>
      <c r="G10380" t="s">
        <v>109</v>
      </c>
      <c r="H10380" t="s">
        <v>108</v>
      </c>
      <c r="I10380">
        <v>1</v>
      </c>
      <c r="J10380" t="s">
        <v>51</v>
      </c>
      <c r="K10380" t="e" vm="4">
        <v>#VALUE!</v>
      </c>
      <c r="L10380" t="e" vm="5">
        <v>#VALUE!</v>
      </c>
      <c r="M10380" t="e" vm="3">
        <v>#VALUE!</v>
      </c>
      <c r="N10380" t="s">
        <v>5</v>
      </c>
      <c r="O10380" t="s">
        <v>7</v>
      </c>
      <c r="P10380" t="s">
        <v>8</v>
      </c>
      <c r="Q10380" s="10">
        <v>4</v>
      </c>
      <c r="R10380" s="12">
        <v>5.0199999999999996</v>
      </c>
      <c r="S10380" t="str">
        <f t="shared" si="488"/>
        <v>Retained</v>
      </c>
    </row>
    <row r="10381" spans="1:19" x14ac:dyDescent="0.35">
      <c r="A10381" s="1">
        <v>10392</v>
      </c>
      <c r="B10381" s="4">
        <v>43310</v>
      </c>
      <c r="C10381" s="4" t="str">
        <f t="shared" si="486"/>
        <v>July</v>
      </c>
      <c r="D10381" s="4" t="str">
        <f t="shared" si="487"/>
        <v>2018</v>
      </c>
      <c r="E10381" s="8">
        <v>5981</v>
      </c>
      <c r="F10381" t="s">
        <v>106</v>
      </c>
      <c r="G10381" t="s">
        <v>110</v>
      </c>
      <c r="H10381" t="s">
        <v>107</v>
      </c>
      <c r="I10381">
        <v>0</v>
      </c>
      <c r="J10381" t="s">
        <v>38</v>
      </c>
      <c r="K10381" t="e" vm="18">
        <v>#VALUE!</v>
      </c>
      <c r="L10381" t="e" vm="19">
        <v>#VALUE!</v>
      </c>
      <c r="M10381" t="e" vm="3">
        <v>#VALUE!</v>
      </c>
      <c r="N10381" t="s">
        <v>5</v>
      </c>
      <c r="O10381" t="s">
        <v>45</v>
      </c>
      <c r="P10381" t="s">
        <v>45</v>
      </c>
      <c r="Q10381" s="10">
        <v>2</v>
      </c>
      <c r="R10381" s="12">
        <v>4.33</v>
      </c>
      <c r="S10381" t="str">
        <f t="shared" si="488"/>
        <v>Retained</v>
      </c>
    </row>
    <row r="10382" spans="1:19" x14ac:dyDescent="0.35">
      <c r="A10382" s="1">
        <v>10393</v>
      </c>
      <c r="B10382" s="4">
        <v>43310</v>
      </c>
      <c r="C10382" s="4" t="str">
        <f t="shared" si="486"/>
        <v>July</v>
      </c>
      <c r="D10382" s="4" t="str">
        <f t="shared" si="487"/>
        <v>2018</v>
      </c>
      <c r="E10382" s="8">
        <v>7822</v>
      </c>
      <c r="F10382" t="s">
        <v>105</v>
      </c>
      <c r="G10382" t="s">
        <v>109</v>
      </c>
      <c r="H10382" t="s">
        <v>108</v>
      </c>
      <c r="I10382">
        <v>2</v>
      </c>
      <c r="J10382" t="s">
        <v>37</v>
      </c>
      <c r="K10382" t="e" vm="4">
        <v>#VALUE!</v>
      </c>
      <c r="L10382" t="e" vm="5">
        <v>#VALUE!</v>
      </c>
      <c r="M10382" t="e" vm="3">
        <v>#VALUE!</v>
      </c>
      <c r="N10382" t="s">
        <v>5</v>
      </c>
      <c r="O10382" t="s">
        <v>7</v>
      </c>
      <c r="P10382" t="s">
        <v>8</v>
      </c>
      <c r="Q10382" s="10">
        <v>3</v>
      </c>
      <c r="R10382" s="12">
        <v>14.82</v>
      </c>
      <c r="S10382" t="str">
        <f t="shared" si="488"/>
        <v>Retained</v>
      </c>
    </row>
    <row r="10383" spans="1:19" x14ac:dyDescent="0.35">
      <c r="A10383" s="1">
        <v>10394</v>
      </c>
      <c r="B10383" s="4">
        <v>43310</v>
      </c>
      <c r="C10383" s="4" t="str">
        <f t="shared" si="486"/>
        <v>July</v>
      </c>
      <c r="D10383" s="4" t="str">
        <f t="shared" si="487"/>
        <v>2018</v>
      </c>
      <c r="E10383" s="8">
        <v>4325</v>
      </c>
      <c r="F10383" t="s">
        <v>105</v>
      </c>
      <c r="G10383" t="s">
        <v>109</v>
      </c>
      <c r="H10383" t="s">
        <v>108</v>
      </c>
      <c r="I10383">
        <v>0</v>
      </c>
      <c r="J10383" t="s">
        <v>38</v>
      </c>
      <c r="K10383" t="e" vm="26">
        <v>#VALUE!</v>
      </c>
      <c r="L10383" t="e" vm="25">
        <v>#VALUE!</v>
      </c>
      <c r="M10383" t="e" vm="3">
        <v>#VALUE!</v>
      </c>
      <c r="N10383" t="s">
        <v>9</v>
      </c>
      <c r="O10383" t="s">
        <v>59</v>
      </c>
      <c r="P10383" t="s">
        <v>60</v>
      </c>
      <c r="Q10383" s="10">
        <v>4</v>
      </c>
      <c r="R10383" s="12">
        <v>11.78</v>
      </c>
      <c r="S10383" t="str">
        <f t="shared" si="488"/>
        <v>Retained</v>
      </c>
    </row>
    <row r="10384" spans="1:19" x14ac:dyDescent="0.35">
      <c r="A10384" s="1">
        <v>10395</v>
      </c>
      <c r="B10384" s="4">
        <v>43310</v>
      </c>
      <c r="C10384" s="4" t="str">
        <f t="shared" si="486"/>
        <v>July</v>
      </c>
      <c r="D10384" s="4" t="str">
        <f t="shared" si="487"/>
        <v>2018</v>
      </c>
      <c r="E10384" s="8">
        <v>6434</v>
      </c>
      <c r="F10384" t="s">
        <v>105</v>
      </c>
      <c r="G10384" t="s">
        <v>110</v>
      </c>
      <c r="H10384" t="s">
        <v>107</v>
      </c>
      <c r="I10384">
        <v>5</v>
      </c>
      <c r="J10384" t="s">
        <v>4</v>
      </c>
      <c r="K10384" t="e" vm="14">
        <v>#VALUE!</v>
      </c>
      <c r="L10384" t="e" vm="2">
        <v>#VALUE!</v>
      </c>
      <c r="M10384" t="e" vm="3">
        <v>#VALUE!</v>
      </c>
      <c r="N10384" t="s">
        <v>5</v>
      </c>
      <c r="O10384" t="s">
        <v>30</v>
      </c>
      <c r="P10384" t="s">
        <v>39</v>
      </c>
      <c r="Q10384" s="10">
        <v>4</v>
      </c>
      <c r="R10384" s="12">
        <v>8.61</v>
      </c>
      <c r="S10384" t="str">
        <f t="shared" si="488"/>
        <v>New</v>
      </c>
    </row>
    <row r="10385" spans="1:19" x14ac:dyDescent="0.35">
      <c r="A10385" s="1">
        <v>10396</v>
      </c>
      <c r="B10385" s="4">
        <v>43311</v>
      </c>
      <c r="C10385" s="4" t="str">
        <f t="shared" si="486"/>
        <v>July</v>
      </c>
      <c r="D10385" s="4" t="str">
        <f t="shared" si="487"/>
        <v>2018</v>
      </c>
      <c r="E10385" s="8">
        <v>5174</v>
      </c>
      <c r="F10385" t="s">
        <v>106</v>
      </c>
      <c r="G10385" t="s">
        <v>110</v>
      </c>
      <c r="H10385" t="s">
        <v>107</v>
      </c>
      <c r="I10385">
        <v>4</v>
      </c>
      <c r="J10385" t="s">
        <v>37</v>
      </c>
      <c r="K10385" t="e" vm="17">
        <v>#VALUE!</v>
      </c>
      <c r="L10385" t="e" vm="5">
        <v>#VALUE!</v>
      </c>
      <c r="M10385" t="e" vm="3">
        <v>#VALUE!</v>
      </c>
      <c r="N10385" t="s">
        <v>5</v>
      </c>
      <c r="O10385" t="s">
        <v>40</v>
      </c>
      <c r="P10385" t="s">
        <v>40</v>
      </c>
      <c r="Q10385" s="10">
        <v>4</v>
      </c>
      <c r="R10385" s="12">
        <v>14.98</v>
      </c>
      <c r="S10385" t="str">
        <f t="shared" si="488"/>
        <v>Retained</v>
      </c>
    </row>
    <row r="10386" spans="1:19" x14ac:dyDescent="0.35">
      <c r="A10386" s="1">
        <v>10397</v>
      </c>
      <c r="B10386" s="4">
        <v>43311</v>
      </c>
      <c r="C10386" s="4" t="str">
        <f t="shared" si="486"/>
        <v>July</v>
      </c>
      <c r="D10386" s="4" t="str">
        <f t="shared" si="487"/>
        <v>2018</v>
      </c>
      <c r="E10386" s="8">
        <v>663</v>
      </c>
      <c r="F10386" t="s">
        <v>105</v>
      </c>
      <c r="G10386" t="s">
        <v>109</v>
      </c>
      <c r="H10386" t="s">
        <v>107</v>
      </c>
      <c r="I10386">
        <v>3</v>
      </c>
      <c r="J10386" t="s">
        <v>4</v>
      </c>
      <c r="K10386" t="e" vm="17">
        <v>#VALUE!</v>
      </c>
      <c r="L10386" t="e" vm="5">
        <v>#VALUE!</v>
      </c>
      <c r="M10386" t="e" vm="3">
        <v>#VALUE!</v>
      </c>
      <c r="N10386" t="s">
        <v>9</v>
      </c>
      <c r="O10386" t="s">
        <v>19</v>
      </c>
      <c r="P10386" t="s">
        <v>19</v>
      </c>
      <c r="Q10386" s="10">
        <v>4</v>
      </c>
      <c r="R10386" s="12">
        <v>3.68</v>
      </c>
      <c r="S10386" t="str">
        <f t="shared" si="488"/>
        <v>Retained</v>
      </c>
    </row>
    <row r="10387" spans="1:19" x14ac:dyDescent="0.35">
      <c r="A10387" s="1">
        <v>10398</v>
      </c>
      <c r="B10387" s="4">
        <v>43311</v>
      </c>
      <c r="C10387" s="4" t="str">
        <f t="shared" si="486"/>
        <v>July</v>
      </c>
      <c r="D10387" s="4" t="str">
        <f t="shared" si="487"/>
        <v>2018</v>
      </c>
      <c r="E10387" s="8">
        <v>6001</v>
      </c>
      <c r="F10387" t="s">
        <v>105</v>
      </c>
      <c r="G10387" t="s">
        <v>110</v>
      </c>
      <c r="H10387" t="s">
        <v>108</v>
      </c>
      <c r="I10387">
        <v>2</v>
      </c>
      <c r="J10387" t="s">
        <v>62</v>
      </c>
      <c r="K10387" t="e" vm="13">
        <v>#VALUE!</v>
      </c>
      <c r="L10387" t="e" vm="5">
        <v>#VALUE!</v>
      </c>
      <c r="M10387" t="e" vm="3">
        <v>#VALUE!</v>
      </c>
      <c r="N10387" t="s">
        <v>9</v>
      </c>
      <c r="O10387" t="s">
        <v>10</v>
      </c>
      <c r="P10387" t="s">
        <v>58</v>
      </c>
      <c r="Q10387" s="10">
        <v>3</v>
      </c>
      <c r="R10387" s="12">
        <v>14.34</v>
      </c>
      <c r="S10387" t="str">
        <f t="shared" si="488"/>
        <v>Retained</v>
      </c>
    </row>
    <row r="10388" spans="1:19" x14ac:dyDescent="0.35">
      <c r="A10388" s="1">
        <v>10399</v>
      </c>
      <c r="B10388" s="4">
        <v>43311</v>
      </c>
      <c r="C10388" s="4" t="str">
        <f t="shared" si="486"/>
        <v>July</v>
      </c>
      <c r="D10388" s="4" t="str">
        <f t="shared" si="487"/>
        <v>2018</v>
      </c>
      <c r="E10388" s="8">
        <v>7074</v>
      </c>
      <c r="F10388" t="s">
        <v>105</v>
      </c>
      <c r="G10388" t="s">
        <v>109</v>
      </c>
      <c r="H10388" t="s">
        <v>108</v>
      </c>
      <c r="I10388">
        <v>1</v>
      </c>
      <c r="J10388" t="s">
        <v>38</v>
      </c>
      <c r="K10388" t="e" vm="32">
        <v>#VALUE!</v>
      </c>
      <c r="L10388" t="e" vm="29">
        <v>#VALUE!</v>
      </c>
      <c r="M10388" t="e" vm="3">
        <v>#VALUE!</v>
      </c>
      <c r="N10388" t="s">
        <v>5</v>
      </c>
      <c r="O10388" t="s">
        <v>20</v>
      </c>
      <c r="P10388" t="s">
        <v>21</v>
      </c>
      <c r="Q10388" s="10">
        <v>3</v>
      </c>
      <c r="R10388" s="12">
        <v>10.62</v>
      </c>
      <c r="S10388" t="str">
        <f t="shared" si="488"/>
        <v>Retained</v>
      </c>
    </row>
    <row r="10389" spans="1:19" x14ac:dyDescent="0.35">
      <c r="A10389" s="1">
        <v>10400</v>
      </c>
      <c r="B10389" s="4">
        <v>43311</v>
      </c>
      <c r="C10389" s="4" t="str">
        <f t="shared" si="486"/>
        <v>July</v>
      </c>
      <c r="D10389" s="4" t="str">
        <f t="shared" si="487"/>
        <v>2018</v>
      </c>
      <c r="E10389" s="8">
        <v>6032</v>
      </c>
      <c r="F10389" t="s">
        <v>106</v>
      </c>
      <c r="G10389" t="s">
        <v>110</v>
      </c>
      <c r="H10389" t="s">
        <v>108</v>
      </c>
      <c r="I10389">
        <v>3</v>
      </c>
      <c r="J10389" t="s">
        <v>38</v>
      </c>
      <c r="K10389" t="e" vm="32">
        <v>#VALUE!</v>
      </c>
      <c r="L10389" t="e" vm="29">
        <v>#VALUE!</v>
      </c>
      <c r="M10389" t="e" vm="3">
        <v>#VALUE!</v>
      </c>
      <c r="N10389" t="s">
        <v>5</v>
      </c>
      <c r="O10389" t="s">
        <v>45</v>
      </c>
      <c r="P10389" t="s">
        <v>45</v>
      </c>
      <c r="Q10389" s="10">
        <v>3</v>
      </c>
      <c r="R10389" s="12">
        <v>10.62</v>
      </c>
      <c r="S10389" t="str">
        <f t="shared" si="488"/>
        <v>Retained</v>
      </c>
    </row>
    <row r="10390" spans="1:19" x14ac:dyDescent="0.35">
      <c r="A10390" s="1">
        <v>10401</v>
      </c>
      <c r="B10390" s="4">
        <v>43311</v>
      </c>
      <c r="C10390" s="4" t="str">
        <f t="shared" si="486"/>
        <v>July</v>
      </c>
      <c r="D10390" s="4" t="str">
        <f t="shared" si="487"/>
        <v>2018</v>
      </c>
      <c r="E10390" s="8">
        <v>8834</v>
      </c>
      <c r="F10390" t="s">
        <v>106</v>
      </c>
      <c r="G10390" t="s">
        <v>110</v>
      </c>
      <c r="H10390" t="s">
        <v>108</v>
      </c>
      <c r="I10390">
        <v>2</v>
      </c>
      <c r="J10390" t="s">
        <v>51</v>
      </c>
      <c r="K10390" t="e" vm="1">
        <v>#VALUE!</v>
      </c>
      <c r="L10390" t="e" vm="2">
        <v>#VALUE!</v>
      </c>
      <c r="M10390" t="e" vm="3">
        <v>#VALUE!</v>
      </c>
      <c r="N10390" t="s">
        <v>5</v>
      </c>
      <c r="O10390" t="s">
        <v>6</v>
      </c>
      <c r="P10390" t="s">
        <v>43</v>
      </c>
      <c r="Q10390" s="10">
        <v>5</v>
      </c>
      <c r="R10390" s="12">
        <v>11.95</v>
      </c>
      <c r="S10390" t="str">
        <f t="shared" si="488"/>
        <v>Retained</v>
      </c>
    </row>
    <row r="10391" spans="1:19" x14ac:dyDescent="0.35">
      <c r="A10391" s="1">
        <v>10402</v>
      </c>
      <c r="B10391" s="4">
        <v>43311</v>
      </c>
      <c r="C10391" s="4" t="str">
        <f t="shared" si="486"/>
        <v>July</v>
      </c>
      <c r="D10391" s="4" t="str">
        <f t="shared" si="487"/>
        <v>2018</v>
      </c>
      <c r="E10391" s="8">
        <v>2022</v>
      </c>
      <c r="F10391" t="s">
        <v>106</v>
      </c>
      <c r="G10391" t="s">
        <v>109</v>
      </c>
      <c r="H10391" t="s">
        <v>108</v>
      </c>
      <c r="I10391">
        <v>3</v>
      </c>
      <c r="J10391" t="s">
        <v>4</v>
      </c>
      <c r="K10391" t="e" vm="33">
        <v>#VALUE!</v>
      </c>
      <c r="L10391" t="e" vm="34">
        <v>#VALUE!</v>
      </c>
      <c r="M10391" t="e" vm="3">
        <v>#VALUE!</v>
      </c>
      <c r="N10391" t="s">
        <v>12</v>
      </c>
      <c r="O10391" t="s">
        <v>46</v>
      </c>
      <c r="P10391" t="s">
        <v>56</v>
      </c>
      <c r="Q10391" s="10">
        <v>3</v>
      </c>
      <c r="R10391" s="12">
        <v>4.2699999999999996</v>
      </c>
      <c r="S10391" t="str">
        <f t="shared" si="488"/>
        <v>New</v>
      </c>
    </row>
    <row r="10392" spans="1:19" x14ac:dyDescent="0.35">
      <c r="A10392" s="1">
        <v>10403</v>
      </c>
      <c r="B10392" s="4">
        <v>43311</v>
      </c>
      <c r="C10392" s="4" t="str">
        <f t="shared" si="486"/>
        <v>July</v>
      </c>
      <c r="D10392" s="4" t="str">
        <f t="shared" si="487"/>
        <v>2018</v>
      </c>
      <c r="E10392" s="8">
        <v>6824</v>
      </c>
      <c r="F10392" t="s">
        <v>106</v>
      </c>
      <c r="G10392" t="s">
        <v>110</v>
      </c>
      <c r="H10392" t="s">
        <v>107</v>
      </c>
      <c r="I10392">
        <v>4</v>
      </c>
      <c r="J10392" t="s">
        <v>4</v>
      </c>
      <c r="K10392" t="e" vm="12">
        <v>#VALUE!</v>
      </c>
      <c r="L10392" t="e" vm="2">
        <v>#VALUE!</v>
      </c>
      <c r="M10392" t="e" vm="3">
        <v>#VALUE!</v>
      </c>
      <c r="N10392" t="s">
        <v>5</v>
      </c>
      <c r="O10392" t="s">
        <v>34</v>
      </c>
      <c r="P10392" t="s">
        <v>34</v>
      </c>
      <c r="Q10392" s="10">
        <v>3</v>
      </c>
      <c r="R10392" s="12">
        <v>4.99</v>
      </c>
      <c r="S10392" t="str">
        <f t="shared" si="488"/>
        <v>New</v>
      </c>
    </row>
    <row r="10393" spans="1:19" x14ac:dyDescent="0.35">
      <c r="A10393" s="1">
        <v>10404</v>
      </c>
      <c r="B10393" s="4">
        <v>43311</v>
      </c>
      <c r="C10393" s="4" t="str">
        <f t="shared" si="486"/>
        <v>July</v>
      </c>
      <c r="D10393" s="4" t="str">
        <f t="shared" si="487"/>
        <v>2018</v>
      </c>
      <c r="E10393" s="8">
        <v>9625</v>
      </c>
      <c r="F10393" t="s">
        <v>105</v>
      </c>
      <c r="G10393" t="s">
        <v>110</v>
      </c>
      <c r="H10393" t="s">
        <v>107</v>
      </c>
      <c r="I10393">
        <v>2</v>
      </c>
      <c r="J10393" t="s">
        <v>38</v>
      </c>
      <c r="K10393" t="e" vm="20">
        <v>#VALUE!</v>
      </c>
      <c r="L10393" t="e" vm="21">
        <v>#VALUE!</v>
      </c>
      <c r="M10393" t="e" vm="3">
        <v>#VALUE!</v>
      </c>
      <c r="N10393" t="s">
        <v>9</v>
      </c>
      <c r="O10393" t="s">
        <v>10</v>
      </c>
      <c r="P10393" t="s">
        <v>16</v>
      </c>
      <c r="Q10393" s="10">
        <v>3</v>
      </c>
      <c r="R10393" s="12">
        <v>2.83</v>
      </c>
      <c r="S10393" t="str">
        <f t="shared" si="488"/>
        <v>Retained</v>
      </c>
    </row>
    <row r="10394" spans="1:19" x14ac:dyDescent="0.35">
      <c r="A10394" s="1">
        <v>10405</v>
      </c>
      <c r="B10394" s="4">
        <v>43311</v>
      </c>
      <c r="C10394" s="4" t="str">
        <f t="shared" si="486"/>
        <v>July</v>
      </c>
      <c r="D10394" s="4" t="str">
        <f t="shared" si="487"/>
        <v>2018</v>
      </c>
      <c r="E10394" s="8">
        <v>2260</v>
      </c>
      <c r="F10394" t="s">
        <v>106</v>
      </c>
      <c r="G10394" t="s">
        <v>110</v>
      </c>
      <c r="H10394" t="s">
        <v>108</v>
      </c>
      <c r="I10394">
        <v>4</v>
      </c>
      <c r="J10394" t="s">
        <v>73</v>
      </c>
      <c r="K10394" t="e" vm="12">
        <v>#VALUE!</v>
      </c>
      <c r="L10394" t="e" vm="2">
        <v>#VALUE!</v>
      </c>
      <c r="M10394" t="e" vm="3">
        <v>#VALUE!</v>
      </c>
      <c r="N10394" t="s">
        <v>5</v>
      </c>
      <c r="O10394" t="s">
        <v>7</v>
      </c>
      <c r="P10394" t="s">
        <v>55</v>
      </c>
      <c r="Q10394" s="10">
        <v>5</v>
      </c>
      <c r="R10394" s="12">
        <v>7.85</v>
      </c>
      <c r="S10394" t="str">
        <f t="shared" si="488"/>
        <v>Retained</v>
      </c>
    </row>
    <row r="10395" spans="1:19" x14ac:dyDescent="0.35">
      <c r="A10395" s="1">
        <v>10406</v>
      </c>
      <c r="B10395" s="4">
        <v>43311</v>
      </c>
      <c r="C10395" s="4" t="str">
        <f t="shared" si="486"/>
        <v>July</v>
      </c>
      <c r="D10395" s="4" t="str">
        <f t="shared" si="487"/>
        <v>2018</v>
      </c>
      <c r="E10395" s="8">
        <v>4882</v>
      </c>
      <c r="F10395" t="s">
        <v>105</v>
      </c>
      <c r="G10395" t="s">
        <v>109</v>
      </c>
      <c r="H10395" t="s">
        <v>108</v>
      </c>
      <c r="I10395">
        <v>0</v>
      </c>
      <c r="J10395" t="s">
        <v>51</v>
      </c>
      <c r="K10395" t="e" vm="33">
        <v>#VALUE!</v>
      </c>
      <c r="L10395" t="e" vm="34">
        <v>#VALUE!</v>
      </c>
      <c r="M10395" t="e" vm="3">
        <v>#VALUE!</v>
      </c>
      <c r="N10395" t="s">
        <v>5</v>
      </c>
      <c r="O10395" t="s">
        <v>45</v>
      </c>
      <c r="P10395" t="s">
        <v>45</v>
      </c>
      <c r="Q10395" s="10">
        <v>3</v>
      </c>
      <c r="R10395" s="12">
        <v>3.34</v>
      </c>
      <c r="S10395" t="str">
        <f t="shared" si="488"/>
        <v>New</v>
      </c>
    </row>
    <row r="10396" spans="1:19" x14ac:dyDescent="0.35">
      <c r="A10396" s="1">
        <v>10407</v>
      </c>
      <c r="B10396" s="4">
        <v>43311</v>
      </c>
      <c r="C10396" s="4" t="str">
        <f t="shared" si="486"/>
        <v>July</v>
      </c>
      <c r="D10396" s="4" t="str">
        <f t="shared" si="487"/>
        <v>2018</v>
      </c>
      <c r="E10396" s="8">
        <v>3757</v>
      </c>
      <c r="F10396" t="s">
        <v>106</v>
      </c>
      <c r="G10396" t="s">
        <v>109</v>
      </c>
      <c r="H10396" t="s">
        <v>107</v>
      </c>
      <c r="I10396">
        <v>2</v>
      </c>
      <c r="J10396" t="s">
        <v>4</v>
      </c>
      <c r="K10396" t="e" vm="14">
        <v>#VALUE!</v>
      </c>
      <c r="L10396" t="e" vm="2">
        <v>#VALUE!</v>
      </c>
      <c r="M10396" t="e" vm="3">
        <v>#VALUE!</v>
      </c>
      <c r="N10396" t="s">
        <v>5</v>
      </c>
      <c r="O10396" t="s">
        <v>45</v>
      </c>
      <c r="P10396" t="s">
        <v>45</v>
      </c>
      <c r="Q10396" s="10">
        <v>1</v>
      </c>
      <c r="R10396" s="12">
        <v>6.99</v>
      </c>
      <c r="S10396" t="str">
        <f t="shared" si="488"/>
        <v>New</v>
      </c>
    </row>
    <row r="10397" spans="1:19" x14ac:dyDescent="0.35">
      <c r="A10397" s="1">
        <v>10408</v>
      </c>
      <c r="B10397" s="4">
        <v>43311</v>
      </c>
      <c r="C10397" s="4" t="str">
        <f t="shared" si="486"/>
        <v>July</v>
      </c>
      <c r="D10397" s="4" t="str">
        <f t="shared" si="487"/>
        <v>2018</v>
      </c>
      <c r="E10397" s="8">
        <v>8578</v>
      </c>
      <c r="F10397" t="s">
        <v>105</v>
      </c>
      <c r="G10397" t="s">
        <v>110</v>
      </c>
      <c r="H10397" t="s">
        <v>107</v>
      </c>
      <c r="I10397">
        <v>3</v>
      </c>
      <c r="J10397" t="s">
        <v>72</v>
      </c>
      <c r="K10397" t="e" vm="10">
        <v>#VALUE!</v>
      </c>
      <c r="L10397" t="e" vm="5">
        <v>#VALUE!</v>
      </c>
      <c r="M10397" t="e" vm="3">
        <v>#VALUE!</v>
      </c>
      <c r="N10397" t="s">
        <v>5</v>
      </c>
      <c r="O10397" t="s">
        <v>45</v>
      </c>
      <c r="P10397" t="s">
        <v>45</v>
      </c>
      <c r="Q10397" s="10">
        <v>4</v>
      </c>
      <c r="R10397" s="12">
        <v>21.2</v>
      </c>
      <c r="S10397" t="str">
        <f t="shared" si="488"/>
        <v>Retained</v>
      </c>
    </row>
    <row r="10398" spans="1:19" x14ac:dyDescent="0.35">
      <c r="A10398" s="1">
        <v>10409</v>
      </c>
      <c r="B10398" s="4">
        <v>43311</v>
      </c>
      <c r="C10398" s="4" t="str">
        <f t="shared" si="486"/>
        <v>July</v>
      </c>
      <c r="D10398" s="4" t="str">
        <f t="shared" si="487"/>
        <v>2018</v>
      </c>
      <c r="E10398" s="8">
        <v>4048</v>
      </c>
      <c r="F10398" t="s">
        <v>106</v>
      </c>
      <c r="G10398" t="s">
        <v>109</v>
      </c>
      <c r="H10398" t="s">
        <v>107</v>
      </c>
      <c r="I10398">
        <v>4</v>
      </c>
      <c r="J10398" t="s">
        <v>37</v>
      </c>
      <c r="K10398" t="e" vm="11">
        <v>#VALUE!</v>
      </c>
      <c r="L10398" t="e" vm="5">
        <v>#VALUE!</v>
      </c>
      <c r="M10398" t="e" vm="3">
        <v>#VALUE!</v>
      </c>
      <c r="N10398" t="s">
        <v>5</v>
      </c>
      <c r="O10398" t="s">
        <v>28</v>
      </c>
      <c r="P10398" t="s">
        <v>8</v>
      </c>
      <c r="Q10398" s="10">
        <v>2</v>
      </c>
      <c r="R10398" s="12">
        <v>6.95</v>
      </c>
      <c r="S10398" t="str">
        <f t="shared" si="488"/>
        <v>New</v>
      </c>
    </row>
    <row r="10399" spans="1:19" x14ac:dyDescent="0.35">
      <c r="A10399" s="1">
        <v>10410</v>
      </c>
      <c r="B10399" s="4">
        <v>43311</v>
      </c>
      <c r="C10399" s="4" t="str">
        <f t="shared" si="486"/>
        <v>July</v>
      </c>
      <c r="D10399" s="4" t="str">
        <f t="shared" si="487"/>
        <v>2018</v>
      </c>
      <c r="E10399" s="8">
        <v>4784</v>
      </c>
      <c r="F10399" t="s">
        <v>105</v>
      </c>
      <c r="G10399" t="s">
        <v>110</v>
      </c>
      <c r="H10399" t="s">
        <v>107</v>
      </c>
      <c r="I10399">
        <v>5</v>
      </c>
      <c r="J10399" t="s">
        <v>51</v>
      </c>
      <c r="K10399" t="e" vm="6">
        <v>#VALUE!</v>
      </c>
      <c r="L10399" t="e" vm="7">
        <v>#VALUE!</v>
      </c>
      <c r="M10399" t="e" vm="3">
        <v>#VALUE!</v>
      </c>
      <c r="N10399" t="s">
        <v>5</v>
      </c>
      <c r="O10399" t="s">
        <v>28</v>
      </c>
      <c r="P10399" t="s">
        <v>34</v>
      </c>
      <c r="Q10399" s="10">
        <v>3</v>
      </c>
      <c r="R10399" s="12">
        <v>15.12</v>
      </c>
      <c r="S10399" t="str">
        <f t="shared" si="488"/>
        <v>Retained</v>
      </c>
    </row>
    <row r="10400" spans="1:19" x14ac:dyDescent="0.35">
      <c r="A10400" s="1">
        <v>10411</v>
      </c>
      <c r="B10400" s="4">
        <v>43311</v>
      </c>
      <c r="C10400" s="4" t="str">
        <f t="shared" si="486"/>
        <v>July</v>
      </c>
      <c r="D10400" s="4" t="str">
        <f t="shared" si="487"/>
        <v>2018</v>
      </c>
      <c r="E10400" s="8">
        <v>5481</v>
      </c>
      <c r="F10400" t="s">
        <v>105</v>
      </c>
      <c r="G10400" t="s">
        <v>110</v>
      </c>
      <c r="H10400" t="s">
        <v>107</v>
      </c>
      <c r="I10400">
        <v>4</v>
      </c>
      <c r="J10400" t="s">
        <v>37</v>
      </c>
      <c r="K10400" t="e" vm="20">
        <v>#VALUE!</v>
      </c>
      <c r="L10400" t="e" vm="21">
        <v>#VALUE!</v>
      </c>
      <c r="M10400" t="e" vm="3">
        <v>#VALUE!</v>
      </c>
      <c r="N10400" t="s">
        <v>5</v>
      </c>
      <c r="O10400" t="s">
        <v>17</v>
      </c>
      <c r="P10400" t="s">
        <v>29</v>
      </c>
      <c r="Q10400" s="10">
        <v>4</v>
      </c>
      <c r="R10400" s="12">
        <v>8.8699999999999992</v>
      </c>
      <c r="S10400" t="str">
        <f t="shared" si="488"/>
        <v>Retained</v>
      </c>
    </row>
    <row r="10401" spans="1:19" x14ac:dyDescent="0.35">
      <c r="A10401" s="1">
        <v>10412</v>
      </c>
      <c r="B10401" s="4">
        <v>43312</v>
      </c>
      <c r="C10401" s="4" t="str">
        <f t="shared" si="486"/>
        <v>July</v>
      </c>
      <c r="D10401" s="4" t="str">
        <f t="shared" si="487"/>
        <v>2018</v>
      </c>
      <c r="E10401" s="8">
        <v>1222</v>
      </c>
      <c r="F10401" t="s">
        <v>106</v>
      </c>
      <c r="G10401" t="s">
        <v>110</v>
      </c>
      <c r="H10401" t="s">
        <v>107</v>
      </c>
      <c r="I10401">
        <v>3</v>
      </c>
      <c r="J10401" t="s">
        <v>37</v>
      </c>
      <c r="K10401" t="e" vm="26">
        <v>#VALUE!</v>
      </c>
      <c r="L10401" t="e" vm="25">
        <v>#VALUE!</v>
      </c>
      <c r="M10401" t="e" vm="3">
        <v>#VALUE!</v>
      </c>
      <c r="N10401" t="s">
        <v>5</v>
      </c>
      <c r="O10401" t="s">
        <v>7</v>
      </c>
      <c r="P10401" t="s">
        <v>8</v>
      </c>
      <c r="Q10401" s="10">
        <v>5</v>
      </c>
      <c r="R10401" s="12">
        <v>11.37</v>
      </c>
      <c r="S10401" t="str">
        <f t="shared" si="488"/>
        <v>Retained</v>
      </c>
    </row>
    <row r="10402" spans="1:19" x14ac:dyDescent="0.35">
      <c r="A10402" s="1">
        <v>10413</v>
      </c>
      <c r="B10402" s="4">
        <v>43312</v>
      </c>
      <c r="C10402" s="4" t="str">
        <f t="shared" si="486"/>
        <v>July</v>
      </c>
      <c r="D10402" s="4" t="str">
        <f t="shared" si="487"/>
        <v>2018</v>
      </c>
      <c r="E10402" s="8">
        <v>5102</v>
      </c>
      <c r="F10402" t="s">
        <v>105</v>
      </c>
      <c r="G10402" t="s">
        <v>109</v>
      </c>
      <c r="H10402" t="s">
        <v>107</v>
      </c>
      <c r="I10402">
        <v>0</v>
      </c>
      <c r="J10402" t="s">
        <v>38</v>
      </c>
      <c r="K10402" t="e" vm="20">
        <v>#VALUE!</v>
      </c>
      <c r="L10402" t="e" vm="21">
        <v>#VALUE!</v>
      </c>
      <c r="M10402" t="e" vm="3">
        <v>#VALUE!</v>
      </c>
      <c r="N10402" t="s">
        <v>12</v>
      </c>
      <c r="O10402" t="s">
        <v>54</v>
      </c>
      <c r="P10402" t="s">
        <v>55</v>
      </c>
      <c r="Q10402" s="10">
        <v>3</v>
      </c>
      <c r="R10402" s="12">
        <v>12.48</v>
      </c>
      <c r="S10402" t="str">
        <f t="shared" si="488"/>
        <v>Retained</v>
      </c>
    </row>
    <row r="10403" spans="1:19" x14ac:dyDescent="0.35">
      <c r="A10403" s="1">
        <v>10414</v>
      </c>
      <c r="B10403" s="4">
        <v>43312</v>
      </c>
      <c r="C10403" s="4" t="str">
        <f t="shared" si="486"/>
        <v>July</v>
      </c>
      <c r="D10403" s="4" t="str">
        <f t="shared" si="487"/>
        <v>2018</v>
      </c>
      <c r="E10403" s="8">
        <v>9787</v>
      </c>
      <c r="F10403" t="s">
        <v>106</v>
      </c>
      <c r="G10403" t="s">
        <v>110</v>
      </c>
      <c r="H10403" t="s">
        <v>107</v>
      </c>
      <c r="I10403">
        <v>0</v>
      </c>
      <c r="J10403" t="s">
        <v>4</v>
      </c>
      <c r="K10403" t="e" vm="9">
        <v>#VALUE!</v>
      </c>
      <c r="L10403" t="e" vm="7">
        <v>#VALUE!</v>
      </c>
      <c r="M10403" t="e" vm="3">
        <v>#VALUE!</v>
      </c>
      <c r="N10403" t="s">
        <v>5</v>
      </c>
      <c r="O10403" t="s">
        <v>28</v>
      </c>
      <c r="P10403" t="s">
        <v>29</v>
      </c>
      <c r="Q10403" s="10">
        <v>4</v>
      </c>
      <c r="R10403" s="12">
        <v>40.869999999999997</v>
      </c>
      <c r="S10403" t="str">
        <f t="shared" si="488"/>
        <v>Retained</v>
      </c>
    </row>
    <row r="10404" spans="1:19" x14ac:dyDescent="0.35">
      <c r="A10404" s="1">
        <v>10415</v>
      </c>
      <c r="B10404" s="4">
        <v>43312</v>
      </c>
      <c r="C10404" s="4" t="str">
        <f t="shared" si="486"/>
        <v>July</v>
      </c>
      <c r="D10404" s="4" t="str">
        <f t="shared" si="487"/>
        <v>2018</v>
      </c>
      <c r="E10404" s="8">
        <v>75</v>
      </c>
      <c r="F10404" t="s">
        <v>105</v>
      </c>
      <c r="G10404" t="s">
        <v>109</v>
      </c>
      <c r="H10404" t="s">
        <v>108</v>
      </c>
      <c r="I10404">
        <v>3</v>
      </c>
      <c r="J10404" t="s">
        <v>37</v>
      </c>
      <c r="K10404" t="e" vm="15">
        <v>#VALUE!</v>
      </c>
      <c r="L10404" t="e" vm="5">
        <v>#VALUE!</v>
      </c>
      <c r="M10404" t="e" vm="3">
        <v>#VALUE!</v>
      </c>
      <c r="N10404" t="s">
        <v>5</v>
      </c>
      <c r="O10404" t="s">
        <v>7</v>
      </c>
      <c r="P10404" t="s">
        <v>8</v>
      </c>
      <c r="Q10404" s="10">
        <v>4</v>
      </c>
      <c r="R10404" s="12">
        <v>12.96</v>
      </c>
      <c r="S10404" t="str">
        <f t="shared" si="488"/>
        <v>New</v>
      </c>
    </row>
    <row r="10405" spans="1:19" x14ac:dyDescent="0.35">
      <c r="A10405" s="1">
        <v>10416</v>
      </c>
      <c r="B10405" s="4">
        <v>43312</v>
      </c>
      <c r="C10405" s="4" t="str">
        <f t="shared" si="486"/>
        <v>July</v>
      </c>
      <c r="D10405" s="4" t="str">
        <f t="shared" si="487"/>
        <v>2018</v>
      </c>
      <c r="E10405" s="8">
        <v>8873</v>
      </c>
      <c r="F10405" t="s">
        <v>105</v>
      </c>
      <c r="G10405" t="s">
        <v>109</v>
      </c>
      <c r="H10405" t="s">
        <v>108</v>
      </c>
      <c r="I10405">
        <v>3</v>
      </c>
      <c r="J10405" t="s">
        <v>37</v>
      </c>
      <c r="K10405" t="e" vm="29">
        <v>#VALUE!</v>
      </c>
      <c r="L10405" t="e" vm="29">
        <v>#VALUE!</v>
      </c>
      <c r="M10405" t="e" vm="3">
        <v>#VALUE!</v>
      </c>
      <c r="N10405" t="s">
        <v>12</v>
      </c>
      <c r="O10405" t="s">
        <v>13</v>
      </c>
      <c r="P10405" t="s">
        <v>33</v>
      </c>
      <c r="Q10405" s="10">
        <v>4</v>
      </c>
      <c r="R10405" s="12">
        <v>8.06</v>
      </c>
      <c r="S10405" t="str">
        <f t="shared" si="488"/>
        <v>New</v>
      </c>
    </row>
    <row r="10406" spans="1:19" x14ac:dyDescent="0.35">
      <c r="A10406" s="1">
        <v>10417</v>
      </c>
      <c r="B10406" s="4">
        <v>43312</v>
      </c>
      <c r="C10406" s="4" t="str">
        <f t="shared" si="486"/>
        <v>July</v>
      </c>
      <c r="D10406" s="4" t="str">
        <f t="shared" si="487"/>
        <v>2018</v>
      </c>
      <c r="E10406" s="8">
        <v>1084</v>
      </c>
      <c r="F10406" t="s">
        <v>106</v>
      </c>
      <c r="G10406" t="s">
        <v>110</v>
      </c>
      <c r="H10406" t="s">
        <v>108</v>
      </c>
      <c r="I10406">
        <v>2</v>
      </c>
      <c r="J10406" t="s">
        <v>51</v>
      </c>
      <c r="K10406" t="e" vm="6">
        <v>#VALUE!</v>
      </c>
      <c r="L10406" t="e" vm="7">
        <v>#VALUE!</v>
      </c>
      <c r="M10406" t="e" vm="3">
        <v>#VALUE!</v>
      </c>
      <c r="N10406" t="s">
        <v>5</v>
      </c>
      <c r="O10406" t="s">
        <v>41</v>
      </c>
      <c r="P10406" t="s">
        <v>42</v>
      </c>
      <c r="Q10406" s="10">
        <v>4</v>
      </c>
      <c r="R10406" s="12">
        <v>16.989999999999998</v>
      </c>
      <c r="S10406" t="str">
        <f t="shared" si="488"/>
        <v>New</v>
      </c>
    </row>
    <row r="10407" spans="1:19" x14ac:dyDescent="0.35">
      <c r="A10407" s="1">
        <v>10418</v>
      </c>
      <c r="B10407" s="4">
        <v>43312</v>
      </c>
      <c r="C10407" s="4" t="str">
        <f t="shared" si="486"/>
        <v>July</v>
      </c>
      <c r="D10407" s="4" t="str">
        <f t="shared" si="487"/>
        <v>2018</v>
      </c>
      <c r="E10407" s="8">
        <v>7976</v>
      </c>
      <c r="F10407" t="s">
        <v>106</v>
      </c>
      <c r="G10407" t="s">
        <v>110</v>
      </c>
      <c r="H10407" t="s">
        <v>107</v>
      </c>
      <c r="I10407">
        <v>0</v>
      </c>
      <c r="J10407" t="s">
        <v>37</v>
      </c>
      <c r="K10407" t="e" vm="30">
        <v>#VALUE!</v>
      </c>
      <c r="L10407" t="e" vm="31">
        <v>#VALUE!</v>
      </c>
      <c r="M10407" t="e" vm="3">
        <v>#VALUE!</v>
      </c>
      <c r="N10407" t="s">
        <v>12</v>
      </c>
      <c r="O10407" t="s">
        <v>54</v>
      </c>
      <c r="P10407" t="s">
        <v>55</v>
      </c>
      <c r="Q10407" s="10">
        <v>4</v>
      </c>
      <c r="R10407" s="12">
        <v>6.24</v>
      </c>
      <c r="S10407" t="str">
        <f t="shared" si="488"/>
        <v>New</v>
      </c>
    </row>
    <row r="10408" spans="1:19" x14ac:dyDescent="0.35">
      <c r="A10408" s="1">
        <v>10419</v>
      </c>
      <c r="B10408" s="4">
        <v>43312</v>
      </c>
      <c r="C10408" s="4" t="str">
        <f t="shared" si="486"/>
        <v>July</v>
      </c>
      <c r="D10408" s="4" t="str">
        <f t="shared" si="487"/>
        <v>2018</v>
      </c>
      <c r="E10408" s="8">
        <v>3787</v>
      </c>
      <c r="F10408" t="s">
        <v>105</v>
      </c>
      <c r="G10408" t="s">
        <v>109</v>
      </c>
      <c r="H10408" t="s">
        <v>107</v>
      </c>
      <c r="I10408">
        <v>5</v>
      </c>
      <c r="J10408" t="s">
        <v>51</v>
      </c>
      <c r="K10408" t="e" vm="4">
        <v>#VALUE!</v>
      </c>
      <c r="L10408" t="e" vm="5">
        <v>#VALUE!</v>
      </c>
      <c r="M10408" t="e" vm="3">
        <v>#VALUE!</v>
      </c>
      <c r="N10408" t="s">
        <v>5</v>
      </c>
      <c r="O10408" t="s">
        <v>28</v>
      </c>
      <c r="P10408" t="s">
        <v>49</v>
      </c>
      <c r="Q10408" s="10">
        <v>5</v>
      </c>
      <c r="R10408" s="12">
        <v>8.32</v>
      </c>
      <c r="S10408" t="str">
        <f t="shared" si="488"/>
        <v>Retained</v>
      </c>
    </row>
    <row r="10409" spans="1:19" x14ac:dyDescent="0.35">
      <c r="A10409" s="1">
        <v>10420</v>
      </c>
      <c r="B10409" s="4">
        <v>43312</v>
      </c>
      <c r="C10409" s="4" t="str">
        <f t="shared" si="486"/>
        <v>July</v>
      </c>
      <c r="D10409" s="4" t="str">
        <f t="shared" si="487"/>
        <v>2018</v>
      </c>
      <c r="E10409" s="8">
        <v>1897</v>
      </c>
      <c r="F10409" t="s">
        <v>105</v>
      </c>
      <c r="G10409" t="s">
        <v>109</v>
      </c>
      <c r="H10409" t="s">
        <v>107</v>
      </c>
      <c r="I10409">
        <v>4</v>
      </c>
      <c r="J10409" t="s">
        <v>72</v>
      </c>
      <c r="K10409" t="e" vm="9">
        <v>#VALUE!</v>
      </c>
      <c r="L10409" t="e" vm="7">
        <v>#VALUE!</v>
      </c>
      <c r="M10409" t="e" vm="3">
        <v>#VALUE!</v>
      </c>
      <c r="N10409" t="s">
        <v>5</v>
      </c>
      <c r="O10409" t="s">
        <v>6</v>
      </c>
      <c r="P10409" t="s">
        <v>43</v>
      </c>
      <c r="Q10409" s="10">
        <v>3</v>
      </c>
      <c r="R10409" s="12">
        <v>14.78</v>
      </c>
      <c r="S10409" t="str">
        <f t="shared" si="488"/>
        <v>Retained</v>
      </c>
    </row>
    <row r="10410" spans="1:19" x14ac:dyDescent="0.35">
      <c r="A10410" s="1">
        <v>10421</v>
      </c>
      <c r="B10410" s="4">
        <v>43312</v>
      </c>
      <c r="C10410" s="4" t="str">
        <f t="shared" si="486"/>
        <v>July</v>
      </c>
      <c r="D10410" s="4" t="str">
        <f t="shared" si="487"/>
        <v>2018</v>
      </c>
      <c r="E10410" s="8">
        <v>4225</v>
      </c>
      <c r="F10410" t="s">
        <v>106</v>
      </c>
      <c r="G10410" t="s">
        <v>109</v>
      </c>
      <c r="H10410" t="s">
        <v>108</v>
      </c>
      <c r="I10410">
        <v>1</v>
      </c>
      <c r="J10410" t="s">
        <v>71</v>
      </c>
      <c r="K10410" t="e" vm="26">
        <v>#VALUE!</v>
      </c>
      <c r="L10410" t="e" vm="25">
        <v>#VALUE!</v>
      </c>
      <c r="M10410" t="e" vm="3">
        <v>#VALUE!</v>
      </c>
      <c r="N10410" t="s">
        <v>5</v>
      </c>
      <c r="O10410" t="s">
        <v>45</v>
      </c>
      <c r="P10410" t="s">
        <v>45</v>
      </c>
      <c r="Q10410" s="10">
        <v>2</v>
      </c>
      <c r="R10410" s="12">
        <v>6.34</v>
      </c>
      <c r="S10410" t="str">
        <f t="shared" si="488"/>
        <v>Retained</v>
      </c>
    </row>
    <row r="10411" spans="1:19" x14ac:dyDescent="0.35">
      <c r="A10411" s="1">
        <v>10422</v>
      </c>
      <c r="B10411" s="4">
        <v>43312</v>
      </c>
      <c r="C10411" s="4" t="str">
        <f t="shared" si="486"/>
        <v>July</v>
      </c>
      <c r="D10411" s="4" t="str">
        <f t="shared" si="487"/>
        <v>2018</v>
      </c>
      <c r="E10411" s="8">
        <v>4738</v>
      </c>
      <c r="F10411" t="s">
        <v>105</v>
      </c>
      <c r="G10411" t="s">
        <v>109</v>
      </c>
      <c r="H10411" t="s">
        <v>107</v>
      </c>
      <c r="I10411">
        <v>3</v>
      </c>
      <c r="J10411" t="s">
        <v>4</v>
      </c>
      <c r="K10411" t="e" vm="22">
        <v>#VALUE!</v>
      </c>
      <c r="L10411" t="e" vm="23">
        <v>#VALUE!</v>
      </c>
      <c r="M10411" t="e" vm="3">
        <v>#VALUE!</v>
      </c>
      <c r="N10411" t="s">
        <v>5</v>
      </c>
      <c r="O10411" t="s">
        <v>45</v>
      </c>
      <c r="P10411" t="s">
        <v>45</v>
      </c>
      <c r="Q10411" s="10">
        <v>3</v>
      </c>
      <c r="R10411" s="12">
        <v>12.49</v>
      </c>
      <c r="S10411" t="str">
        <f t="shared" si="488"/>
        <v>New</v>
      </c>
    </row>
    <row r="10412" spans="1:19" x14ac:dyDescent="0.35">
      <c r="A10412" s="1">
        <v>10423</v>
      </c>
      <c r="B10412" s="4">
        <v>43312</v>
      </c>
      <c r="C10412" s="4" t="str">
        <f t="shared" si="486"/>
        <v>July</v>
      </c>
      <c r="D10412" s="4" t="str">
        <f t="shared" si="487"/>
        <v>2018</v>
      </c>
      <c r="E10412" s="8">
        <v>6406</v>
      </c>
      <c r="F10412" t="s">
        <v>106</v>
      </c>
      <c r="G10412" t="s">
        <v>110</v>
      </c>
      <c r="H10412" t="s">
        <v>107</v>
      </c>
      <c r="I10412">
        <v>2</v>
      </c>
      <c r="J10412" t="s">
        <v>51</v>
      </c>
      <c r="K10412" t="e" vm="26">
        <v>#VALUE!</v>
      </c>
      <c r="L10412" t="e" vm="25">
        <v>#VALUE!</v>
      </c>
      <c r="M10412" t="e" vm="3">
        <v>#VALUE!</v>
      </c>
      <c r="N10412" t="s">
        <v>5</v>
      </c>
      <c r="O10412" t="s">
        <v>40</v>
      </c>
      <c r="P10412" t="s">
        <v>40</v>
      </c>
      <c r="Q10412" s="10">
        <v>3</v>
      </c>
      <c r="R10412" s="12">
        <v>5.58</v>
      </c>
      <c r="S10412" t="str">
        <f t="shared" si="488"/>
        <v>Retained</v>
      </c>
    </row>
    <row r="10413" spans="1:19" x14ac:dyDescent="0.35">
      <c r="A10413" s="1">
        <v>10424</v>
      </c>
      <c r="B10413" s="4">
        <v>43312</v>
      </c>
      <c r="C10413" s="4" t="str">
        <f t="shared" si="486"/>
        <v>July</v>
      </c>
      <c r="D10413" s="4" t="str">
        <f t="shared" si="487"/>
        <v>2018</v>
      </c>
      <c r="E10413" s="8">
        <v>2023</v>
      </c>
      <c r="F10413" t="s">
        <v>105</v>
      </c>
      <c r="G10413" t="s">
        <v>110</v>
      </c>
      <c r="H10413" t="s">
        <v>107</v>
      </c>
      <c r="I10413">
        <v>1</v>
      </c>
      <c r="J10413" t="s">
        <v>37</v>
      </c>
      <c r="K10413" t="e" vm="26">
        <v>#VALUE!</v>
      </c>
      <c r="L10413" t="e" vm="25">
        <v>#VALUE!</v>
      </c>
      <c r="M10413" t="e" vm="3">
        <v>#VALUE!</v>
      </c>
      <c r="N10413" t="s">
        <v>5</v>
      </c>
      <c r="O10413" t="s">
        <v>6</v>
      </c>
      <c r="P10413" t="s">
        <v>6</v>
      </c>
      <c r="Q10413" s="10">
        <v>3</v>
      </c>
      <c r="R10413" s="12">
        <v>9.36</v>
      </c>
      <c r="S10413" t="str">
        <f t="shared" si="488"/>
        <v>Retained</v>
      </c>
    </row>
    <row r="10414" spans="1:19" x14ac:dyDescent="0.35">
      <c r="A10414" s="1">
        <v>10425</v>
      </c>
      <c r="B10414" s="4">
        <v>43312</v>
      </c>
      <c r="C10414" s="4" t="str">
        <f t="shared" si="486"/>
        <v>July</v>
      </c>
      <c r="D10414" s="4" t="str">
        <f t="shared" si="487"/>
        <v>2018</v>
      </c>
      <c r="E10414" s="8">
        <v>6394</v>
      </c>
      <c r="F10414" t="s">
        <v>106</v>
      </c>
      <c r="G10414" t="s">
        <v>110</v>
      </c>
      <c r="H10414" t="s">
        <v>107</v>
      </c>
      <c r="I10414">
        <v>3</v>
      </c>
      <c r="J10414" t="s">
        <v>51</v>
      </c>
      <c r="K10414" t="e" vm="20">
        <v>#VALUE!</v>
      </c>
      <c r="L10414" t="e" vm="21">
        <v>#VALUE!</v>
      </c>
      <c r="M10414" t="e" vm="3">
        <v>#VALUE!</v>
      </c>
      <c r="N10414" t="s">
        <v>5</v>
      </c>
      <c r="O10414" t="s">
        <v>6</v>
      </c>
      <c r="P10414" t="s">
        <v>6</v>
      </c>
      <c r="Q10414" s="10">
        <v>5</v>
      </c>
      <c r="R10414" s="12">
        <v>13.07</v>
      </c>
      <c r="S10414" t="str">
        <f t="shared" si="488"/>
        <v>Retained</v>
      </c>
    </row>
    <row r="10415" spans="1:19" x14ac:dyDescent="0.35">
      <c r="A10415" s="1">
        <v>10426</v>
      </c>
      <c r="B10415" s="4">
        <v>43312</v>
      </c>
      <c r="C10415" s="4" t="str">
        <f t="shared" si="486"/>
        <v>July</v>
      </c>
      <c r="D10415" s="4" t="str">
        <f t="shared" si="487"/>
        <v>2018</v>
      </c>
      <c r="E10415" s="8">
        <v>1811</v>
      </c>
      <c r="F10415" t="s">
        <v>106</v>
      </c>
      <c r="G10415" t="s">
        <v>109</v>
      </c>
      <c r="H10415" t="s">
        <v>108</v>
      </c>
      <c r="I10415">
        <v>4</v>
      </c>
      <c r="J10415" t="s">
        <v>37</v>
      </c>
      <c r="K10415" t="e" vm="6">
        <v>#VALUE!</v>
      </c>
      <c r="L10415" t="e" vm="7">
        <v>#VALUE!</v>
      </c>
      <c r="M10415" t="e" vm="3">
        <v>#VALUE!</v>
      </c>
      <c r="N10415" t="s">
        <v>12</v>
      </c>
      <c r="O10415" t="s">
        <v>22</v>
      </c>
      <c r="P10415" t="s">
        <v>57</v>
      </c>
      <c r="Q10415" s="10">
        <v>5</v>
      </c>
      <c r="R10415" s="12">
        <v>14</v>
      </c>
      <c r="S10415" t="str">
        <f t="shared" si="488"/>
        <v>Retained</v>
      </c>
    </row>
    <row r="10416" spans="1:19" x14ac:dyDescent="0.35">
      <c r="A10416" s="1">
        <v>10427</v>
      </c>
      <c r="B10416" s="4">
        <v>43312</v>
      </c>
      <c r="C10416" s="4" t="str">
        <f t="shared" si="486"/>
        <v>July</v>
      </c>
      <c r="D10416" s="4" t="str">
        <f t="shared" si="487"/>
        <v>2018</v>
      </c>
      <c r="E10416" s="8">
        <v>8510</v>
      </c>
      <c r="F10416" t="s">
        <v>105</v>
      </c>
      <c r="G10416" t="s">
        <v>110</v>
      </c>
      <c r="H10416" t="s">
        <v>107</v>
      </c>
      <c r="I10416">
        <v>3</v>
      </c>
      <c r="J10416" t="s">
        <v>37</v>
      </c>
      <c r="K10416" t="e" vm="28">
        <v>#VALUE!</v>
      </c>
      <c r="L10416" t="e" vm="29">
        <v>#VALUE!</v>
      </c>
      <c r="M10416" t="e" vm="3">
        <v>#VALUE!</v>
      </c>
      <c r="N10416" t="s">
        <v>12</v>
      </c>
      <c r="O10416" t="s">
        <v>22</v>
      </c>
      <c r="P10416" t="s">
        <v>23</v>
      </c>
      <c r="Q10416" s="10">
        <v>5</v>
      </c>
      <c r="R10416" s="12">
        <v>31.6</v>
      </c>
      <c r="S10416" t="str">
        <f t="shared" si="488"/>
        <v>Retained</v>
      </c>
    </row>
    <row r="10417" spans="1:19" x14ac:dyDescent="0.35">
      <c r="A10417" s="1">
        <v>10428</v>
      </c>
      <c r="B10417" s="4">
        <v>43312</v>
      </c>
      <c r="C10417" s="4" t="str">
        <f t="shared" si="486"/>
        <v>July</v>
      </c>
      <c r="D10417" s="4" t="str">
        <f t="shared" si="487"/>
        <v>2018</v>
      </c>
      <c r="E10417" s="8">
        <v>6044</v>
      </c>
      <c r="F10417" t="s">
        <v>106</v>
      </c>
      <c r="G10417" t="s">
        <v>109</v>
      </c>
      <c r="H10417" t="s">
        <v>108</v>
      </c>
      <c r="I10417">
        <v>5</v>
      </c>
      <c r="J10417" t="s">
        <v>38</v>
      </c>
      <c r="K10417" t="e" vm="12">
        <v>#VALUE!</v>
      </c>
      <c r="L10417" t="e" vm="2">
        <v>#VALUE!</v>
      </c>
      <c r="M10417" t="e" vm="3">
        <v>#VALUE!</v>
      </c>
      <c r="N10417" t="s">
        <v>12</v>
      </c>
      <c r="O10417" t="s">
        <v>22</v>
      </c>
      <c r="P10417" t="s">
        <v>36</v>
      </c>
      <c r="Q10417" s="10">
        <v>2</v>
      </c>
      <c r="R10417" s="12">
        <v>10.75</v>
      </c>
      <c r="S10417" t="str">
        <f t="shared" si="488"/>
        <v>Retained</v>
      </c>
    </row>
    <row r="10418" spans="1:19" x14ac:dyDescent="0.35">
      <c r="A10418" s="1">
        <v>10429</v>
      </c>
      <c r="B10418" s="4">
        <v>43312</v>
      </c>
      <c r="C10418" s="4" t="str">
        <f t="shared" si="486"/>
        <v>July</v>
      </c>
      <c r="D10418" s="4" t="str">
        <f t="shared" si="487"/>
        <v>2018</v>
      </c>
      <c r="E10418" s="8">
        <v>1357</v>
      </c>
      <c r="F10418" t="s">
        <v>105</v>
      </c>
      <c r="G10418" t="s">
        <v>109</v>
      </c>
      <c r="H10418" t="s">
        <v>108</v>
      </c>
      <c r="I10418">
        <v>5</v>
      </c>
      <c r="J10418" t="s">
        <v>51</v>
      </c>
      <c r="K10418" t="e" vm="12">
        <v>#VALUE!</v>
      </c>
      <c r="L10418" t="e" vm="2">
        <v>#VALUE!</v>
      </c>
      <c r="M10418" t="e" vm="3">
        <v>#VALUE!</v>
      </c>
      <c r="N10418" t="s">
        <v>5</v>
      </c>
      <c r="O10418" t="s">
        <v>61</v>
      </c>
      <c r="P10418" t="s">
        <v>61</v>
      </c>
      <c r="Q10418" s="10">
        <v>5</v>
      </c>
      <c r="R10418" s="12">
        <v>9.52</v>
      </c>
      <c r="S10418" t="str">
        <f t="shared" si="488"/>
        <v>New</v>
      </c>
    </row>
    <row r="10419" spans="1:19" x14ac:dyDescent="0.35">
      <c r="A10419" s="1">
        <v>10430</v>
      </c>
      <c r="B10419" s="4">
        <v>43312</v>
      </c>
      <c r="C10419" s="4" t="str">
        <f t="shared" si="486"/>
        <v>July</v>
      </c>
      <c r="D10419" s="4" t="str">
        <f t="shared" si="487"/>
        <v>2018</v>
      </c>
      <c r="E10419" s="8">
        <v>7584</v>
      </c>
      <c r="F10419" t="s">
        <v>105</v>
      </c>
      <c r="G10419" t="s">
        <v>110</v>
      </c>
      <c r="H10419" t="s">
        <v>107</v>
      </c>
      <c r="I10419">
        <v>2</v>
      </c>
      <c r="J10419" t="s">
        <v>51</v>
      </c>
      <c r="K10419" t="e" vm="1">
        <v>#VALUE!</v>
      </c>
      <c r="L10419" t="e" vm="2">
        <v>#VALUE!</v>
      </c>
      <c r="M10419" t="e" vm="3">
        <v>#VALUE!</v>
      </c>
      <c r="N10419" t="s">
        <v>9</v>
      </c>
      <c r="O10419" t="s">
        <v>59</v>
      </c>
      <c r="P10419" t="s">
        <v>60</v>
      </c>
      <c r="Q10419" s="10">
        <v>3</v>
      </c>
      <c r="R10419" s="12">
        <v>5.76</v>
      </c>
      <c r="S10419" t="str">
        <f t="shared" si="488"/>
        <v>Retained</v>
      </c>
    </row>
    <row r="10420" spans="1:19" x14ac:dyDescent="0.35">
      <c r="A10420" s="1">
        <v>10431</v>
      </c>
      <c r="B10420" s="4">
        <v>43312</v>
      </c>
      <c r="C10420" s="4" t="str">
        <f t="shared" si="486"/>
        <v>July</v>
      </c>
      <c r="D10420" s="4" t="str">
        <f t="shared" si="487"/>
        <v>2018</v>
      </c>
      <c r="E10420" s="8">
        <v>6161</v>
      </c>
      <c r="F10420" t="s">
        <v>105</v>
      </c>
      <c r="G10420" t="s">
        <v>109</v>
      </c>
      <c r="H10420" t="s">
        <v>108</v>
      </c>
      <c r="I10420">
        <v>1</v>
      </c>
      <c r="J10420" t="s">
        <v>51</v>
      </c>
      <c r="K10420" t="e" vm="13">
        <v>#VALUE!</v>
      </c>
      <c r="L10420" t="e" vm="5">
        <v>#VALUE!</v>
      </c>
      <c r="M10420" t="e" vm="3">
        <v>#VALUE!</v>
      </c>
      <c r="N10420" t="s">
        <v>12</v>
      </c>
      <c r="O10420" t="s">
        <v>22</v>
      </c>
      <c r="P10420" t="s">
        <v>44</v>
      </c>
      <c r="Q10420" s="10">
        <v>5</v>
      </c>
      <c r="R10420" s="12">
        <v>14.58</v>
      </c>
      <c r="S10420" t="str">
        <f t="shared" si="488"/>
        <v>Retained</v>
      </c>
    </row>
    <row r="10421" spans="1:19" x14ac:dyDescent="0.35">
      <c r="A10421" s="1">
        <v>10432</v>
      </c>
      <c r="B10421" s="4">
        <v>43313</v>
      </c>
      <c r="C10421" s="4" t="str">
        <f t="shared" si="486"/>
        <v>August</v>
      </c>
      <c r="D10421" s="4" t="str">
        <f t="shared" si="487"/>
        <v>2018</v>
      </c>
      <c r="E10421" s="8">
        <v>3661</v>
      </c>
      <c r="F10421" t="s">
        <v>106</v>
      </c>
      <c r="G10421" t="s">
        <v>110</v>
      </c>
      <c r="H10421" t="s">
        <v>107</v>
      </c>
      <c r="I10421">
        <v>1</v>
      </c>
      <c r="J10421" t="s">
        <v>71</v>
      </c>
      <c r="K10421" t="e" vm="20">
        <v>#VALUE!</v>
      </c>
      <c r="L10421" t="e" vm="21">
        <v>#VALUE!</v>
      </c>
      <c r="M10421" t="e" vm="3">
        <v>#VALUE!</v>
      </c>
      <c r="N10421" t="s">
        <v>5</v>
      </c>
      <c r="O10421" t="s">
        <v>45</v>
      </c>
      <c r="P10421" t="s">
        <v>45</v>
      </c>
      <c r="Q10421" s="10">
        <v>5</v>
      </c>
      <c r="R10421" s="12">
        <v>10.56</v>
      </c>
      <c r="S10421" t="str">
        <f t="shared" si="488"/>
        <v>Retained</v>
      </c>
    </row>
    <row r="10422" spans="1:19" x14ac:dyDescent="0.35">
      <c r="A10422" s="1">
        <v>10433</v>
      </c>
      <c r="B10422" s="4">
        <v>43313</v>
      </c>
      <c r="C10422" s="4" t="str">
        <f t="shared" si="486"/>
        <v>August</v>
      </c>
      <c r="D10422" s="4" t="str">
        <f t="shared" si="487"/>
        <v>2018</v>
      </c>
      <c r="E10422" s="8">
        <v>1682</v>
      </c>
      <c r="F10422" t="s">
        <v>105</v>
      </c>
      <c r="G10422" t="s">
        <v>109</v>
      </c>
      <c r="H10422" t="s">
        <v>108</v>
      </c>
      <c r="I10422">
        <v>0</v>
      </c>
      <c r="J10422" t="s">
        <v>51</v>
      </c>
      <c r="K10422" t="e" vm="9">
        <v>#VALUE!</v>
      </c>
      <c r="L10422" t="e" vm="7">
        <v>#VALUE!</v>
      </c>
      <c r="M10422" t="e" vm="3">
        <v>#VALUE!</v>
      </c>
      <c r="N10422" t="s">
        <v>12</v>
      </c>
      <c r="O10422" t="s">
        <v>25</v>
      </c>
      <c r="P10422" t="s">
        <v>26</v>
      </c>
      <c r="Q10422" s="10">
        <v>5</v>
      </c>
      <c r="R10422" s="12">
        <v>24.98</v>
      </c>
      <c r="S10422" t="str">
        <f t="shared" si="488"/>
        <v>Retained</v>
      </c>
    </row>
    <row r="10423" spans="1:19" x14ac:dyDescent="0.35">
      <c r="A10423" s="1">
        <v>10434</v>
      </c>
      <c r="B10423" s="4">
        <v>43313</v>
      </c>
      <c r="C10423" s="4" t="str">
        <f t="shared" si="486"/>
        <v>August</v>
      </c>
      <c r="D10423" s="4" t="str">
        <f t="shared" si="487"/>
        <v>2018</v>
      </c>
      <c r="E10423" s="8">
        <v>8388</v>
      </c>
      <c r="F10423" t="s">
        <v>105</v>
      </c>
      <c r="G10423" t="s">
        <v>110</v>
      </c>
      <c r="H10423" t="s">
        <v>107</v>
      </c>
      <c r="I10423">
        <v>5</v>
      </c>
      <c r="J10423" t="s">
        <v>51</v>
      </c>
      <c r="K10423" t="e" vm="18">
        <v>#VALUE!</v>
      </c>
      <c r="L10423" t="e" vm="19">
        <v>#VALUE!</v>
      </c>
      <c r="M10423" t="e" vm="3">
        <v>#VALUE!</v>
      </c>
      <c r="N10423" t="s">
        <v>12</v>
      </c>
      <c r="O10423" t="s">
        <v>25</v>
      </c>
      <c r="P10423" t="s">
        <v>26</v>
      </c>
      <c r="Q10423" s="10">
        <v>6</v>
      </c>
      <c r="R10423" s="12">
        <v>36.200000000000003</v>
      </c>
      <c r="S10423" t="str">
        <f t="shared" si="488"/>
        <v>Retained</v>
      </c>
    </row>
    <row r="10424" spans="1:19" x14ac:dyDescent="0.35">
      <c r="A10424" s="1">
        <v>10435</v>
      </c>
      <c r="B10424" s="4">
        <v>43313</v>
      </c>
      <c r="C10424" s="4" t="str">
        <f t="shared" si="486"/>
        <v>August</v>
      </c>
      <c r="D10424" s="4" t="str">
        <f t="shared" si="487"/>
        <v>2018</v>
      </c>
      <c r="E10424" s="8">
        <v>158</v>
      </c>
      <c r="F10424" t="s">
        <v>105</v>
      </c>
      <c r="G10424" t="s">
        <v>110</v>
      </c>
      <c r="H10424" t="s">
        <v>107</v>
      </c>
      <c r="I10424">
        <v>3</v>
      </c>
      <c r="J10424" t="s">
        <v>72</v>
      </c>
      <c r="K10424" t="e" vm="13">
        <v>#VALUE!</v>
      </c>
      <c r="L10424" t="e" vm="5">
        <v>#VALUE!</v>
      </c>
      <c r="M10424" t="e" vm="3">
        <v>#VALUE!</v>
      </c>
      <c r="N10424" t="s">
        <v>5</v>
      </c>
      <c r="O10424" t="s">
        <v>19</v>
      </c>
      <c r="P10424" t="s">
        <v>19</v>
      </c>
      <c r="Q10424" s="10">
        <v>6</v>
      </c>
      <c r="R10424" s="12">
        <v>4.54</v>
      </c>
      <c r="S10424" t="str">
        <f t="shared" si="488"/>
        <v>Retained</v>
      </c>
    </row>
    <row r="10425" spans="1:19" x14ac:dyDescent="0.35">
      <c r="A10425" s="1">
        <v>10436</v>
      </c>
      <c r="B10425" s="4">
        <v>43313</v>
      </c>
      <c r="C10425" s="4" t="str">
        <f t="shared" si="486"/>
        <v>August</v>
      </c>
      <c r="D10425" s="4" t="str">
        <f t="shared" si="487"/>
        <v>2018</v>
      </c>
      <c r="E10425" s="8">
        <v>3533</v>
      </c>
      <c r="F10425" t="s">
        <v>105</v>
      </c>
      <c r="G10425" t="s">
        <v>110</v>
      </c>
      <c r="H10425" t="s">
        <v>107</v>
      </c>
      <c r="I10425">
        <v>1</v>
      </c>
      <c r="J10425" t="s">
        <v>37</v>
      </c>
      <c r="K10425" t="e" vm="4">
        <v>#VALUE!</v>
      </c>
      <c r="L10425" t="e" vm="5">
        <v>#VALUE!</v>
      </c>
      <c r="M10425" t="e" vm="3">
        <v>#VALUE!</v>
      </c>
      <c r="N10425" t="s">
        <v>12</v>
      </c>
      <c r="O10425" t="s">
        <v>13</v>
      </c>
      <c r="P10425" t="s">
        <v>14</v>
      </c>
      <c r="Q10425" s="10">
        <v>4</v>
      </c>
      <c r="R10425" s="12">
        <v>2.19</v>
      </c>
      <c r="S10425" t="str">
        <f t="shared" si="488"/>
        <v>Retained</v>
      </c>
    </row>
    <row r="10426" spans="1:19" x14ac:dyDescent="0.35">
      <c r="A10426" s="1">
        <v>10437</v>
      </c>
      <c r="B10426" s="4">
        <v>43313</v>
      </c>
      <c r="C10426" s="4" t="str">
        <f t="shared" si="486"/>
        <v>August</v>
      </c>
      <c r="D10426" s="4" t="str">
        <f t="shared" si="487"/>
        <v>2018</v>
      </c>
      <c r="E10426" s="8">
        <v>3808</v>
      </c>
      <c r="F10426" t="s">
        <v>105</v>
      </c>
      <c r="G10426" t="s">
        <v>110</v>
      </c>
      <c r="H10426" t="s">
        <v>107</v>
      </c>
      <c r="I10426">
        <v>4</v>
      </c>
      <c r="J10426" t="s">
        <v>71</v>
      </c>
      <c r="K10426" t="e" vm="26">
        <v>#VALUE!</v>
      </c>
      <c r="L10426" t="e" vm="25">
        <v>#VALUE!</v>
      </c>
      <c r="M10426" t="e" vm="3">
        <v>#VALUE!</v>
      </c>
      <c r="N10426" t="s">
        <v>5</v>
      </c>
      <c r="O10426" t="s">
        <v>45</v>
      </c>
      <c r="P10426" t="s">
        <v>45</v>
      </c>
      <c r="Q10426" s="10">
        <v>5</v>
      </c>
      <c r="R10426" s="12">
        <v>22.18</v>
      </c>
      <c r="S10426" t="str">
        <f t="shared" si="488"/>
        <v>Retained</v>
      </c>
    </row>
    <row r="10427" spans="1:19" x14ac:dyDescent="0.35">
      <c r="A10427" s="1">
        <v>10438</v>
      </c>
      <c r="B10427" s="4">
        <v>43313</v>
      </c>
      <c r="C10427" s="4" t="str">
        <f t="shared" si="486"/>
        <v>August</v>
      </c>
      <c r="D10427" s="4" t="str">
        <f t="shared" si="487"/>
        <v>2018</v>
      </c>
      <c r="E10427" s="8">
        <v>6152</v>
      </c>
      <c r="F10427" t="s">
        <v>105</v>
      </c>
      <c r="G10427" t="s">
        <v>110</v>
      </c>
      <c r="H10427" t="s">
        <v>107</v>
      </c>
      <c r="I10427">
        <v>0</v>
      </c>
      <c r="J10427" t="s">
        <v>4</v>
      </c>
      <c r="K10427" t="e" vm="35">
        <v>#VALUE!</v>
      </c>
      <c r="L10427" t="e" vm="23">
        <v>#VALUE!</v>
      </c>
      <c r="M10427" t="e" vm="3">
        <v>#VALUE!</v>
      </c>
      <c r="N10427" t="s">
        <v>12</v>
      </c>
      <c r="O10427" t="s">
        <v>22</v>
      </c>
      <c r="P10427" t="s">
        <v>50</v>
      </c>
      <c r="Q10427" s="10">
        <v>4</v>
      </c>
      <c r="R10427" s="12">
        <v>12.4</v>
      </c>
      <c r="S10427" t="str">
        <f t="shared" si="488"/>
        <v>Retained</v>
      </c>
    </row>
    <row r="10428" spans="1:19" x14ac:dyDescent="0.35">
      <c r="A10428" s="1">
        <v>10439</v>
      </c>
      <c r="B10428" s="4">
        <v>43313</v>
      </c>
      <c r="C10428" s="4" t="str">
        <f t="shared" si="486"/>
        <v>August</v>
      </c>
      <c r="D10428" s="4" t="str">
        <f t="shared" si="487"/>
        <v>2018</v>
      </c>
      <c r="E10428" s="8">
        <v>2752</v>
      </c>
      <c r="F10428" t="s">
        <v>105</v>
      </c>
      <c r="G10428" t="s">
        <v>109</v>
      </c>
      <c r="H10428" t="s">
        <v>107</v>
      </c>
      <c r="I10428">
        <v>3</v>
      </c>
      <c r="J10428" t="s">
        <v>72</v>
      </c>
      <c r="K10428" t="e" vm="22">
        <v>#VALUE!</v>
      </c>
      <c r="L10428" t="e" vm="23">
        <v>#VALUE!</v>
      </c>
      <c r="M10428" t="e" vm="3">
        <v>#VALUE!</v>
      </c>
      <c r="N10428" t="s">
        <v>9</v>
      </c>
      <c r="O10428" t="s">
        <v>10</v>
      </c>
      <c r="P10428" t="s">
        <v>16</v>
      </c>
      <c r="Q10428" s="10">
        <v>5</v>
      </c>
      <c r="R10428" s="12">
        <v>16.45</v>
      </c>
      <c r="S10428" t="str">
        <f t="shared" si="488"/>
        <v>New</v>
      </c>
    </row>
    <row r="10429" spans="1:19" x14ac:dyDescent="0.35">
      <c r="A10429" s="1">
        <v>10440</v>
      </c>
      <c r="B10429" s="4">
        <v>43313</v>
      </c>
      <c r="C10429" s="4" t="str">
        <f t="shared" si="486"/>
        <v>August</v>
      </c>
      <c r="D10429" s="4" t="str">
        <f t="shared" si="487"/>
        <v>2018</v>
      </c>
      <c r="E10429" s="8">
        <v>7477</v>
      </c>
      <c r="F10429" t="s">
        <v>106</v>
      </c>
      <c r="G10429" t="s">
        <v>110</v>
      </c>
      <c r="H10429" t="s">
        <v>107</v>
      </c>
      <c r="I10429">
        <v>4</v>
      </c>
      <c r="J10429" t="s">
        <v>73</v>
      </c>
      <c r="K10429" t="e" vm="1">
        <v>#VALUE!</v>
      </c>
      <c r="L10429" t="e" vm="2">
        <v>#VALUE!</v>
      </c>
      <c r="M10429" t="e" vm="3">
        <v>#VALUE!</v>
      </c>
      <c r="N10429" t="s">
        <v>5</v>
      </c>
      <c r="O10429" t="s">
        <v>45</v>
      </c>
      <c r="P10429" t="s">
        <v>45</v>
      </c>
      <c r="Q10429" s="10">
        <v>3</v>
      </c>
      <c r="R10429" s="12">
        <v>6.67</v>
      </c>
      <c r="S10429" t="str">
        <f t="shared" si="488"/>
        <v>New</v>
      </c>
    </row>
    <row r="10430" spans="1:19" x14ac:dyDescent="0.35">
      <c r="A10430" s="1">
        <v>10441</v>
      </c>
      <c r="B10430" s="4">
        <v>43313</v>
      </c>
      <c r="C10430" s="4" t="str">
        <f t="shared" si="486"/>
        <v>August</v>
      </c>
      <c r="D10430" s="4" t="str">
        <f t="shared" si="487"/>
        <v>2018</v>
      </c>
      <c r="E10430" s="8">
        <v>4676</v>
      </c>
      <c r="F10430" t="s">
        <v>105</v>
      </c>
      <c r="G10430" t="s">
        <v>110</v>
      </c>
      <c r="H10430" t="s">
        <v>107</v>
      </c>
      <c r="I10430">
        <v>0</v>
      </c>
      <c r="J10430" t="s">
        <v>37</v>
      </c>
      <c r="K10430" t="e" vm="17">
        <v>#VALUE!</v>
      </c>
      <c r="L10430" t="e" vm="5">
        <v>#VALUE!</v>
      </c>
      <c r="M10430" t="e" vm="3">
        <v>#VALUE!</v>
      </c>
      <c r="N10430" t="s">
        <v>5</v>
      </c>
      <c r="O10430" t="s">
        <v>7</v>
      </c>
      <c r="P10430" t="s">
        <v>27</v>
      </c>
      <c r="Q10430" s="10">
        <v>3</v>
      </c>
      <c r="R10430" s="12">
        <v>16.899999999999999</v>
      </c>
      <c r="S10430" t="str">
        <f t="shared" si="488"/>
        <v>Retained</v>
      </c>
    </row>
    <row r="10431" spans="1:19" x14ac:dyDescent="0.35">
      <c r="A10431" s="1">
        <v>10442</v>
      </c>
      <c r="B10431" s="4">
        <v>43313</v>
      </c>
      <c r="C10431" s="4" t="str">
        <f t="shared" si="486"/>
        <v>August</v>
      </c>
      <c r="D10431" s="4" t="str">
        <f t="shared" si="487"/>
        <v>2018</v>
      </c>
      <c r="E10431" s="8">
        <v>567</v>
      </c>
      <c r="F10431" t="s">
        <v>105</v>
      </c>
      <c r="G10431" t="s">
        <v>109</v>
      </c>
      <c r="H10431" t="s">
        <v>108</v>
      </c>
      <c r="I10431">
        <v>1</v>
      </c>
      <c r="J10431" t="s">
        <v>4</v>
      </c>
      <c r="K10431" t="e" vm="28">
        <v>#VALUE!</v>
      </c>
      <c r="L10431" t="e" vm="29">
        <v>#VALUE!</v>
      </c>
      <c r="M10431" t="e" vm="3">
        <v>#VALUE!</v>
      </c>
      <c r="N10431" t="s">
        <v>5</v>
      </c>
      <c r="O10431" t="s">
        <v>20</v>
      </c>
      <c r="P10431" t="s">
        <v>21</v>
      </c>
      <c r="Q10431" s="10">
        <v>5</v>
      </c>
      <c r="R10431" s="12">
        <v>26.54</v>
      </c>
      <c r="S10431" t="str">
        <f t="shared" si="488"/>
        <v>Retained</v>
      </c>
    </row>
    <row r="10432" spans="1:19" x14ac:dyDescent="0.35">
      <c r="A10432" s="1">
        <v>10443</v>
      </c>
      <c r="B10432" s="4">
        <v>43313</v>
      </c>
      <c r="C10432" s="4" t="str">
        <f t="shared" si="486"/>
        <v>August</v>
      </c>
      <c r="D10432" s="4" t="str">
        <f t="shared" si="487"/>
        <v>2018</v>
      </c>
      <c r="E10432" s="8">
        <v>4823</v>
      </c>
      <c r="F10432" t="s">
        <v>105</v>
      </c>
      <c r="G10432" t="s">
        <v>109</v>
      </c>
      <c r="H10432" t="s">
        <v>107</v>
      </c>
      <c r="I10432">
        <v>3</v>
      </c>
      <c r="J10432" t="s">
        <v>37</v>
      </c>
      <c r="K10432" t="e" vm="28">
        <v>#VALUE!</v>
      </c>
      <c r="L10432" t="e" vm="29">
        <v>#VALUE!</v>
      </c>
      <c r="M10432" t="e" vm="3">
        <v>#VALUE!</v>
      </c>
      <c r="N10432" t="s">
        <v>5</v>
      </c>
      <c r="O10432" t="s">
        <v>17</v>
      </c>
      <c r="P10432" t="s">
        <v>18</v>
      </c>
      <c r="Q10432" s="10">
        <v>6</v>
      </c>
      <c r="R10432" s="12">
        <v>10.79</v>
      </c>
      <c r="S10432" t="str">
        <f t="shared" si="488"/>
        <v>Retained</v>
      </c>
    </row>
    <row r="10433" spans="1:19" x14ac:dyDescent="0.35">
      <c r="A10433" s="1">
        <v>10444</v>
      </c>
      <c r="B10433" s="4">
        <v>43313</v>
      </c>
      <c r="C10433" s="4" t="str">
        <f t="shared" si="486"/>
        <v>August</v>
      </c>
      <c r="D10433" s="4" t="str">
        <f t="shared" si="487"/>
        <v>2018</v>
      </c>
      <c r="E10433" s="8">
        <v>10242</v>
      </c>
      <c r="F10433" t="s">
        <v>105</v>
      </c>
      <c r="G10433" t="s">
        <v>110</v>
      </c>
      <c r="H10433" t="s">
        <v>107</v>
      </c>
      <c r="I10433">
        <v>4</v>
      </c>
      <c r="J10433" t="s">
        <v>51</v>
      </c>
      <c r="K10433" t="e" vm="35">
        <v>#VALUE!</v>
      </c>
      <c r="L10433" t="e" vm="23">
        <v>#VALUE!</v>
      </c>
      <c r="M10433" t="e" vm="3">
        <v>#VALUE!</v>
      </c>
      <c r="N10433" t="s">
        <v>5</v>
      </c>
      <c r="O10433" t="s">
        <v>45</v>
      </c>
      <c r="P10433" t="s">
        <v>45</v>
      </c>
      <c r="Q10433" s="10">
        <v>4</v>
      </c>
      <c r="R10433" s="12">
        <v>7.03</v>
      </c>
      <c r="S10433" t="str">
        <f t="shared" si="488"/>
        <v>New</v>
      </c>
    </row>
    <row r="10434" spans="1:19" x14ac:dyDescent="0.35">
      <c r="A10434" s="1">
        <v>10445</v>
      </c>
      <c r="B10434" s="4">
        <v>43313</v>
      </c>
      <c r="C10434" s="4" t="str">
        <f t="shared" ref="C10434:C10497" si="489">TEXT(B10434, "MMMM")</f>
        <v>August</v>
      </c>
      <c r="D10434" s="4" t="str">
        <f t="shared" ref="D10434:D10497" si="490">TEXT(B10434, "YYYY")</f>
        <v>2018</v>
      </c>
      <c r="E10434" s="8">
        <v>1614</v>
      </c>
      <c r="F10434" t="s">
        <v>105</v>
      </c>
      <c r="G10434" t="s">
        <v>109</v>
      </c>
      <c r="H10434" t="s">
        <v>107</v>
      </c>
      <c r="I10434">
        <v>3</v>
      </c>
      <c r="J10434" t="s">
        <v>4</v>
      </c>
      <c r="K10434" t="e" vm="18">
        <v>#VALUE!</v>
      </c>
      <c r="L10434" t="e" vm="19">
        <v>#VALUE!</v>
      </c>
      <c r="M10434" t="e" vm="3">
        <v>#VALUE!</v>
      </c>
      <c r="N10434" t="s">
        <v>12</v>
      </c>
      <c r="O10434" t="s">
        <v>22</v>
      </c>
      <c r="P10434" t="s">
        <v>57</v>
      </c>
      <c r="Q10434" s="10">
        <v>4</v>
      </c>
      <c r="R10434" s="12">
        <v>22.78</v>
      </c>
      <c r="S10434" t="str">
        <f t="shared" ref="S10434:S10497" si="491">IF(COUNTIFS(E:E, E10434, B:B, "&lt;="&amp;B10434)&gt;1, "Retained", "New")</f>
        <v>Retained</v>
      </c>
    </row>
    <row r="10435" spans="1:19" x14ac:dyDescent="0.35">
      <c r="A10435" s="1">
        <v>10446</v>
      </c>
      <c r="B10435" s="4">
        <v>43313</v>
      </c>
      <c r="C10435" s="4" t="str">
        <f t="shared" si="489"/>
        <v>August</v>
      </c>
      <c r="D10435" s="4" t="str">
        <f t="shared" si="490"/>
        <v>2018</v>
      </c>
      <c r="E10435" s="8">
        <v>5167</v>
      </c>
      <c r="F10435" t="s">
        <v>105</v>
      </c>
      <c r="G10435" t="s">
        <v>109</v>
      </c>
      <c r="H10435" t="s">
        <v>108</v>
      </c>
      <c r="I10435">
        <v>3</v>
      </c>
      <c r="J10435" t="s">
        <v>51</v>
      </c>
      <c r="K10435" t="e" vm="12">
        <v>#VALUE!</v>
      </c>
      <c r="L10435" t="e" vm="2">
        <v>#VALUE!</v>
      </c>
      <c r="M10435" t="e" vm="3">
        <v>#VALUE!</v>
      </c>
      <c r="N10435" t="s">
        <v>5</v>
      </c>
      <c r="O10435" t="s">
        <v>6</v>
      </c>
      <c r="P10435" t="s">
        <v>6</v>
      </c>
      <c r="Q10435" s="10">
        <v>4</v>
      </c>
      <c r="R10435" s="12">
        <v>33.04</v>
      </c>
      <c r="S10435" t="str">
        <f t="shared" si="491"/>
        <v>Retained</v>
      </c>
    </row>
    <row r="10436" spans="1:19" x14ac:dyDescent="0.35">
      <c r="A10436" s="1">
        <v>10447</v>
      </c>
      <c r="B10436" s="4">
        <v>43313</v>
      </c>
      <c r="C10436" s="4" t="str">
        <f t="shared" si="489"/>
        <v>August</v>
      </c>
      <c r="D10436" s="4" t="str">
        <f t="shared" si="490"/>
        <v>2018</v>
      </c>
      <c r="E10436" s="8">
        <v>7986</v>
      </c>
      <c r="F10436" t="s">
        <v>106</v>
      </c>
      <c r="G10436" t="s">
        <v>110</v>
      </c>
      <c r="H10436" t="s">
        <v>107</v>
      </c>
      <c r="I10436">
        <v>0</v>
      </c>
      <c r="J10436" t="s">
        <v>51</v>
      </c>
      <c r="K10436" t="e" vm="12">
        <v>#VALUE!</v>
      </c>
      <c r="L10436" t="e" vm="2">
        <v>#VALUE!</v>
      </c>
      <c r="M10436" t="e" vm="3">
        <v>#VALUE!</v>
      </c>
      <c r="N10436" t="s">
        <v>5</v>
      </c>
      <c r="O10436" t="s">
        <v>17</v>
      </c>
      <c r="P10436" t="s">
        <v>29</v>
      </c>
      <c r="Q10436" s="10">
        <v>5</v>
      </c>
      <c r="R10436" s="12">
        <v>8.61</v>
      </c>
      <c r="S10436" t="str">
        <f t="shared" si="491"/>
        <v>Retained</v>
      </c>
    </row>
    <row r="10437" spans="1:19" x14ac:dyDescent="0.35">
      <c r="A10437" s="1">
        <v>10448</v>
      </c>
      <c r="B10437" s="4">
        <v>43313</v>
      </c>
      <c r="C10437" s="4" t="str">
        <f t="shared" si="489"/>
        <v>August</v>
      </c>
      <c r="D10437" s="4" t="str">
        <f t="shared" si="490"/>
        <v>2018</v>
      </c>
      <c r="E10437" s="8">
        <v>9116</v>
      </c>
      <c r="F10437" t="s">
        <v>106</v>
      </c>
      <c r="G10437" t="s">
        <v>109</v>
      </c>
      <c r="H10437" t="s">
        <v>107</v>
      </c>
      <c r="I10437">
        <v>5</v>
      </c>
      <c r="J10437" t="s">
        <v>51</v>
      </c>
      <c r="K10437" t="e" vm="26">
        <v>#VALUE!</v>
      </c>
      <c r="L10437" t="e" vm="25">
        <v>#VALUE!</v>
      </c>
      <c r="M10437" t="e" vm="3">
        <v>#VALUE!</v>
      </c>
      <c r="N10437" t="s">
        <v>5</v>
      </c>
      <c r="O10437" t="s">
        <v>28</v>
      </c>
      <c r="P10437" t="s">
        <v>34</v>
      </c>
      <c r="Q10437" s="10">
        <v>4</v>
      </c>
      <c r="R10437" s="12">
        <v>14.39</v>
      </c>
      <c r="S10437" t="str">
        <f t="shared" si="491"/>
        <v>New</v>
      </c>
    </row>
    <row r="10438" spans="1:19" x14ac:dyDescent="0.35">
      <c r="A10438" s="1">
        <v>10449</v>
      </c>
      <c r="B10438" s="4">
        <v>43313</v>
      </c>
      <c r="C10438" s="4" t="str">
        <f t="shared" si="489"/>
        <v>August</v>
      </c>
      <c r="D10438" s="4" t="str">
        <f t="shared" si="490"/>
        <v>2018</v>
      </c>
      <c r="E10438" s="8">
        <v>409</v>
      </c>
      <c r="F10438" t="s">
        <v>106</v>
      </c>
      <c r="G10438" t="s">
        <v>110</v>
      </c>
      <c r="H10438" t="s">
        <v>107</v>
      </c>
      <c r="I10438">
        <v>0</v>
      </c>
      <c r="J10438" t="s">
        <v>51</v>
      </c>
      <c r="K10438" t="e" vm="12">
        <v>#VALUE!</v>
      </c>
      <c r="L10438" t="e" vm="2">
        <v>#VALUE!</v>
      </c>
      <c r="M10438" t="e" vm="3">
        <v>#VALUE!</v>
      </c>
      <c r="N10438" t="s">
        <v>9</v>
      </c>
      <c r="O10438" t="s">
        <v>19</v>
      </c>
      <c r="P10438" t="s">
        <v>19</v>
      </c>
      <c r="Q10438" s="10">
        <v>4</v>
      </c>
      <c r="R10438" s="12">
        <v>6.9</v>
      </c>
      <c r="S10438" t="str">
        <f t="shared" si="491"/>
        <v>New</v>
      </c>
    </row>
    <row r="10439" spans="1:19" x14ac:dyDescent="0.35">
      <c r="A10439" s="1">
        <v>10450</v>
      </c>
      <c r="B10439" s="4">
        <v>43313</v>
      </c>
      <c r="C10439" s="4" t="str">
        <f t="shared" si="489"/>
        <v>August</v>
      </c>
      <c r="D10439" s="4" t="str">
        <f t="shared" si="490"/>
        <v>2018</v>
      </c>
      <c r="E10439" s="8">
        <v>6934</v>
      </c>
      <c r="F10439" t="s">
        <v>105</v>
      </c>
      <c r="G10439" t="s">
        <v>109</v>
      </c>
      <c r="H10439" t="s">
        <v>108</v>
      </c>
      <c r="I10439">
        <v>4</v>
      </c>
      <c r="J10439" t="s">
        <v>38</v>
      </c>
      <c r="K10439" t="e" vm="26">
        <v>#VALUE!</v>
      </c>
      <c r="L10439" t="e" vm="25">
        <v>#VALUE!</v>
      </c>
      <c r="M10439" t="e" vm="3">
        <v>#VALUE!</v>
      </c>
      <c r="N10439" t="s">
        <v>5</v>
      </c>
      <c r="O10439" t="s">
        <v>28</v>
      </c>
      <c r="P10439" t="s">
        <v>8</v>
      </c>
      <c r="Q10439" s="10">
        <v>3</v>
      </c>
      <c r="R10439" s="12">
        <v>12.9</v>
      </c>
      <c r="S10439" t="str">
        <f t="shared" si="491"/>
        <v>Retained</v>
      </c>
    </row>
    <row r="10440" spans="1:19" x14ac:dyDescent="0.35">
      <c r="A10440" s="1">
        <v>10451</v>
      </c>
      <c r="B10440" s="4">
        <v>43313</v>
      </c>
      <c r="C10440" s="4" t="str">
        <f t="shared" si="489"/>
        <v>August</v>
      </c>
      <c r="D10440" s="4" t="str">
        <f t="shared" si="490"/>
        <v>2018</v>
      </c>
      <c r="E10440" s="8">
        <v>10208</v>
      </c>
      <c r="F10440" t="s">
        <v>106</v>
      </c>
      <c r="G10440" t="s">
        <v>109</v>
      </c>
      <c r="H10440" t="s">
        <v>107</v>
      </c>
      <c r="I10440">
        <v>4</v>
      </c>
      <c r="J10440" t="s">
        <v>62</v>
      </c>
      <c r="K10440" t="e" vm="20">
        <v>#VALUE!</v>
      </c>
      <c r="L10440" t="e" vm="21">
        <v>#VALUE!</v>
      </c>
      <c r="M10440" t="e" vm="3">
        <v>#VALUE!</v>
      </c>
      <c r="N10440" t="s">
        <v>5</v>
      </c>
      <c r="O10440" t="s">
        <v>45</v>
      </c>
      <c r="P10440" t="s">
        <v>45</v>
      </c>
      <c r="Q10440" s="10">
        <v>4</v>
      </c>
      <c r="R10440" s="12">
        <v>28.22</v>
      </c>
      <c r="S10440" t="str">
        <f t="shared" si="491"/>
        <v>Retained</v>
      </c>
    </row>
    <row r="10441" spans="1:19" x14ac:dyDescent="0.35">
      <c r="A10441" s="1">
        <v>10452</v>
      </c>
      <c r="B10441" s="4">
        <v>43313</v>
      </c>
      <c r="C10441" s="4" t="str">
        <f t="shared" si="489"/>
        <v>August</v>
      </c>
      <c r="D10441" s="4" t="str">
        <f t="shared" si="490"/>
        <v>2018</v>
      </c>
      <c r="E10441" s="8">
        <v>4202</v>
      </c>
      <c r="F10441" t="s">
        <v>105</v>
      </c>
      <c r="G10441" t="s">
        <v>110</v>
      </c>
      <c r="H10441" t="s">
        <v>107</v>
      </c>
      <c r="I10441">
        <v>4</v>
      </c>
      <c r="J10441" t="s">
        <v>37</v>
      </c>
      <c r="K10441" t="e" vm="24">
        <v>#VALUE!</v>
      </c>
      <c r="L10441" t="e" vm="25">
        <v>#VALUE!</v>
      </c>
      <c r="M10441" t="e" vm="3">
        <v>#VALUE!</v>
      </c>
      <c r="N10441" t="s">
        <v>12</v>
      </c>
      <c r="O10441" t="s">
        <v>54</v>
      </c>
      <c r="P10441" t="s">
        <v>55</v>
      </c>
      <c r="Q10441" s="10">
        <v>3</v>
      </c>
      <c r="R10441" s="12">
        <v>9.6</v>
      </c>
      <c r="S10441" t="str">
        <f t="shared" si="491"/>
        <v>Retained</v>
      </c>
    </row>
    <row r="10442" spans="1:19" x14ac:dyDescent="0.35">
      <c r="A10442" s="1">
        <v>10453</v>
      </c>
      <c r="B10442" s="4">
        <v>43313</v>
      </c>
      <c r="C10442" s="4" t="str">
        <f t="shared" si="489"/>
        <v>August</v>
      </c>
      <c r="D10442" s="4" t="str">
        <f t="shared" si="490"/>
        <v>2018</v>
      </c>
      <c r="E10442" s="8">
        <v>5881</v>
      </c>
      <c r="F10442" t="s">
        <v>105</v>
      </c>
      <c r="G10442" t="s">
        <v>109</v>
      </c>
      <c r="H10442" t="s">
        <v>108</v>
      </c>
      <c r="I10442">
        <v>4</v>
      </c>
      <c r="J10442" t="s">
        <v>38</v>
      </c>
      <c r="K10442" t="e" vm="20">
        <v>#VALUE!</v>
      </c>
      <c r="L10442" t="e" vm="21">
        <v>#VALUE!</v>
      </c>
      <c r="M10442" t="e" vm="3">
        <v>#VALUE!</v>
      </c>
      <c r="N10442" t="s">
        <v>5</v>
      </c>
      <c r="O10442" t="s">
        <v>34</v>
      </c>
      <c r="P10442" t="s">
        <v>34</v>
      </c>
      <c r="Q10442" s="10">
        <v>4</v>
      </c>
      <c r="R10442" s="12">
        <v>11.55</v>
      </c>
      <c r="S10442" t="str">
        <f t="shared" si="491"/>
        <v>Retained</v>
      </c>
    </row>
    <row r="10443" spans="1:19" x14ac:dyDescent="0.35">
      <c r="A10443" s="1">
        <v>10454</v>
      </c>
      <c r="B10443" s="4">
        <v>43313</v>
      </c>
      <c r="C10443" s="4" t="str">
        <f t="shared" si="489"/>
        <v>August</v>
      </c>
      <c r="D10443" s="4" t="str">
        <f t="shared" si="490"/>
        <v>2018</v>
      </c>
      <c r="E10443" s="8">
        <v>1013</v>
      </c>
      <c r="F10443" t="s">
        <v>105</v>
      </c>
      <c r="G10443" t="s">
        <v>110</v>
      </c>
      <c r="H10443" t="s">
        <v>107</v>
      </c>
      <c r="I10443">
        <v>2</v>
      </c>
      <c r="J10443" t="s">
        <v>51</v>
      </c>
      <c r="K10443" t="e" vm="18">
        <v>#VALUE!</v>
      </c>
      <c r="L10443" t="e" vm="19">
        <v>#VALUE!</v>
      </c>
      <c r="M10443" t="e" vm="3">
        <v>#VALUE!</v>
      </c>
      <c r="N10443" t="s">
        <v>5</v>
      </c>
      <c r="O10443" t="s">
        <v>30</v>
      </c>
      <c r="P10443" t="s">
        <v>31</v>
      </c>
      <c r="Q10443" s="10">
        <v>3</v>
      </c>
      <c r="R10443" s="12">
        <v>8.58</v>
      </c>
      <c r="S10443" t="str">
        <f t="shared" si="491"/>
        <v>Retained</v>
      </c>
    </row>
    <row r="10444" spans="1:19" x14ac:dyDescent="0.35">
      <c r="A10444" s="1">
        <v>10455</v>
      </c>
      <c r="B10444" s="4">
        <v>43313</v>
      </c>
      <c r="C10444" s="4" t="str">
        <f t="shared" si="489"/>
        <v>August</v>
      </c>
      <c r="D10444" s="4" t="str">
        <f t="shared" si="490"/>
        <v>2018</v>
      </c>
      <c r="E10444" s="8">
        <v>1362</v>
      </c>
      <c r="F10444" t="s">
        <v>106</v>
      </c>
      <c r="G10444" t="s">
        <v>109</v>
      </c>
      <c r="H10444" t="s">
        <v>108</v>
      </c>
      <c r="I10444">
        <v>4</v>
      </c>
      <c r="J10444" t="s">
        <v>4</v>
      </c>
      <c r="K10444" t="e" vm="22">
        <v>#VALUE!</v>
      </c>
      <c r="L10444" t="e" vm="23">
        <v>#VALUE!</v>
      </c>
      <c r="M10444" t="e" vm="3">
        <v>#VALUE!</v>
      </c>
      <c r="N10444" t="s">
        <v>12</v>
      </c>
      <c r="O10444" t="s">
        <v>22</v>
      </c>
      <c r="P10444" t="s">
        <v>50</v>
      </c>
      <c r="Q10444" s="10">
        <v>4</v>
      </c>
      <c r="R10444" s="12">
        <v>14.64</v>
      </c>
      <c r="S10444" t="str">
        <f t="shared" si="491"/>
        <v>New</v>
      </c>
    </row>
    <row r="10445" spans="1:19" x14ac:dyDescent="0.35">
      <c r="A10445" s="1">
        <v>10456</v>
      </c>
      <c r="B10445" s="4">
        <v>43313</v>
      </c>
      <c r="C10445" s="4" t="str">
        <f t="shared" si="489"/>
        <v>August</v>
      </c>
      <c r="D10445" s="4" t="str">
        <f t="shared" si="490"/>
        <v>2018</v>
      </c>
      <c r="E10445" s="8">
        <v>9092</v>
      </c>
      <c r="F10445" t="s">
        <v>106</v>
      </c>
      <c r="G10445" t="s">
        <v>110</v>
      </c>
      <c r="H10445" t="s">
        <v>107</v>
      </c>
      <c r="I10445">
        <v>1</v>
      </c>
      <c r="J10445" t="s">
        <v>51</v>
      </c>
      <c r="K10445" t="e" vm="1">
        <v>#VALUE!</v>
      </c>
      <c r="L10445" t="e" vm="2">
        <v>#VALUE!</v>
      </c>
      <c r="M10445" t="e" vm="3">
        <v>#VALUE!</v>
      </c>
      <c r="N10445" t="s">
        <v>5</v>
      </c>
      <c r="O10445" t="s">
        <v>29</v>
      </c>
      <c r="P10445" t="s">
        <v>29</v>
      </c>
      <c r="Q10445" s="10">
        <v>4</v>
      </c>
      <c r="R10445" s="12">
        <v>14.47</v>
      </c>
      <c r="S10445" t="str">
        <f t="shared" si="491"/>
        <v>New</v>
      </c>
    </row>
    <row r="10446" spans="1:19" x14ac:dyDescent="0.35">
      <c r="A10446" s="1">
        <v>10457</v>
      </c>
      <c r="B10446" s="4">
        <v>43313</v>
      </c>
      <c r="C10446" s="4" t="str">
        <f t="shared" si="489"/>
        <v>August</v>
      </c>
      <c r="D10446" s="4" t="str">
        <f t="shared" si="490"/>
        <v>2018</v>
      </c>
      <c r="E10446" s="8">
        <v>9484</v>
      </c>
      <c r="F10446" t="s">
        <v>106</v>
      </c>
      <c r="G10446" t="s">
        <v>109</v>
      </c>
      <c r="H10446" t="s">
        <v>108</v>
      </c>
      <c r="I10446">
        <v>4</v>
      </c>
      <c r="J10446" t="s">
        <v>4</v>
      </c>
      <c r="K10446" t="e" vm="28">
        <v>#VALUE!</v>
      </c>
      <c r="L10446" t="e" vm="29">
        <v>#VALUE!</v>
      </c>
      <c r="M10446" t="e" vm="3">
        <v>#VALUE!</v>
      </c>
      <c r="N10446" t="s">
        <v>5</v>
      </c>
      <c r="O10446" t="s">
        <v>45</v>
      </c>
      <c r="P10446" t="s">
        <v>45</v>
      </c>
      <c r="Q10446" s="10">
        <v>4</v>
      </c>
      <c r="R10446" s="12">
        <v>34.020000000000003</v>
      </c>
      <c r="S10446" t="str">
        <f t="shared" si="491"/>
        <v>New</v>
      </c>
    </row>
    <row r="10447" spans="1:19" x14ac:dyDescent="0.35">
      <c r="A10447" s="1">
        <v>10458</v>
      </c>
      <c r="B10447" s="4">
        <v>43313</v>
      </c>
      <c r="C10447" s="4" t="str">
        <f t="shared" si="489"/>
        <v>August</v>
      </c>
      <c r="D10447" s="4" t="str">
        <f t="shared" si="490"/>
        <v>2018</v>
      </c>
      <c r="E10447" s="8">
        <v>5686</v>
      </c>
      <c r="F10447" t="s">
        <v>106</v>
      </c>
      <c r="G10447" t="s">
        <v>110</v>
      </c>
      <c r="H10447" t="s">
        <v>107</v>
      </c>
      <c r="I10447">
        <v>3</v>
      </c>
      <c r="J10447" t="s">
        <v>38</v>
      </c>
      <c r="K10447" t="e" vm="4">
        <v>#VALUE!</v>
      </c>
      <c r="L10447" t="e" vm="5">
        <v>#VALUE!</v>
      </c>
      <c r="M10447" t="e" vm="3">
        <v>#VALUE!</v>
      </c>
      <c r="N10447" t="s">
        <v>9</v>
      </c>
      <c r="O10447" t="s">
        <v>10</v>
      </c>
      <c r="P10447" t="s">
        <v>52</v>
      </c>
      <c r="Q10447" s="10">
        <v>3</v>
      </c>
      <c r="R10447" s="12">
        <v>5.75</v>
      </c>
      <c r="S10447" t="str">
        <f t="shared" si="491"/>
        <v>Retained</v>
      </c>
    </row>
    <row r="10448" spans="1:19" x14ac:dyDescent="0.35">
      <c r="A10448" s="1">
        <v>10459</v>
      </c>
      <c r="B10448" s="4">
        <v>43313</v>
      </c>
      <c r="C10448" s="4" t="str">
        <f t="shared" si="489"/>
        <v>August</v>
      </c>
      <c r="D10448" s="4" t="str">
        <f t="shared" si="490"/>
        <v>2018</v>
      </c>
      <c r="E10448" s="8">
        <v>6228</v>
      </c>
      <c r="F10448" t="s">
        <v>106</v>
      </c>
      <c r="G10448" t="s">
        <v>109</v>
      </c>
      <c r="H10448" t="s">
        <v>108</v>
      </c>
      <c r="I10448">
        <v>3</v>
      </c>
      <c r="J10448" t="s">
        <v>51</v>
      </c>
      <c r="K10448" t="e" vm="6">
        <v>#VALUE!</v>
      </c>
      <c r="L10448" t="e" vm="7">
        <v>#VALUE!</v>
      </c>
      <c r="M10448" t="e" vm="3">
        <v>#VALUE!</v>
      </c>
      <c r="N10448" t="s">
        <v>5</v>
      </c>
      <c r="O10448" t="s">
        <v>30</v>
      </c>
      <c r="P10448" t="s">
        <v>66</v>
      </c>
      <c r="Q10448" s="10">
        <v>4</v>
      </c>
      <c r="R10448" s="12">
        <v>15.71</v>
      </c>
      <c r="S10448" t="str">
        <f t="shared" si="491"/>
        <v>New</v>
      </c>
    </row>
    <row r="10449" spans="1:19" x14ac:dyDescent="0.35">
      <c r="A10449" s="1">
        <v>10460</v>
      </c>
      <c r="B10449" s="4">
        <v>43313</v>
      </c>
      <c r="C10449" s="4" t="str">
        <f t="shared" si="489"/>
        <v>August</v>
      </c>
      <c r="D10449" s="4" t="str">
        <f t="shared" si="490"/>
        <v>2018</v>
      </c>
      <c r="E10449" s="8">
        <v>4225</v>
      </c>
      <c r="F10449" t="s">
        <v>106</v>
      </c>
      <c r="G10449" t="s">
        <v>109</v>
      </c>
      <c r="H10449" t="s">
        <v>108</v>
      </c>
      <c r="I10449">
        <v>1</v>
      </c>
      <c r="J10449" t="s">
        <v>71</v>
      </c>
      <c r="K10449" t="e" vm="26">
        <v>#VALUE!</v>
      </c>
      <c r="L10449" t="e" vm="25">
        <v>#VALUE!</v>
      </c>
      <c r="M10449" t="e" vm="3">
        <v>#VALUE!</v>
      </c>
      <c r="N10449" t="s">
        <v>12</v>
      </c>
      <c r="O10449" t="s">
        <v>25</v>
      </c>
      <c r="P10449" t="s">
        <v>26</v>
      </c>
      <c r="Q10449" s="10">
        <v>2</v>
      </c>
      <c r="R10449" s="12">
        <v>4.28</v>
      </c>
      <c r="S10449" t="str">
        <f t="shared" si="491"/>
        <v>Retained</v>
      </c>
    </row>
    <row r="10450" spans="1:19" x14ac:dyDescent="0.35">
      <c r="A10450" s="1">
        <v>10461</v>
      </c>
      <c r="B10450" s="4">
        <v>43313</v>
      </c>
      <c r="C10450" s="4" t="str">
        <f t="shared" si="489"/>
        <v>August</v>
      </c>
      <c r="D10450" s="4" t="str">
        <f t="shared" si="490"/>
        <v>2018</v>
      </c>
      <c r="E10450" s="8">
        <v>7963</v>
      </c>
      <c r="F10450" t="s">
        <v>106</v>
      </c>
      <c r="G10450" t="s">
        <v>109</v>
      </c>
      <c r="H10450" t="s">
        <v>108</v>
      </c>
      <c r="I10450">
        <v>3</v>
      </c>
      <c r="J10450" t="s">
        <v>37</v>
      </c>
      <c r="K10450" t="e" vm="6">
        <v>#VALUE!</v>
      </c>
      <c r="L10450" t="e" vm="7">
        <v>#VALUE!</v>
      </c>
      <c r="M10450" t="e" vm="3">
        <v>#VALUE!</v>
      </c>
      <c r="N10450" t="s">
        <v>5</v>
      </c>
      <c r="O10450" t="s">
        <v>28</v>
      </c>
      <c r="P10450" t="s">
        <v>53</v>
      </c>
      <c r="Q10450" s="10">
        <v>3</v>
      </c>
      <c r="R10450" s="12">
        <v>12.2</v>
      </c>
      <c r="S10450" t="str">
        <f t="shared" si="491"/>
        <v>Retained</v>
      </c>
    </row>
    <row r="10451" spans="1:19" x14ac:dyDescent="0.35">
      <c r="A10451" s="1">
        <v>10462</v>
      </c>
      <c r="B10451" s="4">
        <v>43314</v>
      </c>
      <c r="C10451" s="4" t="str">
        <f t="shared" si="489"/>
        <v>August</v>
      </c>
      <c r="D10451" s="4" t="str">
        <f t="shared" si="490"/>
        <v>2018</v>
      </c>
      <c r="E10451" s="8">
        <v>3186</v>
      </c>
      <c r="F10451" t="s">
        <v>105</v>
      </c>
      <c r="G10451" t="s">
        <v>110</v>
      </c>
      <c r="H10451" t="s">
        <v>108</v>
      </c>
      <c r="I10451">
        <v>3</v>
      </c>
      <c r="J10451" t="s">
        <v>38</v>
      </c>
      <c r="K10451" t="e" vm="24">
        <v>#VALUE!</v>
      </c>
      <c r="L10451" t="e" vm="25">
        <v>#VALUE!</v>
      </c>
      <c r="M10451" t="e" vm="3">
        <v>#VALUE!</v>
      </c>
      <c r="N10451" t="s">
        <v>5</v>
      </c>
      <c r="O10451" t="s">
        <v>19</v>
      </c>
      <c r="P10451" t="s">
        <v>19</v>
      </c>
      <c r="Q10451" s="10">
        <v>2</v>
      </c>
      <c r="R10451" s="12">
        <v>15.24</v>
      </c>
      <c r="S10451" t="str">
        <f t="shared" si="491"/>
        <v>Retained</v>
      </c>
    </row>
    <row r="10452" spans="1:19" x14ac:dyDescent="0.35">
      <c r="A10452" s="1">
        <v>10463</v>
      </c>
      <c r="B10452" s="4">
        <v>43314</v>
      </c>
      <c r="C10452" s="4" t="str">
        <f t="shared" si="489"/>
        <v>August</v>
      </c>
      <c r="D10452" s="4" t="str">
        <f t="shared" si="490"/>
        <v>2018</v>
      </c>
      <c r="E10452" s="8">
        <v>4285</v>
      </c>
      <c r="F10452" t="s">
        <v>105</v>
      </c>
      <c r="G10452" t="s">
        <v>109</v>
      </c>
      <c r="H10452" t="s">
        <v>107</v>
      </c>
      <c r="I10452">
        <v>1</v>
      </c>
      <c r="J10452" t="s">
        <v>37</v>
      </c>
      <c r="K10452" t="e" vm="20">
        <v>#VALUE!</v>
      </c>
      <c r="L10452" t="e" vm="21">
        <v>#VALUE!</v>
      </c>
      <c r="M10452" t="e" vm="3">
        <v>#VALUE!</v>
      </c>
      <c r="N10452" t="s">
        <v>12</v>
      </c>
      <c r="O10452" t="s">
        <v>13</v>
      </c>
      <c r="P10452" t="s">
        <v>14</v>
      </c>
      <c r="Q10452" s="10">
        <v>3</v>
      </c>
      <c r="R10452" s="12">
        <v>9.6199999999999992</v>
      </c>
      <c r="S10452" t="str">
        <f t="shared" si="491"/>
        <v>Retained</v>
      </c>
    </row>
    <row r="10453" spans="1:19" x14ac:dyDescent="0.35">
      <c r="A10453" s="1">
        <v>10464</v>
      </c>
      <c r="B10453" s="4">
        <v>43314</v>
      </c>
      <c r="C10453" s="4" t="str">
        <f t="shared" si="489"/>
        <v>August</v>
      </c>
      <c r="D10453" s="4" t="str">
        <f t="shared" si="490"/>
        <v>2018</v>
      </c>
      <c r="E10453" s="8">
        <v>7234</v>
      </c>
      <c r="F10453" t="s">
        <v>105</v>
      </c>
      <c r="G10453" t="s">
        <v>110</v>
      </c>
      <c r="H10453" t="s">
        <v>107</v>
      </c>
      <c r="I10453">
        <v>4</v>
      </c>
      <c r="J10453" t="s">
        <v>37</v>
      </c>
      <c r="K10453" t="e" vm="17">
        <v>#VALUE!</v>
      </c>
      <c r="L10453" t="e" vm="5">
        <v>#VALUE!</v>
      </c>
      <c r="M10453" t="e" vm="3">
        <v>#VALUE!</v>
      </c>
      <c r="N10453" t="s">
        <v>9</v>
      </c>
      <c r="O10453" t="s">
        <v>19</v>
      </c>
      <c r="P10453" t="s">
        <v>19</v>
      </c>
      <c r="Q10453" s="10">
        <v>3</v>
      </c>
      <c r="R10453" s="12">
        <v>13.34</v>
      </c>
      <c r="S10453" t="str">
        <f t="shared" si="491"/>
        <v>Retained</v>
      </c>
    </row>
    <row r="10454" spans="1:19" x14ac:dyDescent="0.35">
      <c r="A10454" s="1">
        <v>10465</v>
      </c>
      <c r="B10454" s="4">
        <v>43314</v>
      </c>
      <c r="C10454" s="4" t="str">
        <f t="shared" si="489"/>
        <v>August</v>
      </c>
      <c r="D10454" s="4" t="str">
        <f t="shared" si="490"/>
        <v>2018</v>
      </c>
      <c r="E10454" s="8">
        <v>6821</v>
      </c>
      <c r="F10454" t="s">
        <v>106</v>
      </c>
      <c r="G10454" t="s">
        <v>110</v>
      </c>
      <c r="H10454" t="s">
        <v>107</v>
      </c>
      <c r="I10454">
        <v>3</v>
      </c>
      <c r="J10454" t="s">
        <v>4</v>
      </c>
      <c r="K10454" t="e" vm="22">
        <v>#VALUE!</v>
      </c>
      <c r="L10454" t="e" vm="23">
        <v>#VALUE!</v>
      </c>
      <c r="M10454" t="e" vm="3">
        <v>#VALUE!</v>
      </c>
      <c r="N10454" t="s">
        <v>5</v>
      </c>
      <c r="O10454" t="s">
        <v>20</v>
      </c>
      <c r="P10454" t="s">
        <v>21</v>
      </c>
      <c r="Q10454" s="10">
        <v>6</v>
      </c>
      <c r="R10454" s="12">
        <v>41.28</v>
      </c>
      <c r="S10454" t="str">
        <f t="shared" si="491"/>
        <v>Retained</v>
      </c>
    </row>
    <row r="10455" spans="1:19" x14ac:dyDescent="0.35">
      <c r="A10455" s="1">
        <v>10466</v>
      </c>
      <c r="B10455" s="4">
        <v>43314</v>
      </c>
      <c r="C10455" s="4" t="str">
        <f t="shared" si="489"/>
        <v>August</v>
      </c>
      <c r="D10455" s="4" t="str">
        <f t="shared" si="490"/>
        <v>2018</v>
      </c>
      <c r="E10455" s="8">
        <v>4676</v>
      </c>
      <c r="F10455" t="s">
        <v>105</v>
      </c>
      <c r="G10455" t="s">
        <v>110</v>
      </c>
      <c r="H10455" t="s">
        <v>107</v>
      </c>
      <c r="I10455">
        <v>0</v>
      </c>
      <c r="J10455" t="s">
        <v>37</v>
      </c>
      <c r="K10455" t="e" vm="17">
        <v>#VALUE!</v>
      </c>
      <c r="L10455" t="e" vm="5">
        <v>#VALUE!</v>
      </c>
      <c r="M10455" t="e" vm="3">
        <v>#VALUE!</v>
      </c>
      <c r="N10455" t="s">
        <v>5</v>
      </c>
      <c r="O10455" t="s">
        <v>7</v>
      </c>
      <c r="P10455" t="s">
        <v>8</v>
      </c>
      <c r="Q10455" s="10">
        <v>4</v>
      </c>
      <c r="R10455" s="12">
        <v>7.2</v>
      </c>
      <c r="S10455" t="str">
        <f t="shared" si="491"/>
        <v>Retained</v>
      </c>
    </row>
    <row r="10456" spans="1:19" x14ac:dyDescent="0.35">
      <c r="A10456" s="1">
        <v>10467</v>
      </c>
      <c r="B10456" s="4">
        <v>43314</v>
      </c>
      <c r="C10456" s="4" t="str">
        <f t="shared" si="489"/>
        <v>August</v>
      </c>
      <c r="D10456" s="4" t="str">
        <f t="shared" si="490"/>
        <v>2018</v>
      </c>
      <c r="E10456" s="8">
        <v>6358</v>
      </c>
      <c r="F10456" t="s">
        <v>105</v>
      </c>
      <c r="G10456" t="s">
        <v>109</v>
      </c>
      <c r="H10456" t="s">
        <v>108</v>
      </c>
      <c r="I10456">
        <v>3</v>
      </c>
      <c r="J10456" t="s">
        <v>51</v>
      </c>
      <c r="K10456" t="e" vm="30">
        <v>#VALUE!</v>
      </c>
      <c r="L10456" t="e" vm="31">
        <v>#VALUE!</v>
      </c>
      <c r="M10456" t="e" vm="3">
        <v>#VALUE!</v>
      </c>
      <c r="N10456" t="s">
        <v>5</v>
      </c>
      <c r="O10456" t="s">
        <v>6</v>
      </c>
      <c r="P10456" t="s">
        <v>43</v>
      </c>
      <c r="Q10456" s="10">
        <v>4</v>
      </c>
      <c r="R10456" s="12">
        <v>4.09</v>
      </c>
      <c r="S10456" t="str">
        <f t="shared" si="491"/>
        <v>Retained</v>
      </c>
    </row>
    <row r="10457" spans="1:19" x14ac:dyDescent="0.35">
      <c r="A10457" s="1">
        <v>10468</v>
      </c>
      <c r="B10457" s="4">
        <v>43314</v>
      </c>
      <c r="C10457" s="4" t="str">
        <f t="shared" si="489"/>
        <v>August</v>
      </c>
      <c r="D10457" s="4" t="str">
        <f t="shared" si="490"/>
        <v>2018</v>
      </c>
      <c r="E10457" s="8">
        <v>1325</v>
      </c>
      <c r="F10457" t="s">
        <v>106</v>
      </c>
      <c r="G10457" t="s">
        <v>109</v>
      </c>
      <c r="H10457" t="s">
        <v>108</v>
      </c>
      <c r="I10457">
        <v>4</v>
      </c>
      <c r="J10457" t="s">
        <v>37</v>
      </c>
      <c r="K10457" t="e" vm="18">
        <v>#VALUE!</v>
      </c>
      <c r="L10457" t="e" vm="19">
        <v>#VALUE!</v>
      </c>
      <c r="M10457" t="e" vm="3">
        <v>#VALUE!</v>
      </c>
      <c r="N10457" t="s">
        <v>5</v>
      </c>
      <c r="O10457" t="s">
        <v>7</v>
      </c>
      <c r="P10457" t="s">
        <v>8</v>
      </c>
      <c r="Q10457" s="10">
        <v>6</v>
      </c>
      <c r="R10457" s="12">
        <v>10.67</v>
      </c>
      <c r="S10457" t="str">
        <f t="shared" si="491"/>
        <v>Retained</v>
      </c>
    </row>
    <row r="10458" spans="1:19" x14ac:dyDescent="0.35">
      <c r="A10458" s="1">
        <v>10469</v>
      </c>
      <c r="B10458" s="4">
        <v>43314</v>
      </c>
      <c r="C10458" s="4" t="str">
        <f t="shared" si="489"/>
        <v>August</v>
      </c>
      <c r="D10458" s="4" t="str">
        <f t="shared" si="490"/>
        <v>2018</v>
      </c>
      <c r="E10458" s="8">
        <v>3761</v>
      </c>
      <c r="F10458" t="s">
        <v>105</v>
      </c>
      <c r="G10458" t="s">
        <v>109</v>
      </c>
      <c r="H10458" t="s">
        <v>108</v>
      </c>
      <c r="I10458">
        <v>4</v>
      </c>
      <c r="J10458" t="s">
        <v>4</v>
      </c>
      <c r="K10458" t="e" vm="18">
        <v>#VALUE!</v>
      </c>
      <c r="L10458" t="e" vm="19">
        <v>#VALUE!</v>
      </c>
      <c r="M10458" t="e" vm="3">
        <v>#VALUE!</v>
      </c>
      <c r="N10458" t="s">
        <v>5</v>
      </c>
      <c r="O10458" t="s">
        <v>7</v>
      </c>
      <c r="P10458" t="s">
        <v>8</v>
      </c>
      <c r="Q10458" s="10">
        <v>4</v>
      </c>
      <c r="R10458" s="12">
        <v>25.41</v>
      </c>
      <c r="S10458" t="str">
        <f t="shared" si="491"/>
        <v>Retained</v>
      </c>
    </row>
    <row r="10459" spans="1:19" x14ac:dyDescent="0.35">
      <c r="A10459" s="1">
        <v>10470</v>
      </c>
      <c r="B10459" s="4">
        <v>43314</v>
      </c>
      <c r="C10459" s="4" t="str">
        <f t="shared" si="489"/>
        <v>August</v>
      </c>
      <c r="D10459" s="4" t="str">
        <f t="shared" si="490"/>
        <v>2018</v>
      </c>
      <c r="E10459" s="8">
        <v>3196</v>
      </c>
      <c r="F10459" t="s">
        <v>106</v>
      </c>
      <c r="G10459" t="s">
        <v>109</v>
      </c>
      <c r="H10459" t="s">
        <v>108</v>
      </c>
      <c r="I10459">
        <v>2</v>
      </c>
      <c r="J10459" t="s">
        <v>4</v>
      </c>
      <c r="K10459" t="e" vm="9">
        <v>#VALUE!</v>
      </c>
      <c r="L10459" t="e" vm="7">
        <v>#VALUE!</v>
      </c>
      <c r="M10459" t="e" vm="3">
        <v>#VALUE!</v>
      </c>
      <c r="N10459" t="s">
        <v>5</v>
      </c>
      <c r="O10459" t="s">
        <v>7</v>
      </c>
      <c r="P10459" t="s">
        <v>8</v>
      </c>
      <c r="Q10459" s="10">
        <v>6</v>
      </c>
      <c r="R10459" s="12">
        <v>26.3</v>
      </c>
      <c r="S10459" t="str">
        <f t="shared" si="491"/>
        <v>Retained</v>
      </c>
    </row>
    <row r="10460" spans="1:19" x14ac:dyDescent="0.35">
      <c r="A10460" s="1">
        <v>10471</v>
      </c>
      <c r="B10460" s="4">
        <v>43314</v>
      </c>
      <c r="C10460" s="4" t="str">
        <f t="shared" si="489"/>
        <v>August</v>
      </c>
      <c r="D10460" s="4" t="str">
        <f t="shared" si="490"/>
        <v>2018</v>
      </c>
      <c r="E10460" s="8">
        <v>5558</v>
      </c>
      <c r="F10460" t="s">
        <v>106</v>
      </c>
      <c r="G10460" t="s">
        <v>110</v>
      </c>
      <c r="H10460" t="s">
        <v>108</v>
      </c>
      <c r="I10460">
        <v>3</v>
      </c>
      <c r="J10460" t="s">
        <v>51</v>
      </c>
      <c r="K10460" t="e" vm="22">
        <v>#VALUE!</v>
      </c>
      <c r="L10460" t="e" vm="23">
        <v>#VALUE!</v>
      </c>
      <c r="M10460" t="e" vm="3">
        <v>#VALUE!</v>
      </c>
      <c r="N10460" t="s">
        <v>5</v>
      </c>
      <c r="O10460" t="s">
        <v>28</v>
      </c>
      <c r="P10460" t="s">
        <v>34</v>
      </c>
      <c r="Q10460" s="10">
        <v>4</v>
      </c>
      <c r="R10460" s="12">
        <v>2.77</v>
      </c>
      <c r="S10460" t="str">
        <f t="shared" si="491"/>
        <v>Retained</v>
      </c>
    </row>
    <row r="10461" spans="1:19" x14ac:dyDescent="0.35">
      <c r="A10461" s="1">
        <v>10472</v>
      </c>
      <c r="B10461" s="4">
        <v>43314</v>
      </c>
      <c r="C10461" s="4" t="str">
        <f t="shared" si="489"/>
        <v>August</v>
      </c>
      <c r="D10461" s="4" t="str">
        <f t="shared" si="490"/>
        <v>2018</v>
      </c>
      <c r="E10461" s="8">
        <v>933</v>
      </c>
      <c r="F10461" t="s">
        <v>106</v>
      </c>
      <c r="G10461" t="s">
        <v>109</v>
      </c>
      <c r="H10461" t="s">
        <v>108</v>
      </c>
      <c r="I10461">
        <v>2</v>
      </c>
      <c r="J10461" t="s">
        <v>51</v>
      </c>
      <c r="K10461" t="e" vm="22">
        <v>#VALUE!</v>
      </c>
      <c r="L10461" t="e" vm="23">
        <v>#VALUE!</v>
      </c>
      <c r="M10461" t="e" vm="3">
        <v>#VALUE!</v>
      </c>
      <c r="N10461" t="s">
        <v>5</v>
      </c>
      <c r="O10461" t="s">
        <v>28</v>
      </c>
      <c r="P10461" t="s">
        <v>8</v>
      </c>
      <c r="Q10461" s="10">
        <v>5</v>
      </c>
      <c r="R10461" s="12">
        <v>11.4</v>
      </c>
      <c r="S10461" t="str">
        <f t="shared" si="491"/>
        <v>Retained</v>
      </c>
    </row>
    <row r="10462" spans="1:19" x14ac:dyDescent="0.35">
      <c r="A10462" s="1">
        <v>10473</v>
      </c>
      <c r="B10462" s="4">
        <v>43314</v>
      </c>
      <c r="C10462" s="4" t="str">
        <f t="shared" si="489"/>
        <v>August</v>
      </c>
      <c r="D10462" s="4" t="str">
        <f t="shared" si="490"/>
        <v>2018</v>
      </c>
      <c r="E10462" s="8">
        <v>9323</v>
      </c>
      <c r="F10462" t="s">
        <v>105</v>
      </c>
      <c r="G10462" t="s">
        <v>110</v>
      </c>
      <c r="H10462" t="s">
        <v>107</v>
      </c>
      <c r="I10462">
        <v>1</v>
      </c>
      <c r="J10462" t="s">
        <v>4</v>
      </c>
      <c r="K10462" t="e" vm="15">
        <v>#VALUE!</v>
      </c>
      <c r="L10462" t="e" vm="5">
        <v>#VALUE!</v>
      </c>
      <c r="M10462" t="e" vm="3">
        <v>#VALUE!</v>
      </c>
      <c r="N10462" t="s">
        <v>5</v>
      </c>
      <c r="O10462" t="s">
        <v>15</v>
      </c>
      <c r="P10462" t="s">
        <v>15</v>
      </c>
      <c r="Q10462" s="10">
        <v>4</v>
      </c>
      <c r="R10462" s="12">
        <v>22.8</v>
      </c>
      <c r="S10462" t="str">
        <f t="shared" si="491"/>
        <v>Retained</v>
      </c>
    </row>
    <row r="10463" spans="1:19" x14ac:dyDescent="0.35">
      <c r="A10463" s="1">
        <v>10474</v>
      </c>
      <c r="B10463" s="4">
        <v>43314</v>
      </c>
      <c r="C10463" s="4" t="str">
        <f t="shared" si="489"/>
        <v>August</v>
      </c>
      <c r="D10463" s="4" t="str">
        <f t="shared" si="490"/>
        <v>2018</v>
      </c>
      <c r="E10463" s="8">
        <v>3495</v>
      </c>
      <c r="F10463" t="s">
        <v>105</v>
      </c>
      <c r="G10463" t="s">
        <v>110</v>
      </c>
      <c r="H10463" t="s">
        <v>108</v>
      </c>
      <c r="I10463">
        <v>4</v>
      </c>
      <c r="J10463" t="s">
        <v>51</v>
      </c>
      <c r="K10463" t="e" vm="26">
        <v>#VALUE!</v>
      </c>
      <c r="L10463" t="e" vm="25">
        <v>#VALUE!</v>
      </c>
      <c r="M10463" t="e" vm="3">
        <v>#VALUE!</v>
      </c>
      <c r="N10463" t="s">
        <v>5</v>
      </c>
      <c r="O10463" t="s">
        <v>29</v>
      </c>
      <c r="P10463" t="s">
        <v>29</v>
      </c>
      <c r="Q10463" s="10">
        <v>5</v>
      </c>
      <c r="R10463" s="12">
        <v>18.25</v>
      </c>
      <c r="S10463" t="str">
        <f t="shared" si="491"/>
        <v>Retained</v>
      </c>
    </row>
    <row r="10464" spans="1:19" x14ac:dyDescent="0.35">
      <c r="A10464" s="1">
        <v>10475</v>
      </c>
      <c r="B10464" s="4">
        <v>43314</v>
      </c>
      <c r="C10464" s="4" t="str">
        <f t="shared" si="489"/>
        <v>August</v>
      </c>
      <c r="D10464" s="4" t="str">
        <f t="shared" si="490"/>
        <v>2018</v>
      </c>
      <c r="E10464" s="8">
        <v>2200</v>
      </c>
      <c r="F10464" t="s">
        <v>106</v>
      </c>
      <c r="G10464" t="s">
        <v>109</v>
      </c>
      <c r="H10464" t="s">
        <v>107</v>
      </c>
      <c r="I10464">
        <v>0</v>
      </c>
      <c r="J10464" t="s">
        <v>4</v>
      </c>
      <c r="K10464" t="e" vm="1">
        <v>#VALUE!</v>
      </c>
      <c r="L10464" t="e" vm="2">
        <v>#VALUE!</v>
      </c>
      <c r="M10464" t="e" vm="3">
        <v>#VALUE!</v>
      </c>
      <c r="N10464" t="s">
        <v>12</v>
      </c>
      <c r="O10464" t="s">
        <v>22</v>
      </c>
      <c r="P10464" t="s">
        <v>57</v>
      </c>
      <c r="Q10464" s="10">
        <v>5</v>
      </c>
      <c r="R10464" s="12">
        <v>17.149999999999999</v>
      </c>
      <c r="S10464" t="str">
        <f t="shared" si="491"/>
        <v>Retained</v>
      </c>
    </row>
    <row r="10465" spans="1:19" x14ac:dyDescent="0.35">
      <c r="A10465" s="1">
        <v>10476</v>
      </c>
      <c r="B10465" s="4">
        <v>43314</v>
      </c>
      <c r="C10465" s="4" t="str">
        <f t="shared" si="489"/>
        <v>August</v>
      </c>
      <c r="D10465" s="4" t="str">
        <f t="shared" si="490"/>
        <v>2018</v>
      </c>
      <c r="E10465" s="8">
        <v>7232</v>
      </c>
      <c r="F10465" t="s">
        <v>106</v>
      </c>
      <c r="G10465" t="s">
        <v>110</v>
      </c>
      <c r="H10465" t="s">
        <v>107</v>
      </c>
      <c r="I10465">
        <v>3</v>
      </c>
      <c r="J10465" t="s">
        <v>38</v>
      </c>
      <c r="K10465" t="e" vm="6">
        <v>#VALUE!</v>
      </c>
      <c r="L10465" t="e" vm="7">
        <v>#VALUE!</v>
      </c>
      <c r="M10465" t="e" vm="3">
        <v>#VALUE!</v>
      </c>
      <c r="N10465" t="s">
        <v>5</v>
      </c>
      <c r="O10465" t="s">
        <v>7</v>
      </c>
      <c r="P10465" t="s">
        <v>8</v>
      </c>
      <c r="Q10465" s="10">
        <v>4</v>
      </c>
      <c r="R10465" s="12">
        <v>22.95</v>
      </c>
      <c r="S10465" t="str">
        <f t="shared" si="491"/>
        <v>Retained</v>
      </c>
    </row>
    <row r="10466" spans="1:19" x14ac:dyDescent="0.35">
      <c r="A10466" s="1">
        <v>10477</v>
      </c>
      <c r="B10466" s="4">
        <v>43314</v>
      </c>
      <c r="C10466" s="4" t="str">
        <f t="shared" si="489"/>
        <v>August</v>
      </c>
      <c r="D10466" s="4" t="str">
        <f t="shared" si="490"/>
        <v>2018</v>
      </c>
      <c r="E10466" s="8">
        <v>8872</v>
      </c>
      <c r="F10466" t="s">
        <v>105</v>
      </c>
      <c r="G10466" t="s">
        <v>109</v>
      </c>
      <c r="H10466" t="s">
        <v>108</v>
      </c>
      <c r="I10466">
        <v>2</v>
      </c>
      <c r="J10466" t="s">
        <v>4</v>
      </c>
      <c r="K10466" t="e" vm="12">
        <v>#VALUE!</v>
      </c>
      <c r="L10466" t="e" vm="2">
        <v>#VALUE!</v>
      </c>
      <c r="M10466" t="e" vm="3">
        <v>#VALUE!</v>
      </c>
      <c r="N10466" t="s">
        <v>5</v>
      </c>
      <c r="O10466" t="s">
        <v>19</v>
      </c>
      <c r="P10466" t="s">
        <v>19</v>
      </c>
      <c r="Q10466" s="10">
        <v>3</v>
      </c>
      <c r="R10466" s="12">
        <v>11.81</v>
      </c>
      <c r="S10466" t="str">
        <f t="shared" si="491"/>
        <v>Retained</v>
      </c>
    </row>
    <row r="10467" spans="1:19" x14ac:dyDescent="0.35">
      <c r="A10467" s="1">
        <v>10478</v>
      </c>
      <c r="B10467" s="4">
        <v>43314</v>
      </c>
      <c r="C10467" s="4" t="str">
        <f t="shared" si="489"/>
        <v>August</v>
      </c>
      <c r="D10467" s="4" t="str">
        <f t="shared" si="490"/>
        <v>2018</v>
      </c>
      <c r="E10467" s="8">
        <v>4913</v>
      </c>
      <c r="F10467" t="s">
        <v>106</v>
      </c>
      <c r="G10467" t="s">
        <v>109</v>
      </c>
      <c r="H10467" t="s">
        <v>107</v>
      </c>
      <c r="I10467">
        <v>1</v>
      </c>
      <c r="J10467" t="s">
        <v>62</v>
      </c>
      <c r="K10467" t="e" vm="20">
        <v>#VALUE!</v>
      </c>
      <c r="L10467" t="e" vm="21">
        <v>#VALUE!</v>
      </c>
      <c r="M10467" t="e" vm="3">
        <v>#VALUE!</v>
      </c>
      <c r="N10467" t="s">
        <v>5</v>
      </c>
      <c r="O10467" t="s">
        <v>40</v>
      </c>
      <c r="P10467" t="s">
        <v>40</v>
      </c>
      <c r="Q10467" s="10">
        <v>4</v>
      </c>
      <c r="R10467" s="12">
        <v>5.0199999999999996</v>
      </c>
      <c r="S10467" t="str">
        <f t="shared" si="491"/>
        <v>Retained</v>
      </c>
    </row>
    <row r="10468" spans="1:19" x14ac:dyDescent="0.35">
      <c r="A10468" s="1">
        <v>10479</v>
      </c>
      <c r="B10468" s="4">
        <v>43314</v>
      </c>
      <c r="C10468" s="4" t="str">
        <f t="shared" si="489"/>
        <v>August</v>
      </c>
      <c r="D10468" s="4" t="str">
        <f t="shared" si="490"/>
        <v>2018</v>
      </c>
      <c r="E10468" s="8">
        <v>5466</v>
      </c>
      <c r="F10468" t="s">
        <v>106</v>
      </c>
      <c r="G10468" t="s">
        <v>109</v>
      </c>
      <c r="H10468" t="s">
        <v>107</v>
      </c>
      <c r="I10468">
        <v>4</v>
      </c>
      <c r="J10468" t="s">
        <v>37</v>
      </c>
      <c r="K10468" t="e" vm="20">
        <v>#VALUE!</v>
      </c>
      <c r="L10468" t="e" vm="21">
        <v>#VALUE!</v>
      </c>
      <c r="M10468" t="e" vm="3">
        <v>#VALUE!</v>
      </c>
      <c r="N10468" t="s">
        <v>5</v>
      </c>
      <c r="O10468" t="s">
        <v>45</v>
      </c>
      <c r="P10468" t="s">
        <v>45</v>
      </c>
      <c r="Q10468" s="10">
        <v>5</v>
      </c>
      <c r="R10468" s="12">
        <v>14.63</v>
      </c>
      <c r="S10468" t="str">
        <f t="shared" si="491"/>
        <v>Retained</v>
      </c>
    </row>
    <row r="10469" spans="1:19" x14ac:dyDescent="0.35">
      <c r="A10469" s="1">
        <v>10480</v>
      </c>
      <c r="B10469" s="4">
        <v>43314</v>
      </c>
      <c r="C10469" s="4" t="str">
        <f t="shared" si="489"/>
        <v>August</v>
      </c>
      <c r="D10469" s="4" t="str">
        <f t="shared" si="490"/>
        <v>2018</v>
      </c>
      <c r="E10469" s="8">
        <v>2334</v>
      </c>
      <c r="F10469" t="s">
        <v>106</v>
      </c>
      <c r="G10469" t="s">
        <v>109</v>
      </c>
      <c r="H10469" t="s">
        <v>107</v>
      </c>
      <c r="I10469">
        <v>2</v>
      </c>
      <c r="J10469" t="s">
        <v>38</v>
      </c>
      <c r="K10469" t="e" vm="27">
        <v>#VALUE!</v>
      </c>
      <c r="L10469" t="e" vm="23">
        <v>#VALUE!</v>
      </c>
      <c r="M10469" t="e" vm="3">
        <v>#VALUE!</v>
      </c>
      <c r="N10469" t="s">
        <v>12</v>
      </c>
      <c r="O10469" t="s">
        <v>22</v>
      </c>
      <c r="P10469" t="s">
        <v>50</v>
      </c>
      <c r="Q10469" s="10">
        <v>5</v>
      </c>
      <c r="R10469" s="12">
        <v>13.94</v>
      </c>
      <c r="S10469" t="str">
        <f t="shared" si="491"/>
        <v>New</v>
      </c>
    </row>
    <row r="10470" spans="1:19" x14ac:dyDescent="0.35">
      <c r="A10470" s="1">
        <v>10481</v>
      </c>
      <c r="B10470" s="4">
        <v>43314</v>
      </c>
      <c r="C10470" s="4" t="str">
        <f t="shared" si="489"/>
        <v>August</v>
      </c>
      <c r="D10470" s="4" t="str">
        <f t="shared" si="490"/>
        <v>2018</v>
      </c>
      <c r="E10470" s="8">
        <v>3195</v>
      </c>
      <c r="F10470" t="s">
        <v>106</v>
      </c>
      <c r="G10470" t="s">
        <v>109</v>
      </c>
      <c r="H10470" t="s">
        <v>107</v>
      </c>
      <c r="I10470">
        <v>5</v>
      </c>
      <c r="J10470" t="s">
        <v>71</v>
      </c>
      <c r="K10470" t="e" vm="32">
        <v>#VALUE!</v>
      </c>
      <c r="L10470" t="e" vm="29">
        <v>#VALUE!</v>
      </c>
      <c r="M10470" t="e" vm="3">
        <v>#VALUE!</v>
      </c>
      <c r="N10470" t="s">
        <v>12</v>
      </c>
      <c r="O10470" t="s">
        <v>22</v>
      </c>
      <c r="P10470" t="s">
        <v>14</v>
      </c>
      <c r="Q10470" s="10">
        <v>3</v>
      </c>
      <c r="R10470" s="12">
        <v>7.67</v>
      </c>
      <c r="S10470" t="str">
        <f t="shared" si="491"/>
        <v>Retained</v>
      </c>
    </row>
    <row r="10471" spans="1:19" x14ac:dyDescent="0.35">
      <c r="A10471" s="1">
        <v>10482</v>
      </c>
      <c r="B10471" s="4">
        <v>43314</v>
      </c>
      <c r="C10471" s="4" t="str">
        <f t="shared" si="489"/>
        <v>August</v>
      </c>
      <c r="D10471" s="4" t="str">
        <f t="shared" si="490"/>
        <v>2018</v>
      </c>
      <c r="E10471" s="8">
        <v>3608</v>
      </c>
      <c r="F10471" t="s">
        <v>105</v>
      </c>
      <c r="G10471" t="s">
        <v>110</v>
      </c>
      <c r="H10471" t="s">
        <v>107</v>
      </c>
      <c r="I10471">
        <v>0</v>
      </c>
      <c r="J10471" t="s">
        <v>71</v>
      </c>
      <c r="K10471" t="e" vm="18">
        <v>#VALUE!</v>
      </c>
      <c r="L10471" t="e" vm="19">
        <v>#VALUE!</v>
      </c>
      <c r="M10471" t="e" vm="3">
        <v>#VALUE!</v>
      </c>
      <c r="N10471" t="s">
        <v>9</v>
      </c>
      <c r="O10471" t="s">
        <v>10</v>
      </c>
      <c r="P10471" t="s">
        <v>58</v>
      </c>
      <c r="Q10471" s="10">
        <v>5</v>
      </c>
      <c r="R10471" s="12">
        <v>16.61</v>
      </c>
      <c r="S10471" t="str">
        <f t="shared" si="491"/>
        <v>Retained</v>
      </c>
    </row>
    <row r="10472" spans="1:19" x14ac:dyDescent="0.35">
      <c r="A10472" s="1">
        <v>10483</v>
      </c>
      <c r="B10472" s="4">
        <v>43314</v>
      </c>
      <c r="C10472" s="4" t="str">
        <f t="shared" si="489"/>
        <v>August</v>
      </c>
      <c r="D10472" s="4" t="str">
        <f t="shared" si="490"/>
        <v>2018</v>
      </c>
      <c r="E10472" s="8">
        <v>47</v>
      </c>
      <c r="F10472" t="s">
        <v>106</v>
      </c>
      <c r="G10472" t="s">
        <v>110</v>
      </c>
      <c r="H10472" t="s">
        <v>108</v>
      </c>
      <c r="I10472">
        <v>0</v>
      </c>
      <c r="J10472" t="s">
        <v>4</v>
      </c>
      <c r="K10472" t="e" vm="35">
        <v>#VALUE!</v>
      </c>
      <c r="L10472" t="e" vm="23">
        <v>#VALUE!</v>
      </c>
      <c r="M10472" t="e" vm="3">
        <v>#VALUE!</v>
      </c>
      <c r="N10472" t="s">
        <v>12</v>
      </c>
      <c r="O10472" t="s">
        <v>22</v>
      </c>
      <c r="P10472" t="s">
        <v>56</v>
      </c>
      <c r="Q10472" s="10">
        <v>4</v>
      </c>
      <c r="R10472" s="12">
        <v>5.9</v>
      </c>
      <c r="S10472" t="str">
        <f t="shared" si="491"/>
        <v>New</v>
      </c>
    </row>
    <row r="10473" spans="1:19" x14ac:dyDescent="0.35">
      <c r="A10473" s="1">
        <v>10484</v>
      </c>
      <c r="B10473" s="4">
        <v>43314</v>
      </c>
      <c r="C10473" s="4" t="str">
        <f t="shared" si="489"/>
        <v>August</v>
      </c>
      <c r="D10473" s="4" t="str">
        <f t="shared" si="490"/>
        <v>2018</v>
      </c>
      <c r="E10473" s="8">
        <v>227</v>
      </c>
      <c r="F10473" t="s">
        <v>105</v>
      </c>
      <c r="G10473" t="s">
        <v>109</v>
      </c>
      <c r="H10473" t="s">
        <v>107</v>
      </c>
      <c r="I10473">
        <v>3</v>
      </c>
      <c r="J10473" t="s">
        <v>37</v>
      </c>
      <c r="K10473" t="e" vm="1">
        <v>#VALUE!</v>
      </c>
      <c r="L10473" t="e" vm="2">
        <v>#VALUE!</v>
      </c>
      <c r="M10473" t="e" vm="3">
        <v>#VALUE!</v>
      </c>
      <c r="N10473" t="s">
        <v>12</v>
      </c>
      <c r="O10473" t="s">
        <v>22</v>
      </c>
      <c r="P10473" t="s">
        <v>63</v>
      </c>
      <c r="Q10473" s="10">
        <v>6</v>
      </c>
      <c r="R10473" s="12">
        <v>29.5</v>
      </c>
      <c r="S10473" t="str">
        <f t="shared" si="491"/>
        <v>New</v>
      </c>
    </row>
    <row r="10474" spans="1:19" x14ac:dyDescent="0.35">
      <c r="A10474" s="1">
        <v>10485</v>
      </c>
      <c r="B10474" s="4">
        <v>43314</v>
      </c>
      <c r="C10474" s="4" t="str">
        <f t="shared" si="489"/>
        <v>August</v>
      </c>
      <c r="D10474" s="4" t="str">
        <f t="shared" si="490"/>
        <v>2018</v>
      </c>
      <c r="E10474" s="8">
        <v>7063</v>
      </c>
      <c r="F10474" t="s">
        <v>105</v>
      </c>
      <c r="G10474" t="s">
        <v>110</v>
      </c>
      <c r="H10474" t="s">
        <v>107</v>
      </c>
      <c r="I10474">
        <v>4</v>
      </c>
      <c r="J10474" t="s">
        <v>71</v>
      </c>
      <c r="K10474" t="e" vm="26">
        <v>#VALUE!</v>
      </c>
      <c r="L10474" t="e" vm="25">
        <v>#VALUE!</v>
      </c>
      <c r="M10474" t="e" vm="3">
        <v>#VALUE!</v>
      </c>
      <c r="N10474" t="s">
        <v>9</v>
      </c>
      <c r="O10474" t="s">
        <v>10</v>
      </c>
      <c r="P10474" t="s">
        <v>52</v>
      </c>
      <c r="Q10474" s="10">
        <v>5</v>
      </c>
      <c r="R10474" s="12">
        <v>8.35</v>
      </c>
      <c r="S10474" t="str">
        <f t="shared" si="491"/>
        <v>Retained</v>
      </c>
    </row>
    <row r="10475" spans="1:19" x14ac:dyDescent="0.35">
      <c r="A10475" s="1">
        <v>10486</v>
      </c>
      <c r="B10475" s="4">
        <v>43314</v>
      </c>
      <c r="C10475" s="4" t="str">
        <f t="shared" si="489"/>
        <v>August</v>
      </c>
      <c r="D10475" s="4" t="str">
        <f t="shared" si="490"/>
        <v>2018</v>
      </c>
      <c r="E10475" s="8">
        <v>7261</v>
      </c>
      <c r="F10475" t="s">
        <v>106</v>
      </c>
      <c r="G10475" t="s">
        <v>109</v>
      </c>
      <c r="H10475" t="s">
        <v>107</v>
      </c>
      <c r="I10475">
        <v>1</v>
      </c>
      <c r="J10475" t="s">
        <v>37</v>
      </c>
      <c r="K10475" t="e" vm="26">
        <v>#VALUE!</v>
      </c>
      <c r="L10475" t="e" vm="25">
        <v>#VALUE!</v>
      </c>
      <c r="M10475" t="e" vm="3">
        <v>#VALUE!</v>
      </c>
      <c r="N10475" t="s">
        <v>5</v>
      </c>
      <c r="O10475" t="s">
        <v>28</v>
      </c>
      <c r="P10475" t="s">
        <v>53</v>
      </c>
      <c r="Q10475" s="10">
        <v>3</v>
      </c>
      <c r="R10475" s="12">
        <v>7.62</v>
      </c>
      <c r="S10475" t="str">
        <f t="shared" si="491"/>
        <v>Retained</v>
      </c>
    </row>
    <row r="10476" spans="1:19" x14ac:dyDescent="0.35">
      <c r="A10476" s="1">
        <v>10487</v>
      </c>
      <c r="B10476" s="4">
        <v>43314</v>
      </c>
      <c r="C10476" s="4" t="str">
        <f t="shared" si="489"/>
        <v>August</v>
      </c>
      <c r="D10476" s="4" t="str">
        <f t="shared" si="490"/>
        <v>2018</v>
      </c>
      <c r="E10476" s="8">
        <v>7869</v>
      </c>
      <c r="F10476" t="s">
        <v>106</v>
      </c>
      <c r="G10476" t="s">
        <v>109</v>
      </c>
      <c r="H10476" t="s">
        <v>108</v>
      </c>
      <c r="I10476">
        <v>1</v>
      </c>
      <c r="J10476" t="s">
        <v>51</v>
      </c>
      <c r="K10476" t="e" vm="28">
        <v>#VALUE!</v>
      </c>
      <c r="L10476" t="e" vm="29">
        <v>#VALUE!</v>
      </c>
      <c r="M10476" t="e" vm="3">
        <v>#VALUE!</v>
      </c>
      <c r="N10476" t="s">
        <v>5</v>
      </c>
      <c r="O10476" t="s">
        <v>6</v>
      </c>
      <c r="P10476" t="s">
        <v>6</v>
      </c>
      <c r="Q10476" s="10">
        <v>4</v>
      </c>
      <c r="R10476" s="12">
        <v>5.42</v>
      </c>
      <c r="S10476" t="str">
        <f t="shared" si="491"/>
        <v>Retained</v>
      </c>
    </row>
    <row r="10477" spans="1:19" x14ac:dyDescent="0.35">
      <c r="A10477" s="1">
        <v>10488</v>
      </c>
      <c r="B10477" s="4">
        <v>43314</v>
      </c>
      <c r="C10477" s="4" t="str">
        <f t="shared" si="489"/>
        <v>August</v>
      </c>
      <c r="D10477" s="4" t="str">
        <f t="shared" si="490"/>
        <v>2018</v>
      </c>
      <c r="E10477" s="8">
        <v>7888</v>
      </c>
      <c r="F10477" t="s">
        <v>105</v>
      </c>
      <c r="G10477" t="s">
        <v>109</v>
      </c>
      <c r="H10477" t="s">
        <v>107</v>
      </c>
      <c r="I10477">
        <v>2</v>
      </c>
      <c r="J10477" t="s">
        <v>38</v>
      </c>
      <c r="K10477" t="e" vm="27">
        <v>#VALUE!</v>
      </c>
      <c r="L10477" t="e" vm="23">
        <v>#VALUE!</v>
      </c>
      <c r="M10477" t="e" vm="3">
        <v>#VALUE!</v>
      </c>
      <c r="N10477" t="s">
        <v>5</v>
      </c>
      <c r="O10477" t="s">
        <v>17</v>
      </c>
      <c r="P10477" t="s">
        <v>29</v>
      </c>
      <c r="Q10477" s="10">
        <v>6</v>
      </c>
      <c r="R10477" s="12">
        <v>30.86</v>
      </c>
      <c r="S10477" t="str">
        <f t="shared" si="491"/>
        <v>New</v>
      </c>
    </row>
    <row r="10478" spans="1:19" x14ac:dyDescent="0.35">
      <c r="A10478" s="1">
        <v>10489</v>
      </c>
      <c r="B10478" s="4">
        <v>43314</v>
      </c>
      <c r="C10478" s="4" t="str">
        <f t="shared" si="489"/>
        <v>August</v>
      </c>
      <c r="D10478" s="4" t="str">
        <f t="shared" si="490"/>
        <v>2018</v>
      </c>
      <c r="E10478" s="8">
        <v>4913</v>
      </c>
      <c r="F10478" t="s">
        <v>106</v>
      </c>
      <c r="G10478" t="s">
        <v>109</v>
      </c>
      <c r="H10478" t="s">
        <v>107</v>
      </c>
      <c r="I10478">
        <v>1</v>
      </c>
      <c r="J10478" t="s">
        <v>62</v>
      </c>
      <c r="K10478" t="e" vm="20">
        <v>#VALUE!</v>
      </c>
      <c r="L10478" t="e" vm="21">
        <v>#VALUE!</v>
      </c>
      <c r="M10478" t="e" vm="3">
        <v>#VALUE!</v>
      </c>
      <c r="N10478" t="s">
        <v>5</v>
      </c>
      <c r="O10478" t="s">
        <v>19</v>
      </c>
      <c r="P10478" t="s">
        <v>19</v>
      </c>
      <c r="Q10478" s="10">
        <v>3</v>
      </c>
      <c r="R10478" s="12">
        <v>16.16</v>
      </c>
      <c r="S10478" t="str">
        <f t="shared" si="491"/>
        <v>Retained</v>
      </c>
    </row>
    <row r="10479" spans="1:19" x14ac:dyDescent="0.35">
      <c r="A10479" s="1">
        <v>10490</v>
      </c>
      <c r="B10479" s="4">
        <v>43314</v>
      </c>
      <c r="C10479" s="4" t="str">
        <f t="shared" si="489"/>
        <v>August</v>
      </c>
      <c r="D10479" s="4" t="str">
        <f t="shared" si="490"/>
        <v>2018</v>
      </c>
      <c r="E10479" s="8">
        <v>4960</v>
      </c>
      <c r="F10479" t="s">
        <v>106</v>
      </c>
      <c r="G10479" t="s">
        <v>110</v>
      </c>
      <c r="H10479" t="s">
        <v>107</v>
      </c>
      <c r="I10479">
        <v>0</v>
      </c>
      <c r="J10479" t="s">
        <v>51</v>
      </c>
      <c r="K10479" t="e" vm="32">
        <v>#VALUE!</v>
      </c>
      <c r="L10479" t="e" vm="29">
        <v>#VALUE!</v>
      </c>
      <c r="M10479" t="e" vm="3">
        <v>#VALUE!</v>
      </c>
      <c r="N10479" t="s">
        <v>12</v>
      </c>
      <c r="O10479" t="s">
        <v>22</v>
      </c>
      <c r="P10479" t="s">
        <v>23</v>
      </c>
      <c r="Q10479" s="10">
        <v>5</v>
      </c>
      <c r="R10479" s="12">
        <v>10.32</v>
      </c>
      <c r="S10479" t="str">
        <f t="shared" si="491"/>
        <v>Retained</v>
      </c>
    </row>
    <row r="10480" spans="1:19" x14ac:dyDescent="0.35">
      <c r="A10480" s="1">
        <v>10491</v>
      </c>
      <c r="B10480" s="4">
        <v>43314</v>
      </c>
      <c r="C10480" s="4" t="str">
        <f t="shared" si="489"/>
        <v>August</v>
      </c>
      <c r="D10480" s="4" t="str">
        <f t="shared" si="490"/>
        <v>2018</v>
      </c>
      <c r="E10480" s="8">
        <v>5877</v>
      </c>
      <c r="F10480" t="s">
        <v>106</v>
      </c>
      <c r="G10480" t="s">
        <v>109</v>
      </c>
      <c r="H10480" t="s">
        <v>108</v>
      </c>
      <c r="I10480">
        <v>3</v>
      </c>
      <c r="J10480" t="s">
        <v>51</v>
      </c>
      <c r="K10480" t="e" vm="13">
        <v>#VALUE!</v>
      </c>
      <c r="L10480" t="e" vm="5">
        <v>#VALUE!</v>
      </c>
      <c r="M10480" t="e" vm="3">
        <v>#VALUE!</v>
      </c>
      <c r="N10480" t="s">
        <v>5</v>
      </c>
      <c r="O10480" t="s">
        <v>30</v>
      </c>
      <c r="P10480" t="s">
        <v>39</v>
      </c>
      <c r="Q10480" s="10">
        <v>5</v>
      </c>
      <c r="R10480" s="12">
        <v>9.43</v>
      </c>
      <c r="S10480" t="str">
        <f t="shared" si="491"/>
        <v>Retained</v>
      </c>
    </row>
    <row r="10481" spans="1:19" x14ac:dyDescent="0.35">
      <c r="A10481" s="1">
        <v>10492</v>
      </c>
      <c r="B10481" s="4">
        <v>43314</v>
      </c>
      <c r="C10481" s="4" t="str">
        <f t="shared" si="489"/>
        <v>August</v>
      </c>
      <c r="D10481" s="4" t="str">
        <f t="shared" si="490"/>
        <v>2018</v>
      </c>
      <c r="E10481" s="8">
        <v>1282</v>
      </c>
      <c r="F10481" t="s">
        <v>105</v>
      </c>
      <c r="G10481" t="s">
        <v>109</v>
      </c>
      <c r="H10481" t="s">
        <v>108</v>
      </c>
      <c r="I10481">
        <v>3</v>
      </c>
      <c r="J10481" t="s">
        <v>37</v>
      </c>
      <c r="K10481" t="e" vm="4">
        <v>#VALUE!</v>
      </c>
      <c r="L10481" t="e" vm="5">
        <v>#VALUE!</v>
      </c>
      <c r="M10481" t="e" vm="3">
        <v>#VALUE!</v>
      </c>
      <c r="N10481" t="s">
        <v>5</v>
      </c>
      <c r="O10481" t="s">
        <v>7</v>
      </c>
      <c r="P10481" t="s">
        <v>8</v>
      </c>
      <c r="Q10481" s="10">
        <v>4</v>
      </c>
      <c r="R10481" s="12">
        <v>32.82</v>
      </c>
      <c r="S10481" t="str">
        <f t="shared" si="491"/>
        <v>Retained</v>
      </c>
    </row>
    <row r="10482" spans="1:19" x14ac:dyDescent="0.35">
      <c r="A10482" s="1">
        <v>10493</v>
      </c>
      <c r="B10482" s="4">
        <v>43314</v>
      </c>
      <c r="C10482" s="4" t="str">
        <f t="shared" si="489"/>
        <v>August</v>
      </c>
      <c r="D10482" s="4" t="str">
        <f t="shared" si="490"/>
        <v>2018</v>
      </c>
      <c r="E10482" s="8">
        <v>2221</v>
      </c>
      <c r="F10482" t="s">
        <v>106</v>
      </c>
      <c r="G10482" t="s">
        <v>109</v>
      </c>
      <c r="H10482" t="s">
        <v>108</v>
      </c>
      <c r="I10482">
        <v>1</v>
      </c>
      <c r="J10482" t="s">
        <v>37</v>
      </c>
      <c r="K10482" t="e" vm="26">
        <v>#VALUE!</v>
      </c>
      <c r="L10482" t="e" vm="25">
        <v>#VALUE!</v>
      </c>
      <c r="M10482" t="e" vm="3">
        <v>#VALUE!</v>
      </c>
      <c r="N10482" t="s">
        <v>5</v>
      </c>
      <c r="O10482" t="s">
        <v>45</v>
      </c>
      <c r="P10482" t="s">
        <v>45</v>
      </c>
      <c r="Q10482" s="10">
        <v>3</v>
      </c>
      <c r="R10482" s="12">
        <v>7.87</v>
      </c>
      <c r="S10482" t="str">
        <f t="shared" si="491"/>
        <v>Retained</v>
      </c>
    </row>
    <row r="10483" spans="1:19" x14ac:dyDescent="0.35">
      <c r="A10483" s="1">
        <v>10494</v>
      </c>
      <c r="B10483" s="4">
        <v>43315</v>
      </c>
      <c r="C10483" s="4" t="str">
        <f t="shared" si="489"/>
        <v>August</v>
      </c>
      <c r="D10483" s="4" t="str">
        <f t="shared" si="490"/>
        <v>2018</v>
      </c>
      <c r="E10483" s="8">
        <v>9610</v>
      </c>
      <c r="F10483" t="s">
        <v>106</v>
      </c>
      <c r="G10483" t="s">
        <v>109</v>
      </c>
      <c r="H10483" t="s">
        <v>108</v>
      </c>
      <c r="I10483">
        <v>2</v>
      </c>
      <c r="J10483" t="s">
        <v>37</v>
      </c>
      <c r="K10483" t="e" vm="20">
        <v>#VALUE!</v>
      </c>
      <c r="L10483" t="e" vm="21">
        <v>#VALUE!</v>
      </c>
      <c r="M10483" t="e" vm="3">
        <v>#VALUE!</v>
      </c>
      <c r="N10483" t="s">
        <v>5</v>
      </c>
      <c r="O10483" t="s">
        <v>45</v>
      </c>
      <c r="P10483" t="s">
        <v>45</v>
      </c>
      <c r="Q10483" s="10">
        <v>4</v>
      </c>
      <c r="R10483" s="12">
        <v>23.35</v>
      </c>
      <c r="S10483" t="str">
        <f t="shared" si="491"/>
        <v>Retained</v>
      </c>
    </row>
    <row r="10484" spans="1:19" x14ac:dyDescent="0.35">
      <c r="A10484" s="1">
        <v>10495</v>
      </c>
      <c r="B10484" s="4">
        <v>43315</v>
      </c>
      <c r="C10484" s="4" t="str">
        <f t="shared" si="489"/>
        <v>August</v>
      </c>
      <c r="D10484" s="4" t="str">
        <f t="shared" si="490"/>
        <v>2018</v>
      </c>
      <c r="E10484" s="8">
        <v>5452</v>
      </c>
      <c r="F10484" t="s">
        <v>105</v>
      </c>
      <c r="G10484" t="s">
        <v>109</v>
      </c>
      <c r="H10484" t="s">
        <v>108</v>
      </c>
      <c r="I10484">
        <v>2</v>
      </c>
      <c r="J10484" t="s">
        <v>62</v>
      </c>
      <c r="K10484" t="e" vm="9">
        <v>#VALUE!</v>
      </c>
      <c r="L10484" t="e" vm="7">
        <v>#VALUE!</v>
      </c>
      <c r="M10484" t="e" vm="3">
        <v>#VALUE!</v>
      </c>
      <c r="N10484" t="s">
        <v>9</v>
      </c>
      <c r="O10484" t="s">
        <v>19</v>
      </c>
      <c r="P10484" t="s">
        <v>19</v>
      </c>
      <c r="Q10484" s="10">
        <v>3</v>
      </c>
      <c r="R10484" s="12">
        <v>6.38</v>
      </c>
      <c r="S10484" t="str">
        <f t="shared" si="491"/>
        <v>Retained</v>
      </c>
    </row>
    <row r="10485" spans="1:19" x14ac:dyDescent="0.35">
      <c r="A10485" s="1">
        <v>10496</v>
      </c>
      <c r="B10485" s="4">
        <v>43315</v>
      </c>
      <c r="C10485" s="4" t="str">
        <f t="shared" si="489"/>
        <v>August</v>
      </c>
      <c r="D10485" s="4" t="str">
        <f t="shared" si="490"/>
        <v>2018</v>
      </c>
      <c r="E10485" s="8">
        <v>878</v>
      </c>
      <c r="F10485" t="s">
        <v>105</v>
      </c>
      <c r="G10485" t="s">
        <v>109</v>
      </c>
      <c r="H10485" t="s">
        <v>108</v>
      </c>
      <c r="I10485">
        <v>0</v>
      </c>
      <c r="J10485" t="s">
        <v>51</v>
      </c>
      <c r="K10485" t="e" vm="4">
        <v>#VALUE!</v>
      </c>
      <c r="L10485" t="e" vm="5">
        <v>#VALUE!</v>
      </c>
      <c r="M10485" t="e" vm="3">
        <v>#VALUE!</v>
      </c>
      <c r="N10485" t="s">
        <v>5</v>
      </c>
      <c r="O10485" t="s">
        <v>45</v>
      </c>
      <c r="P10485" t="s">
        <v>45</v>
      </c>
      <c r="Q10485" s="10">
        <v>3</v>
      </c>
      <c r="R10485" s="12">
        <v>7.7</v>
      </c>
      <c r="S10485" t="str">
        <f t="shared" si="491"/>
        <v>Retained</v>
      </c>
    </row>
    <row r="10486" spans="1:19" x14ac:dyDescent="0.35">
      <c r="A10486" s="1">
        <v>10497</v>
      </c>
      <c r="B10486" s="4">
        <v>43315</v>
      </c>
      <c r="C10486" s="4" t="str">
        <f t="shared" si="489"/>
        <v>August</v>
      </c>
      <c r="D10486" s="4" t="str">
        <f t="shared" si="490"/>
        <v>2018</v>
      </c>
      <c r="E10486" s="8">
        <v>749</v>
      </c>
      <c r="F10486" t="s">
        <v>106</v>
      </c>
      <c r="G10486" t="s">
        <v>109</v>
      </c>
      <c r="H10486" t="s">
        <v>108</v>
      </c>
      <c r="I10486">
        <v>2</v>
      </c>
      <c r="J10486" t="s">
        <v>37</v>
      </c>
      <c r="K10486" t="e" vm="28">
        <v>#VALUE!</v>
      </c>
      <c r="L10486" t="e" vm="29">
        <v>#VALUE!</v>
      </c>
      <c r="M10486" t="e" vm="3">
        <v>#VALUE!</v>
      </c>
      <c r="N10486" t="s">
        <v>5</v>
      </c>
      <c r="O10486" t="s">
        <v>30</v>
      </c>
      <c r="P10486" t="s">
        <v>67</v>
      </c>
      <c r="Q10486" s="10">
        <v>3</v>
      </c>
      <c r="R10486" s="12">
        <v>8.86</v>
      </c>
      <c r="S10486" t="str">
        <f t="shared" si="491"/>
        <v>Retained</v>
      </c>
    </row>
    <row r="10487" spans="1:19" x14ac:dyDescent="0.35">
      <c r="A10487" s="1">
        <v>10498</v>
      </c>
      <c r="B10487" s="4">
        <v>43315</v>
      </c>
      <c r="C10487" s="4" t="str">
        <f t="shared" si="489"/>
        <v>August</v>
      </c>
      <c r="D10487" s="4" t="str">
        <f t="shared" si="490"/>
        <v>2018</v>
      </c>
      <c r="E10487" s="8">
        <v>5541</v>
      </c>
      <c r="F10487" t="s">
        <v>105</v>
      </c>
      <c r="G10487" t="s">
        <v>110</v>
      </c>
      <c r="H10487" t="s">
        <v>108</v>
      </c>
      <c r="I10487">
        <v>1</v>
      </c>
      <c r="J10487" t="s">
        <v>4</v>
      </c>
      <c r="K10487" t="e" vm="1">
        <v>#VALUE!</v>
      </c>
      <c r="L10487" t="e" vm="2">
        <v>#VALUE!</v>
      </c>
      <c r="M10487" t="e" vm="3">
        <v>#VALUE!</v>
      </c>
      <c r="N10487" t="s">
        <v>5</v>
      </c>
      <c r="O10487" t="s">
        <v>41</v>
      </c>
      <c r="P10487" t="s">
        <v>42</v>
      </c>
      <c r="Q10487" s="10">
        <v>2</v>
      </c>
      <c r="R10487" s="12">
        <v>1.17</v>
      </c>
      <c r="S10487" t="str">
        <f t="shared" si="491"/>
        <v>Retained</v>
      </c>
    </row>
    <row r="10488" spans="1:19" x14ac:dyDescent="0.35">
      <c r="A10488" s="1">
        <v>10499</v>
      </c>
      <c r="B10488" s="4">
        <v>43315</v>
      </c>
      <c r="C10488" s="4" t="str">
        <f t="shared" si="489"/>
        <v>August</v>
      </c>
      <c r="D10488" s="4" t="str">
        <f t="shared" si="490"/>
        <v>2018</v>
      </c>
      <c r="E10488" s="8">
        <v>465</v>
      </c>
      <c r="F10488" t="s">
        <v>106</v>
      </c>
      <c r="G10488" t="s">
        <v>109</v>
      </c>
      <c r="H10488" t="s">
        <v>108</v>
      </c>
      <c r="I10488">
        <v>3</v>
      </c>
      <c r="J10488" t="s">
        <v>37</v>
      </c>
      <c r="K10488" t="e" vm="9">
        <v>#VALUE!</v>
      </c>
      <c r="L10488" t="e" vm="7">
        <v>#VALUE!</v>
      </c>
      <c r="M10488" t="e" vm="3">
        <v>#VALUE!</v>
      </c>
      <c r="N10488" t="s">
        <v>5</v>
      </c>
      <c r="O10488" t="s">
        <v>45</v>
      </c>
      <c r="P10488" t="s">
        <v>45</v>
      </c>
      <c r="Q10488" s="10">
        <v>4</v>
      </c>
      <c r="R10488" s="12">
        <v>5.9</v>
      </c>
      <c r="S10488" t="str">
        <f t="shared" si="491"/>
        <v>Retained</v>
      </c>
    </row>
    <row r="10489" spans="1:19" x14ac:dyDescent="0.35">
      <c r="A10489" s="1">
        <v>10500</v>
      </c>
      <c r="B10489" s="4">
        <v>43315</v>
      </c>
      <c r="C10489" s="4" t="str">
        <f t="shared" si="489"/>
        <v>August</v>
      </c>
      <c r="D10489" s="4" t="str">
        <f t="shared" si="490"/>
        <v>2018</v>
      </c>
      <c r="E10489" s="8">
        <v>2510</v>
      </c>
      <c r="F10489" t="s">
        <v>106</v>
      </c>
      <c r="G10489" t="s">
        <v>109</v>
      </c>
      <c r="H10489" t="s">
        <v>108</v>
      </c>
      <c r="I10489">
        <v>1</v>
      </c>
      <c r="J10489" t="s">
        <v>51</v>
      </c>
      <c r="K10489" t="e" vm="26">
        <v>#VALUE!</v>
      </c>
      <c r="L10489" t="e" vm="25">
        <v>#VALUE!</v>
      </c>
      <c r="M10489" t="e" vm="3">
        <v>#VALUE!</v>
      </c>
      <c r="N10489" t="s">
        <v>5</v>
      </c>
      <c r="O10489" t="s">
        <v>30</v>
      </c>
      <c r="P10489" t="s">
        <v>8</v>
      </c>
      <c r="Q10489" s="10">
        <v>2</v>
      </c>
      <c r="R10489" s="12">
        <v>16.98</v>
      </c>
      <c r="S10489" t="str">
        <f t="shared" si="491"/>
        <v>Retained</v>
      </c>
    </row>
    <row r="10490" spans="1:19" x14ac:dyDescent="0.35">
      <c r="A10490" s="1">
        <v>10501</v>
      </c>
      <c r="B10490" s="4">
        <v>43315</v>
      </c>
      <c r="C10490" s="4" t="str">
        <f t="shared" si="489"/>
        <v>August</v>
      </c>
      <c r="D10490" s="4" t="str">
        <f t="shared" si="490"/>
        <v>2018</v>
      </c>
      <c r="E10490" s="8">
        <v>4977</v>
      </c>
      <c r="F10490" t="s">
        <v>106</v>
      </c>
      <c r="G10490" t="s">
        <v>110</v>
      </c>
      <c r="H10490" t="s">
        <v>107</v>
      </c>
      <c r="I10490">
        <v>0</v>
      </c>
      <c r="J10490" t="s">
        <v>72</v>
      </c>
      <c r="K10490" t="e" vm="22">
        <v>#VALUE!</v>
      </c>
      <c r="L10490" t="e" vm="23">
        <v>#VALUE!</v>
      </c>
      <c r="M10490" t="e" vm="3">
        <v>#VALUE!</v>
      </c>
      <c r="N10490" t="s">
        <v>5</v>
      </c>
      <c r="O10490" t="s">
        <v>7</v>
      </c>
      <c r="P10490" t="s">
        <v>27</v>
      </c>
      <c r="Q10490" s="10">
        <v>3</v>
      </c>
      <c r="R10490" s="12">
        <v>8.6</v>
      </c>
      <c r="S10490" t="str">
        <f t="shared" si="491"/>
        <v>New</v>
      </c>
    </row>
    <row r="10491" spans="1:19" x14ac:dyDescent="0.35">
      <c r="A10491" s="1">
        <v>10502</v>
      </c>
      <c r="B10491" s="4">
        <v>43315</v>
      </c>
      <c r="C10491" s="4" t="str">
        <f t="shared" si="489"/>
        <v>August</v>
      </c>
      <c r="D10491" s="4" t="str">
        <f t="shared" si="490"/>
        <v>2018</v>
      </c>
      <c r="E10491" s="8">
        <v>8279</v>
      </c>
      <c r="F10491" t="s">
        <v>105</v>
      </c>
      <c r="G10491" t="s">
        <v>109</v>
      </c>
      <c r="H10491" t="s">
        <v>107</v>
      </c>
      <c r="I10491">
        <v>3</v>
      </c>
      <c r="J10491" t="s">
        <v>38</v>
      </c>
      <c r="K10491" t="e" vm="26">
        <v>#VALUE!</v>
      </c>
      <c r="L10491" t="e" vm="25">
        <v>#VALUE!</v>
      </c>
      <c r="M10491" t="e" vm="3">
        <v>#VALUE!</v>
      </c>
      <c r="N10491" t="s">
        <v>5</v>
      </c>
      <c r="O10491" t="s">
        <v>45</v>
      </c>
      <c r="P10491" t="s">
        <v>45</v>
      </c>
      <c r="Q10491" s="10">
        <v>6</v>
      </c>
      <c r="R10491" s="12">
        <v>32.4</v>
      </c>
      <c r="S10491" t="str">
        <f t="shared" si="491"/>
        <v>Retained</v>
      </c>
    </row>
    <row r="10492" spans="1:19" x14ac:dyDescent="0.35">
      <c r="A10492" s="1">
        <v>10503</v>
      </c>
      <c r="B10492" s="4">
        <v>43315</v>
      </c>
      <c r="C10492" s="4" t="str">
        <f t="shared" si="489"/>
        <v>August</v>
      </c>
      <c r="D10492" s="4" t="str">
        <f t="shared" si="490"/>
        <v>2018</v>
      </c>
      <c r="E10492" s="8">
        <v>7535</v>
      </c>
      <c r="F10492" t="s">
        <v>105</v>
      </c>
      <c r="G10492" t="s">
        <v>109</v>
      </c>
      <c r="H10492" t="s">
        <v>108</v>
      </c>
      <c r="I10492">
        <v>2</v>
      </c>
      <c r="J10492" t="s">
        <v>37</v>
      </c>
      <c r="K10492" t="e" vm="1">
        <v>#VALUE!</v>
      </c>
      <c r="L10492" t="e" vm="2">
        <v>#VALUE!</v>
      </c>
      <c r="M10492" t="e" vm="3">
        <v>#VALUE!</v>
      </c>
      <c r="N10492" t="s">
        <v>5</v>
      </c>
      <c r="O10492" t="s">
        <v>41</v>
      </c>
      <c r="P10492" t="s">
        <v>42</v>
      </c>
      <c r="Q10492" s="10">
        <v>5</v>
      </c>
      <c r="R10492" s="12">
        <v>11</v>
      </c>
      <c r="S10492" t="str">
        <f t="shared" si="491"/>
        <v>New</v>
      </c>
    </row>
    <row r="10493" spans="1:19" x14ac:dyDescent="0.35">
      <c r="A10493" s="1">
        <v>10504</v>
      </c>
      <c r="B10493" s="4">
        <v>43315</v>
      </c>
      <c r="C10493" s="4" t="str">
        <f t="shared" si="489"/>
        <v>August</v>
      </c>
      <c r="D10493" s="4" t="str">
        <f t="shared" si="490"/>
        <v>2018</v>
      </c>
      <c r="E10493" s="8">
        <v>1614</v>
      </c>
      <c r="F10493" t="s">
        <v>105</v>
      </c>
      <c r="G10493" t="s">
        <v>109</v>
      </c>
      <c r="H10493" t="s">
        <v>107</v>
      </c>
      <c r="I10493">
        <v>3</v>
      </c>
      <c r="J10493" t="s">
        <v>4</v>
      </c>
      <c r="K10493" t="e" vm="18">
        <v>#VALUE!</v>
      </c>
      <c r="L10493" t="e" vm="19">
        <v>#VALUE!</v>
      </c>
      <c r="M10493" t="e" vm="3">
        <v>#VALUE!</v>
      </c>
      <c r="N10493" t="s">
        <v>5</v>
      </c>
      <c r="O10493" t="s">
        <v>28</v>
      </c>
      <c r="P10493" t="s">
        <v>53</v>
      </c>
      <c r="Q10493" s="10">
        <v>4</v>
      </c>
      <c r="R10493" s="12">
        <v>16.63</v>
      </c>
      <c r="S10493" t="str">
        <f t="shared" si="491"/>
        <v>Retained</v>
      </c>
    </row>
    <row r="10494" spans="1:19" x14ac:dyDescent="0.35">
      <c r="A10494" s="1">
        <v>10505</v>
      </c>
      <c r="B10494" s="4">
        <v>43315</v>
      </c>
      <c r="C10494" s="4" t="str">
        <f t="shared" si="489"/>
        <v>August</v>
      </c>
      <c r="D10494" s="4" t="str">
        <f t="shared" si="490"/>
        <v>2018</v>
      </c>
      <c r="E10494" s="8">
        <v>4633</v>
      </c>
      <c r="F10494" t="s">
        <v>106</v>
      </c>
      <c r="G10494" t="s">
        <v>110</v>
      </c>
      <c r="H10494" t="s">
        <v>107</v>
      </c>
      <c r="I10494">
        <v>1</v>
      </c>
      <c r="J10494" t="s">
        <v>4</v>
      </c>
      <c r="K10494" t="e" vm="8">
        <v>#VALUE!</v>
      </c>
      <c r="L10494" t="e" vm="2">
        <v>#VALUE!</v>
      </c>
      <c r="M10494" t="e" vm="3">
        <v>#VALUE!</v>
      </c>
      <c r="N10494" t="s">
        <v>12</v>
      </c>
      <c r="O10494" t="s">
        <v>22</v>
      </c>
      <c r="P10494" t="s">
        <v>50</v>
      </c>
      <c r="Q10494" s="10">
        <v>4</v>
      </c>
      <c r="R10494" s="12">
        <v>2.91</v>
      </c>
      <c r="S10494" t="str">
        <f t="shared" si="491"/>
        <v>Retained</v>
      </c>
    </row>
    <row r="10495" spans="1:19" x14ac:dyDescent="0.35">
      <c r="A10495" s="1">
        <v>10506</v>
      </c>
      <c r="B10495" s="4">
        <v>43315</v>
      </c>
      <c r="C10495" s="4" t="str">
        <f t="shared" si="489"/>
        <v>August</v>
      </c>
      <c r="D10495" s="4" t="str">
        <f t="shared" si="490"/>
        <v>2018</v>
      </c>
      <c r="E10495" s="8">
        <v>5757</v>
      </c>
      <c r="F10495" t="s">
        <v>106</v>
      </c>
      <c r="G10495" t="s">
        <v>109</v>
      </c>
      <c r="H10495" t="s">
        <v>107</v>
      </c>
      <c r="I10495">
        <v>1</v>
      </c>
      <c r="J10495" t="s">
        <v>37</v>
      </c>
      <c r="K10495" t="e" vm="26">
        <v>#VALUE!</v>
      </c>
      <c r="L10495" t="e" vm="25">
        <v>#VALUE!</v>
      </c>
      <c r="M10495" t="e" vm="3">
        <v>#VALUE!</v>
      </c>
      <c r="N10495" t="s">
        <v>5</v>
      </c>
      <c r="O10495" t="s">
        <v>28</v>
      </c>
      <c r="P10495" t="s">
        <v>35</v>
      </c>
      <c r="Q10495" s="10">
        <v>4</v>
      </c>
      <c r="R10495" s="12">
        <v>18.77</v>
      </c>
      <c r="S10495" t="str">
        <f t="shared" si="491"/>
        <v>Retained</v>
      </c>
    </row>
    <row r="10496" spans="1:19" x14ac:dyDescent="0.35">
      <c r="A10496" s="1">
        <v>10507</v>
      </c>
      <c r="B10496" s="4">
        <v>43315</v>
      </c>
      <c r="C10496" s="4" t="str">
        <f t="shared" si="489"/>
        <v>August</v>
      </c>
      <c r="D10496" s="4" t="str">
        <f t="shared" si="490"/>
        <v>2018</v>
      </c>
      <c r="E10496" s="8">
        <v>10177</v>
      </c>
      <c r="F10496" t="s">
        <v>106</v>
      </c>
      <c r="G10496" t="s">
        <v>110</v>
      </c>
      <c r="H10496" t="s">
        <v>107</v>
      </c>
      <c r="I10496">
        <v>4</v>
      </c>
      <c r="J10496" t="s">
        <v>37</v>
      </c>
      <c r="K10496" t="e" vm="22">
        <v>#VALUE!</v>
      </c>
      <c r="L10496" t="e" vm="23">
        <v>#VALUE!</v>
      </c>
      <c r="M10496" t="e" vm="3">
        <v>#VALUE!</v>
      </c>
      <c r="N10496" t="s">
        <v>5</v>
      </c>
      <c r="O10496" t="s">
        <v>7</v>
      </c>
      <c r="P10496" t="s">
        <v>27</v>
      </c>
      <c r="Q10496" s="10">
        <v>5</v>
      </c>
      <c r="R10496" s="12">
        <v>5.04</v>
      </c>
      <c r="S10496" t="str">
        <f t="shared" si="491"/>
        <v>Retained</v>
      </c>
    </row>
    <row r="10497" spans="1:19" x14ac:dyDescent="0.35">
      <c r="A10497" s="1">
        <v>10508</v>
      </c>
      <c r="B10497" s="4">
        <v>43315</v>
      </c>
      <c r="C10497" s="4" t="str">
        <f t="shared" si="489"/>
        <v>August</v>
      </c>
      <c r="D10497" s="4" t="str">
        <f t="shared" si="490"/>
        <v>2018</v>
      </c>
      <c r="E10497" s="8">
        <v>2994</v>
      </c>
      <c r="F10497" t="s">
        <v>106</v>
      </c>
      <c r="G10497" t="s">
        <v>110</v>
      </c>
      <c r="H10497" t="s">
        <v>107</v>
      </c>
      <c r="I10497">
        <v>1</v>
      </c>
      <c r="J10497" t="s">
        <v>37</v>
      </c>
      <c r="K10497" t="e" vm="12">
        <v>#VALUE!</v>
      </c>
      <c r="L10497" t="e" vm="2">
        <v>#VALUE!</v>
      </c>
      <c r="M10497" t="e" vm="3">
        <v>#VALUE!</v>
      </c>
      <c r="N10497" t="s">
        <v>5</v>
      </c>
      <c r="O10497" t="s">
        <v>17</v>
      </c>
      <c r="P10497" t="s">
        <v>29</v>
      </c>
      <c r="Q10497" s="10">
        <v>3</v>
      </c>
      <c r="R10497" s="12">
        <v>15.21</v>
      </c>
      <c r="S10497" t="str">
        <f t="shared" si="491"/>
        <v>New</v>
      </c>
    </row>
    <row r="10498" spans="1:19" x14ac:dyDescent="0.35">
      <c r="A10498" s="1">
        <v>10509</v>
      </c>
      <c r="B10498" s="4">
        <v>43315</v>
      </c>
      <c r="C10498" s="4" t="str">
        <f t="shared" ref="C10498:C10561" si="492">TEXT(B10498, "MMMM")</f>
        <v>August</v>
      </c>
      <c r="D10498" s="4" t="str">
        <f t="shared" ref="D10498:D10561" si="493">TEXT(B10498, "YYYY")</f>
        <v>2018</v>
      </c>
      <c r="E10498" s="8">
        <v>4419</v>
      </c>
      <c r="F10498" t="s">
        <v>106</v>
      </c>
      <c r="G10498" t="s">
        <v>109</v>
      </c>
      <c r="H10498" t="s">
        <v>107</v>
      </c>
      <c r="I10498">
        <v>1</v>
      </c>
      <c r="J10498" t="s">
        <v>37</v>
      </c>
      <c r="K10498" t="e" vm="26">
        <v>#VALUE!</v>
      </c>
      <c r="L10498" t="e" vm="25">
        <v>#VALUE!</v>
      </c>
      <c r="M10498" t="e" vm="3">
        <v>#VALUE!</v>
      </c>
      <c r="N10498" t="s">
        <v>5</v>
      </c>
      <c r="O10498" t="s">
        <v>41</v>
      </c>
      <c r="P10498" t="s">
        <v>42</v>
      </c>
      <c r="Q10498" s="10">
        <v>3</v>
      </c>
      <c r="R10498" s="12">
        <v>3.1</v>
      </c>
      <c r="S10498" t="str">
        <f t="shared" ref="S10498:S10561" si="494">IF(COUNTIFS(E:E, E10498, B:B, "&lt;="&amp;B10498)&gt;1, "Retained", "New")</f>
        <v>Retained</v>
      </c>
    </row>
    <row r="10499" spans="1:19" x14ac:dyDescent="0.35">
      <c r="A10499" s="1">
        <v>10510</v>
      </c>
      <c r="B10499" s="4">
        <v>43315</v>
      </c>
      <c r="C10499" s="4" t="str">
        <f t="shared" si="492"/>
        <v>August</v>
      </c>
      <c r="D10499" s="4" t="str">
        <f t="shared" si="493"/>
        <v>2018</v>
      </c>
      <c r="E10499" s="8">
        <v>6464</v>
      </c>
      <c r="F10499" t="s">
        <v>106</v>
      </c>
      <c r="G10499" t="s">
        <v>109</v>
      </c>
      <c r="H10499" t="s">
        <v>107</v>
      </c>
      <c r="I10499">
        <v>3</v>
      </c>
      <c r="J10499" t="s">
        <v>51</v>
      </c>
      <c r="K10499" t="e" vm="20">
        <v>#VALUE!</v>
      </c>
      <c r="L10499" t="e" vm="21">
        <v>#VALUE!</v>
      </c>
      <c r="M10499" t="e" vm="3">
        <v>#VALUE!</v>
      </c>
      <c r="N10499" t="s">
        <v>12</v>
      </c>
      <c r="O10499" t="s">
        <v>25</v>
      </c>
      <c r="P10499" t="s">
        <v>26</v>
      </c>
      <c r="Q10499" s="10">
        <v>5</v>
      </c>
      <c r="R10499" s="12">
        <v>16.29</v>
      </c>
      <c r="S10499" t="str">
        <f t="shared" si="494"/>
        <v>Retained</v>
      </c>
    </row>
    <row r="10500" spans="1:19" x14ac:dyDescent="0.35">
      <c r="A10500" s="1">
        <v>10511</v>
      </c>
      <c r="B10500" s="4">
        <v>43315</v>
      </c>
      <c r="C10500" s="4" t="str">
        <f t="shared" si="492"/>
        <v>August</v>
      </c>
      <c r="D10500" s="4" t="str">
        <f t="shared" si="493"/>
        <v>2018</v>
      </c>
      <c r="E10500" s="8">
        <v>5222</v>
      </c>
      <c r="F10500" t="s">
        <v>106</v>
      </c>
      <c r="G10500" t="s">
        <v>110</v>
      </c>
      <c r="H10500" t="s">
        <v>108</v>
      </c>
      <c r="I10500">
        <v>2</v>
      </c>
      <c r="J10500" t="s">
        <v>4</v>
      </c>
      <c r="K10500" t="e" vm="8">
        <v>#VALUE!</v>
      </c>
      <c r="L10500" t="e" vm="2">
        <v>#VALUE!</v>
      </c>
      <c r="M10500" t="e" vm="3">
        <v>#VALUE!</v>
      </c>
      <c r="N10500" t="s">
        <v>5</v>
      </c>
      <c r="O10500" t="s">
        <v>28</v>
      </c>
      <c r="P10500" t="s">
        <v>8</v>
      </c>
      <c r="Q10500" s="10">
        <v>5</v>
      </c>
      <c r="R10500" s="12">
        <v>9.6300000000000008</v>
      </c>
      <c r="S10500" t="str">
        <f t="shared" si="494"/>
        <v>Retained</v>
      </c>
    </row>
    <row r="10501" spans="1:19" x14ac:dyDescent="0.35">
      <c r="A10501" s="1">
        <v>10512</v>
      </c>
      <c r="B10501" s="4">
        <v>43315</v>
      </c>
      <c r="C10501" s="4" t="str">
        <f t="shared" si="492"/>
        <v>August</v>
      </c>
      <c r="D10501" s="4" t="str">
        <f t="shared" si="493"/>
        <v>2018</v>
      </c>
      <c r="E10501" s="8">
        <v>7934</v>
      </c>
      <c r="F10501" t="s">
        <v>106</v>
      </c>
      <c r="G10501" t="s">
        <v>109</v>
      </c>
      <c r="H10501" t="s">
        <v>107</v>
      </c>
      <c r="I10501">
        <v>3</v>
      </c>
      <c r="J10501" t="s">
        <v>37</v>
      </c>
      <c r="K10501" t="e" vm="29">
        <v>#VALUE!</v>
      </c>
      <c r="L10501" t="e" vm="29">
        <v>#VALUE!</v>
      </c>
      <c r="M10501" t="e" vm="3">
        <v>#VALUE!</v>
      </c>
      <c r="N10501" t="s">
        <v>5</v>
      </c>
      <c r="O10501" t="s">
        <v>61</v>
      </c>
      <c r="P10501" t="s">
        <v>61</v>
      </c>
      <c r="Q10501" s="10">
        <v>3</v>
      </c>
      <c r="R10501" s="12">
        <v>3.9</v>
      </c>
      <c r="S10501" t="str">
        <f t="shared" si="494"/>
        <v>Retained</v>
      </c>
    </row>
    <row r="10502" spans="1:19" x14ac:dyDescent="0.35">
      <c r="A10502" s="1">
        <v>10513</v>
      </c>
      <c r="B10502" s="4">
        <v>43315</v>
      </c>
      <c r="C10502" s="4" t="str">
        <f t="shared" si="492"/>
        <v>August</v>
      </c>
      <c r="D10502" s="4" t="str">
        <f t="shared" si="493"/>
        <v>2018</v>
      </c>
      <c r="E10502" s="8">
        <v>8176</v>
      </c>
      <c r="F10502" t="s">
        <v>106</v>
      </c>
      <c r="G10502" t="s">
        <v>109</v>
      </c>
      <c r="H10502" t="s">
        <v>108</v>
      </c>
      <c r="I10502">
        <v>1</v>
      </c>
      <c r="J10502" t="s">
        <v>51</v>
      </c>
      <c r="K10502" t="e" vm="30">
        <v>#VALUE!</v>
      </c>
      <c r="L10502" t="e" vm="31">
        <v>#VALUE!</v>
      </c>
      <c r="M10502" t="e" vm="3">
        <v>#VALUE!</v>
      </c>
      <c r="N10502" t="s">
        <v>5</v>
      </c>
      <c r="O10502" t="s">
        <v>29</v>
      </c>
      <c r="P10502" t="s">
        <v>29</v>
      </c>
      <c r="Q10502" s="10">
        <v>3</v>
      </c>
      <c r="R10502" s="12">
        <v>20.28</v>
      </c>
      <c r="S10502" t="str">
        <f t="shared" si="494"/>
        <v>Retained</v>
      </c>
    </row>
    <row r="10503" spans="1:19" x14ac:dyDescent="0.35">
      <c r="A10503" s="1">
        <v>10514</v>
      </c>
      <c r="B10503" s="4">
        <v>43315</v>
      </c>
      <c r="C10503" s="4" t="str">
        <f t="shared" si="492"/>
        <v>August</v>
      </c>
      <c r="D10503" s="4" t="str">
        <f t="shared" si="493"/>
        <v>2018</v>
      </c>
      <c r="E10503" s="8">
        <v>8992</v>
      </c>
      <c r="F10503" t="s">
        <v>105</v>
      </c>
      <c r="G10503" t="s">
        <v>109</v>
      </c>
      <c r="H10503" t="s">
        <v>107</v>
      </c>
      <c r="I10503">
        <v>3</v>
      </c>
      <c r="J10503" t="s">
        <v>4</v>
      </c>
      <c r="K10503" t="e" vm="15">
        <v>#VALUE!</v>
      </c>
      <c r="L10503" t="e" vm="5">
        <v>#VALUE!</v>
      </c>
      <c r="M10503" t="e" vm="3">
        <v>#VALUE!</v>
      </c>
      <c r="N10503" t="s">
        <v>5</v>
      </c>
      <c r="O10503" t="s">
        <v>28</v>
      </c>
      <c r="P10503" t="s">
        <v>8</v>
      </c>
      <c r="Q10503" s="10">
        <v>3</v>
      </c>
      <c r="R10503" s="12">
        <v>12.28</v>
      </c>
      <c r="S10503" t="str">
        <f t="shared" si="494"/>
        <v>Retained</v>
      </c>
    </row>
    <row r="10504" spans="1:19" x14ac:dyDescent="0.35">
      <c r="A10504" s="1">
        <v>10515</v>
      </c>
      <c r="B10504" s="4">
        <v>43315</v>
      </c>
      <c r="C10504" s="4" t="str">
        <f t="shared" si="492"/>
        <v>August</v>
      </c>
      <c r="D10504" s="4" t="str">
        <f t="shared" si="493"/>
        <v>2018</v>
      </c>
      <c r="E10504" s="8">
        <v>7745</v>
      </c>
      <c r="F10504" t="s">
        <v>106</v>
      </c>
      <c r="G10504" t="s">
        <v>110</v>
      </c>
      <c r="H10504" t="s">
        <v>107</v>
      </c>
      <c r="I10504">
        <v>2</v>
      </c>
      <c r="J10504" t="s">
        <v>37</v>
      </c>
      <c r="K10504" t="e" vm="30">
        <v>#VALUE!</v>
      </c>
      <c r="L10504" t="e" vm="31">
        <v>#VALUE!</v>
      </c>
      <c r="M10504" t="e" vm="3">
        <v>#VALUE!</v>
      </c>
      <c r="N10504" t="s">
        <v>5</v>
      </c>
      <c r="O10504" t="s">
        <v>17</v>
      </c>
      <c r="P10504" t="s">
        <v>18</v>
      </c>
      <c r="Q10504" s="10">
        <v>6</v>
      </c>
      <c r="R10504" s="12">
        <v>6.82</v>
      </c>
      <c r="S10504" t="str">
        <f t="shared" si="494"/>
        <v>New</v>
      </c>
    </row>
    <row r="10505" spans="1:19" x14ac:dyDescent="0.35">
      <c r="A10505" s="1">
        <v>10516</v>
      </c>
      <c r="B10505" s="4">
        <v>43315</v>
      </c>
      <c r="C10505" s="4" t="str">
        <f t="shared" si="492"/>
        <v>August</v>
      </c>
      <c r="D10505" s="4" t="str">
        <f t="shared" si="493"/>
        <v>2018</v>
      </c>
      <c r="E10505" s="8">
        <v>3810</v>
      </c>
      <c r="F10505" t="s">
        <v>106</v>
      </c>
      <c r="G10505" t="s">
        <v>110</v>
      </c>
      <c r="H10505" t="s">
        <v>108</v>
      </c>
      <c r="I10505">
        <v>0</v>
      </c>
      <c r="J10505" t="s">
        <v>71</v>
      </c>
      <c r="K10505" t="e" vm="8">
        <v>#VALUE!</v>
      </c>
      <c r="L10505" t="e" vm="2">
        <v>#VALUE!</v>
      </c>
      <c r="M10505" t="e" vm="3">
        <v>#VALUE!</v>
      </c>
      <c r="N10505" t="s">
        <v>5</v>
      </c>
      <c r="O10505" t="s">
        <v>41</v>
      </c>
      <c r="P10505" t="s">
        <v>42</v>
      </c>
      <c r="Q10505" s="10">
        <v>2</v>
      </c>
      <c r="R10505" s="12">
        <v>1.76</v>
      </c>
      <c r="S10505" t="str">
        <f t="shared" si="494"/>
        <v>New</v>
      </c>
    </row>
    <row r="10506" spans="1:19" x14ac:dyDescent="0.35">
      <c r="A10506" s="1">
        <v>10517</v>
      </c>
      <c r="B10506" s="4">
        <v>43315</v>
      </c>
      <c r="C10506" s="4" t="str">
        <f t="shared" si="492"/>
        <v>August</v>
      </c>
      <c r="D10506" s="4" t="str">
        <f t="shared" si="493"/>
        <v>2018</v>
      </c>
      <c r="E10506" s="8">
        <v>7684</v>
      </c>
      <c r="F10506" t="s">
        <v>106</v>
      </c>
      <c r="G10506" t="s">
        <v>110</v>
      </c>
      <c r="H10506" t="s">
        <v>107</v>
      </c>
      <c r="I10506">
        <v>3</v>
      </c>
      <c r="J10506" t="s">
        <v>37</v>
      </c>
      <c r="K10506" t="e" vm="8">
        <v>#VALUE!</v>
      </c>
      <c r="L10506" t="e" vm="2">
        <v>#VALUE!</v>
      </c>
      <c r="M10506" t="e" vm="3">
        <v>#VALUE!</v>
      </c>
      <c r="N10506" t="s">
        <v>5</v>
      </c>
      <c r="O10506" t="s">
        <v>19</v>
      </c>
      <c r="P10506" t="s">
        <v>19</v>
      </c>
      <c r="Q10506" s="10">
        <v>4</v>
      </c>
      <c r="R10506" s="12">
        <v>8.48</v>
      </c>
      <c r="S10506" t="str">
        <f t="shared" si="494"/>
        <v>New</v>
      </c>
    </row>
    <row r="10507" spans="1:19" x14ac:dyDescent="0.35">
      <c r="A10507" s="1">
        <v>10518</v>
      </c>
      <c r="B10507" s="4">
        <v>43315</v>
      </c>
      <c r="C10507" s="4" t="str">
        <f t="shared" si="492"/>
        <v>August</v>
      </c>
      <c r="D10507" s="4" t="str">
        <f t="shared" si="493"/>
        <v>2018</v>
      </c>
      <c r="E10507" s="8">
        <v>8551</v>
      </c>
      <c r="F10507" t="s">
        <v>105</v>
      </c>
      <c r="G10507" t="s">
        <v>110</v>
      </c>
      <c r="H10507" t="s">
        <v>108</v>
      </c>
      <c r="I10507">
        <v>4</v>
      </c>
      <c r="J10507" t="s">
        <v>51</v>
      </c>
      <c r="K10507" t="e" vm="13">
        <v>#VALUE!</v>
      </c>
      <c r="L10507" t="e" vm="5">
        <v>#VALUE!</v>
      </c>
      <c r="M10507" t="e" vm="3">
        <v>#VALUE!</v>
      </c>
      <c r="N10507" t="s">
        <v>5</v>
      </c>
      <c r="O10507" t="s">
        <v>30</v>
      </c>
      <c r="P10507" t="s">
        <v>8</v>
      </c>
      <c r="Q10507" s="10">
        <v>4</v>
      </c>
      <c r="R10507" s="12">
        <v>31.08</v>
      </c>
      <c r="S10507" t="str">
        <f t="shared" si="494"/>
        <v>Retained</v>
      </c>
    </row>
    <row r="10508" spans="1:19" x14ac:dyDescent="0.35">
      <c r="A10508" s="1">
        <v>10519</v>
      </c>
      <c r="B10508" s="4">
        <v>43315</v>
      </c>
      <c r="C10508" s="4" t="str">
        <f t="shared" si="492"/>
        <v>August</v>
      </c>
      <c r="D10508" s="4" t="str">
        <f t="shared" si="493"/>
        <v>2018</v>
      </c>
      <c r="E10508" s="8">
        <v>1432</v>
      </c>
      <c r="F10508" t="s">
        <v>106</v>
      </c>
      <c r="G10508" t="s">
        <v>109</v>
      </c>
      <c r="H10508" t="s">
        <v>107</v>
      </c>
      <c r="I10508">
        <v>4</v>
      </c>
      <c r="J10508" t="s">
        <v>51</v>
      </c>
      <c r="K10508" t="e" vm="6">
        <v>#VALUE!</v>
      </c>
      <c r="L10508" t="e" vm="7">
        <v>#VALUE!</v>
      </c>
      <c r="M10508" t="e" vm="3">
        <v>#VALUE!</v>
      </c>
      <c r="N10508" t="s">
        <v>5</v>
      </c>
      <c r="O10508" t="s">
        <v>6</v>
      </c>
      <c r="P10508" t="s">
        <v>6</v>
      </c>
      <c r="Q10508" s="10">
        <v>5</v>
      </c>
      <c r="R10508" s="12">
        <v>9.83</v>
      </c>
      <c r="S10508" t="str">
        <f t="shared" si="494"/>
        <v>Retained</v>
      </c>
    </row>
    <row r="10509" spans="1:19" x14ac:dyDescent="0.35">
      <c r="A10509" s="1">
        <v>10520</v>
      </c>
      <c r="B10509" s="4">
        <v>43315</v>
      </c>
      <c r="C10509" s="4" t="str">
        <f t="shared" si="492"/>
        <v>August</v>
      </c>
      <c r="D10509" s="4" t="str">
        <f t="shared" si="493"/>
        <v>2018</v>
      </c>
      <c r="E10509" s="8">
        <v>4620</v>
      </c>
      <c r="F10509" t="s">
        <v>105</v>
      </c>
      <c r="G10509" t="s">
        <v>110</v>
      </c>
      <c r="H10509" t="s">
        <v>107</v>
      </c>
      <c r="I10509">
        <v>1</v>
      </c>
      <c r="J10509" t="s">
        <v>37</v>
      </c>
      <c r="K10509" t="e" vm="26">
        <v>#VALUE!</v>
      </c>
      <c r="L10509" t="e" vm="25">
        <v>#VALUE!</v>
      </c>
      <c r="M10509" t="e" vm="3">
        <v>#VALUE!</v>
      </c>
      <c r="N10509" t="s">
        <v>9</v>
      </c>
      <c r="O10509" t="s">
        <v>10</v>
      </c>
      <c r="P10509" t="s">
        <v>52</v>
      </c>
      <c r="Q10509" s="10">
        <v>4</v>
      </c>
      <c r="R10509" s="12">
        <v>5.0999999999999996</v>
      </c>
      <c r="S10509" t="str">
        <f t="shared" si="494"/>
        <v>Retained</v>
      </c>
    </row>
    <row r="10510" spans="1:19" x14ac:dyDescent="0.35">
      <c r="A10510" s="1">
        <v>10521</v>
      </c>
      <c r="B10510" s="4">
        <v>43315</v>
      </c>
      <c r="C10510" s="4" t="str">
        <f t="shared" si="492"/>
        <v>August</v>
      </c>
      <c r="D10510" s="4" t="str">
        <f t="shared" si="493"/>
        <v>2018</v>
      </c>
      <c r="E10510" s="8">
        <v>2776</v>
      </c>
      <c r="F10510" t="s">
        <v>105</v>
      </c>
      <c r="G10510" t="s">
        <v>110</v>
      </c>
      <c r="H10510" t="s">
        <v>107</v>
      </c>
      <c r="I10510">
        <v>1</v>
      </c>
      <c r="J10510" t="s">
        <v>62</v>
      </c>
      <c r="K10510" t="e" vm="16">
        <v>#VALUE!</v>
      </c>
      <c r="L10510" t="e" vm="5">
        <v>#VALUE!</v>
      </c>
      <c r="M10510" t="e" vm="3">
        <v>#VALUE!</v>
      </c>
      <c r="N10510" t="s">
        <v>5</v>
      </c>
      <c r="O10510" t="s">
        <v>28</v>
      </c>
      <c r="P10510" t="s">
        <v>35</v>
      </c>
      <c r="Q10510" s="10">
        <v>2</v>
      </c>
      <c r="R10510" s="12">
        <v>1.72</v>
      </c>
      <c r="S10510" t="str">
        <f t="shared" si="494"/>
        <v>New</v>
      </c>
    </row>
    <row r="10511" spans="1:19" x14ac:dyDescent="0.35">
      <c r="A10511" s="1">
        <v>10522</v>
      </c>
      <c r="B10511" s="4">
        <v>43316</v>
      </c>
      <c r="C10511" s="4" t="str">
        <f t="shared" si="492"/>
        <v>August</v>
      </c>
      <c r="D10511" s="4" t="str">
        <f t="shared" si="493"/>
        <v>2018</v>
      </c>
      <c r="E10511" s="8">
        <v>5223</v>
      </c>
      <c r="F10511" t="s">
        <v>106</v>
      </c>
      <c r="G10511" t="s">
        <v>110</v>
      </c>
      <c r="H10511" t="s">
        <v>107</v>
      </c>
      <c r="I10511">
        <v>0</v>
      </c>
      <c r="J10511" t="s">
        <v>37</v>
      </c>
      <c r="K10511" t="e" vm="18">
        <v>#VALUE!</v>
      </c>
      <c r="L10511" t="e" vm="19">
        <v>#VALUE!</v>
      </c>
      <c r="M10511" t="e" vm="3">
        <v>#VALUE!</v>
      </c>
      <c r="N10511" t="s">
        <v>5</v>
      </c>
      <c r="O10511" t="s">
        <v>7</v>
      </c>
      <c r="P10511" t="s">
        <v>8</v>
      </c>
      <c r="Q10511" s="10">
        <v>3</v>
      </c>
      <c r="R10511" s="12">
        <v>4.6500000000000004</v>
      </c>
      <c r="S10511" t="str">
        <f t="shared" si="494"/>
        <v>Retained</v>
      </c>
    </row>
    <row r="10512" spans="1:19" x14ac:dyDescent="0.35">
      <c r="A10512" s="1">
        <v>10523</v>
      </c>
      <c r="B10512" s="4">
        <v>43316</v>
      </c>
      <c r="C10512" s="4" t="str">
        <f t="shared" si="492"/>
        <v>August</v>
      </c>
      <c r="D10512" s="4" t="str">
        <f t="shared" si="493"/>
        <v>2018</v>
      </c>
      <c r="E10512" s="8">
        <v>2629</v>
      </c>
      <c r="F10512" t="s">
        <v>105</v>
      </c>
      <c r="G10512" t="s">
        <v>110</v>
      </c>
      <c r="H10512" t="s">
        <v>107</v>
      </c>
      <c r="I10512">
        <v>4</v>
      </c>
      <c r="J10512" t="s">
        <v>38</v>
      </c>
      <c r="K10512" t="e" vm="15">
        <v>#VALUE!</v>
      </c>
      <c r="L10512" t="e" vm="5">
        <v>#VALUE!</v>
      </c>
      <c r="M10512" t="e" vm="3">
        <v>#VALUE!</v>
      </c>
      <c r="N10512" t="s">
        <v>5</v>
      </c>
      <c r="O10512" t="s">
        <v>19</v>
      </c>
      <c r="P10512" t="s">
        <v>19</v>
      </c>
      <c r="Q10512" s="10">
        <v>5</v>
      </c>
      <c r="R10512" s="12">
        <v>6.48</v>
      </c>
      <c r="S10512" t="str">
        <f t="shared" si="494"/>
        <v>New</v>
      </c>
    </row>
    <row r="10513" spans="1:19" x14ac:dyDescent="0.35">
      <c r="A10513" s="1">
        <v>10524</v>
      </c>
      <c r="B10513" s="4">
        <v>43316</v>
      </c>
      <c r="C10513" s="4" t="str">
        <f t="shared" si="492"/>
        <v>August</v>
      </c>
      <c r="D10513" s="4" t="str">
        <f t="shared" si="493"/>
        <v>2018</v>
      </c>
      <c r="E10513" s="8">
        <v>8670</v>
      </c>
      <c r="F10513" t="s">
        <v>106</v>
      </c>
      <c r="G10513" t="s">
        <v>110</v>
      </c>
      <c r="H10513" t="s">
        <v>107</v>
      </c>
      <c r="I10513">
        <v>1</v>
      </c>
      <c r="J10513" t="s">
        <v>37</v>
      </c>
      <c r="K10513" t="e" vm="20">
        <v>#VALUE!</v>
      </c>
      <c r="L10513" t="e" vm="21">
        <v>#VALUE!</v>
      </c>
      <c r="M10513" t="e" vm="3">
        <v>#VALUE!</v>
      </c>
      <c r="N10513" t="s">
        <v>5</v>
      </c>
      <c r="O10513" t="s">
        <v>30</v>
      </c>
      <c r="P10513" t="s">
        <v>70</v>
      </c>
      <c r="Q10513" s="10">
        <v>2</v>
      </c>
      <c r="R10513" s="12">
        <v>6.72</v>
      </c>
      <c r="S10513" t="str">
        <f t="shared" si="494"/>
        <v>Retained</v>
      </c>
    </row>
    <row r="10514" spans="1:19" x14ac:dyDescent="0.35">
      <c r="A10514" s="1">
        <v>10525</v>
      </c>
      <c r="B10514" s="4">
        <v>43316</v>
      </c>
      <c r="C10514" s="4" t="str">
        <f t="shared" si="492"/>
        <v>August</v>
      </c>
      <c r="D10514" s="4" t="str">
        <f t="shared" si="493"/>
        <v>2018</v>
      </c>
      <c r="E10514" s="8">
        <v>6429</v>
      </c>
      <c r="F10514" t="s">
        <v>106</v>
      </c>
      <c r="G10514" t="s">
        <v>109</v>
      </c>
      <c r="H10514" t="s">
        <v>107</v>
      </c>
      <c r="I10514">
        <v>5</v>
      </c>
      <c r="J10514" t="s">
        <v>37</v>
      </c>
      <c r="K10514" t="e" vm="1">
        <v>#VALUE!</v>
      </c>
      <c r="L10514" t="e" vm="2">
        <v>#VALUE!</v>
      </c>
      <c r="M10514" t="e" vm="3">
        <v>#VALUE!</v>
      </c>
      <c r="N10514" t="s">
        <v>5</v>
      </c>
      <c r="O10514" t="s">
        <v>45</v>
      </c>
      <c r="P10514" t="s">
        <v>45</v>
      </c>
      <c r="Q10514" s="10">
        <v>2</v>
      </c>
      <c r="R10514" s="12">
        <v>5.76</v>
      </c>
      <c r="S10514" t="str">
        <f t="shared" si="494"/>
        <v>Retained</v>
      </c>
    </row>
    <row r="10515" spans="1:19" x14ac:dyDescent="0.35">
      <c r="A10515" s="1">
        <v>10526</v>
      </c>
      <c r="B10515" s="4">
        <v>43316</v>
      </c>
      <c r="C10515" s="4" t="str">
        <f t="shared" si="492"/>
        <v>August</v>
      </c>
      <c r="D10515" s="4" t="str">
        <f t="shared" si="493"/>
        <v>2018</v>
      </c>
      <c r="E10515" s="8">
        <v>3234</v>
      </c>
      <c r="F10515" t="s">
        <v>105</v>
      </c>
      <c r="G10515" t="s">
        <v>110</v>
      </c>
      <c r="H10515" t="s">
        <v>107</v>
      </c>
      <c r="I10515">
        <v>2</v>
      </c>
      <c r="J10515" t="s">
        <v>51</v>
      </c>
      <c r="K10515" t="e" vm="18">
        <v>#VALUE!</v>
      </c>
      <c r="L10515" t="e" vm="19">
        <v>#VALUE!</v>
      </c>
      <c r="M10515" t="e" vm="3">
        <v>#VALUE!</v>
      </c>
      <c r="N10515" t="s">
        <v>5</v>
      </c>
      <c r="O10515" t="s">
        <v>7</v>
      </c>
      <c r="P10515" t="s">
        <v>8</v>
      </c>
      <c r="Q10515" s="10">
        <v>5</v>
      </c>
      <c r="R10515" s="12">
        <v>11.02</v>
      </c>
      <c r="S10515" t="str">
        <f t="shared" si="494"/>
        <v>Retained</v>
      </c>
    </row>
    <row r="10516" spans="1:19" x14ac:dyDescent="0.35">
      <c r="A10516" s="1">
        <v>10527</v>
      </c>
      <c r="B10516" s="4">
        <v>43316</v>
      </c>
      <c r="C10516" s="4" t="str">
        <f t="shared" si="492"/>
        <v>August</v>
      </c>
      <c r="D10516" s="4" t="str">
        <f t="shared" si="493"/>
        <v>2018</v>
      </c>
      <c r="E10516" s="8">
        <v>4953</v>
      </c>
      <c r="F10516" t="s">
        <v>106</v>
      </c>
      <c r="G10516" t="s">
        <v>109</v>
      </c>
      <c r="H10516" t="s">
        <v>108</v>
      </c>
      <c r="I10516">
        <v>5</v>
      </c>
      <c r="J10516" t="s">
        <v>51</v>
      </c>
      <c r="K10516" t="e" vm="26">
        <v>#VALUE!</v>
      </c>
      <c r="L10516" t="e" vm="25">
        <v>#VALUE!</v>
      </c>
      <c r="M10516" t="e" vm="3">
        <v>#VALUE!</v>
      </c>
      <c r="N10516" t="s">
        <v>5</v>
      </c>
      <c r="O10516" t="s">
        <v>6</v>
      </c>
      <c r="P10516" t="s">
        <v>6</v>
      </c>
      <c r="Q10516" s="10">
        <v>3</v>
      </c>
      <c r="R10516" s="12">
        <v>13.92</v>
      </c>
      <c r="S10516" t="str">
        <f t="shared" si="494"/>
        <v>Retained</v>
      </c>
    </row>
    <row r="10517" spans="1:19" x14ac:dyDescent="0.35">
      <c r="A10517" s="1">
        <v>10528</v>
      </c>
      <c r="B10517" s="4">
        <v>43316</v>
      </c>
      <c r="C10517" s="4" t="str">
        <f t="shared" si="492"/>
        <v>August</v>
      </c>
      <c r="D10517" s="4" t="str">
        <f t="shared" si="493"/>
        <v>2018</v>
      </c>
      <c r="E10517" s="8">
        <v>5806</v>
      </c>
      <c r="F10517" t="s">
        <v>106</v>
      </c>
      <c r="G10517" t="s">
        <v>109</v>
      </c>
      <c r="H10517" t="s">
        <v>108</v>
      </c>
      <c r="I10517">
        <v>2</v>
      </c>
      <c r="J10517" t="s">
        <v>38</v>
      </c>
      <c r="K10517" t="e" vm="22">
        <v>#VALUE!</v>
      </c>
      <c r="L10517" t="e" vm="23">
        <v>#VALUE!</v>
      </c>
      <c r="M10517" t="e" vm="3">
        <v>#VALUE!</v>
      </c>
      <c r="N10517" t="s">
        <v>12</v>
      </c>
      <c r="O10517" t="s">
        <v>22</v>
      </c>
      <c r="P10517" t="s">
        <v>44</v>
      </c>
      <c r="Q10517" s="10">
        <v>4</v>
      </c>
      <c r="R10517" s="12">
        <v>2.2400000000000002</v>
      </c>
      <c r="S10517" t="str">
        <f t="shared" si="494"/>
        <v>Retained</v>
      </c>
    </row>
    <row r="10518" spans="1:19" x14ac:dyDescent="0.35">
      <c r="A10518" s="1">
        <v>10529</v>
      </c>
      <c r="B10518" s="4">
        <v>43316</v>
      </c>
      <c r="C10518" s="4" t="str">
        <f t="shared" si="492"/>
        <v>August</v>
      </c>
      <c r="D10518" s="4" t="str">
        <f t="shared" si="493"/>
        <v>2018</v>
      </c>
      <c r="E10518" s="8">
        <v>10049</v>
      </c>
      <c r="F10518" t="s">
        <v>105</v>
      </c>
      <c r="G10518" t="s">
        <v>110</v>
      </c>
      <c r="H10518" t="s">
        <v>107</v>
      </c>
      <c r="I10518">
        <v>3</v>
      </c>
      <c r="J10518" t="s">
        <v>62</v>
      </c>
      <c r="K10518" t="e" vm="1">
        <v>#VALUE!</v>
      </c>
      <c r="L10518" t="e" vm="2">
        <v>#VALUE!</v>
      </c>
      <c r="M10518" t="e" vm="3">
        <v>#VALUE!</v>
      </c>
      <c r="N10518" t="s">
        <v>5</v>
      </c>
      <c r="O10518" t="s">
        <v>40</v>
      </c>
      <c r="P10518" t="s">
        <v>40</v>
      </c>
      <c r="Q10518" s="10">
        <v>4</v>
      </c>
      <c r="R10518" s="12">
        <v>15.51</v>
      </c>
      <c r="S10518" t="str">
        <f t="shared" si="494"/>
        <v>Retained</v>
      </c>
    </row>
    <row r="10519" spans="1:19" x14ac:dyDescent="0.35">
      <c r="A10519" s="1">
        <v>10530</v>
      </c>
      <c r="B10519" s="4">
        <v>43316</v>
      </c>
      <c r="C10519" s="4" t="str">
        <f t="shared" si="492"/>
        <v>August</v>
      </c>
      <c r="D10519" s="4" t="str">
        <f t="shared" si="493"/>
        <v>2018</v>
      </c>
      <c r="E10519" s="8">
        <v>6970</v>
      </c>
      <c r="F10519" t="s">
        <v>106</v>
      </c>
      <c r="G10519" t="s">
        <v>110</v>
      </c>
      <c r="H10519" t="s">
        <v>107</v>
      </c>
      <c r="I10519">
        <v>2</v>
      </c>
      <c r="J10519" t="s">
        <v>37</v>
      </c>
      <c r="K10519" t="e" vm="8">
        <v>#VALUE!</v>
      </c>
      <c r="L10519" t="e" vm="2">
        <v>#VALUE!</v>
      </c>
      <c r="M10519" t="e" vm="3">
        <v>#VALUE!</v>
      </c>
      <c r="N10519" t="s">
        <v>12</v>
      </c>
      <c r="O10519" t="s">
        <v>22</v>
      </c>
      <c r="P10519" t="s">
        <v>57</v>
      </c>
      <c r="Q10519" s="10">
        <v>5</v>
      </c>
      <c r="R10519" s="12">
        <v>14.99</v>
      </c>
      <c r="S10519" t="str">
        <f t="shared" si="494"/>
        <v>New</v>
      </c>
    </row>
    <row r="10520" spans="1:19" x14ac:dyDescent="0.35">
      <c r="A10520" s="1">
        <v>10531</v>
      </c>
      <c r="B10520" s="4">
        <v>43316</v>
      </c>
      <c r="C10520" s="4" t="str">
        <f t="shared" si="492"/>
        <v>August</v>
      </c>
      <c r="D10520" s="4" t="str">
        <f t="shared" si="493"/>
        <v>2018</v>
      </c>
      <c r="E10520" s="8">
        <v>8486</v>
      </c>
      <c r="F10520" t="s">
        <v>106</v>
      </c>
      <c r="G10520" t="s">
        <v>109</v>
      </c>
      <c r="H10520" t="s">
        <v>107</v>
      </c>
      <c r="I10520">
        <v>2</v>
      </c>
      <c r="J10520" t="s">
        <v>4</v>
      </c>
      <c r="K10520" t="e" vm="28">
        <v>#VALUE!</v>
      </c>
      <c r="L10520" t="e" vm="29">
        <v>#VALUE!</v>
      </c>
      <c r="M10520" t="e" vm="3">
        <v>#VALUE!</v>
      </c>
      <c r="N10520" t="s">
        <v>5</v>
      </c>
      <c r="O10520" t="s">
        <v>20</v>
      </c>
      <c r="P10520" t="s">
        <v>21</v>
      </c>
      <c r="Q10520" s="10">
        <v>4</v>
      </c>
      <c r="R10520" s="12">
        <v>10.119999999999999</v>
      </c>
      <c r="S10520" t="str">
        <f t="shared" si="494"/>
        <v>Retained</v>
      </c>
    </row>
    <row r="10521" spans="1:19" x14ac:dyDescent="0.35">
      <c r="A10521" s="1">
        <v>10532</v>
      </c>
      <c r="B10521" s="4">
        <v>43316</v>
      </c>
      <c r="C10521" s="4" t="str">
        <f t="shared" si="492"/>
        <v>August</v>
      </c>
      <c r="D10521" s="4" t="str">
        <f t="shared" si="493"/>
        <v>2018</v>
      </c>
      <c r="E10521" s="8">
        <v>10071</v>
      </c>
      <c r="F10521" t="s">
        <v>106</v>
      </c>
      <c r="G10521" t="s">
        <v>109</v>
      </c>
      <c r="H10521" t="s">
        <v>107</v>
      </c>
      <c r="I10521">
        <v>2</v>
      </c>
      <c r="J10521" t="s">
        <v>72</v>
      </c>
      <c r="K10521" t="e" vm="22">
        <v>#VALUE!</v>
      </c>
      <c r="L10521" t="e" vm="23">
        <v>#VALUE!</v>
      </c>
      <c r="M10521" t="e" vm="3">
        <v>#VALUE!</v>
      </c>
      <c r="N10521" t="s">
        <v>5</v>
      </c>
      <c r="O10521" t="s">
        <v>28</v>
      </c>
      <c r="P10521" t="s">
        <v>34</v>
      </c>
      <c r="Q10521" s="10">
        <v>3</v>
      </c>
      <c r="R10521" s="12">
        <v>2.69</v>
      </c>
      <c r="S10521" t="str">
        <f t="shared" si="494"/>
        <v>New</v>
      </c>
    </row>
    <row r="10522" spans="1:19" x14ac:dyDescent="0.35">
      <c r="A10522" s="1">
        <v>10533</v>
      </c>
      <c r="B10522" s="4">
        <v>43316</v>
      </c>
      <c r="C10522" s="4" t="str">
        <f t="shared" si="492"/>
        <v>August</v>
      </c>
      <c r="D10522" s="4" t="str">
        <f t="shared" si="493"/>
        <v>2018</v>
      </c>
      <c r="E10522" s="8">
        <v>1421</v>
      </c>
      <c r="F10522" t="s">
        <v>105</v>
      </c>
      <c r="G10522" t="s">
        <v>109</v>
      </c>
      <c r="H10522" t="s">
        <v>108</v>
      </c>
      <c r="I10522">
        <v>4</v>
      </c>
      <c r="J10522" t="s">
        <v>51</v>
      </c>
      <c r="K10522" t="e" vm="12">
        <v>#VALUE!</v>
      </c>
      <c r="L10522" t="e" vm="2">
        <v>#VALUE!</v>
      </c>
      <c r="M10522" t="e" vm="3">
        <v>#VALUE!</v>
      </c>
      <c r="N10522" t="s">
        <v>9</v>
      </c>
      <c r="O10522" t="s">
        <v>19</v>
      </c>
      <c r="P10522" t="s">
        <v>19</v>
      </c>
      <c r="Q10522" s="10">
        <v>5</v>
      </c>
      <c r="R10522" s="12">
        <v>5.69</v>
      </c>
      <c r="S10522" t="str">
        <f t="shared" si="494"/>
        <v>New</v>
      </c>
    </row>
    <row r="10523" spans="1:19" x14ac:dyDescent="0.35">
      <c r="A10523" s="1">
        <v>10534</v>
      </c>
      <c r="B10523" s="4">
        <v>43316</v>
      </c>
      <c r="C10523" s="4" t="str">
        <f t="shared" si="492"/>
        <v>August</v>
      </c>
      <c r="D10523" s="4" t="str">
        <f t="shared" si="493"/>
        <v>2018</v>
      </c>
      <c r="E10523" s="8">
        <v>366</v>
      </c>
      <c r="F10523" t="s">
        <v>106</v>
      </c>
      <c r="G10523" t="s">
        <v>109</v>
      </c>
      <c r="H10523" t="s">
        <v>107</v>
      </c>
      <c r="I10523">
        <v>2</v>
      </c>
      <c r="J10523" t="s">
        <v>72</v>
      </c>
      <c r="K10523" t="e" vm="12">
        <v>#VALUE!</v>
      </c>
      <c r="L10523" t="e" vm="2">
        <v>#VALUE!</v>
      </c>
      <c r="M10523" t="e" vm="3">
        <v>#VALUE!</v>
      </c>
      <c r="N10523" t="s">
        <v>5</v>
      </c>
      <c r="O10523" t="s">
        <v>28</v>
      </c>
      <c r="P10523" t="s">
        <v>35</v>
      </c>
      <c r="Q10523" s="10">
        <v>2</v>
      </c>
      <c r="R10523" s="12">
        <v>10.17</v>
      </c>
      <c r="S10523" t="str">
        <f t="shared" si="494"/>
        <v>New</v>
      </c>
    </row>
    <row r="10524" spans="1:19" x14ac:dyDescent="0.35">
      <c r="A10524" s="1">
        <v>10535</v>
      </c>
      <c r="B10524" s="4">
        <v>43316</v>
      </c>
      <c r="C10524" s="4" t="str">
        <f t="shared" si="492"/>
        <v>August</v>
      </c>
      <c r="D10524" s="4" t="str">
        <f t="shared" si="493"/>
        <v>2018</v>
      </c>
      <c r="E10524" s="8">
        <v>10060</v>
      </c>
      <c r="F10524" t="s">
        <v>105</v>
      </c>
      <c r="G10524" t="s">
        <v>109</v>
      </c>
      <c r="H10524" t="s">
        <v>108</v>
      </c>
      <c r="I10524">
        <v>2</v>
      </c>
      <c r="J10524" t="s">
        <v>72</v>
      </c>
      <c r="K10524" t="e" vm="14">
        <v>#VALUE!</v>
      </c>
      <c r="L10524" t="e" vm="2">
        <v>#VALUE!</v>
      </c>
      <c r="M10524" t="e" vm="3">
        <v>#VALUE!</v>
      </c>
      <c r="N10524" t="s">
        <v>9</v>
      </c>
      <c r="O10524" t="s">
        <v>10</v>
      </c>
      <c r="P10524" t="s">
        <v>11</v>
      </c>
      <c r="Q10524" s="10">
        <v>3</v>
      </c>
      <c r="R10524" s="12">
        <v>13.11</v>
      </c>
      <c r="S10524" t="str">
        <f t="shared" si="494"/>
        <v>New</v>
      </c>
    </row>
    <row r="10525" spans="1:19" x14ac:dyDescent="0.35">
      <c r="A10525" s="1">
        <v>10536</v>
      </c>
      <c r="B10525" s="4">
        <v>43316</v>
      </c>
      <c r="C10525" s="4" t="str">
        <f t="shared" si="492"/>
        <v>August</v>
      </c>
      <c r="D10525" s="4" t="str">
        <f t="shared" si="493"/>
        <v>2018</v>
      </c>
      <c r="E10525" s="8">
        <v>6081</v>
      </c>
      <c r="F10525" t="s">
        <v>106</v>
      </c>
      <c r="G10525" t="s">
        <v>110</v>
      </c>
      <c r="H10525" t="s">
        <v>107</v>
      </c>
      <c r="I10525">
        <v>4</v>
      </c>
      <c r="J10525" t="s">
        <v>37</v>
      </c>
      <c r="K10525" t="e" vm="18">
        <v>#VALUE!</v>
      </c>
      <c r="L10525" t="e" vm="19">
        <v>#VALUE!</v>
      </c>
      <c r="M10525" t="e" vm="3">
        <v>#VALUE!</v>
      </c>
      <c r="N10525" t="s">
        <v>5</v>
      </c>
      <c r="O10525" t="s">
        <v>30</v>
      </c>
      <c r="P10525" t="s">
        <v>39</v>
      </c>
      <c r="Q10525" s="10">
        <v>3</v>
      </c>
      <c r="R10525" s="12">
        <v>25.82</v>
      </c>
      <c r="S10525" t="str">
        <f t="shared" si="494"/>
        <v>Retained</v>
      </c>
    </row>
    <row r="10526" spans="1:19" x14ac:dyDescent="0.35">
      <c r="A10526" s="1">
        <v>10537</v>
      </c>
      <c r="B10526" s="4">
        <v>43316</v>
      </c>
      <c r="C10526" s="4" t="str">
        <f t="shared" si="492"/>
        <v>August</v>
      </c>
      <c r="D10526" s="4" t="str">
        <f t="shared" si="493"/>
        <v>2018</v>
      </c>
      <c r="E10526" s="8">
        <v>7139</v>
      </c>
      <c r="F10526" t="s">
        <v>106</v>
      </c>
      <c r="G10526" t="s">
        <v>110</v>
      </c>
      <c r="H10526" t="s">
        <v>107</v>
      </c>
      <c r="I10526">
        <v>5</v>
      </c>
      <c r="J10526" t="s">
        <v>62</v>
      </c>
      <c r="K10526" t="e" vm="1">
        <v>#VALUE!</v>
      </c>
      <c r="L10526" t="e" vm="2">
        <v>#VALUE!</v>
      </c>
      <c r="M10526" t="e" vm="3">
        <v>#VALUE!</v>
      </c>
      <c r="N10526" t="s">
        <v>9</v>
      </c>
      <c r="O10526" t="s">
        <v>10</v>
      </c>
      <c r="P10526" t="s">
        <v>11</v>
      </c>
      <c r="Q10526" s="10">
        <v>6</v>
      </c>
      <c r="R10526" s="12">
        <v>19.079999999999998</v>
      </c>
      <c r="S10526" t="str">
        <f t="shared" si="494"/>
        <v>Retained</v>
      </c>
    </row>
    <row r="10527" spans="1:19" x14ac:dyDescent="0.35">
      <c r="A10527" s="1">
        <v>10538</v>
      </c>
      <c r="B10527" s="4">
        <v>43316</v>
      </c>
      <c r="C10527" s="4" t="str">
        <f t="shared" si="492"/>
        <v>August</v>
      </c>
      <c r="D10527" s="4" t="str">
        <f t="shared" si="493"/>
        <v>2018</v>
      </c>
      <c r="E10527" s="8">
        <v>52</v>
      </c>
      <c r="F10527" t="s">
        <v>105</v>
      </c>
      <c r="G10527" t="s">
        <v>109</v>
      </c>
      <c r="H10527" t="s">
        <v>108</v>
      </c>
      <c r="I10527">
        <v>3</v>
      </c>
      <c r="J10527" t="s">
        <v>38</v>
      </c>
      <c r="K10527" t="e" vm="32">
        <v>#VALUE!</v>
      </c>
      <c r="L10527" t="e" vm="29">
        <v>#VALUE!</v>
      </c>
      <c r="M10527" t="e" vm="3">
        <v>#VALUE!</v>
      </c>
      <c r="N10527" t="s">
        <v>5</v>
      </c>
      <c r="O10527" t="s">
        <v>28</v>
      </c>
      <c r="P10527" t="s">
        <v>8</v>
      </c>
      <c r="Q10527" s="10">
        <v>5</v>
      </c>
      <c r="R10527" s="12">
        <v>20.420000000000002</v>
      </c>
      <c r="S10527" t="str">
        <f t="shared" si="494"/>
        <v>Retained</v>
      </c>
    </row>
    <row r="10528" spans="1:19" x14ac:dyDescent="0.35">
      <c r="A10528" s="1">
        <v>10539</v>
      </c>
      <c r="B10528" s="4">
        <v>43316</v>
      </c>
      <c r="C10528" s="4" t="str">
        <f t="shared" si="492"/>
        <v>August</v>
      </c>
      <c r="D10528" s="4" t="str">
        <f t="shared" si="493"/>
        <v>2018</v>
      </c>
      <c r="E10528" s="8">
        <v>5642</v>
      </c>
      <c r="F10528" t="s">
        <v>106</v>
      </c>
      <c r="G10528" t="s">
        <v>109</v>
      </c>
      <c r="H10528" t="s">
        <v>108</v>
      </c>
      <c r="I10528">
        <v>4</v>
      </c>
      <c r="J10528" t="s">
        <v>37</v>
      </c>
      <c r="K10528" t="e" vm="20">
        <v>#VALUE!</v>
      </c>
      <c r="L10528" t="e" vm="21">
        <v>#VALUE!</v>
      </c>
      <c r="M10528" t="e" vm="3">
        <v>#VALUE!</v>
      </c>
      <c r="N10528" t="s">
        <v>12</v>
      </c>
      <c r="O10528" t="s">
        <v>13</v>
      </c>
      <c r="P10528" t="s">
        <v>14</v>
      </c>
      <c r="Q10528" s="10">
        <v>5</v>
      </c>
      <c r="R10528" s="12">
        <v>37.049999999999997</v>
      </c>
      <c r="S10528" t="str">
        <f t="shared" si="494"/>
        <v>Retained</v>
      </c>
    </row>
    <row r="10529" spans="1:19" x14ac:dyDescent="0.35">
      <c r="A10529" s="1">
        <v>10540</v>
      </c>
      <c r="B10529" s="4">
        <v>43316</v>
      </c>
      <c r="C10529" s="4" t="str">
        <f t="shared" si="492"/>
        <v>August</v>
      </c>
      <c r="D10529" s="4" t="str">
        <f t="shared" si="493"/>
        <v>2018</v>
      </c>
      <c r="E10529" s="8">
        <v>1432</v>
      </c>
      <c r="F10529" t="s">
        <v>106</v>
      </c>
      <c r="G10529" t="s">
        <v>109</v>
      </c>
      <c r="H10529" t="s">
        <v>107</v>
      </c>
      <c r="I10529">
        <v>4</v>
      </c>
      <c r="J10529" t="s">
        <v>51</v>
      </c>
      <c r="K10529" t="e" vm="6">
        <v>#VALUE!</v>
      </c>
      <c r="L10529" t="e" vm="7">
        <v>#VALUE!</v>
      </c>
      <c r="M10529" t="e" vm="3">
        <v>#VALUE!</v>
      </c>
      <c r="N10529" t="s">
        <v>5</v>
      </c>
      <c r="O10529" t="s">
        <v>30</v>
      </c>
      <c r="P10529" t="s">
        <v>8</v>
      </c>
      <c r="Q10529" s="10">
        <v>5</v>
      </c>
      <c r="R10529" s="12">
        <v>11.52</v>
      </c>
      <c r="S10529" t="str">
        <f t="shared" si="494"/>
        <v>Retained</v>
      </c>
    </row>
    <row r="10530" spans="1:19" x14ac:dyDescent="0.35">
      <c r="A10530" s="1">
        <v>10541</v>
      </c>
      <c r="B10530" s="4">
        <v>43316</v>
      </c>
      <c r="C10530" s="4" t="str">
        <f t="shared" si="492"/>
        <v>August</v>
      </c>
      <c r="D10530" s="4" t="str">
        <f t="shared" si="493"/>
        <v>2018</v>
      </c>
      <c r="E10530" s="8">
        <v>9093</v>
      </c>
      <c r="F10530" t="s">
        <v>106</v>
      </c>
      <c r="G10530" t="s">
        <v>109</v>
      </c>
      <c r="H10530" t="s">
        <v>108</v>
      </c>
      <c r="I10530">
        <v>2</v>
      </c>
      <c r="J10530" t="s">
        <v>37</v>
      </c>
      <c r="K10530" t="e" vm="22">
        <v>#VALUE!</v>
      </c>
      <c r="L10530" t="e" vm="23">
        <v>#VALUE!</v>
      </c>
      <c r="M10530" t="e" vm="3">
        <v>#VALUE!</v>
      </c>
      <c r="N10530" t="s">
        <v>12</v>
      </c>
      <c r="O10530" t="s">
        <v>25</v>
      </c>
      <c r="P10530" t="s">
        <v>26</v>
      </c>
      <c r="Q10530" s="10">
        <v>4</v>
      </c>
      <c r="R10530" s="12">
        <v>31.49</v>
      </c>
      <c r="S10530" t="str">
        <f t="shared" si="494"/>
        <v>New</v>
      </c>
    </row>
    <row r="10531" spans="1:19" x14ac:dyDescent="0.35">
      <c r="A10531" s="1">
        <v>10542</v>
      </c>
      <c r="B10531" s="4">
        <v>43316</v>
      </c>
      <c r="C10531" s="4" t="str">
        <f t="shared" si="492"/>
        <v>August</v>
      </c>
      <c r="D10531" s="4" t="str">
        <f t="shared" si="493"/>
        <v>2018</v>
      </c>
      <c r="E10531" s="8">
        <v>4507</v>
      </c>
      <c r="F10531" t="s">
        <v>105</v>
      </c>
      <c r="G10531" t="s">
        <v>110</v>
      </c>
      <c r="H10531" t="s">
        <v>107</v>
      </c>
      <c r="I10531">
        <v>4</v>
      </c>
      <c r="J10531" t="s">
        <v>4</v>
      </c>
      <c r="K10531" t="e" vm="9">
        <v>#VALUE!</v>
      </c>
      <c r="L10531" t="e" vm="7">
        <v>#VALUE!</v>
      </c>
      <c r="M10531" t="e" vm="3">
        <v>#VALUE!</v>
      </c>
      <c r="N10531" t="s">
        <v>12</v>
      </c>
      <c r="O10531" t="s">
        <v>13</v>
      </c>
      <c r="P10531" t="s">
        <v>24</v>
      </c>
      <c r="Q10531" s="10">
        <v>5</v>
      </c>
      <c r="R10531" s="12">
        <v>9.68</v>
      </c>
      <c r="S10531" t="str">
        <f t="shared" si="494"/>
        <v>Retained</v>
      </c>
    </row>
    <row r="10532" spans="1:19" x14ac:dyDescent="0.35">
      <c r="A10532" s="1">
        <v>10543</v>
      </c>
      <c r="B10532" s="4">
        <v>43316</v>
      </c>
      <c r="C10532" s="4" t="str">
        <f t="shared" si="492"/>
        <v>August</v>
      </c>
      <c r="D10532" s="4" t="str">
        <f t="shared" si="493"/>
        <v>2018</v>
      </c>
      <c r="E10532" s="8">
        <v>2310</v>
      </c>
      <c r="F10532" t="s">
        <v>105</v>
      </c>
      <c r="G10532" t="s">
        <v>110</v>
      </c>
      <c r="H10532" t="s">
        <v>108</v>
      </c>
      <c r="I10532">
        <v>4</v>
      </c>
      <c r="J10532" t="s">
        <v>51</v>
      </c>
      <c r="K10532" t="e" vm="26">
        <v>#VALUE!</v>
      </c>
      <c r="L10532" t="e" vm="25">
        <v>#VALUE!</v>
      </c>
      <c r="M10532" t="e" vm="3">
        <v>#VALUE!</v>
      </c>
      <c r="N10532" t="s">
        <v>5</v>
      </c>
      <c r="O10532" t="s">
        <v>17</v>
      </c>
      <c r="P10532" t="s">
        <v>29</v>
      </c>
      <c r="Q10532" s="10">
        <v>3</v>
      </c>
      <c r="R10532" s="12">
        <v>18.559999999999999</v>
      </c>
      <c r="S10532" t="str">
        <f t="shared" si="494"/>
        <v>Retained</v>
      </c>
    </row>
    <row r="10533" spans="1:19" x14ac:dyDescent="0.35">
      <c r="A10533" s="1">
        <v>10544</v>
      </c>
      <c r="B10533" s="4">
        <v>43316</v>
      </c>
      <c r="C10533" s="4" t="str">
        <f t="shared" si="492"/>
        <v>August</v>
      </c>
      <c r="D10533" s="4" t="str">
        <f t="shared" si="493"/>
        <v>2018</v>
      </c>
      <c r="E10533" s="8">
        <v>8355</v>
      </c>
      <c r="F10533" t="s">
        <v>105</v>
      </c>
      <c r="G10533" t="s">
        <v>110</v>
      </c>
      <c r="H10533" t="s">
        <v>108</v>
      </c>
      <c r="I10533">
        <v>4</v>
      </c>
      <c r="J10533" t="s">
        <v>38</v>
      </c>
      <c r="K10533" t="e" vm="26">
        <v>#VALUE!</v>
      </c>
      <c r="L10533" t="e" vm="25">
        <v>#VALUE!</v>
      </c>
      <c r="M10533" t="e" vm="3">
        <v>#VALUE!</v>
      </c>
      <c r="N10533" t="s">
        <v>9</v>
      </c>
      <c r="O10533" t="s">
        <v>59</v>
      </c>
      <c r="P10533" t="s">
        <v>60</v>
      </c>
      <c r="Q10533" s="10">
        <v>3</v>
      </c>
      <c r="R10533" s="12">
        <v>12.01</v>
      </c>
      <c r="S10533" t="str">
        <f t="shared" si="494"/>
        <v>Retained</v>
      </c>
    </row>
    <row r="10534" spans="1:19" x14ac:dyDescent="0.35">
      <c r="A10534" s="1">
        <v>10545</v>
      </c>
      <c r="B10534" s="4">
        <v>43316</v>
      </c>
      <c r="C10534" s="4" t="str">
        <f t="shared" si="492"/>
        <v>August</v>
      </c>
      <c r="D10534" s="4" t="str">
        <f t="shared" si="493"/>
        <v>2018</v>
      </c>
      <c r="E10534" s="8">
        <v>10002</v>
      </c>
      <c r="F10534" t="s">
        <v>106</v>
      </c>
      <c r="G10534" t="s">
        <v>110</v>
      </c>
      <c r="H10534" t="s">
        <v>107</v>
      </c>
      <c r="I10534">
        <v>3</v>
      </c>
      <c r="J10534" t="s">
        <v>71</v>
      </c>
      <c r="K10534" t="e" vm="26">
        <v>#VALUE!</v>
      </c>
      <c r="L10534" t="e" vm="25">
        <v>#VALUE!</v>
      </c>
      <c r="M10534" t="e" vm="3">
        <v>#VALUE!</v>
      </c>
      <c r="N10534" t="s">
        <v>12</v>
      </c>
      <c r="O10534" t="s">
        <v>22</v>
      </c>
      <c r="P10534" t="s">
        <v>50</v>
      </c>
      <c r="Q10534" s="10">
        <v>6</v>
      </c>
      <c r="R10534" s="12">
        <v>30.06</v>
      </c>
      <c r="S10534" t="str">
        <f t="shared" si="494"/>
        <v>Retained</v>
      </c>
    </row>
    <row r="10535" spans="1:19" x14ac:dyDescent="0.35">
      <c r="A10535" s="1">
        <v>10546</v>
      </c>
      <c r="B10535" s="4">
        <v>43316</v>
      </c>
      <c r="C10535" s="4" t="str">
        <f t="shared" si="492"/>
        <v>August</v>
      </c>
      <c r="D10535" s="4" t="str">
        <f t="shared" si="493"/>
        <v>2018</v>
      </c>
      <c r="E10535" s="8">
        <v>5457</v>
      </c>
      <c r="F10535" t="s">
        <v>106</v>
      </c>
      <c r="G10535" t="s">
        <v>109</v>
      </c>
      <c r="H10535" t="s">
        <v>108</v>
      </c>
      <c r="I10535">
        <v>3</v>
      </c>
      <c r="J10535" t="s">
        <v>37</v>
      </c>
      <c r="K10535" t="e" vm="28">
        <v>#VALUE!</v>
      </c>
      <c r="L10535" t="e" vm="29">
        <v>#VALUE!</v>
      </c>
      <c r="M10535" t="e" vm="3">
        <v>#VALUE!</v>
      </c>
      <c r="N10535" t="s">
        <v>5</v>
      </c>
      <c r="O10535" t="s">
        <v>17</v>
      </c>
      <c r="P10535" t="s">
        <v>29</v>
      </c>
      <c r="Q10535" s="10">
        <v>3</v>
      </c>
      <c r="R10535" s="12">
        <v>21.33</v>
      </c>
      <c r="S10535" t="str">
        <f t="shared" si="494"/>
        <v>Retained</v>
      </c>
    </row>
    <row r="10536" spans="1:19" x14ac:dyDescent="0.35">
      <c r="A10536" s="1">
        <v>10547</v>
      </c>
      <c r="B10536" s="4">
        <v>43317</v>
      </c>
      <c r="C10536" s="4" t="str">
        <f t="shared" si="492"/>
        <v>August</v>
      </c>
      <c r="D10536" s="4" t="str">
        <f t="shared" si="493"/>
        <v>2018</v>
      </c>
      <c r="E10536" s="8">
        <v>5376</v>
      </c>
      <c r="F10536" t="s">
        <v>106</v>
      </c>
      <c r="G10536" t="s">
        <v>109</v>
      </c>
      <c r="H10536" t="s">
        <v>108</v>
      </c>
      <c r="I10536">
        <v>1</v>
      </c>
      <c r="J10536" t="s">
        <v>4</v>
      </c>
      <c r="K10536" t="e" vm="4">
        <v>#VALUE!</v>
      </c>
      <c r="L10536" t="e" vm="5">
        <v>#VALUE!</v>
      </c>
      <c r="M10536" t="e" vm="3">
        <v>#VALUE!</v>
      </c>
      <c r="N10536" t="s">
        <v>5</v>
      </c>
      <c r="O10536" t="s">
        <v>20</v>
      </c>
      <c r="P10536" t="s">
        <v>21</v>
      </c>
      <c r="Q10536" s="10">
        <v>5</v>
      </c>
      <c r="R10536" s="12">
        <v>30.96</v>
      </c>
      <c r="S10536" t="str">
        <f t="shared" si="494"/>
        <v>Retained</v>
      </c>
    </row>
    <row r="10537" spans="1:19" x14ac:dyDescent="0.35">
      <c r="A10537" s="1">
        <v>10548</v>
      </c>
      <c r="B10537" s="4">
        <v>43317</v>
      </c>
      <c r="C10537" s="4" t="str">
        <f t="shared" si="492"/>
        <v>August</v>
      </c>
      <c r="D10537" s="4" t="str">
        <f t="shared" si="493"/>
        <v>2018</v>
      </c>
      <c r="E10537" s="8">
        <v>7812</v>
      </c>
      <c r="F10537" t="s">
        <v>105</v>
      </c>
      <c r="G10537" t="s">
        <v>109</v>
      </c>
      <c r="H10537" t="s">
        <v>108</v>
      </c>
      <c r="I10537">
        <v>1</v>
      </c>
      <c r="J10537" t="s">
        <v>4</v>
      </c>
      <c r="K10537" t="e" vm="20">
        <v>#VALUE!</v>
      </c>
      <c r="L10537" t="e" vm="21">
        <v>#VALUE!</v>
      </c>
      <c r="M10537" t="e" vm="3">
        <v>#VALUE!</v>
      </c>
      <c r="N10537" t="s">
        <v>5</v>
      </c>
      <c r="O10537" t="s">
        <v>41</v>
      </c>
      <c r="P10537" t="s">
        <v>42</v>
      </c>
      <c r="Q10537" s="10">
        <v>6</v>
      </c>
      <c r="R10537" s="12">
        <v>5.68</v>
      </c>
      <c r="S10537" t="str">
        <f t="shared" si="494"/>
        <v>Retained</v>
      </c>
    </row>
    <row r="10538" spans="1:19" x14ac:dyDescent="0.35">
      <c r="A10538" s="1">
        <v>10549</v>
      </c>
      <c r="B10538" s="4">
        <v>43317</v>
      </c>
      <c r="C10538" s="4" t="str">
        <f t="shared" si="492"/>
        <v>August</v>
      </c>
      <c r="D10538" s="4" t="str">
        <f t="shared" si="493"/>
        <v>2018</v>
      </c>
      <c r="E10538" s="8">
        <v>2618</v>
      </c>
      <c r="F10538" t="s">
        <v>105</v>
      </c>
      <c r="G10538" t="s">
        <v>110</v>
      </c>
      <c r="H10538" t="s">
        <v>107</v>
      </c>
      <c r="I10538">
        <v>5</v>
      </c>
      <c r="J10538" t="s">
        <v>37</v>
      </c>
      <c r="K10538" t="e" vm="1">
        <v>#VALUE!</v>
      </c>
      <c r="L10538" t="e" vm="2">
        <v>#VALUE!</v>
      </c>
      <c r="M10538" t="e" vm="3">
        <v>#VALUE!</v>
      </c>
      <c r="N10538" t="s">
        <v>12</v>
      </c>
      <c r="O10538" t="s">
        <v>13</v>
      </c>
      <c r="P10538" t="s">
        <v>14</v>
      </c>
      <c r="Q10538" s="10">
        <v>2</v>
      </c>
      <c r="R10538" s="12">
        <v>6.91</v>
      </c>
      <c r="S10538" t="str">
        <f t="shared" si="494"/>
        <v>Retained</v>
      </c>
    </row>
    <row r="10539" spans="1:19" x14ac:dyDescent="0.35">
      <c r="A10539" s="1">
        <v>10550</v>
      </c>
      <c r="B10539" s="4">
        <v>43317</v>
      </c>
      <c r="C10539" s="4" t="str">
        <f t="shared" si="492"/>
        <v>August</v>
      </c>
      <c r="D10539" s="4" t="str">
        <f t="shared" si="493"/>
        <v>2018</v>
      </c>
      <c r="E10539" s="8">
        <v>8203</v>
      </c>
      <c r="F10539" t="s">
        <v>106</v>
      </c>
      <c r="G10539" t="s">
        <v>109</v>
      </c>
      <c r="H10539" t="s">
        <v>107</v>
      </c>
      <c r="I10539">
        <v>1</v>
      </c>
      <c r="J10539" t="s">
        <v>37</v>
      </c>
      <c r="K10539" t="e" vm="18">
        <v>#VALUE!</v>
      </c>
      <c r="L10539" t="e" vm="19">
        <v>#VALUE!</v>
      </c>
      <c r="M10539" t="e" vm="3">
        <v>#VALUE!</v>
      </c>
      <c r="N10539" t="s">
        <v>5</v>
      </c>
      <c r="O10539" t="s">
        <v>30</v>
      </c>
      <c r="P10539" t="s">
        <v>8</v>
      </c>
      <c r="Q10539" s="10">
        <v>4</v>
      </c>
      <c r="R10539" s="12">
        <v>14.48</v>
      </c>
      <c r="S10539" t="str">
        <f t="shared" si="494"/>
        <v>Retained</v>
      </c>
    </row>
    <row r="10540" spans="1:19" x14ac:dyDescent="0.35">
      <c r="A10540" s="1">
        <v>10551</v>
      </c>
      <c r="B10540" s="4">
        <v>43317</v>
      </c>
      <c r="C10540" s="4" t="str">
        <f t="shared" si="492"/>
        <v>August</v>
      </c>
      <c r="D10540" s="4" t="str">
        <f t="shared" si="493"/>
        <v>2018</v>
      </c>
      <c r="E10540" s="8">
        <v>9867</v>
      </c>
      <c r="F10540" t="s">
        <v>105</v>
      </c>
      <c r="G10540" t="s">
        <v>109</v>
      </c>
      <c r="H10540" t="s">
        <v>108</v>
      </c>
      <c r="I10540">
        <v>5</v>
      </c>
      <c r="J10540" t="s">
        <v>37</v>
      </c>
      <c r="K10540" t="e" vm="9">
        <v>#VALUE!</v>
      </c>
      <c r="L10540" t="e" vm="7">
        <v>#VALUE!</v>
      </c>
      <c r="M10540" t="e" vm="3">
        <v>#VALUE!</v>
      </c>
      <c r="N10540" t="s">
        <v>12</v>
      </c>
      <c r="O10540" t="s">
        <v>13</v>
      </c>
      <c r="P10540" t="s">
        <v>14</v>
      </c>
      <c r="Q10540" s="10">
        <v>5</v>
      </c>
      <c r="R10540" s="12">
        <v>15.83</v>
      </c>
      <c r="S10540" t="str">
        <f t="shared" si="494"/>
        <v>Retained</v>
      </c>
    </row>
    <row r="10541" spans="1:19" x14ac:dyDescent="0.35">
      <c r="A10541" s="1">
        <v>10552</v>
      </c>
      <c r="B10541" s="4">
        <v>43317</v>
      </c>
      <c r="C10541" s="4" t="str">
        <f t="shared" si="492"/>
        <v>August</v>
      </c>
      <c r="D10541" s="4" t="str">
        <f t="shared" si="493"/>
        <v>2018</v>
      </c>
      <c r="E10541" s="8">
        <v>5804</v>
      </c>
      <c r="F10541" t="s">
        <v>106</v>
      </c>
      <c r="G10541" t="s">
        <v>109</v>
      </c>
      <c r="H10541" t="s">
        <v>107</v>
      </c>
      <c r="I10541">
        <v>2</v>
      </c>
      <c r="J10541" t="s">
        <v>37</v>
      </c>
      <c r="K10541" t="e" vm="33">
        <v>#VALUE!</v>
      </c>
      <c r="L10541" t="e" vm="34">
        <v>#VALUE!</v>
      </c>
      <c r="M10541" t="e" vm="3">
        <v>#VALUE!</v>
      </c>
      <c r="N10541" t="s">
        <v>9</v>
      </c>
      <c r="O10541" t="s">
        <v>10</v>
      </c>
      <c r="P10541" t="s">
        <v>52</v>
      </c>
      <c r="Q10541" s="10">
        <v>2</v>
      </c>
      <c r="R10541" s="12">
        <v>3.87</v>
      </c>
      <c r="S10541" t="str">
        <f t="shared" si="494"/>
        <v>New</v>
      </c>
    </row>
    <row r="10542" spans="1:19" x14ac:dyDescent="0.35">
      <c r="A10542" s="1">
        <v>10553</v>
      </c>
      <c r="B10542" s="4">
        <v>43317</v>
      </c>
      <c r="C10542" s="4" t="str">
        <f t="shared" si="492"/>
        <v>August</v>
      </c>
      <c r="D10542" s="4" t="str">
        <f t="shared" si="493"/>
        <v>2018</v>
      </c>
      <c r="E10542" s="8">
        <v>3841</v>
      </c>
      <c r="F10542" t="s">
        <v>106</v>
      </c>
      <c r="G10542" t="s">
        <v>109</v>
      </c>
      <c r="H10542" t="s">
        <v>108</v>
      </c>
      <c r="I10542">
        <v>2</v>
      </c>
      <c r="J10542" t="s">
        <v>37</v>
      </c>
      <c r="K10542" t="e" vm="22">
        <v>#VALUE!</v>
      </c>
      <c r="L10542" t="e" vm="23">
        <v>#VALUE!</v>
      </c>
      <c r="M10542" t="e" vm="3">
        <v>#VALUE!</v>
      </c>
      <c r="N10542" t="s">
        <v>5</v>
      </c>
      <c r="O10542" t="s">
        <v>6</v>
      </c>
      <c r="P10542" t="s">
        <v>43</v>
      </c>
      <c r="Q10542" s="10">
        <v>5</v>
      </c>
      <c r="R10542" s="12">
        <v>18.100000000000001</v>
      </c>
      <c r="S10542" t="str">
        <f t="shared" si="494"/>
        <v>Retained</v>
      </c>
    </row>
    <row r="10543" spans="1:19" x14ac:dyDescent="0.35">
      <c r="A10543" s="1">
        <v>10554</v>
      </c>
      <c r="B10543" s="4">
        <v>43317</v>
      </c>
      <c r="C10543" s="4" t="str">
        <f t="shared" si="492"/>
        <v>August</v>
      </c>
      <c r="D10543" s="4" t="str">
        <f t="shared" si="493"/>
        <v>2018</v>
      </c>
      <c r="E10543" s="8">
        <v>2677</v>
      </c>
      <c r="F10543" t="s">
        <v>105</v>
      </c>
      <c r="G10543" t="s">
        <v>109</v>
      </c>
      <c r="H10543" t="s">
        <v>107</v>
      </c>
      <c r="I10543">
        <v>1</v>
      </c>
      <c r="J10543" t="s">
        <v>4</v>
      </c>
      <c r="K10543" t="e" vm="9">
        <v>#VALUE!</v>
      </c>
      <c r="L10543" t="e" vm="7">
        <v>#VALUE!</v>
      </c>
      <c r="M10543" t="e" vm="3">
        <v>#VALUE!</v>
      </c>
      <c r="N10543" t="s">
        <v>5</v>
      </c>
      <c r="O10543" t="s">
        <v>45</v>
      </c>
      <c r="P10543" t="s">
        <v>45</v>
      </c>
      <c r="Q10543" s="10">
        <v>3</v>
      </c>
      <c r="R10543" s="12">
        <v>11.85</v>
      </c>
      <c r="S10543" t="str">
        <f t="shared" si="494"/>
        <v>Retained</v>
      </c>
    </row>
    <row r="10544" spans="1:19" x14ac:dyDescent="0.35">
      <c r="A10544" s="1">
        <v>10555</v>
      </c>
      <c r="B10544" s="4">
        <v>43317</v>
      </c>
      <c r="C10544" s="4" t="str">
        <f t="shared" si="492"/>
        <v>August</v>
      </c>
      <c r="D10544" s="4" t="str">
        <f t="shared" si="493"/>
        <v>2018</v>
      </c>
      <c r="E10544" s="8">
        <v>2441</v>
      </c>
      <c r="F10544" t="s">
        <v>106</v>
      </c>
      <c r="G10544" t="s">
        <v>110</v>
      </c>
      <c r="H10544" t="s">
        <v>107</v>
      </c>
      <c r="I10544">
        <v>5</v>
      </c>
      <c r="J10544" t="s">
        <v>37</v>
      </c>
      <c r="K10544" t="e" vm="13">
        <v>#VALUE!</v>
      </c>
      <c r="L10544" t="e" vm="5">
        <v>#VALUE!</v>
      </c>
      <c r="M10544" t="e" vm="3">
        <v>#VALUE!</v>
      </c>
      <c r="N10544" t="s">
        <v>12</v>
      </c>
      <c r="O10544" t="s">
        <v>22</v>
      </c>
      <c r="P10544" t="s">
        <v>36</v>
      </c>
      <c r="Q10544" s="10">
        <v>4</v>
      </c>
      <c r="R10544" s="12">
        <v>12.96</v>
      </c>
      <c r="S10544" t="str">
        <f t="shared" si="494"/>
        <v>Retained</v>
      </c>
    </row>
    <row r="10545" spans="1:19" x14ac:dyDescent="0.35">
      <c r="A10545" s="1">
        <v>10556</v>
      </c>
      <c r="B10545" s="4">
        <v>43317</v>
      </c>
      <c r="C10545" s="4" t="str">
        <f t="shared" si="492"/>
        <v>August</v>
      </c>
      <c r="D10545" s="4" t="str">
        <f t="shared" si="493"/>
        <v>2018</v>
      </c>
      <c r="E10545" s="8">
        <v>7745</v>
      </c>
      <c r="F10545" t="s">
        <v>106</v>
      </c>
      <c r="G10545" t="s">
        <v>110</v>
      </c>
      <c r="H10545" t="s">
        <v>107</v>
      </c>
      <c r="I10545">
        <v>2</v>
      </c>
      <c r="J10545" t="s">
        <v>37</v>
      </c>
      <c r="K10545" t="e" vm="30">
        <v>#VALUE!</v>
      </c>
      <c r="L10545" t="e" vm="31">
        <v>#VALUE!</v>
      </c>
      <c r="M10545" t="e" vm="3">
        <v>#VALUE!</v>
      </c>
      <c r="N10545" t="s">
        <v>5</v>
      </c>
      <c r="O10545" t="s">
        <v>34</v>
      </c>
      <c r="P10545" t="s">
        <v>34</v>
      </c>
      <c r="Q10545" s="10">
        <v>3</v>
      </c>
      <c r="R10545" s="12">
        <v>20.010000000000002</v>
      </c>
      <c r="S10545" t="str">
        <f t="shared" si="494"/>
        <v>Retained</v>
      </c>
    </row>
    <row r="10546" spans="1:19" x14ac:dyDescent="0.35">
      <c r="A10546" s="1">
        <v>10557</v>
      </c>
      <c r="B10546" s="4">
        <v>43317</v>
      </c>
      <c r="C10546" s="4" t="str">
        <f t="shared" si="492"/>
        <v>August</v>
      </c>
      <c r="D10546" s="4" t="str">
        <f t="shared" si="493"/>
        <v>2018</v>
      </c>
      <c r="E10546" s="8">
        <v>4742</v>
      </c>
      <c r="F10546" t="s">
        <v>106</v>
      </c>
      <c r="G10546" t="s">
        <v>109</v>
      </c>
      <c r="H10546" t="s">
        <v>108</v>
      </c>
      <c r="I10546">
        <v>3</v>
      </c>
      <c r="J10546" t="s">
        <v>51</v>
      </c>
      <c r="K10546" t="e" vm="24">
        <v>#VALUE!</v>
      </c>
      <c r="L10546" t="e" vm="25">
        <v>#VALUE!</v>
      </c>
      <c r="M10546" t="e" vm="3">
        <v>#VALUE!</v>
      </c>
      <c r="N10546" t="s">
        <v>5</v>
      </c>
      <c r="O10546" t="s">
        <v>19</v>
      </c>
      <c r="P10546" t="s">
        <v>19</v>
      </c>
      <c r="Q10546" s="10">
        <v>4</v>
      </c>
      <c r="R10546" s="12">
        <v>24.29</v>
      </c>
      <c r="S10546" t="str">
        <f t="shared" si="494"/>
        <v>Retained</v>
      </c>
    </row>
    <row r="10547" spans="1:19" x14ac:dyDescent="0.35">
      <c r="A10547" s="1">
        <v>10558</v>
      </c>
      <c r="B10547" s="4">
        <v>43317</v>
      </c>
      <c r="C10547" s="4" t="str">
        <f t="shared" si="492"/>
        <v>August</v>
      </c>
      <c r="D10547" s="4" t="str">
        <f t="shared" si="493"/>
        <v>2018</v>
      </c>
      <c r="E10547" s="8">
        <v>6464</v>
      </c>
      <c r="F10547" t="s">
        <v>106</v>
      </c>
      <c r="G10547" t="s">
        <v>109</v>
      </c>
      <c r="H10547" t="s">
        <v>107</v>
      </c>
      <c r="I10547">
        <v>3</v>
      </c>
      <c r="J10547" t="s">
        <v>51</v>
      </c>
      <c r="K10547" t="e" vm="20">
        <v>#VALUE!</v>
      </c>
      <c r="L10547" t="e" vm="21">
        <v>#VALUE!</v>
      </c>
      <c r="M10547" t="e" vm="3">
        <v>#VALUE!</v>
      </c>
      <c r="N10547" t="s">
        <v>5</v>
      </c>
      <c r="O10547" t="s">
        <v>45</v>
      </c>
      <c r="P10547" t="s">
        <v>45</v>
      </c>
      <c r="Q10547" s="10">
        <v>4</v>
      </c>
      <c r="R10547" s="12">
        <v>12.26</v>
      </c>
      <c r="S10547" t="str">
        <f t="shared" si="494"/>
        <v>Retained</v>
      </c>
    </row>
    <row r="10548" spans="1:19" x14ac:dyDescent="0.35">
      <c r="A10548" s="1">
        <v>10559</v>
      </c>
      <c r="B10548" s="4">
        <v>43317</v>
      </c>
      <c r="C10548" s="4" t="str">
        <f t="shared" si="492"/>
        <v>August</v>
      </c>
      <c r="D10548" s="4" t="str">
        <f t="shared" si="493"/>
        <v>2018</v>
      </c>
      <c r="E10548" s="8">
        <v>1946</v>
      </c>
      <c r="F10548" t="s">
        <v>106</v>
      </c>
      <c r="G10548" t="s">
        <v>109</v>
      </c>
      <c r="H10548" t="s">
        <v>108</v>
      </c>
      <c r="I10548">
        <v>4</v>
      </c>
      <c r="J10548" t="s">
        <v>4</v>
      </c>
      <c r="K10548" t="e" vm="28">
        <v>#VALUE!</v>
      </c>
      <c r="L10548" t="e" vm="29">
        <v>#VALUE!</v>
      </c>
      <c r="M10548" t="e" vm="3">
        <v>#VALUE!</v>
      </c>
      <c r="N10548" t="s">
        <v>5</v>
      </c>
      <c r="O10548" t="s">
        <v>17</v>
      </c>
      <c r="P10548" t="s">
        <v>18</v>
      </c>
      <c r="Q10548" s="10">
        <v>3</v>
      </c>
      <c r="R10548" s="12">
        <v>7.48</v>
      </c>
      <c r="S10548" t="str">
        <f t="shared" si="494"/>
        <v>New</v>
      </c>
    </row>
    <row r="10549" spans="1:19" x14ac:dyDescent="0.35">
      <c r="A10549" s="1">
        <v>10560</v>
      </c>
      <c r="B10549" s="4">
        <v>43317</v>
      </c>
      <c r="C10549" s="4" t="str">
        <f t="shared" si="492"/>
        <v>August</v>
      </c>
      <c r="D10549" s="4" t="str">
        <f t="shared" si="493"/>
        <v>2018</v>
      </c>
      <c r="E10549" s="8">
        <v>2300</v>
      </c>
      <c r="F10549" t="s">
        <v>105</v>
      </c>
      <c r="G10549" t="s">
        <v>109</v>
      </c>
      <c r="H10549" t="s">
        <v>107</v>
      </c>
      <c r="I10549">
        <v>5</v>
      </c>
      <c r="J10549" t="s">
        <v>51</v>
      </c>
      <c r="K10549" t="e" vm="22">
        <v>#VALUE!</v>
      </c>
      <c r="L10549" t="e" vm="23">
        <v>#VALUE!</v>
      </c>
      <c r="M10549" t="e" vm="3">
        <v>#VALUE!</v>
      </c>
      <c r="N10549" t="s">
        <v>5</v>
      </c>
      <c r="O10549" t="s">
        <v>15</v>
      </c>
      <c r="P10549" t="s">
        <v>15</v>
      </c>
      <c r="Q10549" s="10">
        <v>3</v>
      </c>
      <c r="R10549" s="12">
        <v>22.24</v>
      </c>
      <c r="S10549" t="str">
        <f t="shared" si="494"/>
        <v>New</v>
      </c>
    </row>
    <row r="10550" spans="1:19" x14ac:dyDescent="0.35">
      <c r="A10550" s="1">
        <v>10561</v>
      </c>
      <c r="B10550" s="4">
        <v>43317</v>
      </c>
      <c r="C10550" s="4" t="str">
        <f t="shared" si="492"/>
        <v>August</v>
      </c>
      <c r="D10550" s="4" t="str">
        <f t="shared" si="493"/>
        <v>2018</v>
      </c>
      <c r="E10550" s="8">
        <v>4797</v>
      </c>
      <c r="F10550" t="s">
        <v>106</v>
      </c>
      <c r="G10550" t="s">
        <v>110</v>
      </c>
      <c r="H10550" t="s">
        <v>107</v>
      </c>
      <c r="I10550">
        <v>2</v>
      </c>
      <c r="J10550" t="s">
        <v>37</v>
      </c>
      <c r="K10550" t="e" vm="22">
        <v>#VALUE!</v>
      </c>
      <c r="L10550" t="e" vm="23">
        <v>#VALUE!</v>
      </c>
      <c r="M10550" t="e" vm="3">
        <v>#VALUE!</v>
      </c>
      <c r="N10550" t="s">
        <v>5</v>
      </c>
      <c r="O10550" t="s">
        <v>7</v>
      </c>
      <c r="P10550" t="s">
        <v>8</v>
      </c>
      <c r="Q10550" s="10">
        <v>5</v>
      </c>
      <c r="R10550" s="12">
        <v>3.65</v>
      </c>
      <c r="S10550" t="str">
        <f t="shared" si="494"/>
        <v>Retained</v>
      </c>
    </row>
    <row r="10551" spans="1:19" x14ac:dyDescent="0.35">
      <c r="A10551" s="1">
        <v>10562</v>
      </c>
      <c r="B10551" s="4">
        <v>43317</v>
      </c>
      <c r="C10551" s="4" t="str">
        <f t="shared" si="492"/>
        <v>August</v>
      </c>
      <c r="D10551" s="4" t="str">
        <f t="shared" si="493"/>
        <v>2018</v>
      </c>
      <c r="E10551" s="8">
        <v>10033</v>
      </c>
      <c r="F10551" t="s">
        <v>105</v>
      </c>
      <c r="G10551" t="s">
        <v>109</v>
      </c>
      <c r="H10551" t="s">
        <v>108</v>
      </c>
      <c r="I10551">
        <v>2</v>
      </c>
      <c r="J10551" t="s">
        <v>37</v>
      </c>
      <c r="K10551" t="e" vm="4">
        <v>#VALUE!</v>
      </c>
      <c r="L10551" t="e" vm="5">
        <v>#VALUE!</v>
      </c>
      <c r="M10551" t="e" vm="3">
        <v>#VALUE!</v>
      </c>
      <c r="N10551" t="s">
        <v>5</v>
      </c>
      <c r="O10551" t="s">
        <v>45</v>
      </c>
      <c r="P10551" t="s">
        <v>45</v>
      </c>
      <c r="Q10551" s="10">
        <v>2</v>
      </c>
      <c r="R10551" s="12">
        <v>11.32</v>
      </c>
      <c r="S10551" t="str">
        <f t="shared" si="494"/>
        <v>Retained</v>
      </c>
    </row>
    <row r="10552" spans="1:19" x14ac:dyDescent="0.35">
      <c r="A10552" s="1">
        <v>10563</v>
      </c>
      <c r="B10552" s="4">
        <v>43317</v>
      </c>
      <c r="C10552" s="4" t="str">
        <f t="shared" si="492"/>
        <v>August</v>
      </c>
      <c r="D10552" s="4" t="str">
        <f t="shared" si="493"/>
        <v>2018</v>
      </c>
      <c r="E10552" s="8">
        <v>321</v>
      </c>
      <c r="F10552" t="s">
        <v>106</v>
      </c>
      <c r="G10552" t="s">
        <v>109</v>
      </c>
      <c r="H10552" t="s">
        <v>107</v>
      </c>
      <c r="I10552">
        <v>2</v>
      </c>
      <c r="J10552" t="s">
        <v>62</v>
      </c>
      <c r="K10552" t="e" vm="20">
        <v>#VALUE!</v>
      </c>
      <c r="L10552" t="e" vm="21">
        <v>#VALUE!</v>
      </c>
      <c r="M10552" t="e" vm="3">
        <v>#VALUE!</v>
      </c>
      <c r="N10552" t="s">
        <v>9</v>
      </c>
      <c r="O10552" t="s">
        <v>19</v>
      </c>
      <c r="P10552" t="s">
        <v>19</v>
      </c>
      <c r="Q10552" s="10">
        <v>4</v>
      </c>
      <c r="R10552" s="12">
        <v>5.0999999999999996</v>
      </c>
      <c r="S10552" t="str">
        <f t="shared" si="494"/>
        <v>Retained</v>
      </c>
    </row>
    <row r="10553" spans="1:19" x14ac:dyDescent="0.35">
      <c r="A10553" s="1">
        <v>10564</v>
      </c>
      <c r="B10553" s="4">
        <v>43317</v>
      </c>
      <c r="C10553" s="4" t="str">
        <f t="shared" si="492"/>
        <v>August</v>
      </c>
      <c r="D10553" s="4" t="str">
        <f t="shared" si="493"/>
        <v>2018</v>
      </c>
      <c r="E10553" s="8">
        <v>4455</v>
      </c>
      <c r="F10553" t="s">
        <v>105</v>
      </c>
      <c r="G10553" t="s">
        <v>109</v>
      </c>
      <c r="H10553" t="s">
        <v>108</v>
      </c>
      <c r="I10553">
        <v>4</v>
      </c>
      <c r="J10553" t="s">
        <v>37</v>
      </c>
      <c r="K10553" t="e" vm="28">
        <v>#VALUE!</v>
      </c>
      <c r="L10553" t="e" vm="29">
        <v>#VALUE!</v>
      </c>
      <c r="M10553" t="e" vm="3">
        <v>#VALUE!</v>
      </c>
      <c r="N10553" t="s">
        <v>5</v>
      </c>
      <c r="O10553" t="s">
        <v>28</v>
      </c>
      <c r="P10553" t="s">
        <v>53</v>
      </c>
      <c r="Q10553" s="10">
        <v>3</v>
      </c>
      <c r="R10553" s="12">
        <v>5.94</v>
      </c>
      <c r="S10553" t="str">
        <f t="shared" si="494"/>
        <v>New</v>
      </c>
    </row>
    <row r="10554" spans="1:19" x14ac:dyDescent="0.35">
      <c r="A10554" s="1">
        <v>10565</v>
      </c>
      <c r="B10554" s="4">
        <v>43317</v>
      </c>
      <c r="C10554" s="4" t="str">
        <f t="shared" si="492"/>
        <v>August</v>
      </c>
      <c r="D10554" s="4" t="str">
        <f t="shared" si="493"/>
        <v>2018</v>
      </c>
      <c r="E10554" s="8">
        <v>6009</v>
      </c>
      <c r="F10554" t="s">
        <v>106</v>
      </c>
      <c r="G10554" t="s">
        <v>109</v>
      </c>
      <c r="H10554" t="s">
        <v>107</v>
      </c>
      <c r="I10554">
        <v>2</v>
      </c>
      <c r="J10554" t="s">
        <v>38</v>
      </c>
      <c r="K10554" t="e" vm="6">
        <v>#VALUE!</v>
      </c>
      <c r="L10554" t="e" vm="7">
        <v>#VALUE!</v>
      </c>
      <c r="M10554" t="e" vm="3">
        <v>#VALUE!</v>
      </c>
      <c r="N10554" t="s">
        <v>5</v>
      </c>
      <c r="O10554" t="s">
        <v>19</v>
      </c>
      <c r="P10554" t="s">
        <v>19</v>
      </c>
      <c r="Q10554" s="10">
        <v>4</v>
      </c>
      <c r="R10554" s="12">
        <v>16.2</v>
      </c>
      <c r="S10554" t="str">
        <f t="shared" si="494"/>
        <v>Retained</v>
      </c>
    </row>
    <row r="10555" spans="1:19" x14ac:dyDescent="0.35">
      <c r="A10555" s="1">
        <v>10566</v>
      </c>
      <c r="B10555" s="4">
        <v>43317</v>
      </c>
      <c r="C10555" s="4" t="str">
        <f t="shared" si="492"/>
        <v>August</v>
      </c>
      <c r="D10555" s="4" t="str">
        <f t="shared" si="493"/>
        <v>2018</v>
      </c>
      <c r="E10555" s="8">
        <v>8405</v>
      </c>
      <c r="F10555" t="s">
        <v>105</v>
      </c>
      <c r="G10555" t="s">
        <v>109</v>
      </c>
      <c r="H10555" t="s">
        <v>108</v>
      </c>
      <c r="I10555">
        <v>3</v>
      </c>
      <c r="J10555" t="s">
        <v>4</v>
      </c>
      <c r="K10555" t="e" vm="24">
        <v>#VALUE!</v>
      </c>
      <c r="L10555" t="e" vm="25">
        <v>#VALUE!</v>
      </c>
      <c r="M10555" t="e" vm="3">
        <v>#VALUE!</v>
      </c>
      <c r="N10555" t="s">
        <v>5</v>
      </c>
      <c r="O10555" t="s">
        <v>15</v>
      </c>
      <c r="P10555" t="s">
        <v>15</v>
      </c>
      <c r="Q10555" s="10">
        <v>4</v>
      </c>
      <c r="R10555" s="12">
        <v>8.01</v>
      </c>
      <c r="S10555" t="str">
        <f t="shared" si="494"/>
        <v>Retained</v>
      </c>
    </row>
    <row r="10556" spans="1:19" x14ac:dyDescent="0.35">
      <c r="A10556" s="1">
        <v>10567</v>
      </c>
      <c r="B10556" s="4">
        <v>43317</v>
      </c>
      <c r="C10556" s="4" t="str">
        <f t="shared" si="492"/>
        <v>August</v>
      </c>
      <c r="D10556" s="4" t="str">
        <f t="shared" si="493"/>
        <v>2018</v>
      </c>
      <c r="E10556" s="8">
        <v>341</v>
      </c>
      <c r="F10556" t="s">
        <v>106</v>
      </c>
      <c r="G10556" t="s">
        <v>110</v>
      </c>
      <c r="H10556" t="s">
        <v>107</v>
      </c>
      <c r="I10556">
        <v>1</v>
      </c>
      <c r="J10556" t="s">
        <v>51</v>
      </c>
      <c r="K10556" t="e" vm="13">
        <v>#VALUE!</v>
      </c>
      <c r="L10556" t="e" vm="5">
        <v>#VALUE!</v>
      </c>
      <c r="M10556" t="e" vm="3">
        <v>#VALUE!</v>
      </c>
      <c r="N10556" t="s">
        <v>5</v>
      </c>
      <c r="O10556" t="s">
        <v>7</v>
      </c>
      <c r="P10556" t="s">
        <v>27</v>
      </c>
      <c r="Q10556" s="10">
        <v>4</v>
      </c>
      <c r="R10556" s="12">
        <v>6.56</v>
      </c>
      <c r="S10556" t="str">
        <f t="shared" si="494"/>
        <v>Retained</v>
      </c>
    </row>
    <row r="10557" spans="1:19" x14ac:dyDescent="0.35">
      <c r="A10557" s="1">
        <v>10568</v>
      </c>
      <c r="B10557" s="4">
        <v>43317</v>
      </c>
      <c r="C10557" s="4" t="str">
        <f t="shared" si="492"/>
        <v>August</v>
      </c>
      <c r="D10557" s="4" t="str">
        <f t="shared" si="493"/>
        <v>2018</v>
      </c>
      <c r="E10557" s="8">
        <v>5099</v>
      </c>
      <c r="F10557" t="s">
        <v>105</v>
      </c>
      <c r="G10557" t="s">
        <v>110</v>
      </c>
      <c r="H10557" t="s">
        <v>107</v>
      </c>
      <c r="I10557">
        <v>1</v>
      </c>
      <c r="J10557" t="s">
        <v>4</v>
      </c>
      <c r="K10557" t="e" vm="24">
        <v>#VALUE!</v>
      </c>
      <c r="L10557" t="e" vm="25">
        <v>#VALUE!</v>
      </c>
      <c r="M10557" t="e" vm="3">
        <v>#VALUE!</v>
      </c>
      <c r="N10557" t="s">
        <v>5</v>
      </c>
      <c r="O10557" t="s">
        <v>45</v>
      </c>
      <c r="P10557" t="s">
        <v>45</v>
      </c>
      <c r="Q10557" s="10">
        <v>3</v>
      </c>
      <c r="R10557" s="12">
        <v>12.8</v>
      </c>
      <c r="S10557" t="str">
        <f t="shared" si="494"/>
        <v>Retained</v>
      </c>
    </row>
    <row r="10558" spans="1:19" x14ac:dyDescent="0.35">
      <c r="A10558" s="1">
        <v>10569</v>
      </c>
      <c r="B10558" s="4">
        <v>43318</v>
      </c>
      <c r="C10558" s="4" t="str">
        <f t="shared" si="492"/>
        <v>August</v>
      </c>
      <c r="D10558" s="4" t="str">
        <f t="shared" si="493"/>
        <v>2018</v>
      </c>
      <c r="E10558" s="8">
        <v>852</v>
      </c>
      <c r="F10558" t="s">
        <v>105</v>
      </c>
      <c r="G10558" t="s">
        <v>109</v>
      </c>
      <c r="H10558" t="s">
        <v>107</v>
      </c>
      <c r="I10558">
        <v>2</v>
      </c>
      <c r="J10558" t="s">
        <v>37</v>
      </c>
      <c r="K10558" t="e" vm="15">
        <v>#VALUE!</v>
      </c>
      <c r="L10558" t="e" vm="5">
        <v>#VALUE!</v>
      </c>
      <c r="M10558" t="e" vm="3">
        <v>#VALUE!</v>
      </c>
      <c r="N10558" t="s">
        <v>9</v>
      </c>
      <c r="O10558" t="s">
        <v>10</v>
      </c>
      <c r="P10558" t="s">
        <v>16</v>
      </c>
      <c r="Q10558" s="10">
        <v>6</v>
      </c>
      <c r="R10558" s="12">
        <v>5.63</v>
      </c>
      <c r="S10558" t="str">
        <f t="shared" si="494"/>
        <v>New</v>
      </c>
    </row>
    <row r="10559" spans="1:19" x14ac:dyDescent="0.35">
      <c r="A10559" s="1">
        <v>10570</v>
      </c>
      <c r="B10559" s="4">
        <v>43318</v>
      </c>
      <c r="C10559" s="4" t="str">
        <f t="shared" si="492"/>
        <v>August</v>
      </c>
      <c r="D10559" s="4" t="str">
        <f t="shared" si="493"/>
        <v>2018</v>
      </c>
      <c r="E10559" s="8">
        <v>1281</v>
      </c>
      <c r="F10559" t="s">
        <v>105</v>
      </c>
      <c r="G10559" t="s">
        <v>110</v>
      </c>
      <c r="H10559" t="s">
        <v>107</v>
      </c>
      <c r="I10559">
        <v>4</v>
      </c>
      <c r="J10559" t="s">
        <v>38</v>
      </c>
      <c r="K10559" t="e" vm="4">
        <v>#VALUE!</v>
      </c>
      <c r="L10559" t="e" vm="5">
        <v>#VALUE!</v>
      </c>
      <c r="M10559" t="e" vm="3">
        <v>#VALUE!</v>
      </c>
      <c r="N10559" t="s">
        <v>12</v>
      </c>
      <c r="O10559" t="s">
        <v>13</v>
      </c>
      <c r="P10559" t="s">
        <v>14</v>
      </c>
      <c r="Q10559" s="10">
        <v>5</v>
      </c>
      <c r="R10559" s="12">
        <v>18.32</v>
      </c>
      <c r="S10559" t="str">
        <f t="shared" si="494"/>
        <v>Retained</v>
      </c>
    </row>
    <row r="10560" spans="1:19" x14ac:dyDescent="0.35">
      <c r="A10560" s="1">
        <v>10571</v>
      </c>
      <c r="B10560" s="4">
        <v>43318</v>
      </c>
      <c r="C10560" s="4" t="str">
        <f t="shared" si="492"/>
        <v>August</v>
      </c>
      <c r="D10560" s="4" t="str">
        <f t="shared" si="493"/>
        <v>2018</v>
      </c>
      <c r="E10560" s="8">
        <v>3226</v>
      </c>
      <c r="F10560" t="s">
        <v>106</v>
      </c>
      <c r="G10560" t="s">
        <v>109</v>
      </c>
      <c r="H10560" t="s">
        <v>108</v>
      </c>
      <c r="I10560">
        <v>3</v>
      </c>
      <c r="J10560" t="s">
        <v>51</v>
      </c>
      <c r="K10560" t="e" vm="22">
        <v>#VALUE!</v>
      </c>
      <c r="L10560" t="e" vm="23">
        <v>#VALUE!</v>
      </c>
      <c r="M10560" t="e" vm="3">
        <v>#VALUE!</v>
      </c>
      <c r="N10560" t="s">
        <v>9</v>
      </c>
      <c r="O10560" t="s">
        <v>59</v>
      </c>
      <c r="P10560" t="s">
        <v>60</v>
      </c>
      <c r="Q10560" s="10">
        <v>6</v>
      </c>
      <c r="R10560" s="12">
        <v>19.97</v>
      </c>
      <c r="S10560" t="str">
        <f t="shared" si="494"/>
        <v>Retained</v>
      </c>
    </row>
    <row r="10561" spans="1:19" x14ac:dyDescent="0.35">
      <c r="A10561" s="1">
        <v>10572</v>
      </c>
      <c r="B10561" s="4">
        <v>43318</v>
      </c>
      <c r="C10561" s="4" t="str">
        <f t="shared" si="492"/>
        <v>August</v>
      </c>
      <c r="D10561" s="4" t="str">
        <f t="shared" si="493"/>
        <v>2018</v>
      </c>
      <c r="E10561" s="8">
        <v>8454</v>
      </c>
      <c r="F10561" t="s">
        <v>105</v>
      </c>
      <c r="G10561" t="s">
        <v>109</v>
      </c>
      <c r="H10561" t="s">
        <v>107</v>
      </c>
      <c r="I10561">
        <v>3</v>
      </c>
      <c r="J10561" t="s">
        <v>38</v>
      </c>
      <c r="K10561" t="e" vm="13">
        <v>#VALUE!</v>
      </c>
      <c r="L10561" t="e" vm="5">
        <v>#VALUE!</v>
      </c>
      <c r="M10561" t="e" vm="3">
        <v>#VALUE!</v>
      </c>
      <c r="N10561" t="s">
        <v>5</v>
      </c>
      <c r="O10561" t="s">
        <v>45</v>
      </c>
      <c r="P10561" t="s">
        <v>45</v>
      </c>
      <c r="Q10561" s="10">
        <v>5</v>
      </c>
      <c r="R10561" s="12">
        <v>10.92</v>
      </c>
      <c r="S10561" t="str">
        <f t="shared" si="494"/>
        <v>Retained</v>
      </c>
    </row>
    <row r="10562" spans="1:19" x14ac:dyDescent="0.35">
      <c r="A10562" s="1">
        <v>10573</v>
      </c>
      <c r="B10562" s="4">
        <v>43318</v>
      </c>
      <c r="C10562" s="4" t="str">
        <f t="shared" ref="C10562:C10625" si="495">TEXT(B10562, "MMMM")</f>
        <v>August</v>
      </c>
      <c r="D10562" s="4" t="str">
        <f t="shared" ref="D10562:D10625" si="496">TEXT(B10562, "YYYY")</f>
        <v>2018</v>
      </c>
      <c r="E10562" s="8">
        <v>2423</v>
      </c>
      <c r="F10562" t="s">
        <v>106</v>
      </c>
      <c r="G10562" t="s">
        <v>110</v>
      </c>
      <c r="H10562" t="s">
        <v>107</v>
      </c>
      <c r="I10562">
        <v>2</v>
      </c>
      <c r="J10562" t="s">
        <v>51</v>
      </c>
      <c r="K10562" t="e" vm="22">
        <v>#VALUE!</v>
      </c>
      <c r="L10562" t="e" vm="23">
        <v>#VALUE!</v>
      </c>
      <c r="M10562" t="e" vm="3">
        <v>#VALUE!</v>
      </c>
      <c r="N10562" t="s">
        <v>9</v>
      </c>
      <c r="O10562" t="s">
        <v>59</v>
      </c>
      <c r="P10562" t="s">
        <v>60</v>
      </c>
      <c r="Q10562" s="10">
        <v>4</v>
      </c>
      <c r="R10562" s="12">
        <v>8.19</v>
      </c>
      <c r="S10562" t="str">
        <f t="shared" ref="S10562:S10625" si="497">IF(COUNTIFS(E:E, E10562, B:B, "&lt;="&amp;B10562)&gt;1, "Retained", "New")</f>
        <v>New</v>
      </c>
    </row>
    <row r="10563" spans="1:19" x14ac:dyDescent="0.35">
      <c r="A10563" s="1">
        <v>10574</v>
      </c>
      <c r="B10563" s="4">
        <v>43318</v>
      </c>
      <c r="C10563" s="4" t="str">
        <f t="shared" si="495"/>
        <v>August</v>
      </c>
      <c r="D10563" s="4" t="str">
        <f t="shared" si="496"/>
        <v>2018</v>
      </c>
      <c r="E10563" s="8">
        <v>5714</v>
      </c>
      <c r="F10563" t="s">
        <v>106</v>
      </c>
      <c r="G10563" t="s">
        <v>110</v>
      </c>
      <c r="H10563" t="s">
        <v>107</v>
      </c>
      <c r="I10563">
        <v>2</v>
      </c>
      <c r="J10563" t="s">
        <v>72</v>
      </c>
      <c r="K10563" t="e" vm="1">
        <v>#VALUE!</v>
      </c>
      <c r="L10563" t="e" vm="2">
        <v>#VALUE!</v>
      </c>
      <c r="M10563" t="e" vm="3">
        <v>#VALUE!</v>
      </c>
      <c r="N10563" t="s">
        <v>5</v>
      </c>
      <c r="O10563" t="s">
        <v>17</v>
      </c>
      <c r="P10563" t="s">
        <v>29</v>
      </c>
      <c r="Q10563" s="10">
        <v>5</v>
      </c>
      <c r="R10563" s="12">
        <v>14.2</v>
      </c>
      <c r="S10563" t="str">
        <f t="shared" si="497"/>
        <v>New</v>
      </c>
    </row>
    <row r="10564" spans="1:19" x14ac:dyDescent="0.35">
      <c r="A10564" s="1">
        <v>10575</v>
      </c>
      <c r="B10564" s="4">
        <v>43318</v>
      </c>
      <c r="C10564" s="4" t="str">
        <f t="shared" si="495"/>
        <v>August</v>
      </c>
      <c r="D10564" s="4" t="str">
        <f t="shared" si="496"/>
        <v>2018</v>
      </c>
      <c r="E10564" s="8">
        <v>3210</v>
      </c>
      <c r="F10564" t="s">
        <v>106</v>
      </c>
      <c r="G10564" t="s">
        <v>109</v>
      </c>
      <c r="H10564" t="s">
        <v>108</v>
      </c>
      <c r="I10564">
        <v>2</v>
      </c>
      <c r="J10564" t="s">
        <v>37</v>
      </c>
      <c r="K10564" t="e" vm="26">
        <v>#VALUE!</v>
      </c>
      <c r="L10564" t="e" vm="25">
        <v>#VALUE!</v>
      </c>
      <c r="M10564" t="e" vm="3">
        <v>#VALUE!</v>
      </c>
      <c r="N10564" t="s">
        <v>5</v>
      </c>
      <c r="O10564" t="s">
        <v>17</v>
      </c>
      <c r="P10564" t="s">
        <v>29</v>
      </c>
      <c r="Q10564" s="10">
        <v>4</v>
      </c>
      <c r="R10564" s="12">
        <v>14.66</v>
      </c>
      <c r="S10564" t="str">
        <f t="shared" si="497"/>
        <v>Retained</v>
      </c>
    </row>
    <row r="10565" spans="1:19" x14ac:dyDescent="0.35">
      <c r="A10565" s="1">
        <v>10576</v>
      </c>
      <c r="B10565" s="4">
        <v>43318</v>
      </c>
      <c r="C10565" s="4" t="str">
        <f t="shared" si="495"/>
        <v>August</v>
      </c>
      <c r="D10565" s="4" t="str">
        <f t="shared" si="496"/>
        <v>2018</v>
      </c>
      <c r="E10565" s="8">
        <v>3656</v>
      </c>
      <c r="F10565" t="s">
        <v>106</v>
      </c>
      <c r="G10565" t="s">
        <v>109</v>
      </c>
      <c r="H10565" t="s">
        <v>108</v>
      </c>
      <c r="I10565">
        <v>3</v>
      </c>
      <c r="J10565" t="s">
        <v>4</v>
      </c>
      <c r="K10565" t="e" vm="6">
        <v>#VALUE!</v>
      </c>
      <c r="L10565" t="e" vm="7">
        <v>#VALUE!</v>
      </c>
      <c r="M10565" t="e" vm="3">
        <v>#VALUE!</v>
      </c>
      <c r="N10565" t="s">
        <v>5</v>
      </c>
      <c r="O10565" t="s">
        <v>7</v>
      </c>
      <c r="P10565" t="s">
        <v>8</v>
      </c>
      <c r="Q10565" s="10">
        <v>4</v>
      </c>
      <c r="R10565" s="12">
        <v>6.12</v>
      </c>
      <c r="S10565" t="str">
        <f t="shared" si="497"/>
        <v>Retained</v>
      </c>
    </row>
    <row r="10566" spans="1:19" x14ac:dyDescent="0.35">
      <c r="A10566" s="1">
        <v>10577</v>
      </c>
      <c r="B10566" s="4">
        <v>43318</v>
      </c>
      <c r="C10566" s="4" t="str">
        <f t="shared" si="495"/>
        <v>August</v>
      </c>
      <c r="D10566" s="4" t="str">
        <f t="shared" si="496"/>
        <v>2018</v>
      </c>
      <c r="E10566" s="8">
        <v>7110</v>
      </c>
      <c r="F10566" t="s">
        <v>106</v>
      </c>
      <c r="G10566" t="s">
        <v>109</v>
      </c>
      <c r="H10566" t="s">
        <v>107</v>
      </c>
      <c r="I10566">
        <v>3</v>
      </c>
      <c r="J10566" t="s">
        <v>37</v>
      </c>
      <c r="K10566" t="e" vm="24">
        <v>#VALUE!</v>
      </c>
      <c r="L10566" t="e" vm="25">
        <v>#VALUE!</v>
      </c>
      <c r="M10566" t="e" vm="3">
        <v>#VALUE!</v>
      </c>
      <c r="N10566" t="s">
        <v>5</v>
      </c>
      <c r="O10566" t="s">
        <v>6</v>
      </c>
      <c r="P10566" t="s">
        <v>43</v>
      </c>
      <c r="Q10566" s="10">
        <v>4</v>
      </c>
      <c r="R10566" s="12">
        <v>3.48</v>
      </c>
      <c r="S10566" t="str">
        <f t="shared" si="497"/>
        <v>Retained</v>
      </c>
    </row>
    <row r="10567" spans="1:19" x14ac:dyDescent="0.35">
      <c r="A10567" s="1">
        <v>10578</v>
      </c>
      <c r="B10567" s="4">
        <v>43318</v>
      </c>
      <c r="C10567" s="4" t="str">
        <f t="shared" si="495"/>
        <v>August</v>
      </c>
      <c r="D10567" s="4" t="str">
        <f t="shared" si="496"/>
        <v>2018</v>
      </c>
      <c r="E10567" s="8">
        <v>1542</v>
      </c>
      <c r="F10567" t="s">
        <v>105</v>
      </c>
      <c r="G10567" t="s">
        <v>109</v>
      </c>
      <c r="H10567" t="s">
        <v>107</v>
      </c>
      <c r="I10567">
        <v>3</v>
      </c>
      <c r="J10567" t="s">
        <v>4</v>
      </c>
      <c r="K10567" t="e" vm="29">
        <v>#VALUE!</v>
      </c>
      <c r="L10567" t="e" vm="29">
        <v>#VALUE!</v>
      </c>
      <c r="M10567" t="e" vm="3">
        <v>#VALUE!</v>
      </c>
      <c r="N10567" t="s">
        <v>5</v>
      </c>
      <c r="O10567" t="s">
        <v>28</v>
      </c>
      <c r="P10567" t="s">
        <v>34</v>
      </c>
      <c r="Q10567" s="10">
        <v>2</v>
      </c>
      <c r="R10567" s="12">
        <v>8.23</v>
      </c>
      <c r="S10567" t="str">
        <f t="shared" si="497"/>
        <v>New</v>
      </c>
    </row>
    <row r="10568" spans="1:19" x14ac:dyDescent="0.35">
      <c r="A10568" s="1">
        <v>10579</v>
      </c>
      <c r="B10568" s="4">
        <v>43318</v>
      </c>
      <c r="C10568" s="4" t="str">
        <f t="shared" si="495"/>
        <v>August</v>
      </c>
      <c r="D10568" s="4" t="str">
        <f t="shared" si="496"/>
        <v>2018</v>
      </c>
      <c r="E10568" s="8">
        <v>2998</v>
      </c>
      <c r="F10568" t="s">
        <v>106</v>
      </c>
      <c r="G10568" t="s">
        <v>110</v>
      </c>
      <c r="H10568" t="s">
        <v>107</v>
      </c>
      <c r="I10568">
        <v>4</v>
      </c>
      <c r="J10568" t="s">
        <v>72</v>
      </c>
      <c r="K10568" t="e" vm="20">
        <v>#VALUE!</v>
      </c>
      <c r="L10568" t="e" vm="21">
        <v>#VALUE!</v>
      </c>
      <c r="M10568" t="e" vm="3">
        <v>#VALUE!</v>
      </c>
      <c r="N10568" t="s">
        <v>5</v>
      </c>
      <c r="O10568" t="s">
        <v>19</v>
      </c>
      <c r="P10568" t="s">
        <v>19</v>
      </c>
      <c r="Q10568" s="10">
        <v>5</v>
      </c>
      <c r="R10568" s="12">
        <v>38.11</v>
      </c>
      <c r="S10568" t="str">
        <f t="shared" si="497"/>
        <v>Retained</v>
      </c>
    </row>
    <row r="10569" spans="1:19" x14ac:dyDescent="0.35">
      <c r="A10569" s="1">
        <v>10580</v>
      </c>
      <c r="B10569" s="4">
        <v>43318</v>
      </c>
      <c r="C10569" s="4" t="str">
        <f t="shared" si="495"/>
        <v>August</v>
      </c>
      <c r="D10569" s="4" t="str">
        <f t="shared" si="496"/>
        <v>2018</v>
      </c>
      <c r="E10569" s="8">
        <v>4875</v>
      </c>
      <c r="F10569" t="s">
        <v>106</v>
      </c>
      <c r="G10569" t="s">
        <v>110</v>
      </c>
      <c r="H10569" t="s">
        <v>108</v>
      </c>
      <c r="I10569">
        <v>4</v>
      </c>
      <c r="J10569" t="s">
        <v>38</v>
      </c>
      <c r="K10569" t="e" vm="9">
        <v>#VALUE!</v>
      </c>
      <c r="L10569" t="e" vm="7">
        <v>#VALUE!</v>
      </c>
      <c r="M10569" t="e" vm="3">
        <v>#VALUE!</v>
      </c>
      <c r="N10569" t="s">
        <v>5</v>
      </c>
      <c r="O10569" t="s">
        <v>17</v>
      </c>
      <c r="P10569" t="s">
        <v>29</v>
      </c>
      <c r="Q10569" s="10">
        <v>4</v>
      </c>
      <c r="R10569" s="12">
        <v>7.67</v>
      </c>
      <c r="S10569" t="str">
        <f t="shared" si="497"/>
        <v>Retained</v>
      </c>
    </row>
    <row r="10570" spans="1:19" x14ac:dyDescent="0.35">
      <c r="A10570" s="1">
        <v>10581</v>
      </c>
      <c r="B10570" s="4">
        <v>43318</v>
      </c>
      <c r="C10570" s="4" t="str">
        <f t="shared" si="495"/>
        <v>August</v>
      </c>
      <c r="D10570" s="4" t="str">
        <f t="shared" si="496"/>
        <v>2018</v>
      </c>
      <c r="E10570" s="8">
        <v>9578</v>
      </c>
      <c r="F10570" t="s">
        <v>106</v>
      </c>
      <c r="G10570" t="s">
        <v>110</v>
      </c>
      <c r="H10570" t="s">
        <v>107</v>
      </c>
      <c r="I10570">
        <v>2</v>
      </c>
      <c r="J10570" t="s">
        <v>38</v>
      </c>
      <c r="K10570" t="e" vm="9">
        <v>#VALUE!</v>
      </c>
      <c r="L10570" t="e" vm="7">
        <v>#VALUE!</v>
      </c>
      <c r="M10570" t="e" vm="3">
        <v>#VALUE!</v>
      </c>
      <c r="N10570" t="s">
        <v>5</v>
      </c>
      <c r="O10570" t="s">
        <v>28</v>
      </c>
      <c r="P10570" t="s">
        <v>34</v>
      </c>
      <c r="Q10570" s="10">
        <v>4</v>
      </c>
      <c r="R10570" s="12">
        <v>2.2200000000000002</v>
      </c>
      <c r="S10570" t="str">
        <f t="shared" si="497"/>
        <v>Retained</v>
      </c>
    </row>
    <row r="10571" spans="1:19" x14ac:dyDescent="0.35">
      <c r="A10571" s="1">
        <v>10582</v>
      </c>
      <c r="B10571" s="4">
        <v>43318</v>
      </c>
      <c r="C10571" s="4" t="str">
        <f t="shared" si="495"/>
        <v>August</v>
      </c>
      <c r="D10571" s="4" t="str">
        <f t="shared" si="496"/>
        <v>2018</v>
      </c>
      <c r="E10571" s="8">
        <v>1197</v>
      </c>
      <c r="F10571" t="s">
        <v>106</v>
      </c>
      <c r="G10571" t="s">
        <v>109</v>
      </c>
      <c r="H10571" t="s">
        <v>108</v>
      </c>
      <c r="I10571">
        <v>1</v>
      </c>
      <c r="J10571" t="s">
        <v>4</v>
      </c>
      <c r="K10571" t="e" vm="10">
        <v>#VALUE!</v>
      </c>
      <c r="L10571" t="e" vm="5">
        <v>#VALUE!</v>
      </c>
      <c r="M10571" t="e" vm="3">
        <v>#VALUE!</v>
      </c>
      <c r="N10571" t="s">
        <v>5</v>
      </c>
      <c r="O10571" t="s">
        <v>40</v>
      </c>
      <c r="P10571" t="s">
        <v>40</v>
      </c>
      <c r="Q10571" s="10">
        <v>5</v>
      </c>
      <c r="R10571" s="12">
        <v>10.34</v>
      </c>
      <c r="S10571" t="str">
        <f t="shared" si="497"/>
        <v>Retained</v>
      </c>
    </row>
    <row r="10572" spans="1:19" x14ac:dyDescent="0.35">
      <c r="A10572" s="1">
        <v>10583</v>
      </c>
      <c r="B10572" s="4">
        <v>43318</v>
      </c>
      <c r="C10572" s="4" t="str">
        <f t="shared" si="495"/>
        <v>August</v>
      </c>
      <c r="D10572" s="4" t="str">
        <f t="shared" si="496"/>
        <v>2018</v>
      </c>
      <c r="E10572" s="8">
        <v>3470</v>
      </c>
      <c r="F10572" t="s">
        <v>106</v>
      </c>
      <c r="G10572" t="s">
        <v>110</v>
      </c>
      <c r="H10572" t="s">
        <v>107</v>
      </c>
      <c r="I10572">
        <v>2</v>
      </c>
      <c r="J10572" t="s">
        <v>4</v>
      </c>
      <c r="K10572" t="e" vm="13">
        <v>#VALUE!</v>
      </c>
      <c r="L10572" t="e" vm="5">
        <v>#VALUE!</v>
      </c>
      <c r="M10572" t="e" vm="3">
        <v>#VALUE!</v>
      </c>
      <c r="N10572" t="s">
        <v>5</v>
      </c>
      <c r="O10572" t="s">
        <v>7</v>
      </c>
      <c r="P10572" t="s">
        <v>27</v>
      </c>
      <c r="Q10572" s="10">
        <v>5</v>
      </c>
      <c r="R10572" s="12">
        <v>16.010000000000002</v>
      </c>
      <c r="S10572" t="str">
        <f t="shared" si="497"/>
        <v>Retained</v>
      </c>
    </row>
    <row r="10573" spans="1:19" x14ac:dyDescent="0.35">
      <c r="A10573" s="1">
        <v>10584</v>
      </c>
      <c r="B10573" s="4">
        <v>43318</v>
      </c>
      <c r="C10573" s="4" t="str">
        <f t="shared" si="495"/>
        <v>August</v>
      </c>
      <c r="D10573" s="4" t="str">
        <f t="shared" si="496"/>
        <v>2018</v>
      </c>
      <c r="E10573" s="8">
        <v>8345</v>
      </c>
      <c r="F10573" t="s">
        <v>105</v>
      </c>
      <c r="G10573" t="s">
        <v>109</v>
      </c>
      <c r="H10573" t="s">
        <v>107</v>
      </c>
      <c r="I10573">
        <v>3</v>
      </c>
      <c r="J10573" t="s">
        <v>37</v>
      </c>
      <c r="K10573" t="e" vm="20">
        <v>#VALUE!</v>
      </c>
      <c r="L10573" t="e" vm="21">
        <v>#VALUE!</v>
      </c>
      <c r="M10573" t="e" vm="3">
        <v>#VALUE!</v>
      </c>
      <c r="N10573" t="s">
        <v>5</v>
      </c>
      <c r="O10573" t="s">
        <v>40</v>
      </c>
      <c r="P10573" t="s">
        <v>40</v>
      </c>
      <c r="Q10573" s="10">
        <v>3</v>
      </c>
      <c r="R10573" s="12">
        <v>4.5</v>
      </c>
      <c r="S10573" t="str">
        <f t="shared" si="497"/>
        <v>Retained</v>
      </c>
    </row>
    <row r="10574" spans="1:19" x14ac:dyDescent="0.35">
      <c r="A10574" s="1">
        <v>10585</v>
      </c>
      <c r="B10574" s="4">
        <v>43318</v>
      </c>
      <c r="C10574" s="4" t="str">
        <f t="shared" si="495"/>
        <v>August</v>
      </c>
      <c r="D10574" s="4" t="str">
        <f t="shared" si="496"/>
        <v>2018</v>
      </c>
      <c r="E10574" s="8">
        <v>518</v>
      </c>
      <c r="F10574" t="s">
        <v>105</v>
      </c>
      <c r="G10574" t="s">
        <v>110</v>
      </c>
      <c r="H10574" t="s">
        <v>107</v>
      </c>
      <c r="I10574">
        <v>3</v>
      </c>
      <c r="J10574" t="s">
        <v>37</v>
      </c>
      <c r="K10574" t="e" vm="22">
        <v>#VALUE!</v>
      </c>
      <c r="L10574" t="e" vm="23">
        <v>#VALUE!</v>
      </c>
      <c r="M10574" t="e" vm="3">
        <v>#VALUE!</v>
      </c>
      <c r="N10574" t="s">
        <v>5</v>
      </c>
      <c r="O10574" t="s">
        <v>7</v>
      </c>
      <c r="P10574" t="s">
        <v>55</v>
      </c>
      <c r="Q10574" s="10">
        <v>3</v>
      </c>
      <c r="R10574" s="12">
        <v>4.07</v>
      </c>
      <c r="S10574" t="str">
        <f t="shared" si="497"/>
        <v>Retained</v>
      </c>
    </row>
    <row r="10575" spans="1:19" x14ac:dyDescent="0.35">
      <c r="A10575" s="1">
        <v>10586</v>
      </c>
      <c r="B10575" s="4">
        <v>43318</v>
      </c>
      <c r="C10575" s="4" t="str">
        <f t="shared" si="495"/>
        <v>August</v>
      </c>
      <c r="D10575" s="4" t="str">
        <f t="shared" si="496"/>
        <v>2018</v>
      </c>
      <c r="E10575" s="8">
        <v>2551</v>
      </c>
      <c r="F10575" t="s">
        <v>105</v>
      </c>
      <c r="G10575" t="s">
        <v>110</v>
      </c>
      <c r="H10575" t="s">
        <v>108</v>
      </c>
      <c r="I10575">
        <v>4</v>
      </c>
      <c r="J10575" t="s">
        <v>38</v>
      </c>
      <c r="K10575" t="e" vm="24">
        <v>#VALUE!</v>
      </c>
      <c r="L10575" t="e" vm="25">
        <v>#VALUE!</v>
      </c>
      <c r="M10575" t="e" vm="3">
        <v>#VALUE!</v>
      </c>
      <c r="N10575" t="s">
        <v>5</v>
      </c>
      <c r="O10575" t="s">
        <v>30</v>
      </c>
      <c r="P10575" t="s">
        <v>8</v>
      </c>
      <c r="Q10575" s="10">
        <v>2</v>
      </c>
      <c r="R10575" s="12">
        <v>6.41</v>
      </c>
      <c r="S10575" t="str">
        <f t="shared" si="497"/>
        <v>Retained</v>
      </c>
    </row>
    <row r="10576" spans="1:19" x14ac:dyDescent="0.35">
      <c r="A10576" s="1">
        <v>10587</v>
      </c>
      <c r="B10576" s="4">
        <v>43318</v>
      </c>
      <c r="C10576" s="4" t="str">
        <f t="shared" si="495"/>
        <v>August</v>
      </c>
      <c r="D10576" s="4" t="str">
        <f t="shared" si="496"/>
        <v>2018</v>
      </c>
      <c r="E10576" s="8">
        <v>8364</v>
      </c>
      <c r="F10576" t="s">
        <v>105</v>
      </c>
      <c r="G10576" t="s">
        <v>110</v>
      </c>
      <c r="H10576" t="s">
        <v>107</v>
      </c>
      <c r="I10576">
        <v>4</v>
      </c>
      <c r="J10576" t="s">
        <v>37</v>
      </c>
      <c r="K10576" t="e" vm="24">
        <v>#VALUE!</v>
      </c>
      <c r="L10576" t="e" vm="25">
        <v>#VALUE!</v>
      </c>
      <c r="M10576" t="e" vm="3">
        <v>#VALUE!</v>
      </c>
      <c r="N10576" t="s">
        <v>5</v>
      </c>
      <c r="O10576" t="s">
        <v>45</v>
      </c>
      <c r="P10576" t="s">
        <v>45</v>
      </c>
      <c r="Q10576" s="10">
        <v>3</v>
      </c>
      <c r="R10576" s="12">
        <v>20.05</v>
      </c>
      <c r="S10576" t="str">
        <f t="shared" si="497"/>
        <v>Retained</v>
      </c>
    </row>
    <row r="10577" spans="1:19" x14ac:dyDescent="0.35">
      <c r="A10577" s="1">
        <v>10588</v>
      </c>
      <c r="B10577" s="4">
        <v>43318</v>
      </c>
      <c r="C10577" s="4" t="str">
        <f t="shared" si="495"/>
        <v>August</v>
      </c>
      <c r="D10577" s="4" t="str">
        <f t="shared" si="496"/>
        <v>2018</v>
      </c>
      <c r="E10577" s="8">
        <v>8364</v>
      </c>
      <c r="F10577" t="s">
        <v>105</v>
      </c>
      <c r="G10577" t="s">
        <v>110</v>
      </c>
      <c r="H10577" t="s">
        <v>107</v>
      </c>
      <c r="I10577">
        <v>4</v>
      </c>
      <c r="J10577" t="s">
        <v>37</v>
      </c>
      <c r="K10577" t="e" vm="24">
        <v>#VALUE!</v>
      </c>
      <c r="L10577" t="e" vm="25">
        <v>#VALUE!</v>
      </c>
      <c r="M10577" t="e" vm="3">
        <v>#VALUE!</v>
      </c>
      <c r="N10577" t="s">
        <v>9</v>
      </c>
      <c r="O10577" t="s">
        <v>10</v>
      </c>
      <c r="P10577" t="s">
        <v>52</v>
      </c>
      <c r="Q10577" s="10">
        <v>5</v>
      </c>
      <c r="R10577" s="12">
        <v>19.760000000000002</v>
      </c>
      <c r="S10577" t="str">
        <f t="shared" si="497"/>
        <v>Retained</v>
      </c>
    </row>
    <row r="10578" spans="1:19" x14ac:dyDescent="0.35">
      <c r="A10578" s="1">
        <v>10589</v>
      </c>
      <c r="B10578" s="4">
        <v>43318</v>
      </c>
      <c r="C10578" s="4" t="str">
        <f t="shared" si="495"/>
        <v>August</v>
      </c>
      <c r="D10578" s="4" t="str">
        <f t="shared" si="496"/>
        <v>2018</v>
      </c>
      <c r="E10578" s="8">
        <v>6019</v>
      </c>
      <c r="F10578" t="s">
        <v>105</v>
      </c>
      <c r="G10578" t="s">
        <v>109</v>
      </c>
      <c r="H10578" t="s">
        <v>108</v>
      </c>
      <c r="I10578">
        <v>1</v>
      </c>
      <c r="J10578" t="s">
        <v>73</v>
      </c>
      <c r="K10578" t="e" vm="8">
        <v>#VALUE!</v>
      </c>
      <c r="L10578" t="e" vm="2">
        <v>#VALUE!</v>
      </c>
      <c r="M10578" t="e" vm="3">
        <v>#VALUE!</v>
      </c>
      <c r="N10578" t="s">
        <v>9</v>
      </c>
      <c r="O10578" t="s">
        <v>10</v>
      </c>
      <c r="P10578" t="s">
        <v>11</v>
      </c>
      <c r="Q10578" s="10">
        <v>4</v>
      </c>
      <c r="R10578" s="12">
        <v>15.9</v>
      </c>
      <c r="S10578" t="str">
        <f t="shared" si="497"/>
        <v>New</v>
      </c>
    </row>
    <row r="10579" spans="1:19" x14ac:dyDescent="0.35">
      <c r="A10579" s="1">
        <v>10590</v>
      </c>
      <c r="B10579" s="4">
        <v>43318</v>
      </c>
      <c r="C10579" s="4" t="str">
        <f t="shared" si="495"/>
        <v>August</v>
      </c>
      <c r="D10579" s="4" t="str">
        <f t="shared" si="496"/>
        <v>2018</v>
      </c>
      <c r="E10579" s="8">
        <v>9788</v>
      </c>
      <c r="F10579" t="s">
        <v>105</v>
      </c>
      <c r="G10579" t="s">
        <v>110</v>
      </c>
      <c r="H10579" t="s">
        <v>108</v>
      </c>
      <c r="I10579">
        <v>0</v>
      </c>
      <c r="J10579" t="s">
        <v>71</v>
      </c>
      <c r="K10579" t="e" vm="9">
        <v>#VALUE!</v>
      </c>
      <c r="L10579" t="e" vm="7">
        <v>#VALUE!</v>
      </c>
      <c r="M10579" t="e" vm="3">
        <v>#VALUE!</v>
      </c>
      <c r="N10579" t="s">
        <v>5</v>
      </c>
      <c r="O10579" t="s">
        <v>28</v>
      </c>
      <c r="P10579" t="s">
        <v>49</v>
      </c>
      <c r="Q10579" s="10">
        <v>5</v>
      </c>
      <c r="R10579" s="12">
        <v>7.39</v>
      </c>
      <c r="S10579" t="str">
        <f t="shared" si="497"/>
        <v>Retained</v>
      </c>
    </row>
    <row r="10580" spans="1:19" x14ac:dyDescent="0.35">
      <c r="A10580" s="1">
        <v>10591</v>
      </c>
      <c r="B10580" s="4">
        <v>43319</v>
      </c>
      <c r="C10580" s="4" t="str">
        <f t="shared" si="495"/>
        <v>August</v>
      </c>
      <c r="D10580" s="4" t="str">
        <f t="shared" si="496"/>
        <v>2018</v>
      </c>
      <c r="E10580" s="8">
        <v>59</v>
      </c>
      <c r="F10580" t="s">
        <v>106</v>
      </c>
      <c r="G10580" t="s">
        <v>110</v>
      </c>
      <c r="H10580" t="s">
        <v>107</v>
      </c>
      <c r="I10580">
        <v>5</v>
      </c>
      <c r="J10580" t="s">
        <v>37</v>
      </c>
      <c r="K10580" t="e" vm="22">
        <v>#VALUE!</v>
      </c>
      <c r="L10580" t="e" vm="23">
        <v>#VALUE!</v>
      </c>
      <c r="M10580" t="e" vm="3">
        <v>#VALUE!</v>
      </c>
      <c r="N10580" t="s">
        <v>5</v>
      </c>
      <c r="O10580" t="s">
        <v>7</v>
      </c>
      <c r="P10580" t="s">
        <v>8</v>
      </c>
      <c r="Q10580" s="10">
        <v>6</v>
      </c>
      <c r="R10580" s="12">
        <v>16.420000000000002</v>
      </c>
      <c r="S10580" t="str">
        <f t="shared" si="497"/>
        <v>Retained</v>
      </c>
    </row>
    <row r="10581" spans="1:19" x14ac:dyDescent="0.35">
      <c r="A10581" s="1">
        <v>10592</v>
      </c>
      <c r="B10581" s="4">
        <v>43319</v>
      </c>
      <c r="C10581" s="4" t="str">
        <f t="shared" si="495"/>
        <v>August</v>
      </c>
      <c r="D10581" s="4" t="str">
        <f t="shared" si="496"/>
        <v>2018</v>
      </c>
      <c r="E10581" s="8">
        <v>370</v>
      </c>
      <c r="F10581" t="s">
        <v>106</v>
      </c>
      <c r="G10581" t="s">
        <v>110</v>
      </c>
      <c r="H10581" t="s">
        <v>107</v>
      </c>
      <c r="I10581">
        <v>2</v>
      </c>
      <c r="J10581" t="s">
        <v>37</v>
      </c>
      <c r="K10581" t="e" vm="1">
        <v>#VALUE!</v>
      </c>
      <c r="L10581" t="e" vm="2">
        <v>#VALUE!</v>
      </c>
      <c r="M10581" t="e" vm="3">
        <v>#VALUE!</v>
      </c>
      <c r="N10581" t="s">
        <v>5</v>
      </c>
      <c r="O10581" t="s">
        <v>7</v>
      </c>
      <c r="P10581" t="s">
        <v>8</v>
      </c>
      <c r="Q10581" s="10">
        <v>5</v>
      </c>
      <c r="R10581" s="12">
        <v>30.43</v>
      </c>
      <c r="S10581" t="str">
        <f t="shared" si="497"/>
        <v>Retained</v>
      </c>
    </row>
    <row r="10582" spans="1:19" x14ac:dyDescent="0.35">
      <c r="A10582" s="1">
        <v>10593</v>
      </c>
      <c r="B10582" s="4">
        <v>43319</v>
      </c>
      <c r="C10582" s="4" t="str">
        <f t="shared" si="495"/>
        <v>August</v>
      </c>
      <c r="D10582" s="4" t="str">
        <f t="shared" si="496"/>
        <v>2018</v>
      </c>
      <c r="E10582" s="8">
        <v>8528</v>
      </c>
      <c r="F10582" t="s">
        <v>106</v>
      </c>
      <c r="G10582" t="s">
        <v>110</v>
      </c>
      <c r="H10582" t="s">
        <v>107</v>
      </c>
      <c r="I10582">
        <v>3</v>
      </c>
      <c r="J10582" t="s">
        <v>72</v>
      </c>
      <c r="K10582" t="e" vm="6">
        <v>#VALUE!</v>
      </c>
      <c r="L10582" t="e" vm="7">
        <v>#VALUE!</v>
      </c>
      <c r="M10582" t="e" vm="3">
        <v>#VALUE!</v>
      </c>
      <c r="N10582" t="s">
        <v>5</v>
      </c>
      <c r="O10582" t="s">
        <v>7</v>
      </c>
      <c r="P10582" t="s">
        <v>8</v>
      </c>
      <c r="Q10582" s="10">
        <v>5</v>
      </c>
      <c r="R10582" s="12">
        <v>10.69</v>
      </c>
      <c r="S10582" t="str">
        <f t="shared" si="497"/>
        <v>Retained</v>
      </c>
    </row>
    <row r="10583" spans="1:19" x14ac:dyDescent="0.35">
      <c r="A10583" s="1">
        <v>10594</v>
      </c>
      <c r="B10583" s="4">
        <v>43319</v>
      </c>
      <c r="C10583" s="4" t="str">
        <f t="shared" si="495"/>
        <v>August</v>
      </c>
      <c r="D10583" s="4" t="str">
        <f t="shared" si="496"/>
        <v>2018</v>
      </c>
      <c r="E10583" s="8">
        <v>10266</v>
      </c>
      <c r="F10583" t="s">
        <v>105</v>
      </c>
      <c r="G10583" t="s">
        <v>109</v>
      </c>
      <c r="H10583" t="s">
        <v>107</v>
      </c>
      <c r="I10583">
        <v>3</v>
      </c>
      <c r="J10583" t="s">
        <v>72</v>
      </c>
      <c r="K10583" t="e" vm="15">
        <v>#VALUE!</v>
      </c>
      <c r="L10583" t="e" vm="5">
        <v>#VALUE!</v>
      </c>
      <c r="M10583" t="e" vm="3">
        <v>#VALUE!</v>
      </c>
      <c r="N10583" t="s">
        <v>5</v>
      </c>
      <c r="O10583" t="s">
        <v>17</v>
      </c>
      <c r="P10583" t="s">
        <v>29</v>
      </c>
      <c r="Q10583" s="10">
        <v>5</v>
      </c>
      <c r="R10583" s="12">
        <v>4.88</v>
      </c>
      <c r="S10583" t="str">
        <f t="shared" si="497"/>
        <v>Retained</v>
      </c>
    </row>
    <row r="10584" spans="1:19" x14ac:dyDescent="0.35">
      <c r="A10584" s="1">
        <v>10595</v>
      </c>
      <c r="B10584" s="4">
        <v>43319</v>
      </c>
      <c r="C10584" s="4" t="str">
        <f t="shared" si="495"/>
        <v>August</v>
      </c>
      <c r="D10584" s="4" t="str">
        <f t="shared" si="496"/>
        <v>2018</v>
      </c>
      <c r="E10584" s="8">
        <v>1882</v>
      </c>
      <c r="F10584" t="s">
        <v>106</v>
      </c>
      <c r="G10584" t="s">
        <v>109</v>
      </c>
      <c r="H10584" t="s">
        <v>108</v>
      </c>
      <c r="I10584">
        <v>5</v>
      </c>
      <c r="J10584" t="s">
        <v>4</v>
      </c>
      <c r="K10584" t="e" vm="30">
        <v>#VALUE!</v>
      </c>
      <c r="L10584" t="e" vm="31">
        <v>#VALUE!</v>
      </c>
      <c r="M10584" t="e" vm="3">
        <v>#VALUE!</v>
      </c>
      <c r="N10584" t="s">
        <v>5</v>
      </c>
      <c r="O10584" t="s">
        <v>45</v>
      </c>
      <c r="P10584" t="s">
        <v>45</v>
      </c>
      <c r="Q10584" s="10">
        <v>4</v>
      </c>
      <c r="R10584" s="12">
        <v>10.08</v>
      </c>
      <c r="S10584" t="str">
        <f t="shared" si="497"/>
        <v>Retained</v>
      </c>
    </row>
    <row r="10585" spans="1:19" x14ac:dyDescent="0.35">
      <c r="A10585" s="1">
        <v>10596</v>
      </c>
      <c r="B10585" s="4">
        <v>43319</v>
      </c>
      <c r="C10585" s="4" t="str">
        <f t="shared" si="495"/>
        <v>August</v>
      </c>
      <c r="D10585" s="4" t="str">
        <f t="shared" si="496"/>
        <v>2018</v>
      </c>
      <c r="E10585" s="8">
        <v>6205</v>
      </c>
      <c r="F10585" t="s">
        <v>106</v>
      </c>
      <c r="G10585" t="s">
        <v>110</v>
      </c>
      <c r="H10585" t="s">
        <v>107</v>
      </c>
      <c r="I10585">
        <v>4</v>
      </c>
      <c r="J10585" t="s">
        <v>51</v>
      </c>
      <c r="K10585" t="e" vm="35">
        <v>#VALUE!</v>
      </c>
      <c r="L10585" t="e" vm="23">
        <v>#VALUE!</v>
      </c>
      <c r="M10585" t="e" vm="3">
        <v>#VALUE!</v>
      </c>
      <c r="N10585" t="s">
        <v>5</v>
      </c>
      <c r="O10585" t="s">
        <v>6</v>
      </c>
      <c r="P10585" t="s">
        <v>43</v>
      </c>
      <c r="Q10585" s="10">
        <v>5</v>
      </c>
      <c r="R10585" s="12">
        <v>31.97</v>
      </c>
      <c r="S10585" t="str">
        <f t="shared" si="497"/>
        <v>New</v>
      </c>
    </row>
    <row r="10586" spans="1:19" x14ac:dyDescent="0.35">
      <c r="A10586" s="1">
        <v>10597</v>
      </c>
      <c r="B10586" s="4">
        <v>43319</v>
      </c>
      <c r="C10586" s="4" t="str">
        <f t="shared" si="495"/>
        <v>August</v>
      </c>
      <c r="D10586" s="4" t="str">
        <f t="shared" si="496"/>
        <v>2018</v>
      </c>
      <c r="E10586" s="8">
        <v>9831</v>
      </c>
      <c r="F10586" t="s">
        <v>105</v>
      </c>
      <c r="G10586" t="s">
        <v>110</v>
      </c>
      <c r="H10586" t="s">
        <v>107</v>
      </c>
      <c r="I10586">
        <v>3</v>
      </c>
      <c r="J10586" t="s">
        <v>51</v>
      </c>
      <c r="K10586" t="e" vm="15">
        <v>#VALUE!</v>
      </c>
      <c r="L10586" t="e" vm="5">
        <v>#VALUE!</v>
      </c>
      <c r="M10586" t="e" vm="3">
        <v>#VALUE!</v>
      </c>
      <c r="N10586" t="s">
        <v>5</v>
      </c>
      <c r="O10586" t="s">
        <v>7</v>
      </c>
      <c r="P10586" t="s">
        <v>8</v>
      </c>
      <c r="Q10586" s="10">
        <v>4</v>
      </c>
      <c r="R10586" s="12">
        <v>20.45</v>
      </c>
      <c r="S10586" t="str">
        <f t="shared" si="497"/>
        <v>Retained</v>
      </c>
    </row>
    <row r="10587" spans="1:19" x14ac:dyDescent="0.35">
      <c r="A10587" s="1">
        <v>10598</v>
      </c>
      <c r="B10587" s="4">
        <v>43319</v>
      </c>
      <c r="C10587" s="4" t="str">
        <f t="shared" si="495"/>
        <v>August</v>
      </c>
      <c r="D10587" s="4" t="str">
        <f t="shared" si="496"/>
        <v>2018</v>
      </c>
      <c r="E10587" s="8">
        <v>4147</v>
      </c>
      <c r="F10587" t="s">
        <v>106</v>
      </c>
      <c r="G10587" t="s">
        <v>109</v>
      </c>
      <c r="H10587" t="s">
        <v>108</v>
      </c>
      <c r="I10587">
        <v>2</v>
      </c>
      <c r="J10587" t="s">
        <v>37</v>
      </c>
      <c r="K10587" t="e" vm="28">
        <v>#VALUE!</v>
      </c>
      <c r="L10587" t="e" vm="29">
        <v>#VALUE!</v>
      </c>
      <c r="M10587" t="e" vm="3">
        <v>#VALUE!</v>
      </c>
      <c r="N10587" t="s">
        <v>5</v>
      </c>
      <c r="O10587" t="s">
        <v>65</v>
      </c>
      <c r="P10587" t="s">
        <v>27</v>
      </c>
      <c r="Q10587" s="10">
        <v>6</v>
      </c>
      <c r="R10587" s="12">
        <v>16.8</v>
      </c>
      <c r="S10587" t="str">
        <f t="shared" si="497"/>
        <v>New</v>
      </c>
    </row>
    <row r="10588" spans="1:19" x14ac:dyDescent="0.35">
      <c r="A10588" s="1">
        <v>10599</v>
      </c>
      <c r="B10588" s="4">
        <v>43319</v>
      </c>
      <c r="C10588" s="4" t="str">
        <f t="shared" si="495"/>
        <v>August</v>
      </c>
      <c r="D10588" s="4" t="str">
        <f t="shared" si="496"/>
        <v>2018</v>
      </c>
      <c r="E10588" s="8">
        <v>8087</v>
      </c>
      <c r="F10588" t="s">
        <v>105</v>
      </c>
      <c r="G10588" t="s">
        <v>110</v>
      </c>
      <c r="H10588" t="s">
        <v>107</v>
      </c>
      <c r="I10588">
        <v>2</v>
      </c>
      <c r="J10588" t="s">
        <v>51</v>
      </c>
      <c r="K10588" t="e" vm="20">
        <v>#VALUE!</v>
      </c>
      <c r="L10588" t="e" vm="21">
        <v>#VALUE!</v>
      </c>
      <c r="M10588" t="e" vm="3">
        <v>#VALUE!</v>
      </c>
      <c r="N10588" t="s">
        <v>5</v>
      </c>
      <c r="O10588" t="s">
        <v>6</v>
      </c>
      <c r="P10588" t="s">
        <v>43</v>
      </c>
      <c r="Q10588" s="10">
        <v>6</v>
      </c>
      <c r="R10588" s="12">
        <v>37.44</v>
      </c>
      <c r="S10588" t="str">
        <f t="shared" si="497"/>
        <v>Retained</v>
      </c>
    </row>
    <row r="10589" spans="1:19" x14ac:dyDescent="0.35">
      <c r="A10589" s="1">
        <v>10600</v>
      </c>
      <c r="B10589" s="4">
        <v>43319</v>
      </c>
      <c r="C10589" s="4" t="str">
        <f t="shared" si="495"/>
        <v>August</v>
      </c>
      <c r="D10589" s="4" t="str">
        <f t="shared" si="496"/>
        <v>2018</v>
      </c>
      <c r="E10589" s="8">
        <v>3969</v>
      </c>
      <c r="F10589" t="s">
        <v>106</v>
      </c>
      <c r="G10589" t="s">
        <v>109</v>
      </c>
      <c r="H10589" t="s">
        <v>108</v>
      </c>
      <c r="I10589">
        <v>3</v>
      </c>
      <c r="J10589" t="s">
        <v>51</v>
      </c>
      <c r="K10589" t="e" vm="8">
        <v>#VALUE!</v>
      </c>
      <c r="L10589" t="e" vm="2">
        <v>#VALUE!</v>
      </c>
      <c r="M10589" t="e" vm="3">
        <v>#VALUE!</v>
      </c>
      <c r="N10589" t="s">
        <v>5</v>
      </c>
      <c r="O10589" t="s">
        <v>28</v>
      </c>
      <c r="P10589" t="s">
        <v>49</v>
      </c>
      <c r="Q10589" s="10">
        <v>5</v>
      </c>
      <c r="R10589" s="12">
        <v>30.5</v>
      </c>
      <c r="S10589" t="str">
        <f t="shared" si="497"/>
        <v>Retained</v>
      </c>
    </row>
    <row r="10590" spans="1:19" x14ac:dyDescent="0.35">
      <c r="A10590" s="1">
        <v>10601</v>
      </c>
      <c r="B10590" s="4">
        <v>43319</v>
      </c>
      <c r="C10590" s="4" t="str">
        <f t="shared" si="495"/>
        <v>August</v>
      </c>
      <c r="D10590" s="4" t="str">
        <f t="shared" si="496"/>
        <v>2018</v>
      </c>
      <c r="E10590" s="8">
        <v>9844</v>
      </c>
      <c r="F10590" t="s">
        <v>105</v>
      </c>
      <c r="G10590" t="s">
        <v>110</v>
      </c>
      <c r="H10590" t="s">
        <v>107</v>
      </c>
      <c r="I10590">
        <v>4</v>
      </c>
      <c r="J10590" t="s">
        <v>38</v>
      </c>
      <c r="K10590" t="e" vm="20">
        <v>#VALUE!</v>
      </c>
      <c r="L10590" t="e" vm="21">
        <v>#VALUE!</v>
      </c>
      <c r="M10590" t="e" vm="3">
        <v>#VALUE!</v>
      </c>
      <c r="N10590" t="s">
        <v>5</v>
      </c>
      <c r="O10590" t="s">
        <v>7</v>
      </c>
      <c r="P10590" t="s">
        <v>8</v>
      </c>
      <c r="Q10590" s="10">
        <v>4</v>
      </c>
      <c r="R10590" s="12">
        <v>22.85</v>
      </c>
      <c r="S10590" t="str">
        <f t="shared" si="497"/>
        <v>Retained</v>
      </c>
    </row>
    <row r="10591" spans="1:19" x14ac:dyDescent="0.35">
      <c r="A10591" s="1">
        <v>10602</v>
      </c>
      <c r="B10591" s="4">
        <v>43319</v>
      </c>
      <c r="C10591" s="4" t="str">
        <f t="shared" si="495"/>
        <v>August</v>
      </c>
      <c r="D10591" s="4" t="str">
        <f t="shared" si="496"/>
        <v>2018</v>
      </c>
      <c r="E10591" s="8">
        <v>3753</v>
      </c>
      <c r="F10591" t="s">
        <v>105</v>
      </c>
      <c r="G10591" t="s">
        <v>110</v>
      </c>
      <c r="H10591" t="s">
        <v>107</v>
      </c>
      <c r="I10591">
        <v>4</v>
      </c>
      <c r="J10591" t="s">
        <v>37</v>
      </c>
      <c r="K10591" t="e" vm="20">
        <v>#VALUE!</v>
      </c>
      <c r="L10591" t="e" vm="21">
        <v>#VALUE!</v>
      </c>
      <c r="M10591" t="e" vm="3">
        <v>#VALUE!</v>
      </c>
      <c r="N10591" t="s">
        <v>5</v>
      </c>
      <c r="O10591" t="s">
        <v>7</v>
      </c>
      <c r="P10591" t="s">
        <v>55</v>
      </c>
      <c r="Q10591" s="10">
        <v>7</v>
      </c>
      <c r="R10591" s="12">
        <v>23.76</v>
      </c>
      <c r="S10591" t="str">
        <f t="shared" si="497"/>
        <v>Retained</v>
      </c>
    </row>
    <row r="10592" spans="1:19" x14ac:dyDescent="0.35">
      <c r="A10592" s="1">
        <v>10603</v>
      </c>
      <c r="B10592" s="4">
        <v>43319</v>
      </c>
      <c r="C10592" s="4" t="str">
        <f t="shared" si="495"/>
        <v>August</v>
      </c>
      <c r="D10592" s="4" t="str">
        <f t="shared" si="496"/>
        <v>2018</v>
      </c>
      <c r="E10592" s="8">
        <v>2341</v>
      </c>
      <c r="F10592" t="s">
        <v>106</v>
      </c>
      <c r="G10592" t="s">
        <v>110</v>
      </c>
      <c r="H10592" t="s">
        <v>107</v>
      </c>
      <c r="I10592">
        <v>5</v>
      </c>
      <c r="J10592" t="s">
        <v>37</v>
      </c>
      <c r="K10592" t="e" vm="30">
        <v>#VALUE!</v>
      </c>
      <c r="L10592" t="e" vm="31">
        <v>#VALUE!</v>
      </c>
      <c r="M10592" t="e" vm="3">
        <v>#VALUE!</v>
      </c>
      <c r="N10592" t="s">
        <v>5</v>
      </c>
      <c r="O10592" t="s">
        <v>7</v>
      </c>
      <c r="P10592" t="s">
        <v>8</v>
      </c>
      <c r="Q10592" s="10">
        <v>6</v>
      </c>
      <c r="R10592" s="12">
        <v>29.12</v>
      </c>
      <c r="S10592" t="str">
        <f t="shared" si="497"/>
        <v>Retained</v>
      </c>
    </row>
    <row r="10593" spans="1:19" x14ac:dyDescent="0.35">
      <c r="A10593" s="1">
        <v>10604</v>
      </c>
      <c r="B10593" s="4">
        <v>43319</v>
      </c>
      <c r="C10593" s="4" t="str">
        <f t="shared" si="495"/>
        <v>August</v>
      </c>
      <c r="D10593" s="4" t="str">
        <f t="shared" si="496"/>
        <v>2018</v>
      </c>
      <c r="E10593" s="8">
        <v>5790</v>
      </c>
      <c r="F10593" t="s">
        <v>106</v>
      </c>
      <c r="G10593" t="s">
        <v>110</v>
      </c>
      <c r="H10593" t="s">
        <v>107</v>
      </c>
      <c r="I10593">
        <v>2</v>
      </c>
      <c r="J10593" t="s">
        <v>38</v>
      </c>
      <c r="K10593" t="e" vm="13">
        <v>#VALUE!</v>
      </c>
      <c r="L10593" t="e" vm="5">
        <v>#VALUE!</v>
      </c>
      <c r="M10593" t="e" vm="3">
        <v>#VALUE!</v>
      </c>
      <c r="N10593" t="s">
        <v>5</v>
      </c>
      <c r="O10593" t="s">
        <v>7</v>
      </c>
      <c r="P10593" t="s">
        <v>8</v>
      </c>
      <c r="Q10593" s="10">
        <v>4</v>
      </c>
      <c r="R10593" s="12">
        <v>18.940000000000001</v>
      </c>
      <c r="S10593" t="str">
        <f t="shared" si="497"/>
        <v>Retained</v>
      </c>
    </row>
    <row r="10594" spans="1:19" x14ac:dyDescent="0.35">
      <c r="A10594" s="1">
        <v>10605</v>
      </c>
      <c r="B10594" s="4">
        <v>43319</v>
      </c>
      <c r="C10594" s="4" t="str">
        <f t="shared" si="495"/>
        <v>August</v>
      </c>
      <c r="D10594" s="4" t="str">
        <f t="shared" si="496"/>
        <v>2018</v>
      </c>
      <c r="E10594" s="8">
        <v>5877</v>
      </c>
      <c r="F10594" t="s">
        <v>106</v>
      </c>
      <c r="G10594" t="s">
        <v>109</v>
      </c>
      <c r="H10594" t="s">
        <v>108</v>
      </c>
      <c r="I10594">
        <v>3</v>
      </c>
      <c r="J10594" t="s">
        <v>51</v>
      </c>
      <c r="K10594" t="e" vm="13">
        <v>#VALUE!</v>
      </c>
      <c r="L10594" t="e" vm="5">
        <v>#VALUE!</v>
      </c>
      <c r="M10594" t="e" vm="3">
        <v>#VALUE!</v>
      </c>
      <c r="N10594" t="s">
        <v>5</v>
      </c>
      <c r="O10594" t="s">
        <v>17</v>
      </c>
      <c r="P10594" t="s">
        <v>29</v>
      </c>
      <c r="Q10594" s="10">
        <v>5</v>
      </c>
      <c r="R10594" s="12">
        <v>4.59</v>
      </c>
      <c r="S10594" t="str">
        <f t="shared" si="497"/>
        <v>Retained</v>
      </c>
    </row>
    <row r="10595" spans="1:19" x14ac:dyDescent="0.35">
      <c r="A10595" s="1">
        <v>10606</v>
      </c>
      <c r="B10595" s="4">
        <v>43319</v>
      </c>
      <c r="C10595" s="4" t="str">
        <f t="shared" si="495"/>
        <v>August</v>
      </c>
      <c r="D10595" s="4" t="str">
        <f t="shared" si="496"/>
        <v>2018</v>
      </c>
      <c r="E10595" s="8">
        <v>4586</v>
      </c>
      <c r="F10595" t="s">
        <v>106</v>
      </c>
      <c r="G10595" t="s">
        <v>109</v>
      </c>
      <c r="H10595" t="s">
        <v>107</v>
      </c>
      <c r="I10595">
        <v>3</v>
      </c>
      <c r="J10595" t="s">
        <v>51</v>
      </c>
      <c r="K10595" t="e" vm="22">
        <v>#VALUE!</v>
      </c>
      <c r="L10595" t="e" vm="23">
        <v>#VALUE!</v>
      </c>
      <c r="M10595" t="e" vm="3">
        <v>#VALUE!</v>
      </c>
      <c r="N10595" t="s">
        <v>5</v>
      </c>
      <c r="O10595" t="s">
        <v>6</v>
      </c>
      <c r="P10595" t="s">
        <v>43</v>
      </c>
      <c r="Q10595" s="10">
        <v>4</v>
      </c>
      <c r="R10595" s="12">
        <v>9.02</v>
      </c>
      <c r="S10595" t="str">
        <f t="shared" si="497"/>
        <v>Retained</v>
      </c>
    </row>
    <row r="10596" spans="1:19" x14ac:dyDescent="0.35">
      <c r="A10596" s="1">
        <v>10607</v>
      </c>
      <c r="B10596" s="4">
        <v>43319</v>
      </c>
      <c r="C10596" s="4" t="str">
        <f t="shared" si="495"/>
        <v>August</v>
      </c>
      <c r="D10596" s="4" t="str">
        <f t="shared" si="496"/>
        <v>2018</v>
      </c>
      <c r="E10596" s="8">
        <v>3068</v>
      </c>
      <c r="F10596" t="s">
        <v>105</v>
      </c>
      <c r="G10596" t="s">
        <v>110</v>
      </c>
      <c r="H10596" t="s">
        <v>107</v>
      </c>
      <c r="I10596">
        <v>4</v>
      </c>
      <c r="J10596" t="s">
        <v>51</v>
      </c>
      <c r="K10596" t="e" vm="6">
        <v>#VALUE!</v>
      </c>
      <c r="L10596" t="e" vm="7">
        <v>#VALUE!</v>
      </c>
      <c r="M10596" t="e" vm="3">
        <v>#VALUE!</v>
      </c>
      <c r="N10596" t="s">
        <v>5</v>
      </c>
      <c r="O10596" t="s">
        <v>30</v>
      </c>
      <c r="P10596" t="s">
        <v>67</v>
      </c>
      <c r="Q10596" s="10">
        <v>4</v>
      </c>
      <c r="R10596" s="12">
        <v>21.1</v>
      </c>
      <c r="S10596" t="str">
        <f t="shared" si="497"/>
        <v>New</v>
      </c>
    </row>
    <row r="10597" spans="1:19" x14ac:dyDescent="0.35">
      <c r="A10597" s="1">
        <v>10608</v>
      </c>
      <c r="B10597" s="4">
        <v>43319</v>
      </c>
      <c r="C10597" s="4" t="str">
        <f t="shared" si="495"/>
        <v>August</v>
      </c>
      <c r="D10597" s="4" t="str">
        <f t="shared" si="496"/>
        <v>2018</v>
      </c>
      <c r="E10597" s="8">
        <v>1424</v>
      </c>
      <c r="F10597" t="s">
        <v>106</v>
      </c>
      <c r="G10597" t="s">
        <v>110</v>
      </c>
      <c r="H10597" t="s">
        <v>107</v>
      </c>
      <c r="I10597">
        <v>3</v>
      </c>
      <c r="J10597" t="s">
        <v>37</v>
      </c>
      <c r="K10597" t="e" vm="28">
        <v>#VALUE!</v>
      </c>
      <c r="L10597" t="e" vm="29">
        <v>#VALUE!</v>
      </c>
      <c r="M10597" t="e" vm="3">
        <v>#VALUE!</v>
      </c>
      <c r="N10597" t="s">
        <v>5</v>
      </c>
      <c r="O10597" t="s">
        <v>28</v>
      </c>
      <c r="P10597" t="s">
        <v>8</v>
      </c>
      <c r="Q10597" s="10">
        <v>3</v>
      </c>
      <c r="R10597" s="12">
        <v>28.44</v>
      </c>
      <c r="S10597" t="str">
        <f t="shared" si="497"/>
        <v>Retained</v>
      </c>
    </row>
    <row r="10598" spans="1:19" x14ac:dyDescent="0.35">
      <c r="A10598" s="1">
        <v>10609</v>
      </c>
      <c r="B10598" s="4">
        <v>43319</v>
      </c>
      <c r="C10598" s="4" t="str">
        <f t="shared" si="495"/>
        <v>August</v>
      </c>
      <c r="D10598" s="4" t="str">
        <f t="shared" si="496"/>
        <v>2018</v>
      </c>
      <c r="E10598" s="8">
        <v>2316</v>
      </c>
      <c r="F10598" t="s">
        <v>106</v>
      </c>
      <c r="G10598" t="s">
        <v>110</v>
      </c>
      <c r="H10598" t="s">
        <v>107</v>
      </c>
      <c r="I10598">
        <v>4</v>
      </c>
      <c r="J10598" t="s">
        <v>51</v>
      </c>
      <c r="K10598" t="e" vm="28">
        <v>#VALUE!</v>
      </c>
      <c r="L10598" t="e" vm="29">
        <v>#VALUE!</v>
      </c>
      <c r="M10598" t="e" vm="3">
        <v>#VALUE!</v>
      </c>
      <c r="N10598" t="s">
        <v>5</v>
      </c>
      <c r="O10598" t="s">
        <v>28</v>
      </c>
      <c r="P10598" t="s">
        <v>49</v>
      </c>
      <c r="Q10598" s="10">
        <v>2</v>
      </c>
      <c r="R10598" s="12">
        <v>5.79</v>
      </c>
      <c r="S10598" t="str">
        <f t="shared" si="497"/>
        <v>Retained</v>
      </c>
    </row>
    <row r="10599" spans="1:19" x14ac:dyDescent="0.35">
      <c r="A10599" s="1">
        <v>10610</v>
      </c>
      <c r="B10599" s="4">
        <v>43319</v>
      </c>
      <c r="C10599" s="4" t="str">
        <f t="shared" si="495"/>
        <v>August</v>
      </c>
      <c r="D10599" s="4" t="str">
        <f t="shared" si="496"/>
        <v>2018</v>
      </c>
      <c r="E10599" s="8">
        <v>3961</v>
      </c>
      <c r="F10599" t="s">
        <v>106</v>
      </c>
      <c r="G10599" t="s">
        <v>109</v>
      </c>
      <c r="H10599" t="s">
        <v>108</v>
      </c>
      <c r="I10599">
        <v>3</v>
      </c>
      <c r="J10599" t="s">
        <v>37</v>
      </c>
      <c r="K10599" t="e" vm="28">
        <v>#VALUE!</v>
      </c>
      <c r="L10599" t="e" vm="29">
        <v>#VALUE!</v>
      </c>
      <c r="M10599" t="e" vm="3">
        <v>#VALUE!</v>
      </c>
      <c r="N10599" t="s">
        <v>5</v>
      </c>
      <c r="O10599" t="s">
        <v>7</v>
      </c>
      <c r="P10599" t="s">
        <v>8</v>
      </c>
      <c r="Q10599" s="10">
        <v>6</v>
      </c>
      <c r="R10599" s="12">
        <v>6.38</v>
      </c>
      <c r="S10599" t="str">
        <f t="shared" si="497"/>
        <v>Retained</v>
      </c>
    </row>
    <row r="10600" spans="1:19" x14ac:dyDescent="0.35">
      <c r="A10600" s="1">
        <v>10611</v>
      </c>
      <c r="B10600" s="4">
        <v>43319</v>
      </c>
      <c r="C10600" s="4" t="str">
        <f t="shared" si="495"/>
        <v>August</v>
      </c>
      <c r="D10600" s="4" t="str">
        <f t="shared" si="496"/>
        <v>2018</v>
      </c>
      <c r="E10600" s="8">
        <v>4072</v>
      </c>
      <c r="F10600" t="s">
        <v>105</v>
      </c>
      <c r="G10600" t="s">
        <v>109</v>
      </c>
      <c r="H10600" t="s">
        <v>108</v>
      </c>
      <c r="I10600">
        <v>2</v>
      </c>
      <c r="J10600" t="s">
        <v>37</v>
      </c>
      <c r="K10600" t="e" vm="28">
        <v>#VALUE!</v>
      </c>
      <c r="L10600" t="e" vm="29">
        <v>#VALUE!</v>
      </c>
      <c r="M10600" t="e" vm="3">
        <v>#VALUE!</v>
      </c>
      <c r="N10600" t="s">
        <v>12</v>
      </c>
      <c r="O10600" t="s">
        <v>22</v>
      </c>
      <c r="P10600" t="s">
        <v>23</v>
      </c>
      <c r="Q10600" s="10">
        <v>4</v>
      </c>
      <c r="R10600" s="12">
        <v>5.61</v>
      </c>
      <c r="S10600" t="str">
        <f t="shared" si="497"/>
        <v>New</v>
      </c>
    </row>
    <row r="10601" spans="1:19" x14ac:dyDescent="0.35">
      <c r="A10601" s="1">
        <v>10612</v>
      </c>
      <c r="B10601" s="4">
        <v>43319</v>
      </c>
      <c r="C10601" s="4" t="str">
        <f t="shared" si="495"/>
        <v>August</v>
      </c>
      <c r="D10601" s="4" t="str">
        <f t="shared" si="496"/>
        <v>2018</v>
      </c>
      <c r="E10601" s="8">
        <v>617</v>
      </c>
      <c r="F10601" t="s">
        <v>105</v>
      </c>
      <c r="G10601" t="s">
        <v>109</v>
      </c>
      <c r="H10601" t="s">
        <v>108</v>
      </c>
      <c r="I10601">
        <v>3</v>
      </c>
      <c r="J10601" t="s">
        <v>51</v>
      </c>
      <c r="K10601" t="e" vm="13">
        <v>#VALUE!</v>
      </c>
      <c r="L10601" t="e" vm="5">
        <v>#VALUE!</v>
      </c>
      <c r="M10601" t="e" vm="3">
        <v>#VALUE!</v>
      </c>
      <c r="N10601" t="s">
        <v>12</v>
      </c>
      <c r="O10601" t="s">
        <v>25</v>
      </c>
      <c r="P10601" t="s">
        <v>26</v>
      </c>
      <c r="Q10601" s="10">
        <v>3</v>
      </c>
      <c r="R10601" s="12">
        <v>20.85</v>
      </c>
      <c r="S10601" t="str">
        <f t="shared" si="497"/>
        <v>Retained</v>
      </c>
    </row>
    <row r="10602" spans="1:19" x14ac:dyDescent="0.35">
      <c r="A10602" s="1">
        <v>10613</v>
      </c>
      <c r="B10602" s="4">
        <v>43319</v>
      </c>
      <c r="C10602" s="4" t="str">
        <f t="shared" si="495"/>
        <v>August</v>
      </c>
      <c r="D10602" s="4" t="str">
        <f t="shared" si="496"/>
        <v>2018</v>
      </c>
      <c r="E10602" s="8">
        <v>8890</v>
      </c>
      <c r="F10602" t="s">
        <v>106</v>
      </c>
      <c r="G10602" t="s">
        <v>109</v>
      </c>
      <c r="H10602" t="s">
        <v>107</v>
      </c>
      <c r="I10602">
        <v>0</v>
      </c>
      <c r="J10602" t="s">
        <v>37</v>
      </c>
      <c r="K10602" t="e" vm="28">
        <v>#VALUE!</v>
      </c>
      <c r="L10602" t="e" vm="29">
        <v>#VALUE!</v>
      </c>
      <c r="M10602" t="e" vm="3">
        <v>#VALUE!</v>
      </c>
      <c r="N10602" t="s">
        <v>5</v>
      </c>
      <c r="O10602" t="s">
        <v>6</v>
      </c>
      <c r="P10602" t="s">
        <v>6</v>
      </c>
      <c r="Q10602" s="10">
        <v>6</v>
      </c>
      <c r="R10602" s="12">
        <v>20.75</v>
      </c>
      <c r="S10602" t="str">
        <f t="shared" si="497"/>
        <v>New</v>
      </c>
    </row>
    <row r="10603" spans="1:19" x14ac:dyDescent="0.35">
      <c r="A10603" s="1">
        <v>10614</v>
      </c>
      <c r="B10603" s="4">
        <v>43319</v>
      </c>
      <c r="C10603" s="4" t="str">
        <f t="shared" si="495"/>
        <v>August</v>
      </c>
      <c r="D10603" s="4" t="str">
        <f t="shared" si="496"/>
        <v>2018</v>
      </c>
      <c r="E10603" s="8">
        <v>767</v>
      </c>
      <c r="F10603" t="s">
        <v>105</v>
      </c>
      <c r="G10603" t="s">
        <v>109</v>
      </c>
      <c r="H10603" t="s">
        <v>108</v>
      </c>
      <c r="I10603">
        <v>2</v>
      </c>
      <c r="J10603" t="s">
        <v>51</v>
      </c>
      <c r="K10603" t="e" vm="24">
        <v>#VALUE!</v>
      </c>
      <c r="L10603" t="e" vm="25">
        <v>#VALUE!</v>
      </c>
      <c r="M10603" t="e" vm="3">
        <v>#VALUE!</v>
      </c>
      <c r="N10603" t="s">
        <v>12</v>
      </c>
      <c r="O10603" t="s">
        <v>22</v>
      </c>
      <c r="P10603" t="s">
        <v>50</v>
      </c>
      <c r="Q10603" s="10">
        <v>3</v>
      </c>
      <c r="R10603" s="12">
        <v>12.87</v>
      </c>
      <c r="S10603" t="str">
        <f t="shared" si="497"/>
        <v>Retained</v>
      </c>
    </row>
    <row r="10604" spans="1:19" x14ac:dyDescent="0.35">
      <c r="A10604" s="1">
        <v>10615</v>
      </c>
      <c r="B10604" s="4">
        <v>43319</v>
      </c>
      <c r="C10604" s="4" t="str">
        <f t="shared" si="495"/>
        <v>August</v>
      </c>
      <c r="D10604" s="4" t="str">
        <f t="shared" si="496"/>
        <v>2018</v>
      </c>
      <c r="E10604" s="8">
        <v>838</v>
      </c>
      <c r="F10604" t="s">
        <v>105</v>
      </c>
      <c r="G10604" t="s">
        <v>109</v>
      </c>
      <c r="H10604" t="s">
        <v>108</v>
      </c>
      <c r="I10604">
        <v>4</v>
      </c>
      <c r="J10604" t="s">
        <v>4</v>
      </c>
      <c r="K10604" t="e" vm="24">
        <v>#VALUE!</v>
      </c>
      <c r="L10604" t="e" vm="25">
        <v>#VALUE!</v>
      </c>
      <c r="M10604" t="e" vm="3">
        <v>#VALUE!</v>
      </c>
      <c r="N10604" t="s">
        <v>12</v>
      </c>
      <c r="O10604" t="s">
        <v>25</v>
      </c>
      <c r="P10604" t="s">
        <v>26</v>
      </c>
      <c r="Q10604" s="10">
        <v>3</v>
      </c>
      <c r="R10604" s="12">
        <v>9.69</v>
      </c>
      <c r="S10604" t="str">
        <f t="shared" si="497"/>
        <v>Retained</v>
      </c>
    </row>
    <row r="10605" spans="1:19" x14ac:dyDescent="0.35">
      <c r="A10605" s="1">
        <v>10616</v>
      </c>
      <c r="B10605" s="4">
        <v>43319</v>
      </c>
      <c r="C10605" s="4" t="str">
        <f t="shared" si="495"/>
        <v>August</v>
      </c>
      <c r="D10605" s="4" t="str">
        <f t="shared" si="496"/>
        <v>2018</v>
      </c>
      <c r="E10605" s="8">
        <v>8148</v>
      </c>
      <c r="F10605" t="s">
        <v>106</v>
      </c>
      <c r="G10605" t="s">
        <v>109</v>
      </c>
      <c r="H10605" t="s">
        <v>108</v>
      </c>
      <c r="I10605">
        <v>4</v>
      </c>
      <c r="J10605" t="s">
        <v>62</v>
      </c>
      <c r="K10605" t="e" vm="8">
        <v>#VALUE!</v>
      </c>
      <c r="L10605" t="e" vm="2">
        <v>#VALUE!</v>
      </c>
      <c r="M10605" t="e" vm="3">
        <v>#VALUE!</v>
      </c>
      <c r="N10605" t="s">
        <v>9</v>
      </c>
      <c r="O10605" t="s">
        <v>10</v>
      </c>
      <c r="P10605" t="s">
        <v>16</v>
      </c>
      <c r="Q10605" s="10">
        <v>4</v>
      </c>
      <c r="R10605" s="12">
        <v>5.6</v>
      </c>
      <c r="S10605" t="str">
        <f t="shared" si="497"/>
        <v>New</v>
      </c>
    </row>
    <row r="10606" spans="1:19" x14ac:dyDescent="0.35">
      <c r="A10606" s="1">
        <v>10617</v>
      </c>
      <c r="B10606" s="4">
        <v>43319</v>
      </c>
      <c r="C10606" s="4" t="str">
        <f t="shared" si="495"/>
        <v>August</v>
      </c>
      <c r="D10606" s="4" t="str">
        <f t="shared" si="496"/>
        <v>2018</v>
      </c>
      <c r="E10606" s="8">
        <v>7481</v>
      </c>
      <c r="F10606" t="s">
        <v>106</v>
      </c>
      <c r="G10606" t="s">
        <v>109</v>
      </c>
      <c r="H10606" t="s">
        <v>108</v>
      </c>
      <c r="I10606">
        <v>3</v>
      </c>
      <c r="J10606" t="s">
        <v>72</v>
      </c>
      <c r="K10606" t="e" vm="8">
        <v>#VALUE!</v>
      </c>
      <c r="L10606" t="e" vm="2">
        <v>#VALUE!</v>
      </c>
      <c r="M10606" t="e" vm="3">
        <v>#VALUE!</v>
      </c>
      <c r="N10606" t="s">
        <v>5</v>
      </c>
      <c r="O10606" t="s">
        <v>28</v>
      </c>
      <c r="P10606" t="s">
        <v>34</v>
      </c>
      <c r="Q10606" s="10">
        <v>4</v>
      </c>
      <c r="R10606" s="12">
        <v>5.3</v>
      </c>
      <c r="S10606" t="str">
        <f t="shared" si="497"/>
        <v>Retained</v>
      </c>
    </row>
    <row r="10607" spans="1:19" x14ac:dyDescent="0.35">
      <c r="A10607" s="1">
        <v>10618</v>
      </c>
      <c r="B10607" s="4">
        <v>43320</v>
      </c>
      <c r="C10607" s="4" t="str">
        <f t="shared" si="495"/>
        <v>August</v>
      </c>
      <c r="D10607" s="4" t="str">
        <f t="shared" si="496"/>
        <v>2018</v>
      </c>
      <c r="E10607" s="8">
        <v>1389</v>
      </c>
      <c r="F10607" t="s">
        <v>106</v>
      </c>
      <c r="G10607" t="s">
        <v>110</v>
      </c>
      <c r="H10607" t="s">
        <v>107</v>
      </c>
      <c r="I10607">
        <v>1</v>
      </c>
      <c r="J10607" t="s">
        <v>37</v>
      </c>
      <c r="K10607" t="e" vm="1">
        <v>#VALUE!</v>
      </c>
      <c r="L10607" t="e" vm="2">
        <v>#VALUE!</v>
      </c>
      <c r="M10607" t="e" vm="3">
        <v>#VALUE!</v>
      </c>
      <c r="N10607" t="s">
        <v>5</v>
      </c>
      <c r="O10607" t="s">
        <v>30</v>
      </c>
      <c r="P10607" t="s">
        <v>39</v>
      </c>
      <c r="Q10607" s="10">
        <v>6</v>
      </c>
      <c r="R10607" s="12">
        <v>12.82</v>
      </c>
      <c r="S10607" t="str">
        <f t="shared" si="497"/>
        <v>Retained</v>
      </c>
    </row>
    <row r="10608" spans="1:19" x14ac:dyDescent="0.35">
      <c r="A10608" s="1">
        <v>10619</v>
      </c>
      <c r="B10608" s="4">
        <v>43320</v>
      </c>
      <c r="C10608" s="4" t="str">
        <f t="shared" si="495"/>
        <v>August</v>
      </c>
      <c r="D10608" s="4" t="str">
        <f t="shared" si="496"/>
        <v>2018</v>
      </c>
      <c r="E10608" s="8">
        <v>8463</v>
      </c>
      <c r="F10608" t="s">
        <v>106</v>
      </c>
      <c r="G10608" t="s">
        <v>110</v>
      </c>
      <c r="H10608" t="s">
        <v>108</v>
      </c>
      <c r="I10608">
        <v>1</v>
      </c>
      <c r="J10608" t="s">
        <v>37</v>
      </c>
      <c r="K10608" t="e" vm="10">
        <v>#VALUE!</v>
      </c>
      <c r="L10608" t="e" vm="5">
        <v>#VALUE!</v>
      </c>
      <c r="M10608" t="e" vm="3">
        <v>#VALUE!</v>
      </c>
      <c r="N10608" t="s">
        <v>12</v>
      </c>
      <c r="O10608" t="s">
        <v>22</v>
      </c>
      <c r="P10608" t="s">
        <v>50</v>
      </c>
      <c r="Q10608" s="10">
        <v>5</v>
      </c>
      <c r="R10608" s="12">
        <v>28.48</v>
      </c>
      <c r="S10608" t="str">
        <f t="shared" si="497"/>
        <v>Retained</v>
      </c>
    </row>
    <row r="10609" spans="1:19" x14ac:dyDescent="0.35">
      <c r="A10609" s="1">
        <v>10620</v>
      </c>
      <c r="B10609" s="4">
        <v>43320</v>
      </c>
      <c r="C10609" s="4" t="str">
        <f t="shared" si="495"/>
        <v>August</v>
      </c>
      <c r="D10609" s="4" t="str">
        <f t="shared" si="496"/>
        <v>2018</v>
      </c>
      <c r="E10609" s="8">
        <v>670</v>
      </c>
      <c r="F10609" t="s">
        <v>105</v>
      </c>
      <c r="G10609" t="s">
        <v>109</v>
      </c>
      <c r="H10609" t="s">
        <v>108</v>
      </c>
      <c r="I10609">
        <v>4</v>
      </c>
      <c r="J10609" t="s">
        <v>37</v>
      </c>
      <c r="K10609" t="e" vm="18">
        <v>#VALUE!</v>
      </c>
      <c r="L10609" t="e" vm="19">
        <v>#VALUE!</v>
      </c>
      <c r="M10609" t="e" vm="3">
        <v>#VALUE!</v>
      </c>
      <c r="N10609" t="s">
        <v>5</v>
      </c>
      <c r="O10609" t="s">
        <v>61</v>
      </c>
      <c r="P10609" t="s">
        <v>61</v>
      </c>
      <c r="Q10609" s="10">
        <v>4</v>
      </c>
      <c r="R10609" s="12">
        <v>3.56</v>
      </c>
      <c r="S10609" t="str">
        <f t="shared" si="497"/>
        <v>Retained</v>
      </c>
    </row>
    <row r="10610" spans="1:19" x14ac:dyDescent="0.35">
      <c r="A10610" s="1">
        <v>10621</v>
      </c>
      <c r="B10610" s="4">
        <v>43320</v>
      </c>
      <c r="C10610" s="4" t="str">
        <f t="shared" si="495"/>
        <v>August</v>
      </c>
      <c r="D10610" s="4" t="str">
        <f t="shared" si="496"/>
        <v>2018</v>
      </c>
      <c r="E10610" s="8">
        <v>1438</v>
      </c>
      <c r="F10610" t="s">
        <v>105</v>
      </c>
      <c r="G10610" t="s">
        <v>109</v>
      </c>
      <c r="H10610" t="s">
        <v>108</v>
      </c>
      <c r="I10610">
        <v>3</v>
      </c>
      <c r="J10610" t="s">
        <v>51</v>
      </c>
      <c r="K10610" t="e" vm="6">
        <v>#VALUE!</v>
      </c>
      <c r="L10610" t="e" vm="7">
        <v>#VALUE!</v>
      </c>
      <c r="M10610" t="e" vm="3">
        <v>#VALUE!</v>
      </c>
      <c r="N10610" t="s">
        <v>5</v>
      </c>
      <c r="O10610" t="s">
        <v>30</v>
      </c>
      <c r="P10610" t="s">
        <v>31</v>
      </c>
      <c r="Q10610" s="10">
        <v>2</v>
      </c>
      <c r="R10610" s="12">
        <v>9.7200000000000006</v>
      </c>
      <c r="S10610" t="str">
        <f t="shared" si="497"/>
        <v>Retained</v>
      </c>
    </row>
    <row r="10611" spans="1:19" x14ac:dyDescent="0.35">
      <c r="A10611" s="1">
        <v>10622</v>
      </c>
      <c r="B10611" s="4">
        <v>43320</v>
      </c>
      <c r="C10611" s="4" t="str">
        <f t="shared" si="495"/>
        <v>August</v>
      </c>
      <c r="D10611" s="4" t="str">
        <f t="shared" si="496"/>
        <v>2018</v>
      </c>
      <c r="E10611" s="8">
        <v>3068</v>
      </c>
      <c r="F10611" t="s">
        <v>105</v>
      </c>
      <c r="G10611" t="s">
        <v>110</v>
      </c>
      <c r="H10611" t="s">
        <v>107</v>
      </c>
      <c r="I10611">
        <v>4</v>
      </c>
      <c r="J10611" t="s">
        <v>51</v>
      </c>
      <c r="K10611" t="e" vm="6">
        <v>#VALUE!</v>
      </c>
      <c r="L10611" t="e" vm="7">
        <v>#VALUE!</v>
      </c>
      <c r="M10611" t="e" vm="3">
        <v>#VALUE!</v>
      </c>
      <c r="N10611" t="s">
        <v>5</v>
      </c>
      <c r="O10611" t="s">
        <v>34</v>
      </c>
      <c r="P10611" t="s">
        <v>34</v>
      </c>
      <c r="Q10611" s="10">
        <v>3</v>
      </c>
      <c r="R10611" s="12">
        <v>4.33</v>
      </c>
      <c r="S10611" t="str">
        <f t="shared" si="497"/>
        <v>Retained</v>
      </c>
    </row>
    <row r="10612" spans="1:19" x14ac:dyDescent="0.35">
      <c r="A10612" s="1">
        <v>10623</v>
      </c>
      <c r="B10612" s="4">
        <v>43320</v>
      </c>
      <c r="C10612" s="4" t="str">
        <f t="shared" si="495"/>
        <v>August</v>
      </c>
      <c r="D10612" s="4" t="str">
        <f t="shared" si="496"/>
        <v>2018</v>
      </c>
      <c r="E10612" s="8">
        <v>8</v>
      </c>
      <c r="F10612" t="s">
        <v>106</v>
      </c>
      <c r="G10612" t="s">
        <v>110</v>
      </c>
      <c r="H10612" t="s">
        <v>107</v>
      </c>
      <c r="I10612">
        <v>2</v>
      </c>
      <c r="J10612" t="s">
        <v>4</v>
      </c>
      <c r="K10612" t="e" vm="28">
        <v>#VALUE!</v>
      </c>
      <c r="L10612" t="e" vm="29">
        <v>#VALUE!</v>
      </c>
      <c r="M10612" t="e" vm="3">
        <v>#VALUE!</v>
      </c>
      <c r="N10612" t="s">
        <v>5</v>
      </c>
      <c r="O10612" t="s">
        <v>6</v>
      </c>
      <c r="P10612" t="s">
        <v>6</v>
      </c>
      <c r="Q10612" s="10">
        <v>3</v>
      </c>
      <c r="R10612" s="12">
        <v>9.23</v>
      </c>
      <c r="S10612" t="str">
        <f t="shared" si="497"/>
        <v>Retained</v>
      </c>
    </row>
    <row r="10613" spans="1:19" x14ac:dyDescent="0.35">
      <c r="A10613" s="1">
        <v>10624</v>
      </c>
      <c r="B10613" s="4">
        <v>43320</v>
      </c>
      <c r="C10613" s="4" t="str">
        <f t="shared" si="495"/>
        <v>August</v>
      </c>
      <c r="D10613" s="4" t="str">
        <f t="shared" si="496"/>
        <v>2018</v>
      </c>
      <c r="E10613" s="8">
        <v>8839</v>
      </c>
      <c r="F10613" t="s">
        <v>105</v>
      </c>
      <c r="G10613" t="s">
        <v>110</v>
      </c>
      <c r="H10613" t="s">
        <v>108</v>
      </c>
      <c r="I10613">
        <v>3</v>
      </c>
      <c r="J10613" t="s">
        <v>37</v>
      </c>
      <c r="K10613" t="e" vm="12">
        <v>#VALUE!</v>
      </c>
      <c r="L10613" t="e" vm="2">
        <v>#VALUE!</v>
      </c>
      <c r="M10613" t="e" vm="3">
        <v>#VALUE!</v>
      </c>
      <c r="N10613" t="s">
        <v>5</v>
      </c>
      <c r="O10613" t="s">
        <v>7</v>
      </c>
      <c r="P10613" t="s">
        <v>8</v>
      </c>
      <c r="Q10613" s="10">
        <v>4</v>
      </c>
      <c r="R10613" s="12">
        <v>21.62</v>
      </c>
      <c r="S10613" t="str">
        <f t="shared" si="497"/>
        <v>New</v>
      </c>
    </row>
    <row r="10614" spans="1:19" x14ac:dyDescent="0.35">
      <c r="A10614" s="1">
        <v>10625</v>
      </c>
      <c r="B10614" s="4">
        <v>43320</v>
      </c>
      <c r="C10614" s="4" t="str">
        <f t="shared" si="495"/>
        <v>August</v>
      </c>
      <c r="D10614" s="4" t="str">
        <f t="shared" si="496"/>
        <v>2018</v>
      </c>
      <c r="E10614" s="8">
        <v>838</v>
      </c>
      <c r="F10614" t="s">
        <v>105</v>
      </c>
      <c r="G10614" t="s">
        <v>109</v>
      </c>
      <c r="H10614" t="s">
        <v>108</v>
      </c>
      <c r="I10614">
        <v>4</v>
      </c>
      <c r="J10614" t="s">
        <v>4</v>
      </c>
      <c r="K10614" t="e" vm="24">
        <v>#VALUE!</v>
      </c>
      <c r="L10614" t="e" vm="25">
        <v>#VALUE!</v>
      </c>
      <c r="M10614" t="e" vm="3">
        <v>#VALUE!</v>
      </c>
      <c r="N10614" t="s">
        <v>12</v>
      </c>
      <c r="O10614" t="s">
        <v>22</v>
      </c>
      <c r="P10614" t="s">
        <v>36</v>
      </c>
      <c r="Q10614" s="10">
        <v>5</v>
      </c>
      <c r="R10614" s="12">
        <v>14.39</v>
      </c>
      <c r="S10614" t="str">
        <f t="shared" si="497"/>
        <v>Retained</v>
      </c>
    </row>
    <row r="10615" spans="1:19" x14ac:dyDescent="0.35">
      <c r="A10615" s="1">
        <v>10626</v>
      </c>
      <c r="B10615" s="4">
        <v>43320</v>
      </c>
      <c r="C10615" s="4" t="str">
        <f t="shared" si="495"/>
        <v>August</v>
      </c>
      <c r="D10615" s="4" t="str">
        <f t="shared" si="496"/>
        <v>2018</v>
      </c>
      <c r="E10615" s="8">
        <v>2619</v>
      </c>
      <c r="F10615" t="s">
        <v>105</v>
      </c>
      <c r="G10615" t="s">
        <v>109</v>
      </c>
      <c r="H10615" t="s">
        <v>107</v>
      </c>
      <c r="I10615">
        <v>2</v>
      </c>
      <c r="J10615" t="s">
        <v>51</v>
      </c>
      <c r="K10615" t="e" vm="8">
        <v>#VALUE!</v>
      </c>
      <c r="L10615" t="e" vm="2">
        <v>#VALUE!</v>
      </c>
      <c r="M10615" t="e" vm="3">
        <v>#VALUE!</v>
      </c>
      <c r="N10615" t="s">
        <v>5</v>
      </c>
      <c r="O10615" t="s">
        <v>41</v>
      </c>
      <c r="P10615" t="s">
        <v>42</v>
      </c>
      <c r="Q10615" s="10">
        <v>4</v>
      </c>
      <c r="R10615" s="12">
        <v>18</v>
      </c>
      <c r="S10615" t="str">
        <f t="shared" si="497"/>
        <v>Retained</v>
      </c>
    </row>
    <row r="10616" spans="1:19" x14ac:dyDescent="0.35">
      <c r="A10616" s="1">
        <v>10627</v>
      </c>
      <c r="B10616" s="4">
        <v>43320</v>
      </c>
      <c r="C10616" s="4" t="str">
        <f t="shared" si="495"/>
        <v>August</v>
      </c>
      <c r="D10616" s="4" t="str">
        <f t="shared" si="496"/>
        <v>2018</v>
      </c>
      <c r="E10616" s="8">
        <v>3859</v>
      </c>
      <c r="F10616" t="s">
        <v>106</v>
      </c>
      <c r="G10616" t="s">
        <v>109</v>
      </c>
      <c r="H10616" t="s">
        <v>107</v>
      </c>
      <c r="I10616">
        <v>4</v>
      </c>
      <c r="J10616" t="s">
        <v>51</v>
      </c>
      <c r="K10616" t="e" vm="12">
        <v>#VALUE!</v>
      </c>
      <c r="L10616" t="e" vm="2">
        <v>#VALUE!</v>
      </c>
      <c r="M10616" t="e" vm="3">
        <v>#VALUE!</v>
      </c>
      <c r="N10616" t="s">
        <v>5</v>
      </c>
      <c r="O10616" t="s">
        <v>6</v>
      </c>
      <c r="P10616" t="s">
        <v>43</v>
      </c>
      <c r="Q10616" s="10">
        <v>6</v>
      </c>
      <c r="R10616" s="12">
        <v>5.76</v>
      </c>
      <c r="S10616" t="str">
        <f t="shared" si="497"/>
        <v>Retained</v>
      </c>
    </row>
    <row r="10617" spans="1:19" x14ac:dyDescent="0.35">
      <c r="A10617" s="1">
        <v>10628</v>
      </c>
      <c r="B10617" s="4">
        <v>43320</v>
      </c>
      <c r="C10617" s="4" t="str">
        <f t="shared" si="495"/>
        <v>August</v>
      </c>
      <c r="D10617" s="4" t="str">
        <f t="shared" si="496"/>
        <v>2018</v>
      </c>
      <c r="E10617" s="8">
        <v>6571</v>
      </c>
      <c r="F10617" t="s">
        <v>105</v>
      </c>
      <c r="G10617" t="s">
        <v>109</v>
      </c>
      <c r="H10617" t="s">
        <v>108</v>
      </c>
      <c r="I10617">
        <v>1</v>
      </c>
      <c r="J10617" t="s">
        <v>37</v>
      </c>
      <c r="K10617" t="e" vm="12">
        <v>#VALUE!</v>
      </c>
      <c r="L10617" t="e" vm="2">
        <v>#VALUE!</v>
      </c>
      <c r="M10617" t="e" vm="3">
        <v>#VALUE!</v>
      </c>
      <c r="N10617" t="s">
        <v>5</v>
      </c>
      <c r="O10617" t="s">
        <v>45</v>
      </c>
      <c r="P10617" t="s">
        <v>45</v>
      </c>
      <c r="Q10617" s="10">
        <v>5</v>
      </c>
      <c r="R10617" s="12">
        <v>4.59</v>
      </c>
      <c r="S10617" t="str">
        <f t="shared" si="497"/>
        <v>New</v>
      </c>
    </row>
    <row r="10618" spans="1:19" x14ac:dyDescent="0.35">
      <c r="A10618" s="1">
        <v>10629</v>
      </c>
      <c r="B10618" s="4">
        <v>43320</v>
      </c>
      <c r="C10618" s="4" t="str">
        <f t="shared" si="495"/>
        <v>August</v>
      </c>
      <c r="D10618" s="4" t="str">
        <f t="shared" si="496"/>
        <v>2018</v>
      </c>
      <c r="E10618" s="8">
        <v>8336</v>
      </c>
      <c r="F10618" t="s">
        <v>106</v>
      </c>
      <c r="G10618" t="s">
        <v>110</v>
      </c>
      <c r="H10618" t="s">
        <v>107</v>
      </c>
      <c r="I10618">
        <v>4</v>
      </c>
      <c r="J10618" t="s">
        <v>51</v>
      </c>
      <c r="K10618" t="e" vm="13">
        <v>#VALUE!</v>
      </c>
      <c r="L10618" t="e" vm="5">
        <v>#VALUE!</v>
      </c>
      <c r="M10618" t="e" vm="3">
        <v>#VALUE!</v>
      </c>
      <c r="N10618" t="s">
        <v>5</v>
      </c>
      <c r="O10618" t="s">
        <v>19</v>
      </c>
      <c r="P10618" t="s">
        <v>19</v>
      </c>
      <c r="Q10618" s="10">
        <v>4</v>
      </c>
      <c r="R10618" s="12">
        <v>5.76</v>
      </c>
      <c r="S10618" t="str">
        <f t="shared" si="497"/>
        <v>Retained</v>
      </c>
    </row>
    <row r="10619" spans="1:19" x14ac:dyDescent="0.35">
      <c r="A10619" s="1">
        <v>10630</v>
      </c>
      <c r="B10619" s="4">
        <v>43320</v>
      </c>
      <c r="C10619" s="4" t="str">
        <f t="shared" si="495"/>
        <v>August</v>
      </c>
      <c r="D10619" s="4" t="str">
        <f t="shared" si="496"/>
        <v>2018</v>
      </c>
      <c r="E10619" s="8">
        <v>4785</v>
      </c>
      <c r="F10619" t="s">
        <v>105</v>
      </c>
      <c r="G10619" t="s">
        <v>109</v>
      </c>
      <c r="H10619" t="s">
        <v>107</v>
      </c>
      <c r="I10619">
        <v>3</v>
      </c>
      <c r="J10619" t="s">
        <v>4</v>
      </c>
      <c r="K10619" t="e" vm="22">
        <v>#VALUE!</v>
      </c>
      <c r="L10619" t="e" vm="23">
        <v>#VALUE!</v>
      </c>
      <c r="M10619" t="e" vm="3">
        <v>#VALUE!</v>
      </c>
      <c r="N10619" t="s">
        <v>5</v>
      </c>
      <c r="O10619" t="s">
        <v>28</v>
      </c>
      <c r="P10619" t="s">
        <v>53</v>
      </c>
      <c r="Q10619" s="10">
        <v>4</v>
      </c>
      <c r="R10619" s="12">
        <v>16.95</v>
      </c>
      <c r="S10619" t="str">
        <f t="shared" si="497"/>
        <v>New</v>
      </c>
    </row>
    <row r="10620" spans="1:19" x14ac:dyDescent="0.35">
      <c r="A10620" s="1">
        <v>10631</v>
      </c>
      <c r="B10620" s="4">
        <v>43320</v>
      </c>
      <c r="C10620" s="4" t="str">
        <f t="shared" si="495"/>
        <v>August</v>
      </c>
      <c r="D10620" s="4" t="str">
        <f t="shared" si="496"/>
        <v>2018</v>
      </c>
      <c r="E10620" s="8">
        <v>9249</v>
      </c>
      <c r="F10620" t="s">
        <v>105</v>
      </c>
      <c r="G10620" t="s">
        <v>110</v>
      </c>
      <c r="H10620" t="s">
        <v>108</v>
      </c>
      <c r="I10620">
        <v>2</v>
      </c>
      <c r="J10620" t="s">
        <v>37</v>
      </c>
      <c r="K10620" t="e" vm="20">
        <v>#VALUE!</v>
      </c>
      <c r="L10620" t="e" vm="21">
        <v>#VALUE!</v>
      </c>
      <c r="M10620" t="e" vm="3">
        <v>#VALUE!</v>
      </c>
      <c r="N10620" t="s">
        <v>12</v>
      </c>
      <c r="O10620" t="s">
        <v>25</v>
      </c>
      <c r="P10620" t="s">
        <v>26</v>
      </c>
      <c r="Q10620" s="10">
        <v>3</v>
      </c>
      <c r="R10620" s="12">
        <v>17.25</v>
      </c>
      <c r="S10620" t="str">
        <f t="shared" si="497"/>
        <v>Retained</v>
      </c>
    </row>
    <row r="10621" spans="1:19" x14ac:dyDescent="0.35">
      <c r="A10621" s="1">
        <v>10632</v>
      </c>
      <c r="B10621" s="4">
        <v>43320</v>
      </c>
      <c r="C10621" s="4" t="str">
        <f t="shared" si="495"/>
        <v>August</v>
      </c>
      <c r="D10621" s="4" t="str">
        <f t="shared" si="496"/>
        <v>2018</v>
      </c>
      <c r="E10621" s="8">
        <v>9674</v>
      </c>
      <c r="F10621" t="s">
        <v>105</v>
      </c>
      <c r="G10621" t="s">
        <v>109</v>
      </c>
      <c r="H10621" t="s">
        <v>108</v>
      </c>
      <c r="I10621">
        <v>1</v>
      </c>
      <c r="J10621" t="s">
        <v>38</v>
      </c>
      <c r="K10621" t="e" vm="15">
        <v>#VALUE!</v>
      </c>
      <c r="L10621" t="e" vm="5">
        <v>#VALUE!</v>
      </c>
      <c r="M10621" t="e" vm="3">
        <v>#VALUE!</v>
      </c>
      <c r="N10621" t="s">
        <v>9</v>
      </c>
      <c r="O10621" t="s">
        <v>19</v>
      </c>
      <c r="P10621" t="s">
        <v>19</v>
      </c>
      <c r="Q10621" s="10">
        <v>3</v>
      </c>
      <c r="R10621" s="12">
        <v>21.99</v>
      </c>
      <c r="S10621" t="str">
        <f t="shared" si="497"/>
        <v>New</v>
      </c>
    </row>
    <row r="10622" spans="1:19" x14ac:dyDescent="0.35">
      <c r="A10622" s="1">
        <v>10633</v>
      </c>
      <c r="B10622" s="4">
        <v>43320</v>
      </c>
      <c r="C10622" s="4" t="str">
        <f t="shared" si="495"/>
        <v>August</v>
      </c>
      <c r="D10622" s="4" t="str">
        <f t="shared" si="496"/>
        <v>2018</v>
      </c>
      <c r="E10622" s="8">
        <v>1424</v>
      </c>
      <c r="F10622" t="s">
        <v>106</v>
      </c>
      <c r="G10622" t="s">
        <v>110</v>
      </c>
      <c r="H10622" t="s">
        <v>107</v>
      </c>
      <c r="I10622">
        <v>3</v>
      </c>
      <c r="J10622" t="s">
        <v>37</v>
      </c>
      <c r="K10622" t="e" vm="28">
        <v>#VALUE!</v>
      </c>
      <c r="L10622" t="e" vm="29">
        <v>#VALUE!</v>
      </c>
      <c r="M10622" t="e" vm="3">
        <v>#VALUE!</v>
      </c>
      <c r="N10622" t="s">
        <v>5</v>
      </c>
      <c r="O10622" t="s">
        <v>28</v>
      </c>
      <c r="P10622" t="s">
        <v>8</v>
      </c>
      <c r="Q10622" s="10">
        <v>4</v>
      </c>
      <c r="R10622" s="12">
        <v>6.04</v>
      </c>
      <c r="S10622" t="str">
        <f t="shared" si="497"/>
        <v>Retained</v>
      </c>
    </row>
    <row r="10623" spans="1:19" x14ac:dyDescent="0.35">
      <c r="A10623" s="1">
        <v>10634</v>
      </c>
      <c r="B10623" s="4">
        <v>43320</v>
      </c>
      <c r="C10623" s="4" t="str">
        <f t="shared" si="495"/>
        <v>August</v>
      </c>
      <c r="D10623" s="4" t="str">
        <f t="shared" si="496"/>
        <v>2018</v>
      </c>
      <c r="E10623" s="8">
        <v>1862</v>
      </c>
      <c r="F10623" t="s">
        <v>105</v>
      </c>
      <c r="G10623" t="s">
        <v>109</v>
      </c>
      <c r="H10623" t="s">
        <v>108</v>
      </c>
      <c r="I10623">
        <v>3</v>
      </c>
      <c r="J10623" t="s">
        <v>37</v>
      </c>
      <c r="K10623" t="e" vm="13">
        <v>#VALUE!</v>
      </c>
      <c r="L10623" t="e" vm="5">
        <v>#VALUE!</v>
      </c>
      <c r="M10623" t="e" vm="3">
        <v>#VALUE!</v>
      </c>
      <c r="N10623" t="s">
        <v>9</v>
      </c>
      <c r="O10623" t="s">
        <v>10</v>
      </c>
      <c r="P10623" t="s">
        <v>16</v>
      </c>
      <c r="Q10623" s="10">
        <v>4</v>
      </c>
      <c r="R10623" s="12">
        <v>7.81</v>
      </c>
      <c r="S10623" t="str">
        <f t="shared" si="497"/>
        <v>Retained</v>
      </c>
    </row>
    <row r="10624" spans="1:19" x14ac:dyDescent="0.35">
      <c r="A10624" s="1">
        <v>10635</v>
      </c>
      <c r="B10624" s="4">
        <v>43320</v>
      </c>
      <c r="C10624" s="4" t="str">
        <f t="shared" si="495"/>
        <v>August</v>
      </c>
      <c r="D10624" s="4" t="str">
        <f t="shared" si="496"/>
        <v>2018</v>
      </c>
      <c r="E10624" s="8">
        <v>1174</v>
      </c>
      <c r="F10624" t="s">
        <v>106</v>
      </c>
      <c r="G10624" t="s">
        <v>109</v>
      </c>
      <c r="H10624" t="s">
        <v>107</v>
      </c>
      <c r="I10624">
        <v>5</v>
      </c>
      <c r="J10624" t="s">
        <v>71</v>
      </c>
      <c r="K10624" t="e" vm="30">
        <v>#VALUE!</v>
      </c>
      <c r="L10624" t="e" vm="31">
        <v>#VALUE!</v>
      </c>
      <c r="M10624" t="e" vm="3">
        <v>#VALUE!</v>
      </c>
      <c r="N10624" t="s">
        <v>12</v>
      </c>
      <c r="O10624" t="s">
        <v>22</v>
      </c>
      <c r="P10624" t="s">
        <v>56</v>
      </c>
      <c r="Q10624" s="10">
        <v>6</v>
      </c>
      <c r="R10624" s="12">
        <v>11.55</v>
      </c>
      <c r="S10624" t="str">
        <f t="shared" si="497"/>
        <v>Retained</v>
      </c>
    </row>
    <row r="10625" spans="1:19" x14ac:dyDescent="0.35">
      <c r="A10625" s="1">
        <v>10636</v>
      </c>
      <c r="B10625" s="4">
        <v>43320</v>
      </c>
      <c r="C10625" s="4" t="str">
        <f t="shared" si="495"/>
        <v>August</v>
      </c>
      <c r="D10625" s="4" t="str">
        <f t="shared" si="496"/>
        <v>2018</v>
      </c>
      <c r="E10625" s="8">
        <v>2883</v>
      </c>
      <c r="F10625" t="s">
        <v>105</v>
      </c>
      <c r="G10625" t="s">
        <v>110</v>
      </c>
      <c r="H10625" t="s">
        <v>107</v>
      </c>
      <c r="I10625">
        <v>0</v>
      </c>
      <c r="J10625" t="s">
        <v>37</v>
      </c>
      <c r="K10625" t="e" vm="27">
        <v>#VALUE!</v>
      </c>
      <c r="L10625" t="e" vm="23">
        <v>#VALUE!</v>
      </c>
      <c r="M10625" t="e" vm="3">
        <v>#VALUE!</v>
      </c>
      <c r="N10625" t="s">
        <v>5</v>
      </c>
      <c r="O10625" t="s">
        <v>19</v>
      </c>
      <c r="P10625" t="s">
        <v>19</v>
      </c>
      <c r="Q10625" s="10">
        <v>5</v>
      </c>
      <c r="R10625" s="12">
        <v>17.5</v>
      </c>
      <c r="S10625" t="str">
        <f t="shared" si="497"/>
        <v>New</v>
      </c>
    </row>
    <row r="10626" spans="1:19" x14ac:dyDescent="0.35">
      <c r="A10626" s="1">
        <v>10637</v>
      </c>
      <c r="B10626" s="4">
        <v>43320</v>
      </c>
      <c r="C10626" s="4" t="str">
        <f t="shared" ref="C10626:C10689" si="498">TEXT(B10626, "MMMM")</f>
        <v>August</v>
      </c>
      <c r="D10626" s="4" t="str">
        <f t="shared" ref="D10626:D10689" si="499">TEXT(B10626, "YYYY")</f>
        <v>2018</v>
      </c>
      <c r="E10626" s="8">
        <v>8235</v>
      </c>
      <c r="F10626" t="s">
        <v>105</v>
      </c>
      <c r="G10626" t="s">
        <v>109</v>
      </c>
      <c r="H10626" t="s">
        <v>108</v>
      </c>
      <c r="I10626">
        <v>1</v>
      </c>
      <c r="J10626" t="s">
        <v>37</v>
      </c>
      <c r="K10626" t="e" vm="16">
        <v>#VALUE!</v>
      </c>
      <c r="L10626" t="e" vm="5">
        <v>#VALUE!</v>
      </c>
      <c r="M10626" t="e" vm="3">
        <v>#VALUE!</v>
      </c>
      <c r="N10626" t="s">
        <v>12</v>
      </c>
      <c r="O10626" t="s">
        <v>13</v>
      </c>
      <c r="P10626" t="s">
        <v>24</v>
      </c>
      <c r="Q10626" s="10">
        <v>3</v>
      </c>
      <c r="R10626" s="12">
        <v>17.66</v>
      </c>
      <c r="S10626" t="str">
        <f t="shared" ref="S10626:S10689" si="500">IF(COUNTIFS(E:E, E10626, B:B, "&lt;="&amp;B10626)&gt;1, "Retained", "New")</f>
        <v>Retained</v>
      </c>
    </row>
    <row r="10627" spans="1:19" x14ac:dyDescent="0.35">
      <c r="A10627" s="1">
        <v>10638</v>
      </c>
      <c r="B10627" s="4">
        <v>43320</v>
      </c>
      <c r="C10627" s="4" t="str">
        <f t="shared" si="498"/>
        <v>August</v>
      </c>
      <c r="D10627" s="4" t="str">
        <f t="shared" si="499"/>
        <v>2018</v>
      </c>
      <c r="E10627" s="8">
        <v>8578</v>
      </c>
      <c r="F10627" t="s">
        <v>105</v>
      </c>
      <c r="G10627" t="s">
        <v>110</v>
      </c>
      <c r="H10627" t="s">
        <v>107</v>
      </c>
      <c r="I10627">
        <v>3</v>
      </c>
      <c r="J10627" t="s">
        <v>72</v>
      </c>
      <c r="K10627" t="e" vm="10">
        <v>#VALUE!</v>
      </c>
      <c r="L10627" t="e" vm="5">
        <v>#VALUE!</v>
      </c>
      <c r="M10627" t="e" vm="3">
        <v>#VALUE!</v>
      </c>
      <c r="N10627" t="s">
        <v>5</v>
      </c>
      <c r="O10627" t="s">
        <v>45</v>
      </c>
      <c r="P10627" t="s">
        <v>45</v>
      </c>
      <c r="Q10627" s="10">
        <v>6</v>
      </c>
      <c r="R10627" s="12">
        <v>12.67</v>
      </c>
      <c r="S10627" t="str">
        <f t="shared" si="500"/>
        <v>Retained</v>
      </c>
    </row>
    <row r="10628" spans="1:19" x14ac:dyDescent="0.35">
      <c r="A10628" s="1">
        <v>10639</v>
      </c>
      <c r="B10628" s="4">
        <v>43320</v>
      </c>
      <c r="C10628" s="4" t="str">
        <f t="shared" si="498"/>
        <v>August</v>
      </c>
      <c r="D10628" s="4" t="str">
        <f t="shared" si="499"/>
        <v>2018</v>
      </c>
      <c r="E10628" s="8">
        <v>5935</v>
      </c>
      <c r="F10628" t="s">
        <v>106</v>
      </c>
      <c r="G10628" t="s">
        <v>110</v>
      </c>
      <c r="H10628" t="s">
        <v>107</v>
      </c>
      <c r="I10628">
        <v>1</v>
      </c>
      <c r="J10628" t="s">
        <v>72</v>
      </c>
      <c r="K10628" t="e" vm="1">
        <v>#VALUE!</v>
      </c>
      <c r="L10628" t="e" vm="2">
        <v>#VALUE!</v>
      </c>
      <c r="M10628" t="e" vm="3">
        <v>#VALUE!</v>
      </c>
      <c r="N10628" t="s">
        <v>12</v>
      </c>
      <c r="O10628" t="s">
        <v>25</v>
      </c>
      <c r="P10628" t="s">
        <v>26</v>
      </c>
      <c r="Q10628" s="10">
        <v>4</v>
      </c>
      <c r="R10628" s="12">
        <v>13.61</v>
      </c>
      <c r="S10628" t="str">
        <f t="shared" si="500"/>
        <v>Retained</v>
      </c>
    </row>
    <row r="10629" spans="1:19" x14ac:dyDescent="0.35">
      <c r="A10629" s="1">
        <v>10640</v>
      </c>
      <c r="B10629" s="4">
        <v>43320</v>
      </c>
      <c r="C10629" s="4" t="str">
        <f t="shared" si="498"/>
        <v>August</v>
      </c>
      <c r="D10629" s="4" t="str">
        <f t="shared" si="499"/>
        <v>2018</v>
      </c>
      <c r="E10629" s="8">
        <v>5957</v>
      </c>
      <c r="F10629" t="s">
        <v>105</v>
      </c>
      <c r="G10629" t="s">
        <v>109</v>
      </c>
      <c r="H10629" t="s">
        <v>108</v>
      </c>
      <c r="I10629">
        <v>4</v>
      </c>
      <c r="J10629" t="s">
        <v>51</v>
      </c>
      <c r="K10629" t="e" vm="6">
        <v>#VALUE!</v>
      </c>
      <c r="L10629" t="e" vm="7">
        <v>#VALUE!</v>
      </c>
      <c r="M10629" t="e" vm="3">
        <v>#VALUE!</v>
      </c>
      <c r="N10629" t="s">
        <v>9</v>
      </c>
      <c r="O10629" t="s">
        <v>10</v>
      </c>
      <c r="P10629" t="s">
        <v>58</v>
      </c>
      <c r="Q10629" s="10">
        <v>2</v>
      </c>
      <c r="R10629" s="12">
        <v>15.96</v>
      </c>
      <c r="S10629" t="str">
        <f t="shared" si="500"/>
        <v>Retained</v>
      </c>
    </row>
    <row r="10630" spans="1:19" x14ac:dyDescent="0.35">
      <c r="A10630" s="1">
        <v>10641</v>
      </c>
      <c r="B10630" s="4">
        <v>43320</v>
      </c>
      <c r="C10630" s="4" t="str">
        <f t="shared" si="498"/>
        <v>August</v>
      </c>
      <c r="D10630" s="4" t="str">
        <f t="shared" si="499"/>
        <v>2018</v>
      </c>
      <c r="E10630" s="8">
        <v>7560</v>
      </c>
      <c r="F10630" t="s">
        <v>106</v>
      </c>
      <c r="G10630" t="s">
        <v>109</v>
      </c>
      <c r="H10630" t="s">
        <v>107</v>
      </c>
      <c r="I10630">
        <v>4</v>
      </c>
      <c r="J10630" t="s">
        <v>4</v>
      </c>
      <c r="K10630" t="e" vm="8">
        <v>#VALUE!</v>
      </c>
      <c r="L10630" t="e" vm="2">
        <v>#VALUE!</v>
      </c>
      <c r="M10630" t="e" vm="3">
        <v>#VALUE!</v>
      </c>
      <c r="N10630" t="s">
        <v>5</v>
      </c>
      <c r="O10630" t="s">
        <v>61</v>
      </c>
      <c r="P10630" t="s">
        <v>61</v>
      </c>
      <c r="Q10630" s="10">
        <v>6</v>
      </c>
      <c r="R10630" s="12">
        <v>6.76</v>
      </c>
      <c r="S10630" t="str">
        <f t="shared" si="500"/>
        <v>Retained</v>
      </c>
    </row>
    <row r="10631" spans="1:19" x14ac:dyDescent="0.35">
      <c r="A10631" s="1">
        <v>10642</v>
      </c>
      <c r="B10631" s="4">
        <v>43320</v>
      </c>
      <c r="C10631" s="4" t="str">
        <f t="shared" si="498"/>
        <v>August</v>
      </c>
      <c r="D10631" s="4" t="str">
        <f t="shared" si="499"/>
        <v>2018</v>
      </c>
      <c r="E10631" s="8">
        <v>9644</v>
      </c>
      <c r="F10631" t="s">
        <v>105</v>
      </c>
      <c r="G10631" t="s">
        <v>110</v>
      </c>
      <c r="H10631" t="s">
        <v>107</v>
      </c>
      <c r="I10631">
        <v>2</v>
      </c>
      <c r="J10631" t="s">
        <v>51</v>
      </c>
      <c r="K10631" t="e" vm="26">
        <v>#VALUE!</v>
      </c>
      <c r="L10631" t="e" vm="25">
        <v>#VALUE!</v>
      </c>
      <c r="M10631" t="e" vm="3">
        <v>#VALUE!</v>
      </c>
      <c r="N10631" t="s">
        <v>5</v>
      </c>
      <c r="O10631" t="s">
        <v>28</v>
      </c>
      <c r="P10631" t="s">
        <v>8</v>
      </c>
      <c r="Q10631" s="10">
        <v>2</v>
      </c>
      <c r="R10631" s="12">
        <v>7.22</v>
      </c>
      <c r="S10631" t="str">
        <f t="shared" si="500"/>
        <v>Retained</v>
      </c>
    </row>
    <row r="10632" spans="1:19" x14ac:dyDescent="0.35">
      <c r="A10632" s="1">
        <v>10643</v>
      </c>
      <c r="B10632" s="4">
        <v>43320</v>
      </c>
      <c r="C10632" s="4" t="str">
        <f t="shared" si="498"/>
        <v>August</v>
      </c>
      <c r="D10632" s="4" t="str">
        <f t="shared" si="499"/>
        <v>2018</v>
      </c>
      <c r="E10632" s="8">
        <v>1844</v>
      </c>
      <c r="F10632" t="s">
        <v>106</v>
      </c>
      <c r="G10632" t="s">
        <v>110</v>
      </c>
      <c r="H10632" t="s">
        <v>107</v>
      </c>
      <c r="I10632">
        <v>1</v>
      </c>
      <c r="J10632" t="s">
        <v>37</v>
      </c>
      <c r="K10632" t="e" vm="4">
        <v>#VALUE!</v>
      </c>
      <c r="L10632" t="e" vm="5">
        <v>#VALUE!</v>
      </c>
      <c r="M10632" t="e" vm="3">
        <v>#VALUE!</v>
      </c>
      <c r="N10632" t="s">
        <v>5</v>
      </c>
      <c r="O10632" t="s">
        <v>17</v>
      </c>
      <c r="P10632" t="s">
        <v>29</v>
      </c>
      <c r="Q10632" s="10">
        <v>3</v>
      </c>
      <c r="R10632" s="12">
        <v>17.93</v>
      </c>
      <c r="S10632" t="str">
        <f t="shared" si="500"/>
        <v>Retained</v>
      </c>
    </row>
    <row r="10633" spans="1:19" x14ac:dyDescent="0.35">
      <c r="A10633" s="1">
        <v>10644</v>
      </c>
      <c r="B10633" s="4">
        <v>43320</v>
      </c>
      <c r="C10633" s="4" t="str">
        <f t="shared" si="498"/>
        <v>August</v>
      </c>
      <c r="D10633" s="4" t="str">
        <f t="shared" si="499"/>
        <v>2018</v>
      </c>
      <c r="E10633" s="8">
        <v>7917</v>
      </c>
      <c r="F10633" t="s">
        <v>105</v>
      </c>
      <c r="G10633" t="s">
        <v>109</v>
      </c>
      <c r="H10633" t="s">
        <v>108</v>
      </c>
      <c r="I10633">
        <v>4</v>
      </c>
      <c r="J10633" t="s">
        <v>38</v>
      </c>
      <c r="K10633" t="e" vm="18">
        <v>#VALUE!</v>
      </c>
      <c r="L10633" t="e" vm="19">
        <v>#VALUE!</v>
      </c>
      <c r="M10633" t="e" vm="3">
        <v>#VALUE!</v>
      </c>
      <c r="N10633" t="s">
        <v>5</v>
      </c>
      <c r="O10633" t="s">
        <v>28</v>
      </c>
      <c r="P10633" t="s">
        <v>8</v>
      </c>
      <c r="Q10633" s="10">
        <v>6</v>
      </c>
      <c r="R10633" s="12">
        <v>10.220000000000001</v>
      </c>
      <c r="S10633" t="str">
        <f t="shared" si="500"/>
        <v>Retained</v>
      </c>
    </row>
    <row r="10634" spans="1:19" x14ac:dyDescent="0.35">
      <c r="A10634" s="1">
        <v>10645</v>
      </c>
      <c r="B10634" s="4">
        <v>43320</v>
      </c>
      <c r="C10634" s="4" t="str">
        <f t="shared" si="498"/>
        <v>August</v>
      </c>
      <c r="D10634" s="4" t="str">
        <f t="shared" si="499"/>
        <v>2018</v>
      </c>
      <c r="E10634" s="8">
        <v>7683</v>
      </c>
      <c r="F10634" t="s">
        <v>105</v>
      </c>
      <c r="G10634" t="s">
        <v>110</v>
      </c>
      <c r="H10634" t="s">
        <v>107</v>
      </c>
      <c r="I10634">
        <v>0</v>
      </c>
      <c r="J10634" t="s">
        <v>4</v>
      </c>
      <c r="K10634" t="e" vm="16">
        <v>#VALUE!</v>
      </c>
      <c r="L10634" t="e" vm="5">
        <v>#VALUE!</v>
      </c>
      <c r="M10634" t="e" vm="3">
        <v>#VALUE!</v>
      </c>
      <c r="N10634" t="s">
        <v>5</v>
      </c>
      <c r="O10634" t="s">
        <v>7</v>
      </c>
      <c r="P10634" t="s">
        <v>8</v>
      </c>
      <c r="Q10634" s="10">
        <v>2</v>
      </c>
      <c r="R10634" s="12">
        <v>15.29</v>
      </c>
      <c r="S10634" t="str">
        <f t="shared" si="500"/>
        <v>Retained</v>
      </c>
    </row>
    <row r="10635" spans="1:19" x14ac:dyDescent="0.35">
      <c r="A10635" s="1">
        <v>10646</v>
      </c>
      <c r="B10635" s="4">
        <v>43320</v>
      </c>
      <c r="C10635" s="4" t="str">
        <f t="shared" si="498"/>
        <v>August</v>
      </c>
      <c r="D10635" s="4" t="str">
        <f t="shared" si="499"/>
        <v>2018</v>
      </c>
      <c r="E10635" s="8">
        <v>1036</v>
      </c>
      <c r="F10635" t="s">
        <v>105</v>
      </c>
      <c r="G10635" t="s">
        <v>109</v>
      </c>
      <c r="H10635" t="s">
        <v>108</v>
      </c>
      <c r="I10635">
        <v>3</v>
      </c>
      <c r="J10635" t="s">
        <v>38</v>
      </c>
      <c r="K10635" t="e" vm="9">
        <v>#VALUE!</v>
      </c>
      <c r="L10635" t="e" vm="7">
        <v>#VALUE!</v>
      </c>
      <c r="M10635" t="e" vm="3">
        <v>#VALUE!</v>
      </c>
      <c r="N10635" t="s">
        <v>5</v>
      </c>
      <c r="O10635" t="s">
        <v>45</v>
      </c>
      <c r="P10635" t="s">
        <v>45</v>
      </c>
      <c r="Q10635" s="10">
        <v>4</v>
      </c>
      <c r="R10635" s="12">
        <v>8.31</v>
      </c>
      <c r="S10635" t="str">
        <f t="shared" si="500"/>
        <v>Retained</v>
      </c>
    </row>
    <row r="10636" spans="1:19" x14ac:dyDescent="0.35">
      <c r="A10636" s="1">
        <v>10647</v>
      </c>
      <c r="B10636" s="4">
        <v>43320</v>
      </c>
      <c r="C10636" s="4" t="str">
        <f t="shared" si="498"/>
        <v>August</v>
      </c>
      <c r="D10636" s="4" t="str">
        <f t="shared" si="499"/>
        <v>2018</v>
      </c>
      <c r="E10636" s="8">
        <v>5727</v>
      </c>
      <c r="F10636" t="s">
        <v>105</v>
      </c>
      <c r="G10636" t="s">
        <v>109</v>
      </c>
      <c r="H10636" t="s">
        <v>107</v>
      </c>
      <c r="I10636">
        <v>2</v>
      </c>
      <c r="J10636" t="s">
        <v>51</v>
      </c>
      <c r="K10636" t="e" vm="29">
        <v>#VALUE!</v>
      </c>
      <c r="L10636" t="e" vm="29">
        <v>#VALUE!</v>
      </c>
      <c r="M10636" t="e" vm="3">
        <v>#VALUE!</v>
      </c>
      <c r="N10636" t="s">
        <v>5</v>
      </c>
      <c r="O10636" t="s">
        <v>61</v>
      </c>
      <c r="P10636" t="s">
        <v>61</v>
      </c>
      <c r="Q10636" s="10">
        <v>3</v>
      </c>
      <c r="R10636" s="12">
        <v>9.23</v>
      </c>
      <c r="S10636" t="str">
        <f t="shared" si="500"/>
        <v>New</v>
      </c>
    </row>
    <row r="10637" spans="1:19" x14ac:dyDescent="0.35">
      <c r="A10637" s="1">
        <v>10648</v>
      </c>
      <c r="B10637" s="4">
        <v>43320</v>
      </c>
      <c r="C10637" s="4" t="str">
        <f t="shared" si="498"/>
        <v>August</v>
      </c>
      <c r="D10637" s="4" t="str">
        <f t="shared" si="499"/>
        <v>2018</v>
      </c>
      <c r="E10637" s="8">
        <v>3691</v>
      </c>
      <c r="F10637" t="s">
        <v>106</v>
      </c>
      <c r="G10637" t="s">
        <v>110</v>
      </c>
      <c r="H10637" t="s">
        <v>107</v>
      </c>
      <c r="I10637">
        <v>3</v>
      </c>
      <c r="J10637" t="s">
        <v>72</v>
      </c>
      <c r="K10637" t="e" vm="13">
        <v>#VALUE!</v>
      </c>
      <c r="L10637" t="e" vm="5">
        <v>#VALUE!</v>
      </c>
      <c r="M10637" t="e" vm="3">
        <v>#VALUE!</v>
      </c>
      <c r="N10637" t="s">
        <v>5</v>
      </c>
      <c r="O10637" t="s">
        <v>28</v>
      </c>
      <c r="P10637" t="s">
        <v>53</v>
      </c>
      <c r="Q10637" s="10">
        <v>6</v>
      </c>
      <c r="R10637" s="12">
        <v>24.84</v>
      </c>
      <c r="S10637" t="str">
        <f t="shared" si="500"/>
        <v>Retained</v>
      </c>
    </row>
    <row r="10638" spans="1:19" x14ac:dyDescent="0.35">
      <c r="A10638" s="1">
        <v>10649</v>
      </c>
      <c r="B10638" s="4">
        <v>43320</v>
      </c>
      <c r="C10638" s="4" t="str">
        <f t="shared" si="498"/>
        <v>August</v>
      </c>
      <c r="D10638" s="4" t="str">
        <f t="shared" si="499"/>
        <v>2018</v>
      </c>
      <c r="E10638" s="8">
        <v>6444</v>
      </c>
      <c r="F10638" t="s">
        <v>106</v>
      </c>
      <c r="G10638" t="s">
        <v>109</v>
      </c>
      <c r="H10638" t="s">
        <v>107</v>
      </c>
      <c r="I10638">
        <v>5</v>
      </c>
      <c r="J10638" t="s">
        <v>51</v>
      </c>
      <c r="K10638" t="e" vm="29">
        <v>#VALUE!</v>
      </c>
      <c r="L10638" t="e" vm="29">
        <v>#VALUE!</v>
      </c>
      <c r="M10638" t="e" vm="3">
        <v>#VALUE!</v>
      </c>
      <c r="N10638" t="s">
        <v>5</v>
      </c>
      <c r="O10638" t="s">
        <v>17</v>
      </c>
      <c r="P10638" t="s">
        <v>29</v>
      </c>
      <c r="Q10638" s="10">
        <v>5</v>
      </c>
      <c r="R10638" s="12">
        <v>19.32</v>
      </c>
      <c r="S10638" t="str">
        <f t="shared" si="500"/>
        <v>Retained</v>
      </c>
    </row>
    <row r="10639" spans="1:19" x14ac:dyDescent="0.35">
      <c r="A10639" s="1">
        <v>10650</v>
      </c>
      <c r="B10639" s="4">
        <v>43320</v>
      </c>
      <c r="C10639" s="4" t="str">
        <f t="shared" si="498"/>
        <v>August</v>
      </c>
      <c r="D10639" s="4" t="str">
        <f t="shared" si="499"/>
        <v>2018</v>
      </c>
      <c r="E10639" s="8">
        <v>2201</v>
      </c>
      <c r="F10639" t="s">
        <v>105</v>
      </c>
      <c r="G10639" t="s">
        <v>110</v>
      </c>
      <c r="H10639" t="s">
        <v>107</v>
      </c>
      <c r="I10639">
        <v>2</v>
      </c>
      <c r="J10639" t="s">
        <v>37</v>
      </c>
      <c r="K10639" t="e" vm="17">
        <v>#VALUE!</v>
      </c>
      <c r="L10639" t="e" vm="5">
        <v>#VALUE!</v>
      </c>
      <c r="M10639" t="e" vm="3">
        <v>#VALUE!</v>
      </c>
      <c r="N10639" t="s">
        <v>5</v>
      </c>
      <c r="O10639" t="s">
        <v>30</v>
      </c>
      <c r="P10639" t="s">
        <v>8</v>
      </c>
      <c r="Q10639" s="10">
        <v>3</v>
      </c>
      <c r="R10639" s="12">
        <v>16.13</v>
      </c>
      <c r="S10639" t="str">
        <f t="shared" si="500"/>
        <v>Retained</v>
      </c>
    </row>
    <row r="10640" spans="1:19" x14ac:dyDescent="0.35">
      <c r="A10640" s="1">
        <v>10651</v>
      </c>
      <c r="B10640" s="4">
        <v>43321</v>
      </c>
      <c r="C10640" s="4" t="str">
        <f t="shared" si="498"/>
        <v>August</v>
      </c>
      <c r="D10640" s="4" t="str">
        <f t="shared" si="499"/>
        <v>2018</v>
      </c>
      <c r="E10640" s="8">
        <v>2500</v>
      </c>
      <c r="F10640" t="s">
        <v>105</v>
      </c>
      <c r="G10640" t="s">
        <v>110</v>
      </c>
      <c r="H10640" t="s">
        <v>107</v>
      </c>
      <c r="I10640">
        <v>0</v>
      </c>
      <c r="J10640" t="s">
        <v>37</v>
      </c>
      <c r="K10640" t="e" vm="20">
        <v>#VALUE!</v>
      </c>
      <c r="L10640" t="e" vm="21">
        <v>#VALUE!</v>
      </c>
      <c r="M10640" t="e" vm="3">
        <v>#VALUE!</v>
      </c>
      <c r="N10640" t="s">
        <v>5</v>
      </c>
      <c r="O10640" t="s">
        <v>45</v>
      </c>
      <c r="P10640" t="s">
        <v>45</v>
      </c>
      <c r="Q10640" s="10">
        <v>3</v>
      </c>
      <c r="R10640" s="12">
        <v>11.54</v>
      </c>
      <c r="S10640" t="str">
        <f t="shared" si="500"/>
        <v>Retained</v>
      </c>
    </row>
    <row r="10641" spans="1:19" x14ac:dyDescent="0.35">
      <c r="A10641" s="1">
        <v>10652</v>
      </c>
      <c r="B10641" s="4">
        <v>43321</v>
      </c>
      <c r="C10641" s="4" t="str">
        <f t="shared" si="498"/>
        <v>August</v>
      </c>
      <c r="D10641" s="4" t="str">
        <f t="shared" si="499"/>
        <v>2018</v>
      </c>
      <c r="E10641" s="8">
        <v>5433</v>
      </c>
      <c r="F10641" t="s">
        <v>106</v>
      </c>
      <c r="G10641" t="s">
        <v>110</v>
      </c>
      <c r="H10641" t="s">
        <v>108</v>
      </c>
      <c r="I10641">
        <v>2</v>
      </c>
      <c r="J10641" t="s">
        <v>72</v>
      </c>
      <c r="K10641" t="e" vm="9">
        <v>#VALUE!</v>
      </c>
      <c r="L10641" t="e" vm="7">
        <v>#VALUE!</v>
      </c>
      <c r="M10641" t="e" vm="3">
        <v>#VALUE!</v>
      </c>
      <c r="N10641" t="s">
        <v>12</v>
      </c>
      <c r="O10641" t="s">
        <v>22</v>
      </c>
      <c r="P10641" t="s">
        <v>36</v>
      </c>
      <c r="Q10641" s="10">
        <v>4</v>
      </c>
      <c r="R10641" s="12">
        <v>3.3</v>
      </c>
      <c r="S10641" t="str">
        <f t="shared" si="500"/>
        <v>Retained</v>
      </c>
    </row>
    <row r="10642" spans="1:19" x14ac:dyDescent="0.35">
      <c r="A10642" s="1">
        <v>10653</v>
      </c>
      <c r="B10642" s="4">
        <v>43321</v>
      </c>
      <c r="C10642" s="4" t="str">
        <f t="shared" si="498"/>
        <v>August</v>
      </c>
      <c r="D10642" s="4" t="str">
        <f t="shared" si="499"/>
        <v>2018</v>
      </c>
      <c r="E10642" s="8">
        <v>9038</v>
      </c>
      <c r="F10642" t="s">
        <v>106</v>
      </c>
      <c r="G10642" t="s">
        <v>109</v>
      </c>
      <c r="H10642" t="s">
        <v>108</v>
      </c>
      <c r="I10642">
        <v>0</v>
      </c>
      <c r="J10642" t="s">
        <v>4</v>
      </c>
      <c r="K10642" t="e" vm="22">
        <v>#VALUE!</v>
      </c>
      <c r="L10642" t="e" vm="23">
        <v>#VALUE!</v>
      </c>
      <c r="M10642" t="e" vm="3">
        <v>#VALUE!</v>
      </c>
      <c r="N10642" t="s">
        <v>5</v>
      </c>
      <c r="O10642" t="s">
        <v>7</v>
      </c>
      <c r="P10642" t="s">
        <v>27</v>
      </c>
      <c r="Q10642" s="10">
        <v>4</v>
      </c>
      <c r="R10642" s="12">
        <v>38.74</v>
      </c>
      <c r="S10642" t="str">
        <f t="shared" si="500"/>
        <v>New</v>
      </c>
    </row>
    <row r="10643" spans="1:19" x14ac:dyDescent="0.35">
      <c r="A10643" s="1">
        <v>10654</v>
      </c>
      <c r="B10643" s="4">
        <v>43321</v>
      </c>
      <c r="C10643" s="4" t="str">
        <f t="shared" si="498"/>
        <v>August</v>
      </c>
      <c r="D10643" s="4" t="str">
        <f t="shared" si="499"/>
        <v>2018</v>
      </c>
      <c r="E10643" s="8">
        <v>2551</v>
      </c>
      <c r="F10643" t="s">
        <v>105</v>
      </c>
      <c r="G10643" t="s">
        <v>110</v>
      </c>
      <c r="H10643" t="s">
        <v>108</v>
      </c>
      <c r="I10643">
        <v>4</v>
      </c>
      <c r="J10643" t="s">
        <v>38</v>
      </c>
      <c r="K10643" t="e" vm="24">
        <v>#VALUE!</v>
      </c>
      <c r="L10643" t="e" vm="25">
        <v>#VALUE!</v>
      </c>
      <c r="M10643" t="e" vm="3">
        <v>#VALUE!</v>
      </c>
      <c r="N10643" t="s">
        <v>12</v>
      </c>
      <c r="O10643" t="s">
        <v>22</v>
      </c>
      <c r="P10643" t="s">
        <v>57</v>
      </c>
      <c r="Q10643" s="10">
        <v>2</v>
      </c>
      <c r="R10643" s="12">
        <v>7.26</v>
      </c>
      <c r="S10643" t="str">
        <f t="shared" si="500"/>
        <v>Retained</v>
      </c>
    </row>
    <row r="10644" spans="1:19" x14ac:dyDescent="0.35">
      <c r="A10644" s="1">
        <v>10655</v>
      </c>
      <c r="B10644" s="4">
        <v>43321</v>
      </c>
      <c r="C10644" s="4" t="str">
        <f t="shared" si="498"/>
        <v>August</v>
      </c>
      <c r="D10644" s="4" t="str">
        <f t="shared" si="499"/>
        <v>2018</v>
      </c>
      <c r="E10644" s="8">
        <v>2646</v>
      </c>
      <c r="F10644" t="s">
        <v>105</v>
      </c>
      <c r="G10644" t="s">
        <v>110</v>
      </c>
      <c r="H10644" t="s">
        <v>107</v>
      </c>
      <c r="I10644">
        <v>2</v>
      </c>
      <c r="J10644" t="s">
        <v>37</v>
      </c>
      <c r="K10644" t="e" vm="24">
        <v>#VALUE!</v>
      </c>
      <c r="L10644" t="e" vm="25">
        <v>#VALUE!</v>
      </c>
      <c r="M10644" t="e" vm="3">
        <v>#VALUE!</v>
      </c>
      <c r="N10644" t="s">
        <v>5</v>
      </c>
      <c r="O10644" t="s">
        <v>17</v>
      </c>
      <c r="P10644" t="s">
        <v>29</v>
      </c>
      <c r="Q10644" s="10">
        <v>2</v>
      </c>
      <c r="R10644" s="12">
        <v>10</v>
      </c>
      <c r="S10644" t="str">
        <f t="shared" si="500"/>
        <v>Retained</v>
      </c>
    </row>
    <row r="10645" spans="1:19" x14ac:dyDescent="0.35">
      <c r="A10645" s="1">
        <v>10656</v>
      </c>
      <c r="B10645" s="4">
        <v>43321</v>
      </c>
      <c r="C10645" s="4" t="str">
        <f t="shared" si="498"/>
        <v>August</v>
      </c>
      <c r="D10645" s="4" t="str">
        <f t="shared" si="499"/>
        <v>2018</v>
      </c>
      <c r="E10645" s="8">
        <v>4767</v>
      </c>
      <c r="F10645" t="s">
        <v>106</v>
      </c>
      <c r="G10645" t="s">
        <v>109</v>
      </c>
      <c r="H10645" t="s">
        <v>107</v>
      </c>
      <c r="I10645">
        <v>3</v>
      </c>
      <c r="J10645" t="s">
        <v>72</v>
      </c>
      <c r="K10645" t="e" vm="17">
        <v>#VALUE!</v>
      </c>
      <c r="L10645" t="e" vm="5">
        <v>#VALUE!</v>
      </c>
      <c r="M10645" t="e" vm="3">
        <v>#VALUE!</v>
      </c>
      <c r="N10645" t="s">
        <v>5</v>
      </c>
      <c r="O10645" t="s">
        <v>41</v>
      </c>
      <c r="P10645" t="s">
        <v>42</v>
      </c>
      <c r="Q10645" s="10">
        <v>4</v>
      </c>
      <c r="R10645" s="12">
        <v>11.48</v>
      </c>
      <c r="S10645" t="str">
        <f t="shared" si="500"/>
        <v>Retained</v>
      </c>
    </row>
    <row r="10646" spans="1:19" x14ac:dyDescent="0.35">
      <c r="A10646" s="1">
        <v>10657</v>
      </c>
      <c r="B10646" s="4">
        <v>43321</v>
      </c>
      <c r="C10646" s="4" t="str">
        <f t="shared" si="498"/>
        <v>August</v>
      </c>
      <c r="D10646" s="4" t="str">
        <f t="shared" si="499"/>
        <v>2018</v>
      </c>
      <c r="E10646" s="8">
        <v>2115</v>
      </c>
      <c r="F10646" t="s">
        <v>106</v>
      </c>
      <c r="G10646" t="s">
        <v>110</v>
      </c>
      <c r="H10646" t="s">
        <v>108</v>
      </c>
      <c r="I10646">
        <v>1</v>
      </c>
      <c r="J10646" t="s">
        <v>4</v>
      </c>
      <c r="K10646" t="e" vm="28">
        <v>#VALUE!</v>
      </c>
      <c r="L10646" t="e" vm="29">
        <v>#VALUE!</v>
      </c>
      <c r="M10646" t="e" vm="3">
        <v>#VALUE!</v>
      </c>
      <c r="N10646" t="s">
        <v>5</v>
      </c>
      <c r="O10646" t="s">
        <v>30</v>
      </c>
      <c r="P10646" t="s">
        <v>39</v>
      </c>
      <c r="Q10646" s="10">
        <v>3</v>
      </c>
      <c r="R10646" s="12">
        <v>10.15</v>
      </c>
      <c r="S10646" t="str">
        <f t="shared" si="500"/>
        <v>Retained</v>
      </c>
    </row>
    <row r="10647" spans="1:19" x14ac:dyDescent="0.35">
      <c r="A10647" s="1">
        <v>10658</v>
      </c>
      <c r="B10647" s="4">
        <v>43321</v>
      </c>
      <c r="C10647" s="4" t="str">
        <f t="shared" si="498"/>
        <v>August</v>
      </c>
      <c r="D10647" s="4" t="str">
        <f t="shared" si="499"/>
        <v>2018</v>
      </c>
      <c r="E10647" s="8">
        <v>6027</v>
      </c>
      <c r="F10647" t="s">
        <v>106</v>
      </c>
      <c r="G10647" t="s">
        <v>110</v>
      </c>
      <c r="H10647" t="s">
        <v>107</v>
      </c>
      <c r="I10647">
        <v>1</v>
      </c>
      <c r="J10647" t="s">
        <v>4</v>
      </c>
      <c r="K10647" t="e" vm="30">
        <v>#VALUE!</v>
      </c>
      <c r="L10647" t="e" vm="31">
        <v>#VALUE!</v>
      </c>
      <c r="M10647" t="e" vm="3">
        <v>#VALUE!</v>
      </c>
      <c r="N10647" t="s">
        <v>5</v>
      </c>
      <c r="O10647" t="s">
        <v>19</v>
      </c>
      <c r="P10647" t="s">
        <v>19</v>
      </c>
      <c r="Q10647" s="10">
        <v>4</v>
      </c>
      <c r="R10647" s="12">
        <v>28.44</v>
      </c>
      <c r="S10647" t="str">
        <f t="shared" si="500"/>
        <v>Retained</v>
      </c>
    </row>
    <row r="10648" spans="1:19" x14ac:dyDescent="0.35">
      <c r="A10648" s="1">
        <v>10659</v>
      </c>
      <c r="B10648" s="4">
        <v>43321</v>
      </c>
      <c r="C10648" s="4" t="str">
        <f t="shared" si="498"/>
        <v>August</v>
      </c>
      <c r="D10648" s="4" t="str">
        <f t="shared" si="499"/>
        <v>2018</v>
      </c>
      <c r="E10648" s="8">
        <v>8497</v>
      </c>
      <c r="F10648" t="s">
        <v>105</v>
      </c>
      <c r="G10648" t="s">
        <v>110</v>
      </c>
      <c r="H10648" t="s">
        <v>108</v>
      </c>
      <c r="I10648">
        <v>2</v>
      </c>
      <c r="J10648" t="s">
        <v>4</v>
      </c>
      <c r="K10648" t="e" vm="24">
        <v>#VALUE!</v>
      </c>
      <c r="L10648" t="e" vm="25">
        <v>#VALUE!</v>
      </c>
      <c r="M10648" t="e" vm="3">
        <v>#VALUE!</v>
      </c>
      <c r="N10648" t="s">
        <v>5</v>
      </c>
      <c r="O10648" t="s">
        <v>30</v>
      </c>
      <c r="P10648" t="s">
        <v>32</v>
      </c>
      <c r="Q10648" s="10">
        <v>3</v>
      </c>
      <c r="R10648" s="12">
        <v>5.56</v>
      </c>
      <c r="S10648" t="str">
        <f t="shared" si="500"/>
        <v>Retained</v>
      </c>
    </row>
    <row r="10649" spans="1:19" x14ac:dyDescent="0.35">
      <c r="A10649" s="1">
        <v>10660</v>
      </c>
      <c r="B10649" s="4">
        <v>43321</v>
      </c>
      <c r="C10649" s="4" t="str">
        <f t="shared" si="498"/>
        <v>August</v>
      </c>
      <c r="D10649" s="4" t="str">
        <f t="shared" si="499"/>
        <v>2018</v>
      </c>
      <c r="E10649" s="8">
        <v>10210</v>
      </c>
      <c r="F10649" t="s">
        <v>106</v>
      </c>
      <c r="G10649" t="s">
        <v>109</v>
      </c>
      <c r="H10649" t="s">
        <v>107</v>
      </c>
      <c r="I10649">
        <v>3</v>
      </c>
      <c r="J10649" t="s">
        <v>51</v>
      </c>
      <c r="K10649" t="e" vm="8">
        <v>#VALUE!</v>
      </c>
      <c r="L10649" t="e" vm="2">
        <v>#VALUE!</v>
      </c>
      <c r="M10649" t="e" vm="3">
        <v>#VALUE!</v>
      </c>
      <c r="N10649" t="s">
        <v>12</v>
      </c>
      <c r="O10649" t="s">
        <v>13</v>
      </c>
      <c r="P10649" t="s">
        <v>14</v>
      </c>
      <c r="Q10649" s="10">
        <v>5</v>
      </c>
      <c r="R10649" s="12">
        <v>8.01</v>
      </c>
      <c r="S10649" t="str">
        <f t="shared" si="500"/>
        <v>Retained</v>
      </c>
    </row>
    <row r="10650" spans="1:19" x14ac:dyDescent="0.35">
      <c r="A10650" s="1">
        <v>10661</v>
      </c>
      <c r="B10650" s="4">
        <v>43321</v>
      </c>
      <c r="C10650" s="4" t="str">
        <f t="shared" si="498"/>
        <v>August</v>
      </c>
      <c r="D10650" s="4" t="str">
        <f t="shared" si="499"/>
        <v>2018</v>
      </c>
      <c r="E10650" s="8">
        <v>9134</v>
      </c>
      <c r="F10650" t="s">
        <v>106</v>
      </c>
      <c r="G10650" t="s">
        <v>110</v>
      </c>
      <c r="H10650" t="s">
        <v>107</v>
      </c>
      <c r="I10650">
        <v>5</v>
      </c>
      <c r="J10650" t="s">
        <v>38</v>
      </c>
      <c r="K10650" t="e" vm="10">
        <v>#VALUE!</v>
      </c>
      <c r="L10650" t="e" vm="5">
        <v>#VALUE!</v>
      </c>
      <c r="M10650" t="e" vm="3">
        <v>#VALUE!</v>
      </c>
      <c r="N10650" t="s">
        <v>5</v>
      </c>
      <c r="O10650" t="s">
        <v>28</v>
      </c>
      <c r="P10650" t="s">
        <v>8</v>
      </c>
      <c r="Q10650" s="10">
        <v>3</v>
      </c>
      <c r="R10650" s="12">
        <v>10.51</v>
      </c>
      <c r="S10650" t="str">
        <f t="shared" si="500"/>
        <v>Retained</v>
      </c>
    </row>
    <row r="10651" spans="1:19" x14ac:dyDescent="0.35">
      <c r="A10651" s="1">
        <v>10662</v>
      </c>
      <c r="B10651" s="4">
        <v>43321</v>
      </c>
      <c r="C10651" s="4" t="str">
        <f t="shared" si="498"/>
        <v>August</v>
      </c>
      <c r="D10651" s="4" t="str">
        <f t="shared" si="499"/>
        <v>2018</v>
      </c>
      <c r="E10651" s="8">
        <v>6972</v>
      </c>
      <c r="F10651" t="s">
        <v>106</v>
      </c>
      <c r="G10651" t="s">
        <v>110</v>
      </c>
      <c r="H10651" t="s">
        <v>107</v>
      </c>
      <c r="I10651">
        <v>2</v>
      </c>
      <c r="J10651" t="s">
        <v>51</v>
      </c>
      <c r="K10651" t="e" vm="12">
        <v>#VALUE!</v>
      </c>
      <c r="L10651" t="e" vm="2">
        <v>#VALUE!</v>
      </c>
      <c r="M10651" t="e" vm="3">
        <v>#VALUE!</v>
      </c>
      <c r="N10651" t="s">
        <v>12</v>
      </c>
      <c r="O10651" t="s">
        <v>13</v>
      </c>
      <c r="P10651" t="s">
        <v>68</v>
      </c>
      <c r="Q10651" s="10">
        <v>5</v>
      </c>
      <c r="R10651" s="12">
        <v>22.07</v>
      </c>
      <c r="S10651" t="str">
        <f t="shared" si="500"/>
        <v>New</v>
      </c>
    </row>
    <row r="10652" spans="1:19" x14ac:dyDescent="0.35">
      <c r="A10652" s="1">
        <v>10663</v>
      </c>
      <c r="B10652" s="4">
        <v>43321</v>
      </c>
      <c r="C10652" s="4" t="str">
        <f t="shared" si="498"/>
        <v>August</v>
      </c>
      <c r="D10652" s="4" t="str">
        <f t="shared" si="499"/>
        <v>2018</v>
      </c>
      <c r="E10652" s="8">
        <v>2394</v>
      </c>
      <c r="F10652" t="s">
        <v>105</v>
      </c>
      <c r="G10652" t="s">
        <v>109</v>
      </c>
      <c r="H10652" t="s">
        <v>108</v>
      </c>
      <c r="I10652">
        <v>2</v>
      </c>
      <c r="J10652" t="s">
        <v>37</v>
      </c>
      <c r="K10652" t="e" vm="22">
        <v>#VALUE!</v>
      </c>
      <c r="L10652" t="e" vm="23">
        <v>#VALUE!</v>
      </c>
      <c r="M10652" t="e" vm="3">
        <v>#VALUE!</v>
      </c>
      <c r="N10652" t="s">
        <v>12</v>
      </c>
      <c r="O10652" t="s">
        <v>22</v>
      </c>
      <c r="P10652" t="s">
        <v>50</v>
      </c>
      <c r="Q10652" s="10">
        <v>5</v>
      </c>
      <c r="R10652" s="12">
        <v>5.38</v>
      </c>
      <c r="S10652" t="str">
        <f t="shared" si="500"/>
        <v>New</v>
      </c>
    </row>
    <row r="10653" spans="1:19" x14ac:dyDescent="0.35">
      <c r="A10653" s="1">
        <v>10664</v>
      </c>
      <c r="B10653" s="4">
        <v>43321</v>
      </c>
      <c r="C10653" s="4" t="str">
        <f t="shared" si="498"/>
        <v>August</v>
      </c>
      <c r="D10653" s="4" t="str">
        <f t="shared" si="499"/>
        <v>2018</v>
      </c>
      <c r="E10653" s="8">
        <v>2039</v>
      </c>
      <c r="F10653" t="s">
        <v>105</v>
      </c>
      <c r="G10653" t="s">
        <v>109</v>
      </c>
      <c r="H10653" t="s">
        <v>108</v>
      </c>
      <c r="I10653">
        <v>1</v>
      </c>
      <c r="J10653" t="s">
        <v>37</v>
      </c>
      <c r="K10653" t="e" vm="6">
        <v>#VALUE!</v>
      </c>
      <c r="L10653" t="e" vm="7">
        <v>#VALUE!</v>
      </c>
      <c r="M10653" t="e" vm="3">
        <v>#VALUE!</v>
      </c>
      <c r="N10653" t="s">
        <v>12</v>
      </c>
      <c r="O10653" t="s">
        <v>22</v>
      </c>
      <c r="P10653" t="s">
        <v>14</v>
      </c>
      <c r="Q10653" s="10">
        <v>3</v>
      </c>
      <c r="R10653" s="12">
        <v>8.34</v>
      </c>
      <c r="S10653" t="str">
        <f t="shared" si="500"/>
        <v>New</v>
      </c>
    </row>
    <row r="10654" spans="1:19" x14ac:dyDescent="0.35">
      <c r="A10654" s="1">
        <v>10665</v>
      </c>
      <c r="B10654" s="4">
        <v>43321</v>
      </c>
      <c r="C10654" s="4" t="str">
        <f t="shared" si="498"/>
        <v>August</v>
      </c>
      <c r="D10654" s="4" t="str">
        <f t="shared" si="499"/>
        <v>2018</v>
      </c>
      <c r="E10654" s="8">
        <v>4379</v>
      </c>
      <c r="F10654" t="s">
        <v>106</v>
      </c>
      <c r="G10654" t="s">
        <v>109</v>
      </c>
      <c r="H10654" t="s">
        <v>108</v>
      </c>
      <c r="I10654">
        <v>2</v>
      </c>
      <c r="J10654" t="s">
        <v>4</v>
      </c>
      <c r="K10654" t="e" vm="22">
        <v>#VALUE!</v>
      </c>
      <c r="L10654" t="e" vm="23">
        <v>#VALUE!</v>
      </c>
      <c r="M10654" t="e" vm="3">
        <v>#VALUE!</v>
      </c>
      <c r="N10654" t="s">
        <v>12</v>
      </c>
      <c r="O10654" t="s">
        <v>22</v>
      </c>
      <c r="P10654" t="s">
        <v>56</v>
      </c>
      <c r="Q10654" s="10">
        <v>3</v>
      </c>
      <c r="R10654" s="12">
        <v>10.220000000000001</v>
      </c>
      <c r="S10654" t="str">
        <f t="shared" si="500"/>
        <v>New</v>
      </c>
    </row>
    <row r="10655" spans="1:19" x14ac:dyDescent="0.35">
      <c r="A10655" s="1">
        <v>10666</v>
      </c>
      <c r="B10655" s="4">
        <v>43321</v>
      </c>
      <c r="C10655" s="4" t="str">
        <f t="shared" si="498"/>
        <v>August</v>
      </c>
      <c r="D10655" s="4" t="str">
        <f t="shared" si="499"/>
        <v>2018</v>
      </c>
      <c r="E10655" s="8">
        <v>6679</v>
      </c>
      <c r="F10655" t="s">
        <v>106</v>
      </c>
      <c r="G10655" t="s">
        <v>109</v>
      </c>
      <c r="H10655" t="s">
        <v>107</v>
      </c>
      <c r="I10655">
        <v>0</v>
      </c>
      <c r="J10655" t="s">
        <v>73</v>
      </c>
      <c r="K10655" t="e" vm="20">
        <v>#VALUE!</v>
      </c>
      <c r="L10655" t="e" vm="21">
        <v>#VALUE!</v>
      </c>
      <c r="M10655" t="e" vm="3">
        <v>#VALUE!</v>
      </c>
      <c r="N10655" t="s">
        <v>5</v>
      </c>
      <c r="O10655" t="s">
        <v>41</v>
      </c>
      <c r="P10655" t="s">
        <v>42</v>
      </c>
      <c r="Q10655" s="10">
        <v>3</v>
      </c>
      <c r="R10655" s="12">
        <v>16.7</v>
      </c>
      <c r="S10655" t="str">
        <f t="shared" si="500"/>
        <v>Retained</v>
      </c>
    </row>
    <row r="10656" spans="1:19" x14ac:dyDescent="0.35">
      <c r="A10656" s="1">
        <v>10667</v>
      </c>
      <c r="B10656" s="4">
        <v>43321</v>
      </c>
      <c r="C10656" s="4" t="str">
        <f t="shared" si="498"/>
        <v>August</v>
      </c>
      <c r="D10656" s="4" t="str">
        <f t="shared" si="499"/>
        <v>2018</v>
      </c>
      <c r="E10656" s="8">
        <v>6399</v>
      </c>
      <c r="F10656" t="s">
        <v>105</v>
      </c>
      <c r="G10656" t="s">
        <v>109</v>
      </c>
      <c r="H10656" t="s">
        <v>107</v>
      </c>
      <c r="I10656">
        <v>3</v>
      </c>
      <c r="J10656" t="s">
        <v>37</v>
      </c>
      <c r="K10656" t="e" vm="15">
        <v>#VALUE!</v>
      </c>
      <c r="L10656" t="e" vm="5">
        <v>#VALUE!</v>
      </c>
      <c r="M10656" t="e" vm="3">
        <v>#VALUE!</v>
      </c>
      <c r="N10656" t="s">
        <v>5</v>
      </c>
      <c r="O10656" t="s">
        <v>17</v>
      </c>
      <c r="P10656" t="s">
        <v>29</v>
      </c>
      <c r="Q10656" s="10">
        <v>4</v>
      </c>
      <c r="R10656" s="12">
        <v>14.56</v>
      </c>
      <c r="S10656" t="str">
        <f t="shared" si="500"/>
        <v>New</v>
      </c>
    </row>
    <row r="10657" spans="1:19" x14ac:dyDescent="0.35">
      <c r="A10657" s="1">
        <v>10668</v>
      </c>
      <c r="B10657" s="4">
        <v>43321</v>
      </c>
      <c r="C10657" s="4" t="str">
        <f t="shared" si="498"/>
        <v>August</v>
      </c>
      <c r="D10657" s="4" t="str">
        <f t="shared" si="499"/>
        <v>2018</v>
      </c>
      <c r="E10657" s="8">
        <v>8596</v>
      </c>
      <c r="F10657" t="s">
        <v>105</v>
      </c>
      <c r="G10657" t="s">
        <v>109</v>
      </c>
      <c r="H10657" t="s">
        <v>107</v>
      </c>
      <c r="I10657">
        <v>1</v>
      </c>
      <c r="J10657" t="s">
        <v>71</v>
      </c>
      <c r="K10657" t="e" vm="29">
        <v>#VALUE!</v>
      </c>
      <c r="L10657" t="e" vm="29">
        <v>#VALUE!</v>
      </c>
      <c r="M10657" t="e" vm="3">
        <v>#VALUE!</v>
      </c>
      <c r="N10657" t="s">
        <v>12</v>
      </c>
      <c r="O10657" t="s">
        <v>22</v>
      </c>
      <c r="P10657" t="s">
        <v>44</v>
      </c>
      <c r="Q10657" s="10">
        <v>5</v>
      </c>
      <c r="R10657" s="12">
        <v>15.6</v>
      </c>
      <c r="S10657" t="str">
        <f t="shared" si="500"/>
        <v>New</v>
      </c>
    </row>
    <row r="10658" spans="1:19" x14ac:dyDescent="0.35">
      <c r="A10658" s="1">
        <v>10669</v>
      </c>
      <c r="B10658" s="4">
        <v>43321</v>
      </c>
      <c r="C10658" s="4" t="str">
        <f t="shared" si="498"/>
        <v>August</v>
      </c>
      <c r="D10658" s="4" t="str">
        <f t="shared" si="499"/>
        <v>2018</v>
      </c>
      <c r="E10658" s="8">
        <v>2511</v>
      </c>
      <c r="F10658" t="s">
        <v>106</v>
      </c>
      <c r="G10658" t="s">
        <v>110</v>
      </c>
      <c r="H10658" t="s">
        <v>108</v>
      </c>
      <c r="I10658">
        <v>2</v>
      </c>
      <c r="J10658" t="s">
        <v>37</v>
      </c>
      <c r="K10658" t="e" vm="13">
        <v>#VALUE!</v>
      </c>
      <c r="L10658" t="e" vm="5">
        <v>#VALUE!</v>
      </c>
      <c r="M10658" t="e" vm="3">
        <v>#VALUE!</v>
      </c>
      <c r="N10658" t="s">
        <v>5</v>
      </c>
      <c r="O10658" t="s">
        <v>6</v>
      </c>
      <c r="P10658" t="s">
        <v>43</v>
      </c>
      <c r="Q10658" s="10">
        <v>3</v>
      </c>
      <c r="R10658" s="12">
        <v>23.06</v>
      </c>
      <c r="S10658" t="str">
        <f t="shared" si="500"/>
        <v>Retained</v>
      </c>
    </row>
    <row r="10659" spans="1:19" x14ac:dyDescent="0.35">
      <c r="A10659" s="1">
        <v>10670</v>
      </c>
      <c r="B10659" s="4">
        <v>43321</v>
      </c>
      <c r="C10659" s="4" t="str">
        <f t="shared" si="498"/>
        <v>August</v>
      </c>
      <c r="D10659" s="4" t="str">
        <f t="shared" si="499"/>
        <v>2018</v>
      </c>
      <c r="E10659" s="8">
        <v>8260</v>
      </c>
      <c r="F10659" t="s">
        <v>106</v>
      </c>
      <c r="G10659" t="s">
        <v>109</v>
      </c>
      <c r="H10659" t="s">
        <v>108</v>
      </c>
      <c r="I10659">
        <v>3</v>
      </c>
      <c r="J10659" t="s">
        <v>37</v>
      </c>
      <c r="K10659" t="e" vm="1">
        <v>#VALUE!</v>
      </c>
      <c r="L10659" t="e" vm="2">
        <v>#VALUE!</v>
      </c>
      <c r="M10659" t="e" vm="3">
        <v>#VALUE!</v>
      </c>
      <c r="N10659" t="s">
        <v>5</v>
      </c>
      <c r="O10659" t="s">
        <v>7</v>
      </c>
      <c r="P10659" t="s">
        <v>8</v>
      </c>
      <c r="Q10659" s="10">
        <v>5</v>
      </c>
      <c r="R10659" s="12">
        <v>9.11</v>
      </c>
      <c r="S10659" t="str">
        <f t="shared" si="500"/>
        <v>New</v>
      </c>
    </row>
    <row r="10660" spans="1:19" x14ac:dyDescent="0.35">
      <c r="A10660" s="1">
        <v>10671</v>
      </c>
      <c r="B10660" s="4">
        <v>43321</v>
      </c>
      <c r="C10660" s="4" t="str">
        <f t="shared" si="498"/>
        <v>August</v>
      </c>
      <c r="D10660" s="4" t="str">
        <f t="shared" si="499"/>
        <v>2018</v>
      </c>
      <c r="E10660" s="8">
        <v>4048</v>
      </c>
      <c r="F10660" t="s">
        <v>106</v>
      </c>
      <c r="G10660" t="s">
        <v>109</v>
      </c>
      <c r="H10660" t="s">
        <v>107</v>
      </c>
      <c r="I10660">
        <v>4</v>
      </c>
      <c r="J10660" t="s">
        <v>37</v>
      </c>
      <c r="K10660" t="e" vm="11">
        <v>#VALUE!</v>
      </c>
      <c r="L10660" t="e" vm="5">
        <v>#VALUE!</v>
      </c>
      <c r="M10660" t="e" vm="3">
        <v>#VALUE!</v>
      </c>
      <c r="N10660" t="s">
        <v>12</v>
      </c>
      <c r="O10660" t="s">
        <v>22</v>
      </c>
      <c r="P10660" t="s">
        <v>63</v>
      </c>
      <c r="Q10660" s="10">
        <v>4</v>
      </c>
      <c r="R10660" s="12">
        <v>9.0500000000000007</v>
      </c>
      <c r="S10660" t="str">
        <f t="shared" si="500"/>
        <v>Retained</v>
      </c>
    </row>
    <row r="10661" spans="1:19" x14ac:dyDescent="0.35">
      <c r="A10661" s="1">
        <v>10672</v>
      </c>
      <c r="B10661" s="4">
        <v>43321</v>
      </c>
      <c r="C10661" s="4" t="str">
        <f t="shared" si="498"/>
        <v>August</v>
      </c>
      <c r="D10661" s="4" t="str">
        <f t="shared" si="499"/>
        <v>2018</v>
      </c>
      <c r="E10661" s="8">
        <v>5568</v>
      </c>
      <c r="F10661" t="s">
        <v>106</v>
      </c>
      <c r="G10661" t="s">
        <v>110</v>
      </c>
      <c r="H10661" t="s">
        <v>108</v>
      </c>
      <c r="I10661">
        <v>2</v>
      </c>
      <c r="J10661" t="s">
        <v>37</v>
      </c>
      <c r="K10661" t="e" vm="10">
        <v>#VALUE!</v>
      </c>
      <c r="L10661" t="e" vm="5">
        <v>#VALUE!</v>
      </c>
      <c r="M10661" t="e" vm="3">
        <v>#VALUE!</v>
      </c>
      <c r="N10661" t="s">
        <v>5</v>
      </c>
      <c r="O10661" t="s">
        <v>20</v>
      </c>
      <c r="P10661" t="s">
        <v>21</v>
      </c>
      <c r="Q10661" s="10">
        <v>6</v>
      </c>
      <c r="R10661" s="12">
        <v>24.19</v>
      </c>
      <c r="S10661" t="str">
        <f t="shared" si="500"/>
        <v>Retained</v>
      </c>
    </row>
    <row r="10662" spans="1:19" x14ac:dyDescent="0.35">
      <c r="A10662" s="1">
        <v>10673</v>
      </c>
      <c r="B10662" s="4">
        <v>43321</v>
      </c>
      <c r="C10662" s="4" t="str">
        <f t="shared" si="498"/>
        <v>August</v>
      </c>
      <c r="D10662" s="4" t="str">
        <f t="shared" si="499"/>
        <v>2018</v>
      </c>
      <c r="E10662" s="8">
        <v>732</v>
      </c>
      <c r="F10662" t="s">
        <v>106</v>
      </c>
      <c r="G10662" t="s">
        <v>109</v>
      </c>
      <c r="H10662" t="s">
        <v>107</v>
      </c>
      <c r="I10662">
        <v>5</v>
      </c>
      <c r="J10662" t="s">
        <v>37</v>
      </c>
      <c r="K10662" t="e" vm="28">
        <v>#VALUE!</v>
      </c>
      <c r="L10662" t="e" vm="29">
        <v>#VALUE!</v>
      </c>
      <c r="M10662" t="e" vm="3">
        <v>#VALUE!</v>
      </c>
      <c r="N10662" t="s">
        <v>12</v>
      </c>
      <c r="O10662" t="s">
        <v>22</v>
      </c>
      <c r="P10662" t="s">
        <v>36</v>
      </c>
      <c r="Q10662" s="10">
        <v>6</v>
      </c>
      <c r="R10662" s="12">
        <v>33.5</v>
      </c>
      <c r="S10662" t="str">
        <f t="shared" si="500"/>
        <v>Retained</v>
      </c>
    </row>
    <row r="10663" spans="1:19" x14ac:dyDescent="0.35">
      <c r="A10663" s="1">
        <v>10674</v>
      </c>
      <c r="B10663" s="4">
        <v>43321</v>
      </c>
      <c r="C10663" s="4" t="str">
        <f t="shared" si="498"/>
        <v>August</v>
      </c>
      <c r="D10663" s="4" t="str">
        <f t="shared" si="499"/>
        <v>2018</v>
      </c>
      <c r="E10663" s="8">
        <v>518</v>
      </c>
      <c r="F10663" t="s">
        <v>105</v>
      </c>
      <c r="G10663" t="s">
        <v>110</v>
      </c>
      <c r="H10663" t="s">
        <v>107</v>
      </c>
      <c r="I10663">
        <v>3</v>
      </c>
      <c r="J10663" t="s">
        <v>37</v>
      </c>
      <c r="K10663" t="e" vm="22">
        <v>#VALUE!</v>
      </c>
      <c r="L10663" t="e" vm="23">
        <v>#VALUE!</v>
      </c>
      <c r="M10663" t="e" vm="3">
        <v>#VALUE!</v>
      </c>
      <c r="N10663" t="s">
        <v>5</v>
      </c>
      <c r="O10663" t="s">
        <v>45</v>
      </c>
      <c r="P10663" t="s">
        <v>45</v>
      </c>
      <c r="Q10663" s="10">
        <v>5</v>
      </c>
      <c r="R10663" s="12">
        <v>21.38</v>
      </c>
      <c r="S10663" t="str">
        <f t="shared" si="500"/>
        <v>Retained</v>
      </c>
    </row>
    <row r="10664" spans="1:19" x14ac:dyDescent="0.35">
      <c r="A10664" s="1">
        <v>10675</v>
      </c>
      <c r="B10664" s="4">
        <v>43321</v>
      </c>
      <c r="C10664" s="4" t="str">
        <f t="shared" si="498"/>
        <v>August</v>
      </c>
      <c r="D10664" s="4" t="str">
        <f t="shared" si="499"/>
        <v>2018</v>
      </c>
      <c r="E10664" s="8">
        <v>3065</v>
      </c>
      <c r="F10664" t="s">
        <v>106</v>
      </c>
      <c r="G10664" t="s">
        <v>109</v>
      </c>
      <c r="H10664" t="s">
        <v>108</v>
      </c>
      <c r="I10664">
        <v>3</v>
      </c>
      <c r="J10664" t="s">
        <v>4</v>
      </c>
      <c r="K10664" t="e" vm="4">
        <v>#VALUE!</v>
      </c>
      <c r="L10664" t="e" vm="5">
        <v>#VALUE!</v>
      </c>
      <c r="M10664" t="e" vm="3">
        <v>#VALUE!</v>
      </c>
      <c r="N10664" t="s">
        <v>5</v>
      </c>
      <c r="O10664" t="s">
        <v>7</v>
      </c>
      <c r="P10664" t="s">
        <v>55</v>
      </c>
      <c r="Q10664" s="10">
        <v>5</v>
      </c>
      <c r="R10664" s="12">
        <v>11.09</v>
      </c>
      <c r="S10664" t="str">
        <f t="shared" si="500"/>
        <v>Retained</v>
      </c>
    </row>
    <row r="10665" spans="1:19" x14ac:dyDescent="0.35">
      <c r="A10665" s="1">
        <v>10676</v>
      </c>
      <c r="B10665" s="4">
        <v>43321</v>
      </c>
      <c r="C10665" s="4" t="str">
        <f t="shared" si="498"/>
        <v>August</v>
      </c>
      <c r="D10665" s="4" t="str">
        <f t="shared" si="499"/>
        <v>2018</v>
      </c>
      <c r="E10665" s="8">
        <v>154</v>
      </c>
      <c r="F10665" t="s">
        <v>105</v>
      </c>
      <c r="G10665" t="s">
        <v>109</v>
      </c>
      <c r="H10665" t="s">
        <v>108</v>
      </c>
      <c r="I10665">
        <v>0</v>
      </c>
      <c r="J10665" t="s">
        <v>4</v>
      </c>
      <c r="K10665" t="e" vm="9">
        <v>#VALUE!</v>
      </c>
      <c r="L10665" t="e" vm="7">
        <v>#VALUE!</v>
      </c>
      <c r="M10665" t="e" vm="3">
        <v>#VALUE!</v>
      </c>
      <c r="N10665" t="s">
        <v>5</v>
      </c>
      <c r="O10665" t="s">
        <v>6</v>
      </c>
      <c r="P10665" t="s">
        <v>6</v>
      </c>
      <c r="Q10665" s="10">
        <v>3</v>
      </c>
      <c r="R10665" s="12">
        <v>16.04</v>
      </c>
      <c r="S10665" t="str">
        <f t="shared" si="500"/>
        <v>Retained</v>
      </c>
    </row>
    <row r="10666" spans="1:19" x14ac:dyDescent="0.35">
      <c r="A10666" s="1">
        <v>10677</v>
      </c>
      <c r="B10666" s="4">
        <v>43321</v>
      </c>
      <c r="C10666" s="4" t="str">
        <f t="shared" si="498"/>
        <v>August</v>
      </c>
      <c r="D10666" s="4" t="str">
        <f t="shared" si="499"/>
        <v>2018</v>
      </c>
      <c r="E10666" s="8">
        <v>1390</v>
      </c>
      <c r="F10666" t="s">
        <v>105</v>
      </c>
      <c r="G10666" t="s">
        <v>109</v>
      </c>
      <c r="H10666" t="s">
        <v>107</v>
      </c>
      <c r="I10666">
        <v>1</v>
      </c>
      <c r="J10666" t="s">
        <v>72</v>
      </c>
      <c r="K10666" t="e" vm="18">
        <v>#VALUE!</v>
      </c>
      <c r="L10666" t="e" vm="19">
        <v>#VALUE!</v>
      </c>
      <c r="M10666" t="e" vm="3">
        <v>#VALUE!</v>
      </c>
      <c r="N10666" t="s">
        <v>5</v>
      </c>
      <c r="O10666" t="s">
        <v>45</v>
      </c>
      <c r="P10666" t="s">
        <v>45</v>
      </c>
      <c r="Q10666" s="10">
        <v>4</v>
      </c>
      <c r="R10666" s="12">
        <v>6.92</v>
      </c>
      <c r="S10666" t="str">
        <f t="shared" si="500"/>
        <v>Retained</v>
      </c>
    </row>
    <row r="10667" spans="1:19" x14ac:dyDescent="0.35">
      <c r="A10667" s="1">
        <v>10678</v>
      </c>
      <c r="B10667" s="4">
        <v>43321</v>
      </c>
      <c r="C10667" s="4" t="str">
        <f t="shared" si="498"/>
        <v>August</v>
      </c>
      <c r="D10667" s="4" t="str">
        <f t="shared" si="499"/>
        <v>2018</v>
      </c>
      <c r="E10667" s="8">
        <v>1853</v>
      </c>
      <c r="F10667" t="s">
        <v>105</v>
      </c>
      <c r="G10667" t="s">
        <v>109</v>
      </c>
      <c r="H10667" t="s">
        <v>108</v>
      </c>
      <c r="I10667">
        <v>4</v>
      </c>
      <c r="J10667" t="s">
        <v>51</v>
      </c>
      <c r="K10667" t="e" vm="26">
        <v>#VALUE!</v>
      </c>
      <c r="L10667" t="e" vm="25">
        <v>#VALUE!</v>
      </c>
      <c r="M10667" t="e" vm="3">
        <v>#VALUE!</v>
      </c>
      <c r="N10667" t="s">
        <v>5</v>
      </c>
      <c r="O10667" t="s">
        <v>28</v>
      </c>
      <c r="P10667" t="s">
        <v>8</v>
      </c>
      <c r="Q10667" s="10">
        <v>3</v>
      </c>
      <c r="R10667" s="12">
        <v>4.47</v>
      </c>
      <c r="S10667" t="str">
        <f t="shared" si="500"/>
        <v>Retained</v>
      </c>
    </row>
    <row r="10668" spans="1:19" x14ac:dyDescent="0.35">
      <c r="A10668" s="1">
        <v>10679</v>
      </c>
      <c r="B10668" s="4">
        <v>43321</v>
      </c>
      <c r="C10668" s="4" t="str">
        <f t="shared" si="498"/>
        <v>August</v>
      </c>
      <c r="D10668" s="4" t="str">
        <f t="shared" si="499"/>
        <v>2018</v>
      </c>
      <c r="E10668" s="8">
        <v>7193</v>
      </c>
      <c r="F10668" t="s">
        <v>106</v>
      </c>
      <c r="G10668" t="s">
        <v>109</v>
      </c>
      <c r="H10668" t="s">
        <v>107</v>
      </c>
      <c r="I10668">
        <v>1</v>
      </c>
      <c r="J10668" t="s">
        <v>72</v>
      </c>
      <c r="K10668" t="e" vm="1">
        <v>#VALUE!</v>
      </c>
      <c r="L10668" t="e" vm="2">
        <v>#VALUE!</v>
      </c>
      <c r="M10668" t="e" vm="3">
        <v>#VALUE!</v>
      </c>
      <c r="N10668" t="s">
        <v>5</v>
      </c>
      <c r="O10668" t="s">
        <v>30</v>
      </c>
      <c r="P10668" t="s">
        <v>69</v>
      </c>
      <c r="Q10668" s="10">
        <v>3</v>
      </c>
      <c r="R10668" s="12">
        <v>7.96</v>
      </c>
      <c r="S10668" t="str">
        <f t="shared" si="500"/>
        <v>Retained</v>
      </c>
    </row>
    <row r="10669" spans="1:19" x14ac:dyDescent="0.35">
      <c r="A10669" s="1">
        <v>10680</v>
      </c>
      <c r="B10669" s="4">
        <v>43321</v>
      </c>
      <c r="C10669" s="4" t="str">
        <f t="shared" si="498"/>
        <v>August</v>
      </c>
      <c r="D10669" s="4" t="str">
        <f t="shared" si="499"/>
        <v>2018</v>
      </c>
      <c r="E10669" s="8">
        <v>426</v>
      </c>
      <c r="F10669" t="s">
        <v>106</v>
      </c>
      <c r="G10669" t="s">
        <v>110</v>
      </c>
      <c r="H10669" t="s">
        <v>107</v>
      </c>
      <c r="I10669">
        <v>4</v>
      </c>
      <c r="J10669" t="s">
        <v>38</v>
      </c>
      <c r="K10669" t="e" vm="15">
        <v>#VALUE!</v>
      </c>
      <c r="L10669" t="e" vm="5">
        <v>#VALUE!</v>
      </c>
      <c r="M10669" t="e" vm="3">
        <v>#VALUE!</v>
      </c>
      <c r="N10669" t="s">
        <v>5</v>
      </c>
      <c r="O10669" t="s">
        <v>20</v>
      </c>
      <c r="P10669" t="s">
        <v>21</v>
      </c>
      <c r="Q10669" s="10">
        <v>6</v>
      </c>
      <c r="R10669" s="12">
        <v>8.2100000000000009</v>
      </c>
      <c r="S10669" t="str">
        <f t="shared" si="500"/>
        <v>Retained</v>
      </c>
    </row>
    <row r="10670" spans="1:19" x14ac:dyDescent="0.35">
      <c r="A10670" s="1">
        <v>10681</v>
      </c>
      <c r="B10670" s="4">
        <v>43321</v>
      </c>
      <c r="C10670" s="4" t="str">
        <f t="shared" si="498"/>
        <v>August</v>
      </c>
      <c r="D10670" s="4" t="str">
        <f t="shared" si="499"/>
        <v>2018</v>
      </c>
      <c r="E10670" s="8">
        <v>5317</v>
      </c>
      <c r="F10670" t="s">
        <v>106</v>
      </c>
      <c r="G10670" t="s">
        <v>109</v>
      </c>
      <c r="H10670" t="s">
        <v>108</v>
      </c>
      <c r="I10670">
        <v>3</v>
      </c>
      <c r="J10670" t="s">
        <v>37</v>
      </c>
      <c r="K10670" t="e" vm="15">
        <v>#VALUE!</v>
      </c>
      <c r="L10670" t="e" vm="5">
        <v>#VALUE!</v>
      </c>
      <c r="M10670" t="e" vm="3">
        <v>#VALUE!</v>
      </c>
      <c r="N10670" t="s">
        <v>12</v>
      </c>
      <c r="O10670" t="s">
        <v>22</v>
      </c>
      <c r="P10670" t="s">
        <v>44</v>
      </c>
      <c r="Q10670" s="10">
        <v>2</v>
      </c>
      <c r="R10670" s="12">
        <v>10.89</v>
      </c>
      <c r="S10670" t="str">
        <f t="shared" si="500"/>
        <v>New</v>
      </c>
    </row>
    <row r="10671" spans="1:19" x14ac:dyDescent="0.35">
      <c r="A10671" s="1">
        <v>10682</v>
      </c>
      <c r="B10671" s="4">
        <v>43322</v>
      </c>
      <c r="C10671" s="4" t="str">
        <f t="shared" si="498"/>
        <v>August</v>
      </c>
      <c r="D10671" s="4" t="str">
        <f t="shared" si="499"/>
        <v>2018</v>
      </c>
      <c r="E10671" s="8">
        <v>2618</v>
      </c>
      <c r="F10671" t="s">
        <v>105</v>
      </c>
      <c r="G10671" t="s">
        <v>110</v>
      </c>
      <c r="H10671" t="s">
        <v>107</v>
      </c>
      <c r="I10671">
        <v>5</v>
      </c>
      <c r="J10671" t="s">
        <v>37</v>
      </c>
      <c r="K10671" t="e" vm="1">
        <v>#VALUE!</v>
      </c>
      <c r="L10671" t="e" vm="2">
        <v>#VALUE!</v>
      </c>
      <c r="M10671" t="e" vm="3">
        <v>#VALUE!</v>
      </c>
      <c r="N10671" t="s">
        <v>5</v>
      </c>
      <c r="O10671" t="s">
        <v>20</v>
      </c>
      <c r="P10671" t="s">
        <v>21</v>
      </c>
      <c r="Q10671" s="10">
        <v>4</v>
      </c>
      <c r="R10671" s="12">
        <v>2.5</v>
      </c>
      <c r="S10671" t="str">
        <f t="shared" si="500"/>
        <v>Retained</v>
      </c>
    </row>
    <row r="10672" spans="1:19" x14ac:dyDescent="0.35">
      <c r="A10672" s="1">
        <v>10683</v>
      </c>
      <c r="B10672" s="4">
        <v>43322</v>
      </c>
      <c r="C10672" s="4" t="str">
        <f t="shared" si="498"/>
        <v>August</v>
      </c>
      <c r="D10672" s="4" t="str">
        <f t="shared" si="499"/>
        <v>2018</v>
      </c>
      <c r="E10672" s="8">
        <v>9929</v>
      </c>
      <c r="F10672" t="s">
        <v>106</v>
      </c>
      <c r="G10672" t="s">
        <v>110</v>
      </c>
      <c r="H10672" t="s">
        <v>107</v>
      </c>
      <c r="I10672">
        <v>3</v>
      </c>
      <c r="J10672" t="s">
        <v>4</v>
      </c>
      <c r="K10672" t="e" vm="9">
        <v>#VALUE!</v>
      </c>
      <c r="L10672" t="e" vm="7">
        <v>#VALUE!</v>
      </c>
      <c r="M10672" t="e" vm="3">
        <v>#VALUE!</v>
      </c>
      <c r="N10672" t="s">
        <v>5</v>
      </c>
      <c r="O10672" t="s">
        <v>28</v>
      </c>
      <c r="P10672" t="s">
        <v>49</v>
      </c>
      <c r="Q10672" s="10">
        <v>4</v>
      </c>
      <c r="R10672" s="12">
        <v>13.41</v>
      </c>
      <c r="S10672" t="str">
        <f t="shared" si="500"/>
        <v>Retained</v>
      </c>
    </row>
    <row r="10673" spans="1:19" x14ac:dyDescent="0.35">
      <c r="A10673" s="1">
        <v>10684</v>
      </c>
      <c r="B10673" s="4">
        <v>43322</v>
      </c>
      <c r="C10673" s="4" t="str">
        <f t="shared" si="498"/>
        <v>August</v>
      </c>
      <c r="D10673" s="4" t="str">
        <f t="shared" si="499"/>
        <v>2018</v>
      </c>
      <c r="E10673" s="8">
        <v>8289</v>
      </c>
      <c r="F10673" t="s">
        <v>106</v>
      </c>
      <c r="G10673" t="s">
        <v>109</v>
      </c>
      <c r="H10673" t="s">
        <v>107</v>
      </c>
      <c r="I10673">
        <v>4</v>
      </c>
      <c r="J10673" t="s">
        <v>51</v>
      </c>
      <c r="K10673" t="e" vm="13">
        <v>#VALUE!</v>
      </c>
      <c r="L10673" t="e" vm="5">
        <v>#VALUE!</v>
      </c>
      <c r="M10673" t="e" vm="3">
        <v>#VALUE!</v>
      </c>
      <c r="N10673" t="s">
        <v>5</v>
      </c>
      <c r="O10673" t="s">
        <v>41</v>
      </c>
      <c r="P10673" t="s">
        <v>42</v>
      </c>
      <c r="Q10673" s="10">
        <v>4</v>
      </c>
      <c r="R10673" s="12">
        <v>11.07</v>
      </c>
      <c r="S10673" t="str">
        <f t="shared" si="500"/>
        <v>Retained</v>
      </c>
    </row>
    <row r="10674" spans="1:19" x14ac:dyDescent="0.35">
      <c r="A10674" s="1">
        <v>10685</v>
      </c>
      <c r="B10674" s="4">
        <v>43322</v>
      </c>
      <c r="C10674" s="4" t="str">
        <f t="shared" si="498"/>
        <v>August</v>
      </c>
      <c r="D10674" s="4" t="str">
        <f t="shared" si="499"/>
        <v>2018</v>
      </c>
      <c r="E10674" s="8">
        <v>5114</v>
      </c>
      <c r="F10674" t="s">
        <v>105</v>
      </c>
      <c r="G10674" t="s">
        <v>110</v>
      </c>
      <c r="H10674" t="s">
        <v>108</v>
      </c>
      <c r="I10674">
        <v>3</v>
      </c>
      <c r="J10674" t="s">
        <v>37</v>
      </c>
      <c r="K10674" t="e" vm="26">
        <v>#VALUE!</v>
      </c>
      <c r="L10674" t="e" vm="25">
        <v>#VALUE!</v>
      </c>
      <c r="M10674" t="e" vm="3">
        <v>#VALUE!</v>
      </c>
      <c r="N10674" t="s">
        <v>5</v>
      </c>
      <c r="O10674" t="s">
        <v>45</v>
      </c>
      <c r="P10674" t="s">
        <v>45</v>
      </c>
      <c r="Q10674" s="10">
        <v>5</v>
      </c>
      <c r="R10674" s="12">
        <v>9.0399999999999991</v>
      </c>
      <c r="S10674" t="str">
        <f t="shared" si="500"/>
        <v>Retained</v>
      </c>
    </row>
    <row r="10675" spans="1:19" x14ac:dyDescent="0.35">
      <c r="A10675" s="1">
        <v>10686</v>
      </c>
      <c r="B10675" s="4">
        <v>43322</v>
      </c>
      <c r="C10675" s="4" t="str">
        <f t="shared" si="498"/>
        <v>August</v>
      </c>
      <c r="D10675" s="4" t="str">
        <f t="shared" si="499"/>
        <v>2018</v>
      </c>
      <c r="E10675" s="8">
        <v>5844</v>
      </c>
      <c r="F10675" t="s">
        <v>106</v>
      </c>
      <c r="G10675" t="s">
        <v>109</v>
      </c>
      <c r="H10675" t="s">
        <v>107</v>
      </c>
      <c r="I10675">
        <v>4</v>
      </c>
      <c r="J10675" t="s">
        <v>37</v>
      </c>
      <c r="K10675" t="e" vm="13">
        <v>#VALUE!</v>
      </c>
      <c r="L10675" t="e" vm="5">
        <v>#VALUE!</v>
      </c>
      <c r="M10675" t="e" vm="3">
        <v>#VALUE!</v>
      </c>
      <c r="N10675" t="s">
        <v>5</v>
      </c>
      <c r="O10675" t="s">
        <v>40</v>
      </c>
      <c r="P10675" t="s">
        <v>40</v>
      </c>
      <c r="Q10675" s="10">
        <v>5</v>
      </c>
      <c r="R10675" s="12">
        <v>19.45</v>
      </c>
      <c r="S10675" t="str">
        <f t="shared" si="500"/>
        <v>Retained</v>
      </c>
    </row>
    <row r="10676" spans="1:19" x14ac:dyDescent="0.35">
      <c r="A10676" s="1">
        <v>10687</v>
      </c>
      <c r="B10676" s="4">
        <v>43322</v>
      </c>
      <c r="C10676" s="4" t="str">
        <f t="shared" si="498"/>
        <v>August</v>
      </c>
      <c r="D10676" s="4" t="str">
        <f t="shared" si="499"/>
        <v>2018</v>
      </c>
      <c r="E10676" s="8">
        <v>1050</v>
      </c>
      <c r="F10676" t="s">
        <v>105</v>
      </c>
      <c r="G10676" t="s">
        <v>109</v>
      </c>
      <c r="H10676" t="s">
        <v>107</v>
      </c>
      <c r="I10676">
        <v>1</v>
      </c>
      <c r="J10676" t="s">
        <v>62</v>
      </c>
      <c r="K10676" t="e" vm="20">
        <v>#VALUE!</v>
      </c>
      <c r="L10676" t="e" vm="21">
        <v>#VALUE!</v>
      </c>
      <c r="M10676" t="e" vm="3">
        <v>#VALUE!</v>
      </c>
      <c r="N10676" t="s">
        <v>5</v>
      </c>
      <c r="O10676" t="s">
        <v>19</v>
      </c>
      <c r="P10676" t="s">
        <v>19</v>
      </c>
      <c r="Q10676" s="10">
        <v>3</v>
      </c>
      <c r="R10676" s="12">
        <v>34.369999999999997</v>
      </c>
      <c r="S10676" t="str">
        <f t="shared" si="500"/>
        <v>Retained</v>
      </c>
    </row>
    <row r="10677" spans="1:19" x14ac:dyDescent="0.35">
      <c r="A10677" s="1">
        <v>10688</v>
      </c>
      <c r="B10677" s="4">
        <v>43322</v>
      </c>
      <c r="C10677" s="4" t="str">
        <f t="shared" si="498"/>
        <v>August</v>
      </c>
      <c r="D10677" s="4" t="str">
        <f t="shared" si="499"/>
        <v>2018</v>
      </c>
      <c r="E10677" s="8">
        <v>9610</v>
      </c>
      <c r="F10677" t="s">
        <v>106</v>
      </c>
      <c r="G10677" t="s">
        <v>109</v>
      </c>
      <c r="H10677" t="s">
        <v>108</v>
      </c>
      <c r="I10677">
        <v>2</v>
      </c>
      <c r="J10677" t="s">
        <v>37</v>
      </c>
      <c r="K10677" t="e" vm="20">
        <v>#VALUE!</v>
      </c>
      <c r="L10677" t="e" vm="21">
        <v>#VALUE!</v>
      </c>
      <c r="M10677" t="e" vm="3">
        <v>#VALUE!</v>
      </c>
      <c r="N10677" t="s">
        <v>5</v>
      </c>
      <c r="O10677" t="s">
        <v>28</v>
      </c>
      <c r="P10677" t="s">
        <v>29</v>
      </c>
      <c r="Q10677" s="10">
        <v>5</v>
      </c>
      <c r="R10677" s="12">
        <v>17.16</v>
      </c>
      <c r="S10677" t="str">
        <f t="shared" si="500"/>
        <v>Retained</v>
      </c>
    </row>
    <row r="10678" spans="1:19" x14ac:dyDescent="0.35">
      <c r="A10678" s="1">
        <v>10689</v>
      </c>
      <c r="B10678" s="4">
        <v>43322</v>
      </c>
      <c r="C10678" s="4" t="str">
        <f t="shared" si="498"/>
        <v>August</v>
      </c>
      <c r="D10678" s="4" t="str">
        <f t="shared" si="499"/>
        <v>2018</v>
      </c>
      <c r="E10678" s="8">
        <v>1972</v>
      </c>
      <c r="F10678" t="s">
        <v>105</v>
      </c>
      <c r="G10678" t="s">
        <v>109</v>
      </c>
      <c r="H10678" t="s">
        <v>108</v>
      </c>
      <c r="I10678">
        <v>2</v>
      </c>
      <c r="J10678" t="s">
        <v>4</v>
      </c>
      <c r="K10678" t="e" vm="26">
        <v>#VALUE!</v>
      </c>
      <c r="L10678" t="e" vm="25">
        <v>#VALUE!</v>
      </c>
      <c r="M10678" t="e" vm="3">
        <v>#VALUE!</v>
      </c>
      <c r="N10678" t="s">
        <v>12</v>
      </c>
      <c r="O10678" t="s">
        <v>13</v>
      </c>
      <c r="P10678" t="s">
        <v>68</v>
      </c>
      <c r="Q10678" s="10">
        <v>6</v>
      </c>
      <c r="R10678" s="12">
        <v>6.43</v>
      </c>
      <c r="S10678" t="str">
        <f t="shared" si="500"/>
        <v>Retained</v>
      </c>
    </row>
    <row r="10679" spans="1:19" x14ac:dyDescent="0.35">
      <c r="A10679" s="1">
        <v>10690</v>
      </c>
      <c r="B10679" s="4">
        <v>43322</v>
      </c>
      <c r="C10679" s="4" t="str">
        <f t="shared" si="498"/>
        <v>August</v>
      </c>
      <c r="D10679" s="4" t="str">
        <f t="shared" si="499"/>
        <v>2018</v>
      </c>
      <c r="E10679" s="8">
        <v>3317</v>
      </c>
      <c r="F10679" t="s">
        <v>105</v>
      </c>
      <c r="G10679" t="s">
        <v>110</v>
      </c>
      <c r="H10679" t="s">
        <v>107</v>
      </c>
      <c r="I10679">
        <v>3</v>
      </c>
      <c r="J10679" t="s">
        <v>4</v>
      </c>
      <c r="K10679" t="e" vm="26">
        <v>#VALUE!</v>
      </c>
      <c r="L10679" t="e" vm="25">
        <v>#VALUE!</v>
      </c>
      <c r="M10679" t="e" vm="3">
        <v>#VALUE!</v>
      </c>
      <c r="N10679" t="s">
        <v>5</v>
      </c>
      <c r="O10679" t="s">
        <v>28</v>
      </c>
      <c r="P10679" t="s">
        <v>8</v>
      </c>
      <c r="Q10679" s="10">
        <v>3</v>
      </c>
      <c r="R10679" s="12">
        <v>5.16</v>
      </c>
      <c r="S10679" t="str">
        <f t="shared" si="500"/>
        <v>Retained</v>
      </c>
    </row>
    <row r="10680" spans="1:19" x14ac:dyDescent="0.35">
      <c r="A10680" s="1">
        <v>10691</v>
      </c>
      <c r="B10680" s="4">
        <v>43322</v>
      </c>
      <c r="C10680" s="4" t="str">
        <f t="shared" si="498"/>
        <v>August</v>
      </c>
      <c r="D10680" s="4" t="str">
        <f t="shared" si="499"/>
        <v>2018</v>
      </c>
      <c r="E10680" s="8">
        <v>1295</v>
      </c>
      <c r="F10680" t="s">
        <v>106</v>
      </c>
      <c r="G10680" t="s">
        <v>110</v>
      </c>
      <c r="H10680" t="s">
        <v>107</v>
      </c>
      <c r="I10680">
        <v>3</v>
      </c>
      <c r="J10680" t="s">
        <v>4</v>
      </c>
      <c r="K10680" t="e" vm="24">
        <v>#VALUE!</v>
      </c>
      <c r="L10680" t="e" vm="25">
        <v>#VALUE!</v>
      </c>
      <c r="M10680" t="e" vm="3">
        <v>#VALUE!</v>
      </c>
      <c r="N10680" t="s">
        <v>9</v>
      </c>
      <c r="O10680" t="s">
        <v>10</v>
      </c>
      <c r="P10680" t="s">
        <v>58</v>
      </c>
      <c r="Q10680" s="10">
        <v>5</v>
      </c>
      <c r="R10680" s="12">
        <v>28</v>
      </c>
      <c r="S10680" t="str">
        <f t="shared" si="500"/>
        <v>Retained</v>
      </c>
    </row>
    <row r="10681" spans="1:19" x14ac:dyDescent="0.35">
      <c r="A10681" s="1">
        <v>10692</v>
      </c>
      <c r="B10681" s="4">
        <v>43322</v>
      </c>
      <c r="C10681" s="4" t="str">
        <f t="shared" si="498"/>
        <v>August</v>
      </c>
      <c r="D10681" s="4" t="str">
        <f t="shared" si="499"/>
        <v>2018</v>
      </c>
      <c r="E10681" s="8">
        <v>2443</v>
      </c>
      <c r="F10681" t="s">
        <v>105</v>
      </c>
      <c r="G10681" t="s">
        <v>109</v>
      </c>
      <c r="H10681" t="s">
        <v>108</v>
      </c>
      <c r="I10681">
        <v>4</v>
      </c>
      <c r="J10681" t="s">
        <v>37</v>
      </c>
      <c r="K10681" t="e" vm="9">
        <v>#VALUE!</v>
      </c>
      <c r="L10681" t="e" vm="7">
        <v>#VALUE!</v>
      </c>
      <c r="M10681" t="e" vm="3">
        <v>#VALUE!</v>
      </c>
      <c r="N10681" t="s">
        <v>5</v>
      </c>
      <c r="O10681" t="s">
        <v>45</v>
      </c>
      <c r="P10681" t="s">
        <v>45</v>
      </c>
      <c r="Q10681" s="10">
        <v>4</v>
      </c>
      <c r="R10681" s="12">
        <v>8.93</v>
      </c>
      <c r="S10681" t="str">
        <f t="shared" si="500"/>
        <v>Retained</v>
      </c>
    </row>
    <row r="10682" spans="1:19" x14ac:dyDescent="0.35">
      <c r="A10682" s="1">
        <v>10693</v>
      </c>
      <c r="B10682" s="4">
        <v>43322</v>
      </c>
      <c r="C10682" s="4" t="str">
        <f t="shared" si="498"/>
        <v>August</v>
      </c>
      <c r="D10682" s="4" t="str">
        <f t="shared" si="499"/>
        <v>2018</v>
      </c>
      <c r="E10682" s="8">
        <v>6033</v>
      </c>
      <c r="F10682" t="s">
        <v>106</v>
      </c>
      <c r="G10682" t="s">
        <v>109</v>
      </c>
      <c r="H10682" t="s">
        <v>108</v>
      </c>
      <c r="I10682">
        <v>3</v>
      </c>
      <c r="J10682" t="s">
        <v>72</v>
      </c>
      <c r="K10682" t="e" vm="20">
        <v>#VALUE!</v>
      </c>
      <c r="L10682" t="e" vm="21">
        <v>#VALUE!</v>
      </c>
      <c r="M10682" t="e" vm="3">
        <v>#VALUE!</v>
      </c>
      <c r="N10682" t="s">
        <v>5</v>
      </c>
      <c r="O10682" t="s">
        <v>6</v>
      </c>
      <c r="P10682" t="s">
        <v>43</v>
      </c>
      <c r="Q10682" s="10">
        <v>5</v>
      </c>
      <c r="R10682" s="12">
        <v>20.79</v>
      </c>
      <c r="S10682" t="str">
        <f t="shared" si="500"/>
        <v>Retained</v>
      </c>
    </row>
    <row r="10683" spans="1:19" x14ac:dyDescent="0.35">
      <c r="A10683" s="1">
        <v>10694</v>
      </c>
      <c r="B10683" s="4">
        <v>43322</v>
      </c>
      <c r="C10683" s="4" t="str">
        <f t="shared" si="498"/>
        <v>August</v>
      </c>
      <c r="D10683" s="4" t="str">
        <f t="shared" si="499"/>
        <v>2018</v>
      </c>
      <c r="E10683" s="8">
        <v>6099</v>
      </c>
      <c r="F10683" t="s">
        <v>106</v>
      </c>
      <c r="G10683" t="s">
        <v>109</v>
      </c>
      <c r="H10683" t="s">
        <v>107</v>
      </c>
      <c r="I10683">
        <v>3</v>
      </c>
      <c r="J10683" t="s">
        <v>62</v>
      </c>
      <c r="K10683" t="e" vm="22">
        <v>#VALUE!</v>
      </c>
      <c r="L10683" t="e" vm="23">
        <v>#VALUE!</v>
      </c>
      <c r="M10683" t="e" vm="3">
        <v>#VALUE!</v>
      </c>
      <c r="N10683" t="s">
        <v>9</v>
      </c>
      <c r="O10683" t="s">
        <v>59</v>
      </c>
      <c r="P10683" t="s">
        <v>60</v>
      </c>
      <c r="Q10683" s="10">
        <v>3</v>
      </c>
      <c r="R10683" s="12">
        <v>11.52</v>
      </c>
      <c r="S10683" t="str">
        <f t="shared" si="500"/>
        <v>New</v>
      </c>
    </row>
    <row r="10684" spans="1:19" x14ac:dyDescent="0.35">
      <c r="A10684" s="1">
        <v>10695</v>
      </c>
      <c r="B10684" s="4">
        <v>43322</v>
      </c>
      <c r="C10684" s="4" t="str">
        <f t="shared" si="498"/>
        <v>August</v>
      </c>
      <c r="D10684" s="4" t="str">
        <f t="shared" si="499"/>
        <v>2018</v>
      </c>
      <c r="E10684" s="8">
        <v>6536</v>
      </c>
      <c r="F10684" t="s">
        <v>105</v>
      </c>
      <c r="G10684" t="s">
        <v>109</v>
      </c>
      <c r="H10684" t="s">
        <v>107</v>
      </c>
      <c r="I10684">
        <v>2</v>
      </c>
      <c r="J10684" t="s">
        <v>37</v>
      </c>
      <c r="K10684" t="e" vm="27">
        <v>#VALUE!</v>
      </c>
      <c r="L10684" t="e" vm="23">
        <v>#VALUE!</v>
      </c>
      <c r="M10684" t="e" vm="3">
        <v>#VALUE!</v>
      </c>
      <c r="N10684" t="s">
        <v>9</v>
      </c>
      <c r="O10684" t="s">
        <v>59</v>
      </c>
      <c r="P10684" t="s">
        <v>60</v>
      </c>
      <c r="Q10684" s="10">
        <v>5</v>
      </c>
      <c r="R10684" s="12">
        <v>8.24</v>
      </c>
      <c r="S10684" t="str">
        <f t="shared" si="500"/>
        <v>New</v>
      </c>
    </row>
    <row r="10685" spans="1:19" x14ac:dyDescent="0.35">
      <c r="A10685" s="1">
        <v>10696</v>
      </c>
      <c r="B10685" s="4">
        <v>43322</v>
      </c>
      <c r="C10685" s="4" t="str">
        <f t="shared" si="498"/>
        <v>August</v>
      </c>
      <c r="D10685" s="4" t="str">
        <f t="shared" si="499"/>
        <v>2018</v>
      </c>
      <c r="E10685" s="8">
        <v>1622</v>
      </c>
      <c r="F10685" t="s">
        <v>106</v>
      </c>
      <c r="G10685" t="s">
        <v>110</v>
      </c>
      <c r="H10685" t="s">
        <v>107</v>
      </c>
      <c r="I10685">
        <v>1</v>
      </c>
      <c r="J10685" t="s">
        <v>38</v>
      </c>
      <c r="K10685" t="e" vm="4">
        <v>#VALUE!</v>
      </c>
      <c r="L10685" t="e" vm="5">
        <v>#VALUE!</v>
      </c>
      <c r="M10685" t="e" vm="3">
        <v>#VALUE!</v>
      </c>
      <c r="N10685" t="s">
        <v>5</v>
      </c>
      <c r="O10685" t="s">
        <v>45</v>
      </c>
      <c r="P10685" t="s">
        <v>45</v>
      </c>
      <c r="Q10685" s="10">
        <v>4</v>
      </c>
      <c r="R10685" s="12">
        <v>14.78</v>
      </c>
      <c r="S10685" t="str">
        <f t="shared" si="500"/>
        <v>Retained</v>
      </c>
    </row>
    <row r="10686" spans="1:19" x14ac:dyDescent="0.35">
      <c r="A10686" s="1">
        <v>10697</v>
      </c>
      <c r="B10686" s="4">
        <v>43322</v>
      </c>
      <c r="C10686" s="4" t="str">
        <f t="shared" si="498"/>
        <v>August</v>
      </c>
      <c r="D10686" s="4" t="str">
        <f t="shared" si="499"/>
        <v>2018</v>
      </c>
      <c r="E10686" s="8">
        <v>8615</v>
      </c>
      <c r="F10686" t="s">
        <v>106</v>
      </c>
      <c r="G10686" t="s">
        <v>110</v>
      </c>
      <c r="H10686" t="s">
        <v>107</v>
      </c>
      <c r="I10686">
        <v>2</v>
      </c>
      <c r="J10686" t="s">
        <v>62</v>
      </c>
      <c r="K10686" t="e" vm="20">
        <v>#VALUE!</v>
      </c>
      <c r="L10686" t="e" vm="21">
        <v>#VALUE!</v>
      </c>
      <c r="M10686" t="e" vm="3">
        <v>#VALUE!</v>
      </c>
      <c r="N10686" t="s">
        <v>5</v>
      </c>
      <c r="O10686" t="s">
        <v>45</v>
      </c>
      <c r="P10686" t="s">
        <v>45</v>
      </c>
      <c r="Q10686" s="10">
        <v>4</v>
      </c>
      <c r="R10686" s="12">
        <v>27.72</v>
      </c>
      <c r="S10686" t="str">
        <f t="shared" si="500"/>
        <v>Retained</v>
      </c>
    </row>
    <row r="10687" spans="1:19" x14ac:dyDescent="0.35">
      <c r="A10687" s="1">
        <v>10698</v>
      </c>
      <c r="B10687" s="4">
        <v>43322</v>
      </c>
      <c r="C10687" s="4" t="str">
        <f t="shared" si="498"/>
        <v>August</v>
      </c>
      <c r="D10687" s="4" t="str">
        <f t="shared" si="499"/>
        <v>2018</v>
      </c>
      <c r="E10687" s="8">
        <v>7016</v>
      </c>
      <c r="F10687" t="s">
        <v>105</v>
      </c>
      <c r="G10687" t="s">
        <v>109</v>
      </c>
      <c r="H10687" t="s">
        <v>108</v>
      </c>
      <c r="I10687">
        <v>1</v>
      </c>
      <c r="J10687" t="s">
        <v>37</v>
      </c>
      <c r="K10687" t="e" vm="26">
        <v>#VALUE!</v>
      </c>
      <c r="L10687" t="e" vm="25">
        <v>#VALUE!</v>
      </c>
      <c r="M10687" t="e" vm="3">
        <v>#VALUE!</v>
      </c>
      <c r="N10687" t="s">
        <v>5</v>
      </c>
      <c r="O10687" t="s">
        <v>6</v>
      </c>
      <c r="P10687" t="s">
        <v>6</v>
      </c>
      <c r="Q10687" s="10">
        <v>3</v>
      </c>
      <c r="R10687" s="12">
        <v>12.88</v>
      </c>
      <c r="S10687" t="str">
        <f t="shared" si="500"/>
        <v>Retained</v>
      </c>
    </row>
    <row r="10688" spans="1:19" x14ac:dyDescent="0.35">
      <c r="A10688" s="1">
        <v>10699</v>
      </c>
      <c r="B10688" s="4">
        <v>43322</v>
      </c>
      <c r="C10688" s="4" t="str">
        <f t="shared" si="498"/>
        <v>August</v>
      </c>
      <c r="D10688" s="4" t="str">
        <f t="shared" si="499"/>
        <v>2018</v>
      </c>
      <c r="E10688" s="8">
        <v>7793</v>
      </c>
      <c r="F10688" t="s">
        <v>106</v>
      </c>
      <c r="G10688" t="s">
        <v>110</v>
      </c>
      <c r="H10688" t="s">
        <v>107</v>
      </c>
      <c r="I10688">
        <v>4</v>
      </c>
      <c r="J10688" t="s">
        <v>37</v>
      </c>
      <c r="K10688" t="e" vm="26">
        <v>#VALUE!</v>
      </c>
      <c r="L10688" t="e" vm="25">
        <v>#VALUE!</v>
      </c>
      <c r="M10688" t="e" vm="3">
        <v>#VALUE!</v>
      </c>
      <c r="N10688" t="s">
        <v>5</v>
      </c>
      <c r="O10688" t="s">
        <v>41</v>
      </c>
      <c r="P10688" t="s">
        <v>42</v>
      </c>
      <c r="Q10688" s="10">
        <v>2</v>
      </c>
      <c r="R10688" s="12">
        <v>14.96</v>
      </c>
      <c r="S10688" t="str">
        <f t="shared" si="500"/>
        <v>Retained</v>
      </c>
    </row>
    <row r="10689" spans="1:19" x14ac:dyDescent="0.35">
      <c r="A10689" s="1">
        <v>10700</v>
      </c>
      <c r="B10689" s="4">
        <v>43322</v>
      </c>
      <c r="C10689" s="4" t="str">
        <f t="shared" si="498"/>
        <v>August</v>
      </c>
      <c r="D10689" s="4" t="str">
        <f t="shared" si="499"/>
        <v>2018</v>
      </c>
      <c r="E10689" s="8">
        <v>4419</v>
      </c>
      <c r="F10689" t="s">
        <v>106</v>
      </c>
      <c r="G10689" t="s">
        <v>109</v>
      </c>
      <c r="H10689" t="s">
        <v>107</v>
      </c>
      <c r="I10689">
        <v>1</v>
      </c>
      <c r="J10689" t="s">
        <v>37</v>
      </c>
      <c r="K10689" t="e" vm="26">
        <v>#VALUE!</v>
      </c>
      <c r="L10689" t="e" vm="25">
        <v>#VALUE!</v>
      </c>
      <c r="M10689" t="e" vm="3">
        <v>#VALUE!</v>
      </c>
      <c r="N10689" t="s">
        <v>12</v>
      </c>
      <c r="O10689" t="s">
        <v>54</v>
      </c>
      <c r="P10689" t="s">
        <v>55</v>
      </c>
      <c r="Q10689" s="10">
        <v>4</v>
      </c>
      <c r="R10689" s="12">
        <v>13.8</v>
      </c>
      <c r="S10689" t="str">
        <f t="shared" si="500"/>
        <v>Retained</v>
      </c>
    </row>
    <row r="10690" spans="1:19" x14ac:dyDescent="0.35">
      <c r="A10690" s="1">
        <v>10701</v>
      </c>
      <c r="B10690" s="4">
        <v>43322</v>
      </c>
      <c r="C10690" s="4" t="str">
        <f t="shared" ref="C10690:C10753" si="501">TEXT(B10690, "MMMM")</f>
        <v>August</v>
      </c>
      <c r="D10690" s="4" t="str">
        <f t="shared" ref="D10690:D10753" si="502">TEXT(B10690, "YYYY")</f>
        <v>2018</v>
      </c>
      <c r="E10690" s="8">
        <v>467</v>
      </c>
      <c r="F10690" t="s">
        <v>105</v>
      </c>
      <c r="G10690" t="s">
        <v>109</v>
      </c>
      <c r="H10690" t="s">
        <v>108</v>
      </c>
      <c r="I10690">
        <v>1</v>
      </c>
      <c r="J10690" t="s">
        <v>51</v>
      </c>
      <c r="K10690" t="e" vm="9">
        <v>#VALUE!</v>
      </c>
      <c r="L10690" t="e" vm="7">
        <v>#VALUE!</v>
      </c>
      <c r="M10690" t="e" vm="3">
        <v>#VALUE!</v>
      </c>
      <c r="N10690" t="s">
        <v>5</v>
      </c>
      <c r="O10690" t="s">
        <v>30</v>
      </c>
      <c r="P10690" t="s">
        <v>8</v>
      </c>
      <c r="Q10690" s="10">
        <v>3</v>
      </c>
      <c r="R10690" s="12">
        <v>24.63</v>
      </c>
      <c r="S10690" t="str">
        <f t="shared" ref="S10690:S10753" si="503">IF(COUNTIFS(E:E, E10690, B:B, "&lt;="&amp;B10690)&gt;1, "Retained", "New")</f>
        <v>Retained</v>
      </c>
    </row>
    <row r="10691" spans="1:19" x14ac:dyDescent="0.35">
      <c r="A10691" s="1">
        <v>10702</v>
      </c>
      <c r="B10691" s="4">
        <v>43322</v>
      </c>
      <c r="C10691" s="4" t="str">
        <f t="shared" si="501"/>
        <v>August</v>
      </c>
      <c r="D10691" s="4" t="str">
        <f t="shared" si="502"/>
        <v>2018</v>
      </c>
      <c r="E10691" s="8">
        <v>8658</v>
      </c>
      <c r="F10691" t="s">
        <v>105</v>
      </c>
      <c r="G10691" t="s">
        <v>109</v>
      </c>
      <c r="H10691" t="s">
        <v>107</v>
      </c>
      <c r="I10691">
        <v>1</v>
      </c>
      <c r="J10691" t="s">
        <v>37</v>
      </c>
      <c r="K10691" t="e" vm="1">
        <v>#VALUE!</v>
      </c>
      <c r="L10691" t="e" vm="2">
        <v>#VALUE!</v>
      </c>
      <c r="M10691" t="e" vm="3">
        <v>#VALUE!</v>
      </c>
      <c r="N10691" t="s">
        <v>5</v>
      </c>
      <c r="O10691" t="s">
        <v>17</v>
      </c>
      <c r="P10691" t="s">
        <v>18</v>
      </c>
      <c r="Q10691" s="10">
        <v>3</v>
      </c>
      <c r="R10691" s="12">
        <v>13.38</v>
      </c>
      <c r="S10691" t="str">
        <f t="shared" si="503"/>
        <v>Retained</v>
      </c>
    </row>
    <row r="10692" spans="1:19" x14ac:dyDescent="0.35">
      <c r="A10692" s="1">
        <v>10703</v>
      </c>
      <c r="B10692" s="4">
        <v>43323</v>
      </c>
      <c r="C10692" s="4" t="str">
        <f t="shared" si="501"/>
        <v>August</v>
      </c>
      <c r="D10692" s="4" t="str">
        <f t="shared" si="502"/>
        <v>2018</v>
      </c>
      <c r="E10692" s="8">
        <v>1850</v>
      </c>
      <c r="F10692" t="s">
        <v>106</v>
      </c>
      <c r="G10692" t="s">
        <v>109</v>
      </c>
      <c r="H10692" t="s">
        <v>107</v>
      </c>
      <c r="I10692">
        <v>1</v>
      </c>
      <c r="J10692" t="s">
        <v>72</v>
      </c>
      <c r="K10692" t="e" vm="17">
        <v>#VALUE!</v>
      </c>
      <c r="L10692" t="e" vm="5">
        <v>#VALUE!</v>
      </c>
      <c r="M10692" t="e" vm="3">
        <v>#VALUE!</v>
      </c>
      <c r="N10692" t="s">
        <v>12</v>
      </c>
      <c r="O10692" t="s">
        <v>13</v>
      </c>
      <c r="P10692" t="s">
        <v>14</v>
      </c>
      <c r="Q10692" s="10">
        <v>5</v>
      </c>
      <c r="R10692" s="12">
        <v>7.3</v>
      </c>
      <c r="S10692" t="str">
        <f t="shared" si="503"/>
        <v>Retained</v>
      </c>
    </row>
    <row r="10693" spans="1:19" x14ac:dyDescent="0.35">
      <c r="A10693" s="1">
        <v>10704</v>
      </c>
      <c r="B10693" s="4">
        <v>43323</v>
      </c>
      <c r="C10693" s="4" t="str">
        <f t="shared" si="501"/>
        <v>August</v>
      </c>
      <c r="D10693" s="4" t="str">
        <f t="shared" si="502"/>
        <v>2018</v>
      </c>
      <c r="E10693" s="8">
        <v>62</v>
      </c>
      <c r="F10693" t="s">
        <v>106</v>
      </c>
      <c r="G10693" t="s">
        <v>110</v>
      </c>
      <c r="H10693" t="s">
        <v>107</v>
      </c>
      <c r="I10693">
        <v>1</v>
      </c>
      <c r="J10693" t="s">
        <v>37</v>
      </c>
      <c r="K10693" t="e" vm="1">
        <v>#VALUE!</v>
      </c>
      <c r="L10693" t="e" vm="2">
        <v>#VALUE!</v>
      </c>
      <c r="M10693" t="e" vm="3">
        <v>#VALUE!</v>
      </c>
      <c r="N10693" t="s">
        <v>12</v>
      </c>
      <c r="O10693" t="s">
        <v>22</v>
      </c>
      <c r="P10693" t="s">
        <v>50</v>
      </c>
      <c r="Q10693" s="10">
        <v>5</v>
      </c>
      <c r="R10693" s="12">
        <v>9.4600000000000009</v>
      </c>
      <c r="S10693" t="str">
        <f t="shared" si="503"/>
        <v>New</v>
      </c>
    </row>
    <row r="10694" spans="1:19" x14ac:dyDescent="0.35">
      <c r="A10694" s="1">
        <v>10705</v>
      </c>
      <c r="B10694" s="4">
        <v>43323</v>
      </c>
      <c r="C10694" s="4" t="str">
        <f t="shared" si="501"/>
        <v>August</v>
      </c>
      <c r="D10694" s="4" t="str">
        <f t="shared" si="502"/>
        <v>2018</v>
      </c>
      <c r="E10694" s="8">
        <v>1823</v>
      </c>
      <c r="F10694" t="s">
        <v>106</v>
      </c>
      <c r="G10694" t="s">
        <v>109</v>
      </c>
      <c r="H10694" t="s">
        <v>107</v>
      </c>
      <c r="I10694">
        <v>2</v>
      </c>
      <c r="J10694" t="s">
        <v>51</v>
      </c>
      <c r="K10694" t="e" vm="30">
        <v>#VALUE!</v>
      </c>
      <c r="L10694" t="e" vm="31">
        <v>#VALUE!</v>
      </c>
      <c r="M10694" t="e" vm="3">
        <v>#VALUE!</v>
      </c>
      <c r="N10694" t="s">
        <v>12</v>
      </c>
      <c r="O10694" t="s">
        <v>22</v>
      </c>
      <c r="P10694" t="s">
        <v>23</v>
      </c>
      <c r="Q10694" s="10">
        <v>3</v>
      </c>
      <c r="R10694" s="12">
        <v>7.48</v>
      </c>
      <c r="S10694" t="str">
        <f t="shared" si="503"/>
        <v>Retained</v>
      </c>
    </row>
    <row r="10695" spans="1:19" x14ac:dyDescent="0.35">
      <c r="A10695" s="1">
        <v>10706</v>
      </c>
      <c r="B10695" s="4">
        <v>43323</v>
      </c>
      <c r="C10695" s="4" t="str">
        <f t="shared" si="501"/>
        <v>August</v>
      </c>
      <c r="D10695" s="4" t="str">
        <f t="shared" si="502"/>
        <v>2018</v>
      </c>
      <c r="E10695" s="8">
        <v>8077</v>
      </c>
      <c r="F10695" t="s">
        <v>105</v>
      </c>
      <c r="G10695" t="s">
        <v>109</v>
      </c>
      <c r="H10695" t="s">
        <v>108</v>
      </c>
      <c r="I10695">
        <v>4</v>
      </c>
      <c r="J10695" t="s">
        <v>37</v>
      </c>
      <c r="K10695" t="e" vm="18">
        <v>#VALUE!</v>
      </c>
      <c r="L10695" t="e" vm="19">
        <v>#VALUE!</v>
      </c>
      <c r="M10695" t="e" vm="3">
        <v>#VALUE!</v>
      </c>
      <c r="N10695" t="s">
        <v>5</v>
      </c>
      <c r="O10695" t="s">
        <v>19</v>
      </c>
      <c r="P10695" t="s">
        <v>19</v>
      </c>
      <c r="Q10695" s="10">
        <v>4</v>
      </c>
      <c r="R10695" s="12">
        <v>22.76</v>
      </c>
      <c r="S10695" t="str">
        <f t="shared" si="503"/>
        <v>Retained</v>
      </c>
    </row>
    <row r="10696" spans="1:19" x14ac:dyDescent="0.35">
      <c r="A10696" s="1">
        <v>10707</v>
      </c>
      <c r="B10696" s="4">
        <v>43323</v>
      </c>
      <c r="C10696" s="4" t="str">
        <f t="shared" si="501"/>
        <v>August</v>
      </c>
      <c r="D10696" s="4" t="str">
        <f t="shared" si="502"/>
        <v>2018</v>
      </c>
      <c r="E10696" s="8">
        <v>8287</v>
      </c>
      <c r="F10696" t="s">
        <v>106</v>
      </c>
      <c r="G10696" t="s">
        <v>110</v>
      </c>
      <c r="H10696" t="s">
        <v>107</v>
      </c>
      <c r="I10696">
        <v>5</v>
      </c>
      <c r="J10696" t="s">
        <v>37</v>
      </c>
      <c r="K10696" t="e" vm="18">
        <v>#VALUE!</v>
      </c>
      <c r="L10696" t="e" vm="19">
        <v>#VALUE!</v>
      </c>
      <c r="M10696" t="e" vm="3">
        <v>#VALUE!</v>
      </c>
      <c r="N10696" t="s">
        <v>5</v>
      </c>
      <c r="O10696" t="s">
        <v>45</v>
      </c>
      <c r="P10696" t="s">
        <v>45</v>
      </c>
      <c r="Q10696" s="10">
        <v>6</v>
      </c>
      <c r="R10696" s="12">
        <v>14.41</v>
      </c>
      <c r="S10696" t="str">
        <f t="shared" si="503"/>
        <v>Retained</v>
      </c>
    </row>
    <row r="10697" spans="1:19" x14ac:dyDescent="0.35">
      <c r="A10697" s="1">
        <v>10708</v>
      </c>
      <c r="B10697" s="4">
        <v>43323</v>
      </c>
      <c r="C10697" s="4" t="str">
        <f t="shared" si="501"/>
        <v>August</v>
      </c>
      <c r="D10697" s="4" t="str">
        <f t="shared" si="502"/>
        <v>2018</v>
      </c>
      <c r="E10697" s="8">
        <v>6030</v>
      </c>
      <c r="F10697" t="s">
        <v>105</v>
      </c>
      <c r="G10697" t="s">
        <v>109</v>
      </c>
      <c r="H10697" t="s">
        <v>108</v>
      </c>
      <c r="I10697">
        <v>2</v>
      </c>
      <c r="J10697" t="s">
        <v>37</v>
      </c>
      <c r="K10697" t="e" vm="22">
        <v>#VALUE!</v>
      </c>
      <c r="L10697" t="e" vm="23">
        <v>#VALUE!</v>
      </c>
      <c r="M10697" t="e" vm="3">
        <v>#VALUE!</v>
      </c>
      <c r="N10697" t="s">
        <v>12</v>
      </c>
      <c r="O10697" t="s">
        <v>54</v>
      </c>
      <c r="P10697" t="s">
        <v>55</v>
      </c>
      <c r="Q10697" s="10">
        <v>4</v>
      </c>
      <c r="R10697" s="12">
        <v>3.56</v>
      </c>
      <c r="S10697" t="str">
        <f t="shared" si="503"/>
        <v>New</v>
      </c>
    </row>
    <row r="10698" spans="1:19" x14ac:dyDescent="0.35">
      <c r="A10698" s="1">
        <v>10709</v>
      </c>
      <c r="B10698" s="4">
        <v>43323</v>
      </c>
      <c r="C10698" s="4" t="str">
        <f t="shared" si="501"/>
        <v>August</v>
      </c>
      <c r="D10698" s="4" t="str">
        <f t="shared" si="502"/>
        <v>2018</v>
      </c>
      <c r="E10698" s="8">
        <v>1744</v>
      </c>
      <c r="F10698" t="s">
        <v>106</v>
      </c>
      <c r="G10698" t="s">
        <v>110</v>
      </c>
      <c r="H10698" t="s">
        <v>108</v>
      </c>
      <c r="I10698">
        <v>3</v>
      </c>
      <c r="J10698" t="s">
        <v>37</v>
      </c>
      <c r="K10698" t="e" vm="13">
        <v>#VALUE!</v>
      </c>
      <c r="L10698" t="e" vm="5">
        <v>#VALUE!</v>
      </c>
      <c r="M10698" t="e" vm="3">
        <v>#VALUE!</v>
      </c>
      <c r="N10698" t="s">
        <v>5</v>
      </c>
      <c r="O10698" t="s">
        <v>6</v>
      </c>
      <c r="P10698" t="s">
        <v>43</v>
      </c>
      <c r="Q10698" s="10">
        <v>6</v>
      </c>
      <c r="R10698" s="12">
        <v>26.5</v>
      </c>
      <c r="S10698" t="str">
        <f t="shared" si="503"/>
        <v>Retained</v>
      </c>
    </row>
    <row r="10699" spans="1:19" x14ac:dyDescent="0.35">
      <c r="A10699" s="1">
        <v>10710</v>
      </c>
      <c r="B10699" s="4">
        <v>43323</v>
      </c>
      <c r="C10699" s="4" t="str">
        <f t="shared" si="501"/>
        <v>August</v>
      </c>
      <c r="D10699" s="4" t="str">
        <f t="shared" si="502"/>
        <v>2018</v>
      </c>
      <c r="E10699" s="8">
        <v>8557</v>
      </c>
      <c r="F10699" t="s">
        <v>106</v>
      </c>
      <c r="G10699" t="s">
        <v>109</v>
      </c>
      <c r="H10699" t="s">
        <v>107</v>
      </c>
      <c r="I10699">
        <v>1</v>
      </c>
      <c r="J10699" t="s">
        <v>51</v>
      </c>
      <c r="K10699" t="e" vm="8">
        <v>#VALUE!</v>
      </c>
      <c r="L10699" t="e" vm="2">
        <v>#VALUE!</v>
      </c>
      <c r="M10699" t="e" vm="3">
        <v>#VALUE!</v>
      </c>
      <c r="N10699" t="s">
        <v>12</v>
      </c>
      <c r="O10699" t="s">
        <v>13</v>
      </c>
      <c r="P10699" t="s">
        <v>24</v>
      </c>
      <c r="Q10699" s="10">
        <v>4</v>
      </c>
      <c r="R10699" s="12">
        <v>46.08</v>
      </c>
      <c r="S10699" t="str">
        <f t="shared" si="503"/>
        <v>Retained</v>
      </c>
    </row>
    <row r="10700" spans="1:19" x14ac:dyDescent="0.35">
      <c r="A10700" s="1">
        <v>10711</v>
      </c>
      <c r="B10700" s="4">
        <v>43323</v>
      </c>
      <c r="C10700" s="4" t="str">
        <f t="shared" si="501"/>
        <v>August</v>
      </c>
      <c r="D10700" s="4" t="str">
        <f t="shared" si="502"/>
        <v>2018</v>
      </c>
      <c r="E10700" s="8">
        <v>7387</v>
      </c>
      <c r="F10700" t="s">
        <v>105</v>
      </c>
      <c r="G10700" t="s">
        <v>110</v>
      </c>
      <c r="H10700" t="s">
        <v>107</v>
      </c>
      <c r="I10700">
        <v>5</v>
      </c>
      <c r="J10700" t="s">
        <v>37</v>
      </c>
      <c r="K10700" t="e" vm="12">
        <v>#VALUE!</v>
      </c>
      <c r="L10700" t="e" vm="2">
        <v>#VALUE!</v>
      </c>
      <c r="M10700" t="e" vm="3">
        <v>#VALUE!</v>
      </c>
      <c r="N10700" t="s">
        <v>5</v>
      </c>
      <c r="O10700" t="s">
        <v>65</v>
      </c>
      <c r="P10700" t="s">
        <v>27</v>
      </c>
      <c r="Q10700" s="10">
        <v>3</v>
      </c>
      <c r="R10700" s="12">
        <v>14.74</v>
      </c>
      <c r="S10700" t="str">
        <f t="shared" si="503"/>
        <v>New</v>
      </c>
    </row>
    <row r="10701" spans="1:19" x14ac:dyDescent="0.35">
      <c r="A10701" s="1">
        <v>10712</v>
      </c>
      <c r="B10701" s="4">
        <v>43323</v>
      </c>
      <c r="C10701" s="4" t="str">
        <f t="shared" si="501"/>
        <v>August</v>
      </c>
      <c r="D10701" s="4" t="str">
        <f t="shared" si="502"/>
        <v>2018</v>
      </c>
      <c r="E10701" s="8">
        <v>2398</v>
      </c>
      <c r="F10701" t="s">
        <v>105</v>
      </c>
      <c r="G10701" t="s">
        <v>109</v>
      </c>
      <c r="H10701" t="s">
        <v>108</v>
      </c>
      <c r="I10701">
        <v>4</v>
      </c>
      <c r="J10701" t="s">
        <v>4</v>
      </c>
      <c r="K10701" t="e" vm="9">
        <v>#VALUE!</v>
      </c>
      <c r="L10701" t="e" vm="7">
        <v>#VALUE!</v>
      </c>
      <c r="M10701" t="e" vm="3">
        <v>#VALUE!</v>
      </c>
      <c r="N10701" t="s">
        <v>12</v>
      </c>
      <c r="O10701" t="s">
        <v>22</v>
      </c>
      <c r="P10701" t="s">
        <v>36</v>
      </c>
      <c r="Q10701" s="10">
        <v>3</v>
      </c>
      <c r="R10701" s="12">
        <v>2.6</v>
      </c>
      <c r="S10701" t="str">
        <f t="shared" si="503"/>
        <v>Retained</v>
      </c>
    </row>
    <row r="10702" spans="1:19" x14ac:dyDescent="0.35">
      <c r="A10702" s="1">
        <v>10713</v>
      </c>
      <c r="B10702" s="4">
        <v>43323</v>
      </c>
      <c r="C10702" s="4" t="str">
        <f t="shared" si="501"/>
        <v>August</v>
      </c>
      <c r="D10702" s="4" t="str">
        <f t="shared" si="502"/>
        <v>2018</v>
      </c>
      <c r="E10702" s="8">
        <v>4120</v>
      </c>
      <c r="F10702" t="s">
        <v>106</v>
      </c>
      <c r="G10702" t="s">
        <v>109</v>
      </c>
      <c r="H10702" t="s">
        <v>107</v>
      </c>
      <c r="I10702">
        <v>3</v>
      </c>
      <c r="J10702" t="s">
        <v>4</v>
      </c>
      <c r="K10702" t="e" vm="15">
        <v>#VALUE!</v>
      </c>
      <c r="L10702" t="e" vm="5">
        <v>#VALUE!</v>
      </c>
      <c r="M10702" t="e" vm="3">
        <v>#VALUE!</v>
      </c>
      <c r="N10702" t="s">
        <v>5</v>
      </c>
      <c r="O10702" t="s">
        <v>40</v>
      </c>
      <c r="P10702" t="s">
        <v>40</v>
      </c>
      <c r="Q10702" s="10">
        <v>5</v>
      </c>
      <c r="R10702" s="12">
        <v>15.36</v>
      </c>
      <c r="S10702" t="str">
        <f t="shared" si="503"/>
        <v>Retained</v>
      </c>
    </row>
    <row r="10703" spans="1:19" x14ac:dyDescent="0.35">
      <c r="A10703" s="1">
        <v>10714</v>
      </c>
      <c r="B10703" s="4">
        <v>43323</v>
      </c>
      <c r="C10703" s="4" t="str">
        <f t="shared" si="501"/>
        <v>August</v>
      </c>
      <c r="D10703" s="4" t="str">
        <f t="shared" si="502"/>
        <v>2018</v>
      </c>
      <c r="E10703" s="8">
        <v>1003</v>
      </c>
      <c r="F10703" t="s">
        <v>106</v>
      </c>
      <c r="G10703" t="s">
        <v>110</v>
      </c>
      <c r="H10703" t="s">
        <v>107</v>
      </c>
      <c r="I10703">
        <v>3</v>
      </c>
      <c r="J10703" t="s">
        <v>37</v>
      </c>
      <c r="K10703" t="e" vm="13">
        <v>#VALUE!</v>
      </c>
      <c r="L10703" t="e" vm="5">
        <v>#VALUE!</v>
      </c>
      <c r="M10703" t="e" vm="3">
        <v>#VALUE!</v>
      </c>
      <c r="N10703" t="s">
        <v>5</v>
      </c>
      <c r="O10703" t="s">
        <v>7</v>
      </c>
      <c r="P10703" t="s">
        <v>8</v>
      </c>
      <c r="Q10703" s="10">
        <v>5</v>
      </c>
      <c r="R10703" s="12">
        <v>12.64</v>
      </c>
      <c r="S10703" t="str">
        <f t="shared" si="503"/>
        <v>Retained</v>
      </c>
    </row>
    <row r="10704" spans="1:19" x14ac:dyDescent="0.35">
      <c r="A10704" s="1">
        <v>10715</v>
      </c>
      <c r="B10704" s="4">
        <v>43323</v>
      </c>
      <c r="C10704" s="4" t="str">
        <f t="shared" si="501"/>
        <v>August</v>
      </c>
      <c r="D10704" s="4" t="str">
        <f t="shared" si="502"/>
        <v>2018</v>
      </c>
      <c r="E10704" s="8">
        <v>7734</v>
      </c>
      <c r="F10704" t="s">
        <v>105</v>
      </c>
      <c r="G10704" t="s">
        <v>109</v>
      </c>
      <c r="H10704" t="s">
        <v>107</v>
      </c>
      <c r="I10704">
        <v>1</v>
      </c>
      <c r="J10704" t="s">
        <v>37</v>
      </c>
      <c r="K10704" t="e" vm="30">
        <v>#VALUE!</v>
      </c>
      <c r="L10704" t="e" vm="31">
        <v>#VALUE!</v>
      </c>
      <c r="M10704" t="e" vm="3">
        <v>#VALUE!</v>
      </c>
      <c r="N10704" t="s">
        <v>9</v>
      </c>
      <c r="O10704" t="s">
        <v>59</v>
      </c>
      <c r="P10704" t="s">
        <v>60</v>
      </c>
      <c r="Q10704" s="10">
        <v>3</v>
      </c>
      <c r="R10704" s="12">
        <v>21.84</v>
      </c>
      <c r="S10704" t="str">
        <f t="shared" si="503"/>
        <v>New</v>
      </c>
    </row>
    <row r="10705" spans="1:19" x14ac:dyDescent="0.35">
      <c r="A10705" s="1">
        <v>10716</v>
      </c>
      <c r="B10705" s="4">
        <v>43323</v>
      </c>
      <c r="C10705" s="4" t="str">
        <f t="shared" si="501"/>
        <v>August</v>
      </c>
      <c r="D10705" s="4" t="str">
        <f t="shared" si="502"/>
        <v>2018</v>
      </c>
      <c r="E10705" s="8">
        <v>6464</v>
      </c>
      <c r="F10705" t="s">
        <v>106</v>
      </c>
      <c r="G10705" t="s">
        <v>109</v>
      </c>
      <c r="H10705" t="s">
        <v>107</v>
      </c>
      <c r="I10705">
        <v>3</v>
      </c>
      <c r="J10705" t="s">
        <v>51</v>
      </c>
      <c r="K10705" t="e" vm="20">
        <v>#VALUE!</v>
      </c>
      <c r="L10705" t="e" vm="21">
        <v>#VALUE!</v>
      </c>
      <c r="M10705" t="e" vm="3">
        <v>#VALUE!</v>
      </c>
      <c r="N10705" t="s">
        <v>12</v>
      </c>
      <c r="O10705" t="s">
        <v>22</v>
      </c>
      <c r="P10705" t="s">
        <v>50</v>
      </c>
      <c r="Q10705" s="10">
        <v>3</v>
      </c>
      <c r="R10705" s="12">
        <v>10.88</v>
      </c>
      <c r="S10705" t="str">
        <f t="shared" si="503"/>
        <v>Retained</v>
      </c>
    </row>
    <row r="10706" spans="1:19" x14ac:dyDescent="0.35">
      <c r="A10706" s="1">
        <v>10717</v>
      </c>
      <c r="B10706" s="4">
        <v>43323</v>
      </c>
      <c r="C10706" s="4" t="str">
        <f t="shared" si="501"/>
        <v>August</v>
      </c>
      <c r="D10706" s="4" t="str">
        <f t="shared" si="502"/>
        <v>2018</v>
      </c>
      <c r="E10706" s="8">
        <v>7014</v>
      </c>
      <c r="F10706" t="s">
        <v>106</v>
      </c>
      <c r="G10706" t="s">
        <v>110</v>
      </c>
      <c r="H10706" t="s">
        <v>108</v>
      </c>
      <c r="I10706">
        <v>2</v>
      </c>
      <c r="J10706" t="s">
        <v>37</v>
      </c>
      <c r="K10706" t="e" vm="12">
        <v>#VALUE!</v>
      </c>
      <c r="L10706" t="e" vm="2">
        <v>#VALUE!</v>
      </c>
      <c r="M10706" t="e" vm="3">
        <v>#VALUE!</v>
      </c>
      <c r="N10706" t="s">
        <v>5</v>
      </c>
      <c r="O10706" t="s">
        <v>20</v>
      </c>
      <c r="P10706" t="s">
        <v>21</v>
      </c>
      <c r="Q10706" s="10">
        <v>3</v>
      </c>
      <c r="R10706" s="12">
        <v>4.7</v>
      </c>
      <c r="S10706" t="str">
        <f t="shared" si="503"/>
        <v>Retained</v>
      </c>
    </row>
    <row r="10707" spans="1:19" x14ac:dyDescent="0.35">
      <c r="A10707" s="1">
        <v>10718</v>
      </c>
      <c r="B10707" s="4">
        <v>43323</v>
      </c>
      <c r="C10707" s="4" t="str">
        <f t="shared" si="501"/>
        <v>August</v>
      </c>
      <c r="D10707" s="4" t="str">
        <f t="shared" si="502"/>
        <v>2018</v>
      </c>
      <c r="E10707" s="8">
        <v>2918</v>
      </c>
      <c r="F10707" t="s">
        <v>105</v>
      </c>
      <c r="G10707" t="s">
        <v>109</v>
      </c>
      <c r="H10707" t="s">
        <v>108</v>
      </c>
      <c r="I10707">
        <v>3</v>
      </c>
      <c r="J10707" t="s">
        <v>51</v>
      </c>
      <c r="K10707" t="e" vm="13">
        <v>#VALUE!</v>
      </c>
      <c r="L10707" t="e" vm="5">
        <v>#VALUE!</v>
      </c>
      <c r="M10707" t="e" vm="3">
        <v>#VALUE!</v>
      </c>
      <c r="N10707" t="s">
        <v>5</v>
      </c>
      <c r="O10707" t="s">
        <v>7</v>
      </c>
      <c r="P10707" t="s">
        <v>27</v>
      </c>
      <c r="Q10707" s="10">
        <v>4</v>
      </c>
      <c r="R10707" s="12">
        <v>18.940000000000001</v>
      </c>
      <c r="S10707" t="str">
        <f t="shared" si="503"/>
        <v>Retained</v>
      </c>
    </row>
    <row r="10708" spans="1:19" x14ac:dyDescent="0.35">
      <c r="A10708" s="1">
        <v>10719</v>
      </c>
      <c r="B10708" s="4">
        <v>43323</v>
      </c>
      <c r="C10708" s="4" t="str">
        <f t="shared" si="501"/>
        <v>August</v>
      </c>
      <c r="D10708" s="4" t="str">
        <f t="shared" si="502"/>
        <v>2018</v>
      </c>
      <c r="E10708" s="8">
        <v>4340</v>
      </c>
      <c r="F10708" t="s">
        <v>105</v>
      </c>
      <c r="G10708" t="s">
        <v>109</v>
      </c>
      <c r="H10708" t="s">
        <v>108</v>
      </c>
      <c r="I10708">
        <v>2</v>
      </c>
      <c r="J10708" t="s">
        <v>37</v>
      </c>
      <c r="K10708" t="e" vm="13">
        <v>#VALUE!</v>
      </c>
      <c r="L10708" t="e" vm="5">
        <v>#VALUE!</v>
      </c>
      <c r="M10708" t="e" vm="3">
        <v>#VALUE!</v>
      </c>
      <c r="N10708" t="s">
        <v>9</v>
      </c>
      <c r="O10708" t="s">
        <v>10</v>
      </c>
      <c r="P10708" t="s">
        <v>52</v>
      </c>
      <c r="Q10708" s="10">
        <v>3</v>
      </c>
      <c r="R10708" s="12">
        <v>5.46</v>
      </c>
      <c r="S10708" t="str">
        <f t="shared" si="503"/>
        <v>Retained</v>
      </c>
    </row>
    <row r="10709" spans="1:19" x14ac:dyDescent="0.35">
      <c r="A10709" s="1">
        <v>10720</v>
      </c>
      <c r="B10709" s="4">
        <v>43323</v>
      </c>
      <c r="C10709" s="4" t="str">
        <f t="shared" si="501"/>
        <v>August</v>
      </c>
      <c r="D10709" s="4" t="str">
        <f t="shared" si="502"/>
        <v>2018</v>
      </c>
      <c r="E10709" s="8">
        <v>2651</v>
      </c>
      <c r="F10709" t="s">
        <v>105</v>
      </c>
      <c r="G10709" t="s">
        <v>110</v>
      </c>
      <c r="H10709" t="s">
        <v>107</v>
      </c>
      <c r="I10709">
        <v>5</v>
      </c>
      <c r="J10709" t="s">
        <v>72</v>
      </c>
      <c r="K10709" t="e" vm="22">
        <v>#VALUE!</v>
      </c>
      <c r="L10709" t="e" vm="23">
        <v>#VALUE!</v>
      </c>
      <c r="M10709" t="e" vm="3">
        <v>#VALUE!</v>
      </c>
      <c r="N10709" t="s">
        <v>12</v>
      </c>
      <c r="O10709" t="s">
        <v>22</v>
      </c>
      <c r="P10709" t="s">
        <v>56</v>
      </c>
      <c r="Q10709" s="10">
        <v>4</v>
      </c>
      <c r="R10709" s="12">
        <v>17.57</v>
      </c>
      <c r="S10709" t="str">
        <f t="shared" si="503"/>
        <v>Retained</v>
      </c>
    </row>
    <row r="10710" spans="1:19" x14ac:dyDescent="0.35">
      <c r="A10710" s="1">
        <v>10721</v>
      </c>
      <c r="B10710" s="4">
        <v>43323</v>
      </c>
      <c r="C10710" s="4" t="str">
        <f t="shared" si="501"/>
        <v>August</v>
      </c>
      <c r="D10710" s="4" t="str">
        <f t="shared" si="502"/>
        <v>2018</v>
      </c>
      <c r="E10710" s="8">
        <v>1643</v>
      </c>
      <c r="F10710" t="s">
        <v>105</v>
      </c>
      <c r="G10710" t="s">
        <v>110</v>
      </c>
      <c r="H10710" t="s">
        <v>107</v>
      </c>
      <c r="I10710">
        <v>1</v>
      </c>
      <c r="J10710" t="s">
        <v>38</v>
      </c>
      <c r="K10710" t="e" vm="12">
        <v>#VALUE!</v>
      </c>
      <c r="L10710" t="e" vm="2">
        <v>#VALUE!</v>
      </c>
      <c r="M10710" t="e" vm="3">
        <v>#VALUE!</v>
      </c>
      <c r="N10710" t="s">
        <v>5</v>
      </c>
      <c r="O10710" t="s">
        <v>6</v>
      </c>
      <c r="P10710" t="s">
        <v>43</v>
      </c>
      <c r="Q10710" s="10">
        <v>2</v>
      </c>
      <c r="R10710" s="12">
        <v>4.16</v>
      </c>
      <c r="S10710" t="str">
        <f t="shared" si="503"/>
        <v>Retained</v>
      </c>
    </row>
    <row r="10711" spans="1:19" x14ac:dyDescent="0.35">
      <c r="A10711" s="1">
        <v>10722</v>
      </c>
      <c r="B10711" s="4">
        <v>43323</v>
      </c>
      <c r="C10711" s="4" t="str">
        <f t="shared" si="501"/>
        <v>August</v>
      </c>
      <c r="D10711" s="4" t="str">
        <f t="shared" si="502"/>
        <v>2018</v>
      </c>
      <c r="E10711" s="8">
        <v>3410</v>
      </c>
      <c r="F10711" t="s">
        <v>105</v>
      </c>
      <c r="G10711" t="s">
        <v>109</v>
      </c>
      <c r="H10711" t="s">
        <v>107</v>
      </c>
      <c r="I10711">
        <v>0</v>
      </c>
      <c r="J10711" t="s">
        <v>72</v>
      </c>
      <c r="K10711" t="e" vm="12">
        <v>#VALUE!</v>
      </c>
      <c r="L10711" t="e" vm="2">
        <v>#VALUE!</v>
      </c>
      <c r="M10711" t="e" vm="3">
        <v>#VALUE!</v>
      </c>
      <c r="N10711" t="s">
        <v>5</v>
      </c>
      <c r="O10711" t="s">
        <v>19</v>
      </c>
      <c r="P10711" t="s">
        <v>19</v>
      </c>
      <c r="Q10711" s="10">
        <v>2</v>
      </c>
      <c r="R10711" s="12">
        <v>10.8</v>
      </c>
      <c r="S10711" t="str">
        <f t="shared" si="503"/>
        <v>New</v>
      </c>
    </row>
    <row r="10712" spans="1:19" x14ac:dyDescent="0.35">
      <c r="A10712" s="1">
        <v>10723</v>
      </c>
      <c r="B10712" s="4">
        <v>43323</v>
      </c>
      <c r="C10712" s="4" t="str">
        <f t="shared" si="501"/>
        <v>August</v>
      </c>
      <c r="D10712" s="4" t="str">
        <f t="shared" si="502"/>
        <v>2018</v>
      </c>
      <c r="E10712" s="8">
        <v>8870</v>
      </c>
      <c r="F10712" t="s">
        <v>106</v>
      </c>
      <c r="G10712" t="s">
        <v>109</v>
      </c>
      <c r="H10712" t="s">
        <v>108</v>
      </c>
      <c r="I10712">
        <v>1</v>
      </c>
      <c r="J10712" t="s">
        <v>38</v>
      </c>
      <c r="K10712" t="e" vm="20">
        <v>#VALUE!</v>
      </c>
      <c r="L10712" t="e" vm="21">
        <v>#VALUE!</v>
      </c>
      <c r="M10712" t="e" vm="3">
        <v>#VALUE!</v>
      </c>
      <c r="N10712" t="s">
        <v>5</v>
      </c>
      <c r="O10712" t="s">
        <v>41</v>
      </c>
      <c r="P10712" t="s">
        <v>42</v>
      </c>
      <c r="Q10712" s="10">
        <v>4</v>
      </c>
      <c r="R10712" s="12">
        <v>7.38</v>
      </c>
      <c r="S10712" t="str">
        <f t="shared" si="503"/>
        <v>Retained</v>
      </c>
    </row>
    <row r="10713" spans="1:19" x14ac:dyDescent="0.35">
      <c r="A10713" s="1">
        <v>10724</v>
      </c>
      <c r="B10713" s="4">
        <v>43323</v>
      </c>
      <c r="C10713" s="4" t="str">
        <f t="shared" si="501"/>
        <v>August</v>
      </c>
      <c r="D10713" s="4" t="str">
        <f t="shared" si="502"/>
        <v>2018</v>
      </c>
      <c r="E10713" s="8">
        <v>8522</v>
      </c>
      <c r="F10713" t="s">
        <v>105</v>
      </c>
      <c r="G10713" t="s">
        <v>110</v>
      </c>
      <c r="H10713" t="s">
        <v>108</v>
      </c>
      <c r="I10713">
        <v>5</v>
      </c>
      <c r="J10713" t="s">
        <v>72</v>
      </c>
      <c r="K10713" t="e" vm="26">
        <v>#VALUE!</v>
      </c>
      <c r="L10713" t="e" vm="25">
        <v>#VALUE!</v>
      </c>
      <c r="M10713" t="e" vm="3">
        <v>#VALUE!</v>
      </c>
      <c r="N10713" t="s">
        <v>5</v>
      </c>
      <c r="O10713" t="s">
        <v>7</v>
      </c>
      <c r="P10713" t="s">
        <v>8</v>
      </c>
      <c r="Q10713" s="10">
        <v>3</v>
      </c>
      <c r="R10713" s="12">
        <v>6.37</v>
      </c>
      <c r="S10713" t="str">
        <f t="shared" si="503"/>
        <v>Retained</v>
      </c>
    </row>
    <row r="10714" spans="1:19" x14ac:dyDescent="0.35">
      <c r="A10714" s="1">
        <v>10725</v>
      </c>
      <c r="B10714" s="4">
        <v>43323</v>
      </c>
      <c r="C10714" s="4" t="str">
        <f t="shared" si="501"/>
        <v>August</v>
      </c>
      <c r="D10714" s="4" t="str">
        <f t="shared" si="502"/>
        <v>2018</v>
      </c>
      <c r="E10714" s="8">
        <v>1593</v>
      </c>
      <c r="F10714" t="s">
        <v>105</v>
      </c>
      <c r="G10714" t="s">
        <v>109</v>
      </c>
      <c r="H10714" t="s">
        <v>107</v>
      </c>
      <c r="I10714">
        <v>2</v>
      </c>
      <c r="J10714" t="s">
        <v>37</v>
      </c>
      <c r="K10714" t="e" vm="20">
        <v>#VALUE!</v>
      </c>
      <c r="L10714" t="e" vm="21">
        <v>#VALUE!</v>
      </c>
      <c r="M10714" t="e" vm="3">
        <v>#VALUE!</v>
      </c>
      <c r="N10714" t="s">
        <v>5</v>
      </c>
      <c r="O10714" t="s">
        <v>6</v>
      </c>
      <c r="P10714" t="s">
        <v>43</v>
      </c>
      <c r="Q10714" s="10">
        <v>4</v>
      </c>
      <c r="R10714" s="12">
        <v>3.72</v>
      </c>
      <c r="S10714" t="str">
        <f t="shared" si="503"/>
        <v>Retained</v>
      </c>
    </row>
    <row r="10715" spans="1:19" x14ac:dyDescent="0.35">
      <c r="A10715" s="1">
        <v>10726</v>
      </c>
      <c r="B10715" s="4">
        <v>43323</v>
      </c>
      <c r="C10715" s="4" t="str">
        <f t="shared" si="501"/>
        <v>August</v>
      </c>
      <c r="D10715" s="4" t="str">
        <f t="shared" si="502"/>
        <v>2018</v>
      </c>
      <c r="E10715" s="8">
        <v>4655</v>
      </c>
      <c r="F10715" t="s">
        <v>105</v>
      </c>
      <c r="G10715" t="s">
        <v>110</v>
      </c>
      <c r="H10715" t="s">
        <v>107</v>
      </c>
      <c r="I10715">
        <v>4</v>
      </c>
      <c r="J10715" t="s">
        <v>4</v>
      </c>
      <c r="K10715" t="e" vm="20">
        <v>#VALUE!</v>
      </c>
      <c r="L10715" t="e" vm="21">
        <v>#VALUE!</v>
      </c>
      <c r="M10715" t="e" vm="3">
        <v>#VALUE!</v>
      </c>
      <c r="N10715" t="s">
        <v>5</v>
      </c>
      <c r="O10715" t="s">
        <v>45</v>
      </c>
      <c r="P10715" t="s">
        <v>45</v>
      </c>
      <c r="Q10715" s="10">
        <v>4</v>
      </c>
      <c r="R10715" s="12">
        <v>10.49</v>
      </c>
      <c r="S10715" t="str">
        <f t="shared" si="503"/>
        <v>Retained</v>
      </c>
    </row>
    <row r="10716" spans="1:19" x14ac:dyDescent="0.35">
      <c r="A10716" s="1">
        <v>10727</v>
      </c>
      <c r="B10716" s="4">
        <v>43323</v>
      </c>
      <c r="C10716" s="4" t="str">
        <f t="shared" si="501"/>
        <v>August</v>
      </c>
      <c r="D10716" s="4" t="str">
        <f t="shared" si="502"/>
        <v>2018</v>
      </c>
      <c r="E10716" s="8">
        <v>1432</v>
      </c>
      <c r="F10716" t="s">
        <v>106</v>
      </c>
      <c r="G10716" t="s">
        <v>109</v>
      </c>
      <c r="H10716" t="s">
        <v>107</v>
      </c>
      <c r="I10716">
        <v>4</v>
      </c>
      <c r="J10716" t="s">
        <v>51</v>
      </c>
      <c r="K10716" t="e" vm="6">
        <v>#VALUE!</v>
      </c>
      <c r="L10716" t="e" vm="7">
        <v>#VALUE!</v>
      </c>
      <c r="M10716" t="e" vm="3">
        <v>#VALUE!</v>
      </c>
      <c r="N10716" t="s">
        <v>12</v>
      </c>
      <c r="O10716" t="s">
        <v>22</v>
      </c>
      <c r="P10716" t="s">
        <v>23</v>
      </c>
      <c r="Q10716" s="10">
        <v>3</v>
      </c>
      <c r="R10716" s="12">
        <v>2.65</v>
      </c>
      <c r="S10716" t="str">
        <f t="shared" si="503"/>
        <v>Retained</v>
      </c>
    </row>
    <row r="10717" spans="1:19" x14ac:dyDescent="0.35">
      <c r="A10717" s="1">
        <v>10728</v>
      </c>
      <c r="B10717" s="4">
        <v>43323</v>
      </c>
      <c r="C10717" s="4" t="str">
        <f t="shared" si="501"/>
        <v>August</v>
      </c>
      <c r="D10717" s="4" t="str">
        <f t="shared" si="502"/>
        <v>2018</v>
      </c>
      <c r="E10717" s="8">
        <v>4929</v>
      </c>
      <c r="F10717" t="s">
        <v>105</v>
      </c>
      <c r="G10717" t="s">
        <v>110</v>
      </c>
      <c r="H10717" t="s">
        <v>108</v>
      </c>
      <c r="I10717">
        <v>0</v>
      </c>
      <c r="J10717" t="s">
        <v>38</v>
      </c>
      <c r="K10717" t="e" vm="22">
        <v>#VALUE!</v>
      </c>
      <c r="L10717" t="e" vm="23">
        <v>#VALUE!</v>
      </c>
      <c r="M10717" t="e" vm="3">
        <v>#VALUE!</v>
      </c>
      <c r="N10717" t="s">
        <v>12</v>
      </c>
      <c r="O10717" t="s">
        <v>22</v>
      </c>
      <c r="P10717" t="s">
        <v>56</v>
      </c>
      <c r="Q10717" s="10">
        <v>3</v>
      </c>
      <c r="R10717" s="12">
        <v>19.71</v>
      </c>
      <c r="S10717" t="str">
        <f t="shared" si="503"/>
        <v>New</v>
      </c>
    </row>
    <row r="10718" spans="1:19" x14ac:dyDescent="0.35">
      <c r="A10718" s="1">
        <v>10729</v>
      </c>
      <c r="B10718" s="4">
        <v>43323</v>
      </c>
      <c r="C10718" s="4" t="str">
        <f t="shared" si="501"/>
        <v>August</v>
      </c>
      <c r="D10718" s="4" t="str">
        <f t="shared" si="502"/>
        <v>2018</v>
      </c>
      <c r="E10718" s="8">
        <v>7909</v>
      </c>
      <c r="F10718" t="s">
        <v>105</v>
      </c>
      <c r="G10718" t="s">
        <v>110</v>
      </c>
      <c r="H10718" t="s">
        <v>107</v>
      </c>
      <c r="I10718">
        <v>4</v>
      </c>
      <c r="J10718" t="s">
        <v>38</v>
      </c>
      <c r="K10718" t="e" vm="4">
        <v>#VALUE!</v>
      </c>
      <c r="L10718" t="e" vm="5">
        <v>#VALUE!</v>
      </c>
      <c r="M10718" t="e" vm="3">
        <v>#VALUE!</v>
      </c>
      <c r="N10718" t="s">
        <v>5</v>
      </c>
      <c r="O10718" t="s">
        <v>20</v>
      </c>
      <c r="P10718" t="s">
        <v>21</v>
      </c>
      <c r="Q10718" s="10">
        <v>3</v>
      </c>
      <c r="R10718" s="12">
        <v>9.61</v>
      </c>
      <c r="S10718" t="str">
        <f t="shared" si="503"/>
        <v>Retained</v>
      </c>
    </row>
    <row r="10719" spans="1:19" x14ac:dyDescent="0.35">
      <c r="A10719" s="1">
        <v>10730</v>
      </c>
      <c r="B10719" s="4">
        <v>43323</v>
      </c>
      <c r="C10719" s="4" t="str">
        <f t="shared" si="501"/>
        <v>August</v>
      </c>
      <c r="D10719" s="4" t="str">
        <f t="shared" si="502"/>
        <v>2018</v>
      </c>
      <c r="E10719" s="8">
        <v>8723</v>
      </c>
      <c r="F10719" t="s">
        <v>106</v>
      </c>
      <c r="G10719" t="s">
        <v>110</v>
      </c>
      <c r="H10719" t="s">
        <v>107</v>
      </c>
      <c r="I10719">
        <v>3</v>
      </c>
      <c r="J10719" t="s">
        <v>37</v>
      </c>
      <c r="K10719" t="e" vm="22">
        <v>#VALUE!</v>
      </c>
      <c r="L10719" t="e" vm="23">
        <v>#VALUE!</v>
      </c>
      <c r="M10719" t="e" vm="3">
        <v>#VALUE!</v>
      </c>
      <c r="N10719" t="s">
        <v>5</v>
      </c>
      <c r="O10719" t="s">
        <v>28</v>
      </c>
      <c r="P10719" t="s">
        <v>49</v>
      </c>
      <c r="Q10719" s="10">
        <v>3</v>
      </c>
      <c r="R10719" s="12">
        <v>8.73</v>
      </c>
      <c r="S10719" t="str">
        <f t="shared" si="503"/>
        <v>New</v>
      </c>
    </row>
    <row r="10720" spans="1:19" x14ac:dyDescent="0.35">
      <c r="A10720" s="1">
        <v>10731</v>
      </c>
      <c r="B10720" s="4">
        <v>43323</v>
      </c>
      <c r="C10720" s="4" t="str">
        <f t="shared" si="501"/>
        <v>August</v>
      </c>
      <c r="D10720" s="4" t="str">
        <f t="shared" si="502"/>
        <v>2018</v>
      </c>
      <c r="E10720" s="8">
        <v>9198</v>
      </c>
      <c r="F10720" t="s">
        <v>106</v>
      </c>
      <c r="G10720" t="s">
        <v>110</v>
      </c>
      <c r="H10720" t="s">
        <v>107</v>
      </c>
      <c r="I10720">
        <v>2</v>
      </c>
      <c r="J10720" t="s">
        <v>71</v>
      </c>
      <c r="K10720" t="e" vm="22">
        <v>#VALUE!</v>
      </c>
      <c r="L10720" t="e" vm="23">
        <v>#VALUE!</v>
      </c>
      <c r="M10720" t="e" vm="3">
        <v>#VALUE!</v>
      </c>
      <c r="N10720" t="s">
        <v>5</v>
      </c>
      <c r="O10720" t="s">
        <v>28</v>
      </c>
      <c r="P10720" t="s">
        <v>49</v>
      </c>
      <c r="Q10720" s="10">
        <v>3</v>
      </c>
      <c r="R10720" s="12">
        <v>4.12</v>
      </c>
      <c r="S10720" t="str">
        <f t="shared" si="503"/>
        <v>New</v>
      </c>
    </row>
    <row r="10721" spans="1:19" x14ac:dyDescent="0.35">
      <c r="A10721" s="1">
        <v>10732</v>
      </c>
      <c r="B10721" s="4">
        <v>43323</v>
      </c>
      <c r="C10721" s="4" t="str">
        <f t="shared" si="501"/>
        <v>August</v>
      </c>
      <c r="D10721" s="4" t="str">
        <f t="shared" si="502"/>
        <v>2018</v>
      </c>
      <c r="E10721" s="8">
        <v>192</v>
      </c>
      <c r="F10721" t="s">
        <v>105</v>
      </c>
      <c r="G10721" t="s">
        <v>110</v>
      </c>
      <c r="H10721" t="s">
        <v>107</v>
      </c>
      <c r="I10721">
        <v>4</v>
      </c>
      <c r="J10721" t="s">
        <v>4</v>
      </c>
      <c r="K10721" t="e" vm="17">
        <v>#VALUE!</v>
      </c>
      <c r="L10721" t="e" vm="5">
        <v>#VALUE!</v>
      </c>
      <c r="M10721" t="e" vm="3">
        <v>#VALUE!</v>
      </c>
      <c r="N10721" t="s">
        <v>5</v>
      </c>
      <c r="O10721" t="s">
        <v>7</v>
      </c>
      <c r="P10721" t="s">
        <v>27</v>
      </c>
      <c r="Q10721" s="10">
        <v>4</v>
      </c>
      <c r="R10721" s="12">
        <v>11.5</v>
      </c>
      <c r="S10721" t="str">
        <f t="shared" si="503"/>
        <v>Retained</v>
      </c>
    </row>
    <row r="10722" spans="1:19" x14ac:dyDescent="0.35">
      <c r="A10722" s="1">
        <v>10733</v>
      </c>
      <c r="B10722" s="4">
        <v>43323</v>
      </c>
      <c r="C10722" s="4" t="str">
        <f t="shared" si="501"/>
        <v>August</v>
      </c>
      <c r="D10722" s="4" t="str">
        <f t="shared" si="502"/>
        <v>2018</v>
      </c>
      <c r="E10722" s="8">
        <v>7711</v>
      </c>
      <c r="F10722" t="s">
        <v>106</v>
      </c>
      <c r="G10722" t="s">
        <v>110</v>
      </c>
      <c r="H10722" t="s">
        <v>107</v>
      </c>
      <c r="I10722">
        <v>3</v>
      </c>
      <c r="J10722" t="s">
        <v>38</v>
      </c>
      <c r="K10722" t="e" vm="20">
        <v>#VALUE!</v>
      </c>
      <c r="L10722" t="e" vm="21">
        <v>#VALUE!</v>
      </c>
      <c r="M10722" t="e" vm="3">
        <v>#VALUE!</v>
      </c>
      <c r="N10722" t="s">
        <v>9</v>
      </c>
      <c r="O10722" t="s">
        <v>59</v>
      </c>
      <c r="P10722" t="s">
        <v>60</v>
      </c>
      <c r="Q10722" s="10">
        <v>5</v>
      </c>
      <c r="R10722" s="12">
        <v>10.4</v>
      </c>
      <c r="S10722" t="str">
        <f t="shared" si="503"/>
        <v>Retained</v>
      </c>
    </row>
    <row r="10723" spans="1:19" x14ac:dyDescent="0.35">
      <c r="A10723" s="1">
        <v>10734</v>
      </c>
      <c r="B10723" s="4">
        <v>43323</v>
      </c>
      <c r="C10723" s="4" t="str">
        <f t="shared" si="501"/>
        <v>August</v>
      </c>
      <c r="D10723" s="4" t="str">
        <f t="shared" si="502"/>
        <v>2018</v>
      </c>
      <c r="E10723" s="8">
        <v>10280</v>
      </c>
      <c r="F10723" t="s">
        <v>105</v>
      </c>
      <c r="G10723" t="s">
        <v>110</v>
      </c>
      <c r="H10723" t="s">
        <v>107</v>
      </c>
      <c r="I10723">
        <v>5</v>
      </c>
      <c r="J10723" t="s">
        <v>73</v>
      </c>
      <c r="K10723" t="e" vm="13">
        <v>#VALUE!</v>
      </c>
      <c r="L10723" t="e" vm="5">
        <v>#VALUE!</v>
      </c>
      <c r="M10723" t="e" vm="3">
        <v>#VALUE!</v>
      </c>
      <c r="N10723" t="s">
        <v>12</v>
      </c>
      <c r="O10723" t="s">
        <v>22</v>
      </c>
      <c r="P10723" t="s">
        <v>36</v>
      </c>
      <c r="Q10723" s="10">
        <v>4</v>
      </c>
      <c r="R10723" s="12">
        <v>8.5299999999999994</v>
      </c>
      <c r="S10723" t="str">
        <f t="shared" si="503"/>
        <v>Retained</v>
      </c>
    </row>
    <row r="10724" spans="1:19" x14ac:dyDescent="0.35">
      <c r="A10724" s="1">
        <v>10735</v>
      </c>
      <c r="B10724" s="4">
        <v>43323</v>
      </c>
      <c r="C10724" s="4" t="str">
        <f t="shared" si="501"/>
        <v>August</v>
      </c>
      <c r="D10724" s="4" t="str">
        <f t="shared" si="502"/>
        <v>2018</v>
      </c>
      <c r="E10724" s="8">
        <v>8181</v>
      </c>
      <c r="F10724" t="s">
        <v>105</v>
      </c>
      <c r="G10724" t="s">
        <v>110</v>
      </c>
      <c r="H10724" t="s">
        <v>107</v>
      </c>
      <c r="I10724">
        <v>3</v>
      </c>
      <c r="J10724" t="s">
        <v>4</v>
      </c>
      <c r="K10724" t="e" vm="13">
        <v>#VALUE!</v>
      </c>
      <c r="L10724" t="e" vm="5">
        <v>#VALUE!</v>
      </c>
      <c r="M10724" t="e" vm="3">
        <v>#VALUE!</v>
      </c>
      <c r="N10724" t="s">
        <v>5</v>
      </c>
      <c r="O10724" t="s">
        <v>15</v>
      </c>
      <c r="P10724" t="s">
        <v>15</v>
      </c>
      <c r="Q10724" s="10">
        <v>5</v>
      </c>
      <c r="R10724" s="12">
        <v>13.5</v>
      </c>
      <c r="S10724" t="str">
        <f t="shared" si="503"/>
        <v>Retained</v>
      </c>
    </row>
    <row r="10725" spans="1:19" x14ac:dyDescent="0.35">
      <c r="A10725" s="1">
        <v>10736</v>
      </c>
      <c r="B10725" s="4">
        <v>43323</v>
      </c>
      <c r="C10725" s="4" t="str">
        <f t="shared" si="501"/>
        <v>August</v>
      </c>
      <c r="D10725" s="4" t="str">
        <f t="shared" si="502"/>
        <v>2018</v>
      </c>
      <c r="E10725" s="8">
        <v>5195</v>
      </c>
      <c r="F10725" t="s">
        <v>106</v>
      </c>
      <c r="G10725" t="s">
        <v>110</v>
      </c>
      <c r="H10725" t="s">
        <v>107</v>
      </c>
      <c r="I10725">
        <v>0</v>
      </c>
      <c r="J10725" t="s">
        <v>37</v>
      </c>
      <c r="K10725" t="e" vm="15">
        <v>#VALUE!</v>
      </c>
      <c r="L10725" t="e" vm="5">
        <v>#VALUE!</v>
      </c>
      <c r="M10725" t="e" vm="3">
        <v>#VALUE!</v>
      </c>
      <c r="N10725" t="s">
        <v>12</v>
      </c>
      <c r="O10725" t="s">
        <v>22</v>
      </c>
      <c r="P10725" t="s">
        <v>50</v>
      </c>
      <c r="Q10725" s="10">
        <v>4</v>
      </c>
      <c r="R10725" s="12">
        <v>2.88</v>
      </c>
      <c r="S10725" t="str">
        <f t="shared" si="503"/>
        <v>New</v>
      </c>
    </row>
    <row r="10726" spans="1:19" x14ac:dyDescent="0.35">
      <c r="A10726" s="1">
        <v>10737</v>
      </c>
      <c r="B10726" s="4">
        <v>43324</v>
      </c>
      <c r="C10726" s="4" t="str">
        <f t="shared" si="501"/>
        <v>August</v>
      </c>
      <c r="D10726" s="4" t="str">
        <f t="shared" si="502"/>
        <v>2018</v>
      </c>
      <c r="E10726" s="8">
        <v>9029</v>
      </c>
      <c r="F10726" t="s">
        <v>106</v>
      </c>
      <c r="G10726" t="s">
        <v>109</v>
      </c>
      <c r="H10726" t="s">
        <v>108</v>
      </c>
      <c r="I10726">
        <v>1</v>
      </c>
      <c r="J10726" t="s">
        <v>51</v>
      </c>
      <c r="K10726" t="e" vm="4">
        <v>#VALUE!</v>
      </c>
      <c r="L10726" t="e" vm="5">
        <v>#VALUE!</v>
      </c>
      <c r="M10726" t="e" vm="3">
        <v>#VALUE!</v>
      </c>
      <c r="N10726" t="s">
        <v>12</v>
      </c>
      <c r="O10726" t="s">
        <v>46</v>
      </c>
      <c r="P10726" t="s">
        <v>47</v>
      </c>
      <c r="Q10726" s="10">
        <v>3</v>
      </c>
      <c r="R10726" s="12">
        <v>9.2899999999999991</v>
      </c>
      <c r="S10726" t="str">
        <f t="shared" si="503"/>
        <v>Retained</v>
      </c>
    </row>
    <row r="10727" spans="1:19" x14ac:dyDescent="0.35">
      <c r="A10727" s="1">
        <v>10738</v>
      </c>
      <c r="B10727" s="4">
        <v>43324</v>
      </c>
      <c r="C10727" s="4" t="str">
        <f t="shared" si="501"/>
        <v>August</v>
      </c>
      <c r="D10727" s="4" t="str">
        <f t="shared" si="502"/>
        <v>2018</v>
      </c>
      <c r="E10727" s="8">
        <v>2271</v>
      </c>
      <c r="F10727" t="s">
        <v>106</v>
      </c>
      <c r="G10727" t="s">
        <v>109</v>
      </c>
      <c r="H10727" t="s">
        <v>107</v>
      </c>
      <c r="I10727">
        <v>4</v>
      </c>
      <c r="J10727" t="s">
        <v>4</v>
      </c>
      <c r="K10727" t="e" vm="1">
        <v>#VALUE!</v>
      </c>
      <c r="L10727" t="e" vm="2">
        <v>#VALUE!</v>
      </c>
      <c r="M10727" t="e" vm="3">
        <v>#VALUE!</v>
      </c>
      <c r="N10727" t="s">
        <v>5</v>
      </c>
      <c r="O10727" t="s">
        <v>30</v>
      </c>
      <c r="P10727" t="s">
        <v>66</v>
      </c>
      <c r="Q10727" s="10">
        <v>5</v>
      </c>
      <c r="R10727" s="12">
        <v>4.49</v>
      </c>
      <c r="S10727" t="str">
        <f t="shared" si="503"/>
        <v>New</v>
      </c>
    </row>
    <row r="10728" spans="1:19" x14ac:dyDescent="0.35">
      <c r="A10728" s="1">
        <v>10739</v>
      </c>
      <c r="B10728" s="4">
        <v>43324</v>
      </c>
      <c r="C10728" s="4" t="str">
        <f t="shared" si="501"/>
        <v>August</v>
      </c>
      <c r="D10728" s="4" t="str">
        <f t="shared" si="502"/>
        <v>2018</v>
      </c>
      <c r="E10728" s="8">
        <v>9831</v>
      </c>
      <c r="F10728" t="s">
        <v>105</v>
      </c>
      <c r="G10728" t="s">
        <v>110</v>
      </c>
      <c r="H10728" t="s">
        <v>107</v>
      </c>
      <c r="I10728">
        <v>3</v>
      </c>
      <c r="J10728" t="s">
        <v>51</v>
      </c>
      <c r="K10728" t="e" vm="15">
        <v>#VALUE!</v>
      </c>
      <c r="L10728" t="e" vm="5">
        <v>#VALUE!</v>
      </c>
      <c r="M10728" t="e" vm="3">
        <v>#VALUE!</v>
      </c>
      <c r="N10728" t="s">
        <v>5</v>
      </c>
      <c r="O10728" t="s">
        <v>65</v>
      </c>
      <c r="P10728" t="s">
        <v>27</v>
      </c>
      <c r="Q10728" s="10">
        <v>4</v>
      </c>
      <c r="R10728" s="12">
        <v>15.44</v>
      </c>
      <c r="S10728" t="str">
        <f t="shared" si="503"/>
        <v>Retained</v>
      </c>
    </row>
    <row r="10729" spans="1:19" x14ac:dyDescent="0.35">
      <c r="A10729" s="1">
        <v>10740</v>
      </c>
      <c r="B10729" s="4">
        <v>43324</v>
      </c>
      <c r="C10729" s="4" t="str">
        <f t="shared" si="501"/>
        <v>August</v>
      </c>
      <c r="D10729" s="4" t="str">
        <f t="shared" si="502"/>
        <v>2018</v>
      </c>
      <c r="E10729" s="8">
        <v>5950</v>
      </c>
      <c r="F10729" t="s">
        <v>106</v>
      </c>
      <c r="G10729" t="s">
        <v>109</v>
      </c>
      <c r="H10729" t="s">
        <v>107</v>
      </c>
      <c r="I10729">
        <v>3</v>
      </c>
      <c r="J10729" t="s">
        <v>51</v>
      </c>
      <c r="K10729" t="e" vm="33">
        <v>#VALUE!</v>
      </c>
      <c r="L10729" t="e" vm="34">
        <v>#VALUE!</v>
      </c>
      <c r="M10729" t="e" vm="3">
        <v>#VALUE!</v>
      </c>
      <c r="N10729" t="s">
        <v>5</v>
      </c>
      <c r="O10729" t="s">
        <v>45</v>
      </c>
      <c r="P10729" t="s">
        <v>45</v>
      </c>
      <c r="Q10729" s="10">
        <v>4</v>
      </c>
      <c r="R10729" s="12">
        <v>17.04</v>
      </c>
      <c r="S10729" t="str">
        <f t="shared" si="503"/>
        <v>Retained</v>
      </c>
    </row>
    <row r="10730" spans="1:19" x14ac:dyDescent="0.35">
      <c r="A10730" s="1">
        <v>10741</v>
      </c>
      <c r="B10730" s="4">
        <v>43324</v>
      </c>
      <c r="C10730" s="4" t="str">
        <f t="shared" si="501"/>
        <v>August</v>
      </c>
      <c r="D10730" s="4" t="str">
        <f t="shared" si="502"/>
        <v>2018</v>
      </c>
      <c r="E10730" s="8">
        <v>8337</v>
      </c>
      <c r="F10730" t="s">
        <v>105</v>
      </c>
      <c r="G10730" t="s">
        <v>110</v>
      </c>
      <c r="H10730" t="s">
        <v>108</v>
      </c>
      <c r="I10730">
        <v>4</v>
      </c>
      <c r="J10730" t="s">
        <v>37</v>
      </c>
      <c r="K10730" t="e" vm="28">
        <v>#VALUE!</v>
      </c>
      <c r="L10730" t="e" vm="29">
        <v>#VALUE!</v>
      </c>
      <c r="M10730" t="e" vm="3">
        <v>#VALUE!</v>
      </c>
      <c r="N10730" t="s">
        <v>5</v>
      </c>
      <c r="O10730" t="s">
        <v>19</v>
      </c>
      <c r="P10730" t="s">
        <v>19</v>
      </c>
      <c r="Q10730" s="10">
        <v>7</v>
      </c>
      <c r="R10730" s="12">
        <v>6.48</v>
      </c>
      <c r="S10730" t="str">
        <f t="shared" si="503"/>
        <v>New</v>
      </c>
    </row>
    <row r="10731" spans="1:19" x14ac:dyDescent="0.35">
      <c r="A10731" s="1">
        <v>10742</v>
      </c>
      <c r="B10731" s="4">
        <v>43324</v>
      </c>
      <c r="C10731" s="4" t="str">
        <f t="shared" si="501"/>
        <v>August</v>
      </c>
      <c r="D10731" s="4" t="str">
        <f t="shared" si="502"/>
        <v>2018</v>
      </c>
      <c r="E10731" s="8">
        <v>3602</v>
      </c>
      <c r="F10731" t="s">
        <v>105</v>
      </c>
      <c r="G10731" t="s">
        <v>109</v>
      </c>
      <c r="H10731" t="s">
        <v>108</v>
      </c>
      <c r="I10731">
        <v>4</v>
      </c>
      <c r="J10731" t="s">
        <v>37</v>
      </c>
      <c r="K10731" t="e" vm="18">
        <v>#VALUE!</v>
      </c>
      <c r="L10731" t="e" vm="19">
        <v>#VALUE!</v>
      </c>
      <c r="M10731" t="e" vm="3">
        <v>#VALUE!</v>
      </c>
      <c r="N10731" t="s">
        <v>9</v>
      </c>
      <c r="O10731" t="s">
        <v>59</v>
      </c>
      <c r="P10731" t="s">
        <v>60</v>
      </c>
      <c r="Q10731" s="10">
        <v>6</v>
      </c>
      <c r="R10731" s="12">
        <v>10.38</v>
      </c>
      <c r="S10731" t="str">
        <f t="shared" si="503"/>
        <v>Retained</v>
      </c>
    </row>
    <row r="10732" spans="1:19" x14ac:dyDescent="0.35">
      <c r="A10732" s="1">
        <v>10743</v>
      </c>
      <c r="B10732" s="4">
        <v>43324</v>
      </c>
      <c r="C10732" s="4" t="str">
        <f t="shared" si="501"/>
        <v>August</v>
      </c>
      <c r="D10732" s="4" t="str">
        <f t="shared" si="502"/>
        <v>2018</v>
      </c>
      <c r="E10732" s="8">
        <v>6414</v>
      </c>
      <c r="F10732" t="s">
        <v>106</v>
      </c>
      <c r="G10732" t="s">
        <v>110</v>
      </c>
      <c r="H10732" t="s">
        <v>107</v>
      </c>
      <c r="I10732">
        <v>1</v>
      </c>
      <c r="J10732" t="s">
        <v>37</v>
      </c>
      <c r="K10732" t="e" vm="12">
        <v>#VALUE!</v>
      </c>
      <c r="L10732" t="e" vm="2">
        <v>#VALUE!</v>
      </c>
      <c r="M10732" t="e" vm="3">
        <v>#VALUE!</v>
      </c>
      <c r="N10732" t="s">
        <v>5</v>
      </c>
      <c r="O10732" t="s">
        <v>17</v>
      </c>
      <c r="P10732" t="s">
        <v>29</v>
      </c>
      <c r="Q10732" s="10">
        <v>4</v>
      </c>
      <c r="R10732" s="12">
        <v>12.1</v>
      </c>
      <c r="S10732" t="str">
        <f t="shared" si="503"/>
        <v>Retained</v>
      </c>
    </row>
    <row r="10733" spans="1:19" x14ac:dyDescent="0.35">
      <c r="A10733" s="1">
        <v>10744</v>
      </c>
      <c r="B10733" s="4">
        <v>43324</v>
      </c>
      <c r="C10733" s="4" t="str">
        <f t="shared" si="501"/>
        <v>August</v>
      </c>
      <c r="D10733" s="4" t="str">
        <f t="shared" si="502"/>
        <v>2018</v>
      </c>
      <c r="E10733" s="8">
        <v>3023</v>
      </c>
      <c r="F10733" t="s">
        <v>106</v>
      </c>
      <c r="G10733" t="s">
        <v>110</v>
      </c>
      <c r="H10733" t="s">
        <v>107</v>
      </c>
      <c r="I10733">
        <v>2</v>
      </c>
      <c r="J10733" t="s">
        <v>37</v>
      </c>
      <c r="K10733" t="e" vm="22">
        <v>#VALUE!</v>
      </c>
      <c r="L10733" t="e" vm="23">
        <v>#VALUE!</v>
      </c>
      <c r="M10733" t="e" vm="3">
        <v>#VALUE!</v>
      </c>
      <c r="N10733" t="s">
        <v>5</v>
      </c>
      <c r="O10733" t="s">
        <v>28</v>
      </c>
      <c r="P10733" t="s">
        <v>34</v>
      </c>
      <c r="Q10733" s="10">
        <v>2</v>
      </c>
      <c r="R10733" s="12">
        <v>7.5</v>
      </c>
      <c r="S10733" t="str">
        <f t="shared" si="503"/>
        <v>Retained</v>
      </c>
    </row>
    <row r="10734" spans="1:19" x14ac:dyDescent="0.35">
      <c r="A10734" s="1">
        <v>10745</v>
      </c>
      <c r="B10734" s="4">
        <v>43324</v>
      </c>
      <c r="C10734" s="4" t="str">
        <f t="shared" si="501"/>
        <v>August</v>
      </c>
      <c r="D10734" s="4" t="str">
        <f t="shared" si="502"/>
        <v>2018</v>
      </c>
      <c r="E10734" s="8">
        <v>1753</v>
      </c>
      <c r="F10734" t="s">
        <v>105</v>
      </c>
      <c r="G10734" t="s">
        <v>110</v>
      </c>
      <c r="H10734" t="s">
        <v>107</v>
      </c>
      <c r="I10734">
        <v>3</v>
      </c>
      <c r="J10734" t="s">
        <v>51</v>
      </c>
      <c r="K10734" t="e" vm="20">
        <v>#VALUE!</v>
      </c>
      <c r="L10734" t="e" vm="21">
        <v>#VALUE!</v>
      </c>
      <c r="M10734" t="e" vm="3">
        <v>#VALUE!</v>
      </c>
      <c r="N10734" t="s">
        <v>9</v>
      </c>
      <c r="O10734" t="s">
        <v>59</v>
      </c>
      <c r="P10734" t="s">
        <v>60</v>
      </c>
      <c r="Q10734" s="10">
        <v>3</v>
      </c>
      <c r="R10734" s="12">
        <v>3.15</v>
      </c>
      <c r="S10734" t="str">
        <f t="shared" si="503"/>
        <v>Retained</v>
      </c>
    </row>
    <row r="10735" spans="1:19" x14ac:dyDescent="0.35">
      <c r="A10735" s="1">
        <v>10746</v>
      </c>
      <c r="B10735" s="4">
        <v>43324</v>
      </c>
      <c r="C10735" s="4" t="str">
        <f t="shared" si="501"/>
        <v>August</v>
      </c>
      <c r="D10735" s="4" t="str">
        <f t="shared" si="502"/>
        <v>2018</v>
      </c>
      <c r="E10735" s="8">
        <v>1391</v>
      </c>
      <c r="F10735" t="s">
        <v>106</v>
      </c>
      <c r="G10735" t="s">
        <v>109</v>
      </c>
      <c r="H10735" t="s">
        <v>108</v>
      </c>
      <c r="I10735">
        <v>0</v>
      </c>
      <c r="J10735" t="s">
        <v>37</v>
      </c>
      <c r="K10735" t="e" vm="8">
        <v>#VALUE!</v>
      </c>
      <c r="L10735" t="e" vm="2">
        <v>#VALUE!</v>
      </c>
      <c r="M10735" t="e" vm="3">
        <v>#VALUE!</v>
      </c>
      <c r="N10735" t="s">
        <v>5</v>
      </c>
      <c r="O10735" t="s">
        <v>30</v>
      </c>
      <c r="P10735" t="s">
        <v>8</v>
      </c>
      <c r="Q10735" s="10">
        <v>4</v>
      </c>
      <c r="R10735" s="12">
        <v>3.12</v>
      </c>
      <c r="S10735" t="str">
        <f t="shared" si="503"/>
        <v>Retained</v>
      </c>
    </row>
    <row r="10736" spans="1:19" x14ac:dyDescent="0.35">
      <c r="A10736" s="1">
        <v>10747</v>
      </c>
      <c r="B10736" s="4">
        <v>43324</v>
      </c>
      <c r="C10736" s="4" t="str">
        <f t="shared" si="501"/>
        <v>August</v>
      </c>
      <c r="D10736" s="4" t="str">
        <f t="shared" si="502"/>
        <v>2018</v>
      </c>
      <c r="E10736" s="8">
        <v>1763</v>
      </c>
      <c r="F10736" t="s">
        <v>106</v>
      </c>
      <c r="G10736" t="s">
        <v>110</v>
      </c>
      <c r="H10736" t="s">
        <v>107</v>
      </c>
      <c r="I10736">
        <v>4</v>
      </c>
      <c r="J10736" t="s">
        <v>4</v>
      </c>
      <c r="K10736" t="e" vm="6">
        <v>#VALUE!</v>
      </c>
      <c r="L10736" t="e" vm="7">
        <v>#VALUE!</v>
      </c>
      <c r="M10736" t="e" vm="3">
        <v>#VALUE!</v>
      </c>
      <c r="N10736" t="s">
        <v>5</v>
      </c>
      <c r="O10736" t="s">
        <v>28</v>
      </c>
      <c r="P10736" t="s">
        <v>49</v>
      </c>
      <c r="Q10736" s="10">
        <v>3</v>
      </c>
      <c r="R10736" s="12">
        <v>26.77</v>
      </c>
      <c r="S10736" t="str">
        <f t="shared" si="503"/>
        <v>Retained</v>
      </c>
    </row>
    <row r="10737" spans="1:19" x14ac:dyDescent="0.35">
      <c r="A10737" s="1">
        <v>10748</v>
      </c>
      <c r="B10737" s="4">
        <v>43324</v>
      </c>
      <c r="C10737" s="4" t="str">
        <f t="shared" si="501"/>
        <v>August</v>
      </c>
      <c r="D10737" s="4" t="str">
        <f t="shared" si="502"/>
        <v>2018</v>
      </c>
      <c r="E10737" s="8">
        <v>5203</v>
      </c>
      <c r="F10737" t="s">
        <v>106</v>
      </c>
      <c r="G10737" t="s">
        <v>110</v>
      </c>
      <c r="H10737" t="s">
        <v>107</v>
      </c>
      <c r="I10737">
        <v>5</v>
      </c>
      <c r="J10737" t="s">
        <v>4</v>
      </c>
      <c r="K10737" t="e" vm="8">
        <v>#VALUE!</v>
      </c>
      <c r="L10737" t="e" vm="2">
        <v>#VALUE!</v>
      </c>
      <c r="M10737" t="e" vm="3">
        <v>#VALUE!</v>
      </c>
      <c r="N10737" t="s">
        <v>5</v>
      </c>
      <c r="O10737" t="s">
        <v>6</v>
      </c>
      <c r="P10737" t="s">
        <v>43</v>
      </c>
      <c r="Q10737" s="10">
        <v>6</v>
      </c>
      <c r="R10737" s="12">
        <v>22.7</v>
      </c>
      <c r="S10737" t="str">
        <f t="shared" si="503"/>
        <v>Retained</v>
      </c>
    </row>
    <row r="10738" spans="1:19" x14ac:dyDescent="0.35">
      <c r="A10738" s="1">
        <v>10749</v>
      </c>
      <c r="B10738" s="4">
        <v>43324</v>
      </c>
      <c r="C10738" s="4" t="str">
        <f t="shared" si="501"/>
        <v>August</v>
      </c>
      <c r="D10738" s="4" t="str">
        <f t="shared" si="502"/>
        <v>2018</v>
      </c>
      <c r="E10738" s="8">
        <v>10208</v>
      </c>
      <c r="F10738" t="s">
        <v>106</v>
      </c>
      <c r="G10738" t="s">
        <v>109</v>
      </c>
      <c r="H10738" t="s">
        <v>107</v>
      </c>
      <c r="I10738">
        <v>4</v>
      </c>
      <c r="J10738" t="s">
        <v>62</v>
      </c>
      <c r="K10738" t="e" vm="20">
        <v>#VALUE!</v>
      </c>
      <c r="L10738" t="e" vm="21">
        <v>#VALUE!</v>
      </c>
      <c r="M10738" t="e" vm="3">
        <v>#VALUE!</v>
      </c>
      <c r="N10738" t="s">
        <v>5</v>
      </c>
      <c r="O10738" t="s">
        <v>41</v>
      </c>
      <c r="P10738" t="s">
        <v>42</v>
      </c>
      <c r="Q10738" s="10">
        <v>4</v>
      </c>
      <c r="R10738" s="12">
        <v>11.13</v>
      </c>
      <c r="S10738" t="str">
        <f t="shared" si="503"/>
        <v>Retained</v>
      </c>
    </row>
    <row r="10739" spans="1:19" x14ac:dyDescent="0.35">
      <c r="A10739" s="1">
        <v>10750</v>
      </c>
      <c r="B10739" s="4">
        <v>43324</v>
      </c>
      <c r="C10739" s="4" t="str">
        <f t="shared" si="501"/>
        <v>August</v>
      </c>
      <c r="D10739" s="4" t="str">
        <f t="shared" si="502"/>
        <v>2018</v>
      </c>
      <c r="E10739" s="8">
        <v>6361</v>
      </c>
      <c r="F10739" t="s">
        <v>105</v>
      </c>
      <c r="G10739" t="s">
        <v>110</v>
      </c>
      <c r="H10739" t="s">
        <v>107</v>
      </c>
      <c r="I10739">
        <v>2</v>
      </c>
      <c r="J10739" t="s">
        <v>51</v>
      </c>
      <c r="K10739" t="e" vm="28">
        <v>#VALUE!</v>
      </c>
      <c r="L10739" t="e" vm="29">
        <v>#VALUE!</v>
      </c>
      <c r="M10739" t="e" vm="3">
        <v>#VALUE!</v>
      </c>
      <c r="N10739" t="s">
        <v>5</v>
      </c>
      <c r="O10739" t="s">
        <v>28</v>
      </c>
      <c r="P10739" t="s">
        <v>49</v>
      </c>
      <c r="Q10739" s="10">
        <v>5</v>
      </c>
      <c r="R10739" s="12">
        <v>28.44</v>
      </c>
      <c r="S10739" t="str">
        <f t="shared" si="503"/>
        <v>New</v>
      </c>
    </row>
    <row r="10740" spans="1:19" x14ac:dyDescent="0.35">
      <c r="A10740" s="1">
        <v>10751</v>
      </c>
      <c r="B10740" s="4">
        <v>43324</v>
      </c>
      <c r="C10740" s="4" t="str">
        <f t="shared" si="501"/>
        <v>August</v>
      </c>
      <c r="D10740" s="4" t="str">
        <f t="shared" si="502"/>
        <v>2018</v>
      </c>
      <c r="E10740" s="8">
        <v>7227</v>
      </c>
      <c r="F10740" t="s">
        <v>106</v>
      </c>
      <c r="G10740" t="s">
        <v>109</v>
      </c>
      <c r="H10740" t="s">
        <v>108</v>
      </c>
      <c r="I10740">
        <v>4</v>
      </c>
      <c r="J10740" t="s">
        <v>4</v>
      </c>
      <c r="K10740" t="e" vm="22">
        <v>#VALUE!</v>
      </c>
      <c r="L10740" t="e" vm="23">
        <v>#VALUE!</v>
      </c>
      <c r="M10740" t="e" vm="3">
        <v>#VALUE!</v>
      </c>
      <c r="N10740" t="s">
        <v>5</v>
      </c>
      <c r="O10740" t="s">
        <v>28</v>
      </c>
      <c r="P10740" t="s">
        <v>29</v>
      </c>
      <c r="Q10740" s="10">
        <v>2</v>
      </c>
      <c r="R10740" s="12">
        <v>4.1900000000000004</v>
      </c>
      <c r="S10740" t="str">
        <f t="shared" si="503"/>
        <v>New</v>
      </c>
    </row>
    <row r="10741" spans="1:19" x14ac:dyDescent="0.35">
      <c r="A10741" s="1">
        <v>10752</v>
      </c>
      <c r="B10741" s="4">
        <v>43324</v>
      </c>
      <c r="C10741" s="4" t="str">
        <f t="shared" si="501"/>
        <v>August</v>
      </c>
      <c r="D10741" s="4" t="str">
        <f t="shared" si="502"/>
        <v>2018</v>
      </c>
      <c r="E10741" s="8">
        <v>7298</v>
      </c>
      <c r="F10741" t="s">
        <v>105</v>
      </c>
      <c r="G10741" t="s">
        <v>110</v>
      </c>
      <c r="H10741" t="s">
        <v>107</v>
      </c>
      <c r="I10741">
        <v>3</v>
      </c>
      <c r="J10741" t="s">
        <v>37</v>
      </c>
      <c r="K10741" t="e" vm="6">
        <v>#VALUE!</v>
      </c>
      <c r="L10741" t="e" vm="7">
        <v>#VALUE!</v>
      </c>
      <c r="M10741" t="e" vm="3">
        <v>#VALUE!</v>
      </c>
      <c r="N10741" t="s">
        <v>5</v>
      </c>
      <c r="O10741" t="s">
        <v>45</v>
      </c>
      <c r="P10741" t="s">
        <v>45</v>
      </c>
      <c r="Q10741" s="10">
        <v>4</v>
      </c>
      <c r="R10741" s="12">
        <v>7.91</v>
      </c>
      <c r="S10741" t="str">
        <f t="shared" si="503"/>
        <v>New</v>
      </c>
    </row>
    <row r="10742" spans="1:19" x14ac:dyDescent="0.35">
      <c r="A10742" s="1">
        <v>10753</v>
      </c>
      <c r="B10742" s="4">
        <v>43324</v>
      </c>
      <c r="C10742" s="4" t="str">
        <f t="shared" si="501"/>
        <v>August</v>
      </c>
      <c r="D10742" s="4" t="str">
        <f t="shared" si="502"/>
        <v>2018</v>
      </c>
      <c r="E10742" s="8">
        <v>1578</v>
      </c>
      <c r="F10742" t="s">
        <v>105</v>
      </c>
      <c r="G10742" t="s">
        <v>110</v>
      </c>
      <c r="H10742" t="s">
        <v>107</v>
      </c>
      <c r="I10742">
        <v>1</v>
      </c>
      <c r="J10742" t="s">
        <v>37</v>
      </c>
      <c r="K10742" t="e" vm="20">
        <v>#VALUE!</v>
      </c>
      <c r="L10742" t="e" vm="21">
        <v>#VALUE!</v>
      </c>
      <c r="M10742" t="e" vm="3">
        <v>#VALUE!</v>
      </c>
      <c r="N10742" t="s">
        <v>12</v>
      </c>
      <c r="O10742" t="s">
        <v>13</v>
      </c>
      <c r="P10742" t="s">
        <v>14</v>
      </c>
      <c r="Q10742" s="10">
        <v>3</v>
      </c>
      <c r="R10742" s="12">
        <v>12.42</v>
      </c>
      <c r="S10742" t="str">
        <f t="shared" si="503"/>
        <v>Retained</v>
      </c>
    </row>
    <row r="10743" spans="1:19" x14ac:dyDescent="0.35">
      <c r="A10743" s="1">
        <v>10754</v>
      </c>
      <c r="B10743" s="4">
        <v>43324</v>
      </c>
      <c r="C10743" s="4" t="str">
        <f t="shared" si="501"/>
        <v>August</v>
      </c>
      <c r="D10743" s="4" t="str">
        <f t="shared" si="502"/>
        <v>2018</v>
      </c>
      <c r="E10743" s="8">
        <v>6152</v>
      </c>
      <c r="F10743" t="s">
        <v>105</v>
      </c>
      <c r="G10743" t="s">
        <v>110</v>
      </c>
      <c r="H10743" t="s">
        <v>107</v>
      </c>
      <c r="I10743">
        <v>0</v>
      </c>
      <c r="J10743" t="s">
        <v>4</v>
      </c>
      <c r="K10743" t="e" vm="27">
        <v>#VALUE!</v>
      </c>
      <c r="L10743" t="e" vm="23">
        <v>#VALUE!</v>
      </c>
      <c r="M10743" t="e" vm="3">
        <v>#VALUE!</v>
      </c>
      <c r="N10743" t="s">
        <v>5</v>
      </c>
      <c r="O10743" t="s">
        <v>45</v>
      </c>
      <c r="P10743" t="s">
        <v>45</v>
      </c>
      <c r="Q10743" s="10">
        <v>5</v>
      </c>
      <c r="R10743" s="12">
        <v>30.91</v>
      </c>
      <c r="S10743" t="str">
        <f t="shared" si="503"/>
        <v>Retained</v>
      </c>
    </row>
    <row r="10744" spans="1:19" x14ac:dyDescent="0.35">
      <c r="A10744" s="1">
        <v>10755</v>
      </c>
      <c r="B10744" s="4">
        <v>43324</v>
      </c>
      <c r="C10744" s="4" t="str">
        <f t="shared" si="501"/>
        <v>August</v>
      </c>
      <c r="D10744" s="4" t="str">
        <f t="shared" si="502"/>
        <v>2018</v>
      </c>
      <c r="E10744" s="8">
        <v>8169</v>
      </c>
      <c r="F10744" t="s">
        <v>105</v>
      </c>
      <c r="G10744" t="s">
        <v>110</v>
      </c>
      <c r="H10744" t="s">
        <v>107</v>
      </c>
      <c r="I10744">
        <v>3</v>
      </c>
      <c r="J10744" t="s">
        <v>38</v>
      </c>
      <c r="K10744" t="e" vm="26">
        <v>#VALUE!</v>
      </c>
      <c r="L10744" t="e" vm="25">
        <v>#VALUE!</v>
      </c>
      <c r="M10744" t="e" vm="3">
        <v>#VALUE!</v>
      </c>
      <c r="N10744" t="s">
        <v>5</v>
      </c>
      <c r="O10744" t="s">
        <v>6</v>
      </c>
      <c r="P10744" t="s">
        <v>6</v>
      </c>
      <c r="Q10744" s="10">
        <v>3</v>
      </c>
      <c r="R10744" s="12">
        <v>3.44</v>
      </c>
      <c r="S10744" t="str">
        <f t="shared" si="503"/>
        <v>Retained</v>
      </c>
    </row>
    <row r="10745" spans="1:19" x14ac:dyDescent="0.35">
      <c r="A10745" s="1">
        <v>10756</v>
      </c>
      <c r="B10745" s="4">
        <v>43324</v>
      </c>
      <c r="C10745" s="4" t="str">
        <f t="shared" si="501"/>
        <v>August</v>
      </c>
      <c r="D10745" s="4" t="str">
        <f t="shared" si="502"/>
        <v>2018</v>
      </c>
      <c r="E10745" s="8">
        <v>9844</v>
      </c>
      <c r="F10745" t="s">
        <v>105</v>
      </c>
      <c r="G10745" t="s">
        <v>110</v>
      </c>
      <c r="H10745" t="s">
        <v>107</v>
      </c>
      <c r="I10745">
        <v>4</v>
      </c>
      <c r="J10745" t="s">
        <v>38</v>
      </c>
      <c r="K10745" t="e" vm="20">
        <v>#VALUE!</v>
      </c>
      <c r="L10745" t="e" vm="21">
        <v>#VALUE!</v>
      </c>
      <c r="M10745" t="e" vm="3">
        <v>#VALUE!</v>
      </c>
      <c r="N10745" t="s">
        <v>5</v>
      </c>
      <c r="O10745" t="s">
        <v>15</v>
      </c>
      <c r="P10745" t="s">
        <v>15</v>
      </c>
      <c r="Q10745" s="10">
        <v>5</v>
      </c>
      <c r="R10745" s="12">
        <v>11.75</v>
      </c>
      <c r="S10745" t="str">
        <f t="shared" si="503"/>
        <v>Retained</v>
      </c>
    </row>
    <row r="10746" spans="1:19" x14ac:dyDescent="0.35">
      <c r="A10746" s="1">
        <v>10757</v>
      </c>
      <c r="B10746" s="4">
        <v>43324</v>
      </c>
      <c r="C10746" s="4" t="str">
        <f t="shared" si="501"/>
        <v>August</v>
      </c>
      <c r="D10746" s="4" t="str">
        <f t="shared" si="502"/>
        <v>2018</v>
      </c>
      <c r="E10746" s="8">
        <v>2636</v>
      </c>
      <c r="F10746" t="s">
        <v>105</v>
      </c>
      <c r="G10746" t="s">
        <v>109</v>
      </c>
      <c r="H10746" t="s">
        <v>107</v>
      </c>
      <c r="I10746">
        <v>2</v>
      </c>
      <c r="J10746" t="s">
        <v>51</v>
      </c>
      <c r="K10746" t="e" vm="13">
        <v>#VALUE!</v>
      </c>
      <c r="L10746" t="e" vm="5">
        <v>#VALUE!</v>
      </c>
      <c r="M10746" t="e" vm="3">
        <v>#VALUE!</v>
      </c>
      <c r="N10746" t="s">
        <v>5</v>
      </c>
      <c r="O10746" t="s">
        <v>28</v>
      </c>
      <c r="P10746" t="s">
        <v>53</v>
      </c>
      <c r="Q10746" s="10">
        <v>3</v>
      </c>
      <c r="R10746" s="12">
        <v>12.1</v>
      </c>
      <c r="S10746" t="str">
        <f t="shared" si="503"/>
        <v>New</v>
      </c>
    </row>
    <row r="10747" spans="1:19" x14ac:dyDescent="0.35">
      <c r="A10747" s="1">
        <v>10758</v>
      </c>
      <c r="B10747" s="4">
        <v>43324</v>
      </c>
      <c r="C10747" s="4" t="str">
        <f t="shared" si="501"/>
        <v>August</v>
      </c>
      <c r="D10747" s="4" t="str">
        <f t="shared" si="502"/>
        <v>2018</v>
      </c>
      <c r="E10747" s="8">
        <v>3334</v>
      </c>
      <c r="F10747" t="s">
        <v>105</v>
      </c>
      <c r="G10747" t="s">
        <v>110</v>
      </c>
      <c r="H10747" t="s">
        <v>107</v>
      </c>
      <c r="I10747">
        <v>2</v>
      </c>
      <c r="J10747" t="s">
        <v>38</v>
      </c>
      <c r="K10747" t="e" vm="13">
        <v>#VALUE!</v>
      </c>
      <c r="L10747" t="e" vm="5">
        <v>#VALUE!</v>
      </c>
      <c r="M10747" t="e" vm="3">
        <v>#VALUE!</v>
      </c>
      <c r="N10747" t="s">
        <v>5</v>
      </c>
      <c r="O10747" t="s">
        <v>40</v>
      </c>
      <c r="P10747" t="s">
        <v>40</v>
      </c>
      <c r="Q10747" s="10">
        <v>4</v>
      </c>
      <c r="R10747" s="12">
        <v>18.43</v>
      </c>
      <c r="S10747" t="str">
        <f t="shared" si="503"/>
        <v>Retained</v>
      </c>
    </row>
    <row r="10748" spans="1:19" x14ac:dyDescent="0.35">
      <c r="A10748" s="1">
        <v>10759</v>
      </c>
      <c r="B10748" s="4">
        <v>43324</v>
      </c>
      <c r="C10748" s="4" t="str">
        <f t="shared" si="501"/>
        <v>August</v>
      </c>
      <c r="D10748" s="4" t="str">
        <f t="shared" si="502"/>
        <v>2018</v>
      </c>
      <c r="E10748" s="8">
        <v>4748</v>
      </c>
      <c r="F10748" t="s">
        <v>106</v>
      </c>
      <c r="G10748" t="s">
        <v>110</v>
      </c>
      <c r="H10748" t="s">
        <v>107</v>
      </c>
      <c r="I10748">
        <v>2</v>
      </c>
      <c r="J10748" t="s">
        <v>4</v>
      </c>
      <c r="K10748" t="e" vm="28">
        <v>#VALUE!</v>
      </c>
      <c r="L10748" t="e" vm="29">
        <v>#VALUE!</v>
      </c>
      <c r="M10748" t="e" vm="3">
        <v>#VALUE!</v>
      </c>
      <c r="N10748" t="s">
        <v>5</v>
      </c>
      <c r="O10748" t="s">
        <v>28</v>
      </c>
      <c r="P10748" t="s">
        <v>49</v>
      </c>
      <c r="Q10748" s="10">
        <v>4</v>
      </c>
      <c r="R10748" s="12">
        <v>13.23</v>
      </c>
      <c r="S10748" t="str">
        <f t="shared" si="503"/>
        <v>New</v>
      </c>
    </row>
    <row r="10749" spans="1:19" x14ac:dyDescent="0.35">
      <c r="A10749" s="1">
        <v>10760</v>
      </c>
      <c r="B10749" s="4">
        <v>43324</v>
      </c>
      <c r="C10749" s="4" t="str">
        <f t="shared" si="501"/>
        <v>August</v>
      </c>
      <c r="D10749" s="4" t="str">
        <f t="shared" si="502"/>
        <v>2018</v>
      </c>
      <c r="E10749" s="8">
        <v>5900</v>
      </c>
      <c r="F10749" t="s">
        <v>106</v>
      </c>
      <c r="G10749" t="s">
        <v>110</v>
      </c>
      <c r="H10749" t="s">
        <v>108</v>
      </c>
      <c r="I10749">
        <v>5</v>
      </c>
      <c r="J10749" t="s">
        <v>37</v>
      </c>
      <c r="K10749" t="e" vm="26">
        <v>#VALUE!</v>
      </c>
      <c r="L10749" t="e" vm="25">
        <v>#VALUE!</v>
      </c>
      <c r="M10749" t="e" vm="3">
        <v>#VALUE!</v>
      </c>
      <c r="N10749" t="s">
        <v>9</v>
      </c>
      <c r="O10749" t="s">
        <v>10</v>
      </c>
      <c r="P10749" t="s">
        <v>52</v>
      </c>
      <c r="Q10749" s="10">
        <v>5</v>
      </c>
      <c r="R10749" s="12">
        <v>25.4</v>
      </c>
      <c r="S10749" t="str">
        <f t="shared" si="503"/>
        <v>Retained</v>
      </c>
    </row>
    <row r="10750" spans="1:19" x14ac:dyDescent="0.35">
      <c r="A10750" s="1">
        <v>10761</v>
      </c>
      <c r="B10750" s="4">
        <v>43324</v>
      </c>
      <c r="C10750" s="4" t="str">
        <f t="shared" si="501"/>
        <v>August</v>
      </c>
      <c r="D10750" s="4" t="str">
        <f t="shared" si="502"/>
        <v>2018</v>
      </c>
      <c r="E10750" s="8">
        <v>8697</v>
      </c>
      <c r="F10750" t="s">
        <v>105</v>
      </c>
      <c r="G10750" t="s">
        <v>109</v>
      </c>
      <c r="H10750" t="s">
        <v>107</v>
      </c>
      <c r="I10750">
        <v>5</v>
      </c>
      <c r="J10750" t="s">
        <v>37</v>
      </c>
      <c r="K10750" t="e" vm="26">
        <v>#VALUE!</v>
      </c>
      <c r="L10750" t="e" vm="25">
        <v>#VALUE!</v>
      </c>
      <c r="M10750" t="e" vm="3">
        <v>#VALUE!</v>
      </c>
      <c r="N10750" t="s">
        <v>5</v>
      </c>
      <c r="O10750" t="s">
        <v>7</v>
      </c>
      <c r="P10750" t="s">
        <v>8</v>
      </c>
      <c r="Q10750" s="10">
        <v>6</v>
      </c>
      <c r="R10750" s="12">
        <v>18.579999999999998</v>
      </c>
      <c r="S10750" t="str">
        <f t="shared" si="503"/>
        <v>Retained</v>
      </c>
    </row>
    <row r="10751" spans="1:19" x14ac:dyDescent="0.35">
      <c r="A10751" s="1">
        <v>10762</v>
      </c>
      <c r="B10751" s="4">
        <v>43325</v>
      </c>
      <c r="C10751" s="4" t="str">
        <f t="shared" si="501"/>
        <v>August</v>
      </c>
      <c r="D10751" s="4" t="str">
        <f t="shared" si="502"/>
        <v>2018</v>
      </c>
      <c r="E10751" s="8">
        <v>24</v>
      </c>
      <c r="F10751" t="s">
        <v>105</v>
      </c>
      <c r="G10751" t="s">
        <v>109</v>
      </c>
      <c r="H10751" t="s">
        <v>108</v>
      </c>
      <c r="I10751">
        <v>0</v>
      </c>
      <c r="J10751" t="s">
        <v>37</v>
      </c>
      <c r="K10751" t="e" vm="28">
        <v>#VALUE!</v>
      </c>
      <c r="L10751" t="e" vm="29">
        <v>#VALUE!</v>
      </c>
      <c r="M10751" t="e" vm="3">
        <v>#VALUE!</v>
      </c>
      <c r="N10751" t="s">
        <v>5</v>
      </c>
      <c r="O10751" t="s">
        <v>20</v>
      </c>
      <c r="P10751" t="s">
        <v>21</v>
      </c>
      <c r="Q10751" s="10">
        <v>4</v>
      </c>
      <c r="R10751" s="12">
        <v>4.9800000000000004</v>
      </c>
      <c r="S10751" t="str">
        <f t="shared" si="503"/>
        <v>New</v>
      </c>
    </row>
    <row r="10752" spans="1:19" x14ac:dyDescent="0.35">
      <c r="A10752" s="1">
        <v>10763</v>
      </c>
      <c r="B10752" s="4">
        <v>43325</v>
      </c>
      <c r="C10752" s="4" t="str">
        <f t="shared" si="501"/>
        <v>August</v>
      </c>
      <c r="D10752" s="4" t="str">
        <f t="shared" si="502"/>
        <v>2018</v>
      </c>
      <c r="E10752" s="8">
        <v>5627</v>
      </c>
      <c r="F10752" t="s">
        <v>106</v>
      </c>
      <c r="G10752" t="s">
        <v>109</v>
      </c>
      <c r="H10752" t="s">
        <v>107</v>
      </c>
      <c r="I10752">
        <v>1</v>
      </c>
      <c r="J10752" t="s">
        <v>72</v>
      </c>
      <c r="K10752" t="e" vm="32">
        <v>#VALUE!</v>
      </c>
      <c r="L10752" t="e" vm="29">
        <v>#VALUE!</v>
      </c>
      <c r="M10752" t="e" vm="3">
        <v>#VALUE!</v>
      </c>
      <c r="N10752" t="s">
        <v>5</v>
      </c>
      <c r="O10752" t="s">
        <v>28</v>
      </c>
      <c r="P10752" t="s">
        <v>53</v>
      </c>
      <c r="Q10752" s="10">
        <v>3</v>
      </c>
      <c r="R10752" s="12">
        <v>10.17</v>
      </c>
      <c r="S10752" t="str">
        <f t="shared" si="503"/>
        <v>New</v>
      </c>
    </row>
    <row r="10753" spans="1:19" x14ac:dyDescent="0.35">
      <c r="A10753" s="1">
        <v>10764</v>
      </c>
      <c r="B10753" s="4">
        <v>43325</v>
      </c>
      <c r="C10753" s="4" t="str">
        <f t="shared" si="501"/>
        <v>August</v>
      </c>
      <c r="D10753" s="4" t="str">
        <f t="shared" si="502"/>
        <v>2018</v>
      </c>
      <c r="E10753" s="8">
        <v>1845</v>
      </c>
      <c r="F10753" t="s">
        <v>105</v>
      </c>
      <c r="G10753" t="s">
        <v>109</v>
      </c>
      <c r="H10753" t="s">
        <v>108</v>
      </c>
      <c r="I10753">
        <v>2</v>
      </c>
      <c r="J10753" t="s">
        <v>37</v>
      </c>
      <c r="K10753" t="e" vm="24">
        <v>#VALUE!</v>
      </c>
      <c r="L10753" t="e" vm="25">
        <v>#VALUE!</v>
      </c>
      <c r="M10753" t="e" vm="3">
        <v>#VALUE!</v>
      </c>
      <c r="N10753" t="s">
        <v>5</v>
      </c>
      <c r="O10753" t="s">
        <v>28</v>
      </c>
      <c r="P10753" t="s">
        <v>8</v>
      </c>
      <c r="Q10753" s="10">
        <v>3</v>
      </c>
      <c r="R10753" s="12">
        <v>9.91</v>
      </c>
      <c r="S10753" t="str">
        <f t="shared" si="503"/>
        <v>Retained</v>
      </c>
    </row>
    <row r="10754" spans="1:19" x14ac:dyDescent="0.35">
      <c r="A10754" s="1">
        <v>10765</v>
      </c>
      <c r="B10754" s="4">
        <v>43325</v>
      </c>
      <c r="C10754" s="4" t="str">
        <f t="shared" ref="C10754:C10817" si="504">TEXT(B10754, "MMMM")</f>
        <v>August</v>
      </c>
      <c r="D10754" s="4" t="str">
        <f t="shared" ref="D10754:D10817" si="505">TEXT(B10754, "YYYY")</f>
        <v>2018</v>
      </c>
      <c r="E10754" s="8">
        <v>2646</v>
      </c>
      <c r="F10754" t="s">
        <v>105</v>
      </c>
      <c r="G10754" t="s">
        <v>110</v>
      </c>
      <c r="H10754" t="s">
        <v>107</v>
      </c>
      <c r="I10754">
        <v>2</v>
      </c>
      <c r="J10754" t="s">
        <v>37</v>
      </c>
      <c r="K10754" t="e" vm="24">
        <v>#VALUE!</v>
      </c>
      <c r="L10754" t="e" vm="25">
        <v>#VALUE!</v>
      </c>
      <c r="M10754" t="e" vm="3">
        <v>#VALUE!</v>
      </c>
      <c r="N10754" t="s">
        <v>5</v>
      </c>
      <c r="O10754" t="s">
        <v>7</v>
      </c>
      <c r="P10754" t="s">
        <v>8</v>
      </c>
      <c r="Q10754" s="10">
        <v>3</v>
      </c>
      <c r="R10754" s="12">
        <v>6.13</v>
      </c>
      <c r="S10754" t="str">
        <f t="shared" ref="S10754:S10817" si="506">IF(COUNTIFS(E:E, E10754, B:B, "&lt;="&amp;B10754)&gt;1, "Retained", "New")</f>
        <v>Retained</v>
      </c>
    </row>
    <row r="10755" spans="1:19" x14ac:dyDescent="0.35">
      <c r="A10755" s="1">
        <v>10766</v>
      </c>
      <c r="B10755" s="4">
        <v>43325</v>
      </c>
      <c r="C10755" s="4" t="str">
        <f t="shared" si="504"/>
        <v>August</v>
      </c>
      <c r="D10755" s="4" t="str">
        <f t="shared" si="505"/>
        <v>2018</v>
      </c>
      <c r="E10755" s="8">
        <v>3933</v>
      </c>
      <c r="F10755" t="s">
        <v>105</v>
      </c>
      <c r="G10755" t="s">
        <v>110</v>
      </c>
      <c r="H10755" t="s">
        <v>108</v>
      </c>
      <c r="I10755">
        <v>3</v>
      </c>
      <c r="J10755" t="s">
        <v>37</v>
      </c>
      <c r="K10755" t="e" vm="22">
        <v>#VALUE!</v>
      </c>
      <c r="L10755" t="e" vm="23">
        <v>#VALUE!</v>
      </c>
      <c r="M10755" t="e" vm="3">
        <v>#VALUE!</v>
      </c>
      <c r="N10755" t="s">
        <v>5</v>
      </c>
      <c r="O10755" t="s">
        <v>19</v>
      </c>
      <c r="P10755" t="s">
        <v>19</v>
      </c>
      <c r="Q10755" s="10">
        <v>4</v>
      </c>
      <c r="R10755" s="12">
        <v>18.649999999999999</v>
      </c>
      <c r="S10755" t="str">
        <f t="shared" si="506"/>
        <v>Retained</v>
      </c>
    </row>
    <row r="10756" spans="1:19" x14ac:dyDescent="0.35">
      <c r="A10756" s="1">
        <v>10767</v>
      </c>
      <c r="B10756" s="4">
        <v>43325</v>
      </c>
      <c r="C10756" s="4" t="str">
        <f t="shared" si="504"/>
        <v>August</v>
      </c>
      <c r="D10756" s="4" t="str">
        <f t="shared" si="505"/>
        <v>2018</v>
      </c>
      <c r="E10756" s="8">
        <v>5174</v>
      </c>
      <c r="F10756" t="s">
        <v>106</v>
      </c>
      <c r="G10756" t="s">
        <v>110</v>
      </c>
      <c r="H10756" t="s">
        <v>107</v>
      </c>
      <c r="I10756">
        <v>4</v>
      </c>
      <c r="J10756" t="s">
        <v>37</v>
      </c>
      <c r="K10756" t="e" vm="17">
        <v>#VALUE!</v>
      </c>
      <c r="L10756" t="e" vm="5">
        <v>#VALUE!</v>
      </c>
      <c r="M10756" t="e" vm="3">
        <v>#VALUE!</v>
      </c>
      <c r="N10756" t="s">
        <v>5</v>
      </c>
      <c r="O10756" t="s">
        <v>17</v>
      </c>
      <c r="P10756" t="s">
        <v>18</v>
      </c>
      <c r="Q10756" s="10">
        <v>6</v>
      </c>
      <c r="R10756" s="12">
        <v>5.95</v>
      </c>
      <c r="S10756" t="str">
        <f t="shared" si="506"/>
        <v>Retained</v>
      </c>
    </row>
    <row r="10757" spans="1:19" x14ac:dyDescent="0.35">
      <c r="A10757" s="1">
        <v>10768</v>
      </c>
      <c r="B10757" s="4">
        <v>43325</v>
      </c>
      <c r="C10757" s="4" t="str">
        <f t="shared" si="504"/>
        <v>August</v>
      </c>
      <c r="D10757" s="4" t="str">
        <f t="shared" si="505"/>
        <v>2018</v>
      </c>
      <c r="E10757" s="8">
        <v>2050</v>
      </c>
      <c r="F10757" t="s">
        <v>105</v>
      </c>
      <c r="G10757" t="s">
        <v>110</v>
      </c>
      <c r="H10757" t="s">
        <v>107</v>
      </c>
      <c r="I10757">
        <v>3</v>
      </c>
      <c r="J10757" t="s">
        <v>38</v>
      </c>
      <c r="K10757" t="e" vm="12">
        <v>#VALUE!</v>
      </c>
      <c r="L10757" t="e" vm="2">
        <v>#VALUE!</v>
      </c>
      <c r="M10757" t="e" vm="3">
        <v>#VALUE!</v>
      </c>
      <c r="N10757" t="s">
        <v>5</v>
      </c>
      <c r="O10757" t="s">
        <v>19</v>
      </c>
      <c r="P10757" t="s">
        <v>19</v>
      </c>
      <c r="Q10757" s="10">
        <v>6</v>
      </c>
      <c r="R10757" s="12">
        <v>17.760000000000002</v>
      </c>
      <c r="S10757" t="str">
        <f t="shared" si="506"/>
        <v>New</v>
      </c>
    </row>
    <row r="10758" spans="1:19" x14ac:dyDescent="0.35">
      <c r="A10758" s="1">
        <v>10769</v>
      </c>
      <c r="B10758" s="4">
        <v>43325</v>
      </c>
      <c r="C10758" s="4" t="str">
        <f t="shared" si="504"/>
        <v>August</v>
      </c>
      <c r="D10758" s="4" t="str">
        <f t="shared" si="505"/>
        <v>2018</v>
      </c>
      <c r="E10758" s="8">
        <v>5871</v>
      </c>
      <c r="F10758" t="s">
        <v>105</v>
      </c>
      <c r="G10758" t="s">
        <v>110</v>
      </c>
      <c r="H10758" t="s">
        <v>107</v>
      </c>
      <c r="I10758">
        <v>2</v>
      </c>
      <c r="J10758" t="s">
        <v>37</v>
      </c>
      <c r="K10758" t="e" vm="15">
        <v>#VALUE!</v>
      </c>
      <c r="L10758" t="e" vm="5">
        <v>#VALUE!</v>
      </c>
      <c r="M10758" t="e" vm="3">
        <v>#VALUE!</v>
      </c>
      <c r="N10758" t="s">
        <v>5</v>
      </c>
      <c r="O10758" t="s">
        <v>30</v>
      </c>
      <c r="P10758" t="s">
        <v>8</v>
      </c>
      <c r="Q10758" s="10">
        <v>2</v>
      </c>
      <c r="R10758" s="12">
        <v>6.4</v>
      </c>
      <c r="S10758" t="str">
        <f t="shared" si="506"/>
        <v>New</v>
      </c>
    </row>
    <row r="10759" spans="1:19" x14ac:dyDescent="0.35">
      <c r="A10759" s="1">
        <v>10770</v>
      </c>
      <c r="B10759" s="4">
        <v>43325</v>
      </c>
      <c r="C10759" s="4" t="str">
        <f t="shared" si="504"/>
        <v>August</v>
      </c>
      <c r="D10759" s="4" t="str">
        <f t="shared" si="505"/>
        <v>2018</v>
      </c>
      <c r="E10759" s="8">
        <v>5348</v>
      </c>
      <c r="F10759" t="s">
        <v>105</v>
      </c>
      <c r="G10759" t="s">
        <v>109</v>
      </c>
      <c r="H10759" t="s">
        <v>108</v>
      </c>
      <c r="I10759">
        <v>3</v>
      </c>
      <c r="J10759" t="s">
        <v>51</v>
      </c>
      <c r="K10759" t="e" vm="26">
        <v>#VALUE!</v>
      </c>
      <c r="L10759" t="e" vm="25">
        <v>#VALUE!</v>
      </c>
      <c r="M10759" t="e" vm="3">
        <v>#VALUE!</v>
      </c>
      <c r="N10759" t="s">
        <v>5</v>
      </c>
      <c r="O10759" t="s">
        <v>19</v>
      </c>
      <c r="P10759" t="s">
        <v>19</v>
      </c>
      <c r="Q10759" s="10">
        <v>6</v>
      </c>
      <c r="R10759" s="12">
        <v>27.1</v>
      </c>
      <c r="S10759" t="str">
        <f t="shared" si="506"/>
        <v>Retained</v>
      </c>
    </row>
    <row r="10760" spans="1:19" x14ac:dyDescent="0.35">
      <c r="A10760" s="1">
        <v>10771</v>
      </c>
      <c r="B10760" s="4">
        <v>43325</v>
      </c>
      <c r="C10760" s="4" t="str">
        <f t="shared" si="504"/>
        <v>August</v>
      </c>
      <c r="D10760" s="4" t="str">
        <f t="shared" si="505"/>
        <v>2018</v>
      </c>
      <c r="E10760" s="8">
        <v>8248</v>
      </c>
      <c r="F10760" t="s">
        <v>106</v>
      </c>
      <c r="G10760" t="s">
        <v>109</v>
      </c>
      <c r="H10760" t="s">
        <v>107</v>
      </c>
      <c r="I10760">
        <v>3</v>
      </c>
      <c r="J10760" t="s">
        <v>51</v>
      </c>
      <c r="K10760" t="e" vm="8">
        <v>#VALUE!</v>
      </c>
      <c r="L10760" t="e" vm="2">
        <v>#VALUE!</v>
      </c>
      <c r="M10760" t="e" vm="3">
        <v>#VALUE!</v>
      </c>
      <c r="N10760" t="s">
        <v>5</v>
      </c>
      <c r="O10760" t="s">
        <v>28</v>
      </c>
      <c r="P10760" t="s">
        <v>53</v>
      </c>
      <c r="Q10760" s="10">
        <v>5</v>
      </c>
      <c r="R10760" s="12">
        <v>22.51</v>
      </c>
      <c r="S10760" t="str">
        <f t="shared" si="506"/>
        <v>Retained</v>
      </c>
    </row>
    <row r="10761" spans="1:19" x14ac:dyDescent="0.35">
      <c r="A10761" s="1">
        <v>10772</v>
      </c>
      <c r="B10761" s="4">
        <v>43325</v>
      </c>
      <c r="C10761" s="4" t="str">
        <f t="shared" si="504"/>
        <v>August</v>
      </c>
      <c r="D10761" s="4" t="str">
        <f t="shared" si="505"/>
        <v>2018</v>
      </c>
      <c r="E10761" s="8">
        <v>2802</v>
      </c>
      <c r="F10761" t="s">
        <v>105</v>
      </c>
      <c r="G10761" t="s">
        <v>110</v>
      </c>
      <c r="H10761" t="s">
        <v>107</v>
      </c>
      <c r="I10761">
        <v>5</v>
      </c>
      <c r="J10761" t="s">
        <v>37</v>
      </c>
      <c r="K10761" t="e" vm="29">
        <v>#VALUE!</v>
      </c>
      <c r="L10761" t="e" vm="29">
        <v>#VALUE!</v>
      </c>
      <c r="M10761" t="e" vm="3">
        <v>#VALUE!</v>
      </c>
      <c r="N10761" t="s">
        <v>5</v>
      </c>
      <c r="O10761" t="s">
        <v>6</v>
      </c>
      <c r="P10761" t="s">
        <v>6</v>
      </c>
      <c r="Q10761" s="10">
        <v>4</v>
      </c>
      <c r="R10761" s="12">
        <v>10.14</v>
      </c>
      <c r="S10761" t="str">
        <f t="shared" si="506"/>
        <v>Retained</v>
      </c>
    </row>
    <row r="10762" spans="1:19" x14ac:dyDescent="0.35">
      <c r="A10762" s="1">
        <v>10773</v>
      </c>
      <c r="B10762" s="4">
        <v>43325</v>
      </c>
      <c r="C10762" s="4" t="str">
        <f t="shared" si="504"/>
        <v>August</v>
      </c>
      <c r="D10762" s="4" t="str">
        <f t="shared" si="505"/>
        <v>2018</v>
      </c>
      <c r="E10762" s="8">
        <v>7946</v>
      </c>
      <c r="F10762" t="s">
        <v>105</v>
      </c>
      <c r="G10762" t="s">
        <v>110</v>
      </c>
      <c r="H10762" t="s">
        <v>107</v>
      </c>
      <c r="I10762">
        <v>1</v>
      </c>
      <c r="J10762" t="s">
        <v>62</v>
      </c>
      <c r="K10762" t="e" vm="24">
        <v>#VALUE!</v>
      </c>
      <c r="L10762" t="e" vm="25">
        <v>#VALUE!</v>
      </c>
      <c r="M10762" t="e" vm="3">
        <v>#VALUE!</v>
      </c>
      <c r="N10762" t="s">
        <v>5</v>
      </c>
      <c r="O10762" t="s">
        <v>45</v>
      </c>
      <c r="P10762" t="s">
        <v>45</v>
      </c>
      <c r="Q10762" s="10">
        <v>5</v>
      </c>
      <c r="R10762" s="12">
        <v>4.3499999999999996</v>
      </c>
      <c r="S10762" t="str">
        <f t="shared" si="506"/>
        <v>Retained</v>
      </c>
    </row>
    <row r="10763" spans="1:19" x14ac:dyDescent="0.35">
      <c r="A10763" s="1">
        <v>10774</v>
      </c>
      <c r="B10763" s="4">
        <v>43325</v>
      </c>
      <c r="C10763" s="4" t="str">
        <f t="shared" si="504"/>
        <v>August</v>
      </c>
      <c r="D10763" s="4" t="str">
        <f t="shared" si="505"/>
        <v>2018</v>
      </c>
      <c r="E10763" s="8">
        <v>9896</v>
      </c>
      <c r="F10763" t="s">
        <v>106</v>
      </c>
      <c r="G10763" t="s">
        <v>110</v>
      </c>
      <c r="H10763" t="s">
        <v>107</v>
      </c>
      <c r="I10763">
        <v>0</v>
      </c>
      <c r="J10763" t="s">
        <v>37</v>
      </c>
      <c r="K10763" t="e" vm="27">
        <v>#VALUE!</v>
      </c>
      <c r="L10763" t="e" vm="23">
        <v>#VALUE!</v>
      </c>
      <c r="M10763" t="e" vm="3">
        <v>#VALUE!</v>
      </c>
      <c r="N10763" t="s">
        <v>5</v>
      </c>
      <c r="O10763" t="s">
        <v>6</v>
      </c>
      <c r="P10763" t="s">
        <v>6</v>
      </c>
      <c r="Q10763" s="10">
        <v>5</v>
      </c>
      <c r="R10763" s="12">
        <v>33.79</v>
      </c>
      <c r="S10763" t="str">
        <f t="shared" si="506"/>
        <v>New</v>
      </c>
    </row>
    <row r="10764" spans="1:19" x14ac:dyDescent="0.35">
      <c r="A10764" s="1">
        <v>10775</v>
      </c>
      <c r="B10764" s="4">
        <v>43325</v>
      </c>
      <c r="C10764" s="4" t="str">
        <f t="shared" si="504"/>
        <v>August</v>
      </c>
      <c r="D10764" s="4" t="str">
        <f t="shared" si="505"/>
        <v>2018</v>
      </c>
      <c r="E10764" s="8">
        <v>1606</v>
      </c>
      <c r="F10764" t="s">
        <v>106</v>
      </c>
      <c r="G10764" t="s">
        <v>110</v>
      </c>
      <c r="H10764" t="s">
        <v>107</v>
      </c>
      <c r="I10764">
        <v>1</v>
      </c>
      <c r="J10764" t="s">
        <v>4</v>
      </c>
      <c r="K10764" t="e" vm="6">
        <v>#VALUE!</v>
      </c>
      <c r="L10764" t="e" vm="7">
        <v>#VALUE!</v>
      </c>
      <c r="M10764" t="e" vm="3">
        <v>#VALUE!</v>
      </c>
      <c r="N10764" t="s">
        <v>5</v>
      </c>
      <c r="O10764" t="s">
        <v>6</v>
      </c>
      <c r="P10764" t="s">
        <v>6</v>
      </c>
      <c r="Q10764" s="10">
        <v>4</v>
      </c>
      <c r="R10764" s="12">
        <v>11.88</v>
      </c>
      <c r="S10764" t="str">
        <f t="shared" si="506"/>
        <v>Retained</v>
      </c>
    </row>
    <row r="10765" spans="1:19" x14ac:dyDescent="0.35">
      <c r="A10765" s="1">
        <v>10776</v>
      </c>
      <c r="B10765" s="4">
        <v>43325</v>
      </c>
      <c r="C10765" s="4" t="str">
        <f t="shared" si="504"/>
        <v>August</v>
      </c>
      <c r="D10765" s="4" t="str">
        <f t="shared" si="505"/>
        <v>2018</v>
      </c>
      <c r="E10765" s="8">
        <v>2535</v>
      </c>
      <c r="F10765" t="s">
        <v>106</v>
      </c>
      <c r="G10765" t="s">
        <v>110</v>
      </c>
      <c r="H10765" t="s">
        <v>107</v>
      </c>
      <c r="I10765">
        <v>2</v>
      </c>
      <c r="J10765" t="s">
        <v>37</v>
      </c>
      <c r="K10765" t="e" vm="12">
        <v>#VALUE!</v>
      </c>
      <c r="L10765" t="e" vm="2">
        <v>#VALUE!</v>
      </c>
      <c r="M10765" t="e" vm="3">
        <v>#VALUE!</v>
      </c>
      <c r="N10765" t="s">
        <v>5</v>
      </c>
      <c r="O10765" t="s">
        <v>19</v>
      </c>
      <c r="P10765" t="s">
        <v>19</v>
      </c>
      <c r="Q10765" s="10">
        <v>5</v>
      </c>
      <c r="R10765" s="12">
        <v>21.9</v>
      </c>
      <c r="S10765" t="str">
        <f t="shared" si="506"/>
        <v>Retained</v>
      </c>
    </row>
    <row r="10766" spans="1:19" x14ac:dyDescent="0.35">
      <c r="A10766" s="1">
        <v>10777</v>
      </c>
      <c r="B10766" s="4">
        <v>43325</v>
      </c>
      <c r="C10766" s="4" t="str">
        <f t="shared" si="504"/>
        <v>August</v>
      </c>
      <c r="D10766" s="4" t="str">
        <f t="shared" si="505"/>
        <v>2018</v>
      </c>
      <c r="E10766" s="8">
        <v>5594</v>
      </c>
      <c r="F10766" t="s">
        <v>105</v>
      </c>
      <c r="G10766" t="s">
        <v>109</v>
      </c>
      <c r="H10766" t="s">
        <v>107</v>
      </c>
      <c r="I10766">
        <v>1</v>
      </c>
      <c r="J10766" t="s">
        <v>51</v>
      </c>
      <c r="K10766" t="e" vm="32">
        <v>#VALUE!</v>
      </c>
      <c r="L10766" t="e" vm="29">
        <v>#VALUE!</v>
      </c>
      <c r="M10766" t="e" vm="3">
        <v>#VALUE!</v>
      </c>
      <c r="N10766" t="s">
        <v>9</v>
      </c>
      <c r="O10766" t="s">
        <v>19</v>
      </c>
      <c r="P10766" t="s">
        <v>19</v>
      </c>
      <c r="Q10766" s="10">
        <v>2</v>
      </c>
      <c r="R10766" s="12">
        <v>3.04</v>
      </c>
      <c r="S10766" t="str">
        <f t="shared" si="506"/>
        <v>Retained</v>
      </c>
    </row>
    <row r="10767" spans="1:19" x14ac:dyDescent="0.35">
      <c r="A10767" s="1">
        <v>10778</v>
      </c>
      <c r="B10767" s="4">
        <v>43325</v>
      </c>
      <c r="C10767" s="4" t="str">
        <f t="shared" si="504"/>
        <v>August</v>
      </c>
      <c r="D10767" s="4" t="str">
        <f t="shared" si="505"/>
        <v>2018</v>
      </c>
      <c r="E10767" s="8">
        <v>9488</v>
      </c>
      <c r="F10767" t="s">
        <v>105</v>
      </c>
      <c r="G10767" t="s">
        <v>110</v>
      </c>
      <c r="H10767" t="s">
        <v>107</v>
      </c>
      <c r="I10767">
        <v>2</v>
      </c>
      <c r="J10767" t="s">
        <v>4</v>
      </c>
      <c r="K10767" t="e" vm="12">
        <v>#VALUE!</v>
      </c>
      <c r="L10767" t="e" vm="2">
        <v>#VALUE!</v>
      </c>
      <c r="M10767" t="e" vm="3">
        <v>#VALUE!</v>
      </c>
      <c r="N10767" t="s">
        <v>5</v>
      </c>
      <c r="O10767" t="s">
        <v>30</v>
      </c>
      <c r="P10767" t="s">
        <v>8</v>
      </c>
      <c r="Q10767" s="10">
        <v>2</v>
      </c>
      <c r="R10767" s="12">
        <v>5.05</v>
      </c>
      <c r="S10767" t="str">
        <f t="shared" si="506"/>
        <v>Retained</v>
      </c>
    </row>
    <row r="10768" spans="1:19" x14ac:dyDescent="0.35">
      <c r="A10768" s="1">
        <v>10779</v>
      </c>
      <c r="B10768" s="4">
        <v>43325</v>
      </c>
      <c r="C10768" s="4" t="str">
        <f t="shared" si="504"/>
        <v>August</v>
      </c>
      <c r="D10768" s="4" t="str">
        <f t="shared" si="505"/>
        <v>2018</v>
      </c>
      <c r="E10768" s="8">
        <v>5252</v>
      </c>
      <c r="F10768" t="s">
        <v>105</v>
      </c>
      <c r="G10768" t="s">
        <v>110</v>
      </c>
      <c r="H10768" t="s">
        <v>107</v>
      </c>
      <c r="I10768">
        <v>4</v>
      </c>
      <c r="J10768" t="s">
        <v>37</v>
      </c>
      <c r="K10768" t="e" vm="22">
        <v>#VALUE!</v>
      </c>
      <c r="L10768" t="e" vm="23">
        <v>#VALUE!</v>
      </c>
      <c r="M10768" t="e" vm="3">
        <v>#VALUE!</v>
      </c>
      <c r="N10768" t="s">
        <v>12</v>
      </c>
      <c r="O10768" t="s">
        <v>22</v>
      </c>
      <c r="P10768" t="s">
        <v>36</v>
      </c>
      <c r="Q10768" s="10">
        <v>6</v>
      </c>
      <c r="R10768" s="12">
        <v>26.55</v>
      </c>
      <c r="S10768" t="str">
        <f t="shared" si="506"/>
        <v>New</v>
      </c>
    </row>
    <row r="10769" spans="1:19" x14ac:dyDescent="0.35">
      <c r="A10769" s="1">
        <v>10780</v>
      </c>
      <c r="B10769" s="4">
        <v>43325</v>
      </c>
      <c r="C10769" s="4" t="str">
        <f t="shared" si="504"/>
        <v>August</v>
      </c>
      <c r="D10769" s="4" t="str">
        <f t="shared" si="505"/>
        <v>2018</v>
      </c>
      <c r="E10769" s="8">
        <v>7685</v>
      </c>
      <c r="F10769" t="s">
        <v>105</v>
      </c>
      <c r="G10769" t="s">
        <v>109</v>
      </c>
      <c r="H10769" t="s">
        <v>107</v>
      </c>
      <c r="I10769">
        <v>2</v>
      </c>
      <c r="J10769" t="s">
        <v>37</v>
      </c>
      <c r="K10769" t="e" vm="28">
        <v>#VALUE!</v>
      </c>
      <c r="L10769" t="e" vm="29">
        <v>#VALUE!</v>
      </c>
      <c r="M10769" t="e" vm="3">
        <v>#VALUE!</v>
      </c>
      <c r="N10769" t="s">
        <v>12</v>
      </c>
      <c r="O10769" t="s">
        <v>22</v>
      </c>
      <c r="P10769" t="s">
        <v>57</v>
      </c>
      <c r="Q10769" s="10">
        <v>3</v>
      </c>
      <c r="R10769" s="12">
        <v>8.09</v>
      </c>
      <c r="S10769" t="str">
        <f t="shared" si="506"/>
        <v>Retained</v>
      </c>
    </row>
    <row r="10770" spans="1:19" x14ac:dyDescent="0.35">
      <c r="A10770" s="1">
        <v>10781</v>
      </c>
      <c r="B10770" s="4">
        <v>43325</v>
      </c>
      <c r="C10770" s="4" t="str">
        <f t="shared" si="504"/>
        <v>August</v>
      </c>
      <c r="D10770" s="4" t="str">
        <f t="shared" si="505"/>
        <v>2018</v>
      </c>
      <c r="E10770" s="8">
        <v>4118</v>
      </c>
      <c r="F10770" t="s">
        <v>106</v>
      </c>
      <c r="G10770" t="s">
        <v>109</v>
      </c>
      <c r="H10770" t="s">
        <v>108</v>
      </c>
      <c r="I10770">
        <v>1</v>
      </c>
      <c r="J10770" t="s">
        <v>4</v>
      </c>
      <c r="K10770" t="e" vm="13">
        <v>#VALUE!</v>
      </c>
      <c r="L10770" t="e" vm="5">
        <v>#VALUE!</v>
      </c>
      <c r="M10770" t="e" vm="3">
        <v>#VALUE!</v>
      </c>
      <c r="N10770" t="s">
        <v>12</v>
      </c>
      <c r="O10770" t="s">
        <v>22</v>
      </c>
      <c r="P10770" t="s">
        <v>36</v>
      </c>
      <c r="Q10770" s="10">
        <v>2</v>
      </c>
      <c r="R10770" s="12">
        <v>5.24</v>
      </c>
      <c r="S10770" t="str">
        <f t="shared" si="506"/>
        <v>Retained</v>
      </c>
    </row>
    <row r="10771" spans="1:19" x14ac:dyDescent="0.35">
      <c r="A10771" s="1">
        <v>10782</v>
      </c>
      <c r="B10771" s="4">
        <v>43325</v>
      </c>
      <c r="C10771" s="4" t="str">
        <f t="shared" si="504"/>
        <v>August</v>
      </c>
      <c r="D10771" s="4" t="str">
        <f t="shared" si="505"/>
        <v>2018</v>
      </c>
      <c r="E10771" s="8">
        <v>8860</v>
      </c>
      <c r="F10771" t="s">
        <v>106</v>
      </c>
      <c r="G10771" t="s">
        <v>110</v>
      </c>
      <c r="H10771" t="s">
        <v>108</v>
      </c>
      <c r="I10771">
        <v>4</v>
      </c>
      <c r="J10771" t="s">
        <v>37</v>
      </c>
      <c r="K10771" t="e" vm="13">
        <v>#VALUE!</v>
      </c>
      <c r="L10771" t="e" vm="5">
        <v>#VALUE!</v>
      </c>
      <c r="M10771" t="e" vm="3">
        <v>#VALUE!</v>
      </c>
      <c r="N10771" t="s">
        <v>5</v>
      </c>
      <c r="O10771" t="s">
        <v>45</v>
      </c>
      <c r="P10771" t="s">
        <v>45</v>
      </c>
      <c r="Q10771" s="10">
        <v>5</v>
      </c>
      <c r="R10771" s="12">
        <v>25.67</v>
      </c>
      <c r="S10771" t="str">
        <f t="shared" si="506"/>
        <v>Retained</v>
      </c>
    </row>
    <row r="10772" spans="1:19" x14ac:dyDescent="0.35">
      <c r="A10772" s="1">
        <v>10783</v>
      </c>
      <c r="B10772" s="4">
        <v>43325</v>
      </c>
      <c r="C10772" s="4" t="str">
        <f t="shared" si="504"/>
        <v>August</v>
      </c>
      <c r="D10772" s="4" t="str">
        <f t="shared" si="505"/>
        <v>2018</v>
      </c>
      <c r="E10772" s="8">
        <v>983</v>
      </c>
      <c r="F10772" t="s">
        <v>105</v>
      </c>
      <c r="G10772" t="s">
        <v>109</v>
      </c>
      <c r="H10772" t="s">
        <v>108</v>
      </c>
      <c r="I10772">
        <v>2</v>
      </c>
      <c r="J10772" t="s">
        <v>37</v>
      </c>
      <c r="K10772" t="e" vm="6">
        <v>#VALUE!</v>
      </c>
      <c r="L10772" t="e" vm="7">
        <v>#VALUE!</v>
      </c>
      <c r="M10772" t="e" vm="3">
        <v>#VALUE!</v>
      </c>
      <c r="N10772" t="s">
        <v>5</v>
      </c>
      <c r="O10772" t="s">
        <v>19</v>
      </c>
      <c r="P10772" t="s">
        <v>19</v>
      </c>
      <c r="Q10772" s="10">
        <v>5</v>
      </c>
      <c r="R10772" s="12">
        <v>3.06</v>
      </c>
      <c r="S10772" t="str">
        <f t="shared" si="506"/>
        <v>Retained</v>
      </c>
    </row>
    <row r="10773" spans="1:19" x14ac:dyDescent="0.35">
      <c r="A10773" s="1">
        <v>10784</v>
      </c>
      <c r="B10773" s="4">
        <v>43325</v>
      </c>
      <c r="C10773" s="4" t="str">
        <f t="shared" si="504"/>
        <v>August</v>
      </c>
      <c r="D10773" s="4" t="str">
        <f t="shared" si="505"/>
        <v>2018</v>
      </c>
      <c r="E10773" s="8">
        <v>3858</v>
      </c>
      <c r="F10773" t="s">
        <v>105</v>
      </c>
      <c r="G10773" t="s">
        <v>109</v>
      </c>
      <c r="H10773" t="s">
        <v>108</v>
      </c>
      <c r="I10773">
        <v>1</v>
      </c>
      <c r="J10773" t="s">
        <v>51</v>
      </c>
      <c r="K10773" t="e" vm="26">
        <v>#VALUE!</v>
      </c>
      <c r="L10773" t="e" vm="25">
        <v>#VALUE!</v>
      </c>
      <c r="M10773" t="e" vm="3">
        <v>#VALUE!</v>
      </c>
      <c r="N10773" t="s">
        <v>5</v>
      </c>
      <c r="O10773" t="s">
        <v>29</v>
      </c>
      <c r="P10773" t="s">
        <v>29</v>
      </c>
      <c r="Q10773" s="10">
        <v>4</v>
      </c>
      <c r="R10773" s="12">
        <v>12.01</v>
      </c>
      <c r="S10773" t="str">
        <f t="shared" si="506"/>
        <v>Retained</v>
      </c>
    </row>
    <row r="10774" spans="1:19" x14ac:dyDescent="0.35">
      <c r="A10774" s="1">
        <v>10785</v>
      </c>
      <c r="B10774" s="4">
        <v>43325</v>
      </c>
      <c r="C10774" s="4" t="str">
        <f t="shared" si="504"/>
        <v>August</v>
      </c>
      <c r="D10774" s="4" t="str">
        <f t="shared" si="505"/>
        <v>2018</v>
      </c>
      <c r="E10774" s="8">
        <v>7134</v>
      </c>
      <c r="F10774" t="s">
        <v>105</v>
      </c>
      <c r="G10774" t="s">
        <v>110</v>
      </c>
      <c r="H10774" t="s">
        <v>107</v>
      </c>
      <c r="I10774">
        <v>5</v>
      </c>
      <c r="J10774" t="s">
        <v>37</v>
      </c>
      <c r="K10774" t="e" vm="26">
        <v>#VALUE!</v>
      </c>
      <c r="L10774" t="e" vm="25">
        <v>#VALUE!</v>
      </c>
      <c r="M10774" t="e" vm="3">
        <v>#VALUE!</v>
      </c>
      <c r="N10774" t="s">
        <v>5</v>
      </c>
      <c r="O10774" t="s">
        <v>41</v>
      </c>
      <c r="P10774" t="s">
        <v>42</v>
      </c>
      <c r="Q10774" s="10">
        <v>4</v>
      </c>
      <c r="R10774" s="12">
        <v>31.83</v>
      </c>
      <c r="S10774" t="str">
        <f t="shared" si="506"/>
        <v>Retained</v>
      </c>
    </row>
    <row r="10775" spans="1:19" x14ac:dyDescent="0.35">
      <c r="A10775" s="1">
        <v>10786</v>
      </c>
      <c r="B10775" s="4">
        <v>43325</v>
      </c>
      <c r="C10775" s="4" t="str">
        <f t="shared" si="504"/>
        <v>August</v>
      </c>
      <c r="D10775" s="4" t="str">
        <f t="shared" si="505"/>
        <v>2018</v>
      </c>
      <c r="E10775" s="8">
        <v>154</v>
      </c>
      <c r="F10775" t="s">
        <v>105</v>
      </c>
      <c r="G10775" t="s">
        <v>109</v>
      </c>
      <c r="H10775" t="s">
        <v>108</v>
      </c>
      <c r="I10775">
        <v>0</v>
      </c>
      <c r="J10775" t="s">
        <v>4</v>
      </c>
      <c r="K10775" t="e" vm="9">
        <v>#VALUE!</v>
      </c>
      <c r="L10775" t="e" vm="7">
        <v>#VALUE!</v>
      </c>
      <c r="M10775" t="e" vm="3">
        <v>#VALUE!</v>
      </c>
      <c r="N10775" t="s">
        <v>5</v>
      </c>
      <c r="O10775" t="s">
        <v>34</v>
      </c>
      <c r="P10775" t="s">
        <v>34</v>
      </c>
      <c r="Q10775" s="10">
        <v>3</v>
      </c>
      <c r="R10775" s="12">
        <v>4.1399999999999997</v>
      </c>
      <c r="S10775" t="str">
        <f t="shared" si="506"/>
        <v>Retained</v>
      </c>
    </row>
    <row r="10776" spans="1:19" x14ac:dyDescent="0.35">
      <c r="A10776" s="1">
        <v>10787</v>
      </c>
      <c r="B10776" s="4">
        <v>43325</v>
      </c>
      <c r="C10776" s="4" t="str">
        <f t="shared" si="504"/>
        <v>August</v>
      </c>
      <c r="D10776" s="4" t="str">
        <f t="shared" si="505"/>
        <v>2018</v>
      </c>
      <c r="E10776" s="8">
        <v>3702</v>
      </c>
      <c r="F10776" t="s">
        <v>105</v>
      </c>
      <c r="G10776" t="s">
        <v>110</v>
      </c>
      <c r="H10776" t="s">
        <v>107</v>
      </c>
      <c r="I10776">
        <v>1</v>
      </c>
      <c r="J10776" t="s">
        <v>71</v>
      </c>
      <c r="K10776" t="e" vm="8">
        <v>#VALUE!</v>
      </c>
      <c r="L10776" t="e" vm="2">
        <v>#VALUE!</v>
      </c>
      <c r="M10776" t="e" vm="3">
        <v>#VALUE!</v>
      </c>
      <c r="N10776" t="s">
        <v>9</v>
      </c>
      <c r="O10776" t="s">
        <v>59</v>
      </c>
      <c r="P10776" t="s">
        <v>60</v>
      </c>
      <c r="Q10776" s="10">
        <v>4</v>
      </c>
      <c r="R10776" s="12">
        <v>8.2100000000000009</v>
      </c>
      <c r="S10776" t="str">
        <f t="shared" si="506"/>
        <v>New</v>
      </c>
    </row>
    <row r="10777" spans="1:19" x14ac:dyDescent="0.35">
      <c r="A10777" s="1">
        <v>10788</v>
      </c>
      <c r="B10777" s="4">
        <v>43325</v>
      </c>
      <c r="C10777" s="4" t="str">
        <f t="shared" si="504"/>
        <v>August</v>
      </c>
      <c r="D10777" s="4" t="str">
        <f t="shared" si="505"/>
        <v>2018</v>
      </c>
      <c r="E10777" s="8">
        <v>8486</v>
      </c>
      <c r="F10777" t="s">
        <v>106</v>
      </c>
      <c r="G10777" t="s">
        <v>109</v>
      </c>
      <c r="H10777" t="s">
        <v>107</v>
      </c>
      <c r="I10777">
        <v>2</v>
      </c>
      <c r="J10777" t="s">
        <v>4</v>
      </c>
      <c r="K10777" t="e" vm="29">
        <v>#VALUE!</v>
      </c>
      <c r="L10777" t="e" vm="29">
        <v>#VALUE!</v>
      </c>
      <c r="M10777" t="e" vm="3">
        <v>#VALUE!</v>
      </c>
      <c r="N10777" t="s">
        <v>5</v>
      </c>
      <c r="O10777" t="s">
        <v>7</v>
      </c>
      <c r="P10777" t="s">
        <v>55</v>
      </c>
      <c r="Q10777" s="10">
        <v>3</v>
      </c>
      <c r="R10777" s="12">
        <v>23.18</v>
      </c>
      <c r="S10777" t="str">
        <f t="shared" si="506"/>
        <v>Retained</v>
      </c>
    </row>
    <row r="10778" spans="1:19" x14ac:dyDescent="0.35">
      <c r="A10778" s="1">
        <v>10789</v>
      </c>
      <c r="B10778" s="4">
        <v>43325</v>
      </c>
      <c r="C10778" s="4" t="str">
        <f t="shared" si="504"/>
        <v>August</v>
      </c>
      <c r="D10778" s="4" t="str">
        <f t="shared" si="505"/>
        <v>2018</v>
      </c>
      <c r="E10778" s="8">
        <v>2295</v>
      </c>
      <c r="F10778" t="s">
        <v>106</v>
      </c>
      <c r="G10778" t="s">
        <v>110</v>
      </c>
      <c r="H10778" t="s">
        <v>107</v>
      </c>
      <c r="I10778">
        <v>4</v>
      </c>
      <c r="J10778" t="s">
        <v>38</v>
      </c>
      <c r="K10778" t="e" vm="13">
        <v>#VALUE!</v>
      </c>
      <c r="L10778" t="e" vm="5">
        <v>#VALUE!</v>
      </c>
      <c r="M10778" t="e" vm="3">
        <v>#VALUE!</v>
      </c>
      <c r="N10778" t="s">
        <v>5</v>
      </c>
      <c r="O10778" t="s">
        <v>61</v>
      </c>
      <c r="P10778" t="s">
        <v>61</v>
      </c>
      <c r="Q10778" s="10">
        <v>4</v>
      </c>
      <c r="R10778" s="12">
        <v>17.28</v>
      </c>
      <c r="S10778" t="str">
        <f t="shared" si="506"/>
        <v>Retained</v>
      </c>
    </row>
    <row r="10779" spans="1:19" x14ac:dyDescent="0.35">
      <c r="A10779" s="1">
        <v>10790</v>
      </c>
      <c r="B10779" s="4">
        <v>43325</v>
      </c>
      <c r="C10779" s="4" t="str">
        <f t="shared" si="504"/>
        <v>August</v>
      </c>
      <c r="D10779" s="4" t="str">
        <f t="shared" si="505"/>
        <v>2018</v>
      </c>
      <c r="E10779" s="8">
        <v>2918</v>
      </c>
      <c r="F10779" t="s">
        <v>105</v>
      </c>
      <c r="G10779" t="s">
        <v>109</v>
      </c>
      <c r="H10779" t="s">
        <v>108</v>
      </c>
      <c r="I10779">
        <v>3</v>
      </c>
      <c r="J10779" t="s">
        <v>51</v>
      </c>
      <c r="K10779" t="e" vm="13">
        <v>#VALUE!</v>
      </c>
      <c r="L10779" t="e" vm="5">
        <v>#VALUE!</v>
      </c>
      <c r="M10779" t="e" vm="3">
        <v>#VALUE!</v>
      </c>
      <c r="N10779" t="s">
        <v>5</v>
      </c>
      <c r="O10779" t="s">
        <v>7</v>
      </c>
      <c r="P10779" t="s">
        <v>27</v>
      </c>
      <c r="Q10779" s="10">
        <v>4</v>
      </c>
      <c r="R10779" s="12">
        <v>27.44</v>
      </c>
      <c r="S10779" t="str">
        <f t="shared" si="506"/>
        <v>Retained</v>
      </c>
    </row>
    <row r="10780" spans="1:19" x14ac:dyDescent="0.35">
      <c r="A10780" s="1">
        <v>10791</v>
      </c>
      <c r="B10780" s="4">
        <v>43325</v>
      </c>
      <c r="C10780" s="4" t="str">
        <f t="shared" si="504"/>
        <v>August</v>
      </c>
      <c r="D10780" s="4" t="str">
        <f t="shared" si="505"/>
        <v>2018</v>
      </c>
      <c r="E10780" s="8">
        <v>6162</v>
      </c>
      <c r="F10780" t="s">
        <v>106</v>
      </c>
      <c r="G10780" t="s">
        <v>110</v>
      </c>
      <c r="H10780" t="s">
        <v>108</v>
      </c>
      <c r="I10780">
        <v>4</v>
      </c>
      <c r="J10780" t="s">
        <v>37</v>
      </c>
      <c r="K10780" t="e" vm="13">
        <v>#VALUE!</v>
      </c>
      <c r="L10780" t="e" vm="5">
        <v>#VALUE!</v>
      </c>
      <c r="M10780" t="e" vm="3">
        <v>#VALUE!</v>
      </c>
      <c r="N10780" t="s">
        <v>5</v>
      </c>
      <c r="O10780" t="s">
        <v>28</v>
      </c>
      <c r="P10780" t="s">
        <v>49</v>
      </c>
      <c r="Q10780" s="10">
        <v>5</v>
      </c>
      <c r="R10780" s="12">
        <v>3.11</v>
      </c>
      <c r="S10780" t="str">
        <f t="shared" si="506"/>
        <v>Retained</v>
      </c>
    </row>
    <row r="10781" spans="1:19" x14ac:dyDescent="0.35">
      <c r="A10781" s="1">
        <v>10792</v>
      </c>
      <c r="B10781" s="4">
        <v>43325</v>
      </c>
      <c r="C10781" s="4" t="str">
        <f t="shared" si="504"/>
        <v>August</v>
      </c>
      <c r="D10781" s="4" t="str">
        <f t="shared" si="505"/>
        <v>2018</v>
      </c>
      <c r="E10781" s="8">
        <v>9901</v>
      </c>
      <c r="F10781" t="s">
        <v>105</v>
      </c>
      <c r="G10781" t="s">
        <v>110</v>
      </c>
      <c r="H10781" t="s">
        <v>107</v>
      </c>
      <c r="I10781">
        <v>4</v>
      </c>
      <c r="J10781" t="s">
        <v>37</v>
      </c>
      <c r="K10781" t="e" vm="24">
        <v>#VALUE!</v>
      </c>
      <c r="L10781" t="e" vm="25">
        <v>#VALUE!</v>
      </c>
      <c r="M10781" t="e" vm="3">
        <v>#VALUE!</v>
      </c>
      <c r="N10781" t="s">
        <v>12</v>
      </c>
      <c r="O10781" t="s">
        <v>13</v>
      </c>
      <c r="P10781" t="s">
        <v>68</v>
      </c>
      <c r="Q10781" s="10">
        <v>6</v>
      </c>
      <c r="R10781" s="12">
        <v>11.31</v>
      </c>
      <c r="S10781" t="str">
        <f t="shared" si="506"/>
        <v>Retained</v>
      </c>
    </row>
    <row r="10782" spans="1:19" x14ac:dyDescent="0.35">
      <c r="A10782" s="1">
        <v>10793</v>
      </c>
      <c r="B10782" s="4">
        <v>43325</v>
      </c>
      <c r="C10782" s="4" t="str">
        <f t="shared" si="504"/>
        <v>August</v>
      </c>
      <c r="D10782" s="4" t="str">
        <f t="shared" si="505"/>
        <v>2018</v>
      </c>
      <c r="E10782" s="8">
        <v>8454</v>
      </c>
      <c r="F10782" t="s">
        <v>105</v>
      </c>
      <c r="G10782" t="s">
        <v>109</v>
      </c>
      <c r="H10782" t="s">
        <v>107</v>
      </c>
      <c r="I10782">
        <v>3</v>
      </c>
      <c r="J10782" t="s">
        <v>38</v>
      </c>
      <c r="K10782" t="e" vm="13">
        <v>#VALUE!</v>
      </c>
      <c r="L10782" t="e" vm="5">
        <v>#VALUE!</v>
      </c>
      <c r="M10782" t="e" vm="3">
        <v>#VALUE!</v>
      </c>
      <c r="N10782" t="s">
        <v>9</v>
      </c>
      <c r="O10782" t="s">
        <v>10</v>
      </c>
      <c r="P10782" t="s">
        <v>11</v>
      </c>
      <c r="Q10782" s="10">
        <v>4</v>
      </c>
      <c r="R10782" s="12">
        <v>24.89</v>
      </c>
      <c r="S10782" t="str">
        <f t="shared" si="506"/>
        <v>Retained</v>
      </c>
    </row>
    <row r="10783" spans="1:19" x14ac:dyDescent="0.35">
      <c r="A10783" s="1">
        <v>10794</v>
      </c>
      <c r="B10783" s="4">
        <v>43325</v>
      </c>
      <c r="C10783" s="4" t="str">
        <f t="shared" si="504"/>
        <v>August</v>
      </c>
      <c r="D10783" s="4" t="str">
        <f t="shared" si="505"/>
        <v>2018</v>
      </c>
      <c r="E10783" s="8">
        <v>9112</v>
      </c>
      <c r="F10783" t="s">
        <v>106</v>
      </c>
      <c r="G10783" t="s">
        <v>110</v>
      </c>
      <c r="H10783" t="s">
        <v>108</v>
      </c>
      <c r="I10783">
        <v>0</v>
      </c>
      <c r="J10783" t="s">
        <v>51</v>
      </c>
      <c r="K10783" t="e" vm="1">
        <v>#VALUE!</v>
      </c>
      <c r="L10783" t="e" vm="2">
        <v>#VALUE!</v>
      </c>
      <c r="M10783" t="e" vm="3">
        <v>#VALUE!</v>
      </c>
      <c r="N10783" t="s">
        <v>5</v>
      </c>
      <c r="O10783" t="s">
        <v>6</v>
      </c>
      <c r="P10783" t="s">
        <v>6</v>
      </c>
      <c r="Q10783" s="10">
        <v>4</v>
      </c>
      <c r="R10783" s="12">
        <v>7.41</v>
      </c>
      <c r="S10783" t="str">
        <f t="shared" si="506"/>
        <v>Retained</v>
      </c>
    </row>
    <row r="10784" spans="1:19" x14ac:dyDescent="0.35">
      <c r="A10784" s="1">
        <v>10795</v>
      </c>
      <c r="B10784" s="4">
        <v>43326</v>
      </c>
      <c r="C10784" s="4" t="str">
        <f t="shared" si="504"/>
        <v>August</v>
      </c>
      <c r="D10784" s="4" t="str">
        <f t="shared" si="505"/>
        <v>2018</v>
      </c>
      <c r="E10784" s="8">
        <v>7361</v>
      </c>
      <c r="F10784" t="s">
        <v>105</v>
      </c>
      <c r="G10784" t="s">
        <v>109</v>
      </c>
      <c r="H10784" t="s">
        <v>107</v>
      </c>
      <c r="I10784">
        <v>2</v>
      </c>
      <c r="J10784" t="s">
        <v>51</v>
      </c>
      <c r="K10784" t="e" vm="6">
        <v>#VALUE!</v>
      </c>
      <c r="L10784" t="e" vm="7">
        <v>#VALUE!</v>
      </c>
      <c r="M10784" t="e" vm="3">
        <v>#VALUE!</v>
      </c>
      <c r="N10784" t="s">
        <v>5</v>
      </c>
      <c r="O10784" t="s">
        <v>6</v>
      </c>
      <c r="P10784" t="s">
        <v>6</v>
      </c>
      <c r="Q10784" s="10">
        <v>5</v>
      </c>
      <c r="R10784" s="12">
        <v>21.15</v>
      </c>
      <c r="S10784" t="str">
        <f t="shared" si="506"/>
        <v>New</v>
      </c>
    </row>
    <row r="10785" spans="1:19" x14ac:dyDescent="0.35">
      <c r="A10785" s="1">
        <v>10796</v>
      </c>
      <c r="B10785" s="4">
        <v>43326</v>
      </c>
      <c r="C10785" s="4" t="str">
        <f t="shared" si="504"/>
        <v>August</v>
      </c>
      <c r="D10785" s="4" t="str">
        <f t="shared" si="505"/>
        <v>2018</v>
      </c>
      <c r="E10785" s="8">
        <v>10220</v>
      </c>
      <c r="F10785" t="s">
        <v>105</v>
      </c>
      <c r="G10785" t="s">
        <v>110</v>
      </c>
      <c r="H10785" t="s">
        <v>107</v>
      </c>
      <c r="I10785">
        <v>4</v>
      </c>
      <c r="J10785" t="s">
        <v>4</v>
      </c>
      <c r="K10785" t="e" vm="22">
        <v>#VALUE!</v>
      </c>
      <c r="L10785" t="e" vm="23">
        <v>#VALUE!</v>
      </c>
      <c r="M10785" t="e" vm="3">
        <v>#VALUE!</v>
      </c>
      <c r="N10785" t="s">
        <v>5</v>
      </c>
      <c r="O10785" t="s">
        <v>28</v>
      </c>
      <c r="P10785" t="s">
        <v>34</v>
      </c>
      <c r="Q10785" s="10">
        <v>4</v>
      </c>
      <c r="R10785" s="12">
        <v>20.25</v>
      </c>
      <c r="S10785" t="str">
        <f t="shared" si="506"/>
        <v>Retained</v>
      </c>
    </row>
    <row r="10786" spans="1:19" x14ac:dyDescent="0.35">
      <c r="A10786" s="1">
        <v>10797</v>
      </c>
      <c r="B10786" s="4">
        <v>43326</v>
      </c>
      <c r="C10786" s="4" t="str">
        <f t="shared" si="504"/>
        <v>August</v>
      </c>
      <c r="D10786" s="4" t="str">
        <f t="shared" si="505"/>
        <v>2018</v>
      </c>
      <c r="E10786" s="8">
        <v>1228</v>
      </c>
      <c r="F10786" t="s">
        <v>106</v>
      </c>
      <c r="G10786" t="s">
        <v>109</v>
      </c>
      <c r="H10786" t="s">
        <v>108</v>
      </c>
      <c r="I10786">
        <v>3</v>
      </c>
      <c r="J10786" t="s">
        <v>37</v>
      </c>
      <c r="K10786" t="e" vm="22">
        <v>#VALUE!</v>
      </c>
      <c r="L10786" t="e" vm="23">
        <v>#VALUE!</v>
      </c>
      <c r="M10786" t="e" vm="3">
        <v>#VALUE!</v>
      </c>
      <c r="N10786" t="s">
        <v>5</v>
      </c>
      <c r="O10786" t="s">
        <v>17</v>
      </c>
      <c r="P10786" t="s">
        <v>18</v>
      </c>
      <c r="Q10786" s="10">
        <v>5</v>
      </c>
      <c r="R10786" s="12">
        <v>6.59</v>
      </c>
      <c r="S10786" t="str">
        <f t="shared" si="506"/>
        <v>Retained</v>
      </c>
    </row>
    <row r="10787" spans="1:19" x14ac:dyDescent="0.35">
      <c r="A10787" s="1">
        <v>10798</v>
      </c>
      <c r="B10787" s="4">
        <v>43326</v>
      </c>
      <c r="C10787" s="4" t="str">
        <f t="shared" si="504"/>
        <v>August</v>
      </c>
      <c r="D10787" s="4" t="str">
        <f t="shared" si="505"/>
        <v>2018</v>
      </c>
      <c r="E10787" s="8">
        <v>5174</v>
      </c>
      <c r="F10787" t="s">
        <v>106</v>
      </c>
      <c r="G10787" t="s">
        <v>110</v>
      </c>
      <c r="H10787" t="s">
        <v>107</v>
      </c>
      <c r="I10787">
        <v>4</v>
      </c>
      <c r="J10787" t="s">
        <v>37</v>
      </c>
      <c r="K10787" t="e" vm="17">
        <v>#VALUE!</v>
      </c>
      <c r="L10787" t="e" vm="5">
        <v>#VALUE!</v>
      </c>
      <c r="M10787" t="e" vm="3">
        <v>#VALUE!</v>
      </c>
      <c r="N10787" t="s">
        <v>5</v>
      </c>
      <c r="O10787" t="s">
        <v>45</v>
      </c>
      <c r="P10787" t="s">
        <v>45</v>
      </c>
      <c r="Q10787" s="10">
        <v>6</v>
      </c>
      <c r="R10787" s="12">
        <v>27.22</v>
      </c>
      <c r="S10787" t="str">
        <f t="shared" si="506"/>
        <v>Retained</v>
      </c>
    </row>
    <row r="10788" spans="1:19" x14ac:dyDescent="0.35">
      <c r="A10788" s="1">
        <v>10799</v>
      </c>
      <c r="B10788" s="4">
        <v>43326</v>
      </c>
      <c r="C10788" s="4" t="str">
        <f t="shared" si="504"/>
        <v>August</v>
      </c>
      <c r="D10788" s="4" t="str">
        <f t="shared" si="505"/>
        <v>2018</v>
      </c>
      <c r="E10788" s="8">
        <v>6970</v>
      </c>
      <c r="F10788" t="s">
        <v>106</v>
      </c>
      <c r="G10788" t="s">
        <v>110</v>
      </c>
      <c r="H10788" t="s">
        <v>107</v>
      </c>
      <c r="I10788">
        <v>2</v>
      </c>
      <c r="J10788" t="s">
        <v>37</v>
      </c>
      <c r="K10788" t="e" vm="8">
        <v>#VALUE!</v>
      </c>
      <c r="L10788" t="e" vm="2">
        <v>#VALUE!</v>
      </c>
      <c r="M10788" t="e" vm="3">
        <v>#VALUE!</v>
      </c>
      <c r="N10788" t="s">
        <v>5</v>
      </c>
      <c r="O10788" t="s">
        <v>6</v>
      </c>
      <c r="P10788" t="s">
        <v>43</v>
      </c>
      <c r="Q10788" s="10">
        <v>2</v>
      </c>
      <c r="R10788" s="12">
        <v>2.74</v>
      </c>
      <c r="S10788" t="str">
        <f t="shared" si="506"/>
        <v>Retained</v>
      </c>
    </row>
    <row r="10789" spans="1:19" x14ac:dyDescent="0.35">
      <c r="A10789" s="1">
        <v>10800</v>
      </c>
      <c r="B10789" s="4">
        <v>43326</v>
      </c>
      <c r="C10789" s="4" t="str">
        <f t="shared" si="504"/>
        <v>August</v>
      </c>
      <c r="D10789" s="4" t="str">
        <f t="shared" si="505"/>
        <v>2018</v>
      </c>
      <c r="E10789" s="8">
        <v>2493</v>
      </c>
      <c r="F10789" t="s">
        <v>105</v>
      </c>
      <c r="G10789" t="s">
        <v>109</v>
      </c>
      <c r="H10789" t="s">
        <v>107</v>
      </c>
      <c r="I10789">
        <v>1</v>
      </c>
      <c r="J10789" t="s">
        <v>71</v>
      </c>
      <c r="K10789" t="e" vm="13">
        <v>#VALUE!</v>
      </c>
      <c r="L10789" t="e" vm="5">
        <v>#VALUE!</v>
      </c>
      <c r="M10789" t="e" vm="3">
        <v>#VALUE!</v>
      </c>
      <c r="N10789" t="s">
        <v>5</v>
      </c>
      <c r="O10789" t="s">
        <v>45</v>
      </c>
      <c r="P10789" t="s">
        <v>45</v>
      </c>
      <c r="Q10789" s="10">
        <v>5</v>
      </c>
      <c r="R10789" s="12">
        <v>41.28</v>
      </c>
      <c r="S10789" t="str">
        <f t="shared" si="506"/>
        <v>Retained</v>
      </c>
    </row>
    <row r="10790" spans="1:19" x14ac:dyDescent="0.35">
      <c r="A10790" s="1">
        <v>10801</v>
      </c>
      <c r="B10790" s="4">
        <v>43326</v>
      </c>
      <c r="C10790" s="4" t="str">
        <f t="shared" si="504"/>
        <v>August</v>
      </c>
      <c r="D10790" s="4" t="str">
        <f t="shared" si="505"/>
        <v>2018</v>
      </c>
      <c r="E10790" s="8">
        <v>2480</v>
      </c>
      <c r="F10790" t="s">
        <v>106</v>
      </c>
      <c r="G10790" t="s">
        <v>110</v>
      </c>
      <c r="H10790" t="s">
        <v>107</v>
      </c>
      <c r="I10790">
        <v>0</v>
      </c>
      <c r="J10790" t="s">
        <v>37</v>
      </c>
      <c r="K10790" t="e" vm="28">
        <v>#VALUE!</v>
      </c>
      <c r="L10790" t="e" vm="29">
        <v>#VALUE!</v>
      </c>
      <c r="M10790" t="e" vm="3">
        <v>#VALUE!</v>
      </c>
      <c r="N10790" t="s">
        <v>5</v>
      </c>
      <c r="O10790" t="s">
        <v>7</v>
      </c>
      <c r="P10790" t="s">
        <v>27</v>
      </c>
      <c r="Q10790" s="10">
        <v>5</v>
      </c>
      <c r="R10790" s="12">
        <v>3.84</v>
      </c>
      <c r="S10790" t="str">
        <f t="shared" si="506"/>
        <v>Retained</v>
      </c>
    </row>
    <row r="10791" spans="1:19" x14ac:dyDescent="0.35">
      <c r="A10791" s="1">
        <v>10802</v>
      </c>
      <c r="B10791" s="4">
        <v>43326</v>
      </c>
      <c r="C10791" s="4" t="str">
        <f t="shared" si="504"/>
        <v>August</v>
      </c>
      <c r="D10791" s="4" t="str">
        <f t="shared" si="505"/>
        <v>2018</v>
      </c>
      <c r="E10791" s="8">
        <v>4960</v>
      </c>
      <c r="F10791" t="s">
        <v>106</v>
      </c>
      <c r="G10791" t="s">
        <v>110</v>
      </c>
      <c r="H10791" t="s">
        <v>107</v>
      </c>
      <c r="I10791">
        <v>0</v>
      </c>
      <c r="J10791" t="s">
        <v>51</v>
      </c>
      <c r="K10791" t="e" vm="28">
        <v>#VALUE!</v>
      </c>
      <c r="L10791" t="e" vm="29">
        <v>#VALUE!</v>
      </c>
      <c r="M10791" t="e" vm="3">
        <v>#VALUE!</v>
      </c>
      <c r="N10791" t="s">
        <v>5</v>
      </c>
      <c r="O10791" t="s">
        <v>7</v>
      </c>
      <c r="P10791" t="s">
        <v>8</v>
      </c>
      <c r="Q10791" s="10">
        <v>5</v>
      </c>
      <c r="R10791" s="12">
        <v>14.67</v>
      </c>
      <c r="S10791" t="str">
        <f t="shared" si="506"/>
        <v>Retained</v>
      </c>
    </row>
    <row r="10792" spans="1:19" x14ac:dyDescent="0.35">
      <c r="A10792" s="1">
        <v>10803</v>
      </c>
      <c r="B10792" s="4">
        <v>43326</v>
      </c>
      <c r="C10792" s="4" t="str">
        <f t="shared" si="504"/>
        <v>August</v>
      </c>
      <c r="D10792" s="4" t="str">
        <f t="shared" si="505"/>
        <v>2018</v>
      </c>
      <c r="E10792" s="8">
        <v>2788</v>
      </c>
      <c r="F10792" t="s">
        <v>105</v>
      </c>
      <c r="G10792" t="s">
        <v>109</v>
      </c>
      <c r="H10792" t="s">
        <v>107</v>
      </c>
      <c r="I10792">
        <v>3</v>
      </c>
      <c r="J10792" t="s">
        <v>72</v>
      </c>
      <c r="K10792" t="e" vm="1">
        <v>#VALUE!</v>
      </c>
      <c r="L10792" t="e" vm="2">
        <v>#VALUE!</v>
      </c>
      <c r="M10792" t="e" vm="3">
        <v>#VALUE!</v>
      </c>
      <c r="N10792" t="s">
        <v>9</v>
      </c>
      <c r="O10792" t="s">
        <v>59</v>
      </c>
      <c r="P10792" t="s">
        <v>60</v>
      </c>
      <c r="Q10792" s="10">
        <v>6</v>
      </c>
      <c r="R10792" s="12">
        <v>7.28</v>
      </c>
      <c r="S10792" t="str">
        <f t="shared" si="506"/>
        <v>New</v>
      </c>
    </row>
    <row r="10793" spans="1:19" x14ac:dyDescent="0.35">
      <c r="A10793" s="1">
        <v>10804</v>
      </c>
      <c r="B10793" s="4">
        <v>43326</v>
      </c>
      <c r="C10793" s="4" t="str">
        <f t="shared" si="504"/>
        <v>August</v>
      </c>
      <c r="D10793" s="4" t="str">
        <f t="shared" si="505"/>
        <v>2018</v>
      </c>
      <c r="E10793" s="8">
        <v>9811</v>
      </c>
      <c r="F10793" t="s">
        <v>105</v>
      </c>
      <c r="G10793" t="s">
        <v>109</v>
      </c>
      <c r="H10793" t="s">
        <v>108</v>
      </c>
      <c r="I10793">
        <v>1</v>
      </c>
      <c r="J10793" t="s">
        <v>37</v>
      </c>
      <c r="K10793" t="e" vm="24">
        <v>#VALUE!</v>
      </c>
      <c r="L10793" t="e" vm="25">
        <v>#VALUE!</v>
      </c>
      <c r="M10793" t="e" vm="3">
        <v>#VALUE!</v>
      </c>
      <c r="N10793" t="s">
        <v>5</v>
      </c>
      <c r="O10793" t="s">
        <v>7</v>
      </c>
      <c r="P10793" t="s">
        <v>27</v>
      </c>
      <c r="Q10793" s="10">
        <v>4</v>
      </c>
      <c r="R10793" s="12">
        <v>11.36</v>
      </c>
      <c r="S10793" t="str">
        <f t="shared" si="506"/>
        <v>Retained</v>
      </c>
    </row>
    <row r="10794" spans="1:19" x14ac:dyDescent="0.35">
      <c r="A10794" s="1">
        <v>10805</v>
      </c>
      <c r="B10794" s="4">
        <v>43326</v>
      </c>
      <c r="C10794" s="4" t="str">
        <f t="shared" si="504"/>
        <v>August</v>
      </c>
      <c r="D10794" s="4" t="str">
        <f t="shared" si="505"/>
        <v>2018</v>
      </c>
      <c r="E10794" s="8">
        <v>6652</v>
      </c>
      <c r="F10794" t="s">
        <v>105</v>
      </c>
      <c r="G10794" t="s">
        <v>110</v>
      </c>
      <c r="H10794" t="s">
        <v>107</v>
      </c>
      <c r="I10794">
        <v>3</v>
      </c>
      <c r="J10794" t="s">
        <v>38</v>
      </c>
      <c r="K10794" t="e" vm="26">
        <v>#VALUE!</v>
      </c>
      <c r="L10794" t="e" vm="25">
        <v>#VALUE!</v>
      </c>
      <c r="M10794" t="e" vm="3">
        <v>#VALUE!</v>
      </c>
      <c r="N10794" t="s">
        <v>12</v>
      </c>
      <c r="O10794" t="s">
        <v>22</v>
      </c>
      <c r="P10794" t="s">
        <v>57</v>
      </c>
      <c r="Q10794" s="10">
        <v>5</v>
      </c>
      <c r="R10794" s="12">
        <v>18.29</v>
      </c>
      <c r="S10794" t="str">
        <f t="shared" si="506"/>
        <v>Retained</v>
      </c>
    </row>
    <row r="10795" spans="1:19" x14ac:dyDescent="0.35">
      <c r="A10795" s="1">
        <v>10806</v>
      </c>
      <c r="B10795" s="4">
        <v>43326</v>
      </c>
      <c r="C10795" s="4" t="str">
        <f t="shared" si="504"/>
        <v>August</v>
      </c>
      <c r="D10795" s="4" t="str">
        <f t="shared" si="505"/>
        <v>2018</v>
      </c>
      <c r="E10795" s="8">
        <v>3366</v>
      </c>
      <c r="F10795" t="s">
        <v>106</v>
      </c>
      <c r="G10795" t="s">
        <v>109</v>
      </c>
      <c r="H10795" t="s">
        <v>107</v>
      </c>
      <c r="I10795">
        <v>1</v>
      </c>
      <c r="J10795" t="s">
        <v>38</v>
      </c>
      <c r="K10795" t="e" vm="24">
        <v>#VALUE!</v>
      </c>
      <c r="L10795" t="e" vm="25">
        <v>#VALUE!</v>
      </c>
      <c r="M10795" t="e" vm="3">
        <v>#VALUE!</v>
      </c>
      <c r="N10795" t="s">
        <v>9</v>
      </c>
      <c r="O10795" t="s">
        <v>59</v>
      </c>
      <c r="P10795" t="s">
        <v>60</v>
      </c>
      <c r="Q10795" s="10">
        <v>3</v>
      </c>
      <c r="R10795" s="12">
        <v>4.84</v>
      </c>
      <c r="S10795" t="str">
        <f t="shared" si="506"/>
        <v>Retained</v>
      </c>
    </row>
    <row r="10796" spans="1:19" x14ac:dyDescent="0.35">
      <c r="A10796" s="1">
        <v>10807</v>
      </c>
      <c r="B10796" s="4">
        <v>43326</v>
      </c>
      <c r="C10796" s="4" t="str">
        <f t="shared" si="504"/>
        <v>August</v>
      </c>
      <c r="D10796" s="4" t="str">
        <f t="shared" si="505"/>
        <v>2018</v>
      </c>
      <c r="E10796" s="8">
        <v>8937</v>
      </c>
      <c r="F10796" t="s">
        <v>106</v>
      </c>
      <c r="G10796" t="s">
        <v>110</v>
      </c>
      <c r="H10796" t="s">
        <v>107</v>
      </c>
      <c r="I10796">
        <v>1</v>
      </c>
      <c r="J10796" t="s">
        <v>51</v>
      </c>
      <c r="K10796" t="e" vm="8">
        <v>#VALUE!</v>
      </c>
      <c r="L10796" t="e" vm="2">
        <v>#VALUE!</v>
      </c>
      <c r="M10796" t="e" vm="3">
        <v>#VALUE!</v>
      </c>
      <c r="N10796" t="s">
        <v>5</v>
      </c>
      <c r="O10796" t="s">
        <v>28</v>
      </c>
      <c r="P10796" t="s">
        <v>49</v>
      </c>
      <c r="Q10796" s="10">
        <v>5</v>
      </c>
      <c r="R10796" s="12">
        <v>10.69</v>
      </c>
      <c r="S10796" t="str">
        <f t="shared" si="506"/>
        <v>Retained</v>
      </c>
    </row>
    <row r="10797" spans="1:19" x14ac:dyDescent="0.35">
      <c r="A10797" s="1">
        <v>10808</v>
      </c>
      <c r="B10797" s="4">
        <v>43326</v>
      </c>
      <c r="C10797" s="4" t="str">
        <f t="shared" si="504"/>
        <v>August</v>
      </c>
      <c r="D10797" s="4" t="str">
        <f t="shared" si="505"/>
        <v>2018</v>
      </c>
      <c r="E10797" s="8">
        <v>3584</v>
      </c>
      <c r="F10797" t="s">
        <v>106</v>
      </c>
      <c r="G10797" t="s">
        <v>109</v>
      </c>
      <c r="H10797" t="s">
        <v>108</v>
      </c>
      <c r="I10797">
        <v>2</v>
      </c>
      <c r="J10797" t="s">
        <v>37</v>
      </c>
      <c r="K10797" t="e" vm="24">
        <v>#VALUE!</v>
      </c>
      <c r="L10797" t="e" vm="25">
        <v>#VALUE!</v>
      </c>
      <c r="M10797" t="e" vm="3">
        <v>#VALUE!</v>
      </c>
      <c r="N10797" t="s">
        <v>5</v>
      </c>
      <c r="O10797" t="s">
        <v>45</v>
      </c>
      <c r="P10797" t="s">
        <v>45</v>
      </c>
      <c r="Q10797" s="10">
        <v>3</v>
      </c>
      <c r="R10797" s="12">
        <v>10.53</v>
      </c>
      <c r="S10797" t="str">
        <f t="shared" si="506"/>
        <v>Retained</v>
      </c>
    </row>
    <row r="10798" spans="1:19" x14ac:dyDescent="0.35">
      <c r="A10798" s="1">
        <v>10809</v>
      </c>
      <c r="B10798" s="4">
        <v>43326</v>
      </c>
      <c r="C10798" s="4" t="str">
        <f t="shared" si="504"/>
        <v>August</v>
      </c>
      <c r="D10798" s="4" t="str">
        <f t="shared" si="505"/>
        <v>2018</v>
      </c>
      <c r="E10798" s="8">
        <v>7059</v>
      </c>
      <c r="F10798" t="s">
        <v>106</v>
      </c>
      <c r="G10798" t="s">
        <v>109</v>
      </c>
      <c r="H10798" t="s">
        <v>107</v>
      </c>
      <c r="I10798">
        <v>2</v>
      </c>
      <c r="J10798" t="s">
        <v>71</v>
      </c>
      <c r="K10798" t="e" vm="13">
        <v>#VALUE!</v>
      </c>
      <c r="L10798" t="e" vm="5">
        <v>#VALUE!</v>
      </c>
      <c r="M10798" t="e" vm="3">
        <v>#VALUE!</v>
      </c>
      <c r="N10798" t="s">
        <v>5</v>
      </c>
      <c r="O10798" t="s">
        <v>7</v>
      </c>
      <c r="P10798" t="s">
        <v>8</v>
      </c>
      <c r="Q10798" s="10">
        <v>5</v>
      </c>
      <c r="R10798" s="12">
        <v>10.84</v>
      </c>
      <c r="S10798" t="str">
        <f t="shared" si="506"/>
        <v>Retained</v>
      </c>
    </row>
    <row r="10799" spans="1:19" x14ac:dyDescent="0.35">
      <c r="A10799" s="1">
        <v>10810</v>
      </c>
      <c r="B10799" s="4">
        <v>43326</v>
      </c>
      <c r="C10799" s="4" t="str">
        <f t="shared" si="504"/>
        <v>August</v>
      </c>
      <c r="D10799" s="4" t="str">
        <f t="shared" si="505"/>
        <v>2018</v>
      </c>
      <c r="E10799" s="8">
        <v>8697</v>
      </c>
      <c r="F10799" t="s">
        <v>105</v>
      </c>
      <c r="G10799" t="s">
        <v>109</v>
      </c>
      <c r="H10799" t="s">
        <v>107</v>
      </c>
      <c r="I10799">
        <v>5</v>
      </c>
      <c r="J10799" t="s">
        <v>37</v>
      </c>
      <c r="K10799" t="e" vm="26">
        <v>#VALUE!</v>
      </c>
      <c r="L10799" t="e" vm="25">
        <v>#VALUE!</v>
      </c>
      <c r="M10799" t="e" vm="3">
        <v>#VALUE!</v>
      </c>
      <c r="N10799" t="s">
        <v>5</v>
      </c>
      <c r="O10799" t="s">
        <v>6</v>
      </c>
      <c r="P10799" t="s">
        <v>43</v>
      </c>
      <c r="Q10799" s="10">
        <v>2</v>
      </c>
      <c r="R10799" s="12">
        <v>1.48</v>
      </c>
      <c r="S10799" t="str">
        <f t="shared" si="506"/>
        <v>Retained</v>
      </c>
    </row>
    <row r="10800" spans="1:19" x14ac:dyDescent="0.35">
      <c r="A10800" s="1">
        <v>10811</v>
      </c>
      <c r="B10800" s="4">
        <v>43326</v>
      </c>
      <c r="C10800" s="4" t="str">
        <f t="shared" si="504"/>
        <v>August</v>
      </c>
      <c r="D10800" s="4" t="str">
        <f t="shared" si="505"/>
        <v>2018</v>
      </c>
      <c r="E10800" s="8">
        <v>9488</v>
      </c>
      <c r="F10800" t="s">
        <v>105</v>
      </c>
      <c r="G10800" t="s">
        <v>110</v>
      </c>
      <c r="H10800" t="s">
        <v>107</v>
      </c>
      <c r="I10800">
        <v>2</v>
      </c>
      <c r="J10800" t="s">
        <v>4</v>
      </c>
      <c r="K10800" t="e" vm="12">
        <v>#VALUE!</v>
      </c>
      <c r="L10800" t="e" vm="2">
        <v>#VALUE!</v>
      </c>
      <c r="M10800" t="e" vm="3">
        <v>#VALUE!</v>
      </c>
      <c r="N10800" t="s">
        <v>12</v>
      </c>
      <c r="O10800" t="s">
        <v>22</v>
      </c>
      <c r="P10800" t="s">
        <v>23</v>
      </c>
      <c r="Q10800" s="10">
        <v>2</v>
      </c>
      <c r="R10800" s="12">
        <v>5.96</v>
      </c>
      <c r="S10800" t="str">
        <f t="shared" si="506"/>
        <v>Retained</v>
      </c>
    </row>
    <row r="10801" spans="1:19" x14ac:dyDescent="0.35">
      <c r="A10801" s="1">
        <v>10812</v>
      </c>
      <c r="B10801" s="4">
        <v>43326</v>
      </c>
      <c r="C10801" s="4" t="str">
        <f t="shared" si="504"/>
        <v>August</v>
      </c>
      <c r="D10801" s="4" t="str">
        <f t="shared" si="505"/>
        <v>2018</v>
      </c>
      <c r="E10801" s="8">
        <v>6289</v>
      </c>
      <c r="F10801" t="s">
        <v>106</v>
      </c>
      <c r="G10801" t="s">
        <v>109</v>
      </c>
      <c r="H10801" t="s">
        <v>108</v>
      </c>
      <c r="I10801">
        <v>1</v>
      </c>
      <c r="J10801" t="s">
        <v>4</v>
      </c>
      <c r="K10801" t="e" vm="1">
        <v>#VALUE!</v>
      </c>
      <c r="L10801" t="e" vm="2">
        <v>#VALUE!</v>
      </c>
      <c r="M10801" t="e" vm="3">
        <v>#VALUE!</v>
      </c>
      <c r="N10801" t="s">
        <v>5</v>
      </c>
      <c r="O10801" t="s">
        <v>6</v>
      </c>
      <c r="P10801" t="s">
        <v>6</v>
      </c>
      <c r="Q10801" s="10">
        <v>2</v>
      </c>
      <c r="R10801" s="12">
        <v>2.97</v>
      </c>
      <c r="S10801" t="str">
        <f t="shared" si="506"/>
        <v>Retained</v>
      </c>
    </row>
    <row r="10802" spans="1:19" x14ac:dyDescent="0.35">
      <c r="A10802" s="1">
        <v>10813</v>
      </c>
      <c r="B10802" s="4">
        <v>43326</v>
      </c>
      <c r="C10802" s="4" t="str">
        <f t="shared" si="504"/>
        <v>August</v>
      </c>
      <c r="D10802" s="4" t="str">
        <f t="shared" si="505"/>
        <v>2018</v>
      </c>
      <c r="E10802" s="8">
        <v>5114</v>
      </c>
      <c r="F10802" t="s">
        <v>105</v>
      </c>
      <c r="G10802" t="s">
        <v>110</v>
      </c>
      <c r="H10802" t="s">
        <v>108</v>
      </c>
      <c r="I10802">
        <v>3</v>
      </c>
      <c r="J10802" t="s">
        <v>37</v>
      </c>
      <c r="K10802" t="e" vm="26">
        <v>#VALUE!</v>
      </c>
      <c r="L10802" t="e" vm="25">
        <v>#VALUE!</v>
      </c>
      <c r="M10802" t="e" vm="3">
        <v>#VALUE!</v>
      </c>
      <c r="N10802" t="s">
        <v>5</v>
      </c>
      <c r="O10802" t="s">
        <v>7</v>
      </c>
      <c r="P10802" t="s">
        <v>8</v>
      </c>
      <c r="Q10802" s="10">
        <v>4</v>
      </c>
      <c r="R10802" s="12">
        <v>18.23</v>
      </c>
      <c r="S10802" t="str">
        <f t="shared" si="506"/>
        <v>Retained</v>
      </c>
    </row>
    <row r="10803" spans="1:19" x14ac:dyDescent="0.35">
      <c r="A10803" s="1">
        <v>10814</v>
      </c>
      <c r="B10803" s="4">
        <v>43326</v>
      </c>
      <c r="C10803" s="4" t="str">
        <f t="shared" si="504"/>
        <v>August</v>
      </c>
      <c r="D10803" s="4" t="str">
        <f t="shared" si="505"/>
        <v>2018</v>
      </c>
      <c r="E10803" s="8">
        <v>7970</v>
      </c>
      <c r="F10803" t="s">
        <v>105</v>
      </c>
      <c r="G10803" t="s">
        <v>109</v>
      </c>
      <c r="H10803" t="s">
        <v>107</v>
      </c>
      <c r="I10803">
        <v>2</v>
      </c>
      <c r="J10803" t="s">
        <v>37</v>
      </c>
      <c r="K10803" t="e" vm="28">
        <v>#VALUE!</v>
      </c>
      <c r="L10803" t="e" vm="29">
        <v>#VALUE!</v>
      </c>
      <c r="M10803" t="e" vm="3">
        <v>#VALUE!</v>
      </c>
      <c r="N10803" t="s">
        <v>5</v>
      </c>
      <c r="O10803" t="s">
        <v>65</v>
      </c>
      <c r="P10803" t="s">
        <v>27</v>
      </c>
      <c r="Q10803" s="10">
        <v>4</v>
      </c>
      <c r="R10803" s="12">
        <v>8.69</v>
      </c>
      <c r="S10803" t="str">
        <f t="shared" si="506"/>
        <v>Retained</v>
      </c>
    </row>
    <row r="10804" spans="1:19" x14ac:dyDescent="0.35">
      <c r="A10804" s="1">
        <v>10815</v>
      </c>
      <c r="B10804" s="4">
        <v>43326</v>
      </c>
      <c r="C10804" s="4" t="str">
        <f t="shared" si="504"/>
        <v>August</v>
      </c>
      <c r="D10804" s="4" t="str">
        <f t="shared" si="505"/>
        <v>2018</v>
      </c>
      <c r="E10804" s="8">
        <v>9157</v>
      </c>
      <c r="F10804" t="s">
        <v>105</v>
      </c>
      <c r="G10804" t="s">
        <v>110</v>
      </c>
      <c r="H10804" t="s">
        <v>108</v>
      </c>
      <c r="I10804">
        <v>1</v>
      </c>
      <c r="J10804" t="s">
        <v>51</v>
      </c>
      <c r="K10804" t="e" vm="8">
        <v>#VALUE!</v>
      </c>
      <c r="L10804" t="e" vm="2">
        <v>#VALUE!</v>
      </c>
      <c r="M10804" t="e" vm="3">
        <v>#VALUE!</v>
      </c>
      <c r="N10804" t="s">
        <v>12</v>
      </c>
      <c r="O10804" t="s">
        <v>22</v>
      </c>
      <c r="P10804" t="s">
        <v>36</v>
      </c>
      <c r="Q10804" s="10">
        <v>4</v>
      </c>
      <c r="R10804" s="12">
        <v>16.02</v>
      </c>
      <c r="S10804" t="str">
        <f t="shared" si="506"/>
        <v>New</v>
      </c>
    </row>
    <row r="10805" spans="1:19" x14ac:dyDescent="0.35">
      <c r="A10805" s="1">
        <v>10816</v>
      </c>
      <c r="B10805" s="4">
        <v>43326</v>
      </c>
      <c r="C10805" s="4" t="str">
        <f t="shared" si="504"/>
        <v>August</v>
      </c>
      <c r="D10805" s="4" t="str">
        <f t="shared" si="505"/>
        <v>2018</v>
      </c>
      <c r="E10805" s="8">
        <v>2690</v>
      </c>
      <c r="F10805" t="s">
        <v>105</v>
      </c>
      <c r="G10805" t="s">
        <v>110</v>
      </c>
      <c r="H10805" t="s">
        <v>107</v>
      </c>
      <c r="I10805">
        <v>0</v>
      </c>
      <c r="J10805" t="s">
        <v>38</v>
      </c>
      <c r="K10805" t="e" vm="4">
        <v>#VALUE!</v>
      </c>
      <c r="L10805" t="e" vm="5">
        <v>#VALUE!</v>
      </c>
      <c r="M10805" t="e" vm="3">
        <v>#VALUE!</v>
      </c>
      <c r="N10805" t="s">
        <v>5</v>
      </c>
      <c r="O10805" t="s">
        <v>6</v>
      </c>
      <c r="P10805" t="s">
        <v>43</v>
      </c>
      <c r="Q10805" s="10">
        <v>3</v>
      </c>
      <c r="R10805" s="12">
        <v>12.38</v>
      </c>
      <c r="S10805" t="str">
        <f t="shared" si="506"/>
        <v>Retained</v>
      </c>
    </row>
    <row r="10806" spans="1:19" x14ac:dyDescent="0.35">
      <c r="A10806" s="1">
        <v>10817</v>
      </c>
      <c r="B10806" s="4">
        <v>43326</v>
      </c>
      <c r="C10806" s="4" t="str">
        <f t="shared" si="504"/>
        <v>August</v>
      </c>
      <c r="D10806" s="4" t="str">
        <f t="shared" si="505"/>
        <v>2018</v>
      </c>
      <c r="E10806" s="8">
        <v>7770</v>
      </c>
      <c r="F10806" t="s">
        <v>106</v>
      </c>
      <c r="G10806" t="s">
        <v>109</v>
      </c>
      <c r="H10806" t="s">
        <v>107</v>
      </c>
      <c r="I10806">
        <v>4</v>
      </c>
      <c r="J10806" t="s">
        <v>4</v>
      </c>
      <c r="K10806" t="e" vm="32">
        <v>#VALUE!</v>
      </c>
      <c r="L10806" t="e" vm="29">
        <v>#VALUE!</v>
      </c>
      <c r="M10806" t="e" vm="3">
        <v>#VALUE!</v>
      </c>
      <c r="N10806" t="s">
        <v>12</v>
      </c>
      <c r="O10806" t="s">
        <v>13</v>
      </c>
      <c r="P10806" t="s">
        <v>24</v>
      </c>
      <c r="Q10806" s="10">
        <v>5</v>
      </c>
      <c r="R10806" s="12">
        <v>4.08</v>
      </c>
      <c r="S10806" t="str">
        <f t="shared" si="506"/>
        <v>New</v>
      </c>
    </row>
    <row r="10807" spans="1:19" x14ac:dyDescent="0.35">
      <c r="A10807" s="1">
        <v>10818</v>
      </c>
      <c r="B10807" s="4">
        <v>43326</v>
      </c>
      <c r="C10807" s="4" t="str">
        <f t="shared" si="504"/>
        <v>August</v>
      </c>
      <c r="D10807" s="4" t="str">
        <f t="shared" si="505"/>
        <v>2018</v>
      </c>
      <c r="E10807" s="8">
        <v>10271</v>
      </c>
      <c r="F10807" t="s">
        <v>105</v>
      </c>
      <c r="G10807" t="s">
        <v>109</v>
      </c>
      <c r="H10807" t="s">
        <v>108</v>
      </c>
      <c r="I10807">
        <v>0</v>
      </c>
      <c r="J10807" t="s">
        <v>38</v>
      </c>
      <c r="K10807" t="e" vm="20">
        <v>#VALUE!</v>
      </c>
      <c r="L10807" t="e" vm="21">
        <v>#VALUE!</v>
      </c>
      <c r="M10807" t="e" vm="3">
        <v>#VALUE!</v>
      </c>
      <c r="N10807" t="s">
        <v>12</v>
      </c>
      <c r="O10807" t="s">
        <v>22</v>
      </c>
      <c r="P10807" t="s">
        <v>14</v>
      </c>
      <c r="Q10807" s="10">
        <v>4</v>
      </c>
      <c r="R10807" s="12">
        <v>1.06</v>
      </c>
      <c r="S10807" t="str">
        <f t="shared" si="506"/>
        <v>Retained</v>
      </c>
    </row>
    <row r="10808" spans="1:19" x14ac:dyDescent="0.35">
      <c r="A10808" s="1">
        <v>10819</v>
      </c>
      <c r="B10808" s="4">
        <v>43326</v>
      </c>
      <c r="C10808" s="4" t="str">
        <f t="shared" si="504"/>
        <v>August</v>
      </c>
      <c r="D10808" s="4" t="str">
        <f t="shared" si="505"/>
        <v>2018</v>
      </c>
      <c r="E10808" s="8">
        <v>450</v>
      </c>
      <c r="F10808" t="s">
        <v>106</v>
      </c>
      <c r="G10808" t="s">
        <v>109</v>
      </c>
      <c r="H10808" t="s">
        <v>108</v>
      </c>
      <c r="I10808">
        <v>3</v>
      </c>
      <c r="J10808" t="s">
        <v>38</v>
      </c>
      <c r="K10808" t="e" vm="32">
        <v>#VALUE!</v>
      </c>
      <c r="L10808" t="e" vm="29">
        <v>#VALUE!</v>
      </c>
      <c r="M10808" t="e" vm="3">
        <v>#VALUE!</v>
      </c>
      <c r="N10808" t="s">
        <v>12</v>
      </c>
      <c r="O10808" t="s">
        <v>22</v>
      </c>
      <c r="P10808" t="s">
        <v>23</v>
      </c>
      <c r="Q10808" s="10">
        <v>5</v>
      </c>
      <c r="R10808" s="12">
        <v>44.2</v>
      </c>
      <c r="S10808" t="str">
        <f t="shared" si="506"/>
        <v>New</v>
      </c>
    </row>
    <row r="10809" spans="1:19" x14ac:dyDescent="0.35">
      <c r="A10809" s="1">
        <v>10820</v>
      </c>
      <c r="B10809" s="4">
        <v>43326</v>
      </c>
      <c r="C10809" s="4" t="str">
        <f t="shared" si="504"/>
        <v>August</v>
      </c>
      <c r="D10809" s="4" t="str">
        <f t="shared" si="505"/>
        <v>2018</v>
      </c>
      <c r="E10809" s="8">
        <v>4396</v>
      </c>
      <c r="F10809" t="s">
        <v>105</v>
      </c>
      <c r="G10809" t="s">
        <v>110</v>
      </c>
      <c r="H10809" t="s">
        <v>107</v>
      </c>
      <c r="I10809">
        <v>3</v>
      </c>
      <c r="J10809" t="s">
        <v>72</v>
      </c>
      <c r="K10809" t="e" vm="9">
        <v>#VALUE!</v>
      </c>
      <c r="L10809" t="e" vm="7">
        <v>#VALUE!</v>
      </c>
      <c r="M10809" t="e" vm="3">
        <v>#VALUE!</v>
      </c>
      <c r="N10809" t="s">
        <v>12</v>
      </c>
      <c r="O10809" t="s">
        <v>22</v>
      </c>
      <c r="P10809" t="s">
        <v>36</v>
      </c>
      <c r="Q10809" s="10">
        <v>5</v>
      </c>
      <c r="R10809" s="12">
        <v>12.24</v>
      </c>
      <c r="S10809" t="str">
        <f t="shared" si="506"/>
        <v>Retained</v>
      </c>
    </row>
    <row r="10810" spans="1:19" x14ac:dyDescent="0.35">
      <c r="A10810" s="1">
        <v>10821</v>
      </c>
      <c r="B10810" s="4">
        <v>43326</v>
      </c>
      <c r="C10810" s="4" t="str">
        <f t="shared" si="504"/>
        <v>August</v>
      </c>
      <c r="D10810" s="4" t="str">
        <f t="shared" si="505"/>
        <v>2018</v>
      </c>
      <c r="E10810" s="8">
        <v>4118</v>
      </c>
      <c r="F10810" t="s">
        <v>106</v>
      </c>
      <c r="G10810" t="s">
        <v>109</v>
      </c>
      <c r="H10810" t="s">
        <v>108</v>
      </c>
      <c r="I10810">
        <v>1</v>
      </c>
      <c r="J10810" t="s">
        <v>4</v>
      </c>
      <c r="K10810" t="e" vm="13">
        <v>#VALUE!</v>
      </c>
      <c r="L10810" t="e" vm="5">
        <v>#VALUE!</v>
      </c>
      <c r="M10810" t="e" vm="3">
        <v>#VALUE!</v>
      </c>
      <c r="N10810" t="s">
        <v>5</v>
      </c>
      <c r="O10810" t="s">
        <v>7</v>
      </c>
      <c r="P10810" t="s">
        <v>8</v>
      </c>
      <c r="Q10810" s="10">
        <v>6</v>
      </c>
      <c r="R10810" s="12">
        <v>17.68</v>
      </c>
      <c r="S10810" t="str">
        <f t="shared" si="506"/>
        <v>Retained</v>
      </c>
    </row>
    <row r="10811" spans="1:19" x14ac:dyDescent="0.35">
      <c r="A10811" s="1">
        <v>10822</v>
      </c>
      <c r="B10811" s="4">
        <v>43326</v>
      </c>
      <c r="C10811" s="4" t="str">
        <f t="shared" si="504"/>
        <v>August</v>
      </c>
      <c r="D10811" s="4" t="str">
        <f t="shared" si="505"/>
        <v>2018</v>
      </c>
      <c r="E10811" s="8">
        <v>4940</v>
      </c>
      <c r="F10811" t="s">
        <v>105</v>
      </c>
      <c r="G10811" t="s">
        <v>109</v>
      </c>
      <c r="H10811" t="s">
        <v>108</v>
      </c>
      <c r="I10811">
        <v>2</v>
      </c>
      <c r="J10811" t="s">
        <v>37</v>
      </c>
      <c r="K10811" t="e" vm="11">
        <v>#VALUE!</v>
      </c>
      <c r="L10811" t="e" vm="5">
        <v>#VALUE!</v>
      </c>
      <c r="M10811" t="e" vm="3">
        <v>#VALUE!</v>
      </c>
      <c r="N10811" t="s">
        <v>5</v>
      </c>
      <c r="O10811" t="s">
        <v>28</v>
      </c>
      <c r="P10811" t="s">
        <v>35</v>
      </c>
      <c r="Q10811" s="10">
        <v>3</v>
      </c>
      <c r="R10811" s="12">
        <v>6.4</v>
      </c>
      <c r="S10811" t="str">
        <f t="shared" si="506"/>
        <v>New</v>
      </c>
    </row>
    <row r="10812" spans="1:19" x14ac:dyDescent="0.35">
      <c r="A10812" s="1">
        <v>10823</v>
      </c>
      <c r="B10812" s="4">
        <v>43326</v>
      </c>
      <c r="C10812" s="4" t="str">
        <f t="shared" si="504"/>
        <v>August</v>
      </c>
      <c r="D10812" s="4" t="str">
        <f t="shared" si="505"/>
        <v>2018</v>
      </c>
      <c r="E10812" s="8">
        <v>9417</v>
      </c>
      <c r="F10812" t="s">
        <v>106</v>
      </c>
      <c r="G10812" t="s">
        <v>109</v>
      </c>
      <c r="H10812" t="s">
        <v>107</v>
      </c>
      <c r="I10812">
        <v>5</v>
      </c>
      <c r="J10812" t="s">
        <v>37</v>
      </c>
      <c r="K10812" t="e" vm="15">
        <v>#VALUE!</v>
      </c>
      <c r="L10812" t="e" vm="5">
        <v>#VALUE!</v>
      </c>
      <c r="M10812" t="e" vm="3">
        <v>#VALUE!</v>
      </c>
      <c r="N10812" t="s">
        <v>5</v>
      </c>
      <c r="O10812" t="s">
        <v>28</v>
      </c>
      <c r="P10812" t="s">
        <v>34</v>
      </c>
      <c r="Q10812" s="10">
        <v>6</v>
      </c>
      <c r="R10812" s="12">
        <v>4.9000000000000004</v>
      </c>
      <c r="S10812" t="str">
        <f t="shared" si="506"/>
        <v>Retained</v>
      </c>
    </row>
    <row r="10813" spans="1:19" x14ac:dyDescent="0.35">
      <c r="A10813" s="1">
        <v>10824</v>
      </c>
      <c r="B10813" s="4">
        <v>43326</v>
      </c>
      <c r="C10813" s="4" t="str">
        <f t="shared" si="504"/>
        <v>August</v>
      </c>
      <c r="D10813" s="4" t="str">
        <f t="shared" si="505"/>
        <v>2018</v>
      </c>
      <c r="E10813" s="8">
        <v>2697</v>
      </c>
      <c r="F10813" t="s">
        <v>106</v>
      </c>
      <c r="G10813" t="s">
        <v>110</v>
      </c>
      <c r="H10813" t="s">
        <v>107</v>
      </c>
      <c r="I10813">
        <v>1</v>
      </c>
      <c r="J10813" t="s">
        <v>37</v>
      </c>
      <c r="K10813" t="e" vm="18">
        <v>#VALUE!</v>
      </c>
      <c r="L10813" t="e" vm="19">
        <v>#VALUE!</v>
      </c>
      <c r="M10813" t="e" vm="3">
        <v>#VALUE!</v>
      </c>
      <c r="N10813" t="s">
        <v>5</v>
      </c>
      <c r="O10813" t="s">
        <v>7</v>
      </c>
      <c r="P10813" t="s">
        <v>8</v>
      </c>
      <c r="Q10813" s="10">
        <v>5</v>
      </c>
      <c r="R10813" s="12">
        <v>6.97</v>
      </c>
      <c r="S10813" t="str">
        <f t="shared" si="506"/>
        <v>Retained</v>
      </c>
    </row>
    <row r="10814" spans="1:19" x14ac:dyDescent="0.35">
      <c r="A10814" s="1">
        <v>10825</v>
      </c>
      <c r="B10814" s="4">
        <v>43326</v>
      </c>
      <c r="C10814" s="4" t="str">
        <f t="shared" si="504"/>
        <v>August</v>
      </c>
      <c r="D10814" s="4" t="str">
        <f t="shared" si="505"/>
        <v>2018</v>
      </c>
      <c r="E10814" s="8">
        <v>8692</v>
      </c>
      <c r="F10814" t="s">
        <v>106</v>
      </c>
      <c r="G10814" t="s">
        <v>109</v>
      </c>
      <c r="H10814" t="s">
        <v>107</v>
      </c>
      <c r="I10814">
        <v>2</v>
      </c>
      <c r="J10814" t="s">
        <v>51</v>
      </c>
      <c r="K10814" t="e" vm="9">
        <v>#VALUE!</v>
      </c>
      <c r="L10814" t="e" vm="7">
        <v>#VALUE!</v>
      </c>
      <c r="M10814" t="e" vm="3">
        <v>#VALUE!</v>
      </c>
      <c r="N10814" t="s">
        <v>5</v>
      </c>
      <c r="O10814" t="s">
        <v>7</v>
      </c>
      <c r="P10814" t="s">
        <v>27</v>
      </c>
      <c r="Q10814" s="10">
        <v>4</v>
      </c>
      <c r="R10814" s="12">
        <v>6.57</v>
      </c>
      <c r="S10814" t="str">
        <f t="shared" si="506"/>
        <v>New</v>
      </c>
    </row>
    <row r="10815" spans="1:19" x14ac:dyDescent="0.35">
      <c r="A10815" s="1">
        <v>10826</v>
      </c>
      <c r="B10815" s="4">
        <v>43327</v>
      </c>
      <c r="C10815" s="4" t="str">
        <f t="shared" si="504"/>
        <v>August</v>
      </c>
      <c r="D10815" s="4" t="str">
        <f t="shared" si="505"/>
        <v>2018</v>
      </c>
      <c r="E10815" s="8">
        <v>9479</v>
      </c>
      <c r="F10815" t="s">
        <v>106</v>
      </c>
      <c r="G10815" t="s">
        <v>110</v>
      </c>
      <c r="H10815" t="s">
        <v>107</v>
      </c>
      <c r="I10815">
        <v>4</v>
      </c>
      <c r="J10815" t="s">
        <v>71</v>
      </c>
      <c r="K10815" t="e" vm="8">
        <v>#VALUE!</v>
      </c>
      <c r="L10815" t="e" vm="2">
        <v>#VALUE!</v>
      </c>
      <c r="M10815" t="e" vm="3">
        <v>#VALUE!</v>
      </c>
      <c r="N10815" t="s">
        <v>12</v>
      </c>
      <c r="O10815" t="s">
        <v>25</v>
      </c>
      <c r="P10815" t="s">
        <v>26</v>
      </c>
      <c r="Q10815" s="10">
        <v>3</v>
      </c>
      <c r="R10815" s="12">
        <v>15.44</v>
      </c>
      <c r="S10815" t="str">
        <f t="shared" si="506"/>
        <v>New</v>
      </c>
    </row>
    <row r="10816" spans="1:19" x14ac:dyDescent="0.35">
      <c r="A10816" s="1">
        <v>10827</v>
      </c>
      <c r="B10816" s="4">
        <v>43327</v>
      </c>
      <c r="C10816" s="4" t="str">
        <f t="shared" si="504"/>
        <v>August</v>
      </c>
      <c r="D10816" s="4" t="str">
        <f t="shared" si="505"/>
        <v>2018</v>
      </c>
      <c r="E10816" s="8">
        <v>6690</v>
      </c>
      <c r="F10816" t="s">
        <v>105</v>
      </c>
      <c r="G10816" t="s">
        <v>110</v>
      </c>
      <c r="H10816" t="s">
        <v>107</v>
      </c>
      <c r="I10816">
        <v>2</v>
      </c>
      <c r="J10816" t="s">
        <v>37</v>
      </c>
      <c r="K10816" t="e" vm="13">
        <v>#VALUE!</v>
      </c>
      <c r="L10816" t="e" vm="5">
        <v>#VALUE!</v>
      </c>
      <c r="M10816" t="e" vm="3">
        <v>#VALUE!</v>
      </c>
      <c r="N10816" t="s">
        <v>9</v>
      </c>
      <c r="O10816" t="s">
        <v>10</v>
      </c>
      <c r="P10816" t="s">
        <v>58</v>
      </c>
      <c r="Q10816" s="10">
        <v>5</v>
      </c>
      <c r="R10816" s="12">
        <v>11.02</v>
      </c>
      <c r="S10816" t="str">
        <f t="shared" si="506"/>
        <v>Retained</v>
      </c>
    </row>
    <row r="10817" spans="1:19" x14ac:dyDescent="0.35">
      <c r="A10817" s="1">
        <v>10828</v>
      </c>
      <c r="B10817" s="4">
        <v>43327</v>
      </c>
      <c r="C10817" s="4" t="str">
        <f t="shared" si="504"/>
        <v>August</v>
      </c>
      <c r="D10817" s="4" t="str">
        <f t="shared" si="505"/>
        <v>2018</v>
      </c>
      <c r="E10817" s="8">
        <v>2270</v>
      </c>
      <c r="F10817" t="s">
        <v>106</v>
      </c>
      <c r="G10817" t="s">
        <v>109</v>
      </c>
      <c r="H10817" t="s">
        <v>107</v>
      </c>
      <c r="I10817">
        <v>3</v>
      </c>
      <c r="J10817" t="s">
        <v>4</v>
      </c>
      <c r="K10817" t="e" vm="6">
        <v>#VALUE!</v>
      </c>
      <c r="L10817" t="e" vm="7">
        <v>#VALUE!</v>
      </c>
      <c r="M10817" t="e" vm="3">
        <v>#VALUE!</v>
      </c>
      <c r="N10817" t="s">
        <v>5</v>
      </c>
      <c r="O10817" t="s">
        <v>7</v>
      </c>
      <c r="P10817" t="s">
        <v>8</v>
      </c>
      <c r="Q10817" s="10">
        <v>3</v>
      </c>
      <c r="R10817" s="12">
        <v>15.22</v>
      </c>
      <c r="S10817" t="str">
        <f t="shared" si="506"/>
        <v>Retained</v>
      </c>
    </row>
    <row r="10818" spans="1:19" x14ac:dyDescent="0.35">
      <c r="A10818" s="1">
        <v>10829</v>
      </c>
      <c r="B10818" s="4">
        <v>43327</v>
      </c>
      <c r="C10818" s="4" t="str">
        <f t="shared" ref="C10818:C10881" si="507">TEXT(B10818, "MMMM")</f>
        <v>August</v>
      </c>
      <c r="D10818" s="4" t="str">
        <f t="shared" ref="D10818:D10881" si="508">TEXT(B10818, "YYYY")</f>
        <v>2018</v>
      </c>
      <c r="E10818" s="8">
        <v>6995</v>
      </c>
      <c r="F10818" t="s">
        <v>106</v>
      </c>
      <c r="G10818" t="s">
        <v>109</v>
      </c>
      <c r="H10818" t="s">
        <v>107</v>
      </c>
      <c r="I10818">
        <v>4</v>
      </c>
      <c r="J10818" t="s">
        <v>51</v>
      </c>
      <c r="K10818" t="e" vm="6">
        <v>#VALUE!</v>
      </c>
      <c r="L10818" t="e" vm="7">
        <v>#VALUE!</v>
      </c>
      <c r="M10818" t="e" vm="3">
        <v>#VALUE!</v>
      </c>
      <c r="N10818" t="s">
        <v>5</v>
      </c>
      <c r="O10818" t="s">
        <v>7</v>
      </c>
      <c r="P10818" t="s">
        <v>8</v>
      </c>
      <c r="Q10818" s="10">
        <v>2</v>
      </c>
      <c r="R10818" s="12">
        <v>9.58</v>
      </c>
      <c r="S10818" t="str">
        <f t="shared" ref="S10818:S10881" si="509">IF(COUNTIFS(E:E, E10818, B:B, "&lt;="&amp;B10818)&gt;1, "Retained", "New")</f>
        <v>New</v>
      </c>
    </row>
    <row r="10819" spans="1:19" x14ac:dyDescent="0.35">
      <c r="A10819" s="1">
        <v>10830</v>
      </c>
      <c r="B10819" s="4">
        <v>43327</v>
      </c>
      <c r="C10819" s="4" t="str">
        <f t="shared" si="507"/>
        <v>August</v>
      </c>
      <c r="D10819" s="4" t="str">
        <f t="shared" si="508"/>
        <v>2018</v>
      </c>
      <c r="E10819" s="8">
        <v>2139</v>
      </c>
      <c r="F10819" t="s">
        <v>105</v>
      </c>
      <c r="G10819" t="s">
        <v>110</v>
      </c>
      <c r="H10819" t="s">
        <v>107</v>
      </c>
      <c r="I10819">
        <v>4</v>
      </c>
      <c r="J10819" t="s">
        <v>51</v>
      </c>
      <c r="K10819" t="e" vm="20">
        <v>#VALUE!</v>
      </c>
      <c r="L10819" t="e" vm="21">
        <v>#VALUE!</v>
      </c>
      <c r="M10819" t="e" vm="3">
        <v>#VALUE!</v>
      </c>
      <c r="N10819" t="s">
        <v>12</v>
      </c>
      <c r="O10819" t="s">
        <v>46</v>
      </c>
      <c r="P10819" t="s">
        <v>56</v>
      </c>
      <c r="Q10819" s="10">
        <v>4</v>
      </c>
      <c r="R10819" s="12">
        <v>5.63</v>
      </c>
      <c r="S10819" t="str">
        <f t="shared" si="509"/>
        <v>Retained</v>
      </c>
    </row>
    <row r="10820" spans="1:19" x14ac:dyDescent="0.35">
      <c r="A10820" s="1">
        <v>10831</v>
      </c>
      <c r="B10820" s="4">
        <v>43327</v>
      </c>
      <c r="C10820" s="4" t="str">
        <f t="shared" si="507"/>
        <v>August</v>
      </c>
      <c r="D10820" s="4" t="str">
        <f t="shared" si="508"/>
        <v>2018</v>
      </c>
      <c r="E10820" s="8">
        <v>8870</v>
      </c>
      <c r="F10820" t="s">
        <v>106</v>
      </c>
      <c r="G10820" t="s">
        <v>109</v>
      </c>
      <c r="H10820" t="s">
        <v>108</v>
      </c>
      <c r="I10820">
        <v>1</v>
      </c>
      <c r="J10820" t="s">
        <v>38</v>
      </c>
      <c r="K10820" t="e" vm="20">
        <v>#VALUE!</v>
      </c>
      <c r="L10820" t="e" vm="21">
        <v>#VALUE!</v>
      </c>
      <c r="M10820" t="e" vm="3">
        <v>#VALUE!</v>
      </c>
      <c r="N10820" t="s">
        <v>5</v>
      </c>
      <c r="O10820" t="s">
        <v>7</v>
      </c>
      <c r="P10820" t="s">
        <v>27</v>
      </c>
      <c r="Q10820" s="10">
        <v>6</v>
      </c>
      <c r="R10820" s="12">
        <v>19.760000000000002</v>
      </c>
      <c r="S10820" t="str">
        <f t="shared" si="509"/>
        <v>Retained</v>
      </c>
    </row>
    <row r="10821" spans="1:19" x14ac:dyDescent="0.35">
      <c r="A10821" s="1">
        <v>10832</v>
      </c>
      <c r="B10821" s="4">
        <v>43327</v>
      </c>
      <c r="C10821" s="4" t="str">
        <f t="shared" si="507"/>
        <v>August</v>
      </c>
      <c r="D10821" s="4" t="str">
        <f t="shared" si="508"/>
        <v>2018</v>
      </c>
      <c r="E10821" s="8">
        <v>4026</v>
      </c>
      <c r="F10821" t="s">
        <v>105</v>
      </c>
      <c r="G10821" t="s">
        <v>110</v>
      </c>
      <c r="H10821" t="s">
        <v>107</v>
      </c>
      <c r="I10821">
        <v>5</v>
      </c>
      <c r="J10821" t="s">
        <v>62</v>
      </c>
      <c r="K10821" t="e" vm="26">
        <v>#VALUE!</v>
      </c>
      <c r="L10821" t="e" vm="25">
        <v>#VALUE!</v>
      </c>
      <c r="M10821" t="e" vm="3">
        <v>#VALUE!</v>
      </c>
      <c r="N10821" t="s">
        <v>12</v>
      </c>
      <c r="O10821" t="s">
        <v>22</v>
      </c>
      <c r="P10821" t="s">
        <v>57</v>
      </c>
      <c r="Q10821" s="10">
        <v>5</v>
      </c>
      <c r="R10821" s="12">
        <v>15.77</v>
      </c>
      <c r="S10821" t="str">
        <f t="shared" si="509"/>
        <v>Retained</v>
      </c>
    </row>
    <row r="10822" spans="1:19" x14ac:dyDescent="0.35">
      <c r="A10822" s="1">
        <v>10833</v>
      </c>
      <c r="B10822" s="4">
        <v>43327</v>
      </c>
      <c r="C10822" s="4" t="str">
        <f t="shared" si="507"/>
        <v>August</v>
      </c>
      <c r="D10822" s="4" t="str">
        <f t="shared" si="508"/>
        <v>2018</v>
      </c>
      <c r="E10822" s="8">
        <v>6944</v>
      </c>
      <c r="F10822" t="s">
        <v>106</v>
      </c>
      <c r="G10822" t="s">
        <v>110</v>
      </c>
      <c r="H10822" t="s">
        <v>107</v>
      </c>
      <c r="I10822">
        <v>0</v>
      </c>
      <c r="J10822" t="s">
        <v>38</v>
      </c>
      <c r="K10822" t="e" vm="30">
        <v>#VALUE!</v>
      </c>
      <c r="L10822" t="e" vm="31">
        <v>#VALUE!</v>
      </c>
      <c r="M10822" t="e" vm="3">
        <v>#VALUE!</v>
      </c>
      <c r="N10822" t="s">
        <v>5</v>
      </c>
      <c r="O10822" t="s">
        <v>7</v>
      </c>
      <c r="P10822" t="s">
        <v>8</v>
      </c>
      <c r="Q10822" s="10">
        <v>3</v>
      </c>
      <c r="R10822" s="12">
        <v>7.87</v>
      </c>
      <c r="S10822" t="str">
        <f t="shared" si="509"/>
        <v>Retained</v>
      </c>
    </row>
    <row r="10823" spans="1:19" x14ac:dyDescent="0.35">
      <c r="A10823" s="1">
        <v>10834</v>
      </c>
      <c r="B10823" s="4">
        <v>43327</v>
      </c>
      <c r="C10823" s="4" t="str">
        <f t="shared" si="507"/>
        <v>August</v>
      </c>
      <c r="D10823" s="4" t="str">
        <f t="shared" si="508"/>
        <v>2018</v>
      </c>
      <c r="E10823" s="8">
        <v>9123</v>
      </c>
      <c r="F10823" t="s">
        <v>106</v>
      </c>
      <c r="G10823" t="s">
        <v>109</v>
      </c>
      <c r="H10823" t="s">
        <v>107</v>
      </c>
      <c r="I10823">
        <v>1</v>
      </c>
      <c r="J10823" t="s">
        <v>62</v>
      </c>
      <c r="K10823" t="e" vm="4">
        <v>#VALUE!</v>
      </c>
      <c r="L10823" t="e" vm="5">
        <v>#VALUE!</v>
      </c>
      <c r="M10823" t="e" vm="3">
        <v>#VALUE!</v>
      </c>
      <c r="N10823" t="s">
        <v>5</v>
      </c>
      <c r="O10823" t="s">
        <v>28</v>
      </c>
      <c r="P10823" t="s">
        <v>49</v>
      </c>
      <c r="Q10823" s="10">
        <v>4</v>
      </c>
      <c r="R10823" s="12">
        <v>26.07</v>
      </c>
      <c r="S10823" t="str">
        <f t="shared" si="509"/>
        <v>Retained</v>
      </c>
    </row>
    <row r="10824" spans="1:19" x14ac:dyDescent="0.35">
      <c r="A10824" s="1">
        <v>10835</v>
      </c>
      <c r="B10824" s="4">
        <v>43327</v>
      </c>
      <c r="C10824" s="4" t="str">
        <f t="shared" si="507"/>
        <v>August</v>
      </c>
      <c r="D10824" s="4" t="str">
        <f t="shared" si="508"/>
        <v>2018</v>
      </c>
      <c r="E10824" s="8">
        <v>7384</v>
      </c>
      <c r="F10824" t="s">
        <v>106</v>
      </c>
      <c r="G10824" t="s">
        <v>109</v>
      </c>
      <c r="H10824" t="s">
        <v>107</v>
      </c>
      <c r="I10824">
        <v>5</v>
      </c>
      <c r="J10824" t="s">
        <v>72</v>
      </c>
      <c r="K10824" t="e" vm="4">
        <v>#VALUE!</v>
      </c>
      <c r="L10824" t="e" vm="5">
        <v>#VALUE!</v>
      </c>
      <c r="M10824" t="e" vm="3">
        <v>#VALUE!</v>
      </c>
      <c r="N10824" t="s">
        <v>5</v>
      </c>
      <c r="O10824" t="s">
        <v>45</v>
      </c>
      <c r="P10824" t="s">
        <v>45</v>
      </c>
      <c r="Q10824" s="10">
        <v>3</v>
      </c>
      <c r="R10824" s="12">
        <v>3.9</v>
      </c>
      <c r="S10824" t="str">
        <f t="shared" si="509"/>
        <v>Retained</v>
      </c>
    </row>
    <row r="10825" spans="1:19" x14ac:dyDescent="0.35">
      <c r="A10825" s="1">
        <v>10836</v>
      </c>
      <c r="B10825" s="4">
        <v>43327</v>
      </c>
      <c r="C10825" s="4" t="str">
        <f t="shared" si="507"/>
        <v>August</v>
      </c>
      <c r="D10825" s="4" t="str">
        <f t="shared" si="508"/>
        <v>2018</v>
      </c>
      <c r="E10825" s="8">
        <v>8890</v>
      </c>
      <c r="F10825" t="s">
        <v>106</v>
      </c>
      <c r="G10825" t="s">
        <v>109</v>
      </c>
      <c r="H10825" t="s">
        <v>107</v>
      </c>
      <c r="I10825">
        <v>0</v>
      </c>
      <c r="J10825" t="s">
        <v>37</v>
      </c>
      <c r="K10825" t="e" vm="28">
        <v>#VALUE!</v>
      </c>
      <c r="L10825" t="e" vm="29">
        <v>#VALUE!</v>
      </c>
      <c r="M10825" t="e" vm="3">
        <v>#VALUE!</v>
      </c>
      <c r="N10825" t="s">
        <v>5</v>
      </c>
      <c r="O10825" t="s">
        <v>30</v>
      </c>
      <c r="P10825" t="s">
        <v>70</v>
      </c>
      <c r="Q10825" s="10">
        <v>6</v>
      </c>
      <c r="R10825" s="12">
        <v>9.7200000000000006</v>
      </c>
      <c r="S10825" t="str">
        <f t="shared" si="509"/>
        <v>Retained</v>
      </c>
    </row>
    <row r="10826" spans="1:19" x14ac:dyDescent="0.35">
      <c r="A10826" s="1">
        <v>10837</v>
      </c>
      <c r="B10826" s="4">
        <v>43327</v>
      </c>
      <c r="C10826" s="4" t="str">
        <f t="shared" si="507"/>
        <v>August</v>
      </c>
      <c r="D10826" s="4" t="str">
        <f t="shared" si="508"/>
        <v>2018</v>
      </c>
      <c r="E10826" s="8">
        <v>5909</v>
      </c>
      <c r="F10826" t="s">
        <v>106</v>
      </c>
      <c r="G10826" t="s">
        <v>109</v>
      </c>
      <c r="H10826" t="s">
        <v>108</v>
      </c>
      <c r="I10826">
        <v>1</v>
      </c>
      <c r="J10826" t="s">
        <v>37</v>
      </c>
      <c r="K10826" t="e" vm="9">
        <v>#VALUE!</v>
      </c>
      <c r="L10826" t="e" vm="7">
        <v>#VALUE!</v>
      </c>
      <c r="M10826" t="e" vm="3">
        <v>#VALUE!</v>
      </c>
      <c r="N10826" t="s">
        <v>5</v>
      </c>
      <c r="O10826" t="s">
        <v>45</v>
      </c>
      <c r="P10826" t="s">
        <v>45</v>
      </c>
      <c r="Q10826" s="10">
        <v>5</v>
      </c>
      <c r="R10826" s="12">
        <v>19.670000000000002</v>
      </c>
      <c r="S10826" t="str">
        <f t="shared" si="509"/>
        <v>Retained</v>
      </c>
    </row>
    <row r="10827" spans="1:19" x14ac:dyDescent="0.35">
      <c r="A10827" s="1">
        <v>10838</v>
      </c>
      <c r="B10827" s="4">
        <v>43327</v>
      </c>
      <c r="C10827" s="4" t="str">
        <f t="shared" si="507"/>
        <v>August</v>
      </c>
      <c r="D10827" s="4" t="str">
        <f t="shared" si="508"/>
        <v>2018</v>
      </c>
      <c r="E10827" s="8">
        <v>8952</v>
      </c>
      <c r="F10827" t="s">
        <v>106</v>
      </c>
      <c r="G10827" t="s">
        <v>109</v>
      </c>
      <c r="H10827" t="s">
        <v>107</v>
      </c>
      <c r="I10827">
        <v>3</v>
      </c>
      <c r="J10827" t="s">
        <v>71</v>
      </c>
      <c r="K10827" t="e" vm="18">
        <v>#VALUE!</v>
      </c>
      <c r="L10827" t="e" vm="19">
        <v>#VALUE!</v>
      </c>
      <c r="M10827" t="e" vm="3">
        <v>#VALUE!</v>
      </c>
      <c r="N10827" t="s">
        <v>5</v>
      </c>
      <c r="O10827" t="s">
        <v>40</v>
      </c>
      <c r="P10827" t="s">
        <v>40</v>
      </c>
      <c r="Q10827" s="10">
        <v>5</v>
      </c>
      <c r="R10827" s="12">
        <v>15.39</v>
      </c>
      <c r="S10827" t="str">
        <f t="shared" si="509"/>
        <v>Retained</v>
      </c>
    </row>
    <row r="10828" spans="1:19" x14ac:dyDescent="0.35">
      <c r="A10828" s="1">
        <v>10839</v>
      </c>
      <c r="B10828" s="4">
        <v>43327</v>
      </c>
      <c r="C10828" s="4" t="str">
        <f t="shared" si="507"/>
        <v>August</v>
      </c>
      <c r="D10828" s="4" t="str">
        <f t="shared" si="508"/>
        <v>2018</v>
      </c>
      <c r="E10828" s="8">
        <v>7793</v>
      </c>
      <c r="F10828" t="s">
        <v>106</v>
      </c>
      <c r="G10828" t="s">
        <v>110</v>
      </c>
      <c r="H10828" t="s">
        <v>107</v>
      </c>
      <c r="I10828">
        <v>4</v>
      </c>
      <c r="J10828" t="s">
        <v>37</v>
      </c>
      <c r="K10828" t="e" vm="26">
        <v>#VALUE!</v>
      </c>
      <c r="L10828" t="e" vm="25">
        <v>#VALUE!</v>
      </c>
      <c r="M10828" t="e" vm="3">
        <v>#VALUE!</v>
      </c>
      <c r="N10828" t="s">
        <v>5</v>
      </c>
      <c r="O10828" t="s">
        <v>28</v>
      </c>
      <c r="P10828" t="s">
        <v>8</v>
      </c>
      <c r="Q10828" s="10">
        <v>4</v>
      </c>
      <c r="R10828" s="12">
        <v>5.69</v>
      </c>
      <c r="S10828" t="str">
        <f t="shared" si="509"/>
        <v>Retained</v>
      </c>
    </row>
    <row r="10829" spans="1:19" x14ac:dyDescent="0.35">
      <c r="A10829" s="1">
        <v>10840</v>
      </c>
      <c r="B10829" s="4">
        <v>43327</v>
      </c>
      <c r="C10829" s="4" t="str">
        <f t="shared" si="507"/>
        <v>August</v>
      </c>
      <c r="D10829" s="4" t="str">
        <f t="shared" si="508"/>
        <v>2018</v>
      </c>
      <c r="E10829" s="8">
        <v>9460</v>
      </c>
      <c r="F10829" t="s">
        <v>106</v>
      </c>
      <c r="G10829" t="s">
        <v>110</v>
      </c>
      <c r="H10829" t="s">
        <v>107</v>
      </c>
      <c r="I10829">
        <v>1</v>
      </c>
      <c r="J10829" t="s">
        <v>72</v>
      </c>
      <c r="K10829" t="e" vm="32">
        <v>#VALUE!</v>
      </c>
      <c r="L10829" t="e" vm="29">
        <v>#VALUE!</v>
      </c>
      <c r="M10829" t="e" vm="3">
        <v>#VALUE!</v>
      </c>
      <c r="N10829" t="s">
        <v>5</v>
      </c>
      <c r="O10829" t="s">
        <v>45</v>
      </c>
      <c r="P10829" t="s">
        <v>45</v>
      </c>
      <c r="Q10829" s="10">
        <v>4</v>
      </c>
      <c r="R10829" s="12">
        <v>24.38</v>
      </c>
      <c r="S10829" t="str">
        <f t="shared" si="509"/>
        <v>New</v>
      </c>
    </row>
    <row r="10830" spans="1:19" x14ac:dyDescent="0.35">
      <c r="A10830" s="1">
        <v>10841</v>
      </c>
      <c r="B10830" s="4">
        <v>43328</v>
      </c>
      <c r="C10830" s="4" t="str">
        <f t="shared" si="507"/>
        <v>August</v>
      </c>
      <c r="D10830" s="4" t="str">
        <f t="shared" si="508"/>
        <v>2018</v>
      </c>
      <c r="E10830" s="8">
        <v>6080</v>
      </c>
      <c r="F10830" t="s">
        <v>106</v>
      </c>
      <c r="G10830" t="s">
        <v>110</v>
      </c>
      <c r="H10830" t="s">
        <v>108</v>
      </c>
      <c r="I10830">
        <v>3</v>
      </c>
      <c r="J10830" t="s">
        <v>51</v>
      </c>
      <c r="K10830" t="e" vm="28">
        <v>#VALUE!</v>
      </c>
      <c r="L10830" t="e" vm="29">
        <v>#VALUE!</v>
      </c>
      <c r="M10830" t="e" vm="3">
        <v>#VALUE!</v>
      </c>
      <c r="N10830" t="s">
        <v>5</v>
      </c>
      <c r="O10830" t="s">
        <v>45</v>
      </c>
      <c r="P10830" t="s">
        <v>45</v>
      </c>
      <c r="Q10830" s="10">
        <v>3</v>
      </c>
      <c r="R10830" s="12">
        <v>8.4</v>
      </c>
      <c r="S10830" t="str">
        <f t="shared" si="509"/>
        <v>Retained</v>
      </c>
    </row>
    <row r="10831" spans="1:19" x14ac:dyDescent="0.35">
      <c r="A10831" s="1">
        <v>10842</v>
      </c>
      <c r="B10831" s="4">
        <v>43328</v>
      </c>
      <c r="C10831" s="4" t="str">
        <f t="shared" si="507"/>
        <v>August</v>
      </c>
      <c r="D10831" s="4" t="str">
        <f t="shared" si="508"/>
        <v>2018</v>
      </c>
      <c r="E10831" s="8">
        <v>1107</v>
      </c>
      <c r="F10831" t="s">
        <v>106</v>
      </c>
      <c r="G10831" t="s">
        <v>109</v>
      </c>
      <c r="H10831" t="s">
        <v>108</v>
      </c>
      <c r="I10831">
        <v>0</v>
      </c>
      <c r="J10831" t="s">
        <v>37</v>
      </c>
      <c r="K10831" t="e" vm="16">
        <v>#VALUE!</v>
      </c>
      <c r="L10831" t="e" vm="5">
        <v>#VALUE!</v>
      </c>
      <c r="M10831" t="e" vm="3">
        <v>#VALUE!</v>
      </c>
      <c r="N10831" t="s">
        <v>5</v>
      </c>
      <c r="O10831" t="s">
        <v>19</v>
      </c>
      <c r="P10831" t="s">
        <v>19</v>
      </c>
      <c r="Q10831" s="10">
        <v>4</v>
      </c>
      <c r="R10831" s="12">
        <v>6.08</v>
      </c>
      <c r="S10831" t="str">
        <f t="shared" si="509"/>
        <v>Retained</v>
      </c>
    </row>
    <row r="10832" spans="1:19" x14ac:dyDescent="0.35">
      <c r="A10832" s="1">
        <v>10843</v>
      </c>
      <c r="B10832" s="4">
        <v>43328</v>
      </c>
      <c r="C10832" s="4" t="str">
        <f t="shared" si="507"/>
        <v>August</v>
      </c>
      <c r="D10832" s="4" t="str">
        <f t="shared" si="508"/>
        <v>2018</v>
      </c>
      <c r="E10832" s="8">
        <v>1107</v>
      </c>
      <c r="F10832" t="s">
        <v>106</v>
      </c>
      <c r="G10832" t="s">
        <v>109</v>
      </c>
      <c r="H10832" t="s">
        <v>108</v>
      </c>
      <c r="I10832">
        <v>0</v>
      </c>
      <c r="J10832" t="s">
        <v>37</v>
      </c>
      <c r="K10832" t="e" vm="16">
        <v>#VALUE!</v>
      </c>
      <c r="L10832" t="e" vm="5">
        <v>#VALUE!</v>
      </c>
      <c r="M10832" t="e" vm="3">
        <v>#VALUE!</v>
      </c>
      <c r="N10832" t="s">
        <v>9</v>
      </c>
      <c r="O10832" t="s">
        <v>10</v>
      </c>
      <c r="P10832" t="s">
        <v>16</v>
      </c>
      <c r="Q10832" s="10">
        <v>4</v>
      </c>
      <c r="R10832" s="12">
        <v>10.51</v>
      </c>
      <c r="S10832" t="str">
        <f t="shared" si="509"/>
        <v>Retained</v>
      </c>
    </row>
    <row r="10833" spans="1:19" x14ac:dyDescent="0.35">
      <c r="A10833" s="1">
        <v>10844</v>
      </c>
      <c r="B10833" s="4">
        <v>43328</v>
      </c>
      <c r="C10833" s="4" t="str">
        <f t="shared" si="507"/>
        <v>August</v>
      </c>
      <c r="D10833" s="4" t="str">
        <f t="shared" si="508"/>
        <v>2018</v>
      </c>
      <c r="E10833" s="8">
        <v>2621</v>
      </c>
      <c r="F10833" t="s">
        <v>105</v>
      </c>
      <c r="G10833" t="s">
        <v>110</v>
      </c>
      <c r="H10833" t="s">
        <v>107</v>
      </c>
      <c r="I10833">
        <v>4</v>
      </c>
      <c r="J10833" t="s">
        <v>37</v>
      </c>
      <c r="K10833" t="e" vm="8">
        <v>#VALUE!</v>
      </c>
      <c r="L10833" t="e" vm="2">
        <v>#VALUE!</v>
      </c>
      <c r="M10833" t="e" vm="3">
        <v>#VALUE!</v>
      </c>
      <c r="N10833" t="s">
        <v>5</v>
      </c>
      <c r="O10833" t="s">
        <v>7</v>
      </c>
      <c r="P10833" t="s">
        <v>27</v>
      </c>
      <c r="Q10833" s="10">
        <v>4</v>
      </c>
      <c r="R10833" s="12">
        <v>5.04</v>
      </c>
      <c r="S10833" t="str">
        <f t="shared" si="509"/>
        <v>New</v>
      </c>
    </row>
    <row r="10834" spans="1:19" x14ac:dyDescent="0.35">
      <c r="A10834" s="1">
        <v>10845</v>
      </c>
      <c r="B10834" s="4">
        <v>43328</v>
      </c>
      <c r="C10834" s="4" t="str">
        <f t="shared" si="507"/>
        <v>August</v>
      </c>
      <c r="D10834" s="4" t="str">
        <f t="shared" si="508"/>
        <v>2018</v>
      </c>
      <c r="E10834" s="8">
        <v>7387</v>
      </c>
      <c r="F10834" t="s">
        <v>105</v>
      </c>
      <c r="G10834" t="s">
        <v>110</v>
      </c>
      <c r="H10834" t="s">
        <v>107</v>
      </c>
      <c r="I10834">
        <v>5</v>
      </c>
      <c r="J10834" t="s">
        <v>37</v>
      </c>
      <c r="K10834" t="e" vm="12">
        <v>#VALUE!</v>
      </c>
      <c r="L10834" t="e" vm="2">
        <v>#VALUE!</v>
      </c>
      <c r="M10834" t="e" vm="3">
        <v>#VALUE!</v>
      </c>
      <c r="N10834" t="s">
        <v>12</v>
      </c>
      <c r="O10834" t="s">
        <v>22</v>
      </c>
      <c r="P10834" t="s">
        <v>23</v>
      </c>
      <c r="Q10834" s="10">
        <v>3</v>
      </c>
      <c r="R10834" s="12">
        <v>17.11</v>
      </c>
      <c r="S10834" t="str">
        <f t="shared" si="509"/>
        <v>Retained</v>
      </c>
    </row>
    <row r="10835" spans="1:19" x14ac:dyDescent="0.35">
      <c r="A10835" s="1">
        <v>10846</v>
      </c>
      <c r="B10835" s="4">
        <v>43328</v>
      </c>
      <c r="C10835" s="4" t="str">
        <f t="shared" si="507"/>
        <v>August</v>
      </c>
      <c r="D10835" s="4" t="str">
        <f t="shared" si="508"/>
        <v>2018</v>
      </c>
      <c r="E10835" s="8">
        <v>8008</v>
      </c>
      <c r="F10835" t="s">
        <v>106</v>
      </c>
      <c r="G10835" t="s">
        <v>109</v>
      </c>
      <c r="H10835" t="s">
        <v>108</v>
      </c>
      <c r="I10835">
        <v>3</v>
      </c>
      <c r="J10835" t="s">
        <v>37</v>
      </c>
      <c r="K10835" t="e" vm="22">
        <v>#VALUE!</v>
      </c>
      <c r="L10835" t="e" vm="23">
        <v>#VALUE!</v>
      </c>
      <c r="M10835" t="e" vm="3">
        <v>#VALUE!</v>
      </c>
      <c r="N10835" t="s">
        <v>5</v>
      </c>
      <c r="O10835" t="s">
        <v>28</v>
      </c>
      <c r="P10835" t="s">
        <v>34</v>
      </c>
      <c r="Q10835" s="10">
        <v>4</v>
      </c>
      <c r="R10835" s="12">
        <v>7.73</v>
      </c>
      <c r="S10835" t="str">
        <f t="shared" si="509"/>
        <v>New</v>
      </c>
    </row>
    <row r="10836" spans="1:19" x14ac:dyDescent="0.35">
      <c r="A10836" s="1">
        <v>10847</v>
      </c>
      <c r="B10836" s="4">
        <v>43328</v>
      </c>
      <c r="C10836" s="4" t="str">
        <f t="shared" si="507"/>
        <v>August</v>
      </c>
      <c r="D10836" s="4" t="str">
        <f t="shared" si="508"/>
        <v>2018</v>
      </c>
      <c r="E10836" s="8">
        <v>1788</v>
      </c>
      <c r="F10836" t="s">
        <v>105</v>
      </c>
      <c r="G10836" t="s">
        <v>110</v>
      </c>
      <c r="H10836" t="s">
        <v>108</v>
      </c>
      <c r="I10836">
        <v>5</v>
      </c>
      <c r="J10836" t="s">
        <v>37</v>
      </c>
      <c r="K10836" t="e" vm="30">
        <v>#VALUE!</v>
      </c>
      <c r="L10836" t="e" vm="31">
        <v>#VALUE!</v>
      </c>
      <c r="M10836" t="e" vm="3">
        <v>#VALUE!</v>
      </c>
      <c r="N10836" t="s">
        <v>5</v>
      </c>
      <c r="O10836" t="s">
        <v>45</v>
      </c>
      <c r="P10836" t="s">
        <v>45</v>
      </c>
      <c r="Q10836" s="10">
        <v>5</v>
      </c>
      <c r="R10836" s="12">
        <v>16.13</v>
      </c>
      <c r="S10836" t="str">
        <f t="shared" si="509"/>
        <v>Retained</v>
      </c>
    </row>
    <row r="10837" spans="1:19" x14ac:dyDescent="0.35">
      <c r="A10837" s="1">
        <v>10848</v>
      </c>
      <c r="B10837" s="4">
        <v>43328</v>
      </c>
      <c r="C10837" s="4" t="str">
        <f t="shared" si="507"/>
        <v>August</v>
      </c>
      <c r="D10837" s="4" t="str">
        <f t="shared" si="508"/>
        <v>2018</v>
      </c>
      <c r="E10837" s="8">
        <v>5181</v>
      </c>
      <c r="F10837" t="s">
        <v>106</v>
      </c>
      <c r="G10837" t="s">
        <v>109</v>
      </c>
      <c r="H10837" t="s">
        <v>107</v>
      </c>
      <c r="I10837">
        <v>3</v>
      </c>
      <c r="J10837" t="s">
        <v>71</v>
      </c>
      <c r="K10837" t="e" vm="32">
        <v>#VALUE!</v>
      </c>
      <c r="L10837" t="e" vm="29">
        <v>#VALUE!</v>
      </c>
      <c r="M10837" t="e" vm="3">
        <v>#VALUE!</v>
      </c>
      <c r="N10837" t="s">
        <v>5</v>
      </c>
      <c r="O10837" t="s">
        <v>6</v>
      </c>
      <c r="P10837" t="s">
        <v>6</v>
      </c>
      <c r="Q10837" s="10">
        <v>2</v>
      </c>
      <c r="R10837" s="12">
        <v>5.44</v>
      </c>
      <c r="S10837" t="str">
        <f t="shared" si="509"/>
        <v>Retained</v>
      </c>
    </row>
    <row r="10838" spans="1:19" x14ac:dyDescent="0.35">
      <c r="A10838" s="1">
        <v>10849</v>
      </c>
      <c r="B10838" s="4">
        <v>43328</v>
      </c>
      <c r="C10838" s="4" t="str">
        <f t="shared" si="507"/>
        <v>August</v>
      </c>
      <c r="D10838" s="4" t="str">
        <f t="shared" si="508"/>
        <v>2018</v>
      </c>
      <c r="E10838" s="8">
        <v>7134</v>
      </c>
      <c r="F10838" t="s">
        <v>105</v>
      </c>
      <c r="G10838" t="s">
        <v>110</v>
      </c>
      <c r="H10838" t="s">
        <v>107</v>
      </c>
      <c r="I10838">
        <v>5</v>
      </c>
      <c r="J10838" t="s">
        <v>37</v>
      </c>
      <c r="K10838" t="e" vm="26">
        <v>#VALUE!</v>
      </c>
      <c r="L10838" t="e" vm="25">
        <v>#VALUE!</v>
      </c>
      <c r="M10838" t="e" vm="3">
        <v>#VALUE!</v>
      </c>
      <c r="N10838" t="s">
        <v>5</v>
      </c>
      <c r="O10838" t="s">
        <v>7</v>
      </c>
      <c r="P10838" t="s">
        <v>55</v>
      </c>
      <c r="Q10838" s="10">
        <v>4</v>
      </c>
      <c r="R10838" s="12">
        <v>20.399999999999999</v>
      </c>
      <c r="S10838" t="str">
        <f t="shared" si="509"/>
        <v>Retained</v>
      </c>
    </row>
    <row r="10839" spans="1:19" x14ac:dyDescent="0.35">
      <c r="A10839" s="1">
        <v>10850</v>
      </c>
      <c r="B10839" s="4">
        <v>43328</v>
      </c>
      <c r="C10839" s="4" t="str">
        <f t="shared" si="507"/>
        <v>August</v>
      </c>
      <c r="D10839" s="4" t="str">
        <f t="shared" si="508"/>
        <v>2018</v>
      </c>
      <c r="E10839" s="8">
        <v>3864</v>
      </c>
      <c r="F10839" t="s">
        <v>106</v>
      </c>
      <c r="G10839" t="s">
        <v>109</v>
      </c>
      <c r="H10839" t="s">
        <v>108</v>
      </c>
      <c r="I10839">
        <v>3</v>
      </c>
      <c r="J10839" t="s">
        <v>38</v>
      </c>
      <c r="K10839" t="e" vm="20">
        <v>#VALUE!</v>
      </c>
      <c r="L10839" t="e" vm="21">
        <v>#VALUE!</v>
      </c>
      <c r="M10839" t="e" vm="3">
        <v>#VALUE!</v>
      </c>
      <c r="N10839" t="s">
        <v>5</v>
      </c>
      <c r="O10839" t="s">
        <v>45</v>
      </c>
      <c r="P10839" t="s">
        <v>45</v>
      </c>
      <c r="Q10839" s="10">
        <v>4</v>
      </c>
      <c r="R10839" s="12">
        <v>15.04</v>
      </c>
      <c r="S10839" t="str">
        <f t="shared" si="509"/>
        <v>Retained</v>
      </c>
    </row>
    <row r="10840" spans="1:19" x14ac:dyDescent="0.35">
      <c r="A10840" s="1">
        <v>10851</v>
      </c>
      <c r="B10840" s="4">
        <v>43328</v>
      </c>
      <c r="C10840" s="4" t="str">
        <f t="shared" si="507"/>
        <v>August</v>
      </c>
      <c r="D10840" s="4" t="str">
        <f t="shared" si="508"/>
        <v>2018</v>
      </c>
      <c r="E10840" s="8">
        <v>4226</v>
      </c>
      <c r="F10840" t="s">
        <v>105</v>
      </c>
      <c r="G10840" t="s">
        <v>110</v>
      </c>
      <c r="H10840" t="s">
        <v>107</v>
      </c>
      <c r="I10840">
        <v>5</v>
      </c>
      <c r="J10840" t="s">
        <v>38</v>
      </c>
      <c r="K10840" t="e" vm="26">
        <v>#VALUE!</v>
      </c>
      <c r="L10840" t="e" vm="25">
        <v>#VALUE!</v>
      </c>
      <c r="M10840" t="e" vm="3">
        <v>#VALUE!</v>
      </c>
      <c r="N10840" t="s">
        <v>12</v>
      </c>
      <c r="O10840" t="s">
        <v>54</v>
      </c>
      <c r="P10840" t="s">
        <v>55</v>
      </c>
      <c r="Q10840" s="10">
        <v>4</v>
      </c>
      <c r="R10840" s="12">
        <v>9.1999999999999993</v>
      </c>
      <c r="S10840" t="str">
        <f t="shared" si="509"/>
        <v>Retained</v>
      </c>
    </row>
    <row r="10841" spans="1:19" x14ac:dyDescent="0.35">
      <c r="A10841" s="1">
        <v>10852</v>
      </c>
      <c r="B10841" s="4">
        <v>43328</v>
      </c>
      <c r="C10841" s="4" t="str">
        <f t="shared" si="507"/>
        <v>August</v>
      </c>
      <c r="D10841" s="4" t="str">
        <f t="shared" si="508"/>
        <v>2018</v>
      </c>
      <c r="E10841" s="8">
        <v>3440</v>
      </c>
      <c r="F10841" t="s">
        <v>105</v>
      </c>
      <c r="G10841" t="s">
        <v>110</v>
      </c>
      <c r="H10841" t="s">
        <v>107</v>
      </c>
      <c r="I10841">
        <v>4</v>
      </c>
      <c r="J10841" t="s">
        <v>51</v>
      </c>
      <c r="K10841" t="e" vm="26">
        <v>#VALUE!</v>
      </c>
      <c r="L10841" t="e" vm="25">
        <v>#VALUE!</v>
      </c>
      <c r="M10841" t="e" vm="3">
        <v>#VALUE!</v>
      </c>
      <c r="N10841" t="s">
        <v>9</v>
      </c>
      <c r="O10841" t="s">
        <v>10</v>
      </c>
      <c r="P10841" t="s">
        <v>16</v>
      </c>
      <c r="Q10841" s="10">
        <v>3</v>
      </c>
      <c r="R10841" s="12">
        <v>4.93</v>
      </c>
      <c r="S10841" t="str">
        <f t="shared" si="509"/>
        <v>Retained</v>
      </c>
    </row>
    <row r="10842" spans="1:19" x14ac:dyDescent="0.35">
      <c r="A10842" s="1">
        <v>10853</v>
      </c>
      <c r="B10842" s="4">
        <v>43328</v>
      </c>
      <c r="C10842" s="4" t="str">
        <f t="shared" si="507"/>
        <v>August</v>
      </c>
      <c r="D10842" s="4" t="str">
        <f t="shared" si="508"/>
        <v>2018</v>
      </c>
      <c r="E10842" s="8">
        <v>8169</v>
      </c>
      <c r="F10842" t="s">
        <v>105</v>
      </c>
      <c r="G10842" t="s">
        <v>110</v>
      </c>
      <c r="H10842" t="s">
        <v>107</v>
      </c>
      <c r="I10842">
        <v>3</v>
      </c>
      <c r="J10842" t="s">
        <v>38</v>
      </c>
      <c r="K10842" t="e" vm="26">
        <v>#VALUE!</v>
      </c>
      <c r="L10842" t="e" vm="25">
        <v>#VALUE!</v>
      </c>
      <c r="M10842" t="e" vm="3">
        <v>#VALUE!</v>
      </c>
      <c r="N10842" t="s">
        <v>5</v>
      </c>
      <c r="O10842" t="s">
        <v>7</v>
      </c>
      <c r="P10842" t="s">
        <v>8</v>
      </c>
      <c r="Q10842" s="10">
        <v>4</v>
      </c>
      <c r="R10842" s="12">
        <v>4.68</v>
      </c>
      <c r="S10842" t="str">
        <f t="shared" si="509"/>
        <v>Retained</v>
      </c>
    </row>
    <row r="10843" spans="1:19" x14ac:dyDescent="0.35">
      <c r="A10843" s="1">
        <v>10854</v>
      </c>
      <c r="B10843" s="4">
        <v>43328</v>
      </c>
      <c r="C10843" s="4" t="str">
        <f t="shared" si="507"/>
        <v>August</v>
      </c>
      <c r="D10843" s="4" t="str">
        <f t="shared" si="508"/>
        <v>2018</v>
      </c>
      <c r="E10843" s="8">
        <v>10208</v>
      </c>
      <c r="F10843" t="s">
        <v>106</v>
      </c>
      <c r="G10843" t="s">
        <v>109</v>
      </c>
      <c r="H10843" t="s">
        <v>107</v>
      </c>
      <c r="I10843">
        <v>4</v>
      </c>
      <c r="J10843" t="s">
        <v>62</v>
      </c>
      <c r="K10843" t="e" vm="20">
        <v>#VALUE!</v>
      </c>
      <c r="L10843" t="e" vm="21">
        <v>#VALUE!</v>
      </c>
      <c r="M10843" t="e" vm="3">
        <v>#VALUE!</v>
      </c>
      <c r="N10843" t="s">
        <v>9</v>
      </c>
      <c r="O10843" t="s">
        <v>10</v>
      </c>
      <c r="P10843" t="s">
        <v>16</v>
      </c>
      <c r="Q10843" s="10">
        <v>5</v>
      </c>
      <c r="R10843" s="12">
        <v>11.57</v>
      </c>
      <c r="S10843" t="str">
        <f t="shared" si="509"/>
        <v>Retained</v>
      </c>
    </row>
    <row r="10844" spans="1:19" x14ac:dyDescent="0.35">
      <c r="A10844" s="1">
        <v>10855</v>
      </c>
      <c r="B10844" s="4">
        <v>43328</v>
      </c>
      <c r="C10844" s="4" t="str">
        <f t="shared" si="507"/>
        <v>August</v>
      </c>
      <c r="D10844" s="4" t="str">
        <f t="shared" si="508"/>
        <v>2018</v>
      </c>
      <c r="E10844" s="8">
        <v>8336</v>
      </c>
      <c r="F10844" t="s">
        <v>106</v>
      </c>
      <c r="G10844" t="s">
        <v>110</v>
      </c>
      <c r="H10844" t="s">
        <v>107</v>
      </c>
      <c r="I10844">
        <v>4</v>
      </c>
      <c r="J10844" t="s">
        <v>51</v>
      </c>
      <c r="K10844" t="e" vm="13">
        <v>#VALUE!</v>
      </c>
      <c r="L10844" t="e" vm="5">
        <v>#VALUE!</v>
      </c>
      <c r="M10844" t="e" vm="3">
        <v>#VALUE!</v>
      </c>
      <c r="N10844" t="s">
        <v>5</v>
      </c>
      <c r="O10844" t="s">
        <v>28</v>
      </c>
      <c r="P10844" t="s">
        <v>49</v>
      </c>
      <c r="Q10844" s="10">
        <v>4</v>
      </c>
      <c r="R10844" s="12">
        <v>26.16</v>
      </c>
      <c r="S10844" t="str">
        <f t="shared" si="509"/>
        <v>Retained</v>
      </c>
    </row>
    <row r="10845" spans="1:19" x14ac:dyDescent="0.35">
      <c r="A10845" s="1">
        <v>10856</v>
      </c>
      <c r="B10845" s="4">
        <v>43328</v>
      </c>
      <c r="C10845" s="4" t="str">
        <f t="shared" si="507"/>
        <v>August</v>
      </c>
      <c r="D10845" s="4" t="str">
        <f t="shared" si="508"/>
        <v>2018</v>
      </c>
      <c r="E10845" s="8">
        <v>5129</v>
      </c>
      <c r="F10845" t="s">
        <v>105</v>
      </c>
      <c r="G10845" t="s">
        <v>109</v>
      </c>
      <c r="H10845" t="s">
        <v>108</v>
      </c>
      <c r="I10845">
        <v>2</v>
      </c>
      <c r="J10845" t="s">
        <v>4</v>
      </c>
      <c r="K10845" t="e" vm="20">
        <v>#VALUE!</v>
      </c>
      <c r="L10845" t="e" vm="21">
        <v>#VALUE!</v>
      </c>
      <c r="M10845" t="e" vm="3">
        <v>#VALUE!</v>
      </c>
      <c r="N10845" t="s">
        <v>5</v>
      </c>
      <c r="O10845" t="s">
        <v>20</v>
      </c>
      <c r="P10845" t="s">
        <v>21</v>
      </c>
      <c r="Q10845" s="10">
        <v>5</v>
      </c>
      <c r="R10845" s="12">
        <v>29.7</v>
      </c>
      <c r="S10845" t="str">
        <f t="shared" si="509"/>
        <v>Retained</v>
      </c>
    </row>
    <row r="10846" spans="1:19" x14ac:dyDescent="0.35">
      <c r="A10846" s="1">
        <v>10857</v>
      </c>
      <c r="B10846" s="4">
        <v>43328</v>
      </c>
      <c r="C10846" s="4" t="str">
        <f t="shared" si="507"/>
        <v>August</v>
      </c>
      <c r="D10846" s="4" t="str">
        <f t="shared" si="508"/>
        <v>2018</v>
      </c>
      <c r="E10846" s="8">
        <v>8176</v>
      </c>
      <c r="F10846" t="s">
        <v>106</v>
      </c>
      <c r="G10846" t="s">
        <v>109</v>
      </c>
      <c r="H10846" t="s">
        <v>108</v>
      </c>
      <c r="I10846">
        <v>1</v>
      </c>
      <c r="J10846" t="s">
        <v>51</v>
      </c>
      <c r="K10846" t="e" vm="30">
        <v>#VALUE!</v>
      </c>
      <c r="L10846" t="e" vm="31">
        <v>#VALUE!</v>
      </c>
      <c r="M10846" t="e" vm="3">
        <v>#VALUE!</v>
      </c>
      <c r="N10846" t="s">
        <v>5</v>
      </c>
      <c r="O10846" t="s">
        <v>41</v>
      </c>
      <c r="P10846" t="s">
        <v>42</v>
      </c>
      <c r="Q10846" s="10">
        <v>5</v>
      </c>
      <c r="R10846" s="12">
        <v>16.38</v>
      </c>
      <c r="S10846" t="str">
        <f t="shared" si="509"/>
        <v>Retained</v>
      </c>
    </row>
    <row r="10847" spans="1:19" x14ac:dyDescent="0.35">
      <c r="A10847" s="1">
        <v>10858</v>
      </c>
      <c r="B10847" s="4">
        <v>43328</v>
      </c>
      <c r="C10847" s="4" t="str">
        <f t="shared" si="507"/>
        <v>August</v>
      </c>
      <c r="D10847" s="4" t="str">
        <f t="shared" si="508"/>
        <v>2018</v>
      </c>
      <c r="E10847" s="8">
        <v>8191</v>
      </c>
      <c r="F10847" t="s">
        <v>106</v>
      </c>
      <c r="G10847" t="s">
        <v>110</v>
      </c>
      <c r="H10847" t="s">
        <v>107</v>
      </c>
      <c r="I10847">
        <v>5</v>
      </c>
      <c r="J10847" t="s">
        <v>72</v>
      </c>
      <c r="K10847" t="e" vm="32">
        <v>#VALUE!</v>
      </c>
      <c r="L10847" t="e" vm="29">
        <v>#VALUE!</v>
      </c>
      <c r="M10847" t="e" vm="3">
        <v>#VALUE!</v>
      </c>
      <c r="N10847" t="s">
        <v>5</v>
      </c>
      <c r="O10847" t="s">
        <v>7</v>
      </c>
      <c r="P10847" t="s">
        <v>8</v>
      </c>
      <c r="Q10847" s="10">
        <v>7</v>
      </c>
      <c r="R10847" s="12">
        <v>19.8</v>
      </c>
      <c r="S10847" t="str">
        <f t="shared" si="509"/>
        <v>Retained</v>
      </c>
    </row>
    <row r="10848" spans="1:19" x14ac:dyDescent="0.35">
      <c r="A10848" s="1">
        <v>10859</v>
      </c>
      <c r="B10848" s="4">
        <v>43328</v>
      </c>
      <c r="C10848" s="4" t="str">
        <f t="shared" si="507"/>
        <v>August</v>
      </c>
      <c r="D10848" s="4" t="str">
        <f t="shared" si="508"/>
        <v>2018</v>
      </c>
      <c r="E10848" s="8">
        <v>8388</v>
      </c>
      <c r="F10848" t="s">
        <v>105</v>
      </c>
      <c r="G10848" t="s">
        <v>110</v>
      </c>
      <c r="H10848" t="s">
        <v>107</v>
      </c>
      <c r="I10848">
        <v>5</v>
      </c>
      <c r="J10848" t="s">
        <v>51</v>
      </c>
      <c r="K10848" t="e" vm="18">
        <v>#VALUE!</v>
      </c>
      <c r="L10848" t="e" vm="19">
        <v>#VALUE!</v>
      </c>
      <c r="M10848" t="e" vm="3">
        <v>#VALUE!</v>
      </c>
      <c r="N10848" t="s">
        <v>5</v>
      </c>
      <c r="O10848" t="s">
        <v>34</v>
      </c>
      <c r="P10848" t="s">
        <v>34</v>
      </c>
      <c r="Q10848" s="10">
        <v>4</v>
      </c>
      <c r="R10848" s="12">
        <v>16.63</v>
      </c>
      <c r="S10848" t="str">
        <f t="shared" si="509"/>
        <v>Retained</v>
      </c>
    </row>
    <row r="10849" spans="1:19" x14ac:dyDescent="0.35">
      <c r="A10849" s="1">
        <v>10860</v>
      </c>
      <c r="B10849" s="4">
        <v>43328</v>
      </c>
      <c r="C10849" s="4" t="str">
        <f t="shared" si="507"/>
        <v>August</v>
      </c>
      <c r="D10849" s="4" t="str">
        <f t="shared" si="508"/>
        <v>2018</v>
      </c>
      <c r="E10849" s="8">
        <v>8367</v>
      </c>
      <c r="F10849" t="s">
        <v>106</v>
      </c>
      <c r="G10849" t="s">
        <v>110</v>
      </c>
      <c r="H10849" t="s">
        <v>107</v>
      </c>
      <c r="I10849">
        <v>4</v>
      </c>
      <c r="J10849" t="s">
        <v>4</v>
      </c>
      <c r="K10849" t="e" vm="9">
        <v>#VALUE!</v>
      </c>
      <c r="L10849" t="e" vm="7">
        <v>#VALUE!</v>
      </c>
      <c r="M10849" t="e" vm="3">
        <v>#VALUE!</v>
      </c>
      <c r="N10849" t="s">
        <v>5</v>
      </c>
      <c r="O10849" t="s">
        <v>15</v>
      </c>
      <c r="P10849" t="s">
        <v>15</v>
      </c>
      <c r="Q10849" s="10">
        <v>5</v>
      </c>
      <c r="R10849" s="12">
        <v>8.2799999999999994</v>
      </c>
      <c r="S10849" t="str">
        <f t="shared" si="509"/>
        <v>Retained</v>
      </c>
    </row>
    <row r="10850" spans="1:19" x14ac:dyDescent="0.35">
      <c r="A10850" s="1">
        <v>10861</v>
      </c>
      <c r="B10850" s="4">
        <v>43328</v>
      </c>
      <c r="C10850" s="4" t="str">
        <f t="shared" si="507"/>
        <v>August</v>
      </c>
      <c r="D10850" s="4" t="str">
        <f t="shared" si="508"/>
        <v>2018</v>
      </c>
      <c r="E10850" s="8">
        <v>1612</v>
      </c>
      <c r="F10850" t="s">
        <v>106</v>
      </c>
      <c r="G10850" t="s">
        <v>110</v>
      </c>
      <c r="H10850" t="s">
        <v>107</v>
      </c>
      <c r="I10850">
        <v>3</v>
      </c>
      <c r="J10850" t="s">
        <v>72</v>
      </c>
      <c r="K10850" t="e" vm="26">
        <v>#VALUE!</v>
      </c>
      <c r="L10850" t="e" vm="25">
        <v>#VALUE!</v>
      </c>
      <c r="M10850" t="e" vm="3">
        <v>#VALUE!</v>
      </c>
      <c r="N10850" t="s">
        <v>12</v>
      </c>
      <c r="O10850" t="s">
        <v>22</v>
      </c>
      <c r="P10850" t="s">
        <v>50</v>
      </c>
      <c r="Q10850" s="10">
        <v>3</v>
      </c>
      <c r="R10850" s="12">
        <v>16.57</v>
      </c>
      <c r="S10850" t="str">
        <f t="shared" si="509"/>
        <v>Retained</v>
      </c>
    </row>
    <row r="10851" spans="1:19" x14ac:dyDescent="0.35">
      <c r="A10851" s="1">
        <v>10862</v>
      </c>
      <c r="B10851" s="4">
        <v>43328</v>
      </c>
      <c r="C10851" s="4" t="str">
        <f t="shared" si="507"/>
        <v>August</v>
      </c>
      <c r="D10851" s="4" t="str">
        <f t="shared" si="508"/>
        <v>2018</v>
      </c>
      <c r="E10851" s="8">
        <v>1942</v>
      </c>
      <c r="F10851" t="s">
        <v>105</v>
      </c>
      <c r="G10851" t="s">
        <v>109</v>
      </c>
      <c r="H10851" t="s">
        <v>107</v>
      </c>
      <c r="I10851">
        <v>2</v>
      </c>
      <c r="J10851" t="s">
        <v>62</v>
      </c>
      <c r="K10851" t="e" vm="26">
        <v>#VALUE!</v>
      </c>
      <c r="L10851" t="e" vm="25">
        <v>#VALUE!</v>
      </c>
      <c r="M10851" t="e" vm="3">
        <v>#VALUE!</v>
      </c>
      <c r="N10851" t="s">
        <v>5</v>
      </c>
      <c r="O10851" t="s">
        <v>7</v>
      </c>
      <c r="P10851" t="s">
        <v>55</v>
      </c>
      <c r="Q10851" s="10">
        <v>4</v>
      </c>
      <c r="R10851" s="12">
        <v>4.72</v>
      </c>
      <c r="S10851" t="str">
        <f t="shared" si="509"/>
        <v>Retained</v>
      </c>
    </row>
    <row r="10852" spans="1:19" x14ac:dyDescent="0.35">
      <c r="A10852" s="1">
        <v>10863</v>
      </c>
      <c r="B10852" s="4">
        <v>43328</v>
      </c>
      <c r="C10852" s="4" t="str">
        <f t="shared" si="507"/>
        <v>August</v>
      </c>
      <c r="D10852" s="4" t="str">
        <f t="shared" si="508"/>
        <v>2018</v>
      </c>
      <c r="E10852" s="8">
        <v>3225</v>
      </c>
      <c r="F10852" t="s">
        <v>106</v>
      </c>
      <c r="G10852" t="s">
        <v>109</v>
      </c>
      <c r="H10852" t="s">
        <v>107</v>
      </c>
      <c r="I10852">
        <v>1</v>
      </c>
      <c r="J10852" t="s">
        <v>73</v>
      </c>
      <c r="K10852" t="e" vm="26">
        <v>#VALUE!</v>
      </c>
      <c r="L10852" t="e" vm="25">
        <v>#VALUE!</v>
      </c>
      <c r="M10852" t="e" vm="3">
        <v>#VALUE!</v>
      </c>
      <c r="N10852" t="s">
        <v>5</v>
      </c>
      <c r="O10852" t="s">
        <v>45</v>
      </c>
      <c r="P10852" t="s">
        <v>45</v>
      </c>
      <c r="Q10852" s="10">
        <v>6</v>
      </c>
      <c r="R10852" s="12">
        <v>13.16</v>
      </c>
      <c r="S10852" t="str">
        <f t="shared" si="509"/>
        <v>Retained</v>
      </c>
    </row>
    <row r="10853" spans="1:19" x14ac:dyDescent="0.35">
      <c r="A10853" s="1">
        <v>10864</v>
      </c>
      <c r="B10853" s="4">
        <v>43328</v>
      </c>
      <c r="C10853" s="4" t="str">
        <f t="shared" si="507"/>
        <v>August</v>
      </c>
      <c r="D10853" s="4" t="str">
        <f t="shared" si="508"/>
        <v>2018</v>
      </c>
      <c r="E10853" s="8">
        <v>4731</v>
      </c>
      <c r="F10853" t="s">
        <v>105</v>
      </c>
      <c r="G10853" t="s">
        <v>109</v>
      </c>
      <c r="H10853" t="s">
        <v>108</v>
      </c>
      <c r="I10853">
        <v>3</v>
      </c>
      <c r="J10853" t="s">
        <v>51</v>
      </c>
      <c r="K10853" t="e" vm="26">
        <v>#VALUE!</v>
      </c>
      <c r="L10853" t="e" vm="25">
        <v>#VALUE!</v>
      </c>
      <c r="M10853" t="e" vm="3">
        <v>#VALUE!</v>
      </c>
      <c r="N10853" t="s">
        <v>5</v>
      </c>
      <c r="O10853" t="s">
        <v>17</v>
      </c>
      <c r="P10853" t="s">
        <v>29</v>
      </c>
      <c r="Q10853" s="10">
        <v>4</v>
      </c>
      <c r="R10853" s="12">
        <v>14.88</v>
      </c>
      <c r="S10853" t="str">
        <f t="shared" si="509"/>
        <v>Retained</v>
      </c>
    </row>
    <row r="10854" spans="1:19" x14ac:dyDescent="0.35">
      <c r="A10854" s="1">
        <v>10865</v>
      </c>
      <c r="B10854" s="4">
        <v>43328</v>
      </c>
      <c r="C10854" s="4" t="str">
        <f t="shared" si="507"/>
        <v>August</v>
      </c>
      <c r="D10854" s="4" t="str">
        <f t="shared" si="508"/>
        <v>2018</v>
      </c>
      <c r="E10854" s="8">
        <v>518</v>
      </c>
      <c r="F10854" t="s">
        <v>105</v>
      </c>
      <c r="G10854" t="s">
        <v>110</v>
      </c>
      <c r="H10854" t="s">
        <v>107</v>
      </c>
      <c r="I10854">
        <v>3</v>
      </c>
      <c r="J10854" t="s">
        <v>37</v>
      </c>
      <c r="K10854" t="e" vm="22">
        <v>#VALUE!</v>
      </c>
      <c r="L10854" t="e" vm="23">
        <v>#VALUE!</v>
      </c>
      <c r="M10854" t="e" vm="3">
        <v>#VALUE!</v>
      </c>
      <c r="N10854" t="s">
        <v>5</v>
      </c>
      <c r="O10854" t="s">
        <v>7</v>
      </c>
      <c r="P10854" t="s">
        <v>27</v>
      </c>
      <c r="Q10854" s="10">
        <v>2</v>
      </c>
      <c r="R10854" s="12">
        <v>12.76</v>
      </c>
      <c r="S10854" t="str">
        <f t="shared" si="509"/>
        <v>Retained</v>
      </c>
    </row>
    <row r="10855" spans="1:19" x14ac:dyDescent="0.35">
      <c r="A10855" s="1">
        <v>10866</v>
      </c>
      <c r="B10855" s="4">
        <v>43328</v>
      </c>
      <c r="C10855" s="4" t="str">
        <f t="shared" si="507"/>
        <v>August</v>
      </c>
      <c r="D10855" s="4" t="str">
        <f t="shared" si="508"/>
        <v>2018</v>
      </c>
      <c r="E10855" s="8">
        <v>3589</v>
      </c>
      <c r="F10855" t="s">
        <v>106</v>
      </c>
      <c r="G10855" t="s">
        <v>110</v>
      </c>
      <c r="H10855" t="s">
        <v>107</v>
      </c>
      <c r="I10855">
        <v>5</v>
      </c>
      <c r="J10855" t="s">
        <v>51</v>
      </c>
      <c r="K10855" t="e" vm="9">
        <v>#VALUE!</v>
      </c>
      <c r="L10855" t="e" vm="7">
        <v>#VALUE!</v>
      </c>
      <c r="M10855" t="e" vm="3">
        <v>#VALUE!</v>
      </c>
      <c r="N10855" t="s">
        <v>5</v>
      </c>
      <c r="O10855" t="s">
        <v>45</v>
      </c>
      <c r="P10855" t="s">
        <v>45</v>
      </c>
      <c r="Q10855" s="10">
        <v>5</v>
      </c>
      <c r="R10855" s="12">
        <v>24.64</v>
      </c>
      <c r="S10855" t="str">
        <f t="shared" si="509"/>
        <v>Retained</v>
      </c>
    </row>
    <row r="10856" spans="1:19" x14ac:dyDescent="0.35">
      <c r="A10856" s="1">
        <v>10867</v>
      </c>
      <c r="B10856" s="4">
        <v>43328</v>
      </c>
      <c r="C10856" s="4" t="str">
        <f t="shared" si="507"/>
        <v>August</v>
      </c>
      <c r="D10856" s="4" t="str">
        <f t="shared" si="508"/>
        <v>2018</v>
      </c>
      <c r="E10856" s="8">
        <v>2324</v>
      </c>
      <c r="F10856" t="s">
        <v>106</v>
      </c>
      <c r="G10856" t="s">
        <v>109</v>
      </c>
      <c r="H10856" t="s">
        <v>108</v>
      </c>
      <c r="I10856">
        <v>4</v>
      </c>
      <c r="J10856" t="s">
        <v>72</v>
      </c>
      <c r="K10856" t="e" vm="22">
        <v>#VALUE!</v>
      </c>
      <c r="L10856" t="e" vm="23">
        <v>#VALUE!</v>
      </c>
      <c r="M10856" t="e" vm="3">
        <v>#VALUE!</v>
      </c>
      <c r="N10856" t="s">
        <v>5</v>
      </c>
      <c r="O10856" t="s">
        <v>34</v>
      </c>
      <c r="P10856" t="s">
        <v>34</v>
      </c>
      <c r="Q10856" s="10">
        <v>4</v>
      </c>
      <c r="R10856" s="12">
        <v>6.38</v>
      </c>
      <c r="S10856" t="str">
        <f t="shared" si="509"/>
        <v>Retained</v>
      </c>
    </row>
    <row r="10857" spans="1:19" x14ac:dyDescent="0.35">
      <c r="A10857" s="1">
        <v>10868</v>
      </c>
      <c r="B10857" s="4">
        <v>43328</v>
      </c>
      <c r="C10857" s="4" t="str">
        <f t="shared" si="507"/>
        <v>August</v>
      </c>
      <c r="D10857" s="4" t="str">
        <f t="shared" si="508"/>
        <v>2018</v>
      </c>
      <c r="E10857" s="8">
        <v>10002</v>
      </c>
      <c r="F10857" t="s">
        <v>106</v>
      </c>
      <c r="G10857" t="s">
        <v>110</v>
      </c>
      <c r="H10857" t="s">
        <v>107</v>
      </c>
      <c r="I10857">
        <v>3</v>
      </c>
      <c r="J10857" t="s">
        <v>71</v>
      </c>
      <c r="K10857" t="e" vm="26">
        <v>#VALUE!</v>
      </c>
      <c r="L10857" t="e" vm="25">
        <v>#VALUE!</v>
      </c>
      <c r="M10857" t="e" vm="3">
        <v>#VALUE!</v>
      </c>
      <c r="N10857" t="s">
        <v>5</v>
      </c>
      <c r="O10857" t="s">
        <v>19</v>
      </c>
      <c r="P10857" t="s">
        <v>19</v>
      </c>
      <c r="Q10857" s="10">
        <v>2</v>
      </c>
      <c r="R10857" s="12">
        <v>1.62</v>
      </c>
      <c r="S10857" t="str">
        <f t="shared" si="509"/>
        <v>Retained</v>
      </c>
    </row>
    <row r="10858" spans="1:19" x14ac:dyDescent="0.35">
      <c r="A10858" s="1">
        <v>10869</v>
      </c>
      <c r="B10858" s="4">
        <v>43328</v>
      </c>
      <c r="C10858" s="4" t="str">
        <f t="shared" si="507"/>
        <v>August</v>
      </c>
      <c r="D10858" s="4" t="str">
        <f t="shared" si="508"/>
        <v>2018</v>
      </c>
      <c r="E10858" s="8">
        <v>6520</v>
      </c>
      <c r="F10858" t="s">
        <v>105</v>
      </c>
      <c r="G10858" t="s">
        <v>110</v>
      </c>
      <c r="H10858" t="s">
        <v>107</v>
      </c>
      <c r="I10858">
        <v>0</v>
      </c>
      <c r="J10858" t="s">
        <v>71</v>
      </c>
      <c r="K10858" t="e" vm="14">
        <v>#VALUE!</v>
      </c>
      <c r="L10858" t="e" vm="2">
        <v>#VALUE!</v>
      </c>
      <c r="M10858" t="e" vm="3">
        <v>#VALUE!</v>
      </c>
      <c r="N10858" t="s">
        <v>5</v>
      </c>
      <c r="O10858" t="s">
        <v>28</v>
      </c>
      <c r="P10858" t="s">
        <v>35</v>
      </c>
      <c r="Q10858" s="10">
        <v>3</v>
      </c>
      <c r="R10858" s="12">
        <v>1.89</v>
      </c>
      <c r="S10858" t="str">
        <f t="shared" si="509"/>
        <v>New</v>
      </c>
    </row>
    <row r="10859" spans="1:19" x14ac:dyDescent="0.35">
      <c r="A10859" s="1">
        <v>10870</v>
      </c>
      <c r="B10859" s="4">
        <v>43328</v>
      </c>
      <c r="C10859" s="4" t="str">
        <f t="shared" si="507"/>
        <v>August</v>
      </c>
      <c r="D10859" s="4" t="str">
        <f t="shared" si="508"/>
        <v>2018</v>
      </c>
      <c r="E10859" s="8">
        <v>5723</v>
      </c>
      <c r="F10859" t="s">
        <v>105</v>
      </c>
      <c r="G10859" t="s">
        <v>110</v>
      </c>
      <c r="H10859" t="s">
        <v>108</v>
      </c>
      <c r="I10859">
        <v>3</v>
      </c>
      <c r="J10859" t="s">
        <v>38</v>
      </c>
      <c r="K10859" t="e" vm="15">
        <v>#VALUE!</v>
      </c>
      <c r="L10859" t="e" vm="5">
        <v>#VALUE!</v>
      </c>
      <c r="M10859" t="e" vm="3">
        <v>#VALUE!</v>
      </c>
      <c r="N10859" t="s">
        <v>5</v>
      </c>
      <c r="O10859" t="s">
        <v>45</v>
      </c>
      <c r="P10859" t="s">
        <v>45</v>
      </c>
      <c r="Q10859" s="10">
        <v>4</v>
      </c>
      <c r="R10859" s="12">
        <v>24.95</v>
      </c>
      <c r="S10859" t="str">
        <f t="shared" si="509"/>
        <v>New</v>
      </c>
    </row>
    <row r="10860" spans="1:19" x14ac:dyDescent="0.35">
      <c r="A10860" s="1">
        <v>10871</v>
      </c>
      <c r="B10860" s="4">
        <v>43328</v>
      </c>
      <c r="C10860" s="4" t="str">
        <f t="shared" si="507"/>
        <v>August</v>
      </c>
      <c r="D10860" s="4" t="str">
        <f t="shared" si="508"/>
        <v>2018</v>
      </c>
      <c r="E10860" s="8">
        <v>3768</v>
      </c>
      <c r="F10860" t="s">
        <v>106</v>
      </c>
      <c r="G10860" t="s">
        <v>110</v>
      </c>
      <c r="H10860" t="s">
        <v>107</v>
      </c>
      <c r="I10860">
        <v>2</v>
      </c>
      <c r="J10860" t="s">
        <v>37</v>
      </c>
      <c r="K10860" t="e" vm="1">
        <v>#VALUE!</v>
      </c>
      <c r="L10860" t="e" vm="2">
        <v>#VALUE!</v>
      </c>
      <c r="M10860" t="e" vm="3">
        <v>#VALUE!</v>
      </c>
      <c r="N10860" t="s">
        <v>5</v>
      </c>
      <c r="O10860" t="s">
        <v>45</v>
      </c>
      <c r="P10860" t="s">
        <v>45</v>
      </c>
      <c r="Q10860" s="10">
        <v>4</v>
      </c>
      <c r="R10860" s="12">
        <v>15.31</v>
      </c>
      <c r="S10860" t="str">
        <f t="shared" si="509"/>
        <v>Retained</v>
      </c>
    </row>
    <row r="10861" spans="1:19" x14ac:dyDescent="0.35">
      <c r="A10861" s="1">
        <v>10872</v>
      </c>
      <c r="B10861" s="4">
        <v>43328</v>
      </c>
      <c r="C10861" s="4" t="str">
        <f t="shared" si="507"/>
        <v>August</v>
      </c>
      <c r="D10861" s="4" t="str">
        <f t="shared" si="508"/>
        <v>2018</v>
      </c>
      <c r="E10861" s="8">
        <v>9362</v>
      </c>
      <c r="F10861" t="s">
        <v>106</v>
      </c>
      <c r="G10861" t="s">
        <v>110</v>
      </c>
      <c r="H10861" t="s">
        <v>108</v>
      </c>
      <c r="I10861">
        <v>3</v>
      </c>
      <c r="J10861" t="s">
        <v>37</v>
      </c>
      <c r="K10861" t="e" vm="1">
        <v>#VALUE!</v>
      </c>
      <c r="L10861" t="e" vm="2">
        <v>#VALUE!</v>
      </c>
      <c r="M10861" t="e" vm="3">
        <v>#VALUE!</v>
      </c>
      <c r="N10861" t="s">
        <v>5</v>
      </c>
      <c r="O10861" t="s">
        <v>7</v>
      </c>
      <c r="P10861" t="s">
        <v>27</v>
      </c>
      <c r="Q10861" s="10">
        <v>5</v>
      </c>
      <c r="R10861" s="12">
        <v>29.32</v>
      </c>
      <c r="S10861" t="str">
        <f t="shared" si="509"/>
        <v>New</v>
      </c>
    </row>
    <row r="10862" spans="1:19" x14ac:dyDescent="0.35">
      <c r="A10862" s="1">
        <v>10873</v>
      </c>
      <c r="B10862" s="4">
        <v>43328</v>
      </c>
      <c r="C10862" s="4" t="str">
        <f t="shared" si="507"/>
        <v>August</v>
      </c>
      <c r="D10862" s="4" t="str">
        <f t="shared" si="508"/>
        <v>2018</v>
      </c>
      <c r="E10862" s="8">
        <v>1763</v>
      </c>
      <c r="F10862" t="s">
        <v>106</v>
      </c>
      <c r="G10862" t="s">
        <v>110</v>
      </c>
      <c r="H10862" t="s">
        <v>107</v>
      </c>
      <c r="I10862">
        <v>4</v>
      </c>
      <c r="J10862" t="s">
        <v>4</v>
      </c>
      <c r="K10862" t="e" vm="6">
        <v>#VALUE!</v>
      </c>
      <c r="L10862" t="e" vm="7">
        <v>#VALUE!</v>
      </c>
      <c r="M10862" t="e" vm="3">
        <v>#VALUE!</v>
      </c>
      <c r="N10862" t="s">
        <v>12</v>
      </c>
      <c r="O10862" t="s">
        <v>22</v>
      </c>
      <c r="P10862" t="s">
        <v>50</v>
      </c>
      <c r="Q10862" s="10">
        <v>4</v>
      </c>
      <c r="R10862" s="12">
        <v>24.86</v>
      </c>
      <c r="S10862" t="str">
        <f t="shared" si="509"/>
        <v>Retained</v>
      </c>
    </row>
    <row r="10863" spans="1:19" x14ac:dyDescent="0.35">
      <c r="A10863" s="1">
        <v>10874</v>
      </c>
      <c r="B10863" s="4">
        <v>43329</v>
      </c>
      <c r="C10863" s="4" t="str">
        <f t="shared" si="507"/>
        <v>August</v>
      </c>
      <c r="D10863" s="4" t="str">
        <f t="shared" si="508"/>
        <v>2018</v>
      </c>
      <c r="E10863" s="8">
        <v>597</v>
      </c>
      <c r="F10863" t="s">
        <v>106</v>
      </c>
      <c r="G10863" t="s">
        <v>109</v>
      </c>
      <c r="H10863" t="s">
        <v>107</v>
      </c>
      <c r="I10863">
        <v>4</v>
      </c>
      <c r="J10863" t="s">
        <v>37</v>
      </c>
      <c r="K10863" t="e" vm="26">
        <v>#VALUE!</v>
      </c>
      <c r="L10863" t="e" vm="25">
        <v>#VALUE!</v>
      </c>
      <c r="M10863" t="e" vm="3">
        <v>#VALUE!</v>
      </c>
      <c r="N10863" t="s">
        <v>12</v>
      </c>
      <c r="O10863" t="s">
        <v>22</v>
      </c>
      <c r="P10863" t="s">
        <v>23</v>
      </c>
      <c r="Q10863" s="10">
        <v>4</v>
      </c>
      <c r="R10863" s="12">
        <v>7.6</v>
      </c>
      <c r="S10863" t="str">
        <f t="shared" si="509"/>
        <v>Retained</v>
      </c>
    </row>
    <row r="10864" spans="1:19" x14ac:dyDescent="0.35">
      <c r="A10864" s="1">
        <v>10875</v>
      </c>
      <c r="B10864" s="4">
        <v>43329</v>
      </c>
      <c r="C10864" s="4" t="str">
        <f t="shared" si="507"/>
        <v>August</v>
      </c>
      <c r="D10864" s="4" t="str">
        <f t="shared" si="508"/>
        <v>2018</v>
      </c>
      <c r="E10864" s="8">
        <v>8932</v>
      </c>
      <c r="F10864" t="s">
        <v>106</v>
      </c>
      <c r="G10864" t="s">
        <v>109</v>
      </c>
      <c r="H10864" t="s">
        <v>107</v>
      </c>
      <c r="I10864">
        <v>1</v>
      </c>
      <c r="J10864" t="s">
        <v>51</v>
      </c>
      <c r="K10864" t="e" vm="28">
        <v>#VALUE!</v>
      </c>
      <c r="L10864" t="e" vm="29">
        <v>#VALUE!</v>
      </c>
      <c r="M10864" t="e" vm="3">
        <v>#VALUE!</v>
      </c>
      <c r="N10864" t="s">
        <v>5</v>
      </c>
      <c r="O10864" t="s">
        <v>19</v>
      </c>
      <c r="P10864" t="s">
        <v>19</v>
      </c>
      <c r="Q10864" s="10">
        <v>3</v>
      </c>
      <c r="R10864" s="12">
        <v>2.23</v>
      </c>
      <c r="S10864" t="str">
        <f t="shared" si="509"/>
        <v>New</v>
      </c>
    </row>
    <row r="10865" spans="1:19" x14ac:dyDescent="0.35">
      <c r="A10865" s="1">
        <v>10876</v>
      </c>
      <c r="B10865" s="4">
        <v>43329</v>
      </c>
      <c r="C10865" s="4" t="str">
        <f t="shared" si="507"/>
        <v>August</v>
      </c>
      <c r="D10865" s="4" t="str">
        <f t="shared" si="508"/>
        <v>2018</v>
      </c>
      <c r="E10865" s="8">
        <v>9830</v>
      </c>
      <c r="F10865" t="s">
        <v>105</v>
      </c>
      <c r="G10865" t="s">
        <v>110</v>
      </c>
      <c r="H10865" t="s">
        <v>108</v>
      </c>
      <c r="I10865">
        <v>4</v>
      </c>
      <c r="J10865" t="s">
        <v>37</v>
      </c>
      <c r="K10865" t="e" vm="28">
        <v>#VALUE!</v>
      </c>
      <c r="L10865" t="e" vm="29">
        <v>#VALUE!</v>
      </c>
      <c r="M10865" t="e" vm="3">
        <v>#VALUE!</v>
      </c>
      <c r="N10865" t="s">
        <v>5</v>
      </c>
      <c r="O10865" t="s">
        <v>28</v>
      </c>
      <c r="P10865" t="s">
        <v>34</v>
      </c>
      <c r="Q10865" s="10">
        <v>4</v>
      </c>
      <c r="R10865" s="12">
        <v>8.32</v>
      </c>
      <c r="S10865" t="str">
        <f t="shared" si="509"/>
        <v>Retained</v>
      </c>
    </row>
    <row r="10866" spans="1:19" x14ac:dyDescent="0.35">
      <c r="A10866" s="1">
        <v>10877</v>
      </c>
      <c r="B10866" s="4">
        <v>43329</v>
      </c>
      <c r="C10866" s="4" t="str">
        <f t="shared" si="507"/>
        <v>August</v>
      </c>
      <c r="D10866" s="4" t="str">
        <f t="shared" si="508"/>
        <v>2018</v>
      </c>
      <c r="E10866" s="8">
        <v>7133</v>
      </c>
      <c r="F10866" t="s">
        <v>105</v>
      </c>
      <c r="G10866" t="s">
        <v>110</v>
      </c>
      <c r="H10866" t="s">
        <v>107</v>
      </c>
      <c r="I10866">
        <v>2</v>
      </c>
      <c r="J10866" t="s">
        <v>37</v>
      </c>
      <c r="K10866" t="e" vm="16">
        <v>#VALUE!</v>
      </c>
      <c r="L10866" t="e" vm="5">
        <v>#VALUE!</v>
      </c>
      <c r="M10866" t="e" vm="3">
        <v>#VALUE!</v>
      </c>
      <c r="N10866" t="s">
        <v>5</v>
      </c>
      <c r="O10866" t="s">
        <v>19</v>
      </c>
      <c r="P10866" t="s">
        <v>19</v>
      </c>
      <c r="Q10866" s="10">
        <v>2</v>
      </c>
      <c r="R10866" s="12">
        <v>2.81</v>
      </c>
      <c r="S10866" t="str">
        <f t="shared" si="509"/>
        <v>Retained</v>
      </c>
    </row>
    <row r="10867" spans="1:19" x14ac:dyDescent="0.35">
      <c r="A10867" s="1">
        <v>10878</v>
      </c>
      <c r="B10867" s="4">
        <v>43329</v>
      </c>
      <c r="C10867" s="4" t="str">
        <f t="shared" si="507"/>
        <v>August</v>
      </c>
      <c r="D10867" s="4" t="str">
        <f t="shared" si="508"/>
        <v>2018</v>
      </c>
      <c r="E10867" s="8">
        <v>4111</v>
      </c>
      <c r="F10867" t="s">
        <v>105</v>
      </c>
      <c r="G10867" t="s">
        <v>110</v>
      </c>
      <c r="H10867" t="s">
        <v>107</v>
      </c>
      <c r="I10867">
        <v>5</v>
      </c>
      <c r="J10867" t="s">
        <v>37</v>
      </c>
      <c r="K10867" t="e" vm="32">
        <v>#VALUE!</v>
      </c>
      <c r="L10867" t="e" vm="29">
        <v>#VALUE!</v>
      </c>
      <c r="M10867" t="e" vm="3">
        <v>#VALUE!</v>
      </c>
      <c r="N10867" t="s">
        <v>9</v>
      </c>
      <c r="O10867" t="s">
        <v>10</v>
      </c>
      <c r="P10867" t="s">
        <v>11</v>
      </c>
      <c r="Q10867" s="10">
        <v>4</v>
      </c>
      <c r="R10867" s="12">
        <v>6.66</v>
      </c>
      <c r="S10867" t="str">
        <f t="shared" si="509"/>
        <v>Retained</v>
      </c>
    </row>
    <row r="10868" spans="1:19" x14ac:dyDescent="0.35">
      <c r="A10868" s="1">
        <v>10879</v>
      </c>
      <c r="B10868" s="4">
        <v>43329</v>
      </c>
      <c r="C10868" s="4" t="str">
        <f t="shared" si="507"/>
        <v>August</v>
      </c>
      <c r="D10868" s="4" t="str">
        <f t="shared" si="508"/>
        <v>2018</v>
      </c>
      <c r="E10868" s="8">
        <v>7779</v>
      </c>
      <c r="F10868" t="s">
        <v>106</v>
      </c>
      <c r="G10868" t="s">
        <v>110</v>
      </c>
      <c r="H10868" t="s">
        <v>107</v>
      </c>
      <c r="I10868">
        <v>4</v>
      </c>
      <c r="J10868" t="s">
        <v>51</v>
      </c>
      <c r="K10868" t="e" vm="32">
        <v>#VALUE!</v>
      </c>
      <c r="L10868" t="e" vm="29">
        <v>#VALUE!</v>
      </c>
      <c r="M10868" t="e" vm="3">
        <v>#VALUE!</v>
      </c>
      <c r="N10868" t="s">
        <v>9</v>
      </c>
      <c r="O10868" t="s">
        <v>59</v>
      </c>
      <c r="P10868" t="s">
        <v>60</v>
      </c>
      <c r="Q10868" s="10">
        <v>3</v>
      </c>
      <c r="R10868" s="12">
        <v>25.56</v>
      </c>
      <c r="S10868" t="str">
        <f t="shared" si="509"/>
        <v>New</v>
      </c>
    </row>
    <row r="10869" spans="1:19" x14ac:dyDescent="0.35">
      <c r="A10869" s="1">
        <v>10880</v>
      </c>
      <c r="B10869" s="4">
        <v>43329</v>
      </c>
      <c r="C10869" s="4" t="str">
        <f t="shared" si="507"/>
        <v>August</v>
      </c>
      <c r="D10869" s="4" t="str">
        <f t="shared" si="508"/>
        <v>2018</v>
      </c>
      <c r="E10869" s="8">
        <v>8326</v>
      </c>
      <c r="F10869" t="s">
        <v>105</v>
      </c>
      <c r="G10869" t="s">
        <v>110</v>
      </c>
      <c r="H10869" t="s">
        <v>107</v>
      </c>
      <c r="I10869">
        <v>1</v>
      </c>
      <c r="J10869" t="s">
        <v>51</v>
      </c>
      <c r="K10869" t="e" vm="28">
        <v>#VALUE!</v>
      </c>
      <c r="L10869" t="e" vm="29">
        <v>#VALUE!</v>
      </c>
      <c r="M10869" t="e" vm="3">
        <v>#VALUE!</v>
      </c>
      <c r="N10869" t="s">
        <v>5</v>
      </c>
      <c r="O10869" t="s">
        <v>6</v>
      </c>
      <c r="P10869" t="s">
        <v>43</v>
      </c>
      <c r="Q10869" s="10">
        <v>6</v>
      </c>
      <c r="R10869" s="12">
        <v>6.99</v>
      </c>
      <c r="S10869" t="str">
        <f t="shared" si="509"/>
        <v>Retained</v>
      </c>
    </row>
    <row r="10870" spans="1:19" x14ac:dyDescent="0.35">
      <c r="A10870" s="1">
        <v>10881</v>
      </c>
      <c r="B10870" s="4">
        <v>43329</v>
      </c>
      <c r="C10870" s="4" t="str">
        <f t="shared" si="507"/>
        <v>August</v>
      </c>
      <c r="D10870" s="4" t="str">
        <f t="shared" si="508"/>
        <v>2018</v>
      </c>
      <c r="E10870" s="8">
        <v>7227</v>
      </c>
      <c r="F10870" t="s">
        <v>106</v>
      </c>
      <c r="G10870" t="s">
        <v>109</v>
      </c>
      <c r="H10870" t="s">
        <v>108</v>
      </c>
      <c r="I10870">
        <v>4</v>
      </c>
      <c r="J10870" t="s">
        <v>4</v>
      </c>
      <c r="K10870" t="e" vm="22">
        <v>#VALUE!</v>
      </c>
      <c r="L10870" t="e" vm="23">
        <v>#VALUE!</v>
      </c>
      <c r="M10870" t="e" vm="3">
        <v>#VALUE!</v>
      </c>
      <c r="N10870" t="s">
        <v>5</v>
      </c>
      <c r="O10870" t="s">
        <v>6</v>
      </c>
      <c r="P10870" t="s">
        <v>6</v>
      </c>
      <c r="Q10870" s="10">
        <v>4</v>
      </c>
      <c r="R10870" s="12">
        <v>17.52</v>
      </c>
      <c r="S10870" t="str">
        <f t="shared" si="509"/>
        <v>Retained</v>
      </c>
    </row>
    <row r="10871" spans="1:19" x14ac:dyDescent="0.35">
      <c r="A10871" s="1">
        <v>10882</v>
      </c>
      <c r="B10871" s="4">
        <v>43329</v>
      </c>
      <c r="C10871" s="4" t="str">
        <f t="shared" si="507"/>
        <v>August</v>
      </c>
      <c r="D10871" s="4" t="str">
        <f t="shared" si="508"/>
        <v>2018</v>
      </c>
      <c r="E10871" s="8">
        <v>597</v>
      </c>
      <c r="F10871" t="s">
        <v>106</v>
      </c>
      <c r="G10871" t="s">
        <v>109</v>
      </c>
      <c r="H10871" t="s">
        <v>107</v>
      </c>
      <c r="I10871">
        <v>4</v>
      </c>
      <c r="J10871" t="s">
        <v>37</v>
      </c>
      <c r="K10871" t="e" vm="26">
        <v>#VALUE!</v>
      </c>
      <c r="L10871" t="e" vm="25">
        <v>#VALUE!</v>
      </c>
      <c r="M10871" t="e" vm="3">
        <v>#VALUE!</v>
      </c>
      <c r="N10871" t="s">
        <v>5</v>
      </c>
      <c r="O10871" t="s">
        <v>7</v>
      </c>
      <c r="P10871" t="s">
        <v>8</v>
      </c>
      <c r="Q10871" s="10">
        <v>4</v>
      </c>
      <c r="R10871" s="12">
        <v>19.940000000000001</v>
      </c>
      <c r="S10871" t="str">
        <f t="shared" si="509"/>
        <v>Retained</v>
      </c>
    </row>
    <row r="10872" spans="1:19" x14ac:dyDescent="0.35">
      <c r="A10872" s="1">
        <v>10883</v>
      </c>
      <c r="B10872" s="4">
        <v>43329</v>
      </c>
      <c r="C10872" s="4" t="str">
        <f t="shared" si="507"/>
        <v>August</v>
      </c>
      <c r="D10872" s="4" t="str">
        <f t="shared" si="508"/>
        <v>2018</v>
      </c>
      <c r="E10872" s="8">
        <v>7471</v>
      </c>
      <c r="F10872" t="s">
        <v>106</v>
      </c>
      <c r="G10872" t="s">
        <v>110</v>
      </c>
      <c r="H10872" t="s">
        <v>107</v>
      </c>
      <c r="I10872">
        <v>0</v>
      </c>
      <c r="J10872" t="s">
        <v>37</v>
      </c>
      <c r="K10872" t="e" vm="22">
        <v>#VALUE!</v>
      </c>
      <c r="L10872" t="e" vm="23">
        <v>#VALUE!</v>
      </c>
      <c r="M10872" t="e" vm="3">
        <v>#VALUE!</v>
      </c>
      <c r="N10872" t="s">
        <v>5</v>
      </c>
      <c r="O10872" t="s">
        <v>30</v>
      </c>
      <c r="P10872" t="s">
        <v>66</v>
      </c>
      <c r="Q10872" s="10">
        <v>3</v>
      </c>
      <c r="R10872" s="12">
        <v>13.42</v>
      </c>
      <c r="S10872" t="str">
        <f t="shared" si="509"/>
        <v>Retained</v>
      </c>
    </row>
    <row r="10873" spans="1:19" x14ac:dyDescent="0.35">
      <c r="A10873" s="1">
        <v>10884</v>
      </c>
      <c r="B10873" s="4">
        <v>43329</v>
      </c>
      <c r="C10873" s="4" t="str">
        <f t="shared" si="507"/>
        <v>August</v>
      </c>
      <c r="D10873" s="4" t="str">
        <f t="shared" si="508"/>
        <v>2018</v>
      </c>
      <c r="E10873" s="8">
        <v>4619</v>
      </c>
      <c r="F10873" t="s">
        <v>105</v>
      </c>
      <c r="G10873" t="s">
        <v>109</v>
      </c>
      <c r="H10873" t="s">
        <v>108</v>
      </c>
      <c r="I10873">
        <v>4</v>
      </c>
      <c r="J10873" t="s">
        <v>4</v>
      </c>
      <c r="K10873" t="e" vm="9">
        <v>#VALUE!</v>
      </c>
      <c r="L10873" t="e" vm="7">
        <v>#VALUE!</v>
      </c>
      <c r="M10873" t="e" vm="3">
        <v>#VALUE!</v>
      </c>
      <c r="N10873" t="s">
        <v>5</v>
      </c>
      <c r="O10873" t="s">
        <v>7</v>
      </c>
      <c r="P10873" t="s">
        <v>55</v>
      </c>
      <c r="Q10873" s="10">
        <v>3</v>
      </c>
      <c r="R10873" s="12">
        <v>5.66</v>
      </c>
      <c r="S10873" t="str">
        <f t="shared" si="509"/>
        <v>Retained</v>
      </c>
    </row>
    <row r="10874" spans="1:19" x14ac:dyDescent="0.35">
      <c r="A10874" s="1">
        <v>10885</v>
      </c>
      <c r="B10874" s="4">
        <v>43329</v>
      </c>
      <c r="C10874" s="4" t="str">
        <f t="shared" si="507"/>
        <v>August</v>
      </c>
      <c r="D10874" s="4" t="str">
        <f t="shared" si="508"/>
        <v>2018</v>
      </c>
      <c r="E10874" s="8">
        <v>2974</v>
      </c>
      <c r="F10874" t="s">
        <v>106</v>
      </c>
      <c r="G10874" t="s">
        <v>110</v>
      </c>
      <c r="H10874" t="s">
        <v>108</v>
      </c>
      <c r="I10874">
        <v>1</v>
      </c>
      <c r="J10874" t="s">
        <v>37</v>
      </c>
      <c r="K10874" t="e" vm="30">
        <v>#VALUE!</v>
      </c>
      <c r="L10874" t="e" vm="31">
        <v>#VALUE!</v>
      </c>
      <c r="M10874" t="e" vm="3">
        <v>#VALUE!</v>
      </c>
      <c r="N10874" t="s">
        <v>5</v>
      </c>
      <c r="O10874" t="s">
        <v>6</v>
      </c>
      <c r="P10874" t="s">
        <v>43</v>
      </c>
      <c r="Q10874" s="10">
        <v>3</v>
      </c>
      <c r="R10874" s="12">
        <v>10.92</v>
      </c>
      <c r="S10874" t="str">
        <f t="shared" si="509"/>
        <v>Retained</v>
      </c>
    </row>
    <row r="10875" spans="1:19" x14ac:dyDescent="0.35">
      <c r="A10875" s="1">
        <v>10886</v>
      </c>
      <c r="B10875" s="4">
        <v>43329</v>
      </c>
      <c r="C10875" s="4" t="str">
        <f t="shared" si="507"/>
        <v>August</v>
      </c>
      <c r="D10875" s="4" t="str">
        <f t="shared" si="508"/>
        <v>2018</v>
      </c>
      <c r="E10875" s="8">
        <v>4558</v>
      </c>
      <c r="F10875" t="s">
        <v>105</v>
      </c>
      <c r="G10875" t="s">
        <v>110</v>
      </c>
      <c r="H10875" t="s">
        <v>108</v>
      </c>
      <c r="I10875">
        <v>3</v>
      </c>
      <c r="J10875" t="s">
        <v>38</v>
      </c>
      <c r="K10875" t="e" vm="1">
        <v>#VALUE!</v>
      </c>
      <c r="L10875" t="e" vm="2">
        <v>#VALUE!</v>
      </c>
      <c r="M10875" t="e" vm="3">
        <v>#VALUE!</v>
      </c>
      <c r="N10875" t="s">
        <v>5</v>
      </c>
      <c r="O10875" t="s">
        <v>19</v>
      </c>
      <c r="P10875" t="s">
        <v>19</v>
      </c>
      <c r="Q10875" s="10">
        <v>4</v>
      </c>
      <c r="R10875" s="12">
        <v>40.6</v>
      </c>
      <c r="S10875" t="str">
        <f t="shared" si="509"/>
        <v>New</v>
      </c>
    </row>
    <row r="10876" spans="1:19" x14ac:dyDescent="0.35">
      <c r="A10876" s="1">
        <v>10887</v>
      </c>
      <c r="B10876" s="4">
        <v>43329</v>
      </c>
      <c r="C10876" s="4" t="str">
        <f t="shared" si="507"/>
        <v>August</v>
      </c>
      <c r="D10876" s="4" t="str">
        <f t="shared" si="508"/>
        <v>2018</v>
      </c>
      <c r="E10876" s="8">
        <v>5294</v>
      </c>
      <c r="F10876" t="s">
        <v>105</v>
      </c>
      <c r="G10876" t="s">
        <v>109</v>
      </c>
      <c r="H10876" t="s">
        <v>108</v>
      </c>
      <c r="I10876">
        <v>4</v>
      </c>
      <c r="J10876" t="s">
        <v>51</v>
      </c>
      <c r="K10876" t="e" vm="24">
        <v>#VALUE!</v>
      </c>
      <c r="L10876" t="e" vm="25">
        <v>#VALUE!</v>
      </c>
      <c r="M10876" t="e" vm="3">
        <v>#VALUE!</v>
      </c>
      <c r="N10876" t="s">
        <v>9</v>
      </c>
      <c r="O10876" t="s">
        <v>59</v>
      </c>
      <c r="P10876" t="s">
        <v>60</v>
      </c>
      <c r="Q10876" s="10">
        <v>4</v>
      </c>
      <c r="R10876" s="12">
        <v>6.8</v>
      </c>
      <c r="S10876" t="str">
        <f t="shared" si="509"/>
        <v>Retained</v>
      </c>
    </row>
    <row r="10877" spans="1:19" x14ac:dyDescent="0.35">
      <c r="A10877" s="1">
        <v>10888</v>
      </c>
      <c r="B10877" s="4">
        <v>43329</v>
      </c>
      <c r="C10877" s="4" t="str">
        <f t="shared" si="507"/>
        <v>August</v>
      </c>
      <c r="D10877" s="4" t="str">
        <f t="shared" si="508"/>
        <v>2018</v>
      </c>
      <c r="E10877" s="8">
        <v>7110</v>
      </c>
      <c r="F10877" t="s">
        <v>106</v>
      </c>
      <c r="G10877" t="s">
        <v>109</v>
      </c>
      <c r="H10877" t="s">
        <v>107</v>
      </c>
      <c r="I10877">
        <v>3</v>
      </c>
      <c r="J10877" t="s">
        <v>37</v>
      </c>
      <c r="K10877" t="e" vm="24">
        <v>#VALUE!</v>
      </c>
      <c r="L10877" t="e" vm="25">
        <v>#VALUE!</v>
      </c>
      <c r="M10877" t="e" vm="3">
        <v>#VALUE!</v>
      </c>
      <c r="N10877" t="s">
        <v>12</v>
      </c>
      <c r="O10877" t="s">
        <v>13</v>
      </c>
      <c r="P10877" t="s">
        <v>14</v>
      </c>
      <c r="Q10877" s="10">
        <v>5</v>
      </c>
      <c r="R10877" s="12">
        <v>13.04</v>
      </c>
      <c r="S10877" t="str">
        <f t="shared" si="509"/>
        <v>Retained</v>
      </c>
    </row>
    <row r="10878" spans="1:19" x14ac:dyDescent="0.35">
      <c r="A10878" s="1">
        <v>10889</v>
      </c>
      <c r="B10878" s="4">
        <v>43329</v>
      </c>
      <c r="C10878" s="4" t="str">
        <f t="shared" si="507"/>
        <v>August</v>
      </c>
      <c r="D10878" s="4" t="str">
        <f t="shared" si="508"/>
        <v>2018</v>
      </c>
      <c r="E10878" s="8">
        <v>3941</v>
      </c>
      <c r="F10878" t="s">
        <v>106</v>
      </c>
      <c r="G10878" t="s">
        <v>109</v>
      </c>
      <c r="H10878" t="s">
        <v>107</v>
      </c>
      <c r="I10878">
        <v>1</v>
      </c>
      <c r="J10878" t="s">
        <v>4</v>
      </c>
      <c r="K10878" t="e" vm="4">
        <v>#VALUE!</v>
      </c>
      <c r="L10878" t="e" vm="5">
        <v>#VALUE!</v>
      </c>
      <c r="M10878" t="e" vm="3">
        <v>#VALUE!</v>
      </c>
      <c r="N10878" t="s">
        <v>5</v>
      </c>
      <c r="O10878" t="s">
        <v>30</v>
      </c>
      <c r="P10878" t="s">
        <v>39</v>
      </c>
      <c r="Q10878" s="10">
        <v>2</v>
      </c>
      <c r="R10878" s="12">
        <v>8.2899999999999991</v>
      </c>
      <c r="S10878" t="str">
        <f t="shared" si="509"/>
        <v>Retained</v>
      </c>
    </row>
    <row r="10879" spans="1:19" x14ac:dyDescent="0.35">
      <c r="A10879" s="1">
        <v>10890</v>
      </c>
      <c r="B10879" s="4">
        <v>43329</v>
      </c>
      <c r="C10879" s="4" t="str">
        <f t="shared" si="507"/>
        <v>August</v>
      </c>
      <c r="D10879" s="4" t="str">
        <f t="shared" si="508"/>
        <v>2018</v>
      </c>
      <c r="E10879" s="8">
        <v>3857</v>
      </c>
      <c r="F10879" t="s">
        <v>105</v>
      </c>
      <c r="G10879" t="s">
        <v>110</v>
      </c>
      <c r="H10879" t="s">
        <v>108</v>
      </c>
      <c r="I10879">
        <v>2</v>
      </c>
      <c r="J10879" t="s">
        <v>51</v>
      </c>
      <c r="K10879" t="e" vm="20">
        <v>#VALUE!</v>
      </c>
      <c r="L10879" t="e" vm="21">
        <v>#VALUE!</v>
      </c>
      <c r="M10879" t="e" vm="3">
        <v>#VALUE!</v>
      </c>
      <c r="N10879" t="s">
        <v>5</v>
      </c>
      <c r="O10879" t="s">
        <v>7</v>
      </c>
      <c r="P10879" t="s">
        <v>55</v>
      </c>
      <c r="Q10879" s="10">
        <v>5</v>
      </c>
      <c r="R10879" s="12">
        <v>13.29</v>
      </c>
      <c r="S10879" t="str">
        <f t="shared" si="509"/>
        <v>Retained</v>
      </c>
    </row>
    <row r="10880" spans="1:19" x14ac:dyDescent="0.35">
      <c r="A10880" s="1">
        <v>10891</v>
      </c>
      <c r="B10880" s="4">
        <v>43329</v>
      </c>
      <c r="C10880" s="4" t="str">
        <f t="shared" si="507"/>
        <v>August</v>
      </c>
      <c r="D10880" s="4" t="str">
        <f t="shared" si="508"/>
        <v>2018</v>
      </c>
      <c r="E10880" s="8">
        <v>5616</v>
      </c>
      <c r="F10880" t="s">
        <v>105</v>
      </c>
      <c r="G10880" t="s">
        <v>109</v>
      </c>
      <c r="H10880" t="s">
        <v>108</v>
      </c>
      <c r="I10880">
        <v>3</v>
      </c>
      <c r="J10880" t="s">
        <v>51</v>
      </c>
      <c r="K10880" t="e" vm="13">
        <v>#VALUE!</v>
      </c>
      <c r="L10880" t="e" vm="5">
        <v>#VALUE!</v>
      </c>
      <c r="M10880" t="e" vm="3">
        <v>#VALUE!</v>
      </c>
      <c r="N10880" t="s">
        <v>5</v>
      </c>
      <c r="O10880" t="s">
        <v>6</v>
      </c>
      <c r="P10880" t="s">
        <v>43</v>
      </c>
      <c r="Q10880" s="10">
        <v>4</v>
      </c>
      <c r="R10880" s="12">
        <v>23.81</v>
      </c>
      <c r="S10880" t="str">
        <f t="shared" si="509"/>
        <v>Retained</v>
      </c>
    </row>
    <row r="10881" spans="1:19" x14ac:dyDescent="0.35">
      <c r="A10881" s="1">
        <v>10892</v>
      </c>
      <c r="B10881" s="4">
        <v>43329</v>
      </c>
      <c r="C10881" s="4" t="str">
        <f t="shared" si="507"/>
        <v>August</v>
      </c>
      <c r="D10881" s="4" t="str">
        <f t="shared" si="508"/>
        <v>2018</v>
      </c>
      <c r="E10881" s="8">
        <v>2162</v>
      </c>
      <c r="F10881" t="s">
        <v>106</v>
      </c>
      <c r="G10881" t="s">
        <v>110</v>
      </c>
      <c r="H10881" t="s">
        <v>108</v>
      </c>
      <c r="I10881">
        <v>0</v>
      </c>
      <c r="J10881" t="s">
        <v>37</v>
      </c>
      <c r="K10881" t="e" vm="27">
        <v>#VALUE!</v>
      </c>
      <c r="L10881" t="e" vm="23">
        <v>#VALUE!</v>
      </c>
      <c r="M10881" t="e" vm="3">
        <v>#VALUE!</v>
      </c>
      <c r="N10881" t="s">
        <v>5</v>
      </c>
      <c r="O10881" t="s">
        <v>30</v>
      </c>
      <c r="P10881" t="s">
        <v>39</v>
      </c>
      <c r="Q10881" s="10">
        <v>2</v>
      </c>
      <c r="R10881" s="12">
        <v>5.3</v>
      </c>
      <c r="S10881" t="str">
        <f t="shared" si="509"/>
        <v>New</v>
      </c>
    </row>
    <row r="10882" spans="1:19" x14ac:dyDescent="0.35">
      <c r="A10882" s="1">
        <v>10893</v>
      </c>
      <c r="B10882" s="4">
        <v>43329</v>
      </c>
      <c r="C10882" s="4" t="str">
        <f t="shared" ref="C10882:C10945" si="510">TEXT(B10882, "MMMM")</f>
        <v>August</v>
      </c>
      <c r="D10882" s="4" t="str">
        <f t="shared" ref="D10882:D10945" si="511">TEXT(B10882, "YYYY")</f>
        <v>2018</v>
      </c>
      <c r="E10882" s="8">
        <v>9835</v>
      </c>
      <c r="F10882" t="s">
        <v>105</v>
      </c>
      <c r="G10882" t="s">
        <v>110</v>
      </c>
      <c r="H10882" t="s">
        <v>108</v>
      </c>
      <c r="I10882">
        <v>0</v>
      </c>
      <c r="J10882" t="s">
        <v>37</v>
      </c>
      <c r="K10882" t="e" vm="22">
        <v>#VALUE!</v>
      </c>
      <c r="L10882" t="e" vm="23">
        <v>#VALUE!</v>
      </c>
      <c r="M10882" t="e" vm="3">
        <v>#VALUE!</v>
      </c>
      <c r="N10882" t="s">
        <v>5</v>
      </c>
      <c r="O10882" t="s">
        <v>7</v>
      </c>
      <c r="P10882" t="s">
        <v>27</v>
      </c>
      <c r="Q10882" s="10">
        <v>5</v>
      </c>
      <c r="R10882" s="12">
        <v>25.13</v>
      </c>
      <c r="S10882" t="str">
        <f t="shared" ref="S10882:S10945" si="512">IF(COUNTIFS(E:E, E10882, B:B, "&lt;="&amp;B10882)&gt;1, "Retained", "New")</f>
        <v>New</v>
      </c>
    </row>
    <row r="10883" spans="1:19" x14ac:dyDescent="0.35">
      <c r="A10883" s="1">
        <v>10894</v>
      </c>
      <c r="B10883" s="4">
        <v>43329</v>
      </c>
      <c r="C10883" s="4" t="str">
        <f t="shared" si="510"/>
        <v>August</v>
      </c>
      <c r="D10883" s="4" t="str">
        <f t="shared" si="511"/>
        <v>2018</v>
      </c>
      <c r="E10883" s="8">
        <v>336</v>
      </c>
      <c r="F10883" t="s">
        <v>106</v>
      </c>
      <c r="G10883" t="s">
        <v>110</v>
      </c>
      <c r="H10883" t="s">
        <v>107</v>
      </c>
      <c r="I10883">
        <v>3</v>
      </c>
      <c r="J10883" t="s">
        <v>51</v>
      </c>
      <c r="K10883" t="e" vm="8">
        <v>#VALUE!</v>
      </c>
      <c r="L10883" t="e" vm="2">
        <v>#VALUE!</v>
      </c>
      <c r="M10883" t="e" vm="3">
        <v>#VALUE!</v>
      </c>
      <c r="N10883" t="s">
        <v>5</v>
      </c>
      <c r="O10883" t="s">
        <v>7</v>
      </c>
      <c r="P10883" t="s">
        <v>8</v>
      </c>
      <c r="Q10883" s="10">
        <v>4</v>
      </c>
      <c r="R10883" s="12">
        <v>26.91</v>
      </c>
      <c r="S10883" t="str">
        <f t="shared" si="512"/>
        <v>New</v>
      </c>
    </row>
    <row r="10884" spans="1:19" x14ac:dyDescent="0.35">
      <c r="A10884" s="1">
        <v>10895</v>
      </c>
      <c r="B10884" s="4">
        <v>43329</v>
      </c>
      <c r="C10884" s="4" t="str">
        <f t="shared" si="510"/>
        <v>August</v>
      </c>
      <c r="D10884" s="4" t="str">
        <f t="shared" si="511"/>
        <v>2018</v>
      </c>
      <c r="E10884" s="8">
        <v>337</v>
      </c>
      <c r="F10884" t="s">
        <v>105</v>
      </c>
      <c r="G10884" t="s">
        <v>110</v>
      </c>
      <c r="H10884" t="s">
        <v>107</v>
      </c>
      <c r="I10884">
        <v>1</v>
      </c>
      <c r="J10884" t="s">
        <v>51</v>
      </c>
      <c r="K10884" t="e" vm="29">
        <v>#VALUE!</v>
      </c>
      <c r="L10884" t="e" vm="29">
        <v>#VALUE!</v>
      </c>
      <c r="M10884" t="e" vm="3">
        <v>#VALUE!</v>
      </c>
      <c r="N10884" t="s">
        <v>5</v>
      </c>
      <c r="O10884" t="s">
        <v>45</v>
      </c>
      <c r="P10884" t="s">
        <v>45</v>
      </c>
      <c r="Q10884" s="10">
        <v>4</v>
      </c>
      <c r="R10884" s="12">
        <v>18.13</v>
      </c>
      <c r="S10884" t="str">
        <f t="shared" si="512"/>
        <v>Retained</v>
      </c>
    </row>
    <row r="10885" spans="1:19" x14ac:dyDescent="0.35">
      <c r="A10885" s="1">
        <v>10896</v>
      </c>
      <c r="B10885" s="4">
        <v>43329</v>
      </c>
      <c r="C10885" s="4" t="str">
        <f t="shared" si="510"/>
        <v>August</v>
      </c>
      <c r="D10885" s="4" t="str">
        <f t="shared" si="511"/>
        <v>2018</v>
      </c>
      <c r="E10885" s="8">
        <v>995</v>
      </c>
      <c r="F10885" t="s">
        <v>106</v>
      </c>
      <c r="G10885" t="s">
        <v>110</v>
      </c>
      <c r="H10885" t="s">
        <v>107</v>
      </c>
      <c r="I10885">
        <v>0</v>
      </c>
      <c r="J10885" t="s">
        <v>37</v>
      </c>
      <c r="K10885" t="e" vm="1">
        <v>#VALUE!</v>
      </c>
      <c r="L10885" t="e" vm="2">
        <v>#VALUE!</v>
      </c>
      <c r="M10885" t="e" vm="3">
        <v>#VALUE!</v>
      </c>
      <c r="N10885" t="s">
        <v>5</v>
      </c>
      <c r="O10885" t="s">
        <v>20</v>
      </c>
      <c r="P10885" t="s">
        <v>21</v>
      </c>
      <c r="Q10885" s="10">
        <v>5</v>
      </c>
      <c r="R10885" s="12">
        <v>11.59</v>
      </c>
      <c r="S10885" t="str">
        <f t="shared" si="512"/>
        <v>Retained</v>
      </c>
    </row>
    <row r="10886" spans="1:19" x14ac:dyDescent="0.35">
      <c r="A10886" s="1">
        <v>10897</v>
      </c>
      <c r="B10886" s="4">
        <v>43329</v>
      </c>
      <c r="C10886" s="4" t="str">
        <f t="shared" si="510"/>
        <v>August</v>
      </c>
      <c r="D10886" s="4" t="str">
        <f t="shared" si="511"/>
        <v>2018</v>
      </c>
      <c r="E10886" s="8">
        <v>7481</v>
      </c>
      <c r="F10886" t="s">
        <v>106</v>
      </c>
      <c r="G10886" t="s">
        <v>109</v>
      </c>
      <c r="H10886" t="s">
        <v>108</v>
      </c>
      <c r="I10886">
        <v>3</v>
      </c>
      <c r="J10886" t="s">
        <v>72</v>
      </c>
      <c r="K10886" t="e" vm="8">
        <v>#VALUE!</v>
      </c>
      <c r="L10886" t="e" vm="2">
        <v>#VALUE!</v>
      </c>
      <c r="M10886" t="e" vm="3">
        <v>#VALUE!</v>
      </c>
      <c r="N10886" t="s">
        <v>5</v>
      </c>
      <c r="O10886" t="s">
        <v>6</v>
      </c>
      <c r="P10886" t="s">
        <v>6</v>
      </c>
      <c r="Q10886" s="10">
        <v>4</v>
      </c>
      <c r="R10886" s="12">
        <v>8.01</v>
      </c>
      <c r="S10886" t="str">
        <f t="shared" si="512"/>
        <v>Retained</v>
      </c>
    </row>
    <row r="10887" spans="1:19" x14ac:dyDescent="0.35">
      <c r="A10887" s="1">
        <v>10898</v>
      </c>
      <c r="B10887" s="4">
        <v>43329</v>
      </c>
      <c r="C10887" s="4" t="str">
        <f t="shared" si="510"/>
        <v>August</v>
      </c>
      <c r="D10887" s="4" t="str">
        <f t="shared" si="511"/>
        <v>2018</v>
      </c>
      <c r="E10887" s="8">
        <v>8427</v>
      </c>
      <c r="F10887" t="s">
        <v>106</v>
      </c>
      <c r="G10887" t="s">
        <v>110</v>
      </c>
      <c r="H10887" t="s">
        <v>107</v>
      </c>
      <c r="I10887">
        <v>3</v>
      </c>
      <c r="J10887" t="s">
        <v>51</v>
      </c>
      <c r="K10887" t="e" vm="17">
        <v>#VALUE!</v>
      </c>
      <c r="L10887" t="e" vm="5">
        <v>#VALUE!</v>
      </c>
      <c r="M10887" t="e" vm="3">
        <v>#VALUE!</v>
      </c>
      <c r="N10887" t="s">
        <v>12</v>
      </c>
      <c r="O10887" t="s">
        <v>46</v>
      </c>
      <c r="P10887" t="s">
        <v>56</v>
      </c>
      <c r="Q10887" s="10">
        <v>4</v>
      </c>
      <c r="R10887" s="12">
        <v>10.58</v>
      </c>
      <c r="S10887" t="str">
        <f t="shared" si="512"/>
        <v>Retained</v>
      </c>
    </row>
    <row r="10888" spans="1:19" x14ac:dyDescent="0.35">
      <c r="A10888" s="1">
        <v>10899</v>
      </c>
      <c r="B10888" s="4">
        <v>43329</v>
      </c>
      <c r="C10888" s="4" t="str">
        <f t="shared" si="510"/>
        <v>August</v>
      </c>
      <c r="D10888" s="4" t="str">
        <f t="shared" si="511"/>
        <v>2018</v>
      </c>
      <c r="E10888" s="8">
        <v>1402</v>
      </c>
      <c r="F10888" t="s">
        <v>105</v>
      </c>
      <c r="G10888" t="s">
        <v>110</v>
      </c>
      <c r="H10888" t="s">
        <v>107</v>
      </c>
      <c r="I10888">
        <v>4</v>
      </c>
      <c r="J10888" t="s">
        <v>38</v>
      </c>
      <c r="K10888" t="e" vm="18">
        <v>#VALUE!</v>
      </c>
      <c r="L10888" t="e" vm="19">
        <v>#VALUE!</v>
      </c>
      <c r="M10888" t="e" vm="3">
        <v>#VALUE!</v>
      </c>
      <c r="N10888" t="s">
        <v>5</v>
      </c>
      <c r="O10888" t="s">
        <v>45</v>
      </c>
      <c r="P10888" t="s">
        <v>45</v>
      </c>
      <c r="Q10888" s="10">
        <v>4</v>
      </c>
      <c r="R10888" s="12">
        <v>1.1000000000000001</v>
      </c>
      <c r="S10888" t="str">
        <f t="shared" si="512"/>
        <v>Retained</v>
      </c>
    </row>
    <row r="10889" spans="1:19" x14ac:dyDescent="0.35">
      <c r="A10889" s="1">
        <v>10900</v>
      </c>
      <c r="B10889" s="4">
        <v>43329</v>
      </c>
      <c r="C10889" s="4" t="str">
        <f t="shared" si="510"/>
        <v>August</v>
      </c>
      <c r="D10889" s="4" t="str">
        <f t="shared" si="511"/>
        <v>2018</v>
      </c>
      <c r="E10889" s="8">
        <v>5008</v>
      </c>
      <c r="F10889" t="s">
        <v>105</v>
      </c>
      <c r="G10889" t="s">
        <v>109</v>
      </c>
      <c r="H10889" t="s">
        <v>108</v>
      </c>
      <c r="I10889">
        <v>1</v>
      </c>
      <c r="J10889" t="s">
        <v>37</v>
      </c>
      <c r="K10889" t="e" vm="18">
        <v>#VALUE!</v>
      </c>
      <c r="L10889" t="e" vm="19">
        <v>#VALUE!</v>
      </c>
      <c r="M10889" t="e" vm="3">
        <v>#VALUE!</v>
      </c>
      <c r="N10889" t="s">
        <v>9</v>
      </c>
      <c r="O10889" t="s">
        <v>10</v>
      </c>
      <c r="P10889" t="s">
        <v>58</v>
      </c>
      <c r="Q10889" s="10">
        <v>4</v>
      </c>
      <c r="R10889" s="12">
        <v>16.420000000000002</v>
      </c>
      <c r="S10889" t="str">
        <f t="shared" si="512"/>
        <v>Retained</v>
      </c>
    </row>
    <row r="10890" spans="1:19" x14ac:dyDescent="0.35">
      <c r="A10890" s="1">
        <v>10901</v>
      </c>
      <c r="B10890" s="4">
        <v>43329</v>
      </c>
      <c r="C10890" s="4" t="str">
        <f t="shared" si="510"/>
        <v>August</v>
      </c>
      <c r="D10890" s="4" t="str">
        <f t="shared" si="511"/>
        <v>2018</v>
      </c>
      <c r="E10890" s="8">
        <v>5348</v>
      </c>
      <c r="F10890" t="s">
        <v>105</v>
      </c>
      <c r="G10890" t="s">
        <v>109</v>
      </c>
      <c r="H10890" t="s">
        <v>108</v>
      </c>
      <c r="I10890">
        <v>3</v>
      </c>
      <c r="J10890" t="s">
        <v>51</v>
      </c>
      <c r="K10890" t="e" vm="26">
        <v>#VALUE!</v>
      </c>
      <c r="L10890" t="e" vm="25">
        <v>#VALUE!</v>
      </c>
      <c r="M10890" t="e" vm="3">
        <v>#VALUE!</v>
      </c>
      <c r="N10890" t="s">
        <v>5</v>
      </c>
      <c r="O10890" t="s">
        <v>6</v>
      </c>
      <c r="P10890" t="s">
        <v>43</v>
      </c>
      <c r="Q10890" s="10">
        <v>2</v>
      </c>
      <c r="R10890" s="12">
        <v>9.5399999999999991</v>
      </c>
      <c r="S10890" t="str">
        <f t="shared" si="512"/>
        <v>Retained</v>
      </c>
    </row>
    <row r="10891" spans="1:19" x14ac:dyDescent="0.35">
      <c r="A10891" s="1">
        <v>10902</v>
      </c>
      <c r="B10891" s="4">
        <v>43329</v>
      </c>
      <c r="C10891" s="4" t="str">
        <f t="shared" si="510"/>
        <v>August</v>
      </c>
      <c r="D10891" s="4" t="str">
        <f t="shared" si="511"/>
        <v>2018</v>
      </c>
      <c r="E10891" s="8">
        <v>6644</v>
      </c>
      <c r="F10891" t="s">
        <v>106</v>
      </c>
      <c r="G10891" t="s">
        <v>109</v>
      </c>
      <c r="H10891" t="s">
        <v>108</v>
      </c>
      <c r="I10891">
        <v>0</v>
      </c>
      <c r="J10891" t="s">
        <v>37</v>
      </c>
      <c r="K10891" t="e" vm="14">
        <v>#VALUE!</v>
      </c>
      <c r="L10891" t="e" vm="2">
        <v>#VALUE!</v>
      </c>
      <c r="M10891" t="e" vm="3">
        <v>#VALUE!</v>
      </c>
      <c r="N10891" t="s">
        <v>9</v>
      </c>
      <c r="O10891" t="s">
        <v>59</v>
      </c>
      <c r="P10891" t="s">
        <v>60</v>
      </c>
      <c r="Q10891" s="10">
        <v>2</v>
      </c>
      <c r="R10891" s="12">
        <v>15.64</v>
      </c>
      <c r="S10891" t="str">
        <f t="shared" si="512"/>
        <v>New</v>
      </c>
    </row>
    <row r="10892" spans="1:19" x14ac:dyDescent="0.35">
      <c r="A10892" s="1">
        <v>10903</v>
      </c>
      <c r="B10892" s="4">
        <v>43330</v>
      </c>
      <c r="C10892" s="4" t="str">
        <f t="shared" si="510"/>
        <v>August</v>
      </c>
      <c r="D10892" s="4" t="str">
        <f t="shared" si="511"/>
        <v>2018</v>
      </c>
      <c r="E10892" s="8">
        <v>6677</v>
      </c>
      <c r="F10892" t="s">
        <v>105</v>
      </c>
      <c r="G10892" t="s">
        <v>110</v>
      </c>
      <c r="H10892" t="s">
        <v>107</v>
      </c>
      <c r="I10892">
        <v>4</v>
      </c>
      <c r="J10892" t="s">
        <v>72</v>
      </c>
      <c r="K10892" t="e" vm="32">
        <v>#VALUE!</v>
      </c>
      <c r="L10892" t="e" vm="29">
        <v>#VALUE!</v>
      </c>
      <c r="M10892" t="e" vm="3">
        <v>#VALUE!</v>
      </c>
      <c r="N10892" t="s">
        <v>5</v>
      </c>
      <c r="O10892" t="s">
        <v>28</v>
      </c>
      <c r="P10892" t="s">
        <v>34</v>
      </c>
      <c r="Q10892" s="10">
        <v>2</v>
      </c>
      <c r="R10892" s="12">
        <v>9.0500000000000007</v>
      </c>
      <c r="S10892" t="str">
        <f t="shared" si="512"/>
        <v>Retained</v>
      </c>
    </row>
    <row r="10893" spans="1:19" x14ac:dyDescent="0.35">
      <c r="A10893" s="1">
        <v>10904</v>
      </c>
      <c r="B10893" s="4">
        <v>43330</v>
      </c>
      <c r="C10893" s="4" t="str">
        <f t="shared" si="510"/>
        <v>August</v>
      </c>
      <c r="D10893" s="4" t="str">
        <f t="shared" si="511"/>
        <v>2018</v>
      </c>
      <c r="E10893" s="8">
        <v>2022</v>
      </c>
      <c r="F10893" t="s">
        <v>106</v>
      </c>
      <c r="G10893" t="s">
        <v>109</v>
      </c>
      <c r="H10893" t="s">
        <v>108</v>
      </c>
      <c r="I10893">
        <v>3</v>
      </c>
      <c r="J10893" t="s">
        <v>4</v>
      </c>
      <c r="K10893" t="e" vm="33">
        <v>#VALUE!</v>
      </c>
      <c r="L10893" t="e" vm="34">
        <v>#VALUE!</v>
      </c>
      <c r="M10893" t="e" vm="3">
        <v>#VALUE!</v>
      </c>
      <c r="N10893" t="s">
        <v>12</v>
      </c>
      <c r="O10893" t="s">
        <v>22</v>
      </c>
      <c r="P10893" t="s">
        <v>50</v>
      </c>
      <c r="Q10893" s="10">
        <v>2</v>
      </c>
      <c r="R10893" s="12">
        <v>17.46</v>
      </c>
      <c r="S10893" t="str">
        <f t="shared" si="512"/>
        <v>Retained</v>
      </c>
    </row>
    <row r="10894" spans="1:19" x14ac:dyDescent="0.35">
      <c r="A10894" s="1">
        <v>10905</v>
      </c>
      <c r="B10894" s="4">
        <v>43330</v>
      </c>
      <c r="C10894" s="4" t="str">
        <f t="shared" si="510"/>
        <v>August</v>
      </c>
      <c r="D10894" s="4" t="str">
        <f t="shared" si="511"/>
        <v>2018</v>
      </c>
      <c r="E10894" s="8">
        <v>1192</v>
      </c>
      <c r="F10894" t="s">
        <v>106</v>
      </c>
      <c r="G10894" t="s">
        <v>110</v>
      </c>
      <c r="H10894" t="s">
        <v>107</v>
      </c>
      <c r="I10894">
        <v>4</v>
      </c>
      <c r="J10894" t="s">
        <v>51</v>
      </c>
      <c r="K10894" t="e" vm="13">
        <v>#VALUE!</v>
      </c>
      <c r="L10894" t="e" vm="5">
        <v>#VALUE!</v>
      </c>
      <c r="M10894" t="e" vm="3">
        <v>#VALUE!</v>
      </c>
      <c r="N10894" t="s">
        <v>5</v>
      </c>
      <c r="O10894" t="s">
        <v>41</v>
      </c>
      <c r="P10894" t="s">
        <v>42</v>
      </c>
      <c r="Q10894" s="10">
        <v>5</v>
      </c>
      <c r="R10894" s="12">
        <v>4.76</v>
      </c>
      <c r="S10894" t="str">
        <f t="shared" si="512"/>
        <v>Retained</v>
      </c>
    </row>
    <row r="10895" spans="1:19" x14ac:dyDescent="0.35">
      <c r="A10895" s="1">
        <v>10906</v>
      </c>
      <c r="B10895" s="4">
        <v>43330</v>
      </c>
      <c r="C10895" s="4" t="str">
        <f t="shared" si="510"/>
        <v>August</v>
      </c>
      <c r="D10895" s="4" t="str">
        <f t="shared" si="511"/>
        <v>2018</v>
      </c>
      <c r="E10895" s="8">
        <v>7471</v>
      </c>
      <c r="F10895" t="s">
        <v>106</v>
      </c>
      <c r="G10895" t="s">
        <v>110</v>
      </c>
      <c r="H10895" t="s">
        <v>107</v>
      </c>
      <c r="I10895">
        <v>0</v>
      </c>
      <c r="J10895" t="s">
        <v>37</v>
      </c>
      <c r="K10895" t="e" vm="22">
        <v>#VALUE!</v>
      </c>
      <c r="L10895" t="e" vm="23">
        <v>#VALUE!</v>
      </c>
      <c r="M10895" t="e" vm="3">
        <v>#VALUE!</v>
      </c>
      <c r="N10895" t="s">
        <v>5</v>
      </c>
      <c r="O10895" t="s">
        <v>17</v>
      </c>
      <c r="P10895" t="s">
        <v>29</v>
      </c>
      <c r="Q10895" s="10">
        <v>2</v>
      </c>
      <c r="R10895" s="12">
        <v>10.92</v>
      </c>
      <c r="S10895" t="str">
        <f t="shared" si="512"/>
        <v>Retained</v>
      </c>
    </row>
    <row r="10896" spans="1:19" x14ac:dyDescent="0.35">
      <c r="A10896" s="1">
        <v>10907</v>
      </c>
      <c r="B10896" s="4">
        <v>43330</v>
      </c>
      <c r="C10896" s="4" t="str">
        <f t="shared" si="510"/>
        <v>August</v>
      </c>
      <c r="D10896" s="4" t="str">
        <f t="shared" si="511"/>
        <v>2018</v>
      </c>
      <c r="E10896" s="8">
        <v>2814</v>
      </c>
      <c r="F10896" t="s">
        <v>106</v>
      </c>
      <c r="G10896" t="s">
        <v>109</v>
      </c>
      <c r="H10896" t="s">
        <v>107</v>
      </c>
      <c r="I10896">
        <v>4</v>
      </c>
      <c r="J10896" t="s">
        <v>37</v>
      </c>
      <c r="K10896" t="e" vm="30">
        <v>#VALUE!</v>
      </c>
      <c r="L10896" t="e" vm="31">
        <v>#VALUE!</v>
      </c>
      <c r="M10896" t="e" vm="3">
        <v>#VALUE!</v>
      </c>
      <c r="N10896" t="s">
        <v>5</v>
      </c>
      <c r="O10896" t="s">
        <v>45</v>
      </c>
      <c r="P10896" t="s">
        <v>45</v>
      </c>
      <c r="Q10896" s="10">
        <v>4</v>
      </c>
      <c r="R10896" s="12">
        <v>17.04</v>
      </c>
      <c r="S10896" t="str">
        <f t="shared" si="512"/>
        <v>Retained</v>
      </c>
    </row>
    <row r="10897" spans="1:19" x14ac:dyDescent="0.35">
      <c r="A10897" s="1">
        <v>10908</v>
      </c>
      <c r="B10897" s="4">
        <v>43330</v>
      </c>
      <c r="C10897" s="4" t="str">
        <f t="shared" si="510"/>
        <v>August</v>
      </c>
      <c r="D10897" s="4" t="str">
        <f t="shared" si="511"/>
        <v>2018</v>
      </c>
      <c r="E10897" s="8">
        <v>1352</v>
      </c>
      <c r="F10897" t="s">
        <v>106</v>
      </c>
      <c r="G10897" t="s">
        <v>109</v>
      </c>
      <c r="H10897" t="s">
        <v>108</v>
      </c>
      <c r="I10897">
        <v>4</v>
      </c>
      <c r="J10897" t="s">
        <v>4</v>
      </c>
      <c r="K10897" t="e" vm="13">
        <v>#VALUE!</v>
      </c>
      <c r="L10897" t="e" vm="5">
        <v>#VALUE!</v>
      </c>
      <c r="M10897" t="e" vm="3">
        <v>#VALUE!</v>
      </c>
      <c r="N10897" t="s">
        <v>5</v>
      </c>
      <c r="O10897" t="s">
        <v>28</v>
      </c>
      <c r="P10897" t="s">
        <v>8</v>
      </c>
      <c r="Q10897" s="10">
        <v>7</v>
      </c>
      <c r="R10897" s="12">
        <v>8.64</v>
      </c>
      <c r="S10897" t="str">
        <f t="shared" si="512"/>
        <v>Retained</v>
      </c>
    </row>
    <row r="10898" spans="1:19" x14ac:dyDescent="0.35">
      <c r="A10898" s="1">
        <v>10909</v>
      </c>
      <c r="B10898" s="4">
        <v>43330</v>
      </c>
      <c r="C10898" s="4" t="str">
        <f t="shared" si="510"/>
        <v>August</v>
      </c>
      <c r="D10898" s="4" t="str">
        <f t="shared" si="511"/>
        <v>2018</v>
      </c>
      <c r="E10898" s="8">
        <v>1607</v>
      </c>
      <c r="F10898" t="s">
        <v>105</v>
      </c>
      <c r="G10898" t="s">
        <v>110</v>
      </c>
      <c r="H10898" t="s">
        <v>107</v>
      </c>
      <c r="I10898">
        <v>0</v>
      </c>
      <c r="J10898" t="s">
        <v>4</v>
      </c>
      <c r="K10898" t="e" vm="13">
        <v>#VALUE!</v>
      </c>
      <c r="L10898" t="e" vm="5">
        <v>#VALUE!</v>
      </c>
      <c r="M10898" t="e" vm="3">
        <v>#VALUE!</v>
      </c>
      <c r="N10898" t="s">
        <v>5</v>
      </c>
      <c r="O10898" t="s">
        <v>6</v>
      </c>
      <c r="P10898" t="s">
        <v>43</v>
      </c>
      <c r="Q10898" s="10">
        <v>5</v>
      </c>
      <c r="R10898" s="12">
        <v>18.97</v>
      </c>
      <c r="S10898" t="str">
        <f t="shared" si="512"/>
        <v>Retained</v>
      </c>
    </row>
    <row r="10899" spans="1:19" x14ac:dyDescent="0.35">
      <c r="A10899" s="1">
        <v>10910</v>
      </c>
      <c r="B10899" s="4">
        <v>43330</v>
      </c>
      <c r="C10899" s="4" t="str">
        <f t="shared" si="510"/>
        <v>August</v>
      </c>
      <c r="D10899" s="4" t="str">
        <f t="shared" si="511"/>
        <v>2018</v>
      </c>
      <c r="E10899" s="8">
        <v>8119</v>
      </c>
      <c r="F10899" t="s">
        <v>105</v>
      </c>
      <c r="G10899" t="s">
        <v>110</v>
      </c>
      <c r="H10899" t="s">
        <v>107</v>
      </c>
      <c r="I10899">
        <v>0</v>
      </c>
      <c r="J10899" t="s">
        <v>4</v>
      </c>
      <c r="K10899" t="e" vm="8">
        <v>#VALUE!</v>
      </c>
      <c r="L10899" t="e" vm="2">
        <v>#VALUE!</v>
      </c>
      <c r="M10899" t="e" vm="3">
        <v>#VALUE!</v>
      </c>
      <c r="N10899" t="s">
        <v>5</v>
      </c>
      <c r="O10899" t="s">
        <v>17</v>
      </c>
      <c r="P10899" t="s">
        <v>29</v>
      </c>
      <c r="Q10899" s="10">
        <v>3</v>
      </c>
      <c r="R10899" s="12">
        <v>4.66</v>
      </c>
      <c r="S10899" t="str">
        <f t="shared" si="512"/>
        <v>New</v>
      </c>
    </row>
    <row r="10900" spans="1:19" x14ac:dyDescent="0.35">
      <c r="A10900" s="1">
        <v>10911</v>
      </c>
      <c r="B10900" s="4">
        <v>43330</v>
      </c>
      <c r="C10900" s="4" t="str">
        <f t="shared" si="510"/>
        <v>August</v>
      </c>
      <c r="D10900" s="4" t="str">
        <f t="shared" si="511"/>
        <v>2018</v>
      </c>
      <c r="E10900" s="8">
        <v>8359</v>
      </c>
      <c r="F10900" t="s">
        <v>105</v>
      </c>
      <c r="G10900" t="s">
        <v>109</v>
      </c>
      <c r="H10900" t="s">
        <v>108</v>
      </c>
      <c r="I10900">
        <v>5</v>
      </c>
      <c r="J10900" t="s">
        <v>4</v>
      </c>
      <c r="K10900" t="e" vm="13">
        <v>#VALUE!</v>
      </c>
      <c r="L10900" t="e" vm="5">
        <v>#VALUE!</v>
      </c>
      <c r="M10900" t="e" vm="3">
        <v>#VALUE!</v>
      </c>
      <c r="N10900" t="s">
        <v>5</v>
      </c>
      <c r="O10900" t="s">
        <v>17</v>
      </c>
      <c r="P10900" t="s">
        <v>29</v>
      </c>
      <c r="Q10900" s="10">
        <v>3</v>
      </c>
      <c r="R10900" s="12">
        <v>6.28</v>
      </c>
      <c r="S10900" t="str">
        <f t="shared" si="512"/>
        <v>Retained</v>
      </c>
    </row>
    <row r="10901" spans="1:19" x14ac:dyDescent="0.35">
      <c r="A10901" s="1">
        <v>10912</v>
      </c>
      <c r="B10901" s="4">
        <v>43330</v>
      </c>
      <c r="C10901" s="4" t="str">
        <f t="shared" si="510"/>
        <v>August</v>
      </c>
      <c r="D10901" s="4" t="str">
        <f t="shared" si="511"/>
        <v>2018</v>
      </c>
      <c r="E10901" s="8">
        <v>3440</v>
      </c>
      <c r="F10901" t="s">
        <v>105</v>
      </c>
      <c r="G10901" t="s">
        <v>110</v>
      </c>
      <c r="H10901" t="s">
        <v>107</v>
      </c>
      <c r="I10901">
        <v>4</v>
      </c>
      <c r="J10901" t="s">
        <v>51</v>
      </c>
      <c r="K10901" t="e" vm="26">
        <v>#VALUE!</v>
      </c>
      <c r="L10901" t="e" vm="25">
        <v>#VALUE!</v>
      </c>
      <c r="M10901" t="e" vm="3">
        <v>#VALUE!</v>
      </c>
      <c r="N10901" t="s">
        <v>5</v>
      </c>
      <c r="O10901" t="s">
        <v>7</v>
      </c>
      <c r="P10901" t="s">
        <v>27</v>
      </c>
      <c r="Q10901" s="10">
        <v>5</v>
      </c>
      <c r="R10901" s="12">
        <v>12.9</v>
      </c>
      <c r="S10901" t="str">
        <f t="shared" si="512"/>
        <v>Retained</v>
      </c>
    </row>
    <row r="10902" spans="1:19" x14ac:dyDescent="0.35">
      <c r="A10902" s="1">
        <v>10913</v>
      </c>
      <c r="B10902" s="4">
        <v>43330</v>
      </c>
      <c r="C10902" s="4" t="str">
        <f t="shared" si="510"/>
        <v>August</v>
      </c>
      <c r="D10902" s="4" t="str">
        <f t="shared" si="511"/>
        <v>2018</v>
      </c>
      <c r="E10902" s="8">
        <v>486</v>
      </c>
      <c r="F10902" t="s">
        <v>106</v>
      </c>
      <c r="G10902" t="s">
        <v>110</v>
      </c>
      <c r="H10902" t="s">
        <v>107</v>
      </c>
      <c r="I10902">
        <v>2</v>
      </c>
      <c r="J10902" t="s">
        <v>37</v>
      </c>
      <c r="K10902" t="e" vm="20">
        <v>#VALUE!</v>
      </c>
      <c r="L10902" t="e" vm="21">
        <v>#VALUE!</v>
      </c>
      <c r="M10902" t="e" vm="3">
        <v>#VALUE!</v>
      </c>
      <c r="N10902" t="s">
        <v>5</v>
      </c>
      <c r="O10902" t="s">
        <v>28</v>
      </c>
      <c r="P10902" t="s">
        <v>34</v>
      </c>
      <c r="Q10902" s="10">
        <v>5</v>
      </c>
      <c r="R10902" s="12">
        <v>9.91</v>
      </c>
      <c r="S10902" t="str">
        <f t="shared" si="512"/>
        <v>Retained</v>
      </c>
    </row>
    <row r="10903" spans="1:19" x14ac:dyDescent="0.35">
      <c r="A10903" s="1">
        <v>10914</v>
      </c>
      <c r="B10903" s="4">
        <v>43330</v>
      </c>
      <c r="C10903" s="4" t="str">
        <f t="shared" si="510"/>
        <v>August</v>
      </c>
      <c r="D10903" s="4" t="str">
        <f t="shared" si="511"/>
        <v>2018</v>
      </c>
      <c r="E10903" s="8">
        <v>2412</v>
      </c>
      <c r="F10903" t="s">
        <v>106</v>
      </c>
      <c r="G10903" t="s">
        <v>109</v>
      </c>
      <c r="H10903" t="s">
        <v>107</v>
      </c>
      <c r="I10903">
        <v>5</v>
      </c>
      <c r="J10903" t="s">
        <v>38</v>
      </c>
      <c r="K10903" t="e" vm="1">
        <v>#VALUE!</v>
      </c>
      <c r="L10903" t="e" vm="2">
        <v>#VALUE!</v>
      </c>
      <c r="M10903" t="e" vm="3">
        <v>#VALUE!</v>
      </c>
      <c r="N10903" t="s">
        <v>5</v>
      </c>
      <c r="O10903" t="s">
        <v>6</v>
      </c>
      <c r="P10903" t="s">
        <v>43</v>
      </c>
      <c r="Q10903" s="10">
        <v>6</v>
      </c>
      <c r="R10903" s="12">
        <v>21.66</v>
      </c>
      <c r="S10903" t="str">
        <f t="shared" si="512"/>
        <v>Retained</v>
      </c>
    </row>
    <row r="10904" spans="1:19" x14ac:dyDescent="0.35">
      <c r="A10904" s="1">
        <v>10915</v>
      </c>
      <c r="B10904" s="4">
        <v>43330</v>
      </c>
      <c r="C10904" s="4" t="str">
        <f t="shared" si="510"/>
        <v>August</v>
      </c>
      <c r="D10904" s="4" t="str">
        <f t="shared" si="511"/>
        <v>2018</v>
      </c>
      <c r="E10904" s="8">
        <v>8522</v>
      </c>
      <c r="F10904" t="s">
        <v>105</v>
      </c>
      <c r="G10904" t="s">
        <v>110</v>
      </c>
      <c r="H10904" t="s">
        <v>108</v>
      </c>
      <c r="I10904">
        <v>5</v>
      </c>
      <c r="J10904" t="s">
        <v>72</v>
      </c>
      <c r="K10904" t="e" vm="26">
        <v>#VALUE!</v>
      </c>
      <c r="L10904" t="e" vm="25">
        <v>#VALUE!</v>
      </c>
      <c r="M10904" t="e" vm="3">
        <v>#VALUE!</v>
      </c>
      <c r="N10904" t="s">
        <v>5</v>
      </c>
      <c r="O10904" t="s">
        <v>19</v>
      </c>
      <c r="P10904" t="s">
        <v>19</v>
      </c>
      <c r="Q10904" s="10">
        <v>5</v>
      </c>
      <c r="R10904" s="12">
        <v>7.74</v>
      </c>
      <c r="S10904" t="str">
        <f t="shared" si="512"/>
        <v>Retained</v>
      </c>
    </row>
    <row r="10905" spans="1:19" x14ac:dyDescent="0.35">
      <c r="A10905" s="1">
        <v>10916</v>
      </c>
      <c r="B10905" s="4">
        <v>43330</v>
      </c>
      <c r="C10905" s="4" t="str">
        <f t="shared" si="510"/>
        <v>August</v>
      </c>
      <c r="D10905" s="4" t="str">
        <f t="shared" si="511"/>
        <v>2018</v>
      </c>
      <c r="E10905" s="8">
        <v>2921</v>
      </c>
      <c r="F10905" t="s">
        <v>105</v>
      </c>
      <c r="G10905" t="s">
        <v>109</v>
      </c>
      <c r="H10905" t="s">
        <v>107</v>
      </c>
      <c r="I10905">
        <v>4</v>
      </c>
      <c r="J10905" t="s">
        <v>37</v>
      </c>
      <c r="K10905" t="e" vm="17">
        <v>#VALUE!</v>
      </c>
      <c r="L10905" t="e" vm="5">
        <v>#VALUE!</v>
      </c>
      <c r="M10905" t="e" vm="3">
        <v>#VALUE!</v>
      </c>
      <c r="N10905" t="s">
        <v>5</v>
      </c>
      <c r="O10905" t="s">
        <v>45</v>
      </c>
      <c r="P10905" t="s">
        <v>45</v>
      </c>
      <c r="Q10905" s="10">
        <v>4</v>
      </c>
      <c r="R10905" s="12">
        <v>9.23</v>
      </c>
      <c r="S10905" t="str">
        <f t="shared" si="512"/>
        <v>Retained</v>
      </c>
    </row>
    <row r="10906" spans="1:19" x14ac:dyDescent="0.35">
      <c r="A10906" s="1">
        <v>10917</v>
      </c>
      <c r="B10906" s="4">
        <v>43331</v>
      </c>
      <c r="C10906" s="4" t="str">
        <f t="shared" si="510"/>
        <v>August</v>
      </c>
      <c r="D10906" s="4" t="str">
        <f t="shared" si="511"/>
        <v>2018</v>
      </c>
      <c r="E10906" s="8">
        <v>8259</v>
      </c>
      <c r="F10906" t="s">
        <v>105</v>
      </c>
      <c r="G10906" t="s">
        <v>110</v>
      </c>
      <c r="H10906" t="s">
        <v>107</v>
      </c>
      <c r="I10906">
        <v>0</v>
      </c>
      <c r="J10906" t="s">
        <v>51</v>
      </c>
      <c r="K10906" t="e" vm="15">
        <v>#VALUE!</v>
      </c>
      <c r="L10906" t="e" vm="5">
        <v>#VALUE!</v>
      </c>
      <c r="M10906" t="e" vm="3">
        <v>#VALUE!</v>
      </c>
      <c r="N10906" t="s">
        <v>5</v>
      </c>
      <c r="O10906" t="s">
        <v>30</v>
      </c>
      <c r="P10906" t="s">
        <v>39</v>
      </c>
      <c r="Q10906" s="10">
        <v>4</v>
      </c>
      <c r="R10906" s="12">
        <v>9.98</v>
      </c>
      <c r="S10906" t="str">
        <f t="shared" si="512"/>
        <v>Retained</v>
      </c>
    </row>
    <row r="10907" spans="1:19" x14ac:dyDescent="0.35">
      <c r="A10907" s="1">
        <v>10918</v>
      </c>
      <c r="B10907" s="4">
        <v>43331</v>
      </c>
      <c r="C10907" s="4" t="str">
        <f t="shared" si="510"/>
        <v>August</v>
      </c>
      <c r="D10907" s="4" t="str">
        <f t="shared" si="511"/>
        <v>2018</v>
      </c>
      <c r="E10907" s="8">
        <v>9415</v>
      </c>
      <c r="F10907" t="s">
        <v>105</v>
      </c>
      <c r="G10907" t="s">
        <v>110</v>
      </c>
      <c r="H10907" t="s">
        <v>107</v>
      </c>
      <c r="I10907">
        <v>1</v>
      </c>
      <c r="J10907" t="s">
        <v>71</v>
      </c>
      <c r="K10907" t="e" vm="15">
        <v>#VALUE!</v>
      </c>
      <c r="L10907" t="e" vm="5">
        <v>#VALUE!</v>
      </c>
      <c r="M10907" t="e" vm="3">
        <v>#VALUE!</v>
      </c>
      <c r="N10907" t="s">
        <v>9</v>
      </c>
      <c r="O10907" t="s">
        <v>19</v>
      </c>
      <c r="P10907" t="s">
        <v>19</v>
      </c>
      <c r="Q10907" s="10">
        <v>3</v>
      </c>
      <c r="R10907" s="12">
        <v>29.89</v>
      </c>
      <c r="S10907" t="str">
        <f t="shared" si="512"/>
        <v>Retained</v>
      </c>
    </row>
    <row r="10908" spans="1:19" x14ac:dyDescent="0.35">
      <c r="A10908" s="1">
        <v>10919</v>
      </c>
      <c r="B10908" s="4">
        <v>43331</v>
      </c>
      <c r="C10908" s="4" t="str">
        <f t="shared" si="510"/>
        <v>August</v>
      </c>
      <c r="D10908" s="4" t="str">
        <f t="shared" si="511"/>
        <v>2018</v>
      </c>
      <c r="E10908" s="8">
        <v>4477</v>
      </c>
      <c r="F10908" t="s">
        <v>106</v>
      </c>
      <c r="G10908" t="s">
        <v>110</v>
      </c>
      <c r="H10908" t="s">
        <v>108</v>
      </c>
      <c r="I10908">
        <v>2</v>
      </c>
      <c r="J10908" t="s">
        <v>4</v>
      </c>
      <c r="K10908" t="e" vm="20">
        <v>#VALUE!</v>
      </c>
      <c r="L10908" t="e" vm="21">
        <v>#VALUE!</v>
      </c>
      <c r="M10908" t="e" vm="3">
        <v>#VALUE!</v>
      </c>
      <c r="N10908" t="s">
        <v>5</v>
      </c>
      <c r="O10908" t="s">
        <v>7</v>
      </c>
      <c r="P10908" t="s">
        <v>8</v>
      </c>
      <c r="Q10908" s="10">
        <v>3</v>
      </c>
      <c r="R10908" s="12">
        <v>4.88</v>
      </c>
      <c r="S10908" t="str">
        <f t="shared" si="512"/>
        <v>Retained</v>
      </c>
    </row>
    <row r="10909" spans="1:19" x14ac:dyDescent="0.35">
      <c r="A10909" s="1">
        <v>10920</v>
      </c>
      <c r="B10909" s="4">
        <v>43331</v>
      </c>
      <c r="C10909" s="4" t="str">
        <f t="shared" si="510"/>
        <v>August</v>
      </c>
      <c r="D10909" s="4" t="str">
        <f t="shared" si="511"/>
        <v>2018</v>
      </c>
      <c r="E10909" s="8">
        <v>4771</v>
      </c>
      <c r="F10909" t="s">
        <v>106</v>
      </c>
      <c r="G10909" t="s">
        <v>109</v>
      </c>
      <c r="H10909" t="s">
        <v>107</v>
      </c>
      <c r="I10909">
        <v>2</v>
      </c>
      <c r="J10909" t="s">
        <v>37</v>
      </c>
      <c r="K10909" t="e" vm="26">
        <v>#VALUE!</v>
      </c>
      <c r="L10909" t="e" vm="25">
        <v>#VALUE!</v>
      </c>
      <c r="M10909" t="e" vm="3">
        <v>#VALUE!</v>
      </c>
      <c r="N10909" t="s">
        <v>12</v>
      </c>
      <c r="O10909" t="s">
        <v>22</v>
      </c>
      <c r="P10909" t="s">
        <v>44</v>
      </c>
      <c r="Q10909" s="10">
        <v>5</v>
      </c>
      <c r="R10909" s="12">
        <v>12.29</v>
      </c>
      <c r="S10909" t="str">
        <f t="shared" si="512"/>
        <v>Retained</v>
      </c>
    </row>
    <row r="10910" spans="1:19" x14ac:dyDescent="0.35">
      <c r="A10910" s="1">
        <v>10921</v>
      </c>
      <c r="B10910" s="4">
        <v>43331</v>
      </c>
      <c r="C10910" s="4" t="str">
        <f t="shared" si="510"/>
        <v>August</v>
      </c>
      <c r="D10910" s="4" t="str">
        <f t="shared" si="511"/>
        <v>2018</v>
      </c>
      <c r="E10910" s="8">
        <v>2826</v>
      </c>
      <c r="F10910" t="s">
        <v>106</v>
      </c>
      <c r="G10910" t="s">
        <v>109</v>
      </c>
      <c r="H10910" t="s">
        <v>107</v>
      </c>
      <c r="I10910">
        <v>2</v>
      </c>
      <c r="J10910" t="s">
        <v>51</v>
      </c>
      <c r="K10910" t="e" vm="32">
        <v>#VALUE!</v>
      </c>
      <c r="L10910" t="e" vm="29">
        <v>#VALUE!</v>
      </c>
      <c r="M10910" t="e" vm="3">
        <v>#VALUE!</v>
      </c>
      <c r="N10910" t="s">
        <v>12</v>
      </c>
      <c r="O10910" t="s">
        <v>13</v>
      </c>
      <c r="P10910" t="s">
        <v>14</v>
      </c>
      <c r="Q10910" s="10">
        <v>6</v>
      </c>
      <c r="R10910" s="12">
        <v>4.42</v>
      </c>
      <c r="S10910" t="str">
        <f t="shared" si="512"/>
        <v>Retained</v>
      </c>
    </row>
    <row r="10911" spans="1:19" x14ac:dyDescent="0.35">
      <c r="A10911" s="1">
        <v>10922</v>
      </c>
      <c r="B10911" s="4">
        <v>43331</v>
      </c>
      <c r="C10911" s="4" t="str">
        <f t="shared" si="510"/>
        <v>August</v>
      </c>
      <c r="D10911" s="4" t="str">
        <f t="shared" si="511"/>
        <v>2018</v>
      </c>
      <c r="E10911" s="8">
        <v>1812</v>
      </c>
      <c r="F10911" t="s">
        <v>106</v>
      </c>
      <c r="G10911" t="s">
        <v>109</v>
      </c>
      <c r="H10911" t="s">
        <v>107</v>
      </c>
      <c r="I10911">
        <v>5</v>
      </c>
      <c r="J10911" t="s">
        <v>37</v>
      </c>
      <c r="K10911" t="e" vm="24">
        <v>#VALUE!</v>
      </c>
      <c r="L10911" t="e" vm="25">
        <v>#VALUE!</v>
      </c>
      <c r="M10911" t="e" vm="3">
        <v>#VALUE!</v>
      </c>
      <c r="N10911" t="s">
        <v>5</v>
      </c>
      <c r="O10911" t="s">
        <v>28</v>
      </c>
      <c r="P10911" t="s">
        <v>8</v>
      </c>
      <c r="Q10911" s="10">
        <v>3</v>
      </c>
      <c r="R10911" s="12">
        <v>15.1</v>
      </c>
      <c r="S10911" t="str">
        <f t="shared" si="512"/>
        <v>Retained</v>
      </c>
    </row>
    <row r="10912" spans="1:19" x14ac:dyDescent="0.35">
      <c r="A10912" s="1">
        <v>10923</v>
      </c>
      <c r="B10912" s="4">
        <v>43331</v>
      </c>
      <c r="C10912" s="4" t="str">
        <f t="shared" si="510"/>
        <v>August</v>
      </c>
      <c r="D10912" s="4" t="str">
        <f t="shared" si="511"/>
        <v>2018</v>
      </c>
      <c r="E10912" s="8">
        <v>7065</v>
      </c>
      <c r="F10912" t="s">
        <v>105</v>
      </c>
      <c r="G10912" t="s">
        <v>110</v>
      </c>
      <c r="H10912" t="s">
        <v>107</v>
      </c>
      <c r="I10912">
        <v>4</v>
      </c>
      <c r="J10912" t="s">
        <v>71</v>
      </c>
      <c r="K10912" t="e" vm="13">
        <v>#VALUE!</v>
      </c>
      <c r="L10912" t="e" vm="5">
        <v>#VALUE!</v>
      </c>
      <c r="M10912" t="e" vm="3">
        <v>#VALUE!</v>
      </c>
      <c r="N10912" t="s">
        <v>5</v>
      </c>
      <c r="O10912" t="s">
        <v>6</v>
      </c>
      <c r="P10912" t="s">
        <v>43</v>
      </c>
      <c r="Q10912" s="10">
        <v>3</v>
      </c>
      <c r="R10912" s="12">
        <v>18.100000000000001</v>
      </c>
      <c r="S10912" t="str">
        <f t="shared" si="512"/>
        <v>Retained</v>
      </c>
    </row>
    <row r="10913" spans="1:19" x14ac:dyDescent="0.35">
      <c r="A10913" s="1">
        <v>10924</v>
      </c>
      <c r="B10913" s="4">
        <v>43331</v>
      </c>
      <c r="C10913" s="4" t="str">
        <f t="shared" si="510"/>
        <v>August</v>
      </c>
      <c r="D10913" s="4" t="str">
        <f t="shared" si="511"/>
        <v>2018</v>
      </c>
      <c r="E10913" s="8">
        <v>9639</v>
      </c>
      <c r="F10913" t="s">
        <v>106</v>
      </c>
      <c r="G10913" t="s">
        <v>110</v>
      </c>
      <c r="H10913" t="s">
        <v>108</v>
      </c>
      <c r="I10913">
        <v>1</v>
      </c>
      <c r="J10913" t="s">
        <v>71</v>
      </c>
      <c r="K10913" t="e" vm="13">
        <v>#VALUE!</v>
      </c>
      <c r="L10913" t="e" vm="5">
        <v>#VALUE!</v>
      </c>
      <c r="M10913" t="e" vm="3">
        <v>#VALUE!</v>
      </c>
      <c r="N10913" t="s">
        <v>12</v>
      </c>
      <c r="O10913" t="s">
        <v>13</v>
      </c>
      <c r="P10913" t="s">
        <v>24</v>
      </c>
      <c r="Q10913" s="10">
        <v>5</v>
      </c>
      <c r="R10913" s="12">
        <v>29.33</v>
      </c>
      <c r="S10913" t="str">
        <f t="shared" si="512"/>
        <v>Retained</v>
      </c>
    </row>
    <row r="10914" spans="1:19" x14ac:dyDescent="0.35">
      <c r="A10914" s="1">
        <v>10925</v>
      </c>
      <c r="B10914" s="4">
        <v>43331</v>
      </c>
      <c r="C10914" s="4" t="str">
        <f t="shared" si="510"/>
        <v>August</v>
      </c>
      <c r="D10914" s="4" t="str">
        <f t="shared" si="511"/>
        <v>2018</v>
      </c>
      <c r="E10914" s="8">
        <v>451</v>
      </c>
      <c r="F10914" t="s">
        <v>105</v>
      </c>
      <c r="G10914" t="s">
        <v>110</v>
      </c>
      <c r="H10914" t="s">
        <v>107</v>
      </c>
      <c r="I10914">
        <v>1</v>
      </c>
      <c r="J10914" t="s">
        <v>37</v>
      </c>
      <c r="K10914" t="e" vm="22">
        <v>#VALUE!</v>
      </c>
      <c r="L10914" t="e" vm="23">
        <v>#VALUE!</v>
      </c>
      <c r="M10914" t="e" vm="3">
        <v>#VALUE!</v>
      </c>
      <c r="N10914" t="s">
        <v>12</v>
      </c>
      <c r="O10914" t="s">
        <v>13</v>
      </c>
      <c r="P10914" t="s">
        <v>14</v>
      </c>
      <c r="Q10914" s="10">
        <v>2</v>
      </c>
      <c r="R10914" s="12">
        <v>4.33</v>
      </c>
      <c r="S10914" t="str">
        <f t="shared" si="512"/>
        <v>New</v>
      </c>
    </row>
    <row r="10915" spans="1:19" x14ac:dyDescent="0.35">
      <c r="A10915" s="1">
        <v>10926</v>
      </c>
      <c r="B10915" s="4">
        <v>43331</v>
      </c>
      <c r="C10915" s="4" t="str">
        <f t="shared" si="510"/>
        <v>August</v>
      </c>
      <c r="D10915" s="4" t="str">
        <f t="shared" si="511"/>
        <v>2018</v>
      </c>
      <c r="E10915" s="8">
        <v>10071</v>
      </c>
      <c r="F10915" t="s">
        <v>106</v>
      </c>
      <c r="G10915" t="s">
        <v>109</v>
      </c>
      <c r="H10915" t="s">
        <v>107</v>
      </c>
      <c r="I10915">
        <v>2</v>
      </c>
      <c r="J10915" t="s">
        <v>72</v>
      </c>
      <c r="K10915" t="e" vm="22">
        <v>#VALUE!</v>
      </c>
      <c r="L10915" t="e" vm="23">
        <v>#VALUE!</v>
      </c>
      <c r="M10915" t="e" vm="3">
        <v>#VALUE!</v>
      </c>
      <c r="N10915" t="s">
        <v>9</v>
      </c>
      <c r="O10915" t="s">
        <v>10</v>
      </c>
      <c r="P10915" t="s">
        <v>58</v>
      </c>
      <c r="Q10915" s="10">
        <v>5</v>
      </c>
      <c r="R10915" s="12">
        <v>16.25</v>
      </c>
      <c r="S10915" t="str">
        <f t="shared" si="512"/>
        <v>Retained</v>
      </c>
    </row>
    <row r="10916" spans="1:19" x14ac:dyDescent="0.35">
      <c r="A10916" s="1">
        <v>10927</v>
      </c>
      <c r="B10916" s="4">
        <v>43331</v>
      </c>
      <c r="C10916" s="4" t="str">
        <f t="shared" si="510"/>
        <v>August</v>
      </c>
      <c r="D10916" s="4" t="str">
        <f t="shared" si="511"/>
        <v>2018</v>
      </c>
      <c r="E10916" s="8">
        <v>568</v>
      </c>
      <c r="F10916" t="s">
        <v>106</v>
      </c>
      <c r="G10916" t="s">
        <v>109</v>
      </c>
      <c r="H10916" t="s">
        <v>108</v>
      </c>
      <c r="I10916">
        <v>1</v>
      </c>
      <c r="J10916" t="s">
        <v>37</v>
      </c>
      <c r="K10916" t="e" vm="28">
        <v>#VALUE!</v>
      </c>
      <c r="L10916" t="e" vm="29">
        <v>#VALUE!</v>
      </c>
      <c r="M10916" t="e" vm="3">
        <v>#VALUE!</v>
      </c>
      <c r="N10916" t="s">
        <v>5</v>
      </c>
      <c r="O10916" t="s">
        <v>7</v>
      </c>
      <c r="P10916" t="s">
        <v>8</v>
      </c>
      <c r="Q10916" s="10">
        <v>6</v>
      </c>
      <c r="R10916" s="12">
        <v>15.9</v>
      </c>
      <c r="S10916" t="str">
        <f t="shared" si="512"/>
        <v>Retained</v>
      </c>
    </row>
    <row r="10917" spans="1:19" x14ac:dyDescent="0.35">
      <c r="A10917" s="1">
        <v>10928</v>
      </c>
      <c r="B10917" s="4">
        <v>43331</v>
      </c>
      <c r="C10917" s="4" t="str">
        <f t="shared" si="510"/>
        <v>August</v>
      </c>
      <c r="D10917" s="4" t="str">
        <f t="shared" si="511"/>
        <v>2018</v>
      </c>
      <c r="E10917" s="8">
        <v>3365</v>
      </c>
      <c r="F10917" t="s">
        <v>105</v>
      </c>
      <c r="G10917" t="s">
        <v>109</v>
      </c>
      <c r="H10917" t="s">
        <v>108</v>
      </c>
      <c r="I10917">
        <v>5</v>
      </c>
      <c r="J10917" t="s">
        <v>38</v>
      </c>
      <c r="K10917" t="e" vm="27">
        <v>#VALUE!</v>
      </c>
      <c r="L10917" t="e" vm="23">
        <v>#VALUE!</v>
      </c>
      <c r="M10917" t="e" vm="3">
        <v>#VALUE!</v>
      </c>
      <c r="N10917" t="s">
        <v>5</v>
      </c>
      <c r="O10917" t="s">
        <v>28</v>
      </c>
      <c r="P10917" t="s">
        <v>35</v>
      </c>
      <c r="Q10917" s="10">
        <v>5</v>
      </c>
      <c r="R10917" s="12">
        <v>16.22</v>
      </c>
      <c r="S10917" t="str">
        <f t="shared" si="512"/>
        <v>New</v>
      </c>
    </row>
    <row r="10918" spans="1:19" x14ac:dyDescent="0.35">
      <c r="A10918" s="1">
        <v>10929</v>
      </c>
      <c r="B10918" s="4">
        <v>43331</v>
      </c>
      <c r="C10918" s="4" t="str">
        <f t="shared" si="510"/>
        <v>August</v>
      </c>
      <c r="D10918" s="4" t="str">
        <f t="shared" si="511"/>
        <v>2018</v>
      </c>
      <c r="E10918" s="8">
        <v>4040</v>
      </c>
      <c r="F10918" t="s">
        <v>105</v>
      </c>
      <c r="G10918" t="s">
        <v>110</v>
      </c>
      <c r="H10918" t="s">
        <v>107</v>
      </c>
      <c r="I10918">
        <v>0</v>
      </c>
      <c r="J10918" t="s">
        <v>73</v>
      </c>
      <c r="K10918" t="e" vm="30">
        <v>#VALUE!</v>
      </c>
      <c r="L10918" t="e" vm="31">
        <v>#VALUE!</v>
      </c>
      <c r="M10918" t="e" vm="3">
        <v>#VALUE!</v>
      </c>
      <c r="N10918" t="s">
        <v>5</v>
      </c>
      <c r="O10918" t="s">
        <v>61</v>
      </c>
      <c r="P10918" t="s">
        <v>61</v>
      </c>
      <c r="Q10918" s="10">
        <v>5</v>
      </c>
      <c r="R10918" s="12">
        <v>7.74</v>
      </c>
      <c r="S10918" t="str">
        <f t="shared" si="512"/>
        <v>Retained</v>
      </c>
    </row>
    <row r="10919" spans="1:19" x14ac:dyDescent="0.35">
      <c r="A10919" s="1">
        <v>10930</v>
      </c>
      <c r="B10919" s="4">
        <v>43331</v>
      </c>
      <c r="C10919" s="4" t="str">
        <f t="shared" si="510"/>
        <v>August</v>
      </c>
      <c r="D10919" s="4" t="str">
        <f t="shared" si="511"/>
        <v>2018</v>
      </c>
      <c r="E10919" s="8">
        <v>4256</v>
      </c>
      <c r="F10919" t="s">
        <v>105</v>
      </c>
      <c r="G10919" t="s">
        <v>110</v>
      </c>
      <c r="H10919" t="s">
        <v>107</v>
      </c>
      <c r="I10919">
        <v>2</v>
      </c>
      <c r="J10919" t="s">
        <v>51</v>
      </c>
      <c r="K10919" t="e" vm="26">
        <v>#VALUE!</v>
      </c>
      <c r="L10919" t="e" vm="25">
        <v>#VALUE!</v>
      </c>
      <c r="M10919" t="e" vm="3">
        <v>#VALUE!</v>
      </c>
      <c r="N10919" t="s">
        <v>5</v>
      </c>
      <c r="O10919" t="s">
        <v>15</v>
      </c>
      <c r="P10919" t="s">
        <v>15</v>
      </c>
      <c r="Q10919" s="10">
        <v>4</v>
      </c>
      <c r="R10919" s="12">
        <v>12.53</v>
      </c>
      <c r="S10919" t="str">
        <f t="shared" si="512"/>
        <v>Retained</v>
      </c>
    </row>
    <row r="10920" spans="1:19" x14ac:dyDescent="0.35">
      <c r="A10920" s="1">
        <v>10931</v>
      </c>
      <c r="B10920" s="4">
        <v>43331</v>
      </c>
      <c r="C10920" s="4" t="str">
        <f t="shared" si="510"/>
        <v>August</v>
      </c>
      <c r="D10920" s="4" t="str">
        <f t="shared" si="511"/>
        <v>2018</v>
      </c>
      <c r="E10920" s="8">
        <v>4373</v>
      </c>
      <c r="F10920" t="s">
        <v>106</v>
      </c>
      <c r="G10920" t="s">
        <v>109</v>
      </c>
      <c r="H10920" t="s">
        <v>107</v>
      </c>
      <c r="I10920">
        <v>0</v>
      </c>
      <c r="J10920" t="s">
        <v>4</v>
      </c>
      <c r="K10920" t="e" vm="6">
        <v>#VALUE!</v>
      </c>
      <c r="L10920" t="e" vm="7">
        <v>#VALUE!</v>
      </c>
      <c r="M10920" t="e" vm="3">
        <v>#VALUE!</v>
      </c>
      <c r="N10920" t="s">
        <v>5</v>
      </c>
      <c r="O10920" t="s">
        <v>40</v>
      </c>
      <c r="P10920" t="s">
        <v>40</v>
      </c>
      <c r="Q10920" s="10">
        <v>4</v>
      </c>
      <c r="R10920" s="12">
        <v>7.26</v>
      </c>
      <c r="S10920" t="str">
        <f t="shared" si="512"/>
        <v>Retained</v>
      </c>
    </row>
    <row r="10921" spans="1:19" x14ac:dyDescent="0.35">
      <c r="A10921" s="1">
        <v>10932</v>
      </c>
      <c r="B10921" s="4">
        <v>43331</v>
      </c>
      <c r="C10921" s="4" t="str">
        <f t="shared" si="510"/>
        <v>August</v>
      </c>
      <c r="D10921" s="4" t="str">
        <f t="shared" si="511"/>
        <v>2018</v>
      </c>
      <c r="E10921" s="8">
        <v>9102</v>
      </c>
      <c r="F10921" t="s">
        <v>105</v>
      </c>
      <c r="G10921" t="s">
        <v>110</v>
      </c>
      <c r="H10921" t="s">
        <v>107</v>
      </c>
      <c r="I10921">
        <v>2</v>
      </c>
      <c r="J10921" t="s">
        <v>51</v>
      </c>
      <c r="K10921" t="e" vm="4">
        <v>#VALUE!</v>
      </c>
      <c r="L10921" t="e" vm="5">
        <v>#VALUE!</v>
      </c>
      <c r="M10921" t="e" vm="3">
        <v>#VALUE!</v>
      </c>
      <c r="N10921" t="s">
        <v>12</v>
      </c>
      <c r="O10921" t="s">
        <v>13</v>
      </c>
      <c r="P10921" t="s">
        <v>14</v>
      </c>
      <c r="Q10921" s="10">
        <v>3</v>
      </c>
      <c r="R10921" s="12">
        <v>13.38</v>
      </c>
      <c r="S10921" t="str">
        <f t="shared" si="512"/>
        <v>Retained</v>
      </c>
    </row>
    <row r="10922" spans="1:19" x14ac:dyDescent="0.35">
      <c r="A10922" s="1">
        <v>10933</v>
      </c>
      <c r="B10922" s="4">
        <v>43331</v>
      </c>
      <c r="C10922" s="4" t="str">
        <f t="shared" si="510"/>
        <v>August</v>
      </c>
      <c r="D10922" s="4" t="str">
        <f t="shared" si="511"/>
        <v>2018</v>
      </c>
      <c r="E10922" s="8">
        <v>3753</v>
      </c>
      <c r="F10922" t="s">
        <v>105</v>
      </c>
      <c r="G10922" t="s">
        <v>110</v>
      </c>
      <c r="H10922" t="s">
        <v>107</v>
      </c>
      <c r="I10922">
        <v>4</v>
      </c>
      <c r="J10922" t="s">
        <v>37</v>
      </c>
      <c r="K10922" t="e" vm="20">
        <v>#VALUE!</v>
      </c>
      <c r="L10922" t="e" vm="21">
        <v>#VALUE!</v>
      </c>
      <c r="M10922" t="e" vm="3">
        <v>#VALUE!</v>
      </c>
      <c r="N10922" t="s">
        <v>5</v>
      </c>
      <c r="O10922" t="s">
        <v>28</v>
      </c>
      <c r="P10922" t="s">
        <v>34</v>
      </c>
      <c r="Q10922" s="10">
        <v>5</v>
      </c>
      <c r="R10922" s="12">
        <v>41.1</v>
      </c>
      <c r="S10922" t="str">
        <f t="shared" si="512"/>
        <v>Retained</v>
      </c>
    </row>
    <row r="10923" spans="1:19" x14ac:dyDescent="0.35">
      <c r="A10923" s="1">
        <v>10934</v>
      </c>
      <c r="B10923" s="4">
        <v>43331</v>
      </c>
      <c r="C10923" s="4" t="str">
        <f t="shared" si="510"/>
        <v>August</v>
      </c>
      <c r="D10923" s="4" t="str">
        <f t="shared" si="511"/>
        <v>2018</v>
      </c>
      <c r="E10923" s="8">
        <v>1674</v>
      </c>
      <c r="F10923" t="s">
        <v>106</v>
      </c>
      <c r="G10923" t="s">
        <v>109</v>
      </c>
      <c r="H10923" t="s">
        <v>107</v>
      </c>
      <c r="I10923">
        <v>0</v>
      </c>
      <c r="J10923" t="s">
        <v>51</v>
      </c>
      <c r="K10923" t="e" vm="22">
        <v>#VALUE!</v>
      </c>
      <c r="L10923" t="e" vm="23">
        <v>#VALUE!</v>
      </c>
      <c r="M10923" t="e" vm="3">
        <v>#VALUE!</v>
      </c>
      <c r="N10923" t="s">
        <v>5</v>
      </c>
      <c r="O10923" t="s">
        <v>6</v>
      </c>
      <c r="P10923" t="s">
        <v>6</v>
      </c>
      <c r="Q10923" s="10">
        <v>4</v>
      </c>
      <c r="R10923" s="12">
        <v>14.12</v>
      </c>
      <c r="S10923" t="str">
        <f t="shared" si="512"/>
        <v>New</v>
      </c>
    </row>
    <row r="10924" spans="1:19" x14ac:dyDescent="0.35">
      <c r="A10924" s="1">
        <v>10935</v>
      </c>
      <c r="B10924" s="4">
        <v>43331</v>
      </c>
      <c r="C10924" s="4" t="str">
        <f t="shared" si="510"/>
        <v>August</v>
      </c>
      <c r="D10924" s="4" t="str">
        <f t="shared" si="511"/>
        <v>2018</v>
      </c>
      <c r="E10924" s="8">
        <v>8857</v>
      </c>
      <c r="F10924" t="s">
        <v>106</v>
      </c>
      <c r="G10924" t="s">
        <v>110</v>
      </c>
      <c r="H10924" t="s">
        <v>107</v>
      </c>
      <c r="I10924">
        <v>1</v>
      </c>
      <c r="J10924" t="s">
        <v>37</v>
      </c>
      <c r="K10924" t="e" vm="22">
        <v>#VALUE!</v>
      </c>
      <c r="L10924" t="e" vm="23">
        <v>#VALUE!</v>
      </c>
      <c r="M10924" t="e" vm="3">
        <v>#VALUE!</v>
      </c>
      <c r="N10924" t="s">
        <v>5</v>
      </c>
      <c r="O10924" t="s">
        <v>17</v>
      </c>
      <c r="P10924" t="s">
        <v>18</v>
      </c>
      <c r="Q10924" s="10">
        <v>2</v>
      </c>
      <c r="R10924" s="12">
        <v>3.35</v>
      </c>
      <c r="S10924" t="str">
        <f t="shared" si="512"/>
        <v>Retained</v>
      </c>
    </row>
    <row r="10925" spans="1:19" x14ac:dyDescent="0.35">
      <c r="A10925" s="1">
        <v>10936</v>
      </c>
      <c r="B10925" s="4">
        <v>43331</v>
      </c>
      <c r="C10925" s="4" t="str">
        <f t="shared" si="510"/>
        <v>August</v>
      </c>
      <c r="D10925" s="4" t="str">
        <f t="shared" si="511"/>
        <v>2018</v>
      </c>
      <c r="E10925" s="8">
        <v>8964</v>
      </c>
      <c r="F10925" t="s">
        <v>106</v>
      </c>
      <c r="G10925" t="s">
        <v>110</v>
      </c>
      <c r="H10925" t="s">
        <v>107</v>
      </c>
      <c r="I10925">
        <v>4</v>
      </c>
      <c r="J10925" t="s">
        <v>38</v>
      </c>
      <c r="K10925" t="e" vm="22">
        <v>#VALUE!</v>
      </c>
      <c r="L10925" t="e" vm="23">
        <v>#VALUE!</v>
      </c>
      <c r="M10925" t="e" vm="3">
        <v>#VALUE!</v>
      </c>
      <c r="N10925" t="s">
        <v>12</v>
      </c>
      <c r="O10925" t="s">
        <v>22</v>
      </c>
      <c r="P10925" t="s">
        <v>63</v>
      </c>
      <c r="Q10925" s="10">
        <v>6</v>
      </c>
      <c r="R10925" s="12">
        <v>17.2</v>
      </c>
      <c r="S10925" t="str">
        <f t="shared" si="512"/>
        <v>New</v>
      </c>
    </row>
    <row r="10926" spans="1:19" x14ac:dyDescent="0.35">
      <c r="A10926" s="1">
        <v>10937</v>
      </c>
      <c r="B10926" s="4">
        <v>43331</v>
      </c>
      <c r="C10926" s="4" t="str">
        <f t="shared" si="510"/>
        <v>August</v>
      </c>
      <c r="D10926" s="4" t="str">
        <f t="shared" si="511"/>
        <v>2018</v>
      </c>
      <c r="E10926" s="8">
        <v>1563</v>
      </c>
      <c r="F10926" t="s">
        <v>105</v>
      </c>
      <c r="G10926" t="s">
        <v>110</v>
      </c>
      <c r="H10926" t="s">
        <v>107</v>
      </c>
      <c r="I10926">
        <v>4</v>
      </c>
      <c r="J10926" t="s">
        <v>37</v>
      </c>
      <c r="K10926" t="e" vm="28">
        <v>#VALUE!</v>
      </c>
      <c r="L10926" t="e" vm="29">
        <v>#VALUE!</v>
      </c>
      <c r="M10926" t="e" vm="3">
        <v>#VALUE!</v>
      </c>
      <c r="N10926" t="s">
        <v>5</v>
      </c>
      <c r="O10926" t="s">
        <v>6</v>
      </c>
      <c r="P10926" t="s">
        <v>43</v>
      </c>
      <c r="Q10926" s="10">
        <v>4</v>
      </c>
      <c r="R10926" s="12">
        <v>12.08</v>
      </c>
      <c r="S10926" t="str">
        <f t="shared" si="512"/>
        <v>New</v>
      </c>
    </row>
    <row r="10927" spans="1:19" x14ac:dyDescent="0.35">
      <c r="A10927" s="1">
        <v>10938</v>
      </c>
      <c r="B10927" s="4">
        <v>43331</v>
      </c>
      <c r="C10927" s="4" t="str">
        <f t="shared" si="510"/>
        <v>August</v>
      </c>
      <c r="D10927" s="4" t="str">
        <f t="shared" si="511"/>
        <v>2018</v>
      </c>
      <c r="E10927" s="8">
        <v>3174</v>
      </c>
      <c r="F10927" t="s">
        <v>105</v>
      </c>
      <c r="G10927" t="s">
        <v>110</v>
      </c>
      <c r="H10927" t="s">
        <v>108</v>
      </c>
      <c r="I10927">
        <v>5</v>
      </c>
      <c r="J10927" t="s">
        <v>72</v>
      </c>
      <c r="K10927" t="e" vm="24">
        <v>#VALUE!</v>
      </c>
      <c r="L10927" t="e" vm="25">
        <v>#VALUE!</v>
      </c>
      <c r="M10927" t="e" vm="3">
        <v>#VALUE!</v>
      </c>
      <c r="N10927" t="s">
        <v>5</v>
      </c>
      <c r="O10927" t="s">
        <v>7</v>
      </c>
      <c r="P10927" t="s">
        <v>27</v>
      </c>
      <c r="Q10927" s="10">
        <v>4</v>
      </c>
      <c r="R10927" s="12">
        <v>1.83</v>
      </c>
      <c r="S10927" t="str">
        <f t="shared" si="512"/>
        <v>Retained</v>
      </c>
    </row>
    <row r="10928" spans="1:19" x14ac:dyDescent="0.35">
      <c r="A10928" s="1">
        <v>10939</v>
      </c>
      <c r="B10928" s="4">
        <v>43331</v>
      </c>
      <c r="C10928" s="4" t="str">
        <f t="shared" si="510"/>
        <v>August</v>
      </c>
      <c r="D10928" s="4" t="str">
        <f t="shared" si="511"/>
        <v>2018</v>
      </c>
      <c r="E10928" s="8">
        <v>4175</v>
      </c>
      <c r="F10928" t="s">
        <v>105</v>
      </c>
      <c r="G10928" t="s">
        <v>110</v>
      </c>
      <c r="H10928" t="s">
        <v>107</v>
      </c>
      <c r="I10928">
        <v>5</v>
      </c>
      <c r="J10928" t="s">
        <v>72</v>
      </c>
      <c r="K10928" t="e" vm="17">
        <v>#VALUE!</v>
      </c>
      <c r="L10928" t="e" vm="5">
        <v>#VALUE!</v>
      </c>
      <c r="M10928" t="e" vm="3">
        <v>#VALUE!</v>
      </c>
      <c r="N10928" t="s">
        <v>5</v>
      </c>
      <c r="O10928" t="s">
        <v>20</v>
      </c>
      <c r="P10928" t="s">
        <v>21</v>
      </c>
      <c r="Q10928" s="10">
        <v>4</v>
      </c>
      <c r="R10928" s="12">
        <v>2.82</v>
      </c>
      <c r="S10928" t="str">
        <f t="shared" si="512"/>
        <v>Retained</v>
      </c>
    </row>
    <row r="10929" spans="1:19" x14ac:dyDescent="0.35">
      <c r="A10929" s="1">
        <v>10940</v>
      </c>
      <c r="B10929" s="4">
        <v>43331</v>
      </c>
      <c r="C10929" s="4" t="str">
        <f t="shared" si="510"/>
        <v>August</v>
      </c>
      <c r="D10929" s="4" t="str">
        <f t="shared" si="511"/>
        <v>2018</v>
      </c>
      <c r="E10929" s="8">
        <v>4727</v>
      </c>
      <c r="F10929" t="s">
        <v>105</v>
      </c>
      <c r="G10929" t="s">
        <v>110</v>
      </c>
      <c r="H10929" t="s">
        <v>107</v>
      </c>
      <c r="I10929">
        <v>4</v>
      </c>
      <c r="J10929" t="s">
        <v>73</v>
      </c>
      <c r="K10929" t="e" vm="17">
        <v>#VALUE!</v>
      </c>
      <c r="L10929" t="e" vm="5">
        <v>#VALUE!</v>
      </c>
      <c r="M10929" t="e" vm="3">
        <v>#VALUE!</v>
      </c>
      <c r="N10929" t="s">
        <v>9</v>
      </c>
      <c r="O10929" t="s">
        <v>59</v>
      </c>
      <c r="P10929" t="s">
        <v>60</v>
      </c>
      <c r="Q10929" s="10">
        <v>4</v>
      </c>
      <c r="R10929" s="12">
        <v>4.54</v>
      </c>
      <c r="S10929" t="str">
        <f t="shared" si="512"/>
        <v>Retained</v>
      </c>
    </row>
    <row r="10930" spans="1:19" x14ac:dyDescent="0.35">
      <c r="A10930" s="1">
        <v>10941</v>
      </c>
      <c r="B10930" s="4">
        <v>43331</v>
      </c>
      <c r="C10930" s="4" t="str">
        <f t="shared" si="510"/>
        <v>August</v>
      </c>
      <c r="D10930" s="4" t="str">
        <f t="shared" si="511"/>
        <v>2018</v>
      </c>
      <c r="E10930" s="8">
        <v>7904</v>
      </c>
      <c r="F10930" t="s">
        <v>106</v>
      </c>
      <c r="G10930" t="s">
        <v>109</v>
      </c>
      <c r="H10930" t="s">
        <v>108</v>
      </c>
      <c r="I10930">
        <v>4</v>
      </c>
      <c r="J10930" t="s">
        <v>4</v>
      </c>
      <c r="K10930" t="e" vm="1">
        <v>#VALUE!</v>
      </c>
      <c r="L10930" t="e" vm="2">
        <v>#VALUE!</v>
      </c>
      <c r="M10930" t="e" vm="3">
        <v>#VALUE!</v>
      </c>
      <c r="N10930" t="s">
        <v>5</v>
      </c>
      <c r="O10930" t="s">
        <v>30</v>
      </c>
      <c r="P10930" t="s">
        <v>8</v>
      </c>
      <c r="Q10930" s="10">
        <v>4</v>
      </c>
      <c r="R10930" s="12">
        <v>29.72</v>
      </c>
      <c r="S10930" t="str">
        <f t="shared" si="512"/>
        <v>New</v>
      </c>
    </row>
    <row r="10931" spans="1:19" x14ac:dyDescent="0.35">
      <c r="A10931" s="1">
        <v>10942</v>
      </c>
      <c r="B10931" s="4">
        <v>43331</v>
      </c>
      <c r="C10931" s="4" t="str">
        <f t="shared" si="510"/>
        <v>August</v>
      </c>
      <c r="D10931" s="4" t="str">
        <f t="shared" si="511"/>
        <v>2018</v>
      </c>
      <c r="E10931" s="8">
        <v>959</v>
      </c>
      <c r="F10931" t="s">
        <v>106</v>
      </c>
      <c r="G10931" t="s">
        <v>109</v>
      </c>
      <c r="H10931" t="s">
        <v>107</v>
      </c>
      <c r="I10931">
        <v>0</v>
      </c>
      <c r="J10931" t="s">
        <v>51</v>
      </c>
      <c r="K10931" t="e" vm="28">
        <v>#VALUE!</v>
      </c>
      <c r="L10931" t="e" vm="29">
        <v>#VALUE!</v>
      </c>
      <c r="M10931" t="e" vm="3">
        <v>#VALUE!</v>
      </c>
      <c r="N10931" t="s">
        <v>5</v>
      </c>
      <c r="O10931" t="s">
        <v>20</v>
      </c>
      <c r="P10931" t="s">
        <v>21</v>
      </c>
      <c r="Q10931" s="10">
        <v>5</v>
      </c>
      <c r="R10931" s="12">
        <v>25.87</v>
      </c>
      <c r="S10931" t="str">
        <f t="shared" si="512"/>
        <v>New</v>
      </c>
    </row>
    <row r="10932" spans="1:19" x14ac:dyDescent="0.35">
      <c r="A10932" s="1">
        <v>10943</v>
      </c>
      <c r="B10932" s="4">
        <v>43331</v>
      </c>
      <c r="C10932" s="4" t="str">
        <f t="shared" si="510"/>
        <v>August</v>
      </c>
      <c r="D10932" s="4" t="str">
        <f t="shared" si="511"/>
        <v>2018</v>
      </c>
      <c r="E10932" s="8">
        <v>8975</v>
      </c>
      <c r="F10932" t="s">
        <v>105</v>
      </c>
      <c r="G10932" t="s">
        <v>110</v>
      </c>
      <c r="H10932" t="s">
        <v>107</v>
      </c>
      <c r="I10932">
        <v>5</v>
      </c>
      <c r="J10932" t="s">
        <v>4</v>
      </c>
      <c r="K10932" t="e" vm="15">
        <v>#VALUE!</v>
      </c>
      <c r="L10932" t="e" vm="5">
        <v>#VALUE!</v>
      </c>
      <c r="M10932" t="e" vm="3">
        <v>#VALUE!</v>
      </c>
      <c r="N10932" t="s">
        <v>12</v>
      </c>
      <c r="O10932" t="s">
        <v>13</v>
      </c>
      <c r="P10932" t="s">
        <v>48</v>
      </c>
      <c r="Q10932" s="10">
        <v>2</v>
      </c>
      <c r="R10932" s="12">
        <v>6.3</v>
      </c>
      <c r="S10932" t="str">
        <f t="shared" si="512"/>
        <v>Retained</v>
      </c>
    </row>
    <row r="10933" spans="1:19" x14ac:dyDescent="0.35">
      <c r="A10933" s="1">
        <v>10944</v>
      </c>
      <c r="B10933" s="4">
        <v>43332</v>
      </c>
      <c r="C10933" s="4" t="str">
        <f t="shared" si="510"/>
        <v>August</v>
      </c>
      <c r="D10933" s="4" t="str">
        <f t="shared" si="511"/>
        <v>2018</v>
      </c>
      <c r="E10933" s="8">
        <v>6618</v>
      </c>
      <c r="F10933" t="s">
        <v>105</v>
      </c>
      <c r="G10933" t="s">
        <v>110</v>
      </c>
      <c r="H10933" t="s">
        <v>108</v>
      </c>
      <c r="I10933">
        <v>4</v>
      </c>
      <c r="J10933" t="s">
        <v>51</v>
      </c>
      <c r="K10933" t="e" vm="22">
        <v>#VALUE!</v>
      </c>
      <c r="L10933" t="e" vm="23">
        <v>#VALUE!</v>
      </c>
      <c r="M10933" t="e" vm="3">
        <v>#VALUE!</v>
      </c>
      <c r="N10933" t="s">
        <v>5</v>
      </c>
      <c r="O10933" t="s">
        <v>28</v>
      </c>
      <c r="P10933" t="s">
        <v>34</v>
      </c>
      <c r="Q10933" s="10">
        <v>3</v>
      </c>
      <c r="R10933" s="12">
        <v>3.96</v>
      </c>
      <c r="S10933" t="str">
        <f t="shared" si="512"/>
        <v>Retained</v>
      </c>
    </row>
    <row r="10934" spans="1:19" x14ac:dyDescent="0.35">
      <c r="A10934" s="1">
        <v>10945</v>
      </c>
      <c r="B10934" s="4">
        <v>43332</v>
      </c>
      <c r="C10934" s="4" t="str">
        <f t="shared" si="510"/>
        <v>August</v>
      </c>
      <c r="D10934" s="4" t="str">
        <f t="shared" si="511"/>
        <v>2018</v>
      </c>
      <c r="E10934" s="8">
        <v>2115</v>
      </c>
      <c r="F10934" t="s">
        <v>106</v>
      </c>
      <c r="G10934" t="s">
        <v>110</v>
      </c>
      <c r="H10934" t="s">
        <v>108</v>
      </c>
      <c r="I10934">
        <v>1</v>
      </c>
      <c r="J10934" t="s">
        <v>4</v>
      </c>
      <c r="K10934" t="e" vm="28">
        <v>#VALUE!</v>
      </c>
      <c r="L10934" t="e" vm="29">
        <v>#VALUE!</v>
      </c>
      <c r="M10934" t="e" vm="3">
        <v>#VALUE!</v>
      </c>
      <c r="N10934" t="s">
        <v>5</v>
      </c>
      <c r="O10934" t="s">
        <v>19</v>
      </c>
      <c r="P10934" t="s">
        <v>19</v>
      </c>
      <c r="Q10934" s="10">
        <v>4</v>
      </c>
      <c r="R10934" s="12">
        <v>13.72</v>
      </c>
      <c r="S10934" t="str">
        <f t="shared" si="512"/>
        <v>Retained</v>
      </c>
    </row>
    <row r="10935" spans="1:19" x14ac:dyDescent="0.35">
      <c r="A10935" s="1">
        <v>10946</v>
      </c>
      <c r="B10935" s="4">
        <v>43332</v>
      </c>
      <c r="C10935" s="4" t="str">
        <f t="shared" si="510"/>
        <v>August</v>
      </c>
      <c r="D10935" s="4" t="str">
        <f t="shared" si="511"/>
        <v>2018</v>
      </c>
      <c r="E10935" s="8">
        <v>2919</v>
      </c>
      <c r="F10935" t="s">
        <v>106</v>
      </c>
      <c r="G10935" t="s">
        <v>110</v>
      </c>
      <c r="H10935" t="s">
        <v>107</v>
      </c>
      <c r="I10935">
        <v>1</v>
      </c>
      <c r="J10935" t="s">
        <v>62</v>
      </c>
      <c r="K10935" t="e" vm="32">
        <v>#VALUE!</v>
      </c>
      <c r="L10935" t="e" vm="29">
        <v>#VALUE!</v>
      </c>
      <c r="M10935" t="e" vm="3">
        <v>#VALUE!</v>
      </c>
      <c r="N10935" t="s">
        <v>5</v>
      </c>
      <c r="O10935" t="s">
        <v>19</v>
      </c>
      <c r="P10935" t="s">
        <v>19</v>
      </c>
      <c r="Q10935" s="10">
        <v>5</v>
      </c>
      <c r="R10935" s="12">
        <v>3.94</v>
      </c>
      <c r="S10935" t="str">
        <f t="shared" si="512"/>
        <v>New</v>
      </c>
    </row>
    <row r="10936" spans="1:19" x14ac:dyDescent="0.35">
      <c r="A10936" s="1">
        <v>10947</v>
      </c>
      <c r="B10936" s="4">
        <v>43332</v>
      </c>
      <c r="C10936" s="4" t="str">
        <f t="shared" si="510"/>
        <v>August</v>
      </c>
      <c r="D10936" s="4" t="str">
        <f t="shared" si="511"/>
        <v>2018</v>
      </c>
      <c r="E10936" s="8">
        <v>8929</v>
      </c>
      <c r="F10936" t="s">
        <v>106</v>
      </c>
      <c r="G10936" t="s">
        <v>110</v>
      </c>
      <c r="H10936" t="s">
        <v>107</v>
      </c>
      <c r="I10936">
        <v>5</v>
      </c>
      <c r="J10936" t="s">
        <v>51</v>
      </c>
      <c r="K10936" t="e" vm="8">
        <v>#VALUE!</v>
      </c>
      <c r="L10936" t="e" vm="2">
        <v>#VALUE!</v>
      </c>
      <c r="M10936" t="e" vm="3">
        <v>#VALUE!</v>
      </c>
      <c r="N10936" t="s">
        <v>5</v>
      </c>
      <c r="O10936" t="s">
        <v>45</v>
      </c>
      <c r="P10936" t="s">
        <v>45</v>
      </c>
      <c r="Q10936" s="10">
        <v>4</v>
      </c>
      <c r="R10936" s="12">
        <v>5.94</v>
      </c>
      <c r="S10936" t="str">
        <f t="shared" si="512"/>
        <v>New</v>
      </c>
    </row>
    <row r="10937" spans="1:19" x14ac:dyDescent="0.35">
      <c r="A10937" s="1">
        <v>10948</v>
      </c>
      <c r="B10937" s="4">
        <v>43332</v>
      </c>
      <c r="C10937" s="4" t="str">
        <f t="shared" si="510"/>
        <v>August</v>
      </c>
      <c r="D10937" s="4" t="str">
        <f t="shared" si="511"/>
        <v>2018</v>
      </c>
      <c r="E10937" s="8">
        <v>3390</v>
      </c>
      <c r="F10937" t="s">
        <v>105</v>
      </c>
      <c r="G10937" t="s">
        <v>110</v>
      </c>
      <c r="H10937" t="s">
        <v>107</v>
      </c>
      <c r="I10937">
        <v>2</v>
      </c>
      <c r="J10937" t="s">
        <v>37</v>
      </c>
      <c r="K10937" t="e" vm="26">
        <v>#VALUE!</v>
      </c>
      <c r="L10937" t="e" vm="25">
        <v>#VALUE!</v>
      </c>
      <c r="M10937" t="e" vm="3">
        <v>#VALUE!</v>
      </c>
      <c r="N10937" t="s">
        <v>9</v>
      </c>
      <c r="O10937" t="s">
        <v>59</v>
      </c>
      <c r="P10937" t="s">
        <v>60</v>
      </c>
      <c r="Q10937" s="10">
        <v>2</v>
      </c>
      <c r="R10937" s="12">
        <v>16.420000000000002</v>
      </c>
      <c r="S10937" t="str">
        <f t="shared" si="512"/>
        <v>Retained</v>
      </c>
    </row>
    <row r="10938" spans="1:19" x14ac:dyDescent="0.35">
      <c r="A10938" s="1">
        <v>10949</v>
      </c>
      <c r="B10938" s="4">
        <v>43332</v>
      </c>
      <c r="C10938" s="4" t="str">
        <f t="shared" si="510"/>
        <v>August</v>
      </c>
      <c r="D10938" s="4" t="str">
        <f t="shared" si="511"/>
        <v>2018</v>
      </c>
      <c r="E10938" s="8">
        <v>8270</v>
      </c>
      <c r="F10938" t="s">
        <v>105</v>
      </c>
      <c r="G10938" t="s">
        <v>109</v>
      </c>
      <c r="H10938" t="s">
        <v>108</v>
      </c>
      <c r="I10938">
        <v>1</v>
      </c>
      <c r="J10938" t="s">
        <v>51</v>
      </c>
      <c r="K10938" t="e" vm="8">
        <v>#VALUE!</v>
      </c>
      <c r="L10938" t="e" vm="2">
        <v>#VALUE!</v>
      </c>
      <c r="M10938" t="e" vm="3">
        <v>#VALUE!</v>
      </c>
      <c r="N10938" t="s">
        <v>5</v>
      </c>
      <c r="O10938" t="s">
        <v>28</v>
      </c>
      <c r="P10938" t="s">
        <v>34</v>
      </c>
      <c r="Q10938" s="10">
        <v>2</v>
      </c>
      <c r="R10938" s="12">
        <v>5.4</v>
      </c>
      <c r="S10938" t="str">
        <f t="shared" si="512"/>
        <v>Retained</v>
      </c>
    </row>
    <row r="10939" spans="1:19" x14ac:dyDescent="0.35">
      <c r="A10939" s="1">
        <v>10950</v>
      </c>
      <c r="B10939" s="4">
        <v>43332</v>
      </c>
      <c r="C10939" s="4" t="str">
        <f t="shared" si="510"/>
        <v>August</v>
      </c>
      <c r="D10939" s="4" t="str">
        <f t="shared" si="511"/>
        <v>2018</v>
      </c>
      <c r="E10939" s="8">
        <v>298</v>
      </c>
      <c r="F10939" t="s">
        <v>105</v>
      </c>
      <c r="G10939" t="s">
        <v>110</v>
      </c>
      <c r="H10939" t="s">
        <v>107</v>
      </c>
      <c r="I10939">
        <v>2</v>
      </c>
      <c r="J10939" t="s">
        <v>4</v>
      </c>
      <c r="K10939" t="e" vm="20">
        <v>#VALUE!</v>
      </c>
      <c r="L10939" t="e" vm="21">
        <v>#VALUE!</v>
      </c>
      <c r="M10939" t="e" vm="3">
        <v>#VALUE!</v>
      </c>
      <c r="N10939" t="s">
        <v>5</v>
      </c>
      <c r="O10939" t="s">
        <v>6</v>
      </c>
      <c r="P10939" t="s">
        <v>43</v>
      </c>
      <c r="Q10939" s="10">
        <v>5</v>
      </c>
      <c r="R10939" s="12">
        <v>4.45</v>
      </c>
      <c r="S10939" t="str">
        <f t="shared" si="512"/>
        <v>Retained</v>
      </c>
    </row>
    <row r="10940" spans="1:19" x14ac:dyDescent="0.35">
      <c r="A10940" s="1">
        <v>10951</v>
      </c>
      <c r="B10940" s="4">
        <v>43332</v>
      </c>
      <c r="C10940" s="4" t="str">
        <f t="shared" si="510"/>
        <v>August</v>
      </c>
      <c r="D10940" s="4" t="str">
        <f t="shared" si="511"/>
        <v>2018</v>
      </c>
      <c r="E10940" s="8">
        <v>3410</v>
      </c>
      <c r="F10940" t="s">
        <v>105</v>
      </c>
      <c r="G10940" t="s">
        <v>109</v>
      </c>
      <c r="H10940" t="s">
        <v>107</v>
      </c>
      <c r="I10940">
        <v>0</v>
      </c>
      <c r="J10940" t="s">
        <v>72</v>
      </c>
      <c r="K10940" t="e" vm="12">
        <v>#VALUE!</v>
      </c>
      <c r="L10940" t="e" vm="2">
        <v>#VALUE!</v>
      </c>
      <c r="M10940" t="e" vm="3">
        <v>#VALUE!</v>
      </c>
      <c r="N10940" t="s">
        <v>5</v>
      </c>
      <c r="O10940" t="s">
        <v>30</v>
      </c>
      <c r="P10940" t="s">
        <v>39</v>
      </c>
      <c r="Q10940" s="10">
        <v>4</v>
      </c>
      <c r="R10940" s="12">
        <v>15.05</v>
      </c>
      <c r="S10940" t="str">
        <f t="shared" si="512"/>
        <v>Retained</v>
      </c>
    </row>
    <row r="10941" spans="1:19" x14ac:dyDescent="0.35">
      <c r="A10941" s="1">
        <v>10952</v>
      </c>
      <c r="B10941" s="4">
        <v>43332</v>
      </c>
      <c r="C10941" s="4" t="str">
        <f t="shared" si="510"/>
        <v>August</v>
      </c>
      <c r="D10941" s="4" t="str">
        <f t="shared" si="511"/>
        <v>2018</v>
      </c>
      <c r="E10941" s="8">
        <v>8239</v>
      </c>
      <c r="F10941" t="s">
        <v>106</v>
      </c>
      <c r="G10941" t="s">
        <v>109</v>
      </c>
      <c r="H10941" t="s">
        <v>107</v>
      </c>
      <c r="I10941">
        <v>0</v>
      </c>
      <c r="J10941" t="s">
        <v>4</v>
      </c>
      <c r="K10941" t="e" vm="20">
        <v>#VALUE!</v>
      </c>
      <c r="L10941" t="e" vm="21">
        <v>#VALUE!</v>
      </c>
      <c r="M10941" t="e" vm="3">
        <v>#VALUE!</v>
      </c>
      <c r="N10941" t="s">
        <v>5</v>
      </c>
      <c r="O10941" t="s">
        <v>7</v>
      </c>
      <c r="P10941" t="s">
        <v>8</v>
      </c>
      <c r="Q10941" s="10">
        <v>4</v>
      </c>
      <c r="R10941" s="12">
        <v>7.86</v>
      </c>
      <c r="S10941" t="str">
        <f t="shared" si="512"/>
        <v>Retained</v>
      </c>
    </row>
    <row r="10942" spans="1:19" x14ac:dyDescent="0.35">
      <c r="A10942" s="1">
        <v>10953</v>
      </c>
      <c r="B10942" s="4">
        <v>43332</v>
      </c>
      <c r="C10942" s="4" t="str">
        <f t="shared" si="510"/>
        <v>August</v>
      </c>
      <c r="D10942" s="4" t="str">
        <f t="shared" si="511"/>
        <v>2018</v>
      </c>
      <c r="E10942" s="8">
        <v>5971</v>
      </c>
      <c r="F10942" t="s">
        <v>105</v>
      </c>
      <c r="G10942" t="s">
        <v>109</v>
      </c>
      <c r="H10942" t="s">
        <v>108</v>
      </c>
      <c r="I10942">
        <v>2</v>
      </c>
      <c r="J10942" t="s">
        <v>37</v>
      </c>
      <c r="K10942" t="e" vm="13">
        <v>#VALUE!</v>
      </c>
      <c r="L10942" t="e" vm="5">
        <v>#VALUE!</v>
      </c>
      <c r="M10942" t="e" vm="3">
        <v>#VALUE!</v>
      </c>
      <c r="N10942" t="s">
        <v>12</v>
      </c>
      <c r="O10942" t="s">
        <v>22</v>
      </c>
      <c r="P10942" t="s">
        <v>57</v>
      </c>
      <c r="Q10942" s="10">
        <v>3</v>
      </c>
      <c r="R10942" s="12">
        <v>7.06</v>
      </c>
      <c r="S10942" t="str">
        <f t="shared" si="512"/>
        <v>Retained</v>
      </c>
    </row>
    <row r="10943" spans="1:19" x14ac:dyDescent="0.35">
      <c r="A10943" s="1">
        <v>10954</v>
      </c>
      <c r="B10943" s="4">
        <v>43332</v>
      </c>
      <c r="C10943" s="4" t="str">
        <f t="shared" si="510"/>
        <v>August</v>
      </c>
      <c r="D10943" s="4" t="str">
        <f t="shared" si="511"/>
        <v>2018</v>
      </c>
      <c r="E10943" s="8">
        <v>2402</v>
      </c>
      <c r="F10943" t="s">
        <v>105</v>
      </c>
      <c r="G10943" t="s">
        <v>109</v>
      </c>
      <c r="H10943" t="s">
        <v>108</v>
      </c>
      <c r="I10943">
        <v>1</v>
      </c>
      <c r="J10943" t="s">
        <v>51</v>
      </c>
      <c r="K10943" t="e" vm="22">
        <v>#VALUE!</v>
      </c>
      <c r="L10943" t="e" vm="23">
        <v>#VALUE!</v>
      </c>
      <c r="M10943" t="e" vm="3">
        <v>#VALUE!</v>
      </c>
      <c r="N10943" t="s">
        <v>5</v>
      </c>
      <c r="O10943" t="s">
        <v>6</v>
      </c>
      <c r="P10943" t="s">
        <v>43</v>
      </c>
      <c r="Q10943" s="10">
        <v>5</v>
      </c>
      <c r="R10943" s="12">
        <v>10.86</v>
      </c>
      <c r="S10943" t="str">
        <f t="shared" si="512"/>
        <v>New</v>
      </c>
    </row>
    <row r="10944" spans="1:19" x14ac:dyDescent="0.35">
      <c r="A10944" s="1">
        <v>10955</v>
      </c>
      <c r="B10944" s="4">
        <v>43332</v>
      </c>
      <c r="C10944" s="4" t="str">
        <f t="shared" si="510"/>
        <v>August</v>
      </c>
      <c r="D10944" s="4" t="str">
        <f t="shared" si="511"/>
        <v>2018</v>
      </c>
      <c r="E10944" s="8">
        <v>2547</v>
      </c>
      <c r="F10944" t="s">
        <v>105</v>
      </c>
      <c r="G10944" t="s">
        <v>110</v>
      </c>
      <c r="H10944" t="s">
        <v>107</v>
      </c>
      <c r="I10944">
        <v>3</v>
      </c>
      <c r="J10944" t="s">
        <v>38</v>
      </c>
      <c r="K10944" t="e" vm="10">
        <v>#VALUE!</v>
      </c>
      <c r="L10944" t="e" vm="5">
        <v>#VALUE!</v>
      </c>
      <c r="M10944" t="e" vm="3">
        <v>#VALUE!</v>
      </c>
      <c r="N10944" t="s">
        <v>5</v>
      </c>
      <c r="O10944" t="s">
        <v>28</v>
      </c>
      <c r="P10944" t="s">
        <v>49</v>
      </c>
      <c r="Q10944" s="10">
        <v>5</v>
      </c>
      <c r="R10944" s="12">
        <v>3.2</v>
      </c>
      <c r="S10944" t="str">
        <f t="shared" si="512"/>
        <v>Retained</v>
      </c>
    </row>
    <row r="10945" spans="1:19" x14ac:dyDescent="0.35">
      <c r="A10945" s="1">
        <v>10956</v>
      </c>
      <c r="B10945" s="4">
        <v>43332</v>
      </c>
      <c r="C10945" s="4" t="str">
        <f t="shared" si="510"/>
        <v>August</v>
      </c>
      <c r="D10945" s="4" t="str">
        <f t="shared" si="511"/>
        <v>2018</v>
      </c>
      <c r="E10945" s="8">
        <v>4043</v>
      </c>
      <c r="F10945" t="s">
        <v>105</v>
      </c>
      <c r="G10945" t="s">
        <v>109</v>
      </c>
      <c r="H10945" t="s">
        <v>107</v>
      </c>
      <c r="I10945">
        <v>4</v>
      </c>
      <c r="J10945" t="s">
        <v>37</v>
      </c>
      <c r="K10945" t="e" vm="28">
        <v>#VALUE!</v>
      </c>
      <c r="L10945" t="e" vm="29">
        <v>#VALUE!</v>
      </c>
      <c r="M10945" t="e" vm="3">
        <v>#VALUE!</v>
      </c>
      <c r="N10945" t="s">
        <v>12</v>
      </c>
      <c r="O10945" t="s">
        <v>22</v>
      </c>
      <c r="P10945" t="s">
        <v>36</v>
      </c>
      <c r="Q10945" s="10">
        <v>3</v>
      </c>
      <c r="R10945" s="12">
        <v>29.03</v>
      </c>
      <c r="S10945" t="str">
        <f t="shared" si="512"/>
        <v>Retained</v>
      </c>
    </row>
    <row r="10946" spans="1:19" x14ac:dyDescent="0.35">
      <c r="A10946" s="1">
        <v>10957</v>
      </c>
      <c r="B10946" s="4">
        <v>43332</v>
      </c>
      <c r="C10946" s="4" t="str">
        <f t="shared" ref="C10946:C11009" si="513">TEXT(B10946, "MMMM")</f>
        <v>August</v>
      </c>
      <c r="D10946" s="4" t="str">
        <f t="shared" ref="D10946:D11009" si="514">TEXT(B10946, "YYYY")</f>
        <v>2018</v>
      </c>
      <c r="E10946" s="8">
        <v>1430</v>
      </c>
      <c r="F10946" t="s">
        <v>106</v>
      </c>
      <c r="G10946" t="s">
        <v>109</v>
      </c>
      <c r="H10946" t="s">
        <v>107</v>
      </c>
      <c r="I10946">
        <v>2</v>
      </c>
      <c r="J10946" t="s">
        <v>37</v>
      </c>
      <c r="K10946" t="e" vm="4">
        <v>#VALUE!</v>
      </c>
      <c r="L10946" t="e" vm="5">
        <v>#VALUE!</v>
      </c>
      <c r="M10946" t="e" vm="3">
        <v>#VALUE!</v>
      </c>
      <c r="N10946" t="s">
        <v>5</v>
      </c>
      <c r="O10946" t="s">
        <v>41</v>
      </c>
      <c r="P10946" t="s">
        <v>42</v>
      </c>
      <c r="Q10946" s="10">
        <v>6</v>
      </c>
      <c r="R10946" s="12">
        <v>20.239999999999998</v>
      </c>
      <c r="S10946" t="str">
        <f t="shared" ref="S10946:S11009" si="515">IF(COUNTIFS(E:E, E10946, B:B, "&lt;="&amp;B10946)&gt;1, "Retained", "New")</f>
        <v>Retained</v>
      </c>
    </row>
    <row r="10947" spans="1:19" x14ac:dyDescent="0.35">
      <c r="A10947" s="1">
        <v>10958</v>
      </c>
      <c r="B10947" s="4">
        <v>43332</v>
      </c>
      <c r="C10947" s="4" t="str">
        <f t="shared" si="513"/>
        <v>August</v>
      </c>
      <c r="D10947" s="4" t="str">
        <f t="shared" si="514"/>
        <v>2018</v>
      </c>
      <c r="E10947" s="8">
        <v>1466</v>
      </c>
      <c r="F10947" t="s">
        <v>106</v>
      </c>
      <c r="G10947" t="s">
        <v>109</v>
      </c>
      <c r="H10947" t="s">
        <v>107</v>
      </c>
      <c r="I10947">
        <v>1</v>
      </c>
      <c r="J10947" t="s">
        <v>4</v>
      </c>
      <c r="K10947" t="e" vm="15">
        <v>#VALUE!</v>
      </c>
      <c r="L10947" t="e" vm="5">
        <v>#VALUE!</v>
      </c>
      <c r="M10947" t="e" vm="3">
        <v>#VALUE!</v>
      </c>
      <c r="N10947" t="s">
        <v>12</v>
      </c>
      <c r="O10947" t="s">
        <v>25</v>
      </c>
      <c r="P10947" t="s">
        <v>26</v>
      </c>
      <c r="Q10947" s="10">
        <v>4</v>
      </c>
      <c r="R10947" s="12">
        <v>11.97</v>
      </c>
      <c r="S10947" t="str">
        <f t="shared" si="515"/>
        <v>Retained</v>
      </c>
    </row>
    <row r="10948" spans="1:19" x14ac:dyDescent="0.35">
      <c r="A10948" s="1">
        <v>10959</v>
      </c>
      <c r="B10948" s="4">
        <v>43332</v>
      </c>
      <c r="C10948" s="4" t="str">
        <f t="shared" si="513"/>
        <v>August</v>
      </c>
      <c r="D10948" s="4" t="str">
        <f t="shared" si="514"/>
        <v>2018</v>
      </c>
      <c r="E10948" s="8">
        <v>4998</v>
      </c>
      <c r="F10948" t="s">
        <v>106</v>
      </c>
      <c r="G10948" t="s">
        <v>109</v>
      </c>
      <c r="H10948" t="s">
        <v>108</v>
      </c>
      <c r="I10948">
        <v>3</v>
      </c>
      <c r="J10948" t="s">
        <v>4</v>
      </c>
      <c r="K10948" t="e" vm="4">
        <v>#VALUE!</v>
      </c>
      <c r="L10948" t="e" vm="5">
        <v>#VALUE!</v>
      </c>
      <c r="M10948" t="e" vm="3">
        <v>#VALUE!</v>
      </c>
      <c r="N10948" t="s">
        <v>12</v>
      </c>
      <c r="O10948" t="s">
        <v>22</v>
      </c>
      <c r="P10948" t="s">
        <v>36</v>
      </c>
      <c r="Q10948" s="10">
        <v>4</v>
      </c>
      <c r="R10948" s="12">
        <v>13.26</v>
      </c>
      <c r="S10948" t="str">
        <f t="shared" si="515"/>
        <v>Retained</v>
      </c>
    </row>
    <row r="10949" spans="1:19" x14ac:dyDescent="0.35">
      <c r="A10949" s="1">
        <v>10960</v>
      </c>
      <c r="B10949" s="4">
        <v>43332</v>
      </c>
      <c r="C10949" s="4" t="str">
        <f t="shared" si="513"/>
        <v>August</v>
      </c>
      <c r="D10949" s="4" t="str">
        <f t="shared" si="514"/>
        <v>2018</v>
      </c>
      <c r="E10949" s="8">
        <v>1551</v>
      </c>
      <c r="F10949" t="s">
        <v>105</v>
      </c>
      <c r="G10949" t="s">
        <v>110</v>
      </c>
      <c r="H10949" t="s">
        <v>108</v>
      </c>
      <c r="I10949">
        <v>4</v>
      </c>
      <c r="J10949" t="s">
        <v>37</v>
      </c>
      <c r="K10949" t="e" vm="4">
        <v>#VALUE!</v>
      </c>
      <c r="L10949" t="e" vm="5">
        <v>#VALUE!</v>
      </c>
      <c r="M10949" t="e" vm="3">
        <v>#VALUE!</v>
      </c>
      <c r="N10949" t="s">
        <v>5</v>
      </c>
      <c r="O10949" t="s">
        <v>45</v>
      </c>
      <c r="P10949" t="s">
        <v>45</v>
      </c>
      <c r="Q10949" s="10">
        <v>3</v>
      </c>
      <c r="R10949" s="12">
        <v>7.86</v>
      </c>
      <c r="S10949" t="str">
        <f t="shared" si="515"/>
        <v>Retained</v>
      </c>
    </row>
    <row r="10950" spans="1:19" x14ac:dyDescent="0.35">
      <c r="A10950" s="1">
        <v>10961</v>
      </c>
      <c r="B10950" s="4">
        <v>43332</v>
      </c>
      <c r="C10950" s="4" t="str">
        <f t="shared" si="513"/>
        <v>August</v>
      </c>
      <c r="D10950" s="4" t="str">
        <f t="shared" si="514"/>
        <v>2018</v>
      </c>
      <c r="E10950" s="8">
        <v>1402</v>
      </c>
      <c r="F10950" t="s">
        <v>105</v>
      </c>
      <c r="G10950" t="s">
        <v>110</v>
      </c>
      <c r="H10950" t="s">
        <v>107</v>
      </c>
      <c r="I10950">
        <v>4</v>
      </c>
      <c r="J10950" t="s">
        <v>38</v>
      </c>
      <c r="K10950" t="e" vm="18">
        <v>#VALUE!</v>
      </c>
      <c r="L10950" t="e" vm="19">
        <v>#VALUE!</v>
      </c>
      <c r="M10950" t="e" vm="3">
        <v>#VALUE!</v>
      </c>
      <c r="N10950" t="s">
        <v>12</v>
      </c>
      <c r="O10950" t="s">
        <v>13</v>
      </c>
      <c r="P10950" t="s">
        <v>14</v>
      </c>
      <c r="Q10950" s="10">
        <v>4</v>
      </c>
      <c r="R10950" s="12">
        <v>4.47</v>
      </c>
      <c r="S10950" t="str">
        <f t="shared" si="515"/>
        <v>Retained</v>
      </c>
    </row>
    <row r="10951" spans="1:19" x14ac:dyDescent="0.35">
      <c r="A10951" s="1">
        <v>10962</v>
      </c>
      <c r="B10951" s="4">
        <v>43332</v>
      </c>
      <c r="C10951" s="4" t="str">
        <f t="shared" si="513"/>
        <v>August</v>
      </c>
      <c r="D10951" s="4" t="str">
        <f t="shared" si="514"/>
        <v>2018</v>
      </c>
      <c r="E10951" s="8">
        <v>7663</v>
      </c>
      <c r="F10951" t="s">
        <v>105</v>
      </c>
      <c r="G10951" t="s">
        <v>109</v>
      </c>
      <c r="H10951" t="s">
        <v>107</v>
      </c>
      <c r="I10951">
        <v>4</v>
      </c>
      <c r="J10951" t="s">
        <v>62</v>
      </c>
      <c r="K10951" t="e" vm="32">
        <v>#VALUE!</v>
      </c>
      <c r="L10951" t="e" vm="29">
        <v>#VALUE!</v>
      </c>
      <c r="M10951" t="e" vm="3">
        <v>#VALUE!</v>
      </c>
      <c r="N10951" t="s">
        <v>5</v>
      </c>
      <c r="O10951" t="s">
        <v>34</v>
      </c>
      <c r="P10951" t="s">
        <v>34</v>
      </c>
      <c r="Q10951" s="10">
        <v>3</v>
      </c>
      <c r="R10951" s="12">
        <v>7.18</v>
      </c>
      <c r="S10951" t="str">
        <f t="shared" si="515"/>
        <v>Retained</v>
      </c>
    </row>
    <row r="10952" spans="1:19" x14ac:dyDescent="0.35">
      <c r="A10952" s="1">
        <v>10963</v>
      </c>
      <c r="B10952" s="4">
        <v>43332</v>
      </c>
      <c r="C10952" s="4" t="str">
        <f t="shared" si="513"/>
        <v>August</v>
      </c>
      <c r="D10952" s="4" t="str">
        <f t="shared" si="514"/>
        <v>2018</v>
      </c>
      <c r="E10952" s="8">
        <v>5432</v>
      </c>
      <c r="F10952" t="s">
        <v>106</v>
      </c>
      <c r="G10952" t="s">
        <v>110</v>
      </c>
      <c r="H10952" t="s">
        <v>107</v>
      </c>
      <c r="I10952">
        <v>3</v>
      </c>
      <c r="J10952" t="s">
        <v>51</v>
      </c>
      <c r="K10952" t="e" vm="17">
        <v>#VALUE!</v>
      </c>
      <c r="L10952" t="e" vm="5">
        <v>#VALUE!</v>
      </c>
      <c r="M10952" t="e" vm="3">
        <v>#VALUE!</v>
      </c>
      <c r="N10952" t="s">
        <v>5</v>
      </c>
      <c r="O10952" t="s">
        <v>30</v>
      </c>
      <c r="P10952" t="s">
        <v>66</v>
      </c>
      <c r="Q10952" s="10">
        <v>4</v>
      </c>
      <c r="R10952" s="12">
        <v>14.36</v>
      </c>
      <c r="S10952" t="str">
        <f t="shared" si="515"/>
        <v>Retained</v>
      </c>
    </row>
    <row r="10953" spans="1:19" x14ac:dyDescent="0.35">
      <c r="A10953" s="1">
        <v>10964</v>
      </c>
      <c r="B10953" s="4">
        <v>43332</v>
      </c>
      <c r="C10953" s="4" t="str">
        <f t="shared" si="513"/>
        <v>August</v>
      </c>
      <c r="D10953" s="4" t="str">
        <f t="shared" si="514"/>
        <v>2018</v>
      </c>
      <c r="E10953" s="8">
        <v>154</v>
      </c>
      <c r="F10953" t="s">
        <v>105</v>
      </c>
      <c r="G10953" t="s">
        <v>109</v>
      </c>
      <c r="H10953" t="s">
        <v>108</v>
      </c>
      <c r="I10953">
        <v>0</v>
      </c>
      <c r="J10953" t="s">
        <v>4</v>
      </c>
      <c r="K10953" t="e" vm="9">
        <v>#VALUE!</v>
      </c>
      <c r="L10953" t="e" vm="7">
        <v>#VALUE!</v>
      </c>
      <c r="M10953" t="e" vm="3">
        <v>#VALUE!</v>
      </c>
      <c r="N10953" t="s">
        <v>12</v>
      </c>
      <c r="O10953" t="s">
        <v>22</v>
      </c>
      <c r="P10953" t="s">
        <v>44</v>
      </c>
      <c r="Q10953" s="10">
        <v>3</v>
      </c>
      <c r="R10953" s="12">
        <v>15.92</v>
      </c>
      <c r="S10953" t="str">
        <f t="shared" si="515"/>
        <v>Retained</v>
      </c>
    </row>
    <row r="10954" spans="1:19" x14ac:dyDescent="0.35">
      <c r="A10954" s="1">
        <v>10965</v>
      </c>
      <c r="B10954" s="4">
        <v>43332</v>
      </c>
      <c r="C10954" s="4" t="str">
        <f t="shared" si="513"/>
        <v>August</v>
      </c>
      <c r="D10954" s="4" t="str">
        <f t="shared" si="514"/>
        <v>2018</v>
      </c>
      <c r="E10954" s="8">
        <v>5557</v>
      </c>
      <c r="F10954" t="s">
        <v>106</v>
      </c>
      <c r="G10954" t="s">
        <v>109</v>
      </c>
      <c r="H10954" t="s">
        <v>108</v>
      </c>
      <c r="I10954">
        <v>4</v>
      </c>
      <c r="J10954" t="s">
        <v>51</v>
      </c>
      <c r="K10954" t="e" vm="28">
        <v>#VALUE!</v>
      </c>
      <c r="L10954" t="e" vm="29">
        <v>#VALUE!</v>
      </c>
      <c r="M10954" t="e" vm="3">
        <v>#VALUE!</v>
      </c>
      <c r="N10954" t="s">
        <v>5</v>
      </c>
      <c r="O10954" t="s">
        <v>7</v>
      </c>
      <c r="P10954" t="s">
        <v>8</v>
      </c>
      <c r="Q10954" s="10">
        <v>4</v>
      </c>
      <c r="R10954" s="12">
        <v>9.1999999999999993</v>
      </c>
      <c r="S10954" t="str">
        <f t="shared" si="515"/>
        <v>Retained</v>
      </c>
    </row>
    <row r="10955" spans="1:19" x14ac:dyDescent="0.35">
      <c r="A10955" s="1">
        <v>10966</v>
      </c>
      <c r="B10955" s="4">
        <v>43332</v>
      </c>
      <c r="C10955" s="4" t="str">
        <f t="shared" si="513"/>
        <v>August</v>
      </c>
      <c r="D10955" s="4" t="str">
        <f t="shared" si="514"/>
        <v>2018</v>
      </c>
      <c r="E10955" s="8">
        <v>8434</v>
      </c>
      <c r="F10955" t="s">
        <v>105</v>
      </c>
      <c r="G10955" t="s">
        <v>109</v>
      </c>
      <c r="H10955" t="s">
        <v>107</v>
      </c>
      <c r="I10955">
        <v>3</v>
      </c>
      <c r="J10955" t="s">
        <v>51</v>
      </c>
      <c r="K10955" t="e" vm="27">
        <v>#VALUE!</v>
      </c>
      <c r="L10955" t="e" vm="23">
        <v>#VALUE!</v>
      </c>
      <c r="M10955" t="e" vm="3">
        <v>#VALUE!</v>
      </c>
      <c r="N10955" t="s">
        <v>12</v>
      </c>
      <c r="O10955" t="s">
        <v>22</v>
      </c>
      <c r="P10955" t="s">
        <v>36</v>
      </c>
      <c r="Q10955" s="10">
        <v>2</v>
      </c>
      <c r="R10955" s="12">
        <v>5.25</v>
      </c>
      <c r="S10955" t="str">
        <f t="shared" si="515"/>
        <v>New</v>
      </c>
    </row>
    <row r="10956" spans="1:19" x14ac:dyDescent="0.35">
      <c r="A10956" s="1">
        <v>10967</v>
      </c>
      <c r="B10956" s="4">
        <v>43332</v>
      </c>
      <c r="C10956" s="4" t="str">
        <f t="shared" si="513"/>
        <v>August</v>
      </c>
      <c r="D10956" s="4" t="str">
        <f t="shared" si="514"/>
        <v>2018</v>
      </c>
      <c r="E10956" s="8">
        <v>2211</v>
      </c>
      <c r="F10956" t="s">
        <v>105</v>
      </c>
      <c r="G10956" t="s">
        <v>109</v>
      </c>
      <c r="H10956" t="s">
        <v>108</v>
      </c>
      <c r="I10956">
        <v>5</v>
      </c>
      <c r="J10956" t="s">
        <v>38</v>
      </c>
      <c r="K10956" t="e" vm="13">
        <v>#VALUE!</v>
      </c>
      <c r="L10956" t="e" vm="5">
        <v>#VALUE!</v>
      </c>
      <c r="M10956" t="e" vm="3">
        <v>#VALUE!</v>
      </c>
      <c r="N10956" t="s">
        <v>12</v>
      </c>
      <c r="O10956" t="s">
        <v>22</v>
      </c>
      <c r="P10956" t="s">
        <v>50</v>
      </c>
      <c r="Q10956" s="10">
        <v>6</v>
      </c>
      <c r="R10956" s="12">
        <v>12.6</v>
      </c>
      <c r="S10956" t="str">
        <f t="shared" si="515"/>
        <v>Retained</v>
      </c>
    </row>
    <row r="10957" spans="1:19" x14ac:dyDescent="0.35">
      <c r="A10957" s="1">
        <v>10968</v>
      </c>
      <c r="B10957" s="4">
        <v>43332</v>
      </c>
      <c r="C10957" s="4" t="str">
        <f t="shared" si="513"/>
        <v>August</v>
      </c>
      <c r="D10957" s="4" t="str">
        <f t="shared" si="514"/>
        <v>2018</v>
      </c>
      <c r="E10957" s="8">
        <v>8169</v>
      </c>
      <c r="F10957" t="s">
        <v>105</v>
      </c>
      <c r="G10957" t="s">
        <v>110</v>
      </c>
      <c r="H10957" t="s">
        <v>107</v>
      </c>
      <c r="I10957">
        <v>3</v>
      </c>
      <c r="J10957" t="s">
        <v>38</v>
      </c>
      <c r="K10957" t="e" vm="26">
        <v>#VALUE!</v>
      </c>
      <c r="L10957" t="e" vm="25">
        <v>#VALUE!</v>
      </c>
      <c r="M10957" t="e" vm="3">
        <v>#VALUE!</v>
      </c>
      <c r="N10957" t="s">
        <v>5</v>
      </c>
      <c r="O10957" t="s">
        <v>17</v>
      </c>
      <c r="P10957" t="s">
        <v>18</v>
      </c>
      <c r="Q10957" s="10">
        <v>3</v>
      </c>
      <c r="R10957" s="12">
        <v>12.93</v>
      </c>
      <c r="S10957" t="str">
        <f t="shared" si="515"/>
        <v>Retained</v>
      </c>
    </row>
    <row r="10958" spans="1:19" x14ac:dyDescent="0.35">
      <c r="A10958" s="1">
        <v>10969</v>
      </c>
      <c r="B10958" s="4">
        <v>43332</v>
      </c>
      <c r="C10958" s="4" t="str">
        <f t="shared" si="513"/>
        <v>August</v>
      </c>
      <c r="D10958" s="4" t="str">
        <f t="shared" si="514"/>
        <v>2018</v>
      </c>
      <c r="E10958" s="8">
        <v>9318</v>
      </c>
      <c r="F10958" t="s">
        <v>106</v>
      </c>
      <c r="G10958" t="s">
        <v>110</v>
      </c>
      <c r="H10958" t="s">
        <v>107</v>
      </c>
      <c r="I10958">
        <v>1</v>
      </c>
      <c r="J10958" t="s">
        <v>71</v>
      </c>
      <c r="K10958" t="e" vm="17">
        <v>#VALUE!</v>
      </c>
      <c r="L10958" t="e" vm="5">
        <v>#VALUE!</v>
      </c>
      <c r="M10958" t="e" vm="3">
        <v>#VALUE!</v>
      </c>
      <c r="N10958" t="s">
        <v>5</v>
      </c>
      <c r="O10958" t="s">
        <v>7</v>
      </c>
      <c r="P10958" t="s">
        <v>27</v>
      </c>
      <c r="Q10958" s="10">
        <v>4</v>
      </c>
      <c r="R10958" s="12">
        <v>4.18</v>
      </c>
      <c r="S10958" t="str">
        <f t="shared" si="515"/>
        <v>Retained</v>
      </c>
    </row>
    <row r="10959" spans="1:19" x14ac:dyDescent="0.35">
      <c r="A10959" s="1">
        <v>10970</v>
      </c>
      <c r="B10959" s="4">
        <v>43332</v>
      </c>
      <c r="C10959" s="4" t="str">
        <f t="shared" si="513"/>
        <v>August</v>
      </c>
      <c r="D10959" s="4" t="str">
        <f t="shared" si="514"/>
        <v>2018</v>
      </c>
      <c r="E10959" s="8">
        <v>2480</v>
      </c>
      <c r="F10959" t="s">
        <v>106</v>
      </c>
      <c r="G10959" t="s">
        <v>110</v>
      </c>
      <c r="H10959" t="s">
        <v>107</v>
      </c>
      <c r="I10959">
        <v>0</v>
      </c>
      <c r="J10959" t="s">
        <v>37</v>
      </c>
      <c r="K10959" t="e" vm="28">
        <v>#VALUE!</v>
      </c>
      <c r="L10959" t="e" vm="29">
        <v>#VALUE!</v>
      </c>
      <c r="M10959" t="e" vm="3">
        <v>#VALUE!</v>
      </c>
      <c r="N10959" t="s">
        <v>12</v>
      </c>
      <c r="O10959" t="s">
        <v>13</v>
      </c>
      <c r="P10959" t="s">
        <v>14</v>
      </c>
      <c r="Q10959" s="10">
        <v>3</v>
      </c>
      <c r="R10959" s="12">
        <v>10.42</v>
      </c>
      <c r="S10959" t="str">
        <f t="shared" si="515"/>
        <v>Retained</v>
      </c>
    </row>
    <row r="10960" spans="1:19" x14ac:dyDescent="0.35">
      <c r="A10960" s="1">
        <v>10971</v>
      </c>
      <c r="B10960" s="4">
        <v>43332</v>
      </c>
      <c r="C10960" s="4" t="str">
        <f t="shared" si="513"/>
        <v>August</v>
      </c>
      <c r="D10960" s="4" t="str">
        <f t="shared" si="514"/>
        <v>2018</v>
      </c>
      <c r="E10960" s="8">
        <v>5345</v>
      </c>
      <c r="F10960" t="s">
        <v>105</v>
      </c>
      <c r="G10960" t="s">
        <v>110</v>
      </c>
      <c r="H10960" t="s">
        <v>107</v>
      </c>
      <c r="I10960">
        <v>0</v>
      </c>
      <c r="J10960" t="s">
        <v>51</v>
      </c>
      <c r="K10960" t="e" vm="1">
        <v>#VALUE!</v>
      </c>
      <c r="L10960" t="e" vm="2">
        <v>#VALUE!</v>
      </c>
      <c r="M10960" t="e" vm="3">
        <v>#VALUE!</v>
      </c>
      <c r="N10960" t="s">
        <v>5</v>
      </c>
      <c r="O10960" t="s">
        <v>7</v>
      </c>
      <c r="P10960" t="s">
        <v>55</v>
      </c>
      <c r="Q10960" s="10">
        <v>5</v>
      </c>
      <c r="R10960" s="12">
        <v>15.84</v>
      </c>
      <c r="S10960" t="str">
        <f t="shared" si="515"/>
        <v>New</v>
      </c>
    </row>
    <row r="10961" spans="1:19" x14ac:dyDescent="0.35">
      <c r="A10961" s="1">
        <v>10972</v>
      </c>
      <c r="B10961" s="4">
        <v>43333</v>
      </c>
      <c r="C10961" s="4" t="str">
        <f t="shared" si="513"/>
        <v>August</v>
      </c>
      <c r="D10961" s="4" t="str">
        <f t="shared" si="514"/>
        <v>2018</v>
      </c>
      <c r="E10961" s="8">
        <v>5956</v>
      </c>
      <c r="F10961" t="s">
        <v>106</v>
      </c>
      <c r="G10961" t="s">
        <v>109</v>
      </c>
      <c r="H10961" t="s">
        <v>108</v>
      </c>
      <c r="I10961">
        <v>4</v>
      </c>
      <c r="J10961" t="s">
        <v>37</v>
      </c>
      <c r="K10961" t="e" vm="16">
        <v>#VALUE!</v>
      </c>
      <c r="L10961" t="e" vm="5">
        <v>#VALUE!</v>
      </c>
      <c r="M10961" t="e" vm="3">
        <v>#VALUE!</v>
      </c>
      <c r="N10961" t="s">
        <v>5</v>
      </c>
      <c r="O10961" t="s">
        <v>15</v>
      </c>
      <c r="P10961" t="s">
        <v>15</v>
      </c>
      <c r="Q10961" s="10">
        <v>2</v>
      </c>
      <c r="R10961" s="12">
        <v>12.82</v>
      </c>
      <c r="S10961" t="str">
        <f t="shared" si="515"/>
        <v>Retained</v>
      </c>
    </row>
    <row r="10962" spans="1:19" x14ac:dyDescent="0.35">
      <c r="A10962" s="1">
        <v>10973</v>
      </c>
      <c r="B10962" s="4">
        <v>43333</v>
      </c>
      <c r="C10962" s="4" t="str">
        <f t="shared" si="513"/>
        <v>August</v>
      </c>
      <c r="D10962" s="4" t="str">
        <f t="shared" si="514"/>
        <v>2018</v>
      </c>
      <c r="E10962" s="8">
        <v>680</v>
      </c>
      <c r="F10962" t="s">
        <v>105</v>
      </c>
      <c r="G10962" t="s">
        <v>110</v>
      </c>
      <c r="H10962" t="s">
        <v>107</v>
      </c>
      <c r="I10962">
        <v>3</v>
      </c>
      <c r="J10962" t="s">
        <v>51</v>
      </c>
      <c r="K10962" t="e" vm="30">
        <v>#VALUE!</v>
      </c>
      <c r="L10962" t="e" vm="31">
        <v>#VALUE!</v>
      </c>
      <c r="M10962" t="e" vm="3">
        <v>#VALUE!</v>
      </c>
      <c r="N10962" t="s">
        <v>5</v>
      </c>
      <c r="O10962" t="s">
        <v>28</v>
      </c>
      <c r="P10962" t="s">
        <v>29</v>
      </c>
      <c r="Q10962" s="10">
        <v>2</v>
      </c>
      <c r="R10962" s="12">
        <v>3.47</v>
      </c>
      <c r="S10962" t="str">
        <f t="shared" si="515"/>
        <v>Retained</v>
      </c>
    </row>
    <row r="10963" spans="1:19" x14ac:dyDescent="0.35">
      <c r="A10963" s="1">
        <v>10974</v>
      </c>
      <c r="B10963" s="4">
        <v>43333</v>
      </c>
      <c r="C10963" s="4" t="str">
        <f t="shared" si="513"/>
        <v>August</v>
      </c>
      <c r="D10963" s="4" t="str">
        <f t="shared" si="514"/>
        <v>2018</v>
      </c>
      <c r="E10963" s="8">
        <v>1003</v>
      </c>
      <c r="F10963" t="s">
        <v>106</v>
      </c>
      <c r="G10963" t="s">
        <v>110</v>
      </c>
      <c r="H10963" t="s">
        <v>107</v>
      </c>
      <c r="I10963">
        <v>3</v>
      </c>
      <c r="J10963" t="s">
        <v>37</v>
      </c>
      <c r="K10963" t="e" vm="13">
        <v>#VALUE!</v>
      </c>
      <c r="L10963" t="e" vm="5">
        <v>#VALUE!</v>
      </c>
      <c r="M10963" t="e" vm="3">
        <v>#VALUE!</v>
      </c>
      <c r="N10963" t="s">
        <v>5</v>
      </c>
      <c r="O10963" t="s">
        <v>15</v>
      </c>
      <c r="P10963" t="s">
        <v>15</v>
      </c>
      <c r="Q10963" s="10">
        <v>4</v>
      </c>
      <c r="R10963" s="12">
        <v>6.3</v>
      </c>
      <c r="S10963" t="str">
        <f t="shared" si="515"/>
        <v>Retained</v>
      </c>
    </row>
    <row r="10964" spans="1:19" x14ac:dyDescent="0.35">
      <c r="A10964" s="1">
        <v>10975</v>
      </c>
      <c r="B10964" s="4">
        <v>43333</v>
      </c>
      <c r="C10964" s="4" t="str">
        <f t="shared" si="513"/>
        <v>August</v>
      </c>
      <c r="D10964" s="4" t="str">
        <f t="shared" si="514"/>
        <v>2018</v>
      </c>
      <c r="E10964" s="8">
        <v>2862</v>
      </c>
      <c r="F10964" t="s">
        <v>105</v>
      </c>
      <c r="G10964" t="s">
        <v>110</v>
      </c>
      <c r="H10964" t="s">
        <v>107</v>
      </c>
      <c r="I10964">
        <v>1</v>
      </c>
      <c r="J10964" t="s">
        <v>4</v>
      </c>
      <c r="K10964" t="e" vm="18">
        <v>#VALUE!</v>
      </c>
      <c r="L10964" t="e" vm="19">
        <v>#VALUE!</v>
      </c>
      <c r="M10964" t="e" vm="3">
        <v>#VALUE!</v>
      </c>
      <c r="N10964" t="s">
        <v>5</v>
      </c>
      <c r="O10964" t="s">
        <v>45</v>
      </c>
      <c r="P10964" t="s">
        <v>45</v>
      </c>
      <c r="Q10964" s="10">
        <v>3</v>
      </c>
      <c r="R10964" s="12">
        <v>8.9</v>
      </c>
      <c r="S10964" t="str">
        <f t="shared" si="515"/>
        <v>Retained</v>
      </c>
    </row>
    <row r="10965" spans="1:19" x14ac:dyDescent="0.35">
      <c r="A10965" s="1">
        <v>10976</v>
      </c>
      <c r="B10965" s="4">
        <v>43333</v>
      </c>
      <c r="C10965" s="4" t="str">
        <f t="shared" si="513"/>
        <v>August</v>
      </c>
      <c r="D10965" s="4" t="str">
        <f t="shared" si="514"/>
        <v>2018</v>
      </c>
      <c r="E10965" s="8">
        <v>1038</v>
      </c>
      <c r="F10965" t="s">
        <v>105</v>
      </c>
      <c r="G10965" t="s">
        <v>110</v>
      </c>
      <c r="H10965" t="s">
        <v>108</v>
      </c>
      <c r="I10965">
        <v>3</v>
      </c>
      <c r="J10965" t="s">
        <v>37</v>
      </c>
      <c r="K10965" t="e" vm="24">
        <v>#VALUE!</v>
      </c>
      <c r="L10965" t="e" vm="25">
        <v>#VALUE!</v>
      </c>
      <c r="M10965" t="e" vm="3">
        <v>#VALUE!</v>
      </c>
      <c r="N10965" t="s">
        <v>5</v>
      </c>
      <c r="O10965" t="s">
        <v>30</v>
      </c>
      <c r="P10965" t="s">
        <v>39</v>
      </c>
      <c r="Q10965" s="10">
        <v>5</v>
      </c>
      <c r="R10965" s="12">
        <v>15.79</v>
      </c>
      <c r="S10965" t="str">
        <f t="shared" si="515"/>
        <v>Retained</v>
      </c>
    </row>
    <row r="10966" spans="1:19" x14ac:dyDescent="0.35">
      <c r="A10966" s="1">
        <v>10977</v>
      </c>
      <c r="B10966" s="4">
        <v>43333</v>
      </c>
      <c r="C10966" s="4" t="str">
        <f t="shared" si="513"/>
        <v>August</v>
      </c>
      <c r="D10966" s="4" t="str">
        <f t="shared" si="514"/>
        <v>2018</v>
      </c>
      <c r="E10966" s="8">
        <v>9820</v>
      </c>
      <c r="F10966" t="s">
        <v>105</v>
      </c>
      <c r="G10966" t="s">
        <v>109</v>
      </c>
      <c r="H10966" t="s">
        <v>108</v>
      </c>
      <c r="I10966">
        <v>3</v>
      </c>
      <c r="J10966" t="s">
        <v>4</v>
      </c>
      <c r="K10966" t="e" vm="24">
        <v>#VALUE!</v>
      </c>
      <c r="L10966" t="e" vm="25">
        <v>#VALUE!</v>
      </c>
      <c r="M10966" t="e" vm="3">
        <v>#VALUE!</v>
      </c>
      <c r="N10966" t="s">
        <v>5</v>
      </c>
      <c r="O10966" t="s">
        <v>34</v>
      </c>
      <c r="P10966" t="s">
        <v>34</v>
      </c>
      <c r="Q10966" s="10">
        <v>4</v>
      </c>
      <c r="R10966" s="12">
        <v>3.49</v>
      </c>
      <c r="S10966" t="str">
        <f t="shared" si="515"/>
        <v>Retained</v>
      </c>
    </row>
    <row r="10967" spans="1:19" x14ac:dyDescent="0.35">
      <c r="A10967" s="1">
        <v>10978</v>
      </c>
      <c r="B10967" s="4">
        <v>43333</v>
      </c>
      <c r="C10967" s="4" t="str">
        <f t="shared" si="513"/>
        <v>August</v>
      </c>
      <c r="D10967" s="4" t="str">
        <f t="shared" si="514"/>
        <v>2018</v>
      </c>
      <c r="E10967" s="8">
        <v>1871</v>
      </c>
      <c r="F10967" t="s">
        <v>105</v>
      </c>
      <c r="G10967" t="s">
        <v>110</v>
      </c>
      <c r="H10967" t="s">
        <v>108</v>
      </c>
      <c r="I10967">
        <v>0</v>
      </c>
      <c r="J10967" t="s">
        <v>37</v>
      </c>
      <c r="K10967" t="e" vm="26">
        <v>#VALUE!</v>
      </c>
      <c r="L10967" t="e" vm="25">
        <v>#VALUE!</v>
      </c>
      <c r="M10967" t="e" vm="3">
        <v>#VALUE!</v>
      </c>
      <c r="N10967" t="s">
        <v>5</v>
      </c>
      <c r="O10967" t="s">
        <v>28</v>
      </c>
      <c r="P10967" t="s">
        <v>8</v>
      </c>
      <c r="Q10967" s="10">
        <v>4</v>
      </c>
      <c r="R10967" s="12">
        <v>23.94</v>
      </c>
      <c r="S10967" t="str">
        <f t="shared" si="515"/>
        <v>Retained</v>
      </c>
    </row>
    <row r="10968" spans="1:19" x14ac:dyDescent="0.35">
      <c r="A10968" s="1">
        <v>10979</v>
      </c>
      <c r="B10968" s="4">
        <v>43333</v>
      </c>
      <c r="C10968" s="4" t="str">
        <f t="shared" si="513"/>
        <v>August</v>
      </c>
      <c r="D10968" s="4" t="str">
        <f t="shared" si="514"/>
        <v>2018</v>
      </c>
      <c r="E10968" s="8">
        <v>7782</v>
      </c>
      <c r="F10968" t="s">
        <v>105</v>
      </c>
      <c r="G10968" t="s">
        <v>109</v>
      </c>
      <c r="H10968" t="s">
        <v>108</v>
      </c>
      <c r="I10968">
        <v>3</v>
      </c>
      <c r="J10968" t="s">
        <v>37</v>
      </c>
      <c r="K10968" t="e" vm="26">
        <v>#VALUE!</v>
      </c>
      <c r="L10968" t="e" vm="25">
        <v>#VALUE!</v>
      </c>
      <c r="M10968" t="e" vm="3">
        <v>#VALUE!</v>
      </c>
      <c r="N10968" t="s">
        <v>5</v>
      </c>
      <c r="O10968" t="s">
        <v>41</v>
      </c>
      <c r="P10968" t="s">
        <v>42</v>
      </c>
      <c r="Q10968" s="10">
        <v>3</v>
      </c>
      <c r="R10968" s="12">
        <v>15.38</v>
      </c>
      <c r="S10968" t="str">
        <f t="shared" si="515"/>
        <v>Retained</v>
      </c>
    </row>
    <row r="10969" spans="1:19" x14ac:dyDescent="0.35">
      <c r="A10969" s="1">
        <v>10980</v>
      </c>
      <c r="B10969" s="4">
        <v>43333</v>
      </c>
      <c r="C10969" s="4" t="str">
        <f t="shared" si="513"/>
        <v>August</v>
      </c>
      <c r="D10969" s="4" t="str">
        <f t="shared" si="514"/>
        <v>2018</v>
      </c>
      <c r="E10969" s="8">
        <v>228</v>
      </c>
      <c r="F10969" t="s">
        <v>105</v>
      </c>
      <c r="G10969" t="s">
        <v>110</v>
      </c>
      <c r="H10969" t="s">
        <v>107</v>
      </c>
      <c r="I10969">
        <v>3</v>
      </c>
      <c r="J10969" t="s">
        <v>62</v>
      </c>
      <c r="K10969" t="e" vm="12">
        <v>#VALUE!</v>
      </c>
      <c r="L10969" t="e" vm="2">
        <v>#VALUE!</v>
      </c>
      <c r="M10969" t="e" vm="3">
        <v>#VALUE!</v>
      </c>
      <c r="N10969" t="s">
        <v>5</v>
      </c>
      <c r="O10969" t="s">
        <v>17</v>
      </c>
      <c r="P10969" t="s">
        <v>29</v>
      </c>
      <c r="Q10969" s="10">
        <v>3</v>
      </c>
      <c r="R10969" s="12">
        <v>14.2</v>
      </c>
      <c r="S10969" t="str">
        <f t="shared" si="515"/>
        <v>New</v>
      </c>
    </row>
    <row r="10970" spans="1:19" x14ac:dyDescent="0.35">
      <c r="A10970" s="1">
        <v>10981</v>
      </c>
      <c r="B10970" s="4">
        <v>43333</v>
      </c>
      <c r="C10970" s="4" t="str">
        <f t="shared" si="513"/>
        <v>August</v>
      </c>
      <c r="D10970" s="4" t="str">
        <f t="shared" si="514"/>
        <v>2018</v>
      </c>
      <c r="E10970" s="8">
        <v>7733</v>
      </c>
      <c r="F10970" t="s">
        <v>106</v>
      </c>
      <c r="G10970" t="s">
        <v>109</v>
      </c>
      <c r="H10970" t="s">
        <v>107</v>
      </c>
      <c r="I10970">
        <v>5</v>
      </c>
      <c r="J10970" t="s">
        <v>51</v>
      </c>
      <c r="K10970" t="e" vm="9">
        <v>#VALUE!</v>
      </c>
      <c r="L10970" t="e" vm="7">
        <v>#VALUE!</v>
      </c>
      <c r="M10970" t="e" vm="3">
        <v>#VALUE!</v>
      </c>
      <c r="N10970" t="s">
        <v>5</v>
      </c>
      <c r="O10970" t="s">
        <v>28</v>
      </c>
      <c r="P10970" t="s">
        <v>8</v>
      </c>
      <c r="Q10970" s="10">
        <v>3</v>
      </c>
      <c r="R10970" s="12">
        <v>33.18</v>
      </c>
      <c r="S10970" t="str">
        <f t="shared" si="515"/>
        <v>Retained</v>
      </c>
    </row>
    <row r="10971" spans="1:19" x14ac:dyDescent="0.35">
      <c r="A10971" s="1">
        <v>10982</v>
      </c>
      <c r="B10971" s="4">
        <v>43333</v>
      </c>
      <c r="C10971" s="4" t="str">
        <f t="shared" si="513"/>
        <v>August</v>
      </c>
      <c r="D10971" s="4" t="str">
        <f t="shared" si="514"/>
        <v>2018</v>
      </c>
      <c r="E10971" s="8">
        <v>4620</v>
      </c>
      <c r="F10971" t="s">
        <v>105</v>
      </c>
      <c r="G10971" t="s">
        <v>110</v>
      </c>
      <c r="H10971" t="s">
        <v>107</v>
      </c>
      <c r="I10971">
        <v>1</v>
      </c>
      <c r="J10971" t="s">
        <v>37</v>
      </c>
      <c r="K10971" t="e" vm="26">
        <v>#VALUE!</v>
      </c>
      <c r="L10971" t="e" vm="25">
        <v>#VALUE!</v>
      </c>
      <c r="M10971" t="e" vm="3">
        <v>#VALUE!</v>
      </c>
      <c r="N10971" t="s">
        <v>5</v>
      </c>
      <c r="O10971" t="s">
        <v>28</v>
      </c>
      <c r="P10971" t="s">
        <v>29</v>
      </c>
      <c r="Q10971" s="10">
        <v>4</v>
      </c>
      <c r="R10971" s="12">
        <v>6.28</v>
      </c>
      <c r="S10971" t="str">
        <f t="shared" si="515"/>
        <v>Retained</v>
      </c>
    </row>
    <row r="10972" spans="1:19" x14ac:dyDescent="0.35">
      <c r="A10972" s="1">
        <v>10983</v>
      </c>
      <c r="B10972" s="4">
        <v>43333</v>
      </c>
      <c r="C10972" s="4" t="str">
        <f t="shared" si="513"/>
        <v>August</v>
      </c>
      <c r="D10972" s="4" t="str">
        <f t="shared" si="514"/>
        <v>2018</v>
      </c>
      <c r="E10972" s="8">
        <v>5623</v>
      </c>
      <c r="F10972" t="s">
        <v>105</v>
      </c>
      <c r="G10972" t="s">
        <v>110</v>
      </c>
      <c r="H10972" t="s">
        <v>107</v>
      </c>
      <c r="I10972">
        <v>4</v>
      </c>
      <c r="J10972" t="s">
        <v>37</v>
      </c>
      <c r="K10972" t="e" vm="1">
        <v>#VALUE!</v>
      </c>
      <c r="L10972" t="e" vm="2">
        <v>#VALUE!</v>
      </c>
      <c r="M10972" t="e" vm="3">
        <v>#VALUE!</v>
      </c>
      <c r="N10972" t="s">
        <v>9</v>
      </c>
      <c r="O10972" t="s">
        <v>59</v>
      </c>
      <c r="P10972" t="s">
        <v>60</v>
      </c>
      <c r="Q10972" s="10">
        <v>3</v>
      </c>
      <c r="R10972" s="12">
        <v>10.63</v>
      </c>
      <c r="S10972" t="str">
        <f t="shared" si="515"/>
        <v>Retained</v>
      </c>
    </row>
    <row r="10973" spans="1:19" x14ac:dyDescent="0.35">
      <c r="A10973" s="1">
        <v>10984</v>
      </c>
      <c r="B10973" s="4">
        <v>43333</v>
      </c>
      <c r="C10973" s="4" t="str">
        <f t="shared" si="513"/>
        <v>August</v>
      </c>
      <c r="D10973" s="4" t="str">
        <f t="shared" si="514"/>
        <v>2018</v>
      </c>
      <c r="E10973" s="8">
        <v>3762</v>
      </c>
      <c r="F10973" t="s">
        <v>105</v>
      </c>
      <c r="G10973" t="s">
        <v>110</v>
      </c>
      <c r="H10973" t="s">
        <v>108</v>
      </c>
      <c r="I10973">
        <v>4</v>
      </c>
      <c r="J10973" t="s">
        <v>4</v>
      </c>
      <c r="K10973" t="e" vm="18">
        <v>#VALUE!</v>
      </c>
      <c r="L10973" t="e" vm="19">
        <v>#VALUE!</v>
      </c>
      <c r="M10973" t="e" vm="3">
        <v>#VALUE!</v>
      </c>
      <c r="N10973" t="s">
        <v>5</v>
      </c>
      <c r="O10973" t="s">
        <v>17</v>
      </c>
      <c r="P10973" t="s">
        <v>29</v>
      </c>
      <c r="Q10973" s="10">
        <v>7</v>
      </c>
      <c r="R10973" s="12">
        <v>10.01</v>
      </c>
      <c r="S10973" t="str">
        <f t="shared" si="515"/>
        <v>Retained</v>
      </c>
    </row>
    <row r="10974" spans="1:19" x14ac:dyDescent="0.35">
      <c r="A10974" s="1">
        <v>10985</v>
      </c>
      <c r="B10974" s="4">
        <v>43333</v>
      </c>
      <c r="C10974" s="4" t="str">
        <f t="shared" si="513"/>
        <v>August</v>
      </c>
      <c r="D10974" s="4" t="str">
        <f t="shared" si="514"/>
        <v>2018</v>
      </c>
      <c r="E10974" s="8">
        <v>9993</v>
      </c>
      <c r="F10974" t="s">
        <v>106</v>
      </c>
      <c r="G10974" t="s">
        <v>109</v>
      </c>
      <c r="H10974" t="s">
        <v>108</v>
      </c>
      <c r="I10974">
        <v>1</v>
      </c>
      <c r="J10974" t="s">
        <v>37</v>
      </c>
      <c r="K10974" t="e" vm="28">
        <v>#VALUE!</v>
      </c>
      <c r="L10974" t="e" vm="29">
        <v>#VALUE!</v>
      </c>
      <c r="M10974" t="e" vm="3">
        <v>#VALUE!</v>
      </c>
      <c r="N10974" t="s">
        <v>12</v>
      </c>
      <c r="O10974" t="s">
        <v>22</v>
      </c>
      <c r="P10974" t="s">
        <v>23</v>
      </c>
      <c r="Q10974" s="10">
        <v>3</v>
      </c>
      <c r="R10974" s="12">
        <v>4.45</v>
      </c>
      <c r="S10974" t="str">
        <f t="shared" si="515"/>
        <v>Retained</v>
      </c>
    </row>
    <row r="10975" spans="1:19" x14ac:dyDescent="0.35">
      <c r="A10975" s="1">
        <v>10986</v>
      </c>
      <c r="B10975" s="4">
        <v>43333</v>
      </c>
      <c r="C10975" s="4" t="str">
        <f t="shared" si="513"/>
        <v>August</v>
      </c>
      <c r="D10975" s="4" t="str">
        <f t="shared" si="514"/>
        <v>2018</v>
      </c>
      <c r="E10975" s="8">
        <v>9074</v>
      </c>
      <c r="F10975" t="s">
        <v>106</v>
      </c>
      <c r="G10975" t="s">
        <v>109</v>
      </c>
      <c r="H10975" t="s">
        <v>108</v>
      </c>
      <c r="I10975">
        <v>0</v>
      </c>
      <c r="J10975" t="s">
        <v>37</v>
      </c>
      <c r="K10975" t="e" vm="6">
        <v>#VALUE!</v>
      </c>
      <c r="L10975" t="e" vm="7">
        <v>#VALUE!</v>
      </c>
      <c r="M10975" t="e" vm="3">
        <v>#VALUE!</v>
      </c>
      <c r="N10975" t="s">
        <v>12</v>
      </c>
      <c r="O10975" t="s">
        <v>22</v>
      </c>
      <c r="P10975" t="s">
        <v>36</v>
      </c>
      <c r="Q10975" s="10">
        <v>6</v>
      </c>
      <c r="R10975" s="12">
        <v>8.51</v>
      </c>
      <c r="S10975" t="str">
        <f t="shared" si="515"/>
        <v>Retained</v>
      </c>
    </row>
    <row r="10976" spans="1:19" x14ac:dyDescent="0.35">
      <c r="A10976" s="1">
        <v>10987</v>
      </c>
      <c r="B10976" s="4">
        <v>43333</v>
      </c>
      <c r="C10976" s="4" t="str">
        <f t="shared" si="513"/>
        <v>August</v>
      </c>
      <c r="D10976" s="4" t="str">
        <f t="shared" si="514"/>
        <v>2018</v>
      </c>
      <c r="E10976" s="8">
        <v>7110</v>
      </c>
      <c r="F10976" t="s">
        <v>106</v>
      </c>
      <c r="G10976" t="s">
        <v>109</v>
      </c>
      <c r="H10976" t="s">
        <v>107</v>
      </c>
      <c r="I10976">
        <v>3</v>
      </c>
      <c r="J10976" t="s">
        <v>37</v>
      </c>
      <c r="K10976" t="e" vm="24">
        <v>#VALUE!</v>
      </c>
      <c r="L10976" t="e" vm="25">
        <v>#VALUE!</v>
      </c>
      <c r="M10976" t="e" vm="3">
        <v>#VALUE!</v>
      </c>
      <c r="N10976" t="s">
        <v>5</v>
      </c>
      <c r="O10976" t="s">
        <v>28</v>
      </c>
      <c r="P10976" t="s">
        <v>53</v>
      </c>
      <c r="Q10976" s="10">
        <v>2</v>
      </c>
      <c r="R10976" s="12">
        <v>8.06</v>
      </c>
      <c r="S10976" t="str">
        <f t="shared" si="515"/>
        <v>Retained</v>
      </c>
    </row>
    <row r="10977" spans="1:19" x14ac:dyDescent="0.35">
      <c r="A10977" s="1">
        <v>10988</v>
      </c>
      <c r="B10977" s="4">
        <v>43333</v>
      </c>
      <c r="C10977" s="4" t="str">
        <f t="shared" si="513"/>
        <v>August</v>
      </c>
      <c r="D10977" s="4" t="str">
        <f t="shared" si="514"/>
        <v>2018</v>
      </c>
      <c r="E10977" s="8">
        <v>7237</v>
      </c>
      <c r="F10977" t="s">
        <v>106</v>
      </c>
      <c r="G10977" t="s">
        <v>109</v>
      </c>
      <c r="H10977" t="s">
        <v>108</v>
      </c>
      <c r="I10977">
        <v>0</v>
      </c>
      <c r="J10977" t="s">
        <v>4</v>
      </c>
      <c r="K10977" t="e" vm="22">
        <v>#VALUE!</v>
      </c>
      <c r="L10977" t="e" vm="23">
        <v>#VALUE!</v>
      </c>
      <c r="M10977" t="e" vm="3">
        <v>#VALUE!</v>
      </c>
      <c r="N10977" t="s">
        <v>5</v>
      </c>
      <c r="O10977" t="s">
        <v>28</v>
      </c>
      <c r="P10977" t="s">
        <v>8</v>
      </c>
      <c r="Q10977" s="10">
        <v>2</v>
      </c>
      <c r="R10977" s="12">
        <v>7.62</v>
      </c>
      <c r="S10977" t="str">
        <f t="shared" si="515"/>
        <v>New</v>
      </c>
    </row>
    <row r="10978" spans="1:19" x14ac:dyDescent="0.35">
      <c r="A10978" s="1">
        <v>10989</v>
      </c>
      <c r="B10978" s="4">
        <v>43333</v>
      </c>
      <c r="C10978" s="4" t="str">
        <f t="shared" si="513"/>
        <v>August</v>
      </c>
      <c r="D10978" s="4" t="str">
        <f t="shared" si="514"/>
        <v>2018</v>
      </c>
      <c r="E10978" s="8">
        <v>2528</v>
      </c>
      <c r="F10978" t="s">
        <v>106</v>
      </c>
      <c r="G10978" t="s">
        <v>109</v>
      </c>
      <c r="H10978" t="s">
        <v>108</v>
      </c>
      <c r="I10978">
        <v>1</v>
      </c>
      <c r="J10978" t="s">
        <v>37</v>
      </c>
      <c r="K10978" t="e" vm="26">
        <v>#VALUE!</v>
      </c>
      <c r="L10978" t="e" vm="25">
        <v>#VALUE!</v>
      </c>
      <c r="M10978" t="e" vm="3">
        <v>#VALUE!</v>
      </c>
      <c r="N10978" t="s">
        <v>12</v>
      </c>
      <c r="O10978" t="s">
        <v>22</v>
      </c>
      <c r="P10978" t="s">
        <v>36</v>
      </c>
      <c r="Q10978" s="10">
        <v>3</v>
      </c>
      <c r="R10978" s="12">
        <v>28.71</v>
      </c>
      <c r="S10978" t="str">
        <f t="shared" si="515"/>
        <v>Retained</v>
      </c>
    </row>
    <row r="10979" spans="1:19" x14ac:dyDescent="0.35">
      <c r="A10979" s="1">
        <v>10990</v>
      </c>
      <c r="B10979" s="4">
        <v>43333</v>
      </c>
      <c r="C10979" s="4" t="str">
        <f t="shared" si="513"/>
        <v>August</v>
      </c>
      <c r="D10979" s="4" t="str">
        <f t="shared" si="514"/>
        <v>2018</v>
      </c>
      <c r="E10979" s="8">
        <v>2446</v>
      </c>
      <c r="F10979" t="s">
        <v>106</v>
      </c>
      <c r="G10979" t="s">
        <v>109</v>
      </c>
      <c r="H10979" t="s">
        <v>107</v>
      </c>
      <c r="I10979">
        <v>0</v>
      </c>
      <c r="J10979" t="s">
        <v>51</v>
      </c>
      <c r="K10979" t="e" vm="24">
        <v>#VALUE!</v>
      </c>
      <c r="L10979" t="e" vm="25">
        <v>#VALUE!</v>
      </c>
      <c r="M10979" t="e" vm="3">
        <v>#VALUE!</v>
      </c>
      <c r="N10979" t="s">
        <v>5</v>
      </c>
      <c r="O10979" t="s">
        <v>7</v>
      </c>
      <c r="P10979" t="s">
        <v>8</v>
      </c>
      <c r="Q10979" s="10">
        <v>6</v>
      </c>
      <c r="R10979" s="12">
        <v>13.89</v>
      </c>
      <c r="S10979" t="str">
        <f t="shared" si="515"/>
        <v>Retained</v>
      </c>
    </row>
    <row r="10980" spans="1:19" x14ac:dyDescent="0.35">
      <c r="A10980" s="1">
        <v>10991</v>
      </c>
      <c r="B10980" s="4">
        <v>43333</v>
      </c>
      <c r="C10980" s="4" t="str">
        <f t="shared" si="513"/>
        <v>August</v>
      </c>
      <c r="D10980" s="4" t="str">
        <f t="shared" si="514"/>
        <v>2018</v>
      </c>
      <c r="E10980" s="8">
        <v>317</v>
      </c>
      <c r="F10980" t="s">
        <v>106</v>
      </c>
      <c r="G10980" t="s">
        <v>110</v>
      </c>
      <c r="H10980" t="s">
        <v>107</v>
      </c>
      <c r="I10980">
        <v>0</v>
      </c>
      <c r="J10980" t="s">
        <v>73</v>
      </c>
      <c r="K10980" t="e" vm="15">
        <v>#VALUE!</v>
      </c>
      <c r="L10980" t="e" vm="5">
        <v>#VALUE!</v>
      </c>
      <c r="M10980" t="e" vm="3">
        <v>#VALUE!</v>
      </c>
      <c r="N10980" t="s">
        <v>12</v>
      </c>
      <c r="O10980" t="s">
        <v>22</v>
      </c>
      <c r="P10980" t="s">
        <v>50</v>
      </c>
      <c r="Q10980" s="10">
        <v>4</v>
      </c>
      <c r="R10980" s="12">
        <v>22.85</v>
      </c>
      <c r="S10980" t="str">
        <f t="shared" si="515"/>
        <v>New</v>
      </c>
    </row>
    <row r="10981" spans="1:19" x14ac:dyDescent="0.35">
      <c r="A10981" s="1">
        <v>10992</v>
      </c>
      <c r="B10981" s="4">
        <v>43333</v>
      </c>
      <c r="C10981" s="4" t="str">
        <f t="shared" si="513"/>
        <v>August</v>
      </c>
      <c r="D10981" s="4" t="str">
        <f t="shared" si="514"/>
        <v>2018</v>
      </c>
      <c r="E10981" s="8">
        <v>8279</v>
      </c>
      <c r="F10981" t="s">
        <v>105</v>
      </c>
      <c r="G10981" t="s">
        <v>109</v>
      </c>
      <c r="H10981" t="s">
        <v>107</v>
      </c>
      <c r="I10981">
        <v>3</v>
      </c>
      <c r="J10981" t="s">
        <v>38</v>
      </c>
      <c r="K10981" t="e" vm="26">
        <v>#VALUE!</v>
      </c>
      <c r="L10981" t="e" vm="25">
        <v>#VALUE!</v>
      </c>
      <c r="M10981" t="e" vm="3">
        <v>#VALUE!</v>
      </c>
      <c r="N10981" t="s">
        <v>5</v>
      </c>
      <c r="O10981" t="s">
        <v>17</v>
      </c>
      <c r="P10981" t="s">
        <v>29</v>
      </c>
      <c r="Q10981" s="10">
        <v>2</v>
      </c>
      <c r="R10981" s="12">
        <v>3.74</v>
      </c>
      <c r="S10981" t="str">
        <f t="shared" si="515"/>
        <v>Retained</v>
      </c>
    </row>
    <row r="10982" spans="1:19" x14ac:dyDescent="0.35">
      <c r="A10982" s="1">
        <v>10993</v>
      </c>
      <c r="B10982" s="4">
        <v>43333</v>
      </c>
      <c r="C10982" s="4" t="str">
        <f t="shared" si="513"/>
        <v>August</v>
      </c>
      <c r="D10982" s="4" t="str">
        <f t="shared" si="514"/>
        <v>2018</v>
      </c>
      <c r="E10982" s="8">
        <v>75</v>
      </c>
      <c r="F10982" t="s">
        <v>105</v>
      </c>
      <c r="G10982" t="s">
        <v>109</v>
      </c>
      <c r="H10982" t="s">
        <v>108</v>
      </c>
      <c r="I10982">
        <v>3</v>
      </c>
      <c r="J10982" t="s">
        <v>37</v>
      </c>
      <c r="K10982" t="e" vm="15">
        <v>#VALUE!</v>
      </c>
      <c r="L10982" t="e" vm="5">
        <v>#VALUE!</v>
      </c>
      <c r="M10982" t="e" vm="3">
        <v>#VALUE!</v>
      </c>
      <c r="N10982" t="s">
        <v>5</v>
      </c>
      <c r="O10982" t="s">
        <v>19</v>
      </c>
      <c r="P10982" t="s">
        <v>19</v>
      </c>
      <c r="Q10982" s="10">
        <v>4</v>
      </c>
      <c r="R10982" s="12">
        <v>11.75</v>
      </c>
      <c r="S10982" t="str">
        <f t="shared" si="515"/>
        <v>Retained</v>
      </c>
    </row>
    <row r="10983" spans="1:19" x14ac:dyDescent="0.35">
      <c r="A10983" s="1">
        <v>10994</v>
      </c>
      <c r="B10983" s="4">
        <v>43333</v>
      </c>
      <c r="C10983" s="4" t="str">
        <f t="shared" si="513"/>
        <v>August</v>
      </c>
      <c r="D10983" s="4" t="str">
        <f t="shared" si="514"/>
        <v>2018</v>
      </c>
      <c r="E10983" s="8">
        <v>6592</v>
      </c>
      <c r="F10983" t="s">
        <v>105</v>
      </c>
      <c r="G10983" t="s">
        <v>109</v>
      </c>
      <c r="H10983" t="s">
        <v>108</v>
      </c>
      <c r="I10983">
        <v>4</v>
      </c>
      <c r="J10983" t="s">
        <v>38</v>
      </c>
      <c r="K10983" t="e" vm="9">
        <v>#VALUE!</v>
      </c>
      <c r="L10983" t="e" vm="7">
        <v>#VALUE!</v>
      </c>
      <c r="M10983" t="e" vm="3">
        <v>#VALUE!</v>
      </c>
      <c r="N10983" t="s">
        <v>5</v>
      </c>
      <c r="O10983" t="s">
        <v>19</v>
      </c>
      <c r="P10983" t="s">
        <v>19</v>
      </c>
      <c r="Q10983" s="10">
        <v>5</v>
      </c>
      <c r="R10983" s="12">
        <v>13.32</v>
      </c>
      <c r="S10983" t="str">
        <f t="shared" si="515"/>
        <v>Retained</v>
      </c>
    </row>
    <row r="10984" spans="1:19" x14ac:dyDescent="0.35">
      <c r="A10984" s="1">
        <v>10995</v>
      </c>
      <c r="B10984" s="4">
        <v>43334</v>
      </c>
      <c r="C10984" s="4" t="str">
        <f t="shared" si="513"/>
        <v>August</v>
      </c>
      <c r="D10984" s="4" t="str">
        <f t="shared" si="514"/>
        <v>2018</v>
      </c>
      <c r="E10984" s="8">
        <v>3517</v>
      </c>
      <c r="F10984" t="s">
        <v>106</v>
      </c>
      <c r="G10984" t="s">
        <v>109</v>
      </c>
      <c r="H10984" t="s">
        <v>107</v>
      </c>
      <c r="I10984">
        <v>3</v>
      </c>
      <c r="J10984" t="s">
        <v>4</v>
      </c>
      <c r="K10984" t="e" vm="14">
        <v>#VALUE!</v>
      </c>
      <c r="L10984" t="e" vm="2">
        <v>#VALUE!</v>
      </c>
      <c r="M10984" t="e" vm="3">
        <v>#VALUE!</v>
      </c>
      <c r="N10984" t="s">
        <v>12</v>
      </c>
      <c r="O10984" t="s">
        <v>22</v>
      </c>
      <c r="P10984" t="s">
        <v>36</v>
      </c>
      <c r="Q10984" s="10">
        <v>3</v>
      </c>
      <c r="R10984" s="12">
        <v>4.6100000000000003</v>
      </c>
      <c r="S10984" t="str">
        <f t="shared" si="515"/>
        <v>Retained</v>
      </c>
    </row>
    <row r="10985" spans="1:19" x14ac:dyDescent="0.35">
      <c r="A10985" s="1">
        <v>10996</v>
      </c>
      <c r="B10985" s="4">
        <v>43334</v>
      </c>
      <c r="C10985" s="4" t="str">
        <f t="shared" si="513"/>
        <v>August</v>
      </c>
      <c r="D10985" s="4" t="str">
        <f t="shared" si="514"/>
        <v>2018</v>
      </c>
      <c r="E10985" s="8">
        <v>6162</v>
      </c>
      <c r="F10985" t="s">
        <v>106</v>
      </c>
      <c r="G10985" t="s">
        <v>110</v>
      </c>
      <c r="H10985" t="s">
        <v>108</v>
      </c>
      <c r="I10985">
        <v>4</v>
      </c>
      <c r="J10985" t="s">
        <v>37</v>
      </c>
      <c r="K10985" t="e" vm="13">
        <v>#VALUE!</v>
      </c>
      <c r="L10985" t="e" vm="5">
        <v>#VALUE!</v>
      </c>
      <c r="M10985" t="e" vm="3">
        <v>#VALUE!</v>
      </c>
      <c r="N10985" t="s">
        <v>9</v>
      </c>
      <c r="O10985" t="s">
        <v>59</v>
      </c>
      <c r="P10985" t="s">
        <v>60</v>
      </c>
      <c r="Q10985" s="10">
        <v>4</v>
      </c>
      <c r="R10985" s="12">
        <v>32.840000000000003</v>
      </c>
      <c r="S10985" t="str">
        <f t="shared" si="515"/>
        <v>Retained</v>
      </c>
    </row>
    <row r="10986" spans="1:19" x14ac:dyDescent="0.35">
      <c r="A10986" s="1">
        <v>10997</v>
      </c>
      <c r="B10986" s="4">
        <v>43334</v>
      </c>
      <c r="C10986" s="4" t="str">
        <f t="shared" si="513"/>
        <v>August</v>
      </c>
      <c r="D10986" s="4" t="str">
        <f t="shared" si="514"/>
        <v>2018</v>
      </c>
      <c r="E10986" s="8">
        <v>451</v>
      </c>
      <c r="F10986" t="s">
        <v>105</v>
      </c>
      <c r="G10986" t="s">
        <v>110</v>
      </c>
      <c r="H10986" t="s">
        <v>107</v>
      </c>
      <c r="I10986">
        <v>1</v>
      </c>
      <c r="J10986" t="s">
        <v>37</v>
      </c>
      <c r="K10986" t="e" vm="22">
        <v>#VALUE!</v>
      </c>
      <c r="L10986" t="e" vm="23">
        <v>#VALUE!</v>
      </c>
      <c r="M10986" t="e" vm="3">
        <v>#VALUE!</v>
      </c>
      <c r="N10986" t="s">
        <v>5</v>
      </c>
      <c r="O10986" t="s">
        <v>28</v>
      </c>
      <c r="P10986" t="s">
        <v>34</v>
      </c>
      <c r="Q10986" s="10">
        <v>3</v>
      </c>
      <c r="R10986" s="12">
        <v>16.829999999999998</v>
      </c>
      <c r="S10986" t="str">
        <f t="shared" si="515"/>
        <v>Retained</v>
      </c>
    </row>
    <row r="10987" spans="1:19" x14ac:dyDescent="0.35">
      <c r="A10987" s="1">
        <v>10998</v>
      </c>
      <c r="B10987" s="4">
        <v>43334</v>
      </c>
      <c r="C10987" s="4" t="str">
        <f t="shared" si="513"/>
        <v>August</v>
      </c>
      <c r="D10987" s="4" t="str">
        <f t="shared" si="514"/>
        <v>2018</v>
      </c>
      <c r="E10987" s="8">
        <v>9480</v>
      </c>
      <c r="F10987" t="s">
        <v>106</v>
      </c>
      <c r="G10987" t="s">
        <v>110</v>
      </c>
      <c r="H10987" t="s">
        <v>107</v>
      </c>
      <c r="I10987">
        <v>4</v>
      </c>
      <c r="J10987" t="s">
        <v>37</v>
      </c>
      <c r="K10987" t="e" vm="20">
        <v>#VALUE!</v>
      </c>
      <c r="L10987" t="e" vm="21">
        <v>#VALUE!</v>
      </c>
      <c r="M10987" t="e" vm="3">
        <v>#VALUE!</v>
      </c>
      <c r="N10987" t="s">
        <v>5</v>
      </c>
      <c r="O10987" t="s">
        <v>28</v>
      </c>
      <c r="P10987" t="s">
        <v>49</v>
      </c>
      <c r="Q10987" s="10">
        <v>3</v>
      </c>
      <c r="R10987" s="12">
        <v>19.489999999999998</v>
      </c>
      <c r="S10987" t="str">
        <f t="shared" si="515"/>
        <v>Retained</v>
      </c>
    </row>
    <row r="10988" spans="1:19" x14ac:dyDescent="0.35">
      <c r="A10988" s="1">
        <v>10999</v>
      </c>
      <c r="B10988" s="4">
        <v>43334</v>
      </c>
      <c r="C10988" s="4" t="str">
        <f t="shared" si="513"/>
        <v>August</v>
      </c>
      <c r="D10988" s="4" t="str">
        <f t="shared" si="514"/>
        <v>2018</v>
      </c>
      <c r="E10988" s="8">
        <v>5790</v>
      </c>
      <c r="F10988" t="s">
        <v>106</v>
      </c>
      <c r="G10988" t="s">
        <v>110</v>
      </c>
      <c r="H10988" t="s">
        <v>107</v>
      </c>
      <c r="I10988">
        <v>2</v>
      </c>
      <c r="J10988" t="s">
        <v>38</v>
      </c>
      <c r="K10988" t="e" vm="13">
        <v>#VALUE!</v>
      </c>
      <c r="L10988" t="e" vm="5">
        <v>#VALUE!</v>
      </c>
      <c r="M10988" t="e" vm="3">
        <v>#VALUE!</v>
      </c>
      <c r="N10988" t="s">
        <v>5</v>
      </c>
      <c r="O10988" t="s">
        <v>45</v>
      </c>
      <c r="P10988" t="s">
        <v>45</v>
      </c>
      <c r="Q10988" s="10">
        <v>6</v>
      </c>
      <c r="R10988" s="12">
        <v>24.44</v>
      </c>
      <c r="S10988" t="str">
        <f t="shared" si="515"/>
        <v>Retained</v>
      </c>
    </row>
    <row r="10989" spans="1:19" x14ac:dyDescent="0.35">
      <c r="A10989" s="1">
        <v>11000</v>
      </c>
      <c r="B10989" s="4">
        <v>43334</v>
      </c>
      <c r="C10989" s="4" t="str">
        <f t="shared" si="513"/>
        <v>August</v>
      </c>
      <c r="D10989" s="4" t="str">
        <f t="shared" si="514"/>
        <v>2018</v>
      </c>
      <c r="E10989" s="8">
        <v>2175</v>
      </c>
      <c r="F10989" t="s">
        <v>105</v>
      </c>
      <c r="G10989" t="s">
        <v>110</v>
      </c>
      <c r="H10989" t="s">
        <v>107</v>
      </c>
      <c r="I10989">
        <v>5</v>
      </c>
      <c r="J10989" t="s">
        <v>71</v>
      </c>
      <c r="K10989" t="e" vm="24">
        <v>#VALUE!</v>
      </c>
      <c r="L10989" t="e" vm="25">
        <v>#VALUE!</v>
      </c>
      <c r="M10989" t="e" vm="3">
        <v>#VALUE!</v>
      </c>
      <c r="N10989" t="s">
        <v>5</v>
      </c>
      <c r="O10989" t="s">
        <v>45</v>
      </c>
      <c r="P10989" t="s">
        <v>45</v>
      </c>
      <c r="Q10989" s="10">
        <v>6</v>
      </c>
      <c r="R10989" s="12">
        <v>28.32</v>
      </c>
      <c r="S10989" t="str">
        <f t="shared" si="515"/>
        <v>Retained</v>
      </c>
    </row>
    <row r="10990" spans="1:19" x14ac:dyDescent="0.35">
      <c r="A10990" s="1">
        <v>11001</v>
      </c>
      <c r="B10990" s="4">
        <v>43334</v>
      </c>
      <c r="C10990" s="4" t="str">
        <f t="shared" si="513"/>
        <v>August</v>
      </c>
      <c r="D10990" s="4" t="str">
        <f t="shared" si="514"/>
        <v>2018</v>
      </c>
      <c r="E10990" s="8">
        <v>4256</v>
      </c>
      <c r="F10990" t="s">
        <v>105</v>
      </c>
      <c r="G10990" t="s">
        <v>110</v>
      </c>
      <c r="H10990" t="s">
        <v>107</v>
      </c>
      <c r="I10990">
        <v>2</v>
      </c>
      <c r="J10990" t="s">
        <v>51</v>
      </c>
      <c r="K10990" t="e" vm="26">
        <v>#VALUE!</v>
      </c>
      <c r="L10990" t="e" vm="25">
        <v>#VALUE!</v>
      </c>
      <c r="M10990" t="e" vm="3">
        <v>#VALUE!</v>
      </c>
      <c r="N10990" t="s">
        <v>5</v>
      </c>
      <c r="O10990" t="s">
        <v>61</v>
      </c>
      <c r="P10990" t="s">
        <v>61</v>
      </c>
      <c r="Q10990" s="10">
        <v>3</v>
      </c>
      <c r="R10990" s="12">
        <v>8.42</v>
      </c>
      <c r="S10990" t="str">
        <f t="shared" si="515"/>
        <v>Retained</v>
      </c>
    </row>
    <row r="10991" spans="1:19" x14ac:dyDescent="0.35">
      <c r="A10991" s="1">
        <v>11002</v>
      </c>
      <c r="B10991" s="4">
        <v>43334</v>
      </c>
      <c r="C10991" s="4" t="str">
        <f t="shared" si="513"/>
        <v>August</v>
      </c>
      <c r="D10991" s="4" t="str">
        <f t="shared" si="514"/>
        <v>2018</v>
      </c>
      <c r="E10991" s="8">
        <v>5348</v>
      </c>
      <c r="F10991" t="s">
        <v>105</v>
      </c>
      <c r="G10991" t="s">
        <v>109</v>
      </c>
      <c r="H10991" t="s">
        <v>108</v>
      </c>
      <c r="I10991">
        <v>3</v>
      </c>
      <c r="J10991" t="s">
        <v>51</v>
      </c>
      <c r="K10991" t="e" vm="26">
        <v>#VALUE!</v>
      </c>
      <c r="L10991" t="e" vm="25">
        <v>#VALUE!</v>
      </c>
      <c r="M10991" t="e" vm="3">
        <v>#VALUE!</v>
      </c>
      <c r="N10991" t="s">
        <v>12</v>
      </c>
      <c r="O10991" t="s">
        <v>13</v>
      </c>
      <c r="P10991" t="s">
        <v>14</v>
      </c>
      <c r="Q10991" s="10">
        <v>5</v>
      </c>
      <c r="R10991" s="12">
        <v>23.3</v>
      </c>
      <c r="S10991" t="str">
        <f t="shared" si="515"/>
        <v>Retained</v>
      </c>
    </row>
    <row r="10992" spans="1:19" x14ac:dyDescent="0.35">
      <c r="A10992" s="1">
        <v>11003</v>
      </c>
      <c r="B10992" s="4">
        <v>43334</v>
      </c>
      <c r="C10992" s="4" t="str">
        <f t="shared" si="513"/>
        <v>August</v>
      </c>
      <c r="D10992" s="4" t="str">
        <f t="shared" si="514"/>
        <v>2018</v>
      </c>
      <c r="E10992" s="8">
        <v>8989</v>
      </c>
      <c r="F10992" t="s">
        <v>105</v>
      </c>
      <c r="G10992" t="s">
        <v>110</v>
      </c>
      <c r="H10992" t="s">
        <v>107</v>
      </c>
      <c r="I10992">
        <v>2</v>
      </c>
      <c r="J10992" t="s">
        <v>72</v>
      </c>
      <c r="K10992" t="e" vm="32">
        <v>#VALUE!</v>
      </c>
      <c r="L10992" t="e" vm="29">
        <v>#VALUE!</v>
      </c>
      <c r="M10992" t="e" vm="3">
        <v>#VALUE!</v>
      </c>
      <c r="N10992" t="s">
        <v>5</v>
      </c>
      <c r="O10992" t="s">
        <v>15</v>
      </c>
      <c r="P10992" t="s">
        <v>15</v>
      </c>
      <c r="Q10992" s="10">
        <v>6</v>
      </c>
      <c r="R10992" s="12">
        <v>12.53</v>
      </c>
      <c r="S10992" t="str">
        <f t="shared" si="515"/>
        <v>Retained</v>
      </c>
    </row>
    <row r="10993" spans="1:19" x14ac:dyDescent="0.35">
      <c r="A10993" s="1">
        <v>11004</v>
      </c>
      <c r="B10993" s="4">
        <v>43334</v>
      </c>
      <c r="C10993" s="4" t="str">
        <f t="shared" si="513"/>
        <v>August</v>
      </c>
      <c r="D10993" s="4" t="str">
        <f t="shared" si="514"/>
        <v>2018</v>
      </c>
      <c r="E10993" s="8">
        <v>4396</v>
      </c>
      <c r="F10993" t="s">
        <v>105</v>
      </c>
      <c r="G10993" t="s">
        <v>110</v>
      </c>
      <c r="H10993" t="s">
        <v>107</v>
      </c>
      <c r="I10993">
        <v>3</v>
      </c>
      <c r="J10993" t="s">
        <v>72</v>
      </c>
      <c r="K10993" t="e" vm="9">
        <v>#VALUE!</v>
      </c>
      <c r="L10993" t="e" vm="7">
        <v>#VALUE!</v>
      </c>
      <c r="M10993" t="e" vm="3">
        <v>#VALUE!</v>
      </c>
      <c r="N10993" t="s">
        <v>9</v>
      </c>
      <c r="O10993" t="s">
        <v>19</v>
      </c>
      <c r="P10993" t="s">
        <v>19</v>
      </c>
      <c r="Q10993" s="10">
        <v>5</v>
      </c>
      <c r="R10993" s="12">
        <v>18.77</v>
      </c>
      <c r="S10993" t="str">
        <f t="shared" si="515"/>
        <v>Retained</v>
      </c>
    </row>
    <row r="10994" spans="1:19" x14ac:dyDescent="0.35">
      <c r="A10994" s="1">
        <v>11005</v>
      </c>
      <c r="B10994" s="4">
        <v>43334</v>
      </c>
      <c r="C10994" s="4" t="str">
        <f t="shared" si="513"/>
        <v>August</v>
      </c>
      <c r="D10994" s="4" t="str">
        <f t="shared" si="514"/>
        <v>2018</v>
      </c>
      <c r="E10994" s="8">
        <v>20</v>
      </c>
      <c r="F10994" t="s">
        <v>105</v>
      </c>
      <c r="G10994" t="s">
        <v>109</v>
      </c>
      <c r="H10994" t="s">
        <v>107</v>
      </c>
      <c r="I10994">
        <v>2</v>
      </c>
      <c r="J10994" t="s">
        <v>51</v>
      </c>
      <c r="K10994" t="e" vm="12">
        <v>#VALUE!</v>
      </c>
      <c r="L10994" t="e" vm="2">
        <v>#VALUE!</v>
      </c>
      <c r="M10994" t="e" vm="3">
        <v>#VALUE!</v>
      </c>
      <c r="N10994" t="s">
        <v>5</v>
      </c>
      <c r="O10994" t="s">
        <v>28</v>
      </c>
      <c r="P10994" t="s">
        <v>29</v>
      </c>
      <c r="Q10994" s="10">
        <v>5</v>
      </c>
      <c r="R10994" s="12">
        <v>27.14</v>
      </c>
      <c r="S10994" t="str">
        <f t="shared" si="515"/>
        <v>Retained</v>
      </c>
    </row>
    <row r="10995" spans="1:19" x14ac:dyDescent="0.35">
      <c r="A10995" s="1">
        <v>11006</v>
      </c>
      <c r="B10995" s="4">
        <v>43334</v>
      </c>
      <c r="C10995" s="4" t="str">
        <f t="shared" si="513"/>
        <v>August</v>
      </c>
      <c r="D10995" s="4" t="str">
        <f t="shared" si="514"/>
        <v>2018</v>
      </c>
      <c r="E10995" s="8">
        <v>8173</v>
      </c>
      <c r="F10995" t="s">
        <v>105</v>
      </c>
      <c r="G10995" t="s">
        <v>109</v>
      </c>
      <c r="H10995" t="s">
        <v>108</v>
      </c>
      <c r="I10995">
        <v>4</v>
      </c>
      <c r="J10995" t="s">
        <v>37</v>
      </c>
      <c r="K10995" t="e" vm="15">
        <v>#VALUE!</v>
      </c>
      <c r="L10995" t="e" vm="5">
        <v>#VALUE!</v>
      </c>
      <c r="M10995" t="e" vm="3">
        <v>#VALUE!</v>
      </c>
      <c r="N10995" t="s">
        <v>5</v>
      </c>
      <c r="O10995" t="s">
        <v>45</v>
      </c>
      <c r="P10995" t="s">
        <v>45</v>
      </c>
      <c r="Q10995" s="10">
        <v>7</v>
      </c>
      <c r="R10995" s="12">
        <v>35.909999999999997</v>
      </c>
      <c r="S10995" t="str">
        <f t="shared" si="515"/>
        <v>Retained</v>
      </c>
    </row>
    <row r="10996" spans="1:19" x14ac:dyDescent="0.35">
      <c r="A10996" s="1">
        <v>11007</v>
      </c>
      <c r="B10996" s="4">
        <v>43334</v>
      </c>
      <c r="C10996" s="4" t="str">
        <f t="shared" si="513"/>
        <v>August</v>
      </c>
      <c r="D10996" s="4" t="str">
        <f t="shared" si="514"/>
        <v>2018</v>
      </c>
      <c r="E10996" s="8">
        <v>1690</v>
      </c>
      <c r="F10996" t="s">
        <v>106</v>
      </c>
      <c r="G10996" t="s">
        <v>110</v>
      </c>
      <c r="H10996" t="s">
        <v>108</v>
      </c>
      <c r="I10996">
        <v>2</v>
      </c>
      <c r="J10996" t="s">
        <v>73</v>
      </c>
      <c r="K10996" t="e" vm="17">
        <v>#VALUE!</v>
      </c>
      <c r="L10996" t="e" vm="5">
        <v>#VALUE!</v>
      </c>
      <c r="M10996" t="e" vm="3">
        <v>#VALUE!</v>
      </c>
      <c r="N10996" t="s">
        <v>5</v>
      </c>
      <c r="O10996" t="s">
        <v>45</v>
      </c>
      <c r="P10996" t="s">
        <v>45</v>
      </c>
      <c r="Q10996" s="10">
        <v>4</v>
      </c>
      <c r="R10996" s="12">
        <v>5.47</v>
      </c>
      <c r="S10996" t="str">
        <f t="shared" si="515"/>
        <v>Retained</v>
      </c>
    </row>
    <row r="10997" spans="1:19" x14ac:dyDescent="0.35">
      <c r="A10997" s="1">
        <v>11008</v>
      </c>
      <c r="B10997" s="4">
        <v>43334</v>
      </c>
      <c r="C10997" s="4" t="str">
        <f t="shared" si="513"/>
        <v>August</v>
      </c>
      <c r="D10997" s="4" t="str">
        <f t="shared" si="514"/>
        <v>2018</v>
      </c>
      <c r="E10997" s="8">
        <v>4727</v>
      </c>
      <c r="F10997" t="s">
        <v>105</v>
      </c>
      <c r="G10997" t="s">
        <v>110</v>
      </c>
      <c r="H10997" t="s">
        <v>107</v>
      </c>
      <c r="I10997">
        <v>4</v>
      </c>
      <c r="J10997" t="s">
        <v>73</v>
      </c>
      <c r="K10997" t="e" vm="17">
        <v>#VALUE!</v>
      </c>
      <c r="L10997" t="e" vm="5">
        <v>#VALUE!</v>
      </c>
      <c r="M10997" t="e" vm="3">
        <v>#VALUE!</v>
      </c>
      <c r="N10997" t="s">
        <v>5</v>
      </c>
      <c r="O10997" t="s">
        <v>34</v>
      </c>
      <c r="P10997" t="s">
        <v>34</v>
      </c>
      <c r="Q10997" s="10">
        <v>4</v>
      </c>
      <c r="R10997" s="12">
        <v>16.3</v>
      </c>
      <c r="S10997" t="str">
        <f t="shared" si="515"/>
        <v>Retained</v>
      </c>
    </row>
    <row r="10998" spans="1:19" x14ac:dyDescent="0.35">
      <c r="A10998" s="1">
        <v>11009</v>
      </c>
      <c r="B10998" s="4">
        <v>43334</v>
      </c>
      <c r="C10998" s="4" t="str">
        <f t="shared" si="513"/>
        <v>August</v>
      </c>
      <c r="D10998" s="4" t="str">
        <f t="shared" si="514"/>
        <v>2018</v>
      </c>
      <c r="E10998" s="8">
        <v>7234</v>
      </c>
      <c r="F10998" t="s">
        <v>105</v>
      </c>
      <c r="G10998" t="s">
        <v>110</v>
      </c>
      <c r="H10998" t="s">
        <v>107</v>
      </c>
      <c r="I10998">
        <v>4</v>
      </c>
      <c r="J10998" t="s">
        <v>37</v>
      </c>
      <c r="K10998" t="e" vm="17">
        <v>#VALUE!</v>
      </c>
      <c r="L10998" t="e" vm="5">
        <v>#VALUE!</v>
      </c>
      <c r="M10998" t="e" vm="3">
        <v>#VALUE!</v>
      </c>
      <c r="N10998" t="s">
        <v>12</v>
      </c>
      <c r="O10998" t="s">
        <v>25</v>
      </c>
      <c r="P10998" t="s">
        <v>26</v>
      </c>
      <c r="Q10998" s="10">
        <v>4</v>
      </c>
      <c r="R10998" s="12">
        <v>7.4</v>
      </c>
      <c r="S10998" t="str">
        <f t="shared" si="515"/>
        <v>Retained</v>
      </c>
    </row>
    <row r="10999" spans="1:19" x14ac:dyDescent="0.35">
      <c r="A10999" s="1">
        <v>11010</v>
      </c>
      <c r="B10999" s="4">
        <v>43334</v>
      </c>
      <c r="C10999" s="4" t="str">
        <f t="shared" si="513"/>
        <v>August</v>
      </c>
      <c r="D10999" s="4" t="str">
        <f t="shared" si="514"/>
        <v>2018</v>
      </c>
      <c r="E10999" s="8">
        <v>1004</v>
      </c>
      <c r="F10999" t="s">
        <v>105</v>
      </c>
      <c r="G10999" t="s">
        <v>110</v>
      </c>
      <c r="H10999" t="s">
        <v>107</v>
      </c>
      <c r="I10999">
        <v>3</v>
      </c>
      <c r="J10999" t="s">
        <v>37</v>
      </c>
      <c r="K10999" t="e" vm="13">
        <v>#VALUE!</v>
      </c>
      <c r="L10999" t="e" vm="5">
        <v>#VALUE!</v>
      </c>
      <c r="M10999" t="e" vm="3">
        <v>#VALUE!</v>
      </c>
      <c r="N10999" t="s">
        <v>5</v>
      </c>
      <c r="O10999" t="s">
        <v>28</v>
      </c>
      <c r="P10999" t="s">
        <v>8</v>
      </c>
      <c r="Q10999" s="10">
        <v>3</v>
      </c>
      <c r="R10999" s="12">
        <v>5.16</v>
      </c>
      <c r="S10999" t="str">
        <f t="shared" si="515"/>
        <v>Retained</v>
      </c>
    </row>
    <row r="11000" spans="1:19" x14ac:dyDescent="0.35">
      <c r="A11000" s="1">
        <v>11011</v>
      </c>
      <c r="B11000" s="4">
        <v>43334</v>
      </c>
      <c r="C11000" s="4" t="str">
        <f t="shared" si="513"/>
        <v>August</v>
      </c>
      <c r="D11000" s="4" t="str">
        <f t="shared" si="514"/>
        <v>2018</v>
      </c>
      <c r="E11000" s="8">
        <v>9149</v>
      </c>
      <c r="F11000" t="s">
        <v>106</v>
      </c>
      <c r="G11000" t="s">
        <v>109</v>
      </c>
      <c r="H11000" t="s">
        <v>108</v>
      </c>
      <c r="I11000">
        <v>1</v>
      </c>
      <c r="J11000" t="s">
        <v>38</v>
      </c>
      <c r="K11000" t="e" vm="24">
        <v>#VALUE!</v>
      </c>
      <c r="L11000" t="e" vm="25">
        <v>#VALUE!</v>
      </c>
      <c r="M11000" t="e" vm="3">
        <v>#VALUE!</v>
      </c>
      <c r="N11000" t="s">
        <v>5</v>
      </c>
      <c r="O11000" t="s">
        <v>28</v>
      </c>
      <c r="P11000" t="s">
        <v>49</v>
      </c>
      <c r="Q11000" s="10">
        <v>2</v>
      </c>
      <c r="R11000" s="12">
        <v>1.39</v>
      </c>
      <c r="S11000" t="str">
        <f t="shared" si="515"/>
        <v>Retained</v>
      </c>
    </row>
    <row r="11001" spans="1:19" x14ac:dyDescent="0.35">
      <c r="A11001" s="1">
        <v>11012</v>
      </c>
      <c r="B11001" s="4">
        <v>43334</v>
      </c>
      <c r="C11001" s="4" t="str">
        <f t="shared" si="513"/>
        <v>August</v>
      </c>
      <c r="D11001" s="4" t="str">
        <f t="shared" si="514"/>
        <v>2018</v>
      </c>
      <c r="E11001" s="8">
        <v>9891</v>
      </c>
      <c r="F11001" t="s">
        <v>106</v>
      </c>
      <c r="G11001" t="s">
        <v>110</v>
      </c>
      <c r="H11001" t="s">
        <v>107</v>
      </c>
      <c r="I11001">
        <v>0</v>
      </c>
      <c r="J11001" t="s">
        <v>4</v>
      </c>
      <c r="K11001" t="e" vm="10">
        <v>#VALUE!</v>
      </c>
      <c r="L11001" t="e" vm="5">
        <v>#VALUE!</v>
      </c>
      <c r="M11001" t="e" vm="3">
        <v>#VALUE!</v>
      </c>
      <c r="N11001" t="s">
        <v>12</v>
      </c>
      <c r="O11001" t="s">
        <v>13</v>
      </c>
      <c r="P11001" t="s">
        <v>33</v>
      </c>
      <c r="Q11001" s="10">
        <v>4</v>
      </c>
      <c r="R11001" s="12">
        <v>23.14</v>
      </c>
      <c r="S11001" t="str">
        <f t="shared" si="515"/>
        <v>Retained</v>
      </c>
    </row>
    <row r="11002" spans="1:19" x14ac:dyDescent="0.35">
      <c r="A11002" s="1">
        <v>11013</v>
      </c>
      <c r="B11002" s="4">
        <v>43334</v>
      </c>
      <c r="C11002" s="4" t="str">
        <f t="shared" si="513"/>
        <v>August</v>
      </c>
      <c r="D11002" s="4" t="str">
        <f t="shared" si="514"/>
        <v>2018</v>
      </c>
      <c r="E11002" s="8">
        <v>305</v>
      </c>
      <c r="F11002" t="s">
        <v>105</v>
      </c>
      <c r="G11002" t="s">
        <v>109</v>
      </c>
      <c r="H11002" t="s">
        <v>108</v>
      </c>
      <c r="I11002">
        <v>4</v>
      </c>
      <c r="J11002" t="s">
        <v>38</v>
      </c>
      <c r="K11002" t="e" vm="22">
        <v>#VALUE!</v>
      </c>
      <c r="L11002" t="e" vm="23">
        <v>#VALUE!</v>
      </c>
      <c r="M11002" t="e" vm="3">
        <v>#VALUE!</v>
      </c>
      <c r="N11002" t="s">
        <v>5</v>
      </c>
      <c r="O11002" t="s">
        <v>29</v>
      </c>
      <c r="P11002" t="s">
        <v>29</v>
      </c>
      <c r="Q11002" s="10">
        <v>4</v>
      </c>
      <c r="R11002" s="12">
        <v>11.26</v>
      </c>
      <c r="S11002" t="str">
        <f t="shared" si="515"/>
        <v>Retained</v>
      </c>
    </row>
    <row r="11003" spans="1:19" x14ac:dyDescent="0.35">
      <c r="A11003" s="1">
        <v>11014</v>
      </c>
      <c r="B11003" s="4">
        <v>43334</v>
      </c>
      <c r="C11003" s="4" t="str">
        <f t="shared" si="513"/>
        <v>August</v>
      </c>
      <c r="D11003" s="4" t="str">
        <f t="shared" si="514"/>
        <v>2018</v>
      </c>
      <c r="E11003" s="8">
        <v>3537</v>
      </c>
      <c r="F11003" t="s">
        <v>105</v>
      </c>
      <c r="G11003" t="s">
        <v>109</v>
      </c>
      <c r="H11003" t="s">
        <v>108</v>
      </c>
      <c r="I11003">
        <v>2</v>
      </c>
      <c r="J11003" t="s">
        <v>38</v>
      </c>
      <c r="K11003" t="e" vm="22">
        <v>#VALUE!</v>
      </c>
      <c r="L11003" t="e" vm="23">
        <v>#VALUE!</v>
      </c>
      <c r="M11003" t="e" vm="3">
        <v>#VALUE!</v>
      </c>
      <c r="N11003" t="s">
        <v>5</v>
      </c>
      <c r="O11003" t="s">
        <v>30</v>
      </c>
      <c r="P11003" t="s">
        <v>39</v>
      </c>
      <c r="Q11003" s="10">
        <v>5</v>
      </c>
      <c r="R11003" s="12">
        <v>8.19</v>
      </c>
      <c r="S11003" t="str">
        <f t="shared" si="515"/>
        <v>New</v>
      </c>
    </row>
    <row r="11004" spans="1:19" x14ac:dyDescent="0.35">
      <c r="A11004" s="1">
        <v>11015</v>
      </c>
      <c r="B11004" s="4">
        <v>43334</v>
      </c>
      <c r="C11004" s="4" t="str">
        <f t="shared" si="513"/>
        <v>August</v>
      </c>
      <c r="D11004" s="4" t="str">
        <f t="shared" si="514"/>
        <v>2018</v>
      </c>
      <c r="E11004" s="8">
        <v>1550</v>
      </c>
      <c r="F11004" t="s">
        <v>105</v>
      </c>
      <c r="G11004" t="s">
        <v>109</v>
      </c>
      <c r="H11004" t="s">
        <v>108</v>
      </c>
      <c r="I11004">
        <v>2</v>
      </c>
      <c r="J11004" t="s">
        <v>37</v>
      </c>
      <c r="K11004" t="e" vm="18">
        <v>#VALUE!</v>
      </c>
      <c r="L11004" t="e" vm="19">
        <v>#VALUE!</v>
      </c>
      <c r="M11004" t="e" vm="3">
        <v>#VALUE!</v>
      </c>
      <c r="N11004" t="s">
        <v>9</v>
      </c>
      <c r="O11004" t="s">
        <v>19</v>
      </c>
      <c r="P11004" t="s">
        <v>19</v>
      </c>
      <c r="Q11004" s="10">
        <v>6</v>
      </c>
      <c r="R11004" s="12">
        <v>6.1</v>
      </c>
      <c r="S11004" t="str">
        <f t="shared" si="515"/>
        <v>Retained</v>
      </c>
    </row>
    <row r="11005" spans="1:19" x14ac:dyDescent="0.35">
      <c r="A11005" s="1">
        <v>11016</v>
      </c>
      <c r="B11005" s="4">
        <v>43334</v>
      </c>
      <c r="C11005" s="4" t="str">
        <f t="shared" si="513"/>
        <v>August</v>
      </c>
      <c r="D11005" s="4" t="str">
        <f t="shared" si="514"/>
        <v>2018</v>
      </c>
      <c r="E11005" s="8">
        <v>3077</v>
      </c>
      <c r="F11005" t="s">
        <v>106</v>
      </c>
      <c r="G11005" t="s">
        <v>109</v>
      </c>
      <c r="H11005" t="s">
        <v>107</v>
      </c>
      <c r="I11005">
        <v>5</v>
      </c>
      <c r="J11005" t="s">
        <v>37</v>
      </c>
      <c r="K11005" t="e" vm="32">
        <v>#VALUE!</v>
      </c>
      <c r="L11005" t="e" vm="29">
        <v>#VALUE!</v>
      </c>
      <c r="M11005" t="e" vm="3">
        <v>#VALUE!</v>
      </c>
      <c r="N11005" t="s">
        <v>9</v>
      </c>
      <c r="O11005" t="s">
        <v>19</v>
      </c>
      <c r="P11005" t="s">
        <v>19</v>
      </c>
      <c r="Q11005" s="10">
        <v>4</v>
      </c>
      <c r="R11005" s="12">
        <v>11.09</v>
      </c>
      <c r="S11005" t="str">
        <f t="shared" si="515"/>
        <v>Retained</v>
      </c>
    </row>
    <row r="11006" spans="1:19" x14ac:dyDescent="0.35">
      <c r="A11006" s="1">
        <v>11017</v>
      </c>
      <c r="B11006" s="4">
        <v>43335</v>
      </c>
      <c r="C11006" s="4" t="str">
        <f t="shared" si="513"/>
        <v>August</v>
      </c>
      <c r="D11006" s="4" t="str">
        <f t="shared" si="514"/>
        <v>2018</v>
      </c>
      <c r="E11006" s="8">
        <v>3174</v>
      </c>
      <c r="F11006" t="s">
        <v>105</v>
      </c>
      <c r="G11006" t="s">
        <v>110</v>
      </c>
      <c r="H11006" t="s">
        <v>108</v>
      </c>
      <c r="I11006">
        <v>5</v>
      </c>
      <c r="J11006" t="s">
        <v>72</v>
      </c>
      <c r="K11006" t="e" vm="24">
        <v>#VALUE!</v>
      </c>
      <c r="L11006" t="e" vm="25">
        <v>#VALUE!</v>
      </c>
      <c r="M11006" t="e" vm="3">
        <v>#VALUE!</v>
      </c>
      <c r="N11006" t="s">
        <v>5</v>
      </c>
      <c r="O11006" t="s">
        <v>7</v>
      </c>
      <c r="P11006" t="s">
        <v>55</v>
      </c>
      <c r="Q11006" s="10">
        <v>4</v>
      </c>
      <c r="R11006" s="12">
        <v>14.62</v>
      </c>
      <c r="S11006" t="str">
        <f t="shared" si="515"/>
        <v>Retained</v>
      </c>
    </row>
    <row r="11007" spans="1:19" x14ac:dyDescent="0.35">
      <c r="A11007" s="1">
        <v>11018</v>
      </c>
      <c r="B11007" s="4">
        <v>43335</v>
      </c>
      <c r="C11007" s="4" t="str">
        <f t="shared" si="513"/>
        <v>August</v>
      </c>
      <c r="D11007" s="4" t="str">
        <f t="shared" si="514"/>
        <v>2018</v>
      </c>
      <c r="E11007" s="8">
        <v>8973</v>
      </c>
      <c r="F11007" t="s">
        <v>105</v>
      </c>
      <c r="G11007" t="s">
        <v>109</v>
      </c>
      <c r="H11007" t="s">
        <v>107</v>
      </c>
      <c r="I11007">
        <v>1</v>
      </c>
      <c r="J11007" t="s">
        <v>37</v>
      </c>
      <c r="K11007" t="e" vm="24">
        <v>#VALUE!</v>
      </c>
      <c r="L11007" t="e" vm="25">
        <v>#VALUE!</v>
      </c>
      <c r="M11007" t="e" vm="3">
        <v>#VALUE!</v>
      </c>
      <c r="N11007" t="s">
        <v>9</v>
      </c>
      <c r="O11007" t="s">
        <v>10</v>
      </c>
      <c r="P11007" t="s">
        <v>11</v>
      </c>
      <c r="Q11007" s="10">
        <v>4</v>
      </c>
      <c r="R11007" s="12">
        <v>4.0199999999999996</v>
      </c>
      <c r="S11007" t="str">
        <f t="shared" si="515"/>
        <v>Retained</v>
      </c>
    </row>
    <row r="11008" spans="1:19" x14ac:dyDescent="0.35">
      <c r="A11008" s="1">
        <v>11019</v>
      </c>
      <c r="B11008" s="4">
        <v>43335</v>
      </c>
      <c r="C11008" s="4" t="str">
        <f t="shared" si="513"/>
        <v>August</v>
      </c>
      <c r="D11008" s="4" t="str">
        <f t="shared" si="514"/>
        <v>2018</v>
      </c>
      <c r="E11008" s="8">
        <v>2295</v>
      </c>
      <c r="F11008" t="s">
        <v>106</v>
      </c>
      <c r="G11008" t="s">
        <v>110</v>
      </c>
      <c r="H11008" t="s">
        <v>107</v>
      </c>
      <c r="I11008">
        <v>4</v>
      </c>
      <c r="J11008" t="s">
        <v>38</v>
      </c>
      <c r="K11008" t="e" vm="13">
        <v>#VALUE!</v>
      </c>
      <c r="L11008" t="e" vm="5">
        <v>#VALUE!</v>
      </c>
      <c r="M11008" t="e" vm="3">
        <v>#VALUE!</v>
      </c>
      <c r="N11008" t="s">
        <v>12</v>
      </c>
      <c r="O11008" t="s">
        <v>22</v>
      </c>
      <c r="P11008" t="s">
        <v>57</v>
      </c>
      <c r="Q11008" s="10">
        <v>2</v>
      </c>
      <c r="R11008" s="12">
        <v>2.6</v>
      </c>
      <c r="S11008" t="str">
        <f t="shared" si="515"/>
        <v>Retained</v>
      </c>
    </row>
    <row r="11009" spans="1:19" x14ac:dyDescent="0.35">
      <c r="A11009" s="1">
        <v>11020</v>
      </c>
      <c r="B11009" s="4">
        <v>43335</v>
      </c>
      <c r="C11009" s="4" t="str">
        <f t="shared" si="513"/>
        <v>August</v>
      </c>
      <c r="D11009" s="4" t="str">
        <f t="shared" si="514"/>
        <v>2018</v>
      </c>
      <c r="E11009" s="8">
        <v>1606</v>
      </c>
      <c r="F11009" t="s">
        <v>106</v>
      </c>
      <c r="G11009" t="s">
        <v>110</v>
      </c>
      <c r="H11009" t="s">
        <v>107</v>
      </c>
      <c r="I11009">
        <v>1</v>
      </c>
      <c r="J11009" t="s">
        <v>4</v>
      </c>
      <c r="K11009" t="e" vm="6">
        <v>#VALUE!</v>
      </c>
      <c r="L11009" t="e" vm="7">
        <v>#VALUE!</v>
      </c>
      <c r="M11009" t="e" vm="3">
        <v>#VALUE!</v>
      </c>
      <c r="N11009" t="s">
        <v>5</v>
      </c>
      <c r="O11009" t="s">
        <v>6</v>
      </c>
      <c r="P11009" t="s">
        <v>43</v>
      </c>
      <c r="Q11009" s="10">
        <v>4</v>
      </c>
      <c r="R11009" s="12">
        <v>20.98</v>
      </c>
      <c r="S11009" t="str">
        <f t="shared" si="515"/>
        <v>Retained</v>
      </c>
    </row>
    <row r="11010" spans="1:19" x14ac:dyDescent="0.35">
      <c r="A11010" s="1">
        <v>11021</v>
      </c>
      <c r="B11010" s="4">
        <v>43335</v>
      </c>
      <c r="C11010" s="4" t="str">
        <f t="shared" ref="C11010:C11073" si="516">TEXT(B11010, "MMMM")</f>
        <v>August</v>
      </c>
      <c r="D11010" s="4" t="str">
        <f t="shared" ref="D11010:D11073" si="517">TEXT(B11010, "YYYY")</f>
        <v>2018</v>
      </c>
      <c r="E11010" s="8">
        <v>3925</v>
      </c>
      <c r="F11010" t="s">
        <v>105</v>
      </c>
      <c r="G11010" t="s">
        <v>110</v>
      </c>
      <c r="H11010" t="s">
        <v>107</v>
      </c>
      <c r="I11010">
        <v>1</v>
      </c>
      <c r="J11010" t="s">
        <v>37</v>
      </c>
      <c r="K11010" t="e" vm="6">
        <v>#VALUE!</v>
      </c>
      <c r="L11010" t="e" vm="7">
        <v>#VALUE!</v>
      </c>
      <c r="M11010" t="e" vm="3">
        <v>#VALUE!</v>
      </c>
      <c r="N11010" t="s">
        <v>5</v>
      </c>
      <c r="O11010" t="s">
        <v>6</v>
      </c>
      <c r="P11010" t="s">
        <v>43</v>
      </c>
      <c r="Q11010" s="10">
        <v>4</v>
      </c>
      <c r="R11010" s="12">
        <v>7.74</v>
      </c>
      <c r="S11010" t="str">
        <f t="shared" ref="S11010:S11073" si="518">IF(COUNTIFS(E:E, E11010, B:B, "&lt;="&amp;B11010)&gt;1, "Retained", "New")</f>
        <v>Retained</v>
      </c>
    </row>
    <row r="11011" spans="1:19" x14ac:dyDescent="0.35">
      <c r="A11011" s="1">
        <v>11022</v>
      </c>
      <c r="B11011" s="4">
        <v>43335</v>
      </c>
      <c r="C11011" s="4" t="str">
        <f t="shared" si="516"/>
        <v>August</v>
      </c>
      <c r="D11011" s="4" t="str">
        <f t="shared" si="517"/>
        <v>2018</v>
      </c>
      <c r="E11011" s="8">
        <v>789</v>
      </c>
      <c r="F11011" t="s">
        <v>105</v>
      </c>
      <c r="G11011" t="s">
        <v>110</v>
      </c>
      <c r="H11011" t="s">
        <v>107</v>
      </c>
      <c r="I11011">
        <v>4</v>
      </c>
      <c r="J11011" t="s">
        <v>4</v>
      </c>
      <c r="K11011" t="e" vm="26">
        <v>#VALUE!</v>
      </c>
      <c r="L11011" t="e" vm="25">
        <v>#VALUE!</v>
      </c>
      <c r="M11011" t="e" vm="3">
        <v>#VALUE!</v>
      </c>
      <c r="N11011" t="s">
        <v>5</v>
      </c>
      <c r="O11011" t="s">
        <v>19</v>
      </c>
      <c r="P11011" t="s">
        <v>19</v>
      </c>
      <c r="Q11011" s="10">
        <v>4</v>
      </c>
      <c r="R11011" s="12">
        <v>12.33</v>
      </c>
      <c r="S11011" t="str">
        <f t="shared" si="518"/>
        <v>Retained</v>
      </c>
    </row>
    <row r="11012" spans="1:19" x14ac:dyDescent="0.35">
      <c r="A11012" s="1">
        <v>11023</v>
      </c>
      <c r="B11012" s="4">
        <v>43335</v>
      </c>
      <c r="C11012" s="4" t="str">
        <f t="shared" si="516"/>
        <v>August</v>
      </c>
      <c r="D11012" s="4" t="str">
        <f t="shared" si="517"/>
        <v>2018</v>
      </c>
      <c r="E11012" s="8">
        <v>3085</v>
      </c>
      <c r="F11012" t="s">
        <v>106</v>
      </c>
      <c r="G11012" t="s">
        <v>110</v>
      </c>
      <c r="H11012" t="s">
        <v>108</v>
      </c>
      <c r="I11012">
        <v>3</v>
      </c>
      <c r="J11012" t="s">
        <v>4</v>
      </c>
      <c r="K11012" t="e" vm="28">
        <v>#VALUE!</v>
      </c>
      <c r="L11012" t="e" vm="29">
        <v>#VALUE!</v>
      </c>
      <c r="M11012" t="e" vm="3">
        <v>#VALUE!</v>
      </c>
      <c r="N11012" t="s">
        <v>5</v>
      </c>
      <c r="O11012" t="s">
        <v>7</v>
      </c>
      <c r="P11012" t="s">
        <v>27</v>
      </c>
      <c r="Q11012" s="10">
        <v>2</v>
      </c>
      <c r="R11012" s="12">
        <v>2.37</v>
      </c>
      <c r="S11012" t="str">
        <f t="shared" si="518"/>
        <v>Retained</v>
      </c>
    </row>
    <row r="11013" spans="1:19" x14ac:dyDescent="0.35">
      <c r="A11013" s="1">
        <v>11024</v>
      </c>
      <c r="B11013" s="4">
        <v>43335</v>
      </c>
      <c r="C11013" s="4" t="str">
        <f t="shared" si="516"/>
        <v>August</v>
      </c>
      <c r="D11013" s="4" t="str">
        <f t="shared" si="517"/>
        <v>2018</v>
      </c>
      <c r="E11013" s="8">
        <v>1607</v>
      </c>
      <c r="F11013" t="s">
        <v>105</v>
      </c>
      <c r="G11013" t="s">
        <v>110</v>
      </c>
      <c r="H11013" t="s">
        <v>107</v>
      </c>
      <c r="I11013">
        <v>0</v>
      </c>
      <c r="J11013" t="s">
        <v>4</v>
      </c>
      <c r="K11013" t="e" vm="13">
        <v>#VALUE!</v>
      </c>
      <c r="L11013" t="e" vm="5">
        <v>#VALUE!</v>
      </c>
      <c r="M11013" t="e" vm="3">
        <v>#VALUE!</v>
      </c>
      <c r="N11013" t="s">
        <v>5</v>
      </c>
      <c r="O11013" t="s">
        <v>28</v>
      </c>
      <c r="P11013" t="s">
        <v>49</v>
      </c>
      <c r="Q11013" s="10">
        <v>5</v>
      </c>
      <c r="R11013" s="12">
        <v>12.35</v>
      </c>
      <c r="S11013" t="str">
        <f t="shared" si="518"/>
        <v>Retained</v>
      </c>
    </row>
    <row r="11014" spans="1:19" x14ac:dyDescent="0.35">
      <c r="A11014" s="1">
        <v>11025</v>
      </c>
      <c r="B11014" s="4">
        <v>43335</v>
      </c>
      <c r="C11014" s="4" t="str">
        <f t="shared" si="516"/>
        <v>August</v>
      </c>
      <c r="D11014" s="4" t="str">
        <f t="shared" si="517"/>
        <v>2018</v>
      </c>
      <c r="E11014" s="8">
        <v>4443</v>
      </c>
      <c r="F11014" t="s">
        <v>105</v>
      </c>
      <c r="G11014" t="s">
        <v>109</v>
      </c>
      <c r="H11014" t="s">
        <v>107</v>
      </c>
      <c r="I11014">
        <v>0</v>
      </c>
      <c r="J11014" t="s">
        <v>72</v>
      </c>
      <c r="K11014" t="e" vm="6">
        <v>#VALUE!</v>
      </c>
      <c r="L11014" t="e" vm="7">
        <v>#VALUE!</v>
      </c>
      <c r="M11014" t="e" vm="3">
        <v>#VALUE!</v>
      </c>
      <c r="N11014" t="s">
        <v>5</v>
      </c>
      <c r="O11014" t="s">
        <v>45</v>
      </c>
      <c r="P11014" t="s">
        <v>45</v>
      </c>
      <c r="Q11014" s="10">
        <v>2</v>
      </c>
      <c r="R11014" s="12">
        <v>6.78</v>
      </c>
      <c r="S11014" t="str">
        <f t="shared" si="518"/>
        <v>Retained</v>
      </c>
    </row>
    <row r="11015" spans="1:19" x14ac:dyDescent="0.35">
      <c r="A11015" s="1">
        <v>11026</v>
      </c>
      <c r="B11015" s="4">
        <v>43335</v>
      </c>
      <c r="C11015" s="4" t="str">
        <f t="shared" si="516"/>
        <v>August</v>
      </c>
      <c r="D11015" s="4" t="str">
        <f t="shared" si="517"/>
        <v>2018</v>
      </c>
      <c r="E11015" s="8">
        <v>1614</v>
      </c>
      <c r="F11015" t="s">
        <v>105</v>
      </c>
      <c r="G11015" t="s">
        <v>109</v>
      </c>
      <c r="H11015" t="s">
        <v>107</v>
      </c>
      <c r="I11015">
        <v>3</v>
      </c>
      <c r="J11015" t="s">
        <v>4</v>
      </c>
      <c r="K11015" t="e" vm="18">
        <v>#VALUE!</v>
      </c>
      <c r="L11015" t="e" vm="19">
        <v>#VALUE!</v>
      </c>
      <c r="M11015" t="e" vm="3">
        <v>#VALUE!</v>
      </c>
      <c r="N11015" t="s">
        <v>5</v>
      </c>
      <c r="O11015" t="s">
        <v>6</v>
      </c>
      <c r="P11015" t="s">
        <v>43</v>
      </c>
      <c r="Q11015" s="10">
        <v>4</v>
      </c>
      <c r="R11015" s="12">
        <v>10.5</v>
      </c>
      <c r="S11015" t="str">
        <f t="shared" si="518"/>
        <v>Retained</v>
      </c>
    </row>
    <row r="11016" spans="1:19" x14ac:dyDescent="0.35">
      <c r="A11016" s="1">
        <v>11027</v>
      </c>
      <c r="B11016" s="4">
        <v>43335</v>
      </c>
      <c r="C11016" s="4" t="str">
        <f t="shared" si="516"/>
        <v>August</v>
      </c>
      <c r="D11016" s="4" t="str">
        <f t="shared" si="517"/>
        <v>2018</v>
      </c>
      <c r="E11016" s="8">
        <v>9939</v>
      </c>
      <c r="F11016" t="s">
        <v>106</v>
      </c>
      <c r="G11016" t="s">
        <v>110</v>
      </c>
      <c r="H11016" t="s">
        <v>107</v>
      </c>
      <c r="I11016">
        <v>2</v>
      </c>
      <c r="J11016" t="s">
        <v>38</v>
      </c>
      <c r="K11016" t="e" vm="33">
        <v>#VALUE!</v>
      </c>
      <c r="L11016" t="e" vm="34">
        <v>#VALUE!</v>
      </c>
      <c r="M11016" t="e" vm="3">
        <v>#VALUE!</v>
      </c>
      <c r="N11016" t="s">
        <v>5</v>
      </c>
      <c r="O11016" t="s">
        <v>30</v>
      </c>
      <c r="P11016" t="s">
        <v>39</v>
      </c>
      <c r="Q11016" s="10">
        <v>2</v>
      </c>
      <c r="R11016" s="12">
        <v>7.14</v>
      </c>
      <c r="S11016" t="str">
        <f t="shared" si="518"/>
        <v>New</v>
      </c>
    </row>
    <row r="11017" spans="1:19" x14ac:dyDescent="0.35">
      <c r="A11017" s="1">
        <v>11028</v>
      </c>
      <c r="B11017" s="4">
        <v>43335</v>
      </c>
      <c r="C11017" s="4" t="str">
        <f t="shared" si="516"/>
        <v>August</v>
      </c>
      <c r="D11017" s="4" t="str">
        <f t="shared" si="517"/>
        <v>2018</v>
      </c>
      <c r="E11017" s="8">
        <v>6713</v>
      </c>
      <c r="F11017" t="s">
        <v>106</v>
      </c>
      <c r="G11017" t="s">
        <v>110</v>
      </c>
      <c r="H11017" t="s">
        <v>108</v>
      </c>
      <c r="I11017">
        <v>2</v>
      </c>
      <c r="J11017" t="s">
        <v>37</v>
      </c>
      <c r="K11017" t="e" vm="9">
        <v>#VALUE!</v>
      </c>
      <c r="L11017" t="e" vm="7">
        <v>#VALUE!</v>
      </c>
      <c r="M11017" t="e" vm="3">
        <v>#VALUE!</v>
      </c>
      <c r="N11017" t="s">
        <v>5</v>
      </c>
      <c r="O11017" t="s">
        <v>17</v>
      </c>
      <c r="P11017" t="s">
        <v>29</v>
      </c>
      <c r="Q11017" s="10">
        <v>5</v>
      </c>
      <c r="R11017" s="12">
        <v>13.98</v>
      </c>
      <c r="S11017" t="str">
        <f t="shared" si="518"/>
        <v>Retained</v>
      </c>
    </row>
    <row r="11018" spans="1:19" x14ac:dyDescent="0.35">
      <c r="A11018" s="1">
        <v>11029</v>
      </c>
      <c r="B11018" s="4">
        <v>43335</v>
      </c>
      <c r="C11018" s="4" t="str">
        <f t="shared" si="516"/>
        <v>August</v>
      </c>
      <c r="D11018" s="4" t="str">
        <f t="shared" si="517"/>
        <v>2018</v>
      </c>
      <c r="E11018" s="8">
        <v>8947</v>
      </c>
      <c r="F11018" t="s">
        <v>106</v>
      </c>
      <c r="G11018" t="s">
        <v>109</v>
      </c>
      <c r="H11018" t="s">
        <v>107</v>
      </c>
      <c r="I11018">
        <v>2</v>
      </c>
      <c r="J11018" t="s">
        <v>4</v>
      </c>
      <c r="K11018" t="e" vm="4">
        <v>#VALUE!</v>
      </c>
      <c r="L11018" t="e" vm="5">
        <v>#VALUE!</v>
      </c>
      <c r="M11018" t="e" vm="3">
        <v>#VALUE!</v>
      </c>
      <c r="N11018" t="s">
        <v>5</v>
      </c>
      <c r="O11018" t="s">
        <v>45</v>
      </c>
      <c r="P11018" t="s">
        <v>45</v>
      </c>
      <c r="Q11018" s="10">
        <v>4</v>
      </c>
      <c r="R11018" s="12">
        <v>8.5399999999999991</v>
      </c>
      <c r="S11018" t="str">
        <f t="shared" si="518"/>
        <v>Retained</v>
      </c>
    </row>
    <row r="11019" spans="1:19" x14ac:dyDescent="0.35">
      <c r="A11019" s="1">
        <v>11030</v>
      </c>
      <c r="B11019" s="4">
        <v>43335</v>
      </c>
      <c r="C11019" s="4" t="str">
        <f t="shared" si="516"/>
        <v>August</v>
      </c>
      <c r="D11019" s="4" t="str">
        <f t="shared" si="517"/>
        <v>2018</v>
      </c>
      <c r="E11019" s="8">
        <v>7873</v>
      </c>
      <c r="F11019" t="s">
        <v>106</v>
      </c>
      <c r="G11019" t="s">
        <v>109</v>
      </c>
      <c r="H11019" t="s">
        <v>107</v>
      </c>
      <c r="I11019">
        <v>0</v>
      </c>
      <c r="J11019" t="s">
        <v>37</v>
      </c>
      <c r="K11019" t="e" vm="12">
        <v>#VALUE!</v>
      </c>
      <c r="L11019" t="e" vm="2">
        <v>#VALUE!</v>
      </c>
      <c r="M11019" t="e" vm="3">
        <v>#VALUE!</v>
      </c>
      <c r="N11019" t="s">
        <v>5</v>
      </c>
      <c r="O11019" t="s">
        <v>6</v>
      </c>
      <c r="P11019" t="s">
        <v>6</v>
      </c>
      <c r="Q11019" s="10">
        <v>4</v>
      </c>
      <c r="R11019" s="12">
        <v>8.06</v>
      </c>
      <c r="S11019" t="str">
        <f t="shared" si="518"/>
        <v>Retained</v>
      </c>
    </row>
    <row r="11020" spans="1:19" x14ac:dyDescent="0.35">
      <c r="A11020" s="1">
        <v>11031</v>
      </c>
      <c r="B11020" s="4">
        <v>43335</v>
      </c>
      <c r="C11020" s="4" t="str">
        <f t="shared" si="516"/>
        <v>August</v>
      </c>
      <c r="D11020" s="4" t="str">
        <f t="shared" si="517"/>
        <v>2018</v>
      </c>
      <c r="E11020" s="8">
        <v>5101</v>
      </c>
      <c r="F11020" t="s">
        <v>105</v>
      </c>
      <c r="G11020" t="s">
        <v>109</v>
      </c>
      <c r="H11020" t="s">
        <v>108</v>
      </c>
      <c r="I11020">
        <v>4</v>
      </c>
      <c r="J11020" t="s">
        <v>37</v>
      </c>
      <c r="K11020" t="e" vm="15">
        <v>#VALUE!</v>
      </c>
      <c r="L11020" t="e" vm="5">
        <v>#VALUE!</v>
      </c>
      <c r="M11020" t="e" vm="3">
        <v>#VALUE!</v>
      </c>
      <c r="N11020" t="s">
        <v>12</v>
      </c>
      <c r="O11020" t="s">
        <v>22</v>
      </c>
      <c r="P11020" t="s">
        <v>50</v>
      </c>
      <c r="Q11020" s="10">
        <v>6</v>
      </c>
      <c r="R11020" s="12">
        <v>11.59</v>
      </c>
      <c r="S11020" t="str">
        <f t="shared" si="518"/>
        <v>Retained</v>
      </c>
    </row>
    <row r="11021" spans="1:19" x14ac:dyDescent="0.35">
      <c r="A11021" s="1">
        <v>11032</v>
      </c>
      <c r="B11021" s="4">
        <v>43335</v>
      </c>
      <c r="C11021" s="4" t="str">
        <f t="shared" si="516"/>
        <v>August</v>
      </c>
      <c r="D11021" s="4" t="str">
        <f t="shared" si="517"/>
        <v>2018</v>
      </c>
      <c r="E11021" s="8">
        <v>2273</v>
      </c>
      <c r="F11021" t="s">
        <v>105</v>
      </c>
      <c r="G11021" t="s">
        <v>109</v>
      </c>
      <c r="H11021" t="s">
        <v>108</v>
      </c>
      <c r="I11021">
        <v>0</v>
      </c>
      <c r="J11021" t="s">
        <v>51</v>
      </c>
      <c r="K11021" t="e" vm="32">
        <v>#VALUE!</v>
      </c>
      <c r="L11021" t="e" vm="29">
        <v>#VALUE!</v>
      </c>
      <c r="M11021" t="e" vm="3">
        <v>#VALUE!</v>
      </c>
      <c r="N11021" t="s">
        <v>12</v>
      </c>
      <c r="O11021" t="s">
        <v>13</v>
      </c>
      <c r="P11021" t="s">
        <v>14</v>
      </c>
      <c r="Q11021" s="10">
        <v>3</v>
      </c>
      <c r="R11021" s="12">
        <v>4.54</v>
      </c>
      <c r="S11021" t="str">
        <f t="shared" si="518"/>
        <v>Retained</v>
      </c>
    </row>
    <row r="11022" spans="1:19" x14ac:dyDescent="0.35">
      <c r="A11022" s="1">
        <v>11033</v>
      </c>
      <c r="B11022" s="4">
        <v>43335</v>
      </c>
      <c r="C11022" s="4" t="str">
        <f t="shared" si="516"/>
        <v>August</v>
      </c>
      <c r="D11022" s="4" t="str">
        <f t="shared" si="517"/>
        <v>2018</v>
      </c>
      <c r="E11022" s="8">
        <v>4780</v>
      </c>
      <c r="F11022" t="s">
        <v>105</v>
      </c>
      <c r="G11022" t="s">
        <v>110</v>
      </c>
      <c r="H11022" t="s">
        <v>107</v>
      </c>
      <c r="I11022">
        <v>3</v>
      </c>
      <c r="J11022" t="s">
        <v>4</v>
      </c>
      <c r="K11022" t="e" vm="26">
        <v>#VALUE!</v>
      </c>
      <c r="L11022" t="e" vm="25">
        <v>#VALUE!</v>
      </c>
      <c r="M11022" t="e" vm="3">
        <v>#VALUE!</v>
      </c>
      <c r="N11022" t="s">
        <v>5</v>
      </c>
      <c r="O11022" t="s">
        <v>7</v>
      </c>
      <c r="P11022" t="s">
        <v>27</v>
      </c>
      <c r="Q11022" s="10">
        <v>6</v>
      </c>
      <c r="R11022" s="12">
        <v>8.4</v>
      </c>
      <c r="S11022" t="str">
        <f t="shared" si="518"/>
        <v>Retained</v>
      </c>
    </row>
    <row r="11023" spans="1:19" x14ac:dyDescent="0.35">
      <c r="A11023" s="1">
        <v>11034</v>
      </c>
      <c r="B11023" s="4">
        <v>43335</v>
      </c>
      <c r="C11023" s="4" t="str">
        <f t="shared" si="516"/>
        <v>August</v>
      </c>
      <c r="D11023" s="4" t="str">
        <f t="shared" si="517"/>
        <v>2018</v>
      </c>
      <c r="E11023" s="8">
        <v>9500</v>
      </c>
      <c r="F11023" t="s">
        <v>106</v>
      </c>
      <c r="G11023" t="s">
        <v>110</v>
      </c>
      <c r="H11023" t="s">
        <v>107</v>
      </c>
      <c r="I11023">
        <v>3</v>
      </c>
      <c r="J11023" t="s">
        <v>37</v>
      </c>
      <c r="K11023" t="e" vm="1">
        <v>#VALUE!</v>
      </c>
      <c r="L11023" t="e" vm="2">
        <v>#VALUE!</v>
      </c>
      <c r="M11023" t="e" vm="3">
        <v>#VALUE!</v>
      </c>
      <c r="N11023" t="s">
        <v>5</v>
      </c>
      <c r="O11023" t="s">
        <v>6</v>
      </c>
      <c r="P11023" t="s">
        <v>6</v>
      </c>
      <c r="Q11023" s="10">
        <v>5</v>
      </c>
      <c r="R11023" s="12">
        <v>13.32</v>
      </c>
      <c r="S11023" t="str">
        <f t="shared" si="518"/>
        <v>New</v>
      </c>
    </row>
    <row r="11024" spans="1:19" x14ac:dyDescent="0.35">
      <c r="A11024" s="1">
        <v>11035</v>
      </c>
      <c r="B11024" s="4">
        <v>43335</v>
      </c>
      <c r="C11024" s="4" t="str">
        <f t="shared" si="516"/>
        <v>August</v>
      </c>
      <c r="D11024" s="4" t="str">
        <f t="shared" si="517"/>
        <v>2018</v>
      </c>
      <c r="E11024" s="8">
        <v>5766</v>
      </c>
      <c r="F11024" t="s">
        <v>106</v>
      </c>
      <c r="G11024" t="s">
        <v>110</v>
      </c>
      <c r="H11024" t="s">
        <v>107</v>
      </c>
      <c r="I11024">
        <v>5</v>
      </c>
      <c r="J11024" t="s">
        <v>38</v>
      </c>
      <c r="K11024" t="e" vm="17">
        <v>#VALUE!</v>
      </c>
      <c r="L11024" t="e" vm="5">
        <v>#VALUE!</v>
      </c>
      <c r="M11024" t="e" vm="3">
        <v>#VALUE!</v>
      </c>
      <c r="N11024" t="s">
        <v>9</v>
      </c>
      <c r="O11024" t="s">
        <v>19</v>
      </c>
      <c r="P11024" t="s">
        <v>19</v>
      </c>
      <c r="Q11024" s="10">
        <v>3</v>
      </c>
      <c r="R11024" s="12">
        <v>2.21</v>
      </c>
      <c r="S11024" t="str">
        <f t="shared" si="518"/>
        <v>Retained</v>
      </c>
    </row>
    <row r="11025" spans="1:19" x14ac:dyDescent="0.35">
      <c r="A11025" s="1">
        <v>11036</v>
      </c>
      <c r="B11025" s="4">
        <v>43335</v>
      </c>
      <c r="C11025" s="4" t="str">
        <f t="shared" si="516"/>
        <v>August</v>
      </c>
      <c r="D11025" s="4" t="str">
        <f t="shared" si="517"/>
        <v>2018</v>
      </c>
      <c r="E11025" s="8">
        <v>7728</v>
      </c>
      <c r="F11025" t="s">
        <v>106</v>
      </c>
      <c r="G11025" t="s">
        <v>110</v>
      </c>
      <c r="H11025" t="s">
        <v>107</v>
      </c>
      <c r="I11025">
        <v>1</v>
      </c>
      <c r="J11025" t="s">
        <v>51</v>
      </c>
      <c r="K11025" t="e" vm="35">
        <v>#VALUE!</v>
      </c>
      <c r="L11025" t="e" vm="23">
        <v>#VALUE!</v>
      </c>
      <c r="M11025" t="e" vm="3">
        <v>#VALUE!</v>
      </c>
      <c r="N11025" t="s">
        <v>5</v>
      </c>
      <c r="O11025" t="s">
        <v>45</v>
      </c>
      <c r="P11025" t="s">
        <v>45</v>
      </c>
      <c r="Q11025" s="10">
        <v>3</v>
      </c>
      <c r="R11025" s="12">
        <v>12.77</v>
      </c>
      <c r="S11025" t="str">
        <f t="shared" si="518"/>
        <v>New</v>
      </c>
    </row>
    <row r="11026" spans="1:19" x14ac:dyDescent="0.35">
      <c r="A11026" s="1">
        <v>11037</v>
      </c>
      <c r="B11026" s="4">
        <v>43335</v>
      </c>
      <c r="C11026" s="4" t="str">
        <f t="shared" si="516"/>
        <v>August</v>
      </c>
      <c r="D11026" s="4" t="str">
        <f t="shared" si="517"/>
        <v>2018</v>
      </c>
      <c r="E11026" s="8">
        <v>1972</v>
      </c>
      <c r="F11026" t="s">
        <v>105</v>
      </c>
      <c r="G11026" t="s">
        <v>109</v>
      </c>
      <c r="H11026" t="s">
        <v>108</v>
      </c>
      <c r="I11026">
        <v>2</v>
      </c>
      <c r="J11026" t="s">
        <v>4</v>
      </c>
      <c r="K11026" t="e" vm="26">
        <v>#VALUE!</v>
      </c>
      <c r="L11026" t="e" vm="25">
        <v>#VALUE!</v>
      </c>
      <c r="M11026" t="e" vm="3">
        <v>#VALUE!</v>
      </c>
      <c r="N11026" t="s">
        <v>5</v>
      </c>
      <c r="O11026" t="s">
        <v>30</v>
      </c>
      <c r="P11026" t="s">
        <v>32</v>
      </c>
      <c r="Q11026" s="10">
        <v>4</v>
      </c>
      <c r="R11026" s="12">
        <v>13.03</v>
      </c>
      <c r="S11026" t="str">
        <f t="shared" si="518"/>
        <v>Retained</v>
      </c>
    </row>
    <row r="11027" spans="1:19" x14ac:dyDescent="0.35">
      <c r="A11027" s="1">
        <v>11038</v>
      </c>
      <c r="B11027" s="4">
        <v>43335</v>
      </c>
      <c r="C11027" s="4" t="str">
        <f t="shared" si="516"/>
        <v>August</v>
      </c>
      <c r="D11027" s="4" t="str">
        <f t="shared" si="517"/>
        <v>2018</v>
      </c>
      <c r="E11027" s="8">
        <v>7813</v>
      </c>
      <c r="F11027" t="s">
        <v>106</v>
      </c>
      <c r="G11027" t="s">
        <v>110</v>
      </c>
      <c r="H11027" t="s">
        <v>107</v>
      </c>
      <c r="I11027">
        <v>2</v>
      </c>
      <c r="J11027" t="s">
        <v>51</v>
      </c>
      <c r="K11027" t="e" vm="13">
        <v>#VALUE!</v>
      </c>
      <c r="L11027" t="e" vm="5">
        <v>#VALUE!</v>
      </c>
      <c r="M11027" t="e" vm="3">
        <v>#VALUE!</v>
      </c>
      <c r="N11027" t="s">
        <v>9</v>
      </c>
      <c r="O11027" t="s">
        <v>59</v>
      </c>
      <c r="P11027" t="s">
        <v>60</v>
      </c>
      <c r="Q11027" s="10">
        <v>4</v>
      </c>
      <c r="R11027" s="12">
        <v>15.91</v>
      </c>
      <c r="S11027" t="str">
        <f t="shared" si="518"/>
        <v>Retained</v>
      </c>
    </row>
    <row r="11028" spans="1:19" x14ac:dyDescent="0.35">
      <c r="A11028" s="1">
        <v>11039</v>
      </c>
      <c r="B11028" s="4">
        <v>43335</v>
      </c>
      <c r="C11028" s="4" t="str">
        <f t="shared" si="516"/>
        <v>August</v>
      </c>
      <c r="D11028" s="4" t="str">
        <f t="shared" si="517"/>
        <v>2018</v>
      </c>
      <c r="E11028" s="8">
        <v>9448</v>
      </c>
      <c r="F11028" t="s">
        <v>105</v>
      </c>
      <c r="G11028" t="s">
        <v>110</v>
      </c>
      <c r="H11028" t="s">
        <v>107</v>
      </c>
      <c r="I11028">
        <v>3</v>
      </c>
      <c r="J11028" t="s">
        <v>71</v>
      </c>
      <c r="K11028" t="e" vm="9">
        <v>#VALUE!</v>
      </c>
      <c r="L11028" t="e" vm="7">
        <v>#VALUE!</v>
      </c>
      <c r="M11028" t="e" vm="3">
        <v>#VALUE!</v>
      </c>
      <c r="N11028" t="s">
        <v>5</v>
      </c>
      <c r="O11028" t="s">
        <v>30</v>
      </c>
      <c r="P11028" t="s">
        <v>39</v>
      </c>
      <c r="Q11028" s="10">
        <v>3</v>
      </c>
      <c r="R11028" s="12">
        <v>10.68</v>
      </c>
      <c r="S11028" t="str">
        <f t="shared" si="518"/>
        <v>New</v>
      </c>
    </row>
    <row r="11029" spans="1:19" x14ac:dyDescent="0.35">
      <c r="A11029" s="1">
        <v>11040</v>
      </c>
      <c r="B11029" s="4">
        <v>43335</v>
      </c>
      <c r="C11029" s="4" t="str">
        <f t="shared" si="516"/>
        <v>August</v>
      </c>
      <c r="D11029" s="4" t="str">
        <f t="shared" si="517"/>
        <v>2018</v>
      </c>
      <c r="E11029" s="8">
        <v>2286</v>
      </c>
      <c r="F11029" t="s">
        <v>106</v>
      </c>
      <c r="G11029" t="s">
        <v>109</v>
      </c>
      <c r="H11029" t="s">
        <v>107</v>
      </c>
      <c r="I11029">
        <v>3</v>
      </c>
      <c r="J11029" t="s">
        <v>51</v>
      </c>
      <c r="K11029" t="e" vm="28">
        <v>#VALUE!</v>
      </c>
      <c r="L11029" t="e" vm="29">
        <v>#VALUE!</v>
      </c>
      <c r="M11029" t="e" vm="3">
        <v>#VALUE!</v>
      </c>
      <c r="N11029" t="s">
        <v>5</v>
      </c>
      <c r="O11029" t="s">
        <v>17</v>
      </c>
      <c r="P11029" t="s">
        <v>29</v>
      </c>
      <c r="Q11029" s="10">
        <v>5</v>
      </c>
      <c r="R11029" s="12">
        <v>15.64</v>
      </c>
      <c r="S11029" t="str">
        <f t="shared" si="518"/>
        <v>New</v>
      </c>
    </row>
    <row r="11030" spans="1:19" x14ac:dyDescent="0.35">
      <c r="A11030" s="1">
        <v>11041</v>
      </c>
      <c r="B11030" s="4">
        <v>43335</v>
      </c>
      <c r="C11030" s="4" t="str">
        <f t="shared" si="516"/>
        <v>August</v>
      </c>
      <c r="D11030" s="4" t="str">
        <f t="shared" si="517"/>
        <v>2018</v>
      </c>
      <c r="E11030" s="8">
        <v>7764</v>
      </c>
      <c r="F11030" t="s">
        <v>105</v>
      </c>
      <c r="G11030" t="s">
        <v>110</v>
      </c>
      <c r="H11030" t="s">
        <v>108</v>
      </c>
      <c r="I11030">
        <v>0</v>
      </c>
      <c r="J11030" t="s">
        <v>51</v>
      </c>
      <c r="K11030" t="e" vm="28">
        <v>#VALUE!</v>
      </c>
      <c r="L11030" t="e" vm="29">
        <v>#VALUE!</v>
      </c>
      <c r="M11030" t="e" vm="3">
        <v>#VALUE!</v>
      </c>
      <c r="N11030" t="s">
        <v>5</v>
      </c>
      <c r="O11030" t="s">
        <v>34</v>
      </c>
      <c r="P11030" t="s">
        <v>34</v>
      </c>
      <c r="Q11030" s="10">
        <v>4</v>
      </c>
      <c r="R11030" s="12">
        <v>9.9700000000000006</v>
      </c>
      <c r="S11030" t="str">
        <f t="shared" si="518"/>
        <v>Retained</v>
      </c>
    </row>
    <row r="11031" spans="1:19" x14ac:dyDescent="0.35">
      <c r="A11031" s="1">
        <v>11042</v>
      </c>
      <c r="B11031" s="4">
        <v>43336</v>
      </c>
      <c r="C11031" s="4" t="str">
        <f t="shared" si="516"/>
        <v>August</v>
      </c>
      <c r="D11031" s="4" t="str">
        <f t="shared" si="517"/>
        <v>2018</v>
      </c>
      <c r="E11031" s="8">
        <v>510</v>
      </c>
      <c r="F11031" t="s">
        <v>105</v>
      </c>
      <c r="G11031" t="s">
        <v>109</v>
      </c>
      <c r="H11031" t="s">
        <v>108</v>
      </c>
      <c r="I11031">
        <v>1</v>
      </c>
      <c r="J11031" t="s">
        <v>37</v>
      </c>
      <c r="K11031" t="e" vm="24">
        <v>#VALUE!</v>
      </c>
      <c r="L11031" t="e" vm="25">
        <v>#VALUE!</v>
      </c>
      <c r="M11031" t="e" vm="3">
        <v>#VALUE!</v>
      </c>
      <c r="N11031" t="s">
        <v>5</v>
      </c>
      <c r="O11031" t="s">
        <v>17</v>
      </c>
      <c r="P11031" t="s">
        <v>29</v>
      </c>
      <c r="Q11031" s="10">
        <v>5</v>
      </c>
      <c r="R11031" s="12">
        <v>13.31</v>
      </c>
      <c r="S11031" t="str">
        <f t="shared" si="518"/>
        <v>Retained</v>
      </c>
    </row>
    <row r="11032" spans="1:19" x14ac:dyDescent="0.35">
      <c r="A11032" s="1">
        <v>11043</v>
      </c>
      <c r="B11032" s="4">
        <v>43336</v>
      </c>
      <c r="C11032" s="4" t="str">
        <f t="shared" si="516"/>
        <v>August</v>
      </c>
      <c r="D11032" s="4" t="str">
        <f t="shared" si="517"/>
        <v>2018</v>
      </c>
      <c r="E11032" s="8">
        <v>6129</v>
      </c>
      <c r="F11032" t="s">
        <v>105</v>
      </c>
      <c r="G11032" t="s">
        <v>110</v>
      </c>
      <c r="H11032" t="s">
        <v>107</v>
      </c>
      <c r="I11032">
        <v>0</v>
      </c>
      <c r="J11032" t="s">
        <v>4</v>
      </c>
      <c r="K11032" t="e" vm="1">
        <v>#VALUE!</v>
      </c>
      <c r="L11032" t="e" vm="2">
        <v>#VALUE!</v>
      </c>
      <c r="M11032" t="e" vm="3">
        <v>#VALUE!</v>
      </c>
      <c r="N11032" t="s">
        <v>9</v>
      </c>
      <c r="O11032" t="s">
        <v>10</v>
      </c>
      <c r="P11032" t="s">
        <v>11</v>
      </c>
      <c r="Q11032" s="10">
        <v>4</v>
      </c>
      <c r="R11032" s="12">
        <v>5.92</v>
      </c>
      <c r="S11032" t="str">
        <f t="shared" si="518"/>
        <v>Retained</v>
      </c>
    </row>
    <row r="11033" spans="1:19" x14ac:dyDescent="0.35">
      <c r="A11033" s="1">
        <v>11044</v>
      </c>
      <c r="B11033" s="4">
        <v>43336</v>
      </c>
      <c r="C11033" s="4" t="str">
        <f t="shared" si="516"/>
        <v>August</v>
      </c>
      <c r="D11033" s="4" t="str">
        <f t="shared" si="517"/>
        <v>2018</v>
      </c>
      <c r="E11033" s="8">
        <v>6009</v>
      </c>
      <c r="F11033" t="s">
        <v>106</v>
      </c>
      <c r="G11033" t="s">
        <v>109</v>
      </c>
      <c r="H11033" t="s">
        <v>107</v>
      </c>
      <c r="I11033">
        <v>2</v>
      </c>
      <c r="J11033" t="s">
        <v>38</v>
      </c>
      <c r="K11033" t="e" vm="6">
        <v>#VALUE!</v>
      </c>
      <c r="L11033" t="e" vm="7">
        <v>#VALUE!</v>
      </c>
      <c r="M11033" t="e" vm="3">
        <v>#VALUE!</v>
      </c>
      <c r="N11033" t="s">
        <v>5</v>
      </c>
      <c r="O11033" t="s">
        <v>17</v>
      </c>
      <c r="P11033" t="s">
        <v>18</v>
      </c>
      <c r="Q11033" s="10">
        <v>3</v>
      </c>
      <c r="R11033" s="12">
        <v>5.3</v>
      </c>
      <c r="S11033" t="str">
        <f t="shared" si="518"/>
        <v>Retained</v>
      </c>
    </row>
    <row r="11034" spans="1:19" x14ac:dyDescent="0.35">
      <c r="A11034" s="1">
        <v>11045</v>
      </c>
      <c r="B11034" s="4">
        <v>43336</v>
      </c>
      <c r="C11034" s="4" t="str">
        <f t="shared" si="516"/>
        <v>August</v>
      </c>
      <c r="D11034" s="4" t="str">
        <f t="shared" si="517"/>
        <v>2018</v>
      </c>
      <c r="E11034" s="8">
        <v>2391</v>
      </c>
      <c r="F11034" t="s">
        <v>105</v>
      </c>
      <c r="G11034" t="s">
        <v>110</v>
      </c>
      <c r="H11034" t="s">
        <v>107</v>
      </c>
      <c r="I11034">
        <v>3</v>
      </c>
      <c r="J11034" t="s">
        <v>37</v>
      </c>
      <c r="K11034" t="e" vm="28">
        <v>#VALUE!</v>
      </c>
      <c r="L11034" t="e" vm="29">
        <v>#VALUE!</v>
      </c>
      <c r="M11034" t="e" vm="3">
        <v>#VALUE!</v>
      </c>
      <c r="N11034" t="s">
        <v>12</v>
      </c>
      <c r="O11034" t="s">
        <v>22</v>
      </c>
      <c r="P11034" t="s">
        <v>23</v>
      </c>
      <c r="Q11034" s="10">
        <v>3</v>
      </c>
      <c r="R11034" s="12">
        <v>19.43</v>
      </c>
      <c r="S11034" t="str">
        <f t="shared" si="518"/>
        <v>Retained</v>
      </c>
    </row>
    <row r="11035" spans="1:19" x14ac:dyDescent="0.35">
      <c r="A11035" s="1">
        <v>11046</v>
      </c>
      <c r="B11035" s="4">
        <v>43336</v>
      </c>
      <c r="C11035" s="4" t="str">
        <f t="shared" si="516"/>
        <v>August</v>
      </c>
      <c r="D11035" s="4" t="str">
        <f t="shared" si="517"/>
        <v>2018</v>
      </c>
      <c r="E11035" s="8">
        <v>6910</v>
      </c>
      <c r="F11035" t="s">
        <v>105</v>
      </c>
      <c r="G11035" t="s">
        <v>109</v>
      </c>
      <c r="H11035" t="s">
        <v>108</v>
      </c>
      <c r="I11035">
        <v>2</v>
      </c>
      <c r="J11035" t="s">
        <v>72</v>
      </c>
      <c r="K11035" t="e" vm="24">
        <v>#VALUE!</v>
      </c>
      <c r="L11035" t="e" vm="25">
        <v>#VALUE!</v>
      </c>
      <c r="M11035" t="e" vm="3">
        <v>#VALUE!</v>
      </c>
      <c r="N11035" t="s">
        <v>5</v>
      </c>
      <c r="O11035" t="s">
        <v>34</v>
      </c>
      <c r="P11035" t="s">
        <v>34</v>
      </c>
      <c r="Q11035" s="10">
        <v>3</v>
      </c>
      <c r="R11035" s="12">
        <v>7.85</v>
      </c>
      <c r="S11035" t="str">
        <f t="shared" si="518"/>
        <v>Retained</v>
      </c>
    </row>
    <row r="11036" spans="1:19" x14ac:dyDescent="0.35">
      <c r="A11036" s="1">
        <v>11047</v>
      </c>
      <c r="B11036" s="4">
        <v>43336</v>
      </c>
      <c r="C11036" s="4" t="str">
        <f t="shared" si="516"/>
        <v>August</v>
      </c>
      <c r="D11036" s="4" t="str">
        <f t="shared" si="517"/>
        <v>2018</v>
      </c>
      <c r="E11036" s="8">
        <v>4568</v>
      </c>
      <c r="F11036" t="s">
        <v>105</v>
      </c>
      <c r="G11036" t="s">
        <v>109</v>
      </c>
      <c r="H11036" t="s">
        <v>107</v>
      </c>
      <c r="I11036">
        <v>2</v>
      </c>
      <c r="J11036" t="s">
        <v>72</v>
      </c>
      <c r="K11036" t="e" vm="8">
        <v>#VALUE!</v>
      </c>
      <c r="L11036" t="e" vm="2">
        <v>#VALUE!</v>
      </c>
      <c r="M11036" t="e" vm="3">
        <v>#VALUE!</v>
      </c>
      <c r="N11036" t="s">
        <v>5</v>
      </c>
      <c r="O11036" t="s">
        <v>15</v>
      </c>
      <c r="P11036" t="s">
        <v>15</v>
      </c>
      <c r="Q11036" s="10">
        <v>5</v>
      </c>
      <c r="R11036" s="12">
        <v>16.2</v>
      </c>
      <c r="S11036" t="str">
        <f t="shared" si="518"/>
        <v>Retained</v>
      </c>
    </row>
    <row r="11037" spans="1:19" x14ac:dyDescent="0.35">
      <c r="A11037" s="1">
        <v>11048</v>
      </c>
      <c r="B11037" s="4">
        <v>43336</v>
      </c>
      <c r="C11037" s="4" t="str">
        <f t="shared" si="516"/>
        <v>August</v>
      </c>
      <c r="D11037" s="4" t="str">
        <f t="shared" si="517"/>
        <v>2018</v>
      </c>
      <c r="E11037" s="8">
        <v>2182</v>
      </c>
      <c r="F11037" t="s">
        <v>106</v>
      </c>
      <c r="G11037" t="s">
        <v>109</v>
      </c>
      <c r="H11037" t="s">
        <v>107</v>
      </c>
      <c r="I11037">
        <v>3</v>
      </c>
      <c r="J11037" t="s">
        <v>38</v>
      </c>
      <c r="K11037" t="e" vm="1">
        <v>#VALUE!</v>
      </c>
      <c r="L11037" t="e" vm="2">
        <v>#VALUE!</v>
      </c>
      <c r="M11037" t="e" vm="3">
        <v>#VALUE!</v>
      </c>
      <c r="N11037" t="s">
        <v>5</v>
      </c>
      <c r="O11037" t="s">
        <v>30</v>
      </c>
      <c r="P11037" t="s">
        <v>8</v>
      </c>
      <c r="Q11037" s="10">
        <v>2</v>
      </c>
      <c r="R11037" s="12">
        <v>4.76</v>
      </c>
      <c r="S11037" t="str">
        <f t="shared" si="518"/>
        <v>New</v>
      </c>
    </row>
    <row r="11038" spans="1:19" x14ac:dyDescent="0.35">
      <c r="A11038" s="1">
        <v>11049</v>
      </c>
      <c r="B11038" s="4">
        <v>43336</v>
      </c>
      <c r="C11038" s="4" t="str">
        <f t="shared" si="516"/>
        <v>August</v>
      </c>
      <c r="D11038" s="4" t="str">
        <f t="shared" si="517"/>
        <v>2018</v>
      </c>
      <c r="E11038" s="8">
        <v>6081</v>
      </c>
      <c r="F11038" t="s">
        <v>106</v>
      </c>
      <c r="G11038" t="s">
        <v>110</v>
      </c>
      <c r="H11038" t="s">
        <v>107</v>
      </c>
      <c r="I11038">
        <v>4</v>
      </c>
      <c r="J11038" t="s">
        <v>37</v>
      </c>
      <c r="K11038" t="e" vm="18">
        <v>#VALUE!</v>
      </c>
      <c r="L11038" t="e" vm="19">
        <v>#VALUE!</v>
      </c>
      <c r="M11038" t="e" vm="3">
        <v>#VALUE!</v>
      </c>
      <c r="N11038" t="s">
        <v>9</v>
      </c>
      <c r="O11038" t="s">
        <v>10</v>
      </c>
      <c r="P11038" t="s">
        <v>16</v>
      </c>
      <c r="Q11038" s="10">
        <v>5</v>
      </c>
      <c r="R11038" s="12">
        <v>21.3</v>
      </c>
      <c r="S11038" t="str">
        <f t="shared" si="518"/>
        <v>Retained</v>
      </c>
    </row>
    <row r="11039" spans="1:19" x14ac:dyDescent="0.35">
      <c r="A11039" s="1">
        <v>11050</v>
      </c>
      <c r="B11039" s="4">
        <v>43336</v>
      </c>
      <c r="C11039" s="4" t="str">
        <f t="shared" si="516"/>
        <v>August</v>
      </c>
      <c r="D11039" s="4" t="str">
        <f t="shared" si="517"/>
        <v>2018</v>
      </c>
      <c r="E11039" s="8">
        <v>9092</v>
      </c>
      <c r="F11039" t="s">
        <v>106</v>
      </c>
      <c r="G11039" t="s">
        <v>110</v>
      </c>
      <c r="H11039" t="s">
        <v>107</v>
      </c>
      <c r="I11039">
        <v>1</v>
      </c>
      <c r="J11039" t="s">
        <v>51</v>
      </c>
      <c r="K11039" t="e" vm="1">
        <v>#VALUE!</v>
      </c>
      <c r="L11039" t="e" vm="2">
        <v>#VALUE!</v>
      </c>
      <c r="M11039" t="e" vm="3">
        <v>#VALUE!</v>
      </c>
      <c r="N11039" t="s">
        <v>5</v>
      </c>
      <c r="O11039" t="s">
        <v>45</v>
      </c>
      <c r="P11039" t="s">
        <v>45</v>
      </c>
      <c r="Q11039" s="10">
        <v>5</v>
      </c>
      <c r="R11039" s="12">
        <v>9.06</v>
      </c>
      <c r="S11039" t="str">
        <f t="shared" si="518"/>
        <v>Retained</v>
      </c>
    </row>
    <row r="11040" spans="1:19" x14ac:dyDescent="0.35">
      <c r="A11040" s="1">
        <v>11051</v>
      </c>
      <c r="B11040" s="4">
        <v>43336</v>
      </c>
      <c r="C11040" s="4" t="str">
        <f t="shared" si="516"/>
        <v>August</v>
      </c>
      <c r="D11040" s="4" t="str">
        <f t="shared" si="517"/>
        <v>2018</v>
      </c>
      <c r="E11040" s="8">
        <v>7370</v>
      </c>
      <c r="F11040" t="s">
        <v>106</v>
      </c>
      <c r="G11040" t="s">
        <v>109</v>
      </c>
      <c r="H11040" t="s">
        <v>107</v>
      </c>
      <c r="I11040">
        <v>3</v>
      </c>
      <c r="J11040" t="s">
        <v>73</v>
      </c>
      <c r="K11040" t="e" vm="10">
        <v>#VALUE!</v>
      </c>
      <c r="L11040" t="e" vm="5">
        <v>#VALUE!</v>
      </c>
      <c r="M11040" t="e" vm="3">
        <v>#VALUE!</v>
      </c>
      <c r="N11040" t="s">
        <v>5</v>
      </c>
      <c r="O11040" t="s">
        <v>20</v>
      </c>
      <c r="P11040" t="s">
        <v>21</v>
      </c>
      <c r="Q11040" s="10">
        <v>6</v>
      </c>
      <c r="R11040" s="12">
        <v>16.93</v>
      </c>
      <c r="S11040" t="str">
        <f t="shared" si="518"/>
        <v>Retained</v>
      </c>
    </row>
    <row r="11041" spans="1:19" x14ac:dyDescent="0.35">
      <c r="A11041" s="1">
        <v>11052</v>
      </c>
      <c r="B11041" s="4">
        <v>43336</v>
      </c>
      <c r="C11041" s="4" t="str">
        <f t="shared" si="516"/>
        <v>August</v>
      </c>
      <c r="D11041" s="4" t="str">
        <f t="shared" si="517"/>
        <v>2018</v>
      </c>
      <c r="E11041" s="8">
        <v>4998</v>
      </c>
      <c r="F11041" t="s">
        <v>106</v>
      </c>
      <c r="G11041" t="s">
        <v>109</v>
      </c>
      <c r="H11041" t="s">
        <v>108</v>
      </c>
      <c r="I11041">
        <v>3</v>
      </c>
      <c r="J11041" t="s">
        <v>4</v>
      </c>
      <c r="K11041" t="e" vm="4">
        <v>#VALUE!</v>
      </c>
      <c r="L11041" t="e" vm="5">
        <v>#VALUE!</v>
      </c>
      <c r="M11041" t="e" vm="3">
        <v>#VALUE!</v>
      </c>
      <c r="N11041" t="s">
        <v>5</v>
      </c>
      <c r="O11041" t="s">
        <v>28</v>
      </c>
      <c r="P11041" t="s">
        <v>8</v>
      </c>
      <c r="Q11041" s="10">
        <v>3</v>
      </c>
      <c r="R11041" s="12">
        <v>10.4</v>
      </c>
      <c r="S11041" t="str">
        <f t="shared" si="518"/>
        <v>Retained</v>
      </c>
    </row>
    <row r="11042" spans="1:19" x14ac:dyDescent="0.35">
      <c r="A11042" s="1">
        <v>11053</v>
      </c>
      <c r="B11042" s="4">
        <v>43336</v>
      </c>
      <c r="C11042" s="4" t="str">
        <f t="shared" si="516"/>
        <v>August</v>
      </c>
      <c r="D11042" s="4" t="str">
        <f t="shared" si="517"/>
        <v>2018</v>
      </c>
      <c r="E11042" s="8">
        <v>8405</v>
      </c>
      <c r="F11042" t="s">
        <v>105</v>
      </c>
      <c r="G11042" t="s">
        <v>109</v>
      </c>
      <c r="H11042" t="s">
        <v>108</v>
      </c>
      <c r="I11042">
        <v>3</v>
      </c>
      <c r="J11042" t="s">
        <v>4</v>
      </c>
      <c r="K11042" t="e" vm="24">
        <v>#VALUE!</v>
      </c>
      <c r="L11042" t="e" vm="25">
        <v>#VALUE!</v>
      </c>
      <c r="M11042" t="e" vm="3">
        <v>#VALUE!</v>
      </c>
      <c r="N11042" t="s">
        <v>12</v>
      </c>
      <c r="O11042" t="s">
        <v>22</v>
      </c>
      <c r="P11042" t="s">
        <v>50</v>
      </c>
      <c r="Q11042" s="10">
        <v>4</v>
      </c>
      <c r="R11042" s="12">
        <v>22.12</v>
      </c>
      <c r="S11042" t="str">
        <f t="shared" si="518"/>
        <v>Retained</v>
      </c>
    </row>
    <row r="11043" spans="1:19" x14ac:dyDescent="0.35">
      <c r="A11043" s="1">
        <v>11054</v>
      </c>
      <c r="B11043" s="4">
        <v>43336</v>
      </c>
      <c r="C11043" s="4" t="str">
        <f t="shared" si="516"/>
        <v>August</v>
      </c>
      <c r="D11043" s="4" t="str">
        <f t="shared" si="517"/>
        <v>2018</v>
      </c>
      <c r="E11043" s="8">
        <v>2063</v>
      </c>
      <c r="F11043" t="s">
        <v>106</v>
      </c>
      <c r="G11043" t="s">
        <v>110</v>
      </c>
      <c r="H11043" t="s">
        <v>108</v>
      </c>
      <c r="I11043">
        <v>2</v>
      </c>
      <c r="J11043" t="s">
        <v>51</v>
      </c>
      <c r="K11043" t="e" vm="18">
        <v>#VALUE!</v>
      </c>
      <c r="L11043" t="e" vm="19">
        <v>#VALUE!</v>
      </c>
      <c r="M11043" t="e" vm="3">
        <v>#VALUE!</v>
      </c>
      <c r="N11043" t="s">
        <v>5</v>
      </c>
      <c r="O11043" t="s">
        <v>45</v>
      </c>
      <c r="P11043" t="s">
        <v>45</v>
      </c>
      <c r="Q11043" s="10">
        <v>6</v>
      </c>
      <c r="R11043" s="12">
        <v>7.07</v>
      </c>
      <c r="S11043" t="str">
        <f t="shared" si="518"/>
        <v>Retained</v>
      </c>
    </row>
    <row r="11044" spans="1:19" x14ac:dyDescent="0.35">
      <c r="A11044" s="1">
        <v>11055</v>
      </c>
      <c r="B11044" s="4">
        <v>43336</v>
      </c>
      <c r="C11044" s="4" t="str">
        <f t="shared" si="516"/>
        <v>August</v>
      </c>
      <c r="D11044" s="4" t="str">
        <f t="shared" si="517"/>
        <v>2018</v>
      </c>
      <c r="E11044" s="8">
        <v>9787</v>
      </c>
      <c r="F11044" t="s">
        <v>106</v>
      </c>
      <c r="G11044" t="s">
        <v>110</v>
      </c>
      <c r="H11044" t="s">
        <v>107</v>
      </c>
      <c r="I11044">
        <v>0</v>
      </c>
      <c r="J11044" t="s">
        <v>4</v>
      </c>
      <c r="K11044" t="e" vm="9">
        <v>#VALUE!</v>
      </c>
      <c r="L11044" t="e" vm="7">
        <v>#VALUE!</v>
      </c>
      <c r="M11044" t="e" vm="3">
        <v>#VALUE!</v>
      </c>
      <c r="N11044" t="s">
        <v>5</v>
      </c>
      <c r="O11044" t="s">
        <v>6</v>
      </c>
      <c r="P11044" t="s">
        <v>43</v>
      </c>
      <c r="Q11044" s="10">
        <v>2</v>
      </c>
      <c r="R11044" s="12">
        <v>1.9</v>
      </c>
      <c r="S11044" t="str">
        <f t="shared" si="518"/>
        <v>Retained</v>
      </c>
    </row>
    <row r="11045" spans="1:19" x14ac:dyDescent="0.35">
      <c r="A11045" s="1">
        <v>11056</v>
      </c>
      <c r="B11045" s="4">
        <v>43336</v>
      </c>
      <c r="C11045" s="4" t="str">
        <f t="shared" si="516"/>
        <v>August</v>
      </c>
      <c r="D11045" s="4" t="str">
        <f t="shared" si="517"/>
        <v>2018</v>
      </c>
      <c r="E11045" s="8">
        <v>1259</v>
      </c>
      <c r="F11045" t="s">
        <v>105</v>
      </c>
      <c r="G11045" t="s">
        <v>110</v>
      </c>
      <c r="H11045" t="s">
        <v>108</v>
      </c>
      <c r="I11045">
        <v>0</v>
      </c>
      <c r="J11045" t="s">
        <v>51</v>
      </c>
      <c r="K11045" t="e" vm="26">
        <v>#VALUE!</v>
      </c>
      <c r="L11045" t="e" vm="25">
        <v>#VALUE!</v>
      </c>
      <c r="M11045" t="e" vm="3">
        <v>#VALUE!</v>
      </c>
      <c r="N11045" t="s">
        <v>5</v>
      </c>
      <c r="O11045" t="s">
        <v>17</v>
      </c>
      <c r="P11045" t="s">
        <v>29</v>
      </c>
      <c r="Q11045" s="10">
        <v>5</v>
      </c>
      <c r="R11045" s="12">
        <v>41.58</v>
      </c>
      <c r="S11045" t="str">
        <f t="shared" si="518"/>
        <v>Retained</v>
      </c>
    </row>
    <row r="11046" spans="1:19" x14ac:dyDescent="0.35">
      <c r="A11046" s="1">
        <v>11057</v>
      </c>
      <c r="B11046" s="4">
        <v>43336</v>
      </c>
      <c r="C11046" s="4" t="str">
        <f t="shared" si="516"/>
        <v>August</v>
      </c>
      <c r="D11046" s="4" t="str">
        <f t="shared" si="517"/>
        <v>2018</v>
      </c>
      <c r="E11046" s="8">
        <v>4956</v>
      </c>
      <c r="F11046" t="s">
        <v>106</v>
      </c>
      <c r="G11046" t="s">
        <v>110</v>
      </c>
      <c r="H11046" t="s">
        <v>108</v>
      </c>
      <c r="I11046">
        <v>4</v>
      </c>
      <c r="J11046" t="s">
        <v>51</v>
      </c>
      <c r="K11046" t="e" vm="24">
        <v>#VALUE!</v>
      </c>
      <c r="L11046" t="e" vm="25">
        <v>#VALUE!</v>
      </c>
      <c r="M11046" t="e" vm="3">
        <v>#VALUE!</v>
      </c>
      <c r="N11046" t="s">
        <v>5</v>
      </c>
      <c r="O11046" t="s">
        <v>45</v>
      </c>
      <c r="P11046" t="s">
        <v>45</v>
      </c>
      <c r="Q11046" s="10">
        <v>3</v>
      </c>
      <c r="R11046" s="12">
        <v>8.42</v>
      </c>
      <c r="S11046" t="str">
        <f t="shared" si="518"/>
        <v>Retained</v>
      </c>
    </row>
    <row r="11047" spans="1:19" x14ac:dyDescent="0.35">
      <c r="A11047" s="1">
        <v>11058</v>
      </c>
      <c r="B11047" s="4">
        <v>43336</v>
      </c>
      <c r="C11047" s="4" t="str">
        <f t="shared" si="516"/>
        <v>August</v>
      </c>
      <c r="D11047" s="4" t="str">
        <f t="shared" si="517"/>
        <v>2018</v>
      </c>
      <c r="E11047" s="8">
        <v>6632</v>
      </c>
      <c r="F11047" t="s">
        <v>106</v>
      </c>
      <c r="G11047" t="s">
        <v>109</v>
      </c>
      <c r="H11047" t="s">
        <v>107</v>
      </c>
      <c r="I11047">
        <v>0</v>
      </c>
      <c r="J11047" t="s">
        <v>38</v>
      </c>
      <c r="K11047" t="e" vm="20">
        <v>#VALUE!</v>
      </c>
      <c r="L11047" t="e" vm="21">
        <v>#VALUE!</v>
      </c>
      <c r="M11047" t="e" vm="3">
        <v>#VALUE!</v>
      </c>
      <c r="N11047" t="s">
        <v>5</v>
      </c>
      <c r="O11047" t="s">
        <v>17</v>
      </c>
      <c r="P11047" t="s">
        <v>29</v>
      </c>
      <c r="Q11047" s="10">
        <v>3</v>
      </c>
      <c r="R11047" s="12">
        <v>11.68</v>
      </c>
      <c r="S11047" t="str">
        <f t="shared" si="518"/>
        <v>Retained</v>
      </c>
    </row>
    <row r="11048" spans="1:19" x14ac:dyDescent="0.35">
      <c r="A11048" s="1">
        <v>11059</v>
      </c>
      <c r="B11048" s="4">
        <v>43336</v>
      </c>
      <c r="C11048" s="4" t="str">
        <f t="shared" si="516"/>
        <v>August</v>
      </c>
      <c r="D11048" s="4" t="str">
        <f t="shared" si="517"/>
        <v>2018</v>
      </c>
      <c r="E11048" s="8">
        <v>8380</v>
      </c>
      <c r="F11048" t="s">
        <v>106</v>
      </c>
      <c r="G11048" t="s">
        <v>109</v>
      </c>
      <c r="H11048" t="s">
        <v>108</v>
      </c>
      <c r="I11048">
        <v>2</v>
      </c>
      <c r="J11048" t="s">
        <v>37</v>
      </c>
      <c r="K11048" t="e" vm="29">
        <v>#VALUE!</v>
      </c>
      <c r="L11048" t="e" vm="29">
        <v>#VALUE!</v>
      </c>
      <c r="M11048" t="e" vm="3">
        <v>#VALUE!</v>
      </c>
      <c r="N11048" t="s">
        <v>5</v>
      </c>
      <c r="O11048" t="s">
        <v>15</v>
      </c>
      <c r="P11048" t="s">
        <v>15</v>
      </c>
      <c r="Q11048" s="10">
        <v>4</v>
      </c>
      <c r="R11048" s="12">
        <v>2.3199999999999998</v>
      </c>
      <c r="S11048" t="str">
        <f t="shared" si="518"/>
        <v>Retained</v>
      </c>
    </row>
    <row r="11049" spans="1:19" x14ac:dyDescent="0.35">
      <c r="A11049" s="1">
        <v>11060</v>
      </c>
      <c r="B11049" s="4">
        <v>43336</v>
      </c>
      <c r="C11049" s="4" t="str">
        <f t="shared" si="516"/>
        <v>August</v>
      </c>
      <c r="D11049" s="4" t="str">
        <f t="shared" si="517"/>
        <v>2018</v>
      </c>
      <c r="E11049" s="8">
        <v>2111</v>
      </c>
      <c r="F11049" t="s">
        <v>106</v>
      </c>
      <c r="G11049" t="s">
        <v>109</v>
      </c>
      <c r="H11049" t="s">
        <v>107</v>
      </c>
      <c r="I11049">
        <v>2</v>
      </c>
      <c r="J11049" t="s">
        <v>51</v>
      </c>
      <c r="K11049" t="e" vm="1">
        <v>#VALUE!</v>
      </c>
      <c r="L11049" t="e" vm="2">
        <v>#VALUE!</v>
      </c>
      <c r="M11049" t="e" vm="3">
        <v>#VALUE!</v>
      </c>
      <c r="N11049" t="s">
        <v>5</v>
      </c>
      <c r="O11049" t="s">
        <v>17</v>
      </c>
      <c r="P11049" t="s">
        <v>29</v>
      </c>
      <c r="Q11049" s="10">
        <v>5</v>
      </c>
      <c r="R11049" s="12">
        <v>10.14</v>
      </c>
      <c r="S11049" t="str">
        <f t="shared" si="518"/>
        <v>New</v>
      </c>
    </row>
    <row r="11050" spans="1:19" x14ac:dyDescent="0.35">
      <c r="A11050" s="1">
        <v>11061</v>
      </c>
      <c r="B11050" s="4">
        <v>43336</v>
      </c>
      <c r="C11050" s="4" t="str">
        <f t="shared" si="516"/>
        <v>August</v>
      </c>
      <c r="D11050" s="4" t="str">
        <f t="shared" si="517"/>
        <v>2018</v>
      </c>
      <c r="E11050" s="8">
        <v>3898</v>
      </c>
      <c r="F11050" t="s">
        <v>105</v>
      </c>
      <c r="G11050" t="s">
        <v>109</v>
      </c>
      <c r="H11050" t="s">
        <v>108</v>
      </c>
      <c r="I11050">
        <v>5</v>
      </c>
      <c r="J11050" t="s">
        <v>51</v>
      </c>
      <c r="K11050" t="e" vm="1">
        <v>#VALUE!</v>
      </c>
      <c r="L11050" t="e" vm="2">
        <v>#VALUE!</v>
      </c>
      <c r="M11050" t="e" vm="3">
        <v>#VALUE!</v>
      </c>
      <c r="N11050" t="s">
        <v>5</v>
      </c>
      <c r="O11050" t="s">
        <v>30</v>
      </c>
      <c r="P11050" t="s">
        <v>66</v>
      </c>
      <c r="Q11050" s="10">
        <v>4</v>
      </c>
      <c r="R11050" s="12">
        <v>20.64</v>
      </c>
      <c r="S11050" t="str">
        <f t="shared" si="518"/>
        <v>New</v>
      </c>
    </row>
    <row r="11051" spans="1:19" x14ac:dyDescent="0.35">
      <c r="A11051" s="1">
        <v>11062</v>
      </c>
      <c r="B11051" s="4">
        <v>43336</v>
      </c>
      <c r="C11051" s="4" t="str">
        <f t="shared" si="516"/>
        <v>August</v>
      </c>
      <c r="D11051" s="4" t="str">
        <f t="shared" si="517"/>
        <v>2018</v>
      </c>
      <c r="E11051" s="8">
        <v>2646</v>
      </c>
      <c r="F11051" t="s">
        <v>105</v>
      </c>
      <c r="G11051" t="s">
        <v>110</v>
      </c>
      <c r="H11051" t="s">
        <v>107</v>
      </c>
      <c r="I11051">
        <v>2</v>
      </c>
      <c r="J11051" t="s">
        <v>37</v>
      </c>
      <c r="K11051" t="e" vm="24">
        <v>#VALUE!</v>
      </c>
      <c r="L11051" t="e" vm="25">
        <v>#VALUE!</v>
      </c>
      <c r="M11051" t="e" vm="3">
        <v>#VALUE!</v>
      </c>
      <c r="N11051" t="s">
        <v>12</v>
      </c>
      <c r="O11051" t="s">
        <v>22</v>
      </c>
      <c r="P11051" t="s">
        <v>56</v>
      </c>
      <c r="Q11051" s="10">
        <v>4</v>
      </c>
      <c r="R11051" s="12">
        <v>10.34</v>
      </c>
      <c r="S11051" t="str">
        <f t="shared" si="518"/>
        <v>Retained</v>
      </c>
    </row>
    <row r="11052" spans="1:19" x14ac:dyDescent="0.35">
      <c r="A11052" s="1">
        <v>11063</v>
      </c>
      <c r="B11052" s="4">
        <v>43336</v>
      </c>
      <c r="C11052" s="4" t="str">
        <f t="shared" si="516"/>
        <v>August</v>
      </c>
      <c r="D11052" s="4" t="str">
        <f t="shared" si="517"/>
        <v>2018</v>
      </c>
      <c r="E11052" s="8">
        <v>5313</v>
      </c>
      <c r="F11052" t="s">
        <v>105</v>
      </c>
      <c r="G11052" t="s">
        <v>110</v>
      </c>
      <c r="H11052" t="s">
        <v>107</v>
      </c>
      <c r="I11052">
        <v>3</v>
      </c>
      <c r="J11052" t="s">
        <v>37</v>
      </c>
      <c r="K11052" t="e" vm="12">
        <v>#VALUE!</v>
      </c>
      <c r="L11052" t="e" vm="2">
        <v>#VALUE!</v>
      </c>
      <c r="M11052" t="e" vm="3">
        <v>#VALUE!</v>
      </c>
      <c r="N11052" t="s">
        <v>9</v>
      </c>
      <c r="O11052" t="s">
        <v>59</v>
      </c>
      <c r="P11052" t="s">
        <v>60</v>
      </c>
      <c r="Q11052" s="10">
        <v>5</v>
      </c>
      <c r="R11052" s="12">
        <v>18.46</v>
      </c>
      <c r="S11052" t="str">
        <f t="shared" si="518"/>
        <v>Retained</v>
      </c>
    </row>
    <row r="11053" spans="1:19" x14ac:dyDescent="0.35">
      <c r="A11053" s="1">
        <v>11064</v>
      </c>
      <c r="B11053" s="4">
        <v>43336</v>
      </c>
      <c r="C11053" s="4" t="str">
        <f t="shared" si="516"/>
        <v>August</v>
      </c>
      <c r="D11053" s="4" t="str">
        <f t="shared" si="517"/>
        <v>2018</v>
      </c>
      <c r="E11053" s="8">
        <v>8734</v>
      </c>
      <c r="F11053" t="s">
        <v>105</v>
      </c>
      <c r="G11053" t="s">
        <v>109</v>
      </c>
      <c r="H11053" t="s">
        <v>108</v>
      </c>
      <c r="I11053">
        <v>4</v>
      </c>
      <c r="J11053" t="s">
        <v>51</v>
      </c>
      <c r="K11053" t="e" vm="1">
        <v>#VALUE!</v>
      </c>
      <c r="L11053" t="e" vm="2">
        <v>#VALUE!</v>
      </c>
      <c r="M11053" t="e" vm="3">
        <v>#VALUE!</v>
      </c>
      <c r="N11053" t="s">
        <v>5</v>
      </c>
      <c r="O11053" t="s">
        <v>29</v>
      </c>
      <c r="P11053" t="s">
        <v>29</v>
      </c>
      <c r="Q11053" s="10">
        <v>5</v>
      </c>
      <c r="R11053" s="12">
        <v>18.559999999999999</v>
      </c>
      <c r="S11053" t="str">
        <f t="shared" si="518"/>
        <v>New</v>
      </c>
    </row>
    <row r="11054" spans="1:19" x14ac:dyDescent="0.35">
      <c r="A11054" s="1">
        <v>11065</v>
      </c>
      <c r="B11054" s="4">
        <v>43336</v>
      </c>
      <c r="C11054" s="4" t="str">
        <f t="shared" si="516"/>
        <v>August</v>
      </c>
      <c r="D11054" s="4" t="str">
        <f t="shared" si="517"/>
        <v>2018</v>
      </c>
      <c r="E11054" s="8">
        <v>8867</v>
      </c>
      <c r="F11054" t="s">
        <v>105</v>
      </c>
      <c r="G11054" t="s">
        <v>110</v>
      </c>
      <c r="H11054" t="s">
        <v>107</v>
      </c>
      <c r="I11054">
        <v>3</v>
      </c>
      <c r="J11054" t="s">
        <v>51</v>
      </c>
      <c r="K11054" t="e" vm="28">
        <v>#VALUE!</v>
      </c>
      <c r="L11054" t="e" vm="29">
        <v>#VALUE!</v>
      </c>
      <c r="M11054" t="e" vm="3">
        <v>#VALUE!</v>
      </c>
      <c r="N11054" t="s">
        <v>5</v>
      </c>
      <c r="O11054" t="s">
        <v>15</v>
      </c>
      <c r="P11054" t="s">
        <v>15</v>
      </c>
      <c r="Q11054" s="10">
        <v>4</v>
      </c>
      <c r="R11054" s="12">
        <v>12.24</v>
      </c>
      <c r="S11054" t="str">
        <f t="shared" si="518"/>
        <v>Retained</v>
      </c>
    </row>
    <row r="11055" spans="1:19" x14ac:dyDescent="0.35">
      <c r="A11055" s="1">
        <v>11066</v>
      </c>
      <c r="B11055" s="4">
        <v>43336</v>
      </c>
      <c r="C11055" s="4" t="str">
        <f t="shared" si="516"/>
        <v>August</v>
      </c>
      <c r="D11055" s="4" t="str">
        <f t="shared" si="517"/>
        <v>2018</v>
      </c>
      <c r="E11055" s="8">
        <v>1049</v>
      </c>
      <c r="F11055" t="s">
        <v>105</v>
      </c>
      <c r="G11055" t="s">
        <v>110</v>
      </c>
      <c r="H11055" t="s">
        <v>107</v>
      </c>
      <c r="I11055">
        <v>4</v>
      </c>
      <c r="J11055" t="s">
        <v>71</v>
      </c>
      <c r="K11055" t="e" vm="6">
        <v>#VALUE!</v>
      </c>
      <c r="L11055" t="e" vm="7">
        <v>#VALUE!</v>
      </c>
      <c r="M11055" t="e" vm="3">
        <v>#VALUE!</v>
      </c>
      <c r="N11055" t="s">
        <v>5</v>
      </c>
      <c r="O11055" t="s">
        <v>45</v>
      </c>
      <c r="P11055" t="s">
        <v>45</v>
      </c>
      <c r="Q11055" s="10">
        <v>6</v>
      </c>
      <c r="R11055" s="12">
        <v>22.56</v>
      </c>
      <c r="S11055" t="str">
        <f t="shared" si="518"/>
        <v>Retained</v>
      </c>
    </row>
    <row r="11056" spans="1:19" x14ac:dyDescent="0.35">
      <c r="A11056" s="1">
        <v>11067</v>
      </c>
      <c r="B11056" s="4">
        <v>43336</v>
      </c>
      <c r="C11056" s="4" t="str">
        <f t="shared" si="516"/>
        <v>August</v>
      </c>
      <c r="D11056" s="4" t="str">
        <f t="shared" si="517"/>
        <v>2018</v>
      </c>
      <c r="E11056" s="8">
        <v>9238</v>
      </c>
      <c r="F11056" t="s">
        <v>106</v>
      </c>
      <c r="G11056" t="s">
        <v>109</v>
      </c>
      <c r="H11056" t="s">
        <v>107</v>
      </c>
      <c r="I11056">
        <v>2</v>
      </c>
      <c r="J11056" t="s">
        <v>51</v>
      </c>
      <c r="K11056" t="e" vm="24">
        <v>#VALUE!</v>
      </c>
      <c r="L11056" t="e" vm="25">
        <v>#VALUE!</v>
      </c>
      <c r="M11056" t="e" vm="3">
        <v>#VALUE!</v>
      </c>
      <c r="N11056" t="s">
        <v>5</v>
      </c>
      <c r="O11056" t="s">
        <v>28</v>
      </c>
      <c r="P11056" t="s">
        <v>8</v>
      </c>
      <c r="Q11056" s="10">
        <v>3</v>
      </c>
      <c r="R11056" s="12">
        <v>18.079999999999998</v>
      </c>
      <c r="S11056" t="str">
        <f t="shared" si="518"/>
        <v>Retained</v>
      </c>
    </row>
    <row r="11057" spans="1:19" x14ac:dyDescent="0.35">
      <c r="A11057" s="1">
        <v>11068</v>
      </c>
      <c r="B11057" s="4">
        <v>43336</v>
      </c>
      <c r="C11057" s="4" t="str">
        <f t="shared" si="516"/>
        <v>August</v>
      </c>
      <c r="D11057" s="4" t="str">
        <f t="shared" si="517"/>
        <v>2018</v>
      </c>
      <c r="E11057" s="8">
        <v>6659</v>
      </c>
      <c r="F11057" t="s">
        <v>105</v>
      </c>
      <c r="G11057" t="s">
        <v>110</v>
      </c>
      <c r="H11057" t="s">
        <v>107</v>
      </c>
      <c r="I11057">
        <v>5</v>
      </c>
      <c r="J11057" t="s">
        <v>51</v>
      </c>
      <c r="K11057" t="e" vm="15">
        <v>#VALUE!</v>
      </c>
      <c r="L11057" t="e" vm="5">
        <v>#VALUE!</v>
      </c>
      <c r="M11057" t="e" vm="3">
        <v>#VALUE!</v>
      </c>
      <c r="N11057" t="s">
        <v>5</v>
      </c>
      <c r="O11057" t="s">
        <v>6</v>
      </c>
      <c r="P11057" t="s">
        <v>43</v>
      </c>
      <c r="Q11057" s="10">
        <v>4</v>
      </c>
      <c r="R11057" s="12">
        <v>33.9</v>
      </c>
      <c r="S11057" t="str">
        <f t="shared" si="518"/>
        <v>New</v>
      </c>
    </row>
    <row r="11058" spans="1:19" x14ac:dyDescent="0.35">
      <c r="A11058" s="1">
        <v>11069</v>
      </c>
      <c r="B11058" s="4">
        <v>43336</v>
      </c>
      <c r="C11058" s="4" t="str">
        <f t="shared" si="516"/>
        <v>August</v>
      </c>
      <c r="D11058" s="4" t="str">
        <f t="shared" si="517"/>
        <v>2018</v>
      </c>
      <c r="E11058" s="8">
        <v>7658</v>
      </c>
      <c r="F11058" t="s">
        <v>105</v>
      </c>
      <c r="G11058" t="s">
        <v>110</v>
      </c>
      <c r="H11058" t="s">
        <v>107</v>
      </c>
      <c r="I11058">
        <v>2</v>
      </c>
      <c r="J11058" t="s">
        <v>37</v>
      </c>
      <c r="K11058" t="e" vm="27">
        <v>#VALUE!</v>
      </c>
      <c r="L11058" t="e" vm="23">
        <v>#VALUE!</v>
      </c>
      <c r="M11058" t="e" vm="3">
        <v>#VALUE!</v>
      </c>
      <c r="N11058" t="s">
        <v>9</v>
      </c>
      <c r="O11058" t="s">
        <v>10</v>
      </c>
      <c r="P11058" t="s">
        <v>11</v>
      </c>
      <c r="Q11058" s="10">
        <v>4</v>
      </c>
      <c r="R11058" s="12">
        <v>3.62</v>
      </c>
      <c r="S11058" t="str">
        <f t="shared" si="518"/>
        <v>New</v>
      </c>
    </row>
    <row r="11059" spans="1:19" x14ac:dyDescent="0.35">
      <c r="A11059" s="1">
        <v>11070</v>
      </c>
      <c r="B11059" s="4">
        <v>43336</v>
      </c>
      <c r="C11059" s="4" t="str">
        <f t="shared" si="516"/>
        <v>August</v>
      </c>
      <c r="D11059" s="4" t="str">
        <f t="shared" si="517"/>
        <v>2018</v>
      </c>
      <c r="E11059" s="8">
        <v>3878</v>
      </c>
      <c r="F11059" t="s">
        <v>106</v>
      </c>
      <c r="G11059" t="s">
        <v>110</v>
      </c>
      <c r="H11059" t="s">
        <v>107</v>
      </c>
      <c r="I11059">
        <v>2</v>
      </c>
      <c r="J11059" t="s">
        <v>38</v>
      </c>
      <c r="K11059" t="e" vm="4">
        <v>#VALUE!</v>
      </c>
      <c r="L11059" t="e" vm="5">
        <v>#VALUE!</v>
      </c>
      <c r="M11059" t="e" vm="3">
        <v>#VALUE!</v>
      </c>
      <c r="N11059" t="s">
        <v>5</v>
      </c>
      <c r="O11059" t="s">
        <v>19</v>
      </c>
      <c r="P11059" t="s">
        <v>19</v>
      </c>
      <c r="Q11059" s="10">
        <v>6</v>
      </c>
      <c r="R11059" s="12">
        <v>12.72</v>
      </c>
      <c r="S11059" t="str">
        <f t="shared" si="518"/>
        <v>Retained</v>
      </c>
    </row>
    <row r="11060" spans="1:19" x14ac:dyDescent="0.35">
      <c r="A11060" s="1">
        <v>11071</v>
      </c>
      <c r="B11060" s="4">
        <v>43336</v>
      </c>
      <c r="C11060" s="4" t="str">
        <f t="shared" si="516"/>
        <v>August</v>
      </c>
      <c r="D11060" s="4" t="str">
        <f t="shared" si="517"/>
        <v>2018</v>
      </c>
      <c r="E11060" s="8">
        <v>4771</v>
      </c>
      <c r="F11060" t="s">
        <v>106</v>
      </c>
      <c r="G11060" t="s">
        <v>109</v>
      </c>
      <c r="H11060" t="s">
        <v>107</v>
      </c>
      <c r="I11060">
        <v>2</v>
      </c>
      <c r="J11060" t="s">
        <v>37</v>
      </c>
      <c r="K11060" t="e" vm="26">
        <v>#VALUE!</v>
      </c>
      <c r="L11060" t="e" vm="25">
        <v>#VALUE!</v>
      </c>
      <c r="M11060" t="e" vm="3">
        <v>#VALUE!</v>
      </c>
      <c r="N11060" t="s">
        <v>5</v>
      </c>
      <c r="O11060" t="s">
        <v>34</v>
      </c>
      <c r="P11060" t="s">
        <v>34</v>
      </c>
      <c r="Q11060" s="10">
        <v>3</v>
      </c>
      <c r="R11060" s="12">
        <v>22.23</v>
      </c>
      <c r="S11060" t="str">
        <f t="shared" si="518"/>
        <v>Retained</v>
      </c>
    </row>
    <row r="11061" spans="1:19" x14ac:dyDescent="0.35">
      <c r="A11061" s="1">
        <v>11072</v>
      </c>
      <c r="B11061" s="4">
        <v>43337</v>
      </c>
      <c r="C11061" s="4" t="str">
        <f t="shared" si="516"/>
        <v>August</v>
      </c>
      <c r="D11061" s="4" t="str">
        <f t="shared" si="517"/>
        <v>2018</v>
      </c>
      <c r="E11061" s="8">
        <v>7059</v>
      </c>
      <c r="F11061" t="s">
        <v>106</v>
      </c>
      <c r="G11061" t="s">
        <v>109</v>
      </c>
      <c r="H11061" t="s">
        <v>107</v>
      </c>
      <c r="I11061">
        <v>2</v>
      </c>
      <c r="J11061" t="s">
        <v>71</v>
      </c>
      <c r="K11061" t="e" vm="13">
        <v>#VALUE!</v>
      </c>
      <c r="L11061" t="e" vm="5">
        <v>#VALUE!</v>
      </c>
      <c r="M11061" t="e" vm="3">
        <v>#VALUE!</v>
      </c>
      <c r="N11061" t="s">
        <v>5</v>
      </c>
      <c r="O11061" t="s">
        <v>7</v>
      </c>
      <c r="P11061" t="s">
        <v>27</v>
      </c>
      <c r="Q11061" s="10">
        <v>4</v>
      </c>
      <c r="R11061" s="12">
        <v>7.83</v>
      </c>
      <c r="S11061" t="str">
        <f t="shared" si="518"/>
        <v>Retained</v>
      </c>
    </row>
    <row r="11062" spans="1:19" x14ac:dyDescent="0.35">
      <c r="A11062" s="1">
        <v>11073</v>
      </c>
      <c r="B11062" s="4">
        <v>43337</v>
      </c>
      <c r="C11062" s="4" t="str">
        <f t="shared" si="516"/>
        <v>August</v>
      </c>
      <c r="D11062" s="4" t="str">
        <f t="shared" si="517"/>
        <v>2018</v>
      </c>
      <c r="E11062" s="8">
        <v>5351</v>
      </c>
      <c r="F11062" t="s">
        <v>105</v>
      </c>
      <c r="G11062" t="s">
        <v>109</v>
      </c>
      <c r="H11062" t="s">
        <v>108</v>
      </c>
      <c r="I11062">
        <v>5</v>
      </c>
      <c r="J11062" t="s">
        <v>37</v>
      </c>
      <c r="K11062" t="e" vm="29">
        <v>#VALUE!</v>
      </c>
      <c r="L11062" t="e" vm="29">
        <v>#VALUE!</v>
      </c>
      <c r="M11062" t="e" vm="3">
        <v>#VALUE!</v>
      </c>
      <c r="N11062" t="s">
        <v>12</v>
      </c>
      <c r="O11062" t="s">
        <v>22</v>
      </c>
      <c r="P11062" t="s">
        <v>50</v>
      </c>
      <c r="Q11062" s="10">
        <v>3</v>
      </c>
      <c r="R11062" s="12">
        <v>14.49</v>
      </c>
      <c r="S11062" t="str">
        <f t="shared" si="518"/>
        <v>New</v>
      </c>
    </row>
    <row r="11063" spans="1:19" x14ac:dyDescent="0.35">
      <c r="A11063" s="1">
        <v>11074</v>
      </c>
      <c r="B11063" s="4">
        <v>43337</v>
      </c>
      <c r="C11063" s="4" t="str">
        <f t="shared" si="516"/>
        <v>August</v>
      </c>
      <c r="D11063" s="4" t="str">
        <f t="shared" si="517"/>
        <v>2018</v>
      </c>
      <c r="E11063" s="8">
        <v>3495</v>
      </c>
      <c r="F11063" t="s">
        <v>105</v>
      </c>
      <c r="G11063" t="s">
        <v>110</v>
      </c>
      <c r="H11063" t="s">
        <v>108</v>
      </c>
      <c r="I11063">
        <v>4</v>
      </c>
      <c r="J11063" t="s">
        <v>51</v>
      </c>
      <c r="K11063" t="e" vm="26">
        <v>#VALUE!</v>
      </c>
      <c r="L11063" t="e" vm="25">
        <v>#VALUE!</v>
      </c>
      <c r="M11063" t="e" vm="3">
        <v>#VALUE!</v>
      </c>
      <c r="N11063" t="s">
        <v>12</v>
      </c>
      <c r="O11063" t="s">
        <v>22</v>
      </c>
      <c r="P11063" t="s">
        <v>50</v>
      </c>
      <c r="Q11063" s="10">
        <v>6</v>
      </c>
      <c r="R11063" s="12">
        <v>23.8</v>
      </c>
      <c r="S11063" t="str">
        <f t="shared" si="518"/>
        <v>Retained</v>
      </c>
    </row>
    <row r="11064" spans="1:19" x14ac:dyDescent="0.35">
      <c r="A11064" s="1">
        <v>11075</v>
      </c>
      <c r="B11064" s="4">
        <v>43337</v>
      </c>
      <c r="C11064" s="4" t="str">
        <f t="shared" si="516"/>
        <v>August</v>
      </c>
      <c r="D11064" s="4" t="str">
        <f t="shared" si="517"/>
        <v>2018</v>
      </c>
      <c r="E11064" s="8">
        <v>5223</v>
      </c>
      <c r="F11064" t="s">
        <v>106</v>
      </c>
      <c r="G11064" t="s">
        <v>110</v>
      </c>
      <c r="H11064" t="s">
        <v>107</v>
      </c>
      <c r="I11064">
        <v>0</v>
      </c>
      <c r="J11064" t="s">
        <v>37</v>
      </c>
      <c r="K11064" t="e" vm="18">
        <v>#VALUE!</v>
      </c>
      <c r="L11064" t="e" vm="19">
        <v>#VALUE!</v>
      </c>
      <c r="M11064" t="e" vm="3">
        <v>#VALUE!</v>
      </c>
      <c r="N11064" t="s">
        <v>5</v>
      </c>
      <c r="O11064" t="s">
        <v>7</v>
      </c>
      <c r="P11064" t="s">
        <v>8</v>
      </c>
      <c r="Q11064" s="10">
        <v>2</v>
      </c>
      <c r="R11064" s="12">
        <v>7.67</v>
      </c>
      <c r="S11064" t="str">
        <f t="shared" si="518"/>
        <v>Retained</v>
      </c>
    </row>
    <row r="11065" spans="1:19" x14ac:dyDescent="0.35">
      <c r="A11065" s="1">
        <v>11076</v>
      </c>
      <c r="B11065" s="4">
        <v>43337</v>
      </c>
      <c r="C11065" s="4" t="str">
        <f t="shared" si="516"/>
        <v>August</v>
      </c>
      <c r="D11065" s="4" t="str">
        <f t="shared" si="517"/>
        <v>2018</v>
      </c>
      <c r="E11065" s="8">
        <v>355</v>
      </c>
      <c r="F11065" t="s">
        <v>105</v>
      </c>
      <c r="G11065" t="s">
        <v>109</v>
      </c>
      <c r="H11065" t="s">
        <v>108</v>
      </c>
      <c r="I11065">
        <v>1</v>
      </c>
      <c r="J11065" t="s">
        <v>51</v>
      </c>
      <c r="K11065" t="e" vm="4">
        <v>#VALUE!</v>
      </c>
      <c r="L11065" t="e" vm="5">
        <v>#VALUE!</v>
      </c>
      <c r="M11065" t="e" vm="3">
        <v>#VALUE!</v>
      </c>
      <c r="N11065" t="s">
        <v>5</v>
      </c>
      <c r="O11065" t="s">
        <v>7</v>
      </c>
      <c r="P11065" t="s">
        <v>8</v>
      </c>
      <c r="Q11065" s="10">
        <v>4</v>
      </c>
      <c r="R11065" s="12">
        <v>21.42</v>
      </c>
      <c r="S11065" t="str">
        <f t="shared" si="518"/>
        <v>Retained</v>
      </c>
    </row>
    <row r="11066" spans="1:19" x14ac:dyDescent="0.35">
      <c r="A11066" s="1">
        <v>11077</v>
      </c>
      <c r="B11066" s="4">
        <v>43337</v>
      </c>
      <c r="C11066" s="4" t="str">
        <f t="shared" si="516"/>
        <v>August</v>
      </c>
      <c r="D11066" s="4" t="str">
        <f t="shared" si="517"/>
        <v>2018</v>
      </c>
      <c r="E11066" s="8">
        <v>1196</v>
      </c>
      <c r="F11066" t="s">
        <v>106</v>
      </c>
      <c r="G11066" t="s">
        <v>109</v>
      </c>
      <c r="H11066" t="s">
        <v>107</v>
      </c>
      <c r="I11066">
        <v>1</v>
      </c>
      <c r="J11066" t="s">
        <v>4</v>
      </c>
      <c r="K11066" t="e" vm="9">
        <v>#VALUE!</v>
      </c>
      <c r="L11066" t="e" vm="7">
        <v>#VALUE!</v>
      </c>
      <c r="M11066" t="e" vm="3">
        <v>#VALUE!</v>
      </c>
      <c r="N11066" t="s">
        <v>5</v>
      </c>
      <c r="O11066" t="s">
        <v>28</v>
      </c>
      <c r="P11066" t="s">
        <v>49</v>
      </c>
      <c r="Q11066" s="10">
        <v>5</v>
      </c>
      <c r="R11066" s="12">
        <v>5.71</v>
      </c>
      <c r="S11066" t="str">
        <f t="shared" si="518"/>
        <v>Retained</v>
      </c>
    </row>
    <row r="11067" spans="1:19" x14ac:dyDescent="0.35">
      <c r="A11067" s="1">
        <v>11078</v>
      </c>
      <c r="B11067" s="4">
        <v>43337</v>
      </c>
      <c r="C11067" s="4" t="str">
        <f t="shared" si="516"/>
        <v>August</v>
      </c>
      <c r="D11067" s="4" t="str">
        <f t="shared" si="517"/>
        <v>2018</v>
      </c>
      <c r="E11067" s="8">
        <v>10033</v>
      </c>
      <c r="F11067" t="s">
        <v>105</v>
      </c>
      <c r="G11067" t="s">
        <v>109</v>
      </c>
      <c r="H11067" t="s">
        <v>108</v>
      </c>
      <c r="I11067">
        <v>2</v>
      </c>
      <c r="J11067" t="s">
        <v>37</v>
      </c>
      <c r="K11067" t="e" vm="4">
        <v>#VALUE!</v>
      </c>
      <c r="L11067" t="e" vm="5">
        <v>#VALUE!</v>
      </c>
      <c r="M11067" t="e" vm="3">
        <v>#VALUE!</v>
      </c>
      <c r="N11067" t="s">
        <v>9</v>
      </c>
      <c r="O11067" t="s">
        <v>59</v>
      </c>
      <c r="P11067" t="s">
        <v>60</v>
      </c>
      <c r="Q11067" s="10">
        <v>4</v>
      </c>
      <c r="R11067" s="12">
        <v>10.72</v>
      </c>
      <c r="S11067" t="str">
        <f t="shared" si="518"/>
        <v>Retained</v>
      </c>
    </row>
    <row r="11068" spans="1:19" x14ac:dyDescent="0.35">
      <c r="A11068" s="1">
        <v>11079</v>
      </c>
      <c r="B11068" s="4">
        <v>43337</v>
      </c>
      <c r="C11068" s="4" t="str">
        <f t="shared" si="516"/>
        <v>August</v>
      </c>
      <c r="D11068" s="4" t="str">
        <f t="shared" si="517"/>
        <v>2018</v>
      </c>
      <c r="E11068" s="8">
        <v>7939</v>
      </c>
      <c r="F11068" t="s">
        <v>106</v>
      </c>
      <c r="G11068" t="s">
        <v>109</v>
      </c>
      <c r="H11068" t="s">
        <v>108</v>
      </c>
      <c r="I11068">
        <v>3</v>
      </c>
      <c r="J11068" t="s">
        <v>37</v>
      </c>
      <c r="K11068" t="e" vm="28">
        <v>#VALUE!</v>
      </c>
      <c r="L11068" t="e" vm="29">
        <v>#VALUE!</v>
      </c>
      <c r="M11068" t="e" vm="3">
        <v>#VALUE!</v>
      </c>
      <c r="N11068" t="s">
        <v>5</v>
      </c>
      <c r="O11068" t="s">
        <v>30</v>
      </c>
      <c r="P11068" t="s">
        <v>66</v>
      </c>
      <c r="Q11068" s="10">
        <v>4</v>
      </c>
      <c r="R11068" s="12">
        <v>16.32</v>
      </c>
      <c r="S11068" t="str">
        <f t="shared" si="518"/>
        <v>New</v>
      </c>
    </row>
    <row r="11069" spans="1:19" x14ac:dyDescent="0.35">
      <c r="A11069" s="1">
        <v>11080</v>
      </c>
      <c r="B11069" s="4">
        <v>43337</v>
      </c>
      <c r="C11069" s="4" t="str">
        <f t="shared" si="516"/>
        <v>August</v>
      </c>
      <c r="D11069" s="4" t="str">
        <f t="shared" si="517"/>
        <v>2018</v>
      </c>
      <c r="E11069" s="8">
        <v>6559</v>
      </c>
      <c r="F11069" t="s">
        <v>106</v>
      </c>
      <c r="G11069" t="s">
        <v>109</v>
      </c>
      <c r="H11069" t="s">
        <v>108</v>
      </c>
      <c r="I11069">
        <v>3</v>
      </c>
      <c r="J11069" t="s">
        <v>38</v>
      </c>
      <c r="K11069" t="e" vm="4">
        <v>#VALUE!</v>
      </c>
      <c r="L11069" t="e" vm="5">
        <v>#VALUE!</v>
      </c>
      <c r="M11069" t="e" vm="3">
        <v>#VALUE!</v>
      </c>
      <c r="N11069" t="s">
        <v>12</v>
      </c>
      <c r="O11069" t="s">
        <v>13</v>
      </c>
      <c r="P11069" t="s">
        <v>33</v>
      </c>
      <c r="Q11069" s="10">
        <v>3</v>
      </c>
      <c r="R11069" s="12">
        <v>13.2</v>
      </c>
      <c r="S11069" t="str">
        <f t="shared" si="518"/>
        <v>Retained</v>
      </c>
    </row>
    <row r="11070" spans="1:19" x14ac:dyDescent="0.35">
      <c r="A11070" s="1">
        <v>11081</v>
      </c>
      <c r="B11070" s="4">
        <v>43337</v>
      </c>
      <c r="C11070" s="4" t="str">
        <f t="shared" si="516"/>
        <v>August</v>
      </c>
      <c r="D11070" s="4" t="str">
        <f t="shared" si="517"/>
        <v>2018</v>
      </c>
      <c r="E11070" s="8">
        <v>10150</v>
      </c>
      <c r="F11070" t="s">
        <v>106</v>
      </c>
      <c r="G11070" t="s">
        <v>109</v>
      </c>
      <c r="H11070" t="s">
        <v>107</v>
      </c>
      <c r="I11070">
        <v>3</v>
      </c>
      <c r="J11070" t="s">
        <v>51</v>
      </c>
      <c r="K11070" t="e" vm="15">
        <v>#VALUE!</v>
      </c>
      <c r="L11070" t="e" vm="5">
        <v>#VALUE!</v>
      </c>
      <c r="M11070" t="e" vm="3">
        <v>#VALUE!</v>
      </c>
      <c r="N11070" t="s">
        <v>5</v>
      </c>
      <c r="O11070" t="s">
        <v>28</v>
      </c>
      <c r="P11070" t="s">
        <v>8</v>
      </c>
      <c r="Q11070" s="10">
        <v>5</v>
      </c>
      <c r="R11070" s="12">
        <v>37</v>
      </c>
      <c r="S11070" t="str">
        <f t="shared" si="518"/>
        <v>New</v>
      </c>
    </row>
    <row r="11071" spans="1:19" x14ac:dyDescent="0.35">
      <c r="A11071" s="1">
        <v>11082</v>
      </c>
      <c r="B11071" s="4">
        <v>43337</v>
      </c>
      <c r="C11071" s="4" t="str">
        <f t="shared" si="516"/>
        <v>August</v>
      </c>
      <c r="D11071" s="4" t="str">
        <f t="shared" si="517"/>
        <v>2018</v>
      </c>
      <c r="E11071" s="8">
        <v>9249</v>
      </c>
      <c r="F11071" t="s">
        <v>105</v>
      </c>
      <c r="G11071" t="s">
        <v>110</v>
      </c>
      <c r="H11071" t="s">
        <v>108</v>
      </c>
      <c r="I11071">
        <v>2</v>
      </c>
      <c r="J11071" t="s">
        <v>37</v>
      </c>
      <c r="K11071" t="e" vm="20">
        <v>#VALUE!</v>
      </c>
      <c r="L11071" t="e" vm="21">
        <v>#VALUE!</v>
      </c>
      <c r="M11071" t="e" vm="3">
        <v>#VALUE!</v>
      </c>
      <c r="N11071" t="s">
        <v>9</v>
      </c>
      <c r="O11071" t="s">
        <v>10</v>
      </c>
      <c r="P11071" t="s">
        <v>16</v>
      </c>
      <c r="Q11071" s="10">
        <v>3</v>
      </c>
      <c r="R11071" s="12">
        <v>21.31</v>
      </c>
      <c r="S11071" t="str">
        <f t="shared" si="518"/>
        <v>Retained</v>
      </c>
    </row>
    <row r="11072" spans="1:19" x14ac:dyDescent="0.35">
      <c r="A11072" s="1">
        <v>11083</v>
      </c>
      <c r="B11072" s="4">
        <v>43337</v>
      </c>
      <c r="C11072" s="4" t="str">
        <f t="shared" si="516"/>
        <v>August</v>
      </c>
      <c r="D11072" s="4" t="str">
        <f t="shared" si="517"/>
        <v>2018</v>
      </c>
      <c r="E11072" s="8">
        <v>2551</v>
      </c>
      <c r="F11072" t="s">
        <v>105</v>
      </c>
      <c r="G11072" t="s">
        <v>110</v>
      </c>
      <c r="H11072" t="s">
        <v>108</v>
      </c>
      <c r="I11072">
        <v>4</v>
      </c>
      <c r="J11072" t="s">
        <v>38</v>
      </c>
      <c r="K11072" t="e" vm="24">
        <v>#VALUE!</v>
      </c>
      <c r="L11072" t="e" vm="25">
        <v>#VALUE!</v>
      </c>
      <c r="M11072" t="e" vm="3">
        <v>#VALUE!</v>
      </c>
      <c r="N11072" t="s">
        <v>5</v>
      </c>
      <c r="O11072" t="s">
        <v>41</v>
      </c>
      <c r="P11072" t="s">
        <v>42</v>
      </c>
      <c r="Q11072" s="10">
        <v>5</v>
      </c>
      <c r="R11072" s="12">
        <v>19.989999999999998</v>
      </c>
      <c r="S11072" t="str">
        <f t="shared" si="518"/>
        <v>Retained</v>
      </c>
    </row>
    <row r="11073" spans="1:19" x14ac:dyDescent="0.35">
      <c r="A11073" s="1">
        <v>11084</v>
      </c>
      <c r="B11073" s="4">
        <v>43337</v>
      </c>
      <c r="C11073" s="4" t="str">
        <f t="shared" si="516"/>
        <v>August</v>
      </c>
      <c r="D11073" s="4" t="str">
        <f t="shared" si="517"/>
        <v>2018</v>
      </c>
      <c r="E11073" s="8">
        <v>7121</v>
      </c>
      <c r="F11073" t="s">
        <v>105</v>
      </c>
      <c r="G11073" t="s">
        <v>109</v>
      </c>
      <c r="H11073" t="s">
        <v>108</v>
      </c>
      <c r="I11073">
        <v>4</v>
      </c>
      <c r="J11073" t="s">
        <v>38</v>
      </c>
      <c r="K11073" t="e" vm="24">
        <v>#VALUE!</v>
      </c>
      <c r="L11073" t="e" vm="25">
        <v>#VALUE!</v>
      </c>
      <c r="M11073" t="e" vm="3">
        <v>#VALUE!</v>
      </c>
      <c r="N11073" t="s">
        <v>5</v>
      </c>
      <c r="O11073" t="s">
        <v>41</v>
      </c>
      <c r="P11073" t="s">
        <v>42</v>
      </c>
      <c r="Q11073" s="10">
        <v>2</v>
      </c>
      <c r="R11073" s="12">
        <v>5.66</v>
      </c>
      <c r="S11073" t="str">
        <f t="shared" si="518"/>
        <v>Retained</v>
      </c>
    </row>
    <row r="11074" spans="1:19" x14ac:dyDescent="0.35">
      <c r="A11074" s="1">
        <v>11085</v>
      </c>
      <c r="B11074" s="4">
        <v>43337</v>
      </c>
      <c r="C11074" s="4" t="str">
        <f t="shared" ref="C11074:C11137" si="519">TEXT(B11074, "MMMM")</f>
        <v>August</v>
      </c>
      <c r="D11074" s="4" t="str">
        <f t="shared" ref="D11074:D11137" si="520">TEXT(B11074, "YYYY")</f>
        <v>2018</v>
      </c>
      <c r="E11074" s="8">
        <v>7016</v>
      </c>
      <c r="F11074" t="s">
        <v>105</v>
      </c>
      <c r="G11074" t="s">
        <v>109</v>
      </c>
      <c r="H11074" t="s">
        <v>108</v>
      </c>
      <c r="I11074">
        <v>1</v>
      </c>
      <c r="J11074" t="s">
        <v>37</v>
      </c>
      <c r="K11074" t="e" vm="26">
        <v>#VALUE!</v>
      </c>
      <c r="L11074" t="e" vm="25">
        <v>#VALUE!</v>
      </c>
      <c r="M11074" t="e" vm="3">
        <v>#VALUE!</v>
      </c>
      <c r="N11074" t="s">
        <v>9</v>
      </c>
      <c r="O11074" t="s">
        <v>59</v>
      </c>
      <c r="P11074" t="s">
        <v>60</v>
      </c>
      <c r="Q11074" s="10">
        <v>2</v>
      </c>
      <c r="R11074" s="12">
        <v>11.09</v>
      </c>
      <c r="S11074" t="str">
        <f t="shared" ref="S11074:S11137" si="521">IF(COUNTIFS(E:E, E11074, B:B, "&lt;="&amp;B11074)&gt;1, "Retained", "New")</f>
        <v>Retained</v>
      </c>
    </row>
    <row r="11075" spans="1:19" x14ac:dyDescent="0.35">
      <c r="A11075" s="1">
        <v>11086</v>
      </c>
      <c r="B11075" s="4">
        <v>43337</v>
      </c>
      <c r="C11075" s="4" t="str">
        <f t="shared" si="519"/>
        <v>August</v>
      </c>
      <c r="D11075" s="4" t="str">
        <f t="shared" si="520"/>
        <v>2018</v>
      </c>
      <c r="E11075" s="8">
        <v>6608</v>
      </c>
      <c r="F11075" t="s">
        <v>106</v>
      </c>
      <c r="G11075" t="s">
        <v>109</v>
      </c>
      <c r="H11075" t="s">
        <v>108</v>
      </c>
      <c r="I11075">
        <v>2</v>
      </c>
      <c r="J11075" t="s">
        <v>37</v>
      </c>
      <c r="K11075" t="e" vm="29">
        <v>#VALUE!</v>
      </c>
      <c r="L11075" t="e" vm="29">
        <v>#VALUE!</v>
      </c>
      <c r="M11075" t="e" vm="3">
        <v>#VALUE!</v>
      </c>
      <c r="N11075" t="s">
        <v>5</v>
      </c>
      <c r="O11075" t="s">
        <v>6</v>
      </c>
      <c r="P11075" t="s">
        <v>43</v>
      </c>
      <c r="Q11075" s="10">
        <v>2</v>
      </c>
      <c r="R11075" s="12">
        <v>1.98</v>
      </c>
      <c r="S11075" t="str">
        <f t="shared" si="521"/>
        <v>Retained</v>
      </c>
    </row>
    <row r="11076" spans="1:19" x14ac:dyDescent="0.35">
      <c r="A11076" s="1">
        <v>11087</v>
      </c>
      <c r="B11076" s="4">
        <v>43337</v>
      </c>
      <c r="C11076" s="4" t="str">
        <f t="shared" si="519"/>
        <v>August</v>
      </c>
      <c r="D11076" s="4" t="str">
        <f t="shared" si="520"/>
        <v>2018</v>
      </c>
      <c r="E11076" s="8">
        <v>9234</v>
      </c>
      <c r="F11076" t="s">
        <v>105</v>
      </c>
      <c r="G11076" t="s">
        <v>109</v>
      </c>
      <c r="H11076" t="s">
        <v>108</v>
      </c>
      <c r="I11076">
        <v>1</v>
      </c>
      <c r="J11076" t="s">
        <v>51</v>
      </c>
      <c r="K11076" t="e" vm="12">
        <v>#VALUE!</v>
      </c>
      <c r="L11076" t="e" vm="2">
        <v>#VALUE!</v>
      </c>
      <c r="M11076" t="e" vm="3">
        <v>#VALUE!</v>
      </c>
      <c r="N11076" t="s">
        <v>5</v>
      </c>
      <c r="O11076" t="s">
        <v>28</v>
      </c>
      <c r="P11076" t="s">
        <v>49</v>
      </c>
      <c r="Q11076" s="10">
        <v>4</v>
      </c>
      <c r="R11076" s="12">
        <v>45.72</v>
      </c>
      <c r="S11076" t="str">
        <f t="shared" si="521"/>
        <v>Retained</v>
      </c>
    </row>
    <row r="11077" spans="1:19" x14ac:dyDescent="0.35">
      <c r="A11077" s="1">
        <v>11088</v>
      </c>
      <c r="B11077" s="4">
        <v>43337</v>
      </c>
      <c r="C11077" s="4" t="str">
        <f t="shared" si="519"/>
        <v>August</v>
      </c>
      <c r="D11077" s="4" t="str">
        <f t="shared" si="520"/>
        <v>2018</v>
      </c>
      <c r="E11077" s="8">
        <v>2371</v>
      </c>
      <c r="F11077" t="s">
        <v>106</v>
      </c>
      <c r="G11077" t="s">
        <v>109</v>
      </c>
      <c r="H11077" t="s">
        <v>108</v>
      </c>
      <c r="I11077">
        <v>1</v>
      </c>
      <c r="J11077" t="s">
        <v>51</v>
      </c>
      <c r="K11077" t="e" vm="17">
        <v>#VALUE!</v>
      </c>
      <c r="L11077" t="e" vm="5">
        <v>#VALUE!</v>
      </c>
      <c r="M11077" t="e" vm="3">
        <v>#VALUE!</v>
      </c>
      <c r="N11077" t="s">
        <v>12</v>
      </c>
      <c r="O11077" t="s">
        <v>22</v>
      </c>
      <c r="P11077" t="s">
        <v>57</v>
      </c>
      <c r="Q11077" s="10">
        <v>4</v>
      </c>
      <c r="R11077" s="12">
        <v>3.88</v>
      </c>
      <c r="S11077" t="str">
        <f t="shared" si="521"/>
        <v>Retained</v>
      </c>
    </row>
    <row r="11078" spans="1:19" x14ac:dyDescent="0.35">
      <c r="A11078" s="1">
        <v>11089</v>
      </c>
      <c r="B11078" s="4">
        <v>43337</v>
      </c>
      <c r="C11078" s="4" t="str">
        <f t="shared" si="519"/>
        <v>August</v>
      </c>
      <c r="D11078" s="4" t="str">
        <f t="shared" si="520"/>
        <v>2018</v>
      </c>
      <c r="E11078" s="8">
        <v>1402</v>
      </c>
      <c r="F11078" t="s">
        <v>105</v>
      </c>
      <c r="G11078" t="s">
        <v>110</v>
      </c>
      <c r="H11078" t="s">
        <v>107</v>
      </c>
      <c r="I11078">
        <v>4</v>
      </c>
      <c r="J11078" t="s">
        <v>38</v>
      </c>
      <c r="K11078" t="e" vm="18">
        <v>#VALUE!</v>
      </c>
      <c r="L11078" t="e" vm="19">
        <v>#VALUE!</v>
      </c>
      <c r="M11078" t="e" vm="3">
        <v>#VALUE!</v>
      </c>
      <c r="N11078" t="s">
        <v>5</v>
      </c>
      <c r="O11078" t="s">
        <v>17</v>
      </c>
      <c r="P11078" t="s">
        <v>18</v>
      </c>
      <c r="Q11078" s="10">
        <v>4</v>
      </c>
      <c r="R11078" s="12">
        <v>7.44</v>
      </c>
      <c r="S11078" t="str">
        <f t="shared" si="521"/>
        <v>Retained</v>
      </c>
    </row>
    <row r="11079" spans="1:19" x14ac:dyDescent="0.35">
      <c r="A11079" s="1">
        <v>11090</v>
      </c>
      <c r="B11079" s="4">
        <v>43337</v>
      </c>
      <c r="C11079" s="4" t="str">
        <f t="shared" si="519"/>
        <v>August</v>
      </c>
      <c r="D11079" s="4" t="str">
        <f t="shared" si="520"/>
        <v>2018</v>
      </c>
      <c r="E11079" s="8">
        <v>1425</v>
      </c>
      <c r="F11079" t="s">
        <v>105</v>
      </c>
      <c r="G11079" t="s">
        <v>110</v>
      </c>
      <c r="H11079" t="s">
        <v>107</v>
      </c>
      <c r="I11079">
        <v>3</v>
      </c>
      <c r="J11079" t="s">
        <v>37</v>
      </c>
      <c r="K11079" t="e" vm="18">
        <v>#VALUE!</v>
      </c>
      <c r="L11079" t="e" vm="19">
        <v>#VALUE!</v>
      </c>
      <c r="M11079" t="e" vm="3">
        <v>#VALUE!</v>
      </c>
      <c r="N11079" t="s">
        <v>5</v>
      </c>
      <c r="O11079" t="s">
        <v>28</v>
      </c>
      <c r="P11079" t="s">
        <v>8</v>
      </c>
      <c r="Q11079" s="10">
        <v>3</v>
      </c>
      <c r="R11079" s="12">
        <v>7.04</v>
      </c>
      <c r="S11079" t="str">
        <f t="shared" si="521"/>
        <v>Retained</v>
      </c>
    </row>
    <row r="11080" spans="1:19" x14ac:dyDescent="0.35">
      <c r="A11080" s="1">
        <v>11091</v>
      </c>
      <c r="B11080" s="4">
        <v>43337</v>
      </c>
      <c r="C11080" s="4" t="str">
        <f t="shared" si="519"/>
        <v>August</v>
      </c>
      <c r="D11080" s="4" t="str">
        <f t="shared" si="520"/>
        <v>2018</v>
      </c>
      <c r="E11080" s="8">
        <v>1425</v>
      </c>
      <c r="F11080" t="s">
        <v>105</v>
      </c>
      <c r="G11080" t="s">
        <v>110</v>
      </c>
      <c r="H11080" t="s">
        <v>107</v>
      </c>
      <c r="I11080">
        <v>3</v>
      </c>
      <c r="J11080" t="s">
        <v>37</v>
      </c>
      <c r="K11080" t="e" vm="18">
        <v>#VALUE!</v>
      </c>
      <c r="L11080" t="e" vm="19">
        <v>#VALUE!</v>
      </c>
      <c r="M11080" t="e" vm="3">
        <v>#VALUE!</v>
      </c>
      <c r="N11080" t="s">
        <v>5</v>
      </c>
      <c r="O11080" t="s">
        <v>17</v>
      </c>
      <c r="P11080" t="s">
        <v>29</v>
      </c>
      <c r="Q11080" s="10">
        <v>6</v>
      </c>
      <c r="R11080" s="12">
        <v>13.74</v>
      </c>
      <c r="S11080" t="str">
        <f t="shared" si="521"/>
        <v>Retained</v>
      </c>
    </row>
    <row r="11081" spans="1:19" x14ac:dyDescent="0.35">
      <c r="A11081" s="1">
        <v>11092</v>
      </c>
      <c r="B11081" s="4">
        <v>43337</v>
      </c>
      <c r="C11081" s="4" t="str">
        <f t="shared" si="519"/>
        <v>August</v>
      </c>
      <c r="D11081" s="4" t="str">
        <f t="shared" si="520"/>
        <v>2018</v>
      </c>
      <c r="E11081" s="8">
        <v>8466</v>
      </c>
      <c r="F11081" t="s">
        <v>106</v>
      </c>
      <c r="G11081" t="s">
        <v>110</v>
      </c>
      <c r="H11081" t="s">
        <v>107</v>
      </c>
      <c r="I11081">
        <v>3</v>
      </c>
      <c r="J11081" t="s">
        <v>51</v>
      </c>
      <c r="K11081" t="e" vm="13">
        <v>#VALUE!</v>
      </c>
      <c r="L11081" t="e" vm="5">
        <v>#VALUE!</v>
      </c>
      <c r="M11081" t="e" vm="3">
        <v>#VALUE!</v>
      </c>
      <c r="N11081" t="s">
        <v>5</v>
      </c>
      <c r="O11081" t="s">
        <v>28</v>
      </c>
      <c r="P11081" t="s">
        <v>8</v>
      </c>
      <c r="Q11081" s="10">
        <v>3</v>
      </c>
      <c r="R11081" s="12">
        <v>23.52</v>
      </c>
      <c r="S11081" t="str">
        <f t="shared" si="521"/>
        <v>Retained</v>
      </c>
    </row>
    <row r="11082" spans="1:19" x14ac:dyDescent="0.35">
      <c r="A11082" s="1">
        <v>11093</v>
      </c>
      <c r="B11082" s="4">
        <v>43337</v>
      </c>
      <c r="C11082" s="4" t="str">
        <f t="shared" si="519"/>
        <v>August</v>
      </c>
      <c r="D11082" s="4" t="str">
        <f t="shared" si="520"/>
        <v>2018</v>
      </c>
      <c r="E11082" s="8">
        <v>9309</v>
      </c>
      <c r="F11082" t="s">
        <v>106</v>
      </c>
      <c r="G11082" t="s">
        <v>110</v>
      </c>
      <c r="H11082" t="s">
        <v>107</v>
      </c>
      <c r="I11082">
        <v>4</v>
      </c>
      <c r="J11082" t="s">
        <v>51</v>
      </c>
      <c r="K11082" t="e" vm="13">
        <v>#VALUE!</v>
      </c>
      <c r="L11082" t="e" vm="5">
        <v>#VALUE!</v>
      </c>
      <c r="M11082" t="e" vm="3">
        <v>#VALUE!</v>
      </c>
      <c r="N11082" t="s">
        <v>9</v>
      </c>
      <c r="O11082" t="s">
        <v>10</v>
      </c>
      <c r="P11082" t="s">
        <v>58</v>
      </c>
      <c r="Q11082" s="10">
        <v>6</v>
      </c>
      <c r="R11082" s="12">
        <v>39.119999999999997</v>
      </c>
      <c r="S11082" t="str">
        <f t="shared" si="521"/>
        <v>Retained</v>
      </c>
    </row>
    <row r="11083" spans="1:19" x14ac:dyDescent="0.35">
      <c r="A11083" s="1">
        <v>11094</v>
      </c>
      <c r="B11083" s="4">
        <v>43337</v>
      </c>
      <c r="C11083" s="4" t="str">
        <f t="shared" si="519"/>
        <v>August</v>
      </c>
      <c r="D11083" s="4" t="str">
        <f t="shared" si="520"/>
        <v>2018</v>
      </c>
      <c r="E11083" s="8">
        <v>9644</v>
      </c>
      <c r="F11083" t="s">
        <v>105</v>
      </c>
      <c r="G11083" t="s">
        <v>110</v>
      </c>
      <c r="H11083" t="s">
        <v>107</v>
      </c>
      <c r="I11083">
        <v>2</v>
      </c>
      <c r="J11083" t="s">
        <v>51</v>
      </c>
      <c r="K11083" t="e" vm="26">
        <v>#VALUE!</v>
      </c>
      <c r="L11083" t="e" vm="25">
        <v>#VALUE!</v>
      </c>
      <c r="M11083" t="e" vm="3">
        <v>#VALUE!</v>
      </c>
      <c r="N11083" t="s">
        <v>5</v>
      </c>
      <c r="O11083" t="s">
        <v>45</v>
      </c>
      <c r="P11083" t="s">
        <v>45</v>
      </c>
      <c r="Q11083" s="10">
        <v>5</v>
      </c>
      <c r="R11083" s="12">
        <v>14.52</v>
      </c>
      <c r="S11083" t="str">
        <f t="shared" si="521"/>
        <v>Retained</v>
      </c>
    </row>
    <row r="11084" spans="1:19" x14ac:dyDescent="0.35">
      <c r="A11084" s="1">
        <v>11095</v>
      </c>
      <c r="B11084" s="4">
        <v>43337</v>
      </c>
      <c r="C11084" s="4" t="str">
        <f t="shared" si="519"/>
        <v>August</v>
      </c>
      <c r="D11084" s="4" t="str">
        <f t="shared" si="520"/>
        <v>2018</v>
      </c>
      <c r="E11084" s="8">
        <v>569</v>
      </c>
      <c r="F11084" t="s">
        <v>105</v>
      </c>
      <c r="G11084" t="s">
        <v>109</v>
      </c>
      <c r="H11084" t="s">
        <v>107</v>
      </c>
      <c r="I11084">
        <v>1</v>
      </c>
      <c r="J11084" t="s">
        <v>72</v>
      </c>
      <c r="K11084" t="e" vm="10">
        <v>#VALUE!</v>
      </c>
      <c r="L11084" t="e" vm="5">
        <v>#VALUE!</v>
      </c>
      <c r="M11084" t="e" vm="3">
        <v>#VALUE!</v>
      </c>
      <c r="N11084" t="s">
        <v>12</v>
      </c>
      <c r="O11084" t="s">
        <v>22</v>
      </c>
      <c r="P11084" t="s">
        <v>36</v>
      </c>
      <c r="Q11084" s="10">
        <v>5</v>
      </c>
      <c r="R11084" s="12">
        <v>16.59</v>
      </c>
      <c r="S11084" t="str">
        <f t="shared" si="521"/>
        <v>Retained</v>
      </c>
    </row>
    <row r="11085" spans="1:19" x14ac:dyDescent="0.35">
      <c r="A11085" s="1">
        <v>11096</v>
      </c>
      <c r="B11085" s="4">
        <v>43337</v>
      </c>
      <c r="C11085" s="4" t="str">
        <f t="shared" si="519"/>
        <v>August</v>
      </c>
      <c r="D11085" s="4" t="str">
        <f t="shared" si="520"/>
        <v>2018</v>
      </c>
      <c r="E11085" s="8">
        <v>5053</v>
      </c>
      <c r="F11085" t="s">
        <v>106</v>
      </c>
      <c r="G11085" t="s">
        <v>110</v>
      </c>
      <c r="H11085" t="s">
        <v>108</v>
      </c>
      <c r="I11085">
        <v>2</v>
      </c>
      <c r="J11085" t="s">
        <v>4</v>
      </c>
      <c r="K11085" t="e" vm="18">
        <v>#VALUE!</v>
      </c>
      <c r="L11085" t="e" vm="19">
        <v>#VALUE!</v>
      </c>
      <c r="M11085" t="e" vm="3">
        <v>#VALUE!</v>
      </c>
      <c r="N11085" t="s">
        <v>5</v>
      </c>
      <c r="O11085" t="s">
        <v>17</v>
      </c>
      <c r="P11085" t="s">
        <v>29</v>
      </c>
      <c r="Q11085" s="10">
        <v>3</v>
      </c>
      <c r="R11085" s="12">
        <v>16.899999999999999</v>
      </c>
      <c r="S11085" t="str">
        <f t="shared" si="521"/>
        <v>Retained</v>
      </c>
    </row>
    <row r="11086" spans="1:19" x14ac:dyDescent="0.35">
      <c r="A11086" s="1">
        <v>11097</v>
      </c>
      <c r="B11086" s="4">
        <v>43337</v>
      </c>
      <c r="C11086" s="4" t="str">
        <f t="shared" si="519"/>
        <v>August</v>
      </c>
      <c r="D11086" s="4" t="str">
        <f t="shared" si="520"/>
        <v>2018</v>
      </c>
      <c r="E11086" s="8">
        <v>9014</v>
      </c>
      <c r="F11086" t="s">
        <v>105</v>
      </c>
      <c r="G11086" t="s">
        <v>109</v>
      </c>
      <c r="H11086" t="s">
        <v>108</v>
      </c>
      <c r="I11086">
        <v>1</v>
      </c>
      <c r="J11086" t="s">
        <v>4</v>
      </c>
      <c r="K11086" t="e" vm="9">
        <v>#VALUE!</v>
      </c>
      <c r="L11086" t="e" vm="7">
        <v>#VALUE!</v>
      </c>
      <c r="M11086" t="e" vm="3">
        <v>#VALUE!</v>
      </c>
      <c r="N11086" t="s">
        <v>5</v>
      </c>
      <c r="O11086" t="s">
        <v>7</v>
      </c>
      <c r="P11086" t="s">
        <v>55</v>
      </c>
      <c r="Q11086" s="10">
        <v>3</v>
      </c>
      <c r="R11086" s="12">
        <v>25.38</v>
      </c>
      <c r="S11086" t="str">
        <f t="shared" si="521"/>
        <v>Retained</v>
      </c>
    </row>
    <row r="11087" spans="1:19" x14ac:dyDescent="0.35">
      <c r="A11087" s="1">
        <v>11098</v>
      </c>
      <c r="B11087" s="4">
        <v>43337</v>
      </c>
      <c r="C11087" s="4" t="str">
        <f t="shared" si="519"/>
        <v>August</v>
      </c>
      <c r="D11087" s="4" t="str">
        <f t="shared" si="520"/>
        <v>2018</v>
      </c>
      <c r="E11087" s="8">
        <v>8337</v>
      </c>
      <c r="F11087" t="s">
        <v>105</v>
      </c>
      <c r="G11087" t="s">
        <v>110</v>
      </c>
      <c r="H11087" t="s">
        <v>108</v>
      </c>
      <c r="I11087">
        <v>4</v>
      </c>
      <c r="J11087" t="s">
        <v>37</v>
      </c>
      <c r="K11087" t="e" vm="28">
        <v>#VALUE!</v>
      </c>
      <c r="L11087" t="e" vm="29">
        <v>#VALUE!</v>
      </c>
      <c r="M11087" t="e" vm="3">
        <v>#VALUE!</v>
      </c>
      <c r="N11087" t="s">
        <v>5</v>
      </c>
      <c r="O11087" t="s">
        <v>7</v>
      </c>
      <c r="P11087" t="s">
        <v>8</v>
      </c>
      <c r="Q11087" s="10">
        <v>5</v>
      </c>
      <c r="R11087" s="12">
        <v>37.229999999999997</v>
      </c>
      <c r="S11087" t="str">
        <f t="shared" si="521"/>
        <v>Retained</v>
      </c>
    </row>
    <row r="11088" spans="1:19" x14ac:dyDescent="0.35">
      <c r="A11088" s="1">
        <v>11099</v>
      </c>
      <c r="B11088" s="4">
        <v>43337</v>
      </c>
      <c r="C11088" s="4" t="str">
        <f t="shared" si="519"/>
        <v>August</v>
      </c>
      <c r="D11088" s="4" t="str">
        <f t="shared" si="520"/>
        <v>2018</v>
      </c>
      <c r="E11088" s="8">
        <v>9115</v>
      </c>
      <c r="F11088" t="s">
        <v>105</v>
      </c>
      <c r="G11088" t="s">
        <v>110</v>
      </c>
      <c r="H11088" t="s">
        <v>107</v>
      </c>
      <c r="I11088">
        <v>4</v>
      </c>
      <c r="J11088" t="s">
        <v>37</v>
      </c>
      <c r="K11088" t="e" vm="6">
        <v>#VALUE!</v>
      </c>
      <c r="L11088" t="e" vm="7">
        <v>#VALUE!</v>
      </c>
      <c r="M11088" t="e" vm="3">
        <v>#VALUE!</v>
      </c>
      <c r="N11088" t="s">
        <v>9</v>
      </c>
      <c r="O11088" t="s">
        <v>59</v>
      </c>
      <c r="P11088" t="s">
        <v>60</v>
      </c>
      <c r="Q11088" s="10">
        <v>5</v>
      </c>
      <c r="R11088" s="12">
        <v>20.98</v>
      </c>
      <c r="S11088" t="str">
        <f t="shared" si="521"/>
        <v>Retained</v>
      </c>
    </row>
    <row r="11089" spans="1:19" x14ac:dyDescent="0.35">
      <c r="A11089" s="1">
        <v>11100</v>
      </c>
      <c r="B11089" s="4">
        <v>43337</v>
      </c>
      <c r="C11089" s="4" t="str">
        <f t="shared" si="519"/>
        <v>August</v>
      </c>
      <c r="D11089" s="4" t="str">
        <f t="shared" si="520"/>
        <v>2018</v>
      </c>
      <c r="E11089" s="8">
        <v>4334</v>
      </c>
      <c r="F11089" t="s">
        <v>106</v>
      </c>
      <c r="G11089" t="s">
        <v>109</v>
      </c>
      <c r="H11089" t="s">
        <v>107</v>
      </c>
      <c r="I11089">
        <v>2</v>
      </c>
      <c r="J11089" t="s">
        <v>37</v>
      </c>
      <c r="K11089" t="e" vm="12">
        <v>#VALUE!</v>
      </c>
      <c r="L11089" t="e" vm="2">
        <v>#VALUE!</v>
      </c>
      <c r="M11089" t="e" vm="3">
        <v>#VALUE!</v>
      </c>
      <c r="N11089" t="s">
        <v>12</v>
      </c>
      <c r="O11089" t="s">
        <v>22</v>
      </c>
      <c r="P11089" t="s">
        <v>50</v>
      </c>
      <c r="Q11089" s="10">
        <v>2</v>
      </c>
      <c r="R11089" s="12">
        <v>6.86</v>
      </c>
      <c r="S11089" t="str">
        <f t="shared" si="521"/>
        <v>New</v>
      </c>
    </row>
    <row r="11090" spans="1:19" x14ac:dyDescent="0.35">
      <c r="A11090" s="1">
        <v>11101</v>
      </c>
      <c r="B11090" s="4">
        <v>43338</v>
      </c>
      <c r="C11090" s="4" t="str">
        <f t="shared" si="519"/>
        <v>August</v>
      </c>
      <c r="D11090" s="4" t="str">
        <f t="shared" si="520"/>
        <v>2018</v>
      </c>
      <c r="E11090" s="8">
        <v>1547</v>
      </c>
      <c r="F11090" t="s">
        <v>106</v>
      </c>
      <c r="G11090" t="s">
        <v>109</v>
      </c>
      <c r="H11090" t="s">
        <v>108</v>
      </c>
      <c r="I11090">
        <v>5</v>
      </c>
      <c r="J11090" t="s">
        <v>38</v>
      </c>
      <c r="K11090" t="e" vm="6">
        <v>#VALUE!</v>
      </c>
      <c r="L11090" t="e" vm="7">
        <v>#VALUE!</v>
      </c>
      <c r="M11090" t="e" vm="3">
        <v>#VALUE!</v>
      </c>
      <c r="N11090" t="s">
        <v>5</v>
      </c>
      <c r="O11090" t="s">
        <v>30</v>
      </c>
      <c r="P11090" t="s">
        <v>39</v>
      </c>
      <c r="Q11090" s="10">
        <v>2</v>
      </c>
      <c r="R11090" s="12">
        <v>10.72</v>
      </c>
      <c r="S11090" t="str">
        <f t="shared" si="521"/>
        <v>New</v>
      </c>
    </row>
    <row r="11091" spans="1:19" x14ac:dyDescent="0.35">
      <c r="A11091" s="1">
        <v>11102</v>
      </c>
      <c r="B11091" s="4">
        <v>43338</v>
      </c>
      <c r="C11091" s="4" t="str">
        <f t="shared" si="519"/>
        <v>August</v>
      </c>
      <c r="D11091" s="4" t="str">
        <f t="shared" si="520"/>
        <v>2018</v>
      </c>
      <c r="E11091" s="8">
        <v>4226</v>
      </c>
      <c r="F11091" t="s">
        <v>105</v>
      </c>
      <c r="G11091" t="s">
        <v>110</v>
      </c>
      <c r="H11091" t="s">
        <v>107</v>
      </c>
      <c r="I11091">
        <v>5</v>
      </c>
      <c r="J11091" t="s">
        <v>38</v>
      </c>
      <c r="K11091" t="e" vm="26">
        <v>#VALUE!</v>
      </c>
      <c r="L11091" t="e" vm="25">
        <v>#VALUE!</v>
      </c>
      <c r="M11091" t="e" vm="3">
        <v>#VALUE!</v>
      </c>
      <c r="N11091" t="s">
        <v>5</v>
      </c>
      <c r="O11091" t="s">
        <v>30</v>
      </c>
      <c r="P11091" t="s">
        <v>39</v>
      </c>
      <c r="Q11091" s="10">
        <v>6</v>
      </c>
      <c r="R11091" s="12">
        <v>23.93</v>
      </c>
      <c r="S11091" t="str">
        <f t="shared" si="521"/>
        <v>Retained</v>
      </c>
    </row>
    <row r="11092" spans="1:19" x14ac:dyDescent="0.35">
      <c r="A11092" s="1">
        <v>11103</v>
      </c>
      <c r="B11092" s="4">
        <v>43338</v>
      </c>
      <c r="C11092" s="4" t="str">
        <f t="shared" si="519"/>
        <v>August</v>
      </c>
      <c r="D11092" s="4" t="str">
        <f t="shared" si="520"/>
        <v>2018</v>
      </c>
      <c r="E11092" s="8">
        <v>1038</v>
      </c>
      <c r="F11092" t="s">
        <v>105</v>
      </c>
      <c r="G11092" t="s">
        <v>110</v>
      </c>
      <c r="H11092" t="s">
        <v>108</v>
      </c>
      <c r="I11092">
        <v>3</v>
      </c>
      <c r="J11092" t="s">
        <v>37</v>
      </c>
      <c r="K11092" t="e" vm="24">
        <v>#VALUE!</v>
      </c>
      <c r="L11092" t="e" vm="25">
        <v>#VALUE!</v>
      </c>
      <c r="M11092" t="e" vm="3">
        <v>#VALUE!</v>
      </c>
      <c r="N11092" t="s">
        <v>5</v>
      </c>
      <c r="O11092" t="s">
        <v>17</v>
      </c>
      <c r="P11092" t="s">
        <v>29</v>
      </c>
      <c r="Q11092" s="10">
        <v>4</v>
      </c>
      <c r="R11092" s="12">
        <v>4</v>
      </c>
      <c r="S11092" t="str">
        <f t="shared" si="521"/>
        <v>Retained</v>
      </c>
    </row>
    <row r="11093" spans="1:19" x14ac:dyDescent="0.35">
      <c r="A11093" s="1">
        <v>11104</v>
      </c>
      <c r="B11093" s="4">
        <v>43338</v>
      </c>
      <c r="C11093" s="4" t="str">
        <f t="shared" si="519"/>
        <v>August</v>
      </c>
      <c r="D11093" s="4" t="str">
        <f t="shared" si="520"/>
        <v>2018</v>
      </c>
      <c r="E11093" s="8">
        <v>4384</v>
      </c>
      <c r="F11093" t="s">
        <v>105</v>
      </c>
      <c r="G11093" t="s">
        <v>109</v>
      </c>
      <c r="H11093" t="s">
        <v>107</v>
      </c>
      <c r="I11093">
        <v>3</v>
      </c>
      <c r="J11093" t="s">
        <v>62</v>
      </c>
      <c r="K11093" t="e" vm="32">
        <v>#VALUE!</v>
      </c>
      <c r="L11093" t="e" vm="29">
        <v>#VALUE!</v>
      </c>
      <c r="M11093" t="e" vm="3">
        <v>#VALUE!</v>
      </c>
      <c r="N11093" t="s">
        <v>5</v>
      </c>
      <c r="O11093" t="s">
        <v>19</v>
      </c>
      <c r="P11093" t="s">
        <v>19</v>
      </c>
      <c r="Q11093" s="10">
        <v>3</v>
      </c>
      <c r="R11093" s="12">
        <v>10.85</v>
      </c>
      <c r="S11093" t="str">
        <f t="shared" si="521"/>
        <v>Retained</v>
      </c>
    </row>
    <row r="11094" spans="1:19" x14ac:dyDescent="0.35">
      <c r="A11094" s="1">
        <v>11105</v>
      </c>
      <c r="B11094" s="4">
        <v>43338</v>
      </c>
      <c r="C11094" s="4" t="str">
        <f t="shared" si="519"/>
        <v>August</v>
      </c>
      <c r="D11094" s="4" t="str">
        <f t="shared" si="520"/>
        <v>2018</v>
      </c>
      <c r="E11094" s="8">
        <v>5124</v>
      </c>
      <c r="F11094" t="s">
        <v>106</v>
      </c>
      <c r="G11094" t="s">
        <v>109</v>
      </c>
      <c r="H11094" t="s">
        <v>108</v>
      </c>
      <c r="I11094">
        <v>3</v>
      </c>
      <c r="J11094" t="s">
        <v>4</v>
      </c>
      <c r="K11094" t="e" vm="24">
        <v>#VALUE!</v>
      </c>
      <c r="L11094" t="e" vm="25">
        <v>#VALUE!</v>
      </c>
      <c r="M11094" t="e" vm="3">
        <v>#VALUE!</v>
      </c>
      <c r="N11094" t="s">
        <v>5</v>
      </c>
      <c r="O11094" t="s">
        <v>7</v>
      </c>
      <c r="P11094" t="s">
        <v>8</v>
      </c>
      <c r="Q11094" s="10">
        <v>4</v>
      </c>
      <c r="R11094" s="12">
        <v>3.84</v>
      </c>
      <c r="S11094" t="str">
        <f t="shared" si="521"/>
        <v>Retained</v>
      </c>
    </row>
    <row r="11095" spans="1:19" x14ac:dyDescent="0.35">
      <c r="A11095" s="1">
        <v>11106</v>
      </c>
      <c r="B11095" s="4">
        <v>43338</v>
      </c>
      <c r="C11095" s="4" t="str">
        <f t="shared" si="519"/>
        <v>August</v>
      </c>
      <c r="D11095" s="4" t="str">
        <f t="shared" si="520"/>
        <v>2018</v>
      </c>
      <c r="E11095" s="8">
        <v>3366</v>
      </c>
      <c r="F11095" t="s">
        <v>106</v>
      </c>
      <c r="G11095" t="s">
        <v>109</v>
      </c>
      <c r="H11095" t="s">
        <v>107</v>
      </c>
      <c r="I11095">
        <v>1</v>
      </c>
      <c r="J11095" t="s">
        <v>38</v>
      </c>
      <c r="K11095" t="e" vm="24">
        <v>#VALUE!</v>
      </c>
      <c r="L11095" t="e" vm="25">
        <v>#VALUE!</v>
      </c>
      <c r="M11095" t="e" vm="3">
        <v>#VALUE!</v>
      </c>
      <c r="N11095" t="s">
        <v>5</v>
      </c>
      <c r="O11095" t="s">
        <v>19</v>
      </c>
      <c r="P11095" t="s">
        <v>19</v>
      </c>
      <c r="Q11095" s="10">
        <v>5</v>
      </c>
      <c r="R11095" s="12">
        <v>8.26</v>
      </c>
      <c r="S11095" t="str">
        <f t="shared" si="521"/>
        <v>Retained</v>
      </c>
    </row>
    <row r="11096" spans="1:19" x14ac:dyDescent="0.35">
      <c r="A11096" s="1">
        <v>11107</v>
      </c>
      <c r="B11096" s="4">
        <v>43338</v>
      </c>
      <c r="C11096" s="4" t="str">
        <f t="shared" si="519"/>
        <v>August</v>
      </c>
      <c r="D11096" s="4" t="str">
        <f t="shared" si="520"/>
        <v>2018</v>
      </c>
      <c r="E11096" s="8">
        <v>498</v>
      </c>
      <c r="F11096" t="s">
        <v>106</v>
      </c>
      <c r="G11096" t="s">
        <v>109</v>
      </c>
      <c r="H11096" t="s">
        <v>108</v>
      </c>
      <c r="I11096">
        <v>1</v>
      </c>
      <c r="J11096" t="s">
        <v>4</v>
      </c>
      <c r="K11096" t="e" vm="20">
        <v>#VALUE!</v>
      </c>
      <c r="L11096" t="e" vm="21">
        <v>#VALUE!</v>
      </c>
      <c r="M11096" t="e" vm="3">
        <v>#VALUE!</v>
      </c>
      <c r="N11096" t="s">
        <v>5</v>
      </c>
      <c r="O11096" t="s">
        <v>6</v>
      </c>
      <c r="P11096" t="s">
        <v>43</v>
      </c>
      <c r="Q11096" s="10">
        <v>3</v>
      </c>
      <c r="R11096" s="12">
        <v>13.1</v>
      </c>
      <c r="S11096" t="str">
        <f t="shared" si="521"/>
        <v>Retained</v>
      </c>
    </row>
    <row r="11097" spans="1:19" x14ac:dyDescent="0.35">
      <c r="A11097" s="1">
        <v>11108</v>
      </c>
      <c r="B11097" s="4">
        <v>43338</v>
      </c>
      <c r="C11097" s="4" t="str">
        <f t="shared" si="519"/>
        <v>August</v>
      </c>
      <c r="D11097" s="4" t="str">
        <f t="shared" si="520"/>
        <v>2018</v>
      </c>
      <c r="E11097" s="8">
        <v>3244</v>
      </c>
      <c r="F11097" t="s">
        <v>106</v>
      </c>
      <c r="G11097" t="s">
        <v>109</v>
      </c>
      <c r="H11097" t="s">
        <v>108</v>
      </c>
      <c r="I11097">
        <v>1</v>
      </c>
      <c r="J11097" t="s">
        <v>38</v>
      </c>
      <c r="K11097" t="e" vm="20">
        <v>#VALUE!</v>
      </c>
      <c r="L11097" t="e" vm="21">
        <v>#VALUE!</v>
      </c>
      <c r="M11097" t="e" vm="3">
        <v>#VALUE!</v>
      </c>
      <c r="N11097" t="s">
        <v>5</v>
      </c>
      <c r="O11097" t="s">
        <v>45</v>
      </c>
      <c r="P11097" t="s">
        <v>45</v>
      </c>
      <c r="Q11097" s="10">
        <v>4</v>
      </c>
      <c r="R11097" s="12">
        <v>26.1</v>
      </c>
      <c r="S11097" t="str">
        <f t="shared" si="521"/>
        <v>Retained</v>
      </c>
    </row>
    <row r="11098" spans="1:19" x14ac:dyDescent="0.35">
      <c r="A11098" s="1">
        <v>11109</v>
      </c>
      <c r="B11098" s="4">
        <v>43338</v>
      </c>
      <c r="C11098" s="4" t="str">
        <f t="shared" si="519"/>
        <v>August</v>
      </c>
      <c r="D11098" s="4" t="str">
        <f t="shared" si="520"/>
        <v>2018</v>
      </c>
      <c r="E11098" s="8">
        <v>4226</v>
      </c>
      <c r="F11098" t="s">
        <v>105</v>
      </c>
      <c r="G11098" t="s">
        <v>110</v>
      </c>
      <c r="H11098" t="s">
        <v>107</v>
      </c>
      <c r="I11098">
        <v>5</v>
      </c>
      <c r="J11098" t="s">
        <v>38</v>
      </c>
      <c r="K11098" t="e" vm="26">
        <v>#VALUE!</v>
      </c>
      <c r="L11098" t="e" vm="25">
        <v>#VALUE!</v>
      </c>
      <c r="M11098" t="e" vm="3">
        <v>#VALUE!</v>
      </c>
      <c r="N11098" t="s">
        <v>5</v>
      </c>
      <c r="O11098" t="s">
        <v>6</v>
      </c>
      <c r="P11098" t="s">
        <v>43</v>
      </c>
      <c r="Q11098" s="10">
        <v>4</v>
      </c>
      <c r="R11098" s="12">
        <v>4.2</v>
      </c>
      <c r="S11098" t="str">
        <f t="shared" si="521"/>
        <v>Retained</v>
      </c>
    </row>
    <row r="11099" spans="1:19" x14ac:dyDescent="0.35">
      <c r="A11099" s="1">
        <v>11110</v>
      </c>
      <c r="B11099" s="4">
        <v>43338</v>
      </c>
      <c r="C11099" s="4" t="str">
        <f t="shared" si="519"/>
        <v>August</v>
      </c>
      <c r="D11099" s="4" t="str">
        <f t="shared" si="520"/>
        <v>2018</v>
      </c>
      <c r="E11099" s="8">
        <v>6746</v>
      </c>
      <c r="F11099" t="s">
        <v>106</v>
      </c>
      <c r="G11099" t="s">
        <v>110</v>
      </c>
      <c r="H11099" t="s">
        <v>108</v>
      </c>
      <c r="I11099">
        <v>4</v>
      </c>
      <c r="J11099" t="s">
        <v>37</v>
      </c>
      <c r="K11099" t="e" vm="22">
        <v>#VALUE!</v>
      </c>
      <c r="L11099" t="e" vm="23">
        <v>#VALUE!</v>
      </c>
      <c r="M11099" t="e" vm="3">
        <v>#VALUE!</v>
      </c>
      <c r="N11099" t="s">
        <v>5</v>
      </c>
      <c r="O11099" t="s">
        <v>7</v>
      </c>
      <c r="P11099" t="s">
        <v>27</v>
      </c>
      <c r="Q11099" s="10">
        <v>4</v>
      </c>
      <c r="R11099" s="12">
        <v>16.04</v>
      </c>
      <c r="S11099" t="str">
        <f t="shared" si="521"/>
        <v>Retained</v>
      </c>
    </row>
    <row r="11100" spans="1:19" x14ac:dyDescent="0.35">
      <c r="A11100" s="1">
        <v>11111</v>
      </c>
      <c r="B11100" s="4">
        <v>43338</v>
      </c>
      <c r="C11100" s="4" t="str">
        <f t="shared" si="519"/>
        <v>August</v>
      </c>
      <c r="D11100" s="4" t="str">
        <f t="shared" si="520"/>
        <v>2018</v>
      </c>
      <c r="E11100" s="8">
        <v>4826</v>
      </c>
      <c r="F11100" t="s">
        <v>105</v>
      </c>
      <c r="G11100" t="s">
        <v>109</v>
      </c>
      <c r="H11100" t="s">
        <v>108</v>
      </c>
      <c r="I11100">
        <v>5</v>
      </c>
      <c r="J11100" t="s">
        <v>4</v>
      </c>
      <c r="K11100" t="e" vm="27">
        <v>#VALUE!</v>
      </c>
      <c r="L11100" t="e" vm="23">
        <v>#VALUE!</v>
      </c>
      <c r="M11100" t="e" vm="3">
        <v>#VALUE!</v>
      </c>
      <c r="N11100" t="s">
        <v>5</v>
      </c>
      <c r="O11100" t="s">
        <v>6</v>
      </c>
      <c r="P11100" t="s">
        <v>6</v>
      </c>
      <c r="Q11100" s="10">
        <v>3</v>
      </c>
      <c r="R11100" s="12">
        <v>5.81</v>
      </c>
      <c r="S11100" t="str">
        <f t="shared" si="521"/>
        <v>Retained</v>
      </c>
    </row>
    <row r="11101" spans="1:19" x14ac:dyDescent="0.35">
      <c r="A11101" s="1">
        <v>11112</v>
      </c>
      <c r="B11101" s="4">
        <v>43338</v>
      </c>
      <c r="C11101" s="4" t="str">
        <f t="shared" si="519"/>
        <v>August</v>
      </c>
      <c r="D11101" s="4" t="str">
        <f t="shared" si="520"/>
        <v>2018</v>
      </c>
      <c r="E11101" s="8">
        <v>9488</v>
      </c>
      <c r="F11101" t="s">
        <v>105</v>
      </c>
      <c r="G11101" t="s">
        <v>110</v>
      </c>
      <c r="H11101" t="s">
        <v>107</v>
      </c>
      <c r="I11101">
        <v>2</v>
      </c>
      <c r="J11101" t="s">
        <v>4</v>
      </c>
      <c r="K11101" t="e" vm="12">
        <v>#VALUE!</v>
      </c>
      <c r="L11101" t="e" vm="2">
        <v>#VALUE!</v>
      </c>
      <c r="M11101" t="e" vm="3">
        <v>#VALUE!</v>
      </c>
      <c r="N11101" t="s">
        <v>5</v>
      </c>
      <c r="O11101" t="s">
        <v>30</v>
      </c>
      <c r="P11101" t="s">
        <v>66</v>
      </c>
      <c r="Q11101" s="10">
        <v>4</v>
      </c>
      <c r="R11101" s="12">
        <v>17.100000000000001</v>
      </c>
      <c r="S11101" t="str">
        <f t="shared" si="521"/>
        <v>Retained</v>
      </c>
    </row>
    <row r="11102" spans="1:19" x14ac:dyDescent="0.35">
      <c r="A11102" s="1">
        <v>11113</v>
      </c>
      <c r="B11102" s="4">
        <v>43338</v>
      </c>
      <c r="C11102" s="4" t="str">
        <f t="shared" si="519"/>
        <v>August</v>
      </c>
      <c r="D11102" s="4" t="str">
        <f t="shared" si="520"/>
        <v>2018</v>
      </c>
      <c r="E11102" s="8">
        <v>6669</v>
      </c>
      <c r="F11102" t="s">
        <v>106</v>
      </c>
      <c r="G11102" t="s">
        <v>110</v>
      </c>
      <c r="H11102" t="s">
        <v>107</v>
      </c>
      <c r="I11102">
        <v>4</v>
      </c>
      <c r="J11102" t="s">
        <v>4</v>
      </c>
      <c r="K11102" t="e" vm="26">
        <v>#VALUE!</v>
      </c>
      <c r="L11102" t="e" vm="25">
        <v>#VALUE!</v>
      </c>
      <c r="M11102" t="e" vm="3">
        <v>#VALUE!</v>
      </c>
      <c r="N11102" t="s">
        <v>5</v>
      </c>
      <c r="O11102" t="s">
        <v>30</v>
      </c>
      <c r="P11102" t="s">
        <v>31</v>
      </c>
      <c r="Q11102" s="10">
        <v>5</v>
      </c>
      <c r="R11102" s="12">
        <v>11.63</v>
      </c>
      <c r="S11102" t="str">
        <f t="shared" si="521"/>
        <v>Retained</v>
      </c>
    </row>
    <row r="11103" spans="1:19" x14ac:dyDescent="0.35">
      <c r="A11103" s="1">
        <v>11114</v>
      </c>
      <c r="B11103" s="4">
        <v>43338</v>
      </c>
      <c r="C11103" s="4" t="str">
        <f t="shared" si="519"/>
        <v>August</v>
      </c>
      <c r="D11103" s="4" t="str">
        <f t="shared" si="520"/>
        <v>2018</v>
      </c>
      <c r="E11103" s="8">
        <v>8191</v>
      </c>
      <c r="F11103" t="s">
        <v>106</v>
      </c>
      <c r="G11103" t="s">
        <v>110</v>
      </c>
      <c r="H11103" t="s">
        <v>107</v>
      </c>
      <c r="I11103">
        <v>5</v>
      </c>
      <c r="J11103" t="s">
        <v>72</v>
      </c>
      <c r="K11103" t="e" vm="32">
        <v>#VALUE!</v>
      </c>
      <c r="L11103" t="e" vm="29">
        <v>#VALUE!</v>
      </c>
      <c r="M11103" t="e" vm="3">
        <v>#VALUE!</v>
      </c>
      <c r="N11103" t="s">
        <v>12</v>
      </c>
      <c r="O11103" t="s">
        <v>22</v>
      </c>
      <c r="P11103" t="s">
        <v>23</v>
      </c>
      <c r="Q11103" s="10">
        <v>3</v>
      </c>
      <c r="R11103" s="12">
        <v>19.88</v>
      </c>
      <c r="S11103" t="str">
        <f t="shared" si="521"/>
        <v>Retained</v>
      </c>
    </row>
    <row r="11104" spans="1:19" x14ac:dyDescent="0.35">
      <c r="A11104" s="1">
        <v>11115</v>
      </c>
      <c r="B11104" s="4">
        <v>43338</v>
      </c>
      <c r="C11104" s="4" t="str">
        <f t="shared" si="519"/>
        <v>August</v>
      </c>
      <c r="D11104" s="4" t="str">
        <f t="shared" si="520"/>
        <v>2018</v>
      </c>
      <c r="E11104" s="8">
        <v>6603</v>
      </c>
      <c r="F11104" t="s">
        <v>105</v>
      </c>
      <c r="G11104" t="s">
        <v>110</v>
      </c>
      <c r="H11104" t="s">
        <v>108</v>
      </c>
      <c r="I11104">
        <v>5</v>
      </c>
      <c r="J11104" t="s">
        <v>37</v>
      </c>
      <c r="K11104" t="e" vm="20">
        <v>#VALUE!</v>
      </c>
      <c r="L11104" t="e" vm="21">
        <v>#VALUE!</v>
      </c>
      <c r="M11104" t="e" vm="3">
        <v>#VALUE!</v>
      </c>
      <c r="N11104" t="s">
        <v>9</v>
      </c>
      <c r="O11104" t="s">
        <v>10</v>
      </c>
      <c r="P11104" t="s">
        <v>16</v>
      </c>
      <c r="Q11104" s="10">
        <v>5</v>
      </c>
      <c r="R11104" s="12">
        <v>17.760000000000002</v>
      </c>
      <c r="S11104" t="str">
        <f t="shared" si="521"/>
        <v>Retained</v>
      </c>
    </row>
    <row r="11105" spans="1:19" x14ac:dyDescent="0.35">
      <c r="A11105" s="1">
        <v>11116</v>
      </c>
      <c r="B11105" s="4">
        <v>43338</v>
      </c>
      <c r="C11105" s="4" t="str">
        <f t="shared" si="519"/>
        <v>August</v>
      </c>
      <c r="D11105" s="4" t="str">
        <f t="shared" si="520"/>
        <v>2018</v>
      </c>
      <c r="E11105" s="8">
        <v>6945</v>
      </c>
      <c r="F11105" t="s">
        <v>106</v>
      </c>
      <c r="G11105" t="s">
        <v>109</v>
      </c>
      <c r="H11105" t="s">
        <v>108</v>
      </c>
      <c r="I11105">
        <v>5</v>
      </c>
      <c r="J11105" t="s">
        <v>4</v>
      </c>
      <c r="K11105" t="e" vm="15">
        <v>#VALUE!</v>
      </c>
      <c r="L11105" t="e" vm="5">
        <v>#VALUE!</v>
      </c>
      <c r="M11105" t="e" vm="3">
        <v>#VALUE!</v>
      </c>
      <c r="N11105" t="s">
        <v>12</v>
      </c>
      <c r="O11105" t="s">
        <v>13</v>
      </c>
      <c r="P11105" t="s">
        <v>33</v>
      </c>
      <c r="Q11105" s="10">
        <v>7</v>
      </c>
      <c r="R11105" s="12">
        <v>23.13</v>
      </c>
      <c r="S11105" t="str">
        <f t="shared" si="521"/>
        <v>Retained</v>
      </c>
    </row>
    <row r="11106" spans="1:19" x14ac:dyDescent="0.35">
      <c r="A11106" s="1">
        <v>11117</v>
      </c>
      <c r="B11106" s="4">
        <v>43338</v>
      </c>
      <c r="C11106" s="4" t="str">
        <f t="shared" si="519"/>
        <v>August</v>
      </c>
      <c r="D11106" s="4" t="str">
        <f t="shared" si="520"/>
        <v>2018</v>
      </c>
      <c r="E11106" s="8">
        <v>55</v>
      </c>
      <c r="F11106" t="s">
        <v>106</v>
      </c>
      <c r="G11106" t="s">
        <v>110</v>
      </c>
      <c r="H11106" t="s">
        <v>107</v>
      </c>
      <c r="I11106">
        <v>3</v>
      </c>
      <c r="J11106" t="s">
        <v>51</v>
      </c>
      <c r="K11106" t="e" vm="12">
        <v>#VALUE!</v>
      </c>
      <c r="L11106" t="e" vm="2">
        <v>#VALUE!</v>
      </c>
      <c r="M11106" t="e" vm="3">
        <v>#VALUE!</v>
      </c>
      <c r="N11106" t="s">
        <v>5</v>
      </c>
      <c r="O11106" t="s">
        <v>7</v>
      </c>
      <c r="P11106" t="s">
        <v>55</v>
      </c>
      <c r="Q11106" s="10">
        <v>4</v>
      </c>
      <c r="R11106" s="12">
        <v>8.4499999999999993</v>
      </c>
      <c r="S11106" t="str">
        <f t="shared" si="521"/>
        <v>Retained</v>
      </c>
    </row>
    <row r="11107" spans="1:19" x14ac:dyDescent="0.35">
      <c r="A11107" s="1">
        <v>11118</v>
      </c>
      <c r="B11107" s="4">
        <v>43338</v>
      </c>
      <c r="C11107" s="4" t="str">
        <f t="shared" si="519"/>
        <v>August</v>
      </c>
      <c r="D11107" s="4" t="str">
        <f t="shared" si="520"/>
        <v>2018</v>
      </c>
      <c r="E11107" s="8">
        <v>1090</v>
      </c>
      <c r="F11107" t="s">
        <v>106</v>
      </c>
      <c r="G11107" t="s">
        <v>109</v>
      </c>
      <c r="H11107" t="s">
        <v>108</v>
      </c>
      <c r="I11107">
        <v>1</v>
      </c>
      <c r="J11107" t="s">
        <v>37</v>
      </c>
      <c r="K11107" t="e" vm="8">
        <v>#VALUE!</v>
      </c>
      <c r="L11107" t="e" vm="2">
        <v>#VALUE!</v>
      </c>
      <c r="M11107" t="e" vm="3">
        <v>#VALUE!</v>
      </c>
      <c r="N11107" t="s">
        <v>5</v>
      </c>
      <c r="O11107" t="s">
        <v>28</v>
      </c>
      <c r="P11107" t="s">
        <v>8</v>
      </c>
      <c r="Q11107" s="10">
        <v>2</v>
      </c>
      <c r="R11107" s="12">
        <v>13.98</v>
      </c>
      <c r="S11107" t="str">
        <f t="shared" si="521"/>
        <v>Retained</v>
      </c>
    </row>
    <row r="11108" spans="1:19" x14ac:dyDescent="0.35">
      <c r="A11108" s="1">
        <v>11119</v>
      </c>
      <c r="B11108" s="4">
        <v>43338</v>
      </c>
      <c r="C11108" s="4" t="str">
        <f t="shared" si="519"/>
        <v>August</v>
      </c>
      <c r="D11108" s="4" t="str">
        <f t="shared" si="520"/>
        <v>2018</v>
      </c>
      <c r="E11108" s="8">
        <v>5313</v>
      </c>
      <c r="F11108" t="s">
        <v>105</v>
      </c>
      <c r="G11108" t="s">
        <v>110</v>
      </c>
      <c r="H11108" t="s">
        <v>107</v>
      </c>
      <c r="I11108">
        <v>3</v>
      </c>
      <c r="J11108" t="s">
        <v>37</v>
      </c>
      <c r="K11108" t="e" vm="12">
        <v>#VALUE!</v>
      </c>
      <c r="L11108" t="e" vm="2">
        <v>#VALUE!</v>
      </c>
      <c r="M11108" t="e" vm="3">
        <v>#VALUE!</v>
      </c>
      <c r="N11108" t="s">
        <v>5</v>
      </c>
      <c r="O11108" t="s">
        <v>20</v>
      </c>
      <c r="P11108" t="s">
        <v>21</v>
      </c>
      <c r="Q11108" s="10">
        <v>3</v>
      </c>
      <c r="R11108" s="12">
        <v>3.19</v>
      </c>
      <c r="S11108" t="str">
        <f t="shared" si="521"/>
        <v>Retained</v>
      </c>
    </row>
    <row r="11109" spans="1:19" x14ac:dyDescent="0.35">
      <c r="A11109" s="1">
        <v>11120</v>
      </c>
      <c r="B11109" s="4">
        <v>43338</v>
      </c>
      <c r="C11109" s="4" t="str">
        <f t="shared" si="519"/>
        <v>August</v>
      </c>
      <c r="D11109" s="4" t="str">
        <f t="shared" si="520"/>
        <v>2018</v>
      </c>
      <c r="E11109" s="8">
        <v>2448</v>
      </c>
      <c r="F11109" t="s">
        <v>105</v>
      </c>
      <c r="G11109" t="s">
        <v>109</v>
      </c>
      <c r="H11109" t="s">
        <v>107</v>
      </c>
      <c r="I11109">
        <v>1</v>
      </c>
      <c r="J11109" t="s">
        <v>51</v>
      </c>
      <c r="K11109" t="e" vm="17">
        <v>#VALUE!</v>
      </c>
      <c r="L11109" t="e" vm="5">
        <v>#VALUE!</v>
      </c>
      <c r="M11109" t="e" vm="3">
        <v>#VALUE!</v>
      </c>
      <c r="N11109" t="s">
        <v>9</v>
      </c>
      <c r="O11109" t="s">
        <v>10</v>
      </c>
      <c r="P11109" t="s">
        <v>52</v>
      </c>
      <c r="Q11109" s="10">
        <v>3</v>
      </c>
      <c r="R11109" s="12">
        <v>11.12</v>
      </c>
      <c r="S11109" t="str">
        <f t="shared" si="521"/>
        <v>Retained</v>
      </c>
    </row>
    <row r="11110" spans="1:19" x14ac:dyDescent="0.35">
      <c r="A11110" s="1">
        <v>11121</v>
      </c>
      <c r="B11110" s="4">
        <v>43338</v>
      </c>
      <c r="C11110" s="4" t="str">
        <f t="shared" si="519"/>
        <v>August</v>
      </c>
      <c r="D11110" s="4" t="str">
        <f t="shared" si="520"/>
        <v>2018</v>
      </c>
      <c r="E11110" s="8">
        <v>5766</v>
      </c>
      <c r="F11110" t="s">
        <v>106</v>
      </c>
      <c r="G11110" t="s">
        <v>110</v>
      </c>
      <c r="H11110" t="s">
        <v>107</v>
      </c>
      <c r="I11110">
        <v>5</v>
      </c>
      <c r="J11110" t="s">
        <v>38</v>
      </c>
      <c r="K11110" t="e" vm="17">
        <v>#VALUE!</v>
      </c>
      <c r="L11110" t="e" vm="5">
        <v>#VALUE!</v>
      </c>
      <c r="M11110" t="e" vm="3">
        <v>#VALUE!</v>
      </c>
      <c r="N11110" t="s">
        <v>5</v>
      </c>
      <c r="O11110" t="s">
        <v>7</v>
      </c>
      <c r="P11110" t="s">
        <v>8</v>
      </c>
      <c r="Q11110" s="10">
        <v>4</v>
      </c>
      <c r="R11110" s="12">
        <v>2.39</v>
      </c>
      <c r="S11110" t="str">
        <f t="shared" si="521"/>
        <v>Retained</v>
      </c>
    </row>
    <row r="11111" spans="1:19" x14ac:dyDescent="0.35">
      <c r="A11111" s="1">
        <v>11122</v>
      </c>
      <c r="B11111" s="4">
        <v>43338</v>
      </c>
      <c r="C11111" s="4" t="str">
        <f t="shared" si="519"/>
        <v>August</v>
      </c>
      <c r="D11111" s="4" t="str">
        <f t="shared" si="520"/>
        <v>2018</v>
      </c>
      <c r="E11111" s="8">
        <v>5952</v>
      </c>
      <c r="F11111" t="s">
        <v>106</v>
      </c>
      <c r="G11111" t="s">
        <v>109</v>
      </c>
      <c r="H11111" t="s">
        <v>108</v>
      </c>
      <c r="I11111">
        <v>2</v>
      </c>
      <c r="J11111" t="s">
        <v>51</v>
      </c>
      <c r="K11111" t="e" vm="15">
        <v>#VALUE!</v>
      </c>
      <c r="L11111" t="e" vm="5">
        <v>#VALUE!</v>
      </c>
      <c r="M11111" t="e" vm="3">
        <v>#VALUE!</v>
      </c>
      <c r="N11111" t="s">
        <v>5</v>
      </c>
      <c r="O11111" t="s">
        <v>34</v>
      </c>
      <c r="P11111" t="s">
        <v>34</v>
      </c>
      <c r="Q11111" s="10">
        <v>5</v>
      </c>
      <c r="R11111" s="12">
        <v>23.28</v>
      </c>
      <c r="S11111" t="str">
        <f t="shared" si="521"/>
        <v>Retained</v>
      </c>
    </row>
    <row r="11112" spans="1:19" x14ac:dyDescent="0.35">
      <c r="A11112" s="1">
        <v>11123</v>
      </c>
      <c r="B11112" s="4">
        <v>43338</v>
      </c>
      <c r="C11112" s="4" t="str">
        <f t="shared" si="519"/>
        <v>August</v>
      </c>
      <c r="D11112" s="4" t="str">
        <f t="shared" si="520"/>
        <v>2018</v>
      </c>
      <c r="E11112" s="8">
        <v>6042</v>
      </c>
      <c r="F11112" t="s">
        <v>106</v>
      </c>
      <c r="G11112" t="s">
        <v>110</v>
      </c>
      <c r="H11112" t="s">
        <v>108</v>
      </c>
      <c r="I11112">
        <v>4</v>
      </c>
      <c r="J11112" t="s">
        <v>37</v>
      </c>
      <c r="K11112" t="e" vm="22">
        <v>#VALUE!</v>
      </c>
      <c r="L11112" t="e" vm="23">
        <v>#VALUE!</v>
      </c>
      <c r="M11112" t="e" vm="3">
        <v>#VALUE!</v>
      </c>
      <c r="N11112" t="s">
        <v>5</v>
      </c>
      <c r="O11112" t="s">
        <v>45</v>
      </c>
      <c r="P11112" t="s">
        <v>45</v>
      </c>
      <c r="Q11112" s="10">
        <v>6</v>
      </c>
      <c r="R11112" s="12">
        <v>18.16</v>
      </c>
      <c r="S11112" t="str">
        <f t="shared" si="521"/>
        <v>New</v>
      </c>
    </row>
    <row r="11113" spans="1:19" x14ac:dyDescent="0.35">
      <c r="A11113" s="1">
        <v>11124</v>
      </c>
      <c r="B11113" s="4">
        <v>43338</v>
      </c>
      <c r="C11113" s="4" t="str">
        <f t="shared" si="519"/>
        <v>August</v>
      </c>
      <c r="D11113" s="4" t="str">
        <f t="shared" si="520"/>
        <v>2018</v>
      </c>
      <c r="E11113" s="8">
        <v>2510</v>
      </c>
      <c r="F11113" t="s">
        <v>106</v>
      </c>
      <c r="G11113" t="s">
        <v>109</v>
      </c>
      <c r="H11113" t="s">
        <v>108</v>
      </c>
      <c r="I11113">
        <v>1</v>
      </c>
      <c r="J11113" t="s">
        <v>51</v>
      </c>
      <c r="K11113" t="e" vm="26">
        <v>#VALUE!</v>
      </c>
      <c r="L11113" t="e" vm="25">
        <v>#VALUE!</v>
      </c>
      <c r="M11113" t="e" vm="3">
        <v>#VALUE!</v>
      </c>
      <c r="N11113" t="s">
        <v>12</v>
      </c>
      <c r="O11113" t="s">
        <v>22</v>
      </c>
      <c r="P11113" t="s">
        <v>50</v>
      </c>
      <c r="Q11113" s="10">
        <v>4</v>
      </c>
      <c r="R11113" s="12">
        <v>24.29</v>
      </c>
      <c r="S11113" t="str">
        <f t="shared" si="521"/>
        <v>Retained</v>
      </c>
    </row>
    <row r="11114" spans="1:19" x14ac:dyDescent="0.35">
      <c r="A11114" s="1">
        <v>11125</v>
      </c>
      <c r="B11114" s="4">
        <v>43338</v>
      </c>
      <c r="C11114" s="4" t="str">
        <f t="shared" si="519"/>
        <v>August</v>
      </c>
      <c r="D11114" s="4" t="str">
        <f t="shared" si="520"/>
        <v>2018</v>
      </c>
      <c r="E11114" s="8">
        <v>5172</v>
      </c>
      <c r="F11114" t="s">
        <v>106</v>
      </c>
      <c r="G11114" t="s">
        <v>109</v>
      </c>
      <c r="H11114" t="s">
        <v>108</v>
      </c>
      <c r="I11114">
        <v>2</v>
      </c>
      <c r="J11114" t="s">
        <v>37</v>
      </c>
      <c r="K11114" t="e" vm="18">
        <v>#VALUE!</v>
      </c>
      <c r="L11114" t="e" vm="19">
        <v>#VALUE!</v>
      </c>
      <c r="M11114" t="e" vm="3">
        <v>#VALUE!</v>
      </c>
      <c r="N11114" t="s">
        <v>5</v>
      </c>
      <c r="O11114" t="s">
        <v>7</v>
      </c>
      <c r="P11114" t="s">
        <v>27</v>
      </c>
      <c r="Q11114" s="10">
        <v>4</v>
      </c>
      <c r="R11114" s="12">
        <v>5.81</v>
      </c>
      <c r="S11114" t="str">
        <f t="shared" si="521"/>
        <v>Retained</v>
      </c>
    </row>
    <row r="11115" spans="1:19" x14ac:dyDescent="0.35">
      <c r="A11115" s="1">
        <v>11126</v>
      </c>
      <c r="B11115" s="4">
        <v>43339</v>
      </c>
      <c r="C11115" s="4" t="str">
        <f t="shared" si="519"/>
        <v>August</v>
      </c>
      <c r="D11115" s="4" t="str">
        <f t="shared" si="520"/>
        <v>2018</v>
      </c>
      <c r="E11115" s="8">
        <v>2838</v>
      </c>
      <c r="F11115" t="s">
        <v>106</v>
      </c>
      <c r="G11115" t="s">
        <v>109</v>
      </c>
      <c r="H11115" t="s">
        <v>108</v>
      </c>
      <c r="I11115">
        <v>1</v>
      </c>
      <c r="J11115" t="s">
        <v>4</v>
      </c>
      <c r="K11115" t="e" vm="28">
        <v>#VALUE!</v>
      </c>
      <c r="L11115" t="e" vm="29">
        <v>#VALUE!</v>
      </c>
      <c r="M11115" t="e" vm="3">
        <v>#VALUE!</v>
      </c>
      <c r="N11115" t="s">
        <v>5</v>
      </c>
      <c r="O11115" t="s">
        <v>7</v>
      </c>
      <c r="P11115" t="s">
        <v>8</v>
      </c>
      <c r="Q11115" s="10">
        <v>4</v>
      </c>
      <c r="R11115" s="12">
        <v>14.5</v>
      </c>
      <c r="S11115" t="str">
        <f t="shared" si="521"/>
        <v>Retained</v>
      </c>
    </row>
    <row r="11116" spans="1:19" x14ac:dyDescent="0.35">
      <c r="A11116" s="1">
        <v>11127</v>
      </c>
      <c r="B11116" s="4">
        <v>43339</v>
      </c>
      <c r="C11116" s="4" t="str">
        <f t="shared" si="519"/>
        <v>August</v>
      </c>
      <c r="D11116" s="4" t="str">
        <f t="shared" si="520"/>
        <v>2018</v>
      </c>
      <c r="E11116" s="8">
        <v>9343</v>
      </c>
      <c r="F11116" t="s">
        <v>105</v>
      </c>
      <c r="G11116" t="s">
        <v>110</v>
      </c>
      <c r="H11116" t="s">
        <v>107</v>
      </c>
      <c r="I11116">
        <v>5</v>
      </c>
      <c r="J11116" t="s">
        <v>72</v>
      </c>
      <c r="K11116" t="e" vm="6">
        <v>#VALUE!</v>
      </c>
      <c r="L11116" t="e" vm="7">
        <v>#VALUE!</v>
      </c>
      <c r="M11116" t="e" vm="3">
        <v>#VALUE!</v>
      </c>
      <c r="N11116" t="s">
        <v>5</v>
      </c>
      <c r="O11116" t="s">
        <v>20</v>
      </c>
      <c r="P11116" t="s">
        <v>21</v>
      </c>
      <c r="Q11116" s="10">
        <v>5</v>
      </c>
      <c r="R11116" s="12">
        <v>16.93</v>
      </c>
      <c r="S11116" t="str">
        <f t="shared" si="521"/>
        <v>New</v>
      </c>
    </row>
    <row r="11117" spans="1:19" x14ac:dyDescent="0.35">
      <c r="A11117" s="1">
        <v>11128</v>
      </c>
      <c r="B11117" s="4">
        <v>43339</v>
      </c>
      <c r="C11117" s="4" t="str">
        <f t="shared" si="519"/>
        <v>August</v>
      </c>
      <c r="D11117" s="4" t="str">
        <f t="shared" si="520"/>
        <v>2018</v>
      </c>
      <c r="E11117" s="8">
        <v>2260</v>
      </c>
      <c r="F11117" t="s">
        <v>106</v>
      </c>
      <c r="G11117" t="s">
        <v>110</v>
      </c>
      <c r="H11117" t="s">
        <v>108</v>
      </c>
      <c r="I11117">
        <v>4</v>
      </c>
      <c r="J11117" t="s">
        <v>73</v>
      </c>
      <c r="K11117" t="e" vm="12">
        <v>#VALUE!</v>
      </c>
      <c r="L11117" t="e" vm="2">
        <v>#VALUE!</v>
      </c>
      <c r="M11117" t="e" vm="3">
        <v>#VALUE!</v>
      </c>
      <c r="N11117" t="s">
        <v>5</v>
      </c>
      <c r="O11117" t="s">
        <v>17</v>
      </c>
      <c r="P11117" t="s">
        <v>29</v>
      </c>
      <c r="Q11117" s="10">
        <v>4</v>
      </c>
      <c r="R11117" s="12">
        <v>1.42</v>
      </c>
      <c r="S11117" t="str">
        <f t="shared" si="521"/>
        <v>Retained</v>
      </c>
    </row>
    <row r="11118" spans="1:19" x14ac:dyDescent="0.35">
      <c r="A11118" s="1">
        <v>11129</v>
      </c>
      <c r="B11118" s="4">
        <v>43339</v>
      </c>
      <c r="C11118" s="4" t="str">
        <f t="shared" si="519"/>
        <v>August</v>
      </c>
      <c r="D11118" s="4" t="str">
        <f t="shared" si="520"/>
        <v>2018</v>
      </c>
      <c r="E11118" s="8">
        <v>7936</v>
      </c>
      <c r="F11118" t="s">
        <v>106</v>
      </c>
      <c r="G11118" t="s">
        <v>110</v>
      </c>
      <c r="H11118" t="s">
        <v>108</v>
      </c>
      <c r="I11118">
        <v>1</v>
      </c>
      <c r="J11118" t="s">
        <v>51</v>
      </c>
      <c r="K11118" t="e" vm="22">
        <v>#VALUE!</v>
      </c>
      <c r="L11118" t="e" vm="23">
        <v>#VALUE!</v>
      </c>
      <c r="M11118" t="e" vm="3">
        <v>#VALUE!</v>
      </c>
      <c r="N11118" t="s">
        <v>5</v>
      </c>
      <c r="O11118" t="s">
        <v>17</v>
      </c>
      <c r="P11118" t="s">
        <v>29</v>
      </c>
      <c r="Q11118" s="10">
        <v>2</v>
      </c>
      <c r="R11118" s="12">
        <v>9.42</v>
      </c>
      <c r="S11118" t="str">
        <f t="shared" si="521"/>
        <v>New</v>
      </c>
    </row>
    <row r="11119" spans="1:19" x14ac:dyDescent="0.35">
      <c r="A11119" s="1">
        <v>11130</v>
      </c>
      <c r="B11119" s="4">
        <v>43339</v>
      </c>
      <c r="C11119" s="4" t="str">
        <f t="shared" si="519"/>
        <v>August</v>
      </c>
      <c r="D11119" s="4" t="str">
        <f t="shared" si="520"/>
        <v>2018</v>
      </c>
      <c r="E11119" s="8">
        <v>2258</v>
      </c>
      <c r="F11119" t="s">
        <v>105</v>
      </c>
      <c r="G11119" t="s">
        <v>110</v>
      </c>
      <c r="H11119" t="s">
        <v>107</v>
      </c>
      <c r="I11119">
        <v>1</v>
      </c>
      <c r="J11119" t="s">
        <v>51</v>
      </c>
      <c r="K11119" t="e" vm="6">
        <v>#VALUE!</v>
      </c>
      <c r="L11119" t="e" vm="7">
        <v>#VALUE!</v>
      </c>
      <c r="M11119" t="e" vm="3">
        <v>#VALUE!</v>
      </c>
      <c r="N11119" t="s">
        <v>12</v>
      </c>
      <c r="O11119" t="s">
        <v>22</v>
      </c>
      <c r="P11119" t="s">
        <v>56</v>
      </c>
      <c r="Q11119" s="10">
        <v>2</v>
      </c>
      <c r="R11119" s="12">
        <v>14.78</v>
      </c>
      <c r="S11119" t="str">
        <f t="shared" si="521"/>
        <v>New</v>
      </c>
    </row>
    <row r="11120" spans="1:19" x14ac:dyDescent="0.35">
      <c r="A11120" s="1">
        <v>11131</v>
      </c>
      <c r="B11120" s="4">
        <v>43339</v>
      </c>
      <c r="C11120" s="4" t="str">
        <f t="shared" si="519"/>
        <v>August</v>
      </c>
      <c r="D11120" s="4" t="str">
        <f t="shared" si="520"/>
        <v>2018</v>
      </c>
      <c r="E11120" s="8">
        <v>1282</v>
      </c>
      <c r="F11120" t="s">
        <v>105</v>
      </c>
      <c r="G11120" t="s">
        <v>109</v>
      </c>
      <c r="H11120" t="s">
        <v>108</v>
      </c>
      <c r="I11120">
        <v>3</v>
      </c>
      <c r="J11120" t="s">
        <v>37</v>
      </c>
      <c r="K11120" t="e" vm="4">
        <v>#VALUE!</v>
      </c>
      <c r="L11120" t="e" vm="5">
        <v>#VALUE!</v>
      </c>
      <c r="M11120" t="e" vm="3">
        <v>#VALUE!</v>
      </c>
      <c r="N11120" t="s">
        <v>12</v>
      </c>
      <c r="O11120" t="s">
        <v>13</v>
      </c>
      <c r="P11120" t="s">
        <v>14</v>
      </c>
      <c r="Q11120" s="10">
        <v>4</v>
      </c>
      <c r="R11120" s="12">
        <v>14.08</v>
      </c>
      <c r="S11120" t="str">
        <f t="shared" si="521"/>
        <v>Retained</v>
      </c>
    </row>
    <row r="11121" spans="1:19" x14ac:dyDescent="0.35">
      <c r="A11121" s="1">
        <v>11132</v>
      </c>
      <c r="B11121" s="4">
        <v>43339</v>
      </c>
      <c r="C11121" s="4" t="str">
        <f t="shared" si="519"/>
        <v>August</v>
      </c>
      <c r="D11121" s="4" t="str">
        <f t="shared" si="520"/>
        <v>2018</v>
      </c>
      <c r="E11121" s="8">
        <v>7627</v>
      </c>
      <c r="F11121" t="s">
        <v>105</v>
      </c>
      <c r="G11121" t="s">
        <v>110</v>
      </c>
      <c r="H11121" t="s">
        <v>107</v>
      </c>
      <c r="I11121">
        <v>4</v>
      </c>
      <c r="J11121" t="s">
        <v>37</v>
      </c>
      <c r="K11121" t="e" vm="28">
        <v>#VALUE!</v>
      </c>
      <c r="L11121" t="e" vm="29">
        <v>#VALUE!</v>
      </c>
      <c r="M11121" t="e" vm="3">
        <v>#VALUE!</v>
      </c>
      <c r="N11121" t="s">
        <v>5</v>
      </c>
      <c r="O11121" t="s">
        <v>45</v>
      </c>
      <c r="P11121" t="s">
        <v>45</v>
      </c>
      <c r="Q11121" s="10">
        <v>3</v>
      </c>
      <c r="R11121" s="12">
        <v>5.88</v>
      </c>
      <c r="S11121" t="str">
        <f t="shared" si="521"/>
        <v>Retained</v>
      </c>
    </row>
    <row r="11122" spans="1:19" x14ac:dyDescent="0.35">
      <c r="A11122" s="1">
        <v>11133</v>
      </c>
      <c r="B11122" s="4">
        <v>43339</v>
      </c>
      <c r="C11122" s="4" t="str">
        <f t="shared" si="519"/>
        <v>August</v>
      </c>
      <c r="D11122" s="4" t="str">
        <f t="shared" si="520"/>
        <v>2018</v>
      </c>
      <c r="E11122" s="8">
        <v>225</v>
      </c>
      <c r="F11122" t="s">
        <v>106</v>
      </c>
      <c r="G11122" t="s">
        <v>109</v>
      </c>
      <c r="H11122" t="s">
        <v>108</v>
      </c>
      <c r="I11122">
        <v>5</v>
      </c>
      <c r="J11122" t="s">
        <v>37</v>
      </c>
      <c r="K11122" t="e" vm="6">
        <v>#VALUE!</v>
      </c>
      <c r="L11122" t="e" vm="7">
        <v>#VALUE!</v>
      </c>
      <c r="M11122" t="e" vm="3">
        <v>#VALUE!</v>
      </c>
      <c r="N11122" t="s">
        <v>5</v>
      </c>
      <c r="O11122" t="s">
        <v>65</v>
      </c>
      <c r="P11122" t="s">
        <v>27</v>
      </c>
      <c r="Q11122" s="10">
        <v>5</v>
      </c>
      <c r="R11122" s="12">
        <v>7.98</v>
      </c>
      <c r="S11122" t="str">
        <f t="shared" si="521"/>
        <v>New</v>
      </c>
    </row>
    <row r="11123" spans="1:19" x14ac:dyDescent="0.35">
      <c r="A11123" s="1">
        <v>11134</v>
      </c>
      <c r="B11123" s="4">
        <v>43339</v>
      </c>
      <c r="C11123" s="4" t="str">
        <f t="shared" si="519"/>
        <v>August</v>
      </c>
      <c r="D11123" s="4" t="str">
        <f t="shared" si="520"/>
        <v>2018</v>
      </c>
      <c r="E11123" s="8">
        <v>9685</v>
      </c>
      <c r="F11123" t="s">
        <v>105</v>
      </c>
      <c r="G11123" t="s">
        <v>109</v>
      </c>
      <c r="H11123" t="s">
        <v>107</v>
      </c>
      <c r="I11123">
        <v>3</v>
      </c>
      <c r="J11123" t="s">
        <v>4</v>
      </c>
      <c r="K11123" t="e" vm="30">
        <v>#VALUE!</v>
      </c>
      <c r="L11123" t="e" vm="31">
        <v>#VALUE!</v>
      </c>
      <c r="M11123" t="e" vm="3">
        <v>#VALUE!</v>
      </c>
      <c r="N11123" t="s">
        <v>5</v>
      </c>
      <c r="O11123" t="s">
        <v>28</v>
      </c>
      <c r="P11123" t="s">
        <v>8</v>
      </c>
      <c r="Q11123" s="10">
        <v>2</v>
      </c>
      <c r="R11123" s="12">
        <v>11.1</v>
      </c>
      <c r="S11123" t="str">
        <f t="shared" si="521"/>
        <v>Retained</v>
      </c>
    </row>
    <row r="11124" spans="1:19" x14ac:dyDescent="0.35">
      <c r="A11124" s="1">
        <v>11135</v>
      </c>
      <c r="B11124" s="4">
        <v>43339</v>
      </c>
      <c r="C11124" s="4" t="str">
        <f t="shared" si="519"/>
        <v>August</v>
      </c>
      <c r="D11124" s="4" t="str">
        <f t="shared" si="520"/>
        <v>2018</v>
      </c>
      <c r="E11124" s="8">
        <v>9942</v>
      </c>
      <c r="F11124" t="s">
        <v>106</v>
      </c>
      <c r="G11124" t="s">
        <v>110</v>
      </c>
      <c r="H11124" t="s">
        <v>107</v>
      </c>
      <c r="I11124">
        <v>1</v>
      </c>
      <c r="J11124" t="s">
        <v>4</v>
      </c>
      <c r="K11124" t="e" vm="30">
        <v>#VALUE!</v>
      </c>
      <c r="L11124" t="e" vm="31">
        <v>#VALUE!</v>
      </c>
      <c r="M11124" t="e" vm="3">
        <v>#VALUE!</v>
      </c>
      <c r="N11124" t="s">
        <v>5</v>
      </c>
      <c r="O11124" t="s">
        <v>6</v>
      </c>
      <c r="P11124" t="s">
        <v>6</v>
      </c>
      <c r="Q11124" s="10">
        <v>5</v>
      </c>
      <c r="R11124" s="12">
        <v>13.93</v>
      </c>
      <c r="S11124" t="str">
        <f t="shared" si="521"/>
        <v>Retained</v>
      </c>
    </row>
    <row r="11125" spans="1:19" x14ac:dyDescent="0.35">
      <c r="A11125" s="1">
        <v>11136</v>
      </c>
      <c r="B11125" s="4">
        <v>43339</v>
      </c>
      <c r="C11125" s="4" t="str">
        <f t="shared" si="519"/>
        <v>August</v>
      </c>
      <c r="D11125" s="4" t="str">
        <f t="shared" si="520"/>
        <v>2018</v>
      </c>
      <c r="E11125" s="8">
        <v>1567</v>
      </c>
      <c r="F11125" t="s">
        <v>106</v>
      </c>
      <c r="G11125" t="s">
        <v>110</v>
      </c>
      <c r="H11125" t="s">
        <v>107</v>
      </c>
      <c r="I11125">
        <v>2</v>
      </c>
      <c r="J11125" t="s">
        <v>4</v>
      </c>
      <c r="K11125" t="e" vm="17">
        <v>#VALUE!</v>
      </c>
      <c r="L11125" t="e" vm="5">
        <v>#VALUE!</v>
      </c>
      <c r="M11125" t="e" vm="3">
        <v>#VALUE!</v>
      </c>
      <c r="N11125" t="s">
        <v>5</v>
      </c>
      <c r="O11125" t="s">
        <v>34</v>
      </c>
      <c r="P11125" t="s">
        <v>34</v>
      </c>
      <c r="Q11125" s="10">
        <v>4</v>
      </c>
      <c r="R11125" s="12">
        <v>12.35</v>
      </c>
      <c r="S11125" t="str">
        <f t="shared" si="521"/>
        <v>Retained</v>
      </c>
    </row>
    <row r="11126" spans="1:19" x14ac:dyDescent="0.35">
      <c r="A11126" s="1">
        <v>11137</v>
      </c>
      <c r="B11126" s="4">
        <v>43339</v>
      </c>
      <c r="C11126" s="4" t="str">
        <f t="shared" si="519"/>
        <v>August</v>
      </c>
      <c r="D11126" s="4" t="str">
        <f t="shared" si="520"/>
        <v>2018</v>
      </c>
      <c r="E11126" s="8">
        <v>3982</v>
      </c>
      <c r="F11126" t="s">
        <v>105</v>
      </c>
      <c r="G11126" t="s">
        <v>109</v>
      </c>
      <c r="H11126" t="s">
        <v>108</v>
      </c>
      <c r="I11126">
        <v>3</v>
      </c>
      <c r="J11126" t="s">
        <v>37</v>
      </c>
      <c r="K11126" t="e" vm="20">
        <v>#VALUE!</v>
      </c>
      <c r="L11126" t="e" vm="21">
        <v>#VALUE!</v>
      </c>
      <c r="M11126" t="e" vm="3">
        <v>#VALUE!</v>
      </c>
      <c r="N11126" t="s">
        <v>5</v>
      </c>
      <c r="O11126" t="s">
        <v>34</v>
      </c>
      <c r="P11126" t="s">
        <v>34</v>
      </c>
      <c r="Q11126" s="10">
        <v>4</v>
      </c>
      <c r="R11126" s="12">
        <v>9.4600000000000009</v>
      </c>
      <c r="S11126" t="str">
        <f t="shared" si="521"/>
        <v>Retained</v>
      </c>
    </row>
    <row r="11127" spans="1:19" x14ac:dyDescent="0.35">
      <c r="A11127" s="1">
        <v>11138</v>
      </c>
      <c r="B11127" s="4">
        <v>43339</v>
      </c>
      <c r="C11127" s="4" t="str">
        <f t="shared" si="519"/>
        <v>August</v>
      </c>
      <c r="D11127" s="4" t="str">
        <f t="shared" si="520"/>
        <v>2018</v>
      </c>
      <c r="E11127" s="8">
        <v>5654</v>
      </c>
      <c r="F11127" t="s">
        <v>105</v>
      </c>
      <c r="G11127" t="s">
        <v>109</v>
      </c>
      <c r="H11127" t="s">
        <v>107</v>
      </c>
      <c r="I11127">
        <v>4</v>
      </c>
      <c r="J11127" t="s">
        <v>71</v>
      </c>
      <c r="K11127" t="e" vm="24">
        <v>#VALUE!</v>
      </c>
      <c r="L11127" t="e" vm="25">
        <v>#VALUE!</v>
      </c>
      <c r="M11127" t="e" vm="3">
        <v>#VALUE!</v>
      </c>
      <c r="N11127" t="s">
        <v>5</v>
      </c>
      <c r="O11127" t="s">
        <v>17</v>
      </c>
      <c r="P11127" t="s">
        <v>29</v>
      </c>
      <c r="Q11127" s="10">
        <v>3</v>
      </c>
      <c r="R11127" s="12">
        <v>24.29</v>
      </c>
      <c r="S11127" t="str">
        <f t="shared" si="521"/>
        <v>Retained</v>
      </c>
    </row>
    <row r="11128" spans="1:19" x14ac:dyDescent="0.35">
      <c r="A11128" s="1">
        <v>11139</v>
      </c>
      <c r="B11128" s="4">
        <v>43339</v>
      </c>
      <c r="C11128" s="4" t="str">
        <f t="shared" si="519"/>
        <v>August</v>
      </c>
      <c r="D11128" s="4" t="str">
        <f t="shared" si="520"/>
        <v>2018</v>
      </c>
      <c r="E11128" s="8">
        <v>9766</v>
      </c>
      <c r="F11128" t="s">
        <v>105</v>
      </c>
      <c r="G11128" t="s">
        <v>110</v>
      </c>
      <c r="H11128" t="s">
        <v>107</v>
      </c>
      <c r="I11128">
        <v>0</v>
      </c>
      <c r="J11128" t="s">
        <v>38</v>
      </c>
      <c r="K11128" t="e" vm="24">
        <v>#VALUE!</v>
      </c>
      <c r="L11128" t="e" vm="25">
        <v>#VALUE!</v>
      </c>
      <c r="M11128" t="e" vm="3">
        <v>#VALUE!</v>
      </c>
      <c r="N11128" t="s">
        <v>12</v>
      </c>
      <c r="O11128" t="s">
        <v>22</v>
      </c>
      <c r="P11128" t="s">
        <v>57</v>
      </c>
      <c r="Q11128" s="10">
        <v>2</v>
      </c>
      <c r="R11128" s="12">
        <v>8.83</v>
      </c>
      <c r="S11128" t="str">
        <f t="shared" si="521"/>
        <v>Retained</v>
      </c>
    </row>
    <row r="11129" spans="1:19" x14ac:dyDescent="0.35">
      <c r="A11129" s="1">
        <v>11140</v>
      </c>
      <c r="B11129" s="4">
        <v>43339</v>
      </c>
      <c r="C11129" s="4" t="str">
        <f t="shared" si="519"/>
        <v>August</v>
      </c>
      <c r="D11129" s="4" t="str">
        <f t="shared" si="520"/>
        <v>2018</v>
      </c>
      <c r="E11129" s="8">
        <v>5766</v>
      </c>
      <c r="F11129" t="s">
        <v>106</v>
      </c>
      <c r="G11129" t="s">
        <v>110</v>
      </c>
      <c r="H11129" t="s">
        <v>107</v>
      </c>
      <c r="I11129">
        <v>5</v>
      </c>
      <c r="J11129" t="s">
        <v>38</v>
      </c>
      <c r="K11129" t="e" vm="17">
        <v>#VALUE!</v>
      </c>
      <c r="L11129" t="e" vm="5">
        <v>#VALUE!</v>
      </c>
      <c r="M11129" t="e" vm="3">
        <v>#VALUE!</v>
      </c>
      <c r="N11129" t="s">
        <v>5</v>
      </c>
      <c r="O11129" t="s">
        <v>17</v>
      </c>
      <c r="P11129" t="s">
        <v>29</v>
      </c>
      <c r="Q11129" s="10">
        <v>3</v>
      </c>
      <c r="R11129" s="12">
        <v>7.49</v>
      </c>
      <c r="S11129" t="str">
        <f t="shared" si="521"/>
        <v>Retained</v>
      </c>
    </row>
    <row r="11130" spans="1:19" x14ac:dyDescent="0.35">
      <c r="A11130" s="1">
        <v>11141</v>
      </c>
      <c r="B11130" s="4">
        <v>43339</v>
      </c>
      <c r="C11130" s="4" t="str">
        <f t="shared" si="519"/>
        <v>August</v>
      </c>
      <c r="D11130" s="4" t="str">
        <f t="shared" si="520"/>
        <v>2018</v>
      </c>
      <c r="E11130" s="8">
        <v>364</v>
      </c>
      <c r="F11130" t="s">
        <v>105</v>
      </c>
      <c r="G11130" t="s">
        <v>110</v>
      </c>
      <c r="H11130" t="s">
        <v>107</v>
      </c>
      <c r="I11130">
        <v>4</v>
      </c>
      <c r="J11130" t="s">
        <v>4</v>
      </c>
      <c r="K11130" t="e" vm="1">
        <v>#VALUE!</v>
      </c>
      <c r="L11130" t="e" vm="2">
        <v>#VALUE!</v>
      </c>
      <c r="M11130" t="e" vm="3">
        <v>#VALUE!</v>
      </c>
      <c r="N11130" t="s">
        <v>5</v>
      </c>
      <c r="O11130" t="s">
        <v>7</v>
      </c>
      <c r="P11130" t="s">
        <v>8</v>
      </c>
      <c r="Q11130" s="10">
        <v>4</v>
      </c>
      <c r="R11130" s="12">
        <v>25.27</v>
      </c>
      <c r="S11130" t="str">
        <f t="shared" si="521"/>
        <v>New</v>
      </c>
    </row>
    <row r="11131" spans="1:19" x14ac:dyDescent="0.35">
      <c r="A11131" s="1">
        <v>11142</v>
      </c>
      <c r="B11131" s="4">
        <v>43339</v>
      </c>
      <c r="C11131" s="4" t="str">
        <f t="shared" si="519"/>
        <v>August</v>
      </c>
      <c r="D11131" s="4" t="str">
        <f t="shared" si="520"/>
        <v>2018</v>
      </c>
      <c r="E11131" s="8">
        <v>10104</v>
      </c>
      <c r="F11131" t="s">
        <v>105</v>
      </c>
      <c r="G11131" t="s">
        <v>110</v>
      </c>
      <c r="H11131" t="s">
        <v>107</v>
      </c>
      <c r="I11131">
        <v>4</v>
      </c>
      <c r="J11131" t="s">
        <v>51</v>
      </c>
      <c r="K11131" t="e" vm="1">
        <v>#VALUE!</v>
      </c>
      <c r="L11131" t="e" vm="2">
        <v>#VALUE!</v>
      </c>
      <c r="M11131" t="e" vm="3">
        <v>#VALUE!</v>
      </c>
      <c r="N11131" t="s">
        <v>9</v>
      </c>
      <c r="O11131" t="s">
        <v>10</v>
      </c>
      <c r="P11131" t="s">
        <v>52</v>
      </c>
      <c r="Q11131" s="10">
        <v>3</v>
      </c>
      <c r="R11131" s="12">
        <v>4.3600000000000003</v>
      </c>
      <c r="S11131" t="str">
        <f t="shared" si="521"/>
        <v>Retained</v>
      </c>
    </row>
    <row r="11132" spans="1:19" x14ac:dyDescent="0.35">
      <c r="A11132" s="1">
        <v>11143</v>
      </c>
      <c r="B11132" s="4">
        <v>43339</v>
      </c>
      <c r="C11132" s="4" t="str">
        <f t="shared" si="519"/>
        <v>August</v>
      </c>
      <c r="D11132" s="4" t="str">
        <f t="shared" si="520"/>
        <v>2018</v>
      </c>
      <c r="E11132" s="8">
        <v>9318</v>
      </c>
      <c r="F11132" t="s">
        <v>106</v>
      </c>
      <c r="G11132" t="s">
        <v>110</v>
      </c>
      <c r="H11132" t="s">
        <v>107</v>
      </c>
      <c r="I11132">
        <v>1</v>
      </c>
      <c r="J11132" t="s">
        <v>71</v>
      </c>
      <c r="K11132" t="e" vm="17">
        <v>#VALUE!</v>
      </c>
      <c r="L11132" t="e" vm="5">
        <v>#VALUE!</v>
      </c>
      <c r="M11132" t="e" vm="3">
        <v>#VALUE!</v>
      </c>
      <c r="N11132" t="s">
        <v>9</v>
      </c>
      <c r="O11132" t="s">
        <v>59</v>
      </c>
      <c r="P11132" t="s">
        <v>60</v>
      </c>
      <c r="Q11132" s="10">
        <v>4</v>
      </c>
      <c r="R11132" s="12">
        <v>8.06</v>
      </c>
      <c r="S11132" t="str">
        <f t="shared" si="521"/>
        <v>Retained</v>
      </c>
    </row>
    <row r="11133" spans="1:19" x14ac:dyDescent="0.35">
      <c r="A11133" s="1">
        <v>11144</v>
      </c>
      <c r="B11133" s="4">
        <v>43339</v>
      </c>
      <c r="C11133" s="4" t="str">
        <f t="shared" si="519"/>
        <v>August</v>
      </c>
      <c r="D11133" s="4" t="str">
        <f t="shared" si="520"/>
        <v>2018</v>
      </c>
      <c r="E11133" s="8">
        <v>6297</v>
      </c>
      <c r="F11133" t="s">
        <v>105</v>
      </c>
      <c r="G11133" t="s">
        <v>109</v>
      </c>
      <c r="H11133" t="s">
        <v>107</v>
      </c>
      <c r="I11133">
        <v>2</v>
      </c>
      <c r="J11133" t="s">
        <v>37</v>
      </c>
      <c r="K11133" t="e" vm="15">
        <v>#VALUE!</v>
      </c>
      <c r="L11133" t="e" vm="5">
        <v>#VALUE!</v>
      </c>
      <c r="M11133" t="e" vm="3">
        <v>#VALUE!</v>
      </c>
      <c r="N11133" t="s">
        <v>5</v>
      </c>
      <c r="O11133" t="s">
        <v>28</v>
      </c>
      <c r="P11133" t="s">
        <v>29</v>
      </c>
      <c r="Q11133" s="10">
        <v>2</v>
      </c>
      <c r="R11133" s="12">
        <v>5.28</v>
      </c>
      <c r="S11133" t="str">
        <f t="shared" si="521"/>
        <v>New</v>
      </c>
    </row>
    <row r="11134" spans="1:19" x14ac:dyDescent="0.35">
      <c r="A11134" s="1">
        <v>11145</v>
      </c>
      <c r="B11134" s="4">
        <v>43339</v>
      </c>
      <c r="C11134" s="4" t="str">
        <f t="shared" si="519"/>
        <v>August</v>
      </c>
      <c r="D11134" s="4" t="str">
        <f t="shared" si="520"/>
        <v>2018</v>
      </c>
      <c r="E11134" s="8">
        <v>6587</v>
      </c>
      <c r="F11134" t="s">
        <v>106</v>
      </c>
      <c r="G11134" t="s">
        <v>110</v>
      </c>
      <c r="H11134" t="s">
        <v>108</v>
      </c>
      <c r="I11134">
        <v>5</v>
      </c>
      <c r="J11134" t="s">
        <v>37</v>
      </c>
      <c r="K11134" t="e" vm="22">
        <v>#VALUE!</v>
      </c>
      <c r="L11134" t="e" vm="23">
        <v>#VALUE!</v>
      </c>
      <c r="M11134" t="e" vm="3">
        <v>#VALUE!</v>
      </c>
      <c r="N11134" t="s">
        <v>5</v>
      </c>
      <c r="O11134" t="s">
        <v>30</v>
      </c>
      <c r="P11134" t="s">
        <v>66</v>
      </c>
      <c r="Q11134" s="10">
        <v>3</v>
      </c>
      <c r="R11134" s="12">
        <v>4.08</v>
      </c>
      <c r="S11134" t="str">
        <f t="shared" si="521"/>
        <v>New</v>
      </c>
    </row>
    <row r="11135" spans="1:19" x14ac:dyDescent="0.35">
      <c r="A11135" s="1">
        <v>11146</v>
      </c>
      <c r="B11135" s="4">
        <v>43339</v>
      </c>
      <c r="C11135" s="4" t="str">
        <f t="shared" si="519"/>
        <v>August</v>
      </c>
      <c r="D11135" s="4" t="str">
        <f t="shared" si="520"/>
        <v>2018</v>
      </c>
      <c r="E11135" s="8">
        <v>7437</v>
      </c>
      <c r="F11135" t="s">
        <v>106</v>
      </c>
      <c r="G11135" t="s">
        <v>109</v>
      </c>
      <c r="H11135" t="s">
        <v>107</v>
      </c>
      <c r="I11135">
        <v>4</v>
      </c>
      <c r="J11135" t="s">
        <v>37</v>
      </c>
      <c r="K11135" t="e" vm="22">
        <v>#VALUE!</v>
      </c>
      <c r="L11135" t="e" vm="23">
        <v>#VALUE!</v>
      </c>
      <c r="M11135" t="e" vm="3">
        <v>#VALUE!</v>
      </c>
      <c r="N11135" t="s">
        <v>5</v>
      </c>
      <c r="O11135" t="s">
        <v>7</v>
      </c>
      <c r="P11135" t="s">
        <v>8</v>
      </c>
      <c r="Q11135" s="10">
        <v>5</v>
      </c>
      <c r="R11135" s="12">
        <v>13.03</v>
      </c>
      <c r="S11135" t="str">
        <f t="shared" si="521"/>
        <v>New</v>
      </c>
    </row>
    <row r="11136" spans="1:19" x14ac:dyDescent="0.35">
      <c r="A11136" s="1">
        <v>11147</v>
      </c>
      <c r="B11136" s="4">
        <v>43339</v>
      </c>
      <c r="C11136" s="4" t="str">
        <f t="shared" si="519"/>
        <v>August</v>
      </c>
      <c r="D11136" s="4" t="str">
        <f t="shared" si="520"/>
        <v>2018</v>
      </c>
      <c r="E11136" s="8">
        <v>8429</v>
      </c>
      <c r="F11136" t="s">
        <v>106</v>
      </c>
      <c r="G11136" t="s">
        <v>109</v>
      </c>
      <c r="H11136" t="s">
        <v>107</v>
      </c>
      <c r="I11136">
        <v>1</v>
      </c>
      <c r="J11136" t="s">
        <v>37</v>
      </c>
      <c r="K11136" t="e" vm="22">
        <v>#VALUE!</v>
      </c>
      <c r="L11136" t="e" vm="23">
        <v>#VALUE!</v>
      </c>
      <c r="M11136" t="e" vm="3">
        <v>#VALUE!</v>
      </c>
      <c r="N11136" t="s">
        <v>5</v>
      </c>
      <c r="O11136" t="s">
        <v>20</v>
      </c>
      <c r="P11136" t="s">
        <v>21</v>
      </c>
      <c r="Q11136" s="10">
        <v>5</v>
      </c>
      <c r="R11136" s="12">
        <v>5.97</v>
      </c>
      <c r="S11136" t="str">
        <f t="shared" si="521"/>
        <v>New</v>
      </c>
    </row>
    <row r="11137" spans="1:19" x14ac:dyDescent="0.35">
      <c r="A11137" s="1">
        <v>11148</v>
      </c>
      <c r="B11137" s="4">
        <v>43339</v>
      </c>
      <c r="C11137" s="4" t="str">
        <f t="shared" si="519"/>
        <v>August</v>
      </c>
      <c r="D11137" s="4" t="str">
        <f t="shared" si="520"/>
        <v>2018</v>
      </c>
      <c r="E11137" s="8">
        <v>4903</v>
      </c>
      <c r="F11137" t="s">
        <v>106</v>
      </c>
      <c r="G11137" t="s">
        <v>110</v>
      </c>
      <c r="H11137" t="s">
        <v>107</v>
      </c>
      <c r="I11137">
        <v>2</v>
      </c>
      <c r="J11137" t="s">
        <v>4</v>
      </c>
      <c r="K11137" t="e" vm="4">
        <v>#VALUE!</v>
      </c>
      <c r="L11137" t="e" vm="5">
        <v>#VALUE!</v>
      </c>
      <c r="M11137" t="e" vm="3">
        <v>#VALUE!</v>
      </c>
      <c r="N11137" t="s">
        <v>9</v>
      </c>
      <c r="O11137" t="s">
        <v>59</v>
      </c>
      <c r="P11137" t="s">
        <v>60</v>
      </c>
      <c r="Q11137" s="10">
        <v>5</v>
      </c>
      <c r="R11137" s="12">
        <v>35.19</v>
      </c>
      <c r="S11137" t="str">
        <f t="shared" si="521"/>
        <v>Retained</v>
      </c>
    </row>
    <row r="11138" spans="1:19" x14ac:dyDescent="0.35">
      <c r="A11138" s="1">
        <v>11149</v>
      </c>
      <c r="B11138" s="4">
        <v>43339</v>
      </c>
      <c r="C11138" s="4" t="str">
        <f t="shared" ref="C11138:C11201" si="522">TEXT(B11138, "MMMM")</f>
        <v>August</v>
      </c>
      <c r="D11138" s="4" t="str">
        <f t="shared" ref="D11138:D11201" si="523">TEXT(B11138, "YYYY")</f>
        <v>2018</v>
      </c>
      <c r="E11138" s="8">
        <v>7594</v>
      </c>
      <c r="F11138" t="s">
        <v>106</v>
      </c>
      <c r="G11138" t="s">
        <v>109</v>
      </c>
      <c r="H11138" t="s">
        <v>108</v>
      </c>
      <c r="I11138">
        <v>4</v>
      </c>
      <c r="J11138" t="s">
        <v>37</v>
      </c>
      <c r="K11138" t="e" vm="6">
        <v>#VALUE!</v>
      </c>
      <c r="L11138" t="e" vm="7">
        <v>#VALUE!</v>
      </c>
      <c r="M11138" t="e" vm="3">
        <v>#VALUE!</v>
      </c>
      <c r="N11138" t="s">
        <v>12</v>
      </c>
      <c r="O11138" t="s">
        <v>22</v>
      </c>
      <c r="P11138" t="s">
        <v>50</v>
      </c>
      <c r="Q11138" s="10">
        <v>4</v>
      </c>
      <c r="R11138" s="12">
        <v>6.41</v>
      </c>
      <c r="S11138" t="str">
        <f t="shared" ref="S11138:S11201" si="524">IF(COUNTIFS(E:E, E11138, B:B, "&lt;="&amp;B11138)&gt;1, "Retained", "New")</f>
        <v>Retained</v>
      </c>
    </row>
    <row r="11139" spans="1:19" x14ac:dyDescent="0.35">
      <c r="A11139" s="1">
        <v>11150</v>
      </c>
      <c r="B11139" s="4">
        <v>43339</v>
      </c>
      <c r="C11139" s="4" t="str">
        <f t="shared" si="522"/>
        <v>August</v>
      </c>
      <c r="D11139" s="4" t="str">
        <f t="shared" si="523"/>
        <v>2018</v>
      </c>
      <c r="E11139" s="8">
        <v>3518</v>
      </c>
      <c r="F11139" t="s">
        <v>106</v>
      </c>
      <c r="G11139" t="s">
        <v>109</v>
      </c>
      <c r="H11139" t="s">
        <v>108</v>
      </c>
      <c r="I11139">
        <v>3</v>
      </c>
      <c r="J11139" t="s">
        <v>37</v>
      </c>
      <c r="K11139" t="e" vm="29">
        <v>#VALUE!</v>
      </c>
      <c r="L11139" t="e" vm="29">
        <v>#VALUE!</v>
      </c>
      <c r="M11139" t="e" vm="3">
        <v>#VALUE!</v>
      </c>
      <c r="N11139" t="s">
        <v>5</v>
      </c>
      <c r="O11139" t="s">
        <v>7</v>
      </c>
      <c r="P11139" t="s">
        <v>8</v>
      </c>
      <c r="Q11139" s="10">
        <v>4</v>
      </c>
      <c r="R11139" s="12">
        <v>12.08</v>
      </c>
      <c r="S11139" t="str">
        <f t="shared" si="524"/>
        <v>Retained</v>
      </c>
    </row>
    <row r="11140" spans="1:19" x14ac:dyDescent="0.35">
      <c r="A11140" s="1">
        <v>11151</v>
      </c>
      <c r="B11140" s="4">
        <v>43340</v>
      </c>
      <c r="C11140" s="4" t="str">
        <f t="shared" si="522"/>
        <v>August</v>
      </c>
      <c r="D11140" s="4" t="str">
        <f t="shared" si="523"/>
        <v>2018</v>
      </c>
      <c r="E11140" s="8">
        <v>4932</v>
      </c>
      <c r="F11140" t="s">
        <v>105</v>
      </c>
      <c r="G11140" t="s">
        <v>109</v>
      </c>
      <c r="H11140" t="s">
        <v>107</v>
      </c>
      <c r="I11140">
        <v>0</v>
      </c>
      <c r="J11140" t="s">
        <v>4</v>
      </c>
      <c r="K11140" t="e" vm="24">
        <v>#VALUE!</v>
      </c>
      <c r="L11140" t="e" vm="25">
        <v>#VALUE!</v>
      </c>
      <c r="M11140" t="e" vm="3">
        <v>#VALUE!</v>
      </c>
      <c r="N11140" t="s">
        <v>12</v>
      </c>
      <c r="O11140" t="s">
        <v>46</v>
      </c>
      <c r="P11140" t="s">
        <v>56</v>
      </c>
      <c r="Q11140" s="10">
        <v>6</v>
      </c>
      <c r="R11140" s="12">
        <v>4.82</v>
      </c>
      <c r="S11140" t="str">
        <f t="shared" si="524"/>
        <v>Retained</v>
      </c>
    </row>
    <row r="11141" spans="1:19" x14ac:dyDescent="0.35">
      <c r="A11141" s="1">
        <v>11152</v>
      </c>
      <c r="B11141" s="4">
        <v>43340</v>
      </c>
      <c r="C11141" s="4" t="str">
        <f t="shared" si="522"/>
        <v>August</v>
      </c>
      <c r="D11141" s="4" t="str">
        <f t="shared" si="523"/>
        <v>2018</v>
      </c>
      <c r="E11141" s="8">
        <v>5642</v>
      </c>
      <c r="F11141" t="s">
        <v>106</v>
      </c>
      <c r="G11141" t="s">
        <v>109</v>
      </c>
      <c r="H11141" t="s">
        <v>108</v>
      </c>
      <c r="I11141">
        <v>4</v>
      </c>
      <c r="J11141" t="s">
        <v>37</v>
      </c>
      <c r="K11141" t="e" vm="20">
        <v>#VALUE!</v>
      </c>
      <c r="L11141" t="e" vm="21">
        <v>#VALUE!</v>
      </c>
      <c r="M11141" t="e" vm="3">
        <v>#VALUE!</v>
      </c>
      <c r="N11141" t="s">
        <v>12</v>
      </c>
      <c r="O11141" t="s">
        <v>22</v>
      </c>
      <c r="P11141" t="s">
        <v>56</v>
      </c>
      <c r="Q11141" s="10">
        <v>5</v>
      </c>
      <c r="R11141" s="12">
        <v>13.22</v>
      </c>
      <c r="S11141" t="str">
        <f t="shared" si="524"/>
        <v>Retained</v>
      </c>
    </row>
    <row r="11142" spans="1:19" x14ac:dyDescent="0.35">
      <c r="A11142" s="1">
        <v>11153</v>
      </c>
      <c r="B11142" s="4">
        <v>43340</v>
      </c>
      <c r="C11142" s="4" t="str">
        <f t="shared" si="522"/>
        <v>August</v>
      </c>
      <c r="D11142" s="4" t="str">
        <f t="shared" si="523"/>
        <v>2018</v>
      </c>
      <c r="E11142" s="8">
        <v>9249</v>
      </c>
      <c r="F11142" t="s">
        <v>105</v>
      </c>
      <c r="G11142" t="s">
        <v>110</v>
      </c>
      <c r="H11142" t="s">
        <v>108</v>
      </c>
      <c r="I11142">
        <v>2</v>
      </c>
      <c r="J11142" t="s">
        <v>37</v>
      </c>
      <c r="K11142" t="e" vm="20">
        <v>#VALUE!</v>
      </c>
      <c r="L11142" t="e" vm="21">
        <v>#VALUE!</v>
      </c>
      <c r="M11142" t="e" vm="3">
        <v>#VALUE!</v>
      </c>
      <c r="N11142" t="s">
        <v>5</v>
      </c>
      <c r="O11142" t="s">
        <v>6</v>
      </c>
      <c r="P11142" t="s">
        <v>43</v>
      </c>
      <c r="Q11142" s="10">
        <v>4</v>
      </c>
      <c r="R11142" s="12">
        <v>5.7</v>
      </c>
      <c r="S11142" t="str">
        <f t="shared" si="524"/>
        <v>Retained</v>
      </c>
    </row>
    <row r="11143" spans="1:19" x14ac:dyDescent="0.35">
      <c r="A11143" s="1">
        <v>11154</v>
      </c>
      <c r="B11143" s="4">
        <v>43340</v>
      </c>
      <c r="C11143" s="4" t="str">
        <f t="shared" si="522"/>
        <v>August</v>
      </c>
      <c r="D11143" s="4" t="str">
        <f t="shared" si="523"/>
        <v>2018</v>
      </c>
      <c r="E11143" s="8">
        <v>1171</v>
      </c>
      <c r="F11143" t="s">
        <v>105</v>
      </c>
      <c r="G11143" t="s">
        <v>109</v>
      </c>
      <c r="H11143" t="s">
        <v>107</v>
      </c>
      <c r="I11143">
        <v>2</v>
      </c>
      <c r="J11143" t="s">
        <v>4</v>
      </c>
      <c r="K11143" t="e" vm="28">
        <v>#VALUE!</v>
      </c>
      <c r="L11143" t="e" vm="29">
        <v>#VALUE!</v>
      </c>
      <c r="M11143" t="e" vm="3">
        <v>#VALUE!</v>
      </c>
      <c r="N11143" t="s">
        <v>5</v>
      </c>
      <c r="O11143" t="s">
        <v>41</v>
      </c>
      <c r="P11143" t="s">
        <v>42</v>
      </c>
      <c r="Q11143" s="10">
        <v>3</v>
      </c>
      <c r="R11143" s="12">
        <v>5.1100000000000003</v>
      </c>
      <c r="S11143" t="str">
        <f t="shared" si="524"/>
        <v>Retained</v>
      </c>
    </row>
    <row r="11144" spans="1:19" x14ac:dyDescent="0.35">
      <c r="A11144" s="1">
        <v>11155</v>
      </c>
      <c r="B11144" s="4">
        <v>43340</v>
      </c>
      <c r="C11144" s="4" t="str">
        <f t="shared" si="522"/>
        <v>August</v>
      </c>
      <c r="D11144" s="4" t="str">
        <f t="shared" si="523"/>
        <v>2018</v>
      </c>
      <c r="E11144" s="8">
        <v>7831</v>
      </c>
      <c r="F11144" t="s">
        <v>105</v>
      </c>
      <c r="G11144" t="s">
        <v>110</v>
      </c>
      <c r="H11144" t="s">
        <v>107</v>
      </c>
      <c r="I11144">
        <v>4</v>
      </c>
      <c r="J11144" t="s">
        <v>51</v>
      </c>
      <c r="K11144" t="e" vm="13">
        <v>#VALUE!</v>
      </c>
      <c r="L11144" t="e" vm="5">
        <v>#VALUE!</v>
      </c>
      <c r="M11144" t="e" vm="3">
        <v>#VALUE!</v>
      </c>
      <c r="N11144" t="s">
        <v>5</v>
      </c>
      <c r="O11144" t="s">
        <v>28</v>
      </c>
      <c r="P11144" t="s">
        <v>35</v>
      </c>
      <c r="Q11144" s="10">
        <v>5</v>
      </c>
      <c r="R11144" s="12">
        <v>17.63</v>
      </c>
      <c r="S11144" t="str">
        <f t="shared" si="524"/>
        <v>Retained</v>
      </c>
    </row>
    <row r="11145" spans="1:19" x14ac:dyDescent="0.35">
      <c r="A11145" s="1">
        <v>11156</v>
      </c>
      <c r="B11145" s="4">
        <v>43340</v>
      </c>
      <c r="C11145" s="4" t="str">
        <f t="shared" si="522"/>
        <v>August</v>
      </c>
      <c r="D11145" s="4" t="str">
        <f t="shared" si="523"/>
        <v>2018</v>
      </c>
      <c r="E11145" s="8">
        <v>8870</v>
      </c>
      <c r="F11145" t="s">
        <v>106</v>
      </c>
      <c r="G11145" t="s">
        <v>109</v>
      </c>
      <c r="H11145" t="s">
        <v>108</v>
      </c>
      <c r="I11145">
        <v>1</v>
      </c>
      <c r="J11145" t="s">
        <v>38</v>
      </c>
      <c r="K11145" t="e" vm="20">
        <v>#VALUE!</v>
      </c>
      <c r="L11145" t="e" vm="21">
        <v>#VALUE!</v>
      </c>
      <c r="M11145" t="e" vm="3">
        <v>#VALUE!</v>
      </c>
      <c r="N11145" t="s">
        <v>12</v>
      </c>
      <c r="O11145" t="s">
        <v>13</v>
      </c>
      <c r="P11145" t="s">
        <v>68</v>
      </c>
      <c r="Q11145" s="10">
        <v>5</v>
      </c>
      <c r="R11145" s="12">
        <v>29.43</v>
      </c>
      <c r="S11145" t="str">
        <f t="shared" si="524"/>
        <v>Retained</v>
      </c>
    </row>
    <row r="11146" spans="1:19" x14ac:dyDescent="0.35">
      <c r="A11146" s="1">
        <v>11157</v>
      </c>
      <c r="B11146" s="4">
        <v>43340</v>
      </c>
      <c r="C11146" s="4" t="str">
        <f t="shared" si="522"/>
        <v>August</v>
      </c>
      <c r="D11146" s="4" t="str">
        <f t="shared" si="523"/>
        <v>2018</v>
      </c>
      <c r="E11146" s="8">
        <v>6669</v>
      </c>
      <c r="F11146" t="s">
        <v>106</v>
      </c>
      <c r="G11146" t="s">
        <v>110</v>
      </c>
      <c r="H11146" t="s">
        <v>107</v>
      </c>
      <c r="I11146">
        <v>4</v>
      </c>
      <c r="J11146" t="s">
        <v>4</v>
      </c>
      <c r="K11146" t="e" vm="26">
        <v>#VALUE!</v>
      </c>
      <c r="L11146" t="e" vm="25">
        <v>#VALUE!</v>
      </c>
      <c r="M11146" t="e" vm="3">
        <v>#VALUE!</v>
      </c>
      <c r="N11146" t="s">
        <v>5</v>
      </c>
      <c r="O11146" t="s">
        <v>7</v>
      </c>
      <c r="P11146" t="s">
        <v>8</v>
      </c>
      <c r="Q11146" s="10">
        <v>4</v>
      </c>
      <c r="R11146" s="12">
        <v>6.24</v>
      </c>
      <c r="S11146" t="str">
        <f t="shared" si="524"/>
        <v>Retained</v>
      </c>
    </row>
    <row r="11147" spans="1:19" x14ac:dyDescent="0.35">
      <c r="A11147" s="1">
        <v>11158</v>
      </c>
      <c r="B11147" s="4">
        <v>43340</v>
      </c>
      <c r="C11147" s="4" t="str">
        <f t="shared" si="522"/>
        <v>August</v>
      </c>
      <c r="D11147" s="4" t="str">
        <f t="shared" si="523"/>
        <v>2018</v>
      </c>
      <c r="E11147" s="8">
        <v>1583</v>
      </c>
      <c r="F11147" t="s">
        <v>105</v>
      </c>
      <c r="G11147" t="s">
        <v>110</v>
      </c>
      <c r="H11147" t="s">
        <v>108</v>
      </c>
      <c r="I11147">
        <v>1</v>
      </c>
      <c r="J11147" t="s">
        <v>71</v>
      </c>
      <c r="K11147" t="e" vm="15">
        <v>#VALUE!</v>
      </c>
      <c r="L11147" t="e" vm="5">
        <v>#VALUE!</v>
      </c>
      <c r="M11147" t="e" vm="3">
        <v>#VALUE!</v>
      </c>
      <c r="N11147" t="s">
        <v>5</v>
      </c>
      <c r="O11147" t="s">
        <v>6</v>
      </c>
      <c r="P11147" t="s">
        <v>43</v>
      </c>
      <c r="Q11147" s="10">
        <v>5</v>
      </c>
      <c r="R11147" s="12">
        <v>11.48</v>
      </c>
      <c r="S11147" t="str">
        <f t="shared" si="524"/>
        <v>New</v>
      </c>
    </row>
    <row r="11148" spans="1:19" x14ac:dyDescent="0.35">
      <c r="A11148" s="1">
        <v>11159</v>
      </c>
      <c r="B11148" s="4">
        <v>43340</v>
      </c>
      <c r="C11148" s="4" t="str">
        <f t="shared" si="522"/>
        <v>August</v>
      </c>
      <c r="D11148" s="4" t="str">
        <f t="shared" si="523"/>
        <v>2018</v>
      </c>
      <c r="E11148" s="8">
        <v>7660</v>
      </c>
      <c r="F11148" t="s">
        <v>105</v>
      </c>
      <c r="G11148" t="s">
        <v>109</v>
      </c>
      <c r="H11148" t="s">
        <v>108</v>
      </c>
      <c r="I11148">
        <v>4</v>
      </c>
      <c r="J11148" t="s">
        <v>51</v>
      </c>
      <c r="K11148" t="e" vm="1">
        <v>#VALUE!</v>
      </c>
      <c r="L11148" t="e" vm="2">
        <v>#VALUE!</v>
      </c>
      <c r="M11148" t="e" vm="3">
        <v>#VALUE!</v>
      </c>
      <c r="N11148" t="s">
        <v>5</v>
      </c>
      <c r="O11148" t="s">
        <v>45</v>
      </c>
      <c r="P11148" t="s">
        <v>45</v>
      </c>
      <c r="Q11148" s="10">
        <v>4</v>
      </c>
      <c r="R11148" s="12">
        <v>11.04</v>
      </c>
      <c r="S11148" t="str">
        <f t="shared" si="524"/>
        <v>Retained</v>
      </c>
    </row>
    <row r="11149" spans="1:19" x14ac:dyDescent="0.35">
      <c r="A11149" s="1">
        <v>11160</v>
      </c>
      <c r="B11149" s="4">
        <v>43340</v>
      </c>
      <c r="C11149" s="4" t="str">
        <f t="shared" si="522"/>
        <v>August</v>
      </c>
      <c r="D11149" s="4" t="str">
        <f t="shared" si="523"/>
        <v>2018</v>
      </c>
      <c r="E11149" s="8">
        <v>9403</v>
      </c>
      <c r="F11149" t="s">
        <v>106</v>
      </c>
      <c r="G11149" t="s">
        <v>110</v>
      </c>
      <c r="H11149" t="s">
        <v>108</v>
      </c>
      <c r="I11149">
        <v>0</v>
      </c>
      <c r="J11149" t="s">
        <v>37</v>
      </c>
      <c r="K11149" t="e" vm="1">
        <v>#VALUE!</v>
      </c>
      <c r="L11149" t="e" vm="2">
        <v>#VALUE!</v>
      </c>
      <c r="M11149" t="e" vm="3">
        <v>#VALUE!</v>
      </c>
      <c r="N11149" t="s">
        <v>5</v>
      </c>
      <c r="O11149" t="s">
        <v>61</v>
      </c>
      <c r="P11149" t="s">
        <v>61</v>
      </c>
      <c r="Q11149" s="10">
        <v>3</v>
      </c>
      <c r="R11149" s="12">
        <v>10.69</v>
      </c>
      <c r="S11149" t="str">
        <f t="shared" si="524"/>
        <v>New</v>
      </c>
    </row>
    <row r="11150" spans="1:19" x14ac:dyDescent="0.35">
      <c r="A11150" s="1">
        <v>11161</v>
      </c>
      <c r="B11150" s="4">
        <v>43340</v>
      </c>
      <c r="C11150" s="4" t="str">
        <f t="shared" si="522"/>
        <v>August</v>
      </c>
      <c r="D11150" s="4" t="str">
        <f t="shared" si="523"/>
        <v>2018</v>
      </c>
      <c r="E11150" s="8">
        <v>2201</v>
      </c>
      <c r="F11150" t="s">
        <v>105</v>
      </c>
      <c r="G11150" t="s">
        <v>110</v>
      </c>
      <c r="H11150" t="s">
        <v>107</v>
      </c>
      <c r="I11150">
        <v>2</v>
      </c>
      <c r="J11150" t="s">
        <v>37</v>
      </c>
      <c r="K11150" t="e" vm="17">
        <v>#VALUE!</v>
      </c>
      <c r="L11150" t="e" vm="5">
        <v>#VALUE!</v>
      </c>
      <c r="M11150" t="e" vm="3">
        <v>#VALUE!</v>
      </c>
      <c r="N11150" t="s">
        <v>5</v>
      </c>
      <c r="O11150" t="s">
        <v>45</v>
      </c>
      <c r="P11150" t="s">
        <v>45</v>
      </c>
      <c r="Q11150" s="10">
        <v>4</v>
      </c>
      <c r="R11150" s="12">
        <v>6.72</v>
      </c>
      <c r="S11150" t="str">
        <f t="shared" si="524"/>
        <v>Retained</v>
      </c>
    </row>
    <row r="11151" spans="1:19" x14ac:dyDescent="0.35">
      <c r="A11151" s="1">
        <v>11162</v>
      </c>
      <c r="B11151" s="4">
        <v>43340</v>
      </c>
      <c r="C11151" s="4" t="str">
        <f t="shared" si="522"/>
        <v>August</v>
      </c>
      <c r="D11151" s="4" t="str">
        <f t="shared" si="523"/>
        <v>2018</v>
      </c>
      <c r="E11151" s="8">
        <v>4727</v>
      </c>
      <c r="F11151" t="s">
        <v>105</v>
      </c>
      <c r="G11151" t="s">
        <v>110</v>
      </c>
      <c r="H11151" t="s">
        <v>107</v>
      </c>
      <c r="I11151">
        <v>4</v>
      </c>
      <c r="J11151" t="s">
        <v>73</v>
      </c>
      <c r="K11151" t="e" vm="17">
        <v>#VALUE!</v>
      </c>
      <c r="L11151" t="e" vm="5">
        <v>#VALUE!</v>
      </c>
      <c r="M11151" t="e" vm="3">
        <v>#VALUE!</v>
      </c>
      <c r="N11151" t="s">
        <v>5</v>
      </c>
      <c r="O11151" t="s">
        <v>15</v>
      </c>
      <c r="P11151" t="s">
        <v>15</v>
      </c>
      <c r="Q11151" s="10">
        <v>7</v>
      </c>
      <c r="R11151" s="12">
        <v>12.32</v>
      </c>
      <c r="S11151" t="str">
        <f t="shared" si="524"/>
        <v>Retained</v>
      </c>
    </row>
    <row r="11152" spans="1:19" x14ac:dyDescent="0.35">
      <c r="A11152" s="1">
        <v>11163</v>
      </c>
      <c r="B11152" s="4">
        <v>43340</v>
      </c>
      <c r="C11152" s="4" t="str">
        <f t="shared" si="522"/>
        <v>August</v>
      </c>
      <c r="D11152" s="4" t="str">
        <f t="shared" si="523"/>
        <v>2018</v>
      </c>
      <c r="E11152" s="8">
        <v>3002</v>
      </c>
      <c r="F11152" t="s">
        <v>106</v>
      </c>
      <c r="G11152" t="s">
        <v>109</v>
      </c>
      <c r="H11152" t="s">
        <v>107</v>
      </c>
      <c r="I11152">
        <v>0</v>
      </c>
      <c r="J11152" t="s">
        <v>71</v>
      </c>
      <c r="K11152" t="e" vm="32">
        <v>#VALUE!</v>
      </c>
      <c r="L11152" t="e" vm="29">
        <v>#VALUE!</v>
      </c>
      <c r="M11152" t="e" vm="3">
        <v>#VALUE!</v>
      </c>
      <c r="N11152" t="s">
        <v>5</v>
      </c>
      <c r="O11152" t="s">
        <v>20</v>
      </c>
      <c r="P11152" t="s">
        <v>21</v>
      </c>
      <c r="Q11152" s="10">
        <v>5</v>
      </c>
      <c r="R11152" s="12">
        <v>7.5</v>
      </c>
      <c r="S11152" t="str">
        <f t="shared" si="524"/>
        <v>New</v>
      </c>
    </row>
    <row r="11153" spans="1:19" x14ac:dyDescent="0.35">
      <c r="A11153" s="1">
        <v>11164</v>
      </c>
      <c r="B11153" s="4">
        <v>43340</v>
      </c>
      <c r="C11153" s="4" t="str">
        <f t="shared" si="522"/>
        <v>August</v>
      </c>
      <c r="D11153" s="4" t="str">
        <f t="shared" si="523"/>
        <v>2018</v>
      </c>
      <c r="E11153" s="8">
        <v>8867</v>
      </c>
      <c r="F11153" t="s">
        <v>105</v>
      </c>
      <c r="G11153" t="s">
        <v>110</v>
      </c>
      <c r="H11153" t="s">
        <v>107</v>
      </c>
      <c r="I11153">
        <v>3</v>
      </c>
      <c r="J11153" t="s">
        <v>51</v>
      </c>
      <c r="K11153" t="e" vm="28">
        <v>#VALUE!</v>
      </c>
      <c r="L11153" t="e" vm="29">
        <v>#VALUE!</v>
      </c>
      <c r="M11153" t="e" vm="3">
        <v>#VALUE!</v>
      </c>
      <c r="N11153" t="s">
        <v>5</v>
      </c>
      <c r="O11153" t="s">
        <v>45</v>
      </c>
      <c r="P11153" t="s">
        <v>45</v>
      </c>
      <c r="Q11153" s="10">
        <v>5</v>
      </c>
      <c r="R11153" s="12">
        <v>14.79</v>
      </c>
      <c r="S11153" t="str">
        <f t="shared" si="524"/>
        <v>Retained</v>
      </c>
    </row>
    <row r="11154" spans="1:19" x14ac:dyDescent="0.35">
      <c r="A11154" s="1">
        <v>11165</v>
      </c>
      <c r="B11154" s="4">
        <v>43340</v>
      </c>
      <c r="C11154" s="4" t="str">
        <f t="shared" si="522"/>
        <v>August</v>
      </c>
      <c r="D11154" s="4" t="str">
        <f t="shared" si="523"/>
        <v>2018</v>
      </c>
      <c r="E11154" s="8">
        <v>1874</v>
      </c>
      <c r="F11154" t="s">
        <v>106</v>
      </c>
      <c r="G11154" t="s">
        <v>109</v>
      </c>
      <c r="H11154" t="s">
        <v>107</v>
      </c>
      <c r="I11154">
        <v>2</v>
      </c>
      <c r="J11154" t="s">
        <v>4</v>
      </c>
      <c r="K11154" t="e" vm="13">
        <v>#VALUE!</v>
      </c>
      <c r="L11154" t="e" vm="5">
        <v>#VALUE!</v>
      </c>
      <c r="M11154" t="e" vm="3">
        <v>#VALUE!</v>
      </c>
      <c r="N11154" t="s">
        <v>12</v>
      </c>
      <c r="O11154" t="s">
        <v>22</v>
      </c>
      <c r="P11154" t="s">
        <v>50</v>
      </c>
      <c r="Q11154" s="10">
        <v>6</v>
      </c>
      <c r="R11154" s="12">
        <v>19.68</v>
      </c>
      <c r="S11154" t="str">
        <f t="shared" si="524"/>
        <v>Retained</v>
      </c>
    </row>
    <row r="11155" spans="1:19" x14ac:dyDescent="0.35">
      <c r="A11155" s="1">
        <v>11166</v>
      </c>
      <c r="B11155" s="4">
        <v>43340</v>
      </c>
      <c r="C11155" s="4" t="str">
        <f t="shared" si="522"/>
        <v>August</v>
      </c>
      <c r="D11155" s="4" t="str">
        <f t="shared" si="523"/>
        <v>2018</v>
      </c>
      <c r="E11155" s="8">
        <v>3706</v>
      </c>
      <c r="F11155" t="s">
        <v>106</v>
      </c>
      <c r="G11155" t="s">
        <v>109</v>
      </c>
      <c r="H11155" t="s">
        <v>108</v>
      </c>
      <c r="I11155">
        <v>2</v>
      </c>
      <c r="J11155" t="s">
        <v>38</v>
      </c>
      <c r="K11155" t="e" vm="9">
        <v>#VALUE!</v>
      </c>
      <c r="L11155" t="e" vm="7">
        <v>#VALUE!</v>
      </c>
      <c r="M11155" t="e" vm="3">
        <v>#VALUE!</v>
      </c>
      <c r="N11155" t="s">
        <v>12</v>
      </c>
      <c r="O11155" t="s">
        <v>22</v>
      </c>
      <c r="P11155" t="s">
        <v>50</v>
      </c>
      <c r="Q11155" s="10">
        <v>3</v>
      </c>
      <c r="R11155" s="12">
        <v>9.6999999999999993</v>
      </c>
      <c r="S11155" t="str">
        <f t="shared" si="524"/>
        <v>Retained</v>
      </c>
    </row>
    <row r="11156" spans="1:19" x14ac:dyDescent="0.35">
      <c r="A11156" s="1">
        <v>11167</v>
      </c>
      <c r="B11156" s="4">
        <v>43340</v>
      </c>
      <c r="C11156" s="4" t="str">
        <f t="shared" si="522"/>
        <v>August</v>
      </c>
      <c r="D11156" s="4" t="str">
        <f t="shared" si="523"/>
        <v>2018</v>
      </c>
      <c r="E11156" s="8">
        <v>7816</v>
      </c>
      <c r="F11156" t="s">
        <v>106</v>
      </c>
      <c r="G11156" t="s">
        <v>110</v>
      </c>
      <c r="H11156" t="s">
        <v>107</v>
      </c>
      <c r="I11156">
        <v>4</v>
      </c>
      <c r="J11156" t="s">
        <v>37</v>
      </c>
      <c r="K11156" t="e" vm="28">
        <v>#VALUE!</v>
      </c>
      <c r="L11156" t="e" vm="29">
        <v>#VALUE!</v>
      </c>
      <c r="M11156" t="e" vm="3">
        <v>#VALUE!</v>
      </c>
      <c r="N11156" t="s">
        <v>5</v>
      </c>
      <c r="O11156" t="s">
        <v>7</v>
      </c>
      <c r="P11156" t="s">
        <v>27</v>
      </c>
      <c r="Q11156" s="10">
        <v>5</v>
      </c>
      <c r="R11156" s="12">
        <v>33.18</v>
      </c>
      <c r="S11156" t="str">
        <f t="shared" si="524"/>
        <v>Retained</v>
      </c>
    </row>
    <row r="11157" spans="1:19" x14ac:dyDescent="0.35">
      <c r="A11157" s="1">
        <v>11168</v>
      </c>
      <c r="B11157" s="4">
        <v>43340</v>
      </c>
      <c r="C11157" s="4" t="str">
        <f t="shared" si="522"/>
        <v>August</v>
      </c>
      <c r="D11157" s="4" t="str">
        <f t="shared" si="523"/>
        <v>2018</v>
      </c>
      <c r="E11157" s="8">
        <v>5956</v>
      </c>
      <c r="F11157" t="s">
        <v>106</v>
      </c>
      <c r="G11157" t="s">
        <v>109</v>
      </c>
      <c r="H11157" t="s">
        <v>108</v>
      </c>
      <c r="I11157">
        <v>4</v>
      </c>
      <c r="J11157" t="s">
        <v>37</v>
      </c>
      <c r="K11157" t="e" vm="16">
        <v>#VALUE!</v>
      </c>
      <c r="L11157" t="e" vm="5">
        <v>#VALUE!</v>
      </c>
      <c r="M11157" t="e" vm="3">
        <v>#VALUE!</v>
      </c>
      <c r="N11157" t="s">
        <v>5</v>
      </c>
      <c r="O11157" t="s">
        <v>7</v>
      </c>
      <c r="P11157" t="s">
        <v>27</v>
      </c>
      <c r="Q11157" s="10">
        <v>4</v>
      </c>
      <c r="R11157" s="12">
        <v>6.51</v>
      </c>
      <c r="S11157" t="str">
        <f t="shared" si="524"/>
        <v>Retained</v>
      </c>
    </row>
    <row r="11158" spans="1:19" x14ac:dyDescent="0.35">
      <c r="A11158" s="1">
        <v>11169</v>
      </c>
      <c r="B11158" s="4">
        <v>43340</v>
      </c>
      <c r="C11158" s="4" t="str">
        <f t="shared" si="522"/>
        <v>August</v>
      </c>
      <c r="D11158" s="4" t="str">
        <f t="shared" si="523"/>
        <v>2018</v>
      </c>
      <c r="E11158" s="8">
        <v>3500</v>
      </c>
      <c r="F11158" t="s">
        <v>106</v>
      </c>
      <c r="G11158" t="s">
        <v>109</v>
      </c>
      <c r="H11158" t="s">
        <v>107</v>
      </c>
      <c r="I11158">
        <v>0</v>
      </c>
      <c r="J11158" t="s">
        <v>62</v>
      </c>
      <c r="K11158" t="e" vm="15">
        <v>#VALUE!</v>
      </c>
      <c r="L11158" t="e" vm="5">
        <v>#VALUE!</v>
      </c>
      <c r="M11158" t="e" vm="3">
        <v>#VALUE!</v>
      </c>
      <c r="N11158" t="s">
        <v>9</v>
      </c>
      <c r="O11158" t="s">
        <v>59</v>
      </c>
      <c r="P11158" t="s">
        <v>60</v>
      </c>
      <c r="Q11158" s="10">
        <v>5</v>
      </c>
      <c r="R11158" s="12">
        <v>16.37</v>
      </c>
      <c r="S11158" t="str">
        <f t="shared" si="524"/>
        <v>New</v>
      </c>
    </row>
    <row r="11159" spans="1:19" x14ac:dyDescent="0.35">
      <c r="A11159" s="1">
        <v>11170</v>
      </c>
      <c r="B11159" s="4">
        <v>43340</v>
      </c>
      <c r="C11159" s="4" t="str">
        <f t="shared" si="522"/>
        <v>August</v>
      </c>
      <c r="D11159" s="4" t="str">
        <f t="shared" si="523"/>
        <v>2018</v>
      </c>
      <c r="E11159" s="8">
        <v>4386</v>
      </c>
      <c r="F11159" t="s">
        <v>106</v>
      </c>
      <c r="G11159" t="s">
        <v>109</v>
      </c>
      <c r="H11159" t="s">
        <v>108</v>
      </c>
      <c r="I11159">
        <v>5</v>
      </c>
      <c r="J11159" t="s">
        <v>51</v>
      </c>
      <c r="K11159" t="e" vm="26">
        <v>#VALUE!</v>
      </c>
      <c r="L11159" t="e" vm="25">
        <v>#VALUE!</v>
      </c>
      <c r="M11159" t="e" vm="3">
        <v>#VALUE!</v>
      </c>
      <c r="N11159" t="s">
        <v>5</v>
      </c>
      <c r="O11159" t="s">
        <v>28</v>
      </c>
      <c r="P11159" t="s">
        <v>53</v>
      </c>
      <c r="Q11159" s="10">
        <v>6</v>
      </c>
      <c r="R11159" s="12">
        <v>20.34</v>
      </c>
      <c r="S11159" t="str">
        <f t="shared" si="524"/>
        <v>Retained</v>
      </c>
    </row>
    <row r="11160" spans="1:19" x14ac:dyDescent="0.35">
      <c r="A11160" s="1">
        <v>11171</v>
      </c>
      <c r="B11160" s="4">
        <v>43340</v>
      </c>
      <c r="C11160" s="4" t="str">
        <f t="shared" si="522"/>
        <v>August</v>
      </c>
      <c r="D11160" s="4" t="str">
        <f t="shared" si="523"/>
        <v>2018</v>
      </c>
      <c r="E11160" s="8">
        <v>6159</v>
      </c>
      <c r="F11160" t="s">
        <v>106</v>
      </c>
      <c r="G11160" t="s">
        <v>109</v>
      </c>
      <c r="H11160" t="s">
        <v>107</v>
      </c>
      <c r="I11160">
        <v>1</v>
      </c>
      <c r="J11160" t="s">
        <v>51</v>
      </c>
      <c r="K11160" t="e" vm="18">
        <v>#VALUE!</v>
      </c>
      <c r="L11160" t="e" vm="19">
        <v>#VALUE!</v>
      </c>
      <c r="M11160" t="e" vm="3">
        <v>#VALUE!</v>
      </c>
      <c r="N11160" t="s">
        <v>5</v>
      </c>
      <c r="O11160" t="s">
        <v>7</v>
      </c>
      <c r="P11160" t="s">
        <v>8</v>
      </c>
      <c r="Q11160" s="10">
        <v>4</v>
      </c>
      <c r="R11160" s="12">
        <v>6.94</v>
      </c>
      <c r="S11160" t="str">
        <f t="shared" si="524"/>
        <v>New</v>
      </c>
    </row>
    <row r="11161" spans="1:19" x14ac:dyDescent="0.35">
      <c r="A11161" s="1">
        <v>11172</v>
      </c>
      <c r="B11161" s="4">
        <v>43341</v>
      </c>
      <c r="C11161" s="4" t="str">
        <f t="shared" si="522"/>
        <v>August</v>
      </c>
      <c r="D11161" s="4" t="str">
        <f t="shared" si="523"/>
        <v>2018</v>
      </c>
      <c r="E11161" s="8">
        <v>8784</v>
      </c>
      <c r="F11161" t="s">
        <v>105</v>
      </c>
      <c r="G11161" t="s">
        <v>109</v>
      </c>
      <c r="H11161" t="s">
        <v>107</v>
      </c>
      <c r="I11161">
        <v>2</v>
      </c>
      <c r="J11161" t="s">
        <v>37</v>
      </c>
      <c r="K11161" t="e" vm="12">
        <v>#VALUE!</v>
      </c>
      <c r="L11161" t="e" vm="2">
        <v>#VALUE!</v>
      </c>
      <c r="M11161" t="e" vm="3">
        <v>#VALUE!</v>
      </c>
      <c r="N11161" t="s">
        <v>5</v>
      </c>
      <c r="O11161" t="s">
        <v>19</v>
      </c>
      <c r="P11161" t="s">
        <v>19</v>
      </c>
      <c r="Q11161" s="10">
        <v>3</v>
      </c>
      <c r="R11161" s="12">
        <v>5.34</v>
      </c>
      <c r="S11161" t="str">
        <f t="shared" si="524"/>
        <v>New</v>
      </c>
    </row>
    <row r="11162" spans="1:19" x14ac:dyDescent="0.35">
      <c r="A11162" s="1">
        <v>11173</v>
      </c>
      <c r="B11162" s="4">
        <v>43341</v>
      </c>
      <c r="C11162" s="4" t="str">
        <f t="shared" si="522"/>
        <v>August</v>
      </c>
      <c r="D11162" s="4" t="str">
        <f t="shared" si="523"/>
        <v>2018</v>
      </c>
      <c r="E11162" s="8">
        <v>2118</v>
      </c>
      <c r="F11162" t="s">
        <v>105</v>
      </c>
      <c r="G11162" t="s">
        <v>109</v>
      </c>
      <c r="H11162" t="s">
        <v>108</v>
      </c>
      <c r="I11162">
        <v>4</v>
      </c>
      <c r="J11162" t="s">
        <v>51</v>
      </c>
      <c r="K11162" t="e" vm="20">
        <v>#VALUE!</v>
      </c>
      <c r="L11162" t="e" vm="21">
        <v>#VALUE!</v>
      </c>
      <c r="M11162" t="e" vm="3">
        <v>#VALUE!</v>
      </c>
      <c r="N11162" t="s">
        <v>12</v>
      </c>
      <c r="O11162" t="s">
        <v>22</v>
      </c>
      <c r="P11162" t="s">
        <v>36</v>
      </c>
      <c r="Q11162" s="10">
        <v>3</v>
      </c>
      <c r="R11162" s="12">
        <v>3.54</v>
      </c>
      <c r="S11162" t="str">
        <f t="shared" si="524"/>
        <v>Retained</v>
      </c>
    </row>
    <row r="11163" spans="1:19" x14ac:dyDescent="0.35">
      <c r="A11163" s="1">
        <v>11174</v>
      </c>
      <c r="B11163" s="4">
        <v>43341</v>
      </c>
      <c r="C11163" s="4" t="str">
        <f t="shared" si="522"/>
        <v>August</v>
      </c>
      <c r="D11163" s="4" t="str">
        <f t="shared" si="523"/>
        <v>2018</v>
      </c>
      <c r="E11163" s="8">
        <v>3558</v>
      </c>
      <c r="F11163" t="s">
        <v>105</v>
      </c>
      <c r="G11163" t="s">
        <v>109</v>
      </c>
      <c r="H11163" t="s">
        <v>108</v>
      </c>
      <c r="I11163">
        <v>0</v>
      </c>
      <c r="J11163" t="s">
        <v>38</v>
      </c>
      <c r="K11163" t="e" vm="12">
        <v>#VALUE!</v>
      </c>
      <c r="L11163" t="e" vm="2">
        <v>#VALUE!</v>
      </c>
      <c r="M11163" t="e" vm="3">
        <v>#VALUE!</v>
      </c>
      <c r="N11163" t="s">
        <v>5</v>
      </c>
      <c r="O11163" t="s">
        <v>7</v>
      </c>
      <c r="P11163" t="s">
        <v>8</v>
      </c>
      <c r="Q11163" s="10">
        <v>5</v>
      </c>
      <c r="R11163" s="12">
        <v>29.68</v>
      </c>
      <c r="S11163" t="str">
        <f t="shared" si="524"/>
        <v>New</v>
      </c>
    </row>
    <row r="11164" spans="1:19" x14ac:dyDescent="0.35">
      <c r="A11164" s="1">
        <v>11175</v>
      </c>
      <c r="B11164" s="4">
        <v>43341</v>
      </c>
      <c r="C11164" s="4" t="str">
        <f t="shared" si="522"/>
        <v>August</v>
      </c>
      <c r="D11164" s="4" t="str">
        <f t="shared" si="523"/>
        <v>2018</v>
      </c>
      <c r="E11164" s="8">
        <v>7541</v>
      </c>
      <c r="F11164" t="s">
        <v>106</v>
      </c>
      <c r="G11164" t="s">
        <v>110</v>
      </c>
      <c r="H11164" t="s">
        <v>107</v>
      </c>
      <c r="I11164">
        <v>5</v>
      </c>
      <c r="J11164" t="s">
        <v>51</v>
      </c>
      <c r="K11164" t="e" vm="12">
        <v>#VALUE!</v>
      </c>
      <c r="L11164" t="e" vm="2">
        <v>#VALUE!</v>
      </c>
      <c r="M11164" t="e" vm="3">
        <v>#VALUE!</v>
      </c>
      <c r="N11164" t="s">
        <v>5</v>
      </c>
      <c r="O11164" t="s">
        <v>30</v>
      </c>
      <c r="P11164" t="s">
        <v>69</v>
      </c>
      <c r="Q11164" s="10">
        <v>4</v>
      </c>
      <c r="R11164" s="12">
        <v>17.5</v>
      </c>
      <c r="S11164" t="str">
        <f t="shared" si="524"/>
        <v>Retained</v>
      </c>
    </row>
    <row r="11165" spans="1:19" x14ac:dyDescent="0.35">
      <c r="A11165" s="1">
        <v>11176</v>
      </c>
      <c r="B11165" s="4">
        <v>43341</v>
      </c>
      <c r="C11165" s="4" t="str">
        <f t="shared" si="522"/>
        <v>August</v>
      </c>
      <c r="D11165" s="4" t="str">
        <f t="shared" si="523"/>
        <v>2018</v>
      </c>
      <c r="E11165" s="8">
        <v>6324</v>
      </c>
      <c r="F11165" t="s">
        <v>105</v>
      </c>
      <c r="G11165" t="s">
        <v>109</v>
      </c>
      <c r="H11165" t="s">
        <v>107</v>
      </c>
      <c r="I11165">
        <v>3</v>
      </c>
      <c r="J11165" t="s">
        <v>37</v>
      </c>
      <c r="K11165" t="e" vm="10">
        <v>#VALUE!</v>
      </c>
      <c r="L11165" t="e" vm="5">
        <v>#VALUE!</v>
      </c>
      <c r="M11165" t="e" vm="3">
        <v>#VALUE!</v>
      </c>
      <c r="N11165" t="s">
        <v>12</v>
      </c>
      <c r="O11165" t="s">
        <v>13</v>
      </c>
      <c r="P11165" t="s">
        <v>14</v>
      </c>
      <c r="Q11165" s="10">
        <v>4</v>
      </c>
      <c r="R11165" s="12">
        <v>13.92</v>
      </c>
      <c r="S11165" t="str">
        <f t="shared" si="524"/>
        <v>Retained</v>
      </c>
    </row>
    <row r="11166" spans="1:19" x14ac:dyDescent="0.35">
      <c r="A11166" s="1">
        <v>11177</v>
      </c>
      <c r="B11166" s="4">
        <v>43341</v>
      </c>
      <c r="C11166" s="4" t="str">
        <f t="shared" si="522"/>
        <v>August</v>
      </c>
      <c r="D11166" s="4" t="str">
        <f t="shared" si="523"/>
        <v>2018</v>
      </c>
      <c r="E11166" s="8">
        <v>7107</v>
      </c>
      <c r="F11166" t="s">
        <v>106</v>
      </c>
      <c r="G11166" t="s">
        <v>110</v>
      </c>
      <c r="H11166" t="s">
        <v>107</v>
      </c>
      <c r="I11166">
        <v>4</v>
      </c>
      <c r="J11166" t="s">
        <v>37</v>
      </c>
      <c r="K11166" t="e" vm="28">
        <v>#VALUE!</v>
      </c>
      <c r="L11166" t="e" vm="29">
        <v>#VALUE!</v>
      </c>
      <c r="M11166" t="e" vm="3">
        <v>#VALUE!</v>
      </c>
      <c r="N11166" t="s">
        <v>5</v>
      </c>
      <c r="O11166" t="s">
        <v>17</v>
      </c>
      <c r="P11166" t="s">
        <v>18</v>
      </c>
      <c r="Q11166" s="10">
        <v>4</v>
      </c>
      <c r="R11166" s="12">
        <v>17.87</v>
      </c>
      <c r="S11166" t="str">
        <f t="shared" si="524"/>
        <v>Retained</v>
      </c>
    </row>
    <row r="11167" spans="1:19" x14ac:dyDescent="0.35">
      <c r="A11167" s="1">
        <v>11178</v>
      </c>
      <c r="B11167" s="4">
        <v>43341</v>
      </c>
      <c r="C11167" s="4" t="str">
        <f t="shared" si="522"/>
        <v>August</v>
      </c>
      <c r="D11167" s="4" t="str">
        <f t="shared" si="523"/>
        <v>2018</v>
      </c>
      <c r="E11167" s="8">
        <v>3543</v>
      </c>
      <c r="F11167" t="s">
        <v>106</v>
      </c>
      <c r="G11167" t="s">
        <v>109</v>
      </c>
      <c r="H11167" t="s">
        <v>108</v>
      </c>
      <c r="I11167">
        <v>4</v>
      </c>
      <c r="J11167" t="s">
        <v>4</v>
      </c>
      <c r="K11167" t="e" vm="6">
        <v>#VALUE!</v>
      </c>
      <c r="L11167" t="e" vm="7">
        <v>#VALUE!</v>
      </c>
      <c r="M11167" t="e" vm="3">
        <v>#VALUE!</v>
      </c>
      <c r="N11167" t="s">
        <v>5</v>
      </c>
      <c r="O11167" t="s">
        <v>45</v>
      </c>
      <c r="P11167" t="s">
        <v>45</v>
      </c>
      <c r="Q11167" s="10">
        <v>6</v>
      </c>
      <c r="R11167" s="12">
        <v>9.02</v>
      </c>
      <c r="S11167" t="str">
        <f t="shared" si="524"/>
        <v>New</v>
      </c>
    </row>
    <row r="11168" spans="1:19" x14ac:dyDescent="0.35">
      <c r="A11168" s="1">
        <v>11179</v>
      </c>
      <c r="B11168" s="4">
        <v>43341</v>
      </c>
      <c r="C11168" s="4" t="str">
        <f t="shared" si="522"/>
        <v>August</v>
      </c>
      <c r="D11168" s="4" t="str">
        <f t="shared" si="523"/>
        <v>2018</v>
      </c>
      <c r="E11168" s="8">
        <v>1910</v>
      </c>
      <c r="F11168" t="s">
        <v>105</v>
      </c>
      <c r="G11168" t="s">
        <v>109</v>
      </c>
      <c r="H11168" t="s">
        <v>107</v>
      </c>
      <c r="I11168">
        <v>1</v>
      </c>
      <c r="J11168" t="s">
        <v>51</v>
      </c>
      <c r="K11168" t="e" vm="32">
        <v>#VALUE!</v>
      </c>
      <c r="L11168" t="e" vm="29">
        <v>#VALUE!</v>
      </c>
      <c r="M11168" t="e" vm="3">
        <v>#VALUE!</v>
      </c>
      <c r="N11168" t="s">
        <v>12</v>
      </c>
      <c r="O11168" t="s">
        <v>13</v>
      </c>
      <c r="P11168" t="s">
        <v>24</v>
      </c>
      <c r="Q11168" s="10">
        <v>3</v>
      </c>
      <c r="R11168" s="12">
        <v>9.4600000000000009</v>
      </c>
      <c r="S11168" t="str">
        <f t="shared" si="524"/>
        <v>New</v>
      </c>
    </row>
    <row r="11169" spans="1:19" x14ac:dyDescent="0.35">
      <c r="A11169" s="1">
        <v>11180</v>
      </c>
      <c r="B11169" s="4">
        <v>43341</v>
      </c>
      <c r="C11169" s="4" t="str">
        <f t="shared" si="522"/>
        <v>August</v>
      </c>
      <c r="D11169" s="4" t="str">
        <f t="shared" si="523"/>
        <v>2018</v>
      </c>
      <c r="E11169" s="8">
        <v>4226</v>
      </c>
      <c r="F11169" t="s">
        <v>105</v>
      </c>
      <c r="G11169" t="s">
        <v>110</v>
      </c>
      <c r="H11169" t="s">
        <v>107</v>
      </c>
      <c r="I11169">
        <v>5</v>
      </c>
      <c r="J11169" t="s">
        <v>38</v>
      </c>
      <c r="K11169" t="e" vm="26">
        <v>#VALUE!</v>
      </c>
      <c r="L11169" t="e" vm="25">
        <v>#VALUE!</v>
      </c>
      <c r="M11169" t="e" vm="3">
        <v>#VALUE!</v>
      </c>
      <c r="N11169" t="s">
        <v>12</v>
      </c>
      <c r="O11169" t="s">
        <v>13</v>
      </c>
      <c r="P11169" t="s">
        <v>68</v>
      </c>
      <c r="Q11169" s="10">
        <v>5</v>
      </c>
      <c r="R11169" s="12">
        <v>14.74</v>
      </c>
      <c r="S11169" t="str">
        <f t="shared" si="524"/>
        <v>Retained</v>
      </c>
    </row>
    <row r="11170" spans="1:19" x14ac:dyDescent="0.35">
      <c r="A11170" s="1">
        <v>11181</v>
      </c>
      <c r="B11170" s="4">
        <v>43341</v>
      </c>
      <c r="C11170" s="4" t="str">
        <f t="shared" si="522"/>
        <v>August</v>
      </c>
      <c r="D11170" s="4" t="str">
        <f t="shared" si="523"/>
        <v>2018</v>
      </c>
      <c r="E11170" s="8">
        <v>4620</v>
      </c>
      <c r="F11170" t="s">
        <v>105</v>
      </c>
      <c r="G11170" t="s">
        <v>110</v>
      </c>
      <c r="H11170" t="s">
        <v>107</v>
      </c>
      <c r="I11170">
        <v>1</v>
      </c>
      <c r="J11170" t="s">
        <v>37</v>
      </c>
      <c r="K11170" t="e" vm="26">
        <v>#VALUE!</v>
      </c>
      <c r="L11170" t="e" vm="25">
        <v>#VALUE!</v>
      </c>
      <c r="M11170" t="e" vm="3">
        <v>#VALUE!</v>
      </c>
      <c r="N11170" t="s">
        <v>5</v>
      </c>
      <c r="O11170" t="s">
        <v>6</v>
      </c>
      <c r="P11170" t="s">
        <v>43</v>
      </c>
      <c r="Q11170" s="10">
        <v>3</v>
      </c>
      <c r="R11170" s="12">
        <v>4.51</v>
      </c>
      <c r="S11170" t="str">
        <f t="shared" si="524"/>
        <v>Retained</v>
      </c>
    </row>
    <row r="11171" spans="1:19" x14ac:dyDescent="0.35">
      <c r="A11171" s="1">
        <v>11182</v>
      </c>
      <c r="B11171" s="4">
        <v>43341</v>
      </c>
      <c r="C11171" s="4" t="str">
        <f t="shared" si="522"/>
        <v>August</v>
      </c>
      <c r="D11171" s="4" t="str">
        <f t="shared" si="523"/>
        <v>2018</v>
      </c>
      <c r="E11171" s="8">
        <v>5295</v>
      </c>
      <c r="F11171" t="s">
        <v>106</v>
      </c>
      <c r="G11171" t="s">
        <v>109</v>
      </c>
      <c r="H11171" t="s">
        <v>107</v>
      </c>
      <c r="I11171">
        <v>3</v>
      </c>
      <c r="J11171" t="s">
        <v>37</v>
      </c>
      <c r="K11171" t="e" vm="17">
        <v>#VALUE!</v>
      </c>
      <c r="L11171" t="e" vm="5">
        <v>#VALUE!</v>
      </c>
      <c r="M11171" t="e" vm="3">
        <v>#VALUE!</v>
      </c>
      <c r="N11171" t="s">
        <v>5</v>
      </c>
      <c r="O11171" t="s">
        <v>7</v>
      </c>
      <c r="P11171" t="s">
        <v>27</v>
      </c>
      <c r="Q11171" s="10">
        <v>7</v>
      </c>
      <c r="R11171" s="12">
        <v>37</v>
      </c>
      <c r="S11171" t="str">
        <f t="shared" si="524"/>
        <v>Retained</v>
      </c>
    </row>
    <row r="11172" spans="1:19" x14ac:dyDescent="0.35">
      <c r="A11172" s="1">
        <v>11183</v>
      </c>
      <c r="B11172" s="4">
        <v>43341</v>
      </c>
      <c r="C11172" s="4" t="str">
        <f t="shared" si="522"/>
        <v>August</v>
      </c>
      <c r="D11172" s="4" t="str">
        <f t="shared" si="523"/>
        <v>2018</v>
      </c>
      <c r="E11172" s="8">
        <v>7072</v>
      </c>
      <c r="F11172" t="s">
        <v>105</v>
      </c>
      <c r="G11172" t="s">
        <v>109</v>
      </c>
      <c r="H11172" t="s">
        <v>107</v>
      </c>
      <c r="I11172">
        <v>2</v>
      </c>
      <c r="J11172" t="s">
        <v>62</v>
      </c>
      <c r="K11172" t="e" vm="17">
        <v>#VALUE!</v>
      </c>
      <c r="L11172" t="e" vm="5">
        <v>#VALUE!</v>
      </c>
      <c r="M11172" t="e" vm="3">
        <v>#VALUE!</v>
      </c>
      <c r="N11172" t="s">
        <v>5</v>
      </c>
      <c r="O11172" t="s">
        <v>7</v>
      </c>
      <c r="P11172" t="s">
        <v>8</v>
      </c>
      <c r="Q11172" s="10">
        <v>3</v>
      </c>
      <c r="R11172" s="12">
        <v>6.47</v>
      </c>
      <c r="S11172" t="str">
        <f t="shared" si="524"/>
        <v>Retained</v>
      </c>
    </row>
    <row r="11173" spans="1:19" x14ac:dyDescent="0.35">
      <c r="A11173" s="1">
        <v>11184</v>
      </c>
      <c r="B11173" s="4">
        <v>43341</v>
      </c>
      <c r="C11173" s="4" t="str">
        <f t="shared" si="522"/>
        <v>August</v>
      </c>
      <c r="D11173" s="4" t="str">
        <f t="shared" si="523"/>
        <v>2018</v>
      </c>
      <c r="E11173" s="8">
        <v>4953</v>
      </c>
      <c r="F11173" t="s">
        <v>106</v>
      </c>
      <c r="G11173" t="s">
        <v>109</v>
      </c>
      <c r="H11173" t="s">
        <v>108</v>
      </c>
      <c r="I11173">
        <v>5</v>
      </c>
      <c r="J11173" t="s">
        <v>51</v>
      </c>
      <c r="K11173" t="e" vm="26">
        <v>#VALUE!</v>
      </c>
      <c r="L11173" t="e" vm="25">
        <v>#VALUE!</v>
      </c>
      <c r="M11173" t="e" vm="3">
        <v>#VALUE!</v>
      </c>
      <c r="N11173" t="s">
        <v>5</v>
      </c>
      <c r="O11173" t="s">
        <v>15</v>
      </c>
      <c r="P11173" t="s">
        <v>15</v>
      </c>
      <c r="Q11173" s="10">
        <v>4</v>
      </c>
      <c r="R11173" s="12">
        <v>3.8</v>
      </c>
      <c r="S11173" t="str">
        <f t="shared" si="524"/>
        <v>Retained</v>
      </c>
    </row>
    <row r="11174" spans="1:19" x14ac:dyDescent="0.35">
      <c r="A11174" s="1">
        <v>11185</v>
      </c>
      <c r="B11174" s="4">
        <v>43341</v>
      </c>
      <c r="C11174" s="4" t="str">
        <f t="shared" si="522"/>
        <v>August</v>
      </c>
      <c r="D11174" s="4" t="str">
        <f t="shared" si="523"/>
        <v>2018</v>
      </c>
      <c r="E11174" s="8">
        <v>3691</v>
      </c>
      <c r="F11174" t="s">
        <v>106</v>
      </c>
      <c r="G11174" t="s">
        <v>110</v>
      </c>
      <c r="H11174" t="s">
        <v>107</v>
      </c>
      <c r="I11174">
        <v>3</v>
      </c>
      <c r="J11174" t="s">
        <v>72</v>
      </c>
      <c r="K11174" t="e" vm="13">
        <v>#VALUE!</v>
      </c>
      <c r="L11174" t="e" vm="5">
        <v>#VALUE!</v>
      </c>
      <c r="M11174" t="e" vm="3">
        <v>#VALUE!</v>
      </c>
      <c r="N11174" t="s">
        <v>5</v>
      </c>
      <c r="O11174" t="s">
        <v>28</v>
      </c>
      <c r="P11174" t="s">
        <v>49</v>
      </c>
      <c r="Q11174" s="10">
        <v>3</v>
      </c>
      <c r="R11174" s="12">
        <v>3.98</v>
      </c>
      <c r="S11174" t="str">
        <f t="shared" si="524"/>
        <v>Retained</v>
      </c>
    </row>
    <row r="11175" spans="1:19" x14ac:dyDescent="0.35">
      <c r="A11175" s="1">
        <v>11186</v>
      </c>
      <c r="B11175" s="4">
        <v>43341</v>
      </c>
      <c r="C11175" s="4" t="str">
        <f t="shared" si="522"/>
        <v>August</v>
      </c>
      <c r="D11175" s="4" t="str">
        <f t="shared" si="523"/>
        <v>2018</v>
      </c>
      <c r="E11175" s="8">
        <v>7069</v>
      </c>
      <c r="F11175" t="s">
        <v>105</v>
      </c>
      <c r="G11175" t="s">
        <v>110</v>
      </c>
      <c r="H11175" t="s">
        <v>108</v>
      </c>
      <c r="I11175">
        <v>3</v>
      </c>
      <c r="J11175" t="s">
        <v>72</v>
      </c>
      <c r="K11175" t="e" vm="26">
        <v>#VALUE!</v>
      </c>
      <c r="L11175" t="e" vm="25">
        <v>#VALUE!</v>
      </c>
      <c r="M11175" t="e" vm="3">
        <v>#VALUE!</v>
      </c>
      <c r="N11175" t="s">
        <v>5</v>
      </c>
      <c r="O11175" t="s">
        <v>28</v>
      </c>
      <c r="P11175" t="s">
        <v>53</v>
      </c>
      <c r="Q11175" s="10">
        <v>3</v>
      </c>
      <c r="R11175" s="12">
        <v>8.6999999999999993</v>
      </c>
      <c r="S11175" t="str">
        <f t="shared" si="524"/>
        <v>Retained</v>
      </c>
    </row>
    <row r="11176" spans="1:19" x14ac:dyDescent="0.35">
      <c r="A11176" s="1">
        <v>11187</v>
      </c>
      <c r="B11176" s="4">
        <v>43341</v>
      </c>
      <c r="C11176" s="4" t="str">
        <f t="shared" si="522"/>
        <v>August</v>
      </c>
      <c r="D11176" s="4" t="str">
        <f t="shared" si="523"/>
        <v>2018</v>
      </c>
      <c r="E11176" s="8">
        <v>1310</v>
      </c>
      <c r="F11176" t="s">
        <v>105</v>
      </c>
      <c r="G11176" t="s">
        <v>110</v>
      </c>
      <c r="H11176" t="s">
        <v>107</v>
      </c>
      <c r="I11176">
        <v>4</v>
      </c>
      <c r="J11176" t="s">
        <v>51</v>
      </c>
      <c r="K11176" t="e" vm="17">
        <v>#VALUE!</v>
      </c>
      <c r="L11176" t="e" vm="5">
        <v>#VALUE!</v>
      </c>
      <c r="M11176" t="e" vm="3">
        <v>#VALUE!</v>
      </c>
      <c r="N11176" t="s">
        <v>12</v>
      </c>
      <c r="O11176" t="s">
        <v>13</v>
      </c>
      <c r="P11176" t="s">
        <v>14</v>
      </c>
      <c r="Q11176" s="10">
        <v>3</v>
      </c>
      <c r="R11176" s="12">
        <v>9.6</v>
      </c>
      <c r="S11176" t="str">
        <f t="shared" si="524"/>
        <v>Retained</v>
      </c>
    </row>
    <row r="11177" spans="1:19" x14ac:dyDescent="0.35">
      <c r="A11177" s="1">
        <v>11188</v>
      </c>
      <c r="B11177" s="4">
        <v>43341</v>
      </c>
      <c r="C11177" s="4" t="str">
        <f t="shared" si="522"/>
        <v>August</v>
      </c>
      <c r="D11177" s="4" t="str">
        <f t="shared" si="523"/>
        <v>2018</v>
      </c>
      <c r="E11177" s="8">
        <v>7860</v>
      </c>
      <c r="F11177" t="s">
        <v>106</v>
      </c>
      <c r="G11177" t="s">
        <v>110</v>
      </c>
      <c r="H11177" t="s">
        <v>108</v>
      </c>
      <c r="I11177">
        <v>2</v>
      </c>
      <c r="J11177" t="s">
        <v>37</v>
      </c>
      <c r="K11177" t="e" vm="18">
        <v>#VALUE!</v>
      </c>
      <c r="L11177" t="e" vm="19">
        <v>#VALUE!</v>
      </c>
      <c r="M11177" t="e" vm="3">
        <v>#VALUE!</v>
      </c>
      <c r="N11177" t="s">
        <v>9</v>
      </c>
      <c r="O11177" t="s">
        <v>10</v>
      </c>
      <c r="P11177" t="s">
        <v>16</v>
      </c>
      <c r="Q11177" s="10">
        <v>6</v>
      </c>
      <c r="R11177" s="12">
        <v>19.11</v>
      </c>
      <c r="S11177" t="str">
        <f t="shared" si="524"/>
        <v>Retained</v>
      </c>
    </row>
    <row r="11178" spans="1:19" x14ac:dyDescent="0.35">
      <c r="A11178" s="1">
        <v>11189</v>
      </c>
      <c r="B11178" s="4">
        <v>43341</v>
      </c>
      <c r="C11178" s="4" t="str">
        <f t="shared" si="522"/>
        <v>August</v>
      </c>
      <c r="D11178" s="4" t="str">
        <f t="shared" si="523"/>
        <v>2018</v>
      </c>
      <c r="E11178" s="8">
        <v>8667</v>
      </c>
      <c r="F11178" t="s">
        <v>106</v>
      </c>
      <c r="G11178" t="s">
        <v>110</v>
      </c>
      <c r="H11178" t="s">
        <v>107</v>
      </c>
      <c r="I11178">
        <v>3</v>
      </c>
      <c r="J11178" t="s">
        <v>4</v>
      </c>
      <c r="K11178" t="e" vm="9">
        <v>#VALUE!</v>
      </c>
      <c r="L11178" t="e" vm="7">
        <v>#VALUE!</v>
      </c>
      <c r="M11178" t="e" vm="3">
        <v>#VALUE!</v>
      </c>
      <c r="N11178" t="s">
        <v>5</v>
      </c>
      <c r="O11178" t="s">
        <v>45</v>
      </c>
      <c r="P11178" t="s">
        <v>45</v>
      </c>
      <c r="Q11178" s="10">
        <v>5</v>
      </c>
      <c r="R11178" s="12">
        <v>7.88</v>
      </c>
      <c r="S11178" t="str">
        <f t="shared" si="524"/>
        <v>Retained</v>
      </c>
    </row>
    <row r="11179" spans="1:19" x14ac:dyDescent="0.35">
      <c r="A11179" s="1">
        <v>11190</v>
      </c>
      <c r="B11179" s="4">
        <v>43341</v>
      </c>
      <c r="C11179" s="4" t="str">
        <f t="shared" si="522"/>
        <v>August</v>
      </c>
      <c r="D11179" s="4" t="str">
        <f t="shared" si="523"/>
        <v>2018</v>
      </c>
      <c r="E11179" s="8">
        <v>4868</v>
      </c>
      <c r="F11179" t="s">
        <v>105</v>
      </c>
      <c r="G11179" t="s">
        <v>110</v>
      </c>
      <c r="H11179" t="s">
        <v>107</v>
      </c>
      <c r="I11179">
        <v>3</v>
      </c>
      <c r="J11179" t="s">
        <v>72</v>
      </c>
      <c r="K11179" t="e" vm="17">
        <v>#VALUE!</v>
      </c>
      <c r="L11179" t="e" vm="5">
        <v>#VALUE!</v>
      </c>
      <c r="M11179" t="e" vm="3">
        <v>#VALUE!</v>
      </c>
      <c r="N11179" t="s">
        <v>5</v>
      </c>
      <c r="O11179" t="s">
        <v>6</v>
      </c>
      <c r="P11179" t="s">
        <v>43</v>
      </c>
      <c r="Q11179" s="10">
        <v>3</v>
      </c>
      <c r="R11179" s="12">
        <v>6.52</v>
      </c>
      <c r="S11179" t="str">
        <f t="shared" si="524"/>
        <v>Retained</v>
      </c>
    </row>
    <row r="11180" spans="1:19" x14ac:dyDescent="0.35">
      <c r="A11180" s="1">
        <v>11191</v>
      </c>
      <c r="B11180" s="4">
        <v>43341</v>
      </c>
      <c r="C11180" s="4" t="str">
        <f t="shared" si="522"/>
        <v>August</v>
      </c>
      <c r="D11180" s="4" t="str">
        <f t="shared" si="523"/>
        <v>2018</v>
      </c>
      <c r="E11180" s="8">
        <v>3725</v>
      </c>
      <c r="F11180" t="s">
        <v>106</v>
      </c>
      <c r="G11180" t="s">
        <v>110</v>
      </c>
      <c r="H11180" t="s">
        <v>107</v>
      </c>
      <c r="I11180">
        <v>4</v>
      </c>
      <c r="J11180" t="s">
        <v>71</v>
      </c>
      <c r="K11180" t="e" vm="10">
        <v>#VALUE!</v>
      </c>
      <c r="L11180" t="e" vm="5">
        <v>#VALUE!</v>
      </c>
      <c r="M11180" t="e" vm="3">
        <v>#VALUE!</v>
      </c>
      <c r="N11180" t="s">
        <v>5</v>
      </c>
      <c r="O11180" t="s">
        <v>15</v>
      </c>
      <c r="P11180" t="s">
        <v>15</v>
      </c>
      <c r="Q11180" s="10">
        <v>4</v>
      </c>
      <c r="R11180" s="12">
        <v>17.940000000000001</v>
      </c>
      <c r="S11180" t="str">
        <f t="shared" si="524"/>
        <v>Retained</v>
      </c>
    </row>
    <row r="11181" spans="1:19" x14ac:dyDescent="0.35">
      <c r="A11181" s="1">
        <v>11192</v>
      </c>
      <c r="B11181" s="4">
        <v>43341</v>
      </c>
      <c r="C11181" s="4" t="str">
        <f t="shared" si="522"/>
        <v>August</v>
      </c>
      <c r="D11181" s="4" t="str">
        <f t="shared" si="523"/>
        <v>2018</v>
      </c>
      <c r="E11181" s="8">
        <v>8824</v>
      </c>
      <c r="F11181" t="s">
        <v>105</v>
      </c>
      <c r="G11181" t="s">
        <v>109</v>
      </c>
      <c r="H11181" t="s">
        <v>107</v>
      </c>
      <c r="I11181">
        <v>3</v>
      </c>
      <c r="J11181" t="s">
        <v>62</v>
      </c>
      <c r="K11181" t="e" vm="15">
        <v>#VALUE!</v>
      </c>
      <c r="L11181" t="e" vm="5">
        <v>#VALUE!</v>
      </c>
      <c r="M11181" t="e" vm="3">
        <v>#VALUE!</v>
      </c>
      <c r="N11181" t="s">
        <v>5</v>
      </c>
      <c r="O11181" t="s">
        <v>17</v>
      </c>
      <c r="P11181" t="s">
        <v>29</v>
      </c>
      <c r="Q11181" s="10">
        <v>6</v>
      </c>
      <c r="R11181" s="12">
        <v>19.34</v>
      </c>
      <c r="S11181" t="str">
        <f t="shared" si="524"/>
        <v>New</v>
      </c>
    </row>
    <row r="11182" spans="1:19" x14ac:dyDescent="0.35">
      <c r="A11182" s="1">
        <v>11193</v>
      </c>
      <c r="B11182" s="4">
        <v>43341</v>
      </c>
      <c r="C11182" s="4" t="str">
        <f t="shared" si="522"/>
        <v>August</v>
      </c>
      <c r="D11182" s="4" t="str">
        <f t="shared" si="523"/>
        <v>2018</v>
      </c>
      <c r="E11182" s="8">
        <v>1236</v>
      </c>
      <c r="F11182" t="s">
        <v>106</v>
      </c>
      <c r="G11182" t="s">
        <v>109</v>
      </c>
      <c r="H11182" t="s">
        <v>107</v>
      </c>
      <c r="I11182">
        <v>3</v>
      </c>
      <c r="J11182" t="s">
        <v>38</v>
      </c>
      <c r="K11182" t="e" vm="29">
        <v>#VALUE!</v>
      </c>
      <c r="L11182" t="e" vm="29">
        <v>#VALUE!</v>
      </c>
      <c r="M11182" t="e" vm="3">
        <v>#VALUE!</v>
      </c>
      <c r="N11182" t="s">
        <v>5</v>
      </c>
      <c r="O11182" t="s">
        <v>7</v>
      </c>
      <c r="P11182" t="s">
        <v>27</v>
      </c>
      <c r="Q11182" s="10">
        <v>5</v>
      </c>
      <c r="R11182" s="12">
        <v>10.130000000000001</v>
      </c>
      <c r="S11182" t="str">
        <f t="shared" si="524"/>
        <v>Retained</v>
      </c>
    </row>
    <row r="11183" spans="1:19" x14ac:dyDescent="0.35">
      <c r="A11183" s="1">
        <v>11194</v>
      </c>
      <c r="B11183" s="4">
        <v>43341</v>
      </c>
      <c r="C11183" s="4" t="str">
        <f t="shared" si="522"/>
        <v>August</v>
      </c>
      <c r="D11183" s="4" t="str">
        <f t="shared" si="523"/>
        <v>2018</v>
      </c>
      <c r="E11183" s="8">
        <v>3957</v>
      </c>
      <c r="F11183" t="s">
        <v>106</v>
      </c>
      <c r="G11183" t="s">
        <v>109</v>
      </c>
      <c r="H11183" t="s">
        <v>107</v>
      </c>
      <c r="I11183">
        <v>4</v>
      </c>
      <c r="J11183" t="s">
        <v>37</v>
      </c>
      <c r="K11183" t="e" vm="18">
        <v>#VALUE!</v>
      </c>
      <c r="L11183" t="e" vm="19">
        <v>#VALUE!</v>
      </c>
      <c r="M11183" t="e" vm="3">
        <v>#VALUE!</v>
      </c>
      <c r="N11183" t="s">
        <v>5</v>
      </c>
      <c r="O11183" t="s">
        <v>7</v>
      </c>
      <c r="P11183" t="s">
        <v>55</v>
      </c>
      <c r="Q11183" s="10">
        <v>4</v>
      </c>
      <c r="R11183" s="12">
        <v>23.76</v>
      </c>
      <c r="S11183" t="str">
        <f t="shared" si="524"/>
        <v>New</v>
      </c>
    </row>
    <row r="11184" spans="1:19" x14ac:dyDescent="0.35">
      <c r="A11184" s="1">
        <v>11195</v>
      </c>
      <c r="B11184" s="4">
        <v>43341</v>
      </c>
      <c r="C11184" s="4" t="str">
        <f t="shared" si="522"/>
        <v>August</v>
      </c>
      <c r="D11184" s="4" t="str">
        <f t="shared" si="523"/>
        <v>2018</v>
      </c>
      <c r="E11184" s="8">
        <v>5114</v>
      </c>
      <c r="F11184" t="s">
        <v>105</v>
      </c>
      <c r="G11184" t="s">
        <v>110</v>
      </c>
      <c r="H11184" t="s">
        <v>108</v>
      </c>
      <c r="I11184">
        <v>3</v>
      </c>
      <c r="J11184" t="s">
        <v>37</v>
      </c>
      <c r="K11184" t="e" vm="26">
        <v>#VALUE!</v>
      </c>
      <c r="L11184" t="e" vm="25">
        <v>#VALUE!</v>
      </c>
      <c r="M11184" t="e" vm="3">
        <v>#VALUE!</v>
      </c>
      <c r="N11184" t="s">
        <v>5</v>
      </c>
      <c r="O11184" t="s">
        <v>7</v>
      </c>
      <c r="P11184" t="s">
        <v>8</v>
      </c>
      <c r="Q11184" s="10">
        <v>6</v>
      </c>
      <c r="R11184" s="12">
        <v>10.44</v>
      </c>
      <c r="S11184" t="str">
        <f t="shared" si="524"/>
        <v>Retained</v>
      </c>
    </row>
    <row r="11185" spans="1:19" x14ac:dyDescent="0.35">
      <c r="A11185" s="1">
        <v>11196</v>
      </c>
      <c r="B11185" s="4">
        <v>43341</v>
      </c>
      <c r="C11185" s="4" t="str">
        <f t="shared" si="522"/>
        <v>August</v>
      </c>
      <c r="D11185" s="4" t="str">
        <f t="shared" si="523"/>
        <v>2018</v>
      </c>
      <c r="E11185" s="8">
        <v>843</v>
      </c>
      <c r="F11185" t="s">
        <v>106</v>
      </c>
      <c r="G11185" t="s">
        <v>109</v>
      </c>
      <c r="H11185" t="s">
        <v>107</v>
      </c>
      <c r="I11185">
        <v>0</v>
      </c>
      <c r="J11185" t="s">
        <v>51</v>
      </c>
      <c r="K11185" t="e" vm="30">
        <v>#VALUE!</v>
      </c>
      <c r="L11185" t="e" vm="31">
        <v>#VALUE!</v>
      </c>
      <c r="M11185" t="e" vm="3">
        <v>#VALUE!</v>
      </c>
      <c r="N11185" t="s">
        <v>5</v>
      </c>
      <c r="O11185" t="s">
        <v>28</v>
      </c>
      <c r="P11185" t="s">
        <v>53</v>
      </c>
      <c r="Q11185" s="10">
        <v>6</v>
      </c>
      <c r="R11185" s="12">
        <v>8.06</v>
      </c>
      <c r="S11185" t="str">
        <f t="shared" si="524"/>
        <v>Retained</v>
      </c>
    </row>
    <row r="11186" spans="1:19" x14ac:dyDescent="0.35">
      <c r="A11186" s="1">
        <v>11197</v>
      </c>
      <c r="B11186" s="4">
        <v>43341</v>
      </c>
      <c r="C11186" s="4" t="str">
        <f t="shared" si="522"/>
        <v>August</v>
      </c>
      <c r="D11186" s="4" t="str">
        <f t="shared" si="523"/>
        <v>2018</v>
      </c>
      <c r="E11186" s="8">
        <v>3440</v>
      </c>
      <c r="F11186" t="s">
        <v>105</v>
      </c>
      <c r="G11186" t="s">
        <v>110</v>
      </c>
      <c r="H11186" t="s">
        <v>107</v>
      </c>
      <c r="I11186">
        <v>4</v>
      </c>
      <c r="J11186" t="s">
        <v>51</v>
      </c>
      <c r="K11186" t="e" vm="26">
        <v>#VALUE!</v>
      </c>
      <c r="L11186" t="e" vm="25">
        <v>#VALUE!</v>
      </c>
      <c r="M11186" t="e" vm="3">
        <v>#VALUE!</v>
      </c>
      <c r="N11186" t="s">
        <v>5</v>
      </c>
      <c r="O11186" t="s">
        <v>7</v>
      </c>
      <c r="P11186" t="s">
        <v>8</v>
      </c>
      <c r="Q11186" s="10">
        <v>5</v>
      </c>
      <c r="R11186" s="12">
        <v>10.44</v>
      </c>
      <c r="S11186" t="str">
        <f t="shared" si="524"/>
        <v>Retained</v>
      </c>
    </row>
    <row r="11187" spans="1:19" x14ac:dyDescent="0.35">
      <c r="A11187" s="1">
        <v>11198</v>
      </c>
      <c r="B11187" s="4">
        <v>43341</v>
      </c>
      <c r="C11187" s="4" t="str">
        <f t="shared" si="522"/>
        <v>August</v>
      </c>
      <c r="D11187" s="4" t="str">
        <f t="shared" si="523"/>
        <v>2018</v>
      </c>
      <c r="E11187" s="8">
        <v>9029</v>
      </c>
      <c r="F11187" t="s">
        <v>106</v>
      </c>
      <c r="G11187" t="s">
        <v>109</v>
      </c>
      <c r="H11187" t="s">
        <v>108</v>
      </c>
      <c r="I11187">
        <v>1</v>
      </c>
      <c r="J11187" t="s">
        <v>51</v>
      </c>
      <c r="K11187" t="e" vm="4">
        <v>#VALUE!</v>
      </c>
      <c r="L11187" t="e" vm="5">
        <v>#VALUE!</v>
      </c>
      <c r="M11187" t="e" vm="3">
        <v>#VALUE!</v>
      </c>
      <c r="N11187" t="s">
        <v>5</v>
      </c>
      <c r="O11187" t="s">
        <v>7</v>
      </c>
      <c r="P11187" t="s">
        <v>27</v>
      </c>
      <c r="Q11187" s="10">
        <v>3</v>
      </c>
      <c r="R11187" s="12">
        <v>19.600000000000001</v>
      </c>
      <c r="S11187" t="str">
        <f t="shared" si="524"/>
        <v>Retained</v>
      </c>
    </row>
    <row r="11188" spans="1:19" x14ac:dyDescent="0.35">
      <c r="A11188" s="1">
        <v>11199</v>
      </c>
      <c r="B11188" s="4">
        <v>43341</v>
      </c>
      <c r="C11188" s="4" t="str">
        <f t="shared" si="522"/>
        <v>August</v>
      </c>
      <c r="D11188" s="4" t="str">
        <f t="shared" si="523"/>
        <v>2018</v>
      </c>
      <c r="E11188" s="8">
        <v>9038</v>
      </c>
      <c r="F11188" t="s">
        <v>106</v>
      </c>
      <c r="G11188" t="s">
        <v>109</v>
      </c>
      <c r="H11188" t="s">
        <v>108</v>
      </c>
      <c r="I11188">
        <v>0</v>
      </c>
      <c r="J11188" t="s">
        <v>4</v>
      </c>
      <c r="K11188" t="e" vm="22">
        <v>#VALUE!</v>
      </c>
      <c r="L11188" t="e" vm="23">
        <v>#VALUE!</v>
      </c>
      <c r="M11188" t="e" vm="3">
        <v>#VALUE!</v>
      </c>
      <c r="N11188" t="s">
        <v>12</v>
      </c>
      <c r="O11188" t="s">
        <v>22</v>
      </c>
      <c r="P11188" t="s">
        <v>57</v>
      </c>
      <c r="Q11188" s="10">
        <v>6</v>
      </c>
      <c r="R11188" s="12">
        <v>14.76</v>
      </c>
      <c r="S11188" t="str">
        <f t="shared" si="524"/>
        <v>Retained</v>
      </c>
    </row>
    <row r="11189" spans="1:19" x14ac:dyDescent="0.35">
      <c r="A11189" s="1">
        <v>11200</v>
      </c>
      <c r="B11189" s="4">
        <v>43342</v>
      </c>
      <c r="C11189" s="4" t="str">
        <f t="shared" si="522"/>
        <v>August</v>
      </c>
      <c r="D11189" s="4" t="str">
        <f t="shared" si="523"/>
        <v>2018</v>
      </c>
      <c r="E11189" s="8">
        <v>7141</v>
      </c>
      <c r="F11189" t="s">
        <v>106</v>
      </c>
      <c r="G11189" t="s">
        <v>110</v>
      </c>
      <c r="H11189" t="s">
        <v>107</v>
      </c>
      <c r="I11189">
        <v>3</v>
      </c>
      <c r="J11189" t="s">
        <v>37</v>
      </c>
      <c r="K11189" t="e" vm="13">
        <v>#VALUE!</v>
      </c>
      <c r="L11189" t="e" vm="5">
        <v>#VALUE!</v>
      </c>
      <c r="M11189" t="e" vm="3">
        <v>#VALUE!</v>
      </c>
      <c r="N11189" t="s">
        <v>12</v>
      </c>
      <c r="O11189" t="s">
        <v>22</v>
      </c>
      <c r="P11189" t="s">
        <v>14</v>
      </c>
      <c r="Q11189" s="10">
        <v>6</v>
      </c>
      <c r="R11189" s="12">
        <v>27.14</v>
      </c>
      <c r="S11189" t="str">
        <f t="shared" si="524"/>
        <v>Retained</v>
      </c>
    </row>
    <row r="11190" spans="1:19" x14ac:dyDescent="0.35">
      <c r="A11190" s="1">
        <v>11201</v>
      </c>
      <c r="B11190" s="4">
        <v>43342</v>
      </c>
      <c r="C11190" s="4" t="str">
        <f t="shared" si="522"/>
        <v>August</v>
      </c>
      <c r="D11190" s="4" t="str">
        <f t="shared" si="523"/>
        <v>2018</v>
      </c>
      <c r="E11190" s="8">
        <v>3746</v>
      </c>
      <c r="F11190" t="s">
        <v>105</v>
      </c>
      <c r="G11190" t="s">
        <v>109</v>
      </c>
      <c r="H11190" t="s">
        <v>108</v>
      </c>
      <c r="I11190">
        <v>3</v>
      </c>
      <c r="J11190" t="s">
        <v>51</v>
      </c>
      <c r="K11190" t="e" vm="12">
        <v>#VALUE!</v>
      </c>
      <c r="L11190" t="e" vm="2">
        <v>#VALUE!</v>
      </c>
      <c r="M11190" t="e" vm="3">
        <v>#VALUE!</v>
      </c>
      <c r="N11190" t="s">
        <v>5</v>
      </c>
      <c r="O11190" t="s">
        <v>7</v>
      </c>
      <c r="P11190" t="s">
        <v>8</v>
      </c>
      <c r="Q11190" s="10">
        <v>4</v>
      </c>
      <c r="R11190" s="12">
        <v>26.52</v>
      </c>
      <c r="S11190" t="str">
        <f t="shared" si="524"/>
        <v>Retained</v>
      </c>
    </row>
    <row r="11191" spans="1:19" x14ac:dyDescent="0.35">
      <c r="A11191" s="1">
        <v>11202</v>
      </c>
      <c r="B11191" s="4">
        <v>43342</v>
      </c>
      <c r="C11191" s="4" t="str">
        <f t="shared" si="522"/>
        <v>August</v>
      </c>
      <c r="D11191" s="4" t="str">
        <f t="shared" si="523"/>
        <v>2018</v>
      </c>
      <c r="E11191" s="8">
        <v>6347</v>
      </c>
      <c r="F11191" t="s">
        <v>105</v>
      </c>
      <c r="G11191" t="s">
        <v>110</v>
      </c>
      <c r="H11191" t="s">
        <v>107</v>
      </c>
      <c r="I11191">
        <v>5</v>
      </c>
      <c r="J11191" t="s">
        <v>37</v>
      </c>
      <c r="K11191" t="e" vm="13">
        <v>#VALUE!</v>
      </c>
      <c r="L11191" t="e" vm="5">
        <v>#VALUE!</v>
      </c>
      <c r="M11191" t="e" vm="3">
        <v>#VALUE!</v>
      </c>
      <c r="N11191" t="s">
        <v>5</v>
      </c>
      <c r="O11191" t="s">
        <v>7</v>
      </c>
      <c r="P11191" t="s">
        <v>55</v>
      </c>
      <c r="Q11191" s="10">
        <v>2</v>
      </c>
      <c r="R11191" s="12">
        <v>15.23</v>
      </c>
      <c r="S11191" t="str">
        <f t="shared" si="524"/>
        <v>Retained</v>
      </c>
    </row>
    <row r="11192" spans="1:19" x14ac:dyDescent="0.35">
      <c r="A11192" s="1">
        <v>11203</v>
      </c>
      <c r="B11192" s="4">
        <v>43342</v>
      </c>
      <c r="C11192" s="4" t="str">
        <f t="shared" si="522"/>
        <v>August</v>
      </c>
      <c r="D11192" s="4" t="str">
        <f t="shared" si="523"/>
        <v>2018</v>
      </c>
      <c r="E11192" s="8">
        <v>2468</v>
      </c>
      <c r="F11192" t="s">
        <v>105</v>
      </c>
      <c r="G11192" t="s">
        <v>109</v>
      </c>
      <c r="H11192" t="s">
        <v>107</v>
      </c>
      <c r="I11192">
        <v>4</v>
      </c>
      <c r="J11192" t="s">
        <v>72</v>
      </c>
      <c r="K11192" t="e" vm="9">
        <v>#VALUE!</v>
      </c>
      <c r="L11192" t="e" vm="7">
        <v>#VALUE!</v>
      </c>
      <c r="M11192" t="e" vm="3">
        <v>#VALUE!</v>
      </c>
      <c r="N11192" t="s">
        <v>12</v>
      </c>
      <c r="O11192" t="s">
        <v>22</v>
      </c>
      <c r="P11192" t="s">
        <v>36</v>
      </c>
      <c r="Q11192" s="10">
        <v>5</v>
      </c>
      <c r="R11192" s="12">
        <v>22.4</v>
      </c>
      <c r="S11192" t="str">
        <f t="shared" si="524"/>
        <v>Retained</v>
      </c>
    </row>
    <row r="11193" spans="1:19" x14ac:dyDescent="0.35">
      <c r="A11193" s="1">
        <v>11204</v>
      </c>
      <c r="B11193" s="4">
        <v>43342</v>
      </c>
      <c r="C11193" s="4" t="str">
        <f t="shared" si="522"/>
        <v>August</v>
      </c>
      <c r="D11193" s="4" t="str">
        <f t="shared" si="523"/>
        <v>2018</v>
      </c>
      <c r="E11193" s="8">
        <v>4225</v>
      </c>
      <c r="F11193" t="s">
        <v>106</v>
      </c>
      <c r="G11193" t="s">
        <v>109</v>
      </c>
      <c r="H11193" t="s">
        <v>108</v>
      </c>
      <c r="I11193">
        <v>1</v>
      </c>
      <c r="J11193" t="s">
        <v>71</v>
      </c>
      <c r="K11193" t="e" vm="26">
        <v>#VALUE!</v>
      </c>
      <c r="L11193" t="e" vm="25">
        <v>#VALUE!</v>
      </c>
      <c r="M11193" t="e" vm="3">
        <v>#VALUE!</v>
      </c>
      <c r="N11193" t="s">
        <v>5</v>
      </c>
      <c r="O11193" t="s">
        <v>28</v>
      </c>
      <c r="P11193" t="s">
        <v>53</v>
      </c>
      <c r="Q11193" s="10">
        <v>4</v>
      </c>
      <c r="R11193" s="12">
        <v>3.24</v>
      </c>
      <c r="S11193" t="str">
        <f t="shared" si="524"/>
        <v>Retained</v>
      </c>
    </row>
    <row r="11194" spans="1:19" x14ac:dyDescent="0.35">
      <c r="A11194" s="1">
        <v>11205</v>
      </c>
      <c r="B11194" s="4">
        <v>43342</v>
      </c>
      <c r="C11194" s="4" t="str">
        <f t="shared" si="522"/>
        <v>August</v>
      </c>
      <c r="D11194" s="4" t="str">
        <f t="shared" si="523"/>
        <v>2018</v>
      </c>
      <c r="E11194" s="8">
        <v>4075</v>
      </c>
      <c r="F11194" t="s">
        <v>106</v>
      </c>
      <c r="G11194" t="s">
        <v>110</v>
      </c>
      <c r="H11194" t="s">
        <v>107</v>
      </c>
      <c r="I11194">
        <v>2</v>
      </c>
      <c r="J11194" t="s">
        <v>38</v>
      </c>
      <c r="K11194" t="e" vm="4">
        <v>#VALUE!</v>
      </c>
      <c r="L11194" t="e" vm="5">
        <v>#VALUE!</v>
      </c>
      <c r="M11194" t="e" vm="3">
        <v>#VALUE!</v>
      </c>
      <c r="N11194" t="s">
        <v>5</v>
      </c>
      <c r="O11194" t="s">
        <v>28</v>
      </c>
      <c r="P11194" t="s">
        <v>53</v>
      </c>
      <c r="Q11194" s="10">
        <v>3</v>
      </c>
      <c r="R11194" s="12">
        <v>11.82</v>
      </c>
      <c r="S11194" t="str">
        <f t="shared" si="524"/>
        <v>Retained</v>
      </c>
    </row>
    <row r="11195" spans="1:19" x14ac:dyDescent="0.35">
      <c r="A11195" s="1">
        <v>11206</v>
      </c>
      <c r="B11195" s="4">
        <v>43342</v>
      </c>
      <c r="C11195" s="4" t="str">
        <f t="shared" si="522"/>
        <v>August</v>
      </c>
      <c r="D11195" s="4" t="str">
        <f t="shared" si="523"/>
        <v>2018</v>
      </c>
      <c r="E11195" s="8">
        <v>8119</v>
      </c>
      <c r="F11195" t="s">
        <v>105</v>
      </c>
      <c r="G11195" t="s">
        <v>110</v>
      </c>
      <c r="H11195" t="s">
        <v>107</v>
      </c>
      <c r="I11195">
        <v>0</v>
      </c>
      <c r="J11195" t="s">
        <v>4</v>
      </c>
      <c r="K11195" t="e" vm="8">
        <v>#VALUE!</v>
      </c>
      <c r="L11195" t="e" vm="2">
        <v>#VALUE!</v>
      </c>
      <c r="M11195" t="e" vm="3">
        <v>#VALUE!</v>
      </c>
      <c r="N11195" t="s">
        <v>12</v>
      </c>
      <c r="O11195" t="s">
        <v>22</v>
      </c>
      <c r="P11195" t="s">
        <v>23</v>
      </c>
      <c r="Q11195" s="10">
        <v>4</v>
      </c>
      <c r="R11195" s="12">
        <v>1.32</v>
      </c>
      <c r="S11195" t="str">
        <f t="shared" si="524"/>
        <v>Retained</v>
      </c>
    </row>
    <row r="11196" spans="1:19" x14ac:dyDescent="0.35">
      <c r="A11196" s="1">
        <v>11207</v>
      </c>
      <c r="B11196" s="4">
        <v>43342</v>
      </c>
      <c r="C11196" s="4" t="str">
        <f t="shared" si="522"/>
        <v>August</v>
      </c>
      <c r="D11196" s="4" t="str">
        <f t="shared" si="523"/>
        <v>2018</v>
      </c>
      <c r="E11196" s="8">
        <v>8768</v>
      </c>
      <c r="F11196" t="s">
        <v>105</v>
      </c>
      <c r="G11196" t="s">
        <v>109</v>
      </c>
      <c r="H11196" t="s">
        <v>107</v>
      </c>
      <c r="I11196">
        <v>1</v>
      </c>
      <c r="J11196" t="s">
        <v>62</v>
      </c>
      <c r="K11196" t="e" vm="6">
        <v>#VALUE!</v>
      </c>
      <c r="L11196" t="e" vm="7">
        <v>#VALUE!</v>
      </c>
      <c r="M11196" t="e" vm="3">
        <v>#VALUE!</v>
      </c>
      <c r="N11196" t="s">
        <v>12</v>
      </c>
      <c r="O11196" t="s">
        <v>22</v>
      </c>
      <c r="P11196" t="s">
        <v>50</v>
      </c>
      <c r="Q11196" s="10">
        <v>4</v>
      </c>
      <c r="R11196" s="12">
        <v>13.11</v>
      </c>
      <c r="S11196" t="str">
        <f t="shared" si="524"/>
        <v>Retained</v>
      </c>
    </row>
    <row r="11197" spans="1:19" x14ac:dyDescent="0.35">
      <c r="A11197" s="1">
        <v>11208</v>
      </c>
      <c r="B11197" s="4">
        <v>43342</v>
      </c>
      <c r="C11197" s="4" t="str">
        <f t="shared" si="522"/>
        <v>August</v>
      </c>
      <c r="D11197" s="4" t="str">
        <f t="shared" si="523"/>
        <v>2018</v>
      </c>
      <c r="E11197" s="8">
        <v>2850</v>
      </c>
      <c r="F11197" t="s">
        <v>106</v>
      </c>
      <c r="G11197" t="s">
        <v>109</v>
      </c>
      <c r="H11197" t="s">
        <v>108</v>
      </c>
      <c r="I11197">
        <v>4</v>
      </c>
      <c r="J11197" t="s">
        <v>51</v>
      </c>
      <c r="K11197" t="e" vm="4">
        <v>#VALUE!</v>
      </c>
      <c r="L11197" t="e" vm="5">
        <v>#VALUE!</v>
      </c>
      <c r="M11197" t="e" vm="3">
        <v>#VALUE!</v>
      </c>
      <c r="N11197" t="s">
        <v>5</v>
      </c>
      <c r="O11197" t="s">
        <v>28</v>
      </c>
      <c r="P11197" t="s">
        <v>34</v>
      </c>
      <c r="Q11197" s="10">
        <v>5</v>
      </c>
      <c r="R11197" s="12">
        <v>15.56</v>
      </c>
      <c r="S11197" t="str">
        <f t="shared" si="524"/>
        <v>Retained</v>
      </c>
    </row>
    <row r="11198" spans="1:19" x14ac:dyDescent="0.35">
      <c r="A11198" s="1">
        <v>11209</v>
      </c>
      <c r="B11198" s="4">
        <v>43342</v>
      </c>
      <c r="C11198" s="4" t="str">
        <f t="shared" si="522"/>
        <v>August</v>
      </c>
      <c r="D11198" s="4" t="str">
        <f t="shared" si="523"/>
        <v>2018</v>
      </c>
      <c r="E11198" s="8">
        <v>5055</v>
      </c>
      <c r="F11198" t="s">
        <v>106</v>
      </c>
      <c r="G11198" t="s">
        <v>109</v>
      </c>
      <c r="H11198" t="s">
        <v>108</v>
      </c>
      <c r="I11198">
        <v>5</v>
      </c>
      <c r="J11198" t="s">
        <v>37</v>
      </c>
      <c r="K11198" t="e" vm="22">
        <v>#VALUE!</v>
      </c>
      <c r="L11198" t="e" vm="23">
        <v>#VALUE!</v>
      </c>
      <c r="M11198" t="e" vm="3">
        <v>#VALUE!</v>
      </c>
      <c r="N11198" t="s">
        <v>5</v>
      </c>
      <c r="O11198" t="s">
        <v>7</v>
      </c>
      <c r="P11198" t="s">
        <v>64</v>
      </c>
      <c r="Q11198" s="10">
        <v>7</v>
      </c>
      <c r="R11198" s="12">
        <v>17.54</v>
      </c>
      <c r="S11198" t="str">
        <f t="shared" si="524"/>
        <v>Retained</v>
      </c>
    </row>
    <row r="11199" spans="1:19" x14ac:dyDescent="0.35">
      <c r="A11199" s="1">
        <v>11210</v>
      </c>
      <c r="B11199" s="4">
        <v>43342</v>
      </c>
      <c r="C11199" s="4" t="str">
        <f t="shared" si="522"/>
        <v>August</v>
      </c>
      <c r="D11199" s="4" t="str">
        <f t="shared" si="523"/>
        <v>2018</v>
      </c>
      <c r="E11199" s="8">
        <v>3504</v>
      </c>
      <c r="F11199" t="s">
        <v>105</v>
      </c>
      <c r="G11199" t="s">
        <v>110</v>
      </c>
      <c r="H11199" t="s">
        <v>107</v>
      </c>
      <c r="I11199">
        <v>4</v>
      </c>
      <c r="J11199" t="s">
        <v>4</v>
      </c>
      <c r="K11199" t="e" vm="16">
        <v>#VALUE!</v>
      </c>
      <c r="L11199" t="e" vm="5">
        <v>#VALUE!</v>
      </c>
      <c r="M11199" t="e" vm="3">
        <v>#VALUE!</v>
      </c>
      <c r="N11199" t="s">
        <v>12</v>
      </c>
      <c r="O11199" t="s">
        <v>22</v>
      </c>
      <c r="P11199" t="s">
        <v>50</v>
      </c>
      <c r="Q11199" s="10">
        <v>1</v>
      </c>
      <c r="R11199" s="12">
        <v>4.9800000000000004</v>
      </c>
      <c r="S11199" t="str">
        <f t="shared" si="524"/>
        <v>Retained</v>
      </c>
    </row>
    <row r="11200" spans="1:19" x14ac:dyDescent="0.35">
      <c r="A11200" s="1">
        <v>11211</v>
      </c>
      <c r="B11200" s="4">
        <v>43342</v>
      </c>
      <c r="C11200" s="4" t="str">
        <f t="shared" si="522"/>
        <v>August</v>
      </c>
      <c r="D11200" s="4" t="str">
        <f t="shared" si="523"/>
        <v>2018</v>
      </c>
      <c r="E11200" s="8">
        <v>5374</v>
      </c>
      <c r="F11200" t="s">
        <v>106</v>
      </c>
      <c r="G11200" t="s">
        <v>110</v>
      </c>
      <c r="H11200" t="s">
        <v>107</v>
      </c>
      <c r="I11200">
        <v>3</v>
      </c>
      <c r="J11200" t="s">
        <v>37</v>
      </c>
      <c r="K11200" t="e" vm="17">
        <v>#VALUE!</v>
      </c>
      <c r="L11200" t="e" vm="5">
        <v>#VALUE!</v>
      </c>
      <c r="M11200" t="e" vm="3">
        <v>#VALUE!</v>
      </c>
      <c r="N11200" t="s">
        <v>5</v>
      </c>
      <c r="O11200" t="s">
        <v>45</v>
      </c>
      <c r="P11200" t="s">
        <v>45</v>
      </c>
      <c r="Q11200" s="10">
        <v>4</v>
      </c>
      <c r="R11200" s="12">
        <v>7.67</v>
      </c>
      <c r="S11200" t="str">
        <f t="shared" si="524"/>
        <v>Retained</v>
      </c>
    </row>
    <row r="11201" spans="1:19" x14ac:dyDescent="0.35">
      <c r="A11201" s="1">
        <v>11212</v>
      </c>
      <c r="B11201" s="4">
        <v>43342</v>
      </c>
      <c r="C11201" s="4" t="str">
        <f t="shared" si="522"/>
        <v>August</v>
      </c>
      <c r="D11201" s="4" t="str">
        <f t="shared" si="523"/>
        <v>2018</v>
      </c>
      <c r="E11201" s="8">
        <v>10280</v>
      </c>
      <c r="F11201" t="s">
        <v>105</v>
      </c>
      <c r="G11201" t="s">
        <v>110</v>
      </c>
      <c r="H11201" t="s">
        <v>107</v>
      </c>
      <c r="I11201">
        <v>5</v>
      </c>
      <c r="J11201" t="s">
        <v>73</v>
      </c>
      <c r="K11201" t="e" vm="13">
        <v>#VALUE!</v>
      </c>
      <c r="L11201" t="e" vm="5">
        <v>#VALUE!</v>
      </c>
      <c r="M11201" t="e" vm="3">
        <v>#VALUE!</v>
      </c>
      <c r="N11201" t="s">
        <v>5</v>
      </c>
      <c r="O11201" t="s">
        <v>20</v>
      </c>
      <c r="P11201" t="s">
        <v>21</v>
      </c>
      <c r="Q11201" s="10">
        <v>6</v>
      </c>
      <c r="R11201" s="12">
        <v>7</v>
      </c>
      <c r="S11201" t="str">
        <f t="shared" si="524"/>
        <v>Retained</v>
      </c>
    </row>
    <row r="11202" spans="1:19" x14ac:dyDescent="0.35">
      <c r="A11202" s="1">
        <v>11213</v>
      </c>
      <c r="B11202" s="4">
        <v>43342</v>
      </c>
      <c r="C11202" s="4" t="str">
        <f t="shared" ref="C11202:C11265" si="525">TEXT(B11202, "MMMM")</f>
        <v>August</v>
      </c>
      <c r="D11202" s="4" t="str">
        <f t="shared" ref="D11202:D11265" si="526">TEXT(B11202, "YYYY")</f>
        <v>2018</v>
      </c>
      <c r="E11202" s="8">
        <v>6074</v>
      </c>
      <c r="F11202" t="s">
        <v>106</v>
      </c>
      <c r="G11202" t="s">
        <v>110</v>
      </c>
      <c r="H11202" t="s">
        <v>108</v>
      </c>
      <c r="I11202">
        <v>1</v>
      </c>
      <c r="J11202" t="s">
        <v>37</v>
      </c>
      <c r="K11202" t="e" vm="11">
        <v>#VALUE!</v>
      </c>
      <c r="L11202" t="e" vm="5">
        <v>#VALUE!</v>
      </c>
      <c r="M11202" t="e" vm="3">
        <v>#VALUE!</v>
      </c>
      <c r="N11202" t="s">
        <v>5</v>
      </c>
      <c r="O11202" t="s">
        <v>19</v>
      </c>
      <c r="P11202" t="s">
        <v>19</v>
      </c>
      <c r="Q11202" s="10">
        <v>1</v>
      </c>
      <c r="R11202" s="12">
        <v>3.75</v>
      </c>
      <c r="S11202" t="str">
        <f t="shared" ref="S11202:S11265" si="527">IF(COUNTIFS(E:E, E11202, B:B, "&lt;="&amp;B11202)&gt;1, "Retained", "New")</f>
        <v>Retained</v>
      </c>
    </row>
    <row r="11203" spans="1:19" x14ac:dyDescent="0.35">
      <c r="A11203" s="1">
        <v>11214</v>
      </c>
      <c r="B11203" s="4">
        <v>43342</v>
      </c>
      <c r="C11203" s="4" t="str">
        <f t="shared" si="525"/>
        <v>August</v>
      </c>
      <c r="D11203" s="4" t="str">
        <f t="shared" si="526"/>
        <v>2018</v>
      </c>
      <c r="E11203" s="8">
        <v>3086</v>
      </c>
      <c r="F11203" t="s">
        <v>106</v>
      </c>
      <c r="G11203" t="s">
        <v>109</v>
      </c>
      <c r="H11203" t="s">
        <v>107</v>
      </c>
      <c r="I11203">
        <v>1</v>
      </c>
      <c r="J11203" t="s">
        <v>37</v>
      </c>
      <c r="K11203" t="e" vm="15">
        <v>#VALUE!</v>
      </c>
      <c r="L11203" t="e" vm="5">
        <v>#VALUE!</v>
      </c>
      <c r="M11203" t="e" vm="3">
        <v>#VALUE!</v>
      </c>
      <c r="N11203" t="s">
        <v>5</v>
      </c>
      <c r="O11203" t="s">
        <v>7</v>
      </c>
      <c r="P11203" t="s">
        <v>27</v>
      </c>
      <c r="Q11203" s="10">
        <v>4</v>
      </c>
      <c r="R11203" s="12">
        <v>33.1</v>
      </c>
      <c r="S11203" t="str">
        <f t="shared" si="527"/>
        <v>Retained</v>
      </c>
    </row>
    <row r="11204" spans="1:19" x14ac:dyDescent="0.35">
      <c r="A11204" s="1">
        <v>11215</v>
      </c>
      <c r="B11204" s="4">
        <v>43342</v>
      </c>
      <c r="C11204" s="4" t="str">
        <f t="shared" si="525"/>
        <v>August</v>
      </c>
      <c r="D11204" s="4" t="str">
        <f t="shared" si="526"/>
        <v>2018</v>
      </c>
      <c r="E11204" s="8">
        <v>5398</v>
      </c>
      <c r="F11204" t="s">
        <v>105</v>
      </c>
      <c r="G11204" t="s">
        <v>110</v>
      </c>
      <c r="H11204" t="s">
        <v>107</v>
      </c>
      <c r="I11204">
        <v>5</v>
      </c>
      <c r="J11204" t="s">
        <v>37</v>
      </c>
      <c r="K11204" t="e" vm="13">
        <v>#VALUE!</v>
      </c>
      <c r="L11204" t="e" vm="5">
        <v>#VALUE!</v>
      </c>
      <c r="M11204" t="e" vm="3">
        <v>#VALUE!</v>
      </c>
      <c r="N11204" t="s">
        <v>5</v>
      </c>
      <c r="O11204" t="s">
        <v>28</v>
      </c>
      <c r="P11204" t="s">
        <v>53</v>
      </c>
      <c r="Q11204" s="10">
        <v>4</v>
      </c>
      <c r="R11204" s="12">
        <v>23.49</v>
      </c>
      <c r="S11204" t="str">
        <f t="shared" si="527"/>
        <v>Retained</v>
      </c>
    </row>
    <row r="11205" spans="1:19" x14ac:dyDescent="0.35">
      <c r="A11205" s="1">
        <v>11216</v>
      </c>
      <c r="B11205" s="4">
        <v>43342</v>
      </c>
      <c r="C11205" s="4" t="str">
        <f t="shared" si="525"/>
        <v>August</v>
      </c>
      <c r="D11205" s="4" t="str">
        <f t="shared" si="526"/>
        <v>2018</v>
      </c>
      <c r="E11205" s="8">
        <v>2480</v>
      </c>
      <c r="F11205" t="s">
        <v>106</v>
      </c>
      <c r="G11205" t="s">
        <v>110</v>
      </c>
      <c r="H11205" t="s">
        <v>107</v>
      </c>
      <c r="I11205">
        <v>0</v>
      </c>
      <c r="J11205" t="s">
        <v>37</v>
      </c>
      <c r="K11205" t="e" vm="32">
        <v>#VALUE!</v>
      </c>
      <c r="L11205" t="e" vm="29">
        <v>#VALUE!</v>
      </c>
      <c r="M11205" t="e" vm="3">
        <v>#VALUE!</v>
      </c>
      <c r="N11205" t="s">
        <v>9</v>
      </c>
      <c r="O11205" t="s">
        <v>59</v>
      </c>
      <c r="P11205" t="s">
        <v>60</v>
      </c>
      <c r="Q11205" s="10">
        <v>4</v>
      </c>
      <c r="R11205" s="12">
        <v>3.15</v>
      </c>
      <c r="S11205" t="str">
        <f t="shared" si="527"/>
        <v>Retained</v>
      </c>
    </row>
    <row r="11206" spans="1:19" x14ac:dyDescent="0.35">
      <c r="A11206" s="1">
        <v>11217</v>
      </c>
      <c r="B11206" s="4">
        <v>43342</v>
      </c>
      <c r="C11206" s="4" t="str">
        <f t="shared" si="525"/>
        <v>August</v>
      </c>
      <c r="D11206" s="4" t="str">
        <f t="shared" si="526"/>
        <v>2018</v>
      </c>
      <c r="E11206" s="8">
        <v>8599</v>
      </c>
      <c r="F11206" t="s">
        <v>105</v>
      </c>
      <c r="G11206" t="s">
        <v>109</v>
      </c>
      <c r="H11206" t="s">
        <v>107</v>
      </c>
      <c r="I11206">
        <v>2</v>
      </c>
      <c r="J11206" t="s">
        <v>51</v>
      </c>
      <c r="K11206" t="e" vm="15">
        <v>#VALUE!</v>
      </c>
      <c r="L11206" t="e" vm="5">
        <v>#VALUE!</v>
      </c>
      <c r="M11206" t="e" vm="3">
        <v>#VALUE!</v>
      </c>
      <c r="N11206" t="s">
        <v>5</v>
      </c>
      <c r="O11206" t="s">
        <v>30</v>
      </c>
      <c r="P11206" t="s">
        <v>67</v>
      </c>
      <c r="Q11206" s="10">
        <v>5</v>
      </c>
      <c r="R11206" s="12">
        <v>26.38</v>
      </c>
      <c r="S11206" t="str">
        <f t="shared" si="527"/>
        <v>New</v>
      </c>
    </row>
    <row r="11207" spans="1:19" x14ac:dyDescent="0.35">
      <c r="A11207" s="1">
        <v>11218</v>
      </c>
      <c r="B11207" s="4">
        <v>43342</v>
      </c>
      <c r="C11207" s="4" t="str">
        <f t="shared" si="525"/>
        <v>August</v>
      </c>
      <c r="D11207" s="4" t="str">
        <f t="shared" si="526"/>
        <v>2018</v>
      </c>
      <c r="E11207" s="8">
        <v>619</v>
      </c>
      <c r="F11207" t="s">
        <v>106</v>
      </c>
      <c r="G11207" t="s">
        <v>110</v>
      </c>
      <c r="H11207" t="s">
        <v>107</v>
      </c>
      <c r="I11207">
        <v>2</v>
      </c>
      <c r="J11207" t="s">
        <v>38</v>
      </c>
      <c r="K11207" t="e" vm="9">
        <v>#VALUE!</v>
      </c>
      <c r="L11207" t="e" vm="7">
        <v>#VALUE!</v>
      </c>
      <c r="M11207" t="e" vm="3">
        <v>#VALUE!</v>
      </c>
      <c r="N11207" t="s">
        <v>5</v>
      </c>
      <c r="O11207" t="s">
        <v>19</v>
      </c>
      <c r="P11207" t="s">
        <v>19</v>
      </c>
      <c r="Q11207" s="10">
        <v>4</v>
      </c>
      <c r="R11207" s="12">
        <v>9.9700000000000006</v>
      </c>
      <c r="S11207" t="str">
        <f t="shared" si="527"/>
        <v>Retained</v>
      </c>
    </row>
    <row r="11208" spans="1:19" x14ac:dyDescent="0.35">
      <c r="A11208" s="1">
        <v>11219</v>
      </c>
      <c r="B11208" s="4">
        <v>43342</v>
      </c>
      <c r="C11208" s="4" t="str">
        <f t="shared" si="525"/>
        <v>August</v>
      </c>
      <c r="D11208" s="4" t="str">
        <f t="shared" si="526"/>
        <v>2018</v>
      </c>
      <c r="E11208" s="8">
        <v>6237</v>
      </c>
      <c r="F11208" t="s">
        <v>105</v>
      </c>
      <c r="G11208" t="s">
        <v>109</v>
      </c>
      <c r="H11208" t="s">
        <v>107</v>
      </c>
      <c r="I11208">
        <v>3</v>
      </c>
      <c r="J11208" t="s">
        <v>51</v>
      </c>
      <c r="K11208" t="e" vm="9">
        <v>#VALUE!</v>
      </c>
      <c r="L11208" t="e" vm="7">
        <v>#VALUE!</v>
      </c>
      <c r="M11208" t="e" vm="3">
        <v>#VALUE!</v>
      </c>
      <c r="N11208" t="s">
        <v>9</v>
      </c>
      <c r="O11208" t="s">
        <v>10</v>
      </c>
      <c r="P11208" t="s">
        <v>52</v>
      </c>
      <c r="Q11208" s="10">
        <v>5</v>
      </c>
      <c r="R11208" s="12">
        <v>6.6</v>
      </c>
      <c r="S11208" t="str">
        <f t="shared" si="527"/>
        <v>New</v>
      </c>
    </row>
    <row r="11209" spans="1:19" x14ac:dyDescent="0.35">
      <c r="A11209" s="1">
        <v>11220</v>
      </c>
      <c r="B11209" s="4">
        <v>43342</v>
      </c>
      <c r="C11209" s="4" t="str">
        <f t="shared" si="525"/>
        <v>August</v>
      </c>
      <c r="D11209" s="4" t="str">
        <f t="shared" si="526"/>
        <v>2018</v>
      </c>
      <c r="E11209" s="8">
        <v>6222</v>
      </c>
      <c r="F11209" t="s">
        <v>106</v>
      </c>
      <c r="G11209" t="s">
        <v>109</v>
      </c>
      <c r="H11209" t="s">
        <v>107</v>
      </c>
      <c r="I11209">
        <v>1</v>
      </c>
      <c r="J11209" t="s">
        <v>62</v>
      </c>
      <c r="K11209" t="e" vm="32">
        <v>#VALUE!</v>
      </c>
      <c r="L11209" t="e" vm="29">
        <v>#VALUE!</v>
      </c>
      <c r="M11209" t="e" vm="3">
        <v>#VALUE!</v>
      </c>
      <c r="N11209" t="s">
        <v>5</v>
      </c>
      <c r="O11209" t="s">
        <v>7</v>
      </c>
      <c r="P11209" t="s">
        <v>55</v>
      </c>
      <c r="Q11209" s="10">
        <v>3</v>
      </c>
      <c r="R11209" s="12">
        <v>17.14</v>
      </c>
      <c r="S11209" t="str">
        <f t="shared" si="527"/>
        <v>Retained</v>
      </c>
    </row>
    <row r="11210" spans="1:19" x14ac:dyDescent="0.35">
      <c r="A11210" s="1">
        <v>11221</v>
      </c>
      <c r="B11210" s="4">
        <v>43342</v>
      </c>
      <c r="C11210" s="4" t="str">
        <f t="shared" si="525"/>
        <v>August</v>
      </c>
      <c r="D11210" s="4" t="str">
        <f t="shared" si="526"/>
        <v>2018</v>
      </c>
      <c r="E11210" s="8">
        <v>1550</v>
      </c>
      <c r="F11210" t="s">
        <v>105</v>
      </c>
      <c r="G11210" t="s">
        <v>109</v>
      </c>
      <c r="H11210" t="s">
        <v>108</v>
      </c>
      <c r="I11210">
        <v>2</v>
      </c>
      <c r="J11210" t="s">
        <v>37</v>
      </c>
      <c r="K11210" t="e" vm="18">
        <v>#VALUE!</v>
      </c>
      <c r="L11210" t="e" vm="19">
        <v>#VALUE!</v>
      </c>
      <c r="M11210" t="e" vm="3">
        <v>#VALUE!</v>
      </c>
      <c r="N11210" t="s">
        <v>5</v>
      </c>
      <c r="O11210" t="s">
        <v>45</v>
      </c>
      <c r="P11210" t="s">
        <v>45</v>
      </c>
      <c r="Q11210" s="10">
        <v>4</v>
      </c>
      <c r="R11210" s="12">
        <v>22.45</v>
      </c>
      <c r="S11210" t="str">
        <f t="shared" si="527"/>
        <v>Retained</v>
      </c>
    </row>
    <row r="11211" spans="1:19" x14ac:dyDescent="0.35">
      <c r="A11211" s="1">
        <v>11222</v>
      </c>
      <c r="B11211" s="4">
        <v>43342</v>
      </c>
      <c r="C11211" s="4" t="str">
        <f t="shared" si="525"/>
        <v>August</v>
      </c>
      <c r="D11211" s="4" t="str">
        <f t="shared" si="526"/>
        <v>2018</v>
      </c>
      <c r="E11211" s="8">
        <v>2118</v>
      </c>
      <c r="F11211" t="s">
        <v>105</v>
      </c>
      <c r="G11211" t="s">
        <v>109</v>
      </c>
      <c r="H11211" t="s">
        <v>108</v>
      </c>
      <c r="I11211">
        <v>4</v>
      </c>
      <c r="J11211" t="s">
        <v>51</v>
      </c>
      <c r="K11211" t="e" vm="20">
        <v>#VALUE!</v>
      </c>
      <c r="L11211" t="e" vm="21">
        <v>#VALUE!</v>
      </c>
      <c r="M11211" t="e" vm="3">
        <v>#VALUE!</v>
      </c>
      <c r="N11211" t="s">
        <v>5</v>
      </c>
      <c r="O11211" t="s">
        <v>28</v>
      </c>
      <c r="P11211" t="s">
        <v>8</v>
      </c>
      <c r="Q11211" s="10">
        <v>4</v>
      </c>
      <c r="R11211" s="12">
        <v>33.86</v>
      </c>
      <c r="S11211" t="str">
        <f t="shared" si="527"/>
        <v>Retained</v>
      </c>
    </row>
    <row r="11212" spans="1:19" x14ac:dyDescent="0.35">
      <c r="A11212" s="1">
        <v>11223</v>
      </c>
      <c r="B11212" s="4">
        <v>43342</v>
      </c>
      <c r="C11212" s="4" t="str">
        <f t="shared" si="525"/>
        <v>August</v>
      </c>
      <c r="D11212" s="4" t="str">
        <f t="shared" si="526"/>
        <v>2018</v>
      </c>
      <c r="E11212" s="8">
        <v>5129</v>
      </c>
      <c r="F11212" t="s">
        <v>105</v>
      </c>
      <c r="G11212" t="s">
        <v>109</v>
      </c>
      <c r="H11212" t="s">
        <v>108</v>
      </c>
      <c r="I11212">
        <v>2</v>
      </c>
      <c r="J11212" t="s">
        <v>4</v>
      </c>
      <c r="K11212" t="e" vm="20">
        <v>#VALUE!</v>
      </c>
      <c r="L11212" t="e" vm="21">
        <v>#VALUE!</v>
      </c>
      <c r="M11212" t="e" vm="3">
        <v>#VALUE!</v>
      </c>
      <c r="N11212" t="s">
        <v>5</v>
      </c>
      <c r="O11212" t="s">
        <v>19</v>
      </c>
      <c r="P11212" t="s">
        <v>19</v>
      </c>
      <c r="Q11212" s="10">
        <v>6</v>
      </c>
      <c r="R11212" s="12">
        <v>17.100000000000001</v>
      </c>
      <c r="S11212" t="str">
        <f t="shared" si="527"/>
        <v>Retained</v>
      </c>
    </row>
    <row r="11213" spans="1:19" x14ac:dyDescent="0.35">
      <c r="A11213" s="1">
        <v>11224</v>
      </c>
      <c r="B11213" s="4">
        <v>43342</v>
      </c>
      <c r="C11213" s="4" t="str">
        <f t="shared" si="525"/>
        <v>August</v>
      </c>
      <c r="D11213" s="4" t="str">
        <f t="shared" si="526"/>
        <v>2018</v>
      </c>
      <c r="E11213" s="8">
        <v>5476</v>
      </c>
      <c r="F11213" t="s">
        <v>106</v>
      </c>
      <c r="G11213" t="s">
        <v>110</v>
      </c>
      <c r="H11213" t="s">
        <v>107</v>
      </c>
      <c r="I11213">
        <v>4</v>
      </c>
      <c r="J11213" t="s">
        <v>4</v>
      </c>
      <c r="K11213" t="e" vm="9">
        <v>#VALUE!</v>
      </c>
      <c r="L11213" t="e" vm="7">
        <v>#VALUE!</v>
      </c>
      <c r="M11213" t="e" vm="3">
        <v>#VALUE!</v>
      </c>
      <c r="N11213" t="s">
        <v>5</v>
      </c>
      <c r="O11213" t="s">
        <v>17</v>
      </c>
      <c r="P11213" t="s">
        <v>18</v>
      </c>
      <c r="Q11213" s="10">
        <v>6</v>
      </c>
      <c r="R11213" s="12">
        <v>19.84</v>
      </c>
      <c r="S11213" t="str">
        <f t="shared" si="527"/>
        <v>Retained</v>
      </c>
    </row>
    <row r="11214" spans="1:19" x14ac:dyDescent="0.35">
      <c r="A11214" s="1">
        <v>11225</v>
      </c>
      <c r="B11214" s="4">
        <v>43342</v>
      </c>
      <c r="C11214" s="4" t="str">
        <f t="shared" si="525"/>
        <v>August</v>
      </c>
      <c r="D11214" s="4" t="str">
        <f t="shared" si="526"/>
        <v>2018</v>
      </c>
      <c r="E11214" s="8">
        <v>5572</v>
      </c>
      <c r="F11214" t="s">
        <v>105</v>
      </c>
      <c r="G11214" t="s">
        <v>109</v>
      </c>
      <c r="H11214" t="s">
        <v>107</v>
      </c>
      <c r="I11214">
        <v>5</v>
      </c>
      <c r="J11214" t="s">
        <v>51</v>
      </c>
      <c r="K11214" t="e" vm="12">
        <v>#VALUE!</v>
      </c>
      <c r="L11214" t="e" vm="2">
        <v>#VALUE!</v>
      </c>
      <c r="M11214" t="e" vm="3">
        <v>#VALUE!</v>
      </c>
      <c r="N11214" t="s">
        <v>5</v>
      </c>
      <c r="O11214" t="s">
        <v>28</v>
      </c>
      <c r="P11214" t="s">
        <v>29</v>
      </c>
      <c r="Q11214" s="10">
        <v>4</v>
      </c>
      <c r="R11214" s="12">
        <v>16.920000000000002</v>
      </c>
      <c r="S11214" t="str">
        <f t="shared" si="527"/>
        <v>New</v>
      </c>
    </row>
    <row r="11215" spans="1:19" x14ac:dyDescent="0.35">
      <c r="A11215" s="1">
        <v>11226</v>
      </c>
      <c r="B11215" s="4">
        <v>43342</v>
      </c>
      <c r="C11215" s="4" t="str">
        <f t="shared" si="525"/>
        <v>August</v>
      </c>
      <c r="D11215" s="4" t="str">
        <f t="shared" si="526"/>
        <v>2018</v>
      </c>
      <c r="E11215" s="8">
        <v>3168</v>
      </c>
      <c r="F11215" t="s">
        <v>106</v>
      </c>
      <c r="G11215" t="s">
        <v>110</v>
      </c>
      <c r="H11215" t="s">
        <v>107</v>
      </c>
      <c r="I11215">
        <v>5</v>
      </c>
      <c r="J11215" t="s">
        <v>51</v>
      </c>
      <c r="K11215" t="e" vm="30">
        <v>#VALUE!</v>
      </c>
      <c r="L11215" t="e" vm="31">
        <v>#VALUE!</v>
      </c>
      <c r="M11215" t="e" vm="3">
        <v>#VALUE!</v>
      </c>
      <c r="N11215" t="s">
        <v>5</v>
      </c>
      <c r="O11215" t="s">
        <v>7</v>
      </c>
      <c r="P11215" t="s">
        <v>55</v>
      </c>
      <c r="Q11215" s="10">
        <v>7</v>
      </c>
      <c r="R11215" s="12">
        <v>35.25</v>
      </c>
      <c r="S11215" t="str">
        <f t="shared" si="527"/>
        <v>Retained</v>
      </c>
    </row>
    <row r="11216" spans="1:19" x14ac:dyDescent="0.35">
      <c r="A11216" s="1">
        <v>11227</v>
      </c>
      <c r="B11216" s="4">
        <v>43343</v>
      </c>
      <c r="C11216" s="4" t="str">
        <f t="shared" si="525"/>
        <v>August</v>
      </c>
      <c r="D11216" s="4" t="str">
        <f t="shared" si="526"/>
        <v>2018</v>
      </c>
      <c r="E11216" s="8">
        <v>5631</v>
      </c>
      <c r="F11216" t="s">
        <v>106</v>
      </c>
      <c r="G11216" t="s">
        <v>109</v>
      </c>
      <c r="H11216" t="s">
        <v>107</v>
      </c>
      <c r="I11216">
        <v>5</v>
      </c>
      <c r="J11216" t="s">
        <v>71</v>
      </c>
      <c r="K11216" t="e" vm="12">
        <v>#VALUE!</v>
      </c>
      <c r="L11216" t="e" vm="2">
        <v>#VALUE!</v>
      </c>
      <c r="M11216" t="e" vm="3">
        <v>#VALUE!</v>
      </c>
      <c r="N11216" t="s">
        <v>5</v>
      </c>
      <c r="O11216" t="s">
        <v>45</v>
      </c>
      <c r="P11216" t="s">
        <v>45</v>
      </c>
      <c r="Q11216" s="10">
        <v>6</v>
      </c>
      <c r="R11216" s="12">
        <v>8.01</v>
      </c>
      <c r="S11216" t="str">
        <f t="shared" si="527"/>
        <v>Retained</v>
      </c>
    </row>
    <row r="11217" spans="1:19" x14ac:dyDescent="0.35">
      <c r="A11217" s="1">
        <v>11228</v>
      </c>
      <c r="B11217" s="4">
        <v>43343</v>
      </c>
      <c r="C11217" s="4" t="str">
        <f t="shared" si="525"/>
        <v>August</v>
      </c>
      <c r="D11217" s="4" t="str">
        <f t="shared" si="526"/>
        <v>2018</v>
      </c>
      <c r="E11217" s="8">
        <v>6167</v>
      </c>
      <c r="F11217" t="s">
        <v>106</v>
      </c>
      <c r="G11217" t="s">
        <v>109</v>
      </c>
      <c r="H11217" t="s">
        <v>107</v>
      </c>
      <c r="I11217">
        <v>0</v>
      </c>
      <c r="J11217" t="s">
        <v>62</v>
      </c>
      <c r="K11217" t="e" vm="12">
        <v>#VALUE!</v>
      </c>
      <c r="L11217" t="e" vm="2">
        <v>#VALUE!</v>
      </c>
      <c r="M11217" t="e" vm="3">
        <v>#VALUE!</v>
      </c>
      <c r="N11217" t="s">
        <v>5</v>
      </c>
      <c r="O11217" t="s">
        <v>15</v>
      </c>
      <c r="P11217" t="s">
        <v>15</v>
      </c>
      <c r="Q11217" s="10">
        <v>3</v>
      </c>
      <c r="R11217" s="12">
        <v>29.55</v>
      </c>
      <c r="S11217" t="str">
        <f t="shared" si="527"/>
        <v>New</v>
      </c>
    </row>
    <row r="11218" spans="1:19" x14ac:dyDescent="0.35">
      <c r="A11218" s="1">
        <v>11229</v>
      </c>
      <c r="B11218" s="4">
        <v>43343</v>
      </c>
      <c r="C11218" s="4" t="str">
        <f t="shared" si="525"/>
        <v>August</v>
      </c>
      <c r="D11218" s="4" t="str">
        <f t="shared" si="526"/>
        <v>2018</v>
      </c>
      <c r="E11218" s="8">
        <v>4373</v>
      </c>
      <c r="F11218" t="s">
        <v>106</v>
      </c>
      <c r="G11218" t="s">
        <v>109</v>
      </c>
      <c r="H11218" t="s">
        <v>107</v>
      </c>
      <c r="I11218">
        <v>0</v>
      </c>
      <c r="J11218" t="s">
        <v>4</v>
      </c>
      <c r="K11218" t="e" vm="6">
        <v>#VALUE!</v>
      </c>
      <c r="L11218" t="e" vm="7">
        <v>#VALUE!</v>
      </c>
      <c r="M11218" t="e" vm="3">
        <v>#VALUE!</v>
      </c>
      <c r="N11218" t="s">
        <v>5</v>
      </c>
      <c r="O11218" t="s">
        <v>45</v>
      </c>
      <c r="P11218" t="s">
        <v>45</v>
      </c>
      <c r="Q11218" s="10">
        <v>6</v>
      </c>
      <c r="R11218" s="12">
        <v>24.7</v>
      </c>
      <c r="S11218" t="str">
        <f t="shared" si="527"/>
        <v>Retained</v>
      </c>
    </row>
    <row r="11219" spans="1:19" x14ac:dyDescent="0.35">
      <c r="A11219" s="1">
        <v>11230</v>
      </c>
      <c r="B11219" s="4">
        <v>43343</v>
      </c>
      <c r="C11219" s="4" t="str">
        <f t="shared" si="525"/>
        <v>August</v>
      </c>
      <c r="D11219" s="4" t="str">
        <f t="shared" si="526"/>
        <v>2018</v>
      </c>
      <c r="E11219" s="8">
        <v>6311</v>
      </c>
      <c r="F11219" t="s">
        <v>106</v>
      </c>
      <c r="G11219" t="s">
        <v>109</v>
      </c>
      <c r="H11219" t="s">
        <v>107</v>
      </c>
      <c r="I11219">
        <v>2</v>
      </c>
      <c r="J11219" t="s">
        <v>38</v>
      </c>
      <c r="K11219" t="e" vm="26">
        <v>#VALUE!</v>
      </c>
      <c r="L11219" t="e" vm="25">
        <v>#VALUE!</v>
      </c>
      <c r="M11219" t="e" vm="3">
        <v>#VALUE!</v>
      </c>
      <c r="N11219" t="s">
        <v>5</v>
      </c>
      <c r="O11219" t="s">
        <v>28</v>
      </c>
      <c r="P11219" t="s">
        <v>34</v>
      </c>
      <c r="Q11219" s="10">
        <v>6</v>
      </c>
      <c r="R11219" s="12">
        <v>7.17</v>
      </c>
      <c r="S11219" t="str">
        <f t="shared" si="527"/>
        <v>Retained</v>
      </c>
    </row>
    <row r="11220" spans="1:19" x14ac:dyDescent="0.35">
      <c r="A11220" s="1">
        <v>11231</v>
      </c>
      <c r="B11220" s="4">
        <v>43343</v>
      </c>
      <c r="C11220" s="4" t="str">
        <f t="shared" si="525"/>
        <v>August</v>
      </c>
      <c r="D11220" s="4" t="str">
        <f t="shared" si="526"/>
        <v>2018</v>
      </c>
      <c r="E11220" s="8">
        <v>8827</v>
      </c>
      <c r="F11220" t="s">
        <v>106</v>
      </c>
      <c r="G11220" t="s">
        <v>109</v>
      </c>
      <c r="H11220" t="s">
        <v>107</v>
      </c>
      <c r="I11220">
        <v>0</v>
      </c>
      <c r="J11220" t="s">
        <v>73</v>
      </c>
      <c r="K11220" t="e" vm="22">
        <v>#VALUE!</v>
      </c>
      <c r="L11220" t="e" vm="23">
        <v>#VALUE!</v>
      </c>
      <c r="M11220" t="e" vm="3">
        <v>#VALUE!</v>
      </c>
      <c r="N11220" t="s">
        <v>5</v>
      </c>
      <c r="O11220" t="s">
        <v>15</v>
      </c>
      <c r="P11220" t="s">
        <v>15</v>
      </c>
      <c r="Q11220" s="10">
        <v>3</v>
      </c>
      <c r="R11220" s="12">
        <v>13.14</v>
      </c>
      <c r="S11220" t="str">
        <f t="shared" si="527"/>
        <v>New</v>
      </c>
    </row>
    <row r="11221" spans="1:19" x14ac:dyDescent="0.35">
      <c r="A11221" s="1">
        <v>11232</v>
      </c>
      <c r="B11221" s="4">
        <v>43343</v>
      </c>
      <c r="C11221" s="4" t="str">
        <f t="shared" si="525"/>
        <v>August</v>
      </c>
      <c r="D11221" s="4" t="str">
        <f t="shared" si="526"/>
        <v>2018</v>
      </c>
      <c r="E11221" s="8">
        <v>3759</v>
      </c>
      <c r="F11221" t="s">
        <v>105</v>
      </c>
      <c r="G11221" t="s">
        <v>109</v>
      </c>
      <c r="H11221" t="s">
        <v>108</v>
      </c>
      <c r="I11221">
        <v>2</v>
      </c>
      <c r="J11221" t="s">
        <v>37</v>
      </c>
      <c r="K11221" t="e" vm="9">
        <v>#VALUE!</v>
      </c>
      <c r="L11221" t="e" vm="7">
        <v>#VALUE!</v>
      </c>
      <c r="M11221" t="e" vm="3">
        <v>#VALUE!</v>
      </c>
      <c r="N11221" t="s">
        <v>5</v>
      </c>
      <c r="O11221" t="s">
        <v>45</v>
      </c>
      <c r="P11221" t="s">
        <v>45</v>
      </c>
      <c r="Q11221" s="10">
        <v>3</v>
      </c>
      <c r="R11221" s="12">
        <v>13.79</v>
      </c>
      <c r="S11221" t="str">
        <f t="shared" si="527"/>
        <v>Retained</v>
      </c>
    </row>
    <row r="11222" spans="1:19" x14ac:dyDescent="0.35">
      <c r="A11222" s="1">
        <v>11233</v>
      </c>
      <c r="B11222" s="4">
        <v>43343</v>
      </c>
      <c r="C11222" s="4" t="str">
        <f t="shared" si="525"/>
        <v>August</v>
      </c>
      <c r="D11222" s="4" t="str">
        <f t="shared" si="526"/>
        <v>2018</v>
      </c>
      <c r="E11222" s="8">
        <v>105</v>
      </c>
      <c r="F11222" t="s">
        <v>106</v>
      </c>
      <c r="G11222" t="s">
        <v>110</v>
      </c>
      <c r="H11222" t="s">
        <v>107</v>
      </c>
      <c r="I11222">
        <v>3</v>
      </c>
      <c r="J11222" t="s">
        <v>73</v>
      </c>
      <c r="K11222" t="e" vm="12">
        <v>#VALUE!</v>
      </c>
      <c r="L11222" t="e" vm="2">
        <v>#VALUE!</v>
      </c>
      <c r="M11222" t="e" vm="3">
        <v>#VALUE!</v>
      </c>
      <c r="N11222" t="s">
        <v>5</v>
      </c>
      <c r="O11222" t="s">
        <v>41</v>
      </c>
      <c r="P11222" t="s">
        <v>42</v>
      </c>
      <c r="Q11222" s="10">
        <v>5</v>
      </c>
      <c r="R11222" s="12">
        <v>10.85</v>
      </c>
      <c r="S11222" t="str">
        <f t="shared" si="527"/>
        <v>Retained</v>
      </c>
    </row>
    <row r="11223" spans="1:19" x14ac:dyDescent="0.35">
      <c r="A11223" s="1">
        <v>11234</v>
      </c>
      <c r="B11223" s="4">
        <v>43343</v>
      </c>
      <c r="C11223" s="4" t="str">
        <f t="shared" si="525"/>
        <v>August</v>
      </c>
      <c r="D11223" s="4" t="str">
        <f t="shared" si="526"/>
        <v>2018</v>
      </c>
      <c r="E11223" s="8">
        <v>8272</v>
      </c>
      <c r="F11223" t="s">
        <v>105</v>
      </c>
      <c r="G11223" t="s">
        <v>110</v>
      </c>
      <c r="H11223" t="s">
        <v>107</v>
      </c>
      <c r="I11223">
        <v>1</v>
      </c>
      <c r="J11223" t="s">
        <v>71</v>
      </c>
      <c r="K11223" t="e" vm="8">
        <v>#VALUE!</v>
      </c>
      <c r="L11223" t="e" vm="2">
        <v>#VALUE!</v>
      </c>
      <c r="M11223" t="e" vm="3">
        <v>#VALUE!</v>
      </c>
      <c r="N11223" t="s">
        <v>5</v>
      </c>
      <c r="O11223" t="s">
        <v>6</v>
      </c>
      <c r="P11223" t="s">
        <v>43</v>
      </c>
      <c r="Q11223" s="10">
        <v>3</v>
      </c>
      <c r="R11223" s="12">
        <v>7.95</v>
      </c>
      <c r="S11223" t="str">
        <f t="shared" si="527"/>
        <v>Retained</v>
      </c>
    </row>
    <row r="11224" spans="1:19" x14ac:dyDescent="0.35">
      <c r="A11224" s="1">
        <v>11235</v>
      </c>
      <c r="B11224" s="4">
        <v>43343</v>
      </c>
      <c r="C11224" s="4" t="str">
        <f t="shared" si="525"/>
        <v>August</v>
      </c>
      <c r="D11224" s="4" t="str">
        <f t="shared" si="526"/>
        <v>2018</v>
      </c>
      <c r="E11224" s="8">
        <v>3961</v>
      </c>
      <c r="F11224" t="s">
        <v>106</v>
      </c>
      <c r="G11224" t="s">
        <v>109</v>
      </c>
      <c r="H11224" t="s">
        <v>108</v>
      </c>
      <c r="I11224">
        <v>3</v>
      </c>
      <c r="J11224" t="s">
        <v>37</v>
      </c>
      <c r="K11224" t="e" vm="28">
        <v>#VALUE!</v>
      </c>
      <c r="L11224" t="e" vm="29">
        <v>#VALUE!</v>
      </c>
      <c r="M11224" t="e" vm="3">
        <v>#VALUE!</v>
      </c>
      <c r="N11224" t="s">
        <v>5</v>
      </c>
      <c r="O11224" t="s">
        <v>28</v>
      </c>
      <c r="P11224" t="s">
        <v>8</v>
      </c>
      <c r="Q11224" s="10">
        <v>3</v>
      </c>
      <c r="R11224" s="12">
        <v>12.7</v>
      </c>
      <c r="S11224" t="str">
        <f t="shared" si="527"/>
        <v>Retained</v>
      </c>
    </row>
    <row r="11225" spans="1:19" x14ac:dyDescent="0.35">
      <c r="A11225" s="1">
        <v>11236</v>
      </c>
      <c r="B11225" s="4">
        <v>43343</v>
      </c>
      <c r="C11225" s="4" t="str">
        <f t="shared" si="525"/>
        <v>August</v>
      </c>
      <c r="D11225" s="4" t="str">
        <f t="shared" si="526"/>
        <v>2018</v>
      </c>
      <c r="E11225" s="8">
        <v>7884</v>
      </c>
      <c r="F11225" t="s">
        <v>105</v>
      </c>
      <c r="G11225" t="s">
        <v>110</v>
      </c>
      <c r="H11225" t="s">
        <v>107</v>
      </c>
      <c r="I11225">
        <v>1</v>
      </c>
      <c r="J11225" t="s">
        <v>37</v>
      </c>
      <c r="K11225" t="e" vm="6">
        <v>#VALUE!</v>
      </c>
      <c r="L11225" t="e" vm="7">
        <v>#VALUE!</v>
      </c>
      <c r="M11225" t="e" vm="3">
        <v>#VALUE!</v>
      </c>
      <c r="N11225" t="s">
        <v>5</v>
      </c>
      <c r="O11225" t="s">
        <v>15</v>
      </c>
      <c r="P11225" t="s">
        <v>15</v>
      </c>
      <c r="Q11225" s="10">
        <v>5</v>
      </c>
      <c r="R11225" s="12">
        <v>21.63</v>
      </c>
      <c r="S11225" t="str">
        <f t="shared" si="527"/>
        <v>New</v>
      </c>
    </row>
    <row r="11226" spans="1:19" x14ac:dyDescent="0.35">
      <c r="A11226" s="1">
        <v>11237</v>
      </c>
      <c r="B11226" s="4">
        <v>43343</v>
      </c>
      <c r="C11226" s="4" t="str">
        <f t="shared" si="525"/>
        <v>August</v>
      </c>
      <c r="D11226" s="4" t="str">
        <f t="shared" si="526"/>
        <v>2018</v>
      </c>
      <c r="E11226" s="8">
        <v>7963</v>
      </c>
      <c r="F11226" t="s">
        <v>106</v>
      </c>
      <c r="G11226" t="s">
        <v>109</v>
      </c>
      <c r="H11226" t="s">
        <v>108</v>
      </c>
      <c r="I11226">
        <v>3</v>
      </c>
      <c r="J11226" t="s">
        <v>37</v>
      </c>
      <c r="K11226" t="e" vm="6">
        <v>#VALUE!</v>
      </c>
      <c r="L11226" t="e" vm="7">
        <v>#VALUE!</v>
      </c>
      <c r="M11226" t="e" vm="3">
        <v>#VALUE!</v>
      </c>
      <c r="N11226" t="s">
        <v>5</v>
      </c>
      <c r="O11226" t="s">
        <v>17</v>
      </c>
      <c r="P11226" t="s">
        <v>29</v>
      </c>
      <c r="Q11226" s="10">
        <v>5</v>
      </c>
      <c r="R11226" s="12">
        <v>21.98</v>
      </c>
      <c r="S11226" t="str">
        <f t="shared" si="527"/>
        <v>Retained</v>
      </c>
    </row>
    <row r="11227" spans="1:19" x14ac:dyDescent="0.35">
      <c r="A11227" s="1">
        <v>11238</v>
      </c>
      <c r="B11227" s="4">
        <v>43343</v>
      </c>
      <c r="C11227" s="4" t="str">
        <f t="shared" si="525"/>
        <v>August</v>
      </c>
      <c r="D11227" s="4" t="str">
        <f t="shared" si="526"/>
        <v>2018</v>
      </c>
      <c r="E11227" s="8">
        <v>4953</v>
      </c>
      <c r="F11227" t="s">
        <v>106</v>
      </c>
      <c r="G11227" t="s">
        <v>109</v>
      </c>
      <c r="H11227" t="s">
        <v>108</v>
      </c>
      <c r="I11227">
        <v>5</v>
      </c>
      <c r="J11227" t="s">
        <v>51</v>
      </c>
      <c r="K11227" t="e" vm="26">
        <v>#VALUE!</v>
      </c>
      <c r="L11227" t="e" vm="25">
        <v>#VALUE!</v>
      </c>
      <c r="M11227" t="e" vm="3">
        <v>#VALUE!</v>
      </c>
      <c r="N11227" t="s">
        <v>5</v>
      </c>
      <c r="O11227" t="s">
        <v>28</v>
      </c>
      <c r="P11227" t="s">
        <v>8</v>
      </c>
      <c r="Q11227" s="10">
        <v>5</v>
      </c>
      <c r="R11227" s="12">
        <v>10.89</v>
      </c>
      <c r="S11227" t="str">
        <f t="shared" si="527"/>
        <v>Retained</v>
      </c>
    </row>
    <row r="11228" spans="1:19" x14ac:dyDescent="0.35">
      <c r="A11228" s="1">
        <v>11239</v>
      </c>
      <c r="B11228" s="4">
        <v>43343</v>
      </c>
      <c r="C11228" s="4" t="str">
        <f t="shared" si="525"/>
        <v>August</v>
      </c>
      <c r="D11228" s="4" t="str">
        <f t="shared" si="526"/>
        <v>2018</v>
      </c>
      <c r="E11228" s="8">
        <v>9956</v>
      </c>
      <c r="F11228" t="s">
        <v>105</v>
      </c>
      <c r="G11228" t="s">
        <v>109</v>
      </c>
      <c r="H11228" t="s">
        <v>107</v>
      </c>
      <c r="I11228">
        <v>4</v>
      </c>
      <c r="J11228" t="s">
        <v>72</v>
      </c>
      <c r="K11228" t="e" vm="13">
        <v>#VALUE!</v>
      </c>
      <c r="L11228" t="e" vm="5">
        <v>#VALUE!</v>
      </c>
      <c r="M11228" t="e" vm="3">
        <v>#VALUE!</v>
      </c>
      <c r="N11228" t="s">
        <v>5</v>
      </c>
      <c r="O11228" t="s">
        <v>7</v>
      </c>
      <c r="P11228" t="s">
        <v>27</v>
      </c>
      <c r="Q11228" s="10">
        <v>4</v>
      </c>
      <c r="R11228" s="12">
        <v>9.4499999999999993</v>
      </c>
      <c r="S11228" t="str">
        <f t="shared" si="527"/>
        <v>Retained</v>
      </c>
    </row>
    <row r="11229" spans="1:19" x14ac:dyDescent="0.35">
      <c r="A11229" s="1">
        <v>11240</v>
      </c>
      <c r="B11229" s="4">
        <v>43343</v>
      </c>
      <c r="C11229" s="4" t="str">
        <f t="shared" si="525"/>
        <v>August</v>
      </c>
      <c r="D11229" s="4" t="str">
        <f t="shared" si="526"/>
        <v>2018</v>
      </c>
      <c r="E11229" s="8">
        <v>7306</v>
      </c>
      <c r="F11229" t="s">
        <v>105</v>
      </c>
      <c r="G11229" t="s">
        <v>109</v>
      </c>
      <c r="H11229" t="s">
        <v>107</v>
      </c>
      <c r="I11229">
        <v>4</v>
      </c>
      <c r="J11229" t="s">
        <v>37</v>
      </c>
      <c r="K11229" t="e" vm="1">
        <v>#VALUE!</v>
      </c>
      <c r="L11229" t="e" vm="2">
        <v>#VALUE!</v>
      </c>
      <c r="M11229" t="e" vm="3">
        <v>#VALUE!</v>
      </c>
      <c r="N11229" t="s">
        <v>5</v>
      </c>
      <c r="O11229" t="s">
        <v>19</v>
      </c>
      <c r="P11229" t="s">
        <v>19</v>
      </c>
      <c r="Q11229" s="10">
        <v>5</v>
      </c>
      <c r="R11229" s="12">
        <v>5.9</v>
      </c>
      <c r="S11229" t="str">
        <f t="shared" si="527"/>
        <v>New</v>
      </c>
    </row>
    <row r="11230" spans="1:19" x14ac:dyDescent="0.35">
      <c r="A11230" s="1">
        <v>11241</v>
      </c>
      <c r="B11230" s="4">
        <v>43343</v>
      </c>
      <c r="C11230" s="4" t="str">
        <f t="shared" si="525"/>
        <v>August</v>
      </c>
      <c r="D11230" s="4" t="str">
        <f t="shared" si="526"/>
        <v>2018</v>
      </c>
      <c r="E11230" s="8">
        <v>4454</v>
      </c>
      <c r="F11230" t="s">
        <v>106</v>
      </c>
      <c r="G11230" t="s">
        <v>109</v>
      </c>
      <c r="H11230" t="s">
        <v>108</v>
      </c>
      <c r="I11230">
        <v>2</v>
      </c>
      <c r="J11230" t="s">
        <v>38</v>
      </c>
      <c r="K11230" t="e" vm="15">
        <v>#VALUE!</v>
      </c>
      <c r="L11230" t="e" vm="5">
        <v>#VALUE!</v>
      </c>
      <c r="M11230" t="e" vm="3">
        <v>#VALUE!</v>
      </c>
      <c r="N11230" t="s">
        <v>5</v>
      </c>
      <c r="O11230" t="s">
        <v>7</v>
      </c>
      <c r="P11230" t="s">
        <v>55</v>
      </c>
      <c r="Q11230" s="10">
        <v>4</v>
      </c>
      <c r="R11230" s="12">
        <v>24.29</v>
      </c>
      <c r="S11230" t="str">
        <f t="shared" si="527"/>
        <v>New</v>
      </c>
    </row>
    <row r="11231" spans="1:19" x14ac:dyDescent="0.35">
      <c r="A11231" s="1">
        <v>11242</v>
      </c>
      <c r="B11231" s="4">
        <v>43343</v>
      </c>
      <c r="C11231" s="4" t="str">
        <f t="shared" si="525"/>
        <v>August</v>
      </c>
      <c r="D11231" s="4" t="str">
        <f t="shared" si="526"/>
        <v>2018</v>
      </c>
      <c r="E11231" s="8">
        <v>817</v>
      </c>
      <c r="F11231" t="s">
        <v>105</v>
      </c>
      <c r="G11231" t="s">
        <v>109</v>
      </c>
      <c r="H11231" t="s">
        <v>107</v>
      </c>
      <c r="I11231">
        <v>2</v>
      </c>
      <c r="J11231" t="s">
        <v>37</v>
      </c>
      <c r="K11231" t="e" vm="13">
        <v>#VALUE!</v>
      </c>
      <c r="L11231" t="e" vm="5">
        <v>#VALUE!</v>
      </c>
      <c r="M11231" t="e" vm="3">
        <v>#VALUE!</v>
      </c>
      <c r="N11231" t="s">
        <v>5</v>
      </c>
      <c r="O11231" t="s">
        <v>45</v>
      </c>
      <c r="P11231" t="s">
        <v>45</v>
      </c>
      <c r="Q11231" s="10">
        <v>4</v>
      </c>
      <c r="R11231" s="12">
        <v>23.86</v>
      </c>
      <c r="S11231" t="str">
        <f t="shared" si="527"/>
        <v>Retained</v>
      </c>
    </row>
    <row r="11232" spans="1:19" x14ac:dyDescent="0.35">
      <c r="A11232" s="1">
        <v>11243</v>
      </c>
      <c r="B11232" s="4">
        <v>43343</v>
      </c>
      <c r="C11232" s="4" t="str">
        <f t="shared" si="525"/>
        <v>August</v>
      </c>
      <c r="D11232" s="4" t="str">
        <f t="shared" si="526"/>
        <v>2018</v>
      </c>
      <c r="E11232" s="8">
        <v>2446</v>
      </c>
      <c r="F11232" t="s">
        <v>106</v>
      </c>
      <c r="G11232" t="s">
        <v>109</v>
      </c>
      <c r="H11232" t="s">
        <v>107</v>
      </c>
      <c r="I11232">
        <v>0</v>
      </c>
      <c r="J11232" t="s">
        <v>51</v>
      </c>
      <c r="K11232" t="e" vm="24">
        <v>#VALUE!</v>
      </c>
      <c r="L11232" t="e" vm="25">
        <v>#VALUE!</v>
      </c>
      <c r="M11232" t="e" vm="3">
        <v>#VALUE!</v>
      </c>
      <c r="N11232" t="s">
        <v>5</v>
      </c>
      <c r="O11232" t="s">
        <v>45</v>
      </c>
      <c r="P11232" t="s">
        <v>45</v>
      </c>
      <c r="Q11232" s="10">
        <v>2</v>
      </c>
      <c r="R11232" s="12">
        <v>10.15</v>
      </c>
      <c r="S11232" t="str">
        <f t="shared" si="527"/>
        <v>Retained</v>
      </c>
    </row>
    <row r="11233" spans="1:19" x14ac:dyDescent="0.35">
      <c r="A11233" s="1">
        <v>11244</v>
      </c>
      <c r="B11233" s="4">
        <v>43343</v>
      </c>
      <c r="C11233" s="4" t="str">
        <f t="shared" si="525"/>
        <v>August</v>
      </c>
      <c r="D11233" s="4" t="str">
        <f t="shared" si="526"/>
        <v>2018</v>
      </c>
      <c r="E11233" s="8">
        <v>4985</v>
      </c>
      <c r="F11233" t="s">
        <v>106</v>
      </c>
      <c r="G11233" t="s">
        <v>109</v>
      </c>
      <c r="H11233" t="s">
        <v>108</v>
      </c>
      <c r="I11233">
        <v>3</v>
      </c>
      <c r="J11233" t="s">
        <v>38</v>
      </c>
      <c r="K11233" t="e" vm="10">
        <v>#VALUE!</v>
      </c>
      <c r="L11233" t="e" vm="5">
        <v>#VALUE!</v>
      </c>
      <c r="M11233" t="e" vm="3">
        <v>#VALUE!</v>
      </c>
      <c r="N11233" t="s">
        <v>5</v>
      </c>
      <c r="O11233" t="s">
        <v>6</v>
      </c>
      <c r="P11233" t="s">
        <v>43</v>
      </c>
      <c r="Q11233" s="10">
        <v>5</v>
      </c>
      <c r="R11233" s="12">
        <v>18.63</v>
      </c>
      <c r="S11233" t="str">
        <f t="shared" si="527"/>
        <v>Retained</v>
      </c>
    </row>
    <row r="11234" spans="1:19" x14ac:dyDescent="0.35">
      <c r="A11234" s="1">
        <v>11245</v>
      </c>
      <c r="B11234" s="4">
        <v>43343</v>
      </c>
      <c r="C11234" s="4" t="str">
        <f t="shared" si="525"/>
        <v>August</v>
      </c>
      <c r="D11234" s="4" t="str">
        <f t="shared" si="526"/>
        <v>2018</v>
      </c>
      <c r="E11234" s="8">
        <v>5927</v>
      </c>
      <c r="F11234" t="s">
        <v>106</v>
      </c>
      <c r="G11234" t="s">
        <v>110</v>
      </c>
      <c r="H11234" t="s">
        <v>107</v>
      </c>
      <c r="I11234">
        <v>2</v>
      </c>
      <c r="J11234" t="s">
        <v>37</v>
      </c>
      <c r="K11234" t="e" vm="24">
        <v>#VALUE!</v>
      </c>
      <c r="L11234" t="e" vm="25">
        <v>#VALUE!</v>
      </c>
      <c r="M11234" t="e" vm="3">
        <v>#VALUE!</v>
      </c>
      <c r="N11234" t="s">
        <v>5</v>
      </c>
      <c r="O11234" t="s">
        <v>30</v>
      </c>
      <c r="P11234" t="s">
        <v>39</v>
      </c>
      <c r="Q11234" s="10">
        <v>5</v>
      </c>
      <c r="R11234" s="12">
        <v>4.03</v>
      </c>
      <c r="S11234" t="str">
        <f t="shared" si="527"/>
        <v>Retained</v>
      </c>
    </row>
    <row r="11235" spans="1:19" x14ac:dyDescent="0.35">
      <c r="A11235" s="1">
        <v>11246</v>
      </c>
      <c r="B11235" s="4">
        <v>43343</v>
      </c>
      <c r="C11235" s="4" t="str">
        <f t="shared" si="525"/>
        <v>August</v>
      </c>
      <c r="D11235" s="4" t="str">
        <f t="shared" si="526"/>
        <v>2018</v>
      </c>
      <c r="E11235" s="8">
        <v>305</v>
      </c>
      <c r="F11235" t="s">
        <v>105</v>
      </c>
      <c r="G11235" t="s">
        <v>109</v>
      </c>
      <c r="H11235" t="s">
        <v>108</v>
      </c>
      <c r="I11235">
        <v>4</v>
      </c>
      <c r="J11235" t="s">
        <v>38</v>
      </c>
      <c r="K11235" t="e" vm="22">
        <v>#VALUE!</v>
      </c>
      <c r="L11235" t="e" vm="23">
        <v>#VALUE!</v>
      </c>
      <c r="M11235" t="e" vm="3">
        <v>#VALUE!</v>
      </c>
      <c r="N11235" t="s">
        <v>5</v>
      </c>
      <c r="O11235" t="s">
        <v>19</v>
      </c>
      <c r="P11235" t="s">
        <v>19</v>
      </c>
      <c r="Q11235" s="10">
        <v>6</v>
      </c>
      <c r="R11235" s="12">
        <v>7.78</v>
      </c>
      <c r="S11235" t="str">
        <f t="shared" si="527"/>
        <v>Retained</v>
      </c>
    </row>
    <row r="11236" spans="1:19" x14ac:dyDescent="0.35">
      <c r="A11236" s="1">
        <v>11247</v>
      </c>
      <c r="B11236" s="4">
        <v>43343</v>
      </c>
      <c r="C11236" s="4" t="str">
        <f t="shared" si="525"/>
        <v>August</v>
      </c>
      <c r="D11236" s="4" t="str">
        <f t="shared" si="526"/>
        <v>2018</v>
      </c>
      <c r="E11236" s="8">
        <v>4571</v>
      </c>
      <c r="F11236" t="s">
        <v>105</v>
      </c>
      <c r="G11236" t="s">
        <v>110</v>
      </c>
      <c r="H11236" t="s">
        <v>107</v>
      </c>
      <c r="I11236">
        <v>5</v>
      </c>
      <c r="J11236" t="s">
        <v>37</v>
      </c>
      <c r="K11236" t="e" vm="24">
        <v>#VALUE!</v>
      </c>
      <c r="L11236" t="e" vm="25">
        <v>#VALUE!</v>
      </c>
      <c r="M11236" t="e" vm="3">
        <v>#VALUE!</v>
      </c>
      <c r="N11236" t="s">
        <v>5</v>
      </c>
      <c r="O11236" t="s">
        <v>19</v>
      </c>
      <c r="P11236" t="s">
        <v>19</v>
      </c>
      <c r="Q11236" s="10">
        <v>3</v>
      </c>
      <c r="R11236" s="12">
        <v>6.2</v>
      </c>
      <c r="S11236" t="str">
        <f t="shared" si="527"/>
        <v>Retained</v>
      </c>
    </row>
    <row r="11237" spans="1:19" x14ac:dyDescent="0.35">
      <c r="A11237" s="1">
        <v>11248</v>
      </c>
      <c r="B11237" s="4">
        <v>43343</v>
      </c>
      <c r="C11237" s="4" t="str">
        <f t="shared" si="525"/>
        <v>August</v>
      </c>
      <c r="D11237" s="4" t="str">
        <f t="shared" si="526"/>
        <v>2018</v>
      </c>
      <c r="E11237" s="8">
        <v>4914</v>
      </c>
      <c r="F11237" t="s">
        <v>105</v>
      </c>
      <c r="G11237" t="s">
        <v>109</v>
      </c>
      <c r="H11237" t="s">
        <v>108</v>
      </c>
      <c r="I11237">
        <v>1</v>
      </c>
      <c r="J11237" t="s">
        <v>4</v>
      </c>
      <c r="K11237" t="e" vm="26">
        <v>#VALUE!</v>
      </c>
      <c r="L11237" t="e" vm="25">
        <v>#VALUE!</v>
      </c>
      <c r="M11237" t="e" vm="3">
        <v>#VALUE!</v>
      </c>
      <c r="N11237" t="s">
        <v>9</v>
      </c>
      <c r="O11237" t="s">
        <v>59</v>
      </c>
      <c r="P11237" t="s">
        <v>60</v>
      </c>
      <c r="Q11237" s="10">
        <v>3</v>
      </c>
      <c r="R11237" s="12">
        <v>6.34</v>
      </c>
      <c r="S11237" t="str">
        <f t="shared" si="527"/>
        <v>Retained</v>
      </c>
    </row>
    <row r="11238" spans="1:19" x14ac:dyDescent="0.35">
      <c r="A11238" s="1">
        <v>11249</v>
      </c>
      <c r="B11238" s="4">
        <v>43343</v>
      </c>
      <c r="C11238" s="4" t="str">
        <f t="shared" si="525"/>
        <v>August</v>
      </c>
      <c r="D11238" s="4" t="str">
        <f t="shared" si="526"/>
        <v>2018</v>
      </c>
      <c r="E11238" s="8">
        <v>5348</v>
      </c>
      <c r="F11238" t="s">
        <v>105</v>
      </c>
      <c r="G11238" t="s">
        <v>109</v>
      </c>
      <c r="H11238" t="s">
        <v>108</v>
      </c>
      <c r="I11238">
        <v>3</v>
      </c>
      <c r="J11238" t="s">
        <v>51</v>
      </c>
      <c r="K11238" t="e" vm="26">
        <v>#VALUE!</v>
      </c>
      <c r="L11238" t="e" vm="25">
        <v>#VALUE!</v>
      </c>
      <c r="M11238" t="e" vm="3">
        <v>#VALUE!</v>
      </c>
      <c r="N11238" t="s">
        <v>5</v>
      </c>
      <c r="O11238" t="s">
        <v>28</v>
      </c>
      <c r="P11238" t="s">
        <v>34</v>
      </c>
      <c r="Q11238" s="10">
        <v>4</v>
      </c>
      <c r="R11238" s="12">
        <v>5.71</v>
      </c>
      <c r="S11238" t="str">
        <f t="shared" si="527"/>
        <v>Retained</v>
      </c>
    </row>
    <row r="11239" spans="1:19" x14ac:dyDescent="0.35">
      <c r="A11239" s="1">
        <v>11250</v>
      </c>
      <c r="B11239" s="4">
        <v>43343</v>
      </c>
      <c r="C11239" s="4" t="str">
        <f t="shared" si="525"/>
        <v>August</v>
      </c>
      <c r="D11239" s="4" t="str">
        <f t="shared" si="526"/>
        <v>2018</v>
      </c>
      <c r="E11239" s="8">
        <v>10118</v>
      </c>
      <c r="F11239" t="s">
        <v>105</v>
      </c>
      <c r="G11239" t="s">
        <v>109</v>
      </c>
      <c r="H11239" t="s">
        <v>107</v>
      </c>
      <c r="I11239">
        <v>1</v>
      </c>
      <c r="J11239" t="s">
        <v>73</v>
      </c>
      <c r="K11239" t="e" vm="9">
        <v>#VALUE!</v>
      </c>
      <c r="L11239" t="e" vm="7">
        <v>#VALUE!</v>
      </c>
      <c r="M11239" t="e" vm="3">
        <v>#VALUE!</v>
      </c>
      <c r="N11239" t="s">
        <v>12</v>
      </c>
      <c r="O11239" t="s">
        <v>13</v>
      </c>
      <c r="P11239" t="s">
        <v>68</v>
      </c>
      <c r="Q11239" s="10">
        <v>5</v>
      </c>
      <c r="R11239" s="12">
        <v>11.48</v>
      </c>
      <c r="S11239" t="str">
        <f t="shared" si="527"/>
        <v>Retained</v>
      </c>
    </row>
    <row r="11240" spans="1:19" x14ac:dyDescent="0.35">
      <c r="A11240" s="1">
        <v>11251</v>
      </c>
      <c r="B11240" s="4">
        <v>43343</v>
      </c>
      <c r="C11240" s="4" t="str">
        <f t="shared" si="525"/>
        <v>August</v>
      </c>
      <c r="D11240" s="4" t="str">
        <f t="shared" si="526"/>
        <v>2018</v>
      </c>
      <c r="E11240" s="8">
        <v>7140</v>
      </c>
      <c r="F11240" t="s">
        <v>106</v>
      </c>
      <c r="G11240" t="s">
        <v>109</v>
      </c>
      <c r="H11240" t="s">
        <v>108</v>
      </c>
      <c r="I11240">
        <v>0</v>
      </c>
      <c r="J11240" t="s">
        <v>4</v>
      </c>
      <c r="K11240" t="e" vm="12">
        <v>#VALUE!</v>
      </c>
      <c r="L11240" t="e" vm="2">
        <v>#VALUE!</v>
      </c>
      <c r="M11240" t="e" vm="3">
        <v>#VALUE!</v>
      </c>
      <c r="N11240" t="s">
        <v>12</v>
      </c>
      <c r="O11240" t="s">
        <v>22</v>
      </c>
      <c r="P11240" t="s">
        <v>23</v>
      </c>
      <c r="Q11240" s="10">
        <v>3</v>
      </c>
      <c r="R11240" s="12">
        <v>13.85</v>
      </c>
      <c r="S11240" t="str">
        <f t="shared" si="527"/>
        <v>Retained</v>
      </c>
    </row>
    <row r="11241" spans="1:19" x14ac:dyDescent="0.35">
      <c r="A11241" s="1">
        <v>11252</v>
      </c>
      <c r="B11241" s="4">
        <v>43343</v>
      </c>
      <c r="C11241" s="4" t="str">
        <f t="shared" si="525"/>
        <v>August</v>
      </c>
      <c r="D11241" s="4" t="str">
        <f t="shared" si="526"/>
        <v>2018</v>
      </c>
      <c r="E11241" s="8">
        <v>10226</v>
      </c>
      <c r="F11241" t="s">
        <v>105</v>
      </c>
      <c r="G11241" t="s">
        <v>109</v>
      </c>
      <c r="H11241" t="s">
        <v>108</v>
      </c>
      <c r="I11241">
        <v>3</v>
      </c>
      <c r="J11241" t="s">
        <v>51</v>
      </c>
      <c r="K11241" t="e" vm="10">
        <v>#VALUE!</v>
      </c>
      <c r="L11241" t="e" vm="5">
        <v>#VALUE!</v>
      </c>
      <c r="M11241" t="e" vm="3">
        <v>#VALUE!</v>
      </c>
      <c r="N11241" t="s">
        <v>5</v>
      </c>
      <c r="O11241" t="s">
        <v>28</v>
      </c>
      <c r="P11241" t="s">
        <v>35</v>
      </c>
      <c r="Q11241" s="10">
        <v>3</v>
      </c>
      <c r="R11241" s="12">
        <v>3.19</v>
      </c>
      <c r="S11241" t="str">
        <f t="shared" si="527"/>
        <v>Retained</v>
      </c>
    </row>
    <row r="11242" spans="1:19" x14ac:dyDescent="0.35">
      <c r="A11242" s="1">
        <v>11253</v>
      </c>
      <c r="B11242" s="4">
        <v>43343</v>
      </c>
      <c r="C11242" s="4" t="str">
        <f t="shared" si="525"/>
        <v>August</v>
      </c>
      <c r="D11242" s="4" t="str">
        <f t="shared" si="526"/>
        <v>2018</v>
      </c>
      <c r="E11242" s="8">
        <v>7231</v>
      </c>
      <c r="F11242" t="s">
        <v>106</v>
      </c>
      <c r="G11242" t="s">
        <v>109</v>
      </c>
      <c r="H11242" t="s">
        <v>107</v>
      </c>
      <c r="I11242">
        <v>3</v>
      </c>
      <c r="J11242" t="s">
        <v>72</v>
      </c>
      <c r="K11242" t="e" vm="30">
        <v>#VALUE!</v>
      </c>
      <c r="L11242" t="e" vm="31">
        <v>#VALUE!</v>
      </c>
      <c r="M11242" t="e" vm="3">
        <v>#VALUE!</v>
      </c>
      <c r="N11242" t="s">
        <v>5</v>
      </c>
      <c r="O11242" t="s">
        <v>45</v>
      </c>
      <c r="P11242" t="s">
        <v>45</v>
      </c>
      <c r="Q11242" s="10">
        <v>4</v>
      </c>
      <c r="R11242" s="12">
        <v>9.4700000000000006</v>
      </c>
      <c r="S11242" t="str">
        <f t="shared" si="527"/>
        <v>New</v>
      </c>
    </row>
    <row r="11243" spans="1:19" x14ac:dyDescent="0.35">
      <c r="A11243" s="1">
        <v>11254</v>
      </c>
      <c r="B11243" s="4">
        <v>43343</v>
      </c>
      <c r="C11243" s="4" t="str">
        <f t="shared" si="525"/>
        <v>August</v>
      </c>
      <c r="D11243" s="4" t="str">
        <f t="shared" si="526"/>
        <v>2018</v>
      </c>
      <c r="E11243" s="8">
        <v>8704</v>
      </c>
      <c r="F11243" t="s">
        <v>105</v>
      </c>
      <c r="G11243" t="s">
        <v>109</v>
      </c>
      <c r="H11243" t="s">
        <v>108</v>
      </c>
      <c r="I11243">
        <v>3</v>
      </c>
      <c r="J11243" t="s">
        <v>4</v>
      </c>
      <c r="K11243" t="e" vm="30">
        <v>#VALUE!</v>
      </c>
      <c r="L11243" t="e" vm="31">
        <v>#VALUE!</v>
      </c>
      <c r="M11243" t="e" vm="3">
        <v>#VALUE!</v>
      </c>
      <c r="N11243" t="s">
        <v>5</v>
      </c>
      <c r="O11243" t="s">
        <v>19</v>
      </c>
      <c r="P11243" t="s">
        <v>19</v>
      </c>
      <c r="Q11243" s="10">
        <v>4</v>
      </c>
      <c r="R11243" s="12">
        <v>9.94</v>
      </c>
      <c r="S11243" t="str">
        <f t="shared" si="527"/>
        <v>Retained</v>
      </c>
    </row>
    <row r="11244" spans="1:19" x14ac:dyDescent="0.35">
      <c r="A11244" s="1">
        <v>11255</v>
      </c>
      <c r="B11244" s="4">
        <v>43343</v>
      </c>
      <c r="C11244" s="4" t="str">
        <f t="shared" si="525"/>
        <v>August</v>
      </c>
      <c r="D11244" s="4" t="str">
        <f t="shared" si="526"/>
        <v>2018</v>
      </c>
      <c r="E11244" s="8">
        <v>955</v>
      </c>
      <c r="F11244" t="s">
        <v>105</v>
      </c>
      <c r="G11244" t="s">
        <v>110</v>
      </c>
      <c r="H11244" t="s">
        <v>107</v>
      </c>
      <c r="I11244">
        <v>3</v>
      </c>
      <c r="J11244" t="s">
        <v>51</v>
      </c>
      <c r="K11244" t="e" vm="1">
        <v>#VALUE!</v>
      </c>
      <c r="L11244" t="e" vm="2">
        <v>#VALUE!</v>
      </c>
      <c r="M11244" t="e" vm="3">
        <v>#VALUE!</v>
      </c>
      <c r="N11244" t="s">
        <v>5</v>
      </c>
      <c r="O11244" t="s">
        <v>29</v>
      </c>
      <c r="P11244" t="s">
        <v>29</v>
      </c>
      <c r="Q11244" s="10">
        <v>4</v>
      </c>
      <c r="R11244" s="12">
        <v>11.26</v>
      </c>
      <c r="S11244" t="str">
        <f t="shared" si="527"/>
        <v>New</v>
      </c>
    </row>
    <row r="11245" spans="1:19" x14ac:dyDescent="0.35">
      <c r="A11245" s="1">
        <v>11256</v>
      </c>
      <c r="B11245" s="4">
        <v>43343</v>
      </c>
      <c r="C11245" s="4" t="str">
        <f t="shared" si="525"/>
        <v>August</v>
      </c>
      <c r="D11245" s="4" t="str">
        <f t="shared" si="526"/>
        <v>2018</v>
      </c>
      <c r="E11245" s="8">
        <v>7708</v>
      </c>
      <c r="F11245" t="s">
        <v>106</v>
      </c>
      <c r="G11245" t="s">
        <v>110</v>
      </c>
      <c r="H11245" t="s">
        <v>107</v>
      </c>
      <c r="I11245">
        <v>3</v>
      </c>
      <c r="J11245" t="s">
        <v>51</v>
      </c>
      <c r="K11245" t="e" vm="1">
        <v>#VALUE!</v>
      </c>
      <c r="L11245" t="e" vm="2">
        <v>#VALUE!</v>
      </c>
      <c r="M11245" t="e" vm="3">
        <v>#VALUE!</v>
      </c>
      <c r="N11245" t="s">
        <v>12</v>
      </c>
      <c r="O11245" t="s">
        <v>22</v>
      </c>
      <c r="P11245" t="s">
        <v>50</v>
      </c>
      <c r="Q11245" s="10">
        <v>3</v>
      </c>
      <c r="R11245" s="12">
        <v>11.32</v>
      </c>
      <c r="S11245" t="str">
        <f t="shared" si="527"/>
        <v>Retained</v>
      </c>
    </row>
    <row r="11246" spans="1:19" x14ac:dyDescent="0.35">
      <c r="A11246" s="1">
        <v>11257</v>
      </c>
      <c r="B11246" s="4">
        <v>43344</v>
      </c>
      <c r="C11246" s="4" t="str">
        <f t="shared" si="525"/>
        <v>September</v>
      </c>
      <c r="D11246" s="4" t="str">
        <f t="shared" si="526"/>
        <v>2018</v>
      </c>
      <c r="E11246" s="8">
        <v>7221</v>
      </c>
      <c r="F11246" t="s">
        <v>105</v>
      </c>
      <c r="G11246" t="s">
        <v>109</v>
      </c>
      <c r="H11246" t="s">
        <v>108</v>
      </c>
      <c r="I11246">
        <v>2</v>
      </c>
      <c r="J11246" t="s">
        <v>37</v>
      </c>
      <c r="K11246" t="e" vm="20">
        <v>#VALUE!</v>
      </c>
      <c r="L11246" t="e" vm="21">
        <v>#VALUE!</v>
      </c>
      <c r="M11246" t="e" vm="3">
        <v>#VALUE!</v>
      </c>
      <c r="N11246" t="s">
        <v>5</v>
      </c>
      <c r="O11246" t="s">
        <v>7</v>
      </c>
      <c r="P11246" t="s">
        <v>8</v>
      </c>
      <c r="Q11246" s="10">
        <v>3</v>
      </c>
      <c r="R11246" s="12">
        <v>7.46</v>
      </c>
      <c r="S11246" t="str">
        <f t="shared" si="527"/>
        <v>Retained</v>
      </c>
    </row>
    <row r="11247" spans="1:19" x14ac:dyDescent="0.35">
      <c r="A11247" s="1">
        <v>11258</v>
      </c>
      <c r="B11247" s="4">
        <v>43344</v>
      </c>
      <c r="C11247" s="4" t="str">
        <f t="shared" si="525"/>
        <v>September</v>
      </c>
      <c r="D11247" s="4" t="str">
        <f t="shared" si="526"/>
        <v>2018</v>
      </c>
      <c r="E11247" s="8">
        <v>309</v>
      </c>
      <c r="F11247" t="s">
        <v>106</v>
      </c>
      <c r="G11247" t="s">
        <v>109</v>
      </c>
      <c r="H11247" t="s">
        <v>108</v>
      </c>
      <c r="I11247">
        <v>0</v>
      </c>
      <c r="J11247" t="s">
        <v>71</v>
      </c>
      <c r="K11247" t="e" vm="27">
        <v>#VALUE!</v>
      </c>
      <c r="L11247" t="e" vm="23">
        <v>#VALUE!</v>
      </c>
      <c r="M11247" t="e" vm="3">
        <v>#VALUE!</v>
      </c>
      <c r="N11247" t="s">
        <v>5</v>
      </c>
      <c r="O11247" t="s">
        <v>45</v>
      </c>
      <c r="P11247" t="s">
        <v>45</v>
      </c>
      <c r="Q11247" s="10">
        <v>6</v>
      </c>
      <c r="R11247" s="12">
        <v>17.899999999999999</v>
      </c>
      <c r="S11247" t="str">
        <f t="shared" si="527"/>
        <v>New</v>
      </c>
    </row>
    <row r="11248" spans="1:19" x14ac:dyDescent="0.35">
      <c r="A11248" s="1">
        <v>11259</v>
      </c>
      <c r="B11248" s="4">
        <v>43344</v>
      </c>
      <c r="C11248" s="4" t="str">
        <f t="shared" si="525"/>
        <v>September</v>
      </c>
      <c r="D11248" s="4" t="str">
        <f t="shared" si="526"/>
        <v>2018</v>
      </c>
      <c r="E11248" s="8">
        <v>3335</v>
      </c>
      <c r="F11248" t="s">
        <v>105</v>
      </c>
      <c r="G11248" t="s">
        <v>110</v>
      </c>
      <c r="H11248" t="s">
        <v>107</v>
      </c>
      <c r="I11248">
        <v>2</v>
      </c>
      <c r="J11248" t="s">
        <v>4</v>
      </c>
      <c r="K11248" t="e" vm="32">
        <v>#VALUE!</v>
      </c>
      <c r="L11248" t="e" vm="29">
        <v>#VALUE!</v>
      </c>
      <c r="M11248" t="e" vm="3">
        <v>#VALUE!</v>
      </c>
      <c r="N11248" t="s">
        <v>12</v>
      </c>
      <c r="O11248" t="s">
        <v>22</v>
      </c>
      <c r="P11248" t="s">
        <v>50</v>
      </c>
      <c r="Q11248" s="10">
        <v>4</v>
      </c>
      <c r="R11248" s="12">
        <v>16.38</v>
      </c>
      <c r="S11248" t="str">
        <f t="shared" si="527"/>
        <v>Retained</v>
      </c>
    </row>
    <row r="11249" spans="1:19" x14ac:dyDescent="0.35">
      <c r="A11249" s="1">
        <v>11260</v>
      </c>
      <c r="B11249" s="4">
        <v>43344</v>
      </c>
      <c r="C11249" s="4" t="str">
        <f t="shared" si="525"/>
        <v>September</v>
      </c>
      <c r="D11249" s="4" t="str">
        <f t="shared" si="526"/>
        <v>2018</v>
      </c>
      <c r="E11249" s="8">
        <v>823</v>
      </c>
      <c r="F11249" t="s">
        <v>106</v>
      </c>
      <c r="G11249" t="s">
        <v>109</v>
      </c>
      <c r="H11249" t="s">
        <v>108</v>
      </c>
      <c r="I11249">
        <v>3</v>
      </c>
      <c r="J11249" t="s">
        <v>37</v>
      </c>
      <c r="K11249" t="e" vm="12">
        <v>#VALUE!</v>
      </c>
      <c r="L11249" t="e" vm="2">
        <v>#VALUE!</v>
      </c>
      <c r="M11249" t="e" vm="3">
        <v>#VALUE!</v>
      </c>
      <c r="N11249" t="s">
        <v>9</v>
      </c>
      <c r="O11249" t="s">
        <v>59</v>
      </c>
      <c r="P11249" t="s">
        <v>60</v>
      </c>
      <c r="Q11249" s="10">
        <v>4</v>
      </c>
      <c r="R11249" s="12">
        <v>6.6</v>
      </c>
      <c r="S11249" t="str">
        <f t="shared" si="527"/>
        <v>Retained</v>
      </c>
    </row>
    <row r="11250" spans="1:19" x14ac:dyDescent="0.35">
      <c r="A11250" s="1">
        <v>11261</v>
      </c>
      <c r="B11250" s="4">
        <v>43344</v>
      </c>
      <c r="C11250" s="4" t="str">
        <f t="shared" si="525"/>
        <v>September</v>
      </c>
      <c r="D11250" s="4" t="str">
        <f t="shared" si="526"/>
        <v>2018</v>
      </c>
      <c r="E11250" s="8">
        <v>1508</v>
      </c>
      <c r="F11250" t="s">
        <v>106</v>
      </c>
      <c r="G11250" t="s">
        <v>109</v>
      </c>
      <c r="H11250" t="s">
        <v>108</v>
      </c>
      <c r="I11250">
        <v>1</v>
      </c>
      <c r="J11250" t="s">
        <v>4</v>
      </c>
      <c r="K11250" t="e" vm="16">
        <v>#VALUE!</v>
      </c>
      <c r="L11250" t="e" vm="5">
        <v>#VALUE!</v>
      </c>
      <c r="M11250" t="e" vm="3">
        <v>#VALUE!</v>
      </c>
      <c r="N11250" t="s">
        <v>5</v>
      </c>
      <c r="O11250" t="s">
        <v>17</v>
      </c>
      <c r="P11250" t="s">
        <v>29</v>
      </c>
      <c r="Q11250" s="10">
        <v>4</v>
      </c>
      <c r="R11250" s="12">
        <v>7.67</v>
      </c>
      <c r="S11250" t="str">
        <f t="shared" si="527"/>
        <v>Retained</v>
      </c>
    </row>
    <row r="11251" spans="1:19" x14ac:dyDescent="0.35">
      <c r="A11251" s="1">
        <v>11262</v>
      </c>
      <c r="B11251" s="4">
        <v>43344</v>
      </c>
      <c r="C11251" s="4" t="str">
        <f t="shared" si="525"/>
        <v>September</v>
      </c>
      <c r="D11251" s="4" t="str">
        <f t="shared" si="526"/>
        <v>2018</v>
      </c>
      <c r="E11251" s="8">
        <v>2832</v>
      </c>
      <c r="F11251" t="s">
        <v>106</v>
      </c>
      <c r="G11251" t="s">
        <v>109</v>
      </c>
      <c r="H11251" t="s">
        <v>108</v>
      </c>
      <c r="I11251">
        <v>4</v>
      </c>
      <c r="J11251" t="s">
        <v>51</v>
      </c>
      <c r="K11251" t="e" vm="9">
        <v>#VALUE!</v>
      </c>
      <c r="L11251" t="e" vm="7">
        <v>#VALUE!</v>
      </c>
      <c r="M11251" t="e" vm="3">
        <v>#VALUE!</v>
      </c>
      <c r="N11251" t="s">
        <v>5</v>
      </c>
      <c r="O11251" t="s">
        <v>7</v>
      </c>
      <c r="P11251" t="s">
        <v>27</v>
      </c>
      <c r="Q11251" s="10">
        <v>4</v>
      </c>
      <c r="R11251" s="12">
        <v>26.12</v>
      </c>
      <c r="S11251" t="str">
        <f t="shared" si="527"/>
        <v>Retained</v>
      </c>
    </row>
    <row r="11252" spans="1:19" x14ac:dyDescent="0.35">
      <c r="A11252" s="1">
        <v>11263</v>
      </c>
      <c r="B11252" s="4">
        <v>43344</v>
      </c>
      <c r="C11252" s="4" t="str">
        <f t="shared" si="525"/>
        <v>September</v>
      </c>
      <c r="D11252" s="4" t="str">
        <f t="shared" si="526"/>
        <v>2018</v>
      </c>
      <c r="E11252" s="8">
        <v>5002</v>
      </c>
      <c r="F11252" t="s">
        <v>106</v>
      </c>
      <c r="G11252" t="s">
        <v>110</v>
      </c>
      <c r="H11252" t="s">
        <v>107</v>
      </c>
      <c r="I11252">
        <v>2</v>
      </c>
      <c r="J11252" t="s">
        <v>71</v>
      </c>
      <c r="K11252" t="e" vm="10">
        <v>#VALUE!</v>
      </c>
      <c r="L11252" t="e" vm="5">
        <v>#VALUE!</v>
      </c>
      <c r="M11252" t="e" vm="3">
        <v>#VALUE!</v>
      </c>
      <c r="N11252" t="s">
        <v>5</v>
      </c>
      <c r="O11252" t="s">
        <v>45</v>
      </c>
      <c r="P11252" t="s">
        <v>45</v>
      </c>
      <c r="Q11252" s="10">
        <v>4</v>
      </c>
      <c r="R11252" s="12">
        <v>5.08</v>
      </c>
      <c r="S11252" t="str">
        <f t="shared" si="527"/>
        <v>Retained</v>
      </c>
    </row>
    <row r="11253" spans="1:19" x14ac:dyDescent="0.35">
      <c r="A11253" s="1">
        <v>11264</v>
      </c>
      <c r="B11253" s="4">
        <v>43344</v>
      </c>
      <c r="C11253" s="4" t="str">
        <f t="shared" si="525"/>
        <v>September</v>
      </c>
      <c r="D11253" s="4" t="str">
        <f t="shared" si="526"/>
        <v>2018</v>
      </c>
      <c r="E11253" s="8">
        <v>2594</v>
      </c>
      <c r="F11253" t="s">
        <v>106</v>
      </c>
      <c r="G11253" t="s">
        <v>110</v>
      </c>
      <c r="H11253" t="s">
        <v>107</v>
      </c>
      <c r="I11253">
        <v>3</v>
      </c>
      <c r="J11253" t="s">
        <v>38</v>
      </c>
      <c r="K11253" t="e" vm="13">
        <v>#VALUE!</v>
      </c>
      <c r="L11253" t="e" vm="5">
        <v>#VALUE!</v>
      </c>
      <c r="M11253" t="e" vm="3">
        <v>#VALUE!</v>
      </c>
      <c r="N11253" t="s">
        <v>5</v>
      </c>
      <c r="O11253" t="s">
        <v>19</v>
      </c>
      <c r="P11253" t="s">
        <v>19</v>
      </c>
      <c r="Q11253" s="10">
        <v>5</v>
      </c>
      <c r="R11253" s="12">
        <v>6.2</v>
      </c>
      <c r="S11253" t="str">
        <f t="shared" si="527"/>
        <v>Retained</v>
      </c>
    </row>
    <row r="11254" spans="1:19" x14ac:dyDescent="0.35">
      <c r="A11254" s="1">
        <v>11265</v>
      </c>
      <c r="B11254" s="4">
        <v>43344</v>
      </c>
      <c r="C11254" s="4" t="str">
        <f t="shared" si="525"/>
        <v>September</v>
      </c>
      <c r="D11254" s="4" t="str">
        <f t="shared" si="526"/>
        <v>2018</v>
      </c>
      <c r="E11254" s="8">
        <v>5790</v>
      </c>
      <c r="F11254" t="s">
        <v>106</v>
      </c>
      <c r="G11254" t="s">
        <v>110</v>
      </c>
      <c r="H11254" t="s">
        <v>107</v>
      </c>
      <c r="I11254">
        <v>2</v>
      </c>
      <c r="J11254" t="s">
        <v>38</v>
      </c>
      <c r="K11254" t="e" vm="13">
        <v>#VALUE!</v>
      </c>
      <c r="L11254" t="e" vm="5">
        <v>#VALUE!</v>
      </c>
      <c r="M11254" t="e" vm="3">
        <v>#VALUE!</v>
      </c>
      <c r="N11254" t="s">
        <v>5</v>
      </c>
      <c r="O11254" t="s">
        <v>7</v>
      </c>
      <c r="P11254" t="s">
        <v>27</v>
      </c>
      <c r="Q11254" s="10">
        <v>5</v>
      </c>
      <c r="R11254" s="12">
        <v>12.53</v>
      </c>
      <c r="S11254" t="str">
        <f t="shared" si="527"/>
        <v>Retained</v>
      </c>
    </row>
    <row r="11255" spans="1:19" x14ac:dyDescent="0.35">
      <c r="A11255" s="1">
        <v>11266</v>
      </c>
      <c r="B11255" s="4">
        <v>43344</v>
      </c>
      <c r="C11255" s="4" t="str">
        <f t="shared" si="525"/>
        <v>September</v>
      </c>
      <c r="D11255" s="4" t="str">
        <f t="shared" si="526"/>
        <v>2018</v>
      </c>
      <c r="E11255" s="8">
        <v>7831</v>
      </c>
      <c r="F11255" t="s">
        <v>105</v>
      </c>
      <c r="G11255" t="s">
        <v>110</v>
      </c>
      <c r="H11255" t="s">
        <v>107</v>
      </c>
      <c r="I11255">
        <v>4</v>
      </c>
      <c r="J11255" t="s">
        <v>51</v>
      </c>
      <c r="K11255" t="e" vm="13">
        <v>#VALUE!</v>
      </c>
      <c r="L11255" t="e" vm="5">
        <v>#VALUE!</v>
      </c>
      <c r="M11255" t="e" vm="3">
        <v>#VALUE!</v>
      </c>
      <c r="N11255" t="s">
        <v>5</v>
      </c>
      <c r="O11255" t="s">
        <v>6</v>
      </c>
      <c r="P11255" t="s">
        <v>43</v>
      </c>
      <c r="Q11255" s="10">
        <v>2</v>
      </c>
      <c r="R11255" s="12">
        <v>10.67</v>
      </c>
      <c r="S11255" t="str">
        <f t="shared" si="527"/>
        <v>Retained</v>
      </c>
    </row>
    <row r="11256" spans="1:19" x14ac:dyDescent="0.35">
      <c r="A11256" s="1">
        <v>11267</v>
      </c>
      <c r="B11256" s="4">
        <v>43344</v>
      </c>
      <c r="C11256" s="4" t="str">
        <f t="shared" si="525"/>
        <v>September</v>
      </c>
      <c r="D11256" s="4" t="str">
        <f t="shared" si="526"/>
        <v>2018</v>
      </c>
      <c r="E11256" s="8">
        <v>5691</v>
      </c>
      <c r="F11256" t="s">
        <v>105</v>
      </c>
      <c r="G11256" t="s">
        <v>110</v>
      </c>
      <c r="H11256" t="s">
        <v>107</v>
      </c>
      <c r="I11256">
        <v>1</v>
      </c>
      <c r="J11256" t="s">
        <v>72</v>
      </c>
      <c r="K11256" t="e" vm="32">
        <v>#VALUE!</v>
      </c>
      <c r="L11256" t="e" vm="29">
        <v>#VALUE!</v>
      </c>
      <c r="M11256" t="e" vm="3">
        <v>#VALUE!</v>
      </c>
      <c r="N11256" t="s">
        <v>5</v>
      </c>
      <c r="O11256" t="s">
        <v>34</v>
      </c>
      <c r="P11256" t="s">
        <v>34</v>
      </c>
      <c r="Q11256" s="10">
        <v>3</v>
      </c>
      <c r="R11256" s="12">
        <v>8.2200000000000006</v>
      </c>
      <c r="S11256" t="str">
        <f t="shared" si="527"/>
        <v>Retained</v>
      </c>
    </row>
    <row r="11257" spans="1:19" x14ac:dyDescent="0.35">
      <c r="A11257" s="1">
        <v>11268</v>
      </c>
      <c r="B11257" s="4">
        <v>43344</v>
      </c>
      <c r="C11257" s="4" t="str">
        <f t="shared" si="525"/>
        <v>September</v>
      </c>
      <c r="D11257" s="4" t="str">
        <f t="shared" si="526"/>
        <v>2018</v>
      </c>
      <c r="E11257" s="8">
        <v>144</v>
      </c>
      <c r="F11257" t="s">
        <v>106</v>
      </c>
      <c r="G11257" t="s">
        <v>109</v>
      </c>
      <c r="H11257" t="s">
        <v>107</v>
      </c>
      <c r="I11257">
        <v>3</v>
      </c>
      <c r="J11257" t="s">
        <v>51</v>
      </c>
      <c r="K11257" t="e" vm="22">
        <v>#VALUE!</v>
      </c>
      <c r="L11257" t="e" vm="23">
        <v>#VALUE!</v>
      </c>
      <c r="M11257" t="e" vm="3">
        <v>#VALUE!</v>
      </c>
      <c r="N11257" t="s">
        <v>5</v>
      </c>
      <c r="O11257" t="s">
        <v>45</v>
      </c>
      <c r="P11257" t="s">
        <v>45</v>
      </c>
      <c r="Q11257" s="10">
        <v>2</v>
      </c>
      <c r="R11257" s="12">
        <v>1.76</v>
      </c>
      <c r="S11257" t="str">
        <f t="shared" si="527"/>
        <v>New</v>
      </c>
    </row>
    <row r="11258" spans="1:19" x14ac:dyDescent="0.35">
      <c r="A11258" s="1">
        <v>11269</v>
      </c>
      <c r="B11258" s="4">
        <v>43344</v>
      </c>
      <c r="C11258" s="4" t="str">
        <f t="shared" si="525"/>
        <v>September</v>
      </c>
      <c r="D11258" s="4" t="str">
        <f t="shared" si="526"/>
        <v>2018</v>
      </c>
      <c r="E11258" s="8">
        <v>8405</v>
      </c>
      <c r="F11258" t="s">
        <v>105</v>
      </c>
      <c r="G11258" t="s">
        <v>109</v>
      </c>
      <c r="H11258" t="s">
        <v>108</v>
      </c>
      <c r="I11258">
        <v>3</v>
      </c>
      <c r="J11258" t="s">
        <v>4</v>
      </c>
      <c r="K11258" t="e" vm="24">
        <v>#VALUE!</v>
      </c>
      <c r="L11258" t="e" vm="25">
        <v>#VALUE!</v>
      </c>
      <c r="M11258" t="e" vm="3">
        <v>#VALUE!</v>
      </c>
      <c r="N11258" t="s">
        <v>9</v>
      </c>
      <c r="O11258" t="s">
        <v>19</v>
      </c>
      <c r="P11258" t="s">
        <v>19</v>
      </c>
      <c r="Q11258" s="10">
        <v>4</v>
      </c>
      <c r="R11258" s="12">
        <v>13.17</v>
      </c>
      <c r="S11258" t="str">
        <f t="shared" si="527"/>
        <v>Retained</v>
      </c>
    </row>
    <row r="11259" spans="1:19" x14ac:dyDescent="0.35">
      <c r="A11259" s="1">
        <v>11270</v>
      </c>
      <c r="B11259" s="4">
        <v>43344</v>
      </c>
      <c r="C11259" s="4" t="str">
        <f t="shared" si="525"/>
        <v>September</v>
      </c>
      <c r="D11259" s="4" t="str">
        <f t="shared" si="526"/>
        <v>2018</v>
      </c>
      <c r="E11259" s="8">
        <v>9093</v>
      </c>
      <c r="F11259" t="s">
        <v>106</v>
      </c>
      <c r="G11259" t="s">
        <v>109</v>
      </c>
      <c r="H11259" t="s">
        <v>108</v>
      </c>
      <c r="I11259">
        <v>2</v>
      </c>
      <c r="J11259" t="s">
        <v>37</v>
      </c>
      <c r="K11259" t="e" vm="22">
        <v>#VALUE!</v>
      </c>
      <c r="L11259" t="e" vm="23">
        <v>#VALUE!</v>
      </c>
      <c r="M11259" t="e" vm="3">
        <v>#VALUE!</v>
      </c>
      <c r="N11259" t="s">
        <v>5</v>
      </c>
      <c r="O11259" t="s">
        <v>7</v>
      </c>
      <c r="P11259" t="s">
        <v>27</v>
      </c>
      <c r="Q11259" s="10">
        <v>4</v>
      </c>
      <c r="R11259" s="12">
        <v>3.86</v>
      </c>
      <c r="S11259" t="str">
        <f t="shared" si="527"/>
        <v>Retained</v>
      </c>
    </row>
    <row r="11260" spans="1:19" x14ac:dyDescent="0.35">
      <c r="A11260" s="1">
        <v>11271</v>
      </c>
      <c r="B11260" s="4">
        <v>43344</v>
      </c>
      <c r="C11260" s="4" t="str">
        <f t="shared" si="525"/>
        <v>September</v>
      </c>
      <c r="D11260" s="4" t="str">
        <f t="shared" si="526"/>
        <v>2018</v>
      </c>
      <c r="E11260" s="8">
        <v>2840</v>
      </c>
      <c r="F11260" t="s">
        <v>106</v>
      </c>
      <c r="G11260" t="s">
        <v>109</v>
      </c>
      <c r="H11260" t="s">
        <v>107</v>
      </c>
      <c r="I11260">
        <v>2</v>
      </c>
      <c r="J11260" t="s">
        <v>72</v>
      </c>
      <c r="K11260" t="e" vm="22">
        <v>#VALUE!</v>
      </c>
      <c r="L11260" t="e" vm="23">
        <v>#VALUE!</v>
      </c>
      <c r="M11260" t="e" vm="3">
        <v>#VALUE!</v>
      </c>
      <c r="N11260" t="s">
        <v>12</v>
      </c>
      <c r="O11260" t="s">
        <v>13</v>
      </c>
      <c r="P11260" t="s">
        <v>14</v>
      </c>
      <c r="Q11260" s="10">
        <v>6</v>
      </c>
      <c r="R11260" s="12">
        <v>10.8</v>
      </c>
      <c r="S11260" t="str">
        <f t="shared" si="527"/>
        <v>New</v>
      </c>
    </row>
    <row r="11261" spans="1:19" x14ac:dyDescent="0.35">
      <c r="A11261" s="1">
        <v>11272</v>
      </c>
      <c r="B11261" s="4">
        <v>43344</v>
      </c>
      <c r="C11261" s="4" t="str">
        <f t="shared" si="525"/>
        <v>September</v>
      </c>
      <c r="D11261" s="4" t="str">
        <f t="shared" si="526"/>
        <v>2018</v>
      </c>
      <c r="E11261" s="8">
        <v>4983</v>
      </c>
      <c r="F11261" t="s">
        <v>106</v>
      </c>
      <c r="G11261" t="s">
        <v>109</v>
      </c>
      <c r="H11261" t="s">
        <v>108</v>
      </c>
      <c r="I11261">
        <v>2</v>
      </c>
      <c r="J11261" t="s">
        <v>51</v>
      </c>
      <c r="K11261" t="e" vm="30">
        <v>#VALUE!</v>
      </c>
      <c r="L11261" t="e" vm="31">
        <v>#VALUE!</v>
      </c>
      <c r="M11261" t="e" vm="3">
        <v>#VALUE!</v>
      </c>
      <c r="N11261" t="s">
        <v>5</v>
      </c>
      <c r="O11261" t="s">
        <v>7</v>
      </c>
      <c r="P11261" t="s">
        <v>8</v>
      </c>
      <c r="Q11261" s="10">
        <v>6</v>
      </c>
      <c r="R11261" s="12">
        <v>6.7</v>
      </c>
      <c r="S11261" t="str">
        <f t="shared" si="527"/>
        <v>Retained</v>
      </c>
    </row>
    <row r="11262" spans="1:19" x14ac:dyDescent="0.35">
      <c r="A11262" s="1">
        <v>11273</v>
      </c>
      <c r="B11262" s="4">
        <v>43344</v>
      </c>
      <c r="C11262" s="4" t="str">
        <f t="shared" si="525"/>
        <v>September</v>
      </c>
      <c r="D11262" s="4" t="str">
        <f t="shared" si="526"/>
        <v>2018</v>
      </c>
      <c r="E11262" s="8">
        <v>3329</v>
      </c>
      <c r="F11262" t="s">
        <v>106</v>
      </c>
      <c r="G11262" t="s">
        <v>110</v>
      </c>
      <c r="H11262" t="s">
        <v>107</v>
      </c>
      <c r="I11262">
        <v>2</v>
      </c>
      <c r="J11262" t="s">
        <v>37</v>
      </c>
      <c r="K11262" t="e" vm="28">
        <v>#VALUE!</v>
      </c>
      <c r="L11262" t="e" vm="29">
        <v>#VALUE!</v>
      </c>
      <c r="M11262" t="e" vm="3">
        <v>#VALUE!</v>
      </c>
      <c r="N11262" t="s">
        <v>5</v>
      </c>
      <c r="O11262" t="s">
        <v>45</v>
      </c>
      <c r="P11262" t="s">
        <v>45</v>
      </c>
      <c r="Q11262" s="10">
        <v>4</v>
      </c>
      <c r="R11262" s="12">
        <v>3.06</v>
      </c>
      <c r="S11262" t="str">
        <f t="shared" si="527"/>
        <v>New</v>
      </c>
    </row>
    <row r="11263" spans="1:19" x14ac:dyDescent="0.35">
      <c r="A11263" s="1">
        <v>11274</v>
      </c>
      <c r="B11263" s="4">
        <v>43344</v>
      </c>
      <c r="C11263" s="4" t="str">
        <f t="shared" si="525"/>
        <v>September</v>
      </c>
      <c r="D11263" s="4" t="str">
        <f t="shared" si="526"/>
        <v>2018</v>
      </c>
      <c r="E11263" s="8">
        <v>9610</v>
      </c>
      <c r="F11263" t="s">
        <v>106</v>
      </c>
      <c r="G11263" t="s">
        <v>109</v>
      </c>
      <c r="H11263" t="s">
        <v>108</v>
      </c>
      <c r="I11263">
        <v>2</v>
      </c>
      <c r="J11263" t="s">
        <v>37</v>
      </c>
      <c r="K11263" t="e" vm="20">
        <v>#VALUE!</v>
      </c>
      <c r="L11263" t="e" vm="21">
        <v>#VALUE!</v>
      </c>
      <c r="M11263" t="e" vm="3">
        <v>#VALUE!</v>
      </c>
      <c r="N11263" t="s">
        <v>5</v>
      </c>
      <c r="O11263" t="s">
        <v>7</v>
      </c>
      <c r="P11263" t="s">
        <v>55</v>
      </c>
      <c r="Q11263" s="10">
        <v>3</v>
      </c>
      <c r="R11263" s="12">
        <v>3.42</v>
      </c>
      <c r="S11263" t="str">
        <f t="shared" si="527"/>
        <v>Retained</v>
      </c>
    </row>
    <row r="11264" spans="1:19" x14ac:dyDescent="0.35">
      <c r="A11264" s="1">
        <v>11275</v>
      </c>
      <c r="B11264" s="4">
        <v>43344</v>
      </c>
      <c r="C11264" s="4" t="str">
        <f t="shared" si="525"/>
        <v>September</v>
      </c>
      <c r="D11264" s="4" t="str">
        <f t="shared" si="526"/>
        <v>2018</v>
      </c>
      <c r="E11264" s="8">
        <v>7328</v>
      </c>
      <c r="F11264" t="s">
        <v>105</v>
      </c>
      <c r="G11264" t="s">
        <v>109</v>
      </c>
      <c r="H11264" t="s">
        <v>108</v>
      </c>
      <c r="I11264">
        <v>0</v>
      </c>
      <c r="J11264" t="s">
        <v>4</v>
      </c>
      <c r="K11264" t="e" vm="24">
        <v>#VALUE!</v>
      </c>
      <c r="L11264" t="e" vm="25">
        <v>#VALUE!</v>
      </c>
      <c r="M11264" t="e" vm="3">
        <v>#VALUE!</v>
      </c>
      <c r="N11264" t="s">
        <v>12</v>
      </c>
      <c r="O11264" t="s">
        <v>54</v>
      </c>
      <c r="P11264" t="s">
        <v>55</v>
      </c>
      <c r="Q11264" s="10">
        <v>4</v>
      </c>
      <c r="R11264" s="12">
        <v>24.84</v>
      </c>
      <c r="S11264" t="str">
        <f t="shared" si="527"/>
        <v>Retained</v>
      </c>
    </row>
    <row r="11265" spans="1:19" x14ac:dyDescent="0.35">
      <c r="A11265" s="1">
        <v>11276</v>
      </c>
      <c r="B11265" s="4">
        <v>43344</v>
      </c>
      <c r="C11265" s="4" t="str">
        <f t="shared" si="525"/>
        <v>September</v>
      </c>
      <c r="D11265" s="4" t="str">
        <f t="shared" si="526"/>
        <v>2018</v>
      </c>
      <c r="E11265" s="8">
        <v>5580</v>
      </c>
      <c r="F11265" t="s">
        <v>106</v>
      </c>
      <c r="G11265" t="s">
        <v>110</v>
      </c>
      <c r="H11265" t="s">
        <v>107</v>
      </c>
      <c r="I11265">
        <v>3</v>
      </c>
      <c r="J11265" t="s">
        <v>38</v>
      </c>
      <c r="K11265" t="e" vm="1">
        <v>#VALUE!</v>
      </c>
      <c r="L11265" t="e" vm="2">
        <v>#VALUE!</v>
      </c>
      <c r="M11265" t="e" vm="3">
        <v>#VALUE!</v>
      </c>
      <c r="N11265" t="s">
        <v>5</v>
      </c>
      <c r="O11265" t="s">
        <v>30</v>
      </c>
      <c r="P11265" t="s">
        <v>8</v>
      </c>
      <c r="Q11265" s="10">
        <v>4</v>
      </c>
      <c r="R11265" s="12">
        <v>13.57</v>
      </c>
      <c r="S11265" t="str">
        <f t="shared" si="527"/>
        <v>Retained</v>
      </c>
    </row>
    <row r="11266" spans="1:19" x14ac:dyDescent="0.35">
      <c r="A11266" s="1">
        <v>11277</v>
      </c>
      <c r="B11266" s="4">
        <v>43344</v>
      </c>
      <c r="C11266" s="4" t="str">
        <f t="shared" ref="C11266:C11329" si="528">TEXT(B11266, "MMMM")</f>
        <v>September</v>
      </c>
      <c r="D11266" s="4" t="str">
        <f t="shared" ref="D11266:D11329" si="529">TEXT(B11266, "YYYY")</f>
        <v>2018</v>
      </c>
      <c r="E11266" s="8">
        <v>6499</v>
      </c>
      <c r="F11266" t="s">
        <v>105</v>
      </c>
      <c r="G11266" t="s">
        <v>110</v>
      </c>
      <c r="H11266" t="s">
        <v>107</v>
      </c>
      <c r="I11266">
        <v>3</v>
      </c>
      <c r="J11266" t="s">
        <v>38</v>
      </c>
      <c r="K11266" t="e" vm="13">
        <v>#VALUE!</v>
      </c>
      <c r="L11266" t="e" vm="5">
        <v>#VALUE!</v>
      </c>
      <c r="M11266" t="e" vm="3">
        <v>#VALUE!</v>
      </c>
      <c r="N11266" t="s">
        <v>5</v>
      </c>
      <c r="O11266" t="s">
        <v>19</v>
      </c>
      <c r="P11266" t="s">
        <v>19</v>
      </c>
      <c r="Q11266" s="10">
        <v>3</v>
      </c>
      <c r="R11266" s="12">
        <v>7.74</v>
      </c>
      <c r="S11266" t="str">
        <f t="shared" ref="S11266:S11329" si="530">IF(COUNTIFS(E:E, E11266, B:B, "&lt;="&amp;B11266)&gt;1, "Retained", "New")</f>
        <v>Retained</v>
      </c>
    </row>
    <row r="11267" spans="1:19" x14ac:dyDescent="0.35">
      <c r="A11267" s="1">
        <v>11278</v>
      </c>
      <c r="B11267" s="4">
        <v>43344</v>
      </c>
      <c r="C11267" s="4" t="str">
        <f t="shared" si="528"/>
        <v>September</v>
      </c>
      <c r="D11267" s="4" t="str">
        <f t="shared" si="529"/>
        <v>2018</v>
      </c>
      <c r="E11267" s="8">
        <v>9897</v>
      </c>
      <c r="F11267" t="s">
        <v>106</v>
      </c>
      <c r="G11267" t="s">
        <v>110</v>
      </c>
      <c r="H11267" t="s">
        <v>108</v>
      </c>
      <c r="I11267">
        <v>1</v>
      </c>
      <c r="J11267" t="s">
        <v>51</v>
      </c>
      <c r="K11267" t="e" vm="17">
        <v>#VALUE!</v>
      </c>
      <c r="L11267" t="e" vm="5">
        <v>#VALUE!</v>
      </c>
      <c r="M11267" t="e" vm="3">
        <v>#VALUE!</v>
      </c>
      <c r="N11267" t="s">
        <v>5</v>
      </c>
      <c r="O11267" t="s">
        <v>17</v>
      </c>
      <c r="P11267" t="s">
        <v>18</v>
      </c>
      <c r="Q11267" s="10">
        <v>5</v>
      </c>
      <c r="R11267" s="12">
        <v>11.6</v>
      </c>
      <c r="S11267" t="str">
        <f t="shared" si="530"/>
        <v>Retained</v>
      </c>
    </row>
    <row r="11268" spans="1:19" x14ac:dyDescent="0.35">
      <c r="A11268" s="1">
        <v>11279</v>
      </c>
      <c r="B11268" s="4">
        <v>43344</v>
      </c>
      <c r="C11268" s="4" t="str">
        <f t="shared" si="528"/>
        <v>September</v>
      </c>
      <c r="D11268" s="4" t="str">
        <f t="shared" si="529"/>
        <v>2018</v>
      </c>
      <c r="E11268" s="8">
        <v>8728</v>
      </c>
      <c r="F11268" t="s">
        <v>106</v>
      </c>
      <c r="G11268" t="s">
        <v>110</v>
      </c>
      <c r="H11268" t="s">
        <v>107</v>
      </c>
      <c r="I11268">
        <v>2</v>
      </c>
      <c r="J11268" t="s">
        <v>51</v>
      </c>
      <c r="K11268" t="e" vm="28">
        <v>#VALUE!</v>
      </c>
      <c r="L11268" t="e" vm="29">
        <v>#VALUE!</v>
      </c>
      <c r="M11268" t="e" vm="3">
        <v>#VALUE!</v>
      </c>
      <c r="N11268" t="s">
        <v>5</v>
      </c>
      <c r="O11268" t="s">
        <v>45</v>
      </c>
      <c r="P11268" t="s">
        <v>45</v>
      </c>
      <c r="Q11268" s="10">
        <v>5</v>
      </c>
      <c r="R11268" s="12">
        <v>15.44</v>
      </c>
      <c r="S11268" t="str">
        <f t="shared" si="530"/>
        <v>New</v>
      </c>
    </row>
    <row r="11269" spans="1:19" x14ac:dyDescent="0.35">
      <c r="A11269" s="1">
        <v>11280</v>
      </c>
      <c r="B11269" s="4">
        <v>43344</v>
      </c>
      <c r="C11269" s="4" t="str">
        <f t="shared" si="528"/>
        <v>September</v>
      </c>
      <c r="D11269" s="4" t="str">
        <f t="shared" si="529"/>
        <v>2018</v>
      </c>
      <c r="E11269" s="8">
        <v>9461</v>
      </c>
      <c r="F11269" t="s">
        <v>106</v>
      </c>
      <c r="G11269" t="s">
        <v>109</v>
      </c>
      <c r="H11269" t="s">
        <v>108</v>
      </c>
      <c r="I11269">
        <v>4</v>
      </c>
      <c r="J11269" t="s">
        <v>51</v>
      </c>
      <c r="K11269" t="e" vm="13">
        <v>#VALUE!</v>
      </c>
      <c r="L11269" t="e" vm="5">
        <v>#VALUE!</v>
      </c>
      <c r="M11269" t="e" vm="3">
        <v>#VALUE!</v>
      </c>
      <c r="N11269" t="s">
        <v>5</v>
      </c>
      <c r="O11269" t="s">
        <v>45</v>
      </c>
      <c r="P11269" t="s">
        <v>45</v>
      </c>
      <c r="Q11269" s="10">
        <v>6</v>
      </c>
      <c r="R11269" s="12">
        <v>14.08</v>
      </c>
      <c r="S11269" t="str">
        <f t="shared" si="530"/>
        <v>Retained</v>
      </c>
    </row>
    <row r="11270" spans="1:19" x14ac:dyDescent="0.35">
      <c r="A11270" s="1">
        <v>11281</v>
      </c>
      <c r="B11270" s="4">
        <v>43344</v>
      </c>
      <c r="C11270" s="4" t="str">
        <f t="shared" si="528"/>
        <v>September</v>
      </c>
      <c r="D11270" s="4" t="str">
        <f t="shared" si="529"/>
        <v>2018</v>
      </c>
      <c r="E11270" s="8">
        <v>6240</v>
      </c>
      <c r="F11270" t="s">
        <v>106</v>
      </c>
      <c r="G11270" t="s">
        <v>109</v>
      </c>
      <c r="H11270" t="s">
        <v>108</v>
      </c>
      <c r="I11270">
        <v>4</v>
      </c>
      <c r="J11270" t="s">
        <v>37</v>
      </c>
      <c r="K11270" t="e" vm="24">
        <v>#VALUE!</v>
      </c>
      <c r="L11270" t="e" vm="25">
        <v>#VALUE!</v>
      </c>
      <c r="M11270" t="e" vm="3">
        <v>#VALUE!</v>
      </c>
      <c r="N11270" t="s">
        <v>12</v>
      </c>
      <c r="O11270" t="s">
        <v>22</v>
      </c>
      <c r="P11270" t="s">
        <v>50</v>
      </c>
      <c r="Q11270" s="10">
        <v>3</v>
      </c>
      <c r="R11270" s="12">
        <v>4.9400000000000004</v>
      </c>
      <c r="S11270" t="str">
        <f t="shared" si="530"/>
        <v>Retained</v>
      </c>
    </row>
    <row r="11271" spans="1:19" x14ac:dyDescent="0.35">
      <c r="A11271" s="1">
        <v>11282</v>
      </c>
      <c r="B11271" s="4">
        <v>43344</v>
      </c>
      <c r="C11271" s="4" t="str">
        <f t="shared" si="528"/>
        <v>September</v>
      </c>
      <c r="D11271" s="4" t="str">
        <f t="shared" si="529"/>
        <v>2018</v>
      </c>
      <c r="E11271" s="8">
        <v>4228</v>
      </c>
      <c r="F11271" t="s">
        <v>106</v>
      </c>
      <c r="G11271" t="s">
        <v>110</v>
      </c>
      <c r="H11271" t="s">
        <v>107</v>
      </c>
      <c r="I11271">
        <v>4</v>
      </c>
      <c r="J11271" t="s">
        <v>37</v>
      </c>
      <c r="K11271" t="e" vm="15">
        <v>#VALUE!</v>
      </c>
      <c r="L11271" t="e" vm="5">
        <v>#VALUE!</v>
      </c>
      <c r="M11271" t="e" vm="3">
        <v>#VALUE!</v>
      </c>
      <c r="N11271" t="s">
        <v>5</v>
      </c>
      <c r="O11271" t="s">
        <v>17</v>
      </c>
      <c r="P11271" t="s">
        <v>29</v>
      </c>
      <c r="Q11271" s="10">
        <v>3</v>
      </c>
      <c r="R11271" s="12">
        <v>2.2999999999999998</v>
      </c>
      <c r="S11271" t="str">
        <f t="shared" si="530"/>
        <v>New</v>
      </c>
    </row>
    <row r="11272" spans="1:19" x14ac:dyDescent="0.35">
      <c r="A11272" s="1">
        <v>11283</v>
      </c>
      <c r="B11272" s="4">
        <v>43344</v>
      </c>
      <c r="C11272" s="4" t="str">
        <f t="shared" si="528"/>
        <v>September</v>
      </c>
      <c r="D11272" s="4" t="str">
        <f t="shared" si="529"/>
        <v>2018</v>
      </c>
      <c r="E11272" s="8">
        <v>1502</v>
      </c>
      <c r="F11272" t="s">
        <v>105</v>
      </c>
      <c r="G11272" t="s">
        <v>109</v>
      </c>
      <c r="H11272" t="s">
        <v>108</v>
      </c>
      <c r="I11272">
        <v>5</v>
      </c>
      <c r="J11272" t="s">
        <v>38</v>
      </c>
      <c r="K11272" t="e" vm="22">
        <v>#VALUE!</v>
      </c>
      <c r="L11272" t="e" vm="23">
        <v>#VALUE!</v>
      </c>
      <c r="M11272" t="e" vm="3">
        <v>#VALUE!</v>
      </c>
      <c r="N11272" t="s">
        <v>5</v>
      </c>
      <c r="O11272" t="s">
        <v>28</v>
      </c>
      <c r="P11272" t="s">
        <v>49</v>
      </c>
      <c r="Q11272" s="10">
        <v>2</v>
      </c>
      <c r="R11272" s="12">
        <v>7.68</v>
      </c>
      <c r="S11272" t="str">
        <f t="shared" si="530"/>
        <v>New</v>
      </c>
    </row>
    <row r="11273" spans="1:19" x14ac:dyDescent="0.35">
      <c r="A11273" s="1">
        <v>11284</v>
      </c>
      <c r="B11273" s="4">
        <v>43344</v>
      </c>
      <c r="C11273" s="4" t="str">
        <f t="shared" si="528"/>
        <v>September</v>
      </c>
      <c r="D11273" s="4" t="str">
        <f t="shared" si="529"/>
        <v>2018</v>
      </c>
      <c r="E11273" s="8">
        <v>2039</v>
      </c>
      <c r="F11273" t="s">
        <v>105</v>
      </c>
      <c r="G11273" t="s">
        <v>109</v>
      </c>
      <c r="H11273" t="s">
        <v>108</v>
      </c>
      <c r="I11273">
        <v>1</v>
      </c>
      <c r="J11273" t="s">
        <v>37</v>
      </c>
      <c r="K11273" t="e" vm="6">
        <v>#VALUE!</v>
      </c>
      <c r="L11273" t="e" vm="7">
        <v>#VALUE!</v>
      </c>
      <c r="M11273" t="e" vm="3">
        <v>#VALUE!</v>
      </c>
      <c r="N11273" t="s">
        <v>5</v>
      </c>
      <c r="O11273" t="s">
        <v>6</v>
      </c>
      <c r="P11273" t="s">
        <v>6</v>
      </c>
      <c r="Q11273" s="10">
        <v>4</v>
      </c>
      <c r="R11273" s="12">
        <v>18.3</v>
      </c>
      <c r="S11273" t="str">
        <f t="shared" si="530"/>
        <v>Retained</v>
      </c>
    </row>
    <row r="11274" spans="1:19" x14ac:dyDescent="0.35">
      <c r="A11274" s="1">
        <v>11285</v>
      </c>
      <c r="B11274" s="4">
        <v>43344</v>
      </c>
      <c r="C11274" s="4" t="str">
        <f t="shared" si="528"/>
        <v>September</v>
      </c>
      <c r="D11274" s="4" t="str">
        <f t="shared" si="529"/>
        <v>2018</v>
      </c>
      <c r="E11274" s="8">
        <v>1559</v>
      </c>
      <c r="F11274" t="s">
        <v>105</v>
      </c>
      <c r="G11274" t="s">
        <v>109</v>
      </c>
      <c r="H11274" t="s">
        <v>107</v>
      </c>
      <c r="I11274">
        <v>2</v>
      </c>
      <c r="J11274" t="s">
        <v>51</v>
      </c>
      <c r="K11274" t="e" vm="8">
        <v>#VALUE!</v>
      </c>
      <c r="L11274" t="e" vm="2">
        <v>#VALUE!</v>
      </c>
      <c r="M11274" t="e" vm="3">
        <v>#VALUE!</v>
      </c>
      <c r="N11274" t="s">
        <v>5</v>
      </c>
      <c r="O11274" t="s">
        <v>7</v>
      </c>
      <c r="P11274" t="s">
        <v>27</v>
      </c>
      <c r="Q11274" s="10">
        <v>4</v>
      </c>
      <c r="R11274" s="12">
        <v>8.77</v>
      </c>
      <c r="S11274" t="str">
        <f t="shared" si="530"/>
        <v>New</v>
      </c>
    </row>
    <row r="11275" spans="1:19" x14ac:dyDescent="0.35">
      <c r="A11275" s="1">
        <v>11286</v>
      </c>
      <c r="B11275" s="4">
        <v>43344</v>
      </c>
      <c r="C11275" s="4" t="str">
        <f t="shared" si="528"/>
        <v>September</v>
      </c>
      <c r="D11275" s="4" t="str">
        <f t="shared" si="529"/>
        <v>2018</v>
      </c>
      <c r="E11275" s="8">
        <v>3066</v>
      </c>
      <c r="F11275" t="s">
        <v>105</v>
      </c>
      <c r="G11275" t="s">
        <v>109</v>
      </c>
      <c r="H11275" t="s">
        <v>107</v>
      </c>
      <c r="I11275">
        <v>5</v>
      </c>
      <c r="J11275" t="s">
        <v>38</v>
      </c>
      <c r="K11275" t="e" vm="12">
        <v>#VALUE!</v>
      </c>
      <c r="L11275" t="e" vm="2">
        <v>#VALUE!</v>
      </c>
      <c r="M11275" t="e" vm="3">
        <v>#VALUE!</v>
      </c>
      <c r="N11275" t="s">
        <v>5</v>
      </c>
      <c r="O11275" t="s">
        <v>7</v>
      </c>
      <c r="P11275" t="s">
        <v>8</v>
      </c>
      <c r="Q11275" s="10">
        <v>3</v>
      </c>
      <c r="R11275" s="12">
        <v>9.8699999999999992</v>
      </c>
      <c r="S11275" t="str">
        <f t="shared" si="530"/>
        <v>New</v>
      </c>
    </row>
    <row r="11276" spans="1:19" x14ac:dyDescent="0.35">
      <c r="A11276" s="1">
        <v>11287</v>
      </c>
      <c r="B11276" s="4">
        <v>43344</v>
      </c>
      <c r="C11276" s="4" t="str">
        <f t="shared" si="528"/>
        <v>September</v>
      </c>
      <c r="D11276" s="4" t="str">
        <f t="shared" si="529"/>
        <v>2018</v>
      </c>
      <c r="E11276" s="8">
        <v>5452</v>
      </c>
      <c r="F11276" t="s">
        <v>105</v>
      </c>
      <c r="G11276" t="s">
        <v>109</v>
      </c>
      <c r="H11276" t="s">
        <v>108</v>
      </c>
      <c r="I11276">
        <v>2</v>
      </c>
      <c r="J11276" t="s">
        <v>62</v>
      </c>
      <c r="K11276" t="e" vm="9">
        <v>#VALUE!</v>
      </c>
      <c r="L11276" t="e" vm="7">
        <v>#VALUE!</v>
      </c>
      <c r="M11276" t="e" vm="3">
        <v>#VALUE!</v>
      </c>
      <c r="N11276" t="s">
        <v>5</v>
      </c>
      <c r="O11276" t="s">
        <v>7</v>
      </c>
      <c r="P11276" t="s">
        <v>27</v>
      </c>
      <c r="Q11276" s="10">
        <v>3</v>
      </c>
      <c r="R11276" s="12">
        <v>13.45</v>
      </c>
      <c r="S11276" t="str">
        <f t="shared" si="530"/>
        <v>Retained</v>
      </c>
    </row>
    <row r="11277" spans="1:19" x14ac:dyDescent="0.35">
      <c r="A11277" s="1">
        <v>11288</v>
      </c>
      <c r="B11277" s="4">
        <v>43344</v>
      </c>
      <c r="C11277" s="4" t="str">
        <f t="shared" si="528"/>
        <v>September</v>
      </c>
      <c r="D11277" s="4" t="str">
        <f t="shared" si="529"/>
        <v>2018</v>
      </c>
      <c r="E11277" s="8">
        <v>1135</v>
      </c>
      <c r="F11277" t="s">
        <v>105</v>
      </c>
      <c r="G11277" t="s">
        <v>110</v>
      </c>
      <c r="H11277" t="s">
        <v>107</v>
      </c>
      <c r="I11277">
        <v>2</v>
      </c>
      <c r="J11277" t="s">
        <v>37</v>
      </c>
      <c r="K11277" t="e" vm="29">
        <v>#VALUE!</v>
      </c>
      <c r="L11277" t="e" vm="29">
        <v>#VALUE!</v>
      </c>
      <c r="M11277" t="e" vm="3">
        <v>#VALUE!</v>
      </c>
      <c r="N11277" t="s">
        <v>12</v>
      </c>
      <c r="O11277" t="s">
        <v>22</v>
      </c>
      <c r="P11277" t="s">
        <v>36</v>
      </c>
      <c r="Q11277" s="10">
        <v>3</v>
      </c>
      <c r="R11277" s="12">
        <v>13.15</v>
      </c>
      <c r="S11277" t="str">
        <f t="shared" si="530"/>
        <v>Retained</v>
      </c>
    </row>
    <row r="11278" spans="1:19" x14ac:dyDescent="0.35">
      <c r="A11278" s="1">
        <v>11289</v>
      </c>
      <c r="B11278" s="4">
        <v>43344</v>
      </c>
      <c r="C11278" s="4" t="str">
        <f t="shared" si="528"/>
        <v>September</v>
      </c>
      <c r="D11278" s="4" t="str">
        <f t="shared" si="529"/>
        <v>2018</v>
      </c>
      <c r="E11278" s="8">
        <v>1442</v>
      </c>
      <c r="F11278" t="s">
        <v>105</v>
      </c>
      <c r="G11278" t="s">
        <v>110</v>
      </c>
      <c r="H11278" t="s">
        <v>107</v>
      </c>
      <c r="I11278">
        <v>3</v>
      </c>
      <c r="J11278" t="s">
        <v>37</v>
      </c>
      <c r="K11278" t="e" vm="4">
        <v>#VALUE!</v>
      </c>
      <c r="L11278" t="e" vm="5">
        <v>#VALUE!</v>
      </c>
      <c r="M11278" t="e" vm="3">
        <v>#VALUE!</v>
      </c>
      <c r="N11278" t="s">
        <v>5</v>
      </c>
      <c r="O11278" t="s">
        <v>28</v>
      </c>
      <c r="P11278" t="s">
        <v>29</v>
      </c>
      <c r="Q11278" s="10">
        <v>4</v>
      </c>
      <c r="R11278" s="12">
        <v>7.96</v>
      </c>
      <c r="S11278" t="str">
        <f t="shared" si="530"/>
        <v>Retained</v>
      </c>
    </row>
    <row r="11279" spans="1:19" x14ac:dyDescent="0.35">
      <c r="A11279" s="1">
        <v>11290</v>
      </c>
      <c r="B11279" s="4">
        <v>43345</v>
      </c>
      <c r="C11279" s="4" t="str">
        <f t="shared" si="528"/>
        <v>September</v>
      </c>
      <c r="D11279" s="4" t="str">
        <f t="shared" si="529"/>
        <v>2018</v>
      </c>
      <c r="E11279" s="8">
        <v>7166</v>
      </c>
      <c r="F11279" t="s">
        <v>106</v>
      </c>
      <c r="G11279" t="s">
        <v>109</v>
      </c>
      <c r="H11279" t="s">
        <v>108</v>
      </c>
      <c r="I11279">
        <v>0</v>
      </c>
      <c r="J11279" t="s">
        <v>38</v>
      </c>
      <c r="K11279" t="e" vm="22">
        <v>#VALUE!</v>
      </c>
      <c r="L11279" t="e" vm="23">
        <v>#VALUE!</v>
      </c>
      <c r="M11279" t="e" vm="3">
        <v>#VALUE!</v>
      </c>
      <c r="N11279" t="s">
        <v>5</v>
      </c>
      <c r="O11279" t="s">
        <v>19</v>
      </c>
      <c r="P11279" t="s">
        <v>19</v>
      </c>
      <c r="Q11279" s="10">
        <v>5</v>
      </c>
      <c r="R11279" s="12">
        <v>40.6</v>
      </c>
      <c r="S11279" t="str">
        <f t="shared" si="530"/>
        <v>Retained</v>
      </c>
    </row>
    <row r="11280" spans="1:19" x14ac:dyDescent="0.35">
      <c r="A11280" s="1">
        <v>11291</v>
      </c>
      <c r="B11280" s="4">
        <v>43345</v>
      </c>
      <c r="C11280" s="4" t="str">
        <f t="shared" si="528"/>
        <v>September</v>
      </c>
      <c r="D11280" s="4" t="str">
        <f t="shared" si="529"/>
        <v>2018</v>
      </c>
      <c r="E11280" s="8">
        <v>366</v>
      </c>
      <c r="F11280" t="s">
        <v>106</v>
      </c>
      <c r="G11280" t="s">
        <v>109</v>
      </c>
      <c r="H11280" t="s">
        <v>107</v>
      </c>
      <c r="I11280">
        <v>2</v>
      </c>
      <c r="J11280" t="s">
        <v>72</v>
      </c>
      <c r="K11280" t="e" vm="12">
        <v>#VALUE!</v>
      </c>
      <c r="L11280" t="e" vm="2">
        <v>#VALUE!</v>
      </c>
      <c r="M11280" t="e" vm="3">
        <v>#VALUE!</v>
      </c>
      <c r="N11280" t="s">
        <v>5</v>
      </c>
      <c r="O11280" t="s">
        <v>28</v>
      </c>
      <c r="P11280" t="s">
        <v>35</v>
      </c>
      <c r="Q11280" s="10">
        <v>5</v>
      </c>
      <c r="R11280" s="12">
        <v>22.08</v>
      </c>
      <c r="S11280" t="str">
        <f t="shared" si="530"/>
        <v>Retained</v>
      </c>
    </row>
    <row r="11281" spans="1:19" x14ac:dyDescent="0.35">
      <c r="A11281" s="1">
        <v>11292</v>
      </c>
      <c r="B11281" s="4">
        <v>43345</v>
      </c>
      <c r="C11281" s="4" t="str">
        <f t="shared" si="528"/>
        <v>September</v>
      </c>
      <c r="D11281" s="4" t="str">
        <f t="shared" si="529"/>
        <v>2018</v>
      </c>
      <c r="E11281" s="8">
        <v>1669</v>
      </c>
      <c r="F11281" t="s">
        <v>105</v>
      </c>
      <c r="G11281" t="s">
        <v>110</v>
      </c>
      <c r="H11281" t="s">
        <v>107</v>
      </c>
      <c r="I11281">
        <v>5</v>
      </c>
      <c r="J11281" t="s">
        <v>37</v>
      </c>
      <c r="K11281" t="e" vm="6">
        <v>#VALUE!</v>
      </c>
      <c r="L11281" t="e" vm="7">
        <v>#VALUE!</v>
      </c>
      <c r="M11281" t="e" vm="3">
        <v>#VALUE!</v>
      </c>
      <c r="N11281" t="s">
        <v>5</v>
      </c>
      <c r="O11281" t="s">
        <v>41</v>
      </c>
      <c r="P11281" t="s">
        <v>42</v>
      </c>
      <c r="Q11281" s="10">
        <v>6</v>
      </c>
      <c r="R11281" s="12">
        <v>23.14</v>
      </c>
      <c r="S11281" t="str">
        <f t="shared" si="530"/>
        <v>Retained</v>
      </c>
    </row>
    <row r="11282" spans="1:19" x14ac:dyDescent="0.35">
      <c r="A11282" s="1">
        <v>11293</v>
      </c>
      <c r="B11282" s="4">
        <v>43345</v>
      </c>
      <c r="C11282" s="4" t="str">
        <f t="shared" si="528"/>
        <v>September</v>
      </c>
      <c r="D11282" s="4" t="str">
        <f t="shared" si="529"/>
        <v>2018</v>
      </c>
      <c r="E11282" s="8">
        <v>6932</v>
      </c>
      <c r="F11282" t="s">
        <v>105</v>
      </c>
      <c r="G11282" t="s">
        <v>109</v>
      </c>
      <c r="H11282" t="s">
        <v>108</v>
      </c>
      <c r="I11282">
        <v>2</v>
      </c>
      <c r="J11282" t="s">
        <v>37</v>
      </c>
      <c r="K11282" t="e" vm="9">
        <v>#VALUE!</v>
      </c>
      <c r="L11282" t="e" vm="7">
        <v>#VALUE!</v>
      </c>
      <c r="M11282" t="e" vm="3">
        <v>#VALUE!</v>
      </c>
      <c r="N11282" t="s">
        <v>12</v>
      </c>
      <c r="O11282" t="s">
        <v>46</v>
      </c>
      <c r="P11282" t="s">
        <v>47</v>
      </c>
      <c r="Q11282" s="10">
        <v>2</v>
      </c>
      <c r="R11282" s="12">
        <v>4.87</v>
      </c>
      <c r="S11282" t="str">
        <f t="shared" si="530"/>
        <v>Retained</v>
      </c>
    </row>
    <row r="11283" spans="1:19" x14ac:dyDescent="0.35">
      <c r="A11283" s="1">
        <v>11294</v>
      </c>
      <c r="B11283" s="4">
        <v>43345</v>
      </c>
      <c r="C11283" s="4" t="str">
        <f t="shared" si="528"/>
        <v>September</v>
      </c>
      <c r="D11283" s="4" t="str">
        <f t="shared" si="529"/>
        <v>2018</v>
      </c>
      <c r="E11283" s="8">
        <v>7843</v>
      </c>
      <c r="F11283" t="s">
        <v>105</v>
      </c>
      <c r="G11283" t="s">
        <v>109</v>
      </c>
      <c r="H11283" t="s">
        <v>108</v>
      </c>
      <c r="I11283">
        <v>4</v>
      </c>
      <c r="J11283" t="s">
        <v>37</v>
      </c>
      <c r="K11283" t="e" vm="11">
        <v>#VALUE!</v>
      </c>
      <c r="L11283" t="e" vm="5">
        <v>#VALUE!</v>
      </c>
      <c r="M11283" t="e" vm="3">
        <v>#VALUE!</v>
      </c>
      <c r="N11283" t="s">
        <v>5</v>
      </c>
      <c r="O11283" t="s">
        <v>45</v>
      </c>
      <c r="P11283" t="s">
        <v>45</v>
      </c>
      <c r="Q11283" s="10">
        <v>5</v>
      </c>
      <c r="R11283" s="12">
        <v>7.4</v>
      </c>
      <c r="S11283" t="str">
        <f t="shared" si="530"/>
        <v>Retained</v>
      </c>
    </row>
    <row r="11284" spans="1:19" x14ac:dyDescent="0.35">
      <c r="A11284" s="1">
        <v>11295</v>
      </c>
      <c r="B11284" s="4">
        <v>43345</v>
      </c>
      <c r="C11284" s="4" t="str">
        <f t="shared" si="528"/>
        <v>September</v>
      </c>
      <c r="D11284" s="4" t="str">
        <f t="shared" si="529"/>
        <v>2018</v>
      </c>
      <c r="E11284" s="8">
        <v>9833</v>
      </c>
      <c r="F11284" t="s">
        <v>106</v>
      </c>
      <c r="G11284" t="s">
        <v>109</v>
      </c>
      <c r="H11284" t="s">
        <v>107</v>
      </c>
      <c r="I11284">
        <v>1</v>
      </c>
      <c r="J11284" t="s">
        <v>37</v>
      </c>
      <c r="K11284" t="e" vm="28">
        <v>#VALUE!</v>
      </c>
      <c r="L11284" t="e" vm="29">
        <v>#VALUE!</v>
      </c>
      <c r="M11284" t="e" vm="3">
        <v>#VALUE!</v>
      </c>
      <c r="N11284" t="s">
        <v>5</v>
      </c>
      <c r="O11284" t="s">
        <v>7</v>
      </c>
      <c r="P11284" t="s">
        <v>8</v>
      </c>
      <c r="Q11284" s="10">
        <v>4</v>
      </c>
      <c r="R11284" s="12">
        <v>10.25</v>
      </c>
      <c r="S11284" t="str">
        <f t="shared" si="530"/>
        <v>New</v>
      </c>
    </row>
    <row r="11285" spans="1:19" x14ac:dyDescent="0.35">
      <c r="A11285" s="1">
        <v>11296</v>
      </c>
      <c r="B11285" s="4">
        <v>43345</v>
      </c>
      <c r="C11285" s="4" t="str">
        <f t="shared" si="528"/>
        <v>September</v>
      </c>
      <c r="D11285" s="4" t="str">
        <f t="shared" si="529"/>
        <v>2018</v>
      </c>
      <c r="E11285" s="8">
        <v>1848</v>
      </c>
      <c r="F11285" t="s">
        <v>106</v>
      </c>
      <c r="G11285" t="s">
        <v>109</v>
      </c>
      <c r="H11285" t="s">
        <v>107</v>
      </c>
      <c r="I11285">
        <v>0</v>
      </c>
      <c r="J11285" t="s">
        <v>4</v>
      </c>
      <c r="K11285" t="e" vm="6">
        <v>#VALUE!</v>
      </c>
      <c r="L11285" t="e" vm="7">
        <v>#VALUE!</v>
      </c>
      <c r="M11285" t="e" vm="3">
        <v>#VALUE!</v>
      </c>
      <c r="N11285" t="s">
        <v>12</v>
      </c>
      <c r="O11285" t="s">
        <v>13</v>
      </c>
      <c r="P11285" t="s">
        <v>14</v>
      </c>
      <c r="Q11285" s="10">
        <v>3</v>
      </c>
      <c r="R11285" s="12">
        <v>10.210000000000001</v>
      </c>
      <c r="S11285" t="str">
        <f t="shared" si="530"/>
        <v>New</v>
      </c>
    </row>
    <row r="11286" spans="1:19" x14ac:dyDescent="0.35">
      <c r="A11286" s="1">
        <v>11297</v>
      </c>
      <c r="B11286" s="4">
        <v>43345</v>
      </c>
      <c r="C11286" s="4" t="str">
        <f t="shared" si="528"/>
        <v>September</v>
      </c>
      <c r="D11286" s="4" t="str">
        <f t="shared" si="529"/>
        <v>2018</v>
      </c>
      <c r="E11286" s="8">
        <v>5820</v>
      </c>
      <c r="F11286" t="s">
        <v>106</v>
      </c>
      <c r="G11286" t="s">
        <v>109</v>
      </c>
      <c r="H11286" t="s">
        <v>107</v>
      </c>
      <c r="I11286">
        <v>1</v>
      </c>
      <c r="J11286" t="s">
        <v>51</v>
      </c>
      <c r="K11286" t="e" vm="13">
        <v>#VALUE!</v>
      </c>
      <c r="L11286" t="e" vm="5">
        <v>#VALUE!</v>
      </c>
      <c r="M11286" t="e" vm="3">
        <v>#VALUE!</v>
      </c>
      <c r="N11286" t="s">
        <v>5</v>
      </c>
      <c r="O11286" t="s">
        <v>41</v>
      </c>
      <c r="P11286" t="s">
        <v>42</v>
      </c>
      <c r="Q11286" s="10">
        <v>3</v>
      </c>
      <c r="R11286" s="12">
        <v>17.37</v>
      </c>
      <c r="S11286" t="str">
        <f t="shared" si="530"/>
        <v>Retained</v>
      </c>
    </row>
    <row r="11287" spans="1:19" x14ac:dyDescent="0.35">
      <c r="A11287" s="1">
        <v>11298</v>
      </c>
      <c r="B11287" s="4">
        <v>43345</v>
      </c>
      <c r="C11287" s="4" t="str">
        <f t="shared" si="528"/>
        <v>September</v>
      </c>
      <c r="D11287" s="4" t="str">
        <f t="shared" si="529"/>
        <v>2018</v>
      </c>
      <c r="E11287" s="8">
        <v>2921</v>
      </c>
      <c r="F11287" t="s">
        <v>105</v>
      </c>
      <c r="G11287" t="s">
        <v>109</v>
      </c>
      <c r="H11287" t="s">
        <v>107</v>
      </c>
      <c r="I11287">
        <v>4</v>
      </c>
      <c r="J11287" t="s">
        <v>37</v>
      </c>
      <c r="K11287" t="e" vm="17">
        <v>#VALUE!</v>
      </c>
      <c r="L11287" t="e" vm="5">
        <v>#VALUE!</v>
      </c>
      <c r="M11287" t="e" vm="3">
        <v>#VALUE!</v>
      </c>
      <c r="N11287" t="s">
        <v>5</v>
      </c>
      <c r="O11287" t="s">
        <v>45</v>
      </c>
      <c r="P11287" t="s">
        <v>45</v>
      </c>
      <c r="Q11287" s="10">
        <v>3</v>
      </c>
      <c r="R11287" s="12">
        <v>15.11</v>
      </c>
      <c r="S11287" t="str">
        <f t="shared" si="530"/>
        <v>Retained</v>
      </c>
    </row>
    <row r="11288" spans="1:19" x14ac:dyDescent="0.35">
      <c r="A11288" s="1">
        <v>11299</v>
      </c>
      <c r="B11288" s="4">
        <v>43345</v>
      </c>
      <c r="C11288" s="4" t="str">
        <f t="shared" si="528"/>
        <v>September</v>
      </c>
      <c r="D11288" s="4" t="str">
        <f t="shared" si="529"/>
        <v>2018</v>
      </c>
      <c r="E11288" s="8">
        <v>5592</v>
      </c>
      <c r="F11288" t="s">
        <v>105</v>
      </c>
      <c r="G11288" t="s">
        <v>109</v>
      </c>
      <c r="H11288" t="s">
        <v>107</v>
      </c>
      <c r="I11288">
        <v>1</v>
      </c>
      <c r="J11288" t="s">
        <v>51</v>
      </c>
      <c r="K11288" t="e" vm="17">
        <v>#VALUE!</v>
      </c>
      <c r="L11288" t="e" vm="5">
        <v>#VALUE!</v>
      </c>
      <c r="M11288" t="e" vm="3">
        <v>#VALUE!</v>
      </c>
      <c r="N11288" t="s">
        <v>5</v>
      </c>
      <c r="O11288" t="s">
        <v>7</v>
      </c>
      <c r="P11288" t="s">
        <v>8</v>
      </c>
      <c r="Q11288" s="10">
        <v>4</v>
      </c>
      <c r="R11288" s="12">
        <v>3.96</v>
      </c>
      <c r="S11288" t="str">
        <f t="shared" si="530"/>
        <v>Retained</v>
      </c>
    </row>
    <row r="11289" spans="1:19" x14ac:dyDescent="0.35">
      <c r="A11289" s="1">
        <v>11300</v>
      </c>
      <c r="B11289" s="4">
        <v>43345</v>
      </c>
      <c r="C11289" s="4" t="str">
        <f t="shared" si="528"/>
        <v>September</v>
      </c>
      <c r="D11289" s="4" t="str">
        <f t="shared" si="529"/>
        <v>2018</v>
      </c>
      <c r="E11289" s="8">
        <v>1636</v>
      </c>
      <c r="F11289" t="s">
        <v>105</v>
      </c>
      <c r="G11289" t="s">
        <v>109</v>
      </c>
      <c r="H11289" t="s">
        <v>107</v>
      </c>
      <c r="I11289">
        <v>2</v>
      </c>
      <c r="J11289" t="s">
        <v>37</v>
      </c>
      <c r="K11289" t="e" vm="26">
        <v>#VALUE!</v>
      </c>
      <c r="L11289" t="e" vm="25">
        <v>#VALUE!</v>
      </c>
      <c r="M11289" t="e" vm="3">
        <v>#VALUE!</v>
      </c>
      <c r="N11289" t="s">
        <v>5</v>
      </c>
      <c r="O11289" t="s">
        <v>7</v>
      </c>
      <c r="P11289" t="s">
        <v>8</v>
      </c>
      <c r="Q11289" s="10">
        <v>4</v>
      </c>
      <c r="R11289" s="12">
        <v>14.26</v>
      </c>
      <c r="S11289" t="str">
        <f t="shared" si="530"/>
        <v>Retained</v>
      </c>
    </row>
    <row r="11290" spans="1:19" x14ac:dyDescent="0.35">
      <c r="A11290" s="1">
        <v>11301</v>
      </c>
      <c r="B11290" s="4">
        <v>43345</v>
      </c>
      <c r="C11290" s="4" t="str">
        <f t="shared" si="528"/>
        <v>September</v>
      </c>
      <c r="D11290" s="4" t="str">
        <f t="shared" si="529"/>
        <v>2018</v>
      </c>
      <c r="E11290" s="8">
        <v>7182</v>
      </c>
      <c r="F11290" t="s">
        <v>105</v>
      </c>
      <c r="G11290" t="s">
        <v>109</v>
      </c>
      <c r="H11290" t="s">
        <v>107</v>
      </c>
      <c r="I11290">
        <v>1</v>
      </c>
      <c r="J11290" t="s">
        <v>51</v>
      </c>
      <c r="K11290" t="e" vm="9">
        <v>#VALUE!</v>
      </c>
      <c r="L11290" t="e" vm="7">
        <v>#VALUE!</v>
      </c>
      <c r="M11290" t="e" vm="3">
        <v>#VALUE!</v>
      </c>
      <c r="N11290" t="s">
        <v>5</v>
      </c>
      <c r="O11290" t="s">
        <v>41</v>
      </c>
      <c r="P11290" t="s">
        <v>42</v>
      </c>
      <c r="Q11290" s="10">
        <v>5</v>
      </c>
      <c r="R11290" s="12">
        <v>24.61</v>
      </c>
      <c r="S11290" t="str">
        <f t="shared" si="530"/>
        <v>Retained</v>
      </c>
    </row>
    <row r="11291" spans="1:19" x14ac:dyDescent="0.35">
      <c r="A11291" s="1">
        <v>11302</v>
      </c>
      <c r="B11291" s="4">
        <v>43345</v>
      </c>
      <c r="C11291" s="4" t="str">
        <f t="shared" si="528"/>
        <v>September</v>
      </c>
      <c r="D11291" s="4" t="str">
        <f t="shared" si="529"/>
        <v>2018</v>
      </c>
      <c r="E11291" s="8">
        <v>5036</v>
      </c>
      <c r="F11291" t="s">
        <v>106</v>
      </c>
      <c r="G11291" t="s">
        <v>109</v>
      </c>
      <c r="H11291" t="s">
        <v>108</v>
      </c>
      <c r="I11291">
        <v>1</v>
      </c>
      <c r="J11291" t="s">
        <v>37</v>
      </c>
      <c r="K11291" t="e" vm="27">
        <v>#VALUE!</v>
      </c>
      <c r="L11291" t="e" vm="23">
        <v>#VALUE!</v>
      </c>
      <c r="M11291" t="e" vm="3">
        <v>#VALUE!</v>
      </c>
      <c r="N11291" t="s">
        <v>5</v>
      </c>
      <c r="O11291" t="s">
        <v>6</v>
      </c>
      <c r="P11291" t="s">
        <v>43</v>
      </c>
      <c r="Q11291" s="10">
        <v>5</v>
      </c>
      <c r="R11291" s="12">
        <v>11.84</v>
      </c>
      <c r="S11291" t="str">
        <f t="shared" si="530"/>
        <v>New</v>
      </c>
    </row>
    <row r="11292" spans="1:19" x14ac:dyDescent="0.35">
      <c r="A11292" s="1">
        <v>11303</v>
      </c>
      <c r="B11292" s="4">
        <v>43345</v>
      </c>
      <c r="C11292" s="4" t="str">
        <f t="shared" si="528"/>
        <v>September</v>
      </c>
      <c r="D11292" s="4" t="str">
        <f t="shared" si="529"/>
        <v>2018</v>
      </c>
      <c r="E11292" s="8">
        <v>4958</v>
      </c>
      <c r="F11292" t="s">
        <v>106</v>
      </c>
      <c r="G11292" t="s">
        <v>109</v>
      </c>
      <c r="H11292" t="s">
        <v>108</v>
      </c>
      <c r="I11292">
        <v>1</v>
      </c>
      <c r="J11292" t="s">
        <v>62</v>
      </c>
      <c r="K11292" t="e" vm="10">
        <v>#VALUE!</v>
      </c>
      <c r="L11292" t="e" vm="5">
        <v>#VALUE!</v>
      </c>
      <c r="M11292" t="e" vm="3">
        <v>#VALUE!</v>
      </c>
      <c r="N11292" t="s">
        <v>12</v>
      </c>
      <c r="O11292" t="s">
        <v>22</v>
      </c>
      <c r="P11292" t="s">
        <v>57</v>
      </c>
      <c r="Q11292" s="10">
        <v>3</v>
      </c>
      <c r="R11292" s="12">
        <v>10.51</v>
      </c>
      <c r="S11292" t="str">
        <f t="shared" si="530"/>
        <v>Retained</v>
      </c>
    </row>
    <row r="11293" spans="1:19" x14ac:dyDescent="0.35">
      <c r="A11293" s="1">
        <v>11304</v>
      </c>
      <c r="B11293" s="4">
        <v>43345</v>
      </c>
      <c r="C11293" s="4" t="str">
        <f t="shared" si="528"/>
        <v>September</v>
      </c>
      <c r="D11293" s="4" t="str">
        <f t="shared" si="529"/>
        <v>2018</v>
      </c>
      <c r="E11293" s="8">
        <v>5742</v>
      </c>
      <c r="F11293" t="s">
        <v>105</v>
      </c>
      <c r="G11293" t="s">
        <v>109</v>
      </c>
      <c r="H11293" t="s">
        <v>107</v>
      </c>
      <c r="I11293">
        <v>4</v>
      </c>
      <c r="J11293" t="s">
        <v>38</v>
      </c>
      <c r="K11293" t="e" vm="17">
        <v>#VALUE!</v>
      </c>
      <c r="L11293" t="e" vm="5">
        <v>#VALUE!</v>
      </c>
      <c r="M11293" t="e" vm="3">
        <v>#VALUE!</v>
      </c>
      <c r="N11293" t="s">
        <v>5</v>
      </c>
      <c r="O11293" t="s">
        <v>28</v>
      </c>
      <c r="P11293" t="s">
        <v>8</v>
      </c>
      <c r="Q11293" s="10">
        <v>4</v>
      </c>
      <c r="R11293" s="12">
        <v>16.649999999999999</v>
      </c>
      <c r="S11293" t="str">
        <f t="shared" si="530"/>
        <v>Retained</v>
      </c>
    </row>
    <row r="11294" spans="1:19" x14ac:dyDescent="0.35">
      <c r="A11294" s="1">
        <v>11305</v>
      </c>
      <c r="B11294" s="4">
        <v>43346</v>
      </c>
      <c r="C11294" s="4" t="str">
        <f t="shared" si="528"/>
        <v>September</v>
      </c>
      <c r="D11294" s="4" t="str">
        <f t="shared" si="529"/>
        <v>2018</v>
      </c>
      <c r="E11294" s="8">
        <v>1553</v>
      </c>
      <c r="F11294" t="s">
        <v>105</v>
      </c>
      <c r="G11294" t="s">
        <v>110</v>
      </c>
      <c r="H11294" t="s">
        <v>107</v>
      </c>
      <c r="I11294">
        <v>1</v>
      </c>
      <c r="J11294" t="s">
        <v>37</v>
      </c>
      <c r="K11294" t="e" vm="30">
        <v>#VALUE!</v>
      </c>
      <c r="L11294" t="e" vm="31">
        <v>#VALUE!</v>
      </c>
      <c r="M11294" t="e" vm="3">
        <v>#VALUE!</v>
      </c>
      <c r="N11294" t="s">
        <v>9</v>
      </c>
      <c r="O11294" t="s">
        <v>59</v>
      </c>
      <c r="P11294" t="s">
        <v>60</v>
      </c>
      <c r="Q11294" s="10">
        <v>6</v>
      </c>
      <c r="R11294" s="12">
        <v>39.42</v>
      </c>
      <c r="S11294" t="str">
        <f t="shared" si="530"/>
        <v>Retained</v>
      </c>
    </row>
    <row r="11295" spans="1:19" x14ac:dyDescent="0.35">
      <c r="A11295" s="1">
        <v>11306</v>
      </c>
      <c r="B11295" s="4">
        <v>43346</v>
      </c>
      <c r="C11295" s="4" t="str">
        <f t="shared" si="528"/>
        <v>September</v>
      </c>
      <c r="D11295" s="4" t="str">
        <f t="shared" si="529"/>
        <v>2018</v>
      </c>
      <c r="E11295" s="8">
        <v>6565</v>
      </c>
      <c r="F11295" t="s">
        <v>105</v>
      </c>
      <c r="G11295" t="s">
        <v>109</v>
      </c>
      <c r="H11295" t="s">
        <v>108</v>
      </c>
      <c r="I11295">
        <v>0</v>
      </c>
      <c r="J11295" t="s">
        <v>51</v>
      </c>
      <c r="K11295" t="e" vm="15">
        <v>#VALUE!</v>
      </c>
      <c r="L11295" t="e" vm="5">
        <v>#VALUE!</v>
      </c>
      <c r="M11295" t="e" vm="3">
        <v>#VALUE!</v>
      </c>
      <c r="N11295" t="s">
        <v>9</v>
      </c>
      <c r="O11295" t="s">
        <v>59</v>
      </c>
      <c r="P11295" t="s">
        <v>60</v>
      </c>
      <c r="Q11295" s="10">
        <v>4</v>
      </c>
      <c r="R11295" s="12">
        <v>27.36</v>
      </c>
      <c r="S11295" t="str">
        <f t="shared" si="530"/>
        <v>Retained</v>
      </c>
    </row>
    <row r="11296" spans="1:19" x14ac:dyDescent="0.35">
      <c r="A11296" s="1">
        <v>11307</v>
      </c>
      <c r="B11296" s="4">
        <v>43346</v>
      </c>
      <c r="C11296" s="4" t="str">
        <f t="shared" si="528"/>
        <v>September</v>
      </c>
      <c r="D11296" s="4" t="str">
        <f t="shared" si="529"/>
        <v>2018</v>
      </c>
      <c r="E11296" s="8">
        <v>6010</v>
      </c>
      <c r="F11296" t="s">
        <v>106</v>
      </c>
      <c r="G11296" t="s">
        <v>109</v>
      </c>
      <c r="H11296" t="s">
        <v>108</v>
      </c>
      <c r="I11296">
        <v>1</v>
      </c>
      <c r="J11296" t="s">
        <v>4</v>
      </c>
      <c r="K11296" t="e" vm="28">
        <v>#VALUE!</v>
      </c>
      <c r="L11296" t="e" vm="29">
        <v>#VALUE!</v>
      </c>
      <c r="M11296" t="e" vm="3">
        <v>#VALUE!</v>
      </c>
      <c r="N11296" t="s">
        <v>5</v>
      </c>
      <c r="O11296" t="s">
        <v>29</v>
      </c>
      <c r="P11296" t="s">
        <v>29</v>
      </c>
      <c r="Q11296" s="10">
        <v>5</v>
      </c>
      <c r="R11296" s="12">
        <v>8.15</v>
      </c>
      <c r="S11296" t="str">
        <f t="shared" si="530"/>
        <v>Retained</v>
      </c>
    </row>
    <row r="11297" spans="1:19" x14ac:dyDescent="0.35">
      <c r="A11297" s="1">
        <v>11308</v>
      </c>
      <c r="B11297" s="4">
        <v>43346</v>
      </c>
      <c r="C11297" s="4" t="str">
        <f t="shared" si="528"/>
        <v>September</v>
      </c>
      <c r="D11297" s="4" t="str">
        <f t="shared" si="529"/>
        <v>2018</v>
      </c>
      <c r="E11297" s="8">
        <v>9484</v>
      </c>
      <c r="F11297" t="s">
        <v>106</v>
      </c>
      <c r="G11297" t="s">
        <v>109</v>
      </c>
      <c r="H11297" t="s">
        <v>108</v>
      </c>
      <c r="I11297">
        <v>4</v>
      </c>
      <c r="J11297" t="s">
        <v>4</v>
      </c>
      <c r="K11297" t="e" vm="28">
        <v>#VALUE!</v>
      </c>
      <c r="L11297" t="e" vm="29">
        <v>#VALUE!</v>
      </c>
      <c r="M11297" t="e" vm="3">
        <v>#VALUE!</v>
      </c>
      <c r="N11297" t="s">
        <v>5</v>
      </c>
      <c r="O11297" t="s">
        <v>29</v>
      </c>
      <c r="P11297" t="s">
        <v>29</v>
      </c>
      <c r="Q11297" s="10">
        <v>3</v>
      </c>
      <c r="R11297" s="12">
        <v>6.71</v>
      </c>
      <c r="S11297" t="str">
        <f t="shared" si="530"/>
        <v>Retained</v>
      </c>
    </row>
    <row r="11298" spans="1:19" x14ac:dyDescent="0.35">
      <c r="A11298" s="1">
        <v>11309</v>
      </c>
      <c r="B11298" s="4">
        <v>43346</v>
      </c>
      <c r="C11298" s="4" t="str">
        <f t="shared" si="528"/>
        <v>September</v>
      </c>
      <c r="D11298" s="4" t="str">
        <f t="shared" si="529"/>
        <v>2018</v>
      </c>
      <c r="E11298" s="8">
        <v>6524</v>
      </c>
      <c r="F11298" t="s">
        <v>106</v>
      </c>
      <c r="G11298" t="s">
        <v>109</v>
      </c>
      <c r="H11298" t="s">
        <v>108</v>
      </c>
      <c r="I11298">
        <v>3</v>
      </c>
      <c r="J11298" t="s">
        <v>37</v>
      </c>
      <c r="K11298" t="e" vm="15">
        <v>#VALUE!</v>
      </c>
      <c r="L11298" t="e" vm="5">
        <v>#VALUE!</v>
      </c>
      <c r="M11298" t="e" vm="3">
        <v>#VALUE!</v>
      </c>
      <c r="N11298" t="s">
        <v>5</v>
      </c>
      <c r="O11298" t="s">
        <v>30</v>
      </c>
      <c r="P11298" t="s">
        <v>70</v>
      </c>
      <c r="Q11298" s="10">
        <v>3</v>
      </c>
      <c r="R11298" s="12">
        <v>8.84</v>
      </c>
      <c r="S11298" t="str">
        <f t="shared" si="530"/>
        <v>Retained</v>
      </c>
    </row>
    <row r="11299" spans="1:19" x14ac:dyDescent="0.35">
      <c r="A11299" s="1">
        <v>11310</v>
      </c>
      <c r="B11299" s="4">
        <v>43346</v>
      </c>
      <c r="C11299" s="4" t="str">
        <f t="shared" si="528"/>
        <v>September</v>
      </c>
      <c r="D11299" s="4" t="str">
        <f t="shared" si="529"/>
        <v>2018</v>
      </c>
      <c r="E11299" s="8">
        <v>1917</v>
      </c>
      <c r="F11299" t="s">
        <v>106</v>
      </c>
      <c r="G11299" t="s">
        <v>110</v>
      </c>
      <c r="H11299" t="s">
        <v>108</v>
      </c>
      <c r="I11299">
        <v>1</v>
      </c>
      <c r="J11299" t="s">
        <v>38</v>
      </c>
      <c r="K11299" t="e" vm="10">
        <v>#VALUE!</v>
      </c>
      <c r="L11299" t="e" vm="5">
        <v>#VALUE!</v>
      </c>
      <c r="M11299" t="e" vm="3">
        <v>#VALUE!</v>
      </c>
      <c r="N11299" t="s">
        <v>5</v>
      </c>
      <c r="O11299" t="s">
        <v>41</v>
      </c>
      <c r="P11299" t="s">
        <v>42</v>
      </c>
      <c r="Q11299" s="10">
        <v>4</v>
      </c>
      <c r="R11299" s="12">
        <v>32.54</v>
      </c>
      <c r="S11299" t="str">
        <f t="shared" si="530"/>
        <v>Retained</v>
      </c>
    </row>
    <row r="11300" spans="1:19" x14ac:dyDescent="0.35">
      <c r="A11300" s="1">
        <v>11311</v>
      </c>
      <c r="B11300" s="4">
        <v>43346</v>
      </c>
      <c r="C11300" s="4" t="str">
        <f t="shared" si="528"/>
        <v>September</v>
      </c>
      <c r="D11300" s="4" t="str">
        <f t="shared" si="529"/>
        <v>2018</v>
      </c>
      <c r="E11300" s="8">
        <v>9781</v>
      </c>
      <c r="F11300" t="s">
        <v>105</v>
      </c>
      <c r="G11300" t="s">
        <v>109</v>
      </c>
      <c r="H11300" t="s">
        <v>107</v>
      </c>
      <c r="I11300">
        <v>1</v>
      </c>
      <c r="J11300" t="s">
        <v>4</v>
      </c>
      <c r="K11300" t="e" vm="4">
        <v>#VALUE!</v>
      </c>
      <c r="L11300" t="e" vm="5">
        <v>#VALUE!</v>
      </c>
      <c r="M11300" t="e" vm="3">
        <v>#VALUE!</v>
      </c>
      <c r="N11300" t="s">
        <v>5</v>
      </c>
      <c r="O11300" t="s">
        <v>30</v>
      </c>
      <c r="P11300" t="s">
        <v>67</v>
      </c>
      <c r="Q11300" s="10">
        <v>3</v>
      </c>
      <c r="R11300" s="12">
        <v>1.9</v>
      </c>
      <c r="S11300" t="str">
        <f t="shared" si="530"/>
        <v>Retained</v>
      </c>
    </row>
    <row r="11301" spans="1:19" x14ac:dyDescent="0.35">
      <c r="A11301" s="1">
        <v>11312</v>
      </c>
      <c r="B11301" s="4">
        <v>43346</v>
      </c>
      <c r="C11301" s="4" t="str">
        <f t="shared" si="528"/>
        <v>September</v>
      </c>
      <c r="D11301" s="4" t="str">
        <f t="shared" si="529"/>
        <v>2018</v>
      </c>
      <c r="E11301" s="8">
        <v>3231</v>
      </c>
      <c r="F11301" t="s">
        <v>106</v>
      </c>
      <c r="G11301" t="s">
        <v>109</v>
      </c>
      <c r="H11301" t="s">
        <v>108</v>
      </c>
      <c r="I11301">
        <v>3</v>
      </c>
      <c r="J11301" t="s">
        <v>51</v>
      </c>
      <c r="K11301" t="e" vm="13">
        <v>#VALUE!</v>
      </c>
      <c r="L11301" t="e" vm="5">
        <v>#VALUE!</v>
      </c>
      <c r="M11301" t="e" vm="3">
        <v>#VALUE!</v>
      </c>
      <c r="N11301" t="s">
        <v>5</v>
      </c>
      <c r="O11301" t="s">
        <v>7</v>
      </c>
      <c r="P11301" t="s">
        <v>27</v>
      </c>
      <c r="Q11301" s="10">
        <v>5</v>
      </c>
      <c r="R11301" s="12">
        <v>18.93</v>
      </c>
      <c r="S11301" t="str">
        <f t="shared" si="530"/>
        <v>Retained</v>
      </c>
    </row>
    <row r="11302" spans="1:19" x14ac:dyDescent="0.35">
      <c r="A11302" s="1">
        <v>11313</v>
      </c>
      <c r="B11302" s="4">
        <v>43346</v>
      </c>
      <c r="C11302" s="4" t="str">
        <f t="shared" si="528"/>
        <v>September</v>
      </c>
      <c r="D11302" s="4" t="str">
        <f t="shared" si="529"/>
        <v>2018</v>
      </c>
      <c r="E11302" s="8">
        <v>3021</v>
      </c>
      <c r="F11302" t="s">
        <v>105</v>
      </c>
      <c r="G11302" t="s">
        <v>110</v>
      </c>
      <c r="H11302" t="s">
        <v>108</v>
      </c>
      <c r="I11302">
        <v>3</v>
      </c>
      <c r="J11302" t="s">
        <v>4</v>
      </c>
      <c r="K11302" t="e" vm="17">
        <v>#VALUE!</v>
      </c>
      <c r="L11302" t="e" vm="5">
        <v>#VALUE!</v>
      </c>
      <c r="M11302" t="e" vm="3">
        <v>#VALUE!</v>
      </c>
      <c r="N11302" t="s">
        <v>5</v>
      </c>
      <c r="O11302" t="s">
        <v>7</v>
      </c>
      <c r="P11302" t="s">
        <v>8</v>
      </c>
      <c r="Q11302" s="10">
        <v>5</v>
      </c>
      <c r="R11302" s="12">
        <v>21.67</v>
      </c>
      <c r="S11302" t="str">
        <f t="shared" si="530"/>
        <v>Retained</v>
      </c>
    </row>
    <row r="11303" spans="1:19" x14ac:dyDescent="0.35">
      <c r="A11303" s="1">
        <v>11314</v>
      </c>
      <c r="B11303" s="4">
        <v>43346</v>
      </c>
      <c r="C11303" s="4" t="str">
        <f t="shared" si="528"/>
        <v>September</v>
      </c>
      <c r="D11303" s="4" t="str">
        <f t="shared" si="529"/>
        <v>2018</v>
      </c>
      <c r="E11303" s="8">
        <v>9770</v>
      </c>
      <c r="F11303" t="s">
        <v>106</v>
      </c>
      <c r="G11303" t="s">
        <v>109</v>
      </c>
      <c r="H11303" t="s">
        <v>107</v>
      </c>
      <c r="I11303">
        <v>4</v>
      </c>
      <c r="J11303" t="s">
        <v>51</v>
      </c>
      <c r="K11303" t="e" vm="1">
        <v>#VALUE!</v>
      </c>
      <c r="L11303" t="e" vm="2">
        <v>#VALUE!</v>
      </c>
      <c r="M11303" t="e" vm="3">
        <v>#VALUE!</v>
      </c>
      <c r="N11303" t="s">
        <v>12</v>
      </c>
      <c r="O11303" t="s">
        <v>25</v>
      </c>
      <c r="P11303" t="s">
        <v>26</v>
      </c>
      <c r="Q11303" s="10">
        <v>4</v>
      </c>
      <c r="R11303" s="12">
        <v>8.7899999999999991</v>
      </c>
      <c r="S11303" t="str">
        <f t="shared" si="530"/>
        <v>New</v>
      </c>
    </row>
    <row r="11304" spans="1:19" x14ac:dyDescent="0.35">
      <c r="A11304" s="1">
        <v>11315</v>
      </c>
      <c r="B11304" s="4">
        <v>43346</v>
      </c>
      <c r="C11304" s="4" t="str">
        <f t="shared" si="528"/>
        <v>September</v>
      </c>
      <c r="D11304" s="4" t="str">
        <f t="shared" si="529"/>
        <v>2018</v>
      </c>
      <c r="E11304" s="8">
        <v>5195</v>
      </c>
      <c r="F11304" t="s">
        <v>106</v>
      </c>
      <c r="G11304" t="s">
        <v>110</v>
      </c>
      <c r="H11304" t="s">
        <v>107</v>
      </c>
      <c r="I11304">
        <v>0</v>
      </c>
      <c r="J11304" t="s">
        <v>37</v>
      </c>
      <c r="K11304" t="e" vm="15">
        <v>#VALUE!</v>
      </c>
      <c r="L11304" t="e" vm="5">
        <v>#VALUE!</v>
      </c>
      <c r="M11304" t="e" vm="3">
        <v>#VALUE!</v>
      </c>
      <c r="N11304" t="s">
        <v>5</v>
      </c>
      <c r="O11304" t="s">
        <v>28</v>
      </c>
      <c r="P11304" t="s">
        <v>8</v>
      </c>
      <c r="Q11304" s="10">
        <v>2</v>
      </c>
      <c r="R11304" s="12">
        <v>5.3</v>
      </c>
      <c r="S11304" t="str">
        <f t="shared" si="530"/>
        <v>Retained</v>
      </c>
    </row>
    <row r="11305" spans="1:19" x14ac:dyDescent="0.35">
      <c r="A11305" s="1">
        <v>11316</v>
      </c>
      <c r="B11305" s="4">
        <v>43346</v>
      </c>
      <c r="C11305" s="4" t="str">
        <f t="shared" si="528"/>
        <v>September</v>
      </c>
      <c r="D11305" s="4" t="str">
        <f t="shared" si="529"/>
        <v>2018</v>
      </c>
      <c r="E11305" s="8">
        <v>2090</v>
      </c>
      <c r="F11305" t="s">
        <v>105</v>
      </c>
      <c r="G11305" t="s">
        <v>109</v>
      </c>
      <c r="H11305" t="s">
        <v>108</v>
      </c>
      <c r="I11305">
        <v>2</v>
      </c>
      <c r="J11305" t="s">
        <v>51</v>
      </c>
      <c r="K11305" t="e" vm="15">
        <v>#VALUE!</v>
      </c>
      <c r="L11305" t="e" vm="5">
        <v>#VALUE!</v>
      </c>
      <c r="M11305" t="e" vm="3">
        <v>#VALUE!</v>
      </c>
      <c r="N11305" t="s">
        <v>5</v>
      </c>
      <c r="O11305" t="s">
        <v>20</v>
      </c>
      <c r="P11305" t="s">
        <v>21</v>
      </c>
      <c r="Q11305" s="10">
        <v>3</v>
      </c>
      <c r="R11305" s="12">
        <v>25.58</v>
      </c>
      <c r="S11305" t="str">
        <f t="shared" si="530"/>
        <v>New</v>
      </c>
    </row>
    <row r="11306" spans="1:19" x14ac:dyDescent="0.35">
      <c r="A11306" s="1">
        <v>11317</v>
      </c>
      <c r="B11306" s="4">
        <v>43346</v>
      </c>
      <c r="C11306" s="4" t="str">
        <f t="shared" si="528"/>
        <v>September</v>
      </c>
      <c r="D11306" s="4" t="str">
        <f t="shared" si="529"/>
        <v>2018</v>
      </c>
      <c r="E11306" s="8">
        <v>7072</v>
      </c>
      <c r="F11306" t="s">
        <v>105</v>
      </c>
      <c r="G11306" t="s">
        <v>109</v>
      </c>
      <c r="H11306" t="s">
        <v>107</v>
      </c>
      <c r="I11306">
        <v>2</v>
      </c>
      <c r="J11306" t="s">
        <v>62</v>
      </c>
      <c r="K11306" t="e" vm="17">
        <v>#VALUE!</v>
      </c>
      <c r="L11306" t="e" vm="5">
        <v>#VALUE!</v>
      </c>
      <c r="M11306" t="e" vm="3">
        <v>#VALUE!</v>
      </c>
      <c r="N11306" t="s">
        <v>5</v>
      </c>
      <c r="O11306" t="s">
        <v>28</v>
      </c>
      <c r="P11306" t="s">
        <v>29</v>
      </c>
      <c r="Q11306" s="10">
        <v>3</v>
      </c>
      <c r="R11306" s="12">
        <v>6.74</v>
      </c>
      <c r="S11306" t="str">
        <f t="shared" si="530"/>
        <v>Retained</v>
      </c>
    </row>
    <row r="11307" spans="1:19" x14ac:dyDescent="0.35">
      <c r="A11307" s="1">
        <v>11318</v>
      </c>
      <c r="B11307" s="4">
        <v>43346</v>
      </c>
      <c r="C11307" s="4" t="str">
        <f t="shared" si="528"/>
        <v>September</v>
      </c>
      <c r="D11307" s="4" t="str">
        <f t="shared" si="529"/>
        <v>2018</v>
      </c>
      <c r="E11307" s="8">
        <v>2371</v>
      </c>
      <c r="F11307" t="s">
        <v>106</v>
      </c>
      <c r="G11307" t="s">
        <v>109</v>
      </c>
      <c r="H11307" t="s">
        <v>108</v>
      </c>
      <c r="I11307">
        <v>1</v>
      </c>
      <c r="J11307" t="s">
        <v>51</v>
      </c>
      <c r="K11307" t="e" vm="17">
        <v>#VALUE!</v>
      </c>
      <c r="L11307" t="e" vm="5">
        <v>#VALUE!</v>
      </c>
      <c r="M11307" t="e" vm="3">
        <v>#VALUE!</v>
      </c>
      <c r="N11307" t="s">
        <v>5</v>
      </c>
      <c r="O11307" t="s">
        <v>40</v>
      </c>
      <c r="P11307" t="s">
        <v>40</v>
      </c>
      <c r="Q11307" s="10">
        <v>5</v>
      </c>
      <c r="R11307" s="12">
        <v>17.739999999999998</v>
      </c>
      <c r="S11307" t="str">
        <f t="shared" si="530"/>
        <v>Retained</v>
      </c>
    </row>
    <row r="11308" spans="1:19" x14ac:dyDescent="0.35">
      <c r="A11308" s="1">
        <v>11319</v>
      </c>
      <c r="B11308" s="4">
        <v>43346</v>
      </c>
      <c r="C11308" s="4" t="str">
        <f t="shared" si="528"/>
        <v>September</v>
      </c>
      <c r="D11308" s="4" t="str">
        <f t="shared" si="529"/>
        <v>2018</v>
      </c>
      <c r="E11308" s="8">
        <v>2587</v>
      </c>
      <c r="F11308" t="s">
        <v>105</v>
      </c>
      <c r="G11308" t="s">
        <v>110</v>
      </c>
      <c r="H11308" t="s">
        <v>108</v>
      </c>
      <c r="I11308">
        <v>1</v>
      </c>
      <c r="J11308" t="s">
        <v>38</v>
      </c>
      <c r="K11308" t="e" vm="17">
        <v>#VALUE!</v>
      </c>
      <c r="L11308" t="e" vm="5">
        <v>#VALUE!</v>
      </c>
      <c r="M11308" t="e" vm="3">
        <v>#VALUE!</v>
      </c>
      <c r="N11308" t="s">
        <v>12</v>
      </c>
      <c r="O11308" t="s">
        <v>13</v>
      </c>
      <c r="P11308" t="s">
        <v>14</v>
      </c>
      <c r="Q11308" s="10">
        <v>5</v>
      </c>
      <c r="R11308" s="12">
        <v>19.89</v>
      </c>
      <c r="S11308" t="str">
        <f t="shared" si="530"/>
        <v>Retained</v>
      </c>
    </row>
    <row r="11309" spans="1:19" x14ac:dyDescent="0.35">
      <c r="A11309" s="1">
        <v>11320</v>
      </c>
      <c r="B11309" s="4">
        <v>43346</v>
      </c>
      <c r="C11309" s="4" t="str">
        <f t="shared" si="528"/>
        <v>September</v>
      </c>
      <c r="D11309" s="4" t="str">
        <f t="shared" si="529"/>
        <v>2018</v>
      </c>
      <c r="E11309" s="8">
        <v>4547</v>
      </c>
      <c r="F11309" t="s">
        <v>106</v>
      </c>
      <c r="G11309" t="s">
        <v>109</v>
      </c>
      <c r="H11309" t="s">
        <v>108</v>
      </c>
      <c r="I11309">
        <v>4</v>
      </c>
      <c r="J11309" t="s">
        <v>37</v>
      </c>
      <c r="K11309" t="e" vm="9">
        <v>#VALUE!</v>
      </c>
      <c r="L11309" t="e" vm="7">
        <v>#VALUE!</v>
      </c>
      <c r="M11309" t="e" vm="3">
        <v>#VALUE!</v>
      </c>
      <c r="N11309" t="s">
        <v>5</v>
      </c>
      <c r="O11309" t="s">
        <v>7</v>
      </c>
      <c r="P11309" t="s">
        <v>8</v>
      </c>
      <c r="Q11309" s="10">
        <v>4</v>
      </c>
      <c r="R11309" s="12">
        <v>15.92</v>
      </c>
      <c r="S11309" t="str">
        <f t="shared" si="530"/>
        <v>Retained</v>
      </c>
    </row>
    <row r="11310" spans="1:19" x14ac:dyDescent="0.35">
      <c r="A11310" s="1">
        <v>11321</v>
      </c>
      <c r="B11310" s="4">
        <v>43346</v>
      </c>
      <c r="C11310" s="4" t="str">
        <f t="shared" si="528"/>
        <v>September</v>
      </c>
      <c r="D11310" s="4" t="str">
        <f t="shared" si="529"/>
        <v>2018</v>
      </c>
      <c r="E11310" s="8">
        <v>4583</v>
      </c>
      <c r="F11310" t="s">
        <v>105</v>
      </c>
      <c r="G11310" t="s">
        <v>110</v>
      </c>
      <c r="H11310" t="s">
        <v>108</v>
      </c>
      <c r="I11310">
        <v>5</v>
      </c>
      <c r="J11310" t="s">
        <v>37</v>
      </c>
      <c r="K11310" t="e" vm="9">
        <v>#VALUE!</v>
      </c>
      <c r="L11310" t="e" vm="7">
        <v>#VALUE!</v>
      </c>
      <c r="M11310" t="e" vm="3">
        <v>#VALUE!</v>
      </c>
      <c r="N11310" t="s">
        <v>5</v>
      </c>
      <c r="O11310" t="s">
        <v>19</v>
      </c>
      <c r="P11310" t="s">
        <v>19</v>
      </c>
      <c r="Q11310" s="10">
        <v>3</v>
      </c>
      <c r="R11310" s="12">
        <v>8.14</v>
      </c>
      <c r="S11310" t="str">
        <f t="shared" si="530"/>
        <v>Retained</v>
      </c>
    </row>
    <row r="11311" spans="1:19" x14ac:dyDescent="0.35">
      <c r="A11311" s="1">
        <v>11322</v>
      </c>
      <c r="B11311" s="4">
        <v>43346</v>
      </c>
      <c r="C11311" s="4" t="str">
        <f t="shared" si="528"/>
        <v>September</v>
      </c>
      <c r="D11311" s="4" t="str">
        <f t="shared" si="529"/>
        <v>2018</v>
      </c>
      <c r="E11311" s="8">
        <v>8946</v>
      </c>
      <c r="F11311" t="s">
        <v>106</v>
      </c>
      <c r="G11311" t="s">
        <v>109</v>
      </c>
      <c r="H11311" t="s">
        <v>107</v>
      </c>
      <c r="I11311">
        <v>2</v>
      </c>
      <c r="J11311" t="s">
        <v>72</v>
      </c>
      <c r="K11311" t="e" vm="10">
        <v>#VALUE!</v>
      </c>
      <c r="L11311" t="e" vm="5">
        <v>#VALUE!</v>
      </c>
      <c r="M11311" t="e" vm="3">
        <v>#VALUE!</v>
      </c>
      <c r="N11311" t="s">
        <v>12</v>
      </c>
      <c r="O11311" t="s">
        <v>22</v>
      </c>
      <c r="P11311" t="s">
        <v>36</v>
      </c>
      <c r="Q11311" s="10">
        <v>6</v>
      </c>
      <c r="R11311" s="12">
        <v>40.72</v>
      </c>
      <c r="S11311" t="str">
        <f t="shared" si="530"/>
        <v>Retained</v>
      </c>
    </row>
    <row r="11312" spans="1:19" x14ac:dyDescent="0.35">
      <c r="A11312" s="1">
        <v>11323</v>
      </c>
      <c r="B11312" s="4">
        <v>43346</v>
      </c>
      <c r="C11312" s="4" t="str">
        <f t="shared" si="528"/>
        <v>September</v>
      </c>
      <c r="D11312" s="4" t="str">
        <f t="shared" si="529"/>
        <v>2018</v>
      </c>
      <c r="E11312" s="8">
        <v>6582</v>
      </c>
      <c r="F11312" t="s">
        <v>105</v>
      </c>
      <c r="G11312" t="s">
        <v>110</v>
      </c>
      <c r="H11312" t="s">
        <v>107</v>
      </c>
      <c r="I11312">
        <v>2</v>
      </c>
      <c r="J11312" t="s">
        <v>51</v>
      </c>
      <c r="K11312" t="e" vm="22">
        <v>#VALUE!</v>
      </c>
      <c r="L11312" t="e" vm="23">
        <v>#VALUE!</v>
      </c>
      <c r="M11312" t="e" vm="3">
        <v>#VALUE!</v>
      </c>
      <c r="N11312" t="s">
        <v>5</v>
      </c>
      <c r="O11312" t="s">
        <v>30</v>
      </c>
      <c r="P11312" t="s">
        <v>69</v>
      </c>
      <c r="Q11312" s="10">
        <v>6</v>
      </c>
      <c r="R11312" s="12">
        <v>22.05</v>
      </c>
      <c r="S11312" t="str">
        <f t="shared" si="530"/>
        <v>Retained</v>
      </c>
    </row>
    <row r="11313" spans="1:19" x14ac:dyDescent="0.35">
      <c r="A11313" s="1">
        <v>11324</v>
      </c>
      <c r="B11313" s="4">
        <v>43346</v>
      </c>
      <c r="C11313" s="4" t="str">
        <f t="shared" si="528"/>
        <v>September</v>
      </c>
      <c r="D11313" s="4" t="str">
        <f t="shared" si="529"/>
        <v>2018</v>
      </c>
      <c r="E11313" s="8">
        <v>1448</v>
      </c>
      <c r="F11313" t="s">
        <v>105</v>
      </c>
      <c r="G11313" t="s">
        <v>110</v>
      </c>
      <c r="H11313" t="s">
        <v>108</v>
      </c>
      <c r="I11313">
        <v>3</v>
      </c>
      <c r="J11313" t="s">
        <v>38</v>
      </c>
      <c r="K11313" t="e" vm="32">
        <v>#VALUE!</v>
      </c>
      <c r="L11313" t="e" vm="29">
        <v>#VALUE!</v>
      </c>
      <c r="M11313" t="e" vm="3">
        <v>#VALUE!</v>
      </c>
      <c r="N11313" t="s">
        <v>5</v>
      </c>
      <c r="O11313" t="s">
        <v>7</v>
      </c>
      <c r="P11313" t="s">
        <v>8</v>
      </c>
      <c r="Q11313" s="10">
        <v>5</v>
      </c>
      <c r="R11313" s="12">
        <v>20.52</v>
      </c>
      <c r="S11313" t="str">
        <f t="shared" si="530"/>
        <v>Retained</v>
      </c>
    </row>
    <row r="11314" spans="1:19" x14ac:dyDescent="0.35">
      <c r="A11314" s="1">
        <v>11325</v>
      </c>
      <c r="B11314" s="4">
        <v>43346</v>
      </c>
      <c r="C11314" s="4" t="str">
        <f t="shared" si="528"/>
        <v>September</v>
      </c>
      <c r="D11314" s="4" t="str">
        <f t="shared" si="529"/>
        <v>2018</v>
      </c>
      <c r="E11314" s="8">
        <v>3186</v>
      </c>
      <c r="F11314" t="s">
        <v>105</v>
      </c>
      <c r="G11314" t="s">
        <v>110</v>
      </c>
      <c r="H11314" t="s">
        <v>108</v>
      </c>
      <c r="I11314">
        <v>3</v>
      </c>
      <c r="J11314" t="s">
        <v>38</v>
      </c>
      <c r="K11314" t="e" vm="24">
        <v>#VALUE!</v>
      </c>
      <c r="L11314" t="e" vm="25">
        <v>#VALUE!</v>
      </c>
      <c r="M11314" t="e" vm="3">
        <v>#VALUE!</v>
      </c>
      <c r="N11314" t="s">
        <v>5</v>
      </c>
      <c r="O11314" t="s">
        <v>30</v>
      </c>
      <c r="P11314" t="s">
        <v>8</v>
      </c>
      <c r="Q11314" s="10">
        <v>3</v>
      </c>
      <c r="R11314" s="12">
        <v>16.77</v>
      </c>
      <c r="S11314" t="str">
        <f t="shared" si="530"/>
        <v>Retained</v>
      </c>
    </row>
    <row r="11315" spans="1:19" x14ac:dyDescent="0.35">
      <c r="A11315" s="1">
        <v>11326</v>
      </c>
      <c r="B11315" s="4">
        <v>43346</v>
      </c>
      <c r="C11315" s="4" t="str">
        <f t="shared" si="528"/>
        <v>September</v>
      </c>
      <c r="D11315" s="4" t="str">
        <f t="shared" si="529"/>
        <v>2018</v>
      </c>
      <c r="E11315" s="8">
        <v>5666</v>
      </c>
      <c r="F11315" t="s">
        <v>106</v>
      </c>
      <c r="G11315" t="s">
        <v>109</v>
      </c>
      <c r="H11315" t="s">
        <v>108</v>
      </c>
      <c r="I11315">
        <v>4</v>
      </c>
      <c r="J11315" t="s">
        <v>51</v>
      </c>
      <c r="K11315" t="e" vm="35">
        <v>#VALUE!</v>
      </c>
      <c r="L11315" t="e" vm="23">
        <v>#VALUE!</v>
      </c>
      <c r="M11315" t="e" vm="3">
        <v>#VALUE!</v>
      </c>
      <c r="N11315" t="s">
        <v>5</v>
      </c>
      <c r="O11315" t="s">
        <v>28</v>
      </c>
      <c r="P11315" t="s">
        <v>53</v>
      </c>
      <c r="Q11315" s="10">
        <v>4</v>
      </c>
      <c r="R11315" s="12">
        <v>8.06</v>
      </c>
      <c r="S11315" t="str">
        <f t="shared" si="530"/>
        <v>Retained</v>
      </c>
    </row>
    <row r="11316" spans="1:19" x14ac:dyDescent="0.35">
      <c r="A11316" s="1">
        <v>11327</v>
      </c>
      <c r="B11316" s="4">
        <v>43346</v>
      </c>
      <c r="C11316" s="4" t="str">
        <f t="shared" si="528"/>
        <v>September</v>
      </c>
      <c r="D11316" s="4" t="str">
        <f t="shared" si="529"/>
        <v>2018</v>
      </c>
      <c r="E11316" s="8">
        <v>952</v>
      </c>
      <c r="F11316" t="s">
        <v>106</v>
      </c>
      <c r="G11316" t="s">
        <v>110</v>
      </c>
      <c r="H11316" t="s">
        <v>107</v>
      </c>
      <c r="I11316">
        <v>2</v>
      </c>
      <c r="J11316" t="s">
        <v>4</v>
      </c>
      <c r="K11316" t="e" vm="22">
        <v>#VALUE!</v>
      </c>
      <c r="L11316" t="e" vm="23">
        <v>#VALUE!</v>
      </c>
      <c r="M11316" t="e" vm="3">
        <v>#VALUE!</v>
      </c>
      <c r="N11316" t="s">
        <v>5</v>
      </c>
      <c r="O11316" t="s">
        <v>15</v>
      </c>
      <c r="P11316" t="s">
        <v>15</v>
      </c>
      <c r="Q11316" s="10">
        <v>6</v>
      </c>
      <c r="R11316" s="12">
        <v>10.51</v>
      </c>
      <c r="S11316" t="str">
        <f t="shared" si="530"/>
        <v>New</v>
      </c>
    </row>
    <row r="11317" spans="1:19" x14ac:dyDescent="0.35">
      <c r="A11317" s="1">
        <v>11328</v>
      </c>
      <c r="B11317" s="4">
        <v>43346</v>
      </c>
      <c r="C11317" s="4" t="str">
        <f t="shared" si="528"/>
        <v>September</v>
      </c>
      <c r="D11317" s="4" t="str">
        <f t="shared" si="529"/>
        <v>2018</v>
      </c>
      <c r="E11317" s="8">
        <v>3864</v>
      </c>
      <c r="F11317" t="s">
        <v>106</v>
      </c>
      <c r="G11317" t="s">
        <v>109</v>
      </c>
      <c r="H11317" t="s">
        <v>108</v>
      </c>
      <c r="I11317">
        <v>3</v>
      </c>
      <c r="J11317" t="s">
        <v>38</v>
      </c>
      <c r="K11317" t="e" vm="20">
        <v>#VALUE!</v>
      </c>
      <c r="L11317" t="e" vm="21">
        <v>#VALUE!</v>
      </c>
      <c r="M11317" t="e" vm="3">
        <v>#VALUE!</v>
      </c>
      <c r="N11317" t="s">
        <v>9</v>
      </c>
      <c r="O11317" t="s">
        <v>59</v>
      </c>
      <c r="P11317" t="s">
        <v>60</v>
      </c>
      <c r="Q11317" s="10">
        <v>3</v>
      </c>
      <c r="R11317" s="12">
        <v>10.71</v>
      </c>
      <c r="S11317" t="str">
        <f t="shared" si="530"/>
        <v>Retained</v>
      </c>
    </row>
    <row r="11318" spans="1:19" x14ac:dyDescent="0.35">
      <c r="A11318" s="1">
        <v>11329</v>
      </c>
      <c r="B11318" s="4">
        <v>43346</v>
      </c>
      <c r="C11318" s="4" t="str">
        <f t="shared" si="528"/>
        <v>September</v>
      </c>
      <c r="D11318" s="4" t="str">
        <f t="shared" si="529"/>
        <v>2018</v>
      </c>
      <c r="E11318" s="8">
        <v>6350</v>
      </c>
      <c r="F11318" t="s">
        <v>105</v>
      </c>
      <c r="G11318" t="s">
        <v>110</v>
      </c>
      <c r="H11318" t="s">
        <v>107</v>
      </c>
      <c r="I11318">
        <v>2</v>
      </c>
      <c r="J11318" t="s">
        <v>38</v>
      </c>
      <c r="K11318" t="e" vm="9">
        <v>#VALUE!</v>
      </c>
      <c r="L11318" t="e" vm="7">
        <v>#VALUE!</v>
      </c>
      <c r="M11318" t="e" vm="3">
        <v>#VALUE!</v>
      </c>
      <c r="N11318" t="s">
        <v>5</v>
      </c>
      <c r="O11318" t="s">
        <v>17</v>
      </c>
      <c r="P11318" t="s">
        <v>29</v>
      </c>
      <c r="Q11318" s="10">
        <v>2</v>
      </c>
      <c r="R11318" s="12">
        <v>4.03</v>
      </c>
      <c r="S11318" t="str">
        <f t="shared" si="530"/>
        <v>Retained</v>
      </c>
    </row>
    <row r="11319" spans="1:19" x14ac:dyDescent="0.35">
      <c r="A11319" s="1">
        <v>11330</v>
      </c>
      <c r="B11319" s="4">
        <v>43346</v>
      </c>
      <c r="C11319" s="4" t="str">
        <f t="shared" si="528"/>
        <v>September</v>
      </c>
      <c r="D11319" s="4" t="str">
        <f t="shared" si="529"/>
        <v>2018</v>
      </c>
      <c r="E11319" s="8">
        <v>4958</v>
      </c>
      <c r="F11319" t="s">
        <v>106</v>
      </c>
      <c r="G11319" t="s">
        <v>109</v>
      </c>
      <c r="H11319" t="s">
        <v>108</v>
      </c>
      <c r="I11319">
        <v>1</v>
      </c>
      <c r="J11319" t="s">
        <v>62</v>
      </c>
      <c r="K11319" t="e" vm="10">
        <v>#VALUE!</v>
      </c>
      <c r="L11319" t="e" vm="5">
        <v>#VALUE!</v>
      </c>
      <c r="M11319" t="e" vm="3">
        <v>#VALUE!</v>
      </c>
      <c r="N11319" t="s">
        <v>5</v>
      </c>
      <c r="O11319" t="s">
        <v>6</v>
      </c>
      <c r="P11319" t="s">
        <v>43</v>
      </c>
      <c r="Q11319" s="10">
        <v>2</v>
      </c>
      <c r="R11319" s="12">
        <v>2.7</v>
      </c>
      <c r="S11319" t="str">
        <f t="shared" si="530"/>
        <v>Retained</v>
      </c>
    </row>
    <row r="11320" spans="1:19" x14ac:dyDescent="0.35">
      <c r="A11320" s="1">
        <v>11331</v>
      </c>
      <c r="B11320" s="4">
        <v>43346</v>
      </c>
      <c r="C11320" s="4" t="str">
        <f t="shared" si="528"/>
        <v>September</v>
      </c>
      <c r="D11320" s="4" t="str">
        <f t="shared" si="529"/>
        <v>2018</v>
      </c>
      <c r="E11320" s="8">
        <v>7643</v>
      </c>
      <c r="F11320" t="s">
        <v>106</v>
      </c>
      <c r="G11320" t="s">
        <v>109</v>
      </c>
      <c r="H11320" t="s">
        <v>107</v>
      </c>
      <c r="I11320">
        <v>4</v>
      </c>
      <c r="J11320" t="s">
        <v>51</v>
      </c>
      <c r="K11320" t="e" vm="12">
        <v>#VALUE!</v>
      </c>
      <c r="L11320" t="e" vm="2">
        <v>#VALUE!</v>
      </c>
      <c r="M11320" t="e" vm="3">
        <v>#VALUE!</v>
      </c>
      <c r="N11320" t="s">
        <v>5</v>
      </c>
      <c r="O11320" t="s">
        <v>28</v>
      </c>
      <c r="P11320" t="s">
        <v>8</v>
      </c>
      <c r="Q11320" s="10">
        <v>4</v>
      </c>
      <c r="R11320" s="12">
        <v>10.029999999999999</v>
      </c>
      <c r="S11320" t="str">
        <f t="shared" si="530"/>
        <v>New</v>
      </c>
    </row>
    <row r="11321" spans="1:19" x14ac:dyDescent="0.35">
      <c r="A11321" s="1">
        <v>11332</v>
      </c>
      <c r="B11321" s="4">
        <v>43347</v>
      </c>
      <c r="C11321" s="4" t="str">
        <f t="shared" si="528"/>
        <v>September</v>
      </c>
      <c r="D11321" s="4" t="str">
        <f t="shared" si="529"/>
        <v>2018</v>
      </c>
      <c r="E11321" s="8">
        <v>1692</v>
      </c>
      <c r="F11321" t="s">
        <v>105</v>
      </c>
      <c r="G11321" t="s">
        <v>110</v>
      </c>
      <c r="H11321" t="s">
        <v>107</v>
      </c>
      <c r="I11321">
        <v>3</v>
      </c>
      <c r="J11321" t="s">
        <v>4</v>
      </c>
      <c r="K11321" t="e" vm="12">
        <v>#VALUE!</v>
      </c>
      <c r="L11321" t="e" vm="2">
        <v>#VALUE!</v>
      </c>
      <c r="M11321" t="e" vm="3">
        <v>#VALUE!</v>
      </c>
      <c r="N11321" t="s">
        <v>12</v>
      </c>
      <c r="O11321" t="s">
        <v>13</v>
      </c>
      <c r="P11321" t="s">
        <v>33</v>
      </c>
      <c r="Q11321" s="10">
        <v>4</v>
      </c>
      <c r="R11321" s="12">
        <v>2.16</v>
      </c>
      <c r="S11321" t="str">
        <f t="shared" si="530"/>
        <v>Retained</v>
      </c>
    </row>
    <row r="11322" spans="1:19" x14ac:dyDescent="0.35">
      <c r="A11322" s="1">
        <v>11333</v>
      </c>
      <c r="B11322" s="4">
        <v>43347</v>
      </c>
      <c r="C11322" s="4" t="str">
        <f t="shared" si="528"/>
        <v>September</v>
      </c>
      <c r="D11322" s="4" t="str">
        <f t="shared" si="529"/>
        <v>2018</v>
      </c>
      <c r="E11322" s="8">
        <v>9993</v>
      </c>
      <c r="F11322" t="s">
        <v>106</v>
      </c>
      <c r="G11322" t="s">
        <v>109</v>
      </c>
      <c r="H11322" t="s">
        <v>108</v>
      </c>
      <c r="I11322">
        <v>1</v>
      </c>
      <c r="J11322" t="s">
        <v>37</v>
      </c>
      <c r="K11322" t="e" vm="32">
        <v>#VALUE!</v>
      </c>
      <c r="L11322" t="e" vm="29">
        <v>#VALUE!</v>
      </c>
      <c r="M11322" t="e" vm="3">
        <v>#VALUE!</v>
      </c>
      <c r="N11322" t="s">
        <v>9</v>
      </c>
      <c r="O11322" t="s">
        <v>59</v>
      </c>
      <c r="P11322" t="s">
        <v>60</v>
      </c>
      <c r="Q11322" s="10">
        <v>4</v>
      </c>
      <c r="R11322" s="12">
        <v>15.04</v>
      </c>
      <c r="S11322" t="str">
        <f t="shared" si="530"/>
        <v>Retained</v>
      </c>
    </row>
    <row r="11323" spans="1:19" x14ac:dyDescent="0.35">
      <c r="A11323" s="1">
        <v>11334</v>
      </c>
      <c r="B11323" s="4">
        <v>43347</v>
      </c>
      <c r="C11323" s="4" t="str">
        <f t="shared" si="528"/>
        <v>September</v>
      </c>
      <c r="D11323" s="4" t="str">
        <f t="shared" si="529"/>
        <v>2018</v>
      </c>
      <c r="E11323" s="8">
        <v>1240</v>
      </c>
      <c r="F11323" t="s">
        <v>105</v>
      </c>
      <c r="G11323" t="s">
        <v>110</v>
      </c>
      <c r="H11323" t="s">
        <v>107</v>
      </c>
      <c r="I11323">
        <v>2</v>
      </c>
      <c r="J11323" t="s">
        <v>4</v>
      </c>
      <c r="K11323" t="e" vm="15">
        <v>#VALUE!</v>
      </c>
      <c r="L11323" t="e" vm="5">
        <v>#VALUE!</v>
      </c>
      <c r="M11323" t="e" vm="3">
        <v>#VALUE!</v>
      </c>
      <c r="N11323" t="s">
        <v>5</v>
      </c>
      <c r="O11323" t="s">
        <v>19</v>
      </c>
      <c r="P11323" t="s">
        <v>19</v>
      </c>
      <c r="Q11323" s="10">
        <v>5</v>
      </c>
      <c r="R11323" s="12">
        <v>10.3</v>
      </c>
      <c r="S11323" t="str">
        <f t="shared" si="530"/>
        <v>New</v>
      </c>
    </row>
    <row r="11324" spans="1:19" x14ac:dyDescent="0.35">
      <c r="A11324" s="1">
        <v>11335</v>
      </c>
      <c r="B11324" s="4">
        <v>43347</v>
      </c>
      <c r="C11324" s="4" t="str">
        <f t="shared" si="528"/>
        <v>September</v>
      </c>
      <c r="D11324" s="4" t="str">
        <f t="shared" si="529"/>
        <v>2018</v>
      </c>
      <c r="E11324" s="8">
        <v>7607</v>
      </c>
      <c r="F11324" t="s">
        <v>105</v>
      </c>
      <c r="G11324" t="s">
        <v>110</v>
      </c>
      <c r="H11324" t="s">
        <v>107</v>
      </c>
      <c r="I11324">
        <v>5</v>
      </c>
      <c r="J11324" t="s">
        <v>4</v>
      </c>
      <c r="K11324" t="e" vm="13">
        <v>#VALUE!</v>
      </c>
      <c r="L11324" t="e" vm="5">
        <v>#VALUE!</v>
      </c>
      <c r="M11324" t="e" vm="3">
        <v>#VALUE!</v>
      </c>
      <c r="N11324" t="s">
        <v>12</v>
      </c>
      <c r="O11324" t="s">
        <v>25</v>
      </c>
      <c r="P11324" t="s">
        <v>26</v>
      </c>
      <c r="Q11324" s="10">
        <v>4</v>
      </c>
      <c r="R11324" s="12">
        <v>2.81</v>
      </c>
      <c r="S11324" t="str">
        <f t="shared" si="530"/>
        <v>Retained</v>
      </c>
    </row>
    <row r="11325" spans="1:19" x14ac:dyDescent="0.35">
      <c r="A11325" s="1">
        <v>11336</v>
      </c>
      <c r="B11325" s="4">
        <v>43347</v>
      </c>
      <c r="C11325" s="4" t="str">
        <f t="shared" si="528"/>
        <v>September</v>
      </c>
      <c r="D11325" s="4" t="str">
        <f t="shared" si="529"/>
        <v>2018</v>
      </c>
      <c r="E11325" s="8">
        <v>8827</v>
      </c>
      <c r="F11325" t="s">
        <v>106</v>
      </c>
      <c r="G11325" t="s">
        <v>109</v>
      </c>
      <c r="H11325" t="s">
        <v>107</v>
      </c>
      <c r="I11325">
        <v>0</v>
      </c>
      <c r="J11325" t="s">
        <v>73</v>
      </c>
      <c r="K11325" t="e" vm="22">
        <v>#VALUE!</v>
      </c>
      <c r="L11325" t="e" vm="23">
        <v>#VALUE!</v>
      </c>
      <c r="M11325" t="e" vm="3">
        <v>#VALUE!</v>
      </c>
      <c r="N11325" t="s">
        <v>5</v>
      </c>
      <c r="O11325" t="s">
        <v>28</v>
      </c>
      <c r="P11325" t="s">
        <v>35</v>
      </c>
      <c r="Q11325" s="10">
        <v>5</v>
      </c>
      <c r="R11325" s="12">
        <v>6.71</v>
      </c>
      <c r="S11325" t="str">
        <f t="shared" si="530"/>
        <v>Retained</v>
      </c>
    </row>
    <row r="11326" spans="1:19" x14ac:dyDescent="0.35">
      <c r="A11326" s="1">
        <v>11337</v>
      </c>
      <c r="B11326" s="4">
        <v>43347</v>
      </c>
      <c r="C11326" s="4" t="str">
        <f t="shared" si="528"/>
        <v>September</v>
      </c>
      <c r="D11326" s="4" t="str">
        <f t="shared" si="529"/>
        <v>2018</v>
      </c>
      <c r="E11326" s="8">
        <v>2448</v>
      </c>
      <c r="F11326" t="s">
        <v>105</v>
      </c>
      <c r="G11326" t="s">
        <v>109</v>
      </c>
      <c r="H11326" t="s">
        <v>107</v>
      </c>
      <c r="I11326">
        <v>1</v>
      </c>
      <c r="J11326" t="s">
        <v>51</v>
      </c>
      <c r="K11326" t="e" vm="17">
        <v>#VALUE!</v>
      </c>
      <c r="L11326" t="e" vm="5">
        <v>#VALUE!</v>
      </c>
      <c r="M11326" t="e" vm="3">
        <v>#VALUE!</v>
      </c>
      <c r="N11326" t="s">
        <v>12</v>
      </c>
      <c r="O11326" t="s">
        <v>22</v>
      </c>
      <c r="P11326" t="s">
        <v>56</v>
      </c>
      <c r="Q11326" s="10">
        <v>4</v>
      </c>
      <c r="R11326" s="12">
        <v>19.440000000000001</v>
      </c>
      <c r="S11326" t="str">
        <f t="shared" si="530"/>
        <v>Retained</v>
      </c>
    </row>
    <row r="11327" spans="1:19" x14ac:dyDescent="0.35">
      <c r="A11327" s="1">
        <v>11338</v>
      </c>
      <c r="B11327" s="4">
        <v>43347</v>
      </c>
      <c r="C11327" s="4" t="str">
        <f t="shared" si="528"/>
        <v>September</v>
      </c>
      <c r="D11327" s="4" t="str">
        <f t="shared" si="529"/>
        <v>2018</v>
      </c>
      <c r="E11327" s="8">
        <v>1117</v>
      </c>
      <c r="F11327" t="s">
        <v>106</v>
      </c>
      <c r="G11327" t="s">
        <v>109</v>
      </c>
      <c r="H11327" t="s">
        <v>107</v>
      </c>
      <c r="I11327">
        <v>5</v>
      </c>
      <c r="J11327" t="s">
        <v>37</v>
      </c>
      <c r="K11327" t="e" vm="28">
        <v>#VALUE!</v>
      </c>
      <c r="L11327" t="e" vm="29">
        <v>#VALUE!</v>
      </c>
      <c r="M11327" t="e" vm="3">
        <v>#VALUE!</v>
      </c>
      <c r="N11327" t="s">
        <v>12</v>
      </c>
      <c r="O11327" t="s">
        <v>13</v>
      </c>
      <c r="P11327" t="s">
        <v>68</v>
      </c>
      <c r="Q11327" s="10">
        <v>4</v>
      </c>
      <c r="R11327" s="12">
        <v>7</v>
      </c>
      <c r="S11327" t="str">
        <f t="shared" si="530"/>
        <v>Retained</v>
      </c>
    </row>
    <row r="11328" spans="1:19" x14ac:dyDescent="0.35">
      <c r="A11328" s="1">
        <v>11339</v>
      </c>
      <c r="B11328" s="4">
        <v>43347</v>
      </c>
      <c r="C11328" s="4" t="str">
        <f t="shared" si="528"/>
        <v>September</v>
      </c>
      <c r="D11328" s="4" t="str">
        <f t="shared" si="529"/>
        <v>2018</v>
      </c>
      <c r="E11328" s="8">
        <v>9634</v>
      </c>
      <c r="F11328" t="s">
        <v>106</v>
      </c>
      <c r="G11328" t="s">
        <v>110</v>
      </c>
      <c r="H11328" t="s">
        <v>107</v>
      </c>
      <c r="I11328">
        <v>3</v>
      </c>
      <c r="J11328" t="s">
        <v>71</v>
      </c>
      <c r="K11328" t="e" vm="18">
        <v>#VALUE!</v>
      </c>
      <c r="L11328" t="e" vm="19">
        <v>#VALUE!</v>
      </c>
      <c r="M11328" t="e" vm="3">
        <v>#VALUE!</v>
      </c>
      <c r="N11328" t="s">
        <v>5</v>
      </c>
      <c r="O11328" t="s">
        <v>28</v>
      </c>
      <c r="P11328" t="s">
        <v>53</v>
      </c>
      <c r="Q11328" s="10">
        <v>6</v>
      </c>
      <c r="R11328" s="12">
        <v>4.99</v>
      </c>
      <c r="S11328" t="str">
        <f t="shared" si="530"/>
        <v>Retained</v>
      </c>
    </row>
    <row r="11329" spans="1:19" x14ac:dyDescent="0.35">
      <c r="A11329" s="1">
        <v>11340</v>
      </c>
      <c r="B11329" s="4">
        <v>43347</v>
      </c>
      <c r="C11329" s="4" t="str">
        <f t="shared" si="528"/>
        <v>September</v>
      </c>
      <c r="D11329" s="4" t="str">
        <f t="shared" si="529"/>
        <v>2018</v>
      </c>
      <c r="E11329" s="8">
        <v>9569</v>
      </c>
      <c r="F11329" t="s">
        <v>106</v>
      </c>
      <c r="G11329" t="s">
        <v>109</v>
      </c>
      <c r="H11329" t="s">
        <v>107</v>
      </c>
      <c r="I11329">
        <v>5</v>
      </c>
      <c r="J11329" t="s">
        <v>37</v>
      </c>
      <c r="K11329" t="e" vm="15">
        <v>#VALUE!</v>
      </c>
      <c r="L11329" t="e" vm="5">
        <v>#VALUE!</v>
      </c>
      <c r="M11329" t="e" vm="3">
        <v>#VALUE!</v>
      </c>
      <c r="N11329" t="s">
        <v>5</v>
      </c>
      <c r="O11329" t="s">
        <v>6</v>
      </c>
      <c r="P11329" t="s">
        <v>6</v>
      </c>
      <c r="Q11329" s="10">
        <v>4</v>
      </c>
      <c r="R11329" s="12">
        <v>5.08</v>
      </c>
      <c r="S11329" t="str">
        <f t="shared" si="530"/>
        <v>New</v>
      </c>
    </row>
    <row r="11330" spans="1:19" x14ac:dyDescent="0.35">
      <c r="A11330" s="1">
        <v>11341</v>
      </c>
      <c r="B11330" s="4">
        <v>43347</v>
      </c>
      <c r="C11330" s="4" t="str">
        <f t="shared" ref="C11330:C11393" si="531">TEXT(B11330, "MMMM")</f>
        <v>September</v>
      </c>
      <c r="D11330" s="4" t="str">
        <f t="shared" ref="D11330:D11393" si="532">TEXT(B11330, "YYYY")</f>
        <v>2018</v>
      </c>
      <c r="E11330" s="8">
        <v>4831</v>
      </c>
      <c r="F11330" t="s">
        <v>105</v>
      </c>
      <c r="G11330" t="s">
        <v>109</v>
      </c>
      <c r="H11330" t="s">
        <v>107</v>
      </c>
      <c r="I11330">
        <v>0</v>
      </c>
      <c r="J11330" t="s">
        <v>37</v>
      </c>
      <c r="K11330" t="e" vm="22">
        <v>#VALUE!</v>
      </c>
      <c r="L11330" t="e" vm="23">
        <v>#VALUE!</v>
      </c>
      <c r="M11330" t="e" vm="3">
        <v>#VALUE!</v>
      </c>
      <c r="N11330" t="s">
        <v>9</v>
      </c>
      <c r="O11330" t="s">
        <v>19</v>
      </c>
      <c r="P11330" t="s">
        <v>19</v>
      </c>
      <c r="Q11330" s="10">
        <v>4</v>
      </c>
      <c r="R11330" s="12">
        <v>6.34</v>
      </c>
      <c r="S11330" t="str">
        <f t="shared" ref="S11330:S11393" si="533">IF(COUNTIFS(E:E, E11330, B:B, "&lt;="&amp;B11330)&gt;1, "Retained", "New")</f>
        <v>New</v>
      </c>
    </row>
    <row r="11331" spans="1:19" x14ac:dyDescent="0.35">
      <c r="A11331" s="1">
        <v>11342</v>
      </c>
      <c r="B11331" s="4">
        <v>43347</v>
      </c>
      <c r="C11331" s="4" t="str">
        <f t="shared" si="531"/>
        <v>September</v>
      </c>
      <c r="D11331" s="4" t="str">
        <f t="shared" si="532"/>
        <v>2018</v>
      </c>
      <c r="E11331" s="8">
        <v>177</v>
      </c>
      <c r="F11331" t="s">
        <v>106</v>
      </c>
      <c r="G11331" t="s">
        <v>110</v>
      </c>
      <c r="H11331" t="s">
        <v>108</v>
      </c>
      <c r="I11331">
        <v>0</v>
      </c>
      <c r="J11331" t="s">
        <v>51</v>
      </c>
      <c r="K11331" t="e" vm="9">
        <v>#VALUE!</v>
      </c>
      <c r="L11331" t="e" vm="7">
        <v>#VALUE!</v>
      </c>
      <c r="M11331" t="e" vm="3">
        <v>#VALUE!</v>
      </c>
      <c r="N11331" t="s">
        <v>5</v>
      </c>
      <c r="O11331" t="s">
        <v>28</v>
      </c>
      <c r="P11331" t="s">
        <v>8</v>
      </c>
      <c r="Q11331" s="10">
        <v>3</v>
      </c>
      <c r="R11331" s="12">
        <v>10.07</v>
      </c>
      <c r="S11331" t="str">
        <f t="shared" si="533"/>
        <v>Retained</v>
      </c>
    </row>
    <row r="11332" spans="1:19" x14ac:dyDescent="0.35">
      <c r="A11332" s="1">
        <v>11343</v>
      </c>
      <c r="B11332" s="4">
        <v>43347</v>
      </c>
      <c r="C11332" s="4" t="str">
        <f t="shared" si="531"/>
        <v>September</v>
      </c>
      <c r="D11332" s="4" t="str">
        <f t="shared" si="532"/>
        <v>2018</v>
      </c>
      <c r="E11332" s="8">
        <v>1424</v>
      </c>
      <c r="F11332" t="s">
        <v>106</v>
      </c>
      <c r="G11332" t="s">
        <v>110</v>
      </c>
      <c r="H11332" t="s">
        <v>107</v>
      </c>
      <c r="I11332">
        <v>3</v>
      </c>
      <c r="J11332" t="s">
        <v>37</v>
      </c>
      <c r="K11332" t="e" vm="28">
        <v>#VALUE!</v>
      </c>
      <c r="L11332" t="e" vm="29">
        <v>#VALUE!</v>
      </c>
      <c r="M11332" t="e" vm="3">
        <v>#VALUE!</v>
      </c>
      <c r="N11332" t="s">
        <v>5</v>
      </c>
      <c r="O11332" t="s">
        <v>28</v>
      </c>
      <c r="P11332" t="s">
        <v>29</v>
      </c>
      <c r="Q11332" s="10">
        <v>3</v>
      </c>
      <c r="R11332" s="12">
        <v>4.46</v>
      </c>
      <c r="S11332" t="str">
        <f t="shared" si="533"/>
        <v>Retained</v>
      </c>
    </row>
    <row r="11333" spans="1:19" x14ac:dyDescent="0.35">
      <c r="A11333" s="1">
        <v>11344</v>
      </c>
      <c r="B11333" s="4">
        <v>43347</v>
      </c>
      <c r="C11333" s="4" t="str">
        <f t="shared" si="531"/>
        <v>September</v>
      </c>
      <c r="D11333" s="4" t="str">
        <f t="shared" si="532"/>
        <v>2018</v>
      </c>
      <c r="E11333" s="8">
        <v>3760</v>
      </c>
      <c r="F11333" t="s">
        <v>105</v>
      </c>
      <c r="G11333" t="s">
        <v>109</v>
      </c>
      <c r="H11333" t="s">
        <v>108</v>
      </c>
      <c r="I11333">
        <v>4</v>
      </c>
      <c r="J11333" t="s">
        <v>38</v>
      </c>
      <c r="K11333" t="e" vm="32">
        <v>#VALUE!</v>
      </c>
      <c r="L11333" t="e" vm="29">
        <v>#VALUE!</v>
      </c>
      <c r="M11333" t="e" vm="3">
        <v>#VALUE!</v>
      </c>
      <c r="N11333" t="s">
        <v>5</v>
      </c>
      <c r="O11333" t="s">
        <v>17</v>
      </c>
      <c r="P11333" t="s">
        <v>18</v>
      </c>
      <c r="Q11333" s="10">
        <v>3</v>
      </c>
      <c r="R11333" s="12">
        <v>18.600000000000001</v>
      </c>
      <c r="S11333" t="str">
        <f t="shared" si="533"/>
        <v>Retained</v>
      </c>
    </row>
    <row r="11334" spans="1:19" x14ac:dyDescent="0.35">
      <c r="A11334" s="1">
        <v>11345</v>
      </c>
      <c r="B11334" s="4">
        <v>43347</v>
      </c>
      <c r="C11334" s="4" t="str">
        <f t="shared" si="531"/>
        <v>September</v>
      </c>
      <c r="D11334" s="4" t="str">
        <f t="shared" si="532"/>
        <v>2018</v>
      </c>
      <c r="E11334" s="8">
        <v>6227</v>
      </c>
      <c r="F11334" t="s">
        <v>105</v>
      </c>
      <c r="G11334" t="s">
        <v>110</v>
      </c>
      <c r="H11334" t="s">
        <v>107</v>
      </c>
      <c r="I11334">
        <v>3</v>
      </c>
      <c r="J11334" t="s">
        <v>4</v>
      </c>
      <c r="K11334" t="e" vm="26">
        <v>#VALUE!</v>
      </c>
      <c r="L11334" t="e" vm="25">
        <v>#VALUE!</v>
      </c>
      <c r="M11334" t="e" vm="3">
        <v>#VALUE!</v>
      </c>
      <c r="N11334" t="s">
        <v>5</v>
      </c>
      <c r="O11334" t="s">
        <v>17</v>
      </c>
      <c r="P11334" t="s">
        <v>29</v>
      </c>
      <c r="Q11334" s="10">
        <v>5</v>
      </c>
      <c r="R11334" s="12">
        <v>11.52</v>
      </c>
      <c r="S11334" t="str">
        <f t="shared" si="533"/>
        <v>Retained</v>
      </c>
    </row>
    <row r="11335" spans="1:19" x14ac:dyDescent="0.35">
      <c r="A11335" s="1">
        <v>11346</v>
      </c>
      <c r="B11335" s="4">
        <v>43347</v>
      </c>
      <c r="C11335" s="4" t="str">
        <f t="shared" si="531"/>
        <v>September</v>
      </c>
      <c r="D11335" s="4" t="str">
        <f t="shared" si="532"/>
        <v>2018</v>
      </c>
      <c r="E11335" s="8">
        <v>8510</v>
      </c>
      <c r="F11335" t="s">
        <v>105</v>
      </c>
      <c r="G11335" t="s">
        <v>110</v>
      </c>
      <c r="H11335" t="s">
        <v>107</v>
      </c>
      <c r="I11335">
        <v>3</v>
      </c>
      <c r="J11335" t="s">
        <v>37</v>
      </c>
      <c r="K11335" t="e" vm="29">
        <v>#VALUE!</v>
      </c>
      <c r="L11335" t="e" vm="29">
        <v>#VALUE!</v>
      </c>
      <c r="M11335" t="e" vm="3">
        <v>#VALUE!</v>
      </c>
      <c r="N11335" t="s">
        <v>5</v>
      </c>
      <c r="O11335" t="s">
        <v>19</v>
      </c>
      <c r="P11335" t="s">
        <v>19</v>
      </c>
      <c r="Q11335" s="10">
        <v>4</v>
      </c>
      <c r="R11335" s="12">
        <v>26.93</v>
      </c>
      <c r="S11335" t="str">
        <f t="shared" si="533"/>
        <v>Retained</v>
      </c>
    </row>
    <row r="11336" spans="1:19" x14ac:dyDescent="0.35">
      <c r="A11336" s="1">
        <v>11347</v>
      </c>
      <c r="B11336" s="4">
        <v>43347</v>
      </c>
      <c r="C11336" s="4" t="str">
        <f t="shared" si="531"/>
        <v>September</v>
      </c>
      <c r="D11336" s="4" t="str">
        <f t="shared" si="532"/>
        <v>2018</v>
      </c>
      <c r="E11336" s="8">
        <v>7890</v>
      </c>
      <c r="F11336" t="s">
        <v>105</v>
      </c>
      <c r="G11336" t="s">
        <v>110</v>
      </c>
      <c r="H11336" t="s">
        <v>108</v>
      </c>
      <c r="I11336">
        <v>1</v>
      </c>
      <c r="J11336" t="s">
        <v>4</v>
      </c>
      <c r="K11336" t="e" vm="12">
        <v>#VALUE!</v>
      </c>
      <c r="L11336" t="e" vm="2">
        <v>#VALUE!</v>
      </c>
      <c r="M11336" t="e" vm="3">
        <v>#VALUE!</v>
      </c>
      <c r="N11336" t="s">
        <v>5</v>
      </c>
      <c r="O11336" t="s">
        <v>7</v>
      </c>
      <c r="P11336" t="s">
        <v>8</v>
      </c>
      <c r="Q11336" s="10">
        <v>4</v>
      </c>
      <c r="R11336" s="12">
        <v>3.78</v>
      </c>
      <c r="S11336" t="str">
        <f t="shared" si="533"/>
        <v>New</v>
      </c>
    </row>
    <row r="11337" spans="1:19" x14ac:dyDescent="0.35">
      <c r="A11337" s="1">
        <v>11348</v>
      </c>
      <c r="B11337" s="4">
        <v>43347</v>
      </c>
      <c r="C11337" s="4" t="str">
        <f t="shared" si="531"/>
        <v>September</v>
      </c>
      <c r="D11337" s="4" t="str">
        <f t="shared" si="532"/>
        <v>2018</v>
      </c>
      <c r="E11337" s="8">
        <v>9049</v>
      </c>
      <c r="F11337" t="s">
        <v>106</v>
      </c>
      <c r="G11337" t="s">
        <v>109</v>
      </c>
      <c r="H11337" t="s">
        <v>108</v>
      </c>
      <c r="I11337">
        <v>0</v>
      </c>
      <c r="J11337" t="s">
        <v>72</v>
      </c>
      <c r="K11337" t="e" vm="30">
        <v>#VALUE!</v>
      </c>
      <c r="L11337" t="e" vm="31">
        <v>#VALUE!</v>
      </c>
      <c r="M11337" t="e" vm="3">
        <v>#VALUE!</v>
      </c>
      <c r="N11337" t="s">
        <v>5</v>
      </c>
      <c r="O11337" t="s">
        <v>6</v>
      </c>
      <c r="P11337" t="s">
        <v>43</v>
      </c>
      <c r="Q11337" s="10">
        <v>5</v>
      </c>
      <c r="R11337" s="12">
        <v>20.52</v>
      </c>
      <c r="S11337" t="str">
        <f t="shared" si="533"/>
        <v>Retained</v>
      </c>
    </row>
    <row r="11338" spans="1:19" x14ac:dyDescent="0.35">
      <c r="A11338" s="1">
        <v>11349</v>
      </c>
      <c r="B11338" s="4">
        <v>43347</v>
      </c>
      <c r="C11338" s="4" t="str">
        <f t="shared" si="531"/>
        <v>September</v>
      </c>
      <c r="D11338" s="4" t="str">
        <f t="shared" si="532"/>
        <v>2018</v>
      </c>
      <c r="E11338" s="8">
        <v>2422</v>
      </c>
      <c r="F11338" t="s">
        <v>105</v>
      </c>
      <c r="G11338" t="s">
        <v>109</v>
      </c>
      <c r="H11338" t="s">
        <v>108</v>
      </c>
      <c r="I11338">
        <v>1</v>
      </c>
      <c r="J11338" t="s">
        <v>37</v>
      </c>
      <c r="K11338" t="e" vm="9">
        <v>#VALUE!</v>
      </c>
      <c r="L11338" t="e" vm="7">
        <v>#VALUE!</v>
      </c>
      <c r="M11338" t="e" vm="3">
        <v>#VALUE!</v>
      </c>
      <c r="N11338" t="s">
        <v>5</v>
      </c>
      <c r="O11338" t="s">
        <v>7</v>
      </c>
      <c r="P11338" t="s">
        <v>8</v>
      </c>
      <c r="Q11338" s="10">
        <v>6</v>
      </c>
      <c r="R11338" s="12">
        <v>17.2</v>
      </c>
      <c r="S11338" t="str">
        <f t="shared" si="533"/>
        <v>Retained</v>
      </c>
    </row>
    <row r="11339" spans="1:19" x14ac:dyDescent="0.35">
      <c r="A11339" s="1">
        <v>11350</v>
      </c>
      <c r="B11339" s="4">
        <v>43347</v>
      </c>
      <c r="C11339" s="4" t="str">
        <f t="shared" si="531"/>
        <v>September</v>
      </c>
      <c r="D11339" s="4" t="str">
        <f t="shared" si="532"/>
        <v>2018</v>
      </c>
      <c r="E11339" s="8">
        <v>8087</v>
      </c>
      <c r="F11339" t="s">
        <v>105</v>
      </c>
      <c r="G11339" t="s">
        <v>110</v>
      </c>
      <c r="H11339" t="s">
        <v>107</v>
      </c>
      <c r="I11339">
        <v>2</v>
      </c>
      <c r="J11339" t="s">
        <v>51</v>
      </c>
      <c r="K11339" t="e" vm="20">
        <v>#VALUE!</v>
      </c>
      <c r="L11339" t="e" vm="21">
        <v>#VALUE!</v>
      </c>
      <c r="M11339" t="e" vm="3">
        <v>#VALUE!</v>
      </c>
      <c r="N11339" t="s">
        <v>5</v>
      </c>
      <c r="O11339" t="s">
        <v>30</v>
      </c>
      <c r="P11339" t="s">
        <v>39</v>
      </c>
      <c r="Q11339" s="10">
        <v>4</v>
      </c>
      <c r="R11339" s="12">
        <v>4.7699999999999996</v>
      </c>
      <c r="S11339" t="str">
        <f t="shared" si="533"/>
        <v>Retained</v>
      </c>
    </row>
    <row r="11340" spans="1:19" x14ac:dyDescent="0.35">
      <c r="A11340" s="1">
        <v>11351</v>
      </c>
      <c r="B11340" s="4">
        <v>43347</v>
      </c>
      <c r="C11340" s="4" t="str">
        <f t="shared" si="531"/>
        <v>September</v>
      </c>
      <c r="D11340" s="4" t="str">
        <f t="shared" si="532"/>
        <v>2018</v>
      </c>
      <c r="E11340" s="8">
        <v>8204</v>
      </c>
      <c r="F11340" t="s">
        <v>106</v>
      </c>
      <c r="G11340" t="s">
        <v>109</v>
      </c>
      <c r="H11340" t="s">
        <v>108</v>
      </c>
      <c r="I11340">
        <v>3</v>
      </c>
      <c r="J11340" t="s">
        <v>51</v>
      </c>
      <c r="K11340" t="e" vm="20">
        <v>#VALUE!</v>
      </c>
      <c r="L11340" t="e" vm="21">
        <v>#VALUE!</v>
      </c>
      <c r="M11340" t="e" vm="3">
        <v>#VALUE!</v>
      </c>
      <c r="N11340" t="s">
        <v>5</v>
      </c>
      <c r="O11340" t="s">
        <v>19</v>
      </c>
      <c r="P11340" t="s">
        <v>19</v>
      </c>
      <c r="Q11340" s="10">
        <v>4</v>
      </c>
      <c r="R11340" s="12">
        <v>23.71</v>
      </c>
      <c r="S11340" t="str">
        <f t="shared" si="533"/>
        <v>Retained</v>
      </c>
    </row>
    <row r="11341" spans="1:19" x14ac:dyDescent="0.35">
      <c r="A11341" s="1">
        <v>11352</v>
      </c>
      <c r="B11341" s="4">
        <v>43347</v>
      </c>
      <c r="C11341" s="4" t="str">
        <f t="shared" si="531"/>
        <v>September</v>
      </c>
      <c r="D11341" s="4" t="str">
        <f t="shared" si="532"/>
        <v>2018</v>
      </c>
      <c r="E11341" s="8">
        <v>6047</v>
      </c>
      <c r="F11341" t="s">
        <v>106</v>
      </c>
      <c r="G11341" t="s">
        <v>109</v>
      </c>
      <c r="H11341" t="s">
        <v>108</v>
      </c>
      <c r="I11341">
        <v>3</v>
      </c>
      <c r="J11341" t="s">
        <v>51</v>
      </c>
      <c r="K11341" t="e" vm="13">
        <v>#VALUE!</v>
      </c>
      <c r="L11341" t="e" vm="5">
        <v>#VALUE!</v>
      </c>
      <c r="M11341" t="e" vm="3">
        <v>#VALUE!</v>
      </c>
      <c r="N11341" t="s">
        <v>5</v>
      </c>
      <c r="O11341" t="s">
        <v>28</v>
      </c>
      <c r="P11341" t="s">
        <v>8</v>
      </c>
      <c r="Q11341" s="10">
        <v>4</v>
      </c>
      <c r="R11341" s="12">
        <v>9.93</v>
      </c>
      <c r="S11341" t="str">
        <f t="shared" si="533"/>
        <v>Retained</v>
      </c>
    </row>
    <row r="11342" spans="1:19" x14ac:dyDescent="0.35">
      <c r="A11342" s="1">
        <v>11353</v>
      </c>
      <c r="B11342" s="4">
        <v>43347</v>
      </c>
      <c r="C11342" s="4" t="str">
        <f t="shared" si="531"/>
        <v>September</v>
      </c>
      <c r="D11342" s="4" t="str">
        <f t="shared" si="532"/>
        <v>2018</v>
      </c>
      <c r="E11342" s="8">
        <v>9979</v>
      </c>
      <c r="F11342" t="s">
        <v>106</v>
      </c>
      <c r="G11342" t="s">
        <v>109</v>
      </c>
      <c r="H11342" t="s">
        <v>107</v>
      </c>
      <c r="I11342">
        <v>4</v>
      </c>
      <c r="J11342" t="s">
        <v>37</v>
      </c>
      <c r="K11342" t="e" vm="8">
        <v>#VALUE!</v>
      </c>
      <c r="L11342" t="e" vm="2">
        <v>#VALUE!</v>
      </c>
      <c r="M11342" t="e" vm="3">
        <v>#VALUE!</v>
      </c>
      <c r="N11342" t="s">
        <v>5</v>
      </c>
      <c r="O11342" t="s">
        <v>65</v>
      </c>
      <c r="P11342" t="s">
        <v>27</v>
      </c>
      <c r="Q11342" s="10">
        <v>6</v>
      </c>
      <c r="R11342" s="12">
        <v>15.07</v>
      </c>
      <c r="S11342" t="str">
        <f t="shared" si="533"/>
        <v>New</v>
      </c>
    </row>
    <row r="11343" spans="1:19" x14ac:dyDescent="0.35">
      <c r="A11343" s="1">
        <v>11354</v>
      </c>
      <c r="B11343" s="4">
        <v>43347</v>
      </c>
      <c r="C11343" s="4" t="str">
        <f t="shared" si="531"/>
        <v>September</v>
      </c>
      <c r="D11343" s="4" t="str">
        <f t="shared" si="532"/>
        <v>2018</v>
      </c>
      <c r="E11343" s="8">
        <v>8870</v>
      </c>
      <c r="F11343" t="s">
        <v>106</v>
      </c>
      <c r="G11343" t="s">
        <v>109</v>
      </c>
      <c r="H11343" t="s">
        <v>108</v>
      </c>
      <c r="I11343">
        <v>1</v>
      </c>
      <c r="J11343" t="s">
        <v>38</v>
      </c>
      <c r="K11343" t="e" vm="20">
        <v>#VALUE!</v>
      </c>
      <c r="L11343" t="e" vm="21">
        <v>#VALUE!</v>
      </c>
      <c r="M11343" t="e" vm="3">
        <v>#VALUE!</v>
      </c>
      <c r="N11343" t="s">
        <v>5</v>
      </c>
      <c r="O11343" t="s">
        <v>6</v>
      </c>
      <c r="P11343" t="s">
        <v>43</v>
      </c>
      <c r="Q11343" s="10">
        <v>4</v>
      </c>
      <c r="R11343" s="12">
        <v>8.7200000000000006</v>
      </c>
      <c r="S11343" t="str">
        <f t="shared" si="533"/>
        <v>Retained</v>
      </c>
    </row>
    <row r="11344" spans="1:19" x14ac:dyDescent="0.35">
      <c r="A11344" s="1">
        <v>11355</v>
      </c>
      <c r="B11344" s="4">
        <v>43348</v>
      </c>
      <c r="C11344" s="4" t="str">
        <f t="shared" si="531"/>
        <v>September</v>
      </c>
      <c r="D11344" s="4" t="str">
        <f t="shared" si="532"/>
        <v>2018</v>
      </c>
      <c r="E11344" s="8">
        <v>2984</v>
      </c>
      <c r="F11344" t="s">
        <v>105</v>
      </c>
      <c r="G11344" t="s">
        <v>110</v>
      </c>
      <c r="H11344" t="s">
        <v>107</v>
      </c>
      <c r="I11344">
        <v>2</v>
      </c>
      <c r="J11344" t="s">
        <v>72</v>
      </c>
      <c r="K11344" t="e" vm="33">
        <v>#VALUE!</v>
      </c>
      <c r="L11344" t="e" vm="34">
        <v>#VALUE!</v>
      </c>
      <c r="M11344" t="e" vm="3">
        <v>#VALUE!</v>
      </c>
      <c r="N11344" t="s">
        <v>5</v>
      </c>
      <c r="O11344" t="s">
        <v>45</v>
      </c>
      <c r="P11344" t="s">
        <v>45</v>
      </c>
      <c r="Q11344" s="10">
        <v>1</v>
      </c>
      <c r="R11344" s="12">
        <v>6.62</v>
      </c>
      <c r="S11344" t="str">
        <f t="shared" si="533"/>
        <v>New</v>
      </c>
    </row>
    <row r="11345" spans="1:19" x14ac:dyDescent="0.35">
      <c r="A11345" s="1">
        <v>11356</v>
      </c>
      <c r="B11345" s="4">
        <v>43348</v>
      </c>
      <c r="C11345" s="4" t="str">
        <f t="shared" si="531"/>
        <v>September</v>
      </c>
      <c r="D11345" s="4" t="str">
        <f t="shared" si="532"/>
        <v>2018</v>
      </c>
      <c r="E11345" s="8">
        <v>8797</v>
      </c>
      <c r="F11345" t="s">
        <v>106</v>
      </c>
      <c r="G11345" t="s">
        <v>110</v>
      </c>
      <c r="H11345" t="s">
        <v>107</v>
      </c>
      <c r="I11345">
        <v>5</v>
      </c>
      <c r="J11345" t="s">
        <v>71</v>
      </c>
      <c r="K11345" t="e" vm="6">
        <v>#VALUE!</v>
      </c>
      <c r="L11345" t="e" vm="7">
        <v>#VALUE!</v>
      </c>
      <c r="M11345" t="e" vm="3">
        <v>#VALUE!</v>
      </c>
      <c r="N11345" t="s">
        <v>12</v>
      </c>
      <c r="O11345" t="s">
        <v>25</v>
      </c>
      <c r="P11345" t="s">
        <v>26</v>
      </c>
      <c r="Q11345" s="10">
        <v>4</v>
      </c>
      <c r="R11345" s="12">
        <v>16.399999999999999</v>
      </c>
      <c r="S11345" t="str">
        <f t="shared" si="533"/>
        <v>New</v>
      </c>
    </row>
    <row r="11346" spans="1:19" x14ac:dyDescent="0.35">
      <c r="A11346" s="1">
        <v>11357</v>
      </c>
      <c r="B11346" s="4">
        <v>43348</v>
      </c>
      <c r="C11346" s="4" t="str">
        <f t="shared" si="531"/>
        <v>September</v>
      </c>
      <c r="D11346" s="4" t="str">
        <f t="shared" si="532"/>
        <v>2018</v>
      </c>
      <c r="E11346" s="8">
        <v>1930</v>
      </c>
      <c r="F11346" t="s">
        <v>105</v>
      </c>
      <c r="G11346" t="s">
        <v>109</v>
      </c>
      <c r="H11346" t="s">
        <v>108</v>
      </c>
      <c r="I11346">
        <v>4</v>
      </c>
      <c r="J11346" t="s">
        <v>51</v>
      </c>
      <c r="K11346" t="e" vm="20">
        <v>#VALUE!</v>
      </c>
      <c r="L11346" t="e" vm="21">
        <v>#VALUE!</v>
      </c>
      <c r="M11346" t="e" vm="3">
        <v>#VALUE!</v>
      </c>
      <c r="N11346" t="s">
        <v>9</v>
      </c>
      <c r="O11346" t="s">
        <v>19</v>
      </c>
      <c r="P11346" t="s">
        <v>19</v>
      </c>
      <c r="Q11346" s="10">
        <v>4</v>
      </c>
      <c r="R11346" s="12">
        <v>15.5</v>
      </c>
      <c r="S11346" t="str">
        <f t="shared" si="533"/>
        <v>Retained</v>
      </c>
    </row>
    <row r="11347" spans="1:19" x14ac:dyDescent="0.35">
      <c r="A11347" s="1">
        <v>11358</v>
      </c>
      <c r="B11347" s="4">
        <v>43348</v>
      </c>
      <c r="C11347" s="4" t="str">
        <f t="shared" si="531"/>
        <v>September</v>
      </c>
      <c r="D11347" s="4" t="str">
        <f t="shared" si="532"/>
        <v>2018</v>
      </c>
      <c r="E11347" s="8">
        <v>4913</v>
      </c>
      <c r="F11347" t="s">
        <v>106</v>
      </c>
      <c r="G11347" t="s">
        <v>109</v>
      </c>
      <c r="H11347" t="s">
        <v>107</v>
      </c>
      <c r="I11347">
        <v>1</v>
      </c>
      <c r="J11347" t="s">
        <v>62</v>
      </c>
      <c r="K11347" t="e" vm="20">
        <v>#VALUE!</v>
      </c>
      <c r="L11347" t="e" vm="21">
        <v>#VALUE!</v>
      </c>
      <c r="M11347" t="e" vm="3">
        <v>#VALUE!</v>
      </c>
      <c r="N11347" t="s">
        <v>5</v>
      </c>
      <c r="O11347" t="s">
        <v>6</v>
      </c>
      <c r="P11347" t="s">
        <v>6</v>
      </c>
      <c r="Q11347" s="10">
        <v>3</v>
      </c>
      <c r="R11347" s="12">
        <v>7.5</v>
      </c>
      <c r="S11347" t="str">
        <f t="shared" si="533"/>
        <v>Retained</v>
      </c>
    </row>
    <row r="11348" spans="1:19" x14ac:dyDescent="0.35">
      <c r="A11348" s="1">
        <v>11359</v>
      </c>
      <c r="B11348" s="4">
        <v>43348</v>
      </c>
      <c r="C11348" s="4" t="str">
        <f t="shared" si="531"/>
        <v>September</v>
      </c>
      <c r="D11348" s="4" t="str">
        <f t="shared" si="532"/>
        <v>2018</v>
      </c>
      <c r="E11348" s="8">
        <v>8281</v>
      </c>
      <c r="F11348" t="s">
        <v>105</v>
      </c>
      <c r="G11348" t="s">
        <v>110</v>
      </c>
      <c r="H11348" t="s">
        <v>108</v>
      </c>
      <c r="I11348">
        <v>3</v>
      </c>
      <c r="J11348" t="s">
        <v>51</v>
      </c>
      <c r="K11348" t="e" vm="13">
        <v>#VALUE!</v>
      </c>
      <c r="L11348" t="e" vm="5">
        <v>#VALUE!</v>
      </c>
      <c r="M11348" t="e" vm="3">
        <v>#VALUE!</v>
      </c>
      <c r="N11348" t="s">
        <v>9</v>
      </c>
      <c r="O11348" t="s">
        <v>19</v>
      </c>
      <c r="P11348" t="s">
        <v>19</v>
      </c>
      <c r="Q11348" s="10">
        <v>4</v>
      </c>
      <c r="R11348" s="12">
        <v>5.54</v>
      </c>
      <c r="S11348" t="str">
        <f t="shared" si="533"/>
        <v>Retained</v>
      </c>
    </row>
    <row r="11349" spans="1:19" x14ac:dyDescent="0.35">
      <c r="A11349" s="1">
        <v>11360</v>
      </c>
      <c r="B11349" s="4">
        <v>43348</v>
      </c>
      <c r="C11349" s="4" t="str">
        <f t="shared" si="531"/>
        <v>September</v>
      </c>
      <c r="D11349" s="4" t="str">
        <f t="shared" si="532"/>
        <v>2018</v>
      </c>
      <c r="E11349" s="8">
        <v>7079</v>
      </c>
      <c r="F11349" t="s">
        <v>105</v>
      </c>
      <c r="G11349" t="s">
        <v>109</v>
      </c>
      <c r="H11349" t="s">
        <v>107</v>
      </c>
      <c r="I11349">
        <v>4</v>
      </c>
      <c r="J11349" t="s">
        <v>37</v>
      </c>
      <c r="K11349" t="e" vm="6">
        <v>#VALUE!</v>
      </c>
      <c r="L11349" t="e" vm="7">
        <v>#VALUE!</v>
      </c>
      <c r="M11349" t="e" vm="3">
        <v>#VALUE!</v>
      </c>
      <c r="N11349" t="s">
        <v>5</v>
      </c>
      <c r="O11349" t="s">
        <v>45</v>
      </c>
      <c r="P11349" t="s">
        <v>45</v>
      </c>
      <c r="Q11349" s="10">
        <v>4</v>
      </c>
      <c r="R11349" s="12">
        <v>5.38</v>
      </c>
      <c r="S11349" t="str">
        <f t="shared" si="533"/>
        <v>New</v>
      </c>
    </row>
    <row r="11350" spans="1:19" x14ac:dyDescent="0.35">
      <c r="A11350" s="1">
        <v>11361</v>
      </c>
      <c r="B11350" s="4">
        <v>43348</v>
      </c>
      <c r="C11350" s="4" t="str">
        <f t="shared" si="531"/>
        <v>September</v>
      </c>
      <c r="D11350" s="4" t="str">
        <f t="shared" si="532"/>
        <v>2018</v>
      </c>
      <c r="E11350" s="8">
        <v>1681</v>
      </c>
      <c r="F11350" t="s">
        <v>105</v>
      </c>
      <c r="G11350" t="s">
        <v>110</v>
      </c>
      <c r="H11350" t="s">
        <v>107</v>
      </c>
      <c r="I11350">
        <v>5</v>
      </c>
      <c r="J11350" t="s">
        <v>38</v>
      </c>
      <c r="K11350" t="e" vm="9">
        <v>#VALUE!</v>
      </c>
      <c r="L11350" t="e" vm="7">
        <v>#VALUE!</v>
      </c>
      <c r="M11350" t="e" vm="3">
        <v>#VALUE!</v>
      </c>
      <c r="N11350" t="s">
        <v>9</v>
      </c>
      <c r="O11350" t="s">
        <v>59</v>
      </c>
      <c r="P11350" t="s">
        <v>60</v>
      </c>
      <c r="Q11350" s="10">
        <v>7</v>
      </c>
      <c r="R11350" s="12">
        <v>22.49</v>
      </c>
      <c r="S11350" t="str">
        <f t="shared" si="533"/>
        <v>Retained</v>
      </c>
    </row>
    <row r="11351" spans="1:19" x14ac:dyDescent="0.35">
      <c r="A11351" s="1">
        <v>11362</v>
      </c>
      <c r="B11351" s="4">
        <v>43348</v>
      </c>
      <c r="C11351" s="4" t="str">
        <f t="shared" si="531"/>
        <v>September</v>
      </c>
      <c r="D11351" s="4" t="str">
        <f t="shared" si="532"/>
        <v>2018</v>
      </c>
      <c r="E11351" s="8">
        <v>10173</v>
      </c>
      <c r="F11351" t="s">
        <v>105</v>
      </c>
      <c r="G11351" t="s">
        <v>110</v>
      </c>
      <c r="H11351" t="s">
        <v>108</v>
      </c>
      <c r="I11351">
        <v>0</v>
      </c>
      <c r="J11351" t="s">
        <v>37</v>
      </c>
      <c r="K11351" t="e" vm="17">
        <v>#VALUE!</v>
      </c>
      <c r="L11351" t="e" vm="5">
        <v>#VALUE!</v>
      </c>
      <c r="M11351" t="e" vm="3">
        <v>#VALUE!</v>
      </c>
      <c r="N11351" t="s">
        <v>5</v>
      </c>
      <c r="O11351" t="s">
        <v>19</v>
      </c>
      <c r="P11351" t="s">
        <v>19</v>
      </c>
      <c r="Q11351" s="10">
        <v>4</v>
      </c>
      <c r="R11351" s="12">
        <v>9.1300000000000008</v>
      </c>
      <c r="S11351" t="str">
        <f t="shared" si="533"/>
        <v>Retained</v>
      </c>
    </row>
    <row r="11352" spans="1:19" x14ac:dyDescent="0.35">
      <c r="A11352" s="1">
        <v>11363</v>
      </c>
      <c r="B11352" s="4">
        <v>43348</v>
      </c>
      <c r="C11352" s="4" t="str">
        <f t="shared" si="531"/>
        <v>September</v>
      </c>
      <c r="D11352" s="4" t="str">
        <f t="shared" si="532"/>
        <v>2018</v>
      </c>
      <c r="E11352" s="8">
        <v>9606</v>
      </c>
      <c r="F11352" t="s">
        <v>105</v>
      </c>
      <c r="G11352" t="s">
        <v>109</v>
      </c>
      <c r="H11352" t="s">
        <v>108</v>
      </c>
      <c r="I11352">
        <v>0</v>
      </c>
      <c r="J11352" t="s">
        <v>38</v>
      </c>
      <c r="K11352" t="e" vm="29">
        <v>#VALUE!</v>
      </c>
      <c r="L11352" t="e" vm="29">
        <v>#VALUE!</v>
      </c>
      <c r="M11352" t="e" vm="3">
        <v>#VALUE!</v>
      </c>
      <c r="N11352" t="s">
        <v>12</v>
      </c>
      <c r="O11352" t="s">
        <v>13</v>
      </c>
      <c r="P11352" t="s">
        <v>24</v>
      </c>
      <c r="Q11352" s="10">
        <v>5</v>
      </c>
      <c r="R11352" s="12">
        <v>17.04</v>
      </c>
      <c r="S11352" t="str">
        <f t="shared" si="533"/>
        <v>New</v>
      </c>
    </row>
    <row r="11353" spans="1:19" x14ac:dyDescent="0.35">
      <c r="A11353" s="1">
        <v>11364</v>
      </c>
      <c r="B11353" s="4">
        <v>43348</v>
      </c>
      <c r="C11353" s="4" t="str">
        <f t="shared" si="531"/>
        <v>September</v>
      </c>
      <c r="D11353" s="4" t="str">
        <f t="shared" si="532"/>
        <v>2018</v>
      </c>
      <c r="E11353" s="8">
        <v>4615</v>
      </c>
      <c r="F11353" t="s">
        <v>105</v>
      </c>
      <c r="G11353" t="s">
        <v>110</v>
      </c>
      <c r="H11353" t="s">
        <v>107</v>
      </c>
      <c r="I11353">
        <v>2</v>
      </c>
      <c r="J11353" t="s">
        <v>71</v>
      </c>
      <c r="K11353" t="e" vm="13">
        <v>#VALUE!</v>
      </c>
      <c r="L11353" t="e" vm="5">
        <v>#VALUE!</v>
      </c>
      <c r="M11353" t="e" vm="3">
        <v>#VALUE!</v>
      </c>
      <c r="N11353" t="s">
        <v>5</v>
      </c>
      <c r="O11353" t="s">
        <v>7</v>
      </c>
      <c r="P11353" t="s">
        <v>27</v>
      </c>
      <c r="Q11353" s="10">
        <v>5</v>
      </c>
      <c r="R11353" s="12">
        <v>6.01</v>
      </c>
      <c r="S11353" t="str">
        <f t="shared" si="533"/>
        <v>Retained</v>
      </c>
    </row>
    <row r="11354" spans="1:19" x14ac:dyDescent="0.35">
      <c r="A11354" s="1">
        <v>11365</v>
      </c>
      <c r="B11354" s="4">
        <v>43348</v>
      </c>
      <c r="C11354" s="4" t="str">
        <f t="shared" si="531"/>
        <v>September</v>
      </c>
      <c r="D11354" s="4" t="str">
        <f t="shared" si="532"/>
        <v>2018</v>
      </c>
      <c r="E11354" s="8">
        <v>6863</v>
      </c>
      <c r="F11354" t="s">
        <v>106</v>
      </c>
      <c r="G11354" t="s">
        <v>109</v>
      </c>
      <c r="H11354" t="s">
        <v>108</v>
      </c>
      <c r="I11354">
        <v>2</v>
      </c>
      <c r="J11354" t="s">
        <v>38</v>
      </c>
      <c r="K11354" t="e" vm="24">
        <v>#VALUE!</v>
      </c>
      <c r="L11354" t="e" vm="25">
        <v>#VALUE!</v>
      </c>
      <c r="M11354" t="e" vm="3">
        <v>#VALUE!</v>
      </c>
      <c r="N11354" t="s">
        <v>5</v>
      </c>
      <c r="O11354" t="s">
        <v>17</v>
      </c>
      <c r="P11354" t="s">
        <v>18</v>
      </c>
      <c r="Q11354" s="10">
        <v>6</v>
      </c>
      <c r="R11354" s="12">
        <v>7.98</v>
      </c>
      <c r="S11354" t="str">
        <f t="shared" si="533"/>
        <v>New</v>
      </c>
    </row>
    <row r="11355" spans="1:19" x14ac:dyDescent="0.35">
      <c r="A11355" s="1">
        <v>11366</v>
      </c>
      <c r="B11355" s="4">
        <v>43348</v>
      </c>
      <c r="C11355" s="4" t="str">
        <f t="shared" si="531"/>
        <v>September</v>
      </c>
      <c r="D11355" s="4" t="str">
        <f t="shared" si="532"/>
        <v>2018</v>
      </c>
      <c r="E11355" s="8">
        <v>8296</v>
      </c>
      <c r="F11355" t="s">
        <v>106</v>
      </c>
      <c r="G11355" t="s">
        <v>110</v>
      </c>
      <c r="H11355" t="s">
        <v>107</v>
      </c>
      <c r="I11355">
        <v>5</v>
      </c>
      <c r="J11355" t="s">
        <v>51</v>
      </c>
      <c r="K11355" t="e" vm="1">
        <v>#VALUE!</v>
      </c>
      <c r="L11355" t="e" vm="2">
        <v>#VALUE!</v>
      </c>
      <c r="M11355" t="e" vm="3">
        <v>#VALUE!</v>
      </c>
      <c r="N11355" t="s">
        <v>12</v>
      </c>
      <c r="O11355" t="s">
        <v>22</v>
      </c>
      <c r="P11355" t="s">
        <v>56</v>
      </c>
      <c r="Q11355" s="10">
        <v>5</v>
      </c>
      <c r="R11355" s="12">
        <v>8.65</v>
      </c>
      <c r="S11355" t="str">
        <f t="shared" si="533"/>
        <v>Retained</v>
      </c>
    </row>
    <row r="11356" spans="1:19" x14ac:dyDescent="0.35">
      <c r="A11356" s="1">
        <v>11367</v>
      </c>
      <c r="B11356" s="4">
        <v>43348</v>
      </c>
      <c r="C11356" s="4" t="str">
        <f t="shared" si="531"/>
        <v>September</v>
      </c>
      <c r="D11356" s="4" t="str">
        <f t="shared" si="532"/>
        <v>2018</v>
      </c>
      <c r="E11356" s="8">
        <v>2088</v>
      </c>
      <c r="F11356" t="s">
        <v>106</v>
      </c>
      <c r="G11356" t="s">
        <v>110</v>
      </c>
      <c r="H11356" t="s">
        <v>107</v>
      </c>
      <c r="I11356">
        <v>0</v>
      </c>
      <c r="J11356" t="s">
        <v>62</v>
      </c>
      <c r="K11356" t="e" vm="1">
        <v>#VALUE!</v>
      </c>
      <c r="L11356" t="e" vm="2">
        <v>#VALUE!</v>
      </c>
      <c r="M11356" t="e" vm="3">
        <v>#VALUE!</v>
      </c>
      <c r="N11356" t="s">
        <v>9</v>
      </c>
      <c r="O11356" t="s">
        <v>10</v>
      </c>
      <c r="P11356" t="s">
        <v>16</v>
      </c>
      <c r="Q11356" s="10">
        <v>4</v>
      </c>
      <c r="R11356" s="12">
        <v>20.59</v>
      </c>
      <c r="S11356" t="str">
        <f t="shared" si="533"/>
        <v>New</v>
      </c>
    </row>
    <row r="11357" spans="1:19" x14ac:dyDescent="0.35">
      <c r="A11357" s="1">
        <v>11368</v>
      </c>
      <c r="B11357" s="4">
        <v>43348</v>
      </c>
      <c r="C11357" s="4" t="str">
        <f t="shared" si="531"/>
        <v>September</v>
      </c>
      <c r="D11357" s="4" t="str">
        <f t="shared" si="532"/>
        <v>2018</v>
      </c>
      <c r="E11357" s="8">
        <v>3002</v>
      </c>
      <c r="F11357" t="s">
        <v>106</v>
      </c>
      <c r="G11357" t="s">
        <v>109</v>
      </c>
      <c r="H11357" t="s">
        <v>107</v>
      </c>
      <c r="I11357">
        <v>0</v>
      </c>
      <c r="J11357" t="s">
        <v>71</v>
      </c>
      <c r="K11357" t="e" vm="32">
        <v>#VALUE!</v>
      </c>
      <c r="L11357" t="e" vm="29">
        <v>#VALUE!</v>
      </c>
      <c r="M11357" t="e" vm="3">
        <v>#VALUE!</v>
      </c>
      <c r="N11357" t="s">
        <v>9</v>
      </c>
      <c r="O11357" t="s">
        <v>59</v>
      </c>
      <c r="P11357" t="s">
        <v>60</v>
      </c>
      <c r="Q11357" s="10">
        <v>5</v>
      </c>
      <c r="R11357" s="12">
        <v>15.5</v>
      </c>
      <c r="S11357" t="str">
        <f t="shared" si="533"/>
        <v>Retained</v>
      </c>
    </row>
    <row r="11358" spans="1:19" x14ac:dyDescent="0.35">
      <c r="A11358" s="1">
        <v>11369</v>
      </c>
      <c r="B11358" s="4">
        <v>43348</v>
      </c>
      <c r="C11358" s="4" t="str">
        <f t="shared" si="531"/>
        <v>September</v>
      </c>
      <c r="D11358" s="4" t="str">
        <f t="shared" si="532"/>
        <v>2018</v>
      </c>
      <c r="E11358" s="8">
        <v>7767</v>
      </c>
      <c r="F11358" t="s">
        <v>106</v>
      </c>
      <c r="G11358" t="s">
        <v>109</v>
      </c>
      <c r="H11358" t="s">
        <v>107</v>
      </c>
      <c r="I11358">
        <v>0</v>
      </c>
      <c r="J11358" t="s">
        <v>37</v>
      </c>
      <c r="K11358" t="e" vm="12">
        <v>#VALUE!</v>
      </c>
      <c r="L11358" t="e" vm="2">
        <v>#VALUE!</v>
      </c>
      <c r="M11358" t="e" vm="3">
        <v>#VALUE!</v>
      </c>
      <c r="N11358" t="s">
        <v>5</v>
      </c>
      <c r="O11358" t="s">
        <v>7</v>
      </c>
      <c r="P11358" t="s">
        <v>27</v>
      </c>
      <c r="Q11358" s="10">
        <v>3</v>
      </c>
      <c r="R11358" s="12">
        <v>23.67</v>
      </c>
      <c r="S11358" t="str">
        <f t="shared" si="533"/>
        <v>New</v>
      </c>
    </row>
    <row r="11359" spans="1:19" x14ac:dyDescent="0.35">
      <c r="A11359" s="1">
        <v>11370</v>
      </c>
      <c r="B11359" s="4">
        <v>43348</v>
      </c>
      <c r="C11359" s="4" t="str">
        <f t="shared" si="531"/>
        <v>September</v>
      </c>
      <c r="D11359" s="4" t="str">
        <f t="shared" si="532"/>
        <v>2018</v>
      </c>
      <c r="E11359" s="8">
        <v>3584</v>
      </c>
      <c r="F11359" t="s">
        <v>106</v>
      </c>
      <c r="G11359" t="s">
        <v>109</v>
      </c>
      <c r="H11359" t="s">
        <v>108</v>
      </c>
      <c r="I11359">
        <v>2</v>
      </c>
      <c r="J11359" t="s">
        <v>37</v>
      </c>
      <c r="K11359" t="e" vm="24">
        <v>#VALUE!</v>
      </c>
      <c r="L11359" t="e" vm="25">
        <v>#VALUE!</v>
      </c>
      <c r="M11359" t="e" vm="3">
        <v>#VALUE!</v>
      </c>
      <c r="N11359" t="s">
        <v>5</v>
      </c>
      <c r="O11359" t="s">
        <v>15</v>
      </c>
      <c r="P11359" t="s">
        <v>15</v>
      </c>
      <c r="Q11359" s="10">
        <v>3</v>
      </c>
      <c r="R11359" s="12">
        <v>9.44</v>
      </c>
      <c r="S11359" t="str">
        <f t="shared" si="533"/>
        <v>Retained</v>
      </c>
    </row>
    <row r="11360" spans="1:19" x14ac:dyDescent="0.35">
      <c r="A11360" s="1">
        <v>11371</v>
      </c>
      <c r="B11360" s="4">
        <v>43348</v>
      </c>
      <c r="C11360" s="4" t="str">
        <f t="shared" si="531"/>
        <v>September</v>
      </c>
      <c r="D11360" s="4" t="str">
        <f t="shared" si="532"/>
        <v>2018</v>
      </c>
      <c r="E11360" s="8">
        <v>310</v>
      </c>
      <c r="F11360" t="s">
        <v>105</v>
      </c>
      <c r="G11360" t="s">
        <v>109</v>
      </c>
      <c r="H11360" t="s">
        <v>107</v>
      </c>
      <c r="I11360">
        <v>1</v>
      </c>
      <c r="J11360" t="s">
        <v>4</v>
      </c>
      <c r="K11360" t="e" vm="32">
        <v>#VALUE!</v>
      </c>
      <c r="L11360" t="e" vm="29">
        <v>#VALUE!</v>
      </c>
      <c r="M11360" t="e" vm="3">
        <v>#VALUE!</v>
      </c>
      <c r="N11360" t="s">
        <v>12</v>
      </c>
      <c r="O11360" t="s">
        <v>46</v>
      </c>
      <c r="P11360" t="s">
        <v>56</v>
      </c>
      <c r="Q11360" s="10">
        <v>4</v>
      </c>
      <c r="R11360" s="12">
        <v>15.41</v>
      </c>
      <c r="S11360" t="str">
        <f t="shared" si="533"/>
        <v>New</v>
      </c>
    </row>
    <row r="11361" spans="1:19" x14ac:dyDescent="0.35">
      <c r="A11361" s="1">
        <v>11372</v>
      </c>
      <c r="B11361" s="4">
        <v>43348</v>
      </c>
      <c r="C11361" s="4" t="str">
        <f t="shared" si="531"/>
        <v>September</v>
      </c>
      <c r="D11361" s="4" t="str">
        <f t="shared" si="532"/>
        <v>2018</v>
      </c>
      <c r="E11361" s="8">
        <v>4666</v>
      </c>
      <c r="F11361" t="s">
        <v>105</v>
      </c>
      <c r="G11361" t="s">
        <v>110</v>
      </c>
      <c r="H11361" t="s">
        <v>107</v>
      </c>
      <c r="I11361">
        <v>3</v>
      </c>
      <c r="J11361" t="s">
        <v>62</v>
      </c>
      <c r="K11361" t="e" vm="9">
        <v>#VALUE!</v>
      </c>
      <c r="L11361" t="e" vm="7">
        <v>#VALUE!</v>
      </c>
      <c r="M11361" t="e" vm="3">
        <v>#VALUE!</v>
      </c>
      <c r="N11361" t="s">
        <v>5</v>
      </c>
      <c r="O11361" t="s">
        <v>20</v>
      </c>
      <c r="P11361" t="s">
        <v>21</v>
      </c>
      <c r="Q11361" s="10">
        <v>3</v>
      </c>
      <c r="R11361" s="12">
        <v>10.9</v>
      </c>
      <c r="S11361" t="str">
        <f t="shared" si="533"/>
        <v>Retained</v>
      </c>
    </row>
    <row r="11362" spans="1:19" x14ac:dyDescent="0.35">
      <c r="A11362" s="1">
        <v>11373</v>
      </c>
      <c r="B11362" s="4">
        <v>43348</v>
      </c>
      <c r="C11362" s="4" t="str">
        <f t="shared" si="531"/>
        <v>September</v>
      </c>
      <c r="D11362" s="4" t="str">
        <f t="shared" si="532"/>
        <v>2018</v>
      </c>
      <c r="E11362" s="8">
        <v>6956</v>
      </c>
      <c r="F11362" t="s">
        <v>105</v>
      </c>
      <c r="G11362" t="s">
        <v>110</v>
      </c>
      <c r="H11362" t="s">
        <v>107</v>
      </c>
      <c r="I11362">
        <v>4</v>
      </c>
      <c r="J11362" t="s">
        <v>37</v>
      </c>
      <c r="K11362" t="e" vm="9">
        <v>#VALUE!</v>
      </c>
      <c r="L11362" t="e" vm="7">
        <v>#VALUE!</v>
      </c>
      <c r="M11362" t="e" vm="3">
        <v>#VALUE!</v>
      </c>
      <c r="N11362" t="s">
        <v>5</v>
      </c>
      <c r="O11362" t="s">
        <v>28</v>
      </c>
      <c r="P11362" t="s">
        <v>35</v>
      </c>
      <c r="Q11362" s="10">
        <v>4</v>
      </c>
      <c r="R11362" s="12">
        <v>17.98</v>
      </c>
      <c r="S11362" t="str">
        <f t="shared" si="533"/>
        <v>New</v>
      </c>
    </row>
    <row r="11363" spans="1:19" x14ac:dyDescent="0.35">
      <c r="A11363" s="1">
        <v>11374</v>
      </c>
      <c r="B11363" s="4">
        <v>43348</v>
      </c>
      <c r="C11363" s="4" t="str">
        <f t="shared" si="531"/>
        <v>September</v>
      </c>
      <c r="D11363" s="4" t="str">
        <f t="shared" si="532"/>
        <v>2018</v>
      </c>
      <c r="E11363" s="8">
        <v>2450</v>
      </c>
      <c r="F11363" t="s">
        <v>105</v>
      </c>
      <c r="G11363" t="s">
        <v>110</v>
      </c>
      <c r="H11363" t="s">
        <v>108</v>
      </c>
      <c r="I11363">
        <v>0</v>
      </c>
      <c r="J11363" t="s">
        <v>37</v>
      </c>
      <c r="K11363" t="e" vm="28">
        <v>#VALUE!</v>
      </c>
      <c r="L11363" t="e" vm="29">
        <v>#VALUE!</v>
      </c>
      <c r="M11363" t="e" vm="3">
        <v>#VALUE!</v>
      </c>
      <c r="N11363" t="s">
        <v>5</v>
      </c>
      <c r="O11363" t="s">
        <v>6</v>
      </c>
      <c r="P11363" t="s">
        <v>6</v>
      </c>
      <c r="Q11363" s="10">
        <v>2</v>
      </c>
      <c r="R11363" s="12">
        <v>9.6</v>
      </c>
      <c r="S11363" t="str">
        <f t="shared" si="533"/>
        <v>Retained</v>
      </c>
    </row>
    <row r="11364" spans="1:19" x14ac:dyDescent="0.35">
      <c r="A11364" s="1">
        <v>11375</v>
      </c>
      <c r="B11364" s="4">
        <v>43348</v>
      </c>
      <c r="C11364" s="4" t="str">
        <f t="shared" si="531"/>
        <v>September</v>
      </c>
      <c r="D11364" s="4" t="str">
        <f t="shared" si="532"/>
        <v>2018</v>
      </c>
      <c r="E11364" s="8">
        <v>2551</v>
      </c>
      <c r="F11364" t="s">
        <v>105</v>
      </c>
      <c r="G11364" t="s">
        <v>110</v>
      </c>
      <c r="H11364" t="s">
        <v>108</v>
      </c>
      <c r="I11364">
        <v>4</v>
      </c>
      <c r="J11364" t="s">
        <v>38</v>
      </c>
      <c r="K11364" t="e" vm="24">
        <v>#VALUE!</v>
      </c>
      <c r="L11364" t="e" vm="25">
        <v>#VALUE!</v>
      </c>
      <c r="M11364" t="e" vm="3">
        <v>#VALUE!</v>
      </c>
      <c r="N11364" t="s">
        <v>5</v>
      </c>
      <c r="O11364" t="s">
        <v>19</v>
      </c>
      <c r="P11364" t="s">
        <v>19</v>
      </c>
      <c r="Q11364" s="10">
        <v>4</v>
      </c>
      <c r="R11364" s="12">
        <v>13.03</v>
      </c>
      <c r="S11364" t="str">
        <f t="shared" si="533"/>
        <v>Retained</v>
      </c>
    </row>
    <row r="11365" spans="1:19" x14ac:dyDescent="0.35">
      <c r="A11365" s="1">
        <v>11376</v>
      </c>
      <c r="B11365" s="4">
        <v>43348</v>
      </c>
      <c r="C11365" s="4" t="str">
        <f t="shared" si="531"/>
        <v>September</v>
      </c>
      <c r="D11365" s="4" t="str">
        <f t="shared" si="532"/>
        <v>2018</v>
      </c>
      <c r="E11365" s="8">
        <v>5465</v>
      </c>
      <c r="F11365" t="s">
        <v>106</v>
      </c>
      <c r="G11365" t="s">
        <v>109</v>
      </c>
      <c r="H11365" t="s">
        <v>107</v>
      </c>
      <c r="I11365">
        <v>1</v>
      </c>
      <c r="J11365" t="s">
        <v>37</v>
      </c>
      <c r="K11365" t="e" vm="22">
        <v>#VALUE!</v>
      </c>
      <c r="L11365" t="e" vm="23">
        <v>#VALUE!</v>
      </c>
      <c r="M11365" t="e" vm="3">
        <v>#VALUE!</v>
      </c>
      <c r="N11365" t="s">
        <v>5</v>
      </c>
      <c r="O11365" t="s">
        <v>17</v>
      </c>
      <c r="P11365" t="s">
        <v>29</v>
      </c>
      <c r="Q11365" s="10">
        <v>4</v>
      </c>
      <c r="R11365" s="12">
        <v>5.72</v>
      </c>
      <c r="S11365" t="str">
        <f t="shared" si="533"/>
        <v>Retained</v>
      </c>
    </row>
    <row r="11366" spans="1:19" x14ac:dyDescent="0.35">
      <c r="A11366" s="1">
        <v>11377</v>
      </c>
      <c r="B11366" s="4">
        <v>43348</v>
      </c>
      <c r="C11366" s="4" t="str">
        <f t="shared" si="531"/>
        <v>September</v>
      </c>
      <c r="D11366" s="4" t="str">
        <f t="shared" si="532"/>
        <v>2018</v>
      </c>
      <c r="E11366" s="8">
        <v>6334</v>
      </c>
      <c r="F11366" t="s">
        <v>105</v>
      </c>
      <c r="G11366" t="s">
        <v>110</v>
      </c>
      <c r="H11366" t="s">
        <v>107</v>
      </c>
      <c r="I11366">
        <v>1</v>
      </c>
      <c r="J11366" t="s">
        <v>4</v>
      </c>
      <c r="K11366" t="e" vm="29">
        <v>#VALUE!</v>
      </c>
      <c r="L11366" t="e" vm="29">
        <v>#VALUE!</v>
      </c>
      <c r="M11366" t="e" vm="3">
        <v>#VALUE!</v>
      </c>
      <c r="N11366" t="s">
        <v>12</v>
      </c>
      <c r="O11366" t="s">
        <v>22</v>
      </c>
      <c r="P11366" t="s">
        <v>23</v>
      </c>
      <c r="Q11366" s="10">
        <v>4</v>
      </c>
      <c r="R11366" s="12">
        <v>2.81</v>
      </c>
      <c r="S11366" t="str">
        <f t="shared" si="533"/>
        <v>New</v>
      </c>
    </row>
    <row r="11367" spans="1:19" x14ac:dyDescent="0.35">
      <c r="A11367" s="1">
        <v>11378</v>
      </c>
      <c r="B11367" s="4">
        <v>43348</v>
      </c>
      <c r="C11367" s="4" t="str">
        <f t="shared" si="531"/>
        <v>September</v>
      </c>
      <c r="D11367" s="4" t="str">
        <f t="shared" si="532"/>
        <v>2018</v>
      </c>
      <c r="E11367" s="8">
        <v>1770</v>
      </c>
      <c r="F11367" t="s">
        <v>106</v>
      </c>
      <c r="G11367" t="s">
        <v>109</v>
      </c>
      <c r="H11367" t="s">
        <v>108</v>
      </c>
      <c r="I11367">
        <v>5</v>
      </c>
      <c r="J11367" t="s">
        <v>37</v>
      </c>
      <c r="K11367" t="e" vm="26">
        <v>#VALUE!</v>
      </c>
      <c r="L11367" t="e" vm="25">
        <v>#VALUE!</v>
      </c>
      <c r="M11367" t="e" vm="3">
        <v>#VALUE!</v>
      </c>
      <c r="N11367" t="s">
        <v>5</v>
      </c>
      <c r="O11367" t="s">
        <v>6</v>
      </c>
      <c r="P11367" t="s">
        <v>43</v>
      </c>
      <c r="Q11367" s="10">
        <v>5</v>
      </c>
      <c r="R11367" s="12">
        <v>8.17</v>
      </c>
      <c r="S11367" t="str">
        <f t="shared" si="533"/>
        <v>Retained</v>
      </c>
    </row>
    <row r="11368" spans="1:19" x14ac:dyDescent="0.35">
      <c r="A11368" s="1">
        <v>11379</v>
      </c>
      <c r="B11368" s="4">
        <v>43348</v>
      </c>
      <c r="C11368" s="4" t="str">
        <f t="shared" si="531"/>
        <v>September</v>
      </c>
      <c r="D11368" s="4" t="str">
        <f t="shared" si="532"/>
        <v>2018</v>
      </c>
      <c r="E11368" s="8">
        <v>4870</v>
      </c>
      <c r="F11368" t="s">
        <v>106</v>
      </c>
      <c r="G11368" t="s">
        <v>109</v>
      </c>
      <c r="H11368" t="s">
        <v>108</v>
      </c>
      <c r="I11368">
        <v>3</v>
      </c>
      <c r="J11368" t="s">
        <v>37</v>
      </c>
      <c r="K11368" t="e" vm="22">
        <v>#VALUE!</v>
      </c>
      <c r="L11368" t="e" vm="23">
        <v>#VALUE!</v>
      </c>
      <c r="M11368" t="e" vm="3">
        <v>#VALUE!</v>
      </c>
      <c r="N11368" t="s">
        <v>12</v>
      </c>
      <c r="O11368" t="s">
        <v>13</v>
      </c>
      <c r="P11368" t="s">
        <v>68</v>
      </c>
      <c r="Q11368" s="10">
        <v>5</v>
      </c>
      <c r="R11368" s="12">
        <v>13.46</v>
      </c>
      <c r="S11368" t="str">
        <f t="shared" si="533"/>
        <v>Retained</v>
      </c>
    </row>
    <row r="11369" spans="1:19" x14ac:dyDescent="0.35">
      <c r="A11369" s="1">
        <v>11380</v>
      </c>
      <c r="B11369" s="4">
        <v>43348</v>
      </c>
      <c r="C11369" s="4" t="str">
        <f t="shared" si="531"/>
        <v>September</v>
      </c>
      <c r="D11369" s="4" t="str">
        <f t="shared" si="532"/>
        <v>2018</v>
      </c>
      <c r="E11369" s="8">
        <v>9328</v>
      </c>
      <c r="F11369" t="s">
        <v>106</v>
      </c>
      <c r="G11369" t="s">
        <v>109</v>
      </c>
      <c r="H11369" t="s">
        <v>107</v>
      </c>
      <c r="I11369">
        <v>1</v>
      </c>
      <c r="J11369" t="s">
        <v>51</v>
      </c>
      <c r="K11369" t="e" vm="22">
        <v>#VALUE!</v>
      </c>
      <c r="L11369" t="e" vm="23">
        <v>#VALUE!</v>
      </c>
      <c r="M11369" t="e" vm="3">
        <v>#VALUE!</v>
      </c>
      <c r="N11369" t="s">
        <v>5</v>
      </c>
      <c r="O11369" t="s">
        <v>7</v>
      </c>
      <c r="P11369" t="s">
        <v>8</v>
      </c>
      <c r="Q11369" s="10">
        <v>3</v>
      </c>
      <c r="R11369" s="12">
        <v>15.4</v>
      </c>
      <c r="S11369" t="str">
        <f t="shared" si="533"/>
        <v>New</v>
      </c>
    </row>
    <row r="11370" spans="1:19" x14ac:dyDescent="0.35">
      <c r="A11370" s="1">
        <v>11381</v>
      </c>
      <c r="B11370" s="4">
        <v>43348</v>
      </c>
      <c r="C11370" s="4" t="str">
        <f t="shared" si="531"/>
        <v>September</v>
      </c>
      <c r="D11370" s="4" t="str">
        <f t="shared" si="532"/>
        <v>2018</v>
      </c>
      <c r="E11370" s="8">
        <v>3982</v>
      </c>
      <c r="F11370" t="s">
        <v>105</v>
      </c>
      <c r="G11370" t="s">
        <v>109</v>
      </c>
      <c r="H11370" t="s">
        <v>108</v>
      </c>
      <c r="I11370">
        <v>3</v>
      </c>
      <c r="J11370" t="s">
        <v>37</v>
      </c>
      <c r="K11370" t="e" vm="20">
        <v>#VALUE!</v>
      </c>
      <c r="L11370" t="e" vm="21">
        <v>#VALUE!</v>
      </c>
      <c r="M11370" t="e" vm="3">
        <v>#VALUE!</v>
      </c>
      <c r="N11370" t="s">
        <v>5</v>
      </c>
      <c r="O11370" t="s">
        <v>41</v>
      </c>
      <c r="P11370" t="s">
        <v>42</v>
      </c>
      <c r="Q11370" s="10">
        <v>5</v>
      </c>
      <c r="R11370" s="12">
        <v>7.37</v>
      </c>
      <c r="S11370" t="str">
        <f t="shared" si="533"/>
        <v>Retained</v>
      </c>
    </row>
    <row r="11371" spans="1:19" x14ac:dyDescent="0.35">
      <c r="A11371" s="1">
        <v>11382</v>
      </c>
      <c r="B11371" s="4">
        <v>43348</v>
      </c>
      <c r="C11371" s="4" t="str">
        <f t="shared" si="531"/>
        <v>September</v>
      </c>
      <c r="D11371" s="4" t="str">
        <f t="shared" si="532"/>
        <v>2018</v>
      </c>
      <c r="E11371" s="8">
        <v>5148</v>
      </c>
      <c r="F11371" t="s">
        <v>105</v>
      </c>
      <c r="G11371" t="s">
        <v>109</v>
      </c>
      <c r="H11371" t="s">
        <v>107</v>
      </c>
      <c r="I11371">
        <v>0</v>
      </c>
      <c r="J11371" t="s">
        <v>37</v>
      </c>
      <c r="K11371" t="e" vm="26">
        <v>#VALUE!</v>
      </c>
      <c r="L11371" t="e" vm="25">
        <v>#VALUE!</v>
      </c>
      <c r="M11371" t="e" vm="3">
        <v>#VALUE!</v>
      </c>
      <c r="N11371" t="s">
        <v>12</v>
      </c>
      <c r="O11371" t="s">
        <v>13</v>
      </c>
      <c r="P11371" t="s">
        <v>24</v>
      </c>
      <c r="Q11371" s="10">
        <v>4</v>
      </c>
      <c r="R11371" s="12">
        <v>9.52</v>
      </c>
      <c r="S11371" t="str">
        <f t="shared" si="533"/>
        <v>Retained</v>
      </c>
    </row>
    <row r="11372" spans="1:19" x14ac:dyDescent="0.35">
      <c r="A11372" s="1">
        <v>11383</v>
      </c>
      <c r="B11372" s="4">
        <v>43348</v>
      </c>
      <c r="C11372" s="4" t="str">
        <f t="shared" si="531"/>
        <v>September</v>
      </c>
      <c r="D11372" s="4" t="str">
        <f t="shared" si="532"/>
        <v>2018</v>
      </c>
      <c r="E11372" s="8">
        <v>8228</v>
      </c>
      <c r="F11372" t="s">
        <v>105</v>
      </c>
      <c r="G11372" t="s">
        <v>109</v>
      </c>
      <c r="H11372" t="s">
        <v>108</v>
      </c>
      <c r="I11372">
        <v>1</v>
      </c>
      <c r="J11372" t="s">
        <v>4</v>
      </c>
      <c r="K11372" t="e" vm="18">
        <v>#VALUE!</v>
      </c>
      <c r="L11372" t="e" vm="19">
        <v>#VALUE!</v>
      </c>
      <c r="M11372" t="e" vm="3">
        <v>#VALUE!</v>
      </c>
      <c r="N11372" t="s">
        <v>5</v>
      </c>
      <c r="O11372" t="s">
        <v>17</v>
      </c>
      <c r="P11372" t="s">
        <v>29</v>
      </c>
      <c r="Q11372" s="10">
        <v>4</v>
      </c>
      <c r="R11372" s="12">
        <v>9.02</v>
      </c>
      <c r="S11372" t="str">
        <f t="shared" si="533"/>
        <v>Retained</v>
      </c>
    </row>
    <row r="11373" spans="1:19" x14ac:dyDescent="0.35">
      <c r="A11373" s="1">
        <v>11384</v>
      </c>
      <c r="B11373" s="4">
        <v>43349</v>
      </c>
      <c r="C11373" s="4" t="str">
        <f t="shared" si="531"/>
        <v>September</v>
      </c>
      <c r="D11373" s="4" t="str">
        <f t="shared" si="532"/>
        <v>2018</v>
      </c>
      <c r="E11373" s="8">
        <v>7852</v>
      </c>
      <c r="F11373" t="s">
        <v>105</v>
      </c>
      <c r="G11373" t="s">
        <v>110</v>
      </c>
      <c r="H11373" t="s">
        <v>107</v>
      </c>
      <c r="I11373">
        <v>3</v>
      </c>
      <c r="J11373" t="s">
        <v>38</v>
      </c>
      <c r="K11373" t="e" vm="6">
        <v>#VALUE!</v>
      </c>
      <c r="L11373" t="e" vm="7">
        <v>#VALUE!</v>
      </c>
      <c r="M11373" t="e" vm="3">
        <v>#VALUE!</v>
      </c>
      <c r="N11373" t="s">
        <v>5</v>
      </c>
      <c r="O11373" t="s">
        <v>7</v>
      </c>
      <c r="P11373" t="s">
        <v>8</v>
      </c>
      <c r="Q11373" s="10">
        <v>4</v>
      </c>
      <c r="R11373" s="12">
        <v>22.01</v>
      </c>
      <c r="S11373" t="str">
        <f t="shared" si="533"/>
        <v>Retained</v>
      </c>
    </row>
    <row r="11374" spans="1:19" x14ac:dyDescent="0.35">
      <c r="A11374" s="1">
        <v>11385</v>
      </c>
      <c r="B11374" s="4">
        <v>43349</v>
      </c>
      <c r="C11374" s="4" t="str">
        <f t="shared" si="531"/>
        <v>September</v>
      </c>
      <c r="D11374" s="4" t="str">
        <f t="shared" si="532"/>
        <v>2018</v>
      </c>
      <c r="E11374" s="8">
        <v>4961</v>
      </c>
      <c r="F11374" t="s">
        <v>106</v>
      </c>
      <c r="G11374" t="s">
        <v>109</v>
      </c>
      <c r="H11374" t="s">
        <v>107</v>
      </c>
      <c r="I11374">
        <v>4</v>
      </c>
      <c r="J11374" t="s">
        <v>37</v>
      </c>
      <c r="K11374" t="e" vm="9">
        <v>#VALUE!</v>
      </c>
      <c r="L11374" t="e" vm="7">
        <v>#VALUE!</v>
      </c>
      <c r="M11374" t="e" vm="3">
        <v>#VALUE!</v>
      </c>
      <c r="N11374" t="s">
        <v>5</v>
      </c>
      <c r="O11374" t="s">
        <v>28</v>
      </c>
      <c r="P11374" t="s">
        <v>34</v>
      </c>
      <c r="Q11374" s="10">
        <v>4</v>
      </c>
      <c r="R11374" s="12">
        <v>3.36</v>
      </c>
      <c r="S11374" t="str">
        <f t="shared" si="533"/>
        <v>Retained</v>
      </c>
    </row>
    <row r="11375" spans="1:19" x14ac:dyDescent="0.35">
      <c r="A11375" s="1">
        <v>11386</v>
      </c>
      <c r="B11375" s="4">
        <v>43349</v>
      </c>
      <c r="C11375" s="4" t="str">
        <f t="shared" si="531"/>
        <v>September</v>
      </c>
      <c r="D11375" s="4" t="str">
        <f t="shared" si="532"/>
        <v>2018</v>
      </c>
      <c r="E11375" s="8">
        <v>8698</v>
      </c>
      <c r="F11375" t="s">
        <v>105</v>
      </c>
      <c r="G11375" t="s">
        <v>109</v>
      </c>
      <c r="H11375" t="s">
        <v>107</v>
      </c>
      <c r="I11375">
        <v>5</v>
      </c>
      <c r="J11375" t="s">
        <v>51</v>
      </c>
      <c r="K11375" t="e" vm="28">
        <v>#VALUE!</v>
      </c>
      <c r="L11375" t="e" vm="29">
        <v>#VALUE!</v>
      </c>
      <c r="M11375" t="e" vm="3">
        <v>#VALUE!</v>
      </c>
      <c r="N11375" t="s">
        <v>5</v>
      </c>
      <c r="O11375" t="s">
        <v>28</v>
      </c>
      <c r="P11375" t="s">
        <v>8</v>
      </c>
      <c r="Q11375" s="10">
        <v>5</v>
      </c>
      <c r="R11375" s="12">
        <v>9.6</v>
      </c>
      <c r="S11375" t="str">
        <f t="shared" si="533"/>
        <v>New</v>
      </c>
    </row>
    <row r="11376" spans="1:19" x14ac:dyDescent="0.35">
      <c r="A11376" s="1">
        <v>11387</v>
      </c>
      <c r="B11376" s="4">
        <v>43349</v>
      </c>
      <c r="C11376" s="4" t="str">
        <f t="shared" si="531"/>
        <v>September</v>
      </c>
      <c r="D11376" s="4" t="str">
        <f t="shared" si="532"/>
        <v>2018</v>
      </c>
      <c r="E11376" s="8">
        <v>3016</v>
      </c>
      <c r="F11376" t="s">
        <v>105</v>
      </c>
      <c r="G11376" t="s">
        <v>109</v>
      </c>
      <c r="H11376" t="s">
        <v>108</v>
      </c>
      <c r="I11376">
        <v>1</v>
      </c>
      <c r="J11376" t="s">
        <v>51</v>
      </c>
      <c r="K11376" t="e" vm="22">
        <v>#VALUE!</v>
      </c>
      <c r="L11376" t="e" vm="23">
        <v>#VALUE!</v>
      </c>
      <c r="M11376" t="e" vm="3">
        <v>#VALUE!</v>
      </c>
      <c r="N11376" t="s">
        <v>5</v>
      </c>
      <c r="O11376" t="s">
        <v>6</v>
      </c>
      <c r="P11376" t="s">
        <v>6</v>
      </c>
      <c r="Q11376" s="10">
        <v>3</v>
      </c>
      <c r="R11376" s="12">
        <v>5.09</v>
      </c>
      <c r="S11376" t="str">
        <f t="shared" si="533"/>
        <v>Retained</v>
      </c>
    </row>
    <row r="11377" spans="1:19" x14ac:dyDescent="0.35">
      <c r="A11377" s="1">
        <v>11388</v>
      </c>
      <c r="B11377" s="4">
        <v>43349</v>
      </c>
      <c r="C11377" s="4" t="str">
        <f t="shared" si="531"/>
        <v>September</v>
      </c>
      <c r="D11377" s="4" t="str">
        <f t="shared" si="532"/>
        <v>2018</v>
      </c>
      <c r="E11377" s="8">
        <v>5831</v>
      </c>
      <c r="F11377" t="s">
        <v>106</v>
      </c>
      <c r="G11377" t="s">
        <v>109</v>
      </c>
      <c r="H11377" t="s">
        <v>108</v>
      </c>
      <c r="I11377">
        <v>3</v>
      </c>
      <c r="J11377" t="s">
        <v>37</v>
      </c>
      <c r="K11377" t="e" vm="4">
        <v>#VALUE!</v>
      </c>
      <c r="L11377" t="e" vm="5">
        <v>#VALUE!</v>
      </c>
      <c r="M11377" t="e" vm="3">
        <v>#VALUE!</v>
      </c>
      <c r="N11377" t="s">
        <v>5</v>
      </c>
      <c r="O11377" t="s">
        <v>7</v>
      </c>
      <c r="P11377" t="s">
        <v>8</v>
      </c>
      <c r="Q11377" s="10">
        <v>4</v>
      </c>
      <c r="R11377" s="12">
        <v>28.45</v>
      </c>
      <c r="S11377" t="str">
        <f t="shared" si="533"/>
        <v>Retained</v>
      </c>
    </row>
    <row r="11378" spans="1:19" x14ac:dyDescent="0.35">
      <c r="A11378" s="1">
        <v>11389</v>
      </c>
      <c r="B11378" s="4">
        <v>43349</v>
      </c>
      <c r="C11378" s="4" t="str">
        <f t="shared" si="531"/>
        <v>September</v>
      </c>
      <c r="D11378" s="4" t="str">
        <f t="shared" si="532"/>
        <v>2018</v>
      </c>
      <c r="E11378" s="8">
        <v>8647</v>
      </c>
      <c r="F11378" t="s">
        <v>105</v>
      </c>
      <c r="G11378" t="s">
        <v>109</v>
      </c>
      <c r="H11378" t="s">
        <v>108</v>
      </c>
      <c r="I11378">
        <v>1</v>
      </c>
      <c r="J11378" t="s">
        <v>4</v>
      </c>
      <c r="K11378" t="e" vm="4">
        <v>#VALUE!</v>
      </c>
      <c r="L11378" t="e" vm="5">
        <v>#VALUE!</v>
      </c>
      <c r="M11378" t="e" vm="3">
        <v>#VALUE!</v>
      </c>
      <c r="N11378" t="s">
        <v>5</v>
      </c>
      <c r="O11378" t="s">
        <v>15</v>
      </c>
      <c r="P11378" t="s">
        <v>15</v>
      </c>
      <c r="Q11378" s="10">
        <v>4</v>
      </c>
      <c r="R11378" s="12">
        <v>13.5</v>
      </c>
      <c r="S11378" t="str">
        <f t="shared" si="533"/>
        <v>Retained</v>
      </c>
    </row>
    <row r="11379" spans="1:19" x14ac:dyDescent="0.35">
      <c r="A11379" s="1">
        <v>11390</v>
      </c>
      <c r="B11379" s="4">
        <v>43349</v>
      </c>
      <c r="C11379" s="4" t="str">
        <f t="shared" si="531"/>
        <v>September</v>
      </c>
      <c r="D11379" s="4" t="str">
        <f t="shared" si="532"/>
        <v>2018</v>
      </c>
      <c r="E11379" s="8">
        <v>4620</v>
      </c>
      <c r="F11379" t="s">
        <v>105</v>
      </c>
      <c r="G11379" t="s">
        <v>110</v>
      </c>
      <c r="H11379" t="s">
        <v>107</v>
      </c>
      <c r="I11379">
        <v>1</v>
      </c>
      <c r="J11379" t="s">
        <v>37</v>
      </c>
      <c r="K11379" t="e" vm="26">
        <v>#VALUE!</v>
      </c>
      <c r="L11379" t="e" vm="25">
        <v>#VALUE!</v>
      </c>
      <c r="M11379" t="e" vm="3">
        <v>#VALUE!</v>
      </c>
      <c r="N11379" t="s">
        <v>5</v>
      </c>
      <c r="O11379" t="s">
        <v>30</v>
      </c>
      <c r="P11379" t="s">
        <v>39</v>
      </c>
      <c r="Q11379" s="10">
        <v>3</v>
      </c>
      <c r="R11379" s="12">
        <v>6.53</v>
      </c>
      <c r="S11379" t="str">
        <f t="shared" si="533"/>
        <v>Retained</v>
      </c>
    </row>
    <row r="11380" spans="1:19" x14ac:dyDescent="0.35">
      <c r="A11380" s="1">
        <v>11391</v>
      </c>
      <c r="B11380" s="4">
        <v>43349</v>
      </c>
      <c r="C11380" s="4" t="str">
        <f t="shared" si="531"/>
        <v>September</v>
      </c>
      <c r="D11380" s="4" t="str">
        <f t="shared" si="532"/>
        <v>2018</v>
      </c>
      <c r="E11380" s="8">
        <v>1612</v>
      </c>
      <c r="F11380" t="s">
        <v>106</v>
      </c>
      <c r="G11380" t="s">
        <v>110</v>
      </c>
      <c r="H11380" t="s">
        <v>107</v>
      </c>
      <c r="I11380">
        <v>3</v>
      </c>
      <c r="J11380" t="s">
        <v>72</v>
      </c>
      <c r="K11380" t="e" vm="26">
        <v>#VALUE!</v>
      </c>
      <c r="L11380" t="e" vm="25">
        <v>#VALUE!</v>
      </c>
      <c r="M11380" t="e" vm="3">
        <v>#VALUE!</v>
      </c>
      <c r="N11380" t="s">
        <v>5</v>
      </c>
      <c r="O11380" t="s">
        <v>61</v>
      </c>
      <c r="P11380" t="s">
        <v>61</v>
      </c>
      <c r="Q11380" s="10">
        <v>5</v>
      </c>
      <c r="R11380" s="12">
        <v>22.85</v>
      </c>
      <c r="S11380" t="str">
        <f t="shared" si="533"/>
        <v>Retained</v>
      </c>
    </row>
    <row r="11381" spans="1:19" x14ac:dyDescent="0.35">
      <c r="A11381" s="1">
        <v>11392</v>
      </c>
      <c r="B11381" s="4">
        <v>43349</v>
      </c>
      <c r="C11381" s="4" t="str">
        <f t="shared" si="531"/>
        <v>September</v>
      </c>
      <c r="D11381" s="4" t="str">
        <f t="shared" si="532"/>
        <v>2018</v>
      </c>
      <c r="E11381" s="8">
        <v>9527</v>
      </c>
      <c r="F11381" t="s">
        <v>105</v>
      </c>
      <c r="G11381" t="s">
        <v>109</v>
      </c>
      <c r="H11381" t="s">
        <v>108</v>
      </c>
      <c r="I11381">
        <v>1</v>
      </c>
      <c r="J11381" t="s">
        <v>38</v>
      </c>
      <c r="K11381" t="e" vm="8">
        <v>#VALUE!</v>
      </c>
      <c r="L11381" t="e" vm="2">
        <v>#VALUE!</v>
      </c>
      <c r="M11381" t="e" vm="3">
        <v>#VALUE!</v>
      </c>
      <c r="N11381" t="s">
        <v>9</v>
      </c>
      <c r="O11381" t="s">
        <v>10</v>
      </c>
      <c r="P11381" t="s">
        <v>16</v>
      </c>
      <c r="Q11381" s="10">
        <v>3</v>
      </c>
      <c r="R11381" s="12">
        <v>12.93</v>
      </c>
      <c r="S11381" t="str">
        <f t="shared" si="533"/>
        <v>Retained</v>
      </c>
    </row>
    <row r="11382" spans="1:19" x14ac:dyDescent="0.35">
      <c r="A11382" s="1">
        <v>11393</v>
      </c>
      <c r="B11382" s="4">
        <v>43349</v>
      </c>
      <c r="C11382" s="4" t="str">
        <f t="shared" si="531"/>
        <v>September</v>
      </c>
      <c r="D11382" s="4" t="str">
        <f t="shared" si="532"/>
        <v>2018</v>
      </c>
      <c r="E11382" s="8">
        <v>10081</v>
      </c>
      <c r="F11382" t="s">
        <v>106</v>
      </c>
      <c r="G11382" t="s">
        <v>109</v>
      </c>
      <c r="H11382" t="s">
        <v>107</v>
      </c>
      <c r="I11382">
        <v>3</v>
      </c>
      <c r="J11382" t="s">
        <v>71</v>
      </c>
      <c r="K11382" t="e" vm="15">
        <v>#VALUE!</v>
      </c>
      <c r="L11382" t="e" vm="5">
        <v>#VALUE!</v>
      </c>
      <c r="M11382" t="e" vm="3">
        <v>#VALUE!</v>
      </c>
      <c r="N11382" t="s">
        <v>12</v>
      </c>
      <c r="O11382" t="s">
        <v>13</v>
      </c>
      <c r="P11382" t="s">
        <v>24</v>
      </c>
      <c r="Q11382" s="10">
        <v>4</v>
      </c>
      <c r="R11382" s="12">
        <v>4.42</v>
      </c>
      <c r="S11382" t="str">
        <f t="shared" si="533"/>
        <v>Retained</v>
      </c>
    </row>
    <row r="11383" spans="1:19" x14ac:dyDescent="0.35">
      <c r="A11383" s="1">
        <v>11394</v>
      </c>
      <c r="B11383" s="4">
        <v>43349</v>
      </c>
      <c r="C11383" s="4" t="str">
        <f t="shared" si="531"/>
        <v>September</v>
      </c>
      <c r="D11383" s="4" t="str">
        <f t="shared" si="532"/>
        <v>2018</v>
      </c>
      <c r="E11383" s="8">
        <v>1366</v>
      </c>
      <c r="F11383" t="s">
        <v>105</v>
      </c>
      <c r="G11383" t="s">
        <v>109</v>
      </c>
      <c r="H11383" t="s">
        <v>108</v>
      </c>
      <c r="I11383">
        <v>4</v>
      </c>
      <c r="J11383" t="s">
        <v>62</v>
      </c>
      <c r="K11383" t="e" vm="9">
        <v>#VALUE!</v>
      </c>
      <c r="L11383" t="e" vm="7">
        <v>#VALUE!</v>
      </c>
      <c r="M11383" t="e" vm="3">
        <v>#VALUE!</v>
      </c>
      <c r="N11383" t="s">
        <v>5</v>
      </c>
      <c r="O11383" t="s">
        <v>7</v>
      </c>
      <c r="P11383" t="s">
        <v>27</v>
      </c>
      <c r="Q11383" s="10">
        <v>4</v>
      </c>
      <c r="R11383" s="12">
        <v>4.03</v>
      </c>
      <c r="S11383" t="str">
        <f t="shared" si="533"/>
        <v>Retained</v>
      </c>
    </row>
    <row r="11384" spans="1:19" x14ac:dyDescent="0.35">
      <c r="A11384" s="1">
        <v>11395</v>
      </c>
      <c r="B11384" s="4">
        <v>43349</v>
      </c>
      <c r="C11384" s="4" t="str">
        <f t="shared" si="531"/>
        <v>September</v>
      </c>
      <c r="D11384" s="4" t="str">
        <f t="shared" si="532"/>
        <v>2018</v>
      </c>
      <c r="E11384" s="8">
        <v>2762</v>
      </c>
      <c r="F11384" t="s">
        <v>106</v>
      </c>
      <c r="G11384" t="s">
        <v>109</v>
      </c>
      <c r="H11384" t="s">
        <v>108</v>
      </c>
      <c r="I11384">
        <v>2</v>
      </c>
      <c r="J11384" t="s">
        <v>38</v>
      </c>
      <c r="K11384" t="e" vm="9">
        <v>#VALUE!</v>
      </c>
      <c r="L11384" t="e" vm="7">
        <v>#VALUE!</v>
      </c>
      <c r="M11384" t="e" vm="3">
        <v>#VALUE!</v>
      </c>
      <c r="N11384" t="s">
        <v>5</v>
      </c>
      <c r="O11384" t="s">
        <v>7</v>
      </c>
      <c r="P11384" t="s">
        <v>27</v>
      </c>
      <c r="Q11384" s="10">
        <v>5</v>
      </c>
      <c r="R11384" s="12">
        <v>34.659999999999997</v>
      </c>
      <c r="S11384" t="str">
        <f t="shared" si="533"/>
        <v>Retained</v>
      </c>
    </row>
    <row r="11385" spans="1:19" x14ac:dyDescent="0.35">
      <c r="A11385" s="1">
        <v>11396</v>
      </c>
      <c r="B11385" s="4">
        <v>43349</v>
      </c>
      <c r="C11385" s="4" t="str">
        <f t="shared" si="531"/>
        <v>September</v>
      </c>
      <c r="D11385" s="4" t="str">
        <f t="shared" si="532"/>
        <v>2018</v>
      </c>
      <c r="E11385" s="8">
        <v>8363</v>
      </c>
      <c r="F11385" t="s">
        <v>105</v>
      </c>
      <c r="G11385" t="s">
        <v>110</v>
      </c>
      <c r="H11385" t="s">
        <v>107</v>
      </c>
      <c r="I11385">
        <v>5</v>
      </c>
      <c r="J11385" t="s">
        <v>38</v>
      </c>
      <c r="K11385" t="e" vm="26">
        <v>#VALUE!</v>
      </c>
      <c r="L11385" t="e" vm="25">
        <v>#VALUE!</v>
      </c>
      <c r="M11385" t="e" vm="3">
        <v>#VALUE!</v>
      </c>
      <c r="N11385" t="s">
        <v>5</v>
      </c>
      <c r="O11385" t="s">
        <v>6</v>
      </c>
      <c r="P11385" t="s">
        <v>43</v>
      </c>
      <c r="Q11385" s="10">
        <v>6</v>
      </c>
      <c r="R11385" s="12">
        <v>16.18</v>
      </c>
      <c r="S11385" t="str">
        <f t="shared" si="533"/>
        <v>Retained</v>
      </c>
    </row>
    <row r="11386" spans="1:19" x14ac:dyDescent="0.35">
      <c r="A11386" s="1">
        <v>11397</v>
      </c>
      <c r="B11386" s="4">
        <v>43349</v>
      </c>
      <c r="C11386" s="4" t="str">
        <f t="shared" si="531"/>
        <v>September</v>
      </c>
      <c r="D11386" s="4" t="str">
        <f t="shared" si="532"/>
        <v>2018</v>
      </c>
      <c r="E11386" s="8">
        <v>5040</v>
      </c>
      <c r="F11386" t="s">
        <v>106</v>
      </c>
      <c r="G11386" t="s">
        <v>110</v>
      </c>
      <c r="H11386" t="s">
        <v>107</v>
      </c>
      <c r="I11386">
        <v>3</v>
      </c>
      <c r="J11386" t="s">
        <v>37</v>
      </c>
      <c r="K11386" t="e" vm="15">
        <v>#VALUE!</v>
      </c>
      <c r="L11386" t="e" vm="5">
        <v>#VALUE!</v>
      </c>
      <c r="M11386" t="e" vm="3">
        <v>#VALUE!</v>
      </c>
      <c r="N11386" t="s">
        <v>5</v>
      </c>
      <c r="O11386" t="s">
        <v>28</v>
      </c>
      <c r="P11386" t="s">
        <v>53</v>
      </c>
      <c r="Q11386" s="10">
        <v>2</v>
      </c>
      <c r="R11386" s="12">
        <v>2.62</v>
      </c>
      <c r="S11386" t="str">
        <f t="shared" si="533"/>
        <v>Retained</v>
      </c>
    </row>
    <row r="11387" spans="1:19" x14ac:dyDescent="0.35">
      <c r="A11387" s="1">
        <v>11398</v>
      </c>
      <c r="B11387" s="4">
        <v>43349</v>
      </c>
      <c r="C11387" s="4" t="str">
        <f t="shared" si="531"/>
        <v>September</v>
      </c>
      <c r="D11387" s="4" t="str">
        <f t="shared" si="532"/>
        <v>2018</v>
      </c>
      <c r="E11387" s="8">
        <v>8687</v>
      </c>
      <c r="F11387" t="s">
        <v>105</v>
      </c>
      <c r="G11387" t="s">
        <v>109</v>
      </c>
      <c r="H11387" t="s">
        <v>108</v>
      </c>
      <c r="I11387">
        <v>2</v>
      </c>
      <c r="J11387" t="s">
        <v>37</v>
      </c>
      <c r="K11387" t="e" vm="10">
        <v>#VALUE!</v>
      </c>
      <c r="L11387" t="e" vm="5">
        <v>#VALUE!</v>
      </c>
      <c r="M11387" t="e" vm="3">
        <v>#VALUE!</v>
      </c>
      <c r="N11387" t="s">
        <v>12</v>
      </c>
      <c r="O11387" t="s">
        <v>22</v>
      </c>
      <c r="P11387" t="s">
        <v>36</v>
      </c>
      <c r="Q11387" s="10">
        <v>5</v>
      </c>
      <c r="R11387" s="12">
        <v>10.37</v>
      </c>
      <c r="S11387" t="str">
        <f t="shared" si="533"/>
        <v>Retained</v>
      </c>
    </row>
    <row r="11388" spans="1:19" x14ac:dyDescent="0.35">
      <c r="A11388" s="1">
        <v>11399</v>
      </c>
      <c r="B11388" s="4">
        <v>43349</v>
      </c>
      <c r="C11388" s="4" t="str">
        <f t="shared" si="531"/>
        <v>September</v>
      </c>
      <c r="D11388" s="4" t="str">
        <f t="shared" si="532"/>
        <v>2018</v>
      </c>
      <c r="E11388" s="8">
        <v>7593</v>
      </c>
      <c r="F11388" t="s">
        <v>105</v>
      </c>
      <c r="G11388" t="s">
        <v>109</v>
      </c>
      <c r="H11388" t="s">
        <v>107</v>
      </c>
      <c r="I11388">
        <v>3</v>
      </c>
      <c r="J11388" t="s">
        <v>51</v>
      </c>
      <c r="K11388" t="e" vm="24">
        <v>#VALUE!</v>
      </c>
      <c r="L11388" t="e" vm="25">
        <v>#VALUE!</v>
      </c>
      <c r="M11388" t="e" vm="3">
        <v>#VALUE!</v>
      </c>
      <c r="N11388" t="s">
        <v>5</v>
      </c>
      <c r="O11388" t="s">
        <v>41</v>
      </c>
      <c r="P11388" t="s">
        <v>42</v>
      </c>
      <c r="Q11388" s="10">
        <v>3</v>
      </c>
      <c r="R11388" s="12">
        <v>7.85</v>
      </c>
      <c r="S11388" t="str">
        <f t="shared" si="533"/>
        <v>Retained</v>
      </c>
    </row>
    <row r="11389" spans="1:19" x14ac:dyDescent="0.35">
      <c r="A11389" s="1">
        <v>11400</v>
      </c>
      <c r="B11389" s="4">
        <v>43349</v>
      </c>
      <c r="C11389" s="4" t="str">
        <f t="shared" si="531"/>
        <v>September</v>
      </c>
      <c r="D11389" s="4" t="str">
        <f t="shared" si="532"/>
        <v>2018</v>
      </c>
      <c r="E11389" s="8">
        <v>5977</v>
      </c>
      <c r="F11389" t="s">
        <v>106</v>
      </c>
      <c r="G11389" t="s">
        <v>109</v>
      </c>
      <c r="H11389" t="s">
        <v>108</v>
      </c>
      <c r="I11389">
        <v>1</v>
      </c>
      <c r="J11389" t="s">
        <v>38</v>
      </c>
      <c r="K11389" t="e" vm="15">
        <v>#VALUE!</v>
      </c>
      <c r="L11389" t="e" vm="5">
        <v>#VALUE!</v>
      </c>
      <c r="M11389" t="e" vm="3">
        <v>#VALUE!</v>
      </c>
      <c r="N11389" t="s">
        <v>5</v>
      </c>
      <c r="O11389" t="s">
        <v>19</v>
      </c>
      <c r="P11389" t="s">
        <v>19</v>
      </c>
      <c r="Q11389" s="10">
        <v>5</v>
      </c>
      <c r="R11389" s="12">
        <v>7.83</v>
      </c>
      <c r="S11389" t="str">
        <f t="shared" si="533"/>
        <v>New</v>
      </c>
    </row>
    <row r="11390" spans="1:19" x14ac:dyDescent="0.35">
      <c r="A11390" s="1">
        <v>11401</v>
      </c>
      <c r="B11390" s="4">
        <v>43349</v>
      </c>
      <c r="C11390" s="4" t="str">
        <f t="shared" si="531"/>
        <v>September</v>
      </c>
      <c r="D11390" s="4" t="str">
        <f t="shared" si="532"/>
        <v>2018</v>
      </c>
      <c r="E11390" s="8">
        <v>7610</v>
      </c>
      <c r="F11390" t="s">
        <v>106</v>
      </c>
      <c r="G11390" t="s">
        <v>109</v>
      </c>
      <c r="H11390" t="s">
        <v>107</v>
      </c>
      <c r="I11390">
        <v>0</v>
      </c>
      <c r="J11390" t="s">
        <v>51</v>
      </c>
      <c r="K11390" t="e" vm="28">
        <v>#VALUE!</v>
      </c>
      <c r="L11390" t="e" vm="29">
        <v>#VALUE!</v>
      </c>
      <c r="M11390" t="e" vm="3">
        <v>#VALUE!</v>
      </c>
      <c r="N11390" t="s">
        <v>5</v>
      </c>
      <c r="O11390" t="s">
        <v>30</v>
      </c>
      <c r="P11390" t="s">
        <v>8</v>
      </c>
      <c r="Q11390" s="10">
        <v>3</v>
      </c>
      <c r="R11390" s="12">
        <v>7.97</v>
      </c>
      <c r="S11390" t="str">
        <f t="shared" si="533"/>
        <v>New</v>
      </c>
    </row>
    <row r="11391" spans="1:19" x14ac:dyDescent="0.35">
      <c r="A11391" s="1">
        <v>11402</v>
      </c>
      <c r="B11391" s="4">
        <v>43349</v>
      </c>
      <c r="C11391" s="4" t="str">
        <f t="shared" si="531"/>
        <v>September</v>
      </c>
      <c r="D11391" s="4" t="str">
        <f t="shared" si="532"/>
        <v>2018</v>
      </c>
      <c r="E11391" s="8">
        <v>272</v>
      </c>
      <c r="F11391" t="s">
        <v>105</v>
      </c>
      <c r="G11391" t="s">
        <v>109</v>
      </c>
      <c r="H11391" t="s">
        <v>108</v>
      </c>
      <c r="I11391">
        <v>0</v>
      </c>
      <c r="J11391" t="s">
        <v>37</v>
      </c>
      <c r="K11391" t="e" vm="26">
        <v>#VALUE!</v>
      </c>
      <c r="L11391" t="e" vm="25">
        <v>#VALUE!</v>
      </c>
      <c r="M11391" t="e" vm="3">
        <v>#VALUE!</v>
      </c>
      <c r="N11391" t="s">
        <v>5</v>
      </c>
      <c r="O11391" t="s">
        <v>45</v>
      </c>
      <c r="P11391" t="s">
        <v>45</v>
      </c>
      <c r="Q11391" s="10">
        <v>4</v>
      </c>
      <c r="R11391" s="12">
        <v>16.27</v>
      </c>
      <c r="S11391" t="str">
        <f t="shared" si="533"/>
        <v>Retained</v>
      </c>
    </row>
    <row r="11392" spans="1:19" x14ac:dyDescent="0.35">
      <c r="A11392" s="1">
        <v>11403</v>
      </c>
      <c r="B11392" s="4">
        <v>43349</v>
      </c>
      <c r="C11392" s="4" t="str">
        <f t="shared" si="531"/>
        <v>September</v>
      </c>
      <c r="D11392" s="4" t="str">
        <f t="shared" si="532"/>
        <v>2018</v>
      </c>
      <c r="E11392" s="8">
        <v>7890</v>
      </c>
      <c r="F11392" t="s">
        <v>105</v>
      </c>
      <c r="G11392" t="s">
        <v>110</v>
      </c>
      <c r="H11392" t="s">
        <v>108</v>
      </c>
      <c r="I11392">
        <v>1</v>
      </c>
      <c r="J11392" t="s">
        <v>4</v>
      </c>
      <c r="K11392" t="e" vm="12">
        <v>#VALUE!</v>
      </c>
      <c r="L11392" t="e" vm="2">
        <v>#VALUE!</v>
      </c>
      <c r="M11392" t="e" vm="3">
        <v>#VALUE!</v>
      </c>
      <c r="N11392" t="s">
        <v>5</v>
      </c>
      <c r="O11392" t="s">
        <v>28</v>
      </c>
      <c r="P11392" t="s">
        <v>34</v>
      </c>
      <c r="Q11392" s="10">
        <v>4</v>
      </c>
      <c r="R11392" s="12">
        <v>22.4</v>
      </c>
      <c r="S11392" t="str">
        <f t="shared" si="533"/>
        <v>Retained</v>
      </c>
    </row>
    <row r="11393" spans="1:19" x14ac:dyDescent="0.35">
      <c r="A11393" s="1">
        <v>11404</v>
      </c>
      <c r="B11393" s="4">
        <v>43350</v>
      </c>
      <c r="C11393" s="4" t="str">
        <f t="shared" si="531"/>
        <v>September</v>
      </c>
      <c r="D11393" s="4" t="str">
        <f t="shared" si="532"/>
        <v>2018</v>
      </c>
      <c r="E11393" s="8">
        <v>1183</v>
      </c>
      <c r="F11393" t="s">
        <v>106</v>
      </c>
      <c r="G11393" t="s">
        <v>109</v>
      </c>
      <c r="H11393" t="s">
        <v>107</v>
      </c>
      <c r="I11393">
        <v>3</v>
      </c>
      <c r="J11393" t="s">
        <v>4</v>
      </c>
      <c r="K11393" t="e" vm="18">
        <v>#VALUE!</v>
      </c>
      <c r="L11393" t="e" vm="19">
        <v>#VALUE!</v>
      </c>
      <c r="M11393" t="e" vm="3">
        <v>#VALUE!</v>
      </c>
      <c r="N11393" t="s">
        <v>9</v>
      </c>
      <c r="O11393" t="s">
        <v>10</v>
      </c>
      <c r="P11393" t="s">
        <v>58</v>
      </c>
      <c r="Q11393" s="10">
        <v>5</v>
      </c>
      <c r="R11393" s="12">
        <v>17.89</v>
      </c>
      <c r="S11393" t="str">
        <f t="shared" si="533"/>
        <v>Retained</v>
      </c>
    </row>
    <row r="11394" spans="1:19" x14ac:dyDescent="0.35">
      <c r="A11394" s="1">
        <v>11405</v>
      </c>
      <c r="B11394" s="4">
        <v>43350</v>
      </c>
      <c r="C11394" s="4" t="str">
        <f t="shared" ref="C11394:C11457" si="534">TEXT(B11394, "MMMM")</f>
        <v>September</v>
      </c>
      <c r="D11394" s="4" t="str">
        <f t="shared" ref="D11394:D11457" si="535">TEXT(B11394, "YYYY")</f>
        <v>2018</v>
      </c>
      <c r="E11394" s="8">
        <v>655</v>
      </c>
      <c r="F11394" t="s">
        <v>105</v>
      </c>
      <c r="G11394" t="s">
        <v>110</v>
      </c>
      <c r="H11394" t="s">
        <v>107</v>
      </c>
      <c r="I11394">
        <v>1</v>
      </c>
      <c r="J11394" t="s">
        <v>62</v>
      </c>
      <c r="K11394" t="e" vm="27">
        <v>#VALUE!</v>
      </c>
      <c r="L11394" t="e" vm="23">
        <v>#VALUE!</v>
      </c>
      <c r="M11394" t="e" vm="3">
        <v>#VALUE!</v>
      </c>
      <c r="N11394" t="s">
        <v>5</v>
      </c>
      <c r="O11394" t="s">
        <v>30</v>
      </c>
      <c r="P11394" t="s">
        <v>8</v>
      </c>
      <c r="Q11394" s="10">
        <v>5</v>
      </c>
      <c r="R11394" s="12">
        <v>14.76</v>
      </c>
      <c r="S11394" t="str">
        <f t="shared" ref="S11394:S11457" si="536">IF(COUNTIFS(E:E, E11394, B:B, "&lt;="&amp;B11394)&gt;1, "Retained", "New")</f>
        <v>New</v>
      </c>
    </row>
    <row r="11395" spans="1:19" x14ac:dyDescent="0.35">
      <c r="A11395" s="1">
        <v>11406</v>
      </c>
      <c r="B11395" s="4">
        <v>43350</v>
      </c>
      <c r="C11395" s="4" t="str">
        <f t="shared" si="534"/>
        <v>September</v>
      </c>
      <c r="D11395" s="4" t="str">
        <f t="shared" si="535"/>
        <v>2018</v>
      </c>
      <c r="E11395" s="8">
        <v>1571</v>
      </c>
      <c r="F11395" t="s">
        <v>105</v>
      </c>
      <c r="G11395" t="s">
        <v>109</v>
      </c>
      <c r="H11395" t="s">
        <v>107</v>
      </c>
      <c r="I11395">
        <v>0</v>
      </c>
      <c r="J11395" t="s">
        <v>62</v>
      </c>
      <c r="K11395" t="e" vm="26">
        <v>#VALUE!</v>
      </c>
      <c r="L11395" t="e" vm="25">
        <v>#VALUE!</v>
      </c>
      <c r="M11395" t="e" vm="3">
        <v>#VALUE!</v>
      </c>
      <c r="N11395" t="s">
        <v>5</v>
      </c>
      <c r="O11395" t="s">
        <v>45</v>
      </c>
      <c r="P11395" t="s">
        <v>45</v>
      </c>
      <c r="Q11395" s="10">
        <v>4</v>
      </c>
      <c r="R11395" s="12">
        <v>4.1100000000000003</v>
      </c>
      <c r="S11395" t="str">
        <f t="shared" si="536"/>
        <v>Retained</v>
      </c>
    </row>
    <row r="11396" spans="1:19" x14ac:dyDescent="0.35">
      <c r="A11396" s="1">
        <v>11407</v>
      </c>
      <c r="B11396" s="4">
        <v>43350</v>
      </c>
      <c r="C11396" s="4" t="str">
        <f t="shared" si="534"/>
        <v>September</v>
      </c>
      <c r="D11396" s="4" t="str">
        <f t="shared" si="535"/>
        <v>2018</v>
      </c>
      <c r="E11396" s="8">
        <v>9601</v>
      </c>
      <c r="F11396" t="s">
        <v>106</v>
      </c>
      <c r="G11396" t="s">
        <v>109</v>
      </c>
      <c r="H11396" t="s">
        <v>107</v>
      </c>
      <c r="I11396">
        <v>0</v>
      </c>
      <c r="J11396" t="s">
        <v>72</v>
      </c>
      <c r="K11396" t="e" vm="6">
        <v>#VALUE!</v>
      </c>
      <c r="L11396" t="e" vm="7">
        <v>#VALUE!</v>
      </c>
      <c r="M11396" t="e" vm="3">
        <v>#VALUE!</v>
      </c>
      <c r="N11396" t="s">
        <v>5</v>
      </c>
      <c r="O11396" t="s">
        <v>45</v>
      </c>
      <c r="P11396" t="s">
        <v>45</v>
      </c>
      <c r="Q11396" s="10">
        <v>3</v>
      </c>
      <c r="R11396" s="12">
        <v>6.9</v>
      </c>
      <c r="S11396" t="str">
        <f t="shared" si="536"/>
        <v>Retained</v>
      </c>
    </row>
    <row r="11397" spans="1:19" x14ac:dyDescent="0.35">
      <c r="A11397" s="1">
        <v>11408</v>
      </c>
      <c r="B11397" s="4">
        <v>43350</v>
      </c>
      <c r="C11397" s="4" t="str">
        <f t="shared" si="534"/>
        <v>September</v>
      </c>
      <c r="D11397" s="4" t="str">
        <f t="shared" si="535"/>
        <v>2018</v>
      </c>
      <c r="E11397" s="8">
        <v>8345</v>
      </c>
      <c r="F11397" t="s">
        <v>105</v>
      </c>
      <c r="G11397" t="s">
        <v>109</v>
      </c>
      <c r="H11397" t="s">
        <v>107</v>
      </c>
      <c r="I11397">
        <v>3</v>
      </c>
      <c r="J11397" t="s">
        <v>37</v>
      </c>
      <c r="K11397" t="e" vm="20">
        <v>#VALUE!</v>
      </c>
      <c r="L11397" t="e" vm="21">
        <v>#VALUE!</v>
      </c>
      <c r="M11397" t="e" vm="3">
        <v>#VALUE!</v>
      </c>
      <c r="N11397" t="s">
        <v>5</v>
      </c>
      <c r="O11397" t="s">
        <v>7</v>
      </c>
      <c r="P11397" t="s">
        <v>8</v>
      </c>
      <c r="Q11397" s="10">
        <v>3</v>
      </c>
      <c r="R11397" s="12">
        <v>13.1</v>
      </c>
      <c r="S11397" t="str">
        <f t="shared" si="536"/>
        <v>Retained</v>
      </c>
    </row>
    <row r="11398" spans="1:19" x14ac:dyDescent="0.35">
      <c r="A11398" s="1">
        <v>11409</v>
      </c>
      <c r="B11398" s="4">
        <v>43350</v>
      </c>
      <c r="C11398" s="4" t="str">
        <f t="shared" si="534"/>
        <v>September</v>
      </c>
      <c r="D11398" s="4" t="str">
        <f t="shared" si="535"/>
        <v>2018</v>
      </c>
      <c r="E11398" s="8">
        <v>4766</v>
      </c>
      <c r="F11398" t="s">
        <v>105</v>
      </c>
      <c r="G11398" t="s">
        <v>110</v>
      </c>
      <c r="H11398" t="s">
        <v>107</v>
      </c>
      <c r="I11398">
        <v>2</v>
      </c>
      <c r="J11398" t="s">
        <v>37</v>
      </c>
      <c r="K11398" t="e" vm="28">
        <v>#VALUE!</v>
      </c>
      <c r="L11398" t="e" vm="29">
        <v>#VALUE!</v>
      </c>
      <c r="M11398" t="e" vm="3">
        <v>#VALUE!</v>
      </c>
      <c r="N11398" t="s">
        <v>5</v>
      </c>
      <c r="O11398" t="s">
        <v>6</v>
      </c>
      <c r="P11398" t="s">
        <v>43</v>
      </c>
      <c r="Q11398" s="10">
        <v>4</v>
      </c>
      <c r="R11398" s="12">
        <v>3.89</v>
      </c>
      <c r="S11398" t="str">
        <f t="shared" si="536"/>
        <v>Retained</v>
      </c>
    </row>
    <row r="11399" spans="1:19" x14ac:dyDescent="0.35">
      <c r="A11399" s="1">
        <v>11410</v>
      </c>
      <c r="B11399" s="4">
        <v>43350</v>
      </c>
      <c r="C11399" s="4" t="str">
        <f t="shared" si="534"/>
        <v>September</v>
      </c>
      <c r="D11399" s="4" t="str">
        <f t="shared" si="535"/>
        <v>2018</v>
      </c>
      <c r="E11399" s="8">
        <v>5449</v>
      </c>
      <c r="F11399" t="s">
        <v>105</v>
      </c>
      <c r="G11399" t="s">
        <v>109</v>
      </c>
      <c r="H11399" t="s">
        <v>107</v>
      </c>
      <c r="I11399">
        <v>3</v>
      </c>
      <c r="J11399" t="s">
        <v>37</v>
      </c>
      <c r="K11399" t="e" vm="15">
        <v>#VALUE!</v>
      </c>
      <c r="L11399" t="e" vm="5">
        <v>#VALUE!</v>
      </c>
      <c r="M11399" t="e" vm="3">
        <v>#VALUE!</v>
      </c>
      <c r="N11399" t="s">
        <v>5</v>
      </c>
      <c r="O11399" t="s">
        <v>6</v>
      </c>
      <c r="P11399" t="s">
        <v>6</v>
      </c>
      <c r="Q11399" s="10">
        <v>4</v>
      </c>
      <c r="R11399" s="12">
        <v>8.02</v>
      </c>
      <c r="S11399" t="str">
        <f t="shared" si="536"/>
        <v>New</v>
      </c>
    </row>
    <row r="11400" spans="1:19" x14ac:dyDescent="0.35">
      <c r="A11400" s="1">
        <v>11411</v>
      </c>
      <c r="B11400" s="4">
        <v>43350</v>
      </c>
      <c r="C11400" s="4" t="str">
        <f t="shared" si="534"/>
        <v>September</v>
      </c>
      <c r="D11400" s="4" t="str">
        <f t="shared" si="535"/>
        <v>2018</v>
      </c>
      <c r="E11400" s="8">
        <v>7166</v>
      </c>
      <c r="F11400" t="s">
        <v>106</v>
      </c>
      <c r="G11400" t="s">
        <v>109</v>
      </c>
      <c r="H11400" t="s">
        <v>108</v>
      </c>
      <c r="I11400">
        <v>0</v>
      </c>
      <c r="J11400" t="s">
        <v>38</v>
      </c>
      <c r="K11400" t="e" vm="22">
        <v>#VALUE!</v>
      </c>
      <c r="L11400" t="e" vm="23">
        <v>#VALUE!</v>
      </c>
      <c r="M11400" t="e" vm="3">
        <v>#VALUE!</v>
      </c>
      <c r="N11400" t="s">
        <v>12</v>
      </c>
      <c r="O11400" t="s">
        <v>13</v>
      </c>
      <c r="P11400" t="s">
        <v>14</v>
      </c>
      <c r="Q11400" s="10">
        <v>5</v>
      </c>
      <c r="R11400" s="12">
        <v>5.47</v>
      </c>
      <c r="S11400" t="str">
        <f t="shared" si="536"/>
        <v>Retained</v>
      </c>
    </row>
    <row r="11401" spans="1:19" x14ac:dyDescent="0.35">
      <c r="A11401" s="1">
        <v>11412</v>
      </c>
      <c r="B11401" s="4">
        <v>43350</v>
      </c>
      <c r="C11401" s="4" t="str">
        <f t="shared" si="534"/>
        <v>September</v>
      </c>
      <c r="D11401" s="4" t="str">
        <f t="shared" si="535"/>
        <v>2018</v>
      </c>
      <c r="E11401" s="8">
        <v>6962</v>
      </c>
      <c r="F11401" t="s">
        <v>105</v>
      </c>
      <c r="G11401" t="s">
        <v>109</v>
      </c>
      <c r="H11401" t="s">
        <v>108</v>
      </c>
      <c r="I11401">
        <v>2</v>
      </c>
      <c r="J11401" t="s">
        <v>4</v>
      </c>
      <c r="K11401" t="e" vm="28">
        <v>#VALUE!</v>
      </c>
      <c r="L11401" t="e" vm="29">
        <v>#VALUE!</v>
      </c>
      <c r="M11401" t="e" vm="3">
        <v>#VALUE!</v>
      </c>
      <c r="N11401" t="s">
        <v>5</v>
      </c>
      <c r="O11401" t="s">
        <v>28</v>
      </c>
      <c r="P11401" t="s">
        <v>53</v>
      </c>
      <c r="Q11401" s="10">
        <v>3</v>
      </c>
      <c r="R11401" s="12">
        <v>13.49</v>
      </c>
      <c r="S11401" t="str">
        <f t="shared" si="536"/>
        <v>Retained</v>
      </c>
    </row>
    <row r="11402" spans="1:19" x14ac:dyDescent="0.35">
      <c r="A11402" s="1">
        <v>11413</v>
      </c>
      <c r="B11402" s="4">
        <v>43350</v>
      </c>
      <c r="C11402" s="4" t="str">
        <f t="shared" si="534"/>
        <v>September</v>
      </c>
      <c r="D11402" s="4" t="str">
        <f t="shared" si="535"/>
        <v>2018</v>
      </c>
      <c r="E11402" s="8">
        <v>2942</v>
      </c>
      <c r="F11402" t="s">
        <v>105</v>
      </c>
      <c r="G11402" t="s">
        <v>109</v>
      </c>
      <c r="H11402" t="s">
        <v>108</v>
      </c>
      <c r="I11402">
        <v>3</v>
      </c>
      <c r="J11402" t="s">
        <v>37</v>
      </c>
      <c r="K11402" t="e" vm="13">
        <v>#VALUE!</v>
      </c>
      <c r="L11402" t="e" vm="5">
        <v>#VALUE!</v>
      </c>
      <c r="M11402" t="e" vm="3">
        <v>#VALUE!</v>
      </c>
      <c r="N11402" t="s">
        <v>12</v>
      </c>
      <c r="O11402" t="s">
        <v>22</v>
      </c>
      <c r="P11402" t="s">
        <v>50</v>
      </c>
      <c r="Q11402" s="10">
        <v>5</v>
      </c>
      <c r="R11402" s="12">
        <v>18.059999999999999</v>
      </c>
      <c r="S11402" t="str">
        <f t="shared" si="536"/>
        <v>Retained</v>
      </c>
    </row>
    <row r="11403" spans="1:19" x14ac:dyDescent="0.35">
      <c r="A11403" s="1">
        <v>11414</v>
      </c>
      <c r="B11403" s="4">
        <v>43350</v>
      </c>
      <c r="C11403" s="4" t="str">
        <f t="shared" si="534"/>
        <v>September</v>
      </c>
      <c r="D11403" s="4" t="str">
        <f t="shared" si="535"/>
        <v>2018</v>
      </c>
      <c r="E11403" s="8">
        <v>6161</v>
      </c>
      <c r="F11403" t="s">
        <v>105</v>
      </c>
      <c r="G11403" t="s">
        <v>109</v>
      </c>
      <c r="H11403" t="s">
        <v>108</v>
      </c>
      <c r="I11403">
        <v>1</v>
      </c>
      <c r="J11403" t="s">
        <v>51</v>
      </c>
      <c r="K11403" t="e" vm="13">
        <v>#VALUE!</v>
      </c>
      <c r="L11403" t="e" vm="5">
        <v>#VALUE!</v>
      </c>
      <c r="M11403" t="e" vm="3">
        <v>#VALUE!</v>
      </c>
      <c r="N11403" t="s">
        <v>5</v>
      </c>
      <c r="O11403" t="s">
        <v>34</v>
      </c>
      <c r="P11403" t="s">
        <v>34</v>
      </c>
      <c r="Q11403" s="10">
        <v>5</v>
      </c>
      <c r="R11403" s="12">
        <v>17.86</v>
      </c>
      <c r="S11403" t="str">
        <f t="shared" si="536"/>
        <v>Retained</v>
      </c>
    </row>
    <row r="11404" spans="1:19" x14ac:dyDescent="0.35">
      <c r="A11404" s="1">
        <v>11415</v>
      </c>
      <c r="B11404" s="4">
        <v>43350</v>
      </c>
      <c r="C11404" s="4" t="str">
        <f t="shared" si="534"/>
        <v>September</v>
      </c>
      <c r="D11404" s="4" t="str">
        <f t="shared" si="535"/>
        <v>2018</v>
      </c>
      <c r="E11404" s="8">
        <v>218</v>
      </c>
      <c r="F11404" t="s">
        <v>106</v>
      </c>
      <c r="G11404" t="s">
        <v>109</v>
      </c>
      <c r="H11404" t="s">
        <v>107</v>
      </c>
      <c r="I11404">
        <v>2</v>
      </c>
      <c r="J11404" t="s">
        <v>38</v>
      </c>
      <c r="K11404" t="e" vm="32">
        <v>#VALUE!</v>
      </c>
      <c r="L11404" t="e" vm="29">
        <v>#VALUE!</v>
      </c>
      <c r="M11404" t="e" vm="3">
        <v>#VALUE!</v>
      </c>
      <c r="N11404" t="s">
        <v>9</v>
      </c>
      <c r="O11404" t="s">
        <v>59</v>
      </c>
      <c r="P11404" t="s">
        <v>60</v>
      </c>
      <c r="Q11404" s="10">
        <v>4</v>
      </c>
      <c r="R11404" s="12">
        <v>26.59</v>
      </c>
      <c r="S11404" t="str">
        <f t="shared" si="536"/>
        <v>New</v>
      </c>
    </row>
    <row r="11405" spans="1:19" x14ac:dyDescent="0.35">
      <c r="A11405" s="1">
        <v>11416</v>
      </c>
      <c r="B11405" s="4">
        <v>43350</v>
      </c>
      <c r="C11405" s="4" t="str">
        <f t="shared" si="534"/>
        <v>September</v>
      </c>
      <c r="D11405" s="4" t="str">
        <f t="shared" si="535"/>
        <v>2018</v>
      </c>
      <c r="E11405" s="8">
        <v>8640</v>
      </c>
      <c r="F11405" t="s">
        <v>105</v>
      </c>
      <c r="G11405" t="s">
        <v>110</v>
      </c>
      <c r="H11405" t="s">
        <v>108</v>
      </c>
      <c r="I11405">
        <v>4</v>
      </c>
      <c r="J11405" t="s">
        <v>38</v>
      </c>
      <c r="K11405" t="e" vm="15">
        <v>#VALUE!</v>
      </c>
      <c r="L11405" t="e" vm="5">
        <v>#VALUE!</v>
      </c>
      <c r="M11405" t="e" vm="3">
        <v>#VALUE!</v>
      </c>
      <c r="N11405" t="s">
        <v>12</v>
      </c>
      <c r="O11405" t="s">
        <v>22</v>
      </c>
      <c r="P11405" t="s">
        <v>36</v>
      </c>
      <c r="Q11405" s="10">
        <v>5</v>
      </c>
      <c r="R11405" s="12">
        <v>12.96</v>
      </c>
      <c r="S11405" t="str">
        <f t="shared" si="536"/>
        <v>New</v>
      </c>
    </row>
    <row r="11406" spans="1:19" x14ac:dyDescent="0.35">
      <c r="A11406" s="1">
        <v>11417</v>
      </c>
      <c r="B11406" s="4">
        <v>43350</v>
      </c>
      <c r="C11406" s="4" t="str">
        <f t="shared" si="534"/>
        <v>September</v>
      </c>
      <c r="D11406" s="4" t="str">
        <f t="shared" si="535"/>
        <v>2018</v>
      </c>
      <c r="E11406" s="8">
        <v>5053</v>
      </c>
      <c r="F11406" t="s">
        <v>106</v>
      </c>
      <c r="G11406" t="s">
        <v>110</v>
      </c>
      <c r="H11406" t="s">
        <v>108</v>
      </c>
      <c r="I11406">
        <v>2</v>
      </c>
      <c r="J11406" t="s">
        <v>4</v>
      </c>
      <c r="K11406" t="e" vm="18">
        <v>#VALUE!</v>
      </c>
      <c r="L11406" t="e" vm="19">
        <v>#VALUE!</v>
      </c>
      <c r="M11406" t="e" vm="3">
        <v>#VALUE!</v>
      </c>
      <c r="N11406" t="s">
        <v>5</v>
      </c>
      <c r="O11406" t="s">
        <v>7</v>
      </c>
      <c r="P11406" t="s">
        <v>8</v>
      </c>
      <c r="Q11406" s="10">
        <v>3</v>
      </c>
      <c r="R11406" s="12">
        <v>3.28</v>
      </c>
      <c r="S11406" t="str">
        <f t="shared" si="536"/>
        <v>Retained</v>
      </c>
    </row>
    <row r="11407" spans="1:19" x14ac:dyDescent="0.35">
      <c r="A11407" s="1">
        <v>11418</v>
      </c>
      <c r="B11407" s="4">
        <v>43350</v>
      </c>
      <c r="C11407" s="4" t="str">
        <f t="shared" si="534"/>
        <v>September</v>
      </c>
      <c r="D11407" s="4" t="str">
        <f t="shared" si="535"/>
        <v>2018</v>
      </c>
      <c r="E11407" s="8">
        <v>1074</v>
      </c>
      <c r="F11407" t="s">
        <v>106</v>
      </c>
      <c r="G11407" t="s">
        <v>109</v>
      </c>
      <c r="H11407" t="s">
        <v>108</v>
      </c>
      <c r="I11407">
        <v>0</v>
      </c>
      <c r="J11407" t="s">
        <v>37</v>
      </c>
      <c r="K11407" t="e" vm="9">
        <v>#VALUE!</v>
      </c>
      <c r="L11407" t="e" vm="7">
        <v>#VALUE!</v>
      </c>
      <c r="M11407" t="e" vm="3">
        <v>#VALUE!</v>
      </c>
      <c r="N11407" t="s">
        <v>5</v>
      </c>
      <c r="O11407" t="s">
        <v>7</v>
      </c>
      <c r="P11407" t="s">
        <v>27</v>
      </c>
      <c r="Q11407" s="10">
        <v>2</v>
      </c>
      <c r="R11407" s="12">
        <v>16.04</v>
      </c>
      <c r="S11407" t="str">
        <f t="shared" si="536"/>
        <v>Retained</v>
      </c>
    </row>
    <row r="11408" spans="1:19" x14ac:dyDescent="0.35">
      <c r="A11408" s="1">
        <v>11419</v>
      </c>
      <c r="B11408" s="4">
        <v>43350</v>
      </c>
      <c r="C11408" s="4" t="str">
        <f t="shared" si="534"/>
        <v>September</v>
      </c>
      <c r="D11408" s="4" t="str">
        <f t="shared" si="535"/>
        <v>2018</v>
      </c>
      <c r="E11408" s="8">
        <v>10186</v>
      </c>
      <c r="F11408" t="s">
        <v>106</v>
      </c>
      <c r="G11408" t="s">
        <v>109</v>
      </c>
      <c r="H11408" t="s">
        <v>107</v>
      </c>
      <c r="I11408">
        <v>2</v>
      </c>
      <c r="J11408" t="s">
        <v>37</v>
      </c>
      <c r="K11408" t="e" vm="9">
        <v>#VALUE!</v>
      </c>
      <c r="L11408" t="e" vm="7">
        <v>#VALUE!</v>
      </c>
      <c r="M11408" t="e" vm="3">
        <v>#VALUE!</v>
      </c>
      <c r="N11408" t="s">
        <v>12</v>
      </c>
      <c r="O11408" t="s">
        <v>13</v>
      </c>
      <c r="P11408" t="s">
        <v>14</v>
      </c>
      <c r="Q11408" s="10">
        <v>5</v>
      </c>
      <c r="R11408" s="12">
        <v>21.28</v>
      </c>
      <c r="S11408" t="str">
        <f t="shared" si="536"/>
        <v>Retained</v>
      </c>
    </row>
    <row r="11409" spans="1:19" x14ac:dyDescent="0.35">
      <c r="A11409" s="1">
        <v>11420</v>
      </c>
      <c r="B11409" s="4">
        <v>43350</v>
      </c>
      <c r="C11409" s="4" t="str">
        <f t="shared" si="534"/>
        <v>September</v>
      </c>
      <c r="D11409" s="4" t="str">
        <f t="shared" si="535"/>
        <v>2018</v>
      </c>
      <c r="E11409" s="8">
        <v>662</v>
      </c>
      <c r="F11409" t="s">
        <v>105</v>
      </c>
      <c r="G11409" t="s">
        <v>110</v>
      </c>
      <c r="H11409" t="s">
        <v>107</v>
      </c>
      <c r="I11409">
        <v>3</v>
      </c>
      <c r="J11409" t="s">
        <v>37</v>
      </c>
      <c r="K11409" t="e" vm="6">
        <v>#VALUE!</v>
      </c>
      <c r="L11409" t="e" vm="7">
        <v>#VALUE!</v>
      </c>
      <c r="M11409" t="e" vm="3">
        <v>#VALUE!</v>
      </c>
      <c r="N11409" t="s">
        <v>5</v>
      </c>
      <c r="O11409" t="s">
        <v>17</v>
      </c>
      <c r="P11409" t="s">
        <v>29</v>
      </c>
      <c r="Q11409" s="10">
        <v>3</v>
      </c>
      <c r="R11409" s="12">
        <v>12.42</v>
      </c>
      <c r="S11409" t="str">
        <f t="shared" si="536"/>
        <v>New</v>
      </c>
    </row>
    <row r="11410" spans="1:19" x14ac:dyDescent="0.35">
      <c r="A11410" s="1">
        <v>11421</v>
      </c>
      <c r="B11410" s="4">
        <v>43350</v>
      </c>
      <c r="C11410" s="4" t="str">
        <f t="shared" si="534"/>
        <v>September</v>
      </c>
      <c r="D11410" s="4" t="str">
        <f t="shared" si="535"/>
        <v>2018</v>
      </c>
      <c r="E11410" s="8">
        <v>10263</v>
      </c>
      <c r="F11410" t="s">
        <v>105</v>
      </c>
      <c r="G11410" t="s">
        <v>109</v>
      </c>
      <c r="H11410" t="s">
        <v>107</v>
      </c>
      <c r="I11410">
        <v>3</v>
      </c>
      <c r="J11410" t="s">
        <v>37</v>
      </c>
      <c r="K11410" t="e" vm="28">
        <v>#VALUE!</v>
      </c>
      <c r="L11410" t="e" vm="29">
        <v>#VALUE!</v>
      </c>
      <c r="M11410" t="e" vm="3">
        <v>#VALUE!</v>
      </c>
      <c r="N11410" t="s">
        <v>12</v>
      </c>
      <c r="O11410" t="s">
        <v>22</v>
      </c>
      <c r="P11410" t="s">
        <v>36</v>
      </c>
      <c r="Q11410" s="10">
        <v>4</v>
      </c>
      <c r="R11410" s="12">
        <v>9.57</v>
      </c>
      <c r="S11410" t="str">
        <f t="shared" si="536"/>
        <v>Retained</v>
      </c>
    </row>
    <row r="11411" spans="1:19" x14ac:dyDescent="0.35">
      <c r="A11411" s="1">
        <v>11422</v>
      </c>
      <c r="B11411" s="4">
        <v>43350</v>
      </c>
      <c r="C11411" s="4" t="str">
        <f t="shared" si="534"/>
        <v>September</v>
      </c>
      <c r="D11411" s="4" t="str">
        <f t="shared" si="535"/>
        <v>2018</v>
      </c>
      <c r="E11411" s="8">
        <v>1792</v>
      </c>
      <c r="F11411" t="s">
        <v>106</v>
      </c>
      <c r="G11411" t="s">
        <v>109</v>
      </c>
      <c r="H11411" t="s">
        <v>107</v>
      </c>
      <c r="I11411">
        <v>4</v>
      </c>
      <c r="J11411" t="s">
        <v>51</v>
      </c>
      <c r="K11411" t="e" vm="29">
        <v>#VALUE!</v>
      </c>
      <c r="L11411" t="e" vm="29">
        <v>#VALUE!</v>
      </c>
      <c r="M11411" t="e" vm="3">
        <v>#VALUE!</v>
      </c>
      <c r="N11411" t="s">
        <v>5</v>
      </c>
      <c r="O11411" t="s">
        <v>19</v>
      </c>
      <c r="P11411" t="s">
        <v>19</v>
      </c>
      <c r="Q11411" s="10">
        <v>6</v>
      </c>
      <c r="R11411" s="12">
        <v>14.16</v>
      </c>
      <c r="S11411" t="str">
        <f t="shared" si="536"/>
        <v>Retained</v>
      </c>
    </row>
    <row r="11412" spans="1:19" x14ac:dyDescent="0.35">
      <c r="A11412" s="1">
        <v>11423</v>
      </c>
      <c r="B11412" s="4">
        <v>43350</v>
      </c>
      <c r="C11412" s="4" t="str">
        <f t="shared" si="534"/>
        <v>September</v>
      </c>
      <c r="D11412" s="4" t="str">
        <f t="shared" si="535"/>
        <v>2018</v>
      </c>
      <c r="E11412" s="8">
        <v>7231</v>
      </c>
      <c r="F11412" t="s">
        <v>106</v>
      </c>
      <c r="G11412" t="s">
        <v>109</v>
      </c>
      <c r="H11412" t="s">
        <v>107</v>
      </c>
      <c r="I11412">
        <v>3</v>
      </c>
      <c r="J11412" t="s">
        <v>72</v>
      </c>
      <c r="K11412" t="e" vm="30">
        <v>#VALUE!</v>
      </c>
      <c r="L11412" t="e" vm="31">
        <v>#VALUE!</v>
      </c>
      <c r="M11412" t="e" vm="3">
        <v>#VALUE!</v>
      </c>
      <c r="N11412" t="s">
        <v>12</v>
      </c>
      <c r="O11412" t="s">
        <v>13</v>
      </c>
      <c r="P11412" t="s">
        <v>14</v>
      </c>
      <c r="Q11412" s="10">
        <v>4</v>
      </c>
      <c r="R11412" s="12">
        <v>16.22</v>
      </c>
      <c r="S11412" t="str">
        <f t="shared" si="536"/>
        <v>Retained</v>
      </c>
    </row>
    <row r="11413" spans="1:19" x14ac:dyDescent="0.35">
      <c r="A11413" s="1">
        <v>11424</v>
      </c>
      <c r="B11413" s="4">
        <v>43350</v>
      </c>
      <c r="C11413" s="4" t="str">
        <f t="shared" si="534"/>
        <v>September</v>
      </c>
      <c r="D11413" s="4" t="str">
        <f t="shared" si="535"/>
        <v>2018</v>
      </c>
      <c r="E11413" s="8">
        <v>9304</v>
      </c>
      <c r="F11413" t="s">
        <v>106</v>
      </c>
      <c r="G11413" t="s">
        <v>109</v>
      </c>
      <c r="H11413" t="s">
        <v>108</v>
      </c>
      <c r="I11413">
        <v>4</v>
      </c>
      <c r="J11413" t="s">
        <v>51</v>
      </c>
      <c r="K11413" t="e" vm="22">
        <v>#VALUE!</v>
      </c>
      <c r="L11413" t="e" vm="23">
        <v>#VALUE!</v>
      </c>
      <c r="M11413" t="e" vm="3">
        <v>#VALUE!</v>
      </c>
      <c r="N11413" t="s">
        <v>5</v>
      </c>
      <c r="O11413" t="s">
        <v>6</v>
      </c>
      <c r="P11413" t="s">
        <v>6</v>
      </c>
      <c r="Q11413" s="10">
        <v>2</v>
      </c>
      <c r="R11413" s="12">
        <v>10.88</v>
      </c>
      <c r="S11413" t="str">
        <f t="shared" si="536"/>
        <v>Retained</v>
      </c>
    </row>
    <row r="11414" spans="1:19" x14ac:dyDescent="0.35">
      <c r="A11414" s="1">
        <v>11425</v>
      </c>
      <c r="B11414" s="4">
        <v>43350</v>
      </c>
      <c r="C11414" s="4" t="str">
        <f t="shared" si="534"/>
        <v>September</v>
      </c>
      <c r="D11414" s="4" t="str">
        <f t="shared" si="535"/>
        <v>2018</v>
      </c>
      <c r="E11414" s="8">
        <v>7221</v>
      </c>
      <c r="F11414" t="s">
        <v>105</v>
      </c>
      <c r="G11414" t="s">
        <v>109</v>
      </c>
      <c r="H11414" t="s">
        <v>108</v>
      </c>
      <c r="I11414">
        <v>2</v>
      </c>
      <c r="J11414" t="s">
        <v>37</v>
      </c>
      <c r="K11414" t="e" vm="20">
        <v>#VALUE!</v>
      </c>
      <c r="L11414" t="e" vm="21">
        <v>#VALUE!</v>
      </c>
      <c r="M11414" t="e" vm="3">
        <v>#VALUE!</v>
      </c>
      <c r="N11414" t="s">
        <v>5</v>
      </c>
      <c r="O11414" t="s">
        <v>28</v>
      </c>
      <c r="P11414" t="s">
        <v>53</v>
      </c>
      <c r="Q11414" s="10">
        <v>4</v>
      </c>
      <c r="R11414" s="12">
        <v>19.53</v>
      </c>
      <c r="S11414" t="str">
        <f t="shared" si="536"/>
        <v>Retained</v>
      </c>
    </row>
    <row r="11415" spans="1:19" x14ac:dyDescent="0.35">
      <c r="A11415" s="1">
        <v>11426</v>
      </c>
      <c r="B11415" s="4">
        <v>43350</v>
      </c>
      <c r="C11415" s="4" t="str">
        <f t="shared" si="534"/>
        <v>September</v>
      </c>
      <c r="D11415" s="4" t="str">
        <f t="shared" si="535"/>
        <v>2018</v>
      </c>
      <c r="E11415" s="8">
        <v>8087</v>
      </c>
      <c r="F11415" t="s">
        <v>105</v>
      </c>
      <c r="G11415" t="s">
        <v>110</v>
      </c>
      <c r="H11415" t="s">
        <v>107</v>
      </c>
      <c r="I11415">
        <v>2</v>
      </c>
      <c r="J11415" t="s">
        <v>51</v>
      </c>
      <c r="K11415" t="e" vm="20">
        <v>#VALUE!</v>
      </c>
      <c r="L11415" t="e" vm="21">
        <v>#VALUE!</v>
      </c>
      <c r="M11415" t="e" vm="3">
        <v>#VALUE!</v>
      </c>
      <c r="N11415" t="s">
        <v>9</v>
      </c>
      <c r="O11415" t="s">
        <v>19</v>
      </c>
      <c r="P11415" t="s">
        <v>19</v>
      </c>
      <c r="Q11415" s="10">
        <v>4</v>
      </c>
      <c r="R11415" s="12">
        <v>11.17</v>
      </c>
      <c r="S11415" t="str">
        <f t="shared" si="536"/>
        <v>Retained</v>
      </c>
    </row>
    <row r="11416" spans="1:19" x14ac:dyDescent="0.35">
      <c r="A11416" s="1">
        <v>11427</v>
      </c>
      <c r="B11416" s="4">
        <v>43350</v>
      </c>
      <c r="C11416" s="4" t="str">
        <f t="shared" si="534"/>
        <v>September</v>
      </c>
      <c r="D11416" s="4" t="str">
        <f t="shared" si="535"/>
        <v>2018</v>
      </c>
      <c r="E11416" s="8">
        <v>5102</v>
      </c>
      <c r="F11416" t="s">
        <v>105</v>
      </c>
      <c r="G11416" t="s">
        <v>109</v>
      </c>
      <c r="H11416" t="s">
        <v>107</v>
      </c>
      <c r="I11416">
        <v>0</v>
      </c>
      <c r="J11416" t="s">
        <v>38</v>
      </c>
      <c r="K11416" t="e" vm="20">
        <v>#VALUE!</v>
      </c>
      <c r="L11416" t="e" vm="21">
        <v>#VALUE!</v>
      </c>
      <c r="M11416" t="e" vm="3">
        <v>#VALUE!</v>
      </c>
      <c r="N11416" t="s">
        <v>12</v>
      </c>
      <c r="O11416" t="s">
        <v>22</v>
      </c>
      <c r="P11416" t="s">
        <v>50</v>
      </c>
      <c r="Q11416" s="10">
        <v>4</v>
      </c>
      <c r="R11416" s="12">
        <v>10.35</v>
      </c>
      <c r="S11416" t="str">
        <f t="shared" si="536"/>
        <v>Retained</v>
      </c>
    </row>
    <row r="11417" spans="1:19" x14ac:dyDescent="0.35">
      <c r="A11417" s="1">
        <v>11428</v>
      </c>
      <c r="B11417" s="4">
        <v>43350</v>
      </c>
      <c r="C11417" s="4" t="str">
        <f t="shared" si="534"/>
        <v>September</v>
      </c>
      <c r="D11417" s="4" t="str">
        <f t="shared" si="535"/>
        <v>2018</v>
      </c>
      <c r="E11417" s="8">
        <v>6679</v>
      </c>
      <c r="F11417" t="s">
        <v>106</v>
      </c>
      <c r="G11417" t="s">
        <v>109</v>
      </c>
      <c r="H11417" t="s">
        <v>107</v>
      </c>
      <c r="I11417">
        <v>0</v>
      </c>
      <c r="J11417" t="s">
        <v>73</v>
      </c>
      <c r="K11417" t="e" vm="20">
        <v>#VALUE!</v>
      </c>
      <c r="L11417" t="e" vm="21">
        <v>#VALUE!</v>
      </c>
      <c r="M11417" t="e" vm="3">
        <v>#VALUE!</v>
      </c>
      <c r="N11417" t="s">
        <v>5</v>
      </c>
      <c r="O11417" t="s">
        <v>45</v>
      </c>
      <c r="P11417" t="s">
        <v>45</v>
      </c>
      <c r="Q11417" s="10">
        <v>3</v>
      </c>
      <c r="R11417" s="12">
        <v>10.74</v>
      </c>
      <c r="S11417" t="str">
        <f t="shared" si="536"/>
        <v>Retained</v>
      </c>
    </row>
    <row r="11418" spans="1:19" x14ac:dyDescent="0.35">
      <c r="A11418" s="1">
        <v>11429</v>
      </c>
      <c r="B11418" s="4">
        <v>43350</v>
      </c>
      <c r="C11418" s="4" t="str">
        <f t="shared" si="534"/>
        <v>September</v>
      </c>
      <c r="D11418" s="4" t="str">
        <f t="shared" si="535"/>
        <v>2018</v>
      </c>
      <c r="E11418" s="8">
        <v>1073</v>
      </c>
      <c r="F11418" t="s">
        <v>106</v>
      </c>
      <c r="G11418" t="s">
        <v>109</v>
      </c>
      <c r="H11418" t="s">
        <v>108</v>
      </c>
      <c r="I11418">
        <v>5</v>
      </c>
      <c r="J11418" t="s">
        <v>37</v>
      </c>
      <c r="K11418" t="e" vm="9">
        <v>#VALUE!</v>
      </c>
      <c r="L11418" t="e" vm="7">
        <v>#VALUE!</v>
      </c>
      <c r="M11418" t="e" vm="3">
        <v>#VALUE!</v>
      </c>
      <c r="N11418" t="s">
        <v>5</v>
      </c>
      <c r="O11418" t="s">
        <v>28</v>
      </c>
      <c r="P11418" t="s">
        <v>49</v>
      </c>
      <c r="Q11418" s="10">
        <v>6</v>
      </c>
      <c r="R11418" s="12">
        <v>18.78</v>
      </c>
      <c r="S11418" t="str">
        <f t="shared" si="536"/>
        <v>New</v>
      </c>
    </row>
    <row r="11419" spans="1:19" x14ac:dyDescent="0.35">
      <c r="A11419" s="1">
        <v>11430</v>
      </c>
      <c r="B11419" s="4">
        <v>43350</v>
      </c>
      <c r="C11419" s="4" t="str">
        <f t="shared" si="534"/>
        <v>September</v>
      </c>
      <c r="D11419" s="4" t="str">
        <f t="shared" si="535"/>
        <v>2018</v>
      </c>
      <c r="E11419" s="8">
        <v>9812</v>
      </c>
      <c r="F11419" t="s">
        <v>105</v>
      </c>
      <c r="G11419" t="s">
        <v>110</v>
      </c>
      <c r="H11419" t="s">
        <v>107</v>
      </c>
      <c r="I11419">
        <v>2</v>
      </c>
      <c r="J11419" t="s">
        <v>4</v>
      </c>
      <c r="K11419" t="e" vm="9">
        <v>#VALUE!</v>
      </c>
      <c r="L11419" t="e" vm="7">
        <v>#VALUE!</v>
      </c>
      <c r="M11419" t="e" vm="3">
        <v>#VALUE!</v>
      </c>
      <c r="N11419" t="s">
        <v>5</v>
      </c>
      <c r="O11419" t="s">
        <v>28</v>
      </c>
      <c r="P11419" t="s">
        <v>8</v>
      </c>
      <c r="Q11419" s="10">
        <v>5</v>
      </c>
      <c r="R11419" s="12">
        <v>8.01</v>
      </c>
      <c r="S11419" t="str">
        <f t="shared" si="536"/>
        <v>Retained</v>
      </c>
    </row>
    <row r="11420" spans="1:19" x14ac:dyDescent="0.35">
      <c r="A11420" s="1">
        <v>11431</v>
      </c>
      <c r="B11420" s="4">
        <v>43350</v>
      </c>
      <c r="C11420" s="4" t="str">
        <f t="shared" si="534"/>
        <v>September</v>
      </c>
      <c r="D11420" s="4" t="str">
        <f t="shared" si="535"/>
        <v>2018</v>
      </c>
      <c r="E11420" s="8">
        <v>6551</v>
      </c>
      <c r="F11420" t="s">
        <v>105</v>
      </c>
      <c r="G11420" t="s">
        <v>109</v>
      </c>
      <c r="H11420" t="s">
        <v>107</v>
      </c>
      <c r="I11420">
        <v>4</v>
      </c>
      <c r="J11420" t="s">
        <v>62</v>
      </c>
      <c r="K11420" t="e" vm="6">
        <v>#VALUE!</v>
      </c>
      <c r="L11420" t="e" vm="7">
        <v>#VALUE!</v>
      </c>
      <c r="M11420" t="e" vm="3">
        <v>#VALUE!</v>
      </c>
      <c r="N11420" t="s">
        <v>9</v>
      </c>
      <c r="O11420" t="s">
        <v>10</v>
      </c>
      <c r="P11420" t="s">
        <v>16</v>
      </c>
      <c r="Q11420" s="10">
        <v>6</v>
      </c>
      <c r="R11420" s="12">
        <v>13.34</v>
      </c>
      <c r="S11420" t="str">
        <f t="shared" si="536"/>
        <v>Retained</v>
      </c>
    </row>
    <row r="11421" spans="1:19" x14ac:dyDescent="0.35">
      <c r="A11421" s="1">
        <v>11432</v>
      </c>
      <c r="B11421" s="4">
        <v>43351</v>
      </c>
      <c r="C11421" s="4" t="str">
        <f t="shared" si="534"/>
        <v>September</v>
      </c>
      <c r="D11421" s="4" t="str">
        <f t="shared" si="535"/>
        <v>2018</v>
      </c>
      <c r="E11421" s="8">
        <v>8649</v>
      </c>
      <c r="F11421" t="s">
        <v>106</v>
      </c>
      <c r="G11421" t="s">
        <v>110</v>
      </c>
      <c r="H11421" t="s">
        <v>107</v>
      </c>
      <c r="I11421">
        <v>4</v>
      </c>
      <c r="J11421" t="s">
        <v>4</v>
      </c>
      <c r="K11421" t="e" vm="30">
        <v>#VALUE!</v>
      </c>
      <c r="L11421" t="e" vm="31">
        <v>#VALUE!</v>
      </c>
      <c r="M11421" t="e" vm="3">
        <v>#VALUE!</v>
      </c>
      <c r="N11421" t="s">
        <v>12</v>
      </c>
      <c r="O11421" t="s">
        <v>13</v>
      </c>
      <c r="P11421" t="s">
        <v>14</v>
      </c>
      <c r="Q11421" s="10">
        <v>3</v>
      </c>
      <c r="R11421" s="12">
        <v>12.23</v>
      </c>
      <c r="S11421" t="str">
        <f t="shared" si="536"/>
        <v>New</v>
      </c>
    </row>
    <row r="11422" spans="1:19" x14ac:dyDescent="0.35">
      <c r="A11422" s="1">
        <v>11433</v>
      </c>
      <c r="B11422" s="4">
        <v>43351</v>
      </c>
      <c r="C11422" s="4" t="str">
        <f t="shared" si="534"/>
        <v>September</v>
      </c>
      <c r="D11422" s="4" t="str">
        <f t="shared" si="535"/>
        <v>2018</v>
      </c>
      <c r="E11422" s="8">
        <v>28</v>
      </c>
      <c r="F11422" t="s">
        <v>105</v>
      </c>
      <c r="G11422" t="s">
        <v>109</v>
      </c>
      <c r="H11422" t="s">
        <v>107</v>
      </c>
      <c r="I11422">
        <v>1</v>
      </c>
      <c r="J11422" t="s">
        <v>51</v>
      </c>
      <c r="K11422" t="e" vm="15">
        <v>#VALUE!</v>
      </c>
      <c r="L11422" t="e" vm="5">
        <v>#VALUE!</v>
      </c>
      <c r="M11422" t="e" vm="3">
        <v>#VALUE!</v>
      </c>
      <c r="N11422" t="s">
        <v>5</v>
      </c>
      <c r="O11422" t="s">
        <v>15</v>
      </c>
      <c r="P11422" t="s">
        <v>15</v>
      </c>
      <c r="Q11422" s="10">
        <v>3</v>
      </c>
      <c r="R11422" s="12">
        <v>3.07</v>
      </c>
      <c r="S11422" t="str">
        <f t="shared" si="536"/>
        <v>Retained</v>
      </c>
    </row>
    <row r="11423" spans="1:19" x14ac:dyDescent="0.35">
      <c r="A11423" s="1">
        <v>11434</v>
      </c>
      <c r="B11423" s="4">
        <v>43351</v>
      </c>
      <c r="C11423" s="4" t="str">
        <f t="shared" si="534"/>
        <v>September</v>
      </c>
      <c r="D11423" s="4" t="str">
        <f t="shared" si="535"/>
        <v>2018</v>
      </c>
      <c r="E11423" s="8">
        <v>440</v>
      </c>
      <c r="F11423" t="s">
        <v>105</v>
      </c>
      <c r="G11423" t="s">
        <v>110</v>
      </c>
      <c r="H11423" t="s">
        <v>107</v>
      </c>
      <c r="I11423">
        <v>5</v>
      </c>
      <c r="J11423" t="s">
        <v>37</v>
      </c>
      <c r="K11423" t="e" vm="15">
        <v>#VALUE!</v>
      </c>
      <c r="L11423" t="e" vm="5">
        <v>#VALUE!</v>
      </c>
      <c r="M11423" t="e" vm="3">
        <v>#VALUE!</v>
      </c>
      <c r="N11423" t="s">
        <v>5</v>
      </c>
      <c r="O11423" t="s">
        <v>45</v>
      </c>
      <c r="P11423" t="s">
        <v>45</v>
      </c>
      <c r="Q11423" s="10">
        <v>4</v>
      </c>
      <c r="R11423" s="12">
        <v>10.38</v>
      </c>
      <c r="S11423" t="str">
        <f t="shared" si="536"/>
        <v>New</v>
      </c>
    </row>
    <row r="11424" spans="1:19" x14ac:dyDescent="0.35">
      <c r="A11424" s="1">
        <v>11435</v>
      </c>
      <c r="B11424" s="4">
        <v>43351</v>
      </c>
      <c r="C11424" s="4" t="str">
        <f t="shared" si="534"/>
        <v>September</v>
      </c>
      <c r="D11424" s="4" t="str">
        <f t="shared" si="535"/>
        <v>2018</v>
      </c>
      <c r="E11424" s="8">
        <v>5471</v>
      </c>
      <c r="F11424" t="s">
        <v>106</v>
      </c>
      <c r="G11424" t="s">
        <v>109</v>
      </c>
      <c r="H11424" t="s">
        <v>107</v>
      </c>
      <c r="I11424">
        <v>4</v>
      </c>
      <c r="J11424" t="s">
        <v>51</v>
      </c>
      <c r="K11424" t="e" vm="8">
        <v>#VALUE!</v>
      </c>
      <c r="L11424" t="e" vm="2">
        <v>#VALUE!</v>
      </c>
      <c r="M11424" t="e" vm="3">
        <v>#VALUE!</v>
      </c>
      <c r="N11424" t="s">
        <v>5</v>
      </c>
      <c r="O11424" t="s">
        <v>28</v>
      </c>
      <c r="P11424" t="s">
        <v>49</v>
      </c>
      <c r="Q11424" s="10">
        <v>3</v>
      </c>
      <c r="R11424" s="12">
        <v>31.43</v>
      </c>
      <c r="S11424" t="str">
        <f t="shared" si="536"/>
        <v>Retained</v>
      </c>
    </row>
    <row r="11425" spans="1:19" x14ac:dyDescent="0.35">
      <c r="A11425" s="1">
        <v>11436</v>
      </c>
      <c r="B11425" s="4">
        <v>43351</v>
      </c>
      <c r="C11425" s="4" t="str">
        <f t="shared" si="534"/>
        <v>September</v>
      </c>
      <c r="D11425" s="4" t="str">
        <f t="shared" si="535"/>
        <v>2018</v>
      </c>
      <c r="E11425" s="8">
        <v>2114</v>
      </c>
      <c r="F11425" t="s">
        <v>105</v>
      </c>
      <c r="G11425" t="s">
        <v>109</v>
      </c>
      <c r="H11425" t="s">
        <v>107</v>
      </c>
      <c r="I11425">
        <v>3</v>
      </c>
      <c r="J11425" t="s">
        <v>37</v>
      </c>
      <c r="K11425" t="e" vm="32">
        <v>#VALUE!</v>
      </c>
      <c r="L11425" t="e" vm="29">
        <v>#VALUE!</v>
      </c>
      <c r="M11425" t="e" vm="3">
        <v>#VALUE!</v>
      </c>
      <c r="N11425" t="s">
        <v>9</v>
      </c>
      <c r="O11425" t="s">
        <v>59</v>
      </c>
      <c r="P11425" t="s">
        <v>60</v>
      </c>
      <c r="Q11425" s="10">
        <v>2</v>
      </c>
      <c r="R11425" s="12">
        <v>10.3</v>
      </c>
      <c r="S11425" t="str">
        <f t="shared" si="536"/>
        <v>Retained</v>
      </c>
    </row>
    <row r="11426" spans="1:19" x14ac:dyDescent="0.35">
      <c r="A11426" s="1">
        <v>11437</v>
      </c>
      <c r="B11426" s="4">
        <v>43351</v>
      </c>
      <c r="C11426" s="4" t="str">
        <f t="shared" si="534"/>
        <v>September</v>
      </c>
      <c r="D11426" s="4" t="str">
        <f t="shared" si="535"/>
        <v>2018</v>
      </c>
      <c r="E11426" s="8">
        <v>10001</v>
      </c>
      <c r="F11426" t="s">
        <v>105</v>
      </c>
      <c r="G11426" t="s">
        <v>110</v>
      </c>
      <c r="H11426" t="s">
        <v>108</v>
      </c>
      <c r="I11426">
        <v>1</v>
      </c>
      <c r="J11426" t="s">
        <v>37</v>
      </c>
      <c r="K11426" t="e" vm="20">
        <v>#VALUE!</v>
      </c>
      <c r="L11426" t="e" vm="21">
        <v>#VALUE!</v>
      </c>
      <c r="M11426" t="e" vm="3">
        <v>#VALUE!</v>
      </c>
      <c r="N11426" t="s">
        <v>5</v>
      </c>
      <c r="O11426" t="s">
        <v>15</v>
      </c>
      <c r="P11426" t="s">
        <v>15</v>
      </c>
      <c r="Q11426" s="10">
        <v>4</v>
      </c>
      <c r="R11426" s="12">
        <v>7.24</v>
      </c>
      <c r="S11426" t="str">
        <f t="shared" si="536"/>
        <v>Retained</v>
      </c>
    </row>
    <row r="11427" spans="1:19" x14ac:dyDescent="0.35">
      <c r="A11427" s="1">
        <v>11438</v>
      </c>
      <c r="B11427" s="4">
        <v>43351</v>
      </c>
      <c r="C11427" s="4" t="str">
        <f t="shared" si="534"/>
        <v>September</v>
      </c>
      <c r="D11427" s="4" t="str">
        <f t="shared" si="535"/>
        <v>2018</v>
      </c>
      <c r="E11427" s="8">
        <v>8652</v>
      </c>
      <c r="F11427" t="s">
        <v>105</v>
      </c>
      <c r="G11427" t="s">
        <v>110</v>
      </c>
      <c r="H11427" t="s">
        <v>107</v>
      </c>
      <c r="I11427">
        <v>1</v>
      </c>
      <c r="J11427" t="s">
        <v>37</v>
      </c>
      <c r="K11427" t="e" vm="8">
        <v>#VALUE!</v>
      </c>
      <c r="L11427" t="e" vm="2">
        <v>#VALUE!</v>
      </c>
      <c r="M11427" t="e" vm="3">
        <v>#VALUE!</v>
      </c>
      <c r="N11427" t="s">
        <v>9</v>
      </c>
      <c r="O11427" t="s">
        <v>10</v>
      </c>
      <c r="P11427" t="s">
        <v>58</v>
      </c>
      <c r="Q11427" s="10">
        <v>4</v>
      </c>
      <c r="R11427" s="12">
        <v>5.28</v>
      </c>
      <c r="S11427" t="str">
        <f t="shared" si="536"/>
        <v>New</v>
      </c>
    </row>
    <row r="11428" spans="1:19" x14ac:dyDescent="0.35">
      <c r="A11428" s="1">
        <v>11439</v>
      </c>
      <c r="B11428" s="4">
        <v>43351</v>
      </c>
      <c r="C11428" s="4" t="str">
        <f t="shared" si="534"/>
        <v>September</v>
      </c>
      <c r="D11428" s="4" t="str">
        <f t="shared" si="535"/>
        <v>2018</v>
      </c>
      <c r="E11428" s="8">
        <v>2921</v>
      </c>
      <c r="F11428" t="s">
        <v>105</v>
      </c>
      <c r="G11428" t="s">
        <v>109</v>
      </c>
      <c r="H11428" t="s">
        <v>107</v>
      </c>
      <c r="I11428">
        <v>4</v>
      </c>
      <c r="J11428" t="s">
        <v>37</v>
      </c>
      <c r="K11428" t="e" vm="17">
        <v>#VALUE!</v>
      </c>
      <c r="L11428" t="e" vm="5">
        <v>#VALUE!</v>
      </c>
      <c r="M11428" t="e" vm="3">
        <v>#VALUE!</v>
      </c>
      <c r="N11428" t="s">
        <v>5</v>
      </c>
      <c r="O11428" t="s">
        <v>17</v>
      </c>
      <c r="P11428" t="s">
        <v>29</v>
      </c>
      <c r="Q11428" s="10">
        <v>5</v>
      </c>
      <c r="R11428" s="12">
        <v>6.33</v>
      </c>
      <c r="S11428" t="str">
        <f t="shared" si="536"/>
        <v>Retained</v>
      </c>
    </row>
    <row r="11429" spans="1:19" x14ac:dyDescent="0.35">
      <c r="A11429" s="1">
        <v>11440</v>
      </c>
      <c r="B11429" s="4">
        <v>43351</v>
      </c>
      <c r="C11429" s="4" t="str">
        <f t="shared" si="534"/>
        <v>September</v>
      </c>
      <c r="D11429" s="4" t="str">
        <f t="shared" si="535"/>
        <v>2018</v>
      </c>
      <c r="E11429" s="8">
        <v>4953</v>
      </c>
      <c r="F11429" t="s">
        <v>106</v>
      </c>
      <c r="G11429" t="s">
        <v>109</v>
      </c>
      <c r="H11429" t="s">
        <v>108</v>
      </c>
      <c r="I11429">
        <v>5</v>
      </c>
      <c r="J11429" t="s">
        <v>51</v>
      </c>
      <c r="K11429" t="e" vm="26">
        <v>#VALUE!</v>
      </c>
      <c r="L11429" t="e" vm="25">
        <v>#VALUE!</v>
      </c>
      <c r="M11429" t="e" vm="3">
        <v>#VALUE!</v>
      </c>
      <c r="N11429" t="s">
        <v>5</v>
      </c>
      <c r="O11429" t="s">
        <v>28</v>
      </c>
      <c r="P11429" t="s">
        <v>49</v>
      </c>
      <c r="Q11429" s="10">
        <v>5</v>
      </c>
      <c r="R11429" s="12">
        <v>18.29</v>
      </c>
      <c r="S11429" t="str">
        <f t="shared" si="536"/>
        <v>Retained</v>
      </c>
    </row>
    <row r="11430" spans="1:19" x14ac:dyDescent="0.35">
      <c r="A11430" s="1">
        <v>11441</v>
      </c>
      <c r="B11430" s="4">
        <v>43351</v>
      </c>
      <c r="C11430" s="4" t="str">
        <f t="shared" si="534"/>
        <v>September</v>
      </c>
      <c r="D11430" s="4" t="str">
        <f t="shared" si="535"/>
        <v>2018</v>
      </c>
      <c r="E11430" s="8">
        <v>9227</v>
      </c>
      <c r="F11430" t="s">
        <v>105</v>
      </c>
      <c r="G11430" t="s">
        <v>109</v>
      </c>
      <c r="H11430" t="s">
        <v>107</v>
      </c>
      <c r="I11430">
        <v>1</v>
      </c>
      <c r="J11430" t="s">
        <v>51</v>
      </c>
      <c r="K11430" t="e" vm="1">
        <v>#VALUE!</v>
      </c>
      <c r="L11430" t="e" vm="2">
        <v>#VALUE!</v>
      </c>
      <c r="M11430" t="e" vm="3">
        <v>#VALUE!</v>
      </c>
      <c r="N11430" t="s">
        <v>5</v>
      </c>
      <c r="O11430" t="s">
        <v>30</v>
      </c>
      <c r="P11430" t="s">
        <v>66</v>
      </c>
      <c r="Q11430" s="10">
        <v>5</v>
      </c>
      <c r="R11430" s="12">
        <v>20.100000000000001</v>
      </c>
      <c r="S11430" t="str">
        <f t="shared" si="536"/>
        <v>Retained</v>
      </c>
    </row>
    <row r="11431" spans="1:19" x14ac:dyDescent="0.35">
      <c r="A11431" s="1">
        <v>11442</v>
      </c>
      <c r="B11431" s="4">
        <v>43351</v>
      </c>
      <c r="C11431" s="4" t="str">
        <f t="shared" si="534"/>
        <v>September</v>
      </c>
      <c r="D11431" s="4" t="str">
        <f t="shared" si="535"/>
        <v>2018</v>
      </c>
      <c r="E11431" s="8">
        <v>3912</v>
      </c>
      <c r="F11431" t="s">
        <v>106</v>
      </c>
      <c r="G11431" t="s">
        <v>109</v>
      </c>
      <c r="H11431" t="s">
        <v>108</v>
      </c>
      <c r="I11431">
        <v>3</v>
      </c>
      <c r="J11431" t="s">
        <v>4</v>
      </c>
      <c r="K11431" t="e" vm="15">
        <v>#VALUE!</v>
      </c>
      <c r="L11431" t="e" vm="5">
        <v>#VALUE!</v>
      </c>
      <c r="M11431" t="e" vm="3">
        <v>#VALUE!</v>
      </c>
      <c r="N11431" t="s">
        <v>9</v>
      </c>
      <c r="O11431" t="s">
        <v>10</v>
      </c>
      <c r="P11431" t="s">
        <v>11</v>
      </c>
      <c r="Q11431" s="10">
        <v>4</v>
      </c>
      <c r="R11431" s="12">
        <v>24.89</v>
      </c>
      <c r="S11431" t="str">
        <f t="shared" si="536"/>
        <v>New</v>
      </c>
    </row>
    <row r="11432" spans="1:19" x14ac:dyDescent="0.35">
      <c r="A11432" s="1">
        <v>11443</v>
      </c>
      <c r="B11432" s="4">
        <v>43351</v>
      </c>
      <c r="C11432" s="4" t="str">
        <f t="shared" si="534"/>
        <v>September</v>
      </c>
      <c r="D11432" s="4" t="str">
        <f t="shared" si="535"/>
        <v>2018</v>
      </c>
      <c r="E11432" s="8">
        <v>8644</v>
      </c>
      <c r="F11432" t="s">
        <v>106</v>
      </c>
      <c r="G11432" t="s">
        <v>110</v>
      </c>
      <c r="H11432" t="s">
        <v>107</v>
      </c>
      <c r="I11432">
        <v>2</v>
      </c>
      <c r="J11432" t="s">
        <v>37</v>
      </c>
      <c r="K11432" t="e" vm="9">
        <v>#VALUE!</v>
      </c>
      <c r="L11432" t="e" vm="7">
        <v>#VALUE!</v>
      </c>
      <c r="M11432" t="e" vm="3">
        <v>#VALUE!</v>
      </c>
      <c r="N11432" t="s">
        <v>5</v>
      </c>
      <c r="O11432" t="s">
        <v>45</v>
      </c>
      <c r="P11432" t="s">
        <v>45</v>
      </c>
      <c r="Q11432" s="10">
        <v>4</v>
      </c>
      <c r="R11432" s="12">
        <v>12.47</v>
      </c>
      <c r="S11432" t="str">
        <f t="shared" si="536"/>
        <v>Retained</v>
      </c>
    </row>
    <row r="11433" spans="1:19" x14ac:dyDescent="0.35">
      <c r="A11433" s="1">
        <v>11444</v>
      </c>
      <c r="B11433" s="4">
        <v>43351</v>
      </c>
      <c r="C11433" s="4" t="str">
        <f t="shared" si="534"/>
        <v>September</v>
      </c>
      <c r="D11433" s="4" t="str">
        <f t="shared" si="535"/>
        <v>2018</v>
      </c>
      <c r="E11433" s="8">
        <v>2300</v>
      </c>
      <c r="F11433" t="s">
        <v>105</v>
      </c>
      <c r="G11433" t="s">
        <v>109</v>
      </c>
      <c r="H11433" t="s">
        <v>107</v>
      </c>
      <c r="I11433">
        <v>5</v>
      </c>
      <c r="J11433" t="s">
        <v>51</v>
      </c>
      <c r="K11433" t="e" vm="22">
        <v>#VALUE!</v>
      </c>
      <c r="L11433" t="e" vm="23">
        <v>#VALUE!</v>
      </c>
      <c r="M11433" t="e" vm="3">
        <v>#VALUE!</v>
      </c>
      <c r="N11433" t="s">
        <v>5</v>
      </c>
      <c r="O11433" t="s">
        <v>41</v>
      </c>
      <c r="P11433" t="s">
        <v>42</v>
      </c>
      <c r="Q11433" s="10">
        <v>6</v>
      </c>
      <c r="R11433" s="12">
        <v>23.4</v>
      </c>
      <c r="S11433" t="str">
        <f t="shared" si="536"/>
        <v>Retained</v>
      </c>
    </row>
    <row r="11434" spans="1:19" x14ac:dyDescent="0.35">
      <c r="A11434" s="1">
        <v>11445</v>
      </c>
      <c r="B11434" s="4">
        <v>43351</v>
      </c>
      <c r="C11434" s="4" t="str">
        <f t="shared" si="534"/>
        <v>September</v>
      </c>
      <c r="D11434" s="4" t="str">
        <f t="shared" si="535"/>
        <v>2018</v>
      </c>
      <c r="E11434" s="8">
        <v>850</v>
      </c>
      <c r="F11434" t="s">
        <v>106</v>
      </c>
      <c r="G11434" t="s">
        <v>110</v>
      </c>
      <c r="H11434" t="s">
        <v>108</v>
      </c>
      <c r="I11434">
        <v>2</v>
      </c>
      <c r="J11434" t="s">
        <v>62</v>
      </c>
      <c r="K11434" t="e" vm="26">
        <v>#VALUE!</v>
      </c>
      <c r="L11434" t="e" vm="25">
        <v>#VALUE!</v>
      </c>
      <c r="M11434" t="e" vm="3">
        <v>#VALUE!</v>
      </c>
      <c r="N11434" t="s">
        <v>5</v>
      </c>
      <c r="O11434" t="s">
        <v>28</v>
      </c>
      <c r="P11434" t="s">
        <v>49</v>
      </c>
      <c r="Q11434" s="10">
        <v>4</v>
      </c>
      <c r="R11434" s="12">
        <v>5.1100000000000003</v>
      </c>
      <c r="S11434" t="str">
        <f t="shared" si="536"/>
        <v>Retained</v>
      </c>
    </row>
    <row r="11435" spans="1:19" x14ac:dyDescent="0.35">
      <c r="A11435" s="1">
        <v>11446</v>
      </c>
      <c r="B11435" s="4">
        <v>43351</v>
      </c>
      <c r="C11435" s="4" t="str">
        <f t="shared" si="534"/>
        <v>September</v>
      </c>
      <c r="D11435" s="4" t="str">
        <f t="shared" si="535"/>
        <v>2018</v>
      </c>
      <c r="E11435" s="8">
        <v>1593</v>
      </c>
      <c r="F11435" t="s">
        <v>105</v>
      </c>
      <c r="G11435" t="s">
        <v>109</v>
      </c>
      <c r="H11435" t="s">
        <v>107</v>
      </c>
      <c r="I11435">
        <v>2</v>
      </c>
      <c r="J11435" t="s">
        <v>37</v>
      </c>
      <c r="K11435" t="e" vm="20">
        <v>#VALUE!</v>
      </c>
      <c r="L11435" t="e" vm="21">
        <v>#VALUE!</v>
      </c>
      <c r="M11435" t="e" vm="3">
        <v>#VALUE!</v>
      </c>
      <c r="N11435" t="s">
        <v>9</v>
      </c>
      <c r="O11435" t="s">
        <v>19</v>
      </c>
      <c r="P11435" t="s">
        <v>19</v>
      </c>
      <c r="Q11435" s="10">
        <v>3</v>
      </c>
      <c r="R11435" s="12">
        <v>5.96</v>
      </c>
      <c r="S11435" t="str">
        <f t="shared" si="536"/>
        <v>Retained</v>
      </c>
    </row>
    <row r="11436" spans="1:19" x14ac:dyDescent="0.35">
      <c r="A11436" s="1">
        <v>11447</v>
      </c>
      <c r="B11436" s="4">
        <v>43351</v>
      </c>
      <c r="C11436" s="4" t="str">
        <f t="shared" si="534"/>
        <v>September</v>
      </c>
      <c r="D11436" s="4" t="str">
        <f t="shared" si="535"/>
        <v>2018</v>
      </c>
      <c r="E11436" s="8">
        <v>3468</v>
      </c>
      <c r="F11436" t="s">
        <v>105</v>
      </c>
      <c r="G11436" t="s">
        <v>109</v>
      </c>
      <c r="H11436" t="s">
        <v>108</v>
      </c>
      <c r="I11436">
        <v>1</v>
      </c>
      <c r="J11436" t="s">
        <v>51</v>
      </c>
      <c r="K11436" t="e" vm="18">
        <v>#VALUE!</v>
      </c>
      <c r="L11436" t="e" vm="19">
        <v>#VALUE!</v>
      </c>
      <c r="M11436" t="e" vm="3">
        <v>#VALUE!</v>
      </c>
      <c r="N11436" t="s">
        <v>5</v>
      </c>
      <c r="O11436" t="s">
        <v>34</v>
      </c>
      <c r="P11436" t="s">
        <v>34</v>
      </c>
      <c r="Q11436" s="10">
        <v>4</v>
      </c>
      <c r="R11436" s="12">
        <v>15.18</v>
      </c>
      <c r="S11436" t="str">
        <f t="shared" si="536"/>
        <v>Retained</v>
      </c>
    </row>
    <row r="11437" spans="1:19" x14ac:dyDescent="0.35">
      <c r="A11437" s="1">
        <v>11448</v>
      </c>
      <c r="B11437" s="4">
        <v>43351</v>
      </c>
      <c r="C11437" s="4" t="str">
        <f t="shared" si="534"/>
        <v>September</v>
      </c>
      <c r="D11437" s="4" t="str">
        <f t="shared" si="535"/>
        <v>2018</v>
      </c>
      <c r="E11437" s="8">
        <v>9180</v>
      </c>
      <c r="F11437" t="s">
        <v>106</v>
      </c>
      <c r="G11437" t="s">
        <v>109</v>
      </c>
      <c r="H11437" t="s">
        <v>107</v>
      </c>
      <c r="I11437">
        <v>4</v>
      </c>
      <c r="J11437" t="s">
        <v>51</v>
      </c>
      <c r="K11437" t="e" vm="8">
        <v>#VALUE!</v>
      </c>
      <c r="L11437" t="e" vm="2">
        <v>#VALUE!</v>
      </c>
      <c r="M11437" t="e" vm="3">
        <v>#VALUE!</v>
      </c>
      <c r="N11437" t="s">
        <v>5</v>
      </c>
      <c r="O11437" t="s">
        <v>30</v>
      </c>
      <c r="P11437" t="s">
        <v>70</v>
      </c>
      <c r="Q11437" s="10">
        <v>5</v>
      </c>
      <c r="R11437" s="12">
        <v>16.2</v>
      </c>
      <c r="S11437" t="str">
        <f t="shared" si="536"/>
        <v>New</v>
      </c>
    </row>
    <row r="11438" spans="1:19" x14ac:dyDescent="0.35">
      <c r="A11438" s="1">
        <v>11449</v>
      </c>
      <c r="B11438" s="4">
        <v>43351</v>
      </c>
      <c r="C11438" s="4" t="str">
        <f t="shared" si="534"/>
        <v>September</v>
      </c>
      <c r="D11438" s="4" t="str">
        <f t="shared" si="535"/>
        <v>2018</v>
      </c>
      <c r="E11438" s="8">
        <v>4698</v>
      </c>
      <c r="F11438" t="s">
        <v>105</v>
      </c>
      <c r="G11438" t="s">
        <v>109</v>
      </c>
      <c r="H11438" t="s">
        <v>108</v>
      </c>
      <c r="I11438">
        <v>2</v>
      </c>
      <c r="J11438" t="s">
        <v>4</v>
      </c>
      <c r="K11438" t="e" vm="30">
        <v>#VALUE!</v>
      </c>
      <c r="L11438" t="e" vm="31">
        <v>#VALUE!</v>
      </c>
      <c r="M11438" t="e" vm="3">
        <v>#VALUE!</v>
      </c>
      <c r="N11438" t="s">
        <v>12</v>
      </c>
      <c r="O11438" t="s">
        <v>22</v>
      </c>
      <c r="P11438" t="s">
        <v>36</v>
      </c>
      <c r="Q11438" s="10">
        <v>3</v>
      </c>
      <c r="R11438" s="12">
        <v>8.68</v>
      </c>
      <c r="S11438" t="str">
        <f t="shared" si="536"/>
        <v>New</v>
      </c>
    </row>
    <row r="11439" spans="1:19" x14ac:dyDescent="0.35">
      <c r="A11439" s="1">
        <v>11450</v>
      </c>
      <c r="B11439" s="4">
        <v>43351</v>
      </c>
      <c r="C11439" s="4" t="str">
        <f t="shared" si="534"/>
        <v>September</v>
      </c>
      <c r="D11439" s="4" t="str">
        <f t="shared" si="535"/>
        <v>2018</v>
      </c>
      <c r="E11439" s="8">
        <v>8704</v>
      </c>
      <c r="F11439" t="s">
        <v>105</v>
      </c>
      <c r="G11439" t="s">
        <v>109</v>
      </c>
      <c r="H11439" t="s">
        <v>108</v>
      </c>
      <c r="I11439">
        <v>3</v>
      </c>
      <c r="J11439" t="s">
        <v>4</v>
      </c>
      <c r="K11439" t="e" vm="30">
        <v>#VALUE!</v>
      </c>
      <c r="L11439" t="e" vm="31">
        <v>#VALUE!</v>
      </c>
      <c r="M11439" t="e" vm="3">
        <v>#VALUE!</v>
      </c>
      <c r="N11439" t="s">
        <v>9</v>
      </c>
      <c r="O11439" t="s">
        <v>59</v>
      </c>
      <c r="P11439" t="s">
        <v>60</v>
      </c>
      <c r="Q11439" s="10">
        <v>4</v>
      </c>
      <c r="R11439" s="12">
        <v>3.55</v>
      </c>
      <c r="S11439" t="str">
        <f t="shared" si="536"/>
        <v>Retained</v>
      </c>
    </row>
    <row r="11440" spans="1:19" x14ac:dyDescent="0.35">
      <c r="A11440" s="1">
        <v>11451</v>
      </c>
      <c r="B11440" s="4">
        <v>43351</v>
      </c>
      <c r="C11440" s="4" t="str">
        <f t="shared" si="534"/>
        <v>September</v>
      </c>
      <c r="D11440" s="4" t="str">
        <f t="shared" si="535"/>
        <v>2018</v>
      </c>
      <c r="E11440" s="8">
        <v>2141</v>
      </c>
      <c r="F11440" t="s">
        <v>106</v>
      </c>
      <c r="G11440" t="s">
        <v>109</v>
      </c>
      <c r="H11440" t="s">
        <v>107</v>
      </c>
      <c r="I11440">
        <v>0</v>
      </c>
      <c r="J11440" t="s">
        <v>38</v>
      </c>
      <c r="K11440" t="e" vm="8">
        <v>#VALUE!</v>
      </c>
      <c r="L11440" t="e" vm="2">
        <v>#VALUE!</v>
      </c>
      <c r="M11440" t="e" vm="3">
        <v>#VALUE!</v>
      </c>
      <c r="N11440" t="s">
        <v>5</v>
      </c>
      <c r="O11440" t="s">
        <v>30</v>
      </c>
      <c r="P11440" t="s">
        <v>31</v>
      </c>
      <c r="Q11440" s="10">
        <v>5</v>
      </c>
      <c r="R11440" s="12">
        <v>16.170000000000002</v>
      </c>
      <c r="S11440" t="str">
        <f t="shared" si="536"/>
        <v>New</v>
      </c>
    </row>
    <row r="11441" spans="1:19" x14ac:dyDescent="0.35">
      <c r="A11441" s="1">
        <v>11452</v>
      </c>
      <c r="B11441" s="4">
        <v>43351</v>
      </c>
      <c r="C11441" s="4" t="str">
        <f t="shared" si="534"/>
        <v>September</v>
      </c>
      <c r="D11441" s="4" t="str">
        <f t="shared" si="535"/>
        <v>2018</v>
      </c>
      <c r="E11441" s="8">
        <v>8151</v>
      </c>
      <c r="F11441" t="s">
        <v>106</v>
      </c>
      <c r="G11441" t="s">
        <v>109</v>
      </c>
      <c r="H11441" t="s">
        <v>107</v>
      </c>
      <c r="I11441">
        <v>0</v>
      </c>
      <c r="J11441" t="s">
        <v>37</v>
      </c>
      <c r="K11441" t="e" vm="8">
        <v>#VALUE!</v>
      </c>
      <c r="L11441" t="e" vm="2">
        <v>#VALUE!</v>
      </c>
      <c r="M11441" t="e" vm="3">
        <v>#VALUE!</v>
      </c>
      <c r="N11441" t="s">
        <v>12</v>
      </c>
      <c r="O11441" t="s">
        <v>22</v>
      </c>
      <c r="P11441" t="s">
        <v>23</v>
      </c>
      <c r="Q11441" s="10">
        <v>2</v>
      </c>
      <c r="R11441" s="12">
        <v>2.29</v>
      </c>
      <c r="S11441" t="str">
        <f t="shared" si="536"/>
        <v>Retained</v>
      </c>
    </row>
    <row r="11442" spans="1:19" x14ac:dyDescent="0.35">
      <c r="A11442" s="1">
        <v>11453</v>
      </c>
      <c r="B11442" s="4">
        <v>43351</v>
      </c>
      <c r="C11442" s="4" t="str">
        <f t="shared" si="534"/>
        <v>September</v>
      </c>
      <c r="D11442" s="4" t="str">
        <f t="shared" si="535"/>
        <v>2018</v>
      </c>
      <c r="E11442" s="8">
        <v>238</v>
      </c>
      <c r="F11442" t="s">
        <v>105</v>
      </c>
      <c r="G11442" t="s">
        <v>110</v>
      </c>
      <c r="H11442" t="s">
        <v>107</v>
      </c>
      <c r="I11442">
        <v>1</v>
      </c>
      <c r="J11442" t="s">
        <v>51</v>
      </c>
      <c r="K11442" t="e" vm="6">
        <v>#VALUE!</v>
      </c>
      <c r="L11442" t="e" vm="7">
        <v>#VALUE!</v>
      </c>
      <c r="M11442" t="e" vm="3">
        <v>#VALUE!</v>
      </c>
      <c r="N11442" t="s">
        <v>12</v>
      </c>
      <c r="O11442" t="s">
        <v>22</v>
      </c>
      <c r="P11442" t="s">
        <v>50</v>
      </c>
      <c r="Q11442" s="10">
        <v>4</v>
      </c>
      <c r="R11442" s="12">
        <v>12.24</v>
      </c>
      <c r="S11442" t="str">
        <f t="shared" si="536"/>
        <v>New</v>
      </c>
    </row>
    <row r="11443" spans="1:19" x14ac:dyDescent="0.35">
      <c r="A11443" s="1">
        <v>11454</v>
      </c>
      <c r="B11443" s="4">
        <v>43351</v>
      </c>
      <c r="C11443" s="4" t="str">
        <f t="shared" si="534"/>
        <v>September</v>
      </c>
      <c r="D11443" s="4" t="str">
        <f t="shared" si="535"/>
        <v>2018</v>
      </c>
      <c r="E11443" s="8">
        <v>8166</v>
      </c>
      <c r="F11443" t="s">
        <v>106</v>
      </c>
      <c r="G11443" t="s">
        <v>109</v>
      </c>
      <c r="H11443" t="s">
        <v>108</v>
      </c>
      <c r="I11443">
        <v>2</v>
      </c>
      <c r="J11443" t="s">
        <v>72</v>
      </c>
      <c r="K11443" t="e" vm="18">
        <v>#VALUE!</v>
      </c>
      <c r="L11443" t="e" vm="19">
        <v>#VALUE!</v>
      </c>
      <c r="M11443" t="e" vm="3">
        <v>#VALUE!</v>
      </c>
      <c r="N11443" t="s">
        <v>5</v>
      </c>
      <c r="O11443" t="s">
        <v>6</v>
      </c>
      <c r="P11443" t="s">
        <v>43</v>
      </c>
      <c r="Q11443" s="10">
        <v>2</v>
      </c>
      <c r="R11443" s="12">
        <v>12.38</v>
      </c>
      <c r="S11443" t="str">
        <f t="shared" si="536"/>
        <v>New</v>
      </c>
    </row>
    <row r="11444" spans="1:19" x14ac:dyDescent="0.35">
      <c r="A11444" s="1">
        <v>11455</v>
      </c>
      <c r="B11444" s="4">
        <v>43352</v>
      </c>
      <c r="C11444" s="4" t="str">
        <f t="shared" si="534"/>
        <v>September</v>
      </c>
      <c r="D11444" s="4" t="str">
        <f t="shared" si="535"/>
        <v>2018</v>
      </c>
      <c r="E11444" s="8">
        <v>2716</v>
      </c>
      <c r="F11444" t="s">
        <v>105</v>
      </c>
      <c r="G11444" t="s">
        <v>110</v>
      </c>
      <c r="H11444" t="s">
        <v>107</v>
      </c>
      <c r="I11444">
        <v>4</v>
      </c>
      <c r="J11444" t="s">
        <v>37</v>
      </c>
      <c r="K11444" t="e" vm="9">
        <v>#VALUE!</v>
      </c>
      <c r="L11444" t="e" vm="7">
        <v>#VALUE!</v>
      </c>
      <c r="M11444" t="e" vm="3">
        <v>#VALUE!</v>
      </c>
      <c r="N11444" t="s">
        <v>5</v>
      </c>
      <c r="O11444" t="s">
        <v>45</v>
      </c>
      <c r="P11444" t="s">
        <v>45</v>
      </c>
      <c r="Q11444" s="10">
        <v>4</v>
      </c>
      <c r="R11444" s="12">
        <v>19.07</v>
      </c>
      <c r="S11444" t="str">
        <f t="shared" si="536"/>
        <v>Retained</v>
      </c>
    </row>
    <row r="11445" spans="1:19" x14ac:dyDescent="0.35">
      <c r="A11445" s="1">
        <v>11456</v>
      </c>
      <c r="B11445" s="4">
        <v>43352</v>
      </c>
      <c r="C11445" s="4" t="str">
        <f t="shared" si="534"/>
        <v>September</v>
      </c>
      <c r="D11445" s="4" t="str">
        <f t="shared" si="535"/>
        <v>2018</v>
      </c>
      <c r="E11445" s="8">
        <v>3104</v>
      </c>
      <c r="F11445" t="s">
        <v>106</v>
      </c>
      <c r="G11445" t="s">
        <v>109</v>
      </c>
      <c r="H11445" t="s">
        <v>108</v>
      </c>
      <c r="I11445">
        <v>4</v>
      </c>
      <c r="J11445" t="s">
        <v>37</v>
      </c>
      <c r="K11445" t="e" vm="6">
        <v>#VALUE!</v>
      </c>
      <c r="L11445" t="e" vm="7">
        <v>#VALUE!</v>
      </c>
      <c r="M11445" t="e" vm="3">
        <v>#VALUE!</v>
      </c>
      <c r="N11445" t="s">
        <v>12</v>
      </c>
      <c r="O11445" t="s">
        <v>22</v>
      </c>
      <c r="P11445" t="s">
        <v>57</v>
      </c>
      <c r="Q11445" s="10">
        <v>2</v>
      </c>
      <c r="R11445" s="12">
        <v>7.73</v>
      </c>
      <c r="S11445" t="str">
        <f t="shared" si="536"/>
        <v>New</v>
      </c>
    </row>
    <row r="11446" spans="1:19" x14ac:dyDescent="0.35">
      <c r="A11446" s="1">
        <v>11457</v>
      </c>
      <c r="B11446" s="4">
        <v>43352</v>
      </c>
      <c r="C11446" s="4" t="str">
        <f t="shared" si="534"/>
        <v>September</v>
      </c>
      <c r="D11446" s="4" t="str">
        <f t="shared" si="535"/>
        <v>2018</v>
      </c>
      <c r="E11446" s="8">
        <v>4026</v>
      </c>
      <c r="F11446" t="s">
        <v>105</v>
      </c>
      <c r="G11446" t="s">
        <v>110</v>
      </c>
      <c r="H11446" t="s">
        <v>107</v>
      </c>
      <c r="I11446">
        <v>5</v>
      </c>
      <c r="J11446" t="s">
        <v>62</v>
      </c>
      <c r="K11446" t="e" vm="26">
        <v>#VALUE!</v>
      </c>
      <c r="L11446" t="e" vm="25">
        <v>#VALUE!</v>
      </c>
      <c r="M11446" t="e" vm="3">
        <v>#VALUE!</v>
      </c>
      <c r="N11446" t="s">
        <v>5</v>
      </c>
      <c r="O11446" t="s">
        <v>20</v>
      </c>
      <c r="P11446" t="s">
        <v>21</v>
      </c>
      <c r="Q11446" s="10">
        <v>2</v>
      </c>
      <c r="R11446" s="12">
        <v>14.54</v>
      </c>
      <c r="S11446" t="str">
        <f t="shared" si="536"/>
        <v>Retained</v>
      </c>
    </row>
    <row r="11447" spans="1:19" x14ac:dyDescent="0.35">
      <c r="A11447" s="1">
        <v>11458</v>
      </c>
      <c r="B11447" s="4">
        <v>43352</v>
      </c>
      <c r="C11447" s="4" t="str">
        <f t="shared" si="534"/>
        <v>September</v>
      </c>
      <c r="D11447" s="4" t="str">
        <f t="shared" si="535"/>
        <v>2018</v>
      </c>
      <c r="E11447" s="8">
        <v>10033</v>
      </c>
      <c r="F11447" t="s">
        <v>105</v>
      </c>
      <c r="G11447" t="s">
        <v>109</v>
      </c>
      <c r="H11447" t="s">
        <v>108</v>
      </c>
      <c r="I11447">
        <v>2</v>
      </c>
      <c r="J11447" t="s">
        <v>37</v>
      </c>
      <c r="K11447" t="e" vm="4">
        <v>#VALUE!</v>
      </c>
      <c r="L11447" t="e" vm="5">
        <v>#VALUE!</v>
      </c>
      <c r="M11447" t="e" vm="3">
        <v>#VALUE!</v>
      </c>
      <c r="N11447" t="s">
        <v>5</v>
      </c>
      <c r="O11447" t="s">
        <v>41</v>
      </c>
      <c r="P11447" t="s">
        <v>42</v>
      </c>
      <c r="Q11447" s="10">
        <v>4</v>
      </c>
      <c r="R11447" s="12">
        <v>5.38</v>
      </c>
      <c r="S11447" t="str">
        <f t="shared" si="536"/>
        <v>Retained</v>
      </c>
    </row>
    <row r="11448" spans="1:19" x14ac:dyDescent="0.35">
      <c r="A11448" s="1">
        <v>11459</v>
      </c>
      <c r="B11448" s="4">
        <v>43352</v>
      </c>
      <c r="C11448" s="4" t="str">
        <f t="shared" si="534"/>
        <v>September</v>
      </c>
      <c r="D11448" s="4" t="str">
        <f t="shared" si="535"/>
        <v>2018</v>
      </c>
      <c r="E11448" s="8">
        <v>8870</v>
      </c>
      <c r="F11448" t="s">
        <v>106</v>
      </c>
      <c r="G11448" t="s">
        <v>109</v>
      </c>
      <c r="H11448" t="s">
        <v>108</v>
      </c>
      <c r="I11448">
        <v>1</v>
      </c>
      <c r="J11448" t="s">
        <v>38</v>
      </c>
      <c r="K11448" t="e" vm="20">
        <v>#VALUE!</v>
      </c>
      <c r="L11448" t="e" vm="21">
        <v>#VALUE!</v>
      </c>
      <c r="M11448" t="e" vm="3">
        <v>#VALUE!</v>
      </c>
      <c r="N11448" t="s">
        <v>12</v>
      </c>
      <c r="O11448" t="s">
        <v>13</v>
      </c>
      <c r="P11448" t="s">
        <v>24</v>
      </c>
      <c r="Q11448" s="10">
        <v>5</v>
      </c>
      <c r="R11448" s="12">
        <v>7.65</v>
      </c>
      <c r="S11448" t="str">
        <f t="shared" si="536"/>
        <v>Retained</v>
      </c>
    </row>
    <row r="11449" spans="1:19" x14ac:dyDescent="0.35">
      <c r="A11449" s="1">
        <v>11460</v>
      </c>
      <c r="B11449" s="4">
        <v>43352</v>
      </c>
      <c r="C11449" s="4" t="str">
        <f t="shared" si="534"/>
        <v>September</v>
      </c>
      <c r="D11449" s="4" t="str">
        <f t="shared" si="535"/>
        <v>2018</v>
      </c>
      <c r="E11449" s="8">
        <v>6052</v>
      </c>
      <c r="F11449" t="s">
        <v>105</v>
      </c>
      <c r="G11449" t="s">
        <v>110</v>
      </c>
      <c r="H11449" t="s">
        <v>107</v>
      </c>
      <c r="I11449">
        <v>4</v>
      </c>
      <c r="J11449" t="s">
        <v>72</v>
      </c>
      <c r="K11449" t="e" vm="32">
        <v>#VALUE!</v>
      </c>
      <c r="L11449" t="e" vm="29">
        <v>#VALUE!</v>
      </c>
      <c r="M11449" t="e" vm="3">
        <v>#VALUE!</v>
      </c>
      <c r="N11449" t="s">
        <v>12</v>
      </c>
      <c r="O11449" t="s">
        <v>46</v>
      </c>
      <c r="P11449" t="s">
        <v>56</v>
      </c>
      <c r="Q11449" s="10">
        <v>4</v>
      </c>
      <c r="R11449" s="12">
        <v>12.14</v>
      </c>
      <c r="S11449" t="str">
        <f t="shared" si="536"/>
        <v>New</v>
      </c>
    </row>
    <row r="11450" spans="1:19" x14ac:dyDescent="0.35">
      <c r="A11450" s="1">
        <v>11461</v>
      </c>
      <c r="B11450" s="4">
        <v>43352</v>
      </c>
      <c r="C11450" s="4" t="str">
        <f t="shared" si="534"/>
        <v>September</v>
      </c>
      <c r="D11450" s="4" t="str">
        <f t="shared" si="535"/>
        <v>2018</v>
      </c>
      <c r="E11450" s="8">
        <v>8890</v>
      </c>
      <c r="F11450" t="s">
        <v>106</v>
      </c>
      <c r="G11450" t="s">
        <v>109</v>
      </c>
      <c r="H11450" t="s">
        <v>107</v>
      </c>
      <c r="I11450">
        <v>0</v>
      </c>
      <c r="J11450" t="s">
        <v>37</v>
      </c>
      <c r="K11450" t="e" vm="28">
        <v>#VALUE!</v>
      </c>
      <c r="L11450" t="e" vm="29">
        <v>#VALUE!</v>
      </c>
      <c r="M11450" t="e" vm="3">
        <v>#VALUE!</v>
      </c>
      <c r="N11450" t="s">
        <v>5</v>
      </c>
      <c r="O11450" t="s">
        <v>65</v>
      </c>
      <c r="P11450" t="s">
        <v>27</v>
      </c>
      <c r="Q11450" s="10">
        <v>3</v>
      </c>
      <c r="R11450" s="12">
        <v>5.87</v>
      </c>
      <c r="S11450" t="str">
        <f t="shared" si="536"/>
        <v>Retained</v>
      </c>
    </row>
    <row r="11451" spans="1:19" x14ac:dyDescent="0.35">
      <c r="A11451" s="1">
        <v>11462</v>
      </c>
      <c r="B11451" s="4">
        <v>43352</v>
      </c>
      <c r="C11451" s="4" t="str">
        <f t="shared" si="534"/>
        <v>September</v>
      </c>
      <c r="D11451" s="4" t="str">
        <f t="shared" si="535"/>
        <v>2018</v>
      </c>
      <c r="E11451" s="8">
        <v>5558</v>
      </c>
      <c r="F11451" t="s">
        <v>106</v>
      </c>
      <c r="G11451" t="s">
        <v>110</v>
      </c>
      <c r="H11451" t="s">
        <v>108</v>
      </c>
      <c r="I11451">
        <v>3</v>
      </c>
      <c r="J11451" t="s">
        <v>51</v>
      </c>
      <c r="K11451" t="e" vm="22">
        <v>#VALUE!</v>
      </c>
      <c r="L11451" t="e" vm="23">
        <v>#VALUE!</v>
      </c>
      <c r="M11451" t="e" vm="3">
        <v>#VALUE!</v>
      </c>
      <c r="N11451" t="s">
        <v>5</v>
      </c>
      <c r="O11451" t="s">
        <v>28</v>
      </c>
      <c r="P11451" t="s">
        <v>34</v>
      </c>
      <c r="Q11451" s="10">
        <v>5</v>
      </c>
      <c r="R11451" s="12">
        <v>3.92</v>
      </c>
      <c r="S11451" t="str">
        <f t="shared" si="536"/>
        <v>Retained</v>
      </c>
    </row>
    <row r="11452" spans="1:19" x14ac:dyDescent="0.35">
      <c r="A11452" s="1">
        <v>11463</v>
      </c>
      <c r="B11452" s="4">
        <v>43352</v>
      </c>
      <c r="C11452" s="4" t="str">
        <f t="shared" si="534"/>
        <v>September</v>
      </c>
      <c r="D11452" s="4" t="str">
        <f t="shared" si="535"/>
        <v>2018</v>
      </c>
      <c r="E11452" s="8">
        <v>9345</v>
      </c>
      <c r="F11452" t="s">
        <v>106</v>
      </c>
      <c r="G11452" t="s">
        <v>109</v>
      </c>
      <c r="H11452" t="s">
        <v>108</v>
      </c>
      <c r="I11452">
        <v>2</v>
      </c>
      <c r="J11452" t="s">
        <v>4</v>
      </c>
      <c r="K11452" t="e" vm="15">
        <v>#VALUE!</v>
      </c>
      <c r="L11452" t="e" vm="5">
        <v>#VALUE!</v>
      </c>
      <c r="M11452" t="e" vm="3">
        <v>#VALUE!</v>
      </c>
      <c r="N11452" t="s">
        <v>5</v>
      </c>
      <c r="O11452" t="s">
        <v>15</v>
      </c>
      <c r="P11452" t="s">
        <v>15</v>
      </c>
      <c r="Q11452" s="10">
        <v>5</v>
      </c>
      <c r="R11452" s="12">
        <v>20.94</v>
      </c>
      <c r="S11452" t="str">
        <f t="shared" si="536"/>
        <v>New</v>
      </c>
    </row>
    <row r="11453" spans="1:19" x14ac:dyDescent="0.35">
      <c r="A11453" s="1">
        <v>11464</v>
      </c>
      <c r="B11453" s="4">
        <v>43352</v>
      </c>
      <c r="C11453" s="4" t="str">
        <f t="shared" si="534"/>
        <v>September</v>
      </c>
      <c r="D11453" s="4" t="str">
        <f t="shared" si="535"/>
        <v>2018</v>
      </c>
      <c r="E11453" s="8">
        <v>7954</v>
      </c>
      <c r="F11453" t="s">
        <v>106</v>
      </c>
      <c r="G11453" t="s">
        <v>109</v>
      </c>
      <c r="H11453" t="s">
        <v>107</v>
      </c>
      <c r="I11453">
        <v>2</v>
      </c>
      <c r="J11453" t="s">
        <v>37</v>
      </c>
      <c r="K11453" t="e" vm="22">
        <v>#VALUE!</v>
      </c>
      <c r="L11453" t="e" vm="23">
        <v>#VALUE!</v>
      </c>
      <c r="M11453" t="e" vm="3">
        <v>#VALUE!</v>
      </c>
      <c r="N11453" t="s">
        <v>5</v>
      </c>
      <c r="O11453" t="s">
        <v>17</v>
      </c>
      <c r="P11453" t="s">
        <v>29</v>
      </c>
      <c r="Q11453" s="10">
        <v>6</v>
      </c>
      <c r="R11453" s="12">
        <v>8.74</v>
      </c>
      <c r="S11453" t="str">
        <f t="shared" si="536"/>
        <v>New</v>
      </c>
    </row>
    <row r="11454" spans="1:19" x14ac:dyDescent="0.35">
      <c r="A11454" s="1">
        <v>11465</v>
      </c>
      <c r="B11454" s="4">
        <v>43352</v>
      </c>
      <c r="C11454" s="4" t="str">
        <f t="shared" si="534"/>
        <v>September</v>
      </c>
      <c r="D11454" s="4" t="str">
        <f t="shared" si="535"/>
        <v>2018</v>
      </c>
      <c r="E11454" s="8">
        <v>1896</v>
      </c>
      <c r="F11454" t="s">
        <v>105</v>
      </c>
      <c r="G11454" t="s">
        <v>110</v>
      </c>
      <c r="H11454" t="s">
        <v>107</v>
      </c>
      <c r="I11454">
        <v>3</v>
      </c>
      <c r="J11454" t="s">
        <v>51</v>
      </c>
      <c r="K11454" t="e" vm="16">
        <v>#VALUE!</v>
      </c>
      <c r="L11454" t="e" vm="5">
        <v>#VALUE!</v>
      </c>
      <c r="M11454" t="e" vm="3">
        <v>#VALUE!</v>
      </c>
      <c r="N11454" t="s">
        <v>5</v>
      </c>
      <c r="O11454" t="s">
        <v>15</v>
      </c>
      <c r="P11454" t="s">
        <v>15</v>
      </c>
      <c r="Q11454" s="10">
        <v>2</v>
      </c>
      <c r="R11454" s="12">
        <v>4.0199999999999996</v>
      </c>
      <c r="S11454" t="str">
        <f t="shared" si="536"/>
        <v>Retained</v>
      </c>
    </row>
    <row r="11455" spans="1:19" x14ac:dyDescent="0.35">
      <c r="A11455" s="1">
        <v>11466</v>
      </c>
      <c r="B11455" s="4">
        <v>43352</v>
      </c>
      <c r="C11455" s="4" t="str">
        <f t="shared" si="534"/>
        <v>September</v>
      </c>
      <c r="D11455" s="4" t="str">
        <f t="shared" si="535"/>
        <v>2018</v>
      </c>
      <c r="E11455" s="8">
        <v>1563</v>
      </c>
      <c r="F11455" t="s">
        <v>105</v>
      </c>
      <c r="G11455" t="s">
        <v>110</v>
      </c>
      <c r="H11455" t="s">
        <v>107</v>
      </c>
      <c r="I11455">
        <v>4</v>
      </c>
      <c r="J11455" t="s">
        <v>37</v>
      </c>
      <c r="K11455" t="e" vm="28">
        <v>#VALUE!</v>
      </c>
      <c r="L11455" t="e" vm="29">
        <v>#VALUE!</v>
      </c>
      <c r="M11455" t="e" vm="3">
        <v>#VALUE!</v>
      </c>
      <c r="N11455" t="s">
        <v>12</v>
      </c>
      <c r="O11455" t="s">
        <v>13</v>
      </c>
      <c r="P11455" t="s">
        <v>14</v>
      </c>
      <c r="Q11455" s="10">
        <v>3</v>
      </c>
      <c r="R11455" s="12">
        <v>2.5</v>
      </c>
      <c r="S11455" t="str">
        <f t="shared" si="536"/>
        <v>Retained</v>
      </c>
    </row>
    <row r="11456" spans="1:19" x14ac:dyDescent="0.35">
      <c r="A11456" s="1">
        <v>11467</v>
      </c>
      <c r="B11456" s="4">
        <v>43352</v>
      </c>
      <c r="C11456" s="4" t="str">
        <f t="shared" si="534"/>
        <v>September</v>
      </c>
      <c r="D11456" s="4" t="str">
        <f t="shared" si="535"/>
        <v>2018</v>
      </c>
      <c r="E11456" s="8">
        <v>3856</v>
      </c>
      <c r="F11456" t="s">
        <v>105</v>
      </c>
      <c r="G11456" t="s">
        <v>110</v>
      </c>
      <c r="H11456" t="s">
        <v>107</v>
      </c>
      <c r="I11456">
        <v>1</v>
      </c>
      <c r="J11456" t="s">
        <v>4</v>
      </c>
      <c r="K11456" t="e" vm="29">
        <v>#VALUE!</v>
      </c>
      <c r="L11456" t="e" vm="29">
        <v>#VALUE!</v>
      </c>
      <c r="M11456" t="e" vm="3">
        <v>#VALUE!</v>
      </c>
      <c r="N11456" t="s">
        <v>12</v>
      </c>
      <c r="O11456" t="s">
        <v>22</v>
      </c>
      <c r="P11456" t="s">
        <v>14</v>
      </c>
      <c r="Q11456" s="10">
        <v>3</v>
      </c>
      <c r="R11456" s="12">
        <v>2.74</v>
      </c>
      <c r="S11456" t="str">
        <f t="shared" si="536"/>
        <v>New</v>
      </c>
    </row>
    <row r="11457" spans="1:19" x14ac:dyDescent="0.35">
      <c r="A11457" s="1">
        <v>11468</v>
      </c>
      <c r="B11457" s="4">
        <v>43352</v>
      </c>
      <c r="C11457" s="4" t="str">
        <f t="shared" si="534"/>
        <v>September</v>
      </c>
      <c r="D11457" s="4" t="str">
        <f t="shared" si="535"/>
        <v>2018</v>
      </c>
      <c r="E11457" s="8">
        <v>6499</v>
      </c>
      <c r="F11457" t="s">
        <v>105</v>
      </c>
      <c r="G11457" t="s">
        <v>110</v>
      </c>
      <c r="H11457" t="s">
        <v>107</v>
      </c>
      <c r="I11457">
        <v>3</v>
      </c>
      <c r="J11457" t="s">
        <v>38</v>
      </c>
      <c r="K11457" t="e" vm="13">
        <v>#VALUE!</v>
      </c>
      <c r="L11457" t="e" vm="5">
        <v>#VALUE!</v>
      </c>
      <c r="M11457" t="e" vm="3">
        <v>#VALUE!</v>
      </c>
      <c r="N11457" t="s">
        <v>5</v>
      </c>
      <c r="O11457" t="s">
        <v>7</v>
      </c>
      <c r="P11457" t="s">
        <v>8</v>
      </c>
      <c r="Q11457" s="10">
        <v>5</v>
      </c>
      <c r="R11457" s="12">
        <v>18</v>
      </c>
      <c r="S11457" t="str">
        <f t="shared" si="536"/>
        <v>Retained</v>
      </c>
    </row>
    <row r="11458" spans="1:19" x14ac:dyDescent="0.35">
      <c r="A11458" s="1">
        <v>11469</v>
      </c>
      <c r="B11458" s="4">
        <v>43352</v>
      </c>
      <c r="C11458" s="4" t="str">
        <f t="shared" ref="C11458:C11521" si="537">TEXT(B11458, "MMMM")</f>
        <v>September</v>
      </c>
      <c r="D11458" s="4" t="str">
        <f t="shared" ref="D11458:D11521" si="538">TEXT(B11458, "YYYY")</f>
        <v>2018</v>
      </c>
      <c r="E11458" s="8">
        <v>2471</v>
      </c>
      <c r="F11458" t="s">
        <v>106</v>
      </c>
      <c r="G11458" t="s">
        <v>109</v>
      </c>
      <c r="H11458" t="s">
        <v>107</v>
      </c>
      <c r="I11458">
        <v>2</v>
      </c>
      <c r="J11458" t="s">
        <v>51</v>
      </c>
      <c r="K11458" t="e" vm="15">
        <v>#VALUE!</v>
      </c>
      <c r="L11458" t="e" vm="5">
        <v>#VALUE!</v>
      </c>
      <c r="M11458" t="e" vm="3">
        <v>#VALUE!</v>
      </c>
      <c r="N11458" t="s">
        <v>5</v>
      </c>
      <c r="O11458" t="s">
        <v>34</v>
      </c>
      <c r="P11458" t="s">
        <v>34</v>
      </c>
      <c r="Q11458" s="10">
        <v>3</v>
      </c>
      <c r="R11458" s="12">
        <v>8.11</v>
      </c>
      <c r="S11458" t="str">
        <f t="shared" ref="S11458:S11521" si="539">IF(COUNTIFS(E:E, E11458, B:B, "&lt;="&amp;B11458)&gt;1, "Retained", "New")</f>
        <v>Retained</v>
      </c>
    </row>
    <row r="11459" spans="1:19" x14ac:dyDescent="0.35">
      <c r="A11459" s="1">
        <v>11470</v>
      </c>
      <c r="B11459" s="4">
        <v>43352</v>
      </c>
      <c r="C11459" s="4" t="str">
        <f t="shared" si="537"/>
        <v>September</v>
      </c>
      <c r="D11459" s="4" t="str">
        <f t="shared" si="538"/>
        <v>2018</v>
      </c>
      <c r="E11459" s="8">
        <v>7660</v>
      </c>
      <c r="F11459" t="s">
        <v>105</v>
      </c>
      <c r="G11459" t="s">
        <v>109</v>
      </c>
      <c r="H11459" t="s">
        <v>108</v>
      </c>
      <c r="I11459">
        <v>4</v>
      </c>
      <c r="J11459" t="s">
        <v>51</v>
      </c>
      <c r="K11459" t="e" vm="1">
        <v>#VALUE!</v>
      </c>
      <c r="L11459" t="e" vm="2">
        <v>#VALUE!</v>
      </c>
      <c r="M11459" t="e" vm="3">
        <v>#VALUE!</v>
      </c>
      <c r="N11459" t="s">
        <v>12</v>
      </c>
      <c r="O11459" t="s">
        <v>22</v>
      </c>
      <c r="P11459" t="s">
        <v>23</v>
      </c>
      <c r="Q11459" s="10">
        <v>6</v>
      </c>
      <c r="R11459" s="12">
        <v>30.91</v>
      </c>
      <c r="S11459" t="str">
        <f t="shared" si="539"/>
        <v>Retained</v>
      </c>
    </row>
    <row r="11460" spans="1:19" x14ac:dyDescent="0.35">
      <c r="A11460" s="1">
        <v>11471</v>
      </c>
      <c r="B11460" s="4">
        <v>43352</v>
      </c>
      <c r="C11460" s="4" t="str">
        <f t="shared" si="537"/>
        <v>September</v>
      </c>
      <c r="D11460" s="4" t="str">
        <f t="shared" si="538"/>
        <v>2018</v>
      </c>
      <c r="E11460" s="8">
        <v>5318</v>
      </c>
      <c r="F11460" t="s">
        <v>106</v>
      </c>
      <c r="G11460" t="s">
        <v>109</v>
      </c>
      <c r="H11460" t="s">
        <v>107</v>
      </c>
      <c r="I11460">
        <v>3</v>
      </c>
      <c r="J11460" t="s">
        <v>4</v>
      </c>
      <c r="K11460" t="e" vm="18">
        <v>#VALUE!</v>
      </c>
      <c r="L11460" t="e" vm="19">
        <v>#VALUE!</v>
      </c>
      <c r="M11460" t="e" vm="3">
        <v>#VALUE!</v>
      </c>
      <c r="N11460" t="s">
        <v>5</v>
      </c>
      <c r="O11460" t="s">
        <v>28</v>
      </c>
      <c r="P11460" t="s">
        <v>35</v>
      </c>
      <c r="Q11460" s="10">
        <v>4</v>
      </c>
      <c r="R11460" s="12">
        <v>8.8000000000000007</v>
      </c>
      <c r="S11460" t="str">
        <f t="shared" si="539"/>
        <v>New</v>
      </c>
    </row>
    <row r="11461" spans="1:19" x14ac:dyDescent="0.35">
      <c r="A11461" s="1">
        <v>11472</v>
      </c>
      <c r="B11461" s="4">
        <v>43352</v>
      </c>
      <c r="C11461" s="4" t="str">
        <f t="shared" si="537"/>
        <v>September</v>
      </c>
      <c r="D11461" s="4" t="str">
        <f t="shared" si="538"/>
        <v>2018</v>
      </c>
      <c r="E11461" s="8">
        <v>7261</v>
      </c>
      <c r="F11461" t="s">
        <v>106</v>
      </c>
      <c r="G11461" t="s">
        <v>109</v>
      </c>
      <c r="H11461" t="s">
        <v>107</v>
      </c>
      <c r="I11461">
        <v>1</v>
      </c>
      <c r="J11461" t="s">
        <v>37</v>
      </c>
      <c r="K11461" t="e" vm="26">
        <v>#VALUE!</v>
      </c>
      <c r="L11461" t="e" vm="25">
        <v>#VALUE!</v>
      </c>
      <c r="M11461" t="e" vm="3">
        <v>#VALUE!</v>
      </c>
      <c r="N11461" t="s">
        <v>5</v>
      </c>
      <c r="O11461" t="s">
        <v>20</v>
      </c>
      <c r="P11461" t="s">
        <v>21</v>
      </c>
      <c r="Q11461" s="10">
        <v>5</v>
      </c>
      <c r="R11461" s="12">
        <v>23.65</v>
      </c>
      <c r="S11461" t="str">
        <f t="shared" si="539"/>
        <v>Retained</v>
      </c>
    </row>
    <row r="11462" spans="1:19" x14ac:dyDescent="0.35">
      <c r="A11462" s="1">
        <v>11473</v>
      </c>
      <c r="B11462" s="4">
        <v>43352</v>
      </c>
      <c r="C11462" s="4" t="str">
        <f t="shared" si="537"/>
        <v>September</v>
      </c>
      <c r="D11462" s="4" t="str">
        <f t="shared" si="538"/>
        <v>2018</v>
      </c>
      <c r="E11462" s="8">
        <v>1663</v>
      </c>
      <c r="F11462" t="s">
        <v>105</v>
      </c>
      <c r="G11462" t="s">
        <v>110</v>
      </c>
      <c r="H11462" t="s">
        <v>107</v>
      </c>
      <c r="I11462">
        <v>2</v>
      </c>
      <c r="J11462" t="s">
        <v>37</v>
      </c>
      <c r="K11462" t="e" vm="28">
        <v>#VALUE!</v>
      </c>
      <c r="L11462" t="e" vm="29">
        <v>#VALUE!</v>
      </c>
      <c r="M11462" t="e" vm="3">
        <v>#VALUE!</v>
      </c>
      <c r="N11462" t="s">
        <v>5</v>
      </c>
      <c r="O11462" t="s">
        <v>7</v>
      </c>
      <c r="P11462" t="s">
        <v>27</v>
      </c>
      <c r="Q11462" s="10">
        <v>4</v>
      </c>
      <c r="R11462" s="12">
        <v>14.39</v>
      </c>
      <c r="S11462" t="str">
        <f t="shared" si="539"/>
        <v>New</v>
      </c>
    </row>
    <row r="11463" spans="1:19" x14ac:dyDescent="0.35">
      <c r="A11463" s="1">
        <v>11474</v>
      </c>
      <c r="B11463" s="4">
        <v>43352</v>
      </c>
      <c r="C11463" s="4" t="str">
        <f t="shared" si="537"/>
        <v>September</v>
      </c>
      <c r="D11463" s="4" t="str">
        <f t="shared" si="538"/>
        <v>2018</v>
      </c>
      <c r="E11463" s="8">
        <v>3692</v>
      </c>
      <c r="F11463" t="s">
        <v>106</v>
      </c>
      <c r="G11463" t="s">
        <v>109</v>
      </c>
      <c r="H11463" t="s">
        <v>107</v>
      </c>
      <c r="I11463">
        <v>0</v>
      </c>
      <c r="J11463" t="s">
        <v>38</v>
      </c>
      <c r="K11463" t="e" vm="17">
        <v>#VALUE!</v>
      </c>
      <c r="L11463" t="e" vm="5">
        <v>#VALUE!</v>
      </c>
      <c r="M11463" t="e" vm="3">
        <v>#VALUE!</v>
      </c>
      <c r="N11463" t="s">
        <v>5</v>
      </c>
      <c r="O11463" t="s">
        <v>7</v>
      </c>
      <c r="P11463" t="s">
        <v>8</v>
      </c>
      <c r="Q11463" s="10">
        <v>5</v>
      </c>
      <c r="R11463" s="12">
        <v>20.75</v>
      </c>
      <c r="S11463" t="str">
        <f t="shared" si="539"/>
        <v>Retained</v>
      </c>
    </row>
    <row r="11464" spans="1:19" x14ac:dyDescent="0.35">
      <c r="A11464" s="1">
        <v>11475</v>
      </c>
      <c r="B11464" s="4">
        <v>43352</v>
      </c>
      <c r="C11464" s="4" t="str">
        <f t="shared" si="537"/>
        <v>September</v>
      </c>
      <c r="D11464" s="4" t="str">
        <f t="shared" si="538"/>
        <v>2018</v>
      </c>
      <c r="E11464" s="8">
        <v>2973</v>
      </c>
      <c r="F11464" t="s">
        <v>106</v>
      </c>
      <c r="G11464" t="s">
        <v>109</v>
      </c>
      <c r="H11464" t="s">
        <v>108</v>
      </c>
      <c r="I11464">
        <v>5</v>
      </c>
      <c r="J11464" t="s">
        <v>4</v>
      </c>
      <c r="K11464" t="e" vm="15">
        <v>#VALUE!</v>
      </c>
      <c r="L11464" t="e" vm="5">
        <v>#VALUE!</v>
      </c>
      <c r="M11464" t="e" vm="3">
        <v>#VALUE!</v>
      </c>
      <c r="N11464" t="s">
        <v>12</v>
      </c>
      <c r="O11464" t="s">
        <v>13</v>
      </c>
      <c r="P11464" t="s">
        <v>33</v>
      </c>
      <c r="Q11464" s="10">
        <v>4</v>
      </c>
      <c r="R11464" s="12">
        <v>15.16</v>
      </c>
      <c r="S11464" t="str">
        <f t="shared" si="539"/>
        <v>Retained</v>
      </c>
    </row>
    <row r="11465" spans="1:19" x14ac:dyDescent="0.35">
      <c r="A11465" s="1">
        <v>11476</v>
      </c>
      <c r="B11465" s="4">
        <v>43352</v>
      </c>
      <c r="C11465" s="4" t="str">
        <f t="shared" si="537"/>
        <v>September</v>
      </c>
      <c r="D11465" s="4" t="str">
        <f t="shared" si="538"/>
        <v>2018</v>
      </c>
      <c r="E11465" s="8">
        <v>1533</v>
      </c>
      <c r="F11465" t="s">
        <v>106</v>
      </c>
      <c r="G11465" t="s">
        <v>110</v>
      </c>
      <c r="H11465" t="s">
        <v>107</v>
      </c>
      <c r="I11465">
        <v>3</v>
      </c>
      <c r="J11465" t="s">
        <v>37</v>
      </c>
      <c r="K11465" t="e" vm="4">
        <v>#VALUE!</v>
      </c>
      <c r="L11465" t="e" vm="5">
        <v>#VALUE!</v>
      </c>
      <c r="M11465" t="e" vm="3">
        <v>#VALUE!</v>
      </c>
      <c r="N11465" t="s">
        <v>5</v>
      </c>
      <c r="O11465" t="s">
        <v>6</v>
      </c>
      <c r="P11465" t="s">
        <v>43</v>
      </c>
      <c r="Q11465" s="10">
        <v>4</v>
      </c>
      <c r="R11465" s="12">
        <v>10.01</v>
      </c>
      <c r="S11465" t="str">
        <f t="shared" si="539"/>
        <v>Retained</v>
      </c>
    </row>
    <row r="11466" spans="1:19" x14ac:dyDescent="0.35">
      <c r="A11466" s="1">
        <v>11477</v>
      </c>
      <c r="B11466" s="4">
        <v>43352</v>
      </c>
      <c r="C11466" s="4" t="str">
        <f t="shared" si="537"/>
        <v>September</v>
      </c>
      <c r="D11466" s="4" t="str">
        <f t="shared" si="538"/>
        <v>2018</v>
      </c>
      <c r="E11466" s="8">
        <v>3901</v>
      </c>
      <c r="F11466" t="s">
        <v>106</v>
      </c>
      <c r="G11466" t="s">
        <v>110</v>
      </c>
      <c r="H11466" t="s">
        <v>107</v>
      </c>
      <c r="I11466">
        <v>3</v>
      </c>
      <c r="J11466" t="s">
        <v>38</v>
      </c>
      <c r="K11466" t="e" vm="32">
        <v>#VALUE!</v>
      </c>
      <c r="L11466" t="e" vm="29">
        <v>#VALUE!</v>
      </c>
      <c r="M11466" t="e" vm="3">
        <v>#VALUE!</v>
      </c>
      <c r="N11466" t="s">
        <v>12</v>
      </c>
      <c r="O11466" t="s">
        <v>25</v>
      </c>
      <c r="P11466" t="s">
        <v>26</v>
      </c>
      <c r="Q11466" s="10">
        <v>4</v>
      </c>
      <c r="R11466" s="12">
        <v>13.66</v>
      </c>
      <c r="S11466" t="str">
        <f t="shared" si="539"/>
        <v>Retained</v>
      </c>
    </row>
    <row r="11467" spans="1:19" x14ac:dyDescent="0.35">
      <c r="A11467" s="1">
        <v>11478</v>
      </c>
      <c r="B11467" s="4">
        <v>43352</v>
      </c>
      <c r="C11467" s="4" t="str">
        <f t="shared" si="537"/>
        <v>September</v>
      </c>
      <c r="D11467" s="4" t="str">
        <f t="shared" si="538"/>
        <v>2018</v>
      </c>
      <c r="E11467" s="8">
        <v>10095</v>
      </c>
      <c r="F11467" t="s">
        <v>105</v>
      </c>
      <c r="G11467" t="s">
        <v>109</v>
      </c>
      <c r="H11467" t="s">
        <v>107</v>
      </c>
      <c r="I11467">
        <v>1</v>
      </c>
      <c r="J11467" t="s">
        <v>62</v>
      </c>
      <c r="K11467" t="e" vm="18">
        <v>#VALUE!</v>
      </c>
      <c r="L11467" t="e" vm="19">
        <v>#VALUE!</v>
      </c>
      <c r="M11467" t="e" vm="3">
        <v>#VALUE!</v>
      </c>
      <c r="N11467" t="s">
        <v>5</v>
      </c>
      <c r="O11467" t="s">
        <v>7</v>
      </c>
      <c r="P11467" t="s">
        <v>8</v>
      </c>
      <c r="Q11467" s="10">
        <v>4</v>
      </c>
      <c r="R11467" s="12">
        <v>5.9</v>
      </c>
      <c r="S11467" t="str">
        <f t="shared" si="539"/>
        <v>Retained</v>
      </c>
    </row>
    <row r="11468" spans="1:19" x14ac:dyDescent="0.35">
      <c r="A11468" s="1">
        <v>11479</v>
      </c>
      <c r="B11468" s="4">
        <v>43352</v>
      </c>
      <c r="C11468" s="4" t="str">
        <f t="shared" si="537"/>
        <v>September</v>
      </c>
      <c r="D11468" s="4" t="str">
        <f t="shared" si="538"/>
        <v>2018</v>
      </c>
      <c r="E11468" s="8">
        <v>9256</v>
      </c>
      <c r="F11468" t="s">
        <v>105</v>
      </c>
      <c r="G11468" t="s">
        <v>110</v>
      </c>
      <c r="H11468" t="s">
        <v>107</v>
      </c>
      <c r="I11468">
        <v>3</v>
      </c>
      <c r="J11468" t="s">
        <v>37</v>
      </c>
      <c r="K11468" t="e" vm="9">
        <v>#VALUE!</v>
      </c>
      <c r="L11468" t="e" vm="7">
        <v>#VALUE!</v>
      </c>
      <c r="M11468" t="e" vm="3">
        <v>#VALUE!</v>
      </c>
      <c r="N11468" t="s">
        <v>9</v>
      </c>
      <c r="O11468" t="s">
        <v>10</v>
      </c>
      <c r="P11468" t="s">
        <v>11</v>
      </c>
      <c r="Q11468" s="10">
        <v>6</v>
      </c>
      <c r="R11468" s="12">
        <v>3.85</v>
      </c>
      <c r="S11468" t="str">
        <f t="shared" si="539"/>
        <v>Retained</v>
      </c>
    </row>
    <row r="11469" spans="1:19" x14ac:dyDescent="0.35">
      <c r="A11469" s="1">
        <v>11480</v>
      </c>
      <c r="B11469" s="4">
        <v>43352</v>
      </c>
      <c r="C11469" s="4" t="str">
        <f t="shared" si="537"/>
        <v>September</v>
      </c>
      <c r="D11469" s="4" t="str">
        <f t="shared" si="538"/>
        <v>2018</v>
      </c>
      <c r="E11469" s="8">
        <v>10106</v>
      </c>
      <c r="F11469" t="s">
        <v>106</v>
      </c>
      <c r="G11469" t="s">
        <v>110</v>
      </c>
      <c r="H11469" t="s">
        <v>107</v>
      </c>
      <c r="I11469">
        <v>5</v>
      </c>
      <c r="J11469" t="s">
        <v>37</v>
      </c>
      <c r="K11469" t="e" vm="9">
        <v>#VALUE!</v>
      </c>
      <c r="L11469" t="e" vm="7">
        <v>#VALUE!</v>
      </c>
      <c r="M11469" t="e" vm="3">
        <v>#VALUE!</v>
      </c>
      <c r="N11469" t="s">
        <v>5</v>
      </c>
      <c r="O11469" t="s">
        <v>7</v>
      </c>
      <c r="P11469" t="s">
        <v>8</v>
      </c>
      <c r="Q11469" s="10">
        <v>6</v>
      </c>
      <c r="R11469" s="12">
        <v>21</v>
      </c>
      <c r="S11469" t="str">
        <f t="shared" si="539"/>
        <v>Retained</v>
      </c>
    </row>
    <row r="11470" spans="1:19" x14ac:dyDescent="0.35">
      <c r="A11470" s="1">
        <v>11481</v>
      </c>
      <c r="B11470" s="4">
        <v>43352</v>
      </c>
      <c r="C11470" s="4" t="str">
        <f t="shared" si="537"/>
        <v>September</v>
      </c>
      <c r="D11470" s="4" t="str">
        <f t="shared" si="538"/>
        <v>2018</v>
      </c>
      <c r="E11470" s="8">
        <v>4287</v>
      </c>
      <c r="F11470" t="s">
        <v>105</v>
      </c>
      <c r="G11470" t="s">
        <v>109</v>
      </c>
      <c r="H11470" t="s">
        <v>108</v>
      </c>
      <c r="I11470">
        <v>4</v>
      </c>
      <c r="J11470" t="s">
        <v>37</v>
      </c>
      <c r="K11470" t="e" vm="15">
        <v>#VALUE!</v>
      </c>
      <c r="L11470" t="e" vm="5">
        <v>#VALUE!</v>
      </c>
      <c r="M11470" t="e" vm="3">
        <v>#VALUE!</v>
      </c>
      <c r="N11470" t="s">
        <v>5</v>
      </c>
      <c r="O11470" t="s">
        <v>30</v>
      </c>
      <c r="P11470" t="s">
        <v>39</v>
      </c>
      <c r="Q11470" s="10">
        <v>6</v>
      </c>
      <c r="R11470" s="12">
        <v>9.8800000000000008</v>
      </c>
      <c r="S11470" t="str">
        <f t="shared" si="539"/>
        <v>Retained</v>
      </c>
    </row>
    <row r="11471" spans="1:19" x14ac:dyDescent="0.35">
      <c r="A11471" s="1">
        <v>11482</v>
      </c>
      <c r="B11471" s="4">
        <v>43352</v>
      </c>
      <c r="C11471" s="4" t="str">
        <f t="shared" si="537"/>
        <v>September</v>
      </c>
      <c r="D11471" s="4" t="str">
        <f t="shared" si="538"/>
        <v>2018</v>
      </c>
      <c r="E11471" s="8">
        <v>7239</v>
      </c>
      <c r="F11471" t="s">
        <v>106</v>
      </c>
      <c r="G11471" t="s">
        <v>109</v>
      </c>
      <c r="H11471" t="s">
        <v>108</v>
      </c>
      <c r="I11471">
        <v>4</v>
      </c>
      <c r="J11471" t="s">
        <v>37</v>
      </c>
      <c r="K11471" t="e" vm="26">
        <v>#VALUE!</v>
      </c>
      <c r="L11471" t="e" vm="25">
        <v>#VALUE!</v>
      </c>
      <c r="M11471" t="e" vm="3">
        <v>#VALUE!</v>
      </c>
      <c r="N11471" t="s">
        <v>5</v>
      </c>
      <c r="O11471" t="s">
        <v>41</v>
      </c>
      <c r="P11471" t="s">
        <v>42</v>
      </c>
      <c r="Q11471" s="10">
        <v>3</v>
      </c>
      <c r="R11471" s="12">
        <v>13.54</v>
      </c>
      <c r="S11471" t="str">
        <f t="shared" si="539"/>
        <v>Retained</v>
      </c>
    </row>
    <row r="11472" spans="1:19" x14ac:dyDescent="0.35">
      <c r="A11472" s="1">
        <v>11483</v>
      </c>
      <c r="B11472" s="4">
        <v>43352</v>
      </c>
      <c r="C11472" s="4" t="str">
        <f t="shared" si="537"/>
        <v>September</v>
      </c>
      <c r="D11472" s="4" t="str">
        <f t="shared" si="538"/>
        <v>2018</v>
      </c>
      <c r="E11472" s="8">
        <v>8002</v>
      </c>
      <c r="F11472" t="s">
        <v>105</v>
      </c>
      <c r="G11472" t="s">
        <v>109</v>
      </c>
      <c r="H11472" t="s">
        <v>108</v>
      </c>
      <c r="I11472">
        <v>3</v>
      </c>
      <c r="J11472" t="s">
        <v>37</v>
      </c>
      <c r="K11472" t="e" vm="22">
        <v>#VALUE!</v>
      </c>
      <c r="L11472" t="e" vm="23">
        <v>#VALUE!</v>
      </c>
      <c r="M11472" t="e" vm="3">
        <v>#VALUE!</v>
      </c>
      <c r="N11472" t="s">
        <v>5</v>
      </c>
      <c r="O11472" t="s">
        <v>7</v>
      </c>
      <c r="P11472" t="s">
        <v>27</v>
      </c>
      <c r="Q11472" s="10">
        <v>4</v>
      </c>
      <c r="R11472" s="12">
        <v>4.87</v>
      </c>
      <c r="S11472" t="str">
        <f t="shared" si="539"/>
        <v>Retained</v>
      </c>
    </row>
    <row r="11473" spans="1:19" x14ac:dyDescent="0.35">
      <c r="A11473" s="1">
        <v>11484</v>
      </c>
      <c r="B11473" s="4">
        <v>43352</v>
      </c>
      <c r="C11473" s="4" t="str">
        <f t="shared" si="537"/>
        <v>September</v>
      </c>
      <c r="D11473" s="4" t="str">
        <f t="shared" si="538"/>
        <v>2018</v>
      </c>
      <c r="E11473" s="8">
        <v>364</v>
      </c>
      <c r="F11473" t="s">
        <v>105</v>
      </c>
      <c r="G11473" t="s">
        <v>110</v>
      </c>
      <c r="H11473" t="s">
        <v>107</v>
      </c>
      <c r="I11473">
        <v>4</v>
      </c>
      <c r="J11473" t="s">
        <v>4</v>
      </c>
      <c r="K11473" t="e" vm="1">
        <v>#VALUE!</v>
      </c>
      <c r="L11473" t="e" vm="2">
        <v>#VALUE!</v>
      </c>
      <c r="M11473" t="e" vm="3">
        <v>#VALUE!</v>
      </c>
      <c r="N11473" t="s">
        <v>5</v>
      </c>
      <c r="O11473" t="s">
        <v>28</v>
      </c>
      <c r="P11473" t="s">
        <v>53</v>
      </c>
      <c r="Q11473" s="10">
        <v>5</v>
      </c>
      <c r="R11473" s="12">
        <v>14.92</v>
      </c>
      <c r="S11473" t="str">
        <f t="shared" si="539"/>
        <v>Retained</v>
      </c>
    </row>
    <row r="11474" spans="1:19" x14ac:dyDescent="0.35">
      <c r="A11474" s="1">
        <v>11485</v>
      </c>
      <c r="B11474" s="4">
        <v>43352</v>
      </c>
      <c r="C11474" s="4" t="str">
        <f t="shared" si="537"/>
        <v>September</v>
      </c>
      <c r="D11474" s="4" t="str">
        <f t="shared" si="538"/>
        <v>2018</v>
      </c>
      <c r="E11474" s="8">
        <v>2769</v>
      </c>
      <c r="F11474" t="s">
        <v>106</v>
      </c>
      <c r="G11474" t="s">
        <v>109</v>
      </c>
      <c r="H11474" t="s">
        <v>107</v>
      </c>
      <c r="I11474">
        <v>1</v>
      </c>
      <c r="J11474" t="s">
        <v>51</v>
      </c>
      <c r="K11474" t="e" vm="17">
        <v>#VALUE!</v>
      </c>
      <c r="L11474" t="e" vm="5">
        <v>#VALUE!</v>
      </c>
      <c r="M11474" t="e" vm="3">
        <v>#VALUE!</v>
      </c>
      <c r="N11474" t="s">
        <v>5</v>
      </c>
      <c r="O11474" t="s">
        <v>40</v>
      </c>
      <c r="P11474" t="s">
        <v>40</v>
      </c>
      <c r="Q11474" s="10">
        <v>4</v>
      </c>
      <c r="R11474" s="12">
        <v>27.12</v>
      </c>
      <c r="S11474" t="str">
        <f t="shared" si="539"/>
        <v>Retained</v>
      </c>
    </row>
    <row r="11475" spans="1:19" x14ac:dyDescent="0.35">
      <c r="A11475" s="1">
        <v>11486</v>
      </c>
      <c r="B11475" s="4">
        <v>43352</v>
      </c>
      <c r="C11475" s="4" t="str">
        <f t="shared" si="537"/>
        <v>September</v>
      </c>
      <c r="D11475" s="4" t="str">
        <f t="shared" si="538"/>
        <v>2018</v>
      </c>
      <c r="E11475" s="8">
        <v>7134</v>
      </c>
      <c r="F11475" t="s">
        <v>105</v>
      </c>
      <c r="G11475" t="s">
        <v>110</v>
      </c>
      <c r="H11475" t="s">
        <v>107</v>
      </c>
      <c r="I11475">
        <v>5</v>
      </c>
      <c r="J11475" t="s">
        <v>37</v>
      </c>
      <c r="K11475" t="e" vm="26">
        <v>#VALUE!</v>
      </c>
      <c r="L11475" t="e" vm="25">
        <v>#VALUE!</v>
      </c>
      <c r="M11475" t="e" vm="3">
        <v>#VALUE!</v>
      </c>
      <c r="N11475" t="s">
        <v>5</v>
      </c>
      <c r="O11475" t="s">
        <v>28</v>
      </c>
      <c r="P11475" t="s">
        <v>29</v>
      </c>
      <c r="Q11475" s="10">
        <v>3</v>
      </c>
      <c r="R11475" s="12">
        <v>25.06</v>
      </c>
      <c r="S11475" t="str">
        <f t="shared" si="539"/>
        <v>Retained</v>
      </c>
    </row>
    <row r="11476" spans="1:19" x14ac:dyDescent="0.35">
      <c r="A11476" s="1">
        <v>11487</v>
      </c>
      <c r="B11476" s="4">
        <v>43352</v>
      </c>
      <c r="C11476" s="4" t="str">
        <f t="shared" si="537"/>
        <v>September</v>
      </c>
      <c r="D11476" s="4" t="str">
        <f t="shared" si="538"/>
        <v>2018</v>
      </c>
      <c r="E11476" s="8">
        <v>9239</v>
      </c>
      <c r="F11476" t="s">
        <v>106</v>
      </c>
      <c r="G11476" t="s">
        <v>110</v>
      </c>
      <c r="H11476" t="s">
        <v>107</v>
      </c>
      <c r="I11476">
        <v>0</v>
      </c>
      <c r="J11476" t="s">
        <v>62</v>
      </c>
      <c r="K11476" t="e" vm="1">
        <v>#VALUE!</v>
      </c>
      <c r="L11476" t="e" vm="2">
        <v>#VALUE!</v>
      </c>
      <c r="M11476" t="e" vm="3">
        <v>#VALUE!</v>
      </c>
      <c r="N11476" t="s">
        <v>12</v>
      </c>
      <c r="O11476" t="s">
        <v>13</v>
      </c>
      <c r="P11476" t="s">
        <v>14</v>
      </c>
      <c r="Q11476" s="10">
        <v>6</v>
      </c>
      <c r="R11476" s="12">
        <v>14.27</v>
      </c>
      <c r="S11476" t="str">
        <f t="shared" si="539"/>
        <v>Retained</v>
      </c>
    </row>
    <row r="11477" spans="1:19" x14ac:dyDescent="0.35">
      <c r="A11477" s="1">
        <v>11488</v>
      </c>
      <c r="B11477" s="4">
        <v>43353</v>
      </c>
      <c r="C11477" s="4" t="str">
        <f t="shared" si="537"/>
        <v>September</v>
      </c>
      <c r="D11477" s="4" t="str">
        <f t="shared" si="538"/>
        <v>2018</v>
      </c>
      <c r="E11477" s="8">
        <v>4373</v>
      </c>
      <c r="F11477" t="s">
        <v>106</v>
      </c>
      <c r="G11477" t="s">
        <v>109</v>
      </c>
      <c r="H11477" t="s">
        <v>107</v>
      </c>
      <c r="I11477">
        <v>0</v>
      </c>
      <c r="J11477" t="s">
        <v>4</v>
      </c>
      <c r="K11477" t="e" vm="6">
        <v>#VALUE!</v>
      </c>
      <c r="L11477" t="e" vm="7">
        <v>#VALUE!</v>
      </c>
      <c r="M11477" t="e" vm="3">
        <v>#VALUE!</v>
      </c>
      <c r="N11477" t="s">
        <v>9</v>
      </c>
      <c r="O11477" t="s">
        <v>19</v>
      </c>
      <c r="P11477" t="s">
        <v>19</v>
      </c>
      <c r="Q11477" s="10">
        <v>3</v>
      </c>
      <c r="R11477" s="12">
        <v>7.15</v>
      </c>
      <c r="S11477" t="str">
        <f t="shared" si="539"/>
        <v>Retained</v>
      </c>
    </row>
    <row r="11478" spans="1:19" x14ac:dyDescent="0.35">
      <c r="A11478" s="1">
        <v>11489</v>
      </c>
      <c r="B11478" s="4">
        <v>43353</v>
      </c>
      <c r="C11478" s="4" t="str">
        <f t="shared" si="537"/>
        <v>September</v>
      </c>
      <c r="D11478" s="4" t="str">
        <f t="shared" si="538"/>
        <v>2018</v>
      </c>
      <c r="E11478" s="8">
        <v>4325</v>
      </c>
      <c r="F11478" t="s">
        <v>105</v>
      </c>
      <c r="G11478" t="s">
        <v>109</v>
      </c>
      <c r="H11478" t="s">
        <v>108</v>
      </c>
      <c r="I11478">
        <v>0</v>
      </c>
      <c r="J11478" t="s">
        <v>38</v>
      </c>
      <c r="K11478" t="e" vm="26">
        <v>#VALUE!</v>
      </c>
      <c r="L11478" t="e" vm="25">
        <v>#VALUE!</v>
      </c>
      <c r="M11478" t="e" vm="3">
        <v>#VALUE!</v>
      </c>
      <c r="N11478" t="s">
        <v>5</v>
      </c>
      <c r="O11478" t="s">
        <v>45</v>
      </c>
      <c r="P11478" t="s">
        <v>45</v>
      </c>
      <c r="Q11478" s="10">
        <v>2</v>
      </c>
      <c r="R11478" s="12">
        <v>12.1</v>
      </c>
      <c r="S11478" t="str">
        <f t="shared" si="539"/>
        <v>Retained</v>
      </c>
    </row>
    <row r="11479" spans="1:19" x14ac:dyDescent="0.35">
      <c r="A11479" s="1">
        <v>11490</v>
      </c>
      <c r="B11479" s="4">
        <v>43353</v>
      </c>
      <c r="C11479" s="4" t="str">
        <f t="shared" si="537"/>
        <v>September</v>
      </c>
      <c r="D11479" s="4" t="str">
        <f t="shared" si="538"/>
        <v>2018</v>
      </c>
      <c r="E11479" s="8">
        <v>1930</v>
      </c>
      <c r="F11479" t="s">
        <v>105</v>
      </c>
      <c r="G11479" t="s">
        <v>109</v>
      </c>
      <c r="H11479" t="s">
        <v>108</v>
      </c>
      <c r="I11479">
        <v>4</v>
      </c>
      <c r="J11479" t="s">
        <v>51</v>
      </c>
      <c r="K11479" t="e" vm="20">
        <v>#VALUE!</v>
      </c>
      <c r="L11479" t="e" vm="21">
        <v>#VALUE!</v>
      </c>
      <c r="M11479" t="e" vm="3">
        <v>#VALUE!</v>
      </c>
      <c r="N11479" t="s">
        <v>5</v>
      </c>
      <c r="O11479" t="s">
        <v>28</v>
      </c>
      <c r="P11479" t="s">
        <v>49</v>
      </c>
      <c r="Q11479" s="10">
        <v>4</v>
      </c>
      <c r="R11479" s="12">
        <v>12.31</v>
      </c>
      <c r="S11479" t="str">
        <f t="shared" si="539"/>
        <v>Retained</v>
      </c>
    </row>
    <row r="11480" spans="1:19" x14ac:dyDescent="0.35">
      <c r="A11480" s="1">
        <v>11491</v>
      </c>
      <c r="B11480" s="4">
        <v>43353</v>
      </c>
      <c r="C11480" s="4" t="str">
        <f t="shared" si="537"/>
        <v>September</v>
      </c>
      <c r="D11480" s="4" t="str">
        <f t="shared" si="538"/>
        <v>2018</v>
      </c>
      <c r="E11480" s="8">
        <v>3448</v>
      </c>
      <c r="F11480" t="s">
        <v>106</v>
      </c>
      <c r="G11480" t="s">
        <v>110</v>
      </c>
      <c r="H11480" t="s">
        <v>107</v>
      </c>
      <c r="I11480">
        <v>2</v>
      </c>
      <c r="J11480" t="s">
        <v>37</v>
      </c>
      <c r="K11480" t="e" vm="4">
        <v>#VALUE!</v>
      </c>
      <c r="L11480" t="e" vm="5">
        <v>#VALUE!</v>
      </c>
      <c r="M11480" t="e" vm="3">
        <v>#VALUE!</v>
      </c>
      <c r="N11480" t="s">
        <v>5</v>
      </c>
      <c r="O11480" t="s">
        <v>45</v>
      </c>
      <c r="P11480" t="s">
        <v>45</v>
      </c>
      <c r="Q11480" s="10">
        <v>6</v>
      </c>
      <c r="R11480" s="12">
        <v>13.68</v>
      </c>
      <c r="S11480" t="str">
        <f t="shared" si="539"/>
        <v>New</v>
      </c>
    </row>
    <row r="11481" spans="1:19" x14ac:dyDescent="0.35">
      <c r="A11481" s="1">
        <v>11492</v>
      </c>
      <c r="B11481" s="4">
        <v>43353</v>
      </c>
      <c r="C11481" s="4" t="str">
        <f t="shared" si="537"/>
        <v>September</v>
      </c>
      <c r="D11481" s="4" t="str">
        <f t="shared" si="538"/>
        <v>2018</v>
      </c>
      <c r="E11481" s="8">
        <v>8928</v>
      </c>
      <c r="F11481" t="s">
        <v>106</v>
      </c>
      <c r="G11481" t="s">
        <v>110</v>
      </c>
      <c r="H11481" t="s">
        <v>107</v>
      </c>
      <c r="I11481">
        <v>0</v>
      </c>
      <c r="J11481" t="s">
        <v>51</v>
      </c>
      <c r="K11481" t="e" vm="20">
        <v>#VALUE!</v>
      </c>
      <c r="L11481" t="e" vm="21">
        <v>#VALUE!</v>
      </c>
      <c r="M11481" t="e" vm="3">
        <v>#VALUE!</v>
      </c>
      <c r="N11481" t="s">
        <v>5</v>
      </c>
      <c r="O11481" t="s">
        <v>65</v>
      </c>
      <c r="P11481" t="s">
        <v>27</v>
      </c>
      <c r="Q11481" s="10">
        <v>4</v>
      </c>
      <c r="R11481" s="12">
        <v>15.46</v>
      </c>
      <c r="S11481" t="str">
        <f t="shared" si="539"/>
        <v>Retained</v>
      </c>
    </row>
    <row r="11482" spans="1:19" x14ac:dyDescent="0.35">
      <c r="A11482" s="1">
        <v>11493</v>
      </c>
      <c r="B11482" s="4">
        <v>43353</v>
      </c>
      <c r="C11482" s="4" t="str">
        <f t="shared" si="537"/>
        <v>September</v>
      </c>
      <c r="D11482" s="4" t="str">
        <f t="shared" si="538"/>
        <v>2018</v>
      </c>
      <c r="E11482" s="8">
        <v>5727</v>
      </c>
      <c r="F11482" t="s">
        <v>105</v>
      </c>
      <c r="G11482" t="s">
        <v>109</v>
      </c>
      <c r="H11482" t="s">
        <v>107</v>
      </c>
      <c r="I11482">
        <v>2</v>
      </c>
      <c r="J11482" t="s">
        <v>51</v>
      </c>
      <c r="K11482" t="e" vm="28">
        <v>#VALUE!</v>
      </c>
      <c r="L11482" t="e" vm="29">
        <v>#VALUE!</v>
      </c>
      <c r="M11482" t="e" vm="3">
        <v>#VALUE!</v>
      </c>
      <c r="N11482" t="s">
        <v>5</v>
      </c>
      <c r="O11482" t="s">
        <v>41</v>
      </c>
      <c r="P11482" t="s">
        <v>42</v>
      </c>
      <c r="Q11482" s="10">
        <v>3</v>
      </c>
      <c r="R11482" s="12">
        <v>12.1</v>
      </c>
      <c r="S11482" t="str">
        <f t="shared" si="539"/>
        <v>Retained</v>
      </c>
    </row>
    <row r="11483" spans="1:19" x14ac:dyDescent="0.35">
      <c r="A11483" s="1">
        <v>11494</v>
      </c>
      <c r="B11483" s="4">
        <v>43353</v>
      </c>
      <c r="C11483" s="4" t="str">
        <f t="shared" si="537"/>
        <v>September</v>
      </c>
      <c r="D11483" s="4" t="str">
        <f t="shared" si="538"/>
        <v>2018</v>
      </c>
      <c r="E11483" s="8">
        <v>6382</v>
      </c>
      <c r="F11483" t="s">
        <v>105</v>
      </c>
      <c r="G11483" t="s">
        <v>110</v>
      </c>
      <c r="H11483" t="s">
        <v>108</v>
      </c>
      <c r="I11483">
        <v>0</v>
      </c>
      <c r="J11483" t="s">
        <v>73</v>
      </c>
      <c r="K11483" t="e" vm="28">
        <v>#VALUE!</v>
      </c>
      <c r="L11483" t="e" vm="29">
        <v>#VALUE!</v>
      </c>
      <c r="M11483" t="e" vm="3">
        <v>#VALUE!</v>
      </c>
      <c r="N11483" t="s">
        <v>5</v>
      </c>
      <c r="O11483" t="s">
        <v>30</v>
      </c>
      <c r="P11483" t="s">
        <v>8</v>
      </c>
      <c r="Q11483" s="10">
        <v>3</v>
      </c>
      <c r="R11483" s="12">
        <v>9.24</v>
      </c>
      <c r="S11483" t="str">
        <f t="shared" si="539"/>
        <v>Retained</v>
      </c>
    </row>
    <row r="11484" spans="1:19" x14ac:dyDescent="0.35">
      <c r="A11484" s="1">
        <v>11495</v>
      </c>
      <c r="B11484" s="4">
        <v>43353</v>
      </c>
      <c r="C11484" s="4" t="str">
        <f t="shared" si="537"/>
        <v>September</v>
      </c>
      <c r="D11484" s="4" t="str">
        <f t="shared" si="538"/>
        <v>2018</v>
      </c>
      <c r="E11484" s="8">
        <v>8952</v>
      </c>
      <c r="F11484" t="s">
        <v>106</v>
      </c>
      <c r="G11484" t="s">
        <v>109</v>
      </c>
      <c r="H11484" t="s">
        <v>107</v>
      </c>
      <c r="I11484">
        <v>3</v>
      </c>
      <c r="J11484" t="s">
        <v>71</v>
      </c>
      <c r="K11484" t="e" vm="18">
        <v>#VALUE!</v>
      </c>
      <c r="L11484" t="e" vm="19">
        <v>#VALUE!</v>
      </c>
      <c r="M11484" t="e" vm="3">
        <v>#VALUE!</v>
      </c>
      <c r="N11484" t="s">
        <v>5</v>
      </c>
      <c r="O11484" t="s">
        <v>6</v>
      </c>
      <c r="P11484" t="s">
        <v>6</v>
      </c>
      <c r="Q11484" s="10">
        <v>4</v>
      </c>
      <c r="R11484" s="12">
        <v>11.9</v>
      </c>
      <c r="S11484" t="str">
        <f t="shared" si="539"/>
        <v>Retained</v>
      </c>
    </row>
    <row r="11485" spans="1:19" x14ac:dyDescent="0.35">
      <c r="A11485" s="1">
        <v>11496</v>
      </c>
      <c r="B11485" s="4">
        <v>43353</v>
      </c>
      <c r="C11485" s="4" t="str">
        <f t="shared" si="537"/>
        <v>September</v>
      </c>
      <c r="D11485" s="4" t="str">
        <f t="shared" si="538"/>
        <v>2018</v>
      </c>
      <c r="E11485" s="8">
        <v>7281</v>
      </c>
      <c r="F11485" t="s">
        <v>105</v>
      </c>
      <c r="G11485" t="s">
        <v>110</v>
      </c>
      <c r="H11485" t="s">
        <v>107</v>
      </c>
      <c r="I11485">
        <v>2</v>
      </c>
      <c r="J11485" t="s">
        <v>38</v>
      </c>
      <c r="K11485" t="e" vm="13">
        <v>#VALUE!</v>
      </c>
      <c r="L11485" t="e" vm="5">
        <v>#VALUE!</v>
      </c>
      <c r="M11485" t="e" vm="3">
        <v>#VALUE!</v>
      </c>
      <c r="N11485" t="s">
        <v>5</v>
      </c>
      <c r="O11485" t="s">
        <v>7</v>
      </c>
      <c r="P11485" t="s">
        <v>64</v>
      </c>
      <c r="Q11485" s="10">
        <v>4</v>
      </c>
      <c r="R11485" s="12">
        <v>9.69</v>
      </c>
      <c r="S11485" t="str">
        <f t="shared" si="539"/>
        <v>Retained</v>
      </c>
    </row>
    <row r="11486" spans="1:19" x14ac:dyDescent="0.35">
      <c r="A11486" s="1">
        <v>11497</v>
      </c>
      <c r="B11486" s="4">
        <v>43353</v>
      </c>
      <c r="C11486" s="4" t="str">
        <f t="shared" si="537"/>
        <v>September</v>
      </c>
      <c r="D11486" s="4" t="str">
        <f t="shared" si="538"/>
        <v>2018</v>
      </c>
      <c r="E11486" s="8">
        <v>9599</v>
      </c>
      <c r="F11486" t="s">
        <v>105</v>
      </c>
      <c r="G11486" t="s">
        <v>109</v>
      </c>
      <c r="H11486" t="s">
        <v>108</v>
      </c>
      <c r="I11486">
        <v>4</v>
      </c>
      <c r="J11486" t="s">
        <v>4</v>
      </c>
      <c r="K11486" t="e" vm="12">
        <v>#VALUE!</v>
      </c>
      <c r="L11486" t="e" vm="2">
        <v>#VALUE!</v>
      </c>
      <c r="M11486" t="e" vm="3">
        <v>#VALUE!</v>
      </c>
      <c r="N11486" t="s">
        <v>9</v>
      </c>
      <c r="O11486" t="s">
        <v>59</v>
      </c>
      <c r="P11486" t="s">
        <v>60</v>
      </c>
      <c r="Q11486" s="10">
        <v>4</v>
      </c>
      <c r="R11486" s="12">
        <v>13.36</v>
      </c>
      <c r="S11486" t="str">
        <f t="shared" si="539"/>
        <v>New</v>
      </c>
    </row>
    <row r="11487" spans="1:19" x14ac:dyDescent="0.35">
      <c r="A11487" s="1">
        <v>11498</v>
      </c>
      <c r="B11487" s="4">
        <v>43353</v>
      </c>
      <c r="C11487" s="4" t="str">
        <f t="shared" si="537"/>
        <v>September</v>
      </c>
      <c r="D11487" s="4" t="str">
        <f t="shared" si="538"/>
        <v>2018</v>
      </c>
      <c r="E11487" s="8">
        <v>364</v>
      </c>
      <c r="F11487" t="s">
        <v>105</v>
      </c>
      <c r="G11487" t="s">
        <v>110</v>
      </c>
      <c r="H11487" t="s">
        <v>107</v>
      </c>
      <c r="I11487">
        <v>4</v>
      </c>
      <c r="J11487" t="s">
        <v>4</v>
      </c>
      <c r="K11487" t="e" vm="1">
        <v>#VALUE!</v>
      </c>
      <c r="L11487" t="e" vm="2">
        <v>#VALUE!</v>
      </c>
      <c r="M11487" t="e" vm="3">
        <v>#VALUE!</v>
      </c>
      <c r="N11487" t="s">
        <v>5</v>
      </c>
      <c r="O11487" t="s">
        <v>30</v>
      </c>
      <c r="P11487" t="s">
        <v>32</v>
      </c>
      <c r="Q11487" s="10">
        <v>3</v>
      </c>
      <c r="R11487" s="12">
        <v>11.84</v>
      </c>
      <c r="S11487" t="str">
        <f t="shared" si="539"/>
        <v>Retained</v>
      </c>
    </row>
    <row r="11488" spans="1:19" x14ac:dyDescent="0.35">
      <c r="A11488" s="1">
        <v>11499</v>
      </c>
      <c r="B11488" s="4">
        <v>43353</v>
      </c>
      <c r="C11488" s="4" t="str">
        <f t="shared" si="537"/>
        <v>September</v>
      </c>
      <c r="D11488" s="4" t="str">
        <f t="shared" si="538"/>
        <v>2018</v>
      </c>
      <c r="E11488" s="8">
        <v>1641</v>
      </c>
      <c r="F11488" t="s">
        <v>106</v>
      </c>
      <c r="G11488" t="s">
        <v>110</v>
      </c>
      <c r="H11488" t="s">
        <v>107</v>
      </c>
      <c r="I11488">
        <v>2</v>
      </c>
      <c r="J11488" t="s">
        <v>73</v>
      </c>
      <c r="K11488" t="e" vm="18">
        <v>#VALUE!</v>
      </c>
      <c r="L11488" t="e" vm="19">
        <v>#VALUE!</v>
      </c>
      <c r="M11488" t="e" vm="3">
        <v>#VALUE!</v>
      </c>
      <c r="N11488" t="s">
        <v>5</v>
      </c>
      <c r="O11488" t="s">
        <v>28</v>
      </c>
      <c r="P11488" t="s">
        <v>49</v>
      </c>
      <c r="Q11488" s="10">
        <v>3</v>
      </c>
      <c r="R11488" s="12">
        <v>6.91</v>
      </c>
      <c r="S11488" t="str">
        <f t="shared" si="539"/>
        <v>Retained</v>
      </c>
    </row>
    <row r="11489" spans="1:19" x14ac:dyDescent="0.35">
      <c r="A11489" s="1">
        <v>11500</v>
      </c>
      <c r="B11489" s="4">
        <v>43353</v>
      </c>
      <c r="C11489" s="4" t="str">
        <f t="shared" si="537"/>
        <v>September</v>
      </c>
      <c r="D11489" s="4" t="str">
        <f t="shared" si="538"/>
        <v>2018</v>
      </c>
      <c r="E11489" s="8">
        <v>5592</v>
      </c>
      <c r="F11489" t="s">
        <v>105</v>
      </c>
      <c r="G11489" t="s">
        <v>109</v>
      </c>
      <c r="H11489" t="s">
        <v>107</v>
      </c>
      <c r="I11489">
        <v>1</v>
      </c>
      <c r="J11489" t="s">
        <v>51</v>
      </c>
      <c r="K11489" t="e" vm="17">
        <v>#VALUE!</v>
      </c>
      <c r="L11489" t="e" vm="5">
        <v>#VALUE!</v>
      </c>
      <c r="M11489" t="e" vm="3">
        <v>#VALUE!</v>
      </c>
      <c r="N11489" t="s">
        <v>12</v>
      </c>
      <c r="O11489" t="s">
        <v>22</v>
      </c>
      <c r="P11489" t="s">
        <v>57</v>
      </c>
      <c r="Q11489" s="10">
        <v>3</v>
      </c>
      <c r="R11489" s="12">
        <v>5.55</v>
      </c>
      <c r="S11489" t="str">
        <f t="shared" si="539"/>
        <v>Retained</v>
      </c>
    </row>
    <row r="11490" spans="1:19" x14ac:dyDescent="0.35">
      <c r="A11490" s="1">
        <v>11501</v>
      </c>
      <c r="B11490" s="4">
        <v>43353</v>
      </c>
      <c r="C11490" s="4" t="str">
        <f t="shared" si="537"/>
        <v>September</v>
      </c>
      <c r="D11490" s="4" t="str">
        <f t="shared" si="538"/>
        <v>2018</v>
      </c>
      <c r="E11490" s="8">
        <v>7494</v>
      </c>
      <c r="F11490" t="s">
        <v>105</v>
      </c>
      <c r="G11490" t="s">
        <v>110</v>
      </c>
      <c r="H11490" t="s">
        <v>107</v>
      </c>
      <c r="I11490">
        <v>3</v>
      </c>
      <c r="J11490" t="s">
        <v>37</v>
      </c>
      <c r="K11490" t="e" vm="15">
        <v>#VALUE!</v>
      </c>
      <c r="L11490" t="e" vm="5">
        <v>#VALUE!</v>
      </c>
      <c r="M11490" t="e" vm="3">
        <v>#VALUE!</v>
      </c>
      <c r="N11490" t="s">
        <v>5</v>
      </c>
      <c r="O11490" t="s">
        <v>6</v>
      </c>
      <c r="P11490" t="s">
        <v>6</v>
      </c>
      <c r="Q11490" s="10">
        <v>3</v>
      </c>
      <c r="R11490" s="12">
        <v>9.23</v>
      </c>
      <c r="S11490" t="str">
        <f t="shared" si="539"/>
        <v>New</v>
      </c>
    </row>
    <row r="11491" spans="1:19" x14ac:dyDescent="0.35">
      <c r="A11491" s="1">
        <v>11502</v>
      </c>
      <c r="B11491" s="4">
        <v>43353</v>
      </c>
      <c r="C11491" s="4" t="str">
        <f t="shared" si="537"/>
        <v>September</v>
      </c>
      <c r="D11491" s="4" t="str">
        <f t="shared" si="538"/>
        <v>2018</v>
      </c>
      <c r="E11491" s="8">
        <v>8687</v>
      </c>
      <c r="F11491" t="s">
        <v>105</v>
      </c>
      <c r="G11491" t="s">
        <v>109</v>
      </c>
      <c r="H11491" t="s">
        <v>108</v>
      </c>
      <c r="I11491">
        <v>2</v>
      </c>
      <c r="J11491" t="s">
        <v>37</v>
      </c>
      <c r="K11491" t="e" vm="10">
        <v>#VALUE!</v>
      </c>
      <c r="L11491" t="e" vm="5">
        <v>#VALUE!</v>
      </c>
      <c r="M11491" t="e" vm="3">
        <v>#VALUE!</v>
      </c>
      <c r="N11491" t="s">
        <v>9</v>
      </c>
      <c r="O11491" t="s">
        <v>59</v>
      </c>
      <c r="P11491" t="s">
        <v>60</v>
      </c>
      <c r="Q11491" s="10">
        <v>4</v>
      </c>
      <c r="R11491" s="12">
        <v>12.43</v>
      </c>
      <c r="S11491" t="str">
        <f t="shared" si="539"/>
        <v>Retained</v>
      </c>
    </row>
    <row r="11492" spans="1:19" x14ac:dyDescent="0.35">
      <c r="A11492" s="1">
        <v>11503</v>
      </c>
      <c r="B11492" s="4">
        <v>43353</v>
      </c>
      <c r="C11492" s="4" t="str">
        <f t="shared" si="537"/>
        <v>September</v>
      </c>
      <c r="D11492" s="4" t="str">
        <f t="shared" si="538"/>
        <v>2018</v>
      </c>
      <c r="E11492" s="8">
        <v>1125</v>
      </c>
      <c r="F11492" t="s">
        <v>105</v>
      </c>
      <c r="G11492" t="s">
        <v>110</v>
      </c>
      <c r="H11492" t="s">
        <v>107</v>
      </c>
      <c r="I11492">
        <v>1</v>
      </c>
      <c r="J11492" t="s">
        <v>4</v>
      </c>
      <c r="K11492" t="e" vm="24">
        <v>#VALUE!</v>
      </c>
      <c r="L11492" t="e" vm="25">
        <v>#VALUE!</v>
      </c>
      <c r="M11492" t="e" vm="3">
        <v>#VALUE!</v>
      </c>
      <c r="N11492" t="s">
        <v>5</v>
      </c>
      <c r="O11492" t="s">
        <v>30</v>
      </c>
      <c r="P11492" t="s">
        <v>39</v>
      </c>
      <c r="Q11492" s="10">
        <v>5</v>
      </c>
      <c r="R11492" s="12">
        <v>16.93</v>
      </c>
      <c r="S11492" t="str">
        <f t="shared" si="539"/>
        <v>Retained</v>
      </c>
    </row>
    <row r="11493" spans="1:19" x14ac:dyDescent="0.35">
      <c r="A11493" s="1">
        <v>11504</v>
      </c>
      <c r="B11493" s="4">
        <v>43353</v>
      </c>
      <c r="C11493" s="4" t="str">
        <f t="shared" si="537"/>
        <v>September</v>
      </c>
      <c r="D11493" s="4" t="str">
        <f t="shared" si="538"/>
        <v>2018</v>
      </c>
      <c r="E11493" s="8">
        <v>4271</v>
      </c>
      <c r="F11493" t="s">
        <v>106</v>
      </c>
      <c r="G11493" t="s">
        <v>110</v>
      </c>
      <c r="H11493" t="s">
        <v>108</v>
      </c>
      <c r="I11493">
        <v>0</v>
      </c>
      <c r="J11493" t="s">
        <v>4</v>
      </c>
      <c r="K11493" t="e" vm="28">
        <v>#VALUE!</v>
      </c>
      <c r="L11493" t="e" vm="29">
        <v>#VALUE!</v>
      </c>
      <c r="M11493" t="e" vm="3">
        <v>#VALUE!</v>
      </c>
      <c r="N11493" t="s">
        <v>5</v>
      </c>
      <c r="O11493" t="s">
        <v>6</v>
      </c>
      <c r="P11493" t="s">
        <v>43</v>
      </c>
      <c r="Q11493" s="10">
        <v>3</v>
      </c>
      <c r="R11493" s="12">
        <v>32.89</v>
      </c>
      <c r="S11493" t="str">
        <f t="shared" si="539"/>
        <v>Retained</v>
      </c>
    </row>
    <row r="11494" spans="1:19" x14ac:dyDescent="0.35">
      <c r="A11494" s="1">
        <v>11505</v>
      </c>
      <c r="B11494" s="4">
        <v>43353</v>
      </c>
      <c r="C11494" s="4" t="str">
        <f t="shared" si="537"/>
        <v>September</v>
      </c>
      <c r="D11494" s="4" t="str">
        <f t="shared" si="538"/>
        <v>2018</v>
      </c>
      <c r="E11494" s="8">
        <v>7013</v>
      </c>
      <c r="F11494" t="s">
        <v>105</v>
      </c>
      <c r="G11494" t="s">
        <v>109</v>
      </c>
      <c r="H11494" t="s">
        <v>108</v>
      </c>
      <c r="I11494">
        <v>1</v>
      </c>
      <c r="J11494" t="s">
        <v>51</v>
      </c>
      <c r="K11494" t="e" vm="28">
        <v>#VALUE!</v>
      </c>
      <c r="L11494" t="e" vm="29">
        <v>#VALUE!</v>
      </c>
      <c r="M11494" t="e" vm="3">
        <v>#VALUE!</v>
      </c>
      <c r="N11494" t="s">
        <v>5</v>
      </c>
      <c r="O11494" t="s">
        <v>28</v>
      </c>
      <c r="P11494" t="s">
        <v>8</v>
      </c>
      <c r="Q11494" s="10">
        <v>5</v>
      </c>
      <c r="R11494" s="12">
        <v>7.16</v>
      </c>
      <c r="S11494" t="str">
        <f t="shared" si="539"/>
        <v>Retained</v>
      </c>
    </row>
    <row r="11495" spans="1:19" x14ac:dyDescent="0.35">
      <c r="A11495" s="1">
        <v>11506</v>
      </c>
      <c r="B11495" s="4">
        <v>43353</v>
      </c>
      <c r="C11495" s="4" t="str">
        <f t="shared" si="537"/>
        <v>September</v>
      </c>
      <c r="D11495" s="4" t="str">
        <f t="shared" si="538"/>
        <v>2018</v>
      </c>
      <c r="E11495" s="8">
        <v>6948</v>
      </c>
      <c r="F11495" t="s">
        <v>106</v>
      </c>
      <c r="G11495" t="s">
        <v>109</v>
      </c>
      <c r="H11495" t="s">
        <v>108</v>
      </c>
      <c r="I11495">
        <v>4</v>
      </c>
      <c r="J11495" t="s">
        <v>51</v>
      </c>
      <c r="K11495" t="e" vm="12">
        <v>#VALUE!</v>
      </c>
      <c r="L11495" t="e" vm="2">
        <v>#VALUE!</v>
      </c>
      <c r="M11495" t="e" vm="3">
        <v>#VALUE!</v>
      </c>
      <c r="N11495" t="s">
        <v>5</v>
      </c>
      <c r="O11495" t="s">
        <v>30</v>
      </c>
      <c r="P11495" t="s">
        <v>66</v>
      </c>
      <c r="Q11495" s="10">
        <v>5</v>
      </c>
      <c r="R11495" s="12">
        <v>26.83</v>
      </c>
      <c r="S11495" t="str">
        <f t="shared" si="539"/>
        <v>Retained</v>
      </c>
    </row>
    <row r="11496" spans="1:19" x14ac:dyDescent="0.35">
      <c r="A11496" s="1">
        <v>11507</v>
      </c>
      <c r="B11496" s="4">
        <v>43353</v>
      </c>
      <c r="C11496" s="4" t="str">
        <f t="shared" si="537"/>
        <v>September</v>
      </c>
      <c r="D11496" s="4" t="str">
        <f t="shared" si="538"/>
        <v>2018</v>
      </c>
      <c r="E11496" s="8">
        <v>9972</v>
      </c>
      <c r="F11496" t="s">
        <v>106</v>
      </c>
      <c r="G11496" t="s">
        <v>110</v>
      </c>
      <c r="H11496" t="s">
        <v>107</v>
      </c>
      <c r="I11496">
        <v>1</v>
      </c>
      <c r="J11496" t="s">
        <v>51</v>
      </c>
      <c r="K11496" t="e" vm="9">
        <v>#VALUE!</v>
      </c>
      <c r="L11496" t="e" vm="7">
        <v>#VALUE!</v>
      </c>
      <c r="M11496" t="e" vm="3">
        <v>#VALUE!</v>
      </c>
      <c r="N11496" t="s">
        <v>12</v>
      </c>
      <c r="O11496" t="s">
        <v>22</v>
      </c>
      <c r="P11496" t="s">
        <v>36</v>
      </c>
      <c r="Q11496" s="10">
        <v>2</v>
      </c>
      <c r="R11496" s="12">
        <v>17.55</v>
      </c>
      <c r="S11496" t="str">
        <f t="shared" si="539"/>
        <v>Retained</v>
      </c>
    </row>
    <row r="11497" spans="1:19" x14ac:dyDescent="0.35">
      <c r="A11497" s="1">
        <v>11508</v>
      </c>
      <c r="B11497" s="4">
        <v>43353</v>
      </c>
      <c r="C11497" s="4" t="str">
        <f t="shared" si="537"/>
        <v>September</v>
      </c>
      <c r="D11497" s="4" t="str">
        <f t="shared" si="538"/>
        <v>2018</v>
      </c>
      <c r="E11497" s="8">
        <v>597</v>
      </c>
      <c r="F11497" t="s">
        <v>106</v>
      </c>
      <c r="G11497" t="s">
        <v>109</v>
      </c>
      <c r="H11497" t="s">
        <v>107</v>
      </c>
      <c r="I11497">
        <v>4</v>
      </c>
      <c r="J11497" t="s">
        <v>37</v>
      </c>
      <c r="K11497" t="e" vm="26">
        <v>#VALUE!</v>
      </c>
      <c r="L11497" t="e" vm="25">
        <v>#VALUE!</v>
      </c>
      <c r="M11497" t="e" vm="3">
        <v>#VALUE!</v>
      </c>
      <c r="N11497" t="s">
        <v>5</v>
      </c>
      <c r="O11497" t="s">
        <v>45</v>
      </c>
      <c r="P11497" t="s">
        <v>45</v>
      </c>
      <c r="Q11497" s="10">
        <v>4</v>
      </c>
      <c r="R11497" s="12">
        <v>20.98</v>
      </c>
      <c r="S11497" t="str">
        <f t="shared" si="539"/>
        <v>Retained</v>
      </c>
    </row>
    <row r="11498" spans="1:19" x14ac:dyDescent="0.35">
      <c r="A11498" s="1">
        <v>11509</v>
      </c>
      <c r="B11498" s="4">
        <v>43353</v>
      </c>
      <c r="C11498" s="4" t="str">
        <f t="shared" si="537"/>
        <v>September</v>
      </c>
      <c r="D11498" s="4" t="str">
        <f t="shared" si="538"/>
        <v>2018</v>
      </c>
      <c r="E11498" s="8">
        <v>2600</v>
      </c>
      <c r="F11498" t="s">
        <v>105</v>
      </c>
      <c r="G11498" t="s">
        <v>110</v>
      </c>
      <c r="H11498" t="s">
        <v>107</v>
      </c>
      <c r="I11498">
        <v>4</v>
      </c>
      <c r="J11498" t="s">
        <v>37</v>
      </c>
      <c r="K11498" t="e" vm="15">
        <v>#VALUE!</v>
      </c>
      <c r="L11498" t="e" vm="5">
        <v>#VALUE!</v>
      </c>
      <c r="M11498" t="e" vm="3">
        <v>#VALUE!</v>
      </c>
      <c r="N11498" t="s">
        <v>5</v>
      </c>
      <c r="O11498" t="s">
        <v>41</v>
      </c>
      <c r="P11498" t="s">
        <v>42</v>
      </c>
      <c r="Q11498" s="10">
        <v>4</v>
      </c>
      <c r="R11498" s="12">
        <v>15.12</v>
      </c>
      <c r="S11498" t="str">
        <f t="shared" si="539"/>
        <v>Retained</v>
      </c>
    </row>
    <row r="11499" spans="1:19" x14ac:dyDescent="0.35">
      <c r="A11499" s="1">
        <v>11510</v>
      </c>
      <c r="B11499" s="4">
        <v>43353</v>
      </c>
      <c r="C11499" s="4" t="str">
        <f t="shared" si="537"/>
        <v>September</v>
      </c>
      <c r="D11499" s="4" t="str">
        <f t="shared" si="538"/>
        <v>2018</v>
      </c>
      <c r="E11499" s="8">
        <v>5578</v>
      </c>
      <c r="F11499" t="s">
        <v>105</v>
      </c>
      <c r="G11499" t="s">
        <v>109</v>
      </c>
      <c r="H11499" t="s">
        <v>108</v>
      </c>
      <c r="I11499">
        <v>5</v>
      </c>
      <c r="J11499" t="s">
        <v>37</v>
      </c>
      <c r="K11499" t="e" vm="30">
        <v>#VALUE!</v>
      </c>
      <c r="L11499" t="e" vm="31">
        <v>#VALUE!</v>
      </c>
      <c r="M11499" t="e" vm="3">
        <v>#VALUE!</v>
      </c>
      <c r="N11499" t="s">
        <v>5</v>
      </c>
      <c r="O11499" t="s">
        <v>28</v>
      </c>
      <c r="P11499" t="s">
        <v>8</v>
      </c>
      <c r="Q11499" s="10">
        <v>3</v>
      </c>
      <c r="R11499" s="12">
        <v>8.7899999999999991</v>
      </c>
      <c r="S11499" t="str">
        <f t="shared" si="539"/>
        <v>Retained</v>
      </c>
    </row>
    <row r="11500" spans="1:19" x14ac:dyDescent="0.35">
      <c r="A11500" s="1">
        <v>11511</v>
      </c>
      <c r="B11500" s="4">
        <v>43353</v>
      </c>
      <c r="C11500" s="4" t="str">
        <f t="shared" si="537"/>
        <v>September</v>
      </c>
      <c r="D11500" s="4" t="str">
        <f t="shared" si="538"/>
        <v>2018</v>
      </c>
      <c r="E11500" s="8">
        <v>8477</v>
      </c>
      <c r="F11500" t="s">
        <v>106</v>
      </c>
      <c r="G11500" t="s">
        <v>109</v>
      </c>
      <c r="H11500" t="s">
        <v>108</v>
      </c>
      <c r="I11500">
        <v>5</v>
      </c>
      <c r="J11500" t="s">
        <v>4</v>
      </c>
      <c r="K11500" t="e" vm="4">
        <v>#VALUE!</v>
      </c>
      <c r="L11500" t="e" vm="5">
        <v>#VALUE!</v>
      </c>
      <c r="M11500" t="e" vm="3">
        <v>#VALUE!</v>
      </c>
      <c r="N11500" t="s">
        <v>5</v>
      </c>
      <c r="O11500" t="s">
        <v>45</v>
      </c>
      <c r="P11500" t="s">
        <v>45</v>
      </c>
      <c r="Q11500" s="10">
        <v>5</v>
      </c>
      <c r="R11500" s="12">
        <v>17.82</v>
      </c>
      <c r="S11500" t="str">
        <f t="shared" si="539"/>
        <v>Retained</v>
      </c>
    </row>
    <row r="11501" spans="1:19" x14ac:dyDescent="0.35">
      <c r="A11501" s="1">
        <v>11512</v>
      </c>
      <c r="B11501" s="4">
        <v>43353</v>
      </c>
      <c r="C11501" s="4" t="str">
        <f t="shared" si="537"/>
        <v>September</v>
      </c>
      <c r="D11501" s="4" t="str">
        <f t="shared" si="538"/>
        <v>2018</v>
      </c>
      <c r="E11501" s="8">
        <v>5448</v>
      </c>
      <c r="F11501" t="s">
        <v>105</v>
      </c>
      <c r="G11501" t="s">
        <v>110</v>
      </c>
      <c r="H11501" t="s">
        <v>108</v>
      </c>
      <c r="I11501">
        <v>5</v>
      </c>
      <c r="J11501" t="s">
        <v>38</v>
      </c>
      <c r="K11501" t="e" vm="22">
        <v>#VALUE!</v>
      </c>
      <c r="L11501" t="e" vm="23">
        <v>#VALUE!</v>
      </c>
      <c r="M11501" t="e" vm="3">
        <v>#VALUE!</v>
      </c>
      <c r="N11501" t="s">
        <v>5</v>
      </c>
      <c r="O11501" t="s">
        <v>28</v>
      </c>
      <c r="P11501" t="s">
        <v>49</v>
      </c>
      <c r="Q11501" s="10">
        <v>5</v>
      </c>
      <c r="R11501" s="12">
        <v>26.1</v>
      </c>
      <c r="S11501" t="str">
        <f t="shared" si="539"/>
        <v>New</v>
      </c>
    </row>
    <row r="11502" spans="1:19" x14ac:dyDescent="0.35">
      <c r="A11502" s="1">
        <v>11513</v>
      </c>
      <c r="B11502" s="4">
        <v>43353</v>
      </c>
      <c r="C11502" s="4" t="str">
        <f t="shared" si="537"/>
        <v>September</v>
      </c>
      <c r="D11502" s="4" t="str">
        <f t="shared" si="538"/>
        <v>2018</v>
      </c>
      <c r="E11502" s="8">
        <v>1753</v>
      </c>
      <c r="F11502" t="s">
        <v>105</v>
      </c>
      <c r="G11502" t="s">
        <v>110</v>
      </c>
      <c r="H11502" t="s">
        <v>107</v>
      </c>
      <c r="I11502">
        <v>3</v>
      </c>
      <c r="J11502" t="s">
        <v>51</v>
      </c>
      <c r="K11502" t="e" vm="20">
        <v>#VALUE!</v>
      </c>
      <c r="L11502" t="e" vm="21">
        <v>#VALUE!</v>
      </c>
      <c r="M11502" t="e" vm="3">
        <v>#VALUE!</v>
      </c>
      <c r="N11502" t="s">
        <v>9</v>
      </c>
      <c r="O11502" t="s">
        <v>10</v>
      </c>
      <c r="P11502" t="s">
        <v>16</v>
      </c>
      <c r="Q11502" s="10">
        <v>4</v>
      </c>
      <c r="R11502" s="12">
        <v>17.18</v>
      </c>
      <c r="S11502" t="str">
        <f t="shared" si="539"/>
        <v>Retained</v>
      </c>
    </row>
    <row r="11503" spans="1:19" x14ac:dyDescent="0.35">
      <c r="A11503" s="1">
        <v>11514</v>
      </c>
      <c r="B11503" s="4">
        <v>43353</v>
      </c>
      <c r="C11503" s="4" t="str">
        <f t="shared" si="537"/>
        <v>September</v>
      </c>
      <c r="D11503" s="4" t="str">
        <f t="shared" si="538"/>
        <v>2018</v>
      </c>
      <c r="E11503" s="8">
        <v>274</v>
      </c>
      <c r="F11503" t="s">
        <v>106</v>
      </c>
      <c r="G11503" t="s">
        <v>109</v>
      </c>
      <c r="H11503" t="s">
        <v>108</v>
      </c>
      <c r="I11503">
        <v>4</v>
      </c>
      <c r="J11503" t="s">
        <v>37</v>
      </c>
      <c r="K11503" t="e" vm="9">
        <v>#VALUE!</v>
      </c>
      <c r="L11503" t="e" vm="7">
        <v>#VALUE!</v>
      </c>
      <c r="M11503" t="e" vm="3">
        <v>#VALUE!</v>
      </c>
      <c r="N11503" t="s">
        <v>12</v>
      </c>
      <c r="O11503" t="s">
        <v>22</v>
      </c>
      <c r="P11503" t="s">
        <v>50</v>
      </c>
      <c r="Q11503" s="10">
        <v>3</v>
      </c>
      <c r="R11503" s="12">
        <v>8.4700000000000006</v>
      </c>
      <c r="S11503" t="str">
        <f t="shared" si="539"/>
        <v>Retained</v>
      </c>
    </row>
    <row r="11504" spans="1:19" x14ac:dyDescent="0.35">
      <c r="A11504" s="1">
        <v>11515</v>
      </c>
      <c r="B11504" s="4">
        <v>43353</v>
      </c>
      <c r="C11504" s="4" t="str">
        <f t="shared" si="537"/>
        <v>September</v>
      </c>
      <c r="D11504" s="4" t="str">
        <f t="shared" si="538"/>
        <v>2018</v>
      </c>
      <c r="E11504" s="8">
        <v>6749</v>
      </c>
      <c r="F11504" t="s">
        <v>106</v>
      </c>
      <c r="G11504" t="s">
        <v>109</v>
      </c>
      <c r="H11504" t="s">
        <v>107</v>
      </c>
      <c r="I11504">
        <v>4</v>
      </c>
      <c r="J11504" t="s">
        <v>62</v>
      </c>
      <c r="K11504" t="e" vm="8">
        <v>#VALUE!</v>
      </c>
      <c r="L11504" t="e" vm="2">
        <v>#VALUE!</v>
      </c>
      <c r="M11504" t="e" vm="3">
        <v>#VALUE!</v>
      </c>
      <c r="N11504" t="s">
        <v>5</v>
      </c>
      <c r="O11504" t="s">
        <v>17</v>
      </c>
      <c r="P11504" t="s">
        <v>29</v>
      </c>
      <c r="Q11504" s="10">
        <v>2</v>
      </c>
      <c r="R11504" s="12">
        <v>8.8000000000000007</v>
      </c>
      <c r="S11504" t="str">
        <f t="shared" si="539"/>
        <v>New</v>
      </c>
    </row>
    <row r="11505" spans="1:19" x14ac:dyDescent="0.35">
      <c r="A11505" s="1">
        <v>11516</v>
      </c>
      <c r="B11505" s="4">
        <v>43353</v>
      </c>
      <c r="C11505" s="4" t="str">
        <f t="shared" si="537"/>
        <v>September</v>
      </c>
      <c r="D11505" s="4" t="str">
        <f t="shared" si="538"/>
        <v>2018</v>
      </c>
      <c r="E11505" s="8">
        <v>2725</v>
      </c>
      <c r="F11505" t="s">
        <v>105</v>
      </c>
      <c r="G11505" t="s">
        <v>109</v>
      </c>
      <c r="H11505" t="s">
        <v>108</v>
      </c>
      <c r="I11505">
        <v>2</v>
      </c>
      <c r="J11505" t="s">
        <v>37</v>
      </c>
      <c r="K11505" t="e" vm="6">
        <v>#VALUE!</v>
      </c>
      <c r="L11505" t="e" vm="7">
        <v>#VALUE!</v>
      </c>
      <c r="M11505" t="e" vm="3">
        <v>#VALUE!</v>
      </c>
      <c r="N11505" t="s">
        <v>9</v>
      </c>
      <c r="O11505" t="s">
        <v>10</v>
      </c>
      <c r="P11505" t="s">
        <v>16</v>
      </c>
      <c r="Q11505" s="10">
        <v>4</v>
      </c>
      <c r="R11505" s="12">
        <v>4.03</v>
      </c>
      <c r="S11505" t="str">
        <f t="shared" si="539"/>
        <v>New</v>
      </c>
    </row>
    <row r="11506" spans="1:19" x14ac:dyDescent="0.35">
      <c r="A11506" s="1">
        <v>11517</v>
      </c>
      <c r="B11506" s="4">
        <v>43353</v>
      </c>
      <c r="C11506" s="4" t="str">
        <f t="shared" si="537"/>
        <v>September</v>
      </c>
      <c r="D11506" s="4" t="str">
        <f t="shared" si="538"/>
        <v>2018</v>
      </c>
      <c r="E11506" s="8">
        <v>3848</v>
      </c>
      <c r="F11506" t="s">
        <v>105</v>
      </c>
      <c r="G11506" t="s">
        <v>110</v>
      </c>
      <c r="H11506" t="s">
        <v>107</v>
      </c>
      <c r="I11506">
        <v>1</v>
      </c>
      <c r="J11506" t="s">
        <v>51</v>
      </c>
      <c r="K11506" t="e" vm="14">
        <v>#VALUE!</v>
      </c>
      <c r="L11506" t="e" vm="2">
        <v>#VALUE!</v>
      </c>
      <c r="M11506" t="e" vm="3">
        <v>#VALUE!</v>
      </c>
      <c r="N11506" t="s">
        <v>5</v>
      </c>
      <c r="O11506" t="s">
        <v>17</v>
      </c>
      <c r="P11506" t="s">
        <v>29</v>
      </c>
      <c r="Q11506" s="10">
        <v>3</v>
      </c>
      <c r="R11506" s="12">
        <v>2.57</v>
      </c>
      <c r="S11506" t="str">
        <f t="shared" si="539"/>
        <v>New</v>
      </c>
    </row>
    <row r="11507" spans="1:19" x14ac:dyDescent="0.35">
      <c r="A11507" s="1">
        <v>11518</v>
      </c>
      <c r="B11507" s="4">
        <v>43353</v>
      </c>
      <c r="C11507" s="4" t="str">
        <f t="shared" si="537"/>
        <v>September</v>
      </c>
      <c r="D11507" s="4" t="str">
        <f t="shared" si="538"/>
        <v>2018</v>
      </c>
      <c r="E11507" s="8">
        <v>5970</v>
      </c>
      <c r="F11507" t="s">
        <v>106</v>
      </c>
      <c r="G11507" t="s">
        <v>110</v>
      </c>
      <c r="H11507" t="s">
        <v>107</v>
      </c>
      <c r="I11507">
        <v>4</v>
      </c>
      <c r="J11507" t="s">
        <v>37</v>
      </c>
      <c r="K11507" t="e" vm="9">
        <v>#VALUE!</v>
      </c>
      <c r="L11507" t="e" vm="7">
        <v>#VALUE!</v>
      </c>
      <c r="M11507" t="e" vm="3">
        <v>#VALUE!</v>
      </c>
      <c r="N11507" t="s">
        <v>5</v>
      </c>
      <c r="O11507" t="s">
        <v>7</v>
      </c>
      <c r="P11507" t="s">
        <v>27</v>
      </c>
      <c r="Q11507" s="10">
        <v>4</v>
      </c>
      <c r="R11507" s="12">
        <v>14.85</v>
      </c>
      <c r="S11507" t="str">
        <f t="shared" si="539"/>
        <v>Retained</v>
      </c>
    </row>
    <row r="11508" spans="1:19" x14ac:dyDescent="0.35">
      <c r="A11508" s="1">
        <v>11519</v>
      </c>
      <c r="B11508" s="4">
        <v>43353</v>
      </c>
      <c r="C11508" s="4" t="str">
        <f t="shared" si="537"/>
        <v>September</v>
      </c>
      <c r="D11508" s="4" t="str">
        <f t="shared" si="538"/>
        <v>2018</v>
      </c>
      <c r="E11508" s="8">
        <v>5038</v>
      </c>
      <c r="F11508" t="s">
        <v>106</v>
      </c>
      <c r="G11508" t="s">
        <v>109</v>
      </c>
      <c r="H11508" t="s">
        <v>107</v>
      </c>
      <c r="I11508">
        <v>2</v>
      </c>
      <c r="J11508" t="s">
        <v>51</v>
      </c>
      <c r="K11508" t="e" vm="13">
        <v>#VALUE!</v>
      </c>
      <c r="L11508" t="e" vm="5">
        <v>#VALUE!</v>
      </c>
      <c r="M11508" t="e" vm="3">
        <v>#VALUE!</v>
      </c>
      <c r="N11508" t="s">
        <v>5</v>
      </c>
      <c r="O11508" t="s">
        <v>17</v>
      </c>
      <c r="P11508" t="s">
        <v>29</v>
      </c>
      <c r="Q11508" s="10">
        <v>4</v>
      </c>
      <c r="R11508" s="12">
        <v>14.78</v>
      </c>
      <c r="S11508" t="str">
        <f t="shared" si="539"/>
        <v>Retained</v>
      </c>
    </row>
    <row r="11509" spans="1:19" x14ac:dyDescent="0.35">
      <c r="A11509" s="1">
        <v>11520</v>
      </c>
      <c r="B11509" s="4">
        <v>43353</v>
      </c>
      <c r="C11509" s="4" t="str">
        <f t="shared" si="537"/>
        <v>September</v>
      </c>
      <c r="D11509" s="4" t="str">
        <f t="shared" si="538"/>
        <v>2018</v>
      </c>
      <c r="E11509" s="8">
        <v>1343</v>
      </c>
      <c r="F11509" t="s">
        <v>106</v>
      </c>
      <c r="G11509" t="s">
        <v>110</v>
      </c>
      <c r="H11509" t="s">
        <v>107</v>
      </c>
      <c r="I11509">
        <v>1</v>
      </c>
      <c r="J11509" t="s">
        <v>51</v>
      </c>
      <c r="K11509" t="e" vm="18">
        <v>#VALUE!</v>
      </c>
      <c r="L11509" t="e" vm="19">
        <v>#VALUE!</v>
      </c>
      <c r="M11509" t="e" vm="3">
        <v>#VALUE!</v>
      </c>
      <c r="N11509" t="s">
        <v>12</v>
      </c>
      <c r="O11509" t="s">
        <v>13</v>
      </c>
      <c r="P11509" t="s">
        <v>14</v>
      </c>
      <c r="Q11509" s="10">
        <v>5</v>
      </c>
      <c r="R11509" s="12">
        <v>12.96</v>
      </c>
      <c r="S11509" t="str">
        <f t="shared" si="539"/>
        <v>Retained</v>
      </c>
    </row>
    <row r="11510" spans="1:19" x14ac:dyDescent="0.35">
      <c r="A11510" s="1">
        <v>11521</v>
      </c>
      <c r="B11510" s="4">
        <v>43353</v>
      </c>
      <c r="C11510" s="4" t="str">
        <f t="shared" si="537"/>
        <v>September</v>
      </c>
      <c r="D11510" s="4" t="str">
        <f t="shared" si="538"/>
        <v>2018</v>
      </c>
      <c r="E11510" s="8">
        <v>4520</v>
      </c>
      <c r="F11510" t="s">
        <v>105</v>
      </c>
      <c r="G11510" t="s">
        <v>109</v>
      </c>
      <c r="H11510" t="s">
        <v>107</v>
      </c>
      <c r="I11510">
        <v>4</v>
      </c>
      <c r="J11510" t="s">
        <v>38</v>
      </c>
      <c r="K11510" t="e" vm="8">
        <v>#VALUE!</v>
      </c>
      <c r="L11510" t="e" vm="2">
        <v>#VALUE!</v>
      </c>
      <c r="M11510" t="e" vm="3">
        <v>#VALUE!</v>
      </c>
      <c r="N11510" t="s">
        <v>5</v>
      </c>
      <c r="O11510" t="s">
        <v>45</v>
      </c>
      <c r="P11510" t="s">
        <v>45</v>
      </c>
      <c r="Q11510" s="10">
        <v>3</v>
      </c>
      <c r="R11510" s="12">
        <v>5.29</v>
      </c>
      <c r="S11510" t="str">
        <f t="shared" si="539"/>
        <v>New</v>
      </c>
    </row>
    <row r="11511" spans="1:19" x14ac:dyDescent="0.35">
      <c r="A11511" s="1">
        <v>11522</v>
      </c>
      <c r="B11511" s="4">
        <v>43353</v>
      </c>
      <c r="C11511" s="4" t="str">
        <f t="shared" si="537"/>
        <v>September</v>
      </c>
      <c r="D11511" s="4" t="str">
        <f t="shared" si="538"/>
        <v>2018</v>
      </c>
      <c r="E11511" s="8">
        <v>5956</v>
      </c>
      <c r="F11511" t="s">
        <v>106</v>
      </c>
      <c r="G11511" t="s">
        <v>109</v>
      </c>
      <c r="H11511" t="s">
        <v>108</v>
      </c>
      <c r="I11511">
        <v>4</v>
      </c>
      <c r="J11511" t="s">
        <v>37</v>
      </c>
      <c r="K11511" t="e" vm="16">
        <v>#VALUE!</v>
      </c>
      <c r="L11511" t="e" vm="5">
        <v>#VALUE!</v>
      </c>
      <c r="M11511" t="e" vm="3">
        <v>#VALUE!</v>
      </c>
      <c r="N11511" t="s">
        <v>5</v>
      </c>
      <c r="O11511" t="s">
        <v>61</v>
      </c>
      <c r="P11511" t="s">
        <v>61</v>
      </c>
      <c r="Q11511" s="10">
        <v>4</v>
      </c>
      <c r="R11511" s="12">
        <v>4.76</v>
      </c>
      <c r="S11511" t="str">
        <f t="shared" si="539"/>
        <v>Retained</v>
      </c>
    </row>
    <row r="11512" spans="1:19" x14ac:dyDescent="0.35">
      <c r="A11512" s="1">
        <v>11523</v>
      </c>
      <c r="B11512" s="4">
        <v>43354</v>
      </c>
      <c r="C11512" s="4" t="str">
        <f t="shared" si="537"/>
        <v>September</v>
      </c>
      <c r="D11512" s="4" t="str">
        <f t="shared" si="538"/>
        <v>2018</v>
      </c>
      <c r="E11512" s="8">
        <v>3485</v>
      </c>
      <c r="F11512" t="s">
        <v>105</v>
      </c>
      <c r="G11512" t="s">
        <v>109</v>
      </c>
      <c r="H11512" t="s">
        <v>107</v>
      </c>
      <c r="I11512">
        <v>3</v>
      </c>
      <c r="J11512" t="s">
        <v>38</v>
      </c>
      <c r="K11512" t="e" vm="1">
        <v>#VALUE!</v>
      </c>
      <c r="L11512" t="e" vm="2">
        <v>#VALUE!</v>
      </c>
      <c r="M11512" t="e" vm="3">
        <v>#VALUE!</v>
      </c>
      <c r="N11512" t="s">
        <v>5</v>
      </c>
      <c r="O11512" t="s">
        <v>30</v>
      </c>
      <c r="P11512" t="s">
        <v>32</v>
      </c>
      <c r="Q11512" s="10">
        <v>5</v>
      </c>
      <c r="R11512" s="12">
        <v>3.84</v>
      </c>
      <c r="S11512" t="str">
        <f t="shared" si="539"/>
        <v>New</v>
      </c>
    </row>
    <row r="11513" spans="1:19" x14ac:dyDescent="0.35">
      <c r="A11513" s="1">
        <v>11524</v>
      </c>
      <c r="B11513" s="4">
        <v>43354</v>
      </c>
      <c r="C11513" s="4" t="str">
        <f t="shared" si="537"/>
        <v>September</v>
      </c>
      <c r="D11513" s="4" t="str">
        <f t="shared" si="538"/>
        <v>2018</v>
      </c>
      <c r="E11513" s="8">
        <v>1975</v>
      </c>
      <c r="F11513" t="s">
        <v>106</v>
      </c>
      <c r="G11513" t="s">
        <v>110</v>
      </c>
      <c r="H11513" t="s">
        <v>108</v>
      </c>
      <c r="I11513">
        <v>2</v>
      </c>
      <c r="J11513" t="s">
        <v>51</v>
      </c>
      <c r="K11513" t="e" vm="28">
        <v>#VALUE!</v>
      </c>
      <c r="L11513" t="e" vm="29">
        <v>#VALUE!</v>
      </c>
      <c r="M11513" t="e" vm="3">
        <v>#VALUE!</v>
      </c>
      <c r="N11513" t="s">
        <v>5</v>
      </c>
      <c r="O11513" t="s">
        <v>34</v>
      </c>
      <c r="P11513" t="s">
        <v>34</v>
      </c>
      <c r="Q11513" s="10">
        <v>3</v>
      </c>
      <c r="R11513" s="12">
        <v>5.5</v>
      </c>
      <c r="S11513" t="str">
        <f t="shared" si="539"/>
        <v>New</v>
      </c>
    </row>
    <row r="11514" spans="1:19" x14ac:dyDescent="0.35">
      <c r="A11514" s="1">
        <v>11525</v>
      </c>
      <c r="B11514" s="4">
        <v>43354</v>
      </c>
      <c r="C11514" s="4" t="str">
        <f t="shared" si="537"/>
        <v>September</v>
      </c>
      <c r="D11514" s="4" t="str">
        <f t="shared" si="538"/>
        <v>2018</v>
      </c>
      <c r="E11514" s="8">
        <v>838</v>
      </c>
      <c r="F11514" t="s">
        <v>105</v>
      </c>
      <c r="G11514" t="s">
        <v>109</v>
      </c>
      <c r="H11514" t="s">
        <v>108</v>
      </c>
      <c r="I11514">
        <v>4</v>
      </c>
      <c r="J11514" t="s">
        <v>4</v>
      </c>
      <c r="K11514" t="e" vm="24">
        <v>#VALUE!</v>
      </c>
      <c r="L11514" t="e" vm="25">
        <v>#VALUE!</v>
      </c>
      <c r="M11514" t="e" vm="3">
        <v>#VALUE!</v>
      </c>
      <c r="N11514" t="s">
        <v>5</v>
      </c>
      <c r="O11514" t="s">
        <v>28</v>
      </c>
      <c r="P11514" t="s">
        <v>49</v>
      </c>
      <c r="Q11514" s="10">
        <v>3</v>
      </c>
      <c r="R11514" s="12">
        <v>24.23</v>
      </c>
      <c r="S11514" t="str">
        <f t="shared" si="539"/>
        <v>Retained</v>
      </c>
    </row>
    <row r="11515" spans="1:19" x14ac:dyDescent="0.35">
      <c r="A11515" s="1">
        <v>11526</v>
      </c>
      <c r="B11515" s="4">
        <v>43354</v>
      </c>
      <c r="C11515" s="4" t="str">
        <f t="shared" si="537"/>
        <v>September</v>
      </c>
      <c r="D11515" s="4" t="str">
        <f t="shared" si="538"/>
        <v>2018</v>
      </c>
      <c r="E11515" s="8">
        <v>6306</v>
      </c>
      <c r="F11515" t="s">
        <v>105</v>
      </c>
      <c r="G11515" t="s">
        <v>109</v>
      </c>
      <c r="H11515" t="s">
        <v>108</v>
      </c>
      <c r="I11515">
        <v>2</v>
      </c>
      <c r="J11515" t="s">
        <v>37</v>
      </c>
      <c r="K11515" t="e" vm="9">
        <v>#VALUE!</v>
      </c>
      <c r="L11515" t="e" vm="7">
        <v>#VALUE!</v>
      </c>
      <c r="M11515" t="e" vm="3">
        <v>#VALUE!</v>
      </c>
      <c r="N11515" t="s">
        <v>12</v>
      </c>
      <c r="O11515" t="s">
        <v>22</v>
      </c>
      <c r="P11515" t="s">
        <v>56</v>
      </c>
      <c r="Q11515" s="10">
        <v>4</v>
      </c>
      <c r="R11515" s="12">
        <v>20.5</v>
      </c>
      <c r="S11515" t="str">
        <f t="shared" si="539"/>
        <v>Retained</v>
      </c>
    </row>
    <row r="11516" spans="1:19" x14ac:dyDescent="0.35">
      <c r="A11516" s="1">
        <v>11527</v>
      </c>
      <c r="B11516" s="4">
        <v>43354</v>
      </c>
      <c r="C11516" s="4" t="str">
        <f t="shared" si="537"/>
        <v>September</v>
      </c>
      <c r="D11516" s="4" t="str">
        <f t="shared" si="538"/>
        <v>2018</v>
      </c>
      <c r="E11516" s="8">
        <v>4397</v>
      </c>
      <c r="F11516" t="s">
        <v>106</v>
      </c>
      <c r="G11516" t="s">
        <v>109</v>
      </c>
      <c r="H11516" t="s">
        <v>108</v>
      </c>
      <c r="I11516">
        <v>2</v>
      </c>
      <c r="J11516" t="s">
        <v>37</v>
      </c>
      <c r="K11516" t="e" vm="17">
        <v>#VALUE!</v>
      </c>
      <c r="L11516" t="e" vm="5">
        <v>#VALUE!</v>
      </c>
      <c r="M11516" t="e" vm="3">
        <v>#VALUE!</v>
      </c>
      <c r="N11516" t="s">
        <v>5</v>
      </c>
      <c r="O11516" t="s">
        <v>28</v>
      </c>
      <c r="P11516" t="s">
        <v>53</v>
      </c>
      <c r="Q11516" s="10">
        <v>4</v>
      </c>
      <c r="R11516" s="12">
        <v>3.39</v>
      </c>
      <c r="S11516" t="str">
        <f t="shared" si="539"/>
        <v>Retained</v>
      </c>
    </row>
    <row r="11517" spans="1:19" x14ac:dyDescent="0.35">
      <c r="A11517" s="1">
        <v>11528</v>
      </c>
      <c r="B11517" s="4">
        <v>43354</v>
      </c>
      <c r="C11517" s="4" t="str">
        <f t="shared" si="537"/>
        <v>September</v>
      </c>
      <c r="D11517" s="4" t="str">
        <f t="shared" si="538"/>
        <v>2018</v>
      </c>
      <c r="E11517" s="8">
        <v>6951</v>
      </c>
      <c r="F11517" t="s">
        <v>106</v>
      </c>
      <c r="G11517" t="s">
        <v>110</v>
      </c>
      <c r="H11517" t="s">
        <v>107</v>
      </c>
      <c r="I11517">
        <v>2</v>
      </c>
      <c r="J11517" t="s">
        <v>4</v>
      </c>
      <c r="K11517" t="e" vm="15">
        <v>#VALUE!</v>
      </c>
      <c r="L11517" t="e" vm="5">
        <v>#VALUE!</v>
      </c>
      <c r="M11517" t="e" vm="3">
        <v>#VALUE!</v>
      </c>
      <c r="N11517" t="s">
        <v>5</v>
      </c>
      <c r="O11517" t="s">
        <v>65</v>
      </c>
      <c r="P11517" t="s">
        <v>27</v>
      </c>
      <c r="Q11517" s="10">
        <v>3</v>
      </c>
      <c r="R11517" s="12">
        <v>11.23</v>
      </c>
      <c r="S11517" t="str">
        <f t="shared" si="539"/>
        <v>New</v>
      </c>
    </row>
    <row r="11518" spans="1:19" x14ac:dyDescent="0.35">
      <c r="A11518" s="1">
        <v>11529</v>
      </c>
      <c r="B11518" s="4">
        <v>43354</v>
      </c>
      <c r="C11518" s="4" t="str">
        <f t="shared" si="537"/>
        <v>September</v>
      </c>
      <c r="D11518" s="4" t="str">
        <f t="shared" si="538"/>
        <v>2018</v>
      </c>
      <c r="E11518" s="8">
        <v>3602</v>
      </c>
      <c r="F11518" t="s">
        <v>105</v>
      </c>
      <c r="G11518" t="s">
        <v>109</v>
      </c>
      <c r="H11518" t="s">
        <v>108</v>
      </c>
      <c r="I11518">
        <v>4</v>
      </c>
      <c r="J11518" t="s">
        <v>37</v>
      </c>
      <c r="K11518" t="e" vm="18">
        <v>#VALUE!</v>
      </c>
      <c r="L11518" t="e" vm="19">
        <v>#VALUE!</v>
      </c>
      <c r="M11518" t="e" vm="3">
        <v>#VALUE!</v>
      </c>
      <c r="N11518" t="s">
        <v>5</v>
      </c>
      <c r="O11518" t="s">
        <v>7</v>
      </c>
      <c r="P11518" t="s">
        <v>8</v>
      </c>
      <c r="Q11518" s="10">
        <v>5</v>
      </c>
      <c r="R11518" s="12">
        <v>4.3499999999999996</v>
      </c>
      <c r="S11518" t="str">
        <f t="shared" si="539"/>
        <v>Retained</v>
      </c>
    </row>
    <row r="11519" spans="1:19" x14ac:dyDescent="0.35">
      <c r="A11519" s="1">
        <v>11530</v>
      </c>
      <c r="B11519" s="4">
        <v>43354</v>
      </c>
      <c r="C11519" s="4" t="str">
        <f t="shared" si="537"/>
        <v>September</v>
      </c>
      <c r="D11519" s="4" t="str">
        <f t="shared" si="538"/>
        <v>2018</v>
      </c>
      <c r="E11519" s="8">
        <v>10225</v>
      </c>
      <c r="F11519" t="s">
        <v>105</v>
      </c>
      <c r="G11519" t="s">
        <v>109</v>
      </c>
      <c r="H11519" t="s">
        <v>107</v>
      </c>
      <c r="I11519">
        <v>2</v>
      </c>
      <c r="J11519" t="s">
        <v>37</v>
      </c>
      <c r="K11519" t="e" vm="10">
        <v>#VALUE!</v>
      </c>
      <c r="L11519" t="e" vm="5">
        <v>#VALUE!</v>
      </c>
      <c r="M11519" t="e" vm="3">
        <v>#VALUE!</v>
      </c>
      <c r="N11519" t="s">
        <v>12</v>
      </c>
      <c r="O11519" t="s">
        <v>22</v>
      </c>
      <c r="P11519" t="s">
        <v>63</v>
      </c>
      <c r="Q11519" s="10">
        <v>4</v>
      </c>
      <c r="R11519" s="12">
        <v>10.14</v>
      </c>
      <c r="S11519" t="str">
        <f t="shared" si="539"/>
        <v>Retained</v>
      </c>
    </row>
    <row r="11520" spans="1:19" x14ac:dyDescent="0.35">
      <c r="A11520" s="1">
        <v>11531</v>
      </c>
      <c r="B11520" s="4">
        <v>43354</v>
      </c>
      <c r="C11520" s="4" t="str">
        <f t="shared" si="537"/>
        <v>September</v>
      </c>
      <c r="D11520" s="4" t="str">
        <f t="shared" si="538"/>
        <v>2018</v>
      </c>
      <c r="E11520" s="8">
        <v>7182</v>
      </c>
      <c r="F11520" t="s">
        <v>105</v>
      </c>
      <c r="G11520" t="s">
        <v>109</v>
      </c>
      <c r="H11520" t="s">
        <v>107</v>
      </c>
      <c r="I11520">
        <v>1</v>
      </c>
      <c r="J11520" t="s">
        <v>51</v>
      </c>
      <c r="K11520" t="e" vm="9">
        <v>#VALUE!</v>
      </c>
      <c r="L11520" t="e" vm="7">
        <v>#VALUE!</v>
      </c>
      <c r="M11520" t="e" vm="3">
        <v>#VALUE!</v>
      </c>
      <c r="N11520" t="s">
        <v>5</v>
      </c>
      <c r="O11520" t="s">
        <v>6</v>
      </c>
      <c r="P11520" t="s">
        <v>6</v>
      </c>
      <c r="Q11520" s="10">
        <v>3</v>
      </c>
      <c r="R11520" s="12">
        <v>10.08</v>
      </c>
      <c r="S11520" t="str">
        <f t="shared" si="539"/>
        <v>Retained</v>
      </c>
    </row>
    <row r="11521" spans="1:19" x14ac:dyDescent="0.35">
      <c r="A11521" s="1">
        <v>11532</v>
      </c>
      <c r="B11521" s="4">
        <v>43354</v>
      </c>
      <c r="C11521" s="4" t="str">
        <f t="shared" si="537"/>
        <v>September</v>
      </c>
      <c r="D11521" s="4" t="str">
        <f t="shared" si="538"/>
        <v>2018</v>
      </c>
      <c r="E11521" s="8">
        <v>1222</v>
      </c>
      <c r="F11521" t="s">
        <v>106</v>
      </c>
      <c r="G11521" t="s">
        <v>110</v>
      </c>
      <c r="H11521" t="s">
        <v>107</v>
      </c>
      <c r="I11521">
        <v>3</v>
      </c>
      <c r="J11521" t="s">
        <v>37</v>
      </c>
      <c r="K11521" t="e" vm="26">
        <v>#VALUE!</v>
      </c>
      <c r="L11521" t="e" vm="25">
        <v>#VALUE!</v>
      </c>
      <c r="M11521" t="e" vm="3">
        <v>#VALUE!</v>
      </c>
      <c r="N11521" t="s">
        <v>5</v>
      </c>
      <c r="O11521" t="s">
        <v>7</v>
      </c>
      <c r="P11521" t="s">
        <v>27</v>
      </c>
      <c r="Q11521" s="10">
        <v>3</v>
      </c>
      <c r="R11521" s="12">
        <v>3.11</v>
      </c>
      <c r="S11521" t="str">
        <f t="shared" si="539"/>
        <v>Retained</v>
      </c>
    </row>
    <row r="11522" spans="1:19" x14ac:dyDescent="0.35">
      <c r="A11522" s="1">
        <v>11533</v>
      </c>
      <c r="B11522" s="4">
        <v>43354</v>
      </c>
      <c r="C11522" s="4" t="str">
        <f t="shared" ref="C11522:C11585" si="540">TEXT(B11522, "MMMM")</f>
        <v>September</v>
      </c>
      <c r="D11522" s="4" t="str">
        <f t="shared" ref="D11522:D11585" si="541">TEXT(B11522, "YYYY")</f>
        <v>2018</v>
      </c>
      <c r="E11522" s="8">
        <v>2852</v>
      </c>
      <c r="F11522" t="s">
        <v>106</v>
      </c>
      <c r="G11522" t="s">
        <v>110</v>
      </c>
      <c r="H11522" t="s">
        <v>107</v>
      </c>
      <c r="I11522">
        <v>0</v>
      </c>
      <c r="J11522" t="s">
        <v>37</v>
      </c>
      <c r="K11522" t="e" vm="20">
        <v>#VALUE!</v>
      </c>
      <c r="L11522" t="e" vm="21">
        <v>#VALUE!</v>
      </c>
      <c r="M11522" t="e" vm="3">
        <v>#VALUE!</v>
      </c>
      <c r="N11522" t="s">
        <v>12</v>
      </c>
      <c r="O11522" t="s">
        <v>46</v>
      </c>
      <c r="P11522" t="s">
        <v>56</v>
      </c>
      <c r="Q11522" s="10">
        <v>3</v>
      </c>
      <c r="R11522" s="12">
        <v>16.690000000000001</v>
      </c>
      <c r="S11522" t="str">
        <f t="shared" ref="S11522:S11585" si="542">IF(COUNTIFS(E:E, E11522, B:B, "&lt;="&amp;B11522)&gt;1, "Retained", "New")</f>
        <v>Retained</v>
      </c>
    </row>
    <row r="11523" spans="1:19" x14ac:dyDescent="0.35">
      <c r="A11523" s="1">
        <v>11534</v>
      </c>
      <c r="B11523" s="4">
        <v>43354</v>
      </c>
      <c r="C11523" s="4" t="str">
        <f t="shared" si="540"/>
        <v>September</v>
      </c>
      <c r="D11523" s="4" t="str">
        <f t="shared" si="541"/>
        <v>2018</v>
      </c>
      <c r="E11523" s="8">
        <v>9349</v>
      </c>
      <c r="F11523" t="s">
        <v>105</v>
      </c>
      <c r="G11523" t="s">
        <v>109</v>
      </c>
      <c r="H11523" t="s">
        <v>108</v>
      </c>
      <c r="I11523">
        <v>4</v>
      </c>
      <c r="J11523" t="s">
        <v>51</v>
      </c>
      <c r="K11523" t="e" vm="18">
        <v>#VALUE!</v>
      </c>
      <c r="L11523" t="e" vm="19">
        <v>#VALUE!</v>
      </c>
      <c r="M11523" t="e" vm="3">
        <v>#VALUE!</v>
      </c>
      <c r="N11523" t="s">
        <v>5</v>
      </c>
      <c r="O11523" t="s">
        <v>40</v>
      </c>
      <c r="P11523" t="s">
        <v>40</v>
      </c>
      <c r="Q11523" s="10">
        <v>5</v>
      </c>
      <c r="R11523" s="12">
        <v>25.81</v>
      </c>
      <c r="S11523" t="str">
        <f t="shared" si="542"/>
        <v>Retained</v>
      </c>
    </row>
    <row r="11524" spans="1:19" x14ac:dyDescent="0.35">
      <c r="A11524" s="1">
        <v>11535</v>
      </c>
      <c r="B11524" s="4">
        <v>43354</v>
      </c>
      <c r="C11524" s="4" t="str">
        <f t="shared" si="540"/>
        <v>September</v>
      </c>
      <c r="D11524" s="4" t="str">
        <f t="shared" si="541"/>
        <v>2018</v>
      </c>
      <c r="E11524" s="8">
        <v>9770</v>
      </c>
      <c r="F11524" t="s">
        <v>106</v>
      </c>
      <c r="G11524" t="s">
        <v>109</v>
      </c>
      <c r="H11524" t="s">
        <v>107</v>
      </c>
      <c r="I11524">
        <v>4</v>
      </c>
      <c r="J11524" t="s">
        <v>51</v>
      </c>
      <c r="K11524" t="e" vm="8">
        <v>#VALUE!</v>
      </c>
      <c r="L11524" t="e" vm="2">
        <v>#VALUE!</v>
      </c>
      <c r="M11524" t="e" vm="3">
        <v>#VALUE!</v>
      </c>
      <c r="N11524" t="s">
        <v>5</v>
      </c>
      <c r="O11524" t="s">
        <v>17</v>
      </c>
      <c r="P11524" t="s">
        <v>18</v>
      </c>
      <c r="Q11524" s="10">
        <v>4</v>
      </c>
      <c r="R11524" s="12">
        <v>3.07</v>
      </c>
      <c r="S11524" t="str">
        <f t="shared" si="542"/>
        <v>Retained</v>
      </c>
    </row>
    <row r="11525" spans="1:19" x14ac:dyDescent="0.35">
      <c r="A11525" s="1">
        <v>11536</v>
      </c>
      <c r="B11525" s="4">
        <v>43354</v>
      </c>
      <c r="C11525" s="4" t="str">
        <f t="shared" si="540"/>
        <v>September</v>
      </c>
      <c r="D11525" s="4" t="str">
        <f t="shared" si="541"/>
        <v>2018</v>
      </c>
      <c r="E11525" s="8">
        <v>164</v>
      </c>
      <c r="F11525" t="s">
        <v>105</v>
      </c>
      <c r="G11525" t="s">
        <v>109</v>
      </c>
      <c r="H11525" t="s">
        <v>108</v>
      </c>
      <c r="I11525">
        <v>4</v>
      </c>
      <c r="J11525" t="s">
        <v>37</v>
      </c>
      <c r="K11525" t="e" vm="12">
        <v>#VALUE!</v>
      </c>
      <c r="L11525" t="e" vm="2">
        <v>#VALUE!</v>
      </c>
      <c r="M11525" t="e" vm="3">
        <v>#VALUE!</v>
      </c>
      <c r="N11525" t="s">
        <v>12</v>
      </c>
      <c r="O11525" t="s">
        <v>25</v>
      </c>
      <c r="P11525" t="s">
        <v>26</v>
      </c>
      <c r="Q11525" s="10">
        <v>3</v>
      </c>
      <c r="R11525" s="12">
        <v>16.77</v>
      </c>
      <c r="S11525" t="str">
        <f t="shared" si="542"/>
        <v>New</v>
      </c>
    </row>
    <row r="11526" spans="1:19" x14ac:dyDescent="0.35">
      <c r="A11526" s="1">
        <v>11537</v>
      </c>
      <c r="B11526" s="4">
        <v>43354</v>
      </c>
      <c r="C11526" s="4" t="str">
        <f t="shared" si="540"/>
        <v>September</v>
      </c>
      <c r="D11526" s="4" t="str">
        <f t="shared" si="541"/>
        <v>2018</v>
      </c>
      <c r="E11526" s="8">
        <v>5114</v>
      </c>
      <c r="F11526" t="s">
        <v>105</v>
      </c>
      <c r="G11526" t="s">
        <v>110</v>
      </c>
      <c r="H11526" t="s">
        <v>108</v>
      </c>
      <c r="I11526">
        <v>3</v>
      </c>
      <c r="J11526" t="s">
        <v>37</v>
      </c>
      <c r="K11526" t="e" vm="26">
        <v>#VALUE!</v>
      </c>
      <c r="L11526" t="e" vm="25">
        <v>#VALUE!</v>
      </c>
      <c r="M11526" t="e" vm="3">
        <v>#VALUE!</v>
      </c>
      <c r="N11526" t="s">
        <v>9</v>
      </c>
      <c r="O11526" t="s">
        <v>10</v>
      </c>
      <c r="P11526" t="s">
        <v>16</v>
      </c>
      <c r="Q11526" s="10">
        <v>3</v>
      </c>
      <c r="R11526" s="12">
        <v>5.62</v>
      </c>
      <c r="S11526" t="str">
        <f t="shared" si="542"/>
        <v>Retained</v>
      </c>
    </row>
    <row r="11527" spans="1:19" x14ac:dyDescent="0.35">
      <c r="A11527" s="1">
        <v>11538</v>
      </c>
      <c r="B11527" s="4">
        <v>43354</v>
      </c>
      <c r="C11527" s="4" t="str">
        <f t="shared" si="540"/>
        <v>September</v>
      </c>
      <c r="D11527" s="4" t="str">
        <f t="shared" si="541"/>
        <v>2018</v>
      </c>
      <c r="E11527" s="8">
        <v>5348</v>
      </c>
      <c r="F11527" t="s">
        <v>105</v>
      </c>
      <c r="G11527" t="s">
        <v>109</v>
      </c>
      <c r="H11527" t="s">
        <v>108</v>
      </c>
      <c r="I11527">
        <v>3</v>
      </c>
      <c r="J11527" t="s">
        <v>51</v>
      </c>
      <c r="K11527" t="e" vm="26">
        <v>#VALUE!</v>
      </c>
      <c r="L11527" t="e" vm="25">
        <v>#VALUE!</v>
      </c>
      <c r="M11527" t="e" vm="3">
        <v>#VALUE!</v>
      </c>
      <c r="N11527" t="s">
        <v>5</v>
      </c>
      <c r="O11527" t="s">
        <v>19</v>
      </c>
      <c r="P11527" t="s">
        <v>19</v>
      </c>
      <c r="Q11527" s="10">
        <v>4</v>
      </c>
      <c r="R11527" s="12">
        <v>22.66</v>
      </c>
      <c r="S11527" t="str">
        <f t="shared" si="542"/>
        <v>Retained</v>
      </c>
    </row>
    <row r="11528" spans="1:19" x14ac:dyDescent="0.35">
      <c r="A11528" s="1">
        <v>11539</v>
      </c>
      <c r="B11528" s="4">
        <v>43354</v>
      </c>
      <c r="C11528" s="4" t="str">
        <f t="shared" si="540"/>
        <v>September</v>
      </c>
      <c r="D11528" s="4" t="str">
        <f t="shared" si="541"/>
        <v>2018</v>
      </c>
      <c r="E11528" s="8">
        <v>6652</v>
      </c>
      <c r="F11528" t="s">
        <v>105</v>
      </c>
      <c r="G11528" t="s">
        <v>110</v>
      </c>
      <c r="H11528" t="s">
        <v>107</v>
      </c>
      <c r="I11528">
        <v>3</v>
      </c>
      <c r="J11528" t="s">
        <v>38</v>
      </c>
      <c r="K11528" t="e" vm="26">
        <v>#VALUE!</v>
      </c>
      <c r="L11528" t="e" vm="25">
        <v>#VALUE!</v>
      </c>
      <c r="M11528" t="e" vm="3">
        <v>#VALUE!</v>
      </c>
      <c r="N11528" t="s">
        <v>5</v>
      </c>
      <c r="O11528" t="s">
        <v>45</v>
      </c>
      <c r="P11528" t="s">
        <v>45</v>
      </c>
      <c r="Q11528" s="10">
        <v>4</v>
      </c>
      <c r="R11528" s="12">
        <v>33.909999999999997</v>
      </c>
      <c r="S11528" t="str">
        <f t="shared" si="542"/>
        <v>Retained</v>
      </c>
    </row>
    <row r="11529" spans="1:19" x14ac:dyDescent="0.35">
      <c r="A11529" s="1">
        <v>11540</v>
      </c>
      <c r="B11529" s="4">
        <v>43354</v>
      </c>
      <c r="C11529" s="4" t="str">
        <f t="shared" si="540"/>
        <v>September</v>
      </c>
      <c r="D11529" s="4" t="str">
        <f t="shared" si="541"/>
        <v>2018</v>
      </c>
      <c r="E11529" s="8">
        <v>5896</v>
      </c>
      <c r="F11529" t="s">
        <v>105</v>
      </c>
      <c r="G11529" t="s">
        <v>109</v>
      </c>
      <c r="H11529" t="s">
        <v>107</v>
      </c>
      <c r="I11529">
        <v>5</v>
      </c>
      <c r="J11529" t="s">
        <v>62</v>
      </c>
      <c r="K11529" t="e" vm="1">
        <v>#VALUE!</v>
      </c>
      <c r="L11529" t="e" vm="2">
        <v>#VALUE!</v>
      </c>
      <c r="M11529" t="e" vm="3">
        <v>#VALUE!</v>
      </c>
      <c r="N11529" t="s">
        <v>5</v>
      </c>
      <c r="O11529" t="s">
        <v>28</v>
      </c>
      <c r="P11529" t="s">
        <v>34</v>
      </c>
      <c r="Q11529" s="10">
        <v>5</v>
      </c>
      <c r="R11529" s="12">
        <v>12.96</v>
      </c>
      <c r="S11529" t="str">
        <f t="shared" si="542"/>
        <v>Retained</v>
      </c>
    </row>
    <row r="11530" spans="1:19" x14ac:dyDescent="0.35">
      <c r="A11530" s="1">
        <v>11541</v>
      </c>
      <c r="B11530" s="4">
        <v>43354</v>
      </c>
      <c r="C11530" s="4" t="str">
        <f t="shared" si="540"/>
        <v>September</v>
      </c>
      <c r="D11530" s="4" t="str">
        <f t="shared" si="541"/>
        <v>2018</v>
      </c>
      <c r="E11530" s="8">
        <v>7221</v>
      </c>
      <c r="F11530" t="s">
        <v>105</v>
      </c>
      <c r="G11530" t="s">
        <v>109</v>
      </c>
      <c r="H11530" t="s">
        <v>108</v>
      </c>
      <c r="I11530">
        <v>2</v>
      </c>
      <c r="J11530" t="s">
        <v>37</v>
      </c>
      <c r="K11530" t="e" vm="20">
        <v>#VALUE!</v>
      </c>
      <c r="L11530" t="e" vm="21">
        <v>#VALUE!</v>
      </c>
      <c r="M11530" t="e" vm="3">
        <v>#VALUE!</v>
      </c>
      <c r="N11530" t="s">
        <v>12</v>
      </c>
      <c r="O11530" t="s">
        <v>13</v>
      </c>
      <c r="P11530" t="s">
        <v>14</v>
      </c>
      <c r="Q11530" s="10">
        <v>5</v>
      </c>
      <c r="R11530" s="12">
        <v>4.21</v>
      </c>
      <c r="S11530" t="str">
        <f t="shared" si="542"/>
        <v>Retained</v>
      </c>
    </row>
    <row r="11531" spans="1:19" x14ac:dyDescent="0.35">
      <c r="A11531" s="1">
        <v>11542</v>
      </c>
      <c r="B11531" s="4">
        <v>43354</v>
      </c>
      <c r="C11531" s="4" t="str">
        <f t="shared" si="540"/>
        <v>September</v>
      </c>
      <c r="D11531" s="4" t="str">
        <f t="shared" si="541"/>
        <v>2018</v>
      </c>
      <c r="E11531" s="8">
        <v>780</v>
      </c>
      <c r="F11531" t="s">
        <v>106</v>
      </c>
      <c r="G11531" t="s">
        <v>109</v>
      </c>
      <c r="H11531" t="s">
        <v>107</v>
      </c>
      <c r="I11531">
        <v>5</v>
      </c>
      <c r="J11531" t="s">
        <v>71</v>
      </c>
      <c r="K11531" t="e" vm="9">
        <v>#VALUE!</v>
      </c>
      <c r="L11531" t="e" vm="7">
        <v>#VALUE!</v>
      </c>
      <c r="M11531" t="e" vm="3">
        <v>#VALUE!</v>
      </c>
      <c r="N11531" t="s">
        <v>9</v>
      </c>
      <c r="O11531" t="s">
        <v>19</v>
      </c>
      <c r="P11531" t="s">
        <v>19</v>
      </c>
      <c r="Q11531" s="10">
        <v>4</v>
      </c>
      <c r="R11531" s="12">
        <v>8.5</v>
      </c>
      <c r="S11531" t="str">
        <f t="shared" si="542"/>
        <v>Retained</v>
      </c>
    </row>
    <row r="11532" spans="1:19" x14ac:dyDescent="0.35">
      <c r="A11532" s="1">
        <v>11543</v>
      </c>
      <c r="B11532" s="4">
        <v>43354</v>
      </c>
      <c r="C11532" s="4" t="str">
        <f t="shared" si="540"/>
        <v>September</v>
      </c>
      <c r="D11532" s="4" t="str">
        <f t="shared" si="541"/>
        <v>2018</v>
      </c>
      <c r="E11532" s="8">
        <v>2168</v>
      </c>
      <c r="F11532" t="s">
        <v>105</v>
      </c>
      <c r="G11532" t="s">
        <v>110</v>
      </c>
      <c r="H11532" t="s">
        <v>107</v>
      </c>
      <c r="I11532">
        <v>3</v>
      </c>
      <c r="J11532" t="s">
        <v>71</v>
      </c>
      <c r="K11532" t="e" vm="12">
        <v>#VALUE!</v>
      </c>
      <c r="L11532" t="e" vm="2">
        <v>#VALUE!</v>
      </c>
      <c r="M11532" t="e" vm="3">
        <v>#VALUE!</v>
      </c>
      <c r="N11532" t="s">
        <v>5</v>
      </c>
      <c r="O11532" t="s">
        <v>7</v>
      </c>
      <c r="P11532" t="s">
        <v>55</v>
      </c>
      <c r="Q11532" s="10">
        <v>5</v>
      </c>
      <c r="R11532" s="12">
        <v>25.43</v>
      </c>
      <c r="S11532" t="str">
        <f t="shared" si="542"/>
        <v>Retained</v>
      </c>
    </row>
    <row r="11533" spans="1:19" x14ac:dyDescent="0.35">
      <c r="A11533" s="1">
        <v>11544</v>
      </c>
      <c r="B11533" s="4">
        <v>43354</v>
      </c>
      <c r="C11533" s="4" t="str">
        <f t="shared" si="540"/>
        <v>September</v>
      </c>
      <c r="D11533" s="4" t="str">
        <f t="shared" si="541"/>
        <v>2018</v>
      </c>
      <c r="E11533" s="8">
        <v>5466</v>
      </c>
      <c r="F11533" t="s">
        <v>106</v>
      </c>
      <c r="G11533" t="s">
        <v>109</v>
      </c>
      <c r="H11533" t="s">
        <v>107</v>
      </c>
      <c r="I11533">
        <v>4</v>
      </c>
      <c r="J11533" t="s">
        <v>37</v>
      </c>
      <c r="K11533" t="e" vm="20">
        <v>#VALUE!</v>
      </c>
      <c r="L11533" t="e" vm="21">
        <v>#VALUE!</v>
      </c>
      <c r="M11533" t="e" vm="3">
        <v>#VALUE!</v>
      </c>
      <c r="N11533" t="s">
        <v>5</v>
      </c>
      <c r="O11533" t="s">
        <v>41</v>
      </c>
      <c r="P11533" t="s">
        <v>42</v>
      </c>
      <c r="Q11533" s="10">
        <v>6</v>
      </c>
      <c r="R11533" s="12">
        <v>15.7</v>
      </c>
      <c r="S11533" t="str">
        <f t="shared" si="542"/>
        <v>Retained</v>
      </c>
    </row>
    <row r="11534" spans="1:19" x14ac:dyDescent="0.35">
      <c r="A11534" s="1">
        <v>11545</v>
      </c>
      <c r="B11534" s="4">
        <v>43354</v>
      </c>
      <c r="C11534" s="4" t="str">
        <f t="shared" si="540"/>
        <v>September</v>
      </c>
      <c r="D11534" s="4" t="str">
        <f t="shared" si="541"/>
        <v>2018</v>
      </c>
      <c r="E11534" s="8">
        <v>2743</v>
      </c>
      <c r="F11534" t="s">
        <v>105</v>
      </c>
      <c r="G11534" t="s">
        <v>109</v>
      </c>
      <c r="H11534" t="s">
        <v>108</v>
      </c>
      <c r="I11534">
        <v>4</v>
      </c>
      <c r="J11534" t="s">
        <v>37</v>
      </c>
      <c r="K11534" t="e" vm="32">
        <v>#VALUE!</v>
      </c>
      <c r="L11534" t="e" vm="29">
        <v>#VALUE!</v>
      </c>
      <c r="M11534" t="e" vm="3">
        <v>#VALUE!</v>
      </c>
      <c r="N11534" t="s">
        <v>9</v>
      </c>
      <c r="O11534" t="s">
        <v>59</v>
      </c>
      <c r="P11534" t="s">
        <v>60</v>
      </c>
      <c r="Q11534" s="10">
        <v>4</v>
      </c>
      <c r="R11534" s="12">
        <v>16.13</v>
      </c>
      <c r="S11534" t="str">
        <f t="shared" si="542"/>
        <v>Retained</v>
      </c>
    </row>
    <row r="11535" spans="1:19" x14ac:dyDescent="0.35">
      <c r="A11535" s="1">
        <v>11546</v>
      </c>
      <c r="B11535" s="4">
        <v>43354</v>
      </c>
      <c r="C11535" s="4" t="str">
        <f t="shared" si="540"/>
        <v>September</v>
      </c>
      <c r="D11535" s="4" t="str">
        <f t="shared" si="541"/>
        <v>2018</v>
      </c>
      <c r="E11535" s="8">
        <v>8326</v>
      </c>
      <c r="F11535" t="s">
        <v>105</v>
      </c>
      <c r="G11535" t="s">
        <v>110</v>
      </c>
      <c r="H11535" t="s">
        <v>107</v>
      </c>
      <c r="I11535">
        <v>1</v>
      </c>
      <c r="J11535" t="s">
        <v>51</v>
      </c>
      <c r="K11535" t="e" vm="28">
        <v>#VALUE!</v>
      </c>
      <c r="L11535" t="e" vm="29">
        <v>#VALUE!</v>
      </c>
      <c r="M11535" t="e" vm="3">
        <v>#VALUE!</v>
      </c>
      <c r="N11535" t="s">
        <v>5</v>
      </c>
      <c r="O11535" t="s">
        <v>30</v>
      </c>
      <c r="P11535" t="s">
        <v>39</v>
      </c>
      <c r="Q11535" s="10">
        <v>4</v>
      </c>
      <c r="R11535" s="12">
        <v>4.8600000000000003</v>
      </c>
      <c r="S11535" t="str">
        <f t="shared" si="542"/>
        <v>Retained</v>
      </c>
    </row>
    <row r="11536" spans="1:19" x14ac:dyDescent="0.35">
      <c r="A11536" s="1">
        <v>11547</v>
      </c>
      <c r="B11536" s="4">
        <v>43355</v>
      </c>
      <c r="C11536" s="4" t="str">
        <f t="shared" si="540"/>
        <v>September</v>
      </c>
      <c r="D11536" s="4" t="str">
        <f t="shared" si="541"/>
        <v>2018</v>
      </c>
      <c r="E11536" s="8">
        <v>1551</v>
      </c>
      <c r="F11536" t="s">
        <v>105</v>
      </c>
      <c r="G11536" t="s">
        <v>110</v>
      </c>
      <c r="H11536" t="s">
        <v>108</v>
      </c>
      <c r="I11536">
        <v>4</v>
      </c>
      <c r="J11536" t="s">
        <v>37</v>
      </c>
      <c r="K11536" t="e" vm="4">
        <v>#VALUE!</v>
      </c>
      <c r="L11536" t="e" vm="5">
        <v>#VALUE!</v>
      </c>
      <c r="M11536" t="e" vm="3">
        <v>#VALUE!</v>
      </c>
      <c r="N11536" t="s">
        <v>5</v>
      </c>
      <c r="O11536" t="s">
        <v>7</v>
      </c>
      <c r="P11536" t="s">
        <v>8</v>
      </c>
      <c r="Q11536" s="10">
        <v>4</v>
      </c>
      <c r="R11536" s="12">
        <v>14.61</v>
      </c>
      <c r="S11536" t="str">
        <f t="shared" si="542"/>
        <v>Retained</v>
      </c>
    </row>
    <row r="11537" spans="1:19" x14ac:dyDescent="0.35">
      <c r="A11537" s="1">
        <v>11548</v>
      </c>
      <c r="B11537" s="4">
        <v>43355</v>
      </c>
      <c r="C11537" s="4" t="str">
        <f t="shared" si="540"/>
        <v>September</v>
      </c>
      <c r="D11537" s="4" t="str">
        <f t="shared" si="541"/>
        <v>2018</v>
      </c>
      <c r="E11537" s="8">
        <v>5294</v>
      </c>
      <c r="F11537" t="s">
        <v>105</v>
      </c>
      <c r="G11537" t="s">
        <v>109</v>
      </c>
      <c r="H11537" t="s">
        <v>108</v>
      </c>
      <c r="I11537">
        <v>4</v>
      </c>
      <c r="J11537" t="s">
        <v>51</v>
      </c>
      <c r="K11537" t="e" vm="24">
        <v>#VALUE!</v>
      </c>
      <c r="L11537" t="e" vm="25">
        <v>#VALUE!</v>
      </c>
      <c r="M11537" t="e" vm="3">
        <v>#VALUE!</v>
      </c>
      <c r="N11537" t="s">
        <v>5</v>
      </c>
      <c r="O11537" t="s">
        <v>45</v>
      </c>
      <c r="P11537" t="s">
        <v>45</v>
      </c>
      <c r="Q11537" s="10">
        <v>5</v>
      </c>
      <c r="R11537" s="12">
        <v>23.74</v>
      </c>
      <c r="S11537" t="str">
        <f t="shared" si="542"/>
        <v>Retained</v>
      </c>
    </row>
    <row r="11538" spans="1:19" x14ac:dyDescent="0.35">
      <c r="A11538" s="1">
        <v>11549</v>
      </c>
      <c r="B11538" s="4">
        <v>43355</v>
      </c>
      <c r="C11538" s="4" t="str">
        <f t="shared" si="540"/>
        <v>September</v>
      </c>
      <c r="D11538" s="4" t="str">
        <f t="shared" si="541"/>
        <v>2018</v>
      </c>
      <c r="E11538" s="8">
        <v>1910</v>
      </c>
      <c r="F11538" t="s">
        <v>105</v>
      </c>
      <c r="G11538" t="s">
        <v>109</v>
      </c>
      <c r="H11538" t="s">
        <v>107</v>
      </c>
      <c r="I11538">
        <v>1</v>
      </c>
      <c r="J11538" t="s">
        <v>51</v>
      </c>
      <c r="K11538" t="e" vm="32">
        <v>#VALUE!</v>
      </c>
      <c r="L11538" t="e" vm="29">
        <v>#VALUE!</v>
      </c>
      <c r="M11538" t="e" vm="3">
        <v>#VALUE!</v>
      </c>
      <c r="N11538" t="s">
        <v>12</v>
      </c>
      <c r="O11538" t="s">
        <v>22</v>
      </c>
      <c r="P11538" t="s">
        <v>56</v>
      </c>
      <c r="Q11538" s="10">
        <v>4</v>
      </c>
      <c r="R11538" s="12">
        <v>17.329999999999998</v>
      </c>
      <c r="S11538" t="str">
        <f t="shared" si="542"/>
        <v>Retained</v>
      </c>
    </row>
    <row r="11539" spans="1:19" x14ac:dyDescent="0.35">
      <c r="A11539" s="1">
        <v>11550</v>
      </c>
      <c r="B11539" s="4">
        <v>43355</v>
      </c>
      <c r="C11539" s="4" t="str">
        <f t="shared" si="540"/>
        <v>September</v>
      </c>
      <c r="D11539" s="4" t="str">
        <f t="shared" si="541"/>
        <v>2018</v>
      </c>
      <c r="E11539" s="8">
        <v>3440</v>
      </c>
      <c r="F11539" t="s">
        <v>105</v>
      </c>
      <c r="G11539" t="s">
        <v>110</v>
      </c>
      <c r="H11539" t="s">
        <v>107</v>
      </c>
      <c r="I11539">
        <v>4</v>
      </c>
      <c r="J11539" t="s">
        <v>51</v>
      </c>
      <c r="K11539" t="e" vm="26">
        <v>#VALUE!</v>
      </c>
      <c r="L11539" t="e" vm="25">
        <v>#VALUE!</v>
      </c>
      <c r="M11539" t="e" vm="3">
        <v>#VALUE!</v>
      </c>
      <c r="N11539" t="s">
        <v>5</v>
      </c>
      <c r="O11539" t="s">
        <v>45</v>
      </c>
      <c r="P11539" t="s">
        <v>45</v>
      </c>
      <c r="Q11539" s="10">
        <v>4</v>
      </c>
      <c r="R11539" s="12">
        <v>15.54</v>
      </c>
      <c r="S11539" t="str">
        <f t="shared" si="542"/>
        <v>Retained</v>
      </c>
    </row>
    <row r="11540" spans="1:19" x14ac:dyDescent="0.35">
      <c r="A11540" s="1">
        <v>11551</v>
      </c>
      <c r="B11540" s="4">
        <v>43355</v>
      </c>
      <c r="C11540" s="4" t="str">
        <f t="shared" si="540"/>
        <v>September</v>
      </c>
      <c r="D11540" s="4" t="str">
        <f t="shared" si="541"/>
        <v>2018</v>
      </c>
      <c r="E11540" s="8">
        <v>8188</v>
      </c>
      <c r="F11540" t="s">
        <v>105</v>
      </c>
      <c r="G11540" t="s">
        <v>110</v>
      </c>
      <c r="H11540" t="s">
        <v>107</v>
      </c>
      <c r="I11540">
        <v>3</v>
      </c>
      <c r="J11540" t="s">
        <v>37</v>
      </c>
      <c r="K11540" t="e" vm="6">
        <v>#VALUE!</v>
      </c>
      <c r="L11540" t="e" vm="7">
        <v>#VALUE!</v>
      </c>
      <c r="M11540" t="e" vm="3">
        <v>#VALUE!</v>
      </c>
      <c r="N11540" t="s">
        <v>5</v>
      </c>
      <c r="O11540" t="s">
        <v>20</v>
      </c>
      <c r="P11540" t="s">
        <v>21</v>
      </c>
      <c r="Q11540" s="10">
        <v>5</v>
      </c>
      <c r="R11540" s="12">
        <v>22.35</v>
      </c>
      <c r="S11540" t="str">
        <f t="shared" si="542"/>
        <v>Retained</v>
      </c>
    </row>
    <row r="11541" spans="1:19" x14ac:dyDescent="0.35">
      <c r="A11541" s="1">
        <v>11552</v>
      </c>
      <c r="B11541" s="4">
        <v>43355</v>
      </c>
      <c r="C11541" s="4" t="str">
        <f t="shared" si="540"/>
        <v>September</v>
      </c>
      <c r="D11541" s="4" t="str">
        <f t="shared" si="541"/>
        <v>2018</v>
      </c>
      <c r="E11541" s="8">
        <v>895</v>
      </c>
      <c r="F11541" t="s">
        <v>105</v>
      </c>
      <c r="G11541" t="s">
        <v>109</v>
      </c>
      <c r="H11541" t="s">
        <v>108</v>
      </c>
      <c r="I11541">
        <v>5</v>
      </c>
      <c r="J11541" t="s">
        <v>4</v>
      </c>
      <c r="K11541" t="e" vm="22">
        <v>#VALUE!</v>
      </c>
      <c r="L11541" t="e" vm="23">
        <v>#VALUE!</v>
      </c>
      <c r="M11541" t="e" vm="3">
        <v>#VALUE!</v>
      </c>
      <c r="N11541" t="s">
        <v>5</v>
      </c>
      <c r="O11541" t="s">
        <v>28</v>
      </c>
      <c r="P11541" t="s">
        <v>34</v>
      </c>
      <c r="Q11541" s="10">
        <v>7</v>
      </c>
      <c r="R11541" s="12">
        <v>14.82</v>
      </c>
      <c r="S11541" t="str">
        <f t="shared" si="542"/>
        <v>New</v>
      </c>
    </row>
    <row r="11542" spans="1:19" x14ac:dyDescent="0.35">
      <c r="A11542" s="1">
        <v>11553</v>
      </c>
      <c r="B11542" s="4">
        <v>43355</v>
      </c>
      <c r="C11542" s="4" t="str">
        <f t="shared" si="540"/>
        <v>September</v>
      </c>
      <c r="D11542" s="4" t="str">
        <f t="shared" si="541"/>
        <v>2018</v>
      </c>
      <c r="E11542" s="8">
        <v>4965</v>
      </c>
      <c r="F11542" t="s">
        <v>105</v>
      </c>
      <c r="G11542" t="s">
        <v>109</v>
      </c>
      <c r="H11542" t="s">
        <v>108</v>
      </c>
      <c r="I11542">
        <v>4</v>
      </c>
      <c r="J11542" t="s">
        <v>37</v>
      </c>
      <c r="K11542" t="e" vm="30">
        <v>#VALUE!</v>
      </c>
      <c r="L11542" t="e" vm="31">
        <v>#VALUE!</v>
      </c>
      <c r="M11542" t="e" vm="3">
        <v>#VALUE!</v>
      </c>
      <c r="N11542" t="s">
        <v>5</v>
      </c>
      <c r="O11542" t="s">
        <v>19</v>
      </c>
      <c r="P11542" t="s">
        <v>19</v>
      </c>
      <c r="Q11542" s="10">
        <v>3</v>
      </c>
      <c r="R11542" s="12">
        <v>13.96</v>
      </c>
      <c r="S11542" t="str">
        <f t="shared" si="542"/>
        <v>New</v>
      </c>
    </row>
    <row r="11543" spans="1:19" x14ac:dyDescent="0.35">
      <c r="A11543" s="1">
        <v>11554</v>
      </c>
      <c r="B11543" s="4">
        <v>43355</v>
      </c>
      <c r="C11543" s="4" t="str">
        <f t="shared" si="540"/>
        <v>September</v>
      </c>
      <c r="D11543" s="4" t="str">
        <f t="shared" si="541"/>
        <v>2018</v>
      </c>
      <c r="E11543" s="8">
        <v>4914</v>
      </c>
      <c r="F11543" t="s">
        <v>105</v>
      </c>
      <c r="G11543" t="s">
        <v>109</v>
      </c>
      <c r="H11543" t="s">
        <v>108</v>
      </c>
      <c r="I11543">
        <v>1</v>
      </c>
      <c r="J11543" t="s">
        <v>4</v>
      </c>
      <c r="K11543" t="e" vm="26">
        <v>#VALUE!</v>
      </c>
      <c r="L11543" t="e" vm="25">
        <v>#VALUE!</v>
      </c>
      <c r="M11543" t="e" vm="3">
        <v>#VALUE!</v>
      </c>
      <c r="N11543" t="s">
        <v>5</v>
      </c>
      <c r="O11543" t="s">
        <v>45</v>
      </c>
      <c r="P11543" t="s">
        <v>45</v>
      </c>
      <c r="Q11543" s="10">
        <v>5</v>
      </c>
      <c r="R11543" s="12">
        <v>11.46</v>
      </c>
      <c r="S11543" t="str">
        <f t="shared" si="542"/>
        <v>Retained</v>
      </c>
    </row>
    <row r="11544" spans="1:19" x14ac:dyDescent="0.35">
      <c r="A11544" s="1">
        <v>11555</v>
      </c>
      <c r="B11544" s="4">
        <v>43355</v>
      </c>
      <c r="C11544" s="4" t="str">
        <f t="shared" si="540"/>
        <v>September</v>
      </c>
      <c r="D11544" s="4" t="str">
        <f t="shared" si="541"/>
        <v>2018</v>
      </c>
      <c r="E11544" s="8">
        <v>1185</v>
      </c>
      <c r="F11544" t="s">
        <v>106</v>
      </c>
      <c r="G11544" t="s">
        <v>110</v>
      </c>
      <c r="H11544" t="s">
        <v>108</v>
      </c>
      <c r="I11544">
        <v>4</v>
      </c>
      <c r="J11544" t="s">
        <v>51</v>
      </c>
      <c r="K11544" t="e" vm="13">
        <v>#VALUE!</v>
      </c>
      <c r="L11544" t="e" vm="5">
        <v>#VALUE!</v>
      </c>
      <c r="M11544" t="e" vm="3">
        <v>#VALUE!</v>
      </c>
      <c r="N11544" t="s">
        <v>12</v>
      </c>
      <c r="O11544" t="s">
        <v>13</v>
      </c>
      <c r="P11544" t="s">
        <v>14</v>
      </c>
      <c r="Q11544" s="10">
        <v>4</v>
      </c>
      <c r="R11544" s="12">
        <v>15.88</v>
      </c>
      <c r="S11544" t="str">
        <f t="shared" si="542"/>
        <v>Retained</v>
      </c>
    </row>
    <row r="11545" spans="1:19" x14ac:dyDescent="0.35">
      <c r="A11545" s="1">
        <v>11556</v>
      </c>
      <c r="B11545" s="4">
        <v>43355</v>
      </c>
      <c r="C11545" s="4" t="str">
        <f t="shared" si="540"/>
        <v>September</v>
      </c>
      <c r="D11545" s="4" t="str">
        <f t="shared" si="541"/>
        <v>2018</v>
      </c>
      <c r="E11545" s="8">
        <v>1646</v>
      </c>
      <c r="F11545" t="s">
        <v>106</v>
      </c>
      <c r="G11545" t="s">
        <v>109</v>
      </c>
      <c r="H11545" t="s">
        <v>108</v>
      </c>
      <c r="I11545">
        <v>2</v>
      </c>
      <c r="J11545" t="s">
        <v>38</v>
      </c>
      <c r="K11545" t="e" vm="15">
        <v>#VALUE!</v>
      </c>
      <c r="L11545" t="e" vm="5">
        <v>#VALUE!</v>
      </c>
      <c r="M11545" t="e" vm="3">
        <v>#VALUE!</v>
      </c>
      <c r="N11545" t="s">
        <v>5</v>
      </c>
      <c r="O11545" t="s">
        <v>45</v>
      </c>
      <c r="P11545" t="s">
        <v>45</v>
      </c>
      <c r="Q11545" s="10">
        <v>3</v>
      </c>
      <c r="R11545" s="12">
        <v>25.43</v>
      </c>
      <c r="S11545" t="str">
        <f t="shared" si="542"/>
        <v>New</v>
      </c>
    </row>
    <row r="11546" spans="1:19" x14ac:dyDescent="0.35">
      <c r="A11546" s="1">
        <v>11557</v>
      </c>
      <c r="B11546" s="4">
        <v>43355</v>
      </c>
      <c r="C11546" s="4" t="str">
        <f t="shared" si="540"/>
        <v>September</v>
      </c>
      <c r="D11546" s="4" t="str">
        <f t="shared" si="541"/>
        <v>2018</v>
      </c>
      <c r="E11546" s="8">
        <v>4250</v>
      </c>
      <c r="F11546" t="s">
        <v>105</v>
      </c>
      <c r="G11546" t="s">
        <v>110</v>
      </c>
      <c r="H11546" t="s">
        <v>107</v>
      </c>
      <c r="I11546">
        <v>0</v>
      </c>
      <c r="J11546" t="s">
        <v>72</v>
      </c>
      <c r="K11546" t="e" vm="18">
        <v>#VALUE!</v>
      </c>
      <c r="L11546" t="e" vm="19">
        <v>#VALUE!</v>
      </c>
      <c r="M11546" t="e" vm="3">
        <v>#VALUE!</v>
      </c>
      <c r="N11546" t="s">
        <v>9</v>
      </c>
      <c r="O11546" t="s">
        <v>10</v>
      </c>
      <c r="P11546" t="s">
        <v>58</v>
      </c>
      <c r="Q11546" s="10">
        <v>4</v>
      </c>
      <c r="R11546" s="12">
        <v>19.600000000000001</v>
      </c>
      <c r="S11546" t="str">
        <f t="shared" si="542"/>
        <v>Retained</v>
      </c>
    </row>
    <row r="11547" spans="1:19" x14ac:dyDescent="0.35">
      <c r="A11547" s="1">
        <v>11558</v>
      </c>
      <c r="B11547" s="4">
        <v>43355</v>
      </c>
      <c r="C11547" s="4" t="str">
        <f t="shared" si="540"/>
        <v>September</v>
      </c>
      <c r="D11547" s="4" t="str">
        <f t="shared" si="541"/>
        <v>2018</v>
      </c>
      <c r="E11547" s="8">
        <v>1528</v>
      </c>
      <c r="F11547" t="s">
        <v>105</v>
      </c>
      <c r="G11547" t="s">
        <v>110</v>
      </c>
      <c r="H11547" t="s">
        <v>108</v>
      </c>
      <c r="I11547">
        <v>4</v>
      </c>
      <c r="J11547" t="s">
        <v>37</v>
      </c>
      <c r="K11547" t="e" vm="17">
        <v>#VALUE!</v>
      </c>
      <c r="L11547" t="e" vm="5">
        <v>#VALUE!</v>
      </c>
      <c r="M11547" t="e" vm="3">
        <v>#VALUE!</v>
      </c>
      <c r="N11547" t="s">
        <v>5</v>
      </c>
      <c r="O11547" t="s">
        <v>7</v>
      </c>
      <c r="P11547" t="s">
        <v>27</v>
      </c>
      <c r="Q11547" s="10">
        <v>3</v>
      </c>
      <c r="R11547" s="12">
        <v>2.63</v>
      </c>
      <c r="S11547" t="str">
        <f t="shared" si="542"/>
        <v>Retained</v>
      </c>
    </row>
    <row r="11548" spans="1:19" x14ac:dyDescent="0.35">
      <c r="A11548" s="1">
        <v>11559</v>
      </c>
      <c r="B11548" s="4">
        <v>43355</v>
      </c>
      <c r="C11548" s="4" t="str">
        <f t="shared" si="540"/>
        <v>September</v>
      </c>
      <c r="D11548" s="4" t="str">
        <f t="shared" si="541"/>
        <v>2018</v>
      </c>
      <c r="E11548" s="8">
        <v>8427</v>
      </c>
      <c r="F11548" t="s">
        <v>106</v>
      </c>
      <c r="G11548" t="s">
        <v>110</v>
      </c>
      <c r="H11548" t="s">
        <v>107</v>
      </c>
      <c r="I11548">
        <v>3</v>
      </c>
      <c r="J11548" t="s">
        <v>51</v>
      </c>
      <c r="K11548" t="e" vm="17">
        <v>#VALUE!</v>
      </c>
      <c r="L11548" t="e" vm="5">
        <v>#VALUE!</v>
      </c>
      <c r="M11548" t="e" vm="3">
        <v>#VALUE!</v>
      </c>
      <c r="N11548" t="s">
        <v>12</v>
      </c>
      <c r="O11548" t="s">
        <v>13</v>
      </c>
      <c r="P11548" t="s">
        <v>33</v>
      </c>
      <c r="Q11548" s="10">
        <v>2</v>
      </c>
      <c r="R11548" s="12">
        <v>9.7200000000000006</v>
      </c>
      <c r="S11548" t="str">
        <f t="shared" si="542"/>
        <v>Retained</v>
      </c>
    </row>
    <row r="11549" spans="1:19" x14ac:dyDescent="0.35">
      <c r="A11549" s="1">
        <v>11560</v>
      </c>
      <c r="B11549" s="4">
        <v>43355</v>
      </c>
      <c r="C11549" s="4" t="str">
        <f t="shared" si="540"/>
        <v>September</v>
      </c>
      <c r="D11549" s="4" t="str">
        <f t="shared" si="541"/>
        <v>2018</v>
      </c>
      <c r="E11549" s="8">
        <v>9004</v>
      </c>
      <c r="F11549" t="s">
        <v>106</v>
      </c>
      <c r="G11549" t="s">
        <v>109</v>
      </c>
      <c r="H11549" t="s">
        <v>107</v>
      </c>
      <c r="I11549">
        <v>1</v>
      </c>
      <c r="J11549" t="s">
        <v>37</v>
      </c>
      <c r="K11549" t="e" vm="27">
        <v>#VALUE!</v>
      </c>
      <c r="L11549" t="e" vm="23">
        <v>#VALUE!</v>
      </c>
      <c r="M11549" t="e" vm="3">
        <v>#VALUE!</v>
      </c>
      <c r="N11549" t="s">
        <v>12</v>
      </c>
      <c r="O11549" t="s">
        <v>22</v>
      </c>
      <c r="P11549" t="s">
        <v>36</v>
      </c>
      <c r="Q11549" s="10">
        <v>4</v>
      </c>
      <c r="R11549" s="12">
        <v>16.82</v>
      </c>
      <c r="S11549" t="str">
        <f t="shared" si="542"/>
        <v>New</v>
      </c>
    </row>
    <row r="11550" spans="1:19" x14ac:dyDescent="0.35">
      <c r="A11550" s="1">
        <v>11561</v>
      </c>
      <c r="B11550" s="4">
        <v>43355</v>
      </c>
      <c r="C11550" s="4" t="str">
        <f t="shared" si="540"/>
        <v>September</v>
      </c>
      <c r="D11550" s="4" t="str">
        <f t="shared" si="541"/>
        <v>2018</v>
      </c>
      <c r="E11550" s="8">
        <v>9335</v>
      </c>
      <c r="F11550" t="s">
        <v>106</v>
      </c>
      <c r="G11550" t="s">
        <v>110</v>
      </c>
      <c r="H11550" t="s">
        <v>107</v>
      </c>
      <c r="I11550">
        <v>2</v>
      </c>
      <c r="J11550" t="s">
        <v>37</v>
      </c>
      <c r="K11550" t="e" vm="6">
        <v>#VALUE!</v>
      </c>
      <c r="L11550" t="e" vm="7">
        <v>#VALUE!</v>
      </c>
      <c r="M11550" t="e" vm="3">
        <v>#VALUE!</v>
      </c>
      <c r="N11550" t="s">
        <v>5</v>
      </c>
      <c r="O11550" t="s">
        <v>28</v>
      </c>
      <c r="P11550" t="s">
        <v>49</v>
      </c>
      <c r="Q11550" s="10">
        <v>2</v>
      </c>
      <c r="R11550" s="12">
        <v>2.5499999999999998</v>
      </c>
      <c r="S11550" t="str">
        <f t="shared" si="542"/>
        <v>New</v>
      </c>
    </row>
    <row r="11551" spans="1:19" x14ac:dyDescent="0.35">
      <c r="A11551" s="1">
        <v>11562</v>
      </c>
      <c r="B11551" s="4">
        <v>43355</v>
      </c>
      <c r="C11551" s="4" t="str">
        <f t="shared" si="540"/>
        <v>September</v>
      </c>
      <c r="D11551" s="4" t="str">
        <f t="shared" si="541"/>
        <v>2018</v>
      </c>
      <c r="E11551" s="8">
        <v>2880</v>
      </c>
      <c r="F11551" t="s">
        <v>105</v>
      </c>
      <c r="G11551" t="s">
        <v>110</v>
      </c>
      <c r="H11551" t="s">
        <v>107</v>
      </c>
      <c r="I11551">
        <v>2</v>
      </c>
      <c r="J11551" t="s">
        <v>37</v>
      </c>
      <c r="K11551" t="e" vm="22">
        <v>#VALUE!</v>
      </c>
      <c r="L11551" t="e" vm="23">
        <v>#VALUE!</v>
      </c>
      <c r="M11551" t="e" vm="3">
        <v>#VALUE!</v>
      </c>
      <c r="N11551" t="s">
        <v>12</v>
      </c>
      <c r="O11551" t="s">
        <v>13</v>
      </c>
      <c r="P11551" t="s">
        <v>24</v>
      </c>
      <c r="Q11551" s="10">
        <v>2</v>
      </c>
      <c r="R11551" s="12">
        <v>3.69</v>
      </c>
      <c r="S11551" t="str">
        <f t="shared" si="542"/>
        <v>New</v>
      </c>
    </row>
    <row r="11552" spans="1:19" x14ac:dyDescent="0.35">
      <c r="A11552" s="1">
        <v>11563</v>
      </c>
      <c r="B11552" s="4">
        <v>43355</v>
      </c>
      <c r="C11552" s="4" t="str">
        <f t="shared" si="540"/>
        <v>September</v>
      </c>
      <c r="D11552" s="4" t="str">
        <f t="shared" si="541"/>
        <v>2018</v>
      </c>
      <c r="E11552" s="8">
        <v>3695</v>
      </c>
      <c r="F11552" t="s">
        <v>106</v>
      </c>
      <c r="G11552" t="s">
        <v>110</v>
      </c>
      <c r="H11552" t="s">
        <v>108</v>
      </c>
      <c r="I11552">
        <v>5</v>
      </c>
      <c r="J11552" t="s">
        <v>4</v>
      </c>
      <c r="K11552" t="e" vm="9">
        <v>#VALUE!</v>
      </c>
      <c r="L11552" t="e" vm="7">
        <v>#VALUE!</v>
      </c>
      <c r="M11552" t="e" vm="3">
        <v>#VALUE!</v>
      </c>
      <c r="N11552" t="s">
        <v>5</v>
      </c>
      <c r="O11552" t="s">
        <v>7</v>
      </c>
      <c r="P11552" t="s">
        <v>8</v>
      </c>
      <c r="Q11552" s="10">
        <v>4</v>
      </c>
      <c r="R11552" s="12">
        <v>12.34</v>
      </c>
      <c r="S11552" t="str">
        <f t="shared" si="542"/>
        <v>Retained</v>
      </c>
    </row>
    <row r="11553" spans="1:19" x14ac:dyDescent="0.35">
      <c r="A11553" s="1">
        <v>11564</v>
      </c>
      <c r="B11553" s="4">
        <v>43355</v>
      </c>
      <c r="C11553" s="4" t="str">
        <f t="shared" si="540"/>
        <v>September</v>
      </c>
      <c r="D11553" s="4" t="str">
        <f t="shared" si="541"/>
        <v>2018</v>
      </c>
      <c r="E11553" s="8">
        <v>4851</v>
      </c>
      <c r="F11553" t="s">
        <v>105</v>
      </c>
      <c r="G11553" t="s">
        <v>110</v>
      </c>
      <c r="H11553" t="s">
        <v>108</v>
      </c>
      <c r="I11553">
        <v>4</v>
      </c>
      <c r="J11553" t="s">
        <v>4</v>
      </c>
      <c r="K11553" t="e" vm="33">
        <v>#VALUE!</v>
      </c>
      <c r="L11553" t="e" vm="34">
        <v>#VALUE!</v>
      </c>
      <c r="M11553" t="e" vm="3">
        <v>#VALUE!</v>
      </c>
      <c r="N11553" t="s">
        <v>5</v>
      </c>
      <c r="O11553" t="s">
        <v>45</v>
      </c>
      <c r="P11553" t="s">
        <v>45</v>
      </c>
      <c r="Q11553" s="10">
        <v>4</v>
      </c>
      <c r="R11553" s="12">
        <v>19.399999999999999</v>
      </c>
      <c r="S11553" t="str">
        <f t="shared" si="542"/>
        <v>New</v>
      </c>
    </row>
    <row r="11554" spans="1:19" x14ac:dyDescent="0.35">
      <c r="A11554" s="1">
        <v>11565</v>
      </c>
      <c r="B11554" s="4">
        <v>43355</v>
      </c>
      <c r="C11554" s="4" t="str">
        <f t="shared" si="540"/>
        <v>September</v>
      </c>
      <c r="D11554" s="4" t="str">
        <f t="shared" si="541"/>
        <v>2018</v>
      </c>
      <c r="E11554" s="8">
        <v>9603</v>
      </c>
      <c r="F11554" t="s">
        <v>106</v>
      </c>
      <c r="G11554" t="s">
        <v>109</v>
      </c>
      <c r="H11554" t="s">
        <v>107</v>
      </c>
      <c r="I11554">
        <v>4</v>
      </c>
      <c r="J11554" t="s">
        <v>72</v>
      </c>
      <c r="K11554" t="e" vm="1">
        <v>#VALUE!</v>
      </c>
      <c r="L11554" t="e" vm="2">
        <v>#VALUE!</v>
      </c>
      <c r="M11554" t="e" vm="3">
        <v>#VALUE!</v>
      </c>
      <c r="N11554" t="s">
        <v>5</v>
      </c>
      <c r="O11554" t="s">
        <v>19</v>
      </c>
      <c r="P11554" t="s">
        <v>19</v>
      </c>
      <c r="Q11554" s="10">
        <v>3</v>
      </c>
      <c r="R11554" s="12">
        <v>13.69</v>
      </c>
      <c r="S11554" t="str">
        <f t="shared" si="542"/>
        <v>Retained</v>
      </c>
    </row>
    <row r="11555" spans="1:19" x14ac:dyDescent="0.35">
      <c r="A11555" s="1">
        <v>11566</v>
      </c>
      <c r="B11555" s="4">
        <v>43355</v>
      </c>
      <c r="C11555" s="4" t="str">
        <f t="shared" si="540"/>
        <v>September</v>
      </c>
      <c r="D11555" s="4" t="str">
        <f t="shared" si="541"/>
        <v>2018</v>
      </c>
      <c r="E11555" s="8">
        <v>1720</v>
      </c>
      <c r="F11555" t="s">
        <v>105</v>
      </c>
      <c r="G11555" t="s">
        <v>109</v>
      </c>
      <c r="H11555" t="s">
        <v>108</v>
      </c>
      <c r="I11555">
        <v>4</v>
      </c>
      <c r="J11555" t="s">
        <v>37</v>
      </c>
      <c r="K11555" t="e" vm="17">
        <v>#VALUE!</v>
      </c>
      <c r="L11555" t="e" vm="5">
        <v>#VALUE!</v>
      </c>
      <c r="M11555" t="e" vm="3">
        <v>#VALUE!</v>
      </c>
      <c r="N11555" t="s">
        <v>12</v>
      </c>
      <c r="O11555" t="s">
        <v>13</v>
      </c>
      <c r="P11555" t="s">
        <v>24</v>
      </c>
      <c r="Q11555" s="10">
        <v>3</v>
      </c>
      <c r="R11555" s="12">
        <v>8.26</v>
      </c>
      <c r="S11555" t="str">
        <f t="shared" si="542"/>
        <v>Retained</v>
      </c>
    </row>
    <row r="11556" spans="1:19" x14ac:dyDescent="0.35">
      <c r="A11556" s="1">
        <v>11567</v>
      </c>
      <c r="B11556" s="4">
        <v>43355</v>
      </c>
      <c r="C11556" s="4" t="str">
        <f t="shared" si="540"/>
        <v>September</v>
      </c>
      <c r="D11556" s="4" t="str">
        <f t="shared" si="541"/>
        <v>2018</v>
      </c>
      <c r="E11556" s="8">
        <v>8204</v>
      </c>
      <c r="F11556" t="s">
        <v>106</v>
      </c>
      <c r="G11556" t="s">
        <v>109</v>
      </c>
      <c r="H11556" t="s">
        <v>108</v>
      </c>
      <c r="I11556">
        <v>3</v>
      </c>
      <c r="J11556" t="s">
        <v>51</v>
      </c>
      <c r="K11556" t="e" vm="20">
        <v>#VALUE!</v>
      </c>
      <c r="L11556" t="e" vm="21">
        <v>#VALUE!</v>
      </c>
      <c r="M11556" t="e" vm="3">
        <v>#VALUE!</v>
      </c>
      <c r="N11556" t="s">
        <v>5</v>
      </c>
      <c r="O11556" t="s">
        <v>7</v>
      </c>
      <c r="P11556" t="s">
        <v>8</v>
      </c>
      <c r="Q11556" s="10">
        <v>5</v>
      </c>
      <c r="R11556" s="12">
        <v>15.18</v>
      </c>
      <c r="S11556" t="str">
        <f t="shared" si="542"/>
        <v>Retained</v>
      </c>
    </row>
    <row r="11557" spans="1:19" x14ac:dyDescent="0.35">
      <c r="A11557" s="1">
        <v>11568</v>
      </c>
      <c r="B11557" s="4">
        <v>43355</v>
      </c>
      <c r="C11557" s="4" t="str">
        <f t="shared" si="540"/>
        <v>September</v>
      </c>
      <c r="D11557" s="4" t="str">
        <f t="shared" si="541"/>
        <v>2018</v>
      </c>
      <c r="E11557" s="8">
        <v>3922</v>
      </c>
      <c r="F11557" t="s">
        <v>106</v>
      </c>
      <c r="G11557" t="s">
        <v>110</v>
      </c>
      <c r="H11557" t="s">
        <v>107</v>
      </c>
      <c r="I11557">
        <v>3</v>
      </c>
      <c r="J11557" t="s">
        <v>37</v>
      </c>
      <c r="K11557" t="e" vm="1">
        <v>#VALUE!</v>
      </c>
      <c r="L11557" t="e" vm="2">
        <v>#VALUE!</v>
      </c>
      <c r="M11557" t="e" vm="3">
        <v>#VALUE!</v>
      </c>
      <c r="N11557" t="s">
        <v>12</v>
      </c>
      <c r="O11557" t="s">
        <v>13</v>
      </c>
      <c r="P11557" t="s">
        <v>48</v>
      </c>
      <c r="Q11557" s="10">
        <v>3</v>
      </c>
      <c r="R11557" s="12">
        <v>7.92</v>
      </c>
      <c r="S11557" t="str">
        <f t="shared" si="542"/>
        <v>Retained</v>
      </c>
    </row>
    <row r="11558" spans="1:19" x14ac:dyDescent="0.35">
      <c r="A11558" s="1">
        <v>11569</v>
      </c>
      <c r="B11558" s="4">
        <v>43355</v>
      </c>
      <c r="C11558" s="4" t="str">
        <f t="shared" si="540"/>
        <v>September</v>
      </c>
      <c r="D11558" s="4" t="str">
        <f t="shared" si="541"/>
        <v>2018</v>
      </c>
      <c r="E11558" s="8">
        <v>9668</v>
      </c>
      <c r="F11558" t="s">
        <v>105</v>
      </c>
      <c r="G11558" t="s">
        <v>110</v>
      </c>
      <c r="H11558" t="s">
        <v>107</v>
      </c>
      <c r="I11558">
        <v>1</v>
      </c>
      <c r="J11558" t="s">
        <v>38</v>
      </c>
      <c r="K11558" t="e" vm="9">
        <v>#VALUE!</v>
      </c>
      <c r="L11558" t="e" vm="7">
        <v>#VALUE!</v>
      </c>
      <c r="M11558" t="e" vm="3">
        <v>#VALUE!</v>
      </c>
      <c r="N11558" t="s">
        <v>9</v>
      </c>
      <c r="O11558" t="s">
        <v>10</v>
      </c>
      <c r="P11558" t="s">
        <v>11</v>
      </c>
      <c r="Q11558" s="10">
        <v>4</v>
      </c>
      <c r="R11558" s="12">
        <v>11.12</v>
      </c>
      <c r="S11558" t="str">
        <f t="shared" si="542"/>
        <v>Retained</v>
      </c>
    </row>
    <row r="11559" spans="1:19" x14ac:dyDescent="0.35">
      <c r="A11559" s="1">
        <v>11570</v>
      </c>
      <c r="B11559" s="4">
        <v>43355</v>
      </c>
      <c r="C11559" s="4" t="str">
        <f t="shared" si="540"/>
        <v>September</v>
      </c>
      <c r="D11559" s="4" t="str">
        <f t="shared" si="541"/>
        <v>2018</v>
      </c>
      <c r="E11559" s="8">
        <v>6812</v>
      </c>
      <c r="F11559" t="s">
        <v>105</v>
      </c>
      <c r="G11559" t="s">
        <v>109</v>
      </c>
      <c r="H11559" t="s">
        <v>107</v>
      </c>
      <c r="I11559">
        <v>3</v>
      </c>
      <c r="J11559" t="s">
        <v>62</v>
      </c>
      <c r="K11559" t="e" vm="18">
        <v>#VALUE!</v>
      </c>
      <c r="L11559" t="e" vm="19">
        <v>#VALUE!</v>
      </c>
      <c r="M11559" t="e" vm="3">
        <v>#VALUE!</v>
      </c>
      <c r="N11559" t="s">
        <v>5</v>
      </c>
      <c r="O11559" t="s">
        <v>7</v>
      </c>
      <c r="P11559" t="s">
        <v>8</v>
      </c>
      <c r="Q11559" s="10">
        <v>6</v>
      </c>
      <c r="R11559" s="12">
        <v>19.3</v>
      </c>
      <c r="S11559" t="str">
        <f t="shared" si="542"/>
        <v>Retained</v>
      </c>
    </row>
    <row r="11560" spans="1:19" x14ac:dyDescent="0.35">
      <c r="A11560" s="1">
        <v>11571</v>
      </c>
      <c r="B11560" s="4">
        <v>43355</v>
      </c>
      <c r="C11560" s="4" t="str">
        <f t="shared" si="540"/>
        <v>September</v>
      </c>
      <c r="D11560" s="4" t="str">
        <f t="shared" si="541"/>
        <v>2018</v>
      </c>
      <c r="E11560" s="8">
        <v>3878</v>
      </c>
      <c r="F11560" t="s">
        <v>106</v>
      </c>
      <c r="G11560" t="s">
        <v>110</v>
      </c>
      <c r="H11560" t="s">
        <v>107</v>
      </c>
      <c r="I11560">
        <v>2</v>
      </c>
      <c r="J11560" t="s">
        <v>38</v>
      </c>
      <c r="K11560" t="e" vm="4">
        <v>#VALUE!</v>
      </c>
      <c r="L11560" t="e" vm="5">
        <v>#VALUE!</v>
      </c>
      <c r="M11560" t="e" vm="3">
        <v>#VALUE!</v>
      </c>
      <c r="N11560" t="s">
        <v>12</v>
      </c>
      <c r="O11560" t="s">
        <v>25</v>
      </c>
      <c r="P11560" t="s">
        <v>26</v>
      </c>
      <c r="Q11560" s="10">
        <v>4</v>
      </c>
      <c r="R11560" s="12">
        <v>7.35</v>
      </c>
      <c r="S11560" t="str">
        <f t="shared" si="542"/>
        <v>Retained</v>
      </c>
    </row>
    <row r="11561" spans="1:19" x14ac:dyDescent="0.35">
      <c r="A11561" s="1">
        <v>11572</v>
      </c>
      <c r="B11561" s="4">
        <v>43355</v>
      </c>
      <c r="C11561" s="4" t="str">
        <f t="shared" si="540"/>
        <v>September</v>
      </c>
      <c r="D11561" s="4" t="str">
        <f t="shared" si="541"/>
        <v>2018</v>
      </c>
      <c r="E11561" s="8">
        <v>1352</v>
      </c>
      <c r="F11561" t="s">
        <v>106</v>
      </c>
      <c r="G11561" t="s">
        <v>109</v>
      </c>
      <c r="H11561" t="s">
        <v>108</v>
      </c>
      <c r="I11561">
        <v>4</v>
      </c>
      <c r="J11561" t="s">
        <v>4</v>
      </c>
      <c r="K11561" t="e" vm="13">
        <v>#VALUE!</v>
      </c>
      <c r="L11561" t="e" vm="5">
        <v>#VALUE!</v>
      </c>
      <c r="M11561" t="e" vm="3">
        <v>#VALUE!</v>
      </c>
      <c r="N11561" t="s">
        <v>5</v>
      </c>
      <c r="O11561" t="s">
        <v>30</v>
      </c>
      <c r="P11561" t="s">
        <v>70</v>
      </c>
      <c r="Q11561" s="10">
        <v>5</v>
      </c>
      <c r="R11561" s="12">
        <v>9.48</v>
      </c>
      <c r="S11561" t="str">
        <f t="shared" si="542"/>
        <v>Retained</v>
      </c>
    </row>
    <row r="11562" spans="1:19" x14ac:dyDescent="0.35">
      <c r="A11562" s="1">
        <v>11573</v>
      </c>
      <c r="B11562" s="4">
        <v>43356</v>
      </c>
      <c r="C11562" s="4" t="str">
        <f t="shared" si="540"/>
        <v>September</v>
      </c>
      <c r="D11562" s="4" t="str">
        <f t="shared" si="541"/>
        <v>2018</v>
      </c>
      <c r="E11562" s="8">
        <v>2897</v>
      </c>
      <c r="F11562" t="s">
        <v>105</v>
      </c>
      <c r="G11562" t="s">
        <v>110</v>
      </c>
      <c r="H11562" t="s">
        <v>107</v>
      </c>
      <c r="I11562">
        <v>1</v>
      </c>
      <c r="J11562" t="s">
        <v>38</v>
      </c>
      <c r="K11562" t="e" vm="15">
        <v>#VALUE!</v>
      </c>
      <c r="L11562" t="e" vm="5">
        <v>#VALUE!</v>
      </c>
      <c r="M11562" t="e" vm="3">
        <v>#VALUE!</v>
      </c>
      <c r="N11562" t="s">
        <v>9</v>
      </c>
      <c r="O11562" t="s">
        <v>10</v>
      </c>
      <c r="P11562" t="s">
        <v>16</v>
      </c>
      <c r="Q11562" s="10">
        <v>4</v>
      </c>
      <c r="R11562" s="12">
        <v>24.13</v>
      </c>
      <c r="S11562" t="str">
        <f t="shared" si="542"/>
        <v>New</v>
      </c>
    </row>
    <row r="11563" spans="1:19" x14ac:dyDescent="0.35">
      <c r="A11563" s="1">
        <v>11574</v>
      </c>
      <c r="B11563" s="4">
        <v>43356</v>
      </c>
      <c r="C11563" s="4" t="str">
        <f t="shared" si="540"/>
        <v>September</v>
      </c>
      <c r="D11563" s="4" t="str">
        <f t="shared" si="541"/>
        <v>2018</v>
      </c>
      <c r="E11563" s="8">
        <v>4243</v>
      </c>
      <c r="F11563" t="s">
        <v>106</v>
      </c>
      <c r="G11563" t="s">
        <v>109</v>
      </c>
      <c r="H11563" t="s">
        <v>107</v>
      </c>
      <c r="I11563">
        <v>3</v>
      </c>
      <c r="J11563" t="s">
        <v>37</v>
      </c>
      <c r="K11563" t="e" vm="6">
        <v>#VALUE!</v>
      </c>
      <c r="L11563" t="e" vm="7">
        <v>#VALUE!</v>
      </c>
      <c r="M11563" t="e" vm="3">
        <v>#VALUE!</v>
      </c>
      <c r="N11563" t="s">
        <v>9</v>
      </c>
      <c r="O11563" t="s">
        <v>10</v>
      </c>
      <c r="P11563" t="s">
        <v>52</v>
      </c>
      <c r="Q11563" s="10">
        <v>3</v>
      </c>
      <c r="R11563" s="12">
        <v>9.43</v>
      </c>
      <c r="S11563" t="str">
        <f t="shared" si="542"/>
        <v>New</v>
      </c>
    </row>
    <row r="11564" spans="1:19" x14ac:dyDescent="0.35">
      <c r="A11564" s="1">
        <v>11575</v>
      </c>
      <c r="B11564" s="4">
        <v>43356</v>
      </c>
      <c r="C11564" s="4" t="str">
        <f t="shared" si="540"/>
        <v>September</v>
      </c>
      <c r="D11564" s="4" t="str">
        <f t="shared" si="541"/>
        <v>2018</v>
      </c>
      <c r="E11564" s="8">
        <v>5294</v>
      </c>
      <c r="F11564" t="s">
        <v>105</v>
      </c>
      <c r="G11564" t="s">
        <v>109</v>
      </c>
      <c r="H11564" t="s">
        <v>108</v>
      </c>
      <c r="I11564">
        <v>4</v>
      </c>
      <c r="J11564" t="s">
        <v>51</v>
      </c>
      <c r="K11564" t="e" vm="24">
        <v>#VALUE!</v>
      </c>
      <c r="L11564" t="e" vm="25">
        <v>#VALUE!</v>
      </c>
      <c r="M11564" t="e" vm="3">
        <v>#VALUE!</v>
      </c>
      <c r="N11564" t="s">
        <v>5</v>
      </c>
      <c r="O11564" t="s">
        <v>45</v>
      </c>
      <c r="P11564" t="s">
        <v>45</v>
      </c>
      <c r="Q11564" s="10">
        <v>4</v>
      </c>
      <c r="R11564" s="12">
        <v>9.01</v>
      </c>
      <c r="S11564" t="str">
        <f t="shared" si="542"/>
        <v>Retained</v>
      </c>
    </row>
    <row r="11565" spans="1:19" x14ac:dyDescent="0.35">
      <c r="A11565" s="1">
        <v>11576</v>
      </c>
      <c r="B11565" s="4">
        <v>43356</v>
      </c>
      <c r="C11565" s="4" t="str">
        <f t="shared" si="540"/>
        <v>September</v>
      </c>
      <c r="D11565" s="4" t="str">
        <f t="shared" si="541"/>
        <v>2018</v>
      </c>
      <c r="E11565" s="8">
        <v>5577</v>
      </c>
      <c r="F11565" t="s">
        <v>105</v>
      </c>
      <c r="G11565" t="s">
        <v>110</v>
      </c>
      <c r="H11565" t="s">
        <v>107</v>
      </c>
      <c r="I11565">
        <v>1</v>
      </c>
      <c r="J11565" t="s">
        <v>72</v>
      </c>
      <c r="K11565" t="e" vm="22">
        <v>#VALUE!</v>
      </c>
      <c r="L11565" t="e" vm="23">
        <v>#VALUE!</v>
      </c>
      <c r="M11565" t="e" vm="3">
        <v>#VALUE!</v>
      </c>
      <c r="N11565" t="s">
        <v>5</v>
      </c>
      <c r="O11565" t="s">
        <v>30</v>
      </c>
      <c r="P11565" t="s">
        <v>8</v>
      </c>
      <c r="Q11565" s="10">
        <v>5</v>
      </c>
      <c r="R11565" s="12">
        <v>28.73</v>
      </c>
      <c r="S11565" t="str">
        <f t="shared" si="542"/>
        <v>Retained</v>
      </c>
    </row>
    <row r="11566" spans="1:19" x14ac:dyDescent="0.35">
      <c r="A11566" s="1">
        <v>11577</v>
      </c>
      <c r="B11566" s="4">
        <v>43356</v>
      </c>
      <c r="C11566" s="4" t="str">
        <f t="shared" si="540"/>
        <v>September</v>
      </c>
      <c r="D11566" s="4" t="str">
        <f t="shared" si="541"/>
        <v>2018</v>
      </c>
      <c r="E11566" s="8">
        <v>1745</v>
      </c>
      <c r="F11566" t="s">
        <v>106</v>
      </c>
      <c r="G11566" t="s">
        <v>110</v>
      </c>
      <c r="H11566" t="s">
        <v>107</v>
      </c>
      <c r="I11566">
        <v>3</v>
      </c>
      <c r="J11566" t="s">
        <v>51</v>
      </c>
      <c r="K11566" t="e" vm="30">
        <v>#VALUE!</v>
      </c>
      <c r="L11566" t="e" vm="31">
        <v>#VALUE!</v>
      </c>
      <c r="M11566" t="e" vm="3">
        <v>#VALUE!</v>
      </c>
      <c r="N11566" t="s">
        <v>5</v>
      </c>
      <c r="O11566" t="s">
        <v>34</v>
      </c>
      <c r="P11566" t="s">
        <v>34</v>
      </c>
      <c r="Q11566" s="10">
        <v>4</v>
      </c>
      <c r="R11566" s="12">
        <v>9.26</v>
      </c>
      <c r="S11566" t="str">
        <f t="shared" si="542"/>
        <v>Retained</v>
      </c>
    </row>
    <row r="11567" spans="1:19" x14ac:dyDescent="0.35">
      <c r="A11567" s="1">
        <v>11578</v>
      </c>
      <c r="B11567" s="4">
        <v>43356</v>
      </c>
      <c r="C11567" s="4" t="str">
        <f t="shared" si="540"/>
        <v>September</v>
      </c>
      <c r="D11567" s="4" t="str">
        <f t="shared" si="541"/>
        <v>2018</v>
      </c>
      <c r="E11567" s="8">
        <v>9321</v>
      </c>
      <c r="F11567" t="s">
        <v>106</v>
      </c>
      <c r="G11567" t="s">
        <v>110</v>
      </c>
      <c r="H11567" t="s">
        <v>107</v>
      </c>
      <c r="I11567">
        <v>2</v>
      </c>
      <c r="J11567" t="s">
        <v>51</v>
      </c>
      <c r="K11567" t="e" vm="16">
        <v>#VALUE!</v>
      </c>
      <c r="L11567" t="e" vm="5">
        <v>#VALUE!</v>
      </c>
      <c r="M11567" t="e" vm="3">
        <v>#VALUE!</v>
      </c>
      <c r="N11567" t="s">
        <v>12</v>
      </c>
      <c r="O11567" t="s">
        <v>22</v>
      </c>
      <c r="P11567" t="s">
        <v>36</v>
      </c>
      <c r="Q11567" s="10">
        <v>2</v>
      </c>
      <c r="R11567" s="12">
        <v>0.65</v>
      </c>
      <c r="S11567" t="str">
        <f t="shared" si="542"/>
        <v>Retained</v>
      </c>
    </row>
    <row r="11568" spans="1:19" x14ac:dyDescent="0.35">
      <c r="A11568" s="1">
        <v>11579</v>
      </c>
      <c r="B11568" s="4">
        <v>43356</v>
      </c>
      <c r="C11568" s="4" t="str">
        <f t="shared" si="540"/>
        <v>September</v>
      </c>
      <c r="D11568" s="4" t="str">
        <f t="shared" si="541"/>
        <v>2018</v>
      </c>
      <c r="E11568" s="8">
        <v>4771</v>
      </c>
      <c r="F11568" t="s">
        <v>106</v>
      </c>
      <c r="G11568" t="s">
        <v>109</v>
      </c>
      <c r="H11568" t="s">
        <v>107</v>
      </c>
      <c r="I11568">
        <v>2</v>
      </c>
      <c r="J11568" t="s">
        <v>37</v>
      </c>
      <c r="K11568" t="e" vm="26">
        <v>#VALUE!</v>
      </c>
      <c r="L11568" t="e" vm="25">
        <v>#VALUE!</v>
      </c>
      <c r="M11568" t="e" vm="3">
        <v>#VALUE!</v>
      </c>
      <c r="N11568" t="s">
        <v>5</v>
      </c>
      <c r="O11568" t="s">
        <v>45</v>
      </c>
      <c r="P11568" t="s">
        <v>45</v>
      </c>
      <c r="Q11568" s="10">
        <v>4</v>
      </c>
      <c r="R11568" s="12">
        <v>6.94</v>
      </c>
      <c r="S11568" t="str">
        <f t="shared" si="542"/>
        <v>Retained</v>
      </c>
    </row>
    <row r="11569" spans="1:19" x14ac:dyDescent="0.35">
      <c r="A11569" s="1">
        <v>11580</v>
      </c>
      <c r="B11569" s="4">
        <v>43356</v>
      </c>
      <c r="C11569" s="4" t="str">
        <f t="shared" si="540"/>
        <v>September</v>
      </c>
      <c r="D11569" s="4" t="str">
        <f t="shared" si="541"/>
        <v>2018</v>
      </c>
      <c r="E11569" s="8">
        <v>1720</v>
      </c>
      <c r="F11569" t="s">
        <v>105</v>
      </c>
      <c r="G11569" t="s">
        <v>109</v>
      </c>
      <c r="H11569" t="s">
        <v>108</v>
      </c>
      <c r="I11569">
        <v>4</v>
      </c>
      <c r="J11569" t="s">
        <v>37</v>
      </c>
      <c r="K11569" t="e" vm="17">
        <v>#VALUE!</v>
      </c>
      <c r="L11569" t="e" vm="5">
        <v>#VALUE!</v>
      </c>
      <c r="M11569" t="e" vm="3">
        <v>#VALUE!</v>
      </c>
      <c r="N11569" t="s">
        <v>5</v>
      </c>
      <c r="O11569" t="s">
        <v>17</v>
      </c>
      <c r="P11569" t="s">
        <v>29</v>
      </c>
      <c r="Q11569" s="10">
        <v>5</v>
      </c>
      <c r="R11569" s="12">
        <v>6.6</v>
      </c>
      <c r="S11569" t="str">
        <f t="shared" si="542"/>
        <v>Retained</v>
      </c>
    </row>
    <row r="11570" spans="1:19" x14ac:dyDescent="0.35">
      <c r="A11570" s="1">
        <v>11581</v>
      </c>
      <c r="B11570" s="4">
        <v>43356</v>
      </c>
      <c r="C11570" s="4" t="str">
        <f t="shared" si="540"/>
        <v>September</v>
      </c>
      <c r="D11570" s="4" t="str">
        <f t="shared" si="541"/>
        <v>2018</v>
      </c>
      <c r="E11570" s="8">
        <v>8511</v>
      </c>
      <c r="F11570" t="s">
        <v>105</v>
      </c>
      <c r="G11570" t="s">
        <v>110</v>
      </c>
      <c r="H11570" t="s">
        <v>107</v>
      </c>
      <c r="I11570">
        <v>1</v>
      </c>
      <c r="J11570" t="s">
        <v>38</v>
      </c>
      <c r="K11570" t="e" vm="17">
        <v>#VALUE!</v>
      </c>
      <c r="L11570" t="e" vm="5">
        <v>#VALUE!</v>
      </c>
      <c r="M11570" t="e" vm="3">
        <v>#VALUE!</v>
      </c>
      <c r="N11570" t="s">
        <v>5</v>
      </c>
      <c r="O11570" t="s">
        <v>45</v>
      </c>
      <c r="P11570" t="s">
        <v>45</v>
      </c>
      <c r="Q11570" s="10">
        <v>3</v>
      </c>
      <c r="R11570" s="12">
        <v>7.52</v>
      </c>
      <c r="S11570" t="str">
        <f t="shared" si="542"/>
        <v>Retained</v>
      </c>
    </row>
    <row r="11571" spans="1:19" x14ac:dyDescent="0.35">
      <c r="A11571" s="1">
        <v>11582</v>
      </c>
      <c r="B11571" s="4">
        <v>43356</v>
      </c>
      <c r="C11571" s="4" t="str">
        <f t="shared" si="540"/>
        <v>September</v>
      </c>
      <c r="D11571" s="4" t="str">
        <f t="shared" si="541"/>
        <v>2018</v>
      </c>
      <c r="E11571" s="8">
        <v>2444</v>
      </c>
      <c r="F11571" t="s">
        <v>105</v>
      </c>
      <c r="G11571" t="s">
        <v>109</v>
      </c>
      <c r="H11571" t="s">
        <v>107</v>
      </c>
      <c r="I11571">
        <v>0</v>
      </c>
      <c r="J11571" t="s">
        <v>38</v>
      </c>
      <c r="K11571" t="e" vm="9">
        <v>#VALUE!</v>
      </c>
      <c r="L11571" t="e" vm="7">
        <v>#VALUE!</v>
      </c>
      <c r="M11571" t="e" vm="3">
        <v>#VALUE!</v>
      </c>
      <c r="N11571" t="s">
        <v>12</v>
      </c>
      <c r="O11571" t="s">
        <v>22</v>
      </c>
      <c r="P11571" t="s">
        <v>44</v>
      </c>
      <c r="Q11571" s="10">
        <v>4</v>
      </c>
      <c r="R11571" s="12">
        <v>4.62</v>
      </c>
      <c r="S11571" t="str">
        <f t="shared" si="542"/>
        <v>Retained</v>
      </c>
    </row>
    <row r="11572" spans="1:19" x14ac:dyDescent="0.35">
      <c r="A11572" s="1">
        <v>11583</v>
      </c>
      <c r="B11572" s="4">
        <v>43356</v>
      </c>
      <c r="C11572" s="4" t="str">
        <f t="shared" si="540"/>
        <v>September</v>
      </c>
      <c r="D11572" s="4" t="str">
        <f t="shared" si="541"/>
        <v>2018</v>
      </c>
      <c r="E11572" s="8">
        <v>1681</v>
      </c>
      <c r="F11572" t="s">
        <v>105</v>
      </c>
      <c r="G11572" t="s">
        <v>110</v>
      </c>
      <c r="H11572" t="s">
        <v>107</v>
      </c>
      <c r="I11572">
        <v>5</v>
      </c>
      <c r="J11572" t="s">
        <v>38</v>
      </c>
      <c r="K11572" t="e" vm="9">
        <v>#VALUE!</v>
      </c>
      <c r="L11572" t="e" vm="7">
        <v>#VALUE!</v>
      </c>
      <c r="M11572" t="e" vm="3">
        <v>#VALUE!</v>
      </c>
      <c r="N11572" t="s">
        <v>5</v>
      </c>
      <c r="O11572" t="s">
        <v>6</v>
      </c>
      <c r="P11572" t="s">
        <v>6</v>
      </c>
      <c r="Q11572" s="10">
        <v>6</v>
      </c>
      <c r="R11572" s="12">
        <v>20.78</v>
      </c>
      <c r="S11572" t="str">
        <f t="shared" si="542"/>
        <v>Retained</v>
      </c>
    </row>
    <row r="11573" spans="1:19" x14ac:dyDescent="0.35">
      <c r="A11573" s="1">
        <v>11584</v>
      </c>
      <c r="B11573" s="4">
        <v>43356</v>
      </c>
      <c r="C11573" s="4" t="str">
        <f t="shared" si="540"/>
        <v>September</v>
      </c>
      <c r="D11573" s="4" t="str">
        <f t="shared" si="541"/>
        <v>2018</v>
      </c>
      <c r="E11573" s="8">
        <v>6469</v>
      </c>
      <c r="F11573" t="s">
        <v>106</v>
      </c>
      <c r="G11573" t="s">
        <v>109</v>
      </c>
      <c r="H11573" t="s">
        <v>108</v>
      </c>
      <c r="I11573">
        <v>0</v>
      </c>
      <c r="J11573" t="s">
        <v>4</v>
      </c>
      <c r="K11573" t="e" vm="1">
        <v>#VALUE!</v>
      </c>
      <c r="L11573" t="e" vm="2">
        <v>#VALUE!</v>
      </c>
      <c r="M11573" t="e" vm="3">
        <v>#VALUE!</v>
      </c>
      <c r="N11573" t="s">
        <v>5</v>
      </c>
      <c r="O11573" t="s">
        <v>7</v>
      </c>
      <c r="P11573" t="s">
        <v>27</v>
      </c>
      <c r="Q11573" s="10">
        <v>4</v>
      </c>
      <c r="R11573" s="12">
        <v>35.67</v>
      </c>
      <c r="S11573" t="str">
        <f t="shared" si="542"/>
        <v>Retained</v>
      </c>
    </row>
    <row r="11574" spans="1:19" x14ac:dyDescent="0.35">
      <c r="A11574" s="1">
        <v>11585</v>
      </c>
      <c r="B11574" s="4">
        <v>43356</v>
      </c>
      <c r="C11574" s="4" t="str">
        <f t="shared" si="540"/>
        <v>September</v>
      </c>
      <c r="D11574" s="4" t="str">
        <f t="shared" si="541"/>
        <v>2018</v>
      </c>
      <c r="E11574" s="8">
        <v>979</v>
      </c>
      <c r="F11574" t="s">
        <v>105</v>
      </c>
      <c r="G11574" t="s">
        <v>109</v>
      </c>
      <c r="H11574" t="s">
        <v>107</v>
      </c>
      <c r="I11574">
        <v>0</v>
      </c>
      <c r="J11574" t="s">
        <v>72</v>
      </c>
      <c r="K11574" t="e" vm="15">
        <v>#VALUE!</v>
      </c>
      <c r="L11574" t="e" vm="5">
        <v>#VALUE!</v>
      </c>
      <c r="M11574" t="e" vm="3">
        <v>#VALUE!</v>
      </c>
      <c r="N11574" t="s">
        <v>5</v>
      </c>
      <c r="O11574" t="s">
        <v>7</v>
      </c>
      <c r="P11574" t="s">
        <v>27</v>
      </c>
      <c r="Q11574" s="10">
        <v>4</v>
      </c>
      <c r="R11574" s="12">
        <v>10.63</v>
      </c>
      <c r="S11574" t="str">
        <f t="shared" si="542"/>
        <v>New</v>
      </c>
    </row>
    <row r="11575" spans="1:19" x14ac:dyDescent="0.35">
      <c r="A11575" s="1">
        <v>11586</v>
      </c>
      <c r="B11575" s="4">
        <v>43356</v>
      </c>
      <c r="C11575" s="4" t="str">
        <f t="shared" si="540"/>
        <v>September</v>
      </c>
      <c r="D11575" s="4" t="str">
        <f t="shared" si="541"/>
        <v>2018</v>
      </c>
      <c r="E11575" s="8">
        <v>491</v>
      </c>
      <c r="F11575" t="s">
        <v>105</v>
      </c>
      <c r="G11575" t="s">
        <v>110</v>
      </c>
      <c r="H11575" t="s">
        <v>108</v>
      </c>
      <c r="I11575">
        <v>2</v>
      </c>
      <c r="J11575" t="s">
        <v>4</v>
      </c>
      <c r="K11575" t="e" vm="30">
        <v>#VALUE!</v>
      </c>
      <c r="L11575" t="e" vm="31">
        <v>#VALUE!</v>
      </c>
      <c r="M11575" t="e" vm="3">
        <v>#VALUE!</v>
      </c>
      <c r="N11575" t="s">
        <v>5</v>
      </c>
      <c r="O11575" t="s">
        <v>45</v>
      </c>
      <c r="P11575" t="s">
        <v>45</v>
      </c>
      <c r="Q11575" s="10">
        <v>3</v>
      </c>
      <c r="R11575" s="12">
        <v>29.95</v>
      </c>
      <c r="S11575" t="str">
        <f t="shared" si="542"/>
        <v>Retained</v>
      </c>
    </row>
    <row r="11576" spans="1:19" x14ac:dyDescent="0.35">
      <c r="A11576" s="1">
        <v>11587</v>
      </c>
      <c r="B11576" s="4">
        <v>43356</v>
      </c>
      <c r="C11576" s="4" t="str">
        <f t="shared" si="540"/>
        <v>September</v>
      </c>
      <c r="D11576" s="4" t="str">
        <f t="shared" si="541"/>
        <v>2018</v>
      </c>
      <c r="E11576" s="8">
        <v>2310</v>
      </c>
      <c r="F11576" t="s">
        <v>105</v>
      </c>
      <c r="G11576" t="s">
        <v>110</v>
      </c>
      <c r="H11576" t="s">
        <v>108</v>
      </c>
      <c r="I11576">
        <v>4</v>
      </c>
      <c r="J11576" t="s">
        <v>51</v>
      </c>
      <c r="K11576" t="e" vm="26">
        <v>#VALUE!</v>
      </c>
      <c r="L11576" t="e" vm="25">
        <v>#VALUE!</v>
      </c>
      <c r="M11576" t="e" vm="3">
        <v>#VALUE!</v>
      </c>
      <c r="N11576" t="s">
        <v>12</v>
      </c>
      <c r="O11576" t="s">
        <v>22</v>
      </c>
      <c r="P11576" t="s">
        <v>23</v>
      </c>
      <c r="Q11576" s="10">
        <v>3</v>
      </c>
      <c r="R11576" s="12">
        <v>14.7</v>
      </c>
      <c r="S11576" t="str">
        <f t="shared" si="542"/>
        <v>Retained</v>
      </c>
    </row>
    <row r="11577" spans="1:19" x14ac:dyDescent="0.35">
      <c r="A11577" s="1">
        <v>11588</v>
      </c>
      <c r="B11577" s="4">
        <v>43356</v>
      </c>
      <c r="C11577" s="4" t="str">
        <f t="shared" si="540"/>
        <v>September</v>
      </c>
      <c r="D11577" s="4" t="str">
        <f t="shared" si="541"/>
        <v>2018</v>
      </c>
      <c r="E11577" s="8">
        <v>6652</v>
      </c>
      <c r="F11577" t="s">
        <v>105</v>
      </c>
      <c r="G11577" t="s">
        <v>110</v>
      </c>
      <c r="H11577" t="s">
        <v>107</v>
      </c>
      <c r="I11577">
        <v>3</v>
      </c>
      <c r="J11577" t="s">
        <v>38</v>
      </c>
      <c r="K11577" t="e" vm="26">
        <v>#VALUE!</v>
      </c>
      <c r="L11577" t="e" vm="25">
        <v>#VALUE!</v>
      </c>
      <c r="M11577" t="e" vm="3">
        <v>#VALUE!</v>
      </c>
      <c r="N11577" t="s">
        <v>5</v>
      </c>
      <c r="O11577" t="s">
        <v>19</v>
      </c>
      <c r="P11577" t="s">
        <v>19</v>
      </c>
      <c r="Q11577" s="10">
        <v>3</v>
      </c>
      <c r="R11577" s="12">
        <v>5.1100000000000003</v>
      </c>
      <c r="S11577" t="str">
        <f t="shared" si="542"/>
        <v>Retained</v>
      </c>
    </row>
    <row r="11578" spans="1:19" x14ac:dyDescent="0.35">
      <c r="A11578" s="1">
        <v>11589</v>
      </c>
      <c r="B11578" s="4">
        <v>43356</v>
      </c>
      <c r="C11578" s="4" t="str">
        <f t="shared" si="540"/>
        <v>September</v>
      </c>
      <c r="D11578" s="4" t="str">
        <f t="shared" si="541"/>
        <v>2018</v>
      </c>
      <c r="E11578" s="8">
        <v>1058</v>
      </c>
      <c r="F11578" t="s">
        <v>105</v>
      </c>
      <c r="G11578" t="s">
        <v>109</v>
      </c>
      <c r="H11578" t="s">
        <v>107</v>
      </c>
      <c r="I11578">
        <v>2</v>
      </c>
      <c r="J11578" t="s">
        <v>71</v>
      </c>
      <c r="K11578" t="e" vm="1">
        <v>#VALUE!</v>
      </c>
      <c r="L11578" t="e" vm="2">
        <v>#VALUE!</v>
      </c>
      <c r="M11578" t="e" vm="3">
        <v>#VALUE!</v>
      </c>
      <c r="N11578" t="s">
        <v>12</v>
      </c>
      <c r="O11578" t="s">
        <v>22</v>
      </c>
      <c r="P11578" t="s">
        <v>14</v>
      </c>
      <c r="Q11578" s="10">
        <v>5</v>
      </c>
      <c r="R11578" s="12">
        <v>15.57</v>
      </c>
      <c r="S11578" t="str">
        <f t="shared" si="542"/>
        <v>New</v>
      </c>
    </row>
    <row r="11579" spans="1:19" x14ac:dyDescent="0.35">
      <c r="A11579" s="1">
        <v>11590</v>
      </c>
      <c r="B11579" s="4">
        <v>43356</v>
      </c>
      <c r="C11579" s="4" t="str">
        <f t="shared" si="540"/>
        <v>September</v>
      </c>
      <c r="D11579" s="4" t="str">
        <f t="shared" si="541"/>
        <v>2018</v>
      </c>
      <c r="E11579" s="8">
        <v>3125</v>
      </c>
      <c r="F11579" t="s">
        <v>106</v>
      </c>
      <c r="G11579" t="s">
        <v>109</v>
      </c>
      <c r="H11579" t="s">
        <v>107</v>
      </c>
      <c r="I11579">
        <v>5</v>
      </c>
      <c r="J11579" t="s">
        <v>73</v>
      </c>
      <c r="K11579" t="e" vm="20">
        <v>#VALUE!</v>
      </c>
      <c r="L11579" t="e" vm="21">
        <v>#VALUE!</v>
      </c>
      <c r="M11579" t="e" vm="3">
        <v>#VALUE!</v>
      </c>
      <c r="N11579" t="s">
        <v>5</v>
      </c>
      <c r="O11579" t="s">
        <v>7</v>
      </c>
      <c r="P11579" t="s">
        <v>8</v>
      </c>
      <c r="Q11579" s="10">
        <v>5</v>
      </c>
      <c r="R11579" s="12">
        <v>4.6399999999999997</v>
      </c>
      <c r="S11579" t="str">
        <f t="shared" si="542"/>
        <v>Retained</v>
      </c>
    </row>
    <row r="11580" spans="1:19" x14ac:dyDescent="0.35">
      <c r="A11580" s="1">
        <v>11591</v>
      </c>
      <c r="B11580" s="4">
        <v>43356</v>
      </c>
      <c r="C11580" s="4" t="str">
        <f t="shared" si="540"/>
        <v>September</v>
      </c>
      <c r="D11580" s="4" t="str">
        <f t="shared" si="541"/>
        <v>2018</v>
      </c>
      <c r="E11580" s="8">
        <v>4655</v>
      </c>
      <c r="F11580" t="s">
        <v>105</v>
      </c>
      <c r="G11580" t="s">
        <v>110</v>
      </c>
      <c r="H11580" t="s">
        <v>107</v>
      </c>
      <c r="I11580">
        <v>4</v>
      </c>
      <c r="J11580" t="s">
        <v>4</v>
      </c>
      <c r="K11580" t="e" vm="20">
        <v>#VALUE!</v>
      </c>
      <c r="L11580" t="e" vm="21">
        <v>#VALUE!</v>
      </c>
      <c r="M11580" t="e" vm="3">
        <v>#VALUE!</v>
      </c>
      <c r="N11580" t="s">
        <v>5</v>
      </c>
      <c r="O11580" t="s">
        <v>19</v>
      </c>
      <c r="P11580" t="s">
        <v>19</v>
      </c>
      <c r="Q11580" s="10">
        <v>5</v>
      </c>
      <c r="R11580" s="12">
        <v>16.28</v>
      </c>
      <c r="S11580" t="str">
        <f t="shared" si="542"/>
        <v>Retained</v>
      </c>
    </row>
    <row r="11581" spans="1:19" x14ac:dyDescent="0.35">
      <c r="A11581" s="1">
        <v>11592</v>
      </c>
      <c r="B11581" s="4">
        <v>43356</v>
      </c>
      <c r="C11581" s="4" t="str">
        <f t="shared" si="540"/>
        <v>September</v>
      </c>
      <c r="D11581" s="4" t="str">
        <f t="shared" si="541"/>
        <v>2018</v>
      </c>
      <c r="E11581" s="8">
        <v>9788</v>
      </c>
      <c r="F11581" t="s">
        <v>105</v>
      </c>
      <c r="G11581" t="s">
        <v>110</v>
      </c>
      <c r="H11581" t="s">
        <v>108</v>
      </c>
      <c r="I11581">
        <v>0</v>
      </c>
      <c r="J11581" t="s">
        <v>71</v>
      </c>
      <c r="K11581" t="e" vm="9">
        <v>#VALUE!</v>
      </c>
      <c r="L11581" t="e" vm="7">
        <v>#VALUE!</v>
      </c>
      <c r="M11581" t="e" vm="3">
        <v>#VALUE!</v>
      </c>
      <c r="N11581" t="s">
        <v>5</v>
      </c>
      <c r="O11581" t="s">
        <v>17</v>
      </c>
      <c r="P11581" t="s">
        <v>29</v>
      </c>
      <c r="Q11581" s="10">
        <v>5</v>
      </c>
      <c r="R11581" s="12">
        <v>18.510000000000002</v>
      </c>
      <c r="S11581" t="str">
        <f t="shared" si="542"/>
        <v>Retained</v>
      </c>
    </row>
    <row r="11582" spans="1:19" x14ac:dyDescent="0.35">
      <c r="A11582" s="1">
        <v>11593</v>
      </c>
      <c r="B11582" s="4">
        <v>43356</v>
      </c>
      <c r="C11582" s="4" t="str">
        <f t="shared" si="540"/>
        <v>September</v>
      </c>
      <c r="D11582" s="4" t="str">
        <f t="shared" si="541"/>
        <v>2018</v>
      </c>
      <c r="E11582" s="8">
        <v>3345</v>
      </c>
      <c r="F11582" t="s">
        <v>106</v>
      </c>
      <c r="G11582" t="s">
        <v>109</v>
      </c>
      <c r="H11582" t="s">
        <v>107</v>
      </c>
      <c r="I11582">
        <v>3</v>
      </c>
      <c r="J11582" t="s">
        <v>71</v>
      </c>
      <c r="K11582" t="e" vm="8">
        <v>#VALUE!</v>
      </c>
      <c r="L11582" t="e" vm="2">
        <v>#VALUE!</v>
      </c>
      <c r="M11582" t="e" vm="3">
        <v>#VALUE!</v>
      </c>
      <c r="N11582" t="s">
        <v>12</v>
      </c>
      <c r="O11582" t="s">
        <v>22</v>
      </c>
      <c r="P11582" t="s">
        <v>23</v>
      </c>
      <c r="Q11582" s="10">
        <v>4</v>
      </c>
      <c r="R11582" s="12">
        <v>30.16</v>
      </c>
      <c r="S11582" t="str">
        <f t="shared" si="542"/>
        <v>Retained</v>
      </c>
    </row>
    <row r="11583" spans="1:19" x14ac:dyDescent="0.35">
      <c r="A11583" s="1">
        <v>11594</v>
      </c>
      <c r="B11583" s="4">
        <v>43356</v>
      </c>
      <c r="C11583" s="4" t="str">
        <f t="shared" si="540"/>
        <v>September</v>
      </c>
      <c r="D11583" s="4" t="str">
        <f t="shared" si="541"/>
        <v>2018</v>
      </c>
      <c r="E11583" s="8">
        <v>4499</v>
      </c>
      <c r="F11583" t="s">
        <v>106</v>
      </c>
      <c r="G11583" t="s">
        <v>110</v>
      </c>
      <c r="H11583" t="s">
        <v>107</v>
      </c>
      <c r="I11583">
        <v>4</v>
      </c>
      <c r="J11583" t="s">
        <v>72</v>
      </c>
      <c r="K11583" t="e" vm="9">
        <v>#VALUE!</v>
      </c>
      <c r="L11583" t="e" vm="7">
        <v>#VALUE!</v>
      </c>
      <c r="M11583" t="e" vm="3">
        <v>#VALUE!</v>
      </c>
      <c r="N11583" t="s">
        <v>5</v>
      </c>
      <c r="O11583" t="s">
        <v>40</v>
      </c>
      <c r="P11583" t="s">
        <v>40</v>
      </c>
      <c r="Q11583" s="10">
        <v>3</v>
      </c>
      <c r="R11583" s="12">
        <v>7.37</v>
      </c>
      <c r="S11583" t="str">
        <f t="shared" si="542"/>
        <v>Retained</v>
      </c>
    </row>
    <row r="11584" spans="1:19" x14ac:dyDescent="0.35">
      <c r="A11584" s="1">
        <v>11595</v>
      </c>
      <c r="B11584" s="4">
        <v>43356</v>
      </c>
      <c r="C11584" s="4" t="str">
        <f t="shared" si="540"/>
        <v>September</v>
      </c>
      <c r="D11584" s="4" t="str">
        <f t="shared" si="541"/>
        <v>2018</v>
      </c>
      <c r="E11584" s="8">
        <v>1693</v>
      </c>
      <c r="F11584" t="s">
        <v>106</v>
      </c>
      <c r="G11584" t="s">
        <v>110</v>
      </c>
      <c r="H11584" t="s">
        <v>107</v>
      </c>
      <c r="I11584">
        <v>3</v>
      </c>
      <c r="J11584" t="s">
        <v>37</v>
      </c>
      <c r="K11584" t="e" vm="26">
        <v>#VALUE!</v>
      </c>
      <c r="L11584" t="e" vm="25">
        <v>#VALUE!</v>
      </c>
      <c r="M11584" t="e" vm="3">
        <v>#VALUE!</v>
      </c>
      <c r="N11584" t="s">
        <v>5</v>
      </c>
      <c r="O11584" t="s">
        <v>41</v>
      </c>
      <c r="P11584" t="s">
        <v>42</v>
      </c>
      <c r="Q11584" s="10">
        <v>3</v>
      </c>
      <c r="R11584" s="12">
        <v>10.79</v>
      </c>
      <c r="S11584" t="str">
        <f t="shared" si="542"/>
        <v>Retained</v>
      </c>
    </row>
    <row r="11585" spans="1:19" x14ac:dyDescent="0.35">
      <c r="A11585" s="1">
        <v>11596</v>
      </c>
      <c r="B11585" s="4">
        <v>43356</v>
      </c>
      <c r="C11585" s="4" t="str">
        <f t="shared" si="540"/>
        <v>September</v>
      </c>
      <c r="D11585" s="4" t="str">
        <f t="shared" si="541"/>
        <v>2018</v>
      </c>
      <c r="E11585" s="8">
        <v>7617</v>
      </c>
      <c r="F11585" t="s">
        <v>105</v>
      </c>
      <c r="G11585" t="s">
        <v>110</v>
      </c>
      <c r="H11585" t="s">
        <v>108</v>
      </c>
      <c r="I11585">
        <v>3</v>
      </c>
      <c r="J11585" t="s">
        <v>51</v>
      </c>
      <c r="K11585" t="e" vm="6">
        <v>#VALUE!</v>
      </c>
      <c r="L11585" t="e" vm="7">
        <v>#VALUE!</v>
      </c>
      <c r="M11585" t="e" vm="3">
        <v>#VALUE!</v>
      </c>
      <c r="N11585" t="s">
        <v>12</v>
      </c>
      <c r="O11585" t="s">
        <v>22</v>
      </c>
      <c r="P11585" t="s">
        <v>50</v>
      </c>
      <c r="Q11585" s="10">
        <v>5</v>
      </c>
      <c r="R11585" s="12">
        <v>12.26</v>
      </c>
      <c r="S11585" t="str">
        <f t="shared" si="542"/>
        <v>Retained</v>
      </c>
    </row>
    <row r="11586" spans="1:19" x14ac:dyDescent="0.35">
      <c r="A11586" s="1">
        <v>11597</v>
      </c>
      <c r="B11586" s="4">
        <v>43356</v>
      </c>
      <c r="C11586" s="4" t="str">
        <f t="shared" ref="C11586:C11649" si="543">TEXT(B11586, "MMMM")</f>
        <v>September</v>
      </c>
      <c r="D11586" s="4" t="str">
        <f t="shared" ref="D11586:D11649" si="544">TEXT(B11586, "YYYY")</f>
        <v>2018</v>
      </c>
      <c r="E11586" s="8">
        <v>6847</v>
      </c>
      <c r="F11586" t="s">
        <v>106</v>
      </c>
      <c r="G11586" t="s">
        <v>110</v>
      </c>
      <c r="H11586" t="s">
        <v>108</v>
      </c>
      <c r="I11586">
        <v>2</v>
      </c>
      <c r="J11586" t="s">
        <v>4</v>
      </c>
      <c r="K11586" t="e" vm="32">
        <v>#VALUE!</v>
      </c>
      <c r="L11586" t="e" vm="29">
        <v>#VALUE!</v>
      </c>
      <c r="M11586" t="e" vm="3">
        <v>#VALUE!</v>
      </c>
      <c r="N11586" t="s">
        <v>12</v>
      </c>
      <c r="O11586" t="s">
        <v>22</v>
      </c>
      <c r="P11586" t="s">
        <v>44</v>
      </c>
      <c r="Q11586" s="10">
        <v>5</v>
      </c>
      <c r="R11586" s="12">
        <v>4.83</v>
      </c>
      <c r="S11586" t="str">
        <f t="shared" ref="S11586:S11649" si="545">IF(COUNTIFS(E:E, E11586, B:B, "&lt;="&amp;B11586)&gt;1, "Retained", "New")</f>
        <v>New</v>
      </c>
    </row>
    <row r="11587" spans="1:19" x14ac:dyDescent="0.35">
      <c r="A11587" s="1">
        <v>11598</v>
      </c>
      <c r="B11587" s="4">
        <v>43356</v>
      </c>
      <c r="C11587" s="4" t="str">
        <f t="shared" si="543"/>
        <v>September</v>
      </c>
      <c r="D11587" s="4" t="str">
        <f t="shared" si="544"/>
        <v>2018</v>
      </c>
      <c r="E11587" s="8">
        <v>10173</v>
      </c>
      <c r="F11587" t="s">
        <v>105</v>
      </c>
      <c r="G11587" t="s">
        <v>110</v>
      </c>
      <c r="H11587" t="s">
        <v>108</v>
      </c>
      <c r="I11587">
        <v>0</v>
      </c>
      <c r="J11587" t="s">
        <v>37</v>
      </c>
      <c r="K11587" t="e" vm="17">
        <v>#VALUE!</v>
      </c>
      <c r="L11587" t="e" vm="5">
        <v>#VALUE!</v>
      </c>
      <c r="M11587" t="e" vm="3">
        <v>#VALUE!</v>
      </c>
      <c r="N11587" t="s">
        <v>5</v>
      </c>
      <c r="O11587" t="s">
        <v>41</v>
      </c>
      <c r="P11587" t="s">
        <v>42</v>
      </c>
      <c r="Q11587" s="10">
        <v>4</v>
      </c>
      <c r="R11587" s="12">
        <v>6.21</v>
      </c>
      <c r="S11587" t="str">
        <f t="shared" si="545"/>
        <v>Retained</v>
      </c>
    </row>
    <row r="11588" spans="1:19" x14ac:dyDescent="0.35">
      <c r="A11588" s="1">
        <v>11599</v>
      </c>
      <c r="B11588" s="4">
        <v>43356</v>
      </c>
      <c r="C11588" s="4" t="str">
        <f t="shared" si="543"/>
        <v>September</v>
      </c>
      <c r="D11588" s="4" t="str">
        <f t="shared" si="544"/>
        <v>2018</v>
      </c>
      <c r="E11588" s="8">
        <v>430</v>
      </c>
      <c r="F11588" t="s">
        <v>106</v>
      </c>
      <c r="G11588" t="s">
        <v>109</v>
      </c>
      <c r="H11588" t="s">
        <v>107</v>
      </c>
      <c r="I11588">
        <v>3</v>
      </c>
      <c r="J11588" t="s">
        <v>62</v>
      </c>
      <c r="K11588" t="e" vm="17">
        <v>#VALUE!</v>
      </c>
      <c r="L11588" t="e" vm="5">
        <v>#VALUE!</v>
      </c>
      <c r="M11588" t="e" vm="3">
        <v>#VALUE!</v>
      </c>
      <c r="N11588" t="s">
        <v>5</v>
      </c>
      <c r="O11588" t="s">
        <v>40</v>
      </c>
      <c r="P11588" t="s">
        <v>40</v>
      </c>
      <c r="Q11588" s="10">
        <v>6</v>
      </c>
      <c r="R11588" s="12">
        <v>12.24</v>
      </c>
      <c r="S11588" t="str">
        <f t="shared" si="545"/>
        <v>Retained</v>
      </c>
    </row>
    <row r="11589" spans="1:19" x14ac:dyDescent="0.35">
      <c r="A11589" s="1">
        <v>11600</v>
      </c>
      <c r="B11589" s="4">
        <v>43356</v>
      </c>
      <c r="C11589" s="4" t="str">
        <f t="shared" si="543"/>
        <v>September</v>
      </c>
      <c r="D11589" s="4" t="str">
        <f t="shared" si="544"/>
        <v>2018</v>
      </c>
      <c r="E11589" s="8">
        <v>5493</v>
      </c>
      <c r="F11589" t="s">
        <v>105</v>
      </c>
      <c r="G11589" t="s">
        <v>110</v>
      </c>
      <c r="H11589" t="s">
        <v>108</v>
      </c>
      <c r="I11589">
        <v>3</v>
      </c>
      <c r="J11589" t="s">
        <v>38</v>
      </c>
      <c r="K11589" t="e" vm="8">
        <v>#VALUE!</v>
      </c>
      <c r="L11589" t="e" vm="2">
        <v>#VALUE!</v>
      </c>
      <c r="M11589" t="e" vm="3">
        <v>#VALUE!</v>
      </c>
      <c r="N11589" t="s">
        <v>5</v>
      </c>
      <c r="O11589" t="s">
        <v>19</v>
      </c>
      <c r="P11589" t="s">
        <v>19</v>
      </c>
      <c r="Q11589" s="10">
        <v>3</v>
      </c>
      <c r="R11589" s="12">
        <v>27.64</v>
      </c>
      <c r="S11589" t="str">
        <f t="shared" si="545"/>
        <v>Retained</v>
      </c>
    </row>
    <row r="11590" spans="1:19" x14ac:dyDescent="0.35">
      <c r="A11590" s="1">
        <v>11601</v>
      </c>
      <c r="B11590" s="4">
        <v>43357</v>
      </c>
      <c r="C11590" s="4" t="str">
        <f t="shared" si="543"/>
        <v>September</v>
      </c>
      <c r="D11590" s="4" t="str">
        <f t="shared" si="544"/>
        <v>2018</v>
      </c>
      <c r="E11590" s="8">
        <v>310</v>
      </c>
      <c r="F11590" t="s">
        <v>105</v>
      </c>
      <c r="G11590" t="s">
        <v>109</v>
      </c>
      <c r="H11590" t="s">
        <v>107</v>
      </c>
      <c r="I11590">
        <v>1</v>
      </c>
      <c r="J11590" t="s">
        <v>4</v>
      </c>
      <c r="K11590" t="e" vm="32">
        <v>#VALUE!</v>
      </c>
      <c r="L11590" t="e" vm="29">
        <v>#VALUE!</v>
      </c>
      <c r="M11590" t="e" vm="3">
        <v>#VALUE!</v>
      </c>
      <c r="N11590" t="s">
        <v>12</v>
      </c>
      <c r="O11590" t="s">
        <v>22</v>
      </c>
      <c r="P11590" t="s">
        <v>44</v>
      </c>
      <c r="Q11590" s="10">
        <v>4</v>
      </c>
      <c r="R11590" s="12">
        <v>19.8</v>
      </c>
      <c r="S11590" t="str">
        <f t="shared" si="545"/>
        <v>Retained</v>
      </c>
    </row>
    <row r="11591" spans="1:19" x14ac:dyDescent="0.35">
      <c r="A11591" s="1">
        <v>11602</v>
      </c>
      <c r="B11591" s="4">
        <v>43357</v>
      </c>
      <c r="C11591" s="4" t="str">
        <f t="shared" si="543"/>
        <v>September</v>
      </c>
      <c r="D11591" s="4" t="str">
        <f t="shared" si="544"/>
        <v>2018</v>
      </c>
      <c r="E11591" s="8">
        <v>4998</v>
      </c>
      <c r="F11591" t="s">
        <v>106</v>
      </c>
      <c r="G11591" t="s">
        <v>109</v>
      </c>
      <c r="H11591" t="s">
        <v>108</v>
      </c>
      <c r="I11591">
        <v>3</v>
      </c>
      <c r="J11591" t="s">
        <v>4</v>
      </c>
      <c r="K11591" t="e" vm="4">
        <v>#VALUE!</v>
      </c>
      <c r="L11591" t="e" vm="5">
        <v>#VALUE!</v>
      </c>
      <c r="M11591" t="e" vm="3">
        <v>#VALUE!</v>
      </c>
      <c r="N11591" t="s">
        <v>5</v>
      </c>
      <c r="O11591" t="s">
        <v>20</v>
      </c>
      <c r="P11591" t="s">
        <v>21</v>
      </c>
      <c r="Q11591" s="10">
        <v>4</v>
      </c>
      <c r="R11591" s="12">
        <v>10.1</v>
      </c>
      <c r="S11591" t="str">
        <f t="shared" si="545"/>
        <v>Retained</v>
      </c>
    </row>
    <row r="11592" spans="1:19" x14ac:dyDescent="0.35">
      <c r="A11592" s="1">
        <v>11603</v>
      </c>
      <c r="B11592" s="4">
        <v>43357</v>
      </c>
      <c r="C11592" s="4" t="str">
        <f t="shared" si="543"/>
        <v>September</v>
      </c>
      <c r="D11592" s="4" t="str">
        <f t="shared" si="544"/>
        <v>2018</v>
      </c>
      <c r="E11592" s="8">
        <v>6679</v>
      </c>
      <c r="F11592" t="s">
        <v>106</v>
      </c>
      <c r="G11592" t="s">
        <v>109</v>
      </c>
      <c r="H11592" t="s">
        <v>107</v>
      </c>
      <c r="I11592">
        <v>0</v>
      </c>
      <c r="J11592" t="s">
        <v>73</v>
      </c>
      <c r="K11592" t="e" vm="20">
        <v>#VALUE!</v>
      </c>
      <c r="L11592" t="e" vm="21">
        <v>#VALUE!</v>
      </c>
      <c r="M11592" t="e" vm="3">
        <v>#VALUE!</v>
      </c>
      <c r="N11592" t="s">
        <v>5</v>
      </c>
      <c r="O11592" t="s">
        <v>45</v>
      </c>
      <c r="P11592" t="s">
        <v>45</v>
      </c>
      <c r="Q11592" s="10">
        <v>4</v>
      </c>
      <c r="R11592" s="12">
        <v>25.9</v>
      </c>
      <c r="S11592" t="str">
        <f t="shared" si="545"/>
        <v>Retained</v>
      </c>
    </row>
    <row r="11593" spans="1:19" x14ac:dyDescent="0.35">
      <c r="A11593" s="1">
        <v>11604</v>
      </c>
      <c r="B11593" s="4">
        <v>43357</v>
      </c>
      <c r="C11593" s="4" t="str">
        <f t="shared" si="543"/>
        <v>September</v>
      </c>
      <c r="D11593" s="4" t="str">
        <f t="shared" si="544"/>
        <v>2018</v>
      </c>
      <c r="E11593" s="8">
        <v>4671</v>
      </c>
      <c r="F11593" t="s">
        <v>105</v>
      </c>
      <c r="G11593" t="s">
        <v>109</v>
      </c>
      <c r="H11593" t="s">
        <v>107</v>
      </c>
      <c r="I11593">
        <v>4</v>
      </c>
      <c r="J11593" t="s">
        <v>37</v>
      </c>
      <c r="K11593" t="e" vm="6">
        <v>#VALUE!</v>
      </c>
      <c r="L11593" t="e" vm="7">
        <v>#VALUE!</v>
      </c>
      <c r="M11593" t="e" vm="3">
        <v>#VALUE!</v>
      </c>
      <c r="N11593" t="s">
        <v>5</v>
      </c>
      <c r="O11593" t="s">
        <v>7</v>
      </c>
      <c r="P11593" t="s">
        <v>8</v>
      </c>
      <c r="Q11593" s="10">
        <v>4</v>
      </c>
      <c r="R11593" s="12">
        <v>19.73</v>
      </c>
      <c r="S11593" t="str">
        <f t="shared" si="545"/>
        <v>New</v>
      </c>
    </row>
    <row r="11594" spans="1:19" x14ac:dyDescent="0.35">
      <c r="A11594" s="1">
        <v>11605</v>
      </c>
      <c r="B11594" s="4">
        <v>43357</v>
      </c>
      <c r="C11594" s="4" t="str">
        <f t="shared" si="543"/>
        <v>September</v>
      </c>
      <c r="D11594" s="4" t="str">
        <f t="shared" si="544"/>
        <v>2018</v>
      </c>
      <c r="E11594" s="8">
        <v>4771</v>
      </c>
      <c r="F11594" t="s">
        <v>106</v>
      </c>
      <c r="G11594" t="s">
        <v>109</v>
      </c>
      <c r="H11594" t="s">
        <v>107</v>
      </c>
      <c r="I11594">
        <v>2</v>
      </c>
      <c r="J11594" t="s">
        <v>37</v>
      </c>
      <c r="K11594" t="e" vm="26">
        <v>#VALUE!</v>
      </c>
      <c r="L11594" t="e" vm="25">
        <v>#VALUE!</v>
      </c>
      <c r="M11594" t="e" vm="3">
        <v>#VALUE!</v>
      </c>
      <c r="N11594" t="s">
        <v>5</v>
      </c>
      <c r="O11594" t="s">
        <v>7</v>
      </c>
      <c r="P11594" t="s">
        <v>8</v>
      </c>
      <c r="Q11594" s="10">
        <v>6</v>
      </c>
      <c r="R11594" s="12">
        <v>11.78</v>
      </c>
      <c r="S11594" t="str">
        <f t="shared" si="545"/>
        <v>Retained</v>
      </c>
    </row>
    <row r="11595" spans="1:19" x14ac:dyDescent="0.35">
      <c r="A11595" s="1">
        <v>11606</v>
      </c>
      <c r="B11595" s="4">
        <v>43357</v>
      </c>
      <c r="C11595" s="4" t="str">
        <f t="shared" si="543"/>
        <v>September</v>
      </c>
      <c r="D11595" s="4" t="str">
        <f t="shared" si="544"/>
        <v>2018</v>
      </c>
      <c r="E11595" s="8">
        <v>5374</v>
      </c>
      <c r="F11595" t="s">
        <v>106</v>
      </c>
      <c r="G11595" t="s">
        <v>110</v>
      </c>
      <c r="H11595" t="s">
        <v>107</v>
      </c>
      <c r="I11595">
        <v>3</v>
      </c>
      <c r="J11595" t="s">
        <v>37</v>
      </c>
      <c r="K11595" t="e" vm="17">
        <v>#VALUE!</v>
      </c>
      <c r="L11595" t="e" vm="5">
        <v>#VALUE!</v>
      </c>
      <c r="M11595" t="e" vm="3">
        <v>#VALUE!</v>
      </c>
      <c r="N11595" t="s">
        <v>12</v>
      </c>
      <c r="O11595" t="s">
        <v>13</v>
      </c>
      <c r="P11595" t="s">
        <v>24</v>
      </c>
      <c r="Q11595" s="10">
        <v>5</v>
      </c>
      <c r="R11595" s="12">
        <v>13.58</v>
      </c>
      <c r="S11595" t="str">
        <f t="shared" si="545"/>
        <v>Retained</v>
      </c>
    </row>
    <row r="11596" spans="1:19" x14ac:dyDescent="0.35">
      <c r="A11596" s="1">
        <v>11607</v>
      </c>
      <c r="B11596" s="4">
        <v>43357</v>
      </c>
      <c r="C11596" s="4" t="str">
        <f t="shared" si="543"/>
        <v>September</v>
      </c>
      <c r="D11596" s="4" t="str">
        <f t="shared" si="544"/>
        <v>2018</v>
      </c>
      <c r="E11596" s="8">
        <v>1415</v>
      </c>
      <c r="F11596" t="s">
        <v>106</v>
      </c>
      <c r="G11596" t="s">
        <v>109</v>
      </c>
      <c r="H11596" t="s">
        <v>108</v>
      </c>
      <c r="I11596">
        <v>1</v>
      </c>
      <c r="J11596" t="s">
        <v>4</v>
      </c>
      <c r="K11596" t="e" vm="17">
        <v>#VALUE!</v>
      </c>
      <c r="L11596" t="e" vm="5">
        <v>#VALUE!</v>
      </c>
      <c r="M11596" t="e" vm="3">
        <v>#VALUE!</v>
      </c>
      <c r="N11596" t="s">
        <v>5</v>
      </c>
      <c r="O11596" t="s">
        <v>15</v>
      </c>
      <c r="P11596" t="s">
        <v>15</v>
      </c>
      <c r="Q11596" s="10">
        <v>2</v>
      </c>
      <c r="R11596" s="12">
        <v>11.04</v>
      </c>
      <c r="S11596" t="str">
        <f t="shared" si="545"/>
        <v>Retained</v>
      </c>
    </row>
    <row r="11597" spans="1:19" x14ac:dyDescent="0.35">
      <c r="A11597" s="1">
        <v>11608</v>
      </c>
      <c r="B11597" s="4">
        <v>43357</v>
      </c>
      <c r="C11597" s="4" t="str">
        <f t="shared" si="543"/>
        <v>September</v>
      </c>
      <c r="D11597" s="4" t="str">
        <f t="shared" si="544"/>
        <v>2018</v>
      </c>
      <c r="E11597" s="8">
        <v>1646</v>
      </c>
      <c r="F11597" t="s">
        <v>106</v>
      </c>
      <c r="G11597" t="s">
        <v>109</v>
      </c>
      <c r="H11597" t="s">
        <v>108</v>
      </c>
      <c r="I11597">
        <v>2</v>
      </c>
      <c r="J11597" t="s">
        <v>38</v>
      </c>
      <c r="K11597" t="e" vm="15">
        <v>#VALUE!</v>
      </c>
      <c r="L11597" t="e" vm="5">
        <v>#VALUE!</v>
      </c>
      <c r="M11597" t="e" vm="3">
        <v>#VALUE!</v>
      </c>
      <c r="N11597" t="s">
        <v>5</v>
      </c>
      <c r="O11597" t="s">
        <v>17</v>
      </c>
      <c r="P11597" t="s">
        <v>29</v>
      </c>
      <c r="Q11597" s="10">
        <v>4</v>
      </c>
      <c r="R11597" s="12">
        <v>3.12</v>
      </c>
      <c r="S11597" t="str">
        <f t="shared" si="545"/>
        <v>Retained</v>
      </c>
    </row>
    <row r="11598" spans="1:19" x14ac:dyDescent="0.35">
      <c r="A11598" s="1">
        <v>11609</v>
      </c>
      <c r="B11598" s="4">
        <v>43357</v>
      </c>
      <c r="C11598" s="4" t="str">
        <f t="shared" si="543"/>
        <v>September</v>
      </c>
      <c r="D11598" s="4" t="str">
        <f t="shared" si="544"/>
        <v>2018</v>
      </c>
      <c r="E11598" s="8">
        <v>1266</v>
      </c>
      <c r="F11598" t="s">
        <v>105</v>
      </c>
      <c r="G11598" t="s">
        <v>109</v>
      </c>
      <c r="H11598" t="s">
        <v>108</v>
      </c>
      <c r="I11598">
        <v>4</v>
      </c>
      <c r="J11598" t="s">
        <v>37</v>
      </c>
      <c r="K11598" t="e" vm="9">
        <v>#VALUE!</v>
      </c>
      <c r="L11598" t="e" vm="7">
        <v>#VALUE!</v>
      </c>
      <c r="M11598" t="e" vm="3">
        <v>#VALUE!</v>
      </c>
      <c r="N11598" t="s">
        <v>12</v>
      </c>
      <c r="O11598" t="s">
        <v>22</v>
      </c>
      <c r="P11598" t="s">
        <v>36</v>
      </c>
      <c r="Q11598" s="10">
        <v>3</v>
      </c>
      <c r="R11598" s="12">
        <v>8.5399999999999991</v>
      </c>
      <c r="S11598" t="str">
        <f t="shared" si="545"/>
        <v>Retained</v>
      </c>
    </row>
    <row r="11599" spans="1:19" x14ac:dyDescent="0.35">
      <c r="A11599" s="1">
        <v>11610</v>
      </c>
      <c r="B11599" s="4">
        <v>43357</v>
      </c>
      <c r="C11599" s="4" t="str">
        <f t="shared" si="543"/>
        <v>September</v>
      </c>
      <c r="D11599" s="4" t="str">
        <f t="shared" si="544"/>
        <v>2018</v>
      </c>
      <c r="E11599" s="8">
        <v>6406</v>
      </c>
      <c r="F11599" t="s">
        <v>106</v>
      </c>
      <c r="G11599" t="s">
        <v>110</v>
      </c>
      <c r="H11599" t="s">
        <v>107</v>
      </c>
      <c r="I11599">
        <v>2</v>
      </c>
      <c r="J11599" t="s">
        <v>51</v>
      </c>
      <c r="K11599" t="e" vm="26">
        <v>#VALUE!</v>
      </c>
      <c r="L11599" t="e" vm="25">
        <v>#VALUE!</v>
      </c>
      <c r="M11599" t="e" vm="3">
        <v>#VALUE!</v>
      </c>
      <c r="N11599" t="s">
        <v>5</v>
      </c>
      <c r="O11599" t="s">
        <v>17</v>
      </c>
      <c r="P11599" t="s">
        <v>29</v>
      </c>
      <c r="Q11599" s="10">
        <v>3</v>
      </c>
      <c r="R11599" s="12">
        <v>28.53</v>
      </c>
      <c r="S11599" t="str">
        <f t="shared" si="545"/>
        <v>Retained</v>
      </c>
    </row>
    <row r="11600" spans="1:19" x14ac:dyDescent="0.35">
      <c r="A11600" s="1">
        <v>11611</v>
      </c>
      <c r="B11600" s="4">
        <v>43357</v>
      </c>
      <c r="C11600" s="4" t="str">
        <f t="shared" si="543"/>
        <v>September</v>
      </c>
      <c r="D11600" s="4" t="str">
        <f t="shared" si="544"/>
        <v>2018</v>
      </c>
      <c r="E11600" s="8">
        <v>2663</v>
      </c>
      <c r="F11600" t="s">
        <v>106</v>
      </c>
      <c r="G11600" t="s">
        <v>110</v>
      </c>
      <c r="H11600" t="s">
        <v>107</v>
      </c>
      <c r="I11600">
        <v>1</v>
      </c>
      <c r="J11600" t="s">
        <v>37</v>
      </c>
      <c r="K11600" t="e" vm="17">
        <v>#VALUE!</v>
      </c>
      <c r="L11600" t="e" vm="5">
        <v>#VALUE!</v>
      </c>
      <c r="M11600" t="e" vm="3">
        <v>#VALUE!</v>
      </c>
      <c r="N11600" t="s">
        <v>5</v>
      </c>
      <c r="O11600" t="s">
        <v>61</v>
      </c>
      <c r="P11600" t="s">
        <v>61</v>
      </c>
      <c r="Q11600" s="10">
        <v>6</v>
      </c>
      <c r="R11600" s="12">
        <v>4.78</v>
      </c>
      <c r="S11600" t="str">
        <f t="shared" si="545"/>
        <v>Retained</v>
      </c>
    </row>
    <row r="11601" spans="1:19" x14ac:dyDescent="0.35">
      <c r="A11601" s="1">
        <v>11612</v>
      </c>
      <c r="B11601" s="4">
        <v>43357</v>
      </c>
      <c r="C11601" s="4" t="str">
        <f t="shared" si="543"/>
        <v>September</v>
      </c>
      <c r="D11601" s="4" t="str">
        <f t="shared" si="544"/>
        <v>2018</v>
      </c>
      <c r="E11601" s="8">
        <v>2480</v>
      </c>
      <c r="F11601" t="s">
        <v>106</v>
      </c>
      <c r="G11601" t="s">
        <v>110</v>
      </c>
      <c r="H11601" t="s">
        <v>107</v>
      </c>
      <c r="I11601">
        <v>0</v>
      </c>
      <c r="J11601" t="s">
        <v>37</v>
      </c>
      <c r="K11601" t="e" vm="28">
        <v>#VALUE!</v>
      </c>
      <c r="L11601" t="e" vm="29">
        <v>#VALUE!</v>
      </c>
      <c r="M11601" t="e" vm="3">
        <v>#VALUE!</v>
      </c>
      <c r="N11601" t="s">
        <v>12</v>
      </c>
      <c r="O11601" t="s">
        <v>25</v>
      </c>
      <c r="P11601" t="s">
        <v>26</v>
      </c>
      <c r="Q11601" s="10">
        <v>4</v>
      </c>
      <c r="R11601" s="12">
        <v>8.09</v>
      </c>
      <c r="S11601" t="str">
        <f t="shared" si="545"/>
        <v>Retained</v>
      </c>
    </row>
    <row r="11602" spans="1:19" x14ac:dyDescent="0.35">
      <c r="A11602" s="1">
        <v>11613</v>
      </c>
      <c r="B11602" s="4">
        <v>43357</v>
      </c>
      <c r="C11602" s="4" t="str">
        <f t="shared" si="543"/>
        <v>September</v>
      </c>
      <c r="D11602" s="4" t="str">
        <f t="shared" si="544"/>
        <v>2018</v>
      </c>
      <c r="E11602" s="8">
        <v>7418</v>
      </c>
      <c r="F11602" t="s">
        <v>105</v>
      </c>
      <c r="G11602" t="s">
        <v>109</v>
      </c>
      <c r="H11602" t="s">
        <v>107</v>
      </c>
      <c r="I11602">
        <v>4</v>
      </c>
      <c r="J11602" t="s">
        <v>72</v>
      </c>
      <c r="K11602" t="e" vm="22">
        <v>#VALUE!</v>
      </c>
      <c r="L11602" t="e" vm="23">
        <v>#VALUE!</v>
      </c>
      <c r="M11602" t="e" vm="3">
        <v>#VALUE!</v>
      </c>
      <c r="N11602" t="s">
        <v>5</v>
      </c>
      <c r="O11602" t="s">
        <v>41</v>
      </c>
      <c r="P11602" t="s">
        <v>42</v>
      </c>
      <c r="Q11602" s="10">
        <v>4</v>
      </c>
      <c r="R11602" s="12">
        <v>5.54</v>
      </c>
      <c r="S11602" t="str">
        <f t="shared" si="545"/>
        <v>New</v>
      </c>
    </row>
    <row r="11603" spans="1:19" x14ac:dyDescent="0.35">
      <c r="A11603" s="1">
        <v>11614</v>
      </c>
      <c r="B11603" s="4">
        <v>43357</v>
      </c>
      <c r="C11603" s="4" t="str">
        <f t="shared" si="543"/>
        <v>September</v>
      </c>
      <c r="D11603" s="4" t="str">
        <f t="shared" si="544"/>
        <v>2018</v>
      </c>
      <c r="E11603" s="8">
        <v>10095</v>
      </c>
      <c r="F11603" t="s">
        <v>105</v>
      </c>
      <c r="G11603" t="s">
        <v>109</v>
      </c>
      <c r="H11603" t="s">
        <v>107</v>
      </c>
      <c r="I11603">
        <v>1</v>
      </c>
      <c r="J11603" t="s">
        <v>62</v>
      </c>
      <c r="K11603" t="e" vm="18">
        <v>#VALUE!</v>
      </c>
      <c r="L11603" t="e" vm="19">
        <v>#VALUE!</v>
      </c>
      <c r="M11603" t="e" vm="3">
        <v>#VALUE!</v>
      </c>
      <c r="N11603" t="s">
        <v>5</v>
      </c>
      <c r="O11603" t="s">
        <v>6</v>
      </c>
      <c r="P11603" t="s">
        <v>6</v>
      </c>
      <c r="Q11603" s="10">
        <v>3</v>
      </c>
      <c r="R11603" s="12">
        <v>8.7799999999999994</v>
      </c>
      <c r="S11603" t="str">
        <f t="shared" si="545"/>
        <v>Retained</v>
      </c>
    </row>
    <row r="11604" spans="1:19" x14ac:dyDescent="0.35">
      <c r="A11604" s="1">
        <v>11615</v>
      </c>
      <c r="B11604" s="4">
        <v>43357</v>
      </c>
      <c r="C11604" s="4" t="str">
        <f t="shared" si="543"/>
        <v>September</v>
      </c>
      <c r="D11604" s="4" t="str">
        <f t="shared" si="544"/>
        <v>2018</v>
      </c>
      <c r="E11604" s="8">
        <v>7269</v>
      </c>
      <c r="F11604" t="s">
        <v>105</v>
      </c>
      <c r="G11604" t="s">
        <v>110</v>
      </c>
      <c r="H11604" t="s">
        <v>107</v>
      </c>
      <c r="I11604">
        <v>5</v>
      </c>
      <c r="J11604" t="s">
        <v>37</v>
      </c>
      <c r="K11604" t="e" vm="9">
        <v>#VALUE!</v>
      </c>
      <c r="L11604" t="e" vm="7">
        <v>#VALUE!</v>
      </c>
      <c r="M11604" t="e" vm="3">
        <v>#VALUE!</v>
      </c>
      <c r="N11604" t="s">
        <v>5</v>
      </c>
      <c r="O11604" t="s">
        <v>41</v>
      </c>
      <c r="P11604" t="s">
        <v>42</v>
      </c>
      <c r="Q11604" s="10">
        <v>5</v>
      </c>
      <c r="R11604" s="12">
        <v>4.68</v>
      </c>
      <c r="S11604" t="str">
        <f t="shared" si="545"/>
        <v>Retained</v>
      </c>
    </row>
    <row r="11605" spans="1:19" x14ac:dyDescent="0.35">
      <c r="A11605" s="1">
        <v>11616</v>
      </c>
      <c r="B11605" s="4">
        <v>43357</v>
      </c>
      <c r="C11605" s="4" t="str">
        <f t="shared" si="543"/>
        <v>September</v>
      </c>
      <c r="D11605" s="4" t="str">
        <f t="shared" si="544"/>
        <v>2018</v>
      </c>
      <c r="E11605" s="8">
        <v>2564</v>
      </c>
      <c r="F11605" t="s">
        <v>106</v>
      </c>
      <c r="G11605" t="s">
        <v>110</v>
      </c>
      <c r="H11605" t="s">
        <v>107</v>
      </c>
      <c r="I11605">
        <v>4</v>
      </c>
      <c r="J11605" t="s">
        <v>38</v>
      </c>
      <c r="K11605" t="e" vm="22">
        <v>#VALUE!</v>
      </c>
      <c r="L11605" t="e" vm="23">
        <v>#VALUE!</v>
      </c>
      <c r="M11605" t="e" vm="3">
        <v>#VALUE!</v>
      </c>
      <c r="N11605" t="s">
        <v>9</v>
      </c>
      <c r="O11605" t="s">
        <v>10</v>
      </c>
      <c r="P11605" t="s">
        <v>52</v>
      </c>
      <c r="Q11605" s="10">
        <v>5</v>
      </c>
      <c r="R11605" s="12">
        <v>5.21</v>
      </c>
      <c r="S11605" t="str">
        <f t="shared" si="545"/>
        <v>New</v>
      </c>
    </row>
    <row r="11606" spans="1:19" x14ac:dyDescent="0.35">
      <c r="A11606" s="1">
        <v>11617</v>
      </c>
      <c r="B11606" s="4">
        <v>43357</v>
      </c>
      <c r="C11606" s="4" t="str">
        <f t="shared" si="543"/>
        <v>September</v>
      </c>
      <c r="D11606" s="4" t="str">
        <f t="shared" si="544"/>
        <v>2018</v>
      </c>
      <c r="E11606" s="8">
        <v>8438</v>
      </c>
      <c r="F11606" t="s">
        <v>106</v>
      </c>
      <c r="G11606" t="s">
        <v>109</v>
      </c>
      <c r="H11606" t="s">
        <v>107</v>
      </c>
      <c r="I11606">
        <v>3</v>
      </c>
      <c r="J11606" t="s">
        <v>51</v>
      </c>
      <c r="K11606" t="e" vm="28">
        <v>#VALUE!</v>
      </c>
      <c r="L11606" t="e" vm="29">
        <v>#VALUE!</v>
      </c>
      <c r="M11606" t="e" vm="3">
        <v>#VALUE!</v>
      </c>
      <c r="N11606" t="s">
        <v>5</v>
      </c>
      <c r="O11606" t="s">
        <v>7</v>
      </c>
      <c r="P11606" t="s">
        <v>55</v>
      </c>
      <c r="Q11606" s="10">
        <v>3</v>
      </c>
      <c r="R11606" s="12">
        <v>3.83</v>
      </c>
      <c r="S11606" t="str">
        <f t="shared" si="545"/>
        <v>New</v>
      </c>
    </row>
    <row r="11607" spans="1:19" x14ac:dyDescent="0.35">
      <c r="A11607" s="1">
        <v>11618</v>
      </c>
      <c r="B11607" s="4">
        <v>43357</v>
      </c>
      <c r="C11607" s="4" t="str">
        <f t="shared" si="543"/>
        <v>September</v>
      </c>
      <c r="D11607" s="4" t="str">
        <f t="shared" si="544"/>
        <v>2018</v>
      </c>
      <c r="E11607" s="8">
        <v>2118</v>
      </c>
      <c r="F11607" t="s">
        <v>105</v>
      </c>
      <c r="G11607" t="s">
        <v>109</v>
      </c>
      <c r="H11607" t="s">
        <v>108</v>
      </c>
      <c r="I11607">
        <v>4</v>
      </c>
      <c r="J11607" t="s">
        <v>51</v>
      </c>
      <c r="K11607" t="e" vm="20">
        <v>#VALUE!</v>
      </c>
      <c r="L11607" t="e" vm="21">
        <v>#VALUE!</v>
      </c>
      <c r="M11607" t="e" vm="3">
        <v>#VALUE!</v>
      </c>
      <c r="N11607" t="s">
        <v>5</v>
      </c>
      <c r="O11607" t="s">
        <v>28</v>
      </c>
      <c r="P11607" t="s">
        <v>53</v>
      </c>
      <c r="Q11607" s="10">
        <v>4</v>
      </c>
      <c r="R11607" s="12">
        <v>22.36</v>
      </c>
      <c r="S11607" t="str">
        <f t="shared" si="545"/>
        <v>Retained</v>
      </c>
    </row>
    <row r="11608" spans="1:19" x14ac:dyDescent="0.35">
      <c r="A11608" s="1">
        <v>11619</v>
      </c>
      <c r="B11608" s="4">
        <v>43357</v>
      </c>
      <c r="C11608" s="4" t="str">
        <f t="shared" si="543"/>
        <v>September</v>
      </c>
      <c r="D11608" s="4" t="str">
        <f t="shared" si="544"/>
        <v>2018</v>
      </c>
      <c r="E11608" s="8">
        <v>6311</v>
      </c>
      <c r="F11608" t="s">
        <v>106</v>
      </c>
      <c r="G11608" t="s">
        <v>109</v>
      </c>
      <c r="H11608" t="s">
        <v>107</v>
      </c>
      <c r="I11608">
        <v>2</v>
      </c>
      <c r="J11608" t="s">
        <v>38</v>
      </c>
      <c r="K11608" t="e" vm="26">
        <v>#VALUE!</v>
      </c>
      <c r="L11608" t="e" vm="25">
        <v>#VALUE!</v>
      </c>
      <c r="M11608" t="e" vm="3">
        <v>#VALUE!</v>
      </c>
      <c r="N11608" t="s">
        <v>9</v>
      </c>
      <c r="O11608" t="s">
        <v>10</v>
      </c>
      <c r="P11608" t="s">
        <v>58</v>
      </c>
      <c r="Q11608" s="10">
        <v>4</v>
      </c>
      <c r="R11608" s="12">
        <v>10.7</v>
      </c>
      <c r="S11608" t="str">
        <f t="shared" si="545"/>
        <v>Retained</v>
      </c>
    </row>
    <row r="11609" spans="1:19" x14ac:dyDescent="0.35">
      <c r="A11609" s="1">
        <v>11620</v>
      </c>
      <c r="B11609" s="4">
        <v>43357</v>
      </c>
      <c r="C11609" s="4" t="str">
        <f t="shared" si="543"/>
        <v>September</v>
      </c>
      <c r="D11609" s="4" t="str">
        <f t="shared" si="544"/>
        <v>2018</v>
      </c>
      <c r="E11609" s="8">
        <v>7814</v>
      </c>
      <c r="F11609" t="s">
        <v>106</v>
      </c>
      <c r="G11609" t="s">
        <v>110</v>
      </c>
      <c r="H11609" t="s">
        <v>107</v>
      </c>
      <c r="I11609">
        <v>5</v>
      </c>
      <c r="J11609" t="s">
        <v>51</v>
      </c>
      <c r="K11609" t="e" vm="12">
        <v>#VALUE!</v>
      </c>
      <c r="L11609" t="e" vm="2">
        <v>#VALUE!</v>
      </c>
      <c r="M11609" t="e" vm="3">
        <v>#VALUE!</v>
      </c>
      <c r="N11609" t="s">
        <v>5</v>
      </c>
      <c r="O11609" t="s">
        <v>41</v>
      </c>
      <c r="P11609" t="s">
        <v>42</v>
      </c>
      <c r="Q11609" s="10">
        <v>3</v>
      </c>
      <c r="R11609" s="12">
        <v>2.77</v>
      </c>
      <c r="S11609" t="str">
        <f t="shared" si="545"/>
        <v>New</v>
      </c>
    </row>
    <row r="11610" spans="1:19" x14ac:dyDescent="0.35">
      <c r="A11610" s="1">
        <v>11621</v>
      </c>
      <c r="B11610" s="4">
        <v>43357</v>
      </c>
      <c r="C11610" s="4" t="str">
        <f t="shared" si="543"/>
        <v>September</v>
      </c>
      <c r="D11610" s="4" t="str">
        <f t="shared" si="544"/>
        <v>2018</v>
      </c>
      <c r="E11610" s="8">
        <v>8709</v>
      </c>
      <c r="F11610" t="s">
        <v>106</v>
      </c>
      <c r="G11610" t="s">
        <v>110</v>
      </c>
      <c r="H11610" t="s">
        <v>107</v>
      </c>
      <c r="I11610">
        <v>0</v>
      </c>
      <c r="J11610" t="s">
        <v>37</v>
      </c>
      <c r="K11610" t="e" vm="8">
        <v>#VALUE!</v>
      </c>
      <c r="L11610" t="e" vm="2">
        <v>#VALUE!</v>
      </c>
      <c r="M11610" t="e" vm="3">
        <v>#VALUE!</v>
      </c>
      <c r="N11610" t="s">
        <v>12</v>
      </c>
      <c r="O11610" t="s">
        <v>13</v>
      </c>
      <c r="P11610" t="s">
        <v>14</v>
      </c>
      <c r="Q11610" s="10">
        <v>3</v>
      </c>
      <c r="R11610" s="12">
        <v>2.74</v>
      </c>
      <c r="S11610" t="str">
        <f t="shared" si="545"/>
        <v>Retained</v>
      </c>
    </row>
    <row r="11611" spans="1:19" x14ac:dyDescent="0.35">
      <c r="A11611" s="1">
        <v>11622</v>
      </c>
      <c r="B11611" s="4">
        <v>43357</v>
      </c>
      <c r="C11611" s="4" t="str">
        <f t="shared" si="543"/>
        <v>September</v>
      </c>
      <c r="D11611" s="4" t="str">
        <f t="shared" si="544"/>
        <v>2018</v>
      </c>
      <c r="E11611" s="8">
        <v>6406</v>
      </c>
      <c r="F11611" t="s">
        <v>106</v>
      </c>
      <c r="G11611" t="s">
        <v>110</v>
      </c>
      <c r="H11611" t="s">
        <v>107</v>
      </c>
      <c r="I11611">
        <v>2</v>
      </c>
      <c r="J11611" t="s">
        <v>51</v>
      </c>
      <c r="K11611" t="e" vm="26">
        <v>#VALUE!</v>
      </c>
      <c r="L11611" t="e" vm="25">
        <v>#VALUE!</v>
      </c>
      <c r="M11611" t="e" vm="3">
        <v>#VALUE!</v>
      </c>
      <c r="N11611" t="s">
        <v>5</v>
      </c>
      <c r="O11611" t="s">
        <v>17</v>
      </c>
      <c r="P11611" t="s">
        <v>29</v>
      </c>
      <c r="Q11611" s="10">
        <v>4</v>
      </c>
      <c r="R11611" s="12">
        <v>5.12</v>
      </c>
      <c r="S11611" t="str">
        <f t="shared" si="545"/>
        <v>Retained</v>
      </c>
    </row>
    <row r="11612" spans="1:19" x14ac:dyDescent="0.35">
      <c r="A11612" s="1">
        <v>11623</v>
      </c>
      <c r="B11612" s="4">
        <v>43357</v>
      </c>
      <c r="C11612" s="4" t="str">
        <f t="shared" si="543"/>
        <v>September</v>
      </c>
      <c r="D11612" s="4" t="str">
        <f t="shared" si="544"/>
        <v>2018</v>
      </c>
      <c r="E11612" s="8">
        <v>7782</v>
      </c>
      <c r="F11612" t="s">
        <v>105</v>
      </c>
      <c r="G11612" t="s">
        <v>109</v>
      </c>
      <c r="H11612" t="s">
        <v>108</v>
      </c>
      <c r="I11612">
        <v>3</v>
      </c>
      <c r="J11612" t="s">
        <v>37</v>
      </c>
      <c r="K11612" t="e" vm="26">
        <v>#VALUE!</v>
      </c>
      <c r="L11612" t="e" vm="25">
        <v>#VALUE!</v>
      </c>
      <c r="M11612" t="e" vm="3">
        <v>#VALUE!</v>
      </c>
      <c r="N11612" t="s">
        <v>5</v>
      </c>
      <c r="O11612" t="s">
        <v>34</v>
      </c>
      <c r="P11612" t="s">
        <v>34</v>
      </c>
      <c r="Q11612" s="10">
        <v>3</v>
      </c>
      <c r="R11612" s="12">
        <v>4.53</v>
      </c>
      <c r="S11612" t="str">
        <f t="shared" si="545"/>
        <v>Retained</v>
      </c>
    </row>
    <row r="11613" spans="1:19" x14ac:dyDescent="0.35">
      <c r="A11613" s="1">
        <v>11624</v>
      </c>
      <c r="B11613" s="4">
        <v>43357</v>
      </c>
      <c r="C11613" s="4" t="str">
        <f t="shared" si="543"/>
        <v>September</v>
      </c>
      <c r="D11613" s="4" t="str">
        <f t="shared" si="544"/>
        <v>2018</v>
      </c>
      <c r="E11613" s="8">
        <v>524</v>
      </c>
      <c r="F11613" t="s">
        <v>105</v>
      </c>
      <c r="G11613" t="s">
        <v>109</v>
      </c>
      <c r="H11613" t="s">
        <v>108</v>
      </c>
      <c r="I11613">
        <v>2</v>
      </c>
      <c r="J11613" t="s">
        <v>51</v>
      </c>
      <c r="K11613" t="e" vm="1">
        <v>#VALUE!</v>
      </c>
      <c r="L11613" t="e" vm="2">
        <v>#VALUE!</v>
      </c>
      <c r="M11613" t="e" vm="3">
        <v>#VALUE!</v>
      </c>
      <c r="N11613" t="s">
        <v>5</v>
      </c>
      <c r="O11613" t="s">
        <v>7</v>
      </c>
      <c r="P11613" t="s">
        <v>8</v>
      </c>
      <c r="Q11613" s="10">
        <v>4</v>
      </c>
      <c r="R11613" s="12">
        <v>13.1</v>
      </c>
      <c r="S11613" t="str">
        <f t="shared" si="545"/>
        <v>New</v>
      </c>
    </row>
    <row r="11614" spans="1:19" x14ac:dyDescent="0.35">
      <c r="A11614" s="1">
        <v>11625</v>
      </c>
      <c r="B11614" s="4">
        <v>43357</v>
      </c>
      <c r="C11614" s="4" t="str">
        <f t="shared" si="543"/>
        <v>September</v>
      </c>
      <c r="D11614" s="4" t="str">
        <f t="shared" si="544"/>
        <v>2018</v>
      </c>
      <c r="E11614" s="8">
        <v>8952</v>
      </c>
      <c r="F11614" t="s">
        <v>106</v>
      </c>
      <c r="G11614" t="s">
        <v>109</v>
      </c>
      <c r="H11614" t="s">
        <v>107</v>
      </c>
      <c r="I11614">
        <v>3</v>
      </c>
      <c r="J11614" t="s">
        <v>71</v>
      </c>
      <c r="K11614" t="e" vm="18">
        <v>#VALUE!</v>
      </c>
      <c r="L11614" t="e" vm="19">
        <v>#VALUE!</v>
      </c>
      <c r="M11614" t="e" vm="3">
        <v>#VALUE!</v>
      </c>
      <c r="N11614" t="s">
        <v>5</v>
      </c>
      <c r="O11614" t="s">
        <v>30</v>
      </c>
      <c r="P11614" t="s">
        <v>70</v>
      </c>
      <c r="Q11614" s="10">
        <v>4</v>
      </c>
      <c r="R11614" s="12">
        <v>20.16</v>
      </c>
      <c r="S11614" t="str">
        <f t="shared" si="545"/>
        <v>Retained</v>
      </c>
    </row>
    <row r="11615" spans="1:19" x14ac:dyDescent="0.35">
      <c r="A11615" s="1">
        <v>11626</v>
      </c>
      <c r="B11615" s="4">
        <v>43357</v>
      </c>
      <c r="C11615" s="4" t="str">
        <f t="shared" si="543"/>
        <v>September</v>
      </c>
      <c r="D11615" s="4" t="str">
        <f t="shared" si="544"/>
        <v>2018</v>
      </c>
      <c r="E11615" s="8">
        <v>8576</v>
      </c>
      <c r="F11615" t="s">
        <v>105</v>
      </c>
      <c r="G11615" t="s">
        <v>109</v>
      </c>
      <c r="H11615" t="s">
        <v>108</v>
      </c>
      <c r="I11615">
        <v>2</v>
      </c>
      <c r="J11615" t="s">
        <v>4</v>
      </c>
      <c r="K11615" t="e" vm="6">
        <v>#VALUE!</v>
      </c>
      <c r="L11615" t="e" vm="7">
        <v>#VALUE!</v>
      </c>
      <c r="M11615" t="e" vm="3">
        <v>#VALUE!</v>
      </c>
      <c r="N11615" t="s">
        <v>5</v>
      </c>
      <c r="O11615" t="s">
        <v>6</v>
      </c>
      <c r="P11615" t="s">
        <v>43</v>
      </c>
      <c r="Q11615" s="10">
        <v>4</v>
      </c>
      <c r="R11615" s="12">
        <v>19.27</v>
      </c>
      <c r="S11615" t="str">
        <f t="shared" si="545"/>
        <v>Retained</v>
      </c>
    </row>
    <row r="11616" spans="1:19" x14ac:dyDescent="0.35">
      <c r="A11616" s="1">
        <v>11627</v>
      </c>
      <c r="B11616" s="4">
        <v>43357</v>
      </c>
      <c r="C11616" s="4" t="str">
        <f t="shared" si="543"/>
        <v>September</v>
      </c>
      <c r="D11616" s="4" t="str">
        <f t="shared" si="544"/>
        <v>2018</v>
      </c>
      <c r="E11616" s="8">
        <v>1975</v>
      </c>
      <c r="F11616" t="s">
        <v>106</v>
      </c>
      <c r="G11616" t="s">
        <v>110</v>
      </c>
      <c r="H11616" t="s">
        <v>108</v>
      </c>
      <c r="I11616">
        <v>2</v>
      </c>
      <c r="J11616" t="s">
        <v>51</v>
      </c>
      <c r="K11616" t="e" vm="32">
        <v>#VALUE!</v>
      </c>
      <c r="L11616" t="e" vm="29">
        <v>#VALUE!</v>
      </c>
      <c r="M11616" t="e" vm="3">
        <v>#VALUE!</v>
      </c>
      <c r="N11616" t="s">
        <v>12</v>
      </c>
      <c r="O11616" t="s">
        <v>13</v>
      </c>
      <c r="P11616" t="s">
        <v>48</v>
      </c>
      <c r="Q11616" s="10">
        <v>4</v>
      </c>
      <c r="R11616" s="12">
        <v>18.68</v>
      </c>
      <c r="S11616" t="str">
        <f t="shared" si="545"/>
        <v>Retained</v>
      </c>
    </row>
    <row r="11617" spans="1:19" x14ac:dyDescent="0.35">
      <c r="A11617" s="1">
        <v>11628</v>
      </c>
      <c r="B11617" s="4">
        <v>43357</v>
      </c>
      <c r="C11617" s="4" t="str">
        <f t="shared" si="543"/>
        <v>September</v>
      </c>
      <c r="D11617" s="4" t="str">
        <f t="shared" si="544"/>
        <v>2018</v>
      </c>
      <c r="E11617" s="8">
        <v>1930</v>
      </c>
      <c r="F11617" t="s">
        <v>105</v>
      </c>
      <c r="G11617" t="s">
        <v>109</v>
      </c>
      <c r="H11617" t="s">
        <v>108</v>
      </c>
      <c r="I11617">
        <v>4</v>
      </c>
      <c r="J11617" t="s">
        <v>51</v>
      </c>
      <c r="K11617" t="e" vm="20">
        <v>#VALUE!</v>
      </c>
      <c r="L11617" t="e" vm="21">
        <v>#VALUE!</v>
      </c>
      <c r="M11617" t="e" vm="3">
        <v>#VALUE!</v>
      </c>
      <c r="N11617" t="s">
        <v>5</v>
      </c>
      <c r="O11617" t="s">
        <v>7</v>
      </c>
      <c r="P11617" t="s">
        <v>55</v>
      </c>
      <c r="Q11617" s="10">
        <v>4</v>
      </c>
      <c r="R11617" s="12">
        <v>7.17</v>
      </c>
      <c r="S11617" t="str">
        <f t="shared" si="545"/>
        <v>Retained</v>
      </c>
    </row>
    <row r="11618" spans="1:19" x14ac:dyDescent="0.35">
      <c r="A11618" s="1">
        <v>11629</v>
      </c>
      <c r="B11618" s="4">
        <v>43358</v>
      </c>
      <c r="C11618" s="4" t="str">
        <f t="shared" si="543"/>
        <v>September</v>
      </c>
      <c r="D11618" s="4" t="str">
        <f t="shared" si="544"/>
        <v>2018</v>
      </c>
      <c r="E11618" s="8">
        <v>2379</v>
      </c>
      <c r="F11618" t="s">
        <v>105</v>
      </c>
      <c r="G11618" t="s">
        <v>110</v>
      </c>
      <c r="H11618" t="s">
        <v>107</v>
      </c>
      <c r="I11618">
        <v>5</v>
      </c>
      <c r="J11618" t="s">
        <v>38</v>
      </c>
      <c r="K11618" t="e" vm="14">
        <v>#VALUE!</v>
      </c>
      <c r="L11618" t="e" vm="2">
        <v>#VALUE!</v>
      </c>
      <c r="M11618" t="e" vm="3">
        <v>#VALUE!</v>
      </c>
      <c r="N11618" t="s">
        <v>5</v>
      </c>
      <c r="O11618" t="s">
        <v>45</v>
      </c>
      <c r="P11618" t="s">
        <v>45</v>
      </c>
      <c r="Q11618" s="10">
        <v>4</v>
      </c>
      <c r="R11618" s="12">
        <v>2.85</v>
      </c>
      <c r="S11618" t="str">
        <f t="shared" si="545"/>
        <v>New</v>
      </c>
    </row>
    <row r="11619" spans="1:19" x14ac:dyDescent="0.35">
      <c r="A11619" s="1">
        <v>11630</v>
      </c>
      <c r="B11619" s="4">
        <v>43358</v>
      </c>
      <c r="C11619" s="4" t="str">
        <f t="shared" si="543"/>
        <v>September</v>
      </c>
      <c r="D11619" s="4" t="str">
        <f t="shared" si="544"/>
        <v>2018</v>
      </c>
      <c r="E11619" s="8">
        <v>8966</v>
      </c>
      <c r="F11619" t="s">
        <v>105</v>
      </c>
      <c r="G11619" t="s">
        <v>109</v>
      </c>
      <c r="H11619" t="s">
        <v>108</v>
      </c>
      <c r="I11619">
        <v>3</v>
      </c>
      <c r="J11619" t="s">
        <v>4</v>
      </c>
      <c r="K11619" t="e" vm="4">
        <v>#VALUE!</v>
      </c>
      <c r="L11619" t="e" vm="5">
        <v>#VALUE!</v>
      </c>
      <c r="M11619" t="e" vm="3">
        <v>#VALUE!</v>
      </c>
      <c r="N11619" t="s">
        <v>5</v>
      </c>
      <c r="O11619" t="s">
        <v>17</v>
      </c>
      <c r="P11619" t="s">
        <v>29</v>
      </c>
      <c r="Q11619" s="10">
        <v>2</v>
      </c>
      <c r="R11619" s="12">
        <v>2.52</v>
      </c>
      <c r="S11619" t="str">
        <f t="shared" si="545"/>
        <v>Retained</v>
      </c>
    </row>
    <row r="11620" spans="1:19" x14ac:dyDescent="0.35">
      <c r="A11620" s="1">
        <v>11631</v>
      </c>
      <c r="B11620" s="4">
        <v>43358</v>
      </c>
      <c r="C11620" s="4" t="str">
        <f t="shared" si="543"/>
        <v>September</v>
      </c>
      <c r="D11620" s="4" t="str">
        <f t="shared" si="544"/>
        <v>2018</v>
      </c>
      <c r="E11620" s="8">
        <v>3448</v>
      </c>
      <c r="F11620" t="s">
        <v>106</v>
      </c>
      <c r="G11620" t="s">
        <v>110</v>
      </c>
      <c r="H11620" t="s">
        <v>107</v>
      </c>
      <c r="I11620">
        <v>2</v>
      </c>
      <c r="J11620" t="s">
        <v>37</v>
      </c>
      <c r="K11620" t="e" vm="4">
        <v>#VALUE!</v>
      </c>
      <c r="L11620" t="e" vm="5">
        <v>#VALUE!</v>
      </c>
      <c r="M11620" t="e" vm="3">
        <v>#VALUE!</v>
      </c>
      <c r="N11620" t="s">
        <v>5</v>
      </c>
      <c r="O11620" t="s">
        <v>7</v>
      </c>
      <c r="P11620" t="s">
        <v>27</v>
      </c>
      <c r="Q11620" s="10">
        <v>5</v>
      </c>
      <c r="R11620" s="12">
        <v>14.64</v>
      </c>
      <c r="S11620" t="str">
        <f t="shared" si="545"/>
        <v>Retained</v>
      </c>
    </row>
    <row r="11621" spans="1:19" x14ac:dyDescent="0.35">
      <c r="A11621" s="1">
        <v>11632</v>
      </c>
      <c r="B11621" s="4">
        <v>43358</v>
      </c>
      <c r="C11621" s="4" t="str">
        <f t="shared" si="543"/>
        <v>September</v>
      </c>
      <c r="D11621" s="4" t="str">
        <f t="shared" si="544"/>
        <v>2018</v>
      </c>
      <c r="E11621" s="8">
        <v>4541</v>
      </c>
      <c r="F11621" t="s">
        <v>105</v>
      </c>
      <c r="G11621" t="s">
        <v>110</v>
      </c>
      <c r="H11621" t="s">
        <v>107</v>
      </c>
      <c r="I11621">
        <v>1</v>
      </c>
      <c r="J11621" t="s">
        <v>4</v>
      </c>
      <c r="K11621" t="e" vm="4">
        <v>#VALUE!</v>
      </c>
      <c r="L11621" t="e" vm="5">
        <v>#VALUE!</v>
      </c>
      <c r="M11621" t="e" vm="3">
        <v>#VALUE!</v>
      </c>
      <c r="N11621" t="s">
        <v>5</v>
      </c>
      <c r="O11621" t="s">
        <v>7</v>
      </c>
      <c r="P11621" t="s">
        <v>27</v>
      </c>
      <c r="Q11621" s="10">
        <v>3</v>
      </c>
      <c r="R11621" s="12">
        <v>32.090000000000003</v>
      </c>
      <c r="S11621" t="str">
        <f t="shared" si="545"/>
        <v>Retained</v>
      </c>
    </row>
    <row r="11622" spans="1:19" x14ac:dyDescent="0.35">
      <c r="A11622" s="1">
        <v>11633</v>
      </c>
      <c r="B11622" s="4">
        <v>43358</v>
      </c>
      <c r="C11622" s="4" t="str">
        <f t="shared" si="543"/>
        <v>September</v>
      </c>
      <c r="D11622" s="4" t="str">
        <f t="shared" si="544"/>
        <v>2018</v>
      </c>
      <c r="E11622" s="8">
        <v>4096</v>
      </c>
      <c r="F11622" t="s">
        <v>106</v>
      </c>
      <c r="G11622" t="s">
        <v>109</v>
      </c>
      <c r="H11622" t="s">
        <v>107</v>
      </c>
      <c r="I11622">
        <v>2</v>
      </c>
      <c r="J11622" t="s">
        <v>51</v>
      </c>
      <c r="K11622" t="e" vm="4">
        <v>#VALUE!</v>
      </c>
      <c r="L11622" t="e" vm="5">
        <v>#VALUE!</v>
      </c>
      <c r="M11622" t="e" vm="3">
        <v>#VALUE!</v>
      </c>
      <c r="N11622" t="s">
        <v>5</v>
      </c>
      <c r="O11622" t="s">
        <v>30</v>
      </c>
      <c r="P11622" t="s">
        <v>39</v>
      </c>
      <c r="Q11622" s="10">
        <v>5</v>
      </c>
      <c r="R11622" s="12">
        <v>4.03</v>
      </c>
      <c r="S11622" t="str">
        <f t="shared" si="545"/>
        <v>Retained</v>
      </c>
    </row>
    <row r="11623" spans="1:19" x14ac:dyDescent="0.35">
      <c r="A11623" s="1">
        <v>11634</v>
      </c>
      <c r="B11623" s="4">
        <v>43358</v>
      </c>
      <c r="C11623" s="4" t="str">
        <f t="shared" si="543"/>
        <v>September</v>
      </c>
      <c r="D11623" s="4" t="str">
        <f t="shared" si="544"/>
        <v>2018</v>
      </c>
      <c r="E11623" s="8">
        <v>5148</v>
      </c>
      <c r="F11623" t="s">
        <v>105</v>
      </c>
      <c r="G11623" t="s">
        <v>109</v>
      </c>
      <c r="H11623" t="s">
        <v>107</v>
      </c>
      <c r="I11623">
        <v>0</v>
      </c>
      <c r="J11623" t="s">
        <v>37</v>
      </c>
      <c r="K11623" t="e" vm="26">
        <v>#VALUE!</v>
      </c>
      <c r="L11623" t="e" vm="25">
        <v>#VALUE!</v>
      </c>
      <c r="M11623" t="e" vm="3">
        <v>#VALUE!</v>
      </c>
      <c r="N11623" t="s">
        <v>5</v>
      </c>
      <c r="O11623" t="s">
        <v>41</v>
      </c>
      <c r="P11623" t="s">
        <v>42</v>
      </c>
      <c r="Q11623" s="10">
        <v>3</v>
      </c>
      <c r="R11623" s="12">
        <v>11</v>
      </c>
      <c r="S11623" t="str">
        <f t="shared" si="545"/>
        <v>Retained</v>
      </c>
    </row>
    <row r="11624" spans="1:19" x14ac:dyDescent="0.35">
      <c r="A11624" s="1">
        <v>11635</v>
      </c>
      <c r="B11624" s="4">
        <v>43358</v>
      </c>
      <c r="C11624" s="4" t="str">
        <f t="shared" si="543"/>
        <v>September</v>
      </c>
      <c r="D11624" s="4" t="str">
        <f t="shared" si="544"/>
        <v>2018</v>
      </c>
      <c r="E11624" s="8">
        <v>9037</v>
      </c>
      <c r="F11624" t="s">
        <v>105</v>
      </c>
      <c r="G11624" t="s">
        <v>110</v>
      </c>
      <c r="H11624" t="s">
        <v>107</v>
      </c>
      <c r="I11624">
        <v>1</v>
      </c>
      <c r="J11624" t="s">
        <v>51</v>
      </c>
      <c r="K11624" t="e" vm="18">
        <v>#VALUE!</v>
      </c>
      <c r="L11624" t="e" vm="19">
        <v>#VALUE!</v>
      </c>
      <c r="M11624" t="e" vm="3">
        <v>#VALUE!</v>
      </c>
      <c r="N11624" t="s">
        <v>5</v>
      </c>
      <c r="O11624" t="s">
        <v>6</v>
      </c>
      <c r="P11624" t="s">
        <v>6</v>
      </c>
      <c r="Q11624" s="10">
        <v>4</v>
      </c>
      <c r="R11624" s="12">
        <v>15.94</v>
      </c>
      <c r="S11624" t="str">
        <f t="shared" si="545"/>
        <v>Retained</v>
      </c>
    </row>
    <row r="11625" spans="1:19" x14ac:dyDescent="0.35">
      <c r="A11625" s="1">
        <v>11636</v>
      </c>
      <c r="B11625" s="4">
        <v>43358</v>
      </c>
      <c r="C11625" s="4" t="str">
        <f t="shared" si="543"/>
        <v>September</v>
      </c>
      <c r="D11625" s="4" t="str">
        <f t="shared" si="544"/>
        <v>2018</v>
      </c>
      <c r="E11625" s="8">
        <v>10192</v>
      </c>
      <c r="F11625" t="s">
        <v>106</v>
      </c>
      <c r="G11625" t="s">
        <v>110</v>
      </c>
      <c r="H11625" t="s">
        <v>108</v>
      </c>
      <c r="I11625">
        <v>3</v>
      </c>
      <c r="J11625" t="s">
        <v>38</v>
      </c>
      <c r="K11625" t="e" vm="8">
        <v>#VALUE!</v>
      </c>
      <c r="L11625" t="e" vm="2">
        <v>#VALUE!</v>
      </c>
      <c r="M11625" t="e" vm="3">
        <v>#VALUE!</v>
      </c>
      <c r="N11625" t="s">
        <v>5</v>
      </c>
      <c r="O11625" t="s">
        <v>19</v>
      </c>
      <c r="P11625" t="s">
        <v>19</v>
      </c>
      <c r="Q11625" s="10">
        <v>4</v>
      </c>
      <c r="R11625" s="12">
        <v>11.49</v>
      </c>
      <c r="S11625" t="str">
        <f t="shared" si="545"/>
        <v>Retained</v>
      </c>
    </row>
    <row r="11626" spans="1:19" x14ac:dyDescent="0.35">
      <c r="A11626" s="1">
        <v>11637</v>
      </c>
      <c r="B11626" s="4">
        <v>43358</v>
      </c>
      <c r="C11626" s="4" t="str">
        <f t="shared" si="543"/>
        <v>September</v>
      </c>
      <c r="D11626" s="4" t="str">
        <f t="shared" si="544"/>
        <v>2018</v>
      </c>
      <c r="E11626" s="8">
        <v>4666</v>
      </c>
      <c r="F11626" t="s">
        <v>105</v>
      </c>
      <c r="G11626" t="s">
        <v>110</v>
      </c>
      <c r="H11626" t="s">
        <v>107</v>
      </c>
      <c r="I11626">
        <v>3</v>
      </c>
      <c r="J11626" t="s">
        <v>62</v>
      </c>
      <c r="K11626" t="e" vm="9">
        <v>#VALUE!</v>
      </c>
      <c r="L11626" t="e" vm="7">
        <v>#VALUE!</v>
      </c>
      <c r="M11626" t="e" vm="3">
        <v>#VALUE!</v>
      </c>
      <c r="N11626" t="s">
        <v>5</v>
      </c>
      <c r="O11626" t="s">
        <v>17</v>
      </c>
      <c r="P11626" t="s">
        <v>29</v>
      </c>
      <c r="Q11626" s="10">
        <v>5</v>
      </c>
      <c r="R11626" s="12">
        <v>29.44</v>
      </c>
      <c r="S11626" t="str">
        <f t="shared" si="545"/>
        <v>Retained</v>
      </c>
    </row>
    <row r="11627" spans="1:19" x14ac:dyDescent="0.35">
      <c r="A11627" s="1">
        <v>11638</v>
      </c>
      <c r="B11627" s="4">
        <v>43358</v>
      </c>
      <c r="C11627" s="4" t="str">
        <f t="shared" si="543"/>
        <v>September</v>
      </c>
      <c r="D11627" s="4" t="str">
        <f t="shared" si="544"/>
        <v>2018</v>
      </c>
      <c r="E11627" s="8">
        <v>2703</v>
      </c>
      <c r="F11627" t="s">
        <v>106</v>
      </c>
      <c r="G11627" t="s">
        <v>109</v>
      </c>
      <c r="H11627" t="s">
        <v>107</v>
      </c>
      <c r="I11627">
        <v>2</v>
      </c>
      <c r="J11627" t="s">
        <v>37</v>
      </c>
      <c r="K11627" t="e" vm="8">
        <v>#VALUE!</v>
      </c>
      <c r="L11627" t="e" vm="2">
        <v>#VALUE!</v>
      </c>
      <c r="M11627" t="e" vm="3">
        <v>#VALUE!</v>
      </c>
      <c r="N11627" t="s">
        <v>5</v>
      </c>
      <c r="O11627" t="s">
        <v>7</v>
      </c>
      <c r="P11627" t="s">
        <v>8</v>
      </c>
      <c r="Q11627" s="10">
        <v>4</v>
      </c>
      <c r="R11627" s="12">
        <v>22.26</v>
      </c>
      <c r="S11627" t="str">
        <f t="shared" si="545"/>
        <v>New</v>
      </c>
    </row>
    <row r="11628" spans="1:19" x14ac:dyDescent="0.35">
      <c r="A11628" s="1">
        <v>11639</v>
      </c>
      <c r="B11628" s="4">
        <v>43358</v>
      </c>
      <c r="C11628" s="4" t="str">
        <f t="shared" si="543"/>
        <v>September</v>
      </c>
      <c r="D11628" s="4" t="str">
        <f t="shared" si="544"/>
        <v>2018</v>
      </c>
      <c r="E11628" s="8">
        <v>7660</v>
      </c>
      <c r="F11628" t="s">
        <v>105</v>
      </c>
      <c r="G11628" t="s">
        <v>109</v>
      </c>
      <c r="H11628" t="s">
        <v>108</v>
      </c>
      <c r="I11628">
        <v>4</v>
      </c>
      <c r="J11628" t="s">
        <v>51</v>
      </c>
      <c r="K11628" t="e" vm="1">
        <v>#VALUE!</v>
      </c>
      <c r="L11628" t="e" vm="2">
        <v>#VALUE!</v>
      </c>
      <c r="M11628" t="e" vm="3">
        <v>#VALUE!</v>
      </c>
      <c r="N11628" t="s">
        <v>12</v>
      </c>
      <c r="O11628" t="s">
        <v>25</v>
      </c>
      <c r="P11628" t="s">
        <v>26</v>
      </c>
      <c r="Q11628" s="10">
        <v>6</v>
      </c>
      <c r="R11628" s="12">
        <v>41.04</v>
      </c>
      <c r="S11628" t="str">
        <f t="shared" si="545"/>
        <v>Retained</v>
      </c>
    </row>
    <row r="11629" spans="1:19" x14ac:dyDescent="0.35">
      <c r="A11629" s="1">
        <v>11640</v>
      </c>
      <c r="B11629" s="4">
        <v>43358</v>
      </c>
      <c r="C11629" s="4" t="str">
        <f t="shared" si="543"/>
        <v>September</v>
      </c>
      <c r="D11629" s="4" t="str">
        <f t="shared" si="544"/>
        <v>2018</v>
      </c>
      <c r="E11629" s="8">
        <v>5008</v>
      </c>
      <c r="F11629" t="s">
        <v>105</v>
      </c>
      <c r="G11629" t="s">
        <v>109</v>
      </c>
      <c r="H11629" t="s">
        <v>108</v>
      </c>
      <c r="I11629">
        <v>1</v>
      </c>
      <c r="J11629" t="s">
        <v>37</v>
      </c>
      <c r="K11629" t="e" vm="18">
        <v>#VALUE!</v>
      </c>
      <c r="L11629" t="e" vm="19">
        <v>#VALUE!</v>
      </c>
      <c r="M11629" t="e" vm="3">
        <v>#VALUE!</v>
      </c>
      <c r="N11629" t="s">
        <v>5</v>
      </c>
      <c r="O11629" t="s">
        <v>30</v>
      </c>
      <c r="P11629" t="s">
        <v>39</v>
      </c>
      <c r="Q11629" s="10">
        <v>4</v>
      </c>
      <c r="R11629" s="12">
        <v>11</v>
      </c>
      <c r="S11629" t="str">
        <f t="shared" si="545"/>
        <v>Retained</v>
      </c>
    </row>
    <row r="11630" spans="1:19" x14ac:dyDescent="0.35">
      <c r="A11630" s="1">
        <v>11641</v>
      </c>
      <c r="B11630" s="4">
        <v>43358</v>
      </c>
      <c r="C11630" s="4" t="str">
        <f t="shared" si="543"/>
        <v>September</v>
      </c>
      <c r="D11630" s="4" t="str">
        <f t="shared" si="544"/>
        <v>2018</v>
      </c>
      <c r="E11630" s="8">
        <v>8434</v>
      </c>
      <c r="F11630" t="s">
        <v>105</v>
      </c>
      <c r="G11630" t="s">
        <v>109</v>
      </c>
      <c r="H11630" t="s">
        <v>107</v>
      </c>
      <c r="I11630">
        <v>3</v>
      </c>
      <c r="J11630" t="s">
        <v>51</v>
      </c>
      <c r="K11630" t="e" vm="35">
        <v>#VALUE!</v>
      </c>
      <c r="L11630" t="e" vm="23">
        <v>#VALUE!</v>
      </c>
      <c r="M11630" t="e" vm="3">
        <v>#VALUE!</v>
      </c>
      <c r="N11630" t="s">
        <v>5</v>
      </c>
      <c r="O11630" t="s">
        <v>19</v>
      </c>
      <c r="P11630" t="s">
        <v>19</v>
      </c>
      <c r="Q11630" s="10">
        <v>6</v>
      </c>
      <c r="R11630" s="12">
        <v>6.63</v>
      </c>
      <c r="S11630" t="str">
        <f t="shared" si="545"/>
        <v>Retained</v>
      </c>
    </row>
    <row r="11631" spans="1:19" x14ac:dyDescent="0.35">
      <c r="A11631" s="1">
        <v>11642</v>
      </c>
      <c r="B11631" s="4">
        <v>43358</v>
      </c>
      <c r="C11631" s="4" t="str">
        <f t="shared" si="543"/>
        <v>September</v>
      </c>
      <c r="D11631" s="4" t="str">
        <f t="shared" si="544"/>
        <v>2018</v>
      </c>
      <c r="E11631" s="8">
        <v>6406</v>
      </c>
      <c r="F11631" t="s">
        <v>106</v>
      </c>
      <c r="G11631" t="s">
        <v>110</v>
      </c>
      <c r="H11631" t="s">
        <v>107</v>
      </c>
      <c r="I11631">
        <v>2</v>
      </c>
      <c r="J11631" t="s">
        <v>51</v>
      </c>
      <c r="K11631" t="e" vm="26">
        <v>#VALUE!</v>
      </c>
      <c r="L11631" t="e" vm="25">
        <v>#VALUE!</v>
      </c>
      <c r="M11631" t="e" vm="3">
        <v>#VALUE!</v>
      </c>
      <c r="N11631" t="s">
        <v>5</v>
      </c>
      <c r="O11631" t="s">
        <v>19</v>
      </c>
      <c r="P11631" t="s">
        <v>19</v>
      </c>
      <c r="Q11631" s="10">
        <v>2</v>
      </c>
      <c r="R11631" s="12">
        <v>3.38</v>
      </c>
      <c r="S11631" t="str">
        <f t="shared" si="545"/>
        <v>Retained</v>
      </c>
    </row>
    <row r="11632" spans="1:19" x14ac:dyDescent="0.35">
      <c r="A11632" s="1">
        <v>11643</v>
      </c>
      <c r="B11632" s="4">
        <v>43358</v>
      </c>
      <c r="C11632" s="4" t="str">
        <f t="shared" si="543"/>
        <v>September</v>
      </c>
      <c r="D11632" s="4" t="str">
        <f t="shared" si="544"/>
        <v>2018</v>
      </c>
      <c r="E11632" s="8">
        <v>8363</v>
      </c>
      <c r="F11632" t="s">
        <v>105</v>
      </c>
      <c r="G11632" t="s">
        <v>110</v>
      </c>
      <c r="H11632" t="s">
        <v>107</v>
      </c>
      <c r="I11632">
        <v>5</v>
      </c>
      <c r="J11632" t="s">
        <v>38</v>
      </c>
      <c r="K11632" t="e" vm="26">
        <v>#VALUE!</v>
      </c>
      <c r="L11632" t="e" vm="25">
        <v>#VALUE!</v>
      </c>
      <c r="M11632" t="e" vm="3">
        <v>#VALUE!</v>
      </c>
      <c r="N11632" t="s">
        <v>12</v>
      </c>
      <c r="O11632" t="s">
        <v>22</v>
      </c>
      <c r="P11632" t="s">
        <v>50</v>
      </c>
      <c r="Q11632" s="10">
        <v>5</v>
      </c>
      <c r="R11632" s="12">
        <v>28.86</v>
      </c>
      <c r="S11632" t="str">
        <f t="shared" si="545"/>
        <v>Retained</v>
      </c>
    </row>
    <row r="11633" spans="1:19" x14ac:dyDescent="0.35">
      <c r="A11633" s="1">
        <v>11644</v>
      </c>
      <c r="B11633" s="4">
        <v>43358</v>
      </c>
      <c r="C11633" s="4" t="str">
        <f t="shared" si="543"/>
        <v>September</v>
      </c>
      <c r="D11633" s="4" t="str">
        <f t="shared" si="544"/>
        <v>2018</v>
      </c>
      <c r="E11633" s="8">
        <v>6914</v>
      </c>
      <c r="F11633" t="s">
        <v>106</v>
      </c>
      <c r="G11633" t="s">
        <v>109</v>
      </c>
      <c r="H11633" t="s">
        <v>108</v>
      </c>
      <c r="I11633">
        <v>0</v>
      </c>
      <c r="J11633" t="s">
        <v>37</v>
      </c>
      <c r="K11633" t="e" vm="28">
        <v>#VALUE!</v>
      </c>
      <c r="L11633" t="e" vm="29">
        <v>#VALUE!</v>
      </c>
      <c r="M11633" t="e" vm="3">
        <v>#VALUE!</v>
      </c>
      <c r="N11633" t="s">
        <v>5</v>
      </c>
      <c r="O11633" t="s">
        <v>45</v>
      </c>
      <c r="P11633" t="s">
        <v>45</v>
      </c>
      <c r="Q11633" s="10">
        <v>3</v>
      </c>
      <c r="R11633" s="12">
        <v>9.08</v>
      </c>
      <c r="S11633" t="str">
        <f t="shared" si="545"/>
        <v>New</v>
      </c>
    </row>
    <row r="11634" spans="1:19" x14ac:dyDescent="0.35">
      <c r="A11634" s="1">
        <v>11645</v>
      </c>
      <c r="B11634" s="4">
        <v>43358</v>
      </c>
      <c r="C11634" s="4" t="str">
        <f t="shared" si="543"/>
        <v>September</v>
      </c>
      <c r="D11634" s="4" t="str">
        <f t="shared" si="544"/>
        <v>2018</v>
      </c>
      <c r="E11634" s="8">
        <v>6915</v>
      </c>
      <c r="F11634" t="s">
        <v>105</v>
      </c>
      <c r="G11634" t="s">
        <v>110</v>
      </c>
      <c r="H11634" t="s">
        <v>107</v>
      </c>
      <c r="I11634">
        <v>0</v>
      </c>
      <c r="J11634" t="s">
        <v>38</v>
      </c>
      <c r="K11634" t="e" vm="22">
        <v>#VALUE!</v>
      </c>
      <c r="L11634" t="e" vm="23">
        <v>#VALUE!</v>
      </c>
      <c r="M11634" t="e" vm="3">
        <v>#VALUE!</v>
      </c>
      <c r="N11634" t="s">
        <v>5</v>
      </c>
      <c r="O11634" t="s">
        <v>28</v>
      </c>
      <c r="P11634" t="s">
        <v>8</v>
      </c>
      <c r="Q11634" s="10">
        <v>4</v>
      </c>
      <c r="R11634" s="12">
        <v>10.32</v>
      </c>
      <c r="S11634" t="str">
        <f t="shared" si="545"/>
        <v>Retained</v>
      </c>
    </row>
    <row r="11635" spans="1:19" x14ac:dyDescent="0.35">
      <c r="A11635" s="1">
        <v>11646</v>
      </c>
      <c r="B11635" s="4">
        <v>43358</v>
      </c>
      <c r="C11635" s="4" t="str">
        <f t="shared" si="543"/>
        <v>September</v>
      </c>
      <c r="D11635" s="4" t="str">
        <f t="shared" si="544"/>
        <v>2018</v>
      </c>
      <c r="E11635" s="8">
        <v>9144</v>
      </c>
      <c r="F11635" t="s">
        <v>106</v>
      </c>
      <c r="G11635" t="s">
        <v>109</v>
      </c>
      <c r="H11635" t="s">
        <v>107</v>
      </c>
      <c r="I11635">
        <v>1</v>
      </c>
      <c r="J11635" t="s">
        <v>51</v>
      </c>
      <c r="K11635" t="e" vm="9">
        <v>#VALUE!</v>
      </c>
      <c r="L11635" t="e" vm="7">
        <v>#VALUE!</v>
      </c>
      <c r="M11635" t="e" vm="3">
        <v>#VALUE!</v>
      </c>
      <c r="N11635" t="s">
        <v>12</v>
      </c>
      <c r="O11635" t="s">
        <v>13</v>
      </c>
      <c r="P11635" t="s">
        <v>14</v>
      </c>
      <c r="Q11635" s="10">
        <v>2</v>
      </c>
      <c r="R11635" s="12">
        <v>16.420000000000002</v>
      </c>
      <c r="S11635" t="str">
        <f t="shared" si="545"/>
        <v>Retained</v>
      </c>
    </row>
    <row r="11636" spans="1:19" x14ac:dyDescent="0.35">
      <c r="A11636" s="1">
        <v>11647</v>
      </c>
      <c r="B11636" s="4">
        <v>43358</v>
      </c>
      <c r="C11636" s="4" t="str">
        <f t="shared" si="543"/>
        <v>September</v>
      </c>
      <c r="D11636" s="4" t="str">
        <f t="shared" si="544"/>
        <v>2018</v>
      </c>
      <c r="E11636" s="8">
        <v>2176</v>
      </c>
      <c r="F11636" t="s">
        <v>105</v>
      </c>
      <c r="G11636" t="s">
        <v>110</v>
      </c>
      <c r="H11636" t="s">
        <v>107</v>
      </c>
      <c r="I11636">
        <v>5</v>
      </c>
      <c r="J11636" t="s">
        <v>51</v>
      </c>
      <c r="K11636" t="e" vm="28">
        <v>#VALUE!</v>
      </c>
      <c r="L11636" t="e" vm="29">
        <v>#VALUE!</v>
      </c>
      <c r="M11636" t="e" vm="3">
        <v>#VALUE!</v>
      </c>
      <c r="N11636" t="s">
        <v>5</v>
      </c>
      <c r="O11636" t="s">
        <v>45</v>
      </c>
      <c r="P11636" t="s">
        <v>45</v>
      </c>
      <c r="Q11636" s="10">
        <v>6</v>
      </c>
      <c r="R11636" s="12">
        <v>10.6</v>
      </c>
      <c r="S11636" t="str">
        <f t="shared" si="545"/>
        <v>Retained</v>
      </c>
    </row>
    <row r="11637" spans="1:19" x14ac:dyDescent="0.35">
      <c r="A11637" s="1">
        <v>11648</v>
      </c>
      <c r="B11637" s="4">
        <v>43358</v>
      </c>
      <c r="C11637" s="4" t="str">
        <f t="shared" si="543"/>
        <v>September</v>
      </c>
      <c r="D11637" s="4" t="str">
        <f t="shared" si="544"/>
        <v>2018</v>
      </c>
      <c r="E11637" s="8">
        <v>1571</v>
      </c>
      <c r="F11637" t="s">
        <v>105</v>
      </c>
      <c r="G11637" t="s">
        <v>109</v>
      </c>
      <c r="H11637" t="s">
        <v>107</v>
      </c>
      <c r="I11637">
        <v>0</v>
      </c>
      <c r="J11637" t="s">
        <v>62</v>
      </c>
      <c r="K11637" t="e" vm="26">
        <v>#VALUE!</v>
      </c>
      <c r="L11637" t="e" vm="25">
        <v>#VALUE!</v>
      </c>
      <c r="M11637" t="e" vm="3">
        <v>#VALUE!</v>
      </c>
      <c r="N11637" t="s">
        <v>5</v>
      </c>
      <c r="O11637" t="s">
        <v>30</v>
      </c>
      <c r="P11637" t="s">
        <v>39</v>
      </c>
      <c r="Q11637" s="10">
        <v>3</v>
      </c>
      <c r="R11637" s="12">
        <v>3.84</v>
      </c>
      <c r="S11637" t="str">
        <f t="shared" si="545"/>
        <v>Retained</v>
      </c>
    </row>
    <row r="11638" spans="1:19" x14ac:dyDescent="0.35">
      <c r="A11638" s="1">
        <v>11649</v>
      </c>
      <c r="B11638" s="4">
        <v>43358</v>
      </c>
      <c r="C11638" s="4" t="str">
        <f t="shared" si="543"/>
        <v>September</v>
      </c>
      <c r="D11638" s="4" t="str">
        <f t="shared" si="544"/>
        <v>2018</v>
      </c>
      <c r="E11638" s="8">
        <v>7392</v>
      </c>
      <c r="F11638" t="s">
        <v>106</v>
      </c>
      <c r="G11638" t="s">
        <v>109</v>
      </c>
      <c r="H11638" t="s">
        <v>108</v>
      </c>
      <c r="I11638">
        <v>1</v>
      </c>
      <c r="J11638" t="s">
        <v>51</v>
      </c>
      <c r="K11638" t="e" vm="22">
        <v>#VALUE!</v>
      </c>
      <c r="L11638" t="e" vm="23">
        <v>#VALUE!</v>
      </c>
      <c r="M11638" t="e" vm="3">
        <v>#VALUE!</v>
      </c>
      <c r="N11638" t="s">
        <v>9</v>
      </c>
      <c r="O11638" t="s">
        <v>59</v>
      </c>
      <c r="P11638" t="s">
        <v>60</v>
      </c>
      <c r="Q11638" s="10">
        <v>4</v>
      </c>
      <c r="R11638" s="12">
        <v>11.48</v>
      </c>
      <c r="S11638" t="str">
        <f t="shared" si="545"/>
        <v>New</v>
      </c>
    </row>
    <row r="11639" spans="1:19" x14ac:dyDescent="0.35">
      <c r="A11639" s="1">
        <v>11650</v>
      </c>
      <c r="B11639" s="4">
        <v>43358</v>
      </c>
      <c r="C11639" s="4" t="str">
        <f t="shared" si="543"/>
        <v>September</v>
      </c>
      <c r="D11639" s="4" t="str">
        <f t="shared" si="544"/>
        <v>2018</v>
      </c>
      <c r="E11639" s="8">
        <v>3140</v>
      </c>
      <c r="F11639" t="s">
        <v>106</v>
      </c>
      <c r="G11639" t="s">
        <v>110</v>
      </c>
      <c r="H11639" t="s">
        <v>108</v>
      </c>
      <c r="I11639">
        <v>2</v>
      </c>
      <c r="J11639" t="s">
        <v>4</v>
      </c>
      <c r="K11639" t="e" vm="1">
        <v>#VALUE!</v>
      </c>
      <c r="L11639" t="e" vm="2">
        <v>#VALUE!</v>
      </c>
      <c r="M11639" t="e" vm="3">
        <v>#VALUE!</v>
      </c>
      <c r="N11639" t="s">
        <v>12</v>
      </c>
      <c r="O11639" t="s">
        <v>22</v>
      </c>
      <c r="P11639" t="s">
        <v>14</v>
      </c>
      <c r="Q11639" s="10">
        <v>4</v>
      </c>
      <c r="R11639" s="12">
        <v>20.59</v>
      </c>
      <c r="S11639" t="str">
        <f t="shared" si="545"/>
        <v>New</v>
      </c>
    </row>
    <row r="11640" spans="1:19" x14ac:dyDescent="0.35">
      <c r="A11640" s="1">
        <v>11651</v>
      </c>
      <c r="B11640" s="4">
        <v>43358</v>
      </c>
      <c r="C11640" s="4" t="str">
        <f t="shared" si="543"/>
        <v>September</v>
      </c>
      <c r="D11640" s="4" t="str">
        <f t="shared" si="544"/>
        <v>2018</v>
      </c>
      <c r="E11640" s="8">
        <v>1965</v>
      </c>
      <c r="F11640" t="s">
        <v>105</v>
      </c>
      <c r="G11640" t="s">
        <v>110</v>
      </c>
      <c r="H11640" t="s">
        <v>107</v>
      </c>
      <c r="I11640">
        <v>3</v>
      </c>
      <c r="J11640" t="s">
        <v>37</v>
      </c>
      <c r="K11640" t="e" vm="13">
        <v>#VALUE!</v>
      </c>
      <c r="L11640" t="e" vm="5">
        <v>#VALUE!</v>
      </c>
      <c r="M11640" t="e" vm="3">
        <v>#VALUE!</v>
      </c>
      <c r="N11640" t="s">
        <v>9</v>
      </c>
      <c r="O11640" t="s">
        <v>10</v>
      </c>
      <c r="P11640" t="s">
        <v>16</v>
      </c>
      <c r="Q11640" s="10">
        <v>3</v>
      </c>
      <c r="R11640" s="12">
        <v>21.68</v>
      </c>
      <c r="S11640" t="str">
        <f t="shared" si="545"/>
        <v>Retained</v>
      </c>
    </row>
    <row r="11641" spans="1:19" x14ac:dyDescent="0.35">
      <c r="A11641" s="1">
        <v>11652</v>
      </c>
      <c r="B11641" s="4">
        <v>43358</v>
      </c>
      <c r="C11641" s="4" t="str">
        <f t="shared" si="543"/>
        <v>September</v>
      </c>
      <c r="D11641" s="4" t="str">
        <f t="shared" si="544"/>
        <v>2018</v>
      </c>
      <c r="E11641" s="8">
        <v>9460</v>
      </c>
      <c r="F11641" t="s">
        <v>106</v>
      </c>
      <c r="G11641" t="s">
        <v>110</v>
      </c>
      <c r="H11641" t="s">
        <v>107</v>
      </c>
      <c r="I11641">
        <v>1</v>
      </c>
      <c r="J11641" t="s">
        <v>72</v>
      </c>
      <c r="K11641" t="e" vm="32">
        <v>#VALUE!</v>
      </c>
      <c r="L11641" t="e" vm="29">
        <v>#VALUE!</v>
      </c>
      <c r="M11641" t="e" vm="3">
        <v>#VALUE!</v>
      </c>
      <c r="N11641" t="s">
        <v>5</v>
      </c>
      <c r="O11641" t="s">
        <v>19</v>
      </c>
      <c r="P11641" t="s">
        <v>19</v>
      </c>
      <c r="Q11641" s="10">
        <v>3</v>
      </c>
      <c r="R11641" s="12">
        <v>14.5</v>
      </c>
      <c r="S11641" t="str">
        <f t="shared" si="545"/>
        <v>Retained</v>
      </c>
    </row>
    <row r="11642" spans="1:19" x14ac:dyDescent="0.35">
      <c r="A11642" s="1">
        <v>11653</v>
      </c>
      <c r="B11642" s="4">
        <v>43358</v>
      </c>
      <c r="C11642" s="4" t="str">
        <f t="shared" si="543"/>
        <v>September</v>
      </c>
      <c r="D11642" s="4" t="str">
        <f t="shared" si="544"/>
        <v>2018</v>
      </c>
      <c r="E11642" s="8">
        <v>8079</v>
      </c>
      <c r="F11642" t="s">
        <v>105</v>
      </c>
      <c r="G11642" t="s">
        <v>109</v>
      </c>
      <c r="H11642" t="s">
        <v>107</v>
      </c>
      <c r="I11642">
        <v>5</v>
      </c>
      <c r="J11642" t="s">
        <v>38</v>
      </c>
      <c r="K11642" t="e" vm="11">
        <v>#VALUE!</v>
      </c>
      <c r="L11642" t="e" vm="5">
        <v>#VALUE!</v>
      </c>
      <c r="M11642" t="e" vm="3">
        <v>#VALUE!</v>
      </c>
      <c r="N11642" t="s">
        <v>12</v>
      </c>
      <c r="O11642" t="s">
        <v>13</v>
      </c>
      <c r="P11642" t="s">
        <v>33</v>
      </c>
      <c r="Q11642" s="10">
        <v>4</v>
      </c>
      <c r="R11642" s="12">
        <v>3.35</v>
      </c>
      <c r="S11642" t="str">
        <f t="shared" si="545"/>
        <v>New</v>
      </c>
    </row>
    <row r="11643" spans="1:19" x14ac:dyDescent="0.35">
      <c r="A11643" s="1">
        <v>11654</v>
      </c>
      <c r="B11643" s="4">
        <v>43358</v>
      </c>
      <c r="C11643" s="4" t="str">
        <f t="shared" si="543"/>
        <v>September</v>
      </c>
      <c r="D11643" s="4" t="str">
        <f t="shared" si="544"/>
        <v>2018</v>
      </c>
      <c r="E11643" s="8">
        <v>3125</v>
      </c>
      <c r="F11643" t="s">
        <v>106</v>
      </c>
      <c r="G11643" t="s">
        <v>109</v>
      </c>
      <c r="H11643" t="s">
        <v>107</v>
      </c>
      <c r="I11643">
        <v>5</v>
      </c>
      <c r="J11643" t="s">
        <v>73</v>
      </c>
      <c r="K11643" t="e" vm="20">
        <v>#VALUE!</v>
      </c>
      <c r="L11643" t="e" vm="21">
        <v>#VALUE!</v>
      </c>
      <c r="M11643" t="e" vm="3">
        <v>#VALUE!</v>
      </c>
      <c r="N11643" t="s">
        <v>5</v>
      </c>
      <c r="O11643" t="s">
        <v>30</v>
      </c>
      <c r="P11643" t="s">
        <v>39</v>
      </c>
      <c r="Q11643" s="10">
        <v>5</v>
      </c>
      <c r="R11643" s="12">
        <v>17.239999999999998</v>
      </c>
      <c r="S11643" t="str">
        <f t="shared" si="545"/>
        <v>Retained</v>
      </c>
    </row>
    <row r="11644" spans="1:19" x14ac:dyDescent="0.35">
      <c r="A11644" s="1">
        <v>11655</v>
      </c>
      <c r="B11644" s="4">
        <v>43358</v>
      </c>
      <c r="C11644" s="4" t="str">
        <f t="shared" si="543"/>
        <v>September</v>
      </c>
      <c r="D11644" s="4" t="str">
        <f t="shared" si="544"/>
        <v>2018</v>
      </c>
      <c r="E11644" s="8">
        <v>5208</v>
      </c>
      <c r="F11644" t="s">
        <v>106</v>
      </c>
      <c r="G11644" t="s">
        <v>110</v>
      </c>
      <c r="H11644" t="s">
        <v>108</v>
      </c>
      <c r="I11644">
        <v>4</v>
      </c>
      <c r="J11644" t="s">
        <v>62</v>
      </c>
      <c r="K11644" t="e" vm="1">
        <v>#VALUE!</v>
      </c>
      <c r="L11644" t="e" vm="2">
        <v>#VALUE!</v>
      </c>
      <c r="M11644" t="e" vm="3">
        <v>#VALUE!</v>
      </c>
      <c r="N11644" t="s">
        <v>5</v>
      </c>
      <c r="O11644" t="s">
        <v>7</v>
      </c>
      <c r="P11644" t="s">
        <v>8</v>
      </c>
      <c r="Q11644" s="10">
        <v>6</v>
      </c>
      <c r="R11644" s="12">
        <v>15.48</v>
      </c>
      <c r="S11644" t="str">
        <f t="shared" si="545"/>
        <v>Retained</v>
      </c>
    </row>
    <row r="11645" spans="1:19" x14ac:dyDescent="0.35">
      <c r="A11645" s="1">
        <v>11656</v>
      </c>
      <c r="B11645" s="4">
        <v>43359</v>
      </c>
      <c r="C11645" s="4" t="str">
        <f t="shared" si="543"/>
        <v>September</v>
      </c>
      <c r="D11645" s="4" t="str">
        <f t="shared" si="544"/>
        <v>2018</v>
      </c>
      <c r="E11645" s="8">
        <v>2594</v>
      </c>
      <c r="F11645" t="s">
        <v>106</v>
      </c>
      <c r="G11645" t="s">
        <v>110</v>
      </c>
      <c r="H11645" t="s">
        <v>107</v>
      </c>
      <c r="I11645">
        <v>3</v>
      </c>
      <c r="J11645" t="s">
        <v>38</v>
      </c>
      <c r="K11645" t="e" vm="13">
        <v>#VALUE!</v>
      </c>
      <c r="L11645" t="e" vm="5">
        <v>#VALUE!</v>
      </c>
      <c r="M11645" t="e" vm="3">
        <v>#VALUE!</v>
      </c>
      <c r="N11645" t="s">
        <v>5</v>
      </c>
      <c r="O11645" t="s">
        <v>30</v>
      </c>
      <c r="P11645" t="s">
        <v>39</v>
      </c>
      <c r="Q11645" s="10">
        <v>5</v>
      </c>
      <c r="R11645" s="12">
        <v>12.4</v>
      </c>
      <c r="S11645" t="str">
        <f t="shared" si="545"/>
        <v>Retained</v>
      </c>
    </row>
    <row r="11646" spans="1:19" x14ac:dyDescent="0.35">
      <c r="A11646" s="1">
        <v>11657</v>
      </c>
      <c r="B11646" s="4">
        <v>43359</v>
      </c>
      <c r="C11646" s="4" t="str">
        <f t="shared" si="543"/>
        <v>September</v>
      </c>
      <c r="D11646" s="4" t="str">
        <f t="shared" si="544"/>
        <v>2018</v>
      </c>
      <c r="E11646" s="8">
        <v>4111</v>
      </c>
      <c r="F11646" t="s">
        <v>105</v>
      </c>
      <c r="G11646" t="s">
        <v>110</v>
      </c>
      <c r="H11646" t="s">
        <v>107</v>
      </c>
      <c r="I11646">
        <v>5</v>
      </c>
      <c r="J11646" t="s">
        <v>37</v>
      </c>
      <c r="K11646" t="e" vm="28">
        <v>#VALUE!</v>
      </c>
      <c r="L11646" t="e" vm="29">
        <v>#VALUE!</v>
      </c>
      <c r="M11646" t="e" vm="3">
        <v>#VALUE!</v>
      </c>
      <c r="N11646" t="s">
        <v>5</v>
      </c>
      <c r="O11646" t="s">
        <v>20</v>
      </c>
      <c r="P11646" t="s">
        <v>21</v>
      </c>
      <c r="Q11646" s="10">
        <v>4</v>
      </c>
      <c r="R11646" s="12">
        <v>27.97</v>
      </c>
      <c r="S11646" t="str">
        <f t="shared" si="545"/>
        <v>Retained</v>
      </c>
    </row>
    <row r="11647" spans="1:19" x14ac:dyDescent="0.35">
      <c r="A11647" s="1">
        <v>11658</v>
      </c>
      <c r="B11647" s="4">
        <v>43359</v>
      </c>
      <c r="C11647" s="4" t="str">
        <f t="shared" si="543"/>
        <v>September</v>
      </c>
      <c r="D11647" s="4" t="str">
        <f t="shared" si="544"/>
        <v>2018</v>
      </c>
      <c r="E11647" s="8">
        <v>4445</v>
      </c>
      <c r="F11647" t="s">
        <v>105</v>
      </c>
      <c r="G11647" t="s">
        <v>109</v>
      </c>
      <c r="H11647" t="s">
        <v>107</v>
      </c>
      <c r="I11647">
        <v>2</v>
      </c>
      <c r="J11647" t="s">
        <v>4</v>
      </c>
      <c r="K11647" t="e" vm="13">
        <v>#VALUE!</v>
      </c>
      <c r="L11647" t="e" vm="5">
        <v>#VALUE!</v>
      </c>
      <c r="M11647" t="e" vm="3">
        <v>#VALUE!</v>
      </c>
      <c r="N11647" t="s">
        <v>5</v>
      </c>
      <c r="O11647" t="s">
        <v>30</v>
      </c>
      <c r="P11647" t="s">
        <v>39</v>
      </c>
      <c r="Q11647" s="10">
        <v>4</v>
      </c>
      <c r="R11647" s="12">
        <v>15.87</v>
      </c>
      <c r="S11647" t="str">
        <f t="shared" si="545"/>
        <v>Retained</v>
      </c>
    </row>
    <row r="11648" spans="1:19" x14ac:dyDescent="0.35">
      <c r="A11648" s="1">
        <v>11659</v>
      </c>
      <c r="B11648" s="4">
        <v>43359</v>
      </c>
      <c r="C11648" s="4" t="str">
        <f t="shared" si="543"/>
        <v>September</v>
      </c>
      <c r="D11648" s="4" t="str">
        <f t="shared" si="544"/>
        <v>2018</v>
      </c>
      <c r="E11648" s="8">
        <v>5991</v>
      </c>
      <c r="F11648" t="s">
        <v>106</v>
      </c>
      <c r="G11648" t="s">
        <v>110</v>
      </c>
      <c r="H11648" t="s">
        <v>107</v>
      </c>
      <c r="I11648">
        <v>1</v>
      </c>
      <c r="J11648" t="s">
        <v>4</v>
      </c>
      <c r="K11648" t="e" vm="4">
        <v>#VALUE!</v>
      </c>
      <c r="L11648" t="e" vm="5">
        <v>#VALUE!</v>
      </c>
      <c r="M11648" t="e" vm="3">
        <v>#VALUE!</v>
      </c>
      <c r="N11648" t="s">
        <v>5</v>
      </c>
      <c r="O11648" t="s">
        <v>45</v>
      </c>
      <c r="P11648" t="s">
        <v>45</v>
      </c>
      <c r="Q11648" s="10">
        <v>2</v>
      </c>
      <c r="R11648" s="12">
        <v>14.04</v>
      </c>
      <c r="S11648" t="str">
        <f t="shared" si="545"/>
        <v>Retained</v>
      </c>
    </row>
    <row r="11649" spans="1:19" x14ac:dyDescent="0.35">
      <c r="A11649" s="1">
        <v>11660</v>
      </c>
      <c r="B11649" s="4">
        <v>43359</v>
      </c>
      <c r="C11649" s="4" t="str">
        <f t="shared" si="543"/>
        <v>September</v>
      </c>
      <c r="D11649" s="4" t="str">
        <f t="shared" si="544"/>
        <v>2018</v>
      </c>
      <c r="E11649" s="8">
        <v>9692</v>
      </c>
      <c r="F11649" t="s">
        <v>105</v>
      </c>
      <c r="G11649" t="s">
        <v>109</v>
      </c>
      <c r="H11649" t="s">
        <v>107</v>
      </c>
      <c r="I11649">
        <v>3</v>
      </c>
      <c r="J11649" t="s">
        <v>37</v>
      </c>
      <c r="K11649" t="e" vm="6">
        <v>#VALUE!</v>
      </c>
      <c r="L11649" t="e" vm="7">
        <v>#VALUE!</v>
      </c>
      <c r="M11649" t="e" vm="3">
        <v>#VALUE!</v>
      </c>
      <c r="N11649" t="s">
        <v>5</v>
      </c>
      <c r="O11649" t="s">
        <v>30</v>
      </c>
      <c r="P11649" t="s">
        <v>8</v>
      </c>
      <c r="Q11649" s="10">
        <v>4</v>
      </c>
      <c r="R11649" s="12">
        <v>34.54</v>
      </c>
      <c r="S11649" t="str">
        <f t="shared" si="545"/>
        <v>New</v>
      </c>
    </row>
    <row r="11650" spans="1:19" x14ac:dyDescent="0.35">
      <c r="A11650" s="1">
        <v>11661</v>
      </c>
      <c r="B11650" s="4">
        <v>43359</v>
      </c>
      <c r="C11650" s="4" t="str">
        <f t="shared" ref="C11650:C11713" si="546">TEXT(B11650, "MMMM")</f>
        <v>September</v>
      </c>
      <c r="D11650" s="4" t="str">
        <f t="shared" ref="D11650:D11713" si="547">TEXT(B11650, "YYYY")</f>
        <v>2018</v>
      </c>
      <c r="E11650" s="8">
        <v>8649</v>
      </c>
      <c r="F11650" t="s">
        <v>106</v>
      </c>
      <c r="G11650" t="s">
        <v>110</v>
      </c>
      <c r="H11650" t="s">
        <v>107</v>
      </c>
      <c r="I11650">
        <v>4</v>
      </c>
      <c r="J11650" t="s">
        <v>4</v>
      </c>
      <c r="K11650" t="e" vm="30">
        <v>#VALUE!</v>
      </c>
      <c r="L11650" t="e" vm="31">
        <v>#VALUE!</v>
      </c>
      <c r="M11650" t="e" vm="3">
        <v>#VALUE!</v>
      </c>
      <c r="N11650" t="s">
        <v>5</v>
      </c>
      <c r="O11650" t="s">
        <v>7</v>
      </c>
      <c r="P11650" t="s">
        <v>27</v>
      </c>
      <c r="Q11650" s="10">
        <v>5</v>
      </c>
      <c r="R11650" s="12">
        <v>12.24</v>
      </c>
      <c r="S11650" t="str">
        <f t="shared" ref="S11650:S11713" si="548">IF(COUNTIFS(E:E, E11650, B:B, "&lt;="&amp;B11650)&gt;1, "Retained", "New")</f>
        <v>Retained</v>
      </c>
    </row>
    <row r="11651" spans="1:19" x14ac:dyDescent="0.35">
      <c r="A11651" s="1">
        <v>11662</v>
      </c>
      <c r="B11651" s="4">
        <v>43359</v>
      </c>
      <c r="C11651" s="4" t="str">
        <f t="shared" si="546"/>
        <v>September</v>
      </c>
      <c r="D11651" s="4" t="str">
        <f t="shared" si="547"/>
        <v>2018</v>
      </c>
      <c r="E11651" s="8">
        <v>4947</v>
      </c>
      <c r="F11651" t="s">
        <v>106</v>
      </c>
      <c r="G11651" t="s">
        <v>110</v>
      </c>
      <c r="H11651" t="s">
        <v>107</v>
      </c>
      <c r="I11651">
        <v>4</v>
      </c>
      <c r="J11651" t="s">
        <v>51</v>
      </c>
      <c r="K11651" t="e" vm="24">
        <v>#VALUE!</v>
      </c>
      <c r="L11651" t="e" vm="25">
        <v>#VALUE!</v>
      </c>
      <c r="M11651" t="e" vm="3">
        <v>#VALUE!</v>
      </c>
      <c r="N11651" t="s">
        <v>5</v>
      </c>
      <c r="O11651" t="s">
        <v>28</v>
      </c>
      <c r="P11651" t="s">
        <v>8</v>
      </c>
      <c r="Q11651" s="10">
        <v>7</v>
      </c>
      <c r="R11651" s="12">
        <v>27.9</v>
      </c>
      <c r="S11651" t="str">
        <f t="shared" si="548"/>
        <v>Retained</v>
      </c>
    </row>
    <row r="11652" spans="1:19" x14ac:dyDescent="0.35">
      <c r="A11652" s="1">
        <v>11663</v>
      </c>
      <c r="B11652" s="4">
        <v>43359</v>
      </c>
      <c r="C11652" s="4" t="str">
        <f t="shared" si="546"/>
        <v>September</v>
      </c>
      <c r="D11652" s="4" t="str">
        <f t="shared" si="547"/>
        <v>2018</v>
      </c>
      <c r="E11652" s="8">
        <v>1090</v>
      </c>
      <c r="F11652" t="s">
        <v>106</v>
      </c>
      <c r="G11652" t="s">
        <v>109</v>
      </c>
      <c r="H11652" t="s">
        <v>108</v>
      </c>
      <c r="I11652">
        <v>1</v>
      </c>
      <c r="J11652" t="s">
        <v>37</v>
      </c>
      <c r="K11652" t="e" vm="8">
        <v>#VALUE!</v>
      </c>
      <c r="L11652" t="e" vm="2">
        <v>#VALUE!</v>
      </c>
      <c r="M11652" t="e" vm="3">
        <v>#VALUE!</v>
      </c>
      <c r="N11652" t="s">
        <v>5</v>
      </c>
      <c r="O11652" t="s">
        <v>17</v>
      </c>
      <c r="P11652" t="s">
        <v>18</v>
      </c>
      <c r="Q11652" s="10">
        <v>2</v>
      </c>
      <c r="R11652" s="12">
        <v>7.75</v>
      </c>
      <c r="S11652" t="str">
        <f t="shared" si="548"/>
        <v>Retained</v>
      </c>
    </row>
    <row r="11653" spans="1:19" x14ac:dyDescent="0.35">
      <c r="A11653" s="1">
        <v>11664</v>
      </c>
      <c r="B11653" s="4">
        <v>43359</v>
      </c>
      <c r="C11653" s="4" t="str">
        <f t="shared" si="546"/>
        <v>September</v>
      </c>
      <c r="D11653" s="4" t="str">
        <f t="shared" si="547"/>
        <v>2018</v>
      </c>
      <c r="E11653" s="8">
        <v>4780</v>
      </c>
      <c r="F11653" t="s">
        <v>105</v>
      </c>
      <c r="G11653" t="s">
        <v>110</v>
      </c>
      <c r="H11653" t="s">
        <v>107</v>
      </c>
      <c r="I11653">
        <v>3</v>
      </c>
      <c r="J11653" t="s">
        <v>4</v>
      </c>
      <c r="K11653" t="e" vm="26">
        <v>#VALUE!</v>
      </c>
      <c r="L11653" t="e" vm="25">
        <v>#VALUE!</v>
      </c>
      <c r="M11653" t="e" vm="3">
        <v>#VALUE!</v>
      </c>
      <c r="N11653" t="s">
        <v>12</v>
      </c>
      <c r="O11653" t="s">
        <v>22</v>
      </c>
      <c r="P11653" t="s">
        <v>36</v>
      </c>
      <c r="Q11653" s="10">
        <v>2</v>
      </c>
      <c r="R11653" s="12">
        <v>18.079999999999998</v>
      </c>
      <c r="S11653" t="str">
        <f t="shared" si="548"/>
        <v>Retained</v>
      </c>
    </row>
    <row r="11654" spans="1:19" x14ac:dyDescent="0.35">
      <c r="A11654" s="1">
        <v>11665</v>
      </c>
      <c r="B11654" s="4">
        <v>43359</v>
      </c>
      <c r="C11654" s="4" t="str">
        <f t="shared" si="546"/>
        <v>September</v>
      </c>
      <c r="D11654" s="4" t="str">
        <f t="shared" si="547"/>
        <v>2018</v>
      </c>
      <c r="E11654" s="8">
        <v>850</v>
      </c>
      <c r="F11654" t="s">
        <v>106</v>
      </c>
      <c r="G11654" t="s">
        <v>110</v>
      </c>
      <c r="H11654" t="s">
        <v>108</v>
      </c>
      <c r="I11654">
        <v>2</v>
      </c>
      <c r="J11654" t="s">
        <v>62</v>
      </c>
      <c r="K11654" t="e" vm="26">
        <v>#VALUE!</v>
      </c>
      <c r="L11654" t="e" vm="25">
        <v>#VALUE!</v>
      </c>
      <c r="M11654" t="e" vm="3">
        <v>#VALUE!</v>
      </c>
      <c r="N11654" t="s">
        <v>5</v>
      </c>
      <c r="O11654" t="s">
        <v>7</v>
      </c>
      <c r="P11654" t="s">
        <v>8</v>
      </c>
      <c r="Q11654" s="10">
        <v>5</v>
      </c>
      <c r="R11654" s="12">
        <v>9.86</v>
      </c>
      <c r="S11654" t="str">
        <f t="shared" si="548"/>
        <v>Retained</v>
      </c>
    </row>
    <row r="11655" spans="1:19" x14ac:dyDescent="0.35">
      <c r="A11655" s="1">
        <v>11666</v>
      </c>
      <c r="B11655" s="4">
        <v>43359</v>
      </c>
      <c r="C11655" s="4" t="str">
        <f t="shared" si="546"/>
        <v>September</v>
      </c>
      <c r="D11655" s="4" t="str">
        <f t="shared" si="547"/>
        <v>2018</v>
      </c>
      <c r="E11655" s="8">
        <v>1887</v>
      </c>
      <c r="F11655" t="s">
        <v>106</v>
      </c>
      <c r="G11655" t="s">
        <v>110</v>
      </c>
      <c r="H11655" t="s">
        <v>107</v>
      </c>
      <c r="I11655">
        <v>5</v>
      </c>
      <c r="J11655" t="s">
        <v>37</v>
      </c>
      <c r="K11655" t="e" vm="6">
        <v>#VALUE!</v>
      </c>
      <c r="L11655" t="e" vm="7">
        <v>#VALUE!</v>
      </c>
      <c r="M11655" t="e" vm="3">
        <v>#VALUE!</v>
      </c>
      <c r="N11655" t="s">
        <v>5</v>
      </c>
      <c r="O11655" t="s">
        <v>28</v>
      </c>
      <c r="P11655" t="s">
        <v>49</v>
      </c>
      <c r="Q11655" s="10">
        <v>3</v>
      </c>
      <c r="R11655" s="12">
        <v>11.91</v>
      </c>
      <c r="S11655" t="str">
        <f t="shared" si="548"/>
        <v>New</v>
      </c>
    </row>
    <row r="11656" spans="1:19" x14ac:dyDescent="0.35">
      <c r="A11656" s="1">
        <v>11667</v>
      </c>
      <c r="B11656" s="4">
        <v>43359</v>
      </c>
      <c r="C11656" s="4" t="str">
        <f t="shared" si="546"/>
        <v>September</v>
      </c>
      <c r="D11656" s="4" t="str">
        <f t="shared" si="547"/>
        <v>2018</v>
      </c>
      <c r="E11656" s="8">
        <v>9978</v>
      </c>
      <c r="F11656" t="s">
        <v>105</v>
      </c>
      <c r="G11656" t="s">
        <v>109</v>
      </c>
      <c r="H11656" t="s">
        <v>107</v>
      </c>
      <c r="I11656">
        <v>4</v>
      </c>
      <c r="J11656" t="s">
        <v>37</v>
      </c>
      <c r="K11656" t="e" vm="28">
        <v>#VALUE!</v>
      </c>
      <c r="L11656" t="e" vm="29">
        <v>#VALUE!</v>
      </c>
      <c r="M11656" t="e" vm="3">
        <v>#VALUE!</v>
      </c>
      <c r="N11656" t="s">
        <v>5</v>
      </c>
      <c r="O11656" t="s">
        <v>30</v>
      </c>
      <c r="P11656" t="s">
        <v>39</v>
      </c>
      <c r="Q11656" s="10">
        <v>6</v>
      </c>
      <c r="R11656" s="12">
        <v>7.08</v>
      </c>
      <c r="S11656" t="str">
        <f t="shared" si="548"/>
        <v>New</v>
      </c>
    </row>
    <row r="11657" spans="1:19" x14ac:dyDescent="0.35">
      <c r="A11657" s="1">
        <v>11668</v>
      </c>
      <c r="B11657" s="4">
        <v>43359</v>
      </c>
      <c r="C11657" s="4" t="str">
        <f t="shared" si="546"/>
        <v>September</v>
      </c>
      <c r="D11657" s="4" t="str">
        <f t="shared" si="547"/>
        <v>2018</v>
      </c>
      <c r="E11657" s="8">
        <v>9016</v>
      </c>
      <c r="F11657" t="s">
        <v>106</v>
      </c>
      <c r="G11657" t="s">
        <v>110</v>
      </c>
      <c r="H11657" t="s">
        <v>107</v>
      </c>
      <c r="I11657">
        <v>2</v>
      </c>
      <c r="J11657" t="s">
        <v>4</v>
      </c>
      <c r="K11657" t="e" vm="10">
        <v>#VALUE!</v>
      </c>
      <c r="L11657" t="e" vm="5">
        <v>#VALUE!</v>
      </c>
      <c r="M11657" t="e" vm="3">
        <v>#VALUE!</v>
      </c>
      <c r="N11657" t="s">
        <v>5</v>
      </c>
      <c r="O11657" t="s">
        <v>6</v>
      </c>
      <c r="P11657" t="s">
        <v>6</v>
      </c>
      <c r="Q11657" s="10">
        <v>4</v>
      </c>
      <c r="R11657" s="12">
        <v>15.62</v>
      </c>
      <c r="S11657" t="str">
        <f t="shared" si="548"/>
        <v>Retained</v>
      </c>
    </row>
    <row r="11658" spans="1:19" x14ac:dyDescent="0.35">
      <c r="A11658" s="1">
        <v>11669</v>
      </c>
      <c r="B11658" s="4">
        <v>43359</v>
      </c>
      <c r="C11658" s="4" t="str">
        <f t="shared" si="546"/>
        <v>September</v>
      </c>
      <c r="D11658" s="4" t="str">
        <f t="shared" si="547"/>
        <v>2018</v>
      </c>
      <c r="E11658" s="8">
        <v>7176</v>
      </c>
      <c r="F11658" t="s">
        <v>106</v>
      </c>
      <c r="G11658" t="s">
        <v>110</v>
      </c>
      <c r="H11658" t="s">
        <v>108</v>
      </c>
      <c r="I11658">
        <v>4</v>
      </c>
      <c r="J11658" t="s">
        <v>37</v>
      </c>
      <c r="K11658" t="e" vm="18">
        <v>#VALUE!</v>
      </c>
      <c r="L11658" t="e" vm="19">
        <v>#VALUE!</v>
      </c>
      <c r="M11658" t="e" vm="3">
        <v>#VALUE!</v>
      </c>
      <c r="N11658" t="s">
        <v>5</v>
      </c>
      <c r="O11658" t="s">
        <v>7</v>
      </c>
      <c r="P11658" t="s">
        <v>8</v>
      </c>
      <c r="Q11658" s="10">
        <v>5</v>
      </c>
      <c r="R11658" s="12">
        <v>20.52</v>
      </c>
      <c r="S11658" t="str">
        <f t="shared" si="548"/>
        <v>Retained</v>
      </c>
    </row>
    <row r="11659" spans="1:19" x14ac:dyDescent="0.35">
      <c r="A11659" s="1">
        <v>11670</v>
      </c>
      <c r="B11659" s="4">
        <v>43359</v>
      </c>
      <c r="C11659" s="4" t="str">
        <f t="shared" si="546"/>
        <v>September</v>
      </c>
      <c r="D11659" s="4" t="str">
        <f t="shared" si="547"/>
        <v>2018</v>
      </c>
      <c r="E11659" s="8">
        <v>5869</v>
      </c>
      <c r="F11659" t="s">
        <v>106</v>
      </c>
      <c r="G11659" t="s">
        <v>109</v>
      </c>
      <c r="H11659" t="s">
        <v>107</v>
      </c>
      <c r="I11659">
        <v>1</v>
      </c>
      <c r="J11659" t="s">
        <v>72</v>
      </c>
      <c r="K11659" t="e" vm="9">
        <v>#VALUE!</v>
      </c>
      <c r="L11659" t="e" vm="7">
        <v>#VALUE!</v>
      </c>
      <c r="M11659" t="e" vm="3">
        <v>#VALUE!</v>
      </c>
      <c r="N11659" t="s">
        <v>5</v>
      </c>
      <c r="O11659" t="s">
        <v>41</v>
      </c>
      <c r="P11659" t="s">
        <v>42</v>
      </c>
      <c r="Q11659" s="10">
        <v>4</v>
      </c>
      <c r="R11659" s="12">
        <v>16.7</v>
      </c>
      <c r="S11659" t="str">
        <f t="shared" si="548"/>
        <v>Retained</v>
      </c>
    </row>
    <row r="11660" spans="1:19" x14ac:dyDescent="0.35">
      <c r="A11660" s="1">
        <v>11671</v>
      </c>
      <c r="B11660" s="4">
        <v>43359</v>
      </c>
      <c r="C11660" s="4" t="str">
        <f t="shared" si="546"/>
        <v>September</v>
      </c>
      <c r="D11660" s="4" t="str">
        <f t="shared" si="547"/>
        <v>2018</v>
      </c>
      <c r="E11660" s="8">
        <v>2919</v>
      </c>
      <c r="F11660" t="s">
        <v>106</v>
      </c>
      <c r="G11660" t="s">
        <v>110</v>
      </c>
      <c r="H11660" t="s">
        <v>107</v>
      </c>
      <c r="I11660">
        <v>1</v>
      </c>
      <c r="J11660" t="s">
        <v>62</v>
      </c>
      <c r="K11660" t="e" vm="29">
        <v>#VALUE!</v>
      </c>
      <c r="L11660" t="e" vm="29">
        <v>#VALUE!</v>
      </c>
      <c r="M11660" t="e" vm="3">
        <v>#VALUE!</v>
      </c>
      <c r="N11660" t="s">
        <v>5</v>
      </c>
      <c r="O11660" t="s">
        <v>45</v>
      </c>
      <c r="P11660" t="s">
        <v>45</v>
      </c>
      <c r="Q11660" s="10">
        <v>4</v>
      </c>
      <c r="R11660" s="12">
        <v>21.15</v>
      </c>
      <c r="S11660" t="str">
        <f t="shared" si="548"/>
        <v>Retained</v>
      </c>
    </row>
    <row r="11661" spans="1:19" x14ac:dyDescent="0.35">
      <c r="A11661" s="1">
        <v>11672</v>
      </c>
      <c r="B11661" s="4">
        <v>43359</v>
      </c>
      <c r="C11661" s="4" t="str">
        <f t="shared" si="546"/>
        <v>September</v>
      </c>
      <c r="D11661" s="4" t="str">
        <f t="shared" si="547"/>
        <v>2018</v>
      </c>
      <c r="E11661" s="8">
        <v>3372</v>
      </c>
      <c r="F11661" t="s">
        <v>106</v>
      </c>
      <c r="G11661" t="s">
        <v>110</v>
      </c>
      <c r="H11661" t="s">
        <v>108</v>
      </c>
      <c r="I11661">
        <v>1</v>
      </c>
      <c r="J11661" t="s">
        <v>37</v>
      </c>
      <c r="K11661" t="e" vm="29">
        <v>#VALUE!</v>
      </c>
      <c r="L11661" t="e" vm="29">
        <v>#VALUE!</v>
      </c>
      <c r="M11661" t="e" vm="3">
        <v>#VALUE!</v>
      </c>
      <c r="N11661" t="s">
        <v>5</v>
      </c>
      <c r="O11661" t="s">
        <v>28</v>
      </c>
      <c r="P11661" t="s">
        <v>34</v>
      </c>
      <c r="Q11661" s="10">
        <v>5</v>
      </c>
      <c r="R11661" s="12">
        <v>13.25</v>
      </c>
      <c r="S11661" t="str">
        <f t="shared" si="548"/>
        <v>New</v>
      </c>
    </row>
    <row r="11662" spans="1:19" x14ac:dyDescent="0.35">
      <c r="A11662" s="1">
        <v>11673</v>
      </c>
      <c r="B11662" s="4">
        <v>43359</v>
      </c>
      <c r="C11662" s="4" t="str">
        <f t="shared" si="546"/>
        <v>September</v>
      </c>
      <c r="D11662" s="4" t="str">
        <f t="shared" si="547"/>
        <v>2018</v>
      </c>
      <c r="E11662" s="8">
        <v>9717</v>
      </c>
      <c r="F11662" t="s">
        <v>106</v>
      </c>
      <c r="G11662" t="s">
        <v>110</v>
      </c>
      <c r="H11662" t="s">
        <v>108</v>
      </c>
      <c r="I11662">
        <v>4</v>
      </c>
      <c r="J11662" t="s">
        <v>4</v>
      </c>
      <c r="K11662" t="e" vm="29">
        <v>#VALUE!</v>
      </c>
      <c r="L11662" t="e" vm="29">
        <v>#VALUE!</v>
      </c>
      <c r="M11662" t="e" vm="3">
        <v>#VALUE!</v>
      </c>
      <c r="N11662" t="s">
        <v>5</v>
      </c>
      <c r="O11662" t="s">
        <v>20</v>
      </c>
      <c r="P11662" t="s">
        <v>21</v>
      </c>
      <c r="Q11662" s="10">
        <v>4</v>
      </c>
      <c r="R11662" s="12">
        <v>14.88</v>
      </c>
      <c r="S11662" t="str">
        <f t="shared" si="548"/>
        <v>Retained</v>
      </c>
    </row>
    <row r="11663" spans="1:19" x14ac:dyDescent="0.35">
      <c r="A11663" s="1">
        <v>11674</v>
      </c>
      <c r="B11663" s="4">
        <v>43359</v>
      </c>
      <c r="C11663" s="4" t="str">
        <f t="shared" si="546"/>
        <v>September</v>
      </c>
      <c r="D11663" s="4" t="str">
        <f t="shared" si="547"/>
        <v>2018</v>
      </c>
      <c r="E11663" s="8">
        <v>5519</v>
      </c>
      <c r="F11663" t="s">
        <v>106</v>
      </c>
      <c r="G11663" t="s">
        <v>110</v>
      </c>
      <c r="H11663" t="s">
        <v>107</v>
      </c>
      <c r="I11663">
        <v>2</v>
      </c>
      <c r="J11663" t="s">
        <v>51</v>
      </c>
      <c r="K11663" t="e" vm="8">
        <v>#VALUE!</v>
      </c>
      <c r="L11663" t="e" vm="2">
        <v>#VALUE!</v>
      </c>
      <c r="M11663" t="e" vm="3">
        <v>#VALUE!</v>
      </c>
      <c r="N11663" t="s">
        <v>5</v>
      </c>
      <c r="O11663" t="s">
        <v>41</v>
      </c>
      <c r="P11663" t="s">
        <v>42</v>
      </c>
      <c r="Q11663" s="10">
        <v>5</v>
      </c>
      <c r="R11663" s="12">
        <v>2.23</v>
      </c>
      <c r="S11663" t="str">
        <f t="shared" si="548"/>
        <v>New</v>
      </c>
    </row>
    <row r="11664" spans="1:19" x14ac:dyDescent="0.35">
      <c r="A11664" s="1">
        <v>11675</v>
      </c>
      <c r="B11664" s="4">
        <v>43359</v>
      </c>
      <c r="C11664" s="4" t="str">
        <f t="shared" si="546"/>
        <v>September</v>
      </c>
      <c r="D11664" s="4" t="str">
        <f t="shared" si="547"/>
        <v>2018</v>
      </c>
      <c r="E11664" s="8">
        <v>321</v>
      </c>
      <c r="F11664" t="s">
        <v>106</v>
      </c>
      <c r="G11664" t="s">
        <v>109</v>
      </c>
      <c r="H11664" t="s">
        <v>107</v>
      </c>
      <c r="I11664">
        <v>2</v>
      </c>
      <c r="J11664" t="s">
        <v>62</v>
      </c>
      <c r="K11664" t="e" vm="20">
        <v>#VALUE!</v>
      </c>
      <c r="L11664" t="e" vm="21">
        <v>#VALUE!</v>
      </c>
      <c r="M11664" t="e" vm="3">
        <v>#VALUE!</v>
      </c>
      <c r="N11664" t="s">
        <v>5</v>
      </c>
      <c r="O11664" t="s">
        <v>40</v>
      </c>
      <c r="P11664" t="s">
        <v>40</v>
      </c>
      <c r="Q11664" s="10">
        <v>4</v>
      </c>
      <c r="R11664" s="12">
        <v>26.5</v>
      </c>
      <c r="S11664" t="str">
        <f t="shared" si="548"/>
        <v>Retained</v>
      </c>
    </row>
    <row r="11665" spans="1:19" x14ac:dyDescent="0.35">
      <c r="A11665" s="1">
        <v>11676</v>
      </c>
      <c r="B11665" s="4">
        <v>43359</v>
      </c>
      <c r="C11665" s="4" t="str">
        <f t="shared" si="546"/>
        <v>September</v>
      </c>
      <c r="D11665" s="4" t="str">
        <f t="shared" si="547"/>
        <v>2018</v>
      </c>
      <c r="E11665" s="8">
        <v>3864</v>
      </c>
      <c r="F11665" t="s">
        <v>106</v>
      </c>
      <c r="G11665" t="s">
        <v>109</v>
      </c>
      <c r="H11665" t="s">
        <v>108</v>
      </c>
      <c r="I11665">
        <v>3</v>
      </c>
      <c r="J11665" t="s">
        <v>38</v>
      </c>
      <c r="K11665" t="e" vm="20">
        <v>#VALUE!</v>
      </c>
      <c r="L11665" t="e" vm="21">
        <v>#VALUE!</v>
      </c>
      <c r="M11665" t="e" vm="3">
        <v>#VALUE!</v>
      </c>
      <c r="N11665" t="s">
        <v>12</v>
      </c>
      <c r="O11665" t="s">
        <v>13</v>
      </c>
      <c r="P11665" t="s">
        <v>24</v>
      </c>
      <c r="Q11665" s="10">
        <v>4</v>
      </c>
      <c r="R11665" s="12">
        <v>11.83</v>
      </c>
      <c r="S11665" t="str">
        <f t="shared" si="548"/>
        <v>Retained</v>
      </c>
    </row>
    <row r="11666" spans="1:19" x14ac:dyDescent="0.35">
      <c r="A11666" s="1">
        <v>11677</v>
      </c>
      <c r="B11666" s="4">
        <v>43359</v>
      </c>
      <c r="C11666" s="4" t="str">
        <f t="shared" si="546"/>
        <v>September</v>
      </c>
      <c r="D11666" s="4" t="str">
        <f t="shared" si="547"/>
        <v>2018</v>
      </c>
      <c r="E11666" s="8">
        <v>9984</v>
      </c>
      <c r="F11666" t="s">
        <v>106</v>
      </c>
      <c r="G11666" t="s">
        <v>109</v>
      </c>
      <c r="H11666" t="s">
        <v>107</v>
      </c>
      <c r="I11666">
        <v>1</v>
      </c>
      <c r="J11666" t="s">
        <v>4</v>
      </c>
      <c r="K11666" t="e" vm="30">
        <v>#VALUE!</v>
      </c>
      <c r="L11666" t="e" vm="31">
        <v>#VALUE!</v>
      </c>
      <c r="M11666" t="e" vm="3">
        <v>#VALUE!</v>
      </c>
      <c r="N11666" t="s">
        <v>5</v>
      </c>
      <c r="O11666" t="s">
        <v>7</v>
      </c>
      <c r="P11666" t="s">
        <v>27</v>
      </c>
      <c r="Q11666" s="10">
        <v>3</v>
      </c>
      <c r="R11666" s="12">
        <v>13.18</v>
      </c>
      <c r="S11666" t="str">
        <f t="shared" si="548"/>
        <v>Retained</v>
      </c>
    </row>
    <row r="11667" spans="1:19" x14ac:dyDescent="0.35">
      <c r="A11667" s="1">
        <v>11678</v>
      </c>
      <c r="B11667" s="4">
        <v>43359</v>
      </c>
      <c r="C11667" s="4" t="str">
        <f t="shared" si="546"/>
        <v>September</v>
      </c>
      <c r="D11667" s="4" t="str">
        <f t="shared" si="547"/>
        <v>2018</v>
      </c>
      <c r="E11667" s="8">
        <v>8592</v>
      </c>
      <c r="F11667" t="s">
        <v>105</v>
      </c>
      <c r="G11667" t="s">
        <v>110</v>
      </c>
      <c r="H11667" t="s">
        <v>107</v>
      </c>
      <c r="I11667">
        <v>2</v>
      </c>
      <c r="J11667" t="s">
        <v>38</v>
      </c>
      <c r="K11667" t="e" vm="20">
        <v>#VALUE!</v>
      </c>
      <c r="L11667" t="e" vm="21">
        <v>#VALUE!</v>
      </c>
      <c r="M11667" t="e" vm="3">
        <v>#VALUE!</v>
      </c>
      <c r="N11667" t="s">
        <v>5</v>
      </c>
      <c r="O11667" t="s">
        <v>17</v>
      </c>
      <c r="P11667" t="s">
        <v>29</v>
      </c>
      <c r="Q11667" s="10">
        <v>5</v>
      </c>
      <c r="R11667" s="12">
        <v>11.39</v>
      </c>
      <c r="S11667" t="str">
        <f t="shared" si="548"/>
        <v>Retained</v>
      </c>
    </row>
    <row r="11668" spans="1:19" x14ac:dyDescent="0.35">
      <c r="A11668" s="1">
        <v>11679</v>
      </c>
      <c r="B11668" s="4">
        <v>43359</v>
      </c>
      <c r="C11668" s="4" t="str">
        <f t="shared" si="546"/>
        <v>September</v>
      </c>
      <c r="D11668" s="4" t="str">
        <f t="shared" si="547"/>
        <v>2018</v>
      </c>
      <c r="E11668" s="8">
        <v>4853</v>
      </c>
      <c r="F11668" t="s">
        <v>106</v>
      </c>
      <c r="G11668" t="s">
        <v>109</v>
      </c>
      <c r="H11668" t="s">
        <v>107</v>
      </c>
      <c r="I11668">
        <v>0</v>
      </c>
      <c r="J11668" t="s">
        <v>37</v>
      </c>
      <c r="K11668" t="e" vm="26">
        <v>#VALUE!</v>
      </c>
      <c r="L11668" t="e" vm="25">
        <v>#VALUE!</v>
      </c>
      <c r="M11668" t="e" vm="3">
        <v>#VALUE!</v>
      </c>
      <c r="N11668" t="s">
        <v>5</v>
      </c>
      <c r="O11668" t="s">
        <v>45</v>
      </c>
      <c r="P11668" t="s">
        <v>45</v>
      </c>
      <c r="Q11668" s="10">
        <v>3</v>
      </c>
      <c r="R11668" s="12">
        <v>9.91</v>
      </c>
      <c r="S11668" t="str">
        <f t="shared" si="548"/>
        <v>Retained</v>
      </c>
    </row>
    <row r="11669" spans="1:19" x14ac:dyDescent="0.35">
      <c r="A11669" s="1">
        <v>11680</v>
      </c>
      <c r="B11669" s="4">
        <v>43359</v>
      </c>
      <c r="C11669" s="4" t="str">
        <f t="shared" si="546"/>
        <v>September</v>
      </c>
      <c r="D11669" s="4" t="str">
        <f t="shared" si="547"/>
        <v>2018</v>
      </c>
      <c r="E11669" s="8">
        <v>8074</v>
      </c>
      <c r="F11669" t="s">
        <v>105</v>
      </c>
      <c r="G11669" t="s">
        <v>110</v>
      </c>
      <c r="H11669" t="s">
        <v>108</v>
      </c>
      <c r="I11669">
        <v>4</v>
      </c>
      <c r="J11669" t="s">
        <v>37</v>
      </c>
      <c r="K11669" t="e" vm="13">
        <v>#VALUE!</v>
      </c>
      <c r="L11669" t="e" vm="5">
        <v>#VALUE!</v>
      </c>
      <c r="M11669" t="e" vm="3">
        <v>#VALUE!</v>
      </c>
      <c r="N11669" t="s">
        <v>12</v>
      </c>
      <c r="O11669" t="s">
        <v>22</v>
      </c>
      <c r="P11669" t="s">
        <v>50</v>
      </c>
      <c r="Q11669" s="10">
        <v>4</v>
      </c>
      <c r="R11669" s="12">
        <v>9.32</v>
      </c>
      <c r="S11669" t="str">
        <f t="shared" si="548"/>
        <v>Retained</v>
      </c>
    </row>
    <row r="11670" spans="1:19" x14ac:dyDescent="0.35">
      <c r="A11670" s="1">
        <v>11681</v>
      </c>
      <c r="B11670" s="4">
        <v>43359</v>
      </c>
      <c r="C11670" s="4" t="str">
        <f t="shared" si="546"/>
        <v>September</v>
      </c>
      <c r="D11670" s="4" t="str">
        <f t="shared" si="547"/>
        <v>2018</v>
      </c>
      <c r="E11670" s="8">
        <v>9307</v>
      </c>
      <c r="F11670" t="s">
        <v>106</v>
      </c>
      <c r="G11670" t="s">
        <v>110</v>
      </c>
      <c r="H11670" t="s">
        <v>107</v>
      </c>
      <c r="I11670">
        <v>3</v>
      </c>
      <c r="J11670" t="s">
        <v>51</v>
      </c>
      <c r="K11670" t="e" vm="6">
        <v>#VALUE!</v>
      </c>
      <c r="L11670" t="e" vm="7">
        <v>#VALUE!</v>
      </c>
      <c r="M11670" t="e" vm="3">
        <v>#VALUE!</v>
      </c>
      <c r="N11670" t="s">
        <v>5</v>
      </c>
      <c r="O11670" t="s">
        <v>17</v>
      </c>
      <c r="P11670" t="s">
        <v>29</v>
      </c>
      <c r="Q11670" s="10">
        <v>5</v>
      </c>
      <c r="R11670" s="12">
        <v>10.48</v>
      </c>
      <c r="S11670" t="str">
        <f t="shared" si="548"/>
        <v>Retained</v>
      </c>
    </row>
    <row r="11671" spans="1:19" x14ac:dyDescent="0.35">
      <c r="A11671" s="1">
        <v>11682</v>
      </c>
      <c r="B11671" s="4">
        <v>43359</v>
      </c>
      <c r="C11671" s="4" t="str">
        <f t="shared" si="546"/>
        <v>September</v>
      </c>
      <c r="D11671" s="4" t="str">
        <f t="shared" si="547"/>
        <v>2018</v>
      </c>
      <c r="E11671" s="8">
        <v>7810</v>
      </c>
      <c r="F11671" t="s">
        <v>105</v>
      </c>
      <c r="G11671" t="s">
        <v>109</v>
      </c>
      <c r="H11671" t="s">
        <v>108</v>
      </c>
      <c r="I11671">
        <v>5</v>
      </c>
      <c r="J11671" t="s">
        <v>51</v>
      </c>
      <c r="K11671" t="e" vm="4">
        <v>#VALUE!</v>
      </c>
      <c r="L11671" t="e" vm="5">
        <v>#VALUE!</v>
      </c>
      <c r="M11671" t="e" vm="3">
        <v>#VALUE!</v>
      </c>
      <c r="N11671" t="s">
        <v>5</v>
      </c>
      <c r="O11671" t="s">
        <v>41</v>
      </c>
      <c r="P11671" t="s">
        <v>42</v>
      </c>
      <c r="Q11671" s="10">
        <v>6</v>
      </c>
      <c r="R11671" s="12">
        <v>5.59</v>
      </c>
      <c r="S11671" t="str">
        <f t="shared" si="548"/>
        <v>Retained</v>
      </c>
    </row>
    <row r="11672" spans="1:19" x14ac:dyDescent="0.35">
      <c r="A11672" s="1">
        <v>11683</v>
      </c>
      <c r="B11672" s="4">
        <v>43359</v>
      </c>
      <c r="C11672" s="4" t="str">
        <f t="shared" si="546"/>
        <v>September</v>
      </c>
      <c r="D11672" s="4" t="str">
        <f t="shared" si="547"/>
        <v>2018</v>
      </c>
      <c r="E11672" s="8">
        <v>4437</v>
      </c>
      <c r="F11672" t="s">
        <v>106</v>
      </c>
      <c r="G11672" t="s">
        <v>109</v>
      </c>
      <c r="H11672" t="s">
        <v>108</v>
      </c>
      <c r="I11672">
        <v>2</v>
      </c>
      <c r="J11672" t="s">
        <v>38</v>
      </c>
      <c r="K11672" t="e" vm="24">
        <v>#VALUE!</v>
      </c>
      <c r="L11672" t="e" vm="25">
        <v>#VALUE!</v>
      </c>
      <c r="M11672" t="e" vm="3">
        <v>#VALUE!</v>
      </c>
      <c r="N11672" t="s">
        <v>5</v>
      </c>
      <c r="O11672" t="s">
        <v>6</v>
      </c>
      <c r="P11672" t="s">
        <v>43</v>
      </c>
      <c r="Q11672" s="10">
        <v>3</v>
      </c>
      <c r="R11672" s="12">
        <v>7.43</v>
      </c>
      <c r="S11672" t="str">
        <f t="shared" si="548"/>
        <v>Retained</v>
      </c>
    </row>
    <row r="11673" spans="1:19" x14ac:dyDescent="0.35">
      <c r="A11673" s="1">
        <v>11684</v>
      </c>
      <c r="B11673" s="4">
        <v>43360</v>
      </c>
      <c r="C11673" s="4" t="str">
        <f t="shared" si="546"/>
        <v>September</v>
      </c>
      <c r="D11673" s="4" t="str">
        <f t="shared" si="547"/>
        <v>2018</v>
      </c>
      <c r="E11673" s="8">
        <v>2924</v>
      </c>
      <c r="F11673" t="s">
        <v>106</v>
      </c>
      <c r="G11673" t="s">
        <v>109</v>
      </c>
      <c r="H11673" t="s">
        <v>108</v>
      </c>
      <c r="I11673">
        <v>5</v>
      </c>
      <c r="J11673" t="s">
        <v>37</v>
      </c>
      <c r="K11673" t="e" vm="4">
        <v>#VALUE!</v>
      </c>
      <c r="L11673" t="e" vm="5">
        <v>#VALUE!</v>
      </c>
      <c r="M11673" t="e" vm="3">
        <v>#VALUE!</v>
      </c>
      <c r="N11673" t="s">
        <v>5</v>
      </c>
      <c r="O11673" t="s">
        <v>7</v>
      </c>
      <c r="P11673" t="s">
        <v>27</v>
      </c>
      <c r="Q11673" s="10">
        <v>5</v>
      </c>
      <c r="R11673" s="12">
        <v>5.0999999999999996</v>
      </c>
      <c r="S11673" t="str">
        <f t="shared" si="548"/>
        <v>Retained</v>
      </c>
    </row>
    <row r="11674" spans="1:19" x14ac:dyDescent="0.35">
      <c r="A11674" s="1">
        <v>11685</v>
      </c>
      <c r="B11674" s="4">
        <v>43360</v>
      </c>
      <c r="C11674" s="4" t="str">
        <f t="shared" si="546"/>
        <v>September</v>
      </c>
      <c r="D11674" s="4" t="str">
        <f t="shared" si="547"/>
        <v>2018</v>
      </c>
      <c r="E11674" s="8">
        <v>5654</v>
      </c>
      <c r="F11674" t="s">
        <v>105</v>
      </c>
      <c r="G11674" t="s">
        <v>109</v>
      </c>
      <c r="H11674" t="s">
        <v>107</v>
      </c>
      <c r="I11674">
        <v>4</v>
      </c>
      <c r="J11674" t="s">
        <v>71</v>
      </c>
      <c r="K11674" t="e" vm="24">
        <v>#VALUE!</v>
      </c>
      <c r="L11674" t="e" vm="25">
        <v>#VALUE!</v>
      </c>
      <c r="M11674" t="e" vm="3">
        <v>#VALUE!</v>
      </c>
      <c r="N11674" t="s">
        <v>5</v>
      </c>
      <c r="O11674" t="s">
        <v>28</v>
      </c>
      <c r="P11674" t="s">
        <v>49</v>
      </c>
      <c r="Q11674" s="10">
        <v>3</v>
      </c>
      <c r="R11674" s="12">
        <v>7.12</v>
      </c>
      <c r="S11674" t="str">
        <f t="shared" si="548"/>
        <v>Retained</v>
      </c>
    </row>
    <row r="11675" spans="1:19" x14ac:dyDescent="0.35">
      <c r="A11675" s="1">
        <v>11686</v>
      </c>
      <c r="B11675" s="4">
        <v>43360</v>
      </c>
      <c r="C11675" s="4" t="str">
        <f t="shared" si="546"/>
        <v>September</v>
      </c>
      <c r="D11675" s="4" t="str">
        <f t="shared" si="547"/>
        <v>2018</v>
      </c>
      <c r="E11675" s="8">
        <v>7000</v>
      </c>
      <c r="F11675" t="s">
        <v>105</v>
      </c>
      <c r="G11675" t="s">
        <v>109</v>
      </c>
      <c r="H11675" t="s">
        <v>108</v>
      </c>
      <c r="I11675">
        <v>3</v>
      </c>
      <c r="J11675" t="s">
        <v>4</v>
      </c>
      <c r="K11675" t="e" vm="22">
        <v>#VALUE!</v>
      </c>
      <c r="L11675" t="e" vm="23">
        <v>#VALUE!</v>
      </c>
      <c r="M11675" t="e" vm="3">
        <v>#VALUE!</v>
      </c>
      <c r="N11675" t="s">
        <v>5</v>
      </c>
      <c r="O11675" t="s">
        <v>19</v>
      </c>
      <c r="P11675" t="s">
        <v>19</v>
      </c>
      <c r="Q11675" s="10">
        <v>4</v>
      </c>
      <c r="R11675" s="12">
        <v>18.46</v>
      </c>
      <c r="S11675" t="str">
        <f t="shared" si="548"/>
        <v>New</v>
      </c>
    </row>
    <row r="11676" spans="1:19" x14ac:dyDescent="0.35">
      <c r="A11676" s="1">
        <v>11687</v>
      </c>
      <c r="B11676" s="4">
        <v>43360</v>
      </c>
      <c r="C11676" s="4" t="str">
        <f t="shared" si="546"/>
        <v>September</v>
      </c>
      <c r="D11676" s="4" t="str">
        <f t="shared" si="547"/>
        <v>2018</v>
      </c>
      <c r="E11676" s="8">
        <v>1745</v>
      </c>
      <c r="F11676" t="s">
        <v>106</v>
      </c>
      <c r="G11676" t="s">
        <v>110</v>
      </c>
      <c r="H11676" t="s">
        <v>107</v>
      </c>
      <c r="I11676">
        <v>3</v>
      </c>
      <c r="J11676" t="s">
        <v>51</v>
      </c>
      <c r="K11676" t="e" vm="30">
        <v>#VALUE!</v>
      </c>
      <c r="L11676" t="e" vm="31">
        <v>#VALUE!</v>
      </c>
      <c r="M11676" t="e" vm="3">
        <v>#VALUE!</v>
      </c>
      <c r="N11676" t="s">
        <v>5</v>
      </c>
      <c r="O11676" t="s">
        <v>28</v>
      </c>
      <c r="P11676" t="s">
        <v>8</v>
      </c>
      <c r="Q11676" s="10">
        <v>6</v>
      </c>
      <c r="R11676" s="12">
        <v>5.71</v>
      </c>
      <c r="S11676" t="str">
        <f t="shared" si="548"/>
        <v>Retained</v>
      </c>
    </row>
    <row r="11677" spans="1:19" x14ac:dyDescent="0.35">
      <c r="A11677" s="1">
        <v>11688</v>
      </c>
      <c r="B11677" s="4">
        <v>43360</v>
      </c>
      <c r="C11677" s="4" t="str">
        <f t="shared" si="546"/>
        <v>September</v>
      </c>
      <c r="D11677" s="4" t="str">
        <f t="shared" si="547"/>
        <v>2018</v>
      </c>
      <c r="E11677" s="8">
        <v>1853</v>
      </c>
      <c r="F11677" t="s">
        <v>105</v>
      </c>
      <c r="G11677" t="s">
        <v>109</v>
      </c>
      <c r="H11677" t="s">
        <v>108</v>
      </c>
      <c r="I11677">
        <v>4</v>
      </c>
      <c r="J11677" t="s">
        <v>51</v>
      </c>
      <c r="K11677" t="e" vm="26">
        <v>#VALUE!</v>
      </c>
      <c r="L11677" t="e" vm="25">
        <v>#VALUE!</v>
      </c>
      <c r="M11677" t="e" vm="3">
        <v>#VALUE!</v>
      </c>
      <c r="N11677" t="s">
        <v>5</v>
      </c>
      <c r="O11677" t="s">
        <v>41</v>
      </c>
      <c r="P11677" t="s">
        <v>42</v>
      </c>
      <c r="Q11677" s="10">
        <v>4</v>
      </c>
      <c r="R11677" s="12">
        <v>23.16</v>
      </c>
      <c r="S11677" t="str">
        <f t="shared" si="548"/>
        <v>Retained</v>
      </c>
    </row>
    <row r="11678" spans="1:19" x14ac:dyDescent="0.35">
      <c r="A11678" s="1">
        <v>11689</v>
      </c>
      <c r="B11678" s="4">
        <v>43360</v>
      </c>
      <c r="C11678" s="4" t="str">
        <f t="shared" si="546"/>
        <v>September</v>
      </c>
      <c r="D11678" s="4" t="str">
        <f t="shared" si="547"/>
        <v>2018</v>
      </c>
      <c r="E11678" s="8">
        <v>5766</v>
      </c>
      <c r="F11678" t="s">
        <v>106</v>
      </c>
      <c r="G11678" t="s">
        <v>110</v>
      </c>
      <c r="H11678" t="s">
        <v>107</v>
      </c>
      <c r="I11678">
        <v>5</v>
      </c>
      <c r="J11678" t="s">
        <v>38</v>
      </c>
      <c r="K11678" t="e" vm="17">
        <v>#VALUE!</v>
      </c>
      <c r="L11678" t="e" vm="5">
        <v>#VALUE!</v>
      </c>
      <c r="M11678" t="e" vm="3">
        <v>#VALUE!</v>
      </c>
      <c r="N11678" t="s">
        <v>12</v>
      </c>
      <c r="O11678" t="s">
        <v>22</v>
      </c>
      <c r="P11678" t="s">
        <v>57</v>
      </c>
      <c r="Q11678" s="10">
        <v>5</v>
      </c>
      <c r="R11678" s="12">
        <v>3.72</v>
      </c>
      <c r="S11678" t="str">
        <f t="shared" si="548"/>
        <v>Retained</v>
      </c>
    </row>
    <row r="11679" spans="1:19" x14ac:dyDescent="0.35">
      <c r="A11679" s="1">
        <v>11690</v>
      </c>
      <c r="B11679" s="4">
        <v>43360</v>
      </c>
      <c r="C11679" s="4" t="str">
        <f t="shared" si="546"/>
        <v>September</v>
      </c>
      <c r="D11679" s="4" t="str">
        <f t="shared" si="547"/>
        <v>2018</v>
      </c>
      <c r="E11679" s="8">
        <v>2868</v>
      </c>
      <c r="F11679" t="s">
        <v>106</v>
      </c>
      <c r="G11679" t="s">
        <v>110</v>
      </c>
      <c r="H11679" t="s">
        <v>108</v>
      </c>
      <c r="I11679">
        <v>1</v>
      </c>
      <c r="J11679" t="s">
        <v>72</v>
      </c>
      <c r="K11679" t="e" vm="32">
        <v>#VALUE!</v>
      </c>
      <c r="L11679" t="e" vm="29">
        <v>#VALUE!</v>
      </c>
      <c r="M11679" t="e" vm="3">
        <v>#VALUE!</v>
      </c>
      <c r="N11679" t="s">
        <v>5</v>
      </c>
      <c r="O11679" t="s">
        <v>19</v>
      </c>
      <c r="P11679" t="s">
        <v>19</v>
      </c>
      <c r="Q11679" s="10">
        <v>5</v>
      </c>
      <c r="R11679" s="12">
        <v>22.52</v>
      </c>
      <c r="S11679" t="str">
        <f t="shared" si="548"/>
        <v>Retained</v>
      </c>
    </row>
    <row r="11680" spans="1:19" x14ac:dyDescent="0.35">
      <c r="A11680" s="1">
        <v>11691</v>
      </c>
      <c r="B11680" s="4">
        <v>43360</v>
      </c>
      <c r="C11680" s="4" t="str">
        <f t="shared" si="546"/>
        <v>September</v>
      </c>
      <c r="D11680" s="4" t="str">
        <f t="shared" si="547"/>
        <v>2018</v>
      </c>
      <c r="E11680" s="8">
        <v>6684</v>
      </c>
      <c r="F11680" t="s">
        <v>106</v>
      </c>
      <c r="G11680" t="s">
        <v>109</v>
      </c>
      <c r="H11680" t="s">
        <v>107</v>
      </c>
      <c r="I11680">
        <v>4</v>
      </c>
      <c r="J11680" t="s">
        <v>37</v>
      </c>
      <c r="K11680" t="e" vm="16">
        <v>#VALUE!</v>
      </c>
      <c r="L11680" t="e" vm="5">
        <v>#VALUE!</v>
      </c>
      <c r="M11680" t="e" vm="3">
        <v>#VALUE!</v>
      </c>
      <c r="N11680" t="s">
        <v>5</v>
      </c>
      <c r="O11680" t="s">
        <v>17</v>
      </c>
      <c r="P11680" t="s">
        <v>29</v>
      </c>
      <c r="Q11680" s="10">
        <v>2</v>
      </c>
      <c r="R11680" s="12">
        <v>4.16</v>
      </c>
      <c r="S11680" t="str">
        <f t="shared" si="548"/>
        <v>Retained</v>
      </c>
    </row>
    <row r="11681" spans="1:19" x14ac:dyDescent="0.35">
      <c r="A11681" s="1">
        <v>11692</v>
      </c>
      <c r="B11681" s="4">
        <v>43360</v>
      </c>
      <c r="C11681" s="4" t="str">
        <f t="shared" si="546"/>
        <v>September</v>
      </c>
      <c r="D11681" s="4" t="str">
        <f t="shared" si="547"/>
        <v>2018</v>
      </c>
      <c r="E11681" s="8">
        <v>5221</v>
      </c>
      <c r="F11681" t="s">
        <v>105</v>
      </c>
      <c r="G11681" t="s">
        <v>110</v>
      </c>
      <c r="H11681" t="s">
        <v>107</v>
      </c>
      <c r="I11681">
        <v>1</v>
      </c>
      <c r="J11681" t="s">
        <v>37</v>
      </c>
      <c r="K11681" t="e" vm="29">
        <v>#VALUE!</v>
      </c>
      <c r="L11681" t="e" vm="29">
        <v>#VALUE!</v>
      </c>
      <c r="M11681" t="e" vm="3">
        <v>#VALUE!</v>
      </c>
      <c r="N11681" t="s">
        <v>5</v>
      </c>
      <c r="O11681" t="s">
        <v>30</v>
      </c>
      <c r="P11681" t="s">
        <v>39</v>
      </c>
      <c r="Q11681" s="10">
        <v>2</v>
      </c>
      <c r="R11681" s="12">
        <v>3.53</v>
      </c>
      <c r="S11681" t="str">
        <f t="shared" si="548"/>
        <v>Retained</v>
      </c>
    </row>
    <row r="11682" spans="1:19" x14ac:dyDescent="0.35">
      <c r="A11682" s="1">
        <v>11693</v>
      </c>
      <c r="B11682" s="4">
        <v>43360</v>
      </c>
      <c r="C11682" s="4" t="str">
        <f t="shared" si="546"/>
        <v>September</v>
      </c>
      <c r="D11682" s="4" t="str">
        <f t="shared" si="547"/>
        <v>2018</v>
      </c>
      <c r="E11682" s="8">
        <v>7470</v>
      </c>
      <c r="F11682" t="s">
        <v>106</v>
      </c>
      <c r="G11682" t="s">
        <v>109</v>
      </c>
      <c r="H11682" t="s">
        <v>108</v>
      </c>
      <c r="I11682">
        <v>4</v>
      </c>
      <c r="J11682" t="s">
        <v>51</v>
      </c>
      <c r="K11682" t="e" vm="9">
        <v>#VALUE!</v>
      </c>
      <c r="L11682" t="e" vm="7">
        <v>#VALUE!</v>
      </c>
      <c r="M11682" t="e" vm="3">
        <v>#VALUE!</v>
      </c>
      <c r="N11682" t="s">
        <v>5</v>
      </c>
      <c r="O11682" t="s">
        <v>41</v>
      </c>
      <c r="P11682" t="s">
        <v>42</v>
      </c>
      <c r="Q11682" s="10">
        <v>4</v>
      </c>
      <c r="R11682" s="12">
        <v>4.95</v>
      </c>
      <c r="S11682" t="str">
        <f t="shared" si="548"/>
        <v>Retained</v>
      </c>
    </row>
    <row r="11683" spans="1:19" x14ac:dyDescent="0.35">
      <c r="A11683" s="1">
        <v>11694</v>
      </c>
      <c r="B11683" s="4">
        <v>43360</v>
      </c>
      <c r="C11683" s="4" t="str">
        <f t="shared" si="546"/>
        <v>September</v>
      </c>
      <c r="D11683" s="4" t="str">
        <f t="shared" si="547"/>
        <v>2018</v>
      </c>
      <c r="E11683" s="8">
        <v>7906</v>
      </c>
      <c r="F11683" t="s">
        <v>106</v>
      </c>
      <c r="G11683" t="s">
        <v>110</v>
      </c>
      <c r="H11683" t="s">
        <v>107</v>
      </c>
      <c r="I11683">
        <v>1</v>
      </c>
      <c r="J11683" t="s">
        <v>51</v>
      </c>
      <c r="K11683" t="e" vm="9">
        <v>#VALUE!</v>
      </c>
      <c r="L11683" t="e" vm="7">
        <v>#VALUE!</v>
      </c>
      <c r="M11683" t="e" vm="3">
        <v>#VALUE!</v>
      </c>
      <c r="N11683" t="s">
        <v>12</v>
      </c>
      <c r="O11683" t="s">
        <v>25</v>
      </c>
      <c r="P11683" t="s">
        <v>26</v>
      </c>
      <c r="Q11683" s="10">
        <v>4</v>
      </c>
      <c r="R11683" s="12">
        <v>2.97</v>
      </c>
      <c r="S11683" t="str">
        <f t="shared" si="548"/>
        <v>Retained</v>
      </c>
    </row>
    <row r="11684" spans="1:19" x14ac:dyDescent="0.35">
      <c r="A11684" s="1">
        <v>11695</v>
      </c>
      <c r="B11684" s="4">
        <v>43360</v>
      </c>
      <c r="C11684" s="4" t="str">
        <f t="shared" si="546"/>
        <v>September</v>
      </c>
      <c r="D11684" s="4" t="str">
        <f t="shared" si="547"/>
        <v>2018</v>
      </c>
      <c r="E11684" s="8">
        <v>6222</v>
      </c>
      <c r="F11684" t="s">
        <v>106</v>
      </c>
      <c r="G11684" t="s">
        <v>109</v>
      </c>
      <c r="H11684" t="s">
        <v>107</v>
      </c>
      <c r="I11684">
        <v>1</v>
      </c>
      <c r="J11684" t="s">
        <v>62</v>
      </c>
      <c r="K11684" t="e" vm="32">
        <v>#VALUE!</v>
      </c>
      <c r="L11684" t="e" vm="29">
        <v>#VALUE!</v>
      </c>
      <c r="M11684" t="e" vm="3">
        <v>#VALUE!</v>
      </c>
      <c r="N11684" t="s">
        <v>5</v>
      </c>
      <c r="O11684" t="s">
        <v>45</v>
      </c>
      <c r="P11684" t="s">
        <v>45</v>
      </c>
      <c r="Q11684" s="10">
        <v>4</v>
      </c>
      <c r="R11684" s="12">
        <v>22.7</v>
      </c>
      <c r="S11684" t="str">
        <f t="shared" si="548"/>
        <v>Retained</v>
      </c>
    </row>
    <row r="11685" spans="1:19" x14ac:dyDescent="0.35">
      <c r="A11685" s="1">
        <v>11696</v>
      </c>
      <c r="B11685" s="4">
        <v>43360</v>
      </c>
      <c r="C11685" s="4" t="str">
        <f t="shared" si="546"/>
        <v>September</v>
      </c>
      <c r="D11685" s="4" t="str">
        <f t="shared" si="547"/>
        <v>2018</v>
      </c>
      <c r="E11685" s="8">
        <v>3701</v>
      </c>
      <c r="F11685" t="s">
        <v>105</v>
      </c>
      <c r="G11685" t="s">
        <v>109</v>
      </c>
      <c r="H11685" t="s">
        <v>107</v>
      </c>
      <c r="I11685">
        <v>1</v>
      </c>
      <c r="J11685" t="s">
        <v>71</v>
      </c>
      <c r="K11685" t="e" vm="8">
        <v>#VALUE!</v>
      </c>
      <c r="L11685" t="e" vm="2">
        <v>#VALUE!</v>
      </c>
      <c r="M11685" t="e" vm="3">
        <v>#VALUE!</v>
      </c>
      <c r="N11685" t="s">
        <v>5</v>
      </c>
      <c r="O11685" t="s">
        <v>6</v>
      </c>
      <c r="P11685" t="s">
        <v>6</v>
      </c>
      <c r="Q11685" s="10">
        <v>3</v>
      </c>
      <c r="R11685" s="12">
        <v>6.1</v>
      </c>
      <c r="S11685" t="str">
        <f t="shared" si="548"/>
        <v>New</v>
      </c>
    </row>
    <row r="11686" spans="1:19" x14ac:dyDescent="0.35">
      <c r="A11686" s="1">
        <v>11697</v>
      </c>
      <c r="B11686" s="4">
        <v>43360</v>
      </c>
      <c r="C11686" s="4" t="str">
        <f t="shared" si="546"/>
        <v>September</v>
      </c>
      <c r="D11686" s="4" t="str">
        <f t="shared" si="547"/>
        <v>2018</v>
      </c>
      <c r="E11686" s="8">
        <v>8116</v>
      </c>
      <c r="F11686" t="s">
        <v>105</v>
      </c>
      <c r="G11686" t="s">
        <v>109</v>
      </c>
      <c r="H11686" t="s">
        <v>108</v>
      </c>
      <c r="I11686">
        <v>2</v>
      </c>
      <c r="J11686" t="s">
        <v>71</v>
      </c>
      <c r="K11686" t="e" vm="9">
        <v>#VALUE!</v>
      </c>
      <c r="L11686" t="e" vm="7">
        <v>#VALUE!</v>
      </c>
      <c r="M11686" t="e" vm="3">
        <v>#VALUE!</v>
      </c>
      <c r="N11686" t="s">
        <v>5</v>
      </c>
      <c r="O11686" t="s">
        <v>45</v>
      </c>
      <c r="P11686" t="s">
        <v>45</v>
      </c>
      <c r="Q11686" s="10">
        <v>3</v>
      </c>
      <c r="R11686" s="12">
        <v>19.78</v>
      </c>
      <c r="S11686" t="str">
        <f t="shared" si="548"/>
        <v>Retained</v>
      </c>
    </row>
    <row r="11687" spans="1:19" x14ac:dyDescent="0.35">
      <c r="A11687" s="1">
        <v>11698</v>
      </c>
      <c r="B11687" s="4">
        <v>43360</v>
      </c>
      <c r="C11687" s="4" t="str">
        <f t="shared" si="546"/>
        <v>September</v>
      </c>
      <c r="D11687" s="4" t="str">
        <f t="shared" si="547"/>
        <v>2018</v>
      </c>
      <c r="E11687" s="8">
        <v>2273</v>
      </c>
      <c r="F11687" t="s">
        <v>105</v>
      </c>
      <c r="G11687" t="s">
        <v>109</v>
      </c>
      <c r="H11687" t="s">
        <v>108</v>
      </c>
      <c r="I11687">
        <v>0</v>
      </c>
      <c r="J11687" t="s">
        <v>51</v>
      </c>
      <c r="K11687" t="e" vm="29">
        <v>#VALUE!</v>
      </c>
      <c r="L11687" t="e" vm="29">
        <v>#VALUE!</v>
      </c>
      <c r="M11687" t="e" vm="3">
        <v>#VALUE!</v>
      </c>
      <c r="N11687" t="s">
        <v>5</v>
      </c>
      <c r="O11687" t="s">
        <v>30</v>
      </c>
      <c r="P11687" t="s">
        <v>39</v>
      </c>
      <c r="Q11687" s="10">
        <v>4</v>
      </c>
      <c r="R11687" s="12">
        <v>3.52</v>
      </c>
      <c r="S11687" t="str">
        <f t="shared" si="548"/>
        <v>Retained</v>
      </c>
    </row>
    <row r="11688" spans="1:19" x14ac:dyDescent="0.35">
      <c r="A11688" s="1">
        <v>11699</v>
      </c>
      <c r="B11688" s="4">
        <v>43360</v>
      </c>
      <c r="C11688" s="4" t="str">
        <f t="shared" si="546"/>
        <v>September</v>
      </c>
      <c r="D11688" s="4" t="str">
        <f t="shared" si="547"/>
        <v>2018</v>
      </c>
      <c r="E11688" s="8">
        <v>1719</v>
      </c>
      <c r="F11688" t="s">
        <v>106</v>
      </c>
      <c r="G11688" t="s">
        <v>110</v>
      </c>
      <c r="H11688" t="s">
        <v>107</v>
      </c>
      <c r="I11688">
        <v>3</v>
      </c>
      <c r="J11688" t="s">
        <v>37</v>
      </c>
      <c r="K11688" t="e" vm="22">
        <v>#VALUE!</v>
      </c>
      <c r="L11688" t="e" vm="23">
        <v>#VALUE!</v>
      </c>
      <c r="M11688" t="e" vm="3">
        <v>#VALUE!</v>
      </c>
      <c r="N11688" t="s">
        <v>5</v>
      </c>
      <c r="O11688" t="s">
        <v>30</v>
      </c>
      <c r="P11688" t="s">
        <v>8</v>
      </c>
      <c r="Q11688" s="10">
        <v>4</v>
      </c>
      <c r="R11688" s="12">
        <v>5.92</v>
      </c>
      <c r="S11688" t="str">
        <f t="shared" si="548"/>
        <v>New</v>
      </c>
    </row>
    <row r="11689" spans="1:19" x14ac:dyDescent="0.35">
      <c r="A11689" s="1">
        <v>11700</v>
      </c>
      <c r="B11689" s="4">
        <v>43360</v>
      </c>
      <c r="C11689" s="4" t="str">
        <f t="shared" si="546"/>
        <v>September</v>
      </c>
      <c r="D11689" s="4" t="str">
        <f t="shared" si="547"/>
        <v>2018</v>
      </c>
      <c r="E11689" s="8">
        <v>3449</v>
      </c>
      <c r="F11689" t="s">
        <v>105</v>
      </c>
      <c r="G11689" t="s">
        <v>110</v>
      </c>
      <c r="H11689" t="s">
        <v>107</v>
      </c>
      <c r="I11689">
        <v>2</v>
      </c>
      <c r="J11689" t="s">
        <v>37</v>
      </c>
      <c r="K11689" t="e" vm="8">
        <v>#VALUE!</v>
      </c>
      <c r="L11689" t="e" vm="2">
        <v>#VALUE!</v>
      </c>
      <c r="M11689" t="e" vm="3">
        <v>#VALUE!</v>
      </c>
      <c r="N11689" t="s">
        <v>12</v>
      </c>
      <c r="O11689" t="s">
        <v>54</v>
      </c>
      <c r="P11689" t="s">
        <v>55</v>
      </c>
      <c r="Q11689" s="10">
        <v>5</v>
      </c>
      <c r="R11689" s="12">
        <v>7.26</v>
      </c>
      <c r="S11689" t="str">
        <f t="shared" si="548"/>
        <v>New</v>
      </c>
    </row>
    <row r="11690" spans="1:19" x14ac:dyDescent="0.35">
      <c r="A11690" s="1">
        <v>11701</v>
      </c>
      <c r="B11690" s="4">
        <v>43360</v>
      </c>
      <c r="C11690" s="4" t="str">
        <f t="shared" si="546"/>
        <v>September</v>
      </c>
      <c r="D11690" s="4" t="str">
        <f t="shared" si="547"/>
        <v>2018</v>
      </c>
      <c r="E11690" s="8">
        <v>5092</v>
      </c>
      <c r="F11690" t="s">
        <v>105</v>
      </c>
      <c r="G11690" t="s">
        <v>109</v>
      </c>
      <c r="H11690" t="s">
        <v>107</v>
      </c>
      <c r="I11690">
        <v>3</v>
      </c>
      <c r="J11690" t="s">
        <v>37</v>
      </c>
      <c r="K11690" t="e" vm="13">
        <v>#VALUE!</v>
      </c>
      <c r="L11690" t="e" vm="5">
        <v>#VALUE!</v>
      </c>
      <c r="M11690" t="e" vm="3">
        <v>#VALUE!</v>
      </c>
      <c r="N11690" t="s">
        <v>5</v>
      </c>
      <c r="O11690" t="s">
        <v>6</v>
      </c>
      <c r="P11690" t="s">
        <v>6</v>
      </c>
      <c r="Q11690" s="10">
        <v>4</v>
      </c>
      <c r="R11690" s="12">
        <v>14.92</v>
      </c>
      <c r="S11690" t="str">
        <f t="shared" si="548"/>
        <v>Retained</v>
      </c>
    </row>
    <row r="11691" spans="1:19" x14ac:dyDescent="0.35">
      <c r="A11691" s="1">
        <v>11702</v>
      </c>
      <c r="B11691" s="4">
        <v>43360</v>
      </c>
      <c r="C11691" s="4" t="str">
        <f t="shared" si="546"/>
        <v>September</v>
      </c>
      <c r="D11691" s="4" t="str">
        <f t="shared" si="547"/>
        <v>2018</v>
      </c>
      <c r="E11691" s="8">
        <v>3795</v>
      </c>
      <c r="F11691" t="s">
        <v>106</v>
      </c>
      <c r="G11691" t="s">
        <v>110</v>
      </c>
      <c r="H11691" t="s">
        <v>108</v>
      </c>
      <c r="I11691">
        <v>2</v>
      </c>
      <c r="J11691" t="s">
        <v>4</v>
      </c>
      <c r="K11691" t="e" vm="18">
        <v>#VALUE!</v>
      </c>
      <c r="L11691" t="e" vm="19">
        <v>#VALUE!</v>
      </c>
      <c r="M11691" t="e" vm="3">
        <v>#VALUE!</v>
      </c>
      <c r="N11691" t="s">
        <v>5</v>
      </c>
      <c r="O11691" t="s">
        <v>6</v>
      </c>
      <c r="P11691" t="s">
        <v>6</v>
      </c>
      <c r="Q11691" s="10">
        <v>6</v>
      </c>
      <c r="R11691" s="12">
        <v>16.559999999999999</v>
      </c>
      <c r="S11691" t="str">
        <f t="shared" si="548"/>
        <v>New</v>
      </c>
    </row>
    <row r="11692" spans="1:19" x14ac:dyDescent="0.35">
      <c r="A11692" s="1">
        <v>11703</v>
      </c>
      <c r="B11692" s="4">
        <v>43360</v>
      </c>
      <c r="C11692" s="4" t="str">
        <f t="shared" si="546"/>
        <v>September</v>
      </c>
      <c r="D11692" s="4" t="str">
        <f t="shared" si="547"/>
        <v>2018</v>
      </c>
      <c r="E11692" s="8">
        <v>2446</v>
      </c>
      <c r="F11692" t="s">
        <v>106</v>
      </c>
      <c r="G11692" t="s">
        <v>109</v>
      </c>
      <c r="H11692" t="s">
        <v>107</v>
      </c>
      <c r="I11692">
        <v>0</v>
      </c>
      <c r="J11692" t="s">
        <v>51</v>
      </c>
      <c r="K11692" t="e" vm="24">
        <v>#VALUE!</v>
      </c>
      <c r="L11692" t="e" vm="25">
        <v>#VALUE!</v>
      </c>
      <c r="M11692" t="e" vm="3">
        <v>#VALUE!</v>
      </c>
      <c r="N11692" t="s">
        <v>5</v>
      </c>
      <c r="O11692" t="s">
        <v>15</v>
      </c>
      <c r="P11692" t="s">
        <v>15</v>
      </c>
      <c r="Q11692" s="10">
        <v>3</v>
      </c>
      <c r="R11692" s="12">
        <v>6.05</v>
      </c>
      <c r="S11692" t="str">
        <f t="shared" si="548"/>
        <v>Retained</v>
      </c>
    </row>
    <row r="11693" spans="1:19" x14ac:dyDescent="0.35">
      <c r="A11693" s="1">
        <v>11704</v>
      </c>
      <c r="B11693" s="4">
        <v>43360</v>
      </c>
      <c r="C11693" s="4" t="str">
        <f t="shared" si="546"/>
        <v>September</v>
      </c>
      <c r="D11693" s="4" t="str">
        <f t="shared" si="547"/>
        <v>2018</v>
      </c>
      <c r="E11693" s="8">
        <v>4397</v>
      </c>
      <c r="F11693" t="s">
        <v>106</v>
      </c>
      <c r="G11693" t="s">
        <v>109</v>
      </c>
      <c r="H11693" t="s">
        <v>108</v>
      </c>
      <c r="I11693">
        <v>2</v>
      </c>
      <c r="J11693" t="s">
        <v>37</v>
      </c>
      <c r="K11693" t="e" vm="17">
        <v>#VALUE!</v>
      </c>
      <c r="L11693" t="e" vm="5">
        <v>#VALUE!</v>
      </c>
      <c r="M11693" t="e" vm="3">
        <v>#VALUE!</v>
      </c>
      <c r="N11693" t="s">
        <v>5</v>
      </c>
      <c r="O11693" t="s">
        <v>6</v>
      </c>
      <c r="P11693" t="s">
        <v>43</v>
      </c>
      <c r="Q11693" s="10">
        <v>3</v>
      </c>
      <c r="R11693" s="12">
        <v>10.89</v>
      </c>
      <c r="S11693" t="str">
        <f t="shared" si="548"/>
        <v>Retained</v>
      </c>
    </row>
    <row r="11694" spans="1:19" x14ac:dyDescent="0.35">
      <c r="A11694" s="1">
        <v>11705</v>
      </c>
      <c r="B11694" s="4">
        <v>43360</v>
      </c>
      <c r="C11694" s="4" t="str">
        <f t="shared" si="546"/>
        <v>September</v>
      </c>
      <c r="D11694" s="4" t="str">
        <f t="shared" si="547"/>
        <v>2018</v>
      </c>
      <c r="E11694" s="8">
        <v>3909</v>
      </c>
      <c r="F11694" t="s">
        <v>105</v>
      </c>
      <c r="G11694" t="s">
        <v>109</v>
      </c>
      <c r="H11694" t="s">
        <v>108</v>
      </c>
      <c r="I11694">
        <v>4</v>
      </c>
      <c r="J11694" t="s">
        <v>37</v>
      </c>
      <c r="K11694" t="e" vm="24">
        <v>#VALUE!</v>
      </c>
      <c r="L11694" t="e" vm="25">
        <v>#VALUE!</v>
      </c>
      <c r="M11694" t="e" vm="3">
        <v>#VALUE!</v>
      </c>
      <c r="N11694" t="s">
        <v>5</v>
      </c>
      <c r="O11694" t="s">
        <v>7</v>
      </c>
      <c r="P11694" t="s">
        <v>27</v>
      </c>
      <c r="Q11694" s="10">
        <v>2</v>
      </c>
      <c r="R11694" s="12">
        <v>14.56</v>
      </c>
      <c r="S11694" t="str">
        <f t="shared" si="548"/>
        <v>Retained</v>
      </c>
    </row>
    <row r="11695" spans="1:19" x14ac:dyDescent="0.35">
      <c r="A11695" s="1">
        <v>11706</v>
      </c>
      <c r="B11695" s="4">
        <v>43360</v>
      </c>
      <c r="C11695" s="4" t="str">
        <f t="shared" si="546"/>
        <v>September</v>
      </c>
      <c r="D11695" s="4" t="str">
        <f t="shared" si="547"/>
        <v>2018</v>
      </c>
      <c r="E11695" s="8">
        <v>2601</v>
      </c>
      <c r="F11695" t="s">
        <v>105</v>
      </c>
      <c r="G11695" t="s">
        <v>110</v>
      </c>
      <c r="H11695" t="s">
        <v>107</v>
      </c>
      <c r="I11695">
        <v>4</v>
      </c>
      <c r="J11695" t="s">
        <v>51</v>
      </c>
      <c r="K11695" t="e" vm="1">
        <v>#VALUE!</v>
      </c>
      <c r="L11695" t="e" vm="2">
        <v>#VALUE!</v>
      </c>
      <c r="M11695" t="e" vm="3">
        <v>#VALUE!</v>
      </c>
      <c r="N11695" t="s">
        <v>12</v>
      </c>
      <c r="O11695" t="s">
        <v>13</v>
      </c>
      <c r="P11695" t="s">
        <v>48</v>
      </c>
      <c r="Q11695" s="10">
        <v>2</v>
      </c>
      <c r="R11695" s="12">
        <v>13.35</v>
      </c>
      <c r="S11695" t="str">
        <f t="shared" si="548"/>
        <v>New</v>
      </c>
    </row>
    <row r="11696" spans="1:19" x14ac:dyDescent="0.35">
      <c r="A11696" s="1">
        <v>11707</v>
      </c>
      <c r="B11696" s="4">
        <v>43361</v>
      </c>
      <c r="C11696" s="4" t="str">
        <f t="shared" si="546"/>
        <v>September</v>
      </c>
      <c r="D11696" s="4" t="str">
        <f t="shared" si="547"/>
        <v>2018</v>
      </c>
      <c r="E11696" s="8">
        <v>6732</v>
      </c>
      <c r="F11696" t="s">
        <v>105</v>
      </c>
      <c r="G11696" t="s">
        <v>110</v>
      </c>
      <c r="H11696" t="s">
        <v>107</v>
      </c>
      <c r="I11696">
        <v>0</v>
      </c>
      <c r="J11696" t="s">
        <v>37</v>
      </c>
      <c r="K11696" t="e" vm="22">
        <v>#VALUE!</v>
      </c>
      <c r="L11696" t="e" vm="23">
        <v>#VALUE!</v>
      </c>
      <c r="M11696" t="e" vm="3">
        <v>#VALUE!</v>
      </c>
      <c r="N11696" t="s">
        <v>5</v>
      </c>
      <c r="O11696" t="s">
        <v>7</v>
      </c>
      <c r="P11696" t="s">
        <v>8</v>
      </c>
      <c r="Q11696" s="10">
        <v>3</v>
      </c>
      <c r="R11696" s="12">
        <v>21.14</v>
      </c>
      <c r="S11696" t="str">
        <f t="shared" si="548"/>
        <v>New</v>
      </c>
    </row>
    <row r="11697" spans="1:19" x14ac:dyDescent="0.35">
      <c r="A11697" s="1">
        <v>11708</v>
      </c>
      <c r="B11697" s="4">
        <v>43361</v>
      </c>
      <c r="C11697" s="4" t="str">
        <f t="shared" si="546"/>
        <v>September</v>
      </c>
      <c r="D11697" s="4" t="str">
        <f t="shared" si="547"/>
        <v>2018</v>
      </c>
      <c r="E11697" s="8">
        <v>9297</v>
      </c>
      <c r="F11697" t="s">
        <v>105</v>
      </c>
      <c r="G11697" t="s">
        <v>110</v>
      </c>
      <c r="H11697" t="s">
        <v>108</v>
      </c>
      <c r="I11697">
        <v>1</v>
      </c>
      <c r="J11697" t="s">
        <v>38</v>
      </c>
      <c r="K11697" t="e" vm="9">
        <v>#VALUE!</v>
      </c>
      <c r="L11697" t="e" vm="7">
        <v>#VALUE!</v>
      </c>
      <c r="M11697" t="e" vm="3">
        <v>#VALUE!</v>
      </c>
      <c r="N11697" t="s">
        <v>5</v>
      </c>
      <c r="O11697" t="s">
        <v>6</v>
      </c>
      <c r="P11697" t="s">
        <v>43</v>
      </c>
      <c r="Q11697" s="10">
        <v>3</v>
      </c>
      <c r="R11697" s="12">
        <v>1.52</v>
      </c>
      <c r="S11697" t="str">
        <f t="shared" si="548"/>
        <v>Retained</v>
      </c>
    </row>
    <row r="11698" spans="1:19" x14ac:dyDescent="0.35">
      <c r="A11698" s="1">
        <v>11709</v>
      </c>
      <c r="B11698" s="4">
        <v>43361</v>
      </c>
      <c r="C11698" s="4" t="str">
        <f t="shared" si="546"/>
        <v>September</v>
      </c>
      <c r="D11698" s="4" t="str">
        <f t="shared" si="547"/>
        <v>2018</v>
      </c>
      <c r="E11698" s="8">
        <v>1262</v>
      </c>
      <c r="F11698" t="s">
        <v>106</v>
      </c>
      <c r="G11698" t="s">
        <v>109</v>
      </c>
      <c r="H11698" t="s">
        <v>107</v>
      </c>
      <c r="I11698">
        <v>5</v>
      </c>
      <c r="J11698" t="s">
        <v>37</v>
      </c>
      <c r="K11698" t="e" vm="22">
        <v>#VALUE!</v>
      </c>
      <c r="L11698" t="e" vm="23">
        <v>#VALUE!</v>
      </c>
      <c r="M11698" t="e" vm="3">
        <v>#VALUE!</v>
      </c>
      <c r="N11698" t="s">
        <v>12</v>
      </c>
      <c r="O11698" t="s">
        <v>54</v>
      </c>
      <c r="P11698" t="s">
        <v>55</v>
      </c>
      <c r="Q11698" s="10">
        <v>3</v>
      </c>
      <c r="R11698" s="12">
        <v>4.84</v>
      </c>
      <c r="S11698" t="str">
        <f t="shared" si="548"/>
        <v>New</v>
      </c>
    </row>
    <row r="11699" spans="1:19" x14ac:dyDescent="0.35">
      <c r="A11699" s="1">
        <v>11710</v>
      </c>
      <c r="B11699" s="4">
        <v>43361</v>
      </c>
      <c r="C11699" s="4" t="str">
        <f t="shared" si="546"/>
        <v>September</v>
      </c>
      <c r="D11699" s="4" t="str">
        <f t="shared" si="547"/>
        <v>2018</v>
      </c>
      <c r="E11699" s="8">
        <v>3805</v>
      </c>
      <c r="F11699" t="s">
        <v>106</v>
      </c>
      <c r="G11699" t="s">
        <v>109</v>
      </c>
      <c r="H11699" t="s">
        <v>108</v>
      </c>
      <c r="I11699">
        <v>5</v>
      </c>
      <c r="J11699" t="s">
        <v>62</v>
      </c>
      <c r="K11699" t="e" vm="30">
        <v>#VALUE!</v>
      </c>
      <c r="L11699" t="e" vm="31">
        <v>#VALUE!</v>
      </c>
      <c r="M11699" t="e" vm="3">
        <v>#VALUE!</v>
      </c>
      <c r="N11699" t="s">
        <v>5</v>
      </c>
      <c r="O11699" t="s">
        <v>6</v>
      </c>
      <c r="P11699" t="s">
        <v>43</v>
      </c>
      <c r="Q11699" s="10">
        <v>4</v>
      </c>
      <c r="R11699" s="12">
        <v>14.71</v>
      </c>
      <c r="S11699" t="str">
        <f t="shared" si="548"/>
        <v>New</v>
      </c>
    </row>
    <row r="11700" spans="1:19" x14ac:dyDescent="0.35">
      <c r="A11700" s="1">
        <v>11711</v>
      </c>
      <c r="B11700" s="4">
        <v>43361</v>
      </c>
      <c r="C11700" s="4" t="str">
        <f t="shared" si="546"/>
        <v>September</v>
      </c>
      <c r="D11700" s="4" t="str">
        <f t="shared" si="547"/>
        <v>2018</v>
      </c>
      <c r="E11700" s="8">
        <v>9294</v>
      </c>
      <c r="F11700" t="s">
        <v>106</v>
      </c>
      <c r="G11700" t="s">
        <v>109</v>
      </c>
      <c r="H11700" t="s">
        <v>108</v>
      </c>
      <c r="I11700">
        <v>0</v>
      </c>
      <c r="J11700" t="s">
        <v>38</v>
      </c>
      <c r="K11700" t="e" vm="22">
        <v>#VALUE!</v>
      </c>
      <c r="L11700" t="e" vm="23">
        <v>#VALUE!</v>
      </c>
      <c r="M11700" t="e" vm="3">
        <v>#VALUE!</v>
      </c>
      <c r="N11700" t="s">
        <v>5</v>
      </c>
      <c r="O11700" t="s">
        <v>45</v>
      </c>
      <c r="P11700" t="s">
        <v>45</v>
      </c>
      <c r="Q11700" s="10">
        <v>4</v>
      </c>
      <c r="R11700" s="12">
        <v>4.6399999999999997</v>
      </c>
      <c r="S11700" t="str">
        <f t="shared" si="548"/>
        <v>Retained</v>
      </c>
    </row>
    <row r="11701" spans="1:19" x14ac:dyDescent="0.35">
      <c r="A11701" s="1">
        <v>11712</v>
      </c>
      <c r="B11701" s="4">
        <v>43361</v>
      </c>
      <c r="C11701" s="4" t="str">
        <f t="shared" si="546"/>
        <v>September</v>
      </c>
      <c r="D11701" s="4" t="str">
        <f t="shared" si="547"/>
        <v>2018</v>
      </c>
      <c r="E11701" s="8">
        <v>5099</v>
      </c>
      <c r="F11701" t="s">
        <v>105</v>
      </c>
      <c r="G11701" t="s">
        <v>110</v>
      </c>
      <c r="H11701" t="s">
        <v>107</v>
      </c>
      <c r="I11701">
        <v>1</v>
      </c>
      <c r="J11701" t="s">
        <v>4</v>
      </c>
      <c r="K11701" t="e" vm="24">
        <v>#VALUE!</v>
      </c>
      <c r="L11701" t="e" vm="25">
        <v>#VALUE!</v>
      </c>
      <c r="M11701" t="e" vm="3">
        <v>#VALUE!</v>
      </c>
      <c r="N11701" t="s">
        <v>12</v>
      </c>
      <c r="O11701" t="s">
        <v>22</v>
      </c>
      <c r="P11701" t="s">
        <v>50</v>
      </c>
      <c r="Q11701" s="10">
        <v>4</v>
      </c>
      <c r="R11701" s="12">
        <v>12.72</v>
      </c>
      <c r="S11701" t="str">
        <f t="shared" si="548"/>
        <v>Retained</v>
      </c>
    </row>
    <row r="11702" spans="1:19" x14ac:dyDescent="0.35">
      <c r="A11702" s="1">
        <v>11713</v>
      </c>
      <c r="B11702" s="4">
        <v>43361</v>
      </c>
      <c r="C11702" s="4" t="str">
        <f t="shared" si="546"/>
        <v>September</v>
      </c>
      <c r="D11702" s="4" t="str">
        <f t="shared" si="547"/>
        <v>2018</v>
      </c>
      <c r="E11702" s="8">
        <v>1386</v>
      </c>
      <c r="F11702" t="s">
        <v>105</v>
      </c>
      <c r="G11702" t="s">
        <v>110</v>
      </c>
      <c r="H11702" t="s">
        <v>107</v>
      </c>
      <c r="I11702">
        <v>4</v>
      </c>
      <c r="J11702" t="s">
        <v>38</v>
      </c>
      <c r="K11702" t="e" vm="12">
        <v>#VALUE!</v>
      </c>
      <c r="L11702" t="e" vm="2">
        <v>#VALUE!</v>
      </c>
      <c r="M11702" t="e" vm="3">
        <v>#VALUE!</v>
      </c>
      <c r="N11702" t="s">
        <v>12</v>
      </c>
      <c r="O11702" t="s">
        <v>22</v>
      </c>
      <c r="P11702" t="s">
        <v>50</v>
      </c>
      <c r="Q11702" s="10">
        <v>3</v>
      </c>
      <c r="R11702" s="12">
        <v>4.45</v>
      </c>
      <c r="S11702" t="str">
        <f t="shared" si="548"/>
        <v>New</v>
      </c>
    </row>
    <row r="11703" spans="1:19" x14ac:dyDescent="0.35">
      <c r="A11703" s="1">
        <v>11714</v>
      </c>
      <c r="B11703" s="4">
        <v>43361</v>
      </c>
      <c r="C11703" s="4" t="str">
        <f t="shared" si="546"/>
        <v>September</v>
      </c>
      <c r="D11703" s="4" t="str">
        <f t="shared" si="547"/>
        <v>2018</v>
      </c>
      <c r="E11703" s="8">
        <v>1874</v>
      </c>
      <c r="F11703" t="s">
        <v>106</v>
      </c>
      <c r="G11703" t="s">
        <v>109</v>
      </c>
      <c r="H11703" t="s">
        <v>107</v>
      </c>
      <c r="I11703">
        <v>2</v>
      </c>
      <c r="J11703" t="s">
        <v>4</v>
      </c>
      <c r="K11703" t="e" vm="13">
        <v>#VALUE!</v>
      </c>
      <c r="L11703" t="e" vm="5">
        <v>#VALUE!</v>
      </c>
      <c r="M11703" t="e" vm="3">
        <v>#VALUE!</v>
      </c>
      <c r="N11703" t="s">
        <v>5</v>
      </c>
      <c r="O11703" t="s">
        <v>6</v>
      </c>
      <c r="P11703" t="s">
        <v>43</v>
      </c>
      <c r="Q11703" s="10">
        <v>3</v>
      </c>
      <c r="R11703" s="12">
        <v>2.23</v>
      </c>
      <c r="S11703" t="str">
        <f t="shared" si="548"/>
        <v>Retained</v>
      </c>
    </row>
    <row r="11704" spans="1:19" x14ac:dyDescent="0.35">
      <c r="A11704" s="1">
        <v>11715</v>
      </c>
      <c r="B11704" s="4">
        <v>43361</v>
      </c>
      <c r="C11704" s="4" t="str">
        <f t="shared" si="546"/>
        <v>September</v>
      </c>
      <c r="D11704" s="4" t="str">
        <f t="shared" si="547"/>
        <v>2018</v>
      </c>
      <c r="E11704" s="8">
        <v>7239</v>
      </c>
      <c r="F11704" t="s">
        <v>106</v>
      </c>
      <c r="G11704" t="s">
        <v>109</v>
      </c>
      <c r="H11704" t="s">
        <v>108</v>
      </c>
      <c r="I11704">
        <v>4</v>
      </c>
      <c r="J11704" t="s">
        <v>37</v>
      </c>
      <c r="K11704" t="e" vm="26">
        <v>#VALUE!</v>
      </c>
      <c r="L11704" t="e" vm="25">
        <v>#VALUE!</v>
      </c>
      <c r="M11704" t="e" vm="3">
        <v>#VALUE!</v>
      </c>
      <c r="N11704" t="s">
        <v>12</v>
      </c>
      <c r="O11704" t="s">
        <v>13</v>
      </c>
      <c r="P11704" t="s">
        <v>68</v>
      </c>
      <c r="Q11704" s="10">
        <v>4</v>
      </c>
      <c r="R11704" s="12">
        <v>16.43</v>
      </c>
      <c r="S11704" t="str">
        <f t="shared" si="548"/>
        <v>Retained</v>
      </c>
    </row>
    <row r="11705" spans="1:19" x14ac:dyDescent="0.35">
      <c r="A11705" s="1">
        <v>11716</v>
      </c>
      <c r="B11705" s="4">
        <v>43361</v>
      </c>
      <c r="C11705" s="4" t="str">
        <f t="shared" si="546"/>
        <v>September</v>
      </c>
      <c r="D11705" s="4" t="str">
        <f t="shared" si="547"/>
        <v>2018</v>
      </c>
      <c r="E11705" s="8">
        <v>4722</v>
      </c>
      <c r="F11705" t="s">
        <v>106</v>
      </c>
      <c r="G11705" t="s">
        <v>109</v>
      </c>
      <c r="H11705" t="s">
        <v>108</v>
      </c>
      <c r="I11705">
        <v>1</v>
      </c>
      <c r="J11705" t="s">
        <v>37</v>
      </c>
      <c r="K11705" t="e" vm="1">
        <v>#VALUE!</v>
      </c>
      <c r="L11705" t="e" vm="2">
        <v>#VALUE!</v>
      </c>
      <c r="M11705" t="e" vm="3">
        <v>#VALUE!</v>
      </c>
      <c r="N11705" t="s">
        <v>12</v>
      </c>
      <c r="O11705" t="s">
        <v>22</v>
      </c>
      <c r="P11705" t="s">
        <v>36</v>
      </c>
      <c r="Q11705" s="10">
        <v>3</v>
      </c>
      <c r="R11705" s="12">
        <v>31.02</v>
      </c>
      <c r="S11705" t="str">
        <f t="shared" si="548"/>
        <v>Retained</v>
      </c>
    </row>
    <row r="11706" spans="1:19" x14ac:dyDescent="0.35">
      <c r="A11706" s="1">
        <v>11717</v>
      </c>
      <c r="B11706" s="4">
        <v>43361</v>
      </c>
      <c r="C11706" s="4" t="str">
        <f t="shared" si="546"/>
        <v>September</v>
      </c>
      <c r="D11706" s="4" t="str">
        <f t="shared" si="547"/>
        <v>2018</v>
      </c>
      <c r="E11706" s="8">
        <v>8275</v>
      </c>
      <c r="F11706" t="s">
        <v>105</v>
      </c>
      <c r="G11706" t="s">
        <v>110</v>
      </c>
      <c r="H11706" t="s">
        <v>108</v>
      </c>
      <c r="I11706">
        <v>3</v>
      </c>
      <c r="J11706" t="s">
        <v>4</v>
      </c>
      <c r="K11706" t="e" vm="17">
        <v>#VALUE!</v>
      </c>
      <c r="L11706" t="e" vm="5">
        <v>#VALUE!</v>
      </c>
      <c r="M11706" t="e" vm="3">
        <v>#VALUE!</v>
      </c>
      <c r="N11706" t="s">
        <v>5</v>
      </c>
      <c r="O11706" t="s">
        <v>28</v>
      </c>
      <c r="P11706" t="s">
        <v>8</v>
      </c>
      <c r="Q11706" s="10">
        <v>4</v>
      </c>
      <c r="R11706" s="12">
        <v>24.95</v>
      </c>
      <c r="S11706" t="str">
        <f t="shared" si="548"/>
        <v>Retained</v>
      </c>
    </row>
    <row r="11707" spans="1:19" x14ac:dyDescent="0.35">
      <c r="A11707" s="1">
        <v>11718</v>
      </c>
      <c r="B11707" s="4">
        <v>43361</v>
      </c>
      <c r="C11707" s="4" t="str">
        <f t="shared" si="546"/>
        <v>September</v>
      </c>
      <c r="D11707" s="4" t="str">
        <f t="shared" si="547"/>
        <v>2018</v>
      </c>
      <c r="E11707" s="8">
        <v>10104</v>
      </c>
      <c r="F11707" t="s">
        <v>105</v>
      </c>
      <c r="G11707" t="s">
        <v>110</v>
      </c>
      <c r="H11707" t="s">
        <v>107</v>
      </c>
      <c r="I11707">
        <v>4</v>
      </c>
      <c r="J11707" t="s">
        <v>51</v>
      </c>
      <c r="K11707" t="e" vm="1">
        <v>#VALUE!</v>
      </c>
      <c r="L11707" t="e" vm="2">
        <v>#VALUE!</v>
      </c>
      <c r="M11707" t="e" vm="3">
        <v>#VALUE!</v>
      </c>
      <c r="N11707" t="s">
        <v>5</v>
      </c>
      <c r="O11707" t="s">
        <v>19</v>
      </c>
      <c r="P11707" t="s">
        <v>19</v>
      </c>
      <c r="Q11707" s="10">
        <v>5</v>
      </c>
      <c r="R11707" s="12">
        <v>11.04</v>
      </c>
      <c r="S11707" t="str">
        <f t="shared" si="548"/>
        <v>Retained</v>
      </c>
    </row>
    <row r="11708" spans="1:19" x14ac:dyDescent="0.35">
      <c r="A11708" s="1">
        <v>11719</v>
      </c>
      <c r="B11708" s="4">
        <v>43361</v>
      </c>
      <c r="C11708" s="4" t="str">
        <f t="shared" si="546"/>
        <v>September</v>
      </c>
      <c r="D11708" s="4" t="str">
        <f t="shared" si="547"/>
        <v>2018</v>
      </c>
      <c r="E11708" s="8">
        <v>8667</v>
      </c>
      <c r="F11708" t="s">
        <v>106</v>
      </c>
      <c r="G11708" t="s">
        <v>110</v>
      </c>
      <c r="H11708" t="s">
        <v>107</v>
      </c>
      <c r="I11708">
        <v>3</v>
      </c>
      <c r="J11708" t="s">
        <v>4</v>
      </c>
      <c r="K11708" t="e" vm="9">
        <v>#VALUE!</v>
      </c>
      <c r="L11708" t="e" vm="7">
        <v>#VALUE!</v>
      </c>
      <c r="M11708" t="e" vm="3">
        <v>#VALUE!</v>
      </c>
      <c r="N11708" t="s">
        <v>5</v>
      </c>
      <c r="O11708" t="s">
        <v>30</v>
      </c>
      <c r="P11708" t="s">
        <v>8</v>
      </c>
      <c r="Q11708" s="10">
        <v>5</v>
      </c>
      <c r="R11708" s="12">
        <v>16.420000000000002</v>
      </c>
      <c r="S11708" t="str">
        <f t="shared" si="548"/>
        <v>Retained</v>
      </c>
    </row>
    <row r="11709" spans="1:19" x14ac:dyDescent="0.35">
      <c r="A11709" s="1">
        <v>11720</v>
      </c>
      <c r="B11709" s="4">
        <v>43361</v>
      </c>
      <c r="C11709" s="4" t="str">
        <f t="shared" si="546"/>
        <v>September</v>
      </c>
      <c r="D11709" s="4" t="str">
        <f t="shared" si="547"/>
        <v>2018</v>
      </c>
      <c r="E11709" s="8">
        <v>4868</v>
      </c>
      <c r="F11709" t="s">
        <v>105</v>
      </c>
      <c r="G11709" t="s">
        <v>110</v>
      </c>
      <c r="H11709" t="s">
        <v>107</v>
      </c>
      <c r="I11709">
        <v>3</v>
      </c>
      <c r="J11709" t="s">
        <v>72</v>
      </c>
      <c r="K11709" t="e" vm="17">
        <v>#VALUE!</v>
      </c>
      <c r="L11709" t="e" vm="5">
        <v>#VALUE!</v>
      </c>
      <c r="M11709" t="e" vm="3">
        <v>#VALUE!</v>
      </c>
      <c r="N11709" t="s">
        <v>5</v>
      </c>
      <c r="O11709" t="s">
        <v>6</v>
      </c>
      <c r="P11709" t="s">
        <v>6</v>
      </c>
      <c r="Q11709" s="10">
        <v>5</v>
      </c>
      <c r="R11709" s="12">
        <v>17.63</v>
      </c>
      <c r="S11709" t="str">
        <f t="shared" si="548"/>
        <v>Retained</v>
      </c>
    </row>
    <row r="11710" spans="1:19" x14ac:dyDescent="0.35">
      <c r="A11710" s="1">
        <v>11721</v>
      </c>
      <c r="B11710" s="4">
        <v>43361</v>
      </c>
      <c r="C11710" s="4" t="str">
        <f t="shared" si="546"/>
        <v>September</v>
      </c>
      <c r="D11710" s="4" t="str">
        <f t="shared" si="547"/>
        <v>2018</v>
      </c>
      <c r="E11710" s="8">
        <v>6644</v>
      </c>
      <c r="F11710" t="s">
        <v>106</v>
      </c>
      <c r="G11710" t="s">
        <v>109</v>
      </c>
      <c r="H11710" t="s">
        <v>108</v>
      </c>
      <c r="I11710">
        <v>0</v>
      </c>
      <c r="J11710" t="s">
        <v>37</v>
      </c>
      <c r="K11710" t="e" vm="14">
        <v>#VALUE!</v>
      </c>
      <c r="L11710" t="e" vm="2">
        <v>#VALUE!</v>
      </c>
      <c r="M11710" t="e" vm="3">
        <v>#VALUE!</v>
      </c>
      <c r="N11710" t="s">
        <v>5</v>
      </c>
      <c r="O11710" t="s">
        <v>6</v>
      </c>
      <c r="P11710" t="s">
        <v>6</v>
      </c>
      <c r="Q11710" s="10">
        <v>2</v>
      </c>
      <c r="R11710" s="12">
        <v>3.36</v>
      </c>
      <c r="S11710" t="str">
        <f t="shared" si="548"/>
        <v>Retained</v>
      </c>
    </row>
    <row r="11711" spans="1:19" x14ac:dyDescent="0.35">
      <c r="A11711" s="1">
        <v>11722</v>
      </c>
      <c r="B11711" s="4">
        <v>43361</v>
      </c>
      <c r="C11711" s="4" t="str">
        <f t="shared" si="546"/>
        <v>September</v>
      </c>
      <c r="D11711" s="4" t="str">
        <f t="shared" si="547"/>
        <v>2018</v>
      </c>
      <c r="E11711" s="8">
        <v>7934</v>
      </c>
      <c r="F11711" t="s">
        <v>106</v>
      </c>
      <c r="G11711" t="s">
        <v>109</v>
      </c>
      <c r="H11711" t="s">
        <v>107</v>
      </c>
      <c r="I11711">
        <v>3</v>
      </c>
      <c r="J11711" t="s">
        <v>37</v>
      </c>
      <c r="K11711" t="e" vm="28">
        <v>#VALUE!</v>
      </c>
      <c r="L11711" t="e" vm="29">
        <v>#VALUE!</v>
      </c>
      <c r="M11711" t="e" vm="3">
        <v>#VALUE!</v>
      </c>
      <c r="N11711" t="s">
        <v>5</v>
      </c>
      <c r="O11711" t="s">
        <v>28</v>
      </c>
      <c r="P11711" t="s">
        <v>49</v>
      </c>
      <c r="Q11711" s="10">
        <v>2</v>
      </c>
      <c r="R11711" s="12">
        <v>10.3</v>
      </c>
      <c r="S11711" t="str">
        <f t="shared" si="548"/>
        <v>Retained</v>
      </c>
    </row>
    <row r="11712" spans="1:19" x14ac:dyDescent="0.35">
      <c r="A11712" s="1">
        <v>11723</v>
      </c>
      <c r="B11712" s="4">
        <v>43361</v>
      </c>
      <c r="C11712" s="4" t="str">
        <f t="shared" si="546"/>
        <v>September</v>
      </c>
      <c r="D11712" s="4" t="str">
        <f t="shared" si="547"/>
        <v>2018</v>
      </c>
      <c r="E11712" s="8">
        <v>6344</v>
      </c>
      <c r="F11712" t="s">
        <v>105</v>
      </c>
      <c r="G11712" t="s">
        <v>109</v>
      </c>
      <c r="H11712" t="s">
        <v>107</v>
      </c>
      <c r="I11712">
        <v>1</v>
      </c>
      <c r="J11712" t="s">
        <v>37</v>
      </c>
      <c r="K11712" t="e" vm="27">
        <v>#VALUE!</v>
      </c>
      <c r="L11712" t="e" vm="23">
        <v>#VALUE!</v>
      </c>
      <c r="M11712" t="e" vm="3">
        <v>#VALUE!</v>
      </c>
      <c r="N11712" t="s">
        <v>5</v>
      </c>
      <c r="O11712" t="s">
        <v>7</v>
      </c>
      <c r="P11712" t="s">
        <v>27</v>
      </c>
      <c r="Q11712" s="10">
        <v>6</v>
      </c>
      <c r="R11712" s="12">
        <v>7</v>
      </c>
      <c r="S11712" t="str">
        <f t="shared" si="548"/>
        <v>New</v>
      </c>
    </row>
    <row r="11713" spans="1:19" x14ac:dyDescent="0.35">
      <c r="A11713" s="1">
        <v>11724</v>
      </c>
      <c r="B11713" s="4">
        <v>43361</v>
      </c>
      <c r="C11713" s="4" t="str">
        <f t="shared" si="546"/>
        <v>September</v>
      </c>
      <c r="D11713" s="4" t="str">
        <f t="shared" si="547"/>
        <v>2018</v>
      </c>
      <c r="E11713" s="8">
        <v>6761</v>
      </c>
      <c r="F11713" t="s">
        <v>105</v>
      </c>
      <c r="G11713" t="s">
        <v>109</v>
      </c>
      <c r="H11713" t="s">
        <v>107</v>
      </c>
      <c r="I11713">
        <v>4</v>
      </c>
      <c r="J11713" t="s">
        <v>72</v>
      </c>
      <c r="K11713" t="e" vm="6">
        <v>#VALUE!</v>
      </c>
      <c r="L11713" t="e" vm="7">
        <v>#VALUE!</v>
      </c>
      <c r="M11713" t="e" vm="3">
        <v>#VALUE!</v>
      </c>
      <c r="N11713" t="s">
        <v>5</v>
      </c>
      <c r="O11713" t="s">
        <v>30</v>
      </c>
      <c r="P11713" t="s">
        <v>70</v>
      </c>
      <c r="Q11713" s="10">
        <v>3</v>
      </c>
      <c r="R11713" s="12">
        <v>13.4</v>
      </c>
      <c r="S11713" t="str">
        <f t="shared" si="548"/>
        <v>Retained</v>
      </c>
    </row>
    <row r="11714" spans="1:19" x14ac:dyDescent="0.35">
      <c r="A11714" s="1">
        <v>11725</v>
      </c>
      <c r="B11714" s="4">
        <v>43361</v>
      </c>
      <c r="C11714" s="4" t="str">
        <f t="shared" ref="C11714:C11777" si="549">TEXT(B11714, "MMMM")</f>
        <v>September</v>
      </c>
      <c r="D11714" s="4" t="str">
        <f t="shared" ref="D11714:D11777" si="550">TEXT(B11714, "YYYY")</f>
        <v>2018</v>
      </c>
      <c r="E11714" s="8">
        <v>1942</v>
      </c>
      <c r="F11714" t="s">
        <v>105</v>
      </c>
      <c r="G11714" t="s">
        <v>109</v>
      </c>
      <c r="H11714" t="s">
        <v>107</v>
      </c>
      <c r="I11714">
        <v>2</v>
      </c>
      <c r="J11714" t="s">
        <v>62</v>
      </c>
      <c r="K11714" t="e" vm="26">
        <v>#VALUE!</v>
      </c>
      <c r="L11714" t="e" vm="25">
        <v>#VALUE!</v>
      </c>
      <c r="M11714" t="e" vm="3">
        <v>#VALUE!</v>
      </c>
      <c r="N11714" t="s">
        <v>5</v>
      </c>
      <c r="O11714" t="s">
        <v>7</v>
      </c>
      <c r="P11714" t="s">
        <v>27</v>
      </c>
      <c r="Q11714" s="10">
        <v>5</v>
      </c>
      <c r="R11714" s="12">
        <v>7.1</v>
      </c>
      <c r="S11714" t="str">
        <f t="shared" ref="S11714:S11777" si="551">IF(COUNTIFS(E:E, E11714, B:B, "&lt;="&amp;B11714)&gt;1, "Retained", "New")</f>
        <v>Retained</v>
      </c>
    </row>
    <row r="11715" spans="1:19" x14ac:dyDescent="0.35">
      <c r="A11715" s="1">
        <v>11726</v>
      </c>
      <c r="B11715" s="4">
        <v>43361</v>
      </c>
      <c r="C11715" s="4" t="str">
        <f t="shared" si="549"/>
        <v>September</v>
      </c>
      <c r="D11715" s="4" t="str">
        <f t="shared" si="550"/>
        <v>2018</v>
      </c>
      <c r="E11715" s="8">
        <v>4890</v>
      </c>
      <c r="F11715" t="s">
        <v>106</v>
      </c>
      <c r="G11715" t="s">
        <v>109</v>
      </c>
      <c r="H11715" t="s">
        <v>108</v>
      </c>
      <c r="I11715">
        <v>0</v>
      </c>
      <c r="J11715" t="s">
        <v>37</v>
      </c>
      <c r="K11715" t="e" vm="1">
        <v>#VALUE!</v>
      </c>
      <c r="L11715" t="e" vm="2">
        <v>#VALUE!</v>
      </c>
      <c r="M11715" t="e" vm="3">
        <v>#VALUE!</v>
      </c>
      <c r="N11715" t="s">
        <v>5</v>
      </c>
      <c r="O11715" t="s">
        <v>6</v>
      </c>
      <c r="P11715" t="s">
        <v>6</v>
      </c>
      <c r="Q11715" s="10">
        <v>3</v>
      </c>
      <c r="R11715" s="12">
        <v>3.51</v>
      </c>
      <c r="S11715" t="str">
        <f t="shared" si="551"/>
        <v>New</v>
      </c>
    </row>
    <row r="11716" spans="1:19" x14ac:dyDescent="0.35">
      <c r="A11716" s="1">
        <v>11727</v>
      </c>
      <c r="B11716" s="4">
        <v>43361</v>
      </c>
      <c r="C11716" s="4" t="str">
        <f t="shared" si="549"/>
        <v>September</v>
      </c>
      <c r="D11716" s="4" t="str">
        <f t="shared" si="550"/>
        <v>2018</v>
      </c>
      <c r="E11716" s="8">
        <v>10016</v>
      </c>
      <c r="F11716" t="s">
        <v>106</v>
      </c>
      <c r="G11716" t="s">
        <v>110</v>
      </c>
      <c r="H11716" t="s">
        <v>108</v>
      </c>
      <c r="I11716">
        <v>4</v>
      </c>
      <c r="J11716" t="s">
        <v>37</v>
      </c>
      <c r="K11716" t="e" vm="22">
        <v>#VALUE!</v>
      </c>
      <c r="L11716" t="e" vm="23">
        <v>#VALUE!</v>
      </c>
      <c r="M11716" t="e" vm="3">
        <v>#VALUE!</v>
      </c>
      <c r="N11716" t="s">
        <v>5</v>
      </c>
      <c r="O11716" t="s">
        <v>45</v>
      </c>
      <c r="P11716" t="s">
        <v>45</v>
      </c>
      <c r="Q11716" s="10">
        <v>5</v>
      </c>
      <c r="R11716" s="12">
        <v>9.34</v>
      </c>
      <c r="S11716" t="str">
        <f t="shared" si="551"/>
        <v>Retained</v>
      </c>
    </row>
    <row r="11717" spans="1:19" x14ac:dyDescent="0.35">
      <c r="A11717" s="1">
        <v>11728</v>
      </c>
      <c r="B11717" s="4">
        <v>43361</v>
      </c>
      <c r="C11717" s="4" t="str">
        <f t="shared" si="549"/>
        <v>September</v>
      </c>
      <c r="D11717" s="4" t="str">
        <f t="shared" si="550"/>
        <v>2018</v>
      </c>
      <c r="E11717" s="8">
        <v>5129</v>
      </c>
      <c r="F11717" t="s">
        <v>105</v>
      </c>
      <c r="G11717" t="s">
        <v>109</v>
      </c>
      <c r="H11717" t="s">
        <v>108</v>
      </c>
      <c r="I11717">
        <v>2</v>
      </c>
      <c r="J11717" t="s">
        <v>4</v>
      </c>
      <c r="K11717" t="e" vm="20">
        <v>#VALUE!</v>
      </c>
      <c r="L11717" t="e" vm="21">
        <v>#VALUE!</v>
      </c>
      <c r="M11717" t="e" vm="3">
        <v>#VALUE!</v>
      </c>
      <c r="N11717" t="s">
        <v>5</v>
      </c>
      <c r="O11717" t="s">
        <v>41</v>
      </c>
      <c r="P11717" t="s">
        <v>42</v>
      </c>
      <c r="Q11717" s="10">
        <v>6</v>
      </c>
      <c r="R11717" s="12">
        <v>25.32</v>
      </c>
      <c r="S11717" t="str">
        <f t="shared" si="551"/>
        <v>Retained</v>
      </c>
    </row>
    <row r="11718" spans="1:19" x14ac:dyDescent="0.35">
      <c r="A11718" s="1">
        <v>11729</v>
      </c>
      <c r="B11718" s="4">
        <v>43361</v>
      </c>
      <c r="C11718" s="4" t="str">
        <f t="shared" si="549"/>
        <v>September</v>
      </c>
      <c r="D11718" s="4" t="str">
        <f t="shared" si="550"/>
        <v>2018</v>
      </c>
      <c r="E11718" s="8">
        <v>5481</v>
      </c>
      <c r="F11718" t="s">
        <v>105</v>
      </c>
      <c r="G11718" t="s">
        <v>110</v>
      </c>
      <c r="H11718" t="s">
        <v>107</v>
      </c>
      <c r="I11718">
        <v>4</v>
      </c>
      <c r="J11718" t="s">
        <v>37</v>
      </c>
      <c r="K11718" t="e" vm="20">
        <v>#VALUE!</v>
      </c>
      <c r="L11718" t="e" vm="21">
        <v>#VALUE!</v>
      </c>
      <c r="M11718" t="e" vm="3">
        <v>#VALUE!</v>
      </c>
      <c r="N11718" t="s">
        <v>5</v>
      </c>
      <c r="O11718" t="s">
        <v>29</v>
      </c>
      <c r="P11718" t="s">
        <v>29</v>
      </c>
      <c r="Q11718" s="10">
        <v>2</v>
      </c>
      <c r="R11718" s="12">
        <v>4.2</v>
      </c>
      <c r="S11718" t="str">
        <f t="shared" si="551"/>
        <v>Retained</v>
      </c>
    </row>
    <row r="11719" spans="1:19" x14ac:dyDescent="0.35">
      <c r="A11719" s="1">
        <v>11730</v>
      </c>
      <c r="B11719" s="4">
        <v>43361</v>
      </c>
      <c r="C11719" s="4" t="str">
        <f t="shared" si="549"/>
        <v>September</v>
      </c>
      <c r="D11719" s="4" t="str">
        <f t="shared" si="550"/>
        <v>2018</v>
      </c>
      <c r="E11719" s="8">
        <v>1235</v>
      </c>
      <c r="F11719" t="s">
        <v>106</v>
      </c>
      <c r="G11719" t="s">
        <v>109</v>
      </c>
      <c r="H11719" t="s">
        <v>108</v>
      </c>
      <c r="I11719">
        <v>2</v>
      </c>
      <c r="J11719" t="s">
        <v>37</v>
      </c>
      <c r="K11719" t="e" vm="6">
        <v>#VALUE!</v>
      </c>
      <c r="L11719" t="e" vm="7">
        <v>#VALUE!</v>
      </c>
      <c r="M11719" t="e" vm="3">
        <v>#VALUE!</v>
      </c>
      <c r="N11719" t="s">
        <v>12</v>
      </c>
      <c r="O11719" t="s">
        <v>13</v>
      </c>
      <c r="P11719" t="s">
        <v>48</v>
      </c>
      <c r="Q11719" s="10">
        <v>6</v>
      </c>
      <c r="R11719" s="12">
        <v>8.52</v>
      </c>
      <c r="S11719" t="str">
        <f t="shared" si="551"/>
        <v>Retained</v>
      </c>
    </row>
    <row r="11720" spans="1:19" x14ac:dyDescent="0.35">
      <c r="A11720" s="1">
        <v>11731</v>
      </c>
      <c r="B11720" s="4">
        <v>43361</v>
      </c>
      <c r="C11720" s="4" t="str">
        <f t="shared" si="549"/>
        <v>September</v>
      </c>
      <c r="D11720" s="4" t="str">
        <f t="shared" si="550"/>
        <v>2018</v>
      </c>
      <c r="E11720" s="8">
        <v>4700</v>
      </c>
      <c r="F11720" t="s">
        <v>106</v>
      </c>
      <c r="G11720" t="s">
        <v>109</v>
      </c>
      <c r="H11720" t="s">
        <v>108</v>
      </c>
      <c r="I11720">
        <v>4</v>
      </c>
      <c r="J11720" t="s">
        <v>51</v>
      </c>
      <c r="K11720" t="e" vm="13">
        <v>#VALUE!</v>
      </c>
      <c r="L11720" t="e" vm="5">
        <v>#VALUE!</v>
      </c>
      <c r="M11720" t="e" vm="3">
        <v>#VALUE!</v>
      </c>
      <c r="N11720" t="s">
        <v>5</v>
      </c>
      <c r="O11720" t="s">
        <v>30</v>
      </c>
      <c r="P11720" t="s">
        <v>32</v>
      </c>
      <c r="Q11720" s="10">
        <v>5</v>
      </c>
      <c r="R11720" s="12">
        <v>4.22</v>
      </c>
      <c r="S11720" t="str">
        <f t="shared" si="551"/>
        <v>Retained</v>
      </c>
    </row>
    <row r="11721" spans="1:19" x14ac:dyDescent="0.35">
      <c r="A11721" s="1">
        <v>11732</v>
      </c>
      <c r="B11721" s="4">
        <v>43361</v>
      </c>
      <c r="C11721" s="4" t="str">
        <f t="shared" si="549"/>
        <v>September</v>
      </c>
      <c r="D11721" s="4" t="str">
        <f t="shared" si="550"/>
        <v>2018</v>
      </c>
      <c r="E11721" s="8">
        <v>6461</v>
      </c>
      <c r="F11721" t="s">
        <v>105</v>
      </c>
      <c r="G11721" t="s">
        <v>110</v>
      </c>
      <c r="H11721" t="s">
        <v>108</v>
      </c>
      <c r="I11721">
        <v>1</v>
      </c>
      <c r="J11721" t="s">
        <v>4</v>
      </c>
      <c r="K11721" t="e" vm="28">
        <v>#VALUE!</v>
      </c>
      <c r="L11721" t="e" vm="29">
        <v>#VALUE!</v>
      </c>
      <c r="M11721" t="e" vm="3">
        <v>#VALUE!</v>
      </c>
      <c r="N11721" t="s">
        <v>5</v>
      </c>
      <c r="O11721" t="s">
        <v>19</v>
      </c>
      <c r="P11721" t="s">
        <v>19</v>
      </c>
      <c r="Q11721" s="10">
        <v>5</v>
      </c>
      <c r="R11721" s="12">
        <v>5.92</v>
      </c>
      <c r="S11721" t="str">
        <f t="shared" si="551"/>
        <v>Retained</v>
      </c>
    </row>
    <row r="11722" spans="1:19" x14ac:dyDescent="0.35">
      <c r="A11722" s="1">
        <v>11733</v>
      </c>
      <c r="B11722" s="4">
        <v>43361</v>
      </c>
      <c r="C11722" s="4" t="str">
        <f t="shared" si="549"/>
        <v>September</v>
      </c>
      <c r="D11722" s="4" t="str">
        <f t="shared" si="550"/>
        <v>2018</v>
      </c>
      <c r="E11722" s="8">
        <v>6684</v>
      </c>
      <c r="F11722" t="s">
        <v>106</v>
      </c>
      <c r="G11722" t="s">
        <v>109</v>
      </c>
      <c r="H11722" t="s">
        <v>107</v>
      </c>
      <c r="I11722">
        <v>4</v>
      </c>
      <c r="J11722" t="s">
        <v>37</v>
      </c>
      <c r="K11722" t="e" vm="16">
        <v>#VALUE!</v>
      </c>
      <c r="L11722" t="e" vm="5">
        <v>#VALUE!</v>
      </c>
      <c r="M11722" t="e" vm="3">
        <v>#VALUE!</v>
      </c>
      <c r="N11722" t="s">
        <v>5</v>
      </c>
      <c r="O11722" t="s">
        <v>6</v>
      </c>
      <c r="P11722" t="s">
        <v>6</v>
      </c>
      <c r="Q11722" s="10">
        <v>3</v>
      </c>
      <c r="R11722" s="12">
        <v>7.28</v>
      </c>
      <c r="S11722" t="str">
        <f t="shared" si="551"/>
        <v>Retained</v>
      </c>
    </row>
    <row r="11723" spans="1:19" x14ac:dyDescent="0.35">
      <c r="A11723" s="1">
        <v>11734</v>
      </c>
      <c r="B11723" s="4">
        <v>43362</v>
      </c>
      <c r="C11723" s="4" t="str">
        <f t="shared" si="549"/>
        <v>September</v>
      </c>
      <c r="D11723" s="4" t="str">
        <f t="shared" si="550"/>
        <v>2018</v>
      </c>
      <c r="E11723" s="8">
        <v>3271</v>
      </c>
      <c r="F11723" t="s">
        <v>105</v>
      </c>
      <c r="G11723" t="s">
        <v>110</v>
      </c>
      <c r="H11723" t="s">
        <v>107</v>
      </c>
      <c r="I11723">
        <v>2</v>
      </c>
      <c r="J11723" t="s">
        <v>51</v>
      </c>
      <c r="K11723" t="e" vm="9">
        <v>#VALUE!</v>
      </c>
      <c r="L11723" t="e" vm="7">
        <v>#VALUE!</v>
      </c>
      <c r="M11723" t="e" vm="3">
        <v>#VALUE!</v>
      </c>
      <c r="N11723" t="s">
        <v>12</v>
      </c>
      <c r="O11723" t="s">
        <v>22</v>
      </c>
      <c r="P11723" t="s">
        <v>57</v>
      </c>
      <c r="Q11723" s="10">
        <v>4</v>
      </c>
      <c r="R11723" s="12">
        <v>4.07</v>
      </c>
      <c r="S11723" t="str">
        <f t="shared" si="551"/>
        <v>Retained</v>
      </c>
    </row>
    <row r="11724" spans="1:19" x14ac:dyDescent="0.35">
      <c r="A11724" s="1">
        <v>11735</v>
      </c>
      <c r="B11724" s="4">
        <v>43362</v>
      </c>
      <c r="C11724" s="4" t="str">
        <f t="shared" si="549"/>
        <v>September</v>
      </c>
      <c r="D11724" s="4" t="str">
        <f t="shared" si="550"/>
        <v>2018</v>
      </c>
      <c r="E11724" s="8">
        <v>5114</v>
      </c>
      <c r="F11724" t="s">
        <v>105</v>
      </c>
      <c r="G11724" t="s">
        <v>110</v>
      </c>
      <c r="H11724" t="s">
        <v>108</v>
      </c>
      <c r="I11724">
        <v>3</v>
      </c>
      <c r="J11724" t="s">
        <v>37</v>
      </c>
      <c r="K11724" t="e" vm="26">
        <v>#VALUE!</v>
      </c>
      <c r="L11724" t="e" vm="25">
        <v>#VALUE!</v>
      </c>
      <c r="M11724" t="e" vm="3">
        <v>#VALUE!</v>
      </c>
      <c r="N11724" t="s">
        <v>12</v>
      </c>
      <c r="O11724" t="s">
        <v>22</v>
      </c>
      <c r="P11724" t="s">
        <v>57</v>
      </c>
      <c r="Q11724" s="10">
        <v>3</v>
      </c>
      <c r="R11724" s="12">
        <v>10.08</v>
      </c>
      <c r="S11724" t="str">
        <f t="shared" si="551"/>
        <v>Retained</v>
      </c>
    </row>
    <row r="11725" spans="1:19" x14ac:dyDescent="0.35">
      <c r="A11725" s="1">
        <v>11736</v>
      </c>
      <c r="B11725" s="4">
        <v>43362</v>
      </c>
      <c r="C11725" s="4" t="str">
        <f t="shared" si="549"/>
        <v>September</v>
      </c>
      <c r="D11725" s="4" t="str">
        <f t="shared" si="550"/>
        <v>2018</v>
      </c>
      <c r="E11725" s="8">
        <v>4246</v>
      </c>
      <c r="F11725" t="s">
        <v>105</v>
      </c>
      <c r="G11725" t="s">
        <v>109</v>
      </c>
      <c r="H11725" t="s">
        <v>108</v>
      </c>
      <c r="I11725">
        <v>4</v>
      </c>
      <c r="J11725" t="s">
        <v>4</v>
      </c>
      <c r="K11725" t="e" vm="1">
        <v>#VALUE!</v>
      </c>
      <c r="L11725" t="e" vm="2">
        <v>#VALUE!</v>
      </c>
      <c r="M11725" t="e" vm="3">
        <v>#VALUE!</v>
      </c>
      <c r="N11725" t="s">
        <v>5</v>
      </c>
      <c r="O11725" t="s">
        <v>6</v>
      </c>
      <c r="P11725" t="s">
        <v>43</v>
      </c>
      <c r="Q11725" s="10">
        <v>5</v>
      </c>
      <c r="R11725" s="12">
        <v>18.14</v>
      </c>
      <c r="S11725" t="str">
        <f t="shared" si="551"/>
        <v>New</v>
      </c>
    </row>
    <row r="11726" spans="1:19" x14ac:dyDescent="0.35">
      <c r="A11726" s="1">
        <v>11737</v>
      </c>
      <c r="B11726" s="4">
        <v>43362</v>
      </c>
      <c r="C11726" s="4" t="str">
        <f t="shared" si="549"/>
        <v>September</v>
      </c>
      <c r="D11726" s="4" t="str">
        <f t="shared" si="550"/>
        <v>2018</v>
      </c>
      <c r="E11726" s="8">
        <v>4174</v>
      </c>
      <c r="F11726" t="s">
        <v>105</v>
      </c>
      <c r="G11726" t="s">
        <v>109</v>
      </c>
      <c r="H11726" t="s">
        <v>108</v>
      </c>
      <c r="I11726">
        <v>4</v>
      </c>
      <c r="J11726" t="s">
        <v>4</v>
      </c>
      <c r="K11726" t="e" vm="24">
        <v>#VALUE!</v>
      </c>
      <c r="L11726" t="e" vm="25">
        <v>#VALUE!</v>
      </c>
      <c r="M11726" t="e" vm="3">
        <v>#VALUE!</v>
      </c>
      <c r="N11726" t="s">
        <v>12</v>
      </c>
      <c r="O11726" t="s">
        <v>22</v>
      </c>
      <c r="P11726" t="s">
        <v>36</v>
      </c>
      <c r="Q11726" s="10">
        <v>6</v>
      </c>
      <c r="R11726" s="12">
        <v>15.96</v>
      </c>
      <c r="S11726" t="str">
        <f t="shared" si="551"/>
        <v>Retained</v>
      </c>
    </row>
    <row r="11727" spans="1:19" x14ac:dyDescent="0.35">
      <c r="A11727" s="1">
        <v>11738</v>
      </c>
      <c r="B11727" s="4">
        <v>43362</v>
      </c>
      <c r="C11727" s="4" t="str">
        <f t="shared" si="549"/>
        <v>September</v>
      </c>
      <c r="D11727" s="4" t="str">
        <f t="shared" si="550"/>
        <v>2018</v>
      </c>
      <c r="E11727" s="8">
        <v>28</v>
      </c>
      <c r="F11727" t="s">
        <v>105</v>
      </c>
      <c r="G11727" t="s">
        <v>109</v>
      </c>
      <c r="H11727" t="s">
        <v>107</v>
      </c>
      <c r="I11727">
        <v>1</v>
      </c>
      <c r="J11727" t="s">
        <v>51</v>
      </c>
      <c r="K11727" t="e" vm="15">
        <v>#VALUE!</v>
      </c>
      <c r="L11727" t="e" vm="5">
        <v>#VALUE!</v>
      </c>
      <c r="M11727" t="e" vm="3">
        <v>#VALUE!</v>
      </c>
      <c r="N11727" t="s">
        <v>5</v>
      </c>
      <c r="O11727" t="s">
        <v>7</v>
      </c>
      <c r="P11727" t="s">
        <v>8</v>
      </c>
      <c r="Q11727" s="10">
        <v>4</v>
      </c>
      <c r="R11727" s="12">
        <v>35.159999999999997</v>
      </c>
      <c r="S11727" t="str">
        <f t="shared" si="551"/>
        <v>Retained</v>
      </c>
    </row>
    <row r="11728" spans="1:19" x14ac:dyDescent="0.35">
      <c r="A11728" s="1">
        <v>11739</v>
      </c>
      <c r="B11728" s="4">
        <v>43362</v>
      </c>
      <c r="C11728" s="4" t="str">
        <f t="shared" si="549"/>
        <v>September</v>
      </c>
      <c r="D11728" s="4" t="str">
        <f t="shared" si="550"/>
        <v>2018</v>
      </c>
      <c r="E11728" s="8">
        <v>2553</v>
      </c>
      <c r="F11728" t="s">
        <v>106</v>
      </c>
      <c r="G11728" t="s">
        <v>110</v>
      </c>
      <c r="H11728" t="s">
        <v>107</v>
      </c>
      <c r="I11728">
        <v>2</v>
      </c>
      <c r="J11728" t="s">
        <v>4</v>
      </c>
      <c r="K11728" t="e" vm="17">
        <v>#VALUE!</v>
      </c>
      <c r="L11728" t="e" vm="5">
        <v>#VALUE!</v>
      </c>
      <c r="M11728" t="e" vm="3">
        <v>#VALUE!</v>
      </c>
      <c r="N11728" t="s">
        <v>5</v>
      </c>
      <c r="O11728" t="s">
        <v>6</v>
      </c>
      <c r="P11728" t="s">
        <v>6</v>
      </c>
      <c r="Q11728" s="10">
        <v>5</v>
      </c>
      <c r="R11728" s="12">
        <v>6.01</v>
      </c>
      <c r="S11728" t="str">
        <f t="shared" si="551"/>
        <v>Retained</v>
      </c>
    </row>
    <row r="11729" spans="1:19" x14ac:dyDescent="0.35">
      <c r="A11729" s="1">
        <v>11740</v>
      </c>
      <c r="B11729" s="4">
        <v>43362</v>
      </c>
      <c r="C11729" s="4" t="str">
        <f t="shared" si="549"/>
        <v>September</v>
      </c>
      <c r="D11729" s="4" t="str">
        <f t="shared" si="550"/>
        <v>2018</v>
      </c>
      <c r="E11729" s="8">
        <v>5114</v>
      </c>
      <c r="F11729" t="s">
        <v>105</v>
      </c>
      <c r="G11729" t="s">
        <v>110</v>
      </c>
      <c r="H11729" t="s">
        <v>108</v>
      </c>
      <c r="I11729">
        <v>3</v>
      </c>
      <c r="J11729" t="s">
        <v>37</v>
      </c>
      <c r="K11729" t="e" vm="26">
        <v>#VALUE!</v>
      </c>
      <c r="L11729" t="e" vm="25">
        <v>#VALUE!</v>
      </c>
      <c r="M11729" t="e" vm="3">
        <v>#VALUE!</v>
      </c>
      <c r="N11729" t="s">
        <v>5</v>
      </c>
      <c r="O11729" t="s">
        <v>17</v>
      </c>
      <c r="P11729" t="s">
        <v>29</v>
      </c>
      <c r="Q11729" s="10">
        <v>4</v>
      </c>
      <c r="R11729" s="12">
        <v>13.57</v>
      </c>
      <c r="S11729" t="str">
        <f t="shared" si="551"/>
        <v>Retained</v>
      </c>
    </row>
    <row r="11730" spans="1:19" x14ac:dyDescent="0.35">
      <c r="A11730" s="1">
        <v>11741</v>
      </c>
      <c r="B11730" s="4">
        <v>43362</v>
      </c>
      <c r="C11730" s="4" t="str">
        <f t="shared" si="549"/>
        <v>September</v>
      </c>
      <c r="D11730" s="4" t="str">
        <f t="shared" si="550"/>
        <v>2018</v>
      </c>
      <c r="E11730" s="8">
        <v>1636</v>
      </c>
      <c r="F11730" t="s">
        <v>105</v>
      </c>
      <c r="G11730" t="s">
        <v>109</v>
      </c>
      <c r="H11730" t="s">
        <v>107</v>
      </c>
      <c r="I11730">
        <v>2</v>
      </c>
      <c r="J11730" t="s">
        <v>37</v>
      </c>
      <c r="K11730" t="e" vm="26">
        <v>#VALUE!</v>
      </c>
      <c r="L11730" t="e" vm="25">
        <v>#VALUE!</v>
      </c>
      <c r="M11730" t="e" vm="3">
        <v>#VALUE!</v>
      </c>
      <c r="N11730" t="s">
        <v>5</v>
      </c>
      <c r="O11730" t="s">
        <v>45</v>
      </c>
      <c r="P11730" t="s">
        <v>45</v>
      </c>
      <c r="Q11730" s="10">
        <v>3</v>
      </c>
      <c r="R11730" s="12">
        <v>7.25</v>
      </c>
      <c r="S11730" t="str">
        <f t="shared" si="551"/>
        <v>Retained</v>
      </c>
    </row>
    <row r="11731" spans="1:19" x14ac:dyDescent="0.35">
      <c r="A11731" s="1">
        <v>11742</v>
      </c>
      <c r="B11731" s="4">
        <v>43362</v>
      </c>
      <c r="C11731" s="4" t="str">
        <f t="shared" si="549"/>
        <v>September</v>
      </c>
      <c r="D11731" s="4" t="str">
        <f t="shared" si="550"/>
        <v>2018</v>
      </c>
      <c r="E11731" s="8">
        <v>604</v>
      </c>
      <c r="F11731" t="s">
        <v>105</v>
      </c>
      <c r="G11731" t="s">
        <v>109</v>
      </c>
      <c r="H11731" t="s">
        <v>108</v>
      </c>
      <c r="I11731">
        <v>2</v>
      </c>
      <c r="J11731" t="s">
        <v>4</v>
      </c>
      <c r="K11731" t="e" vm="14">
        <v>#VALUE!</v>
      </c>
      <c r="L11731" t="e" vm="2">
        <v>#VALUE!</v>
      </c>
      <c r="M11731" t="e" vm="3">
        <v>#VALUE!</v>
      </c>
      <c r="N11731" t="s">
        <v>5</v>
      </c>
      <c r="O11731" t="s">
        <v>41</v>
      </c>
      <c r="P11731" t="s">
        <v>42</v>
      </c>
      <c r="Q11731" s="10">
        <v>4</v>
      </c>
      <c r="R11731" s="12">
        <v>6.94</v>
      </c>
      <c r="S11731" t="str">
        <f t="shared" si="551"/>
        <v>Retained</v>
      </c>
    </row>
    <row r="11732" spans="1:19" x14ac:dyDescent="0.35">
      <c r="A11732" s="1">
        <v>11743</v>
      </c>
      <c r="B11732" s="4">
        <v>43362</v>
      </c>
      <c r="C11732" s="4" t="str">
        <f t="shared" si="549"/>
        <v>September</v>
      </c>
      <c r="D11732" s="4" t="str">
        <f t="shared" si="550"/>
        <v>2018</v>
      </c>
      <c r="E11732" s="8">
        <v>3584</v>
      </c>
      <c r="F11732" t="s">
        <v>106</v>
      </c>
      <c r="G11732" t="s">
        <v>109</v>
      </c>
      <c r="H11732" t="s">
        <v>108</v>
      </c>
      <c r="I11732">
        <v>2</v>
      </c>
      <c r="J11732" t="s">
        <v>37</v>
      </c>
      <c r="K11732" t="e" vm="24">
        <v>#VALUE!</v>
      </c>
      <c r="L11732" t="e" vm="25">
        <v>#VALUE!</v>
      </c>
      <c r="M11732" t="e" vm="3">
        <v>#VALUE!</v>
      </c>
      <c r="N11732" t="s">
        <v>5</v>
      </c>
      <c r="O11732" t="s">
        <v>45</v>
      </c>
      <c r="P11732" t="s">
        <v>45</v>
      </c>
      <c r="Q11732" s="10">
        <v>5</v>
      </c>
      <c r="R11732" s="12">
        <v>20.59</v>
      </c>
      <c r="S11732" t="str">
        <f t="shared" si="551"/>
        <v>Retained</v>
      </c>
    </row>
    <row r="11733" spans="1:19" x14ac:dyDescent="0.35">
      <c r="A11733" s="1">
        <v>11744</v>
      </c>
      <c r="B11733" s="4">
        <v>43362</v>
      </c>
      <c r="C11733" s="4" t="str">
        <f t="shared" si="549"/>
        <v>September</v>
      </c>
      <c r="D11733" s="4" t="str">
        <f t="shared" si="550"/>
        <v>2018</v>
      </c>
      <c r="E11733" s="8">
        <v>5576</v>
      </c>
      <c r="F11733" t="s">
        <v>106</v>
      </c>
      <c r="G11733" t="s">
        <v>109</v>
      </c>
      <c r="H11733" t="s">
        <v>108</v>
      </c>
      <c r="I11733">
        <v>3</v>
      </c>
      <c r="J11733" t="s">
        <v>51</v>
      </c>
      <c r="K11733" t="e" vm="22">
        <v>#VALUE!</v>
      </c>
      <c r="L11733" t="e" vm="23">
        <v>#VALUE!</v>
      </c>
      <c r="M11733" t="e" vm="3">
        <v>#VALUE!</v>
      </c>
      <c r="N11733" t="s">
        <v>5</v>
      </c>
      <c r="O11733" t="s">
        <v>7</v>
      </c>
      <c r="P11733" t="s">
        <v>27</v>
      </c>
      <c r="Q11733" s="10">
        <v>5</v>
      </c>
      <c r="R11733" s="12">
        <v>22.23</v>
      </c>
      <c r="S11733" t="str">
        <f t="shared" si="551"/>
        <v>New</v>
      </c>
    </row>
    <row r="11734" spans="1:19" x14ac:dyDescent="0.35">
      <c r="A11734" s="1">
        <v>11745</v>
      </c>
      <c r="B11734" s="4">
        <v>43362</v>
      </c>
      <c r="C11734" s="4" t="str">
        <f t="shared" si="549"/>
        <v>September</v>
      </c>
      <c r="D11734" s="4" t="str">
        <f t="shared" si="550"/>
        <v>2018</v>
      </c>
      <c r="E11734" s="8">
        <v>6940</v>
      </c>
      <c r="F11734" t="s">
        <v>106</v>
      </c>
      <c r="G11734" t="s">
        <v>110</v>
      </c>
      <c r="H11734" t="s">
        <v>107</v>
      </c>
      <c r="I11734">
        <v>4</v>
      </c>
      <c r="J11734" t="s">
        <v>37</v>
      </c>
      <c r="K11734" t="e" vm="1">
        <v>#VALUE!</v>
      </c>
      <c r="L11734" t="e" vm="2">
        <v>#VALUE!</v>
      </c>
      <c r="M11734" t="e" vm="3">
        <v>#VALUE!</v>
      </c>
      <c r="N11734" t="s">
        <v>5</v>
      </c>
      <c r="O11734" t="s">
        <v>6</v>
      </c>
      <c r="P11734" t="s">
        <v>43</v>
      </c>
      <c r="Q11734" s="10">
        <v>2</v>
      </c>
      <c r="R11734" s="12">
        <v>9.11</v>
      </c>
      <c r="S11734" t="str">
        <f t="shared" si="551"/>
        <v>New</v>
      </c>
    </row>
    <row r="11735" spans="1:19" x14ac:dyDescent="0.35">
      <c r="A11735" s="1">
        <v>11746</v>
      </c>
      <c r="B11735" s="4">
        <v>43362</v>
      </c>
      <c r="C11735" s="4" t="str">
        <f t="shared" si="549"/>
        <v>September</v>
      </c>
      <c r="D11735" s="4" t="str">
        <f t="shared" si="550"/>
        <v>2018</v>
      </c>
      <c r="E11735" s="8">
        <v>6496</v>
      </c>
      <c r="F11735" t="s">
        <v>106</v>
      </c>
      <c r="G11735" t="s">
        <v>110</v>
      </c>
      <c r="H11735" t="s">
        <v>107</v>
      </c>
      <c r="I11735">
        <v>5</v>
      </c>
      <c r="J11735" t="s">
        <v>37</v>
      </c>
      <c r="K11735" t="e" vm="4">
        <v>#VALUE!</v>
      </c>
      <c r="L11735" t="e" vm="5">
        <v>#VALUE!</v>
      </c>
      <c r="M11735" t="e" vm="3">
        <v>#VALUE!</v>
      </c>
      <c r="N11735" t="s">
        <v>12</v>
      </c>
      <c r="O11735" t="s">
        <v>13</v>
      </c>
      <c r="P11735" t="s">
        <v>48</v>
      </c>
      <c r="Q11735" s="10">
        <v>6</v>
      </c>
      <c r="R11735" s="12">
        <v>21.12</v>
      </c>
      <c r="S11735" t="str">
        <f t="shared" si="551"/>
        <v>Retained</v>
      </c>
    </row>
    <row r="11736" spans="1:19" x14ac:dyDescent="0.35">
      <c r="A11736" s="1">
        <v>11747</v>
      </c>
      <c r="B11736" s="4">
        <v>43362</v>
      </c>
      <c r="C11736" s="4" t="str">
        <f t="shared" si="549"/>
        <v>September</v>
      </c>
      <c r="D11736" s="4" t="str">
        <f t="shared" si="550"/>
        <v>2018</v>
      </c>
      <c r="E11736" s="8">
        <v>4579</v>
      </c>
      <c r="F11736" t="s">
        <v>105</v>
      </c>
      <c r="G11736" t="s">
        <v>110</v>
      </c>
      <c r="H11736" t="s">
        <v>107</v>
      </c>
      <c r="I11736">
        <v>2</v>
      </c>
      <c r="J11736" t="s">
        <v>4</v>
      </c>
      <c r="K11736" t="e" vm="26">
        <v>#VALUE!</v>
      </c>
      <c r="L11736" t="e" vm="25">
        <v>#VALUE!</v>
      </c>
      <c r="M11736" t="e" vm="3">
        <v>#VALUE!</v>
      </c>
      <c r="N11736" t="s">
        <v>5</v>
      </c>
      <c r="O11736" t="s">
        <v>30</v>
      </c>
      <c r="P11736" t="s">
        <v>8</v>
      </c>
      <c r="Q11736" s="10">
        <v>3</v>
      </c>
      <c r="R11736" s="12">
        <v>9.83</v>
      </c>
      <c r="S11736" t="str">
        <f t="shared" si="551"/>
        <v>Retained</v>
      </c>
    </row>
    <row r="11737" spans="1:19" x14ac:dyDescent="0.35">
      <c r="A11737" s="1">
        <v>11748</v>
      </c>
      <c r="B11737" s="4">
        <v>43362</v>
      </c>
      <c r="C11737" s="4" t="str">
        <f t="shared" si="549"/>
        <v>September</v>
      </c>
      <c r="D11737" s="4" t="str">
        <f t="shared" si="550"/>
        <v>2018</v>
      </c>
      <c r="E11737" s="8">
        <v>6975</v>
      </c>
      <c r="F11737" t="s">
        <v>106</v>
      </c>
      <c r="G11737" t="s">
        <v>109</v>
      </c>
      <c r="H11737" t="s">
        <v>107</v>
      </c>
      <c r="I11737">
        <v>3</v>
      </c>
      <c r="J11737" t="s">
        <v>38</v>
      </c>
      <c r="K11737" t="e" vm="8">
        <v>#VALUE!</v>
      </c>
      <c r="L11737" t="e" vm="2">
        <v>#VALUE!</v>
      </c>
      <c r="M11737" t="e" vm="3">
        <v>#VALUE!</v>
      </c>
      <c r="N11737" t="s">
        <v>5</v>
      </c>
      <c r="O11737" t="s">
        <v>45</v>
      </c>
      <c r="P11737" t="s">
        <v>45</v>
      </c>
      <c r="Q11737" s="10">
        <v>2</v>
      </c>
      <c r="R11737" s="12">
        <v>6.86</v>
      </c>
      <c r="S11737" t="str">
        <f t="shared" si="551"/>
        <v>New</v>
      </c>
    </row>
    <row r="11738" spans="1:19" x14ac:dyDescent="0.35">
      <c r="A11738" s="1">
        <v>11749</v>
      </c>
      <c r="B11738" s="4">
        <v>43362</v>
      </c>
      <c r="C11738" s="4" t="str">
        <f t="shared" si="549"/>
        <v>September</v>
      </c>
      <c r="D11738" s="4" t="str">
        <f t="shared" si="550"/>
        <v>2018</v>
      </c>
      <c r="E11738" s="8">
        <v>9812</v>
      </c>
      <c r="F11738" t="s">
        <v>105</v>
      </c>
      <c r="G11738" t="s">
        <v>110</v>
      </c>
      <c r="H11738" t="s">
        <v>107</v>
      </c>
      <c r="I11738">
        <v>2</v>
      </c>
      <c r="J11738" t="s">
        <v>4</v>
      </c>
      <c r="K11738" t="e" vm="9">
        <v>#VALUE!</v>
      </c>
      <c r="L11738" t="e" vm="7">
        <v>#VALUE!</v>
      </c>
      <c r="M11738" t="e" vm="3">
        <v>#VALUE!</v>
      </c>
      <c r="N11738" t="s">
        <v>5</v>
      </c>
      <c r="O11738" t="s">
        <v>45</v>
      </c>
      <c r="P11738" t="s">
        <v>45</v>
      </c>
      <c r="Q11738" s="10">
        <v>4</v>
      </c>
      <c r="R11738" s="12">
        <v>17.8</v>
      </c>
      <c r="S11738" t="str">
        <f t="shared" si="551"/>
        <v>Retained</v>
      </c>
    </row>
    <row r="11739" spans="1:19" x14ac:dyDescent="0.35">
      <c r="A11739" s="1">
        <v>11750</v>
      </c>
      <c r="B11739" s="4">
        <v>43362</v>
      </c>
      <c r="C11739" s="4" t="str">
        <f t="shared" si="549"/>
        <v>September</v>
      </c>
      <c r="D11739" s="4" t="str">
        <f t="shared" si="550"/>
        <v>2018</v>
      </c>
      <c r="E11739" s="8">
        <v>272</v>
      </c>
      <c r="F11739" t="s">
        <v>105</v>
      </c>
      <c r="G11739" t="s">
        <v>109</v>
      </c>
      <c r="H11739" t="s">
        <v>108</v>
      </c>
      <c r="I11739">
        <v>0</v>
      </c>
      <c r="J11739" t="s">
        <v>37</v>
      </c>
      <c r="K11739" t="e" vm="26">
        <v>#VALUE!</v>
      </c>
      <c r="L11739" t="e" vm="25">
        <v>#VALUE!</v>
      </c>
      <c r="M11739" t="e" vm="3">
        <v>#VALUE!</v>
      </c>
      <c r="N11739" t="s">
        <v>5</v>
      </c>
      <c r="O11739" t="s">
        <v>28</v>
      </c>
      <c r="P11739" t="s">
        <v>35</v>
      </c>
      <c r="Q11739" s="10">
        <v>5</v>
      </c>
      <c r="R11739" s="12">
        <v>21.23</v>
      </c>
      <c r="S11739" t="str">
        <f t="shared" si="551"/>
        <v>Retained</v>
      </c>
    </row>
    <row r="11740" spans="1:19" x14ac:dyDescent="0.35">
      <c r="A11740" s="1">
        <v>11751</v>
      </c>
      <c r="B11740" s="4">
        <v>43362</v>
      </c>
      <c r="C11740" s="4" t="str">
        <f t="shared" si="549"/>
        <v>September</v>
      </c>
      <c r="D11740" s="4" t="str">
        <f t="shared" si="550"/>
        <v>2018</v>
      </c>
      <c r="E11740" s="8">
        <v>2481</v>
      </c>
      <c r="F11740" t="s">
        <v>105</v>
      </c>
      <c r="G11740" t="s">
        <v>109</v>
      </c>
      <c r="H11740" t="s">
        <v>108</v>
      </c>
      <c r="I11740">
        <v>3</v>
      </c>
      <c r="J11740" t="s">
        <v>4</v>
      </c>
      <c r="K11740" t="e" vm="18">
        <v>#VALUE!</v>
      </c>
      <c r="L11740" t="e" vm="19">
        <v>#VALUE!</v>
      </c>
      <c r="M11740" t="e" vm="3">
        <v>#VALUE!</v>
      </c>
      <c r="N11740" t="s">
        <v>5</v>
      </c>
      <c r="O11740" t="s">
        <v>41</v>
      </c>
      <c r="P11740" t="s">
        <v>42</v>
      </c>
      <c r="Q11740" s="10">
        <v>3</v>
      </c>
      <c r="R11740" s="12">
        <v>7.72</v>
      </c>
      <c r="S11740" t="str">
        <f t="shared" si="551"/>
        <v>Retained</v>
      </c>
    </row>
    <row r="11741" spans="1:19" x14ac:dyDescent="0.35">
      <c r="A11741" s="1">
        <v>11752</v>
      </c>
      <c r="B11741" s="4">
        <v>43362</v>
      </c>
      <c r="C11741" s="4" t="str">
        <f t="shared" si="549"/>
        <v>September</v>
      </c>
      <c r="D11741" s="4" t="str">
        <f t="shared" si="550"/>
        <v>2018</v>
      </c>
      <c r="E11741" s="8">
        <v>4771</v>
      </c>
      <c r="F11741" t="s">
        <v>106</v>
      </c>
      <c r="G11741" t="s">
        <v>109</v>
      </c>
      <c r="H11741" t="s">
        <v>107</v>
      </c>
      <c r="I11741">
        <v>2</v>
      </c>
      <c r="J11741" t="s">
        <v>37</v>
      </c>
      <c r="K11741" t="e" vm="26">
        <v>#VALUE!</v>
      </c>
      <c r="L11741" t="e" vm="25">
        <v>#VALUE!</v>
      </c>
      <c r="M11741" t="e" vm="3">
        <v>#VALUE!</v>
      </c>
      <c r="N11741" t="s">
        <v>5</v>
      </c>
      <c r="O11741" t="s">
        <v>7</v>
      </c>
      <c r="P11741" t="s">
        <v>8</v>
      </c>
      <c r="Q11741" s="10">
        <v>5</v>
      </c>
      <c r="R11741" s="12">
        <v>11.75</v>
      </c>
      <c r="S11741" t="str">
        <f t="shared" si="551"/>
        <v>Retained</v>
      </c>
    </row>
    <row r="11742" spans="1:19" x14ac:dyDescent="0.35">
      <c r="A11742" s="1">
        <v>11753</v>
      </c>
      <c r="B11742" s="4">
        <v>43362</v>
      </c>
      <c r="C11742" s="4" t="str">
        <f t="shared" si="549"/>
        <v>September</v>
      </c>
      <c r="D11742" s="4" t="str">
        <f t="shared" si="550"/>
        <v>2018</v>
      </c>
      <c r="E11742" s="8">
        <v>5348</v>
      </c>
      <c r="F11742" t="s">
        <v>105</v>
      </c>
      <c r="G11742" t="s">
        <v>109</v>
      </c>
      <c r="H11742" t="s">
        <v>108</v>
      </c>
      <c r="I11742">
        <v>3</v>
      </c>
      <c r="J11742" t="s">
        <v>51</v>
      </c>
      <c r="K11742" t="e" vm="26">
        <v>#VALUE!</v>
      </c>
      <c r="L11742" t="e" vm="25">
        <v>#VALUE!</v>
      </c>
      <c r="M11742" t="e" vm="3">
        <v>#VALUE!</v>
      </c>
      <c r="N11742" t="s">
        <v>5</v>
      </c>
      <c r="O11742" t="s">
        <v>45</v>
      </c>
      <c r="P11742" t="s">
        <v>45</v>
      </c>
      <c r="Q11742" s="10">
        <v>5</v>
      </c>
      <c r="R11742" s="12">
        <v>9.02</v>
      </c>
      <c r="S11742" t="str">
        <f t="shared" si="551"/>
        <v>Retained</v>
      </c>
    </row>
    <row r="11743" spans="1:19" x14ac:dyDescent="0.35">
      <c r="A11743" s="1">
        <v>11754</v>
      </c>
      <c r="B11743" s="4">
        <v>43362</v>
      </c>
      <c r="C11743" s="4" t="str">
        <f t="shared" si="549"/>
        <v>September</v>
      </c>
      <c r="D11743" s="4" t="str">
        <f t="shared" si="550"/>
        <v>2018</v>
      </c>
      <c r="E11743" s="8">
        <v>3310</v>
      </c>
      <c r="F11743" t="s">
        <v>105</v>
      </c>
      <c r="G11743" t="s">
        <v>109</v>
      </c>
      <c r="H11743" t="s">
        <v>108</v>
      </c>
      <c r="I11743">
        <v>1</v>
      </c>
      <c r="J11743" t="s">
        <v>51</v>
      </c>
      <c r="K11743" t="e" vm="13">
        <v>#VALUE!</v>
      </c>
      <c r="L11743" t="e" vm="5">
        <v>#VALUE!</v>
      </c>
      <c r="M11743" t="e" vm="3">
        <v>#VALUE!</v>
      </c>
      <c r="N11743" t="s">
        <v>5</v>
      </c>
      <c r="O11743" t="s">
        <v>7</v>
      </c>
      <c r="P11743" t="s">
        <v>8</v>
      </c>
      <c r="Q11743" s="10">
        <v>4</v>
      </c>
      <c r="R11743" s="12">
        <v>11.93</v>
      </c>
      <c r="S11743" t="str">
        <f t="shared" si="551"/>
        <v>Retained</v>
      </c>
    </row>
    <row r="11744" spans="1:19" x14ac:dyDescent="0.35">
      <c r="A11744" s="1">
        <v>11755</v>
      </c>
      <c r="B11744" s="4">
        <v>43362</v>
      </c>
      <c r="C11744" s="4" t="str">
        <f t="shared" si="549"/>
        <v>September</v>
      </c>
      <c r="D11744" s="4" t="str">
        <f t="shared" si="550"/>
        <v>2018</v>
      </c>
      <c r="E11744" s="8">
        <v>3709</v>
      </c>
      <c r="F11744" t="s">
        <v>106</v>
      </c>
      <c r="G11744" t="s">
        <v>109</v>
      </c>
      <c r="H11744" t="s">
        <v>108</v>
      </c>
      <c r="I11744">
        <v>1</v>
      </c>
      <c r="J11744" t="s">
        <v>51</v>
      </c>
      <c r="K11744" t="e" vm="1">
        <v>#VALUE!</v>
      </c>
      <c r="L11744" t="e" vm="2">
        <v>#VALUE!</v>
      </c>
      <c r="M11744" t="e" vm="3">
        <v>#VALUE!</v>
      </c>
      <c r="N11744" t="s">
        <v>5</v>
      </c>
      <c r="O11744" t="s">
        <v>30</v>
      </c>
      <c r="P11744" t="s">
        <v>8</v>
      </c>
      <c r="Q11744" s="10">
        <v>3</v>
      </c>
      <c r="R11744" s="12">
        <v>4.75</v>
      </c>
      <c r="S11744" t="str">
        <f t="shared" si="551"/>
        <v>Retained</v>
      </c>
    </row>
    <row r="11745" spans="1:19" x14ac:dyDescent="0.35">
      <c r="A11745" s="1">
        <v>11756</v>
      </c>
      <c r="B11745" s="4">
        <v>43362</v>
      </c>
      <c r="C11745" s="4" t="str">
        <f t="shared" si="549"/>
        <v>September</v>
      </c>
      <c r="D11745" s="4" t="str">
        <f t="shared" si="550"/>
        <v>2018</v>
      </c>
      <c r="E11745" s="8">
        <v>3888</v>
      </c>
      <c r="F11745" t="s">
        <v>106</v>
      </c>
      <c r="G11745" t="s">
        <v>110</v>
      </c>
      <c r="H11745" t="s">
        <v>107</v>
      </c>
      <c r="I11745">
        <v>1</v>
      </c>
      <c r="J11745" t="s">
        <v>38</v>
      </c>
      <c r="K11745" t="e" vm="1">
        <v>#VALUE!</v>
      </c>
      <c r="L11745" t="e" vm="2">
        <v>#VALUE!</v>
      </c>
      <c r="M11745" t="e" vm="3">
        <v>#VALUE!</v>
      </c>
      <c r="N11745" t="s">
        <v>5</v>
      </c>
      <c r="O11745" t="s">
        <v>45</v>
      </c>
      <c r="P11745" t="s">
        <v>45</v>
      </c>
      <c r="Q11745" s="10">
        <v>2</v>
      </c>
      <c r="R11745" s="12">
        <v>12.8</v>
      </c>
      <c r="S11745" t="str">
        <f t="shared" si="551"/>
        <v>New</v>
      </c>
    </row>
    <row r="11746" spans="1:19" x14ac:dyDescent="0.35">
      <c r="A11746" s="1">
        <v>11757</v>
      </c>
      <c r="B11746" s="4">
        <v>43362</v>
      </c>
      <c r="C11746" s="4" t="str">
        <f t="shared" si="549"/>
        <v>September</v>
      </c>
      <c r="D11746" s="4" t="str">
        <f t="shared" si="550"/>
        <v>2018</v>
      </c>
      <c r="E11746" s="8">
        <v>4397</v>
      </c>
      <c r="F11746" t="s">
        <v>106</v>
      </c>
      <c r="G11746" t="s">
        <v>109</v>
      </c>
      <c r="H11746" t="s">
        <v>108</v>
      </c>
      <c r="I11746">
        <v>2</v>
      </c>
      <c r="J11746" t="s">
        <v>37</v>
      </c>
      <c r="K11746" t="e" vm="17">
        <v>#VALUE!</v>
      </c>
      <c r="L11746" t="e" vm="5">
        <v>#VALUE!</v>
      </c>
      <c r="M11746" t="e" vm="3">
        <v>#VALUE!</v>
      </c>
      <c r="N11746" t="s">
        <v>5</v>
      </c>
      <c r="O11746" t="s">
        <v>28</v>
      </c>
      <c r="P11746" t="s">
        <v>29</v>
      </c>
      <c r="Q11746" s="10">
        <v>3</v>
      </c>
      <c r="R11746" s="12">
        <v>9.32</v>
      </c>
      <c r="S11746" t="str">
        <f t="shared" si="551"/>
        <v>Retained</v>
      </c>
    </row>
    <row r="11747" spans="1:19" x14ac:dyDescent="0.35">
      <c r="A11747" s="1">
        <v>11758</v>
      </c>
      <c r="B11747" s="4">
        <v>43362</v>
      </c>
      <c r="C11747" s="4" t="str">
        <f t="shared" si="549"/>
        <v>September</v>
      </c>
      <c r="D11747" s="4" t="str">
        <f t="shared" si="550"/>
        <v>2018</v>
      </c>
      <c r="E11747" s="8">
        <v>6465</v>
      </c>
      <c r="F11747" t="s">
        <v>105</v>
      </c>
      <c r="G11747" t="s">
        <v>109</v>
      </c>
      <c r="H11747" t="s">
        <v>108</v>
      </c>
      <c r="I11747">
        <v>4</v>
      </c>
      <c r="J11747" t="s">
        <v>51</v>
      </c>
      <c r="K11747" t="e" vm="8">
        <v>#VALUE!</v>
      </c>
      <c r="L11747" t="e" vm="2">
        <v>#VALUE!</v>
      </c>
      <c r="M11747" t="e" vm="3">
        <v>#VALUE!</v>
      </c>
      <c r="N11747" t="s">
        <v>5</v>
      </c>
      <c r="O11747" t="s">
        <v>7</v>
      </c>
      <c r="P11747" t="s">
        <v>8</v>
      </c>
      <c r="Q11747" s="10">
        <v>4</v>
      </c>
      <c r="R11747" s="12">
        <v>7.02</v>
      </c>
      <c r="S11747" t="str">
        <f t="shared" si="551"/>
        <v>New</v>
      </c>
    </row>
    <row r="11748" spans="1:19" x14ac:dyDescent="0.35">
      <c r="A11748" s="1">
        <v>11759</v>
      </c>
      <c r="B11748" s="4">
        <v>43362</v>
      </c>
      <c r="C11748" s="4" t="str">
        <f t="shared" si="549"/>
        <v>September</v>
      </c>
      <c r="D11748" s="4" t="str">
        <f t="shared" si="550"/>
        <v>2018</v>
      </c>
      <c r="E11748" s="8">
        <v>4325</v>
      </c>
      <c r="F11748" t="s">
        <v>105</v>
      </c>
      <c r="G11748" t="s">
        <v>109</v>
      </c>
      <c r="H11748" t="s">
        <v>108</v>
      </c>
      <c r="I11748">
        <v>0</v>
      </c>
      <c r="J11748" t="s">
        <v>38</v>
      </c>
      <c r="K11748" t="e" vm="26">
        <v>#VALUE!</v>
      </c>
      <c r="L11748" t="e" vm="25">
        <v>#VALUE!</v>
      </c>
      <c r="M11748" t="e" vm="3">
        <v>#VALUE!</v>
      </c>
      <c r="N11748" t="s">
        <v>5</v>
      </c>
      <c r="O11748" t="s">
        <v>28</v>
      </c>
      <c r="P11748" t="s">
        <v>49</v>
      </c>
      <c r="Q11748" s="10">
        <v>4</v>
      </c>
      <c r="R11748" s="12">
        <v>14.12</v>
      </c>
      <c r="S11748" t="str">
        <f t="shared" si="551"/>
        <v>Retained</v>
      </c>
    </row>
    <row r="11749" spans="1:19" x14ac:dyDescent="0.35">
      <c r="A11749" s="1">
        <v>11760</v>
      </c>
      <c r="B11749" s="4">
        <v>43362</v>
      </c>
      <c r="C11749" s="4" t="str">
        <f t="shared" si="549"/>
        <v>September</v>
      </c>
      <c r="D11749" s="4" t="str">
        <f t="shared" si="550"/>
        <v>2018</v>
      </c>
      <c r="E11749" s="8">
        <v>663</v>
      </c>
      <c r="F11749" t="s">
        <v>105</v>
      </c>
      <c r="G11749" t="s">
        <v>109</v>
      </c>
      <c r="H11749" t="s">
        <v>107</v>
      </c>
      <c r="I11749">
        <v>3</v>
      </c>
      <c r="J11749" t="s">
        <v>4</v>
      </c>
      <c r="K11749" t="e" vm="17">
        <v>#VALUE!</v>
      </c>
      <c r="L11749" t="e" vm="5">
        <v>#VALUE!</v>
      </c>
      <c r="M11749" t="e" vm="3">
        <v>#VALUE!</v>
      </c>
      <c r="N11749" t="s">
        <v>9</v>
      </c>
      <c r="O11749" t="s">
        <v>10</v>
      </c>
      <c r="P11749" t="s">
        <v>16</v>
      </c>
      <c r="Q11749" s="10">
        <v>5</v>
      </c>
      <c r="R11749" s="12">
        <v>12.01</v>
      </c>
      <c r="S11749" t="str">
        <f t="shared" si="551"/>
        <v>Retained</v>
      </c>
    </row>
    <row r="11750" spans="1:19" x14ac:dyDescent="0.35">
      <c r="A11750" s="1">
        <v>11761</v>
      </c>
      <c r="B11750" s="4">
        <v>43362</v>
      </c>
      <c r="C11750" s="4" t="str">
        <f t="shared" si="549"/>
        <v>September</v>
      </c>
      <c r="D11750" s="4" t="str">
        <f t="shared" si="550"/>
        <v>2018</v>
      </c>
      <c r="E11750" s="8">
        <v>5834</v>
      </c>
      <c r="F11750" t="s">
        <v>105</v>
      </c>
      <c r="G11750" t="s">
        <v>109</v>
      </c>
      <c r="H11750" t="s">
        <v>108</v>
      </c>
      <c r="I11750">
        <v>0</v>
      </c>
      <c r="J11750" t="s">
        <v>51</v>
      </c>
      <c r="K11750" t="e" vm="6">
        <v>#VALUE!</v>
      </c>
      <c r="L11750" t="e" vm="7">
        <v>#VALUE!</v>
      </c>
      <c r="M11750" t="e" vm="3">
        <v>#VALUE!</v>
      </c>
      <c r="N11750" t="s">
        <v>5</v>
      </c>
      <c r="O11750" t="s">
        <v>17</v>
      </c>
      <c r="P11750" t="s">
        <v>29</v>
      </c>
      <c r="Q11750" s="10">
        <v>3</v>
      </c>
      <c r="R11750" s="12">
        <v>5.51</v>
      </c>
      <c r="S11750" t="str">
        <f t="shared" si="551"/>
        <v>Retained</v>
      </c>
    </row>
    <row r="11751" spans="1:19" x14ac:dyDescent="0.35">
      <c r="A11751" s="1">
        <v>11762</v>
      </c>
      <c r="B11751" s="4">
        <v>43363</v>
      </c>
      <c r="C11751" s="4" t="str">
        <f t="shared" si="549"/>
        <v>September</v>
      </c>
      <c r="D11751" s="4" t="str">
        <f t="shared" si="550"/>
        <v>2018</v>
      </c>
      <c r="E11751" s="8">
        <v>4188</v>
      </c>
      <c r="F11751" t="s">
        <v>105</v>
      </c>
      <c r="G11751" t="s">
        <v>109</v>
      </c>
      <c r="H11751" t="s">
        <v>108</v>
      </c>
      <c r="I11751">
        <v>1</v>
      </c>
      <c r="J11751" t="s">
        <v>4</v>
      </c>
      <c r="K11751" t="e" vm="8">
        <v>#VALUE!</v>
      </c>
      <c r="L11751" t="e" vm="2">
        <v>#VALUE!</v>
      </c>
      <c r="M11751" t="e" vm="3">
        <v>#VALUE!</v>
      </c>
      <c r="N11751" t="s">
        <v>5</v>
      </c>
      <c r="O11751" t="s">
        <v>6</v>
      </c>
      <c r="P11751" t="s">
        <v>6</v>
      </c>
      <c r="Q11751" s="10">
        <v>3</v>
      </c>
      <c r="R11751" s="12">
        <v>8.83</v>
      </c>
      <c r="S11751" t="str">
        <f t="shared" si="551"/>
        <v>Retained</v>
      </c>
    </row>
    <row r="11752" spans="1:19" x14ac:dyDescent="0.35">
      <c r="A11752" s="1">
        <v>11763</v>
      </c>
      <c r="B11752" s="4">
        <v>43363</v>
      </c>
      <c r="C11752" s="4" t="str">
        <f t="shared" si="549"/>
        <v>September</v>
      </c>
      <c r="D11752" s="4" t="str">
        <f t="shared" si="550"/>
        <v>2018</v>
      </c>
      <c r="E11752" s="8">
        <v>1185</v>
      </c>
      <c r="F11752" t="s">
        <v>106</v>
      </c>
      <c r="G11752" t="s">
        <v>110</v>
      </c>
      <c r="H11752" t="s">
        <v>108</v>
      </c>
      <c r="I11752">
        <v>4</v>
      </c>
      <c r="J11752" t="s">
        <v>51</v>
      </c>
      <c r="K11752" t="e" vm="13">
        <v>#VALUE!</v>
      </c>
      <c r="L11752" t="e" vm="5">
        <v>#VALUE!</v>
      </c>
      <c r="M11752" t="e" vm="3">
        <v>#VALUE!</v>
      </c>
      <c r="N11752" t="s">
        <v>5</v>
      </c>
      <c r="O11752" t="s">
        <v>28</v>
      </c>
      <c r="P11752" t="s">
        <v>53</v>
      </c>
      <c r="Q11752" s="10">
        <v>6</v>
      </c>
      <c r="R11752" s="12">
        <v>11.14</v>
      </c>
      <c r="S11752" t="str">
        <f t="shared" si="551"/>
        <v>Retained</v>
      </c>
    </row>
    <row r="11753" spans="1:19" x14ac:dyDescent="0.35">
      <c r="A11753" s="1">
        <v>11764</v>
      </c>
      <c r="B11753" s="4">
        <v>43363</v>
      </c>
      <c r="C11753" s="4" t="str">
        <f t="shared" si="549"/>
        <v>September</v>
      </c>
      <c r="D11753" s="4" t="str">
        <f t="shared" si="550"/>
        <v>2018</v>
      </c>
      <c r="E11753" s="8">
        <v>8363</v>
      </c>
      <c r="F11753" t="s">
        <v>105</v>
      </c>
      <c r="G11753" t="s">
        <v>110</v>
      </c>
      <c r="H11753" t="s">
        <v>107</v>
      </c>
      <c r="I11753">
        <v>5</v>
      </c>
      <c r="J11753" t="s">
        <v>38</v>
      </c>
      <c r="K11753" t="e" vm="26">
        <v>#VALUE!</v>
      </c>
      <c r="L11753" t="e" vm="25">
        <v>#VALUE!</v>
      </c>
      <c r="M11753" t="e" vm="3">
        <v>#VALUE!</v>
      </c>
      <c r="N11753" t="s">
        <v>5</v>
      </c>
      <c r="O11753" t="s">
        <v>45</v>
      </c>
      <c r="P11753" t="s">
        <v>45</v>
      </c>
      <c r="Q11753" s="10">
        <v>4</v>
      </c>
      <c r="R11753" s="12">
        <v>3.64</v>
      </c>
      <c r="S11753" t="str">
        <f t="shared" si="551"/>
        <v>Retained</v>
      </c>
    </row>
    <row r="11754" spans="1:19" x14ac:dyDescent="0.35">
      <c r="A11754" s="1">
        <v>11765</v>
      </c>
      <c r="B11754" s="4">
        <v>43363</v>
      </c>
      <c r="C11754" s="4" t="str">
        <f t="shared" si="549"/>
        <v>September</v>
      </c>
      <c r="D11754" s="4" t="str">
        <f t="shared" si="550"/>
        <v>2018</v>
      </c>
      <c r="E11754" s="8">
        <v>4250</v>
      </c>
      <c r="F11754" t="s">
        <v>105</v>
      </c>
      <c r="G11754" t="s">
        <v>110</v>
      </c>
      <c r="H11754" t="s">
        <v>107</v>
      </c>
      <c r="I11754">
        <v>0</v>
      </c>
      <c r="J11754" t="s">
        <v>72</v>
      </c>
      <c r="K11754" t="e" vm="18">
        <v>#VALUE!</v>
      </c>
      <c r="L11754" t="e" vm="19">
        <v>#VALUE!</v>
      </c>
      <c r="M11754" t="e" vm="3">
        <v>#VALUE!</v>
      </c>
      <c r="N11754" t="s">
        <v>5</v>
      </c>
      <c r="O11754" t="s">
        <v>45</v>
      </c>
      <c r="P11754" t="s">
        <v>45</v>
      </c>
      <c r="Q11754" s="10">
        <v>4</v>
      </c>
      <c r="R11754" s="12">
        <v>8.3699999999999992</v>
      </c>
      <c r="S11754" t="str">
        <f t="shared" si="551"/>
        <v>Retained</v>
      </c>
    </row>
    <row r="11755" spans="1:19" x14ac:dyDescent="0.35">
      <c r="A11755" s="1">
        <v>11766</v>
      </c>
      <c r="B11755" s="4">
        <v>43363</v>
      </c>
      <c r="C11755" s="4" t="str">
        <f t="shared" si="549"/>
        <v>September</v>
      </c>
      <c r="D11755" s="4" t="str">
        <f t="shared" si="550"/>
        <v>2018</v>
      </c>
      <c r="E11755" s="8">
        <v>6348</v>
      </c>
      <c r="F11755" t="s">
        <v>106</v>
      </c>
      <c r="G11755" t="s">
        <v>110</v>
      </c>
      <c r="H11755" t="s">
        <v>107</v>
      </c>
      <c r="I11755">
        <v>2</v>
      </c>
      <c r="J11755" t="s">
        <v>51</v>
      </c>
      <c r="K11755" t="e" vm="17">
        <v>#VALUE!</v>
      </c>
      <c r="L11755" t="e" vm="5">
        <v>#VALUE!</v>
      </c>
      <c r="M11755" t="e" vm="3">
        <v>#VALUE!</v>
      </c>
      <c r="N11755" t="s">
        <v>5</v>
      </c>
      <c r="O11755" t="s">
        <v>17</v>
      </c>
      <c r="P11755" t="s">
        <v>29</v>
      </c>
      <c r="Q11755" s="10">
        <v>2</v>
      </c>
      <c r="R11755" s="12">
        <v>6.44</v>
      </c>
      <c r="S11755" t="str">
        <f t="shared" si="551"/>
        <v>Retained</v>
      </c>
    </row>
    <row r="11756" spans="1:19" x14ac:dyDescent="0.35">
      <c r="A11756" s="1">
        <v>11767</v>
      </c>
      <c r="B11756" s="4">
        <v>43363</v>
      </c>
      <c r="C11756" s="4" t="str">
        <f t="shared" si="549"/>
        <v>September</v>
      </c>
      <c r="D11756" s="4" t="str">
        <f t="shared" si="550"/>
        <v>2018</v>
      </c>
      <c r="E11756" s="8">
        <v>9634</v>
      </c>
      <c r="F11756" t="s">
        <v>106</v>
      </c>
      <c r="G11756" t="s">
        <v>110</v>
      </c>
      <c r="H11756" t="s">
        <v>107</v>
      </c>
      <c r="I11756">
        <v>3</v>
      </c>
      <c r="J11756" t="s">
        <v>71</v>
      </c>
      <c r="K11756" t="e" vm="18">
        <v>#VALUE!</v>
      </c>
      <c r="L11756" t="e" vm="19">
        <v>#VALUE!</v>
      </c>
      <c r="M11756" t="e" vm="3">
        <v>#VALUE!</v>
      </c>
      <c r="N11756" t="s">
        <v>5</v>
      </c>
      <c r="O11756" t="s">
        <v>28</v>
      </c>
      <c r="P11756" t="s">
        <v>49</v>
      </c>
      <c r="Q11756" s="10">
        <v>2</v>
      </c>
      <c r="R11756" s="12">
        <v>6.21</v>
      </c>
      <c r="S11756" t="str">
        <f t="shared" si="551"/>
        <v>Retained</v>
      </c>
    </row>
    <row r="11757" spans="1:19" x14ac:dyDescent="0.35">
      <c r="A11757" s="1">
        <v>11768</v>
      </c>
      <c r="B11757" s="4">
        <v>43363</v>
      </c>
      <c r="C11757" s="4" t="str">
        <f t="shared" si="549"/>
        <v>September</v>
      </c>
      <c r="D11757" s="4" t="str">
        <f t="shared" si="550"/>
        <v>2018</v>
      </c>
      <c r="E11757" s="8">
        <v>1470</v>
      </c>
      <c r="F11757" t="s">
        <v>106</v>
      </c>
      <c r="G11757" t="s">
        <v>110</v>
      </c>
      <c r="H11757" t="s">
        <v>108</v>
      </c>
      <c r="I11757">
        <v>4</v>
      </c>
      <c r="J11757" t="s">
        <v>37</v>
      </c>
      <c r="K11757" t="e" vm="13">
        <v>#VALUE!</v>
      </c>
      <c r="L11757" t="e" vm="5">
        <v>#VALUE!</v>
      </c>
      <c r="M11757" t="e" vm="3">
        <v>#VALUE!</v>
      </c>
      <c r="N11757" t="s">
        <v>12</v>
      </c>
      <c r="O11757" t="s">
        <v>22</v>
      </c>
      <c r="P11757" t="s">
        <v>57</v>
      </c>
      <c r="Q11757" s="10">
        <v>3</v>
      </c>
      <c r="R11757" s="12">
        <v>33.15</v>
      </c>
      <c r="S11757" t="str">
        <f t="shared" si="551"/>
        <v>Retained</v>
      </c>
    </row>
    <row r="11758" spans="1:19" x14ac:dyDescent="0.35">
      <c r="A11758" s="1">
        <v>11769</v>
      </c>
      <c r="B11758" s="4">
        <v>43363</v>
      </c>
      <c r="C11758" s="4" t="str">
        <f t="shared" si="549"/>
        <v>September</v>
      </c>
      <c r="D11758" s="4" t="str">
        <f t="shared" si="550"/>
        <v>2018</v>
      </c>
      <c r="E11758" s="8">
        <v>2144</v>
      </c>
      <c r="F11758" t="s">
        <v>106</v>
      </c>
      <c r="G11758" t="s">
        <v>110</v>
      </c>
      <c r="H11758" t="s">
        <v>108</v>
      </c>
      <c r="I11758">
        <v>4</v>
      </c>
      <c r="J11758" t="s">
        <v>4</v>
      </c>
      <c r="K11758" t="e" vm="12">
        <v>#VALUE!</v>
      </c>
      <c r="L11758" t="e" vm="2">
        <v>#VALUE!</v>
      </c>
      <c r="M11758" t="e" vm="3">
        <v>#VALUE!</v>
      </c>
      <c r="N11758" t="s">
        <v>5</v>
      </c>
      <c r="O11758" t="s">
        <v>6</v>
      </c>
      <c r="P11758" t="s">
        <v>6</v>
      </c>
      <c r="Q11758" s="10">
        <v>6</v>
      </c>
      <c r="R11758" s="12">
        <v>6.56</v>
      </c>
      <c r="S11758" t="str">
        <f t="shared" si="551"/>
        <v>New</v>
      </c>
    </row>
    <row r="11759" spans="1:19" x14ac:dyDescent="0.35">
      <c r="A11759" s="1">
        <v>11770</v>
      </c>
      <c r="B11759" s="4">
        <v>43363</v>
      </c>
      <c r="C11759" s="4" t="str">
        <f t="shared" si="549"/>
        <v>September</v>
      </c>
      <c r="D11759" s="4" t="str">
        <f t="shared" si="550"/>
        <v>2018</v>
      </c>
      <c r="E11759" s="8">
        <v>5223</v>
      </c>
      <c r="F11759" t="s">
        <v>106</v>
      </c>
      <c r="G11759" t="s">
        <v>110</v>
      </c>
      <c r="H11759" t="s">
        <v>107</v>
      </c>
      <c r="I11759">
        <v>0</v>
      </c>
      <c r="J11759" t="s">
        <v>37</v>
      </c>
      <c r="K11759" t="e" vm="18">
        <v>#VALUE!</v>
      </c>
      <c r="L11759" t="e" vm="19">
        <v>#VALUE!</v>
      </c>
      <c r="M11759" t="e" vm="3">
        <v>#VALUE!</v>
      </c>
      <c r="N11759" t="s">
        <v>9</v>
      </c>
      <c r="O11759" t="s">
        <v>10</v>
      </c>
      <c r="P11759" t="s">
        <v>58</v>
      </c>
      <c r="Q11759" s="10">
        <v>3</v>
      </c>
      <c r="R11759" s="12">
        <v>9.5</v>
      </c>
      <c r="S11759" t="str">
        <f t="shared" si="551"/>
        <v>Retained</v>
      </c>
    </row>
    <row r="11760" spans="1:19" x14ac:dyDescent="0.35">
      <c r="A11760" s="1">
        <v>11771</v>
      </c>
      <c r="B11760" s="4">
        <v>43363</v>
      </c>
      <c r="C11760" s="4" t="str">
        <f t="shared" si="549"/>
        <v>September</v>
      </c>
      <c r="D11760" s="4" t="str">
        <f t="shared" si="550"/>
        <v>2018</v>
      </c>
      <c r="E11760" s="8">
        <v>552</v>
      </c>
      <c r="F11760" t="s">
        <v>105</v>
      </c>
      <c r="G11760" t="s">
        <v>109</v>
      </c>
      <c r="H11760" t="s">
        <v>107</v>
      </c>
      <c r="I11760">
        <v>4</v>
      </c>
      <c r="J11760" t="s">
        <v>38</v>
      </c>
      <c r="K11760" t="e" vm="6">
        <v>#VALUE!</v>
      </c>
      <c r="L11760" t="e" vm="7">
        <v>#VALUE!</v>
      </c>
      <c r="M11760" t="e" vm="3">
        <v>#VALUE!</v>
      </c>
      <c r="N11760" t="s">
        <v>5</v>
      </c>
      <c r="O11760" t="s">
        <v>6</v>
      </c>
      <c r="P11760" t="s">
        <v>43</v>
      </c>
      <c r="Q11760" s="10">
        <v>5</v>
      </c>
      <c r="R11760" s="12">
        <v>11.42</v>
      </c>
      <c r="S11760" t="str">
        <f t="shared" si="551"/>
        <v>Retained</v>
      </c>
    </row>
    <row r="11761" spans="1:19" x14ac:dyDescent="0.35">
      <c r="A11761" s="1">
        <v>11772</v>
      </c>
      <c r="B11761" s="4">
        <v>43363</v>
      </c>
      <c r="C11761" s="4" t="str">
        <f t="shared" si="549"/>
        <v>September</v>
      </c>
      <c r="D11761" s="4" t="str">
        <f t="shared" si="550"/>
        <v>2018</v>
      </c>
      <c r="E11761" s="8">
        <v>3882</v>
      </c>
      <c r="F11761" t="s">
        <v>106</v>
      </c>
      <c r="G11761" t="s">
        <v>109</v>
      </c>
      <c r="H11761" t="s">
        <v>107</v>
      </c>
      <c r="I11761">
        <v>3</v>
      </c>
      <c r="J11761" t="s">
        <v>38</v>
      </c>
      <c r="K11761" t="e" vm="9">
        <v>#VALUE!</v>
      </c>
      <c r="L11761" t="e" vm="7">
        <v>#VALUE!</v>
      </c>
      <c r="M11761" t="e" vm="3">
        <v>#VALUE!</v>
      </c>
      <c r="N11761" t="s">
        <v>5</v>
      </c>
      <c r="O11761" t="s">
        <v>7</v>
      </c>
      <c r="P11761" t="s">
        <v>27</v>
      </c>
      <c r="Q11761" s="10">
        <v>5</v>
      </c>
      <c r="R11761" s="12">
        <v>9.35</v>
      </c>
      <c r="S11761" t="str">
        <f t="shared" si="551"/>
        <v>Retained</v>
      </c>
    </row>
    <row r="11762" spans="1:19" x14ac:dyDescent="0.35">
      <c r="A11762" s="1">
        <v>11773</v>
      </c>
      <c r="B11762" s="4">
        <v>43363</v>
      </c>
      <c r="C11762" s="4" t="str">
        <f t="shared" si="549"/>
        <v>September</v>
      </c>
      <c r="D11762" s="4" t="str">
        <f t="shared" si="550"/>
        <v>2018</v>
      </c>
      <c r="E11762" s="8">
        <v>7132</v>
      </c>
      <c r="F11762" t="s">
        <v>105</v>
      </c>
      <c r="G11762" t="s">
        <v>110</v>
      </c>
      <c r="H11762" t="s">
        <v>108</v>
      </c>
      <c r="I11762">
        <v>1</v>
      </c>
      <c r="J11762" t="s">
        <v>4</v>
      </c>
      <c r="K11762" t="e" vm="9">
        <v>#VALUE!</v>
      </c>
      <c r="L11762" t="e" vm="7">
        <v>#VALUE!</v>
      </c>
      <c r="M11762" t="e" vm="3">
        <v>#VALUE!</v>
      </c>
      <c r="N11762" t="s">
        <v>12</v>
      </c>
      <c r="O11762" t="s">
        <v>25</v>
      </c>
      <c r="P11762" t="s">
        <v>26</v>
      </c>
      <c r="Q11762" s="10">
        <v>5</v>
      </c>
      <c r="R11762" s="12">
        <v>3.3</v>
      </c>
      <c r="S11762" t="str">
        <f t="shared" si="551"/>
        <v>Retained</v>
      </c>
    </row>
    <row r="11763" spans="1:19" x14ac:dyDescent="0.35">
      <c r="A11763" s="1">
        <v>11774</v>
      </c>
      <c r="B11763" s="4">
        <v>43363</v>
      </c>
      <c r="C11763" s="4" t="str">
        <f t="shared" si="549"/>
        <v>September</v>
      </c>
      <c r="D11763" s="4" t="str">
        <f t="shared" si="550"/>
        <v>2018</v>
      </c>
      <c r="E11763" s="8">
        <v>4225</v>
      </c>
      <c r="F11763" t="s">
        <v>106</v>
      </c>
      <c r="G11763" t="s">
        <v>109</v>
      </c>
      <c r="H11763" t="s">
        <v>108</v>
      </c>
      <c r="I11763">
        <v>1</v>
      </c>
      <c r="J11763" t="s">
        <v>71</v>
      </c>
      <c r="K11763" t="e" vm="26">
        <v>#VALUE!</v>
      </c>
      <c r="L11763" t="e" vm="25">
        <v>#VALUE!</v>
      </c>
      <c r="M11763" t="e" vm="3">
        <v>#VALUE!</v>
      </c>
      <c r="N11763" t="s">
        <v>5</v>
      </c>
      <c r="O11763" t="s">
        <v>30</v>
      </c>
      <c r="P11763" t="s">
        <v>8</v>
      </c>
      <c r="Q11763" s="10">
        <v>5</v>
      </c>
      <c r="R11763" s="12">
        <v>29.33</v>
      </c>
      <c r="S11763" t="str">
        <f t="shared" si="551"/>
        <v>Retained</v>
      </c>
    </row>
    <row r="11764" spans="1:19" x14ac:dyDescent="0.35">
      <c r="A11764" s="1">
        <v>11775</v>
      </c>
      <c r="B11764" s="4">
        <v>43363</v>
      </c>
      <c r="C11764" s="4" t="str">
        <f t="shared" si="549"/>
        <v>September</v>
      </c>
      <c r="D11764" s="4" t="str">
        <f t="shared" si="550"/>
        <v>2018</v>
      </c>
      <c r="E11764" s="8">
        <v>272</v>
      </c>
      <c r="F11764" t="s">
        <v>105</v>
      </c>
      <c r="G11764" t="s">
        <v>109</v>
      </c>
      <c r="H11764" t="s">
        <v>108</v>
      </c>
      <c r="I11764">
        <v>0</v>
      </c>
      <c r="J11764" t="s">
        <v>37</v>
      </c>
      <c r="K11764" t="e" vm="26">
        <v>#VALUE!</v>
      </c>
      <c r="L11764" t="e" vm="25">
        <v>#VALUE!</v>
      </c>
      <c r="M11764" t="e" vm="3">
        <v>#VALUE!</v>
      </c>
      <c r="N11764" t="s">
        <v>12</v>
      </c>
      <c r="O11764" t="s">
        <v>25</v>
      </c>
      <c r="P11764" t="s">
        <v>26</v>
      </c>
      <c r="Q11764" s="10">
        <v>3</v>
      </c>
      <c r="R11764" s="12">
        <v>21.72</v>
      </c>
      <c r="S11764" t="str">
        <f t="shared" si="551"/>
        <v>Retained</v>
      </c>
    </row>
    <row r="11765" spans="1:19" x14ac:dyDescent="0.35">
      <c r="A11765" s="1">
        <v>11776</v>
      </c>
      <c r="B11765" s="4">
        <v>43363</v>
      </c>
      <c r="C11765" s="4" t="str">
        <f t="shared" si="549"/>
        <v>September</v>
      </c>
      <c r="D11765" s="4" t="str">
        <f t="shared" si="550"/>
        <v>2018</v>
      </c>
      <c r="E11765" s="8">
        <v>5077</v>
      </c>
      <c r="F11765" t="s">
        <v>106</v>
      </c>
      <c r="G11765" t="s">
        <v>110</v>
      </c>
      <c r="H11765" t="s">
        <v>108</v>
      </c>
      <c r="I11765">
        <v>1</v>
      </c>
      <c r="J11765" t="s">
        <v>37</v>
      </c>
      <c r="K11765" t="e" vm="22">
        <v>#VALUE!</v>
      </c>
      <c r="L11765" t="e" vm="23">
        <v>#VALUE!</v>
      </c>
      <c r="M11765" t="e" vm="3">
        <v>#VALUE!</v>
      </c>
      <c r="N11765" t="s">
        <v>5</v>
      </c>
      <c r="O11765" t="s">
        <v>41</v>
      </c>
      <c r="P11765" t="s">
        <v>42</v>
      </c>
      <c r="Q11765" s="10">
        <v>2</v>
      </c>
      <c r="R11765" s="12">
        <v>5.43</v>
      </c>
      <c r="S11765" t="str">
        <f t="shared" si="551"/>
        <v>New</v>
      </c>
    </row>
    <row r="11766" spans="1:19" x14ac:dyDescent="0.35">
      <c r="A11766" s="1">
        <v>11777</v>
      </c>
      <c r="B11766" s="4">
        <v>43363</v>
      </c>
      <c r="C11766" s="4" t="str">
        <f t="shared" si="549"/>
        <v>September</v>
      </c>
      <c r="D11766" s="4" t="str">
        <f t="shared" si="550"/>
        <v>2018</v>
      </c>
      <c r="E11766" s="8">
        <v>7615</v>
      </c>
      <c r="F11766" t="s">
        <v>106</v>
      </c>
      <c r="G11766" t="s">
        <v>109</v>
      </c>
      <c r="H11766" t="s">
        <v>107</v>
      </c>
      <c r="I11766">
        <v>1</v>
      </c>
      <c r="J11766" t="s">
        <v>37</v>
      </c>
      <c r="K11766" t="e" vm="22">
        <v>#VALUE!</v>
      </c>
      <c r="L11766" t="e" vm="23">
        <v>#VALUE!</v>
      </c>
      <c r="M11766" t="e" vm="3">
        <v>#VALUE!</v>
      </c>
      <c r="N11766" t="s">
        <v>5</v>
      </c>
      <c r="O11766" t="s">
        <v>45</v>
      </c>
      <c r="P11766" t="s">
        <v>45</v>
      </c>
      <c r="Q11766" s="10">
        <v>5</v>
      </c>
      <c r="R11766" s="12">
        <v>26.91</v>
      </c>
      <c r="S11766" t="str">
        <f t="shared" si="551"/>
        <v>New</v>
      </c>
    </row>
    <row r="11767" spans="1:19" x14ac:dyDescent="0.35">
      <c r="A11767" s="1">
        <v>11778</v>
      </c>
      <c r="B11767" s="4">
        <v>43363</v>
      </c>
      <c r="C11767" s="4" t="str">
        <f t="shared" si="549"/>
        <v>September</v>
      </c>
      <c r="D11767" s="4" t="str">
        <f t="shared" si="550"/>
        <v>2018</v>
      </c>
      <c r="E11767" s="8">
        <v>10001</v>
      </c>
      <c r="F11767" t="s">
        <v>105</v>
      </c>
      <c r="G11767" t="s">
        <v>110</v>
      </c>
      <c r="H11767" t="s">
        <v>108</v>
      </c>
      <c r="I11767">
        <v>1</v>
      </c>
      <c r="J11767" t="s">
        <v>37</v>
      </c>
      <c r="K11767" t="e" vm="20">
        <v>#VALUE!</v>
      </c>
      <c r="L11767" t="e" vm="21">
        <v>#VALUE!</v>
      </c>
      <c r="M11767" t="e" vm="3">
        <v>#VALUE!</v>
      </c>
      <c r="N11767" t="s">
        <v>5</v>
      </c>
      <c r="O11767" t="s">
        <v>30</v>
      </c>
      <c r="P11767" t="s">
        <v>39</v>
      </c>
      <c r="Q11767" s="10">
        <v>3</v>
      </c>
      <c r="R11767" s="12">
        <v>21.91</v>
      </c>
      <c r="S11767" t="str">
        <f t="shared" si="551"/>
        <v>Retained</v>
      </c>
    </row>
    <row r="11768" spans="1:19" x14ac:dyDescent="0.35">
      <c r="A11768" s="1">
        <v>11779</v>
      </c>
      <c r="B11768" s="4">
        <v>43363</v>
      </c>
      <c r="C11768" s="4" t="str">
        <f t="shared" si="549"/>
        <v>September</v>
      </c>
      <c r="D11768" s="4" t="str">
        <f t="shared" si="550"/>
        <v>2018</v>
      </c>
      <c r="E11768" s="8">
        <v>4745</v>
      </c>
      <c r="F11768" t="s">
        <v>105</v>
      </c>
      <c r="G11768" t="s">
        <v>110</v>
      </c>
      <c r="H11768" t="s">
        <v>107</v>
      </c>
      <c r="I11768">
        <v>2</v>
      </c>
      <c r="J11768" t="s">
        <v>51</v>
      </c>
      <c r="K11768" t="e" vm="28">
        <v>#VALUE!</v>
      </c>
      <c r="L11768" t="e" vm="29">
        <v>#VALUE!</v>
      </c>
      <c r="M11768" t="e" vm="3">
        <v>#VALUE!</v>
      </c>
      <c r="N11768" t="s">
        <v>5</v>
      </c>
      <c r="O11768" t="s">
        <v>7</v>
      </c>
      <c r="P11768" t="s">
        <v>27</v>
      </c>
      <c r="Q11768" s="10">
        <v>5</v>
      </c>
      <c r="R11768" s="12">
        <v>13.75</v>
      </c>
      <c r="S11768" t="str">
        <f t="shared" si="551"/>
        <v>New</v>
      </c>
    </row>
    <row r="11769" spans="1:19" x14ac:dyDescent="0.35">
      <c r="A11769" s="1">
        <v>11780</v>
      </c>
      <c r="B11769" s="4">
        <v>43363</v>
      </c>
      <c r="C11769" s="4" t="str">
        <f t="shared" si="549"/>
        <v>September</v>
      </c>
      <c r="D11769" s="4" t="str">
        <f t="shared" si="550"/>
        <v>2018</v>
      </c>
      <c r="E11769" s="8">
        <v>8462</v>
      </c>
      <c r="F11769" t="s">
        <v>105</v>
      </c>
      <c r="G11769" t="s">
        <v>109</v>
      </c>
      <c r="H11769" t="s">
        <v>108</v>
      </c>
      <c r="I11769">
        <v>3</v>
      </c>
      <c r="J11769" t="s">
        <v>38</v>
      </c>
      <c r="K11769" t="e" vm="32">
        <v>#VALUE!</v>
      </c>
      <c r="L11769" t="e" vm="29">
        <v>#VALUE!</v>
      </c>
      <c r="M11769" t="e" vm="3">
        <v>#VALUE!</v>
      </c>
      <c r="N11769" t="s">
        <v>12</v>
      </c>
      <c r="O11769" t="s">
        <v>22</v>
      </c>
      <c r="P11769" t="s">
        <v>63</v>
      </c>
      <c r="Q11769" s="10">
        <v>5</v>
      </c>
      <c r="R11769" s="12">
        <v>5.43</v>
      </c>
      <c r="S11769" t="str">
        <f t="shared" si="551"/>
        <v>Retained</v>
      </c>
    </row>
    <row r="11770" spans="1:19" x14ac:dyDescent="0.35">
      <c r="A11770" s="1">
        <v>11781</v>
      </c>
      <c r="B11770" s="4">
        <v>43363</v>
      </c>
      <c r="C11770" s="4" t="str">
        <f t="shared" si="549"/>
        <v>September</v>
      </c>
      <c r="D11770" s="4" t="str">
        <f t="shared" si="550"/>
        <v>2018</v>
      </c>
      <c r="E11770" s="8">
        <v>1325</v>
      </c>
      <c r="F11770" t="s">
        <v>106</v>
      </c>
      <c r="G11770" t="s">
        <v>109</v>
      </c>
      <c r="H11770" t="s">
        <v>108</v>
      </c>
      <c r="I11770">
        <v>4</v>
      </c>
      <c r="J11770" t="s">
        <v>37</v>
      </c>
      <c r="K11770" t="e" vm="18">
        <v>#VALUE!</v>
      </c>
      <c r="L11770" t="e" vm="19">
        <v>#VALUE!</v>
      </c>
      <c r="M11770" t="e" vm="3">
        <v>#VALUE!</v>
      </c>
      <c r="N11770" t="s">
        <v>5</v>
      </c>
      <c r="O11770" t="s">
        <v>17</v>
      </c>
      <c r="P11770" t="s">
        <v>29</v>
      </c>
      <c r="Q11770" s="10">
        <v>5</v>
      </c>
      <c r="R11770" s="12">
        <v>24.1</v>
      </c>
      <c r="S11770" t="str">
        <f t="shared" si="551"/>
        <v>Retained</v>
      </c>
    </row>
    <row r="11771" spans="1:19" x14ac:dyDescent="0.35">
      <c r="A11771" s="1">
        <v>11782</v>
      </c>
      <c r="B11771" s="4">
        <v>43363</v>
      </c>
      <c r="C11771" s="4" t="str">
        <f t="shared" si="549"/>
        <v>September</v>
      </c>
      <c r="D11771" s="4" t="str">
        <f t="shared" si="550"/>
        <v>2018</v>
      </c>
      <c r="E11771" s="8">
        <v>4069</v>
      </c>
      <c r="F11771" t="s">
        <v>105</v>
      </c>
      <c r="G11771" t="s">
        <v>109</v>
      </c>
      <c r="H11771" t="s">
        <v>107</v>
      </c>
      <c r="I11771">
        <v>1</v>
      </c>
      <c r="J11771" t="s">
        <v>71</v>
      </c>
      <c r="K11771" t="e" vm="13">
        <v>#VALUE!</v>
      </c>
      <c r="L11771" t="e" vm="5">
        <v>#VALUE!</v>
      </c>
      <c r="M11771" t="e" vm="3">
        <v>#VALUE!</v>
      </c>
      <c r="N11771" t="s">
        <v>5</v>
      </c>
      <c r="O11771" t="s">
        <v>45</v>
      </c>
      <c r="P11771" t="s">
        <v>45</v>
      </c>
      <c r="Q11771" s="10">
        <v>4</v>
      </c>
      <c r="R11771" s="12">
        <v>10.18</v>
      </c>
      <c r="S11771" t="str">
        <f t="shared" si="551"/>
        <v>Retained</v>
      </c>
    </row>
    <row r="11772" spans="1:19" x14ac:dyDescent="0.35">
      <c r="A11772" s="1">
        <v>11783</v>
      </c>
      <c r="B11772" s="4">
        <v>43363</v>
      </c>
      <c r="C11772" s="4" t="str">
        <f t="shared" si="549"/>
        <v>September</v>
      </c>
      <c r="D11772" s="4" t="str">
        <f t="shared" si="550"/>
        <v>2018</v>
      </c>
      <c r="E11772" s="8">
        <v>2435</v>
      </c>
      <c r="F11772" t="s">
        <v>105</v>
      </c>
      <c r="G11772" t="s">
        <v>110</v>
      </c>
      <c r="H11772" t="s">
        <v>108</v>
      </c>
      <c r="I11772">
        <v>5</v>
      </c>
      <c r="J11772" t="s">
        <v>4</v>
      </c>
      <c r="K11772" t="e" vm="1">
        <v>#VALUE!</v>
      </c>
      <c r="L11772" t="e" vm="2">
        <v>#VALUE!</v>
      </c>
      <c r="M11772" t="e" vm="3">
        <v>#VALUE!</v>
      </c>
      <c r="N11772" t="s">
        <v>5</v>
      </c>
      <c r="O11772" t="s">
        <v>7</v>
      </c>
      <c r="P11772" t="s">
        <v>27</v>
      </c>
      <c r="Q11772" s="10">
        <v>7</v>
      </c>
      <c r="R11772" s="12">
        <v>11.76</v>
      </c>
      <c r="S11772" t="str">
        <f t="shared" si="551"/>
        <v>New</v>
      </c>
    </row>
    <row r="11773" spans="1:19" x14ac:dyDescent="0.35">
      <c r="A11773" s="1">
        <v>11784</v>
      </c>
      <c r="B11773" s="4">
        <v>43363</v>
      </c>
      <c r="C11773" s="4" t="str">
        <f t="shared" si="549"/>
        <v>September</v>
      </c>
      <c r="D11773" s="4" t="str">
        <f t="shared" si="550"/>
        <v>2018</v>
      </c>
      <c r="E11773" s="8">
        <v>489</v>
      </c>
      <c r="F11773" t="s">
        <v>106</v>
      </c>
      <c r="G11773" t="s">
        <v>110</v>
      </c>
      <c r="H11773" t="s">
        <v>108</v>
      </c>
      <c r="I11773">
        <v>2</v>
      </c>
      <c r="J11773" t="s">
        <v>38</v>
      </c>
      <c r="K11773" t="e" vm="30">
        <v>#VALUE!</v>
      </c>
      <c r="L11773" t="e" vm="31">
        <v>#VALUE!</v>
      </c>
      <c r="M11773" t="e" vm="3">
        <v>#VALUE!</v>
      </c>
      <c r="N11773" t="s">
        <v>5</v>
      </c>
      <c r="O11773" t="s">
        <v>6</v>
      </c>
      <c r="P11773" t="s">
        <v>43</v>
      </c>
      <c r="Q11773" s="10">
        <v>3</v>
      </c>
      <c r="R11773" s="12">
        <v>14.3</v>
      </c>
      <c r="S11773" t="str">
        <f t="shared" si="551"/>
        <v>Retained</v>
      </c>
    </row>
    <row r="11774" spans="1:19" x14ac:dyDescent="0.35">
      <c r="A11774" s="1">
        <v>11785</v>
      </c>
      <c r="B11774" s="4">
        <v>43363</v>
      </c>
      <c r="C11774" s="4" t="str">
        <f t="shared" si="549"/>
        <v>September</v>
      </c>
      <c r="D11774" s="4" t="str">
        <f t="shared" si="550"/>
        <v>2018</v>
      </c>
      <c r="E11774" s="8">
        <v>5740</v>
      </c>
      <c r="F11774" t="s">
        <v>105</v>
      </c>
      <c r="G11774" t="s">
        <v>109</v>
      </c>
      <c r="H11774" t="s">
        <v>107</v>
      </c>
      <c r="I11774">
        <v>3</v>
      </c>
      <c r="J11774" t="s">
        <v>72</v>
      </c>
      <c r="K11774" t="e" vm="26">
        <v>#VALUE!</v>
      </c>
      <c r="L11774" t="e" vm="25">
        <v>#VALUE!</v>
      </c>
      <c r="M11774" t="e" vm="3">
        <v>#VALUE!</v>
      </c>
      <c r="N11774" t="s">
        <v>5</v>
      </c>
      <c r="O11774" t="s">
        <v>45</v>
      </c>
      <c r="P11774" t="s">
        <v>45</v>
      </c>
      <c r="Q11774" s="10">
        <v>5</v>
      </c>
      <c r="R11774" s="12">
        <v>9.74</v>
      </c>
      <c r="S11774" t="str">
        <f t="shared" si="551"/>
        <v>Retained</v>
      </c>
    </row>
    <row r="11775" spans="1:19" x14ac:dyDescent="0.35">
      <c r="A11775" s="1">
        <v>11786</v>
      </c>
      <c r="B11775" s="4">
        <v>43363</v>
      </c>
      <c r="C11775" s="4" t="str">
        <f t="shared" si="549"/>
        <v>September</v>
      </c>
      <c r="D11775" s="4" t="str">
        <f t="shared" si="550"/>
        <v>2018</v>
      </c>
      <c r="E11775" s="8">
        <v>430</v>
      </c>
      <c r="F11775" t="s">
        <v>106</v>
      </c>
      <c r="G11775" t="s">
        <v>109</v>
      </c>
      <c r="H11775" t="s">
        <v>107</v>
      </c>
      <c r="I11775">
        <v>3</v>
      </c>
      <c r="J11775" t="s">
        <v>62</v>
      </c>
      <c r="K11775" t="e" vm="17">
        <v>#VALUE!</v>
      </c>
      <c r="L11775" t="e" vm="5">
        <v>#VALUE!</v>
      </c>
      <c r="M11775" t="e" vm="3">
        <v>#VALUE!</v>
      </c>
      <c r="N11775" t="s">
        <v>5</v>
      </c>
      <c r="O11775" t="s">
        <v>6</v>
      </c>
      <c r="P11775" t="s">
        <v>6</v>
      </c>
      <c r="Q11775" s="10">
        <v>2</v>
      </c>
      <c r="R11775" s="12">
        <v>3.7</v>
      </c>
      <c r="S11775" t="str">
        <f t="shared" si="551"/>
        <v>Retained</v>
      </c>
    </row>
    <row r="11776" spans="1:19" x14ac:dyDescent="0.35">
      <c r="A11776" s="1">
        <v>11787</v>
      </c>
      <c r="B11776" s="4">
        <v>43363</v>
      </c>
      <c r="C11776" s="4" t="str">
        <f t="shared" si="549"/>
        <v>September</v>
      </c>
      <c r="D11776" s="4" t="str">
        <f t="shared" si="550"/>
        <v>2018</v>
      </c>
      <c r="E11776" s="8">
        <v>8945</v>
      </c>
      <c r="F11776" t="s">
        <v>105</v>
      </c>
      <c r="G11776" t="s">
        <v>109</v>
      </c>
      <c r="H11776" t="s">
        <v>107</v>
      </c>
      <c r="I11776">
        <v>0</v>
      </c>
      <c r="J11776" t="s">
        <v>37</v>
      </c>
      <c r="K11776" t="e" vm="10">
        <v>#VALUE!</v>
      </c>
      <c r="L11776" t="e" vm="5">
        <v>#VALUE!</v>
      </c>
      <c r="M11776" t="e" vm="3">
        <v>#VALUE!</v>
      </c>
      <c r="N11776" t="s">
        <v>5</v>
      </c>
      <c r="O11776" t="s">
        <v>30</v>
      </c>
      <c r="P11776" t="s">
        <v>32</v>
      </c>
      <c r="Q11776" s="10">
        <v>5</v>
      </c>
      <c r="R11776" s="12">
        <v>6.99</v>
      </c>
      <c r="S11776" t="str">
        <f t="shared" si="551"/>
        <v>Retained</v>
      </c>
    </row>
    <row r="11777" spans="1:19" x14ac:dyDescent="0.35">
      <c r="A11777" s="1">
        <v>11788</v>
      </c>
      <c r="B11777" s="4">
        <v>43364</v>
      </c>
      <c r="C11777" s="4" t="str">
        <f t="shared" si="549"/>
        <v>September</v>
      </c>
      <c r="D11777" s="4" t="str">
        <f t="shared" si="550"/>
        <v>2018</v>
      </c>
      <c r="E11777" s="8">
        <v>8915</v>
      </c>
      <c r="F11777" t="s">
        <v>106</v>
      </c>
      <c r="G11777" t="s">
        <v>109</v>
      </c>
      <c r="H11777" t="s">
        <v>108</v>
      </c>
      <c r="I11777">
        <v>2</v>
      </c>
      <c r="J11777" t="s">
        <v>51</v>
      </c>
      <c r="K11777" t="e" vm="26">
        <v>#VALUE!</v>
      </c>
      <c r="L11777" t="e" vm="25">
        <v>#VALUE!</v>
      </c>
      <c r="M11777" t="e" vm="3">
        <v>#VALUE!</v>
      </c>
      <c r="N11777" t="s">
        <v>5</v>
      </c>
      <c r="O11777" t="s">
        <v>45</v>
      </c>
      <c r="P11777" t="s">
        <v>45</v>
      </c>
      <c r="Q11777" s="10">
        <v>5</v>
      </c>
      <c r="R11777" s="12">
        <v>24.53</v>
      </c>
      <c r="S11777" t="str">
        <f t="shared" si="551"/>
        <v>Retained</v>
      </c>
    </row>
    <row r="11778" spans="1:19" x14ac:dyDescent="0.35">
      <c r="A11778" s="1">
        <v>11789</v>
      </c>
      <c r="B11778" s="4">
        <v>43364</v>
      </c>
      <c r="C11778" s="4" t="str">
        <f t="shared" ref="C11778:C11841" si="552">TEXT(B11778, "MMMM")</f>
        <v>September</v>
      </c>
      <c r="D11778" s="4" t="str">
        <f t="shared" ref="D11778:D11841" si="553">TEXT(B11778, "YYYY")</f>
        <v>2018</v>
      </c>
      <c r="E11778" s="8">
        <v>2852</v>
      </c>
      <c r="F11778" t="s">
        <v>106</v>
      </c>
      <c r="G11778" t="s">
        <v>110</v>
      </c>
      <c r="H11778" t="s">
        <v>107</v>
      </c>
      <c r="I11778">
        <v>0</v>
      </c>
      <c r="J11778" t="s">
        <v>37</v>
      </c>
      <c r="K11778" t="e" vm="20">
        <v>#VALUE!</v>
      </c>
      <c r="L11778" t="e" vm="21">
        <v>#VALUE!</v>
      </c>
      <c r="M11778" t="e" vm="3">
        <v>#VALUE!</v>
      </c>
      <c r="N11778" t="s">
        <v>5</v>
      </c>
      <c r="O11778" t="s">
        <v>17</v>
      </c>
      <c r="P11778" t="s">
        <v>18</v>
      </c>
      <c r="Q11778" s="10">
        <v>4</v>
      </c>
      <c r="R11778" s="12">
        <v>4.49</v>
      </c>
      <c r="S11778" t="str">
        <f t="shared" ref="S11778:S11841" si="554">IF(COUNTIFS(E:E, E11778, B:B, "&lt;="&amp;B11778)&gt;1, "Retained", "New")</f>
        <v>Retained</v>
      </c>
    </row>
    <row r="11779" spans="1:19" x14ac:dyDescent="0.35">
      <c r="A11779" s="1">
        <v>11790</v>
      </c>
      <c r="B11779" s="4">
        <v>43364</v>
      </c>
      <c r="C11779" s="4" t="str">
        <f t="shared" si="552"/>
        <v>September</v>
      </c>
      <c r="D11779" s="4" t="str">
        <f t="shared" si="553"/>
        <v>2018</v>
      </c>
      <c r="E11779" s="8">
        <v>4819</v>
      </c>
      <c r="F11779" t="s">
        <v>105</v>
      </c>
      <c r="G11779" t="s">
        <v>109</v>
      </c>
      <c r="H11779" t="s">
        <v>107</v>
      </c>
      <c r="I11779">
        <v>1</v>
      </c>
      <c r="J11779" t="s">
        <v>51</v>
      </c>
      <c r="K11779" t="e" vm="8">
        <v>#VALUE!</v>
      </c>
      <c r="L11779" t="e" vm="2">
        <v>#VALUE!</v>
      </c>
      <c r="M11779" t="e" vm="3">
        <v>#VALUE!</v>
      </c>
      <c r="N11779" t="s">
        <v>5</v>
      </c>
      <c r="O11779" t="s">
        <v>7</v>
      </c>
      <c r="P11779" t="s">
        <v>8</v>
      </c>
      <c r="Q11779" s="10">
        <v>5</v>
      </c>
      <c r="R11779" s="12">
        <v>8.3699999999999992</v>
      </c>
      <c r="S11779" t="str">
        <f t="shared" si="554"/>
        <v>Retained</v>
      </c>
    </row>
    <row r="11780" spans="1:19" x14ac:dyDescent="0.35">
      <c r="A11780" s="1">
        <v>11791</v>
      </c>
      <c r="B11780" s="4">
        <v>43364</v>
      </c>
      <c r="C11780" s="4" t="str">
        <f t="shared" si="552"/>
        <v>September</v>
      </c>
      <c r="D11780" s="4" t="str">
        <f t="shared" si="553"/>
        <v>2018</v>
      </c>
      <c r="E11780" s="8">
        <v>8452</v>
      </c>
      <c r="F11780" t="s">
        <v>106</v>
      </c>
      <c r="G11780" t="s">
        <v>110</v>
      </c>
      <c r="H11780" t="s">
        <v>108</v>
      </c>
      <c r="I11780">
        <v>4</v>
      </c>
      <c r="J11780" t="s">
        <v>72</v>
      </c>
      <c r="K11780" t="e" vm="17">
        <v>#VALUE!</v>
      </c>
      <c r="L11780" t="e" vm="5">
        <v>#VALUE!</v>
      </c>
      <c r="M11780" t="e" vm="3">
        <v>#VALUE!</v>
      </c>
      <c r="N11780" t="s">
        <v>5</v>
      </c>
      <c r="O11780" t="s">
        <v>45</v>
      </c>
      <c r="P11780" t="s">
        <v>45</v>
      </c>
      <c r="Q11780" s="10">
        <v>6</v>
      </c>
      <c r="R11780" s="12">
        <v>7.5</v>
      </c>
      <c r="S11780" t="str">
        <f t="shared" si="554"/>
        <v>Retained</v>
      </c>
    </row>
    <row r="11781" spans="1:19" x14ac:dyDescent="0.35">
      <c r="A11781" s="1">
        <v>11792</v>
      </c>
      <c r="B11781" s="4">
        <v>43364</v>
      </c>
      <c r="C11781" s="4" t="str">
        <f t="shared" si="552"/>
        <v>September</v>
      </c>
      <c r="D11781" s="4" t="str">
        <f t="shared" si="553"/>
        <v>2018</v>
      </c>
      <c r="E11781" s="8">
        <v>430</v>
      </c>
      <c r="F11781" t="s">
        <v>106</v>
      </c>
      <c r="G11781" t="s">
        <v>109</v>
      </c>
      <c r="H11781" t="s">
        <v>107</v>
      </c>
      <c r="I11781">
        <v>3</v>
      </c>
      <c r="J11781" t="s">
        <v>62</v>
      </c>
      <c r="K11781" t="e" vm="17">
        <v>#VALUE!</v>
      </c>
      <c r="L11781" t="e" vm="5">
        <v>#VALUE!</v>
      </c>
      <c r="M11781" t="e" vm="3">
        <v>#VALUE!</v>
      </c>
      <c r="N11781" t="s">
        <v>5</v>
      </c>
      <c r="O11781" t="s">
        <v>45</v>
      </c>
      <c r="P11781" t="s">
        <v>45</v>
      </c>
      <c r="Q11781" s="10">
        <v>3</v>
      </c>
      <c r="R11781" s="12">
        <v>11.07</v>
      </c>
      <c r="S11781" t="str">
        <f t="shared" si="554"/>
        <v>Retained</v>
      </c>
    </row>
    <row r="11782" spans="1:19" x14ac:dyDescent="0.35">
      <c r="A11782" s="1">
        <v>11793</v>
      </c>
      <c r="B11782" s="4">
        <v>43364</v>
      </c>
      <c r="C11782" s="4" t="str">
        <f t="shared" si="552"/>
        <v>September</v>
      </c>
      <c r="D11782" s="4" t="str">
        <f t="shared" si="553"/>
        <v>2018</v>
      </c>
      <c r="E11782" s="8">
        <v>9797</v>
      </c>
      <c r="F11782" t="s">
        <v>105</v>
      </c>
      <c r="G11782" t="s">
        <v>110</v>
      </c>
      <c r="H11782" t="s">
        <v>107</v>
      </c>
      <c r="I11782">
        <v>5</v>
      </c>
      <c r="J11782" t="s">
        <v>4</v>
      </c>
      <c r="K11782" t="e" vm="17">
        <v>#VALUE!</v>
      </c>
      <c r="L11782" t="e" vm="5">
        <v>#VALUE!</v>
      </c>
      <c r="M11782" t="e" vm="3">
        <v>#VALUE!</v>
      </c>
      <c r="N11782" t="s">
        <v>12</v>
      </c>
      <c r="O11782" t="s">
        <v>13</v>
      </c>
      <c r="P11782" t="s">
        <v>33</v>
      </c>
      <c r="Q11782" s="10">
        <v>5</v>
      </c>
      <c r="R11782" s="12">
        <v>7.77</v>
      </c>
      <c r="S11782" t="str">
        <f t="shared" si="554"/>
        <v>Retained</v>
      </c>
    </row>
    <row r="11783" spans="1:19" x14ac:dyDescent="0.35">
      <c r="A11783" s="1">
        <v>11794</v>
      </c>
      <c r="B11783" s="4">
        <v>43364</v>
      </c>
      <c r="C11783" s="4" t="str">
        <f t="shared" si="552"/>
        <v>September</v>
      </c>
      <c r="D11783" s="4" t="str">
        <f t="shared" si="553"/>
        <v>2018</v>
      </c>
      <c r="E11783" s="8">
        <v>299</v>
      </c>
      <c r="F11783" t="s">
        <v>105</v>
      </c>
      <c r="G11783" t="s">
        <v>110</v>
      </c>
      <c r="H11783" t="s">
        <v>107</v>
      </c>
      <c r="I11783">
        <v>0</v>
      </c>
      <c r="J11783" t="s">
        <v>72</v>
      </c>
      <c r="K11783" t="e" vm="22">
        <v>#VALUE!</v>
      </c>
      <c r="L11783" t="e" vm="23">
        <v>#VALUE!</v>
      </c>
      <c r="M11783" t="e" vm="3">
        <v>#VALUE!</v>
      </c>
      <c r="N11783" t="s">
        <v>5</v>
      </c>
      <c r="O11783" t="s">
        <v>19</v>
      </c>
      <c r="P11783" t="s">
        <v>19</v>
      </c>
      <c r="Q11783" s="10">
        <v>5</v>
      </c>
      <c r="R11783" s="12">
        <v>10.5</v>
      </c>
      <c r="S11783" t="str">
        <f t="shared" si="554"/>
        <v>New</v>
      </c>
    </row>
    <row r="11784" spans="1:19" x14ac:dyDescent="0.35">
      <c r="A11784" s="1">
        <v>11795</v>
      </c>
      <c r="B11784" s="4">
        <v>43364</v>
      </c>
      <c r="C11784" s="4" t="str">
        <f t="shared" si="552"/>
        <v>September</v>
      </c>
      <c r="D11784" s="4" t="str">
        <f t="shared" si="553"/>
        <v>2018</v>
      </c>
      <c r="E11784" s="8">
        <v>8729</v>
      </c>
      <c r="F11784" t="s">
        <v>106</v>
      </c>
      <c r="G11784" t="s">
        <v>110</v>
      </c>
      <c r="H11784" t="s">
        <v>107</v>
      </c>
      <c r="I11784">
        <v>4</v>
      </c>
      <c r="J11784" t="s">
        <v>51</v>
      </c>
      <c r="K11784" t="e" vm="22">
        <v>#VALUE!</v>
      </c>
      <c r="L11784" t="e" vm="23">
        <v>#VALUE!</v>
      </c>
      <c r="M11784" t="e" vm="3">
        <v>#VALUE!</v>
      </c>
      <c r="N11784" t="s">
        <v>5</v>
      </c>
      <c r="O11784" t="s">
        <v>45</v>
      </c>
      <c r="P11784" t="s">
        <v>45</v>
      </c>
      <c r="Q11784" s="10">
        <v>6</v>
      </c>
      <c r="R11784" s="12">
        <v>54.46</v>
      </c>
      <c r="S11784" t="str">
        <f t="shared" si="554"/>
        <v>Retained</v>
      </c>
    </row>
    <row r="11785" spans="1:19" x14ac:dyDescent="0.35">
      <c r="A11785" s="1">
        <v>11796</v>
      </c>
      <c r="B11785" s="4">
        <v>43364</v>
      </c>
      <c r="C11785" s="4" t="str">
        <f t="shared" si="552"/>
        <v>September</v>
      </c>
      <c r="D11785" s="4" t="str">
        <f t="shared" si="553"/>
        <v>2018</v>
      </c>
      <c r="E11785" s="8">
        <v>7593</v>
      </c>
      <c r="F11785" t="s">
        <v>105</v>
      </c>
      <c r="G11785" t="s">
        <v>109</v>
      </c>
      <c r="H11785" t="s">
        <v>107</v>
      </c>
      <c r="I11785">
        <v>3</v>
      </c>
      <c r="J11785" t="s">
        <v>51</v>
      </c>
      <c r="K11785" t="e" vm="24">
        <v>#VALUE!</v>
      </c>
      <c r="L11785" t="e" vm="25">
        <v>#VALUE!</v>
      </c>
      <c r="M11785" t="e" vm="3">
        <v>#VALUE!</v>
      </c>
      <c r="N11785" t="s">
        <v>5</v>
      </c>
      <c r="O11785" t="s">
        <v>6</v>
      </c>
      <c r="P11785" t="s">
        <v>43</v>
      </c>
      <c r="Q11785" s="10">
        <v>4</v>
      </c>
      <c r="R11785" s="12">
        <v>7.56</v>
      </c>
      <c r="S11785" t="str">
        <f t="shared" si="554"/>
        <v>Retained</v>
      </c>
    </row>
    <row r="11786" spans="1:19" x14ac:dyDescent="0.35">
      <c r="A11786" s="1">
        <v>11797</v>
      </c>
      <c r="B11786" s="4">
        <v>43364</v>
      </c>
      <c r="C11786" s="4" t="str">
        <f t="shared" si="552"/>
        <v>September</v>
      </c>
      <c r="D11786" s="4" t="str">
        <f t="shared" si="553"/>
        <v>2018</v>
      </c>
      <c r="E11786" s="8">
        <v>6127</v>
      </c>
      <c r="F11786" t="s">
        <v>105</v>
      </c>
      <c r="G11786" t="s">
        <v>110</v>
      </c>
      <c r="H11786" t="s">
        <v>107</v>
      </c>
      <c r="I11786">
        <v>2</v>
      </c>
      <c r="J11786" t="s">
        <v>38</v>
      </c>
      <c r="K11786" t="e" vm="22">
        <v>#VALUE!</v>
      </c>
      <c r="L11786" t="e" vm="23">
        <v>#VALUE!</v>
      </c>
      <c r="M11786" t="e" vm="3">
        <v>#VALUE!</v>
      </c>
      <c r="N11786" t="s">
        <v>5</v>
      </c>
      <c r="O11786" t="s">
        <v>6</v>
      </c>
      <c r="P11786" t="s">
        <v>43</v>
      </c>
      <c r="Q11786" s="10">
        <v>4</v>
      </c>
      <c r="R11786" s="12">
        <v>16.690000000000001</v>
      </c>
      <c r="S11786" t="str">
        <f t="shared" si="554"/>
        <v>New</v>
      </c>
    </row>
    <row r="11787" spans="1:19" x14ac:dyDescent="0.35">
      <c r="A11787" s="1">
        <v>11798</v>
      </c>
      <c r="B11787" s="4">
        <v>43364</v>
      </c>
      <c r="C11787" s="4" t="str">
        <f t="shared" si="552"/>
        <v>September</v>
      </c>
      <c r="D11787" s="4" t="str">
        <f t="shared" si="553"/>
        <v>2018</v>
      </c>
      <c r="E11787" s="8">
        <v>1036</v>
      </c>
      <c r="F11787" t="s">
        <v>105</v>
      </c>
      <c r="G11787" t="s">
        <v>109</v>
      </c>
      <c r="H11787" t="s">
        <v>108</v>
      </c>
      <c r="I11787">
        <v>3</v>
      </c>
      <c r="J11787" t="s">
        <v>38</v>
      </c>
      <c r="K11787" t="e" vm="9">
        <v>#VALUE!</v>
      </c>
      <c r="L11787" t="e" vm="7">
        <v>#VALUE!</v>
      </c>
      <c r="M11787" t="e" vm="3">
        <v>#VALUE!</v>
      </c>
      <c r="N11787" t="s">
        <v>5</v>
      </c>
      <c r="O11787" t="s">
        <v>7</v>
      </c>
      <c r="P11787" t="s">
        <v>8</v>
      </c>
      <c r="Q11787" s="10">
        <v>4</v>
      </c>
      <c r="R11787" s="12">
        <v>8.35</v>
      </c>
      <c r="S11787" t="str">
        <f t="shared" si="554"/>
        <v>Retained</v>
      </c>
    </row>
    <row r="11788" spans="1:19" x14ac:dyDescent="0.35">
      <c r="A11788" s="1">
        <v>11799</v>
      </c>
      <c r="B11788" s="4">
        <v>43364</v>
      </c>
      <c r="C11788" s="4" t="str">
        <f t="shared" si="552"/>
        <v>September</v>
      </c>
      <c r="D11788" s="4" t="str">
        <f t="shared" si="553"/>
        <v>2018</v>
      </c>
      <c r="E11788" s="8">
        <v>3761</v>
      </c>
      <c r="F11788" t="s">
        <v>105</v>
      </c>
      <c r="G11788" t="s">
        <v>109</v>
      </c>
      <c r="H11788" t="s">
        <v>108</v>
      </c>
      <c r="I11788">
        <v>4</v>
      </c>
      <c r="J11788" t="s">
        <v>4</v>
      </c>
      <c r="K11788" t="e" vm="18">
        <v>#VALUE!</v>
      </c>
      <c r="L11788" t="e" vm="19">
        <v>#VALUE!</v>
      </c>
      <c r="M11788" t="e" vm="3">
        <v>#VALUE!</v>
      </c>
      <c r="N11788" t="s">
        <v>5</v>
      </c>
      <c r="O11788" t="s">
        <v>30</v>
      </c>
      <c r="P11788" t="s">
        <v>32</v>
      </c>
      <c r="Q11788" s="10">
        <v>4</v>
      </c>
      <c r="R11788" s="12">
        <v>24.38</v>
      </c>
      <c r="S11788" t="str">
        <f t="shared" si="554"/>
        <v>Retained</v>
      </c>
    </row>
    <row r="11789" spans="1:19" x14ac:dyDescent="0.35">
      <c r="A11789" s="1">
        <v>11800</v>
      </c>
      <c r="B11789" s="4">
        <v>43364</v>
      </c>
      <c r="C11789" s="4" t="str">
        <f t="shared" si="552"/>
        <v>September</v>
      </c>
      <c r="D11789" s="4" t="str">
        <f t="shared" si="553"/>
        <v>2018</v>
      </c>
      <c r="E11789" s="8">
        <v>8522</v>
      </c>
      <c r="F11789" t="s">
        <v>105</v>
      </c>
      <c r="G11789" t="s">
        <v>110</v>
      </c>
      <c r="H11789" t="s">
        <v>108</v>
      </c>
      <c r="I11789">
        <v>5</v>
      </c>
      <c r="J11789" t="s">
        <v>72</v>
      </c>
      <c r="K11789" t="e" vm="26">
        <v>#VALUE!</v>
      </c>
      <c r="L11789" t="e" vm="25">
        <v>#VALUE!</v>
      </c>
      <c r="M11789" t="e" vm="3">
        <v>#VALUE!</v>
      </c>
      <c r="N11789" t="s">
        <v>5</v>
      </c>
      <c r="O11789" t="s">
        <v>28</v>
      </c>
      <c r="P11789" t="s">
        <v>29</v>
      </c>
      <c r="Q11789" s="10">
        <v>3</v>
      </c>
      <c r="R11789" s="12">
        <v>6.44</v>
      </c>
      <c r="S11789" t="str">
        <f t="shared" si="554"/>
        <v>Retained</v>
      </c>
    </row>
    <row r="11790" spans="1:19" x14ac:dyDescent="0.35">
      <c r="A11790" s="1">
        <v>11801</v>
      </c>
      <c r="B11790" s="4">
        <v>43364</v>
      </c>
      <c r="C11790" s="4" t="str">
        <f t="shared" si="552"/>
        <v>September</v>
      </c>
      <c r="D11790" s="4" t="str">
        <f t="shared" si="553"/>
        <v>2018</v>
      </c>
      <c r="E11790" s="8">
        <v>272</v>
      </c>
      <c r="F11790" t="s">
        <v>105</v>
      </c>
      <c r="G11790" t="s">
        <v>109</v>
      </c>
      <c r="H11790" t="s">
        <v>108</v>
      </c>
      <c r="I11790">
        <v>0</v>
      </c>
      <c r="J11790" t="s">
        <v>37</v>
      </c>
      <c r="K11790" t="e" vm="26">
        <v>#VALUE!</v>
      </c>
      <c r="L11790" t="e" vm="25">
        <v>#VALUE!</v>
      </c>
      <c r="M11790" t="e" vm="3">
        <v>#VALUE!</v>
      </c>
      <c r="N11790" t="s">
        <v>5</v>
      </c>
      <c r="O11790" t="s">
        <v>7</v>
      </c>
      <c r="P11790" t="s">
        <v>27</v>
      </c>
      <c r="Q11790" s="10">
        <v>3</v>
      </c>
      <c r="R11790" s="12">
        <v>4.2</v>
      </c>
      <c r="S11790" t="str">
        <f t="shared" si="554"/>
        <v>Retained</v>
      </c>
    </row>
    <row r="11791" spans="1:19" x14ac:dyDescent="0.35">
      <c r="A11791" s="1">
        <v>11802</v>
      </c>
      <c r="B11791" s="4">
        <v>43364</v>
      </c>
      <c r="C11791" s="4" t="str">
        <f t="shared" si="552"/>
        <v>September</v>
      </c>
      <c r="D11791" s="4" t="str">
        <f t="shared" si="553"/>
        <v>2018</v>
      </c>
      <c r="E11791" s="8">
        <v>9328</v>
      </c>
      <c r="F11791" t="s">
        <v>106</v>
      </c>
      <c r="G11791" t="s">
        <v>109</v>
      </c>
      <c r="H11791" t="s">
        <v>107</v>
      </c>
      <c r="I11791">
        <v>1</v>
      </c>
      <c r="J11791" t="s">
        <v>51</v>
      </c>
      <c r="K11791" t="e" vm="22">
        <v>#VALUE!</v>
      </c>
      <c r="L11791" t="e" vm="23">
        <v>#VALUE!</v>
      </c>
      <c r="M11791" t="e" vm="3">
        <v>#VALUE!</v>
      </c>
      <c r="N11791" t="s">
        <v>5</v>
      </c>
      <c r="O11791" t="s">
        <v>65</v>
      </c>
      <c r="P11791" t="s">
        <v>27</v>
      </c>
      <c r="Q11791" s="10">
        <v>4</v>
      </c>
      <c r="R11791" s="12">
        <v>21.53</v>
      </c>
      <c r="S11791" t="str">
        <f t="shared" si="554"/>
        <v>Retained</v>
      </c>
    </row>
    <row r="11792" spans="1:19" x14ac:dyDescent="0.35">
      <c r="A11792" s="1">
        <v>11803</v>
      </c>
      <c r="B11792" s="4">
        <v>43364</v>
      </c>
      <c r="C11792" s="4" t="str">
        <f t="shared" si="552"/>
        <v>September</v>
      </c>
      <c r="D11792" s="4" t="str">
        <f t="shared" si="553"/>
        <v>2018</v>
      </c>
      <c r="E11792" s="8">
        <v>5466</v>
      </c>
      <c r="F11792" t="s">
        <v>106</v>
      </c>
      <c r="G11792" t="s">
        <v>109</v>
      </c>
      <c r="H11792" t="s">
        <v>107</v>
      </c>
      <c r="I11792">
        <v>4</v>
      </c>
      <c r="J11792" t="s">
        <v>37</v>
      </c>
      <c r="K11792" t="e" vm="20">
        <v>#VALUE!</v>
      </c>
      <c r="L11792" t="e" vm="21">
        <v>#VALUE!</v>
      </c>
      <c r="M11792" t="e" vm="3">
        <v>#VALUE!</v>
      </c>
      <c r="N11792" t="s">
        <v>5</v>
      </c>
      <c r="O11792" t="s">
        <v>19</v>
      </c>
      <c r="P11792" t="s">
        <v>19</v>
      </c>
      <c r="Q11792" s="10">
        <v>5</v>
      </c>
      <c r="R11792" s="12">
        <v>10.37</v>
      </c>
      <c r="S11792" t="str">
        <f t="shared" si="554"/>
        <v>Retained</v>
      </c>
    </row>
    <row r="11793" spans="1:19" x14ac:dyDescent="0.35">
      <c r="A11793" s="1">
        <v>11804</v>
      </c>
      <c r="B11793" s="4">
        <v>43364</v>
      </c>
      <c r="C11793" s="4" t="str">
        <f t="shared" si="552"/>
        <v>September</v>
      </c>
      <c r="D11793" s="4" t="str">
        <f t="shared" si="553"/>
        <v>2018</v>
      </c>
      <c r="E11793" s="8">
        <v>2130</v>
      </c>
      <c r="F11793" t="s">
        <v>106</v>
      </c>
      <c r="G11793" t="s">
        <v>110</v>
      </c>
      <c r="H11793" t="s">
        <v>108</v>
      </c>
      <c r="I11793">
        <v>4</v>
      </c>
      <c r="J11793" t="s">
        <v>72</v>
      </c>
      <c r="K11793" t="e" vm="20">
        <v>#VALUE!</v>
      </c>
      <c r="L11793" t="e" vm="21">
        <v>#VALUE!</v>
      </c>
      <c r="M11793" t="e" vm="3">
        <v>#VALUE!</v>
      </c>
      <c r="N11793" t="s">
        <v>5</v>
      </c>
      <c r="O11793" t="s">
        <v>19</v>
      </c>
      <c r="P11793" t="s">
        <v>19</v>
      </c>
      <c r="Q11793" s="10">
        <v>5</v>
      </c>
      <c r="R11793" s="12">
        <v>12.38</v>
      </c>
      <c r="S11793" t="str">
        <f t="shared" si="554"/>
        <v>Retained</v>
      </c>
    </row>
    <row r="11794" spans="1:19" x14ac:dyDescent="0.35">
      <c r="A11794" s="1">
        <v>11805</v>
      </c>
      <c r="B11794" s="4">
        <v>43364</v>
      </c>
      <c r="C11794" s="4" t="str">
        <f t="shared" si="552"/>
        <v>September</v>
      </c>
      <c r="D11794" s="4" t="str">
        <f t="shared" si="553"/>
        <v>2018</v>
      </c>
      <c r="E11794" s="8">
        <v>112</v>
      </c>
      <c r="F11794" t="s">
        <v>105</v>
      </c>
      <c r="G11794" t="s">
        <v>110</v>
      </c>
      <c r="H11794" t="s">
        <v>107</v>
      </c>
      <c r="I11794">
        <v>4</v>
      </c>
      <c r="J11794" t="s">
        <v>37</v>
      </c>
      <c r="K11794" t="e" vm="8">
        <v>#VALUE!</v>
      </c>
      <c r="L11794" t="e" vm="2">
        <v>#VALUE!</v>
      </c>
      <c r="M11794" t="e" vm="3">
        <v>#VALUE!</v>
      </c>
      <c r="N11794" t="s">
        <v>5</v>
      </c>
      <c r="O11794" t="s">
        <v>19</v>
      </c>
      <c r="P11794" t="s">
        <v>19</v>
      </c>
      <c r="Q11794" s="10">
        <v>5</v>
      </c>
      <c r="R11794" s="12">
        <v>7.62</v>
      </c>
      <c r="S11794" t="str">
        <f t="shared" si="554"/>
        <v>New</v>
      </c>
    </row>
    <row r="11795" spans="1:19" x14ac:dyDescent="0.35">
      <c r="A11795" s="1">
        <v>11806</v>
      </c>
      <c r="B11795" s="4">
        <v>43364</v>
      </c>
      <c r="C11795" s="4" t="str">
        <f t="shared" si="552"/>
        <v>September</v>
      </c>
      <c r="D11795" s="4" t="str">
        <f t="shared" si="553"/>
        <v>2018</v>
      </c>
      <c r="E11795" s="8">
        <v>7602</v>
      </c>
      <c r="F11795" t="s">
        <v>105</v>
      </c>
      <c r="G11795" t="s">
        <v>109</v>
      </c>
      <c r="H11795" t="s">
        <v>107</v>
      </c>
      <c r="I11795">
        <v>4</v>
      </c>
      <c r="J11795" t="s">
        <v>51</v>
      </c>
      <c r="K11795" t="e" vm="8">
        <v>#VALUE!</v>
      </c>
      <c r="L11795" t="e" vm="2">
        <v>#VALUE!</v>
      </c>
      <c r="M11795" t="e" vm="3">
        <v>#VALUE!</v>
      </c>
      <c r="N11795" t="s">
        <v>5</v>
      </c>
      <c r="O11795" t="s">
        <v>7</v>
      </c>
      <c r="P11795" t="s">
        <v>55</v>
      </c>
      <c r="Q11795" s="10">
        <v>6</v>
      </c>
      <c r="R11795" s="12">
        <v>24.82</v>
      </c>
      <c r="S11795" t="str">
        <f t="shared" si="554"/>
        <v>New</v>
      </c>
    </row>
    <row r="11796" spans="1:19" x14ac:dyDescent="0.35">
      <c r="A11796" s="1">
        <v>11807</v>
      </c>
      <c r="B11796" s="4">
        <v>43364</v>
      </c>
      <c r="C11796" s="4" t="str">
        <f t="shared" si="552"/>
        <v>September</v>
      </c>
      <c r="D11796" s="4" t="str">
        <f t="shared" si="553"/>
        <v>2018</v>
      </c>
      <c r="E11796" s="8">
        <v>1013</v>
      </c>
      <c r="F11796" t="s">
        <v>105</v>
      </c>
      <c r="G11796" t="s">
        <v>110</v>
      </c>
      <c r="H11796" t="s">
        <v>107</v>
      </c>
      <c r="I11796">
        <v>2</v>
      </c>
      <c r="J11796" t="s">
        <v>51</v>
      </c>
      <c r="K11796" t="e" vm="18">
        <v>#VALUE!</v>
      </c>
      <c r="L11796" t="e" vm="19">
        <v>#VALUE!</v>
      </c>
      <c r="M11796" t="e" vm="3">
        <v>#VALUE!</v>
      </c>
      <c r="N11796" t="s">
        <v>5</v>
      </c>
      <c r="O11796" t="s">
        <v>61</v>
      </c>
      <c r="P11796" t="s">
        <v>61</v>
      </c>
      <c r="Q11796" s="10">
        <v>6</v>
      </c>
      <c r="R11796" s="12">
        <v>29.93</v>
      </c>
      <c r="S11796" t="str">
        <f t="shared" si="554"/>
        <v>Retained</v>
      </c>
    </row>
    <row r="11797" spans="1:19" x14ac:dyDescent="0.35">
      <c r="A11797" s="1">
        <v>11808</v>
      </c>
      <c r="B11797" s="4">
        <v>43364</v>
      </c>
      <c r="C11797" s="4" t="str">
        <f t="shared" si="552"/>
        <v>September</v>
      </c>
      <c r="D11797" s="4" t="str">
        <f t="shared" si="553"/>
        <v>2018</v>
      </c>
      <c r="E11797" s="8">
        <v>1127</v>
      </c>
      <c r="F11797" t="s">
        <v>106</v>
      </c>
      <c r="G11797" t="s">
        <v>109</v>
      </c>
      <c r="H11797" t="s">
        <v>108</v>
      </c>
      <c r="I11797">
        <v>5</v>
      </c>
      <c r="J11797" t="s">
        <v>37</v>
      </c>
      <c r="K11797" t="e" vm="8">
        <v>#VALUE!</v>
      </c>
      <c r="L11797" t="e" vm="2">
        <v>#VALUE!</v>
      </c>
      <c r="M11797" t="e" vm="3">
        <v>#VALUE!</v>
      </c>
      <c r="N11797" t="s">
        <v>12</v>
      </c>
      <c r="O11797" t="s">
        <v>22</v>
      </c>
      <c r="P11797" t="s">
        <v>44</v>
      </c>
      <c r="Q11797" s="10">
        <v>7</v>
      </c>
      <c r="R11797" s="12">
        <v>25.7</v>
      </c>
      <c r="S11797" t="str">
        <f t="shared" si="554"/>
        <v>New</v>
      </c>
    </row>
    <row r="11798" spans="1:19" x14ac:dyDescent="0.35">
      <c r="A11798" s="1">
        <v>11809</v>
      </c>
      <c r="B11798" s="4">
        <v>43364</v>
      </c>
      <c r="C11798" s="4" t="str">
        <f t="shared" si="552"/>
        <v>September</v>
      </c>
      <c r="D11798" s="4" t="str">
        <f t="shared" si="553"/>
        <v>2018</v>
      </c>
      <c r="E11798" s="8">
        <v>3039</v>
      </c>
      <c r="F11798" t="s">
        <v>106</v>
      </c>
      <c r="G11798" t="s">
        <v>109</v>
      </c>
      <c r="H11798" t="s">
        <v>108</v>
      </c>
      <c r="I11798">
        <v>3</v>
      </c>
      <c r="J11798" t="s">
        <v>51</v>
      </c>
      <c r="K11798" t="e" vm="1">
        <v>#VALUE!</v>
      </c>
      <c r="L11798" t="e" vm="2">
        <v>#VALUE!</v>
      </c>
      <c r="M11798" t="e" vm="3">
        <v>#VALUE!</v>
      </c>
      <c r="N11798" t="s">
        <v>5</v>
      </c>
      <c r="O11798" t="s">
        <v>30</v>
      </c>
      <c r="P11798" t="s">
        <v>39</v>
      </c>
      <c r="Q11798" s="10">
        <v>7</v>
      </c>
      <c r="R11798" s="12">
        <v>21.2</v>
      </c>
      <c r="S11798" t="str">
        <f t="shared" si="554"/>
        <v>Retained</v>
      </c>
    </row>
    <row r="11799" spans="1:19" x14ac:dyDescent="0.35">
      <c r="A11799" s="1">
        <v>11810</v>
      </c>
      <c r="B11799" s="4">
        <v>43364</v>
      </c>
      <c r="C11799" s="4" t="str">
        <f t="shared" si="552"/>
        <v>September</v>
      </c>
      <c r="D11799" s="4" t="str">
        <f t="shared" si="553"/>
        <v>2018</v>
      </c>
      <c r="E11799" s="8">
        <v>8239</v>
      </c>
      <c r="F11799" t="s">
        <v>106</v>
      </c>
      <c r="G11799" t="s">
        <v>109</v>
      </c>
      <c r="H11799" t="s">
        <v>107</v>
      </c>
      <c r="I11799">
        <v>0</v>
      </c>
      <c r="J11799" t="s">
        <v>4</v>
      </c>
      <c r="K11799" t="e" vm="20">
        <v>#VALUE!</v>
      </c>
      <c r="L11799" t="e" vm="21">
        <v>#VALUE!</v>
      </c>
      <c r="M11799" t="e" vm="3">
        <v>#VALUE!</v>
      </c>
      <c r="N11799" t="s">
        <v>5</v>
      </c>
      <c r="O11799" t="s">
        <v>20</v>
      </c>
      <c r="P11799" t="s">
        <v>21</v>
      </c>
      <c r="Q11799" s="10">
        <v>4</v>
      </c>
      <c r="R11799" s="12">
        <v>3.37</v>
      </c>
      <c r="S11799" t="str">
        <f t="shared" si="554"/>
        <v>Retained</v>
      </c>
    </row>
    <row r="11800" spans="1:19" x14ac:dyDescent="0.35">
      <c r="A11800" s="1">
        <v>11811</v>
      </c>
      <c r="B11800" s="4">
        <v>43364</v>
      </c>
      <c r="C11800" s="4" t="str">
        <f t="shared" si="552"/>
        <v>September</v>
      </c>
      <c r="D11800" s="4" t="str">
        <f t="shared" si="553"/>
        <v>2018</v>
      </c>
      <c r="E11800" s="8">
        <v>2868</v>
      </c>
      <c r="F11800" t="s">
        <v>106</v>
      </c>
      <c r="G11800" t="s">
        <v>110</v>
      </c>
      <c r="H11800" t="s">
        <v>108</v>
      </c>
      <c r="I11800">
        <v>1</v>
      </c>
      <c r="J11800" t="s">
        <v>72</v>
      </c>
      <c r="K11800" t="e" vm="32">
        <v>#VALUE!</v>
      </c>
      <c r="L11800" t="e" vm="29">
        <v>#VALUE!</v>
      </c>
      <c r="M11800" t="e" vm="3">
        <v>#VALUE!</v>
      </c>
      <c r="N11800" t="s">
        <v>5</v>
      </c>
      <c r="O11800" t="s">
        <v>6</v>
      </c>
      <c r="P11800" t="s">
        <v>43</v>
      </c>
      <c r="Q11800" s="10">
        <v>3</v>
      </c>
      <c r="R11800" s="12">
        <v>5.97</v>
      </c>
      <c r="S11800" t="str">
        <f t="shared" si="554"/>
        <v>Retained</v>
      </c>
    </row>
    <row r="11801" spans="1:19" x14ac:dyDescent="0.35">
      <c r="A11801" s="1">
        <v>11812</v>
      </c>
      <c r="B11801" s="4">
        <v>43364</v>
      </c>
      <c r="C11801" s="4" t="str">
        <f t="shared" si="552"/>
        <v>September</v>
      </c>
      <c r="D11801" s="4" t="str">
        <f t="shared" si="553"/>
        <v>2018</v>
      </c>
      <c r="E11801" s="8">
        <v>7745</v>
      </c>
      <c r="F11801" t="s">
        <v>106</v>
      </c>
      <c r="G11801" t="s">
        <v>110</v>
      </c>
      <c r="H11801" t="s">
        <v>107</v>
      </c>
      <c r="I11801">
        <v>2</v>
      </c>
      <c r="J11801" t="s">
        <v>37</v>
      </c>
      <c r="K11801" t="e" vm="30">
        <v>#VALUE!</v>
      </c>
      <c r="L11801" t="e" vm="31">
        <v>#VALUE!</v>
      </c>
      <c r="M11801" t="e" vm="3">
        <v>#VALUE!</v>
      </c>
      <c r="N11801" t="s">
        <v>9</v>
      </c>
      <c r="O11801" t="s">
        <v>59</v>
      </c>
      <c r="P11801" t="s">
        <v>60</v>
      </c>
      <c r="Q11801" s="10">
        <v>4</v>
      </c>
      <c r="R11801" s="12">
        <v>12.1</v>
      </c>
      <c r="S11801" t="str">
        <f t="shared" si="554"/>
        <v>Retained</v>
      </c>
    </row>
    <row r="11802" spans="1:19" x14ac:dyDescent="0.35">
      <c r="A11802" s="1">
        <v>11813</v>
      </c>
      <c r="B11802" s="4">
        <v>43364</v>
      </c>
      <c r="C11802" s="4" t="str">
        <f t="shared" si="552"/>
        <v>September</v>
      </c>
      <c r="D11802" s="4" t="str">
        <f t="shared" si="553"/>
        <v>2018</v>
      </c>
      <c r="E11802" s="8">
        <v>4003</v>
      </c>
      <c r="F11802" t="s">
        <v>105</v>
      </c>
      <c r="G11802" t="s">
        <v>110</v>
      </c>
      <c r="H11802" t="s">
        <v>107</v>
      </c>
      <c r="I11802">
        <v>4</v>
      </c>
      <c r="J11802" t="s">
        <v>37</v>
      </c>
      <c r="K11802" t="e" vm="24">
        <v>#VALUE!</v>
      </c>
      <c r="L11802" t="e" vm="25">
        <v>#VALUE!</v>
      </c>
      <c r="M11802" t="e" vm="3">
        <v>#VALUE!</v>
      </c>
      <c r="N11802" t="s">
        <v>12</v>
      </c>
      <c r="O11802" t="s">
        <v>22</v>
      </c>
      <c r="P11802" t="s">
        <v>23</v>
      </c>
      <c r="Q11802" s="10">
        <v>4</v>
      </c>
      <c r="R11802" s="12">
        <v>13.68</v>
      </c>
      <c r="S11802" t="str">
        <f t="shared" si="554"/>
        <v>Retained</v>
      </c>
    </row>
    <row r="11803" spans="1:19" x14ac:dyDescent="0.35">
      <c r="A11803" s="1">
        <v>11814</v>
      </c>
      <c r="B11803" s="4">
        <v>43364</v>
      </c>
      <c r="C11803" s="4" t="str">
        <f t="shared" si="552"/>
        <v>September</v>
      </c>
      <c r="D11803" s="4" t="str">
        <f t="shared" si="553"/>
        <v>2018</v>
      </c>
      <c r="E11803" s="8">
        <v>6138</v>
      </c>
      <c r="F11803" t="s">
        <v>105</v>
      </c>
      <c r="G11803" t="s">
        <v>110</v>
      </c>
      <c r="H11803" t="s">
        <v>107</v>
      </c>
      <c r="I11803">
        <v>5</v>
      </c>
      <c r="J11803" t="s">
        <v>38</v>
      </c>
      <c r="K11803" t="e" vm="13">
        <v>#VALUE!</v>
      </c>
      <c r="L11803" t="e" vm="5">
        <v>#VALUE!</v>
      </c>
      <c r="M11803" t="e" vm="3">
        <v>#VALUE!</v>
      </c>
      <c r="N11803" t="s">
        <v>5</v>
      </c>
      <c r="O11803" t="s">
        <v>19</v>
      </c>
      <c r="P11803" t="s">
        <v>19</v>
      </c>
      <c r="Q11803" s="10">
        <v>3</v>
      </c>
      <c r="R11803" s="12">
        <v>5.4</v>
      </c>
      <c r="S11803" t="str">
        <f t="shared" si="554"/>
        <v>Retained</v>
      </c>
    </row>
    <row r="11804" spans="1:19" x14ac:dyDescent="0.35">
      <c r="A11804" s="1">
        <v>11815</v>
      </c>
      <c r="B11804" s="4">
        <v>43364</v>
      </c>
      <c r="C11804" s="4" t="str">
        <f t="shared" si="552"/>
        <v>September</v>
      </c>
      <c r="D11804" s="4" t="str">
        <f t="shared" si="553"/>
        <v>2018</v>
      </c>
      <c r="E11804" s="8">
        <v>322</v>
      </c>
      <c r="F11804" t="s">
        <v>106</v>
      </c>
      <c r="G11804" t="s">
        <v>109</v>
      </c>
      <c r="H11804" t="s">
        <v>107</v>
      </c>
      <c r="I11804">
        <v>1</v>
      </c>
      <c r="J11804" t="s">
        <v>51</v>
      </c>
      <c r="K11804" t="e" vm="26">
        <v>#VALUE!</v>
      </c>
      <c r="L11804" t="e" vm="25">
        <v>#VALUE!</v>
      </c>
      <c r="M11804" t="e" vm="3">
        <v>#VALUE!</v>
      </c>
      <c r="N11804" t="s">
        <v>5</v>
      </c>
      <c r="O11804" t="s">
        <v>6</v>
      </c>
      <c r="P11804" t="s">
        <v>6</v>
      </c>
      <c r="Q11804" s="10">
        <v>4</v>
      </c>
      <c r="R11804" s="12">
        <v>23.6</v>
      </c>
      <c r="S11804" t="str">
        <f t="shared" si="554"/>
        <v>Retained</v>
      </c>
    </row>
    <row r="11805" spans="1:19" x14ac:dyDescent="0.35">
      <c r="A11805" s="1">
        <v>11816</v>
      </c>
      <c r="B11805" s="4">
        <v>43364</v>
      </c>
      <c r="C11805" s="4" t="str">
        <f t="shared" si="552"/>
        <v>September</v>
      </c>
      <c r="D11805" s="4" t="str">
        <f t="shared" si="553"/>
        <v>2018</v>
      </c>
      <c r="E11805" s="8">
        <v>9487</v>
      </c>
      <c r="F11805" t="s">
        <v>106</v>
      </c>
      <c r="G11805" t="s">
        <v>110</v>
      </c>
      <c r="H11805" t="s">
        <v>107</v>
      </c>
      <c r="I11805">
        <v>3</v>
      </c>
      <c r="J11805" t="s">
        <v>72</v>
      </c>
      <c r="K11805" t="e" vm="13">
        <v>#VALUE!</v>
      </c>
      <c r="L11805" t="e" vm="5">
        <v>#VALUE!</v>
      </c>
      <c r="M11805" t="e" vm="3">
        <v>#VALUE!</v>
      </c>
      <c r="N11805" t="s">
        <v>5</v>
      </c>
      <c r="O11805" t="s">
        <v>45</v>
      </c>
      <c r="P11805" t="s">
        <v>45</v>
      </c>
      <c r="Q11805" s="10">
        <v>4</v>
      </c>
      <c r="R11805" s="12">
        <v>23.24</v>
      </c>
      <c r="S11805" t="str">
        <f t="shared" si="554"/>
        <v>Retained</v>
      </c>
    </row>
    <row r="11806" spans="1:19" x14ac:dyDescent="0.35">
      <c r="A11806" s="1">
        <v>11817</v>
      </c>
      <c r="B11806" s="4">
        <v>43365</v>
      </c>
      <c r="C11806" s="4" t="str">
        <f t="shared" si="552"/>
        <v>September</v>
      </c>
      <c r="D11806" s="4" t="str">
        <f t="shared" si="553"/>
        <v>2018</v>
      </c>
      <c r="E11806" s="8">
        <v>8697</v>
      </c>
      <c r="F11806" t="s">
        <v>105</v>
      </c>
      <c r="G11806" t="s">
        <v>109</v>
      </c>
      <c r="H11806" t="s">
        <v>107</v>
      </c>
      <c r="I11806">
        <v>5</v>
      </c>
      <c r="J11806" t="s">
        <v>37</v>
      </c>
      <c r="K11806" t="e" vm="26">
        <v>#VALUE!</v>
      </c>
      <c r="L11806" t="e" vm="25">
        <v>#VALUE!</v>
      </c>
      <c r="M11806" t="e" vm="3">
        <v>#VALUE!</v>
      </c>
      <c r="N11806" t="s">
        <v>5</v>
      </c>
      <c r="O11806" t="s">
        <v>17</v>
      </c>
      <c r="P11806" t="s">
        <v>18</v>
      </c>
      <c r="Q11806" s="10">
        <v>4</v>
      </c>
      <c r="R11806" s="12">
        <v>23.56</v>
      </c>
      <c r="S11806" t="str">
        <f t="shared" si="554"/>
        <v>Retained</v>
      </c>
    </row>
    <row r="11807" spans="1:19" x14ac:dyDescent="0.35">
      <c r="A11807" s="1">
        <v>11818</v>
      </c>
      <c r="B11807" s="4">
        <v>43365</v>
      </c>
      <c r="C11807" s="4" t="str">
        <f t="shared" si="552"/>
        <v>September</v>
      </c>
      <c r="D11807" s="4" t="str">
        <f t="shared" si="553"/>
        <v>2018</v>
      </c>
      <c r="E11807" s="8">
        <v>9868</v>
      </c>
      <c r="F11807" t="s">
        <v>105</v>
      </c>
      <c r="G11807" t="s">
        <v>110</v>
      </c>
      <c r="H11807" t="s">
        <v>108</v>
      </c>
      <c r="I11807">
        <v>1</v>
      </c>
      <c r="J11807" t="s">
        <v>38</v>
      </c>
      <c r="K11807" t="e" vm="26">
        <v>#VALUE!</v>
      </c>
      <c r="L11807" t="e" vm="25">
        <v>#VALUE!</v>
      </c>
      <c r="M11807" t="e" vm="3">
        <v>#VALUE!</v>
      </c>
      <c r="N11807" t="s">
        <v>5</v>
      </c>
      <c r="O11807" t="s">
        <v>28</v>
      </c>
      <c r="P11807" t="s">
        <v>8</v>
      </c>
      <c r="Q11807" s="10">
        <v>3</v>
      </c>
      <c r="R11807" s="12">
        <v>2.76</v>
      </c>
      <c r="S11807" t="str">
        <f t="shared" si="554"/>
        <v>Retained</v>
      </c>
    </row>
    <row r="11808" spans="1:19" x14ac:dyDescent="0.35">
      <c r="A11808" s="1">
        <v>11819</v>
      </c>
      <c r="B11808" s="4">
        <v>43365</v>
      </c>
      <c r="C11808" s="4" t="str">
        <f t="shared" si="552"/>
        <v>September</v>
      </c>
      <c r="D11808" s="4" t="str">
        <f t="shared" si="553"/>
        <v>2018</v>
      </c>
      <c r="E11808" s="8">
        <v>2175</v>
      </c>
      <c r="F11808" t="s">
        <v>105</v>
      </c>
      <c r="G11808" t="s">
        <v>110</v>
      </c>
      <c r="H11808" t="s">
        <v>107</v>
      </c>
      <c r="I11808">
        <v>5</v>
      </c>
      <c r="J11808" t="s">
        <v>71</v>
      </c>
      <c r="K11808" t="e" vm="24">
        <v>#VALUE!</v>
      </c>
      <c r="L11808" t="e" vm="25">
        <v>#VALUE!</v>
      </c>
      <c r="M11808" t="e" vm="3">
        <v>#VALUE!</v>
      </c>
      <c r="N11808" t="s">
        <v>5</v>
      </c>
      <c r="O11808" t="s">
        <v>17</v>
      </c>
      <c r="P11808" t="s">
        <v>29</v>
      </c>
      <c r="Q11808" s="10">
        <v>4</v>
      </c>
      <c r="R11808" s="12">
        <v>30.89</v>
      </c>
      <c r="S11808" t="str">
        <f t="shared" si="554"/>
        <v>Retained</v>
      </c>
    </row>
    <row r="11809" spans="1:19" x14ac:dyDescent="0.35">
      <c r="A11809" s="1">
        <v>11820</v>
      </c>
      <c r="B11809" s="4">
        <v>43365</v>
      </c>
      <c r="C11809" s="4" t="str">
        <f t="shared" si="552"/>
        <v>September</v>
      </c>
      <c r="D11809" s="4" t="str">
        <f t="shared" si="553"/>
        <v>2018</v>
      </c>
      <c r="E11809" s="8">
        <v>3553</v>
      </c>
      <c r="F11809" t="s">
        <v>106</v>
      </c>
      <c r="G11809" t="s">
        <v>109</v>
      </c>
      <c r="H11809" t="s">
        <v>108</v>
      </c>
      <c r="I11809">
        <v>3</v>
      </c>
      <c r="J11809" t="s">
        <v>37</v>
      </c>
      <c r="K11809" t="e" vm="28">
        <v>#VALUE!</v>
      </c>
      <c r="L11809" t="e" vm="29">
        <v>#VALUE!</v>
      </c>
      <c r="M11809" t="e" vm="3">
        <v>#VALUE!</v>
      </c>
      <c r="N11809" t="s">
        <v>5</v>
      </c>
      <c r="O11809" t="s">
        <v>7</v>
      </c>
      <c r="P11809" t="s">
        <v>8</v>
      </c>
      <c r="Q11809" s="10">
        <v>3</v>
      </c>
      <c r="R11809" s="12">
        <v>17.100000000000001</v>
      </c>
      <c r="S11809" t="str">
        <f t="shared" si="554"/>
        <v>Retained</v>
      </c>
    </row>
    <row r="11810" spans="1:19" x14ac:dyDescent="0.35">
      <c r="A11810" s="1">
        <v>11821</v>
      </c>
      <c r="B11810" s="4">
        <v>43365</v>
      </c>
      <c r="C11810" s="4" t="str">
        <f t="shared" si="552"/>
        <v>September</v>
      </c>
      <c r="D11810" s="4" t="str">
        <f t="shared" si="553"/>
        <v>2018</v>
      </c>
      <c r="E11810" s="8">
        <v>337</v>
      </c>
      <c r="F11810" t="s">
        <v>105</v>
      </c>
      <c r="G11810" t="s">
        <v>110</v>
      </c>
      <c r="H11810" t="s">
        <v>107</v>
      </c>
      <c r="I11810">
        <v>1</v>
      </c>
      <c r="J11810" t="s">
        <v>51</v>
      </c>
      <c r="K11810" t="e" vm="29">
        <v>#VALUE!</v>
      </c>
      <c r="L11810" t="e" vm="29">
        <v>#VALUE!</v>
      </c>
      <c r="M11810" t="e" vm="3">
        <v>#VALUE!</v>
      </c>
      <c r="N11810" t="s">
        <v>5</v>
      </c>
      <c r="O11810" t="s">
        <v>28</v>
      </c>
      <c r="P11810" t="s">
        <v>35</v>
      </c>
      <c r="Q11810" s="10">
        <v>5</v>
      </c>
      <c r="R11810" s="12">
        <v>15.71</v>
      </c>
      <c r="S11810" t="str">
        <f t="shared" si="554"/>
        <v>Retained</v>
      </c>
    </row>
    <row r="11811" spans="1:19" x14ac:dyDescent="0.35">
      <c r="A11811" s="1">
        <v>11822</v>
      </c>
      <c r="B11811" s="4">
        <v>43365</v>
      </c>
      <c r="C11811" s="4" t="str">
        <f t="shared" si="552"/>
        <v>September</v>
      </c>
      <c r="D11811" s="4" t="str">
        <f t="shared" si="553"/>
        <v>2018</v>
      </c>
      <c r="E11811" s="8">
        <v>1056</v>
      </c>
      <c r="F11811" t="s">
        <v>105</v>
      </c>
      <c r="G11811" t="s">
        <v>110</v>
      </c>
      <c r="H11811" t="s">
        <v>107</v>
      </c>
      <c r="I11811">
        <v>2</v>
      </c>
      <c r="J11811" t="s">
        <v>51</v>
      </c>
      <c r="K11811" t="e" vm="24">
        <v>#VALUE!</v>
      </c>
      <c r="L11811" t="e" vm="25">
        <v>#VALUE!</v>
      </c>
      <c r="M11811" t="e" vm="3">
        <v>#VALUE!</v>
      </c>
      <c r="N11811" t="s">
        <v>5</v>
      </c>
      <c r="O11811" t="s">
        <v>30</v>
      </c>
      <c r="P11811" t="s">
        <v>39</v>
      </c>
      <c r="Q11811" s="10">
        <v>3</v>
      </c>
      <c r="R11811" s="12">
        <v>15.23</v>
      </c>
      <c r="S11811" t="str">
        <f t="shared" si="554"/>
        <v>Retained</v>
      </c>
    </row>
    <row r="11812" spans="1:19" x14ac:dyDescent="0.35">
      <c r="A11812" s="1">
        <v>11823</v>
      </c>
      <c r="B11812" s="4">
        <v>43365</v>
      </c>
      <c r="C11812" s="4" t="str">
        <f t="shared" si="552"/>
        <v>September</v>
      </c>
      <c r="D11812" s="4" t="str">
        <f t="shared" si="553"/>
        <v>2018</v>
      </c>
      <c r="E11812" s="8">
        <v>9058</v>
      </c>
      <c r="F11812" t="s">
        <v>106</v>
      </c>
      <c r="G11812" t="s">
        <v>109</v>
      </c>
      <c r="H11812" t="s">
        <v>108</v>
      </c>
      <c r="I11812">
        <v>4</v>
      </c>
      <c r="J11812" t="s">
        <v>51</v>
      </c>
      <c r="K11812" t="e" vm="12">
        <v>#VALUE!</v>
      </c>
      <c r="L11812" t="e" vm="2">
        <v>#VALUE!</v>
      </c>
      <c r="M11812" t="e" vm="3">
        <v>#VALUE!</v>
      </c>
      <c r="N11812" t="s">
        <v>12</v>
      </c>
      <c r="O11812" t="s">
        <v>13</v>
      </c>
      <c r="P11812" t="s">
        <v>14</v>
      </c>
      <c r="Q11812" s="10">
        <v>5</v>
      </c>
      <c r="R11812" s="12">
        <v>4.6100000000000003</v>
      </c>
      <c r="S11812" t="str">
        <f t="shared" si="554"/>
        <v>New</v>
      </c>
    </row>
    <row r="11813" spans="1:19" x14ac:dyDescent="0.35">
      <c r="A11813" s="1">
        <v>11824</v>
      </c>
      <c r="B11813" s="4">
        <v>43365</v>
      </c>
      <c r="C11813" s="4" t="str">
        <f t="shared" si="552"/>
        <v>September</v>
      </c>
      <c r="D11813" s="4" t="str">
        <f t="shared" si="553"/>
        <v>2018</v>
      </c>
      <c r="E11813" s="8">
        <v>6111</v>
      </c>
      <c r="F11813" t="s">
        <v>106</v>
      </c>
      <c r="G11813" t="s">
        <v>109</v>
      </c>
      <c r="H11813" t="s">
        <v>107</v>
      </c>
      <c r="I11813">
        <v>4</v>
      </c>
      <c r="J11813" t="s">
        <v>4</v>
      </c>
      <c r="K11813" t="e" vm="24">
        <v>#VALUE!</v>
      </c>
      <c r="L11813" t="e" vm="25">
        <v>#VALUE!</v>
      </c>
      <c r="M11813" t="e" vm="3">
        <v>#VALUE!</v>
      </c>
      <c r="N11813" t="s">
        <v>5</v>
      </c>
      <c r="O11813" t="s">
        <v>6</v>
      </c>
      <c r="P11813" t="s">
        <v>6</v>
      </c>
      <c r="Q11813" s="10">
        <v>3</v>
      </c>
      <c r="R11813" s="12">
        <v>11.47</v>
      </c>
      <c r="S11813" t="str">
        <f t="shared" si="554"/>
        <v>Retained</v>
      </c>
    </row>
    <row r="11814" spans="1:19" x14ac:dyDescent="0.35">
      <c r="A11814" s="1">
        <v>11825</v>
      </c>
      <c r="B11814" s="4">
        <v>43365</v>
      </c>
      <c r="C11814" s="4" t="str">
        <f t="shared" si="552"/>
        <v>September</v>
      </c>
      <c r="D11814" s="4" t="str">
        <f t="shared" si="553"/>
        <v>2018</v>
      </c>
      <c r="E11814" s="8">
        <v>7849</v>
      </c>
      <c r="F11814" t="s">
        <v>106</v>
      </c>
      <c r="G11814" t="s">
        <v>110</v>
      </c>
      <c r="H11814" t="s">
        <v>107</v>
      </c>
      <c r="I11814">
        <v>2</v>
      </c>
      <c r="J11814" t="s">
        <v>37</v>
      </c>
      <c r="K11814" t="e" vm="4">
        <v>#VALUE!</v>
      </c>
      <c r="L11814" t="e" vm="5">
        <v>#VALUE!</v>
      </c>
      <c r="M11814" t="e" vm="3">
        <v>#VALUE!</v>
      </c>
      <c r="N11814" t="s">
        <v>5</v>
      </c>
      <c r="O11814" t="s">
        <v>28</v>
      </c>
      <c r="P11814" t="s">
        <v>35</v>
      </c>
      <c r="Q11814" s="10">
        <v>4</v>
      </c>
      <c r="R11814" s="12">
        <v>12.22</v>
      </c>
      <c r="S11814" t="str">
        <f t="shared" si="554"/>
        <v>Retained</v>
      </c>
    </row>
    <row r="11815" spans="1:19" x14ac:dyDescent="0.35">
      <c r="A11815" s="1">
        <v>11826</v>
      </c>
      <c r="B11815" s="4">
        <v>43365</v>
      </c>
      <c r="C11815" s="4" t="str">
        <f t="shared" si="552"/>
        <v>September</v>
      </c>
      <c r="D11815" s="4" t="str">
        <f t="shared" si="553"/>
        <v>2018</v>
      </c>
      <c r="E11815" s="8">
        <v>9829</v>
      </c>
      <c r="F11815" t="s">
        <v>106</v>
      </c>
      <c r="G11815" t="s">
        <v>109</v>
      </c>
      <c r="H11815" t="s">
        <v>107</v>
      </c>
      <c r="I11815">
        <v>3</v>
      </c>
      <c r="J11815" t="s">
        <v>72</v>
      </c>
      <c r="K11815" t="e" vm="27">
        <v>#VALUE!</v>
      </c>
      <c r="L11815" t="e" vm="23">
        <v>#VALUE!</v>
      </c>
      <c r="M11815" t="e" vm="3">
        <v>#VALUE!</v>
      </c>
      <c r="N11815" t="s">
        <v>9</v>
      </c>
      <c r="O11815" t="s">
        <v>10</v>
      </c>
      <c r="P11815" t="s">
        <v>16</v>
      </c>
      <c r="Q11815" s="10">
        <v>6</v>
      </c>
      <c r="R11815" s="12">
        <v>36.72</v>
      </c>
      <c r="S11815" t="str">
        <f t="shared" si="554"/>
        <v>New</v>
      </c>
    </row>
    <row r="11816" spans="1:19" x14ac:dyDescent="0.35">
      <c r="A11816" s="1">
        <v>11827</v>
      </c>
      <c r="B11816" s="4">
        <v>43365</v>
      </c>
      <c r="C11816" s="4" t="str">
        <f t="shared" si="552"/>
        <v>September</v>
      </c>
      <c r="D11816" s="4" t="str">
        <f t="shared" si="553"/>
        <v>2018</v>
      </c>
      <c r="E11816" s="8">
        <v>177</v>
      </c>
      <c r="F11816" t="s">
        <v>106</v>
      </c>
      <c r="G11816" t="s">
        <v>110</v>
      </c>
      <c r="H11816" t="s">
        <v>108</v>
      </c>
      <c r="I11816">
        <v>0</v>
      </c>
      <c r="J11816" t="s">
        <v>51</v>
      </c>
      <c r="K11816" t="e" vm="9">
        <v>#VALUE!</v>
      </c>
      <c r="L11816" t="e" vm="7">
        <v>#VALUE!</v>
      </c>
      <c r="M11816" t="e" vm="3">
        <v>#VALUE!</v>
      </c>
      <c r="N11816" t="s">
        <v>5</v>
      </c>
      <c r="O11816" t="s">
        <v>20</v>
      </c>
      <c r="P11816" t="s">
        <v>21</v>
      </c>
      <c r="Q11816" s="10">
        <v>5</v>
      </c>
      <c r="R11816" s="12">
        <v>12.25</v>
      </c>
      <c r="S11816" t="str">
        <f t="shared" si="554"/>
        <v>Retained</v>
      </c>
    </row>
    <row r="11817" spans="1:19" x14ac:dyDescent="0.35">
      <c r="A11817" s="1">
        <v>11828</v>
      </c>
      <c r="B11817" s="4">
        <v>43365</v>
      </c>
      <c r="C11817" s="4" t="str">
        <f t="shared" si="552"/>
        <v>September</v>
      </c>
      <c r="D11817" s="4" t="str">
        <f t="shared" si="553"/>
        <v>2018</v>
      </c>
      <c r="E11817" s="8">
        <v>9871</v>
      </c>
      <c r="F11817" t="s">
        <v>105</v>
      </c>
      <c r="G11817" t="s">
        <v>110</v>
      </c>
      <c r="H11817" t="s">
        <v>108</v>
      </c>
      <c r="I11817">
        <v>4</v>
      </c>
      <c r="J11817" t="s">
        <v>51</v>
      </c>
      <c r="K11817" t="e" vm="9">
        <v>#VALUE!</v>
      </c>
      <c r="L11817" t="e" vm="7">
        <v>#VALUE!</v>
      </c>
      <c r="M11817" t="e" vm="3">
        <v>#VALUE!</v>
      </c>
      <c r="N11817" t="s">
        <v>5</v>
      </c>
      <c r="O11817" t="s">
        <v>28</v>
      </c>
      <c r="P11817" t="s">
        <v>53</v>
      </c>
      <c r="Q11817" s="10">
        <v>3</v>
      </c>
      <c r="R11817" s="12">
        <v>5.5</v>
      </c>
      <c r="S11817" t="str">
        <f t="shared" si="554"/>
        <v>Retained</v>
      </c>
    </row>
    <row r="11818" spans="1:19" x14ac:dyDescent="0.35">
      <c r="A11818" s="1">
        <v>11829</v>
      </c>
      <c r="B11818" s="4">
        <v>43365</v>
      </c>
      <c r="C11818" s="4" t="str">
        <f t="shared" si="552"/>
        <v>September</v>
      </c>
      <c r="D11818" s="4" t="str">
        <f t="shared" si="553"/>
        <v>2018</v>
      </c>
      <c r="E11818" s="8">
        <v>2118</v>
      </c>
      <c r="F11818" t="s">
        <v>105</v>
      </c>
      <c r="G11818" t="s">
        <v>109</v>
      </c>
      <c r="H11818" t="s">
        <v>108</v>
      </c>
      <c r="I11818">
        <v>4</v>
      </c>
      <c r="J11818" t="s">
        <v>51</v>
      </c>
      <c r="K11818" t="e" vm="20">
        <v>#VALUE!</v>
      </c>
      <c r="L11818" t="e" vm="21">
        <v>#VALUE!</v>
      </c>
      <c r="M11818" t="e" vm="3">
        <v>#VALUE!</v>
      </c>
      <c r="N11818" t="s">
        <v>5</v>
      </c>
      <c r="O11818" t="s">
        <v>41</v>
      </c>
      <c r="P11818" t="s">
        <v>42</v>
      </c>
      <c r="Q11818" s="10">
        <v>2</v>
      </c>
      <c r="R11818" s="12">
        <v>14.06</v>
      </c>
      <c r="S11818" t="str">
        <f t="shared" si="554"/>
        <v>Retained</v>
      </c>
    </row>
    <row r="11819" spans="1:19" x14ac:dyDescent="0.35">
      <c r="A11819" s="1">
        <v>11830</v>
      </c>
      <c r="B11819" s="4">
        <v>43365</v>
      </c>
      <c r="C11819" s="4" t="str">
        <f t="shared" si="552"/>
        <v>September</v>
      </c>
      <c r="D11819" s="4" t="str">
        <f t="shared" si="553"/>
        <v>2018</v>
      </c>
      <c r="E11819" s="8">
        <v>4579</v>
      </c>
      <c r="F11819" t="s">
        <v>105</v>
      </c>
      <c r="G11819" t="s">
        <v>110</v>
      </c>
      <c r="H11819" t="s">
        <v>107</v>
      </c>
      <c r="I11819">
        <v>2</v>
      </c>
      <c r="J11819" t="s">
        <v>4</v>
      </c>
      <c r="K11819" t="e" vm="26">
        <v>#VALUE!</v>
      </c>
      <c r="L11819" t="e" vm="25">
        <v>#VALUE!</v>
      </c>
      <c r="M11819" t="e" vm="3">
        <v>#VALUE!</v>
      </c>
      <c r="N11819" t="s">
        <v>5</v>
      </c>
      <c r="O11819" t="s">
        <v>7</v>
      </c>
      <c r="P11819" t="s">
        <v>27</v>
      </c>
      <c r="Q11819" s="10">
        <v>5</v>
      </c>
      <c r="R11819" s="12">
        <v>8.42</v>
      </c>
      <c r="S11819" t="str">
        <f t="shared" si="554"/>
        <v>Retained</v>
      </c>
    </row>
    <row r="11820" spans="1:19" x14ac:dyDescent="0.35">
      <c r="A11820" s="1">
        <v>11831</v>
      </c>
      <c r="B11820" s="4">
        <v>43365</v>
      </c>
      <c r="C11820" s="4" t="str">
        <f t="shared" si="552"/>
        <v>September</v>
      </c>
      <c r="D11820" s="4" t="str">
        <f t="shared" si="553"/>
        <v>2018</v>
      </c>
      <c r="E11820" s="8">
        <v>5572</v>
      </c>
      <c r="F11820" t="s">
        <v>105</v>
      </c>
      <c r="G11820" t="s">
        <v>109</v>
      </c>
      <c r="H11820" t="s">
        <v>107</v>
      </c>
      <c r="I11820">
        <v>5</v>
      </c>
      <c r="J11820" t="s">
        <v>51</v>
      </c>
      <c r="K11820" t="e" vm="12">
        <v>#VALUE!</v>
      </c>
      <c r="L11820" t="e" vm="2">
        <v>#VALUE!</v>
      </c>
      <c r="M11820" t="e" vm="3">
        <v>#VALUE!</v>
      </c>
      <c r="N11820" t="s">
        <v>5</v>
      </c>
      <c r="O11820" t="s">
        <v>45</v>
      </c>
      <c r="P11820" t="s">
        <v>45</v>
      </c>
      <c r="Q11820" s="10">
        <v>4</v>
      </c>
      <c r="R11820" s="12">
        <v>7.03</v>
      </c>
      <c r="S11820" t="str">
        <f t="shared" si="554"/>
        <v>Retained</v>
      </c>
    </row>
    <row r="11821" spans="1:19" x14ac:dyDescent="0.35">
      <c r="A11821" s="1">
        <v>11832</v>
      </c>
      <c r="B11821" s="4">
        <v>43365</v>
      </c>
      <c r="C11821" s="4" t="str">
        <f t="shared" si="552"/>
        <v>September</v>
      </c>
      <c r="D11821" s="4" t="str">
        <f t="shared" si="553"/>
        <v>2018</v>
      </c>
      <c r="E11821" s="8">
        <v>7158</v>
      </c>
      <c r="F11821" t="s">
        <v>106</v>
      </c>
      <c r="G11821" t="s">
        <v>109</v>
      </c>
      <c r="H11821" t="s">
        <v>107</v>
      </c>
      <c r="I11821">
        <v>4</v>
      </c>
      <c r="J11821" t="s">
        <v>4</v>
      </c>
      <c r="K11821" t="e" vm="18">
        <v>#VALUE!</v>
      </c>
      <c r="L11821" t="e" vm="19">
        <v>#VALUE!</v>
      </c>
      <c r="M11821" t="e" vm="3">
        <v>#VALUE!</v>
      </c>
      <c r="N11821" t="s">
        <v>5</v>
      </c>
      <c r="O11821" t="s">
        <v>6</v>
      </c>
      <c r="P11821" t="s">
        <v>43</v>
      </c>
      <c r="Q11821" s="10">
        <v>3</v>
      </c>
      <c r="R11821" s="12">
        <v>6.48</v>
      </c>
      <c r="S11821" t="str">
        <f t="shared" si="554"/>
        <v>Retained</v>
      </c>
    </row>
    <row r="11822" spans="1:19" x14ac:dyDescent="0.35">
      <c r="A11822" s="1">
        <v>11833</v>
      </c>
      <c r="B11822" s="4">
        <v>43365</v>
      </c>
      <c r="C11822" s="4" t="str">
        <f t="shared" si="552"/>
        <v>September</v>
      </c>
      <c r="D11822" s="4" t="str">
        <f t="shared" si="553"/>
        <v>2018</v>
      </c>
      <c r="E11822" s="8">
        <v>3644</v>
      </c>
      <c r="F11822" t="s">
        <v>105</v>
      </c>
      <c r="G11822" t="s">
        <v>109</v>
      </c>
      <c r="H11822" t="s">
        <v>108</v>
      </c>
      <c r="I11822">
        <v>4</v>
      </c>
      <c r="J11822" t="s">
        <v>37</v>
      </c>
      <c r="K11822" t="e" vm="22">
        <v>#VALUE!</v>
      </c>
      <c r="L11822" t="e" vm="23">
        <v>#VALUE!</v>
      </c>
      <c r="M11822" t="e" vm="3">
        <v>#VALUE!</v>
      </c>
      <c r="N11822" t="s">
        <v>5</v>
      </c>
      <c r="O11822" t="s">
        <v>40</v>
      </c>
      <c r="P11822" t="s">
        <v>40</v>
      </c>
      <c r="Q11822" s="10">
        <v>4</v>
      </c>
      <c r="R11822" s="12">
        <v>15.97</v>
      </c>
      <c r="S11822" t="str">
        <f t="shared" si="554"/>
        <v>Retained</v>
      </c>
    </row>
    <row r="11823" spans="1:19" x14ac:dyDescent="0.35">
      <c r="A11823" s="1">
        <v>11834</v>
      </c>
      <c r="B11823" s="4">
        <v>43365</v>
      </c>
      <c r="C11823" s="4" t="str">
        <f t="shared" si="552"/>
        <v>September</v>
      </c>
      <c r="D11823" s="4" t="str">
        <f t="shared" si="553"/>
        <v>2018</v>
      </c>
      <c r="E11823" s="8">
        <v>6175</v>
      </c>
      <c r="F11823" t="s">
        <v>105</v>
      </c>
      <c r="G11823" t="s">
        <v>110</v>
      </c>
      <c r="H11823" t="s">
        <v>107</v>
      </c>
      <c r="I11823">
        <v>5</v>
      </c>
      <c r="J11823" t="s">
        <v>37</v>
      </c>
      <c r="K11823" t="e" vm="22">
        <v>#VALUE!</v>
      </c>
      <c r="L11823" t="e" vm="23">
        <v>#VALUE!</v>
      </c>
      <c r="M11823" t="e" vm="3">
        <v>#VALUE!</v>
      </c>
      <c r="N11823" t="s">
        <v>12</v>
      </c>
      <c r="O11823" t="s">
        <v>13</v>
      </c>
      <c r="P11823" t="s">
        <v>14</v>
      </c>
      <c r="Q11823" s="10">
        <v>2</v>
      </c>
      <c r="R11823" s="12">
        <v>11.86</v>
      </c>
      <c r="S11823" t="str">
        <f t="shared" si="554"/>
        <v>New</v>
      </c>
    </row>
    <row r="11824" spans="1:19" x14ac:dyDescent="0.35">
      <c r="A11824" s="1">
        <v>11835</v>
      </c>
      <c r="B11824" s="4">
        <v>43365</v>
      </c>
      <c r="C11824" s="4" t="str">
        <f t="shared" si="552"/>
        <v>September</v>
      </c>
      <c r="D11824" s="4" t="str">
        <f t="shared" si="553"/>
        <v>2018</v>
      </c>
      <c r="E11824" s="8">
        <v>3881</v>
      </c>
      <c r="F11824" t="s">
        <v>106</v>
      </c>
      <c r="G11824" t="s">
        <v>109</v>
      </c>
      <c r="H11824" t="s">
        <v>107</v>
      </c>
      <c r="I11824">
        <v>1</v>
      </c>
      <c r="J11824" t="s">
        <v>37</v>
      </c>
      <c r="K11824" t="e" vm="22">
        <v>#VALUE!</v>
      </c>
      <c r="L11824" t="e" vm="23">
        <v>#VALUE!</v>
      </c>
      <c r="M11824" t="e" vm="3">
        <v>#VALUE!</v>
      </c>
      <c r="N11824" t="s">
        <v>5</v>
      </c>
      <c r="O11824" t="s">
        <v>7</v>
      </c>
      <c r="P11824" t="s">
        <v>8</v>
      </c>
      <c r="Q11824" s="10">
        <v>4</v>
      </c>
      <c r="R11824" s="12">
        <v>11.83</v>
      </c>
      <c r="S11824" t="str">
        <f t="shared" si="554"/>
        <v>Retained</v>
      </c>
    </row>
    <row r="11825" spans="1:19" x14ac:dyDescent="0.35">
      <c r="A11825" s="1">
        <v>11836</v>
      </c>
      <c r="B11825" s="4">
        <v>43365</v>
      </c>
      <c r="C11825" s="4" t="str">
        <f t="shared" si="552"/>
        <v>September</v>
      </c>
      <c r="D11825" s="4" t="str">
        <f t="shared" si="553"/>
        <v>2018</v>
      </c>
      <c r="E11825" s="8">
        <v>5954</v>
      </c>
      <c r="F11825" t="s">
        <v>106</v>
      </c>
      <c r="G11825" t="s">
        <v>109</v>
      </c>
      <c r="H11825" t="s">
        <v>108</v>
      </c>
      <c r="I11825">
        <v>2</v>
      </c>
      <c r="J11825" t="s">
        <v>37</v>
      </c>
      <c r="K11825" t="e" vm="8">
        <v>#VALUE!</v>
      </c>
      <c r="L11825" t="e" vm="2">
        <v>#VALUE!</v>
      </c>
      <c r="M11825" t="e" vm="3">
        <v>#VALUE!</v>
      </c>
      <c r="N11825" t="s">
        <v>5</v>
      </c>
      <c r="O11825" t="s">
        <v>6</v>
      </c>
      <c r="P11825" t="s">
        <v>6</v>
      </c>
      <c r="Q11825" s="10">
        <v>4</v>
      </c>
      <c r="R11825" s="12">
        <v>6.72</v>
      </c>
      <c r="S11825" t="str">
        <f t="shared" si="554"/>
        <v>Retained</v>
      </c>
    </row>
    <row r="11826" spans="1:19" x14ac:dyDescent="0.35">
      <c r="A11826" s="1">
        <v>11837</v>
      </c>
      <c r="B11826" s="4">
        <v>43365</v>
      </c>
      <c r="C11826" s="4" t="str">
        <f t="shared" si="552"/>
        <v>September</v>
      </c>
      <c r="D11826" s="4" t="str">
        <f t="shared" si="553"/>
        <v>2018</v>
      </c>
      <c r="E11826" s="8">
        <v>4337</v>
      </c>
      <c r="F11826" t="s">
        <v>106</v>
      </c>
      <c r="G11826" t="s">
        <v>109</v>
      </c>
      <c r="H11826" t="s">
        <v>107</v>
      </c>
      <c r="I11826">
        <v>5</v>
      </c>
      <c r="J11826" t="s">
        <v>37</v>
      </c>
      <c r="K11826" t="e" vm="8">
        <v>#VALUE!</v>
      </c>
      <c r="L11826" t="e" vm="2">
        <v>#VALUE!</v>
      </c>
      <c r="M11826" t="e" vm="3">
        <v>#VALUE!</v>
      </c>
      <c r="N11826" t="s">
        <v>5</v>
      </c>
      <c r="O11826" t="s">
        <v>34</v>
      </c>
      <c r="P11826" t="s">
        <v>34</v>
      </c>
      <c r="Q11826" s="10">
        <v>4</v>
      </c>
      <c r="R11826" s="12">
        <v>6.23</v>
      </c>
      <c r="S11826" t="str">
        <f t="shared" si="554"/>
        <v>Retained</v>
      </c>
    </row>
    <row r="11827" spans="1:19" x14ac:dyDescent="0.35">
      <c r="A11827" s="1">
        <v>11838</v>
      </c>
      <c r="B11827" s="4">
        <v>43365</v>
      </c>
      <c r="C11827" s="4" t="str">
        <f t="shared" si="552"/>
        <v>September</v>
      </c>
      <c r="D11827" s="4" t="str">
        <f t="shared" si="553"/>
        <v>2018</v>
      </c>
      <c r="E11827" s="8">
        <v>7321</v>
      </c>
      <c r="F11827" t="s">
        <v>106</v>
      </c>
      <c r="G11827" t="s">
        <v>110</v>
      </c>
      <c r="H11827" t="s">
        <v>108</v>
      </c>
      <c r="I11827">
        <v>4</v>
      </c>
      <c r="J11827" t="s">
        <v>71</v>
      </c>
      <c r="K11827" t="e" vm="18">
        <v>#VALUE!</v>
      </c>
      <c r="L11827" t="e" vm="19">
        <v>#VALUE!</v>
      </c>
      <c r="M11827" t="e" vm="3">
        <v>#VALUE!</v>
      </c>
      <c r="N11827" t="s">
        <v>5</v>
      </c>
      <c r="O11827" t="s">
        <v>17</v>
      </c>
      <c r="P11827" t="s">
        <v>29</v>
      </c>
      <c r="Q11827" s="10">
        <v>4</v>
      </c>
      <c r="R11827" s="12">
        <v>31.7</v>
      </c>
      <c r="S11827" t="str">
        <f t="shared" si="554"/>
        <v>Retained</v>
      </c>
    </row>
    <row r="11828" spans="1:19" x14ac:dyDescent="0.35">
      <c r="A11828" s="1">
        <v>11839</v>
      </c>
      <c r="B11828" s="4">
        <v>43365</v>
      </c>
      <c r="C11828" s="4" t="str">
        <f t="shared" si="552"/>
        <v>September</v>
      </c>
      <c r="D11828" s="4" t="str">
        <f t="shared" si="553"/>
        <v>2018</v>
      </c>
      <c r="E11828" s="8">
        <v>7134</v>
      </c>
      <c r="F11828" t="s">
        <v>105</v>
      </c>
      <c r="G11828" t="s">
        <v>110</v>
      </c>
      <c r="H11828" t="s">
        <v>107</v>
      </c>
      <c r="I11828">
        <v>5</v>
      </c>
      <c r="J11828" t="s">
        <v>37</v>
      </c>
      <c r="K11828" t="e" vm="26">
        <v>#VALUE!</v>
      </c>
      <c r="L11828" t="e" vm="25">
        <v>#VALUE!</v>
      </c>
      <c r="M11828" t="e" vm="3">
        <v>#VALUE!</v>
      </c>
      <c r="N11828" t="s">
        <v>12</v>
      </c>
      <c r="O11828" t="s">
        <v>46</v>
      </c>
      <c r="P11828" t="s">
        <v>47</v>
      </c>
      <c r="Q11828" s="10">
        <v>4</v>
      </c>
      <c r="R11828" s="12">
        <v>5.68</v>
      </c>
      <c r="S11828" t="str">
        <f t="shared" si="554"/>
        <v>Retained</v>
      </c>
    </row>
    <row r="11829" spans="1:19" x14ac:dyDescent="0.35">
      <c r="A11829" s="1">
        <v>11840</v>
      </c>
      <c r="B11829" s="4">
        <v>43365</v>
      </c>
      <c r="C11829" s="4" t="str">
        <f t="shared" si="552"/>
        <v>September</v>
      </c>
      <c r="D11829" s="4" t="str">
        <f t="shared" si="553"/>
        <v>2018</v>
      </c>
      <c r="E11829" s="8">
        <v>967</v>
      </c>
      <c r="F11829" t="s">
        <v>105</v>
      </c>
      <c r="G11829" t="s">
        <v>109</v>
      </c>
      <c r="H11829" t="s">
        <v>107</v>
      </c>
      <c r="I11829">
        <v>1</v>
      </c>
      <c r="J11829" t="s">
        <v>37</v>
      </c>
      <c r="K11829" t="e" vm="1">
        <v>#VALUE!</v>
      </c>
      <c r="L11829" t="e" vm="2">
        <v>#VALUE!</v>
      </c>
      <c r="M11829" t="e" vm="3">
        <v>#VALUE!</v>
      </c>
      <c r="N11829" t="s">
        <v>5</v>
      </c>
      <c r="O11829" t="s">
        <v>41</v>
      </c>
      <c r="P11829" t="s">
        <v>42</v>
      </c>
      <c r="Q11829" s="10">
        <v>6</v>
      </c>
      <c r="R11829" s="12">
        <v>15.37</v>
      </c>
      <c r="S11829" t="str">
        <f t="shared" si="554"/>
        <v>Retained</v>
      </c>
    </row>
    <row r="11830" spans="1:19" x14ac:dyDescent="0.35">
      <c r="A11830" s="1">
        <v>11841</v>
      </c>
      <c r="B11830" s="4">
        <v>43365</v>
      </c>
      <c r="C11830" s="4" t="str">
        <f t="shared" si="552"/>
        <v>September</v>
      </c>
      <c r="D11830" s="4" t="str">
        <f t="shared" si="553"/>
        <v>2018</v>
      </c>
      <c r="E11830" s="8">
        <v>1567</v>
      </c>
      <c r="F11830" t="s">
        <v>106</v>
      </c>
      <c r="G11830" t="s">
        <v>110</v>
      </c>
      <c r="H11830" t="s">
        <v>107</v>
      </c>
      <c r="I11830">
        <v>2</v>
      </c>
      <c r="J11830" t="s">
        <v>4</v>
      </c>
      <c r="K11830" t="e" vm="17">
        <v>#VALUE!</v>
      </c>
      <c r="L11830" t="e" vm="5">
        <v>#VALUE!</v>
      </c>
      <c r="M11830" t="e" vm="3">
        <v>#VALUE!</v>
      </c>
      <c r="N11830" t="s">
        <v>5</v>
      </c>
      <c r="O11830" t="s">
        <v>7</v>
      </c>
      <c r="P11830" t="s">
        <v>27</v>
      </c>
      <c r="Q11830" s="10">
        <v>4</v>
      </c>
      <c r="R11830" s="12">
        <v>3.59</v>
      </c>
      <c r="S11830" t="str">
        <f t="shared" si="554"/>
        <v>Retained</v>
      </c>
    </row>
    <row r="11831" spans="1:19" x14ac:dyDescent="0.35">
      <c r="A11831" s="1">
        <v>11842</v>
      </c>
      <c r="B11831" s="4">
        <v>43365</v>
      </c>
      <c r="C11831" s="4" t="str">
        <f t="shared" si="552"/>
        <v>September</v>
      </c>
      <c r="D11831" s="4" t="str">
        <f t="shared" si="553"/>
        <v>2018</v>
      </c>
      <c r="E11831" s="8">
        <v>6004</v>
      </c>
      <c r="F11831" t="s">
        <v>105</v>
      </c>
      <c r="G11831" t="s">
        <v>109</v>
      </c>
      <c r="H11831" t="s">
        <v>107</v>
      </c>
      <c r="I11831">
        <v>4</v>
      </c>
      <c r="J11831" t="s">
        <v>38</v>
      </c>
      <c r="K11831" t="e" vm="33">
        <v>#VALUE!</v>
      </c>
      <c r="L11831" t="e" vm="34">
        <v>#VALUE!</v>
      </c>
      <c r="M11831" t="e" vm="3">
        <v>#VALUE!</v>
      </c>
      <c r="N11831" t="s">
        <v>5</v>
      </c>
      <c r="O11831" t="s">
        <v>19</v>
      </c>
      <c r="P11831" t="s">
        <v>19</v>
      </c>
      <c r="Q11831" s="10">
        <v>3</v>
      </c>
      <c r="R11831" s="12">
        <v>8.6999999999999993</v>
      </c>
      <c r="S11831" t="str">
        <f t="shared" si="554"/>
        <v>Retained</v>
      </c>
    </row>
    <row r="11832" spans="1:19" x14ac:dyDescent="0.35">
      <c r="A11832" s="1">
        <v>11843</v>
      </c>
      <c r="B11832" s="4">
        <v>43365</v>
      </c>
      <c r="C11832" s="4" t="str">
        <f t="shared" si="552"/>
        <v>September</v>
      </c>
      <c r="D11832" s="4" t="str">
        <f t="shared" si="553"/>
        <v>2018</v>
      </c>
      <c r="E11832" s="8">
        <v>8137</v>
      </c>
      <c r="F11832" t="s">
        <v>106</v>
      </c>
      <c r="G11832" t="s">
        <v>110</v>
      </c>
      <c r="H11832" t="s">
        <v>107</v>
      </c>
      <c r="I11832">
        <v>5</v>
      </c>
      <c r="J11832" t="s">
        <v>37</v>
      </c>
      <c r="K11832" t="e" vm="15">
        <v>#VALUE!</v>
      </c>
      <c r="L11832" t="e" vm="5">
        <v>#VALUE!</v>
      </c>
      <c r="M11832" t="e" vm="3">
        <v>#VALUE!</v>
      </c>
      <c r="N11832" t="s">
        <v>5</v>
      </c>
      <c r="O11832" t="s">
        <v>30</v>
      </c>
      <c r="P11832" t="s">
        <v>39</v>
      </c>
      <c r="Q11832" s="10">
        <v>3</v>
      </c>
      <c r="R11832" s="12">
        <v>5.85</v>
      </c>
      <c r="S11832" t="str">
        <f t="shared" si="554"/>
        <v>Retained</v>
      </c>
    </row>
    <row r="11833" spans="1:19" x14ac:dyDescent="0.35">
      <c r="A11833" s="1">
        <v>11844</v>
      </c>
      <c r="B11833" s="4">
        <v>43365</v>
      </c>
      <c r="C11833" s="4" t="str">
        <f t="shared" si="552"/>
        <v>September</v>
      </c>
      <c r="D11833" s="4" t="str">
        <f t="shared" si="553"/>
        <v>2018</v>
      </c>
      <c r="E11833" s="8">
        <v>4520</v>
      </c>
      <c r="F11833" t="s">
        <v>105</v>
      </c>
      <c r="G11833" t="s">
        <v>109</v>
      </c>
      <c r="H11833" t="s">
        <v>107</v>
      </c>
      <c r="I11833">
        <v>4</v>
      </c>
      <c r="J11833" t="s">
        <v>38</v>
      </c>
      <c r="K11833" t="e" vm="8">
        <v>#VALUE!</v>
      </c>
      <c r="L11833" t="e" vm="2">
        <v>#VALUE!</v>
      </c>
      <c r="M11833" t="e" vm="3">
        <v>#VALUE!</v>
      </c>
      <c r="N11833" t="s">
        <v>5</v>
      </c>
      <c r="O11833" t="s">
        <v>41</v>
      </c>
      <c r="P11833" t="s">
        <v>42</v>
      </c>
      <c r="Q11833" s="10">
        <v>5</v>
      </c>
      <c r="R11833" s="12">
        <v>2.54</v>
      </c>
      <c r="S11833" t="str">
        <f t="shared" si="554"/>
        <v>Retained</v>
      </c>
    </row>
    <row r="11834" spans="1:19" x14ac:dyDescent="0.35">
      <c r="A11834" s="1">
        <v>11845</v>
      </c>
      <c r="B11834" s="4">
        <v>43365</v>
      </c>
      <c r="C11834" s="4" t="str">
        <f t="shared" si="552"/>
        <v>September</v>
      </c>
      <c r="D11834" s="4" t="str">
        <f t="shared" si="553"/>
        <v>2018</v>
      </c>
      <c r="E11834" s="8">
        <v>3571</v>
      </c>
      <c r="F11834" t="s">
        <v>105</v>
      </c>
      <c r="G11834" t="s">
        <v>109</v>
      </c>
      <c r="H11834" t="s">
        <v>107</v>
      </c>
      <c r="I11834">
        <v>3</v>
      </c>
      <c r="J11834" t="s">
        <v>37</v>
      </c>
      <c r="K11834" t="e" vm="20">
        <v>#VALUE!</v>
      </c>
      <c r="L11834" t="e" vm="21">
        <v>#VALUE!</v>
      </c>
      <c r="M11834" t="e" vm="3">
        <v>#VALUE!</v>
      </c>
      <c r="N11834" t="s">
        <v>5</v>
      </c>
      <c r="O11834" t="s">
        <v>19</v>
      </c>
      <c r="P11834" t="s">
        <v>19</v>
      </c>
      <c r="Q11834" s="10">
        <v>4</v>
      </c>
      <c r="R11834" s="12">
        <v>3.94</v>
      </c>
      <c r="S11834" t="str">
        <f t="shared" si="554"/>
        <v>New</v>
      </c>
    </row>
    <row r="11835" spans="1:19" x14ac:dyDescent="0.35">
      <c r="A11835" s="1">
        <v>11846</v>
      </c>
      <c r="B11835" s="4">
        <v>43365</v>
      </c>
      <c r="C11835" s="4" t="str">
        <f t="shared" si="552"/>
        <v>September</v>
      </c>
      <c r="D11835" s="4" t="str">
        <f t="shared" si="553"/>
        <v>2018</v>
      </c>
      <c r="E11835" s="8">
        <v>6193</v>
      </c>
      <c r="F11835" t="s">
        <v>106</v>
      </c>
      <c r="G11835" t="s">
        <v>110</v>
      </c>
      <c r="H11835" t="s">
        <v>107</v>
      </c>
      <c r="I11835">
        <v>5</v>
      </c>
      <c r="J11835" t="s">
        <v>62</v>
      </c>
      <c r="K11835" t="e" vm="20">
        <v>#VALUE!</v>
      </c>
      <c r="L11835" t="e" vm="21">
        <v>#VALUE!</v>
      </c>
      <c r="M11835" t="e" vm="3">
        <v>#VALUE!</v>
      </c>
      <c r="N11835" t="s">
        <v>12</v>
      </c>
      <c r="O11835" t="s">
        <v>22</v>
      </c>
      <c r="P11835" t="s">
        <v>36</v>
      </c>
      <c r="Q11835" s="10">
        <v>3</v>
      </c>
      <c r="R11835" s="12">
        <v>12.3</v>
      </c>
      <c r="S11835" t="str">
        <f t="shared" si="554"/>
        <v>Retained</v>
      </c>
    </row>
    <row r="11836" spans="1:19" x14ac:dyDescent="0.35">
      <c r="A11836" s="1">
        <v>11847</v>
      </c>
      <c r="B11836" s="4">
        <v>43365</v>
      </c>
      <c r="C11836" s="4" t="str">
        <f t="shared" si="552"/>
        <v>September</v>
      </c>
      <c r="D11836" s="4" t="str">
        <f t="shared" si="553"/>
        <v>2018</v>
      </c>
      <c r="E11836" s="8">
        <v>1788</v>
      </c>
      <c r="F11836" t="s">
        <v>105</v>
      </c>
      <c r="G11836" t="s">
        <v>110</v>
      </c>
      <c r="H11836" t="s">
        <v>108</v>
      </c>
      <c r="I11836">
        <v>5</v>
      </c>
      <c r="J11836" t="s">
        <v>37</v>
      </c>
      <c r="K11836" t="e" vm="30">
        <v>#VALUE!</v>
      </c>
      <c r="L11836" t="e" vm="31">
        <v>#VALUE!</v>
      </c>
      <c r="M11836" t="e" vm="3">
        <v>#VALUE!</v>
      </c>
      <c r="N11836" t="s">
        <v>5</v>
      </c>
      <c r="O11836" t="s">
        <v>61</v>
      </c>
      <c r="P11836" t="s">
        <v>61</v>
      </c>
      <c r="Q11836" s="10">
        <v>2</v>
      </c>
      <c r="R11836" s="12">
        <v>2.91</v>
      </c>
      <c r="S11836" t="str">
        <f t="shared" si="554"/>
        <v>Retained</v>
      </c>
    </row>
    <row r="11837" spans="1:19" x14ac:dyDescent="0.35">
      <c r="A11837" s="1">
        <v>11848</v>
      </c>
      <c r="B11837" s="4">
        <v>43365</v>
      </c>
      <c r="C11837" s="4" t="str">
        <f t="shared" si="552"/>
        <v>September</v>
      </c>
      <c r="D11837" s="4" t="str">
        <f t="shared" si="553"/>
        <v>2018</v>
      </c>
      <c r="E11837" s="8">
        <v>7261</v>
      </c>
      <c r="F11837" t="s">
        <v>106</v>
      </c>
      <c r="G11837" t="s">
        <v>109</v>
      </c>
      <c r="H11837" t="s">
        <v>107</v>
      </c>
      <c r="I11837">
        <v>1</v>
      </c>
      <c r="J11837" t="s">
        <v>37</v>
      </c>
      <c r="K11837" t="e" vm="26">
        <v>#VALUE!</v>
      </c>
      <c r="L11837" t="e" vm="25">
        <v>#VALUE!</v>
      </c>
      <c r="M11837" t="e" vm="3">
        <v>#VALUE!</v>
      </c>
      <c r="N11837" t="s">
        <v>12</v>
      </c>
      <c r="O11837" t="s">
        <v>25</v>
      </c>
      <c r="P11837" t="s">
        <v>26</v>
      </c>
      <c r="Q11837" s="10">
        <v>6</v>
      </c>
      <c r="R11837" s="12">
        <v>8.6300000000000008</v>
      </c>
      <c r="S11837" t="str">
        <f t="shared" si="554"/>
        <v>Retained</v>
      </c>
    </row>
    <row r="11838" spans="1:19" x14ac:dyDescent="0.35">
      <c r="A11838" s="1">
        <v>11849</v>
      </c>
      <c r="B11838" s="4">
        <v>43365</v>
      </c>
      <c r="C11838" s="4" t="str">
        <f t="shared" si="552"/>
        <v>September</v>
      </c>
      <c r="D11838" s="4" t="str">
        <f t="shared" si="553"/>
        <v>2018</v>
      </c>
      <c r="E11838" s="8">
        <v>9004</v>
      </c>
      <c r="F11838" t="s">
        <v>106</v>
      </c>
      <c r="G11838" t="s">
        <v>109</v>
      </c>
      <c r="H11838" t="s">
        <v>107</v>
      </c>
      <c r="I11838">
        <v>1</v>
      </c>
      <c r="J11838" t="s">
        <v>37</v>
      </c>
      <c r="K11838" t="e" vm="27">
        <v>#VALUE!</v>
      </c>
      <c r="L11838" t="e" vm="23">
        <v>#VALUE!</v>
      </c>
      <c r="M11838" t="e" vm="3">
        <v>#VALUE!</v>
      </c>
      <c r="N11838" t="s">
        <v>5</v>
      </c>
      <c r="O11838" t="s">
        <v>61</v>
      </c>
      <c r="P11838" t="s">
        <v>61</v>
      </c>
      <c r="Q11838" s="10">
        <v>5</v>
      </c>
      <c r="R11838" s="12">
        <v>2.5</v>
      </c>
      <c r="S11838" t="str">
        <f t="shared" si="554"/>
        <v>Retained</v>
      </c>
    </row>
    <row r="11839" spans="1:19" x14ac:dyDescent="0.35">
      <c r="A11839" s="1">
        <v>11850</v>
      </c>
      <c r="B11839" s="4">
        <v>43365</v>
      </c>
      <c r="C11839" s="4" t="str">
        <f t="shared" si="552"/>
        <v>September</v>
      </c>
      <c r="D11839" s="4" t="str">
        <f t="shared" si="553"/>
        <v>2018</v>
      </c>
      <c r="E11839" s="8">
        <v>8242</v>
      </c>
      <c r="F11839" t="s">
        <v>106</v>
      </c>
      <c r="G11839" t="s">
        <v>110</v>
      </c>
      <c r="H11839" t="s">
        <v>107</v>
      </c>
      <c r="I11839">
        <v>4</v>
      </c>
      <c r="J11839" t="s">
        <v>37</v>
      </c>
      <c r="K11839" t="e" vm="13">
        <v>#VALUE!</v>
      </c>
      <c r="L11839" t="e" vm="5">
        <v>#VALUE!</v>
      </c>
      <c r="M11839" t="e" vm="3">
        <v>#VALUE!</v>
      </c>
      <c r="N11839" t="s">
        <v>5</v>
      </c>
      <c r="O11839" t="s">
        <v>40</v>
      </c>
      <c r="P11839" t="s">
        <v>40</v>
      </c>
      <c r="Q11839" s="10">
        <v>5</v>
      </c>
      <c r="R11839" s="12">
        <v>28.47</v>
      </c>
      <c r="S11839" t="str">
        <f t="shared" si="554"/>
        <v>Retained</v>
      </c>
    </row>
    <row r="11840" spans="1:19" x14ac:dyDescent="0.35">
      <c r="A11840" s="1">
        <v>11851</v>
      </c>
      <c r="B11840" s="4">
        <v>43365</v>
      </c>
      <c r="C11840" s="4" t="str">
        <f t="shared" si="552"/>
        <v>September</v>
      </c>
      <c r="D11840" s="4" t="str">
        <f t="shared" si="553"/>
        <v>2018</v>
      </c>
      <c r="E11840" s="8">
        <v>7448</v>
      </c>
      <c r="F11840" t="s">
        <v>106</v>
      </c>
      <c r="G11840" t="s">
        <v>110</v>
      </c>
      <c r="H11840" t="s">
        <v>107</v>
      </c>
      <c r="I11840">
        <v>3</v>
      </c>
      <c r="J11840" t="s">
        <v>38</v>
      </c>
      <c r="K11840" t="e" vm="20">
        <v>#VALUE!</v>
      </c>
      <c r="L11840" t="e" vm="21">
        <v>#VALUE!</v>
      </c>
      <c r="M11840" t="e" vm="3">
        <v>#VALUE!</v>
      </c>
      <c r="N11840" t="s">
        <v>9</v>
      </c>
      <c r="O11840" t="s">
        <v>10</v>
      </c>
      <c r="P11840" t="s">
        <v>16</v>
      </c>
      <c r="Q11840" s="10">
        <v>3</v>
      </c>
      <c r="R11840" s="12">
        <v>3.86</v>
      </c>
      <c r="S11840" t="str">
        <f t="shared" si="554"/>
        <v>Retained</v>
      </c>
    </row>
    <row r="11841" spans="1:19" x14ac:dyDescent="0.35">
      <c r="A11841" s="1">
        <v>11852</v>
      </c>
      <c r="B11841" s="4">
        <v>43365</v>
      </c>
      <c r="C11841" s="4" t="str">
        <f t="shared" si="552"/>
        <v>September</v>
      </c>
      <c r="D11841" s="4" t="str">
        <f t="shared" si="553"/>
        <v>2018</v>
      </c>
      <c r="E11841" s="8">
        <v>9990</v>
      </c>
      <c r="F11841" t="s">
        <v>105</v>
      </c>
      <c r="G11841" t="s">
        <v>109</v>
      </c>
      <c r="H11841" t="s">
        <v>107</v>
      </c>
      <c r="I11841">
        <v>3</v>
      </c>
      <c r="J11841" t="s">
        <v>71</v>
      </c>
      <c r="K11841" t="e" vm="20">
        <v>#VALUE!</v>
      </c>
      <c r="L11841" t="e" vm="21">
        <v>#VALUE!</v>
      </c>
      <c r="M11841" t="e" vm="3">
        <v>#VALUE!</v>
      </c>
      <c r="N11841" t="s">
        <v>5</v>
      </c>
      <c r="O11841" t="s">
        <v>41</v>
      </c>
      <c r="P11841" t="s">
        <v>42</v>
      </c>
      <c r="Q11841" s="10">
        <v>3</v>
      </c>
      <c r="R11841" s="12">
        <v>7.44</v>
      </c>
      <c r="S11841" t="str">
        <f t="shared" si="554"/>
        <v>Retained</v>
      </c>
    </row>
    <row r="11842" spans="1:19" x14ac:dyDescent="0.35">
      <c r="A11842" s="1">
        <v>11853</v>
      </c>
      <c r="B11842" s="4">
        <v>43365</v>
      </c>
      <c r="C11842" s="4" t="str">
        <f t="shared" ref="C11842:C11905" si="555">TEXT(B11842, "MMMM")</f>
        <v>September</v>
      </c>
      <c r="D11842" s="4" t="str">
        <f t="shared" ref="D11842:D11905" si="556">TEXT(B11842, "YYYY")</f>
        <v>2018</v>
      </c>
      <c r="E11842" s="8">
        <v>8179</v>
      </c>
      <c r="F11842" t="s">
        <v>105</v>
      </c>
      <c r="G11842" t="s">
        <v>109</v>
      </c>
      <c r="H11842" t="s">
        <v>108</v>
      </c>
      <c r="I11842">
        <v>3</v>
      </c>
      <c r="J11842" t="s">
        <v>4</v>
      </c>
      <c r="K11842" t="e" vm="6">
        <v>#VALUE!</v>
      </c>
      <c r="L11842" t="e" vm="7">
        <v>#VALUE!</v>
      </c>
      <c r="M11842" t="e" vm="3">
        <v>#VALUE!</v>
      </c>
      <c r="N11842" t="s">
        <v>5</v>
      </c>
      <c r="O11842" t="s">
        <v>28</v>
      </c>
      <c r="P11842" t="s">
        <v>49</v>
      </c>
      <c r="Q11842" s="10">
        <v>4</v>
      </c>
      <c r="R11842" s="12">
        <v>6.17</v>
      </c>
      <c r="S11842" t="str">
        <f t="shared" ref="S11842:S11905" si="557">IF(COUNTIFS(E:E, E11842, B:B, "&lt;="&amp;B11842)&gt;1, "Retained", "New")</f>
        <v>Retained</v>
      </c>
    </row>
    <row r="11843" spans="1:19" x14ac:dyDescent="0.35">
      <c r="A11843" s="1">
        <v>11854</v>
      </c>
      <c r="B11843" s="4">
        <v>43366</v>
      </c>
      <c r="C11843" s="4" t="str">
        <f t="shared" si="555"/>
        <v>September</v>
      </c>
      <c r="D11843" s="4" t="str">
        <f t="shared" si="556"/>
        <v>2018</v>
      </c>
      <c r="E11843" s="8">
        <v>8860</v>
      </c>
      <c r="F11843" t="s">
        <v>106</v>
      </c>
      <c r="G11843" t="s">
        <v>110</v>
      </c>
      <c r="H11843" t="s">
        <v>108</v>
      </c>
      <c r="I11843">
        <v>4</v>
      </c>
      <c r="J11843" t="s">
        <v>37</v>
      </c>
      <c r="K11843" t="e" vm="13">
        <v>#VALUE!</v>
      </c>
      <c r="L11843" t="e" vm="5">
        <v>#VALUE!</v>
      </c>
      <c r="M11843" t="e" vm="3">
        <v>#VALUE!</v>
      </c>
      <c r="N11843" t="s">
        <v>5</v>
      </c>
      <c r="O11843" t="s">
        <v>45</v>
      </c>
      <c r="P11843" t="s">
        <v>45</v>
      </c>
      <c r="Q11843" s="10">
        <v>5</v>
      </c>
      <c r="R11843" s="12">
        <v>6.56</v>
      </c>
      <c r="S11843" t="str">
        <f t="shared" si="557"/>
        <v>Retained</v>
      </c>
    </row>
    <row r="11844" spans="1:19" x14ac:dyDescent="0.35">
      <c r="A11844" s="1">
        <v>11855</v>
      </c>
      <c r="B11844" s="4">
        <v>43366</v>
      </c>
      <c r="C11844" s="4" t="str">
        <f t="shared" si="555"/>
        <v>September</v>
      </c>
      <c r="D11844" s="4" t="str">
        <f t="shared" si="556"/>
        <v>2018</v>
      </c>
      <c r="E11844" s="8">
        <v>8454</v>
      </c>
      <c r="F11844" t="s">
        <v>105</v>
      </c>
      <c r="G11844" t="s">
        <v>109</v>
      </c>
      <c r="H11844" t="s">
        <v>107</v>
      </c>
      <c r="I11844">
        <v>3</v>
      </c>
      <c r="J11844" t="s">
        <v>38</v>
      </c>
      <c r="K11844" t="e" vm="13">
        <v>#VALUE!</v>
      </c>
      <c r="L11844" t="e" vm="5">
        <v>#VALUE!</v>
      </c>
      <c r="M11844" t="e" vm="3">
        <v>#VALUE!</v>
      </c>
      <c r="N11844" t="s">
        <v>12</v>
      </c>
      <c r="O11844" t="s">
        <v>13</v>
      </c>
      <c r="P11844" t="s">
        <v>24</v>
      </c>
      <c r="Q11844" s="10">
        <v>2</v>
      </c>
      <c r="R11844" s="12">
        <v>5.81</v>
      </c>
      <c r="S11844" t="str">
        <f t="shared" si="557"/>
        <v>Retained</v>
      </c>
    </row>
    <row r="11845" spans="1:19" x14ac:dyDescent="0.35">
      <c r="A11845" s="1">
        <v>11856</v>
      </c>
      <c r="B11845" s="4">
        <v>43366</v>
      </c>
      <c r="C11845" s="4" t="str">
        <f t="shared" si="555"/>
        <v>September</v>
      </c>
      <c r="D11845" s="4" t="str">
        <f t="shared" si="556"/>
        <v>2018</v>
      </c>
      <c r="E11845" s="8">
        <v>7801</v>
      </c>
      <c r="F11845" t="s">
        <v>106</v>
      </c>
      <c r="G11845" t="s">
        <v>110</v>
      </c>
      <c r="H11845" t="s">
        <v>107</v>
      </c>
      <c r="I11845">
        <v>3</v>
      </c>
      <c r="J11845" t="s">
        <v>38</v>
      </c>
      <c r="K11845" t="e" vm="1">
        <v>#VALUE!</v>
      </c>
      <c r="L11845" t="e" vm="2">
        <v>#VALUE!</v>
      </c>
      <c r="M11845" t="e" vm="3">
        <v>#VALUE!</v>
      </c>
      <c r="N11845" t="s">
        <v>12</v>
      </c>
      <c r="O11845" t="s">
        <v>22</v>
      </c>
      <c r="P11845" t="s">
        <v>14</v>
      </c>
      <c r="Q11845" s="10">
        <v>4</v>
      </c>
      <c r="R11845" s="12">
        <v>6.39</v>
      </c>
      <c r="S11845" t="str">
        <f t="shared" si="557"/>
        <v>Retained</v>
      </c>
    </row>
    <row r="11846" spans="1:19" x14ac:dyDescent="0.35">
      <c r="A11846" s="1">
        <v>11857</v>
      </c>
      <c r="B11846" s="4">
        <v>43366</v>
      </c>
      <c r="C11846" s="4" t="str">
        <f t="shared" si="555"/>
        <v>September</v>
      </c>
      <c r="D11846" s="4" t="str">
        <f t="shared" si="556"/>
        <v>2018</v>
      </c>
      <c r="E11846" s="8">
        <v>6041</v>
      </c>
      <c r="F11846" t="s">
        <v>105</v>
      </c>
      <c r="G11846" t="s">
        <v>109</v>
      </c>
      <c r="H11846" t="s">
        <v>107</v>
      </c>
      <c r="I11846">
        <v>2</v>
      </c>
      <c r="J11846" t="s">
        <v>51</v>
      </c>
      <c r="K11846" t="e" vm="18">
        <v>#VALUE!</v>
      </c>
      <c r="L11846" t="e" vm="19">
        <v>#VALUE!</v>
      </c>
      <c r="M11846" t="e" vm="3">
        <v>#VALUE!</v>
      </c>
      <c r="N11846" t="s">
        <v>5</v>
      </c>
      <c r="O11846" t="s">
        <v>19</v>
      </c>
      <c r="P11846" t="s">
        <v>19</v>
      </c>
      <c r="Q11846" s="10">
        <v>3</v>
      </c>
      <c r="R11846" s="12">
        <v>13.45</v>
      </c>
      <c r="S11846" t="str">
        <f t="shared" si="557"/>
        <v>New</v>
      </c>
    </row>
    <row r="11847" spans="1:19" x14ac:dyDescent="0.35">
      <c r="A11847" s="1">
        <v>11858</v>
      </c>
      <c r="B11847" s="4">
        <v>43366</v>
      </c>
      <c r="C11847" s="4" t="str">
        <f t="shared" si="555"/>
        <v>September</v>
      </c>
      <c r="D11847" s="4" t="str">
        <f t="shared" si="556"/>
        <v>2018</v>
      </c>
      <c r="E11847" s="8">
        <v>1550</v>
      </c>
      <c r="F11847" t="s">
        <v>105</v>
      </c>
      <c r="G11847" t="s">
        <v>109</v>
      </c>
      <c r="H11847" t="s">
        <v>108</v>
      </c>
      <c r="I11847">
        <v>2</v>
      </c>
      <c r="J11847" t="s">
        <v>37</v>
      </c>
      <c r="K11847" t="e" vm="18">
        <v>#VALUE!</v>
      </c>
      <c r="L11847" t="e" vm="19">
        <v>#VALUE!</v>
      </c>
      <c r="M11847" t="e" vm="3">
        <v>#VALUE!</v>
      </c>
      <c r="N11847" t="s">
        <v>12</v>
      </c>
      <c r="O11847" t="s">
        <v>22</v>
      </c>
      <c r="P11847" t="s">
        <v>23</v>
      </c>
      <c r="Q11847" s="10">
        <v>3</v>
      </c>
      <c r="R11847" s="12">
        <v>12.65</v>
      </c>
      <c r="S11847" t="str">
        <f t="shared" si="557"/>
        <v>Retained</v>
      </c>
    </row>
    <row r="11848" spans="1:19" x14ac:dyDescent="0.35">
      <c r="A11848" s="1">
        <v>11859</v>
      </c>
      <c r="B11848" s="4">
        <v>43366</v>
      </c>
      <c r="C11848" s="4" t="str">
        <f t="shared" si="555"/>
        <v>September</v>
      </c>
      <c r="D11848" s="4" t="str">
        <f t="shared" si="556"/>
        <v>2018</v>
      </c>
      <c r="E11848" s="8">
        <v>9037</v>
      </c>
      <c r="F11848" t="s">
        <v>105</v>
      </c>
      <c r="G11848" t="s">
        <v>110</v>
      </c>
      <c r="H11848" t="s">
        <v>107</v>
      </c>
      <c r="I11848">
        <v>1</v>
      </c>
      <c r="J11848" t="s">
        <v>51</v>
      </c>
      <c r="K11848" t="e" vm="18">
        <v>#VALUE!</v>
      </c>
      <c r="L11848" t="e" vm="19">
        <v>#VALUE!</v>
      </c>
      <c r="M11848" t="e" vm="3">
        <v>#VALUE!</v>
      </c>
      <c r="N11848" t="s">
        <v>5</v>
      </c>
      <c r="O11848" t="s">
        <v>6</v>
      </c>
      <c r="P11848" t="s">
        <v>43</v>
      </c>
      <c r="Q11848" s="10">
        <v>2</v>
      </c>
      <c r="R11848" s="12">
        <v>8.11</v>
      </c>
      <c r="S11848" t="str">
        <f t="shared" si="557"/>
        <v>Retained</v>
      </c>
    </row>
    <row r="11849" spans="1:19" x14ac:dyDescent="0.35">
      <c r="A11849" s="1">
        <v>11860</v>
      </c>
      <c r="B11849" s="4">
        <v>43366</v>
      </c>
      <c r="C11849" s="4" t="str">
        <f t="shared" si="555"/>
        <v>September</v>
      </c>
      <c r="D11849" s="4" t="str">
        <f t="shared" si="556"/>
        <v>2018</v>
      </c>
      <c r="E11849" s="8">
        <v>4579</v>
      </c>
      <c r="F11849" t="s">
        <v>105</v>
      </c>
      <c r="G11849" t="s">
        <v>110</v>
      </c>
      <c r="H11849" t="s">
        <v>107</v>
      </c>
      <c r="I11849">
        <v>2</v>
      </c>
      <c r="J11849" t="s">
        <v>4</v>
      </c>
      <c r="K11849" t="e" vm="26">
        <v>#VALUE!</v>
      </c>
      <c r="L11849" t="e" vm="25">
        <v>#VALUE!</v>
      </c>
      <c r="M11849" t="e" vm="3">
        <v>#VALUE!</v>
      </c>
      <c r="N11849" t="s">
        <v>5</v>
      </c>
      <c r="O11849" t="s">
        <v>28</v>
      </c>
      <c r="P11849" t="s">
        <v>8</v>
      </c>
      <c r="Q11849" s="10">
        <v>6</v>
      </c>
      <c r="R11849" s="12">
        <v>9.93</v>
      </c>
      <c r="S11849" t="str">
        <f t="shared" si="557"/>
        <v>Retained</v>
      </c>
    </row>
    <row r="11850" spans="1:19" x14ac:dyDescent="0.35">
      <c r="A11850" s="1">
        <v>11861</v>
      </c>
      <c r="B11850" s="4">
        <v>43366</v>
      </c>
      <c r="C11850" s="4" t="str">
        <f t="shared" si="555"/>
        <v>September</v>
      </c>
      <c r="D11850" s="4" t="str">
        <f t="shared" si="556"/>
        <v>2018</v>
      </c>
      <c r="E11850" s="8">
        <v>6217</v>
      </c>
      <c r="F11850" t="s">
        <v>105</v>
      </c>
      <c r="G11850" t="s">
        <v>110</v>
      </c>
      <c r="H11850" t="s">
        <v>107</v>
      </c>
      <c r="I11850">
        <v>2</v>
      </c>
      <c r="J11850" t="s">
        <v>4</v>
      </c>
      <c r="K11850" t="e" vm="22">
        <v>#VALUE!</v>
      </c>
      <c r="L11850" t="e" vm="23">
        <v>#VALUE!</v>
      </c>
      <c r="M11850" t="e" vm="3">
        <v>#VALUE!</v>
      </c>
      <c r="N11850" t="s">
        <v>5</v>
      </c>
      <c r="O11850" t="s">
        <v>7</v>
      </c>
      <c r="P11850" t="s">
        <v>8</v>
      </c>
      <c r="Q11850" s="10">
        <v>6</v>
      </c>
      <c r="R11850" s="12">
        <v>35.1</v>
      </c>
      <c r="S11850" t="str">
        <f t="shared" si="557"/>
        <v>New</v>
      </c>
    </row>
    <row r="11851" spans="1:19" x14ac:dyDescent="0.35">
      <c r="A11851" s="1">
        <v>11862</v>
      </c>
      <c r="B11851" s="4">
        <v>43366</v>
      </c>
      <c r="C11851" s="4" t="str">
        <f t="shared" si="555"/>
        <v>September</v>
      </c>
      <c r="D11851" s="4" t="str">
        <f t="shared" si="556"/>
        <v>2018</v>
      </c>
      <c r="E11851" s="8">
        <v>4731</v>
      </c>
      <c r="F11851" t="s">
        <v>105</v>
      </c>
      <c r="G11851" t="s">
        <v>109</v>
      </c>
      <c r="H11851" t="s">
        <v>108</v>
      </c>
      <c r="I11851">
        <v>3</v>
      </c>
      <c r="J11851" t="s">
        <v>51</v>
      </c>
      <c r="K11851" t="e" vm="26">
        <v>#VALUE!</v>
      </c>
      <c r="L11851" t="e" vm="25">
        <v>#VALUE!</v>
      </c>
      <c r="M11851" t="e" vm="3">
        <v>#VALUE!</v>
      </c>
      <c r="N11851" t="s">
        <v>5</v>
      </c>
      <c r="O11851" t="s">
        <v>45</v>
      </c>
      <c r="P11851" t="s">
        <v>45</v>
      </c>
      <c r="Q11851" s="10">
        <v>4</v>
      </c>
      <c r="R11851" s="12">
        <v>9.49</v>
      </c>
      <c r="S11851" t="str">
        <f t="shared" si="557"/>
        <v>Retained</v>
      </c>
    </row>
    <row r="11852" spans="1:19" x14ac:dyDescent="0.35">
      <c r="A11852" s="1">
        <v>11863</v>
      </c>
      <c r="B11852" s="4">
        <v>43366</v>
      </c>
      <c r="C11852" s="4" t="str">
        <f t="shared" si="555"/>
        <v>September</v>
      </c>
      <c r="D11852" s="4" t="str">
        <f t="shared" si="556"/>
        <v>2018</v>
      </c>
      <c r="E11852" s="8">
        <v>7140</v>
      </c>
      <c r="F11852" t="s">
        <v>106</v>
      </c>
      <c r="G11852" t="s">
        <v>109</v>
      </c>
      <c r="H11852" t="s">
        <v>108</v>
      </c>
      <c r="I11852">
        <v>0</v>
      </c>
      <c r="J11852" t="s">
        <v>4</v>
      </c>
      <c r="K11852" t="e" vm="12">
        <v>#VALUE!</v>
      </c>
      <c r="L11852" t="e" vm="2">
        <v>#VALUE!</v>
      </c>
      <c r="M11852" t="e" vm="3">
        <v>#VALUE!</v>
      </c>
      <c r="N11852" t="s">
        <v>12</v>
      </c>
      <c r="O11852" t="s">
        <v>22</v>
      </c>
      <c r="P11852" t="s">
        <v>63</v>
      </c>
      <c r="Q11852" s="10">
        <v>3</v>
      </c>
      <c r="R11852" s="12">
        <v>12.32</v>
      </c>
      <c r="S11852" t="str">
        <f t="shared" si="557"/>
        <v>Retained</v>
      </c>
    </row>
    <row r="11853" spans="1:19" x14ac:dyDescent="0.35">
      <c r="A11853" s="1">
        <v>11864</v>
      </c>
      <c r="B11853" s="4">
        <v>43366</v>
      </c>
      <c r="C11853" s="4" t="str">
        <f t="shared" si="555"/>
        <v>September</v>
      </c>
      <c r="D11853" s="4" t="str">
        <f t="shared" si="556"/>
        <v>2018</v>
      </c>
      <c r="E11853" s="8">
        <v>4815</v>
      </c>
      <c r="F11853" t="s">
        <v>105</v>
      </c>
      <c r="G11853" t="s">
        <v>110</v>
      </c>
      <c r="H11853" t="s">
        <v>108</v>
      </c>
      <c r="I11853">
        <v>0</v>
      </c>
      <c r="J11853" t="s">
        <v>37</v>
      </c>
      <c r="K11853" t="e" vm="15">
        <v>#VALUE!</v>
      </c>
      <c r="L11853" t="e" vm="5">
        <v>#VALUE!</v>
      </c>
      <c r="M11853" t="e" vm="3">
        <v>#VALUE!</v>
      </c>
      <c r="N11853" t="s">
        <v>5</v>
      </c>
      <c r="O11853" t="s">
        <v>28</v>
      </c>
      <c r="P11853" t="s">
        <v>35</v>
      </c>
      <c r="Q11853" s="10">
        <v>3</v>
      </c>
      <c r="R11853" s="12">
        <v>5.91</v>
      </c>
      <c r="S11853" t="str">
        <f t="shared" si="557"/>
        <v>New</v>
      </c>
    </row>
    <row r="11854" spans="1:19" x14ac:dyDescent="0.35">
      <c r="A11854" s="1">
        <v>11865</v>
      </c>
      <c r="B11854" s="4">
        <v>43366</v>
      </c>
      <c r="C11854" s="4" t="str">
        <f t="shared" si="555"/>
        <v>September</v>
      </c>
      <c r="D11854" s="4" t="str">
        <f t="shared" si="556"/>
        <v>2018</v>
      </c>
      <c r="E11854" s="8">
        <v>5740</v>
      </c>
      <c r="F11854" t="s">
        <v>105</v>
      </c>
      <c r="G11854" t="s">
        <v>109</v>
      </c>
      <c r="H11854" t="s">
        <v>107</v>
      </c>
      <c r="I11854">
        <v>3</v>
      </c>
      <c r="J11854" t="s">
        <v>72</v>
      </c>
      <c r="K11854" t="e" vm="26">
        <v>#VALUE!</v>
      </c>
      <c r="L11854" t="e" vm="25">
        <v>#VALUE!</v>
      </c>
      <c r="M11854" t="e" vm="3">
        <v>#VALUE!</v>
      </c>
      <c r="N11854" t="s">
        <v>5</v>
      </c>
      <c r="O11854" t="s">
        <v>7</v>
      </c>
      <c r="P11854" t="s">
        <v>8</v>
      </c>
      <c r="Q11854" s="10">
        <v>5</v>
      </c>
      <c r="R11854" s="12">
        <v>9.14</v>
      </c>
      <c r="S11854" t="str">
        <f t="shared" si="557"/>
        <v>Retained</v>
      </c>
    </row>
    <row r="11855" spans="1:19" x14ac:dyDescent="0.35">
      <c r="A11855" s="1">
        <v>11866</v>
      </c>
      <c r="B11855" s="4">
        <v>43366</v>
      </c>
      <c r="C11855" s="4" t="str">
        <f t="shared" si="555"/>
        <v>September</v>
      </c>
      <c r="D11855" s="4" t="str">
        <f t="shared" si="556"/>
        <v>2018</v>
      </c>
      <c r="E11855" s="8">
        <v>9092</v>
      </c>
      <c r="F11855" t="s">
        <v>106</v>
      </c>
      <c r="G11855" t="s">
        <v>110</v>
      </c>
      <c r="H11855" t="s">
        <v>107</v>
      </c>
      <c r="I11855">
        <v>1</v>
      </c>
      <c r="J11855" t="s">
        <v>51</v>
      </c>
      <c r="K11855" t="e" vm="1">
        <v>#VALUE!</v>
      </c>
      <c r="L11855" t="e" vm="2">
        <v>#VALUE!</v>
      </c>
      <c r="M11855" t="e" vm="3">
        <v>#VALUE!</v>
      </c>
      <c r="N11855" t="s">
        <v>5</v>
      </c>
      <c r="O11855" t="s">
        <v>6</v>
      </c>
      <c r="P11855" t="s">
        <v>43</v>
      </c>
      <c r="Q11855" s="10">
        <v>5</v>
      </c>
      <c r="R11855" s="12">
        <v>12.38</v>
      </c>
      <c r="S11855" t="str">
        <f t="shared" si="557"/>
        <v>Retained</v>
      </c>
    </row>
    <row r="11856" spans="1:19" x14ac:dyDescent="0.35">
      <c r="A11856" s="1">
        <v>11867</v>
      </c>
      <c r="B11856" s="4">
        <v>43366</v>
      </c>
      <c r="C11856" s="4" t="str">
        <f t="shared" si="555"/>
        <v>September</v>
      </c>
      <c r="D11856" s="4" t="str">
        <f t="shared" si="556"/>
        <v>2018</v>
      </c>
      <c r="E11856" s="8">
        <v>3805</v>
      </c>
      <c r="F11856" t="s">
        <v>106</v>
      </c>
      <c r="G11856" t="s">
        <v>109</v>
      </c>
      <c r="H11856" t="s">
        <v>108</v>
      </c>
      <c r="I11856">
        <v>5</v>
      </c>
      <c r="J11856" t="s">
        <v>62</v>
      </c>
      <c r="K11856" t="e" vm="30">
        <v>#VALUE!</v>
      </c>
      <c r="L11856" t="e" vm="31">
        <v>#VALUE!</v>
      </c>
      <c r="M11856" t="e" vm="3">
        <v>#VALUE!</v>
      </c>
      <c r="N11856" t="s">
        <v>5</v>
      </c>
      <c r="O11856" t="s">
        <v>7</v>
      </c>
      <c r="P11856" t="s">
        <v>27</v>
      </c>
      <c r="Q11856" s="10">
        <v>3</v>
      </c>
      <c r="R11856" s="12">
        <v>3.07</v>
      </c>
      <c r="S11856" t="str">
        <f t="shared" si="557"/>
        <v>Retained</v>
      </c>
    </row>
    <row r="11857" spans="1:19" x14ac:dyDescent="0.35">
      <c r="A11857" s="1">
        <v>11868</v>
      </c>
      <c r="B11857" s="4">
        <v>43366</v>
      </c>
      <c r="C11857" s="4" t="str">
        <f t="shared" si="555"/>
        <v>September</v>
      </c>
      <c r="D11857" s="4" t="str">
        <f t="shared" si="556"/>
        <v>2018</v>
      </c>
      <c r="E11857" s="8">
        <v>7929</v>
      </c>
      <c r="F11857" t="s">
        <v>106</v>
      </c>
      <c r="G11857" t="s">
        <v>110</v>
      </c>
      <c r="H11857" t="s">
        <v>107</v>
      </c>
      <c r="I11857">
        <v>4</v>
      </c>
      <c r="J11857" t="s">
        <v>51</v>
      </c>
      <c r="K11857" t="e" vm="30">
        <v>#VALUE!</v>
      </c>
      <c r="L11857" t="e" vm="31">
        <v>#VALUE!</v>
      </c>
      <c r="M11857" t="e" vm="3">
        <v>#VALUE!</v>
      </c>
      <c r="N11857" t="s">
        <v>5</v>
      </c>
      <c r="O11857" t="s">
        <v>17</v>
      </c>
      <c r="P11857" t="s">
        <v>29</v>
      </c>
      <c r="Q11857" s="10">
        <v>2</v>
      </c>
      <c r="R11857" s="12">
        <v>16.52</v>
      </c>
      <c r="S11857" t="str">
        <f t="shared" si="557"/>
        <v>Retained</v>
      </c>
    </row>
    <row r="11858" spans="1:19" x14ac:dyDescent="0.35">
      <c r="A11858" s="1">
        <v>11869</v>
      </c>
      <c r="B11858" s="4">
        <v>43366</v>
      </c>
      <c r="C11858" s="4" t="str">
        <f t="shared" si="555"/>
        <v>September</v>
      </c>
      <c r="D11858" s="4" t="str">
        <f t="shared" si="556"/>
        <v>2018</v>
      </c>
      <c r="E11858" s="8">
        <v>1147</v>
      </c>
      <c r="F11858" t="s">
        <v>105</v>
      </c>
      <c r="G11858" t="s">
        <v>109</v>
      </c>
      <c r="H11858" t="s">
        <v>107</v>
      </c>
      <c r="I11858">
        <v>3</v>
      </c>
      <c r="J11858" t="s">
        <v>37</v>
      </c>
      <c r="K11858" t="e" vm="9">
        <v>#VALUE!</v>
      </c>
      <c r="L11858" t="e" vm="7">
        <v>#VALUE!</v>
      </c>
      <c r="M11858" t="e" vm="3">
        <v>#VALUE!</v>
      </c>
      <c r="N11858" t="s">
        <v>12</v>
      </c>
      <c r="O11858" t="s">
        <v>22</v>
      </c>
      <c r="P11858" t="s">
        <v>36</v>
      </c>
      <c r="Q11858" s="10">
        <v>6</v>
      </c>
      <c r="R11858" s="12">
        <v>16.809999999999999</v>
      </c>
      <c r="S11858" t="str">
        <f t="shared" si="557"/>
        <v>Retained</v>
      </c>
    </row>
    <row r="11859" spans="1:19" x14ac:dyDescent="0.35">
      <c r="A11859" s="1">
        <v>11870</v>
      </c>
      <c r="B11859" s="4">
        <v>43366</v>
      </c>
      <c r="C11859" s="4" t="str">
        <f t="shared" si="555"/>
        <v>September</v>
      </c>
      <c r="D11859" s="4" t="str">
        <f t="shared" si="556"/>
        <v>2018</v>
      </c>
      <c r="E11859" s="8">
        <v>5481</v>
      </c>
      <c r="F11859" t="s">
        <v>105</v>
      </c>
      <c r="G11859" t="s">
        <v>110</v>
      </c>
      <c r="H11859" t="s">
        <v>107</v>
      </c>
      <c r="I11859">
        <v>4</v>
      </c>
      <c r="J11859" t="s">
        <v>37</v>
      </c>
      <c r="K11859" t="e" vm="20">
        <v>#VALUE!</v>
      </c>
      <c r="L11859" t="e" vm="21">
        <v>#VALUE!</v>
      </c>
      <c r="M11859" t="e" vm="3">
        <v>#VALUE!</v>
      </c>
      <c r="N11859" t="s">
        <v>5</v>
      </c>
      <c r="O11859" t="s">
        <v>6</v>
      </c>
      <c r="P11859" t="s">
        <v>6</v>
      </c>
      <c r="Q11859" s="10">
        <v>3</v>
      </c>
      <c r="R11859" s="12">
        <v>4.37</v>
      </c>
      <c r="S11859" t="str">
        <f t="shared" si="557"/>
        <v>Retained</v>
      </c>
    </row>
    <row r="11860" spans="1:19" x14ac:dyDescent="0.35">
      <c r="A11860" s="1">
        <v>11871</v>
      </c>
      <c r="B11860" s="4">
        <v>43366</v>
      </c>
      <c r="C11860" s="4" t="str">
        <f t="shared" si="555"/>
        <v>September</v>
      </c>
      <c r="D11860" s="4" t="str">
        <f t="shared" si="556"/>
        <v>2018</v>
      </c>
      <c r="E11860" s="8">
        <v>5499</v>
      </c>
      <c r="F11860" t="s">
        <v>106</v>
      </c>
      <c r="G11860" t="s">
        <v>110</v>
      </c>
      <c r="H11860" t="s">
        <v>107</v>
      </c>
      <c r="I11860">
        <v>4</v>
      </c>
      <c r="J11860" t="s">
        <v>38</v>
      </c>
      <c r="K11860" t="e" vm="6">
        <v>#VALUE!</v>
      </c>
      <c r="L11860" t="e" vm="7">
        <v>#VALUE!</v>
      </c>
      <c r="M11860" t="e" vm="3">
        <v>#VALUE!</v>
      </c>
      <c r="N11860" t="s">
        <v>5</v>
      </c>
      <c r="O11860" t="s">
        <v>28</v>
      </c>
      <c r="P11860" t="s">
        <v>8</v>
      </c>
      <c r="Q11860" s="10">
        <v>6</v>
      </c>
      <c r="R11860" s="12">
        <v>3.88</v>
      </c>
      <c r="S11860" t="str">
        <f t="shared" si="557"/>
        <v>Retained</v>
      </c>
    </row>
    <row r="11861" spans="1:19" x14ac:dyDescent="0.35">
      <c r="A11861" s="1">
        <v>11872</v>
      </c>
      <c r="B11861" s="4">
        <v>43366</v>
      </c>
      <c r="C11861" s="4" t="str">
        <f t="shared" si="555"/>
        <v>September</v>
      </c>
      <c r="D11861" s="4" t="str">
        <f t="shared" si="556"/>
        <v>2018</v>
      </c>
      <c r="E11861" s="8">
        <v>4620</v>
      </c>
      <c r="F11861" t="s">
        <v>105</v>
      </c>
      <c r="G11861" t="s">
        <v>110</v>
      </c>
      <c r="H11861" t="s">
        <v>107</v>
      </c>
      <c r="I11861">
        <v>1</v>
      </c>
      <c r="J11861" t="s">
        <v>37</v>
      </c>
      <c r="K11861" t="e" vm="26">
        <v>#VALUE!</v>
      </c>
      <c r="L11861" t="e" vm="25">
        <v>#VALUE!</v>
      </c>
      <c r="M11861" t="e" vm="3">
        <v>#VALUE!</v>
      </c>
      <c r="N11861" t="s">
        <v>12</v>
      </c>
      <c r="O11861" t="s">
        <v>13</v>
      </c>
      <c r="P11861" t="s">
        <v>14</v>
      </c>
      <c r="Q11861" s="10">
        <v>5</v>
      </c>
      <c r="R11861" s="12">
        <v>3.46</v>
      </c>
      <c r="S11861" t="str">
        <f t="shared" si="557"/>
        <v>Retained</v>
      </c>
    </row>
    <row r="11862" spans="1:19" x14ac:dyDescent="0.35">
      <c r="A11862" s="1">
        <v>11873</v>
      </c>
      <c r="B11862" s="4">
        <v>43366</v>
      </c>
      <c r="C11862" s="4" t="str">
        <f t="shared" si="555"/>
        <v>September</v>
      </c>
      <c r="D11862" s="4" t="str">
        <f t="shared" si="556"/>
        <v>2018</v>
      </c>
      <c r="E11862" s="8">
        <v>617</v>
      </c>
      <c r="F11862" t="s">
        <v>105</v>
      </c>
      <c r="G11862" t="s">
        <v>109</v>
      </c>
      <c r="H11862" t="s">
        <v>108</v>
      </c>
      <c r="I11862">
        <v>3</v>
      </c>
      <c r="J11862" t="s">
        <v>51</v>
      </c>
      <c r="K11862" t="e" vm="13">
        <v>#VALUE!</v>
      </c>
      <c r="L11862" t="e" vm="5">
        <v>#VALUE!</v>
      </c>
      <c r="M11862" t="e" vm="3">
        <v>#VALUE!</v>
      </c>
      <c r="N11862" t="s">
        <v>5</v>
      </c>
      <c r="O11862" t="s">
        <v>7</v>
      </c>
      <c r="P11862" t="s">
        <v>8</v>
      </c>
      <c r="Q11862" s="10">
        <v>2</v>
      </c>
      <c r="R11862" s="12">
        <v>13.38</v>
      </c>
      <c r="S11862" t="str">
        <f t="shared" si="557"/>
        <v>Retained</v>
      </c>
    </row>
    <row r="11863" spans="1:19" x14ac:dyDescent="0.35">
      <c r="A11863" s="1">
        <v>11874</v>
      </c>
      <c r="B11863" s="4">
        <v>43366</v>
      </c>
      <c r="C11863" s="4" t="str">
        <f t="shared" si="555"/>
        <v>September</v>
      </c>
      <c r="D11863" s="4" t="str">
        <f t="shared" si="556"/>
        <v>2018</v>
      </c>
      <c r="E11863" s="8">
        <v>2511</v>
      </c>
      <c r="F11863" t="s">
        <v>106</v>
      </c>
      <c r="G11863" t="s">
        <v>110</v>
      </c>
      <c r="H11863" t="s">
        <v>108</v>
      </c>
      <c r="I11863">
        <v>2</v>
      </c>
      <c r="J11863" t="s">
        <v>37</v>
      </c>
      <c r="K11863" t="e" vm="13">
        <v>#VALUE!</v>
      </c>
      <c r="L11863" t="e" vm="5">
        <v>#VALUE!</v>
      </c>
      <c r="M11863" t="e" vm="3">
        <v>#VALUE!</v>
      </c>
      <c r="N11863" t="s">
        <v>9</v>
      </c>
      <c r="O11863" t="s">
        <v>10</v>
      </c>
      <c r="P11863" t="s">
        <v>58</v>
      </c>
      <c r="Q11863" s="10">
        <v>4</v>
      </c>
      <c r="R11863" s="12">
        <v>22.23</v>
      </c>
      <c r="S11863" t="str">
        <f t="shared" si="557"/>
        <v>Retained</v>
      </c>
    </row>
    <row r="11864" spans="1:19" x14ac:dyDescent="0.35">
      <c r="A11864" s="1">
        <v>11875</v>
      </c>
      <c r="B11864" s="4">
        <v>43366</v>
      </c>
      <c r="C11864" s="4" t="str">
        <f t="shared" si="555"/>
        <v>September</v>
      </c>
      <c r="D11864" s="4" t="str">
        <f t="shared" si="556"/>
        <v>2018</v>
      </c>
      <c r="E11864" s="8">
        <v>1265</v>
      </c>
      <c r="F11864" t="s">
        <v>105</v>
      </c>
      <c r="G11864" t="s">
        <v>110</v>
      </c>
      <c r="H11864" t="s">
        <v>108</v>
      </c>
      <c r="I11864">
        <v>2</v>
      </c>
      <c r="J11864" t="s">
        <v>4</v>
      </c>
      <c r="K11864" t="e" vm="18">
        <v>#VALUE!</v>
      </c>
      <c r="L11864" t="e" vm="19">
        <v>#VALUE!</v>
      </c>
      <c r="M11864" t="e" vm="3">
        <v>#VALUE!</v>
      </c>
      <c r="N11864" t="s">
        <v>5</v>
      </c>
      <c r="O11864" t="s">
        <v>40</v>
      </c>
      <c r="P11864" t="s">
        <v>40</v>
      </c>
      <c r="Q11864" s="10">
        <v>3</v>
      </c>
      <c r="R11864" s="12">
        <v>13.06</v>
      </c>
      <c r="S11864" t="str">
        <f t="shared" si="557"/>
        <v>Retained</v>
      </c>
    </row>
    <row r="11865" spans="1:19" x14ac:dyDescent="0.35">
      <c r="A11865" s="1">
        <v>11876</v>
      </c>
      <c r="B11865" s="4">
        <v>43366</v>
      </c>
      <c r="C11865" s="4" t="str">
        <f t="shared" si="555"/>
        <v>September</v>
      </c>
      <c r="D11865" s="4" t="str">
        <f t="shared" si="556"/>
        <v>2018</v>
      </c>
      <c r="E11865" s="8">
        <v>3680</v>
      </c>
      <c r="F11865" t="s">
        <v>105</v>
      </c>
      <c r="G11865" t="s">
        <v>109</v>
      </c>
      <c r="H11865" t="s">
        <v>107</v>
      </c>
      <c r="I11865">
        <v>3</v>
      </c>
      <c r="J11865" t="s">
        <v>51</v>
      </c>
      <c r="K11865" t="e" vm="8">
        <v>#VALUE!</v>
      </c>
      <c r="L11865" t="e" vm="2">
        <v>#VALUE!</v>
      </c>
      <c r="M11865" t="e" vm="3">
        <v>#VALUE!</v>
      </c>
      <c r="N11865" t="s">
        <v>5</v>
      </c>
      <c r="O11865" t="s">
        <v>19</v>
      </c>
      <c r="P11865" t="s">
        <v>19</v>
      </c>
      <c r="Q11865" s="10">
        <v>6</v>
      </c>
      <c r="R11865" s="12">
        <v>15.1</v>
      </c>
      <c r="S11865" t="str">
        <f t="shared" si="557"/>
        <v>Retained</v>
      </c>
    </row>
    <row r="11866" spans="1:19" x14ac:dyDescent="0.35">
      <c r="A11866" s="1">
        <v>11877</v>
      </c>
      <c r="B11866" s="4">
        <v>43366</v>
      </c>
      <c r="C11866" s="4" t="str">
        <f t="shared" si="555"/>
        <v>September</v>
      </c>
      <c r="D11866" s="4" t="str">
        <f t="shared" si="556"/>
        <v>2018</v>
      </c>
      <c r="E11866" s="8">
        <v>175</v>
      </c>
      <c r="F11866" t="s">
        <v>105</v>
      </c>
      <c r="G11866" t="s">
        <v>109</v>
      </c>
      <c r="H11866" t="s">
        <v>108</v>
      </c>
      <c r="I11866">
        <v>0</v>
      </c>
      <c r="J11866" t="s">
        <v>38</v>
      </c>
      <c r="K11866" t="e" vm="27">
        <v>#VALUE!</v>
      </c>
      <c r="L11866" t="e" vm="23">
        <v>#VALUE!</v>
      </c>
      <c r="M11866" t="e" vm="3">
        <v>#VALUE!</v>
      </c>
      <c r="N11866" t="s">
        <v>5</v>
      </c>
      <c r="O11866" t="s">
        <v>7</v>
      </c>
      <c r="P11866" t="s">
        <v>8</v>
      </c>
      <c r="Q11866" s="10">
        <v>4</v>
      </c>
      <c r="R11866" s="12">
        <v>3.59</v>
      </c>
      <c r="S11866" t="str">
        <f t="shared" si="557"/>
        <v>New</v>
      </c>
    </row>
    <row r="11867" spans="1:19" x14ac:dyDescent="0.35">
      <c r="A11867" s="1">
        <v>11878</v>
      </c>
      <c r="B11867" s="4">
        <v>43366</v>
      </c>
      <c r="C11867" s="4" t="str">
        <f t="shared" si="555"/>
        <v>September</v>
      </c>
      <c r="D11867" s="4" t="str">
        <f t="shared" si="556"/>
        <v>2018</v>
      </c>
      <c r="E11867" s="8">
        <v>2519</v>
      </c>
      <c r="F11867" t="s">
        <v>106</v>
      </c>
      <c r="G11867" t="s">
        <v>110</v>
      </c>
      <c r="H11867" t="s">
        <v>107</v>
      </c>
      <c r="I11867">
        <v>1</v>
      </c>
      <c r="J11867" t="s">
        <v>72</v>
      </c>
      <c r="K11867" t="e" vm="36">
        <v>#VALUE!</v>
      </c>
      <c r="L11867" t="e" vm="23">
        <v>#VALUE!</v>
      </c>
      <c r="M11867" t="e" vm="3">
        <v>#VALUE!</v>
      </c>
      <c r="N11867" t="s">
        <v>5</v>
      </c>
      <c r="O11867" t="s">
        <v>45</v>
      </c>
      <c r="P11867" t="s">
        <v>45</v>
      </c>
      <c r="Q11867" s="10">
        <v>5</v>
      </c>
      <c r="R11867" s="12">
        <v>23.04</v>
      </c>
      <c r="S11867" t="str">
        <f t="shared" si="557"/>
        <v>New</v>
      </c>
    </row>
    <row r="11868" spans="1:19" x14ac:dyDescent="0.35">
      <c r="A11868" s="1">
        <v>11879</v>
      </c>
      <c r="B11868" s="4">
        <v>43366</v>
      </c>
      <c r="C11868" s="4" t="str">
        <f t="shared" si="555"/>
        <v>September</v>
      </c>
      <c r="D11868" s="4" t="str">
        <f t="shared" si="556"/>
        <v>2018</v>
      </c>
      <c r="E11868" s="8">
        <v>2086</v>
      </c>
      <c r="F11868" t="s">
        <v>106</v>
      </c>
      <c r="G11868" t="s">
        <v>110</v>
      </c>
      <c r="H11868" t="s">
        <v>108</v>
      </c>
      <c r="I11868">
        <v>1</v>
      </c>
      <c r="J11868" t="s">
        <v>51</v>
      </c>
      <c r="K11868" t="e" vm="9">
        <v>#VALUE!</v>
      </c>
      <c r="L11868" t="e" vm="7">
        <v>#VALUE!</v>
      </c>
      <c r="M11868" t="e" vm="3">
        <v>#VALUE!</v>
      </c>
      <c r="N11868" t="s">
        <v>5</v>
      </c>
      <c r="O11868" t="s">
        <v>45</v>
      </c>
      <c r="P11868" t="s">
        <v>45</v>
      </c>
      <c r="Q11868" s="10">
        <v>5</v>
      </c>
      <c r="R11868" s="12">
        <v>5.54</v>
      </c>
      <c r="S11868" t="str">
        <f t="shared" si="557"/>
        <v>Retained</v>
      </c>
    </row>
    <row r="11869" spans="1:19" x14ac:dyDescent="0.35">
      <c r="A11869" s="1">
        <v>11880</v>
      </c>
      <c r="B11869" s="4">
        <v>43366</v>
      </c>
      <c r="C11869" s="4" t="str">
        <f t="shared" si="555"/>
        <v>September</v>
      </c>
      <c r="D11869" s="4" t="str">
        <f t="shared" si="556"/>
        <v>2018</v>
      </c>
      <c r="E11869" s="8">
        <v>104</v>
      </c>
      <c r="F11869" t="s">
        <v>105</v>
      </c>
      <c r="G11869" t="s">
        <v>110</v>
      </c>
      <c r="H11869" t="s">
        <v>108</v>
      </c>
      <c r="I11869">
        <v>1</v>
      </c>
      <c r="J11869" t="s">
        <v>37</v>
      </c>
      <c r="K11869" t="e" vm="26">
        <v>#VALUE!</v>
      </c>
      <c r="L11869" t="e" vm="25">
        <v>#VALUE!</v>
      </c>
      <c r="M11869" t="e" vm="3">
        <v>#VALUE!</v>
      </c>
      <c r="N11869" t="s">
        <v>5</v>
      </c>
      <c r="O11869" t="s">
        <v>45</v>
      </c>
      <c r="P11869" t="s">
        <v>45</v>
      </c>
      <c r="Q11869" s="10">
        <v>5</v>
      </c>
      <c r="R11869" s="12">
        <v>9.17</v>
      </c>
      <c r="S11869" t="str">
        <f t="shared" si="557"/>
        <v>New</v>
      </c>
    </row>
    <row r="11870" spans="1:19" x14ac:dyDescent="0.35">
      <c r="A11870" s="1">
        <v>11881</v>
      </c>
      <c r="B11870" s="4">
        <v>43366</v>
      </c>
      <c r="C11870" s="4" t="str">
        <f t="shared" si="555"/>
        <v>September</v>
      </c>
      <c r="D11870" s="4" t="str">
        <f t="shared" si="556"/>
        <v>2018</v>
      </c>
      <c r="E11870" s="8">
        <v>9254</v>
      </c>
      <c r="F11870" t="s">
        <v>105</v>
      </c>
      <c r="G11870" t="s">
        <v>110</v>
      </c>
      <c r="H11870" t="s">
        <v>107</v>
      </c>
      <c r="I11870">
        <v>4</v>
      </c>
      <c r="J11870" t="s">
        <v>4</v>
      </c>
      <c r="K11870" t="e" vm="15">
        <v>#VALUE!</v>
      </c>
      <c r="L11870" t="e" vm="5">
        <v>#VALUE!</v>
      </c>
      <c r="M11870" t="e" vm="3">
        <v>#VALUE!</v>
      </c>
      <c r="N11870" t="s">
        <v>9</v>
      </c>
      <c r="O11870" t="s">
        <v>59</v>
      </c>
      <c r="P11870" t="s">
        <v>60</v>
      </c>
      <c r="Q11870" s="10">
        <v>3</v>
      </c>
      <c r="R11870" s="12">
        <v>6.72</v>
      </c>
      <c r="S11870" t="str">
        <f t="shared" si="557"/>
        <v>New</v>
      </c>
    </row>
    <row r="11871" spans="1:19" x14ac:dyDescent="0.35">
      <c r="A11871" s="1">
        <v>11882</v>
      </c>
      <c r="B11871" s="4">
        <v>43366</v>
      </c>
      <c r="C11871" s="4" t="str">
        <f t="shared" si="555"/>
        <v>September</v>
      </c>
      <c r="D11871" s="4" t="str">
        <f t="shared" si="556"/>
        <v>2018</v>
      </c>
      <c r="E11871" s="8">
        <v>782</v>
      </c>
      <c r="F11871" t="s">
        <v>106</v>
      </c>
      <c r="G11871" t="s">
        <v>110</v>
      </c>
      <c r="H11871" t="s">
        <v>107</v>
      </c>
      <c r="I11871">
        <v>5</v>
      </c>
      <c r="J11871" t="s">
        <v>4</v>
      </c>
      <c r="K11871" t="e" vm="13">
        <v>#VALUE!</v>
      </c>
      <c r="L11871" t="e" vm="5">
        <v>#VALUE!</v>
      </c>
      <c r="M11871" t="e" vm="3">
        <v>#VALUE!</v>
      </c>
      <c r="N11871" t="s">
        <v>5</v>
      </c>
      <c r="O11871" t="s">
        <v>7</v>
      </c>
      <c r="P11871" t="s">
        <v>55</v>
      </c>
      <c r="Q11871" s="10">
        <v>5</v>
      </c>
      <c r="R11871" s="12">
        <v>40.65</v>
      </c>
      <c r="S11871" t="str">
        <f t="shared" si="557"/>
        <v>Retained</v>
      </c>
    </row>
    <row r="11872" spans="1:19" x14ac:dyDescent="0.35">
      <c r="A11872" s="1">
        <v>11883</v>
      </c>
      <c r="B11872" s="4">
        <v>43366</v>
      </c>
      <c r="C11872" s="4" t="str">
        <f t="shared" si="555"/>
        <v>September</v>
      </c>
      <c r="D11872" s="4" t="str">
        <f t="shared" si="556"/>
        <v>2018</v>
      </c>
      <c r="E11872" s="8">
        <v>3366</v>
      </c>
      <c r="F11872" t="s">
        <v>106</v>
      </c>
      <c r="G11872" t="s">
        <v>109</v>
      </c>
      <c r="H11872" t="s">
        <v>107</v>
      </c>
      <c r="I11872">
        <v>1</v>
      </c>
      <c r="J11872" t="s">
        <v>38</v>
      </c>
      <c r="K11872" t="e" vm="24">
        <v>#VALUE!</v>
      </c>
      <c r="L11872" t="e" vm="25">
        <v>#VALUE!</v>
      </c>
      <c r="M11872" t="e" vm="3">
        <v>#VALUE!</v>
      </c>
      <c r="N11872" t="s">
        <v>5</v>
      </c>
      <c r="O11872" t="s">
        <v>30</v>
      </c>
      <c r="P11872" t="s">
        <v>39</v>
      </c>
      <c r="Q11872" s="10">
        <v>5</v>
      </c>
      <c r="R11872" s="12">
        <v>5.8</v>
      </c>
      <c r="S11872" t="str">
        <f t="shared" si="557"/>
        <v>Retained</v>
      </c>
    </row>
    <row r="11873" spans="1:19" x14ac:dyDescent="0.35">
      <c r="A11873" s="1">
        <v>11884</v>
      </c>
      <c r="B11873" s="4">
        <v>43366</v>
      </c>
      <c r="C11873" s="4" t="str">
        <f t="shared" si="555"/>
        <v>September</v>
      </c>
      <c r="D11873" s="4" t="str">
        <f t="shared" si="556"/>
        <v>2018</v>
      </c>
      <c r="E11873" s="8">
        <v>9631</v>
      </c>
      <c r="F11873" t="s">
        <v>106</v>
      </c>
      <c r="G11873" t="s">
        <v>110</v>
      </c>
      <c r="H11873" t="s">
        <v>107</v>
      </c>
      <c r="I11873">
        <v>5</v>
      </c>
      <c r="J11873" t="s">
        <v>37</v>
      </c>
      <c r="K11873" t="e" vm="17">
        <v>#VALUE!</v>
      </c>
      <c r="L11873" t="e" vm="5">
        <v>#VALUE!</v>
      </c>
      <c r="M11873" t="e" vm="3">
        <v>#VALUE!</v>
      </c>
      <c r="N11873" t="s">
        <v>5</v>
      </c>
      <c r="O11873" t="s">
        <v>15</v>
      </c>
      <c r="P11873" t="s">
        <v>15</v>
      </c>
      <c r="Q11873" s="10">
        <v>5</v>
      </c>
      <c r="R11873" s="12">
        <v>21.08</v>
      </c>
      <c r="S11873" t="str">
        <f t="shared" si="557"/>
        <v>Retained</v>
      </c>
    </row>
    <row r="11874" spans="1:19" x14ac:dyDescent="0.35">
      <c r="A11874" s="1">
        <v>11885</v>
      </c>
      <c r="B11874" s="4">
        <v>43366</v>
      </c>
      <c r="C11874" s="4" t="str">
        <f t="shared" si="555"/>
        <v>September</v>
      </c>
      <c r="D11874" s="4" t="str">
        <f t="shared" si="556"/>
        <v>2018</v>
      </c>
      <c r="E11874" s="8">
        <v>414</v>
      </c>
      <c r="F11874" t="s">
        <v>105</v>
      </c>
      <c r="G11874" t="s">
        <v>110</v>
      </c>
      <c r="H11874" t="s">
        <v>107</v>
      </c>
      <c r="I11874">
        <v>3</v>
      </c>
      <c r="J11874" t="s">
        <v>37</v>
      </c>
      <c r="K11874" t="e" vm="22">
        <v>#VALUE!</v>
      </c>
      <c r="L11874" t="e" vm="23">
        <v>#VALUE!</v>
      </c>
      <c r="M11874" t="e" vm="3">
        <v>#VALUE!</v>
      </c>
      <c r="N11874" t="s">
        <v>9</v>
      </c>
      <c r="O11874" t="s">
        <v>59</v>
      </c>
      <c r="P11874" t="s">
        <v>60</v>
      </c>
      <c r="Q11874" s="10">
        <v>6</v>
      </c>
      <c r="R11874" s="12">
        <v>22.17</v>
      </c>
      <c r="S11874" t="str">
        <f t="shared" si="557"/>
        <v>Retained</v>
      </c>
    </row>
    <row r="11875" spans="1:19" x14ac:dyDescent="0.35">
      <c r="A11875" s="1">
        <v>11886</v>
      </c>
      <c r="B11875" s="4">
        <v>43366</v>
      </c>
      <c r="C11875" s="4" t="str">
        <f t="shared" si="555"/>
        <v>September</v>
      </c>
      <c r="D11875" s="4" t="str">
        <f t="shared" si="556"/>
        <v>2018</v>
      </c>
      <c r="E11875" s="8">
        <v>2066</v>
      </c>
      <c r="F11875" t="s">
        <v>105</v>
      </c>
      <c r="G11875" t="s">
        <v>110</v>
      </c>
      <c r="H11875" t="s">
        <v>107</v>
      </c>
      <c r="I11875">
        <v>5</v>
      </c>
      <c r="J11875" t="s">
        <v>4</v>
      </c>
      <c r="K11875" t="e" vm="22">
        <v>#VALUE!</v>
      </c>
      <c r="L11875" t="e" vm="23">
        <v>#VALUE!</v>
      </c>
      <c r="M11875" t="e" vm="3">
        <v>#VALUE!</v>
      </c>
      <c r="N11875" t="s">
        <v>12</v>
      </c>
      <c r="O11875" t="s">
        <v>22</v>
      </c>
      <c r="P11875" t="s">
        <v>23</v>
      </c>
      <c r="Q11875" s="10">
        <v>7</v>
      </c>
      <c r="R11875" s="12">
        <v>18.97</v>
      </c>
      <c r="S11875" t="str">
        <f t="shared" si="557"/>
        <v>New</v>
      </c>
    </row>
    <row r="11876" spans="1:19" x14ac:dyDescent="0.35">
      <c r="A11876" s="1">
        <v>11887</v>
      </c>
      <c r="B11876" s="4">
        <v>43366</v>
      </c>
      <c r="C11876" s="4" t="str">
        <f t="shared" si="555"/>
        <v>September</v>
      </c>
      <c r="D11876" s="4" t="str">
        <f t="shared" si="556"/>
        <v>2018</v>
      </c>
      <c r="E11876" s="8">
        <v>3879</v>
      </c>
      <c r="F11876" t="s">
        <v>105</v>
      </c>
      <c r="G11876" t="s">
        <v>109</v>
      </c>
      <c r="H11876" t="s">
        <v>107</v>
      </c>
      <c r="I11876">
        <v>5</v>
      </c>
      <c r="J11876" t="s">
        <v>37</v>
      </c>
      <c r="K11876" t="e" vm="22">
        <v>#VALUE!</v>
      </c>
      <c r="L11876" t="e" vm="23">
        <v>#VALUE!</v>
      </c>
      <c r="M11876" t="e" vm="3">
        <v>#VALUE!</v>
      </c>
      <c r="N11876" t="s">
        <v>5</v>
      </c>
      <c r="O11876" t="s">
        <v>7</v>
      </c>
      <c r="P11876" t="s">
        <v>8</v>
      </c>
      <c r="Q11876" s="10">
        <v>5</v>
      </c>
      <c r="R11876" s="12">
        <v>10.050000000000001</v>
      </c>
      <c r="S11876" t="str">
        <f t="shared" si="557"/>
        <v>Retained</v>
      </c>
    </row>
    <row r="11877" spans="1:19" x14ac:dyDescent="0.35">
      <c r="A11877" s="1">
        <v>11888</v>
      </c>
      <c r="B11877" s="4">
        <v>43366</v>
      </c>
      <c r="C11877" s="4" t="str">
        <f t="shared" si="555"/>
        <v>September</v>
      </c>
      <c r="D11877" s="4" t="str">
        <f t="shared" si="556"/>
        <v>2018</v>
      </c>
      <c r="E11877" s="8">
        <v>10008</v>
      </c>
      <c r="F11877" t="s">
        <v>105</v>
      </c>
      <c r="G11877" t="s">
        <v>109</v>
      </c>
      <c r="H11877" t="s">
        <v>108</v>
      </c>
      <c r="I11877">
        <v>1</v>
      </c>
      <c r="J11877" t="s">
        <v>51</v>
      </c>
      <c r="K11877" t="e" vm="20">
        <v>#VALUE!</v>
      </c>
      <c r="L11877" t="e" vm="21">
        <v>#VALUE!</v>
      </c>
      <c r="M11877" t="e" vm="3">
        <v>#VALUE!</v>
      </c>
      <c r="N11877" t="s">
        <v>5</v>
      </c>
      <c r="O11877" t="s">
        <v>30</v>
      </c>
      <c r="P11877" t="s">
        <v>39</v>
      </c>
      <c r="Q11877" s="10">
        <v>6</v>
      </c>
      <c r="R11877" s="12">
        <v>37.07</v>
      </c>
      <c r="S11877" t="str">
        <f t="shared" si="557"/>
        <v>Retained</v>
      </c>
    </row>
    <row r="11878" spans="1:19" x14ac:dyDescent="0.35">
      <c r="A11878" s="1">
        <v>11889</v>
      </c>
      <c r="B11878" s="4">
        <v>43366</v>
      </c>
      <c r="C11878" s="4" t="str">
        <f t="shared" si="555"/>
        <v>September</v>
      </c>
      <c r="D11878" s="4" t="str">
        <f t="shared" si="556"/>
        <v>2018</v>
      </c>
      <c r="E11878" s="8">
        <v>1135</v>
      </c>
      <c r="F11878" t="s">
        <v>105</v>
      </c>
      <c r="G11878" t="s">
        <v>110</v>
      </c>
      <c r="H11878" t="s">
        <v>107</v>
      </c>
      <c r="I11878">
        <v>2</v>
      </c>
      <c r="J11878" t="s">
        <v>37</v>
      </c>
      <c r="K11878" t="e" vm="28">
        <v>#VALUE!</v>
      </c>
      <c r="L11878" t="e" vm="29">
        <v>#VALUE!</v>
      </c>
      <c r="M11878" t="e" vm="3">
        <v>#VALUE!</v>
      </c>
      <c r="N11878" t="s">
        <v>12</v>
      </c>
      <c r="O11878" t="s">
        <v>22</v>
      </c>
      <c r="P11878" t="s">
        <v>36</v>
      </c>
      <c r="Q11878" s="10">
        <v>5</v>
      </c>
      <c r="R11878" s="12">
        <v>17.23</v>
      </c>
      <c r="S11878" t="str">
        <f t="shared" si="557"/>
        <v>Retained</v>
      </c>
    </row>
    <row r="11879" spans="1:19" x14ac:dyDescent="0.35">
      <c r="A11879" s="1">
        <v>11890</v>
      </c>
      <c r="B11879" s="4">
        <v>43367</v>
      </c>
      <c r="C11879" s="4" t="str">
        <f t="shared" si="555"/>
        <v>September</v>
      </c>
      <c r="D11879" s="4" t="str">
        <f t="shared" si="556"/>
        <v>2018</v>
      </c>
      <c r="E11879" s="8">
        <v>2295</v>
      </c>
      <c r="F11879" t="s">
        <v>106</v>
      </c>
      <c r="G11879" t="s">
        <v>110</v>
      </c>
      <c r="H11879" t="s">
        <v>107</v>
      </c>
      <c r="I11879">
        <v>4</v>
      </c>
      <c r="J11879" t="s">
        <v>38</v>
      </c>
      <c r="K11879" t="e" vm="13">
        <v>#VALUE!</v>
      </c>
      <c r="L11879" t="e" vm="5">
        <v>#VALUE!</v>
      </c>
      <c r="M11879" t="e" vm="3">
        <v>#VALUE!</v>
      </c>
      <c r="N11879" t="s">
        <v>5</v>
      </c>
      <c r="O11879" t="s">
        <v>7</v>
      </c>
      <c r="P11879" t="s">
        <v>8</v>
      </c>
      <c r="Q11879" s="10">
        <v>3</v>
      </c>
      <c r="R11879" s="12">
        <v>6.16</v>
      </c>
      <c r="S11879" t="str">
        <f t="shared" si="557"/>
        <v>Retained</v>
      </c>
    </row>
    <row r="11880" spans="1:19" x14ac:dyDescent="0.35">
      <c r="A11880" s="1">
        <v>11891</v>
      </c>
      <c r="B11880" s="4">
        <v>43367</v>
      </c>
      <c r="C11880" s="4" t="str">
        <f t="shared" si="555"/>
        <v>September</v>
      </c>
      <c r="D11880" s="4" t="str">
        <f t="shared" si="556"/>
        <v>2018</v>
      </c>
      <c r="E11880" s="8">
        <v>8015</v>
      </c>
      <c r="F11880" t="s">
        <v>106</v>
      </c>
      <c r="G11880" t="s">
        <v>110</v>
      </c>
      <c r="H11880" t="s">
        <v>108</v>
      </c>
      <c r="I11880">
        <v>2</v>
      </c>
      <c r="J11880" t="s">
        <v>51</v>
      </c>
      <c r="K11880" t="e" vm="9">
        <v>#VALUE!</v>
      </c>
      <c r="L11880" t="e" vm="7">
        <v>#VALUE!</v>
      </c>
      <c r="M11880" t="e" vm="3">
        <v>#VALUE!</v>
      </c>
      <c r="N11880" t="s">
        <v>9</v>
      </c>
      <c r="O11880" t="s">
        <v>10</v>
      </c>
      <c r="P11880" t="s">
        <v>58</v>
      </c>
      <c r="Q11880" s="10">
        <v>4</v>
      </c>
      <c r="R11880" s="12">
        <v>7.2</v>
      </c>
      <c r="S11880" t="str">
        <f t="shared" si="557"/>
        <v>Retained</v>
      </c>
    </row>
    <row r="11881" spans="1:19" x14ac:dyDescent="0.35">
      <c r="A11881" s="1">
        <v>11892</v>
      </c>
      <c r="B11881" s="4">
        <v>43367</v>
      </c>
      <c r="C11881" s="4" t="str">
        <f t="shared" si="555"/>
        <v>September</v>
      </c>
      <c r="D11881" s="4" t="str">
        <f t="shared" si="556"/>
        <v>2018</v>
      </c>
      <c r="E11881" s="8">
        <v>4522</v>
      </c>
      <c r="F11881" t="s">
        <v>106</v>
      </c>
      <c r="G11881" t="s">
        <v>109</v>
      </c>
      <c r="H11881" t="s">
        <v>108</v>
      </c>
      <c r="I11881">
        <v>1</v>
      </c>
      <c r="J11881" t="s">
        <v>37</v>
      </c>
      <c r="K11881" t="e" vm="13">
        <v>#VALUE!</v>
      </c>
      <c r="L11881" t="e" vm="5">
        <v>#VALUE!</v>
      </c>
      <c r="M11881" t="e" vm="3">
        <v>#VALUE!</v>
      </c>
      <c r="N11881" t="s">
        <v>5</v>
      </c>
      <c r="O11881" t="s">
        <v>28</v>
      </c>
      <c r="P11881" t="s">
        <v>8</v>
      </c>
      <c r="Q11881" s="10">
        <v>6</v>
      </c>
      <c r="R11881" s="12">
        <v>38.479999999999997</v>
      </c>
      <c r="S11881" t="str">
        <f t="shared" si="557"/>
        <v>Retained</v>
      </c>
    </row>
    <row r="11882" spans="1:19" x14ac:dyDescent="0.35">
      <c r="A11882" s="1">
        <v>11893</v>
      </c>
      <c r="B11882" s="4">
        <v>43367</v>
      </c>
      <c r="C11882" s="4" t="str">
        <f t="shared" si="555"/>
        <v>September</v>
      </c>
      <c r="D11882" s="4" t="str">
        <f t="shared" si="556"/>
        <v>2018</v>
      </c>
      <c r="E11882" s="8">
        <v>5060</v>
      </c>
      <c r="F11882" t="s">
        <v>106</v>
      </c>
      <c r="G11882" t="s">
        <v>110</v>
      </c>
      <c r="H11882" t="s">
        <v>108</v>
      </c>
      <c r="I11882">
        <v>3</v>
      </c>
      <c r="J11882" t="s">
        <v>51</v>
      </c>
      <c r="K11882" t="e" vm="9">
        <v>#VALUE!</v>
      </c>
      <c r="L11882" t="e" vm="7">
        <v>#VALUE!</v>
      </c>
      <c r="M11882" t="e" vm="3">
        <v>#VALUE!</v>
      </c>
      <c r="N11882" t="s">
        <v>12</v>
      </c>
      <c r="O11882" t="s">
        <v>25</v>
      </c>
      <c r="P11882" t="s">
        <v>26</v>
      </c>
      <c r="Q11882" s="10">
        <v>4</v>
      </c>
      <c r="R11882" s="12">
        <v>7.35</v>
      </c>
      <c r="S11882" t="str">
        <f t="shared" si="557"/>
        <v>Retained</v>
      </c>
    </row>
    <row r="11883" spans="1:19" x14ac:dyDescent="0.35">
      <c r="A11883" s="1">
        <v>11894</v>
      </c>
      <c r="B11883" s="4">
        <v>43367</v>
      </c>
      <c r="C11883" s="4" t="str">
        <f t="shared" si="555"/>
        <v>September</v>
      </c>
      <c r="D11883" s="4" t="str">
        <f t="shared" si="556"/>
        <v>2018</v>
      </c>
      <c r="E11883" s="8">
        <v>683</v>
      </c>
      <c r="F11883" t="s">
        <v>105</v>
      </c>
      <c r="G11883" t="s">
        <v>110</v>
      </c>
      <c r="H11883" t="s">
        <v>107</v>
      </c>
      <c r="I11883">
        <v>1</v>
      </c>
      <c r="J11883" t="s">
        <v>38</v>
      </c>
      <c r="K11883" t="e" vm="32">
        <v>#VALUE!</v>
      </c>
      <c r="L11883" t="e" vm="29">
        <v>#VALUE!</v>
      </c>
      <c r="M11883" t="e" vm="3">
        <v>#VALUE!</v>
      </c>
      <c r="N11883" t="s">
        <v>5</v>
      </c>
      <c r="O11883" t="s">
        <v>19</v>
      </c>
      <c r="P11883" t="s">
        <v>19</v>
      </c>
      <c r="Q11883" s="10">
        <v>4</v>
      </c>
      <c r="R11883" s="12">
        <v>11.7</v>
      </c>
      <c r="S11883" t="str">
        <f t="shared" si="557"/>
        <v>Retained</v>
      </c>
    </row>
    <row r="11884" spans="1:19" x14ac:dyDescent="0.35">
      <c r="A11884" s="1">
        <v>11895</v>
      </c>
      <c r="B11884" s="4">
        <v>43367</v>
      </c>
      <c r="C11884" s="4" t="str">
        <f t="shared" si="555"/>
        <v>September</v>
      </c>
      <c r="D11884" s="4" t="str">
        <f t="shared" si="556"/>
        <v>2018</v>
      </c>
      <c r="E11884" s="8">
        <v>1942</v>
      </c>
      <c r="F11884" t="s">
        <v>105</v>
      </c>
      <c r="G11884" t="s">
        <v>109</v>
      </c>
      <c r="H11884" t="s">
        <v>107</v>
      </c>
      <c r="I11884">
        <v>2</v>
      </c>
      <c r="J11884" t="s">
        <v>62</v>
      </c>
      <c r="K11884" t="e" vm="26">
        <v>#VALUE!</v>
      </c>
      <c r="L11884" t="e" vm="25">
        <v>#VALUE!</v>
      </c>
      <c r="M11884" t="e" vm="3">
        <v>#VALUE!</v>
      </c>
      <c r="N11884" t="s">
        <v>5</v>
      </c>
      <c r="O11884" t="s">
        <v>30</v>
      </c>
      <c r="P11884" t="s">
        <v>67</v>
      </c>
      <c r="Q11884" s="10">
        <v>3</v>
      </c>
      <c r="R11884" s="12">
        <v>2.84</v>
      </c>
      <c r="S11884" t="str">
        <f t="shared" si="557"/>
        <v>Retained</v>
      </c>
    </row>
    <row r="11885" spans="1:19" x14ac:dyDescent="0.35">
      <c r="A11885" s="1">
        <v>11896</v>
      </c>
      <c r="B11885" s="4">
        <v>43367</v>
      </c>
      <c r="C11885" s="4" t="str">
        <f t="shared" si="555"/>
        <v>September</v>
      </c>
      <c r="D11885" s="4" t="str">
        <f t="shared" si="556"/>
        <v>2018</v>
      </c>
      <c r="E11885" s="8">
        <v>3808</v>
      </c>
      <c r="F11885" t="s">
        <v>105</v>
      </c>
      <c r="G11885" t="s">
        <v>110</v>
      </c>
      <c r="H11885" t="s">
        <v>107</v>
      </c>
      <c r="I11885">
        <v>4</v>
      </c>
      <c r="J11885" t="s">
        <v>71</v>
      </c>
      <c r="K11885" t="e" vm="26">
        <v>#VALUE!</v>
      </c>
      <c r="L11885" t="e" vm="25">
        <v>#VALUE!</v>
      </c>
      <c r="M11885" t="e" vm="3">
        <v>#VALUE!</v>
      </c>
      <c r="N11885" t="s">
        <v>5</v>
      </c>
      <c r="O11885" t="s">
        <v>61</v>
      </c>
      <c r="P11885" t="s">
        <v>61</v>
      </c>
      <c r="Q11885" s="10">
        <v>5</v>
      </c>
      <c r="R11885" s="12">
        <v>25.2</v>
      </c>
      <c r="S11885" t="str">
        <f t="shared" si="557"/>
        <v>Retained</v>
      </c>
    </row>
    <row r="11886" spans="1:19" x14ac:dyDescent="0.35">
      <c r="A11886" s="1">
        <v>11897</v>
      </c>
      <c r="B11886" s="4">
        <v>43367</v>
      </c>
      <c r="C11886" s="4" t="str">
        <f t="shared" si="555"/>
        <v>September</v>
      </c>
      <c r="D11886" s="4" t="str">
        <f t="shared" si="556"/>
        <v>2018</v>
      </c>
      <c r="E11886" s="8">
        <v>9662</v>
      </c>
      <c r="F11886" t="s">
        <v>106</v>
      </c>
      <c r="G11886" t="s">
        <v>109</v>
      </c>
      <c r="H11886" t="s">
        <v>108</v>
      </c>
      <c r="I11886">
        <v>3</v>
      </c>
      <c r="J11886" t="s">
        <v>4</v>
      </c>
      <c r="K11886" t="e" vm="1">
        <v>#VALUE!</v>
      </c>
      <c r="L11886" t="e" vm="2">
        <v>#VALUE!</v>
      </c>
      <c r="M11886" t="e" vm="3">
        <v>#VALUE!</v>
      </c>
      <c r="N11886" t="s">
        <v>5</v>
      </c>
      <c r="O11886" t="s">
        <v>30</v>
      </c>
      <c r="P11886" t="s">
        <v>8</v>
      </c>
      <c r="Q11886" s="10">
        <v>5</v>
      </c>
      <c r="R11886" s="12">
        <v>7.13</v>
      </c>
      <c r="S11886" t="str">
        <f t="shared" si="557"/>
        <v>Retained</v>
      </c>
    </row>
    <row r="11887" spans="1:19" x14ac:dyDescent="0.35">
      <c r="A11887" s="1">
        <v>11898</v>
      </c>
      <c r="B11887" s="4">
        <v>43367</v>
      </c>
      <c r="C11887" s="4" t="str">
        <f t="shared" si="555"/>
        <v>September</v>
      </c>
      <c r="D11887" s="4" t="str">
        <f t="shared" si="556"/>
        <v>2018</v>
      </c>
      <c r="E11887" s="8">
        <v>5406</v>
      </c>
      <c r="F11887" t="s">
        <v>105</v>
      </c>
      <c r="G11887" t="s">
        <v>109</v>
      </c>
      <c r="H11887" t="s">
        <v>107</v>
      </c>
      <c r="I11887">
        <v>4</v>
      </c>
      <c r="J11887" t="s">
        <v>37</v>
      </c>
      <c r="K11887" t="e" vm="30">
        <v>#VALUE!</v>
      </c>
      <c r="L11887" t="e" vm="31">
        <v>#VALUE!</v>
      </c>
      <c r="M11887" t="e" vm="3">
        <v>#VALUE!</v>
      </c>
      <c r="N11887" t="s">
        <v>5</v>
      </c>
      <c r="O11887" t="s">
        <v>6</v>
      </c>
      <c r="P11887" t="s">
        <v>43</v>
      </c>
      <c r="Q11887" s="10">
        <v>4</v>
      </c>
      <c r="R11887" s="12">
        <v>17.03</v>
      </c>
      <c r="S11887" t="str">
        <f t="shared" si="557"/>
        <v>Retained</v>
      </c>
    </row>
    <row r="11888" spans="1:19" x14ac:dyDescent="0.35">
      <c r="A11888" s="1">
        <v>11899</v>
      </c>
      <c r="B11888" s="4">
        <v>43367</v>
      </c>
      <c r="C11888" s="4" t="str">
        <f t="shared" si="555"/>
        <v>September</v>
      </c>
      <c r="D11888" s="4" t="str">
        <f t="shared" si="556"/>
        <v>2018</v>
      </c>
      <c r="E11888" s="8">
        <v>1235</v>
      </c>
      <c r="F11888" t="s">
        <v>106</v>
      </c>
      <c r="G11888" t="s">
        <v>109</v>
      </c>
      <c r="H11888" t="s">
        <v>108</v>
      </c>
      <c r="I11888">
        <v>2</v>
      </c>
      <c r="J11888" t="s">
        <v>37</v>
      </c>
      <c r="K11888" t="e" vm="6">
        <v>#VALUE!</v>
      </c>
      <c r="L11888" t="e" vm="7">
        <v>#VALUE!</v>
      </c>
      <c r="M11888" t="e" vm="3">
        <v>#VALUE!</v>
      </c>
      <c r="N11888" t="s">
        <v>5</v>
      </c>
      <c r="O11888" t="s">
        <v>45</v>
      </c>
      <c r="P11888" t="s">
        <v>45</v>
      </c>
      <c r="Q11888" s="10">
        <v>4</v>
      </c>
      <c r="R11888" s="12">
        <v>11.52</v>
      </c>
      <c r="S11888" t="str">
        <f t="shared" si="557"/>
        <v>Retained</v>
      </c>
    </row>
    <row r="11889" spans="1:19" x14ac:dyDescent="0.35">
      <c r="A11889" s="1">
        <v>11900</v>
      </c>
      <c r="B11889" s="4">
        <v>43367</v>
      </c>
      <c r="C11889" s="4" t="str">
        <f t="shared" si="555"/>
        <v>September</v>
      </c>
      <c r="D11889" s="4" t="str">
        <f t="shared" si="556"/>
        <v>2018</v>
      </c>
      <c r="E11889" s="8">
        <v>473</v>
      </c>
      <c r="F11889" t="s">
        <v>105</v>
      </c>
      <c r="G11889" t="s">
        <v>110</v>
      </c>
      <c r="H11889" t="s">
        <v>108</v>
      </c>
      <c r="I11889">
        <v>3</v>
      </c>
      <c r="J11889" t="s">
        <v>37</v>
      </c>
      <c r="K11889" t="e" vm="6">
        <v>#VALUE!</v>
      </c>
      <c r="L11889" t="e" vm="7">
        <v>#VALUE!</v>
      </c>
      <c r="M11889" t="e" vm="3">
        <v>#VALUE!</v>
      </c>
      <c r="N11889" t="s">
        <v>5</v>
      </c>
      <c r="O11889" t="s">
        <v>41</v>
      </c>
      <c r="P11889" t="s">
        <v>42</v>
      </c>
      <c r="Q11889" s="10">
        <v>4</v>
      </c>
      <c r="R11889" s="12">
        <v>13.73</v>
      </c>
      <c r="S11889" t="str">
        <f t="shared" si="557"/>
        <v>Retained</v>
      </c>
    </row>
    <row r="11890" spans="1:19" x14ac:dyDescent="0.35">
      <c r="A11890" s="1">
        <v>11901</v>
      </c>
      <c r="B11890" s="4">
        <v>43367</v>
      </c>
      <c r="C11890" s="4" t="str">
        <f t="shared" si="555"/>
        <v>September</v>
      </c>
      <c r="D11890" s="4" t="str">
        <f t="shared" si="556"/>
        <v>2018</v>
      </c>
      <c r="E11890" s="8">
        <v>4846</v>
      </c>
      <c r="F11890" t="s">
        <v>106</v>
      </c>
      <c r="G11890" t="s">
        <v>109</v>
      </c>
      <c r="H11890" t="s">
        <v>107</v>
      </c>
      <c r="I11890">
        <v>3</v>
      </c>
      <c r="J11890" t="s">
        <v>37</v>
      </c>
      <c r="K11890" t="e" vm="13">
        <v>#VALUE!</v>
      </c>
      <c r="L11890" t="e" vm="5">
        <v>#VALUE!</v>
      </c>
      <c r="M11890" t="e" vm="3">
        <v>#VALUE!</v>
      </c>
      <c r="N11890" t="s">
        <v>5</v>
      </c>
      <c r="O11890" t="s">
        <v>41</v>
      </c>
      <c r="P11890" t="s">
        <v>42</v>
      </c>
      <c r="Q11890" s="10">
        <v>5</v>
      </c>
      <c r="R11890" s="12">
        <v>24.85</v>
      </c>
      <c r="S11890" t="str">
        <f t="shared" si="557"/>
        <v>Retained</v>
      </c>
    </row>
    <row r="11891" spans="1:19" x14ac:dyDescent="0.35">
      <c r="A11891" s="1">
        <v>11902</v>
      </c>
      <c r="B11891" s="4">
        <v>43367</v>
      </c>
      <c r="C11891" s="4" t="str">
        <f t="shared" si="555"/>
        <v>September</v>
      </c>
      <c r="D11891" s="4" t="str">
        <f t="shared" si="556"/>
        <v>2018</v>
      </c>
      <c r="E11891" s="8">
        <v>4231</v>
      </c>
      <c r="F11891" t="s">
        <v>105</v>
      </c>
      <c r="G11891" t="s">
        <v>109</v>
      </c>
      <c r="H11891" t="s">
        <v>108</v>
      </c>
      <c r="I11891">
        <v>3</v>
      </c>
      <c r="J11891" t="s">
        <v>37</v>
      </c>
      <c r="K11891" t="e" vm="13">
        <v>#VALUE!</v>
      </c>
      <c r="L11891" t="e" vm="5">
        <v>#VALUE!</v>
      </c>
      <c r="M11891" t="e" vm="3">
        <v>#VALUE!</v>
      </c>
      <c r="N11891" t="s">
        <v>5</v>
      </c>
      <c r="O11891" t="s">
        <v>6</v>
      </c>
      <c r="P11891" t="s">
        <v>6</v>
      </c>
      <c r="Q11891" s="10">
        <v>4</v>
      </c>
      <c r="R11891" s="12">
        <v>11.09</v>
      </c>
      <c r="S11891" t="str">
        <f t="shared" si="557"/>
        <v>Retained</v>
      </c>
    </row>
    <row r="11892" spans="1:19" x14ac:dyDescent="0.35">
      <c r="A11892" s="1">
        <v>11903</v>
      </c>
      <c r="B11892" s="4">
        <v>43367</v>
      </c>
      <c r="C11892" s="4" t="str">
        <f t="shared" si="555"/>
        <v>September</v>
      </c>
      <c r="D11892" s="4" t="str">
        <f t="shared" si="556"/>
        <v>2018</v>
      </c>
      <c r="E11892" s="8">
        <v>1612</v>
      </c>
      <c r="F11892" t="s">
        <v>106</v>
      </c>
      <c r="G11892" t="s">
        <v>110</v>
      </c>
      <c r="H11892" t="s">
        <v>107</v>
      </c>
      <c r="I11892">
        <v>3</v>
      </c>
      <c r="J11892" t="s">
        <v>72</v>
      </c>
      <c r="K11892" t="e" vm="26">
        <v>#VALUE!</v>
      </c>
      <c r="L11892" t="e" vm="25">
        <v>#VALUE!</v>
      </c>
      <c r="M11892" t="e" vm="3">
        <v>#VALUE!</v>
      </c>
      <c r="N11892" t="s">
        <v>5</v>
      </c>
      <c r="O11892" t="s">
        <v>45</v>
      </c>
      <c r="P11892" t="s">
        <v>45</v>
      </c>
      <c r="Q11892" s="10">
        <v>4</v>
      </c>
      <c r="R11892" s="12">
        <v>20.07</v>
      </c>
      <c r="S11892" t="str">
        <f t="shared" si="557"/>
        <v>Retained</v>
      </c>
    </row>
    <row r="11893" spans="1:19" x14ac:dyDescent="0.35">
      <c r="A11893" s="1">
        <v>11904</v>
      </c>
      <c r="B11893" s="4">
        <v>43367</v>
      </c>
      <c r="C11893" s="4" t="str">
        <f t="shared" si="555"/>
        <v>September</v>
      </c>
      <c r="D11893" s="4" t="str">
        <f t="shared" si="556"/>
        <v>2018</v>
      </c>
      <c r="E11893" s="8">
        <v>1956</v>
      </c>
      <c r="F11893" t="s">
        <v>106</v>
      </c>
      <c r="G11893" t="s">
        <v>109</v>
      </c>
      <c r="H11893" t="s">
        <v>108</v>
      </c>
      <c r="I11893">
        <v>0</v>
      </c>
      <c r="J11893" t="s">
        <v>37</v>
      </c>
      <c r="K11893" t="e" vm="15">
        <v>#VALUE!</v>
      </c>
      <c r="L11893" t="e" vm="5">
        <v>#VALUE!</v>
      </c>
      <c r="M11893" t="e" vm="3">
        <v>#VALUE!</v>
      </c>
      <c r="N11893" t="s">
        <v>12</v>
      </c>
      <c r="O11893" t="s">
        <v>13</v>
      </c>
      <c r="P11893" t="s">
        <v>24</v>
      </c>
      <c r="Q11893" s="10">
        <v>6</v>
      </c>
      <c r="R11893" s="12">
        <v>9.8800000000000008</v>
      </c>
      <c r="S11893" t="str">
        <f t="shared" si="557"/>
        <v>New</v>
      </c>
    </row>
    <row r="11894" spans="1:19" x14ac:dyDescent="0.35">
      <c r="A11894" s="1">
        <v>11905</v>
      </c>
      <c r="B11894" s="4">
        <v>43367</v>
      </c>
      <c r="C11894" s="4" t="str">
        <f t="shared" si="555"/>
        <v>September</v>
      </c>
      <c r="D11894" s="4" t="str">
        <f t="shared" si="556"/>
        <v>2018</v>
      </c>
      <c r="E11894" s="8">
        <v>2636</v>
      </c>
      <c r="F11894" t="s">
        <v>105</v>
      </c>
      <c r="G11894" t="s">
        <v>109</v>
      </c>
      <c r="H11894" t="s">
        <v>107</v>
      </c>
      <c r="I11894">
        <v>2</v>
      </c>
      <c r="J11894" t="s">
        <v>51</v>
      </c>
      <c r="K11894" t="e" vm="13">
        <v>#VALUE!</v>
      </c>
      <c r="L11894" t="e" vm="5">
        <v>#VALUE!</v>
      </c>
      <c r="M11894" t="e" vm="3">
        <v>#VALUE!</v>
      </c>
      <c r="N11894" t="s">
        <v>12</v>
      </c>
      <c r="O11894" t="s">
        <v>22</v>
      </c>
      <c r="P11894" t="s">
        <v>44</v>
      </c>
      <c r="Q11894" s="10">
        <v>5</v>
      </c>
      <c r="R11894" s="12">
        <v>21.84</v>
      </c>
      <c r="S11894" t="str">
        <f t="shared" si="557"/>
        <v>Retained</v>
      </c>
    </row>
    <row r="11895" spans="1:19" x14ac:dyDescent="0.35">
      <c r="A11895" s="1">
        <v>11906</v>
      </c>
      <c r="B11895" s="4">
        <v>43367</v>
      </c>
      <c r="C11895" s="4" t="str">
        <f t="shared" si="555"/>
        <v>September</v>
      </c>
      <c r="D11895" s="4" t="str">
        <f t="shared" si="556"/>
        <v>2018</v>
      </c>
      <c r="E11895" s="8">
        <v>7751</v>
      </c>
      <c r="F11895" t="s">
        <v>105</v>
      </c>
      <c r="G11895" t="s">
        <v>110</v>
      </c>
      <c r="H11895" t="s">
        <v>107</v>
      </c>
      <c r="I11895">
        <v>2</v>
      </c>
      <c r="J11895" t="s">
        <v>37</v>
      </c>
      <c r="K11895" t="e" vm="27">
        <v>#VALUE!</v>
      </c>
      <c r="L11895" t="e" vm="23">
        <v>#VALUE!</v>
      </c>
      <c r="M11895" t="e" vm="3">
        <v>#VALUE!</v>
      </c>
      <c r="N11895" t="s">
        <v>5</v>
      </c>
      <c r="O11895" t="s">
        <v>6</v>
      </c>
      <c r="P11895" t="s">
        <v>43</v>
      </c>
      <c r="Q11895" s="10">
        <v>3</v>
      </c>
      <c r="R11895" s="12">
        <v>3.96</v>
      </c>
      <c r="S11895" t="str">
        <f t="shared" si="557"/>
        <v>New</v>
      </c>
    </row>
    <row r="11896" spans="1:19" x14ac:dyDescent="0.35">
      <c r="A11896" s="1">
        <v>11907</v>
      </c>
      <c r="B11896" s="4">
        <v>43367</v>
      </c>
      <c r="C11896" s="4" t="str">
        <f t="shared" si="555"/>
        <v>September</v>
      </c>
      <c r="D11896" s="4" t="str">
        <f t="shared" si="556"/>
        <v>2018</v>
      </c>
      <c r="E11896" s="8">
        <v>9715</v>
      </c>
      <c r="F11896" t="s">
        <v>105</v>
      </c>
      <c r="G11896" t="s">
        <v>109</v>
      </c>
      <c r="H11896" t="s">
        <v>107</v>
      </c>
      <c r="I11896">
        <v>4</v>
      </c>
      <c r="J11896" t="s">
        <v>38</v>
      </c>
      <c r="K11896" t="e" vm="13">
        <v>#VALUE!</v>
      </c>
      <c r="L11896" t="e" vm="5">
        <v>#VALUE!</v>
      </c>
      <c r="M11896" t="e" vm="3">
        <v>#VALUE!</v>
      </c>
      <c r="N11896" t="s">
        <v>5</v>
      </c>
      <c r="O11896" t="s">
        <v>17</v>
      </c>
      <c r="P11896" t="s">
        <v>29</v>
      </c>
      <c r="Q11896" s="10">
        <v>6</v>
      </c>
      <c r="R11896" s="12">
        <v>32.020000000000003</v>
      </c>
      <c r="S11896" t="str">
        <f t="shared" si="557"/>
        <v>Retained</v>
      </c>
    </row>
    <row r="11897" spans="1:19" x14ac:dyDescent="0.35">
      <c r="A11897" s="1">
        <v>11908</v>
      </c>
      <c r="B11897" s="4">
        <v>43367</v>
      </c>
      <c r="C11897" s="4" t="str">
        <f t="shared" si="555"/>
        <v>September</v>
      </c>
      <c r="D11897" s="4" t="str">
        <f t="shared" si="556"/>
        <v>2018</v>
      </c>
      <c r="E11897" s="8">
        <v>1222</v>
      </c>
      <c r="F11897" t="s">
        <v>106</v>
      </c>
      <c r="G11897" t="s">
        <v>110</v>
      </c>
      <c r="H11897" t="s">
        <v>107</v>
      </c>
      <c r="I11897">
        <v>3</v>
      </c>
      <c r="J11897" t="s">
        <v>37</v>
      </c>
      <c r="K11897" t="e" vm="26">
        <v>#VALUE!</v>
      </c>
      <c r="L11897" t="e" vm="25">
        <v>#VALUE!</v>
      </c>
      <c r="M11897" t="e" vm="3">
        <v>#VALUE!</v>
      </c>
      <c r="N11897" t="s">
        <v>12</v>
      </c>
      <c r="O11897" t="s">
        <v>22</v>
      </c>
      <c r="P11897" t="s">
        <v>36</v>
      </c>
      <c r="Q11897" s="10">
        <v>2</v>
      </c>
      <c r="R11897" s="12">
        <v>7.68</v>
      </c>
      <c r="S11897" t="str">
        <f t="shared" si="557"/>
        <v>Retained</v>
      </c>
    </row>
    <row r="11898" spans="1:19" x14ac:dyDescent="0.35">
      <c r="A11898" s="1">
        <v>11909</v>
      </c>
      <c r="B11898" s="4">
        <v>43367</v>
      </c>
      <c r="C11898" s="4" t="str">
        <f t="shared" si="555"/>
        <v>September</v>
      </c>
      <c r="D11898" s="4" t="str">
        <f t="shared" si="556"/>
        <v>2018</v>
      </c>
      <c r="E11898" s="8">
        <v>9238</v>
      </c>
      <c r="F11898" t="s">
        <v>106</v>
      </c>
      <c r="G11898" t="s">
        <v>109</v>
      </c>
      <c r="H11898" t="s">
        <v>107</v>
      </c>
      <c r="I11898">
        <v>2</v>
      </c>
      <c r="J11898" t="s">
        <v>51</v>
      </c>
      <c r="K11898" t="e" vm="24">
        <v>#VALUE!</v>
      </c>
      <c r="L11898" t="e" vm="25">
        <v>#VALUE!</v>
      </c>
      <c r="M11898" t="e" vm="3">
        <v>#VALUE!</v>
      </c>
      <c r="N11898" t="s">
        <v>12</v>
      </c>
      <c r="O11898" t="s">
        <v>22</v>
      </c>
      <c r="P11898" t="s">
        <v>36</v>
      </c>
      <c r="Q11898" s="10">
        <v>5</v>
      </c>
      <c r="R11898" s="12">
        <v>15.32</v>
      </c>
      <c r="S11898" t="str">
        <f t="shared" si="557"/>
        <v>Retained</v>
      </c>
    </row>
    <row r="11899" spans="1:19" x14ac:dyDescent="0.35">
      <c r="A11899" s="1">
        <v>11910</v>
      </c>
      <c r="B11899" s="4">
        <v>43367</v>
      </c>
      <c r="C11899" s="4" t="str">
        <f t="shared" si="555"/>
        <v>September</v>
      </c>
      <c r="D11899" s="4" t="str">
        <f t="shared" si="556"/>
        <v>2018</v>
      </c>
      <c r="E11899" s="8">
        <v>7812</v>
      </c>
      <c r="F11899" t="s">
        <v>105</v>
      </c>
      <c r="G11899" t="s">
        <v>109</v>
      </c>
      <c r="H11899" t="s">
        <v>108</v>
      </c>
      <c r="I11899">
        <v>1</v>
      </c>
      <c r="J11899" t="s">
        <v>4</v>
      </c>
      <c r="K11899" t="e" vm="20">
        <v>#VALUE!</v>
      </c>
      <c r="L11899" t="e" vm="21">
        <v>#VALUE!</v>
      </c>
      <c r="M11899" t="e" vm="3">
        <v>#VALUE!</v>
      </c>
      <c r="N11899" t="s">
        <v>5</v>
      </c>
      <c r="O11899" t="s">
        <v>19</v>
      </c>
      <c r="P11899" t="s">
        <v>19</v>
      </c>
      <c r="Q11899" s="10">
        <v>4</v>
      </c>
      <c r="R11899" s="12">
        <v>2.4500000000000002</v>
      </c>
      <c r="S11899" t="str">
        <f t="shared" si="557"/>
        <v>Retained</v>
      </c>
    </row>
    <row r="11900" spans="1:19" x14ac:dyDescent="0.35">
      <c r="A11900" s="1">
        <v>11911</v>
      </c>
      <c r="B11900" s="4">
        <v>43367</v>
      </c>
      <c r="C11900" s="4" t="str">
        <f t="shared" si="555"/>
        <v>September</v>
      </c>
      <c r="D11900" s="4" t="str">
        <f t="shared" si="556"/>
        <v>2018</v>
      </c>
      <c r="E11900" s="8">
        <v>2918</v>
      </c>
      <c r="F11900" t="s">
        <v>105</v>
      </c>
      <c r="G11900" t="s">
        <v>109</v>
      </c>
      <c r="H11900" t="s">
        <v>108</v>
      </c>
      <c r="I11900">
        <v>3</v>
      </c>
      <c r="J11900" t="s">
        <v>51</v>
      </c>
      <c r="K11900" t="e" vm="13">
        <v>#VALUE!</v>
      </c>
      <c r="L11900" t="e" vm="5">
        <v>#VALUE!</v>
      </c>
      <c r="M11900" t="e" vm="3">
        <v>#VALUE!</v>
      </c>
      <c r="N11900" t="s">
        <v>12</v>
      </c>
      <c r="O11900" t="s">
        <v>22</v>
      </c>
      <c r="P11900" t="s">
        <v>36</v>
      </c>
      <c r="Q11900" s="10">
        <v>4</v>
      </c>
      <c r="R11900" s="12">
        <v>12.18</v>
      </c>
      <c r="S11900" t="str">
        <f t="shared" si="557"/>
        <v>Retained</v>
      </c>
    </row>
    <row r="11901" spans="1:19" x14ac:dyDescent="0.35">
      <c r="A11901" s="1">
        <v>11912</v>
      </c>
      <c r="B11901" s="4">
        <v>43367</v>
      </c>
      <c r="C11901" s="4" t="str">
        <f t="shared" si="555"/>
        <v>September</v>
      </c>
      <c r="D11901" s="4" t="str">
        <f t="shared" si="556"/>
        <v>2018</v>
      </c>
      <c r="E11901" s="8">
        <v>5512</v>
      </c>
      <c r="F11901" t="s">
        <v>105</v>
      </c>
      <c r="G11901" t="s">
        <v>109</v>
      </c>
      <c r="H11901" t="s">
        <v>107</v>
      </c>
      <c r="I11901">
        <v>5</v>
      </c>
      <c r="J11901" t="s">
        <v>37</v>
      </c>
      <c r="K11901" t="e" vm="20">
        <v>#VALUE!</v>
      </c>
      <c r="L11901" t="e" vm="21">
        <v>#VALUE!</v>
      </c>
      <c r="M11901" t="e" vm="3">
        <v>#VALUE!</v>
      </c>
      <c r="N11901" t="s">
        <v>5</v>
      </c>
      <c r="O11901" t="s">
        <v>15</v>
      </c>
      <c r="P11901" t="s">
        <v>15</v>
      </c>
      <c r="Q11901" s="10">
        <v>5</v>
      </c>
      <c r="R11901" s="12">
        <v>21.6</v>
      </c>
      <c r="S11901" t="str">
        <f t="shared" si="557"/>
        <v>Retained</v>
      </c>
    </row>
    <row r="11902" spans="1:19" x14ac:dyDescent="0.35">
      <c r="A11902" s="1">
        <v>11913</v>
      </c>
      <c r="B11902" s="4">
        <v>43367</v>
      </c>
      <c r="C11902" s="4" t="str">
        <f t="shared" si="555"/>
        <v>September</v>
      </c>
      <c r="D11902" s="4" t="str">
        <f t="shared" si="556"/>
        <v>2018</v>
      </c>
      <c r="E11902" s="8">
        <v>3593</v>
      </c>
      <c r="F11902" t="s">
        <v>105</v>
      </c>
      <c r="G11902" t="s">
        <v>110</v>
      </c>
      <c r="H11902" t="s">
        <v>107</v>
      </c>
      <c r="I11902">
        <v>2</v>
      </c>
      <c r="J11902" t="s">
        <v>73</v>
      </c>
      <c r="K11902" t="e" vm="4">
        <v>#VALUE!</v>
      </c>
      <c r="L11902" t="e" vm="5">
        <v>#VALUE!</v>
      </c>
      <c r="M11902" t="e" vm="3">
        <v>#VALUE!</v>
      </c>
      <c r="N11902" t="s">
        <v>5</v>
      </c>
      <c r="O11902" t="s">
        <v>30</v>
      </c>
      <c r="P11902" t="s">
        <v>8</v>
      </c>
      <c r="Q11902" s="10">
        <v>4</v>
      </c>
      <c r="R11902" s="12">
        <v>4.5199999999999996</v>
      </c>
      <c r="S11902" t="str">
        <f t="shared" si="557"/>
        <v>Retained</v>
      </c>
    </row>
    <row r="11903" spans="1:19" x14ac:dyDescent="0.35">
      <c r="A11903" s="1">
        <v>11914</v>
      </c>
      <c r="B11903" s="4">
        <v>43368</v>
      </c>
      <c r="C11903" s="4" t="str">
        <f t="shared" si="555"/>
        <v>September</v>
      </c>
      <c r="D11903" s="4" t="str">
        <f t="shared" si="556"/>
        <v>2018</v>
      </c>
      <c r="E11903" s="8">
        <v>7702</v>
      </c>
      <c r="F11903" t="s">
        <v>106</v>
      </c>
      <c r="G11903" t="s">
        <v>109</v>
      </c>
      <c r="H11903" t="s">
        <v>108</v>
      </c>
      <c r="I11903">
        <v>2</v>
      </c>
      <c r="J11903" t="s">
        <v>37</v>
      </c>
      <c r="K11903" t="e" vm="17">
        <v>#VALUE!</v>
      </c>
      <c r="L11903" t="e" vm="5">
        <v>#VALUE!</v>
      </c>
      <c r="M11903" t="e" vm="3">
        <v>#VALUE!</v>
      </c>
      <c r="N11903" t="s">
        <v>5</v>
      </c>
      <c r="O11903" t="s">
        <v>7</v>
      </c>
      <c r="P11903" t="s">
        <v>27</v>
      </c>
      <c r="Q11903" s="10">
        <v>4</v>
      </c>
      <c r="R11903" s="12">
        <v>12.74</v>
      </c>
      <c r="S11903" t="str">
        <f t="shared" si="557"/>
        <v>Retained</v>
      </c>
    </row>
    <row r="11904" spans="1:19" x14ac:dyDescent="0.35">
      <c r="A11904" s="1">
        <v>11915</v>
      </c>
      <c r="B11904" s="4">
        <v>43368</v>
      </c>
      <c r="C11904" s="4" t="str">
        <f t="shared" si="555"/>
        <v>September</v>
      </c>
      <c r="D11904" s="4" t="str">
        <f t="shared" si="556"/>
        <v>2018</v>
      </c>
      <c r="E11904" s="8">
        <v>4545</v>
      </c>
      <c r="F11904" t="s">
        <v>106</v>
      </c>
      <c r="G11904" t="s">
        <v>110</v>
      </c>
      <c r="H11904" t="s">
        <v>107</v>
      </c>
      <c r="I11904">
        <v>0</v>
      </c>
      <c r="J11904" t="s">
        <v>51</v>
      </c>
      <c r="K11904" t="e" vm="15">
        <v>#VALUE!</v>
      </c>
      <c r="L11904" t="e" vm="5">
        <v>#VALUE!</v>
      </c>
      <c r="M11904" t="e" vm="3">
        <v>#VALUE!</v>
      </c>
      <c r="N11904" t="s">
        <v>5</v>
      </c>
      <c r="O11904" t="s">
        <v>15</v>
      </c>
      <c r="P11904" t="s">
        <v>15</v>
      </c>
      <c r="Q11904" s="10">
        <v>3</v>
      </c>
      <c r="R11904" s="12">
        <v>16.86</v>
      </c>
      <c r="S11904" t="str">
        <f t="shared" si="557"/>
        <v>Retained</v>
      </c>
    </row>
    <row r="11905" spans="1:19" x14ac:dyDescent="0.35">
      <c r="A11905" s="1">
        <v>11916</v>
      </c>
      <c r="B11905" s="4">
        <v>43368</v>
      </c>
      <c r="C11905" s="4" t="str">
        <f t="shared" si="555"/>
        <v>September</v>
      </c>
      <c r="D11905" s="4" t="str">
        <f t="shared" si="556"/>
        <v>2018</v>
      </c>
      <c r="E11905" s="8">
        <v>9337</v>
      </c>
      <c r="F11905" t="s">
        <v>106</v>
      </c>
      <c r="G11905" t="s">
        <v>109</v>
      </c>
      <c r="H11905" t="s">
        <v>108</v>
      </c>
      <c r="I11905">
        <v>4</v>
      </c>
      <c r="J11905" t="s">
        <v>37</v>
      </c>
      <c r="K11905" t="e" vm="15">
        <v>#VALUE!</v>
      </c>
      <c r="L11905" t="e" vm="5">
        <v>#VALUE!</v>
      </c>
      <c r="M11905" t="e" vm="3">
        <v>#VALUE!</v>
      </c>
      <c r="N11905" t="s">
        <v>5</v>
      </c>
      <c r="O11905" t="s">
        <v>7</v>
      </c>
      <c r="P11905" t="s">
        <v>27</v>
      </c>
      <c r="Q11905" s="10">
        <v>4</v>
      </c>
      <c r="R11905" s="12">
        <v>16.14</v>
      </c>
      <c r="S11905" t="str">
        <f t="shared" si="557"/>
        <v>Retained</v>
      </c>
    </row>
    <row r="11906" spans="1:19" x14ac:dyDescent="0.35">
      <c r="A11906" s="1">
        <v>11917</v>
      </c>
      <c r="B11906" s="4">
        <v>43368</v>
      </c>
      <c r="C11906" s="4" t="str">
        <f t="shared" ref="C11906:C11969" si="558">TEXT(B11906, "MMMM")</f>
        <v>September</v>
      </c>
      <c r="D11906" s="4" t="str">
        <f t="shared" ref="D11906:D11969" si="559">TEXT(B11906, "YYYY")</f>
        <v>2018</v>
      </c>
      <c r="E11906" s="8">
        <v>9673</v>
      </c>
      <c r="F11906" t="s">
        <v>106</v>
      </c>
      <c r="G11906" t="s">
        <v>109</v>
      </c>
      <c r="H11906" t="s">
        <v>107</v>
      </c>
      <c r="I11906">
        <v>2</v>
      </c>
      <c r="J11906" t="s">
        <v>37</v>
      </c>
      <c r="K11906" t="e" vm="9">
        <v>#VALUE!</v>
      </c>
      <c r="L11906" t="e" vm="7">
        <v>#VALUE!</v>
      </c>
      <c r="M11906" t="e" vm="3">
        <v>#VALUE!</v>
      </c>
      <c r="N11906" t="s">
        <v>9</v>
      </c>
      <c r="O11906" t="s">
        <v>19</v>
      </c>
      <c r="P11906" t="s">
        <v>19</v>
      </c>
      <c r="Q11906" s="10">
        <v>5</v>
      </c>
      <c r="R11906" s="12">
        <v>22.7</v>
      </c>
      <c r="S11906" t="str">
        <f t="shared" ref="S11906:S11969" si="560">IF(COUNTIFS(E:E, E11906, B:B, "&lt;="&amp;B11906)&gt;1, "Retained", "New")</f>
        <v>Retained</v>
      </c>
    </row>
    <row r="11907" spans="1:19" x14ac:dyDescent="0.35">
      <c r="A11907" s="1">
        <v>11918</v>
      </c>
      <c r="B11907" s="4">
        <v>43368</v>
      </c>
      <c r="C11907" s="4" t="str">
        <f t="shared" si="558"/>
        <v>September</v>
      </c>
      <c r="D11907" s="4" t="str">
        <f t="shared" si="559"/>
        <v>2018</v>
      </c>
      <c r="E11907" s="8">
        <v>1444</v>
      </c>
      <c r="F11907" t="s">
        <v>105</v>
      </c>
      <c r="G11907" t="s">
        <v>110</v>
      </c>
      <c r="H11907" t="s">
        <v>107</v>
      </c>
      <c r="I11907">
        <v>5</v>
      </c>
      <c r="J11907" t="s">
        <v>51</v>
      </c>
      <c r="K11907" t="e" vm="26">
        <v>#VALUE!</v>
      </c>
      <c r="L11907" t="e" vm="25">
        <v>#VALUE!</v>
      </c>
      <c r="M11907" t="e" vm="3">
        <v>#VALUE!</v>
      </c>
      <c r="N11907" t="s">
        <v>12</v>
      </c>
      <c r="O11907" t="s">
        <v>22</v>
      </c>
      <c r="P11907" t="s">
        <v>57</v>
      </c>
      <c r="Q11907" s="10">
        <v>4</v>
      </c>
      <c r="R11907" s="12">
        <v>4.22</v>
      </c>
      <c r="S11907" t="str">
        <f t="shared" si="560"/>
        <v>Retained</v>
      </c>
    </row>
    <row r="11908" spans="1:19" x14ac:dyDescent="0.35">
      <c r="A11908" s="1">
        <v>11919</v>
      </c>
      <c r="B11908" s="4">
        <v>43368</v>
      </c>
      <c r="C11908" s="4" t="str">
        <f t="shared" si="558"/>
        <v>September</v>
      </c>
      <c r="D11908" s="4" t="str">
        <f t="shared" si="559"/>
        <v>2018</v>
      </c>
      <c r="E11908" s="8">
        <v>1663</v>
      </c>
      <c r="F11908" t="s">
        <v>105</v>
      </c>
      <c r="G11908" t="s">
        <v>110</v>
      </c>
      <c r="H11908" t="s">
        <v>107</v>
      </c>
      <c r="I11908">
        <v>2</v>
      </c>
      <c r="J11908" t="s">
        <v>37</v>
      </c>
      <c r="K11908" t="e" vm="28">
        <v>#VALUE!</v>
      </c>
      <c r="L11908" t="e" vm="29">
        <v>#VALUE!</v>
      </c>
      <c r="M11908" t="e" vm="3">
        <v>#VALUE!</v>
      </c>
      <c r="N11908" t="s">
        <v>5</v>
      </c>
      <c r="O11908" t="s">
        <v>19</v>
      </c>
      <c r="P11908" t="s">
        <v>19</v>
      </c>
      <c r="Q11908" s="10">
        <v>4</v>
      </c>
      <c r="R11908" s="12">
        <v>15.79</v>
      </c>
      <c r="S11908" t="str">
        <f t="shared" si="560"/>
        <v>Retained</v>
      </c>
    </row>
    <row r="11909" spans="1:19" x14ac:dyDescent="0.35">
      <c r="A11909" s="1">
        <v>11920</v>
      </c>
      <c r="B11909" s="4">
        <v>43368</v>
      </c>
      <c r="C11909" s="4" t="str">
        <f t="shared" si="558"/>
        <v>September</v>
      </c>
      <c r="D11909" s="4" t="str">
        <f t="shared" si="559"/>
        <v>2018</v>
      </c>
      <c r="E11909" s="8">
        <v>3363</v>
      </c>
      <c r="F11909" t="s">
        <v>105</v>
      </c>
      <c r="G11909" t="s">
        <v>109</v>
      </c>
      <c r="H11909" t="s">
        <v>108</v>
      </c>
      <c r="I11909">
        <v>3</v>
      </c>
      <c r="J11909" t="s">
        <v>51</v>
      </c>
      <c r="K11909" t="e" vm="28">
        <v>#VALUE!</v>
      </c>
      <c r="L11909" t="e" vm="29">
        <v>#VALUE!</v>
      </c>
      <c r="M11909" t="e" vm="3">
        <v>#VALUE!</v>
      </c>
      <c r="N11909" t="s">
        <v>5</v>
      </c>
      <c r="O11909" t="s">
        <v>41</v>
      </c>
      <c r="P11909" t="s">
        <v>42</v>
      </c>
      <c r="Q11909" s="10">
        <v>5</v>
      </c>
      <c r="R11909" s="12">
        <v>34.01</v>
      </c>
      <c r="S11909" t="str">
        <f t="shared" si="560"/>
        <v>Retained</v>
      </c>
    </row>
    <row r="11910" spans="1:19" x14ac:dyDescent="0.35">
      <c r="A11910" s="1">
        <v>11921</v>
      </c>
      <c r="B11910" s="4">
        <v>43368</v>
      </c>
      <c r="C11910" s="4" t="str">
        <f t="shared" si="558"/>
        <v>September</v>
      </c>
      <c r="D11910" s="4" t="str">
        <f t="shared" si="559"/>
        <v>2018</v>
      </c>
      <c r="E11910" s="8">
        <v>4663</v>
      </c>
      <c r="F11910" t="s">
        <v>105</v>
      </c>
      <c r="G11910" t="s">
        <v>109</v>
      </c>
      <c r="H11910" t="s">
        <v>107</v>
      </c>
      <c r="I11910">
        <v>2</v>
      </c>
      <c r="J11910" t="s">
        <v>4</v>
      </c>
      <c r="K11910" t="e" vm="1">
        <v>#VALUE!</v>
      </c>
      <c r="L11910" t="e" vm="2">
        <v>#VALUE!</v>
      </c>
      <c r="M11910" t="e" vm="3">
        <v>#VALUE!</v>
      </c>
      <c r="N11910" t="s">
        <v>9</v>
      </c>
      <c r="O11910" t="s">
        <v>10</v>
      </c>
      <c r="P11910" t="s">
        <v>52</v>
      </c>
      <c r="Q11910" s="10">
        <v>3</v>
      </c>
      <c r="R11910" s="12">
        <v>5.95</v>
      </c>
      <c r="S11910" t="str">
        <f t="shared" si="560"/>
        <v>New</v>
      </c>
    </row>
    <row r="11911" spans="1:19" x14ac:dyDescent="0.35">
      <c r="A11911" s="1">
        <v>11922</v>
      </c>
      <c r="B11911" s="4">
        <v>43368</v>
      </c>
      <c r="C11911" s="4" t="str">
        <f t="shared" si="558"/>
        <v>September</v>
      </c>
      <c r="D11911" s="4" t="str">
        <f t="shared" si="559"/>
        <v>2018</v>
      </c>
      <c r="E11911" s="8">
        <v>2423</v>
      </c>
      <c r="F11911" t="s">
        <v>106</v>
      </c>
      <c r="G11911" t="s">
        <v>110</v>
      </c>
      <c r="H11911" t="s">
        <v>107</v>
      </c>
      <c r="I11911">
        <v>2</v>
      </c>
      <c r="J11911" t="s">
        <v>51</v>
      </c>
      <c r="K11911" t="e" vm="22">
        <v>#VALUE!</v>
      </c>
      <c r="L11911" t="e" vm="23">
        <v>#VALUE!</v>
      </c>
      <c r="M11911" t="e" vm="3">
        <v>#VALUE!</v>
      </c>
      <c r="N11911" t="s">
        <v>5</v>
      </c>
      <c r="O11911" t="s">
        <v>7</v>
      </c>
      <c r="P11911" t="s">
        <v>8</v>
      </c>
      <c r="Q11911" s="10">
        <v>3</v>
      </c>
      <c r="R11911" s="12">
        <v>16.7</v>
      </c>
      <c r="S11911" t="str">
        <f t="shared" si="560"/>
        <v>Retained</v>
      </c>
    </row>
    <row r="11912" spans="1:19" x14ac:dyDescent="0.35">
      <c r="A11912" s="1">
        <v>11923</v>
      </c>
      <c r="B11912" s="4">
        <v>43368</v>
      </c>
      <c r="C11912" s="4" t="str">
        <f t="shared" si="558"/>
        <v>September</v>
      </c>
      <c r="D11912" s="4" t="str">
        <f t="shared" si="559"/>
        <v>2018</v>
      </c>
      <c r="E11912" s="8">
        <v>2641</v>
      </c>
      <c r="F11912" t="s">
        <v>105</v>
      </c>
      <c r="G11912" t="s">
        <v>110</v>
      </c>
      <c r="H11912" t="s">
        <v>108</v>
      </c>
      <c r="I11912">
        <v>0</v>
      </c>
      <c r="J11912" t="s">
        <v>37</v>
      </c>
      <c r="K11912" t="e" vm="28">
        <v>#VALUE!</v>
      </c>
      <c r="L11912" t="e" vm="29">
        <v>#VALUE!</v>
      </c>
      <c r="M11912" t="e" vm="3">
        <v>#VALUE!</v>
      </c>
      <c r="N11912" t="s">
        <v>5</v>
      </c>
      <c r="O11912" t="s">
        <v>40</v>
      </c>
      <c r="P11912" t="s">
        <v>40</v>
      </c>
      <c r="Q11912" s="10">
        <v>4</v>
      </c>
      <c r="R11912" s="12">
        <v>21.96</v>
      </c>
      <c r="S11912" t="str">
        <f t="shared" si="560"/>
        <v>Retained</v>
      </c>
    </row>
    <row r="11913" spans="1:19" x14ac:dyDescent="0.35">
      <c r="A11913" s="1">
        <v>11924</v>
      </c>
      <c r="B11913" s="4">
        <v>43368</v>
      </c>
      <c r="C11913" s="4" t="str">
        <f t="shared" si="558"/>
        <v>September</v>
      </c>
      <c r="D11913" s="4" t="str">
        <f t="shared" si="559"/>
        <v>2018</v>
      </c>
      <c r="E11913" s="8">
        <v>226</v>
      </c>
      <c r="F11913" t="s">
        <v>105</v>
      </c>
      <c r="G11913" t="s">
        <v>109</v>
      </c>
      <c r="H11913" t="s">
        <v>107</v>
      </c>
      <c r="I11913">
        <v>2</v>
      </c>
      <c r="J11913" t="s">
        <v>62</v>
      </c>
      <c r="K11913" t="e" vm="6">
        <v>#VALUE!</v>
      </c>
      <c r="L11913" t="e" vm="7">
        <v>#VALUE!</v>
      </c>
      <c r="M11913" t="e" vm="3">
        <v>#VALUE!</v>
      </c>
      <c r="N11913" t="s">
        <v>12</v>
      </c>
      <c r="O11913" t="s">
        <v>13</v>
      </c>
      <c r="P11913" t="s">
        <v>14</v>
      </c>
      <c r="Q11913" s="10">
        <v>4</v>
      </c>
      <c r="R11913" s="12">
        <v>8.16</v>
      </c>
      <c r="S11913" t="str">
        <f t="shared" si="560"/>
        <v>Retained</v>
      </c>
    </row>
    <row r="11914" spans="1:19" x14ac:dyDescent="0.35">
      <c r="A11914" s="1">
        <v>11925</v>
      </c>
      <c r="B11914" s="4">
        <v>43368</v>
      </c>
      <c r="C11914" s="4" t="str">
        <f t="shared" si="558"/>
        <v>September</v>
      </c>
      <c r="D11914" s="4" t="str">
        <f t="shared" si="559"/>
        <v>2018</v>
      </c>
      <c r="E11914" s="8">
        <v>1742</v>
      </c>
      <c r="F11914" t="s">
        <v>105</v>
      </c>
      <c r="G11914" t="s">
        <v>110</v>
      </c>
      <c r="H11914" t="s">
        <v>107</v>
      </c>
      <c r="I11914">
        <v>2</v>
      </c>
      <c r="J11914" t="s">
        <v>37</v>
      </c>
      <c r="K11914" t="e" vm="22">
        <v>#VALUE!</v>
      </c>
      <c r="L11914" t="e" vm="23">
        <v>#VALUE!</v>
      </c>
      <c r="M11914" t="e" vm="3">
        <v>#VALUE!</v>
      </c>
      <c r="N11914" t="s">
        <v>5</v>
      </c>
      <c r="O11914" t="s">
        <v>28</v>
      </c>
      <c r="P11914" t="s">
        <v>53</v>
      </c>
      <c r="Q11914" s="10">
        <v>2</v>
      </c>
      <c r="R11914" s="12">
        <v>4.93</v>
      </c>
      <c r="S11914" t="str">
        <f t="shared" si="560"/>
        <v>New</v>
      </c>
    </row>
    <row r="11915" spans="1:19" x14ac:dyDescent="0.35">
      <c r="A11915" s="1">
        <v>11926</v>
      </c>
      <c r="B11915" s="4">
        <v>43368</v>
      </c>
      <c r="C11915" s="4" t="str">
        <f t="shared" si="558"/>
        <v>September</v>
      </c>
      <c r="D11915" s="4" t="str">
        <f t="shared" si="559"/>
        <v>2018</v>
      </c>
      <c r="E11915" s="8">
        <v>3525</v>
      </c>
      <c r="F11915" t="s">
        <v>106</v>
      </c>
      <c r="G11915" t="s">
        <v>109</v>
      </c>
      <c r="H11915" t="s">
        <v>108</v>
      </c>
      <c r="I11915">
        <v>1</v>
      </c>
      <c r="J11915" t="s">
        <v>37</v>
      </c>
      <c r="K11915" t="e" vm="22">
        <v>#VALUE!</v>
      </c>
      <c r="L11915" t="e" vm="23">
        <v>#VALUE!</v>
      </c>
      <c r="M11915" t="e" vm="3">
        <v>#VALUE!</v>
      </c>
      <c r="N11915" t="s">
        <v>5</v>
      </c>
      <c r="O11915" t="s">
        <v>19</v>
      </c>
      <c r="P11915" t="s">
        <v>19</v>
      </c>
      <c r="Q11915" s="10">
        <v>4</v>
      </c>
      <c r="R11915" s="12">
        <v>9.83</v>
      </c>
      <c r="S11915" t="str">
        <f t="shared" si="560"/>
        <v>New</v>
      </c>
    </row>
    <row r="11916" spans="1:19" x14ac:dyDescent="0.35">
      <c r="A11916" s="1">
        <v>11927</v>
      </c>
      <c r="B11916" s="4">
        <v>43368</v>
      </c>
      <c r="C11916" s="4" t="str">
        <f t="shared" si="558"/>
        <v>September</v>
      </c>
      <c r="D11916" s="4" t="str">
        <f t="shared" si="559"/>
        <v>2018</v>
      </c>
      <c r="E11916" s="8">
        <v>8558</v>
      </c>
      <c r="F11916" t="s">
        <v>106</v>
      </c>
      <c r="G11916" t="s">
        <v>109</v>
      </c>
      <c r="H11916" t="s">
        <v>108</v>
      </c>
      <c r="I11916">
        <v>2</v>
      </c>
      <c r="J11916" t="s">
        <v>51</v>
      </c>
      <c r="K11916" t="e" vm="6">
        <v>#VALUE!</v>
      </c>
      <c r="L11916" t="e" vm="7">
        <v>#VALUE!</v>
      </c>
      <c r="M11916" t="e" vm="3">
        <v>#VALUE!</v>
      </c>
      <c r="N11916" t="s">
        <v>5</v>
      </c>
      <c r="O11916" t="s">
        <v>65</v>
      </c>
      <c r="P11916" t="s">
        <v>27</v>
      </c>
      <c r="Q11916" s="10">
        <v>5</v>
      </c>
      <c r="R11916" s="12">
        <v>8.91</v>
      </c>
      <c r="S11916" t="str">
        <f t="shared" si="560"/>
        <v>New</v>
      </c>
    </row>
    <row r="11917" spans="1:19" x14ac:dyDescent="0.35">
      <c r="A11917" s="1">
        <v>11928</v>
      </c>
      <c r="B11917" s="4">
        <v>43368</v>
      </c>
      <c r="C11917" s="4" t="str">
        <f t="shared" si="558"/>
        <v>September</v>
      </c>
      <c r="D11917" s="4" t="str">
        <f t="shared" si="559"/>
        <v>2018</v>
      </c>
      <c r="E11917" s="8">
        <v>1495</v>
      </c>
      <c r="F11917" t="s">
        <v>105</v>
      </c>
      <c r="G11917" t="s">
        <v>110</v>
      </c>
      <c r="H11917" t="s">
        <v>107</v>
      </c>
      <c r="I11917">
        <v>3</v>
      </c>
      <c r="J11917" t="s">
        <v>37</v>
      </c>
      <c r="K11917" t="e" vm="26">
        <v>#VALUE!</v>
      </c>
      <c r="L11917" t="e" vm="25">
        <v>#VALUE!</v>
      </c>
      <c r="M11917" t="e" vm="3">
        <v>#VALUE!</v>
      </c>
      <c r="N11917" t="s">
        <v>5</v>
      </c>
      <c r="O11917" t="s">
        <v>15</v>
      </c>
      <c r="P11917" t="s">
        <v>15</v>
      </c>
      <c r="Q11917" s="10">
        <v>4</v>
      </c>
      <c r="R11917" s="12">
        <v>37.32</v>
      </c>
      <c r="S11917" t="str">
        <f t="shared" si="560"/>
        <v>Retained</v>
      </c>
    </row>
    <row r="11918" spans="1:19" x14ac:dyDescent="0.35">
      <c r="A11918" s="1">
        <v>11929</v>
      </c>
      <c r="B11918" s="4">
        <v>43368</v>
      </c>
      <c r="C11918" s="4" t="str">
        <f t="shared" si="558"/>
        <v>September</v>
      </c>
      <c r="D11918" s="4" t="str">
        <f t="shared" si="559"/>
        <v>2018</v>
      </c>
      <c r="E11918" s="8">
        <v>3021</v>
      </c>
      <c r="F11918" t="s">
        <v>105</v>
      </c>
      <c r="G11918" t="s">
        <v>110</v>
      </c>
      <c r="H11918" t="s">
        <v>108</v>
      </c>
      <c r="I11918">
        <v>3</v>
      </c>
      <c r="J11918" t="s">
        <v>4</v>
      </c>
      <c r="K11918" t="e" vm="17">
        <v>#VALUE!</v>
      </c>
      <c r="L11918" t="e" vm="5">
        <v>#VALUE!</v>
      </c>
      <c r="M11918" t="e" vm="3">
        <v>#VALUE!</v>
      </c>
      <c r="N11918" t="s">
        <v>5</v>
      </c>
      <c r="O11918" t="s">
        <v>7</v>
      </c>
      <c r="P11918" t="s">
        <v>27</v>
      </c>
      <c r="Q11918" s="10">
        <v>5</v>
      </c>
      <c r="R11918" s="12">
        <v>9.9499999999999993</v>
      </c>
      <c r="S11918" t="str">
        <f t="shared" si="560"/>
        <v>Retained</v>
      </c>
    </row>
    <row r="11919" spans="1:19" x14ac:dyDescent="0.35">
      <c r="A11919" s="1">
        <v>11930</v>
      </c>
      <c r="B11919" s="4">
        <v>43368</v>
      </c>
      <c r="C11919" s="4" t="str">
        <f t="shared" si="558"/>
        <v>September</v>
      </c>
      <c r="D11919" s="4" t="str">
        <f t="shared" si="559"/>
        <v>2018</v>
      </c>
      <c r="E11919" s="8">
        <v>473</v>
      </c>
      <c r="F11919" t="s">
        <v>105</v>
      </c>
      <c r="G11919" t="s">
        <v>110</v>
      </c>
      <c r="H11919" t="s">
        <v>108</v>
      </c>
      <c r="I11919">
        <v>3</v>
      </c>
      <c r="J11919" t="s">
        <v>37</v>
      </c>
      <c r="K11919" t="e" vm="6">
        <v>#VALUE!</v>
      </c>
      <c r="L11919" t="e" vm="7">
        <v>#VALUE!</v>
      </c>
      <c r="M11919" t="e" vm="3">
        <v>#VALUE!</v>
      </c>
      <c r="N11919" t="s">
        <v>5</v>
      </c>
      <c r="O11919" t="s">
        <v>45</v>
      </c>
      <c r="P11919" t="s">
        <v>45</v>
      </c>
      <c r="Q11919" s="10">
        <v>3</v>
      </c>
      <c r="R11919" s="12">
        <v>20.48</v>
      </c>
      <c r="S11919" t="str">
        <f t="shared" si="560"/>
        <v>Retained</v>
      </c>
    </row>
    <row r="11920" spans="1:19" x14ac:dyDescent="0.35">
      <c r="A11920" s="1">
        <v>11931</v>
      </c>
      <c r="B11920" s="4">
        <v>43368</v>
      </c>
      <c r="C11920" s="4" t="str">
        <f t="shared" si="558"/>
        <v>September</v>
      </c>
      <c r="D11920" s="4" t="str">
        <f t="shared" si="559"/>
        <v>2018</v>
      </c>
      <c r="E11920" s="8">
        <v>2818</v>
      </c>
      <c r="F11920" t="s">
        <v>106</v>
      </c>
      <c r="G11920" t="s">
        <v>109</v>
      </c>
      <c r="H11920" t="s">
        <v>108</v>
      </c>
      <c r="I11920">
        <v>2</v>
      </c>
      <c r="J11920" t="s">
        <v>72</v>
      </c>
      <c r="K11920" t="e" vm="8">
        <v>#VALUE!</v>
      </c>
      <c r="L11920" t="e" vm="2">
        <v>#VALUE!</v>
      </c>
      <c r="M11920" t="e" vm="3">
        <v>#VALUE!</v>
      </c>
      <c r="N11920" t="s">
        <v>12</v>
      </c>
      <c r="O11920" t="s">
        <v>22</v>
      </c>
      <c r="P11920" t="s">
        <v>36</v>
      </c>
      <c r="Q11920" s="10">
        <v>5</v>
      </c>
      <c r="R11920" s="12">
        <v>9.24</v>
      </c>
      <c r="S11920" t="str">
        <f t="shared" si="560"/>
        <v>Retained</v>
      </c>
    </row>
    <row r="11921" spans="1:19" x14ac:dyDescent="0.35">
      <c r="A11921" s="1">
        <v>11932</v>
      </c>
      <c r="B11921" s="4">
        <v>43368</v>
      </c>
      <c r="C11921" s="4" t="str">
        <f t="shared" si="558"/>
        <v>September</v>
      </c>
      <c r="D11921" s="4" t="str">
        <f t="shared" si="559"/>
        <v>2018</v>
      </c>
      <c r="E11921" s="8">
        <v>9573</v>
      </c>
      <c r="F11921" t="s">
        <v>106</v>
      </c>
      <c r="G11921" t="s">
        <v>110</v>
      </c>
      <c r="H11921" t="s">
        <v>107</v>
      </c>
      <c r="I11921">
        <v>3</v>
      </c>
      <c r="J11921" t="s">
        <v>37</v>
      </c>
      <c r="K11921" t="e" vm="18">
        <v>#VALUE!</v>
      </c>
      <c r="L11921" t="e" vm="19">
        <v>#VALUE!</v>
      </c>
      <c r="M11921" t="e" vm="3">
        <v>#VALUE!</v>
      </c>
      <c r="N11921" t="s">
        <v>12</v>
      </c>
      <c r="O11921" t="s">
        <v>22</v>
      </c>
      <c r="P11921" t="s">
        <v>23</v>
      </c>
      <c r="Q11921" s="10">
        <v>3</v>
      </c>
      <c r="R11921" s="12">
        <v>13.85</v>
      </c>
      <c r="S11921" t="str">
        <f t="shared" si="560"/>
        <v>Retained</v>
      </c>
    </row>
    <row r="11922" spans="1:19" x14ac:dyDescent="0.35">
      <c r="A11922" s="1">
        <v>11933</v>
      </c>
      <c r="B11922" s="4">
        <v>43368</v>
      </c>
      <c r="C11922" s="4" t="str">
        <f t="shared" si="558"/>
        <v>September</v>
      </c>
      <c r="D11922" s="4" t="str">
        <f t="shared" si="559"/>
        <v>2018</v>
      </c>
      <c r="E11922" s="8">
        <v>6383</v>
      </c>
      <c r="F11922" t="s">
        <v>106</v>
      </c>
      <c r="G11922" t="s">
        <v>109</v>
      </c>
      <c r="H11922" t="s">
        <v>107</v>
      </c>
      <c r="I11922">
        <v>4</v>
      </c>
      <c r="J11922" t="s">
        <v>4</v>
      </c>
      <c r="K11922" t="e" vm="16">
        <v>#VALUE!</v>
      </c>
      <c r="L11922" t="e" vm="5">
        <v>#VALUE!</v>
      </c>
      <c r="M11922" t="e" vm="3">
        <v>#VALUE!</v>
      </c>
      <c r="N11922" t="s">
        <v>5</v>
      </c>
      <c r="O11922" t="s">
        <v>6</v>
      </c>
      <c r="P11922" t="s">
        <v>43</v>
      </c>
      <c r="Q11922" s="10">
        <v>1</v>
      </c>
      <c r="R11922" s="12">
        <v>1.33</v>
      </c>
      <c r="S11922" t="str">
        <f t="shared" si="560"/>
        <v>New</v>
      </c>
    </row>
    <row r="11923" spans="1:19" x14ac:dyDescent="0.35">
      <c r="A11923" s="1">
        <v>11934</v>
      </c>
      <c r="B11923" s="4">
        <v>43368</v>
      </c>
      <c r="C11923" s="4" t="str">
        <f t="shared" si="558"/>
        <v>September</v>
      </c>
      <c r="D11923" s="4" t="str">
        <f t="shared" si="559"/>
        <v>2018</v>
      </c>
      <c r="E11923" s="8">
        <v>1495</v>
      </c>
      <c r="F11923" t="s">
        <v>105</v>
      </c>
      <c r="G11923" t="s">
        <v>110</v>
      </c>
      <c r="H11923" t="s">
        <v>107</v>
      </c>
      <c r="I11923">
        <v>3</v>
      </c>
      <c r="J11923" t="s">
        <v>37</v>
      </c>
      <c r="K11923" t="e" vm="26">
        <v>#VALUE!</v>
      </c>
      <c r="L11923" t="e" vm="25">
        <v>#VALUE!</v>
      </c>
      <c r="M11923" t="e" vm="3">
        <v>#VALUE!</v>
      </c>
      <c r="N11923" t="s">
        <v>5</v>
      </c>
      <c r="O11923" t="s">
        <v>7</v>
      </c>
      <c r="P11923" t="s">
        <v>8</v>
      </c>
      <c r="Q11923" s="10">
        <v>5</v>
      </c>
      <c r="R11923" s="12">
        <v>3.62</v>
      </c>
      <c r="S11923" t="str">
        <f t="shared" si="560"/>
        <v>Retained</v>
      </c>
    </row>
    <row r="11924" spans="1:19" x14ac:dyDescent="0.35">
      <c r="A11924" s="1">
        <v>11935</v>
      </c>
      <c r="B11924" s="4">
        <v>43368</v>
      </c>
      <c r="C11924" s="4" t="str">
        <f t="shared" si="558"/>
        <v>September</v>
      </c>
      <c r="D11924" s="4" t="str">
        <f t="shared" si="559"/>
        <v>2018</v>
      </c>
      <c r="E11924" s="8">
        <v>457</v>
      </c>
      <c r="F11924" t="s">
        <v>105</v>
      </c>
      <c r="G11924" t="s">
        <v>109</v>
      </c>
      <c r="H11924" t="s">
        <v>107</v>
      </c>
      <c r="I11924">
        <v>0</v>
      </c>
      <c r="J11924" t="s">
        <v>37</v>
      </c>
      <c r="K11924" t="e" vm="8">
        <v>#VALUE!</v>
      </c>
      <c r="L11924" t="e" vm="2">
        <v>#VALUE!</v>
      </c>
      <c r="M11924" t="e" vm="3">
        <v>#VALUE!</v>
      </c>
      <c r="N11924" t="s">
        <v>5</v>
      </c>
      <c r="O11924" t="s">
        <v>19</v>
      </c>
      <c r="P11924" t="s">
        <v>19</v>
      </c>
      <c r="Q11924" s="10">
        <v>4</v>
      </c>
      <c r="R11924" s="12">
        <v>9.25</v>
      </c>
      <c r="S11924" t="str">
        <f t="shared" si="560"/>
        <v>New</v>
      </c>
    </row>
    <row r="11925" spans="1:19" x14ac:dyDescent="0.35">
      <c r="A11925" s="1">
        <v>11936</v>
      </c>
      <c r="B11925" s="4">
        <v>43368</v>
      </c>
      <c r="C11925" s="4" t="str">
        <f t="shared" si="558"/>
        <v>September</v>
      </c>
      <c r="D11925" s="4" t="str">
        <f t="shared" si="559"/>
        <v>2018</v>
      </c>
      <c r="E11925" s="8">
        <v>3864</v>
      </c>
      <c r="F11925" t="s">
        <v>106</v>
      </c>
      <c r="G11925" t="s">
        <v>109</v>
      </c>
      <c r="H11925" t="s">
        <v>108</v>
      </c>
      <c r="I11925">
        <v>3</v>
      </c>
      <c r="J11925" t="s">
        <v>38</v>
      </c>
      <c r="K11925" t="e" vm="20">
        <v>#VALUE!</v>
      </c>
      <c r="L11925" t="e" vm="21">
        <v>#VALUE!</v>
      </c>
      <c r="M11925" t="e" vm="3">
        <v>#VALUE!</v>
      </c>
      <c r="N11925" t="s">
        <v>12</v>
      </c>
      <c r="O11925" t="s">
        <v>13</v>
      </c>
      <c r="P11925" t="s">
        <v>14</v>
      </c>
      <c r="Q11925" s="10">
        <v>4</v>
      </c>
      <c r="R11925" s="12">
        <v>1.46</v>
      </c>
      <c r="S11925" t="str">
        <f t="shared" si="560"/>
        <v>Retained</v>
      </c>
    </row>
    <row r="11926" spans="1:19" x14ac:dyDescent="0.35">
      <c r="A11926" s="1">
        <v>11937</v>
      </c>
      <c r="B11926" s="4">
        <v>43368</v>
      </c>
      <c r="C11926" s="4" t="str">
        <f t="shared" si="558"/>
        <v>September</v>
      </c>
      <c r="D11926" s="4" t="str">
        <f t="shared" si="559"/>
        <v>2018</v>
      </c>
      <c r="E11926" s="8">
        <v>7502</v>
      </c>
      <c r="F11926" t="s">
        <v>106</v>
      </c>
      <c r="G11926" t="s">
        <v>109</v>
      </c>
      <c r="H11926" t="s">
        <v>108</v>
      </c>
      <c r="I11926">
        <v>1</v>
      </c>
      <c r="J11926" t="s">
        <v>51</v>
      </c>
      <c r="K11926" t="e" vm="17">
        <v>#VALUE!</v>
      </c>
      <c r="L11926" t="e" vm="5">
        <v>#VALUE!</v>
      </c>
      <c r="M11926" t="e" vm="3">
        <v>#VALUE!</v>
      </c>
      <c r="N11926" t="s">
        <v>5</v>
      </c>
      <c r="O11926" t="s">
        <v>6</v>
      </c>
      <c r="P11926" t="s">
        <v>43</v>
      </c>
      <c r="Q11926" s="10">
        <v>4</v>
      </c>
      <c r="R11926" s="12">
        <v>5.4</v>
      </c>
      <c r="S11926" t="str">
        <f t="shared" si="560"/>
        <v>Retained</v>
      </c>
    </row>
    <row r="11927" spans="1:19" x14ac:dyDescent="0.35">
      <c r="A11927" s="1">
        <v>11938</v>
      </c>
      <c r="B11927" s="4">
        <v>43368</v>
      </c>
      <c r="C11927" s="4" t="str">
        <f t="shared" si="558"/>
        <v>September</v>
      </c>
      <c r="D11927" s="4" t="str">
        <f t="shared" si="559"/>
        <v>2018</v>
      </c>
      <c r="E11927" s="8">
        <v>8850</v>
      </c>
      <c r="F11927" t="s">
        <v>105</v>
      </c>
      <c r="G11927" t="s">
        <v>110</v>
      </c>
      <c r="H11927" t="s">
        <v>108</v>
      </c>
      <c r="I11927">
        <v>1</v>
      </c>
      <c r="J11927" t="s">
        <v>37</v>
      </c>
      <c r="K11927" t="e" vm="6">
        <v>#VALUE!</v>
      </c>
      <c r="L11927" t="e" vm="7">
        <v>#VALUE!</v>
      </c>
      <c r="M11927" t="e" vm="3">
        <v>#VALUE!</v>
      </c>
      <c r="N11927" t="s">
        <v>5</v>
      </c>
      <c r="O11927" t="s">
        <v>15</v>
      </c>
      <c r="P11927" t="s">
        <v>15</v>
      </c>
      <c r="Q11927" s="10">
        <v>4</v>
      </c>
      <c r="R11927" s="12">
        <v>9.8800000000000008</v>
      </c>
      <c r="S11927" t="str">
        <f t="shared" si="560"/>
        <v>Retained</v>
      </c>
    </row>
    <row r="11928" spans="1:19" x14ac:dyDescent="0.35">
      <c r="A11928" s="1">
        <v>11939</v>
      </c>
      <c r="B11928" s="4">
        <v>43368</v>
      </c>
      <c r="C11928" s="4" t="str">
        <f t="shared" si="558"/>
        <v>September</v>
      </c>
      <c r="D11928" s="4" t="str">
        <f t="shared" si="559"/>
        <v>2018</v>
      </c>
      <c r="E11928" s="8">
        <v>9631</v>
      </c>
      <c r="F11928" t="s">
        <v>106</v>
      </c>
      <c r="G11928" t="s">
        <v>110</v>
      </c>
      <c r="H11928" t="s">
        <v>107</v>
      </c>
      <c r="I11928">
        <v>5</v>
      </c>
      <c r="J11928" t="s">
        <v>37</v>
      </c>
      <c r="K11928" t="e" vm="17">
        <v>#VALUE!</v>
      </c>
      <c r="L11928" t="e" vm="5">
        <v>#VALUE!</v>
      </c>
      <c r="M11928" t="e" vm="3">
        <v>#VALUE!</v>
      </c>
      <c r="N11928" t="s">
        <v>5</v>
      </c>
      <c r="O11928" t="s">
        <v>19</v>
      </c>
      <c r="P11928" t="s">
        <v>19</v>
      </c>
      <c r="Q11928" s="10">
        <v>6</v>
      </c>
      <c r="R11928" s="12">
        <v>15.82</v>
      </c>
      <c r="S11928" t="str">
        <f t="shared" si="560"/>
        <v>Retained</v>
      </c>
    </row>
    <row r="11929" spans="1:19" x14ac:dyDescent="0.35">
      <c r="A11929" s="1">
        <v>11940</v>
      </c>
      <c r="B11929" s="4">
        <v>43368</v>
      </c>
      <c r="C11929" s="4" t="str">
        <f t="shared" si="558"/>
        <v>September</v>
      </c>
      <c r="D11929" s="4" t="str">
        <f t="shared" si="559"/>
        <v>2018</v>
      </c>
      <c r="E11929" s="8">
        <v>2066</v>
      </c>
      <c r="F11929" t="s">
        <v>105</v>
      </c>
      <c r="G11929" t="s">
        <v>110</v>
      </c>
      <c r="H11929" t="s">
        <v>107</v>
      </c>
      <c r="I11929">
        <v>5</v>
      </c>
      <c r="J11929" t="s">
        <v>4</v>
      </c>
      <c r="K11929" t="e" vm="22">
        <v>#VALUE!</v>
      </c>
      <c r="L11929" t="e" vm="23">
        <v>#VALUE!</v>
      </c>
      <c r="M11929" t="e" vm="3">
        <v>#VALUE!</v>
      </c>
      <c r="N11929" t="s">
        <v>12</v>
      </c>
      <c r="O11929" t="s">
        <v>22</v>
      </c>
      <c r="P11929" t="s">
        <v>50</v>
      </c>
      <c r="Q11929" s="10">
        <v>6</v>
      </c>
      <c r="R11929" s="12">
        <v>20.350000000000001</v>
      </c>
      <c r="S11929" t="str">
        <f t="shared" si="560"/>
        <v>Retained</v>
      </c>
    </row>
    <row r="11930" spans="1:19" x14ac:dyDescent="0.35">
      <c r="A11930" s="1">
        <v>11941</v>
      </c>
      <c r="B11930" s="4">
        <v>43368</v>
      </c>
      <c r="C11930" s="4" t="str">
        <f t="shared" si="558"/>
        <v>September</v>
      </c>
      <c r="D11930" s="4" t="str">
        <f t="shared" si="559"/>
        <v>2018</v>
      </c>
      <c r="E11930" s="8">
        <v>4789</v>
      </c>
      <c r="F11930" t="s">
        <v>105</v>
      </c>
      <c r="G11930" t="s">
        <v>110</v>
      </c>
      <c r="H11930" t="s">
        <v>108</v>
      </c>
      <c r="I11930">
        <v>1</v>
      </c>
      <c r="J11930" t="s">
        <v>37</v>
      </c>
      <c r="K11930" t="e" vm="22">
        <v>#VALUE!</v>
      </c>
      <c r="L11930" t="e" vm="23">
        <v>#VALUE!</v>
      </c>
      <c r="M11930" t="e" vm="3">
        <v>#VALUE!</v>
      </c>
      <c r="N11930" t="s">
        <v>5</v>
      </c>
      <c r="O11930" t="s">
        <v>30</v>
      </c>
      <c r="P11930" t="s">
        <v>39</v>
      </c>
      <c r="Q11930" s="10">
        <v>2</v>
      </c>
      <c r="R11930" s="12">
        <v>15.23</v>
      </c>
      <c r="S11930" t="str">
        <f t="shared" si="560"/>
        <v>New</v>
      </c>
    </row>
    <row r="11931" spans="1:19" x14ac:dyDescent="0.35">
      <c r="A11931" s="1">
        <v>11942</v>
      </c>
      <c r="B11931" s="4">
        <v>43368</v>
      </c>
      <c r="C11931" s="4" t="str">
        <f t="shared" si="558"/>
        <v>September</v>
      </c>
      <c r="D11931" s="4" t="str">
        <f t="shared" si="559"/>
        <v>2018</v>
      </c>
      <c r="E11931" s="8">
        <v>6890</v>
      </c>
      <c r="F11931" t="s">
        <v>105</v>
      </c>
      <c r="G11931" t="s">
        <v>110</v>
      </c>
      <c r="H11931" t="s">
        <v>107</v>
      </c>
      <c r="I11931">
        <v>1</v>
      </c>
      <c r="J11931" t="s">
        <v>4</v>
      </c>
      <c r="K11931" t="e" vm="33">
        <v>#VALUE!</v>
      </c>
      <c r="L11931" t="e" vm="34">
        <v>#VALUE!</v>
      </c>
      <c r="M11931" t="e" vm="3">
        <v>#VALUE!</v>
      </c>
      <c r="N11931" t="s">
        <v>5</v>
      </c>
      <c r="O11931" t="s">
        <v>7</v>
      </c>
      <c r="P11931" t="s">
        <v>27</v>
      </c>
      <c r="Q11931" s="10">
        <v>3</v>
      </c>
      <c r="R11931" s="12">
        <v>1.26</v>
      </c>
      <c r="S11931" t="str">
        <f t="shared" si="560"/>
        <v>New</v>
      </c>
    </row>
    <row r="11932" spans="1:19" x14ac:dyDescent="0.35">
      <c r="A11932" s="1">
        <v>11943</v>
      </c>
      <c r="B11932" s="4">
        <v>43368</v>
      </c>
      <c r="C11932" s="4" t="str">
        <f t="shared" si="558"/>
        <v>September</v>
      </c>
      <c r="D11932" s="4" t="str">
        <f t="shared" si="559"/>
        <v>2018</v>
      </c>
      <c r="E11932" s="8">
        <v>9703</v>
      </c>
      <c r="F11932" t="s">
        <v>106</v>
      </c>
      <c r="G11932" t="s">
        <v>109</v>
      </c>
      <c r="H11932" t="s">
        <v>108</v>
      </c>
      <c r="I11932">
        <v>1</v>
      </c>
      <c r="J11932" t="s">
        <v>51</v>
      </c>
      <c r="K11932" t="e" vm="12">
        <v>#VALUE!</v>
      </c>
      <c r="L11932" t="e" vm="2">
        <v>#VALUE!</v>
      </c>
      <c r="M11932" t="e" vm="3">
        <v>#VALUE!</v>
      </c>
      <c r="N11932" t="s">
        <v>5</v>
      </c>
      <c r="O11932" t="s">
        <v>19</v>
      </c>
      <c r="P11932" t="s">
        <v>19</v>
      </c>
      <c r="Q11932" s="10">
        <v>3</v>
      </c>
      <c r="R11932" s="12">
        <v>13.13</v>
      </c>
      <c r="S11932" t="str">
        <f t="shared" si="560"/>
        <v>Retained</v>
      </c>
    </row>
    <row r="11933" spans="1:19" x14ac:dyDescent="0.35">
      <c r="A11933" s="1">
        <v>11944</v>
      </c>
      <c r="B11933" s="4">
        <v>43368</v>
      </c>
      <c r="C11933" s="4" t="str">
        <f t="shared" si="558"/>
        <v>September</v>
      </c>
      <c r="D11933" s="4" t="str">
        <f t="shared" si="559"/>
        <v>2018</v>
      </c>
      <c r="E11933" s="8">
        <v>8417</v>
      </c>
      <c r="F11933" t="s">
        <v>105</v>
      </c>
      <c r="G11933" t="s">
        <v>110</v>
      </c>
      <c r="H11933" t="s">
        <v>108</v>
      </c>
      <c r="I11933">
        <v>1</v>
      </c>
      <c r="J11933" t="s">
        <v>37</v>
      </c>
      <c r="K11933" t="e" vm="16">
        <v>#VALUE!</v>
      </c>
      <c r="L11933" t="e" vm="5">
        <v>#VALUE!</v>
      </c>
      <c r="M11933" t="e" vm="3">
        <v>#VALUE!</v>
      </c>
      <c r="N11933" t="s">
        <v>12</v>
      </c>
      <c r="O11933" t="s">
        <v>22</v>
      </c>
      <c r="P11933" t="s">
        <v>44</v>
      </c>
      <c r="Q11933" s="10">
        <v>2</v>
      </c>
      <c r="R11933" s="12">
        <v>15.54</v>
      </c>
      <c r="S11933" t="str">
        <f t="shared" si="560"/>
        <v>New</v>
      </c>
    </row>
    <row r="11934" spans="1:19" x14ac:dyDescent="0.35">
      <c r="A11934" s="1">
        <v>11945</v>
      </c>
      <c r="B11934" s="4">
        <v>43368</v>
      </c>
      <c r="C11934" s="4" t="str">
        <f t="shared" si="558"/>
        <v>September</v>
      </c>
      <c r="D11934" s="4" t="str">
        <f t="shared" si="559"/>
        <v>2018</v>
      </c>
      <c r="E11934" s="8">
        <v>5669</v>
      </c>
      <c r="F11934" t="s">
        <v>106</v>
      </c>
      <c r="G11934" t="s">
        <v>109</v>
      </c>
      <c r="H11934" t="s">
        <v>108</v>
      </c>
      <c r="I11934">
        <v>5</v>
      </c>
      <c r="J11934" t="s">
        <v>51</v>
      </c>
      <c r="K11934" t="e" vm="33">
        <v>#VALUE!</v>
      </c>
      <c r="L11934" t="e" vm="34">
        <v>#VALUE!</v>
      </c>
      <c r="M11934" t="e" vm="3">
        <v>#VALUE!</v>
      </c>
      <c r="N11934" t="s">
        <v>5</v>
      </c>
      <c r="O11934" t="s">
        <v>28</v>
      </c>
      <c r="P11934" t="s">
        <v>53</v>
      </c>
      <c r="Q11934" s="10">
        <v>3</v>
      </c>
      <c r="R11934" s="12">
        <v>17.420000000000002</v>
      </c>
      <c r="S11934" t="str">
        <f t="shared" si="560"/>
        <v>Retained</v>
      </c>
    </row>
    <row r="11935" spans="1:19" x14ac:dyDescent="0.35">
      <c r="A11935" s="1">
        <v>11946</v>
      </c>
      <c r="B11935" s="4">
        <v>43369</v>
      </c>
      <c r="C11935" s="4" t="str">
        <f t="shared" si="558"/>
        <v>September</v>
      </c>
      <c r="D11935" s="4" t="str">
        <f t="shared" si="559"/>
        <v>2018</v>
      </c>
      <c r="E11935" s="8">
        <v>5975</v>
      </c>
      <c r="F11935" t="s">
        <v>105</v>
      </c>
      <c r="G11935" t="s">
        <v>109</v>
      </c>
      <c r="H11935" t="s">
        <v>107</v>
      </c>
      <c r="I11935">
        <v>3</v>
      </c>
      <c r="J11935" t="s">
        <v>51</v>
      </c>
      <c r="K11935" t="e" vm="18">
        <v>#VALUE!</v>
      </c>
      <c r="L11935" t="e" vm="19">
        <v>#VALUE!</v>
      </c>
      <c r="M11935" t="e" vm="3">
        <v>#VALUE!</v>
      </c>
      <c r="N11935" t="s">
        <v>5</v>
      </c>
      <c r="O11935" t="s">
        <v>7</v>
      </c>
      <c r="P11935" t="s">
        <v>27</v>
      </c>
      <c r="Q11935" s="10">
        <v>4</v>
      </c>
      <c r="R11935" s="12">
        <v>7.97</v>
      </c>
      <c r="S11935" t="str">
        <f t="shared" si="560"/>
        <v>Retained</v>
      </c>
    </row>
    <row r="11936" spans="1:19" x14ac:dyDescent="0.35">
      <c r="A11936" s="1">
        <v>11947</v>
      </c>
      <c r="B11936" s="4">
        <v>43369</v>
      </c>
      <c r="C11936" s="4" t="str">
        <f t="shared" si="558"/>
        <v>September</v>
      </c>
      <c r="D11936" s="4" t="str">
        <f t="shared" si="559"/>
        <v>2018</v>
      </c>
      <c r="E11936" s="8">
        <v>4284</v>
      </c>
      <c r="F11936" t="s">
        <v>105</v>
      </c>
      <c r="G11936" t="s">
        <v>110</v>
      </c>
      <c r="H11936" t="s">
        <v>107</v>
      </c>
      <c r="I11936">
        <v>4</v>
      </c>
      <c r="J11936" t="s">
        <v>37</v>
      </c>
      <c r="K11936" t="e" vm="18">
        <v>#VALUE!</v>
      </c>
      <c r="L11936" t="e" vm="19">
        <v>#VALUE!</v>
      </c>
      <c r="M11936" t="e" vm="3">
        <v>#VALUE!</v>
      </c>
      <c r="N11936" t="s">
        <v>9</v>
      </c>
      <c r="O11936" t="s">
        <v>59</v>
      </c>
      <c r="P11936" t="s">
        <v>60</v>
      </c>
      <c r="Q11936" s="10">
        <v>6</v>
      </c>
      <c r="R11936" s="12">
        <v>21.3</v>
      </c>
      <c r="S11936" t="str">
        <f t="shared" si="560"/>
        <v>Retained</v>
      </c>
    </row>
    <row r="11937" spans="1:19" x14ac:dyDescent="0.35">
      <c r="A11937" s="1">
        <v>11948</v>
      </c>
      <c r="B11937" s="4">
        <v>43369</v>
      </c>
      <c r="C11937" s="4" t="str">
        <f t="shared" si="558"/>
        <v>September</v>
      </c>
      <c r="D11937" s="4" t="str">
        <f t="shared" si="559"/>
        <v>2018</v>
      </c>
      <c r="E11937" s="8">
        <v>2221</v>
      </c>
      <c r="F11937" t="s">
        <v>106</v>
      </c>
      <c r="G11937" t="s">
        <v>109</v>
      </c>
      <c r="H11937" t="s">
        <v>108</v>
      </c>
      <c r="I11937">
        <v>1</v>
      </c>
      <c r="J11937" t="s">
        <v>37</v>
      </c>
      <c r="K11937" t="e" vm="26">
        <v>#VALUE!</v>
      </c>
      <c r="L11937" t="e" vm="25">
        <v>#VALUE!</v>
      </c>
      <c r="M11937" t="e" vm="3">
        <v>#VALUE!</v>
      </c>
      <c r="N11937" t="s">
        <v>5</v>
      </c>
      <c r="O11937" t="s">
        <v>6</v>
      </c>
      <c r="P11937" t="s">
        <v>6</v>
      </c>
      <c r="Q11937" s="10">
        <v>4</v>
      </c>
      <c r="R11937" s="12">
        <v>3.5</v>
      </c>
      <c r="S11937" t="str">
        <f t="shared" si="560"/>
        <v>Retained</v>
      </c>
    </row>
    <row r="11938" spans="1:19" x14ac:dyDescent="0.35">
      <c r="A11938" s="1">
        <v>11949</v>
      </c>
      <c r="B11938" s="4">
        <v>43369</v>
      </c>
      <c r="C11938" s="4" t="str">
        <f t="shared" si="558"/>
        <v>September</v>
      </c>
      <c r="D11938" s="4" t="str">
        <f t="shared" si="559"/>
        <v>2018</v>
      </c>
      <c r="E11938" s="8">
        <v>4780</v>
      </c>
      <c r="F11938" t="s">
        <v>105</v>
      </c>
      <c r="G11938" t="s">
        <v>110</v>
      </c>
      <c r="H11938" t="s">
        <v>107</v>
      </c>
      <c r="I11938">
        <v>3</v>
      </c>
      <c r="J11938" t="s">
        <v>4</v>
      </c>
      <c r="K11938" t="e" vm="26">
        <v>#VALUE!</v>
      </c>
      <c r="L11938" t="e" vm="25">
        <v>#VALUE!</v>
      </c>
      <c r="M11938" t="e" vm="3">
        <v>#VALUE!</v>
      </c>
      <c r="N11938" t="s">
        <v>5</v>
      </c>
      <c r="O11938" t="s">
        <v>7</v>
      </c>
      <c r="P11938" t="s">
        <v>27</v>
      </c>
      <c r="Q11938" s="10">
        <v>5</v>
      </c>
      <c r="R11938" s="12">
        <v>5.73</v>
      </c>
      <c r="S11938" t="str">
        <f t="shared" si="560"/>
        <v>Retained</v>
      </c>
    </row>
    <row r="11939" spans="1:19" x14ac:dyDescent="0.35">
      <c r="A11939" s="1">
        <v>11950</v>
      </c>
      <c r="B11939" s="4">
        <v>43369</v>
      </c>
      <c r="C11939" s="4" t="str">
        <f t="shared" si="558"/>
        <v>September</v>
      </c>
      <c r="D11939" s="4" t="str">
        <f t="shared" si="559"/>
        <v>2018</v>
      </c>
      <c r="E11939" s="8">
        <v>10166</v>
      </c>
      <c r="F11939" t="s">
        <v>105</v>
      </c>
      <c r="G11939" t="s">
        <v>110</v>
      </c>
      <c r="H11939" t="s">
        <v>108</v>
      </c>
      <c r="I11939">
        <v>1</v>
      </c>
      <c r="J11939" t="s">
        <v>38</v>
      </c>
      <c r="K11939" t="e" vm="6">
        <v>#VALUE!</v>
      </c>
      <c r="L11939" t="e" vm="7">
        <v>#VALUE!</v>
      </c>
      <c r="M11939" t="e" vm="3">
        <v>#VALUE!</v>
      </c>
      <c r="N11939" t="s">
        <v>12</v>
      </c>
      <c r="O11939" t="s">
        <v>13</v>
      </c>
      <c r="P11939" t="s">
        <v>68</v>
      </c>
      <c r="Q11939" s="10">
        <v>5</v>
      </c>
      <c r="R11939" s="12">
        <v>12.56</v>
      </c>
      <c r="S11939" t="str">
        <f t="shared" si="560"/>
        <v>Retained</v>
      </c>
    </row>
    <row r="11940" spans="1:19" x14ac:dyDescent="0.35">
      <c r="A11940" s="1">
        <v>11951</v>
      </c>
      <c r="B11940" s="4">
        <v>43369</v>
      </c>
      <c r="C11940" s="4" t="str">
        <f t="shared" si="558"/>
        <v>September</v>
      </c>
      <c r="D11940" s="4" t="str">
        <f t="shared" si="559"/>
        <v>2018</v>
      </c>
      <c r="E11940" s="8">
        <v>4228</v>
      </c>
      <c r="F11940" t="s">
        <v>106</v>
      </c>
      <c r="G11940" t="s">
        <v>110</v>
      </c>
      <c r="H11940" t="s">
        <v>107</v>
      </c>
      <c r="I11940">
        <v>4</v>
      </c>
      <c r="J11940" t="s">
        <v>37</v>
      </c>
      <c r="K11940" t="e" vm="15">
        <v>#VALUE!</v>
      </c>
      <c r="L11940" t="e" vm="5">
        <v>#VALUE!</v>
      </c>
      <c r="M11940" t="e" vm="3">
        <v>#VALUE!</v>
      </c>
      <c r="N11940" t="s">
        <v>5</v>
      </c>
      <c r="O11940" t="s">
        <v>30</v>
      </c>
      <c r="P11940" t="s">
        <v>8</v>
      </c>
      <c r="Q11940" s="10">
        <v>2</v>
      </c>
      <c r="R11940" s="12">
        <v>4.79</v>
      </c>
      <c r="S11940" t="str">
        <f t="shared" si="560"/>
        <v>Retained</v>
      </c>
    </row>
    <row r="11941" spans="1:19" x14ac:dyDescent="0.35">
      <c r="A11941" s="1">
        <v>11952</v>
      </c>
      <c r="B11941" s="4">
        <v>43369</v>
      </c>
      <c r="C11941" s="4" t="str">
        <f t="shared" si="558"/>
        <v>September</v>
      </c>
      <c r="D11941" s="4" t="str">
        <f t="shared" si="559"/>
        <v>2018</v>
      </c>
      <c r="E11941" s="8">
        <v>10118</v>
      </c>
      <c r="F11941" t="s">
        <v>105</v>
      </c>
      <c r="G11941" t="s">
        <v>109</v>
      </c>
      <c r="H11941" t="s">
        <v>107</v>
      </c>
      <c r="I11941">
        <v>1</v>
      </c>
      <c r="J11941" t="s">
        <v>73</v>
      </c>
      <c r="K11941" t="e" vm="9">
        <v>#VALUE!</v>
      </c>
      <c r="L11941" t="e" vm="7">
        <v>#VALUE!</v>
      </c>
      <c r="M11941" t="e" vm="3">
        <v>#VALUE!</v>
      </c>
      <c r="N11941" t="s">
        <v>5</v>
      </c>
      <c r="O11941" t="s">
        <v>17</v>
      </c>
      <c r="P11941" t="s">
        <v>29</v>
      </c>
      <c r="Q11941" s="10">
        <v>2</v>
      </c>
      <c r="R11941" s="12">
        <v>9.36</v>
      </c>
      <c r="S11941" t="str">
        <f t="shared" si="560"/>
        <v>Retained</v>
      </c>
    </row>
    <row r="11942" spans="1:19" x14ac:dyDescent="0.35">
      <c r="A11942" s="1">
        <v>11953</v>
      </c>
      <c r="B11942" s="4">
        <v>43369</v>
      </c>
      <c r="C11942" s="4" t="str">
        <f t="shared" si="558"/>
        <v>September</v>
      </c>
      <c r="D11942" s="4" t="str">
        <f t="shared" si="559"/>
        <v>2018</v>
      </c>
      <c r="E11942" s="8">
        <v>5858</v>
      </c>
      <c r="F11942" t="s">
        <v>106</v>
      </c>
      <c r="G11942" t="s">
        <v>109</v>
      </c>
      <c r="H11942" t="s">
        <v>108</v>
      </c>
      <c r="I11942">
        <v>0</v>
      </c>
      <c r="J11942" t="s">
        <v>37</v>
      </c>
      <c r="K11942" t="e" vm="6">
        <v>#VALUE!</v>
      </c>
      <c r="L11942" t="e" vm="7">
        <v>#VALUE!</v>
      </c>
      <c r="M11942" t="e" vm="3">
        <v>#VALUE!</v>
      </c>
      <c r="N11942" t="s">
        <v>5</v>
      </c>
      <c r="O11942" t="s">
        <v>7</v>
      </c>
      <c r="P11942" t="s">
        <v>8</v>
      </c>
      <c r="Q11942" s="10">
        <v>4</v>
      </c>
      <c r="R11942" s="12">
        <v>13.06</v>
      </c>
      <c r="S11942" t="str">
        <f t="shared" si="560"/>
        <v>Retained</v>
      </c>
    </row>
    <row r="11943" spans="1:19" x14ac:dyDescent="0.35">
      <c r="A11943" s="1">
        <v>11954</v>
      </c>
      <c r="B11943" s="4">
        <v>43369</v>
      </c>
      <c r="C11943" s="4" t="str">
        <f t="shared" si="558"/>
        <v>September</v>
      </c>
      <c r="D11943" s="4" t="str">
        <f t="shared" si="559"/>
        <v>2018</v>
      </c>
      <c r="E11943" s="8">
        <v>6196</v>
      </c>
      <c r="F11943" t="s">
        <v>105</v>
      </c>
      <c r="G11943" t="s">
        <v>109</v>
      </c>
      <c r="H11943" t="s">
        <v>107</v>
      </c>
      <c r="I11943">
        <v>4</v>
      </c>
      <c r="J11943" t="s">
        <v>38</v>
      </c>
      <c r="K11943" t="e" vm="12">
        <v>#VALUE!</v>
      </c>
      <c r="L11943" t="e" vm="2">
        <v>#VALUE!</v>
      </c>
      <c r="M11943" t="e" vm="3">
        <v>#VALUE!</v>
      </c>
      <c r="N11943" t="s">
        <v>12</v>
      </c>
      <c r="O11943" t="s">
        <v>13</v>
      </c>
      <c r="P11943" t="s">
        <v>14</v>
      </c>
      <c r="Q11943" s="10">
        <v>5</v>
      </c>
      <c r="R11943" s="12">
        <v>16.07</v>
      </c>
      <c r="S11943" t="str">
        <f t="shared" si="560"/>
        <v>New</v>
      </c>
    </row>
    <row r="11944" spans="1:19" x14ac:dyDescent="0.35">
      <c r="A11944" s="1">
        <v>11955</v>
      </c>
      <c r="B11944" s="4">
        <v>43369</v>
      </c>
      <c r="C11944" s="4" t="str">
        <f t="shared" si="558"/>
        <v>September</v>
      </c>
      <c r="D11944" s="4" t="str">
        <f t="shared" si="559"/>
        <v>2018</v>
      </c>
      <c r="E11944" s="8">
        <v>8279</v>
      </c>
      <c r="F11944" t="s">
        <v>105</v>
      </c>
      <c r="G11944" t="s">
        <v>109</v>
      </c>
      <c r="H11944" t="s">
        <v>107</v>
      </c>
      <c r="I11944">
        <v>3</v>
      </c>
      <c r="J11944" t="s">
        <v>38</v>
      </c>
      <c r="K11944" t="e" vm="26">
        <v>#VALUE!</v>
      </c>
      <c r="L11944" t="e" vm="25">
        <v>#VALUE!</v>
      </c>
      <c r="M11944" t="e" vm="3">
        <v>#VALUE!</v>
      </c>
      <c r="N11944" t="s">
        <v>12</v>
      </c>
      <c r="O11944" t="s">
        <v>22</v>
      </c>
      <c r="P11944" t="s">
        <v>36</v>
      </c>
      <c r="Q11944" s="10">
        <v>6</v>
      </c>
      <c r="R11944" s="12">
        <v>18.43</v>
      </c>
      <c r="S11944" t="str">
        <f t="shared" si="560"/>
        <v>Retained</v>
      </c>
    </row>
    <row r="11945" spans="1:19" x14ac:dyDescent="0.35">
      <c r="A11945" s="1">
        <v>11956</v>
      </c>
      <c r="B11945" s="4">
        <v>43369</v>
      </c>
      <c r="C11945" s="4" t="str">
        <f t="shared" si="558"/>
        <v>September</v>
      </c>
      <c r="D11945" s="4" t="str">
        <f t="shared" si="559"/>
        <v>2018</v>
      </c>
      <c r="E11945" s="8">
        <v>9297</v>
      </c>
      <c r="F11945" t="s">
        <v>105</v>
      </c>
      <c r="G11945" t="s">
        <v>110</v>
      </c>
      <c r="H11945" t="s">
        <v>108</v>
      </c>
      <c r="I11945">
        <v>1</v>
      </c>
      <c r="J11945" t="s">
        <v>38</v>
      </c>
      <c r="K11945" t="e" vm="9">
        <v>#VALUE!</v>
      </c>
      <c r="L11945" t="e" vm="7">
        <v>#VALUE!</v>
      </c>
      <c r="M11945" t="e" vm="3">
        <v>#VALUE!</v>
      </c>
      <c r="N11945" t="s">
        <v>5</v>
      </c>
      <c r="O11945" t="s">
        <v>34</v>
      </c>
      <c r="P11945" t="s">
        <v>34</v>
      </c>
      <c r="Q11945" s="10">
        <v>3</v>
      </c>
      <c r="R11945" s="12">
        <v>16.8</v>
      </c>
      <c r="S11945" t="str">
        <f t="shared" si="560"/>
        <v>Retained</v>
      </c>
    </row>
    <row r="11946" spans="1:19" x14ac:dyDescent="0.35">
      <c r="A11946" s="1">
        <v>11957</v>
      </c>
      <c r="B11946" s="4">
        <v>43369</v>
      </c>
      <c r="C11946" s="4" t="str">
        <f t="shared" si="558"/>
        <v>September</v>
      </c>
      <c r="D11946" s="4" t="str">
        <f t="shared" si="559"/>
        <v>2018</v>
      </c>
      <c r="E11946" s="8">
        <v>5216</v>
      </c>
      <c r="F11946" t="s">
        <v>105</v>
      </c>
      <c r="G11946" t="s">
        <v>110</v>
      </c>
      <c r="H11946" t="s">
        <v>107</v>
      </c>
      <c r="I11946">
        <v>2</v>
      </c>
      <c r="J11946" t="s">
        <v>37</v>
      </c>
      <c r="K11946" t="e" vm="4">
        <v>#VALUE!</v>
      </c>
      <c r="L11946" t="e" vm="5">
        <v>#VALUE!</v>
      </c>
      <c r="M11946" t="e" vm="3">
        <v>#VALUE!</v>
      </c>
      <c r="N11946" t="s">
        <v>5</v>
      </c>
      <c r="O11946" t="s">
        <v>7</v>
      </c>
      <c r="P11946" t="s">
        <v>8</v>
      </c>
      <c r="Q11946" s="10">
        <v>4</v>
      </c>
      <c r="R11946" s="12">
        <v>4.91</v>
      </c>
      <c r="S11946" t="str">
        <f t="shared" si="560"/>
        <v>Retained</v>
      </c>
    </row>
    <row r="11947" spans="1:19" x14ac:dyDescent="0.35">
      <c r="A11947" s="1">
        <v>11958</v>
      </c>
      <c r="B11947" s="4">
        <v>43369</v>
      </c>
      <c r="C11947" s="4" t="str">
        <f t="shared" si="558"/>
        <v>September</v>
      </c>
      <c r="D11947" s="4" t="str">
        <f t="shared" si="559"/>
        <v>2018</v>
      </c>
      <c r="E11947" s="8">
        <v>6934</v>
      </c>
      <c r="F11947" t="s">
        <v>105</v>
      </c>
      <c r="G11947" t="s">
        <v>109</v>
      </c>
      <c r="H11947" t="s">
        <v>108</v>
      </c>
      <c r="I11947">
        <v>4</v>
      </c>
      <c r="J11947" t="s">
        <v>38</v>
      </c>
      <c r="K11947" t="e" vm="26">
        <v>#VALUE!</v>
      </c>
      <c r="L11947" t="e" vm="25">
        <v>#VALUE!</v>
      </c>
      <c r="M11947" t="e" vm="3">
        <v>#VALUE!</v>
      </c>
      <c r="N11947" t="s">
        <v>5</v>
      </c>
      <c r="O11947" t="s">
        <v>7</v>
      </c>
      <c r="P11947" t="s">
        <v>27</v>
      </c>
      <c r="Q11947" s="10">
        <v>4</v>
      </c>
      <c r="R11947" s="12">
        <v>20.38</v>
      </c>
      <c r="S11947" t="str">
        <f t="shared" si="560"/>
        <v>Retained</v>
      </c>
    </row>
    <row r="11948" spans="1:19" x14ac:dyDescent="0.35">
      <c r="A11948" s="1">
        <v>11959</v>
      </c>
      <c r="B11948" s="4">
        <v>43369</v>
      </c>
      <c r="C11948" s="4" t="str">
        <f t="shared" si="558"/>
        <v>September</v>
      </c>
      <c r="D11948" s="4" t="str">
        <f t="shared" si="559"/>
        <v>2018</v>
      </c>
      <c r="E11948" s="8">
        <v>8121</v>
      </c>
      <c r="F11948" t="s">
        <v>105</v>
      </c>
      <c r="G11948" t="s">
        <v>109</v>
      </c>
      <c r="H11948" t="s">
        <v>108</v>
      </c>
      <c r="I11948">
        <v>2</v>
      </c>
      <c r="J11948" t="s">
        <v>51</v>
      </c>
      <c r="K11948" t="e" vm="30">
        <v>#VALUE!</v>
      </c>
      <c r="L11948" t="e" vm="31">
        <v>#VALUE!</v>
      </c>
      <c r="M11948" t="e" vm="3">
        <v>#VALUE!</v>
      </c>
      <c r="N11948" t="s">
        <v>12</v>
      </c>
      <c r="O11948" t="s">
        <v>22</v>
      </c>
      <c r="P11948" t="s">
        <v>36</v>
      </c>
      <c r="Q11948" s="10">
        <v>3</v>
      </c>
      <c r="R11948" s="12">
        <v>4.3899999999999997</v>
      </c>
      <c r="S11948" t="str">
        <f t="shared" si="560"/>
        <v>Retained</v>
      </c>
    </row>
    <row r="11949" spans="1:19" x14ac:dyDescent="0.35">
      <c r="A11949" s="1">
        <v>11960</v>
      </c>
      <c r="B11949" s="4">
        <v>43369</v>
      </c>
      <c r="C11949" s="4" t="str">
        <f t="shared" si="558"/>
        <v>September</v>
      </c>
      <c r="D11949" s="4" t="str">
        <f t="shared" si="559"/>
        <v>2018</v>
      </c>
      <c r="E11949" s="8">
        <v>4628</v>
      </c>
      <c r="F11949" t="s">
        <v>106</v>
      </c>
      <c r="G11949" t="s">
        <v>110</v>
      </c>
      <c r="H11949" t="s">
        <v>108</v>
      </c>
      <c r="I11949">
        <v>0</v>
      </c>
      <c r="J11949" t="s">
        <v>51</v>
      </c>
      <c r="K11949" t="e" vm="12">
        <v>#VALUE!</v>
      </c>
      <c r="L11949" t="e" vm="2">
        <v>#VALUE!</v>
      </c>
      <c r="M11949" t="e" vm="3">
        <v>#VALUE!</v>
      </c>
      <c r="N11949" t="s">
        <v>5</v>
      </c>
      <c r="O11949" t="s">
        <v>28</v>
      </c>
      <c r="P11949" t="s">
        <v>34</v>
      </c>
      <c r="Q11949" s="10">
        <v>4</v>
      </c>
      <c r="R11949" s="12">
        <v>6.72</v>
      </c>
      <c r="S11949" t="str">
        <f t="shared" si="560"/>
        <v>New</v>
      </c>
    </row>
    <row r="11950" spans="1:19" x14ac:dyDescent="0.35">
      <c r="A11950" s="1">
        <v>11961</v>
      </c>
      <c r="B11950" s="4">
        <v>43369</v>
      </c>
      <c r="C11950" s="4" t="str">
        <f t="shared" si="558"/>
        <v>September</v>
      </c>
      <c r="D11950" s="4" t="str">
        <f t="shared" si="559"/>
        <v>2018</v>
      </c>
      <c r="E11950" s="8">
        <v>4023</v>
      </c>
      <c r="F11950" t="s">
        <v>105</v>
      </c>
      <c r="G11950" t="s">
        <v>109</v>
      </c>
      <c r="H11950" t="s">
        <v>108</v>
      </c>
      <c r="I11950">
        <v>4</v>
      </c>
      <c r="J11950" t="s">
        <v>37</v>
      </c>
      <c r="K11950" t="e" vm="22">
        <v>#VALUE!</v>
      </c>
      <c r="L11950" t="e" vm="23">
        <v>#VALUE!</v>
      </c>
      <c r="M11950" t="e" vm="3">
        <v>#VALUE!</v>
      </c>
      <c r="N11950" t="s">
        <v>5</v>
      </c>
      <c r="O11950" t="s">
        <v>41</v>
      </c>
      <c r="P11950" t="s">
        <v>42</v>
      </c>
      <c r="Q11950" s="10">
        <v>5</v>
      </c>
      <c r="R11950" s="12">
        <v>9.5</v>
      </c>
      <c r="S11950" t="str">
        <f t="shared" si="560"/>
        <v>New</v>
      </c>
    </row>
    <row r="11951" spans="1:19" x14ac:dyDescent="0.35">
      <c r="A11951" s="1">
        <v>11962</v>
      </c>
      <c r="B11951" s="4">
        <v>43369</v>
      </c>
      <c r="C11951" s="4" t="str">
        <f t="shared" si="558"/>
        <v>September</v>
      </c>
      <c r="D11951" s="4" t="str">
        <f t="shared" si="559"/>
        <v>2018</v>
      </c>
      <c r="E11951" s="8">
        <v>6805</v>
      </c>
      <c r="F11951" t="s">
        <v>106</v>
      </c>
      <c r="G11951" t="s">
        <v>110</v>
      </c>
      <c r="H11951" t="s">
        <v>107</v>
      </c>
      <c r="I11951">
        <v>1</v>
      </c>
      <c r="J11951" t="s">
        <v>73</v>
      </c>
      <c r="K11951" t="e" vm="8">
        <v>#VALUE!</v>
      </c>
      <c r="L11951" t="e" vm="2">
        <v>#VALUE!</v>
      </c>
      <c r="M11951" t="e" vm="3">
        <v>#VALUE!</v>
      </c>
      <c r="N11951" t="s">
        <v>5</v>
      </c>
      <c r="O11951" t="s">
        <v>6</v>
      </c>
      <c r="P11951" t="s">
        <v>43</v>
      </c>
      <c r="Q11951" s="10">
        <v>5</v>
      </c>
      <c r="R11951" s="12">
        <v>15.98</v>
      </c>
      <c r="S11951" t="str">
        <f t="shared" si="560"/>
        <v>New</v>
      </c>
    </row>
    <row r="11952" spans="1:19" x14ac:dyDescent="0.35">
      <c r="A11952" s="1">
        <v>11963</v>
      </c>
      <c r="B11952" s="4">
        <v>43369</v>
      </c>
      <c r="C11952" s="4" t="str">
        <f t="shared" si="558"/>
        <v>September</v>
      </c>
      <c r="D11952" s="4" t="str">
        <f t="shared" si="559"/>
        <v>2018</v>
      </c>
      <c r="E11952" s="8">
        <v>2034</v>
      </c>
      <c r="F11952" t="s">
        <v>105</v>
      </c>
      <c r="G11952" t="s">
        <v>110</v>
      </c>
      <c r="H11952" t="s">
        <v>108</v>
      </c>
      <c r="I11952">
        <v>5</v>
      </c>
      <c r="J11952" t="s">
        <v>51</v>
      </c>
      <c r="K11952" t="e" vm="12">
        <v>#VALUE!</v>
      </c>
      <c r="L11952" t="e" vm="2">
        <v>#VALUE!</v>
      </c>
      <c r="M11952" t="e" vm="3">
        <v>#VALUE!</v>
      </c>
      <c r="N11952" t="s">
        <v>5</v>
      </c>
      <c r="O11952" t="s">
        <v>45</v>
      </c>
      <c r="P11952" t="s">
        <v>45</v>
      </c>
      <c r="Q11952" s="10">
        <v>4</v>
      </c>
      <c r="R11952" s="12">
        <v>11.09</v>
      </c>
      <c r="S11952" t="str">
        <f t="shared" si="560"/>
        <v>New</v>
      </c>
    </row>
    <row r="11953" spans="1:19" x14ac:dyDescent="0.35">
      <c r="A11953" s="1">
        <v>11964</v>
      </c>
      <c r="B11953" s="4">
        <v>43369</v>
      </c>
      <c r="C11953" s="4" t="str">
        <f t="shared" si="558"/>
        <v>September</v>
      </c>
      <c r="D11953" s="4" t="str">
        <f t="shared" si="559"/>
        <v>2018</v>
      </c>
      <c r="E11953" s="8">
        <v>8204</v>
      </c>
      <c r="F11953" t="s">
        <v>106</v>
      </c>
      <c r="G11953" t="s">
        <v>109</v>
      </c>
      <c r="H11953" t="s">
        <v>108</v>
      </c>
      <c r="I11953">
        <v>3</v>
      </c>
      <c r="J11953" t="s">
        <v>51</v>
      </c>
      <c r="K11953" t="e" vm="20">
        <v>#VALUE!</v>
      </c>
      <c r="L11953" t="e" vm="21">
        <v>#VALUE!</v>
      </c>
      <c r="M11953" t="e" vm="3">
        <v>#VALUE!</v>
      </c>
      <c r="N11953" t="s">
        <v>12</v>
      </c>
      <c r="O11953" t="s">
        <v>22</v>
      </c>
      <c r="P11953" t="s">
        <v>23</v>
      </c>
      <c r="Q11953" s="10">
        <v>5</v>
      </c>
      <c r="R11953" s="12">
        <v>15.17</v>
      </c>
      <c r="S11953" t="str">
        <f t="shared" si="560"/>
        <v>Retained</v>
      </c>
    </row>
    <row r="11954" spans="1:19" x14ac:dyDescent="0.35">
      <c r="A11954" s="1">
        <v>11965</v>
      </c>
      <c r="B11954" s="4">
        <v>43369</v>
      </c>
      <c r="C11954" s="4" t="str">
        <f t="shared" si="558"/>
        <v>September</v>
      </c>
      <c r="D11954" s="4" t="str">
        <f t="shared" si="559"/>
        <v>2018</v>
      </c>
      <c r="E11954" s="8">
        <v>7633</v>
      </c>
      <c r="F11954" t="s">
        <v>105</v>
      </c>
      <c r="G11954" t="s">
        <v>109</v>
      </c>
      <c r="H11954" t="s">
        <v>107</v>
      </c>
      <c r="I11954">
        <v>4</v>
      </c>
      <c r="J11954" t="s">
        <v>4</v>
      </c>
      <c r="K11954" t="e" vm="26">
        <v>#VALUE!</v>
      </c>
      <c r="L11954" t="e" vm="25">
        <v>#VALUE!</v>
      </c>
      <c r="M11954" t="e" vm="3">
        <v>#VALUE!</v>
      </c>
      <c r="N11954" t="s">
        <v>9</v>
      </c>
      <c r="O11954" t="s">
        <v>10</v>
      </c>
      <c r="P11954" t="s">
        <v>16</v>
      </c>
      <c r="Q11954" s="10">
        <v>2</v>
      </c>
      <c r="R11954" s="12">
        <v>9.83</v>
      </c>
      <c r="S11954" t="str">
        <f t="shared" si="560"/>
        <v>Retained</v>
      </c>
    </row>
    <row r="11955" spans="1:19" x14ac:dyDescent="0.35">
      <c r="A11955" s="1">
        <v>11966</v>
      </c>
      <c r="B11955" s="4">
        <v>43369</v>
      </c>
      <c r="C11955" s="4" t="str">
        <f t="shared" si="558"/>
        <v>September</v>
      </c>
      <c r="D11955" s="4" t="str">
        <f t="shared" si="559"/>
        <v>2018</v>
      </c>
      <c r="E11955" s="8">
        <v>6461</v>
      </c>
      <c r="F11955" t="s">
        <v>105</v>
      </c>
      <c r="G11955" t="s">
        <v>110</v>
      </c>
      <c r="H11955" t="s">
        <v>108</v>
      </c>
      <c r="I11955">
        <v>1</v>
      </c>
      <c r="J11955" t="s">
        <v>4</v>
      </c>
      <c r="K11955" t="e" vm="28">
        <v>#VALUE!</v>
      </c>
      <c r="L11955" t="e" vm="29">
        <v>#VALUE!</v>
      </c>
      <c r="M11955" t="e" vm="3">
        <v>#VALUE!</v>
      </c>
      <c r="N11955" t="s">
        <v>5</v>
      </c>
      <c r="O11955" t="s">
        <v>45</v>
      </c>
      <c r="P11955" t="s">
        <v>45</v>
      </c>
      <c r="Q11955" s="10">
        <v>4</v>
      </c>
      <c r="R11955" s="12">
        <v>8.68</v>
      </c>
      <c r="S11955" t="str">
        <f t="shared" si="560"/>
        <v>Retained</v>
      </c>
    </row>
    <row r="11956" spans="1:19" x14ac:dyDescent="0.35">
      <c r="A11956" s="1">
        <v>11967</v>
      </c>
      <c r="B11956" s="4">
        <v>43369</v>
      </c>
      <c r="C11956" s="4" t="str">
        <f t="shared" si="558"/>
        <v>September</v>
      </c>
      <c r="D11956" s="4" t="str">
        <f t="shared" si="559"/>
        <v>2018</v>
      </c>
      <c r="E11956" s="8">
        <v>7051</v>
      </c>
      <c r="F11956" t="s">
        <v>105</v>
      </c>
      <c r="G11956" t="s">
        <v>110</v>
      </c>
      <c r="H11956" t="s">
        <v>108</v>
      </c>
      <c r="I11956">
        <v>4</v>
      </c>
      <c r="J11956" t="s">
        <v>37</v>
      </c>
      <c r="K11956" t="e" vm="17">
        <v>#VALUE!</v>
      </c>
      <c r="L11956" t="e" vm="5">
        <v>#VALUE!</v>
      </c>
      <c r="M11956" t="e" vm="3">
        <v>#VALUE!</v>
      </c>
      <c r="N11956" t="s">
        <v>5</v>
      </c>
      <c r="O11956" t="s">
        <v>7</v>
      </c>
      <c r="P11956" t="s">
        <v>8</v>
      </c>
      <c r="Q11956" s="10">
        <v>6</v>
      </c>
      <c r="R11956" s="12">
        <v>11.09</v>
      </c>
      <c r="S11956" t="str">
        <f t="shared" si="560"/>
        <v>Retained</v>
      </c>
    </row>
    <row r="11957" spans="1:19" x14ac:dyDescent="0.35">
      <c r="A11957" s="1">
        <v>11968</v>
      </c>
      <c r="B11957" s="4">
        <v>43369</v>
      </c>
      <c r="C11957" s="4" t="str">
        <f t="shared" si="558"/>
        <v>September</v>
      </c>
      <c r="D11957" s="4" t="str">
        <f t="shared" si="559"/>
        <v>2018</v>
      </c>
      <c r="E11957" s="8">
        <v>7810</v>
      </c>
      <c r="F11957" t="s">
        <v>105</v>
      </c>
      <c r="G11957" t="s">
        <v>109</v>
      </c>
      <c r="H11957" t="s">
        <v>108</v>
      </c>
      <c r="I11957">
        <v>5</v>
      </c>
      <c r="J11957" t="s">
        <v>51</v>
      </c>
      <c r="K11957" t="e" vm="4">
        <v>#VALUE!</v>
      </c>
      <c r="L11957" t="e" vm="5">
        <v>#VALUE!</v>
      </c>
      <c r="M11957" t="e" vm="3">
        <v>#VALUE!</v>
      </c>
      <c r="N11957" t="s">
        <v>5</v>
      </c>
      <c r="O11957" t="s">
        <v>7</v>
      </c>
      <c r="P11957" t="s">
        <v>27</v>
      </c>
      <c r="Q11957" s="10">
        <v>6</v>
      </c>
      <c r="R11957" s="12">
        <v>52.35</v>
      </c>
      <c r="S11957" t="str">
        <f t="shared" si="560"/>
        <v>Retained</v>
      </c>
    </row>
    <row r="11958" spans="1:19" x14ac:dyDescent="0.35">
      <c r="A11958" s="1">
        <v>11969</v>
      </c>
      <c r="B11958" s="4">
        <v>43369</v>
      </c>
      <c r="C11958" s="4" t="str">
        <f t="shared" si="558"/>
        <v>September</v>
      </c>
      <c r="D11958" s="4" t="str">
        <f t="shared" si="559"/>
        <v>2018</v>
      </c>
      <c r="E11958" s="8">
        <v>1152</v>
      </c>
      <c r="F11958" t="s">
        <v>106</v>
      </c>
      <c r="G11958" t="s">
        <v>110</v>
      </c>
      <c r="H11958" t="s">
        <v>108</v>
      </c>
      <c r="I11958">
        <v>4</v>
      </c>
      <c r="J11958" t="s">
        <v>37</v>
      </c>
      <c r="K11958" t="e" vm="1">
        <v>#VALUE!</v>
      </c>
      <c r="L11958" t="e" vm="2">
        <v>#VALUE!</v>
      </c>
      <c r="M11958" t="e" vm="3">
        <v>#VALUE!</v>
      </c>
      <c r="N11958" t="s">
        <v>12</v>
      </c>
      <c r="O11958" t="s">
        <v>22</v>
      </c>
      <c r="P11958" t="s">
        <v>57</v>
      </c>
      <c r="Q11958" s="10">
        <v>5</v>
      </c>
      <c r="R11958" s="12">
        <v>20.420000000000002</v>
      </c>
      <c r="S11958" t="str">
        <f t="shared" si="560"/>
        <v>New</v>
      </c>
    </row>
    <row r="11959" spans="1:19" x14ac:dyDescent="0.35">
      <c r="A11959" s="1">
        <v>11970</v>
      </c>
      <c r="B11959" s="4">
        <v>43369</v>
      </c>
      <c r="C11959" s="4" t="str">
        <f t="shared" si="558"/>
        <v>September</v>
      </c>
      <c r="D11959" s="4" t="str">
        <f t="shared" si="559"/>
        <v>2018</v>
      </c>
      <c r="E11959" s="8">
        <v>4727</v>
      </c>
      <c r="F11959" t="s">
        <v>105</v>
      </c>
      <c r="G11959" t="s">
        <v>110</v>
      </c>
      <c r="H11959" t="s">
        <v>107</v>
      </c>
      <c r="I11959">
        <v>4</v>
      </c>
      <c r="J11959" t="s">
        <v>73</v>
      </c>
      <c r="K11959" t="e" vm="17">
        <v>#VALUE!</v>
      </c>
      <c r="L11959" t="e" vm="5">
        <v>#VALUE!</v>
      </c>
      <c r="M11959" t="e" vm="3">
        <v>#VALUE!</v>
      </c>
      <c r="N11959" t="s">
        <v>5</v>
      </c>
      <c r="O11959" t="s">
        <v>19</v>
      </c>
      <c r="P11959" t="s">
        <v>19</v>
      </c>
      <c r="Q11959" s="10">
        <v>4</v>
      </c>
      <c r="R11959" s="12">
        <v>9.9600000000000009</v>
      </c>
      <c r="S11959" t="str">
        <f t="shared" si="560"/>
        <v>Retained</v>
      </c>
    </row>
    <row r="11960" spans="1:19" x14ac:dyDescent="0.35">
      <c r="A11960" s="1">
        <v>11971</v>
      </c>
      <c r="B11960" s="4">
        <v>43369</v>
      </c>
      <c r="C11960" s="4" t="str">
        <f t="shared" si="558"/>
        <v>September</v>
      </c>
      <c r="D11960" s="4" t="str">
        <f t="shared" si="559"/>
        <v>2018</v>
      </c>
      <c r="E11960" s="8">
        <v>4592</v>
      </c>
      <c r="F11960" t="s">
        <v>106</v>
      </c>
      <c r="G11960" t="s">
        <v>110</v>
      </c>
      <c r="H11960" t="s">
        <v>108</v>
      </c>
      <c r="I11960">
        <v>1</v>
      </c>
      <c r="J11960" t="s">
        <v>71</v>
      </c>
      <c r="K11960" t="e" vm="20">
        <v>#VALUE!</v>
      </c>
      <c r="L11960" t="e" vm="21">
        <v>#VALUE!</v>
      </c>
      <c r="M11960" t="e" vm="3">
        <v>#VALUE!</v>
      </c>
      <c r="N11960" t="s">
        <v>5</v>
      </c>
      <c r="O11960" t="s">
        <v>6</v>
      </c>
      <c r="P11960" t="s">
        <v>43</v>
      </c>
      <c r="Q11960" s="10">
        <v>5</v>
      </c>
      <c r="R11960" s="12">
        <v>11.1</v>
      </c>
      <c r="S11960" t="str">
        <f t="shared" si="560"/>
        <v>Retained</v>
      </c>
    </row>
    <row r="11961" spans="1:19" x14ac:dyDescent="0.35">
      <c r="A11961" s="1">
        <v>11972</v>
      </c>
      <c r="B11961" s="4">
        <v>43369</v>
      </c>
      <c r="C11961" s="4" t="str">
        <f t="shared" si="558"/>
        <v>September</v>
      </c>
      <c r="D11961" s="4" t="str">
        <f t="shared" si="559"/>
        <v>2018</v>
      </c>
      <c r="E11961" s="8">
        <v>3334</v>
      </c>
      <c r="F11961" t="s">
        <v>105</v>
      </c>
      <c r="G11961" t="s">
        <v>110</v>
      </c>
      <c r="H11961" t="s">
        <v>107</v>
      </c>
      <c r="I11961">
        <v>2</v>
      </c>
      <c r="J11961" t="s">
        <v>38</v>
      </c>
      <c r="K11961" t="e" vm="13">
        <v>#VALUE!</v>
      </c>
      <c r="L11961" t="e" vm="5">
        <v>#VALUE!</v>
      </c>
      <c r="M11961" t="e" vm="3">
        <v>#VALUE!</v>
      </c>
      <c r="N11961" t="s">
        <v>5</v>
      </c>
      <c r="O11961" t="s">
        <v>28</v>
      </c>
      <c r="P11961" t="s">
        <v>53</v>
      </c>
      <c r="Q11961" s="10">
        <v>5</v>
      </c>
      <c r="R11961" s="12">
        <v>21.74</v>
      </c>
      <c r="S11961" t="str">
        <f t="shared" si="560"/>
        <v>Retained</v>
      </c>
    </row>
    <row r="11962" spans="1:19" x14ac:dyDescent="0.35">
      <c r="A11962" s="1">
        <v>11973</v>
      </c>
      <c r="B11962" s="4">
        <v>43369</v>
      </c>
      <c r="C11962" s="4" t="str">
        <f t="shared" si="558"/>
        <v>September</v>
      </c>
      <c r="D11962" s="4" t="str">
        <f t="shared" si="559"/>
        <v>2018</v>
      </c>
      <c r="E11962" s="8">
        <v>1135</v>
      </c>
      <c r="F11962" t="s">
        <v>105</v>
      </c>
      <c r="G11962" t="s">
        <v>110</v>
      </c>
      <c r="H11962" t="s">
        <v>107</v>
      </c>
      <c r="I11962">
        <v>2</v>
      </c>
      <c r="J11962" t="s">
        <v>37</v>
      </c>
      <c r="K11962" t="e" vm="28">
        <v>#VALUE!</v>
      </c>
      <c r="L11962" t="e" vm="29">
        <v>#VALUE!</v>
      </c>
      <c r="M11962" t="e" vm="3">
        <v>#VALUE!</v>
      </c>
      <c r="N11962" t="s">
        <v>5</v>
      </c>
      <c r="O11962" t="s">
        <v>28</v>
      </c>
      <c r="P11962" t="s">
        <v>49</v>
      </c>
      <c r="Q11962" s="10">
        <v>4</v>
      </c>
      <c r="R11962" s="12">
        <v>28.44</v>
      </c>
      <c r="S11962" t="str">
        <f t="shared" si="560"/>
        <v>Retained</v>
      </c>
    </row>
    <row r="11963" spans="1:19" x14ac:dyDescent="0.35">
      <c r="A11963" s="1">
        <v>11974</v>
      </c>
      <c r="B11963" s="4">
        <v>43369</v>
      </c>
      <c r="C11963" s="4" t="str">
        <f t="shared" si="558"/>
        <v>September</v>
      </c>
      <c r="D11963" s="4" t="str">
        <f t="shared" si="559"/>
        <v>2018</v>
      </c>
      <c r="E11963" s="8">
        <v>2441</v>
      </c>
      <c r="F11963" t="s">
        <v>106</v>
      </c>
      <c r="G11963" t="s">
        <v>110</v>
      </c>
      <c r="H11963" t="s">
        <v>107</v>
      </c>
      <c r="I11963">
        <v>5</v>
      </c>
      <c r="J11963" t="s">
        <v>37</v>
      </c>
      <c r="K11963" t="e" vm="13">
        <v>#VALUE!</v>
      </c>
      <c r="L11963" t="e" vm="5">
        <v>#VALUE!</v>
      </c>
      <c r="M11963" t="e" vm="3">
        <v>#VALUE!</v>
      </c>
      <c r="N11963" t="s">
        <v>5</v>
      </c>
      <c r="O11963" t="s">
        <v>45</v>
      </c>
      <c r="P11963" t="s">
        <v>45</v>
      </c>
      <c r="Q11963" s="10">
        <v>3</v>
      </c>
      <c r="R11963" s="12">
        <v>15.88</v>
      </c>
      <c r="S11963" t="str">
        <f t="shared" si="560"/>
        <v>Retained</v>
      </c>
    </row>
    <row r="11964" spans="1:19" x14ac:dyDescent="0.35">
      <c r="A11964" s="1">
        <v>11975</v>
      </c>
      <c r="B11964" s="4">
        <v>43369</v>
      </c>
      <c r="C11964" s="4" t="str">
        <f t="shared" si="558"/>
        <v>September</v>
      </c>
      <c r="D11964" s="4" t="str">
        <f t="shared" si="559"/>
        <v>2018</v>
      </c>
      <c r="E11964" s="8">
        <v>9224</v>
      </c>
      <c r="F11964" t="s">
        <v>106</v>
      </c>
      <c r="G11964" t="s">
        <v>109</v>
      </c>
      <c r="H11964" t="s">
        <v>108</v>
      </c>
      <c r="I11964">
        <v>4</v>
      </c>
      <c r="J11964" t="s">
        <v>37</v>
      </c>
      <c r="K11964" t="e" vm="13">
        <v>#VALUE!</v>
      </c>
      <c r="L11964" t="e" vm="5">
        <v>#VALUE!</v>
      </c>
      <c r="M11964" t="e" vm="3">
        <v>#VALUE!</v>
      </c>
      <c r="N11964" t="s">
        <v>12</v>
      </c>
      <c r="O11964" t="s">
        <v>13</v>
      </c>
      <c r="P11964" t="s">
        <v>33</v>
      </c>
      <c r="Q11964" s="10">
        <v>4</v>
      </c>
      <c r="R11964" s="12">
        <v>5.72</v>
      </c>
      <c r="S11964" t="str">
        <f t="shared" si="560"/>
        <v>Retained</v>
      </c>
    </row>
    <row r="11965" spans="1:19" x14ac:dyDescent="0.35">
      <c r="A11965" s="1">
        <v>11976</v>
      </c>
      <c r="B11965" s="4">
        <v>43370</v>
      </c>
      <c r="C11965" s="4" t="str">
        <f t="shared" si="558"/>
        <v>September</v>
      </c>
      <c r="D11965" s="4" t="str">
        <f t="shared" si="559"/>
        <v>2018</v>
      </c>
      <c r="E11965" s="8">
        <v>5208</v>
      </c>
      <c r="F11965" t="s">
        <v>106</v>
      </c>
      <c r="G11965" t="s">
        <v>110</v>
      </c>
      <c r="H11965" t="s">
        <v>108</v>
      </c>
      <c r="I11965">
        <v>4</v>
      </c>
      <c r="J11965" t="s">
        <v>62</v>
      </c>
      <c r="K11965" t="e" vm="1">
        <v>#VALUE!</v>
      </c>
      <c r="L11965" t="e" vm="2">
        <v>#VALUE!</v>
      </c>
      <c r="M11965" t="e" vm="3">
        <v>#VALUE!</v>
      </c>
      <c r="N11965" t="s">
        <v>12</v>
      </c>
      <c r="O11965" t="s">
        <v>22</v>
      </c>
      <c r="P11965" t="s">
        <v>44</v>
      </c>
      <c r="Q11965" s="10">
        <v>4</v>
      </c>
      <c r="R11965" s="12">
        <v>3.36</v>
      </c>
      <c r="S11965" t="str">
        <f t="shared" si="560"/>
        <v>Retained</v>
      </c>
    </row>
    <row r="11966" spans="1:19" x14ac:dyDescent="0.35">
      <c r="A11966" s="1">
        <v>11977</v>
      </c>
      <c r="B11966" s="4">
        <v>43370</v>
      </c>
      <c r="C11966" s="4" t="str">
        <f t="shared" si="558"/>
        <v>September</v>
      </c>
      <c r="D11966" s="4" t="str">
        <f t="shared" si="559"/>
        <v>2018</v>
      </c>
      <c r="E11966" s="8">
        <v>2273</v>
      </c>
      <c r="F11966" t="s">
        <v>105</v>
      </c>
      <c r="G11966" t="s">
        <v>109</v>
      </c>
      <c r="H11966" t="s">
        <v>108</v>
      </c>
      <c r="I11966">
        <v>0</v>
      </c>
      <c r="J11966" t="s">
        <v>51</v>
      </c>
      <c r="K11966" t="e" vm="28">
        <v>#VALUE!</v>
      </c>
      <c r="L11966" t="e" vm="29">
        <v>#VALUE!</v>
      </c>
      <c r="M11966" t="e" vm="3">
        <v>#VALUE!</v>
      </c>
      <c r="N11966" t="s">
        <v>5</v>
      </c>
      <c r="O11966" t="s">
        <v>7</v>
      </c>
      <c r="P11966" t="s">
        <v>55</v>
      </c>
      <c r="Q11966" s="10">
        <v>5</v>
      </c>
      <c r="R11966" s="12">
        <v>20.52</v>
      </c>
      <c r="S11966" t="str">
        <f t="shared" si="560"/>
        <v>Retained</v>
      </c>
    </row>
    <row r="11967" spans="1:19" x14ac:dyDescent="0.35">
      <c r="A11967" s="1">
        <v>11978</v>
      </c>
      <c r="B11967" s="4">
        <v>43370</v>
      </c>
      <c r="C11967" s="4" t="str">
        <f t="shared" si="558"/>
        <v>September</v>
      </c>
      <c r="D11967" s="4" t="str">
        <f t="shared" si="559"/>
        <v>2018</v>
      </c>
      <c r="E11967" s="8">
        <v>5676</v>
      </c>
      <c r="F11967" t="s">
        <v>106</v>
      </c>
      <c r="G11967" t="s">
        <v>110</v>
      </c>
      <c r="H11967" t="s">
        <v>107</v>
      </c>
      <c r="I11967">
        <v>1</v>
      </c>
      <c r="J11967" t="s">
        <v>37</v>
      </c>
      <c r="K11967" t="e" vm="28">
        <v>#VALUE!</v>
      </c>
      <c r="L11967" t="e" vm="29">
        <v>#VALUE!</v>
      </c>
      <c r="M11967" t="e" vm="3">
        <v>#VALUE!</v>
      </c>
      <c r="N11967" t="s">
        <v>5</v>
      </c>
      <c r="O11967" t="s">
        <v>40</v>
      </c>
      <c r="P11967" t="s">
        <v>40</v>
      </c>
      <c r="Q11967" s="10">
        <v>2</v>
      </c>
      <c r="R11967" s="12">
        <v>4.09</v>
      </c>
      <c r="S11967" t="str">
        <f t="shared" si="560"/>
        <v>New</v>
      </c>
    </row>
    <row r="11968" spans="1:19" x14ac:dyDescent="0.35">
      <c r="A11968" s="1">
        <v>11979</v>
      </c>
      <c r="B11968" s="4">
        <v>43370</v>
      </c>
      <c r="C11968" s="4" t="str">
        <f t="shared" si="558"/>
        <v>September</v>
      </c>
      <c r="D11968" s="4" t="str">
        <f t="shared" si="559"/>
        <v>2018</v>
      </c>
      <c r="E11968" s="8">
        <v>140</v>
      </c>
      <c r="F11968" t="s">
        <v>106</v>
      </c>
      <c r="G11968" t="s">
        <v>110</v>
      </c>
      <c r="H11968" t="s">
        <v>107</v>
      </c>
      <c r="I11968">
        <v>2</v>
      </c>
      <c r="J11968" t="s">
        <v>51</v>
      </c>
      <c r="K11968" t="e" vm="12">
        <v>#VALUE!</v>
      </c>
      <c r="L11968" t="e" vm="2">
        <v>#VALUE!</v>
      </c>
      <c r="M11968" t="e" vm="3">
        <v>#VALUE!</v>
      </c>
      <c r="N11968" t="s">
        <v>9</v>
      </c>
      <c r="O11968" t="s">
        <v>10</v>
      </c>
      <c r="P11968" t="s">
        <v>11</v>
      </c>
      <c r="Q11968" s="10">
        <v>6</v>
      </c>
      <c r="R11968" s="12">
        <v>11.59</v>
      </c>
      <c r="S11968" t="str">
        <f t="shared" si="560"/>
        <v>Retained</v>
      </c>
    </row>
    <row r="11969" spans="1:19" x14ac:dyDescent="0.35">
      <c r="A11969" s="1">
        <v>11980</v>
      </c>
      <c r="B11969" s="4">
        <v>43370</v>
      </c>
      <c r="C11969" s="4" t="str">
        <f t="shared" si="558"/>
        <v>September</v>
      </c>
      <c r="D11969" s="4" t="str">
        <f t="shared" si="559"/>
        <v>2018</v>
      </c>
      <c r="E11969" s="8">
        <v>6120</v>
      </c>
      <c r="F11969" t="s">
        <v>106</v>
      </c>
      <c r="G11969" t="s">
        <v>110</v>
      </c>
      <c r="H11969" t="s">
        <v>108</v>
      </c>
      <c r="I11969">
        <v>0</v>
      </c>
      <c r="J11969" t="s">
        <v>4</v>
      </c>
      <c r="K11969" t="e" vm="12">
        <v>#VALUE!</v>
      </c>
      <c r="L11969" t="e" vm="2">
        <v>#VALUE!</v>
      </c>
      <c r="M11969" t="e" vm="3">
        <v>#VALUE!</v>
      </c>
      <c r="N11969" t="s">
        <v>12</v>
      </c>
      <c r="O11969" t="s">
        <v>13</v>
      </c>
      <c r="P11969" t="s">
        <v>24</v>
      </c>
      <c r="Q11969" s="10">
        <v>4</v>
      </c>
      <c r="R11969" s="12">
        <v>19.920000000000002</v>
      </c>
      <c r="S11969" t="str">
        <f t="shared" si="560"/>
        <v>New</v>
      </c>
    </row>
    <row r="11970" spans="1:19" x14ac:dyDescent="0.35">
      <c r="A11970" s="1">
        <v>11981</v>
      </c>
      <c r="B11970" s="4">
        <v>43370</v>
      </c>
      <c r="C11970" s="4" t="str">
        <f t="shared" ref="C11970:C12033" si="561">TEXT(B11970, "MMMM")</f>
        <v>September</v>
      </c>
      <c r="D11970" s="4" t="str">
        <f t="shared" ref="D11970:D12033" si="562">TEXT(B11970, "YYYY")</f>
        <v>2018</v>
      </c>
      <c r="E11970" s="8">
        <v>5927</v>
      </c>
      <c r="F11970" t="s">
        <v>106</v>
      </c>
      <c r="G11970" t="s">
        <v>110</v>
      </c>
      <c r="H11970" t="s">
        <v>107</v>
      </c>
      <c r="I11970">
        <v>2</v>
      </c>
      <c r="J11970" t="s">
        <v>37</v>
      </c>
      <c r="K11970" t="e" vm="24">
        <v>#VALUE!</v>
      </c>
      <c r="L11970" t="e" vm="25">
        <v>#VALUE!</v>
      </c>
      <c r="M11970" t="e" vm="3">
        <v>#VALUE!</v>
      </c>
      <c r="N11970" t="s">
        <v>12</v>
      </c>
      <c r="O11970" t="s">
        <v>22</v>
      </c>
      <c r="P11970" t="s">
        <v>50</v>
      </c>
      <c r="Q11970" s="10">
        <v>4</v>
      </c>
      <c r="R11970" s="12">
        <v>10.62</v>
      </c>
      <c r="S11970" t="str">
        <f t="shared" ref="S11970:S12033" si="563">IF(COUNTIFS(E:E, E11970, B:B, "&lt;="&amp;B11970)&gt;1, "Retained", "New")</f>
        <v>Retained</v>
      </c>
    </row>
    <row r="11971" spans="1:19" x14ac:dyDescent="0.35">
      <c r="A11971" s="1">
        <v>11982</v>
      </c>
      <c r="B11971" s="4">
        <v>43370</v>
      </c>
      <c r="C11971" s="4" t="str">
        <f t="shared" si="561"/>
        <v>September</v>
      </c>
      <c r="D11971" s="4" t="str">
        <f t="shared" si="562"/>
        <v>2018</v>
      </c>
      <c r="E11971" s="8">
        <v>5712</v>
      </c>
      <c r="F11971" t="s">
        <v>105</v>
      </c>
      <c r="G11971" t="s">
        <v>110</v>
      </c>
      <c r="H11971" t="s">
        <v>107</v>
      </c>
      <c r="I11971">
        <v>2</v>
      </c>
      <c r="J11971" t="s">
        <v>38</v>
      </c>
      <c r="K11971" t="e" vm="24">
        <v>#VALUE!</v>
      </c>
      <c r="L11971" t="e" vm="25">
        <v>#VALUE!</v>
      </c>
      <c r="M11971" t="e" vm="3">
        <v>#VALUE!</v>
      </c>
      <c r="N11971" t="s">
        <v>5</v>
      </c>
      <c r="O11971" t="s">
        <v>40</v>
      </c>
      <c r="P11971" t="s">
        <v>40</v>
      </c>
      <c r="Q11971" s="10">
        <v>3</v>
      </c>
      <c r="R11971" s="12">
        <v>15.77</v>
      </c>
      <c r="S11971" t="str">
        <f t="shared" si="563"/>
        <v>Retained</v>
      </c>
    </row>
    <row r="11972" spans="1:19" x14ac:dyDescent="0.35">
      <c r="A11972" s="1">
        <v>11983</v>
      </c>
      <c r="B11972" s="4">
        <v>43370</v>
      </c>
      <c r="C11972" s="4" t="str">
        <f t="shared" si="561"/>
        <v>September</v>
      </c>
      <c r="D11972" s="4" t="str">
        <f t="shared" si="562"/>
        <v>2018</v>
      </c>
      <c r="E11972" s="8">
        <v>9793</v>
      </c>
      <c r="F11972" t="s">
        <v>105</v>
      </c>
      <c r="G11972" t="s">
        <v>110</v>
      </c>
      <c r="H11972" t="s">
        <v>107</v>
      </c>
      <c r="I11972">
        <v>4</v>
      </c>
      <c r="J11972" t="s">
        <v>51</v>
      </c>
      <c r="K11972" t="e" vm="15">
        <v>#VALUE!</v>
      </c>
      <c r="L11972" t="e" vm="5">
        <v>#VALUE!</v>
      </c>
      <c r="M11972" t="e" vm="3">
        <v>#VALUE!</v>
      </c>
      <c r="N11972" t="s">
        <v>5</v>
      </c>
      <c r="O11972" t="s">
        <v>6</v>
      </c>
      <c r="P11972" t="s">
        <v>43</v>
      </c>
      <c r="Q11972" s="10">
        <v>6</v>
      </c>
      <c r="R11972" s="12">
        <v>3.5</v>
      </c>
      <c r="S11972" t="str">
        <f t="shared" si="563"/>
        <v>New</v>
      </c>
    </row>
    <row r="11973" spans="1:19" x14ac:dyDescent="0.35">
      <c r="A11973" s="1">
        <v>11984</v>
      </c>
      <c r="B11973" s="4">
        <v>43370</v>
      </c>
      <c r="C11973" s="4" t="str">
        <f t="shared" si="561"/>
        <v>September</v>
      </c>
      <c r="D11973" s="4" t="str">
        <f t="shared" si="562"/>
        <v>2018</v>
      </c>
      <c r="E11973" s="8">
        <v>6440</v>
      </c>
      <c r="F11973" t="s">
        <v>106</v>
      </c>
      <c r="G11973" t="s">
        <v>109</v>
      </c>
      <c r="H11973" t="s">
        <v>107</v>
      </c>
      <c r="I11973">
        <v>0</v>
      </c>
      <c r="J11973" t="s">
        <v>51</v>
      </c>
      <c r="K11973" t="e" vm="20">
        <v>#VALUE!</v>
      </c>
      <c r="L11973" t="e" vm="21">
        <v>#VALUE!</v>
      </c>
      <c r="M11973" t="e" vm="3">
        <v>#VALUE!</v>
      </c>
      <c r="N11973" t="s">
        <v>5</v>
      </c>
      <c r="O11973" t="s">
        <v>7</v>
      </c>
      <c r="P11973" t="s">
        <v>8</v>
      </c>
      <c r="Q11973" s="10">
        <v>3</v>
      </c>
      <c r="R11973" s="12">
        <v>5.8</v>
      </c>
      <c r="S11973" t="str">
        <f t="shared" si="563"/>
        <v>Retained</v>
      </c>
    </row>
    <row r="11974" spans="1:19" x14ac:dyDescent="0.35">
      <c r="A11974" s="1">
        <v>11985</v>
      </c>
      <c r="B11974" s="4">
        <v>43370</v>
      </c>
      <c r="C11974" s="4" t="str">
        <f t="shared" si="561"/>
        <v>September</v>
      </c>
      <c r="D11974" s="4" t="str">
        <f t="shared" si="562"/>
        <v>2018</v>
      </c>
      <c r="E11974" s="8">
        <v>8183</v>
      </c>
      <c r="F11974" t="s">
        <v>106</v>
      </c>
      <c r="G11974" t="s">
        <v>110</v>
      </c>
      <c r="H11974" t="s">
        <v>107</v>
      </c>
      <c r="I11974">
        <v>4</v>
      </c>
      <c r="J11974" t="s">
        <v>37</v>
      </c>
      <c r="K11974" t="e" vm="33">
        <v>#VALUE!</v>
      </c>
      <c r="L11974" t="e" vm="34">
        <v>#VALUE!</v>
      </c>
      <c r="M11974" t="e" vm="3">
        <v>#VALUE!</v>
      </c>
      <c r="N11974" t="s">
        <v>5</v>
      </c>
      <c r="O11974" t="s">
        <v>61</v>
      </c>
      <c r="P11974" t="s">
        <v>61</v>
      </c>
      <c r="Q11974" s="10">
        <v>3</v>
      </c>
      <c r="R11974" s="12">
        <v>2.21</v>
      </c>
      <c r="S11974" t="str">
        <f t="shared" si="563"/>
        <v>New</v>
      </c>
    </row>
    <row r="11975" spans="1:19" x14ac:dyDescent="0.35">
      <c r="A11975" s="1">
        <v>11986</v>
      </c>
      <c r="B11975" s="4">
        <v>43370</v>
      </c>
      <c r="C11975" s="4" t="str">
        <f t="shared" si="561"/>
        <v>September</v>
      </c>
      <c r="D11975" s="4" t="str">
        <f t="shared" si="562"/>
        <v>2018</v>
      </c>
      <c r="E11975" s="8">
        <v>3288</v>
      </c>
      <c r="F11975" t="s">
        <v>105</v>
      </c>
      <c r="G11975" t="s">
        <v>109</v>
      </c>
      <c r="H11975" t="s">
        <v>107</v>
      </c>
      <c r="I11975">
        <v>2</v>
      </c>
      <c r="J11975" t="s">
        <v>37</v>
      </c>
      <c r="K11975" t="e" vm="4">
        <v>#VALUE!</v>
      </c>
      <c r="L11975" t="e" vm="5">
        <v>#VALUE!</v>
      </c>
      <c r="M11975" t="e" vm="3">
        <v>#VALUE!</v>
      </c>
      <c r="N11975" t="s">
        <v>5</v>
      </c>
      <c r="O11975" t="s">
        <v>19</v>
      </c>
      <c r="P11975" t="s">
        <v>19</v>
      </c>
      <c r="Q11975" s="10">
        <v>3</v>
      </c>
      <c r="R11975" s="12">
        <v>23.1</v>
      </c>
      <c r="S11975" t="str">
        <f t="shared" si="563"/>
        <v>Retained</v>
      </c>
    </row>
    <row r="11976" spans="1:19" x14ac:dyDescent="0.35">
      <c r="A11976" s="1">
        <v>11987</v>
      </c>
      <c r="B11976" s="4">
        <v>43370</v>
      </c>
      <c r="C11976" s="4" t="str">
        <f t="shared" si="561"/>
        <v>September</v>
      </c>
      <c r="D11976" s="4" t="str">
        <f t="shared" si="562"/>
        <v>2018</v>
      </c>
      <c r="E11976" s="8">
        <v>6048</v>
      </c>
      <c r="F11976" t="s">
        <v>106</v>
      </c>
      <c r="G11976" t="s">
        <v>109</v>
      </c>
      <c r="H11976" t="s">
        <v>108</v>
      </c>
      <c r="I11976">
        <v>5</v>
      </c>
      <c r="J11976" t="s">
        <v>38</v>
      </c>
      <c r="K11976" t="e" vm="30">
        <v>#VALUE!</v>
      </c>
      <c r="L11976" t="e" vm="31">
        <v>#VALUE!</v>
      </c>
      <c r="M11976" t="e" vm="3">
        <v>#VALUE!</v>
      </c>
      <c r="N11976" t="s">
        <v>12</v>
      </c>
      <c r="O11976" t="s">
        <v>13</v>
      </c>
      <c r="P11976" t="s">
        <v>14</v>
      </c>
      <c r="Q11976" s="10">
        <v>5</v>
      </c>
      <c r="R11976" s="12">
        <v>24.98</v>
      </c>
      <c r="S11976" t="str">
        <f t="shared" si="563"/>
        <v>Retained</v>
      </c>
    </row>
    <row r="11977" spans="1:19" x14ac:dyDescent="0.35">
      <c r="A11977" s="1">
        <v>11988</v>
      </c>
      <c r="B11977" s="4">
        <v>43370</v>
      </c>
      <c r="C11977" s="4" t="str">
        <f t="shared" si="561"/>
        <v>September</v>
      </c>
      <c r="D11977" s="4" t="str">
        <f t="shared" si="562"/>
        <v>2018</v>
      </c>
      <c r="E11977" s="8">
        <v>9075</v>
      </c>
      <c r="F11977" t="s">
        <v>106</v>
      </c>
      <c r="G11977" t="s">
        <v>109</v>
      </c>
      <c r="H11977" t="s">
        <v>108</v>
      </c>
      <c r="I11977">
        <v>0</v>
      </c>
      <c r="J11977" t="s">
        <v>37</v>
      </c>
      <c r="K11977" t="e" vm="8">
        <v>#VALUE!</v>
      </c>
      <c r="L11977" t="e" vm="2">
        <v>#VALUE!</v>
      </c>
      <c r="M11977" t="e" vm="3">
        <v>#VALUE!</v>
      </c>
      <c r="N11977" t="s">
        <v>5</v>
      </c>
      <c r="O11977" t="s">
        <v>17</v>
      </c>
      <c r="P11977" t="s">
        <v>29</v>
      </c>
      <c r="Q11977" s="10">
        <v>5</v>
      </c>
      <c r="R11977" s="12">
        <v>10.08</v>
      </c>
      <c r="S11977" t="str">
        <f t="shared" si="563"/>
        <v>Retained</v>
      </c>
    </row>
    <row r="11978" spans="1:19" x14ac:dyDescent="0.35">
      <c r="A11978" s="1">
        <v>11989</v>
      </c>
      <c r="B11978" s="4">
        <v>43370</v>
      </c>
      <c r="C11978" s="4" t="str">
        <f t="shared" si="561"/>
        <v>September</v>
      </c>
      <c r="D11978" s="4" t="str">
        <f t="shared" si="562"/>
        <v>2018</v>
      </c>
      <c r="E11978" s="8">
        <v>4691</v>
      </c>
      <c r="F11978" t="s">
        <v>105</v>
      </c>
      <c r="G11978" t="s">
        <v>109</v>
      </c>
      <c r="H11978" t="s">
        <v>108</v>
      </c>
      <c r="I11978">
        <v>2</v>
      </c>
      <c r="J11978" t="s">
        <v>62</v>
      </c>
      <c r="K11978" t="e" vm="13">
        <v>#VALUE!</v>
      </c>
      <c r="L11978" t="e" vm="5">
        <v>#VALUE!</v>
      </c>
      <c r="M11978" t="e" vm="3">
        <v>#VALUE!</v>
      </c>
      <c r="N11978" t="s">
        <v>5</v>
      </c>
      <c r="O11978" t="s">
        <v>7</v>
      </c>
      <c r="P11978" t="s">
        <v>8</v>
      </c>
      <c r="Q11978" s="10">
        <v>5</v>
      </c>
      <c r="R11978" s="12">
        <v>31.1</v>
      </c>
      <c r="S11978" t="str">
        <f t="shared" si="563"/>
        <v>Retained</v>
      </c>
    </row>
    <row r="11979" spans="1:19" x14ac:dyDescent="0.35">
      <c r="A11979" s="1">
        <v>11990</v>
      </c>
      <c r="B11979" s="4">
        <v>43370</v>
      </c>
      <c r="C11979" s="4" t="str">
        <f t="shared" si="561"/>
        <v>September</v>
      </c>
      <c r="D11979" s="4" t="str">
        <f t="shared" si="562"/>
        <v>2018</v>
      </c>
      <c r="E11979" s="8">
        <v>8952</v>
      </c>
      <c r="F11979" t="s">
        <v>106</v>
      </c>
      <c r="G11979" t="s">
        <v>109</v>
      </c>
      <c r="H11979" t="s">
        <v>107</v>
      </c>
      <c r="I11979">
        <v>3</v>
      </c>
      <c r="J11979" t="s">
        <v>71</v>
      </c>
      <c r="K11979" t="e" vm="18">
        <v>#VALUE!</v>
      </c>
      <c r="L11979" t="e" vm="19">
        <v>#VALUE!</v>
      </c>
      <c r="M11979" t="e" vm="3">
        <v>#VALUE!</v>
      </c>
      <c r="N11979" t="s">
        <v>5</v>
      </c>
      <c r="O11979" t="s">
        <v>45</v>
      </c>
      <c r="P11979" t="s">
        <v>45</v>
      </c>
      <c r="Q11979" s="10">
        <v>3</v>
      </c>
      <c r="R11979" s="12">
        <v>13.05</v>
      </c>
      <c r="S11979" t="str">
        <f t="shared" si="563"/>
        <v>Retained</v>
      </c>
    </row>
    <row r="11980" spans="1:19" x14ac:dyDescent="0.35">
      <c r="A11980" s="1">
        <v>11991</v>
      </c>
      <c r="B11980" s="4">
        <v>43370</v>
      </c>
      <c r="C11980" s="4" t="str">
        <f t="shared" si="561"/>
        <v>September</v>
      </c>
      <c r="D11980" s="4" t="str">
        <f t="shared" si="562"/>
        <v>2018</v>
      </c>
      <c r="E11980" s="8">
        <v>9321</v>
      </c>
      <c r="F11980" t="s">
        <v>106</v>
      </c>
      <c r="G11980" t="s">
        <v>110</v>
      </c>
      <c r="H11980" t="s">
        <v>107</v>
      </c>
      <c r="I11980">
        <v>2</v>
      </c>
      <c r="J11980" t="s">
        <v>51</v>
      </c>
      <c r="K11980" t="e" vm="16">
        <v>#VALUE!</v>
      </c>
      <c r="L11980" t="e" vm="5">
        <v>#VALUE!</v>
      </c>
      <c r="M11980" t="e" vm="3">
        <v>#VALUE!</v>
      </c>
      <c r="N11980" t="s">
        <v>9</v>
      </c>
      <c r="O11980" t="s">
        <v>10</v>
      </c>
      <c r="P11980" t="s">
        <v>58</v>
      </c>
      <c r="Q11980" s="10">
        <v>2</v>
      </c>
      <c r="R11980" s="12">
        <v>7.41</v>
      </c>
      <c r="S11980" t="str">
        <f t="shared" si="563"/>
        <v>Retained</v>
      </c>
    </row>
    <row r="11981" spans="1:19" x14ac:dyDescent="0.35">
      <c r="A11981" s="1">
        <v>11992</v>
      </c>
      <c r="B11981" s="4">
        <v>43370</v>
      </c>
      <c r="C11981" s="4" t="str">
        <f t="shared" si="561"/>
        <v>September</v>
      </c>
      <c r="D11981" s="4" t="str">
        <f t="shared" si="562"/>
        <v>2018</v>
      </c>
      <c r="E11981" s="8">
        <v>5143</v>
      </c>
      <c r="F11981" t="s">
        <v>106</v>
      </c>
      <c r="G11981" t="s">
        <v>109</v>
      </c>
      <c r="H11981" t="s">
        <v>108</v>
      </c>
      <c r="I11981">
        <v>1</v>
      </c>
      <c r="J11981" t="s">
        <v>51</v>
      </c>
      <c r="K11981" t="e" vm="13">
        <v>#VALUE!</v>
      </c>
      <c r="L11981" t="e" vm="5">
        <v>#VALUE!</v>
      </c>
      <c r="M11981" t="e" vm="3">
        <v>#VALUE!</v>
      </c>
      <c r="N11981" t="s">
        <v>5</v>
      </c>
      <c r="O11981" t="s">
        <v>6</v>
      </c>
      <c r="P11981" t="s">
        <v>43</v>
      </c>
      <c r="Q11981" s="10">
        <v>5</v>
      </c>
      <c r="R11981" s="12">
        <v>7.55</v>
      </c>
      <c r="S11981" t="str">
        <f t="shared" si="563"/>
        <v>Retained</v>
      </c>
    </row>
    <row r="11982" spans="1:19" x14ac:dyDescent="0.35">
      <c r="A11982" s="1">
        <v>11993</v>
      </c>
      <c r="B11982" s="4">
        <v>43370</v>
      </c>
      <c r="C11982" s="4" t="str">
        <f t="shared" si="561"/>
        <v>September</v>
      </c>
      <c r="D11982" s="4" t="str">
        <f t="shared" si="562"/>
        <v>2018</v>
      </c>
      <c r="E11982" s="8">
        <v>9402</v>
      </c>
      <c r="F11982" t="s">
        <v>105</v>
      </c>
      <c r="G11982" t="s">
        <v>110</v>
      </c>
      <c r="H11982" t="s">
        <v>107</v>
      </c>
      <c r="I11982">
        <v>3</v>
      </c>
      <c r="J11982" t="s">
        <v>4</v>
      </c>
      <c r="K11982" t="e" vm="32">
        <v>#VALUE!</v>
      </c>
      <c r="L11982" t="e" vm="29">
        <v>#VALUE!</v>
      </c>
      <c r="M11982" t="e" vm="3">
        <v>#VALUE!</v>
      </c>
      <c r="N11982" t="s">
        <v>12</v>
      </c>
      <c r="O11982" t="s">
        <v>22</v>
      </c>
      <c r="P11982" t="s">
        <v>56</v>
      </c>
      <c r="Q11982" s="10">
        <v>3</v>
      </c>
      <c r="R11982" s="12">
        <v>6.84</v>
      </c>
      <c r="S11982" t="str">
        <f t="shared" si="563"/>
        <v>Retained</v>
      </c>
    </row>
    <row r="11983" spans="1:19" x14ac:dyDescent="0.35">
      <c r="A11983" s="1">
        <v>11994</v>
      </c>
      <c r="B11983" s="4">
        <v>43370</v>
      </c>
      <c r="C11983" s="4" t="str">
        <f t="shared" si="561"/>
        <v>September</v>
      </c>
      <c r="D11983" s="4" t="str">
        <f t="shared" si="562"/>
        <v>2018</v>
      </c>
      <c r="E11983" s="8">
        <v>6324</v>
      </c>
      <c r="F11983" t="s">
        <v>105</v>
      </c>
      <c r="G11983" t="s">
        <v>109</v>
      </c>
      <c r="H11983" t="s">
        <v>107</v>
      </c>
      <c r="I11983">
        <v>3</v>
      </c>
      <c r="J11983" t="s">
        <v>37</v>
      </c>
      <c r="K11983" t="e" vm="10">
        <v>#VALUE!</v>
      </c>
      <c r="L11983" t="e" vm="5">
        <v>#VALUE!</v>
      </c>
      <c r="M11983" t="e" vm="3">
        <v>#VALUE!</v>
      </c>
      <c r="N11983" t="s">
        <v>5</v>
      </c>
      <c r="O11983" t="s">
        <v>17</v>
      </c>
      <c r="P11983" t="s">
        <v>18</v>
      </c>
      <c r="Q11983" s="10">
        <v>5</v>
      </c>
      <c r="R11983" s="12">
        <v>6.05</v>
      </c>
      <c r="S11983" t="str">
        <f t="shared" si="563"/>
        <v>Retained</v>
      </c>
    </row>
    <row r="11984" spans="1:19" x14ac:dyDescent="0.35">
      <c r="A11984" s="1">
        <v>11995</v>
      </c>
      <c r="B11984" s="4">
        <v>43370</v>
      </c>
      <c r="C11984" s="4" t="str">
        <f t="shared" si="561"/>
        <v>September</v>
      </c>
      <c r="D11984" s="4" t="str">
        <f t="shared" si="562"/>
        <v>2018</v>
      </c>
      <c r="E11984" s="8">
        <v>1056</v>
      </c>
      <c r="F11984" t="s">
        <v>105</v>
      </c>
      <c r="G11984" t="s">
        <v>110</v>
      </c>
      <c r="H11984" t="s">
        <v>107</v>
      </c>
      <c r="I11984">
        <v>2</v>
      </c>
      <c r="J11984" t="s">
        <v>51</v>
      </c>
      <c r="K11984" t="e" vm="24">
        <v>#VALUE!</v>
      </c>
      <c r="L11984" t="e" vm="25">
        <v>#VALUE!</v>
      </c>
      <c r="M11984" t="e" vm="3">
        <v>#VALUE!</v>
      </c>
      <c r="N11984" t="s">
        <v>12</v>
      </c>
      <c r="O11984" t="s">
        <v>13</v>
      </c>
      <c r="P11984" t="s">
        <v>33</v>
      </c>
      <c r="Q11984" s="10">
        <v>5</v>
      </c>
      <c r="R11984" s="12">
        <v>16.690000000000001</v>
      </c>
      <c r="S11984" t="str">
        <f t="shared" si="563"/>
        <v>Retained</v>
      </c>
    </row>
    <row r="11985" spans="1:19" x14ac:dyDescent="0.35">
      <c r="A11985" s="1">
        <v>11996</v>
      </c>
      <c r="B11985" s="4">
        <v>43370</v>
      </c>
      <c r="C11985" s="4" t="str">
        <f t="shared" si="561"/>
        <v>September</v>
      </c>
      <c r="D11985" s="4" t="str">
        <f t="shared" si="562"/>
        <v>2018</v>
      </c>
      <c r="E11985" s="8">
        <v>6744</v>
      </c>
      <c r="F11985" t="s">
        <v>106</v>
      </c>
      <c r="G11985" t="s">
        <v>110</v>
      </c>
      <c r="H11985" t="s">
        <v>107</v>
      </c>
      <c r="I11985">
        <v>4</v>
      </c>
      <c r="J11985" t="s">
        <v>72</v>
      </c>
      <c r="K11985" t="e" vm="9">
        <v>#VALUE!</v>
      </c>
      <c r="L11985" t="e" vm="7">
        <v>#VALUE!</v>
      </c>
      <c r="M11985" t="e" vm="3">
        <v>#VALUE!</v>
      </c>
      <c r="N11985" t="s">
        <v>5</v>
      </c>
      <c r="O11985" t="s">
        <v>7</v>
      </c>
      <c r="P11985" t="s">
        <v>27</v>
      </c>
      <c r="Q11985" s="10">
        <v>2</v>
      </c>
      <c r="R11985" s="12">
        <v>7.81</v>
      </c>
      <c r="S11985" t="str">
        <f t="shared" si="563"/>
        <v>Retained</v>
      </c>
    </row>
    <row r="11986" spans="1:19" x14ac:dyDescent="0.35">
      <c r="A11986" s="1">
        <v>11997</v>
      </c>
      <c r="B11986" s="4">
        <v>43370</v>
      </c>
      <c r="C11986" s="4" t="str">
        <f t="shared" si="561"/>
        <v>September</v>
      </c>
      <c r="D11986" s="4" t="str">
        <f t="shared" si="562"/>
        <v>2018</v>
      </c>
      <c r="E11986" s="8">
        <v>8228</v>
      </c>
      <c r="F11986" t="s">
        <v>105</v>
      </c>
      <c r="G11986" t="s">
        <v>109</v>
      </c>
      <c r="H11986" t="s">
        <v>108</v>
      </c>
      <c r="I11986">
        <v>1</v>
      </c>
      <c r="J11986" t="s">
        <v>4</v>
      </c>
      <c r="K11986" t="e" vm="18">
        <v>#VALUE!</v>
      </c>
      <c r="L11986" t="e" vm="19">
        <v>#VALUE!</v>
      </c>
      <c r="M11986" t="e" vm="3">
        <v>#VALUE!</v>
      </c>
      <c r="N11986" t="s">
        <v>12</v>
      </c>
      <c r="O11986" t="s">
        <v>22</v>
      </c>
      <c r="P11986" t="s">
        <v>57</v>
      </c>
      <c r="Q11986" s="10">
        <v>5</v>
      </c>
      <c r="R11986" s="12">
        <v>5.04</v>
      </c>
      <c r="S11986" t="str">
        <f t="shared" si="563"/>
        <v>Retained</v>
      </c>
    </row>
    <row r="11987" spans="1:19" x14ac:dyDescent="0.35">
      <c r="A11987" s="1">
        <v>11998</v>
      </c>
      <c r="B11987" s="4">
        <v>43370</v>
      </c>
      <c r="C11987" s="4" t="str">
        <f t="shared" si="561"/>
        <v>September</v>
      </c>
      <c r="D11987" s="4" t="str">
        <f t="shared" si="562"/>
        <v>2018</v>
      </c>
      <c r="E11987" s="8">
        <v>8304</v>
      </c>
      <c r="F11987" t="s">
        <v>105</v>
      </c>
      <c r="G11987" t="s">
        <v>110</v>
      </c>
      <c r="H11987" t="s">
        <v>107</v>
      </c>
      <c r="I11987">
        <v>5</v>
      </c>
      <c r="J11987" t="s">
        <v>37</v>
      </c>
      <c r="K11987" t="e" vm="9">
        <v>#VALUE!</v>
      </c>
      <c r="L11987" t="e" vm="7">
        <v>#VALUE!</v>
      </c>
      <c r="M11987" t="e" vm="3">
        <v>#VALUE!</v>
      </c>
      <c r="N11987" t="s">
        <v>5</v>
      </c>
      <c r="O11987" t="s">
        <v>20</v>
      </c>
      <c r="P11987" t="s">
        <v>21</v>
      </c>
      <c r="Q11987" s="10">
        <v>7</v>
      </c>
      <c r="R11987" s="12">
        <v>20.82</v>
      </c>
      <c r="S11987" t="str">
        <f t="shared" si="563"/>
        <v>Retained</v>
      </c>
    </row>
    <row r="11988" spans="1:19" x14ac:dyDescent="0.35">
      <c r="A11988" s="1">
        <v>11999</v>
      </c>
      <c r="B11988" s="4">
        <v>43370</v>
      </c>
      <c r="C11988" s="4" t="str">
        <f t="shared" si="561"/>
        <v>September</v>
      </c>
      <c r="D11988" s="4" t="str">
        <f t="shared" si="562"/>
        <v>2018</v>
      </c>
      <c r="E11988" s="8">
        <v>5728</v>
      </c>
      <c r="F11988" t="s">
        <v>106</v>
      </c>
      <c r="G11988" t="s">
        <v>110</v>
      </c>
      <c r="H11988" t="s">
        <v>107</v>
      </c>
      <c r="I11988">
        <v>1</v>
      </c>
      <c r="J11988" t="s">
        <v>73</v>
      </c>
      <c r="K11988" t="e" vm="14">
        <v>#VALUE!</v>
      </c>
      <c r="L11988" t="e" vm="2">
        <v>#VALUE!</v>
      </c>
      <c r="M11988" t="e" vm="3">
        <v>#VALUE!</v>
      </c>
      <c r="N11988" t="s">
        <v>5</v>
      </c>
      <c r="O11988" t="s">
        <v>45</v>
      </c>
      <c r="P11988" t="s">
        <v>45</v>
      </c>
      <c r="Q11988" s="10">
        <v>4</v>
      </c>
      <c r="R11988" s="12">
        <v>13.93</v>
      </c>
      <c r="S11988" t="str">
        <f t="shared" si="563"/>
        <v>New</v>
      </c>
    </row>
    <row r="11989" spans="1:19" x14ac:dyDescent="0.35">
      <c r="A11989" s="1">
        <v>12000</v>
      </c>
      <c r="B11989" s="4">
        <v>43370</v>
      </c>
      <c r="C11989" s="4" t="str">
        <f t="shared" si="561"/>
        <v>September</v>
      </c>
      <c r="D11989" s="4" t="str">
        <f t="shared" si="562"/>
        <v>2018</v>
      </c>
      <c r="E11989" s="8">
        <v>59</v>
      </c>
      <c r="F11989" t="s">
        <v>106</v>
      </c>
      <c r="G11989" t="s">
        <v>110</v>
      </c>
      <c r="H11989" t="s">
        <v>107</v>
      </c>
      <c r="I11989">
        <v>5</v>
      </c>
      <c r="J11989" t="s">
        <v>37</v>
      </c>
      <c r="K11989" t="e" vm="22">
        <v>#VALUE!</v>
      </c>
      <c r="L11989" t="e" vm="23">
        <v>#VALUE!</v>
      </c>
      <c r="M11989" t="e" vm="3">
        <v>#VALUE!</v>
      </c>
      <c r="N11989" t="s">
        <v>5</v>
      </c>
      <c r="O11989" t="s">
        <v>45</v>
      </c>
      <c r="P11989" t="s">
        <v>45</v>
      </c>
      <c r="Q11989" s="10">
        <v>6</v>
      </c>
      <c r="R11989" s="12">
        <v>9.9</v>
      </c>
      <c r="S11989" t="str">
        <f t="shared" si="563"/>
        <v>Retained</v>
      </c>
    </row>
    <row r="11990" spans="1:19" x14ac:dyDescent="0.35">
      <c r="A11990" s="1">
        <v>12001</v>
      </c>
      <c r="B11990" s="4">
        <v>43370</v>
      </c>
      <c r="C11990" s="4" t="str">
        <f t="shared" si="561"/>
        <v>September</v>
      </c>
      <c r="D11990" s="4" t="str">
        <f t="shared" si="562"/>
        <v>2018</v>
      </c>
      <c r="E11990" s="8">
        <v>486</v>
      </c>
      <c r="F11990" t="s">
        <v>106</v>
      </c>
      <c r="G11990" t="s">
        <v>110</v>
      </c>
      <c r="H11990" t="s">
        <v>107</v>
      </c>
      <c r="I11990">
        <v>2</v>
      </c>
      <c r="J11990" t="s">
        <v>37</v>
      </c>
      <c r="K11990" t="e" vm="20">
        <v>#VALUE!</v>
      </c>
      <c r="L11990" t="e" vm="21">
        <v>#VALUE!</v>
      </c>
      <c r="M11990" t="e" vm="3">
        <v>#VALUE!</v>
      </c>
      <c r="N11990" t="s">
        <v>5</v>
      </c>
      <c r="O11990" t="s">
        <v>7</v>
      </c>
      <c r="P11990" t="s">
        <v>8</v>
      </c>
      <c r="Q11990" s="10">
        <v>6</v>
      </c>
      <c r="R11990" s="12">
        <v>10.51</v>
      </c>
      <c r="S11990" t="str">
        <f t="shared" si="563"/>
        <v>Retained</v>
      </c>
    </row>
    <row r="11991" spans="1:19" x14ac:dyDescent="0.35">
      <c r="A11991" s="1">
        <v>12002</v>
      </c>
      <c r="B11991" s="4">
        <v>43370</v>
      </c>
      <c r="C11991" s="4" t="str">
        <f t="shared" si="561"/>
        <v>September</v>
      </c>
      <c r="D11991" s="4" t="str">
        <f t="shared" si="562"/>
        <v>2018</v>
      </c>
      <c r="E11991" s="8">
        <v>486</v>
      </c>
      <c r="F11991" t="s">
        <v>106</v>
      </c>
      <c r="G11991" t="s">
        <v>110</v>
      </c>
      <c r="H11991" t="s">
        <v>107</v>
      </c>
      <c r="I11991">
        <v>2</v>
      </c>
      <c r="J11991" t="s">
        <v>37</v>
      </c>
      <c r="K11991" t="e" vm="20">
        <v>#VALUE!</v>
      </c>
      <c r="L11991" t="e" vm="21">
        <v>#VALUE!</v>
      </c>
      <c r="M11991" t="e" vm="3">
        <v>#VALUE!</v>
      </c>
      <c r="N11991" t="s">
        <v>5</v>
      </c>
      <c r="O11991" t="s">
        <v>28</v>
      </c>
      <c r="P11991" t="s">
        <v>35</v>
      </c>
      <c r="Q11991" s="10">
        <v>3</v>
      </c>
      <c r="R11991" s="12">
        <v>12.03</v>
      </c>
      <c r="S11991" t="str">
        <f t="shared" si="563"/>
        <v>Retained</v>
      </c>
    </row>
    <row r="11992" spans="1:19" x14ac:dyDescent="0.35">
      <c r="A11992" s="1">
        <v>12003</v>
      </c>
      <c r="B11992" s="4">
        <v>43370</v>
      </c>
      <c r="C11992" s="4" t="str">
        <f t="shared" si="561"/>
        <v>September</v>
      </c>
      <c r="D11992" s="4" t="str">
        <f t="shared" si="562"/>
        <v>2018</v>
      </c>
      <c r="E11992" s="8">
        <v>10083</v>
      </c>
      <c r="F11992" t="s">
        <v>105</v>
      </c>
      <c r="G11992" t="s">
        <v>109</v>
      </c>
      <c r="H11992" t="s">
        <v>108</v>
      </c>
      <c r="I11992">
        <v>2</v>
      </c>
      <c r="J11992" t="s">
        <v>4</v>
      </c>
      <c r="K11992" t="e" vm="8">
        <v>#VALUE!</v>
      </c>
      <c r="L11992" t="e" vm="2">
        <v>#VALUE!</v>
      </c>
      <c r="M11992" t="e" vm="3">
        <v>#VALUE!</v>
      </c>
      <c r="N11992" t="s">
        <v>5</v>
      </c>
      <c r="O11992" t="s">
        <v>7</v>
      </c>
      <c r="P11992" t="s">
        <v>8</v>
      </c>
      <c r="Q11992" s="10">
        <v>5</v>
      </c>
      <c r="R11992" s="12">
        <v>13.01</v>
      </c>
      <c r="S11992" t="str">
        <f t="shared" si="563"/>
        <v>New</v>
      </c>
    </row>
    <row r="11993" spans="1:19" x14ac:dyDescent="0.35">
      <c r="A11993" s="1">
        <v>12004</v>
      </c>
      <c r="B11993" s="4">
        <v>43370</v>
      </c>
      <c r="C11993" s="4" t="str">
        <f t="shared" si="561"/>
        <v>September</v>
      </c>
      <c r="D11993" s="4" t="str">
        <f t="shared" si="562"/>
        <v>2018</v>
      </c>
      <c r="E11993" s="8">
        <v>3412</v>
      </c>
      <c r="F11993" t="s">
        <v>106</v>
      </c>
      <c r="G11993" t="s">
        <v>109</v>
      </c>
      <c r="H11993" t="s">
        <v>108</v>
      </c>
      <c r="I11993">
        <v>5</v>
      </c>
      <c r="J11993" t="s">
        <v>37</v>
      </c>
      <c r="K11993" t="e" vm="6">
        <v>#VALUE!</v>
      </c>
      <c r="L11993" t="e" vm="7">
        <v>#VALUE!</v>
      </c>
      <c r="M11993" t="e" vm="3">
        <v>#VALUE!</v>
      </c>
      <c r="N11993" t="s">
        <v>5</v>
      </c>
      <c r="O11993" t="s">
        <v>6</v>
      </c>
      <c r="P11993" t="s">
        <v>43</v>
      </c>
      <c r="Q11993" s="10">
        <v>6</v>
      </c>
      <c r="R11993" s="12">
        <v>9.52</v>
      </c>
      <c r="S11993" t="str">
        <f t="shared" si="563"/>
        <v>Retained</v>
      </c>
    </row>
    <row r="11994" spans="1:19" x14ac:dyDescent="0.35">
      <c r="A11994" s="1">
        <v>12005</v>
      </c>
      <c r="B11994" s="4">
        <v>43370</v>
      </c>
      <c r="C11994" s="4" t="str">
        <f t="shared" si="561"/>
        <v>September</v>
      </c>
      <c r="D11994" s="4" t="str">
        <f t="shared" si="562"/>
        <v>2018</v>
      </c>
      <c r="E11994" s="8">
        <v>4409</v>
      </c>
      <c r="F11994" t="s">
        <v>106</v>
      </c>
      <c r="G11994" t="s">
        <v>109</v>
      </c>
      <c r="H11994" t="s">
        <v>108</v>
      </c>
      <c r="I11994">
        <v>3</v>
      </c>
      <c r="J11994" t="s">
        <v>38</v>
      </c>
      <c r="K11994" t="e" vm="22">
        <v>#VALUE!</v>
      </c>
      <c r="L11994" t="e" vm="23">
        <v>#VALUE!</v>
      </c>
      <c r="M11994" t="e" vm="3">
        <v>#VALUE!</v>
      </c>
      <c r="N11994" t="s">
        <v>12</v>
      </c>
      <c r="O11994" t="s">
        <v>13</v>
      </c>
      <c r="P11994" t="s">
        <v>14</v>
      </c>
      <c r="Q11994" s="10">
        <v>6</v>
      </c>
      <c r="R11994" s="12">
        <v>16.559999999999999</v>
      </c>
      <c r="S11994" t="str">
        <f t="shared" si="563"/>
        <v>Retained</v>
      </c>
    </row>
    <row r="11995" spans="1:19" x14ac:dyDescent="0.35">
      <c r="A11995" s="1">
        <v>12006</v>
      </c>
      <c r="B11995" s="4">
        <v>43371</v>
      </c>
      <c r="C11995" s="4" t="str">
        <f t="shared" si="561"/>
        <v>September</v>
      </c>
      <c r="D11995" s="4" t="str">
        <f t="shared" si="562"/>
        <v>2018</v>
      </c>
      <c r="E11995" s="8">
        <v>6153</v>
      </c>
      <c r="F11995" t="s">
        <v>105</v>
      </c>
      <c r="G11995" t="s">
        <v>109</v>
      </c>
      <c r="H11995" t="s">
        <v>108</v>
      </c>
      <c r="I11995">
        <v>4</v>
      </c>
      <c r="J11995" t="s">
        <v>4</v>
      </c>
      <c r="K11995" t="e" vm="17">
        <v>#VALUE!</v>
      </c>
      <c r="L11995" t="e" vm="5">
        <v>#VALUE!</v>
      </c>
      <c r="M11995" t="e" vm="3">
        <v>#VALUE!</v>
      </c>
      <c r="N11995" t="s">
        <v>9</v>
      </c>
      <c r="O11995" t="s">
        <v>10</v>
      </c>
      <c r="P11995" t="s">
        <v>16</v>
      </c>
      <c r="Q11995" s="10">
        <v>2</v>
      </c>
      <c r="R11995" s="12">
        <v>12.7</v>
      </c>
      <c r="S11995" t="str">
        <f t="shared" si="563"/>
        <v>Retained</v>
      </c>
    </row>
    <row r="11996" spans="1:19" x14ac:dyDescent="0.35">
      <c r="A11996" s="1">
        <v>12007</v>
      </c>
      <c r="B11996" s="4">
        <v>43371</v>
      </c>
      <c r="C11996" s="4" t="str">
        <f t="shared" si="561"/>
        <v>September</v>
      </c>
      <c r="D11996" s="4" t="str">
        <f t="shared" si="562"/>
        <v>2018</v>
      </c>
      <c r="E11996" s="8">
        <v>9460</v>
      </c>
      <c r="F11996" t="s">
        <v>106</v>
      </c>
      <c r="G11996" t="s">
        <v>110</v>
      </c>
      <c r="H11996" t="s">
        <v>107</v>
      </c>
      <c r="I11996">
        <v>1</v>
      </c>
      <c r="J11996" t="s">
        <v>72</v>
      </c>
      <c r="K11996" t="e" vm="28">
        <v>#VALUE!</v>
      </c>
      <c r="L11996" t="e" vm="29">
        <v>#VALUE!</v>
      </c>
      <c r="M11996" t="e" vm="3">
        <v>#VALUE!</v>
      </c>
      <c r="N11996" t="s">
        <v>9</v>
      </c>
      <c r="O11996" t="s">
        <v>10</v>
      </c>
      <c r="P11996" t="s">
        <v>16</v>
      </c>
      <c r="Q11996" s="10">
        <v>4</v>
      </c>
      <c r="R11996" s="12">
        <v>20.88</v>
      </c>
      <c r="S11996" t="str">
        <f t="shared" si="563"/>
        <v>Retained</v>
      </c>
    </row>
    <row r="11997" spans="1:19" x14ac:dyDescent="0.35">
      <c r="A11997" s="1">
        <v>12008</v>
      </c>
      <c r="B11997" s="4">
        <v>43371</v>
      </c>
      <c r="C11997" s="4" t="str">
        <f t="shared" si="561"/>
        <v>September</v>
      </c>
      <c r="D11997" s="4" t="str">
        <f t="shared" si="562"/>
        <v>2018</v>
      </c>
      <c r="E11997" s="8">
        <v>7836</v>
      </c>
      <c r="F11997" t="s">
        <v>106</v>
      </c>
      <c r="G11997" t="s">
        <v>109</v>
      </c>
      <c r="H11997" t="s">
        <v>107</v>
      </c>
      <c r="I11997">
        <v>5</v>
      </c>
      <c r="J11997" t="s">
        <v>37</v>
      </c>
      <c r="K11997" t="e" vm="26">
        <v>#VALUE!</v>
      </c>
      <c r="L11997" t="e" vm="25">
        <v>#VALUE!</v>
      </c>
      <c r="M11997" t="e" vm="3">
        <v>#VALUE!</v>
      </c>
      <c r="N11997" t="s">
        <v>5</v>
      </c>
      <c r="O11997" t="s">
        <v>19</v>
      </c>
      <c r="P11997" t="s">
        <v>19</v>
      </c>
      <c r="Q11997" s="10">
        <v>6</v>
      </c>
      <c r="R11997" s="12">
        <v>23.98</v>
      </c>
      <c r="S11997" t="str">
        <f t="shared" si="563"/>
        <v>Retained</v>
      </c>
    </row>
    <row r="11998" spans="1:19" x14ac:dyDescent="0.35">
      <c r="A11998" s="1">
        <v>12009</v>
      </c>
      <c r="B11998" s="4">
        <v>43371</v>
      </c>
      <c r="C11998" s="4" t="str">
        <f t="shared" si="561"/>
        <v>September</v>
      </c>
      <c r="D11998" s="4" t="str">
        <f t="shared" si="562"/>
        <v>2018</v>
      </c>
      <c r="E11998" s="8">
        <v>9906</v>
      </c>
      <c r="F11998" t="s">
        <v>105</v>
      </c>
      <c r="G11998" t="s">
        <v>109</v>
      </c>
      <c r="H11998" t="s">
        <v>108</v>
      </c>
      <c r="I11998">
        <v>4</v>
      </c>
      <c r="J11998" t="s">
        <v>38</v>
      </c>
      <c r="K11998" t="e" vm="22">
        <v>#VALUE!</v>
      </c>
      <c r="L11998" t="e" vm="23">
        <v>#VALUE!</v>
      </c>
      <c r="M11998" t="e" vm="3">
        <v>#VALUE!</v>
      </c>
      <c r="N11998" t="s">
        <v>5</v>
      </c>
      <c r="O11998" t="s">
        <v>17</v>
      </c>
      <c r="P11998" t="s">
        <v>18</v>
      </c>
      <c r="Q11998" s="10">
        <v>3</v>
      </c>
      <c r="R11998" s="12">
        <v>12.26</v>
      </c>
      <c r="S11998" t="str">
        <f t="shared" si="563"/>
        <v>New</v>
      </c>
    </row>
    <row r="11999" spans="1:19" x14ac:dyDescent="0.35">
      <c r="A11999" s="1">
        <v>12010</v>
      </c>
      <c r="B11999" s="4">
        <v>43371</v>
      </c>
      <c r="C11999" s="4" t="str">
        <f t="shared" si="561"/>
        <v>September</v>
      </c>
      <c r="D11999" s="4" t="str">
        <f t="shared" si="562"/>
        <v>2018</v>
      </c>
      <c r="E11999" s="8">
        <v>1074</v>
      </c>
      <c r="F11999" t="s">
        <v>106</v>
      </c>
      <c r="G11999" t="s">
        <v>109</v>
      </c>
      <c r="H11999" t="s">
        <v>108</v>
      </c>
      <c r="I11999">
        <v>0</v>
      </c>
      <c r="J11999" t="s">
        <v>37</v>
      </c>
      <c r="K11999" t="e" vm="9">
        <v>#VALUE!</v>
      </c>
      <c r="L11999" t="e" vm="7">
        <v>#VALUE!</v>
      </c>
      <c r="M11999" t="e" vm="3">
        <v>#VALUE!</v>
      </c>
      <c r="N11999" t="s">
        <v>5</v>
      </c>
      <c r="O11999" t="s">
        <v>7</v>
      </c>
      <c r="P11999" t="s">
        <v>8</v>
      </c>
      <c r="Q11999" s="10">
        <v>4</v>
      </c>
      <c r="R11999" s="12">
        <v>6.84</v>
      </c>
      <c r="S11999" t="str">
        <f t="shared" si="563"/>
        <v>Retained</v>
      </c>
    </row>
    <row r="12000" spans="1:19" x14ac:dyDescent="0.35">
      <c r="A12000" s="1">
        <v>12011</v>
      </c>
      <c r="B12000" s="4">
        <v>43371</v>
      </c>
      <c r="C12000" s="4" t="str">
        <f t="shared" si="561"/>
        <v>September</v>
      </c>
      <c r="D12000" s="4" t="str">
        <f t="shared" si="562"/>
        <v>2018</v>
      </c>
      <c r="E12000" s="8">
        <v>6032</v>
      </c>
      <c r="F12000" t="s">
        <v>106</v>
      </c>
      <c r="G12000" t="s">
        <v>110</v>
      </c>
      <c r="H12000" t="s">
        <v>108</v>
      </c>
      <c r="I12000">
        <v>3</v>
      </c>
      <c r="J12000" t="s">
        <v>38</v>
      </c>
      <c r="K12000" t="e" vm="32">
        <v>#VALUE!</v>
      </c>
      <c r="L12000" t="e" vm="29">
        <v>#VALUE!</v>
      </c>
      <c r="M12000" t="e" vm="3">
        <v>#VALUE!</v>
      </c>
      <c r="N12000" t="s">
        <v>5</v>
      </c>
      <c r="O12000" t="s">
        <v>28</v>
      </c>
      <c r="P12000" t="s">
        <v>8</v>
      </c>
      <c r="Q12000" s="10">
        <v>5</v>
      </c>
      <c r="R12000" s="12">
        <v>14.28</v>
      </c>
      <c r="S12000" t="str">
        <f t="shared" si="563"/>
        <v>Retained</v>
      </c>
    </row>
    <row r="12001" spans="1:19" x14ac:dyDescent="0.35">
      <c r="A12001" s="1">
        <v>12012</v>
      </c>
      <c r="B12001" s="4">
        <v>43371</v>
      </c>
      <c r="C12001" s="4" t="str">
        <f t="shared" si="561"/>
        <v>September</v>
      </c>
      <c r="D12001" s="4" t="str">
        <f t="shared" si="562"/>
        <v>2018</v>
      </c>
      <c r="E12001" s="8">
        <v>3003</v>
      </c>
      <c r="F12001" t="s">
        <v>105</v>
      </c>
      <c r="G12001" t="s">
        <v>109</v>
      </c>
      <c r="H12001" t="s">
        <v>107</v>
      </c>
      <c r="I12001">
        <v>2</v>
      </c>
      <c r="J12001" t="s">
        <v>4</v>
      </c>
      <c r="K12001" t="e" vm="1">
        <v>#VALUE!</v>
      </c>
      <c r="L12001" t="e" vm="2">
        <v>#VALUE!</v>
      </c>
      <c r="M12001" t="e" vm="3">
        <v>#VALUE!</v>
      </c>
      <c r="N12001" t="s">
        <v>5</v>
      </c>
      <c r="O12001" t="s">
        <v>61</v>
      </c>
      <c r="P12001" t="s">
        <v>61</v>
      </c>
      <c r="Q12001" s="10">
        <v>4</v>
      </c>
      <c r="R12001" s="12">
        <v>18.72</v>
      </c>
      <c r="S12001" t="str">
        <f t="shared" si="563"/>
        <v>New</v>
      </c>
    </row>
    <row r="12002" spans="1:19" x14ac:dyDescent="0.35">
      <c r="A12002" s="1">
        <v>12013</v>
      </c>
      <c r="B12002" s="4">
        <v>43371</v>
      </c>
      <c r="C12002" s="4" t="str">
        <f t="shared" si="561"/>
        <v>September</v>
      </c>
      <c r="D12002" s="4" t="str">
        <f t="shared" si="562"/>
        <v>2018</v>
      </c>
      <c r="E12002" s="8">
        <v>3537</v>
      </c>
      <c r="F12002" t="s">
        <v>105</v>
      </c>
      <c r="G12002" t="s">
        <v>109</v>
      </c>
      <c r="H12002" t="s">
        <v>108</v>
      </c>
      <c r="I12002">
        <v>2</v>
      </c>
      <c r="J12002" t="s">
        <v>38</v>
      </c>
      <c r="K12002" t="e" vm="22">
        <v>#VALUE!</v>
      </c>
      <c r="L12002" t="e" vm="23">
        <v>#VALUE!</v>
      </c>
      <c r="M12002" t="e" vm="3">
        <v>#VALUE!</v>
      </c>
      <c r="N12002" t="s">
        <v>12</v>
      </c>
      <c r="O12002" t="s">
        <v>22</v>
      </c>
      <c r="P12002" t="s">
        <v>36</v>
      </c>
      <c r="Q12002" s="10">
        <v>5</v>
      </c>
      <c r="R12002" s="12">
        <v>17.28</v>
      </c>
      <c r="S12002" t="str">
        <f t="shared" si="563"/>
        <v>Retained</v>
      </c>
    </row>
    <row r="12003" spans="1:19" x14ac:dyDescent="0.35">
      <c r="A12003" s="1">
        <v>12014</v>
      </c>
      <c r="B12003" s="4">
        <v>43371</v>
      </c>
      <c r="C12003" s="4" t="str">
        <f t="shared" si="561"/>
        <v>September</v>
      </c>
      <c r="D12003" s="4" t="str">
        <f t="shared" si="562"/>
        <v>2018</v>
      </c>
      <c r="E12003" s="8">
        <v>3593</v>
      </c>
      <c r="F12003" t="s">
        <v>105</v>
      </c>
      <c r="G12003" t="s">
        <v>110</v>
      </c>
      <c r="H12003" t="s">
        <v>107</v>
      </c>
      <c r="I12003">
        <v>2</v>
      </c>
      <c r="J12003" t="s">
        <v>73</v>
      </c>
      <c r="K12003" t="e" vm="4">
        <v>#VALUE!</v>
      </c>
      <c r="L12003" t="e" vm="5">
        <v>#VALUE!</v>
      </c>
      <c r="M12003" t="e" vm="3">
        <v>#VALUE!</v>
      </c>
      <c r="N12003" t="s">
        <v>5</v>
      </c>
      <c r="O12003" t="s">
        <v>20</v>
      </c>
      <c r="P12003" t="s">
        <v>21</v>
      </c>
      <c r="Q12003" s="10">
        <v>3</v>
      </c>
      <c r="R12003" s="12">
        <v>10.71</v>
      </c>
      <c r="S12003" t="str">
        <f t="shared" si="563"/>
        <v>Retained</v>
      </c>
    </row>
    <row r="12004" spans="1:19" x14ac:dyDescent="0.35">
      <c r="A12004" s="1">
        <v>12015</v>
      </c>
      <c r="B12004" s="4">
        <v>43371</v>
      </c>
      <c r="C12004" s="4" t="str">
        <f t="shared" si="561"/>
        <v>September</v>
      </c>
      <c r="D12004" s="4" t="str">
        <f t="shared" si="562"/>
        <v>2018</v>
      </c>
      <c r="E12004" s="8">
        <v>3593</v>
      </c>
      <c r="F12004" t="s">
        <v>105</v>
      </c>
      <c r="G12004" t="s">
        <v>110</v>
      </c>
      <c r="H12004" t="s">
        <v>107</v>
      </c>
      <c r="I12004">
        <v>2</v>
      </c>
      <c r="J12004" t="s">
        <v>73</v>
      </c>
      <c r="K12004" t="e" vm="4">
        <v>#VALUE!</v>
      </c>
      <c r="L12004" t="e" vm="5">
        <v>#VALUE!</v>
      </c>
      <c r="M12004" t="e" vm="3">
        <v>#VALUE!</v>
      </c>
      <c r="N12004" t="s">
        <v>12</v>
      </c>
      <c r="O12004" t="s">
        <v>13</v>
      </c>
      <c r="P12004" t="s">
        <v>14</v>
      </c>
      <c r="Q12004" s="10">
        <v>5</v>
      </c>
      <c r="R12004" s="12">
        <v>3.8</v>
      </c>
      <c r="S12004" t="str">
        <f t="shared" si="563"/>
        <v>Retained</v>
      </c>
    </row>
    <row r="12005" spans="1:19" x14ac:dyDescent="0.35">
      <c r="A12005" s="1">
        <v>12016</v>
      </c>
      <c r="B12005" s="4">
        <v>43371</v>
      </c>
      <c r="C12005" s="4" t="str">
        <f t="shared" si="561"/>
        <v>September</v>
      </c>
      <c r="D12005" s="4" t="str">
        <f t="shared" si="562"/>
        <v>2018</v>
      </c>
      <c r="E12005" s="8">
        <v>7836</v>
      </c>
      <c r="F12005" t="s">
        <v>106</v>
      </c>
      <c r="G12005" t="s">
        <v>109</v>
      </c>
      <c r="H12005" t="s">
        <v>107</v>
      </c>
      <c r="I12005">
        <v>5</v>
      </c>
      <c r="J12005" t="s">
        <v>37</v>
      </c>
      <c r="K12005" t="e" vm="26">
        <v>#VALUE!</v>
      </c>
      <c r="L12005" t="e" vm="25">
        <v>#VALUE!</v>
      </c>
      <c r="M12005" t="e" vm="3">
        <v>#VALUE!</v>
      </c>
      <c r="N12005" t="s">
        <v>5</v>
      </c>
      <c r="O12005" t="s">
        <v>19</v>
      </c>
      <c r="P12005" t="s">
        <v>19</v>
      </c>
      <c r="Q12005" s="10">
        <v>7</v>
      </c>
      <c r="R12005" s="12">
        <v>18.899999999999999</v>
      </c>
      <c r="S12005" t="str">
        <f t="shared" si="563"/>
        <v>Retained</v>
      </c>
    </row>
    <row r="12006" spans="1:19" x14ac:dyDescent="0.35">
      <c r="A12006" s="1">
        <v>12017</v>
      </c>
      <c r="B12006" s="4">
        <v>43371</v>
      </c>
      <c r="C12006" s="4" t="str">
        <f t="shared" si="561"/>
        <v>September</v>
      </c>
      <c r="D12006" s="4" t="str">
        <f t="shared" si="562"/>
        <v>2018</v>
      </c>
      <c r="E12006" s="8">
        <v>9549</v>
      </c>
      <c r="F12006" t="s">
        <v>105</v>
      </c>
      <c r="G12006" t="s">
        <v>110</v>
      </c>
      <c r="H12006" t="s">
        <v>108</v>
      </c>
      <c r="I12006">
        <v>1</v>
      </c>
      <c r="J12006" t="s">
        <v>37</v>
      </c>
      <c r="K12006" t="e" vm="22">
        <v>#VALUE!</v>
      </c>
      <c r="L12006" t="e" vm="23">
        <v>#VALUE!</v>
      </c>
      <c r="M12006" t="e" vm="3">
        <v>#VALUE!</v>
      </c>
      <c r="N12006" t="s">
        <v>5</v>
      </c>
      <c r="O12006" t="s">
        <v>65</v>
      </c>
      <c r="P12006" t="s">
        <v>27</v>
      </c>
      <c r="Q12006" s="10">
        <v>4</v>
      </c>
      <c r="R12006" s="12">
        <v>2.2799999999999998</v>
      </c>
      <c r="S12006" t="str">
        <f t="shared" si="563"/>
        <v>New</v>
      </c>
    </row>
    <row r="12007" spans="1:19" x14ac:dyDescent="0.35">
      <c r="A12007" s="1">
        <v>12018</v>
      </c>
      <c r="B12007" s="4">
        <v>43371</v>
      </c>
      <c r="C12007" s="4" t="str">
        <f t="shared" si="561"/>
        <v>September</v>
      </c>
      <c r="D12007" s="4" t="str">
        <f t="shared" si="562"/>
        <v>2018</v>
      </c>
      <c r="E12007" s="8">
        <v>6033</v>
      </c>
      <c r="F12007" t="s">
        <v>106</v>
      </c>
      <c r="G12007" t="s">
        <v>109</v>
      </c>
      <c r="H12007" t="s">
        <v>108</v>
      </c>
      <c r="I12007">
        <v>3</v>
      </c>
      <c r="J12007" t="s">
        <v>72</v>
      </c>
      <c r="K12007" t="e" vm="20">
        <v>#VALUE!</v>
      </c>
      <c r="L12007" t="e" vm="21">
        <v>#VALUE!</v>
      </c>
      <c r="M12007" t="e" vm="3">
        <v>#VALUE!</v>
      </c>
      <c r="N12007" t="s">
        <v>12</v>
      </c>
      <c r="O12007" t="s">
        <v>13</v>
      </c>
      <c r="P12007" t="s">
        <v>24</v>
      </c>
      <c r="Q12007" s="10">
        <v>4</v>
      </c>
      <c r="R12007" s="12">
        <v>33.520000000000003</v>
      </c>
      <c r="S12007" t="str">
        <f t="shared" si="563"/>
        <v>Retained</v>
      </c>
    </row>
    <row r="12008" spans="1:19" x14ac:dyDescent="0.35">
      <c r="A12008" s="1">
        <v>12019</v>
      </c>
      <c r="B12008" s="4">
        <v>43371</v>
      </c>
      <c r="C12008" s="4" t="str">
        <f t="shared" si="561"/>
        <v>September</v>
      </c>
      <c r="D12008" s="4" t="str">
        <f t="shared" si="562"/>
        <v>2018</v>
      </c>
      <c r="E12008" s="8">
        <v>1031</v>
      </c>
      <c r="F12008" t="s">
        <v>105</v>
      </c>
      <c r="G12008" t="s">
        <v>110</v>
      </c>
      <c r="H12008" t="s">
        <v>107</v>
      </c>
      <c r="I12008">
        <v>2</v>
      </c>
      <c r="J12008" t="s">
        <v>4</v>
      </c>
      <c r="K12008" t="e" vm="8">
        <v>#VALUE!</v>
      </c>
      <c r="L12008" t="e" vm="2">
        <v>#VALUE!</v>
      </c>
      <c r="M12008" t="e" vm="3">
        <v>#VALUE!</v>
      </c>
      <c r="N12008" t="s">
        <v>5</v>
      </c>
      <c r="O12008" t="s">
        <v>65</v>
      </c>
      <c r="P12008" t="s">
        <v>27</v>
      </c>
      <c r="Q12008" s="10">
        <v>4</v>
      </c>
      <c r="R12008" s="12">
        <v>17.73</v>
      </c>
      <c r="S12008" t="str">
        <f t="shared" si="563"/>
        <v>New</v>
      </c>
    </row>
    <row r="12009" spans="1:19" x14ac:dyDescent="0.35">
      <c r="A12009" s="1">
        <v>12020</v>
      </c>
      <c r="B12009" s="4">
        <v>43371</v>
      </c>
      <c r="C12009" s="4" t="str">
        <f t="shared" si="561"/>
        <v>September</v>
      </c>
      <c r="D12009" s="4" t="str">
        <f t="shared" si="562"/>
        <v>2018</v>
      </c>
      <c r="E12009" s="8">
        <v>5014</v>
      </c>
      <c r="F12009" t="s">
        <v>106</v>
      </c>
      <c r="G12009" t="s">
        <v>109</v>
      </c>
      <c r="H12009" t="s">
        <v>108</v>
      </c>
      <c r="I12009">
        <v>5</v>
      </c>
      <c r="J12009" t="s">
        <v>37</v>
      </c>
      <c r="K12009" t="e" vm="8">
        <v>#VALUE!</v>
      </c>
      <c r="L12009" t="e" vm="2">
        <v>#VALUE!</v>
      </c>
      <c r="M12009" t="e" vm="3">
        <v>#VALUE!</v>
      </c>
      <c r="N12009" t="s">
        <v>12</v>
      </c>
      <c r="O12009" t="s">
        <v>22</v>
      </c>
      <c r="P12009" t="s">
        <v>36</v>
      </c>
      <c r="Q12009" s="10">
        <v>4</v>
      </c>
      <c r="R12009" s="12">
        <v>25.53</v>
      </c>
      <c r="S12009" t="str">
        <f t="shared" si="563"/>
        <v>Retained</v>
      </c>
    </row>
    <row r="12010" spans="1:19" x14ac:dyDescent="0.35">
      <c r="A12010" s="1">
        <v>12021</v>
      </c>
      <c r="B12010" s="4">
        <v>43371</v>
      </c>
      <c r="C12010" s="4" t="str">
        <f t="shared" si="561"/>
        <v>September</v>
      </c>
      <c r="D12010" s="4" t="str">
        <f t="shared" si="562"/>
        <v>2018</v>
      </c>
      <c r="E12010" s="8">
        <v>9610</v>
      </c>
      <c r="F12010" t="s">
        <v>106</v>
      </c>
      <c r="G12010" t="s">
        <v>109</v>
      </c>
      <c r="H12010" t="s">
        <v>108</v>
      </c>
      <c r="I12010">
        <v>2</v>
      </c>
      <c r="J12010" t="s">
        <v>37</v>
      </c>
      <c r="K12010" t="e" vm="20">
        <v>#VALUE!</v>
      </c>
      <c r="L12010" t="e" vm="21">
        <v>#VALUE!</v>
      </c>
      <c r="M12010" t="e" vm="3">
        <v>#VALUE!</v>
      </c>
      <c r="N12010" t="s">
        <v>12</v>
      </c>
      <c r="O12010" t="s">
        <v>25</v>
      </c>
      <c r="P12010" t="s">
        <v>26</v>
      </c>
      <c r="Q12010" s="10">
        <v>6</v>
      </c>
      <c r="R12010" s="12">
        <v>19.600000000000001</v>
      </c>
      <c r="S12010" t="str">
        <f t="shared" si="563"/>
        <v>Retained</v>
      </c>
    </row>
    <row r="12011" spans="1:19" x14ac:dyDescent="0.35">
      <c r="A12011" s="1">
        <v>12022</v>
      </c>
      <c r="B12011" s="4">
        <v>43371</v>
      </c>
      <c r="C12011" s="4" t="str">
        <f t="shared" si="561"/>
        <v>September</v>
      </c>
      <c r="D12011" s="4" t="str">
        <f t="shared" si="562"/>
        <v>2018</v>
      </c>
      <c r="E12011" s="8">
        <v>1634</v>
      </c>
      <c r="F12011" t="s">
        <v>105</v>
      </c>
      <c r="G12011" t="s">
        <v>110</v>
      </c>
      <c r="H12011" t="s">
        <v>107</v>
      </c>
      <c r="I12011">
        <v>1</v>
      </c>
      <c r="J12011" t="s">
        <v>51</v>
      </c>
      <c r="K12011" t="e" vm="4">
        <v>#VALUE!</v>
      </c>
      <c r="L12011" t="e" vm="5">
        <v>#VALUE!</v>
      </c>
      <c r="M12011" t="e" vm="3">
        <v>#VALUE!</v>
      </c>
      <c r="N12011" t="s">
        <v>12</v>
      </c>
      <c r="O12011" t="s">
        <v>22</v>
      </c>
      <c r="P12011" t="s">
        <v>23</v>
      </c>
      <c r="Q12011" s="10">
        <v>2</v>
      </c>
      <c r="R12011" s="12">
        <v>6.02</v>
      </c>
      <c r="S12011" t="str">
        <f t="shared" si="563"/>
        <v>Retained</v>
      </c>
    </row>
    <row r="12012" spans="1:19" x14ac:dyDescent="0.35">
      <c r="A12012" s="1">
        <v>12023</v>
      </c>
      <c r="B12012" s="4">
        <v>43371</v>
      </c>
      <c r="C12012" s="4" t="str">
        <f t="shared" si="561"/>
        <v>September</v>
      </c>
      <c r="D12012" s="4" t="str">
        <f t="shared" si="562"/>
        <v>2018</v>
      </c>
      <c r="E12012" s="8">
        <v>9421</v>
      </c>
      <c r="F12012" t="s">
        <v>106</v>
      </c>
      <c r="G12012" t="s">
        <v>109</v>
      </c>
      <c r="H12012" t="s">
        <v>108</v>
      </c>
      <c r="I12012">
        <v>3</v>
      </c>
      <c r="J12012" t="s">
        <v>37</v>
      </c>
      <c r="K12012" t="e" vm="16">
        <v>#VALUE!</v>
      </c>
      <c r="L12012" t="e" vm="5">
        <v>#VALUE!</v>
      </c>
      <c r="M12012" t="e" vm="3">
        <v>#VALUE!</v>
      </c>
      <c r="N12012" t="s">
        <v>5</v>
      </c>
      <c r="O12012" t="s">
        <v>28</v>
      </c>
      <c r="P12012" t="s">
        <v>49</v>
      </c>
      <c r="Q12012" s="10">
        <v>3</v>
      </c>
      <c r="R12012" s="12">
        <v>14.11</v>
      </c>
      <c r="S12012" t="str">
        <f t="shared" si="563"/>
        <v>Retained</v>
      </c>
    </row>
    <row r="12013" spans="1:19" x14ac:dyDescent="0.35">
      <c r="A12013" s="1">
        <v>12024</v>
      </c>
      <c r="B12013" s="4">
        <v>43371</v>
      </c>
      <c r="C12013" s="4" t="str">
        <f t="shared" si="561"/>
        <v>September</v>
      </c>
      <c r="D12013" s="4" t="str">
        <f t="shared" si="562"/>
        <v>2018</v>
      </c>
      <c r="E12013" s="8">
        <v>9976</v>
      </c>
      <c r="F12013" t="s">
        <v>105</v>
      </c>
      <c r="G12013" t="s">
        <v>110</v>
      </c>
      <c r="H12013" t="s">
        <v>107</v>
      </c>
      <c r="I12013">
        <v>4</v>
      </c>
      <c r="J12013" t="s">
        <v>51</v>
      </c>
      <c r="K12013" t="e" vm="13">
        <v>#VALUE!</v>
      </c>
      <c r="L12013" t="e" vm="5">
        <v>#VALUE!</v>
      </c>
      <c r="M12013" t="e" vm="3">
        <v>#VALUE!</v>
      </c>
      <c r="N12013" t="s">
        <v>5</v>
      </c>
      <c r="O12013" t="s">
        <v>41</v>
      </c>
      <c r="P12013" t="s">
        <v>42</v>
      </c>
      <c r="Q12013" s="10">
        <v>4</v>
      </c>
      <c r="R12013" s="12">
        <v>7.43</v>
      </c>
      <c r="S12013" t="str">
        <f t="shared" si="563"/>
        <v>Retained</v>
      </c>
    </row>
    <row r="12014" spans="1:19" x14ac:dyDescent="0.35">
      <c r="A12014" s="1">
        <v>12025</v>
      </c>
      <c r="B12014" s="4">
        <v>43371</v>
      </c>
      <c r="C12014" s="4" t="str">
        <f t="shared" si="561"/>
        <v>September</v>
      </c>
      <c r="D12014" s="4" t="str">
        <f t="shared" si="562"/>
        <v>2018</v>
      </c>
      <c r="E12014" s="8">
        <v>1841</v>
      </c>
      <c r="F12014" t="s">
        <v>106</v>
      </c>
      <c r="G12014" t="s">
        <v>110</v>
      </c>
      <c r="H12014" t="s">
        <v>107</v>
      </c>
      <c r="I12014">
        <v>1</v>
      </c>
      <c r="J12014" t="s">
        <v>4</v>
      </c>
      <c r="K12014" t="e" vm="15">
        <v>#VALUE!</v>
      </c>
      <c r="L12014" t="e" vm="5">
        <v>#VALUE!</v>
      </c>
      <c r="M12014" t="e" vm="3">
        <v>#VALUE!</v>
      </c>
      <c r="N12014" t="s">
        <v>5</v>
      </c>
      <c r="O12014" t="s">
        <v>19</v>
      </c>
      <c r="P12014" t="s">
        <v>19</v>
      </c>
      <c r="Q12014" s="10">
        <v>4</v>
      </c>
      <c r="R12014" s="12">
        <v>3.94</v>
      </c>
      <c r="S12014" t="str">
        <f t="shared" si="563"/>
        <v>Retained</v>
      </c>
    </row>
    <row r="12015" spans="1:19" x14ac:dyDescent="0.35">
      <c r="A12015" s="1">
        <v>12026</v>
      </c>
      <c r="B12015" s="4">
        <v>43371</v>
      </c>
      <c r="C12015" s="4" t="str">
        <f t="shared" si="561"/>
        <v>September</v>
      </c>
      <c r="D12015" s="4" t="str">
        <f t="shared" si="562"/>
        <v>2018</v>
      </c>
      <c r="E12015" s="8">
        <v>1696</v>
      </c>
      <c r="F12015" t="s">
        <v>106</v>
      </c>
      <c r="G12015" t="s">
        <v>109</v>
      </c>
      <c r="H12015" t="s">
        <v>107</v>
      </c>
      <c r="I12015">
        <v>3</v>
      </c>
      <c r="J12015" t="s">
        <v>72</v>
      </c>
      <c r="K12015" t="e" vm="16">
        <v>#VALUE!</v>
      </c>
      <c r="L12015" t="e" vm="5">
        <v>#VALUE!</v>
      </c>
      <c r="M12015" t="e" vm="3">
        <v>#VALUE!</v>
      </c>
      <c r="N12015" t="s">
        <v>5</v>
      </c>
      <c r="O12015" t="s">
        <v>30</v>
      </c>
      <c r="P12015" t="s">
        <v>39</v>
      </c>
      <c r="Q12015" s="10">
        <v>3</v>
      </c>
      <c r="R12015" s="12">
        <v>5.22</v>
      </c>
      <c r="S12015" t="str">
        <f t="shared" si="563"/>
        <v>Retained</v>
      </c>
    </row>
    <row r="12016" spans="1:19" x14ac:dyDescent="0.35">
      <c r="A12016" s="1">
        <v>12027</v>
      </c>
      <c r="B12016" s="4">
        <v>43371</v>
      </c>
      <c r="C12016" s="4" t="str">
        <f t="shared" si="561"/>
        <v>September</v>
      </c>
      <c r="D12016" s="4" t="str">
        <f t="shared" si="562"/>
        <v>2018</v>
      </c>
      <c r="E12016" s="8">
        <v>1449</v>
      </c>
      <c r="F12016" t="s">
        <v>105</v>
      </c>
      <c r="G12016" t="s">
        <v>109</v>
      </c>
      <c r="H12016" t="s">
        <v>108</v>
      </c>
      <c r="I12016">
        <v>4</v>
      </c>
      <c r="J12016" t="s">
        <v>4</v>
      </c>
      <c r="K12016" t="e" vm="10">
        <v>#VALUE!</v>
      </c>
      <c r="L12016" t="e" vm="5">
        <v>#VALUE!</v>
      </c>
      <c r="M12016" t="e" vm="3">
        <v>#VALUE!</v>
      </c>
      <c r="N12016" t="s">
        <v>12</v>
      </c>
      <c r="O12016" t="s">
        <v>25</v>
      </c>
      <c r="P12016" t="s">
        <v>26</v>
      </c>
      <c r="Q12016" s="10">
        <v>4</v>
      </c>
      <c r="R12016" s="12">
        <v>5.76</v>
      </c>
      <c r="S12016" t="str">
        <f t="shared" si="563"/>
        <v>Retained</v>
      </c>
    </row>
    <row r="12017" spans="1:19" x14ac:dyDescent="0.35">
      <c r="A12017" s="1">
        <v>12028</v>
      </c>
      <c r="B12017" s="4">
        <v>43371</v>
      </c>
      <c r="C12017" s="4" t="str">
        <f t="shared" si="561"/>
        <v>September</v>
      </c>
      <c r="D12017" s="4" t="str">
        <f t="shared" si="562"/>
        <v>2018</v>
      </c>
      <c r="E12017" s="8">
        <v>2697</v>
      </c>
      <c r="F12017" t="s">
        <v>106</v>
      </c>
      <c r="G12017" t="s">
        <v>110</v>
      </c>
      <c r="H12017" t="s">
        <v>107</v>
      </c>
      <c r="I12017">
        <v>1</v>
      </c>
      <c r="J12017" t="s">
        <v>37</v>
      </c>
      <c r="K12017" t="e" vm="18">
        <v>#VALUE!</v>
      </c>
      <c r="L12017" t="e" vm="19">
        <v>#VALUE!</v>
      </c>
      <c r="M12017" t="e" vm="3">
        <v>#VALUE!</v>
      </c>
      <c r="N12017" t="s">
        <v>5</v>
      </c>
      <c r="O12017" t="s">
        <v>45</v>
      </c>
      <c r="P12017" t="s">
        <v>45</v>
      </c>
      <c r="Q12017" s="10">
        <v>5</v>
      </c>
      <c r="R12017" s="12">
        <v>10.06</v>
      </c>
      <c r="S12017" t="str">
        <f t="shared" si="563"/>
        <v>Retained</v>
      </c>
    </row>
    <row r="12018" spans="1:19" x14ac:dyDescent="0.35">
      <c r="A12018" s="1">
        <v>12029</v>
      </c>
      <c r="B12018" s="4">
        <v>43371</v>
      </c>
      <c r="C12018" s="4" t="str">
        <f t="shared" si="561"/>
        <v>September</v>
      </c>
      <c r="D12018" s="4" t="str">
        <f t="shared" si="562"/>
        <v>2018</v>
      </c>
      <c r="E12018" s="8">
        <v>8668</v>
      </c>
      <c r="F12018" t="s">
        <v>105</v>
      </c>
      <c r="G12018" t="s">
        <v>110</v>
      </c>
      <c r="H12018" t="s">
        <v>107</v>
      </c>
      <c r="I12018">
        <v>3</v>
      </c>
      <c r="J12018" t="s">
        <v>51</v>
      </c>
      <c r="K12018" t="e" vm="9">
        <v>#VALUE!</v>
      </c>
      <c r="L12018" t="e" vm="7">
        <v>#VALUE!</v>
      </c>
      <c r="M12018" t="e" vm="3">
        <v>#VALUE!</v>
      </c>
      <c r="N12018" t="s">
        <v>5</v>
      </c>
      <c r="O12018" t="s">
        <v>7</v>
      </c>
      <c r="P12018" t="s">
        <v>8</v>
      </c>
      <c r="Q12018" s="10">
        <v>2</v>
      </c>
      <c r="R12018" s="12">
        <v>6.7</v>
      </c>
      <c r="S12018" t="str">
        <f t="shared" si="563"/>
        <v>New</v>
      </c>
    </row>
    <row r="12019" spans="1:19" x14ac:dyDescent="0.35">
      <c r="A12019" s="1">
        <v>12030</v>
      </c>
      <c r="B12019" s="4">
        <v>43371</v>
      </c>
      <c r="C12019" s="4" t="str">
        <f t="shared" si="561"/>
        <v>September</v>
      </c>
      <c r="D12019" s="4" t="str">
        <f t="shared" si="562"/>
        <v>2018</v>
      </c>
      <c r="E12019" s="8">
        <v>1639</v>
      </c>
      <c r="F12019" t="s">
        <v>105</v>
      </c>
      <c r="G12019" t="s">
        <v>110</v>
      </c>
      <c r="H12019" t="s">
        <v>107</v>
      </c>
      <c r="I12019">
        <v>4</v>
      </c>
      <c r="J12019" t="s">
        <v>37</v>
      </c>
      <c r="K12019" t="e" vm="14">
        <v>#VALUE!</v>
      </c>
      <c r="L12019" t="e" vm="2">
        <v>#VALUE!</v>
      </c>
      <c r="M12019" t="e" vm="3">
        <v>#VALUE!</v>
      </c>
      <c r="N12019" t="s">
        <v>9</v>
      </c>
      <c r="O12019" t="s">
        <v>19</v>
      </c>
      <c r="P12019" t="s">
        <v>19</v>
      </c>
      <c r="Q12019" s="10">
        <v>1</v>
      </c>
      <c r="R12019" s="12">
        <v>8.49</v>
      </c>
      <c r="S12019" t="str">
        <f t="shared" si="563"/>
        <v>New</v>
      </c>
    </row>
    <row r="12020" spans="1:19" x14ac:dyDescent="0.35">
      <c r="A12020" s="1">
        <v>12031</v>
      </c>
      <c r="B12020" s="4">
        <v>43371</v>
      </c>
      <c r="C12020" s="4" t="str">
        <f t="shared" si="561"/>
        <v>September</v>
      </c>
      <c r="D12020" s="4" t="str">
        <f t="shared" si="562"/>
        <v>2018</v>
      </c>
      <c r="E12020" s="8">
        <v>8363</v>
      </c>
      <c r="F12020" t="s">
        <v>105</v>
      </c>
      <c r="G12020" t="s">
        <v>110</v>
      </c>
      <c r="H12020" t="s">
        <v>107</v>
      </c>
      <c r="I12020">
        <v>5</v>
      </c>
      <c r="J12020" t="s">
        <v>38</v>
      </c>
      <c r="K12020" t="e" vm="26">
        <v>#VALUE!</v>
      </c>
      <c r="L12020" t="e" vm="25">
        <v>#VALUE!</v>
      </c>
      <c r="M12020" t="e" vm="3">
        <v>#VALUE!</v>
      </c>
      <c r="N12020" t="s">
        <v>5</v>
      </c>
      <c r="O12020" t="s">
        <v>19</v>
      </c>
      <c r="P12020" t="s">
        <v>19</v>
      </c>
      <c r="Q12020" s="10">
        <v>5</v>
      </c>
      <c r="R12020" s="12">
        <v>7.12</v>
      </c>
      <c r="S12020" t="str">
        <f t="shared" si="563"/>
        <v>Retained</v>
      </c>
    </row>
    <row r="12021" spans="1:19" x14ac:dyDescent="0.35">
      <c r="A12021" s="1">
        <v>12032</v>
      </c>
      <c r="B12021" s="4">
        <v>43371</v>
      </c>
      <c r="C12021" s="4" t="str">
        <f t="shared" si="561"/>
        <v>September</v>
      </c>
      <c r="D12021" s="4" t="str">
        <f t="shared" si="562"/>
        <v>2018</v>
      </c>
      <c r="E12021" s="8">
        <v>2516</v>
      </c>
      <c r="F12021" t="s">
        <v>106</v>
      </c>
      <c r="G12021" t="s">
        <v>110</v>
      </c>
      <c r="H12021" t="s">
        <v>107</v>
      </c>
      <c r="I12021">
        <v>5</v>
      </c>
      <c r="J12021" t="s">
        <v>71</v>
      </c>
      <c r="K12021" t="e" vm="22">
        <v>#VALUE!</v>
      </c>
      <c r="L12021" t="e" vm="23">
        <v>#VALUE!</v>
      </c>
      <c r="M12021" t="e" vm="3">
        <v>#VALUE!</v>
      </c>
      <c r="N12021" t="s">
        <v>5</v>
      </c>
      <c r="O12021" t="s">
        <v>45</v>
      </c>
      <c r="P12021" t="s">
        <v>45</v>
      </c>
      <c r="Q12021" s="10">
        <v>4</v>
      </c>
      <c r="R12021" s="12">
        <v>10.77</v>
      </c>
      <c r="S12021" t="str">
        <f t="shared" si="563"/>
        <v>New</v>
      </c>
    </row>
    <row r="12022" spans="1:19" x14ac:dyDescent="0.35">
      <c r="A12022" s="1">
        <v>12033</v>
      </c>
      <c r="B12022" s="4">
        <v>43371</v>
      </c>
      <c r="C12022" s="4" t="str">
        <f t="shared" si="561"/>
        <v>September</v>
      </c>
      <c r="D12022" s="4" t="str">
        <f t="shared" si="562"/>
        <v>2018</v>
      </c>
      <c r="E12022" s="8">
        <v>281</v>
      </c>
      <c r="F12022" t="s">
        <v>105</v>
      </c>
      <c r="G12022" t="s">
        <v>109</v>
      </c>
      <c r="H12022" t="s">
        <v>108</v>
      </c>
      <c r="I12022">
        <v>0</v>
      </c>
      <c r="J12022" t="s">
        <v>4</v>
      </c>
      <c r="K12022" t="e" vm="8">
        <v>#VALUE!</v>
      </c>
      <c r="L12022" t="e" vm="2">
        <v>#VALUE!</v>
      </c>
      <c r="M12022" t="e" vm="3">
        <v>#VALUE!</v>
      </c>
      <c r="N12022" t="s">
        <v>5</v>
      </c>
      <c r="O12022" t="s">
        <v>7</v>
      </c>
      <c r="P12022" t="s">
        <v>27</v>
      </c>
      <c r="Q12022" s="10">
        <v>3</v>
      </c>
      <c r="R12022" s="12">
        <v>22.36</v>
      </c>
      <c r="S12022" t="str">
        <f t="shared" si="563"/>
        <v>New</v>
      </c>
    </row>
    <row r="12023" spans="1:19" x14ac:dyDescent="0.35">
      <c r="A12023" s="1">
        <v>12034</v>
      </c>
      <c r="B12023" s="4">
        <v>43371</v>
      </c>
      <c r="C12023" s="4" t="str">
        <f t="shared" si="561"/>
        <v>September</v>
      </c>
      <c r="D12023" s="4" t="str">
        <f t="shared" si="562"/>
        <v>2018</v>
      </c>
      <c r="E12023" s="8">
        <v>2378</v>
      </c>
      <c r="F12023" t="s">
        <v>105</v>
      </c>
      <c r="G12023" t="s">
        <v>110</v>
      </c>
      <c r="H12023" t="s">
        <v>107</v>
      </c>
      <c r="I12023">
        <v>4</v>
      </c>
      <c r="J12023" t="s">
        <v>38</v>
      </c>
      <c r="K12023" t="e" vm="17">
        <v>#VALUE!</v>
      </c>
      <c r="L12023" t="e" vm="5">
        <v>#VALUE!</v>
      </c>
      <c r="M12023" t="e" vm="3">
        <v>#VALUE!</v>
      </c>
      <c r="N12023" t="s">
        <v>5</v>
      </c>
      <c r="O12023" t="s">
        <v>41</v>
      </c>
      <c r="P12023" t="s">
        <v>42</v>
      </c>
      <c r="Q12023" s="10">
        <v>2</v>
      </c>
      <c r="R12023" s="12">
        <v>4.22</v>
      </c>
      <c r="S12023" t="str">
        <f t="shared" si="563"/>
        <v>Retained</v>
      </c>
    </row>
    <row r="12024" spans="1:19" x14ac:dyDescent="0.35">
      <c r="A12024" s="1">
        <v>12035</v>
      </c>
      <c r="B12024" s="4">
        <v>43371</v>
      </c>
      <c r="C12024" s="4" t="str">
        <f t="shared" si="561"/>
        <v>September</v>
      </c>
      <c r="D12024" s="4" t="str">
        <f t="shared" si="562"/>
        <v>2018</v>
      </c>
      <c r="E12024" s="8">
        <v>1388</v>
      </c>
      <c r="F12024" t="s">
        <v>106</v>
      </c>
      <c r="G12024" t="s">
        <v>110</v>
      </c>
      <c r="H12024" t="s">
        <v>107</v>
      </c>
      <c r="I12024">
        <v>1</v>
      </c>
      <c r="J12024" t="s">
        <v>71</v>
      </c>
      <c r="K12024" t="e" vm="9">
        <v>#VALUE!</v>
      </c>
      <c r="L12024" t="e" vm="7">
        <v>#VALUE!</v>
      </c>
      <c r="M12024" t="e" vm="3">
        <v>#VALUE!</v>
      </c>
      <c r="N12024" t="s">
        <v>5</v>
      </c>
      <c r="O12024" t="s">
        <v>45</v>
      </c>
      <c r="P12024" t="s">
        <v>45</v>
      </c>
      <c r="Q12024" s="10">
        <v>3</v>
      </c>
      <c r="R12024" s="12">
        <v>9.83</v>
      </c>
      <c r="S12024" t="str">
        <f t="shared" si="563"/>
        <v>New</v>
      </c>
    </row>
    <row r="12025" spans="1:19" x14ac:dyDescent="0.35">
      <c r="A12025" s="1">
        <v>12036</v>
      </c>
      <c r="B12025" s="4">
        <v>43371</v>
      </c>
      <c r="C12025" s="4" t="str">
        <f t="shared" si="561"/>
        <v>September</v>
      </c>
      <c r="D12025" s="4" t="str">
        <f t="shared" si="562"/>
        <v>2018</v>
      </c>
      <c r="E12025" s="8">
        <v>7134</v>
      </c>
      <c r="F12025" t="s">
        <v>105</v>
      </c>
      <c r="G12025" t="s">
        <v>110</v>
      </c>
      <c r="H12025" t="s">
        <v>107</v>
      </c>
      <c r="I12025">
        <v>5</v>
      </c>
      <c r="J12025" t="s">
        <v>37</v>
      </c>
      <c r="K12025" t="e" vm="26">
        <v>#VALUE!</v>
      </c>
      <c r="L12025" t="e" vm="25">
        <v>#VALUE!</v>
      </c>
      <c r="M12025" t="e" vm="3">
        <v>#VALUE!</v>
      </c>
      <c r="N12025" t="s">
        <v>5</v>
      </c>
      <c r="O12025" t="s">
        <v>7</v>
      </c>
      <c r="P12025" t="s">
        <v>8</v>
      </c>
      <c r="Q12025" s="10">
        <v>5</v>
      </c>
      <c r="R12025" s="12">
        <v>13.63</v>
      </c>
      <c r="S12025" t="str">
        <f t="shared" si="563"/>
        <v>Retained</v>
      </c>
    </row>
    <row r="12026" spans="1:19" x14ac:dyDescent="0.35">
      <c r="A12026" s="1">
        <v>12037</v>
      </c>
      <c r="B12026" s="4">
        <v>43371</v>
      </c>
      <c r="C12026" s="4" t="str">
        <f t="shared" si="561"/>
        <v>September</v>
      </c>
      <c r="D12026" s="4" t="str">
        <f t="shared" si="562"/>
        <v>2018</v>
      </c>
      <c r="E12026" s="8">
        <v>2219</v>
      </c>
      <c r="F12026" t="s">
        <v>106</v>
      </c>
      <c r="G12026" t="s">
        <v>110</v>
      </c>
      <c r="H12026" t="s">
        <v>108</v>
      </c>
      <c r="I12026">
        <v>3</v>
      </c>
      <c r="J12026" t="s">
        <v>37</v>
      </c>
      <c r="K12026" t="e" vm="22">
        <v>#VALUE!</v>
      </c>
      <c r="L12026" t="e" vm="23">
        <v>#VALUE!</v>
      </c>
      <c r="M12026" t="e" vm="3">
        <v>#VALUE!</v>
      </c>
      <c r="N12026" t="s">
        <v>12</v>
      </c>
      <c r="O12026" t="s">
        <v>13</v>
      </c>
      <c r="P12026" t="s">
        <v>48</v>
      </c>
      <c r="Q12026" s="10">
        <v>4</v>
      </c>
      <c r="R12026" s="12">
        <v>4.21</v>
      </c>
      <c r="S12026" t="str">
        <f t="shared" si="563"/>
        <v>New</v>
      </c>
    </row>
    <row r="12027" spans="1:19" x14ac:dyDescent="0.35">
      <c r="A12027" s="1">
        <v>12038</v>
      </c>
      <c r="B12027" s="4">
        <v>43372</v>
      </c>
      <c r="C12027" s="4" t="str">
        <f t="shared" si="561"/>
        <v>September</v>
      </c>
      <c r="D12027" s="4" t="str">
        <f t="shared" si="562"/>
        <v>2018</v>
      </c>
      <c r="E12027" s="8">
        <v>1311</v>
      </c>
      <c r="F12027" t="s">
        <v>106</v>
      </c>
      <c r="G12027" t="s">
        <v>110</v>
      </c>
      <c r="H12027" t="s">
        <v>107</v>
      </c>
      <c r="I12027">
        <v>4</v>
      </c>
      <c r="J12027" t="s">
        <v>4</v>
      </c>
      <c r="K12027" t="e" vm="6">
        <v>#VALUE!</v>
      </c>
      <c r="L12027" t="e" vm="7">
        <v>#VALUE!</v>
      </c>
      <c r="M12027" t="e" vm="3">
        <v>#VALUE!</v>
      </c>
      <c r="N12027" t="s">
        <v>12</v>
      </c>
      <c r="O12027" t="s">
        <v>13</v>
      </c>
      <c r="P12027" t="s">
        <v>33</v>
      </c>
      <c r="Q12027" s="10">
        <v>4</v>
      </c>
      <c r="R12027" s="12">
        <v>14.28</v>
      </c>
      <c r="S12027" t="str">
        <f t="shared" si="563"/>
        <v>New</v>
      </c>
    </row>
    <row r="12028" spans="1:19" x14ac:dyDescent="0.35">
      <c r="A12028" s="1">
        <v>12039</v>
      </c>
      <c r="B12028" s="4">
        <v>43372</v>
      </c>
      <c r="C12028" s="4" t="str">
        <f t="shared" si="561"/>
        <v>September</v>
      </c>
      <c r="D12028" s="4" t="str">
        <f t="shared" si="562"/>
        <v>2018</v>
      </c>
      <c r="E12028" s="8">
        <v>3041</v>
      </c>
      <c r="F12028" t="s">
        <v>106</v>
      </c>
      <c r="G12028" t="s">
        <v>109</v>
      </c>
      <c r="H12028" t="s">
        <v>107</v>
      </c>
      <c r="I12028">
        <v>5</v>
      </c>
      <c r="J12028" t="s">
        <v>37</v>
      </c>
      <c r="K12028" t="e" vm="12">
        <v>#VALUE!</v>
      </c>
      <c r="L12028" t="e" vm="2">
        <v>#VALUE!</v>
      </c>
      <c r="M12028" t="e" vm="3">
        <v>#VALUE!</v>
      </c>
      <c r="N12028" t="s">
        <v>5</v>
      </c>
      <c r="O12028" t="s">
        <v>7</v>
      </c>
      <c r="P12028" t="s">
        <v>55</v>
      </c>
      <c r="Q12028" s="10">
        <v>4</v>
      </c>
      <c r="R12028" s="12">
        <v>22.15</v>
      </c>
      <c r="S12028" t="str">
        <f t="shared" si="563"/>
        <v>Retained</v>
      </c>
    </row>
    <row r="12029" spans="1:19" x14ac:dyDescent="0.35">
      <c r="A12029" s="1">
        <v>12040</v>
      </c>
      <c r="B12029" s="4">
        <v>43372</v>
      </c>
      <c r="C12029" s="4" t="str">
        <f t="shared" si="561"/>
        <v>September</v>
      </c>
      <c r="D12029" s="4" t="str">
        <f t="shared" si="562"/>
        <v>2018</v>
      </c>
      <c r="E12029" s="8">
        <v>1845</v>
      </c>
      <c r="F12029" t="s">
        <v>105</v>
      </c>
      <c r="G12029" t="s">
        <v>109</v>
      </c>
      <c r="H12029" t="s">
        <v>108</v>
      </c>
      <c r="I12029">
        <v>2</v>
      </c>
      <c r="J12029" t="s">
        <v>37</v>
      </c>
      <c r="K12029" t="e" vm="24">
        <v>#VALUE!</v>
      </c>
      <c r="L12029" t="e" vm="25">
        <v>#VALUE!</v>
      </c>
      <c r="M12029" t="e" vm="3">
        <v>#VALUE!</v>
      </c>
      <c r="N12029" t="s">
        <v>5</v>
      </c>
      <c r="O12029" t="s">
        <v>17</v>
      </c>
      <c r="P12029" t="s">
        <v>29</v>
      </c>
      <c r="Q12029" s="10">
        <v>3</v>
      </c>
      <c r="R12029" s="12">
        <v>16.27</v>
      </c>
      <c r="S12029" t="str">
        <f t="shared" si="563"/>
        <v>Retained</v>
      </c>
    </row>
    <row r="12030" spans="1:19" x14ac:dyDescent="0.35">
      <c r="A12030" s="1">
        <v>12041</v>
      </c>
      <c r="B12030" s="4">
        <v>43372</v>
      </c>
      <c r="C12030" s="4" t="str">
        <f t="shared" si="561"/>
        <v>September</v>
      </c>
      <c r="D12030" s="4" t="str">
        <f t="shared" si="562"/>
        <v>2018</v>
      </c>
      <c r="E12030" s="8">
        <v>6101</v>
      </c>
      <c r="F12030" t="s">
        <v>105</v>
      </c>
      <c r="G12030" t="s">
        <v>109</v>
      </c>
      <c r="H12030" t="s">
        <v>108</v>
      </c>
      <c r="I12030">
        <v>3</v>
      </c>
      <c r="J12030" t="s">
        <v>37</v>
      </c>
      <c r="K12030" t="e" vm="15">
        <v>#VALUE!</v>
      </c>
      <c r="L12030" t="e" vm="5">
        <v>#VALUE!</v>
      </c>
      <c r="M12030" t="e" vm="3">
        <v>#VALUE!</v>
      </c>
      <c r="N12030" t="s">
        <v>9</v>
      </c>
      <c r="O12030" t="s">
        <v>10</v>
      </c>
      <c r="P12030" t="s">
        <v>52</v>
      </c>
      <c r="Q12030" s="10">
        <v>3</v>
      </c>
      <c r="R12030" s="12">
        <v>7.18</v>
      </c>
      <c r="S12030" t="str">
        <f t="shared" si="563"/>
        <v>New</v>
      </c>
    </row>
    <row r="12031" spans="1:19" x14ac:dyDescent="0.35">
      <c r="A12031" s="1">
        <v>12042</v>
      </c>
      <c r="B12031" s="4">
        <v>43372</v>
      </c>
      <c r="C12031" s="4" t="str">
        <f t="shared" si="561"/>
        <v>September</v>
      </c>
      <c r="D12031" s="4" t="str">
        <f t="shared" si="562"/>
        <v>2018</v>
      </c>
      <c r="E12031" s="8">
        <v>3725</v>
      </c>
      <c r="F12031" t="s">
        <v>106</v>
      </c>
      <c r="G12031" t="s">
        <v>110</v>
      </c>
      <c r="H12031" t="s">
        <v>107</v>
      </c>
      <c r="I12031">
        <v>4</v>
      </c>
      <c r="J12031" t="s">
        <v>71</v>
      </c>
      <c r="K12031" t="e" vm="10">
        <v>#VALUE!</v>
      </c>
      <c r="L12031" t="e" vm="5">
        <v>#VALUE!</v>
      </c>
      <c r="M12031" t="e" vm="3">
        <v>#VALUE!</v>
      </c>
      <c r="N12031" t="s">
        <v>5</v>
      </c>
      <c r="O12031" t="s">
        <v>30</v>
      </c>
      <c r="P12031" t="s">
        <v>39</v>
      </c>
      <c r="Q12031" s="10">
        <v>5</v>
      </c>
      <c r="R12031" s="12">
        <v>25.81</v>
      </c>
      <c r="S12031" t="str">
        <f t="shared" si="563"/>
        <v>Retained</v>
      </c>
    </row>
    <row r="12032" spans="1:19" x14ac:dyDescent="0.35">
      <c r="A12032" s="1">
        <v>12043</v>
      </c>
      <c r="B12032" s="4">
        <v>43372</v>
      </c>
      <c r="C12032" s="4" t="str">
        <f t="shared" si="561"/>
        <v>September</v>
      </c>
      <c r="D12032" s="4" t="str">
        <f t="shared" si="562"/>
        <v>2018</v>
      </c>
      <c r="E12032" s="8">
        <v>5216</v>
      </c>
      <c r="F12032" t="s">
        <v>105</v>
      </c>
      <c r="G12032" t="s">
        <v>110</v>
      </c>
      <c r="H12032" t="s">
        <v>107</v>
      </c>
      <c r="I12032">
        <v>2</v>
      </c>
      <c r="J12032" t="s">
        <v>37</v>
      </c>
      <c r="K12032" t="e" vm="4">
        <v>#VALUE!</v>
      </c>
      <c r="L12032" t="e" vm="5">
        <v>#VALUE!</v>
      </c>
      <c r="M12032" t="e" vm="3">
        <v>#VALUE!</v>
      </c>
      <c r="N12032" t="s">
        <v>5</v>
      </c>
      <c r="O12032" t="s">
        <v>7</v>
      </c>
      <c r="P12032" t="s">
        <v>8</v>
      </c>
      <c r="Q12032" s="10">
        <v>6</v>
      </c>
      <c r="R12032" s="12">
        <v>14.56</v>
      </c>
      <c r="S12032" t="str">
        <f t="shared" si="563"/>
        <v>Retained</v>
      </c>
    </row>
    <row r="12033" spans="1:19" x14ac:dyDescent="0.35">
      <c r="A12033" s="1">
        <v>12044</v>
      </c>
      <c r="B12033" s="4">
        <v>43372</v>
      </c>
      <c r="C12033" s="4" t="str">
        <f t="shared" si="561"/>
        <v>September</v>
      </c>
      <c r="D12033" s="4" t="str">
        <f t="shared" si="562"/>
        <v>2018</v>
      </c>
      <c r="E12033" s="8">
        <v>1408</v>
      </c>
      <c r="F12033" t="s">
        <v>105</v>
      </c>
      <c r="G12033" t="s">
        <v>109</v>
      </c>
      <c r="H12033" t="s">
        <v>108</v>
      </c>
      <c r="I12033">
        <v>5</v>
      </c>
      <c r="J12033" t="s">
        <v>37</v>
      </c>
      <c r="K12033" t="e" vm="22">
        <v>#VALUE!</v>
      </c>
      <c r="L12033" t="e" vm="23">
        <v>#VALUE!</v>
      </c>
      <c r="M12033" t="e" vm="3">
        <v>#VALUE!</v>
      </c>
      <c r="N12033" t="s">
        <v>5</v>
      </c>
      <c r="O12033" t="s">
        <v>40</v>
      </c>
      <c r="P12033" t="s">
        <v>40</v>
      </c>
      <c r="Q12033" s="10">
        <v>6</v>
      </c>
      <c r="R12033" s="12">
        <v>17.329999999999998</v>
      </c>
      <c r="S12033" t="str">
        <f t="shared" si="563"/>
        <v>Retained</v>
      </c>
    </row>
    <row r="12034" spans="1:19" x14ac:dyDescent="0.35">
      <c r="A12034" s="1">
        <v>12045</v>
      </c>
      <c r="B12034" s="4">
        <v>43372</v>
      </c>
      <c r="C12034" s="4" t="str">
        <f t="shared" ref="C12034:C12097" si="564">TEXT(B12034, "MMMM")</f>
        <v>September</v>
      </c>
      <c r="D12034" s="4" t="str">
        <f t="shared" ref="D12034:D12097" si="565">TEXT(B12034, "YYYY")</f>
        <v>2018</v>
      </c>
      <c r="E12034" s="8">
        <v>6505</v>
      </c>
      <c r="F12034" t="s">
        <v>106</v>
      </c>
      <c r="G12034" t="s">
        <v>109</v>
      </c>
      <c r="H12034" t="s">
        <v>108</v>
      </c>
      <c r="I12034">
        <v>2</v>
      </c>
      <c r="J12034" t="s">
        <v>37</v>
      </c>
      <c r="K12034" t="e" vm="15">
        <v>#VALUE!</v>
      </c>
      <c r="L12034" t="e" vm="5">
        <v>#VALUE!</v>
      </c>
      <c r="M12034" t="e" vm="3">
        <v>#VALUE!</v>
      </c>
      <c r="N12034" t="s">
        <v>5</v>
      </c>
      <c r="O12034" t="s">
        <v>30</v>
      </c>
      <c r="P12034" t="s">
        <v>39</v>
      </c>
      <c r="Q12034" s="10">
        <v>4</v>
      </c>
      <c r="R12034" s="12">
        <v>4.45</v>
      </c>
      <c r="S12034" t="str">
        <f t="shared" ref="S12034:S12097" si="566">IF(COUNTIFS(E:E, E12034, B:B, "&lt;="&amp;B12034)&gt;1, "Retained", "New")</f>
        <v>New</v>
      </c>
    </row>
    <row r="12035" spans="1:19" x14ac:dyDescent="0.35">
      <c r="A12035" s="1">
        <v>12046</v>
      </c>
      <c r="B12035" s="4">
        <v>43372</v>
      </c>
      <c r="C12035" s="4" t="str">
        <f t="shared" si="564"/>
        <v>September</v>
      </c>
      <c r="D12035" s="4" t="str">
        <f t="shared" si="565"/>
        <v>2018</v>
      </c>
      <c r="E12035" s="8">
        <v>7322</v>
      </c>
      <c r="F12035" t="s">
        <v>105</v>
      </c>
      <c r="G12035" t="s">
        <v>109</v>
      </c>
      <c r="H12035" t="s">
        <v>108</v>
      </c>
      <c r="I12035">
        <v>2</v>
      </c>
      <c r="J12035" t="s">
        <v>37</v>
      </c>
      <c r="K12035" t="e" vm="22">
        <v>#VALUE!</v>
      </c>
      <c r="L12035" t="e" vm="23">
        <v>#VALUE!</v>
      </c>
      <c r="M12035" t="e" vm="3">
        <v>#VALUE!</v>
      </c>
      <c r="N12035" t="s">
        <v>5</v>
      </c>
      <c r="O12035" t="s">
        <v>45</v>
      </c>
      <c r="P12035" t="s">
        <v>45</v>
      </c>
      <c r="Q12035" s="10">
        <v>5</v>
      </c>
      <c r="R12035" s="12">
        <v>4.78</v>
      </c>
      <c r="S12035" t="str">
        <f t="shared" si="566"/>
        <v>New</v>
      </c>
    </row>
    <row r="12036" spans="1:19" x14ac:dyDescent="0.35">
      <c r="A12036" s="1">
        <v>12047</v>
      </c>
      <c r="B12036" s="4">
        <v>43372</v>
      </c>
      <c r="C12036" s="4" t="str">
        <f t="shared" si="564"/>
        <v>September</v>
      </c>
      <c r="D12036" s="4" t="str">
        <f t="shared" si="565"/>
        <v>2018</v>
      </c>
      <c r="E12036" s="8">
        <v>9169</v>
      </c>
      <c r="F12036" t="s">
        <v>105</v>
      </c>
      <c r="G12036" t="s">
        <v>110</v>
      </c>
      <c r="H12036" t="s">
        <v>107</v>
      </c>
      <c r="I12036">
        <v>5</v>
      </c>
      <c r="J12036" t="s">
        <v>38</v>
      </c>
      <c r="K12036" t="e" vm="10">
        <v>#VALUE!</v>
      </c>
      <c r="L12036" t="e" vm="5">
        <v>#VALUE!</v>
      </c>
      <c r="M12036" t="e" vm="3">
        <v>#VALUE!</v>
      </c>
      <c r="N12036" t="s">
        <v>5</v>
      </c>
      <c r="O12036" t="s">
        <v>41</v>
      </c>
      <c r="P12036" t="s">
        <v>42</v>
      </c>
      <c r="Q12036" s="10">
        <v>3</v>
      </c>
      <c r="R12036" s="12">
        <v>7.32</v>
      </c>
      <c r="S12036" t="str">
        <f t="shared" si="566"/>
        <v>Retained</v>
      </c>
    </row>
    <row r="12037" spans="1:19" x14ac:dyDescent="0.35">
      <c r="A12037" s="1">
        <v>12048</v>
      </c>
      <c r="B12037" s="4">
        <v>43372</v>
      </c>
      <c r="C12037" s="4" t="str">
        <f t="shared" si="564"/>
        <v>September</v>
      </c>
      <c r="D12037" s="4" t="str">
        <f t="shared" si="565"/>
        <v>2018</v>
      </c>
      <c r="E12037" s="8">
        <v>1788</v>
      </c>
      <c r="F12037" t="s">
        <v>105</v>
      </c>
      <c r="G12037" t="s">
        <v>110</v>
      </c>
      <c r="H12037" t="s">
        <v>108</v>
      </c>
      <c r="I12037">
        <v>5</v>
      </c>
      <c r="J12037" t="s">
        <v>37</v>
      </c>
      <c r="K12037" t="e" vm="30">
        <v>#VALUE!</v>
      </c>
      <c r="L12037" t="e" vm="31">
        <v>#VALUE!</v>
      </c>
      <c r="M12037" t="e" vm="3">
        <v>#VALUE!</v>
      </c>
      <c r="N12037" t="s">
        <v>9</v>
      </c>
      <c r="O12037" t="s">
        <v>59</v>
      </c>
      <c r="P12037" t="s">
        <v>60</v>
      </c>
      <c r="Q12037" s="10">
        <v>6</v>
      </c>
      <c r="R12037" s="12">
        <v>10.8</v>
      </c>
      <c r="S12037" t="str">
        <f t="shared" si="566"/>
        <v>Retained</v>
      </c>
    </row>
    <row r="12038" spans="1:19" x14ac:dyDescent="0.35">
      <c r="A12038" s="1">
        <v>12049</v>
      </c>
      <c r="B12038" s="4">
        <v>43372</v>
      </c>
      <c r="C12038" s="4" t="str">
        <f t="shared" si="564"/>
        <v>September</v>
      </c>
      <c r="D12038" s="4" t="str">
        <f t="shared" si="565"/>
        <v>2018</v>
      </c>
      <c r="E12038" s="8">
        <v>1894</v>
      </c>
      <c r="F12038" t="s">
        <v>105</v>
      </c>
      <c r="G12038" t="s">
        <v>109</v>
      </c>
      <c r="H12038" t="s">
        <v>107</v>
      </c>
      <c r="I12038">
        <v>3</v>
      </c>
      <c r="J12038" t="s">
        <v>51</v>
      </c>
      <c r="K12038" t="e" vm="30">
        <v>#VALUE!</v>
      </c>
      <c r="L12038" t="e" vm="31">
        <v>#VALUE!</v>
      </c>
      <c r="M12038" t="e" vm="3">
        <v>#VALUE!</v>
      </c>
      <c r="N12038" t="s">
        <v>5</v>
      </c>
      <c r="O12038" t="s">
        <v>6</v>
      </c>
      <c r="P12038" t="s">
        <v>6</v>
      </c>
      <c r="Q12038" s="10">
        <v>5</v>
      </c>
      <c r="R12038" s="12">
        <v>10.01</v>
      </c>
      <c r="S12038" t="str">
        <f t="shared" si="566"/>
        <v>New</v>
      </c>
    </row>
    <row r="12039" spans="1:19" x14ac:dyDescent="0.35">
      <c r="A12039" s="1">
        <v>12050</v>
      </c>
      <c r="B12039" s="4">
        <v>43372</v>
      </c>
      <c r="C12039" s="4" t="str">
        <f t="shared" si="564"/>
        <v>September</v>
      </c>
      <c r="D12039" s="4" t="str">
        <f t="shared" si="565"/>
        <v>2018</v>
      </c>
      <c r="E12039" s="8">
        <v>5687</v>
      </c>
      <c r="F12039" t="s">
        <v>106</v>
      </c>
      <c r="G12039" t="s">
        <v>109</v>
      </c>
      <c r="H12039" t="s">
        <v>108</v>
      </c>
      <c r="I12039">
        <v>4</v>
      </c>
      <c r="J12039" t="s">
        <v>4</v>
      </c>
      <c r="K12039" t="e" vm="22">
        <v>#VALUE!</v>
      </c>
      <c r="L12039" t="e" vm="23">
        <v>#VALUE!</v>
      </c>
      <c r="M12039" t="e" vm="3">
        <v>#VALUE!</v>
      </c>
      <c r="N12039" t="s">
        <v>5</v>
      </c>
      <c r="O12039" t="s">
        <v>7</v>
      </c>
      <c r="P12039" t="s">
        <v>55</v>
      </c>
      <c r="Q12039" s="10">
        <v>5</v>
      </c>
      <c r="R12039" s="12">
        <v>6.27</v>
      </c>
      <c r="S12039" t="str">
        <f t="shared" si="566"/>
        <v>New</v>
      </c>
    </row>
    <row r="12040" spans="1:19" x14ac:dyDescent="0.35">
      <c r="A12040" s="1">
        <v>12051</v>
      </c>
      <c r="B12040" s="4">
        <v>43372</v>
      </c>
      <c r="C12040" s="4" t="str">
        <f t="shared" si="564"/>
        <v>September</v>
      </c>
      <c r="D12040" s="4" t="str">
        <f t="shared" si="565"/>
        <v>2018</v>
      </c>
      <c r="E12040" s="8">
        <v>955</v>
      </c>
      <c r="F12040" t="s">
        <v>105</v>
      </c>
      <c r="G12040" t="s">
        <v>110</v>
      </c>
      <c r="H12040" t="s">
        <v>107</v>
      </c>
      <c r="I12040">
        <v>3</v>
      </c>
      <c r="J12040" t="s">
        <v>51</v>
      </c>
      <c r="K12040" t="e" vm="1">
        <v>#VALUE!</v>
      </c>
      <c r="L12040" t="e" vm="2">
        <v>#VALUE!</v>
      </c>
      <c r="M12040" t="e" vm="3">
        <v>#VALUE!</v>
      </c>
      <c r="N12040" t="s">
        <v>12</v>
      </c>
      <c r="O12040" t="s">
        <v>25</v>
      </c>
      <c r="P12040" t="s">
        <v>26</v>
      </c>
      <c r="Q12040" s="10">
        <v>5</v>
      </c>
      <c r="R12040" s="12">
        <v>17.78</v>
      </c>
      <c r="S12040" t="str">
        <f t="shared" si="566"/>
        <v>Retained</v>
      </c>
    </row>
    <row r="12041" spans="1:19" x14ac:dyDescent="0.35">
      <c r="A12041" s="1">
        <v>12052</v>
      </c>
      <c r="B12041" s="4">
        <v>43372</v>
      </c>
      <c r="C12041" s="4" t="str">
        <f t="shared" si="564"/>
        <v>September</v>
      </c>
      <c r="D12041" s="4" t="str">
        <f t="shared" si="565"/>
        <v>2018</v>
      </c>
      <c r="E12041" s="8">
        <v>6034</v>
      </c>
      <c r="F12041" t="s">
        <v>106</v>
      </c>
      <c r="G12041" t="s">
        <v>109</v>
      </c>
      <c r="H12041" t="s">
        <v>108</v>
      </c>
      <c r="I12041">
        <v>3</v>
      </c>
      <c r="J12041" t="s">
        <v>37</v>
      </c>
      <c r="K12041" t="e" vm="20">
        <v>#VALUE!</v>
      </c>
      <c r="L12041" t="e" vm="21">
        <v>#VALUE!</v>
      </c>
      <c r="M12041" t="e" vm="3">
        <v>#VALUE!</v>
      </c>
      <c r="N12041" t="s">
        <v>5</v>
      </c>
      <c r="O12041" t="s">
        <v>6</v>
      </c>
      <c r="P12041" t="s">
        <v>43</v>
      </c>
      <c r="Q12041" s="10">
        <v>5</v>
      </c>
      <c r="R12041" s="12">
        <v>9.57</v>
      </c>
      <c r="S12041" t="str">
        <f t="shared" si="566"/>
        <v>Retained</v>
      </c>
    </row>
    <row r="12042" spans="1:19" x14ac:dyDescent="0.35">
      <c r="A12042" s="1">
        <v>12053</v>
      </c>
      <c r="B12042" s="4">
        <v>43372</v>
      </c>
      <c r="C12042" s="4" t="str">
        <f t="shared" si="564"/>
        <v>September</v>
      </c>
      <c r="D12042" s="4" t="str">
        <f t="shared" si="565"/>
        <v>2018</v>
      </c>
      <c r="E12042" s="8">
        <v>7700</v>
      </c>
      <c r="F12042" t="s">
        <v>106</v>
      </c>
      <c r="G12042" t="s">
        <v>110</v>
      </c>
      <c r="H12042" t="s">
        <v>107</v>
      </c>
      <c r="I12042">
        <v>0</v>
      </c>
      <c r="J12042" t="s">
        <v>51</v>
      </c>
      <c r="K12042" t="e" vm="18">
        <v>#VALUE!</v>
      </c>
      <c r="L12042" t="e" vm="19">
        <v>#VALUE!</v>
      </c>
      <c r="M12042" t="e" vm="3">
        <v>#VALUE!</v>
      </c>
      <c r="N12042" t="s">
        <v>12</v>
      </c>
      <c r="O12042" t="s">
        <v>13</v>
      </c>
      <c r="P12042" t="s">
        <v>48</v>
      </c>
      <c r="Q12042" s="10">
        <v>5</v>
      </c>
      <c r="R12042" s="12">
        <v>11.21</v>
      </c>
      <c r="S12042" t="str">
        <f t="shared" si="566"/>
        <v>Retained</v>
      </c>
    </row>
    <row r="12043" spans="1:19" x14ac:dyDescent="0.35">
      <c r="A12043" s="1">
        <v>12054</v>
      </c>
      <c r="B12043" s="4">
        <v>43372</v>
      </c>
      <c r="C12043" s="4" t="str">
        <f t="shared" si="564"/>
        <v>September</v>
      </c>
      <c r="D12043" s="4" t="str">
        <f t="shared" si="565"/>
        <v>2018</v>
      </c>
      <c r="E12043" s="8">
        <v>9621</v>
      </c>
      <c r="F12043" t="s">
        <v>106</v>
      </c>
      <c r="G12043" t="s">
        <v>110</v>
      </c>
      <c r="H12043" t="s">
        <v>107</v>
      </c>
      <c r="I12043">
        <v>5</v>
      </c>
      <c r="J12043" t="s">
        <v>4</v>
      </c>
      <c r="K12043" t="e" vm="8">
        <v>#VALUE!</v>
      </c>
      <c r="L12043" t="e" vm="2">
        <v>#VALUE!</v>
      </c>
      <c r="M12043" t="e" vm="3">
        <v>#VALUE!</v>
      </c>
      <c r="N12043" t="s">
        <v>5</v>
      </c>
      <c r="O12043" t="s">
        <v>6</v>
      </c>
      <c r="P12043" t="s">
        <v>43</v>
      </c>
      <c r="Q12043" s="10">
        <v>4</v>
      </c>
      <c r="R12043" s="12">
        <v>2.74</v>
      </c>
      <c r="S12043" t="str">
        <f t="shared" si="566"/>
        <v>New</v>
      </c>
    </row>
    <row r="12044" spans="1:19" x14ac:dyDescent="0.35">
      <c r="A12044" s="1">
        <v>12055</v>
      </c>
      <c r="B12044" s="4">
        <v>43372</v>
      </c>
      <c r="C12044" s="4" t="str">
        <f t="shared" si="564"/>
        <v>September</v>
      </c>
      <c r="D12044" s="4" t="str">
        <f t="shared" si="565"/>
        <v>2018</v>
      </c>
      <c r="E12044" s="8">
        <v>104</v>
      </c>
      <c r="F12044" t="s">
        <v>105</v>
      </c>
      <c r="G12044" t="s">
        <v>110</v>
      </c>
      <c r="H12044" t="s">
        <v>108</v>
      </c>
      <c r="I12044">
        <v>1</v>
      </c>
      <c r="J12044" t="s">
        <v>37</v>
      </c>
      <c r="K12044" t="e" vm="26">
        <v>#VALUE!</v>
      </c>
      <c r="L12044" t="e" vm="25">
        <v>#VALUE!</v>
      </c>
      <c r="M12044" t="e" vm="3">
        <v>#VALUE!</v>
      </c>
      <c r="N12044" t="s">
        <v>12</v>
      </c>
      <c r="O12044" t="s">
        <v>13</v>
      </c>
      <c r="P12044" t="s">
        <v>68</v>
      </c>
      <c r="Q12044" s="10">
        <v>5</v>
      </c>
      <c r="R12044" s="12">
        <v>3.82</v>
      </c>
      <c r="S12044" t="str">
        <f t="shared" si="566"/>
        <v>Retained</v>
      </c>
    </row>
    <row r="12045" spans="1:19" x14ac:dyDescent="0.35">
      <c r="A12045" s="1">
        <v>12056</v>
      </c>
      <c r="B12045" s="4">
        <v>43372</v>
      </c>
      <c r="C12045" s="4" t="str">
        <f t="shared" si="564"/>
        <v>September</v>
      </c>
      <c r="D12045" s="4" t="str">
        <f t="shared" si="565"/>
        <v>2018</v>
      </c>
      <c r="E12045" s="8">
        <v>9928</v>
      </c>
      <c r="F12045" t="s">
        <v>105</v>
      </c>
      <c r="G12045" t="s">
        <v>109</v>
      </c>
      <c r="H12045" t="s">
        <v>107</v>
      </c>
      <c r="I12045">
        <v>5</v>
      </c>
      <c r="J12045" t="s">
        <v>51</v>
      </c>
      <c r="K12045" t="e" vm="17">
        <v>#VALUE!</v>
      </c>
      <c r="L12045" t="e" vm="5">
        <v>#VALUE!</v>
      </c>
      <c r="M12045" t="e" vm="3">
        <v>#VALUE!</v>
      </c>
      <c r="N12045" t="s">
        <v>9</v>
      </c>
      <c r="O12045" t="s">
        <v>10</v>
      </c>
      <c r="P12045" t="s">
        <v>16</v>
      </c>
      <c r="Q12045" s="10">
        <v>4</v>
      </c>
      <c r="R12045" s="12">
        <v>23.1</v>
      </c>
      <c r="S12045" t="str">
        <f t="shared" si="566"/>
        <v>Retained</v>
      </c>
    </row>
    <row r="12046" spans="1:19" x14ac:dyDescent="0.35">
      <c r="A12046" s="1">
        <v>12057</v>
      </c>
      <c r="B12046" s="4">
        <v>43372</v>
      </c>
      <c r="C12046" s="4" t="str">
        <f t="shared" si="564"/>
        <v>September</v>
      </c>
      <c r="D12046" s="4" t="str">
        <f t="shared" si="565"/>
        <v>2018</v>
      </c>
      <c r="E12046" s="8">
        <v>2335</v>
      </c>
      <c r="F12046" t="s">
        <v>106</v>
      </c>
      <c r="G12046" t="s">
        <v>109</v>
      </c>
      <c r="H12046" t="s">
        <v>107</v>
      </c>
      <c r="I12046">
        <v>2</v>
      </c>
      <c r="J12046" t="s">
        <v>51</v>
      </c>
      <c r="K12046" t="e" vm="13">
        <v>#VALUE!</v>
      </c>
      <c r="L12046" t="e" vm="5">
        <v>#VALUE!</v>
      </c>
      <c r="M12046" t="e" vm="3">
        <v>#VALUE!</v>
      </c>
      <c r="N12046" t="s">
        <v>5</v>
      </c>
      <c r="O12046" t="s">
        <v>19</v>
      </c>
      <c r="P12046" t="s">
        <v>19</v>
      </c>
      <c r="Q12046" s="10">
        <v>6</v>
      </c>
      <c r="R12046" s="12">
        <v>8.42</v>
      </c>
      <c r="S12046" t="str">
        <f t="shared" si="566"/>
        <v>Retained</v>
      </c>
    </row>
    <row r="12047" spans="1:19" x14ac:dyDescent="0.35">
      <c r="A12047" s="1">
        <v>12058</v>
      </c>
      <c r="B12047" s="4">
        <v>43372</v>
      </c>
      <c r="C12047" s="4" t="str">
        <f t="shared" si="564"/>
        <v>September</v>
      </c>
      <c r="D12047" s="4" t="str">
        <f t="shared" si="565"/>
        <v>2018</v>
      </c>
      <c r="E12047" s="8">
        <v>5280</v>
      </c>
      <c r="F12047" t="s">
        <v>105</v>
      </c>
      <c r="G12047" t="s">
        <v>109</v>
      </c>
      <c r="H12047" t="s">
        <v>108</v>
      </c>
      <c r="I12047">
        <v>5</v>
      </c>
      <c r="J12047" t="s">
        <v>51</v>
      </c>
      <c r="K12047" t="e" vm="1">
        <v>#VALUE!</v>
      </c>
      <c r="L12047" t="e" vm="2">
        <v>#VALUE!</v>
      </c>
      <c r="M12047" t="e" vm="3">
        <v>#VALUE!</v>
      </c>
      <c r="N12047" t="s">
        <v>5</v>
      </c>
      <c r="O12047" t="s">
        <v>19</v>
      </c>
      <c r="P12047" t="s">
        <v>19</v>
      </c>
      <c r="Q12047" s="10">
        <v>3</v>
      </c>
      <c r="R12047" s="12">
        <v>11.33</v>
      </c>
      <c r="S12047" t="str">
        <f t="shared" si="566"/>
        <v>Retained</v>
      </c>
    </row>
    <row r="12048" spans="1:19" x14ac:dyDescent="0.35">
      <c r="A12048" s="1">
        <v>12059</v>
      </c>
      <c r="B12048" s="4">
        <v>43372</v>
      </c>
      <c r="C12048" s="4" t="str">
        <f t="shared" si="564"/>
        <v>September</v>
      </c>
      <c r="D12048" s="4" t="str">
        <f t="shared" si="565"/>
        <v>2018</v>
      </c>
      <c r="E12048" s="8">
        <v>1533</v>
      </c>
      <c r="F12048" t="s">
        <v>106</v>
      </c>
      <c r="G12048" t="s">
        <v>110</v>
      </c>
      <c r="H12048" t="s">
        <v>107</v>
      </c>
      <c r="I12048">
        <v>3</v>
      </c>
      <c r="J12048" t="s">
        <v>37</v>
      </c>
      <c r="K12048" t="e" vm="4">
        <v>#VALUE!</v>
      </c>
      <c r="L12048" t="e" vm="5">
        <v>#VALUE!</v>
      </c>
      <c r="M12048" t="e" vm="3">
        <v>#VALUE!</v>
      </c>
      <c r="N12048" t="s">
        <v>5</v>
      </c>
      <c r="O12048" t="s">
        <v>30</v>
      </c>
      <c r="P12048" t="s">
        <v>39</v>
      </c>
      <c r="Q12048" s="10">
        <v>5</v>
      </c>
      <c r="R12048" s="12">
        <v>28.42</v>
      </c>
      <c r="S12048" t="str">
        <f t="shared" si="566"/>
        <v>Retained</v>
      </c>
    </row>
    <row r="12049" spans="1:19" x14ac:dyDescent="0.35">
      <c r="A12049" s="1">
        <v>12060</v>
      </c>
      <c r="B12049" s="4">
        <v>43372</v>
      </c>
      <c r="C12049" s="4" t="str">
        <f t="shared" si="564"/>
        <v>September</v>
      </c>
      <c r="D12049" s="4" t="str">
        <f t="shared" si="565"/>
        <v>2018</v>
      </c>
      <c r="E12049" s="8">
        <v>5542</v>
      </c>
      <c r="F12049" t="s">
        <v>106</v>
      </c>
      <c r="G12049" t="s">
        <v>109</v>
      </c>
      <c r="H12049" t="s">
        <v>108</v>
      </c>
      <c r="I12049">
        <v>2</v>
      </c>
      <c r="J12049" t="s">
        <v>37</v>
      </c>
      <c r="K12049" t="e" vm="17">
        <v>#VALUE!</v>
      </c>
      <c r="L12049" t="e" vm="5">
        <v>#VALUE!</v>
      </c>
      <c r="M12049" t="e" vm="3">
        <v>#VALUE!</v>
      </c>
      <c r="N12049" t="s">
        <v>5</v>
      </c>
      <c r="O12049" t="s">
        <v>7</v>
      </c>
      <c r="P12049" t="s">
        <v>8</v>
      </c>
      <c r="Q12049" s="10">
        <v>4</v>
      </c>
      <c r="R12049" s="12">
        <v>32.479999999999997</v>
      </c>
      <c r="S12049" t="str">
        <f t="shared" si="566"/>
        <v>Retained</v>
      </c>
    </row>
    <row r="12050" spans="1:19" x14ac:dyDescent="0.35">
      <c r="A12050" s="1">
        <v>12061</v>
      </c>
      <c r="B12050" s="4">
        <v>43372</v>
      </c>
      <c r="C12050" s="4" t="str">
        <f t="shared" si="564"/>
        <v>September</v>
      </c>
      <c r="D12050" s="4" t="str">
        <f t="shared" si="565"/>
        <v>2018</v>
      </c>
      <c r="E12050" s="8">
        <v>6008</v>
      </c>
      <c r="F12050" t="s">
        <v>106</v>
      </c>
      <c r="G12050" t="s">
        <v>109</v>
      </c>
      <c r="H12050" t="s">
        <v>108</v>
      </c>
      <c r="I12050">
        <v>3</v>
      </c>
      <c r="J12050" t="s">
        <v>38</v>
      </c>
      <c r="K12050" t="e" vm="13">
        <v>#VALUE!</v>
      </c>
      <c r="L12050" t="e" vm="5">
        <v>#VALUE!</v>
      </c>
      <c r="M12050" t="e" vm="3">
        <v>#VALUE!</v>
      </c>
      <c r="N12050" t="s">
        <v>12</v>
      </c>
      <c r="O12050" t="s">
        <v>22</v>
      </c>
      <c r="P12050" t="s">
        <v>50</v>
      </c>
      <c r="Q12050" s="10">
        <v>6</v>
      </c>
      <c r="R12050" s="12">
        <v>15.03</v>
      </c>
      <c r="S12050" t="str">
        <f t="shared" si="566"/>
        <v>New</v>
      </c>
    </row>
    <row r="12051" spans="1:19" x14ac:dyDescent="0.35">
      <c r="A12051" s="1">
        <v>12062</v>
      </c>
      <c r="B12051" s="4">
        <v>43372</v>
      </c>
      <c r="C12051" s="4" t="str">
        <f t="shared" si="564"/>
        <v>September</v>
      </c>
      <c r="D12051" s="4" t="str">
        <f t="shared" si="565"/>
        <v>2018</v>
      </c>
      <c r="E12051" s="8">
        <v>6075</v>
      </c>
      <c r="F12051" t="s">
        <v>105</v>
      </c>
      <c r="G12051" t="s">
        <v>110</v>
      </c>
      <c r="H12051" t="s">
        <v>107</v>
      </c>
      <c r="I12051">
        <v>3</v>
      </c>
      <c r="J12051" t="s">
        <v>38</v>
      </c>
      <c r="K12051" t="e" vm="20">
        <v>#VALUE!</v>
      </c>
      <c r="L12051" t="e" vm="21">
        <v>#VALUE!</v>
      </c>
      <c r="M12051" t="e" vm="3">
        <v>#VALUE!</v>
      </c>
      <c r="N12051" t="s">
        <v>5</v>
      </c>
      <c r="O12051" t="s">
        <v>45</v>
      </c>
      <c r="P12051" t="s">
        <v>45</v>
      </c>
      <c r="Q12051" s="10">
        <v>5</v>
      </c>
      <c r="R12051" s="12">
        <v>15.28</v>
      </c>
      <c r="S12051" t="str">
        <f t="shared" si="566"/>
        <v>Retained</v>
      </c>
    </row>
    <row r="12052" spans="1:19" x14ac:dyDescent="0.35">
      <c r="A12052" s="1">
        <v>12063</v>
      </c>
      <c r="B12052" s="4">
        <v>43372</v>
      </c>
      <c r="C12052" s="4" t="str">
        <f t="shared" si="564"/>
        <v>September</v>
      </c>
      <c r="D12052" s="4" t="str">
        <f t="shared" si="565"/>
        <v>2018</v>
      </c>
      <c r="E12052" s="8">
        <v>7261</v>
      </c>
      <c r="F12052" t="s">
        <v>106</v>
      </c>
      <c r="G12052" t="s">
        <v>109</v>
      </c>
      <c r="H12052" t="s">
        <v>107</v>
      </c>
      <c r="I12052">
        <v>1</v>
      </c>
      <c r="J12052" t="s">
        <v>37</v>
      </c>
      <c r="K12052" t="e" vm="26">
        <v>#VALUE!</v>
      </c>
      <c r="L12052" t="e" vm="25">
        <v>#VALUE!</v>
      </c>
      <c r="M12052" t="e" vm="3">
        <v>#VALUE!</v>
      </c>
      <c r="N12052" t="s">
        <v>12</v>
      </c>
      <c r="O12052" t="s">
        <v>22</v>
      </c>
      <c r="P12052" t="s">
        <v>36</v>
      </c>
      <c r="Q12052" s="10">
        <v>5</v>
      </c>
      <c r="R12052" s="12">
        <v>9.58</v>
      </c>
      <c r="S12052" t="str">
        <f t="shared" si="566"/>
        <v>Retained</v>
      </c>
    </row>
    <row r="12053" spans="1:19" x14ac:dyDescent="0.35">
      <c r="A12053" s="1">
        <v>12064</v>
      </c>
      <c r="B12053" s="4">
        <v>43372</v>
      </c>
      <c r="C12053" s="4" t="str">
        <f t="shared" si="564"/>
        <v>September</v>
      </c>
      <c r="D12053" s="4" t="str">
        <f t="shared" si="565"/>
        <v>2018</v>
      </c>
      <c r="E12053" s="8">
        <v>2500</v>
      </c>
      <c r="F12053" t="s">
        <v>105</v>
      </c>
      <c r="G12053" t="s">
        <v>110</v>
      </c>
      <c r="H12053" t="s">
        <v>107</v>
      </c>
      <c r="I12053">
        <v>0</v>
      </c>
      <c r="J12053" t="s">
        <v>37</v>
      </c>
      <c r="K12053" t="e" vm="20">
        <v>#VALUE!</v>
      </c>
      <c r="L12053" t="e" vm="21">
        <v>#VALUE!</v>
      </c>
      <c r="M12053" t="e" vm="3">
        <v>#VALUE!</v>
      </c>
      <c r="N12053" t="s">
        <v>12</v>
      </c>
      <c r="O12053" t="s">
        <v>22</v>
      </c>
      <c r="P12053" t="s">
        <v>44</v>
      </c>
      <c r="Q12053" s="10">
        <v>3</v>
      </c>
      <c r="R12053" s="12">
        <v>12.95</v>
      </c>
      <c r="S12053" t="str">
        <f t="shared" si="566"/>
        <v>Retained</v>
      </c>
    </row>
    <row r="12054" spans="1:19" x14ac:dyDescent="0.35">
      <c r="A12054" s="1">
        <v>12065</v>
      </c>
      <c r="B12054" s="4">
        <v>43372</v>
      </c>
      <c r="C12054" s="4" t="str">
        <f t="shared" si="564"/>
        <v>September</v>
      </c>
      <c r="D12054" s="4" t="str">
        <f t="shared" si="565"/>
        <v>2018</v>
      </c>
      <c r="E12054" s="8">
        <v>2221</v>
      </c>
      <c r="F12054" t="s">
        <v>106</v>
      </c>
      <c r="G12054" t="s">
        <v>109</v>
      </c>
      <c r="H12054" t="s">
        <v>108</v>
      </c>
      <c r="I12054">
        <v>1</v>
      </c>
      <c r="J12054" t="s">
        <v>37</v>
      </c>
      <c r="K12054" t="e" vm="26">
        <v>#VALUE!</v>
      </c>
      <c r="L12054" t="e" vm="25">
        <v>#VALUE!</v>
      </c>
      <c r="M12054" t="e" vm="3">
        <v>#VALUE!</v>
      </c>
      <c r="N12054" t="s">
        <v>12</v>
      </c>
      <c r="O12054" t="s">
        <v>13</v>
      </c>
      <c r="P12054" t="s">
        <v>14</v>
      </c>
      <c r="Q12054" s="10">
        <v>4</v>
      </c>
      <c r="R12054" s="12">
        <v>7.2</v>
      </c>
      <c r="S12054" t="str">
        <f t="shared" si="566"/>
        <v>Retained</v>
      </c>
    </row>
    <row r="12055" spans="1:19" x14ac:dyDescent="0.35">
      <c r="A12055" s="1">
        <v>12066</v>
      </c>
      <c r="B12055" s="4">
        <v>43372</v>
      </c>
      <c r="C12055" s="4" t="str">
        <f t="shared" si="564"/>
        <v>September</v>
      </c>
      <c r="D12055" s="4" t="str">
        <f t="shared" si="565"/>
        <v>2018</v>
      </c>
      <c r="E12055" s="8">
        <v>7124</v>
      </c>
      <c r="F12055" t="s">
        <v>105</v>
      </c>
      <c r="G12055" t="s">
        <v>109</v>
      </c>
      <c r="H12055" t="s">
        <v>107</v>
      </c>
      <c r="I12055">
        <v>1</v>
      </c>
      <c r="J12055" t="s">
        <v>73</v>
      </c>
      <c r="K12055" t="e" vm="8">
        <v>#VALUE!</v>
      </c>
      <c r="L12055" t="e" vm="2">
        <v>#VALUE!</v>
      </c>
      <c r="M12055" t="e" vm="3">
        <v>#VALUE!</v>
      </c>
      <c r="N12055" t="s">
        <v>5</v>
      </c>
      <c r="O12055" t="s">
        <v>7</v>
      </c>
      <c r="P12055" t="s">
        <v>8</v>
      </c>
      <c r="Q12055" s="10">
        <v>4</v>
      </c>
      <c r="R12055" s="12">
        <v>6.72</v>
      </c>
      <c r="S12055" t="str">
        <f t="shared" si="566"/>
        <v>Retained</v>
      </c>
    </row>
    <row r="12056" spans="1:19" x14ac:dyDescent="0.35">
      <c r="A12056" s="1">
        <v>12067</v>
      </c>
      <c r="B12056" s="4">
        <v>43372</v>
      </c>
      <c r="C12056" s="4" t="str">
        <f t="shared" si="564"/>
        <v>September</v>
      </c>
      <c r="D12056" s="4" t="str">
        <f t="shared" si="565"/>
        <v>2018</v>
      </c>
      <c r="E12056" s="8">
        <v>7865</v>
      </c>
      <c r="F12056" t="s">
        <v>105</v>
      </c>
      <c r="G12056" t="s">
        <v>110</v>
      </c>
      <c r="H12056" t="s">
        <v>107</v>
      </c>
      <c r="I12056">
        <v>1</v>
      </c>
      <c r="J12056" t="s">
        <v>72</v>
      </c>
      <c r="K12056" t="e" vm="16">
        <v>#VALUE!</v>
      </c>
      <c r="L12056" t="e" vm="5">
        <v>#VALUE!</v>
      </c>
      <c r="M12056" t="e" vm="3">
        <v>#VALUE!</v>
      </c>
      <c r="N12056" t="s">
        <v>12</v>
      </c>
      <c r="O12056" t="s">
        <v>13</v>
      </c>
      <c r="P12056" t="s">
        <v>68</v>
      </c>
      <c r="Q12056" s="10">
        <v>4</v>
      </c>
      <c r="R12056" s="12">
        <v>10.51</v>
      </c>
      <c r="S12056" t="str">
        <f t="shared" si="566"/>
        <v>Retained</v>
      </c>
    </row>
    <row r="12057" spans="1:19" x14ac:dyDescent="0.35">
      <c r="A12057" s="1">
        <v>12068</v>
      </c>
      <c r="B12057" s="4">
        <v>43372</v>
      </c>
      <c r="C12057" s="4" t="str">
        <f t="shared" si="564"/>
        <v>September</v>
      </c>
      <c r="D12057" s="4" t="str">
        <f t="shared" si="565"/>
        <v>2018</v>
      </c>
      <c r="E12057" s="8">
        <v>2575</v>
      </c>
      <c r="F12057" t="s">
        <v>106</v>
      </c>
      <c r="G12057" t="s">
        <v>110</v>
      </c>
      <c r="H12057" t="s">
        <v>107</v>
      </c>
      <c r="I12057">
        <v>1</v>
      </c>
      <c r="J12057" t="s">
        <v>71</v>
      </c>
      <c r="K12057" t="e" vm="22">
        <v>#VALUE!</v>
      </c>
      <c r="L12057" t="e" vm="23">
        <v>#VALUE!</v>
      </c>
      <c r="M12057" t="e" vm="3">
        <v>#VALUE!</v>
      </c>
      <c r="N12057" t="s">
        <v>5</v>
      </c>
      <c r="O12057" t="s">
        <v>28</v>
      </c>
      <c r="P12057" t="s">
        <v>35</v>
      </c>
      <c r="Q12057" s="10">
        <v>4</v>
      </c>
      <c r="R12057" s="12">
        <v>12.22</v>
      </c>
      <c r="S12057" t="str">
        <f t="shared" si="566"/>
        <v>New</v>
      </c>
    </row>
    <row r="12058" spans="1:19" x14ac:dyDescent="0.35">
      <c r="A12058" s="1">
        <v>12069</v>
      </c>
      <c r="B12058" s="4">
        <v>43373</v>
      </c>
      <c r="C12058" s="4" t="str">
        <f t="shared" si="564"/>
        <v>September</v>
      </c>
      <c r="D12058" s="4" t="str">
        <f t="shared" si="565"/>
        <v>2018</v>
      </c>
      <c r="E12058" s="8">
        <v>2479</v>
      </c>
      <c r="F12058" t="s">
        <v>106</v>
      </c>
      <c r="G12058" t="s">
        <v>109</v>
      </c>
      <c r="H12058" t="s">
        <v>108</v>
      </c>
      <c r="I12058">
        <v>4</v>
      </c>
      <c r="J12058" t="s">
        <v>4</v>
      </c>
      <c r="K12058" t="e" vm="9">
        <v>#VALUE!</v>
      </c>
      <c r="L12058" t="e" vm="7">
        <v>#VALUE!</v>
      </c>
      <c r="M12058" t="e" vm="3">
        <v>#VALUE!</v>
      </c>
      <c r="N12058" t="s">
        <v>5</v>
      </c>
      <c r="O12058" t="s">
        <v>28</v>
      </c>
      <c r="P12058" t="s">
        <v>35</v>
      </c>
      <c r="Q12058" s="10">
        <v>6</v>
      </c>
      <c r="R12058" s="12">
        <v>7.57</v>
      </c>
      <c r="S12058" t="str">
        <f t="shared" si="566"/>
        <v>Retained</v>
      </c>
    </row>
    <row r="12059" spans="1:19" x14ac:dyDescent="0.35">
      <c r="A12059" s="1">
        <v>12070</v>
      </c>
      <c r="B12059" s="4">
        <v>43373</v>
      </c>
      <c r="C12059" s="4" t="str">
        <f t="shared" si="564"/>
        <v>September</v>
      </c>
      <c r="D12059" s="4" t="str">
        <f t="shared" si="565"/>
        <v>2018</v>
      </c>
      <c r="E12059" s="8">
        <v>9134</v>
      </c>
      <c r="F12059" t="s">
        <v>106</v>
      </c>
      <c r="G12059" t="s">
        <v>110</v>
      </c>
      <c r="H12059" t="s">
        <v>107</v>
      </c>
      <c r="I12059">
        <v>5</v>
      </c>
      <c r="J12059" t="s">
        <v>38</v>
      </c>
      <c r="K12059" t="e" vm="10">
        <v>#VALUE!</v>
      </c>
      <c r="L12059" t="e" vm="5">
        <v>#VALUE!</v>
      </c>
      <c r="M12059" t="e" vm="3">
        <v>#VALUE!</v>
      </c>
      <c r="N12059" t="s">
        <v>12</v>
      </c>
      <c r="O12059" t="s">
        <v>13</v>
      </c>
      <c r="P12059" t="s">
        <v>48</v>
      </c>
      <c r="Q12059" s="10">
        <v>4</v>
      </c>
      <c r="R12059" s="12">
        <v>14.96</v>
      </c>
      <c r="S12059" t="str">
        <f t="shared" si="566"/>
        <v>Retained</v>
      </c>
    </row>
    <row r="12060" spans="1:19" x14ac:dyDescent="0.35">
      <c r="A12060" s="1">
        <v>12071</v>
      </c>
      <c r="B12060" s="4">
        <v>43373</v>
      </c>
      <c r="C12060" s="4" t="str">
        <f t="shared" si="564"/>
        <v>September</v>
      </c>
      <c r="D12060" s="4" t="str">
        <f t="shared" si="565"/>
        <v>2018</v>
      </c>
      <c r="E12060" s="8">
        <v>8275</v>
      </c>
      <c r="F12060" t="s">
        <v>105</v>
      </c>
      <c r="G12060" t="s">
        <v>110</v>
      </c>
      <c r="H12060" t="s">
        <v>108</v>
      </c>
      <c r="I12060">
        <v>3</v>
      </c>
      <c r="J12060" t="s">
        <v>4</v>
      </c>
      <c r="K12060" t="e" vm="17">
        <v>#VALUE!</v>
      </c>
      <c r="L12060" t="e" vm="5">
        <v>#VALUE!</v>
      </c>
      <c r="M12060" t="e" vm="3">
        <v>#VALUE!</v>
      </c>
      <c r="N12060" t="s">
        <v>5</v>
      </c>
      <c r="O12060" t="s">
        <v>45</v>
      </c>
      <c r="P12060" t="s">
        <v>45</v>
      </c>
      <c r="Q12060" s="10">
        <v>4</v>
      </c>
      <c r="R12060" s="12">
        <v>13.36</v>
      </c>
      <c r="S12060" t="str">
        <f t="shared" si="566"/>
        <v>Retained</v>
      </c>
    </row>
    <row r="12061" spans="1:19" x14ac:dyDescent="0.35">
      <c r="A12061" s="1">
        <v>12072</v>
      </c>
      <c r="B12061" s="4">
        <v>43373</v>
      </c>
      <c r="C12061" s="4" t="str">
        <f t="shared" si="564"/>
        <v>September</v>
      </c>
      <c r="D12061" s="4" t="str">
        <f t="shared" si="565"/>
        <v>2018</v>
      </c>
      <c r="E12061" s="8">
        <v>4118</v>
      </c>
      <c r="F12061" t="s">
        <v>106</v>
      </c>
      <c r="G12061" t="s">
        <v>109</v>
      </c>
      <c r="H12061" t="s">
        <v>108</v>
      </c>
      <c r="I12061">
        <v>1</v>
      </c>
      <c r="J12061" t="s">
        <v>4</v>
      </c>
      <c r="K12061" t="e" vm="13">
        <v>#VALUE!</v>
      </c>
      <c r="L12061" t="e" vm="5">
        <v>#VALUE!</v>
      </c>
      <c r="M12061" t="e" vm="3">
        <v>#VALUE!</v>
      </c>
      <c r="N12061" t="s">
        <v>5</v>
      </c>
      <c r="O12061" t="s">
        <v>17</v>
      </c>
      <c r="P12061" t="s">
        <v>29</v>
      </c>
      <c r="Q12061" s="10">
        <v>6</v>
      </c>
      <c r="R12061" s="12">
        <v>6.34</v>
      </c>
      <c r="S12061" t="str">
        <f t="shared" si="566"/>
        <v>Retained</v>
      </c>
    </row>
    <row r="12062" spans="1:19" x14ac:dyDescent="0.35">
      <c r="A12062" s="1">
        <v>12073</v>
      </c>
      <c r="B12062" s="4">
        <v>43373</v>
      </c>
      <c r="C12062" s="4" t="str">
        <f t="shared" si="564"/>
        <v>September</v>
      </c>
      <c r="D12062" s="4" t="str">
        <f t="shared" si="565"/>
        <v>2018</v>
      </c>
      <c r="E12062" s="8">
        <v>2023</v>
      </c>
      <c r="F12062" t="s">
        <v>105</v>
      </c>
      <c r="G12062" t="s">
        <v>110</v>
      </c>
      <c r="H12062" t="s">
        <v>107</v>
      </c>
      <c r="I12062">
        <v>1</v>
      </c>
      <c r="J12062" t="s">
        <v>37</v>
      </c>
      <c r="K12062" t="e" vm="26">
        <v>#VALUE!</v>
      </c>
      <c r="L12062" t="e" vm="25">
        <v>#VALUE!</v>
      </c>
      <c r="M12062" t="e" vm="3">
        <v>#VALUE!</v>
      </c>
      <c r="N12062" t="s">
        <v>5</v>
      </c>
      <c r="O12062" t="s">
        <v>19</v>
      </c>
      <c r="P12062" t="s">
        <v>19</v>
      </c>
      <c r="Q12062" s="10">
        <v>5</v>
      </c>
      <c r="R12062" s="12">
        <v>27.46</v>
      </c>
      <c r="S12062" t="str">
        <f t="shared" si="566"/>
        <v>Retained</v>
      </c>
    </row>
    <row r="12063" spans="1:19" x14ac:dyDescent="0.35">
      <c r="A12063" s="1">
        <v>12074</v>
      </c>
      <c r="B12063" s="4">
        <v>43373</v>
      </c>
      <c r="C12063" s="4" t="str">
        <f t="shared" si="564"/>
        <v>September</v>
      </c>
      <c r="D12063" s="4" t="str">
        <f t="shared" si="565"/>
        <v>2018</v>
      </c>
      <c r="E12063" s="8">
        <v>5264</v>
      </c>
      <c r="F12063" t="s">
        <v>105</v>
      </c>
      <c r="G12063" t="s">
        <v>109</v>
      </c>
      <c r="H12063" t="s">
        <v>108</v>
      </c>
      <c r="I12063">
        <v>1</v>
      </c>
      <c r="J12063" t="s">
        <v>51</v>
      </c>
      <c r="K12063" t="e" vm="15">
        <v>#VALUE!</v>
      </c>
      <c r="L12063" t="e" vm="5">
        <v>#VALUE!</v>
      </c>
      <c r="M12063" t="e" vm="3">
        <v>#VALUE!</v>
      </c>
      <c r="N12063" t="s">
        <v>5</v>
      </c>
      <c r="O12063" t="s">
        <v>28</v>
      </c>
      <c r="P12063" t="s">
        <v>34</v>
      </c>
      <c r="Q12063" s="10">
        <v>6</v>
      </c>
      <c r="R12063" s="12">
        <v>18.37</v>
      </c>
      <c r="S12063" t="str">
        <f t="shared" si="566"/>
        <v>New</v>
      </c>
    </row>
    <row r="12064" spans="1:19" x14ac:dyDescent="0.35">
      <c r="A12064" s="1">
        <v>12075</v>
      </c>
      <c r="B12064" s="4">
        <v>43373</v>
      </c>
      <c r="C12064" s="4" t="str">
        <f t="shared" si="564"/>
        <v>September</v>
      </c>
      <c r="D12064" s="4" t="str">
        <f t="shared" si="565"/>
        <v>2018</v>
      </c>
      <c r="E12064" s="8">
        <v>4397</v>
      </c>
      <c r="F12064" t="s">
        <v>106</v>
      </c>
      <c r="G12064" t="s">
        <v>109</v>
      </c>
      <c r="H12064" t="s">
        <v>108</v>
      </c>
      <c r="I12064">
        <v>2</v>
      </c>
      <c r="J12064" t="s">
        <v>37</v>
      </c>
      <c r="K12064" t="e" vm="17">
        <v>#VALUE!</v>
      </c>
      <c r="L12064" t="e" vm="5">
        <v>#VALUE!</v>
      </c>
      <c r="M12064" t="e" vm="3">
        <v>#VALUE!</v>
      </c>
      <c r="N12064" t="s">
        <v>5</v>
      </c>
      <c r="O12064" t="s">
        <v>7</v>
      </c>
      <c r="P12064" t="s">
        <v>55</v>
      </c>
      <c r="Q12064" s="10">
        <v>3</v>
      </c>
      <c r="R12064" s="12">
        <v>23.67</v>
      </c>
      <c r="S12064" t="str">
        <f t="shared" si="566"/>
        <v>Retained</v>
      </c>
    </row>
    <row r="12065" spans="1:19" x14ac:dyDescent="0.35">
      <c r="A12065" s="1">
        <v>12076</v>
      </c>
      <c r="B12065" s="4">
        <v>43373</v>
      </c>
      <c r="C12065" s="4" t="str">
        <f t="shared" si="564"/>
        <v>September</v>
      </c>
      <c r="D12065" s="4" t="str">
        <f t="shared" si="565"/>
        <v>2018</v>
      </c>
      <c r="E12065" s="8">
        <v>8497</v>
      </c>
      <c r="F12065" t="s">
        <v>105</v>
      </c>
      <c r="G12065" t="s">
        <v>110</v>
      </c>
      <c r="H12065" t="s">
        <v>108</v>
      </c>
      <c r="I12065">
        <v>2</v>
      </c>
      <c r="J12065" t="s">
        <v>4</v>
      </c>
      <c r="K12065" t="e" vm="24">
        <v>#VALUE!</v>
      </c>
      <c r="L12065" t="e" vm="25">
        <v>#VALUE!</v>
      </c>
      <c r="M12065" t="e" vm="3">
        <v>#VALUE!</v>
      </c>
      <c r="N12065" t="s">
        <v>5</v>
      </c>
      <c r="O12065" t="s">
        <v>28</v>
      </c>
      <c r="P12065" t="s">
        <v>8</v>
      </c>
      <c r="Q12065" s="10">
        <v>3</v>
      </c>
      <c r="R12065" s="12">
        <v>11.32</v>
      </c>
      <c r="S12065" t="str">
        <f t="shared" si="566"/>
        <v>Retained</v>
      </c>
    </row>
    <row r="12066" spans="1:19" x14ac:dyDescent="0.35">
      <c r="A12066" s="1">
        <v>12077</v>
      </c>
      <c r="B12066" s="4">
        <v>43373</v>
      </c>
      <c r="C12066" s="4" t="str">
        <f t="shared" si="564"/>
        <v>September</v>
      </c>
      <c r="D12066" s="4" t="str">
        <f t="shared" si="565"/>
        <v>2018</v>
      </c>
      <c r="E12066" s="8">
        <v>5379</v>
      </c>
      <c r="F12066" t="s">
        <v>105</v>
      </c>
      <c r="G12066" t="s">
        <v>109</v>
      </c>
      <c r="H12066" t="s">
        <v>108</v>
      </c>
      <c r="I12066">
        <v>1</v>
      </c>
      <c r="J12066" t="s">
        <v>4</v>
      </c>
      <c r="K12066" t="e" vm="13">
        <v>#VALUE!</v>
      </c>
      <c r="L12066" t="e" vm="5">
        <v>#VALUE!</v>
      </c>
      <c r="M12066" t="e" vm="3">
        <v>#VALUE!</v>
      </c>
      <c r="N12066" t="s">
        <v>5</v>
      </c>
      <c r="O12066" t="s">
        <v>65</v>
      </c>
      <c r="P12066" t="s">
        <v>27</v>
      </c>
      <c r="Q12066" s="10">
        <v>3</v>
      </c>
      <c r="R12066" s="12">
        <v>9.11</v>
      </c>
      <c r="S12066" t="str">
        <f t="shared" si="566"/>
        <v>Retained</v>
      </c>
    </row>
    <row r="12067" spans="1:19" x14ac:dyDescent="0.35">
      <c r="A12067" s="1">
        <v>12078</v>
      </c>
      <c r="B12067" s="4">
        <v>43373</v>
      </c>
      <c r="C12067" s="4" t="str">
        <f t="shared" si="564"/>
        <v>September</v>
      </c>
      <c r="D12067" s="4" t="str">
        <f t="shared" si="565"/>
        <v>2018</v>
      </c>
      <c r="E12067" s="8">
        <v>8558</v>
      </c>
      <c r="F12067" t="s">
        <v>106</v>
      </c>
      <c r="G12067" t="s">
        <v>109</v>
      </c>
      <c r="H12067" t="s">
        <v>108</v>
      </c>
      <c r="I12067">
        <v>2</v>
      </c>
      <c r="J12067" t="s">
        <v>51</v>
      </c>
      <c r="K12067" t="e" vm="6">
        <v>#VALUE!</v>
      </c>
      <c r="L12067" t="e" vm="7">
        <v>#VALUE!</v>
      </c>
      <c r="M12067" t="e" vm="3">
        <v>#VALUE!</v>
      </c>
      <c r="N12067" t="s">
        <v>9</v>
      </c>
      <c r="O12067" t="s">
        <v>59</v>
      </c>
      <c r="P12067" t="s">
        <v>60</v>
      </c>
      <c r="Q12067" s="10">
        <v>5</v>
      </c>
      <c r="R12067" s="12">
        <v>6.87</v>
      </c>
      <c r="S12067" t="str">
        <f t="shared" si="566"/>
        <v>Retained</v>
      </c>
    </row>
    <row r="12068" spans="1:19" x14ac:dyDescent="0.35">
      <c r="A12068" s="1">
        <v>12079</v>
      </c>
      <c r="B12068" s="4">
        <v>43373</v>
      </c>
      <c r="C12068" s="4" t="str">
        <f t="shared" si="564"/>
        <v>September</v>
      </c>
      <c r="D12068" s="4" t="str">
        <f t="shared" si="565"/>
        <v>2018</v>
      </c>
      <c r="E12068" s="8">
        <v>9283</v>
      </c>
      <c r="F12068" t="s">
        <v>106</v>
      </c>
      <c r="G12068" t="s">
        <v>110</v>
      </c>
      <c r="H12068" t="s">
        <v>108</v>
      </c>
      <c r="I12068">
        <v>2</v>
      </c>
      <c r="J12068" t="s">
        <v>37</v>
      </c>
      <c r="K12068" t="e" vm="28">
        <v>#VALUE!</v>
      </c>
      <c r="L12068" t="e" vm="29">
        <v>#VALUE!</v>
      </c>
      <c r="M12068" t="e" vm="3">
        <v>#VALUE!</v>
      </c>
      <c r="N12068" t="s">
        <v>5</v>
      </c>
      <c r="O12068" t="s">
        <v>7</v>
      </c>
      <c r="P12068" t="s">
        <v>8</v>
      </c>
      <c r="Q12068" s="10">
        <v>4</v>
      </c>
      <c r="R12068" s="12">
        <v>15.3</v>
      </c>
      <c r="S12068" t="str">
        <f t="shared" si="566"/>
        <v>New</v>
      </c>
    </row>
    <row r="12069" spans="1:19" x14ac:dyDescent="0.35">
      <c r="A12069" s="1">
        <v>12080</v>
      </c>
      <c r="B12069" s="4">
        <v>43373</v>
      </c>
      <c r="C12069" s="4" t="str">
        <f t="shared" si="564"/>
        <v>September</v>
      </c>
      <c r="D12069" s="4" t="str">
        <f t="shared" si="565"/>
        <v>2018</v>
      </c>
      <c r="E12069" s="8">
        <v>1070</v>
      </c>
      <c r="F12069" t="s">
        <v>105</v>
      </c>
      <c r="G12069" t="s">
        <v>109</v>
      </c>
      <c r="H12069" t="s">
        <v>108</v>
      </c>
      <c r="I12069">
        <v>2</v>
      </c>
      <c r="J12069" t="s">
        <v>37</v>
      </c>
      <c r="K12069" t="e" vm="4">
        <v>#VALUE!</v>
      </c>
      <c r="L12069" t="e" vm="5">
        <v>#VALUE!</v>
      </c>
      <c r="M12069" t="e" vm="3">
        <v>#VALUE!</v>
      </c>
      <c r="N12069" t="s">
        <v>5</v>
      </c>
      <c r="O12069" t="s">
        <v>15</v>
      </c>
      <c r="P12069" t="s">
        <v>15</v>
      </c>
      <c r="Q12069" s="10">
        <v>4</v>
      </c>
      <c r="R12069" s="12">
        <v>15.26</v>
      </c>
      <c r="S12069" t="str">
        <f t="shared" si="566"/>
        <v>Retained</v>
      </c>
    </row>
    <row r="12070" spans="1:19" x14ac:dyDescent="0.35">
      <c r="A12070" s="1">
        <v>12081</v>
      </c>
      <c r="B12070" s="4">
        <v>43373</v>
      </c>
      <c r="C12070" s="4" t="str">
        <f t="shared" si="564"/>
        <v>September</v>
      </c>
      <c r="D12070" s="4" t="str">
        <f t="shared" si="565"/>
        <v>2018</v>
      </c>
      <c r="E12070" s="8">
        <v>8970</v>
      </c>
      <c r="F12070" t="s">
        <v>105</v>
      </c>
      <c r="G12070" t="s">
        <v>109</v>
      </c>
      <c r="H12070" t="s">
        <v>108</v>
      </c>
      <c r="I12070">
        <v>1</v>
      </c>
      <c r="J12070" t="s">
        <v>51</v>
      </c>
      <c r="K12070" t="e" vm="16">
        <v>#VALUE!</v>
      </c>
      <c r="L12070" t="e" vm="5">
        <v>#VALUE!</v>
      </c>
      <c r="M12070" t="e" vm="3">
        <v>#VALUE!</v>
      </c>
      <c r="N12070" t="s">
        <v>5</v>
      </c>
      <c r="O12070" t="s">
        <v>65</v>
      </c>
      <c r="P12070" t="s">
        <v>27</v>
      </c>
      <c r="Q12070" s="10">
        <v>2</v>
      </c>
      <c r="R12070" s="12">
        <v>2.8</v>
      </c>
      <c r="S12070" t="str">
        <f t="shared" si="566"/>
        <v>Retained</v>
      </c>
    </row>
    <row r="12071" spans="1:19" x14ac:dyDescent="0.35">
      <c r="A12071" s="1">
        <v>12082</v>
      </c>
      <c r="B12071" s="4">
        <v>43373</v>
      </c>
      <c r="C12071" s="4" t="str">
        <f t="shared" si="564"/>
        <v>September</v>
      </c>
      <c r="D12071" s="4" t="str">
        <f t="shared" si="565"/>
        <v>2018</v>
      </c>
      <c r="E12071" s="8">
        <v>341</v>
      </c>
      <c r="F12071" t="s">
        <v>106</v>
      </c>
      <c r="G12071" t="s">
        <v>110</v>
      </c>
      <c r="H12071" t="s">
        <v>107</v>
      </c>
      <c r="I12071">
        <v>1</v>
      </c>
      <c r="J12071" t="s">
        <v>51</v>
      </c>
      <c r="K12071" t="e" vm="13">
        <v>#VALUE!</v>
      </c>
      <c r="L12071" t="e" vm="5">
        <v>#VALUE!</v>
      </c>
      <c r="M12071" t="e" vm="3">
        <v>#VALUE!</v>
      </c>
      <c r="N12071" t="s">
        <v>5</v>
      </c>
      <c r="O12071" t="s">
        <v>7</v>
      </c>
      <c r="P12071" t="s">
        <v>27</v>
      </c>
      <c r="Q12071" s="10">
        <v>5</v>
      </c>
      <c r="R12071" s="12">
        <v>10.34</v>
      </c>
      <c r="S12071" t="str">
        <f t="shared" si="566"/>
        <v>Retained</v>
      </c>
    </row>
    <row r="12072" spans="1:19" x14ac:dyDescent="0.35">
      <c r="A12072" s="1">
        <v>12083</v>
      </c>
      <c r="B12072" s="4">
        <v>43373</v>
      </c>
      <c r="C12072" s="4" t="str">
        <f t="shared" si="564"/>
        <v>September</v>
      </c>
      <c r="D12072" s="4" t="str">
        <f t="shared" si="565"/>
        <v>2018</v>
      </c>
      <c r="E12072" s="8">
        <v>3179</v>
      </c>
      <c r="F12072" t="s">
        <v>105</v>
      </c>
      <c r="G12072" t="s">
        <v>110</v>
      </c>
      <c r="H12072" t="s">
        <v>107</v>
      </c>
      <c r="I12072">
        <v>5</v>
      </c>
      <c r="J12072" t="s">
        <v>4</v>
      </c>
      <c r="K12072" t="e" vm="12">
        <v>#VALUE!</v>
      </c>
      <c r="L12072" t="e" vm="2">
        <v>#VALUE!</v>
      </c>
      <c r="M12072" t="e" vm="3">
        <v>#VALUE!</v>
      </c>
      <c r="N12072" t="s">
        <v>5</v>
      </c>
      <c r="O12072" t="s">
        <v>30</v>
      </c>
      <c r="P12072" t="s">
        <v>8</v>
      </c>
      <c r="Q12072" s="10">
        <v>2</v>
      </c>
      <c r="R12072" s="12">
        <v>8.73</v>
      </c>
      <c r="S12072" t="str">
        <f t="shared" si="566"/>
        <v>New</v>
      </c>
    </row>
    <row r="12073" spans="1:19" x14ac:dyDescent="0.35">
      <c r="A12073" s="1">
        <v>12084</v>
      </c>
      <c r="B12073" s="4">
        <v>43374</v>
      </c>
      <c r="C12073" s="4" t="str">
        <f t="shared" si="564"/>
        <v>October</v>
      </c>
      <c r="D12073" s="4" t="str">
        <f t="shared" si="565"/>
        <v>2018</v>
      </c>
      <c r="E12073" s="8">
        <v>2178</v>
      </c>
      <c r="F12073" t="s">
        <v>106</v>
      </c>
      <c r="G12073" t="s">
        <v>110</v>
      </c>
      <c r="H12073" t="s">
        <v>108</v>
      </c>
      <c r="I12073">
        <v>0</v>
      </c>
      <c r="J12073" t="s">
        <v>51</v>
      </c>
      <c r="K12073" t="e" vm="15">
        <v>#VALUE!</v>
      </c>
      <c r="L12073" t="e" vm="5">
        <v>#VALUE!</v>
      </c>
      <c r="M12073" t="e" vm="3">
        <v>#VALUE!</v>
      </c>
      <c r="N12073" t="s">
        <v>5</v>
      </c>
      <c r="O12073" t="s">
        <v>17</v>
      </c>
      <c r="P12073" t="s">
        <v>29</v>
      </c>
      <c r="Q12073" s="10">
        <v>5</v>
      </c>
      <c r="R12073" s="12">
        <v>31.68</v>
      </c>
      <c r="S12073" t="str">
        <f t="shared" si="566"/>
        <v>Retained</v>
      </c>
    </row>
    <row r="12074" spans="1:19" x14ac:dyDescent="0.35">
      <c r="A12074" s="1">
        <v>12085</v>
      </c>
      <c r="B12074" s="4">
        <v>43374</v>
      </c>
      <c r="C12074" s="4" t="str">
        <f t="shared" si="564"/>
        <v>October</v>
      </c>
      <c r="D12074" s="4" t="str">
        <f t="shared" si="565"/>
        <v>2018</v>
      </c>
      <c r="E12074" s="8">
        <v>4985</v>
      </c>
      <c r="F12074" t="s">
        <v>106</v>
      </c>
      <c r="G12074" t="s">
        <v>109</v>
      </c>
      <c r="H12074" t="s">
        <v>108</v>
      </c>
      <c r="I12074">
        <v>3</v>
      </c>
      <c r="J12074" t="s">
        <v>38</v>
      </c>
      <c r="K12074" t="e" vm="10">
        <v>#VALUE!</v>
      </c>
      <c r="L12074" t="e" vm="5">
        <v>#VALUE!</v>
      </c>
      <c r="M12074" t="e" vm="3">
        <v>#VALUE!</v>
      </c>
      <c r="N12074" t="s">
        <v>12</v>
      </c>
      <c r="O12074" t="s">
        <v>22</v>
      </c>
      <c r="P12074" t="s">
        <v>14</v>
      </c>
      <c r="Q12074" s="10">
        <v>5</v>
      </c>
      <c r="R12074" s="12">
        <v>13.42</v>
      </c>
      <c r="S12074" t="str">
        <f t="shared" si="566"/>
        <v>Retained</v>
      </c>
    </row>
    <row r="12075" spans="1:19" x14ac:dyDescent="0.35">
      <c r="A12075" s="1">
        <v>12086</v>
      </c>
      <c r="B12075" s="4">
        <v>43374</v>
      </c>
      <c r="C12075" s="4" t="str">
        <f t="shared" si="564"/>
        <v>October</v>
      </c>
      <c r="D12075" s="4" t="str">
        <f t="shared" si="565"/>
        <v>2018</v>
      </c>
      <c r="E12075" s="8">
        <v>6169</v>
      </c>
      <c r="F12075" t="s">
        <v>106</v>
      </c>
      <c r="G12075" t="s">
        <v>109</v>
      </c>
      <c r="H12075" t="s">
        <v>107</v>
      </c>
      <c r="I12075">
        <v>2</v>
      </c>
      <c r="J12075" t="s">
        <v>51</v>
      </c>
      <c r="K12075" t="e" vm="9">
        <v>#VALUE!</v>
      </c>
      <c r="L12075" t="e" vm="7">
        <v>#VALUE!</v>
      </c>
      <c r="M12075" t="e" vm="3">
        <v>#VALUE!</v>
      </c>
      <c r="N12075" t="s">
        <v>5</v>
      </c>
      <c r="O12075" t="s">
        <v>28</v>
      </c>
      <c r="P12075" t="s">
        <v>49</v>
      </c>
      <c r="Q12075" s="10">
        <v>6</v>
      </c>
      <c r="R12075" s="12">
        <v>10.86</v>
      </c>
      <c r="S12075" t="str">
        <f t="shared" si="566"/>
        <v>Retained</v>
      </c>
    </row>
    <row r="12076" spans="1:19" x14ac:dyDescent="0.35">
      <c r="A12076" s="1">
        <v>12087</v>
      </c>
      <c r="B12076" s="4">
        <v>43374</v>
      </c>
      <c r="C12076" s="4" t="str">
        <f t="shared" si="564"/>
        <v>October</v>
      </c>
      <c r="D12076" s="4" t="str">
        <f t="shared" si="565"/>
        <v>2018</v>
      </c>
      <c r="E12076" s="8">
        <v>3957</v>
      </c>
      <c r="F12076" t="s">
        <v>106</v>
      </c>
      <c r="G12076" t="s">
        <v>109</v>
      </c>
      <c r="H12076" t="s">
        <v>107</v>
      </c>
      <c r="I12076">
        <v>4</v>
      </c>
      <c r="J12076" t="s">
        <v>37</v>
      </c>
      <c r="K12076" t="e" vm="18">
        <v>#VALUE!</v>
      </c>
      <c r="L12076" t="e" vm="19">
        <v>#VALUE!</v>
      </c>
      <c r="M12076" t="e" vm="3">
        <v>#VALUE!</v>
      </c>
      <c r="N12076" t="s">
        <v>5</v>
      </c>
      <c r="O12076" t="s">
        <v>41</v>
      </c>
      <c r="P12076" t="s">
        <v>42</v>
      </c>
      <c r="Q12076" s="10">
        <v>4</v>
      </c>
      <c r="R12076" s="12">
        <v>16.04</v>
      </c>
      <c r="S12076" t="str">
        <f t="shared" si="566"/>
        <v>Retained</v>
      </c>
    </row>
    <row r="12077" spans="1:19" x14ac:dyDescent="0.35">
      <c r="A12077" s="1">
        <v>12088</v>
      </c>
      <c r="B12077" s="4">
        <v>43374</v>
      </c>
      <c r="C12077" s="4" t="str">
        <f t="shared" si="564"/>
        <v>October</v>
      </c>
      <c r="D12077" s="4" t="str">
        <f t="shared" si="565"/>
        <v>2018</v>
      </c>
      <c r="E12077" s="8">
        <v>8960</v>
      </c>
      <c r="F12077" t="s">
        <v>106</v>
      </c>
      <c r="G12077" t="s">
        <v>110</v>
      </c>
      <c r="H12077" t="s">
        <v>107</v>
      </c>
      <c r="I12077">
        <v>2</v>
      </c>
      <c r="J12077" t="s">
        <v>73</v>
      </c>
      <c r="K12077" t="e" vm="4">
        <v>#VALUE!</v>
      </c>
      <c r="L12077" t="e" vm="5">
        <v>#VALUE!</v>
      </c>
      <c r="M12077" t="e" vm="3">
        <v>#VALUE!</v>
      </c>
      <c r="N12077" t="s">
        <v>9</v>
      </c>
      <c r="O12077" t="s">
        <v>59</v>
      </c>
      <c r="P12077" t="s">
        <v>60</v>
      </c>
      <c r="Q12077" s="10">
        <v>4</v>
      </c>
      <c r="R12077" s="12">
        <v>23.7</v>
      </c>
      <c r="S12077" t="str">
        <f t="shared" si="566"/>
        <v>Retained</v>
      </c>
    </row>
    <row r="12078" spans="1:19" x14ac:dyDescent="0.35">
      <c r="A12078" s="1">
        <v>12089</v>
      </c>
      <c r="B12078" s="4">
        <v>43374</v>
      </c>
      <c r="C12078" s="4" t="str">
        <f t="shared" si="564"/>
        <v>October</v>
      </c>
      <c r="D12078" s="4" t="str">
        <f t="shared" si="565"/>
        <v>2018</v>
      </c>
      <c r="E12078" s="8">
        <v>6030</v>
      </c>
      <c r="F12078" t="s">
        <v>105</v>
      </c>
      <c r="G12078" t="s">
        <v>109</v>
      </c>
      <c r="H12078" t="s">
        <v>108</v>
      </c>
      <c r="I12078">
        <v>2</v>
      </c>
      <c r="J12078" t="s">
        <v>37</v>
      </c>
      <c r="K12078" t="e" vm="22">
        <v>#VALUE!</v>
      </c>
      <c r="L12078" t="e" vm="23">
        <v>#VALUE!</v>
      </c>
      <c r="M12078" t="e" vm="3">
        <v>#VALUE!</v>
      </c>
      <c r="N12078" t="s">
        <v>5</v>
      </c>
      <c r="O12078" t="s">
        <v>30</v>
      </c>
      <c r="P12078" t="s">
        <v>67</v>
      </c>
      <c r="Q12078" s="10">
        <v>4</v>
      </c>
      <c r="R12078" s="12">
        <v>5.8</v>
      </c>
      <c r="S12078" t="str">
        <f t="shared" si="566"/>
        <v>Retained</v>
      </c>
    </row>
    <row r="12079" spans="1:19" x14ac:dyDescent="0.35">
      <c r="A12079" s="1">
        <v>12090</v>
      </c>
      <c r="B12079" s="4">
        <v>43374</v>
      </c>
      <c r="C12079" s="4" t="str">
        <f t="shared" si="564"/>
        <v>October</v>
      </c>
      <c r="D12079" s="4" t="str">
        <f t="shared" si="565"/>
        <v>2018</v>
      </c>
      <c r="E12079" s="8">
        <v>8709</v>
      </c>
      <c r="F12079" t="s">
        <v>106</v>
      </c>
      <c r="G12079" t="s">
        <v>110</v>
      </c>
      <c r="H12079" t="s">
        <v>107</v>
      </c>
      <c r="I12079">
        <v>0</v>
      </c>
      <c r="J12079" t="s">
        <v>37</v>
      </c>
      <c r="K12079" t="e" vm="8">
        <v>#VALUE!</v>
      </c>
      <c r="L12079" t="e" vm="2">
        <v>#VALUE!</v>
      </c>
      <c r="M12079" t="e" vm="3">
        <v>#VALUE!</v>
      </c>
      <c r="N12079" t="s">
        <v>12</v>
      </c>
      <c r="O12079" t="s">
        <v>25</v>
      </c>
      <c r="P12079" t="s">
        <v>26</v>
      </c>
      <c r="Q12079" s="10">
        <v>3</v>
      </c>
      <c r="R12079" s="12">
        <v>9.7200000000000006</v>
      </c>
      <c r="S12079" t="str">
        <f t="shared" si="566"/>
        <v>Retained</v>
      </c>
    </row>
    <row r="12080" spans="1:19" x14ac:dyDescent="0.35">
      <c r="A12080" s="1">
        <v>12091</v>
      </c>
      <c r="B12080" s="4">
        <v>43374</v>
      </c>
      <c r="C12080" s="4" t="str">
        <f t="shared" si="564"/>
        <v>October</v>
      </c>
      <c r="D12080" s="4" t="str">
        <f t="shared" si="565"/>
        <v>2018</v>
      </c>
      <c r="E12080" s="8">
        <v>2438</v>
      </c>
      <c r="F12080" t="s">
        <v>105</v>
      </c>
      <c r="G12080" t="s">
        <v>110</v>
      </c>
      <c r="H12080" t="s">
        <v>107</v>
      </c>
      <c r="I12080">
        <v>1</v>
      </c>
      <c r="J12080" t="s">
        <v>51</v>
      </c>
      <c r="K12080" t="e" vm="1">
        <v>#VALUE!</v>
      </c>
      <c r="L12080" t="e" vm="2">
        <v>#VALUE!</v>
      </c>
      <c r="M12080" t="e" vm="3">
        <v>#VALUE!</v>
      </c>
      <c r="N12080" t="s">
        <v>5</v>
      </c>
      <c r="O12080" t="s">
        <v>6</v>
      </c>
      <c r="P12080" t="s">
        <v>43</v>
      </c>
      <c r="Q12080" s="10">
        <v>4</v>
      </c>
      <c r="R12080" s="12">
        <v>19.11</v>
      </c>
      <c r="S12080" t="str">
        <f t="shared" si="566"/>
        <v>Retained</v>
      </c>
    </row>
    <row r="12081" spans="1:19" x14ac:dyDescent="0.35">
      <c r="A12081" s="1">
        <v>12092</v>
      </c>
      <c r="B12081" s="4">
        <v>43374</v>
      </c>
      <c r="C12081" s="4" t="str">
        <f t="shared" si="564"/>
        <v>October</v>
      </c>
      <c r="D12081" s="4" t="str">
        <f t="shared" si="565"/>
        <v>2018</v>
      </c>
      <c r="E12081" s="8">
        <v>6182</v>
      </c>
      <c r="F12081" t="s">
        <v>105</v>
      </c>
      <c r="G12081" t="s">
        <v>110</v>
      </c>
      <c r="H12081" t="s">
        <v>107</v>
      </c>
      <c r="I12081">
        <v>5</v>
      </c>
      <c r="J12081" t="s">
        <v>37</v>
      </c>
      <c r="K12081" t="e" vm="9">
        <v>#VALUE!</v>
      </c>
      <c r="L12081" t="e" vm="7">
        <v>#VALUE!</v>
      </c>
      <c r="M12081" t="e" vm="3">
        <v>#VALUE!</v>
      </c>
      <c r="N12081" t="s">
        <v>12</v>
      </c>
      <c r="O12081" t="s">
        <v>13</v>
      </c>
      <c r="P12081" t="s">
        <v>33</v>
      </c>
      <c r="Q12081" s="10">
        <v>2</v>
      </c>
      <c r="R12081" s="12">
        <v>7.68</v>
      </c>
      <c r="S12081" t="str">
        <f t="shared" si="566"/>
        <v>Retained</v>
      </c>
    </row>
    <row r="12082" spans="1:19" x14ac:dyDescent="0.35">
      <c r="A12082" s="1">
        <v>12093</v>
      </c>
      <c r="B12082" s="4">
        <v>43374</v>
      </c>
      <c r="C12082" s="4" t="str">
        <f t="shared" si="564"/>
        <v>October</v>
      </c>
      <c r="D12082" s="4" t="str">
        <f t="shared" si="565"/>
        <v>2018</v>
      </c>
      <c r="E12082" s="8">
        <v>9868</v>
      </c>
      <c r="F12082" t="s">
        <v>105</v>
      </c>
      <c r="G12082" t="s">
        <v>110</v>
      </c>
      <c r="H12082" t="s">
        <v>108</v>
      </c>
      <c r="I12082">
        <v>1</v>
      </c>
      <c r="J12082" t="s">
        <v>38</v>
      </c>
      <c r="K12082" t="e" vm="26">
        <v>#VALUE!</v>
      </c>
      <c r="L12082" t="e" vm="25">
        <v>#VALUE!</v>
      </c>
      <c r="M12082" t="e" vm="3">
        <v>#VALUE!</v>
      </c>
      <c r="N12082" t="s">
        <v>5</v>
      </c>
      <c r="O12082" t="s">
        <v>6</v>
      </c>
      <c r="P12082" t="s">
        <v>6</v>
      </c>
      <c r="Q12082" s="10">
        <v>3</v>
      </c>
      <c r="R12082" s="12">
        <v>27.89</v>
      </c>
      <c r="S12082" t="str">
        <f t="shared" si="566"/>
        <v>Retained</v>
      </c>
    </row>
    <row r="12083" spans="1:19" x14ac:dyDescent="0.35">
      <c r="A12083" s="1">
        <v>12094</v>
      </c>
      <c r="B12083" s="4">
        <v>43374</v>
      </c>
      <c r="C12083" s="4" t="str">
        <f t="shared" si="564"/>
        <v>October</v>
      </c>
      <c r="D12083" s="4" t="str">
        <f t="shared" si="565"/>
        <v>2018</v>
      </c>
      <c r="E12083" s="8">
        <v>9928</v>
      </c>
      <c r="F12083" t="s">
        <v>105</v>
      </c>
      <c r="G12083" t="s">
        <v>109</v>
      </c>
      <c r="H12083" t="s">
        <v>107</v>
      </c>
      <c r="I12083">
        <v>5</v>
      </c>
      <c r="J12083" t="s">
        <v>51</v>
      </c>
      <c r="K12083" t="e" vm="17">
        <v>#VALUE!</v>
      </c>
      <c r="L12083" t="e" vm="5">
        <v>#VALUE!</v>
      </c>
      <c r="M12083" t="e" vm="3">
        <v>#VALUE!</v>
      </c>
      <c r="N12083" t="s">
        <v>5</v>
      </c>
      <c r="O12083" t="s">
        <v>7</v>
      </c>
      <c r="P12083" t="s">
        <v>64</v>
      </c>
      <c r="Q12083" s="10">
        <v>4</v>
      </c>
      <c r="R12083" s="12">
        <v>11.28</v>
      </c>
      <c r="S12083" t="str">
        <f t="shared" si="566"/>
        <v>Retained</v>
      </c>
    </row>
    <row r="12084" spans="1:19" x14ac:dyDescent="0.35">
      <c r="A12084" s="1">
        <v>12095</v>
      </c>
      <c r="B12084" s="4">
        <v>43374</v>
      </c>
      <c r="C12084" s="4" t="str">
        <f t="shared" si="564"/>
        <v>October</v>
      </c>
      <c r="D12084" s="4" t="str">
        <f t="shared" si="565"/>
        <v>2018</v>
      </c>
      <c r="E12084" s="8">
        <v>9263</v>
      </c>
      <c r="F12084" t="s">
        <v>105</v>
      </c>
      <c r="G12084" t="s">
        <v>110</v>
      </c>
      <c r="H12084" t="s">
        <v>107</v>
      </c>
      <c r="I12084">
        <v>2</v>
      </c>
      <c r="J12084" t="s">
        <v>37</v>
      </c>
      <c r="K12084" t="e" vm="17">
        <v>#VALUE!</v>
      </c>
      <c r="L12084" t="e" vm="5">
        <v>#VALUE!</v>
      </c>
      <c r="M12084" t="e" vm="3">
        <v>#VALUE!</v>
      </c>
      <c r="N12084" t="s">
        <v>12</v>
      </c>
      <c r="O12084" t="s">
        <v>22</v>
      </c>
      <c r="P12084" t="s">
        <v>57</v>
      </c>
      <c r="Q12084" s="10">
        <v>4</v>
      </c>
      <c r="R12084" s="12">
        <v>9.52</v>
      </c>
      <c r="S12084" t="str">
        <f t="shared" si="566"/>
        <v>Retained</v>
      </c>
    </row>
    <row r="12085" spans="1:19" x14ac:dyDescent="0.35">
      <c r="A12085" s="1">
        <v>12096</v>
      </c>
      <c r="B12085" s="4">
        <v>43374</v>
      </c>
      <c r="C12085" s="4" t="str">
        <f t="shared" si="564"/>
        <v>October</v>
      </c>
      <c r="D12085" s="4" t="str">
        <f t="shared" si="565"/>
        <v>2018</v>
      </c>
      <c r="E12085" s="8">
        <v>1765</v>
      </c>
      <c r="F12085" t="s">
        <v>106</v>
      </c>
      <c r="G12085" t="s">
        <v>109</v>
      </c>
      <c r="H12085" t="s">
        <v>107</v>
      </c>
      <c r="I12085">
        <v>2</v>
      </c>
      <c r="J12085" t="s">
        <v>71</v>
      </c>
      <c r="K12085" t="e" vm="16">
        <v>#VALUE!</v>
      </c>
      <c r="L12085" t="e" vm="5">
        <v>#VALUE!</v>
      </c>
      <c r="M12085" t="e" vm="3">
        <v>#VALUE!</v>
      </c>
      <c r="N12085" t="s">
        <v>5</v>
      </c>
      <c r="O12085" t="s">
        <v>45</v>
      </c>
      <c r="P12085" t="s">
        <v>45</v>
      </c>
      <c r="Q12085" s="10">
        <v>4</v>
      </c>
      <c r="R12085" s="12">
        <v>21.47</v>
      </c>
      <c r="S12085" t="str">
        <f t="shared" si="566"/>
        <v>New</v>
      </c>
    </row>
    <row r="12086" spans="1:19" x14ac:dyDescent="0.35">
      <c r="A12086" s="1">
        <v>12097</v>
      </c>
      <c r="B12086" s="4">
        <v>43374</v>
      </c>
      <c r="C12086" s="4" t="str">
        <f t="shared" si="564"/>
        <v>October</v>
      </c>
      <c r="D12086" s="4" t="str">
        <f t="shared" si="565"/>
        <v>2018</v>
      </c>
      <c r="E12086" s="8">
        <v>3683</v>
      </c>
      <c r="F12086" t="s">
        <v>106</v>
      </c>
      <c r="G12086" t="s">
        <v>110</v>
      </c>
      <c r="H12086" t="s">
        <v>108</v>
      </c>
      <c r="I12086">
        <v>1</v>
      </c>
      <c r="J12086" t="s">
        <v>38</v>
      </c>
      <c r="K12086" t="e" vm="8">
        <v>#VALUE!</v>
      </c>
      <c r="L12086" t="e" vm="2">
        <v>#VALUE!</v>
      </c>
      <c r="M12086" t="e" vm="3">
        <v>#VALUE!</v>
      </c>
      <c r="N12086" t="s">
        <v>12</v>
      </c>
      <c r="O12086" t="s">
        <v>22</v>
      </c>
      <c r="P12086" t="s">
        <v>44</v>
      </c>
      <c r="Q12086" s="10">
        <v>4</v>
      </c>
      <c r="R12086" s="12">
        <v>12.79</v>
      </c>
      <c r="S12086" t="str">
        <f t="shared" si="566"/>
        <v>Retained</v>
      </c>
    </row>
    <row r="12087" spans="1:19" x14ac:dyDescent="0.35">
      <c r="A12087" s="1">
        <v>12098</v>
      </c>
      <c r="B12087" s="4">
        <v>43374</v>
      </c>
      <c r="C12087" s="4" t="str">
        <f t="shared" si="564"/>
        <v>October</v>
      </c>
      <c r="D12087" s="4" t="str">
        <f t="shared" si="565"/>
        <v>2018</v>
      </c>
      <c r="E12087" s="8">
        <v>5766</v>
      </c>
      <c r="F12087" t="s">
        <v>106</v>
      </c>
      <c r="G12087" t="s">
        <v>110</v>
      </c>
      <c r="H12087" t="s">
        <v>107</v>
      </c>
      <c r="I12087">
        <v>5</v>
      </c>
      <c r="J12087" t="s">
        <v>38</v>
      </c>
      <c r="K12087" t="e" vm="17">
        <v>#VALUE!</v>
      </c>
      <c r="L12087" t="e" vm="5">
        <v>#VALUE!</v>
      </c>
      <c r="M12087" t="e" vm="3">
        <v>#VALUE!</v>
      </c>
      <c r="N12087" t="s">
        <v>5</v>
      </c>
      <c r="O12087" t="s">
        <v>17</v>
      </c>
      <c r="P12087" t="s">
        <v>18</v>
      </c>
      <c r="Q12087" s="10">
        <v>5</v>
      </c>
      <c r="R12087" s="12">
        <v>13.02</v>
      </c>
      <c r="S12087" t="str">
        <f t="shared" si="566"/>
        <v>Retained</v>
      </c>
    </row>
    <row r="12088" spans="1:19" x14ac:dyDescent="0.35">
      <c r="A12088" s="1">
        <v>12099</v>
      </c>
      <c r="B12088" s="4">
        <v>43374</v>
      </c>
      <c r="C12088" s="4" t="str">
        <f t="shared" si="564"/>
        <v>October</v>
      </c>
      <c r="D12088" s="4" t="str">
        <f t="shared" si="565"/>
        <v>2018</v>
      </c>
      <c r="E12088" s="8">
        <v>2998</v>
      </c>
      <c r="F12088" t="s">
        <v>106</v>
      </c>
      <c r="G12088" t="s">
        <v>110</v>
      </c>
      <c r="H12088" t="s">
        <v>107</v>
      </c>
      <c r="I12088">
        <v>4</v>
      </c>
      <c r="J12088" t="s">
        <v>72</v>
      </c>
      <c r="K12088" t="e" vm="20">
        <v>#VALUE!</v>
      </c>
      <c r="L12088" t="e" vm="21">
        <v>#VALUE!</v>
      </c>
      <c r="M12088" t="e" vm="3">
        <v>#VALUE!</v>
      </c>
      <c r="N12088" t="s">
        <v>5</v>
      </c>
      <c r="O12088" t="s">
        <v>17</v>
      </c>
      <c r="P12088" t="s">
        <v>29</v>
      </c>
      <c r="Q12088" s="10">
        <v>3</v>
      </c>
      <c r="R12088" s="12">
        <v>12.29</v>
      </c>
      <c r="S12088" t="str">
        <f t="shared" si="566"/>
        <v>Retained</v>
      </c>
    </row>
    <row r="12089" spans="1:19" x14ac:dyDescent="0.35">
      <c r="A12089" s="1">
        <v>12100</v>
      </c>
      <c r="B12089" s="4">
        <v>43374</v>
      </c>
      <c r="C12089" s="4" t="str">
        <f t="shared" si="564"/>
        <v>October</v>
      </c>
      <c r="D12089" s="4" t="str">
        <f t="shared" si="565"/>
        <v>2018</v>
      </c>
      <c r="E12089" s="8">
        <v>9573</v>
      </c>
      <c r="F12089" t="s">
        <v>106</v>
      </c>
      <c r="G12089" t="s">
        <v>110</v>
      </c>
      <c r="H12089" t="s">
        <v>107</v>
      </c>
      <c r="I12089">
        <v>3</v>
      </c>
      <c r="J12089" t="s">
        <v>37</v>
      </c>
      <c r="K12089" t="e" vm="18">
        <v>#VALUE!</v>
      </c>
      <c r="L12089" t="e" vm="19">
        <v>#VALUE!</v>
      </c>
      <c r="M12089" t="e" vm="3">
        <v>#VALUE!</v>
      </c>
      <c r="N12089" t="s">
        <v>5</v>
      </c>
      <c r="O12089" t="s">
        <v>6</v>
      </c>
      <c r="P12089" t="s">
        <v>6</v>
      </c>
      <c r="Q12089" s="10">
        <v>4</v>
      </c>
      <c r="R12089" s="12">
        <v>13.1</v>
      </c>
      <c r="S12089" t="str">
        <f t="shared" si="566"/>
        <v>Retained</v>
      </c>
    </row>
    <row r="12090" spans="1:19" x14ac:dyDescent="0.35">
      <c r="A12090" s="1">
        <v>12101</v>
      </c>
      <c r="B12090" s="4">
        <v>43374</v>
      </c>
      <c r="C12090" s="4" t="str">
        <f t="shared" si="564"/>
        <v>October</v>
      </c>
      <c r="D12090" s="4" t="str">
        <f t="shared" si="565"/>
        <v>2018</v>
      </c>
      <c r="E12090" s="8">
        <v>9238</v>
      </c>
      <c r="F12090" t="s">
        <v>106</v>
      </c>
      <c r="G12090" t="s">
        <v>109</v>
      </c>
      <c r="H12090" t="s">
        <v>107</v>
      </c>
      <c r="I12090">
        <v>2</v>
      </c>
      <c r="J12090" t="s">
        <v>51</v>
      </c>
      <c r="K12090" t="e" vm="24">
        <v>#VALUE!</v>
      </c>
      <c r="L12090" t="e" vm="25">
        <v>#VALUE!</v>
      </c>
      <c r="M12090" t="e" vm="3">
        <v>#VALUE!</v>
      </c>
      <c r="N12090" t="s">
        <v>5</v>
      </c>
      <c r="O12090" t="s">
        <v>28</v>
      </c>
      <c r="P12090" t="s">
        <v>53</v>
      </c>
      <c r="Q12090" s="10">
        <v>5</v>
      </c>
      <c r="R12090" s="12">
        <v>25.08</v>
      </c>
      <c r="S12090" t="str">
        <f t="shared" si="566"/>
        <v>Retained</v>
      </c>
    </row>
    <row r="12091" spans="1:19" x14ac:dyDescent="0.35">
      <c r="A12091" s="1">
        <v>12102</v>
      </c>
      <c r="B12091" s="4">
        <v>43374</v>
      </c>
      <c r="C12091" s="4" t="str">
        <f t="shared" si="564"/>
        <v>October</v>
      </c>
      <c r="D12091" s="4" t="str">
        <f t="shared" si="565"/>
        <v>2018</v>
      </c>
      <c r="E12091" s="8">
        <v>6033</v>
      </c>
      <c r="F12091" t="s">
        <v>106</v>
      </c>
      <c r="G12091" t="s">
        <v>109</v>
      </c>
      <c r="H12091" t="s">
        <v>108</v>
      </c>
      <c r="I12091">
        <v>3</v>
      </c>
      <c r="J12091" t="s">
        <v>72</v>
      </c>
      <c r="K12091" t="e" vm="20">
        <v>#VALUE!</v>
      </c>
      <c r="L12091" t="e" vm="21">
        <v>#VALUE!</v>
      </c>
      <c r="M12091" t="e" vm="3">
        <v>#VALUE!</v>
      </c>
      <c r="N12091" t="s">
        <v>5</v>
      </c>
      <c r="O12091" t="s">
        <v>28</v>
      </c>
      <c r="P12091" t="s">
        <v>35</v>
      </c>
      <c r="Q12091" s="10">
        <v>5</v>
      </c>
      <c r="R12091" s="12">
        <v>13.48</v>
      </c>
      <c r="S12091" t="str">
        <f t="shared" si="566"/>
        <v>Retained</v>
      </c>
    </row>
    <row r="12092" spans="1:19" x14ac:dyDescent="0.35">
      <c r="A12092" s="1">
        <v>12103</v>
      </c>
      <c r="B12092" s="4">
        <v>43374</v>
      </c>
      <c r="C12092" s="4" t="str">
        <f t="shared" si="564"/>
        <v>October</v>
      </c>
      <c r="D12092" s="4" t="str">
        <f t="shared" si="565"/>
        <v>2018</v>
      </c>
      <c r="E12092" s="8">
        <v>6114</v>
      </c>
      <c r="F12092" t="s">
        <v>105</v>
      </c>
      <c r="G12092" t="s">
        <v>109</v>
      </c>
      <c r="H12092" t="s">
        <v>107</v>
      </c>
      <c r="I12092">
        <v>2</v>
      </c>
      <c r="J12092" t="s">
        <v>37</v>
      </c>
      <c r="K12092" t="e" vm="17">
        <v>#VALUE!</v>
      </c>
      <c r="L12092" t="e" vm="5">
        <v>#VALUE!</v>
      </c>
      <c r="M12092" t="e" vm="3">
        <v>#VALUE!</v>
      </c>
      <c r="N12092" t="s">
        <v>5</v>
      </c>
      <c r="O12092" t="s">
        <v>6</v>
      </c>
      <c r="P12092" t="s">
        <v>43</v>
      </c>
      <c r="Q12092" s="10">
        <v>4</v>
      </c>
      <c r="R12092" s="12">
        <v>7.14</v>
      </c>
      <c r="S12092" t="str">
        <f t="shared" si="566"/>
        <v>Retained</v>
      </c>
    </row>
    <row r="12093" spans="1:19" x14ac:dyDescent="0.35">
      <c r="A12093" s="1">
        <v>12104</v>
      </c>
      <c r="B12093" s="4">
        <v>43374</v>
      </c>
      <c r="C12093" s="4" t="str">
        <f t="shared" si="564"/>
        <v>October</v>
      </c>
      <c r="D12093" s="4" t="str">
        <f t="shared" si="565"/>
        <v>2018</v>
      </c>
      <c r="E12093" s="8">
        <v>2139</v>
      </c>
      <c r="F12093" t="s">
        <v>105</v>
      </c>
      <c r="G12093" t="s">
        <v>110</v>
      </c>
      <c r="H12093" t="s">
        <v>107</v>
      </c>
      <c r="I12093">
        <v>4</v>
      </c>
      <c r="J12093" t="s">
        <v>51</v>
      </c>
      <c r="K12093" t="e" vm="20">
        <v>#VALUE!</v>
      </c>
      <c r="L12093" t="e" vm="21">
        <v>#VALUE!</v>
      </c>
      <c r="M12093" t="e" vm="3">
        <v>#VALUE!</v>
      </c>
      <c r="N12093" t="s">
        <v>5</v>
      </c>
      <c r="O12093" t="s">
        <v>45</v>
      </c>
      <c r="P12093" t="s">
        <v>45</v>
      </c>
      <c r="Q12093" s="10">
        <v>3</v>
      </c>
      <c r="R12093" s="12">
        <v>16.11</v>
      </c>
      <c r="S12093" t="str">
        <f t="shared" si="566"/>
        <v>Retained</v>
      </c>
    </row>
    <row r="12094" spans="1:19" x14ac:dyDescent="0.35">
      <c r="A12094" s="1">
        <v>12105</v>
      </c>
      <c r="B12094" s="4">
        <v>43374</v>
      </c>
      <c r="C12094" s="4" t="str">
        <f t="shared" si="564"/>
        <v>October</v>
      </c>
      <c r="D12094" s="4" t="str">
        <f t="shared" si="565"/>
        <v>2018</v>
      </c>
      <c r="E12094" s="8">
        <v>4009</v>
      </c>
      <c r="F12094" t="s">
        <v>106</v>
      </c>
      <c r="G12094" t="s">
        <v>110</v>
      </c>
      <c r="H12094" t="s">
        <v>107</v>
      </c>
      <c r="I12094">
        <v>3</v>
      </c>
      <c r="J12094" t="s">
        <v>4</v>
      </c>
      <c r="K12094" t="e" vm="26">
        <v>#VALUE!</v>
      </c>
      <c r="L12094" t="e" vm="25">
        <v>#VALUE!</v>
      </c>
      <c r="M12094" t="e" vm="3">
        <v>#VALUE!</v>
      </c>
      <c r="N12094" t="s">
        <v>5</v>
      </c>
      <c r="O12094" t="s">
        <v>30</v>
      </c>
      <c r="P12094" t="s">
        <v>39</v>
      </c>
      <c r="Q12094" s="10">
        <v>4</v>
      </c>
      <c r="R12094" s="12">
        <v>25.47</v>
      </c>
      <c r="S12094" t="str">
        <f t="shared" si="566"/>
        <v>Retained</v>
      </c>
    </row>
    <row r="12095" spans="1:19" x14ac:dyDescent="0.35">
      <c r="A12095" s="1">
        <v>12106</v>
      </c>
      <c r="B12095" s="4">
        <v>43374</v>
      </c>
      <c r="C12095" s="4" t="str">
        <f t="shared" si="564"/>
        <v>October</v>
      </c>
      <c r="D12095" s="4" t="str">
        <f t="shared" si="565"/>
        <v>2018</v>
      </c>
      <c r="E12095" s="8">
        <v>4080</v>
      </c>
      <c r="F12095" t="s">
        <v>105</v>
      </c>
      <c r="G12095" t="s">
        <v>110</v>
      </c>
      <c r="H12095" t="s">
        <v>107</v>
      </c>
      <c r="I12095">
        <v>4</v>
      </c>
      <c r="J12095" t="s">
        <v>38</v>
      </c>
      <c r="K12095" t="e" vm="6">
        <v>#VALUE!</v>
      </c>
      <c r="L12095" t="e" vm="7">
        <v>#VALUE!</v>
      </c>
      <c r="M12095" t="e" vm="3">
        <v>#VALUE!</v>
      </c>
      <c r="N12095" t="s">
        <v>5</v>
      </c>
      <c r="O12095" t="s">
        <v>17</v>
      </c>
      <c r="P12095" t="s">
        <v>29</v>
      </c>
      <c r="Q12095" s="10">
        <v>3</v>
      </c>
      <c r="R12095" s="12">
        <v>11.13</v>
      </c>
      <c r="S12095" t="str">
        <f t="shared" si="566"/>
        <v>Retained</v>
      </c>
    </row>
    <row r="12096" spans="1:19" x14ac:dyDescent="0.35">
      <c r="A12096" s="1">
        <v>12107</v>
      </c>
      <c r="B12096" s="4">
        <v>43374</v>
      </c>
      <c r="C12096" s="4" t="str">
        <f t="shared" si="564"/>
        <v>October</v>
      </c>
      <c r="D12096" s="4" t="str">
        <f t="shared" si="565"/>
        <v>2018</v>
      </c>
      <c r="E12096" s="8">
        <v>1014</v>
      </c>
      <c r="F12096" t="s">
        <v>105</v>
      </c>
      <c r="G12096" t="s">
        <v>110</v>
      </c>
      <c r="H12096" t="s">
        <v>107</v>
      </c>
      <c r="I12096">
        <v>2</v>
      </c>
      <c r="J12096" t="s">
        <v>51</v>
      </c>
      <c r="K12096" t="e" vm="30">
        <v>#VALUE!</v>
      </c>
      <c r="L12096" t="e" vm="31">
        <v>#VALUE!</v>
      </c>
      <c r="M12096" t="e" vm="3">
        <v>#VALUE!</v>
      </c>
      <c r="N12096" t="s">
        <v>9</v>
      </c>
      <c r="O12096" t="s">
        <v>59</v>
      </c>
      <c r="P12096" t="s">
        <v>60</v>
      </c>
      <c r="Q12096" s="10">
        <v>3</v>
      </c>
      <c r="R12096" s="12">
        <v>7.8</v>
      </c>
      <c r="S12096" t="str">
        <f t="shared" si="566"/>
        <v>Retained</v>
      </c>
    </row>
    <row r="12097" spans="1:19" x14ac:dyDescent="0.35">
      <c r="A12097" s="1">
        <v>12108</v>
      </c>
      <c r="B12097" s="4">
        <v>43374</v>
      </c>
      <c r="C12097" s="4" t="str">
        <f t="shared" si="564"/>
        <v>October</v>
      </c>
      <c r="D12097" s="4" t="str">
        <f t="shared" si="565"/>
        <v>2018</v>
      </c>
      <c r="E12097" s="8">
        <v>9</v>
      </c>
      <c r="F12097" t="s">
        <v>106</v>
      </c>
      <c r="G12097" t="s">
        <v>110</v>
      </c>
      <c r="H12097" t="s">
        <v>107</v>
      </c>
      <c r="I12097">
        <v>5</v>
      </c>
      <c r="J12097" t="s">
        <v>51</v>
      </c>
      <c r="K12097" t="e" vm="22">
        <v>#VALUE!</v>
      </c>
      <c r="L12097" t="e" vm="23">
        <v>#VALUE!</v>
      </c>
      <c r="M12097" t="e" vm="3">
        <v>#VALUE!</v>
      </c>
      <c r="N12097" t="s">
        <v>9</v>
      </c>
      <c r="O12097" t="s">
        <v>10</v>
      </c>
      <c r="P12097" t="s">
        <v>52</v>
      </c>
      <c r="Q12097" s="10">
        <v>4</v>
      </c>
      <c r="R12097" s="12">
        <v>42.22</v>
      </c>
      <c r="S12097" t="str">
        <f t="shared" si="566"/>
        <v>New</v>
      </c>
    </row>
    <row r="12098" spans="1:19" x14ac:dyDescent="0.35">
      <c r="A12098" s="1">
        <v>12109</v>
      </c>
      <c r="B12098" s="4">
        <v>43374</v>
      </c>
      <c r="C12098" s="4" t="str">
        <f t="shared" ref="C12098:C12161" si="567">TEXT(B12098, "MMMM")</f>
        <v>October</v>
      </c>
      <c r="D12098" s="4" t="str">
        <f t="shared" ref="D12098:D12161" si="568">TEXT(B12098, "YYYY")</f>
        <v>2018</v>
      </c>
      <c r="E12098" s="8">
        <v>7301</v>
      </c>
      <c r="F12098" t="s">
        <v>106</v>
      </c>
      <c r="G12098" t="s">
        <v>110</v>
      </c>
      <c r="H12098" t="s">
        <v>108</v>
      </c>
      <c r="I12098">
        <v>5</v>
      </c>
      <c r="J12098" t="s">
        <v>37</v>
      </c>
      <c r="K12098" t="e" vm="12">
        <v>#VALUE!</v>
      </c>
      <c r="L12098" t="e" vm="2">
        <v>#VALUE!</v>
      </c>
      <c r="M12098" t="e" vm="3">
        <v>#VALUE!</v>
      </c>
      <c r="N12098" t="s">
        <v>5</v>
      </c>
      <c r="O12098" t="s">
        <v>7</v>
      </c>
      <c r="P12098" t="s">
        <v>8</v>
      </c>
      <c r="Q12098" s="10">
        <v>4</v>
      </c>
      <c r="R12098" s="12">
        <v>7.07</v>
      </c>
      <c r="S12098" t="str">
        <f t="shared" ref="S12098:S12161" si="569">IF(COUNTIFS(E:E, E12098, B:B, "&lt;="&amp;B12098)&gt;1, "Retained", "New")</f>
        <v>New</v>
      </c>
    </row>
    <row r="12099" spans="1:19" x14ac:dyDescent="0.35">
      <c r="A12099" s="1">
        <v>12110</v>
      </c>
      <c r="B12099" s="4">
        <v>43374</v>
      </c>
      <c r="C12099" s="4" t="str">
        <f t="shared" si="567"/>
        <v>October</v>
      </c>
      <c r="D12099" s="4" t="str">
        <f t="shared" si="568"/>
        <v>2018</v>
      </c>
      <c r="E12099" s="8">
        <v>3748</v>
      </c>
      <c r="F12099" t="s">
        <v>105</v>
      </c>
      <c r="G12099" t="s">
        <v>110</v>
      </c>
      <c r="H12099" t="s">
        <v>107</v>
      </c>
      <c r="I12099">
        <v>4</v>
      </c>
      <c r="J12099" t="s">
        <v>37</v>
      </c>
      <c r="K12099" t="e" vm="9">
        <v>#VALUE!</v>
      </c>
      <c r="L12099" t="e" vm="7">
        <v>#VALUE!</v>
      </c>
      <c r="M12099" t="e" vm="3">
        <v>#VALUE!</v>
      </c>
      <c r="N12099" t="s">
        <v>5</v>
      </c>
      <c r="O12099" t="s">
        <v>15</v>
      </c>
      <c r="P12099" t="s">
        <v>15</v>
      </c>
      <c r="Q12099" s="10">
        <v>5</v>
      </c>
      <c r="R12099" s="12">
        <v>18.66</v>
      </c>
      <c r="S12099" t="str">
        <f t="shared" si="569"/>
        <v>Retained</v>
      </c>
    </row>
    <row r="12100" spans="1:19" x14ac:dyDescent="0.35">
      <c r="A12100" s="1">
        <v>12111</v>
      </c>
      <c r="B12100" s="4">
        <v>43374</v>
      </c>
      <c r="C12100" s="4" t="str">
        <f t="shared" si="567"/>
        <v>October</v>
      </c>
      <c r="D12100" s="4" t="str">
        <f t="shared" si="568"/>
        <v>2018</v>
      </c>
      <c r="E12100" s="8">
        <v>4689</v>
      </c>
      <c r="F12100" t="s">
        <v>106</v>
      </c>
      <c r="G12100" t="s">
        <v>110</v>
      </c>
      <c r="H12100" t="s">
        <v>108</v>
      </c>
      <c r="I12100">
        <v>3</v>
      </c>
      <c r="J12100" t="s">
        <v>38</v>
      </c>
      <c r="K12100" t="e" vm="27">
        <v>#VALUE!</v>
      </c>
      <c r="L12100" t="e" vm="23">
        <v>#VALUE!</v>
      </c>
      <c r="M12100" t="e" vm="3">
        <v>#VALUE!</v>
      </c>
      <c r="N12100" t="s">
        <v>5</v>
      </c>
      <c r="O12100" t="s">
        <v>17</v>
      </c>
      <c r="P12100" t="s">
        <v>29</v>
      </c>
      <c r="Q12100" s="10">
        <v>5</v>
      </c>
      <c r="R12100" s="12">
        <v>24.7</v>
      </c>
      <c r="S12100" t="str">
        <f t="shared" si="569"/>
        <v>New</v>
      </c>
    </row>
    <row r="12101" spans="1:19" x14ac:dyDescent="0.35">
      <c r="A12101" s="1">
        <v>12112</v>
      </c>
      <c r="B12101" s="4">
        <v>43374</v>
      </c>
      <c r="C12101" s="4" t="str">
        <f t="shared" si="567"/>
        <v>October</v>
      </c>
      <c r="D12101" s="4" t="str">
        <f t="shared" si="568"/>
        <v>2018</v>
      </c>
      <c r="E12101" s="8">
        <v>4051</v>
      </c>
      <c r="F12101" t="s">
        <v>105</v>
      </c>
      <c r="G12101" t="s">
        <v>110</v>
      </c>
      <c r="H12101" t="s">
        <v>107</v>
      </c>
      <c r="I12101">
        <v>5</v>
      </c>
      <c r="J12101" t="s">
        <v>51</v>
      </c>
      <c r="K12101" t="e" vm="12">
        <v>#VALUE!</v>
      </c>
      <c r="L12101" t="e" vm="2">
        <v>#VALUE!</v>
      </c>
      <c r="M12101" t="e" vm="3">
        <v>#VALUE!</v>
      </c>
      <c r="N12101" t="s">
        <v>5</v>
      </c>
      <c r="O12101" t="s">
        <v>7</v>
      </c>
      <c r="P12101" t="s">
        <v>8</v>
      </c>
      <c r="Q12101" s="10">
        <v>4</v>
      </c>
      <c r="R12101" s="12">
        <v>8.64</v>
      </c>
      <c r="S12101" t="str">
        <f t="shared" si="569"/>
        <v>Retained</v>
      </c>
    </row>
    <row r="12102" spans="1:19" x14ac:dyDescent="0.35">
      <c r="A12102" s="1">
        <v>12113</v>
      </c>
      <c r="B12102" s="4">
        <v>43374</v>
      </c>
      <c r="C12102" s="4" t="str">
        <f t="shared" si="567"/>
        <v>October</v>
      </c>
      <c r="D12102" s="4" t="str">
        <f t="shared" si="568"/>
        <v>2018</v>
      </c>
      <c r="E12102" s="8">
        <v>6307</v>
      </c>
      <c r="F12102" t="s">
        <v>105</v>
      </c>
      <c r="G12102" t="s">
        <v>110</v>
      </c>
      <c r="H12102" t="s">
        <v>107</v>
      </c>
      <c r="I12102">
        <v>4</v>
      </c>
      <c r="J12102" t="s">
        <v>51</v>
      </c>
      <c r="K12102" t="e" vm="17">
        <v>#VALUE!</v>
      </c>
      <c r="L12102" t="e" vm="5">
        <v>#VALUE!</v>
      </c>
      <c r="M12102" t="e" vm="3">
        <v>#VALUE!</v>
      </c>
      <c r="N12102" t="s">
        <v>5</v>
      </c>
      <c r="O12102" t="s">
        <v>28</v>
      </c>
      <c r="P12102" t="s">
        <v>49</v>
      </c>
      <c r="Q12102" s="10">
        <v>6</v>
      </c>
      <c r="R12102" s="12">
        <v>10.56</v>
      </c>
      <c r="S12102" t="str">
        <f t="shared" si="569"/>
        <v>Retained</v>
      </c>
    </row>
    <row r="12103" spans="1:19" x14ac:dyDescent="0.35">
      <c r="A12103" s="1">
        <v>12114</v>
      </c>
      <c r="B12103" s="4">
        <v>43374</v>
      </c>
      <c r="C12103" s="4" t="str">
        <f t="shared" si="567"/>
        <v>October</v>
      </c>
      <c r="D12103" s="4" t="str">
        <f t="shared" si="568"/>
        <v>2018</v>
      </c>
      <c r="E12103" s="8">
        <v>10059</v>
      </c>
      <c r="F12103" t="s">
        <v>106</v>
      </c>
      <c r="G12103" t="s">
        <v>110</v>
      </c>
      <c r="H12103" t="s">
        <v>108</v>
      </c>
      <c r="I12103">
        <v>0</v>
      </c>
      <c r="J12103" t="s">
        <v>37</v>
      </c>
      <c r="K12103" t="e" vm="15">
        <v>#VALUE!</v>
      </c>
      <c r="L12103" t="e" vm="5">
        <v>#VALUE!</v>
      </c>
      <c r="M12103" t="e" vm="3">
        <v>#VALUE!</v>
      </c>
      <c r="N12103" t="s">
        <v>5</v>
      </c>
      <c r="O12103" t="s">
        <v>28</v>
      </c>
      <c r="P12103" t="s">
        <v>53</v>
      </c>
      <c r="Q12103" s="10">
        <v>3</v>
      </c>
      <c r="R12103" s="12">
        <v>18.309999999999999</v>
      </c>
      <c r="S12103" t="str">
        <f t="shared" si="569"/>
        <v>Retained</v>
      </c>
    </row>
    <row r="12104" spans="1:19" x14ac:dyDescent="0.35">
      <c r="A12104" s="1">
        <v>12115</v>
      </c>
      <c r="B12104" s="4">
        <v>43375</v>
      </c>
      <c r="C12104" s="4" t="str">
        <f t="shared" si="567"/>
        <v>October</v>
      </c>
      <c r="D12104" s="4" t="str">
        <f t="shared" si="568"/>
        <v>2018</v>
      </c>
      <c r="E12104" s="8">
        <v>4467</v>
      </c>
      <c r="F12104" t="s">
        <v>106</v>
      </c>
      <c r="G12104" t="s">
        <v>109</v>
      </c>
      <c r="H12104" t="s">
        <v>108</v>
      </c>
      <c r="I12104">
        <v>0</v>
      </c>
      <c r="J12104" t="s">
        <v>37</v>
      </c>
      <c r="K12104" t="e" vm="6">
        <v>#VALUE!</v>
      </c>
      <c r="L12104" t="e" vm="7">
        <v>#VALUE!</v>
      </c>
      <c r="M12104" t="e" vm="3">
        <v>#VALUE!</v>
      </c>
      <c r="N12104" t="s">
        <v>12</v>
      </c>
      <c r="O12104" t="s">
        <v>22</v>
      </c>
      <c r="P12104" t="s">
        <v>23</v>
      </c>
      <c r="Q12104" s="10">
        <v>3</v>
      </c>
      <c r="R12104" s="12">
        <v>31.67</v>
      </c>
      <c r="S12104" t="str">
        <f t="shared" si="569"/>
        <v>Retained</v>
      </c>
    </row>
    <row r="12105" spans="1:19" x14ac:dyDescent="0.35">
      <c r="A12105" s="1">
        <v>12116</v>
      </c>
      <c r="B12105" s="4">
        <v>43375</v>
      </c>
      <c r="C12105" s="4" t="str">
        <f t="shared" si="567"/>
        <v>October</v>
      </c>
      <c r="D12105" s="4" t="str">
        <f t="shared" si="568"/>
        <v>2018</v>
      </c>
      <c r="E12105" s="8">
        <v>7185</v>
      </c>
      <c r="F12105" t="s">
        <v>106</v>
      </c>
      <c r="G12105" t="s">
        <v>109</v>
      </c>
      <c r="H12105" t="s">
        <v>108</v>
      </c>
      <c r="I12105">
        <v>2</v>
      </c>
      <c r="J12105" t="s">
        <v>51</v>
      </c>
      <c r="K12105" t="e" vm="6">
        <v>#VALUE!</v>
      </c>
      <c r="L12105" t="e" vm="7">
        <v>#VALUE!</v>
      </c>
      <c r="M12105" t="e" vm="3">
        <v>#VALUE!</v>
      </c>
      <c r="N12105" t="s">
        <v>5</v>
      </c>
      <c r="O12105" t="s">
        <v>45</v>
      </c>
      <c r="P12105" t="s">
        <v>45</v>
      </c>
      <c r="Q12105" s="10">
        <v>2</v>
      </c>
      <c r="R12105" s="12">
        <v>11.61</v>
      </c>
      <c r="S12105" t="str">
        <f t="shared" si="569"/>
        <v>Retained</v>
      </c>
    </row>
    <row r="12106" spans="1:19" x14ac:dyDescent="0.35">
      <c r="A12106" s="1">
        <v>12117</v>
      </c>
      <c r="B12106" s="4">
        <v>43375</v>
      </c>
      <c r="C12106" s="4" t="str">
        <f t="shared" si="567"/>
        <v>October</v>
      </c>
      <c r="D12106" s="4" t="str">
        <f t="shared" si="568"/>
        <v>2018</v>
      </c>
      <c r="E12106" s="8">
        <v>9352</v>
      </c>
      <c r="F12106" t="s">
        <v>106</v>
      </c>
      <c r="G12106" t="s">
        <v>109</v>
      </c>
      <c r="H12106" t="s">
        <v>107</v>
      </c>
      <c r="I12106">
        <v>2</v>
      </c>
      <c r="J12106" t="s">
        <v>71</v>
      </c>
      <c r="K12106" t="e" vm="22">
        <v>#VALUE!</v>
      </c>
      <c r="L12106" t="e" vm="23">
        <v>#VALUE!</v>
      </c>
      <c r="M12106" t="e" vm="3">
        <v>#VALUE!</v>
      </c>
      <c r="N12106" t="s">
        <v>12</v>
      </c>
      <c r="O12106" t="s">
        <v>13</v>
      </c>
      <c r="P12106" t="s">
        <v>68</v>
      </c>
      <c r="Q12106" s="10">
        <v>4</v>
      </c>
      <c r="R12106" s="12">
        <v>7.44</v>
      </c>
      <c r="S12106" t="str">
        <f t="shared" si="569"/>
        <v>Retained</v>
      </c>
    </row>
    <row r="12107" spans="1:19" x14ac:dyDescent="0.35">
      <c r="A12107" s="1">
        <v>12118</v>
      </c>
      <c r="B12107" s="4">
        <v>43375</v>
      </c>
      <c r="C12107" s="4" t="str">
        <f t="shared" si="567"/>
        <v>October</v>
      </c>
      <c r="D12107" s="4" t="str">
        <f t="shared" si="568"/>
        <v>2018</v>
      </c>
      <c r="E12107" s="8">
        <v>5588</v>
      </c>
      <c r="F12107" t="s">
        <v>105</v>
      </c>
      <c r="G12107" t="s">
        <v>110</v>
      </c>
      <c r="H12107" t="s">
        <v>107</v>
      </c>
      <c r="I12107">
        <v>2</v>
      </c>
      <c r="J12107" t="s">
        <v>37</v>
      </c>
      <c r="K12107" t="e" vm="27">
        <v>#VALUE!</v>
      </c>
      <c r="L12107" t="e" vm="23">
        <v>#VALUE!</v>
      </c>
      <c r="M12107" t="e" vm="3">
        <v>#VALUE!</v>
      </c>
      <c r="N12107" t="s">
        <v>5</v>
      </c>
      <c r="O12107" t="s">
        <v>7</v>
      </c>
      <c r="P12107" t="s">
        <v>8</v>
      </c>
      <c r="Q12107" s="10">
        <v>4</v>
      </c>
      <c r="R12107" s="12">
        <v>19.91</v>
      </c>
      <c r="S12107" t="str">
        <f t="shared" si="569"/>
        <v>Retained</v>
      </c>
    </row>
    <row r="12108" spans="1:19" x14ac:dyDescent="0.35">
      <c r="A12108" s="1">
        <v>12119</v>
      </c>
      <c r="B12108" s="4">
        <v>43375</v>
      </c>
      <c r="C12108" s="4" t="str">
        <f t="shared" si="567"/>
        <v>October</v>
      </c>
      <c r="D12108" s="4" t="str">
        <f t="shared" si="568"/>
        <v>2018</v>
      </c>
      <c r="E12108" s="8">
        <v>2439</v>
      </c>
      <c r="F12108" t="s">
        <v>105</v>
      </c>
      <c r="G12108" t="s">
        <v>109</v>
      </c>
      <c r="H12108" t="s">
        <v>108</v>
      </c>
      <c r="I12108">
        <v>2</v>
      </c>
      <c r="J12108" t="s">
        <v>51</v>
      </c>
      <c r="K12108" t="e" vm="18">
        <v>#VALUE!</v>
      </c>
      <c r="L12108" t="e" vm="19">
        <v>#VALUE!</v>
      </c>
      <c r="M12108" t="e" vm="3">
        <v>#VALUE!</v>
      </c>
      <c r="N12108" t="s">
        <v>12</v>
      </c>
      <c r="O12108" t="s">
        <v>22</v>
      </c>
      <c r="P12108" t="s">
        <v>36</v>
      </c>
      <c r="Q12108" s="10">
        <v>4</v>
      </c>
      <c r="R12108" s="12">
        <v>7.4</v>
      </c>
      <c r="S12108" t="str">
        <f t="shared" si="569"/>
        <v>Retained</v>
      </c>
    </row>
    <row r="12109" spans="1:19" x14ac:dyDescent="0.35">
      <c r="A12109" s="1">
        <v>12120</v>
      </c>
      <c r="B12109" s="4">
        <v>43375</v>
      </c>
      <c r="C12109" s="4" t="str">
        <f t="shared" si="567"/>
        <v>October</v>
      </c>
      <c r="D12109" s="4" t="str">
        <f t="shared" si="568"/>
        <v>2018</v>
      </c>
      <c r="E12109" s="8">
        <v>771</v>
      </c>
      <c r="F12109" t="s">
        <v>106</v>
      </c>
      <c r="G12109" t="s">
        <v>109</v>
      </c>
      <c r="H12109" t="s">
        <v>108</v>
      </c>
      <c r="I12109">
        <v>3</v>
      </c>
      <c r="J12109" t="s">
        <v>4</v>
      </c>
      <c r="K12109" t="e" vm="15">
        <v>#VALUE!</v>
      </c>
      <c r="L12109" t="e" vm="5">
        <v>#VALUE!</v>
      </c>
      <c r="M12109" t="e" vm="3">
        <v>#VALUE!</v>
      </c>
      <c r="N12109" t="s">
        <v>5</v>
      </c>
      <c r="O12109" t="s">
        <v>7</v>
      </c>
      <c r="P12109" t="s">
        <v>27</v>
      </c>
      <c r="Q12109" s="10">
        <v>4</v>
      </c>
      <c r="R12109" s="12">
        <v>10.53</v>
      </c>
      <c r="S12109" t="str">
        <f t="shared" si="569"/>
        <v>Retained</v>
      </c>
    </row>
    <row r="12110" spans="1:19" x14ac:dyDescent="0.35">
      <c r="A12110" s="1">
        <v>12121</v>
      </c>
      <c r="B12110" s="4">
        <v>43375</v>
      </c>
      <c r="C12110" s="4" t="str">
        <f t="shared" si="567"/>
        <v>October</v>
      </c>
      <c r="D12110" s="4" t="str">
        <f t="shared" si="568"/>
        <v>2018</v>
      </c>
      <c r="E12110" s="8">
        <v>9830</v>
      </c>
      <c r="F12110" t="s">
        <v>105</v>
      </c>
      <c r="G12110" t="s">
        <v>110</v>
      </c>
      <c r="H12110" t="s">
        <v>108</v>
      </c>
      <c r="I12110">
        <v>4</v>
      </c>
      <c r="J12110" t="s">
        <v>37</v>
      </c>
      <c r="K12110" t="e" vm="28">
        <v>#VALUE!</v>
      </c>
      <c r="L12110" t="e" vm="29">
        <v>#VALUE!</v>
      </c>
      <c r="M12110" t="e" vm="3">
        <v>#VALUE!</v>
      </c>
      <c r="N12110" t="s">
        <v>5</v>
      </c>
      <c r="O12110" t="s">
        <v>45</v>
      </c>
      <c r="P12110" t="s">
        <v>45</v>
      </c>
      <c r="Q12110" s="10">
        <v>3</v>
      </c>
      <c r="R12110" s="12">
        <v>4.09</v>
      </c>
      <c r="S12110" t="str">
        <f t="shared" si="569"/>
        <v>Retained</v>
      </c>
    </row>
    <row r="12111" spans="1:19" x14ac:dyDescent="0.35">
      <c r="A12111" s="1">
        <v>12122</v>
      </c>
      <c r="B12111" s="4">
        <v>43375</v>
      </c>
      <c r="C12111" s="4" t="str">
        <f t="shared" si="567"/>
        <v>October</v>
      </c>
      <c r="D12111" s="4" t="str">
        <f t="shared" si="568"/>
        <v>2018</v>
      </c>
      <c r="E12111" s="8">
        <v>3457</v>
      </c>
      <c r="F12111" t="s">
        <v>106</v>
      </c>
      <c r="G12111" t="s">
        <v>110</v>
      </c>
      <c r="H12111" t="s">
        <v>107</v>
      </c>
      <c r="I12111">
        <v>1</v>
      </c>
      <c r="J12111" t="s">
        <v>37</v>
      </c>
      <c r="K12111" t="e" vm="12">
        <v>#VALUE!</v>
      </c>
      <c r="L12111" t="e" vm="2">
        <v>#VALUE!</v>
      </c>
      <c r="M12111" t="e" vm="3">
        <v>#VALUE!</v>
      </c>
      <c r="N12111" t="s">
        <v>5</v>
      </c>
      <c r="O12111" t="s">
        <v>45</v>
      </c>
      <c r="P12111" t="s">
        <v>45</v>
      </c>
      <c r="Q12111" s="10">
        <v>5</v>
      </c>
      <c r="R12111" s="12">
        <v>21.49</v>
      </c>
      <c r="S12111" t="str">
        <f t="shared" si="569"/>
        <v>New</v>
      </c>
    </row>
    <row r="12112" spans="1:19" x14ac:dyDescent="0.35">
      <c r="A12112" s="1">
        <v>12123</v>
      </c>
      <c r="B12112" s="4">
        <v>43375</v>
      </c>
      <c r="C12112" s="4" t="str">
        <f t="shared" si="567"/>
        <v>October</v>
      </c>
      <c r="D12112" s="4" t="str">
        <f t="shared" si="568"/>
        <v>2018</v>
      </c>
      <c r="E12112" s="8">
        <v>7063</v>
      </c>
      <c r="F12112" t="s">
        <v>105</v>
      </c>
      <c r="G12112" t="s">
        <v>110</v>
      </c>
      <c r="H12112" t="s">
        <v>107</v>
      </c>
      <c r="I12112">
        <v>4</v>
      </c>
      <c r="J12112" t="s">
        <v>71</v>
      </c>
      <c r="K12112" t="e" vm="26">
        <v>#VALUE!</v>
      </c>
      <c r="L12112" t="e" vm="25">
        <v>#VALUE!</v>
      </c>
      <c r="M12112" t="e" vm="3">
        <v>#VALUE!</v>
      </c>
      <c r="N12112" t="s">
        <v>5</v>
      </c>
      <c r="O12112" t="s">
        <v>7</v>
      </c>
      <c r="P12112" t="s">
        <v>27</v>
      </c>
      <c r="Q12112" s="10">
        <v>4</v>
      </c>
      <c r="R12112" s="12">
        <v>20.52</v>
      </c>
      <c r="S12112" t="str">
        <f t="shared" si="569"/>
        <v>Retained</v>
      </c>
    </row>
    <row r="12113" spans="1:19" x14ac:dyDescent="0.35">
      <c r="A12113" s="1">
        <v>12124</v>
      </c>
      <c r="B12113" s="4">
        <v>43375</v>
      </c>
      <c r="C12113" s="4" t="str">
        <f t="shared" si="567"/>
        <v>October</v>
      </c>
      <c r="D12113" s="4" t="str">
        <f t="shared" si="568"/>
        <v>2018</v>
      </c>
      <c r="E12113" s="8">
        <v>4870</v>
      </c>
      <c r="F12113" t="s">
        <v>106</v>
      </c>
      <c r="G12113" t="s">
        <v>109</v>
      </c>
      <c r="H12113" t="s">
        <v>108</v>
      </c>
      <c r="I12113">
        <v>3</v>
      </c>
      <c r="J12113" t="s">
        <v>37</v>
      </c>
      <c r="K12113" t="e" vm="22">
        <v>#VALUE!</v>
      </c>
      <c r="L12113" t="e" vm="23">
        <v>#VALUE!</v>
      </c>
      <c r="M12113" t="e" vm="3">
        <v>#VALUE!</v>
      </c>
      <c r="N12113" t="s">
        <v>12</v>
      </c>
      <c r="O12113" t="s">
        <v>13</v>
      </c>
      <c r="P12113" t="s">
        <v>24</v>
      </c>
      <c r="Q12113" s="10">
        <v>3</v>
      </c>
      <c r="R12113" s="12">
        <v>12.85</v>
      </c>
      <c r="S12113" t="str">
        <f t="shared" si="569"/>
        <v>Retained</v>
      </c>
    </row>
    <row r="12114" spans="1:19" x14ac:dyDescent="0.35">
      <c r="A12114" s="1">
        <v>12125</v>
      </c>
      <c r="B12114" s="4">
        <v>43375</v>
      </c>
      <c r="C12114" s="4" t="str">
        <f t="shared" si="567"/>
        <v>October</v>
      </c>
      <c r="D12114" s="4" t="str">
        <f t="shared" si="568"/>
        <v>2018</v>
      </c>
      <c r="E12114" s="8">
        <v>9143</v>
      </c>
      <c r="F12114" t="s">
        <v>105</v>
      </c>
      <c r="G12114" t="s">
        <v>110</v>
      </c>
      <c r="H12114" t="s">
        <v>107</v>
      </c>
      <c r="I12114">
        <v>5</v>
      </c>
      <c r="J12114" t="s">
        <v>4</v>
      </c>
      <c r="K12114" t="e" vm="20">
        <v>#VALUE!</v>
      </c>
      <c r="L12114" t="e" vm="21">
        <v>#VALUE!</v>
      </c>
      <c r="M12114" t="e" vm="3">
        <v>#VALUE!</v>
      </c>
      <c r="N12114" t="s">
        <v>5</v>
      </c>
      <c r="O12114" t="s">
        <v>30</v>
      </c>
      <c r="P12114" t="s">
        <v>8</v>
      </c>
      <c r="Q12114" s="10">
        <v>4</v>
      </c>
      <c r="R12114" s="12">
        <v>4.97</v>
      </c>
      <c r="S12114" t="str">
        <f t="shared" si="569"/>
        <v>Retained</v>
      </c>
    </row>
    <row r="12115" spans="1:19" x14ac:dyDescent="0.35">
      <c r="A12115" s="1">
        <v>12126</v>
      </c>
      <c r="B12115" s="4">
        <v>43375</v>
      </c>
      <c r="C12115" s="4" t="str">
        <f t="shared" si="567"/>
        <v>October</v>
      </c>
      <c r="D12115" s="4" t="str">
        <f t="shared" si="568"/>
        <v>2018</v>
      </c>
      <c r="E12115" s="8">
        <v>6893</v>
      </c>
      <c r="F12115" t="s">
        <v>105</v>
      </c>
      <c r="G12115" t="s">
        <v>110</v>
      </c>
      <c r="H12115" t="s">
        <v>107</v>
      </c>
      <c r="I12115">
        <v>3</v>
      </c>
      <c r="J12115" t="s">
        <v>37</v>
      </c>
      <c r="K12115" t="e" vm="8">
        <v>#VALUE!</v>
      </c>
      <c r="L12115" t="e" vm="2">
        <v>#VALUE!</v>
      </c>
      <c r="M12115" t="e" vm="3">
        <v>#VALUE!</v>
      </c>
      <c r="N12115" t="s">
        <v>12</v>
      </c>
      <c r="O12115" t="s">
        <v>22</v>
      </c>
      <c r="P12115" t="s">
        <v>44</v>
      </c>
      <c r="Q12115" s="10">
        <v>3</v>
      </c>
      <c r="R12115" s="12">
        <v>14.3</v>
      </c>
      <c r="S12115" t="str">
        <f t="shared" si="569"/>
        <v>Retained</v>
      </c>
    </row>
    <row r="12116" spans="1:19" x14ac:dyDescent="0.35">
      <c r="A12116" s="1">
        <v>12127</v>
      </c>
      <c r="B12116" s="4">
        <v>43375</v>
      </c>
      <c r="C12116" s="4" t="str">
        <f t="shared" si="567"/>
        <v>October</v>
      </c>
      <c r="D12116" s="4" t="str">
        <f t="shared" si="568"/>
        <v>2018</v>
      </c>
      <c r="E12116" s="8">
        <v>7207</v>
      </c>
      <c r="F12116" t="s">
        <v>106</v>
      </c>
      <c r="G12116" t="s">
        <v>110</v>
      </c>
      <c r="H12116" t="s">
        <v>107</v>
      </c>
      <c r="I12116">
        <v>3</v>
      </c>
      <c r="J12116" t="s">
        <v>4</v>
      </c>
      <c r="K12116" t="e" vm="9">
        <v>#VALUE!</v>
      </c>
      <c r="L12116" t="e" vm="7">
        <v>#VALUE!</v>
      </c>
      <c r="M12116" t="e" vm="3">
        <v>#VALUE!</v>
      </c>
      <c r="N12116" t="s">
        <v>5</v>
      </c>
      <c r="O12116" t="s">
        <v>7</v>
      </c>
      <c r="P12116" t="s">
        <v>27</v>
      </c>
      <c r="Q12116" s="10">
        <v>5</v>
      </c>
      <c r="R12116" s="12">
        <v>22.5</v>
      </c>
      <c r="S12116" t="str">
        <f t="shared" si="569"/>
        <v>New</v>
      </c>
    </row>
    <row r="12117" spans="1:19" x14ac:dyDescent="0.35">
      <c r="A12117" s="1">
        <v>12128</v>
      </c>
      <c r="B12117" s="4">
        <v>43375</v>
      </c>
      <c r="C12117" s="4" t="str">
        <f t="shared" si="567"/>
        <v>October</v>
      </c>
      <c r="D12117" s="4" t="str">
        <f t="shared" si="568"/>
        <v>2018</v>
      </c>
      <c r="E12117" s="8">
        <v>8</v>
      </c>
      <c r="F12117" t="s">
        <v>106</v>
      </c>
      <c r="G12117" t="s">
        <v>110</v>
      </c>
      <c r="H12117" t="s">
        <v>107</v>
      </c>
      <c r="I12117">
        <v>2</v>
      </c>
      <c r="J12117" t="s">
        <v>4</v>
      </c>
      <c r="K12117" t="e" vm="28">
        <v>#VALUE!</v>
      </c>
      <c r="L12117" t="e" vm="29">
        <v>#VALUE!</v>
      </c>
      <c r="M12117" t="e" vm="3">
        <v>#VALUE!</v>
      </c>
      <c r="N12117" t="s">
        <v>5</v>
      </c>
      <c r="O12117" t="s">
        <v>7</v>
      </c>
      <c r="P12117" t="s">
        <v>8</v>
      </c>
      <c r="Q12117" s="10">
        <v>3</v>
      </c>
      <c r="R12117" s="12">
        <v>18.579999999999998</v>
      </c>
      <c r="S12117" t="str">
        <f t="shared" si="569"/>
        <v>Retained</v>
      </c>
    </row>
    <row r="12118" spans="1:19" x14ac:dyDescent="0.35">
      <c r="A12118" s="1">
        <v>12129</v>
      </c>
      <c r="B12118" s="4">
        <v>43375</v>
      </c>
      <c r="C12118" s="4" t="str">
        <f t="shared" si="567"/>
        <v>October</v>
      </c>
      <c r="D12118" s="4" t="str">
        <f t="shared" si="568"/>
        <v>2018</v>
      </c>
      <c r="E12118" s="8">
        <v>104</v>
      </c>
      <c r="F12118" t="s">
        <v>105</v>
      </c>
      <c r="G12118" t="s">
        <v>110</v>
      </c>
      <c r="H12118" t="s">
        <v>108</v>
      </c>
      <c r="I12118">
        <v>1</v>
      </c>
      <c r="J12118" t="s">
        <v>37</v>
      </c>
      <c r="K12118" t="e" vm="26">
        <v>#VALUE!</v>
      </c>
      <c r="L12118" t="e" vm="25">
        <v>#VALUE!</v>
      </c>
      <c r="M12118" t="e" vm="3">
        <v>#VALUE!</v>
      </c>
      <c r="N12118" t="s">
        <v>9</v>
      </c>
      <c r="O12118" t="s">
        <v>19</v>
      </c>
      <c r="P12118" t="s">
        <v>19</v>
      </c>
      <c r="Q12118" s="10">
        <v>5</v>
      </c>
      <c r="R12118" s="12">
        <v>29.06</v>
      </c>
      <c r="S12118" t="str">
        <f t="shared" si="569"/>
        <v>Retained</v>
      </c>
    </row>
    <row r="12119" spans="1:19" x14ac:dyDescent="0.35">
      <c r="A12119" s="1">
        <v>12130</v>
      </c>
      <c r="B12119" s="4">
        <v>43375</v>
      </c>
      <c r="C12119" s="4" t="str">
        <f t="shared" si="567"/>
        <v>October</v>
      </c>
      <c r="D12119" s="4" t="str">
        <f t="shared" si="568"/>
        <v>2018</v>
      </c>
      <c r="E12119" s="8">
        <v>400</v>
      </c>
      <c r="F12119" t="s">
        <v>105</v>
      </c>
      <c r="G12119" t="s">
        <v>110</v>
      </c>
      <c r="H12119" t="s">
        <v>107</v>
      </c>
      <c r="I12119">
        <v>1</v>
      </c>
      <c r="J12119" t="s">
        <v>4</v>
      </c>
      <c r="K12119" t="e" vm="10">
        <v>#VALUE!</v>
      </c>
      <c r="L12119" t="e" vm="5">
        <v>#VALUE!</v>
      </c>
      <c r="M12119" t="e" vm="3">
        <v>#VALUE!</v>
      </c>
      <c r="N12119" t="s">
        <v>9</v>
      </c>
      <c r="O12119" t="s">
        <v>19</v>
      </c>
      <c r="P12119" t="s">
        <v>19</v>
      </c>
      <c r="Q12119" s="10">
        <v>5</v>
      </c>
      <c r="R12119" s="12">
        <v>2.56</v>
      </c>
      <c r="S12119" t="str">
        <f t="shared" si="569"/>
        <v>Retained</v>
      </c>
    </row>
    <row r="12120" spans="1:19" x14ac:dyDescent="0.35">
      <c r="A12120" s="1">
        <v>12131</v>
      </c>
      <c r="B12120" s="4">
        <v>43375</v>
      </c>
      <c r="C12120" s="4" t="str">
        <f t="shared" si="567"/>
        <v>October</v>
      </c>
      <c r="D12120" s="4" t="str">
        <f t="shared" si="568"/>
        <v>2018</v>
      </c>
      <c r="E12120" s="8">
        <v>6075</v>
      </c>
      <c r="F12120" t="s">
        <v>105</v>
      </c>
      <c r="G12120" t="s">
        <v>110</v>
      </c>
      <c r="H12120" t="s">
        <v>107</v>
      </c>
      <c r="I12120">
        <v>3</v>
      </c>
      <c r="J12120" t="s">
        <v>38</v>
      </c>
      <c r="K12120" t="e" vm="20">
        <v>#VALUE!</v>
      </c>
      <c r="L12120" t="e" vm="21">
        <v>#VALUE!</v>
      </c>
      <c r="M12120" t="e" vm="3">
        <v>#VALUE!</v>
      </c>
      <c r="N12120" t="s">
        <v>5</v>
      </c>
      <c r="O12120" t="s">
        <v>17</v>
      </c>
      <c r="P12120" t="s">
        <v>29</v>
      </c>
      <c r="Q12120" s="10">
        <v>2</v>
      </c>
      <c r="R12120" s="12">
        <v>12.12</v>
      </c>
      <c r="S12120" t="str">
        <f t="shared" si="569"/>
        <v>Retained</v>
      </c>
    </row>
    <row r="12121" spans="1:19" x14ac:dyDescent="0.35">
      <c r="A12121" s="1">
        <v>12132</v>
      </c>
      <c r="B12121" s="4">
        <v>43375</v>
      </c>
      <c r="C12121" s="4" t="str">
        <f t="shared" si="567"/>
        <v>October</v>
      </c>
      <c r="D12121" s="4" t="str">
        <f t="shared" si="568"/>
        <v>2018</v>
      </c>
      <c r="E12121" s="8">
        <v>4068</v>
      </c>
      <c r="F12121" t="s">
        <v>105</v>
      </c>
      <c r="G12121" t="s">
        <v>109</v>
      </c>
      <c r="H12121" t="s">
        <v>108</v>
      </c>
      <c r="I12121">
        <v>4</v>
      </c>
      <c r="J12121" t="s">
        <v>37</v>
      </c>
      <c r="K12121" t="e" vm="20">
        <v>#VALUE!</v>
      </c>
      <c r="L12121" t="e" vm="21">
        <v>#VALUE!</v>
      </c>
      <c r="M12121" t="e" vm="3">
        <v>#VALUE!</v>
      </c>
      <c r="N12121" t="s">
        <v>12</v>
      </c>
      <c r="O12121" t="s">
        <v>22</v>
      </c>
      <c r="P12121" t="s">
        <v>36</v>
      </c>
      <c r="Q12121" s="10">
        <v>3</v>
      </c>
      <c r="R12121" s="12">
        <v>15.02</v>
      </c>
      <c r="S12121" t="str">
        <f t="shared" si="569"/>
        <v>Retained</v>
      </c>
    </row>
    <row r="12122" spans="1:19" x14ac:dyDescent="0.35">
      <c r="A12122" s="1">
        <v>12133</v>
      </c>
      <c r="B12122" s="4">
        <v>43375</v>
      </c>
      <c r="C12122" s="4" t="str">
        <f t="shared" si="567"/>
        <v>October</v>
      </c>
      <c r="D12122" s="4" t="str">
        <f t="shared" si="568"/>
        <v>2018</v>
      </c>
      <c r="E12122" s="8">
        <v>472</v>
      </c>
      <c r="F12122" t="s">
        <v>105</v>
      </c>
      <c r="G12122" t="s">
        <v>110</v>
      </c>
      <c r="H12122" t="s">
        <v>107</v>
      </c>
      <c r="I12122">
        <v>0</v>
      </c>
      <c r="J12122" t="s">
        <v>37</v>
      </c>
      <c r="K12122" t="e" vm="13">
        <v>#VALUE!</v>
      </c>
      <c r="L12122" t="e" vm="5">
        <v>#VALUE!</v>
      </c>
      <c r="M12122" t="e" vm="3">
        <v>#VALUE!</v>
      </c>
      <c r="N12122" t="s">
        <v>12</v>
      </c>
      <c r="O12122" t="s">
        <v>22</v>
      </c>
      <c r="P12122" t="s">
        <v>36</v>
      </c>
      <c r="Q12122" s="10">
        <v>4</v>
      </c>
      <c r="R12122" s="12">
        <v>10.33</v>
      </c>
      <c r="S12122" t="str">
        <f t="shared" si="569"/>
        <v>Retained</v>
      </c>
    </row>
    <row r="12123" spans="1:19" x14ac:dyDescent="0.35">
      <c r="A12123" s="1">
        <v>12134</v>
      </c>
      <c r="B12123" s="4">
        <v>43375</v>
      </c>
      <c r="C12123" s="4" t="str">
        <f t="shared" si="567"/>
        <v>October</v>
      </c>
      <c r="D12123" s="4" t="str">
        <f t="shared" si="568"/>
        <v>2018</v>
      </c>
      <c r="E12123" s="8">
        <v>1317</v>
      </c>
      <c r="F12123" t="s">
        <v>105</v>
      </c>
      <c r="G12123" t="s">
        <v>109</v>
      </c>
      <c r="H12123" t="s">
        <v>108</v>
      </c>
      <c r="I12123">
        <v>2</v>
      </c>
      <c r="J12123" t="s">
        <v>51</v>
      </c>
      <c r="K12123" t="e" vm="12">
        <v>#VALUE!</v>
      </c>
      <c r="L12123" t="e" vm="2">
        <v>#VALUE!</v>
      </c>
      <c r="M12123" t="e" vm="3">
        <v>#VALUE!</v>
      </c>
      <c r="N12123" t="s">
        <v>12</v>
      </c>
      <c r="O12123" t="s">
        <v>22</v>
      </c>
      <c r="P12123" t="s">
        <v>14</v>
      </c>
      <c r="Q12123" s="10">
        <v>3</v>
      </c>
      <c r="R12123" s="12">
        <v>8.42</v>
      </c>
      <c r="S12123" t="str">
        <f t="shared" si="569"/>
        <v>New</v>
      </c>
    </row>
    <row r="12124" spans="1:19" x14ac:dyDescent="0.35">
      <c r="A12124" s="1">
        <v>12135</v>
      </c>
      <c r="B12124" s="4">
        <v>43375</v>
      </c>
      <c r="C12124" s="4" t="str">
        <f t="shared" si="567"/>
        <v>October</v>
      </c>
      <c r="D12124" s="4" t="str">
        <f t="shared" si="568"/>
        <v>2018</v>
      </c>
      <c r="E12124" s="8">
        <v>3982</v>
      </c>
      <c r="F12124" t="s">
        <v>105</v>
      </c>
      <c r="G12124" t="s">
        <v>109</v>
      </c>
      <c r="H12124" t="s">
        <v>108</v>
      </c>
      <c r="I12124">
        <v>3</v>
      </c>
      <c r="J12124" t="s">
        <v>37</v>
      </c>
      <c r="K12124" t="e" vm="20">
        <v>#VALUE!</v>
      </c>
      <c r="L12124" t="e" vm="21">
        <v>#VALUE!</v>
      </c>
      <c r="M12124" t="e" vm="3">
        <v>#VALUE!</v>
      </c>
      <c r="N12124" t="s">
        <v>5</v>
      </c>
      <c r="O12124" t="s">
        <v>6</v>
      </c>
      <c r="P12124" t="s">
        <v>6</v>
      </c>
      <c r="Q12124" s="10">
        <v>3</v>
      </c>
      <c r="R12124" s="12">
        <v>4.68</v>
      </c>
      <c r="S12124" t="str">
        <f t="shared" si="569"/>
        <v>Retained</v>
      </c>
    </row>
    <row r="12125" spans="1:19" x14ac:dyDescent="0.35">
      <c r="A12125" s="1">
        <v>12136</v>
      </c>
      <c r="B12125" s="4">
        <v>43375</v>
      </c>
      <c r="C12125" s="4" t="str">
        <f t="shared" si="567"/>
        <v>October</v>
      </c>
      <c r="D12125" s="4" t="str">
        <f t="shared" si="568"/>
        <v>2018</v>
      </c>
      <c r="E12125" s="8">
        <v>6220</v>
      </c>
      <c r="F12125" t="s">
        <v>105</v>
      </c>
      <c r="G12125" t="s">
        <v>109</v>
      </c>
      <c r="H12125" t="s">
        <v>108</v>
      </c>
      <c r="I12125">
        <v>1</v>
      </c>
      <c r="J12125" t="s">
        <v>38</v>
      </c>
      <c r="K12125" t="e" vm="12">
        <v>#VALUE!</v>
      </c>
      <c r="L12125" t="e" vm="2">
        <v>#VALUE!</v>
      </c>
      <c r="M12125" t="e" vm="3">
        <v>#VALUE!</v>
      </c>
      <c r="N12125" t="s">
        <v>9</v>
      </c>
      <c r="O12125" t="s">
        <v>10</v>
      </c>
      <c r="P12125" t="s">
        <v>16</v>
      </c>
      <c r="Q12125" s="10">
        <v>3</v>
      </c>
      <c r="R12125" s="12">
        <v>9.1999999999999993</v>
      </c>
      <c r="S12125" t="str">
        <f t="shared" si="569"/>
        <v>New</v>
      </c>
    </row>
    <row r="12126" spans="1:19" x14ac:dyDescent="0.35">
      <c r="A12126" s="1">
        <v>12137</v>
      </c>
      <c r="B12126" s="4">
        <v>43375</v>
      </c>
      <c r="C12126" s="4" t="str">
        <f t="shared" si="567"/>
        <v>October</v>
      </c>
      <c r="D12126" s="4" t="str">
        <f t="shared" si="568"/>
        <v>2018</v>
      </c>
      <c r="E12126" s="8">
        <v>3771</v>
      </c>
      <c r="F12126" t="s">
        <v>106</v>
      </c>
      <c r="G12126" t="s">
        <v>109</v>
      </c>
      <c r="H12126" t="s">
        <v>108</v>
      </c>
      <c r="I12126">
        <v>5</v>
      </c>
      <c r="J12126" t="s">
        <v>38</v>
      </c>
      <c r="K12126" t="e" vm="22">
        <v>#VALUE!</v>
      </c>
      <c r="L12126" t="e" vm="23">
        <v>#VALUE!</v>
      </c>
      <c r="M12126" t="e" vm="3">
        <v>#VALUE!</v>
      </c>
      <c r="N12126" t="s">
        <v>9</v>
      </c>
      <c r="O12126" t="s">
        <v>10</v>
      </c>
      <c r="P12126" t="s">
        <v>16</v>
      </c>
      <c r="Q12126" s="10">
        <v>5</v>
      </c>
      <c r="R12126" s="12">
        <v>4.7</v>
      </c>
      <c r="S12126" t="str">
        <f t="shared" si="569"/>
        <v>Retained</v>
      </c>
    </row>
    <row r="12127" spans="1:19" x14ac:dyDescent="0.35">
      <c r="A12127" s="1">
        <v>12138</v>
      </c>
      <c r="B12127" s="4">
        <v>43376</v>
      </c>
      <c r="C12127" s="4" t="str">
        <f t="shared" si="567"/>
        <v>October</v>
      </c>
      <c r="D12127" s="4" t="str">
        <f t="shared" si="568"/>
        <v>2018</v>
      </c>
      <c r="E12127" s="8">
        <v>10166</v>
      </c>
      <c r="F12127" t="s">
        <v>105</v>
      </c>
      <c r="G12127" t="s">
        <v>110</v>
      </c>
      <c r="H12127" t="s">
        <v>108</v>
      </c>
      <c r="I12127">
        <v>1</v>
      </c>
      <c r="J12127" t="s">
        <v>38</v>
      </c>
      <c r="K12127" t="e" vm="6">
        <v>#VALUE!</v>
      </c>
      <c r="L12127" t="e" vm="7">
        <v>#VALUE!</v>
      </c>
      <c r="M12127" t="e" vm="3">
        <v>#VALUE!</v>
      </c>
      <c r="N12127" t="s">
        <v>12</v>
      </c>
      <c r="O12127" t="s">
        <v>22</v>
      </c>
      <c r="P12127" t="s">
        <v>23</v>
      </c>
      <c r="Q12127" s="10">
        <v>4</v>
      </c>
      <c r="R12127" s="12">
        <v>7.98</v>
      </c>
      <c r="S12127" t="str">
        <f t="shared" si="569"/>
        <v>Retained</v>
      </c>
    </row>
    <row r="12128" spans="1:19" x14ac:dyDescent="0.35">
      <c r="A12128" s="1">
        <v>12139</v>
      </c>
      <c r="B12128" s="4">
        <v>43376</v>
      </c>
      <c r="C12128" s="4" t="str">
        <f t="shared" si="567"/>
        <v>October</v>
      </c>
      <c r="D12128" s="4" t="str">
        <f t="shared" si="568"/>
        <v>2018</v>
      </c>
      <c r="E12128" s="8">
        <v>2801</v>
      </c>
      <c r="F12128" t="s">
        <v>106</v>
      </c>
      <c r="G12128" t="s">
        <v>109</v>
      </c>
      <c r="H12128" t="s">
        <v>108</v>
      </c>
      <c r="I12128">
        <v>3</v>
      </c>
      <c r="J12128" t="s">
        <v>37</v>
      </c>
      <c r="K12128" t="e" vm="14">
        <v>#VALUE!</v>
      </c>
      <c r="L12128" t="e" vm="2">
        <v>#VALUE!</v>
      </c>
      <c r="M12128" t="e" vm="3">
        <v>#VALUE!</v>
      </c>
      <c r="N12128" t="s">
        <v>5</v>
      </c>
      <c r="O12128" t="s">
        <v>20</v>
      </c>
      <c r="P12128" t="s">
        <v>21</v>
      </c>
      <c r="Q12128" s="10">
        <v>3</v>
      </c>
      <c r="R12128" s="12">
        <v>1.88</v>
      </c>
      <c r="S12128" t="str">
        <f t="shared" si="569"/>
        <v>New</v>
      </c>
    </row>
    <row r="12129" spans="1:19" x14ac:dyDescent="0.35">
      <c r="A12129" s="1">
        <v>12140</v>
      </c>
      <c r="B12129" s="4">
        <v>43376</v>
      </c>
      <c r="C12129" s="4" t="str">
        <f t="shared" si="567"/>
        <v>October</v>
      </c>
      <c r="D12129" s="4" t="str">
        <f t="shared" si="568"/>
        <v>2018</v>
      </c>
      <c r="E12129" s="8">
        <v>3174</v>
      </c>
      <c r="F12129" t="s">
        <v>105</v>
      </c>
      <c r="G12129" t="s">
        <v>110</v>
      </c>
      <c r="H12129" t="s">
        <v>108</v>
      </c>
      <c r="I12129">
        <v>5</v>
      </c>
      <c r="J12129" t="s">
        <v>72</v>
      </c>
      <c r="K12129" t="e" vm="24">
        <v>#VALUE!</v>
      </c>
      <c r="L12129" t="e" vm="25">
        <v>#VALUE!</v>
      </c>
      <c r="M12129" t="e" vm="3">
        <v>#VALUE!</v>
      </c>
      <c r="N12129" t="s">
        <v>5</v>
      </c>
      <c r="O12129" t="s">
        <v>7</v>
      </c>
      <c r="P12129" t="s">
        <v>8</v>
      </c>
      <c r="Q12129" s="10">
        <v>4</v>
      </c>
      <c r="R12129" s="12">
        <v>9.23</v>
      </c>
      <c r="S12129" t="str">
        <f t="shared" si="569"/>
        <v>Retained</v>
      </c>
    </row>
    <row r="12130" spans="1:19" x14ac:dyDescent="0.35">
      <c r="A12130" s="1">
        <v>12141</v>
      </c>
      <c r="B12130" s="4">
        <v>43376</v>
      </c>
      <c r="C12130" s="4" t="str">
        <f t="shared" si="567"/>
        <v>October</v>
      </c>
      <c r="D12130" s="4" t="str">
        <f t="shared" si="568"/>
        <v>2018</v>
      </c>
      <c r="E12130" s="8">
        <v>8975</v>
      </c>
      <c r="F12130" t="s">
        <v>105</v>
      </c>
      <c r="G12130" t="s">
        <v>110</v>
      </c>
      <c r="H12130" t="s">
        <v>107</v>
      </c>
      <c r="I12130">
        <v>5</v>
      </c>
      <c r="J12130" t="s">
        <v>4</v>
      </c>
      <c r="K12130" t="e" vm="15">
        <v>#VALUE!</v>
      </c>
      <c r="L12130" t="e" vm="5">
        <v>#VALUE!</v>
      </c>
      <c r="M12130" t="e" vm="3">
        <v>#VALUE!</v>
      </c>
      <c r="N12130" t="s">
        <v>12</v>
      </c>
      <c r="O12130" t="s">
        <v>22</v>
      </c>
      <c r="P12130" t="s">
        <v>36</v>
      </c>
      <c r="Q12130" s="10">
        <v>4</v>
      </c>
      <c r="R12130" s="12">
        <v>16.04</v>
      </c>
      <c r="S12130" t="str">
        <f t="shared" si="569"/>
        <v>Retained</v>
      </c>
    </row>
    <row r="12131" spans="1:19" x14ac:dyDescent="0.35">
      <c r="A12131" s="1">
        <v>12142</v>
      </c>
      <c r="B12131" s="4">
        <v>43376</v>
      </c>
      <c r="C12131" s="4" t="str">
        <f t="shared" si="567"/>
        <v>October</v>
      </c>
      <c r="D12131" s="4" t="str">
        <f t="shared" si="568"/>
        <v>2018</v>
      </c>
      <c r="E12131" s="8">
        <v>4978</v>
      </c>
      <c r="F12131" t="s">
        <v>106</v>
      </c>
      <c r="G12131" t="s">
        <v>110</v>
      </c>
      <c r="H12131" t="s">
        <v>107</v>
      </c>
      <c r="I12131">
        <v>1</v>
      </c>
      <c r="J12131" t="s">
        <v>62</v>
      </c>
      <c r="K12131" t="e" vm="22">
        <v>#VALUE!</v>
      </c>
      <c r="L12131" t="e" vm="23">
        <v>#VALUE!</v>
      </c>
      <c r="M12131" t="e" vm="3">
        <v>#VALUE!</v>
      </c>
      <c r="N12131" t="s">
        <v>5</v>
      </c>
      <c r="O12131" t="s">
        <v>7</v>
      </c>
      <c r="P12131" t="s">
        <v>8</v>
      </c>
      <c r="Q12131" s="10">
        <v>2</v>
      </c>
      <c r="R12131" s="12">
        <v>11.41</v>
      </c>
      <c r="S12131" t="str">
        <f t="shared" si="569"/>
        <v>New</v>
      </c>
    </row>
    <row r="12132" spans="1:19" x14ac:dyDescent="0.35">
      <c r="A12132" s="1">
        <v>12143</v>
      </c>
      <c r="B12132" s="4">
        <v>43376</v>
      </c>
      <c r="C12132" s="4" t="str">
        <f t="shared" si="567"/>
        <v>October</v>
      </c>
      <c r="D12132" s="4" t="str">
        <f t="shared" si="568"/>
        <v>2018</v>
      </c>
      <c r="E12132" s="8">
        <v>8376</v>
      </c>
      <c r="F12132" t="s">
        <v>105</v>
      </c>
      <c r="G12132" t="s">
        <v>110</v>
      </c>
      <c r="H12132" t="s">
        <v>107</v>
      </c>
      <c r="I12132">
        <v>5</v>
      </c>
      <c r="J12132" t="s">
        <v>72</v>
      </c>
      <c r="K12132" t="e" vm="22">
        <v>#VALUE!</v>
      </c>
      <c r="L12132" t="e" vm="23">
        <v>#VALUE!</v>
      </c>
      <c r="M12132" t="e" vm="3">
        <v>#VALUE!</v>
      </c>
      <c r="N12132" t="s">
        <v>5</v>
      </c>
      <c r="O12132" t="s">
        <v>30</v>
      </c>
      <c r="P12132" t="s">
        <v>67</v>
      </c>
      <c r="Q12132" s="10">
        <v>7</v>
      </c>
      <c r="R12132" s="12">
        <v>26.38</v>
      </c>
      <c r="S12132" t="str">
        <f t="shared" si="569"/>
        <v>Retained</v>
      </c>
    </row>
    <row r="12133" spans="1:19" x14ac:dyDescent="0.35">
      <c r="A12133" s="1">
        <v>12144</v>
      </c>
      <c r="B12133" s="4">
        <v>43376</v>
      </c>
      <c r="C12133" s="4" t="str">
        <f t="shared" si="567"/>
        <v>October</v>
      </c>
      <c r="D12133" s="4" t="str">
        <f t="shared" si="568"/>
        <v>2018</v>
      </c>
      <c r="E12133" s="8">
        <v>10262</v>
      </c>
      <c r="F12133" t="s">
        <v>105</v>
      </c>
      <c r="G12133" t="s">
        <v>110</v>
      </c>
      <c r="H12133" t="s">
        <v>107</v>
      </c>
      <c r="I12133">
        <v>5</v>
      </c>
      <c r="J12133" t="s">
        <v>37</v>
      </c>
      <c r="K12133" t="e" vm="13">
        <v>#VALUE!</v>
      </c>
      <c r="L12133" t="e" vm="5">
        <v>#VALUE!</v>
      </c>
      <c r="M12133" t="e" vm="3">
        <v>#VALUE!</v>
      </c>
      <c r="N12133" t="s">
        <v>5</v>
      </c>
      <c r="O12133" t="s">
        <v>41</v>
      </c>
      <c r="P12133" t="s">
        <v>42</v>
      </c>
      <c r="Q12133" s="10">
        <v>4</v>
      </c>
      <c r="R12133" s="12">
        <v>6.14</v>
      </c>
      <c r="S12133" t="str">
        <f t="shared" si="569"/>
        <v>Retained</v>
      </c>
    </row>
    <row r="12134" spans="1:19" x14ac:dyDescent="0.35">
      <c r="A12134" s="1">
        <v>12145</v>
      </c>
      <c r="B12134" s="4">
        <v>43376</v>
      </c>
      <c r="C12134" s="4" t="str">
        <f t="shared" si="567"/>
        <v>October</v>
      </c>
      <c r="D12134" s="4" t="str">
        <f t="shared" si="568"/>
        <v>2018</v>
      </c>
      <c r="E12134" s="8">
        <v>9524</v>
      </c>
      <c r="F12134" t="s">
        <v>105</v>
      </c>
      <c r="G12134" t="s">
        <v>110</v>
      </c>
      <c r="H12134" t="s">
        <v>107</v>
      </c>
      <c r="I12134">
        <v>3</v>
      </c>
      <c r="J12134" t="s">
        <v>4</v>
      </c>
      <c r="K12134" t="e" vm="4">
        <v>#VALUE!</v>
      </c>
      <c r="L12134" t="e" vm="5">
        <v>#VALUE!</v>
      </c>
      <c r="M12134" t="e" vm="3">
        <v>#VALUE!</v>
      </c>
      <c r="N12134" t="s">
        <v>12</v>
      </c>
      <c r="O12134" t="s">
        <v>13</v>
      </c>
      <c r="P12134" t="s">
        <v>24</v>
      </c>
      <c r="Q12134" s="10">
        <v>5</v>
      </c>
      <c r="R12134" s="12">
        <v>19.27</v>
      </c>
      <c r="S12134" t="str">
        <f t="shared" si="569"/>
        <v>Retained</v>
      </c>
    </row>
    <row r="12135" spans="1:19" x14ac:dyDescent="0.35">
      <c r="A12135" s="1">
        <v>12146</v>
      </c>
      <c r="B12135" s="4">
        <v>43376</v>
      </c>
      <c r="C12135" s="4" t="str">
        <f t="shared" si="567"/>
        <v>October</v>
      </c>
      <c r="D12135" s="4" t="str">
        <f t="shared" si="568"/>
        <v>2018</v>
      </c>
      <c r="E12135" s="8">
        <v>6847</v>
      </c>
      <c r="F12135" t="s">
        <v>106</v>
      </c>
      <c r="G12135" t="s">
        <v>110</v>
      </c>
      <c r="H12135" t="s">
        <v>108</v>
      </c>
      <c r="I12135">
        <v>2</v>
      </c>
      <c r="J12135" t="s">
        <v>4</v>
      </c>
      <c r="K12135" t="e" vm="32">
        <v>#VALUE!</v>
      </c>
      <c r="L12135" t="e" vm="29">
        <v>#VALUE!</v>
      </c>
      <c r="M12135" t="e" vm="3">
        <v>#VALUE!</v>
      </c>
      <c r="N12135" t="s">
        <v>9</v>
      </c>
      <c r="O12135" t="s">
        <v>59</v>
      </c>
      <c r="P12135" t="s">
        <v>60</v>
      </c>
      <c r="Q12135" s="10">
        <v>5</v>
      </c>
      <c r="R12135" s="12">
        <v>13.78</v>
      </c>
      <c r="S12135" t="str">
        <f t="shared" si="569"/>
        <v>Retained</v>
      </c>
    </row>
    <row r="12136" spans="1:19" x14ac:dyDescent="0.35">
      <c r="A12136" s="1">
        <v>12147</v>
      </c>
      <c r="B12136" s="4">
        <v>43376</v>
      </c>
      <c r="C12136" s="4" t="str">
        <f t="shared" si="567"/>
        <v>October</v>
      </c>
      <c r="D12136" s="4" t="str">
        <f t="shared" si="568"/>
        <v>2018</v>
      </c>
      <c r="E12136" s="8">
        <v>4651</v>
      </c>
      <c r="F12136" t="s">
        <v>106</v>
      </c>
      <c r="G12136" t="s">
        <v>110</v>
      </c>
      <c r="H12136" t="s">
        <v>107</v>
      </c>
      <c r="I12136">
        <v>3</v>
      </c>
      <c r="J12136" t="s">
        <v>72</v>
      </c>
      <c r="K12136" t="e" vm="16">
        <v>#VALUE!</v>
      </c>
      <c r="L12136" t="e" vm="5">
        <v>#VALUE!</v>
      </c>
      <c r="M12136" t="e" vm="3">
        <v>#VALUE!</v>
      </c>
      <c r="N12136" t="s">
        <v>5</v>
      </c>
      <c r="O12136" t="s">
        <v>7</v>
      </c>
      <c r="P12136" t="s">
        <v>8</v>
      </c>
      <c r="Q12136" s="10">
        <v>1</v>
      </c>
      <c r="R12136" s="12">
        <v>3.92</v>
      </c>
      <c r="S12136" t="str">
        <f t="shared" si="569"/>
        <v>Retained</v>
      </c>
    </row>
    <row r="12137" spans="1:19" x14ac:dyDescent="0.35">
      <c r="A12137" s="1">
        <v>12148</v>
      </c>
      <c r="B12137" s="4">
        <v>43376</v>
      </c>
      <c r="C12137" s="4" t="str">
        <f t="shared" si="567"/>
        <v>October</v>
      </c>
      <c r="D12137" s="4" t="str">
        <f t="shared" si="568"/>
        <v>2018</v>
      </c>
      <c r="E12137" s="8">
        <v>4003</v>
      </c>
      <c r="F12137" t="s">
        <v>105</v>
      </c>
      <c r="G12137" t="s">
        <v>110</v>
      </c>
      <c r="H12137" t="s">
        <v>107</v>
      </c>
      <c r="I12137">
        <v>4</v>
      </c>
      <c r="J12137" t="s">
        <v>37</v>
      </c>
      <c r="K12137" t="e" vm="24">
        <v>#VALUE!</v>
      </c>
      <c r="L12137" t="e" vm="25">
        <v>#VALUE!</v>
      </c>
      <c r="M12137" t="e" vm="3">
        <v>#VALUE!</v>
      </c>
      <c r="N12137" t="s">
        <v>12</v>
      </c>
      <c r="O12137" t="s">
        <v>22</v>
      </c>
      <c r="P12137" t="s">
        <v>36</v>
      </c>
      <c r="Q12137" s="10">
        <v>6</v>
      </c>
      <c r="R12137" s="12">
        <v>3.58</v>
      </c>
      <c r="S12137" t="str">
        <f t="shared" si="569"/>
        <v>Retained</v>
      </c>
    </row>
    <row r="12138" spans="1:19" x14ac:dyDescent="0.35">
      <c r="A12138" s="1">
        <v>12149</v>
      </c>
      <c r="B12138" s="4">
        <v>43376</v>
      </c>
      <c r="C12138" s="4" t="str">
        <f t="shared" si="567"/>
        <v>October</v>
      </c>
      <c r="D12138" s="4" t="str">
        <f t="shared" si="568"/>
        <v>2018</v>
      </c>
      <c r="E12138" s="8">
        <v>8500</v>
      </c>
      <c r="F12138" t="s">
        <v>106</v>
      </c>
      <c r="G12138" t="s">
        <v>109</v>
      </c>
      <c r="H12138" t="s">
        <v>108</v>
      </c>
      <c r="I12138">
        <v>1</v>
      </c>
      <c r="J12138" t="s">
        <v>37</v>
      </c>
      <c r="K12138" t="e" vm="13">
        <v>#VALUE!</v>
      </c>
      <c r="L12138" t="e" vm="5">
        <v>#VALUE!</v>
      </c>
      <c r="M12138" t="e" vm="3">
        <v>#VALUE!</v>
      </c>
      <c r="N12138" t="s">
        <v>5</v>
      </c>
      <c r="O12138" t="s">
        <v>30</v>
      </c>
      <c r="P12138" t="s">
        <v>31</v>
      </c>
      <c r="Q12138" s="10">
        <v>4</v>
      </c>
      <c r="R12138" s="12">
        <v>28.61</v>
      </c>
      <c r="S12138" t="str">
        <f t="shared" si="569"/>
        <v>Retained</v>
      </c>
    </row>
    <row r="12139" spans="1:19" x14ac:dyDescent="0.35">
      <c r="A12139" s="1">
        <v>12150</v>
      </c>
      <c r="B12139" s="4">
        <v>43376</v>
      </c>
      <c r="C12139" s="4" t="str">
        <f t="shared" si="567"/>
        <v>October</v>
      </c>
      <c r="D12139" s="4" t="str">
        <f t="shared" si="568"/>
        <v>2018</v>
      </c>
      <c r="E12139" s="8">
        <v>9134</v>
      </c>
      <c r="F12139" t="s">
        <v>106</v>
      </c>
      <c r="G12139" t="s">
        <v>110</v>
      </c>
      <c r="H12139" t="s">
        <v>107</v>
      </c>
      <c r="I12139">
        <v>5</v>
      </c>
      <c r="J12139" t="s">
        <v>38</v>
      </c>
      <c r="K12139" t="e" vm="10">
        <v>#VALUE!</v>
      </c>
      <c r="L12139" t="e" vm="5">
        <v>#VALUE!</v>
      </c>
      <c r="M12139" t="e" vm="3">
        <v>#VALUE!</v>
      </c>
      <c r="N12139" t="s">
        <v>5</v>
      </c>
      <c r="O12139" t="s">
        <v>45</v>
      </c>
      <c r="P12139" t="s">
        <v>45</v>
      </c>
      <c r="Q12139" s="10">
        <v>5</v>
      </c>
      <c r="R12139" s="12">
        <v>7.72</v>
      </c>
      <c r="S12139" t="str">
        <f t="shared" si="569"/>
        <v>Retained</v>
      </c>
    </row>
    <row r="12140" spans="1:19" x14ac:dyDescent="0.35">
      <c r="A12140" s="1">
        <v>12151</v>
      </c>
      <c r="B12140" s="4">
        <v>43376</v>
      </c>
      <c r="C12140" s="4" t="str">
        <f t="shared" si="567"/>
        <v>October</v>
      </c>
      <c r="D12140" s="4" t="str">
        <f t="shared" si="568"/>
        <v>2018</v>
      </c>
      <c r="E12140" s="8">
        <v>9238</v>
      </c>
      <c r="F12140" t="s">
        <v>106</v>
      </c>
      <c r="G12140" t="s">
        <v>109</v>
      </c>
      <c r="H12140" t="s">
        <v>107</v>
      </c>
      <c r="I12140">
        <v>2</v>
      </c>
      <c r="J12140" t="s">
        <v>51</v>
      </c>
      <c r="K12140" t="e" vm="24">
        <v>#VALUE!</v>
      </c>
      <c r="L12140" t="e" vm="25">
        <v>#VALUE!</v>
      </c>
      <c r="M12140" t="e" vm="3">
        <v>#VALUE!</v>
      </c>
      <c r="N12140" t="s">
        <v>5</v>
      </c>
      <c r="O12140" t="s">
        <v>41</v>
      </c>
      <c r="P12140" t="s">
        <v>42</v>
      </c>
      <c r="Q12140" s="10">
        <v>2</v>
      </c>
      <c r="R12140" s="12">
        <v>7.19</v>
      </c>
      <c r="S12140" t="str">
        <f t="shared" si="569"/>
        <v>Retained</v>
      </c>
    </row>
    <row r="12141" spans="1:19" x14ac:dyDescent="0.35">
      <c r="A12141" s="1">
        <v>12152</v>
      </c>
      <c r="B12141" s="4">
        <v>43376</v>
      </c>
      <c r="C12141" s="4" t="str">
        <f t="shared" si="567"/>
        <v>October</v>
      </c>
      <c r="D12141" s="4" t="str">
        <f t="shared" si="568"/>
        <v>2018</v>
      </c>
      <c r="E12141" s="8">
        <v>6347</v>
      </c>
      <c r="F12141" t="s">
        <v>105</v>
      </c>
      <c r="G12141" t="s">
        <v>110</v>
      </c>
      <c r="H12141" t="s">
        <v>107</v>
      </c>
      <c r="I12141">
        <v>5</v>
      </c>
      <c r="J12141" t="s">
        <v>37</v>
      </c>
      <c r="K12141" t="e" vm="13">
        <v>#VALUE!</v>
      </c>
      <c r="L12141" t="e" vm="5">
        <v>#VALUE!</v>
      </c>
      <c r="M12141" t="e" vm="3">
        <v>#VALUE!</v>
      </c>
      <c r="N12141" t="s">
        <v>5</v>
      </c>
      <c r="O12141" t="s">
        <v>45</v>
      </c>
      <c r="P12141" t="s">
        <v>45</v>
      </c>
      <c r="Q12141" s="10">
        <v>5</v>
      </c>
      <c r="R12141" s="12">
        <v>11.63</v>
      </c>
      <c r="S12141" t="str">
        <f t="shared" si="569"/>
        <v>Retained</v>
      </c>
    </row>
    <row r="12142" spans="1:19" x14ac:dyDescent="0.35">
      <c r="A12142" s="1">
        <v>12153</v>
      </c>
      <c r="B12142" s="4">
        <v>43376</v>
      </c>
      <c r="C12142" s="4" t="str">
        <f t="shared" si="567"/>
        <v>October</v>
      </c>
      <c r="D12142" s="4" t="str">
        <f t="shared" si="568"/>
        <v>2018</v>
      </c>
      <c r="E12142" s="8">
        <v>1578</v>
      </c>
      <c r="F12142" t="s">
        <v>105</v>
      </c>
      <c r="G12142" t="s">
        <v>110</v>
      </c>
      <c r="H12142" t="s">
        <v>107</v>
      </c>
      <c r="I12142">
        <v>1</v>
      </c>
      <c r="J12142" t="s">
        <v>37</v>
      </c>
      <c r="K12142" t="e" vm="20">
        <v>#VALUE!</v>
      </c>
      <c r="L12142" t="e" vm="21">
        <v>#VALUE!</v>
      </c>
      <c r="M12142" t="e" vm="3">
        <v>#VALUE!</v>
      </c>
      <c r="N12142" t="s">
        <v>5</v>
      </c>
      <c r="O12142" t="s">
        <v>45</v>
      </c>
      <c r="P12142" t="s">
        <v>45</v>
      </c>
      <c r="Q12142" s="10">
        <v>6</v>
      </c>
      <c r="R12142" s="12">
        <v>10.47</v>
      </c>
      <c r="S12142" t="str">
        <f t="shared" si="569"/>
        <v>Retained</v>
      </c>
    </row>
    <row r="12143" spans="1:19" x14ac:dyDescent="0.35">
      <c r="A12143" s="1">
        <v>12154</v>
      </c>
      <c r="B12143" s="4">
        <v>43376</v>
      </c>
      <c r="C12143" s="4" t="str">
        <f t="shared" si="567"/>
        <v>October</v>
      </c>
      <c r="D12143" s="4" t="str">
        <f t="shared" si="568"/>
        <v>2018</v>
      </c>
      <c r="E12143" s="8">
        <v>1185</v>
      </c>
      <c r="F12143" t="s">
        <v>106</v>
      </c>
      <c r="G12143" t="s">
        <v>110</v>
      </c>
      <c r="H12143" t="s">
        <v>108</v>
      </c>
      <c r="I12143">
        <v>4</v>
      </c>
      <c r="J12143" t="s">
        <v>51</v>
      </c>
      <c r="K12143" t="e" vm="13">
        <v>#VALUE!</v>
      </c>
      <c r="L12143" t="e" vm="5">
        <v>#VALUE!</v>
      </c>
      <c r="M12143" t="e" vm="3">
        <v>#VALUE!</v>
      </c>
      <c r="N12143" t="s">
        <v>5</v>
      </c>
      <c r="O12143" t="s">
        <v>45</v>
      </c>
      <c r="P12143" t="s">
        <v>45</v>
      </c>
      <c r="Q12143" s="10">
        <v>4</v>
      </c>
      <c r="R12143" s="12">
        <v>26.99</v>
      </c>
      <c r="S12143" t="str">
        <f t="shared" si="569"/>
        <v>Retained</v>
      </c>
    </row>
    <row r="12144" spans="1:19" x14ac:dyDescent="0.35">
      <c r="A12144" s="1">
        <v>12155</v>
      </c>
      <c r="B12144" s="4">
        <v>43376</v>
      </c>
      <c r="C12144" s="4" t="str">
        <f t="shared" si="567"/>
        <v>October</v>
      </c>
      <c r="D12144" s="4" t="str">
        <f t="shared" si="568"/>
        <v>2018</v>
      </c>
      <c r="E12144" s="8">
        <v>6960</v>
      </c>
      <c r="F12144" t="s">
        <v>105</v>
      </c>
      <c r="G12144" t="s">
        <v>110</v>
      </c>
      <c r="H12144" t="s">
        <v>107</v>
      </c>
      <c r="I12144">
        <v>3</v>
      </c>
      <c r="J12144" t="s">
        <v>73</v>
      </c>
      <c r="K12144" t="e" vm="13">
        <v>#VALUE!</v>
      </c>
      <c r="L12144" t="e" vm="5">
        <v>#VALUE!</v>
      </c>
      <c r="M12144" t="e" vm="3">
        <v>#VALUE!</v>
      </c>
      <c r="N12144" t="s">
        <v>5</v>
      </c>
      <c r="O12144" t="s">
        <v>7</v>
      </c>
      <c r="P12144" t="s">
        <v>27</v>
      </c>
      <c r="Q12144" s="10">
        <v>6</v>
      </c>
      <c r="R12144" s="12">
        <v>23.38</v>
      </c>
      <c r="S12144" t="str">
        <f t="shared" si="569"/>
        <v>Retained</v>
      </c>
    </row>
    <row r="12145" spans="1:19" x14ac:dyDescent="0.35">
      <c r="A12145" s="1">
        <v>12156</v>
      </c>
      <c r="B12145" s="4">
        <v>43377</v>
      </c>
      <c r="C12145" s="4" t="str">
        <f t="shared" si="567"/>
        <v>October</v>
      </c>
      <c r="D12145" s="4" t="str">
        <f t="shared" si="568"/>
        <v>2018</v>
      </c>
      <c r="E12145" s="8">
        <v>2426</v>
      </c>
      <c r="F12145" t="s">
        <v>106</v>
      </c>
      <c r="G12145" t="s">
        <v>109</v>
      </c>
      <c r="H12145" t="s">
        <v>107</v>
      </c>
      <c r="I12145">
        <v>2</v>
      </c>
      <c r="J12145" t="s">
        <v>62</v>
      </c>
      <c r="K12145" t="e" vm="13">
        <v>#VALUE!</v>
      </c>
      <c r="L12145" t="e" vm="5">
        <v>#VALUE!</v>
      </c>
      <c r="M12145" t="e" vm="3">
        <v>#VALUE!</v>
      </c>
      <c r="N12145" t="s">
        <v>5</v>
      </c>
      <c r="O12145" t="s">
        <v>6</v>
      </c>
      <c r="P12145" t="s">
        <v>43</v>
      </c>
      <c r="Q12145" s="10">
        <v>4</v>
      </c>
      <c r="R12145" s="12">
        <v>17.809999999999999</v>
      </c>
      <c r="S12145" t="str">
        <f t="shared" si="569"/>
        <v>Retained</v>
      </c>
    </row>
    <row r="12146" spans="1:19" x14ac:dyDescent="0.35">
      <c r="A12146" s="1">
        <v>12157</v>
      </c>
      <c r="B12146" s="4">
        <v>43377</v>
      </c>
      <c r="C12146" s="4" t="str">
        <f t="shared" si="567"/>
        <v>October</v>
      </c>
      <c r="D12146" s="4" t="str">
        <f t="shared" si="568"/>
        <v>2018</v>
      </c>
      <c r="E12146" s="8">
        <v>9018</v>
      </c>
      <c r="F12146" t="s">
        <v>106</v>
      </c>
      <c r="G12146" t="s">
        <v>110</v>
      </c>
      <c r="H12146" t="s">
        <v>107</v>
      </c>
      <c r="I12146">
        <v>2</v>
      </c>
      <c r="J12146" t="s">
        <v>51</v>
      </c>
      <c r="K12146" t="e" vm="33">
        <v>#VALUE!</v>
      </c>
      <c r="L12146" t="e" vm="34">
        <v>#VALUE!</v>
      </c>
      <c r="M12146" t="e" vm="3">
        <v>#VALUE!</v>
      </c>
      <c r="N12146" t="s">
        <v>5</v>
      </c>
      <c r="O12146" t="s">
        <v>28</v>
      </c>
      <c r="P12146" t="s">
        <v>49</v>
      </c>
      <c r="Q12146" s="10">
        <v>1</v>
      </c>
      <c r="R12146" s="12">
        <v>1.24</v>
      </c>
      <c r="S12146" t="str">
        <f t="shared" si="569"/>
        <v>New</v>
      </c>
    </row>
    <row r="12147" spans="1:19" x14ac:dyDescent="0.35">
      <c r="A12147" s="1">
        <v>12158</v>
      </c>
      <c r="B12147" s="4">
        <v>43377</v>
      </c>
      <c r="C12147" s="4" t="str">
        <f t="shared" si="567"/>
        <v>October</v>
      </c>
      <c r="D12147" s="4" t="str">
        <f t="shared" si="568"/>
        <v>2018</v>
      </c>
      <c r="E12147" s="8">
        <v>9037</v>
      </c>
      <c r="F12147" t="s">
        <v>105</v>
      </c>
      <c r="G12147" t="s">
        <v>110</v>
      </c>
      <c r="H12147" t="s">
        <v>107</v>
      </c>
      <c r="I12147">
        <v>1</v>
      </c>
      <c r="J12147" t="s">
        <v>51</v>
      </c>
      <c r="K12147" t="e" vm="18">
        <v>#VALUE!</v>
      </c>
      <c r="L12147" t="e" vm="19">
        <v>#VALUE!</v>
      </c>
      <c r="M12147" t="e" vm="3">
        <v>#VALUE!</v>
      </c>
      <c r="N12147" t="s">
        <v>5</v>
      </c>
      <c r="O12147" t="s">
        <v>20</v>
      </c>
      <c r="P12147" t="s">
        <v>21</v>
      </c>
      <c r="Q12147" s="10">
        <v>5</v>
      </c>
      <c r="R12147" s="12">
        <v>8.2799999999999994</v>
      </c>
      <c r="S12147" t="str">
        <f t="shared" si="569"/>
        <v>Retained</v>
      </c>
    </row>
    <row r="12148" spans="1:19" x14ac:dyDescent="0.35">
      <c r="A12148" s="1">
        <v>12159</v>
      </c>
      <c r="B12148" s="4">
        <v>43377</v>
      </c>
      <c r="C12148" s="4" t="str">
        <f t="shared" si="567"/>
        <v>October</v>
      </c>
      <c r="D12148" s="4" t="str">
        <f t="shared" si="568"/>
        <v>2018</v>
      </c>
      <c r="E12148" s="8">
        <v>3882</v>
      </c>
      <c r="F12148" t="s">
        <v>106</v>
      </c>
      <c r="G12148" t="s">
        <v>109</v>
      </c>
      <c r="H12148" t="s">
        <v>107</v>
      </c>
      <c r="I12148">
        <v>3</v>
      </c>
      <c r="J12148" t="s">
        <v>38</v>
      </c>
      <c r="K12148" t="e" vm="9">
        <v>#VALUE!</v>
      </c>
      <c r="L12148" t="e" vm="7">
        <v>#VALUE!</v>
      </c>
      <c r="M12148" t="e" vm="3">
        <v>#VALUE!</v>
      </c>
      <c r="N12148" t="s">
        <v>12</v>
      </c>
      <c r="O12148" t="s">
        <v>22</v>
      </c>
      <c r="P12148" t="s">
        <v>36</v>
      </c>
      <c r="Q12148" s="10">
        <v>2</v>
      </c>
      <c r="R12148" s="12">
        <v>10.6</v>
      </c>
      <c r="S12148" t="str">
        <f t="shared" si="569"/>
        <v>Retained</v>
      </c>
    </row>
    <row r="12149" spans="1:19" x14ac:dyDescent="0.35">
      <c r="A12149" s="1">
        <v>12160</v>
      </c>
      <c r="B12149" s="4">
        <v>43377</v>
      </c>
      <c r="C12149" s="4" t="str">
        <f t="shared" si="567"/>
        <v>October</v>
      </c>
      <c r="D12149" s="4" t="str">
        <f t="shared" si="568"/>
        <v>2018</v>
      </c>
      <c r="E12149" s="8">
        <v>5536</v>
      </c>
      <c r="F12149" t="s">
        <v>105</v>
      </c>
      <c r="G12149" t="s">
        <v>109</v>
      </c>
      <c r="H12149" t="s">
        <v>107</v>
      </c>
      <c r="I12149">
        <v>0</v>
      </c>
      <c r="J12149" t="s">
        <v>4</v>
      </c>
      <c r="K12149" t="e" vm="18">
        <v>#VALUE!</v>
      </c>
      <c r="L12149" t="e" vm="19">
        <v>#VALUE!</v>
      </c>
      <c r="M12149" t="e" vm="3">
        <v>#VALUE!</v>
      </c>
      <c r="N12149" t="s">
        <v>5</v>
      </c>
      <c r="O12149" t="s">
        <v>7</v>
      </c>
      <c r="P12149" t="s">
        <v>8</v>
      </c>
      <c r="Q12149" s="10">
        <v>5</v>
      </c>
      <c r="R12149" s="12">
        <v>6.29</v>
      </c>
      <c r="S12149" t="str">
        <f t="shared" si="569"/>
        <v>Retained</v>
      </c>
    </row>
    <row r="12150" spans="1:19" x14ac:dyDescent="0.35">
      <c r="A12150" s="1">
        <v>12161</v>
      </c>
      <c r="B12150" s="4">
        <v>43377</v>
      </c>
      <c r="C12150" s="4" t="str">
        <f t="shared" si="567"/>
        <v>October</v>
      </c>
      <c r="D12150" s="4" t="str">
        <f t="shared" si="568"/>
        <v>2018</v>
      </c>
      <c r="E12150" s="8">
        <v>4815</v>
      </c>
      <c r="F12150" t="s">
        <v>105</v>
      </c>
      <c r="G12150" t="s">
        <v>110</v>
      </c>
      <c r="H12150" t="s">
        <v>108</v>
      </c>
      <c r="I12150">
        <v>0</v>
      </c>
      <c r="J12150" t="s">
        <v>37</v>
      </c>
      <c r="K12150" t="e" vm="15">
        <v>#VALUE!</v>
      </c>
      <c r="L12150" t="e" vm="5">
        <v>#VALUE!</v>
      </c>
      <c r="M12150" t="e" vm="3">
        <v>#VALUE!</v>
      </c>
      <c r="N12150" t="s">
        <v>9</v>
      </c>
      <c r="O12150" t="s">
        <v>59</v>
      </c>
      <c r="P12150" t="s">
        <v>60</v>
      </c>
      <c r="Q12150" s="10">
        <v>5</v>
      </c>
      <c r="R12150" s="12">
        <v>7.8</v>
      </c>
      <c r="S12150" t="str">
        <f t="shared" si="569"/>
        <v>Retained</v>
      </c>
    </row>
    <row r="12151" spans="1:19" x14ac:dyDescent="0.35">
      <c r="A12151" s="1">
        <v>12162</v>
      </c>
      <c r="B12151" s="4">
        <v>43377</v>
      </c>
      <c r="C12151" s="4" t="str">
        <f t="shared" si="567"/>
        <v>October</v>
      </c>
      <c r="D12151" s="4" t="str">
        <f t="shared" si="568"/>
        <v>2018</v>
      </c>
      <c r="E12151" s="8">
        <v>7976</v>
      </c>
      <c r="F12151" t="s">
        <v>106</v>
      </c>
      <c r="G12151" t="s">
        <v>110</v>
      </c>
      <c r="H12151" t="s">
        <v>107</v>
      </c>
      <c r="I12151">
        <v>0</v>
      </c>
      <c r="J12151" t="s">
        <v>37</v>
      </c>
      <c r="K12151" t="e" vm="30">
        <v>#VALUE!</v>
      </c>
      <c r="L12151" t="e" vm="31">
        <v>#VALUE!</v>
      </c>
      <c r="M12151" t="e" vm="3">
        <v>#VALUE!</v>
      </c>
      <c r="N12151" t="s">
        <v>5</v>
      </c>
      <c r="O12151" t="s">
        <v>30</v>
      </c>
      <c r="P12151" t="s">
        <v>69</v>
      </c>
      <c r="Q12151" s="10">
        <v>6</v>
      </c>
      <c r="R12151" s="12">
        <v>10.72</v>
      </c>
      <c r="S12151" t="str">
        <f t="shared" si="569"/>
        <v>Retained</v>
      </c>
    </row>
    <row r="12152" spans="1:19" x14ac:dyDescent="0.35">
      <c r="A12152" s="1">
        <v>12163</v>
      </c>
      <c r="B12152" s="4">
        <v>43377</v>
      </c>
      <c r="C12152" s="4" t="str">
        <f t="shared" si="567"/>
        <v>October</v>
      </c>
      <c r="D12152" s="4" t="str">
        <f t="shared" si="568"/>
        <v>2018</v>
      </c>
      <c r="E12152" s="8">
        <v>1119</v>
      </c>
      <c r="F12152" t="s">
        <v>105</v>
      </c>
      <c r="G12152" t="s">
        <v>110</v>
      </c>
      <c r="H12152" t="s">
        <v>107</v>
      </c>
      <c r="I12152">
        <v>2</v>
      </c>
      <c r="J12152" t="s">
        <v>37</v>
      </c>
      <c r="K12152" t="e" vm="20">
        <v>#VALUE!</v>
      </c>
      <c r="L12152" t="e" vm="21">
        <v>#VALUE!</v>
      </c>
      <c r="M12152" t="e" vm="3">
        <v>#VALUE!</v>
      </c>
      <c r="N12152" t="s">
        <v>5</v>
      </c>
      <c r="O12152" t="s">
        <v>28</v>
      </c>
      <c r="P12152" t="s">
        <v>49</v>
      </c>
      <c r="Q12152" s="10">
        <v>4</v>
      </c>
      <c r="R12152" s="12">
        <v>4.5199999999999996</v>
      </c>
      <c r="S12152" t="str">
        <f t="shared" si="569"/>
        <v>Retained</v>
      </c>
    </row>
    <row r="12153" spans="1:19" x14ac:dyDescent="0.35">
      <c r="A12153" s="1">
        <v>12164</v>
      </c>
      <c r="B12153" s="4">
        <v>43377</v>
      </c>
      <c r="C12153" s="4" t="str">
        <f t="shared" si="567"/>
        <v>October</v>
      </c>
      <c r="D12153" s="4" t="str">
        <f t="shared" si="568"/>
        <v>2018</v>
      </c>
      <c r="E12153" s="8">
        <v>2168</v>
      </c>
      <c r="F12153" t="s">
        <v>105</v>
      </c>
      <c r="G12153" t="s">
        <v>110</v>
      </c>
      <c r="H12153" t="s">
        <v>107</v>
      </c>
      <c r="I12153">
        <v>3</v>
      </c>
      <c r="J12153" t="s">
        <v>71</v>
      </c>
      <c r="K12153" t="e" vm="12">
        <v>#VALUE!</v>
      </c>
      <c r="L12153" t="e" vm="2">
        <v>#VALUE!</v>
      </c>
      <c r="M12153" t="e" vm="3">
        <v>#VALUE!</v>
      </c>
      <c r="N12153" t="s">
        <v>5</v>
      </c>
      <c r="O12153" t="s">
        <v>28</v>
      </c>
      <c r="P12153" t="s">
        <v>49</v>
      </c>
      <c r="Q12153" s="10">
        <v>3</v>
      </c>
      <c r="R12153" s="12">
        <v>16.170000000000002</v>
      </c>
      <c r="S12153" t="str">
        <f t="shared" si="569"/>
        <v>Retained</v>
      </c>
    </row>
    <row r="12154" spans="1:19" x14ac:dyDescent="0.35">
      <c r="A12154" s="1">
        <v>12165</v>
      </c>
      <c r="B12154" s="4">
        <v>43377</v>
      </c>
      <c r="C12154" s="4" t="str">
        <f t="shared" si="567"/>
        <v>October</v>
      </c>
      <c r="D12154" s="4" t="str">
        <f t="shared" si="568"/>
        <v>2018</v>
      </c>
      <c r="E12154" s="8">
        <v>8203</v>
      </c>
      <c r="F12154" t="s">
        <v>106</v>
      </c>
      <c r="G12154" t="s">
        <v>109</v>
      </c>
      <c r="H12154" t="s">
        <v>107</v>
      </c>
      <c r="I12154">
        <v>1</v>
      </c>
      <c r="J12154" t="s">
        <v>37</v>
      </c>
      <c r="K12154" t="e" vm="18">
        <v>#VALUE!</v>
      </c>
      <c r="L12154" t="e" vm="19">
        <v>#VALUE!</v>
      </c>
      <c r="M12154" t="e" vm="3">
        <v>#VALUE!</v>
      </c>
      <c r="N12154" t="s">
        <v>12</v>
      </c>
      <c r="O12154" t="s">
        <v>22</v>
      </c>
      <c r="P12154" t="s">
        <v>57</v>
      </c>
      <c r="Q12154" s="10">
        <v>5</v>
      </c>
      <c r="R12154" s="12">
        <v>16.34</v>
      </c>
      <c r="S12154" t="str">
        <f t="shared" si="569"/>
        <v>Retained</v>
      </c>
    </row>
    <row r="12155" spans="1:19" x14ac:dyDescent="0.35">
      <c r="A12155" s="1">
        <v>12166</v>
      </c>
      <c r="B12155" s="4">
        <v>43377</v>
      </c>
      <c r="C12155" s="4" t="str">
        <f t="shared" si="567"/>
        <v>October</v>
      </c>
      <c r="D12155" s="4" t="str">
        <f t="shared" si="568"/>
        <v>2018</v>
      </c>
      <c r="E12155" s="8">
        <v>9868</v>
      </c>
      <c r="F12155" t="s">
        <v>105</v>
      </c>
      <c r="G12155" t="s">
        <v>110</v>
      </c>
      <c r="H12155" t="s">
        <v>108</v>
      </c>
      <c r="I12155">
        <v>1</v>
      </c>
      <c r="J12155" t="s">
        <v>38</v>
      </c>
      <c r="K12155" t="e" vm="26">
        <v>#VALUE!</v>
      </c>
      <c r="L12155" t="e" vm="25">
        <v>#VALUE!</v>
      </c>
      <c r="M12155" t="e" vm="3">
        <v>#VALUE!</v>
      </c>
      <c r="N12155" t="s">
        <v>9</v>
      </c>
      <c r="O12155" t="s">
        <v>19</v>
      </c>
      <c r="P12155" t="s">
        <v>19</v>
      </c>
      <c r="Q12155" s="10">
        <v>4</v>
      </c>
      <c r="R12155" s="12">
        <v>6.9</v>
      </c>
      <c r="S12155" t="str">
        <f t="shared" si="569"/>
        <v>Retained</v>
      </c>
    </row>
    <row r="12156" spans="1:19" x14ac:dyDescent="0.35">
      <c r="A12156" s="1">
        <v>12167</v>
      </c>
      <c r="B12156" s="4">
        <v>43377</v>
      </c>
      <c r="C12156" s="4" t="str">
        <f t="shared" si="567"/>
        <v>October</v>
      </c>
      <c r="D12156" s="4" t="str">
        <f t="shared" si="568"/>
        <v>2018</v>
      </c>
      <c r="E12156" s="8">
        <v>4026</v>
      </c>
      <c r="F12156" t="s">
        <v>105</v>
      </c>
      <c r="G12156" t="s">
        <v>110</v>
      </c>
      <c r="H12156" t="s">
        <v>107</v>
      </c>
      <c r="I12156">
        <v>5</v>
      </c>
      <c r="J12156" t="s">
        <v>62</v>
      </c>
      <c r="K12156" t="e" vm="26">
        <v>#VALUE!</v>
      </c>
      <c r="L12156" t="e" vm="25">
        <v>#VALUE!</v>
      </c>
      <c r="M12156" t="e" vm="3">
        <v>#VALUE!</v>
      </c>
      <c r="N12156" t="s">
        <v>5</v>
      </c>
      <c r="O12156" t="s">
        <v>20</v>
      </c>
      <c r="P12156" t="s">
        <v>21</v>
      </c>
      <c r="Q12156" s="10">
        <v>4</v>
      </c>
      <c r="R12156" s="12">
        <v>16.96</v>
      </c>
      <c r="S12156" t="str">
        <f t="shared" si="569"/>
        <v>Retained</v>
      </c>
    </row>
    <row r="12157" spans="1:19" x14ac:dyDescent="0.35">
      <c r="A12157" s="1">
        <v>12168</v>
      </c>
      <c r="B12157" s="4">
        <v>43377</v>
      </c>
      <c r="C12157" s="4" t="str">
        <f t="shared" si="567"/>
        <v>October</v>
      </c>
      <c r="D12157" s="4" t="str">
        <f t="shared" si="568"/>
        <v>2018</v>
      </c>
      <c r="E12157" s="8">
        <v>5029</v>
      </c>
      <c r="F12157" t="s">
        <v>106</v>
      </c>
      <c r="G12157" t="s">
        <v>110</v>
      </c>
      <c r="H12157" t="s">
        <v>107</v>
      </c>
      <c r="I12157">
        <v>3</v>
      </c>
      <c r="J12157" t="s">
        <v>38</v>
      </c>
      <c r="K12157" t="e" vm="32">
        <v>#VALUE!</v>
      </c>
      <c r="L12157" t="e" vm="29">
        <v>#VALUE!</v>
      </c>
      <c r="M12157" t="e" vm="3">
        <v>#VALUE!</v>
      </c>
      <c r="N12157" t="s">
        <v>5</v>
      </c>
      <c r="O12157" t="s">
        <v>61</v>
      </c>
      <c r="P12157" t="s">
        <v>61</v>
      </c>
      <c r="Q12157" s="10">
        <v>6</v>
      </c>
      <c r="R12157" s="12">
        <v>9.7200000000000006</v>
      </c>
      <c r="S12157" t="str">
        <f t="shared" si="569"/>
        <v>Retained</v>
      </c>
    </row>
    <row r="12158" spans="1:19" x14ac:dyDescent="0.35">
      <c r="A12158" s="1">
        <v>12169</v>
      </c>
      <c r="B12158" s="4">
        <v>43377</v>
      </c>
      <c r="C12158" s="4" t="str">
        <f t="shared" si="567"/>
        <v>October</v>
      </c>
      <c r="D12158" s="4" t="str">
        <f t="shared" si="568"/>
        <v>2018</v>
      </c>
      <c r="E12158" s="8">
        <v>5053</v>
      </c>
      <c r="F12158" t="s">
        <v>106</v>
      </c>
      <c r="G12158" t="s">
        <v>110</v>
      </c>
      <c r="H12158" t="s">
        <v>108</v>
      </c>
      <c r="I12158">
        <v>2</v>
      </c>
      <c r="J12158" t="s">
        <v>4</v>
      </c>
      <c r="K12158" t="e" vm="18">
        <v>#VALUE!</v>
      </c>
      <c r="L12158" t="e" vm="19">
        <v>#VALUE!</v>
      </c>
      <c r="M12158" t="e" vm="3">
        <v>#VALUE!</v>
      </c>
      <c r="N12158" t="s">
        <v>12</v>
      </c>
      <c r="O12158" t="s">
        <v>22</v>
      </c>
      <c r="P12158" t="s">
        <v>44</v>
      </c>
      <c r="Q12158" s="10">
        <v>4</v>
      </c>
      <c r="R12158" s="12">
        <v>27.97</v>
      </c>
      <c r="S12158" t="str">
        <f t="shared" si="569"/>
        <v>Retained</v>
      </c>
    </row>
    <row r="12159" spans="1:19" x14ac:dyDescent="0.35">
      <c r="A12159" s="1">
        <v>12170</v>
      </c>
      <c r="B12159" s="4">
        <v>43377</v>
      </c>
      <c r="C12159" s="4" t="str">
        <f t="shared" si="567"/>
        <v>October</v>
      </c>
      <c r="D12159" s="4" t="str">
        <f t="shared" si="568"/>
        <v>2018</v>
      </c>
      <c r="E12159" s="8">
        <v>7751</v>
      </c>
      <c r="F12159" t="s">
        <v>105</v>
      </c>
      <c r="G12159" t="s">
        <v>110</v>
      </c>
      <c r="H12159" t="s">
        <v>107</v>
      </c>
      <c r="I12159">
        <v>2</v>
      </c>
      <c r="J12159" t="s">
        <v>37</v>
      </c>
      <c r="K12159" t="e" vm="27">
        <v>#VALUE!</v>
      </c>
      <c r="L12159" t="e" vm="23">
        <v>#VALUE!</v>
      </c>
      <c r="M12159" t="e" vm="3">
        <v>#VALUE!</v>
      </c>
      <c r="N12159" t="s">
        <v>5</v>
      </c>
      <c r="O12159" t="s">
        <v>28</v>
      </c>
      <c r="P12159" t="s">
        <v>34</v>
      </c>
      <c r="Q12159" s="10">
        <v>3</v>
      </c>
      <c r="R12159" s="12">
        <v>17.8</v>
      </c>
      <c r="S12159" t="str">
        <f t="shared" si="569"/>
        <v>Retained</v>
      </c>
    </row>
    <row r="12160" spans="1:19" x14ac:dyDescent="0.35">
      <c r="A12160" s="1">
        <v>12171</v>
      </c>
      <c r="B12160" s="4">
        <v>43377</v>
      </c>
      <c r="C12160" s="4" t="str">
        <f t="shared" si="567"/>
        <v>October</v>
      </c>
      <c r="D12160" s="4" t="str">
        <f t="shared" si="568"/>
        <v>2018</v>
      </c>
      <c r="E12160" s="8">
        <v>9715</v>
      </c>
      <c r="F12160" t="s">
        <v>105</v>
      </c>
      <c r="G12160" t="s">
        <v>109</v>
      </c>
      <c r="H12160" t="s">
        <v>107</v>
      </c>
      <c r="I12160">
        <v>4</v>
      </c>
      <c r="J12160" t="s">
        <v>38</v>
      </c>
      <c r="K12160" t="e" vm="13">
        <v>#VALUE!</v>
      </c>
      <c r="L12160" t="e" vm="5">
        <v>#VALUE!</v>
      </c>
      <c r="M12160" t="e" vm="3">
        <v>#VALUE!</v>
      </c>
      <c r="N12160" t="s">
        <v>5</v>
      </c>
      <c r="O12160" t="s">
        <v>6</v>
      </c>
      <c r="P12160" t="s">
        <v>6</v>
      </c>
      <c r="Q12160" s="10">
        <v>7</v>
      </c>
      <c r="R12160" s="12">
        <v>10.01</v>
      </c>
      <c r="S12160" t="str">
        <f t="shared" si="569"/>
        <v>Retained</v>
      </c>
    </row>
    <row r="12161" spans="1:19" x14ac:dyDescent="0.35">
      <c r="A12161" s="1">
        <v>12172</v>
      </c>
      <c r="B12161" s="4">
        <v>43377</v>
      </c>
      <c r="C12161" s="4" t="str">
        <f t="shared" si="567"/>
        <v>October</v>
      </c>
      <c r="D12161" s="4" t="str">
        <f t="shared" si="568"/>
        <v>2018</v>
      </c>
      <c r="E12161" s="8">
        <v>3977</v>
      </c>
      <c r="F12161" t="s">
        <v>105</v>
      </c>
      <c r="G12161" t="s">
        <v>109</v>
      </c>
      <c r="H12161" t="s">
        <v>108</v>
      </c>
      <c r="I12161">
        <v>2</v>
      </c>
      <c r="J12161" t="s">
        <v>37</v>
      </c>
      <c r="K12161" t="e" vm="9">
        <v>#VALUE!</v>
      </c>
      <c r="L12161" t="e" vm="7">
        <v>#VALUE!</v>
      </c>
      <c r="M12161" t="e" vm="3">
        <v>#VALUE!</v>
      </c>
      <c r="N12161" t="s">
        <v>5</v>
      </c>
      <c r="O12161" t="s">
        <v>7</v>
      </c>
      <c r="P12161" t="s">
        <v>8</v>
      </c>
      <c r="Q12161" s="10">
        <v>3</v>
      </c>
      <c r="R12161" s="12">
        <v>14.1</v>
      </c>
      <c r="S12161" t="str">
        <f t="shared" si="569"/>
        <v>Retained</v>
      </c>
    </row>
    <row r="12162" spans="1:19" x14ac:dyDescent="0.35">
      <c r="A12162" s="1">
        <v>12173</v>
      </c>
      <c r="B12162" s="4">
        <v>43377</v>
      </c>
      <c r="C12162" s="4" t="str">
        <f t="shared" ref="C12162:C12225" si="570">TEXT(B12162, "MMMM")</f>
        <v>October</v>
      </c>
      <c r="D12162" s="4" t="str">
        <f t="shared" ref="D12162:D12225" si="571">TEXT(B12162, "YYYY")</f>
        <v>2018</v>
      </c>
      <c r="E12162" s="8">
        <v>3099</v>
      </c>
      <c r="F12162" t="s">
        <v>106</v>
      </c>
      <c r="G12162" t="s">
        <v>110</v>
      </c>
      <c r="H12162" t="s">
        <v>108</v>
      </c>
      <c r="I12162">
        <v>4</v>
      </c>
      <c r="J12162" t="s">
        <v>37</v>
      </c>
      <c r="K12162" t="e" vm="1">
        <v>#VALUE!</v>
      </c>
      <c r="L12162" t="e" vm="2">
        <v>#VALUE!</v>
      </c>
      <c r="M12162" t="e" vm="3">
        <v>#VALUE!</v>
      </c>
      <c r="N12162" t="s">
        <v>12</v>
      </c>
      <c r="O12162" t="s">
        <v>13</v>
      </c>
      <c r="P12162" t="s">
        <v>33</v>
      </c>
      <c r="Q12162" s="10">
        <v>5</v>
      </c>
      <c r="R12162" s="12">
        <v>5.04</v>
      </c>
      <c r="S12162" t="str">
        <f t="shared" ref="S12162:S12225" si="572">IF(COUNTIFS(E:E, E12162, B:B, "&lt;="&amp;B12162)&gt;1, "Retained", "New")</f>
        <v>Retained</v>
      </c>
    </row>
    <row r="12163" spans="1:19" x14ac:dyDescent="0.35">
      <c r="A12163" s="1">
        <v>12174</v>
      </c>
      <c r="B12163" s="4">
        <v>43377</v>
      </c>
      <c r="C12163" s="4" t="str">
        <f t="shared" si="570"/>
        <v>October</v>
      </c>
      <c r="D12163" s="4" t="str">
        <f t="shared" si="571"/>
        <v>2018</v>
      </c>
      <c r="E12163" s="8">
        <v>7634</v>
      </c>
      <c r="F12163" t="s">
        <v>106</v>
      </c>
      <c r="G12163" t="s">
        <v>109</v>
      </c>
      <c r="H12163" t="s">
        <v>108</v>
      </c>
      <c r="I12163">
        <v>3</v>
      </c>
      <c r="J12163" t="s">
        <v>38</v>
      </c>
      <c r="K12163" t="e" vm="27">
        <v>#VALUE!</v>
      </c>
      <c r="L12163" t="e" vm="23">
        <v>#VALUE!</v>
      </c>
      <c r="M12163" t="e" vm="3">
        <v>#VALUE!</v>
      </c>
      <c r="N12163" t="s">
        <v>5</v>
      </c>
      <c r="O12163" t="s">
        <v>7</v>
      </c>
      <c r="P12163" t="s">
        <v>8</v>
      </c>
      <c r="Q12163" s="10">
        <v>4</v>
      </c>
      <c r="R12163" s="12">
        <v>11.25</v>
      </c>
      <c r="S12163" t="str">
        <f t="shared" si="572"/>
        <v>New</v>
      </c>
    </row>
    <row r="12164" spans="1:19" x14ac:dyDescent="0.35">
      <c r="A12164" s="1">
        <v>12175</v>
      </c>
      <c r="B12164" s="4">
        <v>43377</v>
      </c>
      <c r="C12164" s="4" t="str">
        <f t="shared" si="570"/>
        <v>October</v>
      </c>
      <c r="D12164" s="4" t="str">
        <f t="shared" si="571"/>
        <v>2018</v>
      </c>
      <c r="E12164" s="8">
        <v>6603</v>
      </c>
      <c r="F12164" t="s">
        <v>105</v>
      </c>
      <c r="G12164" t="s">
        <v>110</v>
      </c>
      <c r="H12164" t="s">
        <v>108</v>
      </c>
      <c r="I12164">
        <v>5</v>
      </c>
      <c r="J12164" t="s">
        <v>37</v>
      </c>
      <c r="K12164" t="e" vm="20">
        <v>#VALUE!</v>
      </c>
      <c r="L12164" t="e" vm="21">
        <v>#VALUE!</v>
      </c>
      <c r="M12164" t="e" vm="3">
        <v>#VALUE!</v>
      </c>
      <c r="N12164" t="s">
        <v>5</v>
      </c>
      <c r="O12164" t="s">
        <v>7</v>
      </c>
      <c r="P12164" t="s">
        <v>8</v>
      </c>
      <c r="Q12164" s="10">
        <v>4</v>
      </c>
      <c r="R12164" s="12">
        <v>5.98</v>
      </c>
      <c r="S12164" t="str">
        <f t="shared" si="572"/>
        <v>Retained</v>
      </c>
    </row>
    <row r="12165" spans="1:19" x14ac:dyDescent="0.35">
      <c r="A12165" s="1">
        <v>12176</v>
      </c>
      <c r="B12165" s="4">
        <v>43377</v>
      </c>
      <c r="C12165" s="4" t="str">
        <f t="shared" si="570"/>
        <v>October</v>
      </c>
      <c r="D12165" s="4" t="str">
        <f t="shared" si="571"/>
        <v>2018</v>
      </c>
      <c r="E12165" s="8">
        <v>6347</v>
      </c>
      <c r="F12165" t="s">
        <v>105</v>
      </c>
      <c r="G12165" t="s">
        <v>110</v>
      </c>
      <c r="H12165" t="s">
        <v>107</v>
      </c>
      <c r="I12165">
        <v>5</v>
      </c>
      <c r="J12165" t="s">
        <v>37</v>
      </c>
      <c r="K12165" t="e" vm="13">
        <v>#VALUE!</v>
      </c>
      <c r="L12165" t="e" vm="5">
        <v>#VALUE!</v>
      </c>
      <c r="M12165" t="e" vm="3">
        <v>#VALUE!</v>
      </c>
      <c r="N12165" t="s">
        <v>5</v>
      </c>
      <c r="O12165" t="s">
        <v>45</v>
      </c>
      <c r="P12165" t="s">
        <v>45</v>
      </c>
      <c r="Q12165" s="10">
        <v>4</v>
      </c>
      <c r="R12165" s="12">
        <v>6.95</v>
      </c>
      <c r="S12165" t="str">
        <f t="shared" si="572"/>
        <v>Retained</v>
      </c>
    </row>
    <row r="12166" spans="1:19" x14ac:dyDescent="0.35">
      <c r="A12166" s="1">
        <v>12177</v>
      </c>
      <c r="B12166" s="4">
        <v>43377</v>
      </c>
      <c r="C12166" s="4" t="str">
        <f t="shared" si="570"/>
        <v>October</v>
      </c>
      <c r="D12166" s="4" t="str">
        <f t="shared" si="571"/>
        <v>2018</v>
      </c>
      <c r="E12166" s="8">
        <v>603</v>
      </c>
      <c r="F12166" t="s">
        <v>106</v>
      </c>
      <c r="G12166" t="s">
        <v>110</v>
      </c>
      <c r="H12166" t="s">
        <v>107</v>
      </c>
      <c r="I12166">
        <v>1</v>
      </c>
      <c r="J12166" t="s">
        <v>37</v>
      </c>
      <c r="K12166" t="e" vm="12">
        <v>#VALUE!</v>
      </c>
      <c r="L12166" t="e" vm="2">
        <v>#VALUE!</v>
      </c>
      <c r="M12166" t="e" vm="3">
        <v>#VALUE!</v>
      </c>
      <c r="N12166" t="s">
        <v>9</v>
      </c>
      <c r="O12166" t="s">
        <v>59</v>
      </c>
      <c r="P12166" t="s">
        <v>60</v>
      </c>
      <c r="Q12166" s="10">
        <v>6</v>
      </c>
      <c r="R12166" s="12">
        <v>10.6</v>
      </c>
      <c r="S12166" t="str">
        <f t="shared" si="572"/>
        <v>Retained</v>
      </c>
    </row>
    <row r="12167" spans="1:19" x14ac:dyDescent="0.35">
      <c r="A12167" s="1">
        <v>12178</v>
      </c>
      <c r="B12167" s="4">
        <v>43377</v>
      </c>
      <c r="C12167" s="4" t="str">
        <f t="shared" si="570"/>
        <v>October</v>
      </c>
      <c r="D12167" s="4" t="str">
        <f t="shared" si="571"/>
        <v>2018</v>
      </c>
      <c r="E12167" s="8">
        <v>4538</v>
      </c>
      <c r="F12167" t="s">
        <v>105</v>
      </c>
      <c r="G12167" t="s">
        <v>109</v>
      </c>
      <c r="H12167" t="s">
        <v>108</v>
      </c>
      <c r="I12167">
        <v>3</v>
      </c>
      <c r="J12167" t="s">
        <v>37</v>
      </c>
      <c r="K12167" t="e" vm="22">
        <v>#VALUE!</v>
      </c>
      <c r="L12167" t="e" vm="23">
        <v>#VALUE!</v>
      </c>
      <c r="M12167" t="e" vm="3">
        <v>#VALUE!</v>
      </c>
      <c r="N12167" t="s">
        <v>12</v>
      </c>
      <c r="O12167" t="s">
        <v>22</v>
      </c>
      <c r="P12167" t="s">
        <v>50</v>
      </c>
      <c r="Q12167" s="10">
        <v>3</v>
      </c>
      <c r="R12167" s="12">
        <v>13.72</v>
      </c>
      <c r="S12167" t="str">
        <f t="shared" si="572"/>
        <v>New</v>
      </c>
    </row>
    <row r="12168" spans="1:19" x14ac:dyDescent="0.35">
      <c r="A12168" s="1">
        <v>12179</v>
      </c>
      <c r="B12168" s="4">
        <v>43377</v>
      </c>
      <c r="C12168" s="4" t="str">
        <f t="shared" si="570"/>
        <v>October</v>
      </c>
      <c r="D12168" s="4" t="str">
        <f t="shared" si="571"/>
        <v>2018</v>
      </c>
      <c r="E12168" s="8">
        <v>6126</v>
      </c>
      <c r="F12168" t="s">
        <v>106</v>
      </c>
      <c r="G12168" t="s">
        <v>109</v>
      </c>
      <c r="H12168" t="s">
        <v>108</v>
      </c>
      <c r="I12168">
        <v>3</v>
      </c>
      <c r="J12168" t="s">
        <v>4</v>
      </c>
      <c r="K12168" t="e" vm="12">
        <v>#VALUE!</v>
      </c>
      <c r="L12168" t="e" vm="2">
        <v>#VALUE!</v>
      </c>
      <c r="M12168" t="e" vm="3">
        <v>#VALUE!</v>
      </c>
      <c r="N12168" t="s">
        <v>5</v>
      </c>
      <c r="O12168" t="s">
        <v>41</v>
      </c>
      <c r="P12168" t="s">
        <v>42</v>
      </c>
      <c r="Q12168" s="10">
        <v>6</v>
      </c>
      <c r="R12168" s="12">
        <v>34.6</v>
      </c>
      <c r="S12168" t="str">
        <f t="shared" si="572"/>
        <v>New</v>
      </c>
    </row>
    <row r="12169" spans="1:19" x14ac:dyDescent="0.35">
      <c r="A12169" s="1">
        <v>12180</v>
      </c>
      <c r="B12169" s="4">
        <v>43377</v>
      </c>
      <c r="C12169" s="4" t="str">
        <f t="shared" si="570"/>
        <v>October</v>
      </c>
      <c r="D12169" s="4" t="str">
        <f t="shared" si="571"/>
        <v>2018</v>
      </c>
      <c r="E12169" s="8">
        <v>71</v>
      </c>
      <c r="F12169" t="s">
        <v>106</v>
      </c>
      <c r="G12169" t="s">
        <v>109</v>
      </c>
      <c r="H12169" t="s">
        <v>108</v>
      </c>
      <c r="I12169">
        <v>5</v>
      </c>
      <c r="J12169" t="s">
        <v>51</v>
      </c>
      <c r="K12169" t="e" vm="30">
        <v>#VALUE!</v>
      </c>
      <c r="L12169" t="e" vm="31">
        <v>#VALUE!</v>
      </c>
      <c r="M12169" t="e" vm="3">
        <v>#VALUE!</v>
      </c>
      <c r="N12169" t="s">
        <v>5</v>
      </c>
      <c r="O12169" t="s">
        <v>6</v>
      </c>
      <c r="P12169" t="s">
        <v>6</v>
      </c>
      <c r="Q12169" s="10">
        <v>6</v>
      </c>
      <c r="R12169" s="12">
        <v>3.7</v>
      </c>
      <c r="S12169" t="str">
        <f t="shared" si="572"/>
        <v>Retained</v>
      </c>
    </row>
    <row r="12170" spans="1:19" x14ac:dyDescent="0.35">
      <c r="A12170" s="1">
        <v>12181</v>
      </c>
      <c r="B12170" s="4">
        <v>43377</v>
      </c>
      <c r="C12170" s="4" t="str">
        <f t="shared" si="570"/>
        <v>October</v>
      </c>
      <c r="D12170" s="4" t="str">
        <f t="shared" si="571"/>
        <v>2018</v>
      </c>
      <c r="E12170" s="8">
        <v>3068</v>
      </c>
      <c r="F12170" t="s">
        <v>105</v>
      </c>
      <c r="G12170" t="s">
        <v>110</v>
      </c>
      <c r="H12170" t="s">
        <v>107</v>
      </c>
      <c r="I12170">
        <v>4</v>
      </c>
      <c r="J12170" t="s">
        <v>51</v>
      </c>
      <c r="K12170" t="e" vm="6">
        <v>#VALUE!</v>
      </c>
      <c r="L12170" t="e" vm="7">
        <v>#VALUE!</v>
      </c>
      <c r="M12170" t="e" vm="3">
        <v>#VALUE!</v>
      </c>
      <c r="N12170" t="s">
        <v>5</v>
      </c>
      <c r="O12170" t="s">
        <v>45</v>
      </c>
      <c r="P12170" t="s">
        <v>45</v>
      </c>
      <c r="Q12170" s="10">
        <v>5</v>
      </c>
      <c r="R12170" s="12">
        <v>16.739999999999998</v>
      </c>
      <c r="S12170" t="str">
        <f t="shared" si="572"/>
        <v>Retained</v>
      </c>
    </row>
    <row r="12171" spans="1:19" x14ac:dyDescent="0.35">
      <c r="A12171" s="1">
        <v>12182</v>
      </c>
      <c r="B12171" s="4">
        <v>43377</v>
      </c>
      <c r="C12171" s="4" t="str">
        <f t="shared" si="570"/>
        <v>October</v>
      </c>
      <c r="D12171" s="4" t="str">
        <f t="shared" si="571"/>
        <v>2018</v>
      </c>
      <c r="E12171" s="8">
        <v>6712</v>
      </c>
      <c r="F12171" t="s">
        <v>106</v>
      </c>
      <c r="G12171" t="s">
        <v>110</v>
      </c>
      <c r="H12171" t="s">
        <v>107</v>
      </c>
      <c r="I12171">
        <v>3</v>
      </c>
      <c r="J12171" t="s">
        <v>71</v>
      </c>
      <c r="K12171" t="e" vm="17">
        <v>#VALUE!</v>
      </c>
      <c r="L12171" t="e" vm="5">
        <v>#VALUE!</v>
      </c>
      <c r="M12171" t="e" vm="3">
        <v>#VALUE!</v>
      </c>
      <c r="N12171" t="s">
        <v>5</v>
      </c>
      <c r="O12171" t="s">
        <v>30</v>
      </c>
      <c r="P12171" t="s">
        <v>39</v>
      </c>
      <c r="Q12171" s="10">
        <v>6</v>
      </c>
      <c r="R12171" s="12">
        <v>11.25</v>
      </c>
      <c r="S12171" t="str">
        <f t="shared" si="572"/>
        <v>Retained</v>
      </c>
    </row>
    <row r="12172" spans="1:19" x14ac:dyDescent="0.35">
      <c r="A12172" s="1">
        <v>12183</v>
      </c>
      <c r="B12172" s="4">
        <v>43377</v>
      </c>
      <c r="C12172" s="4" t="str">
        <f t="shared" si="570"/>
        <v>October</v>
      </c>
      <c r="D12172" s="4" t="str">
        <f t="shared" si="571"/>
        <v>2018</v>
      </c>
      <c r="E12172" s="8">
        <v>5542</v>
      </c>
      <c r="F12172" t="s">
        <v>106</v>
      </c>
      <c r="G12172" t="s">
        <v>109</v>
      </c>
      <c r="H12172" t="s">
        <v>108</v>
      </c>
      <c r="I12172">
        <v>2</v>
      </c>
      <c r="J12172" t="s">
        <v>37</v>
      </c>
      <c r="K12172" t="e" vm="17">
        <v>#VALUE!</v>
      </c>
      <c r="L12172" t="e" vm="5">
        <v>#VALUE!</v>
      </c>
      <c r="M12172" t="e" vm="3">
        <v>#VALUE!</v>
      </c>
      <c r="N12172" t="s">
        <v>12</v>
      </c>
      <c r="O12172" t="s">
        <v>13</v>
      </c>
      <c r="P12172" t="s">
        <v>24</v>
      </c>
      <c r="Q12172" s="10">
        <v>5</v>
      </c>
      <c r="R12172" s="12">
        <v>17.91</v>
      </c>
      <c r="S12172" t="str">
        <f t="shared" si="572"/>
        <v>Retained</v>
      </c>
    </row>
    <row r="12173" spans="1:19" x14ac:dyDescent="0.35">
      <c r="A12173" s="1">
        <v>12184</v>
      </c>
      <c r="B12173" s="4">
        <v>43378</v>
      </c>
      <c r="C12173" s="4" t="str">
        <f t="shared" si="570"/>
        <v>October</v>
      </c>
      <c r="D12173" s="4" t="str">
        <f t="shared" si="571"/>
        <v>2018</v>
      </c>
      <c r="E12173" s="8">
        <v>4742</v>
      </c>
      <c r="F12173" t="s">
        <v>106</v>
      </c>
      <c r="G12173" t="s">
        <v>109</v>
      </c>
      <c r="H12173" t="s">
        <v>108</v>
      </c>
      <c r="I12173">
        <v>3</v>
      </c>
      <c r="J12173" t="s">
        <v>51</v>
      </c>
      <c r="K12173" t="e" vm="24">
        <v>#VALUE!</v>
      </c>
      <c r="L12173" t="e" vm="25">
        <v>#VALUE!</v>
      </c>
      <c r="M12173" t="e" vm="3">
        <v>#VALUE!</v>
      </c>
      <c r="N12173" t="s">
        <v>5</v>
      </c>
      <c r="O12173" t="s">
        <v>20</v>
      </c>
      <c r="P12173" t="s">
        <v>21</v>
      </c>
      <c r="Q12173" s="10">
        <v>3</v>
      </c>
      <c r="R12173" s="12">
        <v>15.77</v>
      </c>
      <c r="S12173" t="str">
        <f t="shared" si="572"/>
        <v>Retained</v>
      </c>
    </row>
    <row r="12174" spans="1:19" x14ac:dyDescent="0.35">
      <c r="A12174" s="1">
        <v>12185</v>
      </c>
      <c r="B12174" s="4">
        <v>43378</v>
      </c>
      <c r="C12174" s="4" t="str">
        <f t="shared" si="570"/>
        <v>October</v>
      </c>
      <c r="D12174" s="4" t="str">
        <f t="shared" si="571"/>
        <v>2018</v>
      </c>
      <c r="E12174" s="8">
        <v>2175</v>
      </c>
      <c r="F12174" t="s">
        <v>105</v>
      </c>
      <c r="G12174" t="s">
        <v>110</v>
      </c>
      <c r="H12174" t="s">
        <v>107</v>
      </c>
      <c r="I12174">
        <v>5</v>
      </c>
      <c r="J12174" t="s">
        <v>71</v>
      </c>
      <c r="K12174" t="e" vm="24">
        <v>#VALUE!</v>
      </c>
      <c r="L12174" t="e" vm="25">
        <v>#VALUE!</v>
      </c>
      <c r="M12174" t="e" vm="3">
        <v>#VALUE!</v>
      </c>
      <c r="N12174" t="s">
        <v>5</v>
      </c>
      <c r="O12174" t="s">
        <v>6</v>
      </c>
      <c r="P12174" t="s">
        <v>6</v>
      </c>
      <c r="Q12174" s="10">
        <v>3</v>
      </c>
      <c r="R12174" s="12">
        <v>22.68</v>
      </c>
      <c r="S12174" t="str">
        <f t="shared" si="572"/>
        <v>Retained</v>
      </c>
    </row>
    <row r="12175" spans="1:19" x14ac:dyDescent="0.35">
      <c r="A12175" s="1">
        <v>12186</v>
      </c>
      <c r="B12175" s="4">
        <v>43378</v>
      </c>
      <c r="C12175" s="4" t="str">
        <f t="shared" si="570"/>
        <v>October</v>
      </c>
      <c r="D12175" s="4" t="str">
        <f t="shared" si="571"/>
        <v>2018</v>
      </c>
      <c r="E12175" s="8">
        <v>4084</v>
      </c>
      <c r="F12175" t="s">
        <v>106</v>
      </c>
      <c r="G12175" t="s">
        <v>110</v>
      </c>
      <c r="H12175" t="s">
        <v>107</v>
      </c>
      <c r="I12175">
        <v>1</v>
      </c>
      <c r="J12175" t="s">
        <v>37</v>
      </c>
      <c r="K12175" t="e" vm="14">
        <v>#VALUE!</v>
      </c>
      <c r="L12175" t="e" vm="2">
        <v>#VALUE!</v>
      </c>
      <c r="M12175" t="e" vm="3">
        <v>#VALUE!</v>
      </c>
      <c r="N12175" t="s">
        <v>5</v>
      </c>
      <c r="O12175" t="s">
        <v>19</v>
      </c>
      <c r="P12175" t="s">
        <v>19</v>
      </c>
      <c r="Q12175" s="10">
        <v>3</v>
      </c>
      <c r="R12175" s="12">
        <v>10.61</v>
      </c>
      <c r="S12175" t="str">
        <f t="shared" si="572"/>
        <v>New</v>
      </c>
    </row>
    <row r="12176" spans="1:19" x14ac:dyDescent="0.35">
      <c r="A12176" s="1">
        <v>12187</v>
      </c>
      <c r="B12176" s="4">
        <v>43378</v>
      </c>
      <c r="C12176" s="4" t="str">
        <f t="shared" si="570"/>
        <v>October</v>
      </c>
      <c r="D12176" s="4" t="str">
        <f t="shared" si="571"/>
        <v>2018</v>
      </c>
      <c r="E12176" s="8">
        <v>8182</v>
      </c>
      <c r="F12176" t="s">
        <v>106</v>
      </c>
      <c r="G12176" t="s">
        <v>110</v>
      </c>
      <c r="H12176" t="s">
        <v>108</v>
      </c>
      <c r="I12176">
        <v>2</v>
      </c>
      <c r="J12176" t="s">
        <v>62</v>
      </c>
      <c r="K12176" t="e" vm="22">
        <v>#VALUE!</v>
      </c>
      <c r="L12176" t="e" vm="23">
        <v>#VALUE!</v>
      </c>
      <c r="M12176" t="e" vm="3">
        <v>#VALUE!</v>
      </c>
      <c r="N12176" t="s">
        <v>5</v>
      </c>
      <c r="O12176" t="s">
        <v>20</v>
      </c>
      <c r="P12176" t="s">
        <v>21</v>
      </c>
      <c r="Q12176" s="10">
        <v>5</v>
      </c>
      <c r="R12176" s="12">
        <v>21.95</v>
      </c>
      <c r="S12176" t="str">
        <f t="shared" si="572"/>
        <v>New</v>
      </c>
    </row>
    <row r="12177" spans="1:19" x14ac:dyDescent="0.35">
      <c r="A12177" s="1">
        <v>12188</v>
      </c>
      <c r="B12177" s="4">
        <v>43378</v>
      </c>
      <c r="C12177" s="4" t="str">
        <f t="shared" si="570"/>
        <v>October</v>
      </c>
      <c r="D12177" s="4" t="str">
        <f t="shared" si="571"/>
        <v>2018</v>
      </c>
      <c r="E12177" s="8">
        <v>2919</v>
      </c>
      <c r="F12177" t="s">
        <v>106</v>
      </c>
      <c r="G12177" t="s">
        <v>110</v>
      </c>
      <c r="H12177" t="s">
        <v>107</v>
      </c>
      <c r="I12177">
        <v>1</v>
      </c>
      <c r="J12177" t="s">
        <v>62</v>
      </c>
      <c r="K12177" t="e" vm="32">
        <v>#VALUE!</v>
      </c>
      <c r="L12177" t="e" vm="29">
        <v>#VALUE!</v>
      </c>
      <c r="M12177" t="e" vm="3">
        <v>#VALUE!</v>
      </c>
      <c r="N12177" t="s">
        <v>5</v>
      </c>
      <c r="O12177" t="s">
        <v>7</v>
      </c>
      <c r="P12177" t="s">
        <v>27</v>
      </c>
      <c r="Q12177" s="10">
        <v>5</v>
      </c>
      <c r="R12177" s="12">
        <v>12.84</v>
      </c>
      <c r="S12177" t="str">
        <f t="shared" si="572"/>
        <v>Retained</v>
      </c>
    </row>
    <row r="12178" spans="1:19" x14ac:dyDescent="0.35">
      <c r="A12178" s="1">
        <v>12189</v>
      </c>
      <c r="B12178" s="4">
        <v>43378</v>
      </c>
      <c r="C12178" s="4" t="str">
        <f t="shared" si="570"/>
        <v>October</v>
      </c>
      <c r="D12178" s="4" t="str">
        <f t="shared" si="571"/>
        <v>2018</v>
      </c>
      <c r="E12178" s="8">
        <v>6750</v>
      </c>
      <c r="F12178" t="s">
        <v>106</v>
      </c>
      <c r="G12178" t="s">
        <v>110</v>
      </c>
      <c r="H12178" t="s">
        <v>107</v>
      </c>
      <c r="I12178">
        <v>1</v>
      </c>
      <c r="J12178" t="s">
        <v>71</v>
      </c>
      <c r="K12178" t="e" vm="32">
        <v>#VALUE!</v>
      </c>
      <c r="L12178" t="e" vm="29">
        <v>#VALUE!</v>
      </c>
      <c r="M12178" t="e" vm="3">
        <v>#VALUE!</v>
      </c>
      <c r="N12178" t="s">
        <v>12</v>
      </c>
      <c r="O12178" t="s">
        <v>22</v>
      </c>
      <c r="P12178" t="s">
        <v>23</v>
      </c>
      <c r="Q12178" s="10">
        <v>3</v>
      </c>
      <c r="R12178" s="12">
        <v>12.44</v>
      </c>
      <c r="S12178" t="str">
        <f t="shared" si="572"/>
        <v>Retained</v>
      </c>
    </row>
    <row r="12179" spans="1:19" x14ac:dyDescent="0.35">
      <c r="A12179" s="1">
        <v>12190</v>
      </c>
      <c r="B12179" s="4">
        <v>43378</v>
      </c>
      <c r="C12179" s="4" t="str">
        <f t="shared" si="570"/>
        <v>October</v>
      </c>
      <c r="D12179" s="4" t="str">
        <f t="shared" si="571"/>
        <v>2018</v>
      </c>
      <c r="E12179" s="8">
        <v>3980</v>
      </c>
      <c r="F12179" t="s">
        <v>106</v>
      </c>
      <c r="G12179" t="s">
        <v>110</v>
      </c>
      <c r="H12179" t="s">
        <v>107</v>
      </c>
      <c r="I12179">
        <v>2</v>
      </c>
      <c r="J12179" t="s">
        <v>51</v>
      </c>
      <c r="K12179" t="e" vm="9">
        <v>#VALUE!</v>
      </c>
      <c r="L12179" t="e" vm="7">
        <v>#VALUE!</v>
      </c>
      <c r="M12179" t="e" vm="3">
        <v>#VALUE!</v>
      </c>
      <c r="N12179" t="s">
        <v>5</v>
      </c>
      <c r="O12179" t="s">
        <v>7</v>
      </c>
      <c r="P12179" t="s">
        <v>27</v>
      </c>
      <c r="Q12179" s="10">
        <v>5</v>
      </c>
      <c r="R12179" s="12">
        <v>32.880000000000003</v>
      </c>
      <c r="S12179" t="str">
        <f t="shared" si="572"/>
        <v>New</v>
      </c>
    </row>
    <row r="12180" spans="1:19" x14ac:dyDescent="0.35">
      <c r="A12180" s="1">
        <v>12191</v>
      </c>
      <c r="B12180" s="4">
        <v>43378</v>
      </c>
      <c r="C12180" s="4" t="str">
        <f t="shared" si="570"/>
        <v>October</v>
      </c>
      <c r="D12180" s="4" t="str">
        <f t="shared" si="571"/>
        <v>2018</v>
      </c>
      <c r="E12180" s="8">
        <v>8388</v>
      </c>
      <c r="F12180" t="s">
        <v>105</v>
      </c>
      <c r="G12180" t="s">
        <v>110</v>
      </c>
      <c r="H12180" t="s">
        <v>107</v>
      </c>
      <c r="I12180">
        <v>5</v>
      </c>
      <c r="J12180" t="s">
        <v>51</v>
      </c>
      <c r="K12180" t="e" vm="18">
        <v>#VALUE!</v>
      </c>
      <c r="L12180" t="e" vm="19">
        <v>#VALUE!</v>
      </c>
      <c r="M12180" t="e" vm="3">
        <v>#VALUE!</v>
      </c>
      <c r="N12180" t="s">
        <v>12</v>
      </c>
      <c r="O12180" t="s">
        <v>22</v>
      </c>
      <c r="P12180" t="s">
        <v>44</v>
      </c>
      <c r="Q12180" s="10">
        <v>4</v>
      </c>
      <c r="R12180" s="12">
        <v>26.73</v>
      </c>
      <c r="S12180" t="str">
        <f t="shared" si="572"/>
        <v>Retained</v>
      </c>
    </row>
    <row r="12181" spans="1:19" x14ac:dyDescent="0.35">
      <c r="A12181" s="1">
        <v>12192</v>
      </c>
      <c r="B12181" s="4">
        <v>43378</v>
      </c>
      <c r="C12181" s="4" t="str">
        <f t="shared" si="570"/>
        <v>October</v>
      </c>
      <c r="D12181" s="4" t="str">
        <f t="shared" si="571"/>
        <v>2018</v>
      </c>
      <c r="E12181" s="8">
        <v>2542</v>
      </c>
      <c r="F12181" t="s">
        <v>106</v>
      </c>
      <c r="G12181" t="s">
        <v>110</v>
      </c>
      <c r="H12181" t="s">
        <v>108</v>
      </c>
      <c r="I12181">
        <v>4</v>
      </c>
      <c r="J12181" t="s">
        <v>51</v>
      </c>
      <c r="K12181" t="e" vm="1">
        <v>#VALUE!</v>
      </c>
      <c r="L12181" t="e" vm="2">
        <v>#VALUE!</v>
      </c>
      <c r="M12181" t="e" vm="3">
        <v>#VALUE!</v>
      </c>
      <c r="N12181" t="s">
        <v>9</v>
      </c>
      <c r="O12181" t="s">
        <v>19</v>
      </c>
      <c r="P12181" t="s">
        <v>19</v>
      </c>
      <c r="Q12181" s="10">
        <v>5</v>
      </c>
      <c r="R12181" s="12">
        <v>3.66</v>
      </c>
      <c r="S12181" t="str">
        <f t="shared" si="572"/>
        <v>New</v>
      </c>
    </row>
    <row r="12182" spans="1:19" x14ac:dyDescent="0.35">
      <c r="A12182" s="1">
        <v>12193</v>
      </c>
      <c r="B12182" s="4">
        <v>43378</v>
      </c>
      <c r="C12182" s="4" t="str">
        <f t="shared" si="570"/>
        <v>October</v>
      </c>
      <c r="D12182" s="4" t="str">
        <f t="shared" si="571"/>
        <v>2018</v>
      </c>
      <c r="E12182" s="8">
        <v>3440</v>
      </c>
      <c r="F12182" t="s">
        <v>105</v>
      </c>
      <c r="G12182" t="s">
        <v>110</v>
      </c>
      <c r="H12182" t="s">
        <v>107</v>
      </c>
      <c r="I12182">
        <v>4</v>
      </c>
      <c r="J12182" t="s">
        <v>51</v>
      </c>
      <c r="K12182" t="e" vm="26">
        <v>#VALUE!</v>
      </c>
      <c r="L12182" t="e" vm="25">
        <v>#VALUE!</v>
      </c>
      <c r="M12182" t="e" vm="3">
        <v>#VALUE!</v>
      </c>
      <c r="N12182" t="s">
        <v>12</v>
      </c>
      <c r="O12182" t="s">
        <v>22</v>
      </c>
      <c r="P12182" t="s">
        <v>50</v>
      </c>
      <c r="Q12182" s="10">
        <v>3</v>
      </c>
      <c r="R12182" s="12">
        <v>11.95</v>
      </c>
      <c r="S12182" t="str">
        <f t="shared" si="572"/>
        <v>Retained</v>
      </c>
    </row>
    <row r="12183" spans="1:19" x14ac:dyDescent="0.35">
      <c r="A12183" s="1">
        <v>12194</v>
      </c>
      <c r="B12183" s="4">
        <v>43378</v>
      </c>
      <c r="C12183" s="4" t="str">
        <f t="shared" si="570"/>
        <v>October</v>
      </c>
      <c r="D12183" s="4" t="str">
        <f t="shared" si="571"/>
        <v>2018</v>
      </c>
      <c r="E12183" s="8">
        <v>9280</v>
      </c>
      <c r="F12183" t="s">
        <v>105</v>
      </c>
      <c r="G12183" t="s">
        <v>109</v>
      </c>
      <c r="H12183" t="s">
        <v>108</v>
      </c>
      <c r="I12183">
        <v>1</v>
      </c>
      <c r="J12183" t="s">
        <v>51</v>
      </c>
      <c r="K12183" t="e" vm="22">
        <v>#VALUE!</v>
      </c>
      <c r="L12183" t="e" vm="23">
        <v>#VALUE!</v>
      </c>
      <c r="M12183" t="e" vm="3">
        <v>#VALUE!</v>
      </c>
      <c r="N12183" t="s">
        <v>12</v>
      </c>
      <c r="O12183" t="s">
        <v>22</v>
      </c>
      <c r="P12183" t="s">
        <v>57</v>
      </c>
      <c r="Q12183" s="10">
        <v>5</v>
      </c>
      <c r="R12183" s="12">
        <v>7.64</v>
      </c>
      <c r="S12183" t="str">
        <f t="shared" si="572"/>
        <v>New</v>
      </c>
    </row>
    <row r="12184" spans="1:19" x14ac:dyDescent="0.35">
      <c r="A12184" s="1">
        <v>12195</v>
      </c>
      <c r="B12184" s="4">
        <v>43378</v>
      </c>
      <c r="C12184" s="4" t="str">
        <f t="shared" si="570"/>
        <v>October</v>
      </c>
      <c r="D12184" s="4" t="str">
        <f t="shared" si="571"/>
        <v>2018</v>
      </c>
      <c r="E12184" s="8">
        <v>2769</v>
      </c>
      <c r="F12184" t="s">
        <v>106</v>
      </c>
      <c r="G12184" t="s">
        <v>109</v>
      </c>
      <c r="H12184" t="s">
        <v>107</v>
      </c>
      <c r="I12184">
        <v>1</v>
      </c>
      <c r="J12184" t="s">
        <v>51</v>
      </c>
      <c r="K12184" t="e" vm="17">
        <v>#VALUE!</v>
      </c>
      <c r="L12184" t="e" vm="5">
        <v>#VALUE!</v>
      </c>
      <c r="M12184" t="e" vm="3">
        <v>#VALUE!</v>
      </c>
      <c r="N12184" t="s">
        <v>5</v>
      </c>
      <c r="O12184" t="s">
        <v>30</v>
      </c>
      <c r="P12184" t="s">
        <v>67</v>
      </c>
      <c r="Q12184" s="10">
        <v>5</v>
      </c>
      <c r="R12184" s="12">
        <v>17.329999999999998</v>
      </c>
      <c r="S12184" t="str">
        <f t="shared" si="572"/>
        <v>Retained</v>
      </c>
    </row>
    <row r="12185" spans="1:19" x14ac:dyDescent="0.35">
      <c r="A12185" s="1">
        <v>12196</v>
      </c>
      <c r="B12185" s="4">
        <v>43378</v>
      </c>
      <c r="C12185" s="4" t="str">
        <f t="shared" si="570"/>
        <v>October</v>
      </c>
      <c r="D12185" s="4" t="str">
        <f t="shared" si="571"/>
        <v>2018</v>
      </c>
      <c r="E12185" s="8">
        <v>1745</v>
      </c>
      <c r="F12185" t="s">
        <v>106</v>
      </c>
      <c r="G12185" t="s">
        <v>110</v>
      </c>
      <c r="H12185" t="s">
        <v>107</v>
      </c>
      <c r="I12185">
        <v>3</v>
      </c>
      <c r="J12185" t="s">
        <v>51</v>
      </c>
      <c r="K12185" t="e" vm="30">
        <v>#VALUE!</v>
      </c>
      <c r="L12185" t="e" vm="31">
        <v>#VALUE!</v>
      </c>
      <c r="M12185" t="e" vm="3">
        <v>#VALUE!</v>
      </c>
      <c r="N12185" t="s">
        <v>9</v>
      </c>
      <c r="O12185" t="s">
        <v>19</v>
      </c>
      <c r="P12185" t="s">
        <v>19</v>
      </c>
      <c r="Q12185" s="10">
        <v>6</v>
      </c>
      <c r="R12185" s="12">
        <v>3.69</v>
      </c>
      <c r="S12185" t="str">
        <f t="shared" si="572"/>
        <v>Retained</v>
      </c>
    </row>
    <row r="12186" spans="1:19" x14ac:dyDescent="0.35">
      <c r="A12186" s="1">
        <v>12197</v>
      </c>
      <c r="B12186" s="4">
        <v>43378</v>
      </c>
      <c r="C12186" s="4" t="str">
        <f t="shared" si="570"/>
        <v>October</v>
      </c>
      <c r="D12186" s="4" t="str">
        <f t="shared" si="571"/>
        <v>2018</v>
      </c>
      <c r="E12186" s="8">
        <v>2341</v>
      </c>
      <c r="F12186" t="s">
        <v>106</v>
      </c>
      <c r="G12186" t="s">
        <v>110</v>
      </c>
      <c r="H12186" t="s">
        <v>107</v>
      </c>
      <c r="I12186">
        <v>5</v>
      </c>
      <c r="J12186" t="s">
        <v>37</v>
      </c>
      <c r="K12186" t="e" vm="30">
        <v>#VALUE!</v>
      </c>
      <c r="L12186" t="e" vm="31">
        <v>#VALUE!</v>
      </c>
      <c r="M12186" t="e" vm="3">
        <v>#VALUE!</v>
      </c>
      <c r="N12186" t="s">
        <v>5</v>
      </c>
      <c r="O12186" t="s">
        <v>45</v>
      </c>
      <c r="P12186" t="s">
        <v>45</v>
      </c>
      <c r="Q12186" s="10">
        <v>6</v>
      </c>
      <c r="R12186" s="12">
        <v>37.1</v>
      </c>
      <c r="S12186" t="str">
        <f t="shared" si="572"/>
        <v>Retained</v>
      </c>
    </row>
    <row r="12187" spans="1:19" x14ac:dyDescent="0.35">
      <c r="A12187" s="1">
        <v>12198</v>
      </c>
      <c r="B12187" s="4">
        <v>43378</v>
      </c>
      <c r="C12187" s="4" t="str">
        <f t="shared" si="570"/>
        <v>October</v>
      </c>
      <c r="D12187" s="4" t="str">
        <f t="shared" si="571"/>
        <v>2018</v>
      </c>
      <c r="E12187" s="8">
        <v>5608</v>
      </c>
      <c r="F12187" t="s">
        <v>105</v>
      </c>
      <c r="G12187" t="s">
        <v>109</v>
      </c>
      <c r="H12187" t="s">
        <v>107</v>
      </c>
      <c r="I12187">
        <v>2</v>
      </c>
      <c r="J12187" t="s">
        <v>4</v>
      </c>
      <c r="K12187" t="e" vm="8">
        <v>#VALUE!</v>
      </c>
      <c r="L12187" t="e" vm="2">
        <v>#VALUE!</v>
      </c>
      <c r="M12187" t="e" vm="3">
        <v>#VALUE!</v>
      </c>
      <c r="N12187" t="s">
        <v>5</v>
      </c>
      <c r="O12187" t="s">
        <v>28</v>
      </c>
      <c r="P12187" t="s">
        <v>49</v>
      </c>
      <c r="Q12187" s="10">
        <v>5</v>
      </c>
      <c r="R12187" s="12">
        <v>3.14</v>
      </c>
      <c r="S12187" t="str">
        <f t="shared" si="572"/>
        <v>Retained</v>
      </c>
    </row>
    <row r="12188" spans="1:19" x14ac:dyDescent="0.35">
      <c r="A12188" s="1">
        <v>12199</v>
      </c>
      <c r="B12188" s="4">
        <v>43378</v>
      </c>
      <c r="C12188" s="4" t="str">
        <f t="shared" si="570"/>
        <v>October</v>
      </c>
      <c r="D12188" s="4" t="str">
        <f t="shared" si="571"/>
        <v>2018</v>
      </c>
      <c r="E12188" s="8">
        <v>4774</v>
      </c>
      <c r="F12188" t="s">
        <v>105</v>
      </c>
      <c r="G12188" t="s">
        <v>110</v>
      </c>
      <c r="H12188" t="s">
        <v>108</v>
      </c>
      <c r="I12188">
        <v>5</v>
      </c>
      <c r="J12188" t="s">
        <v>51</v>
      </c>
      <c r="K12188" t="e" vm="6">
        <v>#VALUE!</v>
      </c>
      <c r="L12188" t="e" vm="7">
        <v>#VALUE!</v>
      </c>
      <c r="M12188" t="e" vm="3">
        <v>#VALUE!</v>
      </c>
      <c r="N12188" t="s">
        <v>12</v>
      </c>
      <c r="O12188" t="s">
        <v>22</v>
      </c>
      <c r="P12188" t="s">
        <v>23</v>
      </c>
      <c r="Q12188" s="10">
        <v>5</v>
      </c>
      <c r="R12188" s="12">
        <v>9.26</v>
      </c>
      <c r="S12188" t="str">
        <f t="shared" si="572"/>
        <v>Retained</v>
      </c>
    </row>
    <row r="12189" spans="1:19" x14ac:dyDescent="0.35">
      <c r="A12189" s="1">
        <v>12200</v>
      </c>
      <c r="B12189" s="4">
        <v>43378</v>
      </c>
      <c r="C12189" s="4" t="str">
        <f t="shared" si="570"/>
        <v>October</v>
      </c>
      <c r="D12189" s="4" t="str">
        <f t="shared" si="571"/>
        <v>2018</v>
      </c>
      <c r="E12189" s="8">
        <v>7700</v>
      </c>
      <c r="F12189" t="s">
        <v>106</v>
      </c>
      <c r="G12189" t="s">
        <v>110</v>
      </c>
      <c r="H12189" t="s">
        <v>107</v>
      </c>
      <c r="I12189">
        <v>0</v>
      </c>
      <c r="J12189" t="s">
        <v>51</v>
      </c>
      <c r="K12189" t="e" vm="18">
        <v>#VALUE!</v>
      </c>
      <c r="L12189" t="e" vm="19">
        <v>#VALUE!</v>
      </c>
      <c r="M12189" t="e" vm="3">
        <v>#VALUE!</v>
      </c>
      <c r="N12189" t="s">
        <v>5</v>
      </c>
      <c r="O12189" t="s">
        <v>34</v>
      </c>
      <c r="P12189" t="s">
        <v>34</v>
      </c>
      <c r="Q12189" s="10">
        <v>5</v>
      </c>
      <c r="R12189" s="12">
        <v>6.48</v>
      </c>
      <c r="S12189" t="str">
        <f t="shared" si="572"/>
        <v>Retained</v>
      </c>
    </row>
    <row r="12190" spans="1:19" x14ac:dyDescent="0.35">
      <c r="A12190" s="1">
        <v>12201</v>
      </c>
      <c r="B12190" s="4">
        <v>43378</v>
      </c>
      <c r="C12190" s="4" t="str">
        <f t="shared" si="570"/>
        <v>October</v>
      </c>
      <c r="D12190" s="4" t="str">
        <f t="shared" si="571"/>
        <v>2018</v>
      </c>
      <c r="E12190" s="8">
        <v>1634</v>
      </c>
      <c r="F12190" t="s">
        <v>105</v>
      </c>
      <c r="G12190" t="s">
        <v>110</v>
      </c>
      <c r="H12190" t="s">
        <v>107</v>
      </c>
      <c r="I12190">
        <v>1</v>
      </c>
      <c r="J12190" t="s">
        <v>51</v>
      </c>
      <c r="K12190" t="e" vm="4">
        <v>#VALUE!</v>
      </c>
      <c r="L12190" t="e" vm="5">
        <v>#VALUE!</v>
      </c>
      <c r="M12190" t="e" vm="3">
        <v>#VALUE!</v>
      </c>
      <c r="N12190" t="s">
        <v>5</v>
      </c>
      <c r="O12190" t="s">
        <v>7</v>
      </c>
      <c r="P12190" t="s">
        <v>8</v>
      </c>
      <c r="Q12190" s="10">
        <v>5</v>
      </c>
      <c r="R12190" s="12">
        <v>26.31</v>
      </c>
      <c r="S12190" t="str">
        <f t="shared" si="572"/>
        <v>Retained</v>
      </c>
    </row>
    <row r="12191" spans="1:19" x14ac:dyDescent="0.35">
      <c r="A12191" s="1">
        <v>12202</v>
      </c>
      <c r="B12191" s="4">
        <v>43378</v>
      </c>
      <c r="C12191" s="4" t="str">
        <f t="shared" si="570"/>
        <v>October</v>
      </c>
      <c r="D12191" s="4" t="str">
        <f t="shared" si="571"/>
        <v>2018</v>
      </c>
      <c r="E12191" s="8">
        <v>7502</v>
      </c>
      <c r="F12191" t="s">
        <v>106</v>
      </c>
      <c r="G12191" t="s">
        <v>109</v>
      </c>
      <c r="H12191" t="s">
        <v>108</v>
      </c>
      <c r="I12191">
        <v>1</v>
      </c>
      <c r="J12191" t="s">
        <v>51</v>
      </c>
      <c r="K12191" t="e" vm="17">
        <v>#VALUE!</v>
      </c>
      <c r="L12191" t="e" vm="5">
        <v>#VALUE!</v>
      </c>
      <c r="M12191" t="e" vm="3">
        <v>#VALUE!</v>
      </c>
      <c r="N12191" t="s">
        <v>9</v>
      </c>
      <c r="O12191" t="s">
        <v>10</v>
      </c>
      <c r="P12191" t="s">
        <v>58</v>
      </c>
      <c r="Q12191" s="10">
        <v>3</v>
      </c>
      <c r="R12191" s="12">
        <v>16.850000000000001</v>
      </c>
      <c r="S12191" t="str">
        <f t="shared" si="572"/>
        <v>Retained</v>
      </c>
    </row>
    <row r="12192" spans="1:19" x14ac:dyDescent="0.35">
      <c r="A12192" s="1">
        <v>12203</v>
      </c>
      <c r="B12192" s="4">
        <v>43378</v>
      </c>
      <c r="C12192" s="4" t="str">
        <f t="shared" si="570"/>
        <v>October</v>
      </c>
      <c r="D12192" s="4" t="str">
        <f t="shared" si="571"/>
        <v>2018</v>
      </c>
      <c r="E12192" s="8">
        <v>2933</v>
      </c>
      <c r="F12192" t="s">
        <v>105</v>
      </c>
      <c r="G12192" t="s">
        <v>109</v>
      </c>
      <c r="H12192" t="s">
        <v>107</v>
      </c>
      <c r="I12192">
        <v>1</v>
      </c>
      <c r="J12192" t="s">
        <v>62</v>
      </c>
      <c r="K12192" t="e" vm="12">
        <v>#VALUE!</v>
      </c>
      <c r="L12192" t="e" vm="2">
        <v>#VALUE!</v>
      </c>
      <c r="M12192" t="e" vm="3">
        <v>#VALUE!</v>
      </c>
      <c r="N12192" t="s">
        <v>5</v>
      </c>
      <c r="O12192" t="s">
        <v>28</v>
      </c>
      <c r="P12192" t="s">
        <v>8</v>
      </c>
      <c r="Q12192" s="10">
        <v>4</v>
      </c>
      <c r="R12192" s="12">
        <v>6.8</v>
      </c>
      <c r="S12192" t="str">
        <f t="shared" si="572"/>
        <v>New</v>
      </c>
    </row>
    <row r="12193" spans="1:19" x14ac:dyDescent="0.35">
      <c r="A12193" s="1">
        <v>12204</v>
      </c>
      <c r="B12193" s="4">
        <v>43378</v>
      </c>
      <c r="C12193" s="4" t="str">
        <f t="shared" si="570"/>
        <v>October</v>
      </c>
      <c r="D12193" s="4" t="str">
        <f t="shared" si="571"/>
        <v>2018</v>
      </c>
      <c r="E12193" s="8">
        <v>6690</v>
      </c>
      <c r="F12193" t="s">
        <v>105</v>
      </c>
      <c r="G12193" t="s">
        <v>110</v>
      </c>
      <c r="H12193" t="s">
        <v>107</v>
      </c>
      <c r="I12193">
        <v>2</v>
      </c>
      <c r="J12193" t="s">
        <v>37</v>
      </c>
      <c r="K12193" t="e" vm="13">
        <v>#VALUE!</v>
      </c>
      <c r="L12193" t="e" vm="5">
        <v>#VALUE!</v>
      </c>
      <c r="M12193" t="e" vm="3">
        <v>#VALUE!</v>
      </c>
      <c r="N12193" t="s">
        <v>5</v>
      </c>
      <c r="O12193" t="s">
        <v>7</v>
      </c>
      <c r="P12193" t="s">
        <v>27</v>
      </c>
      <c r="Q12193" s="10">
        <v>5</v>
      </c>
      <c r="R12193" s="12">
        <v>12.64</v>
      </c>
      <c r="S12193" t="str">
        <f t="shared" si="572"/>
        <v>Retained</v>
      </c>
    </row>
    <row r="12194" spans="1:19" x14ac:dyDescent="0.35">
      <c r="A12194" s="1">
        <v>12205</v>
      </c>
      <c r="B12194" s="4">
        <v>43378</v>
      </c>
      <c r="C12194" s="4" t="str">
        <f t="shared" si="570"/>
        <v>October</v>
      </c>
      <c r="D12194" s="4" t="str">
        <f t="shared" si="571"/>
        <v>2018</v>
      </c>
      <c r="E12194" s="8">
        <v>8491</v>
      </c>
      <c r="F12194" t="s">
        <v>106</v>
      </c>
      <c r="G12194" t="s">
        <v>110</v>
      </c>
      <c r="H12194" t="s">
        <v>107</v>
      </c>
      <c r="I12194">
        <v>2</v>
      </c>
      <c r="J12194" t="s">
        <v>51</v>
      </c>
      <c r="K12194" t="e" vm="30">
        <v>#VALUE!</v>
      </c>
      <c r="L12194" t="e" vm="31">
        <v>#VALUE!</v>
      </c>
      <c r="M12194" t="e" vm="3">
        <v>#VALUE!</v>
      </c>
      <c r="N12194" t="s">
        <v>5</v>
      </c>
      <c r="O12194" t="s">
        <v>15</v>
      </c>
      <c r="P12194" t="s">
        <v>15</v>
      </c>
      <c r="Q12194" s="10">
        <v>4</v>
      </c>
      <c r="R12194" s="12">
        <v>7.73</v>
      </c>
      <c r="S12194" t="str">
        <f t="shared" si="572"/>
        <v>Retained</v>
      </c>
    </row>
    <row r="12195" spans="1:19" x14ac:dyDescent="0.35">
      <c r="A12195" s="1">
        <v>12206</v>
      </c>
      <c r="B12195" s="4">
        <v>43378</v>
      </c>
      <c r="C12195" s="4" t="str">
        <f t="shared" si="570"/>
        <v>October</v>
      </c>
      <c r="D12195" s="4" t="str">
        <f t="shared" si="571"/>
        <v>2018</v>
      </c>
      <c r="E12195" s="8">
        <v>9631</v>
      </c>
      <c r="F12195" t="s">
        <v>106</v>
      </c>
      <c r="G12195" t="s">
        <v>110</v>
      </c>
      <c r="H12195" t="s">
        <v>107</v>
      </c>
      <c r="I12195">
        <v>5</v>
      </c>
      <c r="J12195" t="s">
        <v>37</v>
      </c>
      <c r="K12195" t="e" vm="17">
        <v>#VALUE!</v>
      </c>
      <c r="L12195" t="e" vm="5">
        <v>#VALUE!</v>
      </c>
      <c r="M12195" t="e" vm="3">
        <v>#VALUE!</v>
      </c>
      <c r="N12195" t="s">
        <v>5</v>
      </c>
      <c r="O12195" t="s">
        <v>17</v>
      </c>
      <c r="P12195" t="s">
        <v>29</v>
      </c>
      <c r="Q12195" s="10">
        <v>6</v>
      </c>
      <c r="R12195" s="12">
        <v>26.89</v>
      </c>
      <c r="S12195" t="str">
        <f t="shared" si="572"/>
        <v>Retained</v>
      </c>
    </row>
    <row r="12196" spans="1:19" x14ac:dyDescent="0.35">
      <c r="A12196" s="1">
        <v>12207</v>
      </c>
      <c r="B12196" s="4">
        <v>43378</v>
      </c>
      <c r="C12196" s="4" t="str">
        <f t="shared" si="570"/>
        <v>October</v>
      </c>
      <c r="D12196" s="4" t="str">
        <f t="shared" si="571"/>
        <v>2018</v>
      </c>
      <c r="E12196" s="8">
        <v>1494</v>
      </c>
      <c r="F12196" t="s">
        <v>105</v>
      </c>
      <c r="G12196" t="s">
        <v>110</v>
      </c>
      <c r="H12196" t="s">
        <v>107</v>
      </c>
      <c r="I12196">
        <v>4</v>
      </c>
      <c r="J12196" t="s">
        <v>51</v>
      </c>
      <c r="K12196" t="e" vm="33">
        <v>#VALUE!</v>
      </c>
      <c r="L12196" t="e" vm="34">
        <v>#VALUE!</v>
      </c>
      <c r="M12196" t="e" vm="3">
        <v>#VALUE!</v>
      </c>
      <c r="N12196" t="s">
        <v>5</v>
      </c>
      <c r="O12196" t="s">
        <v>19</v>
      </c>
      <c r="P12196" t="s">
        <v>19</v>
      </c>
      <c r="Q12196" s="10">
        <v>1</v>
      </c>
      <c r="R12196" s="12">
        <v>4.51</v>
      </c>
      <c r="S12196" t="str">
        <f t="shared" si="572"/>
        <v>Retained</v>
      </c>
    </row>
    <row r="12197" spans="1:19" x14ac:dyDescent="0.35">
      <c r="A12197" s="1">
        <v>12208</v>
      </c>
      <c r="B12197" s="4">
        <v>43378</v>
      </c>
      <c r="C12197" s="4" t="str">
        <f t="shared" si="570"/>
        <v>October</v>
      </c>
      <c r="D12197" s="4" t="str">
        <f t="shared" si="571"/>
        <v>2018</v>
      </c>
      <c r="E12197" s="8">
        <v>7356</v>
      </c>
      <c r="F12197" t="s">
        <v>105</v>
      </c>
      <c r="G12197" t="s">
        <v>110</v>
      </c>
      <c r="H12197" t="s">
        <v>108</v>
      </c>
      <c r="I12197">
        <v>4</v>
      </c>
      <c r="J12197" t="s">
        <v>51</v>
      </c>
      <c r="K12197" t="e" vm="20">
        <v>#VALUE!</v>
      </c>
      <c r="L12197" t="e" vm="21">
        <v>#VALUE!</v>
      </c>
      <c r="M12197" t="e" vm="3">
        <v>#VALUE!</v>
      </c>
      <c r="N12197" t="s">
        <v>5</v>
      </c>
      <c r="O12197" t="s">
        <v>45</v>
      </c>
      <c r="P12197" t="s">
        <v>45</v>
      </c>
      <c r="Q12197" s="10">
        <v>5</v>
      </c>
      <c r="R12197" s="12">
        <v>5.04</v>
      </c>
      <c r="S12197" t="str">
        <f t="shared" si="572"/>
        <v>Retained</v>
      </c>
    </row>
    <row r="12198" spans="1:19" x14ac:dyDescent="0.35">
      <c r="A12198" s="1">
        <v>12209</v>
      </c>
      <c r="B12198" s="4">
        <v>43378</v>
      </c>
      <c r="C12198" s="4" t="str">
        <f t="shared" si="570"/>
        <v>October</v>
      </c>
      <c r="D12198" s="4" t="str">
        <f t="shared" si="571"/>
        <v>2018</v>
      </c>
      <c r="E12198" s="8">
        <v>5430</v>
      </c>
      <c r="F12198" t="s">
        <v>106</v>
      </c>
      <c r="G12198" t="s">
        <v>109</v>
      </c>
      <c r="H12198" t="s">
        <v>107</v>
      </c>
      <c r="I12198">
        <v>4</v>
      </c>
      <c r="J12198" t="s">
        <v>51</v>
      </c>
      <c r="K12198" t="e" vm="30">
        <v>#VALUE!</v>
      </c>
      <c r="L12198" t="e" vm="31">
        <v>#VALUE!</v>
      </c>
      <c r="M12198" t="e" vm="3">
        <v>#VALUE!</v>
      </c>
      <c r="N12198" t="s">
        <v>5</v>
      </c>
      <c r="O12198" t="s">
        <v>7</v>
      </c>
      <c r="P12198" t="s">
        <v>8</v>
      </c>
      <c r="Q12198" s="10">
        <v>3</v>
      </c>
      <c r="R12198" s="12">
        <v>9.14</v>
      </c>
      <c r="S12198" t="str">
        <f t="shared" si="572"/>
        <v>Retained</v>
      </c>
    </row>
    <row r="12199" spans="1:19" x14ac:dyDescent="0.35">
      <c r="A12199" s="1">
        <v>12210</v>
      </c>
      <c r="B12199" s="4">
        <v>43378</v>
      </c>
      <c r="C12199" s="4" t="str">
        <f t="shared" si="570"/>
        <v>October</v>
      </c>
      <c r="D12199" s="4" t="str">
        <f t="shared" si="571"/>
        <v>2018</v>
      </c>
      <c r="E12199" s="8">
        <v>5616</v>
      </c>
      <c r="F12199" t="s">
        <v>105</v>
      </c>
      <c r="G12199" t="s">
        <v>109</v>
      </c>
      <c r="H12199" t="s">
        <v>108</v>
      </c>
      <c r="I12199">
        <v>3</v>
      </c>
      <c r="J12199" t="s">
        <v>51</v>
      </c>
      <c r="K12199" t="e" vm="13">
        <v>#VALUE!</v>
      </c>
      <c r="L12199" t="e" vm="5">
        <v>#VALUE!</v>
      </c>
      <c r="M12199" t="e" vm="3">
        <v>#VALUE!</v>
      </c>
      <c r="N12199" t="s">
        <v>5</v>
      </c>
      <c r="O12199" t="s">
        <v>17</v>
      </c>
      <c r="P12199" t="s">
        <v>29</v>
      </c>
      <c r="Q12199" s="10">
        <v>4</v>
      </c>
      <c r="R12199" s="12">
        <v>7.46</v>
      </c>
      <c r="S12199" t="str">
        <f t="shared" si="572"/>
        <v>Retained</v>
      </c>
    </row>
    <row r="12200" spans="1:19" x14ac:dyDescent="0.35">
      <c r="A12200" s="1">
        <v>12211</v>
      </c>
      <c r="B12200" s="4">
        <v>43379</v>
      </c>
      <c r="C12200" s="4" t="str">
        <f t="shared" si="570"/>
        <v>October</v>
      </c>
      <c r="D12200" s="4" t="str">
        <f t="shared" si="571"/>
        <v>2018</v>
      </c>
      <c r="E12200" s="8">
        <v>1097</v>
      </c>
      <c r="F12200" t="s">
        <v>106</v>
      </c>
      <c r="G12200" t="s">
        <v>109</v>
      </c>
      <c r="H12200" t="s">
        <v>107</v>
      </c>
      <c r="I12200">
        <v>0</v>
      </c>
      <c r="J12200" t="s">
        <v>62</v>
      </c>
      <c r="K12200" t="e" vm="10">
        <v>#VALUE!</v>
      </c>
      <c r="L12200" t="e" vm="5">
        <v>#VALUE!</v>
      </c>
      <c r="M12200" t="e" vm="3">
        <v>#VALUE!</v>
      </c>
      <c r="N12200" t="s">
        <v>5</v>
      </c>
      <c r="O12200" t="s">
        <v>45</v>
      </c>
      <c r="P12200" t="s">
        <v>45</v>
      </c>
      <c r="Q12200" s="10">
        <v>4</v>
      </c>
      <c r="R12200" s="12">
        <v>15.12</v>
      </c>
      <c r="S12200" t="str">
        <f t="shared" si="572"/>
        <v>Retained</v>
      </c>
    </row>
    <row r="12201" spans="1:19" x14ac:dyDescent="0.35">
      <c r="A12201" s="1">
        <v>12212</v>
      </c>
      <c r="B12201" s="4">
        <v>43379</v>
      </c>
      <c r="C12201" s="4" t="str">
        <f t="shared" si="570"/>
        <v>October</v>
      </c>
      <c r="D12201" s="4" t="str">
        <f t="shared" si="571"/>
        <v>2018</v>
      </c>
      <c r="E12201" s="8">
        <v>7559</v>
      </c>
      <c r="F12201" t="s">
        <v>106</v>
      </c>
      <c r="G12201" t="s">
        <v>110</v>
      </c>
      <c r="H12201" t="s">
        <v>107</v>
      </c>
      <c r="I12201">
        <v>1</v>
      </c>
      <c r="J12201" t="s">
        <v>51</v>
      </c>
      <c r="K12201" t="e" vm="22">
        <v>#VALUE!</v>
      </c>
      <c r="L12201" t="e" vm="23">
        <v>#VALUE!</v>
      </c>
      <c r="M12201" t="e" vm="3">
        <v>#VALUE!</v>
      </c>
      <c r="N12201" t="s">
        <v>5</v>
      </c>
      <c r="O12201" t="s">
        <v>30</v>
      </c>
      <c r="P12201" t="s">
        <v>67</v>
      </c>
      <c r="Q12201" s="10">
        <v>2</v>
      </c>
      <c r="R12201" s="12">
        <v>11.55</v>
      </c>
      <c r="S12201" t="str">
        <f t="shared" si="572"/>
        <v>Retained</v>
      </c>
    </row>
    <row r="12202" spans="1:19" x14ac:dyDescent="0.35">
      <c r="A12202" s="1">
        <v>12213</v>
      </c>
      <c r="B12202" s="4">
        <v>43379</v>
      </c>
      <c r="C12202" s="4" t="str">
        <f t="shared" si="570"/>
        <v>October</v>
      </c>
      <c r="D12202" s="4" t="str">
        <f t="shared" si="571"/>
        <v>2018</v>
      </c>
      <c r="E12202" s="8">
        <v>3210</v>
      </c>
      <c r="F12202" t="s">
        <v>106</v>
      </c>
      <c r="G12202" t="s">
        <v>109</v>
      </c>
      <c r="H12202" t="s">
        <v>108</v>
      </c>
      <c r="I12202">
        <v>2</v>
      </c>
      <c r="J12202" t="s">
        <v>37</v>
      </c>
      <c r="K12202" t="e" vm="26">
        <v>#VALUE!</v>
      </c>
      <c r="L12202" t="e" vm="25">
        <v>#VALUE!</v>
      </c>
      <c r="M12202" t="e" vm="3">
        <v>#VALUE!</v>
      </c>
      <c r="N12202" t="s">
        <v>12</v>
      </c>
      <c r="O12202" t="s">
        <v>22</v>
      </c>
      <c r="P12202" t="s">
        <v>56</v>
      </c>
      <c r="Q12202" s="10">
        <v>3</v>
      </c>
      <c r="R12202" s="12">
        <v>5.9</v>
      </c>
      <c r="S12202" t="str">
        <f t="shared" si="572"/>
        <v>Retained</v>
      </c>
    </row>
    <row r="12203" spans="1:19" x14ac:dyDescent="0.35">
      <c r="A12203" s="1">
        <v>12214</v>
      </c>
      <c r="B12203" s="4">
        <v>43379</v>
      </c>
      <c r="C12203" s="4" t="str">
        <f t="shared" si="570"/>
        <v>October</v>
      </c>
      <c r="D12203" s="4" t="str">
        <f t="shared" si="571"/>
        <v>2018</v>
      </c>
      <c r="E12203" s="8">
        <v>4198</v>
      </c>
      <c r="F12203" t="s">
        <v>105</v>
      </c>
      <c r="G12203" t="s">
        <v>110</v>
      </c>
      <c r="H12203" t="s">
        <v>107</v>
      </c>
      <c r="I12203">
        <v>5</v>
      </c>
      <c r="J12203" t="s">
        <v>38</v>
      </c>
      <c r="K12203" t="e" vm="18">
        <v>#VALUE!</v>
      </c>
      <c r="L12203" t="e" vm="19">
        <v>#VALUE!</v>
      </c>
      <c r="M12203" t="e" vm="3">
        <v>#VALUE!</v>
      </c>
      <c r="N12203" t="s">
        <v>5</v>
      </c>
      <c r="O12203" t="s">
        <v>6</v>
      </c>
      <c r="P12203" t="s">
        <v>6</v>
      </c>
      <c r="Q12203" s="10">
        <v>3</v>
      </c>
      <c r="R12203" s="12">
        <v>4.88</v>
      </c>
      <c r="S12203" t="str">
        <f t="shared" si="572"/>
        <v>Retained</v>
      </c>
    </row>
    <row r="12204" spans="1:19" x14ac:dyDescent="0.35">
      <c r="A12204" s="1">
        <v>12215</v>
      </c>
      <c r="B12204" s="4">
        <v>43379</v>
      </c>
      <c r="C12204" s="4" t="str">
        <f t="shared" si="570"/>
        <v>October</v>
      </c>
      <c r="D12204" s="4" t="str">
        <f t="shared" si="571"/>
        <v>2018</v>
      </c>
      <c r="E12204" s="8">
        <v>1610</v>
      </c>
      <c r="F12204" t="s">
        <v>105</v>
      </c>
      <c r="G12204" t="s">
        <v>109</v>
      </c>
      <c r="H12204" t="s">
        <v>107</v>
      </c>
      <c r="I12204">
        <v>0</v>
      </c>
      <c r="J12204" t="s">
        <v>37</v>
      </c>
      <c r="K12204" t="e" vm="4">
        <v>#VALUE!</v>
      </c>
      <c r="L12204" t="e" vm="5">
        <v>#VALUE!</v>
      </c>
      <c r="M12204" t="e" vm="3">
        <v>#VALUE!</v>
      </c>
      <c r="N12204" t="s">
        <v>5</v>
      </c>
      <c r="O12204" t="s">
        <v>45</v>
      </c>
      <c r="P12204" t="s">
        <v>45</v>
      </c>
      <c r="Q12204" s="10">
        <v>2</v>
      </c>
      <c r="R12204" s="12">
        <v>17.989999999999998</v>
      </c>
      <c r="S12204" t="str">
        <f t="shared" si="572"/>
        <v>Retained</v>
      </c>
    </row>
    <row r="12205" spans="1:19" x14ac:dyDescent="0.35">
      <c r="A12205" s="1">
        <v>12216</v>
      </c>
      <c r="B12205" s="4">
        <v>43379</v>
      </c>
      <c r="C12205" s="4" t="str">
        <f t="shared" si="570"/>
        <v>October</v>
      </c>
      <c r="D12205" s="4" t="str">
        <f t="shared" si="571"/>
        <v>2018</v>
      </c>
      <c r="E12205" s="8">
        <v>6406</v>
      </c>
      <c r="F12205" t="s">
        <v>106</v>
      </c>
      <c r="G12205" t="s">
        <v>110</v>
      </c>
      <c r="H12205" t="s">
        <v>107</v>
      </c>
      <c r="I12205">
        <v>2</v>
      </c>
      <c r="J12205" t="s">
        <v>51</v>
      </c>
      <c r="K12205" t="e" vm="26">
        <v>#VALUE!</v>
      </c>
      <c r="L12205" t="e" vm="25">
        <v>#VALUE!</v>
      </c>
      <c r="M12205" t="e" vm="3">
        <v>#VALUE!</v>
      </c>
      <c r="N12205" t="s">
        <v>12</v>
      </c>
      <c r="O12205" t="s">
        <v>13</v>
      </c>
      <c r="P12205" t="s">
        <v>48</v>
      </c>
      <c r="Q12205" s="10">
        <v>4</v>
      </c>
      <c r="R12205" s="12">
        <v>10.41</v>
      </c>
      <c r="S12205" t="str">
        <f t="shared" si="572"/>
        <v>Retained</v>
      </c>
    </row>
    <row r="12206" spans="1:19" x14ac:dyDescent="0.35">
      <c r="A12206" s="1">
        <v>12217</v>
      </c>
      <c r="B12206" s="4">
        <v>43379</v>
      </c>
      <c r="C12206" s="4" t="str">
        <f t="shared" si="570"/>
        <v>October</v>
      </c>
      <c r="D12206" s="4" t="str">
        <f t="shared" si="571"/>
        <v>2018</v>
      </c>
      <c r="E12206" s="8">
        <v>7116</v>
      </c>
      <c r="F12206" t="s">
        <v>106</v>
      </c>
      <c r="G12206" t="s">
        <v>110</v>
      </c>
      <c r="H12206" t="s">
        <v>108</v>
      </c>
      <c r="I12206">
        <v>2</v>
      </c>
      <c r="J12206" t="s">
        <v>37</v>
      </c>
      <c r="K12206" t="e" vm="22">
        <v>#VALUE!</v>
      </c>
      <c r="L12206" t="e" vm="23">
        <v>#VALUE!</v>
      </c>
      <c r="M12206" t="e" vm="3">
        <v>#VALUE!</v>
      </c>
      <c r="N12206" t="s">
        <v>5</v>
      </c>
      <c r="O12206" t="s">
        <v>19</v>
      </c>
      <c r="P12206" t="s">
        <v>19</v>
      </c>
      <c r="Q12206" s="10">
        <v>3</v>
      </c>
      <c r="R12206" s="12">
        <v>5.3</v>
      </c>
      <c r="S12206" t="str">
        <f t="shared" si="572"/>
        <v>New</v>
      </c>
    </row>
    <row r="12207" spans="1:19" x14ac:dyDescent="0.35">
      <c r="A12207" s="1">
        <v>12218</v>
      </c>
      <c r="B12207" s="4">
        <v>43379</v>
      </c>
      <c r="C12207" s="4" t="str">
        <f t="shared" si="570"/>
        <v>October</v>
      </c>
      <c r="D12207" s="4" t="str">
        <f t="shared" si="571"/>
        <v>2018</v>
      </c>
      <c r="E12207" s="8">
        <v>8745</v>
      </c>
      <c r="F12207" t="s">
        <v>106</v>
      </c>
      <c r="G12207" t="s">
        <v>110</v>
      </c>
      <c r="H12207" t="s">
        <v>107</v>
      </c>
      <c r="I12207">
        <v>1</v>
      </c>
      <c r="J12207" t="s">
        <v>38</v>
      </c>
      <c r="K12207" t="e" vm="8">
        <v>#VALUE!</v>
      </c>
      <c r="L12207" t="e" vm="2">
        <v>#VALUE!</v>
      </c>
      <c r="M12207" t="e" vm="3">
        <v>#VALUE!</v>
      </c>
      <c r="N12207" t="s">
        <v>5</v>
      </c>
      <c r="O12207" t="s">
        <v>20</v>
      </c>
      <c r="P12207" t="s">
        <v>21</v>
      </c>
      <c r="Q12207" s="10">
        <v>4</v>
      </c>
      <c r="R12207" s="12">
        <v>20.58</v>
      </c>
      <c r="S12207" t="str">
        <f t="shared" si="572"/>
        <v>Retained</v>
      </c>
    </row>
    <row r="12208" spans="1:19" x14ac:dyDescent="0.35">
      <c r="A12208" s="1">
        <v>12219</v>
      </c>
      <c r="B12208" s="4">
        <v>43379</v>
      </c>
      <c r="C12208" s="4" t="str">
        <f t="shared" si="570"/>
        <v>October</v>
      </c>
      <c r="D12208" s="4" t="str">
        <f t="shared" si="571"/>
        <v>2018</v>
      </c>
      <c r="E12208" s="8">
        <v>2034</v>
      </c>
      <c r="F12208" t="s">
        <v>105</v>
      </c>
      <c r="G12208" t="s">
        <v>110</v>
      </c>
      <c r="H12208" t="s">
        <v>108</v>
      </c>
      <c r="I12208">
        <v>5</v>
      </c>
      <c r="J12208" t="s">
        <v>51</v>
      </c>
      <c r="K12208" t="e" vm="12">
        <v>#VALUE!</v>
      </c>
      <c r="L12208" t="e" vm="2">
        <v>#VALUE!</v>
      </c>
      <c r="M12208" t="e" vm="3">
        <v>#VALUE!</v>
      </c>
      <c r="N12208" t="s">
        <v>5</v>
      </c>
      <c r="O12208" t="s">
        <v>6</v>
      </c>
      <c r="P12208" t="s">
        <v>43</v>
      </c>
      <c r="Q12208" s="10">
        <v>4</v>
      </c>
      <c r="R12208" s="12">
        <v>5.16</v>
      </c>
      <c r="S12208" t="str">
        <f t="shared" si="572"/>
        <v>Retained</v>
      </c>
    </row>
    <row r="12209" spans="1:19" x14ac:dyDescent="0.35">
      <c r="A12209" s="1">
        <v>12220</v>
      </c>
      <c r="B12209" s="4">
        <v>43379</v>
      </c>
      <c r="C12209" s="4" t="str">
        <f t="shared" si="570"/>
        <v>October</v>
      </c>
      <c r="D12209" s="4" t="str">
        <f t="shared" si="571"/>
        <v>2018</v>
      </c>
      <c r="E12209" s="8">
        <v>3191</v>
      </c>
      <c r="F12209" t="s">
        <v>105</v>
      </c>
      <c r="G12209" t="s">
        <v>109</v>
      </c>
      <c r="H12209" t="s">
        <v>107</v>
      </c>
      <c r="I12209">
        <v>1</v>
      </c>
      <c r="J12209" t="s">
        <v>73</v>
      </c>
      <c r="K12209" t="e" vm="1">
        <v>#VALUE!</v>
      </c>
      <c r="L12209" t="e" vm="2">
        <v>#VALUE!</v>
      </c>
      <c r="M12209" t="e" vm="3">
        <v>#VALUE!</v>
      </c>
      <c r="N12209" t="s">
        <v>5</v>
      </c>
      <c r="O12209" t="s">
        <v>7</v>
      </c>
      <c r="P12209" t="s">
        <v>8</v>
      </c>
      <c r="Q12209" s="10">
        <v>4</v>
      </c>
      <c r="R12209" s="12">
        <v>5.86</v>
      </c>
      <c r="S12209" t="str">
        <f t="shared" si="572"/>
        <v>New</v>
      </c>
    </row>
    <row r="12210" spans="1:19" x14ac:dyDescent="0.35">
      <c r="A12210" s="1">
        <v>12221</v>
      </c>
      <c r="B12210" s="4">
        <v>43379</v>
      </c>
      <c r="C12210" s="4" t="str">
        <f t="shared" si="570"/>
        <v>October</v>
      </c>
      <c r="D12210" s="4" t="str">
        <f t="shared" si="571"/>
        <v>2018</v>
      </c>
      <c r="E12210" s="8">
        <v>5279</v>
      </c>
      <c r="F12210" t="s">
        <v>106</v>
      </c>
      <c r="G12210" t="s">
        <v>110</v>
      </c>
      <c r="H12210" t="s">
        <v>107</v>
      </c>
      <c r="I12210">
        <v>3</v>
      </c>
      <c r="J12210" t="s">
        <v>73</v>
      </c>
      <c r="K12210" t="e" vm="8">
        <v>#VALUE!</v>
      </c>
      <c r="L12210" t="e" vm="2">
        <v>#VALUE!</v>
      </c>
      <c r="M12210" t="e" vm="3">
        <v>#VALUE!</v>
      </c>
      <c r="N12210" t="s">
        <v>5</v>
      </c>
      <c r="O12210" t="s">
        <v>7</v>
      </c>
      <c r="P12210" t="s">
        <v>64</v>
      </c>
      <c r="Q12210" s="10">
        <v>4</v>
      </c>
      <c r="R12210" s="12">
        <v>13.02</v>
      </c>
      <c r="S12210" t="str">
        <f t="shared" si="572"/>
        <v>New</v>
      </c>
    </row>
    <row r="12211" spans="1:19" x14ac:dyDescent="0.35">
      <c r="A12211" s="1">
        <v>12222</v>
      </c>
      <c r="B12211" s="4">
        <v>43379</v>
      </c>
      <c r="C12211" s="4" t="str">
        <f t="shared" si="570"/>
        <v>October</v>
      </c>
      <c r="D12211" s="4" t="str">
        <f t="shared" si="571"/>
        <v>2018</v>
      </c>
      <c r="E12211" s="8">
        <v>7409</v>
      </c>
      <c r="F12211" t="s">
        <v>106</v>
      </c>
      <c r="G12211" t="s">
        <v>110</v>
      </c>
      <c r="H12211" t="s">
        <v>108</v>
      </c>
      <c r="I12211">
        <v>3</v>
      </c>
      <c r="J12211" t="s">
        <v>4</v>
      </c>
      <c r="K12211" t="e" vm="32">
        <v>#VALUE!</v>
      </c>
      <c r="L12211" t="e" vm="29">
        <v>#VALUE!</v>
      </c>
      <c r="M12211" t="e" vm="3">
        <v>#VALUE!</v>
      </c>
      <c r="N12211" t="s">
        <v>12</v>
      </c>
      <c r="O12211" t="s">
        <v>22</v>
      </c>
      <c r="P12211" t="s">
        <v>44</v>
      </c>
      <c r="Q12211" s="10">
        <v>3</v>
      </c>
      <c r="R12211" s="12">
        <v>12.64</v>
      </c>
      <c r="S12211" t="str">
        <f t="shared" si="572"/>
        <v>Retained</v>
      </c>
    </row>
    <row r="12212" spans="1:19" x14ac:dyDescent="0.35">
      <c r="A12212" s="1">
        <v>12223</v>
      </c>
      <c r="B12212" s="4">
        <v>43379</v>
      </c>
      <c r="C12212" s="4" t="str">
        <f t="shared" si="570"/>
        <v>October</v>
      </c>
      <c r="D12212" s="4" t="str">
        <f t="shared" si="571"/>
        <v>2018</v>
      </c>
      <c r="E12212" s="8">
        <v>1787</v>
      </c>
      <c r="F12212" t="s">
        <v>105</v>
      </c>
      <c r="G12212" t="s">
        <v>110</v>
      </c>
      <c r="H12212" t="s">
        <v>107</v>
      </c>
      <c r="I12212">
        <v>2</v>
      </c>
      <c r="J12212" t="s">
        <v>51</v>
      </c>
      <c r="K12212" t="e" vm="26">
        <v>#VALUE!</v>
      </c>
      <c r="L12212" t="e" vm="25">
        <v>#VALUE!</v>
      </c>
      <c r="M12212" t="e" vm="3">
        <v>#VALUE!</v>
      </c>
      <c r="N12212" t="s">
        <v>5</v>
      </c>
      <c r="O12212" t="s">
        <v>6</v>
      </c>
      <c r="P12212" t="s">
        <v>6</v>
      </c>
      <c r="Q12212" s="10">
        <v>6</v>
      </c>
      <c r="R12212" s="12">
        <v>22.63</v>
      </c>
      <c r="S12212" t="str">
        <f t="shared" si="572"/>
        <v>Retained</v>
      </c>
    </row>
    <row r="12213" spans="1:19" x14ac:dyDescent="0.35">
      <c r="A12213" s="1">
        <v>12224</v>
      </c>
      <c r="B12213" s="4">
        <v>43379</v>
      </c>
      <c r="C12213" s="4" t="str">
        <f t="shared" si="570"/>
        <v>October</v>
      </c>
      <c r="D12213" s="4" t="str">
        <f t="shared" si="571"/>
        <v>2018</v>
      </c>
      <c r="E12213" s="8">
        <v>7946</v>
      </c>
      <c r="F12213" t="s">
        <v>105</v>
      </c>
      <c r="G12213" t="s">
        <v>110</v>
      </c>
      <c r="H12213" t="s">
        <v>107</v>
      </c>
      <c r="I12213">
        <v>1</v>
      </c>
      <c r="J12213" t="s">
        <v>62</v>
      </c>
      <c r="K12213" t="e" vm="24">
        <v>#VALUE!</v>
      </c>
      <c r="L12213" t="e" vm="25">
        <v>#VALUE!</v>
      </c>
      <c r="M12213" t="e" vm="3">
        <v>#VALUE!</v>
      </c>
      <c r="N12213" t="s">
        <v>5</v>
      </c>
      <c r="O12213" t="s">
        <v>28</v>
      </c>
      <c r="P12213" t="s">
        <v>49</v>
      </c>
      <c r="Q12213" s="10">
        <v>4</v>
      </c>
      <c r="R12213" s="12">
        <v>5.99</v>
      </c>
      <c r="S12213" t="str">
        <f t="shared" si="572"/>
        <v>Retained</v>
      </c>
    </row>
    <row r="12214" spans="1:19" x14ac:dyDescent="0.35">
      <c r="A12214" s="1">
        <v>12225</v>
      </c>
      <c r="B12214" s="4">
        <v>43379</v>
      </c>
      <c r="C12214" s="4" t="str">
        <f t="shared" si="570"/>
        <v>October</v>
      </c>
      <c r="D12214" s="4" t="str">
        <f t="shared" si="571"/>
        <v>2018</v>
      </c>
      <c r="E12214" s="8">
        <v>7239</v>
      </c>
      <c r="F12214" t="s">
        <v>106</v>
      </c>
      <c r="G12214" t="s">
        <v>109</v>
      </c>
      <c r="H12214" t="s">
        <v>108</v>
      </c>
      <c r="I12214">
        <v>4</v>
      </c>
      <c r="J12214" t="s">
        <v>37</v>
      </c>
      <c r="K12214" t="e" vm="26">
        <v>#VALUE!</v>
      </c>
      <c r="L12214" t="e" vm="25">
        <v>#VALUE!</v>
      </c>
      <c r="M12214" t="e" vm="3">
        <v>#VALUE!</v>
      </c>
      <c r="N12214" t="s">
        <v>5</v>
      </c>
      <c r="O12214" t="s">
        <v>28</v>
      </c>
      <c r="P12214" t="s">
        <v>49</v>
      </c>
      <c r="Q12214" s="10">
        <v>4</v>
      </c>
      <c r="R12214" s="12">
        <v>6.53</v>
      </c>
      <c r="S12214" t="str">
        <f t="shared" si="572"/>
        <v>Retained</v>
      </c>
    </row>
    <row r="12215" spans="1:19" x14ac:dyDescent="0.35">
      <c r="A12215" s="1">
        <v>12226</v>
      </c>
      <c r="B12215" s="4">
        <v>43379</v>
      </c>
      <c r="C12215" s="4" t="str">
        <f t="shared" si="570"/>
        <v>October</v>
      </c>
      <c r="D12215" s="4" t="str">
        <f t="shared" si="571"/>
        <v>2018</v>
      </c>
      <c r="E12215" s="8">
        <v>1419</v>
      </c>
      <c r="F12215" t="s">
        <v>106</v>
      </c>
      <c r="G12215" t="s">
        <v>109</v>
      </c>
      <c r="H12215" t="s">
        <v>108</v>
      </c>
      <c r="I12215">
        <v>1</v>
      </c>
      <c r="J12215" t="s">
        <v>38</v>
      </c>
      <c r="K12215" t="e" vm="20">
        <v>#VALUE!</v>
      </c>
      <c r="L12215" t="e" vm="21">
        <v>#VALUE!</v>
      </c>
      <c r="M12215" t="e" vm="3">
        <v>#VALUE!</v>
      </c>
      <c r="N12215" t="s">
        <v>5</v>
      </c>
      <c r="O12215" t="s">
        <v>45</v>
      </c>
      <c r="P12215" t="s">
        <v>45</v>
      </c>
      <c r="Q12215" s="10">
        <v>3</v>
      </c>
      <c r="R12215" s="12">
        <v>10.18</v>
      </c>
      <c r="S12215" t="str">
        <f t="shared" si="572"/>
        <v>Retained</v>
      </c>
    </row>
    <row r="12216" spans="1:19" x14ac:dyDescent="0.35">
      <c r="A12216" s="1">
        <v>12227</v>
      </c>
      <c r="B12216" s="4">
        <v>43379</v>
      </c>
      <c r="C12216" s="4" t="str">
        <f t="shared" si="570"/>
        <v>October</v>
      </c>
      <c r="D12216" s="4" t="str">
        <f t="shared" si="571"/>
        <v>2018</v>
      </c>
      <c r="E12216" s="8">
        <v>9249</v>
      </c>
      <c r="F12216" t="s">
        <v>105</v>
      </c>
      <c r="G12216" t="s">
        <v>110</v>
      </c>
      <c r="H12216" t="s">
        <v>108</v>
      </c>
      <c r="I12216">
        <v>2</v>
      </c>
      <c r="J12216" t="s">
        <v>37</v>
      </c>
      <c r="K12216" t="e" vm="20">
        <v>#VALUE!</v>
      </c>
      <c r="L12216" t="e" vm="21">
        <v>#VALUE!</v>
      </c>
      <c r="M12216" t="e" vm="3">
        <v>#VALUE!</v>
      </c>
      <c r="N12216" t="s">
        <v>5</v>
      </c>
      <c r="O12216" t="s">
        <v>6</v>
      </c>
      <c r="P12216" t="s">
        <v>6</v>
      </c>
      <c r="Q12216" s="10">
        <v>5</v>
      </c>
      <c r="R12216" s="12">
        <v>12.31</v>
      </c>
      <c r="S12216" t="str">
        <f t="shared" si="572"/>
        <v>Retained</v>
      </c>
    </row>
    <row r="12217" spans="1:19" x14ac:dyDescent="0.35">
      <c r="A12217" s="1">
        <v>12228</v>
      </c>
      <c r="B12217" s="4">
        <v>43379</v>
      </c>
      <c r="C12217" s="4" t="str">
        <f t="shared" si="570"/>
        <v>October</v>
      </c>
      <c r="D12217" s="4" t="str">
        <f t="shared" si="571"/>
        <v>2018</v>
      </c>
      <c r="E12217" s="8">
        <v>1607</v>
      </c>
      <c r="F12217" t="s">
        <v>105</v>
      </c>
      <c r="G12217" t="s">
        <v>110</v>
      </c>
      <c r="H12217" t="s">
        <v>107</v>
      </c>
      <c r="I12217">
        <v>0</v>
      </c>
      <c r="J12217" t="s">
        <v>4</v>
      </c>
      <c r="K12217" t="e" vm="13">
        <v>#VALUE!</v>
      </c>
      <c r="L12217" t="e" vm="5">
        <v>#VALUE!</v>
      </c>
      <c r="M12217" t="e" vm="3">
        <v>#VALUE!</v>
      </c>
      <c r="N12217" t="s">
        <v>5</v>
      </c>
      <c r="O12217" t="s">
        <v>28</v>
      </c>
      <c r="P12217" t="s">
        <v>49</v>
      </c>
      <c r="Q12217" s="10">
        <v>4</v>
      </c>
      <c r="R12217" s="12">
        <v>13.03</v>
      </c>
      <c r="S12217" t="str">
        <f t="shared" si="572"/>
        <v>Retained</v>
      </c>
    </row>
    <row r="12218" spans="1:19" x14ac:dyDescent="0.35">
      <c r="A12218" s="1">
        <v>12229</v>
      </c>
      <c r="B12218" s="4">
        <v>43379</v>
      </c>
      <c r="C12218" s="4" t="str">
        <f t="shared" si="570"/>
        <v>October</v>
      </c>
      <c r="D12218" s="4" t="str">
        <f t="shared" si="571"/>
        <v>2018</v>
      </c>
      <c r="E12218" s="8">
        <v>9954</v>
      </c>
      <c r="F12218" t="s">
        <v>105</v>
      </c>
      <c r="G12218" t="s">
        <v>110</v>
      </c>
      <c r="H12218" t="s">
        <v>107</v>
      </c>
      <c r="I12218">
        <v>3</v>
      </c>
      <c r="J12218" t="s">
        <v>37</v>
      </c>
      <c r="K12218" t="e" vm="30">
        <v>#VALUE!</v>
      </c>
      <c r="L12218" t="e" vm="31">
        <v>#VALUE!</v>
      </c>
      <c r="M12218" t="e" vm="3">
        <v>#VALUE!</v>
      </c>
      <c r="N12218" t="s">
        <v>5</v>
      </c>
      <c r="O12218" t="s">
        <v>17</v>
      </c>
      <c r="P12218" t="s">
        <v>29</v>
      </c>
      <c r="Q12218" s="10">
        <v>6</v>
      </c>
      <c r="R12218" s="12">
        <v>7.34</v>
      </c>
      <c r="S12218" t="str">
        <f t="shared" si="572"/>
        <v>New</v>
      </c>
    </row>
    <row r="12219" spans="1:19" x14ac:dyDescent="0.35">
      <c r="A12219" s="1">
        <v>12230</v>
      </c>
      <c r="B12219" s="4">
        <v>43379</v>
      </c>
      <c r="C12219" s="4" t="str">
        <f t="shared" si="570"/>
        <v>October</v>
      </c>
      <c r="D12219" s="4" t="str">
        <f t="shared" si="571"/>
        <v>2018</v>
      </c>
      <c r="E12219" s="8">
        <v>1076</v>
      </c>
      <c r="F12219" t="s">
        <v>105</v>
      </c>
      <c r="G12219" t="s">
        <v>110</v>
      </c>
      <c r="H12219" t="s">
        <v>107</v>
      </c>
      <c r="I12219">
        <v>4</v>
      </c>
      <c r="J12219" t="s">
        <v>4</v>
      </c>
      <c r="K12219" t="e" vm="11">
        <v>#VALUE!</v>
      </c>
      <c r="L12219" t="e" vm="5">
        <v>#VALUE!</v>
      </c>
      <c r="M12219" t="e" vm="3">
        <v>#VALUE!</v>
      </c>
      <c r="N12219" t="s">
        <v>5</v>
      </c>
      <c r="O12219" t="s">
        <v>45</v>
      </c>
      <c r="P12219" t="s">
        <v>45</v>
      </c>
      <c r="Q12219" s="10">
        <v>5</v>
      </c>
      <c r="R12219" s="12">
        <v>12.08</v>
      </c>
      <c r="S12219" t="str">
        <f t="shared" si="572"/>
        <v>New</v>
      </c>
    </row>
    <row r="12220" spans="1:19" x14ac:dyDescent="0.35">
      <c r="A12220" s="1">
        <v>12231</v>
      </c>
      <c r="B12220" s="4">
        <v>43379</v>
      </c>
      <c r="C12220" s="4" t="str">
        <f t="shared" si="570"/>
        <v>October</v>
      </c>
      <c r="D12220" s="4" t="str">
        <f t="shared" si="571"/>
        <v>2018</v>
      </c>
      <c r="E12220" s="8">
        <v>3864</v>
      </c>
      <c r="F12220" t="s">
        <v>106</v>
      </c>
      <c r="G12220" t="s">
        <v>109</v>
      </c>
      <c r="H12220" t="s">
        <v>108</v>
      </c>
      <c r="I12220">
        <v>3</v>
      </c>
      <c r="J12220" t="s">
        <v>38</v>
      </c>
      <c r="K12220" t="e" vm="20">
        <v>#VALUE!</v>
      </c>
      <c r="L12220" t="e" vm="21">
        <v>#VALUE!</v>
      </c>
      <c r="M12220" t="e" vm="3">
        <v>#VALUE!</v>
      </c>
      <c r="N12220" t="s">
        <v>12</v>
      </c>
      <c r="O12220" t="s">
        <v>22</v>
      </c>
      <c r="P12220" t="s">
        <v>36</v>
      </c>
      <c r="Q12220" s="10">
        <v>3</v>
      </c>
      <c r="R12220" s="12">
        <v>11.42</v>
      </c>
      <c r="S12220" t="str">
        <f t="shared" si="572"/>
        <v>Retained</v>
      </c>
    </row>
    <row r="12221" spans="1:19" x14ac:dyDescent="0.35">
      <c r="A12221" s="1">
        <v>12232</v>
      </c>
      <c r="B12221" s="4">
        <v>43379</v>
      </c>
      <c r="C12221" s="4" t="str">
        <f t="shared" si="570"/>
        <v>October</v>
      </c>
      <c r="D12221" s="4" t="str">
        <f t="shared" si="571"/>
        <v>2018</v>
      </c>
      <c r="E12221" s="8">
        <v>9822</v>
      </c>
      <c r="F12221" t="s">
        <v>106</v>
      </c>
      <c r="G12221" t="s">
        <v>110</v>
      </c>
      <c r="H12221" t="s">
        <v>108</v>
      </c>
      <c r="I12221">
        <v>4</v>
      </c>
      <c r="J12221" t="s">
        <v>4</v>
      </c>
      <c r="K12221" t="e" vm="22">
        <v>#VALUE!</v>
      </c>
      <c r="L12221" t="e" vm="23">
        <v>#VALUE!</v>
      </c>
      <c r="M12221" t="e" vm="3">
        <v>#VALUE!</v>
      </c>
      <c r="N12221" t="s">
        <v>5</v>
      </c>
      <c r="O12221" t="s">
        <v>7</v>
      </c>
      <c r="P12221" t="s">
        <v>27</v>
      </c>
      <c r="Q12221" s="10">
        <v>6</v>
      </c>
      <c r="R12221" s="12">
        <v>16.62</v>
      </c>
      <c r="S12221" t="str">
        <f t="shared" si="572"/>
        <v>Retained</v>
      </c>
    </row>
    <row r="12222" spans="1:19" x14ac:dyDescent="0.35">
      <c r="A12222" s="1">
        <v>12233</v>
      </c>
      <c r="B12222" s="4">
        <v>43379</v>
      </c>
      <c r="C12222" s="4" t="str">
        <f t="shared" si="570"/>
        <v>October</v>
      </c>
      <c r="D12222" s="4" t="str">
        <f t="shared" si="571"/>
        <v>2018</v>
      </c>
      <c r="E12222" s="8">
        <v>323</v>
      </c>
      <c r="F12222" t="s">
        <v>105</v>
      </c>
      <c r="G12222" t="s">
        <v>110</v>
      </c>
      <c r="H12222" t="s">
        <v>107</v>
      </c>
      <c r="I12222">
        <v>4</v>
      </c>
      <c r="J12222" t="s">
        <v>37</v>
      </c>
      <c r="K12222" t="e" vm="12">
        <v>#VALUE!</v>
      </c>
      <c r="L12222" t="e" vm="2">
        <v>#VALUE!</v>
      </c>
      <c r="M12222" t="e" vm="3">
        <v>#VALUE!</v>
      </c>
      <c r="N12222" t="s">
        <v>5</v>
      </c>
      <c r="O12222" t="s">
        <v>45</v>
      </c>
      <c r="P12222" t="s">
        <v>45</v>
      </c>
      <c r="Q12222" s="10">
        <v>6</v>
      </c>
      <c r="R12222" s="12">
        <v>16.239999999999998</v>
      </c>
      <c r="S12222" t="str">
        <f t="shared" si="572"/>
        <v>New</v>
      </c>
    </row>
    <row r="12223" spans="1:19" x14ac:dyDescent="0.35">
      <c r="A12223" s="1">
        <v>12234</v>
      </c>
      <c r="B12223" s="4">
        <v>43379</v>
      </c>
      <c r="C12223" s="4" t="str">
        <f t="shared" si="570"/>
        <v>October</v>
      </c>
      <c r="D12223" s="4" t="str">
        <f t="shared" si="571"/>
        <v>2018</v>
      </c>
      <c r="E12223" s="8">
        <v>7261</v>
      </c>
      <c r="F12223" t="s">
        <v>106</v>
      </c>
      <c r="G12223" t="s">
        <v>109</v>
      </c>
      <c r="H12223" t="s">
        <v>107</v>
      </c>
      <c r="I12223">
        <v>1</v>
      </c>
      <c r="J12223" t="s">
        <v>37</v>
      </c>
      <c r="K12223" t="e" vm="26">
        <v>#VALUE!</v>
      </c>
      <c r="L12223" t="e" vm="25">
        <v>#VALUE!</v>
      </c>
      <c r="M12223" t="e" vm="3">
        <v>#VALUE!</v>
      </c>
      <c r="N12223" t="s">
        <v>5</v>
      </c>
      <c r="O12223" t="s">
        <v>7</v>
      </c>
      <c r="P12223" t="s">
        <v>27</v>
      </c>
      <c r="Q12223" s="10">
        <v>4</v>
      </c>
      <c r="R12223" s="12">
        <v>26.73</v>
      </c>
      <c r="S12223" t="str">
        <f t="shared" si="572"/>
        <v>Retained</v>
      </c>
    </row>
    <row r="12224" spans="1:19" x14ac:dyDescent="0.35">
      <c r="A12224" s="1">
        <v>12235</v>
      </c>
      <c r="B12224" s="4">
        <v>43379</v>
      </c>
      <c r="C12224" s="4" t="str">
        <f t="shared" si="570"/>
        <v>October</v>
      </c>
      <c r="D12224" s="4" t="str">
        <f t="shared" si="571"/>
        <v>2018</v>
      </c>
      <c r="E12224" s="8">
        <v>2886</v>
      </c>
      <c r="F12224" t="s">
        <v>105</v>
      </c>
      <c r="G12224" t="s">
        <v>110</v>
      </c>
      <c r="H12224" t="s">
        <v>107</v>
      </c>
      <c r="I12224">
        <v>3</v>
      </c>
      <c r="J12224" t="s">
        <v>37</v>
      </c>
      <c r="K12224" t="e" vm="6">
        <v>#VALUE!</v>
      </c>
      <c r="L12224" t="e" vm="7">
        <v>#VALUE!</v>
      </c>
      <c r="M12224" t="e" vm="3">
        <v>#VALUE!</v>
      </c>
      <c r="N12224" t="s">
        <v>5</v>
      </c>
      <c r="O12224" t="s">
        <v>28</v>
      </c>
      <c r="P12224" t="s">
        <v>49</v>
      </c>
      <c r="Q12224" s="10">
        <v>3</v>
      </c>
      <c r="R12224" s="12">
        <v>28.44</v>
      </c>
      <c r="S12224" t="str">
        <f t="shared" si="572"/>
        <v>Retained</v>
      </c>
    </row>
    <row r="12225" spans="1:19" x14ac:dyDescent="0.35">
      <c r="A12225" s="1">
        <v>12236</v>
      </c>
      <c r="B12225" s="4">
        <v>43379</v>
      </c>
      <c r="C12225" s="4" t="str">
        <f t="shared" si="570"/>
        <v>October</v>
      </c>
      <c r="D12225" s="4" t="str">
        <f t="shared" si="571"/>
        <v>2018</v>
      </c>
      <c r="E12225" s="8">
        <v>4514</v>
      </c>
      <c r="F12225" t="s">
        <v>106</v>
      </c>
      <c r="G12225" t="s">
        <v>109</v>
      </c>
      <c r="H12225" t="s">
        <v>108</v>
      </c>
      <c r="I12225">
        <v>4</v>
      </c>
      <c r="J12225" t="s">
        <v>51</v>
      </c>
      <c r="K12225" t="e" vm="6">
        <v>#VALUE!</v>
      </c>
      <c r="L12225" t="e" vm="7">
        <v>#VALUE!</v>
      </c>
      <c r="M12225" t="e" vm="3">
        <v>#VALUE!</v>
      </c>
      <c r="N12225" t="s">
        <v>5</v>
      </c>
      <c r="O12225" t="s">
        <v>6</v>
      </c>
      <c r="P12225" t="s">
        <v>6</v>
      </c>
      <c r="Q12225" s="10">
        <v>3</v>
      </c>
      <c r="R12225" s="12">
        <v>11.66</v>
      </c>
      <c r="S12225" t="str">
        <f t="shared" si="572"/>
        <v>New</v>
      </c>
    </row>
    <row r="12226" spans="1:19" x14ac:dyDescent="0.35">
      <c r="A12226" s="1">
        <v>12237</v>
      </c>
      <c r="B12226" s="4">
        <v>43380</v>
      </c>
      <c r="C12226" s="4" t="str">
        <f t="shared" ref="C12226:C12289" si="573">TEXT(B12226, "MMMM")</f>
        <v>October</v>
      </c>
      <c r="D12226" s="4" t="str">
        <f t="shared" ref="D12226:D12289" si="574">TEXT(B12226, "YYYY")</f>
        <v>2018</v>
      </c>
      <c r="E12226" s="8">
        <v>1550</v>
      </c>
      <c r="F12226" t="s">
        <v>105</v>
      </c>
      <c r="G12226" t="s">
        <v>109</v>
      </c>
      <c r="H12226" t="s">
        <v>108</v>
      </c>
      <c r="I12226">
        <v>2</v>
      </c>
      <c r="J12226" t="s">
        <v>37</v>
      </c>
      <c r="K12226" t="e" vm="18">
        <v>#VALUE!</v>
      </c>
      <c r="L12226" t="e" vm="19">
        <v>#VALUE!</v>
      </c>
      <c r="M12226" t="e" vm="3">
        <v>#VALUE!</v>
      </c>
      <c r="N12226" t="s">
        <v>5</v>
      </c>
      <c r="O12226" t="s">
        <v>28</v>
      </c>
      <c r="P12226" t="s">
        <v>34</v>
      </c>
      <c r="Q12226" s="10">
        <v>5</v>
      </c>
      <c r="R12226" s="12">
        <v>3.35</v>
      </c>
      <c r="S12226" t="str">
        <f t="shared" ref="S12226:S12289" si="575">IF(COUNTIFS(E:E, E12226, B:B, "&lt;="&amp;B12226)&gt;1, "Retained", "New")</f>
        <v>Retained</v>
      </c>
    </row>
    <row r="12227" spans="1:19" x14ac:dyDescent="0.35">
      <c r="A12227" s="1">
        <v>12238</v>
      </c>
      <c r="B12227" s="4">
        <v>43380</v>
      </c>
      <c r="C12227" s="4" t="str">
        <f t="shared" si="573"/>
        <v>October</v>
      </c>
      <c r="D12227" s="4" t="str">
        <f t="shared" si="574"/>
        <v>2018</v>
      </c>
      <c r="E12227" s="8">
        <v>4579</v>
      </c>
      <c r="F12227" t="s">
        <v>105</v>
      </c>
      <c r="G12227" t="s">
        <v>110</v>
      </c>
      <c r="H12227" t="s">
        <v>107</v>
      </c>
      <c r="I12227">
        <v>2</v>
      </c>
      <c r="J12227" t="s">
        <v>4</v>
      </c>
      <c r="K12227" t="e" vm="26">
        <v>#VALUE!</v>
      </c>
      <c r="L12227" t="e" vm="25">
        <v>#VALUE!</v>
      </c>
      <c r="M12227" t="e" vm="3">
        <v>#VALUE!</v>
      </c>
      <c r="N12227" t="s">
        <v>12</v>
      </c>
      <c r="O12227" t="s">
        <v>13</v>
      </c>
      <c r="P12227" t="s">
        <v>33</v>
      </c>
      <c r="Q12227" s="10">
        <v>4</v>
      </c>
      <c r="R12227" s="12">
        <v>27.6</v>
      </c>
      <c r="S12227" t="str">
        <f t="shared" si="575"/>
        <v>Retained</v>
      </c>
    </row>
    <row r="12228" spans="1:19" x14ac:dyDescent="0.35">
      <c r="A12228" s="1">
        <v>12239</v>
      </c>
      <c r="B12228" s="4">
        <v>43380</v>
      </c>
      <c r="C12228" s="4" t="str">
        <f t="shared" si="573"/>
        <v>October</v>
      </c>
      <c r="D12228" s="4" t="str">
        <f t="shared" si="574"/>
        <v>2018</v>
      </c>
      <c r="E12228" s="8">
        <v>1380</v>
      </c>
      <c r="F12228" t="s">
        <v>105</v>
      </c>
      <c r="G12228" t="s">
        <v>109</v>
      </c>
      <c r="H12228" t="s">
        <v>108</v>
      </c>
      <c r="I12228">
        <v>1</v>
      </c>
      <c r="J12228" t="s">
        <v>51</v>
      </c>
      <c r="K12228" t="e" vm="12">
        <v>#VALUE!</v>
      </c>
      <c r="L12228" t="e" vm="2">
        <v>#VALUE!</v>
      </c>
      <c r="M12228" t="e" vm="3">
        <v>#VALUE!</v>
      </c>
      <c r="N12228" t="s">
        <v>5</v>
      </c>
      <c r="O12228" t="s">
        <v>28</v>
      </c>
      <c r="P12228" t="s">
        <v>8</v>
      </c>
      <c r="Q12228" s="10">
        <v>4</v>
      </c>
      <c r="R12228" s="12">
        <v>14.52</v>
      </c>
      <c r="S12228" t="str">
        <f t="shared" si="575"/>
        <v>New</v>
      </c>
    </row>
    <row r="12229" spans="1:19" x14ac:dyDescent="0.35">
      <c r="A12229" s="1">
        <v>12240</v>
      </c>
      <c r="B12229" s="4">
        <v>43380</v>
      </c>
      <c r="C12229" s="4" t="str">
        <f t="shared" si="573"/>
        <v>October</v>
      </c>
      <c r="D12229" s="4" t="str">
        <f t="shared" si="574"/>
        <v>2018</v>
      </c>
      <c r="E12229" s="8">
        <v>1654</v>
      </c>
      <c r="F12229" t="s">
        <v>106</v>
      </c>
      <c r="G12229" t="s">
        <v>109</v>
      </c>
      <c r="H12229" t="s">
        <v>107</v>
      </c>
      <c r="I12229">
        <v>1</v>
      </c>
      <c r="J12229" t="s">
        <v>51</v>
      </c>
      <c r="K12229" t="e" vm="1">
        <v>#VALUE!</v>
      </c>
      <c r="L12229" t="e" vm="2">
        <v>#VALUE!</v>
      </c>
      <c r="M12229" t="e" vm="3">
        <v>#VALUE!</v>
      </c>
      <c r="N12229" t="s">
        <v>5</v>
      </c>
      <c r="O12229" t="s">
        <v>34</v>
      </c>
      <c r="P12229" t="s">
        <v>34</v>
      </c>
      <c r="Q12229" s="10">
        <v>5</v>
      </c>
      <c r="R12229" s="12">
        <v>11.62</v>
      </c>
      <c r="S12229" t="str">
        <f t="shared" si="575"/>
        <v>New</v>
      </c>
    </row>
    <row r="12230" spans="1:19" x14ac:dyDescent="0.35">
      <c r="A12230" s="1">
        <v>12241</v>
      </c>
      <c r="B12230" s="4">
        <v>43380</v>
      </c>
      <c r="C12230" s="4" t="str">
        <f t="shared" si="573"/>
        <v>October</v>
      </c>
      <c r="D12230" s="4" t="str">
        <f t="shared" si="574"/>
        <v>2018</v>
      </c>
      <c r="E12230" s="8">
        <v>3018</v>
      </c>
      <c r="F12230" t="s">
        <v>106</v>
      </c>
      <c r="G12230" t="s">
        <v>110</v>
      </c>
      <c r="H12230" t="s">
        <v>107</v>
      </c>
      <c r="I12230">
        <v>3</v>
      </c>
      <c r="J12230" t="s">
        <v>51</v>
      </c>
      <c r="K12230" t="e" vm="12">
        <v>#VALUE!</v>
      </c>
      <c r="L12230" t="e" vm="2">
        <v>#VALUE!</v>
      </c>
      <c r="M12230" t="e" vm="3">
        <v>#VALUE!</v>
      </c>
      <c r="N12230" t="s">
        <v>5</v>
      </c>
      <c r="O12230" t="s">
        <v>45</v>
      </c>
      <c r="P12230" t="s">
        <v>45</v>
      </c>
      <c r="Q12230" s="10">
        <v>5</v>
      </c>
      <c r="R12230" s="12">
        <v>12.03</v>
      </c>
      <c r="S12230" t="str">
        <f t="shared" si="575"/>
        <v>New</v>
      </c>
    </row>
    <row r="12231" spans="1:19" x14ac:dyDescent="0.35">
      <c r="A12231" s="1">
        <v>12242</v>
      </c>
      <c r="B12231" s="4">
        <v>43380</v>
      </c>
      <c r="C12231" s="4" t="str">
        <f t="shared" si="573"/>
        <v>October</v>
      </c>
      <c r="D12231" s="4" t="str">
        <f t="shared" si="574"/>
        <v>2018</v>
      </c>
      <c r="E12231" s="8">
        <v>6135</v>
      </c>
      <c r="F12231" t="s">
        <v>106</v>
      </c>
      <c r="G12231" t="s">
        <v>109</v>
      </c>
      <c r="H12231" t="s">
        <v>108</v>
      </c>
      <c r="I12231">
        <v>3</v>
      </c>
      <c r="J12231" t="s">
        <v>37</v>
      </c>
      <c r="K12231" t="e" vm="22">
        <v>#VALUE!</v>
      </c>
      <c r="L12231" t="e" vm="23">
        <v>#VALUE!</v>
      </c>
      <c r="M12231" t="e" vm="3">
        <v>#VALUE!</v>
      </c>
      <c r="N12231" t="s">
        <v>5</v>
      </c>
      <c r="O12231" t="s">
        <v>7</v>
      </c>
      <c r="P12231" t="s">
        <v>8</v>
      </c>
      <c r="Q12231" s="10">
        <v>6</v>
      </c>
      <c r="R12231" s="12">
        <v>30.89</v>
      </c>
      <c r="S12231" t="str">
        <f t="shared" si="575"/>
        <v>New</v>
      </c>
    </row>
    <row r="12232" spans="1:19" x14ac:dyDescent="0.35">
      <c r="A12232" s="1">
        <v>12243</v>
      </c>
      <c r="B12232" s="4">
        <v>43380</v>
      </c>
      <c r="C12232" s="4" t="str">
        <f t="shared" si="573"/>
        <v>October</v>
      </c>
      <c r="D12232" s="4" t="str">
        <f t="shared" si="574"/>
        <v>2018</v>
      </c>
      <c r="E12232" s="8">
        <v>9790</v>
      </c>
      <c r="F12232" t="s">
        <v>105</v>
      </c>
      <c r="G12232" t="s">
        <v>110</v>
      </c>
      <c r="H12232" t="s">
        <v>107</v>
      </c>
      <c r="I12232">
        <v>4</v>
      </c>
      <c r="J12232" t="s">
        <v>71</v>
      </c>
      <c r="K12232" t="e" vm="20">
        <v>#VALUE!</v>
      </c>
      <c r="L12232" t="e" vm="21">
        <v>#VALUE!</v>
      </c>
      <c r="M12232" t="e" vm="3">
        <v>#VALUE!</v>
      </c>
      <c r="N12232" t="s">
        <v>5</v>
      </c>
      <c r="O12232" t="s">
        <v>30</v>
      </c>
      <c r="P12232" t="s">
        <v>8</v>
      </c>
      <c r="Q12232" s="10">
        <v>4</v>
      </c>
      <c r="R12232" s="12">
        <v>10.75</v>
      </c>
      <c r="S12232" t="str">
        <f t="shared" si="575"/>
        <v>Retained</v>
      </c>
    </row>
    <row r="12233" spans="1:19" x14ac:dyDescent="0.35">
      <c r="A12233" s="1">
        <v>12244</v>
      </c>
      <c r="B12233" s="4">
        <v>43380</v>
      </c>
      <c r="C12233" s="4" t="str">
        <f t="shared" si="573"/>
        <v>October</v>
      </c>
      <c r="D12233" s="4" t="str">
        <f t="shared" si="574"/>
        <v>2018</v>
      </c>
      <c r="E12233" s="8">
        <v>1930</v>
      </c>
      <c r="F12233" t="s">
        <v>105</v>
      </c>
      <c r="G12233" t="s">
        <v>109</v>
      </c>
      <c r="H12233" t="s">
        <v>108</v>
      </c>
      <c r="I12233">
        <v>4</v>
      </c>
      <c r="J12233" t="s">
        <v>51</v>
      </c>
      <c r="K12233" t="e" vm="20">
        <v>#VALUE!</v>
      </c>
      <c r="L12233" t="e" vm="21">
        <v>#VALUE!</v>
      </c>
      <c r="M12233" t="e" vm="3">
        <v>#VALUE!</v>
      </c>
      <c r="N12233" t="s">
        <v>12</v>
      </c>
      <c r="O12233" t="s">
        <v>22</v>
      </c>
      <c r="P12233" t="s">
        <v>23</v>
      </c>
      <c r="Q12233" s="10">
        <v>5</v>
      </c>
      <c r="R12233" s="12">
        <v>11.38</v>
      </c>
      <c r="S12233" t="str">
        <f t="shared" si="575"/>
        <v>Retained</v>
      </c>
    </row>
    <row r="12234" spans="1:19" x14ac:dyDescent="0.35">
      <c r="A12234" s="1">
        <v>12245</v>
      </c>
      <c r="B12234" s="4">
        <v>43380</v>
      </c>
      <c r="C12234" s="4" t="str">
        <f t="shared" si="573"/>
        <v>October</v>
      </c>
      <c r="D12234" s="4" t="str">
        <f t="shared" si="574"/>
        <v>2018</v>
      </c>
      <c r="E12234" s="8">
        <v>5466</v>
      </c>
      <c r="F12234" t="s">
        <v>106</v>
      </c>
      <c r="G12234" t="s">
        <v>109</v>
      </c>
      <c r="H12234" t="s">
        <v>107</v>
      </c>
      <c r="I12234">
        <v>4</v>
      </c>
      <c r="J12234" t="s">
        <v>37</v>
      </c>
      <c r="K12234" t="e" vm="20">
        <v>#VALUE!</v>
      </c>
      <c r="L12234" t="e" vm="21">
        <v>#VALUE!</v>
      </c>
      <c r="M12234" t="e" vm="3">
        <v>#VALUE!</v>
      </c>
      <c r="N12234" t="s">
        <v>12</v>
      </c>
      <c r="O12234" t="s">
        <v>22</v>
      </c>
      <c r="P12234" t="s">
        <v>36</v>
      </c>
      <c r="Q12234" s="10">
        <v>4</v>
      </c>
      <c r="R12234" s="12">
        <v>10.53</v>
      </c>
      <c r="S12234" t="str">
        <f t="shared" si="575"/>
        <v>Retained</v>
      </c>
    </row>
    <row r="12235" spans="1:19" x14ac:dyDescent="0.35">
      <c r="A12235" s="1">
        <v>12246</v>
      </c>
      <c r="B12235" s="4">
        <v>43380</v>
      </c>
      <c r="C12235" s="4" t="str">
        <f t="shared" si="573"/>
        <v>October</v>
      </c>
      <c r="D12235" s="4" t="str">
        <f t="shared" si="574"/>
        <v>2018</v>
      </c>
      <c r="E12235" s="8">
        <v>1497</v>
      </c>
      <c r="F12235" t="s">
        <v>105</v>
      </c>
      <c r="G12235" t="s">
        <v>110</v>
      </c>
      <c r="H12235" t="s">
        <v>107</v>
      </c>
      <c r="I12235">
        <v>3</v>
      </c>
      <c r="J12235" t="s">
        <v>37</v>
      </c>
      <c r="K12235" t="e" vm="13">
        <v>#VALUE!</v>
      </c>
      <c r="L12235" t="e" vm="5">
        <v>#VALUE!</v>
      </c>
      <c r="M12235" t="e" vm="3">
        <v>#VALUE!</v>
      </c>
      <c r="N12235" t="s">
        <v>5</v>
      </c>
      <c r="O12235" t="s">
        <v>19</v>
      </c>
      <c r="P12235" t="s">
        <v>19</v>
      </c>
      <c r="Q12235" s="10">
        <v>3</v>
      </c>
      <c r="R12235" s="12">
        <v>9.9600000000000009</v>
      </c>
      <c r="S12235" t="str">
        <f t="shared" si="575"/>
        <v>Retained</v>
      </c>
    </row>
    <row r="12236" spans="1:19" x14ac:dyDescent="0.35">
      <c r="A12236" s="1">
        <v>12247</v>
      </c>
      <c r="B12236" s="4">
        <v>43380</v>
      </c>
      <c r="C12236" s="4" t="str">
        <f t="shared" si="573"/>
        <v>October</v>
      </c>
      <c r="D12236" s="4" t="str">
        <f t="shared" si="574"/>
        <v>2018</v>
      </c>
      <c r="E12236" s="8">
        <v>2244</v>
      </c>
      <c r="F12236" t="s">
        <v>105</v>
      </c>
      <c r="G12236" t="s">
        <v>109</v>
      </c>
      <c r="H12236" t="s">
        <v>108</v>
      </c>
      <c r="I12236">
        <v>5</v>
      </c>
      <c r="J12236" t="s">
        <v>38</v>
      </c>
      <c r="K12236" t="e" vm="13">
        <v>#VALUE!</v>
      </c>
      <c r="L12236" t="e" vm="5">
        <v>#VALUE!</v>
      </c>
      <c r="M12236" t="e" vm="3">
        <v>#VALUE!</v>
      </c>
      <c r="N12236" t="s">
        <v>5</v>
      </c>
      <c r="O12236" t="s">
        <v>28</v>
      </c>
      <c r="P12236" t="s">
        <v>34</v>
      </c>
      <c r="Q12236" s="10">
        <v>6</v>
      </c>
      <c r="R12236" s="12">
        <v>19.71</v>
      </c>
      <c r="S12236" t="str">
        <f t="shared" si="575"/>
        <v>Retained</v>
      </c>
    </row>
    <row r="12237" spans="1:19" x14ac:dyDescent="0.35">
      <c r="A12237" s="1">
        <v>12248</v>
      </c>
      <c r="B12237" s="4">
        <v>43380</v>
      </c>
      <c r="C12237" s="4" t="str">
        <f t="shared" si="573"/>
        <v>October</v>
      </c>
      <c r="D12237" s="4" t="str">
        <f t="shared" si="574"/>
        <v>2018</v>
      </c>
      <c r="E12237" s="8">
        <v>3981</v>
      </c>
      <c r="F12237" t="s">
        <v>105</v>
      </c>
      <c r="G12237" t="s">
        <v>109</v>
      </c>
      <c r="H12237" t="s">
        <v>107</v>
      </c>
      <c r="I12237">
        <v>4</v>
      </c>
      <c r="J12237" t="s">
        <v>51</v>
      </c>
      <c r="K12237" t="e" vm="8">
        <v>#VALUE!</v>
      </c>
      <c r="L12237" t="e" vm="2">
        <v>#VALUE!</v>
      </c>
      <c r="M12237" t="e" vm="3">
        <v>#VALUE!</v>
      </c>
      <c r="N12237" t="s">
        <v>5</v>
      </c>
      <c r="O12237" t="s">
        <v>19</v>
      </c>
      <c r="P12237" t="s">
        <v>19</v>
      </c>
      <c r="Q12237" s="10">
        <v>4</v>
      </c>
      <c r="R12237" s="12">
        <v>12.14</v>
      </c>
      <c r="S12237" t="str">
        <f t="shared" si="575"/>
        <v>Retained</v>
      </c>
    </row>
    <row r="12238" spans="1:19" x14ac:dyDescent="0.35">
      <c r="A12238" s="1">
        <v>12249</v>
      </c>
      <c r="B12238" s="4">
        <v>43380</v>
      </c>
      <c r="C12238" s="4" t="str">
        <f t="shared" si="573"/>
        <v>October</v>
      </c>
      <c r="D12238" s="4" t="str">
        <f t="shared" si="574"/>
        <v>2018</v>
      </c>
      <c r="E12238" s="8">
        <v>2168</v>
      </c>
      <c r="F12238" t="s">
        <v>105</v>
      </c>
      <c r="G12238" t="s">
        <v>110</v>
      </c>
      <c r="H12238" t="s">
        <v>107</v>
      </c>
      <c r="I12238">
        <v>3</v>
      </c>
      <c r="J12238" t="s">
        <v>71</v>
      </c>
      <c r="K12238" t="e" vm="12">
        <v>#VALUE!</v>
      </c>
      <c r="L12238" t="e" vm="2">
        <v>#VALUE!</v>
      </c>
      <c r="M12238" t="e" vm="3">
        <v>#VALUE!</v>
      </c>
      <c r="N12238" t="s">
        <v>5</v>
      </c>
      <c r="O12238" t="s">
        <v>19</v>
      </c>
      <c r="P12238" t="s">
        <v>19</v>
      </c>
      <c r="Q12238" s="10">
        <v>4</v>
      </c>
      <c r="R12238" s="12">
        <v>4.54</v>
      </c>
      <c r="S12238" t="str">
        <f t="shared" si="575"/>
        <v>Retained</v>
      </c>
    </row>
    <row r="12239" spans="1:19" x14ac:dyDescent="0.35">
      <c r="A12239" s="1">
        <v>12250</v>
      </c>
      <c r="B12239" s="4">
        <v>43380</v>
      </c>
      <c r="C12239" s="4" t="str">
        <f t="shared" si="573"/>
        <v>October</v>
      </c>
      <c r="D12239" s="4" t="str">
        <f t="shared" si="574"/>
        <v>2018</v>
      </c>
      <c r="E12239" s="8">
        <v>1871</v>
      </c>
      <c r="F12239" t="s">
        <v>105</v>
      </c>
      <c r="G12239" t="s">
        <v>110</v>
      </c>
      <c r="H12239" t="s">
        <v>108</v>
      </c>
      <c r="I12239">
        <v>0</v>
      </c>
      <c r="J12239" t="s">
        <v>37</v>
      </c>
      <c r="K12239" t="e" vm="26">
        <v>#VALUE!</v>
      </c>
      <c r="L12239" t="e" vm="25">
        <v>#VALUE!</v>
      </c>
      <c r="M12239" t="e" vm="3">
        <v>#VALUE!</v>
      </c>
      <c r="N12239" t="s">
        <v>5</v>
      </c>
      <c r="O12239" t="s">
        <v>65</v>
      </c>
      <c r="P12239" t="s">
        <v>27</v>
      </c>
      <c r="Q12239" s="10">
        <v>5</v>
      </c>
      <c r="R12239" s="12">
        <v>5.7</v>
      </c>
      <c r="S12239" t="str">
        <f t="shared" si="575"/>
        <v>Retained</v>
      </c>
    </row>
    <row r="12240" spans="1:19" x14ac:dyDescent="0.35">
      <c r="A12240" s="1">
        <v>12251</v>
      </c>
      <c r="B12240" s="4">
        <v>43380</v>
      </c>
      <c r="C12240" s="4" t="str">
        <f t="shared" si="573"/>
        <v>October</v>
      </c>
      <c r="D12240" s="4" t="str">
        <f t="shared" si="574"/>
        <v>2018</v>
      </c>
      <c r="E12240" s="8">
        <v>5053</v>
      </c>
      <c r="F12240" t="s">
        <v>106</v>
      </c>
      <c r="G12240" t="s">
        <v>110</v>
      </c>
      <c r="H12240" t="s">
        <v>108</v>
      </c>
      <c r="I12240">
        <v>2</v>
      </c>
      <c r="J12240" t="s">
        <v>4</v>
      </c>
      <c r="K12240" t="e" vm="18">
        <v>#VALUE!</v>
      </c>
      <c r="L12240" t="e" vm="19">
        <v>#VALUE!</v>
      </c>
      <c r="M12240" t="e" vm="3">
        <v>#VALUE!</v>
      </c>
      <c r="N12240" t="s">
        <v>5</v>
      </c>
      <c r="O12240" t="s">
        <v>7</v>
      </c>
      <c r="P12240" t="s">
        <v>27</v>
      </c>
      <c r="Q12240" s="10">
        <v>3</v>
      </c>
      <c r="R12240" s="12">
        <v>10.49</v>
      </c>
      <c r="S12240" t="str">
        <f t="shared" si="575"/>
        <v>Retained</v>
      </c>
    </row>
    <row r="12241" spans="1:19" x14ac:dyDescent="0.35">
      <c r="A12241" s="1">
        <v>12252</v>
      </c>
      <c r="B12241" s="4">
        <v>43380</v>
      </c>
      <c r="C12241" s="4" t="str">
        <f t="shared" si="573"/>
        <v>October</v>
      </c>
      <c r="D12241" s="4" t="str">
        <f t="shared" si="574"/>
        <v>2018</v>
      </c>
      <c r="E12241" s="8">
        <v>448</v>
      </c>
      <c r="F12241" t="s">
        <v>106</v>
      </c>
      <c r="G12241" t="s">
        <v>110</v>
      </c>
      <c r="H12241" t="s">
        <v>108</v>
      </c>
      <c r="I12241">
        <v>1</v>
      </c>
      <c r="J12241" t="s">
        <v>37</v>
      </c>
      <c r="K12241" t="e" vm="13">
        <v>#VALUE!</v>
      </c>
      <c r="L12241" t="e" vm="5">
        <v>#VALUE!</v>
      </c>
      <c r="M12241" t="e" vm="3">
        <v>#VALUE!</v>
      </c>
      <c r="N12241" t="s">
        <v>5</v>
      </c>
      <c r="O12241" t="s">
        <v>19</v>
      </c>
      <c r="P12241" t="s">
        <v>19</v>
      </c>
      <c r="Q12241" s="10">
        <v>4</v>
      </c>
      <c r="R12241" s="12">
        <v>15.92</v>
      </c>
      <c r="S12241" t="str">
        <f t="shared" si="575"/>
        <v>Retained</v>
      </c>
    </row>
    <row r="12242" spans="1:19" x14ac:dyDescent="0.35">
      <c r="A12242" s="1">
        <v>12253</v>
      </c>
      <c r="B12242" s="4">
        <v>43380</v>
      </c>
      <c r="C12242" s="4" t="str">
        <f t="shared" si="573"/>
        <v>October</v>
      </c>
      <c r="D12242" s="4" t="str">
        <f t="shared" si="574"/>
        <v>2018</v>
      </c>
      <c r="E12242" s="8">
        <v>8228</v>
      </c>
      <c r="F12242" t="s">
        <v>105</v>
      </c>
      <c r="G12242" t="s">
        <v>109</v>
      </c>
      <c r="H12242" t="s">
        <v>108</v>
      </c>
      <c r="I12242">
        <v>1</v>
      </c>
      <c r="J12242" t="s">
        <v>4</v>
      </c>
      <c r="K12242" t="e" vm="18">
        <v>#VALUE!</v>
      </c>
      <c r="L12242" t="e" vm="19">
        <v>#VALUE!</v>
      </c>
      <c r="M12242" t="e" vm="3">
        <v>#VALUE!</v>
      </c>
      <c r="N12242" t="s">
        <v>12</v>
      </c>
      <c r="O12242" t="s">
        <v>22</v>
      </c>
      <c r="P12242" t="s">
        <v>50</v>
      </c>
      <c r="Q12242" s="10">
        <v>4</v>
      </c>
      <c r="R12242" s="12">
        <v>5.16</v>
      </c>
      <c r="S12242" t="str">
        <f t="shared" si="575"/>
        <v>Retained</v>
      </c>
    </row>
    <row r="12243" spans="1:19" x14ac:dyDescent="0.35">
      <c r="A12243" s="1">
        <v>12254</v>
      </c>
      <c r="B12243" s="4">
        <v>43380</v>
      </c>
      <c r="C12243" s="4" t="str">
        <f t="shared" si="573"/>
        <v>October</v>
      </c>
      <c r="D12243" s="4" t="str">
        <f t="shared" si="574"/>
        <v>2018</v>
      </c>
      <c r="E12243" s="8">
        <v>1690</v>
      </c>
      <c r="F12243" t="s">
        <v>106</v>
      </c>
      <c r="G12243" t="s">
        <v>110</v>
      </c>
      <c r="H12243" t="s">
        <v>108</v>
      </c>
      <c r="I12243">
        <v>2</v>
      </c>
      <c r="J12243" t="s">
        <v>73</v>
      </c>
      <c r="K12243" t="e" vm="17">
        <v>#VALUE!</v>
      </c>
      <c r="L12243" t="e" vm="5">
        <v>#VALUE!</v>
      </c>
      <c r="M12243" t="e" vm="3">
        <v>#VALUE!</v>
      </c>
      <c r="N12243" t="s">
        <v>5</v>
      </c>
      <c r="O12243" t="s">
        <v>19</v>
      </c>
      <c r="P12243" t="s">
        <v>19</v>
      </c>
      <c r="Q12243" s="10">
        <v>5</v>
      </c>
      <c r="R12243" s="12">
        <v>13.25</v>
      </c>
      <c r="S12243" t="str">
        <f t="shared" si="575"/>
        <v>Retained</v>
      </c>
    </row>
    <row r="12244" spans="1:19" x14ac:dyDescent="0.35">
      <c r="A12244" s="1">
        <v>12255</v>
      </c>
      <c r="B12244" s="4">
        <v>43380</v>
      </c>
      <c r="C12244" s="4" t="str">
        <f t="shared" si="573"/>
        <v>October</v>
      </c>
      <c r="D12244" s="4" t="str">
        <f t="shared" si="574"/>
        <v>2018</v>
      </c>
      <c r="E12244" s="8">
        <v>4003</v>
      </c>
      <c r="F12244" t="s">
        <v>105</v>
      </c>
      <c r="G12244" t="s">
        <v>110</v>
      </c>
      <c r="H12244" t="s">
        <v>107</v>
      </c>
      <c r="I12244">
        <v>4</v>
      </c>
      <c r="J12244" t="s">
        <v>37</v>
      </c>
      <c r="K12244" t="e" vm="24">
        <v>#VALUE!</v>
      </c>
      <c r="L12244" t="e" vm="25">
        <v>#VALUE!</v>
      </c>
      <c r="M12244" t="e" vm="3">
        <v>#VALUE!</v>
      </c>
      <c r="N12244" t="s">
        <v>12</v>
      </c>
      <c r="O12244" t="s">
        <v>13</v>
      </c>
      <c r="P12244" t="s">
        <v>14</v>
      </c>
      <c r="Q12244" s="10">
        <v>3</v>
      </c>
      <c r="R12244" s="12">
        <v>14.18</v>
      </c>
      <c r="S12244" t="str">
        <f t="shared" si="575"/>
        <v>Retained</v>
      </c>
    </row>
    <row r="12245" spans="1:19" x14ac:dyDescent="0.35">
      <c r="A12245" s="1">
        <v>12256</v>
      </c>
      <c r="B12245" s="4">
        <v>43380</v>
      </c>
      <c r="C12245" s="4" t="str">
        <f t="shared" si="573"/>
        <v>October</v>
      </c>
      <c r="D12245" s="4" t="str">
        <f t="shared" si="574"/>
        <v>2018</v>
      </c>
      <c r="E12245" s="8">
        <v>8683</v>
      </c>
      <c r="F12245" t="s">
        <v>105</v>
      </c>
      <c r="G12245" t="s">
        <v>109</v>
      </c>
      <c r="H12245" t="s">
        <v>107</v>
      </c>
      <c r="I12245">
        <v>3</v>
      </c>
      <c r="J12245" t="s">
        <v>72</v>
      </c>
      <c r="K12245" t="e" vm="29">
        <v>#VALUE!</v>
      </c>
      <c r="L12245" t="e" vm="29">
        <v>#VALUE!</v>
      </c>
      <c r="M12245" t="e" vm="3">
        <v>#VALUE!</v>
      </c>
      <c r="N12245" t="s">
        <v>5</v>
      </c>
      <c r="O12245" t="s">
        <v>40</v>
      </c>
      <c r="P12245" t="s">
        <v>40</v>
      </c>
      <c r="Q12245" s="10">
        <v>6</v>
      </c>
      <c r="R12245" s="12">
        <v>6.76</v>
      </c>
      <c r="S12245" t="str">
        <f t="shared" si="575"/>
        <v>Retained</v>
      </c>
    </row>
    <row r="12246" spans="1:19" x14ac:dyDescent="0.35">
      <c r="A12246" s="1">
        <v>12257</v>
      </c>
      <c r="B12246" s="4">
        <v>43380</v>
      </c>
      <c r="C12246" s="4" t="str">
        <f t="shared" si="573"/>
        <v>October</v>
      </c>
      <c r="D12246" s="4" t="str">
        <f t="shared" si="574"/>
        <v>2018</v>
      </c>
      <c r="E12246" s="8">
        <v>9871</v>
      </c>
      <c r="F12246" t="s">
        <v>105</v>
      </c>
      <c r="G12246" t="s">
        <v>110</v>
      </c>
      <c r="H12246" t="s">
        <v>108</v>
      </c>
      <c r="I12246">
        <v>4</v>
      </c>
      <c r="J12246" t="s">
        <v>51</v>
      </c>
      <c r="K12246" t="e" vm="9">
        <v>#VALUE!</v>
      </c>
      <c r="L12246" t="e" vm="7">
        <v>#VALUE!</v>
      </c>
      <c r="M12246" t="e" vm="3">
        <v>#VALUE!</v>
      </c>
      <c r="N12246" t="s">
        <v>5</v>
      </c>
      <c r="O12246" t="s">
        <v>45</v>
      </c>
      <c r="P12246" t="s">
        <v>45</v>
      </c>
      <c r="Q12246" s="10">
        <v>3</v>
      </c>
      <c r="R12246" s="12">
        <v>9.57</v>
      </c>
      <c r="S12246" t="str">
        <f t="shared" si="575"/>
        <v>Retained</v>
      </c>
    </row>
    <row r="12247" spans="1:19" x14ac:dyDescent="0.35">
      <c r="A12247" s="1">
        <v>12258</v>
      </c>
      <c r="B12247" s="4">
        <v>43380</v>
      </c>
      <c r="C12247" s="4" t="str">
        <f t="shared" si="573"/>
        <v>October</v>
      </c>
      <c r="D12247" s="4" t="str">
        <f t="shared" si="574"/>
        <v>2018</v>
      </c>
      <c r="E12247" s="8">
        <v>7782</v>
      </c>
      <c r="F12247" t="s">
        <v>105</v>
      </c>
      <c r="G12247" t="s">
        <v>109</v>
      </c>
      <c r="H12247" t="s">
        <v>108</v>
      </c>
      <c r="I12247">
        <v>3</v>
      </c>
      <c r="J12247" t="s">
        <v>37</v>
      </c>
      <c r="K12247" t="e" vm="26">
        <v>#VALUE!</v>
      </c>
      <c r="L12247" t="e" vm="25">
        <v>#VALUE!</v>
      </c>
      <c r="M12247" t="e" vm="3">
        <v>#VALUE!</v>
      </c>
      <c r="N12247" t="s">
        <v>5</v>
      </c>
      <c r="O12247" t="s">
        <v>28</v>
      </c>
      <c r="P12247" t="s">
        <v>53</v>
      </c>
      <c r="Q12247" s="10">
        <v>6</v>
      </c>
      <c r="R12247" s="12">
        <v>14.04</v>
      </c>
      <c r="S12247" t="str">
        <f t="shared" si="575"/>
        <v>Retained</v>
      </c>
    </row>
    <row r="12248" spans="1:19" x14ac:dyDescent="0.35">
      <c r="A12248" s="1">
        <v>12259</v>
      </c>
      <c r="B12248" s="4">
        <v>43380</v>
      </c>
      <c r="C12248" s="4" t="str">
        <f t="shared" si="573"/>
        <v>October</v>
      </c>
      <c r="D12248" s="4" t="str">
        <f t="shared" si="574"/>
        <v>2018</v>
      </c>
      <c r="E12248" s="8">
        <v>7472</v>
      </c>
      <c r="F12248" t="s">
        <v>106</v>
      </c>
      <c r="G12248" t="s">
        <v>110</v>
      </c>
      <c r="H12248" t="s">
        <v>107</v>
      </c>
      <c r="I12248">
        <v>0</v>
      </c>
      <c r="J12248" t="s">
        <v>51</v>
      </c>
      <c r="K12248" t="e" vm="26">
        <v>#VALUE!</v>
      </c>
      <c r="L12248" t="e" vm="25">
        <v>#VALUE!</v>
      </c>
      <c r="M12248" t="e" vm="3">
        <v>#VALUE!</v>
      </c>
      <c r="N12248" t="s">
        <v>12</v>
      </c>
      <c r="O12248" t="s">
        <v>22</v>
      </c>
      <c r="P12248" t="s">
        <v>36</v>
      </c>
      <c r="Q12248" s="10">
        <v>4</v>
      </c>
      <c r="R12248" s="12">
        <v>19.350000000000001</v>
      </c>
      <c r="S12248" t="str">
        <f t="shared" si="575"/>
        <v>Retained</v>
      </c>
    </row>
    <row r="12249" spans="1:19" x14ac:dyDescent="0.35">
      <c r="A12249" s="1">
        <v>12260</v>
      </c>
      <c r="B12249" s="4">
        <v>43380</v>
      </c>
      <c r="C12249" s="4" t="str">
        <f t="shared" si="573"/>
        <v>October</v>
      </c>
      <c r="D12249" s="4" t="str">
        <f t="shared" si="574"/>
        <v>2018</v>
      </c>
      <c r="E12249" s="8">
        <v>4789</v>
      </c>
      <c r="F12249" t="s">
        <v>105</v>
      </c>
      <c r="G12249" t="s">
        <v>110</v>
      </c>
      <c r="H12249" t="s">
        <v>108</v>
      </c>
      <c r="I12249">
        <v>1</v>
      </c>
      <c r="J12249" t="s">
        <v>37</v>
      </c>
      <c r="K12249" t="e" vm="22">
        <v>#VALUE!</v>
      </c>
      <c r="L12249" t="e" vm="23">
        <v>#VALUE!</v>
      </c>
      <c r="M12249" t="e" vm="3">
        <v>#VALUE!</v>
      </c>
      <c r="N12249" t="s">
        <v>5</v>
      </c>
      <c r="O12249" t="s">
        <v>28</v>
      </c>
      <c r="P12249" t="s">
        <v>49</v>
      </c>
      <c r="Q12249" s="10">
        <v>5</v>
      </c>
      <c r="R12249" s="12">
        <v>8.73</v>
      </c>
      <c r="S12249" t="str">
        <f t="shared" si="575"/>
        <v>Retained</v>
      </c>
    </row>
    <row r="12250" spans="1:19" x14ac:dyDescent="0.35">
      <c r="A12250" s="1">
        <v>12261</v>
      </c>
      <c r="B12250" s="4">
        <v>43380</v>
      </c>
      <c r="C12250" s="4" t="str">
        <f t="shared" si="573"/>
        <v>October</v>
      </c>
      <c r="D12250" s="4" t="str">
        <f t="shared" si="574"/>
        <v>2018</v>
      </c>
      <c r="E12250" s="8">
        <v>5512</v>
      </c>
      <c r="F12250" t="s">
        <v>105</v>
      </c>
      <c r="G12250" t="s">
        <v>109</v>
      </c>
      <c r="H12250" t="s">
        <v>107</v>
      </c>
      <c r="I12250">
        <v>5</v>
      </c>
      <c r="J12250" t="s">
        <v>37</v>
      </c>
      <c r="K12250" t="e" vm="20">
        <v>#VALUE!</v>
      </c>
      <c r="L12250" t="e" vm="21">
        <v>#VALUE!</v>
      </c>
      <c r="M12250" t="e" vm="3">
        <v>#VALUE!</v>
      </c>
      <c r="N12250" t="s">
        <v>12</v>
      </c>
      <c r="O12250" t="s">
        <v>22</v>
      </c>
      <c r="P12250" t="s">
        <v>23</v>
      </c>
      <c r="Q12250" s="10">
        <v>6</v>
      </c>
      <c r="R12250" s="12">
        <v>26.11</v>
      </c>
      <c r="S12250" t="str">
        <f t="shared" si="575"/>
        <v>Retained</v>
      </c>
    </row>
    <row r="12251" spans="1:19" x14ac:dyDescent="0.35">
      <c r="A12251" s="1">
        <v>12262</v>
      </c>
      <c r="B12251" s="4">
        <v>43380</v>
      </c>
      <c r="C12251" s="4" t="str">
        <f t="shared" si="573"/>
        <v>October</v>
      </c>
      <c r="D12251" s="4" t="str">
        <f t="shared" si="574"/>
        <v>2018</v>
      </c>
      <c r="E12251" s="8">
        <v>8767</v>
      </c>
      <c r="F12251" t="s">
        <v>105</v>
      </c>
      <c r="G12251" t="s">
        <v>109</v>
      </c>
      <c r="H12251" t="s">
        <v>107</v>
      </c>
      <c r="I12251">
        <v>1</v>
      </c>
      <c r="J12251" t="s">
        <v>37</v>
      </c>
      <c r="K12251" t="e" vm="30">
        <v>#VALUE!</v>
      </c>
      <c r="L12251" t="e" vm="31">
        <v>#VALUE!</v>
      </c>
      <c r="M12251" t="e" vm="3">
        <v>#VALUE!</v>
      </c>
      <c r="N12251" t="s">
        <v>9</v>
      </c>
      <c r="O12251" t="s">
        <v>10</v>
      </c>
      <c r="P12251" t="s">
        <v>16</v>
      </c>
      <c r="Q12251" s="10">
        <v>5</v>
      </c>
      <c r="R12251" s="12">
        <v>15.34</v>
      </c>
      <c r="S12251" t="str">
        <f t="shared" si="575"/>
        <v>New</v>
      </c>
    </row>
    <row r="12252" spans="1:19" x14ac:dyDescent="0.35">
      <c r="A12252" s="1">
        <v>12263</v>
      </c>
      <c r="B12252" s="4">
        <v>43380</v>
      </c>
      <c r="C12252" s="4" t="str">
        <f t="shared" si="573"/>
        <v>October</v>
      </c>
      <c r="D12252" s="4" t="str">
        <f t="shared" si="574"/>
        <v>2018</v>
      </c>
      <c r="E12252" s="8">
        <v>9978</v>
      </c>
      <c r="F12252" t="s">
        <v>105</v>
      </c>
      <c r="G12252" t="s">
        <v>109</v>
      </c>
      <c r="H12252" t="s">
        <v>107</v>
      </c>
      <c r="I12252">
        <v>4</v>
      </c>
      <c r="J12252" t="s">
        <v>37</v>
      </c>
      <c r="K12252" t="e" vm="29">
        <v>#VALUE!</v>
      </c>
      <c r="L12252" t="e" vm="29">
        <v>#VALUE!</v>
      </c>
      <c r="M12252" t="e" vm="3">
        <v>#VALUE!</v>
      </c>
      <c r="N12252" t="s">
        <v>5</v>
      </c>
      <c r="O12252" t="s">
        <v>7</v>
      </c>
      <c r="P12252" t="s">
        <v>27</v>
      </c>
      <c r="Q12252" s="10">
        <v>3</v>
      </c>
      <c r="R12252" s="12">
        <v>6.24</v>
      </c>
      <c r="S12252" t="str">
        <f t="shared" si="575"/>
        <v>Retained</v>
      </c>
    </row>
    <row r="12253" spans="1:19" x14ac:dyDescent="0.35">
      <c r="A12253" s="1">
        <v>12264</v>
      </c>
      <c r="B12253" s="4">
        <v>43380</v>
      </c>
      <c r="C12253" s="4" t="str">
        <f t="shared" si="573"/>
        <v>October</v>
      </c>
      <c r="D12253" s="4" t="str">
        <f t="shared" si="574"/>
        <v>2018</v>
      </c>
      <c r="E12253" s="8">
        <v>4514</v>
      </c>
      <c r="F12253" t="s">
        <v>106</v>
      </c>
      <c r="G12253" t="s">
        <v>109</v>
      </c>
      <c r="H12253" t="s">
        <v>108</v>
      </c>
      <c r="I12253">
        <v>4</v>
      </c>
      <c r="J12253" t="s">
        <v>51</v>
      </c>
      <c r="K12253" t="e" vm="6">
        <v>#VALUE!</v>
      </c>
      <c r="L12253" t="e" vm="7">
        <v>#VALUE!</v>
      </c>
      <c r="M12253" t="e" vm="3">
        <v>#VALUE!</v>
      </c>
      <c r="N12253" t="s">
        <v>12</v>
      </c>
      <c r="O12253" t="s">
        <v>22</v>
      </c>
      <c r="P12253" t="s">
        <v>50</v>
      </c>
      <c r="Q12253" s="10">
        <v>5</v>
      </c>
      <c r="R12253" s="12">
        <v>28.86</v>
      </c>
      <c r="S12253" t="str">
        <f t="shared" si="575"/>
        <v>Retained</v>
      </c>
    </row>
    <row r="12254" spans="1:19" x14ac:dyDescent="0.35">
      <c r="A12254" s="1">
        <v>12265</v>
      </c>
      <c r="B12254" s="4">
        <v>43380</v>
      </c>
      <c r="C12254" s="4" t="str">
        <f t="shared" si="573"/>
        <v>October</v>
      </c>
      <c r="D12254" s="4" t="str">
        <f t="shared" si="574"/>
        <v>2018</v>
      </c>
      <c r="E12254" s="8">
        <v>2123</v>
      </c>
      <c r="F12254" t="s">
        <v>106</v>
      </c>
      <c r="G12254" t="s">
        <v>110</v>
      </c>
      <c r="H12254" t="s">
        <v>108</v>
      </c>
      <c r="I12254">
        <v>0</v>
      </c>
      <c r="J12254" t="s">
        <v>4</v>
      </c>
      <c r="K12254" t="e" vm="22">
        <v>#VALUE!</v>
      </c>
      <c r="L12254" t="e" vm="23">
        <v>#VALUE!</v>
      </c>
      <c r="M12254" t="e" vm="3">
        <v>#VALUE!</v>
      </c>
      <c r="N12254" t="s">
        <v>5</v>
      </c>
      <c r="O12254" t="s">
        <v>6</v>
      </c>
      <c r="P12254" t="s">
        <v>43</v>
      </c>
      <c r="Q12254" s="10">
        <v>4</v>
      </c>
      <c r="R12254" s="12">
        <v>14.84</v>
      </c>
      <c r="S12254" t="str">
        <f t="shared" si="575"/>
        <v>Retained</v>
      </c>
    </row>
    <row r="12255" spans="1:19" x14ac:dyDescent="0.35">
      <c r="A12255" s="1">
        <v>12266</v>
      </c>
      <c r="B12255" s="4">
        <v>43380</v>
      </c>
      <c r="C12255" s="4" t="str">
        <f t="shared" si="573"/>
        <v>October</v>
      </c>
      <c r="D12255" s="4" t="str">
        <f t="shared" si="574"/>
        <v>2018</v>
      </c>
      <c r="E12255" s="8">
        <v>8470</v>
      </c>
      <c r="F12255" t="s">
        <v>105</v>
      </c>
      <c r="G12255" t="s">
        <v>110</v>
      </c>
      <c r="H12255" t="s">
        <v>107</v>
      </c>
      <c r="I12255">
        <v>4</v>
      </c>
      <c r="J12255" t="s">
        <v>37</v>
      </c>
      <c r="K12255" t="e" vm="22">
        <v>#VALUE!</v>
      </c>
      <c r="L12255" t="e" vm="23">
        <v>#VALUE!</v>
      </c>
      <c r="M12255" t="e" vm="3">
        <v>#VALUE!</v>
      </c>
      <c r="N12255" t="s">
        <v>5</v>
      </c>
      <c r="O12255" t="s">
        <v>65</v>
      </c>
      <c r="P12255" t="s">
        <v>27</v>
      </c>
      <c r="Q12255" s="10">
        <v>5</v>
      </c>
      <c r="R12255" s="12">
        <v>25.74</v>
      </c>
      <c r="S12255" t="str">
        <f t="shared" si="575"/>
        <v>New</v>
      </c>
    </row>
    <row r="12256" spans="1:19" x14ac:dyDescent="0.35">
      <c r="A12256" s="1">
        <v>12267</v>
      </c>
      <c r="B12256" s="4">
        <v>43380</v>
      </c>
      <c r="C12256" s="4" t="str">
        <f t="shared" si="573"/>
        <v>October</v>
      </c>
      <c r="D12256" s="4" t="str">
        <f t="shared" si="574"/>
        <v>2018</v>
      </c>
      <c r="E12256" s="8">
        <v>866</v>
      </c>
      <c r="F12256" t="s">
        <v>106</v>
      </c>
      <c r="G12256" t="s">
        <v>110</v>
      </c>
      <c r="H12256" t="s">
        <v>107</v>
      </c>
      <c r="I12256">
        <v>4</v>
      </c>
      <c r="J12256" t="s">
        <v>51</v>
      </c>
      <c r="K12256" t="e" vm="32">
        <v>#VALUE!</v>
      </c>
      <c r="L12256" t="e" vm="29">
        <v>#VALUE!</v>
      </c>
      <c r="M12256" t="e" vm="3">
        <v>#VALUE!</v>
      </c>
      <c r="N12256" t="s">
        <v>12</v>
      </c>
      <c r="O12256" t="s">
        <v>13</v>
      </c>
      <c r="P12256" t="s">
        <v>33</v>
      </c>
      <c r="Q12256" s="10">
        <v>2</v>
      </c>
      <c r="R12256" s="12">
        <v>2.88</v>
      </c>
      <c r="S12256" t="str">
        <f t="shared" si="575"/>
        <v>New</v>
      </c>
    </row>
    <row r="12257" spans="1:19" x14ac:dyDescent="0.35">
      <c r="A12257" s="1">
        <v>12268</v>
      </c>
      <c r="B12257" s="4">
        <v>43381</v>
      </c>
      <c r="C12257" s="4" t="str">
        <f t="shared" si="573"/>
        <v>October</v>
      </c>
      <c r="D12257" s="4" t="str">
        <f t="shared" si="574"/>
        <v>2018</v>
      </c>
      <c r="E12257" s="8">
        <v>4026</v>
      </c>
      <c r="F12257" t="s">
        <v>105</v>
      </c>
      <c r="G12257" t="s">
        <v>110</v>
      </c>
      <c r="H12257" t="s">
        <v>107</v>
      </c>
      <c r="I12257">
        <v>5</v>
      </c>
      <c r="J12257" t="s">
        <v>62</v>
      </c>
      <c r="K12257" t="e" vm="26">
        <v>#VALUE!</v>
      </c>
      <c r="L12257" t="e" vm="25">
        <v>#VALUE!</v>
      </c>
      <c r="M12257" t="e" vm="3">
        <v>#VALUE!</v>
      </c>
      <c r="N12257" t="s">
        <v>5</v>
      </c>
      <c r="O12257" t="s">
        <v>7</v>
      </c>
      <c r="P12257" t="s">
        <v>8</v>
      </c>
      <c r="Q12257" s="10">
        <v>2</v>
      </c>
      <c r="R12257" s="12">
        <v>5.23</v>
      </c>
      <c r="S12257" t="str">
        <f t="shared" si="575"/>
        <v>Retained</v>
      </c>
    </row>
    <row r="12258" spans="1:19" x14ac:dyDescent="0.35">
      <c r="A12258" s="1">
        <v>12269</v>
      </c>
      <c r="B12258" s="4">
        <v>43381</v>
      </c>
      <c r="C12258" s="4" t="str">
        <f t="shared" si="573"/>
        <v>October</v>
      </c>
      <c r="D12258" s="4" t="str">
        <f t="shared" si="574"/>
        <v>2018</v>
      </c>
      <c r="E12258" s="8">
        <v>3747</v>
      </c>
      <c r="F12258" t="s">
        <v>105</v>
      </c>
      <c r="G12258" t="s">
        <v>109</v>
      </c>
      <c r="H12258" t="s">
        <v>108</v>
      </c>
      <c r="I12258">
        <v>4</v>
      </c>
      <c r="J12258" t="s">
        <v>38</v>
      </c>
      <c r="K12258" t="e" vm="30">
        <v>#VALUE!</v>
      </c>
      <c r="L12258" t="e" vm="31">
        <v>#VALUE!</v>
      </c>
      <c r="M12258" t="e" vm="3">
        <v>#VALUE!</v>
      </c>
      <c r="N12258" t="s">
        <v>12</v>
      </c>
      <c r="O12258" t="s">
        <v>13</v>
      </c>
      <c r="P12258" t="s">
        <v>14</v>
      </c>
      <c r="Q12258" s="10">
        <v>5</v>
      </c>
      <c r="R12258" s="12">
        <v>28.8</v>
      </c>
      <c r="S12258" t="str">
        <f t="shared" si="575"/>
        <v>Retained</v>
      </c>
    </row>
    <row r="12259" spans="1:19" x14ac:dyDescent="0.35">
      <c r="A12259" s="1">
        <v>12270</v>
      </c>
      <c r="B12259" s="4">
        <v>43381</v>
      </c>
      <c r="C12259" s="4" t="str">
        <f t="shared" si="573"/>
        <v>October</v>
      </c>
      <c r="D12259" s="4" t="str">
        <f t="shared" si="574"/>
        <v>2018</v>
      </c>
      <c r="E12259" s="8">
        <v>2752</v>
      </c>
      <c r="F12259" t="s">
        <v>105</v>
      </c>
      <c r="G12259" t="s">
        <v>109</v>
      </c>
      <c r="H12259" t="s">
        <v>107</v>
      </c>
      <c r="I12259">
        <v>3</v>
      </c>
      <c r="J12259" t="s">
        <v>72</v>
      </c>
      <c r="K12259" t="e" vm="22">
        <v>#VALUE!</v>
      </c>
      <c r="L12259" t="e" vm="23">
        <v>#VALUE!</v>
      </c>
      <c r="M12259" t="e" vm="3">
        <v>#VALUE!</v>
      </c>
      <c r="N12259" t="s">
        <v>5</v>
      </c>
      <c r="O12259" t="s">
        <v>6</v>
      </c>
      <c r="P12259" t="s">
        <v>43</v>
      </c>
      <c r="Q12259" s="10">
        <v>3</v>
      </c>
      <c r="R12259" s="12">
        <v>9.06</v>
      </c>
      <c r="S12259" t="str">
        <f t="shared" si="575"/>
        <v>Retained</v>
      </c>
    </row>
    <row r="12260" spans="1:19" x14ac:dyDescent="0.35">
      <c r="A12260" s="1">
        <v>12271</v>
      </c>
      <c r="B12260" s="4">
        <v>43381</v>
      </c>
      <c r="C12260" s="4" t="str">
        <f t="shared" si="573"/>
        <v>October</v>
      </c>
      <c r="D12260" s="4" t="str">
        <f t="shared" si="574"/>
        <v>2018</v>
      </c>
      <c r="E12260" s="8">
        <v>8697</v>
      </c>
      <c r="F12260" t="s">
        <v>105</v>
      </c>
      <c r="G12260" t="s">
        <v>109</v>
      </c>
      <c r="H12260" t="s">
        <v>107</v>
      </c>
      <c r="I12260">
        <v>5</v>
      </c>
      <c r="J12260" t="s">
        <v>37</v>
      </c>
      <c r="K12260" t="e" vm="26">
        <v>#VALUE!</v>
      </c>
      <c r="L12260" t="e" vm="25">
        <v>#VALUE!</v>
      </c>
      <c r="M12260" t="e" vm="3">
        <v>#VALUE!</v>
      </c>
      <c r="N12260" t="s">
        <v>5</v>
      </c>
      <c r="O12260" t="s">
        <v>28</v>
      </c>
      <c r="P12260" t="s">
        <v>34</v>
      </c>
      <c r="Q12260" s="10">
        <v>4</v>
      </c>
      <c r="R12260" s="12">
        <v>5.58</v>
      </c>
      <c r="S12260" t="str">
        <f t="shared" si="575"/>
        <v>Retained</v>
      </c>
    </row>
    <row r="12261" spans="1:19" x14ac:dyDescent="0.35">
      <c r="A12261" s="1">
        <v>12272</v>
      </c>
      <c r="B12261" s="4">
        <v>43381</v>
      </c>
      <c r="C12261" s="4" t="str">
        <f t="shared" si="573"/>
        <v>October</v>
      </c>
      <c r="D12261" s="4" t="str">
        <f t="shared" si="574"/>
        <v>2018</v>
      </c>
      <c r="E12261" s="8">
        <v>5896</v>
      </c>
      <c r="F12261" t="s">
        <v>105</v>
      </c>
      <c r="G12261" t="s">
        <v>109</v>
      </c>
      <c r="H12261" t="s">
        <v>107</v>
      </c>
      <c r="I12261">
        <v>5</v>
      </c>
      <c r="J12261" t="s">
        <v>62</v>
      </c>
      <c r="K12261" t="e" vm="1">
        <v>#VALUE!</v>
      </c>
      <c r="L12261" t="e" vm="2">
        <v>#VALUE!</v>
      </c>
      <c r="M12261" t="e" vm="3">
        <v>#VALUE!</v>
      </c>
      <c r="N12261" t="s">
        <v>5</v>
      </c>
      <c r="O12261" t="s">
        <v>34</v>
      </c>
      <c r="P12261" t="s">
        <v>34</v>
      </c>
      <c r="Q12261" s="10">
        <v>5</v>
      </c>
      <c r="R12261" s="12">
        <v>3.44</v>
      </c>
      <c r="S12261" t="str">
        <f t="shared" si="575"/>
        <v>Retained</v>
      </c>
    </row>
    <row r="12262" spans="1:19" x14ac:dyDescent="0.35">
      <c r="A12262" s="1">
        <v>12273</v>
      </c>
      <c r="B12262" s="4">
        <v>43381</v>
      </c>
      <c r="C12262" s="4" t="str">
        <f t="shared" si="573"/>
        <v>October</v>
      </c>
      <c r="D12262" s="4" t="str">
        <f t="shared" si="574"/>
        <v>2018</v>
      </c>
      <c r="E12262" s="8">
        <v>9263</v>
      </c>
      <c r="F12262" t="s">
        <v>105</v>
      </c>
      <c r="G12262" t="s">
        <v>110</v>
      </c>
      <c r="H12262" t="s">
        <v>107</v>
      </c>
      <c r="I12262">
        <v>2</v>
      </c>
      <c r="J12262" t="s">
        <v>37</v>
      </c>
      <c r="K12262" t="e" vm="17">
        <v>#VALUE!</v>
      </c>
      <c r="L12262" t="e" vm="5">
        <v>#VALUE!</v>
      </c>
      <c r="M12262" t="e" vm="3">
        <v>#VALUE!</v>
      </c>
      <c r="N12262" t="s">
        <v>9</v>
      </c>
      <c r="O12262" t="s">
        <v>19</v>
      </c>
      <c r="P12262" t="s">
        <v>19</v>
      </c>
      <c r="Q12262" s="10">
        <v>2</v>
      </c>
      <c r="R12262" s="12">
        <v>8.1199999999999992</v>
      </c>
      <c r="S12262" t="str">
        <f t="shared" si="575"/>
        <v>Retained</v>
      </c>
    </row>
    <row r="12263" spans="1:19" x14ac:dyDescent="0.35">
      <c r="A12263" s="1">
        <v>12274</v>
      </c>
      <c r="B12263" s="4">
        <v>43381</v>
      </c>
      <c r="C12263" s="4" t="str">
        <f t="shared" si="573"/>
        <v>October</v>
      </c>
      <c r="D12263" s="4" t="str">
        <f t="shared" si="574"/>
        <v>2018</v>
      </c>
      <c r="E12263" s="8">
        <v>9263</v>
      </c>
      <c r="F12263" t="s">
        <v>105</v>
      </c>
      <c r="G12263" t="s">
        <v>110</v>
      </c>
      <c r="H12263" t="s">
        <v>107</v>
      </c>
      <c r="I12263">
        <v>2</v>
      </c>
      <c r="J12263" t="s">
        <v>37</v>
      </c>
      <c r="K12263" t="e" vm="17">
        <v>#VALUE!</v>
      </c>
      <c r="L12263" t="e" vm="5">
        <v>#VALUE!</v>
      </c>
      <c r="M12263" t="e" vm="3">
        <v>#VALUE!</v>
      </c>
      <c r="N12263" t="s">
        <v>12</v>
      </c>
      <c r="O12263" t="s">
        <v>13</v>
      </c>
      <c r="P12263" t="s">
        <v>14</v>
      </c>
      <c r="Q12263" s="10">
        <v>5</v>
      </c>
      <c r="R12263" s="12">
        <v>4.62</v>
      </c>
      <c r="S12263" t="str">
        <f t="shared" si="575"/>
        <v>Retained</v>
      </c>
    </row>
    <row r="12264" spans="1:19" x14ac:dyDescent="0.35">
      <c r="A12264" s="1">
        <v>12275</v>
      </c>
      <c r="B12264" s="4">
        <v>43381</v>
      </c>
      <c r="C12264" s="4" t="str">
        <f t="shared" si="573"/>
        <v>October</v>
      </c>
      <c r="D12264" s="4" t="str">
        <f t="shared" si="574"/>
        <v>2018</v>
      </c>
      <c r="E12264" s="8">
        <v>6690</v>
      </c>
      <c r="F12264" t="s">
        <v>105</v>
      </c>
      <c r="G12264" t="s">
        <v>110</v>
      </c>
      <c r="H12264" t="s">
        <v>107</v>
      </c>
      <c r="I12264">
        <v>2</v>
      </c>
      <c r="J12264" t="s">
        <v>37</v>
      </c>
      <c r="K12264" t="e" vm="13">
        <v>#VALUE!</v>
      </c>
      <c r="L12264" t="e" vm="5">
        <v>#VALUE!</v>
      </c>
      <c r="M12264" t="e" vm="3">
        <v>#VALUE!</v>
      </c>
      <c r="N12264" t="s">
        <v>5</v>
      </c>
      <c r="O12264" t="s">
        <v>30</v>
      </c>
      <c r="P12264" t="s">
        <v>39</v>
      </c>
      <c r="Q12264" s="10">
        <v>6</v>
      </c>
      <c r="R12264" s="12">
        <v>26.88</v>
      </c>
      <c r="S12264" t="str">
        <f t="shared" si="575"/>
        <v>Retained</v>
      </c>
    </row>
    <row r="12265" spans="1:19" x14ac:dyDescent="0.35">
      <c r="A12265" s="1">
        <v>12276</v>
      </c>
      <c r="B12265" s="4">
        <v>43381</v>
      </c>
      <c r="C12265" s="4" t="str">
        <f t="shared" si="573"/>
        <v>October</v>
      </c>
      <c r="D12265" s="4" t="str">
        <f t="shared" si="574"/>
        <v>2018</v>
      </c>
      <c r="E12265" s="8">
        <v>7480</v>
      </c>
      <c r="F12265" t="s">
        <v>105</v>
      </c>
      <c r="G12265" t="s">
        <v>109</v>
      </c>
      <c r="H12265" t="s">
        <v>107</v>
      </c>
      <c r="I12265">
        <v>3</v>
      </c>
      <c r="J12265" t="s">
        <v>38</v>
      </c>
      <c r="K12265" t="e" vm="11">
        <v>#VALUE!</v>
      </c>
      <c r="L12265" t="e" vm="5">
        <v>#VALUE!</v>
      </c>
      <c r="M12265" t="e" vm="3">
        <v>#VALUE!</v>
      </c>
      <c r="N12265" t="s">
        <v>5</v>
      </c>
      <c r="O12265" t="s">
        <v>28</v>
      </c>
      <c r="P12265" t="s">
        <v>49</v>
      </c>
      <c r="Q12265" s="10">
        <v>2</v>
      </c>
      <c r="R12265" s="12">
        <v>5.42</v>
      </c>
      <c r="S12265" t="str">
        <f t="shared" si="575"/>
        <v>New</v>
      </c>
    </row>
    <row r="12266" spans="1:19" x14ac:dyDescent="0.35">
      <c r="A12266" s="1">
        <v>12277</v>
      </c>
      <c r="B12266" s="4">
        <v>43381</v>
      </c>
      <c r="C12266" s="4" t="str">
        <f t="shared" si="573"/>
        <v>October</v>
      </c>
      <c r="D12266" s="4" t="str">
        <f t="shared" si="574"/>
        <v>2018</v>
      </c>
      <c r="E12266" s="8">
        <v>8340</v>
      </c>
      <c r="F12266" t="s">
        <v>105</v>
      </c>
      <c r="G12266" t="s">
        <v>110</v>
      </c>
      <c r="H12266" t="s">
        <v>108</v>
      </c>
      <c r="I12266">
        <v>0</v>
      </c>
      <c r="J12266" t="s">
        <v>72</v>
      </c>
      <c r="K12266" t="e" vm="1">
        <v>#VALUE!</v>
      </c>
      <c r="L12266" t="e" vm="2">
        <v>#VALUE!</v>
      </c>
      <c r="M12266" t="e" vm="3">
        <v>#VALUE!</v>
      </c>
      <c r="N12266" t="s">
        <v>5</v>
      </c>
      <c r="O12266" t="s">
        <v>7</v>
      </c>
      <c r="P12266" t="s">
        <v>27</v>
      </c>
      <c r="Q12266" s="10">
        <v>4</v>
      </c>
      <c r="R12266" s="12">
        <v>13.57</v>
      </c>
      <c r="S12266" t="str">
        <f t="shared" si="575"/>
        <v>New</v>
      </c>
    </row>
    <row r="12267" spans="1:19" x14ac:dyDescent="0.35">
      <c r="A12267" s="1">
        <v>12278</v>
      </c>
      <c r="B12267" s="4">
        <v>43381</v>
      </c>
      <c r="C12267" s="4" t="str">
        <f t="shared" si="573"/>
        <v>October</v>
      </c>
      <c r="D12267" s="4" t="str">
        <f t="shared" si="574"/>
        <v>2018</v>
      </c>
      <c r="E12267" s="8">
        <v>9387</v>
      </c>
      <c r="F12267" t="s">
        <v>105</v>
      </c>
      <c r="G12267" t="s">
        <v>110</v>
      </c>
      <c r="H12267" t="s">
        <v>107</v>
      </c>
      <c r="I12267">
        <v>2</v>
      </c>
      <c r="J12267" t="s">
        <v>37</v>
      </c>
      <c r="K12267" t="e" vm="1">
        <v>#VALUE!</v>
      </c>
      <c r="L12267" t="e" vm="2">
        <v>#VALUE!</v>
      </c>
      <c r="M12267" t="e" vm="3">
        <v>#VALUE!</v>
      </c>
      <c r="N12267" t="s">
        <v>5</v>
      </c>
      <c r="O12267" t="s">
        <v>7</v>
      </c>
      <c r="P12267" t="s">
        <v>55</v>
      </c>
      <c r="Q12267" s="10">
        <v>2</v>
      </c>
      <c r="R12267" s="12">
        <v>15.46</v>
      </c>
      <c r="S12267" t="str">
        <f t="shared" si="575"/>
        <v>New</v>
      </c>
    </row>
    <row r="12268" spans="1:19" x14ac:dyDescent="0.35">
      <c r="A12268" s="1">
        <v>12279</v>
      </c>
      <c r="B12268" s="4">
        <v>43381</v>
      </c>
      <c r="C12268" s="4" t="str">
        <f t="shared" si="573"/>
        <v>October</v>
      </c>
      <c r="D12268" s="4" t="str">
        <f t="shared" si="574"/>
        <v>2018</v>
      </c>
      <c r="E12268" s="8">
        <v>786</v>
      </c>
      <c r="F12268" t="s">
        <v>105</v>
      </c>
      <c r="G12268" t="s">
        <v>109</v>
      </c>
      <c r="H12268" t="s">
        <v>107</v>
      </c>
      <c r="I12268">
        <v>0</v>
      </c>
      <c r="J12268" t="s">
        <v>37</v>
      </c>
      <c r="K12268" t="e" vm="15">
        <v>#VALUE!</v>
      </c>
      <c r="L12268" t="e" vm="5">
        <v>#VALUE!</v>
      </c>
      <c r="M12268" t="e" vm="3">
        <v>#VALUE!</v>
      </c>
      <c r="N12268" t="s">
        <v>9</v>
      </c>
      <c r="O12268" t="s">
        <v>10</v>
      </c>
      <c r="P12268" t="s">
        <v>16</v>
      </c>
      <c r="Q12268" s="10">
        <v>4</v>
      </c>
      <c r="R12268" s="12">
        <v>19.329999999999998</v>
      </c>
      <c r="S12268" t="str">
        <f t="shared" si="575"/>
        <v>New</v>
      </c>
    </row>
    <row r="12269" spans="1:19" x14ac:dyDescent="0.35">
      <c r="A12269" s="1">
        <v>12280</v>
      </c>
      <c r="B12269" s="4">
        <v>43381</v>
      </c>
      <c r="C12269" s="4" t="str">
        <f t="shared" si="573"/>
        <v>October</v>
      </c>
      <c r="D12269" s="4" t="str">
        <f t="shared" si="574"/>
        <v>2018</v>
      </c>
      <c r="E12269" s="8">
        <v>9176</v>
      </c>
      <c r="F12269" t="s">
        <v>106</v>
      </c>
      <c r="G12269" t="s">
        <v>109</v>
      </c>
      <c r="H12269" t="s">
        <v>107</v>
      </c>
      <c r="I12269">
        <v>4</v>
      </c>
      <c r="J12269" t="s">
        <v>37</v>
      </c>
      <c r="K12269" t="e" vm="10">
        <v>#VALUE!</v>
      </c>
      <c r="L12269" t="e" vm="5">
        <v>#VALUE!</v>
      </c>
      <c r="M12269" t="e" vm="3">
        <v>#VALUE!</v>
      </c>
      <c r="N12269" t="s">
        <v>5</v>
      </c>
      <c r="O12269" t="s">
        <v>28</v>
      </c>
      <c r="P12269" t="s">
        <v>35</v>
      </c>
      <c r="Q12269" s="10">
        <v>4</v>
      </c>
      <c r="R12269" s="12">
        <v>10.61</v>
      </c>
      <c r="S12269" t="str">
        <f t="shared" si="575"/>
        <v>Retained</v>
      </c>
    </row>
    <row r="12270" spans="1:19" x14ac:dyDescent="0.35">
      <c r="A12270" s="1">
        <v>12281</v>
      </c>
      <c r="B12270" s="4">
        <v>43381</v>
      </c>
      <c r="C12270" s="4" t="str">
        <f t="shared" si="573"/>
        <v>October</v>
      </c>
      <c r="D12270" s="4" t="str">
        <f t="shared" si="574"/>
        <v>2018</v>
      </c>
      <c r="E12270" s="8">
        <v>9811</v>
      </c>
      <c r="F12270" t="s">
        <v>105</v>
      </c>
      <c r="G12270" t="s">
        <v>109</v>
      </c>
      <c r="H12270" t="s">
        <v>108</v>
      </c>
      <c r="I12270">
        <v>1</v>
      </c>
      <c r="J12270" t="s">
        <v>37</v>
      </c>
      <c r="K12270" t="e" vm="24">
        <v>#VALUE!</v>
      </c>
      <c r="L12270" t="e" vm="25">
        <v>#VALUE!</v>
      </c>
      <c r="M12270" t="e" vm="3">
        <v>#VALUE!</v>
      </c>
      <c r="N12270" t="s">
        <v>9</v>
      </c>
      <c r="O12270" t="s">
        <v>10</v>
      </c>
      <c r="P12270" t="s">
        <v>16</v>
      </c>
      <c r="Q12270" s="10">
        <v>4</v>
      </c>
      <c r="R12270" s="12">
        <v>1.92</v>
      </c>
      <c r="S12270" t="str">
        <f t="shared" si="575"/>
        <v>Retained</v>
      </c>
    </row>
    <row r="12271" spans="1:19" x14ac:dyDescent="0.35">
      <c r="A12271" s="1">
        <v>12282</v>
      </c>
      <c r="B12271" s="4">
        <v>43381</v>
      </c>
      <c r="C12271" s="4" t="str">
        <f t="shared" si="573"/>
        <v>October</v>
      </c>
      <c r="D12271" s="4" t="str">
        <f t="shared" si="574"/>
        <v>2018</v>
      </c>
      <c r="E12271" s="8">
        <v>7261</v>
      </c>
      <c r="F12271" t="s">
        <v>106</v>
      </c>
      <c r="G12271" t="s">
        <v>109</v>
      </c>
      <c r="H12271" t="s">
        <v>107</v>
      </c>
      <c r="I12271">
        <v>1</v>
      </c>
      <c r="J12271" t="s">
        <v>37</v>
      </c>
      <c r="K12271" t="e" vm="26">
        <v>#VALUE!</v>
      </c>
      <c r="L12271" t="e" vm="25">
        <v>#VALUE!</v>
      </c>
      <c r="M12271" t="e" vm="3">
        <v>#VALUE!</v>
      </c>
      <c r="N12271" t="s">
        <v>5</v>
      </c>
      <c r="O12271" t="s">
        <v>28</v>
      </c>
      <c r="P12271" t="s">
        <v>8</v>
      </c>
      <c r="Q12271" s="10">
        <v>4</v>
      </c>
      <c r="R12271" s="12">
        <v>9.41</v>
      </c>
      <c r="S12271" t="str">
        <f t="shared" si="575"/>
        <v>Retained</v>
      </c>
    </row>
    <row r="12272" spans="1:19" x14ac:dyDescent="0.35">
      <c r="A12272" s="1">
        <v>12283</v>
      </c>
      <c r="B12272" s="4">
        <v>43381</v>
      </c>
      <c r="C12272" s="4" t="str">
        <f t="shared" si="573"/>
        <v>October</v>
      </c>
      <c r="D12272" s="4" t="str">
        <f t="shared" si="574"/>
        <v>2018</v>
      </c>
      <c r="E12272" s="8">
        <v>4676</v>
      </c>
      <c r="F12272" t="s">
        <v>105</v>
      </c>
      <c r="G12272" t="s">
        <v>110</v>
      </c>
      <c r="H12272" t="s">
        <v>107</v>
      </c>
      <c r="I12272">
        <v>0</v>
      </c>
      <c r="J12272" t="s">
        <v>37</v>
      </c>
      <c r="K12272" t="e" vm="17">
        <v>#VALUE!</v>
      </c>
      <c r="L12272" t="e" vm="5">
        <v>#VALUE!</v>
      </c>
      <c r="M12272" t="e" vm="3">
        <v>#VALUE!</v>
      </c>
      <c r="N12272" t="s">
        <v>5</v>
      </c>
      <c r="O12272" t="s">
        <v>17</v>
      </c>
      <c r="P12272" t="s">
        <v>29</v>
      </c>
      <c r="Q12272" s="10">
        <v>2</v>
      </c>
      <c r="R12272" s="12">
        <v>10.72</v>
      </c>
      <c r="S12272" t="str">
        <f t="shared" si="575"/>
        <v>Retained</v>
      </c>
    </row>
    <row r="12273" spans="1:19" x14ac:dyDescent="0.35">
      <c r="A12273" s="1">
        <v>12284</v>
      </c>
      <c r="B12273" s="4">
        <v>43381</v>
      </c>
      <c r="C12273" s="4" t="str">
        <f t="shared" si="573"/>
        <v>October</v>
      </c>
      <c r="D12273" s="4" t="str">
        <f t="shared" si="574"/>
        <v>2018</v>
      </c>
      <c r="E12273" s="8">
        <v>4761</v>
      </c>
      <c r="F12273" t="s">
        <v>105</v>
      </c>
      <c r="G12273" t="s">
        <v>110</v>
      </c>
      <c r="H12273" t="s">
        <v>107</v>
      </c>
      <c r="I12273">
        <v>2</v>
      </c>
      <c r="J12273" t="s">
        <v>51</v>
      </c>
      <c r="K12273" t="e" vm="20">
        <v>#VALUE!</v>
      </c>
      <c r="L12273" t="e" vm="21">
        <v>#VALUE!</v>
      </c>
      <c r="M12273" t="e" vm="3">
        <v>#VALUE!</v>
      </c>
      <c r="N12273" t="s">
        <v>5</v>
      </c>
      <c r="O12273" t="s">
        <v>7</v>
      </c>
      <c r="P12273" t="s">
        <v>8</v>
      </c>
      <c r="Q12273" s="10">
        <v>3</v>
      </c>
      <c r="R12273" s="12">
        <v>23.86</v>
      </c>
      <c r="S12273" t="str">
        <f t="shared" si="575"/>
        <v>Retained</v>
      </c>
    </row>
    <row r="12274" spans="1:19" x14ac:dyDescent="0.35">
      <c r="A12274" s="1">
        <v>12285</v>
      </c>
      <c r="B12274" s="4">
        <v>43381</v>
      </c>
      <c r="C12274" s="4" t="str">
        <f t="shared" si="573"/>
        <v>October</v>
      </c>
      <c r="D12274" s="4" t="str">
        <f t="shared" si="574"/>
        <v>2018</v>
      </c>
      <c r="E12274" s="8">
        <v>7448</v>
      </c>
      <c r="F12274" t="s">
        <v>106</v>
      </c>
      <c r="G12274" t="s">
        <v>110</v>
      </c>
      <c r="H12274" t="s">
        <v>107</v>
      </c>
      <c r="I12274">
        <v>3</v>
      </c>
      <c r="J12274" t="s">
        <v>38</v>
      </c>
      <c r="K12274" t="e" vm="20">
        <v>#VALUE!</v>
      </c>
      <c r="L12274" t="e" vm="21">
        <v>#VALUE!</v>
      </c>
      <c r="M12274" t="e" vm="3">
        <v>#VALUE!</v>
      </c>
      <c r="N12274" t="s">
        <v>5</v>
      </c>
      <c r="O12274" t="s">
        <v>45</v>
      </c>
      <c r="P12274" t="s">
        <v>45</v>
      </c>
      <c r="Q12274" s="10">
        <v>5</v>
      </c>
      <c r="R12274" s="12">
        <v>12.56</v>
      </c>
      <c r="S12274" t="str">
        <f t="shared" si="575"/>
        <v>Retained</v>
      </c>
    </row>
    <row r="12275" spans="1:19" x14ac:dyDescent="0.35">
      <c r="A12275" s="1">
        <v>12286</v>
      </c>
      <c r="B12275" s="4">
        <v>43381</v>
      </c>
      <c r="C12275" s="4" t="str">
        <f t="shared" si="573"/>
        <v>October</v>
      </c>
      <c r="D12275" s="4" t="str">
        <f t="shared" si="574"/>
        <v>2018</v>
      </c>
      <c r="E12275" s="8">
        <v>9584</v>
      </c>
      <c r="F12275" t="s">
        <v>105</v>
      </c>
      <c r="G12275" t="s">
        <v>109</v>
      </c>
      <c r="H12275" t="s">
        <v>108</v>
      </c>
      <c r="I12275">
        <v>4</v>
      </c>
      <c r="J12275" t="s">
        <v>37</v>
      </c>
      <c r="K12275" t="e" vm="9">
        <v>#VALUE!</v>
      </c>
      <c r="L12275" t="e" vm="7">
        <v>#VALUE!</v>
      </c>
      <c r="M12275" t="e" vm="3">
        <v>#VALUE!</v>
      </c>
      <c r="N12275" t="s">
        <v>5</v>
      </c>
      <c r="O12275" t="s">
        <v>30</v>
      </c>
      <c r="P12275" t="s">
        <v>70</v>
      </c>
      <c r="Q12275" s="10">
        <v>2</v>
      </c>
      <c r="R12275" s="12">
        <v>3.12</v>
      </c>
      <c r="S12275" t="str">
        <f t="shared" si="575"/>
        <v>Retained</v>
      </c>
    </row>
    <row r="12276" spans="1:19" x14ac:dyDescent="0.35">
      <c r="A12276" s="1">
        <v>12287</v>
      </c>
      <c r="B12276" s="4">
        <v>43381</v>
      </c>
      <c r="C12276" s="4" t="str">
        <f t="shared" si="573"/>
        <v>October</v>
      </c>
      <c r="D12276" s="4" t="str">
        <f t="shared" si="574"/>
        <v>2018</v>
      </c>
      <c r="E12276" s="8">
        <v>6635</v>
      </c>
      <c r="F12276" t="s">
        <v>105</v>
      </c>
      <c r="G12276" t="s">
        <v>110</v>
      </c>
      <c r="H12276" t="s">
        <v>107</v>
      </c>
      <c r="I12276">
        <v>1</v>
      </c>
      <c r="J12276" t="s">
        <v>37</v>
      </c>
      <c r="K12276" t="e" vm="12">
        <v>#VALUE!</v>
      </c>
      <c r="L12276" t="e" vm="2">
        <v>#VALUE!</v>
      </c>
      <c r="M12276" t="e" vm="3">
        <v>#VALUE!</v>
      </c>
      <c r="N12276" t="s">
        <v>5</v>
      </c>
      <c r="O12276" t="s">
        <v>28</v>
      </c>
      <c r="P12276" t="s">
        <v>29</v>
      </c>
      <c r="Q12276" s="10">
        <v>6</v>
      </c>
      <c r="R12276" s="12">
        <v>16.46</v>
      </c>
      <c r="S12276" t="str">
        <f t="shared" si="575"/>
        <v>Retained</v>
      </c>
    </row>
    <row r="12277" spans="1:19" x14ac:dyDescent="0.35">
      <c r="A12277" s="1">
        <v>12288</v>
      </c>
      <c r="B12277" s="4">
        <v>43381</v>
      </c>
      <c r="C12277" s="4" t="str">
        <f t="shared" si="573"/>
        <v>October</v>
      </c>
      <c r="D12277" s="4" t="str">
        <f t="shared" si="574"/>
        <v>2018</v>
      </c>
      <c r="E12277" s="8">
        <v>8731</v>
      </c>
      <c r="F12277" t="s">
        <v>105</v>
      </c>
      <c r="G12277" t="s">
        <v>110</v>
      </c>
      <c r="H12277" t="s">
        <v>108</v>
      </c>
      <c r="I12277">
        <v>1</v>
      </c>
      <c r="J12277" t="s">
        <v>4</v>
      </c>
      <c r="K12277" t="e" vm="4">
        <v>#VALUE!</v>
      </c>
      <c r="L12277" t="e" vm="5">
        <v>#VALUE!</v>
      </c>
      <c r="M12277" t="e" vm="3">
        <v>#VALUE!</v>
      </c>
      <c r="N12277" t="s">
        <v>9</v>
      </c>
      <c r="O12277" t="s">
        <v>10</v>
      </c>
      <c r="P12277" t="s">
        <v>16</v>
      </c>
      <c r="Q12277" s="10">
        <v>2</v>
      </c>
      <c r="R12277" s="12">
        <v>10.79</v>
      </c>
      <c r="S12277" t="str">
        <f t="shared" si="575"/>
        <v>Retained</v>
      </c>
    </row>
    <row r="12278" spans="1:19" x14ac:dyDescent="0.35">
      <c r="A12278" s="1">
        <v>12289</v>
      </c>
      <c r="B12278" s="4">
        <v>43381</v>
      </c>
      <c r="C12278" s="4" t="str">
        <f t="shared" si="573"/>
        <v>October</v>
      </c>
      <c r="D12278" s="4" t="str">
        <f t="shared" si="574"/>
        <v>2018</v>
      </c>
      <c r="E12278" s="8">
        <v>10059</v>
      </c>
      <c r="F12278" t="s">
        <v>106</v>
      </c>
      <c r="G12278" t="s">
        <v>110</v>
      </c>
      <c r="H12278" t="s">
        <v>108</v>
      </c>
      <c r="I12278">
        <v>0</v>
      </c>
      <c r="J12278" t="s">
        <v>37</v>
      </c>
      <c r="K12278" t="e" vm="15">
        <v>#VALUE!</v>
      </c>
      <c r="L12278" t="e" vm="5">
        <v>#VALUE!</v>
      </c>
      <c r="M12278" t="e" vm="3">
        <v>#VALUE!</v>
      </c>
      <c r="N12278" t="s">
        <v>12</v>
      </c>
      <c r="O12278" t="s">
        <v>25</v>
      </c>
      <c r="P12278" t="s">
        <v>26</v>
      </c>
      <c r="Q12278" s="10">
        <v>5</v>
      </c>
      <c r="R12278" s="12">
        <v>7.74</v>
      </c>
      <c r="S12278" t="str">
        <f t="shared" si="575"/>
        <v>Retained</v>
      </c>
    </row>
    <row r="12279" spans="1:19" x14ac:dyDescent="0.35">
      <c r="A12279" s="1">
        <v>12290</v>
      </c>
      <c r="B12279" s="4">
        <v>43381</v>
      </c>
      <c r="C12279" s="4" t="str">
        <f t="shared" si="573"/>
        <v>October</v>
      </c>
      <c r="D12279" s="4" t="str">
        <f t="shared" si="574"/>
        <v>2018</v>
      </c>
      <c r="E12279" s="8">
        <v>7617</v>
      </c>
      <c r="F12279" t="s">
        <v>105</v>
      </c>
      <c r="G12279" t="s">
        <v>110</v>
      </c>
      <c r="H12279" t="s">
        <v>108</v>
      </c>
      <c r="I12279">
        <v>3</v>
      </c>
      <c r="J12279" t="s">
        <v>51</v>
      </c>
      <c r="K12279" t="e" vm="6">
        <v>#VALUE!</v>
      </c>
      <c r="L12279" t="e" vm="7">
        <v>#VALUE!</v>
      </c>
      <c r="M12279" t="e" vm="3">
        <v>#VALUE!</v>
      </c>
      <c r="N12279" t="s">
        <v>5</v>
      </c>
      <c r="O12279" t="s">
        <v>30</v>
      </c>
      <c r="P12279" t="s">
        <v>39</v>
      </c>
      <c r="Q12279" s="10">
        <v>4</v>
      </c>
      <c r="R12279" s="12">
        <v>14.24</v>
      </c>
      <c r="S12279" t="str">
        <f t="shared" si="575"/>
        <v>Retained</v>
      </c>
    </row>
    <row r="12280" spans="1:19" x14ac:dyDescent="0.35">
      <c r="A12280" s="1">
        <v>12291</v>
      </c>
      <c r="B12280" s="4">
        <v>43381</v>
      </c>
      <c r="C12280" s="4" t="str">
        <f t="shared" si="573"/>
        <v>October</v>
      </c>
      <c r="D12280" s="4" t="str">
        <f t="shared" si="574"/>
        <v>2018</v>
      </c>
      <c r="E12280" s="8">
        <v>4033</v>
      </c>
      <c r="F12280" t="s">
        <v>106</v>
      </c>
      <c r="G12280" t="s">
        <v>109</v>
      </c>
      <c r="H12280" t="s">
        <v>108</v>
      </c>
      <c r="I12280">
        <v>5</v>
      </c>
      <c r="J12280" t="s">
        <v>38</v>
      </c>
      <c r="K12280" t="e" vm="22">
        <v>#VALUE!</v>
      </c>
      <c r="L12280" t="e" vm="23">
        <v>#VALUE!</v>
      </c>
      <c r="M12280" t="e" vm="3">
        <v>#VALUE!</v>
      </c>
      <c r="N12280" t="s">
        <v>5</v>
      </c>
      <c r="O12280" t="s">
        <v>15</v>
      </c>
      <c r="P12280" t="s">
        <v>15</v>
      </c>
      <c r="Q12280" s="10">
        <v>4</v>
      </c>
      <c r="R12280" s="12">
        <v>20.22</v>
      </c>
      <c r="S12280" t="str">
        <f t="shared" si="575"/>
        <v>New</v>
      </c>
    </row>
    <row r="12281" spans="1:19" x14ac:dyDescent="0.35">
      <c r="A12281" s="1">
        <v>12292</v>
      </c>
      <c r="B12281" s="4">
        <v>43381</v>
      </c>
      <c r="C12281" s="4" t="str">
        <f t="shared" si="573"/>
        <v>October</v>
      </c>
      <c r="D12281" s="4" t="str">
        <f t="shared" si="574"/>
        <v>2018</v>
      </c>
      <c r="E12281" s="8">
        <v>6665</v>
      </c>
      <c r="F12281" t="s">
        <v>106</v>
      </c>
      <c r="G12281" t="s">
        <v>110</v>
      </c>
      <c r="H12281" t="s">
        <v>108</v>
      </c>
      <c r="I12281">
        <v>5</v>
      </c>
      <c r="J12281" t="s">
        <v>38</v>
      </c>
      <c r="K12281" t="e" vm="1">
        <v>#VALUE!</v>
      </c>
      <c r="L12281" t="e" vm="2">
        <v>#VALUE!</v>
      </c>
      <c r="M12281" t="e" vm="3">
        <v>#VALUE!</v>
      </c>
      <c r="N12281" t="s">
        <v>5</v>
      </c>
      <c r="O12281" t="s">
        <v>45</v>
      </c>
      <c r="P12281" t="s">
        <v>45</v>
      </c>
      <c r="Q12281" s="10">
        <v>5</v>
      </c>
      <c r="R12281" s="12">
        <v>17.66</v>
      </c>
      <c r="S12281" t="str">
        <f t="shared" si="575"/>
        <v>New</v>
      </c>
    </row>
    <row r="12282" spans="1:19" x14ac:dyDescent="0.35">
      <c r="A12282" s="1">
        <v>12293</v>
      </c>
      <c r="B12282" s="4">
        <v>43381</v>
      </c>
      <c r="C12282" s="4" t="str">
        <f t="shared" si="573"/>
        <v>October</v>
      </c>
      <c r="D12282" s="4" t="str">
        <f t="shared" si="574"/>
        <v>2018</v>
      </c>
      <c r="E12282" s="8">
        <v>7149</v>
      </c>
      <c r="F12282" t="s">
        <v>105</v>
      </c>
      <c r="G12282" t="s">
        <v>109</v>
      </c>
      <c r="H12282" t="s">
        <v>107</v>
      </c>
      <c r="I12282">
        <v>4</v>
      </c>
      <c r="J12282" t="s">
        <v>51</v>
      </c>
      <c r="K12282" t="e" vm="9">
        <v>#VALUE!</v>
      </c>
      <c r="L12282" t="e" vm="7">
        <v>#VALUE!</v>
      </c>
      <c r="M12282" t="e" vm="3">
        <v>#VALUE!</v>
      </c>
      <c r="N12282" t="s">
        <v>5</v>
      </c>
      <c r="O12282" t="s">
        <v>28</v>
      </c>
      <c r="P12282" t="s">
        <v>53</v>
      </c>
      <c r="Q12282" s="10">
        <v>3</v>
      </c>
      <c r="R12282" s="12">
        <v>6.98</v>
      </c>
      <c r="S12282" t="str">
        <f t="shared" si="575"/>
        <v>Retained</v>
      </c>
    </row>
    <row r="12283" spans="1:19" x14ac:dyDescent="0.35">
      <c r="A12283" s="1">
        <v>12294</v>
      </c>
      <c r="B12283" s="4">
        <v>43382</v>
      </c>
      <c r="C12283" s="4" t="str">
        <f t="shared" si="573"/>
        <v>October</v>
      </c>
      <c r="D12283" s="4" t="str">
        <f t="shared" si="574"/>
        <v>2018</v>
      </c>
      <c r="E12283" s="8">
        <v>2286</v>
      </c>
      <c r="F12283" t="s">
        <v>106</v>
      </c>
      <c r="G12283" t="s">
        <v>109</v>
      </c>
      <c r="H12283" t="s">
        <v>107</v>
      </c>
      <c r="I12283">
        <v>3</v>
      </c>
      <c r="J12283" t="s">
        <v>51</v>
      </c>
      <c r="K12283" t="e" vm="28">
        <v>#VALUE!</v>
      </c>
      <c r="L12283" t="e" vm="29">
        <v>#VALUE!</v>
      </c>
      <c r="M12283" t="e" vm="3">
        <v>#VALUE!</v>
      </c>
      <c r="N12283" t="s">
        <v>5</v>
      </c>
      <c r="O12283" t="s">
        <v>7</v>
      </c>
      <c r="P12283" t="s">
        <v>8</v>
      </c>
      <c r="Q12283" s="10">
        <v>4</v>
      </c>
      <c r="R12283" s="12">
        <v>7.49</v>
      </c>
      <c r="S12283" t="str">
        <f t="shared" si="575"/>
        <v>Retained</v>
      </c>
    </row>
    <row r="12284" spans="1:19" x14ac:dyDescent="0.35">
      <c r="A12284" s="1">
        <v>12295</v>
      </c>
      <c r="B12284" s="4">
        <v>43382</v>
      </c>
      <c r="C12284" s="4" t="str">
        <f t="shared" si="573"/>
        <v>October</v>
      </c>
      <c r="D12284" s="4" t="str">
        <f t="shared" si="574"/>
        <v>2018</v>
      </c>
      <c r="E12284" s="8">
        <v>1330</v>
      </c>
      <c r="F12284" t="s">
        <v>106</v>
      </c>
      <c r="G12284" t="s">
        <v>109</v>
      </c>
      <c r="H12284" t="s">
        <v>107</v>
      </c>
      <c r="I12284">
        <v>4</v>
      </c>
      <c r="J12284" t="s">
        <v>38</v>
      </c>
      <c r="K12284" t="e" vm="9">
        <v>#VALUE!</v>
      </c>
      <c r="L12284" t="e" vm="7">
        <v>#VALUE!</v>
      </c>
      <c r="M12284" t="e" vm="3">
        <v>#VALUE!</v>
      </c>
      <c r="N12284" t="s">
        <v>5</v>
      </c>
      <c r="O12284" t="s">
        <v>28</v>
      </c>
      <c r="P12284" t="s">
        <v>29</v>
      </c>
      <c r="Q12284" s="10">
        <v>5</v>
      </c>
      <c r="R12284" s="12">
        <v>22.26</v>
      </c>
      <c r="S12284" t="str">
        <f t="shared" si="575"/>
        <v>Retained</v>
      </c>
    </row>
    <row r="12285" spans="1:19" x14ac:dyDescent="0.35">
      <c r="A12285" s="1">
        <v>12296</v>
      </c>
      <c r="B12285" s="4">
        <v>43382</v>
      </c>
      <c r="C12285" s="4" t="str">
        <f t="shared" si="573"/>
        <v>October</v>
      </c>
      <c r="D12285" s="4" t="str">
        <f t="shared" si="574"/>
        <v>2018</v>
      </c>
      <c r="E12285" s="8">
        <v>5088</v>
      </c>
      <c r="F12285" t="s">
        <v>105</v>
      </c>
      <c r="G12285" t="s">
        <v>110</v>
      </c>
      <c r="H12285" t="s">
        <v>107</v>
      </c>
      <c r="I12285">
        <v>2</v>
      </c>
      <c r="J12285" t="s">
        <v>51</v>
      </c>
      <c r="K12285" t="e" vm="9">
        <v>#VALUE!</v>
      </c>
      <c r="L12285" t="e" vm="7">
        <v>#VALUE!</v>
      </c>
      <c r="M12285" t="e" vm="3">
        <v>#VALUE!</v>
      </c>
      <c r="N12285" t="s">
        <v>5</v>
      </c>
      <c r="O12285" t="s">
        <v>28</v>
      </c>
      <c r="P12285" t="s">
        <v>8</v>
      </c>
      <c r="Q12285" s="10">
        <v>4</v>
      </c>
      <c r="R12285" s="12">
        <v>4.54</v>
      </c>
      <c r="S12285" t="str">
        <f t="shared" si="575"/>
        <v>Retained</v>
      </c>
    </row>
    <row r="12286" spans="1:19" x14ac:dyDescent="0.35">
      <c r="A12286" s="1">
        <v>12297</v>
      </c>
      <c r="B12286" s="4">
        <v>43382</v>
      </c>
      <c r="C12286" s="4" t="str">
        <f t="shared" si="573"/>
        <v>October</v>
      </c>
      <c r="D12286" s="4" t="str">
        <f t="shared" si="574"/>
        <v>2018</v>
      </c>
      <c r="E12286" s="8">
        <v>7534</v>
      </c>
      <c r="F12286" t="s">
        <v>106</v>
      </c>
      <c r="G12286" t="s">
        <v>109</v>
      </c>
      <c r="H12286" t="s">
        <v>108</v>
      </c>
      <c r="I12286">
        <v>3</v>
      </c>
      <c r="J12286" t="s">
        <v>37</v>
      </c>
      <c r="K12286" t="e" vm="9">
        <v>#VALUE!</v>
      </c>
      <c r="L12286" t="e" vm="7">
        <v>#VALUE!</v>
      </c>
      <c r="M12286" t="e" vm="3">
        <v>#VALUE!</v>
      </c>
      <c r="N12286" t="s">
        <v>5</v>
      </c>
      <c r="O12286" t="s">
        <v>6</v>
      </c>
      <c r="P12286" t="s">
        <v>43</v>
      </c>
      <c r="Q12286" s="10">
        <v>4</v>
      </c>
      <c r="R12286" s="12">
        <v>3.6</v>
      </c>
      <c r="S12286" t="str">
        <f t="shared" si="575"/>
        <v>Retained</v>
      </c>
    </row>
    <row r="12287" spans="1:19" x14ac:dyDescent="0.35">
      <c r="A12287" s="1">
        <v>12298</v>
      </c>
      <c r="B12287" s="4">
        <v>43382</v>
      </c>
      <c r="C12287" s="4" t="str">
        <f t="shared" si="573"/>
        <v>October</v>
      </c>
      <c r="D12287" s="4" t="str">
        <f t="shared" si="574"/>
        <v>2018</v>
      </c>
      <c r="E12287" s="8">
        <v>5340</v>
      </c>
      <c r="F12287" t="s">
        <v>105</v>
      </c>
      <c r="G12287" t="s">
        <v>110</v>
      </c>
      <c r="H12287" t="s">
        <v>107</v>
      </c>
      <c r="I12287">
        <v>2</v>
      </c>
      <c r="J12287" t="s">
        <v>4</v>
      </c>
      <c r="K12287" t="e" vm="6">
        <v>#VALUE!</v>
      </c>
      <c r="L12287" t="e" vm="7">
        <v>#VALUE!</v>
      </c>
      <c r="M12287" t="e" vm="3">
        <v>#VALUE!</v>
      </c>
      <c r="N12287" t="s">
        <v>9</v>
      </c>
      <c r="O12287" t="s">
        <v>59</v>
      </c>
      <c r="P12287" t="s">
        <v>60</v>
      </c>
      <c r="Q12287" s="10">
        <v>4</v>
      </c>
      <c r="R12287" s="12">
        <v>37.630000000000003</v>
      </c>
      <c r="S12287" t="str">
        <f t="shared" si="575"/>
        <v>New</v>
      </c>
    </row>
    <row r="12288" spans="1:19" x14ac:dyDescent="0.35">
      <c r="A12288" s="1">
        <v>12299</v>
      </c>
      <c r="B12288" s="4">
        <v>43382</v>
      </c>
      <c r="C12288" s="4" t="str">
        <f t="shared" si="573"/>
        <v>October</v>
      </c>
      <c r="D12288" s="4" t="str">
        <f t="shared" si="574"/>
        <v>2018</v>
      </c>
      <c r="E12288" s="8">
        <v>6274</v>
      </c>
      <c r="F12288" t="s">
        <v>106</v>
      </c>
      <c r="G12288" t="s">
        <v>109</v>
      </c>
      <c r="H12288" t="s">
        <v>108</v>
      </c>
      <c r="I12288">
        <v>1</v>
      </c>
      <c r="J12288" t="s">
        <v>37</v>
      </c>
      <c r="K12288" t="e" vm="12">
        <v>#VALUE!</v>
      </c>
      <c r="L12288" t="e" vm="2">
        <v>#VALUE!</v>
      </c>
      <c r="M12288" t="e" vm="3">
        <v>#VALUE!</v>
      </c>
      <c r="N12288" t="s">
        <v>5</v>
      </c>
      <c r="O12288" t="s">
        <v>45</v>
      </c>
      <c r="P12288" t="s">
        <v>45</v>
      </c>
      <c r="Q12288" s="10">
        <v>4</v>
      </c>
      <c r="R12288" s="12">
        <v>18.309999999999999</v>
      </c>
      <c r="S12288" t="str">
        <f t="shared" si="575"/>
        <v>New</v>
      </c>
    </row>
    <row r="12289" spans="1:19" x14ac:dyDescent="0.35">
      <c r="A12289" s="1">
        <v>12300</v>
      </c>
      <c r="B12289" s="4">
        <v>43382</v>
      </c>
      <c r="C12289" s="4" t="str">
        <f t="shared" si="573"/>
        <v>October</v>
      </c>
      <c r="D12289" s="4" t="str">
        <f t="shared" si="574"/>
        <v>2018</v>
      </c>
      <c r="E12289" s="8">
        <v>7146</v>
      </c>
      <c r="F12289" t="s">
        <v>105</v>
      </c>
      <c r="G12289" t="s">
        <v>110</v>
      </c>
      <c r="H12289" t="s">
        <v>108</v>
      </c>
      <c r="I12289">
        <v>2</v>
      </c>
      <c r="J12289" t="s">
        <v>72</v>
      </c>
      <c r="K12289" t="e" vm="18">
        <v>#VALUE!</v>
      </c>
      <c r="L12289" t="e" vm="19">
        <v>#VALUE!</v>
      </c>
      <c r="M12289" t="e" vm="3">
        <v>#VALUE!</v>
      </c>
      <c r="N12289" t="s">
        <v>5</v>
      </c>
      <c r="O12289" t="s">
        <v>45</v>
      </c>
      <c r="P12289" t="s">
        <v>45</v>
      </c>
      <c r="Q12289" s="10">
        <v>5</v>
      </c>
      <c r="R12289" s="12">
        <v>10.98</v>
      </c>
      <c r="S12289" t="str">
        <f t="shared" si="575"/>
        <v>Retained</v>
      </c>
    </row>
    <row r="12290" spans="1:19" x14ac:dyDescent="0.35">
      <c r="A12290" s="1">
        <v>12301</v>
      </c>
      <c r="B12290" s="4">
        <v>43382</v>
      </c>
      <c r="C12290" s="4" t="str">
        <f t="shared" ref="C12290:C12353" si="576">TEXT(B12290, "MMMM")</f>
        <v>October</v>
      </c>
      <c r="D12290" s="4" t="str">
        <f t="shared" ref="D12290:D12353" si="577">TEXT(B12290, "YYYY")</f>
        <v>2018</v>
      </c>
      <c r="E12290" s="8">
        <v>1745</v>
      </c>
      <c r="F12290" t="s">
        <v>106</v>
      </c>
      <c r="G12290" t="s">
        <v>110</v>
      </c>
      <c r="H12290" t="s">
        <v>107</v>
      </c>
      <c r="I12290">
        <v>3</v>
      </c>
      <c r="J12290" t="s">
        <v>51</v>
      </c>
      <c r="K12290" t="e" vm="30">
        <v>#VALUE!</v>
      </c>
      <c r="L12290" t="e" vm="31">
        <v>#VALUE!</v>
      </c>
      <c r="M12290" t="e" vm="3">
        <v>#VALUE!</v>
      </c>
      <c r="N12290" t="s">
        <v>5</v>
      </c>
      <c r="O12290" t="s">
        <v>45</v>
      </c>
      <c r="P12290" t="s">
        <v>45</v>
      </c>
      <c r="Q12290" s="10">
        <v>6</v>
      </c>
      <c r="R12290" s="12">
        <v>7.01</v>
      </c>
      <c r="S12290" t="str">
        <f t="shared" ref="S12290:S12353" si="578">IF(COUNTIFS(E:E, E12290, B:B, "&lt;="&amp;B12290)&gt;1, "Retained", "New")</f>
        <v>Retained</v>
      </c>
    </row>
    <row r="12291" spans="1:19" x14ac:dyDescent="0.35">
      <c r="A12291" s="1">
        <v>12302</v>
      </c>
      <c r="B12291" s="4">
        <v>43382</v>
      </c>
      <c r="C12291" s="4" t="str">
        <f t="shared" si="576"/>
        <v>October</v>
      </c>
      <c r="D12291" s="4" t="str">
        <f t="shared" si="577"/>
        <v>2018</v>
      </c>
      <c r="E12291" s="8">
        <v>9622</v>
      </c>
      <c r="F12291" t="s">
        <v>105</v>
      </c>
      <c r="G12291" t="s">
        <v>109</v>
      </c>
      <c r="H12291" t="s">
        <v>108</v>
      </c>
      <c r="I12291">
        <v>3</v>
      </c>
      <c r="J12291" t="s">
        <v>37</v>
      </c>
      <c r="K12291" t="e" vm="1">
        <v>#VALUE!</v>
      </c>
      <c r="L12291" t="e" vm="2">
        <v>#VALUE!</v>
      </c>
      <c r="M12291" t="e" vm="3">
        <v>#VALUE!</v>
      </c>
      <c r="N12291" t="s">
        <v>5</v>
      </c>
      <c r="O12291" t="s">
        <v>6</v>
      </c>
      <c r="P12291" t="s">
        <v>43</v>
      </c>
      <c r="Q12291" s="10">
        <v>6</v>
      </c>
      <c r="R12291" s="12">
        <v>17.71</v>
      </c>
      <c r="S12291" t="str">
        <f t="shared" si="578"/>
        <v>Retained</v>
      </c>
    </row>
    <row r="12292" spans="1:19" x14ac:dyDescent="0.35">
      <c r="A12292" s="1">
        <v>12303</v>
      </c>
      <c r="B12292" s="4">
        <v>43382</v>
      </c>
      <c r="C12292" s="4" t="str">
        <f t="shared" si="576"/>
        <v>October</v>
      </c>
      <c r="D12292" s="4" t="str">
        <f t="shared" si="577"/>
        <v>2018</v>
      </c>
      <c r="E12292" s="8">
        <v>7977</v>
      </c>
      <c r="F12292" t="s">
        <v>105</v>
      </c>
      <c r="G12292" t="s">
        <v>110</v>
      </c>
      <c r="H12292" t="s">
        <v>107</v>
      </c>
      <c r="I12292">
        <v>1</v>
      </c>
      <c r="J12292" t="s">
        <v>38</v>
      </c>
      <c r="K12292" t="e" vm="26">
        <v>#VALUE!</v>
      </c>
      <c r="L12292" t="e" vm="25">
        <v>#VALUE!</v>
      </c>
      <c r="M12292" t="e" vm="3">
        <v>#VALUE!</v>
      </c>
      <c r="N12292" t="s">
        <v>5</v>
      </c>
      <c r="O12292" t="s">
        <v>7</v>
      </c>
      <c r="P12292" t="s">
        <v>8</v>
      </c>
      <c r="Q12292" s="10">
        <v>4</v>
      </c>
      <c r="R12292" s="12">
        <v>23.54</v>
      </c>
      <c r="S12292" t="str">
        <f t="shared" si="578"/>
        <v>Retained</v>
      </c>
    </row>
    <row r="12293" spans="1:19" x14ac:dyDescent="0.35">
      <c r="A12293" s="1">
        <v>12304</v>
      </c>
      <c r="B12293" s="4">
        <v>43382</v>
      </c>
      <c r="C12293" s="4" t="str">
        <f t="shared" si="576"/>
        <v>October</v>
      </c>
      <c r="D12293" s="4" t="str">
        <f t="shared" si="577"/>
        <v>2018</v>
      </c>
      <c r="E12293" s="8">
        <v>6047</v>
      </c>
      <c r="F12293" t="s">
        <v>106</v>
      </c>
      <c r="G12293" t="s">
        <v>109</v>
      </c>
      <c r="H12293" t="s">
        <v>108</v>
      </c>
      <c r="I12293">
        <v>3</v>
      </c>
      <c r="J12293" t="s">
        <v>51</v>
      </c>
      <c r="K12293" t="e" vm="13">
        <v>#VALUE!</v>
      </c>
      <c r="L12293" t="e" vm="5">
        <v>#VALUE!</v>
      </c>
      <c r="M12293" t="e" vm="3">
        <v>#VALUE!</v>
      </c>
      <c r="N12293" t="s">
        <v>5</v>
      </c>
      <c r="O12293" t="s">
        <v>45</v>
      </c>
      <c r="P12293" t="s">
        <v>45</v>
      </c>
      <c r="Q12293" s="10">
        <v>5</v>
      </c>
      <c r="R12293" s="12">
        <v>11.04</v>
      </c>
      <c r="S12293" t="str">
        <f t="shared" si="578"/>
        <v>Retained</v>
      </c>
    </row>
    <row r="12294" spans="1:19" x14ac:dyDescent="0.35">
      <c r="A12294" s="1">
        <v>12305</v>
      </c>
      <c r="B12294" s="4">
        <v>43382</v>
      </c>
      <c r="C12294" s="4" t="str">
        <f t="shared" si="576"/>
        <v>October</v>
      </c>
      <c r="D12294" s="4" t="str">
        <f t="shared" si="577"/>
        <v>2018</v>
      </c>
      <c r="E12294" s="8">
        <v>1140</v>
      </c>
      <c r="F12294" t="s">
        <v>106</v>
      </c>
      <c r="G12294" t="s">
        <v>110</v>
      </c>
      <c r="H12294" t="s">
        <v>107</v>
      </c>
      <c r="I12294">
        <v>1</v>
      </c>
      <c r="J12294" t="s">
        <v>38</v>
      </c>
      <c r="K12294" t="e" vm="16">
        <v>#VALUE!</v>
      </c>
      <c r="L12294" t="e" vm="5">
        <v>#VALUE!</v>
      </c>
      <c r="M12294" t="e" vm="3">
        <v>#VALUE!</v>
      </c>
      <c r="N12294" t="s">
        <v>5</v>
      </c>
      <c r="O12294" t="s">
        <v>30</v>
      </c>
      <c r="P12294" t="s">
        <v>39</v>
      </c>
      <c r="Q12294" s="10">
        <v>4</v>
      </c>
      <c r="R12294" s="12">
        <v>11.88</v>
      </c>
      <c r="S12294" t="str">
        <f t="shared" si="578"/>
        <v>Retained</v>
      </c>
    </row>
    <row r="12295" spans="1:19" x14ac:dyDescent="0.35">
      <c r="A12295" s="1">
        <v>12306</v>
      </c>
      <c r="B12295" s="4">
        <v>43382</v>
      </c>
      <c r="C12295" s="4" t="str">
        <f t="shared" si="576"/>
        <v>October</v>
      </c>
      <c r="D12295" s="4" t="str">
        <f t="shared" si="577"/>
        <v>2018</v>
      </c>
      <c r="E12295" s="8">
        <v>8551</v>
      </c>
      <c r="F12295" t="s">
        <v>105</v>
      </c>
      <c r="G12295" t="s">
        <v>110</v>
      </c>
      <c r="H12295" t="s">
        <v>108</v>
      </c>
      <c r="I12295">
        <v>4</v>
      </c>
      <c r="J12295" t="s">
        <v>51</v>
      </c>
      <c r="K12295" t="e" vm="13">
        <v>#VALUE!</v>
      </c>
      <c r="L12295" t="e" vm="5">
        <v>#VALUE!</v>
      </c>
      <c r="M12295" t="e" vm="3">
        <v>#VALUE!</v>
      </c>
      <c r="N12295" t="s">
        <v>5</v>
      </c>
      <c r="O12295" t="s">
        <v>20</v>
      </c>
      <c r="P12295" t="s">
        <v>21</v>
      </c>
      <c r="Q12295" s="10">
        <v>6</v>
      </c>
      <c r="R12295" s="12">
        <v>12.25</v>
      </c>
      <c r="S12295" t="str">
        <f t="shared" si="578"/>
        <v>Retained</v>
      </c>
    </row>
    <row r="12296" spans="1:19" x14ac:dyDescent="0.35">
      <c r="A12296" s="1">
        <v>12307</v>
      </c>
      <c r="B12296" s="4">
        <v>43382</v>
      </c>
      <c r="C12296" s="4" t="str">
        <f t="shared" si="576"/>
        <v>October</v>
      </c>
      <c r="D12296" s="4" t="str">
        <f t="shared" si="577"/>
        <v>2018</v>
      </c>
      <c r="E12296" s="8">
        <v>6372</v>
      </c>
      <c r="F12296" t="s">
        <v>106</v>
      </c>
      <c r="G12296" t="s">
        <v>110</v>
      </c>
      <c r="H12296" t="s">
        <v>107</v>
      </c>
      <c r="I12296">
        <v>0</v>
      </c>
      <c r="J12296" t="s">
        <v>62</v>
      </c>
      <c r="K12296" t="e" vm="13">
        <v>#VALUE!</v>
      </c>
      <c r="L12296" t="e" vm="5">
        <v>#VALUE!</v>
      </c>
      <c r="M12296" t="e" vm="3">
        <v>#VALUE!</v>
      </c>
      <c r="N12296" t="s">
        <v>9</v>
      </c>
      <c r="O12296" t="s">
        <v>10</v>
      </c>
      <c r="P12296" t="s">
        <v>58</v>
      </c>
      <c r="Q12296" s="10">
        <v>5</v>
      </c>
      <c r="R12296" s="12">
        <v>7.28</v>
      </c>
      <c r="S12296" t="str">
        <f t="shared" si="578"/>
        <v>Retained</v>
      </c>
    </row>
    <row r="12297" spans="1:19" x14ac:dyDescent="0.35">
      <c r="A12297" s="1">
        <v>12308</v>
      </c>
      <c r="B12297" s="4">
        <v>43382</v>
      </c>
      <c r="C12297" s="4" t="str">
        <f t="shared" si="576"/>
        <v>October</v>
      </c>
      <c r="D12297" s="4" t="str">
        <f t="shared" si="577"/>
        <v>2018</v>
      </c>
      <c r="E12297" s="8">
        <v>1758</v>
      </c>
      <c r="F12297" t="s">
        <v>105</v>
      </c>
      <c r="G12297" t="s">
        <v>109</v>
      </c>
      <c r="H12297" t="s">
        <v>107</v>
      </c>
      <c r="I12297">
        <v>4</v>
      </c>
      <c r="J12297" t="s">
        <v>37</v>
      </c>
      <c r="K12297" t="e" vm="4">
        <v>#VALUE!</v>
      </c>
      <c r="L12297" t="e" vm="5">
        <v>#VALUE!</v>
      </c>
      <c r="M12297" t="e" vm="3">
        <v>#VALUE!</v>
      </c>
      <c r="N12297" t="s">
        <v>12</v>
      </c>
      <c r="O12297" t="s">
        <v>22</v>
      </c>
      <c r="P12297" t="s">
        <v>57</v>
      </c>
      <c r="Q12297" s="10">
        <v>6</v>
      </c>
      <c r="R12297" s="12">
        <v>12.38</v>
      </c>
      <c r="S12297" t="str">
        <f t="shared" si="578"/>
        <v>Retained</v>
      </c>
    </row>
    <row r="12298" spans="1:19" x14ac:dyDescent="0.35">
      <c r="A12298" s="1">
        <v>12309</v>
      </c>
      <c r="B12298" s="4">
        <v>43382</v>
      </c>
      <c r="C12298" s="4" t="str">
        <f t="shared" si="576"/>
        <v>October</v>
      </c>
      <c r="D12298" s="4" t="str">
        <f t="shared" si="577"/>
        <v>2018</v>
      </c>
      <c r="E12298" s="8">
        <v>1449</v>
      </c>
      <c r="F12298" t="s">
        <v>105</v>
      </c>
      <c r="G12298" t="s">
        <v>109</v>
      </c>
      <c r="H12298" t="s">
        <v>108</v>
      </c>
      <c r="I12298">
        <v>4</v>
      </c>
      <c r="J12298" t="s">
        <v>4</v>
      </c>
      <c r="K12298" t="e" vm="10">
        <v>#VALUE!</v>
      </c>
      <c r="L12298" t="e" vm="5">
        <v>#VALUE!</v>
      </c>
      <c r="M12298" t="e" vm="3">
        <v>#VALUE!</v>
      </c>
      <c r="N12298" t="s">
        <v>5</v>
      </c>
      <c r="O12298" t="s">
        <v>45</v>
      </c>
      <c r="P12298" t="s">
        <v>45</v>
      </c>
      <c r="Q12298" s="10">
        <v>4</v>
      </c>
      <c r="R12298" s="12">
        <v>7.38</v>
      </c>
      <c r="S12298" t="str">
        <f t="shared" si="578"/>
        <v>Retained</v>
      </c>
    </row>
    <row r="12299" spans="1:19" x14ac:dyDescent="0.35">
      <c r="A12299" s="1">
        <v>12310</v>
      </c>
      <c r="B12299" s="4">
        <v>43382</v>
      </c>
      <c r="C12299" s="4" t="str">
        <f t="shared" si="576"/>
        <v>October</v>
      </c>
      <c r="D12299" s="4" t="str">
        <f t="shared" si="577"/>
        <v>2018</v>
      </c>
      <c r="E12299" s="8">
        <v>8388</v>
      </c>
      <c r="F12299" t="s">
        <v>105</v>
      </c>
      <c r="G12299" t="s">
        <v>110</v>
      </c>
      <c r="H12299" t="s">
        <v>107</v>
      </c>
      <c r="I12299">
        <v>5</v>
      </c>
      <c r="J12299" t="s">
        <v>51</v>
      </c>
      <c r="K12299" t="e" vm="18">
        <v>#VALUE!</v>
      </c>
      <c r="L12299" t="e" vm="19">
        <v>#VALUE!</v>
      </c>
      <c r="M12299" t="e" vm="3">
        <v>#VALUE!</v>
      </c>
      <c r="N12299" t="s">
        <v>5</v>
      </c>
      <c r="O12299" t="s">
        <v>7</v>
      </c>
      <c r="P12299" t="s">
        <v>27</v>
      </c>
      <c r="Q12299" s="10">
        <v>7</v>
      </c>
      <c r="R12299" s="12">
        <v>30.63</v>
      </c>
      <c r="S12299" t="str">
        <f t="shared" si="578"/>
        <v>Retained</v>
      </c>
    </row>
    <row r="12300" spans="1:19" x14ac:dyDescent="0.35">
      <c r="A12300" s="1">
        <v>12311</v>
      </c>
      <c r="B12300" s="4">
        <v>43382</v>
      </c>
      <c r="C12300" s="4" t="str">
        <f t="shared" si="576"/>
        <v>October</v>
      </c>
      <c r="D12300" s="4" t="str">
        <f t="shared" si="577"/>
        <v>2018</v>
      </c>
      <c r="E12300" s="8">
        <v>9644</v>
      </c>
      <c r="F12300" t="s">
        <v>105</v>
      </c>
      <c r="G12300" t="s">
        <v>110</v>
      </c>
      <c r="H12300" t="s">
        <v>107</v>
      </c>
      <c r="I12300">
        <v>2</v>
      </c>
      <c r="J12300" t="s">
        <v>51</v>
      </c>
      <c r="K12300" t="e" vm="26">
        <v>#VALUE!</v>
      </c>
      <c r="L12300" t="e" vm="25">
        <v>#VALUE!</v>
      </c>
      <c r="M12300" t="e" vm="3">
        <v>#VALUE!</v>
      </c>
      <c r="N12300" t="s">
        <v>5</v>
      </c>
      <c r="O12300" t="s">
        <v>20</v>
      </c>
      <c r="P12300" t="s">
        <v>21</v>
      </c>
      <c r="Q12300" s="10">
        <v>3</v>
      </c>
      <c r="R12300" s="12">
        <v>13.93</v>
      </c>
      <c r="S12300" t="str">
        <f t="shared" si="578"/>
        <v>Retained</v>
      </c>
    </row>
    <row r="12301" spans="1:19" x14ac:dyDescent="0.35">
      <c r="A12301" s="1">
        <v>12312</v>
      </c>
      <c r="B12301" s="4">
        <v>43382</v>
      </c>
      <c r="C12301" s="4" t="str">
        <f t="shared" si="576"/>
        <v>October</v>
      </c>
      <c r="D12301" s="4" t="str">
        <f t="shared" si="577"/>
        <v>2018</v>
      </c>
      <c r="E12301" s="8">
        <v>2019</v>
      </c>
      <c r="F12301" t="s">
        <v>106</v>
      </c>
      <c r="G12301" t="s">
        <v>109</v>
      </c>
      <c r="H12301" t="s">
        <v>108</v>
      </c>
      <c r="I12301">
        <v>4</v>
      </c>
      <c r="J12301" t="s">
        <v>51</v>
      </c>
      <c r="K12301" t="e" vm="17">
        <v>#VALUE!</v>
      </c>
      <c r="L12301" t="e" vm="5">
        <v>#VALUE!</v>
      </c>
      <c r="M12301" t="e" vm="3">
        <v>#VALUE!</v>
      </c>
      <c r="N12301" t="s">
        <v>12</v>
      </c>
      <c r="O12301" t="s">
        <v>22</v>
      </c>
      <c r="P12301" t="s">
        <v>44</v>
      </c>
      <c r="Q12301" s="10">
        <v>4</v>
      </c>
      <c r="R12301" s="12">
        <v>11.31</v>
      </c>
      <c r="S12301" t="str">
        <f t="shared" si="578"/>
        <v>Retained</v>
      </c>
    </row>
    <row r="12302" spans="1:19" x14ac:dyDescent="0.35">
      <c r="A12302" s="1">
        <v>12313</v>
      </c>
      <c r="B12302" s="4">
        <v>43382</v>
      </c>
      <c r="C12302" s="4" t="str">
        <f t="shared" si="576"/>
        <v>October</v>
      </c>
      <c r="D12302" s="4" t="str">
        <f t="shared" si="577"/>
        <v>2018</v>
      </c>
      <c r="E12302" s="8">
        <v>4592</v>
      </c>
      <c r="F12302" t="s">
        <v>106</v>
      </c>
      <c r="G12302" t="s">
        <v>110</v>
      </c>
      <c r="H12302" t="s">
        <v>108</v>
      </c>
      <c r="I12302">
        <v>1</v>
      </c>
      <c r="J12302" t="s">
        <v>71</v>
      </c>
      <c r="K12302" t="e" vm="20">
        <v>#VALUE!</v>
      </c>
      <c r="L12302" t="e" vm="21">
        <v>#VALUE!</v>
      </c>
      <c r="M12302" t="e" vm="3">
        <v>#VALUE!</v>
      </c>
      <c r="N12302" t="s">
        <v>5</v>
      </c>
      <c r="O12302" t="s">
        <v>17</v>
      </c>
      <c r="P12302" t="s">
        <v>29</v>
      </c>
      <c r="Q12302" s="10">
        <v>5</v>
      </c>
      <c r="R12302" s="12">
        <v>9.49</v>
      </c>
      <c r="S12302" t="str">
        <f t="shared" si="578"/>
        <v>Retained</v>
      </c>
    </row>
    <row r="12303" spans="1:19" x14ac:dyDescent="0.35">
      <c r="A12303" s="1">
        <v>12314</v>
      </c>
      <c r="B12303" s="4">
        <v>43382</v>
      </c>
      <c r="C12303" s="4" t="str">
        <f t="shared" si="576"/>
        <v>October</v>
      </c>
      <c r="D12303" s="4" t="str">
        <f t="shared" si="577"/>
        <v>2018</v>
      </c>
      <c r="E12303" s="8">
        <v>7808</v>
      </c>
      <c r="F12303" t="s">
        <v>105</v>
      </c>
      <c r="G12303" t="s">
        <v>110</v>
      </c>
      <c r="H12303" t="s">
        <v>107</v>
      </c>
      <c r="I12303">
        <v>4</v>
      </c>
      <c r="J12303" t="s">
        <v>71</v>
      </c>
      <c r="K12303" t="e" vm="8">
        <v>#VALUE!</v>
      </c>
      <c r="L12303" t="e" vm="2">
        <v>#VALUE!</v>
      </c>
      <c r="M12303" t="e" vm="3">
        <v>#VALUE!</v>
      </c>
      <c r="N12303" t="s">
        <v>5</v>
      </c>
      <c r="O12303" t="s">
        <v>30</v>
      </c>
      <c r="P12303" t="s">
        <v>32</v>
      </c>
      <c r="Q12303" s="10">
        <v>4</v>
      </c>
      <c r="R12303" s="12">
        <v>12.69</v>
      </c>
      <c r="S12303" t="str">
        <f t="shared" si="578"/>
        <v>Retained</v>
      </c>
    </row>
    <row r="12304" spans="1:19" x14ac:dyDescent="0.35">
      <c r="A12304" s="1">
        <v>12315</v>
      </c>
      <c r="B12304" s="4">
        <v>43382</v>
      </c>
      <c r="C12304" s="4" t="str">
        <f t="shared" si="576"/>
        <v>October</v>
      </c>
      <c r="D12304" s="4" t="str">
        <f t="shared" si="577"/>
        <v>2018</v>
      </c>
      <c r="E12304" s="8">
        <v>4094</v>
      </c>
      <c r="F12304" t="s">
        <v>105</v>
      </c>
      <c r="G12304" t="s">
        <v>109</v>
      </c>
      <c r="H12304" t="s">
        <v>108</v>
      </c>
      <c r="I12304">
        <v>2</v>
      </c>
      <c r="J12304" t="s">
        <v>51</v>
      </c>
      <c r="K12304" t="e" vm="17">
        <v>#VALUE!</v>
      </c>
      <c r="L12304" t="e" vm="5">
        <v>#VALUE!</v>
      </c>
      <c r="M12304" t="e" vm="3">
        <v>#VALUE!</v>
      </c>
      <c r="N12304" t="s">
        <v>5</v>
      </c>
      <c r="O12304" t="s">
        <v>30</v>
      </c>
      <c r="P12304" t="s">
        <v>8</v>
      </c>
      <c r="Q12304" s="10">
        <v>4</v>
      </c>
      <c r="R12304" s="12">
        <v>19.14</v>
      </c>
      <c r="S12304" t="str">
        <f t="shared" si="578"/>
        <v>Retained</v>
      </c>
    </row>
    <row r="12305" spans="1:19" x14ac:dyDescent="0.35">
      <c r="A12305" s="1">
        <v>12316</v>
      </c>
      <c r="B12305" s="4">
        <v>43382</v>
      </c>
      <c r="C12305" s="4" t="str">
        <f t="shared" si="576"/>
        <v>October</v>
      </c>
      <c r="D12305" s="4" t="str">
        <f t="shared" si="577"/>
        <v>2018</v>
      </c>
      <c r="E12305" s="8">
        <v>5592</v>
      </c>
      <c r="F12305" t="s">
        <v>105</v>
      </c>
      <c r="G12305" t="s">
        <v>109</v>
      </c>
      <c r="H12305" t="s">
        <v>107</v>
      </c>
      <c r="I12305">
        <v>1</v>
      </c>
      <c r="J12305" t="s">
        <v>51</v>
      </c>
      <c r="K12305" t="e" vm="17">
        <v>#VALUE!</v>
      </c>
      <c r="L12305" t="e" vm="5">
        <v>#VALUE!</v>
      </c>
      <c r="M12305" t="e" vm="3">
        <v>#VALUE!</v>
      </c>
      <c r="N12305" t="s">
        <v>5</v>
      </c>
      <c r="O12305" t="s">
        <v>41</v>
      </c>
      <c r="P12305" t="s">
        <v>42</v>
      </c>
      <c r="Q12305" s="10">
        <v>6</v>
      </c>
      <c r="R12305" s="12">
        <v>10.6</v>
      </c>
      <c r="S12305" t="str">
        <f t="shared" si="578"/>
        <v>Retained</v>
      </c>
    </row>
    <row r="12306" spans="1:19" x14ac:dyDescent="0.35">
      <c r="A12306" s="1">
        <v>12317</v>
      </c>
      <c r="B12306" s="4">
        <v>43382</v>
      </c>
      <c r="C12306" s="4" t="str">
        <f t="shared" si="576"/>
        <v>October</v>
      </c>
      <c r="D12306" s="4" t="str">
        <f t="shared" si="577"/>
        <v>2018</v>
      </c>
      <c r="E12306" s="8">
        <v>345</v>
      </c>
      <c r="F12306" t="s">
        <v>105</v>
      </c>
      <c r="G12306" t="s">
        <v>110</v>
      </c>
      <c r="H12306" t="s">
        <v>107</v>
      </c>
      <c r="I12306">
        <v>2</v>
      </c>
      <c r="J12306" t="s">
        <v>37</v>
      </c>
      <c r="K12306" t="e" vm="22">
        <v>#VALUE!</v>
      </c>
      <c r="L12306" t="e" vm="23">
        <v>#VALUE!</v>
      </c>
      <c r="M12306" t="e" vm="3">
        <v>#VALUE!</v>
      </c>
      <c r="N12306" t="s">
        <v>5</v>
      </c>
      <c r="O12306" t="s">
        <v>45</v>
      </c>
      <c r="P12306" t="s">
        <v>45</v>
      </c>
      <c r="Q12306" s="10">
        <v>5</v>
      </c>
      <c r="R12306" s="12">
        <v>15.12</v>
      </c>
      <c r="S12306" t="str">
        <f t="shared" si="578"/>
        <v>New</v>
      </c>
    </row>
    <row r="12307" spans="1:19" x14ac:dyDescent="0.35">
      <c r="A12307" s="1">
        <v>12318</v>
      </c>
      <c r="B12307" s="4">
        <v>43382</v>
      </c>
      <c r="C12307" s="4" t="str">
        <f t="shared" si="576"/>
        <v>October</v>
      </c>
      <c r="D12307" s="4" t="str">
        <f t="shared" si="577"/>
        <v>2018</v>
      </c>
      <c r="E12307" s="8">
        <v>930</v>
      </c>
      <c r="F12307" t="s">
        <v>105</v>
      </c>
      <c r="G12307" t="s">
        <v>110</v>
      </c>
      <c r="H12307" t="s">
        <v>107</v>
      </c>
      <c r="I12307">
        <v>2</v>
      </c>
      <c r="J12307" t="s">
        <v>4</v>
      </c>
      <c r="K12307" t="e" vm="13">
        <v>#VALUE!</v>
      </c>
      <c r="L12307" t="e" vm="5">
        <v>#VALUE!</v>
      </c>
      <c r="M12307" t="e" vm="3">
        <v>#VALUE!</v>
      </c>
      <c r="N12307" t="s">
        <v>12</v>
      </c>
      <c r="O12307" t="s">
        <v>22</v>
      </c>
      <c r="P12307" t="s">
        <v>36</v>
      </c>
      <c r="Q12307" s="10">
        <v>3</v>
      </c>
      <c r="R12307" s="12">
        <v>5.08</v>
      </c>
      <c r="S12307" t="str">
        <f t="shared" si="578"/>
        <v>Retained</v>
      </c>
    </row>
    <row r="12308" spans="1:19" x14ac:dyDescent="0.35">
      <c r="A12308" s="1">
        <v>12319</v>
      </c>
      <c r="B12308" s="4">
        <v>43382</v>
      </c>
      <c r="C12308" s="4" t="str">
        <f t="shared" si="576"/>
        <v>October</v>
      </c>
      <c r="D12308" s="4" t="str">
        <f t="shared" si="577"/>
        <v>2018</v>
      </c>
      <c r="E12308" s="8">
        <v>4598</v>
      </c>
      <c r="F12308" t="s">
        <v>105</v>
      </c>
      <c r="G12308" t="s">
        <v>110</v>
      </c>
      <c r="H12308" t="s">
        <v>107</v>
      </c>
      <c r="I12308">
        <v>2</v>
      </c>
      <c r="J12308" t="s">
        <v>37</v>
      </c>
      <c r="K12308" t="e" vm="22">
        <v>#VALUE!</v>
      </c>
      <c r="L12308" t="e" vm="23">
        <v>#VALUE!</v>
      </c>
      <c r="M12308" t="e" vm="3">
        <v>#VALUE!</v>
      </c>
      <c r="N12308" t="s">
        <v>9</v>
      </c>
      <c r="O12308" t="s">
        <v>19</v>
      </c>
      <c r="P12308" t="s">
        <v>19</v>
      </c>
      <c r="Q12308" s="10">
        <v>3</v>
      </c>
      <c r="R12308" s="12">
        <v>3</v>
      </c>
      <c r="S12308" t="str">
        <f t="shared" si="578"/>
        <v>Retained</v>
      </c>
    </row>
    <row r="12309" spans="1:19" x14ac:dyDescent="0.35">
      <c r="A12309" s="1">
        <v>12320</v>
      </c>
      <c r="B12309" s="4">
        <v>43382</v>
      </c>
      <c r="C12309" s="4" t="str">
        <f t="shared" si="576"/>
        <v>October</v>
      </c>
      <c r="D12309" s="4" t="str">
        <f t="shared" si="577"/>
        <v>2018</v>
      </c>
      <c r="E12309" s="8">
        <v>2176</v>
      </c>
      <c r="F12309" t="s">
        <v>105</v>
      </c>
      <c r="G12309" t="s">
        <v>110</v>
      </c>
      <c r="H12309" t="s">
        <v>107</v>
      </c>
      <c r="I12309">
        <v>5</v>
      </c>
      <c r="J12309" t="s">
        <v>51</v>
      </c>
      <c r="K12309" t="e" vm="32">
        <v>#VALUE!</v>
      </c>
      <c r="L12309" t="e" vm="29">
        <v>#VALUE!</v>
      </c>
      <c r="M12309" t="e" vm="3">
        <v>#VALUE!</v>
      </c>
      <c r="N12309" t="s">
        <v>9</v>
      </c>
      <c r="O12309" t="s">
        <v>59</v>
      </c>
      <c r="P12309" t="s">
        <v>60</v>
      </c>
      <c r="Q12309" s="10">
        <v>5</v>
      </c>
      <c r="R12309" s="12">
        <v>8.32</v>
      </c>
      <c r="S12309" t="str">
        <f t="shared" si="578"/>
        <v>Retained</v>
      </c>
    </row>
    <row r="12310" spans="1:19" x14ac:dyDescent="0.35">
      <c r="A12310" s="1">
        <v>12321</v>
      </c>
      <c r="B12310" s="4">
        <v>43383</v>
      </c>
      <c r="C12310" s="4" t="str">
        <f t="shared" si="576"/>
        <v>October</v>
      </c>
      <c r="D12310" s="4" t="str">
        <f t="shared" si="577"/>
        <v>2018</v>
      </c>
      <c r="E12310" s="8">
        <v>4419</v>
      </c>
      <c r="F12310" t="s">
        <v>106</v>
      </c>
      <c r="G12310" t="s">
        <v>109</v>
      </c>
      <c r="H12310" t="s">
        <v>107</v>
      </c>
      <c r="I12310">
        <v>1</v>
      </c>
      <c r="J12310" t="s">
        <v>37</v>
      </c>
      <c r="K12310" t="e" vm="26">
        <v>#VALUE!</v>
      </c>
      <c r="L12310" t="e" vm="25">
        <v>#VALUE!</v>
      </c>
      <c r="M12310" t="e" vm="3">
        <v>#VALUE!</v>
      </c>
      <c r="N12310" t="s">
        <v>12</v>
      </c>
      <c r="O12310" t="s">
        <v>25</v>
      </c>
      <c r="P12310" t="s">
        <v>26</v>
      </c>
      <c r="Q12310" s="10">
        <v>3</v>
      </c>
      <c r="R12310" s="12">
        <v>4.91</v>
      </c>
      <c r="S12310" t="str">
        <f t="shared" si="578"/>
        <v>Retained</v>
      </c>
    </row>
    <row r="12311" spans="1:19" x14ac:dyDescent="0.35">
      <c r="A12311" s="1">
        <v>12322</v>
      </c>
      <c r="B12311" s="4">
        <v>43383</v>
      </c>
      <c r="C12311" s="4" t="str">
        <f t="shared" si="576"/>
        <v>October</v>
      </c>
      <c r="D12311" s="4" t="str">
        <f t="shared" si="577"/>
        <v>2018</v>
      </c>
      <c r="E12311" s="8">
        <v>1431</v>
      </c>
      <c r="F12311" t="s">
        <v>106</v>
      </c>
      <c r="G12311" t="s">
        <v>109</v>
      </c>
      <c r="H12311" t="s">
        <v>107</v>
      </c>
      <c r="I12311">
        <v>1</v>
      </c>
      <c r="J12311" t="s">
        <v>73</v>
      </c>
      <c r="K12311" t="e" vm="22">
        <v>#VALUE!</v>
      </c>
      <c r="L12311" t="e" vm="23">
        <v>#VALUE!</v>
      </c>
      <c r="M12311" t="e" vm="3">
        <v>#VALUE!</v>
      </c>
      <c r="N12311" t="s">
        <v>5</v>
      </c>
      <c r="O12311" t="s">
        <v>17</v>
      </c>
      <c r="P12311" t="s">
        <v>29</v>
      </c>
      <c r="Q12311" s="10">
        <v>3</v>
      </c>
      <c r="R12311" s="12">
        <v>3.98</v>
      </c>
      <c r="S12311" t="str">
        <f t="shared" si="578"/>
        <v>Retained</v>
      </c>
    </row>
    <row r="12312" spans="1:19" x14ac:dyDescent="0.35">
      <c r="A12312" s="1">
        <v>12323</v>
      </c>
      <c r="B12312" s="4">
        <v>43383</v>
      </c>
      <c r="C12312" s="4" t="str">
        <f t="shared" si="576"/>
        <v>October</v>
      </c>
      <c r="D12312" s="4" t="str">
        <f t="shared" si="577"/>
        <v>2018</v>
      </c>
      <c r="E12312" s="8">
        <v>498</v>
      </c>
      <c r="F12312" t="s">
        <v>106</v>
      </c>
      <c r="G12312" t="s">
        <v>109</v>
      </c>
      <c r="H12312" t="s">
        <v>108</v>
      </c>
      <c r="I12312">
        <v>1</v>
      </c>
      <c r="J12312" t="s">
        <v>4</v>
      </c>
      <c r="K12312" t="e" vm="20">
        <v>#VALUE!</v>
      </c>
      <c r="L12312" t="e" vm="21">
        <v>#VALUE!</v>
      </c>
      <c r="M12312" t="e" vm="3">
        <v>#VALUE!</v>
      </c>
      <c r="N12312" t="s">
        <v>5</v>
      </c>
      <c r="O12312" t="s">
        <v>30</v>
      </c>
      <c r="P12312" t="s">
        <v>8</v>
      </c>
      <c r="Q12312" s="10">
        <v>5</v>
      </c>
      <c r="R12312" s="12">
        <v>19.68</v>
      </c>
      <c r="S12312" t="str">
        <f t="shared" si="578"/>
        <v>Retained</v>
      </c>
    </row>
    <row r="12313" spans="1:19" x14ac:dyDescent="0.35">
      <c r="A12313" s="1">
        <v>12324</v>
      </c>
      <c r="B12313" s="4">
        <v>43383</v>
      </c>
      <c r="C12313" s="4" t="str">
        <f t="shared" si="576"/>
        <v>October</v>
      </c>
      <c r="D12313" s="4" t="str">
        <f t="shared" si="577"/>
        <v>2018</v>
      </c>
      <c r="E12313" s="8">
        <v>1437</v>
      </c>
      <c r="F12313" t="s">
        <v>105</v>
      </c>
      <c r="G12313" t="s">
        <v>109</v>
      </c>
      <c r="H12313" t="s">
        <v>108</v>
      </c>
      <c r="I12313">
        <v>1</v>
      </c>
      <c r="J12313" t="s">
        <v>38</v>
      </c>
      <c r="K12313" t="e" vm="8">
        <v>#VALUE!</v>
      </c>
      <c r="L12313" t="e" vm="2">
        <v>#VALUE!</v>
      </c>
      <c r="M12313" t="e" vm="3">
        <v>#VALUE!</v>
      </c>
      <c r="N12313" t="s">
        <v>5</v>
      </c>
      <c r="O12313" t="s">
        <v>19</v>
      </c>
      <c r="P12313" t="s">
        <v>19</v>
      </c>
      <c r="Q12313" s="10">
        <v>2</v>
      </c>
      <c r="R12313" s="12">
        <v>6.94</v>
      </c>
      <c r="S12313" t="str">
        <f t="shared" si="578"/>
        <v>New</v>
      </c>
    </row>
    <row r="12314" spans="1:19" x14ac:dyDescent="0.35">
      <c r="A12314" s="1">
        <v>12325</v>
      </c>
      <c r="B12314" s="4">
        <v>43383</v>
      </c>
      <c r="C12314" s="4" t="str">
        <f t="shared" si="576"/>
        <v>October</v>
      </c>
      <c r="D12314" s="4" t="str">
        <f t="shared" si="577"/>
        <v>2018</v>
      </c>
      <c r="E12314" s="8">
        <v>2063</v>
      </c>
      <c r="F12314" t="s">
        <v>106</v>
      </c>
      <c r="G12314" t="s">
        <v>110</v>
      </c>
      <c r="H12314" t="s">
        <v>108</v>
      </c>
      <c r="I12314">
        <v>2</v>
      </c>
      <c r="J12314" t="s">
        <v>51</v>
      </c>
      <c r="K12314" t="e" vm="18">
        <v>#VALUE!</v>
      </c>
      <c r="L12314" t="e" vm="19">
        <v>#VALUE!</v>
      </c>
      <c r="M12314" t="e" vm="3">
        <v>#VALUE!</v>
      </c>
      <c r="N12314" t="s">
        <v>9</v>
      </c>
      <c r="O12314" t="s">
        <v>59</v>
      </c>
      <c r="P12314" t="s">
        <v>60</v>
      </c>
      <c r="Q12314" s="10">
        <v>4</v>
      </c>
      <c r="R12314" s="12">
        <v>14.09</v>
      </c>
      <c r="S12314" t="str">
        <f t="shared" si="578"/>
        <v>Retained</v>
      </c>
    </row>
    <row r="12315" spans="1:19" x14ac:dyDescent="0.35">
      <c r="A12315" s="1">
        <v>12326</v>
      </c>
      <c r="B12315" s="4">
        <v>43383</v>
      </c>
      <c r="C12315" s="4" t="str">
        <f t="shared" si="576"/>
        <v>October</v>
      </c>
      <c r="D12315" s="4" t="str">
        <f t="shared" si="577"/>
        <v>2018</v>
      </c>
      <c r="E12315" s="8">
        <v>3857</v>
      </c>
      <c r="F12315" t="s">
        <v>105</v>
      </c>
      <c r="G12315" t="s">
        <v>110</v>
      </c>
      <c r="H12315" t="s">
        <v>108</v>
      </c>
      <c r="I12315">
        <v>2</v>
      </c>
      <c r="J12315" t="s">
        <v>51</v>
      </c>
      <c r="K12315" t="e" vm="20">
        <v>#VALUE!</v>
      </c>
      <c r="L12315" t="e" vm="21">
        <v>#VALUE!</v>
      </c>
      <c r="M12315" t="e" vm="3">
        <v>#VALUE!</v>
      </c>
      <c r="N12315" t="s">
        <v>5</v>
      </c>
      <c r="O12315" t="s">
        <v>6</v>
      </c>
      <c r="P12315" t="s">
        <v>43</v>
      </c>
      <c r="Q12315" s="10">
        <v>5</v>
      </c>
      <c r="R12315" s="12">
        <v>4.84</v>
      </c>
      <c r="S12315" t="str">
        <f t="shared" si="578"/>
        <v>Retained</v>
      </c>
    </row>
    <row r="12316" spans="1:19" x14ac:dyDescent="0.35">
      <c r="A12316" s="1">
        <v>12327</v>
      </c>
      <c r="B12316" s="4">
        <v>43383</v>
      </c>
      <c r="C12316" s="4" t="str">
        <f t="shared" si="576"/>
        <v>October</v>
      </c>
      <c r="D12316" s="4" t="str">
        <f t="shared" si="577"/>
        <v>2018</v>
      </c>
      <c r="E12316" s="8">
        <v>4334</v>
      </c>
      <c r="F12316" t="s">
        <v>106</v>
      </c>
      <c r="G12316" t="s">
        <v>109</v>
      </c>
      <c r="H12316" t="s">
        <v>107</v>
      </c>
      <c r="I12316">
        <v>2</v>
      </c>
      <c r="J12316" t="s">
        <v>37</v>
      </c>
      <c r="K12316" t="e" vm="12">
        <v>#VALUE!</v>
      </c>
      <c r="L12316" t="e" vm="2">
        <v>#VALUE!</v>
      </c>
      <c r="M12316" t="e" vm="3">
        <v>#VALUE!</v>
      </c>
      <c r="N12316" t="s">
        <v>5</v>
      </c>
      <c r="O12316" t="s">
        <v>45</v>
      </c>
      <c r="P12316" t="s">
        <v>45</v>
      </c>
      <c r="Q12316" s="10">
        <v>4</v>
      </c>
      <c r="R12316" s="12">
        <v>7.36</v>
      </c>
      <c r="S12316" t="str">
        <f t="shared" si="578"/>
        <v>Retained</v>
      </c>
    </row>
    <row r="12317" spans="1:19" x14ac:dyDescent="0.35">
      <c r="A12317" s="1">
        <v>12328</v>
      </c>
      <c r="B12317" s="4">
        <v>43383</v>
      </c>
      <c r="C12317" s="4" t="str">
        <f t="shared" si="576"/>
        <v>October</v>
      </c>
      <c r="D12317" s="4" t="str">
        <f t="shared" si="577"/>
        <v>2018</v>
      </c>
      <c r="E12317" s="8">
        <v>7633</v>
      </c>
      <c r="F12317" t="s">
        <v>105</v>
      </c>
      <c r="G12317" t="s">
        <v>109</v>
      </c>
      <c r="H12317" t="s">
        <v>107</v>
      </c>
      <c r="I12317">
        <v>4</v>
      </c>
      <c r="J12317" t="s">
        <v>4</v>
      </c>
      <c r="K12317" t="e" vm="26">
        <v>#VALUE!</v>
      </c>
      <c r="L12317" t="e" vm="25">
        <v>#VALUE!</v>
      </c>
      <c r="M12317" t="e" vm="3">
        <v>#VALUE!</v>
      </c>
      <c r="N12317" t="s">
        <v>5</v>
      </c>
      <c r="O12317" t="s">
        <v>7</v>
      </c>
      <c r="P12317" t="s">
        <v>8</v>
      </c>
      <c r="Q12317" s="10">
        <v>7</v>
      </c>
      <c r="R12317" s="12">
        <v>27.45</v>
      </c>
      <c r="S12317" t="str">
        <f t="shared" si="578"/>
        <v>Retained</v>
      </c>
    </row>
    <row r="12318" spans="1:19" x14ac:dyDescent="0.35">
      <c r="A12318" s="1">
        <v>12329</v>
      </c>
      <c r="B12318" s="4">
        <v>43383</v>
      </c>
      <c r="C12318" s="4" t="str">
        <f t="shared" si="576"/>
        <v>October</v>
      </c>
      <c r="D12318" s="4" t="str">
        <f t="shared" si="577"/>
        <v>2018</v>
      </c>
      <c r="E12318" s="8">
        <v>8271</v>
      </c>
      <c r="F12318" t="s">
        <v>106</v>
      </c>
      <c r="G12318" t="s">
        <v>110</v>
      </c>
      <c r="H12318" t="s">
        <v>107</v>
      </c>
      <c r="I12318">
        <v>2</v>
      </c>
      <c r="J12318" t="s">
        <v>37</v>
      </c>
      <c r="K12318" t="e" vm="12">
        <v>#VALUE!</v>
      </c>
      <c r="L12318" t="e" vm="2">
        <v>#VALUE!</v>
      </c>
      <c r="M12318" t="e" vm="3">
        <v>#VALUE!</v>
      </c>
      <c r="N12318" t="s">
        <v>5</v>
      </c>
      <c r="O12318" t="s">
        <v>40</v>
      </c>
      <c r="P12318" t="s">
        <v>40</v>
      </c>
      <c r="Q12318" s="10">
        <v>3</v>
      </c>
      <c r="R12318" s="12">
        <v>10.69</v>
      </c>
      <c r="S12318" t="str">
        <f t="shared" si="578"/>
        <v>New</v>
      </c>
    </row>
    <row r="12319" spans="1:19" x14ac:dyDescent="0.35">
      <c r="A12319" s="1">
        <v>12330</v>
      </c>
      <c r="B12319" s="4">
        <v>43383</v>
      </c>
      <c r="C12319" s="4" t="str">
        <f t="shared" si="576"/>
        <v>October</v>
      </c>
      <c r="D12319" s="4" t="str">
        <f t="shared" si="577"/>
        <v>2018</v>
      </c>
      <c r="E12319" s="8">
        <v>9304</v>
      </c>
      <c r="F12319" t="s">
        <v>106</v>
      </c>
      <c r="G12319" t="s">
        <v>109</v>
      </c>
      <c r="H12319" t="s">
        <v>108</v>
      </c>
      <c r="I12319">
        <v>4</v>
      </c>
      <c r="J12319" t="s">
        <v>51</v>
      </c>
      <c r="K12319" t="e" vm="22">
        <v>#VALUE!</v>
      </c>
      <c r="L12319" t="e" vm="23">
        <v>#VALUE!</v>
      </c>
      <c r="M12319" t="e" vm="3">
        <v>#VALUE!</v>
      </c>
      <c r="N12319" t="s">
        <v>12</v>
      </c>
      <c r="O12319" t="s">
        <v>13</v>
      </c>
      <c r="P12319" t="s">
        <v>68</v>
      </c>
      <c r="Q12319" s="10">
        <v>4</v>
      </c>
      <c r="R12319" s="12">
        <v>3.5</v>
      </c>
      <c r="S12319" t="str">
        <f t="shared" si="578"/>
        <v>Retained</v>
      </c>
    </row>
    <row r="12320" spans="1:19" x14ac:dyDescent="0.35">
      <c r="A12320" s="1">
        <v>12331</v>
      </c>
      <c r="B12320" s="4">
        <v>43383</v>
      </c>
      <c r="C12320" s="4" t="str">
        <f t="shared" si="576"/>
        <v>October</v>
      </c>
      <c r="D12320" s="4" t="str">
        <f t="shared" si="577"/>
        <v>2018</v>
      </c>
      <c r="E12320" s="8">
        <v>10063</v>
      </c>
      <c r="F12320" t="s">
        <v>105</v>
      </c>
      <c r="G12320" t="s">
        <v>109</v>
      </c>
      <c r="H12320" t="s">
        <v>108</v>
      </c>
      <c r="I12320">
        <v>0</v>
      </c>
      <c r="J12320" t="s">
        <v>4</v>
      </c>
      <c r="K12320" t="e" vm="11">
        <v>#VALUE!</v>
      </c>
      <c r="L12320" t="e" vm="5">
        <v>#VALUE!</v>
      </c>
      <c r="M12320" t="e" vm="3">
        <v>#VALUE!</v>
      </c>
      <c r="N12320" t="s">
        <v>5</v>
      </c>
      <c r="O12320" t="s">
        <v>45</v>
      </c>
      <c r="P12320" t="s">
        <v>45</v>
      </c>
      <c r="Q12320" s="10">
        <v>1</v>
      </c>
      <c r="R12320" s="12">
        <v>6.72</v>
      </c>
      <c r="S12320" t="str">
        <f t="shared" si="578"/>
        <v>New</v>
      </c>
    </row>
    <row r="12321" spans="1:19" x14ac:dyDescent="0.35">
      <c r="A12321" s="1">
        <v>12332</v>
      </c>
      <c r="B12321" s="4">
        <v>43383</v>
      </c>
      <c r="C12321" s="4" t="str">
        <f t="shared" si="576"/>
        <v>October</v>
      </c>
      <c r="D12321" s="4" t="str">
        <f t="shared" si="577"/>
        <v>2018</v>
      </c>
      <c r="E12321" s="8">
        <v>5129</v>
      </c>
      <c r="F12321" t="s">
        <v>105</v>
      </c>
      <c r="G12321" t="s">
        <v>109</v>
      </c>
      <c r="H12321" t="s">
        <v>108</v>
      </c>
      <c r="I12321">
        <v>2</v>
      </c>
      <c r="J12321" t="s">
        <v>4</v>
      </c>
      <c r="K12321" t="e" vm="20">
        <v>#VALUE!</v>
      </c>
      <c r="L12321" t="e" vm="21">
        <v>#VALUE!</v>
      </c>
      <c r="M12321" t="e" vm="3">
        <v>#VALUE!</v>
      </c>
      <c r="N12321" t="s">
        <v>5</v>
      </c>
      <c r="O12321" t="s">
        <v>45</v>
      </c>
      <c r="P12321" t="s">
        <v>45</v>
      </c>
      <c r="Q12321" s="10">
        <v>4</v>
      </c>
      <c r="R12321" s="12">
        <v>19.66</v>
      </c>
      <c r="S12321" t="str">
        <f t="shared" si="578"/>
        <v>Retained</v>
      </c>
    </row>
    <row r="12322" spans="1:19" x14ac:dyDescent="0.35">
      <c r="A12322" s="1">
        <v>12333</v>
      </c>
      <c r="B12322" s="4">
        <v>43383</v>
      </c>
      <c r="C12322" s="4" t="str">
        <f t="shared" si="576"/>
        <v>October</v>
      </c>
      <c r="D12322" s="4" t="str">
        <f t="shared" si="577"/>
        <v>2018</v>
      </c>
      <c r="E12322" s="8">
        <v>9307</v>
      </c>
      <c r="F12322" t="s">
        <v>106</v>
      </c>
      <c r="G12322" t="s">
        <v>110</v>
      </c>
      <c r="H12322" t="s">
        <v>107</v>
      </c>
      <c r="I12322">
        <v>3</v>
      </c>
      <c r="J12322" t="s">
        <v>51</v>
      </c>
      <c r="K12322" t="e" vm="6">
        <v>#VALUE!</v>
      </c>
      <c r="L12322" t="e" vm="7">
        <v>#VALUE!</v>
      </c>
      <c r="M12322" t="e" vm="3">
        <v>#VALUE!</v>
      </c>
      <c r="N12322" t="s">
        <v>12</v>
      </c>
      <c r="O12322" t="s">
        <v>25</v>
      </c>
      <c r="P12322" t="s">
        <v>26</v>
      </c>
      <c r="Q12322" s="10">
        <v>4</v>
      </c>
      <c r="R12322" s="12">
        <v>4.32</v>
      </c>
      <c r="S12322" t="str">
        <f t="shared" si="578"/>
        <v>Retained</v>
      </c>
    </row>
    <row r="12323" spans="1:19" x14ac:dyDescent="0.35">
      <c r="A12323" s="1">
        <v>12334</v>
      </c>
      <c r="B12323" s="4">
        <v>43383</v>
      </c>
      <c r="C12323" s="4" t="str">
        <f t="shared" si="576"/>
        <v>October</v>
      </c>
      <c r="D12323" s="4" t="str">
        <f t="shared" si="577"/>
        <v>2018</v>
      </c>
      <c r="E12323" s="8">
        <v>3528</v>
      </c>
      <c r="F12323" t="s">
        <v>105</v>
      </c>
      <c r="G12323" t="s">
        <v>110</v>
      </c>
      <c r="H12323" t="s">
        <v>107</v>
      </c>
      <c r="I12323">
        <v>4</v>
      </c>
      <c r="J12323" t="s">
        <v>37</v>
      </c>
      <c r="K12323" t="e" vm="13">
        <v>#VALUE!</v>
      </c>
      <c r="L12323" t="e" vm="5">
        <v>#VALUE!</v>
      </c>
      <c r="M12323" t="e" vm="3">
        <v>#VALUE!</v>
      </c>
      <c r="N12323" t="s">
        <v>5</v>
      </c>
      <c r="O12323" t="s">
        <v>28</v>
      </c>
      <c r="P12323" t="s">
        <v>35</v>
      </c>
      <c r="Q12323" s="10">
        <v>5</v>
      </c>
      <c r="R12323" s="12">
        <v>11.1</v>
      </c>
      <c r="S12323" t="str">
        <f t="shared" si="578"/>
        <v>Retained</v>
      </c>
    </row>
    <row r="12324" spans="1:19" x14ac:dyDescent="0.35">
      <c r="A12324" s="1">
        <v>12335</v>
      </c>
      <c r="B12324" s="4">
        <v>43383</v>
      </c>
      <c r="C12324" s="4" t="str">
        <f t="shared" si="576"/>
        <v>October</v>
      </c>
      <c r="D12324" s="4" t="str">
        <f t="shared" si="577"/>
        <v>2018</v>
      </c>
      <c r="E12324" s="8">
        <v>7376</v>
      </c>
      <c r="F12324" t="s">
        <v>106</v>
      </c>
      <c r="G12324" t="s">
        <v>109</v>
      </c>
      <c r="H12324" t="s">
        <v>107</v>
      </c>
      <c r="I12324">
        <v>2</v>
      </c>
      <c r="J12324" t="s">
        <v>72</v>
      </c>
      <c r="K12324" t="e" vm="18">
        <v>#VALUE!</v>
      </c>
      <c r="L12324" t="e" vm="19">
        <v>#VALUE!</v>
      </c>
      <c r="M12324" t="e" vm="3">
        <v>#VALUE!</v>
      </c>
      <c r="N12324" t="s">
        <v>5</v>
      </c>
      <c r="O12324" t="s">
        <v>40</v>
      </c>
      <c r="P12324" t="s">
        <v>40</v>
      </c>
      <c r="Q12324" s="10">
        <v>4</v>
      </c>
      <c r="R12324" s="12">
        <v>9.41</v>
      </c>
      <c r="S12324" t="str">
        <f t="shared" si="578"/>
        <v>Retained</v>
      </c>
    </row>
    <row r="12325" spans="1:19" x14ac:dyDescent="0.35">
      <c r="A12325" s="1">
        <v>12336</v>
      </c>
      <c r="B12325" s="4">
        <v>43383</v>
      </c>
      <c r="C12325" s="4" t="str">
        <f t="shared" si="576"/>
        <v>October</v>
      </c>
      <c r="D12325" s="4" t="str">
        <f t="shared" si="577"/>
        <v>2018</v>
      </c>
      <c r="E12325" s="8">
        <v>8463</v>
      </c>
      <c r="F12325" t="s">
        <v>106</v>
      </c>
      <c r="G12325" t="s">
        <v>110</v>
      </c>
      <c r="H12325" t="s">
        <v>108</v>
      </c>
      <c r="I12325">
        <v>1</v>
      </c>
      <c r="J12325" t="s">
        <v>37</v>
      </c>
      <c r="K12325" t="e" vm="10">
        <v>#VALUE!</v>
      </c>
      <c r="L12325" t="e" vm="5">
        <v>#VALUE!</v>
      </c>
      <c r="M12325" t="e" vm="3">
        <v>#VALUE!</v>
      </c>
      <c r="N12325" t="s">
        <v>9</v>
      </c>
      <c r="O12325" t="s">
        <v>19</v>
      </c>
      <c r="P12325" t="s">
        <v>19</v>
      </c>
      <c r="Q12325" s="10">
        <v>3</v>
      </c>
      <c r="R12325" s="12">
        <v>3.92</v>
      </c>
      <c r="S12325" t="str">
        <f t="shared" si="578"/>
        <v>Retained</v>
      </c>
    </row>
    <row r="12326" spans="1:19" x14ac:dyDescent="0.35">
      <c r="A12326" s="1">
        <v>12337</v>
      </c>
      <c r="B12326" s="4">
        <v>43383</v>
      </c>
      <c r="C12326" s="4" t="str">
        <f t="shared" si="576"/>
        <v>October</v>
      </c>
      <c r="D12326" s="4" t="str">
        <f t="shared" si="577"/>
        <v>2018</v>
      </c>
      <c r="E12326" s="8">
        <v>7782</v>
      </c>
      <c r="F12326" t="s">
        <v>105</v>
      </c>
      <c r="G12326" t="s">
        <v>109</v>
      </c>
      <c r="H12326" t="s">
        <v>108</v>
      </c>
      <c r="I12326">
        <v>3</v>
      </c>
      <c r="J12326" t="s">
        <v>37</v>
      </c>
      <c r="K12326" t="e" vm="26">
        <v>#VALUE!</v>
      </c>
      <c r="L12326" t="e" vm="25">
        <v>#VALUE!</v>
      </c>
      <c r="M12326" t="e" vm="3">
        <v>#VALUE!</v>
      </c>
      <c r="N12326" t="s">
        <v>5</v>
      </c>
      <c r="O12326" t="s">
        <v>7</v>
      </c>
      <c r="P12326" t="s">
        <v>55</v>
      </c>
      <c r="Q12326" s="10">
        <v>6</v>
      </c>
      <c r="R12326" s="12">
        <v>9.52</v>
      </c>
      <c r="S12326" t="str">
        <f t="shared" si="578"/>
        <v>Retained</v>
      </c>
    </row>
    <row r="12327" spans="1:19" x14ac:dyDescent="0.35">
      <c r="A12327" s="1">
        <v>12338</v>
      </c>
      <c r="B12327" s="4">
        <v>43383</v>
      </c>
      <c r="C12327" s="4" t="str">
        <f t="shared" si="576"/>
        <v>October</v>
      </c>
      <c r="D12327" s="4" t="str">
        <f t="shared" si="577"/>
        <v>2018</v>
      </c>
      <c r="E12327" s="8">
        <v>4247</v>
      </c>
      <c r="F12327" t="s">
        <v>105</v>
      </c>
      <c r="G12327" t="s">
        <v>110</v>
      </c>
      <c r="H12327" t="s">
        <v>107</v>
      </c>
      <c r="I12327">
        <v>3</v>
      </c>
      <c r="J12327" t="s">
        <v>38</v>
      </c>
      <c r="K12327" t="e" vm="6">
        <v>#VALUE!</v>
      </c>
      <c r="L12327" t="e" vm="7">
        <v>#VALUE!</v>
      </c>
      <c r="M12327" t="e" vm="3">
        <v>#VALUE!</v>
      </c>
      <c r="N12327" t="s">
        <v>5</v>
      </c>
      <c r="O12327" t="s">
        <v>7</v>
      </c>
      <c r="P12327" t="s">
        <v>27</v>
      </c>
      <c r="Q12327" s="10">
        <v>5</v>
      </c>
      <c r="R12327" s="12">
        <v>10.58</v>
      </c>
      <c r="S12327" t="str">
        <f t="shared" si="578"/>
        <v>Retained</v>
      </c>
    </row>
    <row r="12328" spans="1:19" x14ac:dyDescent="0.35">
      <c r="A12328" s="1">
        <v>12339</v>
      </c>
      <c r="B12328" s="4">
        <v>43383</v>
      </c>
      <c r="C12328" s="4" t="str">
        <f t="shared" si="576"/>
        <v>October</v>
      </c>
      <c r="D12328" s="4" t="str">
        <f t="shared" si="577"/>
        <v>2018</v>
      </c>
      <c r="E12328" s="8">
        <v>4402</v>
      </c>
      <c r="F12328" t="s">
        <v>105</v>
      </c>
      <c r="G12328" t="s">
        <v>109</v>
      </c>
      <c r="H12328" t="s">
        <v>107</v>
      </c>
      <c r="I12328">
        <v>1</v>
      </c>
      <c r="J12328" t="s">
        <v>71</v>
      </c>
      <c r="K12328" t="e" vm="6">
        <v>#VALUE!</v>
      </c>
      <c r="L12328" t="e" vm="7">
        <v>#VALUE!</v>
      </c>
      <c r="M12328" t="e" vm="3">
        <v>#VALUE!</v>
      </c>
      <c r="N12328" t="s">
        <v>5</v>
      </c>
      <c r="O12328" t="s">
        <v>45</v>
      </c>
      <c r="P12328" t="s">
        <v>45</v>
      </c>
      <c r="Q12328" s="10">
        <v>2</v>
      </c>
      <c r="R12328" s="12">
        <v>10.3</v>
      </c>
      <c r="S12328" t="str">
        <f t="shared" si="578"/>
        <v>New</v>
      </c>
    </row>
    <row r="12329" spans="1:19" x14ac:dyDescent="0.35">
      <c r="A12329" s="1">
        <v>12340</v>
      </c>
      <c r="B12329" s="4">
        <v>43383</v>
      </c>
      <c r="C12329" s="4" t="str">
        <f t="shared" si="576"/>
        <v>October</v>
      </c>
      <c r="D12329" s="4" t="str">
        <f t="shared" si="577"/>
        <v>2018</v>
      </c>
      <c r="E12329" s="8">
        <v>3439</v>
      </c>
      <c r="F12329" t="s">
        <v>105</v>
      </c>
      <c r="G12329" t="s">
        <v>109</v>
      </c>
      <c r="H12329" t="s">
        <v>107</v>
      </c>
      <c r="I12329">
        <v>2</v>
      </c>
      <c r="J12329" t="s">
        <v>38</v>
      </c>
      <c r="K12329" t="e" vm="33">
        <v>#VALUE!</v>
      </c>
      <c r="L12329" t="e" vm="34">
        <v>#VALUE!</v>
      </c>
      <c r="M12329" t="e" vm="3">
        <v>#VALUE!</v>
      </c>
      <c r="N12329" t="s">
        <v>5</v>
      </c>
      <c r="O12329" t="s">
        <v>45</v>
      </c>
      <c r="P12329" t="s">
        <v>45</v>
      </c>
      <c r="Q12329" s="10">
        <v>3</v>
      </c>
      <c r="R12329" s="12">
        <v>6.65</v>
      </c>
      <c r="S12329" t="str">
        <f t="shared" si="578"/>
        <v>Retained</v>
      </c>
    </row>
    <row r="12330" spans="1:19" x14ac:dyDescent="0.35">
      <c r="A12330" s="1">
        <v>12341</v>
      </c>
      <c r="B12330" s="4">
        <v>43383</v>
      </c>
      <c r="C12330" s="4" t="str">
        <f t="shared" si="576"/>
        <v>October</v>
      </c>
      <c r="D12330" s="4" t="str">
        <f t="shared" si="577"/>
        <v>2018</v>
      </c>
      <c r="E12330" s="8">
        <v>5971</v>
      </c>
      <c r="F12330" t="s">
        <v>105</v>
      </c>
      <c r="G12330" t="s">
        <v>109</v>
      </c>
      <c r="H12330" t="s">
        <v>108</v>
      </c>
      <c r="I12330">
        <v>2</v>
      </c>
      <c r="J12330" t="s">
        <v>37</v>
      </c>
      <c r="K12330" t="e" vm="13">
        <v>#VALUE!</v>
      </c>
      <c r="L12330" t="e" vm="5">
        <v>#VALUE!</v>
      </c>
      <c r="M12330" t="e" vm="3">
        <v>#VALUE!</v>
      </c>
      <c r="N12330" t="s">
        <v>5</v>
      </c>
      <c r="O12330" t="s">
        <v>34</v>
      </c>
      <c r="P12330" t="s">
        <v>34</v>
      </c>
      <c r="Q12330" s="10">
        <v>4</v>
      </c>
      <c r="R12330" s="12">
        <v>28.2</v>
      </c>
      <c r="S12330" t="str">
        <f t="shared" si="578"/>
        <v>Retained</v>
      </c>
    </row>
    <row r="12331" spans="1:19" x14ac:dyDescent="0.35">
      <c r="A12331" s="1">
        <v>12342</v>
      </c>
      <c r="B12331" s="4">
        <v>43383</v>
      </c>
      <c r="C12331" s="4" t="str">
        <f t="shared" si="576"/>
        <v>October</v>
      </c>
      <c r="D12331" s="4" t="str">
        <f t="shared" si="577"/>
        <v>2018</v>
      </c>
      <c r="E12331" s="8">
        <v>943</v>
      </c>
      <c r="F12331" t="s">
        <v>105</v>
      </c>
      <c r="G12331" t="s">
        <v>109</v>
      </c>
      <c r="H12331" t="s">
        <v>107</v>
      </c>
      <c r="I12331">
        <v>2</v>
      </c>
      <c r="J12331" t="s">
        <v>4</v>
      </c>
      <c r="K12331" t="e" vm="22">
        <v>#VALUE!</v>
      </c>
      <c r="L12331" t="e" vm="23">
        <v>#VALUE!</v>
      </c>
      <c r="M12331" t="e" vm="3">
        <v>#VALUE!</v>
      </c>
      <c r="N12331" t="s">
        <v>5</v>
      </c>
      <c r="O12331" t="s">
        <v>7</v>
      </c>
      <c r="P12331" t="s">
        <v>8</v>
      </c>
      <c r="Q12331" s="10">
        <v>6</v>
      </c>
      <c r="R12331" s="12">
        <v>7.18</v>
      </c>
      <c r="S12331" t="str">
        <f t="shared" si="578"/>
        <v>Retained</v>
      </c>
    </row>
    <row r="12332" spans="1:19" x14ac:dyDescent="0.35">
      <c r="A12332" s="1">
        <v>12343</v>
      </c>
      <c r="B12332" s="4">
        <v>43383</v>
      </c>
      <c r="C12332" s="4" t="str">
        <f t="shared" si="576"/>
        <v>October</v>
      </c>
      <c r="D12332" s="4" t="str">
        <f t="shared" si="577"/>
        <v>2018</v>
      </c>
      <c r="E12332" s="8">
        <v>5419</v>
      </c>
      <c r="F12332" t="s">
        <v>105</v>
      </c>
      <c r="G12332" t="s">
        <v>109</v>
      </c>
      <c r="H12332" t="s">
        <v>107</v>
      </c>
      <c r="I12332">
        <v>1</v>
      </c>
      <c r="J12332" t="s">
        <v>38</v>
      </c>
      <c r="K12332" t="e" vm="13">
        <v>#VALUE!</v>
      </c>
      <c r="L12332" t="e" vm="5">
        <v>#VALUE!</v>
      </c>
      <c r="M12332" t="e" vm="3">
        <v>#VALUE!</v>
      </c>
      <c r="N12332" t="s">
        <v>12</v>
      </c>
      <c r="O12332" t="s">
        <v>22</v>
      </c>
      <c r="P12332" t="s">
        <v>50</v>
      </c>
      <c r="Q12332" s="10">
        <v>5</v>
      </c>
      <c r="R12332" s="12">
        <v>7</v>
      </c>
      <c r="S12332" t="str">
        <f t="shared" si="578"/>
        <v>Retained</v>
      </c>
    </row>
    <row r="12333" spans="1:19" x14ac:dyDescent="0.35">
      <c r="A12333" s="1">
        <v>12344</v>
      </c>
      <c r="B12333" s="4">
        <v>43383</v>
      </c>
      <c r="C12333" s="4" t="str">
        <f t="shared" si="576"/>
        <v>October</v>
      </c>
      <c r="D12333" s="4" t="str">
        <f t="shared" si="577"/>
        <v>2018</v>
      </c>
      <c r="E12333" s="8">
        <v>753</v>
      </c>
      <c r="F12333" t="s">
        <v>105</v>
      </c>
      <c r="G12333" t="s">
        <v>109</v>
      </c>
      <c r="H12333" t="s">
        <v>107</v>
      </c>
      <c r="I12333">
        <v>1</v>
      </c>
      <c r="J12333" t="s">
        <v>62</v>
      </c>
      <c r="K12333" t="e" vm="4">
        <v>#VALUE!</v>
      </c>
      <c r="L12333" t="e" vm="5">
        <v>#VALUE!</v>
      </c>
      <c r="M12333" t="e" vm="3">
        <v>#VALUE!</v>
      </c>
      <c r="N12333" t="s">
        <v>12</v>
      </c>
      <c r="O12333" t="s">
        <v>22</v>
      </c>
      <c r="P12333" t="s">
        <v>36</v>
      </c>
      <c r="Q12333" s="10">
        <v>5</v>
      </c>
      <c r="R12333" s="12">
        <v>26.8</v>
      </c>
      <c r="S12333" t="str">
        <f t="shared" si="578"/>
        <v>Retained</v>
      </c>
    </row>
    <row r="12334" spans="1:19" x14ac:dyDescent="0.35">
      <c r="A12334" s="1">
        <v>12345</v>
      </c>
      <c r="B12334" s="4">
        <v>43383</v>
      </c>
      <c r="C12334" s="4" t="str">
        <f t="shared" si="576"/>
        <v>October</v>
      </c>
      <c r="D12334" s="4" t="str">
        <f t="shared" si="577"/>
        <v>2018</v>
      </c>
      <c r="E12334" s="8">
        <v>5368</v>
      </c>
      <c r="F12334" t="s">
        <v>105</v>
      </c>
      <c r="G12334" t="s">
        <v>110</v>
      </c>
      <c r="H12334" t="s">
        <v>107</v>
      </c>
      <c r="I12334">
        <v>4</v>
      </c>
      <c r="J12334" t="s">
        <v>51</v>
      </c>
      <c r="K12334" t="e" vm="12">
        <v>#VALUE!</v>
      </c>
      <c r="L12334" t="e" vm="2">
        <v>#VALUE!</v>
      </c>
      <c r="M12334" t="e" vm="3">
        <v>#VALUE!</v>
      </c>
      <c r="N12334" t="s">
        <v>5</v>
      </c>
      <c r="O12334" t="s">
        <v>7</v>
      </c>
      <c r="P12334" t="s">
        <v>27</v>
      </c>
      <c r="Q12334" s="10">
        <v>5</v>
      </c>
      <c r="R12334" s="12">
        <v>4.84</v>
      </c>
      <c r="S12334" t="str">
        <f t="shared" si="578"/>
        <v>Retained</v>
      </c>
    </row>
    <row r="12335" spans="1:19" x14ac:dyDescent="0.35">
      <c r="A12335" s="1">
        <v>12346</v>
      </c>
      <c r="B12335" s="4">
        <v>43383</v>
      </c>
      <c r="C12335" s="4" t="str">
        <f t="shared" si="576"/>
        <v>October</v>
      </c>
      <c r="D12335" s="4" t="str">
        <f t="shared" si="577"/>
        <v>2018</v>
      </c>
      <c r="E12335" s="8">
        <v>6689</v>
      </c>
      <c r="F12335" t="s">
        <v>106</v>
      </c>
      <c r="G12335" t="s">
        <v>109</v>
      </c>
      <c r="H12335" t="s">
        <v>108</v>
      </c>
      <c r="I12335">
        <v>1</v>
      </c>
      <c r="J12335" t="s">
        <v>37</v>
      </c>
      <c r="K12335" t="e" vm="22">
        <v>#VALUE!</v>
      </c>
      <c r="L12335" t="e" vm="23">
        <v>#VALUE!</v>
      </c>
      <c r="M12335" t="e" vm="3">
        <v>#VALUE!</v>
      </c>
      <c r="N12335" t="s">
        <v>5</v>
      </c>
      <c r="O12335" t="s">
        <v>7</v>
      </c>
      <c r="P12335" t="s">
        <v>8</v>
      </c>
      <c r="Q12335" s="10">
        <v>6</v>
      </c>
      <c r="R12335" s="12">
        <v>6.96</v>
      </c>
      <c r="S12335" t="str">
        <f t="shared" si="578"/>
        <v>New</v>
      </c>
    </row>
    <row r="12336" spans="1:19" x14ac:dyDescent="0.35">
      <c r="A12336" s="1">
        <v>12347</v>
      </c>
      <c r="B12336" s="4">
        <v>43384</v>
      </c>
      <c r="C12336" s="4" t="str">
        <f t="shared" si="576"/>
        <v>October</v>
      </c>
      <c r="D12336" s="4" t="str">
        <f t="shared" si="577"/>
        <v>2018</v>
      </c>
      <c r="E12336" s="8">
        <v>4508</v>
      </c>
      <c r="F12336" t="s">
        <v>106</v>
      </c>
      <c r="G12336" t="s">
        <v>110</v>
      </c>
      <c r="H12336" t="s">
        <v>107</v>
      </c>
      <c r="I12336">
        <v>0</v>
      </c>
      <c r="J12336" t="s">
        <v>37</v>
      </c>
      <c r="K12336" t="e" vm="9">
        <v>#VALUE!</v>
      </c>
      <c r="L12336" t="e" vm="7">
        <v>#VALUE!</v>
      </c>
      <c r="M12336" t="e" vm="3">
        <v>#VALUE!</v>
      </c>
      <c r="N12336" t="s">
        <v>5</v>
      </c>
      <c r="O12336" t="s">
        <v>41</v>
      </c>
      <c r="P12336" t="s">
        <v>42</v>
      </c>
      <c r="Q12336" s="10">
        <v>4</v>
      </c>
      <c r="R12336" s="12">
        <v>20.059999999999999</v>
      </c>
      <c r="S12336" t="str">
        <f t="shared" si="578"/>
        <v>Retained</v>
      </c>
    </row>
    <row r="12337" spans="1:19" x14ac:dyDescent="0.35">
      <c r="A12337" s="1">
        <v>12348</v>
      </c>
      <c r="B12337" s="4">
        <v>43384</v>
      </c>
      <c r="C12337" s="4" t="str">
        <f t="shared" si="576"/>
        <v>October</v>
      </c>
      <c r="D12337" s="4" t="str">
        <f t="shared" si="577"/>
        <v>2018</v>
      </c>
      <c r="E12337" s="8">
        <v>6544</v>
      </c>
      <c r="F12337" t="s">
        <v>105</v>
      </c>
      <c r="G12337" t="s">
        <v>109</v>
      </c>
      <c r="H12337" t="s">
        <v>108</v>
      </c>
      <c r="I12337">
        <v>0</v>
      </c>
      <c r="J12337" t="s">
        <v>51</v>
      </c>
      <c r="K12337" t="e" vm="9">
        <v>#VALUE!</v>
      </c>
      <c r="L12337" t="e" vm="7">
        <v>#VALUE!</v>
      </c>
      <c r="M12337" t="e" vm="3">
        <v>#VALUE!</v>
      </c>
      <c r="N12337" t="s">
        <v>5</v>
      </c>
      <c r="O12337" t="s">
        <v>7</v>
      </c>
      <c r="P12337" t="s">
        <v>55</v>
      </c>
      <c r="Q12337" s="10">
        <v>4</v>
      </c>
      <c r="R12337" s="12">
        <v>7.04</v>
      </c>
      <c r="S12337" t="str">
        <f t="shared" si="578"/>
        <v>Retained</v>
      </c>
    </row>
    <row r="12338" spans="1:19" x14ac:dyDescent="0.35">
      <c r="A12338" s="1">
        <v>12349</v>
      </c>
      <c r="B12338" s="4">
        <v>43384</v>
      </c>
      <c r="C12338" s="4" t="str">
        <f t="shared" si="576"/>
        <v>October</v>
      </c>
      <c r="D12338" s="4" t="str">
        <f t="shared" si="577"/>
        <v>2018</v>
      </c>
      <c r="E12338" s="8">
        <v>5572</v>
      </c>
      <c r="F12338" t="s">
        <v>105</v>
      </c>
      <c r="G12338" t="s">
        <v>109</v>
      </c>
      <c r="H12338" t="s">
        <v>107</v>
      </c>
      <c r="I12338">
        <v>5</v>
      </c>
      <c r="J12338" t="s">
        <v>51</v>
      </c>
      <c r="K12338" t="e" vm="12">
        <v>#VALUE!</v>
      </c>
      <c r="L12338" t="e" vm="2">
        <v>#VALUE!</v>
      </c>
      <c r="M12338" t="e" vm="3">
        <v>#VALUE!</v>
      </c>
      <c r="N12338" t="s">
        <v>5</v>
      </c>
      <c r="O12338" t="s">
        <v>28</v>
      </c>
      <c r="P12338" t="s">
        <v>8</v>
      </c>
      <c r="Q12338" s="10">
        <v>5</v>
      </c>
      <c r="R12338" s="12">
        <v>11.81</v>
      </c>
      <c r="S12338" t="str">
        <f t="shared" si="578"/>
        <v>Retained</v>
      </c>
    </row>
    <row r="12339" spans="1:19" x14ac:dyDescent="0.35">
      <c r="A12339" s="1">
        <v>12350</v>
      </c>
      <c r="B12339" s="4">
        <v>43384</v>
      </c>
      <c r="C12339" s="4" t="str">
        <f t="shared" si="576"/>
        <v>October</v>
      </c>
      <c r="D12339" s="4" t="str">
        <f t="shared" si="577"/>
        <v>2018</v>
      </c>
      <c r="E12339" s="8">
        <v>2817</v>
      </c>
      <c r="F12339" t="s">
        <v>105</v>
      </c>
      <c r="G12339" t="s">
        <v>109</v>
      </c>
      <c r="H12339" t="s">
        <v>107</v>
      </c>
      <c r="I12339">
        <v>4</v>
      </c>
      <c r="J12339" t="s">
        <v>38</v>
      </c>
      <c r="K12339" t="e" vm="1">
        <v>#VALUE!</v>
      </c>
      <c r="L12339" t="e" vm="2">
        <v>#VALUE!</v>
      </c>
      <c r="M12339" t="e" vm="3">
        <v>#VALUE!</v>
      </c>
      <c r="N12339" t="s">
        <v>9</v>
      </c>
      <c r="O12339" t="s">
        <v>10</v>
      </c>
      <c r="P12339" t="s">
        <v>16</v>
      </c>
      <c r="Q12339" s="10">
        <v>3</v>
      </c>
      <c r="R12339" s="12">
        <v>6.01</v>
      </c>
      <c r="S12339" t="str">
        <f t="shared" si="578"/>
        <v>Retained</v>
      </c>
    </row>
    <row r="12340" spans="1:19" x14ac:dyDescent="0.35">
      <c r="A12340" s="1">
        <v>12351</v>
      </c>
      <c r="B12340" s="4">
        <v>43384</v>
      </c>
      <c r="C12340" s="4" t="str">
        <f t="shared" si="576"/>
        <v>October</v>
      </c>
      <c r="D12340" s="4" t="str">
        <f t="shared" si="577"/>
        <v>2018</v>
      </c>
      <c r="E12340" s="8">
        <v>680</v>
      </c>
      <c r="F12340" t="s">
        <v>105</v>
      </c>
      <c r="G12340" t="s">
        <v>110</v>
      </c>
      <c r="H12340" t="s">
        <v>107</v>
      </c>
      <c r="I12340">
        <v>3</v>
      </c>
      <c r="J12340" t="s">
        <v>51</v>
      </c>
      <c r="K12340" t="e" vm="30">
        <v>#VALUE!</v>
      </c>
      <c r="L12340" t="e" vm="31">
        <v>#VALUE!</v>
      </c>
      <c r="M12340" t="e" vm="3">
        <v>#VALUE!</v>
      </c>
      <c r="N12340" t="s">
        <v>5</v>
      </c>
      <c r="O12340" t="s">
        <v>15</v>
      </c>
      <c r="P12340" t="s">
        <v>15</v>
      </c>
      <c r="Q12340" s="10">
        <v>5</v>
      </c>
      <c r="R12340" s="12">
        <v>17.52</v>
      </c>
      <c r="S12340" t="str">
        <f t="shared" si="578"/>
        <v>Retained</v>
      </c>
    </row>
    <row r="12341" spans="1:19" x14ac:dyDescent="0.35">
      <c r="A12341" s="1">
        <v>12352</v>
      </c>
      <c r="B12341" s="4">
        <v>43384</v>
      </c>
      <c r="C12341" s="4" t="str">
        <f t="shared" si="576"/>
        <v>October</v>
      </c>
      <c r="D12341" s="4" t="str">
        <f t="shared" si="577"/>
        <v>2018</v>
      </c>
      <c r="E12341" s="8">
        <v>10025</v>
      </c>
      <c r="F12341" t="s">
        <v>106</v>
      </c>
      <c r="G12341" t="s">
        <v>110</v>
      </c>
      <c r="H12341" t="s">
        <v>107</v>
      </c>
      <c r="I12341">
        <v>1</v>
      </c>
      <c r="J12341" t="s">
        <v>51</v>
      </c>
      <c r="K12341" t="e" vm="22">
        <v>#VALUE!</v>
      </c>
      <c r="L12341" t="e" vm="23">
        <v>#VALUE!</v>
      </c>
      <c r="M12341" t="e" vm="3">
        <v>#VALUE!</v>
      </c>
      <c r="N12341" t="s">
        <v>5</v>
      </c>
      <c r="O12341" t="s">
        <v>28</v>
      </c>
      <c r="P12341" t="s">
        <v>49</v>
      </c>
      <c r="Q12341" s="10">
        <v>3</v>
      </c>
      <c r="R12341" s="12">
        <v>12.19</v>
      </c>
      <c r="S12341" t="str">
        <f t="shared" si="578"/>
        <v>Retained</v>
      </c>
    </row>
    <row r="12342" spans="1:19" x14ac:dyDescent="0.35">
      <c r="A12342" s="1">
        <v>12353</v>
      </c>
      <c r="B12342" s="4">
        <v>43384</v>
      </c>
      <c r="C12342" s="4" t="str">
        <f t="shared" si="576"/>
        <v>October</v>
      </c>
      <c r="D12342" s="4" t="str">
        <f t="shared" si="577"/>
        <v>2018</v>
      </c>
      <c r="E12342" s="8">
        <v>4761</v>
      </c>
      <c r="F12342" t="s">
        <v>105</v>
      </c>
      <c r="G12342" t="s">
        <v>110</v>
      </c>
      <c r="H12342" t="s">
        <v>107</v>
      </c>
      <c r="I12342">
        <v>2</v>
      </c>
      <c r="J12342" t="s">
        <v>51</v>
      </c>
      <c r="K12342" t="e" vm="20">
        <v>#VALUE!</v>
      </c>
      <c r="L12342" t="e" vm="21">
        <v>#VALUE!</v>
      </c>
      <c r="M12342" t="e" vm="3">
        <v>#VALUE!</v>
      </c>
      <c r="N12342" t="s">
        <v>5</v>
      </c>
      <c r="O12342" t="s">
        <v>28</v>
      </c>
      <c r="P12342" t="s">
        <v>49</v>
      </c>
      <c r="Q12342" s="10">
        <v>4</v>
      </c>
      <c r="R12342" s="12">
        <v>13.53</v>
      </c>
      <c r="S12342" t="str">
        <f t="shared" si="578"/>
        <v>Retained</v>
      </c>
    </row>
    <row r="12343" spans="1:19" x14ac:dyDescent="0.35">
      <c r="A12343" s="1">
        <v>12354</v>
      </c>
      <c r="B12343" s="4">
        <v>43384</v>
      </c>
      <c r="C12343" s="4" t="str">
        <f t="shared" si="576"/>
        <v>October</v>
      </c>
      <c r="D12343" s="4" t="str">
        <f t="shared" si="577"/>
        <v>2018</v>
      </c>
      <c r="E12343" s="8">
        <v>1147</v>
      </c>
      <c r="F12343" t="s">
        <v>105</v>
      </c>
      <c r="G12343" t="s">
        <v>109</v>
      </c>
      <c r="H12343" t="s">
        <v>107</v>
      </c>
      <c r="I12343">
        <v>3</v>
      </c>
      <c r="J12343" t="s">
        <v>37</v>
      </c>
      <c r="K12343" t="e" vm="9">
        <v>#VALUE!</v>
      </c>
      <c r="L12343" t="e" vm="7">
        <v>#VALUE!</v>
      </c>
      <c r="M12343" t="e" vm="3">
        <v>#VALUE!</v>
      </c>
      <c r="N12343" t="s">
        <v>9</v>
      </c>
      <c r="O12343" t="s">
        <v>59</v>
      </c>
      <c r="P12343" t="s">
        <v>60</v>
      </c>
      <c r="Q12343" s="10">
        <v>5</v>
      </c>
      <c r="R12343" s="12">
        <v>23.25</v>
      </c>
      <c r="S12343" t="str">
        <f t="shared" si="578"/>
        <v>Retained</v>
      </c>
    </row>
    <row r="12344" spans="1:19" x14ac:dyDescent="0.35">
      <c r="A12344" s="1">
        <v>12355</v>
      </c>
      <c r="B12344" s="4">
        <v>43384</v>
      </c>
      <c r="C12344" s="4" t="str">
        <f t="shared" si="576"/>
        <v>October</v>
      </c>
      <c r="D12344" s="4" t="str">
        <f t="shared" si="577"/>
        <v>2018</v>
      </c>
      <c r="E12344" s="8">
        <v>3936</v>
      </c>
      <c r="F12344" t="s">
        <v>106</v>
      </c>
      <c r="G12344" t="s">
        <v>109</v>
      </c>
      <c r="H12344" t="s">
        <v>107</v>
      </c>
      <c r="I12344">
        <v>4</v>
      </c>
      <c r="J12344" t="s">
        <v>37</v>
      </c>
      <c r="K12344" t="e" vm="1">
        <v>#VALUE!</v>
      </c>
      <c r="L12344" t="e" vm="2">
        <v>#VALUE!</v>
      </c>
      <c r="M12344" t="e" vm="3">
        <v>#VALUE!</v>
      </c>
      <c r="N12344" t="s">
        <v>5</v>
      </c>
      <c r="O12344" t="s">
        <v>7</v>
      </c>
      <c r="P12344" t="s">
        <v>8</v>
      </c>
      <c r="Q12344" s="10">
        <v>5</v>
      </c>
      <c r="R12344" s="12">
        <v>5.26</v>
      </c>
      <c r="S12344" t="str">
        <f t="shared" si="578"/>
        <v>Retained</v>
      </c>
    </row>
    <row r="12345" spans="1:19" x14ac:dyDescent="0.35">
      <c r="A12345" s="1">
        <v>12356</v>
      </c>
      <c r="B12345" s="4">
        <v>43384</v>
      </c>
      <c r="C12345" s="4" t="str">
        <f t="shared" si="576"/>
        <v>October</v>
      </c>
      <c r="D12345" s="4" t="str">
        <f t="shared" si="577"/>
        <v>2018</v>
      </c>
      <c r="E12345" s="8">
        <v>4231</v>
      </c>
      <c r="F12345" t="s">
        <v>105</v>
      </c>
      <c r="G12345" t="s">
        <v>109</v>
      </c>
      <c r="H12345" t="s">
        <v>108</v>
      </c>
      <c r="I12345">
        <v>3</v>
      </c>
      <c r="J12345" t="s">
        <v>37</v>
      </c>
      <c r="K12345" t="e" vm="13">
        <v>#VALUE!</v>
      </c>
      <c r="L12345" t="e" vm="5">
        <v>#VALUE!</v>
      </c>
      <c r="M12345" t="e" vm="3">
        <v>#VALUE!</v>
      </c>
      <c r="N12345" t="s">
        <v>12</v>
      </c>
      <c r="O12345" t="s">
        <v>13</v>
      </c>
      <c r="P12345" t="s">
        <v>68</v>
      </c>
      <c r="Q12345" s="10">
        <v>4</v>
      </c>
      <c r="R12345" s="12">
        <v>5.26</v>
      </c>
      <c r="S12345" t="str">
        <f t="shared" si="578"/>
        <v>Retained</v>
      </c>
    </row>
    <row r="12346" spans="1:19" x14ac:dyDescent="0.35">
      <c r="A12346" s="1">
        <v>12357</v>
      </c>
      <c r="B12346" s="4">
        <v>43384</v>
      </c>
      <c r="C12346" s="4" t="str">
        <f t="shared" si="576"/>
        <v>October</v>
      </c>
      <c r="D12346" s="4" t="str">
        <f t="shared" si="577"/>
        <v>2018</v>
      </c>
      <c r="E12346" s="8">
        <v>5341</v>
      </c>
      <c r="F12346" t="s">
        <v>105</v>
      </c>
      <c r="G12346" t="s">
        <v>110</v>
      </c>
      <c r="H12346" t="s">
        <v>107</v>
      </c>
      <c r="I12346">
        <v>2</v>
      </c>
      <c r="J12346" t="s">
        <v>51</v>
      </c>
      <c r="K12346" t="e" vm="13">
        <v>#VALUE!</v>
      </c>
      <c r="L12346" t="e" vm="5">
        <v>#VALUE!</v>
      </c>
      <c r="M12346" t="e" vm="3">
        <v>#VALUE!</v>
      </c>
      <c r="N12346" t="s">
        <v>12</v>
      </c>
      <c r="O12346" t="s">
        <v>25</v>
      </c>
      <c r="P12346" t="s">
        <v>26</v>
      </c>
      <c r="Q12346" s="10">
        <v>3</v>
      </c>
      <c r="R12346" s="12">
        <v>20.010000000000002</v>
      </c>
      <c r="S12346" t="str">
        <f t="shared" si="578"/>
        <v>Retained</v>
      </c>
    </row>
    <row r="12347" spans="1:19" x14ac:dyDescent="0.35">
      <c r="A12347" s="1">
        <v>12358</v>
      </c>
      <c r="B12347" s="4">
        <v>43384</v>
      </c>
      <c r="C12347" s="4" t="str">
        <f t="shared" si="576"/>
        <v>October</v>
      </c>
      <c r="D12347" s="4" t="str">
        <f t="shared" si="577"/>
        <v>2018</v>
      </c>
      <c r="E12347" s="8">
        <v>9049</v>
      </c>
      <c r="F12347" t="s">
        <v>106</v>
      </c>
      <c r="G12347" t="s">
        <v>109</v>
      </c>
      <c r="H12347" t="s">
        <v>108</v>
      </c>
      <c r="I12347">
        <v>0</v>
      </c>
      <c r="J12347" t="s">
        <v>72</v>
      </c>
      <c r="K12347" t="e" vm="30">
        <v>#VALUE!</v>
      </c>
      <c r="L12347" t="e" vm="31">
        <v>#VALUE!</v>
      </c>
      <c r="M12347" t="e" vm="3">
        <v>#VALUE!</v>
      </c>
      <c r="N12347" t="s">
        <v>5</v>
      </c>
      <c r="O12347" t="s">
        <v>7</v>
      </c>
      <c r="P12347" t="s">
        <v>27</v>
      </c>
      <c r="Q12347" s="10">
        <v>5</v>
      </c>
      <c r="R12347" s="12">
        <v>8.64</v>
      </c>
      <c r="S12347" t="str">
        <f t="shared" si="578"/>
        <v>Retained</v>
      </c>
    </row>
    <row r="12348" spans="1:19" x14ac:dyDescent="0.35">
      <c r="A12348" s="1">
        <v>12359</v>
      </c>
      <c r="B12348" s="4">
        <v>43384</v>
      </c>
      <c r="C12348" s="4" t="str">
        <f t="shared" si="576"/>
        <v>October</v>
      </c>
      <c r="D12348" s="4" t="str">
        <f t="shared" si="577"/>
        <v>2018</v>
      </c>
      <c r="E12348" s="8">
        <v>739</v>
      </c>
      <c r="F12348" t="s">
        <v>106</v>
      </c>
      <c r="G12348" t="s">
        <v>110</v>
      </c>
      <c r="H12348" t="s">
        <v>107</v>
      </c>
      <c r="I12348">
        <v>4</v>
      </c>
      <c r="J12348" t="s">
        <v>4</v>
      </c>
      <c r="K12348" t="e" vm="10">
        <v>#VALUE!</v>
      </c>
      <c r="L12348" t="e" vm="5">
        <v>#VALUE!</v>
      </c>
      <c r="M12348" t="e" vm="3">
        <v>#VALUE!</v>
      </c>
      <c r="N12348" t="s">
        <v>5</v>
      </c>
      <c r="O12348" t="s">
        <v>30</v>
      </c>
      <c r="P12348" t="s">
        <v>8</v>
      </c>
      <c r="Q12348" s="10">
        <v>3</v>
      </c>
      <c r="R12348" s="12">
        <v>1.32</v>
      </c>
      <c r="S12348" t="str">
        <f t="shared" si="578"/>
        <v>Retained</v>
      </c>
    </row>
    <row r="12349" spans="1:19" x14ac:dyDescent="0.35">
      <c r="A12349" s="1">
        <v>12360</v>
      </c>
      <c r="B12349" s="4">
        <v>43384</v>
      </c>
      <c r="C12349" s="4" t="str">
        <f t="shared" si="576"/>
        <v>October</v>
      </c>
      <c r="D12349" s="4" t="str">
        <f t="shared" si="577"/>
        <v>2018</v>
      </c>
      <c r="E12349" s="8">
        <v>9116</v>
      </c>
      <c r="F12349" t="s">
        <v>106</v>
      </c>
      <c r="G12349" t="s">
        <v>109</v>
      </c>
      <c r="H12349" t="s">
        <v>107</v>
      </c>
      <c r="I12349">
        <v>5</v>
      </c>
      <c r="J12349" t="s">
        <v>51</v>
      </c>
      <c r="K12349" t="e" vm="26">
        <v>#VALUE!</v>
      </c>
      <c r="L12349" t="e" vm="25">
        <v>#VALUE!</v>
      </c>
      <c r="M12349" t="e" vm="3">
        <v>#VALUE!</v>
      </c>
      <c r="N12349" t="s">
        <v>5</v>
      </c>
      <c r="O12349" t="s">
        <v>19</v>
      </c>
      <c r="P12349" t="s">
        <v>19</v>
      </c>
      <c r="Q12349" s="10">
        <v>4</v>
      </c>
      <c r="R12349" s="12">
        <v>2.68</v>
      </c>
      <c r="S12349" t="str">
        <f t="shared" si="578"/>
        <v>Retained</v>
      </c>
    </row>
    <row r="12350" spans="1:19" x14ac:dyDescent="0.35">
      <c r="A12350" s="1">
        <v>12361</v>
      </c>
      <c r="B12350" s="4">
        <v>43384</v>
      </c>
      <c r="C12350" s="4" t="str">
        <f t="shared" si="576"/>
        <v>October</v>
      </c>
      <c r="D12350" s="4" t="str">
        <f t="shared" si="577"/>
        <v>2018</v>
      </c>
      <c r="E12350" s="8">
        <v>6034</v>
      </c>
      <c r="F12350" t="s">
        <v>106</v>
      </c>
      <c r="G12350" t="s">
        <v>109</v>
      </c>
      <c r="H12350" t="s">
        <v>108</v>
      </c>
      <c r="I12350">
        <v>3</v>
      </c>
      <c r="J12350" t="s">
        <v>37</v>
      </c>
      <c r="K12350" t="e" vm="20">
        <v>#VALUE!</v>
      </c>
      <c r="L12350" t="e" vm="21">
        <v>#VALUE!</v>
      </c>
      <c r="M12350" t="e" vm="3">
        <v>#VALUE!</v>
      </c>
      <c r="N12350" t="s">
        <v>5</v>
      </c>
      <c r="O12350" t="s">
        <v>28</v>
      </c>
      <c r="P12350" t="s">
        <v>34</v>
      </c>
      <c r="Q12350" s="10">
        <v>4</v>
      </c>
      <c r="R12350" s="12">
        <v>3.13</v>
      </c>
      <c r="S12350" t="str">
        <f t="shared" si="578"/>
        <v>Retained</v>
      </c>
    </row>
    <row r="12351" spans="1:19" x14ac:dyDescent="0.35">
      <c r="A12351" s="1">
        <v>12362</v>
      </c>
      <c r="B12351" s="4">
        <v>43384</v>
      </c>
      <c r="C12351" s="4" t="str">
        <f t="shared" si="576"/>
        <v>October</v>
      </c>
      <c r="D12351" s="4" t="str">
        <f t="shared" si="577"/>
        <v>2018</v>
      </c>
      <c r="E12351" s="8">
        <v>1942</v>
      </c>
      <c r="F12351" t="s">
        <v>105</v>
      </c>
      <c r="G12351" t="s">
        <v>109</v>
      </c>
      <c r="H12351" t="s">
        <v>107</v>
      </c>
      <c r="I12351">
        <v>2</v>
      </c>
      <c r="J12351" t="s">
        <v>62</v>
      </c>
      <c r="K12351" t="e" vm="26">
        <v>#VALUE!</v>
      </c>
      <c r="L12351" t="e" vm="25">
        <v>#VALUE!</v>
      </c>
      <c r="M12351" t="e" vm="3">
        <v>#VALUE!</v>
      </c>
      <c r="N12351" t="s">
        <v>12</v>
      </c>
      <c r="O12351" t="s">
        <v>13</v>
      </c>
      <c r="P12351" t="s">
        <v>14</v>
      </c>
      <c r="Q12351" s="10">
        <v>6</v>
      </c>
      <c r="R12351" s="12">
        <v>11.17</v>
      </c>
      <c r="S12351" t="str">
        <f t="shared" si="578"/>
        <v>Retained</v>
      </c>
    </row>
    <row r="12352" spans="1:19" x14ac:dyDescent="0.35">
      <c r="A12352" s="1">
        <v>12363</v>
      </c>
      <c r="B12352" s="4">
        <v>43384</v>
      </c>
      <c r="C12352" s="4" t="str">
        <f t="shared" si="576"/>
        <v>October</v>
      </c>
      <c r="D12352" s="4" t="str">
        <f t="shared" si="577"/>
        <v>2018</v>
      </c>
      <c r="E12352" s="8">
        <v>9413</v>
      </c>
      <c r="F12352" t="s">
        <v>105</v>
      </c>
      <c r="G12352" t="s">
        <v>110</v>
      </c>
      <c r="H12352" t="s">
        <v>107</v>
      </c>
      <c r="I12352">
        <v>2</v>
      </c>
      <c r="J12352" t="s">
        <v>38</v>
      </c>
      <c r="K12352" t="e" vm="27">
        <v>#VALUE!</v>
      </c>
      <c r="L12352" t="e" vm="23">
        <v>#VALUE!</v>
      </c>
      <c r="M12352" t="e" vm="3">
        <v>#VALUE!</v>
      </c>
      <c r="N12352" t="s">
        <v>5</v>
      </c>
      <c r="O12352" t="s">
        <v>7</v>
      </c>
      <c r="P12352" t="s">
        <v>8</v>
      </c>
      <c r="Q12352" s="10">
        <v>2</v>
      </c>
      <c r="R12352" s="12">
        <v>14.2</v>
      </c>
      <c r="S12352" t="str">
        <f t="shared" si="578"/>
        <v>New</v>
      </c>
    </row>
    <row r="12353" spans="1:19" x14ac:dyDescent="0.35">
      <c r="A12353" s="1">
        <v>12364</v>
      </c>
      <c r="B12353" s="4">
        <v>43384</v>
      </c>
      <c r="C12353" s="4" t="str">
        <f t="shared" si="576"/>
        <v>October</v>
      </c>
      <c r="D12353" s="4" t="str">
        <f t="shared" si="577"/>
        <v>2018</v>
      </c>
      <c r="E12353" s="8">
        <v>5991</v>
      </c>
      <c r="F12353" t="s">
        <v>106</v>
      </c>
      <c r="G12353" t="s">
        <v>110</v>
      </c>
      <c r="H12353" t="s">
        <v>107</v>
      </c>
      <c r="I12353">
        <v>1</v>
      </c>
      <c r="J12353" t="s">
        <v>4</v>
      </c>
      <c r="K12353" t="e" vm="4">
        <v>#VALUE!</v>
      </c>
      <c r="L12353" t="e" vm="5">
        <v>#VALUE!</v>
      </c>
      <c r="M12353" t="e" vm="3">
        <v>#VALUE!</v>
      </c>
      <c r="N12353" t="s">
        <v>5</v>
      </c>
      <c r="O12353" t="s">
        <v>6</v>
      </c>
      <c r="P12353" t="s">
        <v>43</v>
      </c>
      <c r="Q12353" s="10">
        <v>2</v>
      </c>
      <c r="R12353" s="12">
        <v>4.8600000000000003</v>
      </c>
      <c r="S12353" t="str">
        <f t="shared" si="578"/>
        <v>Retained</v>
      </c>
    </row>
    <row r="12354" spans="1:19" x14ac:dyDescent="0.35">
      <c r="A12354" s="1">
        <v>12365</v>
      </c>
      <c r="B12354" s="4">
        <v>43384</v>
      </c>
      <c r="C12354" s="4" t="str">
        <f t="shared" ref="C12354:C12417" si="579">TEXT(B12354, "MMMM")</f>
        <v>October</v>
      </c>
      <c r="D12354" s="4" t="str">
        <f t="shared" ref="D12354:D12417" si="580">TEXT(B12354, "YYYY")</f>
        <v>2018</v>
      </c>
      <c r="E12354" s="8">
        <v>8571</v>
      </c>
      <c r="F12354" t="s">
        <v>106</v>
      </c>
      <c r="G12354" t="s">
        <v>109</v>
      </c>
      <c r="H12354" t="s">
        <v>108</v>
      </c>
      <c r="I12354">
        <v>1</v>
      </c>
      <c r="J12354" t="s">
        <v>51</v>
      </c>
      <c r="K12354" t="e" vm="4">
        <v>#VALUE!</v>
      </c>
      <c r="L12354" t="e" vm="5">
        <v>#VALUE!</v>
      </c>
      <c r="M12354" t="e" vm="3">
        <v>#VALUE!</v>
      </c>
      <c r="N12354" t="s">
        <v>5</v>
      </c>
      <c r="O12354" t="s">
        <v>6</v>
      </c>
      <c r="P12354" t="s">
        <v>6</v>
      </c>
      <c r="Q12354" s="10">
        <v>6</v>
      </c>
      <c r="R12354" s="12">
        <v>8.36</v>
      </c>
      <c r="S12354" t="str">
        <f t="shared" ref="S12354:S12417" si="581">IF(COUNTIFS(E:E, E12354, B:B, "&lt;="&amp;B12354)&gt;1, "Retained", "New")</f>
        <v>Retained</v>
      </c>
    </row>
    <row r="12355" spans="1:19" x14ac:dyDescent="0.35">
      <c r="A12355" s="1">
        <v>12366</v>
      </c>
      <c r="B12355" s="4">
        <v>43384</v>
      </c>
      <c r="C12355" s="4" t="str">
        <f t="shared" si="579"/>
        <v>October</v>
      </c>
      <c r="D12355" s="4" t="str">
        <f t="shared" si="580"/>
        <v>2018</v>
      </c>
      <c r="E12355" s="8">
        <v>6665</v>
      </c>
      <c r="F12355" t="s">
        <v>106</v>
      </c>
      <c r="G12355" t="s">
        <v>110</v>
      </c>
      <c r="H12355" t="s">
        <v>108</v>
      </c>
      <c r="I12355">
        <v>5</v>
      </c>
      <c r="J12355" t="s">
        <v>38</v>
      </c>
      <c r="K12355" t="e" vm="1">
        <v>#VALUE!</v>
      </c>
      <c r="L12355" t="e" vm="2">
        <v>#VALUE!</v>
      </c>
      <c r="M12355" t="e" vm="3">
        <v>#VALUE!</v>
      </c>
      <c r="N12355" t="s">
        <v>5</v>
      </c>
      <c r="O12355" t="s">
        <v>7</v>
      </c>
      <c r="P12355" t="s">
        <v>8</v>
      </c>
      <c r="Q12355" s="10">
        <v>4</v>
      </c>
      <c r="R12355" s="12">
        <v>15.96</v>
      </c>
      <c r="S12355" t="str">
        <f t="shared" si="581"/>
        <v>Retained</v>
      </c>
    </row>
    <row r="12356" spans="1:19" x14ac:dyDescent="0.35">
      <c r="A12356" s="1">
        <v>12367</v>
      </c>
      <c r="B12356" s="4">
        <v>43384</v>
      </c>
      <c r="C12356" s="4" t="str">
        <f t="shared" si="579"/>
        <v>October</v>
      </c>
      <c r="D12356" s="4" t="str">
        <f t="shared" si="580"/>
        <v>2018</v>
      </c>
      <c r="E12356" s="8">
        <v>7614</v>
      </c>
      <c r="F12356" t="s">
        <v>106</v>
      </c>
      <c r="G12356" t="s">
        <v>110</v>
      </c>
      <c r="H12356" t="s">
        <v>107</v>
      </c>
      <c r="I12356">
        <v>3</v>
      </c>
      <c r="J12356" t="s">
        <v>4</v>
      </c>
      <c r="K12356" t="e" vm="18">
        <v>#VALUE!</v>
      </c>
      <c r="L12356" t="e" vm="19">
        <v>#VALUE!</v>
      </c>
      <c r="M12356" t="e" vm="3">
        <v>#VALUE!</v>
      </c>
      <c r="N12356" t="s">
        <v>5</v>
      </c>
      <c r="O12356" t="s">
        <v>19</v>
      </c>
      <c r="P12356" t="s">
        <v>19</v>
      </c>
      <c r="Q12356" s="10">
        <v>6</v>
      </c>
      <c r="R12356" s="12">
        <v>25.31</v>
      </c>
      <c r="S12356" t="str">
        <f t="shared" si="581"/>
        <v>Retained</v>
      </c>
    </row>
    <row r="12357" spans="1:19" x14ac:dyDescent="0.35">
      <c r="A12357" s="1">
        <v>12368</v>
      </c>
      <c r="B12357" s="4">
        <v>43384</v>
      </c>
      <c r="C12357" s="4" t="str">
        <f t="shared" si="579"/>
        <v>October</v>
      </c>
      <c r="D12357" s="4" t="str">
        <f t="shared" si="580"/>
        <v>2018</v>
      </c>
      <c r="E12357" s="8">
        <v>1475</v>
      </c>
      <c r="F12357" t="s">
        <v>106</v>
      </c>
      <c r="G12357" t="s">
        <v>110</v>
      </c>
      <c r="H12357" t="s">
        <v>107</v>
      </c>
      <c r="I12357">
        <v>3</v>
      </c>
      <c r="J12357" t="s">
        <v>51</v>
      </c>
      <c r="K12357" t="e" vm="22">
        <v>#VALUE!</v>
      </c>
      <c r="L12357" t="e" vm="23">
        <v>#VALUE!</v>
      </c>
      <c r="M12357" t="e" vm="3">
        <v>#VALUE!</v>
      </c>
      <c r="N12357" t="s">
        <v>9</v>
      </c>
      <c r="O12357" t="s">
        <v>10</v>
      </c>
      <c r="P12357" t="s">
        <v>16</v>
      </c>
      <c r="Q12357" s="10">
        <v>4</v>
      </c>
      <c r="R12357" s="12">
        <v>10.06</v>
      </c>
      <c r="S12357" t="str">
        <f t="shared" si="581"/>
        <v>New</v>
      </c>
    </row>
    <row r="12358" spans="1:19" x14ac:dyDescent="0.35">
      <c r="A12358" s="1">
        <v>12369</v>
      </c>
      <c r="B12358" s="4">
        <v>43384</v>
      </c>
      <c r="C12358" s="4" t="str">
        <f t="shared" si="579"/>
        <v>October</v>
      </c>
      <c r="D12358" s="4" t="str">
        <f t="shared" si="580"/>
        <v>2018</v>
      </c>
      <c r="E12358" s="8">
        <v>2463</v>
      </c>
      <c r="F12358" t="s">
        <v>106</v>
      </c>
      <c r="G12358" t="s">
        <v>110</v>
      </c>
      <c r="H12358" t="s">
        <v>107</v>
      </c>
      <c r="I12358">
        <v>4</v>
      </c>
      <c r="J12358" t="s">
        <v>51</v>
      </c>
      <c r="K12358" t="e" vm="22">
        <v>#VALUE!</v>
      </c>
      <c r="L12358" t="e" vm="23">
        <v>#VALUE!</v>
      </c>
      <c r="M12358" t="e" vm="3">
        <v>#VALUE!</v>
      </c>
      <c r="N12358" t="s">
        <v>5</v>
      </c>
      <c r="O12358" t="s">
        <v>34</v>
      </c>
      <c r="P12358" t="s">
        <v>34</v>
      </c>
      <c r="Q12358" s="10">
        <v>5</v>
      </c>
      <c r="R12358" s="12">
        <v>14.17</v>
      </c>
      <c r="S12358" t="str">
        <f t="shared" si="581"/>
        <v>New</v>
      </c>
    </row>
    <row r="12359" spans="1:19" x14ac:dyDescent="0.35">
      <c r="A12359" s="1">
        <v>12370</v>
      </c>
      <c r="B12359" s="4">
        <v>43384</v>
      </c>
      <c r="C12359" s="4" t="str">
        <f t="shared" si="579"/>
        <v>October</v>
      </c>
      <c r="D12359" s="4" t="str">
        <f t="shared" si="580"/>
        <v>2018</v>
      </c>
      <c r="E12359" s="8">
        <v>5172</v>
      </c>
      <c r="F12359" t="s">
        <v>106</v>
      </c>
      <c r="G12359" t="s">
        <v>109</v>
      </c>
      <c r="H12359" t="s">
        <v>108</v>
      </c>
      <c r="I12359">
        <v>2</v>
      </c>
      <c r="J12359" t="s">
        <v>37</v>
      </c>
      <c r="K12359" t="e" vm="18">
        <v>#VALUE!</v>
      </c>
      <c r="L12359" t="e" vm="19">
        <v>#VALUE!</v>
      </c>
      <c r="M12359" t="e" vm="3">
        <v>#VALUE!</v>
      </c>
      <c r="N12359" t="s">
        <v>9</v>
      </c>
      <c r="O12359" t="s">
        <v>59</v>
      </c>
      <c r="P12359" t="s">
        <v>60</v>
      </c>
      <c r="Q12359" s="10">
        <v>3</v>
      </c>
      <c r="R12359" s="12">
        <v>3.24</v>
      </c>
      <c r="S12359" t="str">
        <f t="shared" si="581"/>
        <v>Retained</v>
      </c>
    </row>
    <row r="12360" spans="1:19" x14ac:dyDescent="0.35">
      <c r="A12360" s="1">
        <v>12371</v>
      </c>
      <c r="B12360" s="4">
        <v>43384</v>
      </c>
      <c r="C12360" s="4" t="str">
        <f t="shared" si="579"/>
        <v>October</v>
      </c>
      <c r="D12360" s="4" t="str">
        <f t="shared" si="580"/>
        <v>2018</v>
      </c>
      <c r="E12360" s="8">
        <v>8624</v>
      </c>
      <c r="F12360" t="s">
        <v>106</v>
      </c>
      <c r="G12360" t="s">
        <v>109</v>
      </c>
      <c r="H12360" t="s">
        <v>107</v>
      </c>
      <c r="I12360">
        <v>1</v>
      </c>
      <c r="J12360" t="s">
        <v>38</v>
      </c>
      <c r="K12360" t="e" vm="8">
        <v>#VALUE!</v>
      </c>
      <c r="L12360" t="e" vm="2">
        <v>#VALUE!</v>
      </c>
      <c r="M12360" t="e" vm="3">
        <v>#VALUE!</v>
      </c>
      <c r="N12360" t="s">
        <v>12</v>
      </c>
      <c r="O12360" t="s">
        <v>13</v>
      </c>
      <c r="P12360" t="s">
        <v>68</v>
      </c>
      <c r="Q12360" s="10">
        <v>5</v>
      </c>
      <c r="R12360" s="12">
        <v>3.82</v>
      </c>
      <c r="S12360" t="str">
        <f t="shared" si="581"/>
        <v>New</v>
      </c>
    </row>
    <row r="12361" spans="1:19" x14ac:dyDescent="0.35">
      <c r="A12361" s="1">
        <v>12372</v>
      </c>
      <c r="B12361" s="4">
        <v>43384</v>
      </c>
      <c r="C12361" s="4" t="str">
        <f t="shared" si="579"/>
        <v>October</v>
      </c>
      <c r="D12361" s="4" t="str">
        <f t="shared" si="580"/>
        <v>2018</v>
      </c>
      <c r="E12361" s="8">
        <v>2229</v>
      </c>
      <c r="F12361" t="s">
        <v>106</v>
      </c>
      <c r="G12361" t="s">
        <v>109</v>
      </c>
      <c r="H12361" t="s">
        <v>108</v>
      </c>
      <c r="I12361">
        <v>4</v>
      </c>
      <c r="J12361" t="s">
        <v>37</v>
      </c>
      <c r="K12361" t="e" vm="18">
        <v>#VALUE!</v>
      </c>
      <c r="L12361" t="e" vm="19">
        <v>#VALUE!</v>
      </c>
      <c r="M12361" t="e" vm="3">
        <v>#VALUE!</v>
      </c>
      <c r="N12361" t="s">
        <v>12</v>
      </c>
      <c r="O12361" t="s">
        <v>13</v>
      </c>
      <c r="P12361" t="s">
        <v>33</v>
      </c>
      <c r="Q12361" s="10">
        <v>4</v>
      </c>
      <c r="R12361" s="12">
        <v>4.5599999999999996</v>
      </c>
      <c r="S12361" t="str">
        <f t="shared" si="581"/>
        <v>Retained</v>
      </c>
    </row>
    <row r="12362" spans="1:19" x14ac:dyDescent="0.35">
      <c r="A12362" s="1">
        <v>12373</v>
      </c>
      <c r="B12362" s="4">
        <v>43384</v>
      </c>
      <c r="C12362" s="4" t="str">
        <f t="shared" si="579"/>
        <v>October</v>
      </c>
      <c r="D12362" s="4" t="str">
        <f t="shared" si="580"/>
        <v>2018</v>
      </c>
      <c r="E12362" s="8">
        <v>5605</v>
      </c>
      <c r="F12362" t="s">
        <v>106</v>
      </c>
      <c r="G12362" t="s">
        <v>110</v>
      </c>
      <c r="H12362" t="s">
        <v>107</v>
      </c>
      <c r="I12362">
        <v>4</v>
      </c>
      <c r="J12362" t="s">
        <v>51</v>
      </c>
      <c r="K12362" t="e" vm="18">
        <v>#VALUE!</v>
      </c>
      <c r="L12362" t="e" vm="19">
        <v>#VALUE!</v>
      </c>
      <c r="M12362" t="e" vm="3">
        <v>#VALUE!</v>
      </c>
      <c r="N12362" t="s">
        <v>9</v>
      </c>
      <c r="O12362" t="s">
        <v>10</v>
      </c>
      <c r="P12362" t="s">
        <v>16</v>
      </c>
      <c r="Q12362" s="10">
        <v>3</v>
      </c>
      <c r="R12362" s="12">
        <v>8.8800000000000008</v>
      </c>
      <c r="S12362" t="str">
        <f t="shared" si="581"/>
        <v>Retained</v>
      </c>
    </row>
    <row r="12363" spans="1:19" x14ac:dyDescent="0.35">
      <c r="A12363" s="1">
        <v>12374</v>
      </c>
      <c r="B12363" s="4">
        <v>43385</v>
      </c>
      <c r="C12363" s="4" t="str">
        <f t="shared" si="579"/>
        <v>October</v>
      </c>
      <c r="D12363" s="4" t="str">
        <f t="shared" si="580"/>
        <v>2018</v>
      </c>
      <c r="E12363" s="8">
        <v>1770</v>
      </c>
      <c r="F12363" t="s">
        <v>106</v>
      </c>
      <c r="G12363" t="s">
        <v>109</v>
      </c>
      <c r="H12363" t="s">
        <v>108</v>
      </c>
      <c r="I12363">
        <v>5</v>
      </c>
      <c r="J12363" t="s">
        <v>37</v>
      </c>
      <c r="K12363" t="e" vm="26">
        <v>#VALUE!</v>
      </c>
      <c r="L12363" t="e" vm="25">
        <v>#VALUE!</v>
      </c>
      <c r="M12363" t="e" vm="3">
        <v>#VALUE!</v>
      </c>
      <c r="N12363" t="s">
        <v>5</v>
      </c>
      <c r="O12363" t="s">
        <v>45</v>
      </c>
      <c r="P12363" t="s">
        <v>45</v>
      </c>
      <c r="Q12363" s="10">
        <v>3</v>
      </c>
      <c r="R12363" s="12">
        <v>12.82</v>
      </c>
      <c r="S12363" t="str">
        <f t="shared" si="581"/>
        <v>Retained</v>
      </c>
    </row>
    <row r="12364" spans="1:19" x14ac:dyDescent="0.35">
      <c r="A12364" s="1">
        <v>12375</v>
      </c>
      <c r="B12364" s="4">
        <v>43385</v>
      </c>
      <c r="C12364" s="4" t="str">
        <f t="shared" si="579"/>
        <v>October</v>
      </c>
      <c r="D12364" s="4" t="str">
        <f t="shared" si="580"/>
        <v>2018</v>
      </c>
      <c r="E12364" s="8">
        <v>2952</v>
      </c>
      <c r="F12364" t="s">
        <v>105</v>
      </c>
      <c r="G12364" t="s">
        <v>109</v>
      </c>
      <c r="H12364" t="s">
        <v>107</v>
      </c>
      <c r="I12364">
        <v>1</v>
      </c>
      <c r="J12364" t="s">
        <v>37</v>
      </c>
      <c r="K12364" t="e" vm="10">
        <v>#VALUE!</v>
      </c>
      <c r="L12364" t="e" vm="5">
        <v>#VALUE!</v>
      </c>
      <c r="M12364" t="e" vm="3">
        <v>#VALUE!</v>
      </c>
      <c r="N12364" t="s">
        <v>5</v>
      </c>
      <c r="O12364" t="s">
        <v>40</v>
      </c>
      <c r="P12364" t="s">
        <v>40</v>
      </c>
      <c r="Q12364" s="10">
        <v>4</v>
      </c>
      <c r="R12364" s="12">
        <v>6.24</v>
      </c>
      <c r="S12364" t="str">
        <f t="shared" si="581"/>
        <v>Retained</v>
      </c>
    </row>
    <row r="12365" spans="1:19" x14ac:dyDescent="0.35">
      <c r="A12365" s="1">
        <v>12376</v>
      </c>
      <c r="B12365" s="4">
        <v>43385</v>
      </c>
      <c r="C12365" s="4" t="str">
        <f t="shared" si="579"/>
        <v>October</v>
      </c>
      <c r="D12365" s="4" t="str">
        <f t="shared" si="580"/>
        <v>2018</v>
      </c>
      <c r="E12365" s="8">
        <v>8039</v>
      </c>
      <c r="F12365" t="s">
        <v>106</v>
      </c>
      <c r="G12365" t="s">
        <v>110</v>
      </c>
      <c r="H12365" t="s">
        <v>108</v>
      </c>
      <c r="I12365">
        <v>2</v>
      </c>
      <c r="J12365" t="s">
        <v>38</v>
      </c>
      <c r="K12365" t="e" vm="30">
        <v>#VALUE!</v>
      </c>
      <c r="L12365" t="e" vm="31">
        <v>#VALUE!</v>
      </c>
      <c r="M12365" t="e" vm="3">
        <v>#VALUE!</v>
      </c>
      <c r="N12365" t="s">
        <v>12</v>
      </c>
      <c r="O12365" t="s">
        <v>22</v>
      </c>
      <c r="P12365" t="s">
        <v>23</v>
      </c>
      <c r="Q12365" s="10">
        <v>3</v>
      </c>
      <c r="R12365" s="12">
        <v>3.24</v>
      </c>
      <c r="S12365" t="str">
        <f t="shared" si="581"/>
        <v>Retained</v>
      </c>
    </row>
    <row r="12366" spans="1:19" x14ac:dyDescent="0.35">
      <c r="A12366" s="1">
        <v>12377</v>
      </c>
      <c r="B12366" s="4">
        <v>43385</v>
      </c>
      <c r="C12366" s="4" t="str">
        <f t="shared" si="579"/>
        <v>October</v>
      </c>
      <c r="D12366" s="4" t="str">
        <f t="shared" si="580"/>
        <v>2018</v>
      </c>
      <c r="E12366" s="8">
        <v>826</v>
      </c>
      <c r="F12366" t="s">
        <v>105</v>
      </c>
      <c r="G12366" t="s">
        <v>110</v>
      </c>
      <c r="H12366" t="s">
        <v>107</v>
      </c>
      <c r="I12366">
        <v>3</v>
      </c>
      <c r="J12366" t="s">
        <v>37</v>
      </c>
      <c r="K12366" t="e" vm="30">
        <v>#VALUE!</v>
      </c>
      <c r="L12366" t="e" vm="31">
        <v>#VALUE!</v>
      </c>
      <c r="M12366" t="e" vm="3">
        <v>#VALUE!</v>
      </c>
      <c r="N12366" t="s">
        <v>5</v>
      </c>
      <c r="O12366" t="s">
        <v>30</v>
      </c>
      <c r="P12366" t="s">
        <v>39</v>
      </c>
      <c r="Q12366" s="10">
        <v>5</v>
      </c>
      <c r="R12366" s="12">
        <v>11.16</v>
      </c>
      <c r="S12366" t="str">
        <f t="shared" si="581"/>
        <v>New</v>
      </c>
    </row>
    <row r="12367" spans="1:19" x14ac:dyDescent="0.35">
      <c r="A12367" s="1">
        <v>12378</v>
      </c>
      <c r="B12367" s="4">
        <v>43385</v>
      </c>
      <c r="C12367" s="4" t="str">
        <f t="shared" si="579"/>
        <v>October</v>
      </c>
      <c r="D12367" s="4" t="str">
        <f t="shared" si="580"/>
        <v>2018</v>
      </c>
      <c r="E12367" s="8">
        <v>1495</v>
      </c>
      <c r="F12367" t="s">
        <v>105</v>
      </c>
      <c r="G12367" t="s">
        <v>110</v>
      </c>
      <c r="H12367" t="s">
        <v>107</v>
      </c>
      <c r="I12367">
        <v>3</v>
      </c>
      <c r="J12367" t="s">
        <v>37</v>
      </c>
      <c r="K12367" t="e" vm="26">
        <v>#VALUE!</v>
      </c>
      <c r="L12367" t="e" vm="25">
        <v>#VALUE!</v>
      </c>
      <c r="M12367" t="e" vm="3">
        <v>#VALUE!</v>
      </c>
      <c r="N12367" t="s">
        <v>5</v>
      </c>
      <c r="O12367" t="s">
        <v>6</v>
      </c>
      <c r="P12367" t="s">
        <v>43</v>
      </c>
      <c r="Q12367" s="10">
        <v>4</v>
      </c>
      <c r="R12367" s="12">
        <v>10.86</v>
      </c>
      <c r="S12367" t="str">
        <f t="shared" si="581"/>
        <v>Retained</v>
      </c>
    </row>
    <row r="12368" spans="1:19" x14ac:dyDescent="0.35">
      <c r="A12368" s="1">
        <v>12379</v>
      </c>
      <c r="B12368" s="4">
        <v>43385</v>
      </c>
      <c r="C12368" s="4" t="str">
        <f t="shared" si="579"/>
        <v>October</v>
      </c>
      <c r="D12368" s="4" t="str">
        <f t="shared" si="580"/>
        <v>2018</v>
      </c>
      <c r="E12368" s="8">
        <v>1495</v>
      </c>
      <c r="F12368" t="s">
        <v>105</v>
      </c>
      <c r="G12368" t="s">
        <v>110</v>
      </c>
      <c r="H12368" t="s">
        <v>107</v>
      </c>
      <c r="I12368">
        <v>3</v>
      </c>
      <c r="J12368" t="s">
        <v>37</v>
      </c>
      <c r="K12368" t="e" vm="26">
        <v>#VALUE!</v>
      </c>
      <c r="L12368" t="e" vm="25">
        <v>#VALUE!</v>
      </c>
      <c r="M12368" t="e" vm="3">
        <v>#VALUE!</v>
      </c>
      <c r="N12368" t="s">
        <v>5</v>
      </c>
      <c r="O12368" t="s">
        <v>7</v>
      </c>
      <c r="P12368" t="s">
        <v>8</v>
      </c>
      <c r="Q12368" s="10">
        <v>2</v>
      </c>
      <c r="R12368" s="12">
        <v>10.37</v>
      </c>
      <c r="S12368" t="str">
        <f t="shared" si="581"/>
        <v>Retained</v>
      </c>
    </row>
    <row r="12369" spans="1:19" x14ac:dyDescent="0.35">
      <c r="A12369" s="1">
        <v>12380</v>
      </c>
      <c r="B12369" s="4">
        <v>43385</v>
      </c>
      <c r="C12369" s="4" t="str">
        <f t="shared" si="579"/>
        <v>October</v>
      </c>
      <c r="D12369" s="4" t="str">
        <f t="shared" si="580"/>
        <v>2018</v>
      </c>
      <c r="E12369" s="8">
        <v>4256</v>
      </c>
      <c r="F12369" t="s">
        <v>105</v>
      </c>
      <c r="G12369" t="s">
        <v>110</v>
      </c>
      <c r="H12369" t="s">
        <v>107</v>
      </c>
      <c r="I12369">
        <v>2</v>
      </c>
      <c r="J12369" t="s">
        <v>51</v>
      </c>
      <c r="K12369" t="e" vm="26">
        <v>#VALUE!</v>
      </c>
      <c r="L12369" t="e" vm="25">
        <v>#VALUE!</v>
      </c>
      <c r="M12369" t="e" vm="3">
        <v>#VALUE!</v>
      </c>
      <c r="N12369" t="s">
        <v>5</v>
      </c>
      <c r="O12369" t="s">
        <v>28</v>
      </c>
      <c r="P12369" t="s">
        <v>8</v>
      </c>
      <c r="Q12369" s="10">
        <v>4</v>
      </c>
      <c r="R12369" s="12">
        <v>6.4</v>
      </c>
      <c r="S12369" t="str">
        <f t="shared" si="581"/>
        <v>Retained</v>
      </c>
    </row>
    <row r="12370" spans="1:19" x14ac:dyDescent="0.35">
      <c r="A12370" s="1">
        <v>12381</v>
      </c>
      <c r="B12370" s="4">
        <v>43385</v>
      </c>
      <c r="C12370" s="4" t="str">
        <f t="shared" si="579"/>
        <v>October</v>
      </c>
      <c r="D12370" s="4" t="str">
        <f t="shared" si="580"/>
        <v>2018</v>
      </c>
      <c r="E12370" s="8">
        <v>6693</v>
      </c>
      <c r="F12370" t="s">
        <v>105</v>
      </c>
      <c r="G12370" t="s">
        <v>110</v>
      </c>
      <c r="H12370" t="s">
        <v>107</v>
      </c>
      <c r="I12370">
        <v>2</v>
      </c>
      <c r="J12370" t="s">
        <v>4</v>
      </c>
      <c r="K12370" t="e" vm="22">
        <v>#VALUE!</v>
      </c>
      <c r="L12370" t="e" vm="23">
        <v>#VALUE!</v>
      </c>
      <c r="M12370" t="e" vm="3">
        <v>#VALUE!</v>
      </c>
      <c r="N12370" t="s">
        <v>5</v>
      </c>
      <c r="O12370" t="s">
        <v>45</v>
      </c>
      <c r="P12370" t="s">
        <v>45</v>
      </c>
      <c r="Q12370" s="10">
        <v>2</v>
      </c>
      <c r="R12370" s="12">
        <v>9.56</v>
      </c>
      <c r="S12370" t="str">
        <f t="shared" si="581"/>
        <v>Retained</v>
      </c>
    </row>
    <row r="12371" spans="1:19" x14ac:dyDescent="0.35">
      <c r="A12371" s="1">
        <v>12382</v>
      </c>
      <c r="B12371" s="4">
        <v>43385</v>
      </c>
      <c r="C12371" s="4" t="str">
        <f t="shared" si="579"/>
        <v>October</v>
      </c>
      <c r="D12371" s="4" t="str">
        <f t="shared" si="580"/>
        <v>2018</v>
      </c>
      <c r="E12371" s="8">
        <v>4499</v>
      </c>
      <c r="F12371" t="s">
        <v>106</v>
      </c>
      <c r="G12371" t="s">
        <v>110</v>
      </c>
      <c r="H12371" t="s">
        <v>107</v>
      </c>
      <c r="I12371">
        <v>4</v>
      </c>
      <c r="J12371" t="s">
        <v>72</v>
      </c>
      <c r="K12371" t="e" vm="9">
        <v>#VALUE!</v>
      </c>
      <c r="L12371" t="e" vm="7">
        <v>#VALUE!</v>
      </c>
      <c r="M12371" t="e" vm="3">
        <v>#VALUE!</v>
      </c>
      <c r="N12371" t="s">
        <v>9</v>
      </c>
      <c r="O12371" t="s">
        <v>19</v>
      </c>
      <c r="P12371" t="s">
        <v>19</v>
      </c>
      <c r="Q12371" s="10">
        <v>4</v>
      </c>
      <c r="R12371" s="12">
        <v>12.38</v>
      </c>
      <c r="S12371" t="str">
        <f t="shared" si="581"/>
        <v>Retained</v>
      </c>
    </row>
    <row r="12372" spans="1:19" x14ac:dyDescent="0.35">
      <c r="A12372" s="1">
        <v>12383</v>
      </c>
      <c r="B12372" s="4">
        <v>43385</v>
      </c>
      <c r="C12372" s="4" t="str">
        <f t="shared" si="579"/>
        <v>October</v>
      </c>
      <c r="D12372" s="4" t="str">
        <f t="shared" si="580"/>
        <v>2018</v>
      </c>
      <c r="E12372" s="8">
        <v>4871</v>
      </c>
      <c r="F12372" t="s">
        <v>105</v>
      </c>
      <c r="G12372" t="s">
        <v>109</v>
      </c>
      <c r="H12372" t="s">
        <v>107</v>
      </c>
      <c r="I12372">
        <v>2</v>
      </c>
      <c r="J12372" t="s">
        <v>38</v>
      </c>
      <c r="K12372" t="e" vm="20">
        <v>#VALUE!</v>
      </c>
      <c r="L12372" t="e" vm="21">
        <v>#VALUE!</v>
      </c>
      <c r="M12372" t="e" vm="3">
        <v>#VALUE!</v>
      </c>
      <c r="N12372" t="s">
        <v>5</v>
      </c>
      <c r="O12372" t="s">
        <v>17</v>
      </c>
      <c r="P12372" t="s">
        <v>29</v>
      </c>
      <c r="Q12372" s="10">
        <v>2</v>
      </c>
      <c r="R12372" s="12">
        <v>5.8</v>
      </c>
      <c r="S12372" t="str">
        <f t="shared" si="581"/>
        <v>Retained</v>
      </c>
    </row>
    <row r="12373" spans="1:19" x14ac:dyDescent="0.35">
      <c r="A12373" s="1">
        <v>12384</v>
      </c>
      <c r="B12373" s="4">
        <v>43385</v>
      </c>
      <c r="C12373" s="4" t="str">
        <f t="shared" si="579"/>
        <v>October</v>
      </c>
      <c r="D12373" s="4" t="str">
        <f t="shared" si="580"/>
        <v>2018</v>
      </c>
      <c r="E12373" s="8">
        <v>876</v>
      </c>
      <c r="F12373" t="s">
        <v>106</v>
      </c>
      <c r="G12373" t="s">
        <v>110</v>
      </c>
      <c r="H12373" t="s">
        <v>108</v>
      </c>
      <c r="I12373">
        <v>5</v>
      </c>
      <c r="J12373" t="s">
        <v>37</v>
      </c>
      <c r="K12373" t="e" vm="28">
        <v>#VALUE!</v>
      </c>
      <c r="L12373" t="e" vm="29">
        <v>#VALUE!</v>
      </c>
      <c r="M12373" t="e" vm="3">
        <v>#VALUE!</v>
      </c>
      <c r="N12373" t="s">
        <v>5</v>
      </c>
      <c r="O12373" t="s">
        <v>7</v>
      </c>
      <c r="P12373" t="s">
        <v>55</v>
      </c>
      <c r="Q12373" s="10">
        <v>4</v>
      </c>
      <c r="R12373" s="12">
        <v>9.44</v>
      </c>
      <c r="S12373" t="str">
        <f t="shared" si="581"/>
        <v>New</v>
      </c>
    </row>
    <row r="12374" spans="1:19" x14ac:dyDescent="0.35">
      <c r="A12374" s="1">
        <v>12385</v>
      </c>
      <c r="B12374" s="4">
        <v>43385</v>
      </c>
      <c r="C12374" s="4" t="str">
        <f t="shared" si="579"/>
        <v>October</v>
      </c>
      <c r="D12374" s="4" t="str">
        <f t="shared" si="580"/>
        <v>2018</v>
      </c>
      <c r="E12374" s="8">
        <v>5174</v>
      </c>
      <c r="F12374" t="s">
        <v>106</v>
      </c>
      <c r="G12374" t="s">
        <v>110</v>
      </c>
      <c r="H12374" t="s">
        <v>107</v>
      </c>
      <c r="I12374">
        <v>4</v>
      </c>
      <c r="J12374" t="s">
        <v>37</v>
      </c>
      <c r="K12374" t="e" vm="17">
        <v>#VALUE!</v>
      </c>
      <c r="L12374" t="e" vm="5">
        <v>#VALUE!</v>
      </c>
      <c r="M12374" t="e" vm="3">
        <v>#VALUE!</v>
      </c>
      <c r="N12374" t="s">
        <v>5</v>
      </c>
      <c r="O12374" t="s">
        <v>28</v>
      </c>
      <c r="P12374" t="s">
        <v>49</v>
      </c>
      <c r="Q12374" s="10">
        <v>6</v>
      </c>
      <c r="R12374" s="12">
        <v>6.47</v>
      </c>
      <c r="S12374" t="str">
        <f t="shared" si="581"/>
        <v>Retained</v>
      </c>
    </row>
    <row r="12375" spans="1:19" x14ac:dyDescent="0.35">
      <c r="A12375" s="1">
        <v>12386</v>
      </c>
      <c r="B12375" s="4">
        <v>43385</v>
      </c>
      <c r="C12375" s="4" t="str">
        <f t="shared" si="579"/>
        <v>October</v>
      </c>
      <c r="D12375" s="4" t="str">
        <f t="shared" si="580"/>
        <v>2018</v>
      </c>
      <c r="E12375" s="8">
        <v>3864</v>
      </c>
      <c r="F12375" t="s">
        <v>106</v>
      </c>
      <c r="G12375" t="s">
        <v>109</v>
      </c>
      <c r="H12375" t="s">
        <v>108</v>
      </c>
      <c r="I12375">
        <v>3</v>
      </c>
      <c r="J12375" t="s">
        <v>38</v>
      </c>
      <c r="K12375" t="e" vm="20">
        <v>#VALUE!</v>
      </c>
      <c r="L12375" t="e" vm="21">
        <v>#VALUE!</v>
      </c>
      <c r="M12375" t="e" vm="3">
        <v>#VALUE!</v>
      </c>
      <c r="N12375" t="s">
        <v>5</v>
      </c>
      <c r="O12375" t="s">
        <v>15</v>
      </c>
      <c r="P12375" t="s">
        <v>15</v>
      </c>
      <c r="Q12375" s="10">
        <v>5</v>
      </c>
      <c r="R12375" s="12">
        <v>24.91</v>
      </c>
      <c r="S12375" t="str">
        <f t="shared" si="581"/>
        <v>Retained</v>
      </c>
    </row>
    <row r="12376" spans="1:19" x14ac:dyDescent="0.35">
      <c r="A12376" s="1">
        <v>12387</v>
      </c>
      <c r="B12376" s="4">
        <v>43385</v>
      </c>
      <c r="C12376" s="4" t="str">
        <f t="shared" si="579"/>
        <v>October</v>
      </c>
      <c r="D12376" s="4" t="str">
        <f t="shared" si="580"/>
        <v>2018</v>
      </c>
      <c r="E12376" s="8">
        <v>9610</v>
      </c>
      <c r="F12376" t="s">
        <v>106</v>
      </c>
      <c r="G12376" t="s">
        <v>109</v>
      </c>
      <c r="H12376" t="s">
        <v>108</v>
      </c>
      <c r="I12376">
        <v>2</v>
      </c>
      <c r="J12376" t="s">
        <v>37</v>
      </c>
      <c r="K12376" t="e" vm="20">
        <v>#VALUE!</v>
      </c>
      <c r="L12376" t="e" vm="21">
        <v>#VALUE!</v>
      </c>
      <c r="M12376" t="e" vm="3">
        <v>#VALUE!</v>
      </c>
      <c r="N12376" t="s">
        <v>12</v>
      </c>
      <c r="O12376" t="s">
        <v>22</v>
      </c>
      <c r="P12376" t="s">
        <v>63</v>
      </c>
      <c r="Q12376" s="10">
        <v>2</v>
      </c>
      <c r="R12376" s="12">
        <v>6.95</v>
      </c>
      <c r="S12376" t="str">
        <f t="shared" si="581"/>
        <v>Retained</v>
      </c>
    </row>
    <row r="12377" spans="1:19" x14ac:dyDescent="0.35">
      <c r="A12377" s="1">
        <v>12388</v>
      </c>
      <c r="B12377" s="4">
        <v>43385</v>
      </c>
      <c r="C12377" s="4" t="str">
        <f t="shared" si="579"/>
        <v>October</v>
      </c>
      <c r="D12377" s="4" t="str">
        <f t="shared" si="580"/>
        <v>2018</v>
      </c>
      <c r="E12377" s="8">
        <v>8282</v>
      </c>
      <c r="F12377" t="s">
        <v>105</v>
      </c>
      <c r="G12377" t="s">
        <v>110</v>
      </c>
      <c r="H12377" t="s">
        <v>107</v>
      </c>
      <c r="I12377">
        <v>2</v>
      </c>
      <c r="J12377" t="s">
        <v>51</v>
      </c>
      <c r="K12377" t="e" vm="14">
        <v>#VALUE!</v>
      </c>
      <c r="L12377" t="e" vm="2">
        <v>#VALUE!</v>
      </c>
      <c r="M12377" t="e" vm="3">
        <v>#VALUE!</v>
      </c>
      <c r="N12377" t="s">
        <v>5</v>
      </c>
      <c r="O12377" t="s">
        <v>41</v>
      </c>
      <c r="P12377" t="s">
        <v>42</v>
      </c>
      <c r="Q12377" s="10">
        <v>3</v>
      </c>
      <c r="R12377" s="12">
        <v>1.76</v>
      </c>
      <c r="S12377" t="str">
        <f t="shared" si="581"/>
        <v>New</v>
      </c>
    </row>
    <row r="12378" spans="1:19" x14ac:dyDescent="0.35">
      <c r="A12378" s="1">
        <v>12389</v>
      </c>
      <c r="B12378" s="4">
        <v>43385</v>
      </c>
      <c r="C12378" s="4" t="str">
        <f t="shared" si="579"/>
        <v>October</v>
      </c>
      <c r="D12378" s="4" t="str">
        <f t="shared" si="580"/>
        <v>2018</v>
      </c>
      <c r="E12378" s="8">
        <v>6679</v>
      </c>
      <c r="F12378" t="s">
        <v>106</v>
      </c>
      <c r="G12378" t="s">
        <v>109</v>
      </c>
      <c r="H12378" t="s">
        <v>107</v>
      </c>
      <c r="I12378">
        <v>0</v>
      </c>
      <c r="J12378" t="s">
        <v>73</v>
      </c>
      <c r="K12378" t="e" vm="20">
        <v>#VALUE!</v>
      </c>
      <c r="L12378" t="e" vm="21">
        <v>#VALUE!</v>
      </c>
      <c r="M12378" t="e" vm="3">
        <v>#VALUE!</v>
      </c>
      <c r="N12378" t="s">
        <v>5</v>
      </c>
      <c r="O12378" t="s">
        <v>61</v>
      </c>
      <c r="P12378" t="s">
        <v>61</v>
      </c>
      <c r="Q12378" s="10">
        <v>5</v>
      </c>
      <c r="R12378" s="12">
        <v>14.21</v>
      </c>
      <c r="S12378" t="str">
        <f t="shared" si="581"/>
        <v>Retained</v>
      </c>
    </row>
    <row r="12379" spans="1:19" x14ac:dyDescent="0.35">
      <c r="A12379" s="1">
        <v>12390</v>
      </c>
      <c r="B12379" s="4">
        <v>43385</v>
      </c>
      <c r="C12379" s="4" t="str">
        <f t="shared" si="579"/>
        <v>October</v>
      </c>
      <c r="D12379" s="4" t="str">
        <f t="shared" si="580"/>
        <v>2018</v>
      </c>
      <c r="E12379" s="8">
        <v>8106</v>
      </c>
      <c r="F12379" t="s">
        <v>106</v>
      </c>
      <c r="G12379" t="s">
        <v>109</v>
      </c>
      <c r="H12379" t="s">
        <v>107</v>
      </c>
      <c r="I12379">
        <v>4</v>
      </c>
      <c r="J12379" t="s">
        <v>38</v>
      </c>
      <c r="K12379" t="e" vm="30">
        <v>#VALUE!</v>
      </c>
      <c r="L12379" t="e" vm="31">
        <v>#VALUE!</v>
      </c>
      <c r="M12379" t="e" vm="3">
        <v>#VALUE!</v>
      </c>
      <c r="N12379" t="s">
        <v>5</v>
      </c>
      <c r="O12379" t="s">
        <v>19</v>
      </c>
      <c r="P12379" t="s">
        <v>19</v>
      </c>
      <c r="Q12379" s="10">
        <v>4</v>
      </c>
      <c r="R12379" s="12">
        <v>7.35</v>
      </c>
      <c r="S12379" t="str">
        <f t="shared" si="581"/>
        <v>Retained</v>
      </c>
    </row>
    <row r="12380" spans="1:19" x14ac:dyDescent="0.35">
      <c r="A12380" s="1">
        <v>12391</v>
      </c>
      <c r="B12380" s="4">
        <v>43385</v>
      </c>
      <c r="C12380" s="4" t="str">
        <f t="shared" si="579"/>
        <v>October</v>
      </c>
      <c r="D12380" s="4" t="str">
        <f t="shared" si="580"/>
        <v>2018</v>
      </c>
      <c r="E12380" s="8">
        <v>9574</v>
      </c>
      <c r="F12380" t="s">
        <v>105</v>
      </c>
      <c r="G12380" t="s">
        <v>110</v>
      </c>
      <c r="H12380" t="s">
        <v>107</v>
      </c>
      <c r="I12380">
        <v>4</v>
      </c>
      <c r="J12380" t="s">
        <v>51</v>
      </c>
      <c r="K12380" t="e" vm="30">
        <v>#VALUE!</v>
      </c>
      <c r="L12380" t="e" vm="31">
        <v>#VALUE!</v>
      </c>
      <c r="M12380" t="e" vm="3">
        <v>#VALUE!</v>
      </c>
      <c r="N12380" t="s">
        <v>9</v>
      </c>
      <c r="O12380" t="s">
        <v>59</v>
      </c>
      <c r="P12380" t="s">
        <v>60</v>
      </c>
      <c r="Q12380" s="10">
        <v>4</v>
      </c>
      <c r="R12380" s="12">
        <v>38.42</v>
      </c>
      <c r="S12380" t="str">
        <f t="shared" si="581"/>
        <v>Retained</v>
      </c>
    </row>
    <row r="12381" spans="1:19" x14ac:dyDescent="0.35">
      <c r="A12381" s="1">
        <v>12392</v>
      </c>
      <c r="B12381" s="4">
        <v>43385</v>
      </c>
      <c r="C12381" s="4" t="str">
        <f t="shared" si="579"/>
        <v>October</v>
      </c>
      <c r="D12381" s="4" t="str">
        <f t="shared" si="580"/>
        <v>2018</v>
      </c>
      <c r="E12381" s="8">
        <v>9123</v>
      </c>
      <c r="F12381" t="s">
        <v>106</v>
      </c>
      <c r="G12381" t="s">
        <v>109</v>
      </c>
      <c r="H12381" t="s">
        <v>107</v>
      </c>
      <c r="I12381">
        <v>1</v>
      </c>
      <c r="J12381" t="s">
        <v>62</v>
      </c>
      <c r="K12381" t="e" vm="4">
        <v>#VALUE!</v>
      </c>
      <c r="L12381" t="e" vm="5">
        <v>#VALUE!</v>
      </c>
      <c r="M12381" t="e" vm="3">
        <v>#VALUE!</v>
      </c>
      <c r="N12381" t="s">
        <v>12</v>
      </c>
      <c r="O12381" t="s">
        <v>13</v>
      </c>
      <c r="P12381" t="s">
        <v>14</v>
      </c>
      <c r="Q12381" s="10">
        <v>3</v>
      </c>
      <c r="R12381" s="12">
        <v>6.91</v>
      </c>
      <c r="S12381" t="str">
        <f t="shared" si="581"/>
        <v>Retained</v>
      </c>
    </row>
    <row r="12382" spans="1:19" x14ac:dyDescent="0.35">
      <c r="A12382" s="1">
        <v>12393</v>
      </c>
      <c r="B12382" s="4">
        <v>43385</v>
      </c>
      <c r="C12382" s="4" t="str">
        <f t="shared" si="579"/>
        <v>October</v>
      </c>
      <c r="D12382" s="4" t="str">
        <f t="shared" si="580"/>
        <v>2018</v>
      </c>
      <c r="E12382" s="8">
        <v>8427</v>
      </c>
      <c r="F12382" t="s">
        <v>106</v>
      </c>
      <c r="G12382" t="s">
        <v>110</v>
      </c>
      <c r="H12382" t="s">
        <v>107</v>
      </c>
      <c r="I12382">
        <v>3</v>
      </c>
      <c r="J12382" t="s">
        <v>51</v>
      </c>
      <c r="K12382" t="e" vm="17">
        <v>#VALUE!</v>
      </c>
      <c r="L12382" t="e" vm="5">
        <v>#VALUE!</v>
      </c>
      <c r="M12382" t="e" vm="3">
        <v>#VALUE!</v>
      </c>
      <c r="N12382" t="s">
        <v>5</v>
      </c>
      <c r="O12382" t="s">
        <v>6</v>
      </c>
      <c r="P12382" t="s">
        <v>6</v>
      </c>
      <c r="Q12382" s="10">
        <v>4</v>
      </c>
      <c r="R12382" s="12">
        <v>5.24</v>
      </c>
      <c r="S12382" t="str">
        <f t="shared" si="581"/>
        <v>Retained</v>
      </c>
    </row>
    <row r="12383" spans="1:19" x14ac:dyDescent="0.35">
      <c r="A12383" s="1">
        <v>12394</v>
      </c>
      <c r="B12383" s="4">
        <v>43385</v>
      </c>
      <c r="C12383" s="4" t="str">
        <f t="shared" si="579"/>
        <v>October</v>
      </c>
      <c r="D12383" s="4" t="str">
        <f t="shared" si="580"/>
        <v>2018</v>
      </c>
      <c r="E12383" s="8">
        <v>9263</v>
      </c>
      <c r="F12383" t="s">
        <v>105</v>
      </c>
      <c r="G12383" t="s">
        <v>110</v>
      </c>
      <c r="H12383" t="s">
        <v>107</v>
      </c>
      <c r="I12383">
        <v>2</v>
      </c>
      <c r="J12383" t="s">
        <v>37</v>
      </c>
      <c r="K12383" t="e" vm="17">
        <v>#VALUE!</v>
      </c>
      <c r="L12383" t="e" vm="5">
        <v>#VALUE!</v>
      </c>
      <c r="M12383" t="e" vm="3">
        <v>#VALUE!</v>
      </c>
      <c r="N12383" t="s">
        <v>5</v>
      </c>
      <c r="O12383" t="s">
        <v>17</v>
      </c>
      <c r="P12383" t="s">
        <v>29</v>
      </c>
      <c r="Q12383" s="10">
        <v>4</v>
      </c>
      <c r="R12383" s="12">
        <v>2.81</v>
      </c>
      <c r="S12383" t="str">
        <f t="shared" si="581"/>
        <v>Retained</v>
      </c>
    </row>
    <row r="12384" spans="1:19" x14ac:dyDescent="0.35">
      <c r="A12384" s="1">
        <v>12395</v>
      </c>
      <c r="B12384" s="4">
        <v>43385</v>
      </c>
      <c r="C12384" s="4" t="str">
        <f t="shared" si="579"/>
        <v>October</v>
      </c>
      <c r="D12384" s="4" t="str">
        <f t="shared" si="580"/>
        <v>2018</v>
      </c>
      <c r="E12384" s="8">
        <v>750</v>
      </c>
      <c r="F12384" t="s">
        <v>106</v>
      </c>
      <c r="G12384" t="s">
        <v>109</v>
      </c>
      <c r="H12384" t="s">
        <v>108</v>
      </c>
      <c r="I12384">
        <v>3</v>
      </c>
      <c r="J12384" t="s">
        <v>37</v>
      </c>
      <c r="K12384" t="e" vm="9">
        <v>#VALUE!</v>
      </c>
      <c r="L12384" t="e" vm="7">
        <v>#VALUE!</v>
      </c>
      <c r="M12384" t="e" vm="3">
        <v>#VALUE!</v>
      </c>
      <c r="N12384" t="s">
        <v>5</v>
      </c>
      <c r="O12384" t="s">
        <v>7</v>
      </c>
      <c r="P12384" t="s">
        <v>8</v>
      </c>
      <c r="Q12384" s="10">
        <v>4</v>
      </c>
      <c r="R12384" s="12">
        <v>11.57</v>
      </c>
      <c r="S12384" t="str">
        <f t="shared" si="581"/>
        <v>Retained</v>
      </c>
    </row>
    <row r="12385" spans="1:19" x14ac:dyDescent="0.35">
      <c r="A12385" s="1">
        <v>12396</v>
      </c>
      <c r="B12385" s="4">
        <v>43385</v>
      </c>
      <c r="C12385" s="4" t="str">
        <f t="shared" si="579"/>
        <v>October</v>
      </c>
      <c r="D12385" s="4" t="str">
        <f t="shared" si="580"/>
        <v>2018</v>
      </c>
      <c r="E12385" s="8">
        <v>9241</v>
      </c>
      <c r="F12385" t="s">
        <v>106</v>
      </c>
      <c r="G12385" t="s">
        <v>109</v>
      </c>
      <c r="H12385" t="s">
        <v>107</v>
      </c>
      <c r="I12385">
        <v>1</v>
      </c>
      <c r="J12385" t="s">
        <v>51</v>
      </c>
      <c r="K12385" t="e" vm="32">
        <v>#VALUE!</v>
      </c>
      <c r="L12385" t="e" vm="29">
        <v>#VALUE!</v>
      </c>
      <c r="M12385" t="e" vm="3">
        <v>#VALUE!</v>
      </c>
      <c r="N12385" t="s">
        <v>12</v>
      </c>
      <c r="O12385" t="s">
        <v>13</v>
      </c>
      <c r="P12385" t="s">
        <v>14</v>
      </c>
      <c r="Q12385" s="10">
        <v>4</v>
      </c>
      <c r="R12385" s="12">
        <v>11.63</v>
      </c>
      <c r="S12385" t="str">
        <f t="shared" si="581"/>
        <v>Retained</v>
      </c>
    </row>
    <row r="12386" spans="1:19" x14ac:dyDescent="0.35">
      <c r="A12386" s="1">
        <v>12397</v>
      </c>
      <c r="B12386" s="4">
        <v>43385</v>
      </c>
      <c r="C12386" s="4" t="str">
        <f t="shared" si="579"/>
        <v>October</v>
      </c>
      <c r="D12386" s="4" t="str">
        <f t="shared" si="580"/>
        <v>2018</v>
      </c>
      <c r="E12386" s="8">
        <v>1495</v>
      </c>
      <c r="F12386" t="s">
        <v>105</v>
      </c>
      <c r="G12386" t="s">
        <v>110</v>
      </c>
      <c r="H12386" t="s">
        <v>107</v>
      </c>
      <c r="I12386">
        <v>3</v>
      </c>
      <c r="J12386" t="s">
        <v>37</v>
      </c>
      <c r="K12386" t="e" vm="26">
        <v>#VALUE!</v>
      </c>
      <c r="L12386" t="e" vm="25">
        <v>#VALUE!</v>
      </c>
      <c r="M12386" t="e" vm="3">
        <v>#VALUE!</v>
      </c>
      <c r="N12386" t="s">
        <v>5</v>
      </c>
      <c r="O12386" t="s">
        <v>7</v>
      </c>
      <c r="P12386" t="s">
        <v>27</v>
      </c>
      <c r="Q12386" s="10">
        <v>3</v>
      </c>
      <c r="R12386" s="12">
        <v>26</v>
      </c>
      <c r="S12386" t="str">
        <f t="shared" si="581"/>
        <v>Retained</v>
      </c>
    </row>
    <row r="12387" spans="1:19" x14ac:dyDescent="0.35">
      <c r="A12387" s="1">
        <v>12398</v>
      </c>
      <c r="B12387" s="4">
        <v>43385</v>
      </c>
      <c r="C12387" s="4" t="str">
        <f t="shared" si="579"/>
        <v>October</v>
      </c>
      <c r="D12387" s="4" t="str">
        <f t="shared" si="580"/>
        <v>2018</v>
      </c>
      <c r="E12387" s="8">
        <v>4459</v>
      </c>
      <c r="F12387" t="s">
        <v>105</v>
      </c>
      <c r="G12387" t="s">
        <v>110</v>
      </c>
      <c r="H12387" t="s">
        <v>107</v>
      </c>
      <c r="I12387">
        <v>1</v>
      </c>
      <c r="J12387" t="s">
        <v>37</v>
      </c>
      <c r="K12387" t="e" vm="15">
        <v>#VALUE!</v>
      </c>
      <c r="L12387" t="e" vm="5">
        <v>#VALUE!</v>
      </c>
      <c r="M12387" t="e" vm="3">
        <v>#VALUE!</v>
      </c>
      <c r="N12387" t="s">
        <v>12</v>
      </c>
      <c r="O12387" t="s">
        <v>22</v>
      </c>
      <c r="P12387" t="s">
        <v>44</v>
      </c>
      <c r="Q12387" s="10">
        <v>4</v>
      </c>
      <c r="R12387" s="12">
        <v>15.28</v>
      </c>
      <c r="S12387" t="str">
        <f t="shared" si="581"/>
        <v>New</v>
      </c>
    </row>
    <row r="12388" spans="1:19" x14ac:dyDescent="0.35">
      <c r="A12388" s="1">
        <v>12399</v>
      </c>
      <c r="B12388" s="4">
        <v>43385</v>
      </c>
      <c r="C12388" s="4" t="str">
        <f t="shared" si="579"/>
        <v>October</v>
      </c>
      <c r="D12388" s="4" t="str">
        <f t="shared" si="580"/>
        <v>2018</v>
      </c>
      <c r="E12388" s="8">
        <v>866</v>
      </c>
      <c r="F12388" t="s">
        <v>106</v>
      </c>
      <c r="G12388" t="s">
        <v>110</v>
      </c>
      <c r="H12388" t="s">
        <v>107</v>
      </c>
      <c r="I12388">
        <v>4</v>
      </c>
      <c r="J12388" t="s">
        <v>51</v>
      </c>
      <c r="K12388" t="e" vm="28">
        <v>#VALUE!</v>
      </c>
      <c r="L12388" t="e" vm="29">
        <v>#VALUE!</v>
      </c>
      <c r="M12388" t="e" vm="3">
        <v>#VALUE!</v>
      </c>
      <c r="N12388" t="s">
        <v>5</v>
      </c>
      <c r="O12388" t="s">
        <v>30</v>
      </c>
      <c r="P12388" t="s">
        <v>70</v>
      </c>
      <c r="Q12388" s="10">
        <v>2</v>
      </c>
      <c r="R12388" s="12">
        <v>11.79</v>
      </c>
      <c r="S12388" t="str">
        <f t="shared" si="581"/>
        <v>Retained</v>
      </c>
    </row>
    <row r="12389" spans="1:19" x14ac:dyDescent="0.35">
      <c r="A12389" s="1">
        <v>12400</v>
      </c>
      <c r="B12389" s="4">
        <v>43385</v>
      </c>
      <c r="C12389" s="4" t="str">
        <f t="shared" si="579"/>
        <v>October</v>
      </c>
      <c r="D12389" s="4" t="str">
        <f t="shared" si="580"/>
        <v>2018</v>
      </c>
      <c r="E12389" s="8">
        <v>1183</v>
      </c>
      <c r="F12389" t="s">
        <v>106</v>
      </c>
      <c r="G12389" t="s">
        <v>109</v>
      </c>
      <c r="H12389" t="s">
        <v>107</v>
      </c>
      <c r="I12389">
        <v>3</v>
      </c>
      <c r="J12389" t="s">
        <v>4</v>
      </c>
      <c r="K12389" t="e" vm="18">
        <v>#VALUE!</v>
      </c>
      <c r="L12389" t="e" vm="19">
        <v>#VALUE!</v>
      </c>
      <c r="M12389" t="e" vm="3">
        <v>#VALUE!</v>
      </c>
      <c r="N12389" t="s">
        <v>5</v>
      </c>
      <c r="O12389" t="s">
        <v>7</v>
      </c>
      <c r="P12389" t="s">
        <v>55</v>
      </c>
      <c r="Q12389" s="10">
        <v>2</v>
      </c>
      <c r="R12389" s="12">
        <v>5.19</v>
      </c>
      <c r="S12389" t="str">
        <f t="shared" si="581"/>
        <v>Retained</v>
      </c>
    </row>
    <row r="12390" spans="1:19" x14ac:dyDescent="0.35">
      <c r="A12390" s="1">
        <v>12401</v>
      </c>
      <c r="B12390" s="4">
        <v>43386</v>
      </c>
      <c r="C12390" s="4" t="str">
        <f t="shared" si="579"/>
        <v>October</v>
      </c>
      <c r="D12390" s="4" t="str">
        <f t="shared" si="580"/>
        <v>2018</v>
      </c>
      <c r="E12390" s="8">
        <v>9134</v>
      </c>
      <c r="F12390" t="s">
        <v>106</v>
      </c>
      <c r="G12390" t="s">
        <v>110</v>
      </c>
      <c r="H12390" t="s">
        <v>107</v>
      </c>
      <c r="I12390">
        <v>5</v>
      </c>
      <c r="J12390" t="s">
        <v>38</v>
      </c>
      <c r="K12390" t="e" vm="10">
        <v>#VALUE!</v>
      </c>
      <c r="L12390" t="e" vm="5">
        <v>#VALUE!</v>
      </c>
      <c r="M12390" t="e" vm="3">
        <v>#VALUE!</v>
      </c>
      <c r="N12390" t="s">
        <v>9</v>
      </c>
      <c r="O12390" t="s">
        <v>19</v>
      </c>
      <c r="P12390" t="s">
        <v>19</v>
      </c>
      <c r="Q12390" s="10">
        <v>5</v>
      </c>
      <c r="R12390" s="12">
        <v>3.41</v>
      </c>
      <c r="S12390" t="str">
        <f t="shared" si="581"/>
        <v>Retained</v>
      </c>
    </row>
    <row r="12391" spans="1:19" x14ac:dyDescent="0.35">
      <c r="A12391" s="1">
        <v>12402</v>
      </c>
      <c r="B12391" s="4">
        <v>43386</v>
      </c>
      <c r="C12391" s="4" t="str">
        <f t="shared" si="579"/>
        <v>October</v>
      </c>
      <c r="D12391" s="4" t="str">
        <f t="shared" si="580"/>
        <v>2018</v>
      </c>
      <c r="E12391" s="8">
        <v>9484</v>
      </c>
      <c r="F12391" t="s">
        <v>106</v>
      </c>
      <c r="G12391" t="s">
        <v>109</v>
      </c>
      <c r="H12391" t="s">
        <v>108</v>
      </c>
      <c r="I12391">
        <v>4</v>
      </c>
      <c r="J12391" t="s">
        <v>4</v>
      </c>
      <c r="K12391" t="e" vm="29">
        <v>#VALUE!</v>
      </c>
      <c r="L12391" t="e" vm="29">
        <v>#VALUE!</v>
      </c>
      <c r="M12391" t="e" vm="3">
        <v>#VALUE!</v>
      </c>
      <c r="N12391" t="s">
        <v>12</v>
      </c>
      <c r="O12391" t="s">
        <v>22</v>
      </c>
      <c r="P12391" t="s">
        <v>14</v>
      </c>
      <c r="Q12391" s="10">
        <v>6</v>
      </c>
      <c r="R12391" s="12">
        <v>17.04</v>
      </c>
      <c r="S12391" t="str">
        <f t="shared" si="581"/>
        <v>Retained</v>
      </c>
    </row>
    <row r="12392" spans="1:19" x14ac:dyDescent="0.35">
      <c r="A12392" s="1">
        <v>12403</v>
      </c>
      <c r="B12392" s="4">
        <v>43386</v>
      </c>
      <c r="C12392" s="4" t="str">
        <f t="shared" si="579"/>
        <v>October</v>
      </c>
      <c r="D12392" s="4" t="str">
        <f t="shared" si="580"/>
        <v>2018</v>
      </c>
      <c r="E12392" s="8">
        <v>2022</v>
      </c>
      <c r="F12392" t="s">
        <v>106</v>
      </c>
      <c r="G12392" t="s">
        <v>109</v>
      </c>
      <c r="H12392" t="s">
        <v>108</v>
      </c>
      <c r="I12392">
        <v>3</v>
      </c>
      <c r="J12392" t="s">
        <v>4</v>
      </c>
      <c r="K12392" t="e" vm="33">
        <v>#VALUE!</v>
      </c>
      <c r="L12392" t="e" vm="34">
        <v>#VALUE!</v>
      </c>
      <c r="M12392" t="e" vm="3">
        <v>#VALUE!</v>
      </c>
      <c r="N12392" t="s">
        <v>5</v>
      </c>
      <c r="O12392" t="s">
        <v>45</v>
      </c>
      <c r="P12392" t="s">
        <v>45</v>
      </c>
      <c r="Q12392" s="10">
        <v>4</v>
      </c>
      <c r="R12392" s="12">
        <v>2.5499999999999998</v>
      </c>
      <c r="S12392" t="str">
        <f t="shared" si="581"/>
        <v>Retained</v>
      </c>
    </row>
    <row r="12393" spans="1:19" x14ac:dyDescent="0.35">
      <c r="A12393" s="1">
        <v>12404</v>
      </c>
      <c r="B12393" s="4">
        <v>43386</v>
      </c>
      <c r="C12393" s="4" t="str">
        <f t="shared" si="579"/>
        <v>October</v>
      </c>
      <c r="D12393" s="4" t="str">
        <f t="shared" si="580"/>
        <v>2018</v>
      </c>
      <c r="E12393" s="8">
        <v>5578</v>
      </c>
      <c r="F12393" t="s">
        <v>105</v>
      </c>
      <c r="G12393" t="s">
        <v>109</v>
      </c>
      <c r="H12393" t="s">
        <v>108</v>
      </c>
      <c r="I12393">
        <v>5</v>
      </c>
      <c r="J12393" t="s">
        <v>37</v>
      </c>
      <c r="K12393" t="e" vm="30">
        <v>#VALUE!</v>
      </c>
      <c r="L12393" t="e" vm="31">
        <v>#VALUE!</v>
      </c>
      <c r="M12393" t="e" vm="3">
        <v>#VALUE!</v>
      </c>
      <c r="N12393" t="s">
        <v>5</v>
      </c>
      <c r="O12393" t="s">
        <v>6</v>
      </c>
      <c r="P12393" t="s">
        <v>6</v>
      </c>
      <c r="Q12393" s="10">
        <v>4</v>
      </c>
      <c r="R12393" s="12">
        <v>4.59</v>
      </c>
      <c r="S12393" t="str">
        <f t="shared" si="581"/>
        <v>Retained</v>
      </c>
    </row>
    <row r="12394" spans="1:19" x14ac:dyDescent="0.35">
      <c r="A12394" s="1">
        <v>12405</v>
      </c>
      <c r="B12394" s="4">
        <v>43386</v>
      </c>
      <c r="C12394" s="4" t="str">
        <f t="shared" si="579"/>
        <v>October</v>
      </c>
      <c r="D12394" s="4" t="str">
        <f t="shared" si="580"/>
        <v>2018</v>
      </c>
      <c r="E12394" s="8">
        <v>4853</v>
      </c>
      <c r="F12394" t="s">
        <v>106</v>
      </c>
      <c r="G12394" t="s">
        <v>109</v>
      </c>
      <c r="H12394" t="s">
        <v>107</v>
      </c>
      <c r="I12394">
        <v>0</v>
      </c>
      <c r="J12394" t="s">
        <v>37</v>
      </c>
      <c r="K12394" t="e" vm="26">
        <v>#VALUE!</v>
      </c>
      <c r="L12394" t="e" vm="25">
        <v>#VALUE!</v>
      </c>
      <c r="M12394" t="e" vm="3">
        <v>#VALUE!</v>
      </c>
      <c r="N12394" t="s">
        <v>5</v>
      </c>
      <c r="O12394" t="s">
        <v>17</v>
      </c>
      <c r="P12394" t="s">
        <v>18</v>
      </c>
      <c r="Q12394" s="10">
        <v>6</v>
      </c>
      <c r="R12394" s="12">
        <v>7.81</v>
      </c>
      <c r="S12394" t="str">
        <f t="shared" si="581"/>
        <v>Retained</v>
      </c>
    </row>
    <row r="12395" spans="1:19" x14ac:dyDescent="0.35">
      <c r="A12395" s="1">
        <v>12406</v>
      </c>
      <c r="B12395" s="4">
        <v>43386</v>
      </c>
      <c r="C12395" s="4" t="str">
        <f t="shared" si="579"/>
        <v>October</v>
      </c>
      <c r="D12395" s="4" t="str">
        <f t="shared" si="580"/>
        <v>2018</v>
      </c>
      <c r="E12395" s="8">
        <v>5163</v>
      </c>
      <c r="F12395" t="s">
        <v>106</v>
      </c>
      <c r="G12395" t="s">
        <v>110</v>
      </c>
      <c r="H12395" t="s">
        <v>107</v>
      </c>
      <c r="I12395">
        <v>3</v>
      </c>
      <c r="J12395" t="s">
        <v>37</v>
      </c>
      <c r="K12395" t="e" vm="4">
        <v>#VALUE!</v>
      </c>
      <c r="L12395" t="e" vm="5">
        <v>#VALUE!</v>
      </c>
      <c r="M12395" t="e" vm="3">
        <v>#VALUE!</v>
      </c>
      <c r="N12395" t="s">
        <v>5</v>
      </c>
      <c r="O12395" t="s">
        <v>45</v>
      </c>
      <c r="P12395" t="s">
        <v>45</v>
      </c>
      <c r="Q12395" s="10">
        <v>2</v>
      </c>
      <c r="R12395" s="12">
        <v>10.49</v>
      </c>
      <c r="S12395" t="str">
        <f t="shared" si="581"/>
        <v>Retained</v>
      </c>
    </row>
    <row r="12396" spans="1:19" x14ac:dyDescent="0.35">
      <c r="A12396" s="1">
        <v>12407</v>
      </c>
      <c r="B12396" s="4">
        <v>43386</v>
      </c>
      <c r="C12396" s="4" t="str">
        <f t="shared" si="579"/>
        <v>October</v>
      </c>
      <c r="D12396" s="4" t="str">
        <f t="shared" si="580"/>
        <v>2018</v>
      </c>
      <c r="E12396" s="8">
        <v>8087</v>
      </c>
      <c r="F12396" t="s">
        <v>105</v>
      </c>
      <c r="G12396" t="s">
        <v>110</v>
      </c>
      <c r="H12396" t="s">
        <v>107</v>
      </c>
      <c r="I12396">
        <v>2</v>
      </c>
      <c r="J12396" t="s">
        <v>51</v>
      </c>
      <c r="K12396" t="e" vm="20">
        <v>#VALUE!</v>
      </c>
      <c r="L12396" t="e" vm="21">
        <v>#VALUE!</v>
      </c>
      <c r="M12396" t="e" vm="3">
        <v>#VALUE!</v>
      </c>
      <c r="N12396" t="s">
        <v>5</v>
      </c>
      <c r="O12396" t="s">
        <v>6</v>
      </c>
      <c r="P12396" t="s">
        <v>6</v>
      </c>
      <c r="Q12396" s="10">
        <v>3</v>
      </c>
      <c r="R12396" s="12">
        <v>16.02</v>
      </c>
      <c r="S12396" t="str">
        <f t="shared" si="581"/>
        <v>Retained</v>
      </c>
    </row>
    <row r="12397" spans="1:19" x14ac:dyDescent="0.35">
      <c r="A12397" s="1">
        <v>12408</v>
      </c>
      <c r="B12397" s="4">
        <v>43386</v>
      </c>
      <c r="C12397" s="4" t="str">
        <f t="shared" si="579"/>
        <v>October</v>
      </c>
      <c r="D12397" s="4" t="str">
        <f t="shared" si="580"/>
        <v>2018</v>
      </c>
      <c r="E12397" s="8">
        <v>9450</v>
      </c>
      <c r="F12397" t="s">
        <v>105</v>
      </c>
      <c r="G12397" t="s">
        <v>109</v>
      </c>
      <c r="H12397" t="s">
        <v>107</v>
      </c>
      <c r="I12397">
        <v>2</v>
      </c>
      <c r="J12397" t="s">
        <v>62</v>
      </c>
      <c r="K12397" t="e" vm="20">
        <v>#VALUE!</v>
      </c>
      <c r="L12397" t="e" vm="21">
        <v>#VALUE!</v>
      </c>
      <c r="M12397" t="e" vm="3">
        <v>#VALUE!</v>
      </c>
      <c r="N12397" t="s">
        <v>5</v>
      </c>
      <c r="O12397" t="s">
        <v>45</v>
      </c>
      <c r="P12397" t="s">
        <v>45</v>
      </c>
      <c r="Q12397" s="10">
        <v>4</v>
      </c>
      <c r="R12397" s="12">
        <v>11.35</v>
      </c>
      <c r="S12397" t="str">
        <f t="shared" si="581"/>
        <v>Retained</v>
      </c>
    </row>
    <row r="12398" spans="1:19" x14ac:dyDescent="0.35">
      <c r="A12398" s="1">
        <v>12409</v>
      </c>
      <c r="B12398" s="4">
        <v>43386</v>
      </c>
      <c r="C12398" s="4" t="str">
        <f t="shared" si="579"/>
        <v>October</v>
      </c>
      <c r="D12398" s="4" t="str">
        <f t="shared" si="580"/>
        <v>2018</v>
      </c>
      <c r="E12398" s="8">
        <v>9037</v>
      </c>
      <c r="F12398" t="s">
        <v>105</v>
      </c>
      <c r="G12398" t="s">
        <v>110</v>
      </c>
      <c r="H12398" t="s">
        <v>107</v>
      </c>
      <c r="I12398">
        <v>1</v>
      </c>
      <c r="J12398" t="s">
        <v>51</v>
      </c>
      <c r="K12398" t="e" vm="18">
        <v>#VALUE!</v>
      </c>
      <c r="L12398" t="e" vm="19">
        <v>#VALUE!</v>
      </c>
      <c r="M12398" t="e" vm="3">
        <v>#VALUE!</v>
      </c>
      <c r="N12398" t="s">
        <v>5</v>
      </c>
      <c r="O12398" t="s">
        <v>6</v>
      </c>
      <c r="P12398" t="s">
        <v>6</v>
      </c>
      <c r="Q12398" s="10">
        <v>2</v>
      </c>
      <c r="R12398" s="12">
        <v>4.5</v>
      </c>
      <c r="S12398" t="str">
        <f t="shared" si="581"/>
        <v>Retained</v>
      </c>
    </row>
    <row r="12399" spans="1:19" x14ac:dyDescent="0.35">
      <c r="A12399" s="1">
        <v>12410</v>
      </c>
      <c r="B12399" s="4">
        <v>43386</v>
      </c>
      <c r="C12399" s="4" t="str">
        <f t="shared" si="579"/>
        <v>October</v>
      </c>
      <c r="D12399" s="4" t="str">
        <f t="shared" si="580"/>
        <v>2018</v>
      </c>
      <c r="E12399" s="8">
        <v>9197</v>
      </c>
      <c r="F12399" t="s">
        <v>106</v>
      </c>
      <c r="G12399" t="s">
        <v>110</v>
      </c>
      <c r="H12399" t="s">
        <v>107</v>
      </c>
      <c r="I12399">
        <v>1</v>
      </c>
      <c r="J12399" t="s">
        <v>38</v>
      </c>
      <c r="K12399" t="e" vm="18">
        <v>#VALUE!</v>
      </c>
      <c r="L12399" t="e" vm="19">
        <v>#VALUE!</v>
      </c>
      <c r="M12399" t="e" vm="3">
        <v>#VALUE!</v>
      </c>
      <c r="N12399" t="s">
        <v>9</v>
      </c>
      <c r="O12399" t="s">
        <v>59</v>
      </c>
      <c r="P12399" t="s">
        <v>60</v>
      </c>
      <c r="Q12399" s="10">
        <v>3</v>
      </c>
      <c r="R12399" s="12">
        <v>7.78</v>
      </c>
      <c r="S12399" t="str">
        <f t="shared" si="581"/>
        <v>Retained</v>
      </c>
    </row>
    <row r="12400" spans="1:19" x14ac:dyDescent="0.35">
      <c r="A12400" s="1">
        <v>12411</v>
      </c>
      <c r="B12400" s="4">
        <v>43386</v>
      </c>
      <c r="C12400" s="4" t="str">
        <f t="shared" si="579"/>
        <v>October</v>
      </c>
      <c r="D12400" s="4" t="str">
        <f t="shared" si="580"/>
        <v>2018</v>
      </c>
      <c r="E12400" s="8">
        <v>4049</v>
      </c>
      <c r="F12400" t="s">
        <v>105</v>
      </c>
      <c r="G12400" t="s">
        <v>109</v>
      </c>
      <c r="H12400" t="s">
        <v>107</v>
      </c>
      <c r="I12400">
        <v>4</v>
      </c>
      <c r="J12400" t="s">
        <v>38</v>
      </c>
      <c r="K12400" t="e" vm="26">
        <v>#VALUE!</v>
      </c>
      <c r="L12400" t="e" vm="25">
        <v>#VALUE!</v>
      </c>
      <c r="M12400" t="e" vm="3">
        <v>#VALUE!</v>
      </c>
      <c r="N12400" t="s">
        <v>5</v>
      </c>
      <c r="O12400" t="s">
        <v>7</v>
      </c>
      <c r="P12400" t="s">
        <v>55</v>
      </c>
      <c r="Q12400" s="10">
        <v>5</v>
      </c>
      <c r="R12400" s="12">
        <v>30.51</v>
      </c>
      <c r="S12400" t="str">
        <f t="shared" si="581"/>
        <v>Retained</v>
      </c>
    </row>
    <row r="12401" spans="1:19" x14ac:dyDescent="0.35">
      <c r="A12401" s="1">
        <v>12412</v>
      </c>
      <c r="B12401" s="4">
        <v>43386</v>
      </c>
      <c r="C12401" s="4" t="str">
        <f t="shared" si="579"/>
        <v>October</v>
      </c>
      <c r="D12401" s="4" t="str">
        <f t="shared" si="580"/>
        <v>2018</v>
      </c>
      <c r="E12401" s="8">
        <v>48</v>
      </c>
      <c r="F12401" t="s">
        <v>106</v>
      </c>
      <c r="G12401" t="s">
        <v>110</v>
      </c>
      <c r="H12401" t="s">
        <v>108</v>
      </c>
      <c r="I12401">
        <v>0</v>
      </c>
      <c r="J12401" t="s">
        <v>4</v>
      </c>
      <c r="K12401" t="e" vm="24">
        <v>#VALUE!</v>
      </c>
      <c r="L12401" t="e" vm="25">
        <v>#VALUE!</v>
      </c>
      <c r="M12401" t="e" vm="3">
        <v>#VALUE!</v>
      </c>
      <c r="N12401" t="s">
        <v>5</v>
      </c>
      <c r="O12401" t="s">
        <v>30</v>
      </c>
      <c r="P12401" t="s">
        <v>8</v>
      </c>
      <c r="Q12401" s="10">
        <v>4</v>
      </c>
      <c r="R12401" s="12">
        <v>8.9600000000000009</v>
      </c>
      <c r="S12401" t="str">
        <f t="shared" si="581"/>
        <v>Retained</v>
      </c>
    </row>
    <row r="12402" spans="1:19" x14ac:dyDescent="0.35">
      <c r="A12402" s="1">
        <v>12413</v>
      </c>
      <c r="B12402" s="4">
        <v>43386</v>
      </c>
      <c r="C12402" s="4" t="str">
        <f t="shared" si="579"/>
        <v>October</v>
      </c>
      <c r="D12402" s="4" t="str">
        <f t="shared" si="580"/>
        <v>2018</v>
      </c>
      <c r="E12402" s="8">
        <v>3900</v>
      </c>
      <c r="F12402" t="s">
        <v>105</v>
      </c>
      <c r="G12402" t="s">
        <v>109</v>
      </c>
      <c r="H12402" t="s">
        <v>108</v>
      </c>
      <c r="I12402">
        <v>4</v>
      </c>
      <c r="J12402" t="s">
        <v>37</v>
      </c>
      <c r="K12402" t="e" vm="12">
        <v>#VALUE!</v>
      </c>
      <c r="L12402" t="e" vm="2">
        <v>#VALUE!</v>
      </c>
      <c r="M12402" t="e" vm="3">
        <v>#VALUE!</v>
      </c>
      <c r="N12402" t="s">
        <v>5</v>
      </c>
      <c r="O12402" t="s">
        <v>45</v>
      </c>
      <c r="P12402" t="s">
        <v>45</v>
      </c>
      <c r="Q12402" s="10">
        <v>3</v>
      </c>
      <c r="R12402" s="12">
        <v>15.18</v>
      </c>
      <c r="S12402" t="str">
        <f t="shared" si="581"/>
        <v>New</v>
      </c>
    </row>
    <row r="12403" spans="1:19" x14ac:dyDescent="0.35">
      <c r="A12403" s="1">
        <v>12414</v>
      </c>
      <c r="B12403" s="4">
        <v>43386</v>
      </c>
      <c r="C12403" s="4" t="str">
        <f t="shared" si="579"/>
        <v>October</v>
      </c>
      <c r="D12403" s="4" t="str">
        <f t="shared" si="580"/>
        <v>2018</v>
      </c>
      <c r="E12403" s="8">
        <v>9514</v>
      </c>
      <c r="F12403" t="s">
        <v>105</v>
      </c>
      <c r="G12403" t="s">
        <v>109</v>
      </c>
      <c r="H12403" t="s">
        <v>108</v>
      </c>
      <c r="I12403">
        <v>1</v>
      </c>
      <c r="J12403" t="s">
        <v>51</v>
      </c>
      <c r="K12403" t="e" vm="33">
        <v>#VALUE!</v>
      </c>
      <c r="L12403" t="e" vm="34">
        <v>#VALUE!</v>
      </c>
      <c r="M12403" t="e" vm="3">
        <v>#VALUE!</v>
      </c>
      <c r="N12403" t="s">
        <v>5</v>
      </c>
      <c r="O12403" t="s">
        <v>7</v>
      </c>
      <c r="P12403" t="s">
        <v>8</v>
      </c>
      <c r="Q12403" s="10">
        <v>3</v>
      </c>
      <c r="R12403" s="12">
        <v>3.63</v>
      </c>
      <c r="S12403" t="str">
        <f t="shared" si="581"/>
        <v>Retained</v>
      </c>
    </row>
    <row r="12404" spans="1:19" x14ac:dyDescent="0.35">
      <c r="A12404" s="1">
        <v>12415</v>
      </c>
      <c r="B12404" s="4">
        <v>43386</v>
      </c>
      <c r="C12404" s="4" t="str">
        <f t="shared" si="579"/>
        <v>October</v>
      </c>
      <c r="D12404" s="4" t="str">
        <f t="shared" si="580"/>
        <v>2018</v>
      </c>
      <c r="E12404" s="8">
        <v>9272</v>
      </c>
      <c r="F12404" t="s">
        <v>105</v>
      </c>
      <c r="G12404" t="s">
        <v>109</v>
      </c>
      <c r="H12404" t="s">
        <v>108</v>
      </c>
      <c r="I12404">
        <v>5</v>
      </c>
      <c r="J12404" t="s">
        <v>37</v>
      </c>
      <c r="K12404" t="e" vm="15">
        <v>#VALUE!</v>
      </c>
      <c r="L12404" t="e" vm="5">
        <v>#VALUE!</v>
      </c>
      <c r="M12404" t="e" vm="3">
        <v>#VALUE!</v>
      </c>
      <c r="N12404" t="s">
        <v>5</v>
      </c>
      <c r="O12404" t="s">
        <v>28</v>
      </c>
      <c r="P12404" t="s">
        <v>34</v>
      </c>
      <c r="Q12404" s="10">
        <v>5</v>
      </c>
      <c r="R12404" s="12">
        <v>9.07</v>
      </c>
      <c r="S12404" t="str">
        <f t="shared" si="581"/>
        <v>New</v>
      </c>
    </row>
    <row r="12405" spans="1:19" x14ac:dyDescent="0.35">
      <c r="A12405" s="1">
        <v>12416</v>
      </c>
      <c r="B12405" s="4">
        <v>43386</v>
      </c>
      <c r="C12405" s="4" t="str">
        <f t="shared" si="579"/>
        <v>October</v>
      </c>
      <c r="D12405" s="4" t="str">
        <f t="shared" si="580"/>
        <v>2018</v>
      </c>
      <c r="E12405" s="8">
        <v>1979</v>
      </c>
      <c r="F12405" t="s">
        <v>106</v>
      </c>
      <c r="G12405" t="s">
        <v>109</v>
      </c>
      <c r="H12405" t="s">
        <v>108</v>
      </c>
      <c r="I12405">
        <v>5</v>
      </c>
      <c r="J12405" t="s">
        <v>37</v>
      </c>
      <c r="K12405" t="e" vm="4">
        <v>#VALUE!</v>
      </c>
      <c r="L12405" t="e" vm="5">
        <v>#VALUE!</v>
      </c>
      <c r="M12405" t="e" vm="3">
        <v>#VALUE!</v>
      </c>
      <c r="N12405" t="s">
        <v>5</v>
      </c>
      <c r="O12405" t="s">
        <v>45</v>
      </c>
      <c r="P12405" t="s">
        <v>45</v>
      </c>
      <c r="Q12405" s="10">
        <v>3</v>
      </c>
      <c r="R12405" s="12">
        <v>10.91</v>
      </c>
      <c r="S12405" t="str">
        <f t="shared" si="581"/>
        <v>Retained</v>
      </c>
    </row>
    <row r="12406" spans="1:19" x14ac:dyDescent="0.35">
      <c r="A12406" s="1">
        <v>12417</v>
      </c>
      <c r="B12406" s="4">
        <v>43386</v>
      </c>
      <c r="C12406" s="4" t="str">
        <f t="shared" si="579"/>
        <v>October</v>
      </c>
      <c r="D12406" s="4" t="str">
        <f t="shared" si="580"/>
        <v>2018</v>
      </c>
      <c r="E12406" s="8">
        <v>4618</v>
      </c>
      <c r="F12406" t="s">
        <v>106</v>
      </c>
      <c r="G12406" t="s">
        <v>110</v>
      </c>
      <c r="H12406" t="s">
        <v>108</v>
      </c>
      <c r="I12406">
        <v>3</v>
      </c>
      <c r="J12406" t="s">
        <v>4</v>
      </c>
      <c r="K12406" t="e" vm="4">
        <v>#VALUE!</v>
      </c>
      <c r="L12406" t="e" vm="5">
        <v>#VALUE!</v>
      </c>
      <c r="M12406" t="e" vm="3">
        <v>#VALUE!</v>
      </c>
      <c r="N12406" t="s">
        <v>5</v>
      </c>
      <c r="O12406" t="s">
        <v>28</v>
      </c>
      <c r="P12406" t="s">
        <v>49</v>
      </c>
      <c r="Q12406" s="10">
        <v>4</v>
      </c>
      <c r="R12406" s="12">
        <v>15.02</v>
      </c>
      <c r="S12406" t="str">
        <f t="shared" si="581"/>
        <v>Retained</v>
      </c>
    </row>
    <row r="12407" spans="1:19" x14ac:dyDescent="0.35">
      <c r="A12407" s="1">
        <v>12418</v>
      </c>
      <c r="B12407" s="4">
        <v>43386</v>
      </c>
      <c r="C12407" s="4" t="str">
        <f t="shared" si="579"/>
        <v>October</v>
      </c>
      <c r="D12407" s="4" t="str">
        <f t="shared" si="580"/>
        <v>2018</v>
      </c>
      <c r="E12407" s="8">
        <v>2963</v>
      </c>
      <c r="F12407" t="s">
        <v>106</v>
      </c>
      <c r="G12407" t="s">
        <v>109</v>
      </c>
      <c r="H12407" t="s">
        <v>108</v>
      </c>
      <c r="I12407">
        <v>4</v>
      </c>
      <c r="J12407" t="s">
        <v>62</v>
      </c>
      <c r="K12407" t="e" vm="8">
        <v>#VALUE!</v>
      </c>
      <c r="L12407" t="e" vm="2">
        <v>#VALUE!</v>
      </c>
      <c r="M12407" t="e" vm="3">
        <v>#VALUE!</v>
      </c>
      <c r="N12407" t="s">
        <v>5</v>
      </c>
      <c r="O12407" t="s">
        <v>7</v>
      </c>
      <c r="P12407" t="s">
        <v>8</v>
      </c>
      <c r="Q12407" s="10">
        <v>4</v>
      </c>
      <c r="R12407" s="12">
        <v>5.35</v>
      </c>
      <c r="S12407" t="str">
        <f t="shared" si="581"/>
        <v>Retained</v>
      </c>
    </row>
    <row r="12408" spans="1:19" x14ac:dyDescent="0.35">
      <c r="A12408" s="1">
        <v>12419</v>
      </c>
      <c r="B12408" s="4">
        <v>43386</v>
      </c>
      <c r="C12408" s="4" t="str">
        <f t="shared" si="579"/>
        <v>October</v>
      </c>
      <c r="D12408" s="4" t="str">
        <f t="shared" si="580"/>
        <v>2018</v>
      </c>
      <c r="E12408" s="8">
        <v>7039</v>
      </c>
      <c r="F12408" t="s">
        <v>106</v>
      </c>
      <c r="G12408" t="s">
        <v>110</v>
      </c>
      <c r="H12408" t="s">
        <v>108</v>
      </c>
      <c r="I12408">
        <v>2</v>
      </c>
      <c r="J12408" t="s">
        <v>37</v>
      </c>
      <c r="K12408" t="e" vm="22">
        <v>#VALUE!</v>
      </c>
      <c r="L12408" t="e" vm="23">
        <v>#VALUE!</v>
      </c>
      <c r="M12408" t="e" vm="3">
        <v>#VALUE!</v>
      </c>
      <c r="N12408" t="s">
        <v>12</v>
      </c>
      <c r="O12408" t="s">
        <v>25</v>
      </c>
      <c r="P12408" t="s">
        <v>26</v>
      </c>
      <c r="Q12408" s="10">
        <v>5</v>
      </c>
      <c r="R12408" s="12">
        <v>11.59</v>
      </c>
      <c r="S12408" t="str">
        <f t="shared" si="581"/>
        <v>Retained</v>
      </c>
    </row>
    <row r="12409" spans="1:19" x14ac:dyDescent="0.35">
      <c r="A12409" s="1">
        <v>12420</v>
      </c>
      <c r="B12409" s="4">
        <v>43386</v>
      </c>
      <c r="C12409" s="4" t="str">
        <f t="shared" si="579"/>
        <v>October</v>
      </c>
      <c r="D12409" s="4" t="str">
        <f t="shared" si="580"/>
        <v>2018</v>
      </c>
      <c r="E12409" s="8">
        <v>1397</v>
      </c>
      <c r="F12409" t="s">
        <v>106</v>
      </c>
      <c r="G12409" t="s">
        <v>109</v>
      </c>
      <c r="H12409" t="s">
        <v>107</v>
      </c>
      <c r="I12409">
        <v>0</v>
      </c>
      <c r="J12409" t="s">
        <v>51</v>
      </c>
      <c r="K12409" t="e" vm="12">
        <v>#VALUE!</v>
      </c>
      <c r="L12409" t="e" vm="2">
        <v>#VALUE!</v>
      </c>
      <c r="M12409" t="e" vm="3">
        <v>#VALUE!</v>
      </c>
      <c r="N12409" t="s">
        <v>5</v>
      </c>
      <c r="O12409" t="s">
        <v>30</v>
      </c>
      <c r="P12409" t="s">
        <v>39</v>
      </c>
      <c r="Q12409" s="10">
        <v>5</v>
      </c>
      <c r="R12409" s="12">
        <v>2.57</v>
      </c>
      <c r="S12409" t="str">
        <f t="shared" si="581"/>
        <v>New</v>
      </c>
    </row>
    <row r="12410" spans="1:19" x14ac:dyDescent="0.35">
      <c r="A12410" s="1">
        <v>12421</v>
      </c>
      <c r="B12410" s="4">
        <v>43386</v>
      </c>
      <c r="C12410" s="4" t="str">
        <f t="shared" si="579"/>
        <v>October</v>
      </c>
      <c r="D12410" s="4" t="str">
        <f t="shared" si="580"/>
        <v>2018</v>
      </c>
      <c r="E12410" s="8">
        <v>9790</v>
      </c>
      <c r="F12410" t="s">
        <v>105</v>
      </c>
      <c r="G12410" t="s">
        <v>110</v>
      </c>
      <c r="H12410" t="s">
        <v>107</v>
      </c>
      <c r="I12410">
        <v>4</v>
      </c>
      <c r="J12410" t="s">
        <v>71</v>
      </c>
      <c r="K12410" t="e" vm="20">
        <v>#VALUE!</v>
      </c>
      <c r="L12410" t="e" vm="20">
        <v>#VALUE!</v>
      </c>
      <c r="M12410" t="e" vm="3">
        <v>#VALUE!</v>
      </c>
      <c r="N12410" t="s">
        <v>12</v>
      </c>
      <c r="O12410" t="s">
        <v>22</v>
      </c>
      <c r="P12410" t="s">
        <v>36</v>
      </c>
      <c r="Q12410" s="10">
        <v>5</v>
      </c>
      <c r="R12410" s="12">
        <v>19.28</v>
      </c>
      <c r="S12410" t="str">
        <f t="shared" si="581"/>
        <v>Retained</v>
      </c>
    </row>
    <row r="12411" spans="1:19" x14ac:dyDescent="0.35">
      <c r="A12411" s="1">
        <v>12422</v>
      </c>
      <c r="B12411" s="4">
        <v>43386</v>
      </c>
      <c r="C12411" s="4" t="str">
        <f t="shared" si="579"/>
        <v>October</v>
      </c>
      <c r="D12411" s="4" t="str">
        <f t="shared" si="580"/>
        <v>2018</v>
      </c>
      <c r="E12411" s="8">
        <v>335</v>
      </c>
      <c r="F12411" t="s">
        <v>105</v>
      </c>
      <c r="G12411" t="s">
        <v>109</v>
      </c>
      <c r="H12411" t="s">
        <v>108</v>
      </c>
      <c r="I12411">
        <v>5</v>
      </c>
      <c r="J12411" t="s">
        <v>37</v>
      </c>
      <c r="K12411" t="e" vm="13">
        <v>#VALUE!</v>
      </c>
      <c r="L12411" t="e" vm="5">
        <v>#VALUE!</v>
      </c>
      <c r="M12411" t="e" vm="3">
        <v>#VALUE!</v>
      </c>
      <c r="N12411" t="s">
        <v>12</v>
      </c>
      <c r="O12411" t="s">
        <v>13</v>
      </c>
      <c r="P12411" t="s">
        <v>24</v>
      </c>
      <c r="Q12411" s="10">
        <v>3</v>
      </c>
      <c r="R12411" s="12">
        <v>7.62</v>
      </c>
      <c r="S12411" t="str">
        <f t="shared" si="581"/>
        <v>Retained</v>
      </c>
    </row>
    <row r="12412" spans="1:19" x14ac:dyDescent="0.35">
      <c r="A12412" s="1">
        <v>12423</v>
      </c>
      <c r="B12412" s="4">
        <v>43386</v>
      </c>
      <c r="C12412" s="4" t="str">
        <f t="shared" si="579"/>
        <v>October</v>
      </c>
      <c r="D12412" s="4" t="str">
        <f t="shared" si="580"/>
        <v>2018</v>
      </c>
      <c r="E12412" s="8">
        <v>731</v>
      </c>
      <c r="F12412" t="s">
        <v>105</v>
      </c>
      <c r="G12412" t="s">
        <v>110</v>
      </c>
      <c r="H12412" t="s">
        <v>107</v>
      </c>
      <c r="I12412">
        <v>0</v>
      </c>
      <c r="J12412" t="s">
        <v>38</v>
      </c>
      <c r="K12412" t="e" vm="27">
        <v>#VALUE!</v>
      </c>
      <c r="L12412" t="e" vm="23">
        <v>#VALUE!</v>
      </c>
      <c r="M12412" t="e" vm="3">
        <v>#VALUE!</v>
      </c>
      <c r="N12412" t="s">
        <v>5</v>
      </c>
      <c r="O12412" t="s">
        <v>17</v>
      </c>
      <c r="P12412" t="s">
        <v>29</v>
      </c>
      <c r="Q12412" s="10">
        <v>4</v>
      </c>
      <c r="R12412" s="12">
        <v>33.840000000000003</v>
      </c>
      <c r="S12412" t="str">
        <f t="shared" si="581"/>
        <v>New</v>
      </c>
    </row>
    <row r="12413" spans="1:19" x14ac:dyDescent="0.35">
      <c r="A12413" s="1">
        <v>12424</v>
      </c>
      <c r="B12413" s="4">
        <v>43386</v>
      </c>
      <c r="C12413" s="4" t="str">
        <f t="shared" si="579"/>
        <v>October</v>
      </c>
      <c r="D12413" s="4" t="str">
        <f t="shared" si="580"/>
        <v>2018</v>
      </c>
      <c r="E12413" s="8">
        <v>2070</v>
      </c>
      <c r="F12413" t="s">
        <v>105</v>
      </c>
      <c r="G12413" t="s">
        <v>110</v>
      </c>
      <c r="H12413" t="s">
        <v>107</v>
      </c>
      <c r="I12413">
        <v>4</v>
      </c>
      <c r="J12413" t="s">
        <v>38</v>
      </c>
      <c r="K12413" t="e" vm="29">
        <v>#VALUE!</v>
      </c>
      <c r="L12413" t="e" vm="29">
        <v>#VALUE!</v>
      </c>
      <c r="M12413" t="e" vm="3">
        <v>#VALUE!</v>
      </c>
      <c r="N12413" t="s">
        <v>12</v>
      </c>
      <c r="O12413" t="s">
        <v>22</v>
      </c>
      <c r="P12413" t="s">
        <v>50</v>
      </c>
      <c r="Q12413" s="10">
        <v>2</v>
      </c>
      <c r="R12413" s="12">
        <v>9.02</v>
      </c>
      <c r="S12413" t="str">
        <f t="shared" si="581"/>
        <v>Retained</v>
      </c>
    </row>
    <row r="12414" spans="1:19" x14ac:dyDescent="0.35">
      <c r="A12414" s="1">
        <v>12425</v>
      </c>
      <c r="B12414" s="4">
        <v>43386</v>
      </c>
      <c r="C12414" s="4" t="str">
        <f t="shared" si="579"/>
        <v>October</v>
      </c>
      <c r="D12414" s="4" t="str">
        <f t="shared" si="580"/>
        <v>2018</v>
      </c>
      <c r="E12414" s="8">
        <v>5419</v>
      </c>
      <c r="F12414" t="s">
        <v>105</v>
      </c>
      <c r="G12414" t="s">
        <v>109</v>
      </c>
      <c r="H12414" t="s">
        <v>107</v>
      </c>
      <c r="I12414">
        <v>1</v>
      </c>
      <c r="J12414" t="s">
        <v>38</v>
      </c>
      <c r="K12414" t="e" vm="13">
        <v>#VALUE!</v>
      </c>
      <c r="L12414" t="e" vm="5">
        <v>#VALUE!</v>
      </c>
      <c r="M12414" t="e" vm="3">
        <v>#VALUE!</v>
      </c>
      <c r="N12414" t="s">
        <v>12</v>
      </c>
      <c r="O12414" t="s">
        <v>54</v>
      </c>
      <c r="P12414" t="s">
        <v>55</v>
      </c>
      <c r="Q12414" s="10">
        <v>6</v>
      </c>
      <c r="R12414" s="12">
        <v>12.88</v>
      </c>
      <c r="S12414" t="str">
        <f t="shared" si="581"/>
        <v>Retained</v>
      </c>
    </row>
    <row r="12415" spans="1:19" x14ac:dyDescent="0.35">
      <c r="A12415" s="1">
        <v>12426</v>
      </c>
      <c r="B12415" s="4">
        <v>43386</v>
      </c>
      <c r="C12415" s="4" t="str">
        <f t="shared" si="579"/>
        <v>October</v>
      </c>
      <c r="D12415" s="4" t="str">
        <f t="shared" si="580"/>
        <v>2018</v>
      </c>
      <c r="E12415" s="8">
        <v>753</v>
      </c>
      <c r="F12415" t="s">
        <v>105</v>
      </c>
      <c r="G12415" t="s">
        <v>109</v>
      </c>
      <c r="H12415" t="s">
        <v>107</v>
      </c>
      <c r="I12415">
        <v>1</v>
      </c>
      <c r="J12415" t="s">
        <v>62</v>
      </c>
      <c r="K12415" t="e" vm="4">
        <v>#VALUE!</v>
      </c>
      <c r="L12415" t="e" vm="5">
        <v>#VALUE!</v>
      </c>
      <c r="M12415" t="e" vm="3">
        <v>#VALUE!</v>
      </c>
      <c r="N12415" t="s">
        <v>5</v>
      </c>
      <c r="O12415" t="s">
        <v>6</v>
      </c>
      <c r="P12415" t="s">
        <v>43</v>
      </c>
      <c r="Q12415" s="10">
        <v>5</v>
      </c>
      <c r="R12415" s="12">
        <v>23.52</v>
      </c>
      <c r="S12415" t="str">
        <f t="shared" si="581"/>
        <v>Retained</v>
      </c>
    </row>
    <row r="12416" spans="1:19" x14ac:dyDescent="0.35">
      <c r="A12416" s="1">
        <v>12427</v>
      </c>
      <c r="B12416" s="4">
        <v>43386</v>
      </c>
      <c r="C12416" s="4" t="str">
        <f t="shared" si="579"/>
        <v>October</v>
      </c>
      <c r="D12416" s="4" t="str">
        <f t="shared" si="580"/>
        <v>2018</v>
      </c>
      <c r="E12416" s="8">
        <v>6722</v>
      </c>
      <c r="F12416" t="s">
        <v>106</v>
      </c>
      <c r="G12416" t="s">
        <v>109</v>
      </c>
      <c r="H12416" t="s">
        <v>108</v>
      </c>
      <c r="I12416">
        <v>1</v>
      </c>
      <c r="J12416" t="s">
        <v>38</v>
      </c>
      <c r="K12416" t="e" vm="22">
        <v>#VALUE!</v>
      </c>
      <c r="L12416" t="e" vm="23">
        <v>#VALUE!</v>
      </c>
      <c r="M12416" t="e" vm="3">
        <v>#VALUE!</v>
      </c>
      <c r="N12416" t="s">
        <v>5</v>
      </c>
      <c r="O12416" t="s">
        <v>45</v>
      </c>
      <c r="P12416" t="s">
        <v>45</v>
      </c>
      <c r="Q12416" s="10">
        <v>3</v>
      </c>
      <c r="R12416" s="12">
        <v>15.39</v>
      </c>
      <c r="S12416" t="str">
        <f t="shared" si="581"/>
        <v>Retained</v>
      </c>
    </row>
    <row r="12417" spans="1:19" x14ac:dyDescent="0.35">
      <c r="A12417" s="1">
        <v>12428</v>
      </c>
      <c r="B12417" s="4">
        <v>43386</v>
      </c>
      <c r="C12417" s="4" t="str">
        <f t="shared" si="579"/>
        <v>October</v>
      </c>
      <c r="D12417" s="4" t="str">
        <f t="shared" si="580"/>
        <v>2018</v>
      </c>
      <c r="E12417" s="8">
        <v>3761</v>
      </c>
      <c r="F12417" t="s">
        <v>105</v>
      </c>
      <c r="G12417" t="s">
        <v>109</v>
      </c>
      <c r="H12417" t="s">
        <v>108</v>
      </c>
      <c r="I12417">
        <v>4</v>
      </c>
      <c r="J12417" t="s">
        <v>4</v>
      </c>
      <c r="K12417" t="e" vm="18">
        <v>#VALUE!</v>
      </c>
      <c r="L12417" t="e" vm="19">
        <v>#VALUE!</v>
      </c>
      <c r="M12417" t="e" vm="3">
        <v>#VALUE!</v>
      </c>
      <c r="N12417" t="s">
        <v>12</v>
      </c>
      <c r="O12417" t="s">
        <v>22</v>
      </c>
      <c r="P12417" t="s">
        <v>23</v>
      </c>
      <c r="Q12417" s="10">
        <v>2</v>
      </c>
      <c r="R12417" s="12">
        <v>17.38</v>
      </c>
      <c r="S12417" t="str">
        <f t="shared" si="581"/>
        <v>Retained</v>
      </c>
    </row>
    <row r="12418" spans="1:19" x14ac:dyDescent="0.35">
      <c r="A12418" s="1">
        <v>12429</v>
      </c>
      <c r="B12418" s="4">
        <v>43386</v>
      </c>
      <c r="C12418" s="4" t="str">
        <f t="shared" ref="C12418:C12481" si="582">TEXT(B12418, "MMMM")</f>
        <v>October</v>
      </c>
      <c r="D12418" s="4" t="str">
        <f t="shared" ref="D12418:D12481" si="583">TEXT(B12418, "YYYY")</f>
        <v>2018</v>
      </c>
      <c r="E12418" s="8">
        <v>9025</v>
      </c>
      <c r="F12418" t="s">
        <v>105</v>
      </c>
      <c r="G12418" t="s">
        <v>110</v>
      </c>
      <c r="H12418" t="s">
        <v>107</v>
      </c>
      <c r="I12418">
        <v>3</v>
      </c>
      <c r="J12418" t="s">
        <v>4</v>
      </c>
      <c r="K12418" t="e" vm="9">
        <v>#VALUE!</v>
      </c>
      <c r="L12418" t="e" vm="7">
        <v>#VALUE!</v>
      </c>
      <c r="M12418" t="e" vm="3">
        <v>#VALUE!</v>
      </c>
      <c r="N12418" t="s">
        <v>5</v>
      </c>
      <c r="O12418" t="s">
        <v>45</v>
      </c>
      <c r="P12418" t="s">
        <v>45</v>
      </c>
      <c r="Q12418" s="10">
        <v>5</v>
      </c>
      <c r="R12418" s="12">
        <v>41.08</v>
      </c>
      <c r="S12418" t="str">
        <f t="shared" ref="S12418:S12481" si="584">IF(COUNTIFS(E:E, E12418, B:B, "&lt;="&amp;B12418)&gt;1, "Retained", "New")</f>
        <v>Retained</v>
      </c>
    </row>
    <row r="12419" spans="1:19" x14ac:dyDescent="0.35">
      <c r="A12419" s="1">
        <v>12430</v>
      </c>
      <c r="B12419" s="4">
        <v>43386</v>
      </c>
      <c r="C12419" s="4" t="str">
        <f t="shared" si="582"/>
        <v>October</v>
      </c>
      <c r="D12419" s="4" t="str">
        <f t="shared" si="583"/>
        <v>2018</v>
      </c>
      <c r="E12419" s="8">
        <v>506</v>
      </c>
      <c r="F12419" t="s">
        <v>105</v>
      </c>
      <c r="G12419" t="s">
        <v>109</v>
      </c>
      <c r="H12419" t="s">
        <v>108</v>
      </c>
      <c r="I12419">
        <v>3</v>
      </c>
      <c r="J12419" t="s">
        <v>38</v>
      </c>
      <c r="K12419" t="e" vm="22">
        <v>#VALUE!</v>
      </c>
      <c r="L12419" t="e" vm="23">
        <v>#VALUE!</v>
      </c>
      <c r="M12419" t="e" vm="3">
        <v>#VALUE!</v>
      </c>
      <c r="N12419" t="s">
        <v>5</v>
      </c>
      <c r="O12419" t="s">
        <v>45</v>
      </c>
      <c r="P12419" t="s">
        <v>45</v>
      </c>
      <c r="Q12419" s="10">
        <v>2</v>
      </c>
      <c r="R12419" s="12">
        <v>2.4300000000000002</v>
      </c>
      <c r="S12419" t="str">
        <f t="shared" si="584"/>
        <v>Retained</v>
      </c>
    </row>
    <row r="12420" spans="1:19" x14ac:dyDescent="0.35">
      <c r="A12420" s="1">
        <v>12431</v>
      </c>
      <c r="B12420" s="4">
        <v>43386</v>
      </c>
      <c r="C12420" s="4" t="str">
        <f t="shared" si="582"/>
        <v>October</v>
      </c>
      <c r="D12420" s="4" t="str">
        <f t="shared" si="583"/>
        <v>2018</v>
      </c>
      <c r="E12420" s="8">
        <v>8751</v>
      </c>
      <c r="F12420" t="s">
        <v>105</v>
      </c>
      <c r="G12420" t="s">
        <v>110</v>
      </c>
      <c r="H12420" t="s">
        <v>107</v>
      </c>
      <c r="I12420">
        <v>3</v>
      </c>
      <c r="J12420" t="s">
        <v>51</v>
      </c>
      <c r="K12420" t="e" vm="22">
        <v>#VALUE!</v>
      </c>
      <c r="L12420" t="e" vm="23">
        <v>#VALUE!</v>
      </c>
      <c r="M12420" t="e" vm="3">
        <v>#VALUE!</v>
      </c>
      <c r="N12420" t="s">
        <v>5</v>
      </c>
      <c r="O12420" t="s">
        <v>28</v>
      </c>
      <c r="P12420" t="s">
        <v>53</v>
      </c>
      <c r="Q12420" s="10">
        <v>2</v>
      </c>
      <c r="R12420" s="12">
        <v>5.27</v>
      </c>
      <c r="S12420" t="str">
        <f t="shared" si="584"/>
        <v>New</v>
      </c>
    </row>
    <row r="12421" spans="1:19" x14ac:dyDescent="0.35">
      <c r="A12421" s="1">
        <v>12432</v>
      </c>
      <c r="B12421" s="4">
        <v>43386</v>
      </c>
      <c r="C12421" s="4" t="str">
        <f t="shared" si="582"/>
        <v>October</v>
      </c>
      <c r="D12421" s="4" t="str">
        <f t="shared" si="583"/>
        <v>2018</v>
      </c>
      <c r="E12421" s="8">
        <v>9247</v>
      </c>
      <c r="F12421" t="s">
        <v>106</v>
      </c>
      <c r="G12421" t="s">
        <v>109</v>
      </c>
      <c r="H12421" t="s">
        <v>107</v>
      </c>
      <c r="I12421">
        <v>4</v>
      </c>
      <c r="J12421" t="s">
        <v>37</v>
      </c>
      <c r="K12421" t="e" vm="15">
        <v>#VALUE!</v>
      </c>
      <c r="L12421" t="e" vm="5">
        <v>#VALUE!</v>
      </c>
      <c r="M12421" t="e" vm="3">
        <v>#VALUE!</v>
      </c>
      <c r="N12421" t="s">
        <v>5</v>
      </c>
      <c r="O12421" t="s">
        <v>19</v>
      </c>
      <c r="P12421" t="s">
        <v>19</v>
      </c>
      <c r="Q12421" s="10">
        <v>4</v>
      </c>
      <c r="R12421" s="12">
        <v>16.59</v>
      </c>
      <c r="S12421" t="str">
        <f t="shared" si="584"/>
        <v>New</v>
      </c>
    </row>
    <row r="12422" spans="1:19" x14ac:dyDescent="0.35">
      <c r="A12422" s="1">
        <v>12433</v>
      </c>
      <c r="B12422" s="4">
        <v>43386</v>
      </c>
      <c r="C12422" s="4" t="str">
        <f t="shared" si="582"/>
        <v>October</v>
      </c>
      <c r="D12422" s="4" t="str">
        <f t="shared" si="583"/>
        <v>2018</v>
      </c>
      <c r="E12422" s="8">
        <v>2528</v>
      </c>
      <c r="F12422" t="s">
        <v>106</v>
      </c>
      <c r="G12422" t="s">
        <v>109</v>
      </c>
      <c r="H12422" t="s">
        <v>108</v>
      </c>
      <c r="I12422">
        <v>1</v>
      </c>
      <c r="J12422" t="s">
        <v>37</v>
      </c>
      <c r="K12422" t="e" vm="26">
        <v>#VALUE!</v>
      </c>
      <c r="L12422" t="e" vm="25">
        <v>#VALUE!</v>
      </c>
      <c r="M12422" t="e" vm="3">
        <v>#VALUE!</v>
      </c>
      <c r="N12422" t="s">
        <v>5</v>
      </c>
      <c r="O12422" t="s">
        <v>30</v>
      </c>
      <c r="P12422" t="s">
        <v>39</v>
      </c>
      <c r="Q12422" s="10">
        <v>3</v>
      </c>
      <c r="R12422" s="12">
        <v>4.05</v>
      </c>
      <c r="S12422" t="str">
        <f t="shared" si="584"/>
        <v>Retained</v>
      </c>
    </row>
    <row r="12423" spans="1:19" x14ac:dyDescent="0.35">
      <c r="A12423" s="1">
        <v>12434</v>
      </c>
      <c r="B12423" s="4">
        <v>43386</v>
      </c>
      <c r="C12423" s="4" t="str">
        <f t="shared" si="582"/>
        <v>October</v>
      </c>
      <c r="D12423" s="4" t="str">
        <f t="shared" si="583"/>
        <v>2018</v>
      </c>
      <c r="E12423" s="8">
        <v>7169</v>
      </c>
      <c r="F12423" t="s">
        <v>105</v>
      </c>
      <c r="G12423" t="s">
        <v>109</v>
      </c>
      <c r="H12423" t="s">
        <v>108</v>
      </c>
      <c r="I12423">
        <v>4</v>
      </c>
      <c r="J12423" t="s">
        <v>4</v>
      </c>
      <c r="K12423" t="e" vm="27">
        <v>#VALUE!</v>
      </c>
      <c r="L12423" t="e" vm="23">
        <v>#VALUE!</v>
      </c>
      <c r="M12423" t="e" vm="3">
        <v>#VALUE!</v>
      </c>
      <c r="N12423" t="s">
        <v>5</v>
      </c>
      <c r="O12423" t="s">
        <v>28</v>
      </c>
      <c r="P12423" t="s">
        <v>53</v>
      </c>
      <c r="Q12423" s="10">
        <v>4</v>
      </c>
      <c r="R12423" s="12">
        <v>7.59</v>
      </c>
      <c r="S12423" t="str">
        <f t="shared" si="584"/>
        <v>New</v>
      </c>
    </row>
    <row r="12424" spans="1:19" x14ac:dyDescent="0.35">
      <c r="A12424" s="1">
        <v>12435</v>
      </c>
      <c r="B12424" s="4">
        <v>43386</v>
      </c>
      <c r="C12424" s="4" t="str">
        <f t="shared" si="582"/>
        <v>October</v>
      </c>
      <c r="D12424" s="4" t="str">
        <f t="shared" si="583"/>
        <v>2018</v>
      </c>
      <c r="E12424" s="8">
        <v>2507</v>
      </c>
      <c r="F12424" t="s">
        <v>105</v>
      </c>
      <c r="G12424" t="s">
        <v>109</v>
      </c>
      <c r="H12424" t="s">
        <v>108</v>
      </c>
      <c r="I12424">
        <v>4</v>
      </c>
      <c r="J12424" t="s">
        <v>51</v>
      </c>
      <c r="K12424" t="e" vm="4">
        <v>#VALUE!</v>
      </c>
      <c r="L12424" t="e" vm="5">
        <v>#VALUE!</v>
      </c>
      <c r="M12424" t="e" vm="3">
        <v>#VALUE!</v>
      </c>
      <c r="N12424" t="s">
        <v>5</v>
      </c>
      <c r="O12424" t="s">
        <v>28</v>
      </c>
      <c r="P12424" t="s">
        <v>53</v>
      </c>
      <c r="Q12424" s="10">
        <v>3</v>
      </c>
      <c r="R12424" s="12">
        <v>10.15</v>
      </c>
      <c r="S12424" t="str">
        <f t="shared" si="584"/>
        <v>Retained</v>
      </c>
    </row>
    <row r="12425" spans="1:19" x14ac:dyDescent="0.35">
      <c r="A12425" s="1">
        <v>12436</v>
      </c>
      <c r="B12425" s="4">
        <v>43387</v>
      </c>
      <c r="C12425" s="4" t="str">
        <f t="shared" si="582"/>
        <v>October</v>
      </c>
      <c r="D12425" s="4" t="str">
        <f t="shared" si="583"/>
        <v>2018</v>
      </c>
      <c r="E12425" s="8">
        <v>4277</v>
      </c>
      <c r="F12425" t="s">
        <v>106</v>
      </c>
      <c r="G12425" t="s">
        <v>109</v>
      </c>
      <c r="H12425" t="s">
        <v>107</v>
      </c>
      <c r="I12425">
        <v>0</v>
      </c>
      <c r="J12425" t="s">
        <v>37</v>
      </c>
      <c r="K12425" t="e" vm="30">
        <v>#VALUE!</v>
      </c>
      <c r="L12425" t="e" vm="31">
        <v>#VALUE!</v>
      </c>
      <c r="M12425" t="e" vm="3">
        <v>#VALUE!</v>
      </c>
      <c r="N12425" t="s">
        <v>5</v>
      </c>
      <c r="O12425" t="s">
        <v>19</v>
      </c>
      <c r="P12425" t="s">
        <v>19</v>
      </c>
      <c r="Q12425" s="10">
        <v>4</v>
      </c>
      <c r="R12425" s="12">
        <v>3.64</v>
      </c>
      <c r="S12425" t="str">
        <f t="shared" si="584"/>
        <v>New</v>
      </c>
    </row>
    <row r="12426" spans="1:19" x14ac:dyDescent="0.35">
      <c r="A12426" s="1">
        <v>12437</v>
      </c>
      <c r="B12426" s="4">
        <v>43387</v>
      </c>
      <c r="C12426" s="4" t="str">
        <f t="shared" si="582"/>
        <v>October</v>
      </c>
      <c r="D12426" s="4" t="str">
        <f t="shared" si="583"/>
        <v>2018</v>
      </c>
      <c r="E12426" s="8">
        <v>4582</v>
      </c>
      <c r="F12426" t="s">
        <v>106</v>
      </c>
      <c r="G12426" t="s">
        <v>109</v>
      </c>
      <c r="H12426" t="s">
        <v>108</v>
      </c>
      <c r="I12426">
        <v>2</v>
      </c>
      <c r="J12426" t="s">
        <v>73</v>
      </c>
      <c r="K12426" t="e" vm="8">
        <v>#VALUE!</v>
      </c>
      <c r="L12426" t="e" vm="2">
        <v>#VALUE!</v>
      </c>
      <c r="M12426" t="e" vm="3">
        <v>#VALUE!</v>
      </c>
      <c r="N12426" t="s">
        <v>5</v>
      </c>
      <c r="O12426" t="s">
        <v>28</v>
      </c>
      <c r="P12426" t="s">
        <v>8</v>
      </c>
      <c r="Q12426" s="10">
        <v>4</v>
      </c>
      <c r="R12426" s="12">
        <v>4.16</v>
      </c>
      <c r="S12426" t="str">
        <f t="shared" si="584"/>
        <v>Retained</v>
      </c>
    </row>
    <row r="12427" spans="1:19" x14ac:dyDescent="0.35">
      <c r="A12427" s="1">
        <v>12438</v>
      </c>
      <c r="B12427" s="4">
        <v>43387</v>
      </c>
      <c r="C12427" s="4" t="str">
        <f t="shared" si="582"/>
        <v>October</v>
      </c>
      <c r="D12427" s="4" t="str">
        <f t="shared" si="583"/>
        <v>2018</v>
      </c>
      <c r="E12427" s="8">
        <v>498</v>
      </c>
      <c r="F12427" t="s">
        <v>106</v>
      </c>
      <c r="G12427" t="s">
        <v>109</v>
      </c>
      <c r="H12427" t="s">
        <v>108</v>
      </c>
      <c r="I12427">
        <v>1</v>
      </c>
      <c r="J12427" t="s">
        <v>4</v>
      </c>
      <c r="K12427" t="e" vm="20">
        <v>#VALUE!</v>
      </c>
      <c r="L12427" t="e" vm="21">
        <v>#VALUE!</v>
      </c>
      <c r="M12427" t="e" vm="3">
        <v>#VALUE!</v>
      </c>
      <c r="N12427" t="s">
        <v>5</v>
      </c>
      <c r="O12427" t="s">
        <v>7</v>
      </c>
      <c r="P12427" t="s">
        <v>27</v>
      </c>
      <c r="Q12427" s="10">
        <v>3</v>
      </c>
      <c r="R12427" s="12">
        <v>19.11</v>
      </c>
      <c r="S12427" t="str">
        <f t="shared" si="584"/>
        <v>Retained</v>
      </c>
    </row>
    <row r="12428" spans="1:19" x14ac:dyDescent="0.35">
      <c r="A12428" s="1">
        <v>12439</v>
      </c>
      <c r="B12428" s="4">
        <v>43387</v>
      </c>
      <c r="C12428" s="4" t="str">
        <f t="shared" si="582"/>
        <v>October</v>
      </c>
      <c r="D12428" s="4" t="str">
        <f t="shared" si="583"/>
        <v>2018</v>
      </c>
      <c r="E12428" s="8">
        <v>9318</v>
      </c>
      <c r="F12428" t="s">
        <v>106</v>
      </c>
      <c r="G12428" t="s">
        <v>110</v>
      </c>
      <c r="H12428" t="s">
        <v>107</v>
      </c>
      <c r="I12428">
        <v>1</v>
      </c>
      <c r="J12428" t="s">
        <v>71</v>
      </c>
      <c r="K12428" t="e" vm="17">
        <v>#VALUE!</v>
      </c>
      <c r="L12428" t="e" vm="5">
        <v>#VALUE!</v>
      </c>
      <c r="M12428" t="e" vm="3">
        <v>#VALUE!</v>
      </c>
      <c r="N12428" t="s">
        <v>5</v>
      </c>
      <c r="O12428" t="s">
        <v>17</v>
      </c>
      <c r="P12428" t="s">
        <v>29</v>
      </c>
      <c r="Q12428" s="10">
        <v>6</v>
      </c>
      <c r="R12428" s="12">
        <v>16.63</v>
      </c>
      <c r="S12428" t="str">
        <f t="shared" si="584"/>
        <v>Retained</v>
      </c>
    </row>
    <row r="12429" spans="1:19" x14ac:dyDescent="0.35">
      <c r="A12429" s="1">
        <v>12440</v>
      </c>
      <c r="B12429" s="4">
        <v>43387</v>
      </c>
      <c r="C12429" s="4" t="str">
        <f t="shared" si="582"/>
        <v>October</v>
      </c>
      <c r="D12429" s="4" t="str">
        <f t="shared" si="583"/>
        <v>2018</v>
      </c>
      <c r="E12429" s="8">
        <v>571</v>
      </c>
      <c r="F12429" t="s">
        <v>105</v>
      </c>
      <c r="G12429" t="s">
        <v>109</v>
      </c>
      <c r="H12429" t="s">
        <v>108</v>
      </c>
      <c r="I12429">
        <v>1</v>
      </c>
      <c r="J12429" t="s">
        <v>4</v>
      </c>
      <c r="K12429" t="e" vm="4">
        <v>#VALUE!</v>
      </c>
      <c r="L12429" t="e" vm="5">
        <v>#VALUE!</v>
      </c>
      <c r="M12429" t="e" vm="3">
        <v>#VALUE!</v>
      </c>
      <c r="N12429" t="s">
        <v>12</v>
      </c>
      <c r="O12429" t="s">
        <v>54</v>
      </c>
      <c r="P12429" t="s">
        <v>55</v>
      </c>
      <c r="Q12429" s="10">
        <v>4</v>
      </c>
      <c r="R12429" s="12">
        <v>10.53</v>
      </c>
      <c r="S12429" t="str">
        <f t="shared" si="584"/>
        <v>Retained</v>
      </c>
    </row>
    <row r="12430" spans="1:19" x14ac:dyDescent="0.35">
      <c r="A12430" s="1">
        <v>12441</v>
      </c>
      <c r="B12430" s="4">
        <v>43387</v>
      </c>
      <c r="C12430" s="4" t="str">
        <f t="shared" si="582"/>
        <v>October</v>
      </c>
      <c r="D12430" s="4" t="str">
        <f t="shared" si="583"/>
        <v>2018</v>
      </c>
      <c r="E12430" s="8">
        <v>924</v>
      </c>
      <c r="F12430" t="s">
        <v>106</v>
      </c>
      <c r="G12430" t="s">
        <v>110</v>
      </c>
      <c r="H12430" t="s">
        <v>107</v>
      </c>
      <c r="I12430">
        <v>5</v>
      </c>
      <c r="J12430" t="s">
        <v>37</v>
      </c>
      <c r="K12430" t="e" vm="4">
        <v>#VALUE!</v>
      </c>
      <c r="L12430" t="e" vm="5">
        <v>#VALUE!</v>
      </c>
      <c r="M12430" t="e" vm="3">
        <v>#VALUE!</v>
      </c>
      <c r="N12430" t="s">
        <v>5</v>
      </c>
      <c r="O12430" t="s">
        <v>41</v>
      </c>
      <c r="P12430" t="s">
        <v>42</v>
      </c>
      <c r="Q12430" s="10">
        <v>5</v>
      </c>
      <c r="R12430" s="12">
        <v>9.9</v>
      </c>
      <c r="S12430" t="str">
        <f t="shared" si="584"/>
        <v>Retained</v>
      </c>
    </row>
    <row r="12431" spans="1:19" x14ac:dyDescent="0.35">
      <c r="A12431" s="1">
        <v>12442</v>
      </c>
      <c r="B12431" s="4">
        <v>43387</v>
      </c>
      <c r="C12431" s="4" t="str">
        <f t="shared" si="582"/>
        <v>October</v>
      </c>
      <c r="D12431" s="4" t="str">
        <f t="shared" si="583"/>
        <v>2018</v>
      </c>
      <c r="E12431" s="8">
        <v>1787</v>
      </c>
      <c r="F12431" t="s">
        <v>105</v>
      </c>
      <c r="G12431" t="s">
        <v>110</v>
      </c>
      <c r="H12431" t="s">
        <v>107</v>
      </c>
      <c r="I12431">
        <v>2</v>
      </c>
      <c r="J12431" t="s">
        <v>51</v>
      </c>
      <c r="K12431" t="e" vm="26">
        <v>#VALUE!</v>
      </c>
      <c r="L12431" t="e" vm="25">
        <v>#VALUE!</v>
      </c>
      <c r="M12431" t="e" vm="3">
        <v>#VALUE!</v>
      </c>
      <c r="N12431" t="s">
        <v>5</v>
      </c>
      <c r="O12431" t="s">
        <v>45</v>
      </c>
      <c r="P12431" t="s">
        <v>45</v>
      </c>
      <c r="Q12431" s="10">
        <v>4</v>
      </c>
      <c r="R12431" s="12">
        <v>5.71</v>
      </c>
      <c r="S12431" t="str">
        <f t="shared" si="584"/>
        <v>Retained</v>
      </c>
    </row>
    <row r="12432" spans="1:19" x14ac:dyDescent="0.35">
      <c r="A12432" s="1">
        <v>12443</v>
      </c>
      <c r="B12432" s="4">
        <v>43387</v>
      </c>
      <c r="C12432" s="4" t="str">
        <f t="shared" si="582"/>
        <v>October</v>
      </c>
      <c r="D12432" s="4" t="str">
        <f t="shared" si="583"/>
        <v>2018</v>
      </c>
      <c r="E12432" s="8">
        <v>4520</v>
      </c>
      <c r="F12432" t="s">
        <v>105</v>
      </c>
      <c r="G12432" t="s">
        <v>109</v>
      </c>
      <c r="H12432" t="s">
        <v>107</v>
      </c>
      <c r="I12432">
        <v>4</v>
      </c>
      <c r="J12432" t="s">
        <v>38</v>
      </c>
      <c r="K12432" t="e" vm="8">
        <v>#VALUE!</v>
      </c>
      <c r="L12432" t="e" vm="2">
        <v>#VALUE!</v>
      </c>
      <c r="M12432" t="e" vm="3">
        <v>#VALUE!</v>
      </c>
      <c r="N12432" t="s">
        <v>5</v>
      </c>
      <c r="O12432" t="s">
        <v>40</v>
      </c>
      <c r="P12432" t="s">
        <v>40</v>
      </c>
      <c r="Q12432" s="10">
        <v>5</v>
      </c>
      <c r="R12432" s="12">
        <v>11.96</v>
      </c>
      <c r="S12432" t="str">
        <f t="shared" si="584"/>
        <v>Retained</v>
      </c>
    </row>
    <row r="12433" spans="1:19" x14ac:dyDescent="0.35">
      <c r="A12433" s="1">
        <v>12444</v>
      </c>
      <c r="B12433" s="4">
        <v>43387</v>
      </c>
      <c r="C12433" s="4" t="str">
        <f t="shared" si="582"/>
        <v>October</v>
      </c>
      <c r="D12433" s="4" t="str">
        <f t="shared" si="583"/>
        <v>2018</v>
      </c>
      <c r="E12433" s="8">
        <v>7231</v>
      </c>
      <c r="F12433" t="s">
        <v>106</v>
      </c>
      <c r="G12433" t="s">
        <v>109</v>
      </c>
      <c r="H12433" t="s">
        <v>107</v>
      </c>
      <c r="I12433">
        <v>3</v>
      </c>
      <c r="J12433" t="s">
        <v>72</v>
      </c>
      <c r="K12433" t="e" vm="30">
        <v>#VALUE!</v>
      </c>
      <c r="L12433" t="e" vm="31">
        <v>#VALUE!</v>
      </c>
      <c r="M12433" t="e" vm="3">
        <v>#VALUE!</v>
      </c>
      <c r="N12433" t="s">
        <v>5</v>
      </c>
      <c r="O12433" t="s">
        <v>7</v>
      </c>
      <c r="P12433" t="s">
        <v>27</v>
      </c>
      <c r="Q12433" s="10">
        <v>4</v>
      </c>
      <c r="R12433" s="12">
        <v>8.15</v>
      </c>
      <c r="S12433" t="str">
        <f t="shared" si="584"/>
        <v>Retained</v>
      </c>
    </row>
    <row r="12434" spans="1:19" x14ac:dyDescent="0.35">
      <c r="A12434" s="1">
        <v>12445</v>
      </c>
      <c r="B12434" s="4">
        <v>43387</v>
      </c>
      <c r="C12434" s="4" t="str">
        <f t="shared" si="582"/>
        <v>October</v>
      </c>
      <c r="D12434" s="4" t="str">
        <f t="shared" si="583"/>
        <v>2018</v>
      </c>
      <c r="E12434" s="8">
        <v>4890</v>
      </c>
      <c r="F12434" t="s">
        <v>106</v>
      </c>
      <c r="G12434" t="s">
        <v>109</v>
      </c>
      <c r="H12434" t="s">
        <v>108</v>
      </c>
      <c r="I12434">
        <v>0</v>
      </c>
      <c r="J12434" t="s">
        <v>37</v>
      </c>
      <c r="K12434" t="e" vm="1">
        <v>#VALUE!</v>
      </c>
      <c r="L12434" t="e" vm="2">
        <v>#VALUE!</v>
      </c>
      <c r="M12434" t="e" vm="3">
        <v>#VALUE!</v>
      </c>
      <c r="N12434" t="s">
        <v>5</v>
      </c>
      <c r="O12434" t="s">
        <v>7</v>
      </c>
      <c r="P12434" t="s">
        <v>64</v>
      </c>
      <c r="Q12434" s="10">
        <v>2</v>
      </c>
      <c r="R12434" s="12">
        <v>4.34</v>
      </c>
      <c r="S12434" t="str">
        <f t="shared" si="584"/>
        <v>Retained</v>
      </c>
    </row>
    <row r="12435" spans="1:19" x14ac:dyDescent="0.35">
      <c r="A12435" s="1">
        <v>12446</v>
      </c>
      <c r="B12435" s="4">
        <v>43387</v>
      </c>
      <c r="C12435" s="4" t="str">
        <f t="shared" si="582"/>
        <v>October</v>
      </c>
      <c r="D12435" s="4" t="str">
        <f t="shared" si="583"/>
        <v>2018</v>
      </c>
      <c r="E12435" s="8">
        <v>5140</v>
      </c>
      <c r="F12435" t="s">
        <v>105</v>
      </c>
      <c r="G12435" t="s">
        <v>109</v>
      </c>
      <c r="H12435" t="s">
        <v>108</v>
      </c>
      <c r="I12435">
        <v>1</v>
      </c>
      <c r="J12435" t="s">
        <v>38</v>
      </c>
      <c r="K12435" t="e" vm="29">
        <v>#VALUE!</v>
      </c>
      <c r="L12435" t="e" vm="29">
        <v>#VALUE!</v>
      </c>
      <c r="M12435" t="e" vm="3">
        <v>#VALUE!</v>
      </c>
      <c r="N12435" t="s">
        <v>5</v>
      </c>
      <c r="O12435" t="s">
        <v>6</v>
      </c>
      <c r="P12435" t="s">
        <v>43</v>
      </c>
      <c r="Q12435" s="10">
        <v>4</v>
      </c>
      <c r="R12435" s="12">
        <v>13.83</v>
      </c>
      <c r="S12435" t="str">
        <f t="shared" si="584"/>
        <v>New</v>
      </c>
    </row>
    <row r="12436" spans="1:19" x14ac:dyDescent="0.35">
      <c r="A12436" s="1">
        <v>12447</v>
      </c>
      <c r="B12436" s="4">
        <v>43387</v>
      </c>
      <c r="C12436" s="4" t="str">
        <f t="shared" si="582"/>
        <v>October</v>
      </c>
      <c r="D12436" s="4" t="str">
        <f t="shared" si="583"/>
        <v>2018</v>
      </c>
      <c r="E12436" s="8">
        <v>6339</v>
      </c>
      <c r="F12436" t="s">
        <v>105</v>
      </c>
      <c r="G12436" t="s">
        <v>109</v>
      </c>
      <c r="H12436" t="s">
        <v>107</v>
      </c>
      <c r="I12436">
        <v>0</v>
      </c>
      <c r="J12436" t="s">
        <v>71</v>
      </c>
      <c r="K12436" t="e" vm="30">
        <v>#VALUE!</v>
      </c>
      <c r="L12436" t="e" vm="31">
        <v>#VALUE!</v>
      </c>
      <c r="M12436" t="e" vm="3">
        <v>#VALUE!</v>
      </c>
      <c r="N12436" t="s">
        <v>5</v>
      </c>
      <c r="O12436" t="s">
        <v>30</v>
      </c>
      <c r="P12436" t="s">
        <v>8</v>
      </c>
      <c r="Q12436" s="10">
        <v>3</v>
      </c>
      <c r="R12436" s="12">
        <v>8.64</v>
      </c>
      <c r="S12436" t="str">
        <f t="shared" si="584"/>
        <v>Retained</v>
      </c>
    </row>
    <row r="12437" spans="1:19" x14ac:dyDescent="0.35">
      <c r="A12437" s="1">
        <v>12448</v>
      </c>
      <c r="B12437" s="4">
        <v>43387</v>
      </c>
      <c r="C12437" s="4" t="str">
        <f t="shared" si="582"/>
        <v>October</v>
      </c>
      <c r="D12437" s="4" t="str">
        <f t="shared" si="583"/>
        <v>2018</v>
      </c>
      <c r="E12437" s="8">
        <v>472</v>
      </c>
      <c r="F12437" t="s">
        <v>105</v>
      </c>
      <c r="G12437" t="s">
        <v>110</v>
      </c>
      <c r="H12437" t="s">
        <v>107</v>
      </c>
      <c r="I12437">
        <v>0</v>
      </c>
      <c r="J12437" t="s">
        <v>37</v>
      </c>
      <c r="K12437" t="e" vm="13">
        <v>#VALUE!</v>
      </c>
      <c r="L12437" t="e" vm="5">
        <v>#VALUE!</v>
      </c>
      <c r="M12437" t="e" vm="3">
        <v>#VALUE!</v>
      </c>
      <c r="N12437" t="s">
        <v>5</v>
      </c>
      <c r="O12437" t="s">
        <v>20</v>
      </c>
      <c r="P12437" t="s">
        <v>21</v>
      </c>
      <c r="Q12437" s="10">
        <v>4</v>
      </c>
      <c r="R12437" s="12">
        <v>7.5</v>
      </c>
      <c r="S12437" t="str">
        <f t="shared" si="584"/>
        <v>Retained</v>
      </c>
    </row>
    <row r="12438" spans="1:19" x14ac:dyDescent="0.35">
      <c r="A12438" s="1">
        <v>12449</v>
      </c>
      <c r="B12438" s="4">
        <v>43387</v>
      </c>
      <c r="C12438" s="4" t="str">
        <f t="shared" si="582"/>
        <v>October</v>
      </c>
      <c r="D12438" s="4" t="str">
        <f t="shared" si="583"/>
        <v>2018</v>
      </c>
      <c r="E12438" s="8">
        <v>1268</v>
      </c>
      <c r="F12438" t="s">
        <v>105</v>
      </c>
      <c r="G12438" t="s">
        <v>109</v>
      </c>
      <c r="H12438" t="s">
        <v>108</v>
      </c>
      <c r="I12438">
        <v>2</v>
      </c>
      <c r="J12438" t="s">
        <v>38</v>
      </c>
      <c r="K12438" t="e" vm="6">
        <v>#VALUE!</v>
      </c>
      <c r="L12438" t="e" vm="7">
        <v>#VALUE!</v>
      </c>
      <c r="M12438" t="e" vm="3">
        <v>#VALUE!</v>
      </c>
      <c r="N12438" t="s">
        <v>5</v>
      </c>
      <c r="O12438" t="s">
        <v>45</v>
      </c>
      <c r="P12438" t="s">
        <v>45</v>
      </c>
      <c r="Q12438" s="10">
        <v>4</v>
      </c>
      <c r="R12438" s="12">
        <v>10.26</v>
      </c>
      <c r="S12438" t="str">
        <f t="shared" si="584"/>
        <v>New</v>
      </c>
    </row>
    <row r="12439" spans="1:19" x14ac:dyDescent="0.35">
      <c r="A12439" s="1">
        <v>12450</v>
      </c>
      <c r="B12439" s="4">
        <v>43387</v>
      </c>
      <c r="C12439" s="4" t="str">
        <f t="shared" si="582"/>
        <v>October</v>
      </c>
      <c r="D12439" s="4" t="str">
        <f t="shared" si="583"/>
        <v>2018</v>
      </c>
      <c r="E12439" s="8">
        <v>3231</v>
      </c>
      <c r="F12439" t="s">
        <v>106</v>
      </c>
      <c r="G12439" t="s">
        <v>109</v>
      </c>
      <c r="H12439" t="s">
        <v>108</v>
      </c>
      <c r="I12439">
        <v>3</v>
      </c>
      <c r="J12439" t="s">
        <v>51</v>
      </c>
      <c r="K12439" t="e" vm="13">
        <v>#VALUE!</v>
      </c>
      <c r="L12439" t="e" vm="5">
        <v>#VALUE!</v>
      </c>
      <c r="M12439" t="e" vm="3">
        <v>#VALUE!</v>
      </c>
      <c r="N12439" t="s">
        <v>5</v>
      </c>
      <c r="O12439" t="s">
        <v>6</v>
      </c>
      <c r="P12439" t="s">
        <v>43</v>
      </c>
      <c r="Q12439" s="10">
        <v>4</v>
      </c>
      <c r="R12439" s="12">
        <v>13.39</v>
      </c>
      <c r="S12439" t="str">
        <f t="shared" si="584"/>
        <v>Retained</v>
      </c>
    </row>
    <row r="12440" spans="1:19" x14ac:dyDescent="0.35">
      <c r="A12440" s="1">
        <v>12451</v>
      </c>
      <c r="B12440" s="4">
        <v>43387</v>
      </c>
      <c r="C12440" s="4" t="str">
        <f t="shared" si="582"/>
        <v>October</v>
      </c>
      <c r="D12440" s="4" t="str">
        <f t="shared" si="583"/>
        <v>2018</v>
      </c>
      <c r="E12440" s="8">
        <v>6964</v>
      </c>
      <c r="F12440" t="s">
        <v>106</v>
      </c>
      <c r="G12440" t="s">
        <v>109</v>
      </c>
      <c r="H12440" t="s">
        <v>107</v>
      </c>
      <c r="I12440">
        <v>1</v>
      </c>
      <c r="J12440" t="s">
        <v>38</v>
      </c>
      <c r="K12440" t="e" vm="8">
        <v>#VALUE!</v>
      </c>
      <c r="L12440" t="e" vm="2">
        <v>#VALUE!</v>
      </c>
      <c r="M12440" t="e" vm="3">
        <v>#VALUE!</v>
      </c>
      <c r="N12440" t="s">
        <v>5</v>
      </c>
      <c r="O12440" t="s">
        <v>15</v>
      </c>
      <c r="P12440" t="s">
        <v>15</v>
      </c>
      <c r="Q12440" s="10">
        <v>4</v>
      </c>
      <c r="R12440" s="12">
        <v>8.19</v>
      </c>
      <c r="S12440" t="str">
        <f t="shared" si="584"/>
        <v>Retained</v>
      </c>
    </row>
    <row r="12441" spans="1:19" x14ac:dyDescent="0.35">
      <c r="A12441" s="1">
        <v>12452</v>
      </c>
      <c r="B12441" s="4">
        <v>43387</v>
      </c>
      <c r="C12441" s="4" t="str">
        <f t="shared" si="582"/>
        <v>October</v>
      </c>
      <c r="D12441" s="4" t="str">
        <f t="shared" si="583"/>
        <v>2018</v>
      </c>
      <c r="E12441" s="8">
        <v>4727</v>
      </c>
      <c r="F12441" t="s">
        <v>105</v>
      </c>
      <c r="G12441" t="s">
        <v>110</v>
      </c>
      <c r="H12441" t="s">
        <v>107</v>
      </c>
      <c r="I12441">
        <v>4</v>
      </c>
      <c r="J12441" t="s">
        <v>73</v>
      </c>
      <c r="K12441" t="e" vm="17">
        <v>#VALUE!</v>
      </c>
      <c r="L12441" t="e" vm="5">
        <v>#VALUE!</v>
      </c>
      <c r="M12441" t="e" vm="3">
        <v>#VALUE!</v>
      </c>
      <c r="N12441" t="s">
        <v>5</v>
      </c>
      <c r="O12441" t="s">
        <v>30</v>
      </c>
      <c r="P12441" t="s">
        <v>67</v>
      </c>
      <c r="Q12441" s="10">
        <v>4</v>
      </c>
      <c r="R12441" s="12">
        <v>12.03</v>
      </c>
      <c r="S12441" t="str">
        <f t="shared" si="584"/>
        <v>Retained</v>
      </c>
    </row>
    <row r="12442" spans="1:19" x14ac:dyDescent="0.35">
      <c r="A12442" s="1">
        <v>12453</v>
      </c>
      <c r="B12442" s="4">
        <v>43387</v>
      </c>
      <c r="C12442" s="4" t="str">
        <f t="shared" si="582"/>
        <v>October</v>
      </c>
      <c r="D12442" s="4" t="str">
        <f t="shared" si="583"/>
        <v>2018</v>
      </c>
      <c r="E12442" s="8">
        <v>7376</v>
      </c>
      <c r="F12442" t="s">
        <v>106</v>
      </c>
      <c r="G12442" t="s">
        <v>109</v>
      </c>
      <c r="H12442" t="s">
        <v>107</v>
      </c>
      <c r="I12442">
        <v>2</v>
      </c>
      <c r="J12442" t="s">
        <v>72</v>
      </c>
      <c r="K12442" t="e" vm="18">
        <v>#VALUE!</v>
      </c>
      <c r="L12442" t="e" vm="19">
        <v>#VALUE!</v>
      </c>
      <c r="M12442" t="e" vm="3">
        <v>#VALUE!</v>
      </c>
      <c r="N12442" t="s">
        <v>12</v>
      </c>
      <c r="O12442" t="s">
        <v>46</v>
      </c>
      <c r="P12442" t="s">
        <v>47</v>
      </c>
      <c r="Q12442" s="10">
        <v>6</v>
      </c>
      <c r="R12442" s="12">
        <v>15.14</v>
      </c>
      <c r="S12442" t="str">
        <f t="shared" si="584"/>
        <v>Retained</v>
      </c>
    </row>
    <row r="12443" spans="1:19" x14ac:dyDescent="0.35">
      <c r="A12443" s="1">
        <v>12454</v>
      </c>
      <c r="B12443" s="4">
        <v>43387</v>
      </c>
      <c r="C12443" s="4" t="str">
        <f t="shared" si="582"/>
        <v>October</v>
      </c>
      <c r="D12443" s="4" t="str">
        <f t="shared" si="583"/>
        <v>2018</v>
      </c>
      <c r="E12443" s="8">
        <v>3711</v>
      </c>
      <c r="F12443" t="s">
        <v>106</v>
      </c>
      <c r="G12443" t="s">
        <v>109</v>
      </c>
      <c r="H12443" t="s">
        <v>107</v>
      </c>
      <c r="I12443">
        <v>2</v>
      </c>
      <c r="J12443" t="s">
        <v>71</v>
      </c>
      <c r="K12443" t="e" vm="4">
        <v>#VALUE!</v>
      </c>
      <c r="L12443" t="e" vm="5">
        <v>#VALUE!</v>
      </c>
      <c r="M12443" t="e" vm="3">
        <v>#VALUE!</v>
      </c>
      <c r="N12443" t="s">
        <v>9</v>
      </c>
      <c r="O12443" t="s">
        <v>10</v>
      </c>
      <c r="P12443" t="s">
        <v>16</v>
      </c>
      <c r="Q12443" s="10">
        <v>3</v>
      </c>
      <c r="R12443" s="12">
        <v>10.42</v>
      </c>
      <c r="S12443" t="str">
        <f t="shared" si="584"/>
        <v>New</v>
      </c>
    </row>
    <row r="12444" spans="1:19" x14ac:dyDescent="0.35">
      <c r="A12444" s="1">
        <v>12455</v>
      </c>
      <c r="B12444" s="4">
        <v>43387</v>
      </c>
      <c r="C12444" s="4" t="str">
        <f t="shared" si="582"/>
        <v>October</v>
      </c>
      <c r="D12444" s="4" t="str">
        <f t="shared" si="583"/>
        <v>2018</v>
      </c>
      <c r="E12444" s="8">
        <v>3847</v>
      </c>
      <c r="F12444" t="s">
        <v>105</v>
      </c>
      <c r="G12444" t="s">
        <v>110</v>
      </c>
      <c r="H12444" t="s">
        <v>108</v>
      </c>
      <c r="I12444">
        <v>1</v>
      </c>
      <c r="J12444" t="s">
        <v>51</v>
      </c>
      <c r="K12444" t="e" vm="6">
        <v>#VALUE!</v>
      </c>
      <c r="L12444" t="e" vm="7">
        <v>#VALUE!</v>
      </c>
      <c r="M12444" t="e" vm="3">
        <v>#VALUE!</v>
      </c>
      <c r="N12444" t="s">
        <v>12</v>
      </c>
      <c r="O12444" t="s">
        <v>13</v>
      </c>
      <c r="P12444" t="s">
        <v>14</v>
      </c>
      <c r="Q12444" s="10">
        <v>3</v>
      </c>
      <c r="R12444" s="12">
        <v>11.72</v>
      </c>
      <c r="S12444" t="str">
        <f t="shared" si="584"/>
        <v>New</v>
      </c>
    </row>
    <row r="12445" spans="1:19" x14ac:dyDescent="0.35">
      <c r="A12445" s="1">
        <v>12456</v>
      </c>
      <c r="B12445" s="4">
        <v>43387</v>
      </c>
      <c r="C12445" s="4" t="str">
        <f t="shared" si="582"/>
        <v>October</v>
      </c>
      <c r="D12445" s="4" t="str">
        <f t="shared" si="583"/>
        <v>2018</v>
      </c>
      <c r="E12445" s="8">
        <v>1990</v>
      </c>
      <c r="F12445" t="s">
        <v>105</v>
      </c>
      <c r="G12445" t="s">
        <v>109</v>
      </c>
      <c r="H12445" t="s">
        <v>107</v>
      </c>
      <c r="I12445">
        <v>2</v>
      </c>
      <c r="J12445" t="s">
        <v>51</v>
      </c>
      <c r="K12445" t="e" vm="1">
        <v>#VALUE!</v>
      </c>
      <c r="L12445" t="e" vm="2">
        <v>#VALUE!</v>
      </c>
      <c r="M12445" t="e" vm="3">
        <v>#VALUE!</v>
      </c>
      <c r="N12445" t="s">
        <v>12</v>
      </c>
      <c r="O12445" t="s">
        <v>13</v>
      </c>
      <c r="P12445" t="s">
        <v>68</v>
      </c>
      <c r="Q12445" s="10">
        <v>6</v>
      </c>
      <c r="R12445" s="12">
        <v>2.68</v>
      </c>
      <c r="S12445" t="str">
        <f t="shared" si="584"/>
        <v>Retained</v>
      </c>
    </row>
    <row r="12446" spans="1:19" x14ac:dyDescent="0.35">
      <c r="A12446" s="1">
        <v>12457</v>
      </c>
      <c r="B12446" s="4">
        <v>43387</v>
      </c>
      <c r="C12446" s="4" t="str">
        <f t="shared" si="582"/>
        <v>October</v>
      </c>
      <c r="D12446" s="4" t="str">
        <f t="shared" si="583"/>
        <v>2018</v>
      </c>
      <c r="E12446" s="8">
        <v>2439</v>
      </c>
      <c r="F12446" t="s">
        <v>105</v>
      </c>
      <c r="G12446" t="s">
        <v>109</v>
      </c>
      <c r="H12446" t="s">
        <v>108</v>
      </c>
      <c r="I12446">
        <v>2</v>
      </c>
      <c r="J12446" t="s">
        <v>51</v>
      </c>
      <c r="K12446" t="e" vm="18">
        <v>#VALUE!</v>
      </c>
      <c r="L12446" t="e" vm="19">
        <v>#VALUE!</v>
      </c>
      <c r="M12446" t="e" vm="3">
        <v>#VALUE!</v>
      </c>
      <c r="N12446" t="s">
        <v>12</v>
      </c>
      <c r="O12446" t="s">
        <v>22</v>
      </c>
      <c r="P12446" t="s">
        <v>57</v>
      </c>
      <c r="Q12446" s="10">
        <v>3</v>
      </c>
      <c r="R12446" s="12">
        <v>16.62</v>
      </c>
      <c r="S12446" t="str">
        <f t="shared" si="584"/>
        <v>Retained</v>
      </c>
    </row>
    <row r="12447" spans="1:19" x14ac:dyDescent="0.35">
      <c r="A12447" s="1">
        <v>12458</v>
      </c>
      <c r="B12447" s="4">
        <v>43388</v>
      </c>
      <c r="C12447" s="4" t="str">
        <f t="shared" si="582"/>
        <v>October</v>
      </c>
      <c r="D12447" s="4" t="str">
        <f t="shared" si="583"/>
        <v>2018</v>
      </c>
      <c r="E12447" s="8">
        <v>7322</v>
      </c>
      <c r="F12447" t="s">
        <v>105</v>
      </c>
      <c r="G12447" t="s">
        <v>109</v>
      </c>
      <c r="H12447" t="s">
        <v>108</v>
      </c>
      <c r="I12447">
        <v>2</v>
      </c>
      <c r="J12447" t="s">
        <v>37</v>
      </c>
      <c r="K12447" t="e" vm="22">
        <v>#VALUE!</v>
      </c>
      <c r="L12447" t="e" vm="23">
        <v>#VALUE!</v>
      </c>
      <c r="M12447" t="e" vm="3">
        <v>#VALUE!</v>
      </c>
      <c r="N12447" t="s">
        <v>5</v>
      </c>
      <c r="O12447" t="s">
        <v>7</v>
      </c>
      <c r="P12447" t="s">
        <v>8</v>
      </c>
      <c r="Q12447" s="10">
        <v>3</v>
      </c>
      <c r="R12447" s="12">
        <v>6.73</v>
      </c>
      <c r="S12447" t="str">
        <f t="shared" si="584"/>
        <v>Retained</v>
      </c>
    </row>
    <row r="12448" spans="1:19" x14ac:dyDescent="0.35">
      <c r="A12448" s="1">
        <v>12459</v>
      </c>
      <c r="B12448" s="4">
        <v>43388</v>
      </c>
      <c r="C12448" s="4" t="str">
        <f t="shared" si="582"/>
        <v>October</v>
      </c>
      <c r="D12448" s="4" t="str">
        <f t="shared" si="583"/>
        <v>2018</v>
      </c>
      <c r="E12448" s="8">
        <v>7392</v>
      </c>
      <c r="F12448" t="s">
        <v>106</v>
      </c>
      <c r="G12448" t="s">
        <v>109</v>
      </c>
      <c r="H12448" t="s">
        <v>108</v>
      </c>
      <c r="I12448">
        <v>1</v>
      </c>
      <c r="J12448" t="s">
        <v>51</v>
      </c>
      <c r="K12448" t="e" vm="22">
        <v>#VALUE!</v>
      </c>
      <c r="L12448" t="e" vm="23">
        <v>#VALUE!</v>
      </c>
      <c r="M12448" t="e" vm="3">
        <v>#VALUE!</v>
      </c>
      <c r="N12448" t="s">
        <v>5</v>
      </c>
      <c r="O12448" t="s">
        <v>19</v>
      </c>
      <c r="P12448" t="s">
        <v>19</v>
      </c>
      <c r="Q12448" s="10">
        <v>3</v>
      </c>
      <c r="R12448" s="12">
        <v>7.22</v>
      </c>
      <c r="S12448" t="str">
        <f t="shared" si="584"/>
        <v>Retained</v>
      </c>
    </row>
    <row r="12449" spans="1:19" x14ac:dyDescent="0.35">
      <c r="A12449" s="1">
        <v>12460</v>
      </c>
      <c r="B12449" s="4">
        <v>43388</v>
      </c>
      <c r="C12449" s="4" t="str">
        <f t="shared" si="582"/>
        <v>October</v>
      </c>
      <c r="D12449" s="4" t="str">
        <f t="shared" si="583"/>
        <v>2018</v>
      </c>
      <c r="E12449" s="8">
        <v>7983</v>
      </c>
      <c r="F12449" t="s">
        <v>106</v>
      </c>
      <c r="G12449" t="s">
        <v>110</v>
      </c>
      <c r="H12449" t="s">
        <v>107</v>
      </c>
      <c r="I12449">
        <v>1</v>
      </c>
      <c r="J12449" t="s">
        <v>37</v>
      </c>
      <c r="K12449" t="e" vm="8">
        <v>#VALUE!</v>
      </c>
      <c r="L12449" t="e" vm="2">
        <v>#VALUE!</v>
      </c>
      <c r="M12449" t="e" vm="3">
        <v>#VALUE!</v>
      </c>
      <c r="N12449" t="s">
        <v>5</v>
      </c>
      <c r="O12449" t="s">
        <v>6</v>
      </c>
      <c r="P12449" t="s">
        <v>43</v>
      </c>
      <c r="Q12449" s="10">
        <v>2</v>
      </c>
      <c r="R12449" s="12">
        <v>2.1800000000000002</v>
      </c>
      <c r="S12449" t="str">
        <f t="shared" si="584"/>
        <v>Retained</v>
      </c>
    </row>
    <row r="12450" spans="1:19" x14ac:dyDescent="0.35">
      <c r="A12450" s="1">
        <v>12461</v>
      </c>
      <c r="B12450" s="4">
        <v>43388</v>
      </c>
      <c r="C12450" s="4" t="str">
        <f t="shared" si="582"/>
        <v>October</v>
      </c>
      <c r="D12450" s="4" t="str">
        <f t="shared" si="583"/>
        <v>2018</v>
      </c>
      <c r="E12450" s="8">
        <v>8837</v>
      </c>
      <c r="F12450" t="s">
        <v>105</v>
      </c>
      <c r="G12450" t="s">
        <v>109</v>
      </c>
      <c r="H12450" t="s">
        <v>108</v>
      </c>
      <c r="I12450">
        <v>4</v>
      </c>
      <c r="J12450" t="s">
        <v>37</v>
      </c>
      <c r="K12450" t="e" vm="6">
        <v>#VALUE!</v>
      </c>
      <c r="L12450" t="e" vm="7">
        <v>#VALUE!</v>
      </c>
      <c r="M12450" t="e" vm="3">
        <v>#VALUE!</v>
      </c>
      <c r="N12450" t="s">
        <v>5</v>
      </c>
      <c r="O12450" t="s">
        <v>19</v>
      </c>
      <c r="P12450" t="s">
        <v>19</v>
      </c>
      <c r="Q12450" s="10">
        <v>4</v>
      </c>
      <c r="R12450" s="12">
        <v>7.34</v>
      </c>
      <c r="S12450" t="str">
        <f t="shared" si="584"/>
        <v>Retained</v>
      </c>
    </row>
    <row r="12451" spans="1:19" x14ac:dyDescent="0.35">
      <c r="A12451" s="1">
        <v>12462</v>
      </c>
      <c r="B12451" s="4">
        <v>43388</v>
      </c>
      <c r="C12451" s="4" t="str">
        <f t="shared" si="582"/>
        <v>October</v>
      </c>
      <c r="D12451" s="4" t="str">
        <f t="shared" si="583"/>
        <v>2018</v>
      </c>
      <c r="E12451" s="8">
        <v>8482</v>
      </c>
      <c r="F12451" t="s">
        <v>105</v>
      </c>
      <c r="G12451" t="s">
        <v>109</v>
      </c>
      <c r="H12451" t="s">
        <v>108</v>
      </c>
      <c r="I12451">
        <v>1</v>
      </c>
      <c r="J12451" t="s">
        <v>51</v>
      </c>
      <c r="K12451" t="e" vm="6">
        <v>#VALUE!</v>
      </c>
      <c r="L12451" t="e" vm="7">
        <v>#VALUE!</v>
      </c>
      <c r="M12451" t="e" vm="3">
        <v>#VALUE!</v>
      </c>
      <c r="N12451" t="s">
        <v>9</v>
      </c>
      <c r="O12451" t="s">
        <v>10</v>
      </c>
      <c r="P12451" t="s">
        <v>16</v>
      </c>
      <c r="Q12451" s="10">
        <v>4</v>
      </c>
      <c r="R12451" s="12">
        <v>4.03</v>
      </c>
      <c r="S12451" t="str">
        <f t="shared" si="584"/>
        <v>Retained</v>
      </c>
    </row>
    <row r="12452" spans="1:19" x14ac:dyDescent="0.35">
      <c r="A12452" s="1">
        <v>12463</v>
      </c>
      <c r="B12452" s="4">
        <v>43388</v>
      </c>
      <c r="C12452" s="4" t="str">
        <f t="shared" si="582"/>
        <v>October</v>
      </c>
      <c r="D12452" s="4" t="str">
        <f t="shared" si="583"/>
        <v>2018</v>
      </c>
      <c r="E12452" s="8">
        <v>4658</v>
      </c>
      <c r="F12452" t="s">
        <v>105</v>
      </c>
      <c r="G12452" t="s">
        <v>109</v>
      </c>
      <c r="H12452" t="s">
        <v>108</v>
      </c>
      <c r="I12452">
        <v>2</v>
      </c>
      <c r="J12452" t="s">
        <v>37</v>
      </c>
      <c r="K12452" t="e" vm="13">
        <v>#VALUE!</v>
      </c>
      <c r="L12452" t="e" vm="5">
        <v>#VALUE!</v>
      </c>
      <c r="M12452" t="e" vm="3">
        <v>#VALUE!</v>
      </c>
      <c r="N12452" t="s">
        <v>5</v>
      </c>
      <c r="O12452" t="s">
        <v>28</v>
      </c>
      <c r="P12452" t="s">
        <v>29</v>
      </c>
      <c r="Q12452" s="10">
        <v>6</v>
      </c>
      <c r="R12452" s="12">
        <v>10.42</v>
      </c>
      <c r="S12452" t="str">
        <f t="shared" si="584"/>
        <v>New</v>
      </c>
    </row>
    <row r="12453" spans="1:19" x14ac:dyDescent="0.35">
      <c r="A12453" s="1">
        <v>12464</v>
      </c>
      <c r="B12453" s="4">
        <v>43388</v>
      </c>
      <c r="C12453" s="4" t="str">
        <f t="shared" si="582"/>
        <v>October</v>
      </c>
      <c r="D12453" s="4" t="str">
        <f t="shared" si="583"/>
        <v>2018</v>
      </c>
      <c r="E12453" s="8">
        <v>6168</v>
      </c>
      <c r="F12453" t="s">
        <v>106</v>
      </c>
      <c r="G12453" t="s">
        <v>110</v>
      </c>
      <c r="H12453" t="s">
        <v>107</v>
      </c>
      <c r="I12453">
        <v>4</v>
      </c>
      <c r="J12453" t="s">
        <v>62</v>
      </c>
      <c r="K12453" t="e" vm="13">
        <v>#VALUE!</v>
      </c>
      <c r="L12453" t="e" vm="5">
        <v>#VALUE!</v>
      </c>
      <c r="M12453" t="e" vm="3">
        <v>#VALUE!</v>
      </c>
      <c r="N12453" t="s">
        <v>5</v>
      </c>
      <c r="O12453" t="s">
        <v>28</v>
      </c>
      <c r="P12453" t="s">
        <v>34</v>
      </c>
      <c r="Q12453" s="10">
        <v>6</v>
      </c>
      <c r="R12453" s="12">
        <v>6.53</v>
      </c>
      <c r="S12453" t="str">
        <f t="shared" si="584"/>
        <v>Retained</v>
      </c>
    </row>
    <row r="12454" spans="1:19" x14ac:dyDescent="0.35">
      <c r="A12454" s="1">
        <v>12465</v>
      </c>
      <c r="B12454" s="4">
        <v>43388</v>
      </c>
      <c r="C12454" s="4" t="str">
        <f t="shared" si="582"/>
        <v>October</v>
      </c>
      <c r="D12454" s="4" t="str">
        <f t="shared" si="583"/>
        <v>2018</v>
      </c>
      <c r="E12454" s="8">
        <v>1004</v>
      </c>
      <c r="F12454" t="s">
        <v>105</v>
      </c>
      <c r="G12454" t="s">
        <v>110</v>
      </c>
      <c r="H12454" t="s">
        <v>107</v>
      </c>
      <c r="I12454">
        <v>3</v>
      </c>
      <c r="J12454" t="s">
        <v>37</v>
      </c>
      <c r="K12454" t="e" vm="13">
        <v>#VALUE!</v>
      </c>
      <c r="L12454" t="e" vm="5">
        <v>#VALUE!</v>
      </c>
      <c r="M12454" t="e" vm="3">
        <v>#VALUE!</v>
      </c>
      <c r="N12454" t="s">
        <v>5</v>
      </c>
      <c r="O12454" t="s">
        <v>45</v>
      </c>
      <c r="P12454" t="s">
        <v>45</v>
      </c>
      <c r="Q12454" s="10">
        <v>4</v>
      </c>
      <c r="R12454" s="12">
        <v>6.37</v>
      </c>
      <c r="S12454" t="str">
        <f t="shared" si="584"/>
        <v>Retained</v>
      </c>
    </row>
    <row r="12455" spans="1:19" x14ac:dyDescent="0.35">
      <c r="A12455" s="1">
        <v>12466</v>
      </c>
      <c r="B12455" s="4">
        <v>43388</v>
      </c>
      <c r="C12455" s="4" t="str">
        <f t="shared" si="582"/>
        <v>October</v>
      </c>
      <c r="D12455" s="4" t="str">
        <f t="shared" si="583"/>
        <v>2018</v>
      </c>
      <c r="E12455" s="8">
        <v>1940</v>
      </c>
      <c r="F12455" t="s">
        <v>105</v>
      </c>
      <c r="G12455" t="s">
        <v>110</v>
      </c>
      <c r="H12455" t="s">
        <v>107</v>
      </c>
      <c r="I12455">
        <v>1</v>
      </c>
      <c r="J12455" t="s">
        <v>62</v>
      </c>
      <c r="K12455" t="e" vm="9">
        <v>#VALUE!</v>
      </c>
      <c r="L12455" t="e" vm="7">
        <v>#VALUE!</v>
      </c>
      <c r="M12455" t="e" vm="3">
        <v>#VALUE!</v>
      </c>
      <c r="N12455" t="s">
        <v>5</v>
      </c>
      <c r="O12455" t="s">
        <v>45</v>
      </c>
      <c r="P12455" t="s">
        <v>45</v>
      </c>
      <c r="Q12455" s="10">
        <v>3</v>
      </c>
      <c r="R12455" s="12">
        <v>20.100000000000001</v>
      </c>
      <c r="S12455" t="str">
        <f t="shared" si="584"/>
        <v>Retained</v>
      </c>
    </row>
    <row r="12456" spans="1:19" x14ac:dyDescent="0.35">
      <c r="A12456" s="1">
        <v>12467</v>
      </c>
      <c r="B12456" s="4">
        <v>43388</v>
      </c>
      <c r="C12456" s="4" t="str">
        <f t="shared" si="582"/>
        <v>October</v>
      </c>
      <c r="D12456" s="4" t="str">
        <f t="shared" si="583"/>
        <v>2018</v>
      </c>
      <c r="E12456" s="8">
        <v>739</v>
      </c>
      <c r="F12456" t="s">
        <v>106</v>
      </c>
      <c r="G12456" t="s">
        <v>110</v>
      </c>
      <c r="H12456" t="s">
        <v>107</v>
      </c>
      <c r="I12456">
        <v>4</v>
      </c>
      <c r="J12456" t="s">
        <v>4</v>
      </c>
      <c r="K12456" t="e" vm="10">
        <v>#VALUE!</v>
      </c>
      <c r="L12456" t="e" vm="5">
        <v>#VALUE!</v>
      </c>
      <c r="M12456" t="e" vm="3">
        <v>#VALUE!</v>
      </c>
      <c r="N12456" t="s">
        <v>5</v>
      </c>
      <c r="O12456" t="s">
        <v>20</v>
      </c>
      <c r="P12456" t="s">
        <v>21</v>
      </c>
      <c r="Q12456" s="10">
        <v>5</v>
      </c>
      <c r="R12456" s="12">
        <v>29.74</v>
      </c>
      <c r="S12456" t="str">
        <f t="shared" si="584"/>
        <v>Retained</v>
      </c>
    </row>
    <row r="12457" spans="1:19" x14ac:dyDescent="0.35">
      <c r="A12457" s="1">
        <v>12468</v>
      </c>
      <c r="B12457" s="4">
        <v>43388</v>
      </c>
      <c r="C12457" s="4" t="str">
        <f t="shared" si="582"/>
        <v>October</v>
      </c>
      <c r="D12457" s="4" t="str">
        <f t="shared" si="583"/>
        <v>2018</v>
      </c>
      <c r="E12457" s="8">
        <v>2444</v>
      </c>
      <c r="F12457" t="s">
        <v>105</v>
      </c>
      <c r="G12457" t="s">
        <v>109</v>
      </c>
      <c r="H12457" t="s">
        <v>107</v>
      </c>
      <c r="I12457">
        <v>0</v>
      </c>
      <c r="J12457" t="s">
        <v>38</v>
      </c>
      <c r="K12457" t="e" vm="9">
        <v>#VALUE!</v>
      </c>
      <c r="L12457" t="e" vm="7">
        <v>#VALUE!</v>
      </c>
      <c r="M12457" t="e" vm="3">
        <v>#VALUE!</v>
      </c>
      <c r="N12457" t="s">
        <v>12</v>
      </c>
      <c r="O12457" t="s">
        <v>22</v>
      </c>
      <c r="P12457" t="s">
        <v>44</v>
      </c>
      <c r="Q12457" s="10">
        <v>3</v>
      </c>
      <c r="R12457" s="12">
        <v>15.54</v>
      </c>
      <c r="S12457" t="str">
        <f t="shared" si="584"/>
        <v>Retained</v>
      </c>
    </row>
    <row r="12458" spans="1:19" x14ac:dyDescent="0.35">
      <c r="A12458" s="1">
        <v>12469</v>
      </c>
      <c r="B12458" s="4">
        <v>43388</v>
      </c>
      <c r="C12458" s="4" t="str">
        <f t="shared" si="582"/>
        <v>October</v>
      </c>
      <c r="D12458" s="4" t="str">
        <f t="shared" si="583"/>
        <v>2018</v>
      </c>
      <c r="E12458" s="8">
        <v>2638</v>
      </c>
      <c r="F12458" t="s">
        <v>105</v>
      </c>
      <c r="G12458" t="s">
        <v>110</v>
      </c>
      <c r="H12458" t="s">
        <v>107</v>
      </c>
      <c r="I12458">
        <v>3</v>
      </c>
      <c r="J12458" t="s">
        <v>4</v>
      </c>
      <c r="K12458" t="e" vm="9">
        <v>#VALUE!</v>
      </c>
      <c r="L12458" t="e" vm="7">
        <v>#VALUE!</v>
      </c>
      <c r="M12458" t="e" vm="3">
        <v>#VALUE!</v>
      </c>
      <c r="N12458" t="s">
        <v>5</v>
      </c>
      <c r="O12458" t="s">
        <v>45</v>
      </c>
      <c r="P12458" t="s">
        <v>45</v>
      </c>
      <c r="Q12458" s="10">
        <v>4</v>
      </c>
      <c r="R12458" s="12">
        <v>11.84</v>
      </c>
      <c r="S12458" t="str">
        <f t="shared" si="584"/>
        <v>Retained</v>
      </c>
    </row>
    <row r="12459" spans="1:19" x14ac:dyDescent="0.35">
      <c r="A12459" s="1">
        <v>12470</v>
      </c>
      <c r="B12459" s="4">
        <v>43388</v>
      </c>
      <c r="C12459" s="4" t="str">
        <f t="shared" si="582"/>
        <v>October</v>
      </c>
      <c r="D12459" s="4" t="str">
        <f t="shared" si="583"/>
        <v>2018</v>
      </c>
      <c r="E12459" s="8">
        <v>2947</v>
      </c>
      <c r="F12459" t="s">
        <v>105</v>
      </c>
      <c r="G12459" t="s">
        <v>110</v>
      </c>
      <c r="H12459" t="s">
        <v>107</v>
      </c>
      <c r="I12459">
        <v>1</v>
      </c>
      <c r="J12459" t="s">
        <v>38</v>
      </c>
      <c r="K12459" t="e" vm="13">
        <v>#VALUE!</v>
      </c>
      <c r="L12459" t="e" vm="5">
        <v>#VALUE!</v>
      </c>
      <c r="M12459" t="e" vm="3">
        <v>#VALUE!</v>
      </c>
      <c r="N12459" t="s">
        <v>5</v>
      </c>
      <c r="O12459" t="s">
        <v>45</v>
      </c>
      <c r="P12459" t="s">
        <v>45</v>
      </c>
      <c r="Q12459" s="10">
        <v>5</v>
      </c>
      <c r="R12459" s="12">
        <v>8.59</v>
      </c>
      <c r="S12459" t="str">
        <f t="shared" si="584"/>
        <v>Retained</v>
      </c>
    </row>
    <row r="12460" spans="1:19" x14ac:dyDescent="0.35">
      <c r="A12460" s="1">
        <v>12471</v>
      </c>
      <c r="B12460" s="4">
        <v>43388</v>
      </c>
      <c r="C12460" s="4" t="str">
        <f t="shared" si="582"/>
        <v>October</v>
      </c>
      <c r="D12460" s="4" t="str">
        <f t="shared" si="583"/>
        <v>2018</v>
      </c>
      <c r="E12460" s="8">
        <v>9631</v>
      </c>
      <c r="F12460" t="s">
        <v>106</v>
      </c>
      <c r="G12460" t="s">
        <v>110</v>
      </c>
      <c r="H12460" t="s">
        <v>107</v>
      </c>
      <c r="I12460">
        <v>5</v>
      </c>
      <c r="J12460" t="s">
        <v>37</v>
      </c>
      <c r="K12460" t="e" vm="17">
        <v>#VALUE!</v>
      </c>
      <c r="L12460" t="e" vm="5">
        <v>#VALUE!</v>
      </c>
      <c r="M12460" t="e" vm="3">
        <v>#VALUE!</v>
      </c>
      <c r="N12460" t="s">
        <v>5</v>
      </c>
      <c r="O12460" t="s">
        <v>30</v>
      </c>
      <c r="P12460" t="s">
        <v>8</v>
      </c>
      <c r="Q12460" s="10">
        <v>5</v>
      </c>
      <c r="R12460" s="12">
        <v>33.6</v>
      </c>
      <c r="S12460" t="str">
        <f t="shared" si="584"/>
        <v>Retained</v>
      </c>
    </row>
    <row r="12461" spans="1:19" x14ac:dyDescent="0.35">
      <c r="A12461" s="1">
        <v>12472</v>
      </c>
      <c r="B12461" s="4">
        <v>43388</v>
      </c>
      <c r="C12461" s="4" t="str">
        <f t="shared" si="582"/>
        <v>October</v>
      </c>
      <c r="D12461" s="4" t="str">
        <f t="shared" si="583"/>
        <v>2018</v>
      </c>
      <c r="E12461" s="8">
        <v>2706</v>
      </c>
      <c r="F12461" t="s">
        <v>105</v>
      </c>
      <c r="G12461" t="s">
        <v>110</v>
      </c>
      <c r="H12461" t="s">
        <v>107</v>
      </c>
      <c r="I12461">
        <v>4</v>
      </c>
      <c r="J12461" t="s">
        <v>38</v>
      </c>
      <c r="K12461" t="e" vm="12">
        <v>#VALUE!</v>
      </c>
      <c r="L12461" t="e" vm="2">
        <v>#VALUE!</v>
      </c>
      <c r="M12461" t="e" vm="3">
        <v>#VALUE!</v>
      </c>
      <c r="N12461" t="s">
        <v>12</v>
      </c>
      <c r="O12461" t="s">
        <v>13</v>
      </c>
      <c r="P12461" t="s">
        <v>14</v>
      </c>
      <c r="Q12461" s="10">
        <v>4</v>
      </c>
      <c r="R12461" s="12">
        <v>15.96</v>
      </c>
      <c r="S12461" t="str">
        <f t="shared" si="584"/>
        <v>New</v>
      </c>
    </row>
    <row r="12462" spans="1:19" x14ac:dyDescent="0.35">
      <c r="A12462" s="1">
        <v>12473</v>
      </c>
      <c r="B12462" s="4">
        <v>43388</v>
      </c>
      <c r="C12462" s="4" t="str">
        <f t="shared" si="582"/>
        <v>October</v>
      </c>
      <c r="D12462" s="4" t="str">
        <f t="shared" si="583"/>
        <v>2018</v>
      </c>
      <c r="E12462" s="8">
        <v>3756</v>
      </c>
      <c r="F12462" t="s">
        <v>105</v>
      </c>
      <c r="G12462" t="s">
        <v>110</v>
      </c>
      <c r="H12462" t="s">
        <v>107</v>
      </c>
      <c r="I12462">
        <v>3</v>
      </c>
      <c r="J12462" t="s">
        <v>4</v>
      </c>
      <c r="K12462" t="e" vm="12">
        <v>#VALUE!</v>
      </c>
      <c r="L12462" t="e" vm="2">
        <v>#VALUE!</v>
      </c>
      <c r="M12462" t="e" vm="3">
        <v>#VALUE!</v>
      </c>
      <c r="N12462" t="s">
        <v>9</v>
      </c>
      <c r="O12462" t="s">
        <v>59</v>
      </c>
      <c r="P12462" t="s">
        <v>60</v>
      </c>
      <c r="Q12462" s="10">
        <v>4</v>
      </c>
      <c r="R12462" s="12">
        <v>11.34</v>
      </c>
      <c r="S12462" t="str">
        <f t="shared" si="584"/>
        <v>New</v>
      </c>
    </row>
    <row r="12463" spans="1:19" x14ac:dyDescent="0.35">
      <c r="A12463" s="1">
        <v>12474</v>
      </c>
      <c r="B12463" s="4">
        <v>43388</v>
      </c>
      <c r="C12463" s="4" t="str">
        <f t="shared" si="582"/>
        <v>October</v>
      </c>
      <c r="D12463" s="4" t="str">
        <f t="shared" si="583"/>
        <v>2018</v>
      </c>
      <c r="E12463" s="8">
        <v>8571</v>
      </c>
      <c r="F12463" t="s">
        <v>106</v>
      </c>
      <c r="G12463" t="s">
        <v>109</v>
      </c>
      <c r="H12463" t="s">
        <v>108</v>
      </c>
      <c r="I12463">
        <v>1</v>
      </c>
      <c r="J12463" t="s">
        <v>51</v>
      </c>
      <c r="K12463" t="e" vm="4">
        <v>#VALUE!</v>
      </c>
      <c r="L12463" t="e" vm="5">
        <v>#VALUE!</v>
      </c>
      <c r="M12463" t="e" vm="3">
        <v>#VALUE!</v>
      </c>
      <c r="N12463" t="s">
        <v>5</v>
      </c>
      <c r="O12463" t="s">
        <v>17</v>
      </c>
      <c r="P12463" t="s">
        <v>18</v>
      </c>
      <c r="Q12463" s="10">
        <v>6</v>
      </c>
      <c r="R12463" s="12">
        <v>27.8</v>
      </c>
      <c r="S12463" t="str">
        <f t="shared" si="584"/>
        <v>Retained</v>
      </c>
    </row>
    <row r="12464" spans="1:19" x14ac:dyDescent="0.35">
      <c r="A12464" s="1">
        <v>12475</v>
      </c>
      <c r="B12464" s="4">
        <v>43388</v>
      </c>
      <c r="C12464" s="4" t="str">
        <f t="shared" si="582"/>
        <v>October</v>
      </c>
      <c r="D12464" s="4" t="str">
        <f t="shared" si="583"/>
        <v>2018</v>
      </c>
      <c r="E12464" s="8">
        <v>2886</v>
      </c>
      <c r="F12464" t="s">
        <v>105</v>
      </c>
      <c r="G12464" t="s">
        <v>110</v>
      </c>
      <c r="H12464" t="s">
        <v>107</v>
      </c>
      <c r="I12464">
        <v>3</v>
      </c>
      <c r="J12464" t="s">
        <v>37</v>
      </c>
      <c r="K12464" t="e" vm="6">
        <v>#VALUE!</v>
      </c>
      <c r="L12464" t="e" vm="7">
        <v>#VALUE!</v>
      </c>
      <c r="M12464" t="e" vm="3">
        <v>#VALUE!</v>
      </c>
      <c r="N12464" t="s">
        <v>9</v>
      </c>
      <c r="O12464" t="s">
        <v>10</v>
      </c>
      <c r="P12464" t="s">
        <v>11</v>
      </c>
      <c r="Q12464" s="10">
        <v>4</v>
      </c>
      <c r="R12464" s="12">
        <v>13.52</v>
      </c>
      <c r="S12464" t="str">
        <f t="shared" si="584"/>
        <v>Retained</v>
      </c>
    </row>
    <row r="12465" spans="1:19" x14ac:dyDescent="0.35">
      <c r="A12465" s="1">
        <v>12476</v>
      </c>
      <c r="B12465" s="4">
        <v>43388</v>
      </c>
      <c r="C12465" s="4" t="str">
        <f t="shared" si="582"/>
        <v>October</v>
      </c>
      <c r="D12465" s="4" t="str">
        <f t="shared" si="583"/>
        <v>2018</v>
      </c>
      <c r="E12465" s="8">
        <v>6087</v>
      </c>
      <c r="F12465" t="s">
        <v>106</v>
      </c>
      <c r="G12465" t="s">
        <v>110</v>
      </c>
      <c r="H12465" t="s">
        <v>107</v>
      </c>
      <c r="I12465">
        <v>4</v>
      </c>
      <c r="J12465" t="s">
        <v>37</v>
      </c>
      <c r="K12465" t="e" vm="9">
        <v>#VALUE!</v>
      </c>
      <c r="L12465" t="e" vm="7">
        <v>#VALUE!</v>
      </c>
      <c r="M12465" t="e" vm="3">
        <v>#VALUE!</v>
      </c>
      <c r="N12465" t="s">
        <v>5</v>
      </c>
      <c r="O12465" t="s">
        <v>45</v>
      </c>
      <c r="P12465" t="s">
        <v>45</v>
      </c>
      <c r="Q12465" s="10">
        <v>4</v>
      </c>
      <c r="R12465" s="12">
        <v>17.98</v>
      </c>
      <c r="S12465" t="str">
        <f t="shared" si="584"/>
        <v>Retained</v>
      </c>
    </row>
    <row r="12466" spans="1:19" x14ac:dyDescent="0.35">
      <c r="A12466" s="1">
        <v>12477</v>
      </c>
      <c r="B12466" s="4">
        <v>43388</v>
      </c>
      <c r="C12466" s="4" t="str">
        <f t="shared" si="582"/>
        <v>October</v>
      </c>
      <c r="D12466" s="4" t="str">
        <f t="shared" si="583"/>
        <v>2018</v>
      </c>
      <c r="E12466" s="8">
        <v>2919</v>
      </c>
      <c r="F12466" t="s">
        <v>106</v>
      </c>
      <c r="G12466" t="s">
        <v>110</v>
      </c>
      <c r="H12466" t="s">
        <v>107</v>
      </c>
      <c r="I12466">
        <v>1</v>
      </c>
      <c r="J12466" t="s">
        <v>62</v>
      </c>
      <c r="K12466" t="e" vm="32">
        <v>#VALUE!</v>
      </c>
      <c r="L12466" t="e" vm="29">
        <v>#VALUE!</v>
      </c>
      <c r="M12466" t="e" vm="3">
        <v>#VALUE!</v>
      </c>
      <c r="N12466" t="s">
        <v>5</v>
      </c>
      <c r="O12466" t="s">
        <v>30</v>
      </c>
      <c r="P12466" t="s">
        <v>39</v>
      </c>
      <c r="Q12466" s="10">
        <v>3</v>
      </c>
      <c r="R12466" s="12">
        <v>2.4</v>
      </c>
      <c r="S12466" t="str">
        <f t="shared" si="584"/>
        <v>Retained</v>
      </c>
    </row>
    <row r="12467" spans="1:19" x14ac:dyDescent="0.35">
      <c r="A12467" s="1">
        <v>12478</v>
      </c>
      <c r="B12467" s="4">
        <v>43388</v>
      </c>
      <c r="C12467" s="4" t="str">
        <f t="shared" si="582"/>
        <v>October</v>
      </c>
      <c r="D12467" s="4" t="str">
        <f t="shared" si="583"/>
        <v>2018</v>
      </c>
      <c r="E12467" s="8">
        <v>8466</v>
      </c>
      <c r="F12467" t="s">
        <v>106</v>
      </c>
      <c r="G12467" t="s">
        <v>110</v>
      </c>
      <c r="H12467" t="s">
        <v>107</v>
      </c>
      <c r="I12467">
        <v>3</v>
      </c>
      <c r="J12467" t="s">
        <v>51</v>
      </c>
      <c r="K12467" t="e" vm="13">
        <v>#VALUE!</v>
      </c>
      <c r="L12467" t="e" vm="5">
        <v>#VALUE!</v>
      </c>
      <c r="M12467" t="e" vm="3">
        <v>#VALUE!</v>
      </c>
      <c r="N12467" t="s">
        <v>5</v>
      </c>
      <c r="O12467" t="s">
        <v>28</v>
      </c>
      <c r="P12467" t="s">
        <v>35</v>
      </c>
      <c r="Q12467" s="10">
        <v>4</v>
      </c>
      <c r="R12467" s="12">
        <v>18.100000000000001</v>
      </c>
      <c r="S12467" t="str">
        <f t="shared" si="584"/>
        <v>Retained</v>
      </c>
    </row>
    <row r="12468" spans="1:19" x14ac:dyDescent="0.35">
      <c r="A12468" s="1">
        <v>12479</v>
      </c>
      <c r="B12468" s="4">
        <v>43388</v>
      </c>
      <c r="C12468" s="4" t="str">
        <f t="shared" si="582"/>
        <v>October</v>
      </c>
      <c r="D12468" s="4" t="str">
        <f t="shared" si="583"/>
        <v>2018</v>
      </c>
      <c r="E12468" s="8">
        <v>8932</v>
      </c>
      <c r="F12468" t="s">
        <v>106</v>
      </c>
      <c r="G12468" t="s">
        <v>109</v>
      </c>
      <c r="H12468" t="s">
        <v>107</v>
      </c>
      <c r="I12468">
        <v>1</v>
      </c>
      <c r="J12468" t="s">
        <v>51</v>
      </c>
      <c r="K12468" t="e" vm="28">
        <v>#VALUE!</v>
      </c>
      <c r="L12468" t="e" vm="29">
        <v>#VALUE!</v>
      </c>
      <c r="M12468" t="e" vm="3">
        <v>#VALUE!</v>
      </c>
      <c r="N12468" t="s">
        <v>5</v>
      </c>
      <c r="O12468" t="s">
        <v>19</v>
      </c>
      <c r="P12468" t="s">
        <v>19</v>
      </c>
      <c r="Q12468" s="10">
        <v>2</v>
      </c>
      <c r="R12468" s="12">
        <v>3.44</v>
      </c>
      <c r="S12468" t="str">
        <f t="shared" si="584"/>
        <v>Retained</v>
      </c>
    </row>
    <row r="12469" spans="1:19" x14ac:dyDescent="0.35">
      <c r="A12469" s="1">
        <v>12480</v>
      </c>
      <c r="B12469" s="4">
        <v>43388</v>
      </c>
      <c r="C12469" s="4" t="str">
        <f t="shared" si="582"/>
        <v>October</v>
      </c>
      <c r="D12469" s="4" t="str">
        <f t="shared" si="583"/>
        <v>2018</v>
      </c>
      <c r="E12469" s="8">
        <v>2966</v>
      </c>
      <c r="F12469" t="s">
        <v>105</v>
      </c>
      <c r="G12469" t="s">
        <v>109</v>
      </c>
      <c r="H12469" t="s">
        <v>108</v>
      </c>
      <c r="I12469">
        <v>2</v>
      </c>
      <c r="J12469" t="s">
        <v>4</v>
      </c>
      <c r="K12469" t="e" vm="13">
        <v>#VALUE!</v>
      </c>
      <c r="L12469" t="e" vm="5">
        <v>#VALUE!</v>
      </c>
      <c r="M12469" t="e" vm="3">
        <v>#VALUE!</v>
      </c>
      <c r="N12469" t="s">
        <v>12</v>
      </c>
      <c r="O12469" t="s">
        <v>46</v>
      </c>
      <c r="P12469" t="s">
        <v>47</v>
      </c>
      <c r="Q12469" s="10">
        <v>4</v>
      </c>
      <c r="R12469" s="12">
        <v>5.34</v>
      </c>
      <c r="S12469" t="str">
        <f t="shared" si="584"/>
        <v>Retained</v>
      </c>
    </row>
    <row r="12470" spans="1:19" x14ac:dyDescent="0.35">
      <c r="A12470" s="1">
        <v>12481</v>
      </c>
      <c r="B12470" s="4">
        <v>43389</v>
      </c>
      <c r="C12470" s="4" t="str">
        <f t="shared" si="582"/>
        <v>October</v>
      </c>
      <c r="D12470" s="4" t="str">
        <f t="shared" si="583"/>
        <v>2018</v>
      </c>
      <c r="E12470" s="8">
        <v>7977</v>
      </c>
      <c r="F12470" t="s">
        <v>105</v>
      </c>
      <c r="G12470" t="s">
        <v>110</v>
      </c>
      <c r="H12470" t="s">
        <v>107</v>
      </c>
      <c r="I12470">
        <v>1</v>
      </c>
      <c r="J12470" t="s">
        <v>38</v>
      </c>
      <c r="K12470" t="e" vm="26">
        <v>#VALUE!</v>
      </c>
      <c r="L12470" t="e" vm="25">
        <v>#VALUE!</v>
      </c>
      <c r="M12470" t="e" vm="3">
        <v>#VALUE!</v>
      </c>
      <c r="N12470" t="s">
        <v>5</v>
      </c>
      <c r="O12470" t="s">
        <v>6</v>
      </c>
      <c r="P12470" t="s">
        <v>6</v>
      </c>
      <c r="Q12470" s="10">
        <v>4</v>
      </c>
      <c r="R12470" s="12">
        <v>4.43</v>
      </c>
      <c r="S12470" t="str">
        <f t="shared" si="584"/>
        <v>Retained</v>
      </c>
    </row>
    <row r="12471" spans="1:19" x14ac:dyDescent="0.35">
      <c r="A12471" s="1">
        <v>12482</v>
      </c>
      <c r="B12471" s="4">
        <v>43389</v>
      </c>
      <c r="C12471" s="4" t="str">
        <f t="shared" si="582"/>
        <v>October</v>
      </c>
      <c r="D12471" s="4" t="str">
        <f t="shared" si="583"/>
        <v>2018</v>
      </c>
      <c r="E12471" s="8">
        <v>9247</v>
      </c>
      <c r="F12471" t="s">
        <v>106</v>
      </c>
      <c r="G12471" t="s">
        <v>109</v>
      </c>
      <c r="H12471" t="s">
        <v>107</v>
      </c>
      <c r="I12471">
        <v>4</v>
      </c>
      <c r="J12471" t="s">
        <v>37</v>
      </c>
      <c r="K12471" t="e" vm="15">
        <v>#VALUE!</v>
      </c>
      <c r="L12471" t="e" vm="5">
        <v>#VALUE!</v>
      </c>
      <c r="M12471" t="e" vm="3">
        <v>#VALUE!</v>
      </c>
      <c r="N12471" t="s">
        <v>12</v>
      </c>
      <c r="O12471" t="s">
        <v>22</v>
      </c>
      <c r="P12471" t="s">
        <v>50</v>
      </c>
      <c r="Q12471" s="10">
        <v>3</v>
      </c>
      <c r="R12471" s="12">
        <v>3.65</v>
      </c>
      <c r="S12471" t="str">
        <f t="shared" si="584"/>
        <v>Retained</v>
      </c>
    </row>
    <row r="12472" spans="1:19" x14ac:dyDescent="0.35">
      <c r="A12472" s="1">
        <v>12483</v>
      </c>
      <c r="B12472" s="4">
        <v>43389</v>
      </c>
      <c r="C12472" s="4" t="str">
        <f t="shared" si="582"/>
        <v>October</v>
      </c>
      <c r="D12472" s="4" t="str">
        <f t="shared" si="583"/>
        <v>2018</v>
      </c>
      <c r="E12472" s="8">
        <v>1961</v>
      </c>
      <c r="F12472" t="s">
        <v>105</v>
      </c>
      <c r="G12472" t="s">
        <v>110</v>
      </c>
      <c r="H12472" t="s">
        <v>107</v>
      </c>
      <c r="I12472">
        <v>5</v>
      </c>
      <c r="J12472" t="s">
        <v>38</v>
      </c>
      <c r="K12472" t="e" vm="11">
        <v>#VALUE!</v>
      </c>
      <c r="L12472" t="e" vm="5">
        <v>#VALUE!</v>
      </c>
      <c r="M12472" t="e" vm="3">
        <v>#VALUE!</v>
      </c>
      <c r="N12472" t="s">
        <v>9</v>
      </c>
      <c r="O12472" t="s">
        <v>10</v>
      </c>
      <c r="P12472" t="s">
        <v>52</v>
      </c>
      <c r="Q12472" s="10">
        <v>4</v>
      </c>
      <c r="R12472" s="12">
        <v>1.98</v>
      </c>
      <c r="S12472" t="str">
        <f t="shared" si="584"/>
        <v>New</v>
      </c>
    </row>
    <row r="12473" spans="1:19" x14ac:dyDescent="0.35">
      <c r="A12473" s="1">
        <v>12484</v>
      </c>
      <c r="B12473" s="4">
        <v>43389</v>
      </c>
      <c r="C12473" s="4" t="str">
        <f t="shared" si="582"/>
        <v>October</v>
      </c>
      <c r="D12473" s="4" t="str">
        <f t="shared" si="583"/>
        <v>2018</v>
      </c>
      <c r="E12473" s="8">
        <v>2029</v>
      </c>
      <c r="F12473" t="s">
        <v>106</v>
      </c>
      <c r="G12473" t="s">
        <v>110</v>
      </c>
      <c r="H12473" t="s">
        <v>107</v>
      </c>
      <c r="I12473">
        <v>1</v>
      </c>
      <c r="J12473" t="s">
        <v>4</v>
      </c>
      <c r="K12473" t="e" vm="22">
        <v>#VALUE!</v>
      </c>
      <c r="L12473" t="e" vm="23">
        <v>#VALUE!</v>
      </c>
      <c r="M12473" t="e" vm="3">
        <v>#VALUE!</v>
      </c>
      <c r="N12473" t="s">
        <v>5</v>
      </c>
      <c r="O12473" t="s">
        <v>20</v>
      </c>
      <c r="P12473" t="s">
        <v>21</v>
      </c>
      <c r="Q12473" s="10">
        <v>5</v>
      </c>
      <c r="R12473" s="12">
        <v>3.53</v>
      </c>
      <c r="S12473" t="str">
        <f t="shared" si="584"/>
        <v>Retained</v>
      </c>
    </row>
    <row r="12474" spans="1:19" x14ac:dyDescent="0.35">
      <c r="A12474" s="1">
        <v>12485</v>
      </c>
      <c r="B12474" s="4">
        <v>43389</v>
      </c>
      <c r="C12474" s="4" t="str">
        <f t="shared" si="582"/>
        <v>October</v>
      </c>
      <c r="D12474" s="4" t="str">
        <f t="shared" si="583"/>
        <v>2018</v>
      </c>
      <c r="E12474" s="8">
        <v>6537</v>
      </c>
      <c r="F12474" t="s">
        <v>105</v>
      </c>
      <c r="G12474" t="s">
        <v>109</v>
      </c>
      <c r="H12474" t="s">
        <v>108</v>
      </c>
      <c r="I12474">
        <v>1</v>
      </c>
      <c r="J12474" t="s">
        <v>51</v>
      </c>
      <c r="K12474" t="e" vm="1">
        <v>#VALUE!</v>
      </c>
      <c r="L12474" t="e" vm="2">
        <v>#VALUE!</v>
      </c>
      <c r="M12474" t="e" vm="3">
        <v>#VALUE!</v>
      </c>
      <c r="N12474" t="s">
        <v>5</v>
      </c>
      <c r="O12474" t="s">
        <v>20</v>
      </c>
      <c r="P12474" t="s">
        <v>21</v>
      </c>
      <c r="Q12474" s="10">
        <v>3</v>
      </c>
      <c r="R12474" s="12">
        <v>2.69</v>
      </c>
      <c r="S12474" t="str">
        <f t="shared" si="584"/>
        <v>Retained</v>
      </c>
    </row>
    <row r="12475" spans="1:19" x14ac:dyDescent="0.35">
      <c r="A12475" s="1">
        <v>12486</v>
      </c>
      <c r="B12475" s="4">
        <v>43389</v>
      </c>
      <c r="C12475" s="4" t="str">
        <f t="shared" si="582"/>
        <v>October</v>
      </c>
      <c r="D12475" s="4" t="str">
        <f t="shared" si="583"/>
        <v>2018</v>
      </c>
      <c r="E12475" s="8">
        <v>3349</v>
      </c>
      <c r="F12475" t="s">
        <v>106</v>
      </c>
      <c r="G12475" t="s">
        <v>110</v>
      </c>
      <c r="H12475" t="s">
        <v>107</v>
      </c>
      <c r="I12475">
        <v>1</v>
      </c>
      <c r="J12475" t="s">
        <v>73</v>
      </c>
      <c r="K12475" t="e" vm="8">
        <v>#VALUE!</v>
      </c>
      <c r="L12475" t="e" vm="2">
        <v>#VALUE!</v>
      </c>
      <c r="M12475" t="e" vm="3">
        <v>#VALUE!</v>
      </c>
      <c r="N12475" t="s">
        <v>5</v>
      </c>
      <c r="O12475" t="s">
        <v>7</v>
      </c>
      <c r="P12475" t="s">
        <v>8</v>
      </c>
      <c r="Q12475" s="10">
        <v>5</v>
      </c>
      <c r="R12475" s="12">
        <v>34.409999999999997</v>
      </c>
      <c r="S12475" t="str">
        <f t="shared" si="584"/>
        <v>Retained</v>
      </c>
    </row>
    <row r="12476" spans="1:19" x14ac:dyDescent="0.35">
      <c r="A12476" s="1">
        <v>12487</v>
      </c>
      <c r="B12476" s="4">
        <v>43389</v>
      </c>
      <c r="C12476" s="4" t="str">
        <f t="shared" si="582"/>
        <v>October</v>
      </c>
      <c r="D12476" s="4" t="str">
        <f t="shared" si="583"/>
        <v>2018</v>
      </c>
      <c r="E12476" s="8">
        <v>6936</v>
      </c>
      <c r="F12476" t="s">
        <v>105</v>
      </c>
      <c r="G12476" t="s">
        <v>109</v>
      </c>
      <c r="H12476" t="s">
        <v>108</v>
      </c>
      <c r="I12476">
        <v>1</v>
      </c>
      <c r="J12476" t="s">
        <v>37</v>
      </c>
      <c r="K12476" t="e" vm="13">
        <v>#VALUE!</v>
      </c>
      <c r="L12476" t="e" vm="5">
        <v>#VALUE!</v>
      </c>
      <c r="M12476" t="e" vm="3">
        <v>#VALUE!</v>
      </c>
      <c r="N12476" t="s">
        <v>5</v>
      </c>
      <c r="O12476" t="s">
        <v>34</v>
      </c>
      <c r="P12476" t="s">
        <v>34</v>
      </c>
      <c r="Q12476" s="10">
        <v>3</v>
      </c>
      <c r="R12476" s="12">
        <v>10.53</v>
      </c>
      <c r="S12476" t="str">
        <f t="shared" si="584"/>
        <v>Retained</v>
      </c>
    </row>
    <row r="12477" spans="1:19" x14ac:dyDescent="0.35">
      <c r="A12477" s="1">
        <v>12488</v>
      </c>
      <c r="B12477" s="4">
        <v>43389</v>
      </c>
      <c r="C12477" s="4" t="str">
        <f t="shared" si="582"/>
        <v>October</v>
      </c>
      <c r="D12477" s="4" t="str">
        <f t="shared" si="583"/>
        <v>2018</v>
      </c>
      <c r="E12477" s="8">
        <v>7241</v>
      </c>
      <c r="F12477" t="s">
        <v>106</v>
      </c>
      <c r="G12477" t="s">
        <v>110</v>
      </c>
      <c r="H12477" t="s">
        <v>107</v>
      </c>
      <c r="I12477">
        <v>4</v>
      </c>
      <c r="J12477" t="s">
        <v>4</v>
      </c>
      <c r="K12477" t="e" vm="13">
        <v>#VALUE!</v>
      </c>
      <c r="L12477" t="e" vm="5">
        <v>#VALUE!</v>
      </c>
      <c r="M12477" t="e" vm="3">
        <v>#VALUE!</v>
      </c>
      <c r="N12477" t="s">
        <v>5</v>
      </c>
      <c r="O12477" t="s">
        <v>41</v>
      </c>
      <c r="P12477" t="s">
        <v>42</v>
      </c>
      <c r="Q12477" s="10">
        <v>6</v>
      </c>
      <c r="R12477" s="12">
        <v>17.37</v>
      </c>
      <c r="S12477" t="str">
        <f t="shared" si="584"/>
        <v>Retained</v>
      </c>
    </row>
    <row r="12478" spans="1:19" x14ac:dyDescent="0.35">
      <c r="A12478" s="1">
        <v>12489</v>
      </c>
      <c r="B12478" s="4">
        <v>43389</v>
      </c>
      <c r="C12478" s="4" t="str">
        <f t="shared" si="582"/>
        <v>October</v>
      </c>
      <c r="D12478" s="4" t="str">
        <f t="shared" si="583"/>
        <v>2018</v>
      </c>
      <c r="E12478" s="8">
        <v>1013</v>
      </c>
      <c r="F12478" t="s">
        <v>105</v>
      </c>
      <c r="G12478" t="s">
        <v>110</v>
      </c>
      <c r="H12478" t="s">
        <v>107</v>
      </c>
      <c r="I12478">
        <v>2</v>
      </c>
      <c r="J12478" t="s">
        <v>51</v>
      </c>
      <c r="K12478" t="e" vm="18">
        <v>#VALUE!</v>
      </c>
      <c r="L12478" t="e" vm="19">
        <v>#VALUE!</v>
      </c>
      <c r="M12478" t="e" vm="3">
        <v>#VALUE!</v>
      </c>
      <c r="N12478" t="s">
        <v>5</v>
      </c>
      <c r="O12478" t="s">
        <v>30</v>
      </c>
      <c r="P12478" t="s">
        <v>39</v>
      </c>
      <c r="Q12478" s="10">
        <v>3</v>
      </c>
      <c r="R12478" s="12">
        <v>11.21</v>
      </c>
      <c r="S12478" t="str">
        <f t="shared" si="584"/>
        <v>Retained</v>
      </c>
    </row>
    <row r="12479" spans="1:19" x14ac:dyDescent="0.35">
      <c r="A12479" s="1">
        <v>12490</v>
      </c>
      <c r="B12479" s="4">
        <v>43389</v>
      </c>
      <c r="C12479" s="4" t="str">
        <f t="shared" si="582"/>
        <v>October</v>
      </c>
      <c r="D12479" s="4" t="str">
        <f t="shared" si="583"/>
        <v>2018</v>
      </c>
      <c r="E12479" s="8">
        <v>5536</v>
      </c>
      <c r="F12479" t="s">
        <v>105</v>
      </c>
      <c r="G12479" t="s">
        <v>109</v>
      </c>
      <c r="H12479" t="s">
        <v>107</v>
      </c>
      <c r="I12479">
        <v>0</v>
      </c>
      <c r="J12479" t="s">
        <v>4</v>
      </c>
      <c r="K12479" t="e" vm="18">
        <v>#VALUE!</v>
      </c>
      <c r="L12479" t="e" vm="19">
        <v>#VALUE!</v>
      </c>
      <c r="M12479" t="e" vm="3">
        <v>#VALUE!</v>
      </c>
      <c r="N12479" t="s">
        <v>5</v>
      </c>
      <c r="O12479" t="s">
        <v>6</v>
      </c>
      <c r="P12479" t="s">
        <v>6</v>
      </c>
      <c r="Q12479" s="10">
        <v>5</v>
      </c>
      <c r="R12479" s="12">
        <v>31.36</v>
      </c>
      <c r="S12479" t="str">
        <f t="shared" si="584"/>
        <v>Retained</v>
      </c>
    </row>
    <row r="12480" spans="1:19" x14ac:dyDescent="0.35">
      <c r="A12480" s="1">
        <v>12491</v>
      </c>
      <c r="B12480" s="4">
        <v>43389</v>
      </c>
      <c r="C12480" s="4" t="str">
        <f t="shared" si="582"/>
        <v>October</v>
      </c>
      <c r="D12480" s="4" t="str">
        <f t="shared" si="583"/>
        <v>2018</v>
      </c>
      <c r="E12480" s="8">
        <v>534</v>
      </c>
      <c r="F12480" t="s">
        <v>105</v>
      </c>
      <c r="G12480" t="s">
        <v>110</v>
      </c>
      <c r="H12480" t="s">
        <v>107</v>
      </c>
      <c r="I12480">
        <v>3</v>
      </c>
      <c r="J12480" t="s">
        <v>51</v>
      </c>
      <c r="K12480" t="e" vm="18">
        <v>#VALUE!</v>
      </c>
      <c r="L12480" t="e" vm="19">
        <v>#VALUE!</v>
      </c>
      <c r="M12480" t="e" vm="3">
        <v>#VALUE!</v>
      </c>
      <c r="N12480" t="s">
        <v>5</v>
      </c>
      <c r="O12480" t="s">
        <v>28</v>
      </c>
      <c r="P12480" t="s">
        <v>49</v>
      </c>
      <c r="Q12480" s="10">
        <v>5</v>
      </c>
      <c r="R12480" s="12">
        <v>5.67</v>
      </c>
      <c r="S12480" t="str">
        <f t="shared" si="584"/>
        <v>Retained</v>
      </c>
    </row>
    <row r="12481" spans="1:19" x14ac:dyDescent="0.35">
      <c r="A12481" s="1">
        <v>12492</v>
      </c>
      <c r="B12481" s="4">
        <v>43389</v>
      </c>
      <c r="C12481" s="4" t="str">
        <f t="shared" si="582"/>
        <v>October</v>
      </c>
      <c r="D12481" s="4" t="str">
        <f t="shared" si="583"/>
        <v>2018</v>
      </c>
      <c r="E12481" s="8">
        <v>3001</v>
      </c>
      <c r="F12481" t="s">
        <v>105</v>
      </c>
      <c r="G12481" t="s">
        <v>110</v>
      </c>
      <c r="H12481" t="s">
        <v>108</v>
      </c>
      <c r="I12481">
        <v>1</v>
      </c>
      <c r="J12481" t="s">
        <v>37</v>
      </c>
      <c r="K12481" t="e" vm="9">
        <v>#VALUE!</v>
      </c>
      <c r="L12481" t="e" vm="7">
        <v>#VALUE!</v>
      </c>
      <c r="M12481" t="e" vm="3">
        <v>#VALUE!</v>
      </c>
      <c r="N12481" t="s">
        <v>5</v>
      </c>
      <c r="O12481" t="s">
        <v>30</v>
      </c>
      <c r="P12481" t="s">
        <v>39</v>
      </c>
      <c r="Q12481" s="10">
        <v>5</v>
      </c>
      <c r="R12481" s="12">
        <v>2.08</v>
      </c>
      <c r="S12481" t="str">
        <f t="shared" si="584"/>
        <v>Retained</v>
      </c>
    </row>
    <row r="12482" spans="1:19" x14ac:dyDescent="0.35">
      <c r="A12482" s="1">
        <v>12493</v>
      </c>
      <c r="B12482" s="4">
        <v>43389</v>
      </c>
      <c r="C12482" s="4" t="str">
        <f t="shared" ref="C12482:C12545" si="585">TEXT(B12482, "MMMM")</f>
        <v>October</v>
      </c>
      <c r="D12482" s="4" t="str">
        <f t="shared" ref="D12482:D12545" si="586">TEXT(B12482, "YYYY")</f>
        <v>2018</v>
      </c>
      <c r="E12482" s="8">
        <v>5672</v>
      </c>
      <c r="F12482" t="s">
        <v>106</v>
      </c>
      <c r="G12482" t="s">
        <v>110</v>
      </c>
      <c r="H12482" t="s">
        <v>107</v>
      </c>
      <c r="I12482">
        <v>1</v>
      </c>
      <c r="J12482" t="s">
        <v>71</v>
      </c>
      <c r="K12482" t="e" vm="24">
        <v>#VALUE!</v>
      </c>
      <c r="L12482" t="e" vm="25">
        <v>#VALUE!</v>
      </c>
      <c r="M12482" t="e" vm="3">
        <v>#VALUE!</v>
      </c>
      <c r="N12482" t="s">
        <v>12</v>
      </c>
      <c r="O12482" t="s">
        <v>22</v>
      </c>
      <c r="P12482" t="s">
        <v>57</v>
      </c>
      <c r="Q12482" s="10">
        <v>6</v>
      </c>
      <c r="R12482" s="12">
        <v>9.41</v>
      </c>
      <c r="S12482" t="str">
        <f t="shared" ref="S12482:S12545" si="587">IF(COUNTIFS(E:E, E12482, B:B, "&lt;="&amp;B12482)&gt;1, "Retained", "New")</f>
        <v>Retained</v>
      </c>
    </row>
    <row r="12483" spans="1:19" x14ac:dyDescent="0.35">
      <c r="A12483" s="1">
        <v>12494</v>
      </c>
      <c r="B12483" s="4">
        <v>43389</v>
      </c>
      <c r="C12483" s="4" t="str">
        <f t="shared" si="585"/>
        <v>October</v>
      </c>
      <c r="D12483" s="4" t="str">
        <f t="shared" si="586"/>
        <v>2018</v>
      </c>
      <c r="E12483" s="8">
        <v>9026</v>
      </c>
      <c r="F12483" t="s">
        <v>106</v>
      </c>
      <c r="G12483" t="s">
        <v>109</v>
      </c>
      <c r="H12483" t="s">
        <v>107</v>
      </c>
      <c r="I12483">
        <v>2</v>
      </c>
      <c r="J12483" t="s">
        <v>37</v>
      </c>
      <c r="K12483" t="e" vm="9">
        <v>#VALUE!</v>
      </c>
      <c r="L12483" t="e" vm="7">
        <v>#VALUE!</v>
      </c>
      <c r="M12483" t="e" vm="3">
        <v>#VALUE!</v>
      </c>
      <c r="N12483" t="s">
        <v>5</v>
      </c>
      <c r="O12483" t="s">
        <v>34</v>
      </c>
      <c r="P12483" t="s">
        <v>34</v>
      </c>
      <c r="Q12483" s="10">
        <v>4</v>
      </c>
      <c r="R12483" s="12">
        <v>17.86</v>
      </c>
      <c r="S12483" t="str">
        <f t="shared" si="587"/>
        <v>Retained</v>
      </c>
    </row>
    <row r="12484" spans="1:19" x14ac:dyDescent="0.35">
      <c r="A12484" s="1">
        <v>12495</v>
      </c>
      <c r="B12484" s="4">
        <v>43389</v>
      </c>
      <c r="C12484" s="4" t="str">
        <f t="shared" si="585"/>
        <v>October</v>
      </c>
      <c r="D12484" s="4" t="str">
        <f t="shared" si="586"/>
        <v>2018</v>
      </c>
      <c r="E12484" s="8">
        <v>9456</v>
      </c>
      <c r="F12484" t="s">
        <v>106</v>
      </c>
      <c r="G12484" t="s">
        <v>109</v>
      </c>
      <c r="H12484" t="s">
        <v>108</v>
      </c>
      <c r="I12484">
        <v>1</v>
      </c>
      <c r="J12484" t="s">
        <v>51</v>
      </c>
      <c r="K12484" t="e" vm="24">
        <v>#VALUE!</v>
      </c>
      <c r="L12484" t="e" vm="25">
        <v>#VALUE!</v>
      </c>
      <c r="M12484" t="e" vm="3">
        <v>#VALUE!</v>
      </c>
      <c r="N12484" t="s">
        <v>12</v>
      </c>
      <c r="O12484" t="s">
        <v>22</v>
      </c>
      <c r="P12484" t="s">
        <v>57</v>
      </c>
      <c r="Q12484" s="10">
        <v>4</v>
      </c>
      <c r="R12484" s="12">
        <v>13.92</v>
      </c>
      <c r="S12484" t="str">
        <f t="shared" si="587"/>
        <v>Retained</v>
      </c>
    </row>
    <row r="12485" spans="1:19" x14ac:dyDescent="0.35">
      <c r="A12485" s="1">
        <v>12496</v>
      </c>
      <c r="B12485" s="4">
        <v>43389</v>
      </c>
      <c r="C12485" s="4" t="str">
        <f t="shared" si="585"/>
        <v>October</v>
      </c>
      <c r="D12485" s="4" t="str">
        <f t="shared" si="586"/>
        <v>2018</v>
      </c>
      <c r="E12485" s="8">
        <v>191</v>
      </c>
      <c r="F12485" t="s">
        <v>105</v>
      </c>
      <c r="G12485" t="s">
        <v>109</v>
      </c>
      <c r="H12485" t="s">
        <v>108</v>
      </c>
      <c r="I12485">
        <v>4</v>
      </c>
      <c r="J12485" t="s">
        <v>37</v>
      </c>
      <c r="K12485" t="e" vm="1">
        <v>#VALUE!</v>
      </c>
      <c r="L12485" t="e" vm="2">
        <v>#VALUE!</v>
      </c>
      <c r="M12485" t="e" vm="3">
        <v>#VALUE!</v>
      </c>
      <c r="N12485" t="s">
        <v>12</v>
      </c>
      <c r="O12485" t="s">
        <v>13</v>
      </c>
      <c r="P12485" t="s">
        <v>14</v>
      </c>
      <c r="Q12485" s="10">
        <v>5</v>
      </c>
      <c r="R12485" s="12">
        <v>19.149999999999999</v>
      </c>
      <c r="S12485" t="str">
        <f t="shared" si="587"/>
        <v>Retained</v>
      </c>
    </row>
    <row r="12486" spans="1:19" x14ac:dyDescent="0.35">
      <c r="A12486" s="1">
        <v>12497</v>
      </c>
      <c r="B12486" s="4">
        <v>43389</v>
      </c>
      <c r="C12486" s="4" t="str">
        <f t="shared" si="585"/>
        <v>October</v>
      </c>
      <c r="D12486" s="4" t="str">
        <f t="shared" si="586"/>
        <v>2018</v>
      </c>
      <c r="E12486" s="8">
        <v>9494</v>
      </c>
      <c r="F12486" t="s">
        <v>106</v>
      </c>
      <c r="G12486" t="s">
        <v>110</v>
      </c>
      <c r="H12486" t="s">
        <v>107</v>
      </c>
      <c r="I12486">
        <v>2</v>
      </c>
      <c r="J12486" t="s">
        <v>73</v>
      </c>
      <c r="K12486" t="e" vm="1">
        <v>#VALUE!</v>
      </c>
      <c r="L12486" t="e" vm="2">
        <v>#VALUE!</v>
      </c>
      <c r="M12486" t="e" vm="3">
        <v>#VALUE!</v>
      </c>
      <c r="N12486" t="s">
        <v>12</v>
      </c>
      <c r="O12486" t="s">
        <v>22</v>
      </c>
      <c r="P12486" t="s">
        <v>50</v>
      </c>
      <c r="Q12486" s="10">
        <v>5</v>
      </c>
      <c r="R12486" s="12">
        <v>13.06</v>
      </c>
      <c r="S12486" t="str">
        <f t="shared" si="587"/>
        <v>New</v>
      </c>
    </row>
    <row r="12487" spans="1:19" x14ac:dyDescent="0.35">
      <c r="A12487" s="1">
        <v>12498</v>
      </c>
      <c r="B12487" s="4">
        <v>43389</v>
      </c>
      <c r="C12487" s="4" t="str">
        <f t="shared" si="585"/>
        <v>October</v>
      </c>
      <c r="D12487" s="4" t="str">
        <f t="shared" si="586"/>
        <v>2018</v>
      </c>
      <c r="E12487" s="8">
        <v>4698</v>
      </c>
      <c r="F12487" t="s">
        <v>105</v>
      </c>
      <c r="G12487" t="s">
        <v>109</v>
      </c>
      <c r="H12487" t="s">
        <v>108</v>
      </c>
      <c r="I12487">
        <v>2</v>
      </c>
      <c r="J12487" t="s">
        <v>4</v>
      </c>
      <c r="K12487" t="e" vm="30">
        <v>#VALUE!</v>
      </c>
      <c r="L12487" t="e" vm="31">
        <v>#VALUE!</v>
      </c>
      <c r="M12487" t="e" vm="3">
        <v>#VALUE!</v>
      </c>
      <c r="N12487" t="s">
        <v>5</v>
      </c>
      <c r="O12487" t="s">
        <v>40</v>
      </c>
      <c r="P12487" t="s">
        <v>40</v>
      </c>
      <c r="Q12487" s="10">
        <v>4</v>
      </c>
      <c r="R12487" s="12">
        <v>3.72</v>
      </c>
      <c r="S12487" t="str">
        <f t="shared" si="587"/>
        <v>Retained</v>
      </c>
    </row>
    <row r="12488" spans="1:19" x14ac:dyDescent="0.35">
      <c r="A12488" s="1">
        <v>12499</v>
      </c>
      <c r="B12488" s="4">
        <v>43389</v>
      </c>
      <c r="C12488" s="4" t="str">
        <f t="shared" si="585"/>
        <v>October</v>
      </c>
      <c r="D12488" s="4" t="str">
        <f t="shared" si="586"/>
        <v>2018</v>
      </c>
      <c r="E12488" s="8">
        <v>8179</v>
      </c>
      <c r="F12488" t="s">
        <v>105</v>
      </c>
      <c r="G12488" t="s">
        <v>109</v>
      </c>
      <c r="H12488" t="s">
        <v>108</v>
      </c>
      <c r="I12488">
        <v>3</v>
      </c>
      <c r="J12488" t="s">
        <v>4</v>
      </c>
      <c r="K12488" t="e" vm="6">
        <v>#VALUE!</v>
      </c>
      <c r="L12488" t="e" vm="7">
        <v>#VALUE!</v>
      </c>
      <c r="M12488" t="e" vm="3">
        <v>#VALUE!</v>
      </c>
      <c r="N12488" t="s">
        <v>5</v>
      </c>
      <c r="O12488" t="s">
        <v>6</v>
      </c>
      <c r="P12488" t="s">
        <v>6</v>
      </c>
      <c r="Q12488" s="10">
        <v>6</v>
      </c>
      <c r="R12488" s="12">
        <v>5.09</v>
      </c>
      <c r="S12488" t="str">
        <f t="shared" si="587"/>
        <v>Retained</v>
      </c>
    </row>
    <row r="12489" spans="1:19" x14ac:dyDescent="0.35">
      <c r="A12489" s="1">
        <v>12500</v>
      </c>
      <c r="B12489" s="4">
        <v>43389</v>
      </c>
      <c r="C12489" s="4" t="str">
        <f t="shared" si="585"/>
        <v>October</v>
      </c>
      <c r="D12489" s="4" t="str">
        <f t="shared" si="586"/>
        <v>2018</v>
      </c>
      <c r="E12489" s="8">
        <v>5090</v>
      </c>
      <c r="F12489" t="s">
        <v>106</v>
      </c>
      <c r="G12489" t="s">
        <v>109</v>
      </c>
      <c r="H12489" t="s">
        <v>108</v>
      </c>
      <c r="I12489">
        <v>4</v>
      </c>
      <c r="J12489" t="s">
        <v>37</v>
      </c>
      <c r="K12489" t="e" vm="30">
        <v>#VALUE!</v>
      </c>
      <c r="L12489" t="e" vm="31">
        <v>#VALUE!</v>
      </c>
      <c r="M12489" t="e" vm="3">
        <v>#VALUE!</v>
      </c>
      <c r="N12489" t="s">
        <v>5</v>
      </c>
      <c r="O12489" t="s">
        <v>6</v>
      </c>
      <c r="P12489" t="s">
        <v>43</v>
      </c>
      <c r="Q12489" s="10">
        <v>4</v>
      </c>
      <c r="R12489" s="12">
        <v>5.26</v>
      </c>
      <c r="S12489" t="str">
        <f t="shared" si="587"/>
        <v>New</v>
      </c>
    </row>
    <row r="12490" spans="1:19" x14ac:dyDescent="0.35">
      <c r="A12490" s="1">
        <v>12501</v>
      </c>
      <c r="B12490" s="4">
        <v>43389</v>
      </c>
      <c r="C12490" s="4" t="str">
        <f t="shared" si="585"/>
        <v>October</v>
      </c>
      <c r="D12490" s="4" t="str">
        <f t="shared" si="586"/>
        <v>2018</v>
      </c>
      <c r="E12490" s="8">
        <v>5284</v>
      </c>
      <c r="F12490" t="s">
        <v>105</v>
      </c>
      <c r="G12490" t="s">
        <v>110</v>
      </c>
      <c r="H12490" t="s">
        <v>108</v>
      </c>
      <c r="I12490">
        <v>3</v>
      </c>
      <c r="J12490" t="s">
        <v>4</v>
      </c>
      <c r="K12490" t="e" vm="30">
        <v>#VALUE!</v>
      </c>
      <c r="L12490" t="e" vm="31">
        <v>#VALUE!</v>
      </c>
      <c r="M12490" t="e" vm="3">
        <v>#VALUE!</v>
      </c>
      <c r="N12490" t="s">
        <v>5</v>
      </c>
      <c r="O12490" t="s">
        <v>17</v>
      </c>
      <c r="P12490" t="s">
        <v>18</v>
      </c>
      <c r="Q12490" s="10">
        <v>5</v>
      </c>
      <c r="R12490" s="12">
        <v>38.4</v>
      </c>
      <c r="S12490" t="str">
        <f t="shared" si="587"/>
        <v>New</v>
      </c>
    </row>
    <row r="12491" spans="1:19" x14ac:dyDescent="0.35">
      <c r="A12491" s="1">
        <v>12502</v>
      </c>
      <c r="B12491" s="4">
        <v>43389</v>
      </c>
      <c r="C12491" s="4" t="str">
        <f t="shared" si="585"/>
        <v>October</v>
      </c>
      <c r="D12491" s="4" t="str">
        <f t="shared" si="586"/>
        <v>2018</v>
      </c>
      <c r="E12491" s="8">
        <v>7087</v>
      </c>
      <c r="F12491" t="s">
        <v>106</v>
      </c>
      <c r="G12491" t="s">
        <v>109</v>
      </c>
      <c r="H12491" t="s">
        <v>107</v>
      </c>
      <c r="I12491">
        <v>4</v>
      </c>
      <c r="J12491" t="s">
        <v>51</v>
      </c>
      <c r="K12491" t="e" vm="22">
        <v>#VALUE!</v>
      </c>
      <c r="L12491" t="e" vm="23">
        <v>#VALUE!</v>
      </c>
      <c r="M12491" t="e" vm="3">
        <v>#VALUE!</v>
      </c>
      <c r="N12491" t="s">
        <v>12</v>
      </c>
      <c r="O12491" t="s">
        <v>13</v>
      </c>
      <c r="P12491" t="s">
        <v>14</v>
      </c>
      <c r="Q12491" s="10">
        <v>4</v>
      </c>
      <c r="R12491" s="12">
        <v>4.96</v>
      </c>
      <c r="S12491" t="str">
        <f t="shared" si="587"/>
        <v>New</v>
      </c>
    </row>
    <row r="12492" spans="1:19" x14ac:dyDescent="0.35">
      <c r="A12492" s="1">
        <v>12503</v>
      </c>
      <c r="B12492" s="4">
        <v>43389</v>
      </c>
      <c r="C12492" s="4" t="str">
        <f t="shared" si="585"/>
        <v>October</v>
      </c>
      <c r="D12492" s="4" t="str">
        <f t="shared" si="586"/>
        <v>2018</v>
      </c>
      <c r="E12492" s="8">
        <v>753</v>
      </c>
      <c r="F12492" t="s">
        <v>105</v>
      </c>
      <c r="G12492" t="s">
        <v>109</v>
      </c>
      <c r="H12492" t="s">
        <v>107</v>
      </c>
      <c r="I12492">
        <v>1</v>
      </c>
      <c r="J12492" t="s">
        <v>62</v>
      </c>
      <c r="K12492" t="e" vm="4">
        <v>#VALUE!</v>
      </c>
      <c r="L12492" t="e" vm="5">
        <v>#VALUE!</v>
      </c>
      <c r="M12492" t="e" vm="3">
        <v>#VALUE!</v>
      </c>
      <c r="N12492" t="s">
        <v>5</v>
      </c>
      <c r="O12492" t="s">
        <v>6</v>
      </c>
      <c r="P12492" t="s">
        <v>43</v>
      </c>
      <c r="Q12492" s="10">
        <v>4</v>
      </c>
      <c r="R12492" s="12">
        <v>18.48</v>
      </c>
      <c r="S12492" t="str">
        <f t="shared" si="587"/>
        <v>Retained</v>
      </c>
    </row>
    <row r="12493" spans="1:19" x14ac:dyDescent="0.35">
      <c r="A12493" s="1">
        <v>12504</v>
      </c>
      <c r="B12493" s="4">
        <v>43389</v>
      </c>
      <c r="C12493" s="4" t="str">
        <f t="shared" si="585"/>
        <v>October</v>
      </c>
      <c r="D12493" s="4" t="str">
        <f t="shared" si="586"/>
        <v>2018</v>
      </c>
      <c r="E12493" s="8">
        <v>1550</v>
      </c>
      <c r="F12493" t="s">
        <v>105</v>
      </c>
      <c r="G12493" t="s">
        <v>109</v>
      </c>
      <c r="H12493" t="s">
        <v>108</v>
      </c>
      <c r="I12493">
        <v>2</v>
      </c>
      <c r="J12493" t="s">
        <v>37</v>
      </c>
      <c r="K12493" t="e" vm="18">
        <v>#VALUE!</v>
      </c>
      <c r="L12493" t="e" vm="19">
        <v>#VALUE!</v>
      </c>
      <c r="M12493" t="e" vm="3">
        <v>#VALUE!</v>
      </c>
      <c r="N12493" t="s">
        <v>5</v>
      </c>
      <c r="O12493" t="s">
        <v>61</v>
      </c>
      <c r="P12493" t="s">
        <v>61</v>
      </c>
      <c r="Q12493" s="10">
        <v>3</v>
      </c>
      <c r="R12493" s="12">
        <v>9.0399999999999991</v>
      </c>
      <c r="S12493" t="str">
        <f t="shared" si="587"/>
        <v>Retained</v>
      </c>
    </row>
    <row r="12494" spans="1:19" x14ac:dyDescent="0.35">
      <c r="A12494" s="1">
        <v>12505</v>
      </c>
      <c r="B12494" s="4">
        <v>43389</v>
      </c>
      <c r="C12494" s="4" t="str">
        <f t="shared" si="585"/>
        <v>October</v>
      </c>
      <c r="D12494" s="4" t="str">
        <f t="shared" si="586"/>
        <v>2018</v>
      </c>
      <c r="E12494" s="8">
        <v>411</v>
      </c>
      <c r="F12494" t="s">
        <v>106</v>
      </c>
      <c r="G12494" t="s">
        <v>110</v>
      </c>
      <c r="H12494" t="s">
        <v>107</v>
      </c>
      <c r="I12494">
        <v>1</v>
      </c>
      <c r="J12494" t="s">
        <v>51</v>
      </c>
      <c r="K12494" t="e" vm="15">
        <v>#VALUE!</v>
      </c>
      <c r="L12494" t="e" vm="5">
        <v>#VALUE!</v>
      </c>
      <c r="M12494" t="e" vm="3">
        <v>#VALUE!</v>
      </c>
      <c r="N12494" t="s">
        <v>9</v>
      </c>
      <c r="O12494" t="s">
        <v>10</v>
      </c>
      <c r="P12494" t="s">
        <v>16</v>
      </c>
      <c r="Q12494" s="10">
        <v>3</v>
      </c>
      <c r="R12494" s="12">
        <v>5.57</v>
      </c>
      <c r="S12494" t="str">
        <f t="shared" si="587"/>
        <v>New</v>
      </c>
    </row>
    <row r="12495" spans="1:19" x14ac:dyDescent="0.35">
      <c r="A12495" s="1">
        <v>12506</v>
      </c>
      <c r="B12495" s="4">
        <v>43389</v>
      </c>
      <c r="C12495" s="4" t="str">
        <f t="shared" si="585"/>
        <v>October</v>
      </c>
      <c r="D12495" s="4" t="str">
        <f t="shared" si="586"/>
        <v>2018</v>
      </c>
      <c r="E12495" s="8">
        <v>8561</v>
      </c>
      <c r="F12495" t="s">
        <v>106</v>
      </c>
      <c r="G12495" t="s">
        <v>109</v>
      </c>
      <c r="H12495" t="s">
        <v>108</v>
      </c>
      <c r="I12495">
        <v>1</v>
      </c>
      <c r="J12495" t="s">
        <v>51</v>
      </c>
      <c r="K12495" t="e" vm="15">
        <v>#VALUE!</v>
      </c>
      <c r="L12495" t="e" vm="5">
        <v>#VALUE!</v>
      </c>
      <c r="M12495" t="e" vm="3">
        <v>#VALUE!</v>
      </c>
      <c r="N12495" t="s">
        <v>5</v>
      </c>
      <c r="O12495" t="s">
        <v>17</v>
      </c>
      <c r="P12495" t="s">
        <v>29</v>
      </c>
      <c r="Q12495" s="10">
        <v>4</v>
      </c>
      <c r="R12495" s="12">
        <v>34.65</v>
      </c>
      <c r="S12495" t="str">
        <f t="shared" si="587"/>
        <v>New</v>
      </c>
    </row>
    <row r="12496" spans="1:19" x14ac:dyDescent="0.35">
      <c r="A12496" s="1">
        <v>12507</v>
      </c>
      <c r="B12496" s="4">
        <v>43389</v>
      </c>
      <c r="C12496" s="4" t="str">
        <f t="shared" si="585"/>
        <v>October</v>
      </c>
      <c r="D12496" s="4" t="str">
        <f t="shared" si="586"/>
        <v>2018</v>
      </c>
      <c r="E12496" s="8">
        <v>2957</v>
      </c>
      <c r="F12496" t="s">
        <v>106</v>
      </c>
      <c r="G12496" t="s">
        <v>109</v>
      </c>
      <c r="H12496" t="s">
        <v>107</v>
      </c>
      <c r="I12496">
        <v>3</v>
      </c>
      <c r="J12496" t="s">
        <v>73</v>
      </c>
      <c r="K12496" t="e" vm="1">
        <v>#VALUE!</v>
      </c>
      <c r="L12496" t="e" vm="2">
        <v>#VALUE!</v>
      </c>
      <c r="M12496" t="e" vm="3">
        <v>#VALUE!</v>
      </c>
      <c r="N12496" t="s">
        <v>5</v>
      </c>
      <c r="O12496" t="s">
        <v>28</v>
      </c>
      <c r="P12496" t="s">
        <v>34</v>
      </c>
      <c r="Q12496" s="10">
        <v>5</v>
      </c>
      <c r="R12496" s="12">
        <v>20.41</v>
      </c>
      <c r="S12496" t="str">
        <f t="shared" si="587"/>
        <v>Retained</v>
      </c>
    </row>
    <row r="12497" spans="1:19" x14ac:dyDescent="0.35">
      <c r="A12497" s="1">
        <v>12508</v>
      </c>
      <c r="B12497" s="4">
        <v>43389</v>
      </c>
      <c r="C12497" s="4" t="str">
        <f t="shared" si="585"/>
        <v>October</v>
      </c>
      <c r="D12497" s="4" t="str">
        <f t="shared" si="586"/>
        <v>2018</v>
      </c>
      <c r="E12497" s="8">
        <v>4198</v>
      </c>
      <c r="F12497" t="s">
        <v>105</v>
      </c>
      <c r="G12497" t="s">
        <v>110</v>
      </c>
      <c r="H12497" t="s">
        <v>107</v>
      </c>
      <c r="I12497">
        <v>5</v>
      </c>
      <c r="J12497" t="s">
        <v>38</v>
      </c>
      <c r="K12497" t="e" vm="18">
        <v>#VALUE!</v>
      </c>
      <c r="L12497" t="e" vm="19">
        <v>#VALUE!</v>
      </c>
      <c r="M12497" t="e" vm="3">
        <v>#VALUE!</v>
      </c>
      <c r="N12497" t="s">
        <v>5</v>
      </c>
      <c r="O12497" t="s">
        <v>7</v>
      </c>
      <c r="P12497" t="s">
        <v>27</v>
      </c>
      <c r="Q12497" s="10">
        <v>6</v>
      </c>
      <c r="R12497" s="12">
        <v>18.41</v>
      </c>
      <c r="S12497" t="str">
        <f t="shared" si="587"/>
        <v>Retained</v>
      </c>
    </row>
    <row r="12498" spans="1:19" x14ac:dyDescent="0.35">
      <c r="A12498" s="1">
        <v>12509</v>
      </c>
      <c r="B12498" s="4">
        <v>43389</v>
      </c>
      <c r="C12498" s="4" t="str">
        <f t="shared" si="585"/>
        <v>October</v>
      </c>
      <c r="D12498" s="4" t="str">
        <f t="shared" si="586"/>
        <v>2018</v>
      </c>
      <c r="E12498" s="8">
        <v>8388</v>
      </c>
      <c r="F12498" t="s">
        <v>105</v>
      </c>
      <c r="G12498" t="s">
        <v>110</v>
      </c>
      <c r="H12498" t="s">
        <v>107</v>
      </c>
      <c r="I12498">
        <v>5</v>
      </c>
      <c r="J12498" t="s">
        <v>51</v>
      </c>
      <c r="K12498" t="e" vm="18">
        <v>#VALUE!</v>
      </c>
      <c r="L12498" t="e" vm="19">
        <v>#VALUE!</v>
      </c>
      <c r="M12498" t="e" vm="3">
        <v>#VALUE!</v>
      </c>
      <c r="N12498" t="s">
        <v>12</v>
      </c>
      <c r="O12498" t="s">
        <v>22</v>
      </c>
      <c r="P12498" t="s">
        <v>50</v>
      </c>
      <c r="Q12498" s="10">
        <v>6</v>
      </c>
      <c r="R12498" s="12">
        <v>13.52</v>
      </c>
      <c r="S12498" t="str">
        <f t="shared" si="587"/>
        <v>Retained</v>
      </c>
    </row>
    <row r="12499" spans="1:19" x14ac:dyDescent="0.35">
      <c r="A12499" s="1">
        <v>12510</v>
      </c>
      <c r="B12499" s="4">
        <v>43389</v>
      </c>
      <c r="C12499" s="4" t="str">
        <f t="shared" si="585"/>
        <v>October</v>
      </c>
      <c r="D12499" s="4" t="str">
        <f t="shared" si="586"/>
        <v>2018</v>
      </c>
      <c r="E12499" s="8">
        <v>3518</v>
      </c>
      <c r="F12499" t="s">
        <v>106</v>
      </c>
      <c r="G12499" t="s">
        <v>109</v>
      </c>
      <c r="H12499" t="s">
        <v>108</v>
      </c>
      <c r="I12499">
        <v>3</v>
      </c>
      <c r="J12499" t="s">
        <v>37</v>
      </c>
      <c r="K12499" t="e" vm="28">
        <v>#VALUE!</v>
      </c>
      <c r="L12499" t="e" vm="29">
        <v>#VALUE!</v>
      </c>
      <c r="M12499" t="e" vm="3">
        <v>#VALUE!</v>
      </c>
      <c r="N12499" t="s">
        <v>12</v>
      </c>
      <c r="O12499" t="s">
        <v>22</v>
      </c>
      <c r="P12499" t="s">
        <v>36</v>
      </c>
      <c r="Q12499" s="10">
        <v>4</v>
      </c>
      <c r="R12499" s="12">
        <v>32.11</v>
      </c>
      <c r="S12499" t="str">
        <f t="shared" si="587"/>
        <v>Retained</v>
      </c>
    </row>
    <row r="12500" spans="1:19" x14ac:dyDescent="0.35">
      <c r="A12500" s="1">
        <v>12511</v>
      </c>
      <c r="B12500" s="4">
        <v>43389</v>
      </c>
      <c r="C12500" s="4" t="str">
        <f t="shared" si="585"/>
        <v>October</v>
      </c>
      <c r="D12500" s="4" t="str">
        <f t="shared" si="586"/>
        <v>2018</v>
      </c>
      <c r="E12500" s="8">
        <v>547</v>
      </c>
      <c r="F12500" t="s">
        <v>106</v>
      </c>
      <c r="G12500" t="s">
        <v>109</v>
      </c>
      <c r="H12500" t="s">
        <v>107</v>
      </c>
      <c r="I12500">
        <v>0</v>
      </c>
      <c r="J12500" t="s">
        <v>4</v>
      </c>
      <c r="K12500" t="e" vm="12">
        <v>#VALUE!</v>
      </c>
      <c r="L12500" t="e" vm="2">
        <v>#VALUE!</v>
      </c>
      <c r="M12500" t="e" vm="3">
        <v>#VALUE!</v>
      </c>
      <c r="N12500" t="s">
        <v>5</v>
      </c>
      <c r="O12500" t="s">
        <v>7</v>
      </c>
      <c r="P12500" t="s">
        <v>55</v>
      </c>
      <c r="Q12500" s="10">
        <v>5</v>
      </c>
      <c r="R12500" s="12">
        <v>25.38</v>
      </c>
      <c r="S12500" t="str">
        <f t="shared" si="587"/>
        <v>Retained</v>
      </c>
    </row>
    <row r="12501" spans="1:19" x14ac:dyDescent="0.35">
      <c r="A12501" s="1">
        <v>12512</v>
      </c>
      <c r="B12501" s="4">
        <v>43390</v>
      </c>
      <c r="C12501" s="4" t="str">
        <f t="shared" si="585"/>
        <v>October</v>
      </c>
      <c r="D12501" s="4" t="str">
        <f t="shared" si="586"/>
        <v>2018</v>
      </c>
      <c r="E12501" s="8">
        <v>1769</v>
      </c>
      <c r="F12501" t="s">
        <v>105</v>
      </c>
      <c r="G12501" t="s">
        <v>109</v>
      </c>
      <c r="H12501" t="s">
        <v>108</v>
      </c>
      <c r="I12501">
        <v>4</v>
      </c>
      <c r="J12501" t="s">
        <v>37</v>
      </c>
      <c r="K12501" t="e" vm="22">
        <v>#VALUE!</v>
      </c>
      <c r="L12501" t="e" vm="23">
        <v>#VALUE!</v>
      </c>
      <c r="M12501" t="e" vm="3">
        <v>#VALUE!</v>
      </c>
      <c r="N12501" t="s">
        <v>5</v>
      </c>
      <c r="O12501" t="s">
        <v>28</v>
      </c>
      <c r="P12501" t="s">
        <v>8</v>
      </c>
      <c r="Q12501" s="10">
        <v>4</v>
      </c>
      <c r="R12501" s="12">
        <v>14.45</v>
      </c>
      <c r="S12501" t="str">
        <f t="shared" si="587"/>
        <v>Retained</v>
      </c>
    </row>
    <row r="12502" spans="1:19" x14ac:dyDescent="0.35">
      <c r="A12502" s="1">
        <v>12513</v>
      </c>
      <c r="B12502" s="4">
        <v>43390</v>
      </c>
      <c r="C12502" s="4" t="str">
        <f t="shared" si="585"/>
        <v>October</v>
      </c>
      <c r="D12502" s="4" t="str">
        <f t="shared" si="586"/>
        <v>2018</v>
      </c>
      <c r="E12502" s="8">
        <v>5530</v>
      </c>
      <c r="F12502" t="s">
        <v>105</v>
      </c>
      <c r="G12502" t="s">
        <v>110</v>
      </c>
      <c r="H12502" t="s">
        <v>108</v>
      </c>
      <c r="I12502">
        <v>4</v>
      </c>
      <c r="J12502" t="s">
        <v>37</v>
      </c>
      <c r="K12502" t="e" vm="9">
        <v>#VALUE!</v>
      </c>
      <c r="L12502" t="e" vm="7">
        <v>#VALUE!</v>
      </c>
      <c r="M12502" t="e" vm="3">
        <v>#VALUE!</v>
      </c>
      <c r="N12502" t="s">
        <v>5</v>
      </c>
      <c r="O12502" t="s">
        <v>7</v>
      </c>
      <c r="P12502" t="s">
        <v>8</v>
      </c>
      <c r="Q12502" s="10">
        <v>3</v>
      </c>
      <c r="R12502" s="12">
        <v>11.76</v>
      </c>
      <c r="S12502" t="str">
        <f t="shared" si="587"/>
        <v>Retained</v>
      </c>
    </row>
    <row r="12503" spans="1:19" x14ac:dyDescent="0.35">
      <c r="A12503" s="1">
        <v>12514</v>
      </c>
      <c r="B12503" s="4">
        <v>43390</v>
      </c>
      <c r="C12503" s="4" t="str">
        <f t="shared" si="585"/>
        <v>October</v>
      </c>
      <c r="D12503" s="4" t="str">
        <f t="shared" si="586"/>
        <v>2018</v>
      </c>
      <c r="E12503" s="8">
        <v>7425</v>
      </c>
      <c r="F12503" t="s">
        <v>106</v>
      </c>
      <c r="G12503" t="s">
        <v>109</v>
      </c>
      <c r="H12503" t="s">
        <v>108</v>
      </c>
      <c r="I12503">
        <v>1</v>
      </c>
      <c r="J12503" t="s">
        <v>37</v>
      </c>
      <c r="K12503" t="e" vm="8">
        <v>#VALUE!</v>
      </c>
      <c r="L12503" t="e" vm="2">
        <v>#VALUE!</v>
      </c>
      <c r="M12503" t="e" vm="3">
        <v>#VALUE!</v>
      </c>
      <c r="N12503" t="s">
        <v>12</v>
      </c>
      <c r="O12503" t="s">
        <v>13</v>
      </c>
      <c r="P12503" t="s">
        <v>14</v>
      </c>
      <c r="Q12503" s="10">
        <v>4</v>
      </c>
      <c r="R12503" s="12">
        <v>4.99</v>
      </c>
      <c r="S12503" t="str">
        <f t="shared" si="587"/>
        <v>New</v>
      </c>
    </row>
    <row r="12504" spans="1:19" x14ac:dyDescent="0.35">
      <c r="A12504" s="1">
        <v>12515</v>
      </c>
      <c r="B12504" s="4">
        <v>43390</v>
      </c>
      <c r="C12504" s="4" t="str">
        <f t="shared" si="585"/>
        <v>October</v>
      </c>
      <c r="D12504" s="4" t="str">
        <f t="shared" si="586"/>
        <v>2018</v>
      </c>
      <c r="E12504" s="8">
        <v>7173</v>
      </c>
      <c r="F12504" t="s">
        <v>106</v>
      </c>
      <c r="G12504" t="s">
        <v>109</v>
      </c>
      <c r="H12504" t="s">
        <v>107</v>
      </c>
      <c r="I12504">
        <v>5</v>
      </c>
      <c r="J12504" t="s">
        <v>4</v>
      </c>
      <c r="K12504" t="e" vm="14">
        <v>#VALUE!</v>
      </c>
      <c r="L12504" t="e" vm="2">
        <v>#VALUE!</v>
      </c>
      <c r="M12504" t="e" vm="3">
        <v>#VALUE!</v>
      </c>
      <c r="N12504" t="s">
        <v>5</v>
      </c>
      <c r="O12504" t="s">
        <v>7</v>
      </c>
      <c r="P12504" t="s">
        <v>8</v>
      </c>
      <c r="Q12504" s="10">
        <v>1</v>
      </c>
      <c r="R12504" s="12">
        <v>2.67</v>
      </c>
      <c r="S12504" t="str">
        <f t="shared" si="587"/>
        <v>New</v>
      </c>
    </row>
    <row r="12505" spans="1:19" x14ac:dyDescent="0.35">
      <c r="A12505" s="1">
        <v>12516</v>
      </c>
      <c r="B12505" s="4">
        <v>43390</v>
      </c>
      <c r="C12505" s="4" t="str">
        <f t="shared" si="585"/>
        <v>October</v>
      </c>
      <c r="D12505" s="4" t="str">
        <f t="shared" si="586"/>
        <v>2018</v>
      </c>
      <c r="E12505" s="8">
        <v>4627</v>
      </c>
      <c r="F12505" t="s">
        <v>106</v>
      </c>
      <c r="G12505" t="s">
        <v>109</v>
      </c>
      <c r="H12505" t="s">
        <v>108</v>
      </c>
      <c r="I12505">
        <v>4</v>
      </c>
      <c r="J12505" t="s">
        <v>38</v>
      </c>
      <c r="K12505" t="e" vm="1">
        <v>#VALUE!</v>
      </c>
      <c r="L12505" t="e" vm="2">
        <v>#VALUE!</v>
      </c>
      <c r="M12505" t="e" vm="3">
        <v>#VALUE!</v>
      </c>
      <c r="N12505" t="s">
        <v>5</v>
      </c>
      <c r="O12505" t="s">
        <v>45</v>
      </c>
      <c r="P12505" t="s">
        <v>45</v>
      </c>
      <c r="Q12505" s="10">
        <v>5</v>
      </c>
      <c r="R12505" s="12">
        <v>18.93</v>
      </c>
      <c r="S12505" t="str">
        <f t="shared" si="587"/>
        <v>New</v>
      </c>
    </row>
    <row r="12506" spans="1:19" x14ac:dyDescent="0.35">
      <c r="A12506" s="1">
        <v>12517</v>
      </c>
      <c r="B12506" s="4">
        <v>43390</v>
      </c>
      <c r="C12506" s="4" t="str">
        <f t="shared" si="585"/>
        <v>October</v>
      </c>
      <c r="D12506" s="4" t="str">
        <f t="shared" si="586"/>
        <v>2018</v>
      </c>
      <c r="E12506" s="8">
        <v>1533</v>
      </c>
      <c r="F12506" t="s">
        <v>106</v>
      </c>
      <c r="G12506" t="s">
        <v>110</v>
      </c>
      <c r="H12506" t="s">
        <v>107</v>
      </c>
      <c r="I12506">
        <v>3</v>
      </c>
      <c r="J12506" t="s">
        <v>37</v>
      </c>
      <c r="K12506" t="e" vm="4">
        <v>#VALUE!</v>
      </c>
      <c r="L12506" t="e" vm="5">
        <v>#VALUE!</v>
      </c>
      <c r="M12506" t="e" vm="3">
        <v>#VALUE!</v>
      </c>
      <c r="N12506" t="s">
        <v>12</v>
      </c>
      <c r="O12506" t="s">
        <v>22</v>
      </c>
      <c r="P12506" t="s">
        <v>50</v>
      </c>
      <c r="Q12506" s="10">
        <v>2</v>
      </c>
      <c r="R12506" s="12">
        <v>21.36</v>
      </c>
      <c r="S12506" t="str">
        <f t="shared" si="587"/>
        <v>Retained</v>
      </c>
    </row>
    <row r="12507" spans="1:19" x14ac:dyDescent="0.35">
      <c r="A12507" s="1">
        <v>12518</v>
      </c>
      <c r="B12507" s="4">
        <v>43390</v>
      </c>
      <c r="C12507" s="4" t="str">
        <f t="shared" si="585"/>
        <v>October</v>
      </c>
      <c r="D12507" s="4" t="str">
        <f t="shared" si="586"/>
        <v>2018</v>
      </c>
      <c r="E12507" s="8">
        <v>2446</v>
      </c>
      <c r="F12507" t="s">
        <v>106</v>
      </c>
      <c r="G12507" t="s">
        <v>109</v>
      </c>
      <c r="H12507" t="s">
        <v>107</v>
      </c>
      <c r="I12507">
        <v>0</v>
      </c>
      <c r="J12507" t="s">
        <v>51</v>
      </c>
      <c r="K12507" t="e" vm="24">
        <v>#VALUE!</v>
      </c>
      <c r="L12507" t="e" vm="25">
        <v>#VALUE!</v>
      </c>
      <c r="M12507" t="e" vm="3">
        <v>#VALUE!</v>
      </c>
      <c r="N12507" t="s">
        <v>9</v>
      </c>
      <c r="O12507" t="s">
        <v>10</v>
      </c>
      <c r="P12507" t="s">
        <v>52</v>
      </c>
      <c r="Q12507" s="10">
        <v>4</v>
      </c>
      <c r="R12507" s="12">
        <v>10.94</v>
      </c>
      <c r="S12507" t="str">
        <f t="shared" si="587"/>
        <v>Retained</v>
      </c>
    </row>
    <row r="12508" spans="1:19" x14ac:dyDescent="0.35">
      <c r="A12508" s="1">
        <v>12519</v>
      </c>
      <c r="B12508" s="4">
        <v>43390</v>
      </c>
      <c r="C12508" s="4" t="str">
        <f t="shared" si="585"/>
        <v>October</v>
      </c>
      <c r="D12508" s="4" t="str">
        <f t="shared" si="586"/>
        <v>2018</v>
      </c>
      <c r="E12508" s="8">
        <v>8364</v>
      </c>
      <c r="F12508" t="s">
        <v>105</v>
      </c>
      <c r="G12508" t="s">
        <v>110</v>
      </c>
      <c r="H12508" t="s">
        <v>107</v>
      </c>
      <c r="I12508">
        <v>4</v>
      </c>
      <c r="J12508" t="s">
        <v>37</v>
      </c>
      <c r="K12508" t="e" vm="24">
        <v>#VALUE!</v>
      </c>
      <c r="L12508" t="e" vm="25">
        <v>#VALUE!</v>
      </c>
      <c r="M12508" t="e" vm="3">
        <v>#VALUE!</v>
      </c>
      <c r="N12508" t="s">
        <v>5</v>
      </c>
      <c r="O12508" t="s">
        <v>30</v>
      </c>
      <c r="P12508" t="s">
        <v>39</v>
      </c>
      <c r="Q12508" s="10">
        <v>4</v>
      </c>
      <c r="R12508" s="12">
        <v>4.2</v>
      </c>
      <c r="S12508" t="str">
        <f t="shared" si="587"/>
        <v>Retained</v>
      </c>
    </row>
    <row r="12509" spans="1:19" x14ac:dyDescent="0.35">
      <c r="A12509" s="1">
        <v>12520</v>
      </c>
      <c r="B12509" s="4">
        <v>43390</v>
      </c>
      <c r="C12509" s="4" t="str">
        <f t="shared" si="585"/>
        <v>October</v>
      </c>
      <c r="D12509" s="4" t="str">
        <f t="shared" si="586"/>
        <v>2018</v>
      </c>
      <c r="E12509" s="8">
        <v>5571</v>
      </c>
      <c r="F12509" t="s">
        <v>106</v>
      </c>
      <c r="G12509" t="s">
        <v>109</v>
      </c>
      <c r="H12509" t="s">
        <v>107</v>
      </c>
      <c r="I12509">
        <v>2</v>
      </c>
      <c r="J12509" t="s">
        <v>71</v>
      </c>
      <c r="K12509" t="e" vm="27">
        <v>#VALUE!</v>
      </c>
      <c r="L12509" t="e" vm="23">
        <v>#VALUE!</v>
      </c>
      <c r="M12509" t="e" vm="3">
        <v>#VALUE!</v>
      </c>
      <c r="N12509" t="s">
        <v>5</v>
      </c>
      <c r="O12509" t="s">
        <v>15</v>
      </c>
      <c r="P12509" t="s">
        <v>15</v>
      </c>
      <c r="Q12509" s="10">
        <v>3</v>
      </c>
      <c r="R12509" s="12">
        <v>10.44</v>
      </c>
      <c r="S12509" t="str">
        <f t="shared" si="587"/>
        <v>New</v>
      </c>
    </row>
    <row r="12510" spans="1:19" x14ac:dyDescent="0.35">
      <c r="A12510" s="1">
        <v>12521</v>
      </c>
      <c r="B12510" s="4">
        <v>43390</v>
      </c>
      <c r="C12510" s="4" t="str">
        <f t="shared" si="585"/>
        <v>October</v>
      </c>
      <c r="D12510" s="4" t="str">
        <f t="shared" si="586"/>
        <v>2018</v>
      </c>
      <c r="E12510" s="8">
        <v>6440</v>
      </c>
      <c r="F12510" t="s">
        <v>106</v>
      </c>
      <c r="G12510" t="s">
        <v>109</v>
      </c>
      <c r="H12510" t="s">
        <v>107</v>
      </c>
      <c r="I12510">
        <v>0</v>
      </c>
      <c r="J12510" t="s">
        <v>51</v>
      </c>
      <c r="K12510" t="e" vm="20">
        <v>#VALUE!</v>
      </c>
      <c r="L12510" t="e" vm="21">
        <v>#VALUE!</v>
      </c>
      <c r="M12510" t="e" vm="3">
        <v>#VALUE!</v>
      </c>
      <c r="N12510" t="s">
        <v>12</v>
      </c>
      <c r="O12510" t="s">
        <v>22</v>
      </c>
      <c r="P12510" t="s">
        <v>23</v>
      </c>
      <c r="Q12510" s="10">
        <v>5</v>
      </c>
      <c r="R12510" s="12">
        <v>36.340000000000003</v>
      </c>
      <c r="S12510" t="str">
        <f t="shared" si="587"/>
        <v>Retained</v>
      </c>
    </row>
    <row r="12511" spans="1:19" x14ac:dyDescent="0.35">
      <c r="A12511" s="1">
        <v>12522</v>
      </c>
      <c r="B12511" s="4">
        <v>43390</v>
      </c>
      <c r="C12511" s="4" t="str">
        <f t="shared" si="585"/>
        <v>October</v>
      </c>
      <c r="D12511" s="4" t="str">
        <f t="shared" si="586"/>
        <v>2018</v>
      </c>
      <c r="E12511" s="8">
        <v>4616</v>
      </c>
      <c r="F12511" t="s">
        <v>105</v>
      </c>
      <c r="G12511" t="s">
        <v>109</v>
      </c>
      <c r="H12511" t="s">
        <v>108</v>
      </c>
      <c r="I12511">
        <v>1</v>
      </c>
      <c r="J12511" t="s">
        <v>37</v>
      </c>
      <c r="K12511" t="e" vm="1">
        <v>#VALUE!</v>
      </c>
      <c r="L12511" t="e" vm="2">
        <v>#VALUE!</v>
      </c>
      <c r="M12511" t="e" vm="3">
        <v>#VALUE!</v>
      </c>
      <c r="N12511" t="s">
        <v>5</v>
      </c>
      <c r="O12511" t="s">
        <v>40</v>
      </c>
      <c r="P12511" t="s">
        <v>40</v>
      </c>
      <c r="Q12511" s="10">
        <v>5</v>
      </c>
      <c r="R12511" s="12">
        <v>15.11</v>
      </c>
      <c r="S12511" t="str">
        <f t="shared" si="587"/>
        <v>New</v>
      </c>
    </row>
    <row r="12512" spans="1:19" x14ac:dyDescent="0.35">
      <c r="A12512" s="1">
        <v>12523</v>
      </c>
      <c r="B12512" s="4">
        <v>43390</v>
      </c>
      <c r="C12512" s="4" t="str">
        <f t="shared" si="585"/>
        <v>October</v>
      </c>
      <c r="D12512" s="4" t="str">
        <f t="shared" si="586"/>
        <v>2018</v>
      </c>
      <c r="E12512" s="8">
        <v>9514</v>
      </c>
      <c r="F12512" t="s">
        <v>105</v>
      </c>
      <c r="G12512" t="s">
        <v>109</v>
      </c>
      <c r="H12512" t="s">
        <v>108</v>
      </c>
      <c r="I12512">
        <v>1</v>
      </c>
      <c r="J12512" t="s">
        <v>51</v>
      </c>
      <c r="K12512" t="e" vm="33">
        <v>#VALUE!</v>
      </c>
      <c r="L12512" t="e" vm="34">
        <v>#VALUE!</v>
      </c>
      <c r="M12512" t="e" vm="3">
        <v>#VALUE!</v>
      </c>
      <c r="N12512" t="s">
        <v>5</v>
      </c>
      <c r="O12512" t="s">
        <v>6</v>
      </c>
      <c r="P12512" t="s">
        <v>43</v>
      </c>
      <c r="Q12512" s="10">
        <v>3</v>
      </c>
      <c r="R12512" s="12">
        <v>1.54</v>
      </c>
      <c r="S12512" t="str">
        <f t="shared" si="587"/>
        <v>Retained</v>
      </c>
    </row>
    <row r="12513" spans="1:19" x14ac:dyDescent="0.35">
      <c r="A12513" s="1">
        <v>12524</v>
      </c>
      <c r="B12513" s="4">
        <v>43390</v>
      </c>
      <c r="C12513" s="4" t="str">
        <f t="shared" si="585"/>
        <v>October</v>
      </c>
      <c r="D12513" s="4" t="str">
        <f t="shared" si="586"/>
        <v>2018</v>
      </c>
      <c r="E12513" s="8">
        <v>1284</v>
      </c>
      <c r="F12513" t="s">
        <v>105</v>
      </c>
      <c r="G12513" t="s">
        <v>109</v>
      </c>
      <c r="H12513" t="s">
        <v>108</v>
      </c>
      <c r="I12513">
        <v>1</v>
      </c>
      <c r="J12513" t="s">
        <v>37</v>
      </c>
      <c r="K12513" t="e" vm="26">
        <v>#VALUE!</v>
      </c>
      <c r="L12513" t="e" vm="25">
        <v>#VALUE!</v>
      </c>
      <c r="M12513" t="e" vm="3">
        <v>#VALUE!</v>
      </c>
      <c r="N12513" t="s">
        <v>9</v>
      </c>
      <c r="O12513" t="s">
        <v>59</v>
      </c>
      <c r="P12513" t="s">
        <v>60</v>
      </c>
      <c r="Q12513" s="10">
        <v>5</v>
      </c>
      <c r="R12513" s="12">
        <v>25.92</v>
      </c>
      <c r="S12513" t="str">
        <f t="shared" si="587"/>
        <v>Retained</v>
      </c>
    </row>
    <row r="12514" spans="1:19" x14ac:dyDescent="0.35">
      <c r="A12514" s="1">
        <v>12525</v>
      </c>
      <c r="B12514" s="4">
        <v>43390</v>
      </c>
      <c r="C12514" s="4" t="str">
        <f t="shared" si="585"/>
        <v>October</v>
      </c>
      <c r="D12514" s="4" t="str">
        <f t="shared" si="586"/>
        <v>2018</v>
      </c>
      <c r="E12514" s="8">
        <v>6423</v>
      </c>
      <c r="F12514" t="s">
        <v>105</v>
      </c>
      <c r="G12514" t="s">
        <v>109</v>
      </c>
      <c r="H12514" t="s">
        <v>107</v>
      </c>
      <c r="I12514">
        <v>4</v>
      </c>
      <c r="J12514" t="s">
        <v>71</v>
      </c>
      <c r="K12514" t="e" vm="13">
        <v>#VALUE!</v>
      </c>
      <c r="L12514" t="e" vm="5">
        <v>#VALUE!</v>
      </c>
      <c r="M12514" t="e" vm="3">
        <v>#VALUE!</v>
      </c>
      <c r="N12514" t="s">
        <v>5</v>
      </c>
      <c r="O12514" t="s">
        <v>6</v>
      </c>
      <c r="P12514" t="s">
        <v>43</v>
      </c>
      <c r="Q12514" s="10">
        <v>3</v>
      </c>
      <c r="R12514" s="12">
        <v>13.37</v>
      </c>
      <c r="S12514" t="str">
        <f t="shared" si="587"/>
        <v>Retained</v>
      </c>
    </row>
    <row r="12515" spans="1:19" x14ac:dyDescent="0.35">
      <c r="A12515" s="1">
        <v>12526</v>
      </c>
      <c r="B12515" s="4">
        <v>43390</v>
      </c>
      <c r="C12515" s="4" t="str">
        <f t="shared" si="585"/>
        <v>October</v>
      </c>
      <c r="D12515" s="4" t="str">
        <f t="shared" si="586"/>
        <v>2018</v>
      </c>
      <c r="E12515" s="8">
        <v>9625</v>
      </c>
      <c r="F12515" t="s">
        <v>105</v>
      </c>
      <c r="G12515" t="s">
        <v>110</v>
      </c>
      <c r="H12515" t="s">
        <v>107</v>
      </c>
      <c r="I12515">
        <v>2</v>
      </c>
      <c r="J12515" t="s">
        <v>38</v>
      </c>
      <c r="K12515" t="e" vm="20">
        <v>#VALUE!</v>
      </c>
      <c r="L12515" t="e" vm="21">
        <v>#VALUE!</v>
      </c>
      <c r="M12515" t="e" vm="3">
        <v>#VALUE!</v>
      </c>
      <c r="N12515" t="s">
        <v>5</v>
      </c>
      <c r="O12515" t="s">
        <v>65</v>
      </c>
      <c r="P12515" t="s">
        <v>27</v>
      </c>
      <c r="Q12515" s="10">
        <v>5</v>
      </c>
      <c r="R12515" s="12">
        <v>12.05</v>
      </c>
      <c r="S12515" t="str">
        <f t="shared" si="587"/>
        <v>Retained</v>
      </c>
    </row>
    <row r="12516" spans="1:19" x14ac:dyDescent="0.35">
      <c r="A12516" s="1">
        <v>12527</v>
      </c>
      <c r="B12516" s="4">
        <v>43390</v>
      </c>
      <c r="C12516" s="4" t="str">
        <f t="shared" si="585"/>
        <v>October</v>
      </c>
      <c r="D12516" s="4" t="str">
        <f t="shared" si="586"/>
        <v>2018</v>
      </c>
      <c r="E12516" s="8">
        <v>5071</v>
      </c>
      <c r="F12516" t="s">
        <v>105</v>
      </c>
      <c r="G12516" t="s">
        <v>110</v>
      </c>
      <c r="H12516" t="s">
        <v>107</v>
      </c>
      <c r="I12516">
        <v>1</v>
      </c>
      <c r="J12516" t="s">
        <v>37</v>
      </c>
      <c r="K12516" t="e" vm="18">
        <v>#VALUE!</v>
      </c>
      <c r="L12516" t="e" vm="19">
        <v>#VALUE!</v>
      </c>
      <c r="M12516" t="e" vm="3">
        <v>#VALUE!</v>
      </c>
      <c r="N12516" t="s">
        <v>12</v>
      </c>
      <c r="O12516" t="s">
        <v>22</v>
      </c>
      <c r="P12516" t="s">
        <v>50</v>
      </c>
      <c r="Q12516" s="10">
        <v>2</v>
      </c>
      <c r="R12516" s="12">
        <v>12.65</v>
      </c>
      <c r="S12516" t="str">
        <f t="shared" si="587"/>
        <v>Retained</v>
      </c>
    </row>
    <row r="12517" spans="1:19" x14ac:dyDescent="0.35">
      <c r="A12517" s="1">
        <v>12528</v>
      </c>
      <c r="B12517" s="4">
        <v>43390</v>
      </c>
      <c r="C12517" s="4" t="str">
        <f t="shared" si="585"/>
        <v>October</v>
      </c>
      <c r="D12517" s="4" t="str">
        <f t="shared" si="586"/>
        <v>2018</v>
      </c>
      <c r="E12517" s="8">
        <v>5140</v>
      </c>
      <c r="F12517" t="s">
        <v>105</v>
      </c>
      <c r="G12517" t="s">
        <v>109</v>
      </c>
      <c r="H12517" t="s">
        <v>108</v>
      </c>
      <c r="I12517">
        <v>1</v>
      </c>
      <c r="J12517" t="s">
        <v>38</v>
      </c>
      <c r="K12517" t="e" vm="32">
        <v>#VALUE!</v>
      </c>
      <c r="L12517" t="e" vm="29">
        <v>#VALUE!</v>
      </c>
      <c r="M12517" t="e" vm="3">
        <v>#VALUE!</v>
      </c>
      <c r="N12517" t="s">
        <v>5</v>
      </c>
      <c r="O12517" t="s">
        <v>6</v>
      </c>
      <c r="P12517" t="s">
        <v>6</v>
      </c>
      <c r="Q12517" s="10">
        <v>3</v>
      </c>
      <c r="R12517" s="12">
        <v>15.12</v>
      </c>
      <c r="S12517" t="str">
        <f t="shared" si="587"/>
        <v>Retained</v>
      </c>
    </row>
    <row r="12518" spans="1:19" x14ac:dyDescent="0.35">
      <c r="A12518" s="1">
        <v>12529</v>
      </c>
      <c r="B12518" s="4">
        <v>43390</v>
      </c>
      <c r="C12518" s="4" t="str">
        <f t="shared" si="585"/>
        <v>October</v>
      </c>
      <c r="D12518" s="4" t="str">
        <f t="shared" si="586"/>
        <v>2018</v>
      </c>
      <c r="E12518" s="8">
        <v>2998</v>
      </c>
      <c r="F12518" t="s">
        <v>106</v>
      </c>
      <c r="G12518" t="s">
        <v>110</v>
      </c>
      <c r="H12518" t="s">
        <v>107</v>
      </c>
      <c r="I12518">
        <v>4</v>
      </c>
      <c r="J12518" t="s">
        <v>72</v>
      </c>
      <c r="K12518" t="e" vm="20">
        <v>#VALUE!</v>
      </c>
      <c r="L12518" t="e" vm="21">
        <v>#VALUE!</v>
      </c>
      <c r="M12518" t="e" vm="3">
        <v>#VALUE!</v>
      </c>
      <c r="N12518" t="s">
        <v>5</v>
      </c>
      <c r="O12518" t="s">
        <v>28</v>
      </c>
      <c r="P12518" t="s">
        <v>34</v>
      </c>
      <c r="Q12518" s="10">
        <v>5</v>
      </c>
      <c r="R12518" s="12">
        <v>14.48</v>
      </c>
      <c r="S12518" t="str">
        <f t="shared" si="587"/>
        <v>Retained</v>
      </c>
    </row>
    <row r="12519" spans="1:19" x14ac:dyDescent="0.35">
      <c r="A12519" s="1">
        <v>12530</v>
      </c>
      <c r="B12519" s="4">
        <v>43390</v>
      </c>
      <c r="C12519" s="4" t="str">
        <f t="shared" si="585"/>
        <v>October</v>
      </c>
      <c r="D12519" s="4" t="str">
        <f t="shared" si="586"/>
        <v>2018</v>
      </c>
      <c r="E12519" s="8">
        <v>3966</v>
      </c>
      <c r="F12519" t="s">
        <v>106</v>
      </c>
      <c r="G12519" t="s">
        <v>110</v>
      </c>
      <c r="H12519" t="s">
        <v>107</v>
      </c>
      <c r="I12519">
        <v>2</v>
      </c>
      <c r="J12519" t="s">
        <v>51</v>
      </c>
      <c r="K12519" t="e" vm="15">
        <v>#VALUE!</v>
      </c>
      <c r="L12519" t="e" vm="5">
        <v>#VALUE!</v>
      </c>
      <c r="M12519" t="e" vm="3">
        <v>#VALUE!</v>
      </c>
      <c r="N12519" t="s">
        <v>5</v>
      </c>
      <c r="O12519" t="s">
        <v>20</v>
      </c>
      <c r="P12519" t="s">
        <v>21</v>
      </c>
      <c r="Q12519" s="10">
        <v>4</v>
      </c>
      <c r="R12519" s="12">
        <v>6.32</v>
      </c>
      <c r="S12519" t="str">
        <f t="shared" si="587"/>
        <v>Retained</v>
      </c>
    </row>
    <row r="12520" spans="1:19" x14ac:dyDescent="0.35">
      <c r="A12520" s="1">
        <v>12531</v>
      </c>
      <c r="B12520" s="4">
        <v>43390</v>
      </c>
      <c r="C12520" s="4" t="str">
        <f t="shared" si="585"/>
        <v>October</v>
      </c>
      <c r="D12520" s="4" t="str">
        <f t="shared" si="586"/>
        <v>2018</v>
      </c>
      <c r="E12520" s="8">
        <v>10047</v>
      </c>
      <c r="F12520" t="s">
        <v>106</v>
      </c>
      <c r="G12520" t="s">
        <v>109</v>
      </c>
      <c r="H12520" t="s">
        <v>108</v>
      </c>
      <c r="I12520">
        <v>2</v>
      </c>
      <c r="J12520" t="s">
        <v>37</v>
      </c>
      <c r="K12520" t="e" vm="22">
        <v>#VALUE!</v>
      </c>
      <c r="L12520" t="e" vm="23">
        <v>#VALUE!</v>
      </c>
      <c r="M12520" t="e" vm="3">
        <v>#VALUE!</v>
      </c>
      <c r="N12520" t="s">
        <v>9</v>
      </c>
      <c r="O12520" t="s">
        <v>10</v>
      </c>
      <c r="P12520" t="s">
        <v>58</v>
      </c>
      <c r="Q12520" s="10">
        <v>4</v>
      </c>
      <c r="R12520" s="12">
        <v>6.08</v>
      </c>
      <c r="S12520" t="str">
        <f t="shared" si="587"/>
        <v>New</v>
      </c>
    </row>
    <row r="12521" spans="1:19" x14ac:dyDescent="0.35">
      <c r="A12521" s="1">
        <v>12532</v>
      </c>
      <c r="B12521" s="4">
        <v>43390</v>
      </c>
      <c r="C12521" s="4" t="str">
        <f t="shared" si="585"/>
        <v>October</v>
      </c>
      <c r="D12521" s="4" t="str">
        <f t="shared" si="586"/>
        <v>2018</v>
      </c>
      <c r="E12521" s="8">
        <v>9848</v>
      </c>
      <c r="F12521" t="s">
        <v>106</v>
      </c>
      <c r="G12521" t="s">
        <v>109</v>
      </c>
      <c r="H12521" t="s">
        <v>107</v>
      </c>
      <c r="I12521">
        <v>2</v>
      </c>
      <c r="J12521" t="s">
        <v>71</v>
      </c>
      <c r="K12521" t="e" vm="32">
        <v>#VALUE!</v>
      </c>
      <c r="L12521" t="e" vm="29">
        <v>#VALUE!</v>
      </c>
      <c r="M12521" t="e" vm="3">
        <v>#VALUE!</v>
      </c>
      <c r="N12521" t="s">
        <v>5</v>
      </c>
      <c r="O12521" t="s">
        <v>45</v>
      </c>
      <c r="P12521" t="s">
        <v>45</v>
      </c>
      <c r="Q12521" s="10">
        <v>3</v>
      </c>
      <c r="R12521" s="12">
        <v>7.95</v>
      </c>
      <c r="S12521" t="str">
        <f t="shared" si="587"/>
        <v>Retained</v>
      </c>
    </row>
    <row r="12522" spans="1:19" x14ac:dyDescent="0.35">
      <c r="A12522" s="1">
        <v>12533</v>
      </c>
      <c r="B12522" s="4">
        <v>43390</v>
      </c>
      <c r="C12522" s="4" t="str">
        <f t="shared" si="585"/>
        <v>October</v>
      </c>
      <c r="D12522" s="4" t="str">
        <f t="shared" si="586"/>
        <v>2018</v>
      </c>
      <c r="E12522" s="8">
        <v>5528</v>
      </c>
      <c r="F12522" t="s">
        <v>105</v>
      </c>
      <c r="G12522" t="s">
        <v>109</v>
      </c>
      <c r="H12522" t="s">
        <v>108</v>
      </c>
      <c r="I12522">
        <v>2</v>
      </c>
      <c r="J12522" t="s">
        <v>51</v>
      </c>
      <c r="K12522" t="e" vm="12">
        <v>#VALUE!</v>
      </c>
      <c r="L12522" t="e" vm="2">
        <v>#VALUE!</v>
      </c>
      <c r="M12522" t="e" vm="3">
        <v>#VALUE!</v>
      </c>
      <c r="N12522" t="s">
        <v>5</v>
      </c>
      <c r="O12522" t="s">
        <v>40</v>
      </c>
      <c r="P12522" t="s">
        <v>40</v>
      </c>
      <c r="Q12522" s="10">
        <v>4</v>
      </c>
      <c r="R12522" s="12">
        <v>14.96</v>
      </c>
      <c r="S12522" t="str">
        <f t="shared" si="587"/>
        <v>Retained</v>
      </c>
    </row>
    <row r="12523" spans="1:19" x14ac:dyDescent="0.35">
      <c r="A12523" s="1">
        <v>12534</v>
      </c>
      <c r="B12523" s="4">
        <v>43390</v>
      </c>
      <c r="C12523" s="4" t="str">
        <f t="shared" si="585"/>
        <v>October</v>
      </c>
      <c r="D12523" s="4" t="str">
        <f t="shared" si="586"/>
        <v>2018</v>
      </c>
      <c r="E12523" s="8">
        <v>7618</v>
      </c>
      <c r="F12523" t="s">
        <v>106</v>
      </c>
      <c r="G12523" t="s">
        <v>110</v>
      </c>
      <c r="H12523" t="s">
        <v>108</v>
      </c>
      <c r="I12523">
        <v>3</v>
      </c>
      <c r="J12523" t="s">
        <v>4</v>
      </c>
      <c r="K12523" t="e" vm="6">
        <v>#VALUE!</v>
      </c>
      <c r="L12523" t="e" vm="7">
        <v>#VALUE!</v>
      </c>
      <c r="M12523" t="e" vm="3">
        <v>#VALUE!</v>
      </c>
      <c r="N12523" t="s">
        <v>5</v>
      </c>
      <c r="O12523" t="s">
        <v>7</v>
      </c>
      <c r="P12523" t="s">
        <v>8</v>
      </c>
      <c r="Q12523" s="10">
        <v>3</v>
      </c>
      <c r="R12523" s="12">
        <v>13.67</v>
      </c>
      <c r="S12523" t="str">
        <f t="shared" si="587"/>
        <v>Retained</v>
      </c>
    </row>
    <row r="12524" spans="1:19" x14ac:dyDescent="0.35">
      <c r="A12524" s="1">
        <v>12535</v>
      </c>
      <c r="B12524" s="4">
        <v>43391</v>
      </c>
      <c r="C12524" s="4" t="str">
        <f t="shared" si="585"/>
        <v>October</v>
      </c>
      <c r="D12524" s="4" t="str">
        <f t="shared" si="586"/>
        <v>2018</v>
      </c>
      <c r="E12524" s="8">
        <v>755</v>
      </c>
      <c r="F12524" t="s">
        <v>105</v>
      </c>
      <c r="G12524" t="s">
        <v>109</v>
      </c>
      <c r="H12524" t="s">
        <v>108</v>
      </c>
      <c r="I12524">
        <v>3</v>
      </c>
      <c r="J12524" t="s">
        <v>37</v>
      </c>
      <c r="K12524" t="e" vm="1">
        <v>#VALUE!</v>
      </c>
      <c r="L12524" t="e" vm="2">
        <v>#VALUE!</v>
      </c>
      <c r="M12524" t="e" vm="3">
        <v>#VALUE!</v>
      </c>
      <c r="N12524" t="s">
        <v>12</v>
      </c>
      <c r="O12524" t="s">
        <v>22</v>
      </c>
      <c r="P12524" t="s">
        <v>44</v>
      </c>
      <c r="Q12524" s="10">
        <v>4</v>
      </c>
      <c r="R12524" s="12">
        <v>8.3800000000000008</v>
      </c>
      <c r="S12524" t="str">
        <f t="shared" si="587"/>
        <v>Retained</v>
      </c>
    </row>
    <row r="12525" spans="1:19" x14ac:dyDescent="0.35">
      <c r="A12525" s="1">
        <v>12536</v>
      </c>
      <c r="B12525" s="4">
        <v>43391</v>
      </c>
      <c r="C12525" s="4" t="str">
        <f t="shared" si="585"/>
        <v>October</v>
      </c>
      <c r="D12525" s="4" t="str">
        <f t="shared" si="586"/>
        <v>2018</v>
      </c>
      <c r="E12525" s="8">
        <v>7470</v>
      </c>
      <c r="F12525" t="s">
        <v>106</v>
      </c>
      <c r="G12525" t="s">
        <v>109</v>
      </c>
      <c r="H12525" t="s">
        <v>108</v>
      </c>
      <c r="I12525">
        <v>4</v>
      </c>
      <c r="J12525" t="s">
        <v>51</v>
      </c>
      <c r="K12525" t="e" vm="9">
        <v>#VALUE!</v>
      </c>
      <c r="L12525" t="e" vm="7">
        <v>#VALUE!</v>
      </c>
      <c r="M12525" t="e" vm="3">
        <v>#VALUE!</v>
      </c>
      <c r="N12525" t="s">
        <v>5</v>
      </c>
      <c r="O12525" t="s">
        <v>6</v>
      </c>
      <c r="P12525" t="s">
        <v>6</v>
      </c>
      <c r="Q12525" s="10">
        <v>5</v>
      </c>
      <c r="R12525" s="12">
        <v>11.39</v>
      </c>
      <c r="S12525" t="str">
        <f t="shared" si="587"/>
        <v>Retained</v>
      </c>
    </row>
    <row r="12526" spans="1:19" x14ac:dyDescent="0.35">
      <c r="A12526" s="1">
        <v>12537</v>
      </c>
      <c r="B12526" s="4">
        <v>43391</v>
      </c>
      <c r="C12526" s="4" t="str">
        <f t="shared" si="585"/>
        <v>October</v>
      </c>
      <c r="D12526" s="4" t="str">
        <f t="shared" si="586"/>
        <v>2018</v>
      </c>
      <c r="E12526" s="8">
        <v>4226</v>
      </c>
      <c r="F12526" t="s">
        <v>105</v>
      </c>
      <c r="G12526" t="s">
        <v>110</v>
      </c>
      <c r="H12526" t="s">
        <v>107</v>
      </c>
      <c r="I12526">
        <v>5</v>
      </c>
      <c r="J12526" t="s">
        <v>38</v>
      </c>
      <c r="K12526" t="e" vm="26">
        <v>#VALUE!</v>
      </c>
      <c r="L12526" t="e" vm="25">
        <v>#VALUE!</v>
      </c>
      <c r="M12526" t="e" vm="3">
        <v>#VALUE!</v>
      </c>
      <c r="N12526" t="s">
        <v>5</v>
      </c>
      <c r="O12526" t="s">
        <v>45</v>
      </c>
      <c r="P12526" t="s">
        <v>45</v>
      </c>
      <c r="Q12526" s="10">
        <v>5</v>
      </c>
      <c r="R12526" s="12">
        <v>10.24</v>
      </c>
      <c r="S12526" t="str">
        <f t="shared" si="587"/>
        <v>Retained</v>
      </c>
    </row>
    <row r="12527" spans="1:19" x14ac:dyDescent="0.35">
      <c r="A12527" s="1">
        <v>12538</v>
      </c>
      <c r="B12527" s="4">
        <v>43391</v>
      </c>
      <c r="C12527" s="4" t="str">
        <f t="shared" si="585"/>
        <v>October</v>
      </c>
      <c r="D12527" s="4" t="str">
        <f t="shared" si="586"/>
        <v>2018</v>
      </c>
      <c r="E12527" s="8">
        <v>6912</v>
      </c>
      <c r="F12527" t="s">
        <v>105</v>
      </c>
      <c r="G12527" t="s">
        <v>110</v>
      </c>
      <c r="H12527" t="s">
        <v>107</v>
      </c>
      <c r="I12527">
        <v>5</v>
      </c>
      <c r="J12527" t="s">
        <v>51</v>
      </c>
      <c r="K12527" t="e" vm="17">
        <v>#VALUE!</v>
      </c>
      <c r="L12527" t="e" vm="5">
        <v>#VALUE!</v>
      </c>
      <c r="M12527" t="e" vm="3">
        <v>#VALUE!</v>
      </c>
      <c r="N12527" t="s">
        <v>5</v>
      </c>
      <c r="O12527" t="s">
        <v>28</v>
      </c>
      <c r="P12527" t="s">
        <v>49</v>
      </c>
      <c r="Q12527" s="10">
        <v>6</v>
      </c>
      <c r="R12527" s="12">
        <v>10.86</v>
      </c>
      <c r="S12527" t="str">
        <f t="shared" si="587"/>
        <v>Retained</v>
      </c>
    </row>
    <row r="12528" spans="1:19" x14ac:dyDescent="0.35">
      <c r="A12528" s="1">
        <v>12539</v>
      </c>
      <c r="B12528" s="4">
        <v>43391</v>
      </c>
      <c r="C12528" s="4" t="str">
        <f t="shared" si="585"/>
        <v>October</v>
      </c>
      <c r="D12528" s="4" t="str">
        <f t="shared" si="586"/>
        <v>2018</v>
      </c>
      <c r="E12528" s="8">
        <v>7812</v>
      </c>
      <c r="F12528" t="s">
        <v>105</v>
      </c>
      <c r="G12528" t="s">
        <v>109</v>
      </c>
      <c r="H12528" t="s">
        <v>108</v>
      </c>
      <c r="I12528">
        <v>1</v>
      </c>
      <c r="J12528" t="s">
        <v>4</v>
      </c>
      <c r="K12528" t="e" vm="20">
        <v>#VALUE!</v>
      </c>
      <c r="L12528" t="e" vm="21">
        <v>#VALUE!</v>
      </c>
      <c r="M12528" t="e" vm="3">
        <v>#VALUE!</v>
      </c>
      <c r="N12528" t="s">
        <v>5</v>
      </c>
      <c r="O12528" t="s">
        <v>7</v>
      </c>
      <c r="P12528" t="s">
        <v>8</v>
      </c>
      <c r="Q12528" s="10">
        <v>3</v>
      </c>
      <c r="R12528" s="12">
        <v>12.04</v>
      </c>
      <c r="S12528" t="str">
        <f t="shared" si="587"/>
        <v>Retained</v>
      </c>
    </row>
    <row r="12529" spans="1:19" x14ac:dyDescent="0.35">
      <c r="A12529" s="1">
        <v>12540</v>
      </c>
      <c r="B12529" s="4">
        <v>43391</v>
      </c>
      <c r="C12529" s="4" t="str">
        <f t="shared" si="585"/>
        <v>October</v>
      </c>
      <c r="D12529" s="4" t="str">
        <f t="shared" si="586"/>
        <v>2018</v>
      </c>
      <c r="E12529" s="8">
        <v>1183</v>
      </c>
      <c r="F12529" t="s">
        <v>106</v>
      </c>
      <c r="G12529" t="s">
        <v>109</v>
      </c>
      <c r="H12529" t="s">
        <v>107</v>
      </c>
      <c r="I12529">
        <v>3</v>
      </c>
      <c r="J12529" t="s">
        <v>4</v>
      </c>
      <c r="K12529" t="e" vm="18">
        <v>#VALUE!</v>
      </c>
      <c r="L12529" t="e" vm="19">
        <v>#VALUE!</v>
      </c>
      <c r="M12529" t="e" vm="3">
        <v>#VALUE!</v>
      </c>
      <c r="N12529" t="s">
        <v>5</v>
      </c>
      <c r="O12529" t="s">
        <v>19</v>
      </c>
      <c r="P12529" t="s">
        <v>19</v>
      </c>
      <c r="Q12529" s="10">
        <v>5</v>
      </c>
      <c r="R12529" s="12">
        <v>9.91</v>
      </c>
      <c r="S12529" t="str">
        <f t="shared" si="587"/>
        <v>Retained</v>
      </c>
    </row>
    <row r="12530" spans="1:19" x14ac:dyDescent="0.35">
      <c r="A12530" s="1">
        <v>12541</v>
      </c>
      <c r="B12530" s="4">
        <v>43391</v>
      </c>
      <c r="C12530" s="4" t="str">
        <f t="shared" si="585"/>
        <v>October</v>
      </c>
      <c r="D12530" s="4" t="str">
        <f t="shared" si="586"/>
        <v>2018</v>
      </c>
      <c r="E12530" s="8">
        <v>3584</v>
      </c>
      <c r="F12530" t="s">
        <v>106</v>
      </c>
      <c r="G12530" t="s">
        <v>109</v>
      </c>
      <c r="H12530" t="s">
        <v>108</v>
      </c>
      <c r="I12530">
        <v>2</v>
      </c>
      <c r="J12530" t="s">
        <v>37</v>
      </c>
      <c r="K12530" t="e" vm="24">
        <v>#VALUE!</v>
      </c>
      <c r="L12530" t="e" vm="25">
        <v>#VALUE!</v>
      </c>
      <c r="M12530" t="e" vm="3">
        <v>#VALUE!</v>
      </c>
      <c r="N12530" t="s">
        <v>5</v>
      </c>
      <c r="O12530" t="s">
        <v>20</v>
      </c>
      <c r="P12530" t="s">
        <v>21</v>
      </c>
      <c r="Q12530" s="10">
        <v>4</v>
      </c>
      <c r="R12530" s="12">
        <v>16.2</v>
      </c>
      <c r="S12530" t="str">
        <f t="shared" si="587"/>
        <v>Retained</v>
      </c>
    </row>
    <row r="12531" spans="1:19" x14ac:dyDescent="0.35">
      <c r="A12531" s="1">
        <v>12542</v>
      </c>
      <c r="B12531" s="4">
        <v>43391</v>
      </c>
      <c r="C12531" s="4" t="str">
        <f t="shared" si="585"/>
        <v>October</v>
      </c>
      <c r="D12531" s="4" t="str">
        <f t="shared" si="586"/>
        <v>2018</v>
      </c>
      <c r="E12531" s="8">
        <v>9644</v>
      </c>
      <c r="F12531" t="s">
        <v>105</v>
      </c>
      <c r="G12531" t="s">
        <v>110</v>
      </c>
      <c r="H12531" t="s">
        <v>107</v>
      </c>
      <c r="I12531">
        <v>2</v>
      </c>
      <c r="J12531" t="s">
        <v>51</v>
      </c>
      <c r="K12531" t="e" vm="26">
        <v>#VALUE!</v>
      </c>
      <c r="L12531" t="e" vm="25">
        <v>#VALUE!</v>
      </c>
      <c r="M12531" t="e" vm="3">
        <v>#VALUE!</v>
      </c>
      <c r="N12531" t="s">
        <v>5</v>
      </c>
      <c r="O12531" t="s">
        <v>45</v>
      </c>
      <c r="P12531" t="s">
        <v>45</v>
      </c>
      <c r="Q12531" s="10">
        <v>3</v>
      </c>
      <c r="R12531" s="12">
        <v>10.66</v>
      </c>
      <c r="S12531" t="str">
        <f t="shared" si="587"/>
        <v>Retained</v>
      </c>
    </row>
    <row r="12532" spans="1:19" x14ac:dyDescent="0.35">
      <c r="A12532" s="1">
        <v>12543</v>
      </c>
      <c r="B12532" s="4">
        <v>43391</v>
      </c>
      <c r="C12532" s="4" t="str">
        <f t="shared" si="585"/>
        <v>October</v>
      </c>
      <c r="D12532" s="4" t="str">
        <f t="shared" si="586"/>
        <v>2018</v>
      </c>
      <c r="E12532" s="8">
        <v>7782</v>
      </c>
      <c r="F12532" t="s">
        <v>105</v>
      </c>
      <c r="G12532" t="s">
        <v>109</v>
      </c>
      <c r="H12532" t="s">
        <v>108</v>
      </c>
      <c r="I12532">
        <v>3</v>
      </c>
      <c r="J12532" t="s">
        <v>37</v>
      </c>
      <c r="K12532" t="e" vm="26">
        <v>#VALUE!</v>
      </c>
      <c r="L12532" t="e" vm="25">
        <v>#VALUE!</v>
      </c>
      <c r="M12532" t="e" vm="3">
        <v>#VALUE!</v>
      </c>
      <c r="N12532" t="s">
        <v>12</v>
      </c>
      <c r="O12532" t="s">
        <v>13</v>
      </c>
      <c r="P12532" t="s">
        <v>24</v>
      </c>
      <c r="Q12532" s="10">
        <v>4</v>
      </c>
      <c r="R12532" s="12">
        <v>7.8</v>
      </c>
      <c r="S12532" t="str">
        <f t="shared" si="587"/>
        <v>Retained</v>
      </c>
    </row>
    <row r="12533" spans="1:19" x14ac:dyDescent="0.35">
      <c r="A12533" s="1">
        <v>12544</v>
      </c>
      <c r="B12533" s="4">
        <v>43391</v>
      </c>
      <c r="C12533" s="4" t="str">
        <f t="shared" si="585"/>
        <v>October</v>
      </c>
      <c r="D12533" s="4" t="str">
        <f t="shared" si="586"/>
        <v>2018</v>
      </c>
      <c r="E12533" s="8">
        <v>9884</v>
      </c>
      <c r="F12533" t="s">
        <v>105</v>
      </c>
      <c r="G12533" t="s">
        <v>109</v>
      </c>
      <c r="H12533" t="s">
        <v>108</v>
      </c>
      <c r="I12533">
        <v>3</v>
      </c>
      <c r="J12533" t="s">
        <v>37</v>
      </c>
      <c r="K12533" t="e" vm="6">
        <v>#VALUE!</v>
      </c>
      <c r="L12533" t="e" vm="7">
        <v>#VALUE!</v>
      </c>
      <c r="M12533" t="e" vm="3">
        <v>#VALUE!</v>
      </c>
      <c r="N12533" t="s">
        <v>5</v>
      </c>
      <c r="O12533" t="s">
        <v>28</v>
      </c>
      <c r="P12533" t="s">
        <v>49</v>
      </c>
      <c r="Q12533" s="10">
        <v>4</v>
      </c>
      <c r="R12533" s="12">
        <v>6.27</v>
      </c>
      <c r="S12533" t="str">
        <f t="shared" si="587"/>
        <v>Retained</v>
      </c>
    </row>
    <row r="12534" spans="1:19" x14ac:dyDescent="0.35">
      <c r="A12534" s="1">
        <v>12545</v>
      </c>
      <c r="B12534" s="4">
        <v>43391</v>
      </c>
      <c r="C12534" s="4" t="str">
        <f t="shared" si="585"/>
        <v>October</v>
      </c>
      <c r="D12534" s="4" t="str">
        <f t="shared" si="586"/>
        <v>2018</v>
      </c>
      <c r="E12534" s="8">
        <v>6227</v>
      </c>
      <c r="F12534" t="s">
        <v>105</v>
      </c>
      <c r="G12534" t="s">
        <v>110</v>
      </c>
      <c r="H12534" t="s">
        <v>107</v>
      </c>
      <c r="I12534">
        <v>3</v>
      </c>
      <c r="J12534" t="s">
        <v>4</v>
      </c>
      <c r="K12534" t="e" vm="26">
        <v>#VALUE!</v>
      </c>
      <c r="L12534" t="e" vm="25">
        <v>#VALUE!</v>
      </c>
      <c r="M12534" t="e" vm="3">
        <v>#VALUE!</v>
      </c>
      <c r="N12534" t="s">
        <v>5</v>
      </c>
      <c r="O12534" t="s">
        <v>7</v>
      </c>
      <c r="P12534" t="s">
        <v>8</v>
      </c>
      <c r="Q12534" s="10">
        <v>2</v>
      </c>
      <c r="R12534" s="12">
        <v>2.57</v>
      </c>
      <c r="S12534" t="str">
        <f t="shared" si="587"/>
        <v>Retained</v>
      </c>
    </row>
    <row r="12535" spans="1:19" x14ac:dyDescent="0.35">
      <c r="A12535" s="1">
        <v>12546</v>
      </c>
      <c r="B12535" s="4">
        <v>43391</v>
      </c>
      <c r="C12535" s="4" t="str">
        <f t="shared" si="585"/>
        <v>October</v>
      </c>
      <c r="D12535" s="4" t="str">
        <f t="shared" si="586"/>
        <v>2018</v>
      </c>
      <c r="E12535" s="8">
        <v>8480</v>
      </c>
      <c r="F12535" t="s">
        <v>106</v>
      </c>
      <c r="G12535" t="s">
        <v>109</v>
      </c>
      <c r="H12535" t="s">
        <v>107</v>
      </c>
      <c r="I12535">
        <v>0</v>
      </c>
      <c r="J12535" t="s">
        <v>37</v>
      </c>
      <c r="K12535" t="e" vm="14">
        <v>#VALUE!</v>
      </c>
      <c r="L12535" t="e" vm="2">
        <v>#VALUE!</v>
      </c>
      <c r="M12535" t="e" vm="3">
        <v>#VALUE!</v>
      </c>
      <c r="N12535" t="s">
        <v>5</v>
      </c>
      <c r="O12535" t="s">
        <v>20</v>
      </c>
      <c r="P12535" t="s">
        <v>21</v>
      </c>
      <c r="Q12535" s="10">
        <v>1</v>
      </c>
      <c r="R12535" s="12">
        <v>3.98</v>
      </c>
      <c r="S12535" t="str">
        <f t="shared" si="587"/>
        <v>New</v>
      </c>
    </row>
    <row r="12536" spans="1:19" x14ac:dyDescent="0.35">
      <c r="A12536" s="1">
        <v>12547</v>
      </c>
      <c r="B12536" s="4">
        <v>43391</v>
      </c>
      <c r="C12536" s="4" t="str">
        <f t="shared" si="585"/>
        <v>October</v>
      </c>
      <c r="D12536" s="4" t="str">
        <f t="shared" si="586"/>
        <v>2018</v>
      </c>
      <c r="E12536" s="8">
        <v>6134</v>
      </c>
      <c r="F12536" t="s">
        <v>105</v>
      </c>
      <c r="G12536" t="s">
        <v>109</v>
      </c>
      <c r="H12536" t="s">
        <v>107</v>
      </c>
      <c r="I12536">
        <v>2</v>
      </c>
      <c r="J12536" t="s">
        <v>71</v>
      </c>
      <c r="K12536" t="e" vm="15">
        <v>#VALUE!</v>
      </c>
      <c r="L12536" t="e" vm="5">
        <v>#VALUE!</v>
      </c>
      <c r="M12536" t="e" vm="3">
        <v>#VALUE!</v>
      </c>
      <c r="N12536" t="s">
        <v>5</v>
      </c>
      <c r="O12536" t="s">
        <v>19</v>
      </c>
      <c r="P12536" t="s">
        <v>19</v>
      </c>
      <c r="Q12536" s="10">
        <v>6</v>
      </c>
      <c r="R12536" s="12">
        <v>29.27</v>
      </c>
      <c r="S12536" t="str">
        <f t="shared" si="587"/>
        <v>New</v>
      </c>
    </row>
    <row r="12537" spans="1:19" x14ac:dyDescent="0.35">
      <c r="A12537" s="1">
        <v>12548</v>
      </c>
      <c r="B12537" s="4">
        <v>43391</v>
      </c>
      <c r="C12537" s="4" t="str">
        <f t="shared" si="585"/>
        <v>October</v>
      </c>
      <c r="D12537" s="4" t="str">
        <f t="shared" si="586"/>
        <v>2018</v>
      </c>
      <c r="E12537" s="8">
        <v>2802</v>
      </c>
      <c r="F12537" t="s">
        <v>105</v>
      </c>
      <c r="G12537" t="s">
        <v>110</v>
      </c>
      <c r="H12537" t="s">
        <v>107</v>
      </c>
      <c r="I12537">
        <v>5</v>
      </c>
      <c r="J12537" t="s">
        <v>37</v>
      </c>
      <c r="K12537" t="e" vm="28">
        <v>#VALUE!</v>
      </c>
      <c r="L12537" t="e" vm="29">
        <v>#VALUE!</v>
      </c>
      <c r="M12537" t="e" vm="3">
        <v>#VALUE!</v>
      </c>
      <c r="N12537" t="s">
        <v>5</v>
      </c>
      <c r="O12537" t="s">
        <v>30</v>
      </c>
      <c r="P12537" t="s">
        <v>39</v>
      </c>
      <c r="Q12537" s="10">
        <v>3</v>
      </c>
      <c r="R12537" s="12">
        <v>17.23</v>
      </c>
      <c r="S12537" t="str">
        <f t="shared" si="587"/>
        <v>Retained</v>
      </c>
    </row>
    <row r="12538" spans="1:19" x14ac:dyDescent="0.35">
      <c r="A12538" s="1">
        <v>12549</v>
      </c>
      <c r="B12538" s="4">
        <v>43391</v>
      </c>
      <c r="C12538" s="4" t="str">
        <f t="shared" si="585"/>
        <v>October</v>
      </c>
      <c r="D12538" s="4" t="str">
        <f t="shared" si="586"/>
        <v>2018</v>
      </c>
      <c r="E12538" s="8">
        <v>2452</v>
      </c>
      <c r="F12538" t="s">
        <v>105</v>
      </c>
      <c r="G12538" t="s">
        <v>109</v>
      </c>
      <c r="H12538" t="s">
        <v>107</v>
      </c>
      <c r="I12538">
        <v>0</v>
      </c>
      <c r="J12538" t="s">
        <v>38</v>
      </c>
      <c r="K12538" t="e" vm="8">
        <v>#VALUE!</v>
      </c>
      <c r="L12538" t="e" vm="2">
        <v>#VALUE!</v>
      </c>
      <c r="M12538" t="e" vm="3">
        <v>#VALUE!</v>
      </c>
      <c r="N12538" t="s">
        <v>5</v>
      </c>
      <c r="O12538" t="s">
        <v>30</v>
      </c>
      <c r="P12538" t="s">
        <v>39</v>
      </c>
      <c r="Q12538" s="10">
        <v>3</v>
      </c>
      <c r="R12538" s="12">
        <v>4.05</v>
      </c>
      <c r="S12538" t="str">
        <f t="shared" si="587"/>
        <v>New</v>
      </c>
    </row>
    <row r="12539" spans="1:19" x14ac:dyDescent="0.35">
      <c r="A12539" s="1">
        <v>12550</v>
      </c>
      <c r="B12539" s="4">
        <v>43391</v>
      </c>
      <c r="C12539" s="4" t="str">
        <f t="shared" si="585"/>
        <v>October</v>
      </c>
      <c r="D12539" s="4" t="str">
        <f t="shared" si="586"/>
        <v>2018</v>
      </c>
      <c r="E12539" s="8">
        <v>2903</v>
      </c>
      <c r="F12539" t="s">
        <v>106</v>
      </c>
      <c r="G12539" t="s">
        <v>109</v>
      </c>
      <c r="H12539" t="s">
        <v>107</v>
      </c>
      <c r="I12539">
        <v>1</v>
      </c>
      <c r="J12539" t="s">
        <v>72</v>
      </c>
      <c r="K12539" t="e" vm="12">
        <v>#VALUE!</v>
      </c>
      <c r="L12539" t="e" vm="2">
        <v>#VALUE!</v>
      </c>
      <c r="M12539" t="e" vm="3">
        <v>#VALUE!</v>
      </c>
      <c r="N12539" t="s">
        <v>5</v>
      </c>
      <c r="O12539" t="s">
        <v>40</v>
      </c>
      <c r="P12539" t="s">
        <v>40</v>
      </c>
      <c r="Q12539" s="10">
        <v>3</v>
      </c>
      <c r="R12539" s="12">
        <v>6.55</v>
      </c>
      <c r="S12539" t="str">
        <f t="shared" si="587"/>
        <v>New</v>
      </c>
    </row>
    <row r="12540" spans="1:19" x14ac:dyDescent="0.35">
      <c r="A12540" s="1">
        <v>12551</v>
      </c>
      <c r="B12540" s="4">
        <v>43391</v>
      </c>
      <c r="C12540" s="4" t="str">
        <f t="shared" si="585"/>
        <v>October</v>
      </c>
      <c r="D12540" s="4" t="str">
        <f t="shared" si="586"/>
        <v>2018</v>
      </c>
      <c r="E12540" s="8">
        <v>10160</v>
      </c>
      <c r="F12540" t="s">
        <v>106</v>
      </c>
      <c r="G12540" t="s">
        <v>109</v>
      </c>
      <c r="H12540" t="s">
        <v>108</v>
      </c>
      <c r="I12540">
        <v>1</v>
      </c>
      <c r="J12540" t="s">
        <v>4</v>
      </c>
      <c r="K12540" t="e" vm="30">
        <v>#VALUE!</v>
      </c>
      <c r="L12540" t="e" vm="31">
        <v>#VALUE!</v>
      </c>
      <c r="M12540" t="e" vm="3">
        <v>#VALUE!</v>
      </c>
      <c r="N12540" t="s">
        <v>5</v>
      </c>
      <c r="O12540" t="s">
        <v>45</v>
      </c>
      <c r="P12540" t="s">
        <v>45</v>
      </c>
      <c r="Q12540" s="10">
        <v>5</v>
      </c>
      <c r="R12540" s="12">
        <v>10.76</v>
      </c>
      <c r="S12540" t="str">
        <f t="shared" si="587"/>
        <v>Retained</v>
      </c>
    </row>
    <row r="12541" spans="1:19" x14ac:dyDescent="0.35">
      <c r="A12541" s="1">
        <v>12552</v>
      </c>
      <c r="B12541" s="4">
        <v>43391</v>
      </c>
      <c r="C12541" s="4" t="str">
        <f t="shared" si="585"/>
        <v>October</v>
      </c>
      <c r="D12541" s="4" t="str">
        <f t="shared" si="586"/>
        <v>2018</v>
      </c>
      <c r="E12541" s="8">
        <v>3504</v>
      </c>
      <c r="F12541" t="s">
        <v>105</v>
      </c>
      <c r="G12541" t="s">
        <v>110</v>
      </c>
      <c r="H12541" t="s">
        <v>107</v>
      </c>
      <c r="I12541">
        <v>4</v>
      </c>
      <c r="J12541" t="s">
        <v>4</v>
      </c>
      <c r="K12541" t="e" vm="16">
        <v>#VALUE!</v>
      </c>
      <c r="L12541" t="e" vm="5">
        <v>#VALUE!</v>
      </c>
      <c r="M12541" t="e" vm="3">
        <v>#VALUE!</v>
      </c>
      <c r="N12541" t="s">
        <v>5</v>
      </c>
      <c r="O12541" t="s">
        <v>30</v>
      </c>
      <c r="P12541" t="s">
        <v>39</v>
      </c>
      <c r="Q12541" s="10">
        <v>4</v>
      </c>
      <c r="R12541" s="12">
        <v>10.49</v>
      </c>
      <c r="S12541" t="str">
        <f t="shared" si="587"/>
        <v>Retained</v>
      </c>
    </row>
    <row r="12542" spans="1:19" x14ac:dyDescent="0.35">
      <c r="A12542" s="1">
        <v>12553</v>
      </c>
      <c r="B12542" s="4">
        <v>43391</v>
      </c>
      <c r="C12542" s="4" t="str">
        <f t="shared" si="585"/>
        <v>October</v>
      </c>
      <c r="D12542" s="4" t="str">
        <f t="shared" si="586"/>
        <v>2018</v>
      </c>
      <c r="E12542" s="8">
        <v>7112</v>
      </c>
      <c r="F12542" t="s">
        <v>106</v>
      </c>
      <c r="G12542" t="s">
        <v>109</v>
      </c>
      <c r="H12542" t="s">
        <v>107</v>
      </c>
      <c r="I12542">
        <v>2</v>
      </c>
      <c r="J12542" t="s">
        <v>51</v>
      </c>
      <c r="K12542" t="e" vm="12">
        <v>#VALUE!</v>
      </c>
      <c r="L12542" t="e" vm="2">
        <v>#VALUE!</v>
      </c>
      <c r="M12542" t="e" vm="3">
        <v>#VALUE!</v>
      </c>
      <c r="N12542" t="s">
        <v>5</v>
      </c>
      <c r="O12542" t="s">
        <v>7</v>
      </c>
      <c r="P12542" t="s">
        <v>27</v>
      </c>
      <c r="Q12542" s="10">
        <v>4</v>
      </c>
      <c r="R12542" s="12">
        <v>7.13</v>
      </c>
      <c r="S12542" t="str">
        <f t="shared" si="587"/>
        <v>Retained</v>
      </c>
    </row>
    <row r="12543" spans="1:19" x14ac:dyDescent="0.35">
      <c r="A12543" s="1">
        <v>12554</v>
      </c>
      <c r="B12543" s="4">
        <v>43391</v>
      </c>
      <c r="C12543" s="4" t="str">
        <f t="shared" si="585"/>
        <v>October</v>
      </c>
      <c r="D12543" s="4" t="str">
        <f t="shared" si="586"/>
        <v>2018</v>
      </c>
      <c r="E12543" s="8">
        <v>3588</v>
      </c>
      <c r="F12543" t="s">
        <v>105</v>
      </c>
      <c r="G12543" t="s">
        <v>109</v>
      </c>
      <c r="H12543" t="s">
        <v>108</v>
      </c>
      <c r="I12543">
        <v>0</v>
      </c>
      <c r="J12543" t="s">
        <v>51</v>
      </c>
      <c r="K12543" t="e" vm="12">
        <v>#VALUE!</v>
      </c>
      <c r="L12543" t="e" vm="2">
        <v>#VALUE!</v>
      </c>
      <c r="M12543" t="e" vm="3">
        <v>#VALUE!</v>
      </c>
      <c r="N12543" t="s">
        <v>9</v>
      </c>
      <c r="O12543" t="s">
        <v>10</v>
      </c>
      <c r="P12543" t="s">
        <v>11</v>
      </c>
      <c r="Q12543" s="10">
        <v>4</v>
      </c>
      <c r="R12543" s="12">
        <v>4.5599999999999996</v>
      </c>
      <c r="S12543" t="str">
        <f t="shared" si="587"/>
        <v>New</v>
      </c>
    </row>
    <row r="12544" spans="1:19" x14ac:dyDescent="0.35">
      <c r="A12544" s="1">
        <v>12555</v>
      </c>
      <c r="B12544" s="4">
        <v>43391</v>
      </c>
      <c r="C12544" s="4" t="str">
        <f t="shared" si="585"/>
        <v>October</v>
      </c>
      <c r="D12544" s="4" t="str">
        <f t="shared" si="586"/>
        <v>2018</v>
      </c>
      <c r="E12544" s="8">
        <v>9973</v>
      </c>
      <c r="F12544" t="s">
        <v>106</v>
      </c>
      <c r="G12544" t="s">
        <v>109</v>
      </c>
      <c r="H12544" t="s">
        <v>107</v>
      </c>
      <c r="I12544">
        <v>3</v>
      </c>
      <c r="J12544" t="s">
        <v>51</v>
      </c>
      <c r="K12544" t="e" vm="1">
        <v>#VALUE!</v>
      </c>
      <c r="L12544" t="e" vm="2">
        <v>#VALUE!</v>
      </c>
      <c r="M12544" t="e" vm="3">
        <v>#VALUE!</v>
      </c>
      <c r="N12544" t="s">
        <v>12</v>
      </c>
      <c r="O12544" t="s">
        <v>13</v>
      </c>
      <c r="P12544" t="s">
        <v>14</v>
      </c>
      <c r="Q12544" s="10">
        <v>4</v>
      </c>
      <c r="R12544" s="12">
        <v>13.23</v>
      </c>
      <c r="S12544" t="str">
        <f t="shared" si="587"/>
        <v>New</v>
      </c>
    </row>
    <row r="12545" spans="1:19" x14ac:dyDescent="0.35">
      <c r="A12545" s="1">
        <v>12556</v>
      </c>
      <c r="B12545" s="4">
        <v>43392</v>
      </c>
      <c r="C12545" s="4" t="str">
        <f t="shared" si="585"/>
        <v>October</v>
      </c>
      <c r="D12545" s="4" t="str">
        <f t="shared" si="586"/>
        <v>2018</v>
      </c>
      <c r="E12545" s="8">
        <v>5954</v>
      </c>
      <c r="F12545" t="s">
        <v>106</v>
      </c>
      <c r="G12545" t="s">
        <v>109</v>
      </c>
      <c r="H12545" t="s">
        <v>108</v>
      </c>
      <c r="I12545">
        <v>2</v>
      </c>
      <c r="J12545" t="s">
        <v>37</v>
      </c>
      <c r="K12545" t="e" vm="8">
        <v>#VALUE!</v>
      </c>
      <c r="L12545" t="e" vm="2">
        <v>#VALUE!</v>
      </c>
      <c r="M12545" t="e" vm="3">
        <v>#VALUE!</v>
      </c>
      <c r="N12545" t="s">
        <v>12</v>
      </c>
      <c r="O12545" t="s">
        <v>22</v>
      </c>
      <c r="P12545" t="s">
        <v>23</v>
      </c>
      <c r="Q12545" s="10">
        <v>4</v>
      </c>
      <c r="R12545" s="12">
        <v>9.86</v>
      </c>
      <c r="S12545" t="str">
        <f t="shared" si="587"/>
        <v>Retained</v>
      </c>
    </row>
    <row r="12546" spans="1:19" x14ac:dyDescent="0.35">
      <c r="A12546" s="1">
        <v>12557</v>
      </c>
      <c r="B12546" s="4">
        <v>43392</v>
      </c>
      <c r="C12546" s="4" t="str">
        <f t="shared" ref="C12546:C12609" si="588">TEXT(B12546, "MMMM")</f>
        <v>October</v>
      </c>
      <c r="D12546" s="4" t="str">
        <f t="shared" ref="D12546:D12609" si="589">TEXT(B12546, "YYYY")</f>
        <v>2018</v>
      </c>
      <c r="E12546" s="8">
        <v>5001</v>
      </c>
      <c r="F12546" t="s">
        <v>106</v>
      </c>
      <c r="G12546" t="s">
        <v>109</v>
      </c>
      <c r="H12546" t="s">
        <v>107</v>
      </c>
      <c r="I12546">
        <v>5</v>
      </c>
      <c r="J12546" t="s">
        <v>37</v>
      </c>
      <c r="K12546" t="e" vm="8">
        <v>#VALUE!</v>
      </c>
      <c r="L12546" t="e" vm="2">
        <v>#VALUE!</v>
      </c>
      <c r="M12546" t="e" vm="3">
        <v>#VALUE!</v>
      </c>
      <c r="N12546" t="s">
        <v>5</v>
      </c>
      <c r="O12546" t="s">
        <v>6</v>
      </c>
      <c r="P12546" t="s">
        <v>6</v>
      </c>
      <c r="Q12546" s="10">
        <v>6</v>
      </c>
      <c r="R12546" s="12">
        <v>27.32</v>
      </c>
      <c r="S12546" t="str">
        <f t="shared" ref="S12546:S12609" si="590">IF(COUNTIFS(E:E, E12546, B:B, "&lt;="&amp;B12546)&gt;1, "Retained", "New")</f>
        <v>Retained</v>
      </c>
    </row>
    <row r="12547" spans="1:19" x14ac:dyDescent="0.35">
      <c r="A12547" s="1">
        <v>12558</v>
      </c>
      <c r="B12547" s="4">
        <v>43392</v>
      </c>
      <c r="C12547" s="4" t="str">
        <f t="shared" si="588"/>
        <v>October</v>
      </c>
      <c r="D12547" s="4" t="str">
        <f t="shared" si="589"/>
        <v>2018</v>
      </c>
      <c r="E12547" s="8">
        <v>2439</v>
      </c>
      <c r="F12547" t="s">
        <v>105</v>
      </c>
      <c r="G12547" t="s">
        <v>109</v>
      </c>
      <c r="H12547" t="s">
        <v>108</v>
      </c>
      <c r="I12547">
        <v>2</v>
      </c>
      <c r="J12547" t="s">
        <v>51</v>
      </c>
      <c r="K12547" t="e" vm="18">
        <v>#VALUE!</v>
      </c>
      <c r="L12547" t="e" vm="19">
        <v>#VALUE!</v>
      </c>
      <c r="M12547" t="e" vm="3">
        <v>#VALUE!</v>
      </c>
      <c r="N12547" t="s">
        <v>5</v>
      </c>
      <c r="O12547" t="s">
        <v>28</v>
      </c>
      <c r="P12547" t="s">
        <v>49</v>
      </c>
      <c r="Q12547" s="10">
        <v>5</v>
      </c>
      <c r="R12547" s="12">
        <v>8</v>
      </c>
      <c r="S12547" t="str">
        <f t="shared" si="590"/>
        <v>Retained</v>
      </c>
    </row>
    <row r="12548" spans="1:19" x14ac:dyDescent="0.35">
      <c r="A12548" s="1">
        <v>12559</v>
      </c>
      <c r="B12548" s="4">
        <v>43392</v>
      </c>
      <c r="C12548" s="4" t="str">
        <f t="shared" si="588"/>
        <v>October</v>
      </c>
      <c r="D12548" s="4" t="str">
        <f t="shared" si="589"/>
        <v>2018</v>
      </c>
      <c r="E12548" s="8">
        <v>2725</v>
      </c>
      <c r="F12548" t="s">
        <v>105</v>
      </c>
      <c r="G12548" t="s">
        <v>109</v>
      </c>
      <c r="H12548" t="s">
        <v>108</v>
      </c>
      <c r="I12548">
        <v>2</v>
      </c>
      <c r="J12548" t="s">
        <v>37</v>
      </c>
      <c r="K12548" t="e" vm="6">
        <v>#VALUE!</v>
      </c>
      <c r="L12548" t="e" vm="7">
        <v>#VALUE!</v>
      </c>
      <c r="M12548" t="e" vm="3">
        <v>#VALUE!</v>
      </c>
      <c r="N12548" t="s">
        <v>5</v>
      </c>
      <c r="O12548" t="s">
        <v>17</v>
      </c>
      <c r="P12548" t="s">
        <v>29</v>
      </c>
      <c r="Q12548" s="10">
        <v>6</v>
      </c>
      <c r="R12548" s="12">
        <v>4.4400000000000004</v>
      </c>
      <c r="S12548" t="str">
        <f t="shared" si="590"/>
        <v>Retained</v>
      </c>
    </row>
    <row r="12549" spans="1:19" x14ac:dyDescent="0.35">
      <c r="A12549" s="1">
        <v>12560</v>
      </c>
      <c r="B12549" s="4">
        <v>43392</v>
      </c>
      <c r="C12549" s="4" t="str">
        <f t="shared" si="588"/>
        <v>October</v>
      </c>
      <c r="D12549" s="4" t="str">
        <f t="shared" si="589"/>
        <v>2018</v>
      </c>
      <c r="E12549" s="8">
        <v>3435</v>
      </c>
      <c r="F12549" t="s">
        <v>106</v>
      </c>
      <c r="G12549" t="s">
        <v>109</v>
      </c>
      <c r="H12549" t="s">
        <v>107</v>
      </c>
      <c r="I12549">
        <v>3</v>
      </c>
      <c r="J12549" t="s">
        <v>51</v>
      </c>
      <c r="K12549" t="e" vm="6">
        <v>#VALUE!</v>
      </c>
      <c r="L12549" t="e" vm="7">
        <v>#VALUE!</v>
      </c>
      <c r="M12549" t="e" vm="3">
        <v>#VALUE!</v>
      </c>
      <c r="N12549" t="s">
        <v>5</v>
      </c>
      <c r="O12549" t="s">
        <v>30</v>
      </c>
      <c r="P12549" t="s">
        <v>39</v>
      </c>
      <c r="Q12549" s="10">
        <v>6</v>
      </c>
      <c r="R12549" s="12">
        <v>22.51</v>
      </c>
      <c r="S12549" t="str">
        <f t="shared" si="590"/>
        <v>Retained</v>
      </c>
    </row>
    <row r="12550" spans="1:19" x14ac:dyDescent="0.35">
      <c r="A12550" s="1">
        <v>12561</v>
      </c>
      <c r="B12550" s="4">
        <v>43392</v>
      </c>
      <c r="C12550" s="4" t="str">
        <f t="shared" si="588"/>
        <v>October</v>
      </c>
      <c r="D12550" s="4" t="str">
        <f t="shared" si="589"/>
        <v>2018</v>
      </c>
      <c r="E12550" s="8">
        <v>4068</v>
      </c>
      <c r="F12550" t="s">
        <v>105</v>
      </c>
      <c r="G12550" t="s">
        <v>109</v>
      </c>
      <c r="H12550" t="s">
        <v>108</v>
      </c>
      <c r="I12550">
        <v>4</v>
      </c>
      <c r="J12550" t="s">
        <v>37</v>
      </c>
      <c r="K12550" t="e" vm="20">
        <v>#VALUE!</v>
      </c>
      <c r="L12550" t="e" vm="21">
        <v>#VALUE!</v>
      </c>
      <c r="M12550" t="e" vm="3">
        <v>#VALUE!</v>
      </c>
      <c r="N12550" t="s">
        <v>12</v>
      </c>
      <c r="O12550" t="s">
        <v>22</v>
      </c>
      <c r="P12550" t="s">
        <v>36</v>
      </c>
      <c r="Q12550" s="10">
        <v>4</v>
      </c>
      <c r="R12550" s="12">
        <v>22.43</v>
      </c>
      <c r="S12550" t="str">
        <f t="shared" si="590"/>
        <v>Retained</v>
      </c>
    </row>
    <row r="12551" spans="1:19" x14ac:dyDescent="0.35">
      <c r="A12551" s="1">
        <v>12562</v>
      </c>
      <c r="B12551" s="4">
        <v>43392</v>
      </c>
      <c r="C12551" s="4" t="str">
        <f t="shared" si="588"/>
        <v>October</v>
      </c>
      <c r="D12551" s="4" t="str">
        <f t="shared" si="589"/>
        <v>2018</v>
      </c>
      <c r="E12551" s="8">
        <v>4579</v>
      </c>
      <c r="F12551" t="s">
        <v>105</v>
      </c>
      <c r="G12551" t="s">
        <v>110</v>
      </c>
      <c r="H12551" t="s">
        <v>107</v>
      </c>
      <c r="I12551">
        <v>2</v>
      </c>
      <c r="J12551" t="s">
        <v>4</v>
      </c>
      <c r="K12551" t="e" vm="26">
        <v>#VALUE!</v>
      </c>
      <c r="L12551" t="e" vm="25">
        <v>#VALUE!</v>
      </c>
      <c r="M12551" t="e" vm="3">
        <v>#VALUE!</v>
      </c>
      <c r="N12551" t="s">
        <v>5</v>
      </c>
      <c r="O12551" t="s">
        <v>19</v>
      </c>
      <c r="P12551" t="s">
        <v>19</v>
      </c>
      <c r="Q12551" s="10">
        <v>4</v>
      </c>
      <c r="R12551" s="12">
        <v>13.65</v>
      </c>
      <c r="S12551" t="str">
        <f t="shared" si="590"/>
        <v>Retained</v>
      </c>
    </row>
    <row r="12552" spans="1:19" x14ac:dyDescent="0.35">
      <c r="A12552" s="1">
        <v>12563</v>
      </c>
      <c r="B12552" s="4">
        <v>43392</v>
      </c>
      <c r="C12552" s="4" t="str">
        <f t="shared" si="588"/>
        <v>October</v>
      </c>
      <c r="D12552" s="4" t="str">
        <f t="shared" si="589"/>
        <v>2018</v>
      </c>
      <c r="E12552" s="8">
        <v>8203</v>
      </c>
      <c r="F12552" t="s">
        <v>106</v>
      </c>
      <c r="G12552" t="s">
        <v>109</v>
      </c>
      <c r="H12552" t="s">
        <v>107</v>
      </c>
      <c r="I12552">
        <v>1</v>
      </c>
      <c r="J12552" t="s">
        <v>37</v>
      </c>
      <c r="K12552" t="e" vm="18">
        <v>#VALUE!</v>
      </c>
      <c r="L12552" t="e" vm="19">
        <v>#VALUE!</v>
      </c>
      <c r="M12552" t="e" vm="3">
        <v>#VALUE!</v>
      </c>
      <c r="N12552" t="s">
        <v>12</v>
      </c>
      <c r="O12552" t="s">
        <v>22</v>
      </c>
      <c r="P12552" t="s">
        <v>57</v>
      </c>
      <c r="Q12552" s="10">
        <v>5</v>
      </c>
      <c r="R12552" s="12">
        <v>1.68</v>
      </c>
      <c r="S12552" t="str">
        <f t="shared" si="590"/>
        <v>Retained</v>
      </c>
    </row>
    <row r="12553" spans="1:19" x14ac:dyDescent="0.35">
      <c r="A12553" s="1">
        <v>12564</v>
      </c>
      <c r="B12553" s="4">
        <v>43392</v>
      </c>
      <c r="C12553" s="4" t="str">
        <f t="shared" si="588"/>
        <v>October</v>
      </c>
      <c r="D12553" s="4" t="str">
        <f t="shared" si="589"/>
        <v>2018</v>
      </c>
      <c r="E12553" s="8">
        <v>6971</v>
      </c>
      <c r="F12553" t="s">
        <v>106</v>
      </c>
      <c r="G12553" t="s">
        <v>110</v>
      </c>
      <c r="H12553" t="s">
        <v>107</v>
      </c>
      <c r="I12553">
        <v>4</v>
      </c>
      <c r="J12553" t="s">
        <v>4</v>
      </c>
      <c r="K12553" t="e" vm="28">
        <v>#VALUE!</v>
      </c>
      <c r="L12553" t="e" vm="29">
        <v>#VALUE!</v>
      </c>
      <c r="M12553" t="e" vm="3">
        <v>#VALUE!</v>
      </c>
      <c r="N12553" t="s">
        <v>5</v>
      </c>
      <c r="O12553" t="s">
        <v>6</v>
      </c>
      <c r="P12553" t="s">
        <v>43</v>
      </c>
      <c r="Q12553" s="10">
        <v>3</v>
      </c>
      <c r="R12553" s="12">
        <v>14.12</v>
      </c>
      <c r="S12553" t="str">
        <f t="shared" si="590"/>
        <v>Retained</v>
      </c>
    </row>
    <row r="12554" spans="1:19" x14ac:dyDescent="0.35">
      <c r="A12554" s="1">
        <v>12565</v>
      </c>
      <c r="B12554" s="4">
        <v>43392</v>
      </c>
      <c r="C12554" s="4" t="str">
        <f t="shared" si="588"/>
        <v>October</v>
      </c>
      <c r="D12554" s="4" t="str">
        <f t="shared" si="589"/>
        <v>2018</v>
      </c>
      <c r="E12554" s="8">
        <v>1281</v>
      </c>
      <c r="F12554" t="s">
        <v>105</v>
      </c>
      <c r="G12554" t="s">
        <v>110</v>
      </c>
      <c r="H12554" t="s">
        <v>107</v>
      </c>
      <c r="I12554">
        <v>4</v>
      </c>
      <c r="J12554" t="s">
        <v>38</v>
      </c>
      <c r="K12554" t="e" vm="4">
        <v>#VALUE!</v>
      </c>
      <c r="L12554" t="e" vm="5">
        <v>#VALUE!</v>
      </c>
      <c r="M12554" t="e" vm="3">
        <v>#VALUE!</v>
      </c>
      <c r="N12554" t="s">
        <v>5</v>
      </c>
      <c r="O12554" t="s">
        <v>45</v>
      </c>
      <c r="P12554" t="s">
        <v>45</v>
      </c>
      <c r="Q12554" s="10">
        <v>4</v>
      </c>
      <c r="R12554" s="12">
        <v>9.7899999999999991</v>
      </c>
      <c r="S12554" t="str">
        <f t="shared" si="590"/>
        <v>Retained</v>
      </c>
    </row>
    <row r="12555" spans="1:19" x14ac:dyDescent="0.35">
      <c r="A12555" s="1">
        <v>12566</v>
      </c>
      <c r="B12555" s="4">
        <v>43392</v>
      </c>
      <c r="C12555" s="4" t="str">
        <f t="shared" si="588"/>
        <v>October</v>
      </c>
      <c r="D12555" s="4" t="str">
        <f t="shared" si="589"/>
        <v>2018</v>
      </c>
      <c r="E12555" s="8">
        <v>1845</v>
      </c>
      <c r="F12555" t="s">
        <v>105</v>
      </c>
      <c r="G12555" t="s">
        <v>109</v>
      </c>
      <c r="H12555" t="s">
        <v>108</v>
      </c>
      <c r="I12555">
        <v>2</v>
      </c>
      <c r="J12555" t="s">
        <v>37</v>
      </c>
      <c r="K12555" t="e" vm="24">
        <v>#VALUE!</v>
      </c>
      <c r="L12555" t="e" vm="25">
        <v>#VALUE!</v>
      </c>
      <c r="M12555" t="e" vm="3">
        <v>#VALUE!</v>
      </c>
      <c r="N12555" t="s">
        <v>5</v>
      </c>
      <c r="O12555" t="s">
        <v>45</v>
      </c>
      <c r="P12555" t="s">
        <v>45</v>
      </c>
      <c r="Q12555" s="10">
        <v>4</v>
      </c>
      <c r="R12555" s="12">
        <v>6.3</v>
      </c>
      <c r="S12555" t="str">
        <f t="shared" si="590"/>
        <v>Retained</v>
      </c>
    </row>
    <row r="12556" spans="1:19" x14ac:dyDescent="0.35">
      <c r="A12556" s="1">
        <v>12567</v>
      </c>
      <c r="B12556" s="4">
        <v>43392</v>
      </c>
      <c r="C12556" s="4" t="str">
        <f t="shared" si="588"/>
        <v>October</v>
      </c>
      <c r="D12556" s="4" t="str">
        <f t="shared" si="589"/>
        <v>2018</v>
      </c>
      <c r="E12556" s="8">
        <v>5249</v>
      </c>
      <c r="F12556" t="s">
        <v>105</v>
      </c>
      <c r="G12556" t="s">
        <v>109</v>
      </c>
      <c r="H12556" t="s">
        <v>108</v>
      </c>
      <c r="I12556">
        <v>4</v>
      </c>
      <c r="J12556" t="s">
        <v>38</v>
      </c>
      <c r="K12556" t="e" vm="8">
        <v>#VALUE!</v>
      </c>
      <c r="L12556" t="e" vm="2">
        <v>#VALUE!</v>
      </c>
      <c r="M12556" t="e" vm="3">
        <v>#VALUE!</v>
      </c>
      <c r="N12556" t="s">
        <v>5</v>
      </c>
      <c r="O12556" t="s">
        <v>7</v>
      </c>
      <c r="P12556" t="s">
        <v>8</v>
      </c>
      <c r="Q12556" s="10">
        <v>4</v>
      </c>
      <c r="R12556" s="12">
        <v>17.64</v>
      </c>
      <c r="S12556" t="str">
        <f t="shared" si="590"/>
        <v>Retained</v>
      </c>
    </row>
    <row r="12557" spans="1:19" x14ac:dyDescent="0.35">
      <c r="A12557" s="1">
        <v>12568</v>
      </c>
      <c r="B12557" s="4">
        <v>43392</v>
      </c>
      <c r="C12557" s="4" t="str">
        <f t="shared" si="588"/>
        <v>October</v>
      </c>
      <c r="D12557" s="4" t="str">
        <f t="shared" si="589"/>
        <v>2018</v>
      </c>
      <c r="E12557" s="8">
        <v>6151</v>
      </c>
      <c r="F12557" t="s">
        <v>105</v>
      </c>
      <c r="G12557" t="s">
        <v>110</v>
      </c>
      <c r="H12557" t="s">
        <v>107</v>
      </c>
      <c r="I12557">
        <v>0</v>
      </c>
      <c r="J12557" t="s">
        <v>37</v>
      </c>
      <c r="K12557" t="e" vm="24">
        <v>#VALUE!</v>
      </c>
      <c r="L12557" t="e" vm="25">
        <v>#VALUE!</v>
      </c>
      <c r="M12557" t="e" vm="3">
        <v>#VALUE!</v>
      </c>
      <c r="N12557" t="s">
        <v>5</v>
      </c>
      <c r="O12557" t="s">
        <v>45</v>
      </c>
      <c r="P12557" t="s">
        <v>45</v>
      </c>
      <c r="Q12557" s="10">
        <v>2</v>
      </c>
      <c r="R12557" s="12">
        <v>7.04</v>
      </c>
      <c r="S12557" t="str">
        <f t="shared" si="590"/>
        <v>Retained</v>
      </c>
    </row>
    <row r="12558" spans="1:19" x14ac:dyDescent="0.35">
      <c r="A12558" s="1">
        <v>12569</v>
      </c>
      <c r="B12558" s="4">
        <v>43392</v>
      </c>
      <c r="C12558" s="4" t="str">
        <f t="shared" si="588"/>
        <v>October</v>
      </c>
      <c r="D12558" s="4" t="str">
        <f t="shared" si="589"/>
        <v>2018</v>
      </c>
      <c r="E12558" s="8">
        <v>3648</v>
      </c>
      <c r="F12558" t="s">
        <v>105</v>
      </c>
      <c r="G12558" t="s">
        <v>109</v>
      </c>
      <c r="H12558" t="s">
        <v>107</v>
      </c>
      <c r="I12558">
        <v>2</v>
      </c>
      <c r="J12558" t="s">
        <v>51</v>
      </c>
      <c r="K12558" t="e" vm="29">
        <v>#VALUE!</v>
      </c>
      <c r="L12558" t="e" vm="29">
        <v>#VALUE!</v>
      </c>
      <c r="M12558" t="e" vm="3">
        <v>#VALUE!</v>
      </c>
      <c r="N12558" t="s">
        <v>12</v>
      </c>
      <c r="O12558" t="s">
        <v>22</v>
      </c>
      <c r="P12558" t="s">
        <v>50</v>
      </c>
      <c r="Q12558" s="10">
        <v>4</v>
      </c>
      <c r="R12558" s="12">
        <v>20.22</v>
      </c>
      <c r="S12558" t="str">
        <f t="shared" si="590"/>
        <v>New</v>
      </c>
    </row>
    <row r="12559" spans="1:19" x14ac:dyDescent="0.35">
      <c r="A12559" s="1">
        <v>12570</v>
      </c>
      <c r="B12559" s="4">
        <v>43392</v>
      </c>
      <c r="C12559" s="4" t="str">
        <f t="shared" si="588"/>
        <v>October</v>
      </c>
      <c r="D12559" s="4" t="str">
        <f t="shared" si="589"/>
        <v>2018</v>
      </c>
      <c r="E12559" s="8">
        <v>3858</v>
      </c>
      <c r="F12559" t="s">
        <v>105</v>
      </c>
      <c r="G12559" t="s">
        <v>109</v>
      </c>
      <c r="H12559" t="s">
        <v>108</v>
      </c>
      <c r="I12559">
        <v>1</v>
      </c>
      <c r="J12559" t="s">
        <v>51</v>
      </c>
      <c r="K12559" t="e" vm="26">
        <v>#VALUE!</v>
      </c>
      <c r="L12559" t="e" vm="25">
        <v>#VALUE!</v>
      </c>
      <c r="M12559" t="e" vm="3">
        <v>#VALUE!</v>
      </c>
      <c r="N12559" t="s">
        <v>5</v>
      </c>
      <c r="O12559" t="s">
        <v>28</v>
      </c>
      <c r="P12559" t="s">
        <v>34</v>
      </c>
      <c r="Q12559" s="10">
        <v>5</v>
      </c>
      <c r="R12559" s="12">
        <v>4.7</v>
      </c>
      <c r="S12559" t="str">
        <f t="shared" si="590"/>
        <v>Retained</v>
      </c>
    </row>
    <row r="12560" spans="1:19" x14ac:dyDescent="0.35">
      <c r="A12560" s="1">
        <v>12571</v>
      </c>
      <c r="B12560" s="4">
        <v>43392</v>
      </c>
      <c r="C12560" s="4" t="str">
        <f t="shared" si="588"/>
        <v>October</v>
      </c>
      <c r="D12560" s="4" t="str">
        <f t="shared" si="589"/>
        <v>2018</v>
      </c>
      <c r="E12560" s="8">
        <v>2294</v>
      </c>
      <c r="F12560" t="s">
        <v>106</v>
      </c>
      <c r="G12560" t="s">
        <v>109</v>
      </c>
      <c r="H12560" t="s">
        <v>108</v>
      </c>
      <c r="I12560">
        <v>2</v>
      </c>
      <c r="J12560" t="s">
        <v>51</v>
      </c>
      <c r="K12560" t="e" vm="6">
        <v>#VALUE!</v>
      </c>
      <c r="L12560" t="e" vm="7">
        <v>#VALUE!</v>
      </c>
      <c r="M12560" t="e" vm="3">
        <v>#VALUE!</v>
      </c>
      <c r="N12560" t="s">
        <v>5</v>
      </c>
      <c r="O12560" t="s">
        <v>45</v>
      </c>
      <c r="P12560" t="s">
        <v>45</v>
      </c>
      <c r="Q12560" s="10">
        <v>6</v>
      </c>
      <c r="R12560" s="12">
        <v>30.62</v>
      </c>
      <c r="S12560" t="str">
        <f t="shared" si="590"/>
        <v>New</v>
      </c>
    </row>
    <row r="12561" spans="1:19" x14ac:dyDescent="0.35">
      <c r="A12561" s="1">
        <v>12572</v>
      </c>
      <c r="B12561" s="4">
        <v>43392</v>
      </c>
      <c r="C12561" s="4" t="str">
        <f t="shared" si="588"/>
        <v>October</v>
      </c>
      <c r="D12561" s="4" t="str">
        <f t="shared" si="589"/>
        <v>2018</v>
      </c>
      <c r="E12561" s="8">
        <v>8670</v>
      </c>
      <c r="F12561" t="s">
        <v>106</v>
      </c>
      <c r="G12561" t="s">
        <v>110</v>
      </c>
      <c r="H12561" t="s">
        <v>107</v>
      </c>
      <c r="I12561">
        <v>1</v>
      </c>
      <c r="J12561" t="s">
        <v>37</v>
      </c>
      <c r="K12561" t="e" vm="20">
        <v>#VALUE!</v>
      </c>
      <c r="L12561" t="e" vm="21">
        <v>#VALUE!</v>
      </c>
      <c r="M12561" t="e" vm="3">
        <v>#VALUE!</v>
      </c>
      <c r="N12561" t="s">
        <v>5</v>
      </c>
      <c r="O12561" t="s">
        <v>45</v>
      </c>
      <c r="P12561" t="s">
        <v>45</v>
      </c>
      <c r="Q12561" s="10">
        <v>4</v>
      </c>
      <c r="R12561" s="12">
        <v>21.4</v>
      </c>
      <c r="S12561" t="str">
        <f t="shared" si="590"/>
        <v>Retained</v>
      </c>
    </row>
    <row r="12562" spans="1:19" x14ac:dyDescent="0.35">
      <c r="A12562" s="1">
        <v>12573</v>
      </c>
      <c r="B12562" s="4">
        <v>43392</v>
      </c>
      <c r="C12562" s="4" t="str">
        <f t="shared" si="588"/>
        <v>October</v>
      </c>
      <c r="D12562" s="4" t="str">
        <f t="shared" si="589"/>
        <v>2018</v>
      </c>
      <c r="E12562" s="8">
        <v>5690</v>
      </c>
      <c r="F12562" t="s">
        <v>105</v>
      </c>
      <c r="G12562" t="s">
        <v>110</v>
      </c>
      <c r="H12562" t="s">
        <v>107</v>
      </c>
      <c r="I12562">
        <v>4</v>
      </c>
      <c r="J12562" t="s">
        <v>37</v>
      </c>
      <c r="K12562" t="e" vm="8">
        <v>#VALUE!</v>
      </c>
      <c r="L12562" t="e" vm="2">
        <v>#VALUE!</v>
      </c>
      <c r="M12562" t="e" vm="3">
        <v>#VALUE!</v>
      </c>
      <c r="N12562" t="s">
        <v>12</v>
      </c>
      <c r="O12562" t="s">
        <v>13</v>
      </c>
      <c r="P12562" t="s">
        <v>33</v>
      </c>
      <c r="Q12562" s="10">
        <v>3</v>
      </c>
      <c r="R12562" s="12">
        <v>9.7200000000000006</v>
      </c>
      <c r="S12562" t="str">
        <f t="shared" si="590"/>
        <v>Retained</v>
      </c>
    </row>
    <row r="12563" spans="1:19" x14ac:dyDescent="0.35">
      <c r="A12563" s="1">
        <v>12574</v>
      </c>
      <c r="B12563" s="4">
        <v>43392</v>
      </c>
      <c r="C12563" s="4" t="str">
        <f t="shared" si="588"/>
        <v>October</v>
      </c>
      <c r="D12563" s="4" t="str">
        <f t="shared" si="589"/>
        <v>2018</v>
      </c>
      <c r="E12563" s="8">
        <v>9467</v>
      </c>
      <c r="F12563" t="s">
        <v>106</v>
      </c>
      <c r="G12563" t="s">
        <v>109</v>
      </c>
      <c r="H12563" t="s">
        <v>107</v>
      </c>
      <c r="I12563">
        <v>4</v>
      </c>
      <c r="J12563" t="s">
        <v>62</v>
      </c>
      <c r="K12563" t="e" vm="6">
        <v>#VALUE!</v>
      </c>
      <c r="L12563" t="e" vm="7">
        <v>#VALUE!</v>
      </c>
      <c r="M12563" t="e" vm="3">
        <v>#VALUE!</v>
      </c>
      <c r="N12563" t="s">
        <v>12</v>
      </c>
      <c r="O12563" t="s">
        <v>22</v>
      </c>
      <c r="P12563" t="s">
        <v>56</v>
      </c>
      <c r="Q12563" s="10">
        <v>5</v>
      </c>
      <c r="R12563" s="12">
        <v>49.28</v>
      </c>
      <c r="S12563" t="str">
        <f t="shared" si="590"/>
        <v>Retained</v>
      </c>
    </row>
    <row r="12564" spans="1:19" x14ac:dyDescent="0.35">
      <c r="A12564" s="1">
        <v>12575</v>
      </c>
      <c r="B12564" s="4">
        <v>43392</v>
      </c>
      <c r="C12564" s="4" t="str">
        <f t="shared" si="588"/>
        <v>October</v>
      </c>
      <c r="D12564" s="4" t="str">
        <f t="shared" si="589"/>
        <v>2018</v>
      </c>
      <c r="E12564" s="8">
        <v>486</v>
      </c>
      <c r="F12564" t="s">
        <v>106</v>
      </c>
      <c r="G12564" t="s">
        <v>110</v>
      </c>
      <c r="H12564" t="s">
        <v>107</v>
      </c>
      <c r="I12564">
        <v>2</v>
      </c>
      <c r="J12564" t="s">
        <v>37</v>
      </c>
      <c r="K12564" t="e" vm="20">
        <v>#VALUE!</v>
      </c>
      <c r="L12564" t="e" vm="21">
        <v>#VALUE!</v>
      </c>
      <c r="M12564" t="e" vm="3">
        <v>#VALUE!</v>
      </c>
      <c r="N12564" t="s">
        <v>5</v>
      </c>
      <c r="O12564" t="s">
        <v>30</v>
      </c>
      <c r="P12564" t="s">
        <v>39</v>
      </c>
      <c r="Q12564" s="10">
        <v>3</v>
      </c>
      <c r="R12564" s="12">
        <v>5.9</v>
      </c>
      <c r="S12564" t="str">
        <f t="shared" si="590"/>
        <v>Retained</v>
      </c>
    </row>
    <row r="12565" spans="1:19" x14ac:dyDescent="0.35">
      <c r="A12565" s="1">
        <v>12576</v>
      </c>
      <c r="B12565" s="4">
        <v>43392</v>
      </c>
      <c r="C12565" s="4" t="str">
        <f t="shared" si="588"/>
        <v>October</v>
      </c>
      <c r="D12565" s="4" t="str">
        <f t="shared" si="589"/>
        <v>2018</v>
      </c>
      <c r="E12565" s="8">
        <v>6603</v>
      </c>
      <c r="F12565" t="s">
        <v>105</v>
      </c>
      <c r="G12565" t="s">
        <v>110</v>
      </c>
      <c r="H12565" t="s">
        <v>108</v>
      </c>
      <c r="I12565">
        <v>5</v>
      </c>
      <c r="J12565" t="s">
        <v>37</v>
      </c>
      <c r="K12565" t="e" vm="20">
        <v>#VALUE!</v>
      </c>
      <c r="L12565" t="e" vm="21">
        <v>#VALUE!</v>
      </c>
      <c r="M12565" t="e" vm="3">
        <v>#VALUE!</v>
      </c>
      <c r="N12565" t="s">
        <v>5</v>
      </c>
      <c r="O12565" t="s">
        <v>30</v>
      </c>
      <c r="P12565" t="s">
        <v>39</v>
      </c>
      <c r="Q12565" s="10">
        <v>3</v>
      </c>
      <c r="R12565" s="12">
        <v>13.94</v>
      </c>
      <c r="S12565" t="str">
        <f t="shared" si="590"/>
        <v>Retained</v>
      </c>
    </row>
    <row r="12566" spans="1:19" x14ac:dyDescent="0.35">
      <c r="A12566" s="1">
        <v>12577</v>
      </c>
      <c r="B12566" s="4">
        <v>43392</v>
      </c>
      <c r="C12566" s="4" t="str">
        <f t="shared" si="588"/>
        <v>October</v>
      </c>
      <c r="D12566" s="4" t="str">
        <f t="shared" si="589"/>
        <v>2018</v>
      </c>
      <c r="E12566" s="8">
        <v>6066</v>
      </c>
      <c r="F12566" t="s">
        <v>106</v>
      </c>
      <c r="G12566" t="s">
        <v>110</v>
      </c>
      <c r="H12566" t="s">
        <v>107</v>
      </c>
      <c r="I12566">
        <v>2</v>
      </c>
      <c r="J12566" t="s">
        <v>4</v>
      </c>
      <c r="K12566" t="e" vm="8">
        <v>#VALUE!</v>
      </c>
      <c r="L12566" t="e" vm="2">
        <v>#VALUE!</v>
      </c>
      <c r="M12566" t="e" vm="3">
        <v>#VALUE!</v>
      </c>
      <c r="N12566" t="s">
        <v>5</v>
      </c>
      <c r="O12566" t="s">
        <v>29</v>
      </c>
      <c r="P12566" t="s">
        <v>29</v>
      </c>
      <c r="Q12566" s="10">
        <v>4</v>
      </c>
      <c r="R12566" s="12">
        <v>23.32</v>
      </c>
      <c r="S12566" t="str">
        <f t="shared" si="590"/>
        <v>New</v>
      </c>
    </row>
    <row r="12567" spans="1:19" x14ac:dyDescent="0.35">
      <c r="A12567" s="1">
        <v>12578</v>
      </c>
      <c r="B12567" s="4">
        <v>43392</v>
      </c>
      <c r="C12567" s="4" t="str">
        <f t="shared" si="588"/>
        <v>October</v>
      </c>
      <c r="D12567" s="4" t="str">
        <f t="shared" si="589"/>
        <v>2018</v>
      </c>
      <c r="E12567" s="8">
        <v>10023</v>
      </c>
      <c r="F12567" t="s">
        <v>105</v>
      </c>
      <c r="G12567" t="s">
        <v>109</v>
      </c>
      <c r="H12567" t="s">
        <v>107</v>
      </c>
      <c r="I12567">
        <v>4</v>
      </c>
      <c r="J12567" t="s">
        <v>37</v>
      </c>
      <c r="K12567" t="e" vm="14">
        <v>#VALUE!</v>
      </c>
      <c r="L12567" t="e" vm="2">
        <v>#VALUE!</v>
      </c>
      <c r="M12567" t="e" vm="3">
        <v>#VALUE!</v>
      </c>
      <c r="N12567" t="s">
        <v>12</v>
      </c>
      <c r="O12567" t="s">
        <v>13</v>
      </c>
      <c r="P12567" t="s">
        <v>68</v>
      </c>
      <c r="Q12567" s="10">
        <v>1</v>
      </c>
      <c r="R12567" s="12">
        <v>0.53</v>
      </c>
      <c r="S12567" t="str">
        <f t="shared" si="590"/>
        <v>New</v>
      </c>
    </row>
    <row r="12568" spans="1:19" x14ac:dyDescent="0.35">
      <c r="A12568" s="1">
        <v>12579</v>
      </c>
      <c r="B12568" s="4">
        <v>43392</v>
      </c>
      <c r="C12568" s="4" t="str">
        <f t="shared" si="588"/>
        <v>October</v>
      </c>
      <c r="D12568" s="4" t="str">
        <f t="shared" si="589"/>
        <v>2018</v>
      </c>
      <c r="E12568" s="8">
        <v>10277</v>
      </c>
      <c r="F12568" t="s">
        <v>106</v>
      </c>
      <c r="G12568" t="s">
        <v>110</v>
      </c>
      <c r="H12568" t="s">
        <v>108</v>
      </c>
      <c r="I12568">
        <v>4</v>
      </c>
      <c r="J12568" t="s">
        <v>62</v>
      </c>
      <c r="K12568" t="e" vm="6">
        <v>#VALUE!</v>
      </c>
      <c r="L12568" t="e" vm="7">
        <v>#VALUE!</v>
      </c>
      <c r="M12568" t="e" vm="3">
        <v>#VALUE!</v>
      </c>
      <c r="N12568" t="s">
        <v>12</v>
      </c>
      <c r="O12568" t="s">
        <v>22</v>
      </c>
      <c r="P12568" t="s">
        <v>50</v>
      </c>
      <c r="Q12568" s="10">
        <v>5</v>
      </c>
      <c r="R12568" s="12">
        <v>11.15</v>
      </c>
      <c r="S12568" t="str">
        <f t="shared" si="590"/>
        <v>New</v>
      </c>
    </row>
    <row r="12569" spans="1:19" x14ac:dyDescent="0.35">
      <c r="A12569" s="1">
        <v>12580</v>
      </c>
      <c r="B12569" s="4">
        <v>43392</v>
      </c>
      <c r="C12569" s="4" t="str">
        <f t="shared" si="588"/>
        <v>October</v>
      </c>
      <c r="D12569" s="4" t="str">
        <f t="shared" si="589"/>
        <v>2018</v>
      </c>
      <c r="E12569" s="8">
        <v>5657</v>
      </c>
      <c r="F12569" t="s">
        <v>105</v>
      </c>
      <c r="G12569" t="s">
        <v>110</v>
      </c>
      <c r="H12569" t="s">
        <v>107</v>
      </c>
      <c r="I12569">
        <v>3</v>
      </c>
      <c r="J12569" t="s">
        <v>51</v>
      </c>
      <c r="K12569" t="e" vm="29">
        <v>#VALUE!</v>
      </c>
      <c r="L12569" t="e" vm="29">
        <v>#VALUE!</v>
      </c>
      <c r="M12569" t="e" vm="3">
        <v>#VALUE!</v>
      </c>
      <c r="N12569" t="s">
        <v>12</v>
      </c>
      <c r="O12569" t="s">
        <v>13</v>
      </c>
      <c r="P12569" t="s">
        <v>14</v>
      </c>
      <c r="Q12569" s="10">
        <v>6</v>
      </c>
      <c r="R12569" s="12">
        <v>2.91</v>
      </c>
      <c r="S12569" t="str">
        <f t="shared" si="590"/>
        <v>New</v>
      </c>
    </row>
    <row r="12570" spans="1:19" x14ac:dyDescent="0.35">
      <c r="A12570" s="1">
        <v>12581</v>
      </c>
      <c r="B12570" s="4">
        <v>43392</v>
      </c>
      <c r="C12570" s="4" t="str">
        <f t="shared" si="588"/>
        <v>October</v>
      </c>
      <c r="D12570" s="4" t="str">
        <f t="shared" si="589"/>
        <v>2018</v>
      </c>
      <c r="E12570" s="8">
        <v>1665</v>
      </c>
      <c r="F12570" t="s">
        <v>105</v>
      </c>
      <c r="G12570" t="s">
        <v>109</v>
      </c>
      <c r="H12570" t="s">
        <v>107</v>
      </c>
      <c r="I12570">
        <v>4</v>
      </c>
      <c r="J12570" t="s">
        <v>38</v>
      </c>
      <c r="K12570" t="e" vm="8">
        <v>#VALUE!</v>
      </c>
      <c r="L12570" t="e" vm="2">
        <v>#VALUE!</v>
      </c>
      <c r="M12570" t="e" vm="3">
        <v>#VALUE!</v>
      </c>
      <c r="N12570" t="s">
        <v>12</v>
      </c>
      <c r="O12570" t="s">
        <v>13</v>
      </c>
      <c r="P12570" t="s">
        <v>24</v>
      </c>
      <c r="Q12570" s="10">
        <v>4</v>
      </c>
      <c r="R12570" s="12">
        <v>7.34</v>
      </c>
      <c r="S12570" t="str">
        <f t="shared" si="590"/>
        <v>Retained</v>
      </c>
    </row>
    <row r="12571" spans="1:19" x14ac:dyDescent="0.35">
      <c r="A12571" s="1">
        <v>12582</v>
      </c>
      <c r="B12571" s="4">
        <v>43392</v>
      </c>
      <c r="C12571" s="4" t="str">
        <f t="shared" si="588"/>
        <v>October</v>
      </c>
      <c r="D12571" s="4" t="str">
        <f t="shared" si="589"/>
        <v>2018</v>
      </c>
      <c r="E12571" s="8">
        <v>2571</v>
      </c>
      <c r="F12571" t="s">
        <v>105</v>
      </c>
      <c r="G12571" t="s">
        <v>110</v>
      </c>
      <c r="H12571" t="s">
        <v>107</v>
      </c>
      <c r="I12571">
        <v>2</v>
      </c>
      <c r="J12571" t="s">
        <v>72</v>
      </c>
      <c r="K12571" t="e" vm="8">
        <v>#VALUE!</v>
      </c>
      <c r="L12571" t="e" vm="2">
        <v>#VALUE!</v>
      </c>
      <c r="M12571" t="e" vm="3">
        <v>#VALUE!</v>
      </c>
      <c r="N12571" t="s">
        <v>12</v>
      </c>
      <c r="O12571" t="s">
        <v>13</v>
      </c>
      <c r="P12571" t="s">
        <v>48</v>
      </c>
      <c r="Q12571" s="10">
        <v>3</v>
      </c>
      <c r="R12571" s="12">
        <v>3.24</v>
      </c>
      <c r="S12571" t="str">
        <f t="shared" si="590"/>
        <v>New</v>
      </c>
    </row>
    <row r="12572" spans="1:19" x14ac:dyDescent="0.35">
      <c r="A12572" s="1">
        <v>12583</v>
      </c>
      <c r="B12572" s="4">
        <v>43392</v>
      </c>
      <c r="C12572" s="4" t="str">
        <f t="shared" si="588"/>
        <v>October</v>
      </c>
      <c r="D12572" s="4" t="str">
        <f t="shared" si="589"/>
        <v>2018</v>
      </c>
      <c r="E12572" s="8">
        <v>4225</v>
      </c>
      <c r="F12572" t="s">
        <v>106</v>
      </c>
      <c r="G12572" t="s">
        <v>109</v>
      </c>
      <c r="H12572" t="s">
        <v>108</v>
      </c>
      <c r="I12572">
        <v>1</v>
      </c>
      <c r="J12572" t="s">
        <v>71</v>
      </c>
      <c r="K12572" t="e" vm="26">
        <v>#VALUE!</v>
      </c>
      <c r="L12572" t="e" vm="25">
        <v>#VALUE!</v>
      </c>
      <c r="M12572" t="e" vm="3">
        <v>#VALUE!</v>
      </c>
      <c r="N12572" t="s">
        <v>5</v>
      </c>
      <c r="O12572" t="s">
        <v>41</v>
      </c>
      <c r="P12572" t="s">
        <v>42</v>
      </c>
      <c r="Q12572" s="10">
        <v>4</v>
      </c>
      <c r="R12572" s="12">
        <v>4.37</v>
      </c>
      <c r="S12572" t="str">
        <f t="shared" si="590"/>
        <v>Retained</v>
      </c>
    </row>
    <row r="12573" spans="1:19" x14ac:dyDescent="0.35">
      <c r="A12573" s="1">
        <v>12584</v>
      </c>
      <c r="B12573" s="4">
        <v>43392</v>
      </c>
      <c r="C12573" s="4" t="str">
        <f t="shared" si="588"/>
        <v>October</v>
      </c>
      <c r="D12573" s="4" t="str">
        <f t="shared" si="589"/>
        <v>2018</v>
      </c>
      <c r="E12573" s="8">
        <v>5994</v>
      </c>
      <c r="F12573" t="s">
        <v>106</v>
      </c>
      <c r="G12573" t="s">
        <v>110</v>
      </c>
      <c r="H12573" t="s">
        <v>108</v>
      </c>
      <c r="I12573">
        <v>1</v>
      </c>
      <c r="J12573" t="s">
        <v>51</v>
      </c>
      <c r="K12573" t="e" vm="22">
        <v>#VALUE!</v>
      </c>
      <c r="L12573" t="e" vm="23">
        <v>#VALUE!</v>
      </c>
      <c r="M12573" t="e" vm="3">
        <v>#VALUE!</v>
      </c>
      <c r="N12573" t="s">
        <v>5</v>
      </c>
      <c r="O12573" t="s">
        <v>20</v>
      </c>
      <c r="P12573" t="s">
        <v>21</v>
      </c>
      <c r="Q12573" s="10">
        <v>3</v>
      </c>
      <c r="R12573" s="12">
        <v>6.54</v>
      </c>
      <c r="S12573" t="str">
        <f t="shared" si="590"/>
        <v>New</v>
      </c>
    </row>
    <row r="12574" spans="1:19" x14ac:dyDescent="0.35">
      <c r="A12574" s="1">
        <v>12585</v>
      </c>
      <c r="B12574" s="4">
        <v>43392</v>
      </c>
      <c r="C12574" s="4" t="str">
        <f t="shared" si="588"/>
        <v>October</v>
      </c>
      <c r="D12574" s="4" t="str">
        <f t="shared" si="589"/>
        <v>2018</v>
      </c>
      <c r="E12574" s="8">
        <v>7454</v>
      </c>
      <c r="F12574" t="s">
        <v>106</v>
      </c>
      <c r="G12574" t="s">
        <v>110</v>
      </c>
      <c r="H12574" t="s">
        <v>107</v>
      </c>
      <c r="I12574">
        <v>2</v>
      </c>
      <c r="J12574" t="s">
        <v>51</v>
      </c>
      <c r="K12574" t="e" vm="22">
        <v>#VALUE!</v>
      </c>
      <c r="L12574" t="e" vm="23">
        <v>#VALUE!</v>
      </c>
      <c r="M12574" t="e" vm="3">
        <v>#VALUE!</v>
      </c>
      <c r="N12574" t="s">
        <v>5</v>
      </c>
      <c r="O12574" t="s">
        <v>28</v>
      </c>
      <c r="P12574" t="s">
        <v>35</v>
      </c>
      <c r="Q12574" s="10">
        <v>6</v>
      </c>
      <c r="R12574" s="12">
        <v>6.37</v>
      </c>
      <c r="S12574" t="str">
        <f t="shared" si="590"/>
        <v>Retained</v>
      </c>
    </row>
    <row r="12575" spans="1:19" x14ac:dyDescent="0.35">
      <c r="A12575" s="1">
        <v>12586</v>
      </c>
      <c r="B12575" s="4">
        <v>43392</v>
      </c>
      <c r="C12575" s="4" t="str">
        <f t="shared" si="588"/>
        <v>October</v>
      </c>
      <c r="D12575" s="4" t="str">
        <f t="shared" si="589"/>
        <v>2018</v>
      </c>
      <c r="E12575" s="8">
        <v>8466</v>
      </c>
      <c r="F12575" t="s">
        <v>106</v>
      </c>
      <c r="G12575" t="s">
        <v>110</v>
      </c>
      <c r="H12575" t="s">
        <v>107</v>
      </c>
      <c r="I12575">
        <v>3</v>
      </c>
      <c r="J12575" t="s">
        <v>51</v>
      </c>
      <c r="K12575" t="e" vm="13">
        <v>#VALUE!</v>
      </c>
      <c r="L12575" t="e" vm="5">
        <v>#VALUE!</v>
      </c>
      <c r="M12575" t="e" vm="3">
        <v>#VALUE!</v>
      </c>
      <c r="N12575" t="s">
        <v>5</v>
      </c>
      <c r="O12575" t="s">
        <v>6</v>
      </c>
      <c r="P12575" t="s">
        <v>6</v>
      </c>
      <c r="Q12575" s="10">
        <v>3</v>
      </c>
      <c r="R12575" s="12">
        <v>10.91</v>
      </c>
      <c r="S12575" t="str">
        <f t="shared" si="590"/>
        <v>Retained</v>
      </c>
    </row>
    <row r="12576" spans="1:19" x14ac:dyDescent="0.35">
      <c r="A12576" s="1">
        <v>12587</v>
      </c>
      <c r="B12576" s="4">
        <v>43392</v>
      </c>
      <c r="C12576" s="4" t="str">
        <f t="shared" si="588"/>
        <v>October</v>
      </c>
      <c r="D12576" s="4" t="str">
        <f t="shared" si="589"/>
        <v>2018</v>
      </c>
      <c r="E12576" s="8">
        <v>8710</v>
      </c>
      <c r="F12576" t="s">
        <v>106</v>
      </c>
      <c r="G12576" t="s">
        <v>110</v>
      </c>
      <c r="H12576" t="s">
        <v>108</v>
      </c>
      <c r="I12576">
        <v>5</v>
      </c>
      <c r="J12576" t="s">
        <v>37</v>
      </c>
      <c r="K12576" t="e" vm="20">
        <v>#VALUE!</v>
      </c>
      <c r="L12576" t="e" vm="21">
        <v>#VALUE!</v>
      </c>
      <c r="M12576" t="e" vm="3">
        <v>#VALUE!</v>
      </c>
      <c r="N12576" t="s">
        <v>5</v>
      </c>
      <c r="O12576" t="s">
        <v>15</v>
      </c>
      <c r="P12576" t="s">
        <v>15</v>
      </c>
      <c r="Q12576" s="10">
        <v>4</v>
      </c>
      <c r="R12576" s="12">
        <v>10.96</v>
      </c>
      <c r="S12576" t="str">
        <f t="shared" si="590"/>
        <v>Retained</v>
      </c>
    </row>
    <row r="12577" spans="1:19" x14ac:dyDescent="0.35">
      <c r="A12577" s="1">
        <v>12588</v>
      </c>
      <c r="B12577" s="4">
        <v>43392</v>
      </c>
      <c r="C12577" s="4" t="str">
        <f t="shared" si="588"/>
        <v>October</v>
      </c>
      <c r="D12577" s="4" t="str">
        <f t="shared" si="589"/>
        <v>2018</v>
      </c>
      <c r="E12577" s="8">
        <v>1636</v>
      </c>
      <c r="F12577" t="s">
        <v>105</v>
      </c>
      <c r="G12577" t="s">
        <v>109</v>
      </c>
      <c r="H12577" t="s">
        <v>107</v>
      </c>
      <c r="I12577">
        <v>2</v>
      </c>
      <c r="J12577" t="s">
        <v>37</v>
      </c>
      <c r="K12577" t="e" vm="26">
        <v>#VALUE!</v>
      </c>
      <c r="L12577" t="e" vm="25">
        <v>#VALUE!</v>
      </c>
      <c r="M12577" t="e" vm="3">
        <v>#VALUE!</v>
      </c>
      <c r="N12577" t="s">
        <v>5</v>
      </c>
      <c r="O12577" t="s">
        <v>45</v>
      </c>
      <c r="P12577" t="s">
        <v>45</v>
      </c>
      <c r="Q12577" s="10">
        <v>5</v>
      </c>
      <c r="R12577" s="12">
        <v>4.05</v>
      </c>
      <c r="S12577" t="str">
        <f t="shared" si="590"/>
        <v>Retained</v>
      </c>
    </row>
    <row r="12578" spans="1:19" x14ac:dyDescent="0.35">
      <c r="A12578" s="1">
        <v>12589</v>
      </c>
      <c r="B12578" s="4">
        <v>43392</v>
      </c>
      <c r="C12578" s="4" t="str">
        <f t="shared" si="588"/>
        <v>October</v>
      </c>
      <c r="D12578" s="4" t="str">
        <f t="shared" si="589"/>
        <v>2018</v>
      </c>
      <c r="E12578" s="8">
        <v>958</v>
      </c>
      <c r="F12578" t="s">
        <v>106</v>
      </c>
      <c r="G12578" t="s">
        <v>110</v>
      </c>
      <c r="H12578" t="s">
        <v>107</v>
      </c>
      <c r="I12578">
        <v>4</v>
      </c>
      <c r="J12578" t="s">
        <v>37</v>
      </c>
      <c r="K12578" t="e" vm="12">
        <v>#VALUE!</v>
      </c>
      <c r="L12578" t="e" vm="2">
        <v>#VALUE!</v>
      </c>
      <c r="M12578" t="e" vm="3">
        <v>#VALUE!</v>
      </c>
      <c r="N12578" t="s">
        <v>5</v>
      </c>
      <c r="O12578" t="s">
        <v>28</v>
      </c>
      <c r="P12578" t="s">
        <v>34</v>
      </c>
      <c r="Q12578" s="10">
        <v>4</v>
      </c>
      <c r="R12578" s="12">
        <v>9.51</v>
      </c>
      <c r="S12578" t="str">
        <f t="shared" si="590"/>
        <v>New</v>
      </c>
    </row>
    <row r="12579" spans="1:19" x14ac:dyDescent="0.35">
      <c r="A12579" s="1">
        <v>12590</v>
      </c>
      <c r="B12579" s="4">
        <v>43392</v>
      </c>
      <c r="C12579" s="4" t="str">
        <f t="shared" si="588"/>
        <v>October</v>
      </c>
      <c r="D12579" s="4" t="str">
        <f t="shared" si="589"/>
        <v>2018</v>
      </c>
      <c r="E12579" s="8">
        <v>1328</v>
      </c>
      <c r="F12579" t="s">
        <v>106</v>
      </c>
      <c r="G12579" t="s">
        <v>109</v>
      </c>
      <c r="H12579" t="s">
        <v>107</v>
      </c>
      <c r="I12579">
        <v>5</v>
      </c>
      <c r="J12579" t="s">
        <v>72</v>
      </c>
      <c r="K12579" t="e" vm="13">
        <v>#VALUE!</v>
      </c>
      <c r="L12579" t="e" vm="5">
        <v>#VALUE!</v>
      </c>
      <c r="M12579" t="e" vm="3">
        <v>#VALUE!</v>
      </c>
      <c r="N12579" t="s">
        <v>5</v>
      </c>
      <c r="O12579" t="s">
        <v>41</v>
      </c>
      <c r="P12579" t="s">
        <v>42</v>
      </c>
      <c r="Q12579" s="10">
        <v>4</v>
      </c>
      <c r="R12579" s="12">
        <v>19.8</v>
      </c>
      <c r="S12579" t="str">
        <f t="shared" si="590"/>
        <v>Retained</v>
      </c>
    </row>
    <row r="12580" spans="1:19" x14ac:dyDescent="0.35">
      <c r="A12580" s="1">
        <v>12591</v>
      </c>
      <c r="B12580" s="4">
        <v>43392</v>
      </c>
      <c r="C12580" s="4" t="str">
        <f t="shared" si="588"/>
        <v>October</v>
      </c>
      <c r="D12580" s="4" t="str">
        <f t="shared" si="589"/>
        <v>2018</v>
      </c>
      <c r="E12580" s="8">
        <v>9252</v>
      </c>
      <c r="F12580" t="s">
        <v>106</v>
      </c>
      <c r="G12580" t="s">
        <v>109</v>
      </c>
      <c r="H12580" t="s">
        <v>107</v>
      </c>
      <c r="I12580">
        <v>3</v>
      </c>
      <c r="J12580" t="s">
        <v>4</v>
      </c>
      <c r="K12580" t="e" vm="8">
        <v>#VALUE!</v>
      </c>
      <c r="L12580" t="e" vm="2">
        <v>#VALUE!</v>
      </c>
      <c r="M12580" t="e" vm="3">
        <v>#VALUE!</v>
      </c>
      <c r="N12580" t="s">
        <v>5</v>
      </c>
      <c r="O12580" t="s">
        <v>45</v>
      </c>
      <c r="P12580" t="s">
        <v>45</v>
      </c>
      <c r="Q12580" s="10">
        <v>4</v>
      </c>
      <c r="R12580" s="12">
        <v>12.4</v>
      </c>
      <c r="S12580" t="str">
        <f t="shared" si="590"/>
        <v>Retained</v>
      </c>
    </row>
    <row r="12581" spans="1:19" x14ac:dyDescent="0.35">
      <c r="A12581" s="1">
        <v>12592</v>
      </c>
      <c r="B12581" s="4">
        <v>43393</v>
      </c>
      <c r="C12581" s="4" t="str">
        <f t="shared" si="588"/>
        <v>October</v>
      </c>
      <c r="D12581" s="4" t="str">
        <f t="shared" si="589"/>
        <v>2018</v>
      </c>
      <c r="E12581" s="8">
        <v>5589</v>
      </c>
      <c r="F12581" t="s">
        <v>106</v>
      </c>
      <c r="G12581" t="s">
        <v>109</v>
      </c>
      <c r="H12581" t="s">
        <v>108</v>
      </c>
      <c r="I12581">
        <v>1</v>
      </c>
      <c r="J12581" t="s">
        <v>37</v>
      </c>
      <c r="K12581" t="e" vm="1">
        <v>#VALUE!</v>
      </c>
      <c r="L12581" t="e" vm="2">
        <v>#VALUE!</v>
      </c>
      <c r="M12581" t="e" vm="3">
        <v>#VALUE!</v>
      </c>
      <c r="N12581" t="s">
        <v>5</v>
      </c>
      <c r="O12581" t="s">
        <v>30</v>
      </c>
      <c r="P12581" t="s">
        <v>39</v>
      </c>
      <c r="Q12581" s="10">
        <v>2</v>
      </c>
      <c r="R12581" s="12">
        <v>8.58</v>
      </c>
      <c r="S12581" t="str">
        <f t="shared" si="590"/>
        <v>Retained</v>
      </c>
    </row>
    <row r="12582" spans="1:19" x14ac:dyDescent="0.35">
      <c r="A12582" s="1">
        <v>12593</v>
      </c>
      <c r="B12582" s="4">
        <v>43393</v>
      </c>
      <c r="C12582" s="4" t="str">
        <f t="shared" si="588"/>
        <v>October</v>
      </c>
      <c r="D12582" s="4" t="str">
        <f t="shared" si="589"/>
        <v>2018</v>
      </c>
      <c r="E12582" s="8">
        <v>1419</v>
      </c>
      <c r="F12582" t="s">
        <v>106</v>
      </c>
      <c r="G12582" t="s">
        <v>109</v>
      </c>
      <c r="H12582" t="s">
        <v>108</v>
      </c>
      <c r="I12582">
        <v>1</v>
      </c>
      <c r="J12582" t="s">
        <v>38</v>
      </c>
      <c r="K12582" t="e" vm="20">
        <v>#VALUE!</v>
      </c>
      <c r="L12582" t="e" vm="21">
        <v>#VALUE!</v>
      </c>
      <c r="M12582" t="e" vm="3">
        <v>#VALUE!</v>
      </c>
      <c r="N12582" t="s">
        <v>9</v>
      </c>
      <c r="O12582" t="s">
        <v>10</v>
      </c>
      <c r="P12582" t="s">
        <v>11</v>
      </c>
      <c r="Q12582" s="10">
        <v>3</v>
      </c>
      <c r="R12582" s="12">
        <v>14.02</v>
      </c>
      <c r="S12582" t="str">
        <f t="shared" si="590"/>
        <v>Retained</v>
      </c>
    </row>
    <row r="12583" spans="1:19" x14ac:dyDescent="0.35">
      <c r="A12583" s="1">
        <v>12594</v>
      </c>
      <c r="B12583" s="4">
        <v>43393</v>
      </c>
      <c r="C12583" s="4" t="str">
        <f t="shared" si="588"/>
        <v>October</v>
      </c>
      <c r="D12583" s="4" t="str">
        <f t="shared" si="589"/>
        <v>2018</v>
      </c>
      <c r="E12583" s="8">
        <v>4118</v>
      </c>
      <c r="F12583" t="s">
        <v>106</v>
      </c>
      <c r="G12583" t="s">
        <v>109</v>
      </c>
      <c r="H12583" t="s">
        <v>108</v>
      </c>
      <c r="I12583">
        <v>1</v>
      </c>
      <c r="J12583" t="s">
        <v>4</v>
      </c>
      <c r="K12583" t="e" vm="13">
        <v>#VALUE!</v>
      </c>
      <c r="L12583" t="e" vm="5">
        <v>#VALUE!</v>
      </c>
      <c r="M12583" t="e" vm="3">
        <v>#VALUE!</v>
      </c>
      <c r="N12583" t="s">
        <v>5</v>
      </c>
      <c r="O12583" t="s">
        <v>28</v>
      </c>
      <c r="P12583" t="s">
        <v>8</v>
      </c>
      <c r="Q12583" s="10">
        <v>5</v>
      </c>
      <c r="R12583" s="12">
        <v>18.399999999999999</v>
      </c>
      <c r="S12583" t="str">
        <f t="shared" si="590"/>
        <v>Retained</v>
      </c>
    </row>
    <row r="12584" spans="1:19" x14ac:dyDescent="0.35">
      <c r="A12584" s="1">
        <v>12595</v>
      </c>
      <c r="B12584" s="4">
        <v>43393</v>
      </c>
      <c r="C12584" s="4" t="str">
        <f t="shared" si="588"/>
        <v>October</v>
      </c>
      <c r="D12584" s="4" t="str">
        <f t="shared" si="589"/>
        <v>2018</v>
      </c>
      <c r="E12584" s="8">
        <v>3039</v>
      </c>
      <c r="F12584" t="s">
        <v>106</v>
      </c>
      <c r="G12584" t="s">
        <v>109</v>
      </c>
      <c r="H12584" t="s">
        <v>108</v>
      </c>
      <c r="I12584">
        <v>3</v>
      </c>
      <c r="J12584" t="s">
        <v>51</v>
      </c>
      <c r="K12584" t="e" vm="1">
        <v>#VALUE!</v>
      </c>
      <c r="L12584" t="e" vm="2">
        <v>#VALUE!</v>
      </c>
      <c r="M12584" t="e" vm="3">
        <v>#VALUE!</v>
      </c>
      <c r="N12584" t="s">
        <v>9</v>
      </c>
      <c r="O12584" t="s">
        <v>59</v>
      </c>
      <c r="P12584" t="s">
        <v>60</v>
      </c>
      <c r="Q12584" s="10">
        <v>2</v>
      </c>
      <c r="R12584" s="12">
        <v>19.55</v>
      </c>
      <c r="S12584" t="str">
        <f t="shared" si="590"/>
        <v>Retained</v>
      </c>
    </row>
    <row r="12585" spans="1:19" x14ac:dyDescent="0.35">
      <c r="A12585" s="1">
        <v>12596</v>
      </c>
      <c r="B12585" s="4">
        <v>43393</v>
      </c>
      <c r="C12585" s="4" t="str">
        <f t="shared" si="588"/>
        <v>October</v>
      </c>
      <c r="D12585" s="4" t="str">
        <f t="shared" si="589"/>
        <v>2018</v>
      </c>
      <c r="E12585" s="8">
        <v>8870</v>
      </c>
      <c r="F12585" t="s">
        <v>106</v>
      </c>
      <c r="G12585" t="s">
        <v>109</v>
      </c>
      <c r="H12585" t="s">
        <v>108</v>
      </c>
      <c r="I12585">
        <v>1</v>
      </c>
      <c r="J12585" t="s">
        <v>38</v>
      </c>
      <c r="K12585" t="e" vm="20">
        <v>#VALUE!</v>
      </c>
      <c r="L12585" t="e" vm="21">
        <v>#VALUE!</v>
      </c>
      <c r="M12585" t="e" vm="3">
        <v>#VALUE!</v>
      </c>
      <c r="N12585" t="s">
        <v>5</v>
      </c>
      <c r="O12585" t="s">
        <v>7</v>
      </c>
      <c r="P12585" t="s">
        <v>27</v>
      </c>
      <c r="Q12585" s="10">
        <v>4</v>
      </c>
      <c r="R12585" s="12">
        <v>7.41</v>
      </c>
      <c r="S12585" t="str">
        <f t="shared" si="590"/>
        <v>Retained</v>
      </c>
    </row>
    <row r="12586" spans="1:19" x14ac:dyDescent="0.35">
      <c r="A12586" s="1">
        <v>12597</v>
      </c>
      <c r="B12586" s="4">
        <v>43393</v>
      </c>
      <c r="C12586" s="4" t="str">
        <f t="shared" si="588"/>
        <v>October</v>
      </c>
      <c r="D12586" s="4" t="str">
        <f t="shared" si="589"/>
        <v>2018</v>
      </c>
      <c r="E12586" s="8">
        <v>4579</v>
      </c>
      <c r="F12586" t="s">
        <v>105</v>
      </c>
      <c r="G12586" t="s">
        <v>110</v>
      </c>
      <c r="H12586" t="s">
        <v>107</v>
      </c>
      <c r="I12586">
        <v>2</v>
      </c>
      <c r="J12586" t="s">
        <v>4</v>
      </c>
      <c r="K12586" t="e" vm="26">
        <v>#VALUE!</v>
      </c>
      <c r="L12586" t="e" vm="25">
        <v>#VALUE!</v>
      </c>
      <c r="M12586" t="e" vm="3">
        <v>#VALUE!</v>
      </c>
      <c r="N12586" t="s">
        <v>5</v>
      </c>
      <c r="O12586" t="s">
        <v>40</v>
      </c>
      <c r="P12586" t="s">
        <v>40</v>
      </c>
      <c r="Q12586" s="10">
        <v>5</v>
      </c>
      <c r="R12586" s="12">
        <v>16.13</v>
      </c>
      <c r="S12586" t="str">
        <f t="shared" si="590"/>
        <v>Retained</v>
      </c>
    </row>
    <row r="12587" spans="1:19" x14ac:dyDescent="0.35">
      <c r="A12587" s="1">
        <v>12598</v>
      </c>
      <c r="B12587" s="4">
        <v>43393</v>
      </c>
      <c r="C12587" s="4" t="str">
        <f t="shared" si="588"/>
        <v>October</v>
      </c>
      <c r="D12587" s="4" t="str">
        <f t="shared" si="589"/>
        <v>2018</v>
      </c>
      <c r="E12587" s="8">
        <v>5053</v>
      </c>
      <c r="F12587" t="s">
        <v>106</v>
      </c>
      <c r="G12587" t="s">
        <v>110</v>
      </c>
      <c r="H12587" t="s">
        <v>108</v>
      </c>
      <c r="I12587">
        <v>2</v>
      </c>
      <c r="J12587" t="s">
        <v>4</v>
      </c>
      <c r="K12587" t="e" vm="18">
        <v>#VALUE!</v>
      </c>
      <c r="L12587" t="e" vm="19">
        <v>#VALUE!</v>
      </c>
      <c r="M12587" t="e" vm="3">
        <v>#VALUE!</v>
      </c>
      <c r="N12587" t="s">
        <v>5</v>
      </c>
      <c r="O12587" t="s">
        <v>28</v>
      </c>
      <c r="P12587" t="s">
        <v>49</v>
      </c>
      <c r="Q12587" s="10">
        <v>3</v>
      </c>
      <c r="R12587" s="12">
        <v>5.0199999999999996</v>
      </c>
      <c r="S12587" t="str">
        <f t="shared" si="590"/>
        <v>Retained</v>
      </c>
    </row>
    <row r="12588" spans="1:19" x14ac:dyDescent="0.35">
      <c r="A12588" s="1">
        <v>12599</v>
      </c>
      <c r="B12588" s="4">
        <v>43393</v>
      </c>
      <c r="C12588" s="4" t="str">
        <f t="shared" si="588"/>
        <v>October</v>
      </c>
      <c r="D12588" s="4" t="str">
        <f t="shared" si="589"/>
        <v>2018</v>
      </c>
      <c r="E12588" s="8">
        <v>8228</v>
      </c>
      <c r="F12588" t="s">
        <v>105</v>
      </c>
      <c r="G12588" t="s">
        <v>109</v>
      </c>
      <c r="H12588" t="s">
        <v>108</v>
      </c>
      <c r="I12588">
        <v>1</v>
      </c>
      <c r="J12588" t="s">
        <v>4</v>
      </c>
      <c r="K12588" t="e" vm="18">
        <v>#VALUE!</v>
      </c>
      <c r="L12588" t="e" vm="19">
        <v>#VALUE!</v>
      </c>
      <c r="M12588" t="e" vm="3">
        <v>#VALUE!</v>
      </c>
      <c r="N12588" t="s">
        <v>5</v>
      </c>
      <c r="O12588" t="s">
        <v>7</v>
      </c>
      <c r="P12588" t="s">
        <v>8</v>
      </c>
      <c r="Q12588" s="10">
        <v>4</v>
      </c>
      <c r="R12588" s="12">
        <v>5.58</v>
      </c>
      <c r="S12588" t="str">
        <f t="shared" si="590"/>
        <v>Retained</v>
      </c>
    </row>
    <row r="12589" spans="1:19" x14ac:dyDescent="0.35">
      <c r="A12589" s="1">
        <v>12600</v>
      </c>
      <c r="B12589" s="4">
        <v>43393</v>
      </c>
      <c r="C12589" s="4" t="str">
        <f t="shared" si="588"/>
        <v>October</v>
      </c>
      <c r="D12589" s="4" t="str">
        <f t="shared" si="589"/>
        <v>2018</v>
      </c>
      <c r="E12589" s="8">
        <v>9421</v>
      </c>
      <c r="F12589" t="s">
        <v>106</v>
      </c>
      <c r="G12589" t="s">
        <v>109</v>
      </c>
      <c r="H12589" t="s">
        <v>108</v>
      </c>
      <c r="I12589">
        <v>3</v>
      </c>
      <c r="J12589" t="s">
        <v>37</v>
      </c>
      <c r="K12589" t="e" vm="16">
        <v>#VALUE!</v>
      </c>
      <c r="L12589" t="e" vm="5">
        <v>#VALUE!</v>
      </c>
      <c r="M12589" t="e" vm="3">
        <v>#VALUE!</v>
      </c>
      <c r="N12589" t="s">
        <v>5</v>
      </c>
      <c r="O12589" t="s">
        <v>6</v>
      </c>
      <c r="P12589" t="s">
        <v>43</v>
      </c>
      <c r="Q12589" s="10">
        <v>4</v>
      </c>
      <c r="R12589" s="12">
        <v>1.98</v>
      </c>
      <c r="S12589" t="str">
        <f t="shared" si="590"/>
        <v>Retained</v>
      </c>
    </row>
    <row r="12590" spans="1:19" x14ac:dyDescent="0.35">
      <c r="A12590" s="1">
        <v>12601</v>
      </c>
      <c r="B12590" s="4">
        <v>43393</v>
      </c>
      <c r="C12590" s="4" t="str">
        <f t="shared" si="588"/>
        <v>October</v>
      </c>
      <c r="D12590" s="4" t="str">
        <f t="shared" si="589"/>
        <v>2018</v>
      </c>
      <c r="E12590" s="8">
        <v>4377</v>
      </c>
      <c r="F12590" t="s">
        <v>105</v>
      </c>
      <c r="G12590" t="s">
        <v>110</v>
      </c>
      <c r="H12590" t="s">
        <v>108</v>
      </c>
      <c r="I12590">
        <v>0</v>
      </c>
      <c r="J12590" t="s">
        <v>37</v>
      </c>
      <c r="K12590" t="e" vm="28">
        <v>#VALUE!</v>
      </c>
      <c r="L12590" t="e" vm="29">
        <v>#VALUE!</v>
      </c>
      <c r="M12590" t="e" vm="3">
        <v>#VALUE!</v>
      </c>
      <c r="N12590" t="s">
        <v>5</v>
      </c>
      <c r="O12590" t="s">
        <v>7</v>
      </c>
      <c r="P12590" t="s">
        <v>27</v>
      </c>
      <c r="Q12590" s="10">
        <v>4</v>
      </c>
      <c r="R12590" s="12">
        <v>20.75</v>
      </c>
      <c r="S12590" t="str">
        <f t="shared" si="590"/>
        <v>Retained</v>
      </c>
    </row>
    <row r="12591" spans="1:19" x14ac:dyDescent="0.35">
      <c r="A12591" s="1">
        <v>12602</v>
      </c>
      <c r="B12591" s="4">
        <v>43393</v>
      </c>
      <c r="C12591" s="4" t="str">
        <f t="shared" si="588"/>
        <v>October</v>
      </c>
      <c r="D12591" s="4" t="str">
        <f t="shared" si="589"/>
        <v>2018</v>
      </c>
      <c r="E12591" s="8">
        <v>9734</v>
      </c>
      <c r="F12591" t="s">
        <v>105</v>
      </c>
      <c r="G12591" t="s">
        <v>110</v>
      </c>
      <c r="H12591" t="s">
        <v>107</v>
      </c>
      <c r="I12591">
        <v>4</v>
      </c>
      <c r="J12591" t="s">
        <v>37</v>
      </c>
      <c r="K12591" t="e" vm="13">
        <v>#VALUE!</v>
      </c>
      <c r="L12591" t="e" vm="5">
        <v>#VALUE!</v>
      </c>
      <c r="M12591" t="e" vm="3">
        <v>#VALUE!</v>
      </c>
      <c r="N12591" t="s">
        <v>5</v>
      </c>
      <c r="O12591" t="s">
        <v>28</v>
      </c>
      <c r="P12591" t="s">
        <v>49</v>
      </c>
      <c r="Q12591" s="10">
        <v>4</v>
      </c>
      <c r="R12591" s="12">
        <v>9.6</v>
      </c>
      <c r="S12591" t="str">
        <f t="shared" si="590"/>
        <v>Retained</v>
      </c>
    </row>
    <row r="12592" spans="1:19" x14ac:dyDescent="0.35">
      <c r="A12592" s="1">
        <v>12603</v>
      </c>
      <c r="B12592" s="4">
        <v>43393</v>
      </c>
      <c r="C12592" s="4" t="str">
        <f t="shared" si="588"/>
        <v>October</v>
      </c>
      <c r="D12592" s="4" t="str">
        <f t="shared" si="589"/>
        <v>2018</v>
      </c>
      <c r="E12592" s="8">
        <v>2459</v>
      </c>
      <c r="F12592" t="s">
        <v>105</v>
      </c>
      <c r="G12592" t="s">
        <v>109</v>
      </c>
      <c r="H12592" t="s">
        <v>107</v>
      </c>
      <c r="I12592">
        <v>4</v>
      </c>
      <c r="J12592" t="s">
        <v>71</v>
      </c>
      <c r="K12592" t="e" vm="15">
        <v>#VALUE!</v>
      </c>
      <c r="L12592" t="e" vm="5">
        <v>#VALUE!</v>
      </c>
      <c r="M12592" t="e" vm="3">
        <v>#VALUE!</v>
      </c>
      <c r="N12592" t="s">
        <v>5</v>
      </c>
      <c r="O12592" t="s">
        <v>28</v>
      </c>
      <c r="P12592" t="s">
        <v>35</v>
      </c>
      <c r="Q12592" s="10">
        <v>4</v>
      </c>
      <c r="R12592" s="12">
        <v>16.7</v>
      </c>
      <c r="S12592" t="str">
        <f t="shared" si="590"/>
        <v>Retained</v>
      </c>
    </row>
    <row r="12593" spans="1:19" x14ac:dyDescent="0.35">
      <c r="A12593" s="1">
        <v>12604</v>
      </c>
      <c r="B12593" s="4">
        <v>43393</v>
      </c>
      <c r="C12593" s="4" t="str">
        <f t="shared" si="588"/>
        <v>October</v>
      </c>
      <c r="D12593" s="4" t="str">
        <f t="shared" si="589"/>
        <v>2018</v>
      </c>
      <c r="E12593" s="8">
        <v>8254</v>
      </c>
      <c r="F12593" t="s">
        <v>106</v>
      </c>
      <c r="G12593" t="s">
        <v>110</v>
      </c>
      <c r="H12593" t="s">
        <v>107</v>
      </c>
      <c r="I12593">
        <v>1</v>
      </c>
      <c r="J12593" t="s">
        <v>38</v>
      </c>
      <c r="K12593" t="e" vm="13">
        <v>#VALUE!</v>
      </c>
      <c r="L12593" t="e" vm="5">
        <v>#VALUE!</v>
      </c>
      <c r="M12593" t="e" vm="3">
        <v>#VALUE!</v>
      </c>
      <c r="N12593" t="s">
        <v>5</v>
      </c>
      <c r="O12593" t="s">
        <v>30</v>
      </c>
      <c r="P12593" t="s">
        <v>8</v>
      </c>
      <c r="Q12593" s="10">
        <v>5</v>
      </c>
      <c r="R12593" s="12">
        <v>26.98</v>
      </c>
      <c r="S12593" t="str">
        <f t="shared" si="590"/>
        <v>Retained</v>
      </c>
    </row>
    <row r="12594" spans="1:19" x14ac:dyDescent="0.35">
      <c r="A12594" s="1">
        <v>12605</v>
      </c>
      <c r="B12594" s="4">
        <v>43393</v>
      </c>
      <c r="C12594" s="4" t="str">
        <f t="shared" si="588"/>
        <v>October</v>
      </c>
      <c r="D12594" s="4" t="str">
        <f t="shared" si="589"/>
        <v>2018</v>
      </c>
      <c r="E12594" s="8">
        <v>8414</v>
      </c>
      <c r="F12594" t="s">
        <v>106</v>
      </c>
      <c r="G12594" t="s">
        <v>110</v>
      </c>
      <c r="H12594" t="s">
        <v>108</v>
      </c>
      <c r="I12594">
        <v>1</v>
      </c>
      <c r="J12594" t="s">
        <v>51</v>
      </c>
      <c r="K12594" t="e" vm="13">
        <v>#VALUE!</v>
      </c>
      <c r="L12594" t="e" vm="5">
        <v>#VALUE!</v>
      </c>
      <c r="M12594" t="e" vm="3">
        <v>#VALUE!</v>
      </c>
      <c r="N12594" t="s">
        <v>5</v>
      </c>
      <c r="O12594" t="s">
        <v>7</v>
      </c>
      <c r="P12594" t="s">
        <v>8</v>
      </c>
      <c r="Q12594" s="10">
        <v>3</v>
      </c>
      <c r="R12594" s="12">
        <v>3.48</v>
      </c>
      <c r="S12594" t="str">
        <f t="shared" si="590"/>
        <v>Retained</v>
      </c>
    </row>
    <row r="12595" spans="1:19" x14ac:dyDescent="0.35">
      <c r="A12595" s="1">
        <v>12606</v>
      </c>
      <c r="B12595" s="4">
        <v>43393</v>
      </c>
      <c r="C12595" s="4" t="str">
        <f t="shared" si="588"/>
        <v>October</v>
      </c>
      <c r="D12595" s="4" t="str">
        <f t="shared" si="589"/>
        <v>2018</v>
      </c>
      <c r="E12595" s="8">
        <v>7614</v>
      </c>
      <c r="F12595" t="s">
        <v>106</v>
      </c>
      <c r="G12595" t="s">
        <v>110</v>
      </c>
      <c r="H12595" t="s">
        <v>107</v>
      </c>
      <c r="I12595">
        <v>3</v>
      </c>
      <c r="J12595" t="s">
        <v>4</v>
      </c>
      <c r="K12595" t="e" vm="18">
        <v>#VALUE!</v>
      </c>
      <c r="L12595" t="e" vm="19">
        <v>#VALUE!</v>
      </c>
      <c r="M12595" t="e" vm="3">
        <v>#VALUE!</v>
      </c>
      <c r="N12595" t="s">
        <v>5</v>
      </c>
      <c r="O12595" t="s">
        <v>29</v>
      </c>
      <c r="P12595" t="s">
        <v>29</v>
      </c>
      <c r="Q12595" s="10">
        <v>5</v>
      </c>
      <c r="R12595" s="12">
        <v>43.68</v>
      </c>
      <c r="S12595" t="str">
        <f t="shared" si="590"/>
        <v>Retained</v>
      </c>
    </row>
    <row r="12596" spans="1:19" x14ac:dyDescent="0.35">
      <c r="A12596" s="1">
        <v>12607</v>
      </c>
      <c r="B12596" s="4">
        <v>43393</v>
      </c>
      <c r="C12596" s="4" t="str">
        <f t="shared" si="588"/>
        <v>October</v>
      </c>
      <c r="D12596" s="4" t="str">
        <f t="shared" si="589"/>
        <v>2018</v>
      </c>
      <c r="E12596" s="8">
        <v>4001</v>
      </c>
      <c r="F12596" t="s">
        <v>105</v>
      </c>
      <c r="G12596" t="s">
        <v>110</v>
      </c>
      <c r="H12596" t="s">
        <v>107</v>
      </c>
      <c r="I12596">
        <v>1</v>
      </c>
      <c r="J12596" t="s">
        <v>51</v>
      </c>
      <c r="K12596" t="e" vm="24">
        <v>#VALUE!</v>
      </c>
      <c r="L12596" t="e" vm="25">
        <v>#VALUE!</v>
      </c>
      <c r="M12596" t="e" vm="3">
        <v>#VALUE!</v>
      </c>
      <c r="N12596" t="s">
        <v>5</v>
      </c>
      <c r="O12596" t="s">
        <v>17</v>
      </c>
      <c r="P12596" t="s">
        <v>29</v>
      </c>
      <c r="Q12596" s="10">
        <v>4</v>
      </c>
      <c r="R12596" s="12">
        <v>16.63</v>
      </c>
      <c r="S12596" t="str">
        <f t="shared" si="590"/>
        <v>Retained</v>
      </c>
    </row>
    <row r="12597" spans="1:19" x14ac:dyDescent="0.35">
      <c r="A12597" s="1">
        <v>12608</v>
      </c>
      <c r="B12597" s="4">
        <v>43393</v>
      </c>
      <c r="C12597" s="4" t="str">
        <f t="shared" si="588"/>
        <v>October</v>
      </c>
      <c r="D12597" s="4" t="str">
        <f t="shared" si="589"/>
        <v>2018</v>
      </c>
      <c r="E12597" s="8">
        <v>7069</v>
      </c>
      <c r="F12597" t="s">
        <v>105</v>
      </c>
      <c r="G12597" t="s">
        <v>110</v>
      </c>
      <c r="H12597" t="s">
        <v>108</v>
      </c>
      <c r="I12597">
        <v>3</v>
      </c>
      <c r="J12597" t="s">
        <v>72</v>
      </c>
      <c r="K12597" t="e" vm="26">
        <v>#VALUE!</v>
      </c>
      <c r="L12597" t="e" vm="25">
        <v>#VALUE!</v>
      </c>
      <c r="M12597" t="e" vm="3">
        <v>#VALUE!</v>
      </c>
      <c r="N12597" t="s">
        <v>12</v>
      </c>
      <c r="O12597" t="s">
        <v>13</v>
      </c>
      <c r="P12597" t="s">
        <v>33</v>
      </c>
      <c r="Q12597" s="10">
        <v>5</v>
      </c>
      <c r="R12597" s="12">
        <v>5.63</v>
      </c>
      <c r="S12597" t="str">
        <f t="shared" si="590"/>
        <v>Retained</v>
      </c>
    </row>
    <row r="12598" spans="1:19" x14ac:dyDescent="0.35">
      <c r="A12598" s="1">
        <v>12609</v>
      </c>
      <c r="B12598" s="4">
        <v>43393</v>
      </c>
      <c r="C12598" s="4" t="str">
        <f t="shared" si="588"/>
        <v>October</v>
      </c>
      <c r="D12598" s="4" t="str">
        <f t="shared" si="589"/>
        <v>2018</v>
      </c>
      <c r="E12598" s="8">
        <v>5379</v>
      </c>
      <c r="F12598" t="s">
        <v>105</v>
      </c>
      <c r="G12598" t="s">
        <v>109</v>
      </c>
      <c r="H12598" t="s">
        <v>108</v>
      </c>
      <c r="I12598">
        <v>1</v>
      </c>
      <c r="J12598" t="s">
        <v>4</v>
      </c>
      <c r="K12598" t="e" vm="13">
        <v>#VALUE!</v>
      </c>
      <c r="L12598" t="e" vm="5">
        <v>#VALUE!</v>
      </c>
      <c r="M12598" t="e" vm="3">
        <v>#VALUE!</v>
      </c>
      <c r="N12598" t="s">
        <v>5</v>
      </c>
      <c r="O12598" t="s">
        <v>45</v>
      </c>
      <c r="P12598" t="s">
        <v>45</v>
      </c>
      <c r="Q12598" s="10">
        <v>5</v>
      </c>
      <c r="R12598" s="12">
        <v>12.21</v>
      </c>
      <c r="S12598" t="str">
        <f t="shared" si="590"/>
        <v>Retained</v>
      </c>
    </row>
    <row r="12599" spans="1:19" x14ac:dyDescent="0.35">
      <c r="A12599" s="1">
        <v>12610</v>
      </c>
      <c r="B12599" s="4">
        <v>43393</v>
      </c>
      <c r="C12599" s="4" t="str">
        <f t="shared" si="588"/>
        <v>October</v>
      </c>
      <c r="D12599" s="4" t="str">
        <f t="shared" si="589"/>
        <v>2018</v>
      </c>
      <c r="E12599" s="8">
        <v>9610</v>
      </c>
      <c r="F12599" t="s">
        <v>106</v>
      </c>
      <c r="G12599" t="s">
        <v>109</v>
      </c>
      <c r="H12599" t="s">
        <v>108</v>
      </c>
      <c r="I12599">
        <v>2</v>
      </c>
      <c r="J12599" t="s">
        <v>37</v>
      </c>
      <c r="K12599" t="e" vm="20">
        <v>#VALUE!</v>
      </c>
      <c r="L12599" t="e" vm="21">
        <v>#VALUE!</v>
      </c>
      <c r="M12599" t="e" vm="3">
        <v>#VALUE!</v>
      </c>
      <c r="N12599" t="s">
        <v>5</v>
      </c>
      <c r="O12599" t="s">
        <v>41</v>
      </c>
      <c r="P12599" t="s">
        <v>42</v>
      </c>
      <c r="Q12599" s="10">
        <v>3</v>
      </c>
      <c r="R12599" s="12">
        <v>2.0699999999999998</v>
      </c>
      <c r="S12599" t="str">
        <f t="shared" si="590"/>
        <v>Retained</v>
      </c>
    </row>
    <row r="12600" spans="1:19" x14ac:dyDescent="0.35">
      <c r="A12600" s="1">
        <v>12611</v>
      </c>
      <c r="B12600" s="4">
        <v>43393</v>
      </c>
      <c r="C12600" s="4" t="str">
        <f t="shared" si="588"/>
        <v>October</v>
      </c>
      <c r="D12600" s="4" t="str">
        <f t="shared" si="589"/>
        <v>2018</v>
      </c>
      <c r="E12600" s="8">
        <v>2224</v>
      </c>
      <c r="F12600" t="s">
        <v>105</v>
      </c>
      <c r="G12600" t="s">
        <v>110</v>
      </c>
      <c r="H12600" t="s">
        <v>108</v>
      </c>
      <c r="I12600">
        <v>3</v>
      </c>
      <c r="J12600" t="s">
        <v>62</v>
      </c>
      <c r="K12600" t="e" vm="17">
        <v>#VALUE!</v>
      </c>
      <c r="L12600" t="e" vm="5">
        <v>#VALUE!</v>
      </c>
      <c r="M12600" t="e" vm="3">
        <v>#VALUE!</v>
      </c>
      <c r="N12600" t="s">
        <v>5</v>
      </c>
      <c r="O12600" t="s">
        <v>41</v>
      </c>
      <c r="P12600" t="s">
        <v>42</v>
      </c>
      <c r="Q12600" s="10">
        <v>3</v>
      </c>
      <c r="R12600" s="12">
        <v>18.940000000000001</v>
      </c>
      <c r="S12600" t="str">
        <f t="shared" si="590"/>
        <v>Retained</v>
      </c>
    </row>
    <row r="12601" spans="1:19" x14ac:dyDescent="0.35">
      <c r="A12601" s="1">
        <v>12612</v>
      </c>
      <c r="B12601" s="4">
        <v>43393</v>
      </c>
      <c r="C12601" s="4" t="str">
        <f t="shared" si="588"/>
        <v>October</v>
      </c>
      <c r="D12601" s="4" t="str">
        <f t="shared" si="589"/>
        <v>2018</v>
      </c>
      <c r="E12601" s="8">
        <v>3673</v>
      </c>
      <c r="F12601" t="s">
        <v>106</v>
      </c>
      <c r="G12601" t="s">
        <v>110</v>
      </c>
      <c r="H12601" t="s">
        <v>107</v>
      </c>
      <c r="I12601">
        <v>1</v>
      </c>
      <c r="J12601" t="s">
        <v>37</v>
      </c>
      <c r="K12601" t="e" vm="16">
        <v>#VALUE!</v>
      </c>
      <c r="L12601" t="e" vm="5">
        <v>#VALUE!</v>
      </c>
      <c r="M12601" t="e" vm="3">
        <v>#VALUE!</v>
      </c>
      <c r="N12601" t="s">
        <v>5</v>
      </c>
      <c r="O12601" t="s">
        <v>6</v>
      </c>
      <c r="P12601" t="s">
        <v>6</v>
      </c>
      <c r="Q12601" s="10">
        <v>1</v>
      </c>
      <c r="R12601" s="12">
        <v>10.210000000000001</v>
      </c>
      <c r="S12601" t="str">
        <f t="shared" si="590"/>
        <v>Retained</v>
      </c>
    </row>
    <row r="12602" spans="1:19" x14ac:dyDescent="0.35">
      <c r="A12602" s="1">
        <v>12613</v>
      </c>
      <c r="B12602" s="4">
        <v>43393</v>
      </c>
      <c r="C12602" s="4" t="str">
        <f t="shared" si="588"/>
        <v>October</v>
      </c>
      <c r="D12602" s="4" t="str">
        <f t="shared" si="589"/>
        <v>2018</v>
      </c>
      <c r="E12602" s="8">
        <v>10083</v>
      </c>
      <c r="F12602" t="s">
        <v>105</v>
      </c>
      <c r="G12602" t="s">
        <v>109</v>
      </c>
      <c r="H12602" t="s">
        <v>108</v>
      </c>
      <c r="I12602">
        <v>2</v>
      </c>
      <c r="J12602" t="s">
        <v>4</v>
      </c>
      <c r="K12602" t="e" vm="8">
        <v>#VALUE!</v>
      </c>
      <c r="L12602" t="e" vm="2">
        <v>#VALUE!</v>
      </c>
      <c r="M12602" t="e" vm="3">
        <v>#VALUE!</v>
      </c>
      <c r="N12602" t="s">
        <v>5</v>
      </c>
      <c r="O12602" t="s">
        <v>41</v>
      </c>
      <c r="P12602" t="s">
        <v>42</v>
      </c>
      <c r="Q12602" s="10">
        <v>4</v>
      </c>
      <c r="R12602" s="12">
        <v>8.57</v>
      </c>
      <c r="S12602" t="str">
        <f t="shared" si="590"/>
        <v>Retained</v>
      </c>
    </row>
    <row r="12603" spans="1:19" x14ac:dyDescent="0.35">
      <c r="A12603" s="1">
        <v>12614</v>
      </c>
      <c r="B12603" s="4">
        <v>43393</v>
      </c>
      <c r="C12603" s="4" t="str">
        <f t="shared" si="588"/>
        <v>October</v>
      </c>
      <c r="D12603" s="4" t="str">
        <f t="shared" si="589"/>
        <v>2018</v>
      </c>
      <c r="E12603" s="8">
        <v>670</v>
      </c>
      <c r="F12603" t="s">
        <v>105</v>
      </c>
      <c r="G12603" t="s">
        <v>109</v>
      </c>
      <c r="H12603" t="s">
        <v>108</v>
      </c>
      <c r="I12603">
        <v>4</v>
      </c>
      <c r="J12603" t="s">
        <v>37</v>
      </c>
      <c r="K12603" t="e" vm="18">
        <v>#VALUE!</v>
      </c>
      <c r="L12603" t="e" vm="19">
        <v>#VALUE!</v>
      </c>
      <c r="M12603" t="e" vm="3">
        <v>#VALUE!</v>
      </c>
      <c r="N12603" t="s">
        <v>9</v>
      </c>
      <c r="O12603" t="s">
        <v>59</v>
      </c>
      <c r="P12603" t="s">
        <v>60</v>
      </c>
      <c r="Q12603" s="10">
        <v>6</v>
      </c>
      <c r="R12603" s="12">
        <v>18.14</v>
      </c>
      <c r="S12603" t="str">
        <f t="shared" si="590"/>
        <v>Retained</v>
      </c>
    </row>
    <row r="12604" spans="1:19" x14ac:dyDescent="0.35">
      <c r="A12604" s="1">
        <v>12615</v>
      </c>
      <c r="B12604" s="4">
        <v>43393</v>
      </c>
      <c r="C12604" s="4" t="str">
        <f t="shared" si="588"/>
        <v>October</v>
      </c>
      <c r="D12604" s="4" t="str">
        <f t="shared" si="589"/>
        <v>2018</v>
      </c>
      <c r="E12604" s="8">
        <v>6468</v>
      </c>
      <c r="F12604" t="s">
        <v>105</v>
      </c>
      <c r="G12604" t="s">
        <v>110</v>
      </c>
      <c r="H12604" t="s">
        <v>107</v>
      </c>
      <c r="I12604">
        <v>5</v>
      </c>
      <c r="J12604" t="s">
        <v>37</v>
      </c>
      <c r="K12604" t="e" vm="11">
        <v>#VALUE!</v>
      </c>
      <c r="L12604" t="e" vm="5">
        <v>#VALUE!</v>
      </c>
      <c r="M12604" t="e" vm="3">
        <v>#VALUE!</v>
      </c>
      <c r="N12604" t="s">
        <v>12</v>
      </c>
      <c r="O12604" t="s">
        <v>13</v>
      </c>
      <c r="P12604" t="s">
        <v>68</v>
      </c>
      <c r="Q12604" s="10">
        <v>3</v>
      </c>
      <c r="R12604" s="12">
        <v>2.54</v>
      </c>
      <c r="S12604" t="str">
        <f t="shared" si="590"/>
        <v>Retained</v>
      </c>
    </row>
    <row r="12605" spans="1:19" x14ac:dyDescent="0.35">
      <c r="A12605" s="1">
        <v>12616</v>
      </c>
      <c r="B12605" s="4">
        <v>43393</v>
      </c>
      <c r="C12605" s="4" t="str">
        <f t="shared" si="588"/>
        <v>October</v>
      </c>
      <c r="D12605" s="4" t="str">
        <f t="shared" si="589"/>
        <v>2018</v>
      </c>
      <c r="E12605" s="8">
        <v>3395</v>
      </c>
      <c r="F12605" t="s">
        <v>105</v>
      </c>
      <c r="G12605" t="s">
        <v>110</v>
      </c>
      <c r="H12605" t="s">
        <v>107</v>
      </c>
      <c r="I12605">
        <v>4</v>
      </c>
      <c r="J12605" t="s">
        <v>51</v>
      </c>
      <c r="K12605" t="e" vm="6">
        <v>#VALUE!</v>
      </c>
      <c r="L12605" t="e" vm="7">
        <v>#VALUE!</v>
      </c>
      <c r="M12605" t="e" vm="3">
        <v>#VALUE!</v>
      </c>
      <c r="N12605" t="s">
        <v>5</v>
      </c>
      <c r="O12605" t="s">
        <v>6</v>
      </c>
      <c r="P12605" t="s">
        <v>43</v>
      </c>
      <c r="Q12605" s="10">
        <v>4</v>
      </c>
      <c r="R12605" s="12">
        <v>13.8</v>
      </c>
      <c r="S12605" t="str">
        <f t="shared" si="590"/>
        <v>New</v>
      </c>
    </row>
    <row r="12606" spans="1:19" x14ac:dyDescent="0.35">
      <c r="A12606" s="1">
        <v>12617</v>
      </c>
      <c r="B12606" s="4">
        <v>43393</v>
      </c>
      <c r="C12606" s="4" t="str">
        <f t="shared" si="588"/>
        <v>October</v>
      </c>
      <c r="D12606" s="4" t="str">
        <f t="shared" si="589"/>
        <v>2018</v>
      </c>
      <c r="E12606" s="8">
        <v>10192</v>
      </c>
      <c r="F12606" t="s">
        <v>106</v>
      </c>
      <c r="G12606" t="s">
        <v>110</v>
      </c>
      <c r="H12606" t="s">
        <v>108</v>
      </c>
      <c r="I12606">
        <v>3</v>
      </c>
      <c r="J12606" t="s">
        <v>38</v>
      </c>
      <c r="K12606" t="e" vm="1">
        <v>#VALUE!</v>
      </c>
      <c r="L12606" t="e" vm="2">
        <v>#VALUE!</v>
      </c>
      <c r="M12606" t="e" vm="3">
        <v>#VALUE!</v>
      </c>
      <c r="N12606" t="s">
        <v>12</v>
      </c>
      <c r="O12606" t="s">
        <v>22</v>
      </c>
      <c r="P12606" t="s">
        <v>14</v>
      </c>
      <c r="Q12606" s="10">
        <v>5</v>
      </c>
      <c r="R12606" s="12">
        <v>12.79</v>
      </c>
      <c r="S12606" t="str">
        <f t="shared" si="590"/>
        <v>Retained</v>
      </c>
    </row>
    <row r="12607" spans="1:19" x14ac:dyDescent="0.35">
      <c r="A12607" s="1">
        <v>12618</v>
      </c>
      <c r="B12607" s="4">
        <v>43393</v>
      </c>
      <c r="C12607" s="4" t="str">
        <f t="shared" si="588"/>
        <v>October</v>
      </c>
      <c r="D12607" s="4" t="str">
        <f t="shared" si="589"/>
        <v>2018</v>
      </c>
      <c r="E12607" s="8">
        <v>3957</v>
      </c>
      <c r="F12607" t="s">
        <v>106</v>
      </c>
      <c r="G12607" t="s">
        <v>109</v>
      </c>
      <c r="H12607" t="s">
        <v>107</v>
      </c>
      <c r="I12607">
        <v>4</v>
      </c>
      <c r="J12607" t="s">
        <v>37</v>
      </c>
      <c r="K12607" t="e" vm="18">
        <v>#VALUE!</v>
      </c>
      <c r="L12607" t="e" vm="19">
        <v>#VALUE!</v>
      </c>
      <c r="M12607" t="e" vm="3">
        <v>#VALUE!</v>
      </c>
      <c r="N12607" t="s">
        <v>5</v>
      </c>
      <c r="O12607" t="s">
        <v>17</v>
      </c>
      <c r="P12607" t="s">
        <v>29</v>
      </c>
      <c r="Q12607" s="10">
        <v>4</v>
      </c>
      <c r="R12607" s="12">
        <v>18.14</v>
      </c>
      <c r="S12607" t="str">
        <f t="shared" si="590"/>
        <v>Retained</v>
      </c>
    </row>
    <row r="12608" spans="1:19" x14ac:dyDescent="0.35">
      <c r="A12608" s="1">
        <v>12619</v>
      </c>
      <c r="B12608" s="4">
        <v>43393</v>
      </c>
      <c r="C12608" s="4" t="str">
        <f t="shared" si="588"/>
        <v>October</v>
      </c>
      <c r="D12608" s="4" t="str">
        <f t="shared" si="589"/>
        <v>2018</v>
      </c>
      <c r="E12608" s="8">
        <v>6895</v>
      </c>
      <c r="F12608" t="s">
        <v>105</v>
      </c>
      <c r="G12608" t="s">
        <v>110</v>
      </c>
      <c r="H12608" t="s">
        <v>107</v>
      </c>
      <c r="I12608">
        <v>4</v>
      </c>
      <c r="J12608" t="s">
        <v>4</v>
      </c>
      <c r="K12608" t="e" vm="27">
        <v>#VALUE!</v>
      </c>
      <c r="L12608" t="e" vm="23">
        <v>#VALUE!</v>
      </c>
      <c r="M12608" t="e" vm="3">
        <v>#VALUE!</v>
      </c>
      <c r="N12608" t="s">
        <v>5</v>
      </c>
      <c r="O12608" t="s">
        <v>19</v>
      </c>
      <c r="P12608" t="s">
        <v>19</v>
      </c>
      <c r="Q12608" s="10">
        <v>7</v>
      </c>
      <c r="R12608" s="12">
        <v>21.71</v>
      </c>
      <c r="S12608" t="str">
        <f t="shared" si="590"/>
        <v>New</v>
      </c>
    </row>
    <row r="12609" spans="1:19" x14ac:dyDescent="0.35">
      <c r="A12609" s="1">
        <v>12620</v>
      </c>
      <c r="B12609" s="4">
        <v>43393</v>
      </c>
      <c r="C12609" s="4" t="str">
        <f t="shared" si="588"/>
        <v>October</v>
      </c>
      <c r="D12609" s="4" t="str">
        <f t="shared" si="589"/>
        <v>2018</v>
      </c>
      <c r="E12609" s="8">
        <v>3552</v>
      </c>
      <c r="F12609" t="s">
        <v>105</v>
      </c>
      <c r="G12609" t="s">
        <v>109</v>
      </c>
      <c r="H12609" t="s">
        <v>107</v>
      </c>
      <c r="I12609">
        <v>4</v>
      </c>
      <c r="J12609" t="s">
        <v>51</v>
      </c>
      <c r="K12609" t="e" vm="13">
        <v>#VALUE!</v>
      </c>
      <c r="L12609" t="e" vm="5">
        <v>#VALUE!</v>
      </c>
      <c r="M12609" t="e" vm="3">
        <v>#VALUE!</v>
      </c>
      <c r="N12609" t="s">
        <v>5</v>
      </c>
      <c r="O12609" t="s">
        <v>17</v>
      </c>
      <c r="P12609" t="s">
        <v>18</v>
      </c>
      <c r="Q12609" s="10">
        <v>4</v>
      </c>
      <c r="R12609" s="12">
        <v>4.76</v>
      </c>
      <c r="S12609" t="str">
        <f t="shared" si="590"/>
        <v>Retained</v>
      </c>
    </row>
    <row r="12610" spans="1:19" x14ac:dyDescent="0.35">
      <c r="A12610" s="1">
        <v>12621</v>
      </c>
      <c r="B12610" s="4">
        <v>43393</v>
      </c>
      <c r="C12610" s="4" t="str">
        <f t="shared" ref="C12610:C12673" si="591">TEXT(B12610, "MMMM")</f>
        <v>October</v>
      </c>
      <c r="D12610" s="4" t="str">
        <f t="shared" ref="D12610:D12673" si="592">TEXT(B12610, "YYYY")</f>
        <v>2018</v>
      </c>
      <c r="E12610" s="8">
        <v>9743</v>
      </c>
      <c r="F12610" t="s">
        <v>105</v>
      </c>
      <c r="G12610" t="s">
        <v>110</v>
      </c>
      <c r="H12610" t="s">
        <v>108</v>
      </c>
      <c r="I12610">
        <v>4</v>
      </c>
      <c r="J12610" t="s">
        <v>4</v>
      </c>
      <c r="K12610" t="e" vm="18">
        <v>#VALUE!</v>
      </c>
      <c r="L12610" t="e" vm="19">
        <v>#VALUE!</v>
      </c>
      <c r="M12610" t="e" vm="3">
        <v>#VALUE!</v>
      </c>
      <c r="N12610" t="s">
        <v>9</v>
      </c>
      <c r="O12610" t="s">
        <v>10</v>
      </c>
      <c r="P12610" t="s">
        <v>11</v>
      </c>
      <c r="Q12610" s="10">
        <v>5</v>
      </c>
      <c r="R12610" s="12">
        <v>6.16</v>
      </c>
      <c r="S12610" t="str">
        <f t="shared" ref="S12610:S12673" si="593">IF(COUNTIFS(E:E, E12610, B:B, "&lt;="&amp;B12610)&gt;1, "Retained", "New")</f>
        <v>Retained</v>
      </c>
    </row>
    <row r="12611" spans="1:19" x14ac:dyDescent="0.35">
      <c r="A12611" s="1">
        <v>12622</v>
      </c>
      <c r="B12611" s="4">
        <v>43393</v>
      </c>
      <c r="C12611" s="4" t="str">
        <f t="shared" si="591"/>
        <v>October</v>
      </c>
      <c r="D12611" s="4" t="str">
        <f t="shared" si="592"/>
        <v>2018</v>
      </c>
      <c r="E12611" s="8">
        <v>4218</v>
      </c>
      <c r="F12611" t="s">
        <v>105</v>
      </c>
      <c r="G12611" t="s">
        <v>110</v>
      </c>
      <c r="H12611" t="s">
        <v>107</v>
      </c>
      <c r="I12611">
        <v>4</v>
      </c>
      <c r="J12611" t="s">
        <v>4</v>
      </c>
      <c r="K12611" t="e" vm="12">
        <v>#VALUE!</v>
      </c>
      <c r="L12611" t="e" vm="2">
        <v>#VALUE!</v>
      </c>
      <c r="M12611" t="e" vm="3">
        <v>#VALUE!</v>
      </c>
      <c r="N12611" t="s">
        <v>5</v>
      </c>
      <c r="O12611" t="s">
        <v>7</v>
      </c>
      <c r="P12611" t="s">
        <v>8</v>
      </c>
      <c r="Q12611" s="10">
        <v>3</v>
      </c>
      <c r="R12611" s="12">
        <v>5.12</v>
      </c>
      <c r="S12611" t="str">
        <f t="shared" si="593"/>
        <v>New</v>
      </c>
    </row>
    <row r="12612" spans="1:19" x14ac:dyDescent="0.35">
      <c r="A12612" s="1">
        <v>12623</v>
      </c>
      <c r="B12612" s="4">
        <v>43393</v>
      </c>
      <c r="C12612" s="4" t="str">
        <f t="shared" si="591"/>
        <v>October</v>
      </c>
      <c r="D12612" s="4" t="str">
        <f t="shared" si="592"/>
        <v>2018</v>
      </c>
      <c r="E12612" s="8">
        <v>2111</v>
      </c>
      <c r="F12612" t="s">
        <v>106</v>
      </c>
      <c r="G12612" t="s">
        <v>109</v>
      </c>
      <c r="H12612" t="s">
        <v>107</v>
      </c>
      <c r="I12612">
        <v>2</v>
      </c>
      <c r="J12612" t="s">
        <v>51</v>
      </c>
      <c r="K12612" t="e" vm="1">
        <v>#VALUE!</v>
      </c>
      <c r="L12612" t="e" vm="2">
        <v>#VALUE!</v>
      </c>
      <c r="M12612" t="e" vm="3">
        <v>#VALUE!</v>
      </c>
      <c r="N12612" t="s">
        <v>5</v>
      </c>
      <c r="O12612" t="s">
        <v>7</v>
      </c>
      <c r="P12612" t="s">
        <v>27</v>
      </c>
      <c r="Q12612" s="10">
        <v>5</v>
      </c>
      <c r="R12612" s="12">
        <v>5.28</v>
      </c>
      <c r="S12612" t="str">
        <f t="shared" si="593"/>
        <v>Retained</v>
      </c>
    </row>
    <row r="12613" spans="1:19" x14ac:dyDescent="0.35">
      <c r="A12613" s="1">
        <v>12624</v>
      </c>
      <c r="B12613" s="4">
        <v>43393</v>
      </c>
      <c r="C12613" s="4" t="str">
        <f t="shared" si="591"/>
        <v>October</v>
      </c>
      <c r="D12613" s="4" t="str">
        <f t="shared" si="592"/>
        <v>2018</v>
      </c>
      <c r="E12613" s="8">
        <v>6982</v>
      </c>
      <c r="F12613" t="s">
        <v>106</v>
      </c>
      <c r="G12613" t="s">
        <v>110</v>
      </c>
      <c r="H12613" t="s">
        <v>107</v>
      </c>
      <c r="I12613">
        <v>1</v>
      </c>
      <c r="J12613" t="s">
        <v>38</v>
      </c>
      <c r="K12613" t="e" vm="9">
        <v>#VALUE!</v>
      </c>
      <c r="L12613" t="e" vm="7">
        <v>#VALUE!</v>
      </c>
      <c r="M12613" t="e" vm="3">
        <v>#VALUE!</v>
      </c>
      <c r="N12613" t="s">
        <v>5</v>
      </c>
      <c r="O12613" t="s">
        <v>28</v>
      </c>
      <c r="P12613" t="s">
        <v>34</v>
      </c>
      <c r="Q12613" s="10">
        <v>2</v>
      </c>
      <c r="R12613" s="12">
        <v>5.48</v>
      </c>
      <c r="S12613" t="str">
        <f t="shared" si="593"/>
        <v>Retained</v>
      </c>
    </row>
    <row r="12614" spans="1:19" x14ac:dyDescent="0.35">
      <c r="A12614" s="1">
        <v>12625</v>
      </c>
      <c r="B12614" s="4">
        <v>43394</v>
      </c>
      <c r="C12614" s="4" t="str">
        <f t="shared" si="591"/>
        <v>October</v>
      </c>
      <c r="D12614" s="4" t="str">
        <f t="shared" si="592"/>
        <v>2018</v>
      </c>
      <c r="E12614" s="8">
        <v>4761</v>
      </c>
      <c r="F12614" t="s">
        <v>105</v>
      </c>
      <c r="G12614" t="s">
        <v>110</v>
      </c>
      <c r="H12614" t="s">
        <v>107</v>
      </c>
      <c r="I12614">
        <v>2</v>
      </c>
      <c r="J12614" t="s">
        <v>51</v>
      </c>
      <c r="K12614" t="e" vm="20">
        <v>#VALUE!</v>
      </c>
      <c r="L12614" t="e" vm="21">
        <v>#VALUE!</v>
      </c>
      <c r="M12614" t="e" vm="3">
        <v>#VALUE!</v>
      </c>
      <c r="N12614" t="s">
        <v>5</v>
      </c>
      <c r="O12614" t="s">
        <v>7</v>
      </c>
      <c r="P12614" t="s">
        <v>8</v>
      </c>
      <c r="Q12614" s="10">
        <v>3</v>
      </c>
      <c r="R12614" s="12">
        <v>12.53</v>
      </c>
      <c r="S12614" t="str">
        <f t="shared" si="593"/>
        <v>Retained</v>
      </c>
    </row>
    <row r="12615" spans="1:19" x14ac:dyDescent="0.35">
      <c r="A12615" s="1">
        <v>12626</v>
      </c>
      <c r="B12615" s="4">
        <v>43394</v>
      </c>
      <c r="C12615" s="4" t="str">
        <f t="shared" si="591"/>
        <v>October</v>
      </c>
      <c r="D12615" s="4" t="str">
        <f t="shared" si="592"/>
        <v>2018</v>
      </c>
      <c r="E12615" s="8">
        <v>8622</v>
      </c>
      <c r="F12615" t="s">
        <v>105</v>
      </c>
      <c r="G12615" t="s">
        <v>110</v>
      </c>
      <c r="H12615" t="s">
        <v>107</v>
      </c>
      <c r="I12615">
        <v>5</v>
      </c>
      <c r="J12615" t="s">
        <v>62</v>
      </c>
      <c r="K12615" t="e" vm="1">
        <v>#VALUE!</v>
      </c>
      <c r="L12615" t="e" vm="2">
        <v>#VALUE!</v>
      </c>
      <c r="M12615" t="e" vm="3">
        <v>#VALUE!</v>
      </c>
      <c r="N12615" t="s">
        <v>5</v>
      </c>
      <c r="O12615" t="s">
        <v>28</v>
      </c>
      <c r="P12615" t="s">
        <v>49</v>
      </c>
      <c r="Q12615" s="10">
        <v>2</v>
      </c>
      <c r="R12615" s="12">
        <v>8.33</v>
      </c>
      <c r="S12615" t="str">
        <f t="shared" si="593"/>
        <v>New</v>
      </c>
    </row>
    <row r="12616" spans="1:19" x14ac:dyDescent="0.35">
      <c r="A12616" s="1">
        <v>12627</v>
      </c>
      <c r="B12616" s="4">
        <v>43394</v>
      </c>
      <c r="C12616" s="4" t="str">
        <f t="shared" si="591"/>
        <v>October</v>
      </c>
      <c r="D12616" s="4" t="str">
        <f t="shared" si="592"/>
        <v>2018</v>
      </c>
      <c r="E12616" s="8">
        <v>8870</v>
      </c>
      <c r="F12616" t="s">
        <v>106</v>
      </c>
      <c r="G12616" t="s">
        <v>109</v>
      </c>
      <c r="H12616" t="s">
        <v>108</v>
      </c>
      <c r="I12616">
        <v>1</v>
      </c>
      <c r="J12616" t="s">
        <v>38</v>
      </c>
      <c r="K12616" t="e" vm="20">
        <v>#VALUE!</v>
      </c>
      <c r="L12616" t="e" vm="21">
        <v>#VALUE!</v>
      </c>
      <c r="M12616" t="e" vm="3">
        <v>#VALUE!</v>
      </c>
      <c r="N12616" t="s">
        <v>12</v>
      </c>
      <c r="O12616" t="s">
        <v>22</v>
      </c>
      <c r="P12616" t="s">
        <v>36</v>
      </c>
      <c r="Q12616" s="10">
        <v>6</v>
      </c>
      <c r="R12616" s="12">
        <v>36.159999999999997</v>
      </c>
      <c r="S12616" t="str">
        <f t="shared" si="593"/>
        <v>Retained</v>
      </c>
    </row>
    <row r="12617" spans="1:19" x14ac:dyDescent="0.35">
      <c r="A12617" s="1">
        <v>12628</v>
      </c>
      <c r="B12617" s="4">
        <v>43394</v>
      </c>
      <c r="C12617" s="4" t="str">
        <f t="shared" si="591"/>
        <v>October</v>
      </c>
      <c r="D12617" s="4" t="str">
        <f t="shared" si="592"/>
        <v>2018</v>
      </c>
      <c r="E12617" s="8">
        <v>8355</v>
      </c>
      <c r="F12617" t="s">
        <v>105</v>
      </c>
      <c r="G12617" t="s">
        <v>110</v>
      </c>
      <c r="H12617" t="s">
        <v>108</v>
      </c>
      <c r="I12617">
        <v>4</v>
      </c>
      <c r="J12617" t="s">
        <v>38</v>
      </c>
      <c r="K12617" t="e" vm="26">
        <v>#VALUE!</v>
      </c>
      <c r="L12617" t="e" vm="25">
        <v>#VALUE!</v>
      </c>
      <c r="M12617" t="e" vm="3">
        <v>#VALUE!</v>
      </c>
      <c r="N12617" t="s">
        <v>5</v>
      </c>
      <c r="O12617" t="s">
        <v>65</v>
      </c>
      <c r="P12617" t="s">
        <v>27</v>
      </c>
      <c r="Q12617" s="10">
        <v>4</v>
      </c>
      <c r="R12617" s="12">
        <v>14.67</v>
      </c>
      <c r="S12617" t="str">
        <f t="shared" si="593"/>
        <v>Retained</v>
      </c>
    </row>
    <row r="12618" spans="1:19" x14ac:dyDescent="0.35">
      <c r="A12618" s="1">
        <v>12629</v>
      </c>
      <c r="B12618" s="4">
        <v>43394</v>
      </c>
      <c r="C12618" s="4" t="str">
        <f t="shared" si="591"/>
        <v>October</v>
      </c>
      <c r="D12618" s="4" t="str">
        <f t="shared" si="592"/>
        <v>2018</v>
      </c>
      <c r="E12618" s="8">
        <v>5053</v>
      </c>
      <c r="F12618" t="s">
        <v>106</v>
      </c>
      <c r="G12618" t="s">
        <v>110</v>
      </c>
      <c r="H12618" t="s">
        <v>108</v>
      </c>
      <c r="I12618">
        <v>2</v>
      </c>
      <c r="J12618" t="s">
        <v>4</v>
      </c>
      <c r="K12618" t="e" vm="18">
        <v>#VALUE!</v>
      </c>
      <c r="L12618" t="e" vm="19">
        <v>#VALUE!</v>
      </c>
      <c r="M12618" t="e" vm="3">
        <v>#VALUE!</v>
      </c>
      <c r="N12618" t="s">
        <v>5</v>
      </c>
      <c r="O12618" t="s">
        <v>28</v>
      </c>
      <c r="P12618" t="s">
        <v>49</v>
      </c>
      <c r="Q12618" s="10">
        <v>5</v>
      </c>
      <c r="R12618" s="12">
        <v>5.1100000000000003</v>
      </c>
      <c r="S12618" t="str">
        <f t="shared" si="593"/>
        <v>Retained</v>
      </c>
    </row>
    <row r="12619" spans="1:19" x14ac:dyDescent="0.35">
      <c r="A12619" s="1">
        <v>12630</v>
      </c>
      <c r="B12619" s="4">
        <v>43394</v>
      </c>
      <c r="C12619" s="4" t="str">
        <f t="shared" si="591"/>
        <v>October</v>
      </c>
      <c r="D12619" s="4" t="str">
        <f t="shared" si="592"/>
        <v>2018</v>
      </c>
      <c r="E12619" s="8">
        <v>924</v>
      </c>
      <c r="F12619" t="s">
        <v>106</v>
      </c>
      <c r="G12619" t="s">
        <v>110</v>
      </c>
      <c r="H12619" t="s">
        <v>107</v>
      </c>
      <c r="I12619">
        <v>5</v>
      </c>
      <c r="J12619" t="s">
        <v>37</v>
      </c>
      <c r="K12619" t="e" vm="4">
        <v>#VALUE!</v>
      </c>
      <c r="L12619" t="e" vm="5">
        <v>#VALUE!</v>
      </c>
      <c r="M12619" t="e" vm="3">
        <v>#VALUE!</v>
      </c>
      <c r="N12619" t="s">
        <v>5</v>
      </c>
      <c r="O12619" t="s">
        <v>45</v>
      </c>
      <c r="P12619" t="s">
        <v>45</v>
      </c>
      <c r="Q12619" s="10">
        <v>4</v>
      </c>
      <c r="R12619" s="12">
        <v>7.49</v>
      </c>
      <c r="S12619" t="str">
        <f t="shared" si="593"/>
        <v>Retained</v>
      </c>
    </row>
    <row r="12620" spans="1:19" x14ac:dyDescent="0.35">
      <c r="A12620" s="1">
        <v>12631</v>
      </c>
      <c r="B12620" s="4">
        <v>43394</v>
      </c>
      <c r="C12620" s="4" t="str">
        <f t="shared" si="591"/>
        <v>October</v>
      </c>
      <c r="D12620" s="4" t="str">
        <f t="shared" si="592"/>
        <v>2018</v>
      </c>
      <c r="E12620" s="8">
        <v>5174</v>
      </c>
      <c r="F12620" t="s">
        <v>106</v>
      </c>
      <c r="G12620" t="s">
        <v>110</v>
      </c>
      <c r="H12620" t="s">
        <v>107</v>
      </c>
      <c r="I12620">
        <v>4</v>
      </c>
      <c r="J12620" t="s">
        <v>37</v>
      </c>
      <c r="K12620" t="e" vm="17">
        <v>#VALUE!</v>
      </c>
      <c r="L12620" t="e" vm="5">
        <v>#VALUE!</v>
      </c>
      <c r="M12620" t="e" vm="3">
        <v>#VALUE!</v>
      </c>
      <c r="N12620" t="s">
        <v>5</v>
      </c>
      <c r="O12620" t="s">
        <v>6</v>
      </c>
      <c r="P12620" t="s">
        <v>43</v>
      </c>
      <c r="Q12620" s="10">
        <v>3</v>
      </c>
      <c r="R12620" s="12">
        <v>2.63</v>
      </c>
      <c r="S12620" t="str">
        <f t="shared" si="593"/>
        <v>Retained</v>
      </c>
    </row>
    <row r="12621" spans="1:19" x14ac:dyDescent="0.35">
      <c r="A12621" s="1">
        <v>12632</v>
      </c>
      <c r="B12621" s="4">
        <v>43394</v>
      </c>
      <c r="C12621" s="4" t="str">
        <f t="shared" si="591"/>
        <v>October</v>
      </c>
      <c r="D12621" s="4" t="str">
        <f t="shared" si="592"/>
        <v>2018</v>
      </c>
      <c r="E12621" s="8">
        <v>5174</v>
      </c>
      <c r="F12621" t="s">
        <v>106</v>
      </c>
      <c r="G12621" t="s">
        <v>110</v>
      </c>
      <c r="H12621" t="s">
        <v>107</v>
      </c>
      <c r="I12621">
        <v>4</v>
      </c>
      <c r="J12621" t="s">
        <v>37</v>
      </c>
      <c r="K12621" t="e" vm="17">
        <v>#VALUE!</v>
      </c>
      <c r="L12621" t="e" vm="5">
        <v>#VALUE!</v>
      </c>
      <c r="M12621" t="e" vm="3">
        <v>#VALUE!</v>
      </c>
      <c r="N12621" t="s">
        <v>12</v>
      </c>
      <c r="O12621" t="s">
        <v>22</v>
      </c>
      <c r="P12621" t="s">
        <v>50</v>
      </c>
      <c r="Q12621" s="10">
        <v>3</v>
      </c>
      <c r="R12621" s="12">
        <v>12.82</v>
      </c>
      <c r="S12621" t="str">
        <f t="shared" si="593"/>
        <v>Retained</v>
      </c>
    </row>
    <row r="12622" spans="1:19" x14ac:dyDescent="0.35">
      <c r="A12622" s="1">
        <v>12633</v>
      </c>
      <c r="B12622" s="4">
        <v>43394</v>
      </c>
      <c r="C12622" s="4" t="str">
        <f t="shared" si="591"/>
        <v>October</v>
      </c>
      <c r="D12622" s="4" t="str">
        <f t="shared" si="592"/>
        <v>2018</v>
      </c>
      <c r="E12622" s="8">
        <v>1930</v>
      </c>
      <c r="F12622" t="s">
        <v>105</v>
      </c>
      <c r="G12622" t="s">
        <v>109</v>
      </c>
      <c r="H12622" t="s">
        <v>108</v>
      </c>
      <c r="I12622">
        <v>4</v>
      </c>
      <c r="J12622" t="s">
        <v>51</v>
      </c>
      <c r="K12622" t="e" vm="20">
        <v>#VALUE!</v>
      </c>
      <c r="L12622" t="e" vm="21">
        <v>#VALUE!</v>
      </c>
      <c r="M12622" t="e" vm="3">
        <v>#VALUE!</v>
      </c>
      <c r="N12622" t="s">
        <v>5</v>
      </c>
      <c r="O12622" t="s">
        <v>30</v>
      </c>
      <c r="P12622" t="s">
        <v>8</v>
      </c>
      <c r="Q12622" s="10">
        <v>3</v>
      </c>
      <c r="R12622" s="12">
        <v>15.12</v>
      </c>
      <c r="S12622" t="str">
        <f t="shared" si="593"/>
        <v>Retained</v>
      </c>
    </row>
    <row r="12623" spans="1:19" x14ac:dyDescent="0.35">
      <c r="A12623" s="1">
        <v>12634</v>
      </c>
      <c r="B12623" s="4">
        <v>43394</v>
      </c>
      <c r="C12623" s="4" t="str">
        <f t="shared" si="591"/>
        <v>October</v>
      </c>
      <c r="D12623" s="4" t="str">
        <f t="shared" si="592"/>
        <v>2018</v>
      </c>
      <c r="E12623" s="8">
        <v>4250</v>
      </c>
      <c r="F12623" t="s">
        <v>105</v>
      </c>
      <c r="G12623" t="s">
        <v>110</v>
      </c>
      <c r="H12623" t="s">
        <v>107</v>
      </c>
      <c r="I12623">
        <v>0</v>
      </c>
      <c r="J12623" t="s">
        <v>72</v>
      </c>
      <c r="K12623" t="e" vm="18">
        <v>#VALUE!</v>
      </c>
      <c r="L12623" t="e" vm="19">
        <v>#VALUE!</v>
      </c>
      <c r="M12623" t="e" vm="3">
        <v>#VALUE!</v>
      </c>
      <c r="N12623" t="s">
        <v>12</v>
      </c>
      <c r="O12623" t="s">
        <v>13</v>
      </c>
      <c r="P12623" t="s">
        <v>48</v>
      </c>
      <c r="Q12623" s="10">
        <v>4</v>
      </c>
      <c r="R12623" s="12">
        <v>13.44</v>
      </c>
      <c r="S12623" t="str">
        <f t="shared" si="593"/>
        <v>Retained</v>
      </c>
    </row>
    <row r="12624" spans="1:19" x14ac:dyDescent="0.35">
      <c r="A12624" s="1">
        <v>12635</v>
      </c>
      <c r="B12624" s="4">
        <v>43394</v>
      </c>
      <c r="C12624" s="4" t="str">
        <f t="shared" si="591"/>
        <v>October</v>
      </c>
      <c r="D12624" s="4" t="str">
        <f t="shared" si="592"/>
        <v>2018</v>
      </c>
      <c r="E12624" s="8">
        <v>1173</v>
      </c>
      <c r="F12624" t="s">
        <v>106</v>
      </c>
      <c r="G12624" t="s">
        <v>109</v>
      </c>
      <c r="H12624" t="s">
        <v>107</v>
      </c>
      <c r="I12624">
        <v>2</v>
      </c>
      <c r="J12624" t="s">
        <v>4</v>
      </c>
      <c r="K12624" t="e" vm="9">
        <v>#VALUE!</v>
      </c>
      <c r="L12624" t="e" vm="7">
        <v>#VALUE!</v>
      </c>
      <c r="M12624" t="e" vm="3">
        <v>#VALUE!</v>
      </c>
      <c r="N12624" t="s">
        <v>12</v>
      </c>
      <c r="O12624" t="s">
        <v>13</v>
      </c>
      <c r="P12624" t="s">
        <v>24</v>
      </c>
      <c r="Q12624" s="10">
        <v>3</v>
      </c>
      <c r="R12624" s="12">
        <v>4.76</v>
      </c>
      <c r="S12624" t="str">
        <f t="shared" si="593"/>
        <v>Retained</v>
      </c>
    </row>
    <row r="12625" spans="1:19" x14ac:dyDescent="0.35">
      <c r="A12625" s="1">
        <v>12636</v>
      </c>
      <c r="B12625" s="4">
        <v>43394</v>
      </c>
      <c r="C12625" s="4" t="str">
        <f t="shared" si="591"/>
        <v>October</v>
      </c>
      <c r="D12625" s="4" t="str">
        <f t="shared" si="592"/>
        <v>2018</v>
      </c>
      <c r="E12625" s="8">
        <v>4719</v>
      </c>
      <c r="F12625" t="s">
        <v>105</v>
      </c>
      <c r="G12625" t="s">
        <v>110</v>
      </c>
      <c r="H12625" t="s">
        <v>108</v>
      </c>
      <c r="I12625">
        <v>0</v>
      </c>
      <c r="J12625" t="s">
        <v>51</v>
      </c>
      <c r="K12625" t="e" vm="10">
        <v>#VALUE!</v>
      </c>
      <c r="L12625" t="e" vm="5">
        <v>#VALUE!</v>
      </c>
      <c r="M12625" t="e" vm="3">
        <v>#VALUE!</v>
      </c>
      <c r="N12625" t="s">
        <v>5</v>
      </c>
      <c r="O12625" t="s">
        <v>20</v>
      </c>
      <c r="P12625" t="s">
        <v>21</v>
      </c>
      <c r="Q12625" s="10">
        <v>5</v>
      </c>
      <c r="R12625" s="12">
        <v>21.17</v>
      </c>
      <c r="S12625" t="str">
        <f t="shared" si="593"/>
        <v>Retained</v>
      </c>
    </row>
    <row r="12626" spans="1:19" x14ac:dyDescent="0.35">
      <c r="A12626" s="1">
        <v>12637</v>
      </c>
      <c r="B12626" s="4">
        <v>43394</v>
      </c>
      <c r="C12626" s="4" t="str">
        <f t="shared" si="591"/>
        <v>October</v>
      </c>
      <c r="D12626" s="4" t="str">
        <f t="shared" si="592"/>
        <v>2018</v>
      </c>
      <c r="E12626" s="8">
        <v>7274</v>
      </c>
      <c r="F12626" t="s">
        <v>105</v>
      </c>
      <c r="G12626" t="s">
        <v>109</v>
      </c>
      <c r="H12626" t="s">
        <v>108</v>
      </c>
      <c r="I12626">
        <v>4</v>
      </c>
      <c r="J12626" t="s">
        <v>4</v>
      </c>
      <c r="K12626" t="e" vm="9">
        <v>#VALUE!</v>
      </c>
      <c r="L12626" t="e" vm="7">
        <v>#VALUE!</v>
      </c>
      <c r="M12626" t="e" vm="3">
        <v>#VALUE!</v>
      </c>
      <c r="N12626" t="s">
        <v>5</v>
      </c>
      <c r="O12626" t="s">
        <v>7</v>
      </c>
      <c r="P12626" t="s">
        <v>8</v>
      </c>
      <c r="Q12626" s="10">
        <v>4</v>
      </c>
      <c r="R12626" s="12">
        <v>13.14</v>
      </c>
      <c r="S12626" t="str">
        <f t="shared" si="593"/>
        <v>Retained</v>
      </c>
    </row>
    <row r="12627" spans="1:19" x14ac:dyDescent="0.35">
      <c r="A12627" s="1">
        <v>12638</v>
      </c>
      <c r="B12627" s="4">
        <v>43394</v>
      </c>
      <c r="C12627" s="4" t="str">
        <f t="shared" si="591"/>
        <v>October</v>
      </c>
      <c r="D12627" s="4" t="str">
        <f t="shared" si="592"/>
        <v>2018</v>
      </c>
      <c r="E12627" s="8">
        <v>322</v>
      </c>
      <c r="F12627" t="s">
        <v>106</v>
      </c>
      <c r="G12627" t="s">
        <v>109</v>
      </c>
      <c r="H12627" t="s">
        <v>107</v>
      </c>
      <c r="I12627">
        <v>1</v>
      </c>
      <c r="J12627" t="s">
        <v>51</v>
      </c>
      <c r="K12627" t="e" vm="26">
        <v>#VALUE!</v>
      </c>
      <c r="L12627" t="e" vm="25">
        <v>#VALUE!</v>
      </c>
      <c r="M12627" t="e" vm="3">
        <v>#VALUE!</v>
      </c>
      <c r="N12627" t="s">
        <v>5</v>
      </c>
      <c r="O12627" t="s">
        <v>19</v>
      </c>
      <c r="P12627" t="s">
        <v>19</v>
      </c>
      <c r="Q12627" s="10">
        <v>3</v>
      </c>
      <c r="R12627" s="12">
        <v>4.0199999999999996</v>
      </c>
      <c r="S12627" t="str">
        <f t="shared" si="593"/>
        <v>Retained</v>
      </c>
    </row>
    <row r="12628" spans="1:19" x14ac:dyDescent="0.35">
      <c r="A12628" s="1">
        <v>12639</v>
      </c>
      <c r="B12628" s="4">
        <v>43394</v>
      </c>
      <c r="C12628" s="4" t="str">
        <f t="shared" si="591"/>
        <v>October</v>
      </c>
      <c r="D12628" s="4" t="str">
        <f t="shared" si="592"/>
        <v>2018</v>
      </c>
      <c r="E12628" s="8">
        <v>1284</v>
      </c>
      <c r="F12628" t="s">
        <v>105</v>
      </c>
      <c r="G12628" t="s">
        <v>109</v>
      </c>
      <c r="H12628" t="s">
        <v>108</v>
      </c>
      <c r="I12628">
        <v>1</v>
      </c>
      <c r="J12628" t="s">
        <v>37</v>
      </c>
      <c r="K12628" t="e" vm="26">
        <v>#VALUE!</v>
      </c>
      <c r="L12628" t="e" vm="25">
        <v>#VALUE!</v>
      </c>
      <c r="M12628" t="e" vm="3">
        <v>#VALUE!</v>
      </c>
      <c r="N12628" t="s">
        <v>5</v>
      </c>
      <c r="O12628" t="s">
        <v>17</v>
      </c>
      <c r="P12628" t="s">
        <v>29</v>
      </c>
      <c r="Q12628" s="10">
        <v>5</v>
      </c>
      <c r="R12628" s="12">
        <v>20.65</v>
      </c>
      <c r="S12628" t="str">
        <f t="shared" si="593"/>
        <v>Retained</v>
      </c>
    </row>
    <row r="12629" spans="1:19" x14ac:dyDescent="0.35">
      <c r="A12629" s="1">
        <v>12640</v>
      </c>
      <c r="B12629" s="4">
        <v>43394</v>
      </c>
      <c r="C12629" s="4" t="str">
        <f t="shared" si="591"/>
        <v>October</v>
      </c>
      <c r="D12629" s="4" t="str">
        <f t="shared" si="592"/>
        <v>2018</v>
      </c>
      <c r="E12629" s="8">
        <v>4408</v>
      </c>
      <c r="F12629" t="s">
        <v>105</v>
      </c>
      <c r="G12629" t="s">
        <v>109</v>
      </c>
      <c r="H12629" t="s">
        <v>108</v>
      </c>
      <c r="I12629">
        <v>3</v>
      </c>
      <c r="J12629" t="s">
        <v>51</v>
      </c>
      <c r="K12629" t="e" vm="28">
        <v>#VALUE!</v>
      </c>
      <c r="L12629" t="e" vm="29">
        <v>#VALUE!</v>
      </c>
      <c r="M12629" t="e" vm="3">
        <v>#VALUE!</v>
      </c>
      <c r="N12629" t="s">
        <v>5</v>
      </c>
      <c r="O12629" t="s">
        <v>28</v>
      </c>
      <c r="P12629" t="s">
        <v>53</v>
      </c>
      <c r="Q12629" s="10">
        <v>6</v>
      </c>
      <c r="R12629" s="12">
        <v>5.98</v>
      </c>
      <c r="S12629" t="str">
        <f t="shared" si="593"/>
        <v>Retained</v>
      </c>
    </row>
    <row r="12630" spans="1:19" x14ac:dyDescent="0.35">
      <c r="A12630" s="1">
        <v>12641</v>
      </c>
      <c r="B12630" s="4">
        <v>43394</v>
      </c>
      <c r="C12630" s="4" t="str">
        <f t="shared" si="591"/>
        <v>October</v>
      </c>
      <c r="D12630" s="4" t="str">
        <f t="shared" si="592"/>
        <v>2018</v>
      </c>
      <c r="E12630" s="8">
        <v>8040</v>
      </c>
      <c r="F12630" t="s">
        <v>105</v>
      </c>
      <c r="G12630" t="s">
        <v>109</v>
      </c>
      <c r="H12630" t="s">
        <v>107</v>
      </c>
      <c r="I12630">
        <v>4</v>
      </c>
      <c r="J12630" t="s">
        <v>38</v>
      </c>
      <c r="K12630" t="e" vm="26">
        <v>#VALUE!</v>
      </c>
      <c r="L12630" t="e" vm="25">
        <v>#VALUE!</v>
      </c>
      <c r="M12630" t="e" vm="3">
        <v>#VALUE!</v>
      </c>
      <c r="N12630" t="s">
        <v>12</v>
      </c>
      <c r="O12630" t="s">
        <v>22</v>
      </c>
      <c r="P12630" t="s">
        <v>50</v>
      </c>
      <c r="Q12630" s="10">
        <v>6</v>
      </c>
      <c r="R12630" s="12">
        <v>15.29</v>
      </c>
      <c r="S12630" t="str">
        <f t="shared" si="593"/>
        <v>Retained</v>
      </c>
    </row>
    <row r="12631" spans="1:19" x14ac:dyDescent="0.35">
      <c r="A12631" s="1">
        <v>12642</v>
      </c>
      <c r="B12631" s="4">
        <v>43394</v>
      </c>
      <c r="C12631" s="4" t="str">
        <f t="shared" si="591"/>
        <v>October</v>
      </c>
      <c r="D12631" s="4" t="str">
        <f t="shared" si="592"/>
        <v>2018</v>
      </c>
      <c r="E12631" s="8">
        <v>1310</v>
      </c>
      <c r="F12631" t="s">
        <v>105</v>
      </c>
      <c r="G12631" t="s">
        <v>110</v>
      </c>
      <c r="H12631" t="s">
        <v>107</v>
      </c>
      <c r="I12631">
        <v>4</v>
      </c>
      <c r="J12631" t="s">
        <v>51</v>
      </c>
      <c r="K12631" t="e" vm="17">
        <v>#VALUE!</v>
      </c>
      <c r="L12631" t="e" vm="5">
        <v>#VALUE!</v>
      </c>
      <c r="M12631" t="e" vm="3">
        <v>#VALUE!</v>
      </c>
      <c r="N12631" t="s">
        <v>5</v>
      </c>
      <c r="O12631" t="s">
        <v>17</v>
      </c>
      <c r="P12631" t="s">
        <v>29</v>
      </c>
      <c r="Q12631" s="10">
        <v>3</v>
      </c>
      <c r="R12631" s="12">
        <v>6.59</v>
      </c>
      <c r="S12631" t="str">
        <f t="shared" si="593"/>
        <v>Retained</v>
      </c>
    </row>
    <row r="12632" spans="1:19" x14ac:dyDescent="0.35">
      <c r="A12632" s="1">
        <v>12643</v>
      </c>
      <c r="B12632" s="4">
        <v>43394</v>
      </c>
      <c r="C12632" s="4" t="str">
        <f t="shared" si="591"/>
        <v>October</v>
      </c>
      <c r="D12632" s="4" t="str">
        <f t="shared" si="592"/>
        <v>2018</v>
      </c>
      <c r="E12632" s="8">
        <v>1720</v>
      </c>
      <c r="F12632" t="s">
        <v>105</v>
      </c>
      <c r="G12632" t="s">
        <v>109</v>
      </c>
      <c r="H12632" t="s">
        <v>108</v>
      </c>
      <c r="I12632">
        <v>4</v>
      </c>
      <c r="J12632" t="s">
        <v>37</v>
      </c>
      <c r="K12632" t="e" vm="17">
        <v>#VALUE!</v>
      </c>
      <c r="L12632" t="e" vm="5">
        <v>#VALUE!</v>
      </c>
      <c r="M12632" t="e" vm="3">
        <v>#VALUE!</v>
      </c>
      <c r="N12632" t="s">
        <v>5</v>
      </c>
      <c r="O12632" t="s">
        <v>29</v>
      </c>
      <c r="P12632" t="s">
        <v>29</v>
      </c>
      <c r="Q12632" s="10">
        <v>6</v>
      </c>
      <c r="R12632" s="12">
        <v>17.14</v>
      </c>
      <c r="S12632" t="str">
        <f t="shared" si="593"/>
        <v>Retained</v>
      </c>
    </row>
    <row r="12633" spans="1:19" x14ac:dyDescent="0.35">
      <c r="A12633" s="1">
        <v>12644</v>
      </c>
      <c r="B12633" s="4">
        <v>43394</v>
      </c>
      <c r="C12633" s="4" t="str">
        <f t="shared" si="591"/>
        <v>October</v>
      </c>
      <c r="D12633" s="4" t="str">
        <f t="shared" si="592"/>
        <v>2018</v>
      </c>
      <c r="E12633" s="8">
        <v>6358</v>
      </c>
      <c r="F12633" t="s">
        <v>105</v>
      </c>
      <c r="G12633" t="s">
        <v>109</v>
      </c>
      <c r="H12633" t="s">
        <v>108</v>
      </c>
      <c r="I12633">
        <v>3</v>
      </c>
      <c r="J12633" t="s">
        <v>51</v>
      </c>
      <c r="K12633" t="e" vm="30">
        <v>#VALUE!</v>
      </c>
      <c r="L12633" t="e" vm="31">
        <v>#VALUE!</v>
      </c>
      <c r="M12633" t="e" vm="3">
        <v>#VALUE!</v>
      </c>
      <c r="N12633" t="s">
        <v>5</v>
      </c>
      <c r="O12633" t="s">
        <v>7</v>
      </c>
      <c r="P12633" t="s">
        <v>55</v>
      </c>
      <c r="Q12633" s="10">
        <v>4</v>
      </c>
      <c r="R12633" s="12">
        <v>10.63</v>
      </c>
      <c r="S12633" t="str">
        <f t="shared" si="593"/>
        <v>Retained</v>
      </c>
    </row>
    <row r="12634" spans="1:19" x14ac:dyDescent="0.35">
      <c r="A12634" s="1">
        <v>12645</v>
      </c>
      <c r="B12634" s="4">
        <v>43394</v>
      </c>
      <c r="C12634" s="4" t="str">
        <f t="shared" si="591"/>
        <v>October</v>
      </c>
      <c r="D12634" s="4" t="str">
        <f t="shared" si="592"/>
        <v>2018</v>
      </c>
      <c r="E12634" s="8">
        <v>9954</v>
      </c>
      <c r="F12634" t="s">
        <v>105</v>
      </c>
      <c r="G12634" t="s">
        <v>110</v>
      </c>
      <c r="H12634" t="s">
        <v>107</v>
      </c>
      <c r="I12634">
        <v>3</v>
      </c>
      <c r="J12634" t="s">
        <v>37</v>
      </c>
      <c r="K12634" t="e" vm="30">
        <v>#VALUE!</v>
      </c>
      <c r="L12634" t="e" vm="31">
        <v>#VALUE!</v>
      </c>
      <c r="M12634" t="e" vm="3">
        <v>#VALUE!</v>
      </c>
      <c r="N12634" t="s">
        <v>12</v>
      </c>
      <c r="O12634" t="s">
        <v>22</v>
      </c>
      <c r="P12634" t="s">
        <v>23</v>
      </c>
      <c r="Q12634" s="10">
        <v>4</v>
      </c>
      <c r="R12634" s="12">
        <v>9.3699999999999992</v>
      </c>
      <c r="S12634" t="str">
        <f t="shared" si="593"/>
        <v>Retained</v>
      </c>
    </row>
    <row r="12635" spans="1:19" x14ac:dyDescent="0.35">
      <c r="A12635" s="1">
        <v>12646</v>
      </c>
      <c r="B12635" s="4">
        <v>43394</v>
      </c>
      <c r="C12635" s="4" t="str">
        <f t="shared" si="591"/>
        <v>October</v>
      </c>
      <c r="D12635" s="4" t="str">
        <f t="shared" si="592"/>
        <v>2018</v>
      </c>
      <c r="E12635" s="8">
        <v>158</v>
      </c>
      <c r="F12635" t="s">
        <v>105</v>
      </c>
      <c r="G12635" t="s">
        <v>110</v>
      </c>
      <c r="H12635" t="s">
        <v>107</v>
      </c>
      <c r="I12635">
        <v>3</v>
      </c>
      <c r="J12635" t="s">
        <v>72</v>
      </c>
      <c r="K12635" t="e" vm="13">
        <v>#VALUE!</v>
      </c>
      <c r="L12635" t="e" vm="5">
        <v>#VALUE!</v>
      </c>
      <c r="M12635" t="e" vm="3">
        <v>#VALUE!</v>
      </c>
      <c r="N12635" t="s">
        <v>12</v>
      </c>
      <c r="O12635" t="s">
        <v>13</v>
      </c>
      <c r="P12635" t="s">
        <v>24</v>
      </c>
      <c r="Q12635" s="10">
        <v>4</v>
      </c>
      <c r="R12635" s="12">
        <v>10.220000000000001</v>
      </c>
      <c r="S12635" t="str">
        <f t="shared" si="593"/>
        <v>Retained</v>
      </c>
    </row>
    <row r="12636" spans="1:19" x14ac:dyDescent="0.35">
      <c r="A12636" s="1">
        <v>12647</v>
      </c>
      <c r="B12636" s="4">
        <v>43394</v>
      </c>
      <c r="C12636" s="4" t="str">
        <f t="shared" si="591"/>
        <v>October</v>
      </c>
      <c r="D12636" s="4" t="str">
        <f t="shared" si="592"/>
        <v>2018</v>
      </c>
      <c r="E12636" s="8">
        <v>2896</v>
      </c>
      <c r="F12636" t="s">
        <v>105</v>
      </c>
      <c r="G12636" t="s">
        <v>109</v>
      </c>
      <c r="H12636" t="s">
        <v>108</v>
      </c>
      <c r="I12636">
        <v>5</v>
      </c>
      <c r="J12636" t="s">
        <v>4</v>
      </c>
      <c r="K12636" t="e" vm="4">
        <v>#VALUE!</v>
      </c>
      <c r="L12636" t="e" vm="5">
        <v>#VALUE!</v>
      </c>
      <c r="M12636" t="e" vm="3">
        <v>#VALUE!</v>
      </c>
      <c r="N12636" t="s">
        <v>5</v>
      </c>
      <c r="O12636" t="s">
        <v>30</v>
      </c>
      <c r="P12636" t="s">
        <v>66</v>
      </c>
      <c r="Q12636" s="10">
        <v>4</v>
      </c>
      <c r="R12636" s="12">
        <v>21.25</v>
      </c>
      <c r="S12636" t="str">
        <f t="shared" si="593"/>
        <v>Retained</v>
      </c>
    </row>
    <row r="12637" spans="1:19" x14ac:dyDescent="0.35">
      <c r="A12637" s="1">
        <v>12648</v>
      </c>
      <c r="B12637" s="4">
        <v>43394</v>
      </c>
      <c r="C12637" s="4" t="str">
        <f t="shared" si="591"/>
        <v>October</v>
      </c>
      <c r="D12637" s="4" t="str">
        <f t="shared" si="592"/>
        <v>2018</v>
      </c>
      <c r="E12637" s="8">
        <v>3608</v>
      </c>
      <c r="F12637" t="s">
        <v>105</v>
      </c>
      <c r="G12637" t="s">
        <v>110</v>
      </c>
      <c r="H12637" t="s">
        <v>107</v>
      </c>
      <c r="I12637">
        <v>0</v>
      </c>
      <c r="J12637" t="s">
        <v>71</v>
      </c>
      <c r="K12637" t="e" vm="18">
        <v>#VALUE!</v>
      </c>
      <c r="L12637" t="e" vm="19">
        <v>#VALUE!</v>
      </c>
      <c r="M12637" t="e" vm="3">
        <v>#VALUE!</v>
      </c>
      <c r="N12637" t="s">
        <v>12</v>
      </c>
      <c r="O12637" t="s">
        <v>13</v>
      </c>
      <c r="P12637" t="s">
        <v>33</v>
      </c>
      <c r="Q12637" s="10">
        <v>4</v>
      </c>
      <c r="R12637" s="12">
        <v>14.99</v>
      </c>
      <c r="S12637" t="str">
        <f t="shared" si="593"/>
        <v>Retained</v>
      </c>
    </row>
    <row r="12638" spans="1:19" x14ac:dyDescent="0.35">
      <c r="A12638" s="1">
        <v>12649</v>
      </c>
      <c r="B12638" s="4">
        <v>43394</v>
      </c>
      <c r="C12638" s="4" t="str">
        <f t="shared" si="591"/>
        <v>October</v>
      </c>
      <c r="D12638" s="4" t="str">
        <f t="shared" si="592"/>
        <v>2018</v>
      </c>
      <c r="E12638" s="8">
        <v>10209</v>
      </c>
      <c r="F12638" t="s">
        <v>105</v>
      </c>
      <c r="G12638" t="s">
        <v>109</v>
      </c>
      <c r="H12638" t="s">
        <v>107</v>
      </c>
      <c r="I12638">
        <v>1</v>
      </c>
      <c r="J12638" t="s">
        <v>51</v>
      </c>
      <c r="K12638" t="e" vm="8">
        <v>#VALUE!</v>
      </c>
      <c r="L12638" t="e" vm="2">
        <v>#VALUE!</v>
      </c>
      <c r="M12638" t="e" vm="3">
        <v>#VALUE!</v>
      </c>
      <c r="N12638" t="s">
        <v>5</v>
      </c>
      <c r="O12638" t="s">
        <v>17</v>
      </c>
      <c r="P12638" t="s">
        <v>29</v>
      </c>
      <c r="Q12638" s="10">
        <v>3</v>
      </c>
      <c r="R12638" s="12">
        <v>8.2100000000000009</v>
      </c>
      <c r="S12638" t="str">
        <f t="shared" si="593"/>
        <v>Retained</v>
      </c>
    </row>
    <row r="12639" spans="1:19" x14ac:dyDescent="0.35">
      <c r="A12639" s="1">
        <v>12650</v>
      </c>
      <c r="B12639" s="4">
        <v>43394</v>
      </c>
      <c r="C12639" s="4" t="str">
        <f t="shared" si="591"/>
        <v>October</v>
      </c>
      <c r="D12639" s="4" t="str">
        <f t="shared" si="592"/>
        <v>2018</v>
      </c>
      <c r="E12639" s="8">
        <v>8281</v>
      </c>
      <c r="F12639" t="s">
        <v>105</v>
      </c>
      <c r="G12639" t="s">
        <v>110</v>
      </c>
      <c r="H12639" t="s">
        <v>108</v>
      </c>
      <c r="I12639">
        <v>3</v>
      </c>
      <c r="J12639" t="s">
        <v>51</v>
      </c>
      <c r="K12639" t="e" vm="13">
        <v>#VALUE!</v>
      </c>
      <c r="L12639" t="e" vm="5">
        <v>#VALUE!</v>
      </c>
      <c r="M12639" t="e" vm="3">
        <v>#VALUE!</v>
      </c>
      <c r="N12639" t="s">
        <v>5</v>
      </c>
      <c r="O12639" t="s">
        <v>7</v>
      </c>
      <c r="P12639" t="s">
        <v>8</v>
      </c>
      <c r="Q12639" s="10">
        <v>7</v>
      </c>
      <c r="R12639" s="12">
        <v>13.34</v>
      </c>
      <c r="S12639" t="str">
        <f t="shared" si="593"/>
        <v>Retained</v>
      </c>
    </row>
    <row r="12640" spans="1:19" x14ac:dyDescent="0.35">
      <c r="A12640" s="1">
        <v>12651</v>
      </c>
      <c r="B12640" s="4">
        <v>43394</v>
      </c>
      <c r="C12640" s="4" t="str">
        <f t="shared" si="591"/>
        <v>October</v>
      </c>
      <c r="D12640" s="4" t="str">
        <f t="shared" si="592"/>
        <v>2018</v>
      </c>
      <c r="E12640" s="8">
        <v>9854</v>
      </c>
      <c r="F12640" t="s">
        <v>106</v>
      </c>
      <c r="G12640" t="s">
        <v>109</v>
      </c>
      <c r="H12640" t="s">
        <v>108</v>
      </c>
      <c r="I12640">
        <v>5</v>
      </c>
      <c r="J12640" t="s">
        <v>72</v>
      </c>
      <c r="K12640" t="e" vm="29">
        <v>#VALUE!</v>
      </c>
      <c r="L12640" t="e" vm="29">
        <v>#VALUE!</v>
      </c>
      <c r="M12640" t="e" vm="3">
        <v>#VALUE!</v>
      </c>
      <c r="N12640" t="s">
        <v>5</v>
      </c>
      <c r="O12640" t="s">
        <v>7</v>
      </c>
      <c r="P12640" t="s">
        <v>55</v>
      </c>
      <c r="Q12640" s="10">
        <v>3</v>
      </c>
      <c r="R12640" s="12">
        <v>2.5499999999999998</v>
      </c>
      <c r="S12640" t="str">
        <f t="shared" si="593"/>
        <v>Retained</v>
      </c>
    </row>
    <row r="12641" spans="1:19" x14ac:dyDescent="0.35">
      <c r="A12641" s="1">
        <v>12652</v>
      </c>
      <c r="B12641" s="4">
        <v>43394</v>
      </c>
      <c r="C12641" s="4" t="str">
        <f t="shared" si="591"/>
        <v>October</v>
      </c>
      <c r="D12641" s="4" t="str">
        <f t="shared" si="592"/>
        <v>2018</v>
      </c>
      <c r="E12641" s="8">
        <v>6501</v>
      </c>
      <c r="F12641" t="s">
        <v>105</v>
      </c>
      <c r="G12641" t="s">
        <v>109</v>
      </c>
      <c r="H12641" t="s">
        <v>108</v>
      </c>
      <c r="I12641">
        <v>5</v>
      </c>
      <c r="J12641" t="s">
        <v>37</v>
      </c>
      <c r="K12641" t="e" vm="12">
        <v>#VALUE!</v>
      </c>
      <c r="L12641" t="e" vm="2">
        <v>#VALUE!</v>
      </c>
      <c r="M12641" t="e" vm="3">
        <v>#VALUE!</v>
      </c>
      <c r="N12641" t="s">
        <v>5</v>
      </c>
      <c r="O12641" t="s">
        <v>15</v>
      </c>
      <c r="P12641" t="s">
        <v>15</v>
      </c>
      <c r="Q12641" s="10">
        <v>3</v>
      </c>
      <c r="R12641" s="12">
        <v>11.7</v>
      </c>
      <c r="S12641" t="str">
        <f t="shared" si="593"/>
        <v>Retained</v>
      </c>
    </row>
    <row r="12642" spans="1:19" x14ac:dyDescent="0.35">
      <c r="A12642" s="1">
        <v>12653</v>
      </c>
      <c r="B12642" s="4">
        <v>43395</v>
      </c>
      <c r="C12642" s="4" t="str">
        <f t="shared" si="591"/>
        <v>October</v>
      </c>
      <c r="D12642" s="4" t="str">
        <f t="shared" si="592"/>
        <v>2018</v>
      </c>
      <c r="E12642" s="8">
        <v>7512</v>
      </c>
      <c r="F12642" t="s">
        <v>106</v>
      </c>
      <c r="G12642" t="s">
        <v>110</v>
      </c>
      <c r="H12642" t="s">
        <v>107</v>
      </c>
      <c r="I12642">
        <v>4</v>
      </c>
      <c r="J12642" t="s">
        <v>51</v>
      </c>
      <c r="K12642" t="e" vm="8">
        <v>#VALUE!</v>
      </c>
      <c r="L12642" t="e" vm="2">
        <v>#VALUE!</v>
      </c>
      <c r="M12642" t="e" vm="3">
        <v>#VALUE!</v>
      </c>
      <c r="N12642" t="s">
        <v>12</v>
      </c>
      <c r="O12642" t="s">
        <v>22</v>
      </c>
      <c r="P12642" t="s">
        <v>36</v>
      </c>
      <c r="Q12642" s="10">
        <v>2</v>
      </c>
      <c r="R12642" s="12">
        <v>18.149999999999999</v>
      </c>
      <c r="S12642" t="str">
        <f t="shared" si="593"/>
        <v>New</v>
      </c>
    </row>
    <row r="12643" spans="1:19" x14ac:dyDescent="0.35">
      <c r="A12643" s="1">
        <v>12654</v>
      </c>
      <c r="B12643" s="4">
        <v>43395</v>
      </c>
      <c r="C12643" s="4" t="str">
        <f t="shared" si="591"/>
        <v>October</v>
      </c>
      <c r="D12643" s="4" t="str">
        <f t="shared" si="592"/>
        <v>2018</v>
      </c>
      <c r="E12643" s="8">
        <v>8203</v>
      </c>
      <c r="F12643" t="s">
        <v>106</v>
      </c>
      <c r="G12643" t="s">
        <v>109</v>
      </c>
      <c r="H12643" t="s">
        <v>107</v>
      </c>
      <c r="I12643">
        <v>1</v>
      </c>
      <c r="J12643" t="s">
        <v>37</v>
      </c>
      <c r="K12643" t="e" vm="18">
        <v>#VALUE!</v>
      </c>
      <c r="L12643" t="e" vm="19">
        <v>#VALUE!</v>
      </c>
      <c r="M12643" t="e" vm="3">
        <v>#VALUE!</v>
      </c>
      <c r="N12643" t="s">
        <v>12</v>
      </c>
      <c r="O12643" t="s">
        <v>22</v>
      </c>
      <c r="P12643" t="s">
        <v>23</v>
      </c>
      <c r="Q12643" s="10">
        <v>4</v>
      </c>
      <c r="R12643" s="12">
        <v>14.63</v>
      </c>
      <c r="S12643" t="str">
        <f t="shared" si="593"/>
        <v>Retained</v>
      </c>
    </row>
    <row r="12644" spans="1:19" x14ac:dyDescent="0.35">
      <c r="A12644" s="1">
        <v>12655</v>
      </c>
      <c r="B12644" s="4">
        <v>43395</v>
      </c>
      <c r="C12644" s="4" t="str">
        <f t="shared" si="591"/>
        <v>October</v>
      </c>
      <c r="D12644" s="4" t="str">
        <f t="shared" si="592"/>
        <v>2018</v>
      </c>
      <c r="E12644" s="8">
        <v>976</v>
      </c>
      <c r="F12644" t="s">
        <v>105</v>
      </c>
      <c r="G12644" t="s">
        <v>110</v>
      </c>
      <c r="H12644" t="s">
        <v>107</v>
      </c>
      <c r="I12644">
        <v>5</v>
      </c>
      <c r="J12644" t="s">
        <v>38</v>
      </c>
      <c r="K12644" t="e" vm="17">
        <v>#VALUE!</v>
      </c>
      <c r="L12644" t="e" vm="5">
        <v>#VALUE!</v>
      </c>
      <c r="M12644" t="e" vm="3">
        <v>#VALUE!</v>
      </c>
      <c r="N12644" t="s">
        <v>12</v>
      </c>
      <c r="O12644" t="s">
        <v>22</v>
      </c>
      <c r="P12644" t="s">
        <v>36</v>
      </c>
      <c r="Q12644" s="10">
        <v>3</v>
      </c>
      <c r="R12644" s="12">
        <v>19.010000000000002</v>
      </c>
      <c r="S12644" t="str">
        <f t="shared" si="593"/>
        <v>Retained</v>
      </c>
    </row>
    <row r="12645" spans="1:19" x14ac:dyDescent="0.35">
      <c r="A12645" s="1">
        <v>12656</v>
      </c>
      <c r="B12645" s="4">
        <v>43395</v>
      </c>
      <c r="C12645" s="4" t="str">
        <f t="shared" si="591"/>
        <v>October</v>
      </c>
      <c r="D12645" s="4" t="str">
        <f t="shared" si="592"/>
        <v>2018</v>
      </c>
      <c r="E12645" s="8">
        <v>9460</v>
      </c>
      <c r="F12645" t="s">
        <v>106</v>
      </c>
      <c r="G12645" t="s">
        <v>110</v>
      </c>
      <c r="H12645" t="s">
        <v>107</v>
      </c>
      <c r="I12645">
        <v>1</v>
      </c>
      <c r="J12645" t="s">
        <v>72</v>
      </c>
      <c r="K12645" t="e" vm="32">
        <v>#VALUE!</v>
      </c>
      <c r="L12645" t="e" vm="29">
        <v>#VALUE!</v>
      </c>
      <c r="M12645" t="e" vm="3">
        <v>#VALUE!</v>
      </c>
      <c r="N12645" t="s">
        <v>12</v>
      </c>
      <c r="O12645" t="s">
        <v>13</v>
      </c>
      <c r="P12645" t="s">
        <v>14</v>
      </c>
      <c r="Q12645" s="10">
        <v>4</v>
      </c>
      <c r="R12645" s="12">
        <v>11.34</v>
      </c>
      <c r="S12645" t="str">
        <f t="shared" si="593"/>
        <v>Retained</v>
      </c>
    </row>
    <row r="12646" spans="1:19" x14ac:dyDescent="0.35">
      <c r="A12646" s="1">
        <v>12657</v>
      </c>
      <c r="B12646" s="4">
        <v>43395</v>
      </c>
      <c r="C12646" s="4" t="str">
        <f t="shared" si="591"/>
        <v>October</v>
      </c>
      <c r="D12646" s="4" t="str">
        <f t="shared" si="592"/>
        <v>2018</v>
      </c>
      <c r="E12646" s="8">
        <v>446</v>
      </c>
      <c r="F12646" t="s">
        <v>105</v>
      </c>
      <c r="G12646" t="s">
        <v>109</v>
      </c>
      <c r="H12646" t="s">
        <v>107</v>
      </c>
      <c r="I12646">
        <v>2</v>
      </c>
      <c r="J12646" t="s">
        <v>37</v>
      </c>
      <c r="K12646" t="e" vm="9">
        <v>#VALUE!</v>
      </c>
      <c r="L12646" t="e" vm="7">
        <v>#VALUE!</v>
      </c>
      <c r="M12646" t="e" vm="3">
        <v>#VALUE!</v>
      </c>
      <c r="N12646" t="s">
        <v>5</v>
      </c>
      <c r="O12646" t="s">
        <v>28</v>
      </c>
      <c r="P12646" t="s">
        <v>49</v>
      </c>
      <c r="Q12646" s="10">
        <v>4</v>
      </c>
      <c r="R12646" s="12">
        <v>17.12</v>
      </c>
      <c r="S12646" t="str">
        <f t="shared" si="593"/>
        <v>Retained</v>
      </c>
    </row>
    <row r="12647" spans="1:19" x14ac:dyDescent="0.35">
      <c r="A12647" s="1">
        <v>12658</v>
      </c>
      <c r="B12647" s="4">
        <v>43395</v>
      </c>
      <c r="C12647" s="4" t="str">
        <f t="shared" si="591"/>
        <v>October</v>
      </c>
      <c r="D12647" s="4" t="str">
        <f t="shared" si="592"/>
        <v>2018</v>
      </c>
      <c r="E12647" s="8">
        <v>8039</v>
      </c>
      <c r="F12647" t="s">
        <v>106</v>
      </c>
      <c r="G12647" t="s">
        <v>110</v>
      </c>
      <c r="H12647" t="s">
        <v>108</v>
      </c>
      <c r="I12647">
        <v>2</v>
      </c>
      <c r="J12647" t="s">
        <v>38</v>
      </c>
      <c r="K12647" t="e" vm="30">
        <v>#VALUE!</v>
      </c>
      <c r="L12647" t="e" vm="31">
        <v>#VALUE!</v>
      </c>
      <c r="M12647" t="e" vm="3">
        <v>#VALUE!</v>
      </c>
      <c r="N12647" t="s">
        <v>5</v>
      </c>
      <c r="O12647" t="s">
        <v>30</v>
      </c>
      <c r="P12647" t="s">
        <v>39</v>
      </c>
      <c r="Q12647" s="10">
        <v>4</v>
      </c>
      <c r="R12647" s="12">
        <v>3.74</v>
      </c>
      <c r="S12647" t="str">
        <f t="shared" si="593"/>
        <v>Retained</v>
      </c>
    </row>
    <row r="12648" spans="1:19" x14ac:dyDescent="0.35">
      <c r="A12648" s="1">
        <v>12659</v>
      </c>
      <c r="B12648" s="4">
        <v>43395</v>
      </c>
      <c r="C12648" s="4" t="str">
        <f t="shared" si="591"/>
        <v>October</v>
      </c>
      <c r="D12648" s="4" t="str">
        <f t="shared" si="592"/>
        <v>2018</v>
      </c>
      <c r="E12648" s="8">
        <v>48</v>
      </c>
      <c r="F12648" t="s">
        <v>106</v>
      </c>
      <c r="G12648" t="s">
        <v>110</v>
      </c>
      <c r="H12648" t="s">
        <v>108</v>
      </c>
      <c r="I12648">
        <v>0</v>
      </c>
      <c r="J12648" t="s">
        <v>4</v>
      </c>
      <c r="K12648" t="e" vm="24">
        <v>#VALUE!</v>
      </c>
      <c r="L12648" t="e" vm="25">
        <v>#VALUE!</v>
      </c>
      <c r="M12648" t="e" vm="3">
        <v>#VALUE!</v>
      </c>
      <c r="N12648" t="s">
        <v>12</v>
      </c>
      <c r="O12648" t="s">
        <v>13</v>
      </c>
      <c r="P12648" t="s">
        <v>33</v>
      </c>
      <c r="Q12648" s="10">
        <v>4</v>
      </c>
      <c r="R12648" s="12">
        <v>2.34</v>
      </c>
      <c r="S12648" t="str">
        <f t="shared" si="593"/>
        <v>Retained</v>
      </c>
    </row>
    <row r="12649" spans="1:19" x14ac:dyDescent="0.35">
      <c r="A12649" s="1">
        <v>12660</v>
      </c>
      <c r="B12649" s="4">
        <v>43395</v>
      </c>
      <c r="C12649" s="4" t="str">
        <f t="shared" si="591"/>
        <v>October</v>
      </c>
      <c r="D12649" s="4" t="str">
        <f t="shared" si="592"/>
        <v>2018</v>
      </c>
      <c r="E12649" s="8">
        <v>3692</v>
      </c>
      <c r="F12649" t="s">
        <v>106</v>
      </c>
      <c r="G12649" t="s">
        <v>109</v>
      </c>
      <c r="H12649" t="s">
        <v>107</v>
      </c>
      <c r="I12649">
        <v>0</v>
      </c>
      <c r="J12649" t="s">
        <v>38</v>
      </c>
      <c r="K12649" t="e" vm="17">
        <v>#VALUE!</v>
      </c>
      <c r="L12649" t="e" vm="5">
        <v>#VALUE!</v>
      </c>
      <c r="M12649" t="e" vm="3">
        <v>#VALUE!</v>
      </c>
      <c r="N12649" t="s">
        <v>12</v>
      </c>
      <c r="O12649" t="s">
        <v>22</v>
      </c>
      <c r="P12649" t="s">
        <v>50</v>
      </c>
      <c r="Q12649" s="10">
        <v>4</v>
      </c>
      <c r="R12649" s="12">
        <v>13.53</v>
      </c>
      <c r="S12649" t="str">
        <f t="shared" si="593"/>
        <v>Retained</v>
      </c>
    </row>
    <row r="12650" spans="1:19" x14ac:dyDescent="0.35">
      <c r="A12650" s="1">
        <v>12661</v>
      </c>
      <c r="B12650" s="4">
        <v>43395</v>
      </c>
      <c r="C12650" s="4" t="str">
        <f t="shared" si="591"/>
        <v>October</v>
      </c>
      <c r="D12650" s="4" t="str">
        <f t="shared" si="592"/>
        <v>2018</v>
      </c>
      <c r="E12650" s="8">
        <v>9644</v>
      </c>
      <c r="F12650" t="s">
        <v>105</v>
      </c>
      <c r="G12650" t="s">
        <v>110</v>
      </c>
      <c r="H12650" t="s">
        <v>107</v>
      </c>
      <c r="I12650">
        <v>2</v>
      </c>
      <c r="J12650" t="s">
        <v>51</v>
      </c>
      <c r="K12650" t="e" vm="26">
        <v>#VALUE!</v>
      </c>
      <c r="L12650" t="e" vm="25">
        <v>#VALUE!</v>
      </c>
      <c r="M12650" t="e" vm="3">
        <v>#VALUE!</v>
      </c>
      <c r="N12650" t="s">
        <v>12</v>
      </c>
      <c r="O12650" t="s">
        <v>22</v>
      </c>
      <c r="P12650" t="s">
        <v>36</v>
      </c>
      <c r="Q12650" s="10">
        <v>5</v>
      </c>
      <c r="R12650" s="12">
        <v>3.07</v>
      </c>
      <c r="S12650" t="str">
        <f t="shared" si="593"/>
        <v>Retained</v>
      </c>
    </row>
    <row r="12651" spans="1:19" x14ac:dyDescent="0.35">
      <c r="A12651" s="1">
        <v>12662</v>
      </c>
      <c r="B12651" s="4">
        <v>43395</v>
      </c>
      <c r="C12651" s="4" t="str">
        <f t="shared" si="591"/>
        <v>October</v>
      </c>
      <c r="D12651" s="4" t="str">
        <f t="shared" si="592"/>
        <v>2018</v>
      </c>
      <c r="E12651" s="8">
        <v>6181</v>
      </c>
      <c r="F12651" t="s">
        <v>106</v>
      </c>
      <c r="G12651" t="s">
        <v>110</v>
      </c>
      <c r="H12651" t="s">
        <v>107</v>
      </c>
      <c r="I12651">
        <v>4</v>
      </c>
      <c r="J12651" t="s">
        <v>37</v>
      </c>
      <c r="K12651" t="e" vm="6">
        <v>#VALUE!</v>
      </c>
      <c r="L12651" t="e" vm="7">
        <v>#VALUE!</v>
      </c>
      <c r="M12651" t="e" vm="3">
        <v>#VALUE!</v>
      </c>
      <c r="N12651" t="s">
        <v>5</v>
      </c>
      <c r="O12651" t="s">
        <v>6</v>
      </c>
      <c r="P12651" t="s">
        <v>6</v>
      </c>
      <c r="Q12651" s="10">
        <v>6</v>
      </c>
      <c r="R12651" s="12">
        <v>6.89</v>
      </c>
      <c r="S12651" t="str">
        <f t="shared" si="593"/>
        <v>Retained</v>
      </c>
    </row>
    <row r="12652" spans="1:19" x14ac:dyDescent="0.35">
      <c r="A12652" s="1">
        <v>12663</v>
      </c>
      <c r="B12652" s="4">
        <v>43395</v>
      </c>
      <c r="C12652" s="4" t="str">
        <f t="shared" si="591"/>
        <v>October</v>
      </c>
      <c r="D12652" s="4" t="str">
        <f t="shared" si="592"/>
        <v>2018</v>
      </c>
      <c r="E12652" s="8">
        <v>5512</v>
      </c>
      <c r="F12652" t="s">
        <v>105</v>
      </c>
      <c r="G12652" t="s">
        <v>109</v>
      </c>
      <c r="H12652" t="s">
        <v>107</v>
      </c>
      <c r="I12652">
        <v>5</v>
      </c>
      <c r="J12652" t="s">
        <v>37</v>
      </c>
      <c r="K12652" t="e" vm="20">
        <v>#VALUE!</v>
      </c>
      <c r="L12652" t="e" vm="21">
        <v>#VALUE!</v>
      </c>
      <c r="M12652" t="e" vm="3">
        <v>#VALUE!</v>
      </c>
      <c r="N12652" t="s">
        <v>5</v>
      </c>
      <c r="O12652" t="s">
        <v>17</v>
      </c>
      <c r="P12652" t="s">
        <v>29</v>
      </c>
      <c r="Q12652" s="10">
        <v>5</v>
      </c>
      <c r="R12652" s="12">
        <v>2.75</v>
      </c>
      <c r="S12652" t="str">
        <f t="shared" si="593"/>
        <v>Retained</v>
      </c>
    </row>
    <row r="12653" spans="1:19" x14ac:dyDescent="0.35">
      <c r="A12653" s="1">
        <v>12664</v>
      </c>
      <c r="B12653" s="4">
        <v>43395</v>
      </c>
      <c r="C12653" s="4" t="str">
        <f t="shared" si="591"/>
        <v>October</v>
      </c>
      <c r="D12653" s="4" t="str">
        <f t="shared" si="592"/>
        <v>2018</v>
      </c>
      <c r="E12653" s="8">
        <v>7519</v>
      </c>
      <c r="F12653" t="s">
        <v>105</v>
      </c>
      <c r="G12653" t="s">
        <v>110</v>
      </c>
      <c r="H12653" t="s">
        <v>107</v>
      </c>
      <c r="I12653">
        <v>2</v>
      </c>
      <c r="J12653" t="s">
        <v>4</v>
      </c>
      <c r="K12653" t="e" vm="12">
        <v>#VALUE!</v>
      </c>
      <c r="L12653" t="e" vm="2">
        <v>#VALUE!</v>
      </c>
      <c r="M12653" t="e" vm="3">
        <v>#VALUE!</v>
      </c>
      <c r="N12653" t="s">
        <v>9</v>
      </c>
      <c r="O12653" t="s">
        <v>19</v>
      </c>
      <c r="P12653" t="s">
        <v>19</v>
      </c>
      <c r="Q12653" s="10">
        <v>5</v>
      </c>
      <c r="R12653" s="12">
        <v>17.03</v>
      </c>
      <c r="S12653" t="str">
        <f t="shared" si="593"/>
        <v>Retained</v>
      </c>
    </row>
    <row r="12654" spans="1:19" x14ac:dyDescent="0.35">
      <c r="A12654" s="1">
        <v>12665</v>
      </c>
      <c r="B12654" s="4">
        <v>43395</v>
      </c>
      <c r="C12654" s="4" t="str">
        <f t="shared" si="591"/>
        <v>October</v>
      </c>
      <c r="D12654" s="4" t="str">
        <f t="shared" si="592"/>
        <v>2018</v>
      </c>
      <c r="E12654" s="8">
        <v>9099</v>
      </c>
      <c r="F12654" t="s">
        <v>106</v>
      </c>
      <c r="G12654" t="s">
        <v>109</v>
      </c>
      <c r="H12654" t="s">
        <v>108</v>
      </c>
      <c r="I12654">
        <v>1</v>
      </c>
      <c r="J12654" t="s">
        <v>51</v>
      </c>
      <c r="K12654" t="e" vm="12">
        <v>#VALUE!</v>
      </c>
      <c r="L12654" t="e" vm="2">
        <v>#VALUE!</v>
      </c>
      <c r="M12654" t="e" vm="3">
        <v>#VALUE!</v>
      </c>
      <c r="N12654" t="s">
        <v>5</v>
      </c>
      <c r="O12654" t="s">
        <v>20</v>
      </c>
      <c r="P12654" t="s">
        <v>21</v>
      </c>
      <c r="Q12654" s="10">
        <v>4</v>
      </c>
      <c r="R12654" s="12">
        <v>20.94</v>
      </c>
      <c r="S12654" t="str">
        <f t="shared" si="593"/>
        <v>Retained</v>
      </c>
    </row>
    <row r="12655" spans="1:19" x14ac:dyDescent="0.35">
      <c r="A12655" s="1">
        <v>12666</v>
      </c>
      <c r="B12655" s="4">
        <v>43395</v>
      </c>
      <c r="C12655" s="4" t="str">
        <f t="shared" si="591"/>
        <v>October</v>
      </c>
      <c r="D12655" s="4" t="str">
        <f t="shared" si="592"/>
        <v>2018</v>
      </c>
      <c r="E12655" s="8">
        <v>1187</v>
      </c>
      <c r="F12655" t="s">
        <v>106</v>
      </c>
      <c r="G12655" t="s">
        <v>109</v>
      </c>
      <c r="H12655" t="s">
        <v>108</v>
      </c>
      <c r="I12655">
        <v>2</v>
      </c>
      <c r="J12655" t="s">
        <v>37</v>
      </c>
      <c r="K12655" t="e" vm="9">
        <v>#VALUE!</v>
      </c>
      <c r="L12655" t="e" vm="7">
        <v>#VALUE!</v>
      </c>
      <c r="M12655" t="e" vm="3">
        <v>#VALUE!</v>
      </c>
      <c r="N12655" t="s">
        <v>5</v>
      </c>
      <c r="O12655" t="s">
        <v>41</v>
      </c>
      <c r="P12655" t="s">
        <v>42</v>
      </c>
      <c r="Q12655" s="10">
        <v>3</v>
      </c>
      <c r="R12655" s="12">
        <v>15.71</v>
      </c>
      <c r="S12655" t="str">
        <f t="shared" si="593"/>
        <v>Retained</v>
      </c>
    </row>
    <row r="12656" spans="1:19" x14ac:dyDescent="0.35">
      <c r="A12656" s="1">
        <v>12667</v>
      </c>
      <c r="B12656" s="4">
        <v>43395</v>
      </c>
      <c r="C12656" s="4" t="str">
        <f t="shared" si="591"/>
        <v>October</v>
      </c>
      <c r="D12656" s="4" t="str">
        <f t="shared" si="592"/>
        <v>2018</v>
      </c>
      <c r="E12656" s="8">
        <v>345</v>
      </c>
      <c r="F12656" t="s">
        <v>105</v>
      </c>
      <c r="G12656" t="s">
        <v>110</v>
      </c>
      <c r="H12656" t="s">
        <v>107</v>
      </c>
      <c r="I12656">
        <v>2</v>
      </c>
      <c r="J12656" t="s">
        <v>37</v>
      </c>
      <c r="K12656" t="e" vm="22">
        <v>#VALUE!</v>
      </c>
      <c r="L12656" t="e" vm="23">
        <v>#VALUE!</v>
      </c>
      <c r="M12656" t="e" vm="3">
        <v>#VALUE!</v>
      </c>
      <c r="N12656" t="s">
        <v>5</v>
      </c>
      <c r="O12656" t="s">
        <v>17</v>
      </c>
      <c r="P12656" t="s">
        <v>29</v>
      </c>
      <c r="Q12656" s="10">
        <v>3</v>
      </c>
      <c r="R12656" s="12">
        <v>5.28</v>
      </c>
      <c r="S12656" t="str">
        <f t="shared" si="593"/>
        <v>Retained</v>
      </c>
    </row>
    <row r="12657" spans="1:19" x14ac:dyDescent="0.35">
      <c r="A12657" s="1">
        <v>12668</v>
      </c>
      <c r="B12657" s="4">
        <v>43395</v>
      </c>
      <c r="C12657" s="4" t="str">
        <f t="shared" si="591"/>
        <v>October</v>
      </c>
      <c r="D12657" s="4" t="str">
        <f t="shared" si="592"/>
        <v>2018</v>
      </c>
      <c r="E12657" s="8">
        <v>1625</v>
      </c>
      <c r="F12657" t="s">
        <v>106</v>
      </c>
      <c r="G12657" t="s">
        <v>110</v>
      </c>
      <c r="H12657" t="s">
        <v>107</v>
      </c>
      <c r="I12657">
        <v>0</v>
      </c>
      <c r="J12657" t="s">
        <v>73</v>
      </c>
      <c r="K12657" t="e" vm="22">
        <v>#VALUE!</v>
      </c>
      <c r="L12657" t="e" vm="23">
        <v>#VALUE!</v>
      </c>
      <c r="M12657" t="e" vm="3">
        <v>#VALUE!</v>
      </c>
      <c r="N12657" t="s">
        <v>5</v>
      </c>
      <c r="O12657" t="s">
        <v>6</v>
      </c>
      <c r="P12657" t="s">
        <v>6</v>
      </c>
      <c r="Q12657" s="10">
        <v>3</v>
      </c>
      <c r="R12657" s="12">
        <v>5.09</v>
      </c>
      <c r="S12657" t="str">
        <f t="shared" si="593"/>
        <v>New</v>
      </c>
    </row>
    <row r="12658" spans="1:19" x14ac:dyDescent="0.35">
      <c r="A12658" s="1">
        <v>12669</v>
      </c>
      <c r="B12658" s="4">
        <v>43395</v>
      </c>
      <c r="C12658" s="4" t="str">
        <f t="shared" si="591"/>
        <v>October</v>
      </c>
      <c r="D12658" s="4" t="str">
        <f t="shared" si="592"/>
        <v>2018</v>
      </c>
      <c r="E12658" s="8">
        <v>4198</v>
      </c>
      <c r="F12658" t="s">
        <v>105</v>
      </c>
      <c r="G12658" t="s">
        <v>110</v>
      </c>
      <c r="H12658" t="s">
        <v>107</v>
      </c>
      <c r="I12658">
        <v>5</v>
      </c>
      <c r="J12658" t="s">
        <v>38</v>
      </c>
      <c r="K12658" t="e" vm="18">
        <v>#VALUE!</v>
      </c>
      <c r="L12658" t="e" vm="19">
        <v>#VALUE!</v>
      </c>
      <c r="M12658" t="e" vm="3">
        <v>#VALUE!</v>
      </c>
      <c r="N12658" t="s">
        <v>12</v>
      </c>
      <c r="O12658" t="s">
        <v>13</v>
      </c>
      <c r="P12658" t="s">
        <v>48</v>
      </c>
      <c r="Q12658" s="10">
        <v>5</v>
      </c>
      <c r="R12658" s="12">
        <v>3.46</v>
      </c>
      <c r="S12658" t="str">
        <f t="shared" si="593"/>
        <v>Retained</v>
      </c>
    </row>
    <row r="12659" spans="1:19" x14ac:dyDescent="0.35">
      <c r="A12659" s="1">
        <v>12670</v>
      </c>
      <c r="B12659" s="4">
        <v>43395</v>
      </c>
      <c r="C12659" s="4" t="str">
        <f t="shared" si="591"/>
        <v>October</v>
      </c>
      <c r="D12659" s="4" t="str">
        <f t="shared" si="592"/>
        <v>2018</v>
      </c>
      <c r="E12659" s="8">
        <v>7209</v>
      </c>
      <c r="F12659" t="s">
        <v>105</v>
      </c>
      <c r="G12659" t="s">
        <v>110</v>
      </c>
      <c r="H12659" t="s">
        <v>107</v>
      </c>
      <c r="I12659">
        <v>0</v>
      </c>
      <c r="J12659" t="s">
        <v>37</v>
      </c>
      <c r="K12659" t="e" vm="6">
        <v>#VALUE!</v>
      </c>
      <c r="L12659" t="e" vm="7">
        <v>#VALUE!</v>
      </c>
      <c r="M12659" t="e" vm="3">
        <v>#VALUE!</v>
      </c>
      <c r="N12659" t="s">
        <v>5</v>
      </c>
      <c r="O12659" t="s">
        <v>6</v>
      </c>
      <c r="P12659" t="s">
        <v>6</v>
      </c>
      <c r="Q12659" s="10">
        <v>4</v>
      </c>
      <c r="R12659" s="12">
        <v>3.39</v>
      </c>
      <c r="S12659" t="str">
        <f t="shared" si="593"/>
        <v>Retained</v>
      </c>
    </row>
    <row r="12660" spans="1:19" x14ac:dyDescent="0.35">
      <c r="A12660" s="1">
        <v>12671</v>
      </c>
      <c r="B12660" s="4">
        <v>43395</v>
      </c>
      <c r="C12660" s="4" t="str">
        <f t="shared" si="591"/>
        <v>October</v>
      </c>
      <c r="D12660" s="4" t="str">
        <f t="shared" si="592"/>
        <v>2018</v>
      </c>
      <c r="E12660" s="8">
        <v>274</v>
      </c>
      <c r="F12660" t="s">
        <v>106</v>
      </c>
      <c r="G12660" t="s">
        <v>109</v>
      </c>
      <c r="H12660" t="s">
        <v>108</v>
      </c>
      <c r="I12660">
        <v>4</v>
      </c>
      <c r="J12660" t="s">
        <v>37</v>
      </c>
      <c r="K12660" t="e" vm="9">
        <v>#VALUE!</v>
      </c>
      <c r="L12660" t="e" vm="7">
        <v>#VALUE!</v>
      </c>
      <c r="M12660" t="e" vm="3">
        <v>#VALUE!</v>
      </c>
      <c r="N12660" t="s">
        <v>5</v>
      </c>
      <c r="O12660" t="s">
        <v>30</v>
      </c>
      <c r="P12660" t="s">
        <v>39</v>
      </c>
      <c r="Q12660" s="10">
        <v>4</v>
      </c>
      <c r="R12660" s="12">
        <v>11.04</v>
      </c>
      <c r="S12660" t="str">
        <f t="shared" si="593"/>
        <v>Retained</v>
      </c>
    </row>
    <row r="12661" spans="1:19" x14ac:dyDescent="0.35">
      <c r="A12661" s="1">
        <v>12672</v>
      </c>
      <c r="B12661" s="4">
        <v>43395</v>
      </c>
      <c r="C12661" s="4" t="str">
        <f t="shared" si="591"/>
        <v>October</v>
      </c>
      <c r="D12661" s="4" t="str">
        <f t="shared" si="592"/>
        <v>2018</v>
      </c>
      <c r="E12661" s="8">
        <v>3980</v>
      </c>
      <c r="F12661" t="s">
        <v>106</v>
      </c>
      <c r="G12661" t="s">
        <v>110</v>
      </c>
      <c r="H12661" t="s">
        <v>107</v>
      </c>
      <c r="I12661">
        <v>2</v>
      </c>
      <c r="J12661" t="s">
        <v>51</v>
      </c>
      <c r="K12661" t="e" vm="9">
        <v>#VALUE!</v>
      </c>
      <c r="L12661" t="e" vm="7">
        <v>#VALUE!</v>
      </c>
      <c r="M12661" t="e" vm="3">
        <v>#VALUE!</v>
      </c>
      <c r="N12661" t="s">
        <v>5</v>
      </c>
      <c r="O12661" t="s">
        <v>7</v>
      </c>
      <c r="P12661" t="s">
        <v>27</v>
      </c>
      <c r="Q12661" s="10">
        <v>3</v>
      </c>
      <c r="R12661" s="12">
        <v>20.74</v>
      </c>
      <c r="S12661" t="str">
        <f t="shared" si="593"/>
        <v>Retained</v>
      </c>
    </row>
    <row r="12662" spans="1:19" x14ac:dyDescent="0.35">
      <c r="A12662" s="1">
        <v>12673</v>
      </c>
      <c r="B12662" s="4">
        <v>43395</v>
      </c>
      <c r="C12662" s="4" t="str">
        <f t="shared" si="591"/>
        <v>October</v>
      </c>
      <c r="D12662" s="4" t="str">
        <f t="shared" si="592"/>
        <v>2018</v>
      </c>
      <c r="E12662" s="8">
        <v>717</v>
      </c>
      <c r="F12662" t="s">
        <v>106</v>
      </c>
      <c r="G12662" t="s">
        <v>109</v>
      </c>
      <c r="H12662" t="s">
        <v>107</v>
      </c>
      <c r="I12662">
        <v>4</v>
      </c>
      <c r="J12662" t="s">
        <v>71</v>
      </c>
      <c r="K12662" t="e" vm="8">
        <v>#VALUE!</v>
      </c>
      <c r="L12662" t="e" vm="2">
        <v>#VALUE!</v>
      </c>
      <c r="M12662" t="e" vm="3">
        <v>#VALUE!</v>
      </c>
      <c r="N12662" t="s">
        <v>5</v>
      </c>
      <c r="O12662" t="s">
        <v>7</v>
      </c>
      <c r="P12662" t="s">
        <v>27</v>
      </c>
      <c r="Q12662" s="10">
        <v>4</v>
      </c>
      <c r="R12662" s="12">
        <v>30.72</v>
      </c>
      <c r="S12662" t="str">
        <f t="shared" si="593"/>
        <v>New</v>
      </c>
    </row>
    <row r="12663" spans="1:19" x14ac:dyDescent="0.35">
      <c r="A12663" s="1">
        <v>12674</v>
      </c>
      <c r="B12663" s="4">
        <v>43395</v>
      </c>
      <c r="C12663" s="4" t="str">
        <f t="shared" si="591"/>
        <v>October</v>
      </c>
      <c r="D12663" s="4" t="str">
        <f t="shared" si="592"/>
        <v>2018</v>
      </c>
      <c r="E12663" s="8">
        <v>4198</v>
      </c>
      <c r="F12663" t="s">
        <v>105</v>
      </c>
      <c r="G12663" t="s">
        <v>110</v>
      </c>
      <c r="H12663" t="s">
        <v>107</v>
      </c>
      <c r="I12663">
        <v>5</v>
      </c>
      <c r="J12663" t="s">
        <v>38</v>
      </c>
      <c r="K12663" t="e" vm="18">
        <v>#VALUE!</v>
      </c>
      <c r="L12663" t="e" vm="19">
        <v>#VALUE!</v>
      </c>
      <c r="M12663" t="e" vm="3">
        <v>#VALUE!</v>
      </c>
      <c r="N12663" t="s">
        <v>12</v>
      </c>
      <c r="O12663" t="s">
        <v>13</v>
      </c>
      <c r="P12663" t="s">
        <v>24</v>
      </c>
      <c r="Q12663" s="10">
        <v>5</v>
      </c>
      <c r="R12663" s="12">
        <v>26.5</v>
      </c>
      <c r="S12663" t="str">
        <f t="shared" si="593"/>
        <v>Retained</v>
      </c>
    </row>
    <row r="12664" spans="1:19" x14ac:dyDescent="0.35">
      <c r="A12664" s="1">
        <v>12675</v>
      </c>
      <c r="B12664" s="4">
        <v>43395</v>
      </c>
      <c r="C12664" s="4" t="str">
        <f t="shared" si="591"/>
        <v>October</v>
      </c>
      <c r="D12664" s="4" t="str">
        <f t="shared" si="592"/>
        <v>2018</v>
      </c>
      <c r="E12664" s="8">
        <v>3121</v>
      </c>
      <c r="F12664" t="s">
        <v>106</v>
      </c>
      <c r="G12664" t="s">
        <v>110</v>
      </c>
      <c r="H12664" t="s">
        <v>108</v>
      </c>
      <c r="I12664">
        <v>4</v>
      </c>
      <c r="J12664" t="s">
        <v>4</v>
      </c>
      <c r="K12664" t="e" vm="8">
        <v>#VALUE!</v>
      </c>
      <c r="L12664" t="e" vm="2">
        <v>#VALUE!</v>
      </c>
      <c r="M12664" t="e" vm="3">
        <v>#VALUE!</v>
      </c>
      <c r="N12664" t="s">
        <v>12</v>
      </c>
      <c r="O12664" t="s">
        <v>13</v>
      </c>
      <c r="P12664" t="s">
        <v>24</v>
      </c>
      <c r="Q12664" s="10">
        <v>4</v>
      </c>
      <c r="R12664" s="12">
        <v>11.95</v>
      </c>
      <c r="S12664" t="str">
        <f t="shared" si="593"/>
        <v>New</v>
      </c>
    </row>
    <row r="12665" spans="1:19" x14ac:dyDescent="0.35">
      <c r="A12665" s="1">
        <v>12676</v>
      </c>
      <c r="B12665" s="4">
        <v>43395</v>
      </c>
      <c r="C12665" s="4" t="str">
        <f t="shared" si="591"/>
        <v>October</v>
      </c>
      <c r="D12665" s="4" t="str">
        <f t="shared" si="592"/>
        <v>2018</v>
      </c>
      <c r="E12665" s="8">
        <v>6849</v>
      </c>
      <c r="F12665" t="s">
        <v>105</v>
      </c>
      <c r="G12665" t="s">
        <v>109</v>
      </c>
      <c r="H12665" t="s">
        <v>108</v>
      </c>
      <c r="I12665">
        <v>3</v>
      </c>
      <c r="J12665" t="s">
        <v>73</v>
      </c>
      <c r="K12665" t="e" vm="8">
        <v>#VALUE!</v>
      </c>
      <c r="L12665" t="e" vm="2">
        <v>#VALUE!</v>
      </c>
      <c r="M12665" t="e" vm="3">
        <v>#VALUE!</v>
      </c>
      <c r="N12665" t="s">
        <v>9</v>
      </c>
      <c r="O12665" t="s">
        <v>10</v>
      </c>
      <c r="P12665" t="s">
        <v>58</v>
      </c>
      <c r="Q12665" s="10">
        <v>3</v>
      </c>
      <c r="R12665" s="12">
        <v>11.54</v>
      </c>
      <c r="S12665" t="str">
        <f t="shared" si="593"/>
        <v>Retained</v>
      </c>
    </row>
    <row r="12666" spans="1:19" x14ac:dyDescent="0.35">
      <c r="A12666" s="1">
        <v>12677</v>
      </c>
      <c r="B12666" s="4">
        <v>43395</v>
      </c>
      <c r="C12666" s="4" t="str">
        <f t="shared" si="591"/>
        <v>October</v>
      </c>
      <c r="D12666" s="4" t="str">
        <f t="shared" si="592"/>
        <v>2018</v>
      </c>
      <c r="E12666" s="8">
        <v>9558</v>
      </c>
      <c r="F12666" t="s">
        <v>105</v>
      </c>
      <c r="G12666" t="s">
        <v>110</v>
      </c>
      <c r="H12666" t="s">
        <v>108</v>
      </c>
      <c r="I12666">
        <v>3</v>
      </c>
      <c r="J12666" t="s">
        <v>62</v>
      </c>
      <c r="K12666" t="e" vm="8">
        <v>#VALUE!</v>
      </c>
      <c r="L12666" t="e" vm="2">
        <v>#VALUE!</v>
      </c>
      <c r="M12666" t="e" vm="3">
        <v>#VALUE!</v>
      </c>
      <c r="N12666" t="s">
        <v>9</v>
      </c>
      <c r="O12666" t="s">
        <v>10</v>
      </c>
      <c r="P12666" t="s">
        <v>52</v>
      </c>
      <c r="Q12666" s="10">
        <v>5</v>
      </c>
      <c r="R12666" s="12">
        <v>11.79</v>
      </c>
      <c r="S12666" t="str">
        <f t="shared" si="593"/>
        <v>New</v>
      </c>
    </row>
    <row r="12667" spans="1:19" x14ac:dyDescent="0.35">
      <c r="A12667" s="1">
        <v>12678</v>
      </c>
      <c r="B12667" s="4">
        <v>43395</v>
      </c>
      <c r="C12667" s="4" t="str">
        <f t="shared" si="591"/>
        <v>October</v>
      </c>
      <c r="D12667" s="4" t="str">
        <f t="shared" si="592"/>
        <v>2018</v>
      </c>
      <c r="E12667" s="8">
        <v>8528</v>
      </c>
      <c r="F12667" t="s">
        <v>106</v>
      </c>
      <c r="G12667" t="s">
        <v>110</v>
      </c>
      <c r="H12667" t="s">
        <v>107</v>
      </c>
      <c r="I12667">
        <v>3</v>
      </c>
      <c r="J12667" t="s">
        <v>72</v>
      </c>
      <c r="K12667" t="e" vm="6">
        <v>#VALUE!</v>
      </c>
      <c r="L12667" t="e" vm="7">
        <v>#VALUE!</v>
      </c>
      <c r="M12667" t="e" vm="3">
        <v>#VALUE!</v>
      </c>
      <c r="N12667" t="s">
        <v>12</v>
      </c>
      <c r="O12667" t="s">
        <v>22</v>
      </c>
      <c r="P12667" t="s">
        <v>56</v>
      </c>
      <c r="Q12667" s="10">
        <v>4</v>
      </c>
      <c r="R12667" s="12">
        <v>18.53</v>
      </c>
      <c r="S12667" t="str">
        <f t="shared" si="593"/>
        <v>Retained</v>
      </c>
    </row>
    <row r="12668" spans="1:19" x14ac:dyDescent="0.35">
      <c r="A12668" s="1">
        <v>12679</v>
      </c>
      <c r="B12668" s="4">
        <v>43395</v>
      </c>
      <c r="C12668" s="4" t="str">
        <f t="shared" si="591"/>
        <v>October</v>
      </c>
      <c r="D12668" s="4" t="str">
        <f t="shared" si="592"/>
        <v>2018</v>
      </c>
      <c r="E12668" s="8">
        <v>8884</v>
      </c>
      <c r="F12668" t="s">
        <v>106</v>
      </c>
      <c r="G12668" t="s">
        <v>109</v>
      </c>
      <c r="H12668" t="s">
        <v>108</v>
      </c>
      <c r="I12668">
        <v>0</v>
      </c>
      <c r="J12668" t="s">
        <v>4</v>
      </c>
      <c r="K12668" t="e" vm="1">
        <v>#VALUE!</v>
      </c>
      <c r="L12668" t="e" vm="2">
        <v>#VALUE!</v>
      </c>
      <c r="M12668" t="e" vm="3">
        <v>#VALUE!</v>
      </c>
      <c r="N12668" t="s">
        <v>5</v>
      </c>
      <c r="O12668" t="s">
        <v>7</v>
      </c>
      <c r="P12668" t="s">
        <v>8</v>
      </c>
      <c r="Q12668" s="10">
        <v>3</v>
      </c>
      <c r="R12668" s="12">
        <v>5.0199999999999996</v>
      </c>
      <c r="S12668" t="str">
        <f t="shared" si="593"/>
        <v>New</v>
      </c>
    </row>
    <row r="12669" spans="1:19" x14ac:dyDescent="0.35">
      <c r="A12669" s="1">
        <v>12680</v>
      </c>
      <c r="B12669" s="4">
        <v>43395</v>
      </c>
      <c r="C12669" s="4" t="str">
        <f t="shared" si="591"/>
        <v>October</v>
      </c>
      <c r="D12669" s="4" t="str">
        <f t="shared" si="592"/>
        <v>2018</v>
      </c>
      <c r="E12669" s="8">
        <v>1124</v>
      </c>
      <c r="F12669" t="s">
        <v>106</v>
      </c>
      <c r="G12669" t="s">
        <v>109</v>
      </c>
      <c r="H12669" t="s">
        <v>107</v>
      </c>
      <c r="I12669">
        <v>3</v>
      </c>
      <c r="J12669" t="s">
        <v>38</v>
      </c>
      <c r="K12669" t="e" vm="4">
        <v>#VALUE!</v>
      </c>
      <c r="L12669" t="e" vm="5">
        <v>#VALUE!</v>
      </c>
      <c r="M12669" t="e" vm="3">
        <v>#VALUE!</v>
      </c>
      <c r="N12669" t="s">
        <v>5</v>
      </c>
      <c r="O12669" t="s">
        <v>45</v>
      </c>
      <c r="P12669" t="s">
        <v>45</v>
      </c>
      <c r="Q12669" s="10">
        <v>4</v>
      </c>
      <c r="R12669" s="12">
        <v>7.32</v>
      </c>
      <c r="S12669" t="str">
        <f t="shared" si="593"/>
        <v>Retained</v>
      </c>
    </row>
    <row r="12670" spans="1:19" x14ac:dyDescent="0.35">
      <c r="A12670" s="1">
        <v>12681</v>
      </c>
      <c r="B12670" s="4">
        <v>43395</v>
      </c>
      <c r="C12670" s="4" t="str">
        <f t="shared" si="591"/>
        <v>October</v>
      </c>
      <c r="D12670" s="4" t="str">
        <f t="shared" si="592"/>
        <v>2018</v>
      </c>
      <c r="E12670" s="8">
        <v>6288</v>
      </c>
      <c r="F12670" t="s">
        <v>105</v>
      </c>
      <c r="G12670" t="s">
        <v>109</v>
      </c>
      <c r="H12670" t="s">
        <v>107</v>
      </c>
      <c r="I12670">
        <v>1</v>
      </c>
      <c r="J12670" t="s">
        <v>51</v>
      </c>
      <c r="K12670" t="e" vm="9">
        <v>#VALUE!</v>
      </c>
      <c r="L12670" t="e" vm="7">
        <v>#VALUE!</v>
      </c>
      <c r="M12670" t="e" vm="3">
        <v>#VALUE!</v>
      </c>
      <c r="N12670" t="s">
        <v>5</v>
      </c>
      <c r="O12670" t="s">
        <v>40</v>
      </c>
      <c r="P12670" t="s">
        <v>40</v>
      </c>
      <c r="Q12670" s="10">
        <v>5</v>
      </c>
      <c r="R12670" s="12">
        <v>12.05</v>
      </c>
      <c r="S12670" t="str">
        <f t="shared" si="593"/>
        <v>Retained</v>
      </c>
    </row>
    <row r="12671" spans="1:19" x14ac:dyDescent="0.35">
      <c r="A12671" s="1">
        <v>12682</v>
      </c>
      <c r="B12671" s="4">
        <v>43395</v>
      </c>
      <c r="C12671" s="4" t="str">
        <f t="shared" si="591"/>
        <v>October</v>
      </c>
      <c r="D12671" s="4" t="str">
        <f t="shared" si="592"/>
        <v>2018</v>
      </c>
      <c r="E12671" s="8">
        <v>3626</v>
      </c>
      <c r="F12671" t="s">
        <v>105</v>
      </c>
      <c r="G12671" t="s">
        <v>109</v>
      </c>
      <c r="H12671" t="s">
        <v>108</v>
      </c>
      <c r="I12671">
        <v>2</v>
      </c>
      <c r="J12671" t="s">
        <v>4</v>
      </c>
      <c r="K12671" t="e" vm="6">
        <v>#VALUE!</v>
      </c>
      <c r="L12671" t="e" vm="7">
        <v>#VALUE!</v>
      </c>
      <c r="M12671" t="e" vm="3">
        <v>#VALUE!</v>
      </c>
      <c r="N12671" t="s">
        <v>12</v>
      </c>
      <c r="O12671" t="s">
        <v>22</v>
      </c>
      <c r="P12671" t="s">
        <v>44</v>
      </c>
      <c r="Q12671" s="10">
        <v>4</v>
      </c>
      <c r="R12671" s="12">
        <v>14.58</v>
      </c>
      <c r="S12671" t="str">
        <f t="shared" si="593"/>
        <v>New</v>
      </c>
    </row>
    <row r="12672" spans="1:19" x14ac:dyDescent="0.35">
      <c r="A12672" s="1">
        <v>12683</v>
      </c>
      <c r="B12672" s="4">
        <v>43396</v>
      </c>
      <c r="C12672" s="4" t="str">
        <f t="shared" si="591"/>
        <v>October</v>
      </c>
      <c r="D12672" s="4" t="str">
        <f t="shared" si="592"/>
        <v>2018</v>
      </c>
      <c r="E12672" s="8">
        <v>347</v>
      </c>
      <c r="F12672" t="s">
        <v>105</v>
      </c>
      <c r="G12672" t="s">
        <v>109</v>
      </c>
      <c r="H12672" t="s">
        <v>108</v>
      </c>
      <c r="I12672">
        <v>4</v>
      </c>
      <c r="J12672" t="s">
        <v>51</v>
      </c>
      <c r="K12672" t="e" vm="11">
        <v>#VALUE!</v>
      </c>
      <c r="L12672" t="e" vm="5">
        <v>#VALUE!</v>
      </c>
      <c r="M12672" t="e" vm="3">
        <v>#VALUE!</v>
      </c>
      <c r="N12672" t="s">
        <v>5</v>
      </c>
      <c r="O12672" t="s">
        <v>28</v>
      </c>
      <c r="P12672" t="s">
        <v>8</v>
      </c>
      <c r="Q12672" s="10">
        <v>4</v>
      </c>
      <c r="R12672" s="12">
        <v>16.04</v>
      </c>
      <c r="S12672" t="str">
        <f t="shared" si="593"/>
        <v>New</v>
      </c>
    </row>
    <row r="12673" spans="1:19" x14ac:dyDescent="0.35">
      <c r="A12673" s="1">
        <v>12684</v>
      </c>
      <c r="B12673" s="4">
        <v>43396</v>
      </c>
      <c r="C12673" s="4" t="str">
        <f t="shared" si="591"/>
        <v>October</v>
      </c>
      <c r="D12673" s="4" t="str">
        <f t="shared" si="592"/>
        <v>2018</v>
      </c>
      <c r="E12673" s="8">
        <v>5962</v>
      </c>
      <c r="F12673" t="s">
        <v>105</v>
      </c>
      <c r="G12673" t="s">
        <v>110</v>
      </c>
      <c r="H12673" t="s">
        <v>107</v>
      </c>
      <c r="I12673">
        <v>5</v>
      </c>
      <c r="J12673" t="s">
        <v>4</v>
      </c>
      <c r="K12673" t="e" vm="13">
        <v>#VALUE!</v>
      </c>
      <c r="L12673" t="e" vm="5">
        <v>#VALUE!</v>
      </c>
      <c r="M12673" t="e" vm="3">
        <v>#VALUE!</v>
      </c>
      <c r="N12673" t="s">
        <v>5</v>
      </c>
      <c r="O12673" t="s">
        <v>45</v>
      </c>
      <c r="P12673" t="s">
        <v>45</v>
      </c>
      <c r="Q12673" s="10">
        <v>6</v>
      </c>
      <c r="R12673" s="12">
        <v>11.34</v>
      </c>
      <c r="S12673" t="str">
        <f t="shared" si="593"/>
        <v>Retained</v>
      </c>
    </row>
    <row r="12674" spans="1:19" x14ac:dyDescent="0.35">
      <c r="A12674" s="1">
        <v>12685</v>
      </c>
      <c r="B12674" s="4">
        <v>43396</v>
      </c>
      <c r="C12674" s="4" t="str">
        <f t="shared" ref="C12674:C12737" si="594">TEXT(B12674, "MMMM")</f>
        <v>October</v>
      </c>
      <c r="D12674" s="4" t="str">
        <f t="shared" ref="D12674:D12737" si="595">TEXT(B12674, "YYYY")</f>
        <v>2018</v>
      </c>
      <c r="E12674" s="8">
        <v>4947</v>
      </c>
      <c r="F12674" t="s">
        <v>106</v>
      </c>
      <c r="G12674" t="s">
        <v>110</v>
      </c>
      <c r="H12674" t="s">
        <v>107</v>
      </c>
      <c r="I12674">
        <v>4</v>
      </c>
      <c r="J12674" t="s">
        <v>51</v>
      </c>
      <c r="K12674" t="e" vm="24">
        <v>#VALUE!</v>
      </c>
      <c r="L12674" t="e" vm="25">
        <v>#VALUE!</v>
      </c>
      <c r="M12674" t="e" vm="3">
        <v>#VALUE!</v>
      </c>
      <c r="N12674" t="s">
        <v>5</v>
      </c>
      <c r="O12674" t="s">
        <v>45</v>
      </c>
      <c r="P12674" t="s">
        <v>45</v>
      </c>
      <c r="Q12674" s="10">
        <v>2</v>
      </c>
      <c r="R12674" s="12">
        <v>9.24</v>
      </c>
      <c r="S12674" t="str">
        <f t="shared" ref="S12674:S12737" si="596">IF(COUNTIFS(E:E, E12674, B:B, "&lt;="&amp;B12674)&gt;1, "Retained", "New")</f>
        <v>Retained</v>
      </c>
    </row>
    <row r="12675" spans="1:19" x14ac:dyDescent="0.35">
      <c r="A12675" s="1">
        <v>12686</v>
      </c>
      <c r="B12675" s="4">
        <v>43396</v>
      </c>
      <c r="C12675" s="4" t="str">
        <f t="shared" si="594"/>
        <v>October</v>
      </c>
      <c r="D12675" s="4" t="str">
        <f t="shared" si="595"/>
        <v>2018</v>
      </c>
      <c r="E12675" s="8">
        <v>1977</v>
      </c>
      <c r="F12675" t="s">
        <v>106</v>
      </c>
      <c r="G12675" t="s">
        <v>110</v>
      </c>
      <c r="H12675" t="s">
        <v>107</v>
      </c>
      <c r="I12675">
        <v>4</v>
      </c>
      <c r="J12675" t="s">
        <v>51</v>
      </c>
      <c r="K12675" t="e" vm="10">
        <v>#VALUE!</v>
      </c>
      <c r="L12675" t="e" vm="5">
        <v>#VALUE!</v>
      </c>
      <c r="M12675" t="e" vm="3">
        <v>#VALUE!</v>
      </c>
      <c r="N12675" t="s">
        <v>5</v>
      </c>
      <c r="O12675" t="s">
        <v>19</v>
      </c>
      <c r="P12675" t="s">
        <v>19</v>
      </c>
      <c r="Q12675" s="10">
        <v>4</v>
      </c>
      <c r="R12675" s="12">
        <v>9.67</v>
      </c>
      <c r="S12675" t="str">
        <f t="shared" si="596"/>
        <v>Retained</v>
      </c>
    </row>
    <row r="12676" spans="1:19" x14ac:dyDescent="0.35">
      <c r="A12676" s="1">
        <v>12687</v>
      </c>
      <c r="B12676" s="4">
        <v>43396</v>
      </c>
      <c r="C12676" s="4" t="str">
        <f t="shared" si="594"/>
        <v>October</v>
      </c>
      <c r="D12676" s="4" t="str">
        <f t="shared" si="595"/>
        <v>2018</v>
      </c>
      <c r="E12676" s="8">
        <v>1444</v>
      </c>
      <c r="F12676" t="s">
        <v>105</v>
      </c>
      <c r="G12676" t="s">
        <v>110</v>
      </c>
      <c r="H12676" t="s">
        <v>107</v>
      </c>
      <c r="I12676">
        <v>5</v>
      </c>
      <c r="J12676" t="s">
        <v>51</v>
      </c>
      <c r="K12676" t="e" vm="26">
        <v>#VALUE!</v>
      </c>
      <c r="L12676" t="e" vm="25">
        <v>#VALUE!</v>
      </c>
      <c r="M12676" t="e" vm="3">
        <v>#VALUE!</v>
      </c>
      <c r="N12676" t="s">
        <v>9</v>
      </c>
      <c r="O12676" t="s">
        <v>19</v>
      </c>
      <c r="P12676" t="s">
        <v>19</v>
      </c>
      <c r="Q12676" s="10">
        <v>6</v>
      </c>
      <c r="R12676" s="12">
        <v>25.27</v>
      </c>
      <c r="S12676" t="str">
        <f t="shared" si="596"/>
        <v>Retained</v>
      </c>
    </row>
    <row r="12677" spans="1:19" x14ac:dyDescent="0.35">
      <c r="A12677" s="1">
        <v>12688</v>
      </c>
      <c r="B12677" s="4">
        <v>43396</v>
      </c>
      <c r="C12677" s="4" t="str">
        <f t="shared" si="594"/>
        <v>October</v>
      </c>
      <c r="D12677" s="4" t="str">
        <f t="shared" si="595"/>
        <v>2018</v>
      </c>
      <c r="E12677" s="8">
        <v>3486</v>
      </c>
      <c r="F12677" t="s">
        <v>106</v>
      </c>
      <c r="G12677" t="s">
        <v>109</v>
      </c>
      <c r="H12677" t="s">
        <v>108</v>
      </c>
      <c r="I12677">
        <v>2</v>
      </c>
      <c r="J12677" t="s">
        <v>37</v>
      </c>
      <c r="K12677" t="e" vm="15">
        <v>#VALUE!</v>
      </c>
      <c r="L12677" t="e" vm="5">
        <v>#VALUE!</v>
      </c>
      <c r="M12677" t="e" vm="3">
        <v>#VALUE!</v>
      </c>
      <c r="N12677" t="s">
        <v>12</v>
      </c>
      <c r="O12677" t="s">
        <v>22</v>
      </c>
      <c r="P12677" t="s">
        <v>36</v>
      </c>
      <c r="Q12677" s="10">
        <v>5</v>
      </c>
      <c r="R12677" s="12">
        <v>7.45</v>
      </c>
      <c r="S12677" t="str">
        <f t="shared" si="596"/>
        <v>New</v>
      </c>
    </row>
    <row r="12678" spans="1:19" x14ac:dyDescent="0.35">
      <c r="A12678" s="1">
        <v>12689</v>
      </c>
      <c r="B12678" s="4">
        <v>43396</v>
      </c>
      <c r="C12678" s="4" t="str">
        <f t="shared" si="594"/>
        <v>October</v>
      </c>
      <c r="D12678" s="4" t="str">
        <f t="shared" si="595"/>
        <v>2018</v>
      </c>
      <c r="E12678" s="8">
        <v>4049</v>
      </c>
      <c r="F12678" t="s">
        <v>105</v>
      </c>
      <c r="G12678" t="s">
        <v>109</v>
      </c>
      <c r="H12678" t="s">
        <v>107</v>
      </c>
      <c r="I12678">
        <v>4</v>
      </c>
      <c r="J12678" t="s">
        <v>38</v>
      </c>
      <c r="K12678" t="e" vm="26">
        <v>#VALUE!</v>
      </c>
      <c r="L12678" t="e" vm="25">
        <v>#VALUE!</v>
      </c>
      <c r="M12678" t="e" vm="3">
        <v>#VALUE!</v>
      </c>
      <c r="N12678" t="s">
        <v>5</v>
      </c>
      <c r="O12678" t="s">
        <v>30</v>
      </c>
      <c r="P12678" t="s">
        <v>8</v>
      </c>
      <c r="Q12678" s="10">
        <v>2</v>
      </c>
      <c r="R12678" s="12">
        <v>2.88</v>
      </c>
      <c r="S12678" t="str">
        <f t="shared" si="596"/>
        <v>Retained</v>
      </c>
    </row>
    <row r="12679" spans="1:19" x14ac:dyDescent="0.35">
      <c r="A12679" s="1">
        <v>12690</v>
      </c>
      <c r="B12679" s="4">
        <v>43396</v>
      </c>
      <c r="C12679" s="4" t="str">
        <f t="shared" si="594"/>
        <v>October</v>
      </c>
      <c r="D12679" s="4" t="str">
        <f t="shared" si="595"/>
        <v>2018</v>
      </c>
      <c r="E12679" s="8">
        <v>7221</v>
      </c>
      <c r="F12679" t="s">
        <v>105</v>
      </c>
      <c r="G12679" t="s">
        <v>109</v>
      </c>
      <c r="H12679" t="s">
        <v>108</v>
      </c>
      <c r="I12679">
        <v>2</v>
      </c>
      <c r="J12679" t="s">
        <v>37</v>
      </c>
      <c r="K12679" t="e" vm="20">
        <v>#VALUE!</v>
      </c>
      <c r="L12679" t="e" vm="21">
        <v>#VALUE!</v>
      </c>
      <c r="M12679" t="e" vm="3">
        <v>#VALUE!</v>
      </c>
      <c r="N12679" t="s">
        <v>5</v>
      </c>
      <c r="O12679" t="s">
        <v>6</v>
      </c>
      <c r="P12679" t="s">
        <v>6</v>
      </c>
      <c r="Q12679" s="10">
        <v>5</v>
      </c>
      <c r="R12679" s="12">
        <v>21.9</v>
      </c>
      <c r="S12679" t="str">
        <f t="shared" si="596"/>
        <v>Retained</v>
      </c>
    </row>
    <row r="12680" spans="1:19" x14ac:dyDescent="0.35">
      <c r="A12680" s="1">
        <v>12691</v>
      </c>
      <c r="B12680" s="4">
        <v>43396</v>
      </c>
      <c r="C12680" s="4" t="str">
        <f t="shared" si="594"/>
        <v>October</v>
      </c>
      <c r="D12680" s="4" t="str">
        <f t="shared" si="595"/>
        <v>2018</v>
      </c>
      <c r="E12680" s="8">
        <v>41</v>
      </c>
      <c r="F12680" t="s">
        <v>106</v>
      </c>
      <c r="G12680" t="s">
        <v>109</v>
      </c>
      <c r="H12680" t="s">
        <v>108</v>
      </c>
      <c r="I12680">
        <v>1</v>
      </c>
      <c r="J12680" t="s">
        <v>71</v>
      </c>
      <c r="K12680" t="e" vm="6">
        <v>#VALUE!</v>
      </c>
      <c r="L12680" t="e" vm="7">
        <v>#VALUE!</v>
      </c>
      <c r="M12680" t="e" vm="3">
        <v>#VALUE!</v>
      </c>
      <c r="N12680" t="s">
        <v>5</v>
      </c>
      <c r="O12680" t="s">
        <v>6</v>
      </c>
      <c r="P12680" t="s">
        <v>6</v>
      </c>
      <c r="Q12680" s="10">
        <v>2</v>
      </c>
      <c r="R12680" s="12">
        <v>2.48</v>
      </c>
      <c r="S12680" t="str">
        <f t="shared" si="596"/>
        <v>Retained</v>
      </c>
    </row>
    <row r="12681" spans="1:19" x14ac:dyDescent="0.35">
      <c r="A12681" s="1">
        <v>12692</v>
      </c>
      <c r="B12681" s="4">
        <v>43396</v>
      </c>
      <c r="C12681" s="4" t="str">
        <f t="shared" si="594"/>
        <v>October</v>
      </c>
      <c r="D12681" s="4" t="str">
        <f t="shared" si="595"/>
        <v>2018</v>
      </c>
      <c r="E12681" s="8">
        <v>2099</v>
      </c>
      <c r="F12681" t="s">
        <v>106</v>
      </c>
      <c r="G12681" t="s">
        <v>110</v>
      </c>
      <c r="H12681" t="s">
        <v>107</v>
      </c>
      <c r="I12681">
        <v>0</v>
      </c>
      <c r="J12681" t="s">
        <v>37</v>
      </c>
      <c r="K12681" t="e" vm="20">
        <v>#VALUE!</v>
      </c>
      <c r="L12681" t="e" vm="21">
        <v>#VALUE!</v>
      </c>
      <c r="M12681" t="e" vm="3">
        <v>#VALUE!</v>
      </c>
      <c r="N12681" t="s">
        <v>5</v>
      </c>
      <c r="O12681" t="s">
        <v>45</v>
      </c>
      <c r="P12681" t="s">
        <v>45</v>
      </c>
      <c r="Q12681" s="10">
        <v>3</v>
      </c>
      <c r="R12681" s="12">
        <v>2.2400000000000002</v>
      </c>
      <c r="S12681" t="str">
        <f t="shared" si="596"/>
        <v>Retained</v>
      </c>
    </row>
    <row r="12682" spans="1:19" x14ac:dyDescent="0.35">
      <c r="A12682" s="1">
        <v>12693</v>
      </c>
      <c r="B12682" s="4">
        <v>43396</v>
      </c>
      <c r="C12682" s="4" t="str">
        <f t="shared" si="594"/>
        <v>October</v>
      </c>
      <c r="D12682" s="4" t="str">
        <f t="shared" si="595"/>
        <v>2018</v>
      </c>
      <c r="E12682" s="8">
        <v>9703</v>
      </c>
      <c r="F12682" t="s">
        <v>106</v>
      </c>
      <c r="G12682" t="s">
        <v>109</v>
      </c>
      <c r="H12682" t="s">
        <v>108</v>
      </c>
      <c r="I12682">
        <v>1</v>
      </c>
      <c r="J12682" t="s">
        <v>51</v>
      </c>
      <c r="K12682" t="e" vm="12">
        <v>#VALUE!</v>
      </c>
      <c r="L12682" t="e" vm="2">
        <v>#VALUE!</v>
      </c>
      <c r="M12682" t="e" vm="3">
        <v>#VALUE!</v>
      </c>
      <c r="N12682" t="s">
        <v>5</v>
      </c>
      <c r="O12682" t="s">
        <v>17</v>
      </c>
      <c r="P12682" t="s">
        <v>29</v>
      </c>
      <c r="Q12682" s="10">
        <v>3</v>
      </c>
      <c r="R12682" s="12">
        <v>14.8</v>
      </c>
      <c r="S12682" t="str">
        <f t="shared" si="596"/>
        <v>Retained</v>
      </c>
    </row>
    <row r="12683" spans="1:19" x14ac:dyDescent="0.35">
      <c r="A12683" s="1">
        <v>12694</v>
      </c>
      <c r="B12683" s="4">
        <v>43396</v>
      </c>
      <c r="C12683" s="4" t="str">
        <f t="shared" si="594"/>
        <v>October</v>
      </c>
      <c r="D12683" s="4" t="str">
        <f t="shared" si="595"/>
        <v>2018</v>
      </c>
      <c r="E12683" s="8">
        <v>1787</v>
      </c>
      <c r="F12683" t="s">
        <v>105</v>
      </c>
      <c r="G12683" t="s">
        <v>110</v>
      </c>
      <c r="H12683" t="s">
        <v>107</v>
      </c>
      <c r="I12683">
        <v>2</v>
      </c>
      <c r="J12683" t="s">
        <v>51</v>
      </c>
      <c r="K12683" t="e" vm="26">
        <v>#VALUE!</v>
      </c>
      <c r="L12683" t="e" vm="25">
        <v>#VALUE!</v>
      </c>
      <c r="M12683" t="e" vm="3">
        <v>#VALUE!</v>
      </c>
      <c r="N12683" t="s">
        <v>9</v>
      </c>
      <c r="O12683" t="s">
        <v>19</v>
      </c>
      <c r="P12683" t="s">
        <v>19</v>
      </c>
      <c r="Q12683" s="10">
        <v>5</v>
      </c>
      <c r="R12683" s="12">
        <v>12.38</v>
      </c>
      <c r="S12683" t="str">
        <f t="shared" si="596"/>
        <v>Retained</v>
      </c>
    </row>
    <row r="12684" spans="1:19" x14ac:dyDescent="0.35">
      <c r="A12684" s="1">
        <v>12695</v>
      </c>
      <c r="B12684" s="4">
        <v>43396</v>
      </c>
      <c r="C12684" s="4" t="str">
        <f t="shared" si="594"/>
        <v>October</v>
      </c>
      <c r="D12684" s="4" t="str">
        <f t="shared" si="595"/>
        <v>2018</v>
      </c>
      <c r="E12684" s="8">
        <v>5691</v>
      </c>
      <c r="F12684" t="s">
        <v>105</v>
      </c>
      <c r="G12684" t="s">
        <v>110</v>
      </c>
      <c r="H12684" t="s">
        <v>107</v>
      </c>
      <c r="I12684">
        <v>1</v>
      </c>
      <c r="J12684" t="s">
        <v>72</v>
      </c>
      <c r="K12684" t="e" vm="29">
        <v>#VALUE!</v>
      </c>
      <c r="L12684" t="e" vm="29">
        <v>#VALUE!</v>
      </c>
      <c r="M12684" t="e" vm="3">
        <v>#VALUE!</v>
      </c>
      <c r="N12684" t="s">
        <v>5</v>
      </c>
      <c r="O12684" t="s">
        <v>7</v>
      </c>
      <c r="P12684" t="s">
        <v>8</v>
      </c>
      <c r="Q12684" s="10">
        <v>4</v>
      </c>
      <c r="R12684" s="12">
        <v>6.67</v>
      </c>
      <c r="S12684" t="str">
        <f t="shared" si="596"/>
        <v>Retained</v>
      </c>
    </row>
    <row r="12685" spans="1:19" x14ac:dyDescent="0.35">
      <c r="A12685" s="1">
        <v>12696</v>
      </c>
      <c r="B12685" s="4">
        <v>43396</v>
      </c>
      <c r="C12685" s="4" t="str">
        <f t="shared" si="594"/>
        <v>October</v>
      </c>
      <c r="D12685" s="4" t="str">
        <f t="shared" si="595"/>
        <v>2018</v>
      </c>
      <c r="E12685" s="8">
        <v>6960</v>
      </c>
      <c r="F12685" t="s">
        <v>105</v>
      </c>
      <c r="G12685" t="s">
        <v>110</v>
      </c>
      <c r="H12685" t="s">
        <v>107</v>
      </c>
      <c r="I12685">
        <v>3</v>
      </c>
      <c r="J12685" t="s">
        <v>73</v>
      </c>
      <c r="K12685" t="e" vm="13">
        <v>#VALUE!</v>
      </c>
      <c r="L12685" t="e" vm="5">
        <v>#VALUE!</v>
      </c>
      <c r="M12685" t="e" vm="3">
        <v>#VALUE!</v>
      </c>
      <c r="N12685" t="s">
        <v>12</v>
      </c>
      <c r="O12685" t="s">
        <v>22</v>
      </c>
      <c r="P12685" t="s">
        <v>57</v>
      </c>
      <c r="Q12685" s="10">
        <v>5</v>
      </c>
      <c r="R12685" s="12">
        <v>13.92</v>
      </c>
      <c r="S12685" t="str">
        <f t="shared" si="596"/>
        <v>Retained</v>
      </c>
    </row>
    <row r="12686" spans="1:19" x14ac:dyDescent="0.35">
      <c r="A12686" s="1">
        <v>12697</v>
      </c>
      <c r="B12686" s="4">
        <v>43396</v>
      </c>
      <c r="C12686" s="4" t="str">
        <f t="shared" si="594"/>
        <v>October</v>
      </c>
      <c r="D12686" s="4" t="str">
        <f t="shared" si="595"/>
        <v>2018</v>
      </c>
      <c r="E12686" s="8">
        <v>3870</v>
      </c>
      <c r="F12686" t="s">
        <v>106</v>
      </c>
      <c r="G12686" t="s">
        <v>109</v>
      </c>
      <c r="H12686" t="s">
        <v>108</v>
      </c>
      <c r="I12686">
        <v>1</v>
      </c>
      <c r="J12686" t="s">
        <v>4</v>
      </c>
      <c r="K12686" t="e" vm="18">
        <v>#VALUE!</v>
      </c>
      <c r="L12686" t="e" vm="19">
        <v>#VALUE!</v>
      </c>
      <c r="M12686" t="e" vm="3">
        <v>#VALUE!</v>
      </c>
      <c r="N12686" t="s">
        <v>9</v>
      </c>
      <c r="O12686" t="s">
        <v>10</v>
      </c>
      <c r="P12686" t="s">
        <v>16</v>
      </c>
      <c r="Q12686" s="10">
        <v>5</v>
      </c>
      <c r="R12686" s="12">
        <v>13.39</v>
      </c>
      <c r="S12686" t="str">
        <f t="shared" si="596"/>
        <v>Retained</v>
      </c>
    </row>
    <row r="12687" spans="1:19" x14ac:dyDescent="0.35">
      <c r="A12687" s="1">
        <v>12698</v>
      </c>
      <c r="B12687" s="4">
        <v>43396</v>
      </c>
      <c r="C12687" s="4" t="str">
        <f t="shared" si="594"/>
        <v>October</v>
      </c>
      <c r="D12687" s="4" t="str">
        <f t="shared" si="595"/>
        <v>2018</v>
      </c>
      <c r="E12687" s="8">
        <v>4485</v>
      </c>
      <c r="F12687" t="s">
        <v>105</v>
      </c>
      <c r="G12687" t="s">
        <v>109</v>
      </c>
      <c r="H12687" t="s">
        <v>107</v>
      </c>
      <c r="I12687">
        <v>3</v>
      </c>
      <c r="J12687" t="s">
        <v>38</v>
      </c>
      <c r="K12687" t="e" vm="18">
        <v>#VALUE!</v>
      </c>
      <c r="L12687" t="e" vm="19">
        <v>#VALUE!</v>
      </c>
      <c r="M12687" t="e" vm="3">
        <v>#VALUE!</v>
      </c>
      <c r="N12687" t="s">
        <v>5</v>
      </c>
      <c r="O12687" t="s">
        <v>17</v>
      </c>
      <c r="P12687" t="s">
        <v>29</v>
      </c>
      <c r="Q12687" s="10">
        <v>4</v>
      </c>
      <c r="R12687" s="12">
        <v>9.4600000000000009</v>
      </c>
      <c r="S12687" t="str">
        <f t="shared" si="596"/>
        <v>Retained</v>
      </c>
    </row>
    <row r="12688" spans="1:19" x14ac:dyDescent="0.35">
      <c r="A12688" s="1">
        <v>12699</v>
      </c>
      <c r="B12688" s="4">
        <v>43396</v>
      </c>
      <c r="C12688" s="4" t="str">
        <f t="shared" si="594"/>
        <v>October</v>
      </c>
      <c r="D12688" s="4" t="str">
        <f t="shared" si="595"/>
        <v>2018</v>
      </c>
      <c r="E12688" s="8">
        <v>9826</v>
      </c>
      <c r="F12688" t="s">
        <v>106</v>
      </c>
      <c r="G12688" t="s">
        <v>109</v>
      </c>
      <c r="H12688" t="s">
        <v>107</v>
      </c>
      <c r="I12688">
        <v>4</v>
      </c>
      <c r="J12688" t="s">
        <v>38</v>
      </c>
      <c r="K12688" t="e" vm="9">
        <v>#VALUE!</v>
      </c>
      <c r="L12688" t="e" vm="7">
        <v>#VALUE!</v>
      </c>
      <c r="M12688" t="e" vm="3">
        <v>#VALUE!</v>
      </c>
      <c r="N12688" t="s">
        <v>5</v>
      </c>
      <c r="O12688" t="s">
        <v>7</v>
      </c>
      <c r="P12688" t="s">
        <v>8</v>
      </c>
      <c r="Q12688" s="10">
        <v>5</v>
      </c>
      <c r="R12688" s="12">
        <v>31.21</v>
      </c>
      <c r="S12688" t="str">
        <f t="shared" si="596"/>
        <v>Retained</v>
      </c>
    </row>
    <row r="12689" spans="1:19" x14ac:dyDescent="0.35">
      <c r="A12689" s="1">
        <v>12700</v>
      </c>
      <c r="B12689" s="4">
        <v>43396</v>
      </c>
      <c r="C12689" s="4" t="str">
        <f t="shared" si="594"/>
        <v>October</v>
      </c>
      <c r="D12689" s="4" t="str">
        <f t="shared" si="595"/>
        <v>2018</v>
      </c>
      <c r="E12689" s="8">
        <v>5024</v>
      </c>
      <c r="F12689" t="s">
        <v>106</v>
      </c>
      <c r="G12689" t="s">
        <v>110</v>
      </c>
      <c r="H12689" t="s">
        <v>108</v>
      </c>
      <c r="I12689">
        <v>3</v>
      </c>
      <c r="J12689" t="s">
        <v>4</v>
      </c>
      <c r="K12689" t="e" vm="15">
        <v>#VALUE!</v>
      </c>
      <c r="L12689" t="e" vm="5">
        <v>#VALUE!</v>
      </c>
      <c r="M12689" t="e" vm="3">
        <v>#VALUE!</v>
      </c>
      <c r="N12689" t="s">
        <v>5</v>
      </c>
      <c r="O12689" t="s">
        <v>45</v>
      </c>
      <c r="P12689" t="s">
        <v>45</v>
      </c>
      <c r="Q12689" s="10">
        <v>3</v>
      </c>
      <c r="R12689" s="12">
        <v>7.7</v>
      </c>
      <c r="S12689" t="str">
        <f t="shared" si="596"/>
        <v>New</v>
      </c>
    </row>
    <row r="12690" spans="1:19" x14ac:dyDescent="0.35">
      <c r="A12690" s="1">
        <v>12701</v>
      </c>
      <c r="B12690" s="4">
        <v>43396</v>
      </c>
      <c r="C12690" s="4" t="str">
        <f t="shared" si="594"/>
        <v>October</v>
      </c>
      <c r="D12690" s="4" t="str">
        <f t="shared" si="595"/>
        <v>2018</v>
      </c>
      <c r="E12690" s="8">
        <v>7445</v>
      </c>
      <c r="F12690" t="s">
        <v>105</v>
      </c>
      <c r="G12690" t="s">
        <v>109</v>
      </c>
      <c r="H12690" t="s">
        <v>108</v>
      </c>
      <c r="I12690">
        <v>4</v>
      </c>
      <c r="J12690" t="s">
        <v>4</v>
      </c>
      <c r="K12690" t="e" vm="15">
        <v>#VALUE!</v>
      </c>
      <c r="L12690" t="e" vm="5">
        <v>#VALUE!</v>
      </c>
      <c r="M12690" t="e" vm="3">
        <v>#VALUE!</v>
      </c>
      <c r="N12690" t="s">
        <v>5</v>
      </c>
      <c r="O12690" t="s">
        <v>6</v>
      </c>
      <c r="P12690" t="s">
        <v>43</v>
      </c>
      <c r="Q12690" s="10">
        <v>3</v>
      </c>
      <c r="R12690" s="12">
        <v>18.25</v>
      </c>
      <c r="S12690" t="str">
        <f t="shared" si="596"/>
        <v>Retained</v>
      </c>
    </row>
    <row r="12691" spans="1:19" x14ac:dyDescent="0.35">
      <c r="A12691" s="1">
        <v>12702</v>
      </c>
      <c r="B12691" s="4">
        <v>43396</v>
      </c>
      <c r="C12691" s="4" t="str">
        <f t="shared" si="594"/>
        <v>October</v>
      </c>
      <c r="D12691" s="4" t="str">
        <f t="shared" si="595"/>
        <v>2018</v>
      </c>
      <c r="E12691" s="8">
        <v>1325</v>
      </c>
      <c r="F12691" t="s">
        <v>106</v>
      </c>
      <c r="G12691" t="s">
        <v>109</v>
      </c>
      <c r="H12691" t="s">
        <v>108</v>
      </c>
      <c r="I12691">
        <v>4</v>
      </c>
      <c r="J12691" t="s">
        <v>37</v>
      </c>
      <c r="K12691" t="e" vm="18">
        <v>#VALUE!</v>
      </c>
      <c r="L12691" t="e" vm="19">
        <v>#VALUE!</v>
      </c>
      <c r="M12691" t="e" vm="3">
        <v>#VALUE!</v>
      </c>
      <c r="N12691" t="s">
        <v>12</v>
      </c>
      <c r="O12691" t="s">
        <v>22</v>
      </c>
      <c r="P12691" t="s">
        <v>23</v>
      </c>
      <c r="Q12691" s="10">
        <v>5</v>
      </c>
      <c r="R12691" s="12">
        <v>45.24</v>
      </c>
      <c r="S12691" t="str">
        <f t="shared" si="596"/>
        <v>Retained</v>
      </c>
    </row>
    <row r="12692" spans="1:19" x14ac:dyDescent="0.35">
      <c r="A12692" s="1">
        <v>12703</v>
      </c>
      <c r="B12692" s="4">
        <v>43396</v>
      </c>
      <c r="C12692" s="4" t="str">
        <f t="shared" si="594"/>
        <v>October</v>
      </c>
      <c r="D12692" s="4" t="str">
        <f t="shared" si="595"/>
        <v>2018</v>
      </c>
      <c r="E12692" s="8">
        <v>8355</v>
      </c>
      <c r="F12692" t="s">
        <v>105</v>
      </c>
      <c r="G12692" t="s">
        <v>110</v>
      </c>
      <c r="H12692" t="s">
        <v>108</v>
      </c>
      <c r="I12692">
        <v>4</v>
      </c>
      <c r="J12692" t="s">
        <v>38</v>
      </c>
      <c r="K12692" t="e" vm="26">
        <v>#VALUE!</v>
      </c>
      <c r="L12692" t="e" vm="25">
        <v>#VALUE!</v>
      </c>
      <c r="M12692" t="e" vm="3">
        <v>#VALUE!</v>
      </c>
      <c r="N12692" t="s">
        <v>5</v>
      </c>
      <c r="O12692" t="s">
        <v>7</v>
      </c>
      <c r="P12692" t="s">
        <v>27</v>
      </c>
      <c r="Q12692" s="10">
        <v>3</v>
      </c>
      <c r="R12692" s="12">
        <v>17.73</v>
      </c>
      <c r="S12692" t="str">
        <f t="shared" si="596"/>
        <v>Retained</v>
      </c>
    </row>
    <row r="12693" spans="1:19" x14ac:dyDescent="0.35">
      <c r="A12693" s="1">
        <v>12704</v>
      </c>
      <c r="B12693" s="4">
        <v>43396</v>
      </c>
      <c r="C12693" s="4" t="str">
        <f t="shared" si="594"/>
        <v>October</v>
      </c>
      <c r="D12693" s="4" t="str">
        <f t="shared" si="595"/>
        <v>2018</v>
      </c>
      <c r="E12693" s="8">
        <v>8044</v>
      </c>
      <c r="F12693" t="s">
        <v>105</v>
      </c>
      <c r="G12693" t="s">
        <v>110</v>
      </c>
      <c r="H12693" t="s">
        <v>107</v>
      </c>
      <c r="I12693">
        <v>3</v>
      </c>
      <c r="J12693" t="s">
        <v>4</v>
      </c>
      <c r="K12693" t="e" vm="35">
        <v>#VALUE!</v>
      </c>
      <c r="L12693" t="e" vm="23">
        <v>#VALUE!</v>
      </c>
      <c r="M12693" t="e" vm="3">
        <v>#VALUE!</v>
      </c>
      <c r="N12693" t="s">
        <v>12</v>
      </c>
      <c r="O12693" t="s">
        <v>22</v>
      </c>
      <c r="P12693" t="s">
        <v>23</v>
      </c>
      <c r="Q12693" s="10">
        <v>6</v>
      </c>
      <c r="R12693" s="12">
        <v>9.58</v>
      </c>
      <c r="S12693" t="str">
        <f t="shared" si="596"/>
        <v>New</v>
      </c>
    </row>
    <row r="12694" spans="1:19" x14ac:dyDescent="0.35">
      <c r="A12694" s="1">
        <v>12705</v>
      </c>
      <c r="B12694" s="4">
        <v>43396</v>
      </c>
      <c r="C12694" s="4" t="str">
        <f t="shared" si="594"/>
        <v>October</v>
      </c>
      <c r="D12694" s="4" t="str">
        <f t="shared" si="595"/>
        <v>2018</v>
      </c>
      <c r="E12694" s="8">
        <v>5769</v>
      </c>
      <c r="F12694" t="s">
        <v>106</v>
      </c>
      <c r="G12694" t="s">
        <v>109</v>
      </c>
      <c r="H12694" t="s">
        <v>108</v>
      </c>
      <c r="I12694">
        <v>1</v>
      </c>
      <c r="J12694" t="s">
        <v>4</v>
      </c>
      <c r="K12694" t="e" vm="8">
        <v>#VALUE!</v>
      </c>
      <c r="L12694" t="e" vm="2">
        <v>#VALUE!</v>
      </c>
      <c r="M12694" t="e" vm="3">
        <v>#VALUE!</v>
      </c>
      <c r="N12694" t="s">
        <v>12</v>
      </c>
      <c r="O12694" t="s">
        <v>13</v>
      </c>
      <c r="P12694" t="s">
        <v>14</v>
      </c>
      <c r="Q12694" s="10">
        <v>4</v>
      </c>
      <c r="R12694" s="12">
        <v>3.65</v>
      </c>
      <c r="S12694" t="str">
        <f t="shared" si="596"/>
        <v>New</v>
      </c>
    </row>
    <row r="12695" spans="1:19" x14ac:dyDescent="0.35">
      <c r="A12695" s="1">
        <v>12706</v>
      </c>
      <c r="B12695" s="4">
        <v>43396</v>
      </c>
      <c r="C12695" s="4" t="str">
        <f t="shared" si="594"/>
        <v>October</v>
      </c>
      <c r="D12695" s="4" t="str">
        <f t="shared" si="595"/>
        <v>2018</v>
      </c>
      <c r="E12695" s="8">
        <v>10171</v>
      </c>
      <c r="F12695" t="s">
        <v>106</v>
      </c>
      <c r="G12695" t="s">
        <v>109</v>
      </c>
      <c r="H12695" t="s">
        <v>108</v>
      </c>
      <c r="I12695">
        <v>4</v>
      </c>
      <c r="J12695" t="s">
        <v>4</v>
      </c>
      <c r="K12695" t="e" vm="22">
        <v>#VALUE!</v>
      </c>
      <c r="L12695" t="e" vm="23">
        <v>#VALUE!</v>
      </c>
      <c r="M12695" t="e" vm="3">
        <v>#VALUE!</v>
      </c>
      <c r="N12695" t="s">
        <v>12</v>
      </c>
      <c r="O12695" t="s">
        <v>22</v>
      </c>
      <c r="P12695" t="s">
        <v>57</v>
      </c>
      <c r="Q12695" s="10">
        <v>6</v>
      </c>
      <c r="R12695" s="12">
        <v>7.07</v>
      </c>
      <c r="S12695" t="str">
        <f t="shared" si="596"/>
        <v>New</v>
      </c>
    </row>
    <row r="12696" spans="1:19" x14ac:dyDescent="0.35">
      <c r="A12696" s="1">
        <v>12707</v>
      </c>
      <c r="B12696" s="4">
        <v>43396</v>
      </c>
      <c r="C12696" s="4" t="str">
        <f t="shared" si="594"/>
        <v>October</v>
      </c>
      <c r="D12696" s="4" t="str">
        <f t="shared" si="595"/>
        <v>2018</v>
      </c>
      <c r="E12696" s="8">
        <v>3602</v>
      </c>
      <c r="F12696" t="s">
        <v>105</v>
      </c>
      <c r="G12696" t="s">
        <v>109</v>
      </c>
      <c r="H12696" t="s">
        <v>108</v>
      </c>
      <c r="I12696">
        <v>4</v>
      </c>
      <c r="J12696" t="s">
        <v>37</v>
      </c>
      <c r="K12696" t="e" vm="18">
        <v>#VALUE!</v>
      </c>
      <c r="L12696" t="e" vm="19">
        <v>#VALUE!</v>
      </c>
      <c r="M12696" t="e" vm="3">
        <v>#VALUE!</v>
      </c>
      <c r="N12696" t="s">
        <v>12</v>
      </c>
      <c r="O12696" t="s">
        <v>13</v>
      </c>
      <c r="P12696" t="s">
        <v>14</v>
      </c>
      <c r="Q12696" s="10">
        <v>2</v>
      </c>
      <c r="R12696" s="12">
        <v>9.4600000000000009</v>
      </c>
      <c r="S12696" t="str">
        <f t="shared" si="596"/>
        <v>Retained</v>
      </c>
    </row>
    <row r="12697" spans="1:19" x14ac:dyDescent="0.35">
      <c r="A12697" s="1">
        <v>12708</v>
      </c>
      <c r="B12697" s="4">
        <v>43396</v>
      </c>
      <c r="C12697" s="4" t="str">
        <f t="shared" si="594"/>
        <v>October</v>
      </c>
      <c r="D12697" s="4" t="str">
        <f t="shared" si="595"/>
        <v>2018</v>
      </c>
      <c r="E12697" s="8">
        <v>6457</v>
      </c>
      <c r="F12697" t="s">
        <v>105</v>
      </c>
      <c r="G12697" t="s">
        <v>109</v>
      </c>
      <c r="H12697" t="s">
        <v>108</v>
      </c>
      <c r="I12697">
        <v>2</v>
      </c>
      <c r="J12697" t="s">
        <v>37</v>
      </c>
      <c r="K12697" t="e" vm="15">
        <v>#VALUE!</v>
      </c>
      <c r="L12697" t="e" vm="5">
        <v>#VALUE!</v>
      </c>
      <c r="M12697" t="e" vm="3">
        <v>#VALUE!</v>
      </c>
      <c r="N12697" t="s">
        <v>12</v>
      </c>
      <c r="O12697" t="s">
        <v>13</v>
      </c>
      <c r="P12697" t="s">
        <v>33</v>
      </c>
      <c r="Q12697" s="10">
        <v>3</v>
      </c>
      <c r="R12697" s="12">
        <v>4.1399999999999997</v>
      </c>
      <c r="S12697" t="str">
        <f t="shared" si="596"/>
        <v>New</v>
      </c>
    </row>
    <row r="12698" spans="1:19" x14ac:dyDescent="0.35">
      <c r="A12698" s="1">
        <v>12709</v>
      </c>
      <c r="B12698" s="4">
        <v>43397</v>
      </c>
      <c r="C12698" s="4" t="str">
        <f t="shared" si="594"/>
        <v>October</v>
      </c>
      <c r="D12698" s="4" t="str">
        <f t="shared" si="595"/>
        <v>2018</v>
      </c>
      <c r="E12698" s="8">
        <v>238</v>
      </c>
      <c r="F12698" t="s">
        <v>105</v>
      </c>
      <c r="G12698" t="s">
        <v>110</v>
      </c>
      <c r="H12698" t="s">
        <v>107</v>
      </c>
      <c r="I12698">
        <v>1</v>
      </c>
      <c r="J12698" t="s">
        <v>51</v>
      </c>
      <c r="K12698" t="e" vm="6">
        <v>#VALUE!</v>
      </c>
      <c r="L12698" t="e" vm="7">
        <v>#VALUE!</v>
      </c>
      <c r="M12698" t="e" vm="3">
        <v>#VALUE!</v>
      </c>
      <c r="N12698" t="s">
        <v>5</v>
      </c>
      <c r="O12698" t="s">
        <v>40</v>
      </c>
      <c r="P12698" t="s">
        <v>40</v>
      </c>
      <c r="Q12698" s="10">
        <v>4</v>
      </c>
      <c r="R12698" s="12">
        <v>10.89</v>
      </c>
      <c r="S12698" t="str">
        <f t="shared" si="596"/>
        <v>Retained</v>
      </c>
    </row>
    <row r="12699" spans="1:19" x14ac:dyDescent="0.35">
      <c r="A12699" s="1">
        <v>12710</v>
      </c>
      <c r="B12699" s="4">
        <v>43397</v>
      </c>
      <c r="C12699" s="4" t="str">
        <f t="shared" si="594"/>
        <v>October</v>
      </c>
      <c r="D12699" s="4" t="str">
        <f t="shared" si="595"/>
        <v>2018</v>
      </c>
      <c r="E12699" s="8">
        <v>6464</v>
      </c>
      <c r="F12699" t="s">
        <v>106</v>
      </c>
      <c r="G12699" t="s">
        <v>109</v>
      </c>
      <c r="H12699" t="s">
        <v>107</v>
      </c>
      <c r="I12699">
        <v>3</v>
      </c>
      <c r="J12699" t="s">
        <v>51</v>
      </c>
      <c r="K12699" t="e" vm="20">
        <v>#VALUE!</v>
      </c>
      <c r="L12699" t="e" vm="21">
        <v>#VALUE!</v>
      </c>
      <c r="M12699" t="e" vm="3">
        <v>#VALUE!</v>
      </c>
      <c r="N12699" t="s">
        <v>5</v>
      </c>
      <c r="O12699" t="s">
        <v>28</v>
      </c>
      <c r="P12699" t="s">
        <v>34</v>
      </c>
      <c r="Q12699" s="10">
        <v>5</v>
      </c>
      <c r="R12699" s="12">
        <v>19.55</v>
      </c>
      <c r="S12699" t="str">
        <f t="shared" si="596"/>
        <v>Retained</v>
      </c>
    </row>
    <row r="12700" spans="1:19" x14ac:dyDescent="0.35">
      <c r="A12700" s="1">
        <v>12711</v>
      </c>
      <c r="B12700" s="4">
        <v>43397</v>
      </c>
      <c r="C12700" s="4" t="str">
        <f t="shared" si="594"/>
        <v>October</v>
      </c>
      <c r="D12700" s="4" t="str">
        <f t="shared" si="595"/>
        <v>2018</v>
      </c>
      <c r="E12700" s="8">
        <v>7213</v>
      </c>
      <c r="F12700" t="s">
        <v>105</v>
      </c>
      <c r="G12700" t="s">
        <v>109</v>
      </c>
      <c r="H12700" t="s">
        <v>108</v>
      </c>
      <c r="I12700">
        <v>4</v>
      </c>
      <c r="J12700" t="s">
        <v>51</v>
      </c>
      <c r="K12700" t="e" vm="30">
        <v>#VALUE!</v>
      </c>
      <c r="L12700" t="e" vm="31">
        <v>#VALUE!</v>
      </c>
      <c r="M12700" t="e" vm="3">
        <v>#VALUE!</v>
      </c>
      <c r="N12700" t="s">
        <v>5</v>
      </c>
      <c r="O12700" t="s">
        <v>30</v>
      </c>
      <c r="P12700" t="s">
        <v>39</v>
      </c>
      <c r="Q12700" s="10">
        <v>3</v>
      </c>
      <c r="R12700" s="12">
        <v>9.5500000000000007</v>
      </c>
      <c r="S12700" t="str">
        <f t="shared" si="596"/>
        <v>Retained</v>
      </c>
    </row>
    <row r="12701" spans="1:19" x14ac:dyDescent="0.35">
      <c r="A12701" s="1">
        <v>12712</v>
      </c>
      <c r="B12701" s="4">
        <v>43397</v>
      </c>
      <c r="C12701" s="4" t="str">
        <f t="shared" si="594"/>
        <v>October</v>
      </c>
      <c r="D12701" s="4" t="str">
        <f t="shared" si="595"/>
        <v>2018</v>
      </c>
      <c r="E12701" s="8">
        <v>9891</v>
      </c>
      <c r="F12701" t="s">
        <v>106</v>
      </c>
      <c r="G12701" t="s">
        <v>110</v>
      </c>
      <c r="H12701" t="s">
        <v>107</v>
      </c>
      <c r="I12701">
        <v>0</v>
      </c>
      <c r="J12701" t="s">
        <v>4</v>
      </c>
      <c r="K12701" t="e" vm="10">
        <v>#VALUE!</v>
      </c>
      <c r="L12701" t="e" vm="5">
        <v>#VALUE!</v>
      </c>
      <c r="M12701" t="e" vm="3">
        <v>#VALUE!</v>
      </c>
      <c r="N12701" t="s">
        <v>5</v>
      </c>
      <c r="O12701" t="s">
        <v>6</v>
      </c>
      <c r="P12701" t="s">
        <v>43</v>
      </c>
      <c r="Q12701" s="10">
        <v>5</v>
      </c>
      <c r="R12701" s="12">
        <v>12.26</v>
      </c>
      <c r="S12701" t="str">
        <f t="shared" si="596"/>
        <v>Retained</v>
      </c>
    </row>
    <row r="12702" spans="1:19" x14ac:dyDescent="0.35">
      <c r="A12702" s="1">
        <v>12713</v>
      </c>
      <c r="B12702" s="4">
        <v>43397</v>
      </c>
      <c r="C12702" s="4" t="str">
        <f t="shared" si="594"/>
        <v>October</v>
      </c>
      <c r="D12702" s="4" t="str">
        <f t="shared" si="595"/>
        <v>2018</v>
      </c>
      <c r="E12702" s="8">
        <v>1222</v>
      </c>
      <c r="F12702" t="s">
        <v>106</v>
      </c>
      <c r="G12702" t="s">
        <v>110</v>
      </c>
      <c r="H12702" t="s">
        <v>107</v>
      </c>
      <c r="I12702">
        <v>3</v>
      </c>
      <c r="J12702" t="s">
        <v>37</v>
      </c>
      <c r="K12702" t="e" vm="26">
        <v>#VALUE!</v>
      </c>
      <c r="L12702" t="e" vm="25">
        <v>#VALUE!</v>
      </c>
      <c r="M12702" t="e" vm="3">
        <v>#VALUE!</v>
      </c>
      <c r="N12702" t="s">
        <v>5</v>
      </c>
      <c r="O12702" t="s">
        <v>45</v>
      </c>
      <c r="P12702" t="s">
        <v>45</v>
      </c>
      <c r="Q12702" s="10">
        <v>3</v>
      </c>
      <c r="R12702" s="12">
        <v>19.07</v>
      </c>
      <c r="S12702" t="str">
        <f t="shared" si="596"/>
        <v>Retained</v>
      </c>
    </row>
    <row r="12703" spans="1:19" x14ac:dyDescent="0.35">
      <c r="A12703" s="1">
        <v>12714</v>
      </c>
      <c r="B12703" s="4">
        <v>43397</v>
      </c>
      <c r="C12703" s="4" t="str">
        <f t="shared" si="594"/>
        <v>October</v>
      </c>
      <c r="D12703" s="4" t="str">
        <f t="shared" si="595"/>
        <v>2018</v>
      </c>
      <c r="E12703" s="8">
        <v>5872</v>
      </c>
      <c r="F12703" t="s">
        <v>105</v>
      </c>
      <c r="G12703" t="s">
        <v>110</v>
      </c>
      <c r="H12703" t="s">
        <v>107</v>
      </c>
      <c r="I12703">
        <v>4</v>
      </c>
      <c r="J12703" t="s">
        <v>38</v>
      </c>
      <c r="K12703" t="e" vm="24">
        <v>#VALUE!</v>
      </c>
      <c r="L12703" t="e" vm="25">
        <v>#VALUE!</v>
      </c>
      <c r="M12703" t="e" vm="3">
        <v>#VALUE!</v>
      </c>
      <c r="N12703" t="s">
        <v>5</v>
      </c>
      <c r="O12703" t="s">
        <v>17</v>
      </c>
      <c r="P12703" t="s">
        <v>29</v>
      </c>
      <c r="Q12703" s="10">
        <v>4</v>
      </c>
      <c r="R12703" s="12">
        <v>28.51</v>
      </c>
      <c r="S12703" t="str">
        <f t="shared" si="596"/>
        <v>Retained</v>
      </c>
    </row>
    <row r="12704" spans="1:19" x14ac:dyDescent="0.35">
      <c r="A12704" s="1">
        <v>12715</v>
      </c>
      <c r="B12704" s="4">
        <v>43397</v>
      </c>
      <c r="C12704" s="4" t="str">
        <f t="shared" si="594"/>
        <v>October</v>
      </c>
      <c r="D12704" s="4" t="str">
        <f t="shared" si="595"/>
        <v>2018</v>
      </c>
      <c r="E12704" s="8">
        <v>2846</v>
      </c>
      <c r="F12704" t="s">
        <v>105</v>
      </c>
      <c r="G12704" t="s">
        <v>110</v>
      </c>
      <c r="H12704" t="s">
        <v>107</v>
      </c>
      <c r="I12704">
        <v>1</v>
      </c>
      <c r="J12704" t="s">
        <v>4</v>
      </c>
      <c r="K12704" t="e" vm="6">
        <v>#VALUE!</v>
      </c>
      <c r="L12704" t="e" vm="7">
        <v>#VALUE!</v>
      </c>
      <c r="M12704" t="e" vm="3">
        <v>#VALUE!</v>
      </c>
      <c r="N12704" t="s">
        <v>5</v>
      </c>
      <c r="O12704" t="s">
        <v>6</v>
      </c>
      <c r="P12704" t="s">
        <v>43</v>
      </c>
      <c r="Q12704" s="10">
        <v>4</v>
      </c>
      <c r="R12704" s="12">
        <v>10.37</v>
      </c>
      <c r="S12704" t="str">
        <f t="shared" si="596"/>
        <v>Retained</v>
      </c>
    </row>
    <row r="12705" spans="1:19" x14ac:dyDescent="0.35">
      <c r="A12705" s="1">
        <v>12716</v>
      </c>
      <c r="B12705" s="4">
        <v>43397</v>
      </c>
      <c r="C12705" s="4" t="str">
        <f t="shared" si="594"/>
        <v>October</v>
      </c>
      <c r="D12705" s="4" t="str">
        <f t="shared" si="595"/>
        <v>2018</v>
      </c>
      <c r="E12705" s="8">
        <v>5665</v>
      </c>
      <c r="F12705" t="s">
        <v>105</v>
      </c>
      <c r="G12705" t="s">
        <v>110</v>
      </c>
      <c r="H12705" t="s">
        <v>107</v>
      </c>
      <c r="I12705">
        <v>4</v>
      </c>
      <c r="J12705" t="s">
        <v>38</v>
      </c>
      <c r="K12705" t="e" vm="20">
        <v>#VALUE!</v>
      </c>
      <c r="L12705" t="e" vm="21">
        <v>#VALUE!</v>
      </c>
      <c r="M12705" t="e" vm="3">
        <v>#VALUE!</v>
      </c>
      <c r="N12705" t="s">
        <v>5</v>
      </c>
      <c r="O12705" t="s">
        <v>61</v>
      </c>
      <c r="P12705" t="s">
        <v>61</v>
      </c>
      <c r="Q12705" s="10">
        <v>4</v>
      </c>
      <c r="R12705" s="12">
        <v>7.43</v>
      </c>
      <c r="S12705" t="str">
        <f t="shared" si="596"/>
        <v>Retained</v>
      </c>
    </row>
    <row r="12706" spans="1:19" x14ac:dyDescent="0.35">
      <c r="A12706" s="1">
        <v>12717</v>
      </c>
      <c r="B12706" s="4">
        <v>43397</v>
      </c>
      <c r="C12706" s="4" t="str">
        <f t="shared" si="594"/>
        <v>October</v>
      </c>
      <c r="D12706" s="4" t="str">
        <f t="shared" si="595"/>
        <v>2018</v>
      </c>
      <c r="E12706" s="8">
        <v>7373</v>
      </c>
      <c r="F12706" t="s">
        <v>106</v>
      </c>
      <c r="G12706" t="s">
        <v>110</v>
      </c>
      <c r="H12706" t="s">
        <v>108</v>
      </c>
      <c r="I12706">
        <v>3</v>
      </c>
      <c r="J12706" t="s">
        <v>51</v>
      </c>
      <c r="K12706" t="e" vm="9">
        <v>#VALUE!</v>
      </c>
      <c r="L12706" t="e" vm="7">
        <v>#VALUE!</v>
      </c>
      <c r="M12706" t="e" vm="3">
        <v>#VALUE!</v>
      </c>
      <c r="N12706" t="s">
        <v>5</v>
      </c>
      <c r="O12706" t="s">
        <v>30</v>
      </c>
      <c r="P12706" t="s">
        <v>39</v>
      </c>
      <c r="Q12706" s="10">
        <v>4</v>
      </c>
      <c r="R12706" s="12">
        <v>19.46</v>
      </c>
      <c r="S12706" t="str">
        <f t="shared" si="596"/>
        <v>New</v>
      </c>
    </row>
    <row r="12707" spans="1:19" x14ac:dyDescent="0.35">
      <c r="A12707" s="1">
        <v>12718</v>
      </c>
      <c r="B12707" s="4">
        <v>43397</v>
      </c>
      <c r="C12707" s="4" t="str">
        <f t="shared" si="594"/>
        <v>October</v>
      </c>
      <c r="D12707" s="4" t="str">
        <f t="shared" si="595"/>
        <v>2018</v>
      </c>
      <c r="E12707" s="8">
        <v>2153</v>
      </c>
      <c r="F12707" t="s">
        <v>105</v>
      </c>
      <c r="G12707" t="s">
        <v>110</v>
      </c>
      <c r="H12707" t="s">
        <v>108</v>
      </c>
      <c r="I12707">
        <v>4</v>
      </c>
      <c r="J12707" t="s">
        <v>51</v>
      </c>
      <c r="K12707" t="e" vm="12">
        <v>#VALUE!</v>
      </c>
      <c r="L12707" t="e" vm="2">
        <v>#VALUE!</v>
      </c>
      <c r="M12707" t="e" vm="3">
        <v>#VALUE!</v>
      </c>
      <c r="N12707" t="s">
        <v>5</v>
      </c>
      <c r="O12707" t="s">
        <v>30</v>
      </c>
      <c r="P12707" t="s">
        <v>39</v>
      </c>
      <c r="Q12707" s="10">
        <v>5</v>
      </c>
      <c r="R12707" s="12">
        <v>21.08</v>
      </c>
      <c r="S12707" t="str">
        <f t="shared" si="596"/>
        <v>New</v>
      </c>
    </row>
    <row r="12708" spans="1:19" x14ac:dyDescent="0.35">
      <c r="A12708" s="1">
        <v>12719</v>
      </c>
      <c r="B12708" s="4">
        <v>43397</v>
      </c>
      <c r="C12708" s="4" t="str">
        <f t="shared" si="594"/>
        <v>October</v>
      </c>
      <c r="D12708" s="4" t="str">
        <f t="shared" si="595"/>
        <v>2018</v>
      </c>
      <c r="E12708" s="8">
        <v>3826</v>
      </c>
      <c r="F12708" t="s">
        <v>106</v>
      </c>
      <c r="G12708" t="s">
        <v>110</v>
      </c>
      <c r="H12708" t="s">
        <v>108</v>
      </c>
      <c r="I12708">
        <v>2</v>
      </c>
      <c r="J12708" t="s">
        <v>4</v>
      </c>
      <c r="K12708" t="e" vm="17">
        <v>#VALUE!</v>
      </c>
      <c r="L12708" t="e" vm="5">
        <v>#VALUE!</v>
      </c>
      <c r="M12708" t="e" vm="3">
        <v>#VALUE!</v>
      </c>
      <c r="N12708" t="s">
        <v>12</v>
      </c>
      <c r="O12708" t="s">
        <v>25</v>
      </c>
      <c r="P12708" t="s">
        <v>26</v>
      </c>
      <c r="Q12708" s="10">
        <v>4</v>
      </c>
      <c r="R12708" s="12">
        <v>4.13</v>
      </c>
      <c r="S12708" t="str">
        <f t="shared" si="596"/>
        <v>Retained</v>
      </c>
    </row>
    <row r="12709" spans="1:19" x14ac:dyDescent="0.35">
      <c r="A12709" s="1">
        <v>12720</v>
      </c>
      <c r="B12709" s="4">
        <v>43397</v>
      </c>
      <c r="C12709" s="4" t="str">
        <f t="shared" si="594"/>
        <v>October</v>
      </c>
      <c r="D12709" s="4" t="str">
        <f t="shared" si="595"/>
        <v>2018</v>
      </c>
      <c r="E12709" s="8">
        <v>4165</v>
      </c>
      <c r="F12709" t="s">
        <v>105</v>
      </c>
      <c r="G12709" t="s">
        <v>109</v>
      </c>
      <c r="H12709" t="s">
        <v>108</v>
      </c>
      <c r="I12709">
        <v>4</v>
      </c>
      <c r="J12709" t="s">
        <v>37</v>
      </c>
      <c r="K12709" t="e" vm="4">
        <v>#VALUE!</v>
      </c>
      <c r="L12709" t="e" vm="5">
        <v>#VALUE!</v>
      </c>
      <c r="M12709" t="e" vm="3">
        <v>#VALUE!</v>
      </c>
      <c r="N12709" t="s">
        <v>12</v>
      </c>
      <c r="O12709" t="s">
        <v>13</v>
      </c>
      <c r="P12709" t="s">
        <v>33</v>
      </c>
      <c r="Q12709" s="10">
        <v>4</v>
      </c>
      <c r="R12709" s="12">
        <v>11.84</v>
      </c>
      <c r="S12709" t="str">
        <f t="shared" si="596"/>
        <v>Retained</v>
      </c>
    </row>
    <row r="12710" spans="1:19" x14ac:dyDescent="0.35">
      <c r="A12710" s="1">
        <v>12721</v>
      </c>
      <c r="B12710" s="4">
        <v>43397</v>
      </c>
      <c r="C12710" s="4" t="str">
        <f t="shared" si="594"/>
        <v>October</v>
      </c>
      <c r="D12710" s="4" t="str">
        <f t="shared" si="595"/>
        <v>2018</v>
      </c>
      <c r="E12710" s="8">
        <v>4397</v>
      </c>
      <c r="F12710" t="s">
        <v>106</v>
      </c>
      <c r="G12710" t="s">
        <v>109</v>
      </c>
      <c r="H12710" t="s">
        <v>108</v>
      </c>
      <c r="I12710">
        <v>2</v>
      </c>
      <c r="J12710" t="s">
        <v>37</v>
      </c>
      <c r="K12710" t="e" vm="17">
        <v>#VALUE!</v>
      </c>
      <c r="L12710" t="e" vm="5">
        <v>#VALUE!</v>
      </c>
      <c r="M12710" t="e" vm="3">
        <v>#VALUE!</v>
      </c>
      <c r="N12710" t="s">
        <v>5</v>
      </c>
      <c r="O12710" t="s">
        <v>7</v>
      </c>
      <c r="P12710" t="s">
        <v>8</v>
      </c>
      <c r="Q12710" s="10">
        <v>4</v>
      </c>
      <c r="R12710" s="12">
        <v>15.94</v>
      </c>
      <c r="S12710" t="str">
        <f t="shared" si="596"/>
        <v>Retained</v>
      </c>
    </row>
    <row r="12711" spans="1:19" x14ac:dyDescent="0.35">
      <c r="A12711" s="1">
        <v>12722</v>
      </c>
      <c r="B12711" s="4">
        <v>43397</v>
      </c>
      <c r="C12711" s="4" t="str">
        <f t="shared" si="594"/>
        <v>October</v>
      </c>
      <c r="D12711" s="4" t="str">
        <f t="shared" si="595"/>
        <v>2018</v>
      </c>
      <c r="E12711" s="8">
        <v>5343</v>
      </c>
      <c r="F12711" t="s">
        <v>105</v>
      </c>
      <c r="G12711" t="s">
        <v>109</v>
      </c>
      <c r="H12711" t="s">
        <v>108</v>
      </c>
      <c r="I12711">
        <v>4</v>
      </c>
      <c r="J12711" t="s">
        <v>37</v>
      </c>
      <c r="K12711" t="e" vm="28">
        <v>#VALUE!</v>
      </c>
      <c r="L12711" t="e" vm="29">
        <v>#VALUE!</v>
      </c>
      <c r="M12711" t="e" vm="3">
        <v>#VALUE!</v>
      </c>
      <c r="N12711" t="s">
        <v>5</v>
      </c>
      <c r="O12711" t="s">
        <v>6</v>
      </c>
      <c r="P12711" t="s">
        <v>6</v>
      </c>
      <c r="Q12711" s="10">
        <v>4</v>
      </c>
      <c r="R12711" s="12">
        <v>7.1</v>
      </c>
      <c r="S12711" t="str">
        <f t="shared" si="596"/>
        <v>Retained</v>
      </c>
    </row>
    <row r="12712" spans="1:19" x14ac:dyDescent="0.35">
      <c r="A12712" s="1">
        <v>12723</v>
      </c>
      <c r="B12712" s="4">
        <v>43397</v>
      </c>
      <c r="C12712" s="4" t="str">
        <f t="shared" si="594"/>
        <v>October</v>
      </c>
      <c r="D12712" s="4" t="str">
        <f t="shared" si="595"/>
        <v>2018</v>
      </c>
      <c r="E12712" s="8">
        <v>4330</v>
      </c>
      <c r="F12712" t="s">
        <v>106</v>
      </c>
      <c r="G12712" t="s">
        <v>110</v>
      </c>
      <c r="H12712" t="s">
        <v>107</v>
      </c>
      <c r="I12712">
        <v>4</v>
      </c>
      <c r="J12712" t="s">
        <v>37</v>
      </c>
      <c r="K12712" t="e" vm="9">
        <v>#VALUE!</v>
      </c>
      <c r="L12712" t="e" vm="7">
        <v>#VALUE!</v>
      </c>
      <c r="M12712" t="e" vm="3">
        <v>#VALUE!</v>
      </c>
      <c r="N12712" t="s">
        <v>9</v>
      </c>
      <c r="O12712" t="s">
        <v>59</v>
      </c>
      <c r="P12712" t="s">
        <v>60</v>
      </c>
      <c r="Q12712" s="10">
        <v>5</v>
      </c>
      <c r="R12712" s="12">
        <v>9.67</v>
      </c>
      <c r="S12712" t="str">
        <f t="shared" si="596"/>
        <v>Retained</v>
      </c>
    </row>
    <row r="12713" spans="1:19" x14ac:dyDescent="0.35">
      <c r="A12713" s="1">
        <v>12724</v>
      </c>
      <c r="B12713" s="4">
        <v>43397</v>
      </c>
      <c r="C12713" s="4" t="str">
        <f t="shared" si="594"/>
        <v>October</v>
      </c>
      <c r="D12713" s="4" t="str">
        <f t="shared" si="595"/>
        <v>2018</v>
      </c>
      <c r="E12713" s="8">
        <v>5830</v>
      </c>
      <c r="F12713" t="s">
        <v>106</v>
      </c>
      <c r="G12713" t="s">
        <v>109</v>
      </c>
      <c r="H12713" t="s">
        <v>107</v>
      </c>
      <c r="I12713">
        <v>4</v>
      </c>
      <c r="J12713" t="s">
        <v>62</v>
      </c>
      <c r="K12713" t="e" vm="22">
        <v>#VALUE!</v>
      </c>
      <c r="L12713" t="e" vm="23">
        <v>#VALUE!</v>
      </c>
      <c r="M12713" t="e" vm="3">
        <v>#VALUE!</v>
      </c>
      <c r="N12713" t="s">
        <v>12</v>
      </c>
      <c r="O12713" t="s">
        <v>13</v>
      </c>
      <c r="P12713" t="s">
        <v>14</v>
      </c>
      <c r="Q12713" s="10">
        <v>2</v>
      </c>
      <c r="R12713" s="12">
        <v>9.6199999999999992</v>
      </c>
      <c r="S12713" t="str">
        <f t="shared" si="596"/>
        <v>New</v>
      </c>
    </row>
    <row r="12714" spans="1:19" x14ac:dyDescent="0.35">
      <c r="A12714" s="1">
        <v>12725</v>
      </c>
      <c r="B12714" s="4">
        <v>43397</v>
      </c>
      <c r="C12714" s="4" t="str">
        <f t="shared" si="594"/>
        <v>October</v>
      </c>
      <c r="D12714" s="4" t="str">
        <f t="shared" si="595"/>
        <v>2018</v>
      </c>
      <c r="E12714" s="8">
        <v>162</v>
      </c>
      <c r="F12714" t="s">
        <v>105</v>
      </c>
      <c r="G12714" t="s">
        <v>110</v>
      </c>
      <c r="H12714" t="s">
        <v>107</v>
      </c>
      <c r="I12714">
        <v>3</v>
      </c>
      <c r="J12714" t="s">
        <v>37</v>
      </c>
      <c r="K12714" t="e" vm="22">
        <v>#VALUE!</v>
      </c>
      <c r="L12714" t="e" vm="23">
        <v>#VALUE!</v>
      </c>
      <c r="M12714" t="e" vm="3">
        <v>#VALUE!</v>
      </c>
      <c r="N12714" t="s">
        <v>12</v>
      </c>
      <c r="O12714" t="s">
        <v>13</v>
      </c>
      <c r="P12714" t="s">
        <v>33</v>
      </c>
      <c r="Q12714" s="10">
        <v>4</v>
      </c>
      <c r="R12714" s="12">
        <v>18.7</v>
      </c>
      <c r="S12714" t="str">
        <f t="shared" si="596"/>
        <v>Retained</v>
      </c>
    </row>
    <row r="12715" spans="1:19" x14ac:dyDescent="0.35">
      <c r="A12715" s="1">
        <v>12726</v>
      </c>
      <c r="B12715" s="4">
        <v>43397</v>
      </c>
      <c r="C12715" s="4" t="str">
        <f t="shared" si="594"/>
        <v>October</v>
      </c>
      <c r="D12715" s="4" t="str">
        <f t="shared" si="595"/>
        <v>2018</v>
      </c>
      <c r="E12715" s="8">
        <v>1174</v>
      </c>
      <c r="F12715" t="s">
        <v>106</v>
      </c>
      <c r="G12715" t="s">
        <v>109</v>
      </c>
      <c r="H12715" t="s">
        <v>107</v>
      </c>
      <c r="I12715">
        <v>5</v>
      </c>
      <c r="J12715" t="s">
        <v>71</v>
      </c>
      <c r="K12715" t="e" vm="30">
        <v>#VALUE!</v>
      </c>
      <c r="L12715" t="e" vm="31">
        <v>#VALUE!</v>
      </c>
      <c r="M12715" t="e" vm="3">
        <v>#VALUE!</v>
      </c>
      <c r="N12715" t="s">
        <v>5</v>
      </c>
      <c r="O12715" t="s">
        <v>40</v>
      </c>
      <c r="P12715" t="s">
        <v>40</v>
      </c>
      <c r="Q12715" s="10">
        <v>4</v>
      </c>
      <c r="R12715" s="12">
        <v>6.38</v>
      </c>
      <c r="S12715" t="str">
        <f t="shared" si="596"/>
        <v>Retained</v>
      </c>
    </row>
    <row r="12716" spans="1:19" x14ac:dyDescent="0.35">
      <c r="A12716" s="1">
        <v>12727</v>
      </c>
      <c r="B12716" s="4">
        <v>43397</v>
      </c>
      <c r="C12716" s="4" t="str">
        <f t="shared" si="594"/>
        <v>October</v>
      </c>
      <c r="D12716" s="4" t="str">
        <f t="shared" si="595"/>
        <v>2018</v>
      </c>
      <c r="E12716" s="8">
        <v>1745</v>
      </c>
      <c r="F12716" t="s">
        <v>106</v>
      </c>
      <c r="G12716" t="s">
        <v>110</v>
      </c>
      <c r="H12716" t="s">
        <v>107</v>
      </c>
      <c r="I12716">
        <v>3</v>
      </c>
      <c r="J12716" t="s">
        <v>51</v>
      </c>
      <c r="K12716" t="e" vm="30">
        <v>#VALUE!</v>
      </c>
      <c r="L12716" t="e" vm="31">
        <v>#VALUE!</v>
      </c>
      <c r="M12716" t="e" vm="3">
        <v>#VALUE!</v>
      </c>
      <c r="N12716" t="s">
        <v>5</v>
      </c>
      <c r="O12716" t="s">
        <v>45</v>
      </c>
      <c r="P12716" t="s">
        <v>45</v>
      </c>
      <c r="Q12716" s="10">
        <v>4</v>
      </c>
      <c r="R12716" s="12">
        <v>26.64</v>
      </c>
      <c r="S12716" t="str">
        <f t="shared" si="596"/>
        <v>Retained</v>
      </c>
    </row>
    <row r="12717" spans="1:19" x14ac:dyDescent="0.35">
      <c r="A12717" s="1">
        <v>12728</v>
      </c>
      <c r="B12717" s="4">
        <v>43397</v>
      </c>
      <c r="C12717" s="4" t="str">
        <f t="shared" si="594"/>
        <v>October</v>
      </c>
      <c r="D12717" s="4" t="str">
        <f t="shared" si="595"/>
        <v>2018</v>
      </c>
      <c r="E12717" s="8">
        <v>5716</v>
      </c>
      <c r="F12717" t="s">
        <v>105</v>
      </c>
      <c r="G12717" t="s">
        <v>110</v>
      </c>
      <c r="H12717" t="s">
        <v>108</v>
      </c>
      <c r="I12717">
        <v>1</v>
      </c>
      <c r="J12717" t="s">
        <v>51</v>
      </c>
      <c r="K12717" t="e" vm="29">
        <v>#VALUE!</v>
      </c>
      <c r="L12717" t="e" vm="29">
        <v>#VALUE!</v>
      </c>
      <c r="M12717" t="e" vm="3">
        <v>#VALUE!</v>
      </c>
      <c r="N12717" t="s">
        <v>5</v>
      </c>
      <c r="O12717" t="s">
        <v>6</v>
      </c>
      <c r="P12717" t="s">
        <v>6</v>
      </c>
      <c r="Q12717" s="10">
        <v>3</v>
      </c>
      <c r="R12717" s="12">
        <v>8.93</v>
      </c>
      <c r="S12717" t="str">
        <f t="shared" si="596"/>
        <v>Retained</v>
      </c>
    </row>
    <row r="12718" spans="1:19" x14ac:dyDescent="0.35">
      <c r="A12718" s="1">
        <v>12729</v>
      </c>
      <c r="B12718" s="4">
        <v>43397</v>
      </c>
      <c r="C12718" s="4" t="str">
        <f t="shared" si="594"/>
        <v>October</v>
      </c>
      <c r="D12718" s="4" t="str">
        <f t="shared" si="595"/>
        <v>2018</v>
      </c>
      <c r="E12718" s="8">
        <v>8734</v>
      </c>
      <c r="F12718" t="s">
        <v>105</v>
      </c>
      <c r="G12718" t="s">
        <v>109</v>
      </c>
      <c r="H12718" t="s">
        <v>108</v>
      </c>
      <c r="I12718">
        <v>4</v>
      </c>
      <c r="J12718" t="s">
        <v>51</v>
      </c>
      <c r="K12718" t="e" vm="8">
        <v>#VALUE!</v>
      </c>
      <c r="L12718" t="e" vm="2">
        <v>#VALUE!</v>
      </c>
      <c r="M12718" t="e" vm="3">
        <v>#VALUE!</v>
      </c>
      <c r="N12718" t="s">
        <v>5</v>
      </c>
      <c r="O12718" t="s">
        <v>20</v>
      </c>
      <c r="P12718" t="s">
        <v>21</v>
      </c>
      <c r="Q12718" s="10">
        <v>4</v>
      </c>
      <c r="R12718" s="12">
        <v>9.3000000000000007</v>
      </c>
      <c r="S12718" t="str">
        <f t="shared" si="596"/>
        <v>Retained</v>
      </c>
    </row>
    <row r="12719" spans="1:19" x14ac:dyDescent="0.35">
      <c r="A12719" s="1">
        <v>12730</v>
      </c>
      <c r="B12719" s="4">
        <v>43397</v>
      </c>
      <c r="C12719" s="4" t="str">
        <f t="shared" si="594"/>
        <v>October</v>
      </c>
      <c r="D12719" s="4" t="str">
        <f t="shared" si="595"/>
        <v>2018</v>
      </c>
      <c r="E12719" s="8">
        <v>1025</v>
      </c>
      <c r="F12719" t="s">
        <v>106</v>
      </c>
      <c r="G12719" t="s">
        <v>110</v>
      </c>
      <c r="H12719" t="s">
        <v>108</v>
      </c>
      <c r="I12719">
        <v>2</v>
      </c>
      <c r="J12719" t="s">
        <v>51</v>
      </c>
      <c r="K12719" t="e" vm="28">
        <v>#VALUE!</v>
      </c>
      <c r="L12719" t="e" vm="29">
        <v>#VALUE!</v>
      </c>
      <c r="M12719" t="e" vm="3">
        <v>#VALUE!</v>
      </c>
      <c r="N12719" t="s">
        <v>5</v>
      </c>
      <c r="O12719" t="s">
        <v>7</v>
      </c>
      <c r="P12719" t="s">
        <v>8</v>
      </c>
      <c r="Q12719" s="10">
        <v>6</v>
      </c>
      <c r="R12719" s="12">
        <v>15.44</v>
      </c>
      <c r="S12719" t="str">
        <f t="shared" si="596"/>
        <v>Retained</v>
      </c>
    </row>
    <row r="12720" spans="1:19" x14ac:dyDescent="0.35">
      <c r="A12720" s="1">
        <v>12731</v>
      </c>
      <c r="B12720" s="4">
        <v>43397</v>
      </c>
      <c r="C12720" s="4" t="str">
        <f t="shared" si="594"/>
        <v>October</v>
      </c>
      <c r="D12720" s="4" t="str">
        <f t="shared" si="595"/>
        <v>2018</v>
      </c>
      <c r="E12720" s="8">
        <v>8166</v>
      </c>
      <c r="F12720" t="s">
        <v>106</v>
      </c>
      <c r="G12720" t="s">
        <v>109</v>
      </c>
      <c r="H12720" t="s">
        <v>108</v>
      </c>
      <c r="I12720">
        <v>2</v>
      </c>
      <c r="J12720" t="s">
        <v>72</v>
      </c>
      <c r="K12720" t="e" vm="18">
        <v>#VALUE!</v>
      </c>
      <c r="L12720" t="e" vm="19">
        <v>#VALUE!</v>
      </c>
      <c r="M12720" t="e" vm="3">
        <v>#VALUE!</v>
      </c>
      <c r="N12720" t="s">
        <v>12</v>
      </c>
      <c r="O12720" t="s">
        <v>22</v>
      </c>
      <c r="P12720" t="s">
        <v>36</v>
      </c>
      <c r="Q12720" s="10">
        <v>2</v>
      </c>
      <c r="R12720" s="12">
        <v>18.14</v>
      </c>
      <c r="S12720" t="str">
        <f t="shared" si="596"/>
        <v>Retained</v>
      </c>
    </row>
    <row r="12721" spans="1:19" x14ac:dyDescent="0.35">
      <c r="A12721" s="1">
        <v>12732</v>
      </c>
      <c r="B12721" s="4">
        <v>43397</v>
      </c>
      <c r="C12721" s="4" t="str">
        <f t="shared" si="594"/>
        <v>October</v>
      </c>
      <c r="D12721" s="4" t="str">
        <f t="shared" si="595"/>
        <v>2018</v>
      </c>
      <c r="E12721" s="8">
        <v>9311</v>
      </c>
      <c r="F12721" t="s">
        <v>105</v>
      </c>
      <c r="G12721" t="s">
        <v>109</v>
      </c>
      <c r="H12721" t="s">
        <v>108</v>
      </c>
      <c r="I12721">
        <v>3</v>
      </c>
      <c r="J12721" t="s">
        <v>38</v>
      </c>
      <c r="K12721" t="e" vm="32">
        <v>#VALUE!</v>
      </c>
      <c r="L12721" t="e" vm="29">
        <v>#VALUE!</v>
      </c>
      <c r="M12721" t="e" vm="3">
        <v>#VALUE!</v>
      </c>
      <c r="N12721" t="s">
        <v>5</v>
      </c>
      <c r="O12721" t="s">
        <v>6</v>
      </c>
      <c r="P12721" t="s">
        <v>6</v>
      </c>
      <c r="Q12721" s="10">
        <v>3</v>
      </c>
      <c r="R12721" s="12">
        <v>7.85</v>
      </c>
      <c r="S12721" t="str">
        <f t="shared" si="596"/>
        <v>Retained</v>
      </c>
    </row>
    <row r="12722" spans="1:19" x14ac:dyDescent="0.35">
      <c r="A12722" s="1">
        <v>12733</v>
      </c>
      <c r="B12722" s="4">
        <v>43397</v>
      </c>
      <c r="C12722" s="4" t="str">
        <f t="shared" si="594"/>
        <v>October</v>
      </c>
      <c r="D12722" s="4" t="str">
        <f t="shared" si="595"/>
        <v>2018</v>
      </c>
      <c r="E12722" s="8">
        <v>7757</v>
      </c>
      <c r="F12722" t="s">
        <v>106</v>
      </c>
      <c r="G12722" t="s">
        <v>110</v>
      </c>
      <c r="H12722" t="s">
        <v>107</v>
      </c>
      <c r="I12722">
        <v>2</v>
      </c>
      <c r="J12722" t="s">
        <v>37</v>
      </c>
      <c r="K12722" t="e" vm="8">
        <v>#VALUE!</v>
      </c>
      <c r="L12722" t="e" vm="2">
        <v>#VALUE!</v>
      </c>
      <c r="M12722" t="e" vm="3">
        <v>#VALUE!</v>
      </c>
      <c r="N12722" t="s">
        <v>5</v>
      </c>
      <c r="O12722" t="s">
        <v>15</v>
      </c>
      <c r="P12722" t="s">
        <v>15</v>
      </c>
      <c r="Q12722" s="10">
        <v>5</v>
      </c>
      <c r="R12722" s="12">
        <v>4.38</v>
      </c>
      <c r="S12722" t="str">
        <f t="shared" si="596"/>
        <v>New</v>
      </c>
    </row>
    <row r="12723" spans="1:19" x14ac:dyDescent="0.35">
      <c r="A12723" s="1">
        <v>12734</v>
      </c>
      <c r="B12723" s="4">
        <v>43397</v>
      </c>
      <c r="C12723" s="4" t="str">
        <f t="shared" si="594"/>
        <v>October</v>
      </c>
      <c r="D12723" s="4" t="str">
        <f t="shared" si="595"/>
        <v>2018</v>
      </c>
      <c r="E12723" s="8">
        <v>7780</v>
      </c>
      <c r="F12723" t="s">
        <v>106</v>
      </c>
      <c r="G12723" t="s">
        <v>109</v>
      </c>
      <c r="H12723" t="s">
        <v>108</v>
      </c>
      <c r="I12723">
        <v>3</v>
      </c>
      <c r="J12723" t="s">
        <v>38</v>
      </c>
      <c r="K12723" t="e" vm="9">
        <v>#VALUE!</v>
      </c>
      <c r="L12723" t="e" vm="7">
        <v>#VALUE!</v>
      </c>
      <c r="M12723" t="e" vm="3">
        <v>#VALUE!</v>
      </c>
      <c r="N12723" t="s">
        <v>5</v>
      </c>
      <c r="O12723" t="s">
        <v>28</v>
      </c>
      <c r="P12723" t="s">
        <v>8</v>
      </c>
      <c r="Q12723" s="10">
        <v>5</v>
      </c>
      <c r="R12723" s="12">
        <v>10.95</v>
      </c>
      <c r="S12723" t="str">
        <f t="shared" si="596"/>
        <v>Retained</v>
      </c>
    </row>
    <row r="12724" spans="1:19" x14ac:dyDescent="0.35">
      <c r="A12724" s="1">
        <v>12735</v>
      </c>
      <c r="B12724" s="4">
        <v>43397</v>
      </c>
      <c r="C12724" s="4" t="str">
        <f t="shared" si="594"/>
        <v>October</v>
      </c>
      <c r="D12724" s="4" t="str">
        <f t="shared" si="595"/>
        <v>2018</v>
      </c>
      <c r="E12724" s="8">
        <v>4049</v>
      </c>
      <c r="F12724" t="s">
        <v>105</v>
      </c>
      <c r="G12724" t="s">
        <v>109</v>
      </c>
      <c r="H12724" t="s">
        <v>107</v>
      </c>
      <c r="I12724">
        <v>4</v>
      </c>
      <c r="J12724" t="s">
        <v>38</v>
      </c>
      <c r="K12724" t="e" vm="26">
        <v>#VALUE!</v>
      </c>
      <c r="L12724" t="e" vm="25">
        <v>#VALUE!</v>
      </c>
      <c r="M12724" t="e" vm="3">
        <v>#VALUE!</v>
      </c>
      <c r="N12724" t="s">
        <v>5</v>
      </c>
      <c r="O12724" t="s">
        <v>7</v>
      </c>
      <c r="P12724" t="s">
        <v>27</v>
      </c>
      <c r="Q12724" s="10">
        <v>5</v>
      </c>
      <c r="R12724" s="12">
        <v>11.22</v>
      </c>
      <c r="S12724" t="str">
        <f t="shared" si="596"/>
        <v>Retained</v>
      </c>
    </row>
    <row r="12725" spans="1:19" x14ac:dyDescent="0.35">
      <c r="A12725" s="1">
        <v>12736</v>
      </c>
      <c r="B12725" s="4">
        <v>43397</v>
      </c>
      <c r="C12725" s="4" t="str">
        <f t="shared" si="594"/>
        <v>October</v>
      </c>
      <c r="D12725" s="4" t="str">
        <f t="shared" si="595"/>
        <v>2018</v>
      </c>
      <c r="E12725" s="8">
        <v>211</v>
      </c>
      <c r="F12725" t="s">
        <v>106</v>
      </c>
      <c r="G12725" t="s">
        <v>110</v>
      </c>
      <c r="H12725" t="s">
        <v>107</v>
      </c>
      <c r="I12725">
        <v>3</v>
      </c>
      <c r="J12725" t="s">
        <v>51</v>
      </c>
      <c r="K12725" t="e" vm="28">
        <v>#VALUE!</v>
      </c>
      <c r="L12725" t="e" vm="29">
        <v>#VALUE!</v>
      </c>
      <c r="M12725" t="e" vm="3">
        <v>#VALUE!</v>
      </c>
      <c r="N12725" t="s">
        <v>5</v>
      </c>
      <c r="O12725" t="s">
        <v>6</v>
      </c>
      <c r="P12725" t="s">
        <v>6</v>
      </c>
      <c r="Q12725" s="10">
        <v>7</v>
      </c>
      <c r="R12725" s="12">
        <v>7.69</v>
      </c>
      <c r="S12725" t="str">
        <f t="shared" si="596"/>
        <v>Retained</v>
      </c>
    </row>
    <row r="12726" spans="1:19" x14ac:dyDescent="0.35">
      <c r="A12726" s="1">
        <v>12737</v>
      </c>
      <c r="B12726" s="4">
        <v>43397</v>
      </c>
      <c r="C12726" s="4" t="str">
        <f t="shared" si="594"/>
        <v>October</v>
      </c>
      <c r="D12726" s="4" t="str">
        <f t="shared" si="595"/>
        <v>2018</v>
      </c>
      <c r="E12726" s="8">
        <v>9190</v>
      </c>
      <c r="F12726" t="s">
        <v>106</v>
      </c>
      <c r="G12726" t="s">
        <v>110</v>
      </c>
      <c r="H12726" t="s">
        <v>108</v>
      </c>
      <c r="I12726">
        <v>3</v>
      </c>
      <c r="J12726" t="s">
        <v>37</v>
      </c>
      <c r="K12726" t="e" vm="1">
        <v>#VALUE!</v>
      </c>
      <c r="L12726" t="e" vm="2">
        <v>#VALUE!</v>
      </c>
      <c r="M12726" t="e" vm="3">
        <v>#VALUE!</v>
      </c>
      <c r="N12726" t="s">
        <v>5</v>
      </c>
      <c r="O12726" t="s">
        <v>7</v>
      </c>
      <c r="P12726" t="s">
        <v>8</v>
      </c>
      <c r="Q12726" s="10">
        <v>4</v>
      </c>
      <c r="R12726" s="12">
        <v>16.68</v>
      </c>
      <c r="S12726" t="str">
        <f t="shared" si="596"/>
        <v>New</v>
      </c>
    </row>
    <row r="12727" spans="1:19" x14ac:dyDescent="0.35">
      <c r="A12727" s="1">
        <v>12738</v>
      </c>
      <c r="B12727" s="4">
        <v>43397</v>
      </c>
      <c r="C12727" s="4" t="str">
        <f t="shared" si="594"/>
        <v>October</v>
      </c>
      <c r="D12727" s="4" t="str">
        <f t="shared" si="595"/>
        <v>2018</v>
      </c>
      <c r="E12727" s="8">
        <v>2756</v>
      </c>
      <c r="F12727" t="s">
        <v>105</v>
      </c>
      <c r="G12727" t="s">
        <v>110</v>
      </c>
      <c r="H12727" t="s">
        <v>108</v>
      </c>
      <c r="I12727">
        <v>1</v>
      </c>
      <c r="J12727" t="s">
        <v>37</v>
      </c>
      <c r="K12727" t="e" vm="4">
        <v>#VALUE!</v>
      </c>
      <c r="L12727" t="e" vm="5">
        <v>#VALUE!</v>
      </c>
      <c r="M12727" t="e" vm="3">
        <v>#VALUE!</v>
      </c>
      <c r="N12727" t="s">
        <v>5</v>
      </c>
      <c r="O12727" t="s">
        <v>15</v>
      </c>
      <c r="P12727" t="s">
        <v>15</v>
      </c>
      <c r="Q12727" s="10">
        <v>5</v>
      </c>
      <c r="R12727" s="12">
        <v>19.489999999999998</v>
      </c>
      <c r="S12727" t="str">
        <f t="shared" si="596"/>
        <v>Retained</v>
      </c>
    </row>
    <row r="12728" spans="1:19" x14ac:dyDescent="0.35">
      <c r="A12728" s="1">
        <v>12739</v>
      </c>
      <c r="B12728" s="4">
        <v>43397</v>
      </c>
      <c r="C12728" s="4" t="str">
        <f t="shared" si="594"/>
        <v>October</v>
      </c>
      <c r="D12728" s="4" t="str">
        <f t="shared" si="595"/>
        <v>2018</v>
      </c>
      <c r="E12728" s="8">
        <v>2878</v>
      </c>
      <c r="F12728" t="s">
        <v>105</v>
      </c>
      <c r="G12728" t="s">
        <v>110</v>
      </c>
      <c r="H12728" t="s">
        <v>107</v>
      </c>
      <c r="I12728">
        <v>4</v>
      </c>
      <c r="J12728" t="s">
        <v>37</v>
      </c>
      <c r="K12728" t="e" vm="4">
        <v>#VALUE!</v>
      </c>
      <c r="L12728" t="e" vm="5">
        <v>#VALUE!</v>
      </c>
      <c r="M12728" t="e" vm="3">
        <v>#VALUE!</v>
      </c>
      <c r="N12728" t="s">
        <v>12</v>
      </c>
      <c r="O12728" t="s">
        <v>13</v>
      </c>
      <c r="P12728" t="s">
        <v>33</v>
      </c>
      <c r="Q12728" s="10">
        <v>2</v>
      </c>
      <c r="R12728" s="12">
        <v>5.56</v>
      </c>
      <c r="S12728" t="str">
        <f t="shared" si="596"/>
        <v>Retained</v>
      </c>
    </row>
    <row r="12729" spans="1:19" x14ac:dyDescent="0.35">
      <c r="A12729" s="1">
        <v>12740</v>
      </c>
      <c r="B12729" s="4">
        <v>43397</v>
      </c>
      <c r="C12729" s="4" t="str">
        <f t="shared" si="594"/>
        <v>October</v>
      </c>
      <c r="D12729" s="4" t="str">
        <f t="shared" si="595"/>
        <v>2018</v>
      </c>
      <c r="E12729" s="8">
        <v>2451</v>
      </c>
      <c r="F12729" t="s">
        <v>106</v>
      </c>
      <c r="G12729" t="s">
        <v>109</v>
      </c>
      <c r="H12729" t="s">
        <v>108</v>
      </c>
      <c r="I12729">
        <v>2</v>
      </c>
      <c r="J12729" t="s">
        <v>62</v>
      </c>
      <c r="K12729" t="e" vm="22">
        <v>#VALUE!</v>
      </c>
      <c r="L12729" t="e" vm="23">
        <v>#VALUE!</v>
      </c>
      <c r="M12729" t="e" vm="3">
        <v>#VALUE!</v>
      </c>
      <c r="N12729" t="s">
        <v>9</v>
      </c>
      <c r="O12729" t="s">
        <v>10</v>
      </c>
      <c r="P12729" t="s">
        <v>16</v>
      </c>
      <c r="Q12729" s="10">
        <v>4</v>
      </c>
      <c r="R12729" s="12">
        <v>11.8</v>
      </c>
      <c r="S12729" t="str">
        <f t="shared" si="596"/>
        <v>New</v>
      </c>
    </row>
    <row r="12730" spans="1:19" x14ac:dyDescent="0.35">
      <c r="A12730" s="1">
        <v>12741</v>
      </c>
      <c r="B12730" s="4">
        <v>43397</v>
      </c>
      <c r="C12730" s="4" t="str">
        <f t="shared" si="594"/>
        <v>October</v>
      </c>
      <c r="D12730" s="4" t="str">
        <f t="shared" si="595"/>
        <v>2018</v>
      </c>
      <c r="E12730" s="8">
        <v>6818</v>
      </c>
      <c r="F12730" t="s">
        <v>106</v>
      </c>
      <c r="G12730" t="s">
        <v>109</v>
      </c>
      <c r="H12730" t="s">
        <v>108</v>
      </c>
      <c r="I12730">
        <v>5</v>
      </c>
      <c r="J12730" t="s">
        <v>37</v>
      </c>
      <c r="K12730" t="e" vm="22">
        <v>#VALUE!</v>
      </c>
      <c r="L12730" t="e" vm="23">
        <v>#VALUE!</v>
      </c>
      <c r="M12730" t="e" vm="3">
        <v>#VALUE!</v>
      </c>
      <c r="N12730" t="s">
        <v>5</v>
      </c>
      <c r="O12730" t="s">
        <v>28</v>
      </c>
      <c r="P12730" t="s">
        <v>35</v>
      </c>
      <c r="Q12730" s="10">
        <v>4</v>
      </c>
      <c r="R12730" s="12">
        <v>3.55</v>
      </c>
      <c r="S12730" t="str">
        <f t="shared" si="596"/>
        <v>New</v>
      </c>
    </row>
    <row r="12731" spans="1:19" x14ac:dyDescent="0.35">
      <c r="A12731" s="1">
        <v>12742</v>
      </c>
      <c r="B12731" s="4">
        <v>43397</v>
      </c>
      <c r="C12731" s="4" t="str">
        <f t="shared" si="594"/>
        <v>October</v>
      </c>
      <c r="D12731" s="4" t="str">
        <f t="shared" si="595"/>
        <v>2018</v>
      </c>
      <c r="E12731" s="8">
        <v>3317</v>
      </c>
      <c r="F12731" t="s">
        <v>105</v>
      </c>
      <c r="G12731" t="s">
        <v>110</v>
      </c>
      <c r="H12731" t="s">
        <v>107</v>
      </c>
      <c r="I12731">
        <v>3</v>
      </c>
      <c r="J12731" t="s">
        <v>4</v>
      </c>
      <c r="K12731" t="e" vm="26">
        <v>#VALUE!</v>
      </c>
      <c r="L12731" t="e" vm="25">
        <v>#VALUE!</v>
      </c>
      <c r="M12731" t="e" vm="3">
        <v>#VALUE!</v>
      </c>
      <c r="N12731" t="s">
        <v>5</v>
      </c>
      <c r="O12731" t="s">
        <v>30</v>
      </c>
      <c r="P12731" t="s">
        <v>39</v>
      </c>
      <c r="Q12731" s="10">
        <v>4</v>
      </c>
      <c r="R12731" s="12">
        <v>22.29</v>
      </c>
      <c r="S12731" t="str">
        <f t="shared" si="596"/>
        <v>Retained</v>
      </c>
    </row>
    <row r="12732" spans="1:19" x14ac:dyDescent="0.35">
      <c r="A12732" s="1">
        <v>12743</v>
      </c>
      <c r="B12732" s="4">
        <v>43397</v>
      </c>
      <c r="C12732" s="4" t="str">
        <f t="shared" si="594"/>
        <v>October</v>
      </c>
      <c r="D12732" s="4" t="str">
        <f t="shared" si="595"/>
        <v>2018</v>
      </c>
      <c r="E12732" s="8">
        <v>7016</v>
      </c>
      <c r="F12732" t="s">
        <v>105</v>
      </c>
      <c r="G12732" t="s">
        <v>109</v>
      </c>
      <c r="H12732" t="s">
        <v>108</v>
      </c>
      <c r="I12732">
        <v>1</v>
      </c>
      <c r="J12732" t="s">
        <v>37</v>
      </c>
      <c r="K12732" t="e" vm="26">
        <v>#VALUE!</v>
      </c>
      <c r="L12732" t="e" vm="25">
        <v>#VALUE!</v>
      </c>
      <c r="M12732" t="e" vm="3">
        <v>#VALUE!</v>
      </c>
      <c r="N12732" t="s">
        <v>5</v>
      </c>
      <c r="O12732" t="s">
        <v>7</v>
      </c>
      <c r="P12732" t="s">
        <v>8</v>
      </c>
      <c r="Q12732" s="10">
        <v>4</v>
      </c>
      <c r="R12732" s="12">
        <v>29.58</v>
      </c>
      <c r="S12732" t="str">
        <f t="shared" si="596"/>
        <v>Retained</v>
      </c>
    </row>
    <row r="12733" spans="1:19" x14ac:dyDescent="0.35">
      <c r="A12733" s="1">
        <v>12744</v>
      </c>
      <c r="B12733" s="4">
        <v>43398</v>
      </c>
      <c r="C12733" s="4" t="str">
        <f t="shared" si="594"/>
        <v>October</v>
      </c>
      <c r="D12733" s="4" t="str">
        <f t="shared" si="595"/>
        <v>2018</v>
      </c>
      <c r="E12733" s="8">
        <v>3602</v>
      </c>
      <c r="F12733" t="s">
        <v>105</v>
      </c>
      <c r="G12733" t="s">
        <v>109</v>
      </c>
      <c r="H12733" t="s">
        <v>108</v>
      </c>
      <c r="I12733">
        <v>4</v>
      </c>
      <c r="J12733" t="s">
        <v>37</v>
      </c>
      <c r="K12733" t="e" vm="18">
        <v>#VALUE!</v>
      </c>
      <c r="L12733" t="e" vm="19">
        <v>#VALUE!</v>
      </c>
      <c r="M12733" t="e" vm="3">
        <v>#VALUE!</v>
      </c>
      <c r="N12733" t="s">
        <v>5</v>
      </c>
      <c r="O12733" t="s">
        <v>28</v>
      </c>
      <c r="P12733" t="s">
        <v>8</v>
      </c>
      <c r="Q12733" s="10">
        <v>6</v>
      </c>
      <c r="R12733" s="12">
        <v>35.33</v>
      </c>
      <c r="S12733" t="str">
        <f t="shared" si="596"/>
        <v>Retained</v>
      </c>
    </row>
    <row r="12734" spans="1:19" x14ac:dyDescent="0.35">
      <c r="A12734" s="1">
        <v>12745</v>
      </c>
      <c r="B12734" s="4">
        <v>43398</v>
      </c>
      <c r="C12734" s="4" t="str">
        <f t="shared" si="594"/>
        <v>October</v>
      </c>
      <c r="D12734" s="4" t="str">
        <f t="shared" si="595"/>
        <v>2018</v>
      </c>
      <c r="E12734" s="8">
        <v>8279</v>
      </c>
      <c r="F12734" t="s">
        <v>105</v>
      </c>
      <c r="G12734" t="s">
        <v>109</v>
      </c>
      <c r="H12734" t="s">
        <v>107</v>
      </c>
      <c r="I12734">
        <v>3</v>
      </c>
      <c r="J12734" t="s">
        <v>38</v>
      </c>
      <c r="K12734" t="e" vm="26">
        <v>#VALUE!</v>
      </c>
      <c r="L12734" t="e" vm="25">
        <v>#VALUE!</v>
      </c>
      <c r="M12734" t="e" vm="3">
        <v>#VALUE!</v>
      </c>
      <c r="N12734" t="s">
        <v>5</v>
      </c>
      <c r="O12734" t="s">
        <v>7</v>
      </c>
      <c r="P12734" t="s">
        <v>27</v>
      </c>
      <c r="Q12734" s="10">
        <v>6</v>
      </c>
      <c r="R12734" s="12">
        <v>19.899999999999999</v>
      </c>
      <c r="S12734" t="str">
        <f t="shared" si="596"/>
        <v>Retained</v>
      </c>
    </row>
    <row r="12735" spans="1:19" x14ac:dyDescent="0.35">
      <c r="A12735" s="1">
        <v>12746</v>
      </c>
      <c r="B12735" s="4">
        <v>43398</v>
      </c>
      <c r="C12735" s="4" t="str">
        <f t="shared" si="594"/>
        <v>October</v>
      </c>
      <c r="D12735" s="4" t="str">
        <f t="shared" si="595"/>
        <v>2018</v>
      </c>
      <c r="E12735" s="8">
        <v>9167</v>
      </c>
      <c r="F12735" t="s">
        <v>105</v>
      </c>
      <c r="G12735" t="s">
        <v>109</v>
      </c>
      <c r="H12735" t="s">
        <v>107</v>
      </c>
      <c r="I12735">
        <v>5</v>
      </c>
      <c r="J12735" t="s">
        <v>71</v>
      </c>
      <c r="K12735" t="e" vm="6">
        <v>#VALUE!</v>
      </c>
      <c r="L12735" t="e" vm="7">
        <v>#VALUE!</v>
      </c>
      <c r="M12735" t="e" vm="3">
        <v>#VALUE!</v>
      </c>
      <c r="N12735" t="s">
        <v>5</v>
      </c>
      <c r="O12735" t="s">
        <v>7</v>
      </c>
      <c r="P12735" t="s">
        <v>8</v>
      </c>
      <c r="Q12735" s="10">
        <v>7</v>
      </c>
      <c r="R12735" s="12">
        <v>18</v>
      </c>
      <c r="S12735" t="str">
        <f t="shared" si="596"/>
        <v>New</v>
      </c>
    </row>
    <row r="12736" spans="1:19" x14ac:dyDescent="0.35">
      <c r="A12736" s="1">
        <v>12747</v>
      </c>
      <c r="B12736" s="4">
        <v>43398</v>
      </c>
      <c r="C12736" s="4" t="str">
        <f t="shared" si="594"/>
        <v>October</v>
      </c>
      <c r="D12736" s="4" t="str">
        <f t="shared" si="595"/>
        <v>2018</v>
      </c>
      <c r="E12736" s="8">
        <v>7793</v>
      </c>
      <c r="F12736" t="s">
        <v>106</v>
      </c>
      <c r="G12736" t="s">
        <v>110</v>
      </c>
      <c r="H12736" t="s">
        <v>107</v>
      </c>
      <c r="I12736">
        <v>4</v>
      </c>
      <c r="J12736" t="s">
        <v>37</v>
      </c>
      <c r="K12736" t="e" vm="26">
        <v>#VALUE!</v>
      </c>
      <c r="L12736" t="e" vm="25">
        <v>#VALUE!</v>
      </c>
      <c r="M12736" t="e" vm="3">
        <v>#VALUE!</v>
      </c>
      <c r="N12736" t="s">
        <v>5</v>
      </c>
      <c r="O12736" t="s">
        <v>41</v>
      </c>
      <c r="P12736" t="s">
        <v>42</v>
      </c>
      <c r="Q12736" s="10">
        <v>6</v>
      </c>
      <c r="R12736" s="12">
        <v>26.03</v>
      </c>
      <c r="S12736" t="str">
        <f t="shared" si="596"/>
        <v>Retained</v>
      </c>
    </row>
    <row r="12737" spans="1:19" x14ac:dyDescent="0.35">
      <c r="A12737" s="1">
        <v>12748</v>
      </c>
      <c r="B12737" s="4">
        <v>43398</v>
      </c>
      <c r="C12737" s="4" t="str">
        <f t="shared" si="594"/>
        <v>October</v>
      </c>
      <c r="D12737" s="4" t="str">
        <f t="shared" si="595"/>
        <v>2018</v>
      </c>
      <c r="E12737" s="8">
        <v>7321</v>
      </c>
      <c r="F12737" t="s">
        <v>106</v>
      </c>
      <c r="G12737" t="s">
        <v>110</v>
      </c>
      <c r="H12737" t="s">
        <v>108</v>
      </c>
      <c r="I12737">
        <v>4</v>
      </c>
      <c r="J12737" t="s">
        <v>71</v>
      </c>
      <c r="K12737" t="e" vm="18">
        <v>#VALUE!</v>
      </c>
      <c r="L12737" t="e" vm="19">
        <v>#VALUE!</v>
      </c>
      <c r="M12737" t="e" vm="3">
        <v>#VALUE!</v>
      </c>
      <c r="N12737" t="s">
        <v>12</v>
      </c>
      <c r="O12737" t="s">
        <v>25</v>
      </c>
      <c r="P12737" t="s">
        <v>26</v>
      </c>
      <c r="Q12737" s="10">
        <v>5</v>
      </c>
      <c r="R12737" s="12">
        <v>10.1</v>
      </c>
      <c r="S12737" t="str">
        <f t="shared" si="596"/>
        <v>Retained</v>
      </c>
    </row>
    <row r="12738" spans="1:19" x14ac:dyDescent="0.35">
      <c r="A12738" s="1">
        <v>12749</v>
      </c>
      <c r="B12738" s="4">
        <v>43398</v>
      </c>
      <c r="C12738" s="4" t="str">
        <f t="shared" ref="C12738:C12801" si="597">TEXT(B12738, "MMMM")</f>
        <v>October</v>
      </c>
      <c r="D12738" s="4" t="str">
        <f t="shared" ref="D12738:D12801" si="598">TEXT(B12738, "YYYY")</f>
        <v>2018</v>
      </c>
      <c r="E12738" s="8">
        <v>1871</v>
      </c>
      <c r="F12738" t="s">
        <v>105</v>
      </c>
      <c r="G12738" t="s">
        <v>110</v>
      </c>
      <c r="H12738" t="s">
        <v>108</v>
      </c>
      <c r="I12738">
        <v>0</v>
      </c>
      <c r="J12738" t="s">
        <v>37</v>
      </c>
      <c r="K12738" t="e" vm="26">
        <v>#VALUE!</v>
      </c>
      <c r="L12738" t="e" vm="25">
        <v>#VALUE!</v>
      </c>
      <c r="M12738" t="e" vm="3">
        <v>#VALUE!</v>
      </c>
      <c r="N12738" t="s">
        <v>5</v>
      </c>
      <c r="O12738" t="s">
        <v>30</v>
      </c>
      <c r="P12738" t="s">
        <v>32</v>
      </c>
      <c r="Q12738" s="10">
        <v>5</v>
      </c>
      <c r="R12738" s="12">
        <v>12</v>
      </c>
      <c r="S12738" t="str">
        <f t="shared" ref="S12738:S12801" si="599">IF(COUNTIFS(E:E, E12738, B:B, "&lt;="&amp;B12738)&gt;1, "Retained", "New")</f>
        <v>Retained</v>
      </c>
    </row>
    <row r="12739" spans="1:19" x14ac:dyDescent="0.35">
      <c r="A12739" s="1">
        <v>12750</v>
      </c>
      <c r="B12739" s="4">
        <v>43398</v>
      </c>
      <c r="C12739" s="4" t="str">
        <f t="shared" si="597"/>
        <v>October</v>
      </c>
      <c r="D12739" s="4" t="str">
        <f t="shared" si="598"/>
        <v>2018</v>
      </c>
      <c r="E12739" s="8">
        <v>2086</v>
      </c>
      <c r="F12739" t="s">
        <v>106</v>
      </c>
      <c r="G12739" t="s">
        <v>110</v>
      </c>
      <c r="H12739" t="s">
        <v>108</v>
      </c>
      <c r="I12739">
        <v>1</v>
      </c>
      <c r="J12739" t="s">
        <v>51</v>
      </c>
      <c r="K12739" t="e" vm="9">
        <v>#VALUE!</v>
      </c>
      <c r="L12739" t="e" vm="7">
        <v>#VALUE!</v>
      </c>
      <c r="M12739" t="e" vm="3">
        <v>#VALUE!</v>
      </c>
      <c r="N12739" t="s">
        <v>9</v>
      </c>
      <c r="O12739" t="s">
        <v>10</v>
      </c>
      <c r="P12739" t="s">
        <v>52</v>
      </c>
      <c r="Q12739" s="10">
        <v>6</v>
      </c>
      <c r="R12739" s="12">
        <v>9.2899999999999991</v>
      </c>
      <c r="S12739" t="str">
        <f t="shared" si="599"/>
        <v>Retained</v>
      </c>
    </row>
    <row r="12740" spans="1:19" x14ac:dyDescent="0.35">
      <c r="A12740" s="1">
        <v>12751</v>
      </c>
      <c r="B12740" s="4">
        <v>43398</v>
      </c>
      <c r="C12740" s="4" t="str">
        <f t="shared" si="597"/>
        <v>October</v>
      </c>
      <c r="D12740" s="4" t="str">
        <f t="shared" si="598"/>
        <v>2018</v>
      </c>
      <c r="E12740" s="8">
        <v>4355</v>
      </c>
      <c r="F12740" t="s">
        <v>105</v>
      </c>
      <c r="G12740" t="s">
        <v>110</v>
      </c>
      <c r="H12740" t="s">
        <v>108</v>
      </c>
      <c r="I12740">
        <v>0</v>
      </c>
      <c r="J12740" t="s">
        <v>37</v>
      </c>
      <c r="K12740" t="e" vm="24">
        <v>#VALUE!</v>
      </c>
      <c r="L12740" t="e" vm="25">
        <v>#VALUE!</v>
      </c>
      <c r="M12740" t="e" vm="3">
        <v>#VALUE!</v>
      </c>
      <c r="N12740" t="s">
        <v>5</v>
      </c>
      <c r="O12740" t="s">
        <v>6</v>
      </c>
      <c r="P12740" t="s">
        <v>43</v>
      </c>
      <c r="Q12740" s="10">
        <v>5</v>
      </c>
      <c r="R12740" s="12">
        <v>11.66</v>
      </c>
      <c r="S12740" t="str">
        <f t="shared" si="599"/>
        <v>Retained</v>
      </c>
    </row>
    <row r="12741" spans="1:19" x14ac:dyDescent="0.35">
      <c r="A12741" s="1">
        <v>12752</v>
      </c>
      <c r="B12741" s="4">
        <v>43398</v>
      </c>
      <c r="C12741" s="4" t="str">
        <f t="shared" si="597"/>
        <v>October</v>
      </c>
      <c r="D12741" s="4" t="str">
        <f t="shared" si="598"/>
        <v>2018</v>
      </c>
      <c r="E12741" s="8">
        <v>9271</v>
      </c>
      <c r="F12741" t="s">
        <v>106</v>
      </c>
      <c r="G12741" t="s">
        <v>110</v>
      </c>
      <c r="H12741" t="s">
        <v>107</v>
      </c>
      <c r="I12741">
        <v>5</v>
      </c>
      <c r="J12741" t="s">
        <v>4</v>
      </c>
      <c r="K12741" t="e" vm="13">
        <v>#VALUE!</v>
      </c>
      <c r="L12741" t="e" vm="5">
        <v>#VALUE!</v>
      </c>
      <c r="M12741" t="e" vm="3">
        <v>#VALUE!</v>
      </c>
      <c r="N12741" t="s">
        <v>5</v>
      </c>
      <c r="O12741" t="s">
        <v>7</v>
      </c>
      <c r="P12741" t="s">
        <v>27</v>
      </c>
      <c r="Q12741" s="10">
        <v>4</v>
      </c>
      <c r="R12741" s="12">
        <v>16.809999999999999</v>
      </c>
      <c r="S12741" t="str">
        <f t="shared" si="599"/>
        <v>Retained</v>
      </c>
    </row>
    <row r="12742" spans="1:19" x14ac:dyDescent="0.35">
      <c r="A12742" s="1">
        <v>12753</v>
      </c>
      <c r="B12742" s="4">
        <v>43398</v>
      </c>
      <c r="C12742" s="4" t="str">
        <f t="shared" si="597"/>
        <v>October</v>
      </c>
      <c r="D12742" s="4" t="str">
        <f t="shared" si="598"/>
        <v>2018</v>
      </c>
      <c r="E12742" s="8">
        <v>8556</v>
      </c>
      <c r="F12742" t="s">
        <v>106</v>
      </c>
      <c r="G12742" t="s">
        <v>110</v>
      </c>
      <c r="H12742" t="s">
        <v>107</v>
      </c>
      <c r="I12742">
        <v>0</v>
      </c>
      <c r="J12742" t="s">
        <v>51</v>
      </c>
      <c r="K12742" t="e" vm="6">
        <v>#VALUE!</v>
      </c>
      <c r="L12742" t="e" vm="7">
        <v>#VALUE!</v>
      </c>
      <c r="M12742" t="e" vm="3">
        <v>#VALUE!</v>
      </c>
      <c r="N12742" t="s">
        <v>5</v>
      </c>
      <c r="O12742" t="s">
        <v>19</v>
      </c>
      <c r="P12742" t="s">
        <v>19</v>
      </c>
      <c r="Q12742" s="10">
        <v>5</v>
      </c>
      <c r="R12742" s="12">
        <v>15.73</v>
      </c>
      <c r="S12742" t="str">
        <f t="shared" si="599"/>
        <v>Retained</v>
      </c>
    </row>
    <row r="12743" spans="1:19" x14ac:dyDescent="0.35">
      <c r="A12743" s="1">
        <v>12754</v>
      </c>
      <c r="B12743" s="4">
        <v>43398</v>
      </c>
      <c r="C12743" s="4" t="str">
        <f t="shared" si="597"/>
        <v>October</v>
      </c>
      <c r="D12743" s="4" t="str">
        <f t="shared" si="598"/>
        <v>2018</v>
      </c>
      <c r="E12743" s="8">
        <v>4562</v>
      </c>
      <c r="F12743" t="s">
        <v>105</v>
      </c>
      <c r="G12743" t="s">
        <v>110</v>
      </c>
      <c r="H12743" t="s">
        <v>108</v>
      </c>
      <c r="I12743">
        <v>1</v>
      </c>
      <c r="J12743" t="s">
        <v>37</v>
      </c>
      <c r="K12743" t="e" vm="6">
        <v>#VALUE!</v>
      </c>
      <c r="L12743" t="e" vm="7">
        <v>#VALUE!</v>
      </c>
      <c r="M12743" t="e" vm="3">
        <v>#VALUE!</v>
      </c>
      <c r="N12743" t="s">
        <v>5</v>
      </c>
      <c r="O12743" t="s">
        <v>65</v>
      </c>
      <c r="P12743" t="s">
        <v>27</v>
      </c>
      <c r="Q12743" s="10">
        <v>4</v>
      </c>
      <c r="R12743" s="12">
        <v>11.4</v>
      </c>
      <c r="S12743" t="str">
        <f t="shared" si="599"/>
        <v>Retained</v>
      </c>
    </row>
    <row r="12744" spans="1:19" x14ac:dyDescent="0.35">
      <c r="A12744" s="1">
        <v>12755</v>
      </c>
      <c r="B12744" s="4">
        <v>43398</v>
      </c>
      <c r="C12744" s="4" t="str">
        <f t="shared" si="597"/>
        <v>October</v>
      </c>
      <c r="D12744" s="4" t="str">
        <f t="shared" si="598"/>
        <v>2018</v>
      </c>
      <c r="E12744" s="8">
        <v>7993</v>
      </c>
      <c r="F12744" t="s">
        <v>105</v>
      </c>
      <c r="G12744" t="s">
        <v>109</v>
      </c>
      <c r="H12744" t="s">
        <v>107</v>
      </c>
      <c r="I12744">
        <v>5</v>
      </c>
      <c r="J12744" t="s">
        <v>37</v>
      </c>
      <c r="K12744" t="e" vm="22">
        <v>#VALUE!</v>
      </c>
      <c r="L12744" t="e" vm="23">
        <v>#VALUE!</v>
      </c>
      <c r="M12744" t="e" vm="3">
        <v>#VALUE!</v>
      </c>
      <c r="N12744" t="s">
        <v>5</v>
      </c>
      <c r="O12744" t="s">
        <v>28</v>
      </c>
      <c r="P12744" t="s">
        <v>8</v>
      </c>
      <c r="Q12744" s="10">
        <v>5</v>
      </c>
      <c r="R12744" s="12">
        <v>13.07</v>
      </c>
      <c r="S12744" t="str">
        <f t="shared" si="599"/>
        <v>New</v>
      </c>
    </row>
    <row r="12745" spans="1:19" x14ac:dyDescent="0.35">
      <c r="A12745" s="1">
        <v>12756</v>
      </c>
      <c r="B12745" s="4">
        <v>43398</v>
      </c>
      <c r="C12745" s="4" t="str">
        <f t="shared" si="597"/>
        <v>October</v>
      </c>
      <c r="D12745" s="4" t="str">
        <f t="shared" si="598"/>
        <v>2018</v>
      </c>
      <c r="E12745" s="8">
        <v>5081</v>
      </c>
      <c r="F12745" t="s">
        <v>105</v>
      </c>
      <c r="G12745" t="s">
        <v>109</v>
      </c>
      <c r="H12745" t="s">
        <v>107</v>
      </c>
      <c r="I12745">
        <v>3</v>
      </c>
      <c r="J12745" t="s">
        <v>38</v>
      </c>
      <c r="K12745" t="e" vm="32">
        <v>#VALUE!</v>
      </c>
      <c r="L12745" t="e" vm="29">
        <v>#VALUE!</v>
      </c>
      <c r="M12745" t="e" vm="3">
        <v>#VALUE!</v>
      </c>
      <c r="N12745" t="s">
        <v>5</v>
      </c>
      <c r="O12745" t="s">
        <v>6</v>
      </c>
      <c r="P12745" t="s">
        <v>43</v>
      </c>
      <c r="Q12745" s="10">
        <v>3</v>
      </c>
      <c r="R12745" s="12">
        <v>8.75</v>
      </c>
      <c r="S12745" t="str">
        <f t="shared" si="599"/>
        <v>Retained</v>
      </c>
    </row>
    <row r="12746" spans="1:19" x14ac:dyDescent="0.35">
      <c r="A12746" s="1">
        <v>12757</v>
      </c>
      <c r="B12746" s="4">
        <v>43398</v>
      </c>
      <c r="C12746" s="4" t="str">
        <f t="shared" si="597"/>
        <v>October</v>
      </c>
      <c r="D12746" s="4" t="str">
        <f t="shared" si="598"/>
        <v>2018</v>
      </c>
      <c r="E12746" s="8">
        <v>6307</v>
      </c>
      <c r="F12746" t="s">
        <v>105</v>
      </c>
      <c r="G12746" t="s">
        <v>110</v>
      </c>
      <c r="H12746" t="s">
        <v>107</v>
      </c>
      <c r="I12746">
        <v>4</v>
      </c>
      <c r="J12746" t="s">
        <v>51</v>
      </c>
      <c r="K12746" t="e" vm="17">
        <v>#VALUE!</v>
      </c>
      <c r="L12746" t="e" vm="5">
        <v>#VALUE!</v>
      </c>
      <c r="M12746" t="e" vm="3">
        <v>#VALUE!</v>
      </c>
      <c r="N12746" t="s">
        <v>12</v>
      </c>
      <c r="O12746" t="s">
        <v>13</v>
      </c>
      <c r="P12746" t="s">
        <v>14</v>
      </c>
      <c r="Q12746" s="10">
        <v>6</v>
      </c>
      <c r="R12746" s="12">
        <v>8.5</v>
      </c>
      <c r="S12746" t="str">
        <f t="shared" si="599"/>
        <v>Retained</v>
      </c>
    </row>
    <row r="12747" spans="1:19" x14ac:dyDescent="0.35">
      <c r="A12747" s="1">
        <v>12758</v>
      </c>
      <c r="B12747" s="4">
        <v>43398</v>
      </c>
      <c r="C12747" s="4" t="str">
        <f t="shared" si="597"/>
        <v>October</v>
      </c>
      <c r="D12747" s="4" t="str">
        <f t="shared" si="598"/>
        <v>2018</v>
      </c>
      <c r="E12747" s="8">
        <v>1444</v>
      </c>
      <c r="F12747" t="s">
        <v>105</v>
      </c>
      <c r="G12747" t="s">
        <v>110</v>
      </c>
      <c r="H12747" t="s">
        <v>107</v>
      </c>
      <c r="I12747">
        <v>5</v>
      </c>
      <c r="J12747" t="s">
        <v>51</v>
      </c>
      <c r="K12747" t="e" vm="26">
        <v>#VALUE!</v>
      </c>
      <c r="L12747" t="e" vm="25">
        <v>#VALUE!</v>
      </c>
      <c r="M12747" t="e" vm="3">
        <v>#VALUE!</v>
      </c>
      <c r="N12747" t="s">
        <v>12</v>
      </c>
      <c r="O12747" t="s">
        <v>46</v>
      </c>
      <c r="P12747" t="s">
        <v>56</v>
      </c>
      <c r="Q12747" s="10">
        <v>4</v>
      </c>
      <c r="R12747" s="12">
        <v>3.92</v>
      </c>
      <c r="S12747" t="str">
        <f t="shared" si="599"/>
        <v>Retained</v>
      </c>
    </row>
    <row r="12748" spans="1:19" x14ac:dyDescent="0.35">
      <c r="A12748" s="1">
        <v>12759</v>
      </c>
      <c r="B12748" s="4">
        <v>43398</v>
      </c>
      <c r="C12748" s="4" t="str">
        <f t="shared" si="597"/>
        <v>October</v>
      </c>
      <c r="D12748" s="4" t="str">
        <f t="shared" si="598"/>
        <v>2018</v>
      </c>
      <c r="E12748" s="8">
        <v>2176</v>
      </c>
      <c r="F12748" t="s">
        <v>105</v>
      </c>
      <c r="G12748" t="s">
        <v>110</v>
      </c>
      <c r="H12748" t="s">
        <v>107</v>
      </c>
      <c r="I12748">
        <v>5</v>
      </c>
      <c r="J12748" t="s">
        <v>51</v>
      </c>
      <c r="K12748" t="e" vm="32">
        <v>#VALUE!</v>
      </c>
      <c r="L12748" t="e" vm="29">
        <v>#VALUE!</v>
      </c>
      <c r="M12748" t="e" vm="3">
        <v>#VALUE!</v>
      </c>
      <c r="N12748" t="s">
        <v>9</v>
      </c>
      <c r="O12748" t="s">
        <v>10</v>
      </c>
      <c r="P12748" t="s">
        <v>16</v>
      </c>
      <c r="Q12748" s="10">
        <v>4</v>
      </c>
      <c r="R12748" s="12">
        <v>24.02</v>
      </c>
      <c r="S12748" t="str">
        <f t="shared" si="599"/>
        <v>Retained</v>
      </c>
    </row>
    <row r="12749" spans="1:19" x14ac:dyDescent="0.35">
      <c r="A12749" s="1">
        <v>12760</v>
      </c>
      <c r="B12749" s="4">
        <v>43398</v>
      </c>
      <c r="C12749" s="4" t="str">
        <f t="shared" si="597"/>
        <v>October</v>
      </c>
      <c r="D12749" s="4" t="str">
        <f t="shared" si="598"/>
        <v>2018</v>
      </c>
      <c r="E12749" s="8">
        <v>3880</v>
      </c>
      <c r="F12749" t="s">
        <v>106</v>
      </c>
      <c r="G12749" t="s">
        <v>110</v>
      </c>
      <c r="H12749" t="s">
        <v>107</v>
      </c>
      <c r="I12749">
        <v>1</v>
      </c>
      <c r="J12749" t="s">
        <v>37</v>
      </c>
      <c r="K12749" t="e" vm="28">
        <v>#VALUE!</v>
      </c>
      <c r="L12749" t="e" vm="29">
        <v>#VALUE!</v>
      </c>
      <c r="M12749" t="e" vm="3">
        <v>#VALUE!</v>
      </c>
      <c r="N12749" t="s">
        <v>5</v>
      </c>
      <c r="O12749" t="s">
        <v>7</v>
      </c>
      <c r="P12749" t="s">
        <v>8</v>
      </c>
      <c r="Q12749" s="10">
        <v>3</v>
      </c>
      <c r="R12749" s="12">
        <v>13.19</v>
      </c>
      <c r="S12749" t="str">
        <f t="shared" si="599"/>
        <v>Retained</v>
      </c>
    </row>
    <row r="12750" spans="1:19" x14ac:dyDescent="0.35">
      <c r="A12750" s="1">
        <v>12761</v>
      </c>
      <c r="B12750" s="4">
        <v>43398</v>
      </c>
      <c r="C12750" s="4" t="str">
        <f t="shared" si="597"/>
        <v>October</v>
      </c>
      <c r="D12750" s="4" t="str">
        <f t="shared" si="598"/>
        <v>2018</v>
      </c>
      <c r="E12750" s="8">
        <v>6635</v>
      </c>
      <c r="F12750" t="s">
        <v>105</v>
      </c>
      <c r="G12750" t="s">
        <v>110</v>
      </c>
      <c r="H12750" t="s">
        <v>107</v>
      </c>
      <c r="I12750">
        <v>1</v>
      </c>
      <c r="J12750" t="s">
        <v>37</v>
      </c>
      <c r="K12750" t="e" vm="12">
        <v>#VALUE!</v>
      </c>
      <c r="L12750" t="e" vm="2">
        <v>#VALUE!</v>
      </c>
      <c r="M12750" t="e" vm="3">
        <v>#VALUE!</v>
      </c>
      <c r="N12750" t="s">
        <v>5</v>
      </c>
      <c r="O12750" t="s">
        <v>45</v>
      </c>
      <c r="P12750" t="s">
        <v>45</v>
      </c>
      <c r="Q12750" s="10">
        <v>6</v>
      </c>
      <c r="R12750" s="12">
        <v>7.08</v>
      </c>
      <c r="S12750" t="str">
        <f t="shared" si="599"/>
        <v>Retained</v>
      </c>
    </row>
    <row r="12751" spans="1:19" x14ac:dyDescent="0.35">
      <c r="A12751" s="1">
        <v>12762</v>
      </c>
      <c r="B12751" s="4">
        <v>43398</v>
      </c>
      <c r="C12751" s="4" t="str">
        <f t="shared" si="597"/>
        <v>October</v>
      </c>
      <c r="D12751" s="4" t="str">
        <f t="shared" si="598"/>
        <v>2018</v>
      </c>
      <c r="E12751" s="8">
        <v>6837</v>
      </c>
      <c r="F12751" t="s">
        <v>105</v>
      </c>
      <c r="G12751" t="s">
        <v>109</v>
      </c>
      <c r="H12751" t="s">
        <v>108</v>
      </c>
      <c r="I12751">
        <v>2</v>
      </c>
      <c r="J12751" t="s">
        <v>37</v>
      </c>
      <c r="K12751" t="e" vm="32">
        <v>#VALUE!</v>
      </c>
      <c r="L12751" t="e" vm="29">
        <v>#VALUE!</v>
      </c>
      <c r="M12751" t="e" vm="3">
        <v>#VALUE!</v>
      </c>
      <c r="N12751" t="s">
        <v>9</v>
      </c>
      <c r="O12751" t="s">
        <v>59</v>
      </c>
      <c r="P12751" t="s">
        <v>60</v>
      </c>
      <c r="Q12751" s="10">
        <v>3</v>
      </c>
      <c r="R12751" s="12">
        <v>26.21</v>
      </c>
      <c r="S12751" t="str">
        <f t="shared" si="599"/>
        <v>Retained</v>
      </c>
    </row>
    <row r="12752" spans="1:19" x14ac:dyDescent="0.35">
      <c r="A12752" s="1">
        <v>12763</v>
      </c>
      <c r="B12752" s="4">
        <v>43398</v>
      </c>
      <c r="C12752" s="4" t="str">
        <f t="shared" si="597"/>
        <v>October</v>
      </c>
      <c r="D12752" s="4" t="str">
        <f t="shared" si="598"/>
        <v>2018</v>
      </c>
      <c r="E12752" s="8">
        <v>6931</v>
      </c>
      <c r="F12752" t="s">
        <v>105</v>
      </c>
      <c r="G12752" t="s">
        <v>110</v>
      </c>
      <c r="H12752" t="s">
        <v>108</v>
      </c>
      <c r="I12752">
        <v>1</v>
      </c>
      <c r="J12752" t="s">
        <v>4</v>
      </c>
      <c r="K12752" t="e" vm="28">
        <v>#VALUE!</v>
      </c>
      <c r="L12752" t="e" vm="29">
        <v>#VALUE!</v>
      </c>
      <c r="M12752" t="e" vm="3">
        <v>#VALUE!</v>
      </c>
      <c r="N12752" t="s">
        <v>5</v>
      </c>
      <c r="O12752" t="s">
        <v>30</v>
      </c>
      <c r="P12752" t="s">
        <v>39</v>
      </c>
      <c r="Q12752" s="10">
        <v>3</v>
      </c>
      <c r="R12752" s="12">
        <v>11.07</v>
      </c>
      <c r="S12752" t="str">
        <f t="shared" si="599"/>
        <v>New</v>
      </c>
    </row>
    <row r="12753" spans="1:19" x14ac:dyDescent="0.35">
      <c r="A12753" s="1">
        <v>12764</v>
      </c>
      <c r="B12753" s="4">
        <v>43398</v>
      </c>
      <c r="C12753" s="4" t="str">
        <f t="shared" si="597"/>
        <v>October</v>
      </c>
      <c r="D12753" s="4" t="str">
        <f t="shared" si="598"/>
        <v>2018</v>
      </c>
      <c r="E12753" s="8">
        <v>8287</v>
      </c>
      <c r="F12753" t="s">
        <v>106</v>
      </c>
      <c r="G12753" t="s">
        <v>110</v>
      </c>
      <c r="H12753" t="s">
        <v>107</v>
      </c>
      <c r="I12753">
        <v>5</v>
      </c>
      <c r="J12753" t="s">
        <v>37</v>
      </c>
      <c r="K12753" t="e" vm="18">
        <v>#VALUE!</v>
      </c>
      <c r="L12753" t="e" vm="19">
        <v>#VALUE!</v>
      </c>
      <c r="M12753" t="e" vm="3">
        <v>#VALUE!</v>
      </c>
      <c r="N12753" t="s">
        <v>5</v>
      </c>
      <c r="O12753" t="s">
        <v>15</v>
      </c>
      <c r="P12753" t="s">
        <v>15</v>
      </c>
      <c r="Q12753" s="10">
        <v>3</v>
      </c>
      <c r="R12753" s="12">
        <v>17.100000000000001</v>
      </c>
      <c r="S12753" t="str">
        <f t="shared" si="599"/>
        <v>Retained</v>
      </c>
    </row>
    <row r="12754" spans="1:19" x14ac:dyDescent="0.35">
      <c r="A12754" s="1">
        <v>12765</v>
      </c>
      <c r="B12754" s="4">
        <v>43398</v>
      </c>
      <c r="C12754" s="4" t="str">
        <f t="shared" si="597"/>
        <v>October</v>
      </c>
      <c r="D12754" s="4" t="str">
        <f t="shared" si="598"/>
        <v>2018</v>
      </c>
      <c r="E12754" s="8">
        <v>9682</v>
      </c>
      <c r="F12754" t="s">
        <v>106</v>
      </c>
      <c r="G12754" t="s">
        <v>110</v>
      </c>
      <c r="H12754" t="s">
        <v>108</v>
      </c>
      <c r="I12754">
        <v>4</v>
      </c>
      <c r="J12754" t="s">
        <v>4</v>
      </c>
      <c r="K12754" t="e" vm="15">
        <v>#VALUE!</v>
      </c>
      <c r="L12754" t="e" vm="5">
        <v>#VALUE!</v>
      </c>
      <c r="M12754" t="e" vm="3">
        <v>#VALUE!</v>
      </c>
      <c r="N12754" t="s">
        <v>12</v>
      </c>
      <c r="O12754" t="s">
        <v>22</v>
      </c>
      <c r="P12754" t="s">
        <v>56</v>
      </c>
      <c r="Q12754" s="10">
        <v>4</v>
      </c>
      <c r="R12754" s="12">
        <v>5.93</v>
      </c>
      <c r="S12754" t="str">
        <f t="shared" si="599"/>
        <v>Retained</v>
      </c>
    </row>
    <row r="12755" spans="1:19" x14ac:dyDescent="0.35">
      <c r="A12755" s="1">
        <v>12766</v>
      </c>
      <c r="B12755" s="4">
        <v>43398</v>
      </c>
      <c r="C12755" s="4" t="str">
        <f t="shared" si="597"/>
        <v>October</v>
      </c>
      <c r="D12755" s="4" t="str">
        <f t="shared" si="598"/>
        <v>2018</v>
      </c>
      <c r="E12755" s="8">
        <v>3406</v>
      </c>
      <c r="F12755" t="s">
        <v>105</v>
      </c>
      <c r="G12755" t="s">
        <v>110</v>
      </c>
      <c r="H12755" t="s">
        <v>108</v>
      </c>
      <c r="I12755">
        <v>2</v>
      </c>
      <c r="J12755" t="s">
        <v>38</v>
      </c>
      <c r="K12755" t="e" vm="32">
        <v>#VALUE!</v>
      </c>
      <c r="L12755" t="e" vm="29">
        <v>#VALUE!</v>
      </c>
      <c r="M12755" t="e" vm="3">
        <v>#VALUE!</v>
      </c>
      <c r="N12755" t="s">
        <v>5</v>
      </c>
      <c r="O12755" t="s">
        <v>61</v>
      </c>
      <c r="P12755" t="s">
        <v>61</v>
      </c>
      <c r="Q12755" s="10">
        <v>2</v>
      </c>
      <c r="R12755" s="12">
        <v>7.48</v>
      </c>
      <c r="S12755" t="str">
        <f t="shared" si="599"/>
        <v>Retained</v>
      </c>
    </row>
    <row r="12756" spans="1:19" x14ac:dyDescent="0.35">
      <c r="A12756" s="1">
        <v>12767</v>
      </c>
      <c r="B12756" s="4">
        <v>43398</v>
      </c>
      <c r="C12756" s="4" t="str">
        <f t="shared" si="597"/>
        <v>October</v>
      </c>
      <c r="D12756" s="4" t="str">
        <f t="shared" si="598"/>
        <v>2018</v>
      </c>
      <c r="E12756" s="8">
        <v>1972</v>
      </c>
      <c r="F12756" t="s">
        <v>105</v>
      </c>
      <c r="G12756" t="s">
        <v>109</v>
      </c>
      <c r="H12756" t="s">
        <v>108</v>
      </c>
      <c r="I12756">
        <v>2</v>
      </c>
      <c r="J12756" t="s">
        <v>4</v>
      </c>
      <c r="K12756" t="e" vm="26">
        <v>#VALUE!</v>
      </c>
      <c r="L12756" t="e" vm="25">
        <v>#VALUE!</v>
      </c>
      <c r="M12756" t="e" vm="3">
        <v>#VALUE!</v>
      </c>
      <c r="N12756" t="s">
        <v>12</v>
      </c>
      <c r="O12756" t="s">
        <v>46</v>
      </c>
      <c r="P12756" t="s">
        <v>47</v>
      </c>
      <c r="Q12756" s="10">
        <v>4</v>
      </c>
      <c r="R12756" s="12">
        <v>20.7</v>
      </c>
      <c r="S12756" t="str">
        <f t="shared" si="599"/>
        <v>Retained</v>
      </c>
    </row>
    <row r="12757" spans="1:19" x14ac:dyDescent="0.35">
      <c r="A12757" s="1">
        <v>12768</v>
      </c>
      <c r="B12757" s="4">
        <v>43398</v>
      </c>
      <c r="C12757" s="4" t="str">
        <f t="shared" si="597"/>
        <v>October</v>
      </c>
      <c r="D12757" s="4" t="str">
        <f t="shared" si="598"/>
        <v>2018</v>
      </c>
      <c r="E12757" s="8">
        <v>5700</v>
      </c>
      <c r="F12757" t="s">
        <v>106</v>
      </c>
      <c r="G12757" t="s">
        <v>110</v>
      </c>
      <c r="H12757" t="s">
        <v>107</v>
      </c>
      <c r="I12757">
        <v>3</v>
      </c>
      <c r="J12757" t="s">
        <v>37</v>
      </c>
      <c r="K12757" t="e" vm="26">
        <v>#VALUE!</v>
      </c>
      <c r="L12757" t="e" vm="25">
        <v>#VALUE!</v>
      </c>
      <c r="M12757" t="e" vm="3">
        <v>#VALUE!</v>
      </c>
      <c r="N12757" t="s">
        <v>5</v>
      </c>
      <c r="O12757" t="s">
        <v>45</v>
      </c>
      <c r="P12757" t="s">
        <v>45</v>
      </c>
      <c r="Q12757" s="10">
        <v>2</v>
      </c>
      <c r="R12757" s="12">
        <v>6.36</v>
      </c>
      <c r="S12757" t="str">
        <f t="shared" si="599"/>
        <v>Retained</v>
      </c>
    </row>
    <row r="12758" spans="1:19" x14ac:dyDescent="0.35">
      <c r="A12758" s="1">
        <v>12769</v>
      </c>
      <c r="B12758" s="4">
        <v>43398</v>
      </c>
      <c r="C12758" s="4" t="str">
        <f t="shared" si="597"/>
        <v>October</v>
      </c>
      <c r="D12758" s="4" t="str">
        <f t="shared" si="598"/>
        <v>2018</v>
      </c>
      <c r="E12758" s="8">
        <v>6923</v>
      </c>
      <c r="F12758" t="s">
        <v>106</v>
      </c>
      <c r="G12758" t="s">
        <v>109</v>
      </c>
      <c r="H12758" t="s">
        <v>107</v>
      </c>
      <c r="I12758">
        <v>5</v>
      </c>
      <c r="J12758" t="s">
        <v>4</v>
      </c>
      <c r="K12758" t="e" vm="29">
        <v>#VALUE!</v>
      </c>
      <c r="L12758" t="e" vm="29">
        <v>#VALUE!</v>
      </c>
      <c r="M12758" t="e" vm="3">
        <v>#VALUE!</v>
      </c>
      <c r="N12758" t="s">
        <v>5</v>
      </c>
      <c r="O12758" t="s">
        <v>6</v>
      </c>
      <c r="P12758" t="s">
        <v>43</v>
      </c>
      <c r="Q12758" s="10">
        <v>4</v>
      </c>
      <c r="R12758" s="12">
        <v>17.52</v>
      </c>
      <c r="S12758" t="str">
        <f t="shared" si="599"/>
        <v>Retained</v>
      </c>
    </row>
    <row r="12759" spans="1:19" x14ac:dyDescent="0.35">
      <c r="A12759" s="1">
        <v>12770</v>
      </c>
      <c r="B12759" s="4">
        <v>43398</v>
      </c>
      <c r="C12759" s="4" t="str">
        <f t="shared" si="597"/>
        <v>October</v>
      </c>
      <c r="D12759" s="4" t="str">
        <f t="shared" si="598"/>
        <v>2018</v>
      </c>
      <c r="E12759" s="8">
        <v>7448</v>
      </c>
      <c r="F12759" t="s">
        <v>106</v>
      </c>
      <c r="G12759" t="s">
        <v>110</v>
      </c>
      <c r="H12759" t="s">
        <v>107</v>
      </c>
      <c r="I12759">
        <v>3</v>
      </c>
      <c r="J12759" t="s">
        <v>38</v>
      </c>
      <c r="K12759" t="e" vm="20">
        <v>#VALUE!</v>
      </c>
      <c r="L12759" t="e" vm="21">
        <v>#VALUE!</v>
      </c>
      <c r="M12759" t="e" vm="3">
        <v>#VALUE!</v>
      </c>
      <c r="N12759" t="s">
        <v>12</v>
      </c>
      <c r="O12759" t="s">
        <v>22</v>
      </c>
      <c r="P12759" t="s">
        <v>36</v>
      </c>
      <c r="Q12759" s="10">
        <v>4</v>
      </c>
      <c r="R12759" s="12">
        <v>19.739999999999998</v>
      </c>
      <c r="S12759" t="str">
        <f t="shared" si="599"/>
        <v>Retained</v>
      </c>
    </row>
    <row r="12760" spans="1:19" x14ac:dyDescent="0.35">
      <c r="A12760" s="1">
        <v>12771</v>
      </c>
      <c r="B12760" s="4">
        <v>43398</v>
      </c>
      <c r="C12760" s="4" t="str">
        <f t="shared" si="597"/>
        <v>October</v>
      </c>
      <c r="D12760" s="4" t="str">
        <f t="shared" si="598"/>
        <v>2018</v>
      </c>
      <c r="E12760" s="8">
        <v>8710</v>
      </c>
      <c r="F12760" t="s">
        <v>106</v>
      </c>
      <c r="G12760" t="s">
        <v>110</v>
      </c>
      <c r="H12760" t="s">
        <v>108</v>
      </c>
      <c r="I12760">
        <v>5</v>
      </c>
      <c r="J12760" t="s">
        <v>37</v>
      </c>
      <c r="K12760" t="e" vm="20">
        <v>#VALUE!</v>
      </c>
      <c r="L12760" t="e" vm="21">
        <v>#VALUE!</v>
      </c>
      <c r="M12760" t="e" vm="3">
        <v>#VALUE!</v>
      </c>
      <c r="N12760" t="s">
        <v>9</v>
      </c>
      <c r="O12760" t="s">
        <v>19</v>
      </c>
      <c r="P12760" t="s">
        <v>19</v>
      </c>
      <c r="Q12760" s="10">
        <v>4</v>
      </c>
      <c r="R12760" s="12">
        <v>7.59</v>
      </c>
      <c r="S12760" t="str">
        <f t="shared" si="599"/>
        <v>Retained</v>
      </c>
    </row>
    <row r="12761" spans="1:19" x14ac:dyDescent="0.35">
      <c r="A12761" s="1">
        <v>12772</v>
      </c>
      <c r="B12761" s="4">
        <v>43399</v>
      </c>
      <c r="C12761" s="4" t="str">
        <f t="shared" si="597"/>
        <v>October</v>
      </c>
      <c r="D12761" s="4" t="str">
        <f t="shared" si="598"/>
        <v>2018</v>
      </c>
      <c r="E12761" s="8">
        <v>2584</v>
      </c>
      <c r="F12761" t="s">
        <v>105</v>
      </c>
      <c r="G12761" t="s">
        <v>110</v>
      </c>
      <c r="H12761" t="s">
        <v>107</v>
      </c>
      <c r="I12761">
        <v>1</v>
      </c>
      <c r="J12761" t="s">
        <v>37</v>
      </c>
      <c r="K12761" t="e" vm="12">
        <v>#VALUE!</v>
      </c>
      <c r="L12761" t="e" vm="2">
        <v>#VALUE!</v>
      </c>
      <c r="M12761" t="e" vm="3">
        <v>#VALUE!</v>
      </c>
      <c r="N12761" t="s">
        <v>12</v>
      </c>
      <c r="O12761" t="s">
        <v>22</v>
      </c>
      <c r="P12761" t="s">
        <v>23</v>
      </c>
      <c r="Q12761" s="10">
        <v>3</v>
      </c>
      <c r="R12761" s="12">
        <v>12.18</v>
      </c>
      <c r="S12761" t="str">
        <f t="shared" si="599"/>
        <v>New</v>
      </c>
    </row>
    <row r="12762" spans="1:19" x14ac:dyDescent="0.35">
      <c r="A12762" s="1">
        <v>12773</v>
      </c>
      <c r="B12762" s="4">
        <v>43399</v>
      </c>
      <c r="C12762" s="4" t="str">
        <f t="shared" si="597"/>
        <v>October</v>
      </c>
      <c r="D12762" s="4" t="str">
        <f t="shared" si="598"/>
        <v>2018</v>
      </c>
      <c r="E12762" s="8">
        <v>4742</v>
      </c>
      <c r="F12762" t="s">
        <v>106</v>
      </c>
      <c r="G12762" t="s">
        <v>109</v>
      </c>
      <c r="H12762" t="s">
        <v>108</v>
      </c>
      <c r="I12762">
        <v>3</v>
      </c>
      <c r="J12762" t="s">
        <v>51</v>
      </c>
      <c r="K12762" t="e" vm="24">
        <v>#VALUE!</v>
      </c>
      <c r="L12762" t="e" vm="25">
        <v>#VALUE!</v>
      </c>
      <c r="M12762" t="e" vm="3">
        <v>#VALUE!</v>
      </c>
      <c r="N12762" t="s">
        <v>5</v>
      </c>
      <c r="O12762" t="s">
        <v>7</v>
      </c>
      <c r="P12762" t="s">
        <v>27</v>
      </c>
      <c r="Q12762" s="10">
        <v>4</v>
      </c>
      <c r="R12762" s="12">
        <v>7.62</v>
      </c>
      <c r="S12762" t="str">
        <f t="shared" si="599"/>
        <v>Retained</v>
      </c>
    </row>
    <row r="12763" spans="1:19" x14ac:dyDescent="0.35">
      <c r="A12763" s="1">
        <v>12774</v>
      </c>
      <c r="B12763" s="4">
        <v>43399</v>
      </c>
      <c r="C12763" s="4" t="str">
        <f t="shared" si="597"/>
        <v>October</v>
      </c>
      <c r="D12763" s="4" t="str">
        <f t="shared" si="598"/>
        <v>2018</v>
      </c>
      <c r="E12763" s="8">
        <v>1339</v>
      </c>
      <c r="F12763" t="s">
        <v>105</v>
      </c>
      <c r="G12763" t="s">
        <v>109</v>
      </c>
      <c r="H12763" t="s">
        <v>108</v>
      </c>
      <c r="I12763">
        <v>2</v>
      </c>
      <c r="J12763" t="s">
        <v>38</v>
      </c>
      <c r="K12763" t="e" vm="9">
        <v>#VALUE!</v>
      </c>
      <c r="L12763" t="e" vm="7">
        <v>#VALUE!</v>
      </c>
      <c r="M12763" t="e" vm="3">
        <v>#VALUE!</v>
      </c>
      <c r="N12763" t="s">
        <v>5</v>
      </c>
      <c r="O12763" t="s">
        <v>45</v>
      </c>
      <c r="P12763" t="s">
        <v>45</v>
      </c>
      <c r="Q12763" s="10">
        <v>4</v>
      </c>
      <c r="R12763" s="12">
        <v>13.77</v>
      </c>
      <c r="S12763" t="str">
        <f t="shared" si="599"/>
        <v>Retained</v>
      </c>
    </row>
    <row r="12764" spans="1:19" x14ac:dyDescent="0.35">
      <c r="A12764" s="1">
        <v>12775</v>
      </c>
      <c r="B12764" s="4">
        <v>43399</v>
      </c>
      <c r="C12764" s="4" t="str">
        <f t="shared" si="597"/>
        <v>October</v>
      </c>
      <c r="D12764" s="4" t="str">
        <f t="shared" si="598"/>
        <v>2018</v>
      </c>
      <c r="E12764" s="8">
        <v>1805</v>
      </c>
      <c r="F12764" t="s">
        <v>105</v>
      </c>
      <c r="G12764" t="s">
        <v>109</v>
      </c>
      <c r="H12764" t="s">
        <v>108</v>
      </c>
      <c r="I12764">
        <v>1</v>
      </c>
      <c r="J12764" t="s">
        <v>37</v>
      </c>
      <c r="K12764" t="e" vm="30">
        <v>#VALUE!</v>
      </c>
      <c r="L12764" t="e" vm="31">
        <v>#VALUE!</v>
      </c>
      <c r="M12764" t="e" vm="3">
        <v>#VALUE!</v>
      </c>
      <c r="N12764" t="s">
        <v>5</v>
      </c>
      <c r="O12764" t="s">
        <v>6</v>
      </c>
      <c r="P12764" t="s">
        <v>6</v>
      </c>
      <c r="Q12764" s="10">
        <v>5</v>
      </c>
      <c r="R12764" s="12">
        <v>11.68</v>
      </c>
      <c r="S12764" t="str">
        <f t="shared" si="599"/>
        <v>Retained</v>
      </c>
    </row>
    <row r="12765" spans="1:19" x14ac:dyDescent="0.35">
      <c r="A12765" s="1">
        <v>12776</v>
      </c>
      <c r="B12765" s="4">
        <v>43399</v>
      </c>
      <c r="C12765" s="4" t="str">
        <f t="shared" si="597"/>
        <v>October</v>
      </c>
      <c r="D12765" s="4" t="str">
        <f t="shared" si="598"/>
        <v>2018</v>
      </c>
      <c r="E12765" s="8">
        <v>378</v>
      </c>
      <c r="F12765" t="s">
        <v>106</v>
      </c>
      <c r="G12765" t="s">
        <v>109</v>
      </c>
      <c r="H12765" t="s">
        <v>107</v>
      </c>
      <c r="I12765">
        <v>1</v>
      </c>
      <c r="J12765" t="s">
        <v>37</v>
      </c>
      <c r="K12765" t="e" vm="17">
        <v>#VALUE!</v>
      </c>
      <c r="L12765" t="e" vm="5">
        <v>#VALUE!</v>
      </c>
      <c r="M12765" t="e" vm="3">
        <v>#VALUE!</v>
      </c>
      <c r="N12765" t="s">
        <v>5</v>
      </c>
      <c r="O12765" t="s">
        <v>45</v>
      </c>
      <c r="P12765" t="s">
        <v>45</v>
      </c>
      <c r="Q12765" s="10">
        <v>2</v>
      </c>
      <c r="R12765" s="12">
        <v>19.86</v>
      </c>
      <c r="S12765" t="str">
        <f t="shared" si="599"/>
        <v>Retained</v>
      </c>
    </row>
    <row r="12766" spans="1:19" x14ac:dyDescent="0.35">
      <c r="A12766" s="1">
        <v>12777</v>
      </c>
      <c r="B12766" s="4">
        <v>43399</v>
      </c>
      <c r="C12766" s="4" t="str">
        <f t="shared" si="597"/>
        <v>October</v>
      </c>
      <c r="D12766" s="4" t="str">
        <f t="shared" si="598"/>
        <v>2018</v>
      </c>
      <c r="E12766" s="8">
        <v>3808</v>
      </c>
      <c r="F12766" t="s">
        <v>105</v>
      </c>
      <c r="G12766" t="s">
        <v>110</v>
      </c>
      <c r="H12766" t="s">
        <v>107</v>
      </c>
      <c r="I12766">
        <v>4</v>
      </c>
      <c r="J12766" t="s">
        <v>71</v>
      </c>
      <c r="K12766" t="e" vm="26">
        <v>#VALUE!</v>
      </c>
      <c r="L12766" t="e" vm="25">
        <v>#VALUE!</v>
      </c>
      <c r="M12766" t="e" vm="3">
        <v>#VALUE!</v>
      </c>
      <c r="N12766" t="s">
        <v>5</v>
      </c>
      <c r="O12766" t="s">
        <v>30</v>
      </c>
      <c r="P12766" t="s">
        <v>8</v>
      </c>
      <c r="Q12766" s="10">
        <v>5</v>
      </c>
      <c r="R12766" s="12">
        <v>8</v>
      </c>
      <c r="S12766" t="str">
        <f t="shared" si="599"/>
        <v>Retained</v>
      </c>
    </row>
    <row r="12767" spans="1:19" x14ac:dyDescent="0.35">
      <c r="A12767" s="1">
        <v>12778</v>
      </c>
      <c r="B12767" s="4">
        <v>43399</v>
      </c>
      <c r="C12767" s="4" t="str">
        <f t="shared" si="597"/>
        <v>October</v>
      </c>
      <c r="D12767" s="4" t="str">
        <f t="shared" si="598"/>
        <v>2018</v>
      </c>
      <c r="E12767" s="8">
        <v>7589</v>
      </c>
      <c r="F12767" t="s">
        <v>105</v>
      </c>
      <c r="G12767" t="s">
        <v>109</v>
      </c>
      <c r="H12767" t="s">
        <v>107</v>
      </c>
      <c r="I12767">
        <v>5</v>
      </c>
      <c r="J12767" t="s">
        <v>4</v>
      </c>
      <c r="K12767" t="e" vm="13">
        <v>#VALUE!</v>
      </c>
      <c r="L12767" t="e" vm="5">
        <v>#VALUE!</v>
      </c>
      <c r="M12767" t="e" vm="3">
        <v>#VALUE!</v>
      </c>
      <c r="N12767" t="s">
        <v>5</v>
      </c>
      <c r="O12767" t="s">
        <v>7</v>
      </c>
      <c r="P12767" t="s">
        <v>27</v>
      </c>
      <c r="Q12767" s="10">
        <v>4</v>
      </c>
      <c r="R12767" s="12">
        <v>14.87</v>
      </c>
      <c r="S12767" t="str">
        <f t="shared" si="599"/>
        <v>Retained</v>
      </c>
    </row>
    <row r="12768" spans="1:19" x14ac:dyDescent="0.35">
      <c r="A12768" s="1">
        <v>12779</v>
      </c>
      <c r="B12768" s="4">
        <v>43399</v>
      </c>
      <c r="C12768" s="4" t="str">
        <f t="shared" si="597"/>
        <v>October</v>
      </c>
      <c r="D12768" s="4" t="str">
        <f t="shared" si="598"/>
        <v>2018</v>
      </c>
      <c r="E12768" s="8">
        <v>8397</v>
      </c>
      <c r="F12768" t="s">
        <v>105</v>
      </c>
      <c r="G12768" t="s">
        <v>109</v>
      </c>
      <c r="H12768" t="s">
        <v>108</v>
      </c>
      <c r="I12768">
        <v>3</v>
      </c>
      <c r="J12768" t="s">
        <v>51</v>
      </c>
      <c r="K12768" t="e" vm="30">
        <v>#VALUE!</v>
      </c>
      <c r="L12768" t="e" vm="31">
        <v>#VALUE!</v>
      </c>
      <c r="M12768" t="e" vm="3">
        <v>#VALUE!</v>
      </c>
      <c r="N12768" t="s">
        <v>12</v>
      </c>
      <c r="O12768" t="s">
        <v>13</v>
      </c>
      <c r="P12768" t="s">
        <v>68</v>
      </c>
      <c r="Q12768" s="10">
        <v>3</v>
      </c>
      <c r="R12768" s="12">
        <v>15.28</v>
      </c>
      <c r="S12768" t="str">
        <f t="shared" si="599"/>
        <v>Retained</v>
      </c>
    </row>
    <row r="12769" spans="1:19" x14ac:dyDescent="0.35">
      <c r="A12769" s="1">
        <v>12780</v>
      </c>
      <c r="B12769" s="4">
        <v>43399</v>
      </c>
      <c r="C12769" s="4" t="str">
        <f t="shared" si="597"/>
        <v>October</v>
      </c>
      <c r="D12769" s="4" t="str">
        <f t="shared" si="598"/>
        <v>2018</v>
      </c>
      <c r="E12769" s="8">
        <v>9909</v>
      </c>
      <c r="F12769" t="s">
        <v>106</v>
      </c>
      <c r="G12769" t="s">
        <v>109</v>
      </c>
      <c r="H12769" t="s">
        <v>108</v>
      </c>
      <c r="I12769">
        <v>4</v>
      </c>
      <c r="J12769" t="s">
        <v>37</v>
      </c>
      <c r="K12769" t="e" vm="12">
        <v>#VALUE!</v>
      </c>
      <c r="L12769" t="e" vm="2">
        <v>#VALUE!</v>
      </c>
      <c r="M12769" t="e" vm="3">
        <v>#VALUE!</v>
      </c>
      <c r="N12769" t="s">
        <v>5</v>
      </c>
      <c r="O12769" t="s">
        <v>28</v>
      </c>
      <c r="P12769" t="s">
        <v>34</v>
      </c>
      <c r="Q12769" s="10">
        <v>4</v>
      </c>
      <c r="R12769" s="12">
        <v>7.6</v>
      </c>
      <c r="S12769" t="str">
        <f t="shared" si="599"/>
        <v>Retained</v>
      </c>
    </row>
    <row r="12770" spans="1:19" x14ac:dyDescent="0.35">
      <c r="A12770" s="1">
        <v>12781</v>
      </c>
      <c r="B12770" s="4">
        <v>43399</v>
      </c>
      <c r="C12770" s="4" t="str">
        <f t="shared" si="597"/>
        <v>October</v>
      </c>
      <c r="D12770" s="4" t="str">
        <f t="shared" si="598"/>
        <v>2018</v>
      </c>
      <c r="E12770" s="8">
        <v>2075</v>
      </c>
      <c r="F12770" t="s">
        <v>105</v>
      </c>
      <c r="G12770" t="s">
        <v>109</v>
      </c>
      <c r="H12770" t="s">
        <v>107</v>
      </c>
      <c r="I12770">
        <v>1</v>
      </c>
      <c r="J12770" t="s">
        <v>72</v>
      </c>
      <c r="K12770" t="e" vm="9">
        <v>#VALUE!</v>
      </c>
      <c r="L12770" t="e" vm="7">
        <v>#VALUE!</v>
      </c>
      <c r="M12770" t="e" vm="3">
        <v>#VALUE!</v>
      </c>
      <c r="N12770" t="s">
        <v>5</v>
      </c>
      <c r="O12770" t="s">
        <v>15</v>
      </c>
      <c r="P12770" t="s">
        <v>15</v>
      </c>
      <c r="Q12770" s="10">
        <v>4</v>
      </c>
      <c r="R12770" s="12">
        <v>18.72</v>
      </c>
      <c r="S12770" t="str">
        <f t="shared" si="599"/>
        <v>Retained</v>
      </c>
    </row>
    <row r="12771" spans="1:19" x14ac:dyDescent="0.35">
      <c r="A12771" s="1">
        <v>12782</v>
      </c>
      <c r="B12771" s="4">
        <v>43399</v>
      </c>
      <c r="C12771" s="4" t="str">
        <f t="shared" si="597"/>
        <v>October</v>
      </c>
      <c r="D12771" s="4" t="str">
        <f t="shared" si="598"/>
        <v>2018</v>
      </c>
      <c r="E12771" s="8">
        <v>2258</v>
      </c>
      <c r="F12771" t="s">
        <v>105</v>
      </c>
      <c r="G12771" t="s">
        <v>110</v>
      </c>
      <c r="H12771" t="s">
        <v>107</v>
      </c>
      <c r="I12771">
        <v>1</v>
      </c>
      <c r="J12771" t="s">
        <v>51</v>
      </c>
      <c r="K12771" t="e" vm="6">
        <v>#VALUE!</v>
      </c>
      <c r="L12771" t="e" vm="7">
        <v>#VALUE!</v>
      </c>
      <c r="M12771" t="e" vm="3">
        <v>#VALUE!</v>
      </c>
      <c r="N12771" t="s">
        <v>5</v>
      </c>
      <c r="O12771" t="s">
        <v>45</v>
      </c>
      <c r="P12771" t="s">
        <v>45</v>
      </c>
      <c r="Q12771" s="10">
        <v>5</v>
      </c>
      <c r="R12771" s="12">
        <v>10.94</v>
      </c>
      <c r="S12771" t="str">
        <f t="shared" si="599"/>
        <v>Retained</v>
      </c>
    </row>
    <row r="12772" spans="1:19" x14ac:dyDescent="0.35">
      <c r="A12772" s="1">
        <v>12783</v>
      </c>
      <c r="B12772" s="4">
        <v>43399</v>
      </c>
      <c r="C12772" s="4" t="str">
        <f t="shared" si="597"/>
        <v>October</v>
      </c>
      <c r="D12772" s="4" t="str">
        <f t="shared" si="598"/>
        <v>2018</v>
      </c>
      <c r="E12772" s="8">
        <v>4239</v>
      </c>
      <c r="F12772" t="s">
        <v>105</v>
      </c>
      <c r="G12772" t="s">
        <v>109</v>
      </c>
      <c r="H12772" t="s">
        <v>107</v>
      </c>
      <c r="I12772">
        <v>4</v>
      </c>
      <c r="J12772" t="s">
        <v>4</v>
      </c>
      <c r="K12772" t="e" vm="13">
        <v>#VALUE!</v>
      </c>
      <c r="L12772" t="e" vm="5">
        <v>#VALUE!</v>
      </c>
      <c r="M12772" t="e" vm="3">
        <v>#VALUE!</v>
      </c>
      <c r="N12772" t="s">
        <v>5</v>
      </c>
      <c r="O12772" t="s">
        <v>45</v>
      </c>
      <c r="P12772" t="s">
        <v>45</v>
      </c>
      <c r="Q12772" s="10">
        <v>3</v>
      </c>
      <c r="R12772" s="12">
        <v>14.53</v>
      </c>
      <c r="S12772" t="str">
        <f t="shared" si="599"/>
        <v>Retained</v>
      </c>
    </row>
    <row r="12773" spans="1:19" x14ac:dyDescent="0.35">
      <c r="A12773" s="1">
        <v>12784</v>
      </c>
      <c r="B12773" s="4">
        <v>43399</v>
      </c>
      <c r="C12773" s="4" t="str">
        <f t="shared" si="597"/>
        <v>October</v>
      </c>
      <c r="D12773" s="4" t="str">
        <f t="shared" si="598"/>
        <v>2018</v>
      </c>
      <c r="E12773" s="8">
        <v>3329</v>
      </c>
      <c r="F12773" t="s">
        <v>106</v>
      </c>
      <c r="G12773" t="s">
        <v>110</v>
      </c>
      <c r="H12773" t="s">
        <v>107</v>
      </c>
      <c r="I12773">
        <v>2</v>
      </c>
      <c r="J12773" t="s">
        <v>37</v>
      </c>
      <c r="K12773" t="e" vm="28">
        <v>#VALUE!</v>
      </c>
      <c r="L12773" t="e" vm="29">
        <v>#VALUE!</v>
      </c>
      <c r="M12773" t="e" vm="3">
        <v>#VALUE!</v>
      </c>
      <c r="N12773" t="s">
        <v>12</v>
      </c>
      <c r="O12773" t="s">
        <v>22</v>
      </c>
      <c r="P12773" t="s">
        <v>50</v>
      </c>
      <c r="Q12773" s="10">
        <v>5</v>
      </c>
      <c r="R12773" s="12">
        <v>9.5</v>
      </c>
      <c r="S12773" t="str">
        <f t="shared" si="599"/>
        <v>Retained</v>
      </c>
    </row>
    <row r="12774" spans="1:19" x14ac:dyDescent="0.35">
      <c r="A12774" s="1">
        <v>12785</v>
      </c>
      <c r="B12774" s="4">
        <v>43399</v>
      </c>
      <c r="C12774" s="4" t="str">
        <f t="shared" si="597"/>
        <v>October</v>
      </c>
      <c r="D12774" s="4" t="str">
        <f t="shared" si="598"/>
        <v>2018</v>
      </c>
      <c r="E12774" s="8">
        <v>3826</v>
      </c>
      <c r="F12774" t="s">
        <v>106</v>
      </c>
      <c r="G12774" t="s">
        <v>110</v>
      </c>
      <c r="H12774" t="s">
        <v>108</v>
      </c>
      <c r="I12774">
        <v>2</v>
      </c>
      <c r="J12774" t="s">
        <v>4</v>
      </c>
      <c r="K12774" t="e" vm="17">
        <v>#VALUE!</v>
      </c>
      <c r="L12774" t="e" vm="5">
        <v>#VALUE!</v>
      </c>
      <c r="M12774" t="e" vm="3">
        <v>#VALUE!</v>
      </c>
      <c r="N12774" t="s">
        <v>9</v>
      </c>
      <c r="O12774" t="s">
        <v>59</v>
      </c>
      <c r="P12774" t="s">
        <v>60</v>
      </c>
      <c r="Q12774" s="10">
        <v>5</v>
      </c>
      <c r="R12774" s="12">
        <v>15.72</v>
      </c>
      <c r="S12774" t="str">
        <f t="shared" si="599"/>
        <v>Retained</v>
      </c>
    </row>
    <row r="12775" spans="1:19" x14ac:dyDescent="0.35">
      <c r="A12775" s="1">
        <v>12786</v>
      </c>
      <c r="B12775" s="4">
        <v>43399</v>
      </c>
      <c r="C12775" s="4" t="str">
        <f t="shared" si="597"/>
        <v>October</v>
      </c>
      <c r="D12775" s="4" t="str">
        <f t="shared" si="598"/>
        <v>2018</v>
      </c>
      <c r="E12775" s="8">
        <v>1814</v>
      </c>
      <c r="F12775" t="s">
        <v>106</v>
      </c>
      <c r="G12775" t="s">
        <v>110</v>
      </c>
      <c r="H12775" t="s">
        <v>107</v>
      </c>
      <c r="I12775">
        <v>2</v>
      </c>
      <c r="J12775" t="s">
        <v>37</v>
      </c>
      <c r="K12775" t="e" vm="22">
        <v>#VALUE!</v>
      </c>
      <c r="L12775" t="e" vm="23">
        <v>#VALUE!</v>
      </c>
      <c r="M12775" t="e" vm="3">
        <v>#VALUE!</v>
      </c>
      <c r="N12775" t="s">
        <v>5</v>
      </c>
      <c r="O12775" t="s">
        <v>28</v>
      </c>
      <c r="P12775" t="s">
        <v>53</v>
      </c>
      <c r="Q12775" s="10">
        <v>3</v>
      </c>
      <c r="R12775" s="12">
        <v>3.76</v>
      </c>
      <c r="S12775" t="str">
        <f t="shared" si="599"/>
        <v>New</v>
      </c>
    </row>
    <row r="12776" spans="1:19" x14ac:dyDescent="0.35">
      <c r="A12776" s="1">
        <v>12787</v>
      </c>
      <c r="B12776" s="4">
        <v>43399</v>
      </c>
      <c r="C12776" s="4" t="str">
        <f t="shared" si="597"/>
        <v>October</v>
      </c>
      <c r="D12776" s="4" t="str">
        <f t="shared" si="598"/>
        <v>2018</v>
      </c>
      <c r="E12776" s="8">
        <v>1481</v>
      </c>
      <c r="F12776" t="s">
        <v>105</v>
      </c>
      <c r="G12776" t="s">
        <v>109</v>
      </c>
      <c r="H12776" t="s">
        <v>107</v>
      </c>
      <c r="I12776">
        <v>2</v>
      </c>
      <c r="J12776" t="s">
        <v>72</v>
      </c>
      <c r="K12776" t="e" vm="15">
        <v>#VALUE!</v>
      </c>
      <c r="L12776" t="e" vm="5">
        <v>#VALUE!</v>
      </c>
      <c r="M12776" t="e" vm="3">
        <v>#VALUE!</v>
      </c>
      <c r="N12776" t="s">
        <v>5</v>
      </c>
      <c r="O12776" t="s">
        <v>7</v>
      </c>
      <c r="P12776" t="s">
        <v>8</v>
      </c>
      <c r="Q12776" s="10">
        <v>3</v>
      </c>
      <c r="R12776" s="12">
        <v>3.02</v>
      </c>
      <c r="S12776" t="str">
        <f t="shared" si="599"/>
        <v>Retained</v>
      </c>
    </row>
    <row r="12777" spans="1:19" x14ac:dyDescent="0.35">
      <c r="A12777" s="1">
        <v>12788</v>
      </c>
      <c r="B12777" s="4">
        <v>43399</v>
      </c>
      <c r="C12777" s="4" t="str">
        <f t="shared" si="597"/>
        <v>October</v>
      </c>
      <c r="D12777" s="4" t="str">
        <f t="shared" si="598"/>
        <v>2018</v>
      </c>
      <c r="E12777" s="8">
        <v>4061</v>
      </c>
      <c r="F12777" t="s">
        <v>106</v>
      </c>
      <c r="G12777" t="s">
        <v>109</v>
      </c>
      <c r="H12777" t="s">
        <v>108</v>
      </c>
      <c r="I12777">
        <v>4</v>
      </c>
      <c r="J12777" t="s">
        <v>37</v>
      </c>
      <c r="K12777" t="e" vm="1">
        <v>#VALUE!</v>
      </c>
      <c r="L12777" t="e" vm="2">
        <v>#VALUE!</v>
      </c>
      <c r="M12777" t="e" vm="3">
        <v>#VALUE!</v>
      </c>
      <c r="N12777" t="s">
        <v>5</v>
      </c>
      <c r="O12777" t="s">
        <v>28</v>
      </c>
      <c r="P12777" t="s">
        <v>49</v>
      </c>
      <c r="Q12777" s="10">
        <v>5</v>
      </c>
      <c r="R12777" s="12">
        <v>3.52</v>
      </c>
      <c r="S12777" t="str">
        <f t="shared" si="599"/>
        <v>Retained</v>
      </c>
    </row>
    <row r="12778" spans="1:19" x14ac:dyDescent="0.35">
      <c r="A12778" s="1">
        <v>12789</v>
      </c>
      <c r="B12778" s="4">
        <v>43399</v>
      </c>
      <c r="C12778" s="4" t="str">
        <f t="shared" si="597"/>
        <v>October</v>
      </c>
      <c r="D12778" s="4" t="str">
        <f t="shared" si="598"/>
        <v>2018</v>
      </c>
      <c r="E12778" s="8">
        <v>6775</v>
      </c>
      <c r="F12778" t="s">
        <v>105</v>
      </c>
      <c r="G12778" t="s">
        <v>109</v>
      </c>
      <c r="H12778" t="s">
        <v>108</v>
      </c>
      <c r="I12778">
        <v>4</v>
      </c>
      <c r="J12778" t="s">
        <v>37</v>
      </c>
      <c r="K12778" t="e" vm="15">
        <v>#VALUE!</v>
      </c>
      <c r="L12778" t="e" vm="5">
        <v>#VALUE!</v>
      </c>
      <c r="M12778" t="e" vm="3">
        <v>#VALUE!</v>
      </c>
      <c r="N12778" t="s">
        <v>5</v>
      </c>
      <c r="O12778" t="s">
        <v>30</v>
      </c>
      <c r="P12778" t="s">
        <v>39</v>
      </c>
      <c r="Q12778" s="10">
        <v>3</v>
      </c>
      <c r="R12778" s="12">
        <v>4.6100000000000003</v>
      </c>
      <c r="S12778" t="str">
        <f t="shared" si="599"/>
        <v>Retained</v>
      </c>
    </row>
    <row r="12779" spans="1:19" x14ac:dyDescent="0.35">
      <c r="A12779" s="1">
        <v>12790</v>
      </c>
      <c r="B12779" s="4">
        <v>43399</v>
      </c>
      <c r="C12779" s="4" t="str">
        <f t="shared" si="597"/>
        <v>October</v>
      </c>
      <c r="D12779" s="4" t="str">
        <f t="shared" si="598"/>
        <v>2018</v>
      </c>
      <c r="E12779" s="8">
        <v>7016</v>
      </c>
      <c r="F12779" t="s">
        <v>105</v>
      </c>
      <c r="G12779" t="s">
        <v>109</v>
      </c>
      <c r="H12779" t="s">
        <v>108</v>
      </c>
      <c r="I12779">
        <v>1</v>
      </c>
      <c r="J12779" t="s">
        <v>37</v>
      </c>
      <c r="K12779" t="e" vm="26">
        <v>#VALUE!</v>
      </c>
      <c r="L12779" t="e" vm="25">
        <v>#VALUE!</v>
      </c>
      <c r="M12779" t="e" vm="3">
        <v>#VALUE!</v>
      </c>
      <c r="N12779" t="s">
        <v>12</v>
      </c>
      <c r="O12779" t="s">
        <v>22</v>
      </c>
      <c r="P12779" t="s">
        <v>23</v>
      </c>
      <c r="Q12779" s="10">
        <v>3</v>
      </c>
      <c r="R12779" s="12">
        <v>24.45</v>
      </c>
      <c r="S12779" t="str">
        <f t="shared" si="599"/>
        <v>Retained</v>
      </c>
    </row>
    <row r="12780" spans="1:19" x14ac:dyDescent="0.35">
      <c r="A12780" s="1">
        <v>12791</v>
      </c>
      <c r="B12780" s="4">
        <v>43399</v>
      </c>
      <c r="C12780" s="4" t="str">
        <f t="shared" si="597"/>
        <v>October</v>
      </c>
      <c r="D12780" s="4" t="str">
        <f t="shared" si="598"/>
        <v>2018</v>
      </c>
      <c r="E12780" s="8">
        <v>9291</v>
      </c>
      <c r="F12780" t="s">
        <v>106</v>
      </c>
      <c r="G12780" t="s">
        <v>109</v>
      </c>
      <c r="H12780" t="s">
        <v>108</v>
      </c>
      <c r="I12780">
        <v>3</v>
      </c>
      <c r="J12780" t="s">
        <v>4</v>
      </c>
      <c r="K12780" t="e" vm="27">
        <v>#VALUE!</v>
      </c>
      <c r="L12780" t="e" vm="23">
        <v>#VALUE!</v>
      </c>
      <c r="M12780" t="e" vm="3">
        <v>#VALUE!</v>
      </c>
      <c r="N12780" t="s">
        <v>5</v>
      </c>
      <c r="O12780" t="s">
        <v>41</v>
      </c>
      <c r="P12780" t="s">
        <v>42</v>
      </c>
      <c r="Q12780" s="10">
        <v>5</v>
      </c>
      <c r="R12780" s="12">
        <v>35.159999999999997</v>
      </c>
      <c r="S12780" t="str">
        <f t="shared" si="599"/>
        <v>New</v>
      </c>
    </row>
    <row r="12781" spans="1:19" x14ac:dyDescent="0.35">
      <c r="A12781" s="1">
        <v>12792</v>
      </c>
      <c r="B12781" s="4">
        <v>43399</v>
      </c>
      <c r="C12781" s="4" t="str">
        <f t="shared" si="597"/>
        <v>October</v>
      </c>
      <c r="D12781" s="4" t="str">
        <f t="shared" si="598"/>
        <v>2018</v>
      </c>
      <c r="E12781" s="8">
        <v>3463</v>
      </c>
      <c r="F12781" t="s">
        <v>106</v>
      </c>
      <c r="G12781" t="s">
        <v>109</v>
      </c>
      <c r="H12781" t="s">
        <v>108</v>
      </c>
      <c r="I12781">
        <v>0</v>
      </c>
      <c r="J12781" t="s">
        <v>51</v>
      </c>
      <c r="K12781" t="e" vm="9">
        <v>#VALUE!</v>
      </c>
      <c r="L12781" t="e" vm="7">
        <v>#VALUE!</v>
      </c>
      <c r="M12781" t="e" vm="3">
        <v>#VALUE!</v>
      </c>
      <c r="N12781" t="s">
        <v>5</v>
      </c>
      <c r="O12781" t="s">
        <v>28</v>
      </c>
      <c r="P12781" t="s">
        <v>8</v>
      </c>
      <c r="Q12781" s="10">
        <v>4</v>
      </c>
      <c r="R12781" s="12">
        <v>16.809999999999999</v>
      </c>
      <c r="S12781" t="str">
        <f t="shared" si="599"/>
        <v>Retained</v>
      </c>
    </row>
    <row r="12782" spans="1:19" x14ac:dyDescent="0.35">
      <c r="A12782" s="1">
        <v>12793</v>
      </c>
      <c r="B12782" s="4">
        <v>43399</v>
      </c>
      <c r="C12782" s="4" t="str">
        <f t="shared" si="597"/>
        <v>October</v>
      </c>
      <c r="D12782" s="4" t="str">
        <f t="shared" si="598"/>
        <v>2018</v>
      </c>
      <c r="E12782" s="8">
        <v>8915</v>
      </c>
      <c r="F12782" t="s">
        <v>106</v>
      </c>
      <c r="G12782" t="s">
        <v>109</v>
      </c>
      <c r="H12782" t="s">
        <v>108</v>
      </c>
      <c r="I12782">
        <v>2</v>
      </c>
      <c r="J12782" t="s">
        <v>51</v>
      </c>
      <c r="K12782" t="e" vm="26">
        <v>#VALUE!</v>
      </c>
      <c r="L12782" t="e" vm="25">
        <v>#VALUE!</v>
      </c>
      <c r="M12782" t="e" vm="3">
        <v>#VALUE!</v>
      </c>
      <c r="N12782" t="s">
        <v>9</v>
      </c>
      <c r="O12782" t="s">
        <v>10</v>
      </c>
      <c r="P12782" t="s">
        <v>58</v>
      </c>
      <c r="Q12782" s="10">
        <v>5</v>
      </c>
      <c r="R12782" s="12">
        <v>4.88</v>
      </c>
      <c r="S12782" t="str">
        <f t="shared" si="599"/>
        <v>Retained</v>
      </c>
    </row>
    <row r="12783" spans="1:19" x14ac:dyDescent="0.35">
      <c r="A12783" s="1">
        <v>12794</v>
      </c>
      <c r="B12783" s="4">
        <v>43399</v>
      </c>
      <c r="C12783" s="4" t="str">
        <f t="shared" si="597"/>
        <v>October</v>
      </c>
      <c r="D12783" s="4" t="str">
        <f t="shared" si="598"/>
        <v>2018</v>
      </c>
      <c r="E12783" s="8">
        <v>8893</v>
      </c>
      <c r="F12783" t="s">
        <v>106</v>
      </c>
      <c r="G12783" t="s">
        <v>109</v>
      </c>
      <c r="H12783" t="s">
        <v>108</v>
      </c>
      <c r="I12783">
        <v>4</v>
      </c>
      <c r="J12783" t="s">
        <v>51</v>
      </c>
      <c r="K12783" t="e" vm="1">
        <v>#VALUE!</v>
      </c>
      <c r="L12783" t="e" vm="2">
        <v>#VALUE!</v>
      </c>
      <c r="M12783" t="e" vm="3">
        <v>#VALUE!</v>
      </c>
      <c r="N12783" t="s">
        <v>5</v>
      </c>
      <c r="O12783" t="s">
        <v>7</v>
      </c>
      <c r="P12783" t="s">
        <v>8</v>
      </c>
      <c r="Q12783" s="10">
        <v>4</v>
      </c>
      <c r="R12783" s="12">
        <v>5.37</v>
      </c>
      <c r="S12783" t="str">
        <f t="shared" si="599"/>
        <v>New</v>
      </c>
    </row>
    <row r="12784" spans="1:19" x14ac:dyDescent="0.35">
      <c r="A12784" s="1">
        <v>12795</v>
      </c>
      <c r="B12784" s="4">
        <v>43399</v>
      </c>
      <c r="C12784" s="4" t="str">
        <f t="shared" si="597"/>
        <v>October</v>
      </c>
      <c r="D12784" s="4" t="str">
        <f t="shared" si="598"/>
        <v>2018</v>
      </c>
      <c r="E12784" s="8">
        <v>178</v>
      </c>
      <c r="F12784" t="s">
        <v>106</v>
      </c>
      <c r="G12784" t="s">
        <v>109</v>
      </c>
      <c r="H12784" t="s">
        <v>107</v>
      </c>
      <c r="I12784">
        <v>1</v>
      </c>
      <c r="J12784" t="s">
        <v>37</v>
      </c>
      <c r="K12784" t="e" vm="9">
        <v>#VALUE!</v>
      </c>
      <c r="L12784" t="e" vm="7">
        <v>#VALUE!</v>
      </c>
      <c r="M12784" t="e" vm="3">
        <v>#VALUE!</v>
      </c>
      <c r="N12784" t="s">
        <v>5</v>
      </c>
      <c r="O12784" t="s">
        <v>17</v>
      </c>
      <c r="P12784" t="s">
        <v>29</v>
      </c>
      <c r="Q12784" s="10">
        <v>5</v>
      </c>
      <c r="R12784" s="12">
        <v>12.88</v>
      </c>
      <c r="S12784" t="str">
        <f t="shared" si="599"/>
        <v>Retained</v>
      </c>
    </row>
    <row r="12785" spans="1:19" x14ac:dyDescent="0.35">
      <c r="A12785" s="1">
        <v>12796</v>
      </c>
      <c r="B12785" s="4">
        <v>43399</v>
      </c>
      <c r="C12785" s="4" t="str">
        <f t="shared" si="597"/>
        <v>October</v>
      </c>
      <c r="D12785" s="4" t="str">
        <f t="shared" si="598"/>
        <v>2018</v>
      </c>
      <c r="E12785" s="8">
        <v>4049</v>
      </c>
      <c r="F12785" t="s">
        <v>105</v>
      </c>
      <c r="G12785" t="s">
        <v>109</v>
      </c>
      <c r="H12785" t="s">
        <v>107</v>
      </c>
      <c r="I12785">
        <v>4</v>
      </c>
      <c r="J12785" t="s">
        <v>38</v>
      </c>
      <c r="K12785" t="e" vm="26">
        <v>#VALUE!</v>
      </c>
      <c r="L12785" t="e" vm="25">
        <v>#VALUE!</v>
      </c>
      <c r="M12785" t="e" vm="3">
        <v>#VALUE!</v>
      </c>
      <c r="N12785" t="s">
        <v>5</v>
      </c>
      <c r="O12785" t="s">
        <v>28</v>
      </c>
      <c r="P12785" t="s">
        <v>35</v>
      </c>
      <c r="Q12785" s="10">
        <v>5</v>
      </c>
      <c r="R12785" s="12">
        <v>9.6300000000000008</v>
      </c>
      <c r="S12785" t="str">
        <f t="shared" si="599"/>
        <v>Retained</v>
      </c>
    </row>
    <row r="12786" spans="1:19" x14ac:dyDescent="0.35">
      <c r="A12786" s="1">
        <v>12797</v>
      </c>
      <c r="B12786" s="4">
        <v>43399</v>
      </c>
      <c r="C12786" s="4" t="str">
        <f t="shared" si="597"/>
        <v>October</v>
      </c>
      <c r="D12786" s="4" t="str">
        <f t="shared" si="598"/>
        <v>2018</v>
      </c>
      <c r="E12786" s="8">
        <v>1754</v>
      </c>
      <c r="F12786" t="s">
        <v>105</v>
      </c>
      <c r="G12786" t="s">
        <v>109</v>
      </c>
      <c r="H12786" t="s">
        <v>108</v>
      </c>
      <c r="I12786">
        <v>5</v>
      </c>
      <c r="J12786" t="s">
        <v>38</v>
      </c>
      <c r="K12786" t="e" vm="6">
        <v>#VALUE!</v>
      </c>
      <c r="L12786" t="e" vm="7">
        <v>#VALUE!</v>
      </c>
      <c r="M12786" t="e" vm="3">
        <v>#VALUE!</v>
      </c>
      <c r="N12786" t="s">
        <v>9</v>
      </c>
      <c r="O12786" t="s">
        <v>10</v>
      </c>
      <c r="P12786" t="s">
        <v>58</v>
      </c>
      <c r="Q12786" s="10">
        <v>3</v>
      </c>
      <c r="R12786" s="12">
        <v>5.56</v>
      </c>
      <c r="S12786" t="str">
        <f t="shared" si="599"/>
        <v>Retained</v>
      </c>
    </row>
    <row r="12787" spans="1:19" x14ac:dyDescent="0.35">
      <c r="A12787" s="1">
        <v>12798</v>
      </c>
      <c r="B12787" s="4">
        <v>43399</v>
      </c>
      <c r="C12787" s="4" t="str">
        <f t="shared" si="597"/>
        <v>October</v>
      </c>
      <c r="D12787" s="4" t="str">
        <f t="shared" si="598"/>
        <v>2018</v>
      </c>
      <c r="E12787" s="8">
        <v>273</v>
      </c>
      <c r="F12787" t="s">
        <v>105</v>
      </c>
      <c r="G12787" t="s">
        <v>109</v>
      </c>
      <c r="H12787" t="s">
        <v>107</v>
      </c>
      <c r="I12787">
        <v>1</v>
      </c>
      <c r="J12787" t="s">
        <v>37</v>
      </c>
      <c r="K12787" t="e" vm="1">
        <v>#VALUE!</v>
      </c>
      <c r="L12787" t="e" vm="2">
        <v>#VALUE!</v>
      </c>
      <c r="M12787" t="e" vm="3">
        <v>#VALUE!</v>
      </c>
      <c r="N12787" t="s">
        <v>5</v>
      </c>
      <c r="O12787" t="s">
        <v>30</v>
      </c>
      <c r="P12787" t="s">
        <v>39</v>
      </c>
      <c r="Q12787" s="10">
        <v>2</v>
      </c>
      <c r="R12787" s="12">
        <v>11.22</v>
      </c>
      <c r="S12787" t="str">
        <f t="shared" si="599"/>
        <v>Retained</v>
      </c>
    </row>
    <row r="12788" spans="1:19" x14ac:dyDescent="0.35">
      <c r="A12788" s="1">
        <v>12799</v>
      </c>
      <c r="B12788" s="4">
        <v>43399</v>
      </c>
      <c r="C12788" s="4" t="str">
        <f t="shared" si="597"/>
        <v>October</v>
      </c>
      <c r="D12788" s="4" t="str">
        <f t="shared" si="598"/>
        <v>2018</v>
      </c>
      <c r="E12788" s="8">
        <v>2446</v>
      </c>
      <c r="F12788" t="s">
        <v>106</v>
      </c>
      <c r="G12788" t="s">
        <v>109</v>
      </c>
      <c r="H12788" t="s">
        <v>107</v>
      </c>
      <c r="I12788">
        <v>0</v>
      </c>
      <c r="J12788" t="s">
        <v>51</v>
      </c>
      <c r="K12788" t="e" vm="24">
        <v>#VALUE!</v>
      </c>
      <c r="L12788" t="e" vm="25">
        <v>#VALUE!</v>
      </c>
      <c r="M12788" t="e" vm="3">
        <v>#VALUE!</v>
      </c>
      <c r="N12788" t="s">
        <v>5</v>
      </c>
      <c r="O12788" t="s">
        <v>45</v>
      </c>
      <c r="P12788" t="s">
        <v>45</v>
      </c>
      <c r="Q12788" s="10">
        <v>3</v>
      </c>
      <c r="R12788" s="12">
        <v>7.26</v>
      </c>
      <c r="S12788" t="str">
        <f t="shared" si="599"/>
        <v>Retained</v>
      </c>
    </row>
    <row r="12789" spans="1:19" x14ac:dyDescent="0.35">
      <c r="A12789" s="1">
        <v>12800</v>
      </c>
      <c r="B12789" s="4">
        <v>43400</v>
      </c>
      <c r="C12789" s="4" t="str">
        <f t="shared" si="597"/>
        <v>October</v>
      </c>
      <c r="D12789" s="4" t="str">
        <f t="shared" si="598"/>
        <v>2018</v>
      </c>
      <c r="E12789" s="8">
        <v>6835</v>
      </c>
      <c r="F12789" t="s">
        <v>106</v>
      </c>
      <c r="G12789" t="s">
        <v>110</v>
      </c>
      <c r="H12789" t="s">
        <v>107</v>
      </c>
      <c r="I12789">
        <v>2</v>
      </c>
      <c r="J12789" t="s">
        <v>38</v>
      </c>
      <c r="K12789" t="e" vm="17">
        <v>#VALUE!</v>
      </c>
      <c r="L12789" t="e" vm="5">
        <v>#VALUE!</v>
      </c>
      <c r="M12789" t="e" vm="3">
        <v>#VALUE!</v>
      </c>
      <c r="N12789" t="s">
        <v>5</v>
      </c>
      <c r="O12789" t="s">
        <v>28</v>
      </c>
      <c r="P12789" t="s">
        <v>34</v>
      </c>
      <c r="Q12789" s="10">
        <v>3</v>
      </c>
      <c r="R12789" s="12">
        <v>9.35</v>
      </c>
      <c r="S12789" t="str">
        <f t="shared" si="599"/>
        <v>Retained</v>
      </c>
    </row>
    <row r="12790" spans="1:19" x14ac:dyDescent="0.35">
      <c r="A12790" s="1">
        <v>12801</v>
      </c>
      <c r="B12790" s="4">
        <v>43400</v>
      </c>
      <c r="C12790" s="4" t="str">
        <f t="shared" si="597"/>
        <v>October</v>
      </c>
      <c r="D12790" s="4" t="str">
        <f t="shared" si="598"/>
        <v>2018</v>
      </c>
      <c r="E12790" s="8">
        <v>9425</v>
      </c>
      <c r="F12790" t="s">
        <v>105</v>
      </c>
      <c r="G12790" t="s">
        <v>110</v>
      </c>
      <c r="H12790" t="s">
        <v>107</v>
      </c>
      <c r="I12790">
        <v>5</v>
      </c>
      <c r="J12790" t="s">
        <v>51</v>
      </c>
      <c r="K12790" t="e" vm="30">
        <v>#VALUE!</v>
      </c>
      <c r="L12790" t="e" vm="31">
        <v>#VALUE!</v>
      </c>
      <c r="M12790" t="e" vm="3">
        <v>#VALUE!</v>
      </c>
      <c r="N12790" t="s">
        <v>5</v>
      </c>
      <c r="O12790" t="s">
        <v>20</v>
      </c>
      <c r="P12790" t="s">
        <v>21</v>
      </c>
      <c r="Q12790" s="10">
        <v>3</v>
      </c>
      <c r="R12790" s="12">
        <v>12.35</v>
      </c>
      <c r="S12790" t="str">
        <f t="shared" si="599"/>
        <v>Retained</v>
      </c>
    </row>
    <row r="12791" spans="1:19" x14ac:dyDescent="0.35">
      <c r="A12791" s="1">
        <v>12802</v>
      </c>
      <c r="B12791" s="4">
        <v>43400</v>
      </c>
      <c r="C12791" s="4" t="str">
        <f t="shared" si="597"/>
        <v>October</v>
      </c>
      <c r="D12791" s="4" t="str">
        <f t="shared" si="598"/>
        <v>2018</v>
      </c>
      <c r="E12791" s="8">
        <v>2086</v>
      </c>
      <c r="F12791" t="s">
        <v>106</v>
      </c>
      <c r="G12791" t="s">
        <v>110</v>
      </c>
      <c r="H12791" t="s">
        <v>108</v>
      </c>
      <c r="I12791">
        <v>1</v>
      </c>
      <c r="J12791" t="s">
        <v>51</v>
      </c>
      <c r="K12791" t="e" vm="9">
        <v>#VALUE!</v>
      </c>
      <c r="L12791" t="e" vm="7">
        <v>#VALUE!</v>
      </c>
      <c r="M12791" t="e" vm="3">
        <v>#VALUE!</v>
      </c>
      <c r="N12791" t="s">
        <v>5</v>
      </c>
      <c r="O12791" t="s">
        <v>28</v>
      </c>
      <c r="P12791" t="s">
        <v>34</v>
      </c>
      <c r="Q12791" s="10">
        <v>3</v>
      </c>
      <c r="R12791" s="12">
        <v>2.31</v>
      </c>
      <c r="S12791" t="str">
        <f t="shared" si="599"/>
        <v>Retained</v>
      </c>
    </row>
    <row r="12792" spans="1:19" x14ac:dyDescent="0.35">
      <c r="A12792" s="1">
        <v>12803</v>
      </c>
      <c r="B12792" s="4">
        <v>43400</v>
      </c>
      <c r="C12792" s="4" t="str">
        <f t="shared" si="597"/>
        <v>October</v>
      </c>
      <c r="D12792" s="4" t="str">
        <f t="shared" si="598"/>
        <v>2018</v>
      </c>
      <c r="E12792" s="8">
        <v>4571</v>
      </c>
      <c r="F12792" t="s">
        <v>105</v>
      </c>
      <c r="G12792" t="s">
        <v>110</v>
      </c>
      <c r="H12792" t="s">
        <v>107</v>
      </c>
      <c r="I12792">
        <v>5</v>
      </c>
      <c r="J12792" t="s">
        <v>37</v>
      </c>
      <c r="K12792" t="e" vm="24">
        <v>#VALUE!</v>
      </c>
      <c r="L12792" t="e" vm="25">
        <v>#VALUE!</v>
      </c>
      <c r="M12792" t="e" vm="3">
        <v>#VALUE!</v>
      </c>
      <c r="N12792" t="s">
        <v>9</v>
      </c>
      <c r="O12792" t="s">
        <v>19</v>
      </c>
      <c r="P12792" t="s">
        <v>19</v>
      </c>
      <c r="Q12792" s="10">
        <v>4</v>
      </c>
      <c r="R12792" s="12">
        <v>3.19</v>
      </c>
      <c r="S12792" t="str">
        <f t="shared" si="599"/>
        <v>Retained</v>
      </c>
    </row>
    <row r="12793" spans="1:19" x14ac:dyDescent="0.35">
      <c r="A12793" s="1">
        <v>12804</v>
      </c>
      <c r="B12793" s="4">
        <v>43400</v>
      </c>
      <c r="C12793" s="4" t="str">
        <f t="shared" si="597"/>
        <v>October</v>
      </c>
      <c r="D12793" s="4" t="str">
        <f t="shared" si="598"/>
        <v>2018</v>
      </c>
      <c r="E12793" s="8">
        <v>10208</v>
      </c>
      <c r="F12793" t="s">
        <v>106</v>
      </c>
      <c r="G12793" t="s">
        <v>109</v>
      </c>
      <c r="H12793" t="s">
        <v>107</v>
      </c>
      <c r="I12793">
        <v>4</v>
      </c>
      <c r="J12793" t="s">
        <v>62</v>
      </c>
      <c r="K12793" t="e" vm="20">
        <v>#VALUE!</v>
      </c>
      <c r="L12793" t="e" vm="21">
        <v>#VALUE!</v>
      </c>
      <c r="M12793" t="e" vm="3">
        <v>#VALUE!</v>
      </c>
      <c r="N12793" t="s">
        <v>5</v>
      </c>
      <c r="O12793" t="s">
        <v>7</v>
      </c>
      <c r="P12793" t="s">
        <v>8</v>
      </c>
      <c r="Q12793" s="10">
        <v>3</v>
      </c>
      <c r="R12793" s="12">
        <v>14.59</v>
      </c>
      <c r="S12793" t="str">
        <f t="shared" si="599"/>
        <v>Retained</v>
      </c>
    </row>
    <row r="12794" spans="1:19" x14ac:dyDescent="0.35">
      <c r="A12794" s="1">
        <v>12805</v>
      </c>
      <c r="B12794" s="4">
        <v>43400</v>
      </c>
      <c r="C12794" s="4" t="str">
        <f t="shared" si="597"/>
        <v>October</v>
      </c>
      <c r="D12794" s="4" t="str">
        <f t="shared" si="598"/>
        <v>2018</v>
      </c>
      <c r="E12794" s="8">
        <v>2065</v>
      </c>
      <c r="F12794" t="s">
        <v>106</v>
      </c>
      <c r="G12794" t="s">
        <v>110</v>
      </c>
      <c r="H12794" t="s">
        <v>108</v>
      </c>
      <c r="I12794">
        <v>2</v>
      </c>
      <c r="J12794" t="s">
        <v>72</v>
      </c>
      <c r="K12794" t="e" vm="13">
        <v>#VALUE!</v>
      </c>
      <c r="L12794" t="e" vm="5">
        <v>#VALUE!</v>
      </c>
      <c r="M12794" t="e" vm="3">
        <v>#VALUE!</v>
      </c>
      <c r="N12794" t="s">
        <v>5</v>
      </c>
      <c r="O12794" t="s">
        <v>45</v>
      </c>
      <c r="P12794" t="s">
        <v>45</v>
      </c>
      <c r="Q12794" s="10">
        <v>4</v>
      </c>
      <c r="R12794" s="12">
        <v>5.88</v>
      </c>
      <c r="S12794" t="str">
        <f t="shared" si="599"/>
        <v>Retained</v>
      </c>
    </row>
    <row r="12795" spans="1:19" x14ac:dyDescent="0.35">
      <c r="A12795" s="1">
        <v>12806</v>
      </c>
      <c r="B12795" s="4">
        <v>43400</v>
      </c>
      <c r="C12795" s="4" t="str">
        <f t="shared" si="597"/>
        <v>October</v>
      </c>
      <c r="D12795" s="4" t="str">
        <f t="shared" si="598"/>
        <v>2018</v>
      </c>
      <c r="E12795" s="8">
        <v>6814</v>
      </c>
      <c r="F12795" t="s">
        <v>106</v>
      </c>
      <c r="G12795" t="s">
        <v>110</v>
      </c>
      <c r="H12795" t="s">
        <v>108</v>
      </c>
      <c r="I12795">
        <v>0</v>
      </c>
      <c r="J12795" t="s">
        <v>38</v>
      </c>
      <c r="K12795" t="e" vm="11">
        <v>#VALUE!</v>
      </c>
      <c r="L12795" t="e" vm="5">
        <v>#VALUE!</v>
      </c>
      <c r="M12795" t="e" vm="3">
        <v>#VALUE!</v>
      </c>
      <c r="N12795" t="s">
        <v>5</v>
      </c>
      <c r="O12795" t="s">
        <v>7</v>
      </c>
      <c r="P12795" t="s">
        <v>55</v>
      </c>
      <c r="Q12795" s="10">
        <v>2</v>
      </c>
      <c r="R12795" s="12">
        <v>7.61</v>
      </c>
      <c r="S12795" t="str">
        <f t="shared" si="599"/>
        <v>New</v>
      </c>
    </row>
    <row r="12796" spans="1:19" x14ac:dyDescent="0.35">
      <c r="A12796" s="1">
        <v>12807</v>
      </c>
      <c r="B12796" s="4">
        <v>43400</v>
      </c>
      <c r="C12796" s="4" t="str">
        <f t="shared" si="597"/>
        <v>October</v>
      </c>
      <c r="D12796" s="4" t="str">
        <f t="shared" si="598"/>
        <v>2018</v>
      </c>
      <c r="E12796" s="8">
        <v>2068</v>
      </c>
      <c r="F12796" t="s">
        <v>105</v>
      </c>
      <c r="G12796" t="s">
        <v>110</v>
      </c>
      <c r="H12796" t="s">
        <v>107</v>
      </c>
      <c r="I12796">
        <v>3</v>
      </c>
      <c r="J12796" t="s">
        <v>37</v>
      </c>
      <c r="K12796" t="e" vm="8">
        <v>#VALUE!</v>
      </c>
      <c r="L12796" t="e" vm="2">
        <v>#VALUE!</v>
      </c>
      <c r="M12796" t="e" vm="3">
        <v>#VALUE!</v>
      </c>
      <c r="N12796" t="s">
        <v>5</v>
      </c>
      <c r="O12796" t="s">
        <v>45</v>
      </c>
      <c r="P12796" t="s">
        <v>45</v>
      </c>
      <c r="Q12796" s="10">
        <v>4</v>
      </c>
      <c r="R12796" s="12">
        <v>19.18</v>
      </c>
      <c r="S12796" t="str">
        <f t="shared" si="599"/>
        <v>Retained</v>
      </c>
    </row>
    <row r="12797" spans="1:19" x14ac:dyDescent="0.35">
      <c r="A12797" s="1">
        <v>12808</v>
      </c>
      <c r="B12797" s="4">
        <v>43400</v>
      </c>
      <c r="C12797" s="4" t="str">
        <f t="shared" si="597"/>
        <v>October</v>
      </c>
      <c r="D12797" s="4" t="str">
        <f t="shared" si="598"/>
        <v>2018</v>
      </c>
      <c r="E12797" s="8">
        <v>9571</v>
      </c>
      <c r="F12797" t="s">
        <v>106</v>
      </c>
      <c r="G12797" t="s">
        <v>109</v>
      </c>
      <c r="H12797" t="s">
        <v>108</v>
      </c>
      <c r="I12797">
        <v>1</v>
      </c>
      <c r="J12797" t="s">
        <v>37</v>
      </c>
      <c r="K12797" t="e" vm="6">
        <v>#VALUE!</v>
      </c>
      <c r="L12797" t="e" vm="7">
        <v>#VALUE!</v>
      </c>
      <c r="M12797" t="e" vm="3">
        <v>#VALUE!</v>
      </c>
      <c r="N12797" t="s">
        <v>5</v>
      </c>
      <c r="O12797" t="s">
        <v>6</v>
      </c>
      <c r="P12797" t="s">
        <v>43</v>
      </c>
      <c r="Q12797" s="10">
        <v>2</v>
      </c>
      <c r="R12797" s="12">
        <v>11.7</v>
      </c>
      <c r="S12797" t="str">
        <f t="shared" si="599"/>
        <v>Retained</v>
      </c>
    </row>
    <row r="12798" spans="1:19" x14ac:dyDescent="0.35">
      <c r="A12798" s="1">
        <v>12809</v>
      </c>
      <c r="B12798" s="4">
        <v>43400</v>
      </c>
      <c r="C12798" s="4" t="str">
        <f t="shared" si="597"/>
        <v>October</v>
      </c>
      <c r="D12798" s="4" t="str">
        <f t="shared" si="598"/>
        <v>2018</v>
      </c>
      <c r="E12798" s="8">
        <v>1145</v>
      </c>
      <c r="F12798" t="s">
        <v>105</v>
      </c>
      <c r="G12798" t="s">
        <v>109</v>
      </c>
      <c r="H12798" t="s">
        <v>108</v>
      </c>
      <c r="I12798">
        <v>1</v>
      </c>
      <c r="J12798" t="s">
        <v>51</v>
      </c>
      <c r="K12798" t="e" vm="13">
        <v>#VALUE!</v>
      </c>
      <c r="L12798" t="e" vm="5">
        <v>#VALUE!</v>
      </c>
      <c r="M12798" t="e" vm="3">
        <v>#VALUE!</v>
      </c>
      <c r="N12798" t="s">
        <v>12</v>
      </c>
      <c r="O12798" t="s">
        <v>22</v>
      </c>
      <c r="P12798" t="s">
        <v>23</v>
      </c>
      <c r="Q12798" s="10">
        <v>4</v>
      </c>
      <c r="R12798" s="12">
        <v>23.86</v>
      </c>
      <c r="S12798" t="str">
        <f t="shared" si="599"/>
        <v>Retained</v>
      </c>
    </row>
    <row r="12799" spans="1:19" x14ac:dyDescent="0.35">
      <c r="A12799" s="1">
        <v>12810</v>
      </c>
      <c r="B12799" s="4">
        <v>43400</v>
      </c>
      <c r="C12799" s="4" t="str">
        <f t="shared" si="597"/>
        <v>October</v>
      </c>
      <c r="D12799" s="4" t="str">
        <f t="shared" si="598"/>
        <v>2018</v>
      </c>
      <c r="E12799" s="8">
        <v>3577</v>
      </c>
      <c r="F12799" t="s">
        <v>105</v>
      </c>
      <c r="G12799" t="s">
        <v>110</v>
      </c>
      <c r="H12799" t="s">
        <v>107</v>
      </c>
      <c r="I12799">
        <v>4</v>
      </c>
      <c r="J12799" t="s">
        <v>38</v>
      </c>
      <c r="K12799" t="e" vm="6">
        <v>#VALUE!</v>
      </c>
      <c r="L12799" t="e" vm="7">
        <v>#VALUE!</v>
      </c>
      <c r="M12799" t="e" vm="3">
        <v>#VALUE!</v>
      </c>
      <c r="N12799" t="s">
        <v>5</v>
      </c>
      <c r="O12799" t="s">
        <v>45</v>
      </c>
      <c r="P12799" t="s">
        <v>45</v>
      </c>
      <c r="Q12799" s="10">
        <v>3</v>
      </c>
      <c r="R12799" s="12">
        <v>7.96</v>
      </c>
      <c r="S12799" t="str">
        <f t="shared" si="599"/>
        <v>Retained</v>
      </c>
    </row>
    <row r="12800" spans="1:19" x14ac:dyDescent="0.35">
      <c r="A12800" s="1">
        <v>12811</v>
      </c>
      <c r="B12800" s="4">
        <v>43400</v>
      </c>
      <c r="C12800" s="4" t="str">
        <f t="shared" si="597"/>
        <v>October</v>
      </c>
      <c r="D12800" s="4" t="str">
        <f t="shared" si="598"/>
        <v>2018</v>
      </c>
      <c r="E12800" s="8">
        <v>988</v>
      </c>
      <c r="F12800" t="s">
        <v>105</v>
      </c>
      <c r="G12800" t="s">
        <v>110</v>
      </c>
      <c r="H12800" t="s">
        <v>107</v>
      </c>
      <c r="I12800">
        <v>2</v>
      </c>
      <c r="J12800" t="s">
        <v>38</v>
      </c>
      <c r="K12800" t="e" vm="15">
        <v>#VALUE!</v>
      </c>
      <c r="L12800" t="e" vm="5">
        <v>#VALUE!</v>
      </c>
      <c r="M12800" t="e" vm="3">
        <v>#VALUE!</v>
      </c>
      <c r="N12800" t="s">
        <v>12</v>
      </c>
      <c r="O12800" t="s">
        <v>25</v>
      </c>
      <c r="P12800" t="s">
        <v>26</v>
      </c>
      <c r="Q12800" s="10">
        <v>2</v>
      </c>
      <c r="R12800" s="12">
        <v>3.95</v>
      </c>
      <c r="S12800" t="str">
        <f t="shared" si="599"/>
        <v>New</v>
      </c>
    </row>
    <row r="12801" spans="1:19" x14ac:dyDescent="0.35">
      <c r="A12801" s="1">
        <v>12812</v>
      </c>
      <c r="B12801" s="4">
        <v>43400</v>
      </c>
      <c r="C12801" s="4" t="str">
        <f t="shared" si="597"/>
        <v>October</v>
      </c>
      <c r="D12801" s="4" t="str">
        <f t="shared" si="598"/>
        <v>2018</v>
      </c>
      <c r="E12801" s="8">
        <v>1475</v>
      </c>
      <c r="F12801" t="s">
        <v>106</v>
      </c>
      <c r="G12801" t="s">
        <v>110</v>
      </c>
      <c r="H12801" t="s">
        <v>107</v>
      </c>
      <c r="I12801">
        <v>3</v>
      </c>
      <c r="J12801" t="s">
        <v>51</v>
      </c>
      <c r="K12801" t="e" vm="22">
        <v>#VALUE!</v>
      </c>
      <c r="L12801" t="e" vm="23">
        <v>#VALUE!</v>
      </c>
      <c r="M12801" t="e" vm="3">
        <v>#VALUE!</v>
      </c>
      <c r="N12801" t="s">
        <v>5</v>
      </c>
      <c r="O12801" t="s">
        <v>45</v>
      </c>
      <c r="P12801" t="s">
        <v>45</v>
      </c>
      <c r="Q12801" s="10">
        <v>4</v>
      </c>
      <c r="R12801" s="12">
        <v>7.89</v>
      </c>
      <c r="S12801" t="str">
        <f t="shared" si="599"/>
        <v>Retained</v>
      </c>
    </row>
    <row r="12802" spans="1:19" x14ac:dyDescent="0.35">
      <c r="A12802" s="1">
        <v>12813</v>
      </c>
      <c r="B12802" s="4">
        <v>43400</v>
      </c>
      <c r="C12802" s="4" t="str">
        <f t="shared" ref="C12802:C12865" si="600">TEXT(B12802, "MMMM")</f>
        <v>October</v>
      </c>
      <c r="D12802" s="4" t="str">
        <f t="shared" ref="D12802:D12865" si="601">TEXT(B12802, "YYYY")</f>
        <v>2018</v>
      </c>
      <c r="E12802" s="8">
        <v>2175</v>
      </c>
      <c r="F12802" t="s">
        <v>105</v>
      </c>
      <c r="G12802" t="s">
        <v>110</v>
      </c>
      <c r="H12802" t="s">
        <v>107</v>
      </c>
      <c r="I12802">
        <v>5</v>
      </c>
      <c r="J12802" t="s">
        <v>71</v>
      </c>
      <c r="K12802" t="e" vm="24">
        <v>#VALUE!</v>
      </c>
      <c r="L12802" t="e" vm="25">
        <v>#VALUE!</v>
      </c>
      <c r="M12802" t="e" vm="3">
        <v>#VALUE!</v>
      </c>
      <c r="N12802" t="s">
        <v>5</v>
      </c>
      <c r="O12802" t="s">
        <v>30</v>
      </c>
      <c r="P12802" t="s">
        <v>8</v>
      </c>
      <c r="Q12802" s="10">
        <v>4</v>
      </c>
      <c r="R12802" s="12">
        <v>18.600000000000001</v>
      </c>
      <c r="S12802" t="str">
        <f t="shared" ref="S12802:S12865" si="602">IF(COUNTIFS(E:E, E12802, B:B, "&lt;="&amp;B12802)&gt;1, "Retained", "New")</f>
        <v>Retained</v>
      </c>
    </row>
    <row r="12803" spans="1:19" x14ac:dyDescent="0.35">
      <c r="A12803" s="1">
        <v>12814</v>
      </c>
      <c r="B12803" s="4">
        <v>43400</v>
      </c>
      <c r="C12803" s="4" t="str">
        <f t="shared" si="600"/>
        <v>October</v>
      </c>
      <c r="D12803" s="4" t="str">
        <f t="shared" si="601"/>
        <v>2018</v>
      </c>
      <c r="E12803" s="8">
        <v>3939</v>
      </c>
      <c r="F12803" t="s">
        <v>106</v>
      </c>
      <c r="G12803" t="s">
        <v>109</v>
      </c>
      <c r="H12803" t="s">
        <v>108</v>
      </c>
      <c r="I12803">
        <v>1</v>
      </c>
      <c r="J12803" t="s">
        <v>37</v>
      </c>
      <c r="K12803" t="e" vm="8">
        <v>#VALUE!</v>
      </c>
      <c r="L12803" t="e" vm="2">
        <v>#VALUE!</v>
      </c>
      <c r="M12803" t="e" vm="3">
        <v>#VALUE!</v>
      </c>
      <c r="N12803" t="s">
        <v>5</v>
      </c>
      <c r="O12803" t="s">
        <v>17</v>
      </c>
      <c r="P12803" t="s">
        <v>18</v>
      </c>
      <c r="Q12803" s="10">
        <v>5</v>
      </c>
      <c r="R12803" s="12">
        <v>11.7</v>
      </c>
      <c r="S12803" t="str">
        <f t="shared" si="602"/>
        <v>New</v>
      </c>
    </row>
    <row r="12804" spans="1:19" x14ac:dyDescent="0.35">
      <c r="A12804" s="1">
        <v>12815</v>
      </c>
      <c r="B12804" s="4">
        <v>43400</v>
      </c>
      <c r="C12804" s="4" t="str">
        <f t="shared" si="600"/>
        <v>October</v>
      </c>
      <c r="D12804" s="4" t="str">
        <f t="shared" si="601"/>
        <v>2018</v>
      </c>
      <c r="E12804" s="8">
        <v>6402</v>
      </c>
      <c r="F12804" t="s">
        <v>105</v>
      </c>
      <c r="G12804" t="s">
        <v>109</v>
      </c>
      <c r="H12804" t="s">
        <v>108</v>
      </c>
      <c r="I12804">
        <v>3</v>
      </c>
      <c r="J12804" t="s">
        <v>51</v>
      </c>
      <c r="K12804" t="e" vm="22">
        <v>#VALUE!</v>
      </c>
      <c r="L12804" t="e" vm="23">
        <v>#VALUE!</v>
      </c>
      <c r="M12804" t="e" vm="3">
        <v>#VALUE!</v>
      </c>
      <c r="N12804" t="s">
        <v>5</v>
      </c>
      <c r="O12804" t="s">
        <v>15</v>
      </c>
      <c r="P12804" t="s">
        <v>15</v>
      </c>
      <c r="Q12804" s="10">
        <v>6</v>
      </c>
      <c r="R12804" s="12">
        <v>47.28</v>
      </c>
      <c r="S12804" t="str">
        <f t="shared" si="602"/>
        <v>New</v>
      </c>
    </row>
    <row r="12805" spans="1:19" x14ac:dyDescent="0.35">
      <c r="A12805" s="1">
        <v>12816</v>
      </c>
      <c r="B12805" s="4">
        <v>43400</v>
      </c>
      <c r="C12805" s="4" t="str">
        <f t="shared" si="600"/>
        <v>October</v>
      </c>
      <c r="D12805" s="4" t="str">
        <f t="shared" si="601"/>
        <v>2018</v>
      </c>
      <c r="E12805" s="8">
        <v>4653</v>
      </c>
      <c r="F12805" t="s">
        <v>106</v>
      </c>
      <c r="G12805" t="s">
        <v>110</v>
      </c>
      <c r="H12805" t="s">
        <v>107</v>
      </c>
      <c r="I12805">
        <v>3</v>
      </c>
      <c r="J12805" t="s">
        <v>4</v>
      </c>
      <c r="K12805" t="e" vm="28">
        <v>#VALUE!</v>
      </c>
      <c r="L12805" t="e" vm="29">
        <v>#VALUE!</v>
      </c>
      <c r="M12805" t="e" vm="3">
        <v>#VALUE!</v>
      </c>
      <c r="N12805" t="s">
        <v>5</v>
      </c>
      <c r="O12805" t="s">
        <v>19</v>
      </c>
      <c r="P12805" t="s">
        <v>19</v>
      </c>
      <c r="Q12805" s="10">
        <v>5</v>
      </c>
      <c r="R12805" s="12">
        <v>8.19</v>
      </c>
      <c r="S12805" t="str">
        <f t="shared" si="602"/>
        <v>New</v>
      </c>
    </row>
    <row r="12806" spans="1:19" x14ac:dyDescent="0.35">
      <c r="A12806" s="1">
        <v>12817</v>
      </c>
      <c r="B12806" s="4">
        <v>43400</v>
      </c>
      <c r="C12806" s="4" t="str">
        <f t="shared" si="600"/>
        <v>October</v>
      </c>
      <c r="D12806" s="4" t="str">
        <f t="shared" si="601"/>
        <v>2018</v>
      </c>
      <c r="E12806" s="8">
        <v>5172</v>
      </c>
      <c r="F12806" t="s">
        <v>106</v>
      </c>
      <c r="G12806" t="s">
        <v>109</v>
      </c>
      <c r="H12806" t="s">
        <v>108</v>
      </c>
      <c r="I12806">
        <v>2</v>
      </c>
      <c r="J12806" t="s">
        <v>37</v>
      </c>
      <c r="K12806" t="e" vm="18">
        <v>#VALUE!</v>
      </c>
      <c r="L12806" t="e" vm="19">
        <v>#VALUE!</v>
      </c>
      <c r="M12806" t="e" vm="3">
        <v>#VALUE!</v>
      </c>
      <c r="N12806" t="s">
        <v>5</v>
      </c>
      <c r="O12806" t="s">
        <v>17</v>
      </c>
      <c r="P12806" t="s">
        <v>29</v>
      </c>
      <c r="Q12806" s="10">
        <v>6</v>
      </c>
      <c r="R12806" s="12">
        <v>32.340000000000003</v>
      </c>
      <c r="S12806" t="str">
        <f t="shared" si="602"/>
        <v>Retained</v>
      </c>
    </row>
    <row r="12807" spans="1:19" x14ac:dyDescent="0.35">
      <c r="A12807" s="1">
        <v>12818</v>
      </c>
      <c r="B12807" s="4">
        <v>43400</v>
      </c>
      <c r="C12807" s="4" t="str">
        <f t="shared" si="600"/>
        <v>October</v>
      </c>
      <c r="D12807" s="4" t="str">
        <f t="shared" si="601"/>
        <v>2018</v>
      </c>
      <c r="E12807" s="8">
        <v>8130</v>
      </c>
      <c r="F12807" t="s">
        <v>106</v>
      </c>
      <c r="G12807" t="s">
        <v>109</v>
      </c>
      <c r="H12807" t="s">
        <v>108</v>
      </c>
      <c r="I12807">
        <v>4</v>
      </c>
      <c r="J12807" t="s">
        <v>4</v>
      </c>
      <c r="K12807" t="e" vm="8">
        <v>#VALUE!</v>
      </c>
      <c r="L12807" t="e" vm="2">
        <v>#VALUE!</v>
      </c>
      <c r="M12807" t="e" vm="3">
        <v>#VALUE!</v>
      </c>
      <c r="N12807" t="s">
        <v>12</v>
      </c>
      <c r="O12807" t="s">
        <v>22</v>
      </c>
      <c r="P12807" t="s">
        <v>36</v>
      </c>
      <c r="Q12807" s="10">
        <v>3</v>
      </c>
      <c r="R12807" s="12">
        <v>2.2999999999999998</v>
      </c>
      <c r="S12807" t="str">
        <f t="shared" si="602"/>
        <v>Retained</v>
      </c>
    </row>
    <row r="12808" spans="1:19" x14ac:dyDescent="0.35">
      <c r="A12808" s="1">
        <v>12819</v>
      </c>
      <c r="B12808" s="4">
        <v>43400</v>
      </c>
      <c r="C12808" s="4" t="str">
        <f t="shared" si="600"/>
        <v>October</v>
      </c>
      <c r="D12808" s="4" t="str">
        <f t="shared" si="601"/>
        <v>2018</v>
      </c>
      <c r="E12808" s="8">
        <v>5642</v>
      </c>
      <c r="F12808" t="s">
        <v>106</v>
      </c>
      <c r="G12808" t="s">
        <v>109</v>
      </c>
      <c r="H12808" t="s">
        <v>108</v>
      </c>
      <c r="I12808">
        <v>4</v>
      </c>
      <c r="J12808" t="s">
        <v>37</v>
      </c>
      <c r="K12808" t="e" vm="20">
        <v>#VALUE!</v>
      </c>
      <c r="L12808" t="e" vm="21">
        <v>#VALUE!</v>
      </c>
      <c r="M12808" t="e" vm="3">
        <v>#VALUE!</v>
      </c>
      <c r="N12808" t="s">
        <v>12</v>
      </c>
      <c r="O12808" t="s">
        <v>13</v>
      </c>
      <c r="P12808" t="s">
        <v>33</v>
      </c>
      <c r="Q12808" s="10">
        <v>7</v>
      </c>
      <c r="R12808" s="12">
        <v>29.82</v>
      </c>
      <c r="S12808" t="str">
        <f t="shared" si="602"/>
        <v>Retained</v>
      </c>
    </row>
    <row r="12809" spans="1:19" x14ac:dyDescent="0.35">
      <c r="A12809" s="1">
        <v>12820</v>
      </c>
      <c r="B12809" s="4">
        <v>43400</v>
      </c>
      <c r="C12809" s="4" t="str">
        <f t="shared" si="600"/>
        <v>October</v>
      </c>
      <c r="D12809" s="4" t="str">
        <f t="shared" si="601"/>
        <v>2018</v>
      </c>
      <c r="E12809" s="8">
        <v>9195</v>
      </c>
      <c r="F12809" t="s">
        <v>106</v>
      </c>
      <c r="G12809" t="s">
        <v>110</v>
      </c>
      <c r="H12809" t="s">
        <v>108</v>
      </c>
      <c r="I12809">
        <v>3</v>
      </c>
      <c r="J12809" t="s">
        <v>38</v>
      </c>
      <c r="K12809" t="e" vm="12">
        <v>#VALUE!</v>
      </c>
      <c r="L12809" t="e" vm="2">
        <v>#VALUE!</v>
      </c>
      <c r="M12809" t="e" vm="3">
        <v>#VALUE!</v>
      </c>
      <c r="N12809" t="s">
        <v>5</v>
      </c>
      <c r="O12809" t="s">
        <v>28</v>
      </c>
      <c r="P12809" t="s">
        <v>35</v>
      </c>
      <c r="Q12809" s="10">
        <v>3</v>
      </c>
      <c r="R12809" s="12">
        <v>9.99</v>
      </c>
      <c r="S12809" t="str">
        <f t="shared" si="602"/>
        <v>Retained</v>
      </c>
    </row>
    <row r="12810" spans="1:19" x14ac:dyDescent="0.35">
      <c r="A12810" s="1">
        <v>12821</v>
      </c>
      <c r="B12810" s="4">
        <v>43400</v>
      </c>
      <c r="C12810" s="4" t="str">
        <f t="shared" si="600"/>
        <v>October</v>
      </c>
      <c r="D12810" s="4" t="str">
        <f t="shared" si="601"/>
        <v>2018</v>
      </c>
      <c r="E12810" s="8">
        <v>5185</v>
      </c>
      <c r="F12810" t="s">
        <v>105</v>
      </c>
      <c r="G12810" t="s">
        <v>110</v>
      </c>
      <c r="H12810" t="s">
        <v>107</v>
      </c>
      <c r="I12810">
        <v>5</v>
      </c>
      <c r="J12810" t="s">
        <v>38</v>
      </c>
      <c r="K12810" t="e" vm="12">
        <v>#VALUE!</v>
      </c>
      <c r="L12810" t="e" vm="2">
        <v>#VALUE!</v>
      </c>
      <c r="M12810" t="e" vm="3">
        <v>#VALUE!</v>
      </c>
      <c r="N12810" t="s">
        <v>5</v>
      </c>
      <c r="O12810" t="s">
        <v>7</v>
      </c>
      <c r="P12810" t="s">
        <v>8</v>
      </c>
      <c r="Q12810" s="10">
        <v>7</v>
      </c>
      <c r="R12810" s="12">
        <v>38.18</v>
      </c>
      <c r="S12810" t="str">
        <f t="shared" si="602"/>
        <v>New</v>
      </c>
    </row>
    <row r="12811" spans="1:19" x14ac:dyDescent="0.35">
      <c r="A12811" s="1">
        <v>12822</v>
      </c>
      <c r="B12811" s="4">
        <v>43400</v>
      </c>
      <c r="C12811" s="4" t="str">
        <f t="shared" si="600"/>
        <v>October</v>
      </c>
      <c r="D12811" s="4" t="str">
        <f t="shared" si="601"/>
        <v>2018</v>
      </c>
      <c r="E12811" s="8">
        <v>2215</v>
      </c>
      <c r="F12811" t="s">
        <v>105</v>
      </c>
      <c r="G12811" t="s">
        <v>109</v>
      </c>
      <c r="H12811" t="s">
        <v>107</v>
      </c>
      <c r="I12811">
        <v>1</v>
      </c>
      <c r="J12811" t="s">
        <v>72</v>
      </c>
      <c r="K12811" t="e" vm="6">
        <v>#VALUE!</v>
      </c>
      <c r="L12811" t="e" vm="7">
        <v>#VALUE!</v>
      </c>
      <c r="M12811" t="e" vm="3">
        <v>#VALUE!</v>
      </c>
      <c r="N12811" t="s">
        <v>5</v>
      </c>
      <c r="O12811" t="s">
        <v>17</v>
      </c>
      <c r="P12811" t="s">
        <v>29</v>
      </c>
      <c r="Q12811" s="10">
        <v>5</v>
      </c>
      <c r="R12811" s="12">
        <v>26.21</v>
      </c>
      <c r="S12811" t="str">
        <f t="shared" si="602"/>
        <v>Retained</v>
      </c>
    </row>
    <row r="12812" spans="1:19" x14ac:dyDescent="0.35">
      <c r="A12812" s="1">
        <v>12823</v>
      </c>
      <c r="B12812" s="4">
        <v>43400</v>
      </c>
      <c r="C12812" s="4" t="str">
        <f t="shared" si="600"/>
        <v>October</v>
      </c>
      <c r="D12812" s="4" t="str">
        <f t="shared" si="601"/>
        <v>2018</v>
      </c>
      <c r="E12812" s="8">
        <v>10166</v>
      </c>
      <c r="F12812" t="s">
        <v>105</v>
      </c>
      <c r="G12812" t="s">
        <v>110</v>
      </c>
      <c r="H12812" t="s">
        <v>108</v>
      </c>
      <c r="I12812">
        <v>1</v>
      </c>
      <c r="J12812" t="s">
        <v>38</v>
      </c>
      <c r="K12812" t="e" vm="6">
        <v>#VALUE!</v>
      </c>
      <c r="L12812" t="e" vm="7">
        <v>#VALUE!</v>
      </c>
      <c r="M12812" t="e" vm="3">
        <v>#VALUE!</v>
      </c>
      <c r="N12812" t="s">
        <v>5</v>
      </c>
      <c r="O12812" t="s">
        <v>28</v>
      </c>
      <c r="P12812" t="s">
        <v>35</v>
      </c>
      <c r="Q12812" s="10">
        <v>4</v>
      </c>
      <c r="R12812" s="12">
        <v>12.52</v>
      </c>
      <c r="S12812" t="str">
        <f t="shared" si="602"/>
        <v>Retained</v>
      </c>
    </row>
    <row r="12813" spans="1:19" x14ac:dyDescent="0.35">
      <c r="A12813" s="1">
        <v>12824</v>
      </c>
      <c r="B12813" s="4">
        <v>43400</v>
      </c>
      <c r="C12813" s="4" t="str">
        <f t="shared" si="600"/>
        <v>October</v>
      </c>
      <c r="D12813" s="4" t="str">
        <f t="shared" si="601"/>
        <v>2018</v>
      </c>
      <c r="E12813" s="8">
        <v>4657</v>
      </c>
      <c r="F12813" t="s">
        <v>105</v>
      </c>
      <c r="G12813" t="s">
        <v>109</v>
      </c>
      <c r="H12813" t="s">
        <v>108</v>
      </c>
      <c r="I12813">
        <v>2</v>
      </c>
      <c r="J12813" t="s">
        <v>38</v>
      </c>
      <c r="K12813" t="e" vm="13">
        <v>#VALUE!</v>
      </c>
      <c r="L12813" t="e" vm="5">
        <v>#VALUE!</v>
      </c>
      <c r="M12813" t="e" vm="3">
        <v>#VALUE!</v>
      </c>
      <c r="N12813" t="s">
        <v>5</v>
      </c>
      <c r="O12813" t="s">
        <v>28</v>
      </c>
      <c r="P12813" t="s">
        <v>49</v>
      </c>
      <c r="Q12813" s="10">
        <v>3</v>
      </c>
      <c r="R12813" s="12">
        <v>21.01</v>
      </c>
      <c r="S12813" t="str">
        <f t="shared" si="602"/>
        <v>Retained</v>
      </c>
    </row>
    <row r="12814" spans="1:19" x14ac:dyDescent="0.35">
      <c r="A12814" s="1">
        <v>12825</v>
      </c>
      <c r="B12814" s="4">
        <v>43400</v>
      </c>
      <c r="C12814" s="4" t="str">
        <f t="shared" si="600"/>
        <v>October</v>
      </c>
      <c r="D12814" s="4" t="str">
        <f t="shared" si="601"/>
        <v>2018</v>
      </c>
      <c r="E12814" s="8">
        <v>4325</v>
      </c>
      <c r="F12814" t="s">
        <v>105</v>
      </c>
      <c r="G12814" t="s">
        <v>109</v>
      </c>
      <c r="H12814" t="s">
        <v>108</v>
      </c>
      <c r="I12814">
        <v>0</v>
      </c>
      <c r="J12814" t="s">
        <v>38</v>
      </c>
      <c r="K12814" t="e" vm="26">
        <v>#VALUE!</v>
      </c>
      <c r="L12814" t="e" vm="25">
        <v>#VALUE!</v>
      </c>
      <c r="M12814" t="e" vm="3">
        <v>#VALUE!</v>
      </c>
      <c r="N12814" t="s">
        <v>5</v>
      </c>
      <c r="O12814" t="s">
        <v>7</v>
      </c>
      <c r="P12814" t="s">
        <v>27</v>
      </c>
      <c r="Q12814" s="10">
        <v>5</v>
      </c>
      <c r="R12814" s="12">
        <v>23.27</v>
      </c>
      <c r="S12814" t="str">
        <f t="shared" si="602"/>
        <v>Retained</v>
      </c>
    </row>
    <row r="12815" spans="1:19" x14ac:dyDescent="0.35">
      <c r="A12815" s="1">
        <v>12826</v>
      </c>
      <c r="B12815" s="4">
        <v>43400</v>
      </c>
      <c r="C12815" s="4" t="str">
        <f t="shared" si="600"/>
        <v>October</v>
      </c>
      <c r="D12815" s="4" t="str">
        <f t="shared" si="601"/>
        <v>2018</v>
      </c>
      <c r="E12815" s="8">
        <v>4824</v>
      </c>
      <c r="F12815" t="s">
        <v>106</v>
      </c>
      <c r="G12815" t="s">
        <v>109</v>
      </c>
      <c r="H12815" t="s">
        <v>108</v>
      </c>
      <c r="I12815">
        <v>5</v>
      </c>
      <c r="J12815" t="s">
        <v>37</v>
      </c>
      <c r="K12815" t="e" vm="4">
        <v>#VALUE!</v>
      </c>
      <c r="L12815" t="e" vm="5">
        <v>#VALUE!</v>
      </c>
      <c r="M12815" t="e" vm="3">
        <v>#VALUE!</v>
      </c>
      <c r="N12815" t="s">
        <v>5</v>
      </c>
      <c r="O12815" t="s">
        <v>28</v>
      </c>
      <c r="P12815" t="s">
        <v>53</v>
      </c>
      <c r="Q12815" s="10">
        <v>6</v>
      </c>
      <c r="R12815" s="12">
        <v>10.44</v>
      </c>
      <c r="S12815" t="str">
        <f t="shared" si="602"/>
        <v>New</v>
      </c>
    </row>
    <row r="12816" spans="1:19" x14ac:dyDescent="0.35">
      <c r="A12816" s="1">
        <v>12827</v>
      </c>
      <c r="B12816" s="4">
        <v>43400</v>
      </c>
      <c r="C12816" s="4" t="str">
        <f t="shared" si="600"/>
        <v>October</v>
      </c>
      <c r="D12816" s="4" t="str">
        <f t="shared" si="601"/>
        <v>2018</v>
      </c>
      <c r="E12816" s="8">
        <v>7129</v>
      </c>
      <c r="F12816" t="s">
        <v>106</v>
      </c>
      <c r="G12816" t="s">
        <v>110</v>
      </c>
      <c r="H12816" t="s">
        <v>107</v>
      </c>
      <c r="I12816">
        <v>5</v>
      </c>
      <c r="J12816" t="s">
        <v>51</v>
      </c>
      <c r="K12816" t="e" vm="15">
        <v>#VALUE!</v>
      </c>
      <c r="L12816" t="e" vm="5">
        <v>#VALUE!</v>
      </c>
      <c r="M12816" t="e" vm="3">
        <v>#VALUE!</v>
      </c>
      <c r="N12816" t="s">
        <v>9</v>
      </c>
      <c r="O12816" t="s">
        <v>10</v>
      </c>
      <c r="P12816" t="s">
        <v>52</v>
      </c>
      <c r="Q12816" s="10">
        <v>5</v>
      </c>
      <c r="R12816" s="12">
        <v>16.239999999999998</v>
      </c>
      <c r="S12816" t="str">
        <f t="shared" si="602"/>
        <v>Retained</v>
      </c>
    </row>
    <row r="12817" spans="1:19" x14ac:dyDescent="0.35">
      <c r="A12817" s="1">
        <v>12828</v>
      </c>
      <c r="B12817" s="4">
        <v>43400</v>
      </c>
      <c r="C12817" s="4" t="str">
        <f t="shared" si="600"/>
        <v>October</v>
      </c>
      <c r="D12817" s="4" t="str">
        <f t="shared" si="601"/>
        <v>2018</v>
      </c>
      <c r="E12817" s="8">
        <v>1942</v>
      </c>
      <c r="F12817" t="s">
        <v>105</v>
      </c>
      <c r="G12817" t="s">
        <v>109</v>
      </c>
      <c r="H12817" t="s">
        <v>107</v>
      </c>
      <c r="I12817">
        <v>2</v>
      </c>
      <c r="J12817" t="s">
        <v>62</v>
      </c>
      <c r="K12817" t="e" vm="26">
        <v>#VALUE!</v>
      </c>
      <c r="L12817" t="e" vm="25">
        <v>#VALUE!</v>
      </c>
      <c r="M12817" t="e" vm="3">
        <v>#VALUE!</v>
      </c>
      <c r="N12817" t="s">
        <v>5</v>
      </c>
      <c r="O12817" t="s">
        <v>20</v>
      </c>
      <c r="P12817" t="s">
        <v>21</v>
      </c>
      <c r="Q12817" s="10">
        <v>2</v>
      </c>
      <c r="R12817" s="12">
        <v>2.91</v>
      </c>
      <c r="S12817" t="str">
        <f t="shared" si="602"/>
        <v>Retained</v>
      </c>
    </row>
    <row r="12818" spans="1:19" x14ac:dyDescent="0.35">
      <c r="A12818" s="1">
        <v>12829</v>
      </c>
      <c r="B12818" s="4">
        <v>43401</v>
      </c>
      <c r="C12818" s="4" t="str">
        <f t="shared" si="600"/>
        <v>October</v>
      </c>
      <c r="D12818" s="4" t="str">
        <f t="shared" si="601"/>
        <v>2018</v>
      </c>
      <c r="E12818" s="8">
        <v>2570</v>
      </c>
      <c r="F12818" t="s">
        <v>106</v>
      </c>
      <c r="G12818" t="s">
        <v>110</v>
      </c>
      <c r="H12818" t="s">
        <v>107</v>
      </c>
      <c r="I12818">
        <v>2</v>
      </c>
      <c r="J12818" t="s">
        <v>38</v>
      </c>
      <c r="K12818" t="e" vm="17">
        <v>#VALUE!</v>
      </c>
      <c r="L12818" t="e" vm="5">
        <v>#VALUE!</v>
      </c>
      <c r="M12818" t="e" vm="3">
        <v>#VALUE!</v>
      </c>
      <c r="N12818" t="s">
        <v>12</v>
      </c>
      <c r="O12818" t="s">
        <v>22</v>
      </c>
      <c r="P12818" t="s">
        <v>44</v>
      </c>
      <c r="Q12818" s="10">
        <v>3</v>
      </c>
      <c r="R12818" s="12">
        <v>14.39</v>
      </c>
      <c r="S12818" t="str">
        <f t="shared" si="602"/>
        <v>Retained</v>
      </c>
    </row>
    <row r="12819" spans="1:19" x14ac:dyDescent="0.35">
      <c r="A12819" s="1">
        <v>12830</v>
      </c>
      <c r="B12819" s="4">
        <v>43401</v>
      </c>
      <c r="C12819" s="4" t="str">
        <f t="shared" si="600"/>
        <v>October</v>
      </c>
      <c r="D12819" s="4" t="str">
        <f t="shared" si="601"/>
        <v>2018</v>
      </c>
      <c r="E12819" s="8">
        <v>5555</v>
      </c>
      <c r="F12819" t="s">
        <v>105</v>
      </c>
      <c r="G12819" t="s">
        <v>110</v>
      </c>
      <c r="H12819" t="s">
        <v>107</v>
      </c>
      <c r="I12819">
        <v>4</v>
      </c>
      <c r="J12819" t="s">
        <v>51</v>
      </c>
      <c r="K12819" t="e" vm="16">
        <v>#VALUE!</v>
      </c>
      <c r="L12819" t="e" vm="5">
        <v>#VALUE!</v>
      </c>
      <c r="M12819" t="e" vm="3">
        <v>#VALUE!</v>
      </c>
      <c r="N12819" t="s">
        <v>9</v>
      </c>
      <c r="O12819" t="s">
        <v>59</v>
      </c>
      <c r="P12819" t="s">
        <v>60</v>
      </c>
      <c r="Q12819" s="10">
        <v>2</v>
      </c>
      <c r="R12819" s="12">
        <v>5.0599999999999996</v>
      </c>
      <c r="S12819" t="str">
        <f t="shared" si="602"/>
        <v>Retained</v>
      </c>
    </row>
    <row r="12820" spans="1:19" x14ac:dyDescent="0.35">
      <c r="A12820" s="1">
        <v>12831</v>
      </c>
      <c r="B12820" s="4">
        <v>43401</v>
      </c>
      <c r="C12820" s="4" t="str">
        <f t="shared" si="600"/>
        <v>October</v>
      </c>
      <c r="D12820" s="4" t="str">
        <f t="shared" si="601"/>
        <v>2018</v>
      </c>
      <c r="E12820" s="8">
        <v>8141</v>
      </c>
      <c r="F12820" t="s">
        <v>106</v>
      </c>
      <c r="G12820" t="s">
        <v>109</v>
      </c>
      <c r="H12820" t="s">
        <v>107</v>
      </c>
      <c r="I12820">
        <v>4</v>
      </c>
      <c r="J12820" t="s">
        <v>62</v>
      </c>
      <c r="K12820" t="e" vm="16">
        <v>#VALUE!</v>
      </c>
      <c r="L12820" t="e" vm="5">
        <v>#VALUE!</v>
      </c>
      <c r="M12820" t="e" vm="3">
        <v>#VALUE!</v>
      </c>
      <c r="N12820" t="s">
        <v>5</v>
      </c>
      <c r="O12820" t="s">
        <v>41</v>
      </c>
      <c r="P12820" t="s">
        <v>42</v>
      </c>
      <c r="Q12820" s="10">
        <v>3</v>
      </c>
      <c r="R12820" s="12">
        <v>4.22</v>
      </c>
      <c r="S12820" t="str">
        <f t="shared" si="602"/>
        <v>Retained</v>
      </c>
    </row>
    <row r="12821" spans="1:19" x14ac:dyDescent="0.35">
      <c r="A12821" s="1">
        <v>12832</v>
      </c>
      <c r="B12821" s="4">
        <v>43401</v>
      </c>
      <c r="C12821" s="4" t="str">
        <f t="shared" si="600"/>
        <v>October</v>
      </c>
      <c r="D12821" s="4" t="str">
        <f t="shared" si="601"/>
        <v>2018</v>
      </c>
      <c r="E12821" s="8">
        <v>4947</v>
      </c>
      <c r="F12821" t="s">
        <v>106</v>
      </c>
      <c r="G12821" t="s">
        <v>110</v>
      </c>
      <c r="H12821" t="s">
        <v>107</v>
      </c>
      <c r="I12821">
        <v>4</v>
      </c>
      <c r="J12821" t="s">
        <v>51</v>
      </c>
      <c r="K12821" t="e" vm="24">
        <v>#VALUE!</v>
      </c>
      <c r="L12821" t="e" vm="25">
        <v>#VALUE!</v>
      </c>
      <c r="M12821" t="e" vm="3">
        <v>#VALUE!</v>
      </c>
      <c r="N12821" t="s">
        <v>5</v>
      </c>
      <c r="O12821" t="s">
        <v>6</v>
      </c>
      <c r="P12821" t="s">
        <v>43</v>
      </c>
      <c r="Q12821" s="10">
        <v>5</v>
      </c>
      <c r="R12821" s="12">
        <v>22.85</v>
      </c>
      <c r="S12821" t="str">
        <f t="shared" si="602"/>
        <v>Retained</v>
      </c>
    </row>
    <row r="12822" spans="1:19" x14ac:dyDescent="0.35">
      <c r="A12822" s="1">
        <v>12833</v>
      </c>
      <c r="B12822" s="4">
        <v>43401</v>
      </c>
      <c r="C12822" s="4" t="str">
        <f t="shared" si="600"/>
        <v>October</v>
      </c>
      <c r="D12822" s="4" t="str">
        <f t="shared" si="601"/>
        <v>2018</v>
      </c>
      <c r="E12822" s="8">
        <v>5124</v>
      </c>
      <c r="F12822" t="s">
        <v>106</v>
      </c>
      <c r="G12822" t="s">
        <v>109</v>
      </c>
      <c r="H12822" t="s">
        <v>108</v>
      </c>
      <c r="I12822">
        <v>3</v>
      </c>
      <c r="J12822" t="s">
        <v>4</v>
      </c>
      <c r="K12822" t="e" vm="24">
        <v>#VALUE!</v>
      </c>
      <c r="L12822" t="e" vm="25">
        <v>#VALUE!</v>
      </c>
      <c r="M12822" t="e" vm="3">
        <v>#VALUE!</v>
      </c>
      <c r="N12822" t="s">
        <v>12</v>
      </c>
      <c r="O12822" t="s">
        <v>25</v>
      </c>
      <c r="P12822" t="s">
        <v>26</v>
      </c>
      <c r="Q12822" s="10">
        <v>3</v>
      </c>
      <c r="R12822" s="12">
        <v>12.54</v>
      </c>
      <c r="S12822" t="str">
        <f t="shared" si="602"/>
        <v>Retained</v>
      </c>
    </row>
    <row r="12823" spans="1:19" x14ac:dyDescent="0.35">
      <c r="A12823" s="1">
        <v>12834</v>
      </c>
      <c r="B12823" s="4">
        <v>43401</v>
      </c>
      <c r="C12823" s="4" t="str">
        <f t="shared" si="600"/>
        <v>October</v>
      </c>
      <c r="D12823" s="4" t="str">
        <f t="shared" si="601"/>
        <v>2018</v>
      </c>
      <c r="E12823" s="8">
        <v>6151</v>
      </c>
      <c r="F12823" t="s">
        <v>105</v>
      </c>
      <c r="G12823" t="s">
        <v>110</v>
      </c>
      <c r="H12823" t="s">
        <v>107</v>
      </c>
      <c r="I12823">
        <v>0</v>
      </c>
      <c r="J12823" t="s">
        <v>37</v>
      </c>
      <c r="K12823" t="e" vm="24">
        <v>#VALUE!</v>
      </c>
      <c r="L12823" t="e" vm="25">
        <v>#VALUE!</v>
      </c>
      <c r="M12823" t="e" vm="3">
        <v>#VALUE!</v>
      </c>
      <c r="N12823" t="s">
        <v>5</v>
      </c>
      <c r="O12823" t="s">
        <v>45</v>
      </c>
      <c r="P12823" t="s">
        <v>45</v>
      </c>
      <c r="Q12823" s="10">
        <v>4</v>
      </c>
      <c r="R12823" s="12">
        <v>17.63</v>
      </c>
      <c r="S12823" t="str">
        <f t="shared" si="602"/>
        <v>Retained</v>
      </c>
    </row>
    <row r="12824" spans="1:19" x14ac:dyDescent="0.35">
      <c r="A12824" s="1">
        <v>12835</v>
      </c>
      <c r="B12824" s="4">
        <v>43401</v>
      </c>
      <c r="C12824" s="4" t="str">
        <f t="shared" si="600"/>
        <v>October</v>
      </c>
      <c r="D12824" s="4" t="str">
        <f t="shared" si="601"/>
        <v>2018</v>
      </c>
      <c r="E12824" s="8">
        <v>533</v>
      </c>
      <c r="F12824" t="s">
        <v>106</v>
      </c>
      <c r="G12824" t="s">
        <v>110</v>
      </c>
      <c r="H12824" t="s">
        <v>107</v>
      </c>
      <c r="I12824">
        <v>1</v>
      </c>
      <c r="J12824" t="s">
        <v>4</v>
      </c>
      <c r="K12824" t="e" vm="15">
        <v>#VALUE!</v>
      </c>
      <c r="L12824" t="e" vm="5">
        <v>#VALUE!</v>
      </c>
      <c r="M12824" t="e" vm="3">
        <v>#VALUE!</v>
      </c>
      <c r="N12824" t="s">
        <v>5</v>
      </c>
      <c r="O12824" t="s">
        <v>45</v>
      </c>
      <c r="P12824" t="s">
        <v>45</v>
      </c>
      <c r="Q12824" s="10">
        <v>3</v>
      </c>
      <c r="R12824" s="12">
        <v>4.5599999999999996</v>
      </c>
      <c r="S12824" t="str">
        <f t="shared" si="602"/>
        <v>Retained</v>
      </c>
    </row>
    <row r="12825" spans="1:19" x14ac:dyDescent="0.35">
      <c r="A12825" s="1">
        <v>12836</v>
      </c>
      <c r="B12825" s="4">
        <v>43401</v>
      </c>
      <c r="C12825" s="4" t="str">
        <f t="shared" si="600"/>
        <v>October</v>
      </c>
      <c r="D12825" s="4" t="str">
        <f t="shared" si="601"/>
        <v>2018</v>
      </c>
      <c r="E12825" s="8">
        <v>1770</v>
      </c>
      <c r="F12825" t="s">
        <v>106</v>
      </c>
      <c r="G12825" t="s">
        <v>109</v>
      </c>
      <c r="H12825" t="s">
        <v>108</v>
      </c>
      <c r="I12825">
        <v>5</v>
      </c>
      <c r="J12825" t="s">
        <v>37</v>
      </c>
      <c r="K12825" t="e" vm="26">
        <v>#VALUE!</v>
      </c>
      <c r="L12825" t="e" vm="25">
        <v>#VALUE!</v>
      </c>
      <c r="M12825" t="e" vm="3">
        <v>#VALUE!</v>
      </c>
      <c r="N12825" t="s">
        <v>5</v>
      </c>
      <c r="O12825" t="s">
        <v>30</v>
      </c>
      <c r="P12825" t="s">
        <v>39</v>
      </c>
      <c r="Q12825" s="10">
        <v>4</v>
      </c>
      <c r="R12825" s="12">
        <v>19.38</v>
      </c>
      <c r="S12825" t="str">
        <f t="shared" si="602"/>
        <v>Retained</v>
      </c>
    </row>
    <row r="12826" spans="1:19" x14ac:dyDescent="0.35">
      <c r="A12826" s="1">
        <v>12837</v>
      </c>
      <c r="B12826" s="4">
        <v>43401</v>
      </c>
      <c r="C12826" s="4" t="str">
        <f t="shared" si="600"/>
        <v>October</v>
      </c>
      <c r="D12826" s="4" t="str">
        <f t="shared" si="601"/>
        <v>2018</v>
      </c>
      <c r="E12826" s="8">
        <v>4618</v>
      </c>
      <c r="F12826" t="s">
        <v>106</v>
      </c>
      <c r="G12826" t="s">
        <v>110</v>
      </c>
      <c r="H12826" t="s">
        <v>108</v>
      </c>
      <c r="I12826">
        <v>3</v>
      </c>
      <c r="J12826" t="s">
        <v>4</v>
      </c>
      <c r="K12826" t="e" vm="4">
        <v>#VALUE!</v>
      </c>
      <c r="L12826" t="e" vm="5">
        <v>#VALUE!</v>
      </c>
      <c r="M12826" t="e" vm="3">
        <v>#VALUE!</v>
      </c>
      <c r="N12826" t="s">
        <v>5</v>
      </c>
      <c r="O12826" t="s">
        <v>45</v>
      </c>
      <c r="P12826" t="s">
        <v>45</v>
      </c>
      <c r="Q12826" s="10">
        <v>4</v>
      </c>
      <c r="R12826" s="12">
        <v>12.78</v>
      </c>
      <c r="S12826" t="str">
        <f t="shared" si="602"/>
        <v>Retained</v>
      </c>
    </row>
    <row r="12827" spans="1:19" x14ac:dyDescent="0.35">
      <c r="A12827" s="1">
        <v>12838</v>
      </c>
      <c r="B12827" s="4">
        <v>43401</v>
      </c>
      <c r="C12827" s="4" t="str">
        <f t="shared" si="600"/>
        <v>October</v>
      </c>
      <c r="D12827" s="4" t="str">
        <f t="shared" si="601"/>
        <v>2018</v>
      </c>
      <c r="E12827" s="8">
        <v>4562</v>
      </c>
      <c r="F12827" t="s">
        <v>105</v>
      </c>
      <c r="G12827" t="s">
        <v>110</v>
      </c>
      <c r="H12827" t="s">
        <v>108</v>
      </c>
      <c r="I12827">
        <v>1</v>
      </c>
      <c r="J12827" t="s">
        <v>37</v>
      </c>
      <c r="K12827" t="e" vm="6">
        <v>#VALUE!</v>
      </c>
      <c r="L12827" t="e" vm="7">
        <v>#VALUE!</v>
      </c>
      <c r="M12827" t="e" vm="3">
        <v>#VALUE!</v>
      </c>
      <c r="N12827" t="s">
        <v>5</v>
      </c>
      <c r="O12827" t="s">
        <v>41</v>
      </c>
      <c r="P12827" t="s">
        <v>42</v>
      </c>
      <c r="Q12827" s="10">
        <v>4</v>
      </c>
      <c r="R12827" s="12">
        <v>13.5</v>
      </c>
      <c r="S12827" t="str">
        <f t="shared" si="602"/>
        <v>Retained</v>
      </c>
    </row>
    <row r="12828" spans="1:19" x14ac:dyDescent="0.35">
      <c r="A12828" s="1">
        <v>12839</v>
      </c>
      <c r="B12828" s="4">
        <v>43401</v>
      </c>
      <c r="C12828" s="4" t="str">
        <f t="shared" si="600"/>
        <v>October</v>
      </c>
      <c r="D12828" s="4" t="str">
        <f t="shared" si="601"/>
        <v>2018</v>
      </c>
      <c r="E12828" s="8">
        <v>7356</v>
      </c>
      <c r="F12828" t="s">
        <v>105</v>
      </c>
      <c r="G12828" t="s">
        <v>110</v>
      </c>
      <c r="H12828" t="s">
        <v>108</v>
      </c>
      <c r="I12828">
        <v>4</v>
      </c>
      <c r="J12828" t="s">
        <v>51</v>
      </c>
      <c r="K12828" t="e" vm="20">
        <v>#VALUE!</v>
      </c>
      <c r="L12828" t="e" vm="21">
        <v>#VALUE!</v>
      </c>
      <c r="M12828" t="e" vm="3">
        <v>#VALUE!</v>
      </c>
      <c r="N12828" t="s">
        <v>5</v>
      </c>
      <c r="O12828" t="s">
        <v>28</v>
      </c>
      <c r="P12828" t="s">
        <v>49</v>
      </c>
      <c r="Q12828" s="10">
        <v>5</v>
      </c>
      <c r="R12828" s="12">
        <v>12.07</v>
      </c>
      <c r="S12828" t="str">
        <f t="shared" si="602"/>
        <v>Retained</v>
      </c>
    </row>
    <row r="12829" spans="1:19" x14ac:dyDescent="0.35">
      <c r="A12829" s="1">
        <v>12840</v>
      </c>
      <c r="B12829" s="4">
        <v>43401</v>
      </c>
      <c r="C12829" s="4" t="str">
        <f t="shared" si="600"/>
        <v>October</v>
      </c>
      <c r="D12829" s="4" t="str">
        <f t="shared" si="601"/>
        <v>2018</v>
      </c>
      <c r="E12829" s="8">
        <v>7511</v>
      </c>
      <c r="F12829" t="s">
        <v>106</v>
      </c>
      <c r="G12829" t="s">
        <v>109</v>
      </c>
      <c r="H12829" t="s">
        <v>107</v>
      </c>
      <c r="I12829">
        <v>1</v>
      </c>
      <c r="J12829" t="s">
        <v>71</v>
      </c>
      <c r="K12829" t="e" vm="22">
        <v>#VALUE!</v>
      </c>
      <c r="L12829" t="e" vm="23">
        <v>#VALUE!</v>
      </c>
      <c r="M12829" t="e" vm="3">
        <v>#VALUE!</v>
      </c>
      <c r="N12829" t="s">
        <v>5</v>
      </c>
      <c r="O12829" t="s">
        <v>41</v>
      </c>
      <c r="P12829" t="s">
        <v>42</v>
      </c>
      <c r="Q12829" s="10">
        <v>5</v>
      </c>
      <c r="R12829" s="12">
        <v>14.16</v>
      </c>
      <c r="S12829" t="str">
        <f t="shared" si="602"/>
        <v>Retained</v>
      </c>
    </row>
    <row r="12830" spans="1:19" x14ac:dyDescent="0.35">
      <c r="A12830" s="1">
        <v>12841</v>
      </c>
      <c r="B12830" s="4">
        <v>43401</v>
      </c>
      <c r="C12830" s="4" t="str">
        <f t="shared" si="600"/>
        <v>October</v>
      </c>
      <c r="D12830" s="4" t="str">
        <f t="shared" si="601"/>
        <v>2018</v>
      </c>
      <c r="E12830" s="8">
        <v>2577</v>
      </c>
      <c r="F12830" t="s">
        <v>105</v>
      </c>
      <c r="G12830" t="s">
        <v>109</v>
      </c>
      <c r="H12830" t="s">
        <v>108</v>
      </c>
      <c r="I12830">
        <v>1</v>
      </c>
      <c r="J12830" t="s">
        <v>37</v>
      </c>
      <c r="K12830" t="e" vm="14">
        <v>#VALUE!</v>
      </c>
      <c r="L12830" t="e" vm="2">
        <v>#VALUE!</v>
      </c>
      <c r="M12830" t="e" vm="3">
        <v>#VALUE!</v>
      </c>
      <c r="N12830" t="s">
        <v>9</v>
      </c>
      <c r="O12830" t="s">
        <v>10</v>
      </c>
      <c r="P12830" t="s">
        <v>52</v>
      </c>
      <c r="Q12830" s="10">
        <v>3</v>
      </c>
      <c r="R12830" s="12">
        <v>3.5</v>
      </c>
      <c r="S12830" t="str">
        <f t="shared" si="602"/>
        <v>New</v>
      </c>
    </row>
    <row r="12831" spans="1:19" x14ac:dyDescent="0.35">
      <c r="A12831" s="1">
        <v>12842</v>
      </c>
      <c r="B12831" s="4">
        <v>43401</v>
      </c>
      <c r="C12831" s="4" t="str">
        <f t="shared" si="600"/>
        <v>October</v>
      </c>
      <c r="D12831" s="4" t="str">
        <f t="shared" si="601"/>
        <v>2018</v>
      </c>
      <c r="E12831" s="8">
        <v>7670</v>
      </c>
      <c r="F12831" t="s">
        <v>105</v>
      </c>
      <c r="G12831" t="s">
        <v>109</v>
      </c>
      <c r="H12831" t="s">
        <v>107</v>
      </c>
      <c r="I12831">
        <v>2</v>
      </c>
      <c r="J12831" t="s">
        <v>4</v>
      </c>
      <c r="K12831" t="e" vm="15">
        <v>#VALUE!</v>
      </c>
      <c r="L12831" t="e" vm="5">
        <v>#VALUE!</v>
      </c>
      <c r="M12831" t="e" vm="3">
        <v>#VALUE!</v>
      </c>
      <c r="N12831" t="s">
        <v>5</v>
      </c>
      <c r="O12831" t="s">
        <v>7</v>
      </c>
      <c r="P12831" t="s">
        <v>27</v>
      </c>
      <c r="Q12831" s="10">
        <v>3</v>
      </c>
      <c r="R12831" s="12">
        <v>8.9600000000000009</v>
      </c>
      <c r="S12831" t="str">
        <f t="shared" si="602"/>
        <v>New</v>
      </c>
    </row>
    <row r="12832" spans="1:19" x14ac:dyDescent="0.35">
      <c r="A12832" s="1">
        <v>12843</v>
      </c>
      <c r="B12832" s="4">
        <v>43401</v>
      </c>
      <c r="C12832" s="4" t="str">
        <f t="shared" si="600"/>
        <v>October</v>
      </c>
      <c r="D12832" s="4" t="str">
        <f t="shared" si="601"/>
        <v>2018</v>
      </c>
      <c r="E12832" s="8">
        <v>803</v>
      </c>
      <c r="F12832" t="s">
        <v>105</v>
      </c>
      <c r="G12832" t="s">
        <v>109</v>
      </c>
      <c r="H12832" t="s">
        <v>108</v>
      </c>
      <c r="I12832">
        <v>2</v>
      </c>
      <c r="J12832" t="s">
        <v>51</v>
      </c>
      <c r="K12832" t="e" vm="1">
        <v>#VALUE!</v>
      </c>
      <c r="L12832" t="e" vm="2">
        <v>#VALUE!</v>
      </c>
      <c r="M12832" t="e" vm="3">
        <v>#VALUE!</v>
      </c>
      <c r="N12832" t="s">
        <v>5</v>
      </c>
      <c r="O12832" t="s">
        <v>29</v>
      </c>
      <c r="P12832" t="s">
        <v>29</v>
      </c>
      <c r="Q12832" s="10">
        <v>5</v>
      </c>
      <c r="R12832" s="12">
        <v>9.39</v>
      </c>
      <c r="S12832" t="str">
        <f t="shared" si="602"/>
        <v>Retained</v>
      </c>
    </row>
    <row r="12833" spans="1:19" x14ac:dyDescent="0.35">
      <c r="A12833" s="1">
        <v>12844</v>
      </c>
      <c r="B12833" s="4">
        <v>43401</v>
      </c>
      <c r="C12833" s="4" t="str">
        <f t="shared" si="600"/>
        <v>October</v>
      </c>
      <c r="D12833" s="4" t="str">
        <f t="shared" si="601"/>
        <v>2018</v>
      </c>
      <c r="E12833" s="8">
        <v>3209</v>
      </c>
      <c r="F12833" t="s">
        <v>106</v>
      </c>
      <c r="G12833" t="s">
        <v>109</v>
      </c>
      <c r="H12833" t="s">
        <v>108</v>
      </c>
      <c r="I12833">
        <v>4</v>
      </c>
      <c r="J12833" t="s">
        <v>51</v>
      </c>
      <c r="K12833" t="e" vm="22">
        <v>#VALUE!</v>
      </c>
      <c r="L12833" t="e" vm="23">
        <v>#VALUE!</v>
      </c>
      <c r="M12833" t="e" vm="3">
        <v>#VALUE!</v>
      </c>
      <c r="N12833" t="s">
        <v>5</v>
      </c>
      <c r="O12833" t="s">
        <v>7</v>
      </c>
      <c r="P12833" t="s">
        <v>27</v>
      </c>
      <c r="Q12833" s="10">
        <v>4</v>
      </c>
      <c r="R12833" s="12">
        <v>24.05</v>
      </c>
      <c r="S12833" t="str">
        <f t="shared" si="602"/>
        <v>New</v>
      </c>
    </row>
    <row r="12834" spans="1:19" x14ac:dyDescent="0.35">
      <c r="A12834" s="1">
        <v>12845</v>
      </c>
      <c r="B12834" s="4">
        <v>43401</v>
      </c>
      <c r="C12834" s="4" t="str">
        <f t="shared" si="600"/>
        <v>October</v>
      </c>
      <c r="D12834" s="4" t="str">
        <f t="shared" si="601"/>
        <v>2018</v>
      </c>
      <c r="E12834" s="8">
        <v>9554</v>
      </c>
      <c r="F12834" t="s">
        <v>106</v>
      </c>
      <c r="G12834" t="s">
        <v>110</v>
      </c>
      <c r="H12834" t="s">
        <v>107</v>
      </c>
      <c r="I12834">
        <v>3</v>
      </c>
      <c r="J12834" t="s">
        <v>38</v>
      </c>
      <c r="K12834" t="e" vm="9">
        <v>#VALUE!</v>
      </c>
      <c r="L12834" t="e" vm="7">
        <v>#VALUE!</v>
      </c>
      <c r="M12834" t="e" vm="3">
        <v>#VALUE!</v>
      </c>
      <c r="N12834" t="s">
        <v>5</v>
      </c>
      <c r="O12834" t="s">
        <v>30</v>
      </c>
      <c r="P12834" t="s">
        <v>39</v>
      </c>
      <c r="Q12834" s="10">
        <v>2</v>
      </c>
      <c r="R12834" s="12">
        <v>8.68</v>
      </c>
      <c r="S12834" t="str">
        <f t="shared" si="602"/>
        <v>Retained</v>
      </c>
    </row>
    <row r="12835" spans="1:19" x14ac:dyDescent="0.35">
      <c r="A12835" s="1">
        <v>12846</v>
      </c>
      <c r="B12835" s="4">
        <v>43401</v>
      </c>
      <c r="C12835" s="4" t="str">
        <f t="shared" si="600"/>
        <v>October</v>
      </c>
      <c r="D12835" s="4" t="str">
        <f t="shared" si="601"/>
        <v>2018</v>
      </c>
      <c r="E12835" s="8">
        <v>10133</v>
      </c>
      <c r="F12835" t="s">
        <v>105</v>
      </c>
      <c r="G12835" t="s">
        <v>110</v>
      </c>
      <c r="H12835" t="s">
        <v>107</v>
      </c>
      <c r="I12835">
        <v>5</v>
      </c>
      <c r="J12835" t="s">
        <v>51</v>
      </c>
      <c r="K12835" t="e" vm="12">
        <v>#VALUE!</v>
      </c>
      <c r="L12835" t="e" vm="2">
        <v>#VALUE!</v>
      </c>
      <c r="M12835" t="e" vm="3">
        <v>#VALUE!</v>
      </c>
      <c r="N12835" t="s">
        <v>5</v>
      </c>
      <c r="O12835" t="s">
        <v>30</v>
      </c>
      <c r="P12835" t="s">
        <v>8</v>
      </c>
      <c r="Q12835" s="10">
        <v>3</v>
      </c>
      <c r="R12835" s="12">
        <v>8.2200000000000006</v>
      </c>
      <c r="S12835" t="str">
        <f t="shared" si="602"/>
        <v>New</v>
      </c>
    </row>
    <row r="12836" spans="1:19" x14ac:dyDescent="0.35">
      <c r="A12836" s="1">
        <v>12847</v>
      </c>
      <c r="B12836" s="4">
        <v>43401</v>
      </c>
      <c r="C12836" s="4" t="str">
        <f t="shared" si="600"/>
        <v>October</v>
      </c>
      <c r="D12836" s="4" t="str">
        <f t="shared" si="601"/>
        <v>2018</v>
      </c>
      <c r="E12836" s="8">
        <v>3594</v>
      </c>
      <c r="F12836" t="s">
        <v>105</v>
      </c>
      <c r="G12836" t="s">
        <v>110</v>
      </c>
      <c r="H12836" t="s">
        <v>107</v>
      </c>
      <c r="I12836">
        <v>1</v>
      </c>
      <c r="J12836" t="s">
        <v>51</v>
      </c>
      <c r="K12836" t="e" vm="12">
        <v>#VALUE!</v>
      </c>
      <c r="L12836" t="e" vm="2">
        <v>#VALUE!</v>
      </c>
      <c r="M12836" t="e" vm="3">
        <v>#VALUE!</v>
      </c>
      <c r="N12836" t="s">
        <v>9</v>
      </c>
      <c r="O12836" t="s">
        <v>10</v>
      </c>
      <c r="P12836" t="s">
        <v>52</v>
      </c>
      <c r="Q12836" s="10">
        <v>4</v>
      </c>
      <c r="R12836" s="12">
        <v>27.66</v>
      </c>
      <c r="S12836" t="str">
        <f t="shared" si="602"/>
        <v>New</v>
      </c>
    </row>
    <row r="12837" spans="1:19" x14ac:dyDescent="0.35">
      <c r="A12837" s="1">
        <v>12848</v>
      </c>
      <c r="B12837" s="4">
        <v>43401</v>
      </c>
      <c r="C12837" s="4" t="str">
        <f t="shared" si="600"/>
        <v>October</v>
      </c>
      <c r="D12837" s="4" t="str">
        <f t="shared" si="601"/>
        <v>2018</v>
      </c>
      <c r="E12837" s="8">
        <v>9552</v>
      </c>
      <c r="F12837" t="s">
        <v>106</v>
      </c>
      <c r="G12837" t="s">
        <v>109</v>
      </c>
      <c r="H12837" t="s">
        <v>108</v>
      </c>
      <c r="I12837">
        <v>4</v>
      </c>
      <c r="J12837" t="s">
        <v>4</v>
      </c>
      <c r="K12837" t="e" vm="1">
        <v>#VALUE!</v>
      </c>
      <c r="L12837" t="e" vm="2">
        <v>#VALUE!</v>
      </c>
      <c r="M12837" t="e" vm="3">
        <v>#VALUE!</v>
      </c>
      <c r="N12837" t="s">
        <v>5</v>
      </c>
      <c r="O12837" t="s">
        <v>20</v>
      </c>
      <c r="P12837" t="s">
        <v>21</v>
      </c>
      <c r="Q12837" s="10">
        <v>6</v>
      </c>
      <c r="R12837" s="12">
        <v>7.12</v>
      </c>
      <c r="S12837" t="str">
        <f t="shared" si="602"/>
        <v>New</v>
      </c>
    </row>
    <row r="12838" spans="1:19" x14ac:dyDescent="0.35">
      <c r="A12838" s="1">
        <v>12849</v>
      </c>
      <c r="B12838" s="4">
        <v>43401</v>
      </c>
      <c r="C12838" s="4" t="str">
        <f t="shared" si="600"/>
        <v>October</v>
      </c>
      <c r="D12838" s="4" t="str">
        <f t="shared" si="601"/>
        <v>2018</v>
      </c>
      <c r="E12838" s="8">
        <v>7342</v>
      </c>
      <c r="F12838" t="s">
        <v>106</v>
      </c>
      <c r="G12838" t="s">
        <v>110</v>
      </c>
      <c r="H12838" t="s">
        <v>107</v>
      </c>
      <c r="I12838">
        <v>1</v>
      </c>
      <c r="J12838" t="s">
        <v>4</v>
      </c>
      <c r="K12838" t="e" vm="32">
        <v>#VALUE!</v>
      </c>
      <c r="L12838" t="e" vm="29">
        <v>#VALUE!</v>
      </c>
      <c r="M12838" t="e" vm="3">
        <v>#VALUE!</v>
      </c>
      <c r="N12838" t="s">
        <v>9</v>
      </c>
      <c r="O12838" t="s">
        <v>59</v>
      </c>
      <c r="P12838" t="s">
        <v>60</v>
      </c>
      <c r="Q12838" s="10">
        <v>4</v>
      </c>
      <c r="R12838" s="12">
        <v>22.18</v>
      </c>
      <c r="S12838" t="str">
        <f t="shared" si="602"/>
        <v>Retained</v>
      </c>
    </row>
    <row r="12839" spans="1:19" x14ac:dyDescent="0.35">
      <c r="A12839" s="1">
        <v>12850</v>
      </c>
      <c r="B12839" s="4">
        <v>43401</v>
      </c>
      <c r="C12839" s="4" t="str">
        <f t="shared" si="600"/>
        <v>October</v>
      </c>
      <c r="D12839" s="4" t="str">
        <f t="shared" si="601"/>
        <v>2018</v>
      </c>
      <c r="E12839" s="8">
        <v>8766</v>
      </c>
      <c r="F12839" t="s">
        <v>105</v>
      </c>
      <c r="G12839" t="s">
        <v>110</v>
      </c>
      <c r="H12839" t="s">
        <v>107</v>
      </c>
      <c r="I12839">
        <v>2</v>
      </c>
      <c r="J12839" t="s">
        <v>51</v>
      </c>
      <c r="K12839" t="e" vm="1">
        <v>#VALUE!</v>
      </c>
      <c r="L12839" t="e" vm="2">
        <v>#VALUE!</v>
      </c>
      <c r="M12839" t="e" vm="3">
        <v>#VALUE!</v>
      </c>
      <c r="N12839" t="s">
        <v>9</v>
      </c>
      <c r="O12839" t="s">
        <v>59</v>
      </c>
      <c r="P12839" t="s">
        <v>60</v>
      </c>
      <c r="Q12839" s="10">
        <v>3</v>
      </c>
      <c r="R12839" s="12">
        <v>2.73</v>
      </c>
      <c r="S12839" t="str">
        <f t="shared" si="602"/>
        <v>New</v>
      </c>
    </row>
    <row r="12840" spans="1:19" x14ac:dyDescent="0.35">
      <c r="A12840" s="1">
        <v>12851</v>
      </c>
      <c r="B12840" s="4">
        <v>43401</v>
      </c>
      <c r="C12840" s="4" t="str">
        <f t="shared" si="600"/>
        <v>October</v>
      </c>
      <c r="D12840" s="4" t="str">
        <f t="shared" si="601"/>
        <v>2018</v>
      </c>
      <c r="E12840" s="8">
        <v>571</v>
      </c>
      <c r="F12840" t="s">
        <v>105</v>
      </c>
      <c r="G12840" t="s">
        <v>109</v>
      </c>
      <c r="H12840" t="s">
        <v>108</v>
      </c>
      <c r="I12840">
        <v>1</v>
      </c>
      <c r="J12840" t="s">
        <v>4</v>
      </c>
      <c r="K12840" t="e" vm="4">
        <v>#VALUE!</v>
      </c>
      <c r="L12840" t="e" vm="5">
        <v>#VALUE!</v>
      </c>
      <c r="M12840" t="e" vm="3">
        <v>#VALUE!</v>
      </c>
      <c r="N12840" t="s">
        <v>12</v>
      </c>
      <c r="O12840" t="s">
        <v>13</v>
      </c>
      <c r="P12840" t="s">
        <v>24</v>
      </c>
      <c r="Q12840" s="10">
        <v>4</v>
      </c>
      <c r="R12840" s="12">
        <v>11.86</v>
      </c>
      <c r="S12840" t="str">
        <f t="shared" si="602"/>
        <v>Retained</v>
      </c>
    </row>
    <row r="12841" spans="1:19" x14ac:dyDescent="0.35">
      <c r="A12841" s="1">
        <v>12852</v>
      </c>
      <c r="B12841" s="4">
        <v>43401</v>
      </c>
      <c r="C12841" s="4" t="str">
        <f t="shared" si="600"/>
        <v>October</v>
      </c>
      <c r="D12841" s="4" t="str">
        <f t="shared" si="601"/>
        <v>2018</v>
      </c>
      <c r="E12841" s="8">
        <v>1996</v>
      </c>
      <c r="F12841" t="s">
        <v>105</v>
      </c>
      <c r="G12841" t="s">
        <v>110</v>
      </c>
      <c r="H12841" t="s">
        <v>107</v>
      </c>
      <c r="I12841">
        <v>1</v>
      </c>
      <c r="J12841" t="s">
        <v>37</v>
      </c>
      <c r="K12841" t="e" vm="9">
        <v>#VALUE!</v>
      </c>
      <c r="L12841" t="e" vm="7">
        <v>#VALUE!</v>
      </c>
      <c r="M12841" t="e" vm="3">
        <v>#VALUE!</v>
      </c>
      <c r="N12841" t="s">
        <v>12</v>
      </c>
      <c r="O12841" t="s">
        <v>22</v>
      </c>
      <c r="P12841" t="s">
        <v>50</v>
      </c>
      <c r="Q12841" s="10">
        <v>5</v>
      </c>
      <c r="R12841" s="12">
        <v>14.15</v>
      </c>
      <c r="S12841" t="str">
        <f t="shared" si="602"/>
        <v>Retained</v>
      </c>
    </row>
    <row r="12842" spans="1:19" x14ac:dyDescent="0.35">
      <c r="A12842" s="1">
        <v>12853</v>
      </c>
      <c r="B12842" s="4">
        <v>43401</v>
      </c>
      <c r="C12842" s="4" t="str">
        <f t="shared" si="600"/>
        <v>October</v>
      </c>
      <c r="D12842" s="4" t="str">
        <f t="shared" si="601"/>
        <v>2018</v>
      </c>
      <c r="E12842" s="8">
        <v>8773</v>
      </c>
      <c r="F12842" t="s">
        <v>105</v>
      </c>
      <c r="G12842" t="s">
        <v>110</v>
      </c>
      <c r="H12842" t="s">
        <v>107</v>
      </c>
      <c r="I12842">
        <v>3</v>
      </c>
      <c r="J12842" t="s">
        <v>4</v>
      </c>
      <c r="K12842" t="e" vm="28">
        <v>#VALUE!</v>
      </c>
      <c r="L12842" t="e" vm="29">
        <v>#VALUE!</v>
      </c>
      <c r="M12842" t="e" vm="3">
        <v>#VALUE!</v>
      </c>
      <c r="N12842" t="s">
        <v>5</v>
      </c>
      <c r="O12842" t="s">
        <v>6</v>
      </c>
      <c r="P12842" t="s">
        <v>43</v>
      </c>
      <c r="Q12842" s="10">
        <v>4</v>
      </c>
      <c r="R12842" s="12">
        <v>11.34</v>
      </c>
      <c r="S12842" t="str">
        <f t="shared" si="602"/>
        <v>Retained</v>
      </c>
    </row>
    <row r="12843" spans="1:19" x14ac:dyDescent="0.35">
      <c r="A12843" s="1">
        <v>12854</v>
      </c>
      <c r="B12843" s="4">
        <v>43401</v>
      </c>
      <c r="C12843" s="4" t="str">
        <f t="shared" si="600"/>
        <v>October</v>
      </c>
      <c r="D12843" s="4" t="str">
        <f t="shared" si="601"/>
        <v>2018</v>
      </c>
      <c r="E12843" s="8">
        <v>3906</v>
      </c>
      <c r="F12843" t="s">
        <v>106</v>
      </c>
      <c r="G12843" t="s">
        <v>109</v>
      </c>
      <c r="H12843" t="s">
        <v>107</v>
      </c>
      <c r="I12843">
        <v>2</v>
      </c>
      <c r="J12843" t="s">
        <v>37</v>
      </c>
      <c r="K12843" t="e" vm="15">
        <v>#VALUE!</v>
      </c>
      <c r="L12843" t="e" vm="5">
        <v>#VALUE!</v>
      </c>
      <c r="M12843" t="e" vm="3">
        <v>#VALUE!</v>
      </c>
      <c r="N12843" t="s">
        <v>5</v>
      </c>
      <c r="O12843" t="s">
        <v>6</v>
      </c>
      <c r="P12843" t="s">
        <v>43</v>
      </c>
      <c r="Q12843" s="10">
        <v>5</v>
      </c>
      <c r="R12843" s="12">
        <v>14.12</v>
      </c>
      <c r="S12843" t="str">
        <f t="shared" si="602"/>
        <v>New</v>
      </c>
    </row>
    <row r="12844" spans="1:19" x14ac:dyDescent="0.35">
      <c r="A12844" s="1">
        <v>12855</v>
      </c>
      <c r="B12844" s="4">
        <v>43401</v>
      </c>
      <c r="C12844" s="4" t="str">
        <f t="shared" si="600"/>
        <v>October</v>
      </c>
      <c r="D12844" s="4" t="str">
        <f t="shared" si="601"/>
        <v>2018</v>
      </c>
      <c r="E12844" s="8">
        <v>7129</v>
      </c>
      <c r="F12844" t="s">
        <v>106</v>
      </c>
      <c r="G12844" t="s">
        <v>110</v>
      </c>
      <c r="H12844" t="s">
        <v>107</v>
      </c>
      <c r="I12844">
        <v>5</v>
      </c>
      <c r="J12844" t="s">
        <v>51</v>
      </c>
      <c r="K12844" t="e" vm="15">
        <v>#VALUE!</v>
      </c>
      <c r="L12844" t="e" vm="5">
        <v>#VALUE!</v>
      </c>
      <c r="M12844" t="e" vm="3">
        <v>#VALUE!</v>
      </c>
      <c r="N12844" t="s">
        <v>5</v>
      </c>
      <c r="O12844" t="s">
        <v>30</v>
      </c>
      <c r="P12844" t="s">
        <v>8</v>
      </c>
      <c r="Q12844" s="10">
        <v>6</v>
      </c>
      <c r="R12844" s="12">
        <v>6.05</v>
      </c>
      <c r="S12844" t="str">
        <f t="shared" si="602"/>
        <v>Retained</v>
      </c>
    </row>
    <row r="12845" spans="1:19" x14ac:dyDescent="0.35">
      <c r="A12845" s="1">
        <v>12856</v>
      </c>
      <c r="B12845" s="4">
        <v>43401</v>
      </c>
      <c r="C12845" s="4" t="str">
        <f t="shared" si="600"/>
        <v>October</v>
      </c>
      <c r="D12845" s="4" t="str">
        <f t="shared" si="601"/>
        <v>2018</v>
      </c>
      <c r="E12845" s="8">
        <v>1636</v>
      </c>
      <c r="F12845" t="s">
        <v>105</v>
      </c>
      <c r="G12845" t="s">
        <v>109</v>
      </c>
      <c r="H12845" t="s">
        <v>107</v>
      </c>
      <c r="I12845">
        <v>2</v>
      </c>
      <c r="J12845" t="s">
        <v>37</v>
      </c>
      <c r="K12845" t="e" vm="26">
        <v>#VALUE!</v>
      </c>
      <c r="L12845" t="e" vm="25">
        <v>#VALUE!</v>
      </c>
      <c r="M12845" t="e" vm="3">
        <v>#VALUE!</v>
      </c>
      <c r="N12845" t="s">
        <v>5</v>
      </c>
      <c r="O12845" t="s">
        <v>7</v>
      </c>
      <c r="P12845" t="s">
        <v>27</v>
      </c>
      <c r="Q12845" s="10">
        <v>4</v>
      </c>
      <c r="R12845" s="12">
        <v>7.13</v>
      </c>
      <c r="S12845" t="str">
        <f t="shared" si="602"/>
        <v>Retained</v>
      </c>
    </row>
    <row r="12846" spans="1:19" x14ac:dyDescent="0.35">
      <c r="A12846" s="1">
        <v>12857</v>
      </c>
      <c r="B12846" s="4">
        <v>43401</v>
      </c>
      <c r="C12846" s="4" t="str">
        <f t="shared" si="600"/>
        <v>October</v>
      </c>
      <c r="D12846" s="4" t="str">
        <f t="shared" si="601"/>
        <v>2018</v>
      </c>
      <c r="E12846" s="8">
        <v>4497</v>
      </c>
      <c r="F12846" t="s">
        <v>106</v>
      </c>
      <c r="G12846" t="s">
        <v>109</v>
      </c>
      <c r="H12846" t="s">
        <v>107</v>
      </c>
      <c r="I12846">
        <v>3</v>
      </c>
      <c r="J12846" t="s">
        <v>37</v>
      </c>
      <c r="K12846" t="e" vm="13">
        <v>#VALUE!</v>
      </c>
      <c r="L12846" t="e" vm="5">
        <v>#VALUE!</v>
      </c>
      <c r="M12846" t="e" vm="3">
        <v>#VALUE!</v>
      </c>
      <c r="N12846" t="s">
        <v>5</v>
      </c>
      <c r="O12846" t="s">
        <v>45</v>
      </c>
      <c r="P12846" t="s">
        <v>45</v>
      </c>
      <c r="Q12846" s="10">
        <v>5</v>
      </c>
      <c r="R12846" s="12">
        <v>12.47</v>
      </c>
      <c r="S12846" t="str">
        <f t="shared" si="602"/>
        <v>Retained</v>
      </c>
    </row>
    <row r="12847" spans="1:19" x14ac:dyDescent="0.35">
      <c r="A12847" s="1">
        <v>12858</v>
      </c>
      <c r="B12847" s="4">
        <v>43402</v>
      </c>
      <c r="C12847" s="4" t="str">
        <f t="shared" si="600"/>
        <v>October</v>
      </c>
      <c r="D12847" s="4" t="str">
        <f t="shared" si="601"/>
        <v>2018</v>
      </c>
      <c r="E12847" s="8">
        <v>3996</v>
      </c>
      <c r="F12847" t="s">
        <v>106</v>
      </c>
      <c r="G12847" t="s">
        <v>110</v>
      </c>
      <c r="H12847" t="s">
        <v>108</v>
      </c>
      <c r="I12847">
        <v>2</v>
      </c>
      <c r="J12847" t="s">
        <v>51</v>
      </c>
      <c r="K12847" t="e" vm="8">
        <v>#VALUE!</v>
      </c>
      <c r="L12847" t="e" vm="2">
        <v>#VALUE!</v>
      </c>
      <c r="M12847" t="e" vm="3">
        <v>#VALUE!</v>
      </c>
      <c r="N12847" t="s">
        <v>9</v>
      </c>
      <c r="O12847" t="s">
        <v>10</v>
      </c>
      <c r="P12847" t="s">
        <v>11</v>
      </c>
      <c r="Q12847" s="10">
        <v>3</v>
      </c>
      <c r="R12847" s="12">
        <v>2.4900000000000002</v>
      </c>
      <c r="S12847" t="str">
        <f t="shared" si="602"/>
        <v>New</v>
      </c>
    </row>
    <row r="12848" spans="1:19" x14ac:dyDescent="0.35">
      <c r="A12848" s="1">
        <v>12859</v>
      </c>
      <c r="B12848" s="4">
        <v>43402</v>
      </c>
      <c r="C12848" s="4" t="str">
        <f t="shared" si="600"/>
        <v>October</v>
      </c>
      <c r="D12848" s="4" t="str">
        <f t="shared" si="601"/>
        <v>2018</v>
      </c>
      <c r="E12848" s="8">
        <v>8116</v>
      </c>
      <c r="F12848" t="s">
        <v>105</v>
      </c>
      <c r="G12848" t="s">
        <v>109</v>
      </c>
      <c r="H12848" t="s">
        <v>108</v>
      </c>
      <c r="I12848">
        <v>2</v>
      </c>
      <c r="J12848" t="s">
        <v>71</v>
      </c>
      <c r="K12848" t="e" vm="9">
        <v>#VALUE!</v>
      </c>
      <c r="L12848" t="e" vm="7">
        <v>#VALUE!</v>
      </c>
      <c r="M12848" t="e" vm="3">
        <v>#VALUE!</v>
      </c>
      <c r="N12848" t="s">
        <v>5</v>
      </c>
      <c r="O12848" t="s">
        <v>17</v>
      </c>
      <c r="P12848" t="s">
        <v>29</v>
      </c>
      <c r="Q12848" s="10">
        <v>4</v>
      </c>
      <c r="R12848" s="12">
        <v>21.47</v>
      </c>
      <c r="S12848" t="str">
        <f t="shared" si="602"/>
        <v>Retained</v>
      </c>
    </row>
    <row r="12849" spans="1:19" x14ac:dyDescent="0.35">
      <c r="A12849" s="1">
        <v>12860</v>
      </c>
      <c r="B12849" s="4">
        <v>43402</v>
      </c>
      <c r="C12849" s="4" t="str">
        <f t="shared" si="600"/>
        <v>October</v>
      </c>
      <c r="D12849" s="4" t="str">
        <f t="shared" si="601"/>
        <v>2018</v>
      </c>
      <c r="E12849" s="8">
        <v>597</v>
      </c>
      <c r="F12849" t="s">
        <v>106</v>
      </c>
      <c r="G12849" t="s">
        <v>109</v>
      </c>
      <c r="H12849" t="s">
        <v>107</v>
      </c>
      <c r="I12849">
        <v>4</v>
      </c>
      <c r="J12849" t="s">
        <v>37</v>
      </c>
      <c r="K12849" t="e" vm="26">
        <v>#VALUE!</v>
      </c>
      <c r="L12849" t="e" vm="25">
        <v>#VALUE!</v>
      </c>
      <c r="M12849" t="e" vm="3">
        <v>#VALUE!</v>
      </c>
      <c r="N12849" t="s">
        <v>5</v>
      </c>
      <c r="O12849" t="s">
        <v>41</v>
      </c>
      <c r="P12849" t="s">
        <v>42</v>
      </c>
      <c r="Q12849" s="10">
        <v>6</v>
      </c>
      <c r="R12849" s="12">
        <v>23.53</v>
      </c>
      <c r="S12849" t="str">
        <f t="shared" si="602"/>
        <v>Retained</v>
      </c>
    </row>
    <row r="12850" spans="1:19" x14ac:dyDescent="0.35">
      <c r="A12850" s="1">
        <v>12861</v>
      </c>
      <c r="B12850" s="4">
        <v>43402</v>
      </c>
      <c r="C12850" s="4" t="str">
        <f t="shared" si="600"/>
        <v>October</v>
      </c>
      <c r="D12850" s="4" t="str">
        <f t="shared" si="601"/>
        <v>2018</v>
      </c>
      <c r="E12850" s="8">
        <v>1690</v>
      </c>
      <c r="F12850" t="s">
        <v>106</v>
      </c>
      <c r="G12850" t="s">
        <v>110</v>
      </c>
      <c r="H12850" t="s">
        <v>108</v>
      </c>
      <c r="I12850">
        <v>2</v>
      </c>
      <c r="J12850" t="s">
        <v>73</v>
      </c>
      <c r="K12850" t="e" vm="17">
        <v>#VALUE!</v>
      </c>
      <c r="L12850" t="e" vm="5">
        <v>#VALUE!</v>
      </c>
      <c r="M12850" t="e" vm="3">
        <v>#VALUE!</v>
      </c>
      <c r="N12850" t="s">
        <v>5</v>
      </c>
      <c r="O12850" t="s">
        <v>6</v>
      </c>
      <c r="P12850" t="s">
        <v>43</v>
      </c>
      <c r="Q12850" s="10">
        <v>3</v>
      </c>
      <c r="R12850" s="12">
        <v>4.1399999999999997</v>
      </c>
      <c r="S12850" t="str">
        <f t="shared" si="602"/>
        <v>Retained</v>
      </c>
    </row>
    <row r="12851" spans="1:19" x14ac:dyDescent="0.35">
      <c r="A12851" s="1">
        <v>12862</v>
      </c>
      <c r="B12851" s="4">
        <v>43402</v>
      </c>
      <c r="C12851" s="4" t="str">
        <f t="shared" si="600"/>
        <v>October</v>
      </c>
      <c r="D12851" s="4" t="str">
        <f t="shared" si="601"/>
        <v>2018</v>
      </c>
      <c r="E12851" s="8">
        <v>2065</v>
      </c>
      <c r="F12851" t="s">
        <v>106</v>
      </c>
      <c r="G12851" t="s">
        <v>110</v>
      </c>
      <c r="H12851" t="s">
        <v>108</v>
      </c>
      <c r="I12851">
        <v>2</v>
      </c>
      <c r="J12851" t="s">
        <v>72</v>
      </c>
      <c r="K12851" t="e" vm="13">
        <v>#VALUE!</v>
      </c>
      <c r="L12851" t="e" vm="5">
        <v>#VALUE!</v>
      </c>
      <c r="M12851" t="e" vm="3">
        <v>#VALUE!</v>
      </c>
      <c r="N12851" t="s">
        <v>9</v>
      </c>
      <c r="O12851" t="s">
        <v>10</v>
      </c>
      <c r="P12851" t="s">
        <v>52</v>
      </c>
      <c r="Q12851" s="10">
        <v>5</v>
      </c>
      <c r="R12851" s="12">
        <v>4.83</v>
      </c>
      <c r="S12851" t="str">
        <f t="shared" si="602"/>
        <v>Retained</v>
      </c>
    </row>
    <row r="12852" spans="1:19" x14ac:dyDescent="0.35">
      <c r="A12852" s="1">
        <v>12863</v>
      </c>
      <c r="B12852" s="4">
        <v>43402</v>
      </c>
      <c r="C12852" s="4" t="str">
        <f t="shared" si="600"/>
        <v>October</v>
      </c>
      <c r="D12852" s="4" t="str">
        <f t="shared" si="601"/>
        <v>2018</v>
      </c>
      <c r="E12852" s="8">
        <v>8803</v>
      </c>
      <c r="F12852" t="s">
        <v>105</v>
      </c>
      <c r="G12852" t="s">
        <v>110</v>
      </c>
      <c r="H12852" t="s">
        <v>107</v>
      </c>
      <c r="I12852">
        <v>3</v>
      </c>
      <c r="J12852" t="s">
        <v>72</v>
      </c>
      <c r="K12852" t="e" vm="14">
        <v>#VALUE!</v>
      </c>
      <c r="L12852" t="e" vm="2">
        <v>#VALUE!</v>
      </c>
      <c r="M12852" t="e" vm="3">
        <v>#VALUE!</v>
      </c>
      <c r="N12852" t="s">
        <v>5</v>
      </c>
      <c r="O12852" t="s">
        <v>28</v>
      </c>
      <c r="P12852" t="s">
        <v>53</v>
      </c>
      <c r="Q12852" s="10">
        <v>4</v>
      </c>
      <c r="R12852" s="12">
        <v>11.82</v>
      </c>
      <c r="S12852" t="str">
        <f t="shared" si="602"/>
        <v>New</v>
      </c>
    </row>
    <row r="12853" spans="1:19" x14ac:dyDescent="0.35">
      <c r="A12853" s="1">
        <v>12864</v>
      </c>
      <c r="B12853" s="4">
        <v>43402</v>
      </c>
      <c r="C12853" s="4" t="str">
        <f t="shared" si="600"/>
        <v>October</v>
      </c>
      <c r="D12853" s="4" t="str">
        <f t="shared" si="601"/>
        <v>2018</v>
      </c>
      <c r="E12853" s="8">
        <v>5592</v>
      </c>
      <c r="F12853" t="s">
        <v>105</v>
      </c>
      <c r="G12853" t="s">
        <v>109</v>
      </c>
      <c r="H12853" t="s">
        <v>107</v>
      </c>
      <c r="I12853">
        <v>1</v>
      </c>
      <c r="J12853" t="s">
        <v>51</v>
      </c>
      <c r="K12853" t="e" vm="17">
        <v>#VALUE!</v>
      </c>
      <c r="L12853" t="e" vm="5">
        <v>#VALUE!</v>
      </c>
      <c r="M12853" t="e" vm="3">
        <v>#VALUE!</v>
      </c>
      <c r="N12853" t="s">
        <v>5</v>
      </c>
      <c r="O12853" t="s">
        <v>30</v>
      </c>
      <c r="P12853" t="s">
        <v>67</v>
      </c>
      <c r="Q12853" s="10">
        <v>3</v>
      </c>
      <c r="R12853" s="12">
        <v>23.1</v>
      </c>
      <c r="S12853" t="str">
        <f t="shared" si="602"/>
        <v>Retained</v>
      </c>
    </row>
    <row r="12854" spans="1:19" x14ac:dyDescent="0.35">
      <c r="A12854" s="1">
        <v>12865</v>
      </c>
      <c r="B12854" s="4">
        <v>43402</v>
      </c>
      <c r="C12854" s="4" t="str">
        <f t="shared" si="600"/>
        <v>October</v>
      </c>
      <c r="D12854" s="4" t="str">
        <f t="shared" si="601"/>
        <v>2018</v>
      </c>
      <c r="E12854" s="8">
        <v>1720</v>
      </c>
      <c r="F12854" t="s">
        <v>105</v>
      </c>
      <c r="G12854" t="s">
        <v>109</v>
      </c>
      <c r="H12854" t="s">
        <v>108</v>
      </c>
      <c r="I12854">
        <v>4</v>
      </c>
      <c r="J12854" t="s">
        <v>37</v>
      </c>
      <c r="K12854" t="e" vm="17">
        <v>#VALUE!</v>
      </c>
      <c r="L12854" t="e" vm="5">
        <v>#VALUE!</v>
      </c>
      <c r="M12854" t="e" vm="3">
        <v>#VALUE!</v>
      </c>
      <c r="N12854" t="s">
        <v>12</v>
      </c>
      <c r="O12854" t="s">
        <v>22</v>
      </c>
      <c r="P12854" t="s">
        <v>36</v>
      </c>
      <c r="Q12854" s="10">
        <v>6</v>
      </c>
      <c r="R12854" s="12">
        <v>9.99</v>
      </c>
      <c r="S12854" t="str">
        <f t="shared" si="602"/>
        <v>Retained</v>
      </c>
    </row>
    <row r="12855" spans="1:19" x14ac:dyDescent="0.35">
      <c r="A12855" s="1">
        <v>12866</v>
      </c>
      <c r="B12855" s="4">
        <v>43402</v>
      </c>
      <c r="C12855" s="4" t="str">
        <f t="shared" si="600"/>
        <v>October</v>
      </c>
      <c r="D12855" s="4" t="str">
        <f t="shared" si="601"/>
        <v>2018</v>
      </c>
      <c r="E12855" s="8">
        <v>6598</v>
      </c>
      <c r="F12855" t="s">
        <v>105</v>
      </c>
      <c r="G12855" t="s">
        <v>109</v>
      </c>
      <c r="H12855" t="s">
        <v>107</v>
      </c>
      <c r="I12855">
        <v>2</v>
      </c>
      <c r="J12855" t="s">
        <v>72</v>
      </c>
      <c r="K12855" t="e" vm="6">
        <v>#VALUE!</v>
      </c>
      <c r="L12855" t="e" vm="7">
        <v>#VALUE!</v>
      </c>
      <c r="M12855" t="e" vm="3">
        <v>#VALUE!</v>
      </c>
      <c r="N12855" t="s">
        <v>5</v>
      </c>
      <c r="O12855" t="s">
        <v>6</v>
      </c>
      <c r="P12855" t="s">
        <v>43</v>
      </c>
      <c r="Q12855" s="10">
        <v>4</v>
      </c>
      <c r="R12855" s="12">
        <v>18.38</v>
      </c>
      <c r="S12855" t="str">
        <f t="shared" si="602"/>
        <v>New</v>
      </c>
    </row>
    <row r="12856" spans="1:19" x14ac:dyDescent="0.35">
      <c r="A12856" s="1">
        <v>12867</v>
      </c>
      <c r="B12856" s="4">
        <v>43402</v>
      </c>
      <c r="C12856" s="4" t="str">
        <f t="shared" si="600"/>
        <v>October</v>
      </c>
      <c r="D12856" s="4" t="str">
        <f t="shared" si="601"/>
        <v>2018</v>
      </c>
      <c r="E12856" s="8">
        <v>7315</v>
      </c>
      <c r="F12856" t="s">
        <v>105</v>
      </c>
      <c r="G12856" t="s">
        <v>109</v>
      </c>
      <c r="H12856" t="s">
        <v>107</v>
      </c>
      <c r="I12856">
        <v>1</v>
      </c>
      <c r="J12856" t="s">
        <v>4</v>
      </c>
      <c r="K12856" t="e" vm="20">
        <v>#VALUE!</v>
      </c>
      <c r="L12856" t="e" vm="21">
        <v>#VALUE!</v>
      </c>
      <c r="M12856" t="e" vm="3">
        <v>#VALUE!</v>
      </c>
      <c r="N12856" t="s">
        <v>5</v>
      </c>
      <c r="O12856" t="s">
        <v>28</v>
      </c>
      <c r="P12856" t="s">
        <v>49</v>
      </c>
      <c r="Q12856" s="10">
        <v>4</v>
      </c>
      <c r="R12856" s="12">
        <v>5.49</v>
      </c>
      <c r="S12856" t="str">
        <f t="shared" si="602"/>
        <v>Retained</v>
      </c>
    </row>
    <row r="12857" spans="1:19" x14ac:dyDescent="0.35">
      <c r="A12857" s="1">
        <v>12868</v>
      </c>
      <c r="B12857" s="4">
        <v>43402</v>
      </c>
      <c r="C12857" s="4" t="str">
        <f t="shared" si="600"/>
        <v>October</v>
      </c>
      <c r="D12857" s="4" t="str">
        <f t="shared" si="601"/>
        <v>2018</v>
      </c>
      <c r="E12857" s="8">
        <v>8752</v>
      </c>
      <c r="F12857" t="s">
        <v>105</v>
      </c>
      <c r="G12857" t="s">
        <v>109</v>
      </c>
      <c r="H12857" t="s">
        <v>108</v>
      </c>
      <c r="I12857">
        <v>3</v>
      </c>
      <c r="J12857" t="s">
        <v>51</v>
      </c>
      <c r="K12857" t="e" vm="18">
        <v>#VALUE!</v>
      </c>
      <c r="L12857" t="e" vm="19">
        <v>#VALUE!</v>
      </c>
      <c r="M12857" t="e" vm="3">
        <v>#VALUE!</v>
      </c>
      <c r="N12857" t="s">
        <v>5</v>
      </c>
      <c r="O12857" t="s">
        <v>28</v>
      </c>
      <c r="P12857" t="s">
        <v>49</v>
      </c>
      <c r="Q12857" s="10">
        <v>6</v>
      </c>
      <c r="R12857" s="12">
        <v>15.56</v>
      </c>
      <c r="S12857" t="str">
        <f t="shared" si="602"/>
        <v>Retained</v>
      </c>
    </row>
    <row r="12858" spans="1:19" x14ac:dyDescent="0.35">
      <c r="A12858" s="1">
        <v>12869</v>
      </c>
      <c r="B12858" s="4">
        <v>43402</v>
      </c>
      <c r="C12858" s="4" t="str">
        <f t="shared" si="600"/>
        <v>October</v>
      </c>
      <c r="D12858" s="4" t="str">
        <f t="shared" si="601"/>
        <v>2018</v>
      </c>
      <c r="E12858" s="8">
        <v>975</v>
      </c>
      <c r="F12858" t="s">
        <v>105</v>
      </c>
      <c r="G12858" t="s">
        <v>109</v>
      </c>
      <c r="H12858" t="s">
        <v>108</v>
      </c>
      <c r="I12858">
        <v>0</v>
      </c>
      <c r="J12858" t="s">
        <v>72</v>
      </c>
      <c r="K12858" t="e" vm="8">
        <v>#VALUE!</v>
      </c>
      <c r="L12858" t="e" vm="2">
        <v>#VALUE!</v>
      </c>
      <c r="M12858" t="e" vm="3">
        <v>#VALUE!</v>
      </c>
      <c r="N12858" t="s">
        <v>5</v>
      </c>
      <c r="O12858" t="s">
        <v>19</v>
      </c>
      <c r="P12858" t="s">
        <v>19</v>
      </c>
      <c r="Q12858" s="10">
        <v>3</v>
      </c>
      <c r="R12858" s="12">
        <v>3.48</v>
      </c>
      <c r="S12858" t="str">
        <f t="shared" si="602"/>
        <v>Retained</v>
      </c>
    </row>
    <row r="12859" spans="1:19" x14ac:dyDescent="0.35">
      <c r="A12859" s="1">
        <v>12870</v>
      </c>
      <c r="B12859" s="4">
        <v>43402</v>
      </c>
      <c r="C12859" s="4" t="str">
        <f t="shared" si="600"/>
        <v>October</v>
      </c>
      <c r="D12859" s="4" t="str">
        <f t="shared" si="601"/>
        <v>2018</v>
      </c>
      <c r="E12859" s="8">
        <v>197</v>
      </c>
      <c r="F12859" t="s">
        <v>105</v>
      </c>
      <c r="G12859" t="s">
        <v>110</v>
      </c>
      <c r="H12859" t="s">
        <v>107</v>
      </c>
      <c r="I12859">
        <v>1</v>
      </c>
      <c r="J12859" t="s">
        <v>51</v>
      </c>
      <c r="K12859" t="e" vm="12">
        <v>#VALUE!</v>
      </c>
      <c r="L12859" t="e" vm="2">
        <v>#VALUE!</v>
      </c>
      <c r="M12859" t="e" vm="3">
        <v>#VALUE!</v>
      </c>
      <c r="N12859" t="s">
        <v>5</v>
      </c>
      <c r="O12859" t="s">
        <v>7</v>
      </c>
      <c r="P12859" t="s">
        <v>8</v>
      </c>
      <c r="Q12859" s="10">
        <v>4</v>
      </c>
      <c r="R12859" s="12">
        <v>2.98</v>
      </c>
      <c r="S12859" t="str">
        <f t="shared" si="602"/>
        <v>New</v>
      </c>
    </row>
    <row r="12860" spans="1:19" x14ac:dyDescent="0.35">
      <c r="A12860" s="1">
        <v>12871</v>
      </c>
      <c r="B12860" s="4">
        <v>43402</v>
      </c>
      <c r="C12860" s="4" t="str">
        <f t="shared" si="600"/>
        <v>October</v>
      </c>
      <c r="D12860" s="4" t="str">
        <f t="shared" si="601"/>
        <v>2018</v>
      </c>
      <c r="E12860" s="8">
        <v>6523</v>
      </c>
      <c r="F12860" t="s">
        <v>106</v>
      </c>
      <c r="G12860" t="s">
        <v>109</v>
      </c>
      <c r="H12860" t="s">
        <v>108</v>
      </c>
      <c r="I12860">
        <v>1</v>
      </c>
      <c r="J12860" t="s">
        <v>4</v>
      </c>
      <c r="K12860" t="e" vm="12">
        <v>#VALUE!</v>
      </c>
      <c r="L12860" t="e" vm="2">
        <v>#VALUE!</v>
      </c>
      <c r="M12860" t="e" vm="3">
        <v>#VALUE!</v>
      </c>
      <c r="N12860" t="s">
        <v>5</v>
      </c>
      <c r="O12860" t="s">
        <v>7</v>
      </c>
      <c r="P12860" t="s">
        <v>27</v>
      </c>
      <c r="Q12860" s="10">
        <v>4</v>
      </c>
      <c r="R12860" s="12">
        <v>7.32</v>
      </c>
      <c r="S12860" t="str">
        <f t="shared" si="602"/>
        <v>New</v>
      </c>
    </row>
    <row r="12861" spans="1:19" x14ac:dyDescent="0.35">
      <c r="A12861" s="1">
        <v>12872</v>
      </c>
      <c r="B12861" s="4">
        <v>43402</v>
      </c>
      <c r="C12861" s="4" t="str">
        <f t="shared" si="600"/>
        <v>October</v>
      </c>
      <c r="D12861" s="4" t="str">
        <f t="shared" si="601"/>
        <v>2018</v>
      </c>
      <c r="E12861" s="8">
        <v>3858</v>
      </c>
      <c r="F12861" t="s">
        <v>105</v>
      </c>
      <c r="G12861" t="s">
        <v>109</v>
      </c>
      <c r="H12861" t="s">
        <v>108</v>
      </c>
      <c r="I12861">
        <v>1</v>
      </c>
      <c r="J12861" t="s">
        <v>51</v>
      </c>
      <c r="K12861" t="e" vm="26">
        <v>#VALUE!</v>
      </c>
      <c r="L12861" t="e" vm="25">
        <v>#VALUE!</v>
      </c>
      <c r="M12861" t="e" vm="3">
        <v>#VALUE!</v>
      </c>
      <c r="N12861" t="s">
        <v>5</v>
      </c>
      <c r="O12861" t="s">
        <v>45</v>
      </c>
      <c r="P12861" t="s">
        <v>45</v>
      </c>
      <c r="Q12861" s="10">
        <v>4</v>
      </c>
      <c r="R12861" s="12">
        <v>13.8</v>
      </c>
      <c r="S12861" t="str">
        <f t="shared" si="602"/>
        <v>Retained</v>
      </c>
    </row>
    <row r="12862" spans="1:19" x14ac:dyDescent="0.35">
      <c r="A12862" s="1">
        <v>12873</v>
      </c>
      <c r="B12862" s="4">
        <v>43402</v>
      </c>
      <c r="C12862" s="4" t="str">
        <f t="shared" si="600"/>
        <v>October</v>
      </c>
      <c r="D12862" s="4" t="str">
        <f t="shared" si="601"/>
        <v>2018</v>
      </c>
      <c r="E12862" s="8">
        <v>9005</v>
      </c>
      <c r="F12862" t="s">
        <v>106</v>
      </c>
      <c r="G12862" t="s">
        <v>110</v>
      </c>
      <c r="H12862" t="s">
        <v>108</v>
      </c>
      <c r="I12862">
        <v>0</v>
      </c>
      <c r="J12862" t="s">
        <v>4</v>
      </c>
      <c r="K12862" t="e" vm="12">
        <v>#VALUE!</v>
      </c>
      <c r="L12862" t="e" vm="2">
        <v>#VALUE!</v>
      </c>
      <c r="M12862" t="e" vm="3">
        <v>#VALUE!</v>
      </c>
      <c r="N12862" t="s">
        <v>12</v>
      </c>
      <c r="O12862" t="s">
        <v>13</v>
      </c>
      <c r="P12862" t="s">
        <v>33</v>
      </c>
      <c r="Q12862" s="10">
        <v>5</v>
      </c>
      <c r="R12862" s="12">
        <v>8.9600000000000009</v>
      </c>
      <c r="S12862" t="str">
        <f t="shared" si="602"/>
        <v>New</v>
      </c>
    </row>
    <row r="12863" spans="1:19" x14ac:dyDescent="0.35">
      <c r="A12863" s="1">
        <v>12874</v>
      </c>
      <c r="B12863" s="4">
        <v>43402</v>
      </c>
      <c r="C12863" s="4" t="str">
        <f t="shared" si="600"/>
        <v>October</v>
      </c>
      <c r="D12863" s="4" t="str">
        <f t="shared" si="601"/>
        <v>2018</v>
      </c>
      <c r="E12863" s="8">
        <v>481</v>
      </c>
      <c r="F12863" t="s">
        <v>106</v>
      </c>
      <c r="G12863" t="s">
        <v>110</v>
      </c>
      <c r="H12863" t="s">
        <v>107</v>
      </c>
      <c r="I12863">
        <v>2</v>
      </c>
      <c r="J12863" t="s">
        <v>37</v>
      </c>
      <c r="K12863" t="e" vm="12">
        <v>#VALUE!</v>
      </c>
      <c r="L12863" t="e" vm="2">
        <v>#VALUE!</v>
      </c>
      <c r="M12863" t="e" vm="3">
        <v>#VALUE!</v>
      </c>
      <c r="N12863" t="s">
        <v>5</v>
      </c>
      <c r="O12863" t="s">
        <v>45</v>
      </c>
      <c r="P12863" t="s">
        <v>45</v>
      </c>
      <c r="Q12863" s="10">
        <v>4</v>
      </c>
      <c r="R12863" s="12">
        <v>7.03</v>
      </c>
      <c r="S12863" t="str">
        <f t="shared" si="602"/>
        <v>New</v>
      </c>
    </row>
    <row r="12864" spans="1:19" x14ac:dyDescent="0.35">
      <c r="A12864" s="1">
        <v>12875</v>
      </c>
      <c r="B12864" s="4">
        <v>43402</v>
      </c>
      <c r="C12864" s="4" t="str">
        <f t="shared" si="600"/>
        <v>October</v>
      </c>
      <c r="D12864" s="4" t="str">
        <f t="shared" si="601"/>
        <v>2018</v>
      </c>
      <c r="E12864" s="8">
        <v>8338</v>
      </c>
      <c r="F12864" t="s">
        <v>106</v>
      </c>
      <c r="G12864" t="s">
        <v>109</v>
      </c>
      <c r="H12864" t="s">
        <v>107</v>
      </c>
      <c r="I12864">
        <v>2</v>
      </c>
      <c r="J12864" t="s">
        <v>51</v>
      </c>
      <c r="K12864" t="e" vm="32">
        <v>#VALUE!</v>
      </c>
      <c r="L12864" t="e" vm="29">
        <v>#VALUE!</v>
      </c>
      <c r="M12864" t="e" vm="3">
        <v>#VALUE!</v>
      </c>
      <c r="N12864" t="s">
        <v>12</v>
      </c>
      <c r="O12864" t="s">
        <v>22</v>
      </c>
      <c r="P12864" t="s">
        <v>50</v>
      </c>
      <c r="Q12864" s="10">
        <v>5</v>
      </c>
      <c r="R12864" s="12">
        <v>17.04</v>
      </c>
      <c r="S12864" t="str">
        <f t="shared" si="602"/>
        <v>Retained</v>
      </c>
    </row>
    <row r="12865" spans="1:19" x14ac:dyDescent="0.35">
      <c r="A12865" s="1">
        <v>12876</v>
      </c>
      <c r="B12865" s="4">
        <v>43402</v>
      </c>
      <c r="C12865" s="4" t="str">
        <f t="shared" si="600"/>
        <v>October</v>
      </c>
      <c r="D12865" s="4" t="str">
        <f t="shared" si="601"/>
        <v>2018</v>
      </c>
      <c r="E12865" s="8">
        <v>4226</v>
      </c>
      <c r="F12865" t="s">
        <v>105</v>
      </c>
      <c r="G12865" t="s">
        <v>110</v>
      </c>
      <c r="H12865" t="s">
        <v>107</v>
      </c>
      <c r="I12865">
        <v>5</v>
      </c>
      <c r="J12865" t="s">
        <v>38</v>
      </c>
      <c r="K12865" t="e" vm="26">
        <v>#VALUE!</v>
      </c>
      <c r="L12865" t="e" vm="25">
        <v>#VALUE!</v>
      </c>
      <c r="M12865" t="e" vm="3">
        <v>#VALUE!</v>
      </c>
      <c r="N12865" t="s">
        <v>5</v>
      </c>
      <c r="O12865" t="s">
        <v>7</v>
      </c>
      <c r="P12865" t="s">
        <v>27</v>
      </c>
      <c r="Q12865" s="10">
        <v>7</v>
      </c>
      <c r="R12865" s="12">
        <v>25.74</v>
      </c>
      <c r="S12865" t="str">
        <f t="shared" si="602"/>
        <v>Retained</v>
      </c>
    </row>
    <row r="12866" spans="1:19" x14ac:dyDescent="0.35">
      <c r="A12866" s="1">
        <v>12877</v>
      </c>
      <c r="B12866" s="4">
        <v>43402</v>
      </c>
      <c r="C12866" s="4" t="str">
        <f t="shared" ref="C12866:C12929" si="603">TEXT(B12866, "MMMM")</f>
        <v>October</v>
      </c>
      <c r="D12866" s="4" t="str">
        <f t="shared" ref="D12866:D12929" si="604">TEXT(B12866, "YYYY")</f>
        <v>2018</v>
      </c>
      <c r="E12866" s="8">
        <v>7348</v>
      </c>
      <c r="F12866" t="s">
        <v>106</v>
      </c>
      <c r="G12866" t="s">
        <v>110</v>
      </c>
      <c r="H12866" t="s">
        <v>107</v>
      </c>
      <c r="I12866">
        <v>5</v>
      </c>
      <c r="J12866" t="s">
        <v>4</v>
      </c>
      <c r="K12866" t="e" vm="6">
        <v>#VALUE!</v>
      </c>
      <c r="L12866" t="e" vm="7">
        <v>#VALUE!</v>
      </c>
      <c r="M12866" t="e" vm="3">
        <v>#VALUE!</v>
      </c>
      <c r="N12866" t="s">
        <v>5</v>
      </c>
      <c r="O12866" t="s">
        <v>20</v>
      </c>
      <c r="P12866" t="s">
        <v>21</v>
      </c>
      <c r="Q12866" s="10">
        <v>6</v>
      </c>
      <c r="R12866" s="12">
        <v>12.43</v>
      </c>
      <c r="S12866" t="str">
        <f t="shared" ref="S12866:S12929" si="605">IF(COUNTIFS(E:E, E12866, B:B, "&lt;="&amp;B12866)&gt;1, "Retained", "New")</f>
        <v>New</v>
      </c>
    </row>
    <row r="12867" spans="1:19" x14ac:dyDescent="0.35">
      <c r="A12867" s="1">
        <v>12878</v>
      </c>
      <c r="B12867" s="4">
        <v>43402</v>
      </c>
      <c r="C12867" s="4" t="str">
        <f t="shared" si="603"/>
        <v>October</v>
      </c>
      <c r="D12867" s="4" t="str">
        <f t="shared" si="604"/>
        <v>2018</v>
      </c>
      <c r="E12867" s="8">
        <v>4049</v>
      </c>
      <c r="F12867" t="s">
        <v>105</v>
      </c>
      <c r="G12867" t="s">
        <v>109</v>
      </c>
      <c r="H12867" t="s">
        <v>107</v>
      </c>
      <c r="I12867">
        <v>4</v>
      </c>
      <c r="J12867" t="s">
        <v>38</v>
      </c>
      <c r="K12867" t="e" vm="26">
        <v>#VALUE!</v>
      </c>
      <c r="L12867" t="e" vm="25">
        <v>#VALUE!</v>
      </c>
      <c r="M12867" t="e" vm="3">
        <v>#VALUE!</v>
      </c>
      <c r="N12867" t="s">
        <v>9</v>
      </c>
      <c r="O12867" t="s">
        <v>10</v>
      </c>
      <c r="P12867" t="s">
        <v>52</v>
      </c>
      <c r="Q12867" s="10">
        <v>2</v>
      </c>
      <c r="R12867" s="12">
        <v>5.16</v>
      </c>
      <c r="S12867" t="str">
        <f t="shared" si="605"/>
        <v>Retained</v>
      </c>
    </row>
    <row r="12868" spans="1:19" x14ac:dyDescent="0.35">
      <c r="A12868" s="1">
        <v>12879</v>
      </c>
      <c r="B12868" s="4">
        <v>43403</v>
      </c>
      <c r="C12868" s="4" t="str">
        <f t="shared" si="603"/>
        <v>October</v>
      </c>
      <c r="D12868" s="4" t="str">
        <f t="shared" si="604"/>
        <v>2018</v>
      </c>
      <c r="E12868" s="8">
        <v>2446</v>
      </c>
      <c r="F12868" t="s">
        <v>106</v>
      </c>
      <c r="G12868" t="s">
        <v>109</v>
      </c>
      <c r="H12868" t="s">
        <v>107</v>
      </c>
      <c r="I12868">
        <v>0</v>
      </c>
      <c r="J12868" t="s">
        <v>51</v>
      </c>
      <c r="K12868" t="e" vm="24">
        <v>#VALUE!</v>
      </c>
      <c r="L12868" t="e" vm="25">
        <v>#VALUE!</v>
      </c>
      <c r="M12868" t="e" vm="3">
        <v>#VALUE!</v>
      </c>
      <c r="N12868" t="s">
        <v>5</v>
      </c>
      <c r="O12868" t="s">
        <v>45</v>
      </c>
      <c r="P12868" t="s">
        <v>45</v>
      </c>
      <c r="Q12868" s="10">
        <v>5</v>
      </c>
      <c r="R12868" s="12">
        <v>31.81</v>
      </c>
      <c r="S12868" t="str">
        <f t="shared" si="605"/>
        <v>Retained</v>
      </c>
    </row>
    <row r="12869" spans="1:19" x14ac:dyDescent="0.35">
      <c r="A12869" s="1">
        <v>12880</v>
      </c>
      <c r="B12869" s="4">
        <v>43403</v>
      </c>
      <c r="C12869" s="4" t="str">
        <f t="shared" si="603"/>
        <v>October</v>
      </c>
      <c r="D12869" s="4" t="str">
        <f t="shared" si="604"/>
        <v>2018</v>
      </c>
      <c r="E12869" s="8">
        <v>3497</v>
      </c>
      <c r="F12869" t="s">
        <v>106</v>
      </c>
      <c r="G12869" t="s">
        <v>109</v>
      </c>
      <c r="H12869" t="s">
        <v>108</v>
      </c>
      <c r="I12869">
        <v>2</v>
      </c>
      <c r="J12869" t="s">
        <v>4</v>
      </c>
      <c r="K12869" t="e" vm="13">
        <v>#VALUE!</v>
      </c>
      <c r="L12869" t="e" vm="5">
        <v>#VALUE!</v>
      </c>
      <c r="M12869" t="e" vm="3">
        <v>#VALUE!</v>
      </c>
      <c r="N12869" t="s">
        <v>12</v>
      </c>
      <c r="O12869" t="s">
        <v>22</v>
      </c>
      <c r="P12869" t="s">
        <v>23</v>
      </c>
      <c r="Q12869" s="10">
        <v>3</v>
      </c>
      <c r="R12869" s="12">
        <v>11.38</v>
      </c>
      <c r="S12869" t="str">
        <f t="shared" si="605"/>
        <v>Retained</v>
      </c>
    </row>
    <row r="12870" spans="1:19" x14ac:dyDescent="0.35">
      <c r="A12870" s="1">
        <v>12881</v>
      </c>
      <c r="B12870" s="4">
        <v>43403</v>
      </c>
      <c r="C12870" s="4" t="str">
        <f t="shared" si="603"/>
        <v>October</v>
      </c>
      <c r="D12870" s="4" t="str">
        <f t="shared" si="604"/>
        <v>2018</v>
      </c>
      <c r="E12870" s="8">
        <v>3921</v>
      </c>
      <c r="F12870" t="s">
        <v>105</v>
      </c>
      <c r="G12870" t="s">
        <v>109</v>
      </c>
      <c r="H12870" t="s">
        <v>108</v>
      </c>
      <c r="I12870">
        <v>1</v>
      </c>
      <c r="J12870" t="s">
        <v>37</v>
      </c>
      <c r="K12870" t="e" vm="10">
        <v>#VALUE!</v>
      </c>
      <c r="L12870" t="e" vm="5">
        <v>#VALUE!</v>
      </c>
      <c r="M12870" t="e" vm="3">
        <v>#VALUE!</v>
      </c>
      <c r="N12870" t="s">
        <v>5</v>
      </c>
      <c r="O12870" t="s">
        <v>7</v>
      </c>
      <c r="P12870" t="s">
        <v>8</v>
      </c>
      <c r="Q12870" s="10">
        <v>3</v>
      </c>
      <c r="R12870" s="12">
        <v>10.029999999999999</v>
      </c>
      <c r="S12870" t="str">
        <f t="shared" si="605"/>
        <v>Retained</v>
      </c>
    </row>
    <row r="12871" spans="1:19" x14ac:dyDescent="0.35">
      <c r="A12871" s="1">
        <v>12882</v>
      </c>
      <c r="B12871" s="4">
        <v>43403</v>
      </c>
      <c r="C12871" s="4" t="str">
        <f t="shared" si="603"/>
        <v>October</v>
      </c>
      <c r="D12871" s="4" t="str">
        <f t="shared" si="604"/>
        <v>2018</v>
      </c>
      <c r="E12871" s="8">
        <v>5348</v>
      </c>
      <c r="F12871" t="s">
        <v>105</v>
      </c>
      <c r="G12871" t="s">
        <v>109</v>
      </c>
      <c r="H12871" t="s">
        <v>108</v>
      </c>
      <c r="I12871">
        <v>3</v>
      </c>
      <c r="J12871" t="s">
        <v>51</v>
      </c>
      <c r="K12871" t="e" vm="26">
        <v>#VALUE!</v>
      </c>
      <c r="L12871" t="e" vm="25">
        <v>#VALUE!</v>
      </c>
      <c r="M12871" t="e" vm="3">
        <v>#VALUE!</v>
      </c>
      <c r="N12871" t="s">
        <v>5</v>
      </c>
      <c r="O12871" t="s">
        <v>28</v>
      </c>
      <c r="P12871" t="s">
        <v>34</v>
      </c>
      <c r="Q12871" s="10">
        <v>6</v>
      </c>
      <c r="R12871" s="12">
        <v>18.079999999999998</v>
      </c>
      <c r="S12871" t="str">
        <f t="shared" si="605"/>
        <v>Retained</v>
      </c>
    </row>
    <row r="12872" spans="1:19" x14ac:dyDescent="0.35">
      <c r="A12872" s="1">
        <v>12883</v>
      </c>
      <c r="B12872" s="4">
        <v>43403</v>
      </c>
      <c r="C12872" s="4" t="str">
        <f t="shared" si="603"/>
        <v>October</v>
      </c>
      <c r="D12872" s="4" t="str">
        <f t="shared" si="604"/>
        <v>2018</v>
      </c>
      <c r="E12872" s="8">
        <v>1812</v>
      </c>
      <c r="F12872" t="s">
        <v>106</v>
      </c>
      <c r="G12872" t="s">
        <v>109</v>
      </c>
      <c r="H12872" t="s">
        <v>107</v>
      </c>
      <c r="I12872">
        <v>5</v>
      </c>
      <c r="J12872" t="s">
        <v>37</v>
      </c>
      <c r="K12872" t="e" vm="24">
        <v>#VALUE!</v>
      </c>
      <c r="L12872" t="e" vm="25">
        <v>#VALUE!</v>
      </c>
      <c r="M12872" t="e" vm="3">
        <v>#VALUE!</v>
      </c>
      <c r="N12872" t="s">
        <v>9</v>
      </c>
      <c r="O12872" t="s">
        <v>19</v>
      </c>
      <c r="P12872" t="s">
        <v>19</v>
      </c>
      <c r="Q12872" s="10">
        <v>4</v>
      </c>
      <c r="R12872" s="12">
        <v>6.44</v>
      </c>
      <c r="S12872" t="str">
        <f t="shared" si="605"/>
        <v>Retained</v>
      </c>
    </row>
    <row r="12873" spans="1:19" x14ac:dyDescent="0.35">
      <c r="A12873" s="1">
        <v>12884</v>
      </c>
      <c r="B12873" s="4">
        <v>43403</v>
      </c>
      <c r="C12873" s="4" t="str">
        <f t="shared" si="603"/>
        <v>October</v>
      </c>
      <c r="D12873" s="4" t="str">
        <f t="shared" si="604"/>
        <v>2018</v>
      </c>
      <c r="E12873" s="8">
        <v>3539</v>
      </c>
      <c r="F12873" t="s">
        <v>106</v>
      </c>
      <c r="G12873" t="s">
        <v>109</v>
      </c>
      <c r="H12873" t="s">
        <v>107</v>
      </c>
      <c r="I12873">
        <v>2</v>
      </c>
      <c r="J12873" t="s">
        <v>62</v>
      </c>
      <c r="K12873" t="e" vm="13">
        <v>#VALUE!</v>
      </c>
      <c r="L12873" t="e" vm="5">
        <v>#VALUE!</v>
      </c>
      <c r="M12873" t="e" vm="3">
        <v>#VALUE!</v>
      </c>
      <c r="N12873" t="s">
        <v>5</v>
      </c>
      <c r="O12873" t="s">
        <v>40</v>
      </c>
      <c r="P12873" t="s">
        <v>40</v>
      </c>
      <c r="Q12873" s="10">
        <v>5</v>
      </c>
      <c r="R12873" s="12">
        <v>12.67</v>
      </c>
      <c r="S12873" t="str">
        <f t="shared" si="605"/>
        <v>Retained</v>
      </c>
    </row>
    <row r="12874" spans="1:19" x14ac:dyDescent="0.35">
      <c r="A12874" s="1">
        <v>12885</v>
      </c>
      <c r="B12874" s="4">
        <v>43403</v>
      </c>
      <c r="C12874" s="4" t="str">
        <f t="shared" si="603"/>
        <v>October</v>
      </c>
      <c r="D12874" s="4" t="str">
        <f t="shared" si="604"/>
        <v>2018</v>
      </c>
      <c r="E12874" s="8">
        <v>2570</v>
      </c>
      <c r="F12874" t="s">
        <v>106</v>
      </c>
      <c r="G12874" t="s">
        <v>110</v>
      </c>
      <c r="H12874" t="s">
        <v>107</v>
      </c>
      <c r="I12874">
        <v>2</v>
      </c>
      <c r="J12874" t="s">
        <v>38</v>
      </c>
      <c r="K12874" t="e" vm="17">
        <v>#VALUE!</v>
      </c>
      <c r="L12874" t="e" vm="5">
        <v>#VALUE!</v>
      </c>
      <c r="M12874" t="e" vm="3">
        <v>#VALUE!</v>
      </c>
      <c r="N12874" t="s">
        <v>12</v>
      </c>
      <c r="O12874" t="s">
        <v>22</v>
      </c>
      <c r="P12874" t="s">
        <v>36</v>
      </c>
      <c r="Q12874" s="10">
        <v>6</v>
      </c>
      <c r="R12874" s="12">
        <v>25.98</v>
      </c>
      <c r="S12874" t="str">
        <f t="shared" si="605"/>
        <v>Retained</v>
      </c>
    </row>
    <row r="12875" spans="1:19" x14ac:dyDescent="0.35">
      <c r="A12875" s="1">
        <v>12886</v>
      </c>
      <c r="B12875" s="4">
        <v>43403</v>
      </c>
      <c r="C12875" s="4" t="str">
        <f t="shared" si="603"/>
        <v>October</v>
      </c>
      <c r="D12875" s="4" t="str">
        <f t="shared" si="604"/>
        <v>2018</v>
      </c>
      <c r="E12875" s="8">
        <v>2952</v>
      </c>
      <c r="F12875" t="s">
        <v>105</v>
      </c>
      <c r="G12875" t="s">
        <v>109</v>
      </c>
      <c r="H12875" t="s">
        <v>107</v>
      </c>
      <c r="I12875">
        <v>1</v>
      </c>
      <c r="J12875" t="s">
        <v>37</v>
      </c>
      <c r="K12875" t="e" vm="10">
        <v>#VALUE!</v>
      </c>
      <c r="L12875" t="e" vm="5">
        <v>#VALUE!</v>
      </c>
      <c r="M12875" t="e" vm="3">
        <v>#VALUE!</v>
      </c>
      <c r="N12875" t="s">
        <v>5</v>
      </c>
      <c r="O12875" t="s">
        <v>6</v>
      </c>
      <c r="P12875" t="s">
        <v>6</v>
      </c>
      <c r="Q12875" s="10">
        <v>4</v>
      </c>
      <c r="R12875" s="12">
        <v>12.66</v>
      </c>
      <c r="S12875" t="str">
        <f t="shared" si="605"/>
        <v>Retained</v>
      </c>
    </row>
    <row r="12876" spans="1:19" x14ac:dyDescent="0.35">
      <c r="A12876" s="1">
        <v>12887</v>
      </c>
      <c r="B12876" s="4">
        <v>43403</v>
      </c>
      <c r="C12876" s="4" t="str">
        <f t="shared" si="603"/>
        <v>October</v>
      </c>
      <c r="D12876" s="4" t="str">
        <f t="shared" si="604"/>
        <v>2018</v>
      </c>
      <c r="E12876" s="8">
        <v>3941</v>
      </c>
      <c r="F12876" t="s">
        <v>106</v>
      </c>
      <c r="G12876" t="s">
        <v>109</v>
      </c>
      <c r="H12876" t="s">
        <v>107</v>
      </c>
      <c r="I12876">
        <v>1</v>
      </c>
      <c r="J12876" t="s">
        <v>4</v>
      </c>
      <c r="K12876" t="e" vm="4">
        <v>#VALUE!</v>
      </c>
      <c r="L12876" t="e" vm="5">
        <v>#VALUE!</v>
      </c>
      <c r="M12876" t="e" vm="3">
        <v>#VALUE!</v>
      </c>
      <c r="N12876" t="s">
        <v>5</v>
      </c>
      <c r="O12876" t="s">
        <v>40</v>
      </c>
      <c r="P12876" t="s">
        <v>40</v>
      </c>
      <c r="Q12876" s="10">
        <v>3</v>
      </c>
      <c r="R12876" s="12">
        <v>14.28</v>
      </c>
      <c r="S12876" t="str">
        <f t="shared" si="605"/>
        <v>Retained</v>
      </c>
    </row>
    <row r="12877" spans="1:19" x14ac:dyDescent="0.35">
      <c r="A12877" s="1">
        <v>12888</v>
      </c>
      <c r="B12877" s="4">
        <v>43403</v>
      </c>
      <c r="C12877" s="4" t="str">
        <f t="shared" si="603"/>
        <v>October</v>
      </c>
      <c r="D12877" s="4" t="str">
        <f t="shared" si="604"/>
        <v>2018</v>
      </c>
      <c r="E12877" s="8">
        <v>2918</v>
      </c>
      <c r="F12877" t="s">
        <v>105</v>
      </c>
      <c r="G12877" t="s">
        <v>109</v>
      </c>
      <c r="H12877" t="s">
        <v>108</v>
      </c>
      <c r="I12877">
        <v>3</v>
      </c>
      <c r="J12877" t="s">
        <v>51</v>
      </c>
      <c r="K12877" t="e" vm="13">
        <v>#VALUE!</v>
      </c>
      <c r="L12877" t="e" vm="5">
        <v>#VALUE!</v>
      </c>
      <c r="M12877" t="e" vm="3">
        <v>#VALUE!</v>
      </c>
      <c r="N12877" t="s">
        <v>12</v>
      </c>
      <c r="O12877" t="s">
        <v>13</v>
      </c>
      <c r="P12877" t="s">
        <v>48</v>
      </c>
      <c r="Q12877" s="10">
        <v>7</v>
      </c>
      <c r="R12877" s="12">
        <v>11.72</v>
      </c>
      <c r="S12877" t="str">
        <f t="shared" si="605"/>
        <v>Retained</v>
      </c>
    </row>
    <row r="12878" spans="1:19" x14ac:dyDescent="0.35">
      <c r="A12878" s="1">
        <v>12889</v>
      </c>
      <c r="B12878" s="4">
        <v>43403</v>
      </c>
      <c r="C12878" s="4" t="str">
        <f t="shared" si="603"/>
        <v>October</v>
      </c>
      <c r="D12878" s="4" t="str">
        <f t="shared" si="604"/>
        <v>2018</v>
      </c>
      <c r="E12878" s="8">
        <v>8397</v>
      </c>
      <c r="F12878" t="s">
        <v>105</v>
      </c>
      <c r="G12878" t="s">
        <v>109</v>
      </c>
      <c r="H12878" t="s">
        <v>108</v>
      </c>
      <c r="I12878">
        <v>3</v>
      </c>
      <c r="J12878" t="s">
        <v>51</v>
      </c>
      <c r="K12878" t="e" vm="30">
        <v>#VALUE!</v>
      </c>
      <c r="L12878" t="e" vm="31">
        <v>#VALUE!</v>
      </c>
      <c r="M12878" t="e" vm="3">
        <v>#VALUE!</v>
      </c>
      <c r="N12878" t="s">
        <v>5</v>
      </c>
      <c r="O12878" t="s">
        <v>19</v>
      </c>
      <c r="P12878" t="s">
        <v>19</v>
      </c>
      <c r="Q12878" s="10">
        <v>3</v>
      </c>
      <c r="R12878" s="12">
        <v>26.08</v>
      </c>
      <c r="S12878" t="str">
        <f t="shared" si="605"/>
        <v>Retained</v>
      </c>
    </row>
    <row r="12879" spans="1:19" x14ac:dyDescent="0.35">
      <c r="A12879" s="1">
        <v>12890</v>
      </c>
      <c r="B12879" s="4">
        <v>43403</v>
      </c>
      <c r="C12879" s="4" t="str">
        <f t="shared" si="603"/>
        <v>October</v>
      </c>
      <c r="D12879" s="4" t="str">
        <f t="shared" si="604"/>
        <v>2018</v>
      </c>
      <c r="E12879" s="8">
        <v>8803</v>
      </c>
      <c r="F12879" t="s">
        <v>105</v>
      </c>
      <c r="G12879" t="s">
        <v>110</v>
      </c>
      <c r="H12879" t="s">
        <v>107</v>
      </c>
      <c r="I12879">
        <v>3</v>
      </c>
      <c r="J12879" t="s">
        <v>72</v>
      </c>
      <c r="K12879" t="e" vm="14">
        <v>#VALUE!</v>
      </c>
      <c r="L12879" t="e" vm="2">
        <v>#VALUE!</v>
      </c>
      <c r="M12879" t="e" vm="3">
        <v>#VALUE!</v>
      </c>
      <c r="N12879" t="s">
        <v>5</v>
      </c>
      <c r="O12879" t="s">
        <v>45</v>
      </c>
      <c r="P12879" t="s">
        <v>45</v>
      </c>
      <c r="Q12879" s="10">
        <v>2</v>
      </c>
      <c r="R12879" s="12">
        <v>2.66</v>
      </c>
      <c r="S12879" t="str">
        <f t="shared" si="605"/>
        <v>Retained</v>
      </c>
    </row>
    <row r="12880" spans="1:19" x14ac:dyDescent="0.35">
      <c r="A12880" s="1">
        <v>12891</v>
      </c>
      <c r="B12880" s="4">
        <v>43403</v>
      </c>
      <c r="C12880" s="4" t="str">
        <f t="shared" si="603"/>
        <v>October</v>
      </c>
      <c r="D12880" s="4" t="str">
        <f t="shared" si="604"/>
        <v>2018</v>
      </c>
      <c r="E12880" s="8">
        <v>6227</v>
      </c>
      <c r="F12880" t="s">
        <v>105</v>
      </c>
      <c r="G12880" t="s">
        <v>110</v>
      </c>
      <c r="H12880" t="s">
        <v>107</v>
      </c>
      <c r="I12880">
        <v>3</v>
      </c>
      <c r="J12880" t="s">
        <v>4</v>
      </c>
      <c r="K12880" t="e" vm="26">
        <v>#VALUE!</v>
      </c>
      <c r="L12880" t="e" vm="25">
        <v>#VALUE!</v>
      </c>
      <c r="M12880" t="e" vm="3">
        <v>#VALUE!</v>
      </c>
      <c r="N12880" t="s">
        <v>5</v>
      </c>
      <c r="O12880" t="s">
        <v>17</v>
      </c>
      <c r="P12880" t="s">
        <v>29</v>
      </c>
      <c r="Q12880" s="10">
        <v>5</v>
      </c>
      <c r="R12880" s="12">
        <v>10.34</v>
      </c>
      <c r="S12880" t="str">
        <f t="shared" si="605"/>
        <v>Retained</v>
      </c>
    </row>
    <row r="12881" spans="1:19" x14ac:dyDescent="0.35">
      <c r="A12881" s="1">
        <v>12892</v>
      </c>
      <c r="B12881" s="4">
        <v>43403</v>
      </c>
      <c r="C12881" s="4" t="str">
        <f t="shared" si="603"/>
        <v>October</v>
      </c>
      <c r="D12881" s="4" t="str">
        <f t="shared" si="604"/>
        <v>2018</v>
      </c>
      <c r="E12881" s="8">
        <v>2078</v>
      </c>
      <c r="F12881" t="s">
        <v>106</v>
      </c>
      <c r="G12881" t="s">
        <v>110</v>
      </c>
      <c r="H12881" t="s">
        <v>107</v>
      </c>
      <c r="I12881">
        <v>1</v>
      </c>
      <c r="J12881" t="s">
        <v>72</v>
      </c>
      <c r="K12881" t="e" vm="12">
        <v>#VALUE!</v>
      </c>
      <c r="L12881" t="e" vm="2">
        <v>#VALUE!</v>
      </c>
      <c r="M12881" t="e" vm="3">
        <v>#VALUE!</v>
      </c>
      <c r="N12881" t="s">
        <v>5</v>
      </c>
      <c r="O12881" t="s">
        <v>17</v>
      </c>
      <c r="P12881" t="s">
        <v>29</v>
      </c>
      <c r="Q12881" s="10">
        <v>3</v>
      </c>
      <c r="R12881" s="12">
        <v>15.64</v>
      </c>
      <c r="S12881" t="str">
        <f t="shared" si="605"/>
        <v>Retained</v>
      </c>
    </row>
    <row r="12882" spans="1:19" x14ac:dyDescent="0.35">
      <c r="A12882" s="1">
        <v>12893</v>
      </c>
      <c r="B12882" s="4">
        <v>43403</v>
      </c>
      <c r="C12882" s="4" t="str">
        <f t="shared" si="603"/>
        <v>October</v>
      </c>
      <c r="D12882" s="4" t="str">
        <f t="shared" si="604"/>
        <v>2018</v>
      </c>
      <c r="E12882" s="8">
        <v>4861</v>
      </c>
      <c r="F12882" t="s">
        <v>106</v>
      </c>
      <c r="G12882" t="s">
        <v>109</v>
      </c>
      <c r="H12882" t="s">
        <v>108</v>
      </c>
      <c r="I12882">
        <v>2</v>
      </c>
      <c r="J12882" t="s">
        <v>4</v>
      </c>
      <c r="K12882" t="e" vm="8">
        <v>#VALUE!</v>
      </c>
      <c r="L12882" t="e" vm="2">
        <v>#VALUE!</v>
      </c>
      <c r="M12882" t="e" vm="3">
        <v>#VALUE!</v>
      </c>
      <c r="N12882" t="s">
        <v>12</v>
      </c>
      <c r="O12882" t="s">
        <v>13</v>
      </c>
      <c r="P12882" t="s">
        <v>48</v>
      </c>
      <c r="Q12882" s="10">
        <v>4</v>
      </c>
      <c r="R12882" s="12">
        <v>8.06</v>
      </c>
      <c r="S12882" t="str">
        <f t="shared" si="605"/>
        <v>Retained</v>
      </c>
    </row>
    <row r="12883" spans="1:19" x14ac:dyDescent="0.35">
      <c r="A12883" s="1">
        <v>12894</v>
      </c>
      <c r="B12883" s="4">
        <v>43403</v>
      </c>
      <c r="C12883" s="4" t="str">
        <f t="shared" si="603"/>
        <v>October</v>
      </c>
      <c r="D12883" s="4" t="str">
        <f t="shared" si="604"/>
        <v>2018</v>
      </c>
      <c r="E12883" s="8">
        <v>4586</v>
      </c>
      <c r="F12883" t="s">
        <v>106</v>
      </c>
      <c r="G12883" t="s">
        <v>109</v>
      </c>
      <c r="H12883" t="s">
        <v>107</v>
      </c>
      <c r="I12883">
        <v>3</v>
      </c>
      <c r="J12883" t="s">
        <v>51</v>
      </c>
      <c r="K12883" t="e" vm="22">
        <v>#VALUE!</v>
      </c>
      <c r="L12883" t="e" vm="23">
        <v>#VALUE!</v>
      </c>
      <c r="M12883" t="e" vm="3">
        <v>#VALUE!</v>
      </c>
      <c r="N12883" t="s">
        <v>5</v>
      </c>
      <c r="O12883" t="s">
        <v>6</v>
      </c>
      <c r="P12883" t="s">
        <v>43</v>
      </c>
      <c r="Q12883" s="10">
        <v>6</v>
      </c>
      <c r="R12883" s="12">
        <v>13.73</v>
      </c>
      <c r="S12883" t="str">
        <f t="shared" si="605"/>
        <v>Retained</v>
      </c>
    </row>
    <row r="12884" spans="1:19" x14ac:dyDescent="0.35">
      <c r="A12884" s="1">
        <v>12895</v>
      </c>
      <c r="B12884" s="4">
        <v>43403</v>
      </c>
      <c r="C12884" s="4" t="str">
        <f t="shared" si="603"/>
        <v>October</v>
      </c>
      <c r="D12884" s="4" t="str">
        <f t="shared" si="604"/>
        <v>2018</v>
      </c>
      <c r="E12884" s="8">
        <v>8166</v>
      </c>
      <c r="F12884" t="s">
        <v>106</v>
      </c>
      <c r="G12884" t="s">
        <v>109</v>
      </c>
      <c r="H12884" t="s">
        <v>108</v>
      </c>
      <c r="I12884">
        <v>2</v>
      </c>
      <c r="J12884" t="s">
        <v>72</v>
      </c>
      <c r="K12884" t="e" vm="18">
        <v>#VALUE!</v>
      </c>
      <c r="L12884" t="e" vm="19">
        <v>#VALUE!</v>
      </c>
      <c r="M12884" t="e" vm="3">
        <v>#VALUE!</v>
      </c>
      <c r="N12884" t="s">
        <v>12</v>
      </c>
      <c r="O12884" t="s">
        <v>22</v>
      </c>
      <c r="P12884" t="s">
        <v>56</v>
      </c>
      <c r="Q12884" s="10">
        <v>5</v>
      </c>
      <c r="R12884" s="12">
        <v>14.08</v>
      </c>
      <c r="S12884" t="str">
        <f t="shared" si="605"/>
        <v>Retained</v>
      </c>
    </row>
    <row r="12885" spans="1:19" x14ac:dyDescent="0.35">
      <c r="A12885" s="1">
        <v>12896</v>
      </c>
      <c r="B12885" s="4">
        <v>43403</v>
      </c>
      <c r="C12885" s="4" t="str">
        <f t="shared" si="603"/>
        <v>October</v>
      </c>
      <c r="D12885" s="4" t="str">
        <f t="shared" si="604"/>
        <v>2018</v>
      </c>
      <c r="E12885" s="8">
        <v>6464</v>
      </c>
      <c r="F12885" t="s">
        <v>106</v>
      </c>
      <c r="G12885" t="s">
        <v>109</v>
      </c>
      <c r="H12885" t="s">
        <v>107</v>
      </c>
      <c r="I12885">
        <v>3</v>
      </c>
      <c r="J12885" t="s">
        <v>51</v>
      </c>
      <c r="K12885" t="e" vm="20">
        <v>#VALUE!</v>
      </c>
      <c r="L12885" t="e" vm="21">
        <v>#VALUE!</v>
      </c>
      <c r="M12885" t="e" vm="3">
        <v>#VALUE!</v>
      </c>
      <c r="N12885" t="s">
        <v>5</v>
      </c>
      <c r="O12885" t="s">
        <v>30</v>
      </c>
      <c r="P12885" t="s">
        <v>39</v>
      </c>
      <c r="Q12885" s="10">
        <v>3</v>
      </c>
      <c r="R12885" s="12">
        <v>11.22</v>
      </c>
      <c r="S12885" t="str">
        <f t="shared" si="605"/>
        <v>Retained</v>
      </c>
    </row>
    <row r="12886" spans="1:19" x14ac:dyDescent="0.35">
      <c r="A12886" s="1">
        <v>12897</v>
      </c>
      <c r="B12886" s="4">
        <v>43403</v>
      </c>
      <c r="C12886" s="4" t="str">
        <f t="shared" si="603"/>
        <v>October</v>
      </c>
      <c r="D12886" s="4" t="str">
        <f t="shared" si="604"/>
        <v>2018</v>
      </c>
      <c r="E12886" s="8">
        <v>2727</v>
      </c>
      <c r="F12886" t="s">
        <v>105</v>
      </c>
      <c r="G12886" t="s">
        <v>109</v>
      </c>
      <c r="H12886" t="s">
        <v>108</v>
      </c>
      <c r="I12886">
        <v>1</v>
      </c>
      <c r="J12886" t="s">
        <v>4</v>
      </c>
      <c r="K12886" t="e" vm="12">
        <v>#VALUE!</v>
      </c>
      <c r="L12886" t="e" vm="2">
        <v>#VALUE!</v>
      </c>
      <c r="M12886" t="e" vm="3">
        <v>#VALUE!</v>
      </c>
      <c r="N12886" t="s">
        <v>9</v>
      </c>
      <c r="O12886" t="s">
        <v>10</v>
      </c>
      <c r="P12886" t="s">
        <v>52</v>
      </c>
      <c r="Q12886" s="10">
        <v>3</v>
      </c>
      <c r="R12886" s="12">
        <v>18.53</v>
      </c>
      <c r="S12886" t="str">
        <f t="shared" si="605"/>
        <v>New</v>
      </c>
    </row>
    <row r="12887" spans="1:19" x14ac:dyDescent="0.35">
      <c r="A12887" s="1">
        <v>12898</v>
      </c>
      <c r="B12887" s="4">
        <v>43403</v>
      </c>
      <c r="C12887" s="4" t="str">
        <f t="shared" si="603"/>
        <v>October</v>
      </c>
      <c r="D12887" s="4" t="str">
        <f t="shared" si="604"/>
        <v>2018</v>
      </c>
      <c r="E12887" s="8">
        <v>8195</v>
      </c>
      <c r="F12887" t="s">
        <v>105</v>
      </c>
      <c r="G12887" t="s">
        <v>109</v>
      </c>
      <c r="H12887" t="s">
        <v>108</v>
      </c>
      <c r="I12887">
        <v>0</v>
      </c>
      <c r="J12887" t="s">
        <v>38</v>
      </c>
      <c r="K12887" t="e" vm="8">
        <v>#VALUE!</v>
      </c>
      <c r="L12887" t="e" vm="2">
        <v>#VALUE!</v>
      </c>
      <c r="M12887" t="e" vm="3">
        <v>#VALUE!</v>
      </c>
      <c r="N12887" t="s">
        <v>5</v>
      </c>
      <c r="O12887" t="s">
        <v>28</v>
      </c>
      <c r="P12887" t="s">
        <v>8</v>
      </c>
      <c r="Q12887" s="10">
        <v>6</v>
      </c>
      <c r="R12887" s="12">
        <v>5.47</v>
      </c>
      <c r="S12887" t="str">
        <f t="shared" si="605"/>
        <v>Retained</v>
      </c>
    </row>
    <row r="12888" spans="1:19" x14ac:dyDescent="0.35">
      <c r="A12888" s="1">
        <v>12899</v>
      </c>
      <c r="B12888" s="4">
        <v>43403</v>
      </c>
      <c r="C12888" s="4" t="str">
        <f t="shared" si="603"/>
        <v>October</v>
      </c>
      <c r="D12888" s="4" t="str">
        <f t="shared" si="604"/>
        <v>2018</v>
      </c>
      <c r="E12888" s="8">
        <v>8893</v>
      </c>
      <c r="F12888" t="s">
        <v>106</v>
      </c>
      <c r="G12888" t="s">
        <v>109</v>
      </c>
      <c r="H12888" t="s">
        <v>108</v>
      </c>
      <c r="I12888">
        <v>4</v>
      </c>
      <c r="J12888" t="s">
        <v>51</v>
      </c>
      <c r="K12888" t="e" vm="1">
        <v>#VALUE!</v>
      </c>
      <c r="L12888" t="e" vm="2">
        <v>#VALUE!</v>
      </c>
      <c r="M12888" t="e" vm="3">
        <v>#VALUE!</v>
      </c>
      <c r="N12888" t="s">
        <v>5</v>
      </c>
      <c r="O12888" t="s">
        <v>7</v>
      </c>
      <c r="P12888" t="s">
        <v>8</v>
      </c>
      <c r="Q12888" s="10">
        <v>5</v>
      </c>
      <c r="R12888" s="12">
        <v>22.56</v>
      </c>
      <c r="S12888" t="str">
        <f t="shared" si="605"/>
        <v>Retained</v>
      </c>
    </row>
    <row r="12889" spans="1:19" x14ac:dyDescent="0.35">
      <c r="A12889" s="1">
        <v>12900</v>
      </c>
      <c r="B12889" s="4">
        <v>43403</v>
      </c>
      <c r="C12889" s="4" t="str">
        <f t="shared" si="603"/>
        <v>October</v>
      </c>
      <c r="D12889" s="4" t="str">
        <f t="shared" si="604"/>
        <v>2018</v>
      </c>
      <c r="E12889" s="8">
        <v>5301</v>
      </c>
      <c r="F12889" t="s">
        <v>105</v>
      </c>
      <c r="G12889" t="s">
        <v>110</v>
      </c>
      <c r="H12889" t="s">
        <v>108</v>
      </c>
      <c r="I12889">
        <v>2</v>
      </c>
      <c r="J12889" t="s">
        <v>38</v>
      </c>
      <c r="K12889" t="e" vm="1">
        <v>#VALUE!</v>
      </c>
      <c r="L12889" t="e" vm="2">
        <v>#VALUE!</v>
      </c>
      <c r="M12889" t="e" vm="3">
        <v>#VALUE!</v>
      </c>
      <c r="N12889" t="s">
        <v>5</v>
      </c>
      <c r="O12889" t="s">
        <v>19</v>
      </c>
      <c r="P12889" t="s">
        <v>19</v>
      </c>
      <c r="Q12889" s="10">
        <v>4</v>
      </c>
      <c r="R12889" s="12">
        <v>25.05</v>
      </c>
      <c r="S12889" t="str">
        <f t="shared" si="605"/>
        <v>Retained</v>
      </c>
    </row>
    <row r="12890" spans="1:19" x14ac:dyDescent="0.35">
      <c r="A12890" s="1">
        <v>12901</v>
      </c>
      <c r="B12890" s="4">
        <v>43403</v>
      </c>
      <c r="C12890" s="4" t="str">
        <f t="shared" si="603"/>
        <v>October</v>
      </c>
      <c r="D12890" s="4" t="str">
        <f t="shared" si="604"/>
        <v>2018</v>
      </c>
      <c r="E12890" s="8">
        <v>6187</v>
      </c>
      <c r="F12890" t="s">
        <v>106</v>
      </c>
      <c r="G12890" t="s">
        <v>109</v>
      </c>
      <c r="H12890" t="s">
        <v>107</v>
      </c>
      <c r="I12890">
        <v>3</v>
      </c>
      <c r="J12890" t="s">
        <v>4</v>
      </c>
      <c r="K12890" t="e" vm="30">
        <v>#VALUE!</v>
      </c>
      <c r="L12890" t="e" vm="31">
        <v>#VALUE!</v>
      </c>
      <c r="M12890" t="e" vm="3">
        <v>#VALUE!</v>
      </c>
      <c r="N12890" t="s">
        <v>12</v>
      </c>
      <c r="O12890" t="s">
        <v>13</v>
      </c>
      <c r="P12890" t="s">
        <v>24</v>
      </c>
      <c r="Q12890" s="10">
        <v>3</v>
      </c>
      <c r="R12890" s="12">
        <v>6.57</v>
      </c>
      <c r="S12890" t="str">
        <f t="shared" si="605"/>
        <v>Retained</v>
      </c>
    </row>
    <row r="12891" spans="1:19" x14ac:dyDescent="0.35">
      <c r="A12891" s="1">
        <v>12902</v>
      </c>
      <c r="B12891" s="4">
        <v>43403</v>
      </c>
      <c r="C12891" s="4" t="str">
        <f t="shared" si="603"/>
        <v>October</v>
      </c>
      <c r="D12891" s="4" t="str">
        <f t="shared" si="604"/>
        <v>2018</v>
      </c>
      <c r="E12891" s="8">
        <v>9788</v>
      </c>
      <c r="F12891" t="s">
        <v>105</v>
      </c>
      <c r="G12891" t="s">
        <v>110</v>
      </c>
      <c r="H12891" t="s">
        <v>108</v>
      </c>
      <c r="I12891">
        <v>0</v>
      </c>
      <c r="J12891" t="s">
        <v>71</v>
      </c>
      <c r="K12891" t="e" vm="9">
        <v>#VALUE!</v>
      </c>
      <c r="L12891" t="e" vm="7">
        <v>#VALUE!</v>
      </c>
      <c r="M12891" t="e" vm="3">
        <v>#VALUE!</v>
      </c>
      <c r="N12891" t="s">
        <v>12</v>
      </c>
      <c r="O12891" t="s">
        <v>13</v>
      </c>
      <c r="P12891" t="s">
        <v>14</v>
      </c>
      <c r="Q12891" s="10">
        <v>4</v>
      </c>
      <c r="R12891" s="12">
        <v>17.66</v>
      </c>
      <c r="S12891" t="str">
        <f t="shared" si="605"/>
        <v>Retained</v>
      </c>
    </row>
    <row r="12892" spans="1:19" x14ac:dyDescent="0.35">
      <c r="A12892" s="1">
        <v>12903</v>
      </c>
      <c r="B12892" s="4">
        <v>43403</v>
      </c>
      <c r="C12892" s="4" t="str">
        <f t="shared" si="603"/>
        <v>October</v>
      </c>
      <c r="D12892" s="4" t="str">
        <f t="shared" si="604"/>
        <v>2018</v>
      </c>
      <c r="E12892" s="8">
        <v>5512</v>
      </c>
      <c r="F12892" t="s">
        <v>105</v>
      </c>
      <c r="G12892" t="s">
        <v>109</v>
      </c>
      <c r="H12892" t="s">
        <v>107</v>
      </c>
      <c r="I12892">
        <v>5</v>
      </c>
      <c r="J12892" t="s">
        <v>37</v>
      </c>
      <c r="K12892" t="e" vm="20">
        <v>#VALUE!</v>
      </c>
      <c r="L12892" t="e" vm="21">
        <v>#VALUE!</v>
      </c>
      <c r="M12892" t="e" vm="3">
        <v>#VALUE!</v>
      </c>
      <c r="N12892" t="s">
        <v>9</v>
      </c>
      <c r="O12892" t="s">
        <v>59</v>
      </c>
      <c r="P12892" t="s">
        <v>60</v>
      </c>
      <c r="Q12892" s="10">
        <v>3</v>
      </c>
      <c r="R12892" s="12">
        <v>11.93</v>
      </c>
      <c r="S12892" t="str">
        <f t="shared" si="605"/>
        <v>Retained</v>
      </c>
    </row>
    <row r="12893" spans="1:19" x14ac:dyDescent="0.35">
      <c r="A12893" s="1">
        <v>12904</v>
      </c>
      <c r="B12893" s="4">
        <v>43403</v>
      </c>
      <c r="C12893" s="4" t="str">
        <f t="shared" si="603"/>
        <v>October</v>
      </c>
      <c r="D12893" s="4" t="str">
        <f t="shared" si="604"/>
        <v>2018</v>
      </c>
      <c r="E12893" s="8">
        <v>8498</v>
      </c>
      <c r="F12893" t="s">
        <v>105</v>
      </c>
      <c r="G12893" t="s">
        <v>109</v>
      </c>
      <c r="H12893" t="s">
        <v>108</v>
      </c>
      <c r="I12893">
        <v>2</v>
      </c>
      <c r="J12893" t="s">
        <v>51</v>
      </c>
      <c r="K12893" t="e" vm="24">
        <v>#VALUE!</v>
      </c>
      <c r="L12893" t="e" vm="25">
        <v>#VALUE!</v>
      </c>
      <c r="M12893" t="e" vm="3">
        <v>#VALUE!</v>
      </c>
      <c r="N12893" t="s">
        <v>5</v>
      </c>
      <c r="O12893" t="s">
        <v>34</v>
      </c>
      <c r="P12893" t="s">
        <v>34</v>
      </c>
      <c r="Q12893" s="10">
        <v>3</v>
      </c>
      <c r="R12893" s="12">
        <v>6.95</v>
      </c>
      <c r="S12893" t="str">
        <f t="shared" si="605"/>
        <v>Retained</v>
      </c>
    </row>
    <row r="12894" spans="1:19" x14ac:dyDescent="0.35">
      <c r="A12894" s="1">
        <v>12905</v>
      </c>
      <c r="B12894" s="4">
        <v>43403</v>
      </c>
      <c r="C12894" s="4" t="str">
        <f t="shared" si="603"/>
        <v>October</v>
      </c>
      <c r="D12894" s="4" t="str">
        <f t="shared" si="604"/>
        <v>2018</v>
      </c>
      <c r="E12894" s="8">
        <v>1942</v>
      </c>
      <c r="F12894" t="s">
        <v>105</v>
      </c>
      <c r="G12894" t="s">
        <v>109</v>
      </c>
      <c r="H12894" t="s">
        <v>107</v>
      </c>
      <c r="I12894">
        <v>2</v>
      </c>
      <c r="J12894" t="s">
        <v>62</v>
      </c>
      <c r="K12894" t="e" vm="26">
        <v>#VALUE!</v>
      </c>
      <c r="L12894" t="e" vm="25">
        <v>#VALUE!</v>
      </c>
      <c r="M12894" t="e" vm="3">
        <v>#VALUE!</v>
      </c>
      <c r="N12894" t="s">
        <v>5</v>
      </c>
      <c r="O12894" t="s">
        <v>19</v>
      </c>
      <c r="P12894" t="s">
        <v>19</v>
      </c>
      <c r="Q12894" s="10">
        <v>4</v>
      </c>
      <c r="R12894" s="12">
        <v>4.03</v>
      </c>
      <c r="S12894" t="str">
        <f t="shared" si="605"/>
        <v>Retained</v>
      </c>
    </row>
    <row r="12895" spans="1:19" x14ac:dyDescent="0.35">
      <c r="A12895" s="1">
        <v>12906</v>
      </c>
      <c r="B12895" s="4">
        <v>43403</v>
      </c>
      <c r="C12895" s="4" t="str">
        <f t="shared" si="603"/>
        <v>October</v>
      </c>
      <c r="D12895" s="4" t="str">
        <f t="shared" si="604"/>
        <v>2018</v>
      </c>
      <c r="E12895" s="8">
        <v>1133</v>
      </c>
      <c r="F12895" t="s">
        <v>105</v>
      </c>
      <c r="G12895" t="s">
        <v>109</v>
      </c>
      <c r="H12895" t="s">
        <v>108</v>
      </c>
      <c r="I12895">
        <v>3</v>
      </c>
      <c r="J12895" t="s">
        <v>37</v>
      </c>
      <c r="K12895" t="e" vm="1">
        <v>#VALUE!</v>
      </c>
      <c r="L12895" t="e" vm="2">
        <v>#VALUE!</v>
      </c>
      <c r="M12895" t="e" vm="3">
        <v>#VALUE!</v>
      </c>
      <c r="N12895" t="s">
        <v>5</v>
      </c>
      <c r="O12895" t="s">
        <v>7</v>
      </c>
      <c r="P12895" t="s">
        <v>27</v>
      </c>
      <c r="Q12895" s="10">
        <v>3</v>
      </c>
      <c r="R12895" s="12">
        <v>13.88</v>
      </c>
      <c r="S12895" t="str">
        <f t="shared" si="605"/>
        <v>Retained</v>
      </c>
    </row>
    <row r="12896" spans="1:19" x14ac:dyDescent="0.35">
      <c r="A12896" s="1">
        <v>12907</v>
      </c>
      <c r="B12896" s="4">
        <v>43403</v>
      </c>
      <c r="C12896" s="4" t="str">
        <f t="shared" si="603"/>
        <v>October</v>
      </c>
      <c r="D12896" s="4" t="str">
        <f t="shared" si="604"/>
        <v>2018</v>
      </c>
      <c r="E12896" s="8">
        <v>2218</v>
      </c>
      <c r="F12896" t="s">
        <v>106</v>
      </c>
      <c r="G12896" t="s">
        <v>109</v>
      </c>
      <c r="H12896" t="s">
        <v>107</v>
      </c>
      <c r="I12896">
        <v>4</v>
      </c>
      <c r="J12896" t="s">
        <v>4</v>
      </c>
      <c r="K12896" t="e" vm="1">
        <v>#VALUE!</v>
      </c>
      <c r="L12896" t="e" vm="2">
        <v>#VALUE!</v>
      </c>
      <c r="M12896" t="e" vm="3">
        <v>#VALUE!</v>
      </c>
      <c r="N12896" t="s">
        <v>12</v>
      </c>
      <c r="O12896" t="s">
        <v>13</v>
      </c>
      <c r="P12896" t="s">
        <v>14</v>
      </c>
      <c r="Q12896" s="10">
        <v>6</v>
      </c>
      <c r="R12896" s="12">
        <v>11.72</v>
      </c>
      <c r="S12896" t="str">
        <f t="shared" si="605"/>
        <v>New</v>
      </c>
    </row>
    <row r="12897" spans="1:19" x14ac:dyDescent="0.35">
      <c r="A12897" s="1">
        <v>12908</v>
      </c>
      <c r="B12897" s="4">
        <v>43403</v>
      </c>
      <c r="C12897" s="4" t="str">
        <f t="shared" si="603"/>
        <v>October</v>
      </c>
      <c r="D12897" s="4" t="str">
        <f t="shared" si="604"/>
        <v>2018</v>
      </c>
      <c r="E12897" s="8">
        <v>2448</v>
      </c>
      <c r="F12897" t="s">
        <v>105</v>
      </c>
      <c r="G12897" t="s">
        <v>109</v>
      </c>
      <c r="H12897" t="s">
        <v>107</v>
      </c>
      <c r="I12897">
        <v>1</v>
      </c>
      <c r="J12897" t="s">
        <v>51</v>
      </c>
      <c r="K12897" t="e" vm="17">
        <v>#VALUE!</v>
      </c>
      <c r="L12897" t="e" vm="5">
        <v>#VALUE!</v>
      </c>
      <c r="M12897" t="e" vm="3">
        <v>#VALUE!</v>
      </c>
      <c r="N12897" t="s">
        <v>5</v>
      </c>
      <c r="O12897" t="s">
        <v>45</v>
      </c>
      <c r="P12897" t="s">
        <v>45</v>
      </c>
      <c r="Q12897" s="10">
        <v>5</v>
      </c>
      <c r="R12897" s="12">
        <v>30.89</v>
      </c>
      <c r="S12897" t="str">
        <f t="shared" si="605"/>
        <v>Retained</v>
      </c>
    </row>
    <row r="12898" spans="1:19" x14ac:dyDescent="0.35">
      <c r="A12898" s="1">
        <v>12909</v>
      </c>
      <c r="B12898" s="4">
        <v>43404</v>
      </c>
      <c r="C12898" s="4" t="str">
        <f t="shared" si="603"/>
        <v>October</v>
      </c>
      <c r="D12898" s="4" t="str">
        <f t="shared" si="604"/>
        <v>2018</v>
      </c>
      <c r="E12898" s="8">
        <v>10190</v>
      </c>
      <c r="F12898" t="s">
        <v>106</v>
      </c>
      <c r="G12898" t="s">
        <v>110</v>
      </c>
      <c r="H12898" t="s">
        <v>107</v>
      </c>
      <c r="I12898">
        <v>5</v>
      </c>
      <c r="J12898" t="s">
        <v>37</v>
      </c>
      <c r="K12898" t="e" vm="15">
        <v>#VALUE!</v>
      </c>
      <c r="L12898" t="e" vm="5">
        <v>#VALUE!</v>
      </c>
      <c r="M12898" t="e" vm="3">
        <v>#VALUE!</v>
      </c>
      <c r="N12898" t="s">
        <v>5</v>
      </c>
      <c r="O12898" t="s">
        <v>7</v>
      </c>
      <c r="P12898" t="s">
        <v>27</v>
      </c>
      <c r="Q12898" s="10">
        <v>3</v>
      </c>
      <c r="R12898" s="12">
        <v>7.83</v>
      </c>
      <c r="S12898" t="str">
        <f t="shared" si="605"/>
        <v>Retained</v>
      </c>
    </row>
    <row r="12899" spans="1:19" x14ac:dyDescent="0.35">
      <c r="A12899" s="1">
        <v>12910</v>
      </c>
      <c r="B12899" s="4">
        <v>43404</v>
      </c>
      <c r="C12899" s="4" t="str">
        <f t="shared" si="603"/>
        <v>October</v>
      </c>
      <c r="D12899" s="4" t="str">
        <f t="shared" si="604"/>
        <v>2018</v>
      </c>
      <c r="E12899" s="8">
        <v>341</v>
      </c>
      <c r="F12899" t="s">
        <v>106</v>
      </c>
      <c r="G12899" t="s">
        <v>110</v>
      </c>
      <c r="H12899" t="s">
        <v>107</v>
      </c>
      <c r="I12899">
        <v>1</v>
      </c>
      <c r="J12899" t="s">
        <v>51</v>
      </c>
      <c r="K12899" t="e" vm="13">
        <v>#VALUE!</v>
      </c>
      <c r="L12899" t="e" vm="5">
        <v>#VALUE!</v>
      </c>
      <c r="M12899" t="e" vm="3">
        <v>#VALUE!</v>
      </c>
      <c r="N12899" t="s">
        <v>5</v>
      </c>
      <c r="O12899" t="s">
        <v>20</v>
      </c>
      <c r="P12899" t="s">
        <v>21</v>
      </c>
      <c r="Q12899" s="10">
        <v>3</v>
      </c>
      <c r="R12899" s="12">
        <v>10.050000000000001</v>
      </c>
      <c r="S12899" t="str">
        <f t="shared" si="605"/>
        <v>Retained</v>
      </c>
    </row>
    <row r="12900" spans="1:19" x14ac:dyDescent="0.35">
      <c r="A12900" s="1">
        <v>12911</v>
      </c>
      <c r="B12900" s="4">
        <v>43404</v>
      </c>
      <c r="C12900" s="4" t="str">
        <f t="shared" si="603"/>
        <v>October</v>
      </c>
      <c r="D12900" s="4" t="str">
        <f t="shared" si="604"/>
        <v>2018</v>
      </c>
      <c r="E12900" s="8">
        <v>9610</v>
      </c>
      <c r="F12900" t="s">
        <v>106</v>
      </c>
      <c r="G12900" t="s">
        <v>109</v>
      </c>
      <c r="H12900" t="s">
        <v>108</v>
      </c>
      <c r="I12900">
        <v>2</v>
      </c>
      <c r="J12900" t="s">
        <v>37</v>
      </c>
      <c r="K12900" t="e" vm="20">
        <v>#VALUE!</v>
      </c>
      <c r="L12900" t="e" vm="21">
        <v>#VALUE!</v>
      </c>
      <c r="M12900" t="e" vm="3">
        <v>#VALUE!</v>
      </c>
      <c r="N12900" t="s">
        <v>9</v>
      </c>
      <c r="O12900" t="s">
        <v>59</v>
      </c>
      <c r="P12900" t="s">
        <v>60</v>
      </c>
      <c r="Q12900" s="10">
        <v>5</v>
      </c>
      <c r="R12900" s="12">
        <v>32.159999999999997</v>
      </c>
      <c r="S12900" t="str">
        <f t="shared" si="605"/>
        <v>Retained</v>
      </c>
    </row>
    <row r="12901" spans="1:19" x14ac:dyDescent="0.35">
      <c r="A12901" s="1">
        <v>12912</v>
      </c>
      <c r="B12901" s="4">
        <v>43404</v>
      </c>
      <c r="C12901" s="4" t="str">
        <f t="shared" si="603"/>
        <v>October</v>
      </c>
      <c r="D12901" s="4" t="str">
        <f t="shared" si="604"/>
        <v>2018</v>
      </c>
      <c r="E12901" s="8">
        <v>1977</v>
      </c>
      <c r="F12901" t="s">
        <v>106</v>
      </c>
      <c r="G12901" t="s">
        <v>110</v>
      </c>
      <c r="H12901" t="s">
        <v>107</v>
      </c>
      <c r="I12901">
        <v>4</v>
      </c>
      <c r="J12901" t="s">
        <v>51</v>
      </c>
      <c r="K12901" t="e" vm="10">
        <v>#VALUE!</v>
      </c>
      <c r="L12901" t="e" vm="5">
        <v>#VALUE!</v>
      </c>
      <c r="M12901" t="e" vm="3">
        <v>#VALUE!</v>
      </c>
      <c r="N12901" t="s">
        <v>12</v>
      </c>
      <c r="O12901" t="s">
        <v>22</v>
      </c>
      <c r="P12901" t="s">
        <v>57</v>
      </c>
      <c r="Q12901" s="10">
        <v>6</v>
      </c>
      <c r="R12901" s="12">
        <v>22.86</v>
      </c>
      <c r="S12901" t="str">
        <f t="shared" si="605"/>
        <v>Retained</v>
      </c>
    </row>
    <row r="12902" spans="1:19" x14ac:dyDescent="0.35">
      <c r="A12902" s="1">
        <v>12913</v>
      </c>
      <c r="B12902" s="4">
        <v>43404</v>
      </c>
      <c r="C12902" s="4" t="str">
        <f t="shared" si="603"/>
        <v>October</v>
      </c>
      <c r="D12902" s="4" t="str">
        <f t="shared" si="604"/>
        <v>2018</v>
      </c>
      <c r="E12902" s="8">
        <v>4486</v>
      </c>
      <c r="F12902" t="s">
        <v>105</v>
      </c>
      <c r="G12902" t="s">
        <v>109</v>
      </c>
      <c r="H12902" t="s">
        <v>107</v>
      </c>
      <c r="I12902">
        <v>1</v>
      </c>
      <c r="J12902" t="s">
        <v>71</v>
      </c>
      <c r="K12902" t="e" vm="8">
        <v>#VALUE!</v>
      </c>
      <c r="L12902" t="e" vm="2">
        <v>#VALUE!</v>
      </c>
      <c r="M12902" t="e" vm="3">
        <v>#VALUE!</v>
      </c>
      <c r="N12902" t="s">
        <v>5</v>
      </c>
      <c r="O12902" t="s">
        <v>30</v>
      </c>
      <c r="P12902" t="s">
        <v>8</v>
      </c>
      <c r="Q12902" s="10">
        <v>4</v>
      </c>
      <c r="R12902" s="12">
        <v>18.899999999999999</v>
      </c>
      <c r="S12902" t="str">
        <f t="shared" si="605"/>
        <v>Retained</v>
      </c>
    </row>
    <row r="12903" spans="1:19" x14ac:dyDescent="0.35">
      <c r="A12903" s="1">
        <v>12914</v>
      </c>
      <c r="B12903" s="4">
        <v>43404</v>
      </c>
      <c r="C12903" s="4" t="str">
        <f t="shared" si="603"/>
        <v>October</v>
      </c>
      <c r="D12903" s="4" t="str">
        <f t="shared" si="604"/>
        <v>2018</v>
      </c>
      <c r="E12903" s="8">
        <v>2733</v>
      </c>
      <c r="F12903" t="s">
        <v>106</v>
      </c>
      <c r="G12903" t="s">
        <v>110</v>
      </c>
      <c r="H12903" t="s">
        <v>107</v>
      </c>
      <c r="I12903">
        <v>1</v>
      </c>
      <c r="J12903" t="s">
        <v>37</v>
      </c>
      <c r="K12903" t="e" vm="22">
        <v>#VALUE!</v>
      </c>
      <c r="L12903" t="e" vm="23">
        <v>#VALUE!</v>
      </c>
      <c r="M12903" t="e" vm="3">
        <v>#VALUE!</v>
      </c>
      <c r="N12903" t="s">
        <v>5</v>
      </c>
      <c r="O12903" t="s">
        <v>28</v>
      </c>
      <c r="P12903" t="s">
        <v>49</v>
      </c>
      <c r="Q12903" s="10">
        <v>3</v>
      </c>
      <c r="R12903" s="12">
        <v>8.32</v>
      </c>
      <c r="S12903" t="str">
        <f t="shared" si="605"/>
        <v>New</v>
      </c>
    </row>
    <row r="12904" spans="1:19" x14ac:dyDescent="0.35">
      <c r="A12904" s="1">
        <v>12915</v>
      </c>
      <c r="B12904" s="4">
        <v>43404</v>
      </c>
      <c r="C12904" s="4" t="str">
        <f t="shared" si="603"/>
        <v>October</v>
      </c>
      <c r="D12904" s="4" t="str">
        <f t="shared" si="604"/>
        <v>2018</v>
      </c>
      <c r="E12904" s="8">
        <v>3643</v>
      </c>
      <c r="F12904" t="s">
        <v>105</v>
      </c>
      <c r="G12904" t="s">
        <v>109</v>
      </c>
      <c r="H12904" t="s">
        <v>107</v>
      </c>
      <c r="I12904">
        <v>2</v>
      </c>
      <c r="J12904" t="s">
        <v>72</v>
      </c>
      <c r="K12904" t="e" vm="16">
        <v>#VALUE!</v>
      </c>
      <c r="L12904" t="e" vm="5">
        <v>#VALUE!</v>
      </c>
      <c r="M12904" t="e" vm="3">
        <v>#VALUE!</v>
      </c>
      <c r="N12904" t="s">
        <v>5</v>
      </c>
      <c r="O12904" t="s">
        <v>7</v>
      </c>
      <c r="P12904" t="s">
        <v>27</v>
      </c>
      <c r="Q12904" s="10">
        <v>2</v>
      </c>
      <c r="R12904" s="12">
        <v>5.76</v>
      </c>
      <c r="S12904" t="str">
        <f t="shared" si="605"/>
        <v>Retained</v>
      </c>
    </row>
    <row r="12905" spans="1:19" x14ac:dyDescent="0.35">
      <c r="A12905" s="1">
        <v>12916</v>
      </c>
      <c r="B12905" s="4">
        <v>43404</v>
      </c>
      <c r="C12905" s="4" t="str">
        <f t="shared" si="603"/>
        <v>October</v>
      </c>
      <c r="D12905" s="4" t="str">
        <f t="shared" si="604"/>
        <v>2018</v>
      </c>
      <c r="E12905" s="8">
        <v>4094</v>
      </c>
      <c r="F12905" t="s">
        <v>105</v>
      </c>
      <c r="G12905" t="s">
        <v>109</v>
      </c>
      <c r="H12905" t="s">
        <v>108</v>
      </c>
      <c r="I12905">
        <v>2</v>
      </c>
      <c r="J12905" t="s">
        <v>51</v>
      </c>
      <c r="K12905" t="e" vm="17">
        <v>#VALUE!</v>
      </c>
      <c r="L12905" t="e" vm="5">
        <v>#VALUE!</v>
      </c>
      <c r="M12905" t="e" vm="3">
        <v>#VALUE!</v>
      </c>
      <c r="N12905" t="s">
        <v>5</v>
      </c>
      <c r="O12905" t="s">
        <v>6</v>
      </c>
      <c r="P12905" t="s">
        <v>43</v>
      </c>
      <c r="Q12905" s="10">
        <v>4</v>
      </c>
      <c r="R12905" s="12">
        <v>7.83</v>
      </c>
      <c r="S12905" t="str">
        <f t="shared" si="605"/>
        <v>Retained</v>
      </c>
    </row>
    <row r="12906" spans="1:19" x14ac:dyDescent="0.35">
      <c r="A12906" s="1">
        <v>12917</v>
      </c>
      <c r="B12906" s="4">
        <v>43404</v>
      </c>
      <c r="C12906" s="4" t="str">
        <f t="shared" si="603"/>
        <v>October</v>
      </c>
      <c r="D12906" s="4" t="str">
        <f t="shared" si="604"/>
        <v>2018</v>
      </c>
      <c r="E12906" s="8">
        <v>1567</v>
      </c>
      <c r="F12906" t="s">
        <v>106</v>
      </c>
      <c r="G12906" t="s">
        <v>110</v>
      </c>
      <c r="H12906" t="s">
        <v>107</v>
      </c>
      <c r="I12906">
        <v>2</v>
      </c>
      <c r="J12906" t="s">
        <v>4</v>
      </c>
      <c r="K12906" t="e" vm="17">
        <v>#VALUE!</v>
      </c>
      <c r="L12906" t="e" vm="5">
        <v>#VALUE!</v>
      </c>
      <c r="M12906" t="e" vm="3">
        <v>#VALUE!</v>
      </c>
      <c r="N12906" t="s">
        <v>12</v>
      </c>
      <c r="O12906" t="s">
        <v>22</v>
      </c>
      <c r="P12906" t="s">
        <v>23</v>
      </c>
      <c r="Q12906" s="10">
        <v>5</v>
      </c>
      <c r="R12906" s="12">
        <v>39.619999999999997</v>
      </c>
      <c r="S12906" t="str">
        <f t="shared" si="605"/>
        <v>Retained</v>
      </c>
    </row>
    <row r="12907" spans="1:19" x14ac:dyDescent="0.35">
      <c r="A12907" s="1">
        <v>12918</v>
      </c>
      <c r="B12907" s="4">
        <v>43404</v>
      </c>
      <c r="C12907" s="4" t="str">
        <f t="shared" si="603"/>
        <v>October</v>
      </c>
      <c r="D12907" s="4" t="str">
        <f t="shared" si="604"/>
        <v>2018</v>
      </c>
      <c r="E12907" s="8">
        <v>4727</v>
      </c>
      <c r="F12907" t="s">
        <v>105</v>
      </c>
      <c r="G12907" t="s">
        <v>110</v>
      </c>
      <c r="H12907" t="s">
        <v>107</v>
      </c>
      <c r="I12907">
        <v>4</v>
      </c>
      <c r="J12907" t="s">
        <v>73</v>
      </c>
      <c r="K12907" t="e" vm="17">
        <v>#VALUE!</v>
      </c>
      <c r="L12907" t="e" vm="5">
        <v>#VALUE!</v>
      </c>
      <c r="M12907" t="e" vm="3">
        <v>#VALUE!</v>
      </c>
      <c r="N12907" t="s">
        <v>5</v>
      </c>
      <c r="O12907" t="s">
        <v>7</v>
      </c>
      <c r="P12907" t="s">
        <v>55</v>
      </c>
      <c r="Q12907" s="10">
        <v>5</v>
      </c>
      <c r="R12907" s="12">
        <v>8.85</v>
      </c>
      <c r="S12907" t="str">
        <f t="shared" si="605"/>
        <v>Retained</v>
      </c>
    </row>
    <row r="12908" spans="1:19" x14ac:dyDescent="0.35">
      <c r="A12908" s="1">
        <v>12919</v>
      </c>
      <c r="B12908" s="4">
        <v>43404</v>
      </c>
      <c r="C12908" s="4" t="str">
        <f t="shared" si="603"/>
        <v>October</v>
      </c>
      <c r="D12908" s="4" t="str">
        <f t="shared" si="604"/>
        <v>2018</v>
      </c>
      <c r="E12908" s="8">
        <v>943</v>
      </c>
      <c r="F12908" t="s">
        <v>105</v>
      </c>
      <c r="G12908" t="s">
        <v>109</v>
      </c>
      <c r="H12908" t="s">
        <v>107</v>
      </c>
      <c r="I12908">
        <v>2</v>
      </c>
      <c r="J12908" t="s">
        <v>4</v>
      </c>
      <c r="K12908" t="e" vm="22">
        <v>#VALUE!</v>
      </c>
      <c r="L12908" t="e" vm="23">
        <v>#VALUE!</v>
      </c>
      <c r="M12908" t="e" vm="3">
        <v>#VALUE!</v>
      </c>
      <c r="N12908" t="s">
        <v>5</v>
      </c>
      <c r="O12908" t="s">
        <v>45</v>
      </c>
      <c r="P12908" t="s">
        <v>45</v>
      </c>
      <c r="Q12908" s="10">
        <v>4</v>
      </c>
      <c r="R12908" s="12">
        <v>19.88</v>
      </c>
      <c r="S12908" t="str">
        <f t="shared" si="605"/>
        <v>Retained</v>
      </c>
    </row>
    <row r="12909" spans="1:19" x14ac:dyDescent="0.35">
      <c r="A12909" s="1">
        <v>12920</v>
      </c>
      <c r="B12909" s="4">
        <v>43404</v>
      </c>
      <c r="C12909" s="4" t="str">
        <f t="shared" si="603"/>
        <v>October</v>
      </c>
      <c r="D12909" s="4" t="str">
        <f t="shared" si="604"/>
        <v>2018</v>
      </c>
      <c r="E12909" s="8">
        <v>1641</v>
      </c>
      <c r="F12909" t="s">
        <v>106</v>
      </c>
      <c r="G12909" t="s">
        <v>110</v>
      </c>
      <c r="H12909" t="s">
        <v>107</v>
      </c>
      <c r="I12909">
        <v>2</v>
      </c>
      <c r="J12909" t="s">
        <v>73</v>
      </c>
      <c r="K12909" t="e" vm="18">
        <v>#VALUE!</v>
      </c>
      <c r="L12909" t="e" vm="19">
        <v>#VALUE!</v>
      </c>
      <c r="M12909" t="e" vm="3">
        <v>#VALUE!</v>
      </c>
      <c r="N12909" t="s">
        <v>5</v>
      </c>
      <c r="O12909" t="s">
        <v>19</v>
      </c>
      <c r="P12909" t="s">
        <v>19</v>
      </c>
      <c r="Q12909" s="10">
        <v>3</v>
      </c>
      <c r="R12909" s="12">
        <v>19.510000000000002</v>
      </c>
      <c r="S12909" t="str">
        <f t="shared" si="605"/>
        <v>Retained</v>
      </c>
    </row>
    <row r="12910" spans="1:19" x14ac:dyDescent="0.35">
      <c r="A12910" s="1">
        <v>12921</v>
      </c>
      <c r="B12910" s="4">
        <v>43404</v>
      </c>
      <c r="C12910" s="4" t="str">
        <f t="shared" si="603"/>
        <v>October</v>
      </c>
      <c r="D12910" s="4" t="str">
        <f t="shared" si="604"/>
        <v>2018</v>
      </c>
      <c r="E12910" s="8">
        <v>4556</v>
      </c>
      <c r="F12910" t="s">
        <v>106</v>
      </c>
      <c r="G12910" t="s">
        <v>109</v>
      </c>
      <c r="H12910" t="s">
        <v>108</v>
      </c>
      <c r="I12910">
        <v>2</v>
      </c>
      <c r="J12910" t="s">
        <v>37</v>
      </c>
      <c r="K12910" t="e" vm="9">
        <v>#VALUE!</v>
      </c>
      <c r="L12910" t="e" vm="7">
        <v>#VALUE!</v>
      </c>
      <c r="M12910" t="e" vm="3">
        <v>#VALUE!</v>
      </c>
      <c r="N12910" t="s">
        <v>5</v>
      </c>
      <c r="O12910" t="s">
        <v>28</v>
      </c>
      <c r="P12910" t="s">
        <v>8</v>
      </c>
      <c r="Q12910" s="10">
        <v>4</v>
      </c>
      <c r="R12910" s="12">
        <v>29.38</v>
      </c>
      <c r="S12910" t="str">
        <f t="shared" si="605"/>
        <v>Retained</v>
      </c>
    </row>
    <row r="12911" spans="1:19" x14ac:dyDescent="0.35">
      <c r="A12911" s="1">
        <v>12922</v>
      </c>
      <c r="B12911" s="4">
        <v>43404</v>
      </c>
      <c r="C12911" s="4" t="str">
        <f t="shared" si="603"/>
        <v>October</v>
      </c>
      <c r="D12911" s="4" t="str">
        <f t="shared" si="604"/>
        <v>2018</v>
      </c>
      <c r="E12911" s="8">
        <v>6847</v>
      </c>
      <c r="F12911" t="s">
        <v>106</v>
      </c>
      <c r="G12911" t="s">
        <v>110</v>
      </c>
      <c r="H12911" t="s">
        <v>108</v>
      </c>
      <c r="I12911">
        <v>2</v>
      </c>
      <c r="J12911" t="s">
        <v>4</v>
      </c>
      <c r="K12911" t="e" vm="32">
        <v>#VALUE!</v>
      </c>
      <c r="L12911" t="e" vm="29">
        <v>#VALUE!</v>
      </c>
      <c r="M12911" t="e" vm="3">
        <v>#VALUE!</v>
      </c>
      <c r="N12911" t="s">
        <v>12</v>
      </c>
      <c r="O12911" t="s">
        <v>25</v>
      </c>
      <c r="P12911" t="s">
        <v>26</v>
      </c>
      <c r="Q12911" s="10">
        <v>3</v>
      </c>
      <c r="R12911" s="12">
        <v>9.6300000000000008</v>
      </c>
      <c r="S12911" t="str">
        <f t="shared" si="605"/>
        <v>Retained</v>
      </c>
    </row>
    <row r="12912" spans="1:19" x14ac:dyDescent="0.35">
      <c r="A12912" s="1">
        <v>12923</v>
      </c>
      <c r="B12912" s="4">
        <v>43404</v>
      </c>
      <c r="C12912" s="4" t="str">
        <f t="shared" si="603"/>
        <v>October</v>
      </c>
      <c r="D12912" s="4" t="str">
        <f t="shared" si="604"/>
        <v>2018</v>
      </c>
      <c r="E12912" s="8">
        <v>1419</v>
      </c>
      <c r="F12912" t="s">
        <v>106</v>
      </c>
      <c r="G12912" t="s">
        <v>109</v>
      </c>
      <c r="H12912" t="s">
        <v>108</v>
      </c>
      <c r="I12912">
        <v>1</v>
      </c>
      <c r="J12912" t="s">
        <v>38</v>
      </c>
      <c r="K12912" t="e" vm="20">
        <v>#VALUE!</v>
      </c>
      <c r="L12912" t="e" vm="21">
        <v>#VALUE!</v>
      </c>
      <c r="M12912" t="e" vm="3">
        <v>#VALUE!</v>
      </c>
      <c r="N12912" t="s">
        <v>12</v>
      </c>
      <c r="O12912" t="s">
        <v>22</v>
      </c>
      <c r="P12912" t="s">
        <v>36</v>
      </c>
      <c r="Q12912" s="10">
        <v>4</v>
      </c>
      <c r="R12912" s="12">
        <v>11.61</v>
      </c>
      <c r="S12912" t="str">
        <f t="shared" si="605"/>
        <v>Retained</v>
      </c>
    </row>
    <row r="12913" spans="1:19" x14ac:dyDescent="0.35">
      <c r="A12913" s="1">
        <v>12924</v>
      </c>
      <c r="B12913" s="4">
        <v>43404</v>
      </c>
      <c r="C12913" s="4" t="str">
        <f t="shared" si="603"/>
        <v>October</v>
      </c>
      <c r="D12913" s="4" t="str">
        <f t="shared" si="604"/>
        <v>2018</v>
      </c>
      <c r="E12913" s="8">
        <v>6629</v>
      </c>
      <c r="F12913" t="s">
        <v>105</v>
      </c>
      <c r="G12913" t="s">
        <v>109</v>
      </c>
      <c r="H12913" t="s">
        <v>108</v>
      </c>
      <c r="I12913">
        <v>4</v>
      </c>
      <c r="J12913" t="s">
        <v>51</v>
      </c>
      <c r="K12913" t="e" vm="33">
        <v>#VALUE!</v>
      </c>
      <c r="L12913" t="e" vm="34">
        <v>#VALUE!</v>
      </c>
      <c r="M12913" t="e" vm="3">
        <v>#VALUE!</v>
      </c>
      <c r="N12913" t="s">
        <v>12</v>
      </c>
      <c r="O12913" t="s">
        <v>22</v>
      </c>
      <c r="P12913" t="s">
        <v>23</v>
      </c>
      <c r="Q12913" s="10">
        <v>1</v>
      </c>
      <c r="R12913" s="12">
        <v>1.43</v>
      </c>
      <c r="S12913" t="str">
        <f t="shared" si="605"/>
        <v>Retained</v>
      </c>
    </row>
    <row r="12914" spans="1:19" x14ac:dyDescent="0.35">
      <c r="A12914" s="1">
        <v>12925</v>
      </c>
      <c r="B12914" s="4">
        <v>43404</v>
      </c>
      <c r="C12914" s="4" t="str">
        <f t="shared" si="603"/>
        <v>October</v>
      </c>
      <c r="D12914" s="4" t="str">
        <f t="shared" si="604"/>
        <v>2018</v>
      </c>
      <c r="E12914" s="8">
        <v>4176</v>
      </c>
      <c r="F12914" t="s">
        <v>106</v>
      </c>
      <c r="G12914" t="s">
        <v>110</v>
      </c>
      <c r="H12914" t="s">
        <v>107</v>
      </c>
      <c r="I12914">
        <v>3</v>
      </c>
      <c r="J12914" t="s">
        <v>71</v>
      </c>
      <c r="K12914" t="e" vm="12">
        <v>#VALUE!</v>
      </c>
      <c r="L12914" t="e" vm="2">
        <v>#VALUE!</v>
      </c>
      <c r="M12914" t="e" vm="3">
        <v>#VALUE!</v>
      </c>
      <c r="N12914" t="s">
        <v>5</v>
      </c>
      <c r="O12914" t="s">
        <v>41</v>
      </c>
      <c r="P12914" t="s">
        <v>42</v>
      </c>
      <c r="Q12914" s="10">
        <v>4</v>
      </c>
      <c r="R12914" s="12">
        <v>13.34</v>
      </c>
      <c r="S12914" t="str">
        <f t="shared" si="605"/>
        <v>Retained</v>
      </c>
    </row>
    <row r="12915" spans="1:19" x14ac:dyDescent="0.35">
      <c r="A12915" s="1">
        <v>12926</v>
      </c>
      <c r="B12915" s="4">
        <v>43404</v>
      </c>
      <c r="C12915" s="4" t="str">
        <f t="shared" si="603"/>
        <v>October</v>
      </c>
      <c r="D12915" s="4" t="str">
        <f t="shared" si="604"/>
        <v>2018</v>
      </c>
      <c r="E12915" s="8">
        <v>6083</v>
      </c>
      <c r="F12915" t="s">
        <v>106</v>
      </c>
      <c r="G12915" t="s">
        <v>110</v>
      </c>
      <c r="H12915" t="s">
        <v>107</v>
      </c>
      <c r="I12915">
        <v>3</v>
      </c>
      <c r="J12915" t="s">
        <v>73</v>
      </c>
      <c r="K12915" t="e" vm="12">
        <v>#VALUE!</v>
      </c>
      <c r="L12915" t="e" vm="2">
        <v>#VALUE!</v>
      </c>
      <c r="M12915" t="e" vm="3">
        <v>#VALUE!</v>
      </c>
      <c r="N12915" t="s">
        <v>5</v>
      </c>
      <c r="O12915" t="s">
        <v>19</v>
      </c>
      <c r="P12915" t="s">
        <v>19</v>
      </c>
      <c r="Q12915" s="10">
        <v>3</v>
      </c>
      <c r="R12915" s="12">
        <v>13.69</v>
      </c>
      <c r="S12915" t="str">
        <f t="shared" si="605"/>
        <v>Retained</v>
      </c>
    </row>
    <row r="12916" spans="1:19" x14ac:dyDescent="0.35">
      <c r="A12916" s="1">
        <v>12927</v>
      </c>
      <c r="B12916" s="4">
        <v>43404</v>
      </c>
      <c r="C12916" s="4" t="str">
        <f t="shared" si="603"/>
        <v>October</v>
      </c>
      <c r="D12916" s="4" t="str">
        <f t="shared" si="604"/>
        <v>2018</v>
      </c>
      <c r="E12916" s="8">
        <v>6097</v>
      </c>
      <c r="F12916" t="s">
        <v>106</v>
      </c>
      <c r="G12916" t="s">
        <v>110</v>
      </c>
      <c r="H12916" t="s">
        <v>107</v>
      </c>
      <c r="I12916">
        <v>2</v>
      </c>
      <c r="J12916" t="s">
        <v>38</v>
      </c>
      <c r="K12916" t="e" vm="27">
        <v>#VALUE!</v>
      </c>
      <c r="L12916" t="e" vm="23">
        <v>#VALUE!</v>
      </c>
      <c r="M12916" t="e" vm="3">
        <v>#VALUE!</v>
      </c>
      <c r="N12916" t="s">
        <v>5</v>
      </c>
      <c r="O12916" t="s">
        <v>28</v>
      </c>
      <c r="P12916" t="s">
        <v>29</v>
      </c>
      <c r="Q12916" s="10">
        <v>3</v>
      </c>
      <c r="R12916" s="12">
        <v>3.82</v>
      </c>
      <c r="S12916" t="str">
        <f t="shared" si="605"/>
        <v>New</v>
      </c>
    </row>
    <row r="12917" spans="1:19" x14ac:dyDescent="0.35">
      <c r="A12917" s="1">
        <v>12928</v>
      </c>
      <c r="B12917" s="4">
        <v>43404</v>
      </c>
      <c r="C12917" s="4" t="str">
        <f t="shared" si="603"/>
        <v>October</v>
      </c>
      <c r="D12917" s="4" t="str">
        <f t="shared" si="604"/>
        <v>2018</v>
      </c>
      <c r="E12917" s="8">
        <v>4847</v>
      </c>
      <c r="F12917" t="s">
        <v>105</v>
      </c>
      <c r="G12917" t="s">
        <v>109</v>
      </c>
      <c r="H12917" t="s">
        <v>108</v>
      </c>
      <c r="I12917">
        <v>3</v>
      </c>
      <c r="J12917" t="s">
        <v>37</v>
      </c>
      <c r="K12917" t="e" vm="6">
        <v>#VALUE!</v>
      </c>
      <c r="L12917" t="e" vm="7">
        <v>#VALUE!</v>
      </c>
      <c r="M12917" t="e" vm="3">
        <v>#VALUE!</v>
      </c>
      <c r="N12917" t="s">
        <v>12</v>
      </c>
      <c r="O12917" t="s">
        <v>13</v>
      </c>
      <c r="P12917" t="s">
        <v>14</v>
      </c>
      <c r="Q12917" s="10">
        <v>5</v>
      </c>
      <c r="R12917" s="12">
        <v>7.2</v>
      </c>
      <c r="S12917" t="str">
        <f t="shared" si="605"/>
        <v>Retained</v>
      </c>
    </row>
    <row r="12918" spans="1:19" x14ac:dyDescent="0.35">
      <c r="A12918" s="1">
        <v>12929</v>
      </c>
      <c r="B12918" s="4">
        <v>43404</v>
      </c>
      <c r="C12918" s="4" t="str">
        <f t="shared" si="603"/>
        <v>October</v>
      </c>
      <c r="D12918" s="4" t="str">
        <f t="shared" si="604"/>
        <v>2018</v>
      </c>
      <c r="E12918" s="8">
        <v>7782</v>
      </c>
      <c r="F12918" t="s">
        <v>105</v>
      </c>
      <c r="G12918" t="s">
        <v>109</v>
      </c>
      <c r="H12918" t="s">
        <v>108</v>
      </c>
      <c r="I12918">
        <v>3</v>
      </c>
      <c r="J12918" t="s">
        <v>37</v>
      </c>
      <c r="K12918" t="e" vm="26">
        <v>#VALUE!</v>
      </c>
      <c r="L12918" t="e" vm="25">
        <v>#VALUE!</v>
      </c>
      <c r="M12918" t="e" vm="3">
        <v>#VALUE!</v>
      </c>
      <c r="N12918" t="s">
        <v>5</v>
      </c>
      <c r="O12918" t="s">
        <v>30</v>
      </c>
      <c r="P12918" t="s">
        <v>31</v>
      </c>
      <c r="Q12918" s="10">
        <v>2</v>
      </c>
      <c r="R12918" s="12">
        <v>18.04</v>
      </c>
      <c r="S12918" t="str">
        <f t="shared" si="605"/>
        <v>Retained</v>
      </c>
    </row>
    <row r="12919" spans="1:19" x14ac:dyDescent="0.35">
      <c r="A12919" s="1">
        <v>12930</v>
      </c>
      <c r="B12919" s="4">
        <v>43404</v>
      </c>
      <c r="C12919" s="4" t="str">
        <f t="shared" si="603"/>
        <v>October</v>
      </c>
      <c r="D12919" s="4" t="str">
        <f t="shared" si="604"/>
        <v>2018</v>
      </c>
      <c r="E12919" s="8">
        <v>4807</v>
      </c>
      <c r="F12919" t="s">
        <v>105</v>
      </c>
      <c r="G12919" t="s">
        <v>110</v>
      </c>
      <c r="H12919" t="s">
        <v>107</v>
      </c>
      <c r="I12919">
        <v>3</v>
      </c>
      <c r="J12919" t="s">
        <v>38</v>
      </c>
      <c r="K12919" t="e" vm="24">
        <v>#VALUE!</v>
      </c>
      <c r="L12919" t="e" vm="25">
        <v>#VALUE!</v>
      </c>
      <c r="M12919" t="e" vm="3">
        <v>#VALUE!</v>
      </c>
      <c r="N12919" t="s">
        <v>12</v>
      </c>
      <c r="O12919" t="s">
        <v>22</v>
      </c>
      <c r="P12919" t="s">
        <v>50</v>
      </c>
      <c r="Q12919" s="10">
        <v>5</v>
      </c>
      <c r="R12919" s="12">
        <v>4.4800000000000004</v>
      </c>
      <c r="S12919" t="str">
        <f t="shared" si="605"/>
        <v>Retained</v>
      </c>
    </row>
    <row r="12920" spans="1:19" x14ac:dyDescent="0.35">
      <c r="A12920" s="1">
        <v>12931</v>
      </c>
      <c r="B12920" s="4">
        <v>43404</v>
      </c>
      <c r="C12920" s="4" t="str">
        <f t="shared" si="603"/>
        <v>October</v>
      </c>
      <c r="D12920" s="4" t="str">
        <f t="shared" si="604"/>
        <v>2018</v>
      </c>
      <c r="E12920" s="8">
        <v>5871</v>
      </c>
      <c r="F12920" t="s">
        <v>105</v>
      </c>
      <c r="G12920" t="s">
        <v>110</v>
      </c>
      <c r="H12920" t="s">
        <v>107</v>
      </c>
      <c r="I12920">
        <v>2</v>
      </c>
      <c r="J12920" t="s">
        <v>37</v>
      </c>
      <c r="K12920" t="e" vm="15">
        <v>#VALUE!</v>
      </c>
      <c r="L12920" t="e" vm="5">
        <v>#VALUE!</v>
      </c>
      <c r="M12920" t="e" vm="3">
        <v>#VALUE!</v>
      </c>
      <c r="N12920" t="s">
        <v>9</v>
      </c>
      <c r="O12920" t="s">
        <v>59</v>
      </c>
      <c r="P12920" t="s">
        <v>60</v>
      </c>
      <c r="Q12920" s="10">
        <v>4</v>
      </c>
      <c r="R12920" s="12">
        <v>13.05</v>
      </c>
      <c r="S12920" t="str">
        <f t="shared" si="605"/>
        <v>Retained</v>
      </c>
    </row>
    <row r="12921" spans="1:19" x14ac:dyDescent="0.35">
      <c r="A12921" s="1">
        <v>12932</v>
      </c>
      <c r="B12921" s="4">
        <v>43404</v>
      </c>
      <c r="C12921" s="4" t="str">
        <f t="shared" si="603"/>
        <v>October</v>
      </c>
      <c r="D12921" s="4" t="str">
        <f t="shared" si="604"/>
        <v>2018</v>
      </c>
      <c r="E12921" s="8">
        <v>7812</v>
      </c>
      <c r="F12921" t="s">
        <v>105</v>
      </c>
      <c r="G12921" t="s">
        <v>109</v>
      </c>
      <c r="H12921" t="s">
        <v>108</v>
      </c>
      <c r="I12921">
        <v>1</v>
      </c>
      <c r="J12921" t="s">
        <v>4</v>
      </c>
      <c r="K12921" t="e" vm="20">
        <v>#VALUE!</v>
      </c>
      <c r="L12921" t="e" vm="21">
        <v>#VALUE!</v>
      </c>
      <c r="M12921" t="e" vm="3">
        <v>#VALUE!</v>
      </c>
      <c r="N12921" t="s">
        <v>5</v>
      </c>
      <c r="O12921" t="s">
        <v>34</v>
      </c>
      <c r="P12921" t="s">
        <v>34</v>
      </c>
      <c r="Q12921" s="10">
        <v>3</v>
      </c>
      <c r="R12921" s="12">
        <v>7.22</v>
      </c>
      <c r="S12921" t="str">
        <f t="shared" si="605"/>
        <v>Retained</v>
      </c>
    </row>
    <row r="12922" spans="1:19" x14ac:dyDescent="0.35">
      <c r="A12922" s="1">
        <v>12933</v>
      </c>
      <c r="B12922" s="4">
        <v>43405</v>
      </c>
      <c r="C12922" s="4" t="str">
        <f t="shared" si="603"/>
        <v>November</v>
      </c>
      <c r="D12922" s="4" t="str">
        <f t="shared" si="604"/>
        <v>2018</v>
      </c>
      <c r="E12922" s="8">
        <v>9176</v>
      </c>
      <c r="F12922" t="s">
        <v>106</v>
      </c>
      <c r="G12922" t="s">
        <v>109</v>
      </c>
      <c r="H12922" t="s">
        <v>107</v>
      </c>
      <c r="I12922">
        <v>4</v>
      </c>
      <c r="J12922" t="s">
        <v>37</v>
      </c>
      <c r="K12922" t="e" vm="10">
        <v>#VALUE!</v>
      </c>
      <c r="L12922" t="e" vm="5">
        <v>#VALUE!</v>
      </c>
      <c r="M12922" t="e" vm="3">
        <v>#VALUE!</v>
      </c>
      <c r="N12922" t="s">
        <v>9</v>
      </c>
      <c r="O12922" t="s">
        <v>10</v>
      </c>
      <c r="P12922" t="s">
        <v>58</v>
      </c>
      <c r="Q12922" s="10">
        <v>5</v>
      </c>
      <c r="R12922" s="12">
        <v>15.65</v>
      </c>
      <c r="S12922" t="str">
        <f t="shared" si="605"/>
        <v>Retained</v>
      </c>
    </row>
    <row r="12923" spans="1:19" x14ac:dyDescent="0.35">
      <c r="A12923" s="1">
        <v>12934</v>
      </c>
      <c r="B12923" s="4">
        <v>43405</v>
      </c>
      <c r="C12923" s="4" t="str">
        <f t="shared" si="603"/>
        <v>November</v>
      </c>
      <c r="D12923" s="4" t="str">
        <f t="shared" si="604"/>
        <v>2018</v>
      </c>
      <c r="E12923" s="8">
        <v>5740</v>
      </c>
      <c r="F12923" t="s">
        <v>105</v>
      </c>
      <c r="G12923" t="s">
        <v>109</v>
      </c>
      <c r="H12923" t="s">
        <v>107</v>
      </c>
      <c r="I12923">
        <v>3</v>
      </c>
      <c r="J12923" t="s">
        <v>72</v>
      </c>
      <c r="K12923" t="e" vm="26">
        <v>#VALUE!</v>
      </c>
      <c r="L12923" t="e" vm="25">
        <v>#VALUE!</v>
      </c>
      <c r="M12923" t="e" vm="3">
        <v>#VALUE!</v>
      </c>
      <c r="N12923" t="s">
        <v>5</v>
      </c>
      <c r="O12923" t="s">
        <v>28</v>
      </c>
      <c r="P12923" t="s">
        <v>8</v>
      </c>
      <c r="Q12923" s="10">
        <v>4</v>
      </c>
      <c r="R12923" s="12">
        <v>1.58</v>
      </c>
      <c r="S12923" t="str">
        <f t="shared" si="605"/>
        <v>Retained</v>
      </c>
    </row>
    <row r="12924" spans="1:19" x14ac:dyDescent="0.35">
      <c r="A12924" s="1">
        <v>12935</v>
      </c>
      <c r="B12924" s="4">
        <v>43405</v>
      </c>
      <c r="C12924" s="4" t="str">
        <f t="shared" si="603"/>
        <v>November</v>
      </c>
      <c r="D12924" s="4" t="str">
        <f t="shared" si="604"/>
        <v>2018</v>
      </c>
      <c r="E12924" s="8">
        <v>6100</v>
      </c>
      <c r="F12924" t="s">
        <v>106</v>
      </c>
      <c r="G12924" t="s">
        <v>110</v>
      </c>
      <c r="H12924" t="s">
        <v>107</v>
      </c>
      <c r="I12924">
        <v>4</v>
      </c>
      <c r="J12924" t="s">
        <v>37</v>
      </c>
      <c r="K12924" t="e" vm="26">
        <v>#VALUE!</v>
      </c>
      <c r="L12924" t="e" vm="25">
        <v>#VALUE!</v>
      </c>
      <c r="M12924" t="e" vm="3">
        <v>#VALUE!</v>
      </c>
      <c r="N12924" t="s">
        <v>5</v>
      </c>
      <c r="O12924" t="s">
        <v>19</v>
      </c>
      <c r="P12924" t="s">
        <v>19</v>
      </c>
      <c r="Q12924" s="10">
        <v>4</v>
      </c>
      <c r="R12924" s="12">
        <v>1.63</v>
      </c>
      <c r="S12924" t="str">
        <f t="shared" si="605"/>
        <v>Retained</v>
      </c>
    </row>
    <row r="12925" spans="1:19" x14ac:dyDescent="0.35">
      <c r="A12925" s="1">
        <v>12936</v>
      </c>
      <c r="B12925" s="4">
        <v>43405</v>
      </c>
      <c r="C12925" s="4" t="str">
        <f t="shared" si="603"/>
        <v>November</v>
      </c>
      <c r="D12925" s="4" t="str">
        <f t="shared" si="604"/>
        <v>2018</v>
      </c>
      <c r="E12925" s="8">
        <v>430</v>
      </c>
      <c r="F12925" t="s">
        <v>106</v>
      </c>
      <c r="G12925" t="s">
        <v>109</v>
      </c>
      <c r="H12925" t="s">
        <v>107</v>
      </c>
      <c r="I12925">
        <v>3</v>
      </c>
      <c r="J12925" t="s">
        <v>62</v>
      </c>
      <c r="K12925" t="e" vm="17">
        <v>#VALUE!</v>
      </c>
      <c r="L12925" t="e" vm="5">
        <v>#VALUE!</v>
      </c>
      <c r="M12925" t="e" vm="3">
        <v>#VALUE!</v>
      </c>
      <c r="N12925" t="s">
        <v>5</v>
      </c>
      <c r="O12925" t="s">
        <v>28</v>
      </c>
      <c r="P12925" t="s">
        <v>34</v>
      </c>
      <c r="Q12925" s="10">
        <v>5</v>
      </c>
      <c r="R12925" s="12">
        <v>3.93</v>
      </c>
      <c r="S12925" t="str">
        <f t="shared" si="605"/>
        <v>Retained</v>
      </c>
    </row>
    <row r="12926" spans="1:19" x14ac:dyDescent="0.35">
      <c r="A12926" s="1">
        <v>12937</v>
      </c>
      <c r="B12926" s="4">
        <v>43405</v>
      </c>
      <c r="C12926" s="4" t="str">
        <f t="shared" si="603"/>
        <v>November</v>
      </c>
      <c r="D12926" s="4" t="str">
        <f t="shared" si="604"/>
        <v>2018</v>
      </c>
      <c r="E12926" s="8">
        <v>1460</v>
      </c>
      <c r="F12926" t="s">
        <v>106</v>
      </c>
      <c r="G12926" t="s">
        <v>110</v>
      </c>
      <c r="H12926" t="s">
        <v>108</v>
      </c>
      <c r="I12926">
        <v>1</v>
      </c>
      <c r="J12926" t="s">
        <v>51</v>
      </c>
      <c r="K12926" t="e" vm="6">
        <v>#VALUE!</v>
      </c>
      <c r="L12926" t="e" vm="7">
        <v>#VALUE!</v>
      </c>
      <c r="M12926" t="e" vm="3">
        <v>#VALUE!</v>
      </c>
      <c r="N12926" t="s">
        <v>5</v>
      </c>
      <c r="O12926" t="s">
        <v>6</v>
      </c>
      <c r="P12926" t="s">
        <v>43</v>
      </c>
      <c r="Q12926" s="10">
        <v>5</v>
      </c>
      <c r="R12926" s="12">
        <v>11.23</v>
      </c>
      <c r="S12926" t="str">
        <f t="shared" si="605"/>
        <v>Retained</v>
      </c>
    </row>
    <row r="12927" spans="1:19" x14ac:dyDescent="0.35">
      <c r="A12927" s="1">
        <v>12938</v>
      </c>
      <c r="B12927" s="4">
        <v>43405</v>
      </c>
      <c r="C12927" s="4" t="str">
        <f t="shared" si="603"/>
        <v>November</v>
      </c>
      <c r="D12927" s="4" t="str">
        <f t="shared" si="604"/>
        <v>2018</v>
      </c>
      <c r="E12927" s="8">
        <v>4676</v>
      </c>
      <c r="F12927" t="s">
        <v>105</v>
      </c>
      <c r="G12927" t="s">
        <v>110</v>
      </c>
      <c r="H12927" t="s">
        <v>107</v>
      </c>
      <c r="I12927">
        <v>0</v>
      </c>
      <c r="J12927" t="s">
        <v>37</v>
      </c>
      <c r="K12927" t="e" vm="17">
        <v>#VALUE!</v>
      </c>
      <c r="L12927" t="e" vm="5">
        <v>#VALUE!</v>
      </c>
      <c r="M12927" t="e" vm="3">
        <v>#VALUE!</v>
      </c>
      <c r="N12927" t="s">
        <v>9</v>
      </c>
      <c r="O12927" t="s">
        <v>10</v>
      </c>
      <c r="P12927" t="s">
        <v>52</v>
      </c>
      <c r="Q12927" s="10">
        <v>3</v>
      </c>
      <c r="R12927" s="12">
        <v>5.18</v>
      </c>
      <c r="S12927" t="str">
        <f t="shared" si="605"/>
        <v>Retained</v>
      </c>
    </row>
    <row r="12928" spans="1:19" x14ac:dyDescent="0.35">
      <c r="A12928" s="1">
        <v>12939</v>
      </c>
      <c r="B12928" s="4">
        <v>43405</v>
      </c>
      <c r="C12928" s="4" t="str">
        <f t="shared" si="603"/>
        <v>November</v>
      </c>
      <c r="D12928" s="4" t="str">
        <f t="shared" si="604"/>
        <v>2018</v>
      </c>
      <c r="E12928" s="8">
        <v>4486</v>
      </c>
      <c r="F12928" t="s">
        <v>105</v>
      </c>
      <c r="G12928" t="s">
        <v>109</v>
      </c>
      <c r="H12928" t="s">
        <v>107</v>
      </c>
      <c r="I12928">
        <v>1</v>
      </c>
      <c r="J12928" t="s">
        <v>71</v>
      </c>
      <c r="K12928" t="e" vm="8">
        <v>#VALUE!</v>
      </c>
      <c r="L12928" t="e" vm="2">
        <v>#VALUE!</v>
      </c>
      <c r="M12928" t="e" vm="3">
        <v>#VALUE!</v>
      </c>
      <c r="N12928" t="s">
        <v>5</v>
      </c>
      <c r="O12928" t="s">
        <v>30</v>
      </c>
      <c r="P12928" t="s">
        <v>39</v>
      </c>
      <c r="Q12928" s="10">
        <v>6</v>
      </c>
      <c r="R12928" s="12">
        <v>41.89</v>
      </c>
      <c r="S12928" t="str">
        <f t="shared" si="605"/>
        <v>Retained</v>
      </c>
    </row>
    <row r="12929" spans="1:19" x14ac:dyDescent="0.35">
      <c r="A12929" s="1">
        <v>12940</v>
      </c>
      <c r="B12929" s="4">
        <v>43405</v>
      </c>
      <c r="C12929" s="4" t="str">
        <f t="shared" si="603"/>
        <v>November</v>
      </c>
      <c r="D12929" s="4" t="str">
        <f t="shared" si="604"/>
        <v>2018</v>
      </c>
      <c r="E12929" s="8">
        <v>1076</v>
      </c>
      <c r="F12929" t="s">
        <v>105</v>
      </c>
      <c r="G12929" t="s">
        <v>110</v>
      </c>
      <c r="H12929" t="s">
        <v>107</v>
      </c>
      <c r="I12929">
        <v>4</v>
      </c>
      <c r="J12929" t="s">
        <v>4</v>
      </c>
      <c r="K12929" t="e" vm="11">
        <v>#VALUE!</v>
      </c>
      <c r="L12929" t="e" vm="5">
        <v>#VALUE!</v>
      </c>
      <c r="M12929" t="e" vm="3">
        <v>#VALUE!</v>
      </c>
      <c r="N12929" t="s">
        <v>5</v>
      </c>
      <c r="O12929" t="s">
        <v>45</v>
      </c>
      <c r="P12929" t="s">
        <v>45</v>
      </c>
      <c r="Q12929" s="10">
        <v>2</v>
      </c>
      <c r="R12929" s="12">
        <v>8.89</v>
      </c>
      <c r="S12929" t="str">
        <f t="shared" si="605"/>
        <v>Retained</v>
      </c>
    </row>
    <row r="12930" spans="1:19" x14ac:dyDescent="0.35">
      <c r="A12930" s="1">
        <v>12941</v>
      </c>
      <c r="B12930" s="4">
        <v>43405</v>
      </c>
      <c r="C12930" s="4" t="str">
        <f t="shared" ref="C12930:C12993" si="606">TEXT(B12930, "MMMM")</f>
        <v>November</v>
      </c>
      <c r="D12930" s="4" t="str">
        <f t="shared" ref="D12930:D12993" si="607">TEXT(B12930, "YYYY")</f>
        <v>2018</v>
      </c>
      <c r="E12930" s="8">
        <v>4646</v>
      </c>
      <c r="F12930" t="s">
        <v>105</v>
      </c>
      <c r="G12930" t="s">
        <v>110</v>
      </c>
      <c r="H12930" t="s">
        <v>107</v>
      </c>
      <c r="I12930">
        <v>3</v>
      </c>
      <c r="J12930" t="s">
        <v>37</v>
      </c>
      <c r="K12930" t="e" vm="22">
        <v>#VALUE!</v>
      </c>
      <c r="L12930" t="e" vm="23">
        <v>#VALUE!</v>
      </c>
      <c r="M12930" t="e" vm="3">
        <v>#VALUE!</v>
      </c>
      <c r="N12930" t="s">
        <v>5</v>
      </c>
      <c r="O12930" t="s">
        <v>30</v>
      </c>
      <c r="P12930" t="s">
        <v>31</v>
      </c>
      <c r="Q12930" s="10">
        <v>6</v>
      </c>
      <c r="R12930" s="12">
        <v>20.83</v>
      </c>
      <c r="S12930" t="str">
        <f t="shared" ref="S12930:S12993" si="608">IF(COUNTIFS(E:E, E12930, B:B, "&lt;="&amp;B12930)&gt;1, "Retained", "New")</f>
        <v>New</v>
      </c>
    </row>
    <row r="12931" spans="1:19" x14ac:dyDescent="0.35">
      <c r="A12931" s="1">
        <v>12942</v>
      </c>
      <c r="B12931" s="4">
        <v>43405</v>
      </c>
      <c r="C12931" s="4" t="str">
        <f t="shared" si="606"/>
        <v>November</v>
      </c>
      <c r="D12931" s="4" t="str">
        <f t="shared" si="607"/>
        <v>2018</v>
      </c>
      <c r="E12931" s="8">
        <v>728</v>
      </c>
      <c r="F12931" t="s">
        <v>105</v>
      </c>
      <c r="G12931" t="s">
        <v>110</v>
      </c>
      <c r="H12931" t="s">
        <v>108</v>
      </c>
      <c r="I12931">
        <v>5</v>
      </c>
      <c r="J12931" t="s">
        <v>51</v>
      </c>
      <c r="K12931" t="e" vm="20">
        <v>#VALUE!</v>
      </c>
      <c r="L12931" t="e" vm="21">
        <v>#VALUE!</v>
      </c>
      <c r="M12931" t="e" vm="3">
        <v>#VALUE!</v>
      </c>
      <c r="N12931" t="s">
        <v>12</v>
      </c>
      <c r="O12931" t="s">
        <v>22</v>
      </c>
      <c r="P12931" t="s">
        <v>44</v>
      </c>
      <c r="Q12931" s="10">
        <v>5</v>
      </c>
      <c r="R12931" s="12">
        <v>16.61</v>
      </c>
      <c r="S12931" t="str">
        <f t="shared" si="608"/>
        <v>Retained</v>
      </c>
    </row>
    <row r="12932" spans="1:19" x14ac:dyDescent="0.35">
      <c r="A12932" s="1">
        <v>12943</v>
      </c>
      <c r="B12932" s="4">
        <v>43405</v>
      </c>
      <c r="C12932" s="4" t="str">
        <f t="shared" si="606"/>
        <v>November</v>
      </c>
      <c r="D12932" s="4" t="str">
        <f t="shared" si="607"/>
        <v>2018</v>
      </c>
      <c r="E12932" s="8">
        <v>7221</v>
      </c>
      <c r="F12932" t="s">
        <v>105</v>
      </c>
      <c r="G12932" t="s">
        <v>109</v>
      </c>
      <c r="H12932" t="s">
        <v>108</v>
      </c>
      <c r="I12932">
        <v>2</v>
      </c>
      <c r="J12932" t="s">
        <v>37</v>
      </c>
      <c r="K12932" t="e" vm="20">
        <v>#VALUE!</v>
      </c>
      <c r="L12932" t="e" vm="21">
        <v>#VALUE!</v>
      </c>
      <c r="M12932" t="e" vm="3">
        <v>#VALUE!</v>
      </c>
      <c r="N12932" t="s">
        <v>5</v>
      </c>
      <c r="O12932" t="s">
        <v>41</v>
      </c>
      <c r="P12932" t="s">
        <v>42</v>
      </c>
      <c r="Q12932" s="10">
        <v>3</v>
      </c>
      <c r="R12932" s="12">
        <v>8.3000000000000007</v>
      </c>
      <c r="S12932" t="str">
        <f t="shared" si="608"/>
        <v>Retained</v>
      </c>
    </row>
    <row r="12933" spans="1:19" x14ac:dyDescent="0.35">
      <c r="A12933" s="1">
        <v>12944</v>
      </c>
      <c r="B12933" s="4">
        <v>43405</v>
      </c>
      <c r="C12933" s="4" t="str">
        <f t="shared" si="606"/>
        <v>November</v>
      </c>
      <c r="D12933" s="4" t="str">
        <f t="shared" si="607"/>
        <v>2018</v>
      </c>
      <c r="E12933" s="8">
        <v>8345</v>
      </c>
      <c r="F12933" t="s">
        <v>105</v>
      </c>
      <c r="G12933" t="s">
        <v>109</v>
      </c>
      <c r="H12933" t="s">
        <v>107</v>
      </c>
      <c r="I12933">
        <v>3</v>
      </c>
      <c r="J12933" t="s">
        <v>37</v>
      </c>
      <c r="K12933" t="e" vm="20">
        <v>#VALUE!</v>
      </c>
      <c r="L12933" t="e" vm="21">
        <v>#VALUE!</v>
      </c>
      <c r="M12933" t="e" vm="3">
        <v>#VALUE!</v>
      </c>
      <c r="N12933" t="s">
        <v>5</v>
      </c>
      <c r="O12933" t="s">
        <v>19</v>
      </c>
      <c r="P12933" t="s">
        <v>19</v>
      </c>
      <c r="Q12933" s="10">
        <v>5</v>
      </c>
      <c r="R12933" s="12">
        <v>31.64</v>
      </c>
      <c r="S12933" t="str">
        <f t="shared" si="608"/>
        <v>Retained</v>
      </c>
    </row>
    <row r="12934" spans="1:19" x14ac:dyDescent="0.35">
      <c r="A12934" s="1">
        <v>12945</v>
      </c>
      <c r="B12934" s="4">
        <v>43405</v>
      </c>
      <c r="C12934" s="4" t="str">
        <f t="shared" si="606"/>
        <v>November</v>
      </c>
      <c r="D12934" s="4" t="str">
        <f t="shared" si="607"/>
        <v>2018</v>
      </c>
      <c r="E12934" s="8">
        <v>8500</v>
      </c>
      <c r="F12934" t="s">
        <v>106</v>
      </c>
      <c r="G12934" t="s">
        <v>109</v>
      </c>
      <c r="H12934" t="s">
        <v>108</v>
      </c>
      <c r="I12934">
        <v>1</v>
      </c>
      <c r="J12934" t="s">
        <v>37</v>
      </c>
      <c r="K12934" t="e" vm="13">
        <v>#VALUE!</v>
      </c>
      <c r="L12934" t="e" vm="5">
        <v>#VALUE!</v>
      </c>
      <c r="M12934" t="e" vm="3">
        <v>#VALUE!</v>
      </c>
      <c r="N12934" t="s">
        <v>5</v>
      </c>
      <c r="O12934" t="s">
        <v>17</v>
      </c>
      <c r="P12934" t="s">
        <v>29</v>
      </c>
      <c r="Q12934" s="10">
        <v>4</v>
      </c>
      <c r="R12934" s="12">
        <v>11.49</v>
      </c>
      <c r="S12934" t="str">
        <f t="shared" si="608"/>
        <v>Retained</v>
      </c>
    </row>
    <row r="12935" spans="1:19" x14ac:dyDescent="0.35">
      <c r="A12935" s="1">
        <v>12946</v>
      </c>
      <c r="B12935" s="4">
        <v>43405</v>
      </c>
      <c r="C12935" s="4" t="str">
        <f t="shared" si="606"/>
        <v>November</v>
      </c>
      <c r="D12935" s="4" t="str">
        <f t="shared" si="607"/>
        <v>2018</v>
      </c>
      <c r="E12935" s="8">
        <v>5136</v>
      </c>
      <c r="F12935" t="s">
        <v>106</v>
      </c>
      <c r="G12935" t="s">
        <v>110</v>
      </c>
      <c r="H12935" t="s">
        <v>107</v>
      </c>
      <c r="I12935">
        <v>3</v>
      </c>
      <c r="J12935" t="s">
        <v>37</v>
      </c>
      <c r="K12935" t="e" vm="22">
        <v>#VALUE!</v>
      </c>
      <c r="L12935" t="e" vm="23">
        <v>#VALUE!</v>
      </c>
      <c r="M12935" t="e" vm="3">
        <v>#VALUE!</v>
      </c>
      <c r="N12935" t="s">
        <v>5</v>
      </c>
      <c r="O12935" t="s">
        <v>7</v>
      </c>
      <c r="P12935" t="s">
        <v>8</v>
      </c>
      <c r="Q12935" s="10">
        <v>3</v>
      </c>
      <c r="R12935" s="12">
        <v>6.34</v>
      </c>
      <c r="S12935" t="str">
        <f t="shared" si="608"/>
        <v>New</v>
      </c>
    </row>
    <row r="12936" spans="1:19" x14ac:dyDescent="0.35">
      <c r="A12936" s="1">
        <v>12947</v>
      </c>
      <c r="B12936" s="4">
        <v>43405</v>
      </c>
      <c r="C12936" s="4" t="str">
        <f t="shared" si="606"/>
        <v>November</v>
      </c>
      <c r="D12936" s="4" t="str">
        <f t="shared" si="607"/>
        <v>2018</v>
      </c>
      <c r="E12936" s="8">
        <v>924</v>
      </c>
      <c r="F12936" t="s">
        <v>106</v>
      </c>
      <c r="G12936" t="s">
        <v>110</v>
      </c>
      <c r="H12936" t="s">
        <v>107</v>
      </c>
      <c r="I12936">
        <v>5</v>
      </c>
      <c r="J12936" t="s">
        <v>37</v>
      </c>
      <c r="K12936" t="e" vm="4">
        <v>#VALUE!</v>
      </c>
      <c r="L12936" t="e" vm="5">
        <v>#VALUE!</v>
      </c>
      <c r="M12936" t="e" vm="3">
        <v>#VALUE!</v>
      </c>
      <c r="N12936" t="s">
        <v>5</v>
      </c>
      <c r="O12936" t="s">
        <v>40</v>
      </c>
      <c r="P12936" t="s">
        <v>40</v>
      </c>
      <c r="Q12936" s="10">
        <v>3</v>
      </c>
      <c r="R12936" s="12">
        <v>10.69</v>
      </c>
      <c r="S12936" t="str">
        <f t="shared" si="608"/>
        <v>Retained</v>
      </c>
    </row>
    <row r="12937" spans="1:19" x14ac:dyDescent="0.35">
      <c r="A12937" s="1">
        <v>12948</v>
      </c>
      <c r="B12937" s="4">
        <v>43405</v>
      </c>
      <c r="C12937" s="4" t="str">
        <f t="shared" si="606"/>
        <v>November</v>
      </c>
      <c r="D12937" s="4" t="str">
        <f t="shared" si="607"/>
        <v>2018</v>
      </c>
      <c r="E12937" s="8">
        <v>2063</v>
      </c>
      <c r="F12937" t="s">
        <v>106</v>
      </c>
      <c r="G12937" t="s">
        <v>110</v>
      </c>
      <c r="H12937" t="s">
        <v>108</v>
      </c>
      <c r="I12937">
        <v>2</v>
      </c>
      <c r="J12937" t="s">
        <v>51</v>
      </c>
      <c r="K12937" t="e" vm="18">
        <v>#VALUE!</v>
      </c>
      <c r="L12937" t="e" vm="19">
        <v>#VALUE!</v>
      </c>
      <c r="M12937" t="e" vm="3">
        <v>#VALUE!</v>
      </c>
      <c r="N12937" t="s">
        <v>5</v>
      </c>
      <c r="O12937" t="s">
        <v>28</v>
      </c>
      <c r="P12937" t="s">
        <v>8</v>
      </c>
      <c r="Q12937" s="10">
        <v>4</v>
      </c>
      <c r="R12937" s="12">
        <v>5.72</v>
      </c>
      <c r="S12937" t="str">
        <f t="shared" si="608"/>
        <v>Retained</v>
      </c>
    </row>
    <row r="12938" spans="1:19" x14ac:dyDescent="0.35">
      <c r="A12938" s="1">
        <v>12949</v>
      </c>
      <c r="B12938" s="4">
        <v>43405</v>
      </c>
      <c r="C12938" s="4" t="str">
        <f t="shared" si="606"/>
        <v>November</v>
      </c>
      <c r="D12938" s="4" t="str">
        <f t="shared" si="607"/>
        <v>2018</v>
      </c>
      <c r="E12938" s="8">
        <v>3037</v>
      </c>
      <c r="F12938" t="s">
        <v>106</v>
      </c>
      <c r="G12938" t="s">
        <v>110</v>
      </c>
      <c r="H12938" t="s">
        <v>107</v>
      </c>
      <c r="I12938">
        <v>4</v>
      </c>
      <c r="J12938" t="s">
        <v>37</v>
      </c>
      <c r="K12938" t="e" vm="12">
        <v>#VALUE!</v>
      </c>
      <c r="L12938" t="e" vm="2">
        <v>#VALUE!</v>
      </c>
      <c r="M12938" t="e" vm="3">
        <v>#VALUE!</v>
      </c>
      <c r="N12938" t="s">
        <v>5</v>
      </c>
      <c r="O12938" t="s">
        <v>19</v>
      </c>
      <c r="P12938" t="s">
        <v>19</v>
      </c>
      <c r="Q12938" s="10">
        <v>4</v>
      </c>
      <c r="R12938" s="12">
        <v>17.23</v>
      </c>
      <c r="S12938" t="str">
        <f t="shared" si="608"/>
        <v>Retained</v>
      </c>
    </row>
    <row r="12939" spans="1:19" x14ac:dyDescent="0.35">
      <c r="A12939" s="1">
        <v>12950</v>
      </c>
      <c r="B12939" s="4">
        <v>43405</v>
      </c>
      <c r="C12939" s="4" t="str">
        <f t="shared" si="606"/>
        <v>November</v>
      </c>
      <c r="D12939" s="4" t="str">
        <f t="shared" si="607"/>
        <v>2018</v>
      </c>
      <c r="E12939" s="8">
        <v>9130</v>
      </c>
      <c r="F12939" t="s">
        <v>106</v>
      </c>
      <c r="G12939" t="s">
        <v>110</v>
      </c>
      <c r="H12939" t="s">
        <v>107</v>
      </c>
      <c r="I12939">
        <v>4</v>
      </c>
      <c r="J12939" t="s">
        <v>71</v>
      </c>
      <c r="K12939" t="e" vm="12">
        <v>#VALUE!</v>
      </c>
      <c r="L12939" t="e" vm="2">
        <v>#VALUE!</v>
      </c>
      <c r="M12939" t="e" vm="3">
        <v>#VALUE!</v>
      </c>
      <c r="N12939" t="s">
        <v>12</v>
      </c>
      <c r="O12939" t="s">
        <v>46</v>
      </c>
      <c r="P12939" t="s">
        <v>56</v>
      </c>
      <c r="Q12939" s="10">
        <v>5</v>
      </c>
      <c r="R12939" s="12">
        <v>5.36</v>
      </c>
      <c r="S12939" t="str">
        <f t="shared" si="608"/>
        <v>New</v>
      </c>
    </row>
    <row r="12940" spans="1:19" x14ac:dyDescent="0.35">
      <c r="A12940" s="1">
        <v>12951</v>
      </c>
      <c r="B12940" s="4">
        <v>43405</v>
      </c>
      <c r="C12940" s="4" t="str">
        <f t="shared" si="606"/>
        <v>November</v>
      </c>
      <c r="D12940" s="4" t="str">
        <f t="shared" si="607"/>
        <v>2018</v>
      </c>
      <c r="E12940" s="8">
        <v>5488</v>
      </c>
      <c r="F12940" t="s">
        <v>105</v>
      </c>
      <c r="G12940" t="s">
        <v>109</v>
      </c>
      <c r="H12940" t="s">
        <v>107</v>
      </c>
      <c r="I12940">
        <v>4</v>
      </c>
      <c r="J12940" t="s">
        <v>4</v>
      </c>
      <c r="K12940" t="e" vm="28">
        <v>#VALUE!</v>
      </c>
      <c r="L12940" t="e" vm="29">
        <v>#VALUE!</v>
      </c>
      <c r="M12940" t="e" vm="3">
        <v>#VALUE!</v>
      </c>
      <c r="N12940" t="s">
        <v>5</v>
      </c>
      <c r="O12940" t="s">
        <v>7</v>
      </c>
      <c r="P12940" t="s">
        <v>8</v>
      </c>
      <c r="Q12940" s="10">
        <v>4</v>
      </c>
      <c r="R12940" s="12">
        <v>28.8</v>
      </c>
      <c r="S12940" t="str">
        <f t="shared" si="608"/>
        <v>Retained</v>
      </c>
    </row>
    <row r="12941" spans="1:19" x14ac:dyDescent="0.35">
      <c r="A12941" s="1">
        <v>12952</v>
      </c>
      <c r="B12941" s="4">
        <v>43405</v>
      </c>
      <c r="C12941" s="4" t="str">
        <f t="shared" si="606"/>
        <v>November</v>
      </c>
      <c r="D12941" s="4" t="str">
        <f t="shared" si="607"/>
        <v>2018</v>
      </c>
      <c r="E12941" s="8">
        <v>5799</v>
      </c>
      <c r="F12941" t="s">
        <v>105</v>
      </c>
      <c r="G12941" t="s">
        <v>109</v>
      </c>
      <c r="H12941" t="s">
        <v>107</v>
      </c>
      <c r="I12941">
        <v>4</v>
      </c>
      <c r="J12941" t="s">
        <v>71</v>
      </c>
      <c r="K12941" t="e" vm="15">
        <v>#VALUE!</v>
      </c>
      <c r="L12941" t="e" vm="5">
        <v>#VALUE!</v>
      </c>
      <c r="M12941" t="e" vm="3">
        <v>#VALUE!</v>
      </c>
      <c r="N12941" t="s">
        <v>9</v>
      </c>
      <c r="O12941" t="s">
        <v>59</v>
      </c>
      <c r="P12941" t="s">
        <v>60</v>
      </c>
      <c r="Q12941" s="10">
        <v>4</v>
      </c>
      <c r="R12941" s="12">
        <v>5.19</v>
      </c>
      <c r="S12941" t="str">
        <f t="shared" si="608"/>
        <v>Retained</v>
      </c>
    </row>
    <row r="12942" spans="1:19" x14ac:dyDescent="0.35">
      <c r="A12942" s="1">
        <v>12953</v>
      </c>
      <c r="B12942" s="4">
        <v>43405</v>
      </c>
      <c r="C12942" s="4" t="str">
        <f t="shared" si="606"/>
        <v>November</v>
      </c>
      <c r="D12942" s="4" t="str">
        <f t="shared" si="607"/>
        <v>2018</v>
      </c>
      <c r="E12942" s="8">
        <v>6417</v>
      </c>
      <c r="F12942" t="s">
        <v>106</v>
      </c>
      <c r="G12942" t="s">
        <v>109</v>
      </c>
      <c r="H12942" t="s">
        <v>108</v>
      </c>
      <c r="I12942">
        <v>2</v>
      </c>
      <c r="J12942" t="s">
        <v>51</v>
      </c>
      <c r="K12942" t="e" vm="1">
        <v>#VALUE!</v>
      </c>
      <c r="L12942" t="e" vm="2">
        <v>#VALUE!</v>
      </c>
      <c r="M12942" t="e" vm="3">
        <v>#VALUE!</v>
      </c>
      <c r="N12942" t="s">
        <v>5</v>
      </c>
      <c r="O12942" t="s">
        <v>6</v>
      </c>
      <c r="P12942" t="s">
        <v>43</v>
      </c>
      <c r="Q12942" s="10">
        <v>4</v>
      </c>
      <c r="R12942" s="12">
        <v>11.35</v>
      </c>
      <c r="S12942" t="str">
        <f t="shared" si="608"/>
        <v>Retained</v>
      </c>
    </row>
    <row r="12943" spans="1:19" x14ac:dyDescent="0.35">
      <c r="A12943" s="1">
        <v>12954</v>
      </c>
      <c r="B12943" s="4">
        <v>43405</v>
      </c>
      <c r="C12943" s="4" t="str">
        <f t="shared" si="606"/>
        <v>November</v>
      </c>
      <c r="D12943" s="4" t="str">
        <f t="shared" si="607"/>
        <v>2018</v>
      </c>
      <c r="E12943" s="8">
        <v>8901</v>
      </c>
      <c r="F12943" t="s">
        <v>106</v>
      </c>
      <c r="G12943" t="s">
        <v>110</v>
      </c>
      <c r="H12943" t="s">
        <v>108</v>
      </c>
      <c r="I12943">
        <v>1</v>
      </c>
      <c r="J12943" t="s">
        <v>62</v>
      </c>
      <c r="K12943" t="e" vm="9">
        <v>#VALUE!</v>
      </c>
      <c r="L12943" t="e" vm="7">
        <v>#VALUE!</v>
      </c>
      <c r="M12943" t="e" vm="3">
        <v>#VALUE!</v>
      </c>
      <c r="N12943" t="s">
        <v>5</v>
      </c>
      <c r="O12943" t="s">
        <v>30</v>
      </c>
      <c r="P12943" t="s">
        <v>39</v>
      </c>
      <c r="Q12943" s="10">
        <v>4</v>
      </c>
      <c r="R12943" s="12">
        <v>11.97</v>
      </c>
      <c r="S12943" t="str">
        <f t="shared" si="608"/>
        <v>Retained</v>
      </c>
    </row>
    <row r="12944" spans="1:19" x14ac:dyDescent="0.35">
      <c r="A12944" s="1">
        <v>12955</v>
      </c>
      <c r="B12944" s="4">
        <v>43405</v>
      </c>
      <c r="C12944" s="4" t="str">
        <f t="shared" si="606"/>
        <v>November</v>
      </c>
      <c r="D12944" s="4" t="str">
        <f t="shared" si="607"/>
        <v>2018</v>
      </c>
      <c r="E12944" s="8">
        <v>2528</v>
      </c>
      <c r="F12944" t="s">
        <v>106</v>
      </c>
      <c r="G12944" t="s">
        <v>109</v>
      </c>
      <c r="H12944" t="s">
        <v>108</v>
      </c>
      <c r="I12944">
        <v>1</v>
      </c>
      <c r="J12944" t="s">
        <v>37</v>
      </c>
      <c r="K12944" t="e" vm="26">
        <v>#VALUE!</v>
      </c>
      <c r="L12944" t="e" vm="25">
        <v>#VALUE!</v>
      </c>
      <c r="M12944" t="e" vm="3">
        <v>#VALUE!</v>
      </c>
      <c r="N12944" t="s">
        <v>5</v>
      </c>
      <c r="O12944" t="s">
        <v>7</v>
      </c>
      <c r="P12944" t="s">
        <v>55</v>
      </c>
      <c r="Q12944" s="10">
        <v>4</v>
      </c>
      <c r="R12944" s="12">
        <v>13.41</v>
      </c>
      <c r="S12944" t="str">
        <f t="shared" si="608"/>
        <v>Retained</v>
      </c>
    </row>
    <row r="12945" spans="1:19" x14ac:dyDescent="0.35">
      <c r="A12945" s="1">
        <v>12956</v>
      </c>
      <c r="B12945" s="4">
        <v>43405</v>
      </c>
      <c r="C12945" s="4" t="str">
        <f t="shared" si="606"/>
        <v>November</v>
      </c>
      <c r="D12945" s="4" t="str">
        <f t="shared" si="607"/>
        <v>2018</v>
      </c>
      <c r="E12945" s="8">
        <v>3989</v>
      </c>
      <c r="F12945" t="s">
        <v>105</v>
      </c>
      <c r="G12945" t="s">
        <v>110</v>
      </c>
      <c r="H12945" t="s">
        <v>107</v>
      </c>
      <c r="I12945">
        <v>4</v>
      </c>
      <c r="J12945" t="s">
        <v>51</v>
      </c>
      <c r="K12945" t="e" vm="15">
        <v>#VALUE!</v>
      </c>
      <c r="L12945" t="e" vm="5">
        <v>#VALUE!</v>
      </c>
      <c r="M12945" t="e" vm="3">
        <v>#VALUE!</v>
      </c>
      <c r="N12945" t="s">
        <v>5</v>
      </c>
      <c r="O12945" t="s">
        <v>6</v>
      </c>
      <c r="P12945" t="s">
        <v>6</v>
      </c>
      <c r="Q12945" s="10">
        <v>5</v>
      </c>
      <c r="R12945" s="12">
        <v>3.69</v>
      </c>
      <c r="S12945" t="str">
        <f t="shared" si="608"/>
        <v>New</v>
      </c>
    </row>
    <row r="12946" spans="1:19" x14ac:dyDescent="0.35">
      <c r="A12946" s="1">
        <v>12957</v>
      </c>
      <c r="B12946" s="4">
        <v>43405</v>
      </c>
      <c r="C12946" s="4" t="str">
        <f t="shared" si="606"/>
        <v>November</v>
      </c>
      <c r="D12946" s="4" t="str">
        <f t="shared" si="607"/>
        <v>2018</v>
      </c>
      <c r="E12946" s="8">
        <v>4731</v>
      </c>
      <c r="F12946" t="s">
        <v>105</v>
      </c>
      <c r="G12946" t="s">
        <v>109</v>
      </c>
      <c r="H12946" t="s">
        <v>108</v>
      </c>
      <c r="I12946">
        <v>3</v>
      </c>
      <c r="J12946" t="s">
        <v>51</v>
      </c>
      <c r="K12946" t="e" vm="26">
        <v>#VALUE!</v>
      </c>
      <c r="L12946" t="e" vm="25">
        <v>#VALUE!</v>
      </c>
      <c r="M12946" t="e" vm="3">
        <v>#VALUE!</v>
      </c>
      <c r="N12946" t="s">
        <v>5</v>
      </c>
      <c r="O12946" t="s">
        <v>6</v>
      </c>
      <c r="P12946" t="s">
        <v>43</v>
      </c>
      <c r="Q12946" s="10">
        <v>5</v>
      </c>
      <c r="R12946" s="12">
        <v>19.670000000000002</v>
      </c>
      <c r="S12946" t="str">
        <f t="shared" si="608"/>
        <v>Retained</v>
      </c>
    </row>
    <row r="12947" spans="1:19" x14ac:dyDescent="0.35">
      <c r="A12947" s="1">
        <v>12958</v>
      </c>
      <c r="B12947" s="4">
        <v>43405</v>
      </c>
      <c r="C12947" s="4" t="str">
        <f t="shared" si="606"/>
        <v>November</v>
      </c>
      <c r="D12947" s="4" t="str">
        <f t="shared" si="607"/>
        <v>2018</v>
      </c>
      <c r="E12947" s="8">
        <v>6895</v>
      </c>
      <c r="F12947" t="s">
        <v>105</v>
      </c>
      <c r="G12947" t="s">
        <v>110</v>
      </c>
      <c r="H12947" t="s">
        <v>107</v>
      </c>
      <c r="I12947">
        <v>4</v>
      </c>
      <c r="J12947" t="s">
        <v>4</v>
      </c>
      <c r="K12947" t="e" vm="27">
        <v>#VALUE!</v>
      </c>
      <c r="L12947" t="e" vm="23">
        <v>#VALUE!</v>
      </c>
      <c r="M12947" t="e" vm="3">
        <v>#VALUE!</v>
      </c>
      <c r="N12947" t="s">
        <v>5</v>
      </c>
      <c r="O12947" t="s">
        <v>7</v>
      </c>
      <c r="P12947" t="s">
        <v>55</v>
      </c>
      <c r="Q12947" s="10">
        <v>5</v>
      </c>
      <c r="R12947" s="12">
        <v>9.86</v>
      </c>
      <c r="S12947" t="str">
        <f t="shared" si="608"/>
        <v>Retained</v>
      </c>
    </row>
    <row r="12948" spans="1:19" x14ac:dyDescent="0.35">
      <c r="A12948" s="1">
        <v>12959</v>
      </c>
      <c r="B12948" s="4">
        <v>43405</v>
      </c>
      <c r="C12948" s="4" t="str">
        <f t="shared" si="606"/>
        <v>November</v>
      </c>
      <c r="D12948" s="4" t="str">
        <f t="shared" si="607"/>
        <v>2018</v>
      </c>
      <c r="E12948" s="8">
        <v>5134</v>
      </c>
      <c r="F12948" t="s">
        <v>105</v>
      </c>
      <c r="G12948" t="s">
        <v>109</v>
      </c>
      <c r="H12948" t="s">
        <v>108</v>
      </c>
      <c r="I12948">
        <v>4</v>
      </c>
      <c r="J12948" t="s">
        <v>37</v>
      </c>
      <c r="K12948" t="e" vm="4">
        <v>#VALUE!</v>
      </c>
      <c r="L12948" t="e" vm="5">
        <v>#VALUE!</v>
      </c>
      <c r="M12948" t="e" vm="3">
        <v>#VALUE!</v>
      </c>
      <c r="N12948" t="s">
        <v>5</v>
      </c>
      <c r="O12948" t="s">
        <v>7</v>
      </c>
      <c r="P12948" t="s">
        <v>64</v>
      </c>
      <c r="Q12948" s="10">
        <v>6</v>
      </c>
      <c r="R12948" s="12">
        <v>34.35</v>
      </c>
      <c r="S12948" t="str">
        <f t="shared" si="608"/>
        <v>Retained</v>
      </c>
    </row>
    <row r="12949" spans="1:19" x14ac:dyDescent="0.35">
      <c r="A12949" s="1">
        <v>12960</v>
      </c>
      <c r="B12949" s="4">
        <v>43405</v>
      </c>
      <c r="C12949" s="4" t="str">
        <f t="shared" si="606"/>
        <v>November</v>
      </c>
      <c r="D12949" s="4" t="str">
        <f t="shared" si="607"/>
        <v>2018</v>
      </c>
      <c r="E12949" s="8">
        <v>8952</v>
      </c>
      <c r="F12949" t="s">
        <v>106</v>
      </c>
      <c r="G12949" t="s">
        <v>109</v>
      </c>
      <c r="H12949" t="s">
        <v>107</v>
      </c>
      <c r="I12949">
        <v>3</v>
      </c>
      <c r="J12949" t="s">
        <v>71</v>
      </c>
      <c r="K12949" t="e" vm="18">
        <v>#VALUE!</v>
      </c>
      <c r="L12949" t="e" vm="19">
        <v>#VALUE!</v>
      </c>
      <c r="M12949" t="e" vm="3">
        <v>#VALUE!</v>
      </c>
      <c r="N12949" t="s">
        <v>5</v>
      </c>
      <c r="O12949" t="s">
        <v>30</v>
      </c>
      <c r="P12949" t="s">
        <v>32</v>
      </c>
      <c r="Q12949" s="10">
        <v>5</v>
      </c>
      <c r="R12949" s="12">
        <v>5.64</v>
      </c>
      <c r="S12949" t="str">
        <f t="shared" si="608"/>
        <v>Retained</v>
      </c>
    </row>
    <row r="12950" spans="1:19" x14ac:dyDescent="0.35">
      <c r="A12950" s="1">
        <v>12961</v>
      </c>
      <c r="B12950" s="4">
        <v>43405</v>
      </c>
      <c r="C12950" s="4" t="str">
        <f t="shared" si="606"/>
        <v>November</v>
      </c>
      <c r="D12950" s="4" t="str">
        <f t="shared" si="607"/>
        <v>2018</v>
      </c>
      <c r="E12950" s="8">
        <v>10138</v>
      </c>
      <c r="F12950" t="s">
        <v>106</v>
      </c>
      <c r="G12950" t="s">
        <v>110</v>
      </c>
      <c r="H12950" t="s">
        <v>107</v>
      </c>
      <c r="I12950">
        <v>4</v>
      </c>
      <c r="J12950" t="s">
        <v>51</v>
      </c>
      <c r="K12950" t="e" vm="8">
        <v>#VALUE!</v>
      </c>
      <c r="L12950" t="e" vm="2">
        <v>#VALUE!</v>
      </c>
      <c r="M12950" t="e" vm="3">
        <v>#VALUE!</v>
      </c>
      <c r="N12950" t="s">
        <v>5</v>
      </c>
      <c r="O12950" t="s">
        <v>45</v>
      </c>
      <c r="P12950" t="s">
        <v>45</v>
      </c>
      <c r="Q12950" s="10">
        <v>4</v>
      </c>
      <c r="R12950" s="12">
        <v>8.93</v>
      </c>
      <c r="S12950" t="str">
        <f t="shared" si="608"/>
        <v>New</v>
      </c>
    </row>
    <row r="12951" spans="1:19" x14ac:dyDescent="0.35">
      <c r="A12951" s="1">
        <v>12962</v>
      </c>
      <c r="B12951" s="4">
        <v>43405</v>
      </c>
      <c r="C12951" s="4" t="str">
        <f t="shared" si="606"/>
        <v>November</v>
      </c>
      <c r="D12951" s="4" t="str">
        <f t="shared" si="607"/>
        <v>2018</v>
      </c>
      <c r="E12951" s="8">
        <v>9306</v>
      </c>
      <c r="F12951" t="s">
        <v>106</v>
      </c>
      <c r="G12951" t="s">
        <v>110</v>
      </c>
      <c r="H12951" t="s">
        <v>107</v>
      </c>
      <c r="I12951">
        <v>4</v>
      </c>
      <c r="J12951" t="s">
        <v>4</v>
      </c>
      <c r="K12951" t="e" vm="12">
        <v>#VALUE!</v>
      </c>
      <c r="L12951" t="e" vm="2">
        <v>#VALUE!</v>
      </c>
      <c r="M12951" t="e" vm="3">
        <v>#VALUE!</v>
      </c>
      <c r="N12951" t="s">
        <v>5</v>
      </c>
      <c r="O12951" t="s">
        <v>30</v>
      </c>
      <c r="P12951" t="s">
        <v>32</v>
      </c>
      <c r="Q12951" s="10">
        <v>2</v>
      </c>
      <c r="R12951" s="12">
        <v>4.01</v>
      </c>
      <c r="S12951" t="str">
        <f t="shared" si="608"/>
        <v>Retained</v>
      </c>
    </row>
    <row r="12952" spans="1:19" x14ac:dyDescent="0.35">
      <c r="A12952" s="1">
        <v>12963</v>
      </c>
      <c r="B12952" s="4">
        <v>43405</v>
      </c>
      <c r="C12952" s="4" t="str">
        <f t="shared" si="606"/>
        <v>November</v>
      </c>
      <c r="D12952" s="4" t="str">
        <f t="shared" si="607"/>
        <v>2018</v>
      </c>
      <c r="E12952" s="8">
        <v>3756</v>
      </c>
      <c r="F12952" t="s">
        <v>105</v>
      </c>
      <c r="G12952" t="s">
        <v>110</v>
      </c>
      <c r="H12952" t="s">
        <v>107</v>
      </c>
      <c r="I12952">
        <v>3</v>
      </c>
      <c r="J12952" t="s">
        <v>4</v>
      </c>
      <c r="K12952" t="e" vm="12">
        <v>#VALUE!</v>
      </c>
      <c r="L12952" t="e" vm="2">
        <v>#VALUE!</v>
      </c>
      <c r="M12952" t="e" vm="3">
        <v>#VALUE!</v>
      </c>
      <c r="N12952" t="s">
        <v>5</v>
      </c>
      <c r="O12952" t="s">
        <v>7</v>
      </c>
      <c r="P12952" t="s">
        <v>27</v>
      </c>
      <c r="Q12952" s="10">
        <v>2</v>
      </c>
      <c r="R12952" s="12">
        <v>8.3000000000000007</v>
      </c>
      <c r="S12952" t="str">
        <f t="shared" si="608"/>
        <v>Retained</v>
      </c>
    </row>
    <row r="12953" spans="1:19" x14ac:dyDescent="0.35">
      <c r="A12953" s="1">
        <v>12964</v>
      </c>
      <c r="B12953" s="4">
        <v>43405</v>
      </c>
      <c r="C12953" s="4" t="str">
        <f t="shared" si="606"/>
        <v>November</v>
      </c>
      <c r="D12953" s="4" t="str">
        <f t="shared" si="607"/>
        <v>2018</v>
      </c>
      <c r="E12953" s="8">
        <v>7484</v>
      </c>
      <c r="F12953" t="s">
        <v>106</v>
      </c>
      <c r="G12953" t="s">
        <v>109</v>
      </c>
      <c r="H12953" t="s">
        <v>108</v>
      </c>
      <c r="I12953">
        <v>3</v>
      </c>
      <c r="J12953" t="s">
        <v>38</v>
      </c>
      <c r="K12953" t="e" vm="12">
        <v>#VALUE!</v>
      </c>
      <c r="L12953" t="e" vm="2">
        <v>#VALUE!</v>
      </c>
      <c r="M12953" t="e" vm="3">
        <v>#VALUE!</v>
      </c>
      <c r="N12953" t="s">
        <v>5</v>
      </c>
      <c r="O12953" t="s">
        <v>28</v>
      </c>
      <c r="P12953" t="s">
        <v>53</v>
      </c>
      <c r="Q12953" s="10">
        <v>3</v>
      </c>
      <c r="R12953" s="12">
        <v>3.68</v>
      </c>
      <c r="S12953" t="str">
        <f t="shared" si="608"/>
        <v>New</v>
      </c>
    </row>
    <row r="12954" spans="1:19" x14ac:dyDescent="0.35">
      <c r="A12954" s="1">
        <v>12965</v>
      </c>
      <c r="B12954" s="4">
        <v>43405</v>
      </c>
      <c r="C12954" s="4" t="str">
        <f t="shared" si="606"/>
        <v>November</v>
      </c>
      <c r="D12954" s="4" t="str">
        <f t="shared" si="607"/>
        <v>2018</v>
      </c>
      <c r="E12954" s="8">
        <v>6597</v>
      </c>
      <c r="F12954" t="s">
        <v>105</v>
      </c>
      <c r="G12954" t="s">
        <v>110</v>
      </c>
      <c r="H12954" t="s">
        <v>108</v>
      </c>
      <c r="I12954">
        <v>2</v>
      </c>
      <c r="J12954" t="s">
        <v>51</v>
      </c>
      <c r="K12954" t="e" vm="27">
        <v>#VALUE!</v>
      </c>
      <c r="L12954" t="e" vm="23">
        <v>#VALUE!</v>
      </c>
      <c r="M12954" t="e" vm="3">
        <v>#VALUE!</v>
      </c>
      <c r="N12954" t="s">
        <v>12</v>
      </c>
      <c r="O12954" t="s">
        <v>22</v>
      </c>
      <c r="P12954" t="s">
        <v>36</v>
      </c>
      <c r="Q12954" s="10">
        <v>2</v>
      </c>
      <c r="R12954" s="12">
        <v>1.3</v>
      </c>
      <c r="S12954" t="str">
        <f t="shared" si="608"/>
        <v>Retained</v>
      </c>
    </row>
    <row r="12955" spans="1:19" x14ac:dyDescent="0.35">
      <c r="A12955" s="1">
        <v>12966</v>
      </c>
      <c r="B12955" s="4">
        <v>43405</v>
      </c>
      <c r="C12955" s="4" t="str">
        <f t="shared" si="606"/>
        <v>November</v>
      </c>
      <c r="D12955" s="4" t="str">
        <f t="shared" si="607"/>
        <v>2018</v>
      </c>
      <c r="E12955" s="8">
        <v>1128</v>
      </c>
      <c r="F12955" t="s">
        <v>105</v>
      </c>
      <c r="G12955" t="s">
        <v>109</v>
      </c>
      <c r="H12955" t="s">
        <v>107</v>
      </c>
      <c r="I12955">
        <v>1</v>
      </c>
      <c r="J12955" t="s">
        <v>51</v>
      </c>
      <c r="K12955" t="e" vm="1">
        <v>#VALUE!</v>
      </c>
      <c r="L12955" t="e" vm="2">
        <v>#VALUE!</v>
      </c>
      <c r="M12955" t="e" vm="3">
        <v>#VALUE!</v>
      </c>
      <c r="N12955" t="s">
        <v>12</v>
      </c>
      <c r="O12955" t="s">
        <v>13</v>
      </c>
      <c r="P12955" t="s">
        <v>14</v>
      </c>
      <c r="Q12955" s="10">
        <v>4</v>
      </c>
      <c r="R12955" s="12">
        <v>11.62</v>
      </c>
      <c r="S12955" t="str">
        <f t="shared" si="608"/>
        <v>Retained</v>
      </c>
    </row>
    <row r="12956" spans="1:19" x14ac:dyDescent="0.35">
      <c r="A12956" s="1">
        <v>12967</v>
      </c>
      <c r="B12956" s="4">
        <v>43405</v>
      </c>
      <c r="C12956" s="4" t="str">
        <f t="shared" si="606"/>
        <v>November</v>
      </c>
      <c r="D12956" s="4" t="str">
        <f t="shared" si="607"/>
        <v>2018</v>
      </c>
      <c r="E12956" s="8">
        <v>3116</v>
      </c>
      <c r="F12956" t="s">
        <v>105</v>
      </c>
      <c r="G12956" t="s">
        <v>109</v>
      </c>
      <c r="H12956" t="s">
        <v>107</v>
      </c>
      <c r="I12956">
        <v>2</v>
      </c>
      <c r="J12956" t="s">
        <v>4</v>
      </c>
      <c r="K12956" t="e" vm="1">
        <v>#VALUE!</v>
      </c>
      <c r="L12956" t="e" vm="2">
        <v>#VALUE!</v>
      </c>
      <c r="M12956" t="e" vm="3">
        <v>#VALUE!</v>
      </c>
      <c r="N12956" t="s">
        <v>5</v>
      </c>
      <c r="O12956" t="s">
        <v>20</v>
      </c>
      <c r="P12956" t="s">
        <v>21</v>
      </c>
      <c r="Q12956" s="10">
        <v>3</v>
      </c>
      <c r="R12956" s="12">
        <v>13.71</v>
      </c>
      <c r="S12956" t="str">
        <f t="shared" si="608"/>
        <v>Retained</v>
      </c>
    </row>
    <row r="12957" spans="1:19" x14ac:dyDescent="0.35">
      <c r="A12957" s="1">
        <v>12968</v>
      </c>
      <c r="B12957" s="4">
        <v>43405</v>
      </c>
      <c r="C12957" s="4" t="str">
        <f t="shared" si="606"/>
        <v>November</v>
      </c>
      <c r="D12957" s="4" t="str">
        <f t="shared" si="607"/>
        <v>2018</v>
      </c>
      <c r="E12957" s="8">
        <v>622</v>
      </c>
      <c r="F12957" t="s">
        <v>106</v>
      </c>
      <c r="G12957" t="s">
        <v>109</v>
      </c>
      <c r="H12957" t="s">
        <v>107</v>
      </c>
      <c r="I12957">
        <v>2</v>
      </c>
      <c r="J12957" t="s">
        <v>71</v>
      </c>
      <c r="K12957" t="e" vm="30">
        <v>#VALUE!</v>
      </c>
      <c r="L12957" t="e" vm="31">
        <v>#VALUE!</v>
      </c>
      <c r="M12957" t="e" vm="3">
        <v>#VALUE!</v>
      </c>
      <c r="N12957" t="s">
        <v>5</v>
      </c>
      <c r="O12957" t="s">
        <v>45</v>
      </c>
      <c r="P12957" t="s">
        <v>45</v>
      </c>
      <c r="Q12957" s="10">
        <v>4</v>
      </c>
      <c r="R12957" s="12">
        <v>10.66</v>
      </c>
      <c r="S12957" t="str">
        <f t="shared" si="608"/>
        <v>Retained</v>
      </c>
    </row>
    <row r="12958" spans="1:19" x14ac:dyDescent="0.35">
      <c r="A12958" s="1">
        <v>12969</v>
      </c>
      <c r="B12958" s="4">
        <v>43405</v>
      </c>
      <c r="C12958" s="4" t="str">
        <f t="shared" si="606"/>
        <v>November</v>
      </c>
      <c r="D12958" s="4" t="str">
        <f t="shared" si="607"/>
        <v>2018</v>
      </c>
      <c r="E12958" s="8">
        <v>1777</v>
      </c>
      <c r="F12958" t="s">
        <v>106</v>
      </c>
      <c r="G12958" t="s">
        <v>109</v>
      </c>
      <c r="H12958" t="s">
        <v>108</v>
      </c>
      <c r="I12958">
        <v>3</v>
      </c>
      <c r="J12958" t="s">
        <v>51</v>
      </c>
      <c r="K12958" t="e" vm="22">
        <v>#VALUE!</v>
      </c>
      <c r="L12958" t="e" vm="23">
        <v>#VALUE!</v>
      </c>
      <c r="M12958" t="e" vm="3">
        <v>#VALUE!</v>
      </c>
      <c r="N12958" t="s">
        <v>5</v>
      </c>
      <c r="O12958" t="s">
        <v>45</v>
      </c>
      <c r="P12958" t="s">
        <v>45</v>
      </c>
      <c r="Q12958" s="10">
        <v>3</v>
      </c>
      <c r="R12958" s="12">
        <v>9.6</v>
      </c>
      <c r="S12958" t="str">
        <f t="shared" si="608"/>
        <v>New</v>
      </c>
    </row>
    <row r="12959" spans="1:19" x14ac:dyDescent="0.35">
      <c r="A12959" s="1">
        <v>12970</v>
      </c>
      <c r="B12959" s="4">
        <v>43405</v>
      </c>
      <c r="C12959" s="4" t="str">
        <f t="shared" si="606"/>
        <v>November</v>
      </c>
      <c r="D12959" s="4" t="str">
        <f t="shared" si="607"/>
        <v>2018</v>
      </c>
      <c r="E12959" s="8">
        <v>3724</v>
      </c>
      <c r="F12959" t="s">
        <v>105</v>
      </c>
      <c r="G12959" t="s">
        <v>110</v>
      </c>
      <c r="H12959" t="s">
        <v>107</v>
      </c>
      <c r="I12959">
        <v>1</v>
      </c>
      <c r="J12959" t="s">
        <v>51</v>
      </c>
      <c r="K12959" t="e" vm="35">
        <v>#VALUE!</v>
      </c>
      <c r="L12959" t="e" vm="23">
        <v>#VALUE!</v>
      </c>
      <c r="M12959" t="e" vm="3">
        <v>#VALUE!</v>
      </c>
      <c r="N12959" t="s">
        <v>5</v>
      </c>
      <c r="O12959" t="s">
        <v>28</v>
      </c>
      <c r="P12959" t="s">
        <v>34</v>
      </c>
      <c r="Q12959" s="10">
        <v>4</v>
      </c>
      <c r="R12959" s="12">
        <v>5.93</v>
      </c>
      <c r="S12959" t="str">
        <f t="shared" si="608"/>
        <v>New</v>
      </c>
    </row>
    <row r="12960" spans="1:19" x14ac:dyDescent="0.35">
      <c r="A12960" s="1">
        <v>12971</v>
      </c>
      <c r="B12960" s="4">
        <v>43405</v>
      </c>
      <c r="C12960" s="4" t="str">
        <f t="shared" si="606"/>
        <v>November</v>
      </c>
      <c r="D12960" s="4" t="str">
        <f t="shared" si="607"/>
        <v>2018</v>
      </c>
      <c r="E12960" s="8">
        <v>7377</v>
      </c>
      <c r="F12960" t="s">
        <v>106</v>
      </c>
      <c r="G12960" t="s">
        <v>110</v>
      </c>
      <c r="H12960" t="s">
        <v>107</v>
      </c>
      <c r="I12960">
        <v>2</v>
      </c>
      <c r="J12960" t="s">
        <v>37</v>
      </c>
      <c r="K12960" t="e" vm="4">
        <v>#VALUE!</v>
      </c>
      <c r="L12960" t="e" vm="5">
        <v>#VALUE!</v>
      </c>
      <c r="M12960" t="e" vm="3">
        <v>#VALUE!</v>
      </c>
      <c r="N12960" t="s">
        <v>5</v>
      </c>
      <c r="O12960" t="s">
        <v>20</v>
      </c>
      <c r="P12960" t="s">
        <v>21</v>
      </c>
      <c r="Q12960" s="10">
        <v>5</v>
      </c>
      <c r="R12960" s="12">
        <v>2.76</v>
      </c>
      <c r="S12960" t="str">
        <f t="shared" si="608"/>
        <v>Retained</v>
      </c>
    </row>
    <row r="12961" spans="1:19" x14ac:dyDescent="0.35">
      <c r="A12961" s="1">
        <v>12972</v>
      </c>
      <c r="B12961" s="4">
        <v>43405</v>
      </c>
      <c r="C12961" s="4" t="str">
        <f t="shared" si="606"/>
        <v>November</v>
      </c>
      <c r="D12961" s="4" t="str">
        <f t="shared" si="607"/>
        <v>2018</v>
      </c>
      <c r="E12961" s="8">
        <v>817</v>
      </c>
      <c r="F12961" t="s">
        <v>105</v>
      </c>
      <c r="G12961" t="s">
        <v>109</v>
      </c>
      <c r="H12961" t="s">
        <v>107</v>
      </c>
      <c r="I12961">
        <v>2</v>
      </c>
      <c r="J12961" t="s">
        <v>37</v>
      </c>
      <c r="K12961" t="e" vm="13">
        <v>#VALUE!</v>
      </c>
      <c r="L12961" t="e" vm="5">
        <v>#VALUE!</v>
      </c>
      <c r="M12961" t="e" vm="3">
        <v>#VALUE!</v>
      </c>
      <c r="N12961" t="s">
        <v>5</v>
      </c>
      <c r="O12961" t="s">
        <v>40</v>
      </c>
      <c r="P12961" t="s">
        <v>40</v>
      </c>
      <c r="Q12961" s="10">
        <v>2</v>
      </c>
      <c r="R12961" s="12">
        <v>5.42</v>
      </c>
      <c r="S12961" t="str">
        <f t="shared" si="608"/>
        <v>Retained</v>
      </c>
    </row>
    <row r="12962" spans="1:19" x14ac:dyDescent="0.35">
      <c r="A12962" s="1">
        <v>12973</v>
      </c>
      <c r="B12962" s="4">
        <v>43405</v>
      </c>
      <c r="C12962" s="4" t="str">
        <f t="shared" si="606"/>
        <v>November</v>
      </c>
      <c r="D12962" s="4" t="str">
        <f t="shared" si="607"/>
        <v>2018</v>
      </c>
      <c r="E12962" s="8">
        <v>8279</v>
      </c>
      <c r="F12962" t="s">
        <v>105</v>
      </c>
      <c r="G12962" t="s">
        <v>109</v>
      </c>
      <c r="H12962" t="s">
        <v>107</v>
      </c>
      <c r="I12962">
        <v>3</v>
      </c>
      <c r="J12962" t="s">
        <v>38</v>
      </c>
      <c r="K12962" t="e" vm="26">
        <v>#VALUE!</v>
      </c>
      <c r="L12962" t="e" vm="25">
        <v>#VALUE!</v>
      </c>
      <c r="M12962" t="e" vm="3">
        <v>#VALUE!</v>
      </c>
      <c r="N12962" t="s">
        <v>12</v>
      </c>
      <c r="O12962" t="s">
        <v>22</v>
      </c>
      <c r="P12962" t="s">
        <v>36</v>
      </c>
      <c r="Q12962" s="10">
        <v>4</v>
      </c>
      <c r="R12962" s="12">
        <v>1.5</v>
      </c>
      <c r="S12962" t="str">
        <f t="shared" si="608"/>
        <v>Retained</v>
      </c>
    </row>
    <row r="12963" spans="1:19" x14ac:dyDescent="0.35">
      <c r="A12963" s="1">
        <v>12974</v>
      </c>
      <c r="B12963" s="4">
        <v>43405</v>
      </c>
      <c r="C12963" s="4" t="str">
        <f t="shared" si="606"/>
        <v>November</v>
      </c>
      <c r="D12963" s="4" t="str">
        <f t="shared" si="607"/>
        <v>2018</v>
      </c>
      <c r="E12963" s="8">
        <v>4174</v>
      </c>
      <c r="F12963" t="s">
        <v>105</v>
      </c>
      <c r="G12963" t="s">
        <v>109</v>
      </c>
      <c r="H12963" t="s">
        <v>108</v>
      </c>
      <c r="I12963">
        <v>4</v>
      </c>
      <c r="J12963" t="s">
        <v>4</v>
      </c>
      <c r="K12963" t="e" vm="24">
        <v>#VALUE!</v>
      </c>
      <c r="L12963" t="e" vm="25">
        <v>#VALUE!</v>
      </c>
      <c r="M12963" t="e" vm="3">
        <v>#VALUE!</v>
      </c>
      <c r="N12963" t="s">
        <v>5</v>
      </c>
      <c r="O12963" t="s">
        <v>30</v>
      </c>
      <c r="P12963" t="s">
        <v>31</v>
      </c>
      <c r="Q12963" s="10">
        <v>3</v>
      </c>
      <c r="R12963" s="12">
        <v>20.78</v>
      </c>
      <c r="S12963" t="str">
        <f t="shared" si="608"/>
        <v>Retained</v>
      </c>
    </row>
    <row r="12964" spans="1:19" x14ac:dyDescent="0.35">
      <c r="A12964" s="1">
        <v>12975</v>
      </c>
      <c r="B12964" s="4">
        <v>43405</v>
      </c>
      <c r="C12964" s="4" t="str">
        <f t="shared" si="606"/>
        <v>November</v>
      </c>
      <c r="D12964" s="4" t="str">
        <f t="shared" si="607"/>
        <v>2018</v>
      </c>
      <c r="E12964" s="8">
        <v>2813</v>
      </c>
      <c r="F12964" t="s">
        <v>105</v>
      </c>
      <c r="G12964" t="s">
        <v>110</v>
      </c>
      <c r="H12964" t="s">
        <v>107</v>
      </c>
      <c r="I12964">
        <v>5</v>
      </c>
      <c r="J12964" t="s">
        <v>51</v>
      </c>
      <c r="K12964" t="e" vm="15">
        <v>#VALUE!</v>
      </c>
      <c r="L12964" t="e" vm="5">
        <v>#VALUE!</v>
      </c>
      <c r="M12964" t="e" vm="3">
        <v>#VALUE!</v>
      </c>
      <c r="N12964" t="s">
        <v>12</v>
      </c>
      <c r="O12964" t="s">
        <v>25</v>
      </c>
      <c r="P12964" t="s">
        <v>26</v>
      </c>
      <c r="Q12964" s="10">
        <v>5</v>
      </c>
      <c r="R12964" s="12">
        <v>18.62</v>
      </c>
      <c r="S12964" t="str">
        <f t="shared" si="608"/>
        <v>Retained</v>
      </c>
    </row>
    <row r="12965" spans="1:19" x14ac:dyDescent="0.35">
      <c r="A12965" s="1">
        <v>12976</v>
      </c>
      <c r="B12965" s="4">
        <v>43406</v>
      </c>
      <c r="C12965" s="4" t="str">
        <f t="shared" si="606"/>
        <v>November</v>
      </c>
      <c r="D12965" s="4" t="str">
        <f t="shared" si="607"/>
        <v>2018</v>
      </c>
      <c r="E12965" s="8">
        <v>1812</v>
      </c>
      <c r="F12965" t="s">
        <v>106</v>
      </c>
      <c r="G12965" t="s">
        <v>109</v>
      </c>
      <c r="H12965" t="s">
        <v>107</v>
      </c>
      <c r="I12965">
        <v>5</v>
      </c>
      <c r="J12965" t="s">
        <v>37</v>
      </c>
      <c r="K12965" t="e" vm="24">
        <v>#VALUE!</v>
      </c>
      <c r="L12965" t="e" vm="25">
        <v>#VALUE!</v>
      </c>
      <c r="M12965" t="e" vm="3">
        <v>#VALUE!</v>
      </c>
      <c r="N12965" t="s">
        <v>5</v>
      </c>
      <c r="O12965" t="s">
        <v>30</v>
      </c>
      <c r="P12965" t="s">
        <v>8</v>
      </c>
      <c r="Q12965" s="10">
        <v>4</v>
      </c>
      <c r="R12965" s="12">
        <v>17.36</v>
      </c>
      <c r="S12965" t="str">
        <f t="shared" si="608"/>
        <v>Retained</v>
      </c>
    </row>
    <row r="12966" spans="1:19" x14ac:dyDescent="0.35">
      <c r="A12966" s="1">
        <v>12977</v>
      </c>
      <c r="B12966" s="4">
        <v>43406</v>
      </c>
      <c r="C12966" s="4" t="str">
        <f t="shared" si="606"/>
        <v>November</v>
      </c>
      <c r="D12966" s="4" t="str">
        <f t="shared" si="607"/>
        <v>2018</v>
      </c>
      <c r="E12966" s="8">
        <v>2911</v>
      </c>
      <c r="F12966" t="s">
        <v>106</v>
      </c>
      <c r="G12966" t="s">
        <v>109</v>
      </c>
      <c r="H12966" t="s">
        <v>108</v>
      </c>
      <c r="I12966">
        <v>5</v>
      </c>
      <c r="J12966" t="s">
        <v>37</v>
      </c>
      <c r="K12966" t="e" vm="29">
        <v>#VALUE!</v>
      </c>
      <c r="L12966" t="e" vm="29">
        <v>#VALUE!</v>
      </c>
      <c r="M12966" t="e" vm="3">
        <v>#VALUE!</v>
      </c>
      <c r="N12966" t="s">
        <v>5</v>
      </c>
      <c r="O12966" t="s">
        <v>7</v>
      </c>
      <c r="P12966" t="s">
        <v>27</v>
      </c>
      <c r="Q12966" s="10">
        <v>3</v>
      </c>
      <c r="R12966" s="12">
        <v>1.22</v>
      </c>
      <c r="S12966" t="str">
        <f t="shared" si="608"/>
        <v>New</v>
      </c>
    </row>
    <row r="12967" spans="1:19" x14ac:dyDescent="0.35">
      <c r="A12967" s="1">
        <v>12978</v>
      </c>
      <c r="B12967" s="4">
        <v>43406</v>
      </c>
      <c r="C12967" s="4" t="str">
        <f t="shared" si="606"/>
        <v>November</v>
      </c>
      <c r="D12967" s="4" t="str">
        <f t="shared" si="607"/>
        <v>2018</v>
      </c>
      <c r="E12967" s="8">
        <v>1571</v>
      </c>
      <c r="F12967" t="s">
        <v>105</v>
      </c>
      <c r="G12967" t="s">
        <v>109</v>
      </c>
      <c r="H12967" t="s">
        <v>107</v>
      </c>
      <c r="I12967">
        <v>0</v>
      </c>
      <c r="J12967" t="s">
        <v>62</v>
      </c>
      <c r="K12967" t="e" vm="26">
        <v>#VALUE!</v>
      </c>
      <c r="L12967" t="e" vm="25">
        <v>#VALUE!</v>
      </c>
      <c r="M12967" t="e" vm="3">
        <v>#VALUE!</v>
      </c>
      <c r="N12967" t="s">
        <v>12</v>
      </c>
      <c r="O12967" t="s">
        <v>13</v>
      </c>
      <c r="P12967" t="s">
        <v>14</v>
      </c>
      <c r="Q12967" s="10">
        <v>3</v>
      </c>
      <c r="R12967" s="12">
        <v>13.92</v>
      </c>
      <c r="S12967" t="str">
        <f t="shared" si="608"/>
        <v>Retained</v>
      </c>
    </row>
    <row r="12968" spans="1:19" x14ac:dyDescent="0.35">
      <c r="A12968" s="1">
        <v>12979</v>
      </c>
      <c r="B12968" s="4">
        <v>43406</v>
      </c>
      <c r="C12968" s="4" t="str">
        <f t="shared" si="606"/>
        <v>November</v>
      </c>
      <c r="D12968" s="4" t="str">
        <f t="shared" si="607"/>
        <v>2018</v>
      </c>
      <c r="E12968" s="8">
        <v>1718</v>
      </c>
      <c r="F12968" t="s">
        <v>106</v>
      </c>
      <c r="G12968" t="s">
        <v>109</v>
      </c>
      <c r="H12968" t="s">
        <v>108</v>
      </c>
      <c r="I12968">
        <v>4</v>
      </c>
      <c r="J12968" t="s">
        <v>37</v>
      </c>
      <c r="K12968" t="e" vm="9">
        <v>#VALUE!</v>
      </c>
      <c r="L12968" t="e" vm="7">
        <v>#VALUE!</v>
      </c>
      <c r="M12968" t="e" vm="3">
        <v>#VALUE!</v>
      </c>
      <c r="N12968" t="s">
        <v>5</v>
      </c>
      <c r="O12968" t="s">
        <v>19</v>
      </c>
      <c r="P12968" t="s">
        <v>19</v>
      </c>
      <c r="Q12968" s="10">
        <v>5</v>
      </c>
      <c r="R12968" s="12">
        <v>5.94</v>
      </c>
      <c r="S12968" t="str">
        <f t="shared" si="608"/>
        <v>Retained</v>
      </c>
    </row>
    <row r="12969" spans="1:19" x14ac:dyDescent="0.35">
      <c r="A12969" s="1">
        <v>12980</v>
      </c>
      <c r="B12969" s="4">
        <v>43406</v>
      </c>
      <c r="C12969" s="4" t="str">
        <f t="shared" si="606"/>
        <v>November</v>
      </c>
      <c r="D12969" s="4" t="str">
        <f t="shared" si="607"/>
        <v>2018</v>
      </c>
      <c r="E12969" s="8">
        <v>5114</v>
      </c>
      <c r="F12969" t="s">
        <v>105</v>
      </c>
      <c r="G12969" t="s">
        <v>110</v>
      </c>
      <c r="H12969" t="s">
        <v>108</v>
      </c>
      <c r="I12969">
        <v>3</v>
      </c>
      <c r="J12969" t="s">
        <v>37</v>
      </c>
      <c r="K12969" t="e" vm="26">
        <v>#VALUE!</v>
      </c>
      <c r="L12969" t="e" vm="25">
        <v>#VALUE!</v>
      </c>
      <c r="M12969" t="e" vm="3">
        <v>#VALUE!</v>
      </c>
      <c r="N12969" t="s">
        <v>5</v>
      </c>
      <c r="O12969" t="s">
        <v>20</v>
      </c>
      <c r="P12969" t="s">
        <v>21</v>
      </c>
      <c r="Q12969" s="10">
        <v>3</v>
      </c>
      <c r="R12969" s="12">
        <v>14.45</v>
      </c>
      <c r="S12969" t="str">
        <f t="shared" si="608"/>
        <v>Retained</v>
      </c>
    </row>
    <row r="12970" spans="1:19" x14ac:dyDescent="0.35">
      <c r="A12970" s="1">
        <v>12981</v>
      </c>
      <c r="B12970" s="4">
        <v>43406</v>
      </c>
      <c r="C12970" s="4" t="str">
        <f t="shared" si="606"/>
        <v>November</v>
      </c>
      <c r="D12970" s="4" t="str">
        <f t="shared" si="607"/>
        <v>2018</v>
      </c>
      <c r="E12970" s="8">
        <v>3858</v>
      </c>
      <c r="F12970" t="s">
        <v>105</v>
      </c>
      <c r="G12970" t="s">
        <v>109</v>
      </c>
      <c r="H12970" t="s">
        <v>108</v>
      </c>
      <c r="I12970">
        <v>1</v>
      </c>
      <c r="J12970" t="s">
        <v>51</v>
      </c>
      <c r="K12970" t="e" vm="26">
        <v>#VALUE!</v>
      </c>
      <c r="L12970" t="e" vm="25">
        <v>#VALUE!</v>
      </c>
      <c r="M12970" t="e" vm="3">
        <v>#VALUE!</v>
      </c>
      <c r="N12970" t="s">
        <v>5</v>
      </c>
      <c r="O12970" t="s">
        <v>7</v>
      </c>
      <c r="P12970" t="s">
        <v>55</v>
      </c>
      <c r="Q12970" s="10">
        <v>3</v>
      </c>
      <c r="R12970" s="12">
        <v>3.87</v>
      </c>
      <c r="S12970" t="str">
        <f t="shared" si="608"/>
        <v>Retained</v>
      </c>
    </row>
    <row r="12971" spans="1:19" x14ac:dyDescent="0.35">
      <c r="A12971" s="1">
        <v>12982</v>
      </c>
      <c r="B12971" s="4">
        <v>43406</v>
      </c>
      <c r="C12971" s="4" t="str">
        <f t="shared" si="606"/>
        <v>November</v>
      </c>
      <c r="D12971" s="4" t="str">
        <f t="shared" si="607"/>
        <v>2018</v>
      </c>
      <c r="E12971" s="8">
        <v>1823</v>
      </c>
      <c r="F12971" t="s">
        <v>106</v>
      </c>
      <c r="G12971" t="s">
        <v>109</v>
      </c>
      <c r="H12971" t="s">
        <v>107</v>
      </c>
      <c r="I12971">
        <v>2</v>
      </c>
      <c r="J12971" t="s">
        <v>51</v>
      </c>
      <c r="K12971" t="e" vm="30">
        <v>#VALUE!</v>
      </c>
      <c r="L12971" t="e" vm="31">
        <v>#VALUE!</v>
      </c>
      <c r="M12971" t="e" vm="3">
        <v>#VALUE!</v>
      </c>
      <c r="N12971" t="s">
        <v>5</v>
      </c>
      <c r="O12971" t="s">
        <v>29</v>
      </c>
      <c r="P12971" t="s">
        <v>29</v>
      </c>
      <c r="Q12971" s="10">
        <v>6</v>
      </c>
      <c r="R12971" s="12">
        <v>9.6300000000000008</v>
      </c>
      <c r="S12971" t="str">
        <f t="shared" si="608"/>
        <v>Retained</v>
      </c>
    </row>
    <row r="12972" spans="1:19" x14ac:dyDescent="0.35">
      <c r="A12972" s="1">
        <v>12983</v>
      </c>
      <c r="B12972" s="4">
        <v>43406</v>
      </c>
      <c r="C12972" s="4" t="str">
        <f t="shared" si="606"/>
        <v>November</v>
      </c>
      <c r="D12972" s="4" t="str">
        <f t="shared" si="607"/>
        <v>2018</v>
      </c>
      <c r="E12972" s="8">
        <v>7039</v>
      </c>
      <c r="F12972" t="s">
        <v>106</v>
      </c>
      <c r="G12972" t="s">
        <v>110</v>
      </c>
      <c r="H12972" t="s">
        <v>108</v>
      </c>
      <c r="I12972">
        <v>2</v>
      </c>
      <c r="J12972" t="s">
        <v>37</v>
      </c>
      <c r="K12972" t="e" vm="22">
        <v>#VALUE!</v>
      </c>
      <c r="L12972" t="e" vm="23">
        <v>#VALUE!</v>
      </c>
      <c r="M12972" t="e" vm="3">
        <v>#VALUE!</v>
      </c>
      <c r="N12972" t="s">
        <v>5</v>
      </c>
      <c r="O12972" t="s">
        <v>6</v>
      </c>
      <c r="P12972" t="s">
        <v>43</v>
      </c>
      <c r="Q12972" s="10">
        <v>2</v>
      </c>
      <c r="R12972" s="12">
        <v>3.26</v>
      </c>
      <c r="S12972" t="str">
        <f t="shared" si="608"/>
        <v>Retained</v>
      </c>
    </row>
    <row r="12973" spans="1:19" x14ac:dyDescent="0.35">
      <c r="A12973" s="1">
        <v>12984</v>
      </c>
      <c r="B12973" s="4">
        <v>43406</v>
      </c>
      <c r="C12973" s="4" t="str">
        <f t="shared" si="606"/>
        <v>November</v>
      </c>
      <c r="D12973" s="4" t="str">
        <f t="shared" si="607"/>
        <v>2018</v>
      </c>
      <c r="E12973" s="8">
        <v>6679</v>
      </c>
      <c r="F12973" t="s">
        <v>106</v>
      </c>
      <c r="G12973" t="s">
        <v>109</v>
      </c>
      <c r="H12973" t="s">
        <v>107</v>
      </c>
      <c r="I12973">
        <v>0</v>
      </c>
      <c r="J12973" t="s">
        <v>73</v>
      </c>
      <c r="K12973" t="e" vm="20">
        <v>#VALUE!</v>
      </c>
      <c r="L12973" t="e" vm="21">
        <v>#VALUE!</v>
      </c>
      <c r="M12973" t="e" vm="3">
        <v>#VALUE!</v>
      </c>
      <c r="N12973" t="s">
        <v>5</v>
      </c>
      <c r="O12973" t="s">
        <v>30</v>
      </c>
      <c r="P12973" t="s">
        <v>66</v>
      </c>
      <c r="Q12973" s="10">
        <v>4</v>
      </c>
      <c r="R12973" s="12">
        <v>9.6999999999999993</v>
      </c>
      <c r="S12973" t="str">
        <f t="shared" si="608"/>
        <v>Retained</v>
      </c>
    </row>
    <row r="12974" spans="1:19" x14ac:dyDescent="0.35">
      <c r="A12974" s="1">
        <v>12985</v>
      </c>
      <c r="B12974" s="4">
        <v>43406</v>
      </c>
      <c r="C12974" s="4" t="str">
        <f t="shared" si="606"/>
        <v>November</v>
      </c>
      <c r="D12974" s="4" t="str">
        <f t="shared" si="607"/>
        <v>2018</v>
      </c>
      <c r="E12974" s="8">
        <v>2310</v>
      </c>
      <c r="F12974" t="s">
        <v>105</v>
      </c>
      <c r="G12974" t="s">
        <v>110</v>
      </c>
      <c r="H12974" t="s">
        <v>108</v>
      </c>
      <c r="I12974">
        <v>4</v>
      </c>
      <c r="J12974" t="s">
        <v>51</v>
      </c>
      <c r="K12974" t="e" vm="26">
        <v>#VALUE!</v>
      </c>
      <c r="L12974" t="e" vm="25">
        <v>#VALUE!</v>
      </c>
      <c r="M12974" t="e" vm="3">
        <v>#VALUE!</v>
      </c>
      <c r="N12974" t="s">
        <v>5</v>
      </c>
      <c r="O12974" t="s">
        <v>28</v>
      </c>
      <c r="P12974" t="s">
        <v>8</v>
      </c>
      <c r="Q12974" s="10">
        <v>6</v>
      </c>
      <c r="R12974" s="12">
        <v>12.46</v>
      </c>
      <c r="S12974" t="str">
        <f t="shared" si="608"/>
        <v>Retained</v>
      </c>
    </row>
    <row r="12975" spans="1:19" x14ac:dyDescent="0.35">
      <c r="A12975" s="1">
        <v>12986</v>
      </c>
      <c r="B12975" s="4">
        <v>43406</v>
      </c>
      <c r="C12975" s="4" t="str">
        <f t="shared" si="606"/>
        <v>November</v>
      </c>
      <c r="D12975" s="4" t="str">
        <f t="shared" si="607"/>
        <v>2018</v>
      </c>
      <c r="E12975" s="8">
        <v>911</v>
      </c>
      <c r="F12975" t="s">
        <v>106</v>
      </c>
      <c r="G12975" t="s">
        <v>109</v>
      </c>
      <c r="H12975" t="s">
        <v>108</v>
      </c>
      <c r="I12975">
        <v>2</v>
      </c>
      <c r="J12975" t="s">
        <v>37</v>
      </c>
      <c r="K12975" t="e" vm="29">
        <v>#VALUE!</v>
      </c>
      <c r="L12975" t="e" vm="29">
        <v>#VALUE!</v>
      </c>
      <c r="M12975" t="e" vm="3">
        <v>#VALUE!</v>
      </c>
      <c r="N12975" t="s">
        <v>5</v>
      </c>
      <c r="O12975" t="s">
        <v>28</v>
      </c>
      <c r="P12975" t="s">
        <v>35</v>
      </c>
      <c r="Q12975" s="10">
        <v>5</v>
      </c>
      <c r="R12975" s="12">
        <v>3.36</v>
      </c>
      <c r="S12975" t="str">
        <f t="shared" si="608"/>
        <v>Retained</v>
      </c>
    </row>
    <row r="12976" spans="1:19" x14ac:dyDescent="0.35">
      <c r="A12976" s="1">
        <v>12987</v>
      </c>
      <c r="B12976" s="4">
        <v>43406</v>
      </c>
      <c r="C12976" s="4" t="str">
        <f t="shared" si="606"/>
        <v>November</v>
      </c>
      <c r="D12976" s="4" t="str">
        <f t="shared" si="607"/>
        <v>2018</v>
      </c>
      <c r="E12976" s="8">
        <v>9292</v>
      </c>
      <c r="F12976" t="s">
        <v>106</v>
      </c>
      <c r="G12976" t="s">
        <v>110</v>
      </c>
      <c r="H12976" t="s">
        <v>107</v>
      </c>
      <c r="I12976">
        <v>5</v>
      </c>
      <c r="J12976" t="s">
        <v>37</v>
      </c>
      <c r="K12976" t="e" vm="28">
        <v>#VALUE!</v>
      </c>
      <c r="L12976" t="e" vm="29">
        <v>#VALUE!</v>
      </c>
      <c r="M12976" t="e" vm="3">
        <v>#VALUE!</v>
      </c>
      <c r="N12976" t="s">
        <v>12</v>
      </c>
      <c r="O12976" t="s">
        <v>13</v>
      </c>
      <c r="P12976" t="s">
        <v>14</v>
      </c>
      <c r="Q12976" s="10">
        <v>4</v>
      </c>
      <c r="R12976" s="12">
        <v>8.4600000000000009</v>
      </c>
      <c r="S12976" t="str">
        <f t="shared" si="608"/>
        <v>Retained</v>
      </c>
    </row>
    <row r="12977" spans="1:19" x14ac:dyDescent="0.35">
      <c r="A12977" s="1">
        <v>12988</v>
      </c>
      <c r="B12977" s="4">
        <v>43406</v>
      </c>
      <c r="C12977" s="4" t="str">
        <f t="shared" si="606"/>
        <v>November</v>
      </c>
      <c r="D12977" s="4" t="str">
        <f t="shared" si="607"/>
        <v>2018</v>
      </c>
      <c r="E12977" s="8">
        <v>3909</v>
      </c>
      <c r="F12977" t="s">
        <v>105</v>
      </c>
      <c r="G12977" t="s">
        <v>109</v>
      </c>
      <c r="H12977" t="s">
        <v>108</v>
      </c>
      <c r="I12977">
        <v>4</v>
      </c>
      <c r="J12977" t="s">
        <v>37</v>
      </c>
      <c r="K12977" t="e" vm="24">
        <v>#VALUE!</v>
      </c>
      <c r="L12977" t="e" vm="25">
        <v>#VALUE!</v>
      </c>
      <c r="M12977" t="e" vm="3">
        <v>#VALUE!</v>
      </c>
      <c r="N12977" t="s">
        <v>9</v>
      </c>
      <c r="O12977" t="s">
        <v>19</v>
      </c>
      <c r="P12977" t="s">
        <v>19</v>
      </c>
      <c r="Q12977" s="10">
        <v>6</v>
      </c>
      <c r="R12977" s="12">
        <v>22.37</v>
      </c>
      <c r="S12977" t="str">
        <f t="shared" si="608"/>
        <v>Retained</v>
      </c>
    </row>
    <row r="12978" spans="1:19" x14ac:dyDescent="0.35">
      <c r="A12978" s="1">
        <v>12989</v>
      </c>
      <c r="B12978" s="4">
        <v>43406</v>
      </c>
      <c r="C12978" s="4" t="str">
        <f t="shared" si="606"/>
        <v>November</v>
      </c>
      <c r="D12978" s="4" t="str">
        <f t="shared" si="607"/>
        <v>2018</v>
      </c>
      <c r="E12978" s="8">
        <v>5054</v>
      </c>
      <c r="F12978" t="s">
        <v>105</v>
      </c>
      <c r="G12978" t="s">
        <v>110</v>
      </c>
      <c r="H12978" t="s">
        <v>108</v>
      </c>
      <c r="I12978">
        <v>2</v>
      </c>
      <c r="J12978" t="s">
        <v>71</v>
      </c>
      <c r="K12978" t="e" vm="8">
        <v>#VALUE!</v>
      </c>
      <c r="L12978" t="e" vm="2">
        <v>#VALUE!</v>
      </c>
      <c r="M12978" t="e" vm="3">
        <v>#VALUE!</v>
      </c>
      <c r="N12978" t="s">
        <v>5</v>
      </c>
      <c r="O12978" t="s">
        <v>15</v>
      </c>
      <c r="P12978" t="s">
        <v>15</v>
      </c>
      <c r="Q12978" s="10">
        <v>4</v>
      </c>
      <c r="R12978" s="12">
        <v>15.84</v>
      </c>
      <c r="S12978" t="str">
        <f t="shared" si="608"/>
        <v>New</v>
      </c>
    </row>
    <row r="12979" spans="1:19" x14ac:dyDescent="0.35">
      <c r="A12979" s="1">
        <v>12990</v>
      </c>
      <c r="B12979" s="4">
        <v>43406</v>
      </c>
      <c r="C12979" s="4" t="str">
        <f t="shared" si="606"/>
        <v>November</v>
      </c>
      <c r="D12979" s="4" t="str">
        <f t="shared" si="607"/>
        <v>2018</v>
      </c>
      <c r="E12979" s="8">
        <v>6729</v>
      </c>
      <c r="F12979" t="s">
        <v>106</v>
      </c>
      <c r="G12979" t="s">
        <v>110</v>
      </c>
      <c r="H12979" t="s">
        <v>108</v>
      </c>
      <c r="I12979">
        <v>0</v>
      </c>
      <c r="J12979" t="s">
        <v>37</v>
      </c>
      <c r="K12979" t="e" vm="15">
        <v>#VALUE!</v>
      </c>
      <c r="L12979" t="e" vm="5">
        <v>#VALUE!</v>
      </c>
      <c r="M12979" t="e" vm="3">
        <v>#VALUE!</v>
      </c>
      <c r="N12979" t="s">
        <v>5</v>
      </c>
      <c r="O12979" t="s">
        <v>28</v>
      </c>
      <c r="P12979" t="s">
        <v>34</v>
      </c>
      <c r="Q12979" s="10">
        <v>5</v>
      </c>
      <c r="R12979" s="12">
        <v>15.78</v>
      </c>
      <c r="S12979" t="str">
        <f t="shared" si="608"/>
        <v>Retained</v>
      </c>
    </row>
    <row r="12980" spans="1:19" x14ac:dyDescent="0.35">
      <c r="A12980" s="1">
        <v>12991</v>
      </c>
      <c r="B12980" s="4">
        <v>43406</v>
      </c>
      <c r="C12980" s="4" t="str">
        <f t="shared" si="606"/>
        <v>November</v>
      </c>
      <c r="D12980" s="4" t="str">
        <f t="shared" si="607"/>
        <v>2018</v>
      </c>
      <c r="E12980" s="8">
        <v>7146</v>
      </c>
      <c r="F12980" t="s">
        <v>105</v>
      </c>
      <c r="G12980" t="s">
        <v>110</v>
      </c>
      <c r="H12980" t="s">
        <v>108</v>
      </c>
      <c r="I12980">
        <v>2</v>
      </c>
      <c r="J12980" t="s">
        <v>72</v>
      </c>
      <c r="K12980" t="e" vm="18">
        <v>#VALUE!</v>
      </c>
      <c r="L12980" t="e" vm="19">
        <v>#VALUE!</v>
      </c>
      <c r="M12980" t="e" vm="3">
        <v>#VALUE!</v>
      </c>
      <c r="N12980" t="s">
        <v>5</v>
      </c>
      <c r="O12980" t="s">
        <v>28</v>
      </c>
      <c r="P12980" t="s">
        <v>29</v>
      </c>
      <c r="Q12980" s="10">
        <v>4</v>
      </c>
      <c r="R12980" s="12">
        <v>6.92</v>
      </c>
      <c r="S12980" t="str">
        <f t="shared" si="608"/>
        <v>Retained</v>
      </c>
    </row>
    <row r="12981" spans="1:19" x14ac:dyDescent="0.35">
      <c r="A12981" s="1">
        <v>12992</v>
      </c>
      <c r="B12981" s="4">
        <v>43406</v>
      </c>
      <c r="C12981" s="4" t="str">
        <f t="shared" si="606"/>
        <v>November</v>
      </c>
      <c r="D12981" s="4" t="str">
        <f t="shared" si="607"/>
        <v>2018</v>
      </c>
      <c r="E12981" s="8">
        <v>7734</v>
      </c>
      <c r="F12981" t="s">
        <v>105</v>
      </c>
      <c r="G12981" t="s">
        <v>109</v>
      </c>
      <c r="H12981" t="s">
        <v>107</v>
      </c>
      <c r="I12981">
        <v>1</v>
      </c>
      <c r="J12981" t="s">
        <v>37</v>
      </c>
      <c r="K12981" t="e" vm="30">
        <v>#VALUE!</v>
      </c>
      <c r="L12981" t="e" vm="31">
        <v>#VALUE!</v>
      </c>
      <c r="M12981" t="e" vm="3">
        <v>#VALUE!</v>
      </c>
      <c r="N12981" t="s">
        <v>5</v>
      </c>
      <c r="O12981" t="s">
        <v>28</v>
      </c>
      <c r="P12981" t="s">
        <v>35</v>
      </c>
      <c r="Q12981" s="10">
        <v>5</v>
      </c>
      <c r="R12981" s="12">
        <v>19.260000000000002</v>
      </c>
      <c r="S12981" t="str">
        <f t="shared" si="608"/>
        <v>Retained</v>
      </c>
    </row>
    <row r="12982" spans="1:19" x14ac:dyDescent="0.35">
      <c r="A12982" s="1">
        <v>12993</v>
      </c>
      <c r="B12982" s="4">
        <v>43406</v>
      </c>
      <c r="C12982" s="4" t="str">
        <f t="shared" si="606"/>
        <v>November</v>
      </c>
      <c r="D12982" s="4" t="str">
        <f t="shared" si="607"/>
        <v>2018</v>
      </c>
      <c r="E12982" s="8">
        <v>9088</v>
      </c>
      <c r="F12982" t="s">
        <v>105</v>
      </c>
      <c r="G12982" t="s">
        <v>109</v>
      </c>
      <c r="H12982" t="s">
        <v>107</v>
      </c>
      <c r="I12982">
        <v>5</v>
      </c>
      <c r="J12982" t="s">
        <v>71</v>
      </c>
      <c r="K12982" t="e" vm="15">
        <v>#VALUE!</v>
      </c>
      <c r="L12982" t="e" vm="5">
        <v>#VALUE!</v>
      </c>
      <c r="M12982" t="e" vm="3">
        <v>#VALUE!</v>
      </c>
      <c r="N12982" t="s">
        <v>5</v>
      </c>
      <c r="O12982" t="s">
        <v>45</v>
      </c>
      <c r="P12982" t="s">
        <v>45</v>
      </c>
      <c r="Q12982" s="10">
        <v>5</v>
      </c>
      <c r="R12982" s="12">
        <v>26.03</v>
      </c>
      <c r="S12982" t="str">
        <f t="shared" si="608"/>
        <v>New</v>
      </c>
    </row>
    <row r="12983" spans="1:19" x14ac:dyDescent="0.35">
      <c r="A12983" s="1">
        <v>12994</v>
      </c>
      <c r="B12983" s="4">
        <v>43406</v>
      </c>
      <c r="C12983" s="4" t="str">
        <f t="shared" si="606"/>
        <v>November</v>
      </c>
      <c r="D12983" s="4" t="str">
        <f t="shared" si="607"/>
        <v>2018</v>
      </c>
      <c r="E12983" s="8">
        <v>7914</v>
      </c>
      <c r="F12983" t="s">
        <v>105</v>
      </c>
      <c r="G12983" t="s">
        <v>110</v>
      </c>
      <c r="H12983" t="s">
        <v>107</v>
      </c>
      <c r="I12983">
        <v>2</v>
      </c>
      <c r="J12983" t="s">
        <v>38</v>
      </c>
      <c r="K12983" t="e" vm="12">
        <v>#VALUE!</v>
      </c>
      <c r="L12983" t="e" vm="2">
        <v>#VALUE!</v>
      </c>
      <c r="M12983" t="e" vm="3">
        <v>#VALUE!</v>
      </c>
      <c r="N12983" t="s">
        <v>5</v>
      </c>
      <c r="O12983" t="s">
        <v>15</v>
      </c>
      <c r="P12983" t="s">
        <v>15</v>
      </c>
      <c r="Q12983" s="10">
        <v>5</v>
      </c>
      <c r="R12983" s="12">
        <v>23.05</v>
      </c>
      <c r="S12983" t="str">
        <f t="shared" si="608"/>
        <v>Retained</v>
      </c>
    </row>
    <row r="12984" spans="1:19" x14ac:dyDescent="0.35">
      <c r="A12984" s="1">
        <v>12995</v>
      </c>
      <c r="B12984" s="4">
        <v>43406</v>
      </c>
      <c r="C12984" s="4" t="str">
        <f t="shared" si="606"/>
        <v>November</v>
      </c>
      <c r="D12984" s="4" t="str">
        <f t="shared" si="607"/>
        <v>2018</v>
      </c>
      <c r="E12984" s="8">
        <v>2929</v>
      </c>
      <c r="F12984" t="s">
        <v>106</v>
      </c>
      <c r="G12984" t="s">
        <v>109</v>
      </c>
      <c r="H12984" t="s">
        <v>108</v>
      </c>
      <c r="I12984">
        <v>4</v>
      </c>
      <c r="J12984" t="s">
        <v>38</v>
      </c>
      <c r="K12984" t="e" vm="12">
        <v>#VALUE!</v>
      </c>
      <c r="L12984" t="e" vm="2">
        <v>#VALUE!</v>
      </c>
      <c r="M12984" t="e" vm="3">
        <v>#VALUE!</v>
      </c>
      <c r="N12984" t="s">
        <v>5</v>
      </c>
      <c r="O12984" t="s">
        <v>6</v>
      </c>
      <c r="P12984" t="s">
        <v>6</v>
      </c>
      <c r="Q12984" s="10">
        <v>4</v>
      </c>
      <c r="R12984" s="12">
        <v>3.97</v>
      </c>
      <c r="S12984" t="str">
        <f t="shared" si="608"/>
        <v>Retained</v>
      </c>
    </row>
    <row r="12985" spans="1:19" x14ac:dyDescent="0.35">
      <c r="A12985" s="1">
        <v>12996</v>
      </c>
      <c r="B12985" s="4">
        <v>43406</v>
      </c>
      <c r="C12985" s="4" t="str">
        <f t="shared" si="606"/>
        <v>November</v>
      </c>
      <c r="D12985" s="4" t="str">
        <f t="shared" si="607"/>
        <v>2018</v>
      </c>
      <c r="E12985" s="8">
        <v>564</v>
      </c>
      <c r="F12985" t="s">
        <v>105</v>
      </c>
      <c r="G12985" t="s">
        <v>110</v>
      </c>
      <c r="H12985" t="s">
        <v>107</v>
      </c>
      <c r="I12985">
        <v>3</v>
      </c>
      <c r="J12985" t="s">
        <v>73</v>
      </c>
      <c r="K12985" t="e" vm="26">
        <v>#VALUE!</v>
      </c>
      <c r="L12985" t="e" vm="25">
        <v>#VALUE!</v>
      </c>
      <c r="M12985" t="e" vm="3">
        <v>#VALUE!</v>
      </c>
      <c r="N12985" t="s">
        <v>5</v>
      </c>
      <c r="O12985" t="s">
        <v>28</v>
      </c>
      <c r="P12985" t="s">
        <v>8</v>
      </c>
      <c r="Q12985" s="10">
        <v>3</v>
      </c>
      <c r="R12985" s="12">
        <v>13.86</v>
      </c>
      <c r="S12985" t="str">
        <f t="shared" si="608"/>
        <v>Retained</v>
      </c>
    </row>
    <row r="12986" spans="1:19" x14ac:dyDescent="0.35">
      <c r="A12986" s="1">
        <v>12997</v>
      </c>
      <c r="B12986" s="4">
        <v>43406</v>
      </c>
      <c r="C12986" s="4" t="str">
        <f t="shared" si="606"/>
        <v>November</v>
      </c>
      <c r="D12986" s="4" t="str">
        <f t="shared" si="607"/>
        <v>2018</v>
      </c>
      <c r="E12986" s="8">
        <v>7413</v>
      </c>
      <c r="F12986" t="s">
        <v>105</v>
      </c>
      <c r="G12986" t="s">
        <v>109</v>
      </c>
      <c r="H12986" t="s">
        <v>107</v>
      </c>
      <c r="I12986">
        <v>3</v>
      </c>
      <c r="J12986" t="s">
        <v>51</v>
      </c>
      <c r="K12986" t="e" vm="4">
        <v>#VALUE!</v>
      </c>
      <c r="L12986" t="e" vm="5">
        <v>#VALUE!</v>
      </c>
      <c r="M12986" t="e" vm="3">
        <v>#VALUE!</v>
      </c>
      <c r="N12986" t="s">
        <v>5</v>
      </c>
      <c r="O12986" t="s">
        <v>30</v>
      </c>
      <c r="P12986" t="s">
        <v>8</v>
      </c>
      <c r="Q12986" s="10">
        <v>4</v>
      </c>
      <c r="R12986" s="12">
        <v>19.850000000000001</v>
      </c>
      <c r="S12986" t="str">
        <f t="shared" si="608"/>
        <v>Retained</v>
      </c>
    </row>
    <row r="12987" spans="1:19" x14ac:dyDescent="0.35">
      <c r="A12987" s="1">
        <v>12998</v>
      </c>
      <c r="B12987" s="4">
        <v>43406</v>
      </c>
      <c r="C12987" s="4" t="str">
        <f t="shared" si="606"/>
        <v>November</v>
      </c>
      <c r="D12987" s="4" t="str">
        <f t="shared" si="607"/>
        <v>2018</v>
      </c>
      <c r="E12987" s="8">
        <v>2169</v>
      </c>
      <c r="F12987" t="s">
        <v>106</v>
      </c>
      <c r="G12987" t="s">
        <v>110</v>
      </c>
      <c r="H12987" t="s">
        <v>107</v>
      </c>
      <c r="I12987">
        <v>3</v>
      </c>
      <c r="J12987" t="s">
        <v>72</v>
      </c>
      <c r="K12987" t="e" vm="36">
        <v>#VALUE!</v>
      </c>
      <c r="L12987" t="e" vm="23">
        <v>#VALUE!</v>
      </c>
      <c r="M12987" t="e" vm="3">
        <v>#VALUE!</v>
      </c>
      <c r="N12987" t="s">
        <v>5</v>
      </c>
      <c r="O12987" t="s">
        <v>41</v>
      </c>
      <c r="P12987" t="s">
        <v>42</v>
      </c>
      <c r="Q12987" s="10">
        <v>3</v>
      </c>
      <c r="R12987" s="12">
        <v>13.03</v>
      </c>
      <c r="S12987" t="str">
        <f t="shared" si="608"/>
        <v>New</v>
      </c>
    </row>
    <row r="12988" spans="1:19" x14ac:dyDescent="0.35">
      <c r="A12988" s="1">
        <v>12999</v>
      </c>
      <c r="B12988" s="4">
        <v>43406</v>
      </c>
      <c r="C12988" s="4" t="str">
        <f t="shared" si="606"/>
        <v>November</v>
      </c>
      <c r="D12988" s="4" t="str">
        <f t="shared" si="607"/>
        <v>2018</v>
      </c>
      <c r="E12988" s="8">
        <v>4234</v>
      </c>
      <c r="F12988" t="s">
        <v>105</v>
      </c>
      <c r="G12988" t="s">
        <v>109</v>
      </c>
      <c r="H12988" t="s">
        <v>107</v>
      </c>
      <c r="I12988">
        <v>4</v>
      </c>
      <c r="J12988" t="s">
        <v>4</v>
      </c>
      <c r="K12988" t="e" vm="4">
        <v>#VALUE!</v>
      </c>
      <c r="L12988" t="e" vm="5">
        <v>#VALUE!</v>
      </c>
      <c r="M12988" t="e" vm="3">
        <v>#VALUE!</v>
      </c>
      <c r="N12988" t="s">
        <v>5</v>
      </c>
      <c r="O12988" t="s">
        <v>45</v>
      </c>
      <c r="P12988" t="s">
        <v>45</v>
      </c>
      <c r="Q12988" s="10">
        <v>6</v>
      </c>
      <c r="R12988" s="12">
        <v>23.72</v>
      </c>
      <c r="S12988" t="str">
        <f t="shared" si="608"/>
        <v>Retained</v>
      </c>
    </row>
    <row r="12989" spans="1:19" x14ac:dyDescent="0.35">
      <c r="A12989" s="1">
        <v>13000</v>
      </c>
      <c r="B12989" s="4">
        <v>43406</v>
      </c>
      <c r="C12989" s="4" t="str">
        <f t="shared" si="606"/>
        <v>November</v>
      </c>
      <c r="D12989" s="4" t="str">
        <f t="shared" si="607"/>
        <v>2018</v>
      </c>
      <c r="E12989" s="8">
        <v>7685</v>
      </c>
      <c r="F12989" t="s">
        <v>105</v>
      </c>
      <c r="G12989" t="s">
        <v>109</v>
      </c>
      <c r="H12989" t="s">
        <v>107</v>
      </c>
      <c r="I12989">
        <v>2</v>
      </c>
      <c r="J12989" t="s">
        <v>37</v>
      </c>
      <c r="K12989" t="e" vm="28">
        <v>#VALUE!</v>
      </c>
      <c r="L12989" t="e" vm="29">
        <v>#VALUE!</v>
      </c>
      <c r="M12989" t="e" vm="3">
        <v>#VALUE!</v>
      </c>
      <c r="N12989" t="s">
        <v>12</v>
      </c>
      <c r="O12989" t="s">
        <v>22</v>
      </c>
      <c r="P12989" t="s">
        <v>36</v>
      </c>
      <c r="Q12989" s="10">
        <v>4</v>
      </c>
      <c r="R12989" s="12">
        <v>11.27</v>
      </c>
      <c r="S12989" t="str">
        <f t="shared" si="608"/>
        <v>Retained</v>
      </c>
    </row>
    <row r="12990" spans="1:19" x14ac:dyDescent="0.35">
      <c r="A12990" s="1">
        <v>13001</v>
      </c>
      <c r="B12990" s="4">
        <v>43406</v>
      </c>
      <c r="C12990" s="4" t="str">
        <f t="shared" si="606"/>
        <v>November</v>
      </c>
      <c r="D12990" s="4" t="str">
        <f t="shared" si="607"/>
        <v>2018</v>
      </c>
      <c r="E12990" s="8">
        <v>6161</v>
      </c>
      <c r="F12990" t="s">
        <v>105</v>
      </c>
      <c r="G12990" t="s">
        <v>109</v>
      </c>
      <c r="H12990" t="s">
        <v>108</v>
      </c>
      <c r="I12990">
        <v>1</v>
      </c>
      <c r="J12990" t="s">
        <v>51</v>
      </c>
      <c r="K12990" t="e" vm="13">
        <v>#VALUE!</v>
      </c>
      <c r="L12990" t="e" vm="5">
        <v>#VALUE!</v>
      </c>
      <c r="M12990" t="e" vm="3">
        <v>#VALUE!</v>
      </c>
      <c r="N12990" t="s">
        <v>12</v>
      </c>
      <c r="O12990" t="s">
        <v>22</v>
      </c>
      <c r="P12990" t="s">
        <v>36</v>
      </c>
      <c r="Q12990" s="10">
        <v>5</v>
      </c>
      <c r="R12990" s="12">
        <v>7.39</v>
      </c>
      <c r="S12990" t="str">
        <f t="shared" si="608"/>
        <v>Retained</v>
      </c>
    </row>
    <row r="12991" spans="1:19" x14ac:dyDescent="0.35">
      <c r="A12991" s="1">
        <v>13002</v>
      </c>
      <c r="B12991" s="4">
        <v>43406</v>
      </c>
      <c r="C12991" s="4" t="str">
        <f t="shared" si="606"/>
        <v>November</v>
      </c>
      <c r="D12991" s="4" t="str">
        <f t="shared" si="607"/>
        <v>2018</v>
      </c>
      <c r="E12991" s="8">
        <v>9734</v>
      </c>
      <c r="F12991" t="s">
        <v>105</v>
      </c>
      <c r="G12991" t="s">
        <v>110</v>
      </c>
      <c r="H12991" t="s">
        <v>107</v>
      </c>
      <c r="I12991">
        <v>4</v>
      </c>
      <c r="J12991" t="s">
        <v>37</v>
      </c>
      <c r="K12991" t="e" vm="13">
        <v>#VALUE!</v>
      </c>
      <c r="L12991" t="e" vm="5">
        <v>#VALUE!</v>
      </c>
      <c r="M12991" t="e" vm="3">
        <v>#VALUE!</v>
      </c>
      <c r="N12991" t="s">
        <v>12</v>
      </c>
      <c r="O12991" t="s">
        <v>13</v>
      </c>
      <c r="P12991" t="s">
        <v>68</v>
      </c>
      <c r="Q12991" s="10">
        <v>4</v>
      </c>
      <c r="R12991" s="12">
        <v>18.399999999999999</v>
      </c>
      <c r="S12991" t="str">
        <f t="shared" si="608"/>
        <v>Retained</v>
      </c>
    </row>
    <row r="12992" spans="1:19" x14ac:dyDescent="0.35">
      <c r="A12992" s="1">
        <v>13003</v>
      </c>
      <c r="B12992" s="4">
        <v>43406</v>
      </c>
      <c r="C12992" s="4" t="str">
        <f t="shared" si="606"/>
        <v>November</v>
      </c>
      <c r="D12992" s="4" t="str">
        <f t="shared" si="607"/>
        <v>2018</v>
      </c>
      <c r="E12992" s="8">
        <v>1185</v>
      </c>
      <c r="F12992" t="s">
        <v>106</v>
      </c>
      <c r="G12992" t="s">
        <v>110</v>
      </c>
      <c r="H12992" t="s">
        <v>108</v>
      </c>
      <c r="I12992">
        <v>4</v>
      </c>
      <c r="J12992" t="s">
        <v>51</v>
      </c>
      <c r="K12992" t="e" vm="13">
        <v>#VALUE!</v>
      </c>
      <c r="L12992" t="e" vm="5">
        <v>#VALUE!</v>
      </c>
      <c r="M12992" t="e" vm="3">
        <v>#VALUE!</v>
      </c>
      <c r="N12992" t="s">
        <v>12</v>
      </c>
      <c r="O12992" t="s">
        <v>22</v>
      </c>
      <c r="P12992" t="s">
        <v>50</v>
      </c>
      <c r="Q12992" s="10">
        <v>6</v>
      </c>
      <c r="R12992" s="12">
        <v>12.82</v>
      </c>
      <c r="S12992" t="str">
        <f t="shared" si="608"/>
        <v>Retained</v>
      </c>
    </row>
    <row r="12993" spans="1:19" x14ac:dyDescent="0.35">
      <c r="A12993" s="1">
        <v>13004</v>
      </c>
      <c r="B12993" s="4">
        <v>43406</v>
      </c>
      <c r="C12993" s="4" t="str">
        <f t="shared" si="606"/>
        <v>November</v>
      </c>
      <c r="D12993" s="4" t="str">
        <f t="shared" si="607"/>
        <v>2018</v>
      </c>
      <c r="E12993" s="8">
        <v>1787</v>
      </c>
      <c r="F12993" t="s">
        <v>105</v>
      </c>
      <c r="G12993" t="s">
        <v>110</v>
      </c>
      <c r="H12993" t="s">
        <v>107</v>
      </c>
      <c r="I12993">
        <v>2</v>
      </c>
      <c r="J12993" t="s">
        <v>51</v>
      </c>
      <c r="K12993" t="e" vm="26">
        <v>#VALUE!</v>
      </c>
      <c r="L12993" t="e" vm="25">
        <v>#VALUE!</v>
      </c>
      <c r="M12993" t="e" vm="3">
        <v>#VALUE!</v>
      </c>
      <c r="N12993" t="s">
        <v>12</v>
      </c>
      <c r="O12993" t="s">
        <v>22</v>
      </c>
      <c r="P12993" t="s">
        <v>50</v>
      </c>
      <c r="Q12993" s="10">
        <v>3</v>
      </c>
      <c r="R12993" s="12">
        <v>6.55</v>
      </c>
      <c r="S12993" t="str">
        <f t="shared" si="608"/>
        <v>Retained</v>
      </c>
    </row>
    <row r="12994" spans="1:19" x14ac:dyDescent="0.35">
      <c r="A12994" s="1">
        <v>13005</v>
      </c>
      <c r="B12994" s="4">
        <v>43406</v>
      </c>
      <c r="C12994" s="4" t="str">
        <f t="shared" ref="C12994:C13057" si="609">TEXT(B12994, "MMMM")</f>
        <v>November</v>
      </c>
      <c r="D12994" s="4" t="str">
        <f t="shared" ref="D12994:D13057" si="610">TEXT(B12994, "YYYY")</f>
        <v>2018</v>
      </c>
      <c r="E12994" s="8">
        <v>7989</v>
      </c>
      <c r="F12994" t="s">
        <v>105</v>
      </c>
      <c r="G12994" t="s">
        <v>110</v>
      </c>
      <c r="H12994" t="s">
        <v>107</v>
      </c>
      <c r="I12994">
        <v>2</v>
      </c>
      <c r="J12994" t="s">
        <v>51</v>
      </c>
      <c r="K12994" t="e" vm="13">
        <v>#VALUE!</v>
      </c>
      <c r="L12994" t="e" vm="5">
        <v>#VALUE!</v>
      </c>
      <c r="M12994" t="e" vm="3">
        <v>#VALUE!</v>
      </c>
      <c r="N12994" t="s">
        <v>12</v>
      </c>
      <c r="O12994" t="s">
        <v>13</v>
      </c>
      <c r="P12994" t="s">
        <v>33</v>
      </c>
      <c r="Q12994" s="10">
        <v>5</v>
      </c>
      <c r="R12994" s="12">
        <v>8.4</v>
      </c>
      <c r="S12994" t="str">
        <f t="shared" ref="S12994:S13057" si="611">IF(COUNTIFS(E:E, E12994, B:B, "&lt;="&amp;B12994)&gt;1, "Retained", "New")</f>
        <v>Retained</v>
      </c>
    </row>
    <row r="12995" spans="1:19" x14ac:dyDescent="0.35">
      <c r="A12995" s="1">
        <v>13006</v>
      </c>
      <c r="B12995" s="4">
        <v>43406</v>
      </c>
      <c r="C12995" s="4" t="str">
        <f t="shared" si="609"/>
        <v>November</v>
      </c>
      <c r="D12995" s="4" t="str">
        <f t="shared" si="610"/>
        <v>2018</v>
      </c>
      <c r="E12995" s="8">
        <v>1539</v>
      </c>
      <c r="F12995" t="s">
        <v>106</v>
      </c>
      <c r="G12995" t="s">
        <v>110</v>
      </c>
      <c r="H12995" t="s">
        <v>108</v>
      </c>
      <c r="I12995">
        <v>2</v>
      </c>
      <c r="J12995" t="s">
        <v>4</v>
      </c>
      <c r="K12995" t="e" vm="1">
        <v>#VALUE!</v>
      </c>
      <c r="L12995" t="e" vm="2">
        <v>#VALUE!</v>
      </c>
      <c r="M12995" t="e" vm="3">
        <v>#VALUE!</v>
      </c>
      <c r="N12995" t="s">
        <v>5</v>
      </c>
      <c r="O12995" t="s">
        <v>34</v>
      </c>
      <c r="P12995" t="s">
        <v>34</v>
      </c>
      <c r="Q12995" s="10">
        <v>4</v>
      </c>
      <c r="R12995" s="12">
        <v>10.37</v>
      </c>
      <c r="S12995" t="str">
        <f t="shared" si="611"/>
        <v>Retained</v>
      </c>
    </row>
    <row r="12996" spans="1:19" x14ac:dyDescent="0.35">
      <c r="A12996" s="1">
        <v>13007</v>
      </c>
      <c r="B12996" s="4">
        <v>43406</v>
      </c>
      <c r="C12996" s="4" t="str">
        <f t="shared" si="609"/>
        <v>November</v>
      </c>
      <c r="D12996" s="4" t="str">
        <f t="shared" si="610"/>
        <v>2018</v>
      </c>
      <c r="E12996" s="8">
        <v>3661</v>
      </c>
      <c r="F12996" t="s">
        <v>106</v>
      </c>
      <c r="G12996" t="s">
        <v>110</v>
      </c>
      <c r="H12996" t="s">
        <v>107</v>
      </c>
      <c r="I12996">
        <v>1</v>
      </c>
      <c r="J12996" t="s">
        <v>71</v>
      </c>
      <c r="K12996" t="e" vm="20">
        <v>#VALUE!</v>
      </c>
      <c r="L12996" t="e" vm="21">
        <v>#VALUE!</v>
      </c>
      <c r="M12996" t="e" vm="3">
        <v>#VALUE!</v>
      </c>
      <c r="N12996" t="s">
        <v>5</v>
      </c>
      <c r="O12996" t="s">
        <v>45</v>
      </c>
      <c r="P12996" t="s">
        <v>45</v>
      </c>
      <c r="Q12996" s="10">
        <v>4</v>
      </c>
      <c r="R12996" s="12">
        <v>7.58</v>
      </c>
      <c r="S12996" t="str">
        <f t="shared" si="611"/>
        <v>Retained</v>
      </c>
    </row>
    <row r="12997" spans="1:19" x14ac:dyDescent="0.35">
      <c r="A12997" s="1">
        <v>13008</v>
      </c>
      <c r="B12997" s="4">
        <v>43407</v>
      </c>
      <c r="C12997" s="4" t="str">
        <f t="shared" si="609"/>
        <v>November</v>
      </c>
      <c r="D12997" s="4" t="str">
        <f t="shared" si="610"/>
        <v>2018</v>
      </c>
      <c r="E12997" s="8">
        <v>1339</v>
      </c>
      <c r="F12997" t="s">
        <v>105</v>
      </c>
      <c r="G12997" t="s">
        <v>109</v>
      </c>
      <c r="H12997" t="s">
        <v>108</v>
      </c>
      <c r="I12997">
        <v>2</v>
      </c>
      <c r="J12997" t="s">
        <v>38</v>
      </c>
      <c r="K12997" t="e" vm="9">
        <v>#VALUE!</v>
      </c>
      <c r="L12997" t="e" vm="7">
        <v>#VALUE!</v>
      </c>
      <c r="M12997" t="e" vm="3">
        <v>#VALUE!</v>
      </c>
      <c r="N12997" t="s">
        <v>12</v>
      </c>
      <c r="O12997" t="s">
        <v>13</v>
      </c>
      <c r="P12997" t="s">
        <v>68</v>
      </c>
      <c r="Q12997" s="10">
        <v>5</v>
      </c>
      <c r="R12997" s="12">
        <v>12.14</v>
      </c>
      <c r="S12997" t="str">
        <f t="shared" si="611"/>
        <v>Retained</v>
      </c>
    </row>
    <row r="12998" spans="1:19" x14ac:dyDescent="0.35">
      <c r="A12998" s="1">
        <v>13009</v>
      </c>
      <c r="B12998" s="4">
        <v>43407</v>
      </c>
      <c r="C12998" s="4" t="str">
        <f t="shared" si="609"/>
        <v>November</v>
      </c>
      <c r="D12998" s="4" t="str">
        <f t="shared" si="610"/>
        <v>2018</v>
      </c>
      <c r="E12998" s="8">
        <v>739</v>
      </c>
      <c r="F12998" t="s">
        <v>106</v>
      </c>
      <c r="G12998" t="s">
        <v>110</v>
      </c>
      <c r="H12998" t="s">
        <v>107</v>
      </c>
      <c r="I12998">
        <v>4</v>
      </c>
      <c r="J12998" t="s">
        <v>4</v>
      </c>
      <c r="K12998" t="e" vm="10">
        <v>#VALUE!</v>
      </c>
      <c r="L12998" t="e" vm="5">
        <v>#VALUE!</v>
      </c>
      <c r="M12998" t="e" vm="3">
        <v>#VALUE!</v>
      </c>
      <c r="N12998" t="s">
        <v>5</v>
      </c>
      <c r="O12998" t="s">
        <v>7</v>
      </c>
      <c r="P12998" t="s">
        <v>8</v>
      </c>
      <c r="Q12998" s="10">
        <v>5</v>
      </c>
      <c r="R12998" s="12">
        <v>10.96</v>
      </c>
      <c r="S12998" t="str">
        <f t="shared" si="611"/>
        <v>Retained</v>
      </c>
    </row>
    <row r="12999" spans="1:19" x14ac:dyDescent="0.35">
      <c r="A12999" s="1">
        <v>13010</v>
      </c>
      <c r="B12999" s="4">
        <v>43407</v>
      </c>
      <c r="C12999" s="4" t="str">
        <f t="shared" si="609"/>
        <v>November</v>
      </c>
      <c r="D12999" s="4" t="str">
        <f t="shared" si="610"/>
        <v>2018</v>
      </c>
      <c r="E12999" s="8">
        <v>2251</v>
      </c>
      <c r="F12999" t="s">
        <v>106</v>
      </c>
      <c r="G12999" t="s">
        <v>110</v>
      </c>
      <c r="H12999" t="s">
        <v>108</v>
      </c>
      <c r="I12999">
        <v>0</v>
      </c>
      <c r="J12999" t="s">
        <v>37</v>
      </c>
      <c r="K12999" t="e" vm="9">
        <v>#VALUE!</v>
      </c>
      <c r="L12999" t="e" vm="7">
        <v>#VALUE!</v>
      </c>
      <c r="M12999" t="e" vm="3">
        <v>#VALUE!</v>
      </c>
      <c r="N12999" t="s">
        <v>12</v>
      </c>
      <c r="O12999" t="s">
        <v>13</v>
      </c>
      <c r="P12999" t="s">
        <v>68</v>
      </c>
      <c r="Q12999" s="10">
        <v>4</v>
      </c>
      <c r="R12999" s="12">
        <v>1.59</v>
      </c>
      <c r="S12999" t="str">
        <f t="shared" si="611"/>
        <v>Retained</v>
      </c>
    </row>
    <row r="13000" spans="1:19" x14ac:dyDescent="0.35">
      <c r="A13000" s="1">
        <v>13011</v>
      </c>
      <c r="B13000" s="4">
        <v>43407</v>
      </c>
      <c r="C13000" s="4" t="str">
        <f t="shared" si="609"/>
        <v>November</v>
      </c>
      <c r="D13000" s="4" t="str">
        <f t="shared" si="610"/>
        <v>2018</v>
      </c>
      <c r="E13000" s="8">
        <v>6964</v>
      </c>
      <c r="F13000" t="s">
        <v>106</v>
      </c>
      <c r="G13000" t="s">
        <v>109</v>
      </c>
      <c r="H13000" t="s">
        <v>107</v>
      </c>
      <c r="I13000">
        <v>1</v>
      </c>
      <c r="J13000" t="s">
        <v>38</v>
      </c>
      <c r="K13000" t="e" vm="1">
        <v>#VALUE!</v>
      </c>
      <c r="L13000" t="e" vm="2">
        <v>#VALUE!</v>
      </c>
      <c r="M13000" t="e" vm="3">
        <v>#VALUE!</v>
      </c>
      <c r="N13000" t="s">
        <v>5</v>
      </c>
      <c r="O13000" t="s">
        <v>7</v>
      </c>
      <c r="P13000" t="s">
        <v>8</v>
      </c>
      <c r="Q13000" s="10">
        <v>2</v>
      </c>
      <c r="R13000" s="12">
        <v>21.69</v>
      </c>
      <c r="S13000" t="str">
        <f t="shared" si="611"/>
        <v>Retained</v>
      </c>
    </row>
    <row r="13001" spans="1:19" x14ac:dyDescent="0.35">
      <c r="A13001" s="1">
        <v>13012</v>
      </c>
      <c r="B13001" s="4">
        <v>43407</v>
      </c>
      <c r="C13001" s="4" t="str">
        <f t="shared" si="609"/>
        <v>November</v>
      </c>
      <c r="D13001" s="4" t="str">
        <f t="shared" si="610"/>
        <v>2018</v>
      </c>
      <c r="E13001" s="8">
        <v>5665</v>
      </c>
      <c r="F13001" t="s">
        <v>105</v>
      </c>
      <c r="G13001" t="s">
        <v>110</v>
      </c>
      <c r="H13001" t="s">
        <v>107</v>
      </c>
      <c r="I13001">
        <v>4</v>
      </c>
      <c r="J13001" t="s">
        <v>38</v>
      </c>
      <c r="K13001" t="e" vm="20">
        <v>#VALUE!</v>
      </c>
      <c r="L13001" t="e" vm="21">
        <v>#VALUE!</v>
      </c>
      <c r="M13001" t="e" vm="3">
        <v>#VALUE!</v>
      </c>
      <c r="N13001" t="s">
        <v>5</v>
      </c>
      <c r="O13001" t="s">
        <v>7</v>
      </c>
      <c r="P13001" t="s">
        <v>27</v>
      </c>
      <c r="Q13001" s="10">
        <v>3</v>
      </c>
      <c r="R13001" s="12">
        <v>15.12</v>
      </c>
      <c r="S13001" t="str">
        <f t="shared" si="611"/>
        <v>Retained</v>
      </c>
    </row>
    <row r="13002" spans="1:19" x14ac:dyDescent="0.35">
      <c r="A13002" s="1">
        <v>13013</v>
      </c>
      <c r="B13002" s="4">
        <v>43407</v>
      </c>
      <c r="C13002" s="4" t="str">
        <f t="shared" si="609"/>
        <v>November</v>
      </c>
      <c r="D13002" s="4" t="str">
        <f t="shared" si="610"/>
        <v>2018</v>
      </c>
      <c r="E13002" s="8">
        <v>392</v>
      </c>
      <c r="F13002" t="s">
        <v>105</v>
      </c>
      <c r="G13002" t="s">
        <v>110</v>
      </c>
      <c r="H13002" t="s">
        <v>107</v>
      </c>
      <c r="I13002">
        <v>0</v>
      </c>
      <c r="J13002" t="s">
        <v>37</v>
      </c>
      <c r="K13002" t="e" vm="9">
        <v>#VALUE!</v>
      </c>
      <c r="L13002" t="e" vm="7">
        <v>#VALUE!</v>
      </c>
      <c r="M13002" t="e" vm="3">
        <v>#VALUE!</v>
      </c>
      <c r="N13002" t="s">
        <v>5</v>
      </c>
      <c r="O13002" t="s">
        <v>45</v>
      </c>
      <c r="P13002" t="s">
        <v>45</v>
      </c>
      <c r="Q13002" s="10">
        <v>3</v>
      </c>
      <c r="R13002" s="12">
        <v>12.42</v>
      </c>
      <c r="S13002" t="str">
        <f t="shared" si="611"/>
        <v>Retained</v>
      </c>
    </row>
    <row r="13003" spans="1:19" x14ac:dyDescent="0.35">
      <c r="A13003" s="1">
        <v>13014</v>
      </c>
      <c r="B13003" s="4">
        <v>43407</v>
      </c>
      <c r="C13003" s="4" t="str">
        <f t="shared" si="609"/>
        <v>November</v>
      </c>
      <c r="D13003" s="4" t="str">
        <f t="shared" si="610"/>
        <v>2018</v>
      </c>
      <c r="E13003" s="8">
        <v>1145</v>
      </c>
      <c r="F13003" t="s">
        <v>105</v>
      </c>
      <c r="G13003" t="s">
        <v>109</v>
      </c>
      <c r="H13003" t="s">
        <v>108</v>
      </c>
      <c r="I13003">
        <v>1</v>
      </c>
      <c r="J13003" t="s">
        <v>51</v>
      </c>
      <c r="K13003" t="e" vm="13">
        <v>#VALUE!</v>
      </c>
      <c r="L13003" t="e" vm="5">
        <v>#VALUE!</v>
      </c>
      <c r="M13003" t="e" vm="3">
        <v>#VALUE!</v>
      </c>
      <c r="N13003" t="s">
        <v>9</v>
      </c>
      <c r="O13003" t="s">
        <v>10</v>
      </c>
      <c r="P13003" t="s">
        <v>52</v>
      </c>
      <c r="Q13003" s="10">
        <v>6</v>
      </c>
      <c r="R13003" s="12">
        <v>9.8000000000000007</v>
      </c>
      <c r="S13003" t="str">
        <f t="shared" si="611"/>
        <v>Retained</v>
      </c>
    </row>
    <row r="13004" spans="1:19" x14ac:dyDescent="0.35">
      <c r="A13004" s="1">
        <v>13015</v>
      </c>
      <c r="B13004" s="4">
        <v>43407</v>
      </c>
      <c r="C13004" s="4" t="str">
        <f t="shared" si="609"/>
        <v>November</v>
      </c>
      <c r="D13004" s="4" t="str">
        <f t="shared" si="610"/>
        <v>2018</v>
      </c>
      <c r="E13004" s="8">
        <v>7218</v>
      </c>
      <c r="F13004" t="s">
        <v>105</v>
      </c>
      <c r="G13004" t="s">
        <v>110</v>
      </c>
      <c r="H13004" t="s">
        <v>107</v>
      </c>
      <c r="I13004">
        <v>2</v>
      </c>
      <c r="J13004" t="s">
        <v>4</v>
      </c>
      <c r="K13004" t="e" vm="15">
        <v>#VALUE!</v>
      </c>
      <c r="L13004" t="e" vm="5">
        <v>#VALUE!</v>
      </c>
      <c r="M13004" t="e" vm="3">
        <v>#VALUE!</v>
      </c>
      <c r="N13004" t="s">
        <v>5</v>
      </c>
      <c r="O13004" t="s">
        <v>6</v>
      </c>
      <c r="P13004" t="s">
        <v>43</v>
      </c>
      <c r="Q13004" s="10">
        <v>3</v>
      </c>
      <c r="R13004" s="12">
        <v>10.06</v>
      </c>
      <c r="S13004" t="str">
        <f t="shared" si="611"/>
        <v>New</v>
      </c>
    </row>
    <row r="13005" spans="1:19" x14ac:dyDescent="0.35">
      <c r="A13005" s="1">
        <v>13016</v>
      </c>
      <c r="B13005" s="4">
        <v>43407</v>
      </c>
      <c r="C13005" s="4" t="str">
        <f t="shared" si="609"/>
        <v>November</v>
      </c>
      <c r="D13005" s="4" t="str">
        <f t="shared" si="610"/>
        <v>2018</v>
      </c>
      <c r="E13005" s="8">
        <v>5349</v>
      </c>
      <c r="F13005" t="s">
        <v>105</v>
      </c>
      <c r="G13005" t="s">
        <v>110</v>
      </c>
      <c r="H13005" t="s">
        <v>108</v>
      </c>
      <c r="I13005">
        <v>1</v>
      </c>
      <c r="J13005" t="s">
        <v>4</v>
      </c>
      <c r="K13005" t="e" vm="15">
        <v>#VALUE!</v>
      </c>
      <c r="L13005" t="e" vm="5">
        <v>#VALUE!</v>
      </c>
      <c r="M13005" t="e" vm="3">
        <v>#VALUE!</v>
      </c>
      <c r="N13005" t="s">
        <v>12</v>
      </c>
      <c r="O13005" t="s">
        <v>22</v>
      </c>
      <c r="P13005" t="s">
        <v>57</v>
      </c>
      <c r="Q13005" s="10">
        <v>4</v>
      </c>
      <c r="R13005" s="12">
        <v>8.35</v>
      </c>
      <c r="S13005" t="str">
        <f t="shared" si="611"/>
        <v>New</v>
      </c>
    </row>
    <row r="13006" spans="1:19" x14ac:dyDescent="0.35">
      <c r="A13006" s="1">
        <v>13017</v>
      </c>
      <c r="B13006" s="4">
        <v>43407</v>
      </c>
      <c r="C13006" s="4" t="str">
        <f t="shared" si="609"/>
        <v>November</v>
      </c>
      <c r="D13006" s="4" t="str">
        <f t="shared" si="610"/>
        <v>2018</v>
      </c>
      <c r="E13006" s="8">
        <v>9016</v>
      </c>
      <c r="F13006" t="s">
        <v>106</v>
      </c>
      <c r="G13006" t="s">
        <v>110</v>
      </c>
      <c r="H13006" t="s">
        <v>107</v>
      </c>
      <c r="I13006">
        <v>2</v>
      </c>
      <c r="J13006" t="s">
        <v>4</v>
      </c>
      <c r="K13006" t="e" vm="10">
        <v>#VALUE!</v>
      </c>
      <c r="L13006" t="e" vm="5">
        <v>#VALUE!</v>
      </c>
      <c r="M13006" t="e" vm="3">
        <v>#VALUE!</v>
      </c>
      <c r="N13006" t="s">
        <v>12</v>
      </c>
      <c r="O13006" t="s">
        <v>22</v>
      </c>
      <c r="P13006" t="s">
        <v>44</v>
      </c>
      <c r="Q13006" s="10">
        <v>3</v>
      </c>
      <c r="R13006" s="12">
        <v>20.7</v>
      </c>
      <c r="S13006" t="str">
        <f t="shared" si="611"/>
        <v>Retained</v>
      </c>
    </row>
    <row r="13007" spans="1:19" x14ac:dyDescent="0.35">
      <c r="A13007" s="1">
        <v>13018</v>
      </c>
      <c r="B13007" s="4">
        <v>43407</v>
      </c>
      <c r="C13007" s="4" t="str">
        <f t="shared" si="609"/>
        <v>November</v>
      </c>
      <c r="D13007" s="4" t="str">
        <f t="shared" si="610"/>
        <v>2018</v>
      </c>
      <c r="E13007" s="8">
        <v>4225</v>
      </c>
      <c r="F13007" t="s">
        <v>106</v>
      </c>
      <c r="G13007" t="s">
        <v>109</v>
      </c>
      <c r="H13007" t="s">
        <v>108</v>
      </c>
      <c r="I13007">
        <v>1</v>
      </c>
      <c r="J13007" t="s">
        <v>71</v>
      </c>
      <c r="K13007" t="e" vm="26">
        <v>#VALUE!</v>
      </c>
      <c r="L13007" t="e" vm="25">
        <v>#VALUE!</v>
      </c>
      <c r="M13007" t="e" vm="3">
        <v>#VALUE!</v>
      </c>
      <c r="N13007" t="s">
        <v>5</v>
      </c>
      <c r="O13007" t="s">
        <v>28</v>
      </c>
      <c r="P13007" t="s">
        <v>8</v>
      </c>
      <c r="Q13007" s="10">
        <v>4</v>
      </c>
      <c r="R13007" s="12">
        <v>6.81</v>
      </c>
      <c r="S13007" t="str">
        <f t="shared" si="611"/>
        <v>Retained</v>
      </c>
    </row>
    <row r="13008" spans="1:19" x14ac:dyDescent="0.35">
      <c r="A13008" s="1">
        <v>13019</v>
      </c>
      <c r="B13008" s="4">
        <v>43407</v>
      </c>
      <c r="C13008" s="4" t="str">
        <f t="shared" si="609"/>
        <v>November</v>
      </c>
      <c r="D13008" s="4" t="str">
        <f t="shared" si="610"/>
        <v>2018</v>
      </c>
      <c r="E13008" s="8">
        <v>10251</v>
      </c>
      <c r="F13008" t="s">
        <v>105</v>
      </c>
      <c r="G13008" t="s">
        <v>110</v>
      </c>
      <c r="H13008" t="s">
        <v>108</v>
      </c>
      <c r="I13008">
        <v>3</v>
      </c>
      <c r="J13008" t="s">
        <v>62</v>
      </c>
      <c r="K13008" t="e" vm="12">
        <v>#VALUE!</v>
      </c>
      <c r="L13008" t="e" vm="2">
        <v>#VALUE!</v>
      </c>
      <c r="M13008" t="e" vm="3">
        <v>#VALUE!</v>
      </c>
      <c r="N13008" t="s">
        <v>5</v>
      </c>
      <c r="O13008" t="s">
        <v>45</v>
      </c>
      <c r="P13008" t="s">
        <v>45</v>
      </c>
      <c r="Q13008" s="10">
        <v>5</v>
      </c>
      <c r="R13008" s="12">
        <v>12.25</v>
      </c>
      <c r="S13008" t="str">
        <f t="shared" si="611"/>
        <v>New</v>
      </c>
    </row>
    <row r="13009" spans="1:19" x14ac:dyDescent="0.35">
      <c r="A13009" s="1">
        <v>13020</v>
      </c>
      <c r="B13009" s="4">
        <v>43407</v>
      </c>
      <c r="C13009" s="4" t="str">
        <f t="shared" si="609"/>
        <v>November</v>
      </c>
      <c r="D13009" s="4" t="str">
        <f t="shared" si="610"/>
        <v>2018</v>
      </c>
      <c r="E13009" s="8">
        <v>2106</v>
      </c>
      <c r="F13009" t="s">
        <v>106</v>
      </c>
      <c r="G13009" t="s">
        <v>109</v>
      </c>
      <c r="H13009" t="s">
        <v>108</v>
      </c>
      <c r="I13009">
        <v>5</v>
      </c>
      <c r="J13009" t="s">
        <v>38</v>
      </c>
      <c r="K13009" t="e" vm="8">
        <v>#VALUE!</v>
      </c>
      <c r="L13009" t="e" vm="2">
        <v>#VALUE!</v>
      </c>
      <c r="M13009" t="e" vm="3">
        <v>#VALUE!</v>
      </c>
      <c r="N13009" t="s">
        <v>5</v>
      </c>
      <c r="O13009" t="s">
        <v>41</v>
      </c>
      <c r="P13009" t="s">
        <v>42</v>
      </c>
      <c r="Q13009" s="10">
        <v>4</v>
      </c>
      <c r="R13009" s="12">
        <v>4.0599999999999996</v>
      </c>
      <c r="S13009" t="str">
        <f t="shared" si="611"/>
        <v>Retained</v>
      </c>
    </row>
    <row r="13010" spans="1:19" x14ac:dyDescent="0.35">
      <c r="A13010" s="1">
        <v>13021</v>
      </c>
      <c r="B13010" s="4">
        <v>43407</v>
      </c>
      <c r="C13010" s="4" t="str">
        <f t="shared" si="609"/>
        <v>November</v>
      </c>
      <c r="D13010" s="4" t="str">
        <f t="shared" si="610"/>
        <v>2018</v>
      </c>
      <c r="E13010" s="8">
        <v>10280</v>
      </c>
      <c r="F13010" t="s">
        <v>105</v>
      </c>
      <c r="G13010" t="s">
        <v>110</v>
      </c>
      <c r="H13010" t="s">
        <v>107</v>
      </c>
      <c r="I13010">
        <v>5</v>
      </c>
      <c r="J13010" t="s">
        <v>73</v>
      </c>
      <c r="K13010" t="e" vm="13">
        <v>#VALUE!</v>
      </c>
      <c r="L13010" t="e" vm="5">
        <v>#VALUE!</v>
      </c>
      <c r="M13010" t="e" vm="3">
        <v>#VALUE!</v>
      </c>
      <c r="N13010" t="s">
        <v>5</v>
      </c>
      <c r="O13010" t="s">
        <v>19</v>
      </c>
      <c r="P13010" t="s">
        <v>19</v>
      </c>
      <c r="Q13010" s="10">
        <v>3</v>
      </c>
      <c r="R13010" s="12">
        <v>29.48</v>
      </c>
      <c r="S13010" t="str">
        <f t="shared" si="611"/>
        <v>Retained</v>
      </c>
    </row>
    <row r="13011" spans="1:19" x14ac:dyDescent="0.35">
      <c r="A13011" s="1">
        <v>13022</v>
      </c>
      <c r="B13011" s="4">
        <v>43407</v>
      </c>
      <c r="C13011" s="4" t="str">
        <f t="shared" si="609"/>
        <v>November</v>
      </c>
      <c r="D13011" s="4" t="str">
        <f t="shared" si="610"/>
        <v>2018</v>
      </c>
      <c r="E13011" s="8">
        <v>2551</v>
      </c>
      <c r="F13011" t="s">
        <v>105</v>
      </c>
      <c r="G13011" t="s">
        <v>110</v>
      </c>
      <c r="H13011" t="s">
        <v>108</v>
      </c>
      <c r="I13011">
        <v>4</v>
      </c>
      <c r="J13011" t="s">
        <v>38</v>
      </c>
      <c r="K13011" t="e" vm="24">
        <v>#VALUE!</v>
      </c>
      <c r="L13011" t="e" vm="25">
        <v>#VALUE!</v>
      </c>
      <c r="M13011" t="e" vm="3">
        <v>#VALUE!</v>
      </c>
      <c r="N13011" t="s">
        <v>5</v>
      </c>
      <c r="O13011" t="s">
        <v>30</v>
      </c>
      <c r="P13011" t="s">
        <v>69</v>
      </c>
      <c r="Q13011" s="10">
        <v>5</v>
      </c>
      <c r="R13011" s="12">
        <v>17.899999999999999</v>
      </c>
      <c r="S13011" t="str">
        <f t="shared" si="611"/>
        <v>Retained</v>
      </c>
    </row>
    <row r="13012" spans="1:19" x14ac:dyDescent="0.35">
      <c r="A13012" s="1">
        <v>13023</v>
      </c>
      <c r="B13012" s="4">
        <v>43407</v>
      </c>
      <c r="C13012" s="4" t="str">
        <f t="shared" si="609"/>
        <v>November</v>
      </c>
      <c r="D13012" s="4" t="str">
        <f t="shared" si="610"/>
        <v>2018</v>
      </c>
      <c r="E13012" s="8">
        <v>5133</v>
      </c>
      <c r="F13012" t="s">
        <v>105</v>
      </c>
      <c r="G13012" t="s">
        <v>110</v>
      </c>
      <c r="H13012" t="s">
        <v>107</v>
      </c>
      <c r="I13012">
        <v>1</v>
      </c>
      <c r="J13012" t="s">
        <v>4</v>
      </c>
      <c r="K13012" t="e" vm="1">
        <v>#VALUE!</v>
      </c>
      <c r="L13012" t="e" vm="2">
        <v>#VALUE!</v>
      </c>
      <c r="M13012" t="e" vm="3">
        <v>#VALUE!</v>
      </c>
      <c r="N13012" t="s">
        <v>5</v>
      </c>
      <c r="O13012" t="s">
        <v>41</v>
      </c>
      <c r="P13012" t="s">
        <v>42</v>
      </c>
      <c r="Q13012" s="10">
        <v>5</v>
      </c>
      <c r="R13012" s="12">
        <v>14.15</v>
      </c>
      <c r="S13012" t="str">
        <f t="shared" si="611"/>
        <v>New</v>
      </c>
    </row>
    <row r="13013" spans="1:19" x14ac:dyDescent="0.35">
      <c r="A13013" s="1">
        <v>13024</v>
      </c>
      <c r="B13013" s="4">
        <v>43407</v>
      </c>
      <c r="C13013" s="4" t="str">
        <f t="shared" si="609"/>
        <v>November</v>
      </c>
      <c r="D13013" s="4" t="str">
        <f t="shared" si="610"/>
        <v>2018</v>
      </c>
      <c r="E13013" s="8">
        <v>3065</v>
      </c>
      <c r="F13013" t="s">
        <v>106</v>
      </c>
      <c r="G13013" t="s">
        <v>109</v>
      </c>
      <c r="H13013" t="s">
        <v>108</v>
      </c>
      <c r="I13013">
        <v>3</v>
      </c>
      <c r="J13013" t="s">
        <v>4</v>
      </c>
      <c r="K13013" t="e" vm="4">
        <v>#VALUE!</v>
      </c>
      <c r="L13013" t="e" vm="5">
        <v>#VALUE!</v>
      </c>
      <c r="M13013" t="e" vm="3">
        <v>#VALUE!</v>
      </c>
      <c r="N13013" t="s">
        <v>9</v>
      </c>
      <c r="O13013" t="s">
        <v>10</v>
      </c>
      <c r="P13013" t="s">
        <v>52</v>
      </c>
      <c r="Q13013" s="10">
        <v>4</v>
      </c>
      <c r="R13013" s="12">
        <v>14.45</v>
      </c>
      <c r="S13013" t="str">
        <f t="shared" si="611"/>
        <v>Retained</v>
      </c>
    </row>
    <row r="13014" spans="1:19" x14ac:dyDescent="0.35">
      <c r="A13014" s="1">
        <v>13025</v>
      </c>
      <c r="B13014" s="4">
        <v>43407</v>
      </c>
      <c r="C13014" s="4" t="str">
        <f t="shared" si="609"/>
        <v>November</v>
      </c>
      <c r="D13014" s="4" t="str">
        <f t="shared" si="610"/>
        <v>2018</v>
      </c>
      <c r="E13014" s="8">
        <v>5944</v>
      </c>
      <c r="F13014" t="s">
        <v>106</v>
      </c>
      <c r="G13014" t="s">
        <v>109</v>
      </c>
      <c r="H13014" t="s">
        <v>108</v>
      </c>
      <c r="I13014">
        <v>2</v>
      </c>
      <c r="J13014" t="s">
        <v>37</v>
      </c>
      <c r="K13014" t="e" vm="4">
        <v>#VALUE!</v>
      </c>
      <c r="L13014" t="e" vm="5">
        <v>#VALUE!</v>
      </c>
      <c r="M13014" t="e" vm="3">
        <v>#VALUE!</v>
      </c>
      <c r="N13014" t="s">
        <v>12</v>
      </c>
      <c r="O13014" t="s">
        <v>22</v>
      </c>
      <c r="P13014" t="s">
        <v>50</v>
      </c>
      <c r="Q13014" s="10">
        <v>5</v>
      </c>
      <c r="R13014" s="12">
        <v>9.4600000000000009</v>
      </c>
      <c r="S13014" t="str">
        <f t="shared" si="611"/>
        <v>Retained</v>
      </c>
    </row>
    <row r="13015" spans="1:19" x14ac:dyDescent="0.35">
      <c r="A13015" s="1">
        <v>13026</v>
      </c>
      <c r="B13015" s="4">
        <v>43407</v>
      </c>
      <c r="C13015" s="4" t="str">
        <f t="shared" si="609"/>
        <v>November</v>
      </c>
      <c r="D13015" s="4" t="str">
        <f t="shared" si="610"/>
        <v>2018</v>
      </c>
      <c r="E13015" s="8">
        <v>2790</v>
      </c>
      <c r="F13015" t="s">
        <v>106</v>
      </c>
      <c r="G13015" t="s">
        <v>110</v>
      </c>
      <c r="H13015" t="s">
        <v>107</v>
      </c>
      <c r="I13015">
        <v>2</v>
      </c>
      <c r="J13015" t="s">
        <v>37</v>
      </c>
      <c r="K13015" t="e" vm="28">
        <v>#VALUE!</v>
      </c>
      <c r="L13015" t="e" vm="29">
        <v>#VALUE!</v>
      </c>
      <c r="M13015" t="e" vm="3">
        <v>#VALUE!</v>
      </c>
      <c r="N13015" t="s">
        <v>12</v>
      </c>
      <c r="O13015" t="s">
        <v>22</v>
      </c>
      <c r="P13015" t="s">
        <v>23</v>
      </c>
      <c r="Q13015" s="10">
        <v>5</v>
      </c>
      <c r="R13015" s="12">
        <v>30.81</v>
      </c>
      <c r="S13015" t="str">
        <f t="shared" si="611"/>
        <v>Retained</v>
      </c>
    </row>
    <row r="13016" spans="1:19" x14ac:dyDescent="0.35">
      <c r="A13016" s="1">
        <v>13027</v>
      </c>
      <c r="B13016" s="4">
        <v>43407</v>
      </c>
      <c r="C13016" s="4" t="str">
        <f t="shared" si="609"/>
        <v>November</v>
      </c>
      <c r="D13016" s="4" t="str">
        <f t="shared" si="610"/>
        <v>2018</v>
      </c>
      <c r="E13016" s="8">
        <v>2023</v>
      </c>
      <c r="F13016" t="s">
        <v>105</v>
      </c>
      <c r="G13016" t="s">
        <v>110</v>
      </c>
      <c r="H13016" t="s">
        <v>107</v>
      </c>
      <c r="I13016">
        <v>1</v>
      </c>
      <c r="J13016" t="s">
        <v>37</v>
      </c>
      <c r="K13016" t="e" vm="26">
        <v>#VALUE!</v>
      </c>
      <c r="L13016" t="e" vm="25">
        <v>#VALUE!</v>
      </c>
      <c r="M13016" t="e" vm="3">
        <v>#VALUE!</v>
      </c>
      <c r="N13016" t="s">
        <v>5</v>
      </c>
      <c r="O13016" t="s">
        <v>28</v>
      </c>
      <c r="P13016" t="s">
        <v>53</v>
      </c>
      <c r="Q13016" s="10">
        <v>5</v>
      </c>
      <c r="R13016" s="12">
        <v>24.66</v>
      </c>
      <c r="S13016" t="str">
        <f t="shared" si="611"/>
        <v>Retained</v>
      </c>
    </row>
    <row r="13017" spans="1:19" x14ac:dyDescent="0.35">
      <c r="A13017" s="1">
        <v>13028</v>
      </c>
      <c r="B13017" s="4">
        <v>43407</v>
      </c>
      <c r="C13017" s="4" t="str">
        <f t="shared" si="609"/>
        <v>November</v>
      </c>
      <c r="D13017" s="4" t="str">
        <f t="shared" si="610"/>
        <v>2018</v>
      </c>
      <c r="E13017" s="8">
        <v>7448</v>
      </c>
      <c r="F13017" t="s">
        <v>106</v>
      </c>
      <c r="G13017" t="s">
        <v>110</v>
      </c>
      <c r="H13017" t="s">
        <v>107</v>
      </c>
      <c r="I13017">
        <v>3</v>
      </c>
      <c r="J13017" t="s">
        <v>38</v>
      </c>
      <c r="K13017" t="e" vm="20">
        <v>#VALUE!</v>
      </c>
      <c r="L13017" t="e" vm="21">
        <v>#VALUE!</v>
      </c>
      <c r="M13017" t="e" vm="3">
        <v>#VALUE!</v>
      </c>
      <c r="N13017" t="s">
        <v>12</v>
      </c>
      <c r="O13017" t="s">
        <v>25</v>
      </c>
      <c r="P13017" t="s">
        <v>26</v>
      </c>
      <c r="Q13017" s="10">
        <v>2</v>
      </c>
      <c r="R13017" s="12">
        <v>4.26</v>
      </c>
      <c r="S13017" t="str">
        <f t="shared" si="611"/>
        <v>Retained</v>
      </c>
    </row>
    <row r="13018" spans="1:19" x14ac:dyDescent="0.35">
      <c r="A13018" s="1">
        <v>13029</v>
      </c>
      <c r="B13018" s="4">
        <v>43407</v>
      </c>
      <c r="C13018" s="4" t="str">
        <f t="shared" si="609"/>
        <v>November</v>
      </c>
      <c r="D13018" s="4" t="str">
        <f t="shared" si="610"/>
        <v>2018</v>
      </c>
      <c r="E13018" s="8">
        <v>863</v>
      </c>
      <c r="F13018" t="s">
        <v>106</v>
      </c>
      <c r="G13018" t="s">
        <v>110</v>
      </c>
      <c r="H13018" t="s">
        <v>108</v>
      </c>
      <c r="I13018">
        <v>5</v>
      </c>
      <c r="J13018" t="s">
        <v>38</v>
      </c>
      <c r="K13018" t="e" vm="13">
        <v>#VALUE!</v>
      </c>
      <c r="L13018" t="e" vm="5">
        <v>#VALUE!</v>
      </c>
      <c r="M13018" t="e" vm="3">
        <v>#VALUE!</v>
      </c>
      <c r="N13018" t="s">
        <v>5</v>
      </c>
      <c r="O13018" t="s">
        <v>28</v>
      </c>
      <c r="P13018" t="s">
        <v>34</v>
      </c>
      <c r="Q13018" s="10">
        <v>5</v>
      </c>
      <c r="R13018" s="12">
        <v>3.13</v>
      </c>
      <c r="S13018" t="str">
        <f t="shared" si="611"/>
        <v>New</v>
      </c>
    </row>
    <row r="13019" spans="1:19" x14ac:dyDescent="0.35">
      <c r="A13019" s="1">
        <v>13030</v>
      </c>
      <c r="B13019" s="4">
        <v>43407</v>
      </c>
      <c r="C13019" s="4" t="str">
        <f t="shared" si="609"/>
        <v>November</v>
      </c>
      <c r="D13019" s="4" t="str">
        <f t="shared" si="610"/>
        <v>2018</v>
      </c>
      <c r="E13019" s="8">
        <v>8991</v>
      </c>
      <c r="F13019" t="s">
        <v>105</v>
      </c>
      <c r="G13019" t="s">
        <v>109</v>
      </c>
      <c r="H13019" t="s">
        <v>107</v>
      </c>
      <c r="I13019">
        <v>5</v>
      </c>
      <c r="J13019" t="s">
        <v>38</v>
      </c>
      <c r="K13019" t="e" vm="8">
        <v>#VALUE!</v>
      </c>
      <c r="L13019" t="e" vm="2">
        <v>#VALUE!</v>
      </c>
      <c r="M13019" t="e" vm="3">
        <v>#VALUE!</v>
      </c>
      <c r="N13019" t="s">
        <v>12</v>
      </c>
      <c r="O13019" t="s">
        <v>22</v>
      </c>
      <c r="P13019" t="s">
        <v>36</v>
      </c>
      <c r="Q13019" s="10">
        <v>5</v>
      </c>
      <c r="R13019" s="12">
        <v>9.58</v>
      </c>
      <c r="S13019" t="str">
        <f t="shared" si="611"/>
        <v>New</v>
      </c>
    </row>
    <row r="13020" spans="1:19" x14ac:dyDescent="0.35">
      <c r="A13020" s="1">
        <v>13031</v>
      </c>
      <c r="B13020" s="4">
        <v>43407</v>
      </c>
      <c r="C13020" s="4" t="str">
        <f t="shared" si="609"/>
        <v>November</v>
      </c>
      <c r="D13020" s="4" t="str">
        <f t="shared" si="610"/>
        <v>2018</v>
      </c>
      <c r="E13020" s="8">
        <v>339</v>
      </c>
      <c r="F13020" t="s">
        <v>105</v>
      </c>
      <c r="G13020" t="s">
        <v>109</v>
      </c>
      <c r="H13020" t="s">
        <v>107</v>
      </c>
      <c r="I13020">
        <v>2</v>
      </c>
      <c r="J13020" t="s">
        <v>72</v>
      </c>
      <c r="K13020" t="e" vm="22">
        <v>#VALUE!</v>
      </c>
      <c r="L13020" t="e" vm="23">
        <v>#VALUE!</v>
      </c>
      <c r="M13020" t="e" vm="3">
        <v>#VALUE!</v>
      </c>
      <c r="N13020" t="s">
        <v>5</v>
      </c>
      <c r="O13020" t="s">
        <v>45</v>
      </c>
      <c r="P13020" t="s">
        <v>45</v>
      </c>
      <c r="Q13020" s="10">
        <v>4</v>
      </c>
      <c r="R13020" s="12">
        <v>22.42</v>
      </c>
      <c r="S13020" t="str">
        <f t="shared" si="611"/>
        <v>New</v>
      </c>
    </row>
    <row r="13021" spans="1:19" x14ac:dyDescent="0.35">
      <c r="A13021" s="1">
        <v>13032</v>
      </c>
      <c r="B13021" s="4">
        <v>43407</v>
      </c>
      <c r="C13021" s="4" t="str">
        <f t="shared" si="609"/>
        <v>November</v>
      </c>
      <c r="D13021" s="4" t="str">
        <f t="shared" si="610"/>
        <v>2018</v>
      </c>
      <c r="E13021" s="8">
        <v>1646</v>
      </c>
      <c r="F13021" t="s">
        <v>106</v>
      </c>
      <c r="G13021" t="s">
        <v>109</v>
      </c>
      <c r="H13021" t="s">
        <v>108</v>
      </c>
      <c r="I13021">
        <v>2</v>
      </c>
      <c r="J13021" t="s">
        <v>38</v>
      </c>
      <c r="K13021" t="e" vm="15">
        <v>#VALUE!</v>
      </c>
      <c r="L13021" t="e" vm="5">
        <v>#VALUE!</v>
      </c>
      <c r="M13021" t="e" vm="3">
        <v>#VALUE!</v>
      </c>
      <c r="N13021" t="s">
        <v>5</v>
      </c>
      <c r="O13021" t="s">
        <v>28</v>
      </c>
      <c r="P13021" t="s">
        <v>49</v>
      </c>
      <c r="Q13021" s="10">
        <v>2</v>
      </c>
      <c r="R13021" s="12">
        <v>11.2</v>
      </c>
      <c r="S13021" t="str">
        <f t="shared" si="611"/>
        <v>Retained</v>
      </c>
    </row>
    <row r="13022" spans="1:19" x14ac:dyDescent="0.35">
      <c r="A13022" s="1">
        <v>13033</v>
      </c>
      <c r="B13022" s="4">
        <v>43408</v>
      </c>
      <c r="C13022" s="4" t="str">
        <f t="shared" si="609"/>
        <v>November</v>
      </c>
      <c r="D13022" s="4" t="str">
        <f t="shared" si="610"/>
        <v>2018</v>
      </c>
      <c r="E13022" s="8">
        <v>7494</v>
      </c>
      <c r="F13022" t="s">
        <v>105</v>
      </c>
      <c r="G13022" t="s">
        <v>110</v>
      </c>
      <c r="H13022" t="s">
        <v>107</v>
      </c>
      <c r="I13022">
        <v>3</v>
      </c>
      <c r="J13022" t="s">
        <v>37</v>
      </c>
      <c r="K13022" t="e" vm="15">
        <v>#VALUE!</v>
      </c>
      <c r="L13022" t="e" vm="5">
        <v>#VALUE!</v>
      </c>
      <c r="M13022" t="e" vm="3">
        <v>#VALUE!</v>
      </c>
      <c r="N13022" t="s">
        <v>5</v>
      </c>
      <c r="O13022" t="s">
        <v>6</v>
      </c>
      <c r="P13022" t="s">
        <v>43</v>
      </c>
      <c r="Q13022" s="10">
        <v>5</v>
      </c>
      <c r="R13022" s="12">
        <v>9.77</v>
      </c>
      <c r="S13022" t="str">
        <f t="shared" si="611"/>
        <v>Retained</v>
      </c>
    </row>
    <row r="13023" spans="1:19" x14ac:dyDescent="0.35">
      <c r="A13023" s="1">
        <v>13034</v>
      </c>
      <c r="B13023" s="4">
        <v>43408</v>
      </c>
      <c r="C13023" s="4" t="str">
        <f t="shared" si="609"/>
        <v>November</v>
      </c>
      <c r="D13023" s="4" t="str">
        <f t="shared" si="610"/>
        <v>2018</v>
      </c>
      <c r="E13023" s="8">
        <v>2852</v>
      </c>
      <c r="F13023" t="s">
        <v>106</v>
      </c>
      <c r="G13023" t="s">
        <v>110</v>
      </c>
      <c r="H13023" t="s">
        <v>107</v>
      </c>
      <c r="I13023">
        <v>0</v>
      </c>
      <c r="J13023" t="s">
        <v>37</v>
      </c>
      <c r="K13023" t="e" vm="20">
        <v>#VALUE!</v>
      </c>
      <c r="L13023" t="e" vm="21">
        <v>#VALUE!</v>
      </c>
      <c r="M13023" t="e" vm="3">
        <v>#VALUE!</v>
      </c>
      <c r="N13023" t="s">
        <v>5</v>
      </c>
      <c r="O13023" t="s">
        <v>30</v>
      </c>
      <c r="P13023" t="s">
        <v>8</v>
      </c>
      <c r="Q13023" s="10">
        <v>5</v>
      </c>
      <c r="R13023" s="12">
        <v>15.48</v>
      </c>
      <c r="S13023" t="str">
        <f t="shared" si="611"/>
        <v>Retained</v>
      </c>
    </row>
    <row r="13024" spans="1:19" x14ac:dyDescent="0.35">
      <c r="A13024" s="1">
        <v>13035</v>
      </c>
      <c r="B13024" s="4">
        <v>43408</v>
      </c>
      <c r="C13024" s="4" t="str">
        <f t="shared" si="609"/>
        <v>November</v>
      </c>
      <c r="D13024" s="4" t="str">
        <f t="shared" si="610"/>
        <v>2018</v>
      </c>
      <c r="E13024" s="8">
        <v>8405</v>
      </c>
      <c r="F13024" t="s">
        <v>105</v>
      </c>
      <c r="G13024" t="s">
        <v>109</v>
      </c>
      <c r="H13024" t="s">
        <v>108</v>
      </c>
      <c r="I13024">
        <v>3</v>
      </c>
      <c r="J13024" t="s">
        <v>4</v>
      </c>
      <c r="K13024" t="e" vm="24">
        <v>#VALUE!</v>
      </c>
      <c r="L13024" t="e" vm="25">
        <v>#VALUE!</v>
      </c>
      <c r="M13024" t="e" vm="3">
        <v>#VALUE!</v>
      </c>
      <c r="N13024" t="s">
        <v>5</v>
      </c>
      <c r="O13024" t="s">
        <v>7</v>
      </c>
      <c r="P13024" t="s">
        <v>8</v>
      </c>
      <c r="Q13024" s="10">
        <v>4</v>
      </c>
      <c r="R13024" s="12">
        <v>18.8</v>
      </c>
      <c r="S13024" t="str">
        <f t="shared" si="611"/>
        <v>Retained</v>
      </c>
    </row>
    <row r="13025" spans="1:19" x14ac:dyDescent="0.35">
      <c r="A13025" s="1">
        <v>13036</v>
      </c>
      <c r="B13025" s="4">
        <v>43408</v>
      </c>
      <c r="C13025" s="4" t="str">
        <f t="shared" si="609"/>
        <v>November</v>
      </c>
      <c r="D13025" s="4" t="str">
        <f t="shared" si="610"/>
        <v>2018</v>
      </c>
      <c r="E13025" s="8">
        <v>10008</v>
      </c>
      <c r="F13025" t="s">
        <v>105</v>
      </c>
      <c r="G13025" t="s">
        <v>109</v>
      </c>
      <c r="H13025" t="s">
        <v>108</v>
      </c>
      <c r="I13025">
        <v>1</v>
      </c>
      <c r="J13025" t="s">
        <v>51</v>
      </c>
      <c r="K13025" t="e" vm="20">
        <v>#VALUE!</v>
      </c>
      <c r="L13025" t="e" vm="21">
        <v>#VALUE!</v>
      </c>
      <c r="M13025" t="e" vm="3">
        <v>#VALUE!</v>
      </c>
      <c r="N13025" t="s">
        <v>5</v>
      </c>
      <c r="O13025" t="s">
        <v>45</v>
      </c>
      <c r="P13025" t="s">
        <v>45</v>
      </c>
      <c r="Q13025" s="10">
        <v>3</v>
      </c>
      <c r="R13025" s="12">
        <v>3.87</v>
      </c>
      <c r="S13025" t="str">
        <f t="shared" si="611"/>
        <v>Retained</v>
      </c>
    </row>
    <row r="13026" spans="1:19" x14ac:dyDescent="0.35">
      <c r="A13026" s="1">
        <v>13037</v>
      </c>
      <c r="B13026" s="4">
        <v>43408</v>
      </c>
      <c r="C13026" s="4" t="str">
        <f t="shared" si="609"/>
        <v>November</v>
      </c>
      <c r="D13026" s="4" t="str">
        <f t="shared" si="610"/>
        <v>2018</v>
      </c>
      <c r="E13026" s="8">
        <v>7356</v>
      </c>
      <c r="F13026" t="s">
        <v>105</v>
      </c>
      <c r="G13026" t="s">
        <v>110</v>
      </c>
      <c r="H13026" t="s">
        <v>108</v>
      </c>
      <c r="I13026">
        <v>4</v>
      </c>
      <c r="J13026" t="s">
        <v>51</v>
      </c>
      <c r="K13026" t="e" vm="20">
        <v>#VALUE!</v>
      </c>
      <c r="L13026" t="e" vm="21">
        <v>#VALUE!</v>
      </c>
      <c r="M13026" t="e" vm="3">
        <v>#VALUE!</v>
      </c>
      <c r="N13026" t="s">
        <v>5</v>
      </c>
      <c r="O13026" t="s">
        <v>6</v>
      </c>
      <c r="P13026" t="s">
        <v>6</v>
      </c>
      <c r="Q13026" s="10">
        <v>4</v>
      </c>
      <c r="R13026" s="12">
        <v>11.07</v>
      </c>
      <c r="S13026" t="str">
        <f t="shared" si="611"/>
        <v>Retained</v>
      </c>
    </row>
    <row r="13027" spans="1:19" x14ac:dyDescent="0.35">
      <c r="A13027" s="1">
        <v>13038</v>
      </c>
      <c r="B13027" s="4">
        <v>43408</v>
      </c>
      <c r="C13027" s="4" t="str">
        <f t="shared" si="609"/>
        <v>November</v>
      </c>
      <c r="D13027" s="4" t="str">
        <f t="shared" si="610"/>
        <v>2018</v>
      </c>
      <c r="E13027" s="8">
        <v>9234</v>
      </c>
      <c r="F13027" t="s">
        <v>105</v>
      </c>
      <c r="G13027" t="s">
        <v>109</v>
      </c>
      <c r="H13027" t="s">
        <v>108</v>
      </c>
      <c r="I13027">
        <v>1</v>
      </c>
      <c r="J13027" t="s">
        <v>51</v>
      </c>
      <c r="K13027" t="e" vm="12">
        <v>#VALUE!</v>
      </c>
      <c r="L13027" t="e" vm="2">
        <v>#VALUE!</v>
      </c>
      <c r="M13027" t="e" vm="3">
        <v>#VALUE!</v>
      </c>
      <c r="N13027" t="s">
        <v>5</v>
      </c>
      <c r="O13027" t="s">
        <v>17</v>
      </c>
      <c r="P13027" t="s">
        <v>29</v>
      </c>
      <c r="Q13027" s="10">
        <v>2</v>
      </c>
      <c r="R13027" s="12">
        <v>11.26</v>
      </c>
      <c r="S13027" t="str">
        <f t="shared" si="611"/>
        <v>Retained</v>
      </c>
    </row>
    <row r="13028" spans="1:19" x14ac:dyDescent="0.35">
      <c r="A13028" s="1">
        <v>13039</v>
      </c>
      <c r="B13028" s="4">
        <v>43408</v>
      </c>
      <c r="C13028" s="4" t="str">
        <f t="shared" si="609"/>
        <v>November</v>
      </c>
      <c r="D13028" s="4" t="str">
        <f t="shared" si="610"/>
        <v>2018</v>
      </c>
      <c r="E13028" s="8">
        <v>3571</v>
      </c>
      <c r="F13028" t="s">
        <v>105</v>
      </c>
      <c r="G13028" t="s">
        <v>109</v>
      </c>
      <c r="H13028" t="s">
        <v>107</v>
      </c>
      <c r="I13028">
        <v>3</v>
      </c>
      <c r="J13028" t="s">
        <v>37</v>
      </c>
      <c r="K13028" t="e" vm="20">
        <v>#VALUE!</v>
      </c>
      <c r="L13028" t="e" vm="21">
        <v>#VALUE!</v>
      </c>
      <c r="M13028" t="e" vm="3">
        <v>#VALUE!</v>
      </c>
      <c r="N13028" t="s">
        <v>5</v>
      </c>
      <c r="O13028" t="s">
        <v>7</v>
      </c>
      <c r="P13028" t="s">
        <v>8</v>
      </c>
      <c r="Q13028" s="10">
        <v>4</v>
      </c>
      <c r="R13028" s="12">
        <v>2.48</v>
      </c>
      <c r="S13028" t="str">
        <f t="shared" si="611"/>
        <v>Retained</v>
      </c>
    </row>
    <row r="13029" spans="1:19" x14ac:dyDescent="0.35">
      <c r="A13029" s="1">
        <v>13040</v>
      </c>
      <c r="B13029" s="4">
        <v>43408</v>
      </c>
      <c r="C13029" s="4" t="str">
        <f t="shared" si="609"/>
        <v>November</v>
      </c>
      <c r="D13029" s="4" t="str">
        <f t="shared" si="610"/>
        <v>2018</v>
      </c>
      <c r="E13029" s="8">
        <v>6464</v>
      </c>
      <c r="F13029" t="s">
        <v>106</v>
      </c>
      <c r="G13029" t="s">
        <v>109</v>
      </c>
      <c r="H13029" t="s">
        <v>107</v>
      </c>
      <c r="I13029">
        <v>3</v>
      </c>
      <c r="J13029" t="s">
        <v>51</v>
      </c>
      <c r="K13029" t="e" vm="20">
        <v>#VALUE!</v>
      </c>
      <c r="L13029" t="e" vm="21">
        <v>#VALUE!</v>
      </c>
      <c r="M13029" t="e" vm="3">
        <v>#VALUE!</v>
      </c>
      <c r="N13029" t="s">
        <v>12</v>
      </c>
      <c r="O13029" t="s">
        <v>22</v>
      </c>
      <c r="P13029" t="s">
        <v>50</v>
      </c>
      <c r="Q13029" s="10">
        <v>3</v>
      </c>
      <c r="R13029" s="12">
        <v>5.63</v>
      </c>
      <c r="S13029" t="str">
        <f t="shared" si="611"/>
        <v>Retained</v>
      </c>
    </row>
    <row r="13030" spans="1:19" x14ac:dyDescent="0.35">
      <c r="A13030" s="1">
        <v>13041</v>
      </c>
      <c r="B13030" s="4">
        <v>43408</v>
      </c>
      <c r="C13030" s="4" t="str">
        <f t="shared" si="609"/>
        <v>November</v>
      </c>
      <c r="D13030" s="4" t="str">
        <f t="shared" si="610"/>
        <v>2018</v>
      </c>
      <c r="E13030" s="8">
        <v>3068</v>
      </c>
      <c r="F13030" t="s">
        <v>105</v>
      </c>
      <c r="G13030" t="s">
        <v>110</v>
      </c>
      <c r="H13030" t="s">
        <v>107</v>
      </c>
      <c r="I13030">
        <v>4</v>
      </c>
      <c r="J13030" t="s">
        <v>51</v>
      </c>
      <c r="K13030" t="e" vm="6">
        <v>#VALUE!</v>
      </c>
      <c r="L13030" t="e" vm="7">
        <v>#VALUE!</v>
      </c>
      <c r="M13030" t="e" vm="3">
        <v>#VALUE!</v>
      </c>
      <c r="N13030" t="s">
        <v>12</v>
      </c>
      <c r="O13030" t="s">
        <v>22</v>
      </c>
      <c r="P13030" t="s">
        <v>57</v>
      </c>
      <c r="Q13030" s="10">
        <v>5</v>
      </c>
      <c r="R13030" s="12">
        <v>21.39</v>
      </c>
      <c r="S13030" t="str">
        <f t="shared" si="611"/>
        <v>Retained</v>
      </c>
    </row>
    <row r="13031" spans="1:19" x14ac:dyDescent="0.35">
      <c r="A13031" s="1">
        <v>13042</v>
      </c>
      <c r="B13031" s="4">
        <v>43408</v>
      </c>
      <c r="C13031" s="4" t="str">
        <f t="shared" si="609"/>
        <v>November</v>
      </c>
      <c r="D13031" s="4" t="str">
        <f t="shared" si="610"/>
        <v>2018</v>
      </c>
      <c r="E13031" s="8">
        <v>5143</v>
      </c>
      <c r="F13031" t="s">
        <v>106</v>
      </c>
      <c r="G13031" t="s">
        <v>109</v>
      </c>
      <c r="H13031" t="s">
        <v>108</v>
      </c>
      <c r="I13031">
        <v>1</v>
      </c>
      <c r="J13031" t="s">
        <v>51</v>
      </c>
      <c r="K13031" t="e" vm="13">
        <v>#VALUE!</v>
      </c>
      <c r="L13031" t="e" vm="5">
        <v>#VALUE!</v>
      </c>
      <c r="M13031" t="e" vm="3">
        <v>#VALUE!</v>
      </c>
      <c r="N13031" t="s">
        <v>12</v>
      </c>
      <c r="O13031" t="s">
        <v>13</v>
      </c>
      <c r="P13031" t="s">
        <v>14</v>
      </c>
      <c r="Q13031" s="10">
        <v>5</v>
      </c>
      <c r="R13031" s="12">
        <v>4.0999999999999996</v>
      </c>
      <c r="S13031" t="str">
        <f t="shared" si="611"/>
        <v>Retained</v>
      </c>
    </row>
    <row r="13032" spans="1:19" x14ac:dyDescent="0.35">
      <c r="A13032" s="1">
        <v>13043</v>
      </c>
      <c r="B13032" s="4">
        <v>43408</v>
      </c>
      <c r="C13032" s="4" t="str">
        <f t="shared" si="609"/>
        <v>November</v>
      </c>
      <c r="D13032" s="4" t="str">
        <f t="shared" si="610"/>
        <v>2018</v>
      </c>
      <c r="E13032" s="8">
        <v>10029</v>
      </c>
      <c r="F13032" t="s">
        <v>105</v>
      </c>
      <c r="G13032" t="s">
        <v>110</v>
      </c>
      <c r="H13032" t="s">
        <v>107</v>
      </c>
      <c r="I13032">
        <v>3</v>
      </c>
      <c r="J13032" t="s">
        <v>51</v>
      </c>
      <c r="K13032" t="e" vm="22">
        <v>#VALUE!</v>
      </c>
      <c r="L13032" t="e" vm="23">
        <v>#VALUE!</v>
      </c>
      <c r="M13032" t="e" vm="3">
        <v>#VALUE!</v>
      </c>
      <c r="N13032" t="s">
        <v>5</v>
      </c>
      <c r="O13032" t="s">
        <v>7</v>
      </c>
      <c r="P13032" t="s">
        <v>8</v>
      </c>
      <c r="Q13032" s="10">
        <v>5</v>
      </c>
      <c r="R13032" s="12">
        <v>7.3</v>
      </c>
      <c r="S13032" t="str">
        <f t="shared" si="611"/>
        <v>New</v>
      </c>
    </row>
    <row r="13033" spans="1:19" x14ac:dyDescent="0.35">
      <c r="A13033" s="1">
        <v>13044</v>
      </c>
      <c r="B13033" s="4">
        <v>43408</v>
      </c>
      <c r="C13033" s="4" t="str">
        <f t="shared" si="609"/>
        <v>November</v>
      </c>
      <c r="D13033" s="4" t="str">
        <f t="shared" si="610"/>
        <v>2018</v>
      </c>
      <c r="E13033" s="8">
        <v>6877</v>
      </c>
      <c r="F13033" t="s">
        <v>106</v>
      </c>
      <c r="G13033" t="s">
        <v>110</v>
      </c>
      <c r="H13033" t="s">
        <v>108</v>
      </c>
      <c r="I13033">
        <v>0</v>
      </c>
      <c r="J13033" t="s">
        <v>37</v>
      </c>
      <c r="K13033" t="e" vm="12">
        <v>#VALUE!</v>
      </c>
      <c r="L13033" t="e" vm="2">
        <v>#VALUE!</v>
      </c>
      <c r="M13033" t="e" vm="3">
        <v>#VALUE!</v>
      </c>
      <c r="N13033" t="s">
        <v>12</v>
      </c>
      <c r="O13033" t="s">
        <v>22</v>
      </c>
      <c r="P13033" t="s">
        <v>50</v>
      </c>
      <c r="Q13033" s="10">
        <v>3</v>
      </c>
      <c r="R13033" s="12">
        <v>14.06</v>
      </c>
      <c r="S13033" t="str">
        <f t="shared" si="611"/>
        <v>Retained</v>
      </c>
    </row>
    <row r="13034" spans="1:19" x14ac:dyDescent="0.35">
      <c r="A13034" s="1">
        <v>13045</v>
      </c>
      <c r="B13034" s="4">
        <v>43408</v>
      </c>
      <c r="C13034" s="4" t="str">
        <f t="shared" si="609"/>
        <v>November</v>
      </c>
      <c r="D13034" s="4" t="str">
        <f t="shared" si="610"/>
        <v>2018</v>
      </c>
      <c r="E13034" s="8">
        <v>3571</v>
      </c>
      <c r="F13034" t="s">
        <v>105</v>
      </c>
      <c r="G13034" t="s">
        <v>109</v>
      </c>
      <c r="H13034" t="s">
        <v>107</v>
      </c>
      <c r="I13034">
        <v>3</v>
      </c>
      <c r="J13034" t="s">
        <v>37</v>
      </c>
      <c r="K13034" t="e" vm="20">
        <v>#VALUE!</v>
      </c>
      <c r="L13034" t="e" vm="21">
        <v>#VALUE!</v>
      </c>
      <c r="M13034" t="e" vm="3">
        <v>#VALUE!</v>
      </c>
      <c r="N13034" t="s">
        <v>12</v>
      </c>
      <c r="O13034" t="s">
        <v>22</v>
      </c>
      <c r="P13034" t="s">
        <v>36</v>
      </c>
      <c r="Q13034" s="10">
        <v>2</v>
      </c>
      <c r="R13034" s="12">
        <v>8.86</v>
      </c>
      <c r="S13034" t="str">
        <f t="shared" si="611"/>
        <v>Retained</v>
      </c>
    </row>
    <row r="13035" spans="1:19" x14ac:dyDescent="0.35">
      <c r="A13035" s="1">
        <v>13046</v>
      </c>
      <c r="B13035" s="4">
        <v>43408</v>
      </c>
      <c r="C13035" s="4" t="str">
        <f t="shared" si="609"/>
        <v>November</v>
      </c>
      <c r="D13035" s="4" t="str">
        <f t="shared" si="610"/>
        <v>2018</v>
      </c>
      <c r="E13035" s="8">
        <v>9249</v>
      </c>
      <c r="F13035" t="s">
        <v>105</v>
      </c>
      <c r="G13035" t="s">
        <v>110</v>
      </c>
      <c r="H13035" t="s">
        <v>108</v>
      </c>
      <c r="I13035">
        <v>2</v>
      </c>
      <c r="J13035" t="s">
        <v>37</v>
      </c>
      <c r="K13035" t="e" vm="20">
        <v>#VALUE!</v>
      </c>
      <c r="L13035" t="e" vm="21">
        <v>#VALUE!</v>
      </c>
      <c r="M13035" t="e" vm="3">
        <v>#VALUE!</v>
      </c>
      <c r="N13035" t="s">
        <v>5</v>
      </c>
      <c r="O13035" t="s">
        <v>30</v>
      </c>
      <c r="P13035" t="s">
        <v>67</v>
      </c>
      <c r="Q13035" s="10">
        <v>5</v>
      </c>
      <c r="R13035" s="12">
        <v>20.79</v>
      </c>
      <c r="S13035" t="str">
        <f t="shared" si="611"/>
        <v>Retained</v>
      </c>
    </row>
    <row r="13036" spans="1:19" x14ac:dyDescent="0.35">
      <c r="A13036" s="1">
        <v>13047</v>
      </c>
      <c r="B13036" s="4">
        <v>43408</v>
      </c>
      <c r="C13036" s="4" t="str">
        <f t="shared" si="609"/>
        <v>November</v>
      </c>
      <c r="D13036" s="4" t="str">
        <f t="shared" si="610"/>
        <v>2018</v>
      </c>
      <c r="E13036" s="8">
        <v>8329</v>
      </c>
      <c r="F13036" t="s">
        <v>106</v>
      </c>
      <c r="G13036" t="s">
        <v>109</v>
      </c>
      <c r="H13036" t="s">
        <v>108</v>
      </c>
      <c r="I13036">
        <v>5</v>
      </c>
      <c r="J13036" t="s">
        <v>38</v>
      </c>
      <c r="K13036" t="e" vm="15">
        <v>#VALUE!</v>
      </c>
      <c r="L13036" t="e" vm="5">
        <v>#VALUE!</v>
      </c>
      <c r="M13036" t="e" vm="3">
        <v>#VALUE!</v>
      </c>
      <c r="N13036" t="s">
        <v>5</v>
      </c>
      <c r="O13036" t="s">
        <v>65</v>
      </c>
      <c r="P13036" t="s">
        <v>27</v>
      </c>
      <c r="Q13036" s="10">
        <v>5</v>
      </c>
      <c r="R13036" s="12">
        <v>6.85</v>
      </c>
      <c r="S13036" t="str">
        <f t="shared" si="611"/>
        <v>Retained</v>
      </c>
    </row>
    <row r="13037" spans="1:19" x14ac:dyDescent="0.35">
      <c r="A13037" s="1">
        <v>13048</v>
      </c>
      <c r="B13037" s="4">
        <v>43408</v>
      </c>
      <c r="C13037" s="4" t="str">
        <f t="shared" si="609"/>
        <v>November</v>
      </c>
      <c r="D13037" s="4" t="str">
        <f t="shared" si="610"/>
        <v>2018</v>
      </c>
      <c r="E13037" s="8">
        <v>2077</v>
      </c>
      <c r="F13037" t="s">
        <v>106</v>
      </c>
      <c r="G13037" t="s">
        <v>110</v>
      </c>
      <c r="H13037" t="s">
        <v>108</v>
      </c>
      <c r="I13037">
        <v>4</v>
      </c>
      <c r="J13037" t="s">
        <v>38</v>
      </c>
      <c r="K13037" t="e" vm="10">
        <v>#VALUE!</v>
      </c>
      <c r="L13037" t="e" vm="5">
        <v>#VALUE!</v>
      </c>
      <c r="M13037" t="e" vm="3">
        <v>#VALUE!</v>
      </c>
      <c r="N13037" t="s">
        <v>5</v>
      </c>
      <c r="O13037" t="s">
        <v>15</v>
      </c>
      <c r="P13037" t="s">
        <v>15</v>
      </c>
      <c r="Q13037" s="10">
        <v>4</v>
      </c>
      <c r="R13037" s="12">
        <v>26.36</v>
      </c>
      <c r="S13037" t="str">
        <f t="shared" si="611"/>
        <v>Retained</v>
      </c>
    </row>
    <row r="13038" spans="1:19" x14ac:dyDescent="0.35">
      <c r="A13038" s="1">
        <v>13049</v>
      </c>
      <c r="B13038" s="4">
        <v>43408</v>
      </c>
      <c r="C13038" s="4" t="str">
        <f t="shared" si="609"/>
        <v>November</v>
      </c>
      <c r="D13038" s="4" t="str">
        <f t="shared" si="610"/>
        <v>2018</v>
      </c>
      <c r="E13038" s="8">
        <v>8195</v>
      </c>
      <c r="F13038" t="s">
        <v>105</v>
      </c>
      <c r="G13038" t="s">
        <v>109</v>
      </c>
      <c r="H13038" t="s">
        <v>108</v>
      </c>
      <c r="I13038">
        <v>0</v>
      </c>
      <c r="J13038" t="s">
        <v>38</v>
      </c>
      <c r="K13038" t="e" vm="8">
        <v>#VALUE!</v>
      </c>
      <c r="L13038" t="e" vm="2">
        <v>#VALUE!</v>
      </c>
      <c r="M13038" t="e" vm="3">
        <v>#VALUE!</v>
      </c>
      <c r="N13038" t="s">
        <v>12</v>
      </c>
      <c r="O13038" t="s">
        <v>13</v>
      </c>
      <c r="P13038" t="s">
        <v>48</v>
      </c>
      <c r="Q13038" s="10">
        <v>3</v>
      </c>
      <c r="R13038" s="12">
        <v>4.8600000000000003</v>
      </c>
      <c r="S13038" t="str">
        <f t="shared" si="611"/>
        <v>Retained</v>
      </c>
    </row>
    <row r="13039" spans="1:19" x14ac:dyDescent="0.35">
      <c r="A13039" s="1">
        <v>13050</v>
      </c>
      <c r="B13039" s="4">
        <v>43408</v>
      </c>
      <c r="C13039" s="4" t="str">
        <f t="shared" si="609"/>
        <v>November</v>
      </c>
      <c r="D13039" s="4" t="str">
        <f t="shared" si="610"/>
        <v>2018</v>
      </c>
      <c r="E13039" s="8">
        <v>1942</v>
      </c>
      <c r="F13039" t="s">
        <v>105</v>
      </c>
      <c r="G13039" t="s">
        <v>109</v>
      </c>
      <c r="H13039" t="s">
        <v>107</v>
      </c>
      <c r="I13039">
        <v>2</v>
      </c>
      <c r="J13039" t="s">
        <v>62</v>
      </c>
      <c r="K13039" t="e" vm="26">
        <v>#VALUE!</v>
      </c>
      <c r="L13039" t="e" vm="25">
        <v>#VALUE!</v>
      </c>
      <c r="M13039" t="e" vm="3">
        <v>#VALUE!</v>
      </c>
      <c r="N13039" t="s">
        <v>5</v>
      </c>
      <c r="O13039" t="s">
        <v>7</v>
      </c>
      <c r="P13039" t="s">
        <v>27</v>
      </c>
      <c r="Q13039" s="10">
        <v>5</v>
      </c>
      <c r="R13039" s="12">
        <v>13.16</v>
      </c>
      <c r="S13039" t="str">
        <f t="shared" si="611"/>
        <v>Retained</v>
      </c>
    </row>
    <row r="13040" spans="1:19" x14ac:dyDescent="0.35">
      <c r="A13040" s="1">
        <v>13051</v>
      </c>
      <c r="B13040" s="4">
        <v>43408</v>
      </c>
      <c r="C13040" s="4" t="str">
        <f t="shared" si="609"/>
        <v>November</v>
      </c>
      <c r="D13040" s="4" t="str">
        <f t="shared" si="610"/>
        <v>2018</v>
      </c>
      <c r="E13040" s="8">
        <v>3495</v>
      </c>
      <c r="F13040" t="s">
        <v>105</v>
      </c>
      <c r="G13040" t="s">
        <v>110</v>
      </c>
      <c r="H13040" t="s">
        <v>108</v>
      </c>
      <c r="I13040">
        <v>4</v>
      </c>
      <c r="J13040" t="s">
        <v>51</v>
      </c>
      <c r="K13040" t="e" vm="26">
        <v>#VALUE!</v>
      </c>
      <c r="L13040" t="e" vm="25">
        <v>#VALUE!</v>
      </c>
      <c r="M13040" t="e" vm="3">
        <v>#VALUE!</v>
      </c>
      <c r="N13040" t="s">
        <v>9</v>
      </c>
      <c r="O13040" t="s">
        <v>10</v>
      </c>
      <c r="P13040" t="s">
        <v>16</v>
      </c>
      <c r="Q13040" s="10">
        <v>4</v>
      </c>
      <c r="R13040" s="12">
        <v>10.28</v>
      </c>
      <c r="S13040" t="str">
        <f t="shared" si="611"/>
        <v>Retained</v>
      </c>
    </row>
    <row r="13041" spans="1:19" x14ac:dyDescent="0.35">
      <c r="A13041" s="1">
        <v>13052</v>
      </c>
      <c r="B13041" s="4">
        <v>43408</v>
      </c>
      <c r="C13041" s="4" t="str">
        <f t="shared" si="609"/>
        <v>November</v>
      </c>
      <c r="D13041" s="4" t="str">
        <f t="shared" si="610"/>
        <v>2018</v>
      </c>
      <c r="E13041" s="8">
        <v>2984</v>
      </c>
      <c r="F13041" t="s">
        <v>105</v>
      </c>
      <c r="G13041" t="s">
        <v>110</v>
      </c>
      <c r="H13041" t="s">
        <v>107</v>
      </c>
      <c r="I13041">
        <v>2</v>
      </c>
      <c r="J13041" t="s">
        <v>72</v>
      </c>
      <c r="K13041" t="e" vm="33">
        <v>#VALUE!</v>
      </c>
      <c r="L13041" t="e" vm="34">
        <v>#VALUE!</v>
      </c>
      <c r="M13041" t="e" vm="3">
        <v>#VALUE!</v>
      </c>
      <c r="N13041" t="s">
        <v>9</v>
      </c>
      <c r="O13041" t="s">
        <v>59</v>
      </c>
      <c r="P13041" t="s">
        <v>60</v>
      </c>
      <c r="Q13041" s="10">
        <v>4</v>
      </c>
      <c r="R13041" s="12">
        <v>11.26</v>
      </c>
      <c r="S13041" t="str">
        <f t="shared" si="611"/>
        <v>Retained</v>
      </c>
    </row>
    <row r="13042" spans="1:19" x14ac:dyDescent="0.35">
      <c r="A13042" s="1">
        <v>13053</v>
      </c>
      <c r="B13042" s="4">
        <v>43408</v>
      </c>
      <c r="C13042" s="4" t="str">
        <f t="shared" si="609"/>
        <v>November</v>
      </c>
      <c r="D13042" s="4" t="str">
        <f t="shared" si="610"/>
        <v>2018</v>
      </c>
      <c r="E13042" s="8">
        <v>2001</v>
      </c>
      <c r="F13042" t="s">
        <v>105</v>
      </c>
      <c r="G13042" t="s">
        <v>110</v>
      </c>
      <c r="H13042" t="s">
        <v>107</v>
      </c>
      <c r="I13042">
        <v>4</v>
      </c>
      <c r="J13042" t="s">
        <v>37</v>
      </c>
      <c r="K13042" t="e" vm="1">
        <v>#VALUE!</v>
      </c>
      <c r="L13042" t="e" vm="2">
        <v>#VALUE!</v>
      </c>
      <c r="M13042" t="e" vm="3">
        <v>#VALUE!</v>
      </c>
      <c r="N13042" t="s">
        <v>12</v>
      </c>
      <c r="O13042" t="s">
        <v>13</v>
      </c>
      <c r="P13042" t="s">
        <v>24</v>
      </c>
      <c r="Q13042" s="10">
        <v>7</v>
      </c>
      <c r="R13042" s="12">
        <v>6.8</v>
      </c>
      <c r="S13042" t="str">
        <f t="shared" si="611"/>
        <v>New</v>
      </c>
    </row>
    <row r="13043" spans="1:19" x14ac:dyDescent="0.35">
      <c r="A13043" s="1">
        <v>13054</v>
      </c>
      <c r="B13043" s="4">
        <v>43408</v>
      </c>
      <c r="C13043" s="4" t="str">
        <f t="shared" si="609"/>
        <v>November</v>
      </c>
      <c r="D13043" s="4" t="str">
        <f t="shared" si="610"/>
        <v>2018</v>
      </c>
      <c r="E13043" s="8">
        <v>8281</v>
      </c>
      <c r="F13043" t="s">
        <v>105</v>
      </c>
      <c r="G13043" t="s">
        <v>110</v>
      </c>
      <c r="H13043" t="s">
        <v>108</v>
      </c>
      <c r="I13043">
        <v>3</v>
      </c>
      <c r="J13043" t="s">
        <v>51</v>
      </c>
      <c r="K13043" t="e" vm="13">
        <v>#VALUE!</v>
      </c>
      <c r="L13043" t="e" vm="5">
        <v>#VALUE!</v>
      </c>
      <c r="M13043" t="e" vm="3">
        <v>#VALUE!</v>
      </c>
      <c r="N13043" t="s">
        <v>5</v>
      </c>
      <c r="O13043" t="s">
        <v>7</v>
      </c>
      <c r="P13043" t="s">
        <v>27</v>
      </c>
      <c r="Q13043" s="10">
        <v>3</v>
      </c>
      <c r="R13043" s="12">
        <v>14.03</v>
      </c>
      <c r="S13043" t="str">
        <f t="shared" si="611"/>
        <v>Retained</v>
      </c>
    </row>
    <row r="13044" spans="1:19" x14ac:dyDescent="0.35">
      <c r="A13044" s="1">
        <v>13055</v>
      </c>
      <c r="B13044" s="4">
        <v>43408</v>
      </c>
      <c r="C13044" s="4" t="str">
        <f t="shared" si="609"/>
        <v>November</v>
      </c>
      <c r="D13044" s="4" t="str">
        <f t="shared" si="610"/>
        <v>2018</v>
      </c>
      <c r="E13044" s="8">
        <v>2678</v>
      </c>
      <c r="F13044" t="s">
        <v>106</v>
      </c>
      <c r="G13044" t="s">
        <v>110</v>
      </c>
      <c r="H13044" t="s">
        <v>107</v>
      </c>
      <c r="I13044">
        <v>1</v>
      </c>
      <c r="J13044" t="s">
        <v>62</v>
      </c>
      <c r="K13044" t="e" vm="4">
        <v>#VALUE!</v>
      </c>
      <c r="L13044" t="e" vm="5">
        <v>#VALUE!</v>
      </c>
      <c r="M13044" t="e" vm="3">
        <v>#VALUE!</v>
      </c>
      <c r="N13044" t="s">
        <v>5</v>
      </c>
      <c r="O13044" t="s">
        <v>30</v>
      </c>
      <c r="P13044" t="s">
        <v>8</v>
      </c>
      <c r="Q13044" s="10">
        <v>4</v>
      </c>
      <c r="R13044" s="12">
        <v>15.25</v>
      </c>
      <c r="S13044" t="str">
        <f t="shared" si="611"/>
        <v>Retained</v>
      </c>
    </row>
    <row r="13045" spans="1:19" x14ac:dyDescent="0.35">
      <c r="A13045" s="1">
        <v>13056</v>
      </c>
      <c r="B13045" s="4">
        <v>43408</v>
      </c>
      <c r="C13045" s="4" t="str">
        <f t="shared" si="609"/>
        <v>November</v>
      </c>
      <c r="D13045" s="4" t="str">
        <f t="shared" si="610"/>
        <v>2018</v>
      </c>
      <c r="E13045" s="8">
        <v>5642</v>
      </c>
      <c r="F13045" t="s">
        <v>106</v>
      </c>
      <c r="G13045" t="s">
        <v>109</v>
      </c>
      <c r="H13045" t="s">
        <v>108</v>
      </c>
      <c r="I13045">
        <v>4</v>
      </c>
      <c r="J13045" t="s">
        <v>37</v>
      </c>
      <c r="K13045" t="e" vm="20">
        <v>#VALUE!</v>
      </c>
      <c r="L13045" t="e" vm="21">
        <v>#VALUE!</v>
      </c>
      <c r="M13045" t="e" vm="3">
        <v>#VALUE!</v>
      </c>
      <c r="N13045" t="s">
        <v>12</v>
      </c>
      <c r="O13045" t="s">
        <v>22</v>
      </c>
      <c r="P13045" t="s">
        <v>36</v>
      </c>
      <c r="Q13045" s="10">
        <v>3</v>
      </c>
      <c r="R13045" s="12">
        <v>13.15</v>
      </c>
      <c r="S13045" t="str">
        <f t="shared" si="611"/>
        <v>Retained</v>
      </c>
    </row>
    <row r="13046" spans="1:19" x14ac:dyDescent="0.35">
      <c r="A13046" s="1">
        <v>13057</v>
      </c>
      <c r="B13046" s="4">
        <v>43408</v>
      </c>
      <c r="C13046" s="4" t="str">
        <f t="shared" si="609"/>
        <v>November</v>
      </c>
      <c r="D13046" s="4" t="str">
        <f t="shared" si="610"/>
        <v>2018</v>
      </c>
      <c r="E13046" s="8">
        <v>6394</v>
      </c>
      <c r="F13046" t="s">
        <v>106</v>
      </c>
      <c r="G13046" t="s">
        <v>110</v>
      </c>
      <c r="H13046" t="s">
        <v>107</v>
      </c>
      <c r="I13046">
        <v>3</v>
      </c>
      <c r="J13046" t="s">
        <v>51</v>
      </c>
      <c r="K13046" t="e" vm="20">
        <v>#VALUE!</v>
      </c>
      <c r="L13046" t="e" vm="21">
        <v>#VALUE!</v>
      </c>
      <c r="M13046" t="e" vm="3">
        <v>#VALUE!</v>
      </c>
      <c r="N13046" t="s">
        <v>5</v>
      </c>
      <c r="O13046" t="s">
        <v>17</v>
      </c>
      <c r="P13046" t="s">
        <v>29</v>
      </c>
      <c r="Q13046" s="10">
        <v>4</v>
      </c>
      <c r="R13046" s="12">
        <v>17.95</v>
      </c>
      <c r="S13046" t="str">
        <f t="shared" si="611"/>
        <v>Retained</v>
      </c>
    </row>
    <row r="13047" spans="1:19" x14ac:dyDescent="0.35">
      <c r="A13047" s="1">
        <v>13058</v>
      </c>
      <c r="B13047" s="4">
        <v>43408</v>
      </c>
      <c r="C13047" s="4" t="str">
        <f t="shared" si="609"/>
        <v>November</v>
      </c>
      <c r="D13047" s="4" t="str">
        <f t="shared" si="610"/>
        <v>2018</v>
      </c>
      <c r="E13047" s="8">
        <v>8106</v>
      </c>
      <c r="F13047" t="s">
        <v>106</v>
      </c>
      <c r="G13047" t="s">
        <v>109</v>
      </c>
      <c r="H13047" t="s">
        <v>107</v>
      </c>
      <c r="I13047">
        <v>4</v>
      </c>
      <c r="J13047" t="s">
        <v>38</v>
      </c>
      <c r="K13047" t="e" vm="30">
        <v>#VALUE!</v>
      </c>
      <c r="L13047" t="e" vm="31">
        <v>#VALUE!</v>
      </c>
      <c r="M13047" t="e" vm="3">
        <v>#VALUE!</v>
      </c>
      <c r="N13047" t="s">
        <v>5</v>
      </c>
      <c r="O13047" t="s">
        <v>28</v>
      </c>
      <c r="P13047" t="s">
        <v>8</v>
      </c>
      <c r="Q13047" s="10">
        <v>3</v>
      </c>
      <c r="R13047" s="12">
        <v>8.26</v>
      </c>
      <c r="S13047" t="str">
        <f t="shared" si="611"/>
        <v>Retained</v>
      </c>
    </row>
    <row r="13048" spans="1:19" x14ac:dyDescent="0.35">
      <c r="A13048" s="1">
        <v>13059</v>
      </c>
      <c r="B13048" s="4">
        <v>43408</v>
      </c>
      <c r="C13048" s="4" t="str">
        <f t="shared" si="609"/>
        <v>November</v>
      </c>
      <c r="D13048" s="4" t="str">
        <f t="shared" si="610"/>
        <v>2018</v>
      </c>
      <c r="E13048" s="8">
        <v>5124</v>
      </c>
      <c r="F13048" t="s">
        <v>106</v>
      </c>
      <c r="G13048" t="s">
        <v>109</v>
      </c>
      <c r="H13048" t="s">
        <v>108</v>
      </c>
      <c r="I13048">
        <v>3</v>
      </c>
      <c r="J13048" t="s">
        <v>4</v>
      </c>
      <c r="K13048" t="e" vm="24">
        <v>#VALUE!</v>
      </c>
      <c r="L13048" t="e" vm="25">
        <v>#VALUE!</v>
      </c>
      <c r="M13048" t="e" vm="3">
        <v>#VALUE!</v>
      </c>
      <c r="N13048" t="s">
        <v>5</v>
      </c>
      <c r="O13048" t="s">
        <v>7</v>
      </c>
      <c r="P13048" t="s">
        <v>27</v>
      </c>
      <c r="Q13048" s="10">
        <v>4</v>
      </c>
      <c r="R13048" s="12">
        <v>23.93</v>
      </c>
      <c r="S13048" t="str">
        <f t="shared" si="611"/>
        <v>Retained</v>
      </c>
    </row>
    <row r="13049" spans="1:19" x14ac:dyDescent="0.35">
      <c r="A13049" s="1">
        <v>13060</v>
      </c>
      <c r="B13049" s="4">
        <v>43409</v>
      </c>
      <c r="C13049" s="4" t="str">
        <f t="shared" si="609"/>
        <v>November</v>
      </c>
      <c r="D13049" s="4" t="str">
        <f t="shared" si="610"/>
        <v>2018</v>
      </c>
      <c r="E13049" s="8">
        <v>4780</v>
      </c>
      <c r="F13049" t="s">
        <v>105</v>
      </c>
      <c r="G13049" t="s">
        <v>110</v>
      </c>
      <c r="H13049" t="s">
        <v>107</v>
      </c>
      <c r="I13049">
        <v>3</v>
      </c>
      <c r="J13049" t="s">
        <v>4</v>
      </c>
      <c r="K13049" t="e" vm="26">
        <v>#VALUE!</v>
      </c>
      <c r="L13049" t="e" vm="25">
        <v>#VALUE!</v>
      </c>
      <c r="M13049" t="e" vm="3">
        <v>#VALUE!</v>
      </c>
      <c r="N13049" t="s">
        <v>12</v>
      </c>
      <c r="O13049" t="s">
        <v>22</v>
      </c>
      <c r="P13049" t="s">
        <v>36</v>
      </c>
      <c r="Q13049" s="10">
        <v>3</v>
      </c>
      <c r="R13049" s="12">
        <v>10.89</v>
      </c>
      <c r="S13049" t="str">
        <f t="shared" si="611"/>
        <v>Retained</v>
      </c>
    </row>
    <row r="13050" spans="1:19" x14ac:dyDescent="0.35">
      <c r="A13050" s="1">
        <v>13061</v>
      </c>
      <c r="B13050" s="4">
        <v>43409</v>
      </c>
      <c r="C13050" s="4" t="str">
        <f t="shared" si="609"/>
        <v>November</v>
      </c>
      <c r="D13050" s="4" t="str">
        <f t="shared" si="610"/>
        <v>2018</v>
      </c>
      <c r="E13050" s="8">
        <v>2814</v>
      </c>
      <c r="F13050" t="s">
        <v>106</v>
      </c>
      <c r="G13050" t="s">
        <v>109</v>
      </c>
      <c r="H13050" t="s">
        <v>107</v>
      </c>
      <c r="I13050">
        <v>4</v>
      </c>
      <c r="J13050" t="s">
        <v>37</v>
      </c>
      <c r="K13050" t="e" vm="30">
        <v>#VALUE!</v>
      </c>
      <c r="L13050" t="e" vm="31">
        <v>#VALUE!</v>
      </c>
      <c r="M13050" t="e" vm="3">
        <v>#VALUE!</v>
      </c>
      <c r="N13050" t="s">
        <v>12</v>
      </c>
      <c r="O13050" t="s">
        <v>13</v>
      </c>
      <c r="P13050" t="s">
        <v>14</v>
      </c>
      <c r="Q13050" s="10">
        <v>3</v>
      </c>
      <c r="R13050" s="12">
        <v>17.86</v>
      </c>
      <c r="S13050" t="str">
        <f t="shared" si="611"/>
        <v>Retained</v>
      </c>
    </row>
    <row r="13051" spans="1:19" x14ac:dyDescent="0.35">
      <c r="A13051" s="1">
        <v>13062</v>
      </c>
      <c r="B13051" s="4">
        <v>43409</v>
      </c>
      <c r="C13051" s="4" t="str">
        <f t="shared" si="609"/>
        <v>November</v>
      </c>
      <c r="D13051" s="4" t="str">
        <f t="shared" si="610"/>
        <v>2018</v>
      </c>
      <c r="E13051" s="8">
        <v>728</v>
      </c>
      <c r="F13051" t="s">
        <v>105</v>
      </c>
      <c r="G13051" t="s">
        <v>110</v>
      </c>
      <c r="H13051" t="s">
        <v>108</v>
      </c>
      <c r="I13051">
        <v>5</v>
      </c>
      <c r="J13051" t="s">
        <v>51</v>
      </c>
      <c r="K13051" t="e" vm="20">
        <v>#VALUE!</v>
      </c>
      <c r="L13051" t="e" vm="21">
        <v>#VALUE!</v>
      </c>
      <c r="M13051" t="e" vm="3">
        <v>#VALUE!</v>
      </c>
      <c r="N13051" t="s">
        <v>5</v>
      </c>
      <c r="O13051" t="s">
        <v>28</v>
      </c>
      <c r="P13051" t="s">
        <v>34</v>
      </c>
      <c r="Q13051" s="10">
        <v>5</v>
      </c>
      <c r="R13051" s="12">
        <v>4.0599999999999996</v>
      </c>
      <c r="S13051" t="str">
        <f t="shared" si="611"/>
        <v>Retained</v>
      </c>
    </row>
    <row r="13052" spans="1:19" x14ac:dyDescent="0.35">
      <c r="A13052" s="1">
        <v>13063</v>
      </c>
      <c r="B13052" s="4">
        <v>43409</v>
      </c>
      <c r="C13052" s="4" t="str">
        <f t="shared" si="609"/>
        <v>November</v>
      </c>
      <c r="D13052" s="4" t="str">
        <f t="shared" si="610"/>
        <v>2018</v>
      </c>
      <c r="E13052" s="8">
        <v>1480</v>
      </c>
      <c r="F13052" t="s">
        <v>106</v>
      </c>
      <c r="G13052" t="s">
        <v>109</v>
      </c>
      <c r="H13052" t="s">
        <v>108</v>
      </c>
      <c r="I13052">
        <v>3</v>
      </c>
      <c r="J13052" t="s">
        <v>51</v>
      </c>
      <c r="K13052" t="e" vm="22">
        <v>#VALUE!</v>
      </c>
      <c r="L13052" t="e" vm="23">
        <v>#VALUE!</v>
      </c>
      <c r="M13052" t="e" vm="3">
        <v>#VALUE!</v>
      </c>
      <c r="N13052" t="s">
        <v>5</v>
      </c>
      <c r="O13052" t="s">
        <v>20</v>
      </c>
      <c r="P13052" t="s">
        <v>21</v>
      </c>
      <c r="Q13052" s="10">
        <v>4</v>
      </c>
      <c r="R13052" s="12">
        <v>10.15</v>
      </c>
      <c r="S13052" t="str">
        <f t="shared" si="611"/>
        <v>New</v>
      </c>
    </row>
    <row r="13053" spans="1:19" x14ac:dyDescent="0.35">
      <c r="A13053" s="1">
        <v>13064</v>
      </c>
      <c r="B13053" s="4">
        <v>43409</v>
      </c>
      <c r="C13053" s="4" t="str">
        <f t="shared" si="609"/>
        <v>November</v>
      </c>
      <c r="D13053" s="4" t="str">
        <f t="shared" si="610"/>
        <v>2018</v>
      </c>
      <c r="E13053" s="8">
        <v>2153</v>
      </c>
      <c r="F13053" t="s">
        <v>105</v>
      </c>
      <c r="G13053" t="s">
        <v>110</v>
      </c>
      <c r="H13053" t="s">
        <v>108</v>
      </c>
      <c r="I13053">
        <v>4</v>
      </c>
      <c r="J13053" t="s">
        <v>51</v>
      </c>
      <c r="K13053" t="e" vm="12">
        <v>#VALUE!</v>
      </c>
      <c r="L13053" t="e" vm="2">
        <v>#VALUE!</v>
      </c>
      <c r="M13053" t="e" vm="3">
        <v>#VALUE!</v>
      </c>
      <c r="N13053" t="s">
        <v>5</v>
      </c>
      <c r="O13053" t="s">
        <v>30</v>
      </c>
      <c r="P13053" t="s">
        <v>39</v>
      </c>
      <c r="Q13053" s="10">
        <v>2</v>
      </c>
      <c r="R13053" s="12">
        <v>7.85</v>
      </c>
      <c r="S13053" t="str">
        <f t="shared" si="611"/>
        <v>Retained</v>
      </c>
    </row>
    <row r="13054" spans="1:19" x14ac:dyDescent="0.35">
      <c r="A13054" s="1">
        <v>13065</v>
      </c>
      <c r="B13054" s="4">
        <v>43409</v>
      </c>
      <c r="C13054" s="4" t="str">
        <f t="shared" si="609"/>
        <v>November</v>
      </c>
      <c r="D13054" s="4" t="str">
        <f t="shared" si="610"/>
        <v>2018</v>
      </c>
      <c r="E13054" s="8">
        <v>1386</v>
      </c>
      <c r="F13054" t="s">
        <v>105</v>
      </c>
      <c r="G13054" t="s">
        <v>110</v>
      </c>
      <c r="H13054" t="s">
        <v>107</v>
      </c>
      <c r="I13054">
        <v>4</v>
      </c>
      <c r="J13054" t="s">
        <v>38</v>
      </c>
      <c r="K13054" t="e" vm="12">
        <v>#VALUE!</v>
      </c>
      <c r="L13054" t="e" vm="2">
        <v>#VALUE!</v>
      </c>
      <c r="M13054" t="e" vm="3">
        <v>#VALUE!</v>
      </c>
      <c r="N13054" t="s">
        <v>5</v>
      </c>
      <c r="O13054" t="s">
        <v>28</v>
      </c>
      <c r="P13054" t="s">
        <v>53</v>
      </c>
      <c r="Q13054" s="10">
        <v>6</v>
      </c>
      <c r="R13054" s="12">
        <v>12.5</v>
      </c>
      <c r="S13054" t="str">
        <f t="shared" si="611"/>
        <v>Retained</v>
      </c>
    </row>
    <row r="13055" spans="1:19" x14ac:dyDescent="0.35">
      <c r="A13055" s="1">
        <v>13066</v>
      </c>
      <c r="B13055" s="4">
        <v>43409</v>
      </c>
      <c r="C13055" s="4" t="str">
        <f t="shared" si="609"/>
        <v>November</v>
      </c>
      <c r="D13055" s="4" t="str">
        <f t="shared" si="610"/>
        <v>2018</v>
      </c>
      <c r="E13055" s="8">
        <v>2830</v>
      </c>
      <c r="F13055" t="s">
        <v>106</v>
      </c>
      <c r="G13055" t="s">
        <v>109</v>
      </c>
      <c r="H13055" t="s">
        <v>108</v>
      </c>
      <c r="I13055">
        <v>4</v>
      </c>
      <c r="J13055" t="s">
        <v>51</v>
      </c>
      <c r="K13055" t="e" vm="8">
        <v>#VALUE!</v>
      </c>
      <c r="L13055" t="e" vm="2">
        <v>#VALUE!</v>
      </c>
      <c r="M13055" t="e" vm="3">
        <v>#VALUE!</v>
      </c>
      <c r="N13055" t="s">
        <v>5</v>
      </c>
      <c r="O13055" t="s">
        <v>19</v>
      </c>
      <c r="P13055" t="s">
        <v>19</v>
      </c>
      <c r="Q13055" s="10">
        <v>5</v>
      </c>
      <c r="R13055" s="12">
        <v>15.88</v>
      </c>
      <c r="S13055" t="str">
        <f t="shared" si="611"/>
        <v>Retained</v>
      </c>
    </row>
    <row r="13056" spans="1:19" x14ac:dyDescent="0.35">
      <c r="A13056" s="1">
        <v>13067</v>
      </c>
      <c r="B13056" s="4">
        <v>43409</v>
      </c>
      <c r="C13056" s="4" t="str">
        <f t="shared" si="609"/>
        <v>November</v>
      </c>
      <c r="D13056" s="4" t="str">
        <f t="shared" si="610"/>
        <v>2018</v>
      </c>
      <c r="E13056" s="8">
        <v>2830</v>
      </c>
      <c r="F13056" t="s">
        <v>106</v>
      </c>
      <c r="G13056" t="s">
        <v>109</v>
      </c>
      <c r="H13056" t="s">
        <v>108</v>
      </c>
      <c r="I13056">
        <v>4</v>
      </c>
      <c r="J13056" t="s">
        <v>51</v>
      </c>
      <c r="K13056" t="e" vm="8">
        <v>#VALUE!</v>
      </c>
      <c r="L13056" t="e" vm="2">
        <v>#VALUE!</v>
      </c>
      <c r="M13056" t="e" vm="3">
        <v>#VALUE!</v>
      </c>
      <c r="N13056" t="s">
        <v>12</v>
      </c>
      <c r="O13056" t="s">
        <v>13</v>
      </c>
      <c r="P13056" t="s">
        <v>33</v>
      </c>
      <c r="Q13056" s="10">
        <v>3</v>
      </c>
      <c r="R13056" s="12">
        <v>8.57</v>
      </c>
      <c r="S13056" t="str">
        <f t="shared" si="611"/>
        <v>Retained</v>
      </c>
    </row>
    <row r="13057" spans="1:19" x14ac:dyDescent="0.35">
      <c r="A13057" s="1">
        <v>13068</v>
      </c>
      <c r="B13057" s="4">
        <v>43409</v>
      </c>
      <c r="C13057" s="4" t="str">
        <f t="shared" si="609"/>
        <v>November</v>
      </c>
      <c r="D13057" s="4" t="str">
        <f t="shared" si="610"/>
        <v>2018</v>
      </c>
      <c r="E13057" s="8">
        <v>4657</v>
      </c>
      <c r="F13057" t="s">
        <v>105</v>
      </c>
      <c r="G13057" t="s">
        <v>109</v>
      </c>
      <c r="H13057" t="s">
        <v>108</v>
      </c>
      <c r="I13057">
        <v>2</v>
      </c>
      <c r="J13057" t="s">
        <v>38</v>
      </c>
      <c r="K13057" t="e" vm="13">
        <v>#VALUE!</v>
      </c>
      <c r="L13057" t="e" vm="5">
        <v>#VALUE!</v>
      </c>
      <c r="M13057" t="e" vm="3">
        <v>#VALUE!</v>
      </c>
      <c r="N13057" t="s">
        <v>5</v>
      </c>
      <c r="O13057" t="s">
        <v>7</v>
      </c>
      <c r="P13057" t="s">
        <v>8</v>
      </c>
      <c r="Q13057" s="10">
        <v>5</v>
      </c>
      <c r="R13057" s="12">
        <v>8.6999999999999993</v>
      </c>
      <c r="S13057" t="str">
        <f t="shared" si="611"/>
        <v>Retained</v>
      </c>
    </row>
    <row r="13058" spans="1:19" x14ac:dyDescent="0.35">
      <c r="A13058" s="1">
        <v>13069</v>
      </c>
      <c r="B13058" s="4">
        <v>43409</v>
      </c>
      <c r="C13058" s="4" t="str">
        <f t="shared" ref="C13058:C13121" si="612">TEXT(B13058, "MMMM")</f>
        <v>November</v>
      </c>
      <c r="D13058" s="4" t="str">
        <f t="shared" ref="D13058:D13121" si="613">TEXT(B13058, "YYYY")</f>
        <v>2018</v>
      </c>
      <c r="E13058" s="8">
        <v>1394</v>
      </c>
      <c r="F13058" t="s">
        <v>106</v>
      </c>
      <c r="G13058" t="s">
        <v>110</v>
      </c>
      <c r="H13058" t="s">
        <v>107</v>
      </c>
      <c r="I13058">
        <v>0</v>
      </c>
      <c r="J13058" t="s">
        <v>37</v>
      </c>
      <c r="K13058" t="e" vm="28">
        <v>#VALUE!</v>
      </c>
      <c r="L13058" t="e" vm="29">
        <v>#VALUE!</v>
      </c>
      <c r="M13058" t="e" vm="3">
        <v>#VALUE!</v>
      </c>
      <c r="N13058" t="s">
        <v>5</v>
      </c>
      <c r="O13058" t="s">
        <v>45</v>
      </c>
      <c r="P13058" t="s">
        <v>45</v>
      </c>
      <c r="Q13058" s="10">
        <v>4</v>
      </c>
      <c r="R13058" s="12">
        <v>7.54</v>
      </c>
      <c r="S13058" t="str">
        <f t="shared" ref="S13058:S13121" si="614">IF(COUNTIFS(E:E, E13058, B:B, "&lt;="&amp;B13058)&gt;1, "Retained", "New")</f>
        <v>New</v>
      </c>
    </row>
    <row r="13059" spans="1:19" x14ac:dyDescent="0.35">
      <c r="A13059" s="1">
        <v>13070</v>
      </c>
      <c r="B13059" s="4">
        <v>43409</v>
      </c>
      <c r="C13059" s="4" t="str">
        <f t="shared" si="612"/>
        <v>November</v>
      </c>
      <c r="D13059" s="4" t="str">
        <f t="shared" si="613"/>
        <v>2018</v>
      </c>
      <c r="E13059" s="8">
        <v>7152</v>
      </c>
      <c r="F13059" t="s">
        <v>106</v>
      </c>
      <c r="G13059" t="s">
        <v>110</v>
      </c>
      <c r="H13059" t="s">
        <v>107</v>
      </c>
      <c r="I13059">
        <v>1</v>
      </c>
      <c r="J13059" t="s">
        <v>72</v>
      </c>
      <c r="K13059" t="e" vm="26">
        <v>#VALUE!</v>
      </c>
      <c r="L13059" t="e" vm="25">
        <v>#VALUE!</v>
      </c>
      <c r="M13059" t="e" vm="3">
        <v>#VALUE!</v>
      </c>
      <c r="N13059" t="s">
        <v>5</v>
      </c>
      <c r="O13059" t="s">
        <v>28</v>
      </c>
      <c r="P13059" t="s">
        <v>8</v>
      </c>
      <c r="Q13059" s="10">
        <v>3</v>
      </c>
      <c r="R13059" s="12">
        <v>1.64</v>
      </c>
      <c r="S13059" t="str">
        <f t="shared" si="614"/>
        <v>Retained</v>
      </c>
    </row>
    <row r="13060" spans="1:19" x14ac:dyDescent="0.35">
      <c r="A13060" s="1">
        <v>13071</v>
      </c>
      <c r="B13060" s="4">
        <v>43409</v>
      </c>
      <c r="C13060" s="4" t="str">
        <f t="shared" si="612"/>
        <v>November</v>
      </c>
      <c r="D13060" s="4" t="str">
        <f t="shared" si="613"/>
        <v>2018</v>
      </c>
      <c r="E13060" s="8">
        <v>7746</v>
      </c>
      <c r="F13060" t="s">
        <v>106</v>
      </c>
      <c r="G13060" t="s">
        <v>110</v>
      </c>
      <c r="H13060" t="s">
        <v>108</v>
      </c>
      <c r="I13060">
        <v>1</v>
      </c>
      <c r="J13060" t="s">
        <v>4</v>
      </c>
      <c r="K13060" t="e" vm="24">
        <v>#VALUE!</v>
      </c>
      <c r="L13060" t="e" vm="25">
        <v>#VALUE!</v>
      </c>
      <c r="M13060" t="e" vm="3">
        <v>#VALUE!</v>
      </c>
      <c r="N13060" t="s">
        <v>5</v>
      </c>
      <c r="O13060" t="s">
        <v>30</v>
      </c>
      <c r="P13060" t="s">
        <v>39</v>
      </c>
      <c r="Q13060" s="10">
        <v>4</v>
      </c>
      <c r="R13060" s="12">
        <v>7.95</v>
      </c>
      <c r="S13060" t="str">
        <f t="shared" si="614"/>
        <v>Retained</v>
      </c>
    </row>
    <row r="13061" spans="1:19" x14ac:dyDescent="0.35">
      <c r="A13061" s="1">
        <v>13072</v>
      </c>
      <c r="B13061" s="4">
        <v>43409</v>
      </c>
      <c r="C13061" s="4" t="str">
        <f t="shared" si="612"/>
        <v>November</v>
      </c>
      <c r="D13061" s="4" t="str">
        <f t="shared" si="613"/>
        <v>2018</v>
      </c>
      <c r="E13061" s="8">
        <v>8163</v>
      </c>
      <c r="F13061" t="s">
        <v>105</v>
      </c>
      <c r="G13061" t="s">
        <v>110</v>
      </c>
      <c r="H13061" t="s">
        <v>108</v>
      </c>
      <c r="I13061">
        <v>3</v>
      </c>
      <c r="J13061" t="s">
        <v>37</v>
      </c>
      <c r="K13061" t="e" vm="28">
        <v>#VALUE!</v>
      </c>
      <c r="L13061" t="e" vm="29">
        <v>#VALUE!</v>
      </c>
      <c r="M13061" t="e" vm="3">
        <v>#VALUE!</v>
      </c>
      <c r="N13061" t="s">
        <v>5</v>
      </c>
      <c r="O13061" t="s">
        <v>45</v>
      </c>
      <c r="P13061" t="s">
        <v>45</v>
      </c>
      <c r="Q13061" s="10">
        <v>7</v>
      </c>
      <c r="R13061" s="12">
        <v>21.13</v>
      </c>
      <c r="S13061" t="str">
        <f t="shared" si="614"/>
        <v>New</v>
      </c>
    </row>
    <row r="13062" spans="1:19" x14ac:dyDescent="0.35">
      <c r="A13062" s="1">
        <v>13073</v>
      </c>
      <c r="B13062" s="4">
        <v>43409</v>
      </c>
      <c r="C13062" s="4" t="str">
        <f t="shared" si="612"/>
        <v>November</v>
      </c>
      <c r="D13062" s="4" t="str">
        <f t="shared" si="613"/>
        <v>2018</v>
      </c>
      <c r="E13062" s="8">
        <v>950</v>
      </c>
      <c r="F13062" t="s">
        <v>106</v>
      </c>
      <c r="G13062" t="s">
        <v>109</v>
      </c>
      <c r="H13062" t="s">
        <v>107</v>
      </c>
      <c r="I13062">
        <v>4</v>
      </c>
      <c r="J13062" t="s">
        <v>37</v>
      </c>
      <c r="K13062" t="e" vm="9">
        <v>#VALUE!</v>
      </c>
      <c r="L13062" t="e" vm="7">
        <v>#VALUE!</v>
      </c>
      <c r="M13062" t="e" vm="3">
        <v>#VALUE!</v>
      </c>
      <c r="N13062" t="s">
        <v>5</v>
      </c>
      <c r="O13062" t="s">
        <v>45</v>
      </c>
      <c r="P13062" t="s">
        <v>45</v>
      </c>
      <c r="Q13062" s="10">
        <v>4</v>
      </c>
      <c r="R13062" s="12">
        <v>21.77</v>
      </c>
      <c r="S13062" t="str">
        <f t="shared" si="614"/>
        <v>Retained</v>
      </c>
    </row>
    <row r="13063" spans="1:19" x14ac:dyDescent="0.35">
      <c r="A13063" s="1">
        <v>13074</v>
      </c>
      <c r="B13063" s="4">
        <v>43409</v>
      </c>
      <c r="C13063" s="4" t="str">
        <f t="shared" si="612"/>
        <v>November</v>
      </c>
      <c r="D13063" s="4" t="str">
        <f t="shared" si="613"/>
        <v>2018</v>
      </c>
      <c r="E13063" s="8">
        <v>1633</v>
      </c>
      <c r="F13063" t="s">
        <v>106</v>
      </c>
      <c r="G13063" t="s">
        <v>109</v>
      </c>
      <c r="H13063" t="s">
        <v>108</v>
      </c>
      <c r="I13063">
        <v>4</v>
      </c>
      <c r="J13063" t="s">
        <v>51</v>
      </c>
      <c r="K13063" t="e" vm="4">
        <v>#VALUE!</v>
      </c>
      <c r="L13063" t="e" vm="5">
        <v>#VALUE!</v>
      </c>
      <c r="M13063" t="e" vm="3">
        <v>#VALUE!</v>
      </c>
      <c r="N13063" t="s">
        <v>5</v>
      </c>
      <c r="O13063" t="s">
        <v>15</v>
      </c>
      <c r="P13063" t="s">
        <v>15</v>
      </c>
      <c r="Q13063" s="10">
        <v>4</v>
      </c>
      <c r="R13063" s="12">
        <v>16.02</v>
      </c>
      <c r="S13063" t="str">
        <f t="shared" si="614"/>
        <v>Retained</v>
      </c>
    </row>
    <row r="13064" spans="1:19" x14ac:dyDescent="0.35">
      <c r="A13064" s="1">
        <v>13075</v>
      </c>
      <c r="B13064" s="4">
        <v>43409</v>
      </c>
      <c r="C13064" s="4" t="str">
        <f t="shared" si="612"/>
        <v>November</v>
      </c>
      <c r="D13064" s="4" t="str">
        <f t="shared" si="613"/>
        <v>2018</v>
      </c>
      <c r="E13064" s="8">
        <v>2771</v>
      </c>
      <c r="F13064" t="s">
        <v>106</v>
      </c>
      <c r="G13064" t="s">
        <v>110</v>
      </c>
      <c r="H13064" t="s">
        <v>107</v>
      </c>
      <c r="I13064">
        <v>2</v>
      </c>
      <c r="J13064" t="s">
        <v>37</v>
      </c>
      <c r="K13064" t="e" vm="15">
        <v>#VALUE!</v>
      </c>
      <c r="L13064" t="e" vm="5">
        <v>#VALUE!</v>
      </c>
      <c r="M13064" t="e" vm="3">
        <v>#VALUE!</v>
      </c>
      <c r="N13064" t="s">
        <v>5</v>
      </c>
      <c r="O13064" t="s">
        <v>20</v>
      </c>
      <c r="P13064" t="s">
        <v>21</v>
      </c>
      <c r="Q13064" s="10">
        <v>4</v>
      </c>
      <c r="R13064" s="12">
        <v>1.96</v>
      </c>
      <c r="S13064" t="str">
        <f t="shared" si="614"/>
        <v>New</v>
      </c>
    </row>
    <row r="13065" spans="1:19" x14ac:dyDescent="0.35">
      <c r="A13065" s="1">
        <v>13076</v>
      </c>
      <c r="B13065" s="4">
        <v>43409</v>
      </c>
      <c r="C13065" s="4" t="str">
        <f t="shared" si="612"/>
        <v>November</v>
      </c>
      <c r="D13065" s="4" t="str">
        <f t="shared" si="613"/>
        <v>2018</v>
      </c>
      <c r="E13065" s="8">
        <v>3821</v>
      </c>
      <c r="F13065" t="s">
        <v>106</v>
      </c>
      <c r="G13065" t="s">
        <v>109</v>
      </c>
      <c r="H13065" t="s">
        <v>107</v>
      </c>
      <c r="I13065">
        <v>1</v>
      </c>
      <c r="J13065" t="s">
        <v>37</v>
      </c>
      <c r="K13065" t="e" vm="15">
        <v>#VALUE!</v>
      </c>
      <c r="L13065" t="e" vm="5">
        <v>#VALUE!</v>
      </c>
      <c r="M13065" t="e" vm="3">
        <v>#VALUE!</v>
      </c>
      <c r="N13065" t="s">
        <v>5</v>
      </c>
      <c r="O13065" t="s">
        <v>30</v>
      </c>
      <c r="P13065" t="s">
        <v>67</v>
      </c>
      <c r="Q13065" s="10">
        <v>3</v>
      </c>
      <c r="R13065" s="12">
        <v>5.0599999999999996</v>
      </c>
      <c r="S13065" t="str">
        <f t="shared" si="614"/>
        <v>New</v>
      </c>
    </row>
    <row r="13066" spans="1:19" x14ac:dyDescent="0.35">
      <c r="A13066" s="1">
        <v>13077</v>
      </c>
      <c r="B13066" s="4">
        <v>43409</v>
      </c>
      <c r="C13066" s="4" t="str">
        <f t="shared" si="612"/>
        <v>November</v>
      </c>
      <c r="D13066" s="4" t="str">
        <f t="shared" si="613"/>
        <v>2018</v>
      </c>
      <c r="E13066" s="8">
        <v>8969</v>
      </c>
      <c r="F13066" t="s">
        <v>105</v>
      </c>
      <c r="G13066" t="s">
        <v>109</v>
      </c>
      <c r="H13066" t="s">
        <v>107</v>
      </c>
      <c r="I13066">
        <v>2</v>
      </c>
      <c r="J13066" t="s">
        <v>4</v>
      </c>
      <c r="K13066" t="e" vm="1">
        <v>#VALUE!</v>
      </c>
      <c r="L13066" t="e" vm="2">
        <v>#VALUE!</v>
      </c>
      <c r="M13066" t="e" vm="3">
        <v>#VALUE!</v>
      </c>
      <c r="N13066" t="s">
        <v>12</v>
      </c>
      <c r="O13066" t="s">
        <v>22</v>
      </c>
      <c r="P13066" t="s">
        <v>44</v>
      </c>
      <c r="Q13066" s="10">
        <v>3</v>
      </c>
      <c r="R13066" s="12">
        <v>7.77</v>
      </c>
      <c r="S13066" t="str">
        <f t="shared" si="614"/>
        <v>New</v>
      </c>
    </row>
    <row r="13067" spans="1:19" x14ac:dyDescent="0.35">
      <c r="A13067" s="1">
        <v>13078</v>
      </c>
      <c r="B13067" s="4">
        <v>43409</v>
      </c>
      <c r="C13067" s="4" t="str">
        <f t="shared" si="612"/>
        <v>November</v>
      </c>
      <c r="D13067" s="4" t="str">
        <f t="shared" si="613"/>
        <v>2018</v>
      </c>
      <c r="E13067" s="8">
        <v>1116</v>
      </c>
      <c r="F13067" t="s">
        <v>106</v>
      </c>
      <c r="G13067" t="s">
        <v>109</v>
      </c>
      <c r="H13067" t="s">
        <v>107</v>
      </c>
      <c r="I13067">
        <v>4</v>
      </c>
      <c r="J13067" t="s">
        <v>71</v>
      </c>
      <c r="K13067" t="e" vm="22">
        <v>#VALUE!</v>
      </c>
      <c r="L13067" t="e" vm="23">
        <v>#VALUE!</v>
      </c>
      <c r="M13067" t="e" vm="3">
        <v>#VALUE!</v>
      </c>
      <c r="N13067" t="s">
        <v>5</v>
      </c>
      <c r="O13067" t="s">
        <v>6</v>
      </c>
      <c r="P13067" t="s">
        <v>43</v>
      </c>
      <c r="Q13067" s="10">
        <v>3</v>
      </c>
      <c r="R13067" s="12">
        <v>6.56</v>
      </c>
      <c r="S13067" t="str">
        <f t="shared" si="614"/>
        <v>New</v>
      </c>
    </row>
    <row r="13068" spans="1:19" x14ac:dyDescent="0.35">
      <c r="A13068" s="1">
        <v>13079</v>
      </c>
      <c r="B13068" s="4">
        <v>43409</v>
      </c>
      <c r="C13068" s="4" t="str">
        <f t="shared" si="612"/>
        <v>November</v>
      </c>
      <c r="D13068" s="4" t="str">
        <f t="shared" si="613"/>
        <v>2018</v>
      </c>
      <c r="E13068" s="8">
        <v>5538</v>
      </c>
      <c r="F13068" t="s">
        <v>105</v>
      </c>
      <c r="G13068" t="s">
        <v>109</v>
      </c>
      <c r="H13068" t="s">
        <v>108</v>
      </c>
      <c r="I13068">
        <v>2</v>
      </c>
      <c r="J13068" t="s">
        <v>4</v>
      </c>
      <c r="K13068" t="e" vm="8">
        <v>#VALUE!</v>
      </c>
      <c r="L13068" t="e" vm="2">
        <v>#VALUE!</v>
      </c>
      <c r="M13068" t="e" vm="3">
        <v>#VALUE!</v>
      </c>
      <c r="N13068" t="s">
        <v>5</v>
      </c>
      <c r="O13068" t="s">
        <v>19</v>
      </c>
      <c r="P13068" t="s">
        <v>19</v>
      </c>
      <c r="Q13068" s="10">
        <v>4</v>
      </c>
      <c r="R13068" s="12">
        <v>17.47</v>
      </c>
      <c r="S13068" t="str">
        <f t="shared" si="614"/>
        <v>New</v>
      </c>
    </row>
    <row r="13069" spans="1:19" x14ac:dyDescent="0.35">
      <c r="A13069" s="1">
        <v>13080</v>
      </c>
      <c r="B13069" s="4">
        <v>43409</v>
      </c>
      <c r="C13069" s="4" t="str">
        <f t="shared" si="612"/>
        <v>November</v>
      </c>
      <c r="D13069" s="4" t="str">
        <f t="shared" si="613"/>
        <v>2018</v>
      </c>
      <c r="E13069" s="8">
        <v>6689</v>
      </c>
      <c r="F13069" t="s">
        <v>106</v>
      </c>
      <c r="G13069" t="s">
        <v>109</v>
      </c>
      <c r="H13069" t="s">
        <v>108</v>
      </c>
      <c r="I13069">
        <v>1</v>
      </c>
      <c r="J13069" t="s">
        <v>37</v>
      </c>
      <c r="K13069" t="e" vm="22">
        <v>#VALUE!</v>
      </c>
      <c r="L13069" t="e" vm="23">
        <v>#VALUE!</v>
      </c>
      <c r="M13069" t="e" vm="3">
        <v>#VALUE!</v>
      </c>
      <c r="N13069" t="s">
        <v>12</v>
      </c>
      <c r="O13069" t="s">
        <v>13</v>
      </c>
      <c r="P13069" t="s">
        <v>68</v>
      </c>
      <c r="Q13069" s="10">
        <v>3</v>
      </c>
      <c r="R13069" s="12">
        <v>3.1</v>
      </c>
      <c r="S13069" t="str">
        <f t="shared" si="614"/>
        <v>Retained</v>
      </c>
    </row>
    <row r="13070" spans="1:19" x14ac:dyDescent="0.35">
      <c r="A13070" s="1">
        <v>13081</v>
      </c>
      <c r="B13070" s="4">
        <v>43409</v>
      </c>
      <c r="C13070" s="4" t="str">
        <f t="shared" si="612"/>
        <v>November</v>
      </c>
      <c r="D13070" s="4" t="str">
        <f t="shared" si="613"/>
        <v>2018</v>
      </c>
      <c r="E13070" s="8">
        <v>4956</v>
      </c>
      <c r="F13070" t="s">
        <v>106</v>
      </c>
      <c r="G13070" t="s">
        <v>110</v>
      </c>
      <c r="H13070" t="s">
        <v>108</v>
      </c>
      <c r="I13070">
        <v>4</v>
      </c>
      <c r="J13070" t="s">
        <v>51</v>
      </c>
      <c r="K13070" t="e" vm="24">
        <v>#VALUE!</v>
      </c>
      <c r="L13070" t="e" vm="25">
        <v>#VALUE!</v>
      </c>
      <c r="M13070" t="e" vm="3">
        <v>#VALUE!</v>
      </c>
      <c r="N13070" t="s">
        <v>12</v>
      </c>
      <c r="O13070" t="s">
        <v>13</v>
      </c>
      <c r="P13070" t="s">
        <v>24</v>
      </c>
      <c r="Q13070" s="10">
        <v>5</v>
      </c>
      <c r="R13070" s="12">
        <v>8.76</v>
      </c>
      <c r="S13070" t="str">
        <f t="shared" si="614"/>
        <v>Retained</v>
      </c>
    </row>
    <row r="13071" spans="1:19" x14ac:dyDescent="0.35">
      <c r="A13071" s="1">
        <v>13082</v>
      </c>
      <c r="B13071" s="4">
        <v>43410</v>
      </c>
      <c r="C13071" s="4" t="str">
        <f t="shared" si="612"/>
        <v>November</v>
      </c>
      <c r="D13071" s="4" t="str">
        <f t="shared" si="613"/>
        <v>2018</v>
      </c>
      <c r="E13071" s="8">
        <v>4647</v>
      </c>
      <c r="F13071" t="s">
        <v>106</v>
      </c>
      <c r="G13071" t="s">
        <v>109</v>
      </c>
      <c r="H13071" t="s">
        <v>108</v>
      </c>
      <c r="I13071">
        <v>1</v>
      </c>
      <c r="J13071" t="s">
        <v>38</v>
      </c>
      <c r="K13071" t="e" vm="20">
        <v>#VALUE!</v>
      </c>
      <c r="L13071" t="e" vm="21">
        <v>#VALUE!</v>
      </c>
      <c r="M13071" t="e" vm="3">
        <v>#VALUE!</v>
      </c>
      <c r="N13071" t="s">
        <v>5</v>
      </c>
      <c r="O13071" t="s">
        <v>7</v>
      </c>
      <c r="P13071" t="s">
        <v>27</v>
      </c>
      <c r="Q13071" s="10">
        <v>4</v>
      </c>
      <c r="R13071" s="12">
        <v>17.16</v>
      </c>
      <c r="S13071" t="str">
        <f t="shared" si="614"/>
        <v>Retained</v>
      </c>
    </row>
    <row r="13072" spans="1:19" x14ac:dyDescent="0.35">
      <c r="A13072" s="1">
        <v>13083</v>
      </c>
      <c r="B13072" s="4">
        <v>43410</v>
      </c>
      <c r="C13072" s="4" t="str">
        <f t="shared" si="612"/>
        <v>November</v>
      </c>
      <c r="D13072" s="4" t="str">
        <f t="shared" si="613"/>
        <v>2018</v>
      </c>
      <c r="E13072" s="8">
        <v>1930</v>
      </c>
      <c r="F13072" t="s">
        <v>105</v>
      </c>
      <c r="G13072" t="s">
        <v>109</v>
      </c>
      <c r="H13072" t="s">
        <v>108</v>
      </c>
      <c r="I13072">
        <v>4</v>
      </c>
      <c r="J13072" t="s">
        <v>51</v>
      </c>
      <c r="K13072" t="e" vm="20">
        <v>#VALUE!</v>
      </c>
      <c r="L13072" t="e" vm="21">
        <v>#VALUE!</v>
      </c>
      <c r="M13072" t="e" vm="3">
        <v>#VALUE!</v>
      </c>
      <c r="N13072" t="s">
        <v>12</v>
      </c>
      <c r="O13072" t="s">
        <v>22</v>
      </c>
      <c r="P13072" t="s">
        <v>50</v>
      </c>
      <c r="Q13072" s="10">
        <v>4</v>
      </c>
      <c r="R13072" s="12">
        <v>15.46</v>
      </c>
      <c r="S13072" t="str">
        <f t="shared" si="614"/>
        <v>Retained</v>
      </c>
    </row>
    <row r="13073" spans="1:19" x14ac:dyDescent="0.35">
      <c r="A13073" s="1">
        <v>13084</v>
      </c>
      <c r="B13073" s="4">
        <v>43410</v>
      </c>
      <c r="C13073" s="4" t="str">
        <f t="shared" si="612"/>
        <v>November</v>
      </c>
      <c r="D13073" s="4" t="str">
        <f t="shared" si="613"/>
        <v>2018</v>
      </c>
      <c r="E13073" s="8">
        <v>3753</v>
      </c>
      <c r="F13073" t="s">
        <v>105</v>
      </c>
      <c r="G13073" t="s">
        <v>110</v>
      </c>
      <c r="H13073" t="s">
        <v>107</v>
      </c>
      <c r="I13073">
        <v>4</v>
      </c>
      <c r="J13073" t="s">
        <v>37</v>
      </c>
      <c r="K13073" t="e" vm="20">
        <v>#VALUE!</v>
      </c>
      <c r="L13073" t="e" vm="21">
        <v>#VALUE!</v>
      </c>
      <c r="M13073" t="e" vm="3">
        <v>#VALUE!</v>
      </c>
      <c r="N13073" t="s">
        <v>5</v>
      </c>
      <c r="O13073" t="s">
        <v>6</v>
      </c>
      <c r="P13073" t="s">
        <v>6</v>
      </c>
      <c r="Q13073" s="10">
        <v>5</v>
      </c>
      <c r="R13073" s="12">
        <v>21.91</v>
      </c>
      <c r="S13073" t="str">
        <f t="shared" si="614"/>
        <v>Retained</v>
      </c>
    </row>
    <row r="13074" spans="1:19" x14ac:dyDescent="0.35">
      <c r="A13074" s="1">
        <v>13085</v>
      </c>
      <c r="B13074" s="4">
        <v>43410</v>
      </c>
      <c r="C13074" s="4" t="str">
        <f t="shared" si="612"/>
        <v>November</v>
      </c>
      <c r="D13074" s="4" t="str">
        <f t="shared" si="613"/>
        <v>2018</v>
      </c>
      <c r="E13074" s="8">
        <v>4094</v>
      </c>
      <c r="F13074" t="s">
        <v>105</v>
      </c>
      <c r="G13074" t="s">
        <v>109</v>
      </c>
      <c r="H13074" t="s">
        <v>108</v>
      </c>
      <c r="I13074">
        <v>2</v>
      </c>
      <c r="J13074" t="s">
        <v>51</v>
      </c>
      <c r="K13074" t="e" vm="17">
        <v>#VALUE!</v>
      </c>
      <c r="L13074" t="e" vm="5">
        <v>#VALUE!</v>
      </c>
      <c r="M13074" t="e" vm="3">
        <v>#VALUE!</v>
      </c>
      <c r="N13074" t="s">
        <v>12</v>
      </c>
      <c r="O13074" t="s">
        <v>22</v>
      </c>
      <c r="P13074" t="s">
        <v>50</v>
      </c>
      <c r="Q13074" s="10">
        <v>3</v>
      </c>
      <c r="R13074" s="12">
        <v>6.25</v>
      </c>
      <c r="S13074" t="str">
        <f t="shared" si="614"/>
        <v>Retained</v>
      </c>
    </row>
    <row r="13075" spans="1:19" x14ac:dyDescent="0.35">
      <c r="A13075" s="1">
        <v>13086</v>
      </c>
      <c r="B13075" s="4">
        <v>43410</v>
      </c>
      <c r="C13075" s="4" t="str">
        <f t="shared" si="612"/>
        <v>November</v>
      </c>
      <c r="D13075" s="4" t="str">
        <f t="shared" si="613"/>
        <v>2018</v>
      </c>
      <c r="E13075" s="8">
        <v>1798</v>
      </c>
      <c r="F13075" t="s">
        <v>106</v>
      </c>
      <c r="G13075" t="s">
        <v>109</v>
      </c>
      <c r="H13075" t="s">
        <v>108</v>
      </c>
      <c r="I13075">
        <v>0</v>
      </c>
      <c r="J13075" t="s">
        <v>51</v>
      </c>
      <c r="K13075" t="e" vm="4">
        <v>#VALUE!</v>
      </c>
      <c r="L13075" t="e" vm="5">
        <v>#VALUE!</v>
      </c>
      <c r="M13075" t="e" vm="3">
        <v>#VALUE!</v>
      </c>
      <c r="N13075" t="s">
        <v>5</v>
      </c>
      <c r="O13075" t="s">
        <v>20</v>
      </c>
      <c r="P13075" t="s">
        <v>21</v>
      </c>
      <c r="Q13075" s="10">
        <v>5</v>
      </c>
      <c r="R13075" s="12">
        <v>21.67</v>
      </c>
      <c r="S13075" t="str">
        <f t="shared" si="614"/>
        <v>Retained</v>
      </c>
    </row>
    <row r="13076" spans="1:19" x14ac:dyDescent="0.35">
      <c r="A13076" s="1">
        <v>13087</v>
      </c>
      <c r="B13076" s="4">
        <v>43410</v>
      </c>
      <c r="C13076" s="4" t="str">
        <f t="shared" si="612"/>
        <v>November</v>
      </c>
      <c r="D13076" s="4" t="str">
        <f t="shared" si="613"/>
        <v>2018</v>
      </c>
      <c r="E13076" s="8">
        <v>2429</v>
      </c>
      <c r="F13076" t="s">
        <v>106</v>
      </c>
      <c r="G13076" t="s">
        <v>109</v>
      </c>
      <c r="H13076" t="s">
        <v>107</v>
      </c>
      <c r="I13076">
        <v>0</v>
      </c>
      <c r="J13076" t="s">
        <v>51</v>
      </c>
      <c r="K13076" t="e" vm="8">
        <v>#VALUE!</v>
      </c>
      <c r="L13076" t="e" vm="2">
        <v>#VALUE!</v>
      </c>
      <c r="M13076" t="e" vm="3">
        <v>#VALUE!</v>
      </c>
      <c r="N13076" t="s">
        <v>5</v>
      </c>
      <c r="O13076" t="s">
        <v>45</v>
      </c>
      <c r="P13076" t="s">
        <v>45</v>
      </c>
      <c r="Q13076" s="10">
        <v>5</v>
      </c>
      <c r="R13076" s="12">
        <v>18.559999999999999</v>
      </c>
      <c r="S13076" t="str">
        <f t="shared" si="614"/>
        <v>Retained</v>
      </c>
    </row>
    <row r="13077" spans="1:19" x14ac:dyDescent="0.35">
      <c r="A13077" s="1">
        <v>13088</v>
      </c>
      <c r="B13077" s="4">
        <v>43410</v>
      </c>
      <c r="C13077" s="4" t="str">
        <f t="shared" si="612"/>
        <v>November</v>
      </c>
      <c r="D13077" s="4" t="str">
        <f t="shared" si="613"/>
        <v>2018</v>
      </c>
      <c r="E13077" s="8">
        <v>2553</v>
      </c>
      <c r="F13077" t="s">
        <v>106</v>
      </c>
      <c r="G13077" t="s">
        <v>110</v>
      </c>
      <c r="H13077" t="s">
        <v>107</v>
      </c>
      <c r="I13077">
        <v>2</v>
      </c>
      <c r="J13077" t="s">
        <v>4</v>
      </c>
      <c r="K13077" t="e" vm="17">
        <v>#VALUE!</v>
      </c>
      <c r="L13077" t="e" vm="5">
        <v>#VALUE!</v>
      </c>
      <c r="M13077" t="e" vm="3">
        <v>#VALUE!</v>
      </c>
      <c r="N13077" t="s">
        <v>12</v>
      </c>
      <c r="O13077" t="s">
        <v>22</v>
      </c>
      <c r="P13077" t="s">
        <v>50</v>
      </c>
      <c r="Q13077" s="10">
        <v>2</v>
      </c>
      <c r="R13077" s="12">
        <v>2.2999999999999998</v>
      </c>
      <c r="S13077" t="str">
        <f t="shared" si="614"/>
        <v>Retained</v>
      </c>
    </row>
    <row r="13078" spans="1:19" x14ac:dyDescent="0.35">
      <c r="A13078" s="1">
        <v>13089</v>
      </c>
      <c r="B13078" s="4">
        <v>43410</v>
      </c>
      <c r="C13078" s="4" t="str">
        <f t="shared" si="612"/>
        <v>November</v>
      </c>
      <c r="D13078" s="4" t="str">
        <f t="shared" si="613"/>
        <v>2018</v>
      </c>
      <c r="E13078" s="8">
        <v>5913</v>
      </c>
      <c r="F13078" t="s">
        <v>105</v>
      </c>
      <c r="G13078" t="s">
        <v>110</v>
      </c>
      <c r="H13078" t="s">
        <v>107</v>
      </c>
      <c r="I13078">
        <v>5</v>
      </c>
      <c r="J13078" t="s">
        <v>51</v>
      </c>
      <c r="K13078" t="e" vm="8">
        <v>#VALUE!</v>
      </c>
      <c r="L13078" t="e" vm="2">
        <v>#VALUE!</v>
      </c>
      <c r="M13078" t="e" vm="3">
        <v>#VALUE!</v>
      </c>
      <c r="N13078" t="s">
        <v>5</v>
      </c>
      <c r="O13078" t="s">
        <v>17</v>
      </c>
      <c r="P13078" t="s">
        <v>29</v>
      </c>
      <c r="Q13078" s="10">
        <v>5</v>
      </c>
      <c r="R13078" s="12">
        <v>7.74</v>
      </c>
      <c r="S13078" t="str">
        <f t="shared" si="614"/>
        <v>Retained</v>
      </c>
    </row>
    <row r="13079" spans="1:19" x14ac:dyDescent="0.35">
      <c r="A13079" s="1">
        <v>13090</v>
      </c>
      <c r="B13079" s="4">
        <v>43410</v>
      </c>
      <c r="C13079" s="4" t="str">
        <f t="shared" si="612"/>
        <v>November</v>
      </c>
      <c r="D13079" s="4" t="str">
        <f t="shared" si="613"/>
        <v>2018</v>
      </c>
      <c r="E13079" s="8">
        <v>322</v>
      </c>
      <c r="F13079" t="s">
        <v>106</v>
      </c>
      <c r="G13079" t="s">
        <v>109</v>
      </c>
      <c r="H13079" t="s">
        <v>107</v>
      </c>
      <c r="I13079">
        <v>1</v>
      </c>
      <c r="J13079" t="s">
        <v>51</v>
      </c>
      <c r="K13079" t="e" vm="26">
        <v>#VALUE!</v>
      </c>
      <c r="L13079" t="e" vm="25">
        <v>#VALUE!</v>
      </c>
      <c r="M13079" t="e" vm="3">
        <v>#VALUE!</v>
      </c>
      <c r="N13079" t="s">
        <v>5</v>
      </c>
      <c r="O13079" t="s">
        <v>6</v>
      </c>
      <c r="P13079" t="s">
        <v>43</v>
      </c>
      <c r="Q13079" s="10">
        <v>4</v>
      </c>
      <c r="R13079" s="12">
        <v>14.53</v>
      </c>
      <c r="S13079" t="str">
        <f t="shared" si="614"/>
        <v>Retained</v>
      </c>
    </row>
    <row r="13080" spans="1:19" x14ac:dyDescent="0.35">
      <c r="A13080" s="1">
        <v>13091</v>
      </c>
      <c r="B13080" s="4">
        <v>43410</v>
      </c>
      <c r="C13080" s="4" t="str">
        <f t="shared" si="612"/>
        <v>November</v>
      </c>
      <c r="D13080" s="4" t="str">
        <f t="shared" si="613"/>
        <v>2018</v>
      </c>
      <c r="E13080" s="8">
        <v>127</v>
      </c>
      <c r="F13080" t="s">
        <v>106</v>
      </c>
      <c r="G13080" t="s">
        <v>109</v>
      </c>
      <c r="H13080" t="s">
        <v>107</v>
      </c>
      <c r="I13080">
        <v>1</v>
      </c>
      <c r="J13080" t="s">
        <v>51</v>
      </c>
      <c r="K13080" t="e" vm="15">
        <v>#VALUE!</v>
      </c>
      <c r="L13080" t="e" vm="5">
        <v>#VALUE!</v>
      </c>
      <c r="M13080" t="e" vm="3">
        <v>#VALUE!</v>
      </c>
      <c r="N13080" t="s">
        <v>12</v>
      </c>
      <c r="O13080" t="s">
        <v>13</v>
      </c>
      <c r="P13080" t="s">
        <v>14</v>
      </c>
      <c r="Q13080" s="10">
        <v>5</v>
      </c>
      <c r="R13080" s="12">
        <v>10.94</v>
      </c>
      <c r="S13080" t="str">
        <f t="shared" si="614"/>
        <v>New</v>
      </c>
    </row>
    <row r="13081" spans="1:19" x14ac:dyDescent="0.35">
      <c r="A13081" s="1">
        <v>13092</v>
      </c>
      <c r="B13081" s="4">
        <v>43410</v>
      </c>
      <c r="C13081" s="4" t="str">
        <f t="shared" si="612"/>
        <v>November</v>
      </c>
      <c r="D13081" s="4" t="str">
        <f t="shared" si="613"/>
        <v>2018</v>
      </c>
      <c r="E13081" s="8">
        <v>4342</v>
      </c>
      <c r="F13081" t="s">
        <v>106</v>
      </c>
      <c r="G13081" t="s">
        <v>110</v>
      </c>
      <c r="H13081" t="s">
        <v>107</v>
      </c>
      <c r="I13081">
        <v>4</v>
      </c>
      <c r="J13081" t="s">
        <v>51</v>
      </c>
      <c r="K13081" t="e" vm="9">
        <v>#VALUE!</v>
      </c>
      <c r="L13081" t="e" vm="7">
        <v>#VALUE!</v>
      </c>
      <c r="M13081" t="e" vm="3">
        <v>#VALUE!</v>
      </c>
      <c r="N13081" t="s">
        <v>5</v>
      </c>
      <c r="O13081" t="s">
        <v>7</v>
      </c>
      <c r="P13081" t="s">
        <v>27</v>
      </c>
      <c r="Q13081" s="10">
        <v>5</v>
      </c>
      <c r="R13081" s="12">
        <v>16.7</v>
      </c>
      <c r="S13081" t="str">
        <f t="shared" si="614"/>
        <v>Retained</v>
      </c>
    </row>
    <row r="13082" spans="1:19" x14ac:dyDescent="0.35">
      <c r="A13082" s="1">
        <v>13093</v>
      </c>
      <c r="B13082" s="4">
        <v>43410</v>
      </c>
      <c r="C13082" s="4" t="str">
        <f t="shared" si="612"/>
        <v>November</v>
      </c>
      <c r="D13082" s="4" t="str">
        <f t="shared" si="613"/>
        <v>2018</v>
      </c>
      <c r="E13082" s="8">
        <v>8942</v>
      </c>
      <c r="F13082" t="s">
        <v>106</v>
      </c>
      <c r="G13082" t="s">
        <v>110</v>
      </c>
      <c r="H13082" t="s">
        <v>107</v>
      </c>
      <c r="I13082">
        <v>2</v>
      </c>
      <c r="J13082" t="s">
        <v>37</v>
      </c>
      <c r="K13082" t="e" vm="8">
        <v>#VALUE!</v>
      </c>
      <c r="L13082" t="e" vm="2">
        <v>#VALUE!</v>
      </c>
      <c r="M13082" t="e" vm="3">
        <v>#VALUE!</v>
      </c>
      <c r="N13082" t="s">
        <v>5</v>
      </c>
      <c r="O13082" t="s">
        <v>7</v>
      </c>
      <c r="P13082" t="s">
        <v>8</v>
      </c>
      <c r="Q13082" s="10">
        <v>4</v>
      </c>
      <c r="R13082" s="12">
        <v>15.05</v>
      </c>
      <c r="S13082" t="str">
        <f t="shared" si="614"/>
        <v>Retained</v>
      </c>
    </row>
    <row r="13083" spans="1:19" x14ac:dyDescent="0.35">
      <c r="A13083" s="1">
        <v>13094</v>
      </c>
      <c r="B13083" s="4">
        <v>43410</v>
      </c>
      <c r="C13083" s="4" t="str">
        <f t="shared" si="612"/>
        <v>November</v>
      </c>
      <c r="D13083" s="4" t="str">
        <f t="shared" si="613"/>
        <v>2018</v>
      </c>
      <c r="E13083" s="8">
        <v>1965</v>
      </c>
      <c r="F13083" t="s">
        <v>105</v>
      </c>
      <c r="G13083" t="s">
        <v>110</v>
      </c>
      <c r="H13083" t="s">
        <v>107</v>
      </c>
      <c r="I13083">
        <v>3</v>
      </c>
      <c r="J13083" t="s">
        <v>37</v>
      </c>
      <c r="K13083" t="e" vm="13">
        <v>#VALUE!</v>
      </c>
      <c r="L13083" t="e" vm="5">
        <v>#VALUE!</v>
      </c>
      <c r="M13083" t="e" vm="3">
        <v>#VALUE!</v>
      </c>
      <c r="N13083" t="s">
        <v>5</v>
      </c>
      <c r="O13083" t="s">
        <v>19</v>
      </c>
      <c r="P13083" t="s">
        <v>19</v>
      </c>
      <c r="Q13083" s="10">
        <v>3</v>
      </c>
      <c r="R13083" s="12">
        <v>12.31</v>
      </c>
      <c r="S13083" t="str">
        <f t="shared" si="614"/>
        <v>Retained</v>
      </c>
    </row>
    <row r="13084" spans="1:19" x14ac:dyDescent="0.35">
      <c r="A13084" s="1">
        <v>13095</v>
      </c>
      <c r="B13084" s="4">
        <v>43410</v>
      </c>
      <c r="C13084" s="4" t="str">
        <f t="shared" si="612"/>
        <v>November</v>
      </c>
      <c r="D13084" s="4" t="str">
        <f t="shared" si="613"/>
        <v>2018</v>
      </c>
      <c r="E13084" s="8">
        <v>3328</v>
      </c>
      <c r="F13084" t="s">
        <v>105</v>
      </c>
      <c r="G13084" t="s">
        <v>110</v>
      </c>
      <c r="H13084" t="s">
        <v>107</v>
      </c>
      <c r="I13084">
        <v>4</v>
      </c>
      <c r="J13084" t="s">
        <v>51</v>
      </c>
      <c r="K13084" t="e" vm="13">
        <v>#VALUE!</v>
      </c>
      <c r="L13084" t="e" vm="5">
        <v>#VALUE!</v>
      </c>
      <c r="M13084" t="e" vm="3">
        <v>#VALUE!</v>
      </c>
      <c r="N13084" t="s">
        <v>5</v>
      </c>
      <c r="O13084" t="s">
        <v>28</v>
      </c>
      <c r="P13084" t="s">
        <v>8</v>
      </c>
      <c r="Q13084" s="10">
        <v>3</v>
      </c>
      <c r="R13084" s="12">
        <v>11.57</v>
      </c>
      <c r="S13084" t="str">
        <f t="shared" si="614"/>
        <v>Retained</v>
      </c>
    </row>
    <row r="13085" spans="1:19" x14ac:dyDescent="0.35">
      <c r="A13085" s="1">
        <v>13096</v>
      </c>
      <c r="B13085" s="4">
        <v>43410</v>
      </c>
      <c r="C13085" s="4" t="str">
        <f t="shared" si="612"/>
        <v>November</v>
      </c>
      <c r="D13085" s="4" t="str">
        <f t="shared" si="613"/>
        <v>2018</v>
      </c>
      <c r="E13085" s="8">
        <v>2890</v>
      </c>
      <c r="F13085" t="s">
        <v>105</v>
      </c>
      <c r="G13085" t="s">
        <v>110</v>
      </c>
      <c r="H13085" t="s">
        <v>107</v>
      </c>
      <c r="I13085">
        <v>4</v>
      </c>
      <c r="J13085" t="s">
        <v>37</v>
      </c>
      <c r="K13085" t="e" vm="1">
        <v>#VALUE!</v>
      </c>
      <c r="L13085" t="e" vm="2">
        <v>#VALUE!</v>
      </c>
      <c r="M13085" t="e" vm="3">
        <v>#VALUE!</v>
      </c>
      <c r="N13085" t="s">
        <v>9</v>
      </c>
      <c r="O13085" t="s">
        <v>19</v>
      </c>
      <c r="P13085" t="s">
        <v>19</v>
      </c>
      <c r="Q13085" s="10">
        <v>4</v>
      </c>
      <c r="R13085" s="12">
        <v>9.86</v>
      </c>
      <c r="S13085" t="str">
        <f t="shared" si="614"/>
        <v>Retained</v>
      </c>
    </row>
    <row r="13086" spans="1:19" x14ac:dyDescent="0.35">
      <c r="A13086" s="1">
        <v>13097</v>
      </c>
      <c r="B13086" s="4">
        <v>43410</v>
      </c>
      <c r="C13086" s="4" t="str">
        <f t="shared" si="612"/>
        <v>November</v>
      </c>
      <c r="D13086" s="4" t="str">
        <f t="shared" si="613"/>
        <v>2018</v>
      </c>
      <c r="E13086" s="8">
        <v>3328</v>
      </c>
      <c r="F13086" t="s">
        <v>105</v>
      </c>
      <c r="G13086" t="s">
        <v>110</v>
      </c>
      <c r="H13086" t="s">
        <v>107</v>
      </c>
      <c r="I13086">
        <v>4</v>
      </c>
      <c r="J13086" t="s">
        <v>51</v>
      </c>
      <c r="K13086" t="e" vm="13">
        <v>#VALUE!</v>
      </c>
      <c r="L13086" t="e" vm="5">
        <v>#VALUE!</v>
      </c>
      <c r="M13086" t="e" vm="3">
        <v>#VALUE!</v>
      </c>
      <c r="N13086" t="s">
        <v>5</v>
      </c>
      <c r="O13086" t="s">
        <v>7</v>
      </c>
      <c r="P13086" t="s">
        <v>8</v>
      </c>
      <c r="Q13086" s="10">
        <v>6</v>
      </c>
      <c r="R13086" s="12">
        <v>6.84</v>
      </c>
      <c r="S13086" t="str">
        <f t="shared" si="614"/>
        <v>Retained</v>
      </c>
    </row>
    <row r="13087" spans="1:19" x14ac:dyDescent="0.35">
      <c r="A13087" s="1">
        <v>13098</v>
      </c>
      <c r="B13087" s="4">
        <v>43410</v>
      </c>
      <c r="C13087" s="4" t="str">
        <f t="shared" si="612"/>
        <v>November</v>
      </c>
      <c r="D13087" s="4" t="str">
        <f t="shared" si="613"/>
        <v>2018</v>
      </c>
      <c r="E13087" s="8">
        <v>42</v>
      </c>
      <c r="F13087" t="s">
        <v>105</v>
      </c>
      <c r="G13087" t="s">
        <v>110</v>
      </c>
      <c r="H13087" t="s">
        <v>107</v>
      </c>
      <c r="I13087">
        <v>3</v>
      </c>
      <c r="J13087" t="s">
        <v>38</v>
      </c>
      <c r="K13087" t="e" vm="32">
        <v>#VALUE!</v>
      </c>
      <c r="L13087" t="e" vm="29">
        <v>#VALUE!</v>
      </c>
      <c r="M13087" t="e" vm="3">
        <v>#VALUE!</v>
      </c>
      <c r="N13087" t="s">
        <v>5</v>
      </c>
      <c r="O13087" t="s">
        <v>6</v>
      </c>
      <c r="P13087" t="s">
        <v>43</v>
      </c>
      <c r="Q13087" s="10">
        <v>3</v>
      </c>
      <c r="R13087" s="12">
        <v>9.77</v>
      </c>
      <c r="S13087" t="str">
        <f t="shared" si="614"/>
        <v>Retained</v>
      </c>
    </row>
    <row r="13088" spans="1:19" x14ac:dyDescent="0.35">
      <c r="A13088" s="1">
        <v>13099</v>
      </c>
      <c r="B13088" s="4">
        <v>43410</v>
      </c>
      <c r="C13088" s="4" t="str">
        <f t="shared" si="612"/>
        <v>November</v>
      </c>
      <c r="D13088" s="4" t="str">
        <f t="shared" si="613"/>
        <v>2018</v>
      </c>
      <c r="E13088" s="8">
        <v>5150</v>
      </c>
      <c r="F13088" t="s">
        <v>105</v>
      </c>
      <c r="G13088" t="s">
        <v>110</v>
      </c>
      <c r="H13088" t="s">
        <v>107</v>
      </c>
      <c r="I13088">
        <v>4</v>
      </c>
      <c r="J13088" t="s">
        <v>4</v>
      </c>
      <c r="K13088" t="e" vm="12">
        <v>#VALUE!</v>
      </c>
      <c r="L13088" t="e" vm="2">
        <v>#VALUE!</v>
      </c>
      <c r="M13088" t="e" vm="3">
        <v>#VALUE!</v>
      </c>
      <c r="N13088" t="s">
        <v>5</v>
      </c>
      <c r="O13088" t="s">
        <v>6</v>
      </c>
      <c r="P13088" t="s">
        <v>43</v>
      </c>
      <c r="Q13088" s="10">
        <v>4</v>
      </c>
      <c r="R13088" s="12">
        <v>16.2</v>
      </c>
      <c r="S13088" t="str">
        <f t="shared" si="614"/>
        <v>Retained</v>
      </c>
    </row>
    <row r="13089" spans="1:19" x14ac:dyDescent="0.35">
      <c r="A13089" s="1">
        <v>13100</v>
      </c>
      <c r="B13089" s="4">
        <v>43410</v>
      </c>
      <c r="C13089" s="4" t="str">
        <f t="shared" si="612"/>
        <v>November</v>
      </c>
      <c r="D13089" s="4" t="str">
        <f t="shared" si="613"/>
        <v>2018</v>
      </c>
      <c r="E13089" s="8">
        <v>6897</v>
      </c>
      <c r="F13089" t="s">
        <v>105</v>
      </c>
      <c r="G13089" t="s">
        <v>110</v>
      </c>
      <c r="H13089" t="s">
        <v>107</v>
      </c>
      <c r="I13089">
        <v>2</v>
      </c>
      <c r="J13089" t="s">
        <v>73</v>
      </c>
      <c r="K13089" t="e" vm="1">
        <v>#VALUE!</v>
      </c>
      <c r="L13089" t="e" vm="2">
        <v>#VALUE!</v>
      </c>
      <c r="M13089" t="e" vm="3">
        <v>#VALUE!</v>
      </c>
      <c r="N13089" t="s">
        <v>5</v>
      </c>
      <c r="O13089" t="s">
        <v>7</v>
      </c>
      <c r="P13089" t="s">
        <v>27</v>
      </c>
      <c r="Q13089" s="10">
        <v>2</v>
      </c>
      <c r="R13089" s="12">
        <v>8.58</v>
      </c>
      <c r="S13089" t="str">
        <f t="shared" si="614"/>
        <v>Retained</v>
      </c>
    </row>
    <row r="13090" spans="1:19" x14ac:dyDescent="0.35">
      <c r="A13090" s="1">
        <v>13101</v>
      </c>
      <c r="B13090" s="4">
        <v>43410</v>
      </c>
      <c r="C13090" s="4" t="str">
        <f t="shared" si="612"/>
        <v>November</v>
      </c>
      <c r="D13090" s="4" t="str">
        <f t="shared" si="613"/>
        <v>2018</v>
      </c>
      <c r="E13090" s="8">
        <v>8793</v>
      </c>
      <c r="F13090" t="s">
        <v>106</v>
      </c>
      <c r="G13090" t="s">
        <v>109</v>
      </c>
      <c r="H13090" t="s">
        <v>107</v>
      </c>
      <c r="I13090">
        <v>1</v>
      </c>
      <c r="J13090" t="s">
        <v>4</v>
      </c>
      <c r="K13090" t="e" vm="1">
        <v>#VALUE!</v>
      </c>
      <c r="L13090" t="e" vm="2">
        <v>#VALUE!</v>
      </c>
      <c r="M13090" t="e" vm="3">
        <v>#VALUE!</v>
      </c>
      <c r="N13090" t="s">
        <v>5</v>
      </c>
      <c r="O13090" t="s">
        <v>45</v>
      </c>
      <c r="P13090" t="s">
        <v>45</v>
      </c>
      <c r="Q13090" s="10">
        <v>4</v>
      </c>
      <c r="R13090" s="12">
        <v>5.78</v>
      </c>
      <c r="S13090" t="str">
        <f t="shared" si="614"/>
        <v>Retained</v>
      </c>
    </row>
    <row r="13091" spans="1:19" x14ac:dyDescent="0.35">
      <c r="A13091" s="1">
        <v>13102</v>
      </c>
      <c r="B13091" s="4">
        <v>43410</v>
      </c>
      <c r="C13091" s="4" t="str">
        <f t="shared" si="612"/>
        <v>November</v>
      </c>
      <c r="D13091" s="4" t="str">
        <f t="shared" si="613"/>
        <v>2018</v>
      </c>
      <c r="E13091" s="8">
        <v>6496</v>
      </c>
      <c r="F13091" t="s">
        <v>106</v>
      </c>
      <c r="G13091" t="s">
        <v>110</v>
      </c>
      <c r="H13091" t="s">
        <v>107</v>
      </c>
      <c r="I13091">
        <v>5</v>
      </c>
      <c r="J13091" t="s">
        <v>37</v>
      </c>
      <c r="K13091" t="e" vm="4">
        <v>#VALUE!</v>
      </c>
      <c r="L13091" t="e" vm="5">
        <v>#VALUE!</v>
      </c>
      <c r="M13091" t="e" vm="3">
        <v>#VALUE!</v>
      </c>
      <c r="N13091" t="s">
        <v>12</v>
      </c>
      <c r="O13091" t="s">
        <v>13</v>
      </c>
      <c r="P13091" t="s">
        <v>24</v>
      </c>
      <c r="Q13091" s="10">
        <v>5</v>
      </c>
      <c r="R13091" s="12">
        <v>14.28</v>
      </c>
      <c r="S13091" t="str">
        <f t="shared" si="614"/>
        <v>Retained</v>
      </c>
    </row>
    <row r="13092" spans="1:19" x14ac:dyDescent="0.35">
      <c r="A13092" s="1">
        <v>13103</v>
      </c>
      <c r="B13092" s="4">
        <v>43410</v>
      </c>
      <c r="C13092" s="4" t="str">
        <f t="shared" si="612"/>
        <v>November</v>
      </c>
      <c r="D13092" s="4" t="str">
        <f t="shared" si="613"/>
        <v>2018</v>
      </c>
      <c r="E13092" s="8">
        <v>480</v>
      </c>
      <c r="F13092" t="s">
        <v>105</v>
      </c>
      <c r="G13092" t="s">
        <v>110</v>
      </c>
      <c r="H13092" t="s">
        <v>107</v>
      </c>
      <c r="I13092">
        <v>3</v>
      </c>
      <c r="J13092" t="s">
        <v>72</v>
      </c>
      <c r="K13092" t="e" vm="36">
        <v>#VALUE!</v>
      </c>
      <c r="L13092" t="e" vm="23">
        <v>#VALUE!</v>
      </c>
      <c r="M13092" t="e" vm="3">
        <v>#VALUE!</v>
      </c>
      <c r="N13092" t="s">
        <v>5</v>
      </c>
      <c r="O13092" t="s">
        <v>41</v>
      </c>
      <c r="P13092" t="s">
        <v>42</v>
      </c>
      <c r="Q13092" s="10">
        <v>4</v>
      </c>
      <c r="R13092" s="12">
        <v>31.42</v>
      </c>
      <c r="S13092" t="str">
        <f t="shared" si="614"/>
        <v>New</v>
      </c>
    </row>
    <row r="13093" spans="1:19" x14ac:dyDescent="0.35">
      <c r="A13093" s="1">
        <v>13104</v>
      </c>
      <c r="B13093" s="4">
        <v>43410</v>
      </c>
      <c r="C13093" s="4" t="str">
        <f t="shared" si="612"/>
        <v>November</v>
      </c>
      <c r="D13093" s="4" t="str">
        <f t="shared" si="613"/>
        <v>2018</v>
      </c>
      <c r="E13093" s="8">
        <v>6230</v>
      </c>
      <c r="F13093" t="s">
        <v>105</v>
      </c>
      <c r="G13093" t="s">
        <v>109</v>
      </c>
      <c r="H13093" t="s">
        <v>108</v>
      </c>
      <c r="I13093">
        <v>4</v>
      </c>
      <c r="J13093" t="s">
        <v>71</v>
      </c>
      <c r="K13093" t="e" vm="22">
        <v>#VALUE!</v>
      </c>
      <c r="L13093" t="e" vm="23">
        <v>#VALUE!</v>
      </c>
      <c r="M13093" t="e" vm="3">
        <v>#VALUE!</v>
      </c>
      <c r="N13093" t="s">
        <v>5</v>
      </c>
      <c r="O13093" t="s">
        <v>7</v>
      </c>
      <c r="P13093" t="s">
        <v>27</v>
      </c>
      <c r="Q13093" s="10">
        <v>4</v>
      </c>
      <c r="R13093" s="12">
        <v>19.28</v>
      </c>
      <c r="S13093" t="str">
        <f t="shared" si="614"/>
        <v>Retained</v>
      </c>
    </row>
    <row r="13094" spans="1:19" x14ac:dyDescent="0.35">
      <c r="A13094" s="1">
        <v>13105</v>
      </c>
      <c r="B13094" s="4">
        <v>43410</v>
      </c>
      <c r="C13094" s="4" t="str">
        <f t="shared" si="612"/>
        <v>November</v>
      </c>
      <c r="D13094" s="4" t="str">
        <f t="shared" si="613"/>
        <v>2018</v>
      </c>
      <c r="E13094" s="8">
        <v>99</v>
      </c>
      <c r="F13094" t="s">
        <v>105</v>
      </c>
      <c r="G13094" t="s">
        <v>109</v>
      </c>
      <c r="H13094" t="s">
        <v>108</v>
      </c>
      <c r="I13094">
        <v>3</v>
      </c>
      <c r="J13094" t="s">
        <v>37</v>
      </c>
      <c r="K13094" t="e" vm="4">
        <v>#VALUE!</v>
      </c>
      <c r="L13094" t="e" vm="5">
        <v>#VALUE!</v>
      </c>
      <c r="M13094" t="e" vm="3">
        <v>#VALUE!</v>
      </c>
      <c r="N13094" t="s">
        <v>5</v>
      </c>
      <c r="O13094" t="s">
        <v>28</v>
      </c>
      <c r="P13094" t="s">
        <v>34</v>
      </c>
      <c r="Q13094" s="10">
        <v>5</v>
      </c>
      <c r="R13094" s="12">
        <v>19.489999999999998</v>
      </c>
      <c r="S13094" t="str">
        <f t="shared" si="614"/>
        <v>Retained</v>
      </c>
    </row>
    <row r="13095" spans="1:19" x14ac:dyDescent="0.35">
      <c r="A13095" s="1">
        <v>13106</v>
      </c>
      <c r="B13095" s="4">
        <v>43410</v>
      </c>
      <c r="C13095" s="4" t="str">
        <f t="shared" si="612"/>
        <v>November</v>
      </c>
      <c r="D13095" s="4" t="str">
        <f t="shared" si="613"/>
        <v>2018</v>
      </c>
      <c r="E13095" s="8">
        <v>7276</v>
      </c>
      <c r="F13095" t="s">
        <v>106</v>
      </c>
      <c r="G13095" t="s">
        <v>109</v>
      </c>
      <c r="H13095" t="s">
        <v>108</v>
      </c>
      <c r="I13095">
        <v>0</v>
      </c>
      <c r="J13095" t="s">
        <v>4</v>
      </c>
      <c r="K13095" t="e" vm="10">
        <v>#VALUE!</v>
      </c>
      <c r="L13095" t="e" vm="5">
        <v>#VALUE!</v>
      </c>
      <c r="M13095" t="e" vm="3">
        <v>#VALUE!</v>
      </c>
      <c r="N13095" t="s">
        <v>5</v>
      </c>
      <c r="O13095" t="s">
        <v>6</v>
      </c>
      <c r="P13095" t="s">
        <v>43</v>
      </c>
      <c r="Q13095" s="10">
        <v>3</v>
      </c>
      <c r="R13095" s="12">
        <v>13.04</v>
      </c>
      <c r="S13095" t="str">
        <f t="shared" si="614"/>
        <v>Retained</v>
      </c>
    </row>
    <row r="13096" spans="1:19" x14ac:dyDescent="0.35">
      <c r="A13096" s="1">
        <v>13107</v>
      </c>
      <c r="B13096" s="4">
        <v>43410</v>
      </c>
      <c r="C13096" s="4" t="str">
        <f t="shared" si="612"/>
        <v>November</v>
      </c>
      <c r="D13096" s="4" t="str">
        <f t="shared" si="613"/>
        <v>2018</v>
      </c>
      <c r="E13096" s="8">
        <v>9457</v>
      </c>
      <c r="F13096" t="s">
        <v>106</v>
      </c>
      <c r="G13096" t="s">
        <v>110</v>
      </c>
      <c r="H13096" t="s">
        <v>107</v>
      </c>
      <c r="I13096">
        <v>3</v>
      </c>
      <c r="J13096" t="s">
        <v>73</v>
      </c>
      <c r="K13096" t="e" vm="11">
        <v>#VALUE!</v>
      </c>
      <c r="L13096" t="e" vm="5">
        <v>#VALUE!</v>
      </c>
      <c r="M13096" t="e" vm="3">
        <v>#VALUE!</v>
      </c>
      <c r="N13096" t="s">
        <v>12</v>
      </c>
      <c r="O13096" t="s">
        <v>13</v>
      </c>
      <c r="P13096" t="s">
        <v>24</v>
      </c>
      <c r="Q13096" s="10">
        <v>4</v>
      </c>
      <c r="R13096" s="12">
        <v>7.62</v>
      </c>
      <c r="S13096" t="str">
        <f t="shared" si="614"/>
        <v>New</v>
      </c>
    </row>
    <row r="13097" spans="1:19" x14ac:dyDescent="0.35">
      <c r="A13097" s="1">
        <v>13108</v>
      </c>
      <c r="B13097" s="4">
        <v>43410</v>
      </c>
      <c r="C13097" s="4" t="str">
        <f t="shared" si="612"/>
        <v>November</v>
      </c>
      <c r="D13097" s="4" t="str">
        <f t="shared" si="613"/>
        <v>2018</v>
      </c>
      <c r="E13097" s="8">
        <v>1782</v>
      </c>
      <c r="F13097" t="s">
        <v>105</v>
      </c>
      <c r="G13097" t="s">
        <v>110</v>
      </c>
      <c r="H13097" t="s">
        <v>107</v>
      </c>
      <c r="I13097">
        <v>0</v>
      </c>
      <c r="J13097" t="s">
        <v>4</v>
      </c>
      <c r="K13097" t="e" vm="35">
        <v>#VALUE!</v>
      </c>
      <c r="L13097" t="e" vm="23">
        <v>#VALUE!</v>
      </c>
      <c r="M13097" t="e" vm="3">
        <v>#VALUE!</v>
      </c>
      <c r="N13097" t="s">
        <v>12</v>
      </c>
      <c r="O13097" t="s">
        <v>22</v>
      </c>
      <c r="P13097" t="s">
        <v>50</v>
      </c>
      <c r="Q13097" s="10">
        <v>5</v>
      </c>
      <c r="R13097" s="12">
        <v>6.19</v>
      </c>
      <c r="S13097" t="str">
        <f t="shared" si="614"/>
        <v>New</v>
      </c>
    </row>
    <row r="13098" spans="1:19" x14ac:dyDescent="0.35">
      <c r="A13098" s="1">
        <v>13109</v>
      </c>
      <c r="B13098" s="4">
        <v>43410</v>
      </c>
      <c r="C13098" s="4" t="str">
        <f t="shared" si="612"/>
        <v>November</v>
      </c>
      <c r="D13098" s="4" t="str">
        <f t="shared" si="613"/>
        <v>2018</v>
      </c>
      <c r="E13098" s="8">
        <v>4497</v>
      </c>
      <c r="F13098" t="s">
        <v>106</v>
      </c>
      <c r="G13098" t="s">
        <v>109</v>
      </c>
      <c r="H13098" t="s">
        <v>107</v>
      </c>
      <c r="I13098">
        <v>3</v>
      </c>
      <c r="J13098" t="s">
        <v>37</v>
      </c>
      <c r="K13098" t="e" vm="13">
        <v>#VALUE!</v>
      </c>
      <c r="L13098" t="e" vm="5">
        <v>#VALUE!</v>
      </c>
      <c r="M13098" t="e" vm="3">
        <v>#VALUE!</v>
      </c>
      <c r="N13098" t="s">
        <v>12</v>
      </c>
      <c r="O13098" t="s">
        <v>22</v>
      </c>
      <c r="P13098" t="s">
        <v>23</v>
      </c>
      <c r="Q13098" s="10">
        <v>5</v>
      </c>
      <c r="R13098" s="12">
        <v>3.17</v>
      </c>
      <c r="S13098" t="str">
        <f t="shared" si="614"/>
        <v>Retained</v>
      </c>
    </row>
    <row r="13099" spans="1:19" x14ac:dyDescent="0.35">
      <c r="A13099" s="1">
        <v>13110</v>
      </c>
      <c r="B13099" s="4">
        <v>43410</v>
      </c>
      <c r="C13099" s="4" t="str">
        <f t="shared" si="612"/>
        <v>November</v>
      </c>
      <c r="D13099" s="4" t="str">
        <f t="shared" si="613"/>
        <v>2018</v>
      </c>
      <c r="E13099" s="8">
        <v>1693</v>
      </c>
      <c r="F13099" t="s">
        <v>106</v>
      </c>
      <c r="G13099" t="s">
        <v>110</v>
      </c>
      <c r="H13099" t="s">
        <v>107</v>
      </c>
      <c r="I13099">
        <v>3</v>
      </c>
      <c r="J13099" t="s">
        <v>37</v>
      </c>
      <c r="K13099" t="e" vm="26">
        <v>#VALUE!</v>
      </c>
      <c r="L13099" t="e" vm="25">
        <v>#VALUE!</v>
      </c>
      <c r="M13099" t="e" vm="3">
        <v>#VALUE!</v>
      </c>
      <c r="N13099" t="s">
        <v>5</v>
      </c>
      <c r="O13099" t="s">
        <v>19</v>
      </c>
      <c r="P13099" t="s">
        <v>19</v>
      </c>
      <c r="Q13099" s="10">
        <v>5</v>
      </c>
      <c r="R13099" s="12">
        <v>8.2899999999999991</v>
      </c>
      <c r="S13099" t="str">
        <f t="shared" si="614"/>
        <v>Retained</v>
      </c>
    </row>
    <row r="13100" spans="1:19" x14ac:dyDescent="0.35">
      <c r="A13100" s="1">
        <v>13111</v>
      </c>
      <c r="B13100" s="4">
        <v>43410</v>
      </c>
      <c r="C13100" s="4" t="str">
        <f t="shared" si="612"/>
        <v>November</v>
      </c>
      <c r="D13100" s="4" t="str">
        <f t="shared" si="613"/>
        <v>2018</v>
      </c>
      <c r="E13100" s="8">
        <v>4903</v>
      </c>
      <c r="F13100" t="s">
        <v>106</v>
      </c>
      <c r="G13100" t="s">
        <v>110</v>
      </c>
      <c r="H13100" t="s">
        <v>107</v>
      </c>
      <c r="I13100">
        <v>2</v>
      </c>
      <c r="J13100" t="s">
        <v>4</v>
      </c>
      <c r="K13100" t="e" vm="4">
        <v>#VALUE!</v>
      </c>
      <c r="L13100" t="e" vm="5">
        <v>#VALUE!</v>
      </c>
      <c r="M13100" t="e" vm="3">
        <v>#VALUE!</v>
      </c>
      <c r="N13100" t="s">
        <v>5</v>
      </c>
      <c r="O13100" t="s">
        <v>19</v>
      </c>
      <c r="P13100" t="s">
        <v>19</v>
      </c>
      <c r="Q13100" s="10">
        <v>3</v>
      </c>
      <c r="R13100" s="12">
        <v>13</v>
      </c>
      <c r="S13100" t="str">
        <f t="shared" si="614"/>
        <v>Retained</v>
      </c>
    </row>
    <row r="13101" spans="1:19" x14ac:dyDescent="0.35">
      <c r="A13101" s="1">
        <v>13112</v>
      </c>
      <c r="B13101" s="4">
        <v>43410</v>
      </c>
      <c r="C13101" s="4" t="str">
        <f t="shared" si="612"/>
        <v>November</v>
      </c>
      <c r="D13101" s="4" t="str">
        <f t="shared" si="613"/>
        <v>2018</v>
      </c>
      <c r="E13101" s="8">
        <v>1116</v>
      </c>
      <c r="F13101" t="s">
        <v>106</v>
      </c>
      <c r="G13101" t="s">
        <v>109</v>
      </c>
      <c r="H13101" t="s">
        <v>107</v>
      </c>
      <c r="I13101">
        <v>4</v>
      </c>
      <c r="J13101" t="s">
        <v>71</v>
      </c>
      <c r="K13101" t="e" vm="22">
        <v>#VALUE!</v>
      </c>
      <c r="L13101" t="e" vm="23">
        <v>#VALUE!</v>
      </c>
      <c r="M13101" t="e" vm="3">
        <v>#VALUE!</v>
      </c>
      <c r="N13101" t="s">
        <v>12</v>
      </c>
      <c r="O13101" t="s">
        <v>25</v>
      </c>
      <c r="P13101" t="s">
        <v>26</v>
      </c>
      <c r="Q13101" s="10">
        <v>6</v>
      </c>
      <c r="R13101" s="12">
        <v>54.3</v>
      </c>
      <c r="S13101" t="str">
        <f t="shared" si="614"/>
        <v>Retained</v>
      </c>
    </row>
    <row r="13102" spans="1:19" x14ac:dyDescent="0.35">
      <c r="A13102" s="1">
        <v>13113</v>
      </c>
      <c r="B13102" s="4">
        <v>43410</v>
      </c>
      <c r="C13102" s="4" t="str">
        <f t="shared" si="612"/>
        <v>November</v>
      </c>
      <c r="D13102" s="4" t="str">
        <f t="shared" si="613"/>
        <v>2018</v>
      </c>
      <c r="E13102" s="8">
        <v>6114</v>
      </c>
      <c r="F13102" t="s">
        <v>105</v>
      </c>
      <c r="G13102" t="s">
        <v>109</v>
      </c>
      <c r="H13102" t="s">
        <v>107</v>
      </c>
      <c r="I13102">
        <v>2</v>
      </c>
      <c r="J13102" t="s">
        <v>37</v>
      </c>
      <c r="K13102" t="e" vm="17">
        <v>#VALUE!</v>
      </c>
      <c r="L13102" t="e" vm="5">
        <v>#VALUE!</v>
      </c>
      <c r="M13102" t="e" vm="3">
        <v>#VALUE!</v>
      </c>
      <c r="N13102" t="s">
        <v>9</v>
      </c>
      <c r="O13102" t="s">
        <v>10</v>
      </c>
      <c r="P13102" t="s">
        <v>16</v>
      </c>
      <c r="Q13102" s="10">
        <v>2</v>
      </c>
      <c r="R13102" s="12">
        <v>2.6</v>
      </c>
      <c r="S13102" t="str">
        <f t="shared" si="614"/>
        <v>Retained</v>
      </c>
    </row>
    <row r="13103" spans="1:19" x14ac:dyDescent="0.35">
      <c r="A13103" s="1">
        <v>13114</v>
      </c>
      <c r="B13103" s="4">
        <v>43410</v>
      </c>
      <c r="C13103" s="4" t="str">
        <f t="shared" si="612"/>
        <v>November</v>
      </c>
      <c r="D13103" s="4" t="str">
        <f t="shared" si="613"/>
        <v>2018</v>
      </c>
      <c r="E13103" s="8">
        <v>6909</v>
      </c>
      <c r="F13103" t="s">
        <v>106</v>
      </c>
      <c r="G13103" t="s">
        <v>109</v>
      </c>
      <c r="H13103" t="s">
        <v>107</v>
      </c>
      <c r="I13103">
        <v>2</v>
      </c>
      <c r="J13103" t="s">
        <v>37</v>
      </c>
      <c r="K13103" t="e" vm="8">
        <v>#VALUE!</v>
      </c>
      <c r="L13103" t="e" vm="2">
        <v>#VALUE!</v>
      </c>
      <c r="M13103" t="e" vm="3">
        <v>#VALUE!</v>
      </c>
      <c r="N13103" t="s">
        <v>5</v>
      </c>
      <c r="O13103" t="s">
        <v>30</v>
      </c>
      <c r="P13103" t="s">
        <v>8</v>
      </c>
      <c r="Q13103" s="10">
        <v>4</v>
      </c>
      <c r="R13103" s="12">
        <v>18.77</v>
      </c>
      <c r="S13103" t="str">
        <f t="shared" si="614"/>
        <v>New</v>
      </c>
    </row>
    <row r="13104" spans="1:19" x14ac:dyDescent="0.35">
      <c r="A13104" s="1">
        <v>13115</v>
      </c>
      <c r="B13104" s="4">
        <v>43410</v>
      </c>
      <c r="C13104" s="4" t="str">
        <f t="shared" si="612"/>
        <v>November</v>
      </c>
      <c r="D13104" s="4" t="str">
        <f t="shared" si="613"/>
        <v>2018</v>
      </c>
      <c r="E13104" s="8">
        <v>8564</v>
      </c>
      <c r="F13104" t="s">
        <v>105</v>
      </c>
      <c r="G13104" t="s">
        <v>110</v>
      </c>
      <c r="H13104" t="s">
        <v>107</v>
      </c>
      <c r="I13104">
        <v>1</v>
      </c>
      <c r="J13104" t="s">
        <v>51</v>
      </c>
      <c r="K13104" t="e" vm="24">
        <v>#VALUE!</v>
      </c>
      <c r="L13104" t="e" vm="25">
        <v>#VALUE!</v>
      </c>
      <c r="M13104" t="e" vm="3">
        <v>#VALUE!</v>
      </c>
      <c r="N13104" t="s">
        <v>12</v>
      </c>
      <c r="O13104" t="s">
        <v>13</v>
      </c>
      <c r="P13104" t="s">
        <v>48</v>
      </c>
      <c r="Q13104" s="10">
        <v>4</v>
      </c>
      <c r="R13104" s="12">
        <v>18.82</v>
      </c>
      <c r="S13104" t="str">
        <f t="shared" si="614"/>
        <v>Retained</v>
      </c>
    </row>
    <row r="13105" spans="1:19" x14ac:dyDescent="0.35">
      <c r="A13105" s="1">
        <v>13116</v>
      </c>
      <c r="B13105" s="4">
        <v>43411</v>
      </c>
      <c r="C13105" s="4" t="str">
        <f t="shared" si="612"/>
        <v>November</v>
      </c>
      <c r="D13105" s="4" t="str">
        <f t="shared" si="613"/>
        <v>2018</v>
      </c>
      <c r="E13105" s="8">
        <v>3864</v>
      </c>
      <c r="F13105" t="s">
        <v>106</v>
      </c>
      <c r="G13105" t="s">
        <v>109</v>
      </c>
      <c r="H13105" t="s">
        <v>108</v>
      </c>
      <c r="I13105">
        <v>3</v>
      </c>
      <c r="J13105" t="s">
        <v>38</v>
      </c>
      <c r="K13105" t="e" vm="20">
        <v>#VALUE!</v>
      </c>
      <c r="L13105" t="e" vm="21">
        <v>#VALUE!</v>
      </c>
      <c r="M13105" t="e" vm="3">
        <v>#VALUE!</v>
      </c>
      <c r="N13105" t="s">
        <v>5</v>
      </c>
      <c r="O13105" t="s">
        <v>28</v>
      </c>
      <c r="P13105" t="s">
        <v>8</v>
      </c>
      <c r="Q13105" s="10">
        <v>6</v>
      </c>
      <c r="R13105" s="12">
        <v>37.92</v>
      </c>
      <c r="S13105" t="str">
        <f t="shared" si="614"/>
        <v>Retained</v>
      </c>
    </row>
    <row r="13106" spans="1:19" x14ac:dyDescent="0.35">
      <c r="A13106" s="1">
        <v>13117</v>
      </c>
      <c r="B13106" s="4">
        <v>43411</v>
      </c>
      <c r="C13106" s="4" t="str">
        <f t="shared" si="612"/>
        <v>November</v>
      </c>
      <c r="D13106" s="4" t="str">
        <f t="shared" si="613"/>
        <v>2018</v>
      </c>
      <c r="E13106" s="8">
        <v>8775</v>
      </c>
      <c r="F13106" t="s">
        <v>105</v>
      </c>
      <c r="G13106" t="s">
        <v>110</v>
      </c>
      <c r="H13106" t="s">
        <v>107</v>
      </c>
      <c r="I13106">
        <v>2</v>
      </c>
      <c r="J13106" t="s">
        <v>72</v>
      </c>
      <c r="K13106" t="e" vm="20">
        <v>#VALUE!</v>
      </c>
      <c r="L13106" t="e" vm="21">
        <v>#VALUE!</v>
      </c>
      <c r="M13106" t="e" vm="3">
        <v>#VALUE!</v>
      </c>
      <c r="N13106" t="s">
        <v>5</v>
      </c>
      <c r="O13106" t="s">
        <v>19</v>
      </c>
      <c r="P13106" t="s">
        <v>19</v>
      </c>
      <c r="Q13106" s="10">
        <v>4</v>
      </c>
      <c r="R13106" s="12">
        <v>13.96</v>
      </c>
      <c r="S13106" t="str">
        <f t="shared" si="614"/>
        <v>Retained</v>
      </c>
    </row>
    <row r="13107" spans="1:19" x14ac:dyDescent="0.35">
      <c r="A13107" s="1">
        <v>13118</v>
      </c>
      <c r="B13107" s="4">
        <v>43411</v>
      </c>
      <c r="C13107" s="4" t="str">
        <f t="shared" si="612"/>
        <v>November</v>
      </c>
      <c r="D13107" s="4" t="str">
        <f t="shared" si="613"/>
        <v>2018</v>
      </c>
      <c r="E13107" s="8">
        <v>3111</v>
      </c>
      <c r="F13107" t="s">
        <v>106</v>
      </c>
      <c r="G13107" t="s">
        <v>110</v>
      </c>
      <c r="H13107" t="s">
        <v>107</v>
      </c>
      <c r="I13107">
        <v>1</v>
      </c>
      <c r="J13107" t="s">
        <v>4</v>
      </c>
      <c r="K13107" t="e" vm="12">
        <v>#VALUE!</v>
      </c>
      <c r="L13107" t="e" vm="2">
        <v>#VALUE!</v>
      </c>
      <c r="M13107" t="e" vm="3">
        <v>#VALUE!</v>
      </c>
      <c r="N13107" t="s">
        <v>5</v>
      </c>
      <c r="O13107" t="s">
        <v>30</v>
      </c>
      <c r="P13107" t="s">
        <v>39</v>
      </c>
      <c r="Q13107" s="10">
        <v>4</v>
      </c>
      <c r="R13107" s="12">
        <v>8.16</v>
      </c>
      <c r="S13107" t="str">
        <f t="shared" si="614"/>
        <v>New</v>
      </c>
    </row>
    <row r="13108" spans="1:19" x14ac:dyDescent="0.35">
      <c r="A13108" s="1">
        <v>13119</v>
      </c>
      <c r="B13108" s="4">
        <v>43411</v>
      </c>
      <c r="C13108" s="4" t="str">
        <f t="shared" si="612"/>
        <v>November</v>
      </c>
      <c r="D13108" s="4" t="str">
        <f t="shared" si="613"/>
        <v>2018</v>
      </c>
      <c r="E13108" s="8">
        <v>7315</v>
      </c>
      <c r="F13108" t="s">
        <v>105</v>
      </c>
      <c r="G13108" t="s">
        <v>109</v>
      </c>
      <c r="H13108" t="s">
        <v>107</v>
      </c>
      <c r="I13108">
        <v>1</v>
      </c>
      <c r="J13108" t="s">
        <v>4</v>
      </c>
      <c r="K13108" t="e" vm="20">
        <v>#VALUE!</v>
      </c>
      <c r="L13108" t="e" vm="21">
        <v>#VALUE!</v>
      </c>
      <c r="M13108" t="e" vm="3">
        <v>#VALUE!</v>
      </c>
      <c r="N13108" t="s">
        <v>5</v>
      </c>
      <c r="O13108" t="s">
        <v>6</v>
      </c>
      <c r="P13108" t="s">
        <v>43</v>
      </c>
      <c r="Q13108" s="10">
        <v>3</v>
      </c>
      <c r="R13108" s="12">
        <v>15.01</v>
      </c>
      <c r="S13108" t="str">
        <f t="shared" si="614"/>
        <v>Retained</v>
      </c>
    </row>
    <row r="13109" spans="1:19" x14ac:dyDescent="0.35">
      <c r="A13109" s="1">
        <v>13120</v>
      </c>
      <c r="B13109" s="4">
        <v>43411</v>
      </c>
      <c r="C13109" s="4" t="str">
        <f t="shared" si="612"/>
        <v>November</v>
      </c>
      <c r="D13109" s="4" t="str">
        <f t="shared" si="613"/>
        <v>2018</v>
      </c>
      <c r="E13109" s="8">
        <v>4377</v>
      </c>
      <c r="F13109" t="s">
        <v>105</v>
      </c>
      <c r="G13109" t="s">
        <v>110</v>
      </c>
      <c r="H13109" t="s">
        <v>108</v>
      </c>
      <c r="I13109">
        <v>0</v>
      </c>
      <c r="J13109" t="s">
        <v>37</v>
      </c>
      <c r="K13109" t="e" vm="28">
        <v>#VALUE!</v>
      </c>
      <c r="L13109" t="e" vm="29">
        <v>#VALUE!</v>
      </c>
      <c r="M13109" t="e" vm="3">
        <v>#VALUE!</v>
      </c>
      <c r="N13109" t="s">
        <v>5</v>
      </c>
      <c r="O13109" t="s">
        <v>45</v>
      </c>
      <c r="P13109" t="s">
        <v>45</v>
      </c>
      <c r="Q13109" s="10">
        <v>5</v>
      </c>
      <c r="R13109" s="12">
        <v>21.17</v>
      </c>
      <c r="S13109" t="str">
        <f t="shared" si="614"/>
        <v>Retained</v>
      </c>
    </row>
    <row r="13110" spans="1:19" x14ac:dyDescent="0.35">
      <c r="A13110" s="1">
        <v>13121</v>
      </c>
      <c r="B13110" s="4">
        <v>43411</v>
      </c>
      <c r="C13110" s="4" t="str">
        <f t="shared" si="612"/>
        <v>November</v>
      </c>
      <c r="D13110" s="4" t="str">
        <f t="shared" si="613"/>
        <v>2018</v>
      </c>
      <c r="E13110" s="8">
        <v>4364</v>
      </c>
      <c r="F13110" t="s">
        <v>106</v>
      </c>
      <c r="G13110" t="s">
        <v>109</v>
      </c>
      <c r="H13110" t="s">
        <v>107</v>
      </c>
      <c r="I13110">
        <v>4</v>
      </c>
      <c r="J13110" t="s">
        <v>4</v>
      </c>
      <c r="K13110" t="e" vm="13">
        <v>#VALUE!</v>
      </c>
      <c r="L13110" t="e" vm="5">
        <v>#VALUE!</v>
      </c>
      <c r="M13110" t="e" vm="3">
        <v>#VALUE!</v>
      </c>
      <c r="N13110" t="s">
        <v>5</v>
      </c>
      <c r="O13110" t="s">
        <v>45</v>
      </c>
      <c r="P13110" t="s">
        <v>45</v>
      </c>
      <c r="Q13110" s="10">
        <v>3</v>
      </c>
      <c r="R13110" s="12">
        <v>7.2</v>
      </c>
      <c r="S13110" t="str">
        <f t="shared" si="614"/>
        <v>Retained</v>
      </c>
    </row>
    <row r="13111" spans="1:19" x14ac:dyDescent="0.35">
      <c r="A13111" s="1">
        <v>13122</v>
      </c>
      <c r="B13111" s="4">
        <v>43411</v>
      </c>
      <c r="C13111" s="4" t="str">
        <f t="shared" si="612"/>
        <v>November</v>
      </c>
      <c r="D13111" s="4" t="str">
        <f t="shared" si="613"/>
        <v>2018</v>
      </c>
      <c r="E13111" s="8">
        <v>341</v>
      </c>
      <c r="F13111" t="s">
        <v>106</v>
      </c>
      <c r="G13111" t="s">
        <v>110</v>
      </c>
      <c r="H13111" t="s">
        <v>107</v>
      </c>
      <c r="I13111">
        <v>1</v>
      </c>
      <c r="J13111" t="s">
        <v>51</v>
      </c>
      <c r="K13111" t="e" vm="13">
        <v>#VALUE!</v>
      </c>
      <c r="L13111" t="e" vm="5">
        <v>#VALUE!</v>
      </c>
      <c r="M13111" t="e" vm="3">
        <v>#VALUE!</v>
      </c>
      <c r="N13111" t="s">
        <v>12</v>
      </c>
      <c r="O13111" t="s">
        <v>22</v>
      </c>
      <c r="P13111" t="s">
        <v>57</v>
      </c>
      <c r="Q13111" s="10">
        <v>4</v>
      </c>
      <c r="R13111" s="12">
        <v>3.53</v>
      </c>
      <c r="S13111" t="str">
        <f t="shared" si="614"/>
        <v>Retained</v>
      </c>
    </row>
    <row r="13112" spans="1:19" x14ac:dyDescent="0.35">
      <c r="A13112" s="1">
        <v>13123</v>
      </c>
      <c r="B13112" s="4">
        <v>43411</v>
      </c>
      <c r="C13112" s="4" t="str">
        <f t="shared" si="612"/>
        <v>November</v>
      </c>
      <c r="D13112" s="4" t="str">
        <f t="shared" si="613"/>
        <v>2018</v>
      </c>
      <c r="E13112" s="8">
        <v>6960</v>
      </c>
      <c r="F13112" t="s">
        <v>105</v>
      </c>
      <c r="G13112" t="s">
        <v>110</v>
      </c>
      <c r="H13112" t="s">
        <v>107</v>
      </c>
      <c r="I13112">
        <v>3</v>
      </c>
      <c r="J13112" t="s">
        <v>73</v>
      </c>
      <c r="K13112" t="e" vm="13">
        <v>#VALUE!</v>
      </c>
      <c r="L13112" t="e" vm="5">
        <v>#VALUE!</v>
      </c>
      <c r="M13112" t="e" vm="3">
        <v>#VALUE!</v>
      </c>
      <c r="N13112" t="s">
        <v>5</v>
      </c>
      <c r="O13112" t="s">
        <v>45</v>
      </c>
      <c r="P13112" t="s">
        <v>45</v>
      </c>
      <c r="Q13112" s="10">
        <v>5</v>
      </c>
      <c r="R13112" s="12">
        <v>11.58</v>
      </c>
      <c r="S13112" t="str">
        <f t="shared" si="614"/>
        <v>Retained</v>
      </c>
    </row>
    <row r="13113" spans="1:19" x14ac:dyDescent="0.35">
      <c r="A13113" s="1">
        <v>13124</v>
      </c>
      <c r="B13113" s="4">
        <v>43411</v>
      </c>
      <c r="C13113" s="4" t="str">
        <f t="shared" si="612"/>
        <v>November</v>
      </c>
      <c r="D13113" s="4" t="str">
        <f t="shared" si="613"/>
        <v>2018</v>
      </c>
      <c r="E13113" s="8">
        <v>2070</v>
      </c>
      <c r="F13113" t="s">
        <v>105</v>
      </c>
      <c r="G13113" t="s">
        <v>110</v>
      </c>
      <c r="H13113" t="s">
        <v>107</v>
      </c>
      <c r="I13113">
        <v>4</v>
      </c>
      <c r="J13113" t="s">
        <v>38</v>
      </c>
      <c r="K13113" t="e" vm="32">
        <v>#VALUE!</v>
      </c>
      <c r="L13113" t="e" vm="29">
        <v>#VALUE!</v>
      </c>
      <c r="M13113" t="e" vm="3">
        <v>#VALUE!</v>
      </c>
      <c r="N13113" t="s">
        <v>9</v>
      </c>
      <c r="O13113" t="s">
        <v>59</v>
      </c>
      <c r="P13113" t="s">
        <v>60</v>
      </c>
      <c r="Q13113" s="10">
        <v>5</v>
      </c>
      <c r="R13113" s="12">
        <v>3.55</v>
      </c>
      <c r="S13113" t="str">
        <f t="shared" si="614"/>
        <v>Retained</v>
      </c>
    </row>
    <row r="13114" spans="1:19" x14ac:dyDescent="0.35">
      <c r="A13114" s="1">
        <v>13125</v>
      </c>
      <c r="B13114" s="4">
        <v>43411</v>
      </c>
      <c r="C13114" s="4" t="str">
        <f t="shared" si="612"/>
        <v>November</v>
      </c>
      <c r="D13114" s="4" t="str">
        <f t="shared" si="613"/>
        <v>2018</v>
      </c>
      <c r="E13114" s="8">
        <v>5450</v>
      </c>
      <c r="F13114" t="s">
        <v>105</v>
      </c>
      <c r="G13114" t="s">
        <v>110</v>
      </c>
      <c r="H13114" t="s">
        <v>107</v>
      </c>
      <c r="I13114">
        <v>4</v>
      </c>
      <c r="J13114" t="s">
        <v>4</v>
      </c>
      <c r="K13114" t="e" vm="12">
        <v>#VALUE!</v>
      </c>
      <c r="L13114" t="e" vm="2">
        <v>#VALUE!</v>
      </c>
      <c r="M13114" t="e" vm="3">
        <v>#VALUE!</v>
      </c>
      <c r="N13114" t="s">
        <v>12</v>
      </c>
      <c r="O13114" t="s">
        <v>13</v>
      </c>
      <c r="P13114" t="s">
        <v>24</v>
      </c>
      <c r="Q13114" s="10">
        <v>5</v>
      </c>
      <c r="R13114" s="12">
        <v>11.9</v>
      </c>
      <c r="S13114" t="str">
        <f t="shared" si="614"/>
        <v>New</v>
      </c>
    </row>
    <row r="13115" spans="1:19" x14ac:dyDescent="0.35">
      <c r="A13115" s="1">
        <v>13126</v>
      </c>
      <c r="B13115" s="4">
        <v>43411</v>
      </c>
      <c r="C13115" s="4" t="str">
        <f t="shared" si="612"/>
        <v>November</v>
      </c>
      <c r="D13115" s="4" t="str">
        <f t="shared" si="613"/>
        <v>2018</v>
      </c>
      <c r="E13115" s="8">
        <v>4916</v>
      </c>
      <c r="F13115" t="s">
        <v>106</v>
      </c>
      <c r="G13115" t="s">
        <v>109</v>
      </c>
      <c r="H13115" t="s">
        <v>107</v>
      </c>
      <c r="I13115">
        <v>1</v>
      </c>
      <c r="J13115" t="s">
        <v>38</v>
      </c>
      <c r="K13115" t="e" vm="15">
        <v>#VALUE!</v>
      </c>
      <c r="L13115" t="e" vm="5">
        <v>#VALUE!</v>
      </c>
      <c r="M13115" t="e" vm="3">
        <v>#VALUE!</v>
      </c>
      <c r="N13115" t="s">
        <v>5</v>
      </c>
      <c r="O13115" t="s">
        <v>7</v>
      </c>
      <c r="P13115" t="s">
        <v>27</v>
      </c>
      <c r="Q13115" s="10">
        <v>6</v>
      </c>
      <c r="R13115" s="12">
        <v>26.05</v>
      </c>
      <c r="S13115" t="str">
        <f t="shared" si="614"/>
        <v>Retained</v>
      </c>
    </row>
    <row r="13116" spans="1:19" x14ac:dyDescent="0.35">
      <c r="A13116" s="1">
        <v>13127</v>
      </c>
      <c r="B13116" s="4">
        <v>43411</v>
      </c>
      <c r="C13116" s="4" t="str">
        <f t="shared" si="612"/>
        <v>November</v>
      </c>
      <c r="D13116" s="4" t="str">
        <f t="shared" si="613"/>
        <v>2018</v>
      </c>
      <c r="E13116" s="8">
        <v>9032</v>
      </c>
      <c r="F13116" t="s">
        <v>105</v>
      </c>
      <c r="G13116" t="s">
        <v>109</v>
      </c>
      <c r="H13116" t="s">
        <v>108</v>
      </c>
      <c r="I13116">
        <v>0</v>
      </c>
      <c r="J13116" t="s">
        <v>37</v>
      </c>
      <c r="K13116" t="e" vm="9">
        <v>#VALUE!</v>
      </c>
      <c r="L13116" t="e" vm="7">
        <v>#VALUE!</v>
      </c>
      <c r="M13116" t="e" vm="3">
        <v>#VALUE!</v>
      </c>
      <c r="N13116" t="s">
        <v>5</v>
      </c>
      <c r="O13116" t="s">
        <v>6</v>
      </c>
      <c r="P13116" t="s">
        <v>6</v>
      </c>
      <c r="Q13116" s="10">
        <v>3</v>
      </c>
      <c r="R13116" s="12">
        <v>6.71</v>
      </c>
      <c r="S13116" t="str">
        <f t="shared" si="614"/>
        <v>New</v>
      </c>
    </row>
    <row r="13117" spans="1:19" x14ac:dyDescent="0.35">
      <c r="A13117" s="1">
        <v>13128</v>
      </c>
      <c r="B13117" s="4">
        <v>43411</v>
      </c>
      <c r="C13117" s="4" t="str">
        <f t="shared" si="612"/>
        <v>November</v>
      </c>
      <c r="D13117" s="4" t="str">
        <f t="shared" si="613"/>
        <v>2018</v>
      </c>
      <c r="E13117" s="8">
        <v>8497</v>
      </c>
      <c r="F13117" t="s">
        <v>105</v>
      </c>
      <c r="G13117" t="s">
        <v>110</v>
      </c>
      <c r="H13117" t="s">
        <v>108</v>
      </c>
      <c r="I13117">
        <v>2</v>
      </c>
      <c r="J13117" t="s">
        <v>4</v>
      </c>
      <c r="K13117" t="e" vm="24">
        <v>#VALUE!</v>
      </c>
      <c r="L13117" t="e" vm="25">
        <v>#VALUE!</v>
      </c>
      <c r="M13117" t="e" vm="3">
        <v>#VALUE!</v>
      </c>
      <c r="N13117" t="s">
        <v>12</v>
      </c>
      <c r="O13117" t="s">
        <v>22</v>
      </c>
      <c r="P13117" t="s">
        <v>50</v>
      </c>
      <c r="Q13117" s="10">
        <v>4</v>
      </c>
      <c r="R13117" s="12">
        <v>17.14</v>
      </c>
      <c r="S13117" t="str">
        <f t="shared" si="614"/>
        <v>Retained</v>
      </c>
    </row>
    <row r="13118" spans="1:19" x14ac:dyDescent="0.35">
      <c r="A13118" s="1">
        <v>13129</v>
      </c>
      <c r="B13118" s="4">
        <v>43411</v>
      </c>
      <c r="C13118" s="4" t="str">
        <f t="shared" si="612"/>
        <v>November</v>
      </c>
      <c r="D13118" s="4" t="str">
        <f t="shared" si="613"/>
        <v>2018</v>
      </c>
      <c r="E13118" s="8">
        <v>5366</v>
      </c>
      <c r="F13118" t="s">
        <v>105</v>
      </c>
      <c r="G13118" t="s">
        <v>109</v>
      </c>
      <c r="H13118" t="s">
        <v>108</v>
      </c>
      <c r="I13118">
        <v>2</v>
      </c>
      <c r="J13118" t="s">
        <v>37</v>
      </c>
      <c r="K13118" t="e" vm="15">
        <v>#VALUE!</v>
      </c>
      <c r="L13118" t="e" vm="5">
        <v>#VALUE!</v>
      </c>
      <c r="M13118" t="e" vm="3">
        <v>#VALUE!</v>
      </c>
      <c r="N13118" t="s">
        <v>5</v>
      </c>
      <c r="O13118" t="s">
        <v>6</v>
      </c>
      <c r="P13118" t="s">
        <v>43</v>
      </c>
      <c r="Q13118" s="10">
        <v>2</v>
      </c>
      <c r="R13118" s="12">
        <v>5.18</v>
      </c>
      <c r="S13118" t="str">
        <f t="shared" si="614"/>
        <v>New</v>
      </c>
    </row>
    <row r="13119" spans="1:19" x14ac:dyDescent="0.35">
      <c r="A13119" s="1">
        <v>13130</v>
      </c>
      <c r="B13119" s="4">
        <v>43411</v>
      </c>
      <c r="C13119" s="4" t="str">
        <f t="shared" si="612"/>
        <v>November</v>
      </c>
      <c r="D13119" s="4" t="str">
        <f t="shared" si="613"/>
        <v>2018</v>
      </c>
      <c r="E13119" s="8">
        <v>5318</v>
      </c>
      <c r="F13119" t="s">
        <v>106</v>
      </c>
      <c r="G13119" t="s">
        <v>109</v>
      </c>
      <c r="H13119" t="s">
        <v>107</v>
      </c>
      <c r="I13119">
        <v>3</v>
      </c>
      <c r="J13119" t="s">
        <v>4</v>
      </c>
      <c r="K13119" t="e" vm="18">
        <v>#VALUE!</v>
      </c>
      <c r="L13119" t="e" vm="19">
        <v>#VALUE!</v>
      </c>
      <c r="M13119" t="e" vm="3">
        <v>#VALUE!</v>
      </c>
      <c r="N13119" t="s">
        <v>12</v>
      </c>
      <c r="O13119" t="s">
        <v>22</v>
      </c>
      <c r="P13119" t="s">
        <v>44</v>
      </c>
      <c r="Q13119" s="10">
        <v>6</v>
      </c>
      <c r="R13119" s="12">
        <v>10.92</v>
      </c>
      <c r="S13119" t="str">
        <f t="shared" si="614"/>
        <v>Retained</v>
      </c>
    </row>
    <row r="13120" spans="1:19" x14ac:dyDescent="0.35">
      <c r="A13120" s="1">
        <v>13131</v>
      </c>
      <c r="B13120" s="4">
        <v>43411</v>
      </c>
      <c r="C13120" s="4" t="str">
        <f t="shared" si="612"/>
        <v>November</v>
      </c>
      <c r="D13120" s="4" t="str">
        <f t="shared" si="613"/>
        <v>2018</v>
      </c>
      <c r="E13120" s="8">
        <v>2638</v>
      </c>
      <c r="F13120" t="s">
        <v>105</v>
      </c>
      <c r="G13120" t="s">
        <v>110</v>
      </c>
      <c r="H13120" t="s">
        <v>107</v>
      </c>
      <c r="I13120">
        <v>3</v>
      </c>
      <c r="J13120" t="s">
        <v>4</v>
      </c>
      <c r="K13120" t="e" vm="9">
        <v>#VALUE!</v>
      </c>
      <c r="L13120" t="e" vm="7">
        <v>#VALUE!</v>
      </c>
      <c r="M13120" t="e" vm="3">
        <v>#VALUE!</v>
      </c>
      <c r="N13120" t="s">
        <v>9</v>
      </c>
      <c r="O13120" t="s">
        <v>10</v>
      </c>
      <c r="P13120" t="s">
        <v>16</v>
      </c>
      <c r="Q13120" s="10">
        <v>5</v>
      </c>
      <c r="R13120" s="12">
        <v>13.26</v>
      </c>
      <c r="S13120" t="str">
        <f t="shared" si="614"/>
        <v>Retained</v>
      </c>
    </row>
    <row r="13121" spans="1:19" x14ac:dyDescent="0.35">
      <c r="A13121" s="1">
        <v>13132</v>
      </c>
      <c r="B13121" s="4">
        <v>43411</v>
      </c>
      <c r="C13121" s="4" t="str">
        <f t="shared" si="612"/>
        <v>November</v>
      </c>
      <c r="D13121" s="4" t="str">
        <f t="shared" si="613"/>
        <v>2018</v>
      </c>
      <c r="E13121" s="8">
        <v>7013</v>
      </c>
      <c r="F13121" t="s">
        <v>105</v>
      </c>
      <c r="G13121" t="s">
        <v>109</v>
      </c>
      <c r="H13121" t="s">
        <v>108</v>
      </c>
      <c r="I13121">
        <v>1</v>
      </c>
      <c r="J13121" t="s">
        <v>51</v>
      </c>
      <c r="K13121" t="e" vm="29">
        <v>#VALUE!</v>
      </c>
      <c r="L13121" t="e" vm="29">
        <v>#VALUE!</v>
      </c>
      <c r="M13121" t="e" vm="3">
        <v>#VALUE!</v>
      </c>
      <c r="N13121" t="s">
        <v>5</v>
      </c>
      <c r="O13121" t="s">
        <v>7</v>
      </c>
      <c r="P13121" t="s">
        <v>8</v>
      </c>
      <c r="Q13121" s="10">
        <v>3</v>
      </c>
      <c r="R13121" s="12">
        <v>9.65</v>
      </c>
      <c r="S13121" t="str">
        <f t="shared" si="614"/>
        <v>Retained</v>
      </c>
    </row>
    <row r="13122" spans="1:19" x14ac:dyDescent="0.35">
      <c r="A13122" s="1">
        <v>13133</v>
      </c>
      <c r="B13122" s="4">
        <v>43411</v>
      </c>
      <c r="C13122" s="4" t="str">
        <f t="shared" ref="C13122:C13185" si="615">TEXT(B13122, "MMMM")</f>
        <v>November</v>
      </c>
      <c r="D13122" s="4" t="str">
        <f t="shared" ref="D13122:D13185" si="616">TEXT(B13122, "YYYY")</f>
        <v>2018</v>
      </c>
      <c r="E13122" s="8">
        <v>3495</v>
      </c>
      <c r="F13122" t="s">
        <v>105</v>
      </c>
      <c r="G13122" t="s">
        <v>110</v>
      </c>
      <c r="H13122" t="s">
        <v>108</v>
      </c>
      <c r="I13122">
        <v>4</v>
      </c>
      <c r="J13122" t="s">
        <v>51</v>
      </c>
      <c r="K13122" t="e" vm="26">
        <v>#VALUE!</v>
      </c>
      <c r="L13122" t="e" vm="25">
        <v>#VALUE!</v>
      </c>
      <c r="M13122" t="e" vm="3">
        <v>#VALUE!</v>
      </c>
      <c r="N13122" t="s">
        <v>5</v>
      </c>
      <c r="O13122" t="s">
        <v>34</v>
      </c>
      <c r="P13122" t="s">
        <v>34</v>
      </c>
      <c r="Q13122" s="10">
        <v>6</v>
      </c>
      <c r="R13122" s="12">
        <v>21.76</v>
      </c>
      <c r="S13122" t="str">
        <f t="shared" ref="S13122:S13185" si="617">IF(COUNTIFS(E:E, E13122, B:B, "&lt;="&amp;B13122)&gt;1, "Retained", "New")</f>
        <v>Retained</v>
      </c>
    </row>
    <row r="13123" spans="1:19" x14ac:dyDescent="0.35">
      <c r="A13123" s="1">
        <v>13134</v>
      </c>
      <c r="B13123" s="4">
        <v>43411</v>
      </c>
      <c r="C13123" s="4" t="str">
        <f t="shared" si="615"/>
        <v>November</v>
      </c>
      <c r="D13123" s="4" t="str">
        <f t="shared" si="616"/>
        <v>2018</v>
      </c>
      <c r="E13123" s="8">
        <v>2652</v>
      </c>
      <c r="F13123" t="s">
        <v>105</v>
      </c>
      <c r="G13123" t="s">
        <v>109</v>
      </c>
      <c r="H13123" t="s">
        <v>107</v>
      </c>
      <c r="I13123">
        <v>1</v>
      </c>
      <c r="J13123" t="s">
        <v>37</v>
      </c>
      <c r="K13123" t="e" vm="22">
        <v>#VALUE!</v>
      </c>
      <c r="L13123" t="e" vm="23">
        <v>#VALUE!</v>
      </c>
      <c r="M13123" t="e" vm="3">
        <v>#VALUE!</v>
      </c>
      <c r="N13123" t="s">
        <v>5</v>
      </c>
      <c r="O13123" t="s">
        <v>17</v>
      </c>
      <c r="P13123" t="s">
        <v>29</v>
      </c>
      <c r="Q13123" s="10">
        <v>4</v>
      </c>
      <c r="R13123" s="12">
        <v>8.3699999999999992</v>
      </c>
      <c r="S13123" t="str">
        <f t="shared" si="617"/>
        <v>New</v>
      </c>
    </row>
    <row r="13124" spans="1:19" x14ac:dyDescent="0.35">
      <c r="A13124" s="1">
        <v>13135</v>
      </c>
      <c r="B13124" s="4">
        <v>43411</v>
      </c>
      <c r="C13124" s="4" t="str">
        <f t="shared" si="615"/>
        <v>November</v>
      </c>
      <c r="D13124" s="4" t="str">
        <f t="shared" si="616"/>
        <v>2018</v>
      </c>
      <c r="E13124" s="8">
        <v>165</v>
      </c>
      <c r="F13124" t="s">
        <v>106</v>
      </c>
      <c r="G13124" t="s">
        <v>109</v>
      </c>
      <c r="H13124" t="s">
        <v>107</v>
      </c>
      <c r="I13124">
        <v>2</v>
      </c>
      <c r="J13124" t="s">
        <v>72</v>
      </c>
      <c r="K13124" t="e" vm="6">
        <v>#VALUE!</v>
      </c>
      <c r="L13124" t="e" vm="7">
        <v>#VALUE!</v>
      </c>
      <c r="M13124" t="e" vm="3">
        <v>#VALUE!</v>
      </c>
      <c r="N13124" t="s">
        <v>9</v>
      </c>
      <c r="O13124" t="s">
        <v>59</v>
      </c>
      <c r="P13124" t="s">
        <v>60</v>
      </c>
      <c r="Q13124" s="10">
        <v>3</v>
      </c>
      <c r="R13124" s="12">
        <v>2.2400000000000002</v>
      </c>
      <c r="S13124" t="str">
        <f t="shared" si="617"/>
        <v>New</v>
      </c>
    </row>
    <row r="13125" spans="1:19" x14ac:dyDescent="0.35">
      <c r="A13125" s="1">
        <v>13136</v>
      </c>
      <c r="B13125" s="4">
        <v>43411</v>
      </c>
      <c r="C13125" s="4" t="str">
        <f t="shared" si="615"/>
        <v>November</v>
      </c>
      <c r="D13125" s="4" t="str">
        <f t="shared" si="616"/>
        <v>2018</v>
      </c>
      <c r="E13125" s="8">
        <v>4143</v>
      </c>
      <c r="F13125" t="s">
        <v>105</v>
      </c>
      <c r="G13125" t="s">
        <v>109</v>
      </c>
      <c r="H13125" t="s">
        <v>108</v>
      </c>
      <c r="I13125">
        <v>2</v>
      </c>
      <c r="J13125" t="s">
        <v>51</v>
      </c>
      <c r="K13125" t="e" vm="6">
        <v>#VALUE!</v>
      </c>
      <c r="L13125" t="e" vm="7">
        <v>#VALUE!</v>
      </c>
      <c r="M13125" t="e" vm="3">
        <v>#VALUE!</v>
      </c>
      <c r="N13125" t="s">
        <v>5</v>
      </c>
      <c r="O13125" t="s">
        <v>28</v>
      </c>
      <c r="P13125" t="s">
        <v>49</v>
      </c>
      <c r="Q13125" s="10">
        <v>3</v>
      </c>
      <c r="R13125" s="12">
        <v>29.07</v>
      </c>
      <c r="S13125" t="str">
        <f t="shared" si="617"/>
        <v>Retained</v>
      </c>
    </row>
    <row r="13126" spans="1:19" x14ac:dyDescent="0.35">
      <c r="A13126" s="1">
        <v>13137</v>
      </c>
      <c r="B13126" s="4">
        <v>43411</v>
      </c>
      <c r="C13126" s="4" t="str">
        <f t="shared" si="615"/>
        <v>November</v>
      </c>
      <c r="D13126" s="4" t="str">
        <f t="shared" si="616"/>
        <v>2018</v>
      </c>
      <c r="E13126" s="8">
        <v>3633</v>
      </c>
      <c r="F13126" t="s">
        <v>105</v>
      </c>
      <c r="G13126" t="s">
        <v>109</v>
      </c>
      <c r="H13126" t="s">
        <v>107</v>
      </c>
      <c r="I13126">
        <v>3</v>
      </c>
      <c r="J13126" t="s">
        <v>37</v>
      </c>
      <c r="K13126" t="e" vm="15">
        <v>#VALUE!</v>
      </c>
      <c r="L13126" t="e" vm="5">
        <v>#VALUE!</v>
      </c>
      <c r="M13126" t="e" vm="3">
        <v>#VALUE!</v>
      </c>
      <c r="N13126" t="s">
        <v>5</v>
      </c>
      <c r="O13126" t="s">
        <v>19</v>
      </c>
      <c r="P13126" t="s">
        <v>19</v>
      </c>
      <c r="Q13126" s="10">
        <v>4</v>
      </c>
      <c r="R13126" s="12">
        <v>11.35</v>
      </c>
      <c r="S13126" t="str">
        <f t="shared" si="617"/>
        <v>New</v>
      </c>
    </row>
    <row r="13127" spans="1:19" x14ac:dyDescent="0.35">
      <c r="A13127" s="1">
        <v>13138</v>
      </c>
      <c r="B13127" s="4">
        <v>43411</v>
      </c>
      <c r="C13127" s="4" t="str">
        <f t="shared" si="615"/>
        <v>November</v>
      </c>
      <c r="D13127" s="4" t="str">
        <f t="shared" si="616"/>
        <v>2018</v>
      </c>
      <c r="E13127" s="8">
        <v>3025</v>
      </c>
      <c r="F13127" t="s">
        <v>106</v>
      </c>
      <c r="G13127" t="s">
        <v>109</v>
      </c>
      <c r="H13127" t="s">
        <v>107</v>
      </c>
      <c r="I13127">
        <v>2</v>
      </c>
      <c r="J13127" t="s">
        <v>37</v>
      </c>
      <c r="K13127" t="e" vm="24">
        <v>#VALUE!</v>
      </c>
      <c r="L13127" t="e" vm="25">
        <v>#VALUE!</v>
      </c>
      <c r="M13127" t="e" vm="3">
        <v>#VALUE!</v>
      </c>
      <c r="N13127" t="s">
        <v>5</v>
      </c>
      <c r="O13127" t="s">
        <v>28</v>
      </c>
      <c r="P13127" t="s">
        <v>8</v>
      </c>
      <c r="Q13127" s="10">
        <v>2</v>
      </c>
      <c r="R13127" s="12">
        <v>5.64</v>
      </c>
      <c r="S13127" t="str">
        <f t="shared" si="617"/>
        <v>Retained</v>
      </c>
    </row>
    <row r="13128" spans="1:19" x14ac:dyDescent="0.35">
      <c r="A13128" s="1">
        <v>13139</v>
      </c>
      <c r="B13128" s="4">
        <v>43411</v>
      </c>
      <c r="C13128" s="4" t="str">
        <f t="shared" si="615"/>
        <v>November</v>
      </c>
      <c r="D13128" s="4" t="str">
        <f t="shared" si="616"/>
        <v>2018</v>
      </c>
      <c r="E13128" s="8">
        <v>2434</v>
      </c>
      <c r="F13128" t="s">
        <v>105</v>
      </c>
      <c r="G13128" t="s">
        <v>109</v>
      </c>
      <c r="H13128" t="s">
        <v>107</v>
      </c>
      <c r="I13128">
        <v>5</v>
      </c>
      <c r="J13128" t="s">
        <v>51</v>
      </c>
      <c r="K13128" t="e" vm="30">
        <v>#VALUE!</v>
      </c>
      <c r="L13128" t="e" vm="31">
        <v>#VALUE!</v>
      </c>
      <c r="M13128" t="e" vm="3">
        <v>#VALUE!</v>
      </c>
      <c r="N13128" t="s">
        <v>5</v>
      </c>
      <c r="O13128" t="s">
        <v>30</v>
      </c>
      <c r="P13128" t="s">
        <v>8</v>
      </c>
      <c r="Q13128" s="10">
        <v>4</v>
      </c>
      <c r="R13128" s="12">
        <v>11.76</v>
      </c>
      <c r="S13128" t="str">
        <f t="shared" si="617"/>
        <v>Retained</v>
      </c>
    </row>
    <row r="13129" spans="1:19" x14ac:dyDescent="0.35">
      <c r="A13129" s="1">
        <v>13140</v>
      </c>
      <c r="B13129" s="4">
        <v>43412</v>
      </c>
      <c r="C13129" s="4" t="str">
        <f t="shared" si="615"/>
        <v>November</v>
      </c>
      <c r="D13129" s="4" t="str">
        <f t="shared" si="616"/>
        <v>2018</v>
      </c>
      <c r="E13129" s="8">
        <v>1547</v>
      </c>
      <c r="F13129" t="s">
        <v>106</v>
      </c>
      <c r="G13129" t="s">
        <v>109</v>
      </c>
      <c r="H13129" t="s">
        <v>108</v>
      </c>
      <c r="I13129">
        <v>5</v>
      </c>
      <c r="J13129" t="s">
        <v>38</v>
      </c>
      <c r="K13129" t="e" vm="6">
        <v>#VALUE!</v>
      </c>
      <c r="L13129" t="e" vm="7">
        <v>#VALUE!</v>
      </c>
      <c r="M13129" t="e" vm="3">
        <v>#VALUE!</v>
      </c>
      <c r="N13129" t="s">
        <v>9</v>
      </c>
      <c r="O13129" t="s">
        <v>10</v>
      </c>
      <c r="P13129" t="s">
        <v>16</v>
      </c>
      <c r="Q13129" s="10">
        <v>4</v>
      </c>
      <c r="R13129" s="12">
        <v>6.84</v>
      </c>
      <c r="S13129" t="str">
        <f t="shared" si="617"/>
        <v>Retained</v>
      </c>
    </row>
    <row r="13130" spans="1:19" x14ac:dyDescent="0.35">
      <c r="A13130" s="1">
        <v>13141</v>
      </c>
      <c r="B13130" s="4">
        <v>43412</v>
      </c>
      <c r="C13130" s="4" t="str">
        <f t="shared" si="615"/>
        <v>November</v>
      </c>
      <c r="D13130" s="4" t="str">
        <f t="shared" si="616"/>
        <v>2018</v>
      </c>
      <c r="E13130" s="8">
        <v>3285</v>
      </c>
      <c r="F13130" t="s">
        <v>106</v>
      </c>
      <c r="G13130" t="s">
        <v>109</v>
      </c>
      <c r="H13130" t="s">
        <v>108</v>
      </c>
      <c r="I13130">
        <v>2</v>
      </c>
      <c r="J13130" t="s">
        <v>37</v>
      </c>
      <c r="K13130" t="e" vm="8">
        <v>#VALUE!</v>
      </c>
      <c r="L13130" t="e" vm="2">
        <v>#VALUE!</v>
      </c>
      <c r="M13130" t="e" vm="3">
        <v>#VALUE!</v>
      </c>
      <c r="N13130" t="s">
        <v>5</v>
      </c>
      <c r="O13130" t="s">
        <v>17</v>
      </c>
      <c r="P13130" t="s">
        <v>29</v>
      </c>
      <c r="Q13130" s="10">
        <v>2</v>
      </c>
      <c r="R13130" s="12">
        <v>15.82</v>
      </c>
      <c r="S13130" t="str">
        <f t="shared" si="617"/>
        <v>Retained</v>
      </c>
    </row>
    <row r="13131" spans="1:19" x14ac:dyDescent="0.35">
      <c r="A13131" s="1">
        <v>13142</v>
      </c>
      <c r="B13131" s="4">
        <v>43412</v>
      </c>
      <c r="C13131" s="4" t="str">
        <f t="shared" si="615"/>
        <v>November</v>
      </c>
      <c r="D13131" s="4" t="str">
        <f t="shared" si="616"/>
        <v>2018</v>
      </c>
      <c r="E13131" s="8">
        <v>3291</v>
      </c>
      <c r="F13131" t="s">
        <v>106</v>
      </c>
      <c r="G13131" t="s">
        <v>110</v>
      </c>
      <c r="H13131" t="s">
        <v>108</v>
      </c>
      <c r="I13131">
        <v>2</v>
      </c>
      <c r="J13131" t="s">
        <v>37</v>
      </c>
      <c r="K13131" t="e" vm="8">
        <v>#VALUE!</v>
      </c>
      <c r="L13131" t="e" vm="2">
        <v>#VALUE!</v>
      </c>
      <c r="M13131" t="e" vm="3">
        <v>#VALUE!</v>
      </c>
      <c r="N13131" t="s">
        <v>5</v>
      </c>
      <c r="O13131" t="s">
        <v>45</v>
      </c>
      <c r="P13131" t="s">
        <v>45</v>
      </c>
      <c r="Q13131" s="10">
        <v>5</v>
      </c>
      <c r="R13131" s="12">
        <v>7.44</v>
      </c>
      <c r="S13131" t="str">
        <f t="shared" si="617"/>
        <v>New</v>
      </c>
    </row>
    <row r="13132" spans="1:19" x14ac:dyDescent="0.35">
      <c r="A13132" s="1">
        <v>13143</v>
      </c>
      <c r="B13132" s="4">
        <v>43412</v>
      </c>
      <c r="C13132" s="4" t="str">
        <f t="shared" si="615"/>
        <v>November</v>
      </c>
      <c r="D13132" s="4" t="str">
        <f t="shared" si="616"/>
        <v>2018</v>
      </c>
      <c r="E13132" s="8">
        <v>4317</v>
      </c>
      <c r="F13132" t="s">
        <v>105</v>
      </c>
      <c r="G13132" t="s">
        <v>110</v>
      </c>
      <c r="H13132" t="s">
        <v>108</v>
      </c>
      <c r="I13132">
        <v>2</v>
      </c>
      <c r="J13132" t="s">
        <v>37</v>
      </c>
      <c r="K13132" t="e" vm="28">
        <v>#VALUE!</v>
      </c>
      <c r="L13132" t="e" vm="29">
        <v>#VALUE!</v>
      </c>
      <c r="M13132" t="e" vm="3">
        <v>#VALUE!</v>
      </c>
      <c r="N13132" t="s">
        <v>5</v>
      </c>
      <c r="O13132" t="s">
        <v>30</v>
      </c>
      <c r="P13132" t="s">
        <v>8</v>
      </c>
      <c r="Q13132" s="10">
        <v>5</v>
      </c>
      <c r="R13132" s="12">
        <v>7.31</v>
      </c>
      <c r="S13132" t="str">
        <f t="shared" si="617"/>
        <v>Retained</v>
      </c>
    </row>
    <row r="13133" spans="1:19" x14ac:dyDescent="0.35">
      <c r="A13133" s="1">
        <v>13144</v>
      </c>
      <c r="B13133" s="4">
        <v>43412</v>
      </c>
      <c r="C13133" s="4" t="str">
        <f t="shared" si="615"/>
        <v>November</v>
      </c>
      <c r="D13133" s="4" t="str">
        <f t="shared" si="616"/>
        <v>2018</v>
      </c>
      <c r="E13133" s="8">
        <v>924</v>
      </c>
      <c r="F13133" t="s">
        <v>106</v>
      </c>
      <c r="G13133" t="s">
        <v>110</v>
      </c>
      <c r="H13133" t="s">
        <v>107</v>
      </c>
      <c r="I13133">
        <v>5</v>
      </c>
      <c r="J13133" t="s">
        <v>37</v>
      </c>
      <c r="K13133" t="e" vm="4">
        <v>#VALUE!</v>
      </c>
      <c r="L13133" t="e" vm="5">
        <v>#VALUE!</v>
      </c>
      <c r="M13133" t="e" vm="3">
        <v>#VALUE!</v>
      </c>
      <c r="N13133" t="s">
        <v>12</v>
      </c>
      <c r="O13133" t="s">
        <v>13</v>
      </c>
      <c r="P13133" t="s">
        <v>33</v>
      </c>
      <c r="Q13133" s="10">
        <v>5</v>
      </c>
      <c r="R13133" s="12">
        <v>23</v>
      </c>
      <c r="S13133" t="str">
        <f t="shared" si="617"/>
        <v>Retained</v>
      </c>
    </row>
    <row r="13134" spans="1:19" x14ac:dyDescent="0.35">
      <c r="A13134" s="1">
        <v>13145</v>
      </c>
      <c r="B13134" s="4">
        <v>43412</v>
      </c>
      <c r="C13134" s="4" t="str">
        <f t="shared" si="615"/>
        <v>November</v>
      </c>
      <c r="D13134" s="4" t="str">
        <f t="shared" si="616"/>
        <v>2018</v>
      </c>
      <c r="E13134" s="8">
        <v>863</v>
      </c>
      <c r="F13134" t="s">
        <v>106</v>
      </c>
      <c r="G13134" t="s">
        <v>110</v>
      </c>
      <c r="H13134" t="s">
        <v>108</v>
      </c>
      <c r="I13134">
        <v>5</v>
      </c>
      <c r="J13134" t="s">
        <v>38</v>
      </c>
      <c r="K13134" t="e" vm="13">
        <v>#VALUE!</v>
      </c>
      <c r="L13134" t="e" vm="5">
        <v>#VALUE!</v>
      </c>
      <c r="M13134" t="e" vm="3">
        <v>#VALUE!</v>
      </c>
      <c r="N13134" t="s">
        <v>5</v>
      </c>
      <c r="O13134" t="s">
        <v>19</v>
      </c>
      <c r="P13134" t="s">
        <v>19</v>
      </c>
      <c r="Q13134" s="10">
        <v>3</v>
      </c>
      <c r="R13134" s="12">
        <v>21.53</v>
      </c>
      <c r="S13134" t="str">
        <f t="shared" si="617"/>
        <v>Retained</v>
      </c>
    </row>
    <row r="13135" spans="1:19" x14ac:dyDescent="0.35">
      <c r="A13135" s="1">
        <v>13146</v>
      </c>
      <c r="B13135" s="4">
        <v>43412</v>
      </c>
      <c r="C13135" s="4" t="str">
        <f t="shared" si="615"/>
        <v>November</v>
      </c>
      <c r="D13135" s="4" t="str">
        <f t="shared" si="616"/>
        <v>2018</v>
      </c>
      <c r="E13135" s="8">
        <v>6779</v>
      </c>
      <c r="F13135" t="s">
        <v>106</v>
      </c>
      <c r="G13135" t="s">
        <v>109</v>
      </c>
      <c r="H13135" t="s">
        <v>108</v>
      </c>
      <c r="I13135">
        <v>0</v>
      </c>
      <c r="J13135" t="s">
        <v>38</v>
      </c>
      <c r="K13135" t="e" vm="32">
        <v>#VALUE!</v>
      </c>
      <c r="L13135" t="e" vm="29">
        <v>#VALUE!</v>
      </c>
      <c r="M13135" t="e" vm="3">
        <v>#VALUE!</v>
      </c>
      <c r="N13135" t="s">
        <v>5</v>
      </c>
      <c r="O13135" t="s">
        <v>6</v>
      </c>
      <c r="P13135" t="s">
        <v>43</v>
      </c>
      <c r="Q13135" s="10">
        <v>4</v>
      </c>
      <c r="R13135" s="12">
        <v>10.08</v>
      </c>
      <c r="S13135" t="str">
        <f t="shared" si="617"/>
        <v>Retained</v>
      </c>
    </row>
    <row r="13136" spans="1:19" x14ac:dyDescent="0.35">
      <c r="A13136" s="1">
        <v>13147</v>
      </c>
      <c r="B13136" s="4">
        <v>43412</v>
      </c>
      <c r="C13136" s="4" t="str">
        <f t="shared" si="615"/>
        <v>November</v>
      </c>
      <c r="D13136" s="4" t="str">
        <f t="shared" si="616"/>
        <v>2018</v>
      </c>
      <c r="E13136" s="8">
        <v>834</v>
      </c>
      <c r="F13136" t="s">
        <v>106</v>
      </c>
      <c r="G13136" t="s">
        <v>109</v>
      </c>
      <c r="H13136" t="s">
        <v>108</v>
      </c>
      <c r="I13136">
        <v>2</v>
      </c>
      <c r="J13136" t="s">
        <v>37</v>
      </c>
      <c r="K13136" t="e" vm="12">
        <v>#VALUE!</v>
      </c>
      <c r="L13136" t="e" vm="2">
        <v>#VALUE!</v>
      </c>
      <c r="M13136" t="e" vm="3">
        <v>#VALUE!</v>
      </c>
      <c r="N13136" t="s">
        <v>5</v>
      </c>
      <c r="O13136" t="s">
        <v>17</v>
      </c>
      <c r="P13136" t="s">
        <v>29</v>
      </c>
      <c r="Q13136" s="10">
        <v>6</v>
      </c>
      <c r="R13136" s="12">
        <v>26.99</v>
      </c>
      <c r="S13136" t="str">
        <f t="shared" si="617"/>
        <v>Retained</v>
      </c>
    </row>
    <row r="13137" spans="1:19" x14ac:dyDescent="0.35">
      <c r="A13137" s="1">
        <v>13148</v>
      </c>
      <c r="B13137" s="4">
        <v>43412</v>
      </c>
      <c r="C13137" s="4" t="str">
        <f t="shared" si="615"/>
        <v>November</v>
      </c>
      <c r="D13137" s="4" t="str">
        <f t="shared" si="616"/>
        <v>2018</v>
      </c>
      <c r="E13137" s="8">
        <v>4285</v>
      </c>
      <c r="F13137" t="s">
        <v>105</v>
      </c>
      <c r="G13137" t="s">
        <v>109</v>
      </c>
      <c r="H13137" t="s">
        <v>107</v>
      </c>
      <c r="I13137">
        <v>1</v>
      </c>
      <c r="J13137" t="s">
        <v>37</v>
      </c>
      <c r="K13137" t="e" vm="20">
        <v>#VALUE!</v>
      </c>
      <c r="L13137" t="e" vm="21">
        <v>#VALUE!</v>
      </c>
      <c r="M13137" t="e" vm="3">
        <v>#VALUE!</v>
      </c>
      <c r="N13137" t="s">
        <v>12</v>
      </c>
      <c r="O13137" t="s">
        <v>22</v>
      </c>
      <c r="P13137" t="s">
        <v>50</v>
      </c>
      <c r="Q13137" s="10">
        <v>5</v>
      </c>
      <c r="R13137" s="12">
        <v>12.28</v>
      </c>
      <c r="S13137" t="str">
        <f t="shared" si="617"/>
        <v>Retained</v>
      </c>
    </row>
    <row r="13138" spans="1:19" x14ac:dyDescent="0.35">
      <c r="A13138" s="1">
        <v>13149</v>
      </c>
      <c r="B13138" s="4">
        <v>43412</v>
      </c>
      <c r="C13138" s="4" t="str">
        <f t="shared" si="615"/>
        <v>November</v>
      </c>
      <c r="D13138" s="4" t="str">
        <f t="shared" si="616"/>
        <v>2018</v>
      </c>
      <c r="E13138" s="8">
        <v>1866</v>
      </c>
      <c r="F13138" t="s">
        <v>105</v>
      </c>
      <c r="G13138" t="s">
        <v>110</v>
      </c>
      <c r="H13138" t="s">
        <v>107</v>
      </c>
      <c r="I13138">
        <v>1</v>
      </c>
      <c r="J13138" t="s">
        <v>37</v>
      </c>
      <c r="K13138" t="e" vm="22">
        <v>#VALUE!</v>
      </c>
      <c r="L13138" t="e" vm="23">
        <v>#VALUE!</v>
      </c>
      <c r="M13138" t="e" vm="3">
        <v>#VALUE!</v>
      </c>
      <c r="N13138" t="s">
        <v>5</v>
      </c>
      <c r="O13138" t="s">
        <v>7</v>
      </c>
      <c r="P13138" t="s">
        <v>27</v>
      </c>
      <c r="Q13138" s="10">
        <v>4</v>
      </c>
      <c r="R13138" s="12">
        <v>10.62</v>
      </c>
      <c r="S13138" t="str">
        <f t="shared" si="617"/>
        <v>New</v>
      </c>
    </row>
    <row r="13139" spans="1:19" x14ac:dyDescent="0.35">
      <c r="A13139" s="1">
        <v>13150</v>
      </c>
      <c r="B13139" s="4">
        <v>43412</v>
      </c>
      <c r="C13139" s="4" t="str">
        <f t="shared" si="615"/>
        <v>November</v>
      </c>
      <c r="D13139" s="4" t="str">
        <f t="shared" si="616"/>
        <v>2018</v>
      </c>
      <c r="E13139" s="8">
        <v>4049</v>
      </c>
      <c r="F13139" t="s">
        <v>105</v>
      </c>
      <c r="G13139" t="s">
        <v>109</v>
      </c>
      <c r="H13139" t="s">
        <v>107</v>
      </c>
      <c r="I13139">
        <v>4</v>
      </c>
      <c r="J13139" t="s">
        <v>38</v>
      </c>
      <c r="K13139" t="e" vm="26">
        <v>#VALUE!</v>
      </c>
      <c r="L13139" t="e" vm="25">
        <v>#VALUE!</v>
      </c>
      <c r="M13139" t="e" vm="3">
        <v>#VALUE!</v>
      </c>
      <c r="N13139" t="s">
        <v>5</v>
      </c>
      <c r="O13139" t="s">
        <v>28</v>
      </c>
      <c r="P13139" t="s">
        <v>8</v>
      </c>
      <c r="Q13139" s="10">
        <v>3</v>
      </c>
      <c r="R13139" s="12">
        <v>8.8800000000000008</v>
      </c>
      <c r="S13139" t="str">
        <f t="shared" si="617"/>
        <v>Retained</v>
      </c>
    </row>
    <row r="13140" spans="1:19" x14ac:dyDescent="0.35">
      <c r="A13140" s="1">
        <v>13151</v>
      </c>
      <c r="B13140" s="4">
        <v>43412</v>
      </c>
      <c r="C13140" s="4" t="str">
        <f t="shared" si="615"/>
        <v>November</v>
      </c>
      <c r="D13140" s="4" t="str">
        <f t="shared" si="616"/>
        <v>2018</v>
      </c>
      <c r="E13140" s="8">
        <v>7794</v>
      </c>
      <c r="F13140" t="s">
        <v>106</v>
      </c>
      <c r="G13140" t="s">
        <v>110</v>
      </c>
      <c r="H13140" t="s">
        <v>107</v>
      </c>
      <c r="I13140">
        <v>5</v>
      </c>
      <c r="J13140" t="s">
        <v>37</v>
      </c>
      <c r="K13140" t="e" vm="18">
        <v>#VALUE!</v>
      </c>
      <c r="L13140" t="e" vm="19">
        <v>#VALUE!</v>
      </c>
      <c r="M13140" t="e" vm="3">
        <v>#VALUE!</v>
      </c>
      <c r="N13140" t="s">
        <v>12</v>
      </c>
      <c r="O13140" t="s">
        <v>46</v>
      </c>
      <c r="P13140" t="s">
        <v>56</v>
      </c>
      <c r="Q13140" s="10">
        <v>4</v>
      </c>
      <c r="R13140" s="12">
        <v>27.93</v>
      </c>
      <c r="S13140" t="str">
        <f t="shared" si="617"/>
        <v>New</v>
      </c>
    </row>
    <row r="13141" spans="1:19" x14ac:dyDescent="0.35">
      <c r="A13141" s="1">
        <v>13152</v>
      </c>
      <c r="B13141" s="4">
        <v>43412</v>
      </c>
      <c r="C13141" s="4" t="str">
        <f t="shared" si="615"/>
        <v>November</v>
      </c>
      <c r="D13141" s="4" t="str">
        <f t="shared" si="616"/>
        <v>2018</v>
      </c>
      <c r="E13141" s="8">
        <v>6569</v>
      </c>
      <c r="F13141" t="s">
        <v>106</v>
      </c>
      <c r="G13141" t="s">
        <v>110</v>
      </c>
      <c r="H13141" t="s">
        <v>107</v>
      </c>
      <c r="I13141">
        <v>2</v>
      </c>
      <c r="J13141" t="s">
        <v>37</v>
      </c>
      <c r="K13141" t="e" vm="20">
        <v>#VALUE!</v>
      </c>
      <c r="L13141" t="e" vm="21">
        <v>#VALUE!</v>
      </c>
      <c r="M13141" t="e" vm="3">
        <v>#VALUE!</v>
      </c>
      <c r="N13141" t="s">
        <v>5</v>
      </c>
      <c r="O13141" t="s">
        <v>40</v>
      </c>
      <c r="P13141" t="s">
        <v>40</v>
      </c>
      <c r="Q13141" s="10">
        <v>5</v>
      </c>
      <c r="R13141" s="12">
        <v>12.17</v>
      </c>
      <c r="S13141" t="str">
        <f t="shared" si="617"/>
        <v>Retained</v>
      </c>
    </row>
    <row r="13142" spans="1:19" x14ac:dyDescent="0.35">
      <c r="A13142" s="1">
        <v>13153</v>
      </c>
      <c r="B13142" s="4">
        <v>43412</v>
      </c>
      <c r="C13142" s="4" t="str">
        <f t="shared" si="615"/>
        <v>November</v>
      </c>
      <c r="D13142" s="4" t="str">
        <f t="shared" si="616"/>
        <v>2018</v>
      </c>
      <c r="E13142" s="8">
        <v>6847</v>
      </c>
      <c r="F13142" t="s">
        <v>106</v>
      </c>
      <c r="G13142" t="s">
        <v>110</v>
      </c>
      <c r="H13142" t="s">
        <v>108</v>
      </c>
      <c r="I13142">
        <v>2</v>
      </c>
      <c r="J13142" t="s">
        <v>4</v>
      </c>
      <c r="K13142" t="e" vm="28">
        <v>#VALUE!</v>
      </c>
      <c r="L13142" t="e" vm="29">
        <v>#VALUE!</v>
      </c>
      <c r="M13142" t="e" vm="3">
        <v>#VALUE!</v>
      </c>
      <c r="N13142" t="s">
        <v>5</v>
      </c>
      <c r="O13142" t="s">
        <v>7</v>
      </c>
      <c r="P13142" t="s">
        <v>27</v>
      </c>
      <c r="Q13142" s="10">
        <v>6</v>
      </c>
      <c r="R13142" s="12">
        <v>13.72</v>
      </c>
      <c r="S13142" t="str">
        <f t="shared" si="617"/>
        <v>Retained</v>
      </c>
    </row>
    <row r="13143" spans="1:19" x14ac:dyDescent="0.35">
      <c r="A13143" s="1">
        <v>13154</v>
      </c>
      <c r="B13143" s="4">
        <v>43412</v>
      </c>
      <c r="C13143" s="4" t="str">
        <f t="shared" si="615"/>
        <v>November</v>
      </c>
      <c r="D13143" s="4" t="str">
        <f t="shared" si="616"/>
        <v>2018</v>
      </c>
      <c r="E13143" s="8">
        <v>850</v>
      </c>
      <c r="F13143" t="s">
        <v>106</v>
      </c>
      <c r="G13143" t="s">
        <v>110</v>
      </c>
      <c r="H13143" t="s">
        <v>108</v>
      </c>
      <c r="I13143">
        <v>2</v>
      </c>
      <c r="J13143" t="s">
        <v>62</v>
      </c>
      <c r="K13143" t="e" vm="26">
        <v>#VALUE!</v>
      </c>
      <c r="L13143" t="e" vm="25">
        <v>#VALUE!</v>
      </c>
      <c r="M13143" t="e" vm="3">
        <v>#VALUE!</v>
      </c>
      <c r="N13143" t="s">
        <v>12</v>
      </c>
      <c r="O13143" t="s">
        <v>22</v>
      </c>
      <c r="P13143" t="s">
        <v>57</v>
      </c>
      <c r="Q13143" s="10">
        <v>6</v>
      </c>
      <c r="R13143" s="12">
        <v>12.8</v>
      </c>
      <c r="S13143" t="str">
        <f t="shared" si="617"/>
        <v>Retained</v>
      </c>
    </row>
    <row r="13144" spans="1:19" x14ac:dyDescent="0.35">
      <c r="A13144" s="1">
        <v>13155</v>
      </c>
      <c r="B13144" s="4">
        <v>43412</v>
      </c>
      <c r="C13144" s="4" t="str">
        <f t="shared" si="615"/>
        <v>November</v>
      </c>
      <c r="D13144" s="4" t="str">
        <f t="shared" si="616"/>
        <v>2018</v>
      </c>
      <c r="E13144" s="8">
        <v>5702</v>
      </c>
      <c r="F13144" t="s">
        <v>105</v>
      </c>
      <c r="G13144" t="s">
        <v>110</v>
      </c>
      <c r="H13144" t="s">
        <v>107</v>
      </c>
      <c r="I13144">
        <v>3</v>
      </c>
      <c r="J13144" t="s">
        <v>72</v>
      </c>
      <c r="K13144" t="e" vm="6">
        <v>#VALUE!</v>
      </c>
      <c r="L13144" t="e" vm="7">
        <v>#VALUE!</v>
      </c>
      <c r="M13144" t="e" vm="3">
        <v>#VALUE!</v>
      </c>
      <c r="N13144" t="s">
        <v>5</v>
      </c>
      <c r="O13144" t="s">
        <v>15</v>
      </c>
      <c r="P13144" t="s">
        <v>15</v>
      </c>
      <c r="Q13144" s="10">
        <v>3</v>
      </c>
      <c r="R13144" s="12">
        <v>9.52</v>
      </c>
      <c r="S13144" t="str">
        <f t="shared" si="617"/>
        <v>Retained</v>
      </c>
    </row>
    <row r="13145" spans="1:19" x14ac:dyDescent="0.35">
      <c r="A13145" s="1">
        <v>13156</v>
      </c>
      <c r="B13145" s="4">
        <v>43412</v>
      </c>
      <c r="C13145" s="4" t="str">
        <f t="shared" si="615"/>
        <v>November</v>
      </c>
      <c r="D13145" s="4" t="str">
        <f t="shared" si="616"/>
        <v>2018</v>
      </c>
      <c r="E13145" s="8">
        <v>9398</v>
      </c>
      <c r="F13145" t="s">
        <v>106</v>
      </c>
      <c r="G13145" t="s">
        <v>110</v>
      </c>
      <c r="H13145" t="s">
        <v>107</v>
      </c>
      <c r="I13145">
        <v>4</v>
      </c>
      <c r="J13145" t="s">
        <v>51</v>
      </c>
      <c r="K13145" t="e" vm="24">
        <v>#VALUE!</v>
      </c>
      <c r="L13145" t="e" vm="25">
        <v>#VALUE!</v>
      </c>
      <c r="M13145" t="e" vm="3">
        <v>#VALUE!</v>
      </c>
      <c r="N13145" t="s">
        <v>5</v>
      </c>
      <c r="O13145" t="s">
        <v>6</v>
      </c>
      <c r="P13145" t="s">
        <v>6</v>
      </c>
      <c r="Q13145" s="10">
        <v>6</v>
      </c>
      <c r="R13145" s="12">
        <v>14.26</v>
      </c>
      <c r="S13145" t="str">
        <f t="shared" si="617"/>
        <v>Retained</v>
      </c>
    </row>
    <row r="13146" spans="1:19" x14ac:dyDescent="0.35">
      <c r="A13146" s="1">
        <v>13157</v>
      </c>
      <c r="B13146" s="4">
        <v>43412</v>
      </c>
      <c r="C13146" s="4" t="str">
        <f t="shared" si="615"/>
        <v>November</v>
      </c>
      <c r="D13146" s="4" t="str">
        <f t="shared" si="616"/>
        <v>2018</v>
      </c>
      <c r="E13146" s="8">
        <v>6934</v>
      </c>
      <c r="F13146" t="s">
        <v>105</v>
      </c>
      <c r="G13146" t="s">
        <v>109</v>
      </c>
      <c r="H13146" t="s">
        <v>108</v>
      </c>
      <c r="I13146">
        <v>4</v>
      </c>
      <c r="J13146" t="s">
        <v>38</v>
      </c>
      <c r="K13146" t="e" vm="26">
        <v>#VALUE!</v>
      </c>
      <c r="L13146" t="e" vm="25">
        <v>#VALUE!</v>
      </c>
      <c r="M13146" t="e" vm="3">
        <v>#VALUE!</v>
      </c>
      <c r="N13146" t="s">
        <v>12</v>
      </c>
      <c r="O13146" t="s">
        <v>22</v>
      </c>
      <c r="P13146" t="s">
        <v>57</v>
      </c>
      <c r="Q13146" s="10">
        <v>4</v>
      </c>
      <c r="R13146" s="12">
        <v>24</v>
      </c>
      <c r="S13146" t="str">
        <f t="shared" si="617"/>
        <v>Retained</v>
      </c>
    </row>
    <row r="13147" spans="1:19" x14ac:dyDescent="0.35">
      <c r="A13147" s="1">
        <v>13158</v>
      </c>
      <c r="B13147" s="4">
        <v>43412</v>
      </c>
      <c r="C13147" s="4" t="str">
        <f t="shared" si="615"/>
        <v>November</v>
      </c>
      <c r="D13147" s="4" t="str">
        <f t="shared" si="616"/>
        <v>2018</v>
      </c>
      <c r="E13147" s="8">
        <v>7104</v>
      </c>
      <c r="F13147" t="s">
        <v>105</v>
      </c>
      <c r="G13147" t="s">
        <v>110</v>
      </c>
      <c r="H13147" t="s">
        <v>107</v>
      </c>
      <c r="I13147">
        <v>4</v>
      </c>
      <c r="J13147" t="s">
        <v>37</v>
      </c>
      <c r="K13147" t="e" vm="8">
        <v>#VALUE!</v>
      </c>
      <c r="L13147" t="e" vm="2">
        <v>#VALUE!</v>
      </c>
      <c r="M13147" t="e" vm="3">
        <v>#VALUE!</v>
      </c>
      <c r="N13147" t="s">
        <v>5</v>
      </c>
      <c r="O13147" t="s">
        <v>41</v>
      </c>
      <c r="P13147" t="s">
        <v>42</v>
      </c>
      <c r="Q13147" s="10">
        <v>2</v>
      </c>
      <c r="R13147" s="12">
        <v>3.81</v>
      </c>
      <c r="S13147" t="str">
        <f t="shared" si="617"/>
        <v>Retained</v>
      </c>
    </row>
    <row r="13148" spans="1:19" x14ac:dyDescent="0.35">
      <c r="A13148" s="1">
        <v>13159</v>
      </c>
      <c r="B13148" s="4">
        <v>43412</v>
      </c>
      <c r="C13148" s="4" t="str">
        <f t="shared" si="615"/>
        <v>November</v>
      </c>
      <c r="D13148" s="4" t="str">
        <f t="shared" si="616"/>
        <v>2018</v>
      </c>
      <c r="E13148" s="8">
        <v>4913</v>
      </c>
      <c r="F13148" t="s">
        <v>106</v>
      </c>
      <c r="G13148" t="s">
        <v>109</v>
      </c>
      <c r="H13148" t="s">
        <v>107</v>
      </c>
      <c r="I13148">
        <v>1</v>
      </c>
      <c r="J13148" t="s">
        <v>62</v>
      </c>
      <c r="K13148" t="e" vm="20">
        <v>#VALUE!</v>
      </c>
      <c r="L13148" t="e" vm="21">
        <v>#VALUE!</v>
      </c>
      <c r="M13148" t="e" vm="3">
        <v>#VALUE!</v>
      </c>
      <c r="N13148" t="s">
        <v>5</v>
      </c>
      <c r="O13148" t="s">
        <v>7</v>
      </c>
      <c r="P13148" t="s">
        <v>8</v>
      </c>
      <c r="Q13148" s="10">
        <v>2</v>
      </c>
      <c r="R13148" s="12">
        <v>14.09</v>
      </c>
      <c r="S13148" t="str">
        <f t="shared" si="617"/>
        <v>Retained</v>
      </c>
    </row>
    <row r="13149" spans="1:19" x14ac:dyDescent="0.35">
      <c r="A13149" s="1">
        <v>13160</v>
      </c>
      <c r="B13149" s="4">
        <v>43412</v>
      </c>
      <c r="C13149" s="4" t="str">
        <f t="shared" si="615"/>
        <v>November</v>
      </c>
      <c r="D13149" s="4" t="str">
        <f t="shared" si="616"/>
        <v>2018</v>
      </c>
      <c r="E13149" s="8">
        <v>1157</v>
      </c>
      <c r="F13149" t="s">
        <v>106</v>
      </c>
      <c r="G13149" t="s">
        <v>110</v>
      </c>
      <c r="H13149" t="s">
        <v>108</v>
      </c>
      <c r="I13149">
        <v>1</v>
      </c>
      <c r="J13149" t="s">
        <v>37</v>
      </c>
      <c r="K13149" t="e" vm="12">
        <v>#VALUE!</v>
      </c>
      <c r="L13149" t="e" vm="2">
        <v>#VALUE!</v>
      </c>
      <c r="M13149" t="e" vm="3">
        <v>#VALUE!</v>
      </c>
      <c r="N13149" t="s">
        <v>5</v>
      </c>
      <c r="O13149" t="s">
        <v>30</v>
      </c>
      <c r="P13149" t="s">
        <v>39</v>
      </c>
      <c r="Q13149" s="10">
        <v>6</v>
      </c>
      <c r="R13149" s="12">
        <v>41.39</v>
      </c>
      <c r="S13149" t="str">
        <f t="shared" si="617"/>
        <v>New</v>
      </c>
    </row>
    <row r="13150" spans="1:19" x14ac:dyDescent="0.35">
      <c r="A13150" s="1">
        <v>13161</v>
      </c>
      <c r="B13150" s="4">
        <v>43412</v>
      </c>
      <c r="C13150" s="4" t="str">
        <f t="shared" si="615"/>
        <v>November</v>
      </c>
      <c r="D13150" s="4" t="str">
        <f t="shared" si="616"/>
        <v>2018</v>
      </c>
      <c r="E13150" s="8">
        <v>8746</v>
      </c>
      <c r="F13150" t="s">
        <v>105</v>
      </c>
      <c r="G13150" t="s">
        <v>109</v>
      </c>
      <c r="H13150" t="s">
        <v>108</v>
      </c>
      <c r="I13150">
        <v>3</v>
      </c>
      <c r="J13150" t="s">
        <v>37</v>
      </c>
      <c r="K13150" t="e" vm="10">
        <v>#VALUE!</v>
      </c>
      <c r="L13150" t="e" vm="5">
        <v>#VALUE!</v>
      </c>
      <c r="M13150" t="e" vm="3">
        <v>#VALUE!</v>
      </c>
      <c r="N13150" t="s">
        <v>5</v>
      </c>
      <c r="O13150" t="s">
        <v>6</v>
      </c>
      <c r="P13150" t="s">
        <v>43</v>
      </c>
      <c r="Q13150" s="10">
        <v>4</v>
      </c>
      <c r="R13150" s="12">
        <v>7.56</v>
      </c>
      <c r="S13150" t="str">
        <f t="shared" si="617"/>
        <v>Retained</v>
      </c>
    </row>
    <row r="13151" spans="1:19" x14ac:dyDescent="0.35">
      <c r="A13151" s="1">
        <v>13162</v>
      </c>
      <c r="B13151" s="4">
        <v>43412</v>
      </c>
      <c r="C13151" s="4" t="str">
        <f t="shared" si="615"/>
        <v>November</v>
      </c>
      <c r="D13151" s="4" t="str">
        <f t="shared" si="616"/>
        <v>2018</v>
      </c>
      <c r="E13151" s="8">
        <v>1726</v>
      </c>
      <c r="F13151" t="s">
        <v>105</v>
      </c>
      <c r="G13151" t="s">
        <v>109</v>
      </c>
      <c r="H13151" t="s">
        <v>108</v>
      </c>
      <c r="I13151">
        <v>1</v>
      </c>
      <c r="J13151" t="s">
        <v>4</v>
      </c>
      <c r="K13151" t="e" vm="24">
        <v>#VALUE!</v>
      </c>
      <c r="L13151" t="e" vm="25">
        <v>#VALUE!</v>
      </c>
      <c r="M13151" t="e" vm="3">
        <v>#VALUE!</v>
      </c>
      <c r="N13151" t="s">
        <v>5</v>
      </c>
      <c r="O13151" t="s">
        <v>28</v>
      </c>
      <c r="P13151" t="s">
        <v>8</v>
      </c>
      <c r="Q13151" s="10">
        <v>3</v>
      </c>
      <c r="R13151" s="12">
        <v>4.05</v>
      </c>
      <c r="S13151" t="str">
        <f t="shared" si="617"/>
        <v>Retained</v>
      </c>
    </row>
    <row r="13152" spans="1:19" x14ac:dyDescent="0.35">
      <c r="A13152" s="1">
        <v>13163</v>
      </c>
      <c r="B13152" s="4">
        <v>43412</v>
      </c>
      <c r="C13152" s="4" t="str">
        <f t="shared" si="615"/>
        <v>November</v>
      </c>
      <c r="D13152" s="4" t="str">
        <f t="shared" si="616"/>
        <v>2018</v>
      </c>
      <c r="E13152" s="8">
        <v>8302</v>
      </c>
      <c r="F13152" t="s">
        <v>105</v>
      </c>
      <c r="G13152" t="s">
        <v>109</v>
      </c>
      <c r="H13152" t="s">
        <v>107</v>
      </c>
      <c r="I13152">
        <v>4</v>
      </c>
      <c r="J13152" t="s">
        <v>62</v>
      </c>
      <c r="K13152" t="e" vm="15">
        <v>#VALUE!</v>
      </c>
      <c r="L13152" t="e" vm="5">
        <v>#VALUE!</v>
      </c>
      <c r="M13152" t="e" vm="3">
        <v>#VALUE!</v>
      </c>
      <c r="N13152" t="s">
        <v>5</v>
      </c>
      <c r="O13152" t="s">
        <v>45</v>
      </c>
      <c r="P13152" t="s">
        <v>45</v>
      </c>
      <c r="Q13152" s="10">
        <v>5</v>
      </c>
      <c r="R13152" s="12">
        <v>11.93</v>
      </c>
      <c r="S13152" t="str">
        <f t="shared" si="617"/>
        <v>New</v>
      </c>
    </row>
    <row r="13153" spans="1:19" x14ac:dyDescent="0.35">
      <c r="A13153" s="1">
        <v>13164</v>
      </c>
      <c r="B13153" s="4">
        <v>43412</v>
      </c>
      <c r="C13153" s="4" t="str">
        <f t="shared" si="615"/>
        <v>November</v>
      </c>
      <c r="D13153" s="4" t="str">
        <f t="shared" si="616"/>
        <v>2018</v>
      </c>
      <c r="E13153" s="8">
        <v>9319</v>
      </c>
      <c r="F13153" t="s">
        <v>105</v>
      </c>
      <c r="G13153" t="s">
        <v>110</v>
      </c>
      <c r="H13153" t="s">
        <v>108</v>
      </c>
      <c r="I13153">
        <v>4</v>
      </c>
      <c r="J13153" t="s">
        <v>72</v>
      </c>
      <c r="K13153" t="e" vm="32">
        <v>#VALUE!</v>
      </c>
      <c r="L13153" t="e" vm="29">
        <v>#VALUE!</v>
      </c>
      <c r="M13153" t="e" vm="3">
        <v>#VALUE!</v>
      </c>
      <c r="N13153" t="s">
        <v>5</v>
      </c>
      <c r="O13153" t="s">
        <v>6</v>
      </c>
      <c r="P13153" t="s">
        <v>43</v>
      </c>
      <c r="Q13153" s="10">
        <v>4</v>
      </c>
      <c r="R13153" s="12">
        <v>6.22</v>
      </c>
      <c r="S13153" t="str">
        <f t="shared" si="617"/>
        <v>Retained</v>
      </c>
    </row>
    <row r="13154" spans="1:19" x14ac:dyDescent="0.35">
      <c r="A13154" s="1">
        <v>13165</v>
      </c>
      <c r="B13154" s="4">
        <v>43413</v>
      </c>
      <c r="C13154" s="4" t="str">
        <f t="shared" si="615"/>
        <v>November</v>
      </c>
      <c r="D13154" s="4" t="str">
        <f t="shared" si="616"/>
        <v>2018</v>
      </c>
      <c r="E13154" s="8">
        <v>1371</v>
      </c>
      <c r="F13154" t="s">
        <v>106</v>
      </c>
      <c r="G13154" t="s">
        <v>110</v>
      </c>
      <c r="H13154" t="s">
        <v>107</v>
      </c>
      <c r="I13154">
        <v>3</v>
      </c>
      <c r="J13154" t="s">
        <v>37</v>
      </c>
      <c r="K13154" t="e" vm="30">
        <v>#VALUE!</v>
      </c>
      <c r="L13154" t="e" vm="31">
        <v>#VALUE!</v>
      </c>
      <c r="M13154" t="e" vm="3">
        <v>#VALUE!</v>
      </c>
      <c r="N13154" t="s">
        <v>9</v>
      </c>
      <c r="O13154" t="s">
        <v>10</v>
      </c>
      <c r="P13154" t="s">
        <v>52</v>
      </c>
      <c r="Q13154" s="10">
        <v>5</v>
      </c>
      <c r="R13154" s="12">
        <v>28.65</v>
      </c>
      <c r="S13154" t="str">
        <f t="shared" si="617"/>
        <v>Retained</v>
      </c>
    </row>
    <row r="13155" spans="1:19" x14ac:dyDescent="0.35">
      <c r="A13155" s="1">
        <v>13166</v>
      </c>
      <c r="B13155" s="4">
        <v>43413</v>
      </c>
      <c r="C13155" s="4" t="str">
        <f t="shared" si="615"/>
        <v>November</v>
      </c>
      <c r="D13155" s="4" t="str">
        <f t="shared" si="616"/>
        <v>2018</v>
      </c>
      <c r="E13155" s="8">
        <v>1599</v>
      </c>
      <c r="F13155" t="s">
        <v>105</v>
      </c>
      <c r="G13155" t="s">
        <v>109</v>
      </c>
      <c r="H13155" t="s">
        <v>108</v>
      </c>
      <c r="I13155">
        <v>4</v>
      </c>
      <c r="J13155" t="s">
        <v>51</v>
      </c>
      <c r="K13155" t="e" vm="8">
        <v>#VALUE!</v>
      </c>
      <c r="L13155" t="e" vm="2">
        <v>#VALUE!</v>
      </c>
      <c r="M13155" t="e" vm="3">
        <v>#VALUE!</v>
      </c>
      <c r="N13155" t="s">
        <v>5</v>
      </c>
      <c r="O13155" t="s">
        <v>28</v>
      </c>
      <c r="P13155" t="s">
        <v>53</v>
      </c>
      <c r="Q13155" s="10">
        <v>5</v>
      </c>
      <c r="R13155" s="12">
        <v>25.43</v>
      </c>
      <c r="S13155" t="str">
        <f t="shared" si="617"/>
        <v>Retained</v>
      </c>
    </row>
    <row r="13156" spans="1:19" x14ac:dyDescent="0.35">
      <c r="A13156" s="1">
        <v>13167</v>
      </c>
      <c r="B13156" s="4">
        <v>43413</v>
      </c>
      <c r="C13156" s="4" t="str">
        <f t="shared" si="615"/>
        <v>November</v>
      </c>
      <c r="D13156" s="4" t="str">
        <f t="shared" si="616"/>
        <v>2018</v>
      </c>
      <c r="E13156" s="8">
        <v>5095</v>
      </c>
      <c r="F13156" t="s">
        <v>105</v>
      </c>
      <c r="G13156" t="s">
        <v>110</v>
      </c>
      <c r="H13156" t="s">
        <v>107</v>
      </c>
      <c r="I13156">
        <v>4</v>
      </c>
      <c r="J13156" t="s">
        <v>37</v>
      </c>
      <c r="K13156" t="e" vm="8">
        <v>#VALUE!</v>
      </c>
      <c r="L13156" t="e" vm="2">
        <v>#VALUE!</v>
      </c>
      <c r="M13156" t="e" vm="3">
        <v>#VALUE!</v>
      </c>
      <c r="N13156" t="s">
        <v>5</v>
      </c>
      <c r="O13156" t="s">
        <v>40</v>
      </c>
      <c r="P13156" t="s">
        <v>40</v>
      </c>
      <c r="Q13156" s="10">
        <v>6</v>
      </c>
      <c r="R13156" s="12">
        <v>9.77</v>
      </c>
      <c r="S13156" t="str">
        <f t="shared" si="617"/>
        <v>Retained</v>
      </c>
    </row>
    <row r="13157" spans="1:19" x14ac:dyDescent="0.35">
      <c r="A13157" s="1">
        <v>13168</v>
      </c>
      <c r="B13157" s="4">
        <v>43413</v>
      </c>
      <c r="C13157" s="4" t="str">
        <f t="shared" si="615"/>
        <v>November</v>
      </c>
      <c r="D13157" s="4" t="str">
        <f t="shared" si="616"/>
        <v>2018</v>
      </c>
      <c r="E13157" s="8">
        <v>6126</v>
      </c>
      <c r="F13157" t="s">
        <v>106</v>
      </c>
      <c r="G13157" t="s">
        <v>109</v>
      </c>
      <c r="H13157" t="s">
        <v>108</v>
      </c>
      <c r="I13157">
        <v>3</v>
      </c>
      <c r="J13157" t="s">
        <v>4</v>
      </c>
      <c r="K13157" t="e" vm="12">
        <v>#VALUE!</v>
      </c>
      <c r="L13157" t="e" vm="2">
        <v>#VALUE!</v>
      </c>
      <c r="M13157" t="e" vm="3">
        <v>#VALUE!</v>
      </c>
      <c r="N13157" t="s">
        <v>5</v>
      </c>
      <c r="O13157" t="s">
        <v>7</v>
      </c>
      <c r="P13157" t="s">
        <v>8</v>
      </c>
      <c r="Q13157" s="10">
        <v>3</v>
      </c>
      <c r="R13157" s="12">
        <v>5.76</v>
      </c>
      <c r="S13157" t="str">
        <f t="shared" si="617"/>
        <v>Retained</v>
      </c>
    </row>
    <row r="13158" spans="1:19" x14ac:dyDescent="0.35">
      <c r="A13158" s="1">
        <v>13169</v>
      </c>
      <c r="B13158" s="4">
        <v>43413</v>
      </c>
      <c r="C13158" s="4" t="str">
        <f t="shared" si="615"/>
        <v>November</v>
      </c>
      <c r="D13158" s="4" t="str">
        <f t="shared" si="616"/>
        <v>2018</v>
      </c>
      <c r="E13158" s="8">
        <v>1444</v>
      </c>
      <c r="F13158" t="s">
        <v>105</v>
      </c>
      <c r="G13158" t="s">
        <v>110</v>
      </c>
      <c r="H13158" t="s">
        <v>107</v>
      </c>
      <c r="I13158">
        <v>5</v>
      </c>
      <c r="J13158" t="s">
        <v>51</v>
      </c>
      <c r="K13158" t="e" vm="26">
        <v>#VALUE!</v>
      </c>
      <c r="L13158" t="e" vm="25">
        <v>#VALUE!</v>
      </c>
      <c r="M13158" t="e" vm="3">
        <v>#VALUE!</v>
      </c>
      <c r="N13158" t="s">
        <v>5</v>
      </c>
      <c r="O13158" t="s">
        <v>7</v>
      </c>
      <c r="P13158" t="s">
        <v>8</v>
      </c>
      <c r="Q13158" s="10">
        <v>4</v>
      </c>
      <c r="R13158" s="12">
        <v>12.48</v>
      </c>
      <c r="S13158" t="str">
        <f t="shared" si="617"/>
        <v>Retained</v>
      </c>
    </row>
    <row r="13159" spans="1:19" x14ac:dyDescent="0.35">
      <c r="A13159" s="1">
        <v>13170</v>
      </c>
      <c r="B13159" s="4">
        <v>43413</v>
      </c>
      <c r="C13159" s="4" t="str">
        <f t="shared" si="615"/>
        <v>November</v>
      </c>
      <c r="D13159" s="4" t="str">
        <f t="shared" si="616"/>
        <v>2018</v>
      </c>
      <c r="E13159" s="8">
        <v>2677</v>
      </c>
      <c r="F13159" t="s">
        <v>105</v>
      </c>
      <c r="G13159" t="s">
        <v>109</v>
      </c>
      <c r="H13159" t="s">
        <v>107</v>
      </c>
      <c r="I13159">
        <v>1</v>
      </c>
      <c r="J13159" t="s">
        <v>4</v>
      </c>
      <c r="K13159" t="e" vm="9">
        <v>#VALUE!</v>
      </c>
      <c r="L13159" t="e" vm="7">
        <v>#VALUE!</v>
      </c>
      <c r="M13159" t="e" vm="3">
        <v>#VALUE!</v>
      </c>
      <c r="N13159" t="s">
        <v>5</v>
      </c>
      <c r="O13159" t="s">
        <v>28</v>
      </c>
      <c r="P13159" t="s">
        <v>53</v>
      </c>
      <c r="Q13159" s="10">
        <v>4</v>
      </c>
      <c r="R13159" s="12">
        <v>19.440000000000001</v>
      </c>
      <c r="S13159" t="str">
        <f t="shared" si="617"/>
        <v>Retained</v>
      </c>
    </row>
    <row r="13160" spans="1:19" x14ac:dyDescent="0.35">
      <c r="A13160" s="1">
        <v>13171</v>
      </c>
      <c r="B13160" s="4">
        <v>43413</v>
      </c>
      <c r="C13160" s="4" t="str">
        <f t="shared" si="615"/>
        <v>November</v>
      </c>
      <c r="D13160" s="4" t="str">
        <f t="shared" si="616"/>
        <v>2018</v>
      </c>
      <c r="E13160" s="8">
        <v>3986</v>
      </c>
      <c r="F13160" t="s">
        <v>106</v>
      </c>
      <c r="G13160" t="s">
        <v>110</v>
      </c>
      <c r="H13160" t="s">
        <v>107</v>
      </c>
      <c r="I13160">
        <v>2</v>
      </c>
      <c r="J13160" t="s">
        <v>51</v>
      </c>
      <c r="K13160" t="e" vm="6">
        <v>#VALUE!</v>
      </c>
      <c r="L13160" t="e" vm="7">
        <v>#VALUE!</v>
      </c>
      <c r="M13160" t="e" vm="3">
        <v>#VALUE!</v>
      </c>
      <c r="N13160" t="s">
        <v>5</v>
      </c>
      <c r="O13160" t="s">
        <v>28</v>
      </c>
      <c r="P13160" t="s">
        <v>49</v>
      </c>
      <c r="Q13160" s="10">
        <v>2</v>
      </c>
      <c r="R13160" s="12">
        <v>13.78</v>
      </c>
      <c r="S13160" t="str">
        <f t="shared" si="617"/>
        <v>New</v>
      </c>
    </row>
    <row r="13161" spans="1:19" x14ac:dyDescent="0.35">
      <c r="A13161" s="1">
        <v>13172</v>
      </c>
      <c r="B13161" s="4">
        <v>43413</v>
      </c>
      <c r="C13161" s="4" t="str">
        <f t="shared" si="615"/>
        <v>November</v>
      </c>
      <c r="D13161" s="4" t="str">
        <f t="shared" si="616"/>
        <v>2018</v>
      </c>
      <c r="E13161" s="8">
        <v>3794</v>
      </c>
      <c r="F13161" t="s">
        <v>105</v>
      </c>
      <c r="G13161" t="s">
        <v>110</v>
      </c>
      <c r="H13161" t="s">
        <v>107</v>
      </c>
      <c r="I13161">
        <v>0</v>
      </c>
      <c r="J13161" t="s">
        <v>37</v>
      </c>
      <c r="K13161" t="e" vm="12">
        <v>#VALUE!</v>
      </c>
      <c r="L13161" t="e" vm="2">
        <v>#VALUE!</v>
      </c>
      <c r="M13161" t="e" vm="3">
        <v>#VALUE!</v>
      </c>
      <c r="N13161" t="s">
        <v>9</v>
      </c>
      <c r="O13161" t="s">
        <v>59</v>
      </c>
      <c r="P13161" t="s">
        <v>60</v>
      </c>
      <c r="Q13161" s="10">
        <v>3</v>
      </c>
      <c r="R13161" s="12">
        <v>20.52</v>
      </c>
      <c r="S13161" t="str">
        <f t="shared" si="617"/>
        <v>New</v>
      </c>
    </row>
    <row r="13162" spans="1:19" x14ac:dyDescent="0.35">
      <c r="A13162" s="1">
        <v>13173</v>
      </c>
      <c r="B13162" s="4">
        <v>43413</v>
      </c>
      <c r="C13162" s="4" t="str">
        <f t="shared" si="615"/>
        <v>November</v>
      </c>
      <c r="D13162" s="4" t="str">
        <f t="shared" si="616"/>
        <v>2018</v>
      </c>
      <c r="E13162" s="8">
        <v>3826</v>
      </c>
      <c r="F13162" t="s">
        <v>106</v>
      </c>
      <c r="G13162" t="s">
        <v>110</v>
      </c>
      <c r="H13162" t="s">
        <v>108</v>
      </c>
      <c r="I13162">
        <v>2</v>
      </c>
      <c r="J13162" t="s">
        <v>4</v>
      </c>
      <c r="K13162" t="e" vm="17">
        <v>#VALUE!</v>
      </c>
      <c r="L13162" t="e" vm="5">
        <v>#VALUE!</v>
      </c>
      <c r="M13162" t="e" vm="3">
        <v>#VALUE!</v>
      </c>
      <c r="N13162" t="s">
        <v>12</v>
      </c>
      <c r="O13162" t="s">
        <v>13</v>
      </c>
      <c r="P13162" t="s">
        <v>33</v>
      </c>
      <c r="Q13162" s="10">
        <v>3</v>
      </c>
      <c r="R13162" s="12">
        <v>7.28</v>
      </c>
      <c r="S13162" t="str">
        <f t="shared" si="617"/>
        <v>Retained</v>
      </c>
    </row>
    <row r="13163" spans="1:19" x14ac:dyDescent="0.35">
      <c r="A13163" s="1">
        <v>13174</v>
      </c>
      <c r="B13163" s="4">
        <v>43413</v>
      </c>
      <c r="C13163" s="4" t="str">
        <f t="shared" si="615"/>
        <v>November</v>
      </c>
      <c r="D13163" s="4" t="str">
        <f t="shared" si="616"/>
        <v>2018</v>
      </c>
      <c r="E13163" s="8">
        <v>4514</v>
      </c>
      <c r="F13163" t="s">
        <v>106</v>
      </c>
      <c r="G13163" t="s">
        <v>109</v>
      </c>
      <c r="H13163" t="s">
        <v>108</v>
      </c>
      <c r="I13163">
        <v>4</v>
      </c>
      <c r="J13163" t="s">
        <v>51</v>
      </c>
      <c r="K13163" t="e" vm="6">
        <v>#VALUE!</v>
      </c>
      <c r="L13163" t="e" vm="7">
        <v>#VALUE!</v>
      </c>
      <c r="M13163" t="e" vm="3">
        <v>#VALUE!</v>
      </c>
      <c r="N13163" t="s">
        <v>5</v>
      </c>
      <c r="O13163" t="s">
        <v>41</v>
      </c>
      <c r="P13163" t="s">
        <v>42</v>
      </c>
      <c r="Q13163" s="10">
        <v>4</v>
      </c>
      <c r="R13163" s="12">
        <v>5.0199999999999996</v>
      </c>
      <c r="S13163" t="str">
        <f t="shared" si="617"/>
        <v>Retained</v>
      </c>
    </row>
    <row r="13164" spans="1:19" x14ac:dyDescent="0.35">
      <c r="A13164" s="1">
        <v>13175</v>
      </c>
      <c r="B13164" s="4">
        <v>43413</v>
      </c>
      <c r="C13164" s="4" t="str">
        <f t="shared" si="615"/>
        <v>November</v>
      </c>
      <c r="D13164" s="4" t="str">
        <f t="shared" si="616"/>
        <v>2018</v>
      </c>
      <c r="E13164" s="8">
        <v>6709</v>
      </c>
      <c r="F13164" t="s">
        <v>106</v>
      </c>
      <c r="G13164" t="s">
        <v>109</v>
      </c>
      <c r="H13164" t="s">
        <v>108</v>
      </c>
      <c r="I13164">
        <v>0</v>
      </c>
      <c r="J13164" t="s">
        <v>51</v>
      </c>
      <c r="K13164" t="e" vm="6">
        <v>#VALUE!</v>
      </c>
      <c r="L13164" t="e" vm="7">
        <v>#VALUE!</v>
      </c>
      <c r="M13164" t="e" vm="3">
        <v>#VALUE!</v>
      </c>
      <c r="N13164" t="s">
        <v>5</v>
      </c>
      <c r="O13164" t="s">
        <v>28</v>
      </c>
      <c r="P13164" t="s">
        <v>8</v>
      </c>
      <c r="Q13164" s="10">
        <v>4</v>
      </c>
      <c r="R13164" s="12">
        <v>21.22</v>
      </c>
      <c r="S13164" t="str">
        <f t="shared" si="617"/>
        <v>Retained</v>
      </c>
    </row>
    <row r="13165" spans="1:19" x14ac:dyDescent="0.35">
      <c r="A13165" s="1">
        <v>13176</v>
      </c>
      <c r="B13165" s="4">
        <v>43413</v>
      </c>
      <c r="C13165" s="4" t="str">
        <f t="shared" si="615"/>
        <v>November</v>
      </c>
      <c r="D13165" s="4" t="str">
        <f t="shared" si="616"/>
        <v>2018</v>
      </c>
      <c r="E13165" s="8">
        <v>2516</v>
      </c>
      <c r="F13165" t="s">
        <v>106</v>
      </c>
      <c r="G13165" t="s">
        <v>110</v>
      </c>
      <c r="H13165" t="s">
        <v>107</v>
      </c>
      <c r="I13165">
        <v>5</v>
      </c>
      <c r="J13165" t="s">
        <v>71</v>
      </c>
      <c r="K13165" t="e" vm="22">
        <v>#VALUE!</v>
      </c>
      <c r="L13165" t="e" vm="23">
        <v>#VALUE!</v>
      </c>
      <c r="M13165" t="e" vm="3">
        <v>#VALUE!</v>
      </c>
      <c r="N13165" t="s">
        <v>5</v>
      </c>
      <c r="O13165" t="s">
        <v>7</v>
      </c>
      <c r="P13165" t="s">
        <v>55</v>
      </c>
      <c r="Q13165" s="10">
        <v>7</v>
      </c>
      <c r="R13165" s="12">
        <v>14.25</v>
      </c>
      <c r="S13165" t="str">
        <f t="shared" si="617"/>
        <v>Retained</v>
      </c>
    </row>
    <row r="13166" spans="1:19" x14ac:dyDescent="0.35">
      <c r="A13166" s="1">
        <v>13177</v>
      </c>
      <c r="B13166" s="4">
        <v>43413</v>
      </c>
      <c r="C13166" s="4" t="str">
        <f t="shared" si="615"/>
        <v>November</v>
      </c>
      <c r="D13166" s="4" t="str">
        <f t="shared" si="616"/>
        <v>2018</v>
      </c>
      <c r="E13166" s="8">
        <v>1393</v>
      </c>
      <c r="F13166" t="s">
        <v>106</v>
      </c>
      <c r="G13166" t="s">
        <v>109</v>
      </c>
      <c r="H13166" t="s">
        <v>108</v>
      </c>
      <c r="I13166">
        <v>5</v>
      </c>
      <c r="J13166" t="s">
        <v>4</v>
      </c>
      <c r="K13166" t="e" vm="28">
        <v>#VALUE!</v>
      </c>
      <c r="L13166" t="e" vm="29">
        <v>#VALUE!</v>
      </c>
      <c r="M13166" t="e" vm="3">
        <v>#VALUE!</v>
      </c>
      <c r="N13166" t="s">
        <v>5</v>
      </c>
      <c r="O13166" t="s">
        <v>28</v>
      </c>
      <c r="P13166" t="s">
        <v>34</v>
      </c>
      <c r="Q13166" s="10">
        <v>5</v>
      </c>
      <c r="R13166" s="12">
        <v>9.52</v>
      </c>
      <c r="S13166" t="str">
        <f t="shared" si="617"/>
        <v>Retained</v>
      </c>
    </row>
    <row r="13167" spans="1:19" x14ac:dyDescent="0.35">
      <c r="A13167" s="1">
        <v>13178</v>
      </c>
      <c r="B13167" s="4">
        <v>43413</v>
      </c>
      <c r="C13167" s="4" t="str">
        <f t="shared" si="615"/>
        <v>November</v>
      </c>
      <c r="D13167" s="4" t="str">
        <f t="shared" si="616"/>
        <v>2018</v>
      </c>
      <c r="E13167" s="8">
        <v>6847</v>
      </c>
      <c r="F13167" t="s">
        <v>106</v>
      </c>
      <c r="G13167" t="s">
        <v>110</v>
      </c>
      <c r="H13167" t="s">
        <v>108</v>
      </c>
      <c r="I13167">
        <v>2</v>
      </c>
      <c r="J13167" t="s">
        <v>4</v>
      </c>
      <c r="K13167" t="e" vm="28">
        <v>#VALUE!</v>
      </c>
      <c r="L13167" t="e" vm="29">
        <v>#VALUE!</v>
      </c>
      <c r="M13167" t="e" vm="3">
        <v>#VALUE!</v>
      </c>
      <c r="N13167" t="s">
        <v>5</v>
      </c>
      <c r="O13167" t="s">
        <v>17</v>
      </c>
      <c r="P13167" t="s">
        <v>29</v>
      </c>
      <c r="Q13167" s="10">
        <v>4</v>
      </c>
      <c r="R13167" s="12">
        <v>9.83</v>
      </c>
      <c r="S13167" t="str">
        <f t="shared" si="617"/>
        <v>Retained</v>
      </c>
    </row>
    <row r="13168" spans="1:19" x14ac:dyDescent="0.35">
      <c r="A13168" s="1">
        <v>13179</v>
      </c>
      <c r="B13168" s="4">
        <v>43413</v>
      </c>
      <c r="C13168" s="4" t="str">
        <f t="shared" si="615"/>
        <v>November</v>
      </c>
      <c r="D13168" s="4" t="str">
        <f t="shared" si="616"/>
        <v>2018</v>
      </c>
      <c r="E13168" s="8">
        <v>1339</v>
      </c>
      <c r="F13168" t="s">
        <v>105</v>
      </c>
      <c r="G13168" t="s">
        <v>109</v>
      </c>
      <c r="H13168" t="s">
        <v>108</v>
      </c>
      <c r="I13168">
        <v>2</v>
      </c>
      <c r="J13168" t="s">
        <v>38</v>
      </c>
      <c r="K13168" t="e" vm="9">
        <v>#VALUE!</v>
      </c>
      <c r="L13168" t="e" vm="7">
        <v>#VALUE!</v>
      </c>
      <c r="M13168" t="e" vm="3">
        <v>#VALUE!</v>
      </c>
      <c r="N13168" t="s">
        <v>5</v>
      </c>
      <c r="O13168" t="s">
        <v>17</v>
      </c>
      <c r="P13168" t="s">
        <v>29</v>
      </c>
      <c r="Q13168" s="10">
        <v>2</v>
      </c>
      <c r="R13168" s="12">
        <v>7.34</v>
      </c>
      <c r="S13168" t="str">
        <f t="shared" si="617"/>
        <v>Retained</v>
      </c>
    </row>
    <row r="13169" spans="1:19" x14ac:dyDescent="0.35">
      <c r="A13169" s="1">
        <v>13180</v>
      </c>
      <c r="B13169" s="4">
        <v>43413</v>
      </c>
      <c r="C13169" s="4" t="str">
        <f t="shared" si="615"/>
        <v>November</v>
      </c>
      <c r="D13169" s="4" t="str">
        <f t="shared" si="616"/>
        <v>2018</v>
      </c>
      <c r="E13169" s="8">
        <v>6729</v>
      </c>
      <c r="F13169" t="s">
        <v>106</v>
      </c>
      <c r="G13169" t="s">
        <v>110</v>
      </c>
      <c r="H13169" t="s">
        <v>108</v>
      </c>
      <c r="I13169">
        <v>0</v>
      </c>
      <c r="J13169" t="s">
        <v>37</v>
      </c>
      <c r="K13169" t="e" vm="15">
        <v>#VALUE!</v>
      </c>
      <c r="L13169" t="e" vm="5">
        <v>#VALUE!</v>
      </c>
      <c r="M13169" t="e" vm="3">
        <v>#VALUE!</v>
      </c>
      <c r="N13169" t="s">
        <v>5</v>
      </c>
      <c r="O13169" t="s">
        <v>7</v>
      </c>
      <c r="P13169" t="s">
        <v>8</v>
      </c>
      <c r="Q13169" s="10">
        <v>4</v>
      </c>
      <c r="R13169" s="12">
        <v>6.72</v>
      </c>
      <c r="S13169" t="str">
        <f t="shared" si="617"/>
        <v>Retained</v>
      </c>
    </row>
    <row r="13170" spans="1:19" x14ac:dyDescent="0.35">
      <c r="A13170" s="1">
        <v>13181</v>
      </c>
      <c r="B13170" s="4">
        <v>43413</v>
      </c>
      <c r="C13170" s="4" t="str">
        <f t="shared" si="615"/>
        <v>November</v>
      </c>
      <c r="D13170" s="4" t="str">
        <f t="shared" si="616"/>
        <v>2018</v>
      </c>
      <c r="E13170" s="8">
        <v>4913</v>
      </c>
      <c r="F13170" t="s">
        <v>106</v>
      </c>
      <c r="G13170" t="s">
        <v>109</v>
      </c>
      <c r="H13170" t="s">
        <v>107</v>
      </c>
      <c r="I13170">
        <v>1</v>
      </c>
      <c r="J13170" t="s">
        <v>62</v>
      </c>
      <c r="K13170" t="e" vm="20">
        <v>#VALUE!</v>
      </c>
      <c r="L13170" t="e" vm="21">
        <v>#VALUE!</v>
      </c>
      <c r="M13170" t="e" vm="3">
        <v>#VALUE!</v>
      </c>
      <c r="N13170" t="s">
        <v>5</v>
      </c>
      <c r="O13170" t="s">
        <v>7</v>
      </c>
      <c r="P13170" t="s">
        <v>8</v>
      </c>
      <c r="Q13170" s="10">
        <v>3</v>
      </c>
      <c r="R13170" s="12">
        <v>22.71</v>
      </c>
      <c r="S13170" t="str">
        <f t="shared" si="617"/>
        <v>Retained</v>
      </c>
    </row>
    <row r="13171" spans="1:19" x14ac:dyDescent="0.35">
      <c r="A13171" s="1">
        <v>13182</v>
      </c>
      <c r="B13171" s="4">
        <v>43413</v>
      </c>
      <c r="C13171" s="4" t="str">
        <f t="shared" si="615"/>
        <v>November</v>
      </c>
      <c r="D13171" s="4" t="str">
        <f t="shared" si="616"/>
        <v>2018</v>
      </c>
      <c r="E13171" s="8">
        <v>5624</v>
      </c>
      <c r="F13171" t="s">
        <v>105</v>
      </c>
      <c r="G13171" t="s">
        <v>109</v>
      </c>
      <c r="H13171" t="s">
        <v>108</v>
      </c>
      <c r="I13171">
        <v>4</v>
      </c>
      <c r="J13171" t="s">
        <v>37</v>
      </c>
      <c r="K13171" t="e" vm="30">
        <v>#VALUE!</v>
      </c>
      <c r="L13171" t="e" vm="31">
        <v>#VALUE!</v>
      </c>
      <c r="M13171" t="e" vm="3">
        <v>#VALUE!</v>
      </c>
      <c r="N13171" t="s">
        <v>5</v>
      </c>
      <c r="O13171" t="s">
        <v>7</v>
      </c>
      <c r="P13171" t="s">
        <v>8</v>
      </c>
      <c r="Q13171" s="10">
        <v>6</v>
      </c>
      <c r="R13171" s="12">
        <v>39.840000000000003</v>
      </c>
      <c r="S13171" t="str">
        <f t="shared" si="617"/>
        <v>New</v>
      </c>
    </row>
    <row r="13172" spans="1:19" x14ac:dyDescent="0.35">
      <c r="A13172" s="1">
        <v>13183</v>
      </c>
      <c r="B13172" s="4">
        <v>43413</v>
      </c>
      <c r="C13172" s="4" t="str">
        <f t="shared" si="615"/>
        <v>November</v>
      </c>
      <c r="D13172" s="4" t="str">
        <f t="shared" si="616"/>
        <v>2018</v>
      </c>
      <c r="E13172" s="8">
        <v>9678</v>
      </c>
      <c r="F13172" t="s">
        <v>105</v>
      </c>
      <c r="G13172" t="s">
        <v>109</v>
      </c>
      <c r="H13172" t="s">
        <v>107</v>
      </c>
      <c r="I13172">
        <v>4</v>
      </c>
      <c r="J13172" t="s">
        <v>73</v>
      </c>
      <c r="K13172" t="e" vm="27">
        <v>#VALUE!</v>
      </c>
      <c r="L13172" t="e" vm="23">
        <v>#VALUE!</v>
      </c>
      <c r="M13172" t="e" vm="3">
        <v>#VALUE!</v>
      </c>
      <c r="N13172" t="s">
        <v>5</v>
      </c>
      <c r="O13172" t="s">
        <v>45</v>
      </c>
      <c r="P13172" t="s">
        <v>45</v>
      </c>
      <c r="Q13172" s="10">
        <v>6</v>
      </c>
      <c r="R13172" s="12">
        <v>6.88</v>
      </c>
      <c r="S13172" t="str">
        <f t="shared" si="617"/>
        <v>New</v>
      </c>
    </row>
    <row r="13173" spans="1:19" x14ac:dyDescent="0.35">
      <c r="A13173" s="1">
        <v>13184</v>
      </c>
      <c r="B13173" s="4">
        <v>43413</v>
      </c>
      <c r="C13173" s="4" t="str">
        <f t="shared" si="615"/>
        <v>November</v>
      </c>
      <c r="D13173" s="4" t="str">
        <f t="shared" si="616"/>
        <v>2018</v>
      </c>
      <c r="E13173" s="8">
        <v>4106</v>
      </c>
      <c r="F13173" t="s">
        <v>105</v>
      </c>
      <c r="G13173" t="s">
        <v>110</v>
      </c>
      <c r="H13173" t="s">
        <v>107</v>
      </c>
      <c r="I13173">
        <v>0</v>
      </c>
      <c r="J13173" t="s">
        <v>62</v>
      </c>
      <c r="K13173" t="e" vm="12">
        <v>#VALUE!</v>
      </c>
      <c r="L13173" t="e" vm="2">
        <v>#VALUE!</v>
      </c>
      <c r="M13173" t="e" vm="3">
        <v>#VALUE!</v>
      </c>
      <c r="N13173" t="s">
        <v>5</v>
      </c>
      <c r="O13173" t="s">
        <v>28</v>
      </c>
      <c r="P13173" t="s">
        <v>8</v>
      </c>
      <c r="Q13173" s="10">
        <v>4</v>
      </c>
      <c r="R13173" s="12">
        <v>44.16</v>
      </c>
      <c r="S13173" t="str">
        <f t="shared" si="617"/>
        <v>New</v>
      </c>
    </row>
    <row r="13174" spans="1:19" x14ac:dyDescent="0.35">
      <c r="A13174" s="1">
        <v>13185</v>
      </c>
      <c r="B13174" s="4">
        <v>43413</v>
      </c>
      <c r="C13174" s="4" t="str">
        <f t="shared" si="615"/>
        <v>November</v>
      </c>
      <c r="D13174" s="4" t="str">
        <f t="shared" si="616"/>
        <v>2018</v>
      </c>
      <c r="E13174" s="8">
        <v>8363</v>
      </c>
      <c r="F13174" t="s">
        <v>105</v>
      </c>
      <c r="G13174" t="s">
        <v>110</v>
      </c>
      <c r="H13174" t="s">
        <v>107</v>
      </c>
      <c r="I13174">
        <v>5</v>
      </c>
      <c r="J13174" t="s">
        <v>38</v>
      </c>
      <c r="K13174" t="e" vm="26">
        <v>#VALUE!</v>
      </c>
      <c r="L13174" t="e" vm="25">
        <v>#VALUE!</v>
      </c>
      <c r="M13174" t="e" vm="3">
        <v>#VALUE!</v>
      </c>
      <c r="N13174" t="s">
        <v>5</v>
      </c>
      <c r="O13174" t="s">
        <v>30</v>
      </c>
      <c r="P13174" t="s">
        <v>66</v>
      </c>
      <c r="Q13174" s="10">
        <v>6</v>
      </c>
      <c r="R13174" s="12">
        <v>34.200000000000003</v>
      </c>
      <c r="S13174" t="str">
        <f t="shared" si="617"/>
        <v>Retained</v>
      </c>
    </row>
    <row r="13175" spans="1:19" x14ac:dyDescent="0.35">
      <c r="A13175" s="1">
        <v>13186</v>
      </c>
      <c r="B13175" s="4">
        <v>43413</v>
      </c>
      <c r="C13175" s="4" t="str">
        <f t="shared" si="615"/>
        <v>November</v>
      </c>
      <c r="D13175" s="4" t="str">
        <f t="shared" si="616"/>
        <v>2018</v>
      </c>
      <c r="E13175" s="8">
        <v>9509</v>
      </c>
      <c r="F13175" t="s">
        <v>106</v>
      </c>
      <c r="G13175" t="s">
        <v>110</v>
      </c>
      <c r="H13175" t="s">
        <v>107</v>
      </c>
      <c r="I13175">
        <v>4</v>
      </c>
      <c r="J13175" t="s">
        <v>72</v>
      </c>
      <c r="K13175" t="e" vm="1">
        <v>#VALUE!</v>
      </c>
      <c r="L13175" t="e" vm="2">
        <v>#VALUE!</v>
      </c>
      <c r="M13175" t="e" vm="3">
        <v>#VALUE!</v>
      </c>
      <c r="N13175" t="s">
        <v>5</v>
      </c>
      <c r="O13175" t="s">
        <v>17</v>
      </c>
      <c r="P13175" t="s">
        <v>29</v>
      </c>
      <c r="Q13175" s="10">
        <v>4</v>
      </c>
      <c r="R13175" s="12">
        <v>8.74</v>
      </c>
      <c r="S13175" t="str">
        <f t="shared" si="617"/>
        <v>New</v>
      </c>
    </row>
    <row r="13176" spans="1:19" x14ac:dyDescent="0.35">
      <c r="A13176" s="1">
        <v>13187</v>
      </c>
      <c r="B13176" s="4">
        <v>43413</v>
      </c>
      <c r="C13176" s="4" t="str">
        <f t="shared" si="615"/>
        <v>November</v>
      </c>
      <c r="D13176" s="4" t="str">
        <f t="shared" si="616"/>
        <v>2018</v>
      </c>
      <c r="E13176" s="8">
        <v>3422</v>
      </c>
      <c r="F13176" t="s">
        <v>106</v>
      </c>
      <c r="G13176" t="s">
        <v>109</v>
      </c>
      <c r="H13176" t="s">
        <v>107</v>
      </c>
      <c r="I13176">
        <v>1</v>
      </c>
      <c r="J13176" t="s">
        <v>37</v>
      </c>
      <c r="K13176" t="e" vm="10">
        <v>#VALUE!</v>
      </c>
      <c r="L13176" t="e" vm="5">
        <v>#VALUE!</v>
      </c>
      <c r="M13176" t="e" vm="3">
        <v>#VALUE!</v>
      </c>
      <c r="N13176" t="s">
        <v>5</v>
      </c>
      <c r="O13176" t="s">
        <v>30</v>
      </c>
      <c r="P13176" t="s">
        <v>8</v>
      </c>
      <c r="Q13176" s="10">
        <v>5</v>
      </c>
      <c r="R13176" s="12">
        <v>6.26</v>
      </c>
      <c r="S13176" t="str">
        <f t="shared" si="617"/>
        <v>Retained</v>
      </c>
    </row>
    <row r="13177" spans="1:19" x14ac:dyDescent="0.35">
      <c r="A13177" s="1">
        <v>13188</v>
      </c>
      <c r="B13177" s="4">
        <v>43413</v>
      </c>
      <c r="C13177" s="4" t="str">
        <f t="shared" si="615"/>
        <v>November</v>
      </c>
      <c r="D13177" s="4" t="str">
        <f t="shared" si="616"/>
        <v>2018</v>
      </c>
      <c r="E13177" s="8">
        <v>4080</v>
      </c>
      <c r="F13177" t="s">
        <v>105</v>
      </c>
      <c r="G13177" t="s">
        <v>110</v>
      </c>
      <c r="H13177" t="s">
        <v>107</v>
      </c>
      <c r="I13177">
        <v>4</v>
      </c>
      <c r="J13177" t="s">
        <v>38</v>
      </c>
      <c r="K13177" t="e" vm="6">
        <v>#VALUE!</v>
      </c>
      <c r="L13177" t="e" vm="7">
        <v>#VALUE!</v>
      </c>
      <c r="M13177" t="e" vm="3">
        <v>#VALUE!</v>
      </c>
      <c r="N13177" t="s">
        <v>5</v>
      </c>
      <c r="O13177" t="s">
        <v>40</v>
      </c>
      <c r="P13177" t="s">
        <v>40</v>
      </c>
      <c r="Q13177" s="10">
        <v>4</v>
      </c>
      <c r="R13177" s="12">
        <v>8.5399999999999991</v>
      </c>
      <c r="S13177" t="str">
        <f t="shared" si="617"/>
        <v>Retained</v>
      </c>
    </row>
    <row r="13178" spans="1:19" x14ac:dyDescent="0.35">
      <c r="A13178" s="1">
        <v>13189</v>
      </c>
      <c r="B13178" s="4">
        <v>43413</v>
      </c>
      <c r="C13178" s="4" t="str">
        <f t="shared" si="615"/>
        <v>November</v>
      </c>
      <c r="D13178" s="4" t="str">
        <f t="shared" si="616"/>
        <v>2018</v>
      </c>
      <c r="E13178" s="8">
        <v>1259</v>
      </c>
      <c r="F13178" t="s">
        <v>105</v>
      </c>
      <c r="G13178" t="s">
        <v>110</v>
      </c>
      <c r="H13178" t="s">
        <v>108</v>
      </c>
      <c r="I13178">
        <v>0</v>
      </c>
      <c r="J13178" t="s">
        <v>51</v>
      </c>
      <c r="K13178" t="e" vm="26">
        <v>#VALUE!</v>
      </c>
      <c r="L13178" t="e" vm="25">
        <v>#VALUE!</v>
      </c>
      <c r="M13178" t="e" vm="3">
        <v>#VALUE!</v>
      </c>
      <c r="N13178" t="s">
        <v>9</v>
      </c>
      <c r="O13178" t="s">
        <v>10</v>
      </c>
      <c r="P13178" t="s">
        <v>58</v>
      </c>
      <c r="Q13178" s="10">
        <v>4</v>
      </c>
      <c r="R13178" s="12">
        <v>3.74</v>
      </c>
      <c r="S13178" t="str">
        <f t="shared" si="617"/>
        <v>Retained</v>
      </c>
    </row>
    <row r="13179" spans="1:19" x14ac:dyDescent="0.35">
      <c r="A13179" s="1">
        <v>13190</v>
      </c>
      <c r="B13179" s="4">
        <v>43413</v>
      </c>
      <c r="C13179" s="4" t="str">
        <f t="shared" si="615"/>
        <v>November</v>
      </c>
      <c r="D13179" s="4" t="str">
        <f t="shared" si="616"/>
        <v>2018</v>
      </c>
      <c r="E13179" s="8">
        <v>2779</v>
      </c>
      <c r="F13179" t="s">
        <v>105</v>
      </c>
      <c r="G13179" t="s">
        <v>110</v>
      </c>
      <c r="H13179" t="s">
        <v>107</v>
      </c>
      <c r="I13179">
        <v>1</v>
      </c>
      <c r="J13179" t="s">
        <v>37</v>
      </c>
      <c r="K13179" t="e" vm="1">
        <v>#VALUE!</v>
      </c>
      <c r="L13179" t="e" vm="2">
        <v>#VALUE!</v>
      </c>
      <c r="M13179" t="e" vm="3">
        <v>#VALUE!</v>
      </c>
      <c r="N13179" t="s">
        <v>5</v>
      </c>
      <c r="O13179" t="s">
        <v>7</v>
      </c>
      <c r="P13179" t="s">
        <v>27</v>
      </c>
      <c r="Q13179" s="10">
        <v>3</v>
      </c>
      <c r="R13179" s="12">
        <v>15.46</v>
      </c>
      <c r="S13179" t="str">
        <f t="shared" si="617"/>
        <v>Retained</v>
      </c>
    </row>
    <row r="13180" spans="1:19" x14ac:dyDescent="0.35">
      <c r="A13180" s="1">
        <v>13191</v>
      </c>
      <c r="B13180" s="4">
        <v>43413</v>
      </c>
      <c r="C13180" s="4" t="str">
        <f t="shared" si="615"/>
        <v>November</v>
      </c>
      <c r="D13180" s="4" t="str">
        <f t="shared" si="616"/>
        <v>2018</v>
      </c>
      <c r="E13180" s="8">
        <v>5318</v>
      </c>
      <c r="F13180" t="s">
        <v>106</v>
      </c>
      <c r="G13180" t="s">
        <v>109</v>
      </c>
      <c r="H13180" t="s">
        <v>107</v>
      </c>
      <c r="I13180">
        <v>3</v>
      </c>
      <c r="J13180" t="s">
        <v>4</v>
      </c>
      <c r="K13180" t="e" vm="18">
        <v>#VALUE!</v>
      </c>
      <c r="L13180" t="e" vm="19">
        <v>#VALUE!</v>
      </c>
      <c r="M13180" t="e" vm="3">
        <v>#VALUE!</v>
      </c>
      <c r="N13180" t="s">
        <v>9</v>
      </c>
      <c r="O13180" t="s">
        <v>59</v>
      </c>
      <c r="P13180" t="s">
        <v>60</v>
      </c>
      <c r="Q13180" s="10">
        <v>5</v>
      </c>
      <c r="R13180" s="12">
        <v>7.65</v>
      </c>
      <c r="S13180" t="str">
        <f t="shared" si="617"/>
        <v>Retained</v>
      </c>
    </row>
    <row r="13181" spans="1:19" x14ac:dyDescent="0.35">
      <c r="A13181" s="1">
        <v>13192</v>
      </c>
      <c r="B13181" s="4">
        <v>43413</v>
      </c>
      <c r="C13181" s="4" t="str">
        <f t="shared" si="615"/>
        <v>November</v>
      </c>
      <c r="D13181" s="4" t="str">
        <f t="shared" si="616"/>
        <v>2018</v>
      </c>
      <c r="E13181" s="8">
        <v>110</v>
      </c>
      <c r="F13181" t="s">
        <v>106</v>
      </c>
      <c r="G13181" t="s">
        <v>109</v>
      </c>
      <c r="H13181" t="s">
        <v>108</v>
      </c>
      <c r="I13181">
        <v>3</v>
      </c>
      <c r="J13181" t="s">
        <v>51</v>
      </c>
      <c r="K13181" t="e" vm="8">
        <v>#VALUE!</v>
      </c>
      <c r="L13181" t="e" vm="2">
        <v>#VALUE!</v>
      </c>
      <c r="M13181" t="e" vm="3">
        <v>#VALUE!</v>
      </c>
      <c r="N13181" t="s">
        <v>9</v>
      </c>
      <c r="O13181" t="s">
        <v>59</v>
      </c>
      <c r="P13181" t="s">
        <v>60</v>
      </c>
      <c r="Q13181" s="10">
        <v>5</v>
      </c>
      <c r="R13181" s="12">
        <v>13.1</v>
      </c>
      <c r="S13181" t="str">
        <f t="shared" si="617"/>
        <v>New</v>
      </c>
    </row>
    <row r="13182" spans="1:19" x14ac:dyDescent="0.35">
      <c r="A13182" s="1">
        <v>13193</v>
      </c>
      <c r="B13182" s="4">
        <v>43413</v>
      </c>
      <c r="C13182" s="4" t="str">
        <f t="shared" si="615"/>
        <v>November</v>
      </c>
      <c r="D13182" s="4" t="str">
        <f t="shared" si="616"/>
        <v>2018</v>
      </c>
      <c r="E13182" s="8">
        <v>9368</v>
      </c>
      <c r="F13182" t="s">
        <v>105</v>
      </c>
      <c r="G13182" t="s">
        <v>110</v>
      </c>
      <c r="H13182" t="s">
        <v>107</v>
      </c>
      <c r="I13182">
        <v>3</v>
      </c>
      <c r="J13182" t="s">
        <v>37</v>
      </c>
      <c r="K13182" t="e" vm="15">
        <v>#VALUE!</v>
      </c>
      <c r="L13182" t="e" vm="5">
        <v>#VALUE!</v>
      </c>
      <c r="M13182" t="e" vm="3">
        <v>#VALUE!</v>
      </c>
      <c r="N13182" t="s">
        <v>5</v>
      </c>
      <c r="O13182" t="s">
        <v>28</v>
      </c>
      <c r="P13182" t="s">
        <v>34</v>
      </c>
      <c r="Q13182" s="10">
        <v>4</v>
      </c>
      <c r="R13182" s="12">
        <v>3.52</v>
      </c>
      <c r="S13182" t="str">
        <f t="shared" si="617"/>
        <v>New</v>
      </c>
    </row>
    <row r="13183" spans="1:19" x14ac:dyDescent="0.35">
      <c r="A13183" s="1">
        <v>13194</v>
      </c>
      <c r="B13183" s="4">
        <v>43414</v>
      </c>
      <c r="C13183" s="4" t="str">
        <f t="shared" si="615"/>
        <v>November</v>
      </c>
      <c r="D13183" s="4" t="str">
        <f t="shared" si="616"/>
        <v>2018</v>
      </c>
      <c r="E13183" s="8">
        <v>9</v>
      </c>
      <c r="F13183" t="s">
        <v>106</v>
      </c>
      <c r="G13183" t="s">
        <v>110</v>
      </c>
      <c r="H13183" t="s">
        <v>107</v>
      </c>
      <c r="I13183">
        <v>5</v>
      </c>
      <c r="J13183" t="s">
        <v>51</v>
      </c>
      <c r="K13183" t="e" vm="22">
        <v>#VALUE!</v>
      </c>
      <c r="L13183" t="e" vm="23">
        <v>#VALUE!</v>
      </c>
      <c r="M13183" t="e" vm="3">
        <v>#VALUE!</v>
      </c>
      <c r="N13183" t="s">
        <v>9</v>
      </c>
      <c r="O13183" t="s">
        <v>10</v>
      </c>
      <c r="P13183" t="s">
        <v>11</v>
      </c>
      <c r="Q13183" s="10">
        <v>5</v>
      </c>
      <c r="R13183" s="12">
        <v>9.44</v>
      </c>
      <c r="S13183" t="str">
        <f t="shared" si="617"/>
        <v>Retained</v>
      </c>
    </row>
    <row r="13184" spans="1:19" x14ac:dyDescent="0.35">
      <c r="A13184" s="1">
        <v>13195</v>
      </c>
      <c r="B13184" s="4">
        <v>43414</v>
      </c>
      <c r="C13184" s="4" t="str">
        <f t="shared" si="615"/>
        <v>November</v>
      </c>
      <c r="D13184" s="4" t="str">
        <f t="shared" si="616"/>
        <v>2018</v>
      </c>
      <c r="E13184" s="8">
        <v>3982</v>
      </c>
      <c r="F13184" t="s">
        <v>105</v>
      </c>
      <c r="G13184" t="s">
        <v>109</v>
      </c>
      <c r="H13184" t="s">
        <v>108</v>
      </c>
      <c r="I13184">
        <v>3</v>
      </c>
      <c r="J13184" t="s">
        <v>37</v>
      </c>
      <c r="K13184" t="e" vm="20">
        <v>#VALUE!</v>
      </c>
      <c r="L13184" t="e" vm="21">
        <v>#VALUE!</v>
      </c>
      <c r="M13184" t="e" vm="3">
        <v>#VALUE!</v>
      </c>
      <c r="N13184" t="s">
        <v>5</v>
      </c>
      <c r="O13184" t="s">
        <v>17</v>
      </c>
      <c r="P13184" t="s">
        <v>29</v>
      </c>
      <c r="Q13184" s="10">
        <v>5</v>
      </c>
      <c r="R13184" s="12">
        <v>11.8</v>
      </c>
      <c r="S13184" t="str">
        <f t="shared" si="617"/>
        <v>Retained</v>
      </c>
    </row>
    <row r="13185" spans="1:19" x14ac:dyDescent="0.35">
      <c r="A13185" s="1">
        <v>13196</v>
      </c>
      <c r="B13185" s="4">
        <v>43414</v>
      </c>
      <c r="C13185" s="4" t="str">
        <f t="shared" si="615"/>
        <v>November</v>
      </c>
      <c r="D13185" s="4" t="str">
        <f t="shared" si="616"/>
        <v>2018</v>
      </c>
      <c r="E13185" s="8">
        <v>6358</v>
      </c>
      <c r="F13185" t="s">
        <v>105</v>
      </c>
      <c r="G13185" t="s">
        <v>109</v>
      </c>
      <c r="H13185" t="s">
        <v>108</v>
      </c>
      <c r="I13185">
        <v>3</v>
      </c>
      <c r="J13185" t="s">
        <v>51</v>
      </c>
      <c r="K13185" t="e" vm="30">
        <v>#VALUE!</v>
      </c>
      <c r="L13185" t="e" vm="31">
        <v>#VALUE!</v>
      </c>
      <c r="M13185" t="e" vm="3">
        <v>#VALUE!</v>
      </c>
      <c r="N13185" t="s">
        <v>5</v>
      </c>
      <c r="O13185" t="s">
        <v>6</v>
      </c>
      <c r="P13185" t="s">
        <v>43</v>
      </c>
      <c r="Q13185" s="10">
        <v>4</v>
      </c>
      <c r="R13185" s="12">
        <v>9.32</v>
      </c>
      <c r="S13185" t="str">
        <f t="shared" si="617"/>
        <v>Retained</v>
      </c>
    </row>
    <row r="13186" spans="1:19" x14ac:dyDescent="0.35">
      <c r="A13186" s="1">
        <v>13197</v>
      </c>
      <c r="B13186" s="4">
        <v>43414</v>
      </c>
      <c r="C13186" s="4" t="str">
        <f t="shared" ref="C13186:C13249" si="618">TEXT(B13186, "MMMM")</f>
        <v>November</v>
      </c>
      <c r="D13186" s="4" t="str">
        <f t="shared" ref="D13186:D13249" si="619">TEXT(B13186, "YYYY")</f>
        <v>2018</v>
      </c>
      <c r="E13186" s="8">
        <v>2858</v>
      </c>
      <c r="F13186" t="s">
        <v>105</v>
      </c>
      <c r="G13186" t="s">
        <v>110</v>
      </c>
      <c r="H13186" t="s">
        <v>107</v>
      </c>
      <c r="I13186">
        <v>3</v>
      </c>
      <c r="J13186" t="s">
        <v>38</v>
      </c>
      <c r="K13186" t="e" vm="22">
        <v>#VALUE!</v>
      </c>
      <c r="L13186" t="e" vm="23">
        <v>#VALUE!</v>
      </c>
      <c r="M13186" t="e" vm="3">
        <v>#VALUE!</v>
      </c>
      <c r="N13186" t="s">
        <v>12</v>
      </c>
      <c r="O13186" t="s">
        <v>22</v>
      </c>
      <c r="P13186" t="s">
        <v>44</v>
      </c>
      <c r="Q13186" s="10">
        <v>3</v>
      </c>
      <c r="R13186" s="12">
        <v>31.5</v>
      </c>
      <c r="S13186" t="str">
        <f t="shared" ref="S13186:S13249" si="620">IF(COUNTIFS(E:E, E13186, B:B, "&lt;="&amp;B13186)&gt;1, "Retained", "New")</f>
        <v>Retained</v>
      </c>
    </row>
    <row r="13187" spans="1:19" x14ac:dyDescent="0.35">
      <c r="A13187" s="1">
        <v>13198</v>
      </c>
      <c r="B13187" s="4">
        <v>43414</v>
      </c>
      <c r="C13187" s="4" t="str">
        <f t="shared" si="618"/>
        <v>November</v>
      </c>
      <c r="D13187" s="4" t="str">
        <f t="shared" si="619"/>
        <v>2018</v>
      </c>
      <c r="E13187" s="8">
        <v>3102</v>
      </c>
      <c r="F13187" t="s">
        <v>106</v>
      </c>
      <c r="G13187" t="s">
        <v>109</v>
      </c>
      <c r="H13187" t="s">
        <v>108</v>
      </c>
      <c r="I13187">
        <v>1</v>
      </c>
      <c r="J13187" t="s">
        <v>51</v>
      </c>
      <c r="K13187" t="e" vm="12">
        <v>#VALUE!</v>
      </c>
      <c r="L13187" t="e" vm="2">
        <v>#VALUE!</v>
      </c>
      <c r="M13187" t="e" vm="3">
        <v>#VALUE!</v>
      </c>
      <c r="N13187" t="s">
        <v>5</v>
      </c>
      <c r="O13187" t="s">
        <v>30</v>
      </c>
      <c r="P13187" t="s">
        <v>8</v>
      </c>
      <c r="Q13187" s="10">
        <v>3</v>
      </c>
      <c r="R13187" s="12">
        <v>11.97</v>
      </c>
      <c r="S13187" t="str">
        <f t="shared" si="620"/>
        <v>Retained</v>
      </c>
    </row>
    <row r="13188" spans="1:19" x14ac:dyDescent="0.35">
      <c r="A13188" s="1">
        <v>13199</v>
      </c>
      <c r="B13188" s="4">
        <v>43414</v>
      </c>
      <c r="C13188" s="4" t="str">
        <f t="shared" si="618"/>
        <v>November</v>
      </c>
      <c r="D13188" s="4" t="str">
        <f t="shared" si="619"/>
        <v>2018</v>
      </c>
      <c r="E13188" s="8">
        <v>8541</v>
      </c>
      <c r="F13188" t="s">
        <v>105</v>
      </c>
      <c r="G13188" t="s">
        <v>110</v>
      </c>
      <c r="H13188" t="s">
        <v>107</v>
      </c>
      <c r="I13188">
        <v>1</v>
      </c>
      <c r="J13188" t="s">
        <v>72</v>
      </c>
      <c r="K13188" t="e" vm="15">
        <v>#VALUE!</v>
      </c>
      <c r="L13188" t="e" vm="5">
        <v>#VALUE!</v>
      </c>
      <c r="M13188" t="e" vm="3">
        <v>#VALUE!</v>
      </c>
      <c r="N13188" t="s">
        <v>12</v>
      </c>
      <c r="O13188" t="s">
        <v>22</v>
      </c>
      <c r="P13188" t="s">
        <v>50</v>
      </c>
      <c r="Q13188" s="10">
        <v>4</v>
      </c>
      <c r="R13188" s="12">
        <v>5.8</v>
      </c>
      <c r="S13188" t="str">
        <f t="shared" si="620"/>
        <v>Retained</v>
      </c>
    </row>
    <row r="13189" spans="1:19" x14ac:dyDescent="0.35">
      <c r="A13189" s="1">
        <v>13200</v>
      </c>
      <c r="B13189" s="4">
        <v>43414</v>
      </c>
      <c r="C13189" s="4" t="str">
        <f t="shared" si="618"/>
        <v>November</v>
      </c>
      <c r="D13189" s="4" t="str">
        <f t="shared" si="619"/>
        <v>2018</v>
      </c>
      <c r="E13189" s="8">
        <v>1466</v>
      </c>
      <c r="F13189" t="s">
        <v>106</v>
      </c>
      <c r="G13189" t="s">
        <v>109</v>
      </c>
      <c r="H13189" t="s">
        <v>107</v>
      </c>
      <c r="I13189">
        <v>1</v>
      </c>
      <c r="J13189" t="s">
        <v>4</v>
      </c>
      <c r="K13189" t="e" vm="15">
        <v>#VALUE!</v>
      </c>
      <c r="L13189" t="e" vm="5">
        <v>#VALUE!</v>
      </c>
      <c r="M13189" t="e" vm="3">
        <v>#VALUE!</v>
      </c>
      <c r="N13189" t="s">
        <v>12</v>
      </c>
      <c r="O13189" t="s">
        <v>13</v>
      </c>
      <c r="P13189" t="s">
        <v>68</v>
      </c>
      <c r="Q13189" s="10">
        <v>2</v>
      </c>
      <c r="R13189" s="12">
        <v>6.79</v>
      </c>
      <c r="S13189" t="str">
        <f t="shared" si="620"/>
        <v>Retained</v>
      </c>
    </row>
    <row r="13190" spans="1:19" x14ac:dyDescent="0.35">
      <c r="A13190" s="1">
        <v>13201</v>
      </c>
      <c r="B13190" s="4">
        <v>43414</v>
      </c>
      <c r="C13190" s="4" t="str">
        <f t="shared" si="618"/>
        <v>November</v>
      </c>
      <c r="D13190" s="4" t="str">
        <f t="shared" si="619"/>
        <v>2018</v>
      </c>
      <c r="E13190" s="8">
        <v>5136</v>
      </c>
      <c r="F13190" t="s">
        <v>106</v>
      </c>
      <c r="G13190" t="s">
        <v>110</v>
      </c>
      <c r="H13190" t="s">
        <v>107</v>
      </c>
      <c r="I13190">
        <v>3</v>
      </c>
      <c r="J13190" t="s">
        <v>37</v>
      </c>
      <c r="K13190" t="e" vm="22">
        <v>#VALUE!</v>
      </c>
      <c r="L13190" t="e" vm="23">
        <v>#VALUE!</v>
      </c>
      <c r="M13190" t="e" vm="3">
        <v>#VALUE!</v>
      </c>
      <c r="N13190" t="s">
        <v>5</v>
      </c>
      <c r="O13190" t="s">
        <v>45</v>
      </c>
      <c r="P13190" t="s">
        <v>45</v>
      </c>
      <c r="Q13190" s="10">
        <v>3</v>
      </c>
      <c r="R13190" s="12">
        <v>3.52</v>
      </c>
      <c r="S13190" t="str">
        <f t="shared" si="620"/>
        <v>Retained</v>
      </c>
    </row>
    <row r="13191" spans="1:19" x14ac:dyDescent="0.35">
      <c r="A13191" s="1">
        <v>13202</v>
      </c>
      <c r="B13191" s="4">
        <v>43414</v>
      </c>
      <c r="C13191" s="4" t="str">
        <f t="shared" si="618"/>
        <v>November</v>
      </c>
      <c r="D13191" s="4" t="str">
        <f t="shared" si="619"/>
        <v>2018</v>
      </c>
      <c r="E13191" s="8">
        <v>1966</v>
      </c>
      <c r="F13191" t="s">
        <v>105</v>
      </c>
      <c r="G13191" t="s">
        <v>109</v>
      </c>
      <c r="H13191" t="s">
        <v>108</v>
      </c>
      <c r="I13191">
        <v>5</v>
      </c>
      <c r="J13191" t="s">
        <v>37</v>
      </c>
      <c r="K13191" t="e" vm="8">
        <v>#VALUE!</v>
      </c>
      <c r="L13191" t="e" vm="2">
        <v>#VALUE!</v>
      </c>
      <c r="M13191" t="e" vm="3">
        <v>#VALUE!</v>
      </c>
      <c r="N13191" t="s">
        <v>5</v>
      </c>
      <c r="O13191" t="s">
        <v>61</v>
      </c>
      <c r="P13191" t="s">
        <v>61</v>
      </c>
      <c r="Q13191" s="10">
        <v>4</v>
      </c>
      <c r="R13191" s="12">
        <v>5.62</v>
      </c>
      <c r="S13191" t="str">
        <f t="shared" si="620"/>
        <v>New</v>
      </c>
    </row>
    <row r="13192" spans="1:19" x14ac:dyDescent="0.35">
      <c r="A13192" s="1">
        <v>13203</v>
      </c>
      <c r="B13192" s="4">
        <v>43414</v>
      </c>
      <c r="C13192" s="4" t="str">
        <f t="shared" si="618"/>
        <v>November</v>
      </c>
      <c r="D13192" s="4" t="str">
        <f t="shared" si="619"/>
        <v>2018</v>
      </c>
      <c r="E13192" s="8">
        <v>2057</v>
      </c>
      <c r="F13192" t="s">
        <v>105</v>
      </c>
      <c r="G13192" t="s">
        <v>109</v>
      </c>
      <c r="H13192" t="s">
        <v>108</v>
      </c>
      <c r="I13192">
        <v>2</v>
      </c>
      <c r="J13192" t="s">
        <v>4</v>
      </c>
      <c r="K13192" t="e" vm="27">
        <v>#VALUE!</v>
      </c>
      <c r="L13192" t="e" vm="23">
        <v>#VALUE!</v>
      </c>
      <c r="M13192" t="e" vm="3">
        <v>#VALUE!</v>
      </c>
      <c r="N13192" t="s">
        <v>5</v>
      </c>
      <c r="O13192" t="s">
        <v>19</v>
      </c>
      <c r="P13192" t="s">
        <v>19</v>
      </c>
      <c r="Q13192" s="10">
        <v>4</v>
      </c>
      <c r="R13192" s="12">
        <v>16.670000000000002</v>
      </c>
      <c r="S13192" t="str">
        <f t="shared" si="620"/>
        <v>New</v>
      </c>
    </row>
    <row r="13193" spans="1:19" x14ac:dyDescent="0.35">
      <c r="A13193" s="1">
        <v>13204</v>
      </c>
      <c r="B13193" s="4">
        <v>43414</v>
      </c>
      <c r="C13193" s="4" t="str">
        <f t="shared" si="618"/>
        <v>November</v>
      </c>
      <c r="D13193" s="4" t="str">
        <f t="shared" si="619"/>
        <v>2018</v>
      </c>
      <c r="E13193" s="8">
        <v>3372</v>
      </c>
      <c r="F13193" t="s">
        <v>106</v>
      </c>
      <c r="G13193" t="s">
        <v>110</v>
      </c>
      <c r="H13193" t="s">
        <v>108</v>
      </c>
      <c r="I13193">
        <v>1</v>
      </c>
      <c r="J13193" t="s">
        <v>37</v>
      </c>
      <c r="K13193" t="e" vm="28">
        <v>#VALUE!</v>
      </c>
      <c r="L13193" t="e" vm="29">
        <v>#VALUE!</v>
      </c>
      <c r="M13193" t="e" vm="3">
        <v>#VALUE!</v>
      </c>
      <c r="N13193" t="s">
        <v>5</v>
      </c>
      <c r="O13193" t="s">
        <v>7</v>
      </c>
      <c r="P13193" t="s">
        <v>27</v>
      </c>
      <c r="Q13193" s="10">
        <v>3</v>
      </c>
      <c r="R13193" s="12">
        <v>5.12</v>
      </c>
      <c r="S13193" t="str">
        <f t="shared" si="620"/>
        <v>Retained</v>
      </c>
    </row>
    <row r="13194" spans="1:19" x14ac:dyDescent="0.35">
      <c r="A13194" s="1">
        <v>13205</v>
      </c>
      <c r="B13194" s="4">
        <v>43414</v>
      </c>
      <c r="C13194" s="4" t="str">
        <f t="shared" si="618"/>
        <v>November</v>
      </c>
      <c r="D13194" s="4" t="str">
        <f t="shared" si="619"/>
        <v>2018</v>
      </c>
      <c r="E13194" s="8">
        <v>10209</v>
      </c>
      <c r="F13194" t="s">
        <v>105</v>
      </c>
      <c r="G13194" t="s">
        <v>109</v>
      </c>
      <c r="H13194" t="s">
        <v>107</v>
      </c>
      <c r="I13194">
        <v>1</v>
      </c>
      <c r="J13194" t="s">
        <v>51</v>
      </c>
      <c r="K13194" t="e" vm="8">
        <v>#VALUE!</v>
      </c>
      <c r="L13194" t="e" vm="2">
        <v>#VALUE!</v>
      </c>
      <c r="M13194" t="e" vm="3">
        <v>#VALUE!</v>
      </c>
      <c r="N13194" t="s">
        <v>5</v>
      </c>
      <c r="O13194" t="s">
        <v>45</v>
      </c>
      <c r="P13194" t="s">
        <v>45</v>
      </c>
      <c r="Q13194" s="10">
        <v>6</v>
      </c>
      <c r="R13194" s="12">
        <v>9.7200000000000006</v>
      </c>
      <c r="S13194" t="str">
        <f t="shared" si="620"/>
        <v>Retained</v>
      </c>
    </row>
    <row r="13195" spans="1:19" x14ac:dyDescent="0.35">
      <c r="A13195" s="1">
        <v>13206</v>
      </c>
      <c r="B13195" s="4">
        <v>43414</v>
      </c>
      <c r="C13195" s="4" t="str">
        <f t="shared" si="618"/>
        <v>November</v>
      </c>
      <c r="D13195" s="4" t="str">
        <f t="shared" si="619"/>
        <v>2018</v>
      </c>
      <c r="E13195" s="8">
        <v>1871</v>
      </c>
      <c r="F13195" t="s">
        <v>105</v>
      </c>
      <c r="G13195" t="s">
        <v>110</v>
      </c>
      <c r="H13195" t="s">
        <v>108</v>
      </c>
      <c r="I13195">
        <v>0</v>
      </c>
      <c r="J13195" t="s">
        <v>37</v>
      </c>
      <c r="K13195" t="e" vm="26">
        <v>#VALUE!</v>
      </c>
      <c r="L13195" t="e" vm="25">
        <v>#VALUE!</v>
      </c>
      <c r="M13195" t="e" vm="3">
        <v>#VALUE!</v>
      </c>
      <c r="N13195" t="s">
        <v>5</v>
      </c>
      <c r="O13195" t="s">
        <v>20</v>
      </c>
      <c r="P13195" t="s">
        <v>21</v>
      </c>
      <c r="Q13195" s="10">
        <v>4</v>
      </c>
      <c r="R13195" s="12">
        <v>4.01</v>
      </c>
      <c r="S13195" t="str">
        <f t="shared" si="620"/>
        <v>Retained</v>
      </c>
    </row>
    <row r="13196" spans="1:19" x14ac:dyDescent="0.35">
      <c r="A13196" s="1">
        <v>13207</v>
      </c>
      <c r="B13196" s="4">
        <v>43414</v>
      </c>
      <c r="C13196" s="4" t="str">
        <f t="shared" si="618"/>
        <v>November</v>
      </c>
      <c r="D13196" s="4" t="str">
        <f t="shared" si="619"/>
        <v>2018</v>
      </c>
      <c r="E13196" s="8">
        <v>2352</v>
      </c>
      <c r="F13196" t="s">
        <v>105</v>
      </c>
      <c r="G13196" t="s">
        <v>110</v>
      </c>
      <c r="H13196" t="s">
        <v>107</v>
      </c>
      <c r="I13196">
        <v>3</v>
      </c>
      <c r="J13196" t="s">
        <v>62</v>
      </c>
      <c r="K13196" t="e" vm="6">
        <v>#VALUE!</v>
      </c>
      <c r="L13196" t="e" vm="7">
        <v>#VALUE!</v>
      </c>
      <c r="M13196" t="e" vm="3">
        <v>#VALUE!</v>
      </c>
      <c r="N13196" t="s">
        <v>5</v>
      </c>
      <c r="O13196" t="s">
        <v>45</v>
      </c>
      <c r="P13196" t="s">
        <v>45</v>
      </c>
      <c r="Q13196" s="10">
        <v>4</v>
      </c>
      <c r="R13196" s="12">
        <v>10.86</v>
      </c>
      <c r="S13196" t="str">
        <f t="shared" si="620"/>
        <v>Retained</v>
      </c>
    </row>
    <row r="13197" spans="1:19" x14ac:dyDescent="0.35">
      <c r="A13197" s="1">
        <v>13208</v>
      </c>
      <c r="B13197" s="4">
        <v>43414</v>
      </c>
      <c r="C13197" s="4" t="str">
        <f t="shared" si="618"/>
        <v>November</v>
      </c>
      <c r="D13197" s="4" t="str">
        <f t="shared" si="619"/>
        <v>2018</v>
      </c>
      <c r="E13197" s="8">
        <v>10214</v>
      </c>
      <c r="F13197" t="s">
        <v>105</v>
      </c>
      <c r="G13197" t="s">
        <v>110</v>
      </c>
      <c r="H13197" t="s">
        <v>107</v>
      </c>
      <c r="I13197">
        <v>3</v>
      </c>
      <c r="J13197" t="s">
        <v>73</v>
      </c>
      <c r="K13197" t="e" vm="1">
        <v>#VALUE!</v>
      </c>
      <c r="L13197" t="e" vm="2">
        <v>#VALUE!</v>
      </c>
      <c r="M13197" t="e" vm="3">
        <v>#VALUE!</v>
      </c>
      <c r="N13197" t="s">
        <v>5</v>
      </c>
      <c r="O13197" t="s">
        <v>45</v>
      </c>
      <c r="P13197" t="s">
        <v>45</v>
      </c>
      <c r="Q13197" s="10">
        <v>4</v>
      </c>
      <c r="R13197" s="12">
        <v>13.06</v>
      </c>
      <c r="S13197" t="str">
        <f t="shared" si="620"/>
        <v>Retained</v>
      </c>
    </row>
    <row r="13198" spans="1:19" x14ac:dyDescent="0.35">
      <c r="A13198" s="1">
        <v>13209</v>
      </c>
      <c r="B13198" s="4">
        <v>43414</v>
      </c>
      <c r="C13198" s="4" t="str">
        <f t="shared" si="618"/>
        <v>November</v>
      </c>
      <c r="D13198" s="4" t="str">
        <f t="shared" si="619"/>
        <v>2018</v>
      </c>
      <c r="E13198" s="8">
        <v>6187</v>
      </c>
      <c r="F13198" t="s">
        <v>106</v>
      </c>
      <c r="G13198" t="s">
        <v>109</v>
      </c>
      <c r="H13198" t="s">
        <v>107</v>
      </c>
      <c r="I13198">
        <v>3</v>
      </c>
      <c r="J13198" t="s">
        <v>4</v>
      </c>
      <c r="K13198" t="e" vm="30">
        <v>#VALUE!</v>
      </c>
      <c r="L13198" t="e" vm="31">
        <v>#VALUE!</v>
      </c>
      <c r="M13198" t="e" vm="3">
        <v>#VALUE!</v>
      </c>
      <c r="N13198" t="s">
        <v>5</v>
      </c>
      <c r="O13198" t="s">
        <v>7</v>
      </c>
      <c r="P13198" t="s">
        <v>55</v>
      </c>
      <c r="Q13198" s="10">
        <v>3</v>
      </c>
      <c r="R13198" s="12">
        <v>12.77</v>
      </c>
      <c r="S13198" t="str">
        <f t="shared" si="620"/>
        <v>Retained</v>
      </c>
    </row>
    <row r="13199" spans="1:19" x14ac:dyDescent="0.35">
      <c r="A13199" s="1">
        <v>13210</v>
      </c>
      <c r="B13199" s="4">
        <v>43414</v>
      </c>
      <c r="C13199" s="4" t="str">
        <f t="shared" si="618"/>
        <v>November</v>
      </c>
      <c r="D13199" s="4" t="str">
        <f t="shared" si="619"/>
        <v>2018</v>
      </c>
      <c r="E13199" s="8">
        <v>7366</v>
      </c>
      <c r="F13199" t="s">
        <v>105</v>
      </c>
      <c r="G13199" t="s">
        <v>110</v>
      </c>
      <c r="H13199" t="s">
        <v>107</v>
      </c>
      <c r="I13199">
        <v>2</v>
      </c>
      <c r="J13199" t="s">
        <v>37</v>
      </c>
      <c r="K13199" t="e" vm="4">
        <v>#VALUE!</v>
      </c>
      <c r="L13199" t="e" vm="5">
        <v>#VALUE!</v>
      </c>
      <c r="M13199" t="e" vm="3">
        <v>#VALUE!</v>
      </c>
      <c r="N13199" t="s">
        <v>5</v>
      </c>
      <c r="O13199" t="s">
        <v>41</v>
      </c>
      <c r="P13199" t="s">
        <v>42</v>
      </c>
      <c r="Q13199" s="10">
        <v>3</v>
      </c>
      <c r="R13199" s="12">
        <v>2.86</v>
      </c>
      <c r="S13199" t="str">
        <f t="shared" si="620"/>
        <v>Retained</v>
      </c>
    </row>
    <row r="13200" spans="1:19" x14ac:dyDescent="0.35">
      <c r="A13200" s="1">
        <v>13211</v>
      </c>
      <c r="B13200" s="4">
        <v>43414</v>
      </c>
      <c r="C13200" s="4" t="str">
        <f t="shared" si="618"/>
        <v>November</v>
      </c>
      <c r="D13200" s="4" t="str">
        <f t="shared" si="619"/>
        <v>2018</v>
      </c>
      <c r="E13200" s="8">
        <v>1425</v>
      </c>
      <c r="F13200" t="s">
        <v>105</v>
      </c>
      <c r="G13200" t="s">
        <v>110</v>
      </c>
      <c r="H13200" t="s">
        <v>107</v>
      </c>
      <c r="I13200">
        <v>3</v>
      </c>
      <c r="J13200" t="s">
        <v>37</v>
      </c>
      <c r="K13200" t="e" vm="18">
        <v>#VALUE!</v>
      </c>
      <c r="L13200" t="e" vm="19">
        <v>#VALUE!</v>
      </c>
      <c r="M13200" t="e" vm="3">
        <v>#VALUE!</v>
      </c>
      <c r="N13200" t="s">
        <v>5</v>
      </c>
      <c r="O13200" t="s">
        <v>17</v>
      </c>
      <c r="P13200" t="s">
        <v>29</v>
      </c>
      <c r="Q13200" s="10">
        <v>5</v>
      </c>
      <c r="R13200" s="12">
        <v>18.05</v>
      </c>
      <c r="S13200" t="str">
        <f t="shared" si="620"/>
        <v>Retained</v>
      </c>
    </row>
    <row r="13201" spans="1:19" x14ac:dyDescent="0.35">
      <c r="A13201" s="1">
        <v>13212</v>
      </c>
      <c r="B13201" s="4">
        <v>43414</v>
      </c>
      <c r="C13201" s="4" t="str">
        <f t="shared" si="618"/>
        <v>November</v>
      </c>
      <c r="D13201" s="4" t="str">
        <f t="shared" si="619"/>
        <v>2018</v>
      </c>
      <c r="E13201" s="8">
        <v>1932</v>
      </c>
      <c r="F13201" t="s">
        <v>106</v>
      </c>
      <c r="G13201" t="s">
        <v>110</v>
      </c>
      <c r="H13201" t="s">
        <v>107</v>
      </c>
      <c r="I13201">
        <v>2</v>
      </c>
      <c r="J13201" t="s">
        <v>37</v>
      </c>
      <c r="K13201" t="e" vm="15">
        <v>#VALUE!</v>
      </c>
      <c r="L13201" t="e" vm="5">
        <v>#VALUE!</v>
      </c>
      <c r="M13201" t="e" vm="3">
        <v>#VALUE!</v>
      </c>
      <c r="N13201" t="s">
        <v>12</v>
      </c>
      <c r="O13201" t="s">
        <v>13</v>
      </c>
      <c r="P13201" t="s">
        <v>48</v>
      </c>
      <c r="Q13201" s="10">
        <v>5</v>
      </c>
      <c r="R13201" s="12">
        <v>13</v>
      </c>
      <c r="S13201" t="str">
        <f t="shared" si="620"/>
        <v>Retained</v>
      </c>
    </row>
    <row r="13202" spans="1:19" x14ac:dyDescent="0.35">
      <c r="A13202" s="1">
        <v>13213</v>
      </c>
      <c r="B13202" s="4">
        <v>43414</v>
      </c>
      <c r="C13202" s="4" t="str">
        <f t="shared" si="618"/>
        <v>November</v>
      </c>
      <c r="D13202" s="4" t="str">
        <f t="shared" si="619"/>
        <v>2018</v>
      </c>
      <c r="E13202" s="8">
        <v>2911</v>
      </c>
      <c r="F13202" t="s">
        <v>106</v>
      </c>
      <c r="G13202" t="s">
        <v>109</v>
      </c>
      <c r="H13202" t="s">
        <v>108</v>
      </c>
      <c r="I13202">
        <v>5</v>
      </c>
      <c r="J13202" t="s">
        <v>37</v>
      </c>
      <c r="K13202" t="e" vm="29">
        <v>#VALUE!</v>
      </c>
      <c r="L13202" t="e" vm="29">
        <v>#VALUE!</v>
      </c>
      <c r="M13202" t="e" vm="3">
        <v>#VALUE!</v>
      </c>
      <c r="N13202" t="s">
        <v>5</v>
      </c>
      <c r="O13202" t="s">
        <v>20</v>
      </c>
      <c r="P13202" t="s">
        <v>21</v>
      </c>
      <c r="Q13202" s="10">
        <v>6</v>
      </c>
      <c r="R13202" s="12">
        <v>3.92</v>
      </c>
      <c r="S13202" t="str">
        <f t="shared" si="620"/>
        <v>Retained</v>
      </c>
    </row>
    <row r="13203" spans="1:19" x14ac:dyDescent="0.35">
      <c r="A13203" s="1">
        <v>13214</v>
      </c>
      <c r="B13203" s="4">
        <v>43414</v>
      </c>
      <c r="C13203" s="4" t="str">
        <f t="shared" si="618"/>
        <v>November</v>
      </c>
      <c r="D13203" s="4" t="str">
        <f t="shared" si="619"/>
        <v>2018</v>
      </c>
      <c r="E13203" s="8">
        <v>364</v>
      </c>
      <c r="F13203" t="s">
        <v>105</v>
      </c>
      <c r="G13203" t="s">
        <v>110</v>
      </c>
      <c r="H13203" t="s">
        <v>107</v>
      </c>
      <c r="I13203">
        <v>4</v>
      </c>
      <c r="J13203" t="s">
        <v>4</v>
      </c>
      <c r="K13203" t="e" vm="1">
        <v>#VALUE!</v>
      </c>
      <c r="L13203" t="e" vm="2">
        <v>#VALUE!</v>
      </c>
      <c r="M13203" t="e" vm="3">
        <v>#VALUE!</v>
      </c>
      <c r="N13203" t="s">
        <v>5</v>
      </c>
      <c r="O13203" t="s">
        <v>28</v>
      </c>
      <c r="P13203" t="s">
        <v>29</v>
      </c>
      <c r="Q13203" s="10">
        <v>3</v>
      </c>
      <c r="R13203" s="12">
        <v>20.76</v>
      </c>
      <c r="S13203" t="str">
        <f t="shared" si="620"/>
        <v>Retained</v>
      </c>
    </row>
    <row r="13204" spans="1:19" x14ac:dyDescent="0.35">
      <c r="A13204" s="1">
        <v>13215</v>
      </c>
      <c r="B13204" s="4">
        <v>43414</v>
      </c>
      <c r="C13204" s="4" t="str">
        <f t="shared" si="618"/>
        <v>November</v>
      </c>
      <c r="D13204" s="4" t="str">
        <f t="shared" si="619"/>
        <v>2018</v>
      </c>
      <c r="E13204" s="8">
        <v>6937</v>
      </c>
      <c r="F13204" t="s">
        <v>105</v>
      </c>
      <c r="G13204" t="s">
        <v>109</v>
      </c>
      <c r="H13204" t="s">
        <v>107</v>
      </c>
      <c r="I13204">
        <v>4</v>
      </c>
      <c r="J13204" t="s">
        <v>4</v>
      </c>
      <c r="K13204" t="e" vm="6">
        <v>#VALUE!</v>
      </c>
      <c r="L13204" t="e" vm="7">
        <v>#VALUE!</v>
      </c>
      <c r="M13204" t="e" vm="3">
        <v>#VALUE!</v>
      </c>
      <c r="N13204" t="s">
        <v>12</v>
      </c>
      <c r="O13204" t="s">
        <v>13</v>
      </c>
      <c r="P13204" t="s">
        <v>24</v>
      </c>
      <c r="Q13204" s="10">
        <v>4</v>
      </c>
      <c r="R13204" s="12">
        <v>7.83</v>
      </c>
      <c r="S13204" t="str">
        <f t="shared" si="620"/>
        <v>New</v>
      </c>
    </row>
    <row r="13205" spans="1:19" x14ac:dyDescent="0.35">
      <c r="A13205" s="1">
        <v>13216</v>
      </c>
      <c r="B13205" s="4">
        <v>43414</v>
      </c>
      <c r="C13205" s="4" t="str">
        <f t="shared" si="618"/>
        <v>November</v>
      </c>
      <c r="D13205" s="4" t="str">
        <f t="shared" si="619"/>
        <v>2018</v>
      </c>
      <c r="E13205" s="8">
        <v>2863</v>
      </c>
      <c r="F13205" t="s">
        <v>106</v>
      </c>
      <c r="G13205" t="s">
        <v>110</v>
      </c>
      <c r="H13205" t="s">
        <v>107</v>
      </c>
      <c r="I13205">
        <v>0</v>
      </c>
      <c r="J13205" t="s">
        <v>38</v>
      </c>
      <c r="K13205" t="e" vm="13">
        <v>#VALUE!</v>
      </c>
      <c r="L13205" t="e" vm="5">
        <v>#VALUE!</v>
      </c>
      <c r="M13205" t="e" vm="3">
        <v>#VALUE!</v>
      </c>
      <c r="N13205" t="s">
        <v>12</v>
      </c>
      <c r="O13205" t="s">
        <v>22</v>
      </c>
      <c r="P13205" t="s">
        <v>50</v>
      </c>
      <c r="Q13205" s="10">
        <v>4</v>
      </c>
      <c r="R13205" s="12">
        <v>11.28</v>
      </c>
      <c r="S13205" t="str">
        <f t="shared" si="620"/>
        <v>Retained</v>
      </c>
    </row>
    <row r="13206" spans="1:19" x14ac:dyDescent="0.35">
      <c r="A13206" s="1">
        <v>13217</v>
      </c>
      <c r="B13206" s="4">
        <v>43414</v>
      </c>
      <c r="C13206" s="4" t="str">
        <f t="shared" si="618"/>
        <v>November</v>
      </c>
      <c r="D13206" s="4" t="str">
        <f t="shared" si="619"/>
        <v>2018</v>
      </c>
      <c r="E13206" s="8">
        <v>1523</v>
      </c>
      <c r="F13206" t="s">
        <v>106</v>
      </c>
      <c r="G13206" t="s">
        <v>109</v>
      </c>
      <c r="H13206" t="s">
        <v>108</v>
      </c>
      <c r="I13206">
        <v>1</v>
      </c>
      <c r="J13206" t="s">
        <v>38</v>
      </c>
      <c r="K13206" t="e" vm="30">
        <v>#VALUE!</v>
      </c>
      <c r="L13206" t="e" vm="31">
        <v>#VALUE!</v>
      </c>
      <c r="M13206" t="e" vm="3">
        <v>#VALUE!</v>
      </c>
      <c r="N13206" t="s">
        <v>12</v>
      </c>
      <c r="O13206" t="s">
        <v>25</v>
      </c>
      <c r="P13206" t="s">
        <v>26</v>
      </c>
      <c r="Q13206" s="10">
        <v>3</v>
      </c>
      <c r="R13206" s="12">
        <v>4.1900000000000004</v>
      </c>
      <c r="S13206" t="str">
        <f t="shared" si="620"/>
        <v>Retained</v>
      </c>
    </row>
    <row r="13207" spans="1:19" x14ac:dyDescent="0.35">
      <c r="A13207" s="1">
        <v>13218</v>
      </c>
      <c r="B13207" s="4">
        <v>43414</v>
      </c>
      <c r="C13207" s="4" t="str">
        <f t="shared" si="618"/>
        <v>November</v>
      </c>
      <c r="D13207" s="4" t="str">
        <f t="shared" si="619"/>
        <v>2018</v>
      </c>
      <c r="E13207" s="8">
        <v>7153</v>
      </c>
      <c r="F13207" t="s">
        <v>106</v>
      </c>
      <c r="G13207" t="s">
        <v>109</v>
      </c>
      <c r="H13207" t="s">
        <v>107</v>
      </c>
      <c r="I13207">
        <v>3</v>
      </c>
      <c r="J13207" t="s">
        <v>51</v>
      </c>
      <c r="K13207" t="e" vm="4">
        <v>#VALUE!</v>
      </c>
      <c r="L13207" t="e" vm="5">
        <v>#VALUE!</v>
      </c>
      <c r="M13207" t="e" vm="3">
        <v>#VALUE!</v>
      </c>
      <c r="N13207" t="s">
        <v>5</v>
      </c>
      <c r="O13207" t="s">
        <v>30</v>
      </c>
      <c r="P13207" t="s">
        <v>39</v>
      </c>
      <c r="Q13207" s="10">
        <v>5</v>
      </c>
      <c r="R13207" s="12">
        <v>10.7</v>
      </c>
      <c r="S13207" t="str">
        <f t="shared" si="620"/>
        <v>Retained</v>
      </c>
    </row>
    <row r="13208" spans="1:19" x14ac:dyDescent="0.35">
      <c r="A13208" s="1">
        <v>13219</v>
      </c>
      <c r="B13208" s="4">
        <v>43414</v>
      </c>
      <c r="C13208" s="4" t="str">
        <f t="shared" si="618"/>
        <v>November</v>
      </c>
      <c r="D13208" s="4" t="str">
        <f t="shared" si="619"/>
        <v>2018</v>
      </c>
      <c r="E13208" s="8">
        <v>1589</v>
      </c>
      <c r="F13208" t="s">
        <v>106</v>
      </c>
      <c r="G13208" t="s">
        <v>110</v>
      </c>
      <c r="H13208" t="s">
        <v>107</v>
      </c>
      <c r="I13208">
        <v>0</v>
      </c>
      <c r="J13208" t="s">
        <v>37</v>
      </c>
      <c r="K13208" t="e" vm="15">
        <v>#VALUE!</v>
      </c>
      <c r="L13208" t="e" vm="5">
        <v>#VALUE!</v>
      </c>
      <c r="M13208" t="e" vm="3">
        <v>#VALUE!</v>
      </c>
      <c r="N13208" t="s">
        <v>5</v>
      </c>
      <c r="O13208" t="s">
        <v>30</v>
      </c>
      <c r="P13208" t="s">
        <v>39</v>
      </c>
      <c r="Q13208" s="10">
        <v>2</v>
      </c>
      <c r="R13208" s="12">
        <v>3.74</v>
      </c>
      <c r="S13208" t="str">
        <f t="shared" si="620"/>
        <v>New</v>
      </c>
    </row>
    <row r="13209" spans="1:19" x14ac:dyDescent="0.35">
      <c r="A13209" s="1">
        <v>13220</v>
      </c>
      <c r="B13209" s="4">
        <v>43414</v>
      </c>
      <c r="C13209" s="4" t="str">
        <f t="shared" si="618"/>
        <v>November</v>
      </c>
      <c r="D13209" s="4" t="str">
        <f t="shared" si="619"/>
        <v>2018</v>
      </c>
      <c r="E13209" s="8">
        <v>2082</v>
      </c>
      <c r="F13209" t="s">
        <v>106</v>
      </c>
      <c r="G13209" t="s">
        <v>109</v>
      </c>
      <c r="H13209" t="s">
        <v>107</v>
      </c>
      <c r="I13209">
        <v>5</v>
      </c>
      <c r="J13209" t="s">
        <v>4</v>
      </c>
      <c r="K13209" t="e" vm="30">
        <v>#VALUE!</v>
      </c>
      <c r="L13209" t="e" vm="31">
        <v>#VALUE!</v>
      </c>
      <c r="M13209" t="e" vm="3">
        <v>#VALUE!</v>
      </c>
      <c r="N13209" t="s">
        <v>5</v>
      </c>
      <c r="O13209" t="s">
        <v>17</v>
      </c>
      <c r="P13209" t="s">
        <v>18</v>
      </c>
      <c r="Q13209" s="10">
        <v>3</v>
      </c>
      <c r="R13209" s="12">
        <v>17.48</v>
      </c>
      <c r="S13209" t="str">
        <f t="shared" si="620"/>
        <v>Retained</v>
      </c>
    </row>
    <row r="13210" spans="1:19" x14ac:dyDescent="0.35">
      <c r="A13210" s="1">
        <v>13221</v>
      </c>
      <c r="B13210" s="4">
        <v>43414</v>
      </c>
      <c r="C13210" s="4" t="str">
        <f t="shared" si="618"/>
        <v>November</v>
      </c>
      <c r="D13210" s="4" t="str">
        <f t="shared" si="619"/>
        <v>2018</v>
      </c>
      <c r="E13210" s="8">
        <v>3630</v>
      </c>
      <c r="F13210" t="s">
        <v>105</v>
      </c>
      <c r="G13210" t="s">
        <v>109</v>
      </c>
      <c r="H13210" t="s">
        <v>108</v>
      </c>
      <c r="I13210">
        <v>0</v>
      </c>
      <c r="J13210" t="s">
        <v>73</v>
      </c>
      <c r="K13210" t="e" vm="15">
        <v>#VALUE!</v>
      </c>
      <c r="L13210" t="e" vm="5">
        <v>#VALUE!</v>
      </c>
      <c r="M13210" t="e" vm="3">
        <v>#VALUE!</v>
      </c>
      <c r="N13210" t="s">
        <v>5</v>
      </c>
      <c r="O13210" t="s">
        <v>7</v>
      </c>
      <c r="P13210" t="s">
        <v>27</v>
      </c>
      <c r="Q13210" s="10">
        <v>5</v>
      </c>
      <c r="R13210" s="12">
        <v>8.76</v>
      </c>
      <c r="S13210" t="str">
        <f t="shared" si="620"/>
        <v>New</v>
      </c>
    </row>
    <row r="13211" spans="1:19" x14ac:dyDescent="0.35">
      <c r="A13211" s="1">
        <v>13222</v>
      </c>
      <c r="B13211" s="4">
        <v>43414</v>
      </c>
      <c r="C13211" s="4" t="str">
        <f t="shared" si="618"/>
        <v>November</v>
      </c>
      <c r="D13211" s="4" t="str">
        <f t="shared" si="619"/>
        <v>2018</v>
      </c>
      <c r="E13211" s="8">
        <v>5281</v>
      </c>
      <c r="F13211" t="s">
        <v>106</v>
      </c>
      <c r="G13211" t="s">
        <v>109</v>
      </c>
      <c r="H13211" t="s">
        <v>108</v>
      </c>
      <c r="I13211">
        <v>5</v>
      </c>
      <c r="J13211" t="s">
        <v>51</v>
      </c>
      <c r="K13211" t="e" vm="28">
        <v>#VALUE!</v>
      </c>
      <c r="L13211" t="e" vm="29">
        <v>#VALUE!</v>
      </c>
      <c r="M13211" t="e" vm="3">
        <v>#VALUE!</v>
      </c>
      <c r="N13211" t="s">
        <v>5</v>
      </c>
      <c r="O13211" t="s">
        <v>65</v>
      </c>
      <c r="P13211" t="s">
        <v>27</v>
      </c>
      <c r="Q13211" s="10">
        <v>6</v>
      </c>
      <c r="R13211" s="12">
        <v>16.38</v>
      </c>
      <c r="S13211" t="str">
        <f t="shared" si="620"/>
        <v>New</v>
      </c>
    </row>
    <row r="13212" spans="1:19" x14ac:dyDescent="0.35">
      <c r="A13212" s="1">
        <v>13223</v>
      </c>
      <c r="B13212" s="4">
        <v>43414</v>
      </c>
      <c r="C13212" s="4" t="str">
        <f t="shared" si="618"/>
        <v>November</v>
      </c>
      <c r="D13212" s="4" t="str">
        <f t="shared" si="619"/>
        <v>2018</v>
      </c>
      <c r="E13212" s="8">
        <v>6307</v>
      </c>
      <c r="F13212" t="s">
        <v>105</v>
      </c>
      <c r="G13212" t="s">
        <v>110</v>
      </c>
      <c r="H13212" t="s">
        <v>107</v>
      </c>
      <c r="I13212">
        <v>4</v>
      </c>
      <c r="J13212" t="s">
        <v>51</v>
      </c>
      <c r="K13212" t="e" vm="17">
        <v>#VALUE!</v>
      </c>
      <c r="L13212" t="e" vm="5">
        <v>#VALUE!</v>
      </c>
      <c r="M13212" t="e" vm="3">
        <v>#VALUE!</v>
      </c>
      <c r="N13212" t="s">
        <v>12</v>
      </c>
      <c r="O13212" t="s">
        <v>13</v>
      </c>
      <c r="P13212" t="s">
        <v>14</v>
      </c>
      <c r="Q13212" s="10">
        <v>5</v>
      </c>
      <c r="R13212" s="12">
        <v>6.96</v>
      </c>
      <c r="S13212" t="str">
        <f t="shared" si="620"/>
        <v>Retained</v>
      </c>
    </row>
    <row r="13213" spans="1:19" x14ac:dyDescent="0.35">
      <c r="A13213" s="1">
        <v>13224</v>
      </c>
      <c r="B13213" s="4">
        <v>43414</v>
      </c>
      <c r="C13213" s="4" t="str">
        <f t="shared" si="618"/>
        <v>November</v>
      </c>
      <c r="D13213" s="4" t="str">
        <f t="shared" si="619"/>
        <v>2018</v>
      </c>
      <c r="E13213" s="8">
        <v>8659</v>
      </c>
      <c r="F13213" t="s">
        <v>106</v>
      </c>
      <c r="G13213" t="s">
        <v>110</v>
      </c>
      <c r="H13213" t="s">
        <v>107</v>
      </c>
      <c r="I13213">
        <v>3</v>
      </c>
      <c r="J13213" t="s">
        <v>37</v>
      </c>
      <c r="K13213" t="e" vm="9">
        <v>#VALUE!</v>
      </c>
      <c r="L13213" t="e" vm="7">
        <v>#VALUE!</v>
      </c>
      <c r="M13213" t="e" vm="3">
        <v>#VALUE!</v>
      </c>
      <c r="N13213" t="s">
        <v>5</v>
      </c>
      <c r="O13213" t="s">
        <v>6</v>
      </c>
      <c r="P13213" t="s">
        <v>43</v>
      </c>
      <c r="Q13213" s="10">
        <v>4</v>
      </c>
      <c r="R13213" s="12">
        <v>14.87</v>
      </c>
      <c r="S13213" t="str">
        <f t="shared" si="620"/>
        <v>Retained</v>
      </c>
    </row>
    <row r="13214" spans="1:19" x14ac:dyDescent="0.35">
      <c r="A13214" s="1">
        <v>13225</v>
      </c>
      <c r="B13214" s="4">
        <v>43414</v>
      </c>
      <c r="C13214" s="4" t="str">
        <f t="shared" si="618"/>
        <v>November</v>
      </c>
      <c r="D13214" s="4" t="str">
        <f t="shared" si="619"/>
        <v>2018</v>
      </c>
      <c r="E13214" s="8">
        <v>2171</v>
      </c>
      <c r="F13214" t="s">
        <v>106</v>
      </c>
      <c r="G13214" t="s">
        <v>109</v>
      </c>
      <c r="H13214" t="s">
        <v>108</v>
      </c>
      <c r="I13214">
        <v>1</v>
      </c>
      <c r="J13214" t="s">
        <v>37</v>
      </c>
      <c r="K13214" t="e" vm="10">
        <v>#VALUE!</v>
      </c>
      <c r="L13214" t="e" vm="5">
        <v>#VALUE!</v>
      </c>
      <c r="M13214" t="e" vm="3">
        <v>#VALUE!</v>
      </c>
      <c r="N13214" t="s">
        <v>5</v>
      </c>
      <c r="O13214" t="s">
        <v>30</v>
      </c>
      <c r="P13214" t="s">
        <v>67</v>
      </c>
      <c r="Q13214" s="10">
        <v>4</v>
      </c>
      <c r="R13214" s="12">
        <v>2.37</v>
      </c>
      <c r="S13214" t="str">
        <f t="shared" si="620"/>
        <v>Retained</v>
      </c>
    </row>
    <row r="13215" spans="1:19" x14ac:dyDescent="0.35">
      <c r="A13215" s="1">
        <v>13226</v>
      </c>
      <c r="B13215" s="4">
        <v>43414</v>
      </c>
      <c r="C13215" s="4" t="str">
        <f t="shared" si="618"/>
        <v>November</v>
      </c>
      <c r="D13215" s="4" t="str">
        <f t="shared" si="619"/>
        <v>2018</v>
      </c>
      <c r="E13215" s="8">
        <v>3288</v>
      </c>
      <c r="F13215" t="s">
        <v>105</v>
      </c>
      <c r="G13215" t="s">
        <v>109</v>
      </c>
      <c r="H13215" t="s">
        <v>107</v>
      </c>
      <c r="I13215">
        <v>2</v>
      </c>
      <c r="J13215" t="s">
        <v>37</v>
      </c>
      <c r="K13215" t="e" vm="4">
        <v>#VALUE!</v>
      </c>
      <c r="L13215" t="e" vm="5">
        <v>#VALUE!</v>
      </c>
      <c r="M13215" t="e" vm="3">
        <v>#VALUE!</v>
      </c>
      <c r="N13215" t="s">
        <v>5</v>
      </c>
      <c r="O13215" t="s">
        <v>30</v>
      </c>
      <c r="P13215" t="s">
        <v>67</v>
      </c>
      <c r="Q13215" s="10">
        <v>4</v>
      </c>
      <c r="R13215" s="12">
        <v>24.08</v>
      </c>
      <c r="S13215" t="str">
        <f t="shared" si="620"/>
        <v>Retained</v>
      </c>
    </row>
    <row r="13216" spans="1:19" x14ac:dyDescent="0.35">
      <c r="A13216" s="1">
        <v>13227</v>
      </c>
      <c r="B13216" s="4">
        <v>43415</v>
      </c>
      <c r="C13216" s="4" t="str">
        <f t="shared" si="618"/>
        <v>November</v>
      </c>
      <c r="D13216" s="4" t="str">
        <f t="shared" si="619"/>
        <v>2018</v>
      </c>
      <c r="E13216" s="8">
        <v>850</v>
      </c>
      <c r="F13216" t="s">
        <v>106</v>
      </c>
      <c r="G13216" t="s">
        <v>110</v>
      </c>
      <c r="H13216" t="s">
        <v>108</v>
      </c>
      <c r="I13216">
        <v>2</v>
      </c>
      <c r="J13216" t="s">
        <v>62</v>
      </c>
      <c r="K13216" t="e" vm="26">
        <v>#VALUE!</v>
      </c>
      <c r="L13216" t="e" vm="25">
        <v>#VALUE!</v>
      </c>
      <c r="M13216" t="e" vm="3">
        <v>#VALUE!</v>
      </c>
      <c r="N13216" t="s">
        <v>5</v>
      </c>
      <c r="O13216" t="s">
        <v>28</v>
      </c>
      <c r="P13216" t="s">
        <v>29</v>
      </c>
      <c r="Q13216" s="10">
        <v>4</v>
      </c>
      <c r="R13216" s="12">
        <v>10.61</v>
      </c>
      <c r="S13216" t="str">
        <f t="shared" si="620"/>
        <v>Retained</v>
      </c>
    </row>
    <row r="13217" spans="1:19" x14ac:dyDescent="0.35">
      <c r="A13217" s="1">
        <v>13228</v>
      </c>
      <c r="B13217" s="4">
        <v>43415</v>
      </c>
      <c r="C13217" s="4" t="str">
        <f t="shared" si="618"/>
        <v>November</v>
      </c>
      <c r="D13217" s="4" t="str">
        <f t="shared" si="619"/>
        <v>2018</v>
      </c>
      <c r="E13217" s="8">
        <v>4853</v>
      </c>
      <c r="F13217" t="s">
        <v>106</v>
      </c>
      <c r="G13217" t="s">
        <v>109</v>
      </c>
      <c r="H13217" t="s">
        <v>107</v>
      </c>
      <c r="I13217">
        <v>0</v>
      </c>
      <c r="J13217" t="s">
        <v>37</v>
      </c>
      <c r="K13217" t="e" vm="26">
        <v>#VALUE!</v>
      </c>
      <c r="L13217" t="e" vm="25">
        <v>#VALUE!</v>
      </c>
      <c r="M13217" t="e" vm="3">
        <v>#VALUE!</v>
      </c>
      <c r="N13217" t="s">
        <v>5</v>
      </c>
      <c r="O13217" t="s">
        <v>41</v>
      </c>
      <c r="P13217" t="s">
        <v>42</v>
      </c>
      <c r="Q13217" s="10">
        <v>6</v>
      </c>
      <c r="R13217" s="12">
        <v>18.850000000000001</v>
      </c>
      <c r="S13217" t="str">
        <f t="shared" si="620"/>
        <v>Retained</v>
      </c>
    </row>
    <row r="13218" spans="1:19" x14ac:dyDescent="0.35">
      <c r="A13218" s="1">
        <v>13229</v>
      </c>
      <c r="B13218" s="4">
        <v>43415</v>
      </c>
      <c r="C13218" s="4" t="str">
        <f t="shared" si="618"/>
        <v>November</v>
      </c>
      <c r="D13218" s="4" t="str">
        <f t="shared" si="619"/>
        <v>2018</v>
      </c>
      <c r="E13218" s="8">
        <v>5542</v>
      </c>
      <c r="F13218" t="s">
        <v>106</v>
      </c>
      <c r="G13218" t="s">
        <v>109</v>
      </c>
      <c r="H13218" t="s">
        <v>108</v>
      </c>
      <c r="I13218">
        <v>2</v>
      </c>
      <c r="J13218" t="s">
        <v>37</v>
      </c>
      <c r="K13218" t="e" vm="17">
        <v>#VALUE!</v>
      </c>
      <c r="L13218" t="e" vm="5">
        <v>#VALUE!</v>
      </c>
      <c r="M13218" t="e" vm="3">
        <v>#VALUE!</v>
      </c>
      <c r="N13218" t="s">
        <v>9</v>
      </c>
      <c r="O13218" t="s">
        <v>10</v>
      </c>
      <c r="P13218" t="s">
        <v>11</v>
      </c>
      <c r="Q13218" s="10">
        <v>5</v>
      </c>
      <c r="R13218" s="12">
        <v>44.24</v>
      </c>
      <c r="S13218" t="str">
        <f t="shared" si="620"/>
        <v>Retained</v>
      </c>
    </row>
    <row r="13219" spans="1:19" x14ac:dyDescent="0.35">
      <c r="A13219" s="1">
        <v>13230</v>
      </c>
      <c r="B13219" s="4">
        <v>43415</v>
      </c>
      <c r="C13219" s="4" t="str">
        <f t="shared" si="618"/>
        <v>November</v>
      </c>
      <c r="D13219" s="4" t="str">
        <f t="shared" si="619"/>
        <v>2018</v>
      </c>
      <c r="E13219" s="8">
        <v>1390</v>
      </c>
      <c r="F13219" t="s">
        <v>105</v>
      </c>
      <c r="G13219" t="s">
        <v>109</v>
      </c>
      <c r="H13219" t="s">
        <v>107</v>
      </c>
      <c r="I13219">
        <v>1</v>
      </c>
      <c r="J13219" t="s">
        <v>72</v>
      </c>
      <c r="K13219" t="e" vm="18">
        <v>#VALUE!</v>
      </c>
      <c r="L13219" t="e" vm="19">
        <v>#VALUE!</v>
      </c>
      <c r="M13219" t="e" vm="3">
        <v>#VALUE!</v>
      </c>
      <c r="N13219" t="s">
        <v>5</v>
      </c>
      <c r="O13219" t="s">
        <v>19</v>
      </c>
      <c r="P13219" t="s">
        <v>19</v>
      </c>
      <c r="Q13219" s="10">
        <v>2</v>
      </c>
      <c r="R13219" s="12">
        <v>2.85</v>
      </c>
      <c r="S13219" t="str">
        <f t="shared" si="620"/>
        <v>Retained</v>
      </c>
    </row>
    <row r="13220" spans="1:19" x14ac:dyDescent="0.35">
      <c r="A13220" s="1">
        <v>13231</v>
      </c>
      <c r="B13220" s="4">
        <v>43415</v>
      </c>
      <c r="C13220" s="4" t="str">
        <f t="shared" si="618"/>
        <v>November</v>
      </c>
      <c r="D13220" s="4" t="str">
        <f t="shared" si="619"/>
        <v>2018</v>
      </c>
      <c r="E13220" s="8">
        <v>9032</v>
      </c>
      <c r="F13220" t="s">
        <v>105</v>
      </c>
      <c r="G13220" t="s">
        <v>109</v>
      </c>
      <c r="H13220" t="s">
        <v>108</v>
      </c>
      <c r="I13220">
        <v>0</v>
      </c>
      <c r="J13220" t="s">
        <v>37</v>
      </c>
      <c r="K13220" t="e" vm="9">
        <v>#VALUE!</v>
      </c>
      <c r="L13220" t="e" vm="7">
        <v>#VALUE!</v>
      </c>
      <c r="M13220" t="e" vm="3">
        <v>#VALUE!</v>
      </c>
      <c r="N13220" t="s">
        <v>5</v>
      </c>
      <c r="O13220" t="s">
        <v>19</v>
      </c>
      <c r="P13220" t="s">
        <v>19</v>
      </c>
      <c r="Q13220" s="10">
        <v>3</v>
      </c>
      <c r="R13220" s="12">
        <v>8.5</v>
      </c>
      <c r="S13220" t="str">
        <f t="shared" si="620"/>
        <v>Retained</v>
      </c>
    </row>
    <row r="13221" spans="1:19" x14ac:dyDescent="0.35">
      <c r="A13221" s="1">
        <v>13232</v>
      </c>
      <c r="B13221" s="4">
        <v>43415</v>
      </c>
      <c r="C13221" s="4" t="str">
        <f t="shared" si="618"/>
        <v>November</v>
      </c>
      <c r="D13221" s="4" t="str">
        <f t="shared" si="619"/>
        <v>2018</v>
      </c>
      <c r="E13221" s="8">
        <v>9017</v>
      </c>
      <c r="F13221" t="s">
        <v>105</v>
      </c>
      <c r="G13221" t="s">
        <v>110</v>
      </c>
      <c r="H13221" t="s">
        <v>107</v>
      </c>
      <c r="I13221">
        <v>2</v>
      </c>
      <c r="J13221" t="s">
        <v>51</v>
      </c>
      <c r="K13221" t="e" vm="15">
        <v>#VALUE!</v>
      </c>
      <c r="L13221" t="e" vm="5">
        <v>#VALUE!</v>
      </c>
      <c r="M13221" t="e" vm="3">
        <v>#VALUE!</v>
      </c>
      <c r="N13221" t="s">
        <v>5</v>
      </c>
      <c r="O13221" t="s">
        <v>19</v>
      </c>
      <c r="P13221" t="s">
        <v>19</v>
      </c>
      <c r="Q13221" s="10">
        <v>5</v>
      </c>
      <c r="R13221" s="12">
        <v>2.23</v>
      </c>
      <c r="S13221" t="str">
        <f t="shared" si="620"/>
        <v>Retained</v>
      </c>
    </row>
    <row r="13222" spans="1:19" x14ac:dyDescent="0.35">
      <c r="A13222" s="1">
        <v>13233</v>
      </c>
      <c r="B13222" s="4">
        <v>43415</v>
      </c>
      <c r="C13222" s="4" t="str">
        <f t="shared" si="618"/>
        <v>November</v>
      </c>
      <c r="D13222" s="4" t="str">
        <f t="shared" si="619"/>
        <v>2018</v>
      </c>
      <c r="E13222" s="8">
        <v>7376</v>
      </c>
      <c r="F13222" t="s">
        <v>106</v>
      </c>
      <c r="G13222" t="s">
        <v>109</v>
      </c>
      <c r="H13222" t="s">
        <v>107</v>
      </c>
      <c r="I13222">
        <v>2</v>
      </c>
      <c r="J13222" t="s">
        <v>72</v>
      </c>
      <c r="K13222" t="e" vm="18">
        <v>#VALUE!</v>
      </c>
      <c r="L13222" t="e" vm="19">
        <v>#VALUE!</v>
      </c>
      <c r="M13222" t="e" vm="3">
        <v>#VALUE!</v>
      </c>
      <c r="N13222" t="s">
        <v>5</v>
      </c>
      <c r="O13222" t="s">
        <v>28</v>
      </c>
      <c r="P13222" t="s">
        <v>8</v>
      </c>
      <c r="Q13222" s="10">
        <v>4</v>
      </c>
      <c r="R13222" s="12">
        <v>17.02</v>
      </c>
      <c r="S13222" t="str">
        <f t="shared" si="620"/>
        <v>Retained</v>
      </c>
    </row>
    <row r="13223" spans="1:19" x14ac:dyDescent="0.35">
      <c r="A13223" s="1">
        <v>13234</v>
      </c>
      <c r="B13223" s="4">
        <v>43415</v>
      </c>
      <c r="C13223" s="4" t="str">
        <f t="shared" si="618"/>
        <v>November</v>
      </c>
      <c r="D13223" s="4" t="str">
        <f t="shared" si="619"/>
        <v>2018</v>
      </c>
      <c r="E13223" s="8">
        <v>3100</v>
      </c>
      <c r="F13223" t="s">
        <v>106</v>
      </c>
      <c r="G13223" t="s">
        <v>110</v>
      </c>
      <c r="H13223" t="s">
        <v>107</v>
      </c>
      <c r="I13223">
        <v>3</v>
      </c>
      <c r="J13223" t="s">
        <v>37</v>
      </c>
      <c r="K13223" t="e" vm="8">
        <v>#VALUE!</v>
      </c>
      <c r="L13223" t="e" vm="2">
        <v>#VALUE!</v>
      </c>
      <c r="M13223" t="e" vm="3">
        <v>#VALUE!</v>
      </c>
      <c r="N13223" t="s">
        <v>5</v>
      </c>
      <c r="O13223" t="s">
        <v>30</v>
      </c>
      <c r="P13223" t="s">
        <v>8</v>
      </c>
      <c r="Q13223" s="10">
        <v>5</v>
      </c>
      <c r="R13223" s="12">
        <v>8.02</v>
      </c>
      <c r="S13223" t="str">
        <f t="shared" si="620"/>
        <v>Retained</v>
      </c>
    </row>
    <row r="13224" spans="1:19" x14ac:dyDescent="0.35">
      <c r="A13224" s="1">
        <v>13235</v>
      </c>
      <c r="B13224" s="4">
        <v>43415</v>
      </c>
      <c r="C13224" s="4" t="str">
        <f t="shared" si="618"/>
        <v>November</v>
      </c>
      <c r="D13224" s="4" t="str">
        <f t="shared" si="619"/>
        <v>2018</v>
      </c>
      <c r="E13224" s="8">
        <v>1564</v>
      </c>
      <c r="F13224" t="s">
        <v>106</v>
      </c>
      <c r="G13224" t="s">
        <v>110</v>
      </c>
      <c r="H13224" t="s">
        <v>108</v>
      </c>
      <c r="I13224">
        <v>4</v>
      </c>
      <c r="J13224" t="s">
        <v>37</v>
      </c>
      <c r="K13224" t="e" vm="12">
        <v>#VALUE!</v>
      </c>
      <c r="L13224" t="e" vm="2">
        <v>#VALUE!</v>
      </c>
      <c r="M13224" t="e" vm="3">
        <v>#VALUE!</v>
      </c>
      <c r="N13224" t="s">
        <v>9</v>
      </c>
      <c r="O13224" t="s">
        <v>10</v>
      </c>
      <c r="P13224" t="s">
        <v>16</v>
      </c>
      <c r="Q13224" s="10">
        <v>5</v>
      </c>
      <c r="R13224" s="12">
        <v>6.72</v>
      </c>
      <c r="S13224" t="str">
        <f t="shared" si="620"/>
        <v>New</v>
      </c>
    </row>
    <row r="13225" spans="1:19" x14ac:dyDescent="0.35">
      <c r="A13225" s="1">
        <v>13236</v>
      </c>
      <c r="B13225" s="4">
        <v>43415</v>
      </c>
      <c r="C13225" s="4" t="str">
        <f t="shared" si="618"/>
        <v>November</v>
      </c>
      <c r="D13225" s="4" t="str">
        <f t="shared" si="619"/>
        <v>2018</v>
      </c>
      <c r="E13225" s="8">
        <v>3210</v>
      </c>
      <c r="F13225" t="s">
        <v>106</v>
      </c>
      <c r="G13225" t="s">
        <v>109</v>
      </c>
      <c r="H13225" t="s">
        <v>108</v>
      </c>
      <c r="I13225">
        <v>2</v>
      </c>
      <c r="J13225" t="s">
        <v>37</v>
      </c>
      <c r="K13225" t="e" vm="26">
        <v>#VALUE!</v>
      </c>
      <c r="L13225" t="e" vm="25">
        <v>#VALUE!</v>
      </c>
      <c r="M13225" t="e" vm="3">
        <v>#VALUE!</v>
      </c>
      <c r="N13225" t="s">
        <v>5</v>
      </c>
      <c r="O13225" t="s">
        <v>30</v>
      </c>
      <c r="P13225" t="s">
        <v>69</v>
      </c>
      <c r="Q13225" s="10">
        <v>3</v>
      </c>
      <c r="R13225" s="12">
        <v>11.18</v>
      </c>
      <c r="S13225" t="str">
        <f t="shared" si="620"/>
        <v>Retained</v>
      </c>
    </row>
    <row r="13226" spans="1:19" x14ac:dyDescent="0.35">
      <c r="A13226" s="1">
        <v>13237</v>
      </c>
      <c r="B13226" s="4">
        <v>43415</v>
      </c>
      <c r="C13226" s="4" t="str">
        <f t="shared" si="618"/>
        <v>November</v>
      </c>
      <c r="D13226" s="4" t="str">
        <f t="shared" si="619"/>
        <v>2018</v>
      </c>
      <c r="E13226" s="8">
        <v>3808</v>
      </c>
      <c r="F13226" t="s">
        <v>105</v>
      </c>
      <c r="G13226" t="s">
        <v>110</v>
      </c>
      <c r="H13226" t="s">
        <v>107</v>
      </c>
      <c r="I13226">
        <v>4</v>
      </c>
      <c r="J13226" t="s">
        <v>71</v>
      </c>
      <c r="K13226" t="e" vm="26">
        <v>#VALUE!</v>
      </c>
      <c r="L13226" t="e" vm="25">
        <v>#VALUE!</v>
      </c>
      <c r="M13226" t="e" vm="3">
        <v>#VALUE!</v>
      </c>
      <c r="N13226" t="s">
        <v>5</v>
      </c>
      <c r="O13226" t="s">
        <v>7</v>
      </c>
      <c r="P13226" t="s">
        <v>8</v>
      </c>
      <c r="Q13226" s="10">
        <v>5</v>
      </c>
      <c r="R13226" s="12">
        <v>18.72</v>
      </c>
      <c r="S13226" t="str">
        <f t="shared" si="620"/>
        <v>Retained</v>
      </c>
    </row>
    <row r="13227" spans="1:19" x14ac:dyDescent="0.35">
      <c r="A13227" s="1">
        <v>13238</v>
      </c>
      <c r="B13227" s="4">
        <v>43415</v>
      </c>
      <c r="C13227" s="4" t="str">
        <f t="shared" si="618"/>
        <v>November</v>
      </c>
      <c r="D13227" s="4" t="str">
        <f t="shared" si="619"/>
        <v>2018</v>
      </c>
      <c r="E13227" s="8">
        <v>8794</v>
      </c>
      <c r="F13227" t="s">
        <v>106</v>
      </c>
      <c r="G13227" t="s">
        <v>109</v>
      </c>
      <c r="H13227" t="s">
        <v>108</v>
      </c>
      <c r="I13227">
        <v>4</v>
      </c>
      <c r="J13227" t="s">
        <v>72</v>
      </c>
      <c r="K13227" t="e" vm="13">
        <v>#VALUE!</v>
      </c>
      <c r="L13227" t="e" vm="5">
        <v>#VALUE!</v>
      </c>
      <c r="M13227" t="e" vm="3">
        <v>#VALUE!</v>
      </c>
      <c r="N13227" t="s">
        <v>12</v>
      </c>
      <c r="O13227" t="s">
        <v>46</v>
      </c>
      <c r="P13227" t="s">
        <v>47</v>
      </c>
      <c r="Q13227" s="10">
        <v>4</v>
      </c>
      <c r="R13227" s="12">
        <v>6.9</v>
      </c>
      <c r="S13227" t="str">
        <f t="shared" si="620"/>
        <v>New</v>
      </c>
    </row>
    <row r="13228" spans="1:19" x14ac:dyDescent="0.35">
      <c r="A13228" s="1">
        <v>13239</v>
      </c>
      <c r="B13228" s="4">
        <v>43415</v>
      </c>
      <c r="C13228" s="4" t="str">
        <f t="shared" si="618"/>
        <v>November</v>
      </c>
      <c r="D13228" s="4" t="str">
        <f t="shared" si="619"/>
        <v>2018</v>
      </c>
      <c r="E13228" s="8">
        <v>7782</v>
      </c>
      <c r="F13228" t="s">
        <v>105</v>
      </c>
      <c r="G13228" t="s">
        <v>109</v>
      </c>
      <c r="H13228" t="s">
        <v>108</v>
      </c>
      <c r="I13228">
        <v>3</v>
      </c>
      <c r="J13228" t="s">
        <v>37</v>
      </c>
      <c r="K13228" t="e" vm="26">
        <v>#VALUE!</v>
      </c>
      <c r="L13228" t="e" vm="25">
        <v>#VALUE!</v>
      </c>
      <c r="M13228" t="e" vm="3">
        <v>#VALUE!</v>
      </c>
      <c r="N13228" t="s">
        <v>12</v>
      </c>
      <c r="O13228" t="s">
        <v>13</v>
      </c>
      <c r="P13228" t="s">
        <v>24</v>
      </c>
      <c r="Q13228" s="10">
        <v>3</v>
      </c>
      <c r="R13228" s="12">
        <v>18.68</v>
      </c>
      <c r="S13228" t="str">
        <f t="shared" si="620"/>
        <v>Retained</v>
      </c>
    </row>
    <row r="13229" spans="1:19" x14ac:dyDescent="0.35">
      <c r="A13229" s="1">
        <v>13240</v>
      </c>
      <c r="B13229" s="4">
        <v>43415</v>
      </c>
      <c r="C13229" s="4" t="str">
        <f t="shared" si="618"/>
        <v>November</v>
      </c>
      <c r="D13229" s="4" t="str">
        <f t="shared" si="619"/>
        <v>2018</v>
      </c>
      <c r="E13229" s="8">
        <v>3065</v>
      </c>
      <c r="F13229" t="s">
        <v>106</v>
      </c>
      <c r="G13229" t="s">
        <v>109</v>
      </c>
      <c r="H13229" t="s">
        <v>108</v>
      </c>
      <c r="I13229">
        <v>3</v>
      </c>
      <c r="J13229" t="s">
        <v>4</v>
      </c>
      <c r="K13229" t="e" vm="4">
        <v>#VALUE!</v>
      </c>
      <c r="L13229" t="e" vm="5">
        <v>#VALUE!</v>
      </c>
      <c r="M13229" t="e" vm="3">
        <v>#VALUE!</v>
      </c>
      <c r="N13229" t="s">
        <v>5</v>
      </c>
      <c r="O13229" t="s">
        <v>28</v>
      </c>
      <c r="P13229" t="s">
        <v>35</v>
      </c>
      <c r="Q13229" s="10">
        <v>5</v>
      </c>
      <c r="R13229" s="12">
        <v>17.12</v>
      </c>
      <c r="S13229" t="str">
        <f t="shared" si="620"/>
        <v>Retained</v>
      </c>
    </row>
    <row r="13230" spans="1:19" x14ac:dyDescent="0.35">
      <c r="A13230" s="1">
        <v>13241</v>
      </c>
      <c r="B13230" s="4">
        <v>43415</v>
      </c>
      <c r="C13230" s="4" t="str">
        <f t="shared" si="618"/>
        <v>November</v>
      </c>
      <c r="D13230" s="4" t="str">
        <f t="shared" si="619"/>
        <v>2018</v>
      </c>
      <c r="E13230" s="8">
        <v>8404</v>
      </c>
      <c r="F13230" t="s">
        <v>106</v>
      </c>
      <c r="G13230" t="s">
        <v>110</v>
      </c>
      <c r="H13230" t="s">
        <v>107</v>
      </c>
      <c r="I13230">
        <v>3</v>
      </c>
      <c r="J13230" t="s">
        <v>4</v>
      </c>
      <c r="K13230" t="e" vm="4">
        <v>#VALUE!</v>
      </c>
      <c r="L13230" t="e" vm="5">
        <v>#VALUE!</v>
      </c>
      <c r="M13230" t="e" vm="3">
        <v>#VALUE!</v>
      </c>
      <c r="N13230" t="s">
        <v>5</v>
      </c>
      <c r="O13230" t="s">
        <v>65</v>
      </c>
      <c r="P13230" t="s">
        <v>27</v>
      </c>
      <c r="Q13230" s="10">
        <v>3</v>
      </c>
      <c r="R13230" s="12">
        <v>14.28</v>
      </c>
      <c r="S13230" t="str">
        <f t="shared" si="620"/>
        <v>Retained</v>
      </c>
    </row>
    <row r="13231" spans="1:19" x14ac:dyDescent="0.35">
      <c r="A13231" s="1">
        <v>13242</v>
      </c>
      <c r="B13231" s="4">
        <v>43415</v>
      </c>
      <c r="C13231" s="4" t="str">
        <f t="shared" si="618"/>
        <v>November</v>
      </c>
      <c r="D13231" s="4" t="str">
        <f t="shared" si="619"/>
        <v>2018</v>
      </c>
      <c r="E13231" s="8">
        <v>1425</v>
      </c>
      <c r="F13231" t="s">
        <v>105</v>
      </c>
      <c r="G13231" t="s">
        <v>110</v>
      </c>
      <c r="H13231" t="s">
        <v>107</v>
      </c>
      <c r="I13231">
        <v>3</v>
      </c>
      <c r="J13231" t="s">
        <v>37</v>
      </c>
      <c r="K13231" t="e" vm="18">
        <v>#VALUE!</v>
      </c>
      <c r="L13231" t="e" vm="19">
        <v>#VALUE!</v>
      </c>
      <c r="M13231" t="e" vm="3">
        <v>#VALUE!</v>
      </c>
      <c r="N13231" t="s">
        <v>5</v>
      </c>
      <c r="O13231" t="s">
        <v>45</v>
      </c>
      <c r="P13231" t="s">
        <v>45</v>
      </c>
      <c r="Q13231" s="10">
        <v>6</v>
      </c>
      <c r="R13231" s="12">
        <v>6.8</v>
      </c>
      <c r="S13231" t="str">
        <f t="shared" si="620"/>
        <v>Retained</v>
      </c>
    </row>
    <row r="13232" spans="1:19" x14ac:dyDescent="0.35">
      <c r="A13232" s="1">
        <v>13243</v>
      </c>
      <c r="B13232" s="4">
        <v>43415</v>
      </c>
      <c r="C13232" s="4" t="str">
        <f t="shared" si="618"/>
        <v>November</v>
      </c>
      <c r="D13232" s="4" t="str">
        <f t="shared" si="619"/>
        <v>2018</v>
      </c>
      <c r="E13232" s="8">
        <v>5303</v>
      </c>
      <c r="F13232" t="s">
        <v>106</v>
      </c>
      <c r="G13232" t="s">
        <v>110</v>
      </c>
      <c r="H13232" t="s">
        <v>107</v>
      </c>
      <c r="I13232">
        <v>3</v>
      </c>
      <c r="J13232" t="s">
        <v>71</v>
      </c>
      <c r="K13232" t="e" vm="13">
        <v>#VALUE!</v>
      </c>
      <c r="L13232" t="e" vm="5">
        <v>#VALUE!</v>
      </c>
      <c r="M13232" t="e" vm="3">
        <v>#VALUE!</v>
      </c>
      <c r="N13232" t="s">
        <v>12</v>
      </c>
      <c r="O13232" t="s">
        <v>22</v>
      </c>
      <c r="P13232" t="s">
        <v>50</v>
      </c>
      <c r="Q13232" s="10">
        <v>4</v>
      </c>
      <c r="R13232" s="12">
        <v>7.35</v>
      </c>
      <c r="S13232" t="str">
        <f t="shared" si="620"/>
        <v>Retained</v>
      </c>
    </row>
    <row r="13233" spans="1:19" x14ac:dyDescent="0.35">
      <c r="A13233" s="1">
        <v>13244</v>
      </c>
      <c r="B13233" s="4">
        <v>43415</v>
      </c>
      <c r="C13233" s="4" t="str">
        <f t="shared" si="618"/>
        <v>November</v>
      </c>
      <c r="D13233" s="4" t="str">
        <f t="shared" si="619"/>
        <v>2018</v>
      </c>
      <c r="E13233" s="8">
        <v>4009</v>
      </c>
      <c r="F13233" t="s">
        <v>106</v>
      </c>
      <c r="G13233" t="s">
        <v>110</v>
      </c>
      <c r="H13233" t="s">
        <v>107</v>
      </c>
      <c r="I13233">
        <v>3</v>
      </c>
      <c r="J13233" t="s">
        <v>4</v>
      </c>
      <c r="K13233" t="e" vm="26">
        <v>#VALUE!</v>
      </c>
      <c r="L13233" t="e" vm="25">
        <v>#VALUE!</v>
      </c>
      <c r="M13233" t="e" vm="3">
        <v>#VALUE!</v>
      </c>
      <c r="N13233" t="s">
        <v>5</v>
      </c>
      <c r="O13233" t="s">
        <v>30</v>
      </c>
      <c r="P13233" t="s">
        <v>39</v>
      </c>
      <c r="Q13233" s="10">
        <v>4</v>
      </c>
      <c r="R13233" s="12">
        <v>8.57</v>
      </c>
      <c r="S13233" t="str">
        <f t="shared" si="620"/>
        <v>Retained</v>
      </c>
    </row>
    <row r="13234" spans="1:19" x14ac:dyDescent="0.35">
      <c r="A13234" s="1">
        <v>13245</v>
      </c>
      <c r="B13234" s="4">
        <v>43415</v>
      </c>
      <c r="C13234" s="4" t="str">
        <f t="shared" si="618"/>
        <v>November</v>
      </c>
      <c r="D13234" s="4" t="str">
        <f t="shared" si="619"/>
        <v>2018</v>
      </c>
      <c r="E13234" s="8">
        <v>1002</v>
      </c>
      <c r="F13234" t="s">
        <v>105</v>
      </c>
      <c r="G13234" t="s">
        <v>110</v>
      </c>
      <c r="H13234" t="s">
        <v>108</v>
      </c>
      <c r="I13234">
        <v>2</v>
      </c>
      <c r="J13234" t="s">
        <v>38</v>
      </c>
      <c r="K13234" t="e" vm="30">
        <v>#VALUE!</v>
      </c>
      <c r="L13234" t="e" vm="31">
        <v>#VALUE!</v>
      </c>
      <c r="M13234" t="e" vm="3">
        <v>#VALUE!</v>
      </c>
      <c r="N13234" t="s">
        <v>5</v>
      </c>
      <c r="O13234" t="s">
        <v>30</v>
      </c>
      <c r="P13234" t="s">
        <v>8</v>
      </c>
      <c r="Q13234" s="10">
        <v>3</v>
      </c>
      <c r="R13234" s="12">
        <v>14.46</v>
      </c>
      <c r="S13234" t="str">
        <f t="shared" si="620"/>
        <v>Retained</v>
      </c>
    </row>
    <row r="13235" spans="1:19" x14ac:dyDescent="0.35">
      <c r="A13235" s="1">
        <v>13246</v>
      </c>
      <c r="B13235" s="4">
        <v>43415</v>
      </c>
      <c r="C13235" s="4" t="str">
        <f t="shared" si="618"/>
        <v>November</v>
      </c>
      <c r="D13235" s="4" t="str">
        <f t="shared" si="619"/>
        <v>2018</v>
      </c>
      <c r="E13235" s="8">
        <v>6715</v>
      </c>
      <c r="F13235" t="s">
        <v>106</v>
      </c>
      <c r="G13235" t="s">
        <v>109</v>
      </c>
      <c r="H13235" t="s">
        <v>108</v>
      </c>
      <c r="I13235">
        <v>5</v>
      </c>
      <c r="J13235" t="s">
        <v>4</v>
      </c>
      <c r="K13235" t="e" vm="1">
        <v>#VALUE!</v>
      </c>
      <c r="L13235" t="e" vm="2">
        <v>#VALUE!</v>
      </c>
      <c r="M13235" t="e" vm="3">
        <v>#VALUE!</v>
      </c>
      <c r="N13235" t="s">
        <v>5</v>
      </c>
      <c r="O13235" t="s">
        <v>28</v>
      </c>
      <c r="P13235" t="s">
        <v>34</v>
      </c>
      <c r="Q13235" s="10">
        <v>5</v>
      </c>
      <c r="R13235" s="12">
        <v>7.06</v>
      </c>
      <c r="S13235" t="str">
        <f t="shared" si="620"/>
        <v>New</v>
      </c>
    </row>
    <row r="13236" spans="1:19" x14ac:dyDescent="0.35">
      <c r="A13236" s="1">
        <v>13247</v>
      </c>
      <c r="B13236" s="4">
        <v>43415</v>
      </c>
      <c r="C13236" s="4" t="str">
        <f t="shared" si="618"/>
        <v>November</v>
      </c>
      <c r="D13236" s="4" t="str">
        <f t="shared" si="619"/>
        <v>2018</v>
      </c>
      <c r="E13236" s="8">
        <v>3210</v>
      </c>
      <c r="F13236" t="s">
        <v>106</v>
      </c>
      <c r="G13236" t="s">
        <v>109</v>
      </c>
      <c r="H13236" t="s">
        <v>108</v>
      </c>
      <c r="I13236">
        <v>2</v>
      </c>
      <c r="J13236" t="s">
        <v>37</v>
      </c>
      <c r="K13236" t="e" vm="26">
        <v>#VALUE!</v>
      </c>
      <c r="L13236" t="e" vm="25">
        <v>#VALUE!</v>
      </c>
      <c r="M13236" t="e" vm="3">
        <v>#VALUE!</v>
      </c>
      <c r="N13236" t="s">
        <v>5</v>
      </c>
      <c r="O13236" t="s">
        <v>29</v>
      </c>
      <c r="P13236" t="s">
        <v>29</v>
      </c>
      <c r="Q13236" s="10">
        <v>2</v>
      </c>
      <c r="R13236" s="12">
        <v>5.22</v>
      </c>
      <c r="S13236" t="str">
        <f t="shared" si="620"/>
        <v>Retained</v>
      </c>
    </row>
    <row r="13237" spans="1:19" x14ac:dyDescent="0.35">
      <c r="A13237" s="1">
        <v>13248</v>
      </c>
      <c r="B13237" s="4">
        <v>43415</v>
      </c>
      <c r="C13237" s="4" t="str">
        <f t="shared" si="618"/>
        <v>November</v>
      </c>
      <c r="D13237" s="4" t="str">
        <f t="shared" si="619"/>
        <v>2018</v>
      </c>
      <c r="E13237" s="8">
        <v>463</v>
      </c>
      <c r="F13237" t="s">
        <v>106</v>
      </c>
      <c r="G13237" t="s">
        <v>109</v>
      </c>
      <c r="H13237" t="s">
        <v>107</v>
      </c>
      <c r="I13237">
        <v>3</v>
      </c>
      <c r="J13237" t="s">
        <v>51</v>
      </c>
      <c r="K13237" t="e" vm="10">
        <v>#VALUE!</v>
      </c>
      <c r="L13237" t="e" vm="5">
        <v>#VALUE!</v>
      </c>
      <c r="M13237" t="e" vm="3">
        <v>#VALUE!</v>
      </c>
      <c r="N13237" t="s">
        <v>5</v>
      </c>
      <c r="O13237" t="s">
        <v>28</v>
      </c>
      <c r="P13237" t="s">
        <v>29</v>
      </c>
      <c r="Q13237" s="10">
        <v>4</v>
      </c>
      <c r="R13237" s="12">
        <v>20.23</v>
      </c>
      <c r="S13237" t="str">
        <f t="shared" si="620"/>
        <v>Retained</v>
      </c>
    </row>
    <row r="13238" spans="1:19" x14ac:dyDescent="0.35">
      <c r="A13238" s="1">
        <v>13249</v>
      </c>
      <c r="B13238" s="4">
        <v>43415</v>
      </c>
      <c r="C13238" s="4" t="str">
        <f t="shared" si="618"/>
        <v>November</v>
      </c>
      <c r="D13238" s="4" t="str">
        <f t="shared" si="619"/>
        <v>2018</v>
      </c>
      <c r="E13238" s="8">
        <v>4397</v>
      </c>
      <c r="F13238" t="s">
        <v>106</v>
      </c>
      <c r="G13238" t="s">
        <v>109</v>
      </c>
      <c r="H13238" t="s">
        <v>108</v>
      </c>
      <c r="I13238">
        <v>2</v>
      </c>
      <c r="J13238" t="s">
        <v>37</v>
      </c>
      <c r="K13238" t="e" vm="17">
        <v>#VALUE!</v>
      </c>
      <c r="L13238" t="e" vm="5">
        <v>#VALUE!</v>
      </c>
      <c r="M13238" t="e" vm="3">
        <v>#VALUE!</v>
      </c>
      <c r="N13238" t="s">
        <v>5</v>
      </c>
      <c r="O13238" t="s">
        <v>6</v>
      </c>
      <c r="P13238" t="s">
        <v>6</v>
      </c>
      <c r="Q13238" s="10">
        <v>4</v>
      </c>
      <c r="R13238" s="12">
        <v>4.59</v>
      </c>
      <c r="S13238" t="str">
        <f t="shared" si="620"/>
        <v>Retained</v>
      </c>
    </row>
    <row r="13239" spans="1:19" x14ac:dyDescent="0.35">
      <c r="A13239" s="1">
        <v>13250</v>
      </c>
      <c r="B13239" s="4">
        <v>43415</v>
      </c>
      <c r="C13239" s="4" t="str">
        <f t="shared" si="618"/>
        <v>November</v>
      </c>
      <c r="D13239" s="4" t="str">
        <f t="shared" si="619"/>
        <v>2018</v>
      </c>
      <c r="E13239" s="8">
        <v>1089</v>
      </c>
      <c r="F13239" t="s">
        <v>106</v>
      </c>
      <c r="G13239" t="s">
        <v>109</v>
      </c>
      <c r="H13239" t="s">
        <v>108</v>
      </c>
      <c r="I13239">
        <v>3</v>
      </c>
      <c r="J13239" t="s">
        <v>51</v>
      </c>
      <c r="K13239" t="e" vm="15">
        <v>#VALUE!</v>
      </c>
      <c r="L13239" t="e" vm="5">
        <v>#VALUE!</v>
      </c>
      <c r="M13239" t="e" vm="3">
        <v>#VALUE!</v>
      </c>
      <c r="N13239" t="s">
        <v>5</v>
      </c>
      <c r="O13239" t="s">
        <v>7</v>
      </c>
      <c r="P13239" t="s">
        <v>8</v>
      </c>
      <c r="Q13239" s="10">
        <v>3</v>
      </c>
      <c r="R13239" s="12">
        <v>18.350000000000001</v>
      </c>
      <c r="S13239" t="str">
        <f t="shared" si="620"/>
        <v>Retained</v>
      </c>
    </row>
    <row r="13240" spans="1:19" x14ac:dyDescent="0.35">
      <c r="A13240" s="1">
        <v>13251</v>
      </c>
      <c r="B13240" s="4">
        <v>43415</v>
      </c>
      <c r="C13240" s="4" t="str">
        <f t="shared" si="618"/>
        <v>November</v>
      </c>
      <c r="D13240" s="4" t="str">
        <f t="shared" si="619"/>
        <v>2018</v>
      </c>
      <c r="E13240" s="8">
        <v>5643</v>
      </c>
      <c r="F13240" t="s">
        <v>106</v>
      </c>
      <c r="G13240" t="s">
        <v>109</v>
      </c>
      <c r="H13240" t="s">
        <v>108</v>
      </c>
      <c r="I13240">
        <v>4</v>
      </c>
      <c r="J13240" t="s">
        <v>37</v>
      </c>
      <c r="K13240" t="e" vm="15">
        <v>#VALUE!</v>
      </c>
      <c r="L13240" t="e" vm="5">
        <v>#VALUE!</v>
      </c>
      <c r="M13240" t="e" vm="3">
        <v>#VALUE!</v>
      </c>
      <c r="N13240" t="s">
        <v>5</v>
      </c>
      <c r="O13240" t="s">
        <v>20</v>
      </c>
      <c r="P13240" t="s">
        <v>21</v>
      </c>
      <c r="Q13240" s="10">
        <v>3</v>
      </c>
      <c r="R13240" s="12">
        <v>13.42</v>
      </c>
      <c r="S13240" t="str">
        <f t="shared" si="620"/>
        <v>Retained</v>
      </c>
    </row>
    <row r="13241" spans="1:19" x14ac:dyDescent="0.35">
      <c r="A13241" s="1">
        <v>13252</v>
      </c>
      <c r="B13241" s="4">
        <v>43415</v>
      </c>
      <c r="C13241" s="4" t="str">
        <f t="shared" si="618"/>
        <v>November</v>
      </c>
      <c r="D13241" s="4" t="str">
        <f t="shared" si="619"/>
        <v>2018</v>
      </c>
      <c r="E13241" s="8">
        <v>8314</v>
      </c>
      <c r="F13241" t="s">
        <v>106</v>
      </c>
      <c r="G13241" t="s">
        <v>109</v>
      </c>
      <c r="H13241" t="s">
        <v>107</v>
      </c>
      <c r="I13241">
        <v>2</v>
      </c>
      <c r="J13241" t="s">
        <v>4</v>
      </c>
      <c r="K13241" t="e" vm="15">
        <v>#VALUE!</v>
      </c>
      <c r="L13241" t="e" vm="5">
        <v>#VALUE!</v>
      </c>
      <c r="M13241" t="e" vm="3">
        <v>#VALUE!</v>
      </c>
      <c r="N13241" t="s">
        <v>9</v>
      </c>
      <c r="O13241" t="s">
        <v>19</v>
      </c>
      <c r="P13241" t="s">
        <v>19</v>
      </c>
      <c r="Q13241" s="10">
        <v>5</v>
      </c>
      <c r="R13241" s="12">
        <v>28.27</v>
      </c>
      <c r="S13241" t="str">
        <f t="shared" si="620"/>
        <v>Retained</v>
      </c>
    </row>
    <row r="13242" spans="1:19" x14ac:dyDescent="0.35">
      <c r="A13242" s="1">
        <v>13253</v>
      </c>
      <c r="B13242" s="4">
        <v>43415</v>
      </c>
      <c r="C13242" s="4" t="str">
        <f t="shared" si="618"/>
        <v>November</v>
      </c>
      <c r="D13242" s="4" t="str">
        <f t="shared" si="619"/>
        <v>2018</v>
      </c>
      <c r="E13242" s="8">
        <v>2475</v>
      </c>
      <c r="F13242" t="s">
        <v>105</v>
      </c>
      <c r="G13242" t="s">
        <v>109</v>
      </c>
      <c r="H13242" t="s">
        <v>108</v>
      </c>
      <c r="I13242">
        <v>5</v>
      </c>
      <c r="J13242" t="s">
        <v>37</v>
      </c>
      <c r="K13242" t="e" vm="20">
        <v>#VALUE!</v>
      </c>
      <c r="L13242" t="e" vm="21">
        <v>#VALUE!</v>
      </c>
      <c r="M13242" t="e" vm="3">
        <v>#VALUE!</v>
      </c>
      <c r="N13242" t="s">
        <v>5</v>
      </c>
      <c r="O13242" t="s">
        <v>45</v>
      </c>
      <c r="P13242" t="s">
        <v>45</v>
      </c>
      <c r="Q13242" s="10">
        <v>5</v>
      </c>
      <c r="R13242" s="12">
        <v>9.02</v>
      </c>
      <c r="S13242" t="str">
        <f t="shared" si="620"/>
        <v>Retained</v>
      </c>
    </row>
    <row r="13243" spans="1:19" x14ac:dyDescent="0.35">
      <c r="A13243" s="1">
        <v>13254</v>
      </c>
      <c r="B13243" s="4">
        <v>43415</v>
      </c>
      <c r="C13243" s="4" t="str">
        <f t="shared" si="618"/>
        <v>November</v>
      </c>
      <c r="D13243" s="4" t="str">
        <f t="shared" si="619"/>
        <v>2018</v>
      </c>
      <c r="E13243" s="8">
        <v>7700</v>
      </c>
      <c r="F13243" t="s">
        <v>106</v>
      </c>
      <c r="G13243" t="s">
        <v>110</v>
      </c>
      <c r="H13243" t="s">
        <v>107</v>
      </c>
      <c r="I13243">
        <v>0</v>
      </c>
      <c r="J13243" t="s">
        <v>51</v>
      </c>
      <c r="K13243" t="e" vm="18">
        <v>#VALUE!</v>
      </c>
      <c r="L13243" t="e" vm="19">
        <v>#VALUE!</v>
      </c>
      <c r="M13243" t="e" vm="3">
        <v>#VALUE!</v>
      </c>
      <c r="N13243" t="s">
        <v>12</v>
      </c>
      <c r="O13243" t="s">
        <v>22</v>
      </c>
      <c r="P13243" t="s">
        <v>36</v>
      </c>
      <c r="Q13243" s="10">
        <v>5</v>
      </c>
      <c r="R13243" s="12">
        <v>11.49</v>
      </c>
      <c r="S13243" t="str">
        <f t="shared" si="620"/>
        <v>Retained</v>
      </c>
    </row>
    <row r="13244" spans="1:19" x14ac:dyDescent="0.35">
      <c r="A13244" s="1">
        <v>13255</v>
      </c>
      <c r="B13244" s="4">
        <v>43415</v>
      </c>
      <c r="C13244" s="4" t="str">
        <f t="shared" si="618"/>
        <v>November</v>
      </c>
      <c r="D13244" s="4" t="str">
        <f t="shared" si="619"/>
        <v>2018</v>
      </c>
      <c r="E13244" s="8">
        <v>8973</v>
      </c>
      <c r="F13244" t="s">
        <v>105</v>
      </c>
      <c r="G13244" t="s">
        <v>109</v>
      </c>
      <c r="H13244" t="s">
        <v>107</v>
      </c>
      <c r="I13244">
        <v>1</v>
      </c>
      <c r="J13244" t="s">
        <v>37</v>
      </c>
      <c r="K13244" t="e" vm="24">
        <v>#VALUE!</v>
      </c>
      <c r="L13244" t="e" vm="25">
        <v>#VALUE!</v>
      </c>
      <c r="M13244" t="e" vm="3">
        <v>#VALUE!</v>
      </c>
      <c r="N13244" t="s">
        <v>5</v>
      </c>
      <c r="O13244" t="s">
        <v>7</v>
      </c>
      <c r="P13244" t="s">
        <v>27</v>
      </c>
      <c r="Q13244" s="10">
        <v>2</v>
      </c>
      <c r="R13244" s="12">
        <v>6.16</v>
      </c>
      <c r="S13244" t="str">
        <f t="shared" si="620"/>
        <v>Retained</v>
      </c>
    </row>
    <row r="13245" spans="1:19" x14ac:dyDescent="0.35">
      <c r="A13245" s="1">
        <v>13256</v>
      </c>
      <c r="B13245" s="4">
        <v>43415</v>
      </c>
      <c r="C13245" s="4" t="str">
        <f t="shared" si="618"/>
        <v>November</v>
      </c>
      <c r="D13245" s="4" t="str">
        <f t="shared" si="619"/>
        <v>2018</v>
      </c>
      <c r="E13245" s="8">
        <v>1443</v>
      </c>
      <c r="F13245" t="s">
        <v>105</v>
      </c>
      <c r="G13245" t="s">
        <v>110</v>
      </c>
      <c r="H13245" t="s">
        <v>107</v>
      </c>
      <c r="I13245">
        <v>4</v>
      </c>
      <c r="J13245" t="s">
        <v>4</v>
      </c>
      <c r="K13245" t="e" vm="22">
        <v>#VALUE!</v>
      </c>
      <c r="L13245" t="e" vm="23">
        <v>#VALUE!</v>
      </c>
      <c r="M13245" t="e" vm="3">
        <v>#VALUE!</v>
      </c>
      <c r="N13245" t="s">
        <v>5</v>
      </c>
      <c r="O13245" t="s">
        <v>30</v>
      </c>
      <c r="P13245" t="s">
        <v>8</v>
      </c>
      <c r="Q13245" s="10">
        <v>5</v>
      </c>
      <c r="R13245" s="12">
        <v>45.36</v>
      </c>
      <c r="S13245" t="str">
        <f t="shared" si="620"/>
        <v>New</v>
      </c>
    </row>
    <row r="13246" spans="1:19" x14ac:dyDescent="0.35">
      <c r="A13246" s="1">
        <v>13257</v>
      </c>
      <c r="B13246" s="4">
        <v>43415</v>
      </c>
      <c r="C13246" s="4" t="str">
        <f t="shared" si="618"/>
        <v>November</v>
      </c>
      <c r="D13246" s="4" t="str">
        <f t="shared" si="619"/>
        <v>2018</v>
      </c>
      <c r="E13246" s="8">
        <v>8375</v>
      </c>
      <c r="F13246" t="s">
        <v>106</v>
      </c>
      <c r="G13246" t="s">
        <v>109</v>
      </c>
      <c r="H13246" t="s">
        <v>107</v>
      </c>
      <c r="I13246">
        <v>3</v>
      </c>
      <c r="J13246" t="s">
        <v>37</v>
      </c>
      <c r="K13246" t="e" vm="22">
        <v>#VALUE!</v>
      </c>
      <c r="L13246" t="e" vm="23">
        <v>#VALUE!</v>
      </c>
      <c r="M13246" t="e" vm="3">
        <v>#VALUE!</v>
      </c>
      <c r="N13246" t="s">
        <v>12</v>
      </c>
      <c r="O13246" t="s">
        <v>13</v>
      </c>
      <c r="P13246" t="s">
        <v>68</v>
      </c>
      <c r="Q13246" s="10">
        <v>6</v>
      </c>
      <c r="R13246" s="12">
        <v>47.25</v>
      </c>
      <c r="S13246" t="str">
        <f t="shared" si="620"/>
        <v>Retained</v>
      </c>
    </row>
    <row r="13247" spans="1:19" x14ac:dyDescent="0.35">
      <c r="A13247" s="1">
        <v>13258</v>
      </c>
      <c r="B13247" s="4">
        <v>43415</v>
      </c>
      <c r="C13247" s="4" t="str">
        <f t="shared" si="618"/>
        <v>November</v>
      </c>
      <c r="D13247" s="4" t="str">
        <f t="shared" si="619"/>
        <v>2018</v>
      </c>
      <c r="E13247" s="8">
        <v>9189</v>
      </c>
      <c r="F13247" t="s">
        <v>106</v>
      </c>
      <c r="G13247" t="s">
        <v>109</v>
      </c>
      <c r="H13247" t="s">
        <v>108</v>
      </c>
      <c r="I13247">
        <v>2</v>
      </c>
      <c r="J13247" t="s">
        <v>4</v>
      </c>
      <c r="K13247" t="e" vm="28">
        <v>#VALUE!</v>
      </c>
      <c r="L13247" t="e" vm="29">
        <v>#VALUE!</v>
      </c>
      <c r="M13247" t="e" vm="3">
        <v>#VALUE!</v>
      </c>
      <c r="N13247" t="s">
        <v>5</v>
      </c>
      <c r="O13247" t="s">
        <v>7</v>
      </c>
      <c r="P13247" t="s">
        <v>27</v>
      </c>
      <c r="Q13247" s="10">
        <v>6</v>
      </c>
      <c r="R13247" s="12">
        <v>3.02</v>
      </c>
      <c r="S13247" t="str">
        <f t="shared" si="620"/>
        <v>Retained</v>
      </c>
    </row>
    <row r="13248" spans="1:19" x14ac:dyDescent="0.35">
      <c r="A13248" s="1">
        <v>13259</v>
      </c>
      <c r="B13248" s="4">
        <v>43415</v>
      </c>
      <c r="C13248" s="4" t="str">
        <f t="shared" si="618"/>
        <v>November</v>
      </c>
      <c r="D13248" s="4" t="str">
        <f t="shared" si="619"/>
        <v>2018</v>
      </c>
      <c r="E13248" s="8">
        <v>4195</v>
      </c>
      <c r="F13248" t="s">
        <v>105</v>
      </c>
      <c r="G13248" t="s">
        <v>109</v>
      </c>
      <c r="H13248" t="s">
        <v>107</v>
      </c>
      <c r="I13248">
        <v>1</v>
      </c>
      <c r="J13248" t="s">
        <v>51</v>
      </c>
      <c r="K13248" t="e" vm="29">
        <v>#VALUE!</v>
      </c>
      <c r="L13248" t="e" vm="29">
        <v>#VALUE!</v>
      </c>
      <c r="M13248" t="e" vm="3">
        <v>#VALUE!</v>
      </c>
      <c r="N13248" t="s">
        <v>5</v>
      </c>
      <c r="O13248" t="s">
        <v>28</v>
      </c>
      <c r="P13248" t="s">
        <v>8</v>
      </c>
      <c r="Q13248" s="10">
        <v>3</v>
      </c>
      <c r="R13248" s="12">
        <v>11.54</v>
      </c>
      <c r="S13248" t="str">
        <f t="shared" si="620"/>
        <v>Retained</v>
      </c>
    </row>
    <row r="13249" spans="1:19" x14ac:dyDescent="0.35">
      <c r="A13249" s="1">
        <v>13260</v>
      </c>
      <c r="B13249" s="4">
        <v>43416</v>
      </c>
      <c r="C13249" s="4" t="str">
        <f t="shared" si="618"/>
        <v>November</v>
      </c>
      <c r="D13249" s="4" t="str">
        <f t="shared" si="619"/>
        <v>2018</v>
      </c>
      <c r="E13249" s="8">
        <v>8106</v>
      </c>
      <c r="F13249" t="s">
        <v>106</v>
      </c>
      <c r="G13249" t="s">
        <v>109</v>
      </c>
      <c r="H13249" t="s">
        <v>107</v>
      </c>
      <c r="I13249">
        <v>4</v>
      </c>
      <c r="J13249" t="s">
        <v>38</v>
      </c>
      <c r="K13249" t="e" vm="30">
        <v>#VALUE!</v>
      </c>
      <c r="L13249" t="e" vm="31">
        <v>#VALUE!</v>
      </c>
      <c r="M13249" t="e" vm="3">
        <v>#VALUE!</v>
      </c>
      <c r="N13249" t="s">
        <v>5</v>
      </c>
      <c r="O13249" t="s">
        <v>41</v>
      </c>
      <c r="P13249" t="s">
        <v>42</v>
      </c>
      <c r="Q13249" s="10">
        <v>3</v>
      </c>
      <c r="R13249" s="12">
        <v>7.32</v>
      </c>
      <c r="S13249" t="str">
        <f t="shared" si="620"/>
        <v>Retained</v>
      </c>
    </row>
    <row r="13250" spans="1:19" x14ac:dyDescent="0.35">
      <c r="A13250" s="1">
        <v>13261</v>
      </c>
      <c r="B13250" s="4">
        <v>43416</v>
      </c>
      <c r="C13250" s="4" t="str">
        <f t="shared" ref="C13250:C13313" si="621">TEXT(B13250, "MMMM")</f>
        <v>November</v>
      </c>
      <c r="D13250" s="4" t="str">
        <f t="shared" ref="D13250:D13313" si="622">TEXT(B13250, "YYYY")</f>
        <v>2018</v>
      </c>
      <c r="E13250" s="8">
        <v>3533</v>
      </c>
      <c r="F13250" t="s">
        <v>105</v>
      </c>
      <c r="G13250" t="s">
        <v>110</v>
      </c>
      <c r="H13250" t="s">
        <v>107</v>
      </c>
      <c r="I13250">
        <v>1</v>
      </c>
      <c r="J13250" t="s">
        <v>37</v>
      </c>
      <c r="K13250" t="e" vm="4">
        <v>#VALUE!</v>
      </c>
      <c r="L13250" t="e" vm="5">
        <v>#VALUE!</v>
      </c>
      <c r="M13250" t="e" vm="3">
        <v>#VALUE!</v>
      </c>
      <c r="N13250" t="s">
        <v>12</v>
      </c>
      <c r="O13250" t="s">
        <v>22</v>
      </c>
      <c r="P13250" t="s">
        <v>36</v>
      </c>
      <c r="Q13250" s="10">
        <v>4</v>
      </c>
      <c r="R13250" s="12">
        <v>14.43</v>
      </c>
      <c r="S13250" t="str">
        <f t="shared" ref="S13250:S13313" si="623">IF(COUNTIFS(E:E, E13250, B:B, "&lt;="&amp;B13250)&gt;1, "Retained", "New")</f>
        <v>Retained</v>
      </c>
    </row>
    <row r="13251" spans="1:19" x14ac:dyDescent="0.35">
      <c r="A13251" s="1">
        <v>13262</v>
      </c>
      <c r="B13251" s="4">
        <v>43416</v>
      </c>
      <c r="C13251" s="4" t="str">
        <f t="shared" si="621"/>
        <v>November</v>
      </c>
      <c r="D13251" s="4" t="str">
        <f t="shared" si="622"/>
        <v>2018</v>
      </c>
      <c r="E13251" s="8">
        <v>6960</v>
      </c>
      <c r="F13251" t="s">
        <v>105</v>
      </c>
      <c r="G13251" t="s">
        <v>110</v>
      </c>
      <c r="H13251" t="s">
        <v>107</v>
      </c>
      <c r="I13251">
        <v>3</v>
      </c>
      <c r="J13251" t="s">
        <v>73</v>
      </c>
      <c r="K13251" t="e" vm="13">
        <v>#VALUE!</v>
      </c>
      <c r="L13251" t="e" vm="5">
        <v>#VALUE!</v>
      </c>
      <c r="M13251" t="e" vm="3">
        <v>#VALUE!</v>
      </c>
      <c r="N13251" t="s">
        <v>5</v>
      </c>
      <c r="O13251" t="s">
        <v>28</v>
      </c>
      <c r="P13251" t="s">
        <v>34</v>
      </c>
      <c r="Q13251" s="10">
        <v>4</v>
      </c>
      <c r="R13251" s="12">
        <v>15.46</v>
      </c>
      <c r="S13251" t="str">
        <f t="shared" si="623"/>
        <v>Retained</v>
      </c>
    </row>
    <row r="13252" spans="1:19" x14ac:dyDescent="0.35">
      <c r="A13252" s="1">
        <v>13263</v>
      </c>
      <c r="B13252" s="4">
        <v>43416</v>
      </c>
      <c r="C13252" s="4" t="str">
        <f t="shared" si="621"/>
        <v>November</v>
      </c>
      <c r="D13252" s="4" t="str">
        <f t="shared" si="622"/>
        <v>2018</v>
      </c>
      <c r="E13252" s="8">
        <v>118</v>
      </c>
      <c r="F13252" t="s">
        <v>106</v>
      </c>
      <c r="G13252" t="s">
        <v>109</v>
      </c>
      <c r="H13252" t="s">
        <v>107</v>
      </c>
      <c r="I13252">
        <v>2</v>
      </c>
      <c r="J13252" t="s">
        <v>4</v>
      </c>
      <c r="K13252" t="e" vm="4">
        <v>#VALUE!</v>
      </c>
      <c r="L13252" t="e" vm="5">
        <v>#VALUE!</v>
      </c>
      <c r="M13252" t="e" vm="3">
        <v>#VALUE!</v>
      </c>
      <c r="N13252" t="s">
        <v>9</v>
      </c>
      <c r="O13252" t="s">
        <v>19</v>
      </c>
      <c r="P13252" t="s">
        <v>19</v>
      </c>
      <c r="Q13252" s="10">
        <v>3</v>
      </c>
      <c r="R13252" s="12">
        <v>6.89</v>
      </c>
      <c r="S13252" t="str">
        <f t="shared" si="623"/>
        <v>New</v>
      </c>
    </row>
    <row r="13253" spans="1:19" x14ac:dyDescent="0.35">
      <c r="A13253" s="1">
        <v>13264</v>
      </c>
      <c r="B13253" s="4">
        <v>43416</v>
      </c>
      <c r="C13253" s="4" t="str">
        <f t="shared" si="621"/>
        <v>November</v>
      </c>
      <c r="D13253" s="4" t="str">
        <f t="shared" si="622"/>
        <v>2018</v>
      </c>
      <c r="E13253" s="8">
        <v>7614</v>
      </c>
      <c r="F13253" t="s">
        <v>106</v>
      </c>
      <c r="G13253" t="s">
        <v>110</v>
      </c>
      <c r="H13253" t="s">
        <v>107</v>
      </c>
      <c r="I13253">
        <v>3</v>
      </c>
      <c r="J13253" t="s">
        <v>4</v>
      </c>
      <c r="K13253" t="e" vm="18">
        <v>#VALUE!</v>
      </c>
      <c r="L13253" t="e" vm="19">
        <v>#VALUE!</v>
      </c>
      <c r="M13253" t="e" vm="3">
        <v>#VALUE!</v>
      </c>
      <c r="N13253" t="s">
        <v>5</v>
      </c>
      <c r="O13253" t="s">
        <v>7</v>
      </c>
      <c r="P13253" t="s">
        <v>27</v>
      </c>
      <c r="Q13253" s="10">
        <v>4</v>
      </c>
      <c r="R13253" s="12">
        <v>5.25</v>
      </c>
      <c r="S13253" t="str">
        <f t="shared" si="623"/>
        <v>Retained</v>
      </c>
    </row>
    <row r="13254" spans="1:19" x14ac:dyDescent="0.35">
      <c r="A13254" s="1">
        <v>13265</v>
      </c>
      <c r="B13254" s="4">
        <v>43416</v>
      </c>
      <c r="C13254" s="4" t="str">
        <f t="shared" si="621"/>
        <v>November</v>
      </c>
      <c r="D13254" s="4" t="str">
        <f t="shared" si="622"/>
        <v>2018</v>
      </c>
      <c r="E13254" s="8">
        <v>2844</v>
      </c>
      <c r="F13254" t="s">
        <v>105</v>
      </c>
      <c r="G13254" t="s">
        <v>110</v>
      </c>
      <c r="H13254" t="s">
        <v>107</v>
      </c>
      <c r="I13254">
        <v>2</v>
      </c>
      <c r="J13254" t="s">
        <v>73</v>
      </c>
      <c r="K13254" t="e" vm="15">
        <v>#VALUE!</v>
      </c>
      <c r="L13254" t="e" vm="5">
        <v>#VALUE!</v>
      </c>
      <c r="M13254" t="e" vm="3">
        <v>#VALUE!</v>
      </c>
      <c r="N13254" t="s">
        <v>5</v>
      </c>
      <c r="O13254" t="s">
        <v>45</v>
      </c>
      <c r="P13254" t="s">
        <v>45</v>
      </c>
      <c r="Q13254" s="10">
        <v>4</v>
      </c>
      <c r="R13254" s="12">
        <v>7.3</v>
      </c>
      <c r="S13254" t="str">
        <f t="shared" si="623"/>
        <v>New</v>
      </c>
    </row>
    <row r="13255" spans="1:19" x14ac:dyDescent="0.35">
      <c r="A13255" s="1">
        <v>13266</v>
      </c>
      <c r="B13255" s="4">
        <v>43416</v>
      </c>
      <c r="C13255" s="4" t="str">
        <f t="shared" si="621"/>
        <v>November</v>
      </c>
      <c r="D13255" s="4" t="str">
        <f t="shared" si="622"/>
        <v>2018</v>
      </c>
      <c r="E13255" s="8">
        <v>4853</v>
      </c>
      <c r="F13255" t="s">
        <v>106</v>
      </c>
      <c r="G13255" t="s">
        <v>109</v>
      </c>
      <c r="H13255" t="s">
        <v>107</v>
      </c>
      <c r="I13255">
        <v>0</v>
      </c>
      <c r="J13255" t="s">
        <v>37</v>
      </c>
      <c r="K13255" t="e" vm="26">
        <v>#VALUE!</v>
      </c>
      <c r="L13255" t="e" vm="25">
        <v>#VALUE!</v>
      </c>
      <c r="M13255" t="e" vm="3">
        <v>#VALUE!</v>
      </c>
      <c r="N13255" t="s">
        <v>5</v>
      </c>
      <c r="O13255" t="s">
        <v>6</v>
      </c>
      <c r="P13255" t="s">
        <v>6</v>
      </c>
      <c r="Q13255" s="10">
        <v>3</v>
      </c>
      <c r="R13255" s="12">
        <v>4.26</v>
      </c>
      <c r="S13255" t="str">
        <f t="shared" si="623"/>
        <v>Retained</v>
      </c>
    </row>
    <row r="13256" spans="1:19" x14ac:dyDescent="0.35">
      <c r="A13256" s="1">
        <v>13267</v>
      </c>
      <c r="B13256" s="4">
        <v>43416</v>
      </c>
      <c r="C13256" s="4" t="str">
        <f t="shared" si="621"/>
        <v>November</v>
      </c>
      <c r="D13256" s="4" t="str">
        <f t="shared" si="622"/>
        <v>2018</v>
      </c>
      <c r="E13256" s="8">
        <v>5172</v>
      </c>
      <c r="F13256" t="s">
        <v>106</v>
      </c>
      <c r="G13256" t="s">
        <v>109</v>
      </c>
      <c r="H13256" t="s">
        <v>108</v>
      </c>
      <c r="I13256">
        <v>2</v>
      </c>
      <c r="J13256" t="s">
        <v>37</v>
      </c>
      <c r="K13256" t="e" vm="18">
        <v>#VALUE!</v>
      </c>
      <c r="L13256" t="e" vm="19">
        <v>#VALUE!</v>
      </c>
      <c r="M13256" t="e" vm="3">
        <v>#VALUE!</v>
      </c>
      <c r="N13256" t="s">
        <v>5</v>
      </c>
      <c r="O13256" t="s">
        <v>19</v>
      </c>
      <c r="P13256" t="s">
        <v>19</v>
      </c>
      <c r="Q13256" s="10">
        <v>2</v>
      </c>
      <c r="R13256" s="12">
        <v>15.36</v>
      </c>
      <c r="S13256" t="str">
        <f t="shared" si="623"/>
        <v>Retained</v>
      </c>
    </row>
    <row r="13257" spans="1:19" x14ac:dyDescent="0.35">
      <c r="A13257" s="1">
        <v>13268</v>
      </c>
      <c r="B13257" s="4">
        <v>43416</v>
      </c>
      <c r="C13257" s="4" t="str">
        <f t="shared" si="621"/>
        <v>November</v>
      </c>
      <c r="D13257" s="4" t="str">
        <f t="shared" si="622"/>
        <v>2018</v>
      </c>
      <c r="E13257" s="8">
        <v>6714</v>
      </c>
      <c r="F13257" t="s">
        <v>105</v>
      </c>
      <c r="G13257" t="s">
        <v>109</v>
      </c>
      <c r="H13257" t="s">
        <v>108</v>
      </c>
      <c r="I13257">
        <v>3</v>
      </c>
      <c r="J13257" t="s">
        <v>4</v>
      </c>
      <c r="K13257" t="e" vm="32">
        <v>#VALUE!</v>
      </c>
      <c r="L13257" t="e" vm="29">
        <v>#VALUE!</v>
      </c>
      <c r="M13257" t="e" vm="3">
        <v>#VALUE!</v>
      </c>
      <c r="N13257" t="s">
        <v>12</v>
      </c>
      <c r="O13257" t="s">
        <v>13</v>
      </c>
      <c r="P13257" t="s">
        <v>14</v>
      </c>
      <c r="Q13257" s="10">
        <v>3</v>
      </c>
      <c r="R13257" s="12">
        <v>26.82</v>
      </c>
      <c r="S13257" t="str">
        <f t="shared" si="623"/>
        <v>Retained</v>
      </c>
    </row>
    <row r="13258" spans="1:19" x14ac:dyDescent="0.35">
      <c r="A13258" s="1">
        <v>13269</v>
      </c>
      <c r="B13258" s="4">
        <v>43416</v>
      </c>
      <c r="C13258" s="4" t="str">
        <f t="shared" si="621"/>
        <v>November</v>
      </c>
      <c r="D13258" s="4" t="str">
        <f t="shared" si="622"/>
        <v>2018</v>
      </c>
      <c r="E13258" s="8">
        <v>526</v>
      </c>
      <c r="F13258" t="s">
        <v>105</v>
      </c>
      <c r="G13258" t="s">
        <v>110</v>
      </c>
      <c r="H13258" t="s">
        <v>107</v>
      </c>
      <c r="I13258">
        <v>2</v>
      </c>
      <c r="J13258" t="s">
        <v>37</v>
      </c>
      <c r="K13258" t="e" vm="12">
        <v>#VALUE!</v>
      </c>
      <c r="L13258" t="e" vm="2">
        <v>#VALUE!</v>
      </c>
      <c r="M13258" t="e" vm="3">
        <v>#VALUE!</v>
      </c>
      <c r="N13258" t="s">
        <v>5</v>
      </c>
      <c r="O13258" t="s">
        <v>19</v>
      </c>
      <c r="P13258" t="s">
        <v>19</v>
      </c>
      <c r="Q13258" s="10">
        <v>3</v>
      </c>
      <c r="R13258" s="12">
        <v>12.18</v>
      </c>
      <c r="S13258" t="str">
        <f t="shared" si="623"/>
        <v>New</v>
      </c>
    </row>
    <row r="13259" spans="1:19" x14ac:dyDescent="0.35">
      <c r="A13259" s="1">
        <v>13270</v>
      </c>
      <c r="B13259" s="4">
        <v>43416</v>
      </c>
      <c r="C13259" s="4" t="str">
        <f t="shared" si="621"/>
        <v>November</v>
      </c>
      <c r="D13259" s="4" t="str">
        <f t="shared" si="622"/>
        <v>2018</v>
      </c>
      <c r="E13259" s="8">
        <v>7541</v>
      </c>
      <c r="F13259" t="s">
        <v>106</v>
      </c>
      <c r="G13259" t="s">
        <v>110</v>
      </c>
      <c r="H13259" t="s">
        <v>107</v>
      </c>
      <c r="I13259">
        <v>5</v>
      </c>
      <c r="J13259" t="s">
        <v>51</v>
      </c>
      <c r="K13259" t="e" vm="12">
        <v>#VALUE!</v>
      </c>
      <c r="L13259" t="e" vm="2">
        <v>#VALUE!</v>
      </c>
      <c r="M13259" t="e" vm="3">
        <v>#VALUE!</v>
      </c>
      <c r="N13259" t="s">
        <v>12</v>
      </c>
      <c r="O13259" t="s">
        <v>22</v>
      </c>
      <c r="P13259" t="s">
        <v>23</v>
      </c>
      <c r="Q13259" s="10">
        <v>7</v>
      </c>
      <c r="R13259" s="12">
        <v>40.01</v>
      </c>
      <c r="S13259" t="str">
        <f t="shared" si="623"/>
        <v>Retained</v>
      </c>
    </row>
    <row r="13260" spans="1:19" x14ac:dyDescent="0.35">
      <c r="A13260" s="1">
        <v>13271</v>
      </c>
      <c r="B13260" s="4">
        <v>43416</v>
      </c>
      <c r="C13260" s="4" t="str">
        <f t="shared" si="621"/>
        <v>November</v>
      </c>
      <c r="D13260" s="4" t="str">
        <f t="shared" si="622"/>
        <v>2018</v>
      </c>
      <c r="E13260" s="8">
        <v>1070</v>
      </c>
      <c r="F13260" t="s">
        <v>105</v>
      </c>
      <c r="G13260" t="s">
        <v>109</v>
      </c>
      <c r="H13260" t="s">
        <v>108</v>
      </c>
      <c r="I13260">
        <v>2</v>
      </c>
      <c r="J13260" t="s">
        <v>37</v>
      </c>
      <c r="K13260" t="e" vm="4">
        <v>#VALUE!</v>
      </c>
      <c r="L13260" t="e" vm="5">
        <v>#VALUE!</v>
      </c>
      <c r="M13260" t="e" vm="3">
        <v>#VALUE!</v>
      </c>
      <c r="N13260" t="s">
        <v>5</v>
      </c>
      <c r="O13260" t="s">
        <v>7</v>
      </c>
      <c r="P13260" t="s">
        <v>27</v>
      </c>
      <c r="Q13260" s="10">
        <v>3</v>
      </c>
      <c r="R13260" s="12">
        <v>10.66</v>
      </c>
      <c r="S13260" t="str">
        <f t="shared" si="623"/>
        <v>Retained</v>
      </c>
    </row>
    <row r="13261" spans="1:19" x14ac:dyDescent="0.35">
      <c r="A13261" s="1">
        <v>13272</v>
      </c>
      <c r="B13261" s="4">
        <v>43416</v>
      </c>
      <c r="C13261" s="4" t="str">
        <f t="shared" si="621"/>
        <v>November</v>
      </c>
      <c r="D13261" s="4" t="str">
        <f t="shared" si="622"/>
        <v>2018</v>
      </c>
      <c r="E13261" s="8">
        <v>1586</v>
      </c>
      <c r="F13261" t="s">
        <v>105</v>
      </c>
      <c r="G13261" t="s">
        <v>109</v>
      </c>
      <c r="H13261" t="s">
        <v>107</v>
      </c>
      <c r="I13261">
        <v>2</v>
      </c>
      <c r="J13261" t="s">
        <v>37</v>
      </c>
      <c r="K13261" t="e" vm="11">
        <v>#VALUE!</v>
      </c>
      <c r="L13261" t="e" vm="5">
        <v>#VALUE!</v>
      </c>
      <c r="M13261" t="e" vm="3">
        <v>#VALUE!</v>
      </c>
      <c r="N13261" t="s">
        <v>5</v>
      </c>
      <c r="O13261" t="s">
        <v>45</v>
      </c>
      <c r="P13261" t="s">
        <v>45</v>
      </c>
      <c r="Q13261" s="10">
        <v>1</v>
      </c>
      <c r="R13261" s="12">
        <v>2.5</v>
      </c>
      <c r="S13261" t="str">
        <f t="shared" si="623"/>
        <v>New</v>
      </c>
    </row>
    <row r="13262" spans="1:19" x14ac:dyDescent="0.35">
      <c r="A13262" s="1">
        <v>13273</v>
      </c>
      <c r="B13262" s="4">
        <v>43416</v>
      </c>
      <c r="C13262" s="4" t="str">
        <f t="shared" si="621"/>
        <v>November</v>
      </c>
      <c r="D13262" s="4" t="str">
        <f t="shared" si="622"/>
        <v>2018</v>
      </c>
      <c r="E13262" s="8">
        <v>1782</v>
      </c>
      <c r="F13262" t="s">
        <v>105</v>
      </c>
      <c r="G13262" t="s">
        <v>110</v>
      </c>
      <c r="H13262" t="s">
        <v>107</v>
      </c>
      <c r="I13262">
        <v>0</v>
      </c>
      <c r="J13262" t="s">
        <v>4</v>
      </c>
      <c r="K13262" t="e" vm="27">
        <v>#VALUE!</v>
      </c>
      <c r="L13262" t="e" vm="23">
        <v>#VALUE!</v>
      </c>
      <c r="M13262" t="e" vm="3">
        <v>#VALUE!</v>
      </c>
      <c r="N13262" t="s">
        <v>9</v>
      </c>
      <c r="O13262" t="s">
        <v>59</v>
      </c>
      <c r="P13262" t="s">
        <v>60</v>
      </c>
      <c r="Q13262" s="10">
        <v>4</v>
      </c>
      <c r="R13262" s="12">
        <v>12.35</v>
      </c>
      <c r="S13262" t="str">
        <f t="shared" si="623"/>
        <v>Retained</v>
      </c>
    </row>
    <row r="13263" spans="1:19" x14ac:dyDescent="0.35">
      <c r="A13263" s="1">
        <v>13274</v>
      </c>
      <c r="B13263" s="4">
        <v>43416</v>
      </c>
      <c r="C13263" s="4" t="str">
        <f t="shared" si="621"/>
        <v>November</v>
      </c>
      <c r="D13263" s="4" t="str">
        <f t="shared" si="622"/>
        <v>2018</v>
      </c>
      <c r="E13263" s="8">
        <v>5256</v>
      </c>
      <c r="F13263" t="s">
        <v>106</v>
      </c>
      <c r="G13263" t="s">
        <v>110</v>
      </c>
      <c r="H13263" t="s">
        <v>107</v>
      </c>
      <c r="I13263">
        <v>3</v>
      </c>
      <c r="J13263" t="s">
        <v>51</v>
      </c>
      <c r="K13263" t="e" vm="13">
        <v>#VALUE!</v>
      </c>
      <c r="L13263" t="e" vm="5">
        <v>#VALUE!</v>
      </c>
      <c r="M13263" t="e" vm="3">
        <v>#VALUE!</v>
      </c>
      <c r="N13263" t="s">
        <v>9</v>
      </c>
      <c r="O13263" t="s">
        <v>59</v>
      </c>
      <c r="P13263" t="s">
        <v>60</v>
      </c>
      <c r="Q13263" s="10">
        <v>5</v>
      </c>
      <c r="R13263" s="12">
        <v>19.2</v>
      </c>
      <c r="S13263" t="str">
        <f t="shared" si="623"/>
        <v>Retained</v>
      </c>
    </row>
    <row r="13264" spans="1:19" x14ac:dyDescent="0.35">
      <c r="A13264" s="1">
        <v>13275</v>
      </c>
      <c r="B13264" s="4">
        <v>43416</v>
      </c>
      <c r="C13264" s="4" t="str">
        <f t="shared" si="621"/>
        <v>November</v>
      </c>
      <c r="D13264" s="4" t="str">
        <f t="shared" si="622"/>
        <v>2018</v>
      </c>
      <c r="E13264" s="8">
        <v>8840</v>
      </c>
      <c r="F13264" t="s">
        <v>105</v>
      </c>
      <c r="G13264" t="s">
        <v>109</v>
      </c>
      <c r="H13264" t="s">
        <v>107</v>
      </c>
      <c r="I13264">
        <v>1</v>
      </c>
      <c r="J13264" t="s">
        <v>37</v>
      </c>
      <c r="K13264" t="e" vm="13">
        <v>#VALUE!</v>
      </c>
      <c r="L13264" t="e" vm="5">
        <v>#VALUE!</v>
      </c>
      <c r="M13264" t="e" vm="3">
        <v>#VALUE!</v>
      </c>
      <c r="N13264" t="s">
        <v>9</v>
      </c>
      <c r="O13264" t="s">
        <v>19</v>
      </c>
      <c r="P13264" t="s">
        <v>19</v>
      </c>
      <c r="Q13264" s="10">
        <v>3</v>
      </c>
      <c r="R13264" s="12">
        <v>14.66</v>
      </c>
      <c r="S13264" t="str">
        <f t="shared" si="623"/>
        <v>Retained</v>
      </c>
    </row>
    <row r="13265" spans="1:19" x14ac:dyDescent="0.35">
      <c r="A13265" s="1">
        <v>13276</v>
      </c>
      <c r="B13265" s="4">
        <v>43416</v>
      </c>
      <c r="C13265" s="4" t="str">
        <f t="shared" si="621"/>
        <v>November</v>
      </c>
      <c r="D13265" s="4" t="str">
        <f t="shared" si="622"/>
        <v>2018</v>
      </c>
      <c r="E13265" s="8">
        <v>9956</v>
      </c>
      <c r="F13265" t="s">
        <v>105</v>
      </c>
      <c r="G13265" t="s">
        <v>109</v>
      </c>
      <c r="H13265" t="s">
        <v>107</v>
      </c>
      <c r="I13265">
        <v>4</v>
      </c>
      <c r="J13265" t="s">
        <v>72</v>
      </c>
      <c r="K13265" t="e" vm="13">
        <v>#VALUE!</v>
      </c>
      <c r="L13265" t="e" vm="5">
        <v>#VALUE!</v>
      </c>
      <c r="M13265" t="e" vm="3">
        <v>#VALUE!</v>
      </c>
      <c r="N13265" t="s">
        <v>9</v>
      </c>
      <c r="O13265" t="s">
        <v>19</v>
      </c>
      <c r="P13265" t="s">
        <v>19</v>
      </c>
      <c r="Q13265" s="10">
        <v>3</v>
      </c>
      <c r="R13265" s="12">
        <v>4.75</v>
      </c>
      <c r="S13265" t="str">
        <f t="shared" si="623"/>
        <v>Retained</v>
      </c>
    </row>
    <row r="13266" spans="1:19" x14ac:dyDescent="0.35">
      <c r="A13266" s="1">
        <v>13277</v>
      </c>
      <c r="B13266" s="4">
        <v>43416</v>
      </c>
      <c r="C13266" s="4" t="str">
        <f t="shared" si="621"/>
        <v>November</v>
      </c>
      <c r="D13266" s="4" t="str">
        <f t="shared" si="622"/>
        <v>2018</v>
      </c>
      <c r="E13266" s="8">
        <v>1979</v>
      </c>
      <c r="F13266" t="s">
        <v>106</v>
      </c>
      <c r="G13266" t="s">
        <v>109</v>
      </c>
      <c r="H13266" t="s">
        <v>108</v>
      </c>
      <c r="I13266">
        <v>5</v>
      </c>
      <c r="J13266" t="s">
        <v>37</v>
      </c>
      <c r="K13266" t="e" vm="4">
        <v>#VALUE!</v>
      </c>
      <c r="L13266" t="e" vm="5">
        <v>#VALUE!</v>
      </c>
      <c r="M13266" t="e" vm="3">
        <v>#VALUE!</v>
      </c>
      <c r="N13266" t="s">
        <v>5</v>
      </c>
      <c r="O13266" t="s">
        <v>7</v>
      </c>
      <c r="P13266" t="s">
        <v>8</v>
      </c>
      <c r="Q13266" s="10">
        <v>3</v>
      </c>
      <c r="R13266" s="12">
        <v>30.54</v>
      </c>
      <c r="S13266" t="str">
        <f t="shared" si="623"/>
        <v>Retained</v>
      </c>
    </row>
    <row r="13267" spans="1:19" x14ac:dyDescent="0.35">
      <c r="A13267" s="1">
        <v>13278</v>
      </c>
      <c r="B13267" s="4">
        <v>43416</v>
      </c>
      <c r="C13267" s="4" t="str">
        <f t="shared" si="621"/>
        <v>November</v>
      </c>
      <c r="D13267" s="4" t="str">
        <f t="shared" si="622"/>
        <v>2018</v>
      </c>
      <c r="E13267" s="8">
        <v>1341</v>
      </c>
      <c r="F13267" t="s">
        <v>106</v>
      </c>
      <c r="G13267" t="s">
        <v>110</v>
      </c>
      <c r="H13267" t="s">
        <v>108</v>
      </c>
      <c r="I13267">
        <v>3</v>
      </c>
      <c r="J13267" t="s">
        <v>37</v>
      </c>
      <c r="K13267" t="e" vm="4">
        <v>#VALUE!</v>
      </c>
      <c r="L13267" t="e" vm="5">
        <v>#VALUE!</v>
      </c>
      <c r="M13267" t="e" vm="3">
        <v>#VALUE!</v>
      </c>
      <c r="N13267" t="s">
        <v>5</v>
      </c>
      <c r="O13267" t="s">
        <v>45</v>
      </c>
      <c r="P13267" t="s">
        <v>45</v>
      </c>
      <c r="Q13267" s="10">
        <v>5</v>
      </c>
      <c r="R13267" s="12">
        <v>7.59</v>
      </c>
      <c r="S13267" t="str">
        <f t="shared" si="623"/>
        <v>Retained</v>
      </c>
    </row>
    <row r="13268" spans="1:19" x14ac:dyDescent="0.35">
      <c r="A13268" s="1">
        <v>13279</v>
      </c>
      <c r="B13268" s="4">
        <v>43416</v>
      </c>
      <c r="C13268" s="4" t="str">
        <f t="shared" si="621"/>
        <v>November</v>
      </c>
      <c r="D13268" s="4" t="str">
        <f t="shared" si="622"/>
        <v>2018</v>
      </c>
      <c r="E13268" s="8">
        <v>2657</v>
      </c>
      <c r="F13268" t="s">
        <v>105</v>
      </c>
      <c r="G13268" t="s">
        <v>110</v>
      </c>
      <c r="H13268" t="s">
        <v>107</v>
      </c>
      <c r="I13268">
        <v>2</v>
      </c>
      <c r="J13268" t="s">
        <v>37</v>
      </c>
      <c r="K13268" t="e" vm="22">
        <v>#VALUE!</v>
      </c>
      <c r="L13268" t="e" vm="23">
        <v>#VALUE!</v>
      </c>
      <c r="M13268" t="e" vm="3">
        <v>#VALUE!</v>
      </c>
      <c r="N13268" t="s">
        <v>5</v>
      </c>
      <c r="O13268" t="s">
        <v>45</v>
      </c>
      <c r="P13268" t="s">
        <v>45</v>
      </c>
      <c r="Q13268" s="10">
        <v>4</v>
      </c>
      <c r="R13268" s="12">
        <v>7.56</v>
      </c>
      <c r="S13268" t="str">
        <f t="shared" si="623"/>
        <v>New</v>
      </c>
    </row>
    <row r="13269" spans="1:19" x14ac:dyDescent="0.35">
      <c r="A13269" s="1">
        <v>13280</v>
      </c>
      <c r="B13269" s="4">
        <v>43416</v>
      </c>
      <c r="C13269" s="4" t="str">
        <f t="shared" si="621"/>
        <v>November</v>
      </c>
      <c r="D13269" s="4" t="str">
        <f t="shared" si="622"/>
        <v>2018</v>
      </c>
      <c r="E13269" s="8">
        <v>2728</v>
      </c>
      <c r="F13269" t="s">
        <v>105</v>
      </c>
      <c r="G13269" t="s">
        <v>110</v>
      </c>
      <c r="H13269" t="s">
        <v>108</v>
      </c>
      <c r="I13269">
        <v>3</v>
      </c>
      <c r="J13269" t="s">
        <v>73</v>
      </c>
      <c r="K13269" t="e" vm="22">
        <v>#VALUE!</v>
      </c>
      <c r="L13269" t="e" vm="23">
        <v>#VALUE!</v>
      </c>
      <c r="M13269" t="e" vm="3">
        <v>#VALUE!</v>
      </c>
      <c r="N13269" t="s">
        <v>12</v>
      </c>
      <c r="O13269" t="s">
        <v>13</v>
      </c>
      <c r="P13269" t="s">
        <v>33</v>
      </c>
      <c r="Q13269" s="10">
        <v>5</v>
      </c>
      <c r="R13269" s="12">
        <v>8.4</v>
      </c>
      <c r="S13269" t="str">
        <f t="shared" si="623"/>
        <v>New</v>
      </c>
    </row>
    <row r="13270" spans="1:19" x14ac:dyDescent="0.35">
      <c r="A13270" s="1">
        <v>13281</v>
      </c>
      <c r="B13270" s="4">
        <v>43416</v>
      </c>
      <c r="C13270" s="4" t="str">
        <f t="shared" si="621"/>
        <v>November</v>
      </c>
      <c r="D13270" s="4" t="str">
        <f t="shared" si="622"/>
        <v>2018</v>
      </c>
      <c r="E13270" s="8">
        <v>7823</v>
      </c>
      <c r="F13270" t="s">
        <v>105</v>
      </c>
      <c r="G13270" t="s">
        <v>110</v>
      </c>
      <c r="H13270" t="s">
        <v>107</v>
      </c>
      <c r="I13270">
        <v>5</v>
      </c>
      <c r="J13270" t="s">
        <v>51</v>
      </c>
      <c r="K13270" t="e" vm="8">
        <v>#VALUE!</v>
      </c>
      <c r="L13270" t="e" vm="2">
        <v>#VALUE!</v>
      </c>
      <c r="M13270" t="e" vm="3">
        <v>#VALUE!</v>
      </c>
      <c r="N13270" t="s">
        <v>5</v>
      </c>
      <c r="O13270" t="s">
        <v>28</v>
      </c>
      <c r="P13270" t="s">
        <v>49</v>
      </c>
      <c r="Q13270" s="10">
        <v>3</v>
      </c>
      <c r="R13270" s="12">
        <v>1.1200000000000001</v>
      </c>
      <c r="S13270" t="str">
        <f t="shared" si="623"/>
        <v>Retained</v>
      </c>
    </row>
    <row r="13271" spans="1:19" x14ac:dyDescent="0.35">
      <c r="A13271" s="1">
        <v>13282</v>
      </c>
      <c r="B13271" s="4">
        <v>43416</v>
      </c>
      <c r="C13271" s="4" t="str">
        <f t="shared" si="621"/>
        <v>November</v>
      </c>
      <c r="D13271" s="4" t="str">
        <f t="shared" si="622"/>
        <v>2018</v>
      </c>
      <c r="E13271" s="8">
        <v>9942</v>
      </c>
      <c r="F13271" t="s">
        <v>106</v>
      </c>
      <c r="G13271" t="s">
        <v>110</v>
      </c>
      <c r="H13271" t="s">
        <v>107</v>
      </c>
      <c r="I13271">
        <v>1</v>
      </c>
      <c r="J13271" t="s">
        <v>4</v>
      </c>
      <c r="K13271" t="e" vm="30">
        <v>#VALUE!</v>
      </c>
      <c r="L13271" t="e" vm="31">
        <v>#VALUE!</v>
      </c>
      <c r="M13271" t="e" vm="3">
        <v>#VALUE!</v>
      </c>
      <c r="N13271" t="s">
        <v>5</v>
      </c>
      <c r="O13271" t="s">
        <v>28</v>
      </c>
      <c r="P13271" t="s">
        <v>34</v>
      </c>
      <c r="Q13271" s="10">
        <v>3</v>
      </c>
      <c r="R13271" s="12">
        <v>14.92</v>
      </c>
      <c r="S13271" t="str">
        <f t="shared" si="623"/>
        <v>Retained</v>
      </c>
    </row>
    <row r="13272" spans="1:19" x14ac:dyDescent="0.35">
      <c r="A13272" s="1">
        <v>13283</v>
      </c>
      <c r="B13272" s="4">
        <v>43416</v>
      </c>
      <c r="C13272" s="4" t="str">
        <f t="shared" si="621"/>
        <v>November</v>
      </c>
      <c r="D13272" s="4" t="str">
        <f t="shared" si="622"/>
        <v>2018</v>
      </c>
      <c r="E13272" s="8">
        <v>1297</v>
      </c>
      <c r="F13272" t="s">
        <v>106</v>
      </c>
      <c r="G13272" t="s">
        <v>109</v>
      </c>
      <c r="H13272" t="s">
        <v>108</v>
      </c>
      <c r="I13272">
        <v>4</v>
      </c>
      <c r="J13272" t="s">
        <v>37</v>
      </c>
      <c r="K13272" t="e" vm="17">
        <v>#VALUE!</v>
      </c>
      <c r="L13272" t="e" vm="5">
        <v>#VALUE!</v>
      </c>
      <c r="M13272" t="e" vm="3">
        <v>#VALUE!</v>
      </c>
      <c r="N13272" t="s">
        <v>9</v>
      </c>
      <c r="O13272" t="s">
        <v>19</v>
      </c>
      <c r="P13272" t="s">
        <v>19</v>
      </c>
      <c r="Q13272" s="10">
        <v>5</v>
      </c>
      <c r="R13272" s="12">
        <v>5.31</v>
      </c>
      <c r="S13272" t="str">
        <f t="shared" si="623"/>
        <v>Retained</v>
      </c>
    </row>
    <row r="13273" spans="1:19" x14ac:dyDescent="0.35">
      <c r="A13273" s="1">
        <v>13284</v>
      </c>
      <c r="B13273" s="4">
        <v>43416</v>
      </c>
      <c r="C13273" s="4" t="str">
        <f t="shared" si="621"/>
        <v>November</v>
      </c>
      <c r="D13273" s="4" t="str">
        <f t="shared" si="622"/>
        <v>2018</v>
      </c>
      <c r="E13273" s="8">
        <v>4075</v>
      </c>
      <c r="F13273" t="s">
        <v>106</v>
      </c>
      <c r="G13273" t="s">
        <v>110</v>
      </c>
      <c r="H13273" t="s">
        <v>107</v>
      </c>
      <c r="I13273">
        <v>2</v>
      </c>
      <c r="J13273" t="s">
        <v>38</v>
      </c>
      <c r="K13273" t="e" vm="4">
        <v>#VALUE!</v>
      </c>
      <c r="L13273" t="e" vm="5">
        <v>#VALUE!</v>
      </c>
      <c r="M13273" t="e" vm="3">
        <v>#VALUE!</v>
      </c>
      <c r="N13273" t="s">
        <v>12</v>
      </c>
      <c r="O13273" t="s">
        <v>13</v>
      </c>
      <c r="P13273" t="s">
        <v>33</v>
      </c>
      <c r="Q13273" s="10">
        <v>4</v>
      </c>
      <c r="R13273" s="12">
        <v>6.05</v>
      </c>
      <c r="S13273" t="str">
        <f t="shared" si="623"/>
        <v>Retained</v>
      </c>
    </row>
    <row r="13274" spans="1:19" x14ac:dyDescent="0.35">
      <c r="A13274" s="1">
        <v>13285</v>
      </c>
      <c r="B13274" s="4">
        <v>43416</v>
      </c>
      <c r="C13274" s="4" t="str">
        <f t="shared" si="621"/>
        <v>November</v>
      </c>
      <c r="D13274" s="4" t="str">
        <f t="shared" si="622"/>
        <v>2018</v>
      </c>
      <c r="E13274" s="8">
        <v>9642</v>
      </c>
      <c r="F13274" t="s">
        <v>106</v>
      </c>
      <c r="G13274" t="s">
        <v>110</v>
      </c>
      <c r="H13274" t="s">
        <v>108</v>
      </c>
      <c r="I13274">
        <v>4</v>
      </c>
      <c r="J13274" t="s">
        <v>51</v>
      </c>
      <c r="K13274" t="e" vm="4">
        <v>#VALUE!</v>
      </c>
      <c r="L13274" t="e" vm="5">
        <v>#VALUE!</v>
      </c>
      <c r="M13274" t="e" vm="3">
        <v>#VALUE!</v>
      </c>
      <c r="N13274" t="s">
        <v>5</v>
      </c>
      <c r="O13274" t="s">
        <v>6</v>
      </c>
      <c r="P13274" t="s">
        <v>43</v>
      </c>
      <c r="Q13274" s="10">
        <v>5</v>
      </c>
      <c r="R13274" s="12">
        <v>16.18</v>
      </c>
      <c r="S13274" t="str">
        <f t="shared" si="623"/>
        <v>Retained</v>
      </c>
    </row>
    <row r="13275" spans="1:19" x14ac:dyDescent="0.35">
      <c r="A13275" s="1">
        <v>13286</v>
      </c>
      <c r="B13275" s="4">
        <v>43417</v>
      </c>
      <c r="C13275" s="4" t="str">
        <f t="shared" si="621"/>
        <v>November</v>
      </c>
      <c r="D13275" s="4" t="str">
        <f t="shared" si="622"/>
        <v>2018</v>
      </c>
      <c r="E13275" s="8">
        <v>5533</v>
      </c>
      <c r="F13275" t="s">
        <v>105</v>
      </c>
      <c r="G13275" t="s">
        <v>109</v>
      </c>
      <c r="H13275" t="s">
        <v>108</v>
      </c>
      <c r="I13275">
        <v>1</v>
      </c>
      <c r="J13275" t="s">
        <v>51</v>
      </c>
      <c r="K13275" t="e" vm="9">
        <v>#VALUE!</v>
      </c>
      <c r="L13275" t="e" vm="7">
        <v>#VALUE!</v>
      </c>
      <c r="M13275" t="e" vm="3">
        <v>#VALUE!</v>
      </c>
      <c r="N13275" t="s">
        <v>5</v>
      </c>
      <c r="O13275" t="s">
        <v>20</v>
      </c>
      <c r="P13275" t="s">
        <v>21</v>
      </c>
      <c r="Q13275" s="10">
        <v>4</v>
      </c>
      <c r="R13275" s="12">
        <v>11.01</v>
      </c>
      <c r="S13275" t="str">
        <f t="shared" si="623"/>
        <v>Retained</v>
      </c>
    </row>
    <row r="13276" spans="1:19" x14ac:dyDescent="0.35">
      <c r="A13276" s="1">
        <v>13287</v>
      </c>
      <c r="B13276" s="4">
        <v>43417</v>
      </c>
      <c r="C13276" s="4" t="str">
        <f t="shared" si="621"/>
        <v>November</v>
      </c>
      <c r="D13276" s="4" t="str">
        <f t="shared" si="622"/>
        <v>2018</v>
      </c>
      <c r="E13276" s="8">
        <v>9312</v>
      </c>
      <c r="F13276" t="s">
        <v>106</v>
      </c>
      <c r="G13276" t="s">
        <v>109</v>
      </c>
      <c r="H13276" t="s">
        <v>108</v>
      </c>
      <c r="I13276">
        <v>1</v>
      </c>
      <c r="J13276" t="s">
        <v>38</v>
      </c>
      <c r="K13276" t="e" vm="14">
        <v>#VALUE!</v>
      </c>
      <c r="L13276" t="e" vm="2">
        <v>#VALUE!</v>
      </c>
      <c r="M13276" t="e" vm="3">
        <v>#VALUE!</v>
      </c>
      <c r="N13276" t="s">
        <v>5</v>
      </c>
      <c r="O13276" t="s">
        <v>7</v>
      </c>
      <c r="P13276" t="s">
        <v>8</v>
      </c>
      <c r="Q13276" s="10">
        <v>2</v>
      </c>
      <c r="R13276" s="12">
        <v>2.44</v>
      </c>
      <c r="S13276" t="str">
        <f t="shared" si="623"/>
        <v>New</v>
      </c>
    </row>
    <row r="13277" spans="1:19" x14ac:dyDescent="0.35">
      <c r="A13277" s="1">
        <v>13288</v>
      </c>
      <c r="B13277" s="4">
        <v>43417</v>
      </c>
      <c r="C13277" s="4" t="str">
        <f t="shared" si="621"/>
        <v>November</v>
      </c>
      <c r="D13277" s="4" t="str">
        <f t="shared" si="622"/>
        <v>2018</v>
      </c>
      <c r="E13277" s="8">
        <v>1434</v>
      </c>
      <c r="F13277" t="s">
        <v>106</v>
      </c>
      <c r="G13277" t="s">
        <v>110</v>
      </c>
      <c r="H13277" t="s">
        <v>107</v>
      </c>
      <c r="I13277">
        <v>3</v>
      </c>
      <c r="J13277" t="s">
        <v>62</v>
      </c>
      <c r="K13277" t="e" vm="12">
        <v>#VALUE!</v>
      </c>
      <c r="L13277" t="e" vm="2">
        <v>#VALUE!</v>
      </c>
      <c r="M13277" t="e" vm="3">
        <v>#VALUE!</v>
      </c>
      <c r="N13277" t="s">
        <v>5</v>
      </c>
      <c r="O13277" t="s">
        <v>30</v>
      </c>
      <c r="P13277" t="s">
        <v>66</v>
      </c>
      <c r="Q13277" s="10">
        <v>3</v>
      </c>
      <c r="R13277" s="12">
        <v>27.86</v>
      </c>
      <c r="S13277" t="str">
        <f t="shared" si="623"/>
        <v>New</v>
      </c>
    </row>
    <row r="13278" spans="1:19" x14ac:dyDescent="0.35">
      <c r="A13278" s="1">
        <v>13289</v>
      </c>
      <c r="B13278" s="4">
        <v>43417</v>
      </c>
      <c r="C13278" s="4" t="str">
        <f t="shared" si="621"/>
        <v>November</v>
      </c>
      <c r="D13278" s="4" t="str">
        <f t="shared" si="622"/>
        <v>2018</v>
      </c>
      <c r="E13278" s="8">
        <v>6864</v>
      </c>
      <c r="F13278" t="s">
        <v>105</v>
      </c>
      <c r="G13278" t="s">
        <v>110</v>
      </c>
      <c r="H13278" t="s">
        <v>107</v>
      </c>
      <c r="I13278">
        <v>1</v>
      </c>
      <c r="J13278" t="s">
        <v>51</v>
      </c>
      <c r="K13278" t="e" vm="15">
        <v>#VALUE!</v>
      </c>
      <c r="L13278" t="e" vm="5">
        <v>#VALUE!</v>
      </c>
      <c r="M13278" t="e" vm="3">
        <v>#VALUE!</v>
      </c>
      <c r="N13278" t="s">
        <v>5</v>
      </c>
      <c r="O13278" t="s">
        <v>17</v>
      </c>
      <c r="P13278" t="s">
        <v>18</v>
      </c>
      <c r="Q13278" s="10">
        <v>5</v>
      </c>
      <c r="R13278" s="12">
        <v>6.69</v>
      </c>
      <c r="S13278" t="str">
        <f t="shared" si="623"/>
        <v>Retained</v>
      </c>
    </row>
    <row r="13279" spans="1:19" x14ac:dyDescent="0.35">
      <c r="A13279" s="1">
        <v>13290</v>
      </c>
      <c r="B13279" s="4">
        <v>43417</v>
      </c>
      <c r="C13279" s="4" t="str">
        <f t="shared" si="621"/>
        <v>November</v>
      </c>
      <c r="D13279" s="4" t="str">
        <f t="shared" si="622"/>
        <v>2018</v>
      </c>
      <c r="E13279" s="8">
        <v>5826</v>
      </c>
      <c r="F13279" t="s">
        <v>105</v>
      </c>
      <c r="G13279" t="s">
        <v>110</v>
      </c>
      <c r="H13279" t="s">
        <v>107</v>
      </c>
      <c r="I13279">
        <v>4</v>
      </c>
      <c r="J13279" t="s">
        <v>51</v>
      </c>
      <c r="K13279" t="e" vm="15">
        <v>#VALUE!</v>
      </c>
      <c r="L13279" t="e" vm="5">
        <v>#VALUE!</v>
      </c>
      <c r="M13279" t="e" vm="3">
        <v>#VALUE!</v>
      </c>
      <c r="N13279" t="s">
        <v>12</v>
      </c>
      <c r="O13279" t="s">
        <v>13</v>
      </c>
      <c r="P13279" t="s">
        <v>24</v>
      </c>
      <c r="Q13279" s="10">
        <v>5</v>
      </c>
      <c r="R13279" s="12">
        <v>12.74</v>
      </c>
      <c r="S13279" t="str">
        <f t="shared" si="623"/>
        <v>Retained</v>
      </c>
    </row>
    <row r="13280" spans="1:19" x14ac:dyDescent="0.35">
      <c r="A13280" s="1">
        <v>13291</v>
      </c>
      <c r="B13280" s="4">
        <v>43417</v>
      </c>
      <c r="C13280" s="4" t="str">
        <f t="shared" si="621"/>
        <v>November</v>
      </c>
      <c r="D13280" s="4" t="str">
        <f t="shared" si="622"/>
        <v>2018</v>
      </c>
      <c r="E13280" s="8">
        <v>6847</v>
      </c>
      <c r="F13280" t="s">
        <v>106</v>
      </c>
      <c r="G13280" t="s">
        <v>110</v>
      </c>
      <c r="H13280" t="s">
        <v>108</v>
      </c>
      <c r="I13280">
        <v>2</v>
      </c>
      <c r="J13280" t="s">
        <v>4</v>
      </c>
      <c r="K13280" t="e" vm="28">
        <v>#VALUE!</v>
      </c>
      <c r="L13280" t="e" vm="29">
        <v>#VALUE!</v>
      </c>
      <c r="M13280" t="e" vm="3">
        <v>#VALUE!</v>
      </c>
      <c r="N13280" t="s">
        <v>5</v>
      </c>
      <c r="O13280" t="s">
        <v>30</v>
      </c>
      <c r="P13280" t="s">
        <v>8</v>
      </c>
      <c r="Q13280" s="10">
        <v>3</v>
      </c>
      <c r="R13280" s="12">
        <v>7.62</v>
      </c>
      <c r="S13280" t="str">
        <f t="shared" si="623"/>
        <v>Retained</v>
      </c>
    </row>
    <row r="13281" spans="1:19" x14ac:dyDescent="0.35">
      <c r="A13281" s="1">
        <v>13292</v>
      </c>
      <c r="B13281" s="4">
        <v>43417</v>
      </c>
      <c r="C13281" s="4" t="str">
        <f t="shared" si="621"/>
        <v>November</v>
      </c>
      <c r="D13281" s="4" t="str">
        <f t="shared" si="622"/>
        <v>2018</v>
      </c>
      <c r="E13281" s="8">
        <v>8140</v>
      </c>
      <c r="F13281" t="s">
        <v>105</v>
      </c>
      <c r="G13281" t="s">
        <v>110</v>
      </c>
      <c r="H13281" t="s">
        <v>107</v>
      </c>
      <c r="I13281">
        <v>1</v>
      </c>
      <c r="J13281" t="s">
        <v>37</v>
      </c>
      <c r="K13281" t="e" vm="9">
        <v>#VALUE!</v>
      </c>
      <c r="L13281" t="e" vm="7">
        <v>#VALUE!</v>
      </c>
      <c r="M13281" t="e" vm="3">
        <v>#VALUE!</v>
      </c>
      <c r="N13281" t="s">
        <v>5</v>
      </c>
      <c r="O13281" t="s">
        <v>15</v>
      </c>
      <c r="P13281" t="s">
        <v>15</v>
      </c>
      <c r="Q13281" s="10">
        <v>2</v>
      </c>
      <c r="R13281" s="12">
        <v>4.8600000000000003</v>
      </c>
      <c r="S13281" t="str">
        <f t="shared" si="623"/>
        <v>Retained</v>
      </c>
    </row>
    <row r="13282" spans="1:19" x14ac:dyDescent="0.35">
      <c r="A13282" s="1">
        <v>13293</v>
      </c>
      <c r="B13282" s="4">
        <v>43417</v>
      </c>
      <c r="C13282" s="4" t="str">
        <f t="shared" si="621"/>
        <v>November</v>
      </c>
      <c r="D13282" s="4" t="str">
        <f t="shared" si="622"/>
        <v>2018</v>
      </c>
      <c r="E13282" s="8">
        <v>24</v>
      </c>
      <c r="F13282" t="s">
        <v>105</v>
      </c>
      <c r="G13282" t="s">
        <v>109</v>
      </c>
      <c r="H13282" t="s">
        <v>108</v>
      </c>
      <c r="I13282">
        <v>0</v>
      </c>
      <c r="J13282" t="s">
        <v>37</v>
      </c>
      <c r="K13282" t="e" vm="29">
        <v>#VALUE!</v>
      </c>
      <c r="L13282" t="e" vm="29">
        <v>#VALUE!</v>
      </c>
      <c r="M13282" t="e" vm="3">
        <v>#VALUE!</v>
      </c>
      <c r="N13282" t="s">
        <v>12</v>
      </c>
      <c r="O13282" t="s">
        <v>22</v>
      </c>
      <c r="P13282" t="s">
        <v>50</v>
      </c>
      <c r="Q13282" s="10">
        <v>2</v>
      </c>
      <c r="R13282" s="12">
        <v>3.72</v>
      </c>
      <c r="S13282" t="str">
        <f t="shared" si="623"/>
        <v>Retained</v>
      </c>
    </row>
    <row r="13283" spans="1:19" x14ac:dyDescent="0.35">
      <c r="A13283" s="1">
        <v>13294</v>
      </c>
      <c r="B13283" s="4">
        <v>43417</v>
      </c>
      <c r="C13283" s="4" t="str">
        <f t="shared" si="621"/>
        <v>November</v>
      </c>
      <c r="D13283" s="4" t="str">
        <f t="shared" si="622"/>
        <v>2018</v>
      </c>
      <c r="E13283" s="8">
        <v>4724</v>
      </c>
      <c r="F13283" t="s">
        <v>106</v>
      </c>
      <c r="G13283" t="s">
        <v>109</v>
      </c>
      <c r="H13283" t="s">
        <v>108</v>
      </c>
      <c r="I13283">
        <v>2</v>
      </c>
      <c r="J13283" t="s">
        <v>4</v>
      </c>
      <c r="K13283" t="e" vm="15">
        <v>#VALUE!</v>
      </c>
      <c r="L13283" t="e" vm="5">
        <v>#VALUE!</v>
      </c>
      <c r="M13283" t="e" vm="3">
        <v>#VALUE!</v>
      </c>
      <c r="N13283" t="s">
        <v>5</v>
      </c>
      <c r="O13283" t="s">
        <v>20</v>
      </c>
      <c r="P13283" t="s">
        <v>21</v>
      </c>
      <c r="Q13283" s="10">
        <v>3</v>
      </c>
      <c r="R13283" s="12">
        <v>5.15</v>
      </c>
      <c r="S13283" t="str">
        <f t="shared" si="623"/>
        <v>Retained</v>
      </c>
    </row>
    <row r="13284" spans="1:19" x14ac:dyDescent="0.35">
      <c r="A13284" s="1">
        <v>13295</v>
      </c>
      <c r="B13284" s="4">
        <v>43417</v>
      </c>
      <c r="C13284" s="4" t="str">
        <f t="shared" si="621"/>
        <v>November</v>
      </c>
      <c r="D13284" s="4" t="str">
        <f t="shared" si="622"/>
        <v>2018</v>
      </c>
      <c r="E13284" s="8">
        <v>7560</v>
      </c>
      <c r="F13284" t="s">
        <v>106</v>
      </c>
      <c r="G13284" t="s">
        <v>109</v>
      </c>
      <c r="H13284" t="s">
        <v>107</v>
      </c>
      <c r="I13284">
        <v>4</v>
      </c>
      <c r="J13284" t="s">
        <v>4</v>
      </c>
      <c r="K13284" t="e" vm="8">
        <v>#VALUE!</v>
      </c>
      <c r="L13284" t="e" vm="2">
        <v>#VALUE!</v>
      </c>
      <c r="M13284" t="e" vm="3">
        <v>#VALUE!</v>
      </c>
      <c r="N13284" t="s">
        <v>5</v>
      </c>
      <c r="O13284" t="s">
        <v>65</v>
      </c>
      <c r="P13284" t="s">
        <v>27</v>
      </c>
      <c r="Q13284" s="10">
        <v>3</v>
      </c>
      <c r="R13284" s="12">
        <v>21.84</v>
      </c>
      <c r="S13284" t="str">
        <f t="shared" si="623"/>
        <v>Retained</v>
      </c>
    </row>
    <row r="13285" spans="1:19" x14ac:dyDescent="0.35">
      <c r="A13285" s="1">
        <v>13296</v>
      </c>
      <c r="B13285" s="4">
        <v>43417</v>
      </c>
      <c r="C13285" s="4" t="str">
        <f t="shared" si="621"/>
        <v>November</v>
      </c>
      <c r="D13285" s="4" t="str">
        <f t="shared" si="622"/>
        <v>2018</v>
      </c>
      <c r="E13285" s="8">
        <v>4771</v>
      </c>
      <c r="F13285" t="s">
        <v>106</v>
      </c>
      <c r="G13285" t="s">
        <v>109</v>
      </c>
      <c r="H13285" t="s">
        <v>107</v>
      </c>
      <c r="I13285">
        <v>2</v>
      </c>
      <c r="J13285" t="s">
        <v>37</v>
      </c>
      <c r="K13285" t="e" vm="26">
        <v>#VALUE!</v>
      </c>
      <c r="L13285" t="e" vm="25">
        <v>#VALUE!</v>
      </c>
      <c r="M13285" t="e" vm="3">
        <v>#VALUE!</v>
      </c>
      <c r="N13285" t="s">
        <v>5</v>
      </c>
      <c r="O13285" t="s">
        <v>40</v>
      </c>
      <c r="P13285" t="s">
        <v>40</v>
      </c>
      <c r="Q13285" s="10">
        <v>4</v>
      </c>
      <c r="R13285" s="12">
        <v>7.47</v>
      </c>
      <c r="S13285" t="str">
        <f t="shared" si="623"/>
        <v>Retained</v>
      </c>
    </row>
    <row r="13286" spans="1:19" x14ac:dyDescent="0.35">
      <c r="A13286" s="1">
        <v>13297</v>
      </c>
      <c r="B13286" s="4">
        <v>43417</v>
      </c>
      <c r="C13286" s="4" t="str">
        <f t="shared" si="621"/>
        <v>November</v>
      </c>
      <c r="D13286" s="4" t="str">
        <f t="shared" si="622"/>
        <v>2018</v>
      </c>
      <c r="E13286" s="8">
        <v>1564</v>
      </c>
      <c r="F13286" t="s">
        <v>106</v>
      </c>
      <c r="G13286" t="s">
        <v>110</v>
      </c>
      <c r="H13286" t="s">
        <v>108</v>
      </c>
      <c r="I13286">
        <v>4</v>
      </c>
      <c r="J13286" t="s">
        <v>37</v>
      </c>
      <c r="K13286" t="e" vm="12">
        <v>#VALUE!</v>
      </c>
      <c r="L13286" t="e" vm="2">
        <v>#VALUE!</v>
      </c>
      <c r="M13286" t="e" vm="3">
        <v>#VALUE!</v>
      </c>
      <c r="N13286" t="s">
        <v>9</v>
      </c>
      <c r="O13286" t="s">
        <v>10</v>
      </c>
      <c r="P13286" t="s">
        <v>16</v>
      </c>
      <c r="Q13286" s="10">
        <v>3</v>
      </c>
      <c r="R13286" s="12">
        <v>14.61</v>
      </c>
      <c r="S13286" t="str">
        <f t="shared" si="623"/>
        <v>Retained</v>
      </c>
    </row>
    <row r="13287" spans="1:19" x14ac:dyDescent="0.35">
      <c r="A13287" s="1">
        <v>13298</v>
      </c>
      <c r="B13287" s="4">
        <v>43417</v>
      </c>
      <c r="C13287" s="4" t="str">
        <f t="shared" si="621"/>
        <v>November</v>
      </c>
      <c r="D13287" s="4" t="str">
        <f t="shared" si="622"/>
        <v>2018</v>
      </c>
      <c r="E13287" s="8">
        <v>4231</v>
      </c>
      <c r="F13287" t="s">
        <v>105</v>
      </c>
      <c r="G13287" t="s">
        <v>109</v>
      </c>
      <c r="H13287" t="s">
        <v>108</v>
      </c>
      <c r="I13287">
        <v>3</v>
      </c>
      <c r="J13287" t="s">
        <v>37</v>
      </c>
      <c r="K13287" t="e" vm="13">
        <v>#VALUE!</v>
      </c>
      <c r="L13287" t="e" vm="5">
        <v>#VALUE!</v>
      </c>
      <c r="M13287" t="e" vm="3">
        <v>#VALUE!</v>
      </c>
      <c r="N13287" t="s">
        <v>12</v>
      </c>
      <c r="O13287" t="s">
        <v>22</v>
      </c>
      <c r="P13287" t="s">
        <v>44</v>
      </c>
      <c r="Q13287" s="10">
        <v>6</v>
      </c>
      <c r="R13287" s="12">
        <v>21.44</v>
      </c>
      <c r="S13287" t="str">
        <f t="shared" si="623"/>
        <v>Retained</v>
      </c>
    </row>
    <row r="13288" spans="1:19" x14ac:dyDescent="0.35">
      <c r="A13288" s="1">
        <v>13299</v>
      </c>
      <c r="B13288" s="4">
        <v>43417</v>
      </c>
      <c r="C13288" s="4" t="str">
        <f t="shared" si="621"/>
        <v>November</v>
      </c>
      <c r="D13288" s="4" t="str">
        <f t="shared" si="622"/>
        <v>2018</v>
      </c>
      <c r="E13288" s="8">
        <v>3808</v>
      </c>
      <c r="F13288" t="s">
        <v>105</v>
      </c>
      <c r="G13288" t="s">
        <v>110</v>
      </c>
      <c r="H13288" t="s">
        <v>107</v>
      </c>
      <c r="I13288">
        <v>4</v>
      </c>
      <c r="J13288" t="s">
        <v>71</v>
      </c>
      <c r="K13288" t="e" vm="26">
        <v>#VALUE!</v>
      </c>
      <c r="L13288" t="e" vm="25">
        <v>#VALUE!</v>
      </c>
      <c r="M13288" t="e" vm="3">
        <v>#VALUE!</v>
      </c>
      <c r="N13288" t="s">
        <v>12</v>
      </c>
      <c r="O13288" t="s">
        <v>22</v>
      </c>
      <c r="P13288" t="s">
        <v>36</v>
      </c>
      <c r="Q13288" s="10">
        <v>2</v>
      </c>
      <c r="R13288" s="12">
        <v>14.76</v>
      </c>
      <c r="S13288" t="str">
        <f t="shared" si="623"/>
        <v>Retained</v>
      </c>
    </row>
    <row r="13289" spans="1:19" x14ac:dyDescent="0.35">
      <c r="A13289" s="1">
        <v>13300</v>
      </c>
      <c r="B13289" s="4">
        <v>43417</v>
      </c>
      <c r="C13289" s="4" t="str">
        <f t="shared" si="621"/>
        <v>November</v>
      </c>
      <c r="D13289" s="4" t="str">
        <f t="shared" si="622"/>
        <v>2018</v>
      </c>
      <c r="E13289" s="8">
        <v>7283</v>
      </c>
      <c r="F13289" t="s">
        <v>105</v>
      </c>
      <c r="G13289" t="s">
        <v>110</v>
      </c>
      <c r="H13289" t="s">
        <v>108</v>
      </c>
      <c r="I13289">
        <v>3</v>
      </c>
      <c r="J13289" t="s">
        <v>37</v>
      </c>
      <c r="K13289" t="e" vm="9">
        <v>#VALUE!</v>
      </c>
      <c r="L13289" t="e" vm="7">
        <v>#VALUE!</v>
      </c>
      <c r="M13289" t="e" vm="3">
        <v>#VALUE!</v>
      </c>
      <c r="N13289" t="s">
        <v>5</v>
      </c>
      <c r="O13289" t="s">
        <v>45</v>
      </c>
      <c r="P13289" t="s">
        <v>45</v>
      </c>
      <c r="Q13289" s="10">
        <v>5</v>
      </c>
      <c r="R13289" s="12">
        <v>8.06</v>
      </c>
      <c r="S13289" t="str">
        <f t="shared" si="623"/>
        <v>Retained</v>
      </c>
    </row>
    <row r="13290" spans="1:19" x14ac:dyDescent="0.35">
      <c r="A13290" s="1">
        <v>13301</v>
      </c>
      <c r="B13290" s="4">
        <v>43417</v>
      </c>
      <c r="C13290" s="4" t="str">
        <f t="shared" si="621"/>
        <v>November</v>
      </c>
      <c r="D13290" s="4" t="str">
        <f t="shared" si="622"/>
        <v>2018</v>
      </c>
      <c r="E13290" s="8">
        <v>5916</v>
      </c>
      <c r="F13290" t="s">
        <v>105</v>
      </c>
      <c r="G13290" t="s">
        <v>110</v>
      </c>
      <c r="H13290" t="s">
        <v>108</v>
      </c>
      <c r="I13290">
        <v>2</v>
      </c>
      <c r="J13290" t="s">
        <v>37</v>
      </c>
      <c r="K13290" t="e" vm="11">
        <v>#VALUE!</v>
      </c>
      <c r="L13290" t="e" vm="5">
        <v>#VALUE!</v>
      </c>
      <c r="M13290" t="e" vm="3">
        <v>#VALUE!</v>
      </c>
      <c r="N13290" t="s">
        <v>5</v>
      </c>
      <c r="O13290" t="s">
        <v>20</v>
      </c>
      <c r="P13290" t="s">
        <v>21</v>
      </c>
      <c r="Q13290" s="10">
        <v>2</v>
      </c>
      <c r="R13290" s="12">
        <v>1.76</v>
      </c>
      <c r="S13290" t="str">
        <f t="shared" si="623"/>
        <v>New</v>
      </c>
    </row>
    <row r="13291" spans="1:19" x14ac:dyDescent="0.35">
      <c r="A13291" s="1">
        <v>13302</v>
      </c>
      <c r="B13291" s="4">
        <v>43417</v>
      </c>
      <c r="C13291" s="4" t="str">
        <f t="shared" si="621"/>
        <v>November</v>
      </c>
      <c r="D13291" s="4" t="str">
        <f t="shared" si="622"/>
        <v>2018</v>
      </c>
      <c r="E13291" s="8">
        <v>8404</v>
      </c>
      <c r="F13291" t="s">
        <v>106</v>
      </c>
      <c r="G13291" t="s">
        <v>110</v>
      </c>
      <c r="H13291" t="s">
        <v>107</v>
      </c>
      <c r="I13291">
        <v>3</v>
      </c>
      <c r="J13291" t="s">
        <v>4</v>
      </c>
      <c r="K13291" t="e" vm="4">
        <v>#VALUE!</v>
      </c>
      <c r="L13291" t="e" vm="5">
        <v>#VALUE!</v>
      </c>
      <c r="M13291" t="e" vm="3">
        <v>#VALUE!</v>
      </c>
      <c r="N13291" t="s">
        <v>5</v>
      </c>
      <c r="O13291" t="s">
        <v>17</v>
      </c>
      <c r="P13291" t="s">
        <v>29</v>
      </c>
      <c r="Q13291" s="10">
        <v>5</v>
      </c>
      <c r="R13291" s="12">
        <v>22.42</v>
      </c>
      <c r="S13291" t="str">
        <f t="shared" si="623"/>
        <v>Retained</v>
      </c>
    </row>
    <row r="13292" spans="1:19" x14ac:dyDescent="0.35">
      <c r="A13292" s="1">
        <v>13303</v>
      </c>
      <c r="B13292" s="4">
        <v>43417</v>
      </c>
      <c r="C13292" s="4" t="str">
        <f t="shared" si="621"/>
        <v>November</v>
      </c>
      <c r="D13292" s="4" t="str">
        <f t="shared" si="622"/>
        <v>2018</v>
      </c>
      <c r="E13292" s="8">
        <v>5321</v>
      </c>
      <c r="F13292" t="s">
        <v>105</v>
      </c>
      <c r="G13292" t="s">
        <v>110</v>
      </c>
      <c r="H13292" t="s">
        <v>107</v>
      </c>
      <c r="I13292">
        <v>1</v>
      </c>
      <c r="J13292" t="s">
        <v>71</v>
      </c>
      <c r="K13292" t="e" vm="35">
        <v>#VALUE!</v>
      </c>
      <c r="L13292" t="e" vm="23">
        <v>#VALUE!</v>
      </c>
      <c r="M13292" t="e" vm="3">
        <v>#VALUE!</v>
      </c>
      <c r="N13292" t="s">
        <v>9</v>
      </c>
      <c r="O13292" t="s">
        <v>19</v>
      </c>
      <c r="P13292" t="s">
        <v>19</v>
      </c>
      <c r="Q13292" s="10">
        <v>4</v>
      </c>
      <c r="R13292" s="12">
        <v>24.02</v>
      </c>
      <c r="S13292" t="str">
        <f t="shared" si="623"/>
        <v>New</v>
      </c>
    </row>
    <row r="13293" spans="1:19" x14ac:dyDescent="0.35">
      <c r="A13293" s="1">
        <v>13304</v>
      </c>
      <c r="B13293" s="4">
        <v>43417</v>
      </c>
      <c r="C13293" s="4" t="str">
        <f t="shared" si="621"/>
        <v>November</v>
      </c>
      <c r="D13293" s="4" t="str">
        <f t="shared" si="622"/>
        <v>2018</v>
      </c>
      <c r="E13293" s="8">
        <v>165</v>
      </c>
      <c r="F13293" t="s">
        <v>106</v>
      </c>
      <c r="G13293" t="s">
        <v>109</v>
      </c>
      <c r="H13293" t="s">
        <v>107</v>
      </c>
      <c r="I13293">
        <v>2</v>
      </c>
      <c r="J13293" t="s">
        <v>72</v>
      </c>
      <c r="K13293" t="e" vm="6">
        <v>#VALUE!</v>
      </c>
      <c r="L13293" t="e" vm="7">
        <v>#VALUE!</v>
      </c>
      <c r="M13293" t="e" vm="3">
        <v>#VALUE!</v>
      </c>
      <c r="N13293" t="s">
        <v>5</v>
      </c>
      <c r="O13293" t="s">
        <v>7</v>
      </c>
      <c r="P13293" t="s">
        <v>8</v>
      </c>
      <c r="Q13293" s="10">
        <v>4</v>
      </c>
      <c r="R13293" s="12">
        <v>13.31</v>
      </c>
      <c r="S13293" t="str">
        <f t="shared" si="623"/>
        <v>Retained</v>
      </c>
    </row>
    <row r="13294" spans="1:19" x14ac:dyDescent="0.35">
      <c r="A13294" s="1">
        <v>13305</v>
      </c>
      <c r="B13294" s="4">
        <v>43417</v>
      </c>
      <c r="C13294" s="4" t="str">
        <f t="shared" si="621"/>
        <v>November</v>
      </c>
      <c r="D13294" s="4" t="str">
        <f t="shared" si="622"/>
        <v>2018</v>
      </c>
      <c r="E13294" s="8">
        <v>5740</v>
      </c>
      <c r="F13294" t="s">
        <v>105</v>
      </c>
      <c r="G13294" t="s">
        <v>109</v>
      </c>
      <c r="H13294" t="s">
        <v>107</v>
      </c>
      <c r="I13294">
        <v>3</v>
      </c>
      <c r="J13294" t="s">
        <v>72</v>
      </c>
      <c r="K13294" t="e" vm="26">
        <v>#VALUE!</v>
      </c>
      <c r="L13294" t="e" vm="25">
        <v>#VALUE!</v>
      </c>
      <c r="M13294" t="e" vm="3">
        <v>#VALUE!</v>
      </c>
      <c r="N13294" t="s">
        <v>12</v>
      </c>
      <c r="O13294" t="s">
        <v>22</v>
      </c>
      <c r="P13294" t="s">
        <v>57</v>
      </c>
      <c r="Q13294" s="10">
        <v>2</v>
      </c>
      <c r="R13294" s="12">
        <v>2.16</v>
      </c>
      <c r="S13294" t="str">
        <f t="shared" si="623"/>
        <v>Retained</v>
      </c>
    </row>
    <row r="13295" spans="1:19" x14ac:dyDescent="0.35">
      <c r="A13295" s="1">
        <v>13306</v>
      </c>
      <c r="B13295" s="4">
        <v>43417</v>
      </c>
      <c r="C13295" s="4" t="str">
        <f t="shared" si="621"/>
        <v>November</v>
      </c>
      <c r="D13295" s="4" t="str">
        <f t="shared" si="622"/>
        <v>2018</v>
      </c>
      <c r="E13295" s="8">
        <v>6937</v>
      </c>
      <c r="F13295" t="s">
        <v>105</v>
      </c>
      <c r="G13295" t="s">
        <v>109</v>
      </c>
      <c r="H13295" t="s">
        <v>107</v>
      </c>
      <c r="I13295">
        <v>4</v>
      </c>
      <c r="J13295" t="s">
        <v>4</v>
      </c>
      <c r="K13295" t="e" vm="6">
        <v>#VALUE!</v>
      </c>
      <c r="L13295" t="e" vm="7">
        <v>#VALUE!</v>
      </c>
      <c r="M13295" t="e" vm="3">
        <v>#VALUE!</v>
      </c>
      <c r="N13295" t="s">
        <v>5</v>
      </c>
      <c r="O13295" t="s">
        <v>41</v>
      </c>
      <c r="P13295" t="s">
        <v>42</v>
      </c>
      <c r="Q13295" s="10">
        <v>4</v>
      </c>
      <c r="R13295" s="12">
        <v>18.600000000000001</v>
      </c>
      <c r="S13295" t="str">
        <f t="shared" si="623"/>
        <v>Retained</v>
      </c>
    </row>
    <row r="13296" spans="1:19" x14ac:dyDescent="0.35">
      <c r="A13296" s="1">
        <v>13307</v>
      </c>
      <c r="B13296" s="4">
        <v>43417</v>
      </c>
      <c r="C13296" s="4" t="str">
        <f t="shared" si="621"/>
        <v>November</v>
      </c>
      <c r="D13296" s="4" t="str">
        <f t="shared" si="622"/>
        <v>2018</v>
      </c>
      <c r="E13296" s="8">
        <v>1125</v>
      </c>
      <c r="F13296" t="s">
        <v>105</v>
      </c>
      <c r="G13296" t="s">
        <v>110</v>
      </c>
      <c r="H13296" t="s">
        <v>107</v>
      </c>
      <c r="I13296">
        <v>1</v>
      </c>
      <c r="J13296" t="s">
        <v>4</v>
      </c>
      <c r="K13296" t="e" vm="24">
        <v>#VALUE!</v>
      </c>
      <c r="L13296" t="e" vm="25">
        <v>#VALUE!</v>
      </c>
      <c r="M13296" t="e" vm="3">
        <v>#VALUE!</v>
      </c>
      <c r="N13296" t="s">
        <v>5</v>
      </c>
      <c r="O13296" t="s">
        <v>41</v>
      </c>
      <c r="P13296" t="s">
        <v>42</v>
      </c>
      <c r="Q13296" s="10">
        <v>3</v>
      </c>
      <c r="R13296" s="12">
        <v>10.25</v>
      </c>
      <c r="S13296" t="str">
        <f t="shared" si="623"/>
        <v>Retained</v>
      </c>
    </row>
    <row r="13297" spans="1:19" x14ac:dyDescent="0.35">
      <c r="A13297" s="1">
        <v>13308</v>
      </c>
      <c r="B13297" s="4">
        <v>43417</v>
      </c>
      <c r="C13297" s="4" t="str">
        <f t="shared" si="621"/>
        <v>November</v>
      </c>
      <c r="D13297" s="4" t="str">
        <f t="shared" si="622"/>
        <v>2018</v>
      </c>
      <c r="E13297" s="8">
        <v>1812</v>
      </c>
      <c r="F13297" t="s">
        <v>106</v>
      </c>
      <c r="G13297" t="s">
        <v>109</v>
      </c>
      <c r="H13297" t="s">
        <v>107</v>
      </c>
      <c r="I13297">
        <v>5</v>
      </c>
      <c r="J13297" t="s">
        <v>37</v>
      </c>
      <c r="K13297" t="e" vm="24">
        <v>#VALUE!</v>
      </c>
      <c r="L13297" t="e" vm="25">
        <v>#VALUE!</v>
      </c>
      <c r="M13297" t="e" vm="3">
        <v>#VALUE!</v>
      </c>
      <c r="N13297" t="s">
        <v>5</v>
      </c>
      <c r="O13297" t="s">
        <v>19</v>
      </c>
      <c r="P13297" t="s">
        <v>19</v>
      </c>
      <c r="Q13297" s="10">
        <v>4</v>
      </c>
      <c r="R13297" s="12">
        <v>18.41</v>
      </c>
      <c r="S13297" t="str">
        <f t="shared" si="623"/>
        <v>Retained</v>
      </c>
    </row>
    <row r="13298" spans="1:19" x14ac:dyDescent="0.35">
      <c r="A13298" s="1">
        <v>13309</v>
      </c>
      <c r="B13298" s="4">
        <v>43417</v>
      </c>
      <c r="C13298" s="4" t="str">
        <f t="shared" si="621"/>
        <v>November</v>
      </c>
      <c r="D13298" s="4" t="str">
        <f t="shared" si="622"/>
        <v>2018</v>
      </c>
      <c r="E13298" s="8">
        <v>4775</v>
      </c>
      <c r="F13298" t="s">
        <v>106</v>
      </c>
      <c r="G13298" t="s">
        <v>109</v>
      </c>
      <c r="H13298" t="s">
        <v>108</v>
      </c>
      <c r="I13298">
        <v>2</v>
      </c>
      <c r="J13298" t="s">
        <v>38</v>
      </c>
      <c r="K13298" t="e" vm="13">
        <v>#VALUE!</v>
      </c>
      <c r="L13298" t="e" vm="5">
        <v>#VALUE!</v>
      </c>
      <c r="M13298" t="e" vm="3">
        <v>#VALUE!</v>
      </c>
      <c r="N13298" t="s">
        <v>5</v>
      </c>
      <c r="O13298" t="s">
        <v>6</v>
      </c>
      <c r="P13298" t="s">
        <v>6</v>
      </c>
      <c r="Q13298" s="10">
        <v>4</v>
      </c>
      <c r="R13298" s="12">
        <v>8.51</v>
      </c>
      <c r="S13298" t="str">
        <f t="shared" si="623"/>
        <v>Retained</v>
      </c>
    </row>
    <row r="13299" spans="1:19" x14ac:dyDescent="0.35">
      <c r="A13299" s="1">
        <v>13310</v>
      </c>
      <c r="B13299" s="4">
        <v>43417</v>
      </c>
      <c r="C13299" s="4" t="str">
        <f t="shared" si="621"/>
        <v>November</v>
      </c>
      <c r="D13299" s="4" t="str">
        <f t="shared" si="622"/>
        <v>2018</v>
      </c>
      <c r="E13299" s="8">
        <v>8840</v>
      </c>
      <c r="F13299" t="s">
        <v>105</v>
      </c>
      <c r="G13299" t="s">
        <v>109</v>
      </c>
      <c r="H13299" t="s">
        <v>107</v>
      </c>
      <c r="I13299">
        <v>1</v>
      </c>
      <c r="J13299" t="s">
        <v>37</v>
      </c>
      <c r="K13299" t="e" vm="13">
        <v>#VALUE!</v>
      </c>
      <c r="L13299" t="e" vm="5">
        <v>#VALUE!</v>
      </c>
      <c r="M13299" t="e" vm="3">
        <v>#VALUE!</v>
      </c>
      <c r="N13299" t="s">
        <v>5</v>
      </c>
      <c r="O13299" t="s">
        <v>20</v>
      </c>
      <c r="P13299" t="s">
        <v>21</v>
      </c>
      <c r="Q13299" s="10">
        <v>4</v>
      </c>
      <c r="R13299" s="12">
        <v>3.33</v>
      </c>
      <c r="S13299" t="str">
        <f t="shared" si="623"/>
        <v>Retained</v>
      </c>
    </row>
    <row r="13300" spans="1:19" x14ac:dyDescent="0.35">
      <c r="A13300" s="1">
        <v>13311</v>
      </c>
      <c r="B13300" s="4">
        <v>43417</v>
      </c>
      <c r="C13300" s="4" t="str">
        <f t="shared" si="621"/>
        <v>November</v>
      </c>
      <c r="D13300" s="4" t="str">
        <f t="shared" si="622"/>
        <v>2018</v>
      </c>
      <c r="E13300" s="8">
        <v>5920</v>
      </c>
      <c r="F13300" t="s">
        <v>105</v>
      </c>
      <c r="G13300" t="s">
        <v>109</v>
      </c>
      <c r="H13300" t="s">
        <v>108</v>
      </c>
      <c r="I13300">
        <v>3</v>
      </c>
      <c r="J13300" t="s">
        <v>37</v>
      </c>
      <c r="K13300" t="e" vm="1">
        <v>#VALUE!</v>
      </c>
      <c r="L13300" t="e" vm="2">
        <v>#VALUE!</v>
      </c>
      <c r="M13300" t="e" vm="3">
        <v>#VALUE!</v>
      </c>
      <c r="N13300" t="s">
        <v>5</v>
      </c>
      <c r="O13300" t="s">
        <v>45</v>
      </c>
      <c r="P13300" t="s">
        <v>45</v>
      </c>
      <c r="Q13300" s="10">
        <v>6</v>
      </c>
      <c r="R13300" s="12">
        <v>14.04</v>
      </c>
      <c r="S13300" t="str">
        <f t="shared" si="623"/>
        <v>Retained</v>
      </c>
    </row>
    <row r="13301" spans="1:19" x14ac:dyDescent="0.35">
      <c r="A13301" s="1">
        <v>13312</v>
      </c>
      <c r="B13301" s="4">
        <v>43417</v>
      </c>
      <c r="C13301" s="4" t="str">
        <f t="shared" si="621"/>
        <v>November</v>
      </c>
      <c r="D13301" s="4" t="str">
        <f t="shared" si="622"/>
        <v>2018</v>
      </c>
      <c r="E13301" s="8">
        <v>4732</v>
      </c>
      <c r="F13301" t="s">
        <v>106</v>
      </c>
      <c r="G13301" t="s">
        <v>110</v>
      </c>
      <c r="H13301" t="s">
        <v>107</v>
      </c>
      <c r="I13301">
        <v>1</v>
      </c>
      <c r="J13301" t="s">
        <v>4</v>
      </c>
      <c r="K13301" t="e" vm="24">
        <v>#VALUE!</v>
      </c>
      <c r="L13301" t="e" vm="25">
        <v>#VALUE!</v>
      </c>
      <c r="M13301" t="e" vm="3">
        <v>#VALUE!</v>
      </c>
      <c r="N13301" t="s">
        <v>5</v>
      </c>
      <c r="O13301" t="s">
        <v>41</v>
      </c>
      <c r="P13301" t="s">
        <v>42</v>
      </c>
      <c r="Q13301" s="10">
        <v>6</v>
      </c>
      <c r="R13301" s="12">
        <v>24.85</v>
      </c>
      <c r="S13301" t="str">
        <f t="shared" si="623"/>
        <v>Retained</v>
      </c>
    </row>
    <row r="13302" spans="1:19" x14ac:dyDescent="0.35">
      <c r="A13302" s="1">
        <v>13313</v>
      </c>
      <c r="B13302" s="4">
        <v>43417</v>
      </c>
      <c r="C13302" s="4" t="str">
        <f t="shared" si="621"/>
        <v>November</v>
      </c>
      <c r="D13302" s="4" t="str">
        <f t="shared" si="622"/>
        <v>2018</v>
      </c>
      <c r="E13302" s="8">
        <v>9086</v>
      </c>
      <c r="F13302" t="s">
        <v>105</v>
      </c>
      <c r="G13302" t="s">
        <v>110</v>
      </c>
      <c r="H13302" t="s">
        <v>107</v>
      </c>
      <c r="I13302">
        <v>1</v>
      </c>
      <c r="J13302" t="s">
        <v>51</v>
      </c>
      <c r="K13302" t="e" vm="22">
        <v>#VALUE!</v>
      </c>
      <c r="L13302" t="e" vm="23">
        <v>#VALUE!</v>
      </c>
      <c r="M13302" t="e" vm="3">
        <v>#VALUE!</v>
      </c>
      <c r="N13302" t="s">
        <v>5</v>
      </c>
      <c r="O13302" t="s">
        <v>45</v>
      </c>
      <c r="P13302" t="s">
        <v>45</v>
      </c>
      <c r="Q13302" s="10">
        <v>5</v>
      </c>
      <c r="R13302" s="12">
        <v>18.37</v>
      </c>
      <c r="S13302" t="str">
        <f t="shared" si="623"/>
        <v>Retained</v>
      </c>
    </row>
    <row r="13303" spans="1:19" x14ac:dyDescent="0.35">
      <c r="A13303" s="1">
        <v>13314</v>
      </c>
      <c r="B13303" s="4">
        <v>43417</v>
      </c>
      <c r="C13303" s="4" t="str">
        <f t="shared" si="621"/>
        <v>November</v>
      </c>
      <c r="D13303" s="4" t="str">
        <f t="shared" si="622"/>
        <v>2018</v>
      </c>
      <c r="E13303" s="8">
        <v>10071</v>
      </c>
      <c r="F13303" t="s">
        <v>106</v>
      </c>
      <c r="G13303" t="s">
        <v>109</v>
      </c>
      <c r="H13303" t="s">
        <v>107</v>
      </c>
      <c r="I13303">
        <v>2</v>
      </c>
      <c r="J13303" t="s">
        <v>72</v>
      </c>
      <c r="K13303" t="e" vm="22">
        <v>#VALUE!</v>
      </c>
      <c r="L13303" t="e" vm="23">
        <v>#VALUE!</v>
      </c>
      <c r="M13303" t="e" vm="3">
        <v>#VALUE!</v>
      </c>
      <c r="N13303" t="s">
        <v>5</v>
      </c>
      <c r="O13303" t="s">
        <v>7</v>
      </c>
      <c r="P13303" t="s">
        <v>8</v>
      </c>
      <c r="Q13303" s="10">
        <v>5</v>
      </c>
      <c r="R13303" s="12">
        <v>10.56</v>
      </c>
      <c r="S13303" t="str">
        <f t="shared" si="623"/>
        <v>Retained</v>
      </c>
    </row>
    <row r="13304" spans="1:19" x14ac:dyDescent="0.35">
      <c r="A13304" s="1">
        <v>13315</v>
      </c>
      <c r="B13304" s="4">
        <v>43417</v>
      </c>
      <c r="C13304" s="4" t="str">
        <f t="shared" si="621"/>
        <v>November</v>
      </c>
      <c r="D13304" s="4" t="str">
        <f t="shared" si="622"/>
        <v>2018</v>
      </c>
      <c r="E13304" s="8">
        <v>1921</v>
      </c>
      <c r="F13304" t="s">
        <v>105</v>
      </c>
      <c r="G13304" t="s">
        <v>110</v>
      </c>
      <c r="H13304" t="s">
        <v>107</v>
      </c>
      <c r="I13304">
        <v>4</v>
      </c>
      <c r="J13304" t="s">
        <v>37</v>
      </c>
      <c r="K13304" t="e" vm="15">
        <v>#VALUE!</v>
      </c>
      <c r="L13304" t="e" vm="5">
        <v>#VALUE!</v>
      </c>
      <c r="M13304" t="e" vm="3">
        <v>#VALUE!</v>
      </c>
      <c r="N13304" t="s">
        <v>5</v>
      </c>
      <c r="O13304" t="s">
        <v>6</v>
      </c>
      <c r="P13304" t="s">
        <v>6</v>
      </c>
      <c r="Q13304" s="10">
        <v>5</v>
      </c>
      <c r="R13304" s="12">
        <v>19.260000000000002</v>
      </c>
      <c r="S13304" t="str">
        <f t="shared" si="623"/>
        <v>New</v>
      </c>
    </row>
    <row r="13305" spans="1:19" x14ac:dyDescent="0.35">
      <c r="A13305" s="1">
        <v>13316</v>
      </c>
      <c r="B13305" s="4">
        <v>43417</v>
      </c>
      <c r="C13305" s="4" t="str">
        <f t="shared" si="621"/>
        <v>November</v>
      </c>
      <c r="D13305" s="4" t="str">
        <f t="shared" si="622"/>
        <v>2018</v>
      </c>
      <c r="E13305" s="8">
        <v>6394</v>
      </c>
      <c r="F13305" t="s">
        <v>106</v>
      </c>
      <c r="G13305" t="s">
        <v>110</v>
      </c>
      <c r="H13305" t="s">
        <v>107</v>
      </c>
      <c r="I13305">
        <v>3</v>
      </c>
      <c r="J13305" t="s">
        <v>51</v>
      </c>
      <c r="K13305" t="e" vm="20">
        <v>#VALUE!</v>
      </c>
      <c r="L13305" t="e" vm="21">
        <v>#VALUE!</v>
      </c>
      <c r="M13305" t="e" vm="3">
        <v>#VALUE!</v>
      </c>
      <c r="N13305" t="s">
        <v>5</v>
      </c>
      <c r="O13305" t="s">
        <v>7</v>
      </c>
      <c r="P13305" t="s">
        <v>8</v>
      </c>
      <c r="Q13305" s="10">
        <v>4</v>
      </c>
      <c r="R13305" s="12">
        <v>3.35</v>
      </c>
      <c r="S13305" t="str">
        <f t="shared" si="623"/>
        <v>Retained</v>
      </c>
    </row>
    <row r="13306" spans="1:19" x14ac:dyDescent="0.35">
      <c r="A13306" s="1">
        <v>13317</v>
      </c>
      <c r="B13306" s="4">
        <v>43417</v>
      </c>
      <c r="C13306" s="4" t="str">
        <f t="shared" si="621"/>
        <v>November</v>
      </c>
      <c r="D13306" s="4" t="str">
        <f t="shared" si="622"/>
        <v>2018</v>
      </c>
      <c r="E13306" s="8">
        <v>5166</v>
      </c>
      <c r="F13306" t="s">
        <v>106</v>
      </c>
      <c r="G13306" t="s">
        <v>110</v>
      </c>
      <c r="H13306" t="s">
        <v>108</v>
      </c>
      <c r="I13306">
        <v>4</v>
      </c>
      <c r="J13306" t="s">
        <v>37</v>
      </c>
      <c r="K13306" t="e" vm="15">
        <v>#VALUE!</v>
      </c>
      <c r="L13306" t="e" vm="5">
        <v>#VALUE!</v>
      </c>
      <c r="M13306" t="e" vm="3">
        <v>#VALUE!</v>
      </c>
      <c r="N13306" t="s">
        <v>12</v>
      </c>
      <c r="O13306" t="s">
        <v>22</v>
      </c>
      <c r="P13306" t="s">
        <v>36</v>
      </c>
      <c r="Q13306" s="10">
        <v>4</v>
      </c>
      <c r="R13306" s="12">
        <v>11.51</v>
      </c>
      <c r="S13306" t="str">
        <f t="shared" si="623"/>
        <v>New</v>
      </c>
    </row>
    <row r="13307" spans="1:19" x14ac:dyDescent="0.35">
      <c r="A13307" s="1">
        <v>13318</v>
      </c>
      <c r="B13307" s="4">
        <v>43417</v>
      </c>
      <c r="C13307" s="4" t="str">
        <f t="shared" si="621"/>
        <v>November</v>
      </c>
      <c r="D13307" s="4" t="str">
        <f t="shared" si="622"/>
        <v>2018</v>
      </c>
      <c r="E13307" s="8">
        <v>9359</v>
      </c>
      <c r="F13307" t="s">
        <v>105</v>
      </c>
      <c r="G13307" t="s">
        <v>110</v>
      </c>
      <c r="H13307" t="s">
        <v>108</v>
      </c>
      <c r="I13307">
        <v>1</v>
      </c>
      <c r="J13307" t="s">
        <v>38</v>
      </c>
      <c r="K13307" t="e" vm="32">
        <v>#VALUE!</v>
      </c>
      <c r="L13307" t="e" vm="29">
        <v>#VALUE!</v>
      </c>
      <c r="M13307" t="e" vm="3">
        <v>#VALUE!</v>
      </c>
      <c r="N13307" t="s">
        <v>5</v>
      </c>
      <c r="O13307" t="s">
        <v>30</v>
      </c>
      <c r="P13307" t="s">
        <v>39</v>
      </c>
      <c r="Q13307" s="10">
        <v>4</v>
      </c>
      <c r="R13307" s="12">
        <v>11.9</v>
      </c>
      <c r="S13307" t="str">
        <f t="shared" si="623"/>
        <v>Retained</v>
      </c>
    </row>
    <row r="13308" spans="1:19" x14ac:dyDescent="0.35">
      <c r="A13308" s="1">
        <v>13319</v>
      </c>
      <c r="B13308" s="4">
        <v>43417</v>
      </c>
      <c r="C13308" s="4" t="str">
        <f t="shared" si="621"/>
        <v>November</v>
      </c>
      <c r="D13308" s="4" t="str">
        <f t="shared" si="622"/>
        <v>2018</v>
      </c>
      <c r="E13308" s="8">
        <v>8619</v>
      </c>
      <c r="F13308" t="s">
        <v>106</v>
      </c>
      <c r="G13308" t="s">
        <v>110</v>
      </c>
      <c r="H13308" t="s">
        <v>107</v>
      </c>
      <c r="I13308">
        <v>4</v>
      </c>
      <c r="J13308" t="s">
        <v>4</v>
      </c>
      <c r="K13308" t="e" vm="9">
        <v>#VALUE!</v>
      </c>
      <c r="L13308" t="e" vm="7">
        <v>#VALUE!</v>
      </c>
      <c r="M13308" t="e" vm="3">
        <v>#VALUE!</v>
      </c>
      <c r="N13308" t="s">
        <v>5</v>
      </c>
      <c r="O13308" t="s">
        <v>17</v>
      </c>
      <c r="P13308" t="s">
        <v>29</v>
      </c>
      <c r="Q13308" s="10">
        <v>5</v>
      </c>
      <c r="R13308" s="12">
        <v>17.350000000000001</v>
      </c>
      <c r="S13308" t="str">
        <f t="shared" si="623"/>
        <v>Retained</v>
      </c>
    </row>
    <row r="13309" spans="1:19" x14ac:dyDescent="0.35">
      <c r="A13309" s="1">
        <v>13320</v>
      </c>
      <c r="B13309" s="4">
        <v>43417</v>
      </c>
      <c r="C13309" s="4" t="str">
        <f t="shared" si="621"/>
        <v>November</v>
      </c>
      <c r="D13309" s="4" t="str">
        <f t="shared" si="622"/>
        <v>2018</v>
      </c>
      <c r="E13309" s="8">
        <v>3201</v>
      </c>
      <c r="F13309" t="s">
        <v>105</v>
      </c>
      <c r="G13309" t="s">
        <v>109</v>
      </c>
      <c r="H13309" t="s">
        <v>108</v>
      </c>
      <c r="I13309">
        <v>0</v>
      </c>
      <c r="J13309" t="s">
        <v>4</v>
      </c>
      <c r="K13309" t="e" vm="6">
        <v>#VALUE!</v>
      </c>
      <c r="L13309" t="e" vm="7">
        <v>#VALUE!</v>
      </c>
      <c r="M13309" t="e" vm="3">
        <v>#VALUE!</v>
      </c>
      <c r="N13309" t="s">
        <v>5</v>
      </c>
      <c r="O13309" t="s">
        <v>28</v>
      </c>
      <c r="P13309" t="s">
        <v>8</v>
      </c>
      <c r="Q13309" s="10">
        <v>4</v>
      </c>
      <c r="R13309" s="12">
        <v>6.13</v>
      </c>
      <c r="S13309" t="str">
        <f t="shared" si="623"/>
        <v>Retained</v>
      </c>
    </row>
    <row r="13310" spans="1:19" x14ac:dyDescent="0.35">
      <c r="A13310" s="1">
        <v>13321</v>
      </c>
      <c r="B13310" s="4">
        <v>43418</v>
      </c>
      <c r="C13310" s="4" t="str">
        <f t="shared" si="621"/>
        <v>November</v>
      </c>
      <c r="D13310" s="4" t="str">
        <f t="shared" si="622"/>
        <v>2018</v>
      </c>
      <c r="E13310" s="8">
        <v>4490</v>
      </c>
      <c r="F13310" t="s">
        <v>105</v>
      </c>
      <c r="G13310" t="s">
        <v>109</v>
      </c>
      <c r="H13310" t="s">
        <v>108</v>
      </c>
      <c r="I13310">
        <v>4</v>
      </c>
      <c r="J13310" t="s">
        <v>51</v>
      </c>
      <c r="K13310" t="e" vm="9">
        <v>#VALUE!</v>
      </c>
      <c r="L13310" t="e" vm="7">
        <v>#VALUE!</v>
      </c>
      <c r="M13310" t="e" vm="3">
        <v>#VALUE!</v>
      </c>
      <c r="N13310" t="s">
        <v>5</v>
      </c>
      <c r="O13310" t="s">
        <v>19</v>
      </c>
      <c r="P13310" t="s">
        <v>19</v>
      </c>
      <c r="Q13310" s="10">
        <v>5</v>
      </c>
      <c r="R13310" s="12">
        <v>34.22</v>
      </c>
      <c r="S13310" t="str">
        <f t="shared" si="623"/>
        <v>Retained</v>
      </c>
    </row>
    <row r="13311" spans="1:19" x14ac:dyDescent="0.35">
      <c r="A13311" s="1">
        <v>13322</v>
      </c>
      <c r="B13311" s="4">
        <v>43418</v>
      </c>
      <c r="C13311" s="4" t="str">
        <f t="shared" si="621"/>
        <v>November</v>
      </c>
      <c r="D13311" s="4" t="str">
        <f t="shared" si="622"/>
        <v>2018</v>
      </c>
      <c r="E13311" s="8">
        <v>5172</v>
      </c>
      <c r="F13311" t="s">
        <v>106</v>
      </c>
      <c r="G13311" t="s">
        <v>109</v>
      </c>
      <c r="H13311" t="s">
        <v>108</v>
      </c>
      <c r="I13311">
        <v>2</v>
      </c>
      <c r="J13311" t="s">
        <v>37</v>
      </c>
      <c r="K13311" t="e" vm="18">
        <v>#VALUE!</v>
      </c>
      <c r="L13311" t="e" vm="19">
        <v>#VALUE!</v>
      </c>
      <c r="M13311" t="e" vm="3">
        <v>#VALUE!</v>
      </c>
      <c r="N13311" t="s">
        <v>5</v>
      </c>
      <c r="O13311" t="s">
        <v>7</v>
      </c>
      <c r="P13311" t="s">
        <v>8</v>
      </c>
      <c r="Q13311" s="10">
        <v>5</v>
      </c>
      <c r="R13311" s="12">
        <v>14.51</v>
      </c>
      <c r="S13311" t="str">
        <f t="shared" si="623"/>
        <v>Retained</v>
      </c>
    </row>
    <row r="13312" spans="1:19" x14ac:dyDescent="0.35">
      <c r="A13312" s="1">
        <v>13323</v>
      </c>
      <c r="B13312" s="4">
        <v>43418</v>
      </c>
      <c r="C13312" s="4" t="str">
        <f t="shared" si="621"/>
        <v>November</v>
      </c>
      <c r="D13312" s="4" t="str">
        <f t="shared" si="622"/>
        <v>2018</v>
      </c>
      <c r="E13312" s="8">
        <v>7917</v>
      </c>
      <c r="F13312" t="s">
        <v>105</v>
      </c>
      <c r="G13312" t="s">
        <v>109</v>
      </c>
      <c r="H13312" t="s">
        <v>108</v>
      </c>
      <c r="I13312">
        <v>4</v>
      </c>
      <c r="J13312" t="s">
        <v>38</v>
      </c>
      <c r="K13312" t="e" vm="18">
        <v>#VALUE!</v>
      </c>
      <c r="L13312" t="e" vm="19">
        <v>#VALUE!</v>
      </c>
      <c r="M13312" t="e" vm="3">
        <v>#VALUE!</v>
      </c>
      <c r="N13312" t="s">
        <v>12</v>
      </c>
      <c r="O13312" t="s">
        <v>22</v>
      </c>
      <c r="P13312" t="s">
        <v>36</v>
      </c>
      <c r="Q13312" s="10">
        <v>2</v>
      </c>
      <c r="R13312" s="12">
        <v>12.72</v>
      </c>
      <c r="S13312" t="str">
        <f t="shared" si="623"/>
        <v>Retained</v>
      </c>
    </row>
    <row r="13313" spans="1:19" x14ac:dyDescent="0.35">
      <c r="A13313" s="1">
        <v>13324</v>
      </c>
      <c r="B13313" s="4">
        <v>43418</v>
      </c>
      <c r="C13313" s="4" t="str">
        <f t="shared" si="621"/>
        <v>November</v>
      </c>
      <c r="D13313" s="4" t="str">
        <f t="shared" si="622"/>
        <v>2018</v>
      </c>
      <c r="E13313" s="8">
        <v>4219</v>
      </c>
      <c r="F13313" t="s">
        <v>105</v>
      </c>
      <c r="G13313" t="s">
        <v>109</v>
      </c>
      <c r="H13313" t="s">
        <v>108</v>
      </c>
      <c r="I13313">
        <v>2</v>
      </c>
      <c r="J13313" t="s">
        <v>38</v>
      </c>
      <c r="K13313" t="e" vm="6">
        <v>#VALUE!</v>
      </c>
      <c r="L13313" t="e" vm="7">
        <v>#VALUE!</v>
      </c>
      <c r="M13313" t="e" vm="3">
        <v>#VALUE!</v>
      </c>
      <c r="N13313" t="s">
        <v>5</v>
      </c>
      <c r="O13313" t="s">
        <v>6</v>
      </c>
      <c r="P13313" t="s">
        <v>6</v>
      </c>
      <c r="Q13313" s="10">
        <v>6</v>
      </c>
      <c r="R13313" s="12">
        <v>26.66</v>
      </c>
      <c r="S13313" t="str">
        <f t="shared" si="623"/>
        <v>New</v>
      </c>
    </row>
    <row r="13314" spans="1:19" x14ac:dyDescent="0.35">
      <c r="A13314" s="1">
        <v>13325</v>
      </c>
      <c r="B13314" s="4">
        <v>43418</v>
      </c>
      <c r="C13314" s="4" t="str">
        <f t="shared" ref="C13314:C13377" si="624">TEXT(B13314, "MMMM")</f>
        <v>November</v>
      </c>
      <c r="D13314" s="4" t="str">
        <f t="shared" ref="D13314:D13377" si="625">TEXT(B13314, "YYYY")</f>
        <v>2018</v>
      </c>
      <c r="E13314" s="8">
        <v>3762</v>
      </c>
      <c r="F13314" t="s">
        <v>105</v>
      </c>
      <c r="G13314" t="s">
        <v>110</v>
      </c>
      <c r="H13314" t="s">
        <v>108</v>
      </c>
      <c r="I13314">
        <v>4</v>
      </c>
      <c r="J13314" t="s">
        <v>4</v>
      </c>
      <c r="K13314" t="e" vm="18">
        <v>#VALUE!</v>
      </c>
      <c r="L13314" t="e" vm="19">
        <v>#VALUE!</v>
      </c>
      <c r="M13314" t="e" vm="3">
        <v>#VALUE!</v>
      </c>
      <c r="N13314" t="s">
        <v>5</v>
      </c>
      <c r="O13314" t="s">
        <v>7</v>
      </c>
      <c r="P13314" t="s">
        <v>64</v>
      </c>
      <c r="Q13314" s="10">
        <v>4</v>
      </c>
      <c r="R13314" s="12">
        <v>9.11</v>
      </c>
      <c r="S13314" t="str">
        <f t="shared" ref="S13314:S13377" si="626">IF(COUNTIFS(E:E, E13314, B:B, "&lt;="&amp;B13314)&gt;1, "Retained", "New")</f>
        <v>Retained</v>
      </c>
    </row>
    <row r="13315" spans="1:19" x14ac:dyDescent="0.35">
      <c r="A13315" s="1">
        <v>13326</v>
      </c>
      <c r="B13315" s="4">
        <v>43418</v>
      </c>
      <c r="C13315" s="4" t="str">
        <f t="shared" si="624"/>
        <v>November</v>
      </c>
      <c r="D13315" s="4" t="str">
        <f t="shared" si="625"/>
        <v>2018</v>
      </c>
      <c r="E13315" s="8">
        <v>4198</v>
      </c>
      <c r="F13315" t="s">
        <v>105</v>
      </c>
      <c r="G13315" t="s">
        <v>110</v>
      </c>
      <c r="H13315" t="s">
        <v>107</v>
      </c>
      <c r="I13315">
        <v>5</v>
      </c>
      <c r="J13315" t="s">
        <v>38</v>
      </c>
      <c r="K13315" t="e" vm="18">
        <v>#VALUE!</v>
      </c>
      <c r="L13315" t="e" vm="19">
        <v>#VALUE!</v>
      </c>
      <c r="M13315" t="e" vm="3">
        <v>#VALUE!</v>
      </c>
      <c r="N13315" t="s">
        <v>5</v>
      </c>
      <c r="O13315" t="s">
        <v>7</v>
      </c>
      <c r="P13315" t="s">
        <v>55</v>
      </c>
      <c r="Q13315" s="10">
        <v>5</v>
      </c>
      <c r="R13315" s="12">
        <v>5.81</v>
      </c>
      <c r="S13315" t="str">
        <f t="shared" si="626"/>
        <v>Retained</v>
      </c>
    </row>
    <row r="13316" spans="1:19" x14ac:dyDescent="0.35">
      <c r="A13316" s="1">
        <v>13327</v>
      </c>
      <c r="B13316" s="4">
        <v>43418</v>
      </c>
      <c r="C13316" s="4" t="str">
        <f t="shared" si="624"/>
        <v>November</v>
      </c>
      <c r="D13316" s="4" t="str">
        <f t="shared" si="625"/>
        <v>2018</v>
      </c>
      <c r="E13316" s="8">
        <v>1050</v>
      </c>
      <c r="F13316" t="s">
        <v>105</v>
      </c>
      <c r="G13316" t="s">
        <v>109</v>
      </c>
      <c r="H13316" t="s">
        <v>107</v>
      </c>
      <c r="I13316">
        <v>1</v>
      </c>
      <c r="J13316" t="s">
        <v>62</v>
      </c>
      <c r="K13316" t="e" vm="20">
        <v>#VALUE!</v>
      </c>
      <c r="L13316" t="e" vm="21">
        <v>#VALUE!</v>
      </c>
      <c r="M13316" t="e" vm="3">
        <v>#VALUE!</v>
      </c>
      <c r="N13316" t="s">
        <v>12</v>
      </c>
      <c r="O13316" t="s">
        <v>25</v>
      </c>
      <c r="P13316" t="s">
        <v>26</v>
      </c>
      <c r="Q13316" s="10">
        <v>5</v>
      </c>
      <c r="R13316" s="12">
        <v>8.09</v>
      </c>
      <c r="S13316" t="str">
        <f t="shared" si="626"/>
        <v>Retained</v>
      </c>
    </row>
    <row r="13317" spans="1:19" x14ac:dyDescent="0.35">
      <c r="A13317" s="1">
        <v>13328</v>
      </c>
      <c r="B13317" s="4">
        <v>43418</v>
      </c>
      <c r="C13317" s="4" t="str">
        <f t="shared" si="624"/>
        <v>November</v>
      </c>
      <c r="D13317" s="4" t="str">
        <f t="shared" si="625"/>
        <v>2018</v>
      </c>
      <c r="E13317" s="8">
        <v>9540</v>
      </c>
      <c r="F13317" t="s">
        <v>106</v>
      </c>
      <c r="G13317" t="s">
        <v>109</v>
      </c>
      <c r="H13317" t="s">
        <v>107</v>
      </c>
      <c r="I13317">
        <v>1</v>
      </c>
      <c r="J13317" t="s">
        <v>37</v>
      </c>
      <c r="K13317" t="e" vm="8">
        <v>#VALUE!</v>
      </c>
      <c r="L13317" t="e" vm="2">
        <v>#VALUE!</v>
      </c>
      <c r="M13317" t="e" vm="3">
        <v>#VALUE!</v>
      </c>
      <c r="N13317" t="s">
        <v>5</v>
      </c>
      <c r="O13317" t="s">
        <v>20</v>
      </c>
      <c r="P13317" t="s">
        <v>21</v>
      </c>
      <c r="Q13317" s="10">
        <v>3</v>
      </c>
      <c r="R13317" s="12">
        <v>15.12</v>
      </c>
      <c r="S13317" t="str">
        <f t="shared" si="626"/>
        <v>Retained</v>
      </c>
    </row>
    <row r="13318" spans="1:19" x14ac:dyDescent="0.35">
      <c r="A13318" s="1">
        <v>13329</v>
      </c>
      <c r="B13318" s="4">
        <v>43418</v>
      </c>
      <c r="C13318" s="4" t="str">
        <f t="shared" si="624"/>
        <v>November</v>
      </c>
      <c r="D13318" s="4" t="str">
        <f t="shared" si="625"/>
        <v>2018</v>
      </c>
      <c r="E13318" s="8">
        <v>7085</v>
      </c>
      <c r="F13318" t="s">
        <v>105</v>
      </c>
      <c r="G13318" t="s">
        <v>109</v>
      </c>
      <c r="H13318" t="s">
        <v>107</v>
      </c>
      <c r="I13318">
        <v>3</v>
      </c>
      <c r="J13318" t="s">
        <v>37</v>
      </c>
      <c r="K13318" t="e" vm="6">
        <v>#VALUE!</v>
      </c>
      <c r="L13318" t="e" vm="7">
        <v>#VALUE!</v>
      </c>
      <c r="M13318" t="e" vm="3">
        <v>#VALUE!</v>
      </c>
      <c r="N13318" t="s">
        <v>5</v>
      </c>
      <c r="O13318" t="s">
        <v>45</v>
      </c>
      <c r="P13318" t="s">
        <v>45</v>
      </c>
      <c r="Q13318" s="10">
        <v>5</v>
      </c>
      <c r="R13318" s="12">
        <v>8.9</v>
      </c>
      <c r="S13318" t="str">
        <f t="shared" si="626"/>
        <v>Retained</v>
      </c>
    </row>
    <row r="13319" spans="1:19" x14ac:dyDescent="0.35">
      <c r="A13319" s="1">
        <v>13330</v>
      </c>
      <c r="B13319" s="4">
        <v>43418</v>
      </c>
      <c r="C13319" s="4" t="str">
        <f t="shared" si="624"/>
        <v>November</v>
      </c>
      <c r="D13319" s="4" t="str">
        <f t="shared" si="625"/>
        <v>2018</v>
      </c>
      <c r="E13319" s="8">
        <v>335</v>
      </c>
      <c r="F13319" t="s">
        <v>105</v>
      </c>
      <c r="G13319" t="s">
        <v>109</v>
      </c>
      <c r="H13319" t="s">
        <v>108</v>
      </c>
      <c r="I13319">
        <v>5</v>
      </c>
      <c r="J13319" t="s">
        <v>37</v>
      </c>
      <c r="K13319" t="e" vm="13">
        <v>#VALUE!</v>
      </c>
      <c r="L13319" t="e" vm="5">
        <v>#VALUE!</v>
      </c>
      <c r="M13319" t="e" vm="3">
        <v>#VALUE!</v>
      </c>
      <c r="N13319" t="s">
        <v>5</v>
      </c>
      <c r="O13319" t="s">
        <v>20</v>
      </c>
      <c r="P13319" t="s">
        <v>21</v>
      </c>
      <c r="Q13319" s="10">
        <v>5</v>
      </c>
      <c r="R13319" s="12">
        <v>3.56</v>
      </c>
      <c r="S13319" t="str">
        <f t="shared" si="626"/>
        <v>Retained</v>
      </c>
    </row>
    <row r="13320" spans="1:19" x14ac:dyDescent="0.35">
      <c r="A13320" s="1">
        <v>13331</v>
      </c>
      <c r="B13320" s="4">
        <v>43418</v>
      </c>
      <c r="C13320" s="4" t="str">
        <f t="shared" si="624"/>
        <v>November</v>
      </c>
      <c r="D13320" s="4" t="str">
        <f t="shared" si="625"/>
        <v>2018</v>
      </c>
      <c r="E13320" s="8">
        <v>5095</v>
      </c>
      <c r="F13320" t="s">
        <v>105</v>
      </c>
      <c r="G13320" t="s">
        <v>110</v>
      </c>
      <c r="H13320" t="s">
        <v>107</v>
      </c>
      <c r="I13320">
        <v>4</v>
      </c>
      <c r="J13320" t="s">
        <v>37</v>
      </c>
      <c r="K13320" t="e" vm="1">
        <v>#VALUE!</v>
      </c>
      <c r="L13320" t="e" vm="2">
        <v>#VALUE!</v>
      </c>
      <c r="M13320" t="e" vm="3">
        <v>#VALUE!</v>
      </c>
      <c r="N13320" t="s">
        <v>5</v>
      </c>
      <c r="O13320" t="s">
        <v>30</v>
      </c>
      <c r="P13320" t="s">
        <v>39</v>
      </c>
      <c r="Q13320" s="10">
        <v>4</v>
      </c>
      <c r="R13320" s="12">
        <v>16.14</v>
      </c>
      <c r="S13320" t="str">
        <f t="shared" si="626"/>
        <v>Retained</v>
      </c>
    </row>
    <row r="13321" spans="1:19" x14ac:dyDescent="0.35">
      <c r="A13321" s="1">
        <v>13332</v>
      </c>
      <c r="B13321" s="4">
        <v>43418</v>
      </c>
      <c r="C13321" s="4" t="str">
        <f t="shared" si="624"/>
        <v>November</v>
      </c>
      <c r="D13321" s="4" t="str">
        <f t="shared" si="625"/>
        <v>2018</v>
      </c>
      <c r="E13321" s="8">
        <v>6934</v>
      </c>
      <c r="F13321" t="s">
        <v>105</v>
      </c>
      <c r="G13321" t="s">
        <v>109</v>
      </c>
      <c r="H13321" t="s">
        <v>108</v>
      </c>
      <c r="I13321">
        <v>4</v>
      </c>
      <c r="J13321" t="s">
        <v>38</v>
      </c>
      <c r="K13321" t="e" vm="26">
        <v>#VALUE!</v>
      </c>
      <c r="L13321" t="e" vm="25">
        <v>#VALUE!</v>
      </c>
      <c r="M13321" t="e" vm="3">
        <v>#VALUE!</v>
      </c>
      <c r="N13321" t="s">
        <v>5</v>
      </c>
      <c r="O13321" t="s">
        <v>6</v>
      </c>
      <c r="P13321" t="s">
        <v>43</v>
      </c>
      <c r="Q13321" s="10">
        <v>3</v>
      </c>
      <c r="R13321" s="12">
        <v>10.63</v>
      </c>
      <c r="S13321" t="str">
        <f t="shared" si="626"/>
        <v>Retained</v>
      </c>
    </row>
    <row r="13322" spans="1:19" x14ac:dyDescent="0.35">
      <c r="A13322" s="1">
        <v>13333</v>
      </c>
      <c r="B13322" s="4">
        <v>43418</v>
      </c>
      <c r="C13322" s="4" t="str">
        <f t="shared" si="624"/>
        <v>November</v>
      </c>
      <c r="D13322" s="4" t="str">
        <f t="shared" si="625"/>
        <v>2018</v>
      </c>
      <c r="E13322" s="8">
        <v>9760</v>
      </c>
      <c r="F13322" t="s">
        <v>105</v>
      </c>
      <c r="G13322" t="s">
        <v>109</v>
      </c>
      <c r="H13322" t="s">
        <v>107</v>
      </c>
      <c r="I13322">
        <v>2</v>
      </c>
      <c r="J13322" t="s">
        <v>37</v>
      </c>
      <c r="K13322" t="e" vm="9">
        <v>#VALUE!</v>
      </c>
      <c r="L13322" t="e" vm="7">
        <v>#VALUE!</v>
      </c>
      <c r="M13322" t="e" vm="3">
        <v>#VALUE!</v>
      </c>
      <c r="N13322" t="s">
        <v>12</v>
      </c>
      <c r="O13322" t="s">
        <v>22</v>
      </c>
      <c r="P13322" t="s">
        <v>57</v>
      </c>
      <c r="Q13322" s="10">
        <v>4</v>
      </c>
      <c r="R13322" s="12">
        <v>8.73</v>
      </c>
      <c r="S13322" t="str">
        <f t="shared" si="626"/>
        <v>Retained</v>
      </c>
    </row>
    <row r="13323" spans="1:19" x14ac:dyDescent="0.35">
      <c r="A13323" s="1">
        <v>13334</v>
      </c>
      <c r="B13323" s="4">
        <v>43418</v>
      </c>
      <c r="C13323" s="4" t="str">
        <f t="shared" si="624"/>
        <v>November</v>
      </c>
      <c r="D13323" s="4" t="str">
        <f t="shared" si="625"/>
        <v>2018</v>
      </c>
      <c r="E13323" s="8">
        <v>3422</v>
      </c>
      <c r="F13323" t="s">
        <v>106</v>
      </c>
      <c r="G13323" t="s">
        <v>109</v>
      </c>
      <c r="H13323" t="s">
        <v>107</v>
      </c>
      <c r="I13323">
        <v>1</v>
      </c>
      <c r="J13323" t="s">
        <v>37</v>
      </c>
      <c r="K13323" t="e" vm="10">
        <v>#VALUE!</v>
      </c>
      <c r="L13323" t="e" vm="5">
        <v>#VALUE!</v>
      </c>
      <c r="M13323" t="e" vm="3">
        <v>#VALUE!</v>
      </c>
      <c r="N13323" t="s">
        <v>5</v>
      </c>
      <c r="O13323" t="s">
        <v>19</v>
      </c>
      <c r="P13323" t="s">
        <v>19</v>
      </c>
      <c r="Q13323" s="10">
        <v>4</v>
      </c>
      <c r="R13323" s="12">
        <v>11.79</v>
      </c>
      <c r="S13323" t="str">
        <f t="shared" si="626"/>
        <v>Retained</v>
      </c>
    </row>
    <row r="13324" spans="1:19" x14ac:dyDescent="0.35">
      <c r="A13324" s="1">
        <v>13335</v>
      </c>
      <c r="B13324" s="4">
        <v>43418</v>
      </c>
      <c r="C13324" s="4" t="str">
        <f t="shared" si="624"/>
        <v>November</v>
      </c>
      <c r="D13324" s="4" t="str">
        <f t="shared" si="625"/>
        <v>2018</v>
      </c>
      <c r="E13324" s="8">
        <v>6995</v>
      </c>
      <c r="F13324" t="s">
        <v>106</v>
      </c>
      <c r="G13324" t="s">
        <v>109</v>
      </c>
      <c r="H13324" t="s">
        <v>107</v>
      </c>
      <c r="I13324">
        <v>4</v>
      </c>
      <c r="J13324" t="s">
        <v>51</v>
      </c>
      <c r="K13324" t="e" vm="6">
        <v>#VALUE!</v>
      </c>
      <c r="L13324" t="e" vm="7">
        <v>#VALUE!</v>
      </c>
      <c r="M13324" t="e" vm="3">
        <v>#VALUE!</v>
      </c>
      <c r="N13324" t="s">
        <v>5</v>
      </c>
      <c r="O13324" t="s">
        <v>41</v>
      </c>
      <c r="P13324" t="s">
        <v>42</v>
      </c>
      <c r="Q13324" s="10">
        <v>3</v>
      </c>
      <c r="R13324" s="12">
        <v>4.76</v>
      </c>
      <c r="S13324" t="str">
        <f t="shared" si="626"/>
        <v>Retained</v>
      </c>
    </row>
    <row r="13325" spans="1:19" x14ac:dyDescent="0.35">
      <c r="A13325" s="1">
        <v>13336</v>
      </c>
      <c r="B13325" s="4">
        <v>43418</v>
      </c>
      <c r="C13325" s="4" t="str">
        <f t="shared" si="624"/>
        <v>November</v>
      </c>
      <c r="D13325" s="4" t="str">
        <f t="shared" si="625"/>
        <v>2018</v>
      </c>
      <c r="E13325" s="8">
        <v>938</v>
      </c>
      <c r="F13325" t="s">
        <v>106</v>
      </c>
      <c r="G13325" t="s">
        <v>110</v>
      </c>
      <c r="H13325" t="s">
        <v>107</v>
      </c>
      <c r="I13325">
        <v>4</v>
      </c>
      <c r="J13325" t="s">
        <v>51</v>
      </c>
      <c r="K13325" t="e" vm="35">
        <v>#VALUE!</v>
      </c>
      <c r="L13325" t="e" vm="23">
        <v>#VALUE!</v>
      </c>
      <c r="M13325" t="e" vm="3">
        <v>#VALUE!</v>
      </c>
      <c r="N13325" t="s">
        <v>5</v>
      </c>
      <c r="O13325" t="s">
        <v>19</v>
      </c>
      <c r="P13325" t="s">
        <v>19</v>
      </c>
      <c r="Q13325" s="10">
        <v>4</v>
      </c>
      <c r="R13325" s="12">
        <v>11.46</v>
      </c>
      <c r="S13325" t="str">
        <f t="shared" si="626"/>
        <v>New</v>
      </c>
    </row>
    <row r="13326" spans="1:19" x14ac:dyDescent="0.35">
      <c r="A13326" s="1">
        <v>13337</v>
      </c>
      <c r="B13326" s="4">
        <v>43418</v>
      </c>
      <c r="C13326" s="4" t="str">
        <f t="shared" si="624"/>
        <v>November</v>
      </c>
      <c r="D13326" s="4" t="str">
        <f t="shared" si="625"/>
        <v>2018</v>
      </c>
      <c r="E13326" s="8">
        <v>728</v>
      </c>
      <c r="F13326" t="s">
        <v>105</v>
      </c>
      <c r="G13326" t="s">
        <v>110</v>
      </c>
      <c r="H13326" t="s">
        <v>108</v>
      </c>
      <c r="I13326">
        <v>5</v>
      </c>
      <c r="J13326" t="s">
        <v>51</v>
      </c>
      <c r="K13326" t="e" vm="20">
        <v>#VALUE!</v>
      </c>
      <c r="L13326" t="e" vm="21">
        <v>#VALUE!</v>
      </c>
      <c r="M13326" t="e" vm="3">
        <v>#VALUE!</v>
      </c>
      <c r="N13326" t="s">
        <v>5</v>
      </c>
      <c r="O13326" t="s">
        <v>41</v>
      </c>
      <c r="P13326" t="s">
        <v>42</v>
      </c>
      <c r="Q13326" s="10">
        <v>4</v>
      </c>
      <c r="R13326" s="12">
        <v>5.62</v>
      </c>
      <c r="S13326" t="str">
        <f t="shared" si="626"/>
        <v>Retained</v>
      </c>
    </row>
    <row r="13327" spans="1:19" x14ac:dyDescent="0.35">
      <c r="A13327" s="1">
        <v>13338</v>
      </c>
      <c r="B13327" s="4">
        <v>43418</v>
      </c>
      <c r="C13327" s="4" t="str">
        <f t="shared" si="624"/>
        <v>November</v>
      </c>
      <c r="D13327" s="4" t="str">
        <f t="shared" si="625"/>
        <v>2018</v>
      </c>
      <c r="E13327" s="8">
        <v>4807</v>
      </c>
      <c r="F13327" t="s">
        <v>105</v>
      </c>
      <c r="G13327" t="s">
        <v>110</v>
      </c>
      <c r="H13327" t="s">
        <v>107</v>
      </c>
      <c r="I13327">
        <v>3</v>
      </c>
      <c r="J13327" t="s">
        <v>38</v>
      </c>
      <c r="K13327" t="e" vm="24">
        <v>#VALUE!</v>
      </c>
      <c r="L13327" t="e" vm="25">
        <v>#VALUE!</v>
      </c>
      <c r="M13327" t="e" vm="3">
        <v>#VALUE!</v>
      </c>
      <c r="N13327" t="s">
        <v>5</v>
      </c>
      <c r="O13327" t="s">
        <v>7</v>
      </c>
      <c r="P13327" t="s">
        <v>8</v>
      </c>
      <c r="Q13327" s="10">
        <v>4</v>
      </c>
      <c r="R13327" s="12">
        <v>6.14</v>
      </c>
      <c r="S13327" t="str">
        <f t="shared" si="626"/>
        <v>Retained</v>
      </c>
    </row>
    <row r="13328" spans="1:19" x14ac:dyDescent="0.35">
      <c r="A13328" s="1">
        <v>13339</v>
      </c>
      <c r="B13328" s="4">
        <v>43418</v>
      </c>
      <c r="C13328" s="4" t="str">
        <f t="shared" si="624"/>
        <v>November</v>
      </c>
      <c r="D13328" s="4" t="str">
        <f t="shared" si="625"/>
        <v>2018</v>
      </c>
      <c r="E13328" s="8">
        <v>7989</v>
      </c>
      <c r="F13328" t="s">
        <v>105</v>
      </c>
      <c r="G13328" t="s">
        <v>110</v>
      </c>
      <c r="H13328" t="s">
        <v>107</v>
      </c>
      <c r="I13328">
        <v>2</v>
      </c>
      <c r="J13328" t="s">
        <v>51</v>
      </c>
      <c r="K13328" t="e" vm="13">
        <v>#VALUE!</v>
      </c>
      <c r="L13328" t="e" vm="5">
        <v>#VALUE!</v>
      </c>
      <c r="M13328" t="e" vm="3">
        <v>#VALUE!</v>
      </c>
      <c r="N13328" t="s">
        <v>5</v>
      </c>
      <c r="O13328" t="s">
        <v>7</v>
      </c>
      <c r="P13328" t="s">
        <v>8</v>
      </c>
      <c r="Q13328" s="10">
        <v>5</v>
      </c>
      <c r="R13328" s="12">
        <v>18.43</v>
      </c>
      <c r="S13328" t="str">
        <f t="shared" si="626"/>
        <v>Retained</v>
      </c>
    </row>
    <row r="13329" spans="1:19" x14ac:dyDescent="0.35">
      <c r="A13329" s="1">
        <v>13340</v>
      </c>
      <c r="B13329" s="4">
        <v>43418</v>
      </c>
      <c r="C13329" s="4" t="str">
        <f t="shared" si="624"/>
        <v>November</v>
      </c>
      <c r="D13329" s="4" t="str">
        <f t="shared" si="625"/>
        <v>2018</v>
      </c>
      <c r="E13329" s="8">
        <v>8817</v>
      </c>
      <c r="F13329" t="s">
        <v>105</v>
      </c>
      <c r="G13329" t="s">
        <v>109</v>
      </c>
      <c r="H13329" t="s">
        <v>107</v>
      </c>
      <c r="I13329">
        <v>2</v>
      </c>
      <c r="J13329" t="s">
        <v>72</v>
      </c>
      <c r="K13329" t="e" vm="22">
        <v>#VALUE!</v>
      </c>
      <c r="L13329" t="e" vm="23">
        <v>#VALUE!</v>
      </c>
      <c r="M13329" t="e" vm="3">
        <v>#VALUE!</v>
      </c>
      <c r="N13329" t="s">
        <v>5</v>
      </c>
      <c r="O13329" t="s">
        <v>7</v>
      </c>
      <c r="P13329" t="s">
        <v>8</v>
      </c>
      <c r="Q13329" s="10">
        <v>4</v>
      </c>
      <c r="R13329" s="12">
        <v>1.54</v>
      </c>
      <c r="S13329" t="str">
        <f t="shared" si="626"/>
        <v>New</v>
      </c>
    </row>
    <row r="13330" spans="1:19" x14ac:dyDescent="0.35">
      <c r="A13330" s="1">
        <v>13341</v>
      </c>
      <c r="B13330" s="4">
        <v>43418</v>
      </c>
      <c r="C13330" s="4" t="str">
        <f t="shared" si="624"/>
        <v>November</v>
      </c>
      <c r="D13330" s="4" t="str">
        <f t="shared" si="625"/>
        <v>2018</v>
      </c>
      <c r="E13330" s="8">
        <v>2237</v>
      </c>
      <c r="F13330" t="s">
        <v>105</v>
      </c>
      <c r="G13330" t="s">
        <v>109</v>
      </c>
      <c r="H13330" t="s">
        <v>108</v>
      </c>
      <c r="I13330">
        <v>4</v>
      </c>
      <c r="J13330" t="s">
        <v>37</v>
      </c>
      <c r="K13330" t="e" vm="8">
        <v>#VALUE!</v>
      </c>
      <c r="L13330" t="e" vm="2">
        <v>#VALUE!</v>
      </c>
      <c r="M13330" t="e" vm="3">
        <v>#VALUE!</v>
      </c>
      <c r="N13330" t="s">
        <v>5</v>
      </c>
      <c r="O13330" t="s">
        <v>45</v>
      </c>
      <c r="P13330" t="s">
        <v>45</v>
      </c>
      <c r="Q13330" s="10">
        <v>3</v>
      </c>
      <c r="R13330" s="12">
        <v>16.190000000000001</v>
      </c>
      <c r="S13330" t="str">
        <f t="shared" si="626"/>
        <v>New</v>
      </c>
    </row>
    <row r="13331" spans="1:19" x14ac:dyDescent="0.35">
      <c r="A13331" s="1">
        <v>13342</v>
      </c>
      <c r="B13331" s="4">
        <v>43418</v>
      </c>
      <c r="C13331" s="4" t="str">
        <f t="shared" si="624"/>
        <v>November</v>
      </c>
      <c r="D13331" s="4" t="str">
        <f t="shared" si="625"/>
        <v>2018</v>
      </c>
      <c r="E13331" s="8">
        <v>8564</v>
      </c>
      <c r="F13331" t="s">
        <v>105</v>
      </c>
      <c r="G13331" t="s">
        <v>110</v>
      </c>
      <c r="H13331" t="s">
        <v>107</v>
      </c>
      <c r="I13331">
        <v>1</v>
      </c>
      <c r="J13331" t="s">
        <v>51</v>
      </c>
      <c r="K13331" t="e" vm="24">
        <v>#VALUE!</v>
      </c>
      <c r="L13331" t="e" vm="25">
        <v>#VALUE!</v>
      </c>
      <c r="M13331" t="e" vm="3">
        <v>#VALUE!</v>
      </c>
      <c r="N13331" t="s">
        <v>5</v>
      </c>
      <c r="O13331" t="s">
        <v>17</v>
      </c>
      <c r="P13331" t="s">
        <v>29</v>
      </c>
      <c r="Q13331" s="10">
        <v>5</v>
      </c>
      <c r="R13331" s="12">
        <v>13.35</v>
      </c>
      <c r="S13331" t="str">
        <f t="shared" si="626"/>
        <v>Retained</v>
      </c>
    </row>
    <row r="13332" spans="1:19" x14ac:dyDescent="0.35">
      <c r="A13332" s="1">
        <v>13343</v>
      </c>
      <c r="B13332" s="4">
        <v>43418</v>
      </c>
      <c r="C13332" s="4" t="str">
        <f t="shared" si="624"/>
        <v>November</v>
      </c>
      <c r="D13332" s="4" t="str">
        <f t="shared" si="625"/>
        <v>2018</v>
      </c>
      <c r="E13332" s="8">
        <v>2051</v>
      </c>
      <c r="F13332" t="s">
        <v>106</v>
      </c>
      <c r="G13332" t="s">
        <v>110</v>
      </c>
      <c r="H13332" t="s">
        <v>107</v>
      </c>
      <c r="I13332">
        <v>3</v>
      </c>
      <c r="J13332" t="s">
        <v>37</v>
      </c>
      <c r="K13332" t="e" vm="28">
        <v>#VALUE!</v>
      </c>
      <c r="L13332" t="e" vm="29">
        <v>#VALUE!</v>
      </c>
      <c r="M13332" t="e" vm="3">
        <v>#VALUE!</v>
      </c>
      <c r="N13332" t="s">
        <v>12</v>
      </c>
      <c r="O13332" t="s">
        <v>54</v>
      </c>
      <c r="P13332" t="s">
        <v>55</v>
      </c>
      <c r="Q13332" s="10">
        <v>3</v>
      </c>
      <c r="R13332" s="12">
        <v>8.91</v>
      </c>
      <c r="S13332" t="str">
        <f t="shared" si="626"/>
        <v>New</v>
      </c>
    </row>
    <row r="13333" spans="1:19" x14ac:dyDescent="0.35">
      <c r="A13333" s="1">
        <v>13344</v>
      </c>
      <c r="B13333" s="4">
        <v>43418</v>
      </c>
      <c r="C13333" s="4" t="str">
        <f t="shared" si="624"/>
        <v>November</v>
      </c>
      <c r="D13333" s="4" t="str">
        <f t="shared" si="625"/>
        <v>2018</v>
      </c>
      <c r="E13333" s="8">
        <v>4660</v>
      </c>
      <c r="F13333" t="s">
        <v>106</v>
      </c>
      <c r="G13333" t="s">
        <v>109</v>
      </c>
      <c r="H13333" t="s">
        <v>108</v>
      </c>
      <c r="I13333">
        <v>2</v>
      </c>
      <c r="J13333" t="s">
        <v>4</v>
      </c>
      <c r="K13333" t="e" vm="14">
        <v>#VALUE!</v>
      </c>
      <c r="L13333" t="e" vm="2">
        <v>#VALUE!</v>
      </c>
      <c r="M13333" t="e" vm="3">
        <v>#VALUE!</v>
      </c>
      <c r="N13333" t="s">
        <v>5</v>
      </c>
      <c r="O13333" t="s">
        <v>40</v>
      </c>
      <c r="P13333" t="s">
        <v>40</v>
      </c>
      <c r="Q13333" s="10">
        <v>2</v>
      </c>
      <c r="R13333" s="12">
        <v>4.5199999999999996</v>
      </c>
      <c r="S13333" t="str">
        <f t="shared" si="626"/>
        <v>New</v>
      </c>
    </row>
    <row r="13334" spans="1:19" x14ac:dyDescent="0.35">
      <c r="A13334" s="1">
        <v>13345</v>
      </c>
      <c r="B13334" s="4">
        <v>43418</v>
      </c>
      <c r="C13334" s="4" t="str">
        <f t="shared" si="624"/>
        <v>November</v>
      </c>
      <c r="D13334" s="4" t="str">
        <f t="shared" si="625"/>
        <v>2018</v>
      </c>
      <c r="E13334" s="8">
        <v>8191</v>
      </c>
      <c r="F13334" t="s">
        <v>106</v>
      </c>
      <c r="G13334" t="s">
        <v>110</v>
      </c>
      <c r="H13334" t="s">
        <v>107</v>
      </c>
      <c r="I13334">
        <v>5</v>
      </c>
      <c r="J13334" t="s">
        <v>72</v>
      </c>
      <c r="K13334" t="e" vm="32">
        <v>#VALUE!</v>
      </c>
      <c r="L13334" t="e" vm="29">
        <v>#VALUE!</v>
      </c>
      <c r="M13334" t="e" vm="3">
        <v>#VALUE!</v>
      </c>
      <c r="N13334" t="s">
        <v>12</v>
      </c>
      <c r="O13334" t="s">
        <v>25</v>
      </c>
      <c r="P13334" t="s">
        <v>26</v>
      </c>
      <c r="Q13334" s="10">
        <v>5</v>
      </c>
      <c r="R13334" s="12">
        <v>8.3000000000000007</v>
      </c>
      <c r="S13334" t="str">
        <f t="shared" si="626"/>
        <v>Retained</v>
      </c>
    </row>
    <row r="13335" spans="1:19" x14ac:dyDescent="0.35">
      <c r="A13335" s="1">
        <v>13346</v>
      </c>
      <c r="B13335" s="4">
        <v>43418</v>
      </c>
      <c r="C13335" s="4" t="str">
        <f t="shared" si="624"/>
        <v>November</v>
      </c>
      <c r="D13335" s="4" t="str">
        <f t="shared" si="625"/>
        <v>2018</v>
      </c>
      <c r="E13335" s="8">
        <v>8511</v>
      </c>
      <c r="F13335" t="s">
        <v>105</v>
      </c>
      <c r="G13335" t="s">
        <v>110</v>
      </c>
      <c r="H13335" t="s">
        <v>107</v>
      </c>
      <c r="I13335">
        <v>1</v>
      </c>
      <c r="J13335" t="s">
        <v>38</v>
      </c>
      <c r="K13335" t="e" vm="17">
        <v>#VALUE!</v>
      </c>
      <c r="L13335" t="e" vm="5">
        <v>#VALUE!</v>
      </c>
      <c r="M13335" t="e" vm="3">
        <v>#VALUE!</v>
      </c>
      <c r="N13335" t="s">
        <v>5</v>
      </c>
      <c r="O13335" t="s">
        <v>17</v>
      </c>
      <c r="P13335" t="s">
        <v>29</v>
      </c>
      <c r="Q13335" s="10">
        <v>4</v>
      </c>
      <c r="R13335" s="12">
        <v>10.039999999999999</v>
      </c>
      <c r="S13335" t="str">
        <f t="shared" si="626"/>
        <v>Retained</v>
      </c>
    </row>
    <row r="13336" spans="1:19" x14ac:dyDescent="0.35">
      <c r="A13336" s="1">
        <v>13347</v>
      </c>
      <c r="B13336" s="4">
        <v>43418</v>
      </c>
      <c r="C13336" s="4" t="str">
        <f t="shared" si="624"/>
        <v>November</v>
      </c>
      <c r="D13336" s="4" t="str">
        <f t="shared" si="625"/>
        <v>2018</v>
      </c>
      <c r="E13336" s="8">
        <v>8723</v>
      </c>
      <c r="F13336" t="s">
        <v>106</v>
      </c>
      <c r="G13336" t="s">
        <v>110</v>
      </c>
      <c r="H13336" t="s">
        <v>107</v>
      </c>
      <c r="I13336">
        <v>3</v>
      </c>
      <c r="J13336" t="s">
        <v>37</v>
      </c>
      <c r="K13336" t="e" vm="22">
        <v>#VALUE!</v>
      </c>
      <c r="L13336" t="e" vm="23">
        <v>#VALUE!</v>
      </c>
      <c r="M13336" t="e" vm="3">
        <v>#VALUE!</v>
      </c>
      <c r="N13336" t="s">
        <v>5</v>
      </c>
      <c r="O13336" t="s">
        <v>28</v>
      </c>
      <c r="P13336" t="s">
        <v>53</v>
      </c>
      <c r="Q13336" s="10">
        <v>5</v>
      </c>
      <c r="R13336" s="12">
        <v>23.64</v>
      </c>
      <c r="S13336" t="str">
        <f t="shared" si="626"/>
        <v>Retained</v>
      </c>
    </row>
    <row r="13337" spans="1:19" x14ac:dyDescent="0.35">
      <c r="A13337" s="1">
        <v>13348</v>
      </c>
      <c r="B13337" s="4">
        <v>43418</v>
      </c>
      <c r="C13337" s="4" t="str">
        <f t="shared" si="624"/>
        <v>November</v>
      </c>
      <c r="D13337" s="4" t="str">
        <f t="shared" si="625"/>
        <v>2018</v>
      </c>
      <c r="E13337" s="8">
        <v>5831</v>
      </c>
      <c r="F13337" t="s">
        <v>106</v>
      </c>
      <c r="G13337" t="s">
        <v>109</v>
      </c>
      <c r="H13337" t="s">
        <v>108</v>
      </c>
      <c r="I13337">
        <v>3</v>
      </c>
      <c r="J13337" t="s">
        <v>37</v>
      </c>
      <c r="K13337" t="e" vm="4">
        <v>#VALUE!</v>
      </c>
      <c r="L13337" t="e" vm="5">
        <v>#VALUE!</v>
      </c>
      <c r="M13337" t="e" vm="3">
        <v>#VALUE!</v>
      </c>
      <c r="N13337" t="s">
        <v>5</v>
      </c>
      <c r="O13337" t="s">
        <v>17</v>
      </c>
      <c r="P13337" t="s">
        <v>29</v>
      </c>
      <c r="Q13337" s="10">
        <v>4</v>
      </c>
      <c r="R13337" s="12">
        <v>5.53</v>
      </c>
      <c r="S13337" t="str">
        <f t="shared" si="626"/>
        <v>Retained</v>
      </c>
    </row>
    <row r="13338" spans="1:19" x14ac:dyDescent="0.35">
      <c r="A13338" s="1">
        <v>13349</v>
      </c>
      <c r="B13338" s="4">
        <v>43418</v>
      </c>
      <c r="C13338" s="4" t="str">
        <f t="shared" si="624"/>
        <v>November</v>
      </c>
      <c r="D13338" s="4" t="str">
        <f t="shared" si="625"/>
        <v>2018</v>
      </c>
      <c r="E13338" s="8">
        <v>664</v>
      </c>
      <c r="F13338" t="s">
        <v>105</v>
      </c>
      <c r="G13338" t="s">
        <v>109</v>
      </c>
      <c r="H13338" t="s">
        <v>107</v>
      </c>
      <c r="I13338">
        <v>2</v>
      </c>
      <c r="J13338" t="s">
        <v>62</v>
      </c>
      <c r="K13338" t="e" vm="9">
        <v>#VALUE!</v>
      </c>
      <c r="L13338" t="e" vm="7">
        <v>#VALUE!</v>
      </c>
      <c r="M13338" t="e" vm="3">
        <v>#VALUE!</v>
      </c>
      <c r="N13338" t="s">
        <v>5</v>
      </c>
      <c r="O13338" t="s">
        <v>17</v>
      </c>
      <c r="P13338" t="s">
        <v>18</v>
      </c>
      <c r="Q13338" s="10">
        <v>5</v>
      </c>
      <c r="R13338" s="12">
        <v>13.64</v>
      </c>
      <c r="S13338" t="str">
        <f t="shared" si="626"/>
        <v>New</v>
      </c>
    </row>
    <row r="13339" spans="1:19" x14ac:dyDescent="0.35">
      <c r="A13339" s="1">
        <v>13350</v>
      </c>
      <c r="B13339" s="4">
        <v>43418</v>
      </c>
      <c r="C13339" s="4" t="str">
        <f t="shared" si="624"/>
        <v>November</v>
      </c>
      <c r="D13339" s="4" t="str">
        <f t="shared" si="625"/>
        <v>2018</v>
      </c>
      <c r="E13339" s="8">
        <v>7896</v>
      </c>
      <c r="F13339" t="s">
        <v>105</v>
      </c>
      <c r="G13339" t="s">
        <v>110</v>
      </c>
      <c r="H13339" t="s">
        <v>107</v>
      </c>
      <c r="I13339">
        <v>2</v>
      </c>
      <c r="J13339" t="s">
        <v>72</v>
      </c>
      <c r="K13339" t="e" vm="10">
        <v>#VALUE!</v>
      </c>
      <c r="L13339" t="e" vm="5">
        <v>#VALUE!</v>
      </c>
      <c r="M13339" t="e" vm="3">
        <v>#VALUE!</v>
      </c>
      <c r="N13339" t="s">
        <v>5</v>
      </c>
      <c r="O13339" t="s">
        <v>45</v>
      </c>
      <c r="P13339" t="s">
        <v>45</v>
      </c>
      <c r="Q13339" s="10">
        <v>5</v>
      </c>
      <c r="R13339" s="12">
        <v>13.99</v>
      </c>
      <c r="S13339" t="str">
        <f t="shared" si="626"/>
        <v>Retained</v>
      </c>
    </row>
    <row r="13340" spans="1:19" x14ac:dyDescent="0.35">
      <c r="A13340" s="1">
        <v>13351</v>
      </c>
      <c r="B13340" s="4">
        <v>43419</v>
      </c>
      <c r="C13340" s="4" t="str">
        <f t="shared" si="624"/>
        <v>November</v>
      </c>
      <c r="D13340" s="4" t="str">
        <f t="shared" si="625"/>
        <v>2018</v>
      </c>
      <c r="E13340" s="8">
        <v>804</v>
      </c>
      <c r="F13340" t="s">
        <v>105</v>
      </c>
      <c r="G13340" t="s">
        <v>110</v>
      </c>
      <c r="H13340" t="s">
        <v>107</v>
      </c>
      <c r="I13340">
        <v>2</v>
      </c>
      <c r="J13340" t="s">
        <v>72</v>
      </c>
      <c r="K13340" t="e" vm="36">
        <v>#VALUE!</v>
      </c>
      <c r="L13340" t="e" vm="23">
        <v>#VALUE!</v>
      </c>
      <c r="M13340" t="e" vm="3">
        <v>#VALUE!</v>
      </c>
      <c r="N13340" t="s">
        <v>5</v>
      </c>
      <c r="O13340" t="s">
        <v>7</v>
      </c>
      <c r="P13340" t="s">
        <v>8</v>
      </c>
      <c r="Q13340" s="10">
        <v>5</v>
      </c>
      <c r="R13340" s="12">
        <v>4.4400000000000004</v>
      </c>
      <c r="S13340" t="str">
        <f t="shared" si="626"/>
        <v>New</v>
      </c>
    </row>
    <row r="13341" spans="1:19" x14ac:dyDescent="0.35">
      <c r="A13341" s="1">
        <v>13352</v>
      </c>
      <c r="B13341" s="4">
        <v>43419</v>
      </c>
      <c r="C13341" s="4" t="str">
        <f t="shared" si="624"/>
        <v>November</v>
      </c>
      <c r="D13341" s="4" t="str">
        <f t="shared" si="625"/>
        <v>2018</v>
      </c>
      <c r="E13341" s="8">
        <v>1720</v>
      </c>
      <c r="F13341" t="s">
        <v>105</v>
      </c>
      <c r="G13341" t="s">
        <v>109</v>
      </c>
      <c r="H13341" t="s">
        <v>108</v>
      </c>
      <c r="I13341">
        <v>4</v>
      </c>
      <c r="J13341" t="s">
        <v>37</v>
      </c>
      <c r="K13341" t="e" vm="17">
        <v>#VALUE!</v>
      </c>
      <c r="L13341" t="e" vm="5">
        <v>#VALUE!</v>
      </c>
      <c r="M13341" t="e" vm="3">
        <v>#VALUE!</v>
      </c>
      <c r="N13341" t="s">
        <v>5</v>
      </c>
      <c r="O13341" t="s">
        <v>7</v>
      </c>
      <c r="P13341" t="s">
        <v>27</v>
      </c>
      <c r="Q13341" s="10">
        <v>5</v>
      </c>
      <c r="R13341" s="12">
        <v>16.579999999999998</v>
      </c>
      <c r="S13341" t="str">
        <f t="shared" si="626"/>
        <v>Retained</v>
      </c>
    </row>
    <row r="13342" spans="1:19" x14ac:dyDescent="0.35">
      <c r="A13342" s="1">
        <v>13353</v>
      </c>
      <c r="B13342" s="4">
        <v>43419</v>
      </c>
      <c r="C13342" s="4" t="str">
        <f t="shared" si="624"/>
        <v>November</v>
      </c>
      <c r="D13342" s="4" t="str">
        <f t="shared" si="625"/>
        <v>2018</v>
      </c>
      <c r="E13342" s="8">
        <v>2169</v>
      </c>
      <c r="F13342" t="s">
        <v>106</v>
      </c>
      <c r="G13342" t="s">
        <v>110</v>
      </c>
      <c r="H13342" t="s">
        <v>107</v>
      </c>
      <c r="I13342">
        <v>3</v>
      </c>
      <c r="J13342" t="s">
        <v>72</v>
      </c>
      <c r="K13342" t="e" vm="27">
        <v>#VALUE!</v>
      </c>
      <c r="L13342" t="e" vm="23">
        <v>#VALUE!</v>
      </c>
      <c r="M13342" t="e" vm="3">
        <v>#VALUE!</v>
      </c>
      <c r="N13342" t="s">
        <v>12</v>
      </c>
      <c r="O13342" t="s">
        <v>22</v>
      </c>
      <c r="P13342" t="s">
        <v>50</v>
      </c>
      <c r="Q13342" s="10">
        <v>3</v>
      </c>
      <c r="R13342" s="12">
        <v>11.06</v>
      </c>
      <c r="S13342" t="str">
        <f t="shared" si="626"/>
        <v>Retained</v>
      </c>
    </row>
    <row r="13343" spans="1:19" x14ac:dyDescent="0.35">
      <c r="A13343" s="1">
        <v>13354</v>
      </c>
      <c r="B13343" s="4">
        <v>43419</v>
      </c>
      <c r="C13343" s="4" t="str">
        <f t="shared" si="624"/>
        <v>November</v>
      </c>
      <c r="D13343" s="4" t="str">
        <f t="shared" si="625"/>
        <v>2018</v>
      </c>
      <c r="E13343" s="8">
        <v>5419</v>
      </c>
      <c r="F13343" t="s">
        <v>105</v>
      </c>
      <c r="G13343" t="s">
        <v>109</v>
      </c>
      <c r="H13343" t="s">
        <v>107</v>
      </c>
      <c r="I13343">
        <v>1</v>
      </c>
      <c r="J13343" t="s">
        <v>38</v>
      </c>
      <c r="K13343" t="e" vm="13">
        <v>#VALUE!</v>
      </c>
      <c r="L13343" t="e" vm="5">
        <v>#VALUE!</v>
      </c>
      <c r="M13343" t="e" vm="3">
        <v>#VALUE!</v>
      </c>
      <c r="N13343" t="s">
        <v>5</v>
      </c>
      <c r="O13343" t="s">
        <v>19</v>
      </c>
      <c r="P13343" t="s">
        <v>19</v>
      </c>
      <c r="Q13343" s="10">
        <v>4</v>
      </c>
      <c r="R13343" s="12">
        <v>20.72</v>
      </c>
      <c r="S13343" t="str">
        <f t="shared" si="626"/>
        <v>Retained</v>
      </c>
    </row>
    <row r="13344" spans="1:19" x14ac:dyDescent="0.35">
      <c r="A13344" s="1">
        <v>13355</v>
      </c>
      <c r="B13344" s="4">
        <v>43419</v>
      </c>
      <c r="C13344" s="4" t="str">
        <f t="shared" si="624"/>
        <v>November</v>
      </c>
      <c r="D13344" s="4" t="str">
        <f t="shared" si="625"/>
        <v>2018</v>
      </c>
      <c r="E13344" s="8">
        <v>904</v>
      </c>
      <c r="F13344" t="s">
        <v>106</v>
      </c>
      <c r="G13344" t="s">
        <v>110</v>
      </c>
      <c r="H13344" t="s">
        <v>107</v>
      </c>
      <c r="I13344">
        <v>4</v>
      </c>
      <c r="J13344" t="s">
        <v>4</v>
      </c>
      <c r="K13344" t="e" vm="22">
        <v>#VALUE!</v>
      </c>
      <c r="L13344" t="e" vm="23">
        <v>#VALUE!</v>
      </c>
      <c r="M13344" t="e" vm="3">
        <v>#VALUE!</v>
      </c>
      <c r="N13344" t="s">
        <v>5</v>
      </c>
      <c r="O13344" t="s">
        <v>30</v>
      </c>
      <c r="P13344" t="s">
        <v>8</v>
      </c>
      <c r="Q13344" s="10">
        <v>5</v>
      </c>
      <c r="R13344" s="12">
        <v>26.94</v>
      </c>
      <c r="S13344" t="str">
        <f t="shared" si="626"/>
        <v>New</v>
      </c>
    </row>
    <row r="13345" spans="1:19" x14ac:dyDescent="0.35">
      <c r="A13345" s="1">
        <v>13356</v>
      </c>
      <c r="B13345" s="4">
        <v>43419</v>
      </c>
      <c r="C13345" s="4" t="str">
        <f t="shared" si="624"/>
        <v>November</v>
      </c>
      <c r="D13345" s="4" t="str">
        <f t="shared" si="625"/>
        <v>2018</v>
      </c>
      <c r="E13345" s="8">
        <v>1253</v>
      </c>
      <c r="F13345" t="s">
        <v>106</v>
      </c>
      <c r="G13345" t="s">
        <v>109</v>
      </c>
      <c r="H13345" t="s">
        <v>108</v>
      </c>
      <c r="I13345">
        <v>4</v>
      </c>
      <c r="J13345" t="s">
        <v>72</v>
      </c>
      <c r="K13345" t="e" vm="9">
        <v>#VALUE!</v>
      </c>
      <c r="L13345" t="e" vm="7">
        <v>#VALUE!</v>
      </c>
      <c r="M13345" t="e" vm="3">
        <v>#VALUE!</v>
      </c>
      <c r="N13345" t="s">
        <v>12</v>
      </c>
      <c r="O13345" t="s">
        <v>13</v>
      </c>
      <c r="P13345" t="s">
        <v>48</v>
      </c>
      <c r="Q13345" s="10">
        <v>4</v>
      </c>
      <c r="R13345" s="12">
        <v>6.55</v>
      </c>
      <c r="S13345" t="str">
        <f t="shared" si="626"/>
        <v>Retained</v>
      </c>
    </row>
    <row r="13346" spans="1:19" x14ac:dyDescent="0.35">
      <c r="A13346" s="1">
        <v>13357</v>
      </c>
      <c r="B13346" s="4">
        <v>43419</v>
      </c>
      <c r="C13346" s="4" t="str">
        <f t="shared" si="624"/>
        <v>November</v>
      </c>
      <c r="D13346" s="4" t="str">
        <f t="shared" si="625"/>
        <v>2018</v>
      </c>
      <c r="E13346" s="8">
        <v>1563</v>
      </c>
      <c r="F13346" t="s">
        <v>105</v>
      </c>
      <c r="G13346" t="s">
        <v>110</v>
      </c>
      <c r="H13346" t="s">
        <v>107</v>
      </c>
      <c r="I13346">
        <v>4</v>
      </c>
      <c r="J13346" t="s">
        <v>37</v>
      </c>
      <c r="K13346" t="e" vm="28">
        <v>#VALUE!</v>
      </c>
      <c r="L13346" t="e" vm="29">
        <v>#VALUE!</v>
      </c>
      <c r="M13346" t="e" vm="3">
        <v>#VALUE!</v>
      </c>
      <c r="N13346" t="s">
        <v>5</v>
      </c>
      <c r="O13346" t="s">
        <v>45</v>
      </c>
      <c r="P13346" t="s">
        <v>45</v>
      </c>
      <c r="Q13346" s="10">
        <v>3</v>
      </c>
      <c r="R13346" s="12">
        <v>10.08</v>
      </c>
      <c r="S13346" t="str">
        <f t="shared" si="626"/>
        <v>Retained</v>
      </c>
    </row>
    <row r="13347" spans="1:19" x14ac:dyDescent="0.35">
      <c r="A13347" s="1">
        <v>13358</v>
      </c>
      <c r="B13347" s="4">
        <v>43419</v>
      </c>
      <c r="C13347" s="4" t="str">
        <f t="shared" si="624"/>
        <v>November</v>
      </c>
      <c r="D13347" s="4" t="str">
        <f t="shared" si="625"/>
        <v>2018</v>
      </c>
      <c r="E13347" s="8">
        <v>6086</v>
      </c>
      <c r="F13347" t="s">
        <v>106</v>
      </c>
      <c r="G13347" t="s">
        <v>110</v>
      </c>
      <c r="H13347" t="s">
        <v>108</v>
      </c>
      <c r="I13347">
        <v>4</v>
      </c>
      <c r="J13347" t="s">
        <v>37</v>
      </c>
      <c r="K13347" t="e" vm="8">
        <v>#VALUE!</v>
      </c>
      <c r="L13347" t="e" vm="2">
        <v>#VALUE!</v>
      </c>
      <c r="M13347" t="e" vm="3">
        <v>#VALUE!</v>
      </c>
      <c r="N13347" t="s">
        <v>12</v>
      </c>
      <c r="O13347" t="s">
        <v>22</v>
      </c>
      <c r="P13347" t="s">
        <v>36</v>
      </c>
      <c r="Q13347" s="10">
        <v>3</v>
      </c>
      <c r="R13347" s="12">
        <v>7.02</v>
      </c>
      <c r="S13347" t="str">
        <f t="shared" si="626"/>
        <v>New</v>
      </c>
    </row>
    <row r="13348" spans="1:19" x14ac:dyDescent="0.35">
      <c r="A13348" s="1">
        <v>13359</v>
      </c>
      <c r="B13348" s="4">
        <v>43419</v>
      </c>
      <c r="C13348" s="4" t="str">
        <f t="shared" si="624"/>
        <v>November</v>
      </c>
      <c r="D13348" s="4" t="str">
        <f t="shared" si="625"/>
        <v>2018</v>
      </c>
      <c r="E13348" s="8">
        <v>6187</v>
      </c>
      <c r="F13348" t="s">
        <v>106</v>
      </c>
      <c r="G13348" t="s">
        <v>109</v>
      </c>
      <c r="H13348" t="s">
        <v>107</v>
      </c>
      <c r="I13348">
        <v>3</v>
      </c>
      <c r="J13348" t="s">
        <v>4</v>
      </c>
      <c r="K13348" t="e" vm="30">
        <v>#VALUE!</v>
      </c>
      <c r="L13348" t="e" vm="31">
        <v>#VALUE!</v>
      </c>
      <c r="M13348" t="e" vm="3">
        <v>#VALUE!</v>
      </c>
      <c r="N13348" t="s">
        <v>5</v>
      </c>
      <c r="O13348" t="s">
        <v>28</v>
      </c>
      <c r="P13348" t="s">
        <v>8</v>
      </c>
      <c r="Q13348" s="10">
        <v>4</v>
      </c>
      <c r="R13348" s="12">
        <v>19.87</v>
      </c>
      <c r="S13348" t="str">
        <f t="shared" si="626"/>
        <v>Retained</v>
      </c>
    </row>
    <row r="13349" spans="1:19" x14ac:dyDescent="0.35">
      <c r="A13349" s="1">
        <v>13360</v>
      </c>
      <c r="B13349" s="4">
        <v>43419</v>
      </c>
      <c r="C13349" s="4" t="str">
        <f t="shared" si="624"/>
        <v>November</v>
      </c>
      <c r="D13349" s="4" t="str">
        <f t="shared" si="625"/>
        <v>2018</v>
      </c>
      <c r="E13349" s="8">
        <v>1693</v>
      </c>
      <c r="F13349" t="s">
        <v>106</v>
      </c>
      <c r="G13349" t="s">
        <v>110</v>
      </c>
      <c r="H13349" t="s">
        <v>107</v>
      </c>
      <c r="I13349">
        <v>3</v>
      </c>
      <c r="J13349" t="s">
        <v>37</v>
      </c>
      <c r="K13349" t="e" vm="26">
        <v>#VALUE!</v>
      </c>
      <c r="L13349" t="e" vm="25">
        <v>#VALUE!</v>
      </c>
      <c r="M13349" t="e" vm="3">
        <v>#VALUE!</v>
      </c>
      <c r="N13349" t="s">
        <v>5</v>
      </c>
      <c r="O13349" t="s">
        <v>20</v>
      </c>
      <c r="P13349" t="s">
        <v>21</v>
      </c>
      <c r="Q13349" s="10">
        <v>6</v>
      </c>
      <c r="R13349" s="12">
        <v>15.18</v>
      </c>
      <c r="S13349" t="str">
        <f t="shared" si="626"/>
        <v>Retained</v>
      </c>
    </row>
    <row r="13350" spans="1:19" x14ac:dyDescent="0.35">
      <c r="A13350" s="1">
        <v>13361</v>
      </c>
      <c r="B13350" s="4">
        <v>43419</v>
      </c>
      <c r="C13350" s="4" t="str">
        <f t="shared" si="624"/>
        <v>November</v>
      </c>
      <c r="D13350" s="4" t="str">
        <f t="shared" si="625"/>
        <v>2018</v>
      </c>
      <c r="E13350" s="8">
        <v>3206</v>
      </c>
      <c r="F13350" t="s">
        <v>106</v>
      </c>
      <c r="G13350" t="s">
        <v>109</v>
      </c>
      <c r="H13350" t="s">
        <v>108</v>
      </c>
      <c r="I13350">
        <v>4</v>
      </c>
      <c r="J13350" t="s">
        <v>51</v>
      </c>
      <c r="K13350" t="e" vm="29">
        <v>#VALUE!</v>
      </c>
      <c r="L13350" t="e" vm="29">
        <v>#VALUE!</v>
      </c>
      <c r="M13350" t="e" vm="3">
        <v>#VALUE!</v>
      </c>
      <c r="N13350" t="s">
        <v>12</v>
      </c>
      <c r="O13350" t="s">
        <v>25</v>
      </c>
      <c r="P13350" t="s">
        <v>26</v>
      </c>
      <c r="Q13350" s="10">
        <v>3</v>
      </c>
      <c r="R13350" s="12">
        <v>5.29</v>
      </c>
      <c r="S13350" t="str">
        <f t="shared" si="626"/>
        <v>Retained</v>
      </c>
    </row>
    <row r="13351" spans="1:19" x14ac:dyDescent="0.35">
      <c r="A13351" s="1">
        <v>13362</v>
      </c>
      <c r="B13351" s="4">
        <v>43419</v>
      </c>
      <c r="C13351" s="4" t="str">
        <f t="shared" si="624"/>
        <v>November</v>
      </c>
      <c r="D13351" s="4" t="str">
        <f t="shared" si="625"/>
        <v>2018</v>
      </c>
      <c r="E13351" s="8">
        <v>2060</v>
      </c>
      <c r="F13351" t="s">
        <v>106</v>
      </c>
      <c r="G13351" t="s">
        <v>109</v>
      </c>
      <c r="H13351" t="s">
        <v>108</v>
      </c>
      <c r="I13351">
        <v>1</v>
      </c>
      <c r="J13351" t="s">
        <v>37</v>
      </c>
      <c r="K13351" t="e" vm="16">
        <v>#VALUE!</v>
      </c>
      <c r="L13351" t="e" vm="5">
        <v>#VALUE!</v>
      </c>
      <c r="M13351" t="e" vm="3">
        <v>#VALUE!</v>
      </c>
      <c r="N13351" t="s">
        <v>9</v>
      </c>
      <c r="O13351" t="s">
        <v>10</v>
      </c>
      <c r="P13351" t="s">
        <v>16</v>
      </c>
      <c r="Q13351" s="10">
        <v>2</v>
      </c>
      <c r="R13351" s="12">
        <v>1.34</v>
      </c>
      <c r="S13351" t="str">
        <f t="shared" si="626"/>
        <v>New</v>
      </c>
    </row>
    <row r="13352" spans="1:19" x14ac:dyDescent="0.35">
      <c r="A13352" s="1">
        <v>13363</v>
      </c>
      <c r="B13352" s="4">
        <v>43419</v>
      </c>
      <c r="C13352" s="4" t="str">
        <f t="shared" si="624"/>
        <v>November</v>
      </c>
      <c r="D13352" s="4" t="str">
        <f t="shared" si="625"/>
        <v>2018</v>
      </c>
      <c r="E13352" s="8">
        <v>4174</v>
      </c>
      <c r="F13352" t="s">
        <v>105</v>
      </c>
      <c r="G13352" t="s">
        <v>109</v>
      </c>
      <c r="H13352" t="s">
        <v>108</v>
      </c>
      <c r="I13352">
        <v>4</v>
      </c>
      <c r="J13352" t="s">
        <v>4</v>
      </c>
      <c r="K13352" t="e" vm="24">
        <v>#VALUE!</v>
      </c>
      <c r="L13352" t="e" vm="25">
        <v>#VALUE!</v>
      </c>
      <c r="M13352" t="e" vm="3">
        <v>#VALUE!</v>
      </c>
      <c r="N13352" t="s">
        <v>5</v>
      </c>
      <c r="O13352" t="s">
        <v>6</v>
      </c>
      <c r="P13352" t="s">
        <v>43</v>
      </c>
      <c r="Q13352" s="10">
        <v>5</v>
      </c>
      <c r="R13352" s="12">
        <v>13.43</v>
      </c>
      <c r="S13352" t="str">
        <f t="shared" si="626"/>
        <v>Retained</v>
      </c>
    </row>
    <row r="13353" spans="1:19" x14ac:dyDescent="0.35">
      <c r="A13353" s="1">
        <v>13364</v>
      </c>
      <c r="B13353" s="4">
        <v>43419</v>
      </c>
      <c r="C13353" s="4" t="str">
        <f t="shared" si="624"/>
        <v>November</v>
      </c>
      <c r="D13353" s="4" t="str">
        <f t="shared" si="625"/>
        <v>2018</v>
      </c>
      <c r="E13353" s="8">
        <v>4579</v>
      </c>
      <c r="F13353" t="s">
        <v>105</v>
      </c>
      <c r="G13353" t="s">
        <v>110</v>
      </c>
      <c r="H13353" t="s">
        <v>107</v>
      </c>
      <c r="I13353">
        <v>2</v>
      </c>
      <c r="J13353" t="s">
        <v>4</v>
      </c>
      <c r="K13353" t="e" vm="26">
        <v>#VALUE!</v>
      </c>
      <c r="L13353" t="e" vm="25">
        <v>#VALUE!</v>
      </c>
      <c r="M13353" t="e" vm="3">
        <v>#VALUE!</v>
      </c>
      <c r="N13353" t="s">
        <v>5</v>
      </c>
      <c r="O13353" t="s">
        <v>7</v>
      </c>
      <c r="P13353" t="s">
        <v>27</v>
      </c>
      <c r="Q13353" s="10">
        <v>6</v>
      </c>
      <c r="R13353" s="12">
        <v>20.48</v>
      </c>
      <c r="S13353" t="str">
        <f t="shared" si="626"/>
        <v>Retained</v>
      </c>
    </row>
    <row r="13354" spans="1:19" x14ac:dyDescent="0.35">
      <c r="A13354" s="1">
        <v>13365</v>
      </c>
      <c r="B13354" s="4">
        <v>43419</v>
      </c>
      <c r="C13354" s="4" t="str">
        <f t="shared" si="624"/>
        <v>November</v>
      </c>
      <c r="D13354" s="4" t="str">
        <f t="shared" si="625"/>
        <v>2018</v>
      </c>
      <c r="E13354" s="8">
        <v>760</v>
      </c>
      <c r="F13354" t="s">
        <v>105</v>
      </c>
      <c r="G13354" t="s">
        <v>109</v>
      </c>
      <c r="H13354" t="s">
        <v>107</v>
      </c>
      <c r="I13354">
        <v>0</v>
      </c>
      <c r="J13354" t="s">
        <v>73</v>
      </c>
      <c r="K13354" t="e" vm="4">
        <v>#VALUE!</v>
      </c>
      <c r="L13354" t="e" vm="5">
        <v>#VALUE!</v>
      </c>
      <c r="M13354" t="e" vm="3">
        <v>#VALUE!</v>
      </c>
      <c r="N13354" t="s">
        <v>5</v>
      </c>
      <c r="O13354" t="s">
        <v>28</v>
      </c>
      <c r="P13354" t="s">
        <v>49</v>
      </c>
      <c r="Q13354" s="10">
        <v>4</v>
      </c>
      <c r="R13354" s="12">
        <v>12.8</v>
      </c>
      <c r="S13354" t="str">
        <f t="shared" si="626"/>
        <v>Retained</v>
      </c>
    </row>
    <row r="13355" spans="1:19" x14ac:dyDescent="0.35">
      <c r="A13355" s="1">
        <v>13366</v>
      </c>
      <c r="B13355" s="4">
        <v>43419</v>
      </c>
      <c r="C13355" s="4" t="str">
        <f t="shared" si="624"/>
        <v>November</v>
      </c>
      <c r="D13355" s="4" t="str">
        <f t="shared" si="625"/>
        <v>2018</v>
      </c>
      <c r="E13355" s="8">
        <v>1904</v>
      </c>
      <c r="F13355" t="s">
        <v>106</v>
      </c>
      <c r="G13355" t="s">
        <v>109</v>
      </c>
      <c r="H13355" t="s">
        <v>107</v>
      </c>
      <c r="I13355">
        <v>2</v>
      </c>
      <c r="J13355" t="s">
        <v>37</v>
      </c>
      <c r="K13355" t="e" vm="33">
        <v>#VALUE!</v>
      </c>
      <c r="L13355" t="e" vm="34">
        <v>#VALUE!</v>
      </c>
      <c r="M13355" t="e" vm="3">
        <v>#VALUE!</v>
      </c>
      <c r="N13355" t="s">
        <v>5</v>
      </c>
      <c r="O13355" t="s">
        <v>6</v>
      </c>
      <c r="P13355" t="s">
        <v>43</v>
      </c>
      <c r="Q13355" s="10">
        <v>3</v>
      </c>
      <c r="R13355" s="12">
        <v>3.4</v>
      </c>
      <c r="S13355" t="str">
        <f t="shared" si="626"/>
        <v>Retained</v>
      </c>
    </row>
    <row r="13356" spans="1:19" x14ac:dyDescent="0.35">
      <c r="A13356" s="1">
        <v>13367</v>
      </c>
      <c r="B13356" s="4">
        <v>43419</v>
      </c>
      <c r="C13356" s="4" t="str">
        <f t="shared" si="624"/>
        <v>November</v>
      </c>
      <c r="D13356" s="4" t="str">
        <f t="shared" si="625"/>
        <v>2018</v>
      </c>
      <c r="E13356" s="8">
        <v>7523</v>
      </c>
      <c r="F13356" t="s">
        <v>106</v>
      </c>
      <c r="G13356" t="s">
        <v>110</v>
      </c>
      <c r="H13356" t="s">
        <v>108</v>
      </c>
      <c r="I13356">
        <v>5</v>
      </c>
      <c r="J13356" t="s">
        <v>37</v>
      </c>
      <c r="K13356" t="e" vm="8">
        <v>#VALUE!</v>
      </c>
      <c r="L13356" t="e" vm="2">
        <v>#VALUE!</v>
      </c>
      <c r="M13356" t="e" vm="3">
        <v>#VALUE!</v>
      </c>
      <c r="N13356" t="s">
        <v>5</v>
      </c>
      <c r="O13356" t="s">
        <v>7</v>
      </c>
      <c r="P13356" t="s">
        <v>27</v>
      </c>
      <c r="Q13356" s="10">
        <v>7</v>
      </c>
      <c r="R13356" s="12">
        <v>23.52</v>
      </c>
      <c r="S13356" t="str">
        <f t="shared" si="626"/>
        <v>Retained</v>
      </c>
    </row>
    <row r="13357" spans="1:19" x14ac:dyDescent="0.35">
      <c r="A13357" s="1">
        <v>13368</v>
      </c>
      <c r="B13357" s="4">
        <v>43419</v>
      </c>
      <c r="C13357" s="4" t="str">
        <f t="shared" si="624"/>
        <v>November</v>
      </c>
      <c r="D13357" s="4" t="str">
        <f t="shared" si="625"/>
        <v>2018</v>
      </c>
      <c r="E13357" s="8">
        <v>7702</v>
      </c>
      <c r="F13357" t="s">
        <v>106</v>
      </c>
      <c r="G13357" t="s">
        <v>109</v>
      </c>
      <c r="H13357" t="s">
        <v>108</v>
      </c>
      <c r="I13357">
        <v>2</v>
      </c>
      <c r="J13357" t="s">
        <v>37</v>
      </c>
      <c r="K13357" t="e" vm="17">
        <v>#VALUE!</v>
      </c>
      <c r="L13357" t="e" vm="5">
        <v>#VALUE!</v>
      </c>
      <c r="M13357" t="e" vm="3">
        <v>#VALUE!</v>
      </c>
      <c r="N13357" t="s">
        <v>12</v>
      </c>
      <c r="O13357" t="s">
        <v>22</v>
      </c>
      <c r="P13357" t="s">
        <v>36</v>
      </c>
      <c r="Q13357" s="10">
        <v>2</v>
      </c>
      <c r="R13357" s="12">
        <v>13.88</v>
      </c>
      <c r="S13357" t="str">
        <f t="shared" si="626"/>
        <v>Retained</v>
      </c>
    </row>
    <row r="13358" spans="1:19" x14ac:dyDescent="0.35">
      <c r="A13358" s="1">
        <v>13369</v>
      </c>
      <c r="B13358" s="4">
        <v>43419</v>
      </c>
      <c r="C13358" s="4" t="str">
        <f t="shared" si="624"/>
        <v>November</v>
      </c>
      <c r="D13358" s="4" t="str">
        <f t="shared" si="625"/>
        <v>2018</v>
      </c>
      <c r="E13358" s="8">
        <v>6931</v>
      </c>
      <c r="F13358" t="s">
        <v>105</v>
      </c>
      <c r="G13358" t="s">
        <v>110</v>
      </c>
      <c r="H13358" t="s">
        <v>108</v>
      </c>
      <c r="I13358">
        <v>1</v>
      </c>
      <c r="J13358" t="s">
        <v>4</v>
      </c>
      <c r="K13358" t="e" vm="28">
        <v>#VALUE!</v>
      </c>
      <c r="L13358" t="e" vm="29">
        <v>#VALUE!</v>
      </c>
      <c r="M13358" t="e" vm="3">
        <v>#VALUE!</v>
      </c>
      <c r="N13358" t="s">
        <v>5</v>
      </c>
      <c r="O13358" t="s">
        <v>7</v>
      </c>
      <c r="P13358" t="s">
        <v>8</v>
      </c>
      <c r="Q13358" s="10">
        <v>6</v>
      </c>
      <c r="R13358" s="12">
        <v>20.149999999999999</v>
      </c>
      <c r="S13358" t="str">
        <f t="shared" si="626"/>
        <v>Retained</v>
      </c>
    </row>
    <row r="13359" spans="1:19" x14ac:dyDescent="0.35">
      <c r="A13359" s="1">
        <v>13370</v>
      </c>
      <c r="B13359" s="4">
        <v>43419</v>
      </c>
      <c r="C13359" s="4" t="str">
        <f t="shared" si="624"/>
        <v>November</v>
      </c>
      <c r="D13359" s="4" t="str">
        <f t="shared" si="625"/>
        <v>2018</v>
      </c>
      <c r="E13359" s="8">
        <v>2273</v>
      </c>
      <c r="F13359" t="s">
        <v>105</v>
      </c>
      <c r="G13359" t="s">
        <v>109</v>
      </c>
      <c r="H13359" t="s">
        <v>108</v>
      </c>
      <c r="I13359">
        <v>0</v>
      </c>
      <c r="J13359" t="s">
        <v>51</v>
      </c>
      <c r="K13359" t="e" vm="28">
        <v>#VALUE!</v>
      </c>
      <c r="L13359" t="e" vm="29">
        <v>#VALUE!</v>
      </c>
      <c r="M13359" t="e" vm="3">
        <v>#VALUE!</v>
      </c>
      <c r="N13359" t="s">
        <v>5</v>
      </c>
      <c r="O13359" t="s">
        <v>28</v>
      </c>
      <c r="P13359" t="s">
        <v>49</v>
      </c>
      <c r="Q13359" s="10">
        <v>4</v>
      </c>
      <c r="R13359" s="12">
        <v>4.99</v>
      </c>
      <c r="S13359" t="str">
        <f t="shared" si="626"/>
        <v>Retained</v>
      </c>
    </row>
    <row r="13360" spans="1:19" x14ac:dyDescent="0.35">
      <c r="A13360" s="1">
        <v>13371</v>
      </c>
      <c r="B13360" s="4">
        <v>43420</v>
      </c>
      <c r="C13360" s="4" t="str">
        <f t="shared" si="624"/>
        <v>November</v>
      </c>
      <c r="D13360" s="4" t="str">
        <f t="shared" si="625"/>
        <v>2018</v>
      </c>
      <c r="E13360" s="8">
        <v>10002</v>
      </c>
      <c r="F13360" t="s">
        <v>106</v>
      </c>
      <c r="G13360" t="s">
        <v>110</v>
      </c>
      <c r="H13360" t="s">
        <v>107</v>
      </c>
      <c r="I13360">
        <v>3</v>
      </c>
      <c r="J13360" t="s">
        <v>71</v>
      </c>
      <c r="K13360" t="e" vm="26">
        <v>#VALUE!</v>
      </c>
      <c r="L13360" t="e" vm="25">
        <v>#VALUE!</v>
      </c>
      <c r="M13360" t="e" vm="3">
        <v>#VALUE!</v>
      </c>
      <c r="N13360" t="s">
        <v>5</v>
      </c>
      <c r="O13360" t="s">
        <v>30</v>
      </c>
      <c r="P13360" t="s">
        <v>39</v>
      </c>
      <c r="Q13360" s="10">
        <v>3</v>
      </c>
      <c r="R13360" s="12">
        <v>25.38</v>
      </c>
      <c r="S13360" t="str">
        <f t="shared" si="626"/>
        <v>Retained</v>
      </c>
    </row>
    <row r="13361" spans="1:19" x14ac:dyDescent="0.35">
      <c r="A13361" s="1">
        <v>13372</v>
      </c>
      <c r="B13361" s="4">
        <v>43420</v>
      </c>
      <c r="C13361" s="4" t="str">
        <f t="shared" si="624"/>
        <v>November</v>
      </c>
      <c r="D13361" s="4" t="str">
        <f t="shared" si="625"/>
        <v>2018</v>
      </c>
      <c r="E13361" s="8">
        <v>9059</v>
      </c>
      <c r="F13361" t="s">
        <v>106</v>
      </c>
      <c r="G13361" t="s">
        <v>110</v>
      </c>
      <c r="H13361" t="s">
        <v>107</v>
      </c>
      <c r="I13361">
        <v>0</v>
      </c>
      <c r="J13361" t="s">
        <v>37</v>
      </c>
      <c r="K13361" t="e" vm="32">
        <v>#VALUE!</v>
      </c>
      <c r="L13361" t="e" vm="29">
        <v>#VALUE!</v>
      </c>
      <c r="M13361" t="e" vm="3">
        <v>#VALUE!</v>
      </c>
      <c r="N13361" t="s">
        <v>9</v>
      </c>
      <c r="O13361" t="s">
        <v>59</v>
      </c>
      <c r="P13361" t="s">
        <v>60</v>
      </c>
      <c r="Q13361" s="10">
        <v>3</v>
      </c>
      <c r="R13361" s="12">
        <v>13.38</v>
      </c>
      <c r="S13361" t="str">
        <f t="shared" si="626"/>
        <v>New</v>
      </c>
    </row>
    <row r="13362" spans="1:19" x14ac:dyDescent="0.35">
      <c r="A13362" s="1">
        <v>13373</v>
      </c>
      <c r="B13362" s="4">
        <v>43420</v>
      </c>
      <c r="C13362" s="4" t="str">
        <f t="shared" si="624"/>
        <v>November</v>
      </c>
      <c r="D13362" s="4" t="str">
        <f t="shared" si="625"/>
        <v>2018</v>
      </c>
      <c r="E13362" s="8">
        <v>9507</v>
      </c>
      <c r="F13362" t="s">
        <v>106</v>
      </c>
      <c r="G13362" t="s">
        <v>109</v>
      </c>
      <c r="H13362" t="s">
        <v>108</v>
      </c>
      <c r="I13362">
        <v>1</v>
      </c>
      <c r="J13362" t="s">
        <v>37</v>
      </c>
      <c r="K13362" t="e" vm="1">
        <v>#VALUE!</v>
      </c>
      <c r="L13362" t="e" vm="2">
        <v>#VALUE!</v>
      </c>
      <c r="M13362" t="e" vm="3">
        <v>#VALUE!</v>
      </c>
      <c r="N13362" t="s">
        <v>5</v>
      </c>
      <c r="O13362" t="s">
        <v>6</v>
      </c>
      <c r="P13362" t="s">
        <v>43</v>
      </c>
      <c r="Q13362" s="10">
        <v>4</v>
      </c>
      <c r="R13362" s="12">
        <v>7.13</v>
      </c>
      <c r="S13362" t="str">
        <f t="shared" si="626"/>
        <v>Retained</v>
      </c>
    </row>
    <row r="13363" spans="1:19" x14ac:dyDescent="0.35">
      <c r="A13363" s="1">
        <v>13374</v>
      </c>
      <c r="B13363" s="4">
        <v>43420</v>
      </c>
      <c r="C13363" s="4" t="str">
        <f t="shared" si="624"/>
        <v>November</v>
      </c>
      <c r="D13363" s="4" t="str">
        <f t="shared" si="625"/>
        <v>2018</v>
      </c>
      <c r="E13363" s="8">
        <v>6837</v>
      </c>
      <c r="F13363" t="s">
        <v>105</v>
      </c>
      <c r="G13363" t="s">
        <v>109</v>
      </c>
      <c r="H13363" t="s">
        <v>108</v>
      </c>
      <c r="I13363">
        <v>2</v>
      </c>
      <c r="J13363" t="s">
        <v>37</v>
      </c>
      <c r="K13363" t="e" vm="29">
        <v>#VALUE!</v>
      </c>
      <c r="L13363" t="e" vm="29">
        <v>#VALUE!</v>
      </c>
      <c r="M13363" t="e" vm="3">
        <v>#VALUE!</v>
      </c>
      <c r="N13363" t="s">
        <v>5</v>
      </c>
      <c r="O13363" t="s">
        <v>61</v>
      </c>
      <c r="P13363" t="s">
        <v>61</v>
      </c>
      <c r="Q13363" s="10">
        <v>2</v>
      </c>
      <c r="R13363" s="12">
        <v>3.74</v>
      </c>
      <c r="S13363" t="str">
        <f t="shared" si="626"/>
        <v>Retained</v>
      </c>
    </row>
    <row r="13364" spans="1:19" x14ac:dyDescent="0.35">
      <c r="A13364" s="1">
        <v>13375</v>
      </c>
      <c r="B13364" s="4">
        <v>43420</v>
      </c>
      <c r="C13364" s="4" t="str">
        <f t="shared" si="624"/>
        <v>November</v>
      </c>
      <c r="D13364" s="4" t="str">
        <f t="shared" si="625"/>
        <v>2018</v>
      </c>
      <c r="E13364" s="8">
        <v>1058</v>
      </c>
      <c r="F13364" t="s">
        <v>105</v>
      </c>
      <c r="G13364" t="s">
        <v>109</v>
      </c>
      <c r="H13364" t="s">
        <v>107</v>
      </c>
      <c r="I13364">
        <v>2</v>
      </c>
      <c r="J13364" t="s">
        <v>71</v>
      </c>
      <c r="K13364" t="e" vm="8">
        <v>#VALUE!</v>
      </c>
      <c r="L13364" t="e" vm="2">
        <v>#VALUE!</v>
      </c>
      <c r="M13364" t="e" vm="3">
        <v>#VALUE!</v>
      </c>
      <c r="N13364" t="s">
        <v>12</v>
      </c>
      <c r="O13364" t="s">
        <v>22</v>
      </c>
      <c r="P13364" t="s">
        <v>50</v>
      </c>
      <c r="Q13364" s="10">
        <v>3</v>
      </c>
      <c r="R13364" s="12">
        <v>4.72</v>
      </c>
      <c r="S13364" t="str">
        <f t="shared" si="626"/>
        <v>Retained</v>
      </c>
    </row>
    <row r="13365" spans="1:19" x14ac:dyDescent="0.35">
      <c r="A13365" s="1">
        <v>13376</v>
      </c>
      <c r="B13365" s="4">
        <v>43420</v>
      </c>
      <c r="C13365" s="4" t="str">
        <f t="shared" si="624"/>
        <v>November</v>
      </c>
      <c r="D13365" s="4" t="str">
        <f t="shared" si="625"/>
        <v>2018</v>
      </c>
      <c r="E13365" s="8">
        <v>5833</v>
      </c>
      <c r="F13365" t="s">
        <v>105</v>
      </c>
      <c r="G13365" t="s">
        <v>109</v>
      </c>
      <c r="H13365" t="s">
        <v>108</v>
      </c>
      <c r="I13365">
        <v>2</v>
      </c>
      <c r="J13365" t="s">
        <v>38</v>
      </c>
      <c r="K13365" t="e" vm="30">
        <v>#VALUE!</v>
      </c>
      <c r="L13365" t="e" vm="31">
        <v>#VALUE!</v>
      </c>
      <c r="M13365" t="e" vm="3">
        <v>#VALUE!</v>
      </c>
      <c r="N13365" t="s">
        <v>12</v>
      </c>
      <c r="O13365" t="s">
        <v>13</v>
      </c>
      <c r="P13365" t="s">
        <v>33</v>
      </c>
      <c r="Q13365" s="10">
        <v>6</v>
      </c>
      <c r="R13365" s="12">
        <v>12.77</v>
      </c>
      <c r="S13365" t="str">
        <f t="shared" si="626"/>
        <v>Retained</v>
      </c>
    </row>
    <row r="13366" spans="1:19" x14ac:dyDescent="0.35">
      <c r="A13366" s="1">
        <v>13377</v>
      </c>
      <c r="B13366" s="4">
        <v>43420</v>
      </c>
      <c r="C13366" s="4" t="str">
        <f t="shared" si="624"/>
        <v>November</v>
      </c>
      <c r="D13366" s="4" t="str">
        <f t="shared" si="625"/>
        <v>2018</v>
      </c>
      <c r="E13366" s="8">
        <v>2366</v>
      </c>
      <c r="F13366" t="s">
        <v>105</v>
      </c>
      <c r="G13366" t="s">
        <v>110</v>
      </c>
      <c r="H13366" t="s">
        <v>107</v>
      </c>
      <c r="I13366">
        <v>4</v>
      </c>
      <c r="J13366" t="s">
        <v>51</v>
      </c>
      <c r="K13366" t="e" vm="1">
        <v>#VALUE!</v>
      </c>
      <c r="L13366" t="e" vm="2">
        <v>#VALUE!</v>
      </c>
      <c r="M13366" t="e" vm="3">
        <v>#VALUE!</v>
      </c>
      <c r="N13366" t="s">
        <v>12</v>
      </c>
      <c r="O13366" t="s">
        <v>13</v>
      </c>
      <c r="P13366" t="s">
        <v>48</v>
      </c>
      <c r="Q13366" s="10">
        <v>5</v>
      </c>
      <c r="R13366" s="12">
        <v>12.35</v>
      </c>
      <c r="S13366" t="str">
        <f t="shared" si="626"/>
        <v>Retained</v>
      </c>
    </row>
    <row r="13367" spans="1:19" x14ac:dyDescent="0.35">
      <c r="A13367" s="1">
        <v>13378</v>
      </c>
      <c r="B13367" s="4">
        <v>43420</v>
      </c>
      <c r="C13367" s="4" t="str">
        <f t="shared" si="624"/>
        <v>November</v>
      </c>
      <c r="D13367" s="4" t="str">
        <f t="shared" si="625"/>
        <v>2018</v>
      </c>
      <c r="E13367" s="8">
        <v>10002</v>
      </c>
      <c r="F13367" t="s">
        <v>106</v>
      </c>
      <c r="G13367" t="s">
        <v>110</v>
      </c>
      <c r="H13367" t="s">
        <v>107</v>
      </c>
      <c r="I13367">
        <v>3</v>
      </c>
      <c r="J13367" t="s">
        <v>71</v>
      </c>
      <c r="K13367" t="e" vm="26">
        <v>#VALUE!</v>
      </c>
      <c r="L13367" t="e" vm="25">
        <v>#VALUE!</v>
      </c>
      <c r="M13367" t="e" vm="3">
        <v>#VALUE!</v>
      </c>
      <c r="N13367" t="s">
        <v>12</v>
      </c>
      <c r="O13367" t="s">
        <v>22</v>
      </c>
      <c r="P13367" t="s">
        <v>50</v>
      </c>
      <c r="Q13367" s="10">
        <v>5</v>
      </c>
      <c r="R13367" s="12">
        <v>23.71</v>
      </c>
      <c r="S13367" t="str">
        <f t="shared" si="626"/>
        <v>Retained</v>
      </c>
    </row>
    <row r="13368" spans="1:19" x14ac:dyDescent="0.35">
      <c r="A13368" s="1">
        <v>13379</v>
      </c>
      <c r="B13368" s="4">
        <v>43420</v>
      </c>
      <c r="C13368" s="4" t="str">
        <f t="shared" si="624"/>
        <v>November</v>
      </c>
      <c r="D13368" s="4" t="str">
        <f t="shared" si="625"/>
        <v>2018</v>
      </c>
      <c r="E13368" s="8">
        <v>5944</v>
      </c>
      <c r="F13368" t="s">
        <v>106</v>
      </c>
      <c r="G13368" t="s">
        <v>109</v>
      </c>
      <c r="H13368" t="s">
        <v>108</v>
      </c>
      <c r="I13368">
        <v>2</v>
      </c>
      <c r="J13368" t="s">
        <v>37</v>
      </c>
      <c r="K13368" t="e" vm="4">
        <v>#VALUE!</v>
      </c>
      <c r="L13368" t="e" vm="5">
        <v>#VALUE!</v>
      </c>
      <c r="M13368" t="e" vm="3">
        <v>#VALUE!</v>
      </c>
      <c r="N13368" t="s">
        <v>5</v>
      </c>
      <c r="O13368" t="s">
        <v>45</v>
      </c>
      <c r="P13368" t="s">
        <v>45</v>
      </c>
      <c r="Q13368" s="10">
        <v>3</v>
      </c>
      <c r="R13368" s="12">
        <v>14.2</v>
      </c>
      <c r="S13368" t="str">
        <f t="shared" si="626"/>
        <v>Retained</v>
      </c>
    </row>
    <row r="13369" spans="1:19" x14ac:dyDescent="0.35">
      <c r="A13369" s="1">
        <v>13380</v>
      </c>
      <c r="B13369" s="4">
        <v>43420</v>
      </c>
      <c r="C13369" s="4" t="str">
        <f t="shared" si="624"/>
        <v>November</v>
      </c>
      <c r="D13369" s="4" t="str">
        <f t="shared" si="625"/>
        <v>2018</v>
      </c>
      <c r="E13369" s="8">
        <v>4766</v>
      </c>
      <c r="F13369" t="s">
        <v>105</v>
      </c>
      <c r="G13369" t="s">
        <v>110</v>
      </c>
      <c r="H13369" t="s">
        <v>107</v>
      </c>
      <c r="I13369">
        <v>2</v>
      </c>
      <c r="J13369" t="s">
        <v>37</v>
      </c>
      <c r="K13369" t="e" vm="28">
        <v>#VALUE!</v>
      </c>
      <c r="L13369" t="e" vm="29">
        <v>#VALUE!</v>
      </c>
      <c r="M13369" t="e" vm="3">
        <v>#VALUE!</v>
      </c>
      <c r="N13369" t="s">
        <v>5</v>
      </c>
      <c r="O13369" t="s">
        <v>6</v>
      </c>
      <c r="P13369" t="s">
        <v>43</v>
      </c>
      <c r="Q13369" s="10">
        <v>3</v>
      </c>
      <c r="R13369" s="12">
        <v>7.99</v>
      </c>
      <c r="S13369" t="str">
        <f t="shared" si="626"/>
        <v>Retained</v>
      </c>
    </row>
    <row r="13370" spans="1:19" x14ac:dyDescent="0.35">
      <c r="A13370" s="1">
        <v>13381</v>
      </c>
      <c r="B13370" s="4">
        <v>43420</v>
      </c>
      <c r="C13370" s="4" t="str">
        <f t="shared" si="624"/>
        <v>November</v>
      </c>
      <c r="D13370" s="4" t="str">
        <f t="shared" si="625"/>
        <v>2018</v>
      </c>
      <c r="E13370" s="8">
        <v>9395</v>
      </c>
      <c r="F13370" t="s">
        <v>105</v>
      </c>
      <c r="G13370" t="s">
        <v>109</v>
      </c>
      <c r="H13370" t="s">
        <v>108</v>
      </c>
      <c r="I13370">
        <v>5</v>
      </c>
      <c r="J13370" t="s">
        <v>37</v>
      </c>
      <c r="K13370" t="e" vm="28">
        <v>#VALUE!</v>
      </c>
      <c r="L13370" t="e" vm="29">
        <v>#VALUE!</v>
      </c>
      <c r="M13370" t="e" vm="3">
        <v>#VALUE!</v>
      </c>
      <c r="N13370" t="s">
        <v>5</v>
      </c>
      <c r="O13370" t="s">
        <v>20</v>
      </c>
      <c r="P13370" t="s">
        <v>21</v>
      </c>
      <c r="Q13370" s="10">
        <v>5</v>
      </c>
      <c r="R13370" s="12">
        <v>7.59</v>
      </c>
      <c r="S13370" t="str">
        <f t="shared" si="626"/>
        <v>Retained</v>
      </c>
    </row>
    <row r="13371" spans="1:19" x14ac:dyDescent="0.35">
      <c r="A13371" s="1">
        <v>13382</v>
      </c>
      <c r="B13371" s="4">
        <v>43420</v>
      </c>
      <c r="C13371" s="4" t="str">
        <f t="shared" si="624"/>
        <v>November</v>
      </c>
      <c r="D13371" s="4" t="str">
        <f t="shared" si="625"/>
        <v>2018</v>
      </c>
      <c r="E13371" s="8">
        <v>9687</v>
      </c>
      <c r="F13371" t="s">
        <v>106</v>
      </c>
      <c r="G13371" t="s">
        <v>109</v>
      </c>
      <c r="H13371" t="s">
        <v>107</v>
      </c>
      <c r="I13371">
        <v>0</v>
      </c>
      <c r="J13371" t="s">
        <v>38</v>
      </c>
      <c r="K13371" t="e" vm="15">
        <v>#VALUE!</v>
      </c>
      <c r="L13371" t="e" vm="5">
        <v>#VALUE!</v>
      </c>
      <c r="M13371" t="e" vm="3">
        <v>#VALUE!</v>
      </c>
      <c r="N13371" t="s">
        <v>12</v>
      </c>
      <c r="O13371" t="s">
        <v>22</v>
      </c>
      <c r="P13371" t="s">
        <v>50</v>
      </c>
      <c r="Q13371" s="10">
        <v>4</v>
      </c>
      <c r="R13371" s="12">
        <v>5.78</v>
      </c>
      <c r="S13371" t="str">
        <f t="shared" si="626"/>
        <v>Retained</v>
      </c>
    </row>
    <row r="13372" spans="1:19" x14ac:dyDescent="0.35">
      <c r="A13372" s="1">
        <v>13383</v>
      </c>
      <c r="B13372" s="4">
        <v>43420</v>
      </c>
      <c r="C13372" s="4" t="str">
        <f t="shared" si="624"/>
        <v>November</v>
      </c>
      <c r="D13372" s="4" t="str">
        <f t="shared" si="625"/>
        <v>2018</v>
      </c>
      <c r="E13372" s="8">
        <v>7448</v>
      </c>
      <c r="F13372" t="s">
        <v>106</v>
      </c>
      <c r="G13372" t="s">
        <v>110</v>
      </c>
      <c r="H13372" t="s">
        <v>107</v>
      </c>
      <c r="I13372">
        <v>3</v>
      </c>
      <c r="J13372" t="s">
        <v>38</v>
      </c>
      <c r="K13372" t="e" vm="20">
        <v>#VALUE!</v>
      </c>
      <c r="L13372" t="e" vm="21">
        <v>#VALUE!</v>
      </c>
      <c r="M13372" t="e" vm="3">
        <v>#VALUE!</v>
      </c>
      <c r="N13372" t="s">
        <v>12</v>
      </c>
      <c r="O13372" t="s">
        <v>22</v>
      </c>
      <c r="P13372" t="s">
        <v>36</v>
      </c>
      <c r="Q13372" s="10">
        <v>5</v>
      </c>
      <c r="R13372" s="12">
        <v>6.66</v>
      </c>
      <c r="S13372" t="str">
        <f t="shared" si="626"/>
        <v>Retained</v>
      </c>
    </row>
    <row r="13373" spans="1:19" x14ac:dyDescent="0.35">
      <c r="A13373" s="1">
        <v>13384</v>
      </c>
      <c r="B13373" s="4">
        <v>43420</v>
      </c>
      <c r="C13373" s="4" t="str">
        <f t="shared" si="624"/>
        <v>November</v>
      </c>
      <c r="D13373" s="4" t="str">
        <f t="shared" si="625"/>
        <v>2018</v>
      </c>
      <c r="E13373" s="8">
        <v>6387</v>
      </c>
      <c r="F13373" t="s">
        <v>105</v>
      </c>
      <c r="G13373" t="s">
        <v>109</v>
      </c>
      <c r="H13373" t="s">
        <v>108</v>
      </c>
      <c r="I13373">
        <v>5</v>
      </c>
      <c r="J13373" t="s">
        <v>4</v>
      </c>
      <c r="K13373" t="e" vm="20">
        <v>#VALUE!</v>
      </c>
      <c r="L13373" t="e" vm="21">
        <v>#VALUE!</v>
      </c>
      <c r="M13373" t="e" vm="3">
        <v>#VALUE!</v>
      </c>
      <c r="N13373" t="s">
        <v>12</v>
      </c>
      <c r="O13373" t="s">
        <v>22</v>
      </c>
      <c r="P13373" t="s">
        <v>56</v>
      </c>
      <c r="Q13373" s="10">
        <v>7</v>
      </c>
      <c r="R13373" s="12">
        <v>24.08</v>
      </c>
      <c r="S13373" t="str">
        <f t="shared" si="626"/>
        <v>Retained</v>
      </c>
    </row>
    <row r="13374" spans="1:19" x14ac:dyDescent="0.35">
      <c r="A13374" s="1">
        <v>13385</v>
      </c>
      <c r="B13374" s="4">
        <v>43420</v>
      </c>
      <c r="C13374" s="4" t="str">
        <f t="shared" si="624"/>
        <v>November</v>
      </c>
      <c r="D13374" s="4" t="str">
        <f t="shared" si="625"/>
        <v>2018</v>
      </c>
      <c r="E13374" s="8">
        <v>1004</v>
      </c>
      <c r="F13374" t="s">
        <v>105</v>
      </c>
      <c r="G13374" t="s">
        <v>110</v>
      </c>
      <c r="H13374" t="s">
        <v>107</v>
      </c>
      <c r="I13374">
        <v>3</v>
      </c>
      <c r="J13374" t="s">
        <v>37</v>
      </c>
      <c r="K13374" t="e" vm="13">
        <v>#VALUE!</v>
      </c>
      <c r="L13374" t="e" vm="5">
        <v>#VALUE!</v>
      </c>
      <c r="M13374" t="e" vm="3">
        <v>#VALUE!</v>
      </c>
      <c r="N13374" t="s">
        <v>5</v>
      </c>
      <c r="O13374" t="s">
        <v>17</v>
      </c>
      <c r="P13374" t="s">
        <v>29</v>
      </c>
      <c r="Q13374" s="10">
        <v>5</v>
      </c>
      <c r="R13374" s="12">
        <v>9.94</v>
      </c>
      <c r="S13374" t="str">
        <f t="shared" si="626"/>
        <v>Retained</v>
      </c>
    </row>
    <row r="13375" spans="1:19" x14ac:dyDescent="0.35">
      <c r="A13375" s="1">
        <v>13386</v>
      </c>
      <c r="B13375" s="4">
        <v>43420</v>
      </c>
      <c r="C13375" s="4" t="str">
        <f t="shared" si="624"/>
        <v>November</v>
      </c>
      <c r="D13375" s="4" t="str">
        <f t="shared" si="625"/>
        <v>2018</v>
      </c>
      <c r="E13375" s="8">
        <v>9715</v>
      </c>
      <c r="F13375" t="s">
        <v>105</v>
      </c>
      <c r="G13375" t="s">
        <v>109</v>
      </c>
      <c r="H13375" t="s">
        <v>107</v>
      </c>
      <c r="I13375">
        <v>4</v>
      </c>
      <c r="J13375" t="s">
        <v>38</v>
      </c>
      <c r="K13375" t="e" vm="13">
        <v>#VALUE!</v>
      </c>
      <c r="L13375" t="e" vm="5">
        <v>#VALUE!</v>
      </c>
      <c r="M13375" t="e" vm="3">
        <v>#VALUE!</v>
      </c>
      <c r="N13375" t="s">
        <v>5</v>
      </c>
      <c r="O13375" t="s">
        <v>28</v>
      </c>
      <c r="P13375" t="s">
        <v>53</v>
      </c>
      <c r="Q13375" s="10">
        <v>4</v>
      </c>
      <c r="R13375" s="12">
        <v>33.119999999999997</v>
      </c>
      <c r="S13375" t="str">
        <f t="shared" si="626"/>
        <v>Retained</v>
      </c>
    </row>
    <row r="13376" spans="1:19" x14ac:dyDescent="0.35">
      <c r="A13376" s="1">
        <v>13387</v>
      </c>
      <c r="B13376" s="4">
        <v>43420</v>
      </c>
      <c r="C13376" s="4" t="str">
        <f t="shared" si="624"/>
        <v>November</v>
      </c>
      <c r="D13376" s="4" t="str">
        <f t="shared" si="625"/>
        <v>2018</v>
      </c>
      <c r="E13376" s="8">
        <v>5933</v>
      </c>
      <c r="F13376" t="s">
        <v>106</v>
      </c>
      <c r="G13376" t="s">
        <v>110</v>
      </c>
      <c r="H13376" t="s">
        <v>107</v>
      </c>
      <c r="I13376">
        <v>0</v>
      </c>
      <c r="J13376" t="s">
        <v>51</v>
      </c>
      <c r="K13376" t="e" vm="30">
        <v>#VALUE!</v>
      </c>
      <c r="L13376" t="e" vm="31">
        <v>#VALUE!</v>
      </c>
      <c r="M13376" t="e" vm="3">
        <v>#VALUE!</v>
      </c>
      <c r="N13376" t="s">
        <v>5</v>
      </c>
      <c r="O13376" t="s">
        <v>7</v>
      </c>
      <c r="P13376" t="s">
        <v>8</v>
      </c>
      <c r="Q13376" s="10">
        <v>4</v>
      </c>
      <c r="R13376" s="12">
        <v>39.31</v>
      </c>
      <c r="S13376" t="str">
        <f t="shared" si="626"/>
        <v>Retained</v>
      </c>
    </row>
    <row r="13377" spans="1:19" x14ac:dyDescent="0.35">
      <c r="A13377" s="1">
        <v>13388</v>
      </c>
      <c r="B13377" s="4">
        <v>43420</v>
      </c>
      <c r="C13377" s="4" t="str">
        <f t="shared" si="624"/>
        <v>November</v>
      </c>
      <c r="D13377" s="4" t="str">
        <f t="shared" si="625"/>
        <v>2018</v>
      </c>
      <c r="E13377" s="8">
        <v>1622</v>
      </c>
      <c r="F13377" t="s">
        <v>106</v>
      </c>
      <c r="G13377" t="s">
        <v>110</v>
      </c>
      <c r="H13377" t="s">
        <v>107</v>
      </c>
      <c r="I13377">
        <v>1</v>
      </c>
      <c r="J13377" t="s">
        <v>38</v>
      </c>
      <c r="K13377" t="e" vm="4">
        <v>#VALUE!</v>
      </c>
      <c r="L13377" t="e" vm="5">
        <v>#VALUE!</v>
      </c>
      <c r="M13377" t="e" vm="3">
        <v>#VALUE!</v>
      </c>
      <c r="N13377" t="s">
        <v>9</v>
      </c>
      <c r="O13377" t="s">
        <v>10</v>
      </c>
      <c r="P13377" t="s">
        <v>16</v>
      </c>
      <c r="Q13377" s="10">
        <v>3</v>
      </c>
      <c r="R13377" s="12">
        <v>2.6</v>
      </c>
      <c r="S13377" t="str">
        <f t="shared" si="626"/>
        <v>Retained</v>
      </c>
    </row>
    <row r="13378" spans="1:19" x14ac:dyDescent="0.35">
      <c r="A13378" s="1">
        <v>13389</v>
      </c>
      <c r="B13378" s="4">
        <v>43420</v>
      </c>
      <c r="C13378" s="4" t="str">
        <f t="shared" ref="C13378:C13441" si="627">TEXT(B13378, "MMMM")</f>
        <v>November</v>
      </c>
      <c r="D13378" s="4" t="str">
        <f t="shared" ref="D13378:D13441" si="628">TEXT(B13378, "YYYY")</f>
        <v>2018</v>
      </c>
      <c r="E13378" s="8">
        <v>8202</v>
      </c>
      <c r="F13378" t="s">
        <v>105</v>
      </c>
      <c r="G13378" t="s">
        <v>109</v>
      </c>
      <c r="H13378" t="s">
        <v>107</v>
      </c>
      <c r="I13378">
        <v>0</v>
      </c>
      <c r="J13378" t="s">
        <v>38</v>
      </c>
      <c r="K13378" t="e" vm="4">
        <v>#VALUE!</v>
      </c>
      <c r="L13378" t="e" vm="5">
        <v>#VALUE!</v>
      </c>
      <c r="M13378" t="e" vm="3">
        <v>#VALUE!</v>
      </c>
      <c r="N13378" t="s">
        <v>9</v>
      </c>
      <c r="O13378" t="s">
        <v>59</v>
      </c>
      <c r="P13378" t="s">
        <v>60</v>
      </c>
      <c r="Q13378" s="10">
        <v>5</v>
      </c>
      <c r="R13378" s="12">
        <v>15.64</v>
      </c>
      <c r="S13378" t="str">
        <f t="shared" ref="S13378:S13441" si="629">IF(COUNTIFS(E:E, E13378, B:B, "&lt;="&amp;B13378)&gt;1, "Retained", "New")</f>
        <v>Retained</v>
      </c>
    </row>
    <row r="13379" spans="1:19" x14ac:dyDescent="0.35">
      <c r="A13379" s="1">
        <v>13390</v>
      </c>
      <c r="B13379" s="4">
        <v>43420</v>
      </c>
      <c r="C13379" s="4" t="str">
        <f t="shared" si="627"/>
        <v>November</v>
      </c>
      <c r="D13379" s="4" t="str">
        <f t="shared" si="628"/>
        <v>2018</v>
      </c>
      <c r="E13379" s="8">
        <v>8935</v>
      </c>
      <c r="F13379" t="s">
        <v>106</v>
      </c>
      <c r="G13379" t="s">
        <v>110</v>
      </c>
      <c r="H13379" t="s">
        <v>108</v>
      </c>
      <c r="I13379">
        <v>3</v>
      </c>
      <c r="J13379" t="s">
        <v>51</v>
      </c>
      <c r="K13379" t="e" vm="15">
        <v>#VALUE!</v>
      </c>
      <c r="L13379" t="e" vm="5">
        <v>#VALUE!</v>
      </c>
      <c r="M13379" t="e" vm="3">
        <v>#VALUE!</v>
      </c>
      <c r="N13379" t="s">
        <v>12</v>
      </c>
      <c r="O13379" t="s">
        <v>13</v>
      </c>
      <c r="P13379" t="s">
        <v>24</v>
      </c>
      <c r="Q13379" s="10">
        <v>4</v>
      </c>
      <c r="R13379" s="12">
        <v>11.27</v>
      </c>
      <c r="S13379" t="str">
        <f t="shared" si="629"/>
        <v>New</v>
      </c>
    </row>
    <row r="13380" spans="1:19" x14ac:dyDescent="0.35">
      <c r="A13380" s="1">
        <v>13391</v>
      </c>
      <c r="B13380" s="4">
        <v>43420</v>
      </c>
      <c r="C13380" s="4" t="str">
        <f t="shared" si="627"/>
        <v>November</v>
      </c>
      <c r="D13380" s="4" t="str">
        <f t="shared" si="628"/>
        <v>2018</v>
      </c>
      <c r="E13380" s="8">
        <v>5406</v>
      </c>
      <c r="F13380" t="s">
        <v>105</v>
      </c>
      <c r="G13380" t="s">
        <v>109</v>
      </c>
      <c r="H13380" t="s">
        <v>107</v>
      </c>
      <c r="I13380">
        <v>4</v>
      </c>
      <c r="J13380" t="s">
        <v>37</v>
      </c>
      <c r="K13380" t="e" vm="30">
        <v>#VALUE!</v>
      </c>
      <c r="L13380" t="e" vm="31">
        <v>#VALUE!</v>
      </c>
      <c r="M13380" t="e" vm="3">
        <v>#VALUE!</v>
      </c>
      <c r="N13380" t="s">
        <v>12</v>
      </c>
      <c r="O13380" t="s">
        <v>22</v>
      </c>
      <c r="P13380" t="s">
        <v>44</v>
      </c>
      <c r="Q13380" s="10">
        <v>4</v>
      </c>
      <c r="R13380" s="12">
        <v>6.22</v>
      </c>
      <c r="S13380" t="str">
        <f t="shared" si="629"/>
        <v>Retained</v>
      </c>
    </row>
    <row r="13381" spans="1:19" x14ac:dyDescent="0.35">
      <c r="A13381" s="1">
        <v>13392</v>
      </c>
      <c r="B13381" s="4">
        <v>43420</v>
      </c>
      <c r="C13381" s="4" t="str">
        <f t="shared" si="627"/>
        <v>November</v>
      </c>
      <c r="D13381" s="4" t="str">
        <f t="shared" si="628"/>
        <v>2018</v>
      </c>
      <c r="E13381" s="8">
        <v>6531</v>
      </c>
      <c r="F13381" t="s">
        <v>105</v>
      </c>
      <c r="G13381" t="s">
        <v>109</v>
      </c>
      <c r="H13381" t="s">
        <v>107</v>
      </c>
      <c r="I13381">
        <v>1</v>
      </c>
      <c r="J13381" t="s">
        <v>71</v>
      </c>
      <c r="K13381" t="e" vm="9">
        <v>#VALUE!</v>
      </c>
      <c r="L13381" t="e" vm="7">
        <v>#VALUE!</v>
      </c>
      <c r="M13381" t="e" vm="3">
        <v>#VALUE!</v>
      </c>
      <c r="N13381" t="s">
        <v>5</v>
      </c>
      <c r="O13381" t="s">
        <v>19</v>
      </c>
      <c r="P13381" t="s">
        <v>19</v>
      </c>
      <c r="Q13381" s="10">
        <v>4</v>
      </c>
      <c r="R13381" s="12">
        <v>2.0699999999999998</v>
      </c>
      <c r="S13381" t="str">
        <f t="shared" si="629"/>
        <v>Retained</v>
      </c>
    </row>
    <row r="13382" spans="1:19" x14ac:dyDescent="0.35">
      <c r="A13382" s="1">
        <v>13393</v>
      </c>
      <c r="B13382" s="4">
        <v>43420</v>
      </c>
      <c r="C13382" s="4" t="str">
        <f t="shared" si="627"/>
        <v>November</v>
      </c>
      <c r="D13382" s="4" t="str">
        <f t="shared" si="628"/>
        <v>2018</v>
      </c>
      <c r="E13382" s="8">
        <v>8452</v>
      </c>
      <c r="F13382" t="s">
        <v>106</v>
      </c>
      <c r="G13382" t="s">
        <v>110</v>
      </c>
      <c r="H13382" t="s">
        <v>108</v>
      </c>
      <c r="I13382">
        <v>4</v>
      </c>
      <c r="J13382" t="s">
        <v>72</v>
      </c>
      <c r="K13382" t="e" vm="17">
        <v>#VALUE!</v>
      </c>
      <c r="L13382" t="e" vm="5">
        <v>#VALUE!</v>
      </c>
      <c r="M13382" t="e" vm="3">
        <v>#VALUE!</v>
      </c>
      <c r="N13382" t="s">
        <v>5</v>
      </c>
      <c r="O13382" t="s">
        <v>15</v>
      </c>
      <c r="P13382" t="s">
        <v>15</v>
      </c>
      <c r="Q13382" s="10">
        <v>4</v>
      </c>
      <c r="R13382" s="12">
        <v>18.77</v>
      </c>
      <c r="S13382" t="str">
        <f t="shared" si="629"/>
        <v>Retained</v>
      </c>
    </row>
    <row r="13383" spans="1:19" x14ac:dyDescent="0.35">
      <c r="A13383" s="1">
        <v>13394</v>
      </c>
      <c r="B13383" s="4">
        <v>43420</v>
      </c>
      <c r="C13383" s="4" t="str">
        <f t="shared" si="627"/>
        <v>November</v>
      </c>
      <c r="D13383" s="4" t="str">
        <f t="shared" si="628"/>
        <v>2018</v>
      </c>
      <c r="E13383" s="8">
        <v>3372</v>
      </c>
      <c r="F13383" t="s">
        <v>106</v>
      </c>
      <c r="G13383" t="s">
        <v>110</v>
      </c>
      <c r="H13383" t="s">
        <v>108</v>
      </c>
      <c r="I13383">
        <v>1</v>
      </c>
      <c r="J13383" t="s">
        <v>37</v>
      </c>
      <c r="K13383" t="e" vm="28">
        <v>#VALUE!</v>
      </c>
      <c r="L13383" t="e" vm="29">
        <v>#VALUE!</v>
      </c>
      <c r="M13383" t="e" vm="3">
        <v>#VALUE!</v>
      </c>
      <c r="N13383" t="s">
        <v>5</v>
      </c>
      <c r="O13383" t="s">
        <v>6</v>
      </c>
      <c r="P13383" t="s">
        <v>6</v>
      </c>
      <c r="Q13383" s="10">
        <v>4</v>
      </c>
      <c r="R13383" s="12">
        <v>5</v>
      </c>
      <c r="S13383" t="str">
        <f t="shared" si="629"/>
        <v>Retained</v>
      </c>
    </row>
    <row r="13384" spans="1:19" x14ac:dyDescent="0.35">
      <c r="A13384" s="1">
        <v>13395</v>
      </c>
      <c r="B13384" s="4">
        <v>43420</v>
      </c>
      <c r="C13384" s="4" t="str">
        <f t="shared" si="627"/>
        <v>November</v>
      </c>
      <c r="D13384" s="4" t="str">
        <f t="shared" si="628"/>
        <v>2018</v>
      </c>
      <c r="E13384" s="8">
        <v>262</v>
      </c>
      <c r="F13384" t="s">
        <v>105</v>
      </c>
      <c r="G13384" t="s">
        <v>109</v>
      </c>
      <c r="H13384" t="s">
        <v>108</v>
      </c>
      <c r="I13384">
        <v>4</v>
      </c>
      <c r="J13384" t="s">
        <v>38</v>
      </c>
      <c r="K13384" t="e" vm="22">
        <v>#VALUE!</v>
      </c>
      <c r="L13384" t="e" vm="23">
        <v>#VALUE!</v>
      </c>
      <c r="M13384" t="e" vm="3">
        <v>#VALUE!</v>
      </c>
      <c r="N13384" t="s">
        <v>5</v>
      </c>
      <c r="O13384" t="s">
        <v>28</v>
      </c>
      <c r="P13384" t="s">
        <v>8</v>
      </c>
      <c r="Q13384" s="10">
        <v>5</v>
      </c>
      <c r="R13384" s="12">
        <v>13.92</v>
      </c>
      <c r="S13384" t="str">
        <f t="shared" si="629"/>
        <v>Retained</v>
      </c>
    </row>
    <row r="13385" spans="1:19" x14ac:dyDescent="0.35">
      <c r="A13385" s="1">
        <v>13396</v>
      </c>
      <c r="B13385" s="4">
        <v>43420</v>
      </c>
      <c r="C13385" s="4" t="str">
        <f t="shared" si="627"/>
        <v>November</v>
      </c>
      <c r="D13385" s="4" t="str">
        <f t="shared" si="628"/>
        <v>2018</v>
      </c>
      <c r="E13385" s="8">
        <v>1542</v>
      </c>
      <c r="F13385" t="s">
        <v>105</v>
      </c>
      <c r="G13385" t="s">
        <v>109</v>
      </c>
      <c r="H13385" t="s">
        <v>107</v>
      </c>
      <c r="I13385">
        <v>3</v>
      </c>
      <c r="J13385" t="s">
        <v>4</v>
      </c>
      <c r="K13385" t="e" vm="32">
        <v>#VALUE!</v>
      </c>
      <c r="L13385" t="e" vm="29">
        <v>#VALUE!</v>
      </c>
      <c r="M13385" t="e" vm="3">
        <v>#VALUE!</v>
      </c>
      <c r="N13385" t="s">
        <v>12</v>
      </c>
      <c r="O13385" t="s">
        <v>22</v>
      </c>
      <c r="P13385" t="s">
        <v>56</v>
      </c>
      <c r="Q13385" s="10">
        <v>3</v>
      </c>
      <c r="R13385" s="12">
        <v>30.62</v>
      </c>
      <c r="S13385" t="str">
        <f t="shared" si="629"/>
        <v>Retained</v>
      </c>
    </row>
    <row r="13386" spans="1:19" x14ac:dyDescent="0.35">
      <c r="A13386" s="1">
        <v>13397</v>
      </c>
      <c r="B13386" s="4">
        <v>43420</v>
      </c>
      <c r="C13386" s="4" t="str">
        <f t="shared" si="627"/>
        <v>November</v>
      </c>
      <c r="D13386" s="4" t="str">
        <f t="shared" si="628"/>
        <v>2018</v>
      </c>
      <c r="E13386" s="8">
        <v>4419</v>
      </c>
      <c r="F13386" t="s">
        <v>106</v>
      </c>
      <c r="G13386" t="s">
        <v>109</v>
      </c>
      <c r="H13386" t="s">
        <v>107</v>
      </c>
      <c r="I13386">
        <v>1</v>
      </c>
      <c r="J13386" t="s">
        <v>37</v>
      </c>
      <c r="K13386" t="e" vm="26">
        <v>#VALUE!</v>
      </c>
      <c r="L13386" t="e" vm="25">
        <v>#VALUE!</v>
      </c>
      <c r="M13386" t="e" vm="3">
        <v>#VALUE!</v>
      </c>
      <c r="N13386" t="s">
        <v>5</v>
      </c>
      <c r="O13386" t="s">
        <v>30</v>
      </c>
      <c r="P13386" t="s">
        <v>69</v>
      </c>
      <c r="Q13386" s="10">
        <v>5</v>
      </c>
      <c r="R13386" s="12">
        <v>17.68</v>
      </c>
      <c r="S13386" t="str">
        <f t="shared" si="629"/>
        <v>Retained</v>
      </c>
    </row>
    <row r="13387" spans="1:19" x14ac:dyDescent="0.35">
      <c r="A13387" s="1">
        <v>13398</v>
      </c>
      <c r="B13387" s="4">
        <v>43420</v>
      </c>
      <c r="C13387" s="4" t="str">
        <f t="shared" si="627"/>
        <v>November</v>
      </c>
      <c r="D13387" s="4" t="str">
        <f t="shared" si="628"/>
        <v>2018</v>
      </c>
      <c r="E13387" s="8">
        <v>194</v>
      </c>
      <c r="F13387" t="s">
        <v>105</v>
      </c>
      <c r="G13387" t="s">
        <v>109</v>
      </c>
      <c r="H13387" t="s">
        <v>108</v>
      </c>
      <c r="I13387">
        <v>1</v>
      </c>
      <c r="J13387" t="s">
        <v>37</v>
      </c>
      <c r="K13387" t="e" vm="29">
        <v>#VALUE!</v>
      </c>
      <c r="L13387" t="e" vm="29">
        <v>#VALUE!</v>
      </c>
      <c r="M13387" t="e" vm="3">
        <v>#VALUE!</v>
      </c>
      <c r="N13387" t="s">
        <v>5</v>
      </c>
      <c r="O13387" t="s">
        <v>28</v>
      </c>
      <c r="P13387" t="s">
        <v>53</v>
      </c>
      <c r="Q13387" s="10">
        <v>3</v>
      </c>
      <c r="R13387" s="12">
        <v>2.66</v>
      </c>
      <c r="S13387" t="str">
        <f t="shared" si="629"/>
        <v>Retained</v>
      </c>
    </row>
    <row r="13388" spans="1:19" x14ac:dyDescent="0.35">
      <c r="A13388" s="1">
        <v>13399</v>
      </c>
      <c r="B13388" s="4">
        <v>43420</v>
      </c>
      <c r="C13388" s="4" t="str">
        <f t="shared" si="627"/>
        <v>November</v>
      </c>
      <c r="D13388" s="4" t="str">
        <f t="shared" si="628"/>
        <v>2018</v>
      </c>
      <c r="E13388" s="8">
        <v>4138</v>
      </c>
      <c r="F13388" t="s">
        <v>106</v>
      </c>
      <c r="G13388" t="s">
        <v>110</v>
      </c>
      <c r="H13388" t="s">
        <v>108</v>
      </c>
      <c r="I13388">
        <v>4</v>
      </c>
      <c r="J13388" t="s">
        <v>51</v>
      </c>
      <c r="K13388" t="e" vm="1">
        <v>#VALUE!</v>
      </c>
      <c r="L13388" t="e" vm="2">
        <v>#VALUE!</v>
      </c>
      <c r="M13388" t="e" vm="3">
        <v>#VALUE!</v>
      </c>
      <c r="N13388" t="s">
        <v>5</v>
      </c>
      <c r="O13388" t="s">
        <v>41</v>
      </c>
      <c r="P13388" t="s">
        <v>42</v>
      </c>
      <c r="Q13388" s="10">
        <v>4</v>
      </c>
      <c r="R13388" s="12">
        <v>30.45</v>
      </c>
      <c r="S13388" t="str">
        <f t="shared" si="629"/>
        <v>New</v>
      </c>
    </row>
    <row r="13389" spans="1:19" x14ac:dyDescent="0.35">
      <c r="A13389" s="1">
        <v>13400</v>
      </c>
      <c r="B13389" s="4">
        <v>43420</v>
      </c>
      <c r="C13389" s="4" t="str">
        <f t="shared" si="627"/>
        <v>November</v>
      </c>
      <c r="D13389" s="4" t="str">
        <f t="shared" si="628"/>
        <v>2018</v>
      </c>
      <c r="E13389" s="8">
        <v>8263</v>
      </c>
      <c r="F13389" t="s">
        <v>106</v>
      </c>
      <c r="G13389" t="s">
        <v>109</v>
      </c>
      <c r="H13389" t="s">
        <v>108</v>
      </c>
      <c r="I13389">
        <v>4</v>
      </c>
      <c r="J13389" t="s">
        <v>51</v>
      </c>
      <c r="K13389" t="e" vm="6">
        <v>#VALUE!</v>
      </c>
      <c r="L13389" t="e" vm="7">
        <v>#VALUE!</v>
      </c>
      <c r="M13389" t="e" vm="3">
        <v>#VALUE!</v>
      </c>
      <c r="N13389" t="s">
        <v>5</v>
      </c>
      <c r="O13389" t="s">
        <v>7</v>
      </c>
      <c r="P13389" t="s">
        <v>27</v>
      </c>
      <c r="Q13389" s="10">
        <v>5</v>
      </c>
      <c r="R13389" s="12">
        <v>13.4</v>
      </c>
      <c r="S13389" t="str">
        <f t="shared" si="629"/>
        <v>Retained</v>
      </c>
    </row>
    <row r="13390" spans="1:19" x14ac:dyDescent="0.35">
      <c r="A13390" s="1">
        <v>13401</v>
      </c>
      <c r="B13390" s="4">
        <v>43420</v>
      </c>
      <c r="C13390" s="4" t="str">
        <f t="shared" si="627"/>
        <v>November</v>
      </c>
      <c r="D13390" s="4" t="str">
        <f t="shared" si="628"/>
        <v>2018</v>
      </c>
      <c r="E13390" s="8">
        <v>9747</v>
      </c>
      <c r="F13390" t="s">
        <v>106</v>
      </c>
      <c r="G13390" t="s">
        <v>109</v>
      </c>
      <c r="H13390" t="s">
        <v>107</v>
      </c>
      <c r="I13390">
        <v>5</v>
      </c>
      <c r="J13390" t="s">
        <v>37</v>
      </c>
      <c r="K13390" t="e" vm="9">
        <v>#VALUE!</v>
      </c>
      <c r="L13390" t="e" vm="7">
        <v>#VALUE!</v>
      </c>
      <c r="M13390" t="e" vm="3">
        <v>#VALUE!</v>
      </c>
      <c r="N13390" t="s">
        <v>5</v>
      </c>
      <c r="O13390" t="s">
        <v>7</v>
      </c>
      <c r="P13390" t="s">
        <v>55</v>
      </c>
      <c r="Q13390" s="10">
        <v>5</v>
      </c>
      <c r="R13390" s="12">
        <v>6.01</v>
      </c>
      <c r="S13390" t="str">
        <f t="shared" si="629"/>
        <v>Retained</v>
      </c>
    </row>
    <row r="13391" spans="1:19" x14ac:dyDescent="0.35">
      <c r="A13391" s="1">
        <v>13402</v>
      </c>
      <c r="B13391" s="4">
        <v>43421</v>
      </c>
      <c r="C13391" s="4" t="str">
        <f t="shared" si="627"/>
        <v>November</v>
      </c>
      <c r="D13391" s="4" t="str">
        <f t="shared" si="628"/>
        <v>2018</v>
      </c>
      <c r="E13391" s="8">
        <v>3870</v>
      </c>
      <c r="F13391" t="s">
        <v>106</v>
      </c>
      <c r="G13391" t="s">
        <v>109</v>
      </c>
      <c r="H13391" t="s">
        <v>108</v>
      </c>
      <c r="I13391">
        <v>1</v>
      </c>
      <c r="J13391" t="s">
        <v>4</v>
      </c>
      <c r="K13391" t="e" vm="18">
        <v>#VALUE!</v>
      </c>
      <c r="L13391" t="e" vm="19">
        <v>#VALUE!</v>
      </c>
      <c r="M13391" t="e" vm="3">
        <v>#VALUE!</v>
      </c>
      <c r="N13391" t="s">
        <v>5</v>
      </c>
      <c r="O13391" t="s">
        <v>7</v>
      </c>
      <c r="P13391" t="s">
        <v>27</v>
      </c>
      <c r="Q13391" s="10">
        <v>6</v>
      </c>
      <c r="R13391" s="12">
        <v>27.56</v>
      </c>
      <c r="S13391" t="str">
        <f t="shared" si="629"/>
        <v>Retained</v>
      </c>
    </row>
    <row r="13392" spans="1:19" x14ac:dyDescent="0.35">
      <c r="A13392" s="1">
        <v>13403</v>
      </c>
      <c r="B13392" s="4">
        <v>43421</v>
      </c>
      <c r="C13392" s="4" t="str">
        <f t="shared" si="627"/>
        <v>November</v>
      </c>
      <c r="D13392" s="4" t="str">
        <f t="shared" si="628"/>
        <v>2018</v>
      </c>
      <c r="E13392" s="8">
        <v>7964</v>
      </c>
      <c r="F13392" t="s">
        <v>105</v>
      </c>
      <c r="G13392" t="s">
        <v>110</v>
      </c>
      <c r="H13392" t="s">
        <v>107</v>
      </c>
      <c r="I13392">
        <v>2</v>
      </c>
      <c r="J13392" t="s">
        <v>72</v>
      </c>
      <c r="K13392" t="e" vm="6">
        <v>#VALUE!</v>
      </c>
      <c r="L13392" t="e" vm="7">
        <v>#VALUE!</v>
      </c>
      <c r="M13392" t="e" vm="3">
        <v>#VALUE!</v>
      </c>
      <c r="N13392" t="s">
        <v>12</v>
      </c>
      <c r="O13392" t="s">
        <v>46</v>
      </c>
      <c r="P13392" t="s">
        <v>47</v>
      </c>
      <c r="Q13392" s="10">
        <v>3</v>
      </c>
      <c r="R13392" s="12">
        <v>4.4000000000000004</v>
      </c>
      <c r="S13392" t="str">
        <f t="shared" si="629"/>
        <v>New</v>
      </c>
    </row>
    <row r="13393" spans="1:19" x14ac:dyDescent="0.35">
      <c r="A13393" s="1">
        <v>13404</v>
      </c>
      <c r="B13393" s="4">
        <v>43421</v>
      </c>
      <c r="C13393" s="4" t="str">
        <f t="shared" si="627"/>
        <v>November</v>
      </c>
      <c r="D13393" s="4" t="str">
        <f t="shared" si="628"/>
        <v>2018</v>
      </c>
      <c r="E13393" s="8">
        <v>3731</v>
      </c>
      <c r="F13393" t="s">
        <v>105</v>
      </c>
      <c r="G13393" t="s">
        <v>109</v>
      </c>
      <c r="H13393" t="s">
        <v>108</v>
      </c>
      <c r="I13393">
        <v>5</v>
      </c>
      <c r="J13393" t="s">
        <v>51</v>
      </c>
      <c r="K13393" t="e" vm="15">
        <v>#VALUE!</v>
      </c>
      <c r="L13393" t="e" vm="5">
        <v>#VALUE!</v>
      </c>
      <c r="M13393" t="e" vm="3">
        <v>#VALUE!</v>
      </c>
      <c r="N13393" t="s">
        <v>5</v>
      </c>
      <c r="O13393" t="s">
        <v>41</v>
      </c>
      <c r="P13393" t="s">
        <v>42</v>
      </c>
      <c r="Q13393" s="10">
        <v>3</v>
      </c>
      <c r="R13393" s="12">
        <v>11.4</v>
      </c>
      <c r="S13393" t="str">
        <f t="shared" si="629"/>
        <v>New</v>
      </c>
    </row>
    <row r="13394" spans="1:19" x14ac:dyDescent="0.35">
      <c r="A13394" s="1">
        <v>13405</v>
      </c>
      <c r="B13394" s="4">
        <v>43421</v>
      </c>
      <c r="C13394" s="4" t="str">
        <f t="shared" si="627"/>
        <v>November</v>
      </c>
      <c r="D13394" s="4" t="str">
        <f t="shared" si="628"/>
        <v>2018</v>
      </c>
      <c r="E13394" s="8">
        <v>6328</v>
      </c>
      <c r="F13394" t="s">
        <v>105</v>
      </c>
      <c r="G13394" t="s">
        <v>110</v>
      </c>
      <c r="H13394" t="s">
        <v>108</v>
      </c>
      <c r="I13394">
        <v>4</v>
      </c>
      <c r="J13394" t="s">
        <v>38</v>
      </c>
      <c r="K13394" t="e" vm="15">
        <v>#VALUE!</v>
      </c>
      <c r="L13394" t="e" vm="5">
        <v>#VALUE!</v>
      </c>
      <c r="M13394" t="e" vm="3">
        <v>#VALUE!</v>
      </c>
      <c r="N13394" t="s">
        <v>5</v>
      </c>
      <c r="O13394" t="s">
        <v>20</v>
      </c>
      <c r="P13394" t="s">
        <v>21</v>
      </c>
      <c r="Q13394" s="10">
        <v>6</v>
      </c>
      <c r="R13394" s="12">
        <v>31.47</v>
      </c>
      <c r="S13394" t="str">
        <f t="shared" si="629"/>
        <v>New</v>
      </c>
    </row>
    <row r="13395" spans="1:19" x14ac:dyDescent="0.35">
      <c r="A13395" s="1">
        <v>13406</v>
      </c>
      <c r="B13395" s="4">
        <v>43421</v>
      </c>
      <c r="C13395" s="4" t="str">
        <f t="shared" si="627"/>
        <v>November</v>
      </c>
      <c r="D13395" s="4" t="str">
        <f t="shared" si="628"/>
        <v>2018</v>
      </c>
      <c r="E13395" s="8">
        <v>4670</v>
      </c>
      <c r="F13395" t="s">
        <v>106</v>
      </c>
      <c r="G13395" t="s">
        <v>109</v>
      </c>
      <c r="H13395" t="s">
        <v>107</v>
      </c>
      <c r="I13395">
        <v>1</v>
      </c>
      <c r="J13395" t="s">
        <v>37</v>
      </c>
      <c r="K13395" t="e" vm="13">
        <v>#VALUE!</v>
      </c>
      <c r="L13395" t="e" vm="5">
        <v>#VALUE!</v>
      </c>
      <c r="M13395" t="e" vm="3">
        <v>#VALUE!</v>
      </c>
      <c r="N13395" t="s">
        <v>12</v>
      </c>
      <c r="O13395" t="s">
        <v>13</v>
      </c>
      <c r="P13395" t="s">
        <v>24</v>
      </c>
      <c r="Q13395" s="10">
        <v>5</v>
      </c>
      <c r="R13395" s="12">
        <v>30.53</v>
      </c>
      <c r="S13395" t="str">
        <f t="shared" si="629"/>
        <v>Retained</v>
      </c>
    </row>
    <row r="13396" spans="1:19" x14ac:dyDescent="0.35">
      <c r="A13396" s="1">
        <v>13407</v>
      </c>
      <c r="B13396" s="4">
        <v>43421</v>
      </c>
      <c r="C13396" s="4" t="str">
        <f t="shared" si="627"/>
        <v>November</v>
      </c>
      <c r="D13396" s="4" t="str">
        <f t="shared" si="628"/>
        <v>2018</v>
      </c>
      <c r="E13396" s="8">
        <v>985</v>
      </c>
      <c r="F13396" t="s">
        <v>105</v>
      </c>
      <c r="G13396" t="s">
        <v>110</v>
      </c>
      <c r="H13396" t="s">
        <v>107</v>
      </c>
      <c r="I13396">
        <v>2</v>
      </c>
      <c r="J13396" t="s">
        <v>51</v>
      </c>
      <c r="K13396" t="e" vm="12">
        <v>#VALUE!</v>
      </c>
      <c r="L13396" t="e" vm="2">
        <v>#VALUE!</v>
      </c>
      <c r="M13396" t="e" vm="3">
        <v>#VALUE!</v>
      </c>
      <c r="N13396" t="s">
        <v>5</v>
      </c>
      <c r="O13396" t="s">
        <v>30</v>
      </c>
      <c r="P13396" t="s">
        <v>39</v>
      </c>
      <c r="Q13396" s="10">
        <v>3</v>
      </c>
      <c r="R13396" s="12">
        <v>24.88</v>
      </c>
      <c r="S13396" t="str">
        <f t="shared" si="629"/>
        <v>Retained</v>
      </c>
    </row>
    <row r="13397" spans="1:19" x14ac:dyDescent="0.35">
      <c r="A13397" s="1">
        <v>13408</v>
      </c>
      <c r="B13397" s="4">
        <v>43421</v>
      </c>
      <c r="C13397" s="4" t="str">
        <f t="shared" si="627"/>
        <v>November</v>
      </c>
      <c r="D13397" s="4" t="str">
        <f t="shared" si="628"/>
        <v>2018</v>
      </c>
      <c r="E13397" s="8">
        <v>6948</v>
      </c>
      <c r="F13397" t="s">
        <v>106</v>
      </c>
      <c r="G13397" t="s">
        <v>109</v>
      </c>
      <c r="H13397" t="s">
        <v>108</v>
      </c>
      <c r="I13397">
        <v>4</v>
      </c>
      <c r="J13397" t="s">
        <v>51</v>
      </c>
      <c r="K13397" t="e" vm="12">
        <v>#VALUE!</v>
      </c>
      <c r="L13397" t="e" vm="2">
        <v>#VALUE!</v>
      </c>
      <c r="M13397" t="e" vm="3">
        <v>#VALUE!</v>
      </c>
      <c r="N13397" t="s">
        <v>5</v>
      </c>
      <c r="O13397" t="s">
        <v>45</v>
      </c>
      <c r="P13397" t="s">
        <v>45</v>
      </c>
      <c r="Q13397" s="10">
        <v>5</v>
      </c>
      <c r="R13397" s="12">
        <v>7.92</v>
      </c>
      <c r="S13397" t="str">
        <f t="shared" si="629"/>
        <v>Retained</v>
      </c>
    </row>
    <row r="13398" spans="1:19" x14ac:dyDescent="0.35">
      <c r="A13398" s="1">
        <v>13409</v>
      </c>
      <c r="B13398" s="4">
        <v>43421</v>
      </c>
      <c r="C13398" s="4" t="str">
        <f t="shared" si="627"/>
        <v>November</v>
      </c>
      <c r="D13398" s="4" t="str">
        <f t="shared" si="628"/>
        <v>2018</v>
      </c>
      <c r="E13398" s="8">
        <v>1935</v>
      </c>
      <c r="F13398" t="s">
        <v>105</v>
      </c>
      <c r="G13398" t="s">
        <v>109</v>
      </c>
      <c r="H13398" t="s">
        <v>107</v>
      </c>
      <c r="I13398">
        <v>4</v>
      </c>
      <c r="J13398" t="s">
        <v>62</v>
      </c>
      <c r="K13398" t="e" vm="8">
        <v>#VALUE!</v>
      </c>
      <c r="L13398" t="e" vm="2">
        <v>#VALUE!</v>
      </c>
      <c r="M13398" t="e" vm="3">
        <v>#VALUE!</v>
      </c>
      <c r="N13398" t="s">
        <v>12</v>
      </c>
      <c r="O13398" t="s">
        <v>22</v>
      </c>
      <c r="P13398" t="s">
        <v>44</v>
      </c>
      <c r="Q13398" s="10">
        <v>4</v>
      </c>
      <c r="R13398" s="12">
        <v>26.22</v>
      </c>
      <c r="S13398" t="str">
        <f t="shared" si="629"/>
        <v>New</v>
      </c>
    </row>
    <row r="13399" spans="1:19" x14ac:dyDescent="0.35">
      <c r="A13399" s="1">
        <v>13410</v>
      </c>
      <c r="B13399" s="4">
        <v>43421</v>
      </c>
      <c r="C13399" s="4" t="str">
        <f t="shared" si="627"/>
        <v>November</v>
      </c>
      <c r="D13399" s="4" t="str">
        <f t="shared" si="628"/>
        <v>2018</v>
      </c>
      <c r="E13399" s="8">
        <v>2106</v>
      </c>
      <c r="F13399" t="s">
        <v>106</v>
      </c>
      <c r="G13399" t="s">
        <v>109</v>
      </c>
      <c r="H13399" t="s">
        <v>108</v>
      </c>
      <c r="I13399">
        <v>5</v>
      </c>
      <c r="J13399" t="s">
        <v>38</v>
      </c>
      <c r="K13399" t="e" vm="8">
        <v>#VALUE!</v>
      </c>
      <c r="L13399" t="e" vm="2">
        <v>#VALUE!</v>
      </c>
      <c r="M13399" t="e" vm="3">
        <v>#VALUE!</v>
      </c>
      <c r="N13399" t="s">
        <v>5</v>
      </c>
      <c r="O13399" t="s">
        <v>7</v>
      </c>
      <c r="P13399" t="s">
        <v>55</v>
      </c>
      <c r="Q13399" s="10">
        <v>3</v>
      </c>
      <c r="R13399" s="12">
        <v>9.31</v>
      </c>
      <c r="S13399" t="str">
        <f t="shared" si="629"/>
        <v>Retained</v>
      </c>
    </row>
    <row r="13400" spans="1:19" x14ac:dyDescent="0.35">
      <c r="A13400" s="1">
        <v>13411</v>
      </c>
      <c r="B13400" s="4">
        <v>43421</v>
      </c>
      <c r="C13400" s="4" t="str">
        <f t="shared" si="627"/>
        <v>November</v>
      </c>
      <c r="D13400" s="4" t="str">
        <f t="shared" si="628"/>
        <v>2018</v>
      </c>
      <c r="E13400" s="8">
        <v>6047</v>
      </c>
      <c r="F13400" t="s">
        <v>106</v>
      </c>
      <c r="G13400" t="s">
        <v>109</v>
      </c>
      <c r="H13400" t="s">
        <v>108</v>
      </c>
      <c r="I13400">
        <v>3</v>
      </c>
      <c r="J13400" t="s">
        <v>51</v>
      </c>
      <c r="K13400" t="e" vm="13">
        <v>#VALUE!</v>
      </c>
      <c r="L13400" t="e" vm="5">
        <v>#VALUE!</v>
      </c>
      <c r="M13400" t="e" vm="3">
        <v>#VALUE!</v>
      </c>
      <c r="N13400" t="s">
        <v>5</v>
      </c>
      <c r="O13400" t="s">
        <v>19</v>
      </c>
      <c r="P13400" t="s">
        <v>19</v>
      </c>
      <c r="Q13400" s="10">
        <v>5</v>
      </c>
      <c r="R13400" s="12">
        <v>7.34</v>
      </c>
      <c r="S13400" t="str">
        <f t="shared" si="629"/>
        <v>Retained</v>
      </c>
    </row>
    <row r="13401" spans="1:19" x14ac:dyDescent="0.35">
      <c r="A13401" s="1">
        <v>13412</v>
      </c>
      <c r="B13401" s="4">
        <v>43421</v>
      </c>
      <c r="C13401" s="4" t="str">
        <f t="shared" si="627"/>
        <v>November</v>
      </c>
      <c r="D13401" s="4" t="str">
        <f t="shared" si="628"/>
        <v>2018</v>
      </c>
      <c r="E13401" s="8">
        <v>6123</v>
      </c>
      <c r="F13401" t="s">
        <v>105</v>
      </c>
      <c r="G13401" t="s">
        <v>110</v>
      </c>
      <c r="H13401" t="s">
        <v>107</v>
      </c>
      <c r="I13401">
        <v>1</v>
      </c>
      <c r="J13401" t="s">
        <v>37</v>
      </c>
      <c r="K13401" t="e" vm="8">
        <v>#VALUE!</v>
      </c>
      <c r="L13401" t="e" vm="2">
        <v>#VALUE!</v>
      </c>
      <c r="M13401" t="e" vm="3">
        <v>#VALUE!</v>
      </c>
      <c r="N13401" t="s">
        <v>5</v>
      </c>
      <c r="O13401" t="s">
        <v>7</v>
      </c>
      <c r="P13401" t="s">
        <v>27</v>
      </c>
      <c r="Q13401" s="10">
        <v>6</v>
      </c>
      <c r="R13401" s="12">
        <v>18.149999999999999</v>
      </c>
      <c r="S13401" t="str">
        <f t="shared" si="629"/>
        <v>Retained</v>
      </c>
    </row>
    <row r="13402" spans="1:19" x14ac:dyDescent="0.35">
      <c r="A13402" s="1">
        <v>13413</v>
      </c>
      <c r="B13402" s="4">
        <v>43421</v>
      </c>
      <c r="C13402" s="4" t="str">
        <f t="shared" si="627"/>
        <v>November</v>
      </c>
      <c r="D13402" s="4" t="str">
        <f t="shared" si="628"/>
        <v>2018</v>
      </c>
      <c r="E13402" s="8">
        <v>2502</v>
      </c>
      <c r="F13402" t="s">
        <v>105</v>
      </c>
      <c r="G13402" t="s">
        <v>110</v>
      </c>
      <c r="H13402" t="s">
        <v>107</v>
      </c>
      <c r="I13402">
        <v>1</v>
      </c>
      <c r="J13402" t="s">
        <v>51</v>
      </c>
      <c r="K13402" t="e" vm="12">
        <v>#VALUE!</v>
      </c>
      <c r="L13402" t="e" vm="2">
        <v>#VALUE!</v>
      </c>
      <c r="M13402" t="e" vm="3">
        <v>#VALUE!</v>
      </c>
      <c r="N13402" t="s">
        <v>5</v>
      </c>
      <c r="O13402" t="s">
        <v>7</v>
      </c>
      <c r="P13402" t="s">
        <v>8</v>
      </c>
      <c r="Q13402" s="10">
        <v>5</v>
      </c>
      <c r="R13402" s="12">
        <v>7.07</v>
      </c>
      <c r="S13402" t="str">
        <f t="shared" si="629"/>
        <v>New</v>
      </c>
    </row>
    <row r="13403" spans="1:19" x14ac:dyDescent="0.35">
      <c r="A13403" s="1">
        <v>13414</v>
      </c>
      <c r="B13403" s="4">
        <v>43421</v>
      </c>
      <c r="C13403" s="4" t="str">
        <f t="shared" si="627"/>
        <v>November</v>
      </c>
      <c r="D13403" s="4" t="str">
        <f t="shared" si="628"/>
        <v>2018</v>
      </c>
      <c r="E13403" s="8">
        <v>606</v>
      </c>
      <c r="F13403" t="s">
        <v>105</v>
      </c>
      <c r="G13403" t="s">
        <v>109</v>
      </c>
      <c r="H13403" t="s">
        <v>107</v>
      </c>
      <c r="I13403">
        <v>4</v>
      </c>
      <c r="J13403" t="s">
        <v>38</v>
      </c>
      <c r="K13403" t="e" vm="22">
        <v>#VALUE!</v>
      </c>
      <c r="L13403" t="e" vm="23">
        <v>#VALUE!</v>
      </c>
      <c r="M13403" t="e" vm="3">
        <v>#VALUE!</v>
      </c>
      <c r="N13403" t="s">
        <v>12</v>
      </c>
      <c r="O13403" t="s">
        <v>22</v>
      </c>
      <c r="P13403" t="s">
        <v>44</v>
      </c>
      <c r="Q13403" s="10">
        <v>7</v>
      </c>
      <c r="R13403" s="12">
        <v>12.68</v>
      </c>
      <c r="S13403" t="str">
        <f t="shared" si="629"/>
        <v>New</v>
      </c>
    </row>
    <row r="13404" spans="1:19" x14ac:dyDescent="0.35">
      <c r="A13404" s="1">
        <v>13415</v>
      </c>
      <c r="B13404" s="4">
        <v>43421</v>
      </c>
      <c r="C13404" s="4" t="str">
        <f t="shared" si="627"/>
        <v>November</v>
      </c>
      <c r="D13404" s="4" t="str">
        <f t="shared" si="628"/>
        <v>2018</v>
      </c>
      <c r="E13404" s="8">
        <v>4984</v>
      </c>
      <c r="F13404" t="s">
        <v>105</v>
      </c>
      <c r="G13404" t="s">
        <v>109</v>
      </c>
      <c r="H13404" t="s">
        <v>108</v>
      </c>
      <c r="I13404">
        <v>3</v>
      </c>
      <c r="J13404" t="s">
        <v>51</v>
      </c>
      <c r="K13404" t="e" vm="35">
        <v>#VALUE!</v>
      </c>
      <c r="L13404" t="e" vm="23">
        <v>#VALUE!</v>
      </c>
      <c r="M13404" t="e" vm="3">
        <v>#VALUE!</v>
      </c>
      <c r="N13404" t="s">
        <v>5</v>
      </c>
      <c r="O13404" t="s">
        <v>6</v>
      </c>
      <c r="P13404" t="s">
        <v>43</v>
      </c>
      <c r="Q13404" s="10">
        <v>5</v>
      </c>
      <c r="R13404" s="12">
        <v>5.0999999999999996</v>
      </c>
      <c r="S13404" t="str">
        <f t="shared" si="629"/>
        <v>New</v>
      </c>
    </row>
    <row r="13405" spans="1:19" x14ac:dyDescent="0.35">
      <c r="A13405" s="1">
        <v>13416</v>
      </c>
      <c r="B13405" s="4">
        <v>43421</v>
      </c>
      <c r="C13405" s="4" t="str">
        <f t="shared" si="627"/>
        <v>November</v>
      </c>
      <c r="D13405" s="4" t="str">
        <f t="shared" si="628"/>
        <v>2018</v>
      </c>
      <c r="E13405" s="8">
        <v>7621</v>
      </c>
      <c r="F13405" t="s">
        <v>105</v>
      </c>
      <c r="G13405" t="s">
        <v>109</v>
      </c>
      <c r="H13405" t="s">
        <v>108</v>
      </c>
      <c r="I13405">
        <v>2</v>
      </c>
      <c r="J13405" t="s">
        <v>37</v>
      </c>
      <c r="K13405" t="e" vm="9">
        <v>#VALUE!</v>
      </c>
      <c r="L13405" t="e" vm="7">
        <v>#VALUE!</v>
      </c>
      <c r="M13405" t="e" vm="3">
        <v>#VALUE!</v>
      </c>
      <c r="N13405" t="s">
        <v>5</v>
      </c>
      <c r="O13405" t="s">
        <v>34</v>
      </c>
      <c r="P13405" t="s">
        <v>34</v>
      </c>
      <c r="Q13405" s="10">
        <v>4</v>
      </c>
      <c r="R13405" s="12">
        <v>16.22</v>
      </c>
      <c r="S13405" t="str">
        <f t="shared" si="629"/>
        <v>Retained</v>
      </c>
    </row>
    <row r="13406" spans="1:19" x14ac:dyDescent="0.35">
      <c r="A13406" s="1">
        <v>13417</v>
      </c>
      <c r="B13406" s="4">
        <v>43421</v>
      </c>
      <c r="C13406" s="4" t="str">
        <f t="shared" si="627"/>
        <v>November</v>
      </c>
      <c r="D13406" s="4" t="str">
        <f t="shared" si="628"/>
        <v>2018</v>
      </c>
      <c r="E13406" s="8">
        <v>573</v>
      </c>
      <c r="F13406" t="s">
        <v>106</v>
      </c>
      <c r="G13406" t="s">
        <v>109</v>
      </c>
      <c r="H13406" t="s">
        <v>108</v>
      </c>
      <c r="I13406">
        <v>2</v>
      </c>
      <c r="J13406" t="s">
        <v>51</v>
      </c>
      <c r="K13406" t="e" vm="6">
        <v>#VALUE!</v>
      </c>
      <c r="L13406" t="e" vm="7">
        <v>#VALUE!</v>
      </c>
      <c r="M13406" t="e" vm="3">
        <v>#VALUE!</v>
      </c>
      <c r="N13406" t="s">
        <v>12</v>
      </c>
      <c r="O13406" t="s">
        <v>22</v>
      </c>
      <c r="P13406" t="s">
        <v>44</v>
      </c>
      <c r="Q13406" s="10">
        <v>4</v>
      </c>
      <c r="R13406" s="12">
        <v>20.25</v>
      </c>
      <c r="S13406" t="str">
        <f t="shared" si="629"/>
        <v>Retained</v>
      </c>
    </row>
    <row r="13407" spans="1:19" x14ac:dyDescent="0.35">
      <c r="A13407" s="1">
        <v>13418</v>
      </c>
      <c r="B13407" s="4">
        <v>43421</v>
      </c>
      <c r="C13407" s="4" t="str">
        <f t="shared" si="627"/>
        <v>November</v>
      </c>
      <c r="D13407" s="4" t="str">
        <f t="shared" si="628"/>
        <v>2018</v>
      </c>
      <c r="E13407" s="8">
        <v>5358</v>
      </c>
      <c r="F13407" t="s">
        <v>105</v>
      </c>
      <c r="G13407" t="s">
        <v>110</v>
      </c>
      <c r="H13407" t="s">
        <v>107</v>
      </c>
      <c r="I13407">
        <v>1</v>
      </c>
      <c r="J13407" t="s">
        <v>73</v>
      </c>
      <c r="K13407" t="e" vm="4">
        <v>#VALUE!</v>
      </c>
      <c r="L13407" t="e" vm="5">
        <v>#VALUE!</v>
      </c>
      <c r="M13407" t="e" vm="3">
        <v>#VALUE!</v>
      </c>
      <c r="N13407" t="s">
        <v>5</v>
      </c>
      <c r="O13407" t="s">
        <v>7</v>
      </c>
      <c r="P13407" t="s">
        <v>8</v>
      </c>
      <c r="Q13407" s="10">
        <v>4</v>
      </c>
      <c r="R13407" s="12">
        <v>11.88</v>
      </c>
      <c r="S13407" t="str">
        <f t="shared" si="629"/>
        <v>Retained</v>
      </c>
    </row>
    <row r="13408" spans="1:19" x14ac:dyDescent="0.35">
      <c r="A13408" s="1">
        <v>13419</v>
      </c>
      <c r="B13408" s="4">
        <v>43421</v>
      </c>
      <c r="C13408" s="4" t="str">
        <f t="shared" si="627"/>
        <v>November</v>
      </c>
      <c r="D13408" s="4" t="str">
        <f t="shared" si="628"/>
        <v>2018</v>
      </c>
      <c r="E13408" s="8">
        <v>7450</v>
      </c>
      <c r="F13408" t="s">
        <v>106</v>
      </c>
      <c r="G13408" t="s">
        <v>109</v>
      </c>
      <c r="H13408" t="s">
        <v>108</v>
      </c>
      <c r="I13408">
        <v>4</v>
      </c>
      <c r="J13408" t="s">
        <v>38</v>
      </c>
      <c r="K13408" t="e" vm="11">
        <v>#VALUE!</v>
      </c>
      <c r="L13408" t="e" vm="5">
        <v>#VALUE!</v>
      </c>
      <c r="M13408" t="e" vm="3">
        <v>#VALUE!</v>
      </c>
      <c r="N13408" t="s">
        <v>5</v>
      </c>
      <c r="O13408" t="s">
        <v>7</v>
      </c>
      <c r="P13408" t="s">
        <v>8</v>
      </c>
      <c r="Q13408" s="10">
        <v>4</v>
      </c>
      <c r="R13408" s="12">
        <v>5.19</v>
      </c>
      <c r="S13408" t="str">
        <f t="shared" si="629"/>
        <v>New</v>
      </c>
    </row>
    <row r="13409" spans="1:19" x14ac:dyDescent="0.35">
      <c r="A13409" s="1">
        <v>13420</v>
      </c>
      <c r="B13409" s="4">
        <v>43421</v>
      </c>
      <c r="C13409" s="4" t="str">
        <f t="shared" si="627"/>
        <v>November</v>
      </c>
      <c r="D13409" s="4" t="str">
        <f t="shared" si="628"/>
        <v>2018</v>
      </c>
      <c r="E13409" s="8">
        <v>6507</v>
      </c>
      <c r="F13409" t="s">
        <v>105</v>
      </c>
      <c r="G13409" t="s">
        <v>109</v>
      </c>
      <c r="H13409" t="s">
        <v>108</v>
      </c>
      <c r="I13409">
        <v>1</v>
      </c>
      <c r="J13409" t="s">
        <v>37</v>
      </c>
      <c r="K13409" t="e" vm="33">
        <v>#VALUE!</v>
      </c>
      <c r="L13409" t="e" vm="34">
        <v>#VALUE!</v>
      </c>
      <c r="M13409" t="e" vm="3">
        <v>#VALUE!</v>
      </c>
      <c r="N13409" t="s">
        <v>12</v>
      </c>
      <c r="O13409" t="s">
        <v>22</v>
      </c>
      <c r="P13409" t="s">
        <v>50</v>
      </c>
      <c r="Q13409" s="10">
        <v>2</v>
      </c>
      <c r="R13409" s="12">
        <v>1.92</v>
      </c>
      <c r="S13409" t="str">
        <f t="shared" si="629"/>
        <v>New</v>
      </c>
    </row>
    <row r="13410" spans="1:19" x14ac:dyDescent="0.35">
      <c r="A13410" s="1">
        <v>13421</v>
      </c>
      <c r="B13410" s="4">
        <v>43421</v>
      </c>
      <c r="C13410" s="4" t="str">
        <f t="shared" si="627"/>
        <v>November</v>
      </c>
      <c r="D13410" s="4" t="str">
        <f t="shared" si="628"/>
        <v>2018</v>
      </c>
      <c r="E13410" s="8">
        <v>5715</v>
      </c>
      <c r="F13410" t="s">
        <v>106</v>
      </c>
      <c r="G13410" t="s">
        <v>109</v>
      </c>
      <c r="H13410" t="s">
        <v>107</v>
      </c>
      <c r="I13410">
        <v>0</v>
      </c>
      <c r="J13410" t="s">
        <v>4</v>
      </c>
      <c r="K13410" t="e" vm="6">
        <v>#VALUE!</v>
      </c>
      <c r="L13410" t="e" vm="7">
        <v>#VALUE!</v>
      </c>
      <c r="M13410" t="e" vm="3">
        <v>#VALUE!</v>
      </c>
      <c r="N13410" t="s">
        <v>12</v>
      </c>
      <c r="O13410" t="s">
        <v>25</v>
      </c>
      <c r="P13410" t="s">
        <v>26</v>
      </c>
      <c r="Q13410" s="10">
        <v>4</v>
      </c>
      <c r="R13410" s="12">
        <v>8.5299999999999994</v>
      </c>
      <c r="S13410" t="str">
        <f t="shared" si="629"/>
        <v>Retained</v>
      </c>
    </row>
    <row r="13411" spans="1:19" x14ac:dyDescent="0.35">
      <c r="A13411" s="1">
        <v>13422</v>
      </c>
      <c r="B13411" s="4">
        <v>43421</v>
      </c>
      <c r="C13411" s="4" t="str">
        <f t="shared" si="627"/>
        <v>November</v>
      </c>
      <c r="D13411" s="4" t="str">
        <f t="shared" si="628"/>
        <v>2018</v>
      </c>
      <c r="E13411" s="8">
        <v>6130</v>
      </c>
      <c r="F13411" t="s">
        <v>106</v>
      </c>
      <c r="G13411" t="s">
        <v>110</v>
      </c>
      <c r="H13411" t="s">
        <v>107</v>
      </c>
      <c r="I13411">
        <v>2</v>
      </c>
      <c r="J13411" t="s">
        <v>51</v>
      </c>
      <c r="K13411" t="e" vm="1">
        <v>#VALUE!</v>
      </c>
      <c r="L13411" t="e" vm="2">
        <v>#VALUE!</v>
      </c>
      <c r="M13411" t="e" vm="3">
        <v>#VALUE!</v>
      </c>
      <c r="N13411" t="s">
        <v>5</v>
      </c>
      <c r="O13411" t="s">
        <v>28</v>
      </c>
      <c r="P13411" t="s">
        <v>34</v>
      </c>
      <c r="Q13411" s="10">
        <v>3</v>
      </c>
      <c r="R13411" s="12">
        <v>3.14</v>
      </c>
      <c r="S13411" t="str">
        <f t="shared" si="629"/>
        <v>New</v>
      </c>
    </row>
    <row r="13412" spans="1:19" x14ac:dyDescent="0.35">
      <c r="A13412" s="1">
        <v>13423</v>
      </c>
      <c r="B13412" s="4">
        <v>43421</v>
      </c>
      <c r="C13412" s="4" t="str">
        <f t="shared" si="627"/>
        <v>November</v>
      </c>
      <c r="D13412" s="4" t="str">
        <f t="shared" si="628"/>
        <v>2018</v>
      </c>
      <c r="E13412" s="8">
        <v>8717</v>
      </c>
      <c r="F13412" t="s">
        <v>105</v>
      </c>
      <c r="G13412" t="s">
        <v>110</v>
      </c>
      <c r="H13412" t="s">
        <v>108</v>
      </c>
      <c r="I13412">
        <v>1</v>
      </c>
      <c r="J13412" t="s">
        <v>4</v>
      </c>
      <c r="K13412" t="e" vm="13">
        <v>#VALUE!</v>
      </c>
      <c r="L13412" t="e" vm="5">
        <v>#VALUE!</v>
      </c>
      <c r="M13412" t="e" vm="3">
        <v>#VALUE!</v>
      </c>
      <c r="N13412" t="s">
        <v>5</v>
      </c>
      <c r="O13412" t="s">
        <v>30</v>
      </c>
      <c r="P13412" t="s">
        <v>32</v>
      </c>
      <c r="Q13412" s="10">
        <v>5</v>
      </c>
      <c r="R13412" s="12">
        <v>9.77</v>
      </c>
      <c r="S13412" t="str">
        <f t="shared" si="629"/>
        <v>Retained</v>
      </c>
    </row>
    <row r="13413" spans="1:19" x14ac:dyDescent="0.35">
      <c r="A13413" s="1">
        <v>13424</v>
      </c>
      <c r="B13413" s="4">
        <v>43421</v>
      </c>
      <c r="C13413" s="4" t="str">
        <f t="shared" si="627"/>
        <v>November</v>
      </c>
      <c r="D13413" s="4" t="str">
        <f t="shared" si="628"/>
        <v>2018</v>
      </c>
      <c r="E13413" s="8">
        <v>2468</v>
      </c>
      <c r="F13413" t="s">
        <v>105</v>
      </c>
      <c r="G13413" t="s">
        <v>109</v>
      </c>
      <c r="H13413" t="s">
        <v>107</v>
      </c>
      <c r="I13413">
        <v>4</v>
      </c>
      <c r="J13413" t="s">
        <v>72</v>
      </c>
      <c r="K13413" t="e" vm="9">
        <v>#VALUE!</v>
      </c>
      <c r="L13413" t="e" vm="7">
        <v>#VALUE!</v>
      </c>
      <c r="M13413" t="e" vm="3">
        <v>#VALUE!</v>
      </c>
      <c r="N13413" t="s">
        <v>5</v>
      </c>
      <c r="O13413" t="s">
        <v>41</v>
      </c>
      <c r="P13413" t="s">
        <v>42</v>
      </c>
      <c r="Q13413" s="10">
        <v>5</v>
      </c>
      <c r="R13413" s="12">
        <v>11.08</v>
      </c>
      <c r="S13413" t="str">
        <f t="shared" si="629"/>
        <v>Retained</v>
      </c>
    </row>
    <row r="13414" spans="1:19" x14ac:dyDescent="0.35">
      <c r="A13414" s="1">
        <v>13425</v>
      </c>
      <c r="B13414" s="4">
        <v>43421</v>
      </c>
      <c r="C13414" s="4" t="str">
        <f t="shared" si="627"/>
        <v>November</v>
      </c>
      <c r="D13414" s="4" t="str">
        <f t="shared" si="628"/>
        <v>2018</v>
      </c>
      <c r="E13414" s="8">
        <v>162</v>
      </c>
      <c r="F13414" t="s">
        <v>105</v>
      </c>
      <c r="G13414" t="s">
        <v>110</v>
      </c>
      <c r="H13414" t="s">
        <v>107</v>
      </c>
      <c r="I13414">
        <v>3</v>
      </c>
      <c r="J13414" t="s">
        <v>37</v>
      </c>
      <c r="K13414" t="e" vm="22">
        <v>#VALUE!</v>
      </c>
      <c r="L13414" t="e" vm="23">
        <v>#VALUE!</v>
      </c>
      <c r="M13414" t="e" vm="3">
        <v>#VALUE!</v>
      </c>
      <c r="N13414" t="s">
        <v>5</v>
      </c>
      <c r="O13414" t="s">
        <v>30</v>
      </c>
      <c r="P13414" t="s">
        <v>66</v>
      </c>
      <c r="Q13414" s="10">
        <v>4</v>
      </c>
      <c r="R13414" s="12">
        <v>11.97</v>
      </c>
      <c r="S13414" t="str">
        <f t="shared" si="629"/>
        <v>Retained</v>
      </c>
    </row>
    <row r="13415" spans="1:19" x14ac:dyDescent="0.35">
      <c r="A13415" s="1">
        <v>13426</v>
      </c>
      <c r="B13415" s="4">
        <v>43422</v>
      </c>
      <c r="C13415" s="4" t="str">
        <f t="shared" si="627"/>
        <v>November</v>
      </c>
      <c r="D13415" s="4" t="str">
        <f t="shared" si="628"/>
        <v>2018</v>
      </c>
      <c r="E13415" s="8">
        <v>1542</v>
      </c>
      <c r="F13415" t="s">
        <v>105</v>
      </c>
      <c r="G13415" t="s">
        <v>109</v>
      </c>
      <c r="H13415" t="s">
        <v>107</v>
      </c>
      <c r="I13415">
        <v>3</v>
      </c>
      <c r="J13415" t="s">
        <v>4</v>
      </c>
      <c r="K13415" t="e" vm="28">
        <v>#VALUE!</v>
      </c>
      <c r="L13415" t="e" vm="29">
        <v>#VALUE!</v>
      </c>
      <c r="M13415" t="e" vm="3">
        <v>#VALUE!</v>
      </c>
      <c r="N13415" t="s">
        <v>5</v>
      </c>
      <c r="O13415" t="s">
        <v>30</v>
      </c>
      <c r="P13415" t="s">
        <v>39</v>
      </c>
      <c r="Q13415" s="10">
        <v>4</v>
      </c>
      <c r="R13415" s="12">
        <v>43.62</v>
      </c>
      <c r="S13415" t="str">
        <f t="shared" si="629"/>
        <v>Retained</v>
      </c>
    </row>
    <row r="13416" spans="1:19" x14ac:dyDescent="0.35">
      <c r="A13416" s="1">
        <v>13427</v>
      </c>
      <c r="B13416" s="4">
        <v>43422</v>
      </c>
      <c r="C13416" s="4" t="str">
        <f t="shared" si="627"/>
        <v>November</v>
      </c>
      <c r="D13416" s="4" t="str">
        <f t="shared" si="628"/>
        <v>2018</v>
      </c>
      <c r="E13416" s="8">
        <v>5032</v>
      </c>
      <c r="F13416" t="s">
        <v>106</v>
      </c>
      <c r="G13416" t="s">
        <v>109</v>
      </c>
      <c r="H13416" t="s">
        <v>108</v>
      </c>
      <c r="I13416">
        <v>4</v>
      </c>
      <c r="J13416" t="s">
        <v>4</v>
      </c>
      <c r="K13416" t="e" vm="15">
        <v>#VALUE!</v>
      </c>
      <c r="L13416" t="e" vm="5">
        <v>#VALUE!</v>
      </c>
      <c r="M13416" t="e" vm="3">
        <v>#VALUE!</v>
      </c>
      <c r="N13416" t="s">
        <v>5</v>
      </c>
      <c r="O13416" t="s">
        <v>40</v>
      </c>
      <c r="P13416" t="s">
        <v>40</v>
      </c>
      <c r="Q13416" s="10">
        <v>4</v>
      </c>
      <c r="R13416" s="12">
        <v>13.44</v>
      </c>
      <c r="S13416" t="str">
        <f t="shared" si="629"/>
        <v>New</v>
      </c>
    </row>
    <row r="13417" spans="1:19" x14ac:dyDescent="0.35">
      <c r="A13417" s="1">
        <v>13428</v>
      </c>
      <c r="B13417" s="4">
        <v>43422</v>
      </c>
      <c r="C13417" s="4" t="str">
        <f t="shared" si="627"/>
        <v>November</v>
      </c>
      <c r="D13417" s="4" t="str">
        <f t="shared" si="628"/>
        <v>2018</v>
      </c>
      <c r="E13417" s="8">
        <v>717</v>
      </c>
      <c r="F13417" t="s">
        <v>106</v>
      </c>
      <c r="G13417" t="s">
        <v>109</v>
      </c>
      <c r="H13417" t="s">
        <v>107</v>
      </c>
      <c r="I13417">
        <v>4</v>
      </c>
      <c r="J13417" t="s">
        <v>71</v>
      </c>
      <c r="K13417" t="e" vm="8">
        <v>#VALUE!</v>
      </c>
      <c r="L13417" t="e" vm="2">
        <v>#VALUE!</v>
      </c>
      <c r="M13417" t="e" vm="3">
        <v>#VALUE!</v>
      </c>
      <c r="N13417" t="s">
        <v>5</v>
      </c>
      <c r="O13417" t="s">
        <v>17</v>
      </c>
      <c r="P13417" t="s">
        <v>29</v>
      </c>
      <c r="Q13417" s="10">
        <v>3</v>
      </c>
      <c r="R13417" s="12">
        <v>9.83</v>
      </c>
      <c r="S13417" t="str">
        <f t="shared" si="629"/>
        <v>Retained</v>
      </c>
    </row>
    <row r="13418" spans="1:19" x14ac:dyDescent="0.35">
      <c r="A13418" s="1">
        <v>13429</v>
      </c>
      <c r="B13418" s="4">
        <v>43422</v>
      </c>
      <c r="C13418" s="4" t="str">
        <f t="shared" si="627"/>
        <v>November</v>
      </c>
      <c r="D13418" s="4" t="str">
        <f t="shared" si="628"/>
        <v>2018</v>
      </c>
      <c r="E13418" s="8">
        <v>8952</v>
      </c>
      <c r="F13418" t="s">
        <v>106</v>
      </c>
      <c r="G13418" t="s">
        <v>109</v>
      </c>
      <c r="H13418" t="s">
        <v>107</v>
      </c>
      <c r="I13418">
        <v>3</v>
      </c>
      <c r="J13418" t="s">
        <v>71</v>
      </c>
      <c r="K13418" t="e" vm="18">
        <v>#VALUE!</v>
      </c>
      <c r="L13418" t="e" vm="19">
        <v>#VALUE!</v>
      </c>
      <c r="M13418" t="e" vm="3">
        <v>#VALUE!</v>
      </c>
      <c r="N13418" t="s">
        <v>9</v>
      </c>
      <c r="O13418" t="s">
        <v>10</v>
      </c>
      <c r="P13418" t="s">
        <v>16</v>
      </c>
      <c r="Q13418" s="10">
        <v>6</v>
      </c>
      <c r="R13418" s="12">
        <v>39.1</v>
      </c>
      <c r="S13418" t="str">
        <f t="shared" si="629"/>
        <v>Retained</v>
      </c>
    </row>
    <row r="13419" spans="1:19" x14ac:dyDescent="0.35">
      <c r="A13419" s="1">
        <v>13430</v>
      </c>
      <c r="B13419" s="4">
        <v>43422</v>
      </c>
      <c r="C13419" s="4" t="str">
        <f t="shared" si="627"/>
        <v>November</v>
      </c>
      <c r="D13419" s="4" t="str">
        <f t="shared" si="628"/>
        <v>2018</v>
      </c>
      <c r="E13419" s="8">
        <v>1162</v>
      </c>
      <c r="F13419" t="s">
        <v>106</v>
      </c>
      <c r="G13419" t="s">
        <v>110</v>
      </c>
      <c r="H13419" t="s">
        <v>107</v>
      </c>
      <c r="I13419">
        <v>2</v>
      </c>
      <c r="J13419" t="s">
        <v>38</v>
      </c>
      <c r="K13419" t="e" vm="8">
        <v>#VALUE!</v>
      </c>
      <c r="L13419" t="e" vm="2">
        <v>#VALUE!</v>
      </c>
      <c r="M13419" t="e" vm="3">
        <v>#VALUE!</v>
      </c>
      <c r="N13419" t="s">
        <v>5</v>
      </c>
      <c r="O13419" t="s">
        <v>6</v>
      </c>
      <c r="P13419" t="s">
        <v>43</v>
      </c>
      <c r="Q13419" s="10">
        <v>2</v>
      </c>
      <c r="R13419" s="12">
        <v>15.4</v>
      </c>
      <c r="S13419" t="str">
        <f t="shared" si="629"/>
        <v>Retained</v>
      </c>
    </row>
    <row r="13420" spans="1:19" x14ac:dyDescent="0.35">
      <c r="A13420" s="1">
        <v>13431</v>
      </c>
      <c r="B13420" s="4">
        <v>43422</v>
      </c>
      <c r="C13420" s="4" t="str">
        <f t="shared" si="627"/>
        <v>November</v>
      </c>
      <c r="D13420" s="4" t="str">
        <f t="shared" si="628"/>
        <v>2018</v>
      </c>
      <c r="E13420" s="8">
        <v>3495</v>
      </c>
      <c r="F13420" t="s">
        <v>105</v>
      </c>
      <c r="G13420" t="s">
        <v>110</v>
      </c>
      <c r="H13420" t="s">
        <v>108</v>
      </c>
      <c r="I13420">
        <v>4</v>
      </c>
      <c r="J13420" t="s">
        <v>51</v>
      </c>
      <c r="K13420" t="e" vm="26">
        <v>#VALUE!</v>
      </c>
      <c r="L13420" t="e" vm="25">
        <v>#VALUE!</v>
      </c>
      <c r="M13420" t="e" vm="3">
        <v>#VALUE!</v>
      </c>
      <c r="N13420" t="s">
        <v>5</v>
      </c>
      <c r="O13420" t="s">
        <v>20</v>
      </c>
      <c r="P13420" t="s">
        <v>21</v>
      </c>
      <c r="Q13420" s="10">
        <v>6</v>
      </c>
      <c r="R13420" s="12">
        <v>43.8</v>
      </c>
      <c r="S13420" t="str">
        <f t="shared" si="629"/>
        <v>Retained</v>
      </c>
    </row>
    <row r="13421" spans="1:19" x14ac:dyDescent="0.35">
      <c r="A13421" s="1">
        <v>13432</v>
      </c>
      <c r="B13421" s="4">
        <v>43422</v>
      </c>
      <c r="C13421" s="4" t="str">
        <f t="shared" si="627"/>
        <v>November</v>
      </c>
      <c r="D13421" s="4" t="str">
        <f t="shared" si="628"/>
        <v>2018</v>
      </c>
      <c r="E13421" s="8">
        <v>272</v>
      </c>
      <c r="F13421" t="s">
        <v>105</v>
      </c>
      <c r="G13421" t="s">
        <v>109</v>
      </c>
      <c r="H13421" t="s">
        <v>108</v>
      </c>
      <c r="I13421">
        <v>0</v>
      </c>
      <c r="J13421" t="s">
        <v>37</v>
      </c>
      <c r="K13421" t="e" vm="26">
        <v>#VALUE!</v>
      </c>
      <c r="L13421" t="e" vm="25">
        <v>#VALUE!</v>
      </c>
      <c r="M13421" t="e" vm="3">
        <v>#VALUE!</v>
      </c>
      <c r="N13421" t="s">
        <v>5</v>
      </c>
      <c r="O13421" t="s">
        <v>7</v>
      </c>
      <c r="P13421" t="s">
        <v>27</v>
      </c>
      <c r="Q13421" s="10">
        <v>4</v>
      </c>
      <c r="R13421" s="12">
        <v>29.32</v>
      </c>
      <c r="S13421" t="str">
        <f t="shared" si="629"/>
        <v>Retained</v>
      </c>
    </row>
    <row r="13422" spans="1:19" x14ac:dyDescent="0.35">
      <c r="A13422" s="1">
        <v>13433</v>
      </c>
      <c r="B13422" s="4">
        <v>43422</v>
      </c>
      <c r="C13422" s="4" t="str">
        <f t="shared" si="627"/>
        <v>November</v>
      </c>
      <c r="D13422" s="4" t="str">
        <f t="shared" si="628"/>
        <v>2018</v>
      </c>
      <c r="E13422" s="8">
        <v>1341</v>
      </c>
      <c r="F13422" t="s">
        <v>106</v>
      </c>
      <c r="G13422" t="s">
        <v>110</v>
      </c>
      <c r="H13422" t="s">
        <v>108</v>
      </c>
      <c r="I13422">
        <v>3</v>
      </c>
      <c r="J13422" t="s">
        <v>37</v>
      </c>
      <c r="K13422" t="e" vm="4">
        <v>#VALUE!</v>
      </c>
      <c r="L13422" t="e" vm="5">
        <v>#VALUE!</v>
      </c>
      <c r="M13422" t="e" vm="3">
        <v>#VALUE!</v>
      </c>
      <c r="N13422" t="s">
        <v>12</v>
      </c>
      <c r="O13422" t="s">
        <v>13</v>
      </c>
      <c r="P13422" t="s">
        <v>33</v>
      </c>
      <c r="Q13422" s="10">
        <v>3</v>
      </c>
      <c r="R13422" s="12">
        <v>4.8600000000000003</v>
      </c>
      <c r="S13422" t="str">
        <f t="shared" si="629"/>
        <v>Retained</v>
      </c>
    </row>
    <row r="13423" spans="1:19" x14ac:dyDescent="0.35">
      <c r="A13423" s="1">
        <v>13434</v>
      </c>
      <c r="B13423" s="4">
        <v>43422</v>
      </c>
      <c r="C13423" s="4" t="str">
        <f t="shared" si="627"/>
        <v>November</v>
      </c>
      <c r="D13423" s="4" t="str">
        <f t="shared" si="628"/>
        <v>2018</v>
      </c>
      <c r="E13423" s="8">
        <v>573</v>
      </c>
      <c r="F13423" t="s">
        <v>106</v>
      </c>
      <c r="G13423" t="s">
        <v>109</v>
      </c>
      <c r="H13423" t="s">
        <v>108</v>
      </c>
      <c r="I13423">
        <v>2</v>
      </c>
      <c r="J13423" t="s">
        <v>51</v>
      </c>
      <c r="K13423" t="e" vm="6">
        <v>#VALUE!</v>
      </c>
      <c r="L13423" t="e" vm="7">
        <v>#VALUE!</v>
      </c>
      <c r="M13423" t="e" vm="3">
        <v>#VALUE!</v>
      </c>
      <c r="N13423" t="s">
        <v>12</v>
      </c>
      <c r="O13423" t="s">
        <v>25</v>
      </c>
      <c r="P13423" t="s">
        <v>26</v>
      </c>
      <c r="Q13423" s="10">
        <v>5</v>
      </c>
      <c r="R13423" s="12">
        <v>20.52</v>
      </c>
      <c r="S13423" t="str">
        <f t="shared" si="629"/>
        <v>Retained</v>
      </c>
    </row>
    <row r="13424" spans="1:19" x14ac:dyDescent="0.35">
      <c r="A13424" s="1">
        <v>13435</v>
      </c>
      <c r="B13424" s="4">
        <v>43422</v>
      </c>
      <c r="C13424" s="4" t="str">
        <f t="shared" si="627"/>
        <v>November</v>
      </c>
      <c r="D13424" s="4" t="str">
        <f t="shared" si="628"/>
        <v>2018</v>
      </c>
      <c r="E13424" s="8">
        <v>1740</v>
      </c>
      <c r="F13424" t="s">
        <v>105</v>
      </c>
      <c r="G13424" t="s">
        <v>110</v>
      </c>
      <c r="H13424" t="s">
        <v>107</v>
      </c>
      <c r="I13424">
        <v>1</v>
      </c>
      <c r="J13424" t="s">
        <v>4</v>
      </c>
      <c r="K13424" t="e" vm="33">
        <v>#VALUE!</v>
      </c>
      <c r="L13424" t="e" vm="34">
        <v>#VALUE!</v>
      </c>
      <c r="M13424" t="e" vm="3">
        <v>#VALUE!</v>
      </c>
      <c r="N13424" t="s">
        <v>5</v>
      </c>
      <c r="O13424" t="s">
        <v>40</v>
      </c>
      <c r="P13424" t="s">
        <v>40</v>
      </c>
      <c r="Q13424" s="10">
        <v>1</v>
      </c>
      <c r="R13424" s="12">
        <v>5.01</v>
      </c>
      <c r="S13424" t="str">
        <f t="shared" si="629"/>
        <v>New</v>
      </c>
    </row>
    <row r="13425" spans="1:19" x14ac:dyDescent="0.35">
      <c r="A13425" s="1">
        <v>13436</v>
      </c>
      <c r="B13425" s="4">
        <v>43422</v>
      </c>
      <c r="C13425" s="4" t="str">
        <f t="shared" si="627"/>
        <v>November</v>
      </c>
      <c r="D13425" s="4" t="str">
        <f t="shared" si="628"/>
        <v>2018</v>
      </c>
      <c r="E13425" s="8">
        <v>3762</v>
      </c>
      <c r="F13425" t="s">
        <v>105</v>
      </c>
      <c r="G13425" t="s">
        <v>110</v>
      </c>
      <c r="H13425" t="s">
        <v>108</v>
      </c>
      <c r="I13425">
        <v>4</v>
      </c>
      <c r="J13425" t="s">
        <v>4</v>
      </c>
      <c r="K13425" t="e" vm="18">
        <v>#VALUE!</v>
      </c>
      <c r="L13425" t="e" vm="19">
        <v>#VALUE!</v>
      </c>
      <c r="M13425" t="e" vm="3">
        <v>#VALUE!</v>
      </c>
      <c r="N13425" t="s">
        <v>5</v>
      </c>
      <c r="O13425" t="s">
        <v>45</v>
      </c>
      <c r="P13425" t="s">
        <v>45</v>
      </c>
      <c r="Q13425" s="10">
        <v>4</v>
      </c>
      <c r="R13425" s="12">
        <v>4.76</v>
      </c>
      <c r="S13425" t="str">
        <f t="shared" si="629"/>
        <v>Retained</v>
      </c>
    </row>
    <row r="13426" spans="1:19" x14ac:dyDescent="0.35">
      <c r="A13426" s="1">
        <v>13437</v>
      </c>
      <c r="B13426" s="4">
        <v>43422</v>
      </c>
      <c r="C13426" s="4" t="str">
        <f t="shared" si="627"/>
        <v>November</v>
      </c>
      <c r="D13426" s="4" t="str">
        <f t="shared" si="628"/>
        <v>2018</v>
      </c>
      <c r="E13426" s="8">
        <v>2015</v>
      </c>
      <c r="F13426" t="s">
        <v>105</v>
      </c>
      <c r="G13426" t="s">
        <v>109</v>
      </c>
      <c r="H13426" t="s">
        <v>108</v>
      </c>
      <c r="I13426">
        <v>2</v>
      </c>
      <c r="J13426" t="s">
        <v>4</v>
      </c>
      <c r="K13426" t="e" vm="24">
        <v>#VALUE!</v>
      </c>
      <c r="L13426" t="e" vm="25">
        <v>#VALUE!</v>
      </c>
      <c r="M13426" t="e" vm="3">
        <v>#VALUE!</v>
      </c>
      <c r="N13426" t="s">
        <v>5</v>
      </c>
      <c r="O13426" t="s">
        <v>45</v>
      </c>
      <c r="P13426" t="s">
        <v>45</v>
      </c>
      <c r="Q13426" s="10">
        <v>5</v>
      </c>
      <c r="R13426" s="12">
        <v>7.95</v>
      </c>
      <c r="S13426" t="str">
        <f t="shared" si="629"/>
        <v>Retained</v>
      </c>
    </row>
    <row r="13427" spans="1:19" x14ac:dyDescent="0.35">
      <c r="A13427" s="1">
        <v>13438</v>
      </c>
      <c r="B13427" s="4">
        <v>43422</v>
      </c>
      <c r="C13427" s="4" t="str">
        <f t="shared" si="627"/>
        <v>November</v>
      </c>
      <c r="D13427" s="4" t="str">
        <f t="shared" si="628"/>
        <v>2018</v>
      </c>
      <c r="E13427" s="8">
        <v>4208</v>
      </c>
      <c r="F13427" t="s">
        <v>106</v>
      </c>
      <c r="G13427" t="s">
        <v>109</v>
      </c>
      <c r="H13427" t="s">
        <v>108</v>
      </c>
      <c r="I13427">
        <v>1</v>
      </c>
      <c r="J13427" t="s">
        <v>38</v>
      </c>
      <c r="K13427" t="e" vm="30">
        <v>#VALUE!</v>
      </c>
      <c r="L13427" t="e" vm="31">
        <v>#VALUE!</v>
      </c>
      <c r="M13427" t="e" vm="3">
        <v>#VALUE!</v>
      </c>
      <c r="N13427" t="s">
        <v>5</v>
      </c>
      <c r="O13427" t="s">
        <v>7</v>
      </c>
      <c r="P13427" t="s">
        <v>8</v>
      </c>
      <c r="Q13427" s="10">
        <v>3</v>
      </c>
      <c r="R13427" s="12">
        <v>6.59</v>
      </c>
      <c r="S13427" t="str">
        <f t="shared" si="629"/>
        <v>New</v>
      </c>
    </row>
    <row r="13428" spans="1:19" x14ac:dyDescent="0.35">
      <c r="A13428" s="1">
        <v>13439</v>
      </c>
      <c r="B13428" s="4">
        <v>43422</v>
      </c>
      <c r="C13428" s="4" t="str">
        <f t="shared" si="627"/>
        <v>November</v>
      </c>
      <c r="D13428" s="4" t="str">
        <f t="shared" si="628"/>
        <v>2018</v>
      </c>
      <c r="E13428" s="8">
        <v>8165</v>
      </c>
      <c r="F13428" t="s">
        <v>105</v>
      </c>
      <c r="G13428" t="s">
        <v>110</v>
      </c>
      <c r="H13428" t="s">
        <v>107</v>
      </c>
      <c r="I13428">
        <v>1</v>
      </c>
      <c r="J13428" t="s">
        <v>73</v>
      </c>
      <c r="K13428" t="e" vm="15">
        <v>#VALUE!</v>
      </c>
      <c r="L13428" t="e" vm="5">
        <v>#VALUE!</v>
      </c>
      <c r="M13428" t="e" vm="3">
        <v>#VALUE!</v>
      </c>
      <c r="N13428" t="s">
        <v>5</v>
      </c>
      <c r="O13428" t="s">
        <v>28</v>
      </c>
      <c r="P13428" t="s">
        <v>49</v>
      </c>
      <c r="Q13428" s="10">
        <v>4</v>
      </c>
      <c r="R13428" s="12">
        <v>11.17</v>
      </c>
      <c r="S13428" t="str">
        <f t="shared" si="629"/>
        <v>Retained</v>
      </c>
    </row>
    <row r="13429" spans="1:19" x14ac:dyDescent="0.35">
      <c r="A13429" s="1">
        <v>13440</v>
      </c>
      <c r="B13429" s="4">
        <v>43422</v>
      </c>
      <c r="C13429" s="4" t="str">
        <f t="shared" si="627"/>
        <v>November</v>
      </c>
      <c r="D13429" s="4" t="str">
        <f t="shared" si="628"/>
        <v>2018</v>
      </c>
      <c r="E13429" s="8">
        <v>1370</v>
      </c>
      <c r="F13429" t="s">
        <v>105</v>
      </c>
      <c r="G13429" t="s">
        <v>110</v>
      </c>
      <c r="H13429" t="s">
        <v>108</v>
      </c>
      <c r="I13429">
        <v>2</v>
      </c>
      <c r="J13429" t="s">
        <v>51</v>
      </c>
      <c r="K13429" t="e" vm="15">
        <v>#VALUE!</v>
      </c>
      <c r="L13429" t="e" vm="5">
        <v>#VALUE!</v>
      </c>
      <c r="M13429" t="e" vm="3">
        <v>#VALUE!</v>
      </c>
      <c r="N13429" t="s">
        <v>5</v>
      </c>
      <c r="O13429" t="s">
        <v>19</v>
      </c>
      <c r="P13429" t="s">
        <v>19</v>
      </c>
      <c r="Q13429" s="10">
        <v>5</v>
      </c>
      <c r="R13429" s="12">
        <v>7.62</v>
      </c>
      <c r="S13429" t="str">
        <f t="shared" si="629"/>
        <v>Retained</v>
      </c>
    </row>
    <row r="13430" spans="1:19" x14ac:dyDescent="0.35">
      <c r="A13430" s="1">
        <v>13441</v>
      </c>
      <c r="B13430" s="4">
        <v>43422</v>
      </c>
      <c r="C13430" s="4" t="str">
        <f t="shared" si="627"/>
        <v>November</v>
      </c>
      <c r="D13430" s="4" t="str">
        <f t="shared" si="628"/>
        <v>2018</v>
      </c>
      <c r="E13430" s="8">
        <v>4426</v>
      </c>
      <c r="F13430" t="s">
        <v>105</v>
      </c>
      <c r="G13430" t="s">
        <v>110</v>
      </c>
      <c r="H13430" t="s">
        <v>107</v>
      </c>
      <c r="I13430">
        <v>5</v>
      </c>
      <c r="J13430" t="s">
        <v>51</v>
      </c>
      <c r="K13430" t="e" vm="8">
        <v>#VALUE!</v>
      </c>
      <c r="L13430" t="e" vm="2">
        <v>#VALUE!</v>
      </c>
      <c r="M13430" t="e" vm="3">
        <v>#VALUE!</v>
      </c>
      <c r="N13430" t="s">
        <v>5</v>
      </c>
      <c r="O13430" t="s">
        <v>45</v>
      </c>
      <c r="P13430" t="s">
        <v>45</v>
      </c>
      <c r="Q13430" s="10">
        <v>7</v>
      </c>
      <c r="R13430" s="12">
        <v>21.51</v>
      </c>
      <c r="S13430" t="str">
        <f t="shared" si="629"/>
        <v>Retained</v>
      </c>
    </row>
    <row r="13431" spans="1:19" x14ac:dyDescent="0.35">
      <c r="A13431" s="1">
        <v>13442</v>
      </c>
      <c r="B13431" s="4">
        <v>43422</v>
      </c>
      <c r="C13431" s="4" t="str">
        <f t="shared" si="627"/>
        <v>November</v>
      </c>
      <c r="D13431" s="4" t="str">
        <f t="shared" si="628"/>
        <v>2018</v>
      </c>
      <c r="E13431" s="8">
        <v>5985</v>
      </c>
      <c r="F13431" t="s">
        <v>106</v>
      </c>
      <c r="G13431" t="s">
        <v>109</v>
      </c>
      <c r="H13431" t="s">
        <v>107</v>
      </c>
      <c r="I13431">
        <v>4</v>
      </c>
      <c r="J13431" t="s">
        <v>72</v>
      </c>
      <c r="K13431" t="e" vm="32">
        <v>#VALUE!</v>
      </c>
      <c r="L13431" t="e" vm="29">
        <v>#VALUE!</v>
      </c>
      <c r="M13431" t="e" vm="3">
        <v>#VALUE!</v>
      </c>
      <c r="N13431" t="s">
        <v>5</v>
      </c>
      <c r="O13431" t="s">
        <v>28</v>
      </c>
      <c r="P13431" t="s">
        <v>29</v>
      </c>
      <c r="Q13431" s="10">
        <v>5</v>
      </c>
      <c r="R13431" s="12">
        <v>3.07</v>
      </c>
      <c r="S13431" t="str">
        <f t="shared" si="629"/>
        <v>Retained</v>
      </c>
    </row>
    <row r="13432" spans="1:19" x14ac:dyDescent="0.35">
      <c r="A13432" s="1">
        <v>13443</v>
      </c>
      <c r="B13432" s="4">
        <v>43422</v>
      </c>
      <c r="C13432" s="4" t="str">
        <f t="shared" si="627"/>
        <v>November</v>
      </c>
      <c r="D13432" s="4" t="str">
        <f t="shared" si="628"/>
        <v>2018</v>
      </c>
      <c r="E13432" s="8">
        <v>8040</v>
      </c>
      <c r="F13432" t="s">
        <v>105</v>
      </c>
      <c r="G13432" t="s">
        <v>109</v>
      </c>
      <c r="H13432" t="s">
        <v>107</v>
      </c>
      <c r="I13432">
        <v>4</v>
      </c>
      <c r="J13432" t="s">
        <v>38</v>
      </c>
      <c r="K13432" t="e" vm="26">
        <v>#VALUE!</v>
      </c>
      <c r="L13432" t="e" vm="25">
        <v>#VALUE!</v>
      </c>
      <c r="M13432" t="e" vm="3">
        <v>#VALUE!</v>
      </c>
      <c r="N13432" t="s">
        <v>5</v>
      </c>
      <c r="O13432" t="s">
        <v>20</v>
      </c>
      <c r="P13432" t="s">
        <v>21</v>
      </c>
      <c r="Q13432" s="10">
        <v>4</v>
      </c>
      <c r="R13432" s="12">
        <v>13</v>
      </c>
      <c r="S13432" t="str">
        <f t="shared" si="629"/>
        <v>Retained</v>
      </c>
    </row>
    <row r="13433" spans="1:19" x14ac:dyDescent="0.35">
      <c r="A13433" s="1">
        <v>13444</v>
      </c>
      <c r="B13433" s="4">
        <v>43422</v>
      </c>
      <c r="C13433" s="4" t="str">
        <f t="shared" si="627"/>
        <v>November</v>
      </c>
      <c r="D13433" s="4" t="str">
        <f t="shared" si="628"/>
        <v>2018</v>
      </c>
      <c r="E13433" s="8">
        <v>2476</v>
      </c>
      <c r="F13433" t="s">
        <v>105</v>
      </c>
      <c r="G13433" t="s">
        <v>109</v>
      </c>
      <c r="H13433" t="s">
        <v>107</v>
      </c>
      <c r="I13433">
        <v>4</v>
      </c>
      <c r="J13433" t="s">
        <v>51</v>
      </c>
      <c r="K13433" t="e" vm="30">
        <v>#VALUE!</v>
      </c>
      <c r="L13433" t="e" vm="31">
        <v>#VALUE!</v>
      </c>
      <c r="M13433" t="e" vm="3">
        <v>#VALUE!</v>
      </c>
      <c r="N13433" t="s">
        <v>12</v>
      </c>
      <c r="O13433" t="s">
        <v>22</v>
      </c>
      <c r="P13433" t="s">
        <v>50</v>
      </c>
      <c r="Q13433" s="10">
        <v>4</v>
      </c>
      <c r="R13433" s="12">
        <v>8.3699999999999992</v>
      </c>
      <c r="S13433" t="str">
        <f t="shared" si="629"/>
        <v>New</v>
      </c>
    </row>
    <row r="13434" spans="1:19" x14ac:dyDescent="0.35">
      <c r="A13434" s="1">
        <v>13445</v>
      </c>
      <c r="B13434" s="4">
        <v>43422</v>
      </c>
      <c r="C13434" s="4" t="str">
        <f t="shared" si="627"/>
        <v>November</v>
      </c>
      <c r="D13434" s="4" t="str">
        <f t="shared" si="628"/>
        <v>2018</v>
      </c>
      <c r="E13434" s="8">
        <v>9848</v>
      </c>
      <c r="F13434" t="s">
        <v>106</v>
      </c>
      <c r="G13434" t="s">
        <v>109</v>
      </c>
      <c r="H13434" t="s">
        <v>107</v>
      </c>
      <c r="I13434">
        <v>2</v>
      </c>
      <c r="J13434" t="s">
        <v>71</v>
      </c>
      <c r="K13434" t="e" vm="29">
        <v>#VALUE!</v>
      </c>
      <c r="L13434" t="e" vm="29">
        <v>#VALUE!</v>
      </c>
      <c r="M13434" t="e" vm="3">
        <v>#VALUE!</v>
      </c>
      <c r="N13434" t="s">
        <v>12</v>
      </c>
      <c r="O13434" t="s">
        <v>13</v>
      </c>
      <c r="P13434" t="s">
        <v>14</v>
      </c>
      <c r="Q13434" s="10">
        <v>6</v>
      </c>
      <c r="R13434" s="12">
        <v>14.4</v>
      </c>
      <c r="S13434" t="str">
        <f t="shared" si="629"/>
        <v>Retained</v>
      </c>
    </row>
    <row r="13435" spans="1:19" x14ac:dyDescent="0.35">
      <c r="A13435" s="1">
        <v>13446</v>
      </c>
      <c r="B13435" s="4">
        <v>43422</v>
      </c>
      <c r="C13435" s="4" t="str">
        <f t="shared" si="627"/>
        <v>November</v>
      </c>
      <c r="D13435" s="4" t="str">
        <f t="shared" si="628"/>
        <v>2018</v>
      </c>
      <c r="E13435" s="8">
        <v>8522</v>
      </c>
      <c r="F13435" t="s">
        <v>105</v>
      </c>
      <c r="G13435" t="s">
        <v>110</v>
      </c>
      <c r="H13435" t="s">
        <v>108</v>
      </c>
      <c r="I13435">
        <v>5</v>
      </c>
      <c r="J13435" t="s">
        <v>72</v>
      </c>
      <c r="K13435" t="e" vm="26">
        <v>#VALUE!</v>
      </c>
      <c r="L13435" t="e" vm="25">
        <v>#VALUE!</v>
      </c>
      <c r="M13435" t="e" vm="3">
        <v>#VALUE!</v>
      </c>
      <c r="N13435" t="s">
        <v>5</v>
      </c>
      <c r="O13435" t="s">
        <v>7</v>
      </c>
      <c r="P13435" t="s">
        <v>8</v>
      </c>
      <c r="Q13435" s="10">
        <v>4</v>
      </c>
      <c r="R13435" s="12">
        <v>10.96</v>
      </c>
      <c r="S13435" t="str">
        <f t="shared" si="629"/>
        <v>Retained</v>
      </c>
    </row>
    <row r="13436" spans="1:19" x14ac:dyDescent="0.35">
      <c r="A13436" s="1">
        <v>13447</v>
      </c>
      <c r="B13436" s="4">
        <v>43422</v>
      </c>
      <c r="C13436" s="4" t="str">
        <f t="shared" si="627"/>
        <v>November</v>
      </c>
      <c r="D13436" s="4" t="str">
        <f t="shared" si="628"/>
        <v>2018</v>
      </c>
      <c r="E13436" s="8">
        <v>7696</v>
      </c>
      <c r="F13436" t="s">
        <v>106</v>
      </c>
      <c r="G13436" t="s">
        <v>109</v>
      </c>
      <c r="H13436" t="s">
        <v>108</v>
      </c>
      <c r="I13436">
        <v>2</v>
      </c>
      <c r="J13436" t="s">
        <v>51</v>
      </c>
      <c r="K13436" t="e" vm="10">
        <v>#VALUE!</v>
      </c>
      <c r="L13436" t="e" vm="5">
        <v>#VALUE!</v>
      </c>
      <c r="M13436" t="e" vm="3">
        <v>#VALUE!</v>
      </c>
      <c r="N13436" t="s">
        <v>5</v>
      </c>
      <c r="O13436" t="s">
        <v>7</v>
      </c>
      <c r="P13436" t="s">
        <v>55</v>
      </c>
      <c r="Q13436" s="10">
        <v>4</v>
      </c>
      <c r="R13436" s="12">
        <v>9.59</v>
      </c>
      <c r="S13436" t="str">
        <f t="shared" si="629"/>
        <v>Retained</v>
      </c>
    </row>
    <row r="13437" spans="1:19" x14ac:dyDescent="0.35">
      <c r="A13437" s="1">
        <v>13448</v>
      </c>
      <c r="B13437" s="4">
        <v>43423</v>
      </c>
      <c r="C13437" s="4" t="str">
        <f t="shared" si="627"/>
        <v>November</v>
      </c>
      <c r="D13437" s="4" t="str">
        <f t="shared" si="628"/>
        <v>2018</v>
      </c>
      <c r="E13437" s="8">
        <v>753</v>
      </c>
      <c r="F13437" t="s">
        <v>105</v>
      </c>
      <c r="G13437" t="s">
        <v>109</v>
      </c>
      <c r="H13437" t="s">
        <v>107</v>
      </c>
      <c r="I13437">
        <v>1</v>
      </c>
      <c r="J13437" t="s">
        <v>62</v>
      </c>
      <c r="K13437" t="e" vm="4">
        <v>#VALUE!</v>
      </c>
      <c r="L13437" t="e" vm="5">
        <v>#VALUE!</v>
      </c>
      <c r="M13437" t="e" vm="3">
        <v>#VALUE!</v>
      </c>
      <c r="N13437" t="s">
        <v>5</v>
      </c>
      <c r="O13437" t="s">
        <v>30</v>
      </c>
      <c r="P13437" t="s">
        <v>8</v>
      </c>
      <c r="Q13437" s="10">
        <v>2</v>
      </c>
      <c r="R13437" s="12">
        <v>4.58</v>
      </c>
      <c r="S13437" t="str">
        <f t="shared" si="629"/>
        <v>Retained</v>
      </c>
    </row>
    <row r="13438" spans="1:19" x14ac:dyDescent="0.35">
      <c r="A13438" s="1">
        <v>13449</v>
      </c>
      <c r="B13438" s="4">
        <v>43423</v>
      </c>
      <c r="C13438" s="4" t="str">
        <f t="shared" si="627"/>
        <v>November</v>
      </c>
      <c r="D13438" s="4" t="str">
        <f t="shared" si="628"/>
        <v>2018</v>
      </c>
      <c r="E13438" s="8">
        <v>4614</v>
      </c>
      <c r="F13438" t="s">
        <v>105</v>
      </c>
      <c r="G13438" t="s">
        <v>109</v>
      </c>
      <c r="H13438" t="s">
        <v>108</v>
      </c>
      <c r="I13438">
        <v>2</v>
      </c>
      <c r="J13438" t="s">
        <v>37</v>
      </c>
      <c r="K13438" t="e" vm="6">
        <v>#VALUE!</v>
      </c>
      <c r="L13438" t="e" vm="7">
        <v>#VALUE!</v>
      </c>
      <c r="M13438" t="e" vm="3">
        <v>#VALUE!</v>
      </c>
      <c r="N13438" t="s">
        <v>9</v>
      </c>
      <c r="O13438" t="s">
        <v>59</v>
      </c>
      <c r="P13438" t="s">
        <v>60</v>
      </c>
      <c r="Q13438" s="10">
        <v>4</v>
      </c>
      <c r="R13438" s="12">
        <v>8.19</v>
      </c>
      <c r="S13438" t="str">
        <f t="shared" si="629"/>
        <v>Retained</v>
      </c>
    </row>
    <row r="13439" spans="1:19" x14ac:dyDescent="0.35">
      <c r="A13439" s="1">
        <v>13450</v>
      </c>
      <c r="B13439" s="4">
        <v>43423</v>
      </c>
      <c r="C13439" s="4" t="str">
        <f t="shared" si="627"/>
        <v>November</v>
      </c>
      <c r="D13439" s="4" t="str">
        <f t="shared" si="628"/>
        <v>2018</v>
      </c>
      <c r="E13439" s="8">
        <v>3777</v>
      </c>
      <c r="F13439" t="s">
        <v>106</v>
      </c>
      <c r="G13439" t="s">
        <v>109</v>
      </c>
      <c r="H13439" t="s">
        <v>107</v>
      </c>
      <c r="I13439">
        <v>0</v>
      </c>
      <c r="J13439" t="s">
        <v>62</v>
      </c>
      <c r="K13439" t="e" vm="22">
        <v>#VALUE!</v>
      </c>
      <c r="L13439" t="e" vm="23">
        <v>#VALUE!</v>
      </c>
      <c r="M13439" t="e" vm="3">
        <v>#VALUE!</v>
      </c>
      <c r="N13439" t="s">
        <v>5</v>
      </c>
      <c r="O13439" t="s">
        <v>7</v>
      </c>
      <c r="P13439" t="s">
        <v>8</v>
      </c>
      <c r="Q13439" s="10">
        <v>5</v>
      </c>
      <c r="R13439" s="12">
        <v>21.42</v>
      </c>
      <c r="S13439" t="str">
        <f t="shared" si="629"/>
        <v>New</v>
      </c>
    </row>
    <row r="13440" spans="1:19" x14ac:dyDescent="0.35">
      <c r="A13440" s="1">
        <v>13451</v>
      </c>
      <c r="B13440" s="4">
        <v>43423</v>
      </c>
      <c r="C13440" s="4" t="str">
        <f t="shared" si="627"/>
        <v>November</v>
      </c>
      <c r="D13440" s="4" t="str">
        <f t="shared" si="628"/>
        <v>2018</v>
      </c>
      <c r="E13440" s="8">
        <v>8388</v>
      </c>
      <c r="F13440" t="s">
        <v>105</v>
      </c>
      <c r="G13440" t="s">
        <v>110</v>
      </c>
      <c r="H13440" t="s">
        <v>107</v>
      </c>
      <c r="I13440">
        <v>5</v>
      </c>
      <c r="J13440" t="s">
        <v>51</v>
      </c>
      <c r="K13440" t="e" vm="18">
        <v>#VALUE!</v>
      </c>
      <c r="L13440" t="e" vm="19">
        <v>#VALUE!</v>
      </c>
      <c r="M13440" t="e" vm="3">
        <v>#VALUE!</v>
      </c>
      <c r="N13440" t="s">
        <v>12</v>
      </c>
      <c r="O13440" t="s">
        <v>13</v>
      </c>
      <c r="P13440" t="s">
        <v>24</v>
      </c>
      <c r="Q13440" s="10">
        <v>4</v>
      </c>
      <c r="R13440" s="12">
        <v>15.85</v>
      </c>
      <c r="S13440" t="str">
        <f t="shared" si="629"/>
        <v>Retained</v>
      </c>
    </row>
    <row r="13441" spans="1:19" x14ac:dyDescent="0.35">
      <c r="A13441" s="1">
        <v>13452</v>
      </c>
      <c r="B13441" s="4">
        <v>43423</v>
      </c>
      <c r="C13441" s="4" t="str">
        <f t="shared" si="627"/>
        <v>November</v>
      </c>
      <c r="D13441" s="4" t="str">
        <f t="shared" si="628"/>
        <v>2018</v>
      </c>
      <c r="E13441" s="8">
        <v>3966</v>
      </c>
      <c r="F13441" t="s">
        <v>106</v>
      </c>
      <c r="G13441" t="s">
        <v>110</v>
      </c>
      <c r="H13441" t="s">
        <v>107</v>
      </c>
      <c r="I13441">
        <v>2</v>
      </c>
      <c r="J13441" t="s">
        <v>51</v>
      </c>
      <c r="K13441" t="e" vm="15">
        <v>#VALUE!</v>
      </c>
      <c r="L13441" t="e" vm="5">
        <v>#VALUE!</v>
      </c>
      <c r="M13441" t="e" vm="3">
        <v>#VALUE!</v>
      </c>
      <c r="N13441" t="s">
        <v>5</v>
      </c>
      <c r="O13441" t="s">
        <v>45</v>
      </c>
      <c r="P13441" t="s">
        <v>45</v>
      </c>
      <c r="Q13441" s="10">
        <v>5</v>
      </c>
      <c r="R13441" s="12">
        <v>4.0999999999999996</v>
      </c>
      <c r="S13441" t="str">
        <f t="shared" si="629"/>
        <v>Retained</v>
      </c>
    </row>
    <row r="13442" spans="1:19" x14ac:dyDescent="0.35">
      <c r="A13442" s="1">
        <v>13453</v>
      </c>
      <c r="B13442" s="4">
        <v>43423</v>
      </c>
      <c r="C13442" s="4" t="str">
        <f t="shared" ref="C13442:C13505" si="630">TEXT(B13442, "MMMM")</f>
        <v>November</v>
      </c>
      <c r="D13442" s="4" t="str">
        <f t="shared" ref="D13442:D13505" si="631">TEXT(B13442, "YYYY")</f>
        <v>2018</v>
      </c>
      <c r="E13442" s="8">
        <v>7874</v>
      </c>
      <c r="F13442" t="s">
        <v>105</v>
      </c>
      <c r="G13442" t="s">
        <v>110</v>
      </c>
      <c r="H13442" t="s">
        <v>108</v>
      </c>
      <c r="I13442">
        <v>0</v>
      </c>
      <c r="J13442" t="s">
        <v>51</v>
      </c>
      <c r="K13442" t="e" vm="27">
        <v>#VALUE!</v>
      </c>
      <c r="L13442" t="e" vm="23">
        <v>#VALUE!</v>
      </c>
      <c r="M13442" t="e" vm="3">
        <v>#VALUE!</v>
      </c>
      <c r="N13442" t="s">
        <v>9</v>
      </c>
      <c r="O13442" t="s">
        <v>10</v>
      </c>
      <c r="P13442" t="s">
        <v>16</v>
      </c>
      <c r="Q13442" s="10">
        <v>2</v>
      </c>
      <c r="R13442" s="12">
        <v>10.33</v>
      </c>
      <c r="S13442" t="str">
        <f t="shared" ref="S13442:S13505" si="632">IF(COUNTIFS(E:E, E13442, B:B, "&lt;="&amp;B13442)&gt;1, "Retained", "New")</f>
        <v>Retained</v>
      </c>
    </row>
    <row r="13443" spans="1:19" x14ac:dyDescent="0.35">
      <c r="A13443" s="1">
        <v>13454</v>
      </c>
      <c r="B13443" s="4">
        <v>43423</v>
      </c>
      <c r="C13443" s="4" t="str">
        <f t="shared" si="630"/>
        <v>November</v>
      </c>
      <c r="D13443" s="4" t="str">
        <f t="shared" si="631"/>
        <v>2018</v>
      </c>
      <c r="E13443" s="8">
        <v>5346</v>
      </c>
      <c r="F13443" t="s">
        <v>105</v>
      </c>
      <c r="G13443" t="s">
        <v>110</v>
      </c>
      <c r="H13443" t="s">
        <v>107</v>
      </c>
      <c r="I13443">
        <v>2</v>
      </c>
      <c r="J13443" t="s">
        <v>62</v>
      </c>
      <c r="K13443" t="e" vm="4">
        <v>#VALUE!</v>
      </c>
      <c r="L13443" t="e" vm="5">
        <v>#VALUE!</v>
      </c>
      <c r="M13443" t="e" vm="3">
        <v>#VALUE!</v>
      </c>
      <c r="N13443" t="s">
        <v>12</v>
      </c>
      <c r="O13443" t="s">
        <v>46</v>
      </c>
      <c r="P13443" t="s">
        <v>47</v>
      </c>
      <c r="Q13443" s="10">
        <v>5</v>
      </c>
      <c r="R13443" s="12">
        <v>8.48</v>
      </c>
      <c r="S13443" t="str">
        <f t="shared" si="632"/>
        <v>Retained</v>
      </c>
    </row>
    <row r="13444" spans="1:19" x14ac:dyDescent="0.35">
      <c r="A13444" s="1">
        <v>13455</v>
      </c>
      <c r="B13444" s="4">
        <v>43423</v>
      </c>
      <c r="C13444" s="4" t="str">
        <f t="shared" si="630"/>
        <v>November</v>
      </c>
      <c r="D13444" s="4" t="str">
        <f t="shared" si="631"/>
        <v>2018</v>
      </c>
      <c r="E13444" s="8">
        <v>7376</v>
      </c>
      <c r="F13444" t="s">
        <v>106</v>
      </c>
      <c r="G13444" t="s">
        <v>109</v>
      </c>
      <c r="H13444" t="s">
        <v>107</v>
      </c>
      <c r="I13444">
        <v>2</v>
      </c>
      <c r="J13444" t="s">
        <v>72</v>
      </c>
      <c r="K13444" t="e" vm="18">
        <v>#VALUE!</v>
      </c>
      <c r="L13444" t="e" vm="19">
        <v>#VALUE!</v>
      </c>
      <c r="M13444" t="e" vm="3">
        <v>#VALUE!</v>
      </c>
      <c r="N13444" t="s">
        <v>5</v>
      </c>
      <c r="O13444" t="s">
        <v>45</v>
      </c>
      <c r="P13444" t="s">
        <v>45</v>
      </c>
      <c r="Q13444" s="10">
        <v>3</v>
      </c>
      <c r="R13444" s="12">
        <v>11.45</v>
      </c>
      <c r="S13444" t="str">
        <f t="shared" si="632"/>
        <v>Retained</v>
      </c>
    </row>
    <row r="13445" spans="1:19" x14ac:dyDescent="0.35">
      <c r="A13445" s="1">
        <v>13456</v>
      </c>
      <c r="B13445" s="4">
        <v>43423</v>
      </c>
      <c r="C13445" s="4" t="str">
        <f t="shared" si="630"/>
        <v>November</v>
      </c>
      <c r="D13445" s="4" t="str">
        <f t="shared" si="631"/>
        <v>2018</v>
      </c>
      <c r="E13445" s="8">
        <v>4026</v>
      </c>
      <c r="F13445" t="s">
        <v>105</v>
      </c>
      <c r="G13445" t="s">
        <v>110</v>
      </c>
      <c r="H13445" t="s">
        <v>107</v>
      </c>
      <c r="I13445">
        <v>5</v>
      </c>
      <c r="J13445" t="s">
        <v>62</v>
      </c>
      <c r="K13445" t="e" vm="26">
        <v>#VALUE!</v>
      </c>
      <c r="L13445" t="e" vm="25">
        <v>#VALUE!</v>
      </c>
      <c r="M13445" t="e" vm="3">
        <v>#VALUE!</v>
      </c>
      <c r="N13445" t="s">
        <v>5</v>
      </c>
      <c r="O13445" t="s">
        <v>7</v>
      </c>
      <c r="P13445" t="s">
        <v>55</v>
      </c>
      <c r="Q13445" s="10">
        <v>4</v>
      </c>
      <c r="R13445" s="12">
        <v>17.88</v>
      </c>
      <c r="S13445" t="str">
        <f t="shared" si="632"/>
        <v>Retained</v>
      </c>
    </row>
    <row r="13446" spans="1:19" x14ac:dyDescent="0.35">
      <c r="A13446" s="1">
        <v>13457</v>
      </c>
      <c r="B13446" s="4">
        <v>43423</v>
      </c>
      <c r="C13446" s="4" t="str">
        <f t="shared" si="630"/>
        <v>November</v>
      </c>
      <c r="D13446" s="4" t="str">
        <f t="shared" si="631"/>
        <v>2018</v>
      </c>
      <c r="E13446" s="8">
        <v>10277</v>
      </c>
      <c r="F13446" t="s">
        <v>106</v>
      </c>
      <c r="G13446" t="s">
        <v>110</v>
      </c>
      <c r="H13446" t="s">
        <v>108</v>
      </c>
      <c r="I13446">
        <v>4</v>
      </c>
      <c r="J13446" t="s">
        <v>62</v>
      </c>
      <c r="K13446" t="e" vm="6">
        <v>#VALUE!</v>
      </c>
      <c r="L13446" t="e" vm="7">
        <v>#VALUE!</v>
      </c>
      <c r="M13446" t="e" vm="3">
        <v>#VALUE!</v>
      </c>
      <c r="N13446" t="s">
        <v>5</v>
      </c>
      <c r="O13446" t="s">
        <v>41</v>
      </c>
      <c r="P13446" t="s">
        <v>42</v>
      </c>
      <c r="Q13446" s="10">
        <v>4</v>
      </c>
      <c r="R13446" s="12">
        <v>11.09</v>
      </c>
      <c r="S13446" t="str">
        <f t="shared" si="632"/>
        <v>Retained</v>
      </c>
    </row>
    <row r="13447" spans="1:19" x14ac:dyDescent="0.35">
      <c r="A13447" s="1">
        <v>13458</v>
      </c>
      <c r="B13447" s="4">
        <v>43423</v>
      </c>
      <c r="C13447" s="4" t="str">
        <f t="shared" si="630"/>
        <v>November</v>
      </c>
      <c r="D13447" s="4" t="str">
        <f t="shared" si="631"/>
        <v>2018</v>
      </c>
      <c r="E13447" s="8">
        <v>711</v>
      </c>
      <c r="F13447" t="s">
        <v>105</v>
      </c>
      <c r="G13447" t="s">
        <v>110</v>
      </c>
      <c r="H13447" t="s">
        <v>107</v>
      </c>
      <c r="I13447">
        <v>2</v>
      </c>
      <c r="J13447" t="s">
        <v>37</v>
      </c>
      <c r="K13447" t="e" vm="13">
        <v>#VALUE!</v>
      </c>
      <c r="L13447" t="e" vm="5">
        <v>#VALUE!</v>
      </c>
      <c r="M13447" t="e" vm="3">
        <v>#VALUE!</v>
      </c>
      <c r="N13447" t="s">
        <v>5</v>
      </c>
      <c r="O13447" t="s">
        <v>19</v>
      </c>
      <c r="P13447" t="s">
        <v>19</v>
      </c>
      <c r="Q13447" s="10">
        <v>3</v>
      </c>
      <c r="R13447" s="12">
        <v>10.83</v>
      </c>
      <c r="S13447" t="str">
        <f t="shared" si="632"/>
        <v>Retained</v>
      </c>
    </row>
    <row r="13448" spans="1:19" x14ac:dyDescent="0.35">
      <c r="A13448" s="1">
        <v>13459</v>
      </c>
      <c r="B13448" s="4">
        <v>43423</v>
      </c>
      <c r="C13448" s="4" t="str">
        <f t="shared" si="630"/>
        <v>November</v>
      </c>
      <c r="D13448" s="4" t="str">
        <f t="shared" si="631"/>
        <v>2018</v>
      </c>
      <c r="E13448" s="8">
        <v>3776</v>
      </c>
      <c r="F13448" t="s">
        <v>105</v>
      </c>
      <c r="G13448" t="s">
        <v>109</v>
      </c>
      <c r="H13448" t="s">
        <v>108</v>
      </c>
      <c r="I13448">
        <v>4</v>
      </c>
      <c r="J13448" t="s">
        <v>37</v>
      </c>
      <c r="K13448" t="e" vm="9">
        <v>#VALUE!</v>
      </c>
      <c r="L13448" t="e" vm="7">
        <v>#VALUE!</v>
      </c>
      <c r="M13448" t="e" vm="3">
        <v>#VALUE!</v>
      </c>
      <c r="N13448" t="s">
        <v>5</v>
      </c>
      <c r="O13448" t="s">
        <v>15</v>
      </c>
      <c r="P13448" t="s">
        <v>15</v>
      </c>
      <c r="Q13448" s="10">
        <v>2</v>
      </c>
      <c r="R13448" s="12">
        <v>11.26</v>
      </c>
      <c r="S13448" t="str">
        <f t="shared" si="632"/>
        <v>Retained</v>
      </c>
    </row>
    <row r="13449" spans="1:19" x14ac:dyDescent="0.35">
      <c r="A13449" s="1">
        <v>13460</v>
      </c>
      <c r="B13449" s="4">
        <v>43423</v>
      </c>
      <c r="C13449" s="4" t="str">
        <f t="shared" si="630"/>
        <v>November</v>
      </c>
      <c r="D13449" s="4" t="str">
        <f t="shared" si="631"/>
        <v>2018</v>
      </c>
      <c r="E13449" s="8">
        <v>2908</v>
      </c>
      <c r="F13449" t="s">
        <v>106</v>
      </c>
      <c r="G13449" t="s">
        <v>110</v>
      </c>
      <c r="H13449" t="s">
        <v>108</v>
      </c>
      <c r="I13449">
        <v>4</v>
      </c>
      <c r="J13449" t="s">
        <v>37</v>
      </c>
      <c r="K13449" t="e" vm="6">
        <v>#VALUE!</v>
      </c>
      <c r="L13449" t="e" vm="7">
        <v>#VALUE!</v>
      </c>
      <c r="M13449" t="e" vm="3">
        <v>#VALUE!</v>
      </c>
      <c r="N13449" t="s">
        <v>5</v>
      </c>
      <c r="O13449" t="s">
        <v>45</v>
      </c>
      <c r="P13449" t="s">
        <v>45</v>
      </c>
      <c r="Q13449" s="10">
        <v>4</v>
      </c>
      <c r="R13449" s="12">
        <v>4.8600000000000003</v>
      </c>
      <c r="S13449" t="str">
        <f t="shared" si="632"/>
        <v>Retained</v>
      </c>
    </row>
    <row r="13450" spans="1:19" x14ac:dyDescent="0.35">
      <c r="A13450" s="1">
        <v>13461</v>
      </c>
      <c r="B13450" s="4">
        <v>43423</v>
      </c>
      <c r="C13450" s="4" t="str">
        <f t="shared" si="630"/>
        <v>November</v>
      </c>
      <c r="D13450" s="4" t="str">
        <f t="shared" si="631"/>
        <v>2018</v>
      </c>
      <c r="E13450" s="8">
        <v>5036</v>
      </c>
      <c r="F13450" t="s">
        <v>106</v>
      </c>
      <c r="G13450" t="s">
        <v>109</v>
      </c>
      <c r="H13450" t="s">
        <v>108</v>
      </c>
      <c r="I13450">
        <v>1</v>
      </c>
      <c r="J13450" t="s">
        <v>37</v>
      </c>
      <c r="K13450" t="e" vm="27">
        <v>#VALUE!</v>
      </c>
      <c r="L13450" t="e" vm="23">
        <v>#VALUE!</v>
      </c>
      <c r="M13450" t="e" vm="3">
        <v>#VALUE!</v>
      </c>
      <c r="N13450" t="s">
        <v>5</v>
      </c>
      <c r="O13450" t="s">
        <v>7</v>
      </c>
      <c r="P13450" t="s">
        <v>27</v>
      </c>
      <c r="Q13450" s="10">
        <v>5</v>
      </c>
      <c r="R13450" s="12">
        <v>17.73</v>
      </c>
      <c r="S13450" t="str">
        <f t="shared" si="632"/>
        <v>Retained</v>
      </c>
    </row>
    <row r="13451" spans="1:19" x14ac:dyDescent="0.35">
      <c r="A13451" s="1">
        <v>13462</v>
      </c>
      <c r="B13451" s="4">
        <v>43423</v>
      </c>
      <c r="C13451" s="4" t="str">
        <f t="shared" si="630"/>
        <v>November</v>
      </c>
      <c r="D13451" s="4" t="str">
        <f t="shared" si="631"/>
        <v>2018</v>
      </c>
      <c r="E13451" s="8">
        <v>3495</v>
      </c>
      <c r="F13451" t="s">
        <v>105</v>
      </c>
      <c r="G13451" t="s">
        <v>110</v>
      </c>
      <c r="H13451" t="s">
        <v>108</v>
      </c>
      <c r="I13451">
        <v>4</v>
      </c>
      <c r="J13451" t="s">
        <v>51</v>
      </c>
      <c r="K13451" t="e" vm="26">
        <v>#VALUE!</v>
      </c>
      <c r="L13451" t="e" vm="25">
        <v>#VALUE!</v>
      </c>
      <c r="M13451" t="e" vm="3">
        <v>#VALUE!</v>
      </c>
      <c r="N13451" t="s">
        <v>5</v>
      </c>
      <c r="O13451" t="s">
        <v>30</v>
      </c>
      <c r="P13451" t="s">
        <v>39</v>
      </c>
      <c r="Q13451" s="10">
        <v>6</v>
      </c>
      <c r="R13451" s="12">
        <v>4.92</v>
      </c>
      <c r="S13451" t="str">
        <f t="shared" si="632"/>
        <v>Retained</v>
      </c>
    </row>
    <row r="13452" spans="1:19" x14ac:dyDescent="0.35">
      <c r="A13452" s="1">
        <v>13463</v>
      </c>
      <c r="B13452" s="4">
        <v>43423</v>
      </c>
      <c r="C13452" s="4" t="str">
        <f t="shared" si="630"/>
        <v>November</v>
      </c>
      <c r="D13452" s="4" t="str">
        <f t="shared" si="631"/>
        <v>2018</v>
      </c>
      <c r="E13452" s="8">
        <v>8279</v>
      </c>
      <c r="F13452" t="s">
        <v>105</v>
      </c>
      <c r="G13452" t="s">
        <v>109</v>
      </c>
      <c r="H13452" t="s">
        <v>107</v>
      </c>
      <c r="I13452">
        <v>3</v>
      </c>
      <c r="J13452" t="s">
        <v>38</v>
      </c>
      <c r="K13452" t="e" vm="26">
        <v>#VALUE!</v>
      </c>
      <c r="L13452" t="e" vm="25">
        <v>#VALUE!</v>
      </c>
      <c r="M13452" t="e" vm="3">
        <v>#VALUE!</v>
      </c>
      <c r="N13452" t="s">
        <v>12</v>
      </c>
      <c r="O13452" t="s">
        <v>13</v>
      </c>
      <c r="P13452" t="s">
        <v>24</v>
      </c>
      <c r="Q13452" s="10">
        <v>4</v>
      </c>
      <c r="R13452" s="12">
        <v>18.37</v>
      </c>
      <c r="S13452" t="str">
        <f t="shared" si="632"/>
        <v>Retained</v>
      </c>
    </row>
    <row r="13453" spans="1:19" x14ac:dyDescent="0.35">
      <c r="A13453" s="1">
        <v>13464</v>
      </c>
      <c r="B13453" s="4">
        <v>43423</v>
      </c>
      <c r="C13453" s="4" t="str">
        <f t="shared" si="630"/>
        <v>November</v>
      </c>
      <c r="D13453" s="4" t="str">
        <f t="shared" si="631"/>
        <v>2018</v>
      </c>
      <c r="E13453" s="8">
        <v>7599</v>
      </c>
      <c r="F13453" t="s">
        <v>105</v>
      </c>
      <c r="G13453" t="s">
        <v>109</v>
      </c>
      <c r="H13453" t="s">
        <v>107</v>
      </c>
      <c r="I13453">
        <v>1</v>
      </c>
      <c r="J13453" t="s">
        <v>51</v>
      </c>
      <c r="K13453" t="e" vm="8">
        <v>#VALUE!</v>
      </c>
      <c r="L13453" t="e" vm="2">
        <v>#VALUE!</v>
      </c>
      <c r="M13453" t="e" vm="3">
        <v>#VALUE!</v>
      </c>
      <c r="N13453" t="s">
        <v>5</v>
      </c>
      <c r="O13453" t="s">
        <v>29</v>
      </c>
      <c r="P13453" t="s">
        <v>29</v>
      </c>
      <c r="Q13453" s="10">
        <v>5</v>
      </c>
      <c r="R13453" s="12">
        <v>23.76</v>
      </c>
      <c r="S13453" t="str">
        <f t="shared" si="632"/>
        <v>Retained</v>
      </c>
    </row>
    <row r="13454" spans="1:19" x14ac:dyDescent="0.35">
      <c r="A13454" s="1">
        <v>13465</v>
      </c>
      <c r="B13454" s="4">
        <v>43423</v>
      </c>
      <c r="C13454" s="4" t="str">
        <f t="shared" si="630"/>
        <v>November</v>
      </c>
      <c r="D13454" s="4" t="str">
        <f t="shared" si="631"/>
        <v>2018</v>
      </c>
      <c r="E13454" s="8">
        <v>7304</v>
      </c>
      <c r="F13454" t="s">
        <v>106</v>
      </c>
      <c r="G13454" t="s">
        <v>110</v>
      </c>
      <c r="H13454" t="s">
        <v>108</v>
      </c>
      <c r="I13454">
        <v>2</v>
      </c>
      <c r="J13454" t="s">
        <v>37</v>
      </c>
      <c r="K13454" t="e" vm="30">
        <v>#VALUE!</v>
      </c>
      <c r="L13454" t="e" vm="31">
        <v>#VALUE!</v>
      </c>
      <c r="M13454" t="e" vm="3">
        <v>#VALUE!</v>
      </c>
      <c r="N13454" t="s">
        <v>5</v>
      </c>
      <c r="O13454" t="s">
        <v>30</v>
      </c>
      <c r="P13454" t="s">
        <v>8</v>
      </c>
      <c r="Q13454" s="10">
        <v>6</v>
      </c>
      <c r="R13454" s="12">
        <v>12.51</v>
      </c>
      <c r="S13454" t="str">
        <f t="shared" si="632"/>
        <v>Retained</v>
      </c>
    </row>
    <row r="13455" spans="1:19" x14ac:dyDescent="0.35">
      <c r="A13455" s="1">
        <v>13466</v>
      </c>
      <c r="B13455" s="4">
        <v>43423</v>
      </c>
      <c r="C13455" s="4" t="str">
        <f t="shared" si="630"/>
        <v>November</v>
      </c>
      <c r="D13455" s="4" t="str">
        <f t="shared" si="631"/>
        <v>2018</v>
      </c>
      <c r="E13455" s="8">
        <v>9987</v>
      </c>
      <c r="F13455" t="s">
        <v>105</v>
      </c>
      <c r="G13455" t="s">
        <v>110</v>
      </c>
      <c r="H13455" t="s">
        <v>107</v>
      </c>
      <c r="I13455">
        <v>2</v>
      </c>
      <c r="J13455" t="s">
        <v>37</v>
      </c>
      <c r="K13455" t="e" vm="11">
        <v>#VALUE!</v>
      </c>
      <c r="L13455" t="e" vm="5">
        <v>#VALUE!</v>
      </c>
      <c r="M13455" t="e" vm="3">
        <v>#VALUE!</v>
      </c>
      <c r="N13455" t="s">
        <v>12</v>
      </c>
      <c r="O13455" t="s">
        <v>22</v>
      </c>
      <c r="P13455" t="s">
        <v>50</v>
      </c>
      <c r="Q13455" s="10">
        <v>3</v>
      </c>
      <c r="R13455" s="12">
        <v>1.96</v>
      </c>
      <c r="S13455" t="str">
        <f t="shared" si="632"/>
        <v>New</v>
      </c>
    </row>
    <row r="13456" spans="1:19" x14ac:dyDescent="0.35">
      <c r="A13456" s="1">
        <v>13467</v>
      </c>
      <c r="B13456" s="4">
        <v>43423</v>
      </c>
      <c r="C13456" s="4" t="str">
        <f t="shared" si="630"/>
        <v>November</v>
      </c>
      <c r="D13456" s="4" t="str">
        <f t="shared" si="631"/>
        <v>2018</v>
      </c>
      <c r="E13456" s="8">
        <v>3932</v>
      </c>
      <c r="F13456" t="s">
        <v>105</v>
      </c>
      <c r="G13456" t="s">
        <v>109</v>
      </c>
      <c r="H13456" t="s">
        <v>108</v>
      </c>
      <c r="I13456">
        <v>2</v>
      </c>
      <c r="J13456" t="s">
        <v>37</v>
      </c>
      <c r="K13456" t="e" vm="15">
        <v>#VALUE!</v>
      </c>
      <c r="L13456" t="e" vm="5">
        <v>#VALUE!</v>
      </c>
      <c r="M13456" t="e" vm="3">
        <v>#VALUE!</v>
      </c>
      <c r="N13456" t="s">
        <v>5</v>
      </c>
      <c r="O13456" t="s">
        <v>7</v>
      </c>
      <c r="P13456" t="s">
        <v>27</v>
      </c>
      <c r="Q13456" s="10">
        <v>6</v>
      </c>
      <c r="R13456" s="12">
        <v>15.34</v>
      </c>
      <c r="S13456" t="str">
        <f t="shared" si="632"/>
        <v>Retained</v>
      </c>
    </row>
    <row r="13457" spans="1:19" x14ac:dyDescent="0.35">
      <c r="A13457" s="1">
        <v>13468</v>
      </c>
      <c r="B13457" s="4">
        <v>43423</v>
      </c>
      <c r="C13457" s="4" t="str">
        <f t="shared" si="630"/>
        <v>November</v>
      </c>
      <c r="D13457" s="4" t="str">
        <f t="shared" si="631"/>
        <v>2018</v>
      </c>
      <c r="E13457" s="8">
        <v>6702</v>
      </c>
      <c r="F13457" t="s">
        <v>105</v>
      </c>
      <c r="G13457" t="s">
        <v>110</v>
      </c>
      <c r="H13457" t="s">
        <v>107</v>
      </c>
      <c r="I13457">
        <v>0</v>
      </c>
      <c r="J13457" t="s">
        <v>38</v>
      </c>
      <c r="K13457" t="e" vm="8">
        <v>#VALUE!</v>
      </c>
      <c r="L13457" t="e" vm="2">
        <v>#VALUE!</v>
      </c>
      <c r="M13457" t="e" vm="3">
        <v>#VALUE!</v>
      </c>
      <c r="N13457" t="s">
        <v>9</v>
      </c>
      <c r="O13457" t="s">
        <v>10</v>
      </c>
      <c r="P13457" t="s">
        <v>16</v>
      </c>
      <c r="Q13457" s="10">
        <v>5</v>
      </c>
      <c r="R13457" s="12">
        <v>11.51</v>
      </c>
      <c r="S13457" t="str">
        <f t="shared" si="632"/>
        <v>New</v>
      </c>
    </row>
    <row r="13458" spans="1:19" x14ac:dyDescent="0.35">
      <c r="A13458" s="1">
        <v>13469</v>
      </c>
      <c r="B13458" s="4">
        <v>43423</v>
      </c>
      <c r="C13458" s="4" t="str">
        <f t="shared" si="630"/>
        <v>November</v>
      </c>
      <c r="D13458" s="4" t="str">
        <f t="shared" si="631"/>
        <v>2018</v>
      </c>
      <c r="E13458" s="8">
        <v>472</v>
      </c>
      <c r="F13458" t="s">
        <v>105</v>
      </c>
      <c r="G13458" t="s">
        <v>110</v>
      </c>
      <c r="H13458" t="s">
        <v>107</v>
      </c>
      <c r="I13458">
        <v>0</v>
      </c>
      <c r="J13458" t="s">
        <v>37</v>
      </c>
      <c r="K13458" t="e" vm="13">
        <v>#VALUE!</v>
      </c>
      <c r="L13458" t="e" vm="5">
        <v>#VALUE!</v>
      </c>
      <c r="M13458" t="e" vm="3">
        <v>#VALUE!</v>
      </c>
      <c r="N13458" t="s">
        <v>9</v>
      </c>
      <c r="O13458" t="s">
        <v>10</v>
      </c>
      <c r="P13458" t="s">
        <v>11</v>
      </c>
      <c r="Q13458" s="10">
        <v>4</v>
      </c>
      <c r="R13458" s="12">
        <v>28.43</v>
      </c>
      <c r="S13458" t="str">
        <f t="shared" si="632"/>
        <v>Retained</v>
      </c>
    </row>
    <row r="13459" spans="1:19" x14ac:dyDescent="0.35">
      <c r="A13459" s="1">
        <v>13470</v>
      </c>
      <c r="B13459" s="4">
        <v>43423</v>
      </c>
      <c r="C13459" s="4" t="str">
        <f t="shared" si="630"/>
        <v>November</v>
      </c>
      <c r="D13459" s="4" t="str">
        <f t="shared" si="631"/>
        <v>2018</v>
      </c>
      <c r="E13459" s="8">
        <v>6961</v>
      </c>
      <c r="F13459" t="s">
        <v>106</v>
      </c>
      <c r="G13459" t="s">
        <v>109</v>
      </c>
      <c r="H13459" t="s">
        <v>107</v>
      </c>
      <c r="I13459">
        <v>1</v>
      </c>
      <c r="J13459" t="s">
        <v>62</v>
      </c>
      <c r="K13459" t="e" vm="32">
        <v>#VALUE!</v>
      </c>
      <c r="L13459" t="e" vm="29">
        <v>#VALUE!</v>
      </c>
      <c r="M13459" t="e" vm="3">
        <v>#VALUE!</v>
      </c>
      <c r="N13459" t="s">
        <v>5</v>
      </c>
      <c r="O13459" t="s">
        <v>45</v>
      </c>
      <c r="P13459" t="s">
        <v>45</v>
      </c>
      <c r="Q13459" s="10">
        <v>6</v>
      </c>
      <c r="R13459" s="12">
        <v>30.96</v>
      </c>
      <c r="S13459" t="str">
        <f t="shared" si="632"/>
        <v>Retained</v>
      </c>
    </row>
    <row r="13460" spans="1:19" x14ac:dyDescent="0.35">
      <c r="A13460" s="1">
        <v>13471</v>
      </c>
      <c r="B13460" s="4">
        <v>43423</v>
      </c>
      <c r="C13460" s="4" t="str">
        <f t="shared" si="630"/>
        <v>November</v>
      </c>
      <c r="D13460" s="4" t="str">
        <f t="shared" si="631"/>
        <v>2018</v>
      </c>
      <c r="E13460" s="8">
        <v>7452</v>
      </c>
      <c r="F13460" t="s">
        <v>106</v>
      </c>
      <c r="G13460" t="s">
        <v>109</v>
      </c>
      <c r="H13460" t="s">
        <v>108</v>
      </c>
      <c r="I13460">
        <v>4</v>
      </c>
      <c r="J13460" t="s">
        <v>4</v>
      </c>
      <c r="K13460" t="e" vm="28">
        <v>#VALUE!</v>
      </c>
      <c r="L13460" t="e" vm="29">
        <v>#VALUE!</v>
      </c>
      <c r="M13460" t="e" vm="3">
        <v>#VALUE!</v>
      </c>
      <c r="N13460" t="s">
        <v>5</v>
      </c>
      <c r="O13460" t="s">
        <v>45</v>
      </c>
      <c r="P13460" t="s">
        <v>45</v>
      </c>
      <c r="Q13460" s="10">
        <v>7</v>
      </c>
      <c r="R13460" s="12">
        <v>19.600000000000001</v>
      </c>
      <c r="S13460" t="str">
        <f t="shared" si="632"/>
        <v>Retained</v>
      </c>
    </row>
    <row r="13461" spans="1:19" x14ac:dyDescent="0.35">
      <c r="A13461" s="1">
        <v>13472</v>
      </c>
      <c r="B13461" s="4">
        <v>43424</v>
      </c>
      <c r="C13461" s="4" t="str">
        <f t="shared" si="630"/>
        <v>November</v>
      </c>
      <c r="D13461" s="4" t="str">
        <f t="shared" si="631"/>
        <v>2018</v>
      </c>
      <c r="E13461" s="8">
        <v>1013</v>
      </c>
      <c r="F13461" t="s">
        <v>105</v>
      </c>
      <c r="G13461" t="s">
        <v>110</v>
      </c>
      <c r="H13461" t="s">
        <v>107</v>
      </c>
      <c r="I13461">
        <v>2</v>
      </c>
      <c r="J13461" t="s">
        <v>51</v>
      </c>
      <c r="K13461" t="e" vm="18">
        <v>#VALUE!</v>
      </c>
      <c r="L13461" t="e" vm="19">
        <v>#VALUE!</v>
      </c>
      <c r="M13461" t="e" vm="3">
        <v>#VALUE!</v>
      </c>
      <c r="N13461" t="s">
        <v>5</v>
      </c>
      <c r="O13461" t="s">
        <v>6</v>
      </c>
      <c r="P13461" t="s">
        <v>43</v>
      </c>
      <c r="Q13461" s="10">
        <v>4</v>
      </c>
      <c r="R13461" s="12">
        <v>11.93</v>
      </c>
      <c r="S13461" t="str">
        <f t="shared" si="632"/>
        <v>Retained</v>
      </c>
    </row>
    <row r="13462" spans="1:19" x14ac:dyDescent="0.35">
      <c r="A13462" s="1">
        <v>13473</v>
      </c>
      <c r="B13462" s="4">
        <v>43424</v>
      </c>
      <c r="C13462" s="4" t="str">
        <f t="shared" si="630"/>
        <v>November</v>
      </c>
      <c r="D13462" s="4" t="str">
        <f t="shared" si="631"/>
        <v>2018</v>
      </c>
      <c r="E13462" s="8">
        <v>4838</v>
      </c>
      <c r="F13462" t="s">
        <v>105</v>
      </c>
      <c r="G13462" t="s">
        <v>109</v>
      </c>
      <c r="H13462" t="s">
        <v>107</v>
      </c>
      <c r="I13462">
        <v>4</v>
      </c>
      <c r="J13462" t="s">
        <v>71</v>
      </c>
      <c r="K13462" t="e" vm="15">
        <v>#VALUE!</v>
      </c>
      <c r="L13462" t="e" vm="5">
        <v>#VALUE!</v>
      </c>
      <c r="M13462" t="e" vm="3">
        <v>#VALUE!</v>
      </c>
      <c r="N13462" t="s">
        <v>5</v>
      </c>
      <c r="O13462" t="s">
        <v>45</v>
      </c>
      <c r="P13462" t="s">
        <v>45</v>
      </c>
      <c r="Q13462" s="10">
        <v>5</v>
      </c>
      <c r="R13462" s="12">
        <v>14.36</v>
      </c>
      <c r="S13462" t="str">
        <f t="shared" si="632"/>
        <v>Retained</v>
      </c>
    </row>
    <row r="13463" spans="1:19" x14ac:dyDescent="0.35">
      <c r="A13463" s="1">
        <v>13474</v>
      </c>
      <c r="B13463" s="4">
        <v>43424</v>
      </c>
      <c r="C13463" s="4" t="str">
        <f t="shared" si="630"/>
        <v>November</v>
      </c>
      <c r="D13463" s="4" t="str">
        <f t="shared" si="631"/>
        <v>2018</v>
      </c>
      <c r="E13463" s="8">
        <v>8148</v>
      </c>
      <c r="F13463" t="s">
        <v>106</v>
      </c>
      <c r="G13463" t="s">
        <v>109</v>
      </c>
      <c r="H13463" t="s">
        <v>108</v>
      </c>
      <c r="I13463">
        <v>4</v>
      </c>
      <c r="J13463" t="s">
        <v>62</v>
      </c>
      <c r="K13463" t="e" vm="1">
        <v>#VALUE!</v>
      </c>
      <c r="L13463" t="e" vm="2">
        <v>#VALUE!</v>
      </c>
      <c r="M13463" t="e" vm="3">
        <v>#VALUE!</v>
      </c>
      <c r="N13463" t="s">
        <v>5</v>
      </c>
      <c r="O13463" t="s">
        <v>30</v>
      </c>
      <c r="P13463" t="s">
        <v>8</v>
      </c>
      <c r="Q13463" s="10">
        <v>5</v>
      </c>
      <c r="R13463" s="12">
        <v>5.76</v>
      </c>
      <c r="S13463" t="str">
        <f t="shared" si="632"/>
        <v>Retained</v>
      </c>
    </row>
    <row r="13464" spans="1:19" x14ac:dyDescent="0.35">
      <c r="A13464" s="1">
        <v>13475</v>
      </c>
      <c r="B13464" s="4">
        <v>43424</v>
      </c>
      <c r="C13464" s="4" t="str">
        <f t="shared" si="630"/>
        <v>November</v>
      </c>
      <c r="D13464" s="4" t="str">
        <f t="shared" si="631"/>
        <v>2018</v>
      </c>
      <c r="E13464" s="8">
        <v>1051</v>
      </c>
      <c r="F13464" t="s">
        <v>105</v>
      </c>
      <c r="G13464" t="s">
        <v>109</v>
      </c>
      <c r="H13464" t="s">
        <v>107</v>
      </c>
      <c r="I13464">
        <v>1</v>
      </c>
      <c r="J13464" t="s">
        <v>51</v>
      </c>
      <c r="K13464" t="e" vm="8">
        <v>#VALUE!</v>
      </c>
      <c r="L13464" t="e" vm="2">
        <v>#VALUE!</v>
      </c>
      <c r="M13464" t="e" vm="3">
        <v>#VALUE!</v>
      </c>
      <c r="N13464" t="s">
        <v>12</v>
      </c>
      <c r="O13464" t="s">
        <v>25</v>
      </c>
      <c r="P13464" t="s">
        <v>26</v>
      </c>
      <c r="Q13464" s="10">
        <v>4</v>
      </c>
      <c r="R13464" s="12">
        <v>30.41</v>
      </c>
      <c r="S13464" t="str">
        <f t="shared" si="632"/>
        <v>New</v>
      </c>
    </row>
    <row r="13465" spans="1:19" x14ac:dyDescent="0.35">
      <c r="A13465" s="1">
        <v>13476</v>
      </c>
      <c r="B13465" s="4">
        <v>43424</v>
      </c>
      <c r="C13465" s="4" t="str">
        <f t="shared" si="630"/>
        <v>November</v>
      </c>
      <c r="D13465" s="4" t="str">
        <f t="shared" si="631"/>
        <v>2018</v>
      </c>
      <c r="E13465" s="8">
        <v>8239</v>
      </c>
      <c r="F13465" t="s">
        <v>106</v>
      </c>
      <c r="G13465" t="s">
        <v>109</v>
      </c>
      <c r="H13465" t="s">
        <v>107</v>
      </c>
      <c r="I13465">
        <v>0</v>
      </c>
      <c r="J13465" t="s">
        <v>4</v>
      </c>
      <c r="K13465" t="e" vm="20">
        <v>#VALUE!</v>
      </c>
      <c r="L13465" t="e" vm="21">
        <v>#VALUE!</v>
      </c>
      <c r="M13465" t="e" vm="3">
        <v>#VALUE!</v>
      </c>
      <c r="N13465" t="s">
        <v>12</v>
      </c>
      <c r="O13465" t="s">
        <v>22</v>
      </c>
      <c r="P13465" t="s">
        <v>36</v>
      </c>
      <c r="Q13465" s="10">
        <v>6</v>
      </c>
      <c r="R13465" s="12">
        <v>19.22</v>
      </c>
      <c r="S13465" t="str">
        <f t="shared" si="632"/>
        <v>Retained</v>
      </c>
    </row>
    <row r="13466" spans="1:19" x14ac:dyDescent="0.35">
      <c r="A13466" s="1">
        <v>13477</v>
      </c>
      <c r="B13466" s="4">
        <v>43424</v>
      </c>
      <c r="C13466" s="4" t="str">
        <f t="shared" si="630"/>
        <v>November</v>
      </c>
      <c r="D13466" s="4" t="str">
        <f t="shared" si="631"/>
        <v>2018</v>
      </c>
      <c r="E13466" s="8">
        <v>5700</v>
      </c>
      <c r="F13466" t="s">
        <v>106</v>
      </c>
      <c r="G13466" t="s">
        <v>110</v>
      </c>
      <c r="H13466" t="s">
        <v>107</v>
      </c>
      <c r="I13466">
        <v>3</v>
      </c>
      <c r="J13466" t="s">
        <v>37</v>
      </c>
      <c r="K13466" t="e" vm="26">
        <v>#VALUE!</v>
      </c>
      <c r="L13466" t="e" vm="25">
        <v>#VALUE!</v>
      </c>
      <c r="M13466" t="e" vm="3">
        <v>#VALUE!</v>
      </c>
      <c r="N13466" t="s">
        <v>5</v>
      </c>
      <c r="O13466" t="s">
        <v>28</v>
      </c>
      <c r="P13466" t="s">
        <v>34</v>
      </c>
      <c r="Q13466" s="10">
        <v>5</v>
      </c>
      <c r="R13466" s="12">
        <v>12.3</v>
      </c>
      <c r="S13466" t="str">
        <f t="shared" si="632"/>
        <v>Retained</v>
      </c>
    </row>
    <row r="13467" spans="1:19" x14ac:dyDescent="0.35">
      <c r="A13467" s="1">
        <v>13478</v>
      </c>
      <c r="B13467" s="4">
        <v>43424</v>
      </c>
      <c r="C13467" s="4" t="str">
        <f t="shared" si="630"/>
        <v>November</v>
      </c>
      <c r="D13467" s="4" t="str">
        <f t="shared" si="631"/>
        <v>2018</v>
      </c>
      <c r="E13467" s="8">
        <v>546</v>
      </c>
      <c r="F13467" t="s">
        <v>106</v>
      </c>
      <c r="G13467" t="s">
        <v>109</v>
      </c>
      <c r="H13467" t="s">
        <v>107</v>
      </c>
      <c r="I13467">
        <v>3</v>
      </c>
      <c r="J13467" t="s">
        <v>51</v>
      </c>
      <c r="K13467" t="e" vm="27">
        <v>#VALUE!</v>
      </c>
      <c r="L13467" t="e" vm="23">
        <v>#VALUE!</v>
      </c>
      <c r="M13467" t="e" vm="3">
        <v>#VALUE!</v>
      </c>
      <c r="N13467" t="s">
        <v>12</v>
      </c>
      <c r="O13467" t="s">
        <v>22</v>
      </c>
      <c r="P13467" t="s">
        <v>44</v>
      </c>
      <c r="Q13467" s="10">
        <v>3</v>
      </c>
      <c r="R13467" s="12">
        <v>18.95</v>
      </c>
      <c r="S13467" t="str">
        <f t="shared" si="632"/>
        <v>New</v>
      </c>
    </row>
    <row r="13468" spans="1:19" x14ac:dyDescent="0.35">
      <c r="A13468" s="1">
        <v>13479</v>
      </c>
      <c r="B13468" s="4">
        <v>43424</v>
      </c>
      <c r="C13468" s="4" t="str">
        <f t="shared" si="630"/>
        <v>November</v>
      </c>
      <c r="D13468" s="4" t="str">
        <f t="shared" si="631"/>
        <v>2018</v>
      </c>
      <c r="E13468" s="8">
        <v>7306</v>
      </c>
      <c r="F13468" t="s">
        <v>105</v>
      </c>
      <c r="G13468" t="s">
        <v>109</v>
      </c>
      <c r="H13468" t="s">
        <v>107</v>
      </c>
      <c r="I13468">
        <v>4</v>
      </c>
      <c r="J13468" t="s">
        <v>37</v>
      </c>
      <c r="K13468" t="e" vm="8">
        <v>#VALUE!</v>
      </c>
      <c r="L13468" t="e" vm="2">
        <v>#VALUE!</v>
      </c>
      <c r="M13468" t="e" vm="3">
        <v>#VALUE!</v>
      </c>
      <c r="N13468" t="s">
        <v>5</v>
      </c>
      <c r="O13468" t="s">
        <v>41</v>
      </c>
      <c r="P13468" t="s">
        <v>42</v>
      </c>
      <c r="Q13468" s="10">
        <v>3</v>
      </c>
      <c r="R13468" s="12">
        <v>16.13</v>
      </c>
      <c r="S13468" t="str">
        <f t="shared" si="632"/>
        <v>Retained</v>
      </c>
    </row>
    <row r="13469" spans="1:19" x14ac:dyDescent="0.35">
      <c r="A13469" s="1">
        <v>13480</v>
      </c>
      <c r="B13469" s="4">
        <v>43424</v>
      </c>
      <c r="C13469" s="4" t="str">
        <f t="shared" si="630"/>
        <v>November</v>
      </c>
      <c r="D13469" s="4" t="str">
        <f t="shared" si="631"/>
        <v>2018</v>
      </c>
      <c r="E13469" s="8">
        <v>3780</v>
      </c>
      <c r="F13469" t="s">
        <v>106</v>
      </c>
      <c r="G13469" t="s">
        <v>110</v>
      </c>
      <c r="H13469" t="s">
        <v>108</v>
      </c>
      <c r="I13469">
        <v>3</v>
      </c>
      <c r="J13469" t="s">
        <v>71</v>
      </c>
      <c r="K13469" t="e" vm="12">
        <v>#VALUE!</v>
      </c>
      <c r="L13469" t="e" vm="2">
        <v>#VALUE!</v>
      </c>
      <c r="M13469" t="e" vm="3">
        <v>#VALUE!</v>
      </c>
      <c r="N13469" t="s">
        <v>5</v>
      </c>
      <c r="O13469" t="s">
        <v>7</v>
      </c>
      <c r="P13469" t="s">
        <v>8</v>
      </c>
      <c r="Q13469" s="10">
        <v>5</v>
      </c>
      <c r="R13469" s="12">
        <v>31.35</v>
      </c>
      <c r="S13469" t="str">
        <f t="shared" si="632"/>
        <v>New</v>
      </c>
    </row>
    <row r="13470" spans="1:19" x14ac:dyDescent="0.35">
      <c r="A13470" s="1">
        <v>13481</v>
      </c>
      <c r="B13470" s="4">
        <v>43424</v>
      </c>
      <c r="C13470" s="4" t="str">
        <f t="shared" si="630"/>
        <v>November</v>
      </c>
      <c r="D13470" s="4" t="str">
        <f t="shared" si="631"/>
        <v>2018</v>
      </c>
      <c r="E13470" s="8">
        <v>4881</v>
      </c>
      <c r="F13470" t="s">
        <v>106</v>
      </c>
      <c r="G13470" t="s">
        <v>110</v>
      </c>
      <c r="H13470" t="s">
        <v>108</v>
      </c>
      <c r="I13470">
        <v>3</v>
      </c>
      <c r="J13470" t="s">
        <v>4</v>
      </c>
      <c r="K13470" t="e" vm="9">
        <v>#VALUE!</v>
      </c>
      <c r="L13470" t="e" vm="7">
        <v>#VALUE!</v>
      </c>
      <c r="M13470" t="e" vm="3">
        <v>#VALUE!</v>
      </c>
      <c r="N13470" t="s">
        <v>5</v>
      </c>
      <c r="O13470" t="s">
        <v>19</v>
      </c>
      <c r="P13470" t="s">
        <v>19</v>
      </c>
      <c r="Q13470" s="10">
        <v>6</v>
      </c>
      <c r="R13470" s="12">
        <v>12.2</v>
      </c>
      <c r="S13470" t="str">
        <f t="shared" si="632"/>
        <v>Retained</v>
      </c>
    </row>
    <row r="13471" spans="1:19" x14ac:dyDescent="0.35">
      <c r="A13471" s="1">
        <v>13482</v>
      </c>
      <c r="B13471" s="4">
        <v>43424</v>
      </c>
      <c r="C13471" s="4" t="str">
        <f t="shared" si="630"/>
        <v>November</v>
      </c>
      <c r="D13471" s="4" t="str">
        <f t="shared" si="631"/>
        <v>2018</v>
      </c>
      <c r="E13471" s="8">
        <v>360</v>
      </c>
      <c r="F13471" t="s">
        <v>106</v>
      </c>
      <c r="G13471" t="s">
        <v>110</v>
      </c>
      <c r="H13471" t="s">
        <v>107</v>
      </c>
      <c r="I13471">
        <v>4</v>
      </c>
      <c r="J13471" t="s">
        <v>37</v>
      </c>
      <c r="K13471" t="e" vm="12">
        <v>#VALUE!</v>
      </c>
      <c r="L13471" t="e" vm="2">
        <v>#VALUE!</v>
      </c>
      <c r="M13471" t="e" vm="3">
        <v>#VALUE!</v>
      </c>
      <c r="N13471" t="s">
        <v>5</v>
      </c>
      <c r="O13471" t="s">
        <v>7</v>
      </c>
      <c r="P13471" t="s">
        <v>55</v>
      </c>
      <c r="Q13471" s="10">
        <v>6</v>
      </c>
      <c r="R13471" s="12">
        <v>11.35</v>
      </c>
      <c r="S13471" t="str">
        <f t="shared" si="632"/>
        <v>Retained</v>
      </c>
    </row>
    <row r="13472" spans="1:19" x14ac:dyDescent="0.35">
      <c r="A13472" s="1">
        <v>13483</v>
      </c>
      <c r="B13472" s="4">
        <v>43424</v>
      </c>
      <c r="C13472" s="4" t="str">
        <f t="shared" si="630"/>
        <v>November</v>
      </c>
      <c r="D13472" s="4" t="str">
        <f t="shared" si="631"/>
        <v>2018</v>
      </c>
      <c r="E13472" s="8">
        <v>3138</v>
      </c>
      <c r="F13472" t="s">
        <v>106</v>
      </c>
      <c r="G13472" t="s">
        <v>109</v>
      </c>
      <c r="H13472" t="s">
        <v>108</v>
      </c>
      <c r="I13472">
        <v>1</v>
      </c>
      <c r="J13472" t="s">
        <v>4</v>
      </c>
      <c r="K13472" t="e" vm="30">
        <v>#VALUE!</v>
      </c>
      <c r="L13472" t="e" vm="31">
        <v>#VALUE!</v>
      </c>
      <c r="M13472" t="e" vm="3">
        <v>#VALUE!</v>
      </c>
      <c r="N13472" t="s">
        <v>5</v>
      </c>
      <c r="O13472" t="s">
        <v>28</v>
      </c>
      <c r="P13472" t="s">
        <v>49</v>
      </c>
      <c r="Q13472" s="10">
        <v>5</v>
      </c>
      <c r="R13472" s="12">
        <v>35.950000000000003</v>
      </c>
      <c r="S13472" t="str">
        <f t="shared" si="632"/>
        <v>Retained</v>
      </c>
    </row>
    <row r="13473" spans="1:19" x14ac:dyDescent="0.35">
      <c r="A13473" s="1">
        <v>13484</v>
      </c>
      <c r="B13473" s="4">
        <v>43424</v>
      </c>
      <c r="C13473" s="4" t="str">
        <f t="shared" si="630"/>
        <v>November</v>
      </c>
      <c r="D13473" s="4" t="str">
        <f t="shared" si="631"/>
        <v>2018</v>
      </c>
      <c r="E13473" s="8">
        <v>9401</v>
      </c>
      <c r="F13473" t="s">
        <v>106</v>
      </c>
      <c r="G13473" t="s">
        <v>109</v>
      </c>
      <c r="H13473" t="s">
        <v>108</v>
      </c>
      <c r="I13473">
        <v>4</v>
      </c>
      <c r="J13473" t="s">
        <v>4</v>
      </c>
      <c r="K13473" t="e" vm="9">
        <v>#VALUE!</v>
      </c>
      <c r="L13473" t="e" vm="7">
        <v>#VALUE!</v>
      </c>
      <c r="M13473" t="e" vm="3">
        <v>#VALUE!</v>
      </c>
      <c r="N13473" t="s">
        <v>9</v>
      </c>
      <c r="O13473" t="s">
        <v>59</v>
      </c>
      <c r="P13473" t="s">
        <v>60</v>
      </c>
      <c r="Q13473" s="10">
        <v>2</v>
      </c>
      <c r="R13473" s="12">
        <v>14.2</v>
      </c>
      <c r="S13473" t="str">
        <f t="shared" si="632"/>
        <v>Retained</v>
      </c>
    </row>
    <row r="13474" spans="1:19" x14ac:dyDescent="0.35">
      <c r="A13474" s="1">
        <v>13485</v>
      </c>
      <c r="B13474" s="4">
        <v>43424</v>
      </c>
      <c r="C13474" s="4" t="str">
        <f t="shared" si="630"/>
        <v>November</v>
      </c>
      <c r="D13474" s="4" t="str">
        <f t="shared" si="631"/>
        <v>2018</v>
      </c>
      <c r="E13474" s="8">
        <v>913</v>
      </c>
      <c r="F13474" t="s">
        <v>106</v>
      </c>
      <c r="G13474" t="s">
        <v>110</v>
      </c>
      <c r="H13474" t="s">
        <v>107</v>
      </c>
      <c r="I13474">
        <v>2</v>
      </c>
      <c r="J13474" t="s">
        <v>38</v>
      </c>
      <c r="K13474" t="e" vm="27">
        <v>#VALUE!</v>
      </c>
      <c r="L13474" t="e" vm="23">
        <v>#VALUE!</v>
      </c>
      <c r="M13474" t="e" vm="3">
        <v>#VALUE!</v>
      </c>
      <c r="N13474" t="s">
        <v>5</v>
      </c>
      <c r="O13474" t="s">
        <v>17</v>
      </c>
      <c r="P13474" t="s">
        <v>29</v>
      </c>
      <c r="Q13474" s="10">
        <v>4</v>
      </c>
      <c r="R13474" s="12">
        <v>4.05</v>
      </c>
      <c r="S13474" t="str">
        <f t="shared" si="632"/>
        <v>New</v>
      </c>
    </row>
    <row r="13475" spans="1:19" x14ac:dyDescent="0.35">
      <c r="A13475" s="1">
        <v>13486</v>
      </c>
      <c r="B13475" s="4">
        <v>43424</v>
      </c>
      <c r="C13475" s="4" t="str">
        <f t="shared" si="630"/>
        <v>November</v>
      </c>
      <c r="D13475" s="4" t="str">
        <f t="shared" si="631"/>
        <v>2018</v>
      </c>
      <c r="E13475" s="8">
        <v>5172</v>
      </c>
      <c r="F13475" t="s">
        <v>106</v>
      </c>
      <c r="G13475" t="s">
        <v>109</v>
      </c>
      <c r="H13475" t="s">
        <v>108</v>
      </c>
      <c r="I13475">
        <v>2</v>
      </c>
      <c r="J13475" t="s">
        <v>37</v>
      </c>
      <c r="K13475" t="e" vm="18">
        <v>#VALUE!</v>
      </c>
      <c r="L13475" t="e" vm="19">
        <v>#VALUE!</v>
      </c>
      <c r="M13475" t="e" vm="3">
        <v>#VALUE!</v>
      </c>
      <c r="N13475" t="s">
        <v>5</v>
      </c>
      <c r="O13475" t="s">
        <v>19</v>
      </c>
      <c r="P13475" t="s">
        <v>19</v>
      </c>
      <c r="Q13475" s="10">
        <v>4</v>
      </c>
      <c r="R13475" s="12">
        <v>11.81</v>
      </c>
      <c r="S13475" t="str">
        <f t="shared" si="632"/>
        <v>Retained</v>
      </c>
    </row>
    <row r="13476" spans="1:19" x14ac:dyDescent="0.35">
      <c r="A13476" s="1">
        <v>13487</v>
      </c>
      <c r="B13476" s="4">
        <v>43424</v>
      </c>
      <c r="C13476" s="4" t="str">
        <f t="shared" si="630"/>
        <v>November</v>
      </c>
      <c r="D13476" s="4" t="str">
        <f t="shared" si="631"/>
        <v>2018</v>
      </c>
      <c r="E13476" s="8">
        <v>5975</v>
      </c>
      <c r="F13476" t="s">
        <v>105</v>
      </c>
      <c r="G13476" t="s">
        <v>109</v>
      </c>
      <c r="H13476" t="s">
        <v>107</v>
      </c>
      <c r="I13476">
        <v>3</v>
      </c>
      <c r="J13476" t="s">
        <v>51</v>
      </c>
      <c r="K13476" t="e" vm="18">
        <v>#VALUE!</v>
      </c>
      <c r="L13476" t="e" vm="19">
        <v>#VALUE!</v>
      </c>
      <c r="M13476" t="e" vm="3">
        <v>#VALUE!</v>
      </c>
      <c r="N13476" t="s">
        <v>5</v>
      </c>
      <c r="O13476" t="s">
        <v>28</v>
      </c>
      <c r="P13476" t="s">
        <v>8</v>
      </c>
      <c r="Q13476" s="10">
        <v>3</v>
      </c>
      <c r="R13476" s="12">
        <v>4.28</v>
      </c>
      <c r="S13476" t="str">
        <f t="shared" si="632"/>
        <v>Retained</v>
      </c>
    </row>
    <row r="13477" spans="1:19" x14ac:dyDescent="0.35">
      <c r="A13477" s="1">
        <v>13488</v>
      </c>
      <c r="B13477" s="4">
        <v>43424</v>
      </c>
      <c r="C13477" s="4" t="str">
        <f t="shared" si="630"/>
        <v>November</v>
      </c>
      <c r="D13477" s="4" t="str">
        <f t="shared" si="631"/>
        <v>2018</v>
      </c>
      <c r="E13477" s="8">
        <v>2139</v>
      </c>
      <c r="F13477" t="s">
        <v>105</v>
      </c>
      <c r="G13477" t="s">
        <v>110</v>
      </c>
      <c r="H13477" t="s">
        <v>107</v>
      </c>
      <c r="I13477">
        <v>4</v>
      </c>
      <c r="J13477" t="s">
        <v>51</v>
      </c>
      <c r="K13477" t="e" vm="20">
        <v>#VALUE!</v>
      </c>
      <c r="L13477" t="e" vm="21">
        <v>#VALUE!</v>
      </c>
      <c r="M13477" t="e" vm="3">
        <v>#VALUE!</v>
      </c>
      <c r="N13477" t="s">
        <v>5</v>
      </c>
      <c r="O13477" t="s">
        <v>15</v>
      </c>
      <c r="P13477" t="s">
        <v>15</v>
      </c>
      <c r="Q13477" s="10">
        <v>4</v>
      </c>
      <c r="R13477" s="12">
        <v>7.2</v>
      </c>
      <c r="S13477" t="str">
        <f t="shared" si="632"/>
        <v>Retained</v>
      </c>
    </row>
    <row r="13478" spans="1:19" x14ac:dyDescent="0.35">
      <c r="A13478" s="1">
        <v>13489</v>
      </c>
      <c r="B13478" s="4">
        <v>43424</v>
      </c>
      <c r="C13478" s="4" t="str">
        <f t="shared" si="630"/>
        <v>November</v>
      </c>
      <c r="D13478" s="4" t="str">
        <f t="shared" si="631"/>
        <v>2018</v>
      </c>
      <c r="E13478" s="8">
        <v>7505</v>
      </c>
      <c r="F13478" t="s">
        <v>106</v>
      </c>
      <c r="G13478" t="s">
        <v>109</v>
      </c>
      <c r="H13478" t="s">
        <v>107</v>
      </c>
      <c r="I13478">
        <v>4</v>
      </c>
      <c r="J13478" t="s">
        <v>38</v>
      </c>
      <c r="K13478" t="e" vm="15">
        <v>#VALUE!</v>
      </c>
      <c r="L13478" t="e" vm="5">
        <v>#VALUE!</v>
      </c>
      <c r="M13478" t="e" vm="3">
        <v>#VALUE!</v>
      </c>
      <c r="N13478" t="s">
        <v>9</v>
      </c>
      <c r="O13478" t="s">
        <v>10</v>
      </c>
      <c r="P13478" t="s">
        <v>58</v>
      </c>
      <c r="Q13478" s="10">
        <v>6</v>
      </c>
      <c r="R13478" s="12">
        <v>5.12</v>
      </c>
      <c r="S13478" t="str">
        <f t="shared" si="632"/>
        <v>New</v>
      </c>
    </row>
    <row r="13479" spans="1:19" x14ac:dyDescent="0.35">
      <c r="A13479" s="1">
        <v>13490</v>
      </c>
      <c r="B13479" s="4">
        <v>43424</v>
      </c>
      <c r="C13479" s="4" t="str">
        <f t="shared" si="630"/>
        <v>November</v>
      </c>
      <c r="D13479" s="4" t="str">
        <f t="shared" si="631"/>
        <v>2018</v>
      </c>
      <c r="E13479" s="8">
        <v>2175</v>
      </c>
      <c r="F13479" t="s">
        <v>105</v>
      </c>
      <c r="G13479" t="s">
        <v>110</v>
      </c>
      <c r="H13479" t="s">
        <v>107</v>
      </c>
      <c r="I13479">
        <v>5</v>
      </c>
      <c r="J13479" t="s">
        <v>71</v>
      </c>
      <c r="K13479" t="e" vm="24">
        <v>#VALUE!</v>
      </c>
      <c r="L13479" t="e" vm="25">
        <v>#VALUE!</v>
      </c>
      <c r="M13479" t="e" vm="3">
        <v>#VALUE!</v>
      </c>
      <c r="N13479" t="s">
        <v>5</v>
      </c>
      <c r="O13479" t="s">
        <v>28</v>
      </c>
      <c r="P13479" t="s">
        <v>53</v>
      </c>
      <c r="Q13479" s="10">
        <v>5</v>
      </c>
      <c r="R13479" s="12">
        <v>5.24</v>
      </c>
      <c r="S13479" t="str">
        <f t="shared" si="632"/>
        <v>Retained</v>
      </c>
    </row>
    <row r="13480" spans="1:19" x14ac:dyDescent="0.35">
      <c r="A13480" s="1">
        <v>13491</v>
      </c>
      <c r="B13480" s="4">
        <v>43424</v>
      </c>
      <c r="C13480" s="4" t="str">
        <f t="shared" si="630"/>
        <v>November</v>
      </c>
      <c r="D13480" s="4" t="str">
        <f t="shared" si="631"/>
        <v>2018</v>
      </c>
      <c r="E13480" s="8">
        <v>8821</v>
      </c>
      <c r="F13480" t="s">
        <v>105</v>
      </c>
      <c r="G13480" t="s">
        <v>110</v>
      </c>
      <c r="H13480" t="s">
        <v>107</v>
      </c>
      <c r="I13480">
        <v>2</v>
      </c>
      <c r="J13480" t="s">
        <v>37</v>
      </c>
      <c r="K13480" t="e" vm="18">
        <v>#VALUE!</v>
      </c>
      <c r="L13480" t="e" vm="19">
        <v>#VALUE!</v>
      </c>
      <c r="M13480" t="e" vm="3">
        <v>#VALUE!</v>
      </c>
      <c r="N13480" t="s">
        <v>5</v>
      </c>
      <c r="O13480" t="s">
        <v>28</v>
      </c>
      <c r="P13480" t="s">
        <v>29</v>
      </c>
      <c r="Q13480" s="10">
        <v>4</v>
      </c>
      <c r="R13480" s="12">
        <v>33.76</v>
      </c>
      <c r="S13480" t="str">
        <f t="shared" si="632"/>
        <v>Retained</v>
      </c>
    </row>
    <row r="13481" spans="1:19" x14ac:dyDescent="0.35">
      <c r="A13481" s="1">
        <v>13492</v>
      </c>
      <c r="B13481" s="4">
        <v>43424</v>
      </c>
      <c r="C13481" s="4" t="str">
        <f t="shared" si="630"/>
        <v>November</v>
      </c>
      <c r="D13481" s="4" t="str">
        <f t="shared" si="631"/>
        <v>2018</v>
      </c>
      <c r="E13481" s="8">
        <v>6589</v>
      </c>
      <c r="F13481" t="s">
        <v>105</v>
      </c>
      <c r="G13481" t="s">
        <v>109</v>
      </c>
      <c r="H13481" t="s">
        <v>108</v>
      </c>
      <c r="I13481">
        <v>1</v>
      </c>
      <c r="J13481" t="s">
        <v>51</v>
      </c>
      <c r="K13481" t="e" vm="13">
        <v>#VALUE!</v>
      </c>
      <c r="L13481" t="e" vm="5">
        <v>#VALUE!</v>
      </c>
      <c r="M13481" t="e" vm="3">
        <v>#VALUE!</v>
      </c>
      <c r="N13481" t="s">
        <v>12</v>
      </c>
      <c r="O13481" t="s">
        <v>13</v>
      </c>
      <c r="P13481" t="s">
        <v>24</v>
      </c>
      <c r="Q13481" s="10">
        <v>6</v>
      </c>
      <c r="R13481" s="12">
        <v>28.66</v>
      </c>
      <c r="S13481" t="str">
        <f t="shared" si="632"/>
        <v>Retained</v>
      </c>
    </row>
    <row r="13482" spans="1:19" x14ac:dyDescent="0.35">
      <c r="A13482" s="1">
        <v>13493</v>
      </c>
      <c r="B13482" s="4">
        <v>43424</v>
      </c>
      <c r="C13482" s="4" t="str">
        <f t="shared" si="630"/>
        <v>November</v>
      </c>
      <c r="D13482" s="4" t="str">
        <f t="shared" si="631"/>
        <v>2018</v>
      </c>
      <c r="E13482" s="8">
        <v>5406</v>
      </c>
      <c r="F13482" t="s">
        <v>105</v>
      </c>
      <c r="G13482" t="s">
        <v>109</v>
      </c>
      <c r="H13482" t="s">
        <v>107</v>
      </c>
      <c r="I13482">
        <v>4</v>
      </c>
      <c r="J13482" t="s">
        <v>37</v>
      </c>
      <c r="K13482" t="e" vm="30">
        <v>#VALUE!</v>
      </c>
      <c r="L13482" t="e" vm="31">
        <v>#VALUE!</v>
      </c>
      <c r="M13482" t="e" vm="3">
        <v>#VALUE!</v>
      </c>
      <c r="N13482" t="s">
        <v>5</v>
      </c>
      <c r="O13482" t="s">
        <v>6</v>
      </c>
      <c r="P13482" t="s">
        <v>43</v>
      </c>
      <c r="Q13482" s="10">
        <v>4</v>
      </c>
      <c r="R13482" s="12">
        <v>10.56</v>
      </c>
      <c r="S13482" t="str">
        <f t="shared" si="632"/>
        <v>Retained</v>
      </c>
    </row>
    <row r="13483" spans="1:19" x14ac:dyDescent="0.35">
      <c r="A13483" s="1">
        <v>13494</v>
      </c>
      <c r="B13483" s="4">
        <v>43424</v>
      </c>
      <c r="C13483" s="4" t="str">
        <f t="shared" si="630"/>
        <v>November</v>
      </c>
      <c r="D13483" s="4" t="str">
        <f t="shared" si="631"/>
        <v>2018</v>
      </c>
      <c r="E13483" s="8">
        <v>9484</v>
      </c>
      <c r="F13483" t="s">
        <v>106</v>
      </c>
      <c r="G13483" t="s">
        <v>109</v>
      </c>
      <c r="H13483" t="s">
        <v>108</v>
      </c>
      <c r="I13483">
        <v>4</v>
      </c>
      <c r="J13483" t="s">
        <v>4</v>
      </c>
      <c r="K13483" t="e" vm="28">
        <v>#VALUE!</v>
      </c>
      <c r="L13483" t="e" vm="29">
        <v>#VALUE!</v>
      </c>
      <c r="M13483" t="e" vm="3">
        <v>#VALUE!</v>
      </c>
      <c r="N13483" t="s">
        <v>5</v>
      </c>
      <c r="O13483" t="s">
        <v>30</v>
      </c>
      <c r="P13483" t="s">
        <v>8</v>
      </c>
      <c r="Q13483" s="10">
        <v>4</v>
      </c>
      <c r="R13483" s="12">
        <v>5.47</v>
      </c>
      <c r="S13483" t="str">
        <f t="shared" si="632"/>
        <v>Retained</v>
      </c>
    </row>
    <row r="13484" spans="1:19" x14ac:dyDescent="0.35">
      <c r="A13484" s="1">
        <v>13495</v>
      </c>
      <c r="B13484" s="4">
        <v>43425</v>
      </c>
      <c r="C13484" s="4" t="str">
        <f t="shared" si="630"/>
        <v>November</v>
      </c>
      <c r="D13484" s="4" t="str">
        <f t="shared" si="631"/>
        <v>2018</v>
      </c>
      <c r="E13484" s="8">
        <v>8964</v>
      </c>
      <c r="F13484" t="s">
        <v>106</v>
      </c>
      <c r="G13484" t="s">
        <v>110</v>
      </c>
      <c r="H13484" t="s">
        <v>107</v>
      </c>
      <c r="I13484">
        <v>4</v>
      </c>
      <c r="J13484" t="s">
        <v>38</v>
      </c>
      <c r="K13484" t="e" vm="22">
        <v>#VALUE!</v>
      </c>
      <c r="L13484" t="e" vm="23">
        <v>#VALUE!</v>
      </c>
      <c r="M13484" t="e" vm="3">
        <v>#VALUE!</v>
      </c>
      <c r="N13484" t="s">
        <v>12</v>
      </c>
      <c r="O13484" t="s">
        <v>13</v>
      </c>
      <c r="P13484" t="s">
        <v>14</v>
      </c>
      <c r="Q13484" s="10">
        <v>5</v>
      </c>
      <c r="R13484" s="12">
        <v>17.14</v>
      </c>
      <c r="S13484" t="str">
        <f t="shared" si="632"/>
        <v>Retained</v>
      </c>
    </row>
    <row r="13485" spans="1:19" x14ac:dyDescent="0.35">
      <c r="A13485" s="1">
        <v>13496</v>
      </c>
      <c r="B13485" s="4">
        <v>43425</v>
      </c>
      <c r="C13485" s="4" t="str">
        <f t="shared" si="630"/>
        <v>November</v>
      </c>
      <c r="D13485" s="4" t="str">
        <f t="shared" si="631"/>
        <v>2018</v>
      </c>
      <c r="E13485" s="8">
        <v>1203</v>
      </c>
      <c r="F13485" t="s">
        <v>106</v>
      </c>
      <c r="G13485" t="s">
        <v>110</v>
      </c>
      <c r="H13485" t="s">
        <v>107</v>
      </c>
      <c r="I13485">
        <v>2</v>
      </c>
      <c r="J13485" t="s">
        <v>37</v>
      </c>
      <c r="K13485" t="e" vm="1">
        <v>#VALUE!</v>
      </c>
      <c r="L13485" t="e" vm="2">
        <v>#VALUE!</v>
      </c>
      <c r="M13485" t="e" vm="3">
        <v>#VALUE!</v>
      </c>
      <c r="N13485" t="s">
        <v>5</v>
      </c>
      <c r="O13485" t="s">
        <v>7</v>
      </c>
      <c r="P13485" t="s">
        <v>27</v>
      </c>
      <c r="Q13485" s="10">
        <v>3</v>
      </c>
      <c r="R13485" s="12">
        <v>6.22</v>
      </c>
      <c r="S13485" t="str">
        <f t="shared" si="632"/>
        <v>New</v>
      </c>
    </row>
    <row r="13486" spans="1:19" x14ac:dyDescent="0.35">
      <c r="A13486" s="1">
        <v>13497</v>
      </c>
      <c r="B13486" s="4">
        <v>43425</v>
      </c>
      <c r="C13486" s="4" t="str">
        <f t="shared" si="630"/>
        <v>November</v>
      </c>
      <c r="D13486" s="4" t="str">
        <f t="shared" si="631"/>
        <v>2018</v>
      </c>
      <c r="E13486" s="8">
        <v>1402</v>
      </c>
      <c r="F13486" t="s">
        <v>105</v>
      </c>
      <c r="G13486" t="s">
        <v>110</v>
      </c>
      <c r="H13486" t="s">
        <v>107</v>
      </c>
      <c r="I13486">
        <v>4</v>
      </c>
      <c r="J13486" t="s">
        <v>38</v>
      </c>
      <c r="K13486" t="e" vm="18">
        <v>#VALUE!</v>
      </c>
      <c r="L13486" t="e" vm="19">
        <v>#VALUE!</v>
      </c>
      <c r="M13486" t="e" vm="3">
        <v>#VALUE!</v>
      </c>
      <c r="N13486" t="s">
        <v>5</v>
      </c>
      <c r="O13486" t="s">
        <v>15</v>
      </c>
      <c r="P13486" t="s">
        <v>15</v>
      </c>
      <c r="Q13486" s="10">
        <v>5</v>
      </c>
      <c r="R13486" s="12">
        <v>7.92</v>
      </c>
      <c r="S13486" t="str">
        <f t="shared" si="632"/>
        <v>Retained</v>
      </c>
    </row>
    <row r="13487" spans="1:19" x14ac:dyDescent="0.35">
      <c r="A13487" s="1">
        <v>13498</v>
      </c>
      <c r="B13487" s="4">
        <v>43425</v>
      </c>
      <c r="C13487" s="4" t="str">
        <f t="shared" si="630"/>
        <v>November</v>
      </c>
      <c r="D13487" s="4" t="str">
        <f t="shared" si="631"/>
        <v>2018</v>
      </c>
      <c r="E13487" s="8">
        <v>3468</v>
      </c>
      <c r="F13487" t="s">
        <v>105</v>
      </c>
      <c r="G13487" t="s">
        <v>109</v>
      </c>
      <c r="H13487" t="s">
        <v>108</v>
      </c>
      <c r="I13487">
        <v>1</v>
      </c>
      <c r="J13487" t="s">
        <v>51</v>
      </c>
      <c r="K13487" t="e" vm="18">
        <v>#VALUE!</v>
      </c>
      <c r="L13487" t="e" vm="19">
        <v>#VALUE!</v>
      </c>
      <c r="M13487" t="e" vm="3">
        <v>#VALUE!</v>
      </c>
      <c r="N13487" t="s">
        <v>12</v>
      </c>
      <c r="O13487" t="s">
        <v>22</v>
      </c>
      <c r="P13487" t="s">
        <v>36</v>
      </c>
      <c r="Q13487" s="10">
        <v>3</v>
      </c>
      <c r="R13487" s="12">
        <v>16.2</v>
      </c>
      <c r="S13487" t="str">
        <f t="shared" si="632"/>
        <v>Retained</v>
      </c>
    </row>
    <row r="13488" spans="1:19" x14ac:dyDescent="0.35">
      <c r="A13488" s="1">
        <v>13499</v>
      </c>
      <c r="B13488" s="4">
        <v>43425</v>
      </c>
      <c r="C13488" s="4" t="str">
        <f t="shared" si="630"/>
        <v>November</v>
      </c>
      <c r="D13488" s="4" t="str">
        <f t="shared" si="631"/>
        <v>2018</v>
      </c>
      <c r="E13488" s="8">
        <v>7218</v>
      </c>
      <c r="F13488" t="s">
        <v>105</v>
      </c>
      <c r="G13488" t="s">
        <v>110</v>
      </c>
      <c r="H13488" t="s">
        <v>107</v>
      </c>
      <c r="I13488">
        <v>2</v>
      </c>
      <c r="J13488" t="s">
        <v>4</v>
      </c>
      <c r="K13488" t="e" vm="15">
        <v>#VALUE!</v>
      </c>
      <c r="L13488" t="e" vm="5">
        <v>#VALUE!</v>
      </c>
      <c r="M13488" t="e" vm="3">
        <v>#VALUE!</v>
      </c>
      <c r="N13488" t="s">
        <v>5</v>
      </c>
      <c r="O13488" t="s">
        <v>45</v>
      </c>
      <c r="P13488" t="s">
        <v>45</v>
      </c>
      <c r="Q13488" s="10">
        <v>4</v>
      </c>
      <c r="R13488" s="12">
        <v>7.63</v>
      </c>
      <c r="S13488" t="str">
        <f t="shared" si="632"/>
        <v>Retained</v>
      </c>
    </row>
    <row r="13489" spans="1:19" x14ac:dyDescent="0.35">
      <c r="A13489" s="1">
        <v>13500</v>
      </c>
      <c r="B13489" s="4">
        <v>43425</v>
      </c>
      <c r="C13489" s="4" t="str">
        <f t="shared" si="630"/>
        <v>November</v>
      </c>
      <c r="D13489" s="4" t="str">
        <f t="shared" si="631"/>
        <v>2018</v>
      </c>
      <c r="E13489" s="8">
        <v>7989</v>
      </c>
      <c r="F13489" t="s">
        <v>105</v>
      </c>
      <c r="G13489" t="s">
        <v>110</v>
      </c>
      <c r="H13489" t="s">
        <v>107</v>
      </c>
      <c r="I13489">
        <v>2</v>
      </c>
      <c r="J13489" t="s">
        <v>51</v>
      </c>
      <c r="K13489" t="e" vm="13">
        <v>#VALUE!</v>
      </c>
      <c r="L13489" t="e" vm="5">
        <v>#VALUE!</v>
      </c>
      <c r="M13489" t="e" vm="3">
        <v>#VALUE!</v>
      </c>
      <c r="N13489" t="s">
        <v>12</v>
      </c>
      <c r="O13489" t="s">
        <v>22</v>
      </c>
      <c r="P13489" t="s">
        <v>36</v>
      </c>
      <c r="Q13489" s="10">
        <v>5</v>
      </c>
      <c r="R13489" s="12">
        <v>2.88</v>
      </c>
      <c r="S13489" t="str">
        <f t="shared" si="632"/>
        <v>Retained</v>
      </c>
    </row>
    <row r="13490" spans="1:19" x14ac:dyDescent="0.35">
      <c r="A13490" s="1">
        <v>13501</v>
      </c>
      <c r="B13490" s="4">
        <v>43425</v>
      </c>
      <c r="C13490" s="4" t="str">
        <f t="shared" si="630"/>
        <v>November</v>
      </c>
      <c r="D13490" s="4" t="str">
        <f t="shared" si="631"/>
        <v>2018</v>
      </c>
      <c r="E13490" s="8">
        <v>4176</v>
      </c>
      <c r="F13490" t="s">
        <v>106</v>
      </c>
      <c r="G13490" t="s">
        <v>110</v>
      </c>
      <c r="H13490" t="s">
        <v>107</v>
      </c>
      <c r="I13490">
        <v>3</v>
      </c>
      <c r="J13490" t="s">
        <v>71</v>
      </c>
      <c r="K13490" t="e" vm="12">
        <v>#VALUE!</v>
      </c>
      <c r="L13490" t="e" vm="2">
        <v>#VALUE!</v>
      </c>
      <c r="M13490" t="e" vm="3">
        <v>#VALUE!</v>
      </c>
      <c r="N13490" t="s">
        <v>5</v>
      </c>
      <c r="O13490" t="s">
        <v>45</v>
      </c>
      <c r="P13490" t="s">
        <v>45</v>
      </c>
      <c r="Q13490" s="10">
        <v>6</v>
      </c>
      <c r="R13490" s="12">
        <v>19.440000000000001</v>
      </c>
      <c r="S13490" t="str">
        <f t="shared" si="632"/>
        <v>Retained</v>
      </c>
    </row>
    <row r="13491" spans="1:19" x14ac:dyDescent="0.35">
      <c r="A13491" s="1">
        <v>13502</v>
      </c>
      <c r="B13491" s="4">
        <v>43425</v>
      </c>
      <c r="C13491" s="4" t="str">
        <f t="shared" si="630"/>
        <v>November</v>
      </c>
      <c r="D13491" s="4" t="str">
        <f t="shared" si="631"/>
        <v>2018</v>
      </c>
      <c r="E13491" s="8">
        <v>3516</v>
      </c>
      <c r="F13491" t="s">
        <v>105</v>
      </c>
      <c r="G13491" t="s">
        <v>110</v>
      </c>
      <c r="H13491" t="s">
        <v>107</v>
      </c>
      <c r="I13491">
        <v>1</v>
      </c>
      <c r="J13491" t="s">
        <v>4</v>
      </c>
      <c r="K13491" t="e" vm="8">
        <v>#VALUE!</v>
      </c>
      <c r="L13491" t="e" vm="2">
        <v>#VALUE!</v>
      </c>
      <c r="M13491" t="e" vm="3">
        <v>#VALUE!</v>
      </c>
      <c r="N13491" t="s">
        <v>5</v>
      </c>
      <c r="O13491" t="s">
        <v>17</v>
      </c>
      <c r="P13491" t="s">
        <v>18</v>
      </c>
      <c r="Q13491" s="10">
        <v>4</v>
      </c>
      <c r="R13491" s="12">
        <v>7.74</v>
      </c>
      <c r="S13491" t="str">
        <f t="shared" si="632"/>
        <v>New</v>
      </c>
    </row>
    <row r="13492" spans="1:19" x14ac:dyDescent="0.35">
      <c r="A13492" s="1">
        <v>13503</v>
      </c>
      <c r="B13492" s="4">
        <v>43425</v>
      </c>
      <c r="C13492" s="4" t="str">
        <f t="shared" si="630"/>
        <v>November</v>
      </c>
      <c r="D13492" s="4" t="str">
        <f t="shared" si="631"/>
        <v>2018</v>
      </c>
      <c r="E13492" s="8">
        <v>9854</v>
      </c>
      <c r="F13492" t="s">
        <v>106</v>
      </c>
      <c r="G13492" t="s">
        <v>109</v>
      </c>
      <c r="H13492" t="s">
        <v>108</v>
      </c>
      <c r="I13492">
        <v>5</v>
      </c>
      <c r="J13492" t="s">
        <v>72</v>
      </c>
      <c r="K13492" t="e" vm="28">
        <v>#VALUE!</v>
      </c>
      <c r="L13492" t="e" vm="29">
        <v>#VALUE!</v>
      </c>
      <c r="M13492" t="e" vm="3">
        <v>#VALUE!</v>
      </c>
      <c r="N13492" t="s">
        <v>9</v>
      </c>
      <c r="O13492" t="s">
        <v>19</v>
      </c>
      <c r="P13492" t="s">
        <v>19</v>
      </c>
      <c r="Q13492" s="10">
        <v>4</v>
      </c>
      <c r="R13492" s="12">
        <v>2.68</v>
      </c>
      <c r="S13492" t="str">
        <f t="shared" si="632"/>
        <v>Retained</v>
      </c>
    </row>
    <row r="13493" spans="1:19" x14ac:dyDescent="0.35">
      <c r="A13493" s="1">
        <v>13504</v>
      </c>
      <c r="B13493" s="4">
        <v>43425</v>
      </c>
      <c r="C13493" s="4" t="str">
        <f t="shared" si="630"/>
        <v>November</v>
      </c>
      <c r="D13493" s="4" t="str">
        <f t="shared" si="631"/>
        <v>2018</v>
      </c>
      <c r="E13493" s="8">
        <v>8279</v>
      </c>
      <c r="F13493" t="s">
        <v>105</v>
      </c>
      <c r="G13493" t="s">
        <v>109</v>
      </c>
      <c r="H13493" t="s">
        <v>107</v>
      </c>
      <c r="I13493">
        <v>3</v>
      </c>
      <c r="J13493" t="s">
        <v>38</v>
      </c>
      <c r="K13493" t="e" vm="26">
        <v>#VALUE!</v>
      </c>
      <c r="L13493" t="e" vm="25">
        <v>#VALUE!</v>
      </c>
      <c r="M13493" t="e" vm="3">
        <v>#VALUE!</v>
      </c>
      <c r="N13493" t="s">
        <v>5</v>
      </c>
      <c r="O13493" t="s">
        <v>7</v>
      </c>
      <c r="P13493" t="s">
        <v>27</v>
      </c>
      <c r="Q13493" s="10">
        <v>7</v>
      </c>
      <c r="R13493" s="12">
        <v>33.119999999999997</v>
      </c>
      <c r="S13493" t="str">
        <f t="shared" si="632"/>
        <v>Retained</v>
      </c>
    </row>
    <row r="13494" spans="1:19" x14ac:dyDescent="0.35">
      <c r="A13494" s="1">
        <v>13505</v>
      </c>
      <c r="B13494" s="4">
        <v>43425</v>
      </c>
      <c r="C13494" s="4" t="str">
        <f t="shared" si="630"/>
        <v>November</v>
      </c>
      <c r="D13494" s="4" t="str">
        <f t="shared" si="631"/>
        <v>2018</v>
      </c>
      <c r="E13494" s="8">
        <v>9788</v>
      </c>
      <c r="F13494" t="s">
        <v>105</v>
      </c>
      <c r="G13494" t="s">
        <v>110</v>
      </c>
      <c r="H13494" t="s">
        <v>108</v>
      </c>
      <c r="I13494">
        <v>0</v>
      </c>
      <c r="J13494" t="s">
        <v>71</v>
      </c>
      <c r="K13494" t="e" vm="9">
        <v>#VALUE!</v>
      </c>
      <c r="L13494" t="e" vm="7">
        <v>#VALUE!</v>
      </c>
      <c r="M13494" t="e" vm="3">
        <v>#VALUE!</v>
      </c>
      <c r="N13494" t="s">
        <v>5</v>
      </c>
      <c r="O13494" t="s">
        <v>19</v>
      </c>
      <c r="P13494" t="s">
        <v>19</v>
      </c>
      <c r="Q13494" s="10">
        <v>3</v>
      </c>
      <c r="R13494" s="12">
        <v>6.01</v>
      </c>
      <c r="S13494" t="str">
        <f t="shared" si="632"/>
        <v>Retained</v>
      </c>
    </row>
    <row r="13495" spans="1:19" x14ac:dyDescent="0.35">
      <c r="A13495" s="1">
        <v>13506</v>
      </c>
      <c r="B13495" s="4">
        <v>43425</v>
      </c>
      <c r="C13495" s="4" t="str">
        <f t="shared" si="630"/>
        <v>November</v>
      </c>
      <c r="D13495" s="4" t="str">
        <f t="shared" si="631"/>
        <v>2018</v>
      </c>
      <c r="E13495" s="8">
        <v>1319</v>
      </c>
      <c r="F13495" t="s">
        <v>106</v>
      </c>
      <c r="G13495" t="s">
        <v>110</v>
      </c>
      <c r="H13495" t="s">
        <v>107</v>
      </c>
      <c r="I13495">
        <v>1</v>
      </c>
      <c r="J13495" t="s">
        <v>37</v>
      </c>
      <c r="K13495" t="e" vm="6">
        <v>#VALUE!</v>
      </c>
      <c r="L13495" t="e" vm="7">
        <v>#VALUE!</v>
      </c>
      <c r="M13495" t="e" vm="3">
        <v>#VALUE!</v>
      </c>
      <c r="N13495" t="s">
        <v>12</v>
      </c>
      <c r="O13495" t="s">
        <v>22</v>
      </c>
      <c r="P13495" t="s">
        <v>56</v>
      </c>
      <c r="Q13495" s="10">
        <v>5</v>
      </c>
      <c r="R13495" s="12">
        <v>36.61</v>
      </c>
      <c r="S13495" t="str">
        <f t="shared" si="632"/>
        <v>New</v>
      </c>
    </row>
    <row r="13496" spans="1:19" x14ac:dyDescent="0.35">
      <c r="A13496" s="1">
        <v>13507</v>
      </c>
      <c r="B13496" s="4">
        <v>43425</v>
      </c>
      <c r="C13496" s="4" t="str">
        <f t="shared" si="630"/>
        <v>November</v>
      </c>
      <c r="D13496" s="4" t="str">
        <f t="shared" si="631"/>
        <v>2018</v>
      </c>
      <c r="E13496" s="8">
        <v>2908</v>
      </c>
      <c r="F13496" t="s">
        <v>106</v>
      </c>
      <c r="G13496" t="s">
        <v>110</v>
      </c>
      <c r="H13496" t="s">
        <v>108</v>
      </c>
      <c r="I13496">
        <v>4</v>
      </c>
      <c r="J13496" t="s">
        <v>37</v>
      </c>
      <c r="K13496" t="e" vm="6">
        <v>#VALUE!</v>
      </c>
      <c r="L13496" t="e" vm="7">
        <v>#VALUE!</v>
      </c>
      <c r="M13496" t="e" vm="3">
        <v>#VALUE!</v>
      </c>
      <c r="N13496" t="s">
        <v>9</v>
      </c>
      <c r="O13496" t="s">
        <v>19</v>
      </c>
      <c r="P13496" t="s">
        <v>19</v>
      </c>
      <c r="Q13496" s="10">
        <v>5</v>
      </c>
      <c r="R13496" s="12">
        <v>7.36</v>
      </c>
      <c r="S13496" t="str">
        <f t="shared" si="632"/>
        <v>Retained</v>
      </c>
    </row>
    <row r="13497" spans="1:19" x14ac:dyDescent="0.35">
      <c r="A13497" s="1">
        <v>13508</v>
      </c>
      <c r="B13497" s="4">
        <v>43425</v>
      </c>
      <c r="C13497" s="4" t="str">
        <f t="shared" si="630"/>
        <v>November</v>
      </c>
      <c r="D13497" s="4" t="str">
        <f t="shared" si="631"/>
        <v>2018</v>
      </c>
      <c r="E13497" s="8">
        <v>7134</v>
      </c>
      <c r="F13497" t="s">
        <v>105</v>
      </c>
      <c r="G13497" t="s">
        <v>110</v>
      </c>
      <c r="H13497" t="s">
        <v>107</v>
      </c>
      <c r="I13497">
        <v>5</v>
      </c>
      <c r="J13497" t="s">
        <v>37</v>
      </c>
      <c r="K13497" t="e" vm="26">
        <v>#VALUE!</v>
      </c>
      <c r="L13497" t="e" vm="25">
        <v>#VALUE!</v>
      </c>
      <c r="M13497" t="e" vm="3">
        <v>#VALUE!</v>
      </c>
      <c r="N13497" t="s">
        <v>5</v>
      </c>
      <c r="O13497" t="s">
        <v>15</v>
      </c>
      <c r="P13497" t="s">
        <v>15</v>
      </c>
      <c r="Q13497" s="10">
        <v>6</v>
      </c>
      <c r="R13497" s="12">
        <v>7.92</v>
      </c>
      <c r="S13497" t="str">
        <f t="shared" si="632"/>
        <v>Retained</v>
      </c>
    </row>
    <row r="13498" spans="1:19" x14ac:dyDescent="0.35">
      <c r="A13498" s="1">
        <v>13509</v>
      </c>
      <c r="B13498" s="4">
        <v>43425</v>
      </c>
      <c r="C13498" s="4" t="str">
        <f t="shared" si="630"/>
        <v>November</v>
      </c>
      <c r="D13498" s="4" t="str">
        <f t="shared" si="631"/>
        <v>2018</v>
      </c>
      <c r="E13498" s="8">
        <v>3762</v>
      </c>
      <c r="F13498" t="s">
        <v>105</v>
      </c>
      <c r="G13498" t="s">
        <v>110</v>
      </c>
      <c r="H13498" t="s">
        <v>108</v>
      </c>
      <c r="I13498">
        <v>4</v>
      </c>
      <c r="J13498" t="s">
        <v>4</v>
      </c>
      <c r="K13498" t="e" vm="18">
        <v>#VALUE!</v>
      </c>
      <c r="L13498" t="e" vm="19">
        <v>#VALUE!</v>
      </c>
      <c r="M13498" t="e" vm="3">
        <v>#VALUE!</v>
      </c>
      <c r="N13498" t="s">
        <v>5</v>
      </c>
      <c r="O13498" t="s">
        <v>41</v>
      </c>
      <c r="P13498" t="s">
        <v>42</v>
      </c>
      <c r="Q13498" s="10">
        <v>6</v>
      </c>
      <c r="R13498" s="12">
        <v>14.04</v>
      </c>
      <c r="S13498" t="str">
        <f t="shared" si="632"/>
        <v>Retained</v>
      </c>
    </row>
    <row r="13499" spans="1:19" x14ac:dyDescent="0.35">
      <c r="A13499" s="1">
        <v>13510</v>
      </c>
      <c r="B13499" s="4">
        <v>43425</v>
      </c>
      <c r="C13499" s="4" t="str">
        <f t="shared" si="630"/>
        <v>November</v>
      </c>
      <c r="D13499" s="4" t="str">
        <f t="shared" si="631"/>
        <v>2018</v>
      </c>
      <c r="E13499" s="8">
        <v>6289</v>
      </c>
      <c r="F13499" t="s">
        <v>106</v>
      </c>
      <c r="G13499" t="s">
        <v>109</v>
      </c>
      <c r="H13499" t="s">
        <v>108</v>
      </c>
      <c r="I13499">
        <v>1</v>
      </c>
      <c r="J13499" t="s">
        <v>4</v>
      </c>
      <c r="K13499" t="e" vm="8">
        <v>#VALUE!</v>
      </c>
      <c r="L13499" t="e" vm="2">
        <v>#VALUE!</v>
      </c>
      <c r="M13499" t="e" vm="3">
        <v>#VALUE!</v>
      </c>
      <c r="N13499" t="s">
        <v>5</v>
      </c>
      <c r="O13499" t="s">
        <v>7</v>
      </c>
      <c r="P13499" t="s">
        <v>8</v>
      </c>
      <c r="Q13499" s="10">
        <v>3</v>
      </c>
      <c r="R13499" s="12">
        <v>8.42</v>
      </c>
      <c r="S13499" t="str">
        <f t="shared" si="632"/>
        <v>Retained</v>
      </c>
    </row>
    <row r="13500" spans="1:19" x14ac:dyDescent="0.35">
      <c r="A13500" s="1">
        <v>13511</v>
      </c>
      <c r="B13500" s="4">
        <v>43425</v>
      </c>
      <c r="C13500" s="4" t="str">
        <f t="shared" si="630"/>
        <v>November</v>
      </c>
      <c r="D13500" s="4" t="str">
        <f t="shared" si="631"/>
        <v>2018</v>
      </c>
      <c r="E13500" s="8">
        <v>1753</v>
      </c>
      <c r="F13500" t="s">
        <v>105</v>
      </c>
      <c r="G13500" t="s">
        <v>110</v>
      </c>
      <c r="H13500" t="s">
        <v>107</v>
      </c>
      <c r="I13500">
        <v>3</v>
      </c>
      <c r="J13500" t="s">
        <v>51</v>
      </c>
      <c r="K13500" t="e" vm="20">
        <v>#VALUE!</v>
      </c>
      <c r="L13500" t="e" vm="21">
        <v>#VALUE!</v>
      </c>
      <c r="M13500" t="e" vm="3">
        <v>#VALUE!</v>
      </c>
      <c r="N13500" t="s">
        <v>5</v>
      </c>
      <c r="O13500" t="s">
        <v>45</v>
      </c>
      <c r="P13500" t="s">
        <v>45</v>
      </c>
      <c r="Q13500" s="10">
        <v>3</v>
      </c>
      <c r="R13500" s="12">
        <v>11.58</v>
      </c>
      <c r="S13500" t="str">
        <f t="shared" si="632"/>
        <v>Retained</v>
      </c>
    </row>
    <row r="13501" spans="1:19" x14ac:dyDescent="0.35">
      <c r="A13501" s="1">
        <v>13512</v>
      </c>
      <c r="B13501" s="4">
        <v>43425</v>
      </c>
      <c r="C13501" s="4" t="str">
        <f t="shared" si="630"/>
        <v>November</v>
      </c>
      <c r="D13501" s="4" t="str">
        <f t="shared" si="631"/>
        <v>2018</v>
      </c>
      <c r="E13501" s="8">
        <v>8438</v>
      </c>
      <c r="F13501" t="s">
        <v>106</v>
      </c>
      <c r="G13501" t="s">
        <v>109</v>
      </c>
      <c r="H13501" t="s">
        <v>107</v>
      </c>
      <c r="I13501">
        <v>3</v>
      </c>
      <c r="J13501" t="s">
        <v>51</v>
      </c>
      <c r="K13501" t="e" vm="28">
        <v>#VALUE!</v>
      </c>
      <c r="L13501" t="e" vm="29">
        <v>#VALUE!</v>
      </c>
      <c r="M13501" t="e" vm="3">
        <v>#VALUE!</v>
      </c>
      <c r="N13501" t="s">
        <v>5</v>
      </c>
      <c r="O13501" t="s">
        <v>45</v>
      </c>
      <c r="P13501" t="s">
        <v>45</v>
      </c>
      <c r="Q13501" s="10">
        <v>6</v>
      </c>
      <c r="R13501" s="12">
        <v>29.44</v>
      </c>
      <c r="S13501" t="str">
        <f t="shared" si="632"/>
        <v>Retained</v>
      </c>
    </row>
    <row r="13502" spans="1:19" x14ac:dyDescent="0.35">
      <c r="A13502" s="1">
        <v>13513</v>
      </c>
      <c r="B13502" s="4">
        <v>43425</v>
      </c>
      <c r="C13502" s="4" t="str">
        <f t="shared" si="630"/>
        <v>November</v>
      </c>
      <c r="D13502" s="4" t="str">
        <f t="shared" si="631"/>
        <v>2018</v>
      </c>
      <c r="E13502" s="8">
        <v>8428</v>
      </c>
      <c r="F13502" t="s">
        <v>106</v>
      </c>
      <c r="G13502" t="s">
        <v>109</v>
      </c>
      <c r="H13502" t="s">
        <v>108</v>
      </c>
      <c r="I13502">
        <v>2</v>
      </c>
      <c r="J13502" t="s">
        <v>4</v>
      </c>
      <c r="K13502" t="e" vm="22">
        <v>#VALUE!</v>
      </c>
      <c r="L13502" t="e" vm="23">
        <v>#VALUE!</v>
      </c>
      <c r="M13502" t="e" vm="3">
        <v>#VALUE!</v>
      </c>
      <c r="N13502" t="s">
        <v>5</v>
      </c>
      <c r="O13502" t="s">
        <v>6</v>
      </c>
      <c r="P13502" t="s">
        <v>6</v>
      </c>
      <c r="Q13502" s="10">
        <v>4</v>
      </c>
      <c r="R13502" s="12">
        <v>9.91</v>
      </c>
      <c r="S13502" t="str">
        <f t="shared" si="632"/>
        <v>New</v>
      </c>
    </row>
    <row r="13503" spans="1:19" x14ac:dyDescent="0.35">
      <c r="A13503" s="1">
        <v>13514</v>
      </c>
      <c r="B13503" s="4">
        <v>43425</v>
      </c>
      <c r="C13503" s="4" t="str">
        <f t="shared" si="630"/>
        <v>November</v>
      </c>
      <c r="D13503" s="4" t="str">
        <f t="shared" si="631"/>
        <v>2018</v>
      </c>
      <c r="E13503" s="8">
        <v>7171</v>
      </c>
      <c r="F13503" t="s">
        <v>106</v>
      </c>
      <c r="G13503" t="s">
        <v>109</v>
      </c>
      <c r="H13503" t="s">
        <v>108</v>
      </c>
      <c r="I13503">
        <v>3</v>
      </c>
      <c r="J13503" t="s">
        <v>37</v>
      </c>
      <c r="K13503" t="e" vm="10">
        <v>#VALUE!</v>
      </c>
      <c r="L13503" t="e" vm="5">
        <v>#VALUE!</v>
      </c>
      <c r="M13503" t="e" vm="3">
        <v>#VALUE!</v>
      </c>
      <c r="N13503" t="s">
        <v>5</v>
      </c>
      <c r="O13503" t="s">
        <v>41</v>
      </c>
      <c r="P13503" t="s">
        <v>42</v>
      </c>
      <c r="Q13503" s="10">
        <v>3</v>
      </c>
      <c r="R13503" s="12">
        <v>7.75</v>
      </c>
      <c r="S13503" t="str">
        <f t="shared" si="632"/>
        <v>Retained</v>
      </c>
    </row>
    <row r="13504" spans="1:19" x14ac:dyDescent="0.35">
      <c r="A13504" s="1">
        <v>13515</v>
      </c>
      <c r="B13504" s="4">
        <v>43425</v>
      </c>
      <c r="C13504" s="4" t="str">
        <f t="shared" si="630"/>
        <v>November</v>
      </c>
      <c r="D13504" s="4" t="str">
        <f t="shared" si="631"/>
        <v>2018</v>
      </c>
      <c r="E13504" s="8">
        <v>9396</v>
      </c>
      <c r="F13504" t="s">
        <v>105</v>
      </c>
      <c r="G13504" t="s">
        <v>109</v>
      </c>
      <c r="H13504" t="s">
        <v>107</v>
      </c>
      <c r="I13504">
        <v>2</v>
      </c>
      <c r="J13504" t="s">
        <v>4</v>
      </c>
      <c r="K13504" t="e" vm="9">
        <v>#VALUE!</v>
      </c>
      <c r="L13504" t="e" vm="7">
        <v>#VALUE!</v>
      </c>
      <c r="M13504" t="e" vm="3">
        <v>#VALUE!</v>
      </c>
      <c r="N13504" t="s">
        <v>9</v>
      </c>
      <c r="O13504" t="s">
        <v>59</v>
      </c>
      <c r="P13504" t="s">
        <v>60</v>
      </c>
      <c r="Q13504" s="10">
        <v>5</v>
      </c>
      <c r="R13504" s="12">
        <v>20.66</v>
      </c>
      <c r="S13504" t="str">
        <f t="shared" si="632"/>
        <v>Retained</v>
      </c>
    </row>
    <row r="13505" spans="1:19" x14ac:dyDescent="0.35">
      <c r="A13505" s="1">
        <v>13516</v>
      </c>
      <c r="B13505" s="4">
        <v>43426</v>
      </c>
      <c r="C13505" s="4" t="str">
        <f t="shared" si="630"/>
        <v>November</v>
      </c>
      <c r="D13505" s="4" t="str">
        <f t="shared" si="631"/>
        <v>2018</v>
      </c>
      <c r="E13505" s="8">
        <v>5276</v>
      </c>
      <c r="F13505" t="s">
        <v>105</v>
      </c>
      <c r="G13505" t="s">
        <v>109</v>
      </c>
      <c r="H13505" t="s">
        <v>107</v>
      </c>
      <c r="I13505">
        <v>4</v>
      </c>
      <c r="J13505" t="s">
        <v>4</v>
      </c>
      <c r="K13505" t="e" vm="15">
        <v>#VALUE!</v>
      </c>
      <c r="L13505" t="e" vm="5">
        <v>#VALUE!</v>
      </c>
      <c r="M13505" t="e" vm="3">
        <v>#VALUE!</v>
      </c>
      <c r="N13505" t="s">
        <v>5</v>
      </c>
      <c r="O13505" t="s">
        <v>20</v>
      </c>
      <c r="P13505" t="s">
        <v>21</v>
      </c>
      <c r="Q13505" s="10">
        <v>4</v>
      </c>
      <c r="R13505" s="12">
        <v>34.130000000000003</v>
      </c>
      <c r="S13505" t="str">
        <f t="shared" si="632"/>
        <v>New</v>
      </c>
    </row>
    <row r="13506" spans="1:19" x14ac:dyDescent="0.35">
      <c r="A13506" s="1">
        <v>13517</v>
      </c>
      <c r="B13506" s="4">
        <v>43426</v>
      </c>
      <c r="C13506" s="4" t="str">
        <f t="shared" ref="C13506:C13569" si="633">TEXT(B13506, "MMMM")</f>
        <v>November</v>
      </c>
      <c r="D13506" s="4" t="str">
        <f t="shared" ref="D13506:D13569" si="634">TEXT(B13506, "YYYY")</f>
        <v>2018</v>
      </c>
      <c r="E13506" s="8">
        <v>8710</v>
      </c>
      <c r="F13506" t="s">
        <v>106</v>
      </c>
      <c r="G13506" t="s">
        <v>110</v>
      </c>
      <c r="H13506" t="s">
        <v>108</v>
      </c>
      <c r="I13506">
        <v>5</v>
      </c>
      <c r="J13506" t="s">
        <v>37</v>
      </c>
      <c r="K13506" t="e" vm="20">
        <v>#VALUE!</v>
      </c>
      <c r="L13506" t="e" vm="21">
        <v>#VALUE!</v>
      </c>
      <c r="M13506" t="e" vm="3">
        <v>#VALUE!</v>
      </c>
      <c r="N13506" t="s">
        <v>12</v>
      </c>
      <c r="O13506" t="s">
        <v>13</v>
      </c>
      <c r="P13506" t="s">
        <v>33</v>
      </c>
      <c r="Q13506" s="10">
        <v>3</v>
      </c>
      <c r="R13506" s="12">
        <v>6.8</v>
      </c>
      <c r="S13506" t="str">
        <f t="shared" ref="S13506:S13569" si="635">IF(COUNTIFS(E:E, E13506, B:B, "&lt;="&amp;B13506)&gt;1, "Retained", "New")</f>
        <v>Retained</v>
      </c>
    </row>
    <row r="13507" spans="1:19" x14ac:dyDescent="0.35">
      <c r="A13507" s="1">
        <v>13518</v>
      </c>
      <c r="B13507" s="4">
        <v>43426</v>
      </c>
      <c r="C13507" s="4" t="str">
        <f t="shared" si="633"/>
        <v>November</v>
      </c>
      <c r="D13507" s="4" t="str">
        <f t="shared" si="634"/>
        <v>2018</v>
      </c>
      <c r="E13507" s="8">
        <v>1871</v>
      </c>
      <c r="F13507" t="s">
        <v>105</v>
      </c>
      <c r="G13507" t="s">
        <v>110</v>
      </c>
      <c r="H13507" t="s">
        <v>108</v>
      </c>
      <c r="I13507">
        <v>0</v>
      </c>
      <c r="J13507" t="s">
        <v>37</v>
      </c>
      <c r="K13507" t="e" vm="26">
        <v>#VALUE!</v>
      </c>
      <c r="L13507" t="e" vm="25">
        <v>#VALUE!</v>
      </c>
      <c r="M13507" t="e" vm="3">
        <v>#VALUE!</v>
      </c>
      <c r="N13507" t="s">
        <v>9</v>
      </c>
      <c r="O13507" t="s">
        <v>10</v>
      </c>
      <c r="P13507" t="s">
        <v>16</v>
      </c>
      <c r="Q13507" s="10">
        <v>6</v>
      </c>
      <c r="R13507" s="12">
        <v>2.56</v>
      </c>
      <c r="S13507" t="str">
        <f t="shared" si="635"/>
        <v>Retained</v>
      </c>
    </row>
    <row r="13508" spans="1:19" x14ac:dyDescent="0.35">
      <c r="A13508" s="1">
        <v>13519</v>
      </c>
      <c r="B13508" s="4">
        <v>43426</v>
      </c>
      <c r="C13508" s="4" t="str">
        <f t="shared" si="633"/>
        <v>November</v>
      </c>
      <c r="D13508" s="4" t="str">
        <f t="shared" si="634"/>
        <v>2018</v>
      </c>
      <c r="E13508" s="8">
        <v>5114</v>
      </c>
      <c r="F13508" t="s">
        <v>105</v>
      </c>
      <c r="G13508" t="s">
        <v>110</v>
      </c>
      <c r="H13508" t="s">
        <v>108</v>
      </c>
      <c r="I13508">
        <v>3</v>
      </c>
      <c r="J13508" t="s">
        <v>37</v>
      </c>
      <c r="K13508" t="e" vm="26">
        <v>#VALUE!</v>
      </c>
      <c r="L13508" t="e" vm="25">
        <v>#VALUE!</v>
      </c>
      <c r="M13508" t="e" vm="3">
        <v>#VALUE!</v>
      </c>
      <c r="N13508" t="s">
        <v>12</v>
      </c>
      <c r="O13508" t="s">
        <v>22</v>
      </c>
      <c r="P13508" t="s">
        <v>36</v>
      </c>
      <c r="Q13508" s="10">
        <v>7</v>
      </c>
      <c r="R13508" s="12">
        <v>22.1</v>
      </c>
      <c r="S13508" t="str">
        <f t="shared" si="635"/>
        <v>Retained</v>
      </c>
    </row>
    <row r="13509" spans="1:19" x14ac:dyDescent="0.35">
      <c r="A13509" s="1">
        <v>13520</v>
      </c>
      <c r="B13509" s="4">
        <v>43426</v>
      </c>
      <c r="C13509" s="4" t="str">
        <f t="shared" si="633"/>
        <v>November</v>
      </c>
      <c r="D13509" s="4" t="str">
        <f t="shared" si="634"/>
        <v>2018</v>
      </c>
      <c r="E13509" s="8">
        <v>2221</v>
      </c>
      <c r="F13509" t="s">
        <v>106</v>
      </c>
      <c r="G13509" t="s">
        <v>109</v>
      </c>
      <c r="H13509" t="s">
        <v>108</v>
      </c>
      <c r="I13509">
        <v>1</v>
      </c>
      <c r="J13509" t="s">
        <v>37</v>
      </c>
      <c r="K13509" t="e" vm="26">
        <v>#VALUE!</v>
      </c>
      <c r="L13509" t="e" vm="25">
        <v>#VALUE!</v>
      </c>
      <c r="M13509" t="e" vm="3">
        <v>#VALUE!</v>
      </c>
      <c r="N13509" t="s">
        <v>5</v>
      </c>
      <c r="O13509" t="s">
        <v>28</v>
      </c>
      <c r="P13509" t="s">
        <v>49</v>
      </c>
      <c r="Q13509" s="10">
        <v>4</v>
      </c>
      <c r="R13509" s="12">
        <v>9.52</v>
      </c>
      <c r="S13509" t="str">
        <f t="shared" si="635"/>
        <v>Retained</v>
      </c>
    </row>
    <row r="13510" spans="1:19" x14ac:dyDescent="0.35">
      <c r="A13510" s="1">
        <v>13521</v>
      </c>
      <c r="B13510" s="4">
        <v>43426</v>
      </c>
      <c r="C13510" s="4" t="str">
        <f t="shared" si="633"/>
        <v>November</v>
      </c>
      <c r="D13510" s="4" t="str">
        <f t="shared" si="634"/>
        <v>2018</v>
      </c>
      <c r="E13510" s="8">
        <v>4436</v>
      </c>
      <c r="F13510" t="s">
        <v>105</v>
      </c>
      <c r="G13510" t="s">
        <v>110</v>
      </c>
      <c r="H13510" t="s">
        <v>107</v>
      </c>
      <c r="I13510">
        <v>1</v>
      </c>
      <c r="J13510" t="s">
        <v>37</v>
      </c>
      <c r="K13510" t="e" vm="4">
        <v>#VALUE!</v>
      </c>
      <c r="L13510" t="e" vm="5">
        <v>#VALUE!</v>
      </c>
      <c r="M13510" t="e" vm="3">
        <v>#VALUE!</v>
      </c>
      <c r="N13510" t="s">
        <v>12</v>
      </c>
      <c r="O13510" t="s">
        <v>13</v>
      </c>
      <c r="P13510" t="s">
        <v>14</v>
      </c>
      <c r="Q13510" s="10">
        <v>3</v>
      </c>
      <c r="R13510" s="12">
        <v>3.6</v>
      </c>
      <c r="S13510" t="str">
        <f t="shared" si="635"/>
        <v>Retained</v>
      </c>
    </row>
    <row r="13511" spans="1:19" x14ac:dyDescent="0.35">
      <c r="A13511" s="1">
        <v>13522</v>
      </c>
      <c r="B13511" s="4">
        <v>43426</v>
      </c>
      <c r="C13511" s="4" t="str">
        <f t="shared" si="633"/>
        <v>November</v>
      </c>
      <c r="D13511" s="4" t="str">
        <f t="shared" si="634"/>
        <v>2018</v>
      </c>
      <c r="E13511" s="8">
        <v>4907</v>
      </c>
      <c r="F13511" t="s">
        <v>106</v>
      </c>
      <c r="G13511" t="s">
        <v>109</v>
      </c>
      <c r="H13511" t="s">
        <v>107</v>
      </c>
      <c r="I13511">
        <v>4</v>
      </c>
      <c r="J13511" t="s">
        <v>51</v>
      </c>
      <c r="K13511" t="e" vm="30">
        <v>#VALUE!</v>
      </c>
      <c r="L13511" t="e" vm="31">
        <v>#VALUE!</v>
      </c>
      <c r="M13511" t="e" vm="3">
        <v>#VALUE!</v>
      </c>
      <c r="N13511" t="s">
        <v>5</v>
      </c>
      <c r="O13511" t="s">
        <v>19</v>
      </c>
      <c r="P13511" t="s">
        <v>19</v>
      </c>
      <c r="Q13511" s="10">
        <v>4</v>
      </c>
      <c r="R13511" s="12">
        <v>25.31</v>
      </c>
      <c r="S13511" t="str">
        <f t="shared" si="635"/>
        <v>Retained</v>
      </c>
    </row>
    <row r="13512" spans="1:19" x14ac:dyDescent="0.35">
      <c r="A13512" s="1">
        <v>13523</v>
      </c>
      <c r="B13512" s="4">
        <v>43426</v>
      </c>
      <c r="C13512" s="4" t="str">
        <f t="shared" si="633"/>
        <v>November</v>
      </c>
      <c r="D13512" s="4" t="str">
        <f t="shared" si="634"/>
        <v>2018</v>
      </c>
      <c r="E13512" s="8">
        <v>6288</v>
      </c>
      <c r="F13512" t="s">
        <v>105</v>
      </c>
      <c r="G13512" t="s">
        <v>109</v>
      </c>
      <c r="H13512" t="s">
        <v>107</v>
      </c>
      <c r="I13512">
        <v>1</v>
      </c>
      <c r="J13512" t="s">
        <v>51</v>
      </c>
      <c r="K13512" t="e" vm="9">
        <v>#VALUE!</v>
      </c>
      <c r="L13512" t="e" vm="7">
        <v>#VALUE!</v>
      </c>
      <c r="M13512" t="e" vm="3">
        <v>#VALUE!</v>
      </c>
      <c r="N13512" t="s">
        <v>5</v>
      </c>
      <c r="O13512" t="s">
        <v>17</v>
      </c>
      <c r="P13512" t="s">
        <v>29</v>
      </c>
      <c r="Q13512" s="10">
        <v>5</v>
      </c>
      <c r="R13512" s="12">
        <v>26.73</v>
      </c>
      <c r="S13512" t="str">
        <f t="shared" si="635"/>
        <v>Retained</v>
      </c>
    </row>
    <row r="13513" spans="1:19" x14ac:dyDescent="0.35">
      <c r="A13513" s="1">
        <v>13524</v>
      </c>
      <c r="B13513" s="4">
        <v>43426</v>
      </c>
      <c r="C13513" s="4" t="str">
        <f t="shared" si="633"/>
        <v>November</v>
      </c>
      <c r="D13513" s="4" t="str">
        <f t="shared" si="634"/>
        <v>2018</v>
      </c>
      <c r="E13513" s="8">
        <v>8504</v>
      </c>
      <c r="F13513" t="s">
        <v>105</v>
      </c>
      <c r="G13513" t="s">
        <v>109</v>
      </c>
      <c r="H13513" t="s">
        <v>108</v>
      </c>
      <c r="I13513">
        <v>5</v>
      </c>
      <c r="J13513" t="s">
        <v>4</v>
      </c>
      <c r="K13513" t="e" vm="9">
        <v>#VALUE!</v>
      </c>
      <c r="L13513" t="e" vm="7">
        <v>#VALUE!</v>
      </c>
      <c r="M13513" t="e" vm="3">
        <v>#VALUE!</v>
      </c>
      <c r="N13513" t="s">
        <v>9</v>
      </c>
      <c r="O13513" t="s">
        <v>19</v>
      </c>
      <c r="P13513" t="s">
        <v>19</v>
      </c>
      <c r="Q13513" s="10">
        <v>5</v>
      </c>
      <c r="R13513" s="12">
        <v>16.059999999999999</v>
      </c>
      <c r="S13513" t="str">
        <f t="shared" si="635"/>
        <v>Retained</v>
      </c>
    </row>
    <row r="13514" spans="1:19" x14ac:dyDescent="0.35">
      <c r="A13514" s="1">
        <v>13525</v>
      </c>
      <c r="B13514" s="4">
        <v>43426</v>
      </c>
      <c r="C13514" s="4" t="str">
        <f t="shared" si="633"/>
        <v>November</v>
      </c>
      <c r="D13514" s="4" t="str">
        <f t="shared" si="634"/>
        <v>2018</v>
      </c>
      <c r="E13514" s="8">
        <v>3205</v>
      </c>
      <c r="F13514" t="s">
        <v>106</v>
      </c>
      <c r="G13514" t="s">
        <v>110</v>
      </c>
      <c r="H13514" t="s">
        <v>107</v>
      </c>
      <c r="I13514">
        <v>1</v>
      </c>
      <c r="J13514" t="s">
        <v>72</v>
      </c>
      <c r="K13514" t="e" vm="15">
        <v>#VALUE!</v>
      </c>
      <c r="L13514" t="e" vm="5">
        <v>#VALUE!</v>
      </c>
      <c r="M13514" t="e" vm="3">
        <v>#VALUE!</v>
      </c>
      <c r="N13514" t="s">
        <v>5</v>
      </c>
      <c r="O13514" t="s">
        <v>17</v>
      </c>
      <c r="P13514" t="s">
        <v>18</v>
      </c>
      <c r="Q13514" s="10">
        <v>4</v>
      </c>
      <c r="R13514" s="12">
        <v>33.06</v>
      </c>
      <c r="S13514" t="str">
        <f t="shared" si="635"/>
        <v>New</v>
      </c>
    </row>
    <row r="13515" spans="1:19" x14ac:dyDescent="0.35">
      <c r="A13515" s="1">
        <v>13526</v>
      </c>
      <c r="B13515" s="4">
        <v>43426</v>
      </c>
      <c r="C13515" s="4" t="str">
        <f t="shared" si="633"/>
        <v>November</v>
      </c>
      <c r="D13515" s="4" t="str">
        <f t="shared" si="634"/>
        <v>2018</v>
      </c>
      <c r="E13515" s="8">
        <v>3125</v>
      </c>
      <c r="F13515" t="s">
        <v>106</v>
      </c>
      <c r="G13515" t="s">
        <v>109</v>
      </c>
      <c r="H13515" t="s">
        <v>107</v>
      </c>
      <c r="I13515">
        <v>5</v>
      </c>
      <c r="J13515" t="s">
        <v>73</v>
      </c>
      <c r="K13515" t="e" vm="20">
        <v>#VALUE!</v>
      </c>
      <c r="L13515" t="e" vm="20">
        <v>#VALUE!</v>
      </c>
      <c r="M13515" t="e" vm="3">
        <v>#VALUE!</v>
      </c>
      <c r="N13515" t="s">
        <v>9</v>
      </c>
      <c r="O13515" t="s">
        <v>10</v>
      </c>
      <c r="P13515" t="s">
        <v>52</v>
      </c>
      <c r="Q13515" s="10">
        <v>2</v>
      </c>
      <c r="R13515" s="12">
        <v>7.31</v>
      </c>
      <c r="S13515" t="str">
        <f t="shared" si="635"/>
        <v>Retained</v>
      </c>
    </row>
    <row r="13516" spans="1:19" x14ac:dyDescent="0.35">
      <c r="A13516" s="1">
        <v>13527</v>
      </c>
      <c r="B13516" s="4">
        <v>43426</v>
      </c>
      <c r="C13516" s="4" t="str">
        <f t="shared" si="633"/>
        <v>November</v>
      </c>
      <c r="D13516" s="4" t="str">
        <f t="shared" si="634"/>
        <v>2018</v>
      </c>
      <c r="E13516" s="8">
        <v>7348</v>
      </c>
      <c r="F13516" t="s">
        <v>106</v>
      </c>
      <c r="G13516" t="s">
        <v>110</v>
      </c>
      <c r="H13516" t="s">
        <v>107</v>
      </c>
      <c r="I13516">
        <v>5</v>
      </c>
      <c r="J13516" t="s">
        <v>4</v>
      </c>
      <c r="K13516" t="e" vm="6">
        <v>#VALUE!</v>
      </c>
      <c r="L13516" t="e" vm="7">
        <v>#VALUE!</v>
      </c>
      <c r="M13516" t="e" vm="3">
        <v>#VALUE!</v>
      </c>
      <c r="N13516" t="s">
        <v>5</v>
      </c>
      <c r="O13516" t="s">
        <v>45</v>
      </c>
      <c r="P13516" t="s">
        <v>45</v>
      </c>
      <c r="Q13516" s="10">
        <v>4</v>
      </c>
      <c r="R13516" s="12">
        <v>3.5</v>
      </c>
      <c r="S13516" t="str">
        <f t="shared" si="635"/>
        <v>Retained</v>
      </c>
    </row>
    <row r="13517" spans="1:19" x14ac:dyDescent="0.35">
      <c r="A13517" s="1">
        <v>13528</v>
      </c>
      <c r="B13517" s="4">
        <v>43426</v>
      </c>
      <c r="C13517" s="4" t="str">
        <f t="shared" si="633"/>
        <v>November</v>
      </c>
      <c r="D13517" s="4" t="str">
        <f t="shared" si="634"/>
        <v>2018</v>
      </c>
      <c r="E13517" s="8">
        <v>8522</v>
      </c>
      <c r="F13517" t="s">
        <v>105</v>
      </c>
      <c r="G13517" t="s">
        <v>110</v>
      </c>
      <c r="H13517" t="s">
        <v>108</v>
      </c>
      <c r="I13517">
        <v>5</v>
      </c>
      <c r="J13517" t="s">
        <v>72</v>
      </c>
      <c r="K13517" t="e" vm="26">
        <v>#VALUE!</v>
      </c>
      <c r="L13517" t="e" vm="25">
        <v>#VALUE!</v>
      </c>
      <c r="M13517" t="e" vm="3">
        <v>#VALUE!</v>
      </c>
      <c r="N13517" t="s">
        <v>5</v>
      </c>
      <c r="O13517" t="s">
        <v>61</v>
      </c>
      <c r="P13517" t="s">
        <v>61</v>
      </c>
      <c r="Q13517" s="10">
        <v>4</v>
      </c>
      <c r="R13517" s="12">
        <v>7.85</v>
      </c>
      <c r="S13517" t="str">
        <f t="shared" si="635"/>
        <v>Retained</v>
      </c>
    </row>
    <row r="13518" spans="1:19" x14ac:dyDescent="0.35">
      <c r="A13518" s="1">
        <v>13529</v>
      </c>
      <c r="B13518" s="4">
        <v>43426</v>
      </c>
      <c r="C13518" s="4" t="str">
        <f t="shared" si="633"/>
        <v>November</v>
      </c>
      <c r="D13518" s="4" t="str">
        <f t="shared" si="634"/>
        <v>2018</v>
      </c>
      <c r="E13518" s="8">
        <v>5590</v>
      </c>
      <c r="F13518" t="s">
        <v>106</v>
      </c>
      <c r="G13518" t="s">
        <v>110</v>
      </c>
      <c r="H13518" t="s">
        <v>108</v>
      </c>
      <c r="I13518">
        <v>5</v>
      </c>
      <c r="J13518" t="s">
        <v>71</v>
      </c>
      <c r="K13518" t="e" vm="13">
        <v>#VALUE!</v>
      </c>
      <c r="L13518" t="e" vm="5">
        <v>#VALUE!</v>
      </c>
      <c r="M13518" t="e" vm="3">
        <v>#VALUE!</v>
      </c>
      <c r="N13518" t="s">
        <v>5</v>
      </c>
      <c r="O13518" t="s">
        <v>6</v>
      </c>
      <c r="P13518" t="s">
        <v>43</v>
      </c>
      <c r="Q13518" s="10">
        <v>3</v>
      </c>
      <c r="R13518" s="12">
        <v>11.35</v>
      </c>
      <c r="S13518" t="str">
        <f t="shared" si="635"/>
        <v>Retained</v>
      </c>
    </row>
    <row r="13519" spans="1:19" x14ac:dyDescent="0.35">
      <c r="A13519" s="1">
        <v>13530</v>
      </c>
      <c r="B13519" s="4">
        <v>43426</v>
      </c>
      <c r="C13519" s="4" t="str">
        <f t="shared" si="633"/>
        <v>November</v>
      </c>
      <c r="D13519" s="4" t="str">
        <f t="shared" si="634"/>
        <v>2018</v>
      </c>
      <c r="E13519" s="8">
        <v>9326</v>
      </c>
      <c r="F13519" t="s">
        <v>105</v>
      </c>
      <c r="G13519" t="s">
        <v>109</v>
      </c>
      <c r="H13519" t="s">
        <v>107</v>
      </c>
      <c r="I13519">
        <v>0</v>
      </c>
      <c r="J13519" t="s">
        <v>51</v>
      </c>
      <c r="K13519" t="e" vm="14">
        <v>#VALUE!</v>
      </c>
      <c r="L13519" t="e" vm="2">
        <v>#VALUE!</v>
      </c>
      <c r="M13519" t="e" vm="3">
        <v>#VALUE!</v>
      </c>
      <c r="N13519" t="s">
        <v>12</v>
      </c>
      <c r="O13519" t="s">
        <v>22</v>
      </c>
      <c r="P13519" t="s">
        <v>56</v>
      </c>
      <c r="Q13519" s="10">
        <v>1</v>
      </c>
      <c r="R13519" s="12">
        <v>1.72</v>
      </c>
      <c r="S13519" t="str">
        <f t="shared" si="635"/>
        <v>New</v>
      </c>
    </row>
    <row r="13520" spans="1:19" x14ac:dyDescent="0.35">
      <c r="A13520" s="1">
        <v>13531</v>
      </c>
      <c r="B13520" s="4">
        <v>43426</v>
      </c>
      <c r="C13520" s="4" t="str">
        <f t="shared" si="633"/>
        <v>November</v>
      </c>
      <c r="D13520" s="4" t="str">
        <f t="shared" si="634"/>
        <v>2018</v>
      </c>
      <c r="E13520" s="8">
        <v>1116</v>
      </c>
      <c r="F13520" t="s">
        <v>106</v>
      </c>
      <c r="G13520" t="s">
        <v>109</v>
      </c>
      <c r="H13520" t="s">
        <v>107</v>
      </c>
      <c r="I13520">
        <v>4</v>
      </c>
      <c r="J13520" t="s">
        <v>71</v>
      </c>
      <c r="K13520" t="e" vm="22">
        <v>#VALUE!</v>
      </c>
      <c r="L13520" t="e" vm="23">
        <v>#VALUE!</v>
      </c>
      <c r="M13520" t="e" vm="3">
        <v>#VALUE!</v>
      </c>
      <c r="N13520" t="s">
        <v>5</v>
      </c>
      <c r="O13520" t="s">
        <v>28</v>
      </c>
      <c r="P13520" t="s">
        <v>35</v>
      </c>
      <c r="Q13520" s="10">
        <v>5</v>
      </c>
      <c r="R13520" s="12">
        <v>9.2799999999999994</v>
      </c>
      <c r="S13520" t="str">
        <f t="shared" si="635"/>
        <v>Retained</v>
      </c>
    </row>
    <row r="13521" spans="1:19" x14ac:dyDescent="0.35">
      <c r="A13521" s="1">
        <v>13532</v>
      </c>
      <c r="B13521" s="4">
        <v>43426</v>
      </c>
      <c r="C13521" s="4" t="str">
        <f t="shared" si="633"/>
        <v>November</v>
      </c>
      <c r="D13521" s="4" t="str">
        <f t="shared" si="634"/>
        <v>2018</v>
      </c>
      <c r="E13521" s="8">
        <v>1853</v>
      </c>
      <c r="F13521" t="s">
        <v>105</v>
      </c>
      <c r="G13521" t="s">
        <v>109</v>
      </c>
      <c r="H13521" t="s">
        <v>108</v>
      </c>
      <c r="I13521">
        <v>4</v>
      </c>
      <c r="J13521" t="s">
        <v>51</v>
      </c>
      <c r="K13521" t="e" vm="26">
        <v>#VALUE!</v>
      </c>
      <c r="L13521" t="e" vm="25">
        <v>#VALUE!</v>
      </c>
      <c r="M13521" t="e" vm="3">
        <v>#VALUE!</v>
      </c>
      <c r="N13521" t="s">
        <v>5</v>
      </c>
      <c r="O13521" t="s">
        <v>6</v>
      </c>
      <c r="P13521" t="s">
        <v>6</v>
      </c>
      <c r="Q13521" s="10">
        <v>4</v>
      </c>
      <c r="R13521" s="12">
        <v>14.45</v>
      </c>
      <c r="S13521" t="str">
        <f t="shared" si="635"/>
        <v>Retained</v>
      </c>
    </row>
    <row r="13522" spans="1:19" x14ac:dyDescent="0.35">
      <c r="A13522" s="1">
        <v>13533</v>
      </c>
      <c r="B13522" s="4">
        <v>43426</v>
      </c>
      <c r="C13522" s="4" t="str">
        <f t="shared" si="633"/>
        <v>November</v>
      </c>
      <c r="D13522" s="4" t="str">
        <f t="shared" si="634"/>
        <v>2018</v>
      </c>
      <c r="E13522" s="8">
        <v>7337</v>
      </c>
      <c r="F13522" t="s">
        <v>106</v>
      </c>
      <c r="G13522" t="s">
        <v>109</v>
      </c>
      <c r="H13522" t="s">
        <v>108</v>
      </c>
      <c r="I13522">
        <v>2</v>
      </c>
      <c r="J13522" t="s">
        <v>4</v>
      </c>
      <c r="K13522" t="e" vm="24">
        <v>#VALUE!</v>
      </c>
      <c r="L13522" t="e" vm="25">
        <v>#VALUE!</v>
      </c>
      <c r="M13522" t="e" vm="3">
        <v>#VALUE!</v>
      </c>
      <c r="N13522" t="s">
        <v>12</v>
      </c>
      <c r="O13522" t="s">
        <v>13</v>
      </c>
      <c r="P13522" t="s">
        <v>33</v>
      </c>
      <c r="Q13522" s="10">
        <v>4</v>
      </c>
      <c r="R13522" s="12">
        <v>5.77</v>
      </c>
      <c r="S13522" t="str">
        <f t="shared" si="635"/>
        <v>Retained</v>
      </c>
    </row>
    <row r="13523" spans="1:19" x14ac:dyDescent="0.35">
      <c r="A13523" s="1">
        <v>13534</v>
      </c>
      <c r="B13523" s="4">
        <v>43426</v>
      </c>
      <c r="C13523" s="4" t="str">
        <f t="shared" si="633"/>
        <v>November</v>
      </c>
      <c r="D13523" s="4" t="str">
        <f t="shared" si="634"/>
        <v>2018</v>
      </c>
      <c r="E13523" s="8">
        <v>6299</v>
      </c>
      <c r="F13523" t="s">
        <v>105</v>
      </c>
      <c r="G13523" t="s">
        <v>110</v>
      </c>
      <c r="H13523" t="s">
        <v>107</v>
      </c>
      <c r="I13523">
        <v>5</v>
      </c>
      <c r="J13523" t="s">
        <v>4</v>
      </c>
      <c r="K13523" t="e" vm="8">
        <v>#VALUE!</v>
      </c>
      <c r="L13523" t="e" vm="2">
        <v>#VALUE!</v>
      </c>
      <c r="M13523" t="e" vm="3">
        <v>#VALUE!</v>
      </c>
      <c r="N13523" t="s">
        <v>5</v>
      </c>
      <c r="O13523" t="s">
        <v>30</v>
      </c>
      <c r="P13523" t="s">
        <v>8</v>
      </c>
      <c r="Q13523" s="10">
        <v>6</v>
      </c>
      <c r="R13523" s="12">
        <v>33.6</v>
      </c>
      <c r="S13523" t="str">
        <f t="shared" si="635"/>
        <v>Retained</v>
      </c>
    </row>
    <row r="13524" spans="1:19" x14ac:dyDescent="0.35">
      <c r="A13524" s="1">
        <v>13535</v>
      </c>
      <c r="B13524" s="4">
        <v>43426</v>
      </c>
      <c r="C13524" s="4" t="str">
        <f t="shared" si="633"/>
        <v>November</v>
      </c>
      <c r="D13524" s="4" t="str">
        <f t="shared" si="634"/>
        <v>2018</v>
      </c>
      <c r="E13524" s="8">
        <v>742</v>
      </c>
      <c r="F13524" t="s">
        <v>105</v>
      </c>
      <c r="G13524" t="s">
        <v>110</v>
      </c>
      <c r="H13524" t="s">
        <v>107</v>
      </c>
      <c r="I13524">
        <v>4</v>
      </c>
      <c r="J13524" t="s">
        <v>38</v>
      </c>
      <c r="K13524" t="e" vm="15">
        <v>#VALUE!</v>
      </c>
      <c r="L13524" t="e" vm="5">
        <v>#VALUE!</v>
      </c>
      <c r="M13524" t="e" vm="3">
        <v>#VALUE!</v>
      </c>
      <c r="N13524" t="s">
        <v>12</v>
      </c>
      <c r="O13524" t="s">
        <v>13</v>
      </c>
      <c r="P13524" t="s">
        <v>48</v>
      </c>
      <c r="Q13524" s="10">
        <v>2</v>
      </c>
      <c r="R13524" s="12">
        <v>4.84</v>
      </c>
      <c r="S13524" t="str">
        <f t="shared" si="635"/>
        <v>New</v>
      </c>
    </row>
    <row r="13525" spans="1:19" x14ac:dyDescent="0.35">
      <c r="A13525" s="1">
        <v>13536</v>
      </c>
      <c r="B13525" s="4">
        <v>43426</v>
      </c>
      <c r="C13525" s="4" t="str">
        <f t="shared" si="633"/>
        <v>November</v>
      </c>
      <c r="D13525" s="4" t="str">
        <f t="shared" si="634"/>
        <v>2018</v>
      </c>
      <c r="E13525" s="8">
        <v>9055</v>
      </c>
      <c r="F13525" t="s">
        <v>105</v>
      </c>
      <c r="G13525" t="s">
        <v>110</v>
      </c>
      <c r="H13525" t="s">
        <v>107</v>
      </c>
      <c r="I13525">
        <v>1</v>
      </c>
      <c r="J13525" t="s">
        <v>51</v>
      </c>
      <c r="K13525" t="e" vm="8">
        <v>#VALUE!</v>
      </c>
      <c r="L13525" t="e" vm="2">
        <v>#VALUE!</v>
      </c>
      <c r="M13525" t="e" vm="3">
        <v>#VALUE!</v>
      </c>
      <c r="N13525" t="s">
        <v>5</v>
      </c>
      <c r="O13525" t="s">
        <v>7</v>
      </c>
      <c r="P13525" t="s">
        <v>55</v>
      </c>
      <c r="Q13525" s="10">
        <v>3</v>
      </c>
      <c r="R13525" s="12">
        <v>3.89</v>
      </c>
      <c r="S13525" t="str">
        <f t="shared" si="635"/>
        <v>New</v>
      </c>
    </row>
    <row r="13526" spans="1:19" x14ac:dyDescent="0.35">
      <c r="A13526" s="1">
        <v>13537</v>
      </c>
      <c r="B13526" s="4">
        <v>43426</v>
      </c>
      <c r="C13526" s="4" t="str">
        <f t="shared" si="633"/>
        <v>November</v>
      </c>
      <c r="D13526" s="4" t="str">
        <f t="shared" si="634"/>
        <v>2018</v>
      </c>
      <c r="E13526" s="8">
        <v>4020</v>
      </c>
      <c r="F13526" t="s">
        <v>106</v>
      </c>
      <c r="G13526" t="s">
        <v>109</v>
      </c>
      <c r="H13526" t="s">
        <v>107</v>
      </c>
      <c r="I13526">
        <v>2</v>
      </c>
      <c r="J13526" t="s">
        <v>72</v>
      </c>
      <c r="K13526" t="e" vm="30">
        <v>#VALUE!</v>
      </c>
      <c r="L13526" t="e" vm="31">
        <v>#VALUE!</v>
      </c>
      <c r="M13526" t="e" vm="3">
        <v>#VALUE!</v>
      </c>
      <c r="N13526" t="s">
        <v>5</v>
      </c>
      <c r="O13526" t="s">
        <v>7</v>
      </c>
      <c r="P13526" t="s">
        <v>55</v>
      </c>
      <c r="Q13526" s="10">
        <v>5</v>
      </c>
      <c r="R13526" s="12">
        <v>6.46</v>
      </c>
      <c r="S13526" t="str">
        <f t="shared" si="635"/>
        <v>New</v>
      </c>
    </row>
    <row r="13527" spans="1:19" x14ac:dyDescent="0.35">
      <c r="A13527" s="1">
        <v>13538</v>
      </c>
      <c r="B13527" s="4">
        <v>43426</v>
      </c>
      <c r="C13527" s="4" t="str">
        <f t="shared" si="633"/>
        <v>November</v>
      </c>
      <c r="D13527" s="4" t="str">
        <f t="shared" si="634"/>
        <v>2018</v>
      </c>
      <c r="E13527" s="8">
        <v>8176</v>
      </c>
      <c r="F13527" t="s">
        <v>106</v>
      </c>
      <c r="G13527" t="s">
        <v>109</v>
      </c>
      <c r="H13527" t="s">
        <v>108</v>
      </c>
      <c r="I13527">
        <v>1</v>
      </c>
      <c r="J13527" t="s">
        <v>51</v>
      </c>
      <c r="K13527" t="e" vm="30">
        <v>#VALUE!</v>
      </c>
      <c r="L13527" t="e" vm="31">
        <v>#VALUE!</v>
      </c>
      <c r="M13527" t="e" vm="3">
        <v>#VALUE!</v>
      </c>
      <c r="N13527" t="s">
        <v>12</v>
      </c>
      <c r="O13527" t="s">
        <v>22</v>
      </c>
      <c r="P13527" t="s">
        <v>36</v>
      </c>
      <c r="Q13527" s="10">
        <v>3</v>
      </c>
      <c r="R13527" s="12">
        <v>20.12</v>
      </c>
      <c r="S13527" t="str">
        <f t="shared" si="635"/>
        <v>Retained</v>
      </c>
    </row>
    <row r="13528" spans="1:19" x14ac:dyDescent="0.35">
      <c r="A13528" s="1">
        <v>13539</v>
      </c>
      <c r="B13528" s="4">
        <v>43426</v>
      </c>
      <c r="C13528" s="4" t="str">
        <f t="shared" si="633"/>
        <v>November</v>
      </c>
      <c r="D13528" s="4" t="str">
        <f t="shared" si="634"/>
        <v>2018</v>
      </c>
      <c r="E13528" s="8">
        <v>2378</v>
      </c>
      <c r="F13528" t="s">
        <v>105</v>
      </c>
      <c r="G13528" t="s">
        <v>110</v>
      </c>
      <c r="H13528" t="s">
        <v>107</v>
      </c>
      <c r="I13528">
        <v>4</v>
      </c>
      <c r="J13528" t="s">
        <v>38</v>
      </c>
      <c r="K13528" t="e" vm="17">
        <v>#VALUE!</v>
      </c>
      <c r="L13528" t="e" vm="5">
        <v>#VALUE!</v>
      </c>
      <c r="M13528" t="e" vm="3">
        <v>#VALUE!</v>
      </c>
      <c r="N13528" t="s">
        <v>5</v>
      </c>
      <c r="O13528" t="s">
        <v>45</v>
      </c>
      <c r="P13528" t="s">
        <v>45</v>
      </c>
      <c r="Q13528" s="10">
        <v>3</v>
      </c>
      <c r="R13528" s="12">
        <v>8.3000000000000007</v>
      </c>
      <c r="S13528" t="str">
        <f t="shared" si="635"/>
        <v>Retained</v>
      </c>
    </row>
    <row r="13529" spans="1:19" x14ac:dyDescent="0.35">
      <c r="A13529" s="1">
        <v>13540</v>
      </c>
      <c r="B13529" s="4">
        <v>43426</v>
      </c>
      <c r="C13529" s="4" t="str">
        <f t="shared" si="633"/>
        <v>November</v>
      </c>
      <c r="D13529" s="4" t="str">
        <f t="shared" si="634"/>
        <v>2018</v>
      </c>
      <c r="E13529" s="8">
        <v>810</v>
      </c>
      <c r="F13529" t="s">
        <v>105</v>
      </c>
      <c r="G13529" t="s">
        <v>110</v>
      </c>
      <c r="H13529" t="s">
        <v>107</v>
      </c>
      <c r="I13529">
        <v>3</v>
      </c>
      <c r="J13529" t="s">
        <v>4</v>
      </c>
      <c r="K13529" t="e" vm="22">
        <v>#VALUE!</v>
      </c>
      <c r="L13529" t="e" vm="23">
        <v>#VALUE!</v>
      </c>
      <c r="M13529" t="e" vm="3">
        <v>#VALUE!</v>
      </c>
      <c r="N13529" t="s">
        <v>12</v>
      </c>
      <c r="O13529" t="s">
        <v>22</v>
      </c>
      <c r="P13529" t="s">
        <v>50</v>
      </c>
      <c r="Q13529" s="10">
        <v>3</v>
      </c>
      <c r="R13529" s="12">
        <v>13.97</v>
      </c>
      <c r="S13529" t="str">
        <f t="shared" si="635"/>
        <v>New</v>
      </c>
    </row>
    <row r="13530" spans="1:19" x14ac:dyDescent="0.35">
      <c r="A13530" s="1">
        <v>13541</v>
      </c>
      <c r="B13530" s="4">
        <v>43426</v>
      </c>
      <c r="C13530" s="4" t="str">
        <f t="shared" si="633"/>
        <v>November</v>
      </c>
      <c r="D13530" s="4" t="str">
        <f t="shared" si="634"/>
        <v>2018</v>
      </c>
      <c r="E13530" s="8">
        <v>769</v>
      </c>
      <c r="F13530" t="s">
        <v>105</v>
      </c>
      <c r="G13530" t="s">
        <v>109</v>
      </c>
      <c r="H13530" t="s">
        <v>108</v>
      </c>
      <c r="I13530">
        <v>4</v>
      </c>
      <c r="J13530" t="s">
        <v>37</v>
      </c>
      <c r="K13530" t="e" vm="17">
        <v>#VALUE!</v>
      </c>
      <c r="L13530" t="e" vm="5">
        <v>#VALUE!</v>
      </c>
      <c r="M13530" t="e" vm="3">
        <v>#VALUE!</v>
      </c>
      <c r="N13530" t="s">
        <v>5</v>
      </c>
      <c r="O13530" t="s">
        <v>19</v>
      </c>
      <c r="P13530" t="s">
        <v>19</v>
      </c>
      <c r="Q13530" s="10">
        <v>6</v>
      </c>
      <c r="R13530" s="12">
        <v>29.26</v>
      </c>
      <c r="S13530" t="str">
        <f t="shared" si="635"/>
        <v>Retained</v>
      </c>
    </row>
    <row r="13531" spans="1:19" x14ac:dyDescent="0.35">
      <c r="A13531" s="1">
        <v>13542</v>
      </c>
      <c r="B13531" s="4">
        <v>43426</v>
      </c>
      <c r="C13531" s="4" t="str">
        <f t="shared" si="633"/>
        <v>November</v>
      </c>
      <c r="D13531" s="4" t="str">
        <f t="shared" si="634"/>
        <v>2018</v>
      </c>
      <c r="E13531" s="8">
        <v>2690</v>
      </c>
      <c r="F13531" t="s">
        <v>105</v>
      </c>
      <c r="G13531" t="s">
        <v>110</v>
      </c>
      <c r="H13531" t="s">
        <v>107</v>
      </c>
      <c r="I13531">
        <v>0</v>
      </c>
      <c r="J13531" t="s">
        <v>38</v>
      </c>
      <c r="K13531" t="e" vm="4">
        <v>#VALUE!</v>
      </c>
      <c r="L13531" t="e" vm="5">
        <v>#VALUE!</v>
      </c>
      <c r="M13531" t="e" vm="3">
        <v>#VALUE!</v>
      </c>
      <c r="N13531" t="s">
        <v>5</v>
      </c>
      <c r="O13531" t="s">
        <v>30</v>
      </c>
      <c r="P13531" t="s">
        <v>8</v>
      </c>
      <c r="Q13531" s="10">
        <v>5</v>
      </c>
      <c r="R13531" s="12">
        <v>17.71</v>
      </c>
      <c r="S13531" t="str">
        <f t="shared" si="635"/>
        <v>Retained</v>
      </c>
    </row>
    <row r="13532" spans="1:19" x14ac:dyDescent="0.35">
      <c r="A13532" s="1">
        <v>13543</v>
      </c>
      <c r="B13532" s="4">
        <v>43426</v>
      </c>
      <c r="C13532" s="4" t="str">
        <f t="shared" si="633"/>
        <v>November</v>
      </c>
      <c r="D13532" s="4" t="str">
        <f t="shared" si="634"/>
        <v>2018</v>
      </c>
      <c r="E13532" s="8">
        <v>3130</v>
      </c>
      <c r="F13532" t="s">
        <v>105</v>
      </c>
      <c r="G13532" t="s">
        <v>109</v>
      </c>
      <c r="H13532" t="s">
        <v>107</v>
      </c>
      <c r="I13532">
        <v>5</v>
      </c>
      <c r="J13532" t="s">
        <v>38</v>
      </c>
      <c r="K13532" t="e" vm="9">
        <v>#VALUE!</v>
      </c>
      <c r="L13532" t="e" vm="7">
        <v>#VALUE!</v>
      </c>
      <c r="M13532" t="e" vm="3">
        <v>#VALUE!</v>
      </c>
      <c r="N13532" t="s">
        <v>12</v>
      </c>
      <c r="O13532" t="s">
        <v>22</v>
      </c>
      <c r="P13532" t="s">
        <v>56</v>
      </c>
      <c r="Q13532" s="10">
        <v>5</v>
      </c>
      <c r="R13532" s="12">
        <v>11.71</v>
      </c>
      <c r="S13532" t="str">
        <f t="shared" si="635"/>
        <v>Retained</v>
      </c>
    </row>
    <row r="13533" spans="1:19" x14ac:dyDescent="0.35">
      <c r="A13533" s="1">
        <v>13544</v>
      </c>
      <c r="B13533" s="4">
        <v>43426</v>
      </c>
      <c r="C13533" s="4" t="str">
        <f t="shared" si="633"/>
        <v>November</v>
      </c>
      <c r="D13533" s="4" t="str">
        <f t="shared" si="634"/>
        <v>2018</v>
      </c>
      <c r="E13533" s="8">
        <v>2269</v>
      </c>
      <c r="F13533" t="s">
        <v>106</v>
      </c>
      <c r="G13533" t="s">
        <v>109</v>
      </c>
      <c r="H13533" t="s">
        <v>108</v>
      </c>
      <c r="I13533">
        <v>0</v>
      </c>
      <c r="J13533" t="s">
        <v>51</v>
      </c>
      <c r="K13533" t="e" vm="6">
        <v>#VALUE!</v>
      </c>
      <c r="L13533" t="e" vm="7">
        <v>#VALUE!</v>
      </c>
      <c r="M13533" t="e" vm="3">
        <v>#VALUE!</v>
      </c>
      <c r="N13533" t="s">
        <v>5</v>
      </c>
      <c r="O13533" t="s">
        <v>7</v>
      </c>
      <c r="P13533" t="s">
        <v>8</v>
      </c>
      <c r="Q13533" s="10">
        <v>4</v>
      </c>
      <c r="R13533" s="12">
        <v>10.3</v>
      </c>
      <c r="S13533" t="str">
        <f t="shared" si="635"/>
        <v>Retained</v>
      </c>
    </row>
    <row r="13534" spans="1:19" x14ac:dyDescent="0.35">
      <c r="A13534" s="1">
        <v>13545</v>
      </c>
      <c r="B13534" s="4">
        <v>43427</v>
      </c>
      <c r="C13534" s="4" t="str">
        <f t="shared" si="633"/>
        <v>November</v>
      </c>
      <c r="D13534" s="4" t="str">
        <f t="shared" si="634"/>
        <v>2018</v>
      </c>
      <c r="E13534" s="8">
        <v>9649</v>
      </c>
      <c r="F13534" t="s">
        <v>106</v>
      </c>
      <c r="G13534" t="s">
        <v>110</v>
      </c>
      <c r="H13534" t="s">
        <v>108</v>
      </c>
      <c r="I13534">
        <v>4</v>
      </c>
      <c r="J13534" t="s">
        <v>4</v>
      </c>
      <c r="K13534" t="e" vm="22">
        <v>#VALUE!</v>
      </c>
      <c r="L13534" t="e" vm="23">
        <v>#VALUE!</v>
      </c>
      <c r="M13534" t="e" vm="3">
        <v>#VALUE!</v>
      </c>
      <c r="N13534" t="s">
        <v>12</v>
      </c>
      <c r="O13534" t="s">
        <v>22</v>
      </c>
      <c r="P13534" t="s">
        <v>56</v>
      </c>
      <c r="Q13534" s="10">
        <v>4</v>
      </c>
      <c r="R13534" s="12">
        <v>20.74</v>
      </c>
      <c r="S13534" t="str">
        <f t="shared" si="635"/>
        <v>New</v>
      </c>
    </row>
    <row r="13535" spans="1:19" x14ac:dyDescent="0.35">
      <c r="A13535" s="1">
        <v>13546</v>
      </c>
      <c r="B13535" s="4">
        <v>43427</v>
      </c>
      <c r="C13535" s="4" t="str">
        <f t="shared" si="633"/>
        <v>November</v>
      </c>
      <c r="D13535" s="4" t="str">
        <f t="shared" si="634"/>
        <v>2018</v>
      </c>
      <c r="E13535" s="8">
        <v>3654</v>
      </c>
      <c r="F13535" t="s">
        <v>105</v>
      </c>
      <c r="G13535" t="s">
        <v>110</v>
      </c>
      <c r="H13535" t="s">
        <v>107</v>
      </c>
      <c r="I13535">
        <v>3</v>
      </c>
      <c r="J13535" t="s">
        <v>37</v>
      </c>
      <c r="K13535" t="e" vm="12">
        <v>#VALUE!</v>
      </c>
      <c r="L13535" t="e" vm="2">
        <v>#VALUE!</v>
      </c>
      <c r="M13535" t="e" vm="3">
        <v>#VALUE!</v>
      </c>
      <c r="N13535" t="s">
        <v>12</v>
      </c>
      <c r="O13535" t="s">
        <v>13</v>
      </c>
      <c r="P13535" t="s">
        <v>14</v>
      </c>
      <c r="Q13535" s="10">
        <v>5</v>
      </c>
      <c r="R13535" s="12">
        <v>18.559999999999999</v>
      </c>
      <c r="S13535" t="str">
        <f t="shared" si="635"/>
        <v>New</v>
      </c>
    </row>
    <row r="13536" spans="1:19" x14ac:dyDescent="0.35">
      <c r="A13536" s="1">
        <v>13547</v>
      </c>
      <c r="B13536" s="4">
        <v>43427</v>
      </c>
      <c r="C13536" s="4" t="str">
        <f t="shared" si="633"/>
        <v>November</v>
      </c>
      <c r="D13536" s="4" t="str">
        <f t="shared" si="634"/>
        <v>2018</v>
      </c>
      <c r="E13536" s="8">
        <v>240</v>
      </c>
      <c r="F13536" t="s">
        <v>106</v>
      </c>
      <c r="G13536" t="s">
        <v>110</v>
      </c>
      <c r="H13536" t="s">
        <v>108</v>
      </c>
      <c r="I13536">
        <v>2</v>
      </c>
      <c r="J13536" t="s">
        <v>37</v>
      </c>
      <c r="K13536" t="e" vm="8">
        <v>#VALUE!</v>
      </c>
      <c r="L13536" t="e" vm="2">
        <v>#VALUE!</v>
      </c>
      <c r="M13536" t="e" vm="3">
        <v>#VALUE!</v>
      </c>
      <c r="N13536" t="s">
        <v>12</v>
      </c>
      <c r="O13536" t="s">
        <v>13</v>
      </c>
      <c r="P13536" t="s">
        <v>68</v>
      </c>
      <c r="Q13536" s="10">
        <v>3</v>
      </c>
      <c r="R13536" s="12">
        <v>2.86</v>
      </c>
      <c r="S13536" t="str">
        <f t="shared" si="635"/>
        <v>Retained</v>
      </c>
    </row>
    <row r="13537" spans="1:19" x14ac:dyDescent="0.35">
      <c r="A13537" s="1">
        <v>13548</v>
      </c>
      <c r="B13537" s="4">
        <v>43427</v>
      </c>
      <c r="C13537" s="4" t="str">
        <f t="shared" si="633"/>
        <v>November</v>
      </c>
      <c r="D13537" s="4" t="str">
        <f t="shared" si="634"/>
        <v>2018</v>
      </c>
      <c r="E13537" s="8">
        <v>4361</v>
      </c>
      <c r="F13537" t="s">
        <v>105</v>
      </c>
      <c r="G13537" t="s">
        <v>110</v>
      </c>
      <c r="H13537" t="s">
        <v>107</v>
      </c>
      <c r="I13537">
        <v>2</v>
      </c>
      <c r="J13537" t="s">
        <v>37</v>
      </c>
      <c r="K13537" t="e" vm="22">
        <v>#VALUE!</v>
      </c>
      <c r="L13537" t="e" vm="23">
        <v>#VALUE!</v>
      </c>
      <c r="M13537" t="e" vm="3">
        <v>#VALUE!</v>
      </c>
      <c r="N13537" t="s">
        <v>12</v>
      </c>
      <c r="O13537" t="s">
        <v>46</v>
      </c>
      <c r="P13537" t="s">
        <v>56</v>
      </c>
      <c r="Q13537" s="10">
        <v>5</v>
      </c>
      <c r="R13537" s="12">
        <v>6.34</v>
      </c>
      <c r="S13537" t="str">
        <f t="shared" si="635"/>
        <v>New</v>
      </c>
    </row>
    <row r="13538" spans="1:19" x14ac:dyDescent="0.35">
      <c r="A13538" s="1">
        <v>13549</v>
      </c>
      <c r="B13538" s="4">
        <v>43427</v>
      </c>
      <c r="C13538" s="4" t="str">
        <f t="shared" si="633"/>
        <v>November</v>
      </c>
      <c r="D13538" s="4" t="str">
        <f t="shared" si="634"/>
        <v>2018</v>
      </c>
      <c r="E13538" s="8">
        <v>8734</v>
      </c>
      <c r="F13538" t="s">
        <v>105</v>
      </c>
      <c r="G13538" t="s">
        <v>109</v>
      </c>
      <c r="H13538" t="s">
        <v>108</v>
      </c>
      <c r="I13538">
        <v>4</v>
      </c>
      <c r="J13538" t="s">
        <v>51</v>
      </c>
      <c r="K13538" t="e" vm="8">
        <v>#VALUE!</v>
      </c>
      <c r="L13538" t="e" vm="2">
        <v>#VALUE!</v>
      </c>
      <c r="M13538" t="e" vm="3">
        <v>#VALUE!</v>
      </c>
      <c r="N13538" t="s">
        <v>5</v>
      </c>
      <c r="O13538" t="s">
        <v>19</v>
      </c>
      <c r="P13538" t="s">
        <v>19</v>
      </c>
      <c r="Q13538" s="10">
        <v>5</v>
      </c>
      <c r="R13538" s="12">
        <v>6.8</v>
      </c>
      <c r="S13538" t="str">
        <f t="shared" si="635"/>
        <v>Retained</v>
      </c>
    </row>
    <row r="13539" spans="1:19" x14ac:dyDescent="0.35">
      <c r="A13539" s="1">
        <v>13550</v>
      </c>
      <c r="B13539" s="4">
        <v>43427</v>
      </c>
      <c r="C13539" s="4" t="str">
        <f t="shared" si="633"/>
        <v>November</v>
      </c>
      <c r="D13539" s="4" t="str">
        <f t="shared" si="634"/>
        <v>2018</v>
      </c>
      <c r="E13539" s="8">
        <v>5318</v>
      </c>
      <c r="F13539" t="s">
        <v>106</v>
      </c>
      <c r="G13539" t="s">
        <v>109</v>
      </c>
      <c r="H13539" t="s">
        <v>107</v>
      </c>
      <c r="I13539">
        <v>3</v>
      </c>
      <c r="J13539" t="s">
        <v>4</v>
      </c>
      <c r="K13539" t="e" vm="18">
        <v>#VALUE!</v>
      </c>
      <c r="L13539" t="e" vm="19">
        <v>#VALUE!</v>
      </c>
      <c r="M13539" t="e" vm="3">
        <v>#VALUE!</v>
      </c>
      <c r="N13539" t="s">
        <v>5</v>
      </c>
      <c r="O13539" t="s">
        <v>6</v>
      </c>
      <c r="P13539" t="s">
        <v>43</v>
      </c>
      <c r="Q13539" s="10">
        <v>2</v>
      </c>
      <c r="R13539" s="12">
        <v>3.75</v>
      </c>
      <c r="S13539" t="str">
        <f t="shared" si="635"/>
        <v>Retained</v>
      </c>
    </row>
    <row r="13540" spans="1:19" x14ac:dyDescent="0.35">
      <c r="A13540" s="1">
        <v>13551</v>
      </c>
      <c r="B13540" s="4">
        <v>43427</v>
      </c>
      <c r="C13540" s="4" t="str">
        <f t="shared" si="633"/>
        <v>November</v>
      </c>
      <c r="D13540" s="4" t="str">
        <f t="shared" si="634"/>
        <v>2018</v>
      </c>
      <c r="E13540" s="8">
        <v>1607</v>
      </c>
      <c r="F13540" t="s">
        <v>105</v>
      </c>
      <c r="G13540" t="s">
        <v>110</v>
      </c>
      <c r="H13540" t="s">
        <v>107</v>
      </c>
      <c r="I13540">
        <v>0</v>
      </c>
      <c r="J13540" t="s">
        <v>4</v>
      </c>
      <c r="K13540" t="e" vm="13">
        <v>#VALUE!</v>
      </c>
      <c r="L13540" t="e" vm="5">
        <v>#VALUE!</v>
      </c>
      <c r="M13540" t="e" vm="3">
        <v>#VALUE!</v>
      </c>
      <c r="N13540" t="s">
        <v>5</v>
      </c>
      <c r="O13540" t="s">
        <v>34</v>
      </c>
      <c r="P13540" t="s">
        <v>34</v>
      </c>
      <c r="Q13540" s="10">
        <v>5</v>
      </c>
      <c r="R13540" s="12">
        <v>8.11</v>
      </c>
      <c r="S13540" t="str">
        <f t="shared" si="635"/>
        <v>Retained</v>
      </c>
    </row>
    <row r="13541" spans="1:19" x14ac:dyDescent="0.35">
      <c r="A13541" s="1">
        <v>13552</v>
      </c>
      <c r="B13541" s="4">
        <v>43427</v>
      </c>
      <c r="C13541" s="4" t="str">
        <f t="shared" si="633"/>
        <v>November</v>
      </c>
      <c r="D13541" s="4" t="str">
        <f t="shared" si="634"/>
        <v>2018</v>
      </c>
      <c r="E13541" s="8">
        <v>7331</v>
      </c>
      <c r="F13541" t="s">
        <v>105</v>
      </c>
      <c r="G13541" t="s">
        <v>110</v>
      </c>
      <c r="H13541" t="s">
        <v>107</v>
      </c>
      <c r="I13541">
        <v>4</v>
      </c>
      <c r="J13541" t="s">
        <v>4</v>
      </c>
      <c r="K13541" t="e" vm="6">
        <v>#VALUE!</v>
      </c>
      <c r="L13541" t="e" vm="7">
        <v>#VALUE!</v>
      </c>
      <c r="M13541" t="e" vm="3">
        <v>#VALUE!</v>
      </c>
      <c r="N13541" t="s">
        <v>9</v>
      </c>
      <c r="O13541" t="s">
        <v>59</v>
      </c>
      <c r="P13541" t="s">
        <v>60</v>
      </c>
      <c r="Q13541" s="10">
        <v>6</v>
      </c>
      <c r="R13541" s="12">
        <v>19.55</v>
      </c>
      <c r="S13541" t="str">
        <f t="shared" si="635"/>
        <v>Retained</v>
      </c>
    </row>
    <row r="13542" spans="1:19" x14ac:dyDescent="0.35">
      <c r="A13542" s="1">
        <v>13553</v>
      </c>
      <c r="B13542" s="4">
        <v>43427</v>
      </c>
      <c r="C13542" s="4" t="str">
        <f t="shared" si="633"/>
        <v>November</v>
      </c>
      <c r="D13542" s="4" t="str">
        <f t="shared" si="634"/>
        <v>2018</v>
      </c>
      <c r="E13542" s="8">
        <v>8528</v>
      </c>
      <c r="F13542" t="s">
        <v>106</v>
      </c>
      <c r="G13542" t="s">
        <v>110</v>
      </c>
      <c r="H13542" t="s">
        <v>107</v>
      </c>
      <c r="I13542">
        <v>3</v>
      </c>
      <c r="J13542" t="s">
        <v>72</v>
      </c>
      <c r="K13542" t="e" vm="6">
        <v>#VALUE!</v>
      </c>
      <c r="L13542" t="e" vm="7">
        <v>#VALUE!</v>
      </c>
      <c r="M13542" t="e" vm="3">
        <v>#VALUE!</v>
      </c>
      <c r="N13542" t="s">
        <v>12</v>
      </c>
      <c r="O13542" t="s">
        <v>22</v>
      </c>
      <c r="P13542" t="s">
        <v>44</v>
      </c>
      <c r="Q13542" s="10">
        <v>4</v>
      </c>
      <c r="R13542" s="12">
        <v>10.17</v>
      </c>
      <c r="S13542" t="str">
        <f t="shared" si="635"/>
        <v>Retained</v>
      </c>
    </row>
    <row r="13543" spans="1:19" x14ac:dyDescent="0.35">
      <c r="A13543" s="1">
        <v>13554</v>
      </c>
      <c r="B13543" s="4">
        <v>43427</v>
      </c>
      <c r="C13543" s="4" t="str">
        <f t="shared" si="633"/>
        <v>November</v>
      </c>
      <c r="D13543" s="4" t="str">
        <f t="shared" si="634"/>
        <v>2018</v>
      </c>
      <c r="E13543" s="8">
        <v>2128</v>
      </c>
      <c r="F13543" t="s">
        <v>106</v>
      </c>
      <c r="G13543" t="s">
        <v>109</v>
      </c>
      <c r="H13543" t="s">
        <v>108</v>
      </c>
      <c r="I13543">
        <v>3</v>
      </c>
      <c r="J13543" t="s">
        <v>71</v>
      </c>
      <c r="K13543" t="e" vm="8">
        <v>#VALUE!</v>
      </c>
      <c r="L13543" t="e" vm="2">
        <v>#VALUE!</v>
      </c>
      <c r="M13543" t="e" vm="3">
        <v>#VALUE!</v>
      </c>
      <c r="N13543" t="s">
        <v>5</v>
      </c>
      <c r="O13543" t="s">
        <v>20</v>
      </c>
      <c r="P13543" t="s">
        <v>21</v>
      </c>
      <c r="Q13543" s="10">
        <v>4</v>
      </c>
      <c r="R13543" s="12">
        <v>4.6100000000000003</v>
      </c>
      <c r="S13543" t="str">
        <f t="shared" si="635"/>
        <v>New</v>
      </c>
    </row>
    <row r="13544" spans="1:19" x14ac:dyDescent="0.35">
      <c r="A13544" s="1">
        <v>13555</v>
      </c>
      <c r="B13544" s="4">
        <v>43427</v>
      </c>
      <c r="C13544" s="4" t="str">
        <f t="shared" si="633"/>
        <v>November</v>
      </c>
      <c r="D13544" s="4" t="str">
        <f t="shared" si="634"/>
        <v>2018</v>
      </c>
      <c r="E13544" s="8">
        <v>5099</v>
      </c>
      <c r="F13544" t="s">
        <v>105</v>
      </c>
      <c r="G13544" t="s">
        <v>110</v>
      </c>
      <c r="H13544" t="s">
        <v>107</v>
      </c>
      <c r="I13544">
        <v>1</v>
      </c>
      <c r="J13544" t="s">
        <v>4</v>
      </c>
      <c r="K13544" t="e" vm="24">
        <v>#VALUE!</v>
      </c>
      <c r="L13544" t="e" vm="25">
        <v>#VALUE!</v>
      </c>
      <c r="M13544" t="e" vm="3">
        <v>#VALUE!</v>
      </c>
      <c r="N13544" t="s">
        <v>5</v>
      </c>
      <c r="O13544" t="s">
        <v>7</v>
      </c>
      <c r="P13544" t="s">
        <v>8</v>
      </c>
      <c r="Q13544" s="10">
        <v>3</v>
      </c>
      <c r="R13544" s="12">
        <v>13.73</v>
      </c>
      <c r="S13544" t="str">
        <f t="shared" si="635"/>
        <v>Retained</v>
      </c>
    </row>
    <row r="13545" spans="1:19" x14ac:dyDescent="0.35">
      <c r="A13545" s="1">
        <v>13556</v>
      </c>
      <c r="B13545" s="4">
        <v>43427</v>
      </c>
      <c r="C13545" s="4" t="str">
        <f t="shared" si="633"/>
        <v>November</v>
      </c>
      <c r="D13545" s="4" t="str">
        <f t="shared" si="634"/>
        <v>2018</v>
      </c>
      <c r="E13545" s="8">
        <v>2762</v>
      </c>
      <c r="F13545" t="s">
        <v>106</v>
      </c>
      <c r="G13545" t="s">
        <v>109</v>
      </c>
      <c r="H13545" t="s">
        <v>108</v>
      </c>
      <c r="I13545">
        <v>2</v>
      </c>
      <c r="J13545" t="s">
        <v>38</v>
      </c>
      <c r="K13545" t="e" vm="9">
        <v>#VALUE!</v>
      </c>
      <c r="L13545" t="e" vm="7">
        <v>#VALUE!</v>
      </c>
      <c r="M13545" t="e" vm="3">
        <v>#VALUE!</v>
      </c>
      <c r="N13545" t="s">
        <v>5</v>
      </c>
      <c r="O13545" t="s">
        <v>30</v>
      </c>
      <c r="P13545" t="s">
        <v>8</v>
      </c>
      <c r="Q13545" s="10">
        <v>4</v>
      </c>
      <c r="R13545" s="12">
        <v>10.27</v>
      </c>
      <c r="S13545" t="str">
        <f t="shared" si="635"/>
        <v>Retained</v>
      </c>
    </row>
    <row r="13546" spans="1:19" x14ac:dyDescent="0.35">
      <c r="A13546" s="1">
        <v>13557</v>
      </c>
      <c r="B13546" s="4">
        <v>43427</v>
      </c>
      <c r="C13546" s="4" t="str">
        <f t="shared" si="633"/>
        <v>November</v>
      </c>
      <c r="D13546" s="4" t="str">
        <f t="shared" si="634"/>
        <v>2018</v>
      </c>
      <c r="E13546" s="8">
        <v>3795</v>
      </c>
      <c r="F13546" t="s">
        <v>106</v>
      </c>
      <c r="G13546" t="s">
        <v>110</v>
      </c>
      <c r="H13546" t="s">
        <v>108</v>
      </c>
      <c r="I13546">
        <v>2</v>
      </c>
      <c r="J13546" t="s">
        <v>4</v>
      </c>
      <c r="K13546" t="e" vm="18">
        <v>#VALUE!</v>
      </c>
      <c r="L13546" t="e" vm="19">
        <v>#VALUE!</v>
      </c>
      <c r="M13546" t="e" vm="3">
        <v>#VALUE!</v>
      </c>
      <c r="N13546" t="s">
        <v>5</v>
      </c>
      <c r="O13546" t="s">
        <v>30</v>
      </c>
      <c r="P13546" t="s">
        <v>70</v>
      </c>
      <c r="Q13546" s="10">
        <v>5</v>
      </c>
      <c r="R13546" s="12">
        <v>8.98</v>
      </c>
      <c r="S13546" t="str">
        <f t="shared" si="635"/>
        <v>Retained</v>
      </c>
    </row>
    <row r="13547" spans="1:19" x14ac:dyDescent="0.35">
      <c r="A13547" s="1">
        <v>13558</v>
      </c>
      <c r="B13547" s="4">
        <v>43427</v>
      </c>
      <c r="C13547" s="4" t="str">
        <f t="shared" si="633"/>
        <v>November</v>
      </c>
      <c r="D13547" s="4" t="str">
        <f t="shared" si="634"/>
        <v>2018</v>
      </c>
      <c r="E13547" s="8">
        <v>4174</v>
      </c>
      <c r="F13547" t="s">
        <v>105</v>
      </c>
      <c r="G13547" t="s">
        <v>109</v>
      </c>
      <c r="H13547" t="s">
        <v>108</v>
      </c>
      <c r="I13547">
        <v>4</v>
      </c>
      <c r="J13547" t="s">
        <v>4</v>
      </c>
      <c r="K13547" t="e" vm="24">
        <v>#VALUE!</v>
      </c>
      <c r="L13547" t="e" vm="25">
        <v>#VALUE!</v>
      </c>
      <c r="M13547" t="e" vm="3">
        <v>#VALUE!</v>
      </c>
      <c r="N13547" t="s">
        <v>5</v>
      </c>
      <c r="O13547" t="s">
        <v>28</v>
      </c>
      <c r="P13547" t="s">
        <v>8</v>
      </c>
      <c r="Q13547" s="10">
        <v>3</v>
      </c>
      <c r="R13547" s="12">
        <v>9.8000000000000007</v>
      </c>
      <c r="S13547" t="str">
        <f t="shared" si="635"/>
        <v>Retained</v>
      </c>
    </row>
    <row r="13548" spans="1:19" x14ac:dyDescent="0.35">
      <c r="A13548" s="1">
        <v>13559</v>
      </c>
      <c r="B13548" s="4">
        <v>43427</v>
      </c>
      <c r="C13548" s="4" t="str">
        <f t="shared" si="633"/>
        <v>November</v>
      </c>
      <c r="D13548" s="4" t="str">
        <f t="shared" si="634"/>
        <v>2018</v>
      </c>
      <c r="E13548" s="8">
        <v>4913</v>
      </c>
      <c r="F13548" t="s">
        <v>106</v>
      </c>
      <c r="G13548" t="s">
        <v>109</v>
      </c>
      <c r="H13548" t="s">
        <v>107</v>
      </c>
      <c r="I13548">
        <v>1</v>
      </c>
      <c r="J13548" t="s">
        <v>62</v>
      </c>
      <c r="K13548" t="e" vm="20">
        <v>#VALUE!</v>
      </c>
      <c r="L13548" t="e" vm="21">
        <v>#VALUE!</v>
      </c>
      <c r="M13548" t="e" vm="3">
        <v>#VALUE!</v>
      </c>
      <c r="N13548" t="s">
        <v>5</v>
      </c>
      <c r="O13548" t="s">
        <v>7</v>
      </c>
      <c r="P13548" t="s">
        <v>8</v>
      </c>
      <c r="Q13548" s="10">
        <v>5</v>
      </c>
      <c r="R13548" s="12">
        <v>16.38</v>
      </c>
      <c r="S13548" t="str">
        <f t="shared" si="635"/>
        <v>Retained</v>
      </c>
    </row>
    <row r="13549" spans="1:19" x14ac:dyDescent="0.35">
      <c r="A13549" s="1">
        <v>13560</v>
      </c>
      <c r="B13549" s="4">
        <v>43427</v>
      </c>
      <c r="C13549" s="4" t="str">
        <f t="shared" si="633"/>
        <v>November</v>
      </c>
      <c r="D13549" s="4" t="str">
        <f t="shared" si="634"/>
        <v>2018</v>
      </c>
      <c r="E13549" s="8">
        <v>8731</v>
      </c>
      <c r="F13549" t="s">
        <v>105</v>
      </c>
      <c r="G13549" t="s">
        <v>110</v>
      </c>
      <c r="H13549" t="s">
        <v>108</v>
      </c>
      <c r="I13549">
        <v>1</v>
      </c>
      <c r="J13549" t="s">
        <v>4</v>
      </c>
      <c r="K13549" t="e" vm="4">
        <v>#VALUE!</v>
      </c>
      <c r="L13549" t="e" vm="5">
        <v>#VALUE!</v>
      </c>
      <c r="M13549" t="e" vm="3">
        <v>#VALUE!</v>
      </c>
      <c r="N13549" t="s">
        <v>5</v>
      </c>
      <c r="O13549" t="s">
        <v>45</v>
      </c>
      <c r="P13549" t="s">
        <v>45</v>
      </c>
      <c r="Q13549" s="10">
        <v>3</v>
      </c>
      <c r="R13549" s="12">
        <v>23.85</v>
      </c>
      <c r="S13549" t="str">
        <f t="shared" si="635"/>
        <v>Retained</v>
      </c>
    </row>
    <row r="13550" spans="1:19" x14ac:dyDescent="0.35">
      <c r="A13550" s="1">
        <v>13561</v>
      </c>
      <c r="B13550" s="4">
        <v>43427</v>
      </c>
      <c r="C13550" s="4" t="str">
        <f t="shared" si="633"/>
        <v>November</v>
      </c>
      <c r="D13550" s="4" t="str">
        <f t="shared" si="634"/>
        <v>2018</v>
      </c>
      <c r="E13550" s="8">
        <v>5311</v>
      </c>
      <c r="F13550" t="s">
        <v>106</v>
      </c>
      <c r="G13550" t="s">
        <v>110</v>
      </c>
      <c r="H13550" t="s">
        <v>107</v>
      </c>
      <c r="I13550">
        <v>2</v>
      </c>
      <c r="J13550" t="s">
        <v>37</v>
      </c>
      <c r="K13550" t="e" vm="8">
        <v>#VALUE!</v>
      </c>
      <c r="L13550" t="e" vm="2">
        <v>#VALUE!</v>
      </c>
      <c r="M13550" t="e" vm="3">
        <v>#VALUE!</v>
      </c>
      <c r="N13550" t="s">
        <v>5</v>
      </c>
      <c r="O13550" t="s">
        <v>6</v>
      </c>
      <c r="P13550" t="s">
        <v>6</v>
      </c>
      <c r="Q13550" s="10">
        <v>3</v>
      </c>
      <c r="R13550" s="12">
        <v>11.8</v>
      </c>
      <c r="S13550" t="str">
        <f t="shared" si="635"/>
        <v>New</v>
      </c>
    </row>
    <row r="13551" spans="1:19" x14ac:dyDescent="0.35">
      <c r="A13551" s="1">
        <v>13562</v>
      </c>
      <c r="B13551" s="4">
        <v>43427</v>
      </c>
      <c r="C13551" s="4" t="str">
        <f t="shared" si="633"/>
        <v>November</v>
      </c>
      <c r="D13551" s="4" t="str">
        <f t="shared" si="634"/>
        <v>2018</v>
      </c>
      <c r="E13551" s="8">
        <v>3916</v>
      </c>
      <c r="F13551" t="s">
        <v>106</v>
      </c>
      <c r="G13551" t="s">
        <v>109</v>
      </c>
      <c r="H13551" t="s">
        <v>108</v>
      </c>
      <c r="I13551">
        <v>4</v>
      </c>
      <c r="J13551" t="s">
        <v>37</v>
      </c>
      <c r="K13551" t="e" vm="27">
        <v>#VALUE!</v>
      </c>
      <c r="L13551" t="e" vm="23">
        <v>#VALUE!</v>
      </c>
      <c r="M13551" t="e" vm="3">
        <v>#VALUE!</v>
      </c>
      <c r="N13551" t="s">
        <v>9</v>
      </c>
      <c r="O13551" t="s">
        <v>19</v>
      </c>
      <c r="P13551" t="s">
        <v>19</v>
      </c>
      <c r="Q13551" s="10">
        <v>7</v>
      </c>
      <c r="R13551" s="12">
        <v>18.899999999999999</v>
      </c>
      <c r="S13551" t="str">
        <f t="shared" si="635"/>
        <v>New</v>
      </c>
    </row>
    <row r="13552" spans="1:19" x14ac:dyDescent="0.35">
      <c r="A13552" s="1">
        <v>13563</v>
      </c>
      <c r="B13552" s="4">
        <v>43427</v>
      </c>
      <c r="C13552" s="4" t="str">
        <f t="shared" si="633"/>
        <v>November</v>
      </c>
      <c r="D13552" s="4" t="str">
        <f t="shared" si="634"/>
        <v>2018</v>
      </c>
      <c r="E13552" s="8">
        <v>5977</v>
      </c>
      <c r="F13552" t="s">
        <v>106</v>
      </c>
      <c r="G13552" t="s">
        <v>109</v>
      </c>
      <c r="H13552" t="s">
        <v>108</v>
      </c>
      <c r="I13552">
        <v>1</v>
      </c>
      <c r="J13552" t="s">
        <v>38</v>
      </c>
      <c r="K13552" t="e" vm="15">
        <v>#VALUE!</v>
      </c>
      <c r="L13552" t="e" vm="5">
        <v>#VALUE!</v>
      </c>
      <c r="M13552" t="e" vm="3">
        <v>#VALUE!</v>
      </c>
      <c r="N13552" t="s">
        <v>5</v>
      </c>
      <c r="O13552" t="s">
        <v>6</v>
      </c>
      <c r="P13552" t="s">
        <v>43</v>
      </c>
      <c r="Q13552" s="10">
        <v>4</v>
      </c>
      <c r="R13552" s="12">
        <v>14.28</v>
      </c>
      <c r="S13552" t="str">
        <f t="shared" si="635"/>
        <v>Retained</v>
      </c>
    </row>
    <row r="13553" spans="1:19" x14ac:dyDescent="0.35">
      <c r="A13553" s="1">
        <v>13564</v>
      </c>
      <c r="B13553" s="4">
        <v>43427</v>
      </c>
      <c r="C13553" s="4" t="str">
        <f t="shared" si="633"/>
        <v>November</v>
      </c>
      <c r="D13553" s="4" t="str">
        <f t="shared" si="634"/>
        <v>2018</v>
      </c>
      <c r="E13553" s="8">
        <v>8487</v>
      </c>
      <c r="F13553" t="s">
        <v>105</v>
      </c>
      <c r="G13553" t="s">
        <v>109</v>
      </c>
      <c r="H13553" t="s">
        <v>107</v>
      </c>
      <c r="I13553">
        <v>5</v>
      </c>
      <c r="J13553" t="s">
        <v>4</v>
      </c>
      <c r="K13553" t="e" vm="15">
        <v>#VALUE!</v>
      </c>
      <c r="L13553" t="e" vm="5">
        <v>#VALUE!</v>
      </c>
      <c r="M13553" t="e" vm="3">
        <v>#VALUE!</v>
      </c>
      <c r="N13553" t="s">
        <v>5</v>
      </c>
      <c r="O13553" t="s">
        <v>28</v>
      </c>
      <c r="P13553" t="s">
        <v>34</v>
      </c>
      <c r="Q13553" s="10">
        <v>4</v>
      </c>
      <c r="R13553" s="12">
        <v>8.06</v>
      </c>
      <c r="S13553" t="str">
        <f t="shared" si="635"/>
        <v>New</v>
      </c>
    </row>
    <row r="13554" spans="1:19" x14ac:dyDescent="0.35">
      <c r="A13554" s="1">
        <v>13565</v>
      </c>
      <c r="B13554" s="4">
        <v>43427</v>
      </c>
      <c r="C13554" s="4" t="str">
        <f t="shared" si="633"/>
        <v>November</v>
      </c>
      <c r="D13554" s="4" t="str">
        <f t="shared" si="634"/>
        <v>2018</v>
      </c>
      <c r="E13554" s="8">
        <v>9404</v>
      </c>
      <c r="F13554" t="s">
        <v>105</v>
      </c>
      <c r="G13554" t="s">
        <v>109</v>
      </c>
      <c r="H13554" t="s">
        <v>108</v>
      </c>
      <c r="I13554">
        <v>4</v>
      </c>
      <c r="J13554" t="s">
        <v>4</v>
      </c>
      <c r="K13554" t="e" vm="8">
        <v>#VALUE!</v>
      </c>
      <c r="L13554" t="e" vm="2">
        <v>#VALUE!</v>
      </c>
      <c r="M13554" t="e" vm="3">
        <v>#VALUE!</v>
      </c>
      <c r="N13554" t="s">
        <v>5</v>
      </c>
      <c r="O13554" t="s">
        <v>28</v>
      </c>
      <c r="P13554" t="s">
        <v>8</v>
      </c>
      <c r="Q13554" s="10">
        <v>3</v>
      </c>
      <c r="R13554" s="12">
        <v>7.85</v>
      </c>
      <c r="S13554" t="str">
        <f t="shared" si="635"/>
        <v>Retained</v>
      </c>
    </row>
    <row r="13555" spans="1:19" x14ac:dyDescent="0.35">
      <c r="A13555" s="1">
        <v>13566</v>
      </c>
      <c r="B13555" s="4">
        <v>43427</v>
      </c>
      <c r="C13555" s="4" t="str">
        <f t="shared" si="633"/>
        <v>November</v>
      </c>
      <c r="D13555" s="4" t="str">
        <f t="shared" si="634"/>
        <v>2018</v>
      </c>
      <c r="E13555" s="8">
        <v>1157</v>
      </c>
      <c r="F13555" t="s">
        <v>106</v>
      </c>
      <c r="G13555" t="s">
        <v>110</v>
      </c>
      <c r="H13555" t="s">
        <v>108</v>
      </c>
      <c r="I13555">
        <v>1</v>
      </c>
      <c r="J13555" t="s">
        <v>37</v>
      </c>
      <c r="K13555" t="e" vm="12">
        <v>#VALUE!</v>
      </c>
      <c r="L13555" t="e" vm="2">
        <v>#VALUE!</v>
      </c>
      <c r="M13555" t="e" vm="3">
        <v>#VALUE!</v>
      </c>
      <c r="N13555" t="s">
        <v>5</v>
      </c>
      <c r="O13555" t="s">
        <v>19</v>
      </c>
      <c r="P13555" t="s">
        <v>19</v>
      </c>
      <c r="Q13555" s="10">
        <v>4</v>
      </c>
      <c r="R13555" s="12">
        <v>5.0999999999999996</v>
      </c>
      <c r="S13555" t="str">
        <f t="shared" si="635"/>
        <v>Retained</v>
      </c>
    </row>
    <row r="13556" spans="1:19" x14ac:dyDescent="0.35">
      <c r="A13556" s="1">
        <v>13567</v>
      </c>
      <c r="B13556" s="4">
        <v>43427</v>
      </c>
      <c r="C13556" s="4" t="str">
        <f t="shared" si="633"/>
        <v>November</v>
      </c>
      <c r="D13556" s="4" t="str">
        <f t="shared" si="634"/>
        <v>2018</v>
      </c>
      <c r="E13556" s="8">
        <v>5281</v>
      </c>
      <c r="F13556" t="s">
        <v>106</v>
      </c>
      <c r="G13556" t="s">
        <v>109</v>
      </c>
      <c r="H13556" t="s">
        <v>108</v>
      </c>
      <c r="I13556">
        <v>5</v>
      </c>
      <c r="J13556" t="s">
        <v>51</v>
      </c>
      <c r="K13556" t="e" vm="32">
        <v>#VALUE!</v>
      </c>
      <c r="L13556" t="e" vm="29">
        <v>#VALUE!</v>
      </c>
      <c r="M13556" t="e" vm="3">
        <v>#VALUE!</v>
      </c>
      <c r="N13556" t="s">
        <v>9</v>
      </c>
      <c r="O13556" t="s">
        <v>10</v>
      </c>
      <c r="P13556" t="s">
        <v>52</v>
      </c>
      <c r="Q13556" s="10">
        <v>6</v>
      </c>
      <c r="R13556" s="12">
        <v>3.03</v>
      </c>
      <c r="S13556" t="str">
        <f t="shared" si="635"/>
        <v>Retained</v>
      </c>
    </row>
    <row r="13557" spans="1:19" x14ac:dyDescent="0.35">
      <c r="A13557" s="1">
        <v>13568</v>
      </c>
      <c r="B13557" s="4">
        <v>43427</v>
      </c>
      <c r="C13557" s="4" t="str">
        <f t="shared" si="633"/>
        <v>November</v>
      </c>
      <c r="D13557" s="4" t="str">
        <f t="shared" si="634"/>
        <v>2018</v>
      </c>
      <c r="E13557" s="8">
        <v>1297</v>
      </c>
      <c r="F13557" t="s">
        <v>106</v>
      </c>
      <c r="G13557" t="s">
        <v>109</v>
      </c>
      <c r="H13557" t="s">
        <v>108</v>
      </c>
      <c r="I13557">
        <v>4</v>
      </c>
      <c r="J13557" t="s">
        <v>37</v>
      </c>
      <c r="K13557" t="e" vm="17">
        <v>#VALUE!</v>
      </c>
      <c r="L13557" t="e" vm="5">
        <v>#VALUE!</v>
      </c>
      <c r="M13557" t="e" vm="3">
        <v>#VALUE!</v>
      </c>
      <c r="N13557" t="s">
        <v>9</v>
      </c>
      <c r="O13557" t="s">
        <v>10</v>
      </c>
      <c r="P13557" t="s">
        <v>16</v>
      </c>
      <c r="Q13557" s="10">
        <v>5</v>
      </c>
      <c r="R13557" s="12">
        <v>15.64</v>
      </c>
      <c r="S13557" t="str">
        <f t="shared" si="635"/>
        <v>Retained</v>
      </c>
    </row>
    <row r="13558" spans="1:19" x14ac:dyDescent="0.35">
      <c r="A13558" s="1">
        <v>13569</v>
      </c>
      <c r="B13558" s="4">
        <v>43427</v>
      </c>
      <c r="C13558" s="4" t="str">
        <f t="shared" si="633"/>
        <v>November</v>
      </c>
      <c r="D13558" s="4" t="str">
        <f t="shared" si="634"/>
        <v>2018</v>
      </c>
      <c r="E13558" s="8">
        <v>7243</v>
      </c>
      <c r="F13558" t="s">
        <v>105</v>
      </c>
      <c r="G13558" t="s">
        <v>109</v>
      </c>
      <c r="H13558" t="s">
        <v>108</v>
      </c>
      <c r="I13558">
        <v>3</v>
      </c>
      <c r="J13558" t="s">
        <v>38</v>
      </c>
      <c r="K13558" t="e" vm="9">
        <v>#VALUE!</v>
      </c>
      <c r="L13558" t="e" vm="7">
        <v>#VALUE!</v>
      </c>
      <c r="M13558" t="e" vm="3">
        <v>#VALUE!</v>
      </c>
      <c r="N13558" t="s">
        <v>9</v>
      </c>
      <c r="O13558" t="s">
        <v>10</v>
      </c>
      <c r="P13558" t="s">
        <v>58</v>
      </c>
      <c r="Q13558" s="10">
        <v>2</v>
      </c>
      <c r="R13558" s="12">
        <v>3.2</v>
      </c>
      <c r="S13558" t="str">
        <f t="shared" si="635"/>
        <v>New</v>
      </c>
    </row>
    <row r="13559" spans="1:19" x14ac:dyDescent="0.35">
      <c r="A13559" s="1">
        <v>13570</v>
      </c>
      <c r="B13559" s="4">
        <v>43427</v>
      </c>
      <c r="C13559" s="4" t="str">
        <f t="shared" si="633"/>
        <v>November</v>
      </c>
      <c r="D13559" s="4" t="str">
        <f t="shared" si="634"/>
        <v>2018</v>
      </c>
      <c r="E13559" s="8">
        <v>1310</v>
      </c>
      <c r="F13559" t="s">
        <v>105</v>
      </c>
      <c r="G13559" t="s">
        <v>110</v>
      </c>
      <c r="H13559" t="s">
        <v>107</v>
      </c>
      <c r="I13559">
        <v>4</v>
      </c>
      <c r="J13559" t="s">
        <v>51</v>
      </c>
      <c r="K13559" t="e" vm="17">
        <v>#VALUE!</v>
      </c>
      <c r="L13559" t="e" vm="5">
        <v>#VALUE!</v>
      </c>
      <c r="M13559" t="e" vm="3">
        <v>#VALUE!</v>
      </c>
      <c r="N13559" t="s">
        <v>9</v>
      </c>
      <c r="O13559" t="s">
        <v>59</v>
      </c>
      <c r="P13559" t="s">
        <v>60</v>
      </c>
      <c r="Q13559" s="10">
        <v>4</v>
      </c>
      <c r="R13559" s="12">
        <v>13.99</v>
      </c>
      <c r="S13559" t="str">
        <f t="shared" si="635"/>
        <v>Retained</v>
      </c>
    </row>
    <row r="13560" spans="1:19" x14ac:dyDescent="0.35">
      <c r="A13560" s="1">
        <v>13571</v>
      </c>
      <c r="B13560" s="4">
        <v>43427</v>
      </c>
      <c r="C13560" s="4" t="str">
        <f t="shared" si="633"/>
        <v>November</v>
      </c>
      <c r="D13560" s="4" t="str">
        <f t="shared" si="634"/>
        <v>2018</v>
      </c>
      <c r="E13560" s="8">
        <v>7663</v>
      </c>
      <c r="F13560" t="s">
        <v>105</v>
      </c>
      <c r="G13560" t="s">
        <v>109</v>
      </c>
      <c r="H13560" t="s">
        <v>107</v>
      </c>
      <c r="I13560">
        <v>4</v>
      </c>
      <c r="J13560" t="s">
        <v>62</v>
      </c>
      <c r="K13560" t="e" vm="32">
        <v>#VALUE!</v>
      </c>
      <c r="L13560" t="e" vm="29">
        <v>#VALUE!</v>
      </c>
      <c r="M13560" t="e" vm="3">
        <v>#VALUE!</v>
      </c>
      <c r="N13560" t="s">
        <v>9</v>
      </c>
      <c r="O13560" t="s">
        <v>10</v>
      </c>
      <c r="P13560" t="s">
        <v>16</v>
      </c>
      <c r="Q13560" s="10">
        <v>5</v>
      </c>
      <c r="R13560" s="12">
        <v>20.329999999999998</v>
      </c>
      <c r="S13560" t="str">
        <f t="shared" si="635"/>
        <v>Retained</v>
      </c>
    </row>
    <row r="13561" spans="1:19" x14ac:dyDescent="0.35">
      <c r="A13561" s="1">
        <v>13572</v>
      </c>
      <c r="B13561" s="4">
        <v>43427</v>
      </c>
      <c r="C13561" s="4" t="str">
        <f t="shared" si="633"/>
        <v>November</v>
      </c>
      <c r="D13561" s="4" t="str">
        <f t="shared" si="634"/>
        <v>2018</v>
      </c>
      <c r="E13561" s="8">
        <v>4676</v>
      </c>
      <c r="F13561" t="s">
        <v>105</v>
      </c>
      <c r="G13561" t="s">
        <v>110</v>
      </c>
      <c r="H13561" t="s">
        <v>107</v>
      </c>
      <c r="I13561">
        <v>0</v>
      </c>
      <c r="J13561" t="s">
        <v>37</v>
      </c>
      <c r="K13561" t="e" vm="17">
        <v>#VALUE!</v>
      </c>
      <c r="L13561" t="e" vm="5">
        <v>#VALUE!</v>
      </c>
      <c r="M13561" t="e" vm="3">
        <v>#VALUE!</v>
      </c>
      <c r="N13561" t="s">
        <v>9</v>
      </c>
      <c r="O13561" t="s">
        <v>10</v>
      </c>
      <c r="P13561" t="s">
        <v>52</v>
      </c>
      <c r="Q13561" s="10">
        <v>4</v>
      </c>
      <c r="R13561" s="12">
        <v>7.84</v>
      </c>
      <c r="S13561" t="str">
        <f t="shared" si="635"/>
        <v>Retained</v>
      </c>
    </row>
    <row r="13562" spans="1:19" x14ac:dyDescent="0.35">
      <c r="A13562" s="1">
        <v>13573</v>
      </c>
      <c r="B13562" s="4">
        <v>43428</v>
      </c>
      <c r="C13562" s="4" t="str">
        <f t="shared" si="633"/>
        <v>November</v>
      </c>
      <c r="D13562" s="4" t="str">
        <f t="shared" si="634"/>
        <v>2018</v>
      </c>
      <c r="E13562" s="8">
        <v>7412</v>
      </c>
      <c r="F13562" t="s">
        <v>105</v>
      </c>
      <c r="G13562" t="s">
        <v>110</v>
      </c>
      <c r="H13562" t="s">
        <v>107</v>
      </c>
      <c r="I13562">
        <v>3</v>
      </c>
      <c r="J13562" t="s">
        <v>37</v>
      </c>
      <c r="K13562" t="e" vm="22">
        <v>#VALUE!</v>
      </c>
      <c r="L13562" t="e" vm="23">
        <v>#VALUE!</v>
      </c>
      <c r="M13562" t="e" vm="3">
        <v>#VALUE!</v>
      </c>
      <c r="N13562" t="s">
        <v>5</v>
      </c>
      <c r="O13562" t="s">
        <v>29</v>
      </c>
      <c r="P13562" t="s">
        <v>29</v>
      </c>
      <c r="Q13562" s="10">
        <v>5</v>
      </c>
      <c r="R13562" s="12">
        <v>47.32</v>
      </c>
      <c r="S13562" t="str">
        <f t="shared" si="635"/>
        <v>Retained</v>
      </c>
    </row>
    <row r="13563" spans="1:19" x14ac:dyDescent="0.35">
      <c r="A13563" s="1">
        <v>13574</v>
      </c>
      <c r="B13563" s="4">
        <v>43428</v>
      </c>
      <c r="C13563" s="4" t="str">
        <f t="shared" si="633"/>
        <v>November</v>
      </c>
      <c r="D13563" s="4" t="str">
        <f t="shared" si="634"/>
        <v>2018</v>
      </c>
      <c r="E13563" s="8">
        <v>7952</v>
      </c>
      <c r="F13563" t="s">
        <v>106</v>
      </c>
      <c r="G13563" t="s">
        <v>110</v>
      </c>
      <c r="H13563" t="s">
        <v>107</v>
      </c>
      <c r="I13563">
        <v>4</v>
      </c>
      <c r="J13563" t="s">
        <v>62</v>
      </c>
      <c r="K13563" t="e" vm="9">
        <v>#VALUE!</v>
      </c>
      <c r="L13563" t="e" vm="7">
        <v>#VALUE!</v>
      </c>
      <c r="M13563" t="e" vm="3">
        <v>#VALUE!</v>
      </c>
      <c r="N13563" t="s">
        <v>5</v>
      </c>
      <c r="O13563" t="s">
        <v>45</v>
      </c>
      <c r="P13563" t="s">
        <v>45</v>
      </c>
      <c r="Q13563" s="10">
        <v>4</v>
      </c>
      <c r="R13563" s="12">
        <v>11.21</v>
      </c>
      <c r="S13563" t="str">
        <f t="shared" si="635"/>
        <v>Retained</v>
      </c>
    </row>
    <row r="13564" spans="1:19" x14ac:dyDescent="0.35">
      <c r="A13564" s="1">
        <v>13575</v>
      </c>
      <c r="B13564" s="4">
        <v>43428</v>
      </c>
      <c r="C13564" s="4" t="str">
        <f t="shared" si="633"/>
        <v>November</v>
      </c>
      <c r="D13564" s="4" t="str">
        <f t="shared" si="634"/>
        <v>2018</v>
      </c>
      <c r="E13564" s="8">
        <v>4821</v>
      </c>
      <c r="F13564" t="s">
        <v>106</v>
      </c>
      <c r="G13564" t="s">
        <v>110</v>
      </c>
      <c r="H13564" t="s">
        <v>107</v>
      </c>
      <c r="I13564">
        <v>0</v>
      </c>
      <c r="J13564" t="s">
        <v>71</v>
      </c>
      <c r="K13564" t="e" vm="8">
        <v>#VALUE!</v>
      </c>
      <c r="L13564" t="e" vm="2">
        <v>#VALUE!</v>
      </c>
      <c r="M13564" t="e" vm="3">
        <v>#VALUE!</v>
      </c>
      <c r="N13564" t="s">
        <v>12</v>
      </c>
      <c r="O13564" t="s">
        <v>13</v>
      </c>
      <c r="P13564" t="s">
        <v>24</v>
      </c>
      <c r="Q13564" s="10">
        <v>3</v>
      </c>
      <c r="R13564" s="12">
        <v>5.96</v>
      </c>
      <c r="S13564" t="str">
        <f t="shared" si="635"/>
        <v>Retained</v>
      </c>
    </row>
    <row r="13565" spans="1:19" x14ac:dyDescent="0.35">
      <c r="A13565" s="1">
        <v>13576</v>
      </c>
      <c r="B13565" s="4">
        <v>43428</v>
      </c>
      <c r="C13565" s="4" t="str">
        <f t="shared" si="633"/>
        <v>November</v>
      </c>
      <c r="D13565" s="4" t="str">
        <f t="shared" si="634"/>
        <v>2018</v>
      </c>
      <c r="E13565" s="8">
        <v>8761</v>
      </c>
      <c r="F13565" t="s">
        <v>106</v>
      </c>
      <c r="G13565" t="s">
        <v>109</v>
      </c>
      <c r="H13565" t="s">
        <v>107</v>
      </c>
      <c r="I13565">
        <v>4</v>
      </c>
      <c r="J13565" t="s">
        <v>72</v>
      </c>
      <c r="K13565" t="e" vm="36">
        <v>#VALUE!</v>
      </c>
      <c r="L13565" t="e" vm="23">
        <v>#VALUE!</v>
      </c>
      <c r="M13565" t="e" vm="3">
        <v>#VALUE!</v>
      </c>
      <c r="N13565" t="s">
        <v>5</v>
      </c>
      <c r="O13565" t="s">
        <v>45</v>
      </c>
      <c r="P13565" t="s">
        <v>45</v>
      </c>
      <c r="Q13565" s="10">
        <v>3</v>
      </c>
      <c r="R13565" s="12">
        <v>15.11</v>
      </c>
      <c r="S13565" t="str">
        <f t="shared" si="635"/>
        <v>New</v>
      </c>
    </row>
    <row r="13566" spans="1:19" x14ac:dyDescent="0.35">
      <c r="A13566" s="1">
        <v>13577</v>
      </c>
      <c r="B13566" s="4">
        <v>43428</v>
      </c>
      <c r="C13566" s="4" t="str">
        <f t="shared" si="633"/>
        <v>November</v>
      </c>
      <c r="D13566" s="4" t="str">
        <f t="shared" si="634"/>
        <v>2018</v>
      </c>
      <c r="E13566" s="8">
        <v>5095</v>
      </c>
      <c r="F13566" t="s">
        <v>105</v>
      </c>
      <c r="G13566" t="s">
        <v>110</v>
      </c>
      <c r="H13566" t="s">
        <v>107</v>
      </c>
      <c r="I13566">
        <v>4</v>
      </c>
      <c r="J13566" t="s">
        <v>37</v>
      </c>
      <c r="K13566" t="e" vm="8">
        <v>#VALUE!</v>
      </c>
      <c r="L13566" t="e" vm="2">
        <v>#VALUE!</v>
      </c>
      <c r="M13566" t="e" vm="3">
        <v>#VALUE!</v>
      </c>
      <c r="N13566" t="s">
        <v>5</v>
      </c>
      <c r="O13566" t="s">
        <v>6</v>
      </c>
      <c r="P13566" t="s">
        <v>43</v>
      </c>
      <c r="Q13566" s="10">
        <v>5</v>
      </c>
      <c r="R13566" s="12">
        <v>7.89</v>
      </c>
      <c r="S13566" t="str">
        <f t="shared" si="635"/>
        <v>Retained</v>
      </c>
    </row>
    <row r="13567" spans="1:19" x14ac:dyDescent="0.35">
      <c r="A13567" s="1">
        <v>13578</v>
      </c>
      <c r="B13567" s="4">
        <v>43428</v>
      </c>
      <c r="C13567" s="4" t="str">
        <f t="shared" si="633"/>
        <v>November</v>
      </c>
      <c r="D13567" s="4" t="str">
        <f t="shared" si="634"/>
        <v>2018</v>
      </c>
      <c r="E13567" s="8">
        <v>10061</v>
      </c>
      <c r="F13567" t="s">
        <v>106</v>
      </c>
      <c r="G13567" t="s">
        <v>110</v>
      </c>
      <c r="H13567" t="s">
        <v>107</v>
      </c>
      <c r="I13567">
        <v>3</v>
      </c>
      <c r="J13567" t="s">
        <v>51</v>
      </c>
      <c r="K13567" t="e" vm="8">
        <v>#VALUE!</v>
      </c>
      <c r="L13567" t="e" vm="2">
        <v>#VALUE!</v>
      </c>
      <c r="M13567" t="e" vm="3">
        <v>#VALUE!</v>
      </c>
      <c r="N13567" t="s">
        <v>12</v>
      </c>
      <c r="O13567" t="s">
        <v>22</v>
      </c>
      <c r="P13567" t="s">
        <v>57</v>
      </c>
      <c r="Q13567" s="10">
        <v>3</v>
      </c>
      <c r="R13567" s="12">
        <v>9.31</v>
      </c>
      <c r="S13567" t="str">
        <f t="shared" si="635"/>
        <v>New</v>
      </c>
    </row>
    <row r="13568" spans="1:19" x14ac:dyDescent="0.35">
      <c r="A13568" s="1">
        <v>13579</v>
      </c>
      <c r="B13568" s="4">
        <v>43428</v>
      </c>
      <c r="C13568" s="4" t="str">
        <f t="shared" si="633"/>
        <v>November</v>
      </c>
      <c r="D13568" s="4" t="str">
        <f t="shared" si="634"/>
        <v>2018</v>
      </c>
      <c r="E13568" s="8">
        <v>2856</v>
      </c>
      <c r="F13568" t="s">
        <v>105</v>
      </c>
      <c r="G13568" t="s">
        <v>110</v>
      </c>
      <c r="H13568" t="s">
        <v>107</v>
      </c>
      <c r="I13568">
        <v>5</v>
      </c>
      <c r="J13568" t="s">
        <v>72</v>
      </c>
      <c r="K13568" t="e" vm="9">
        <v>#VALUE!</v>
      </c>
      <c r="L13568" t="e" vm="7">
        <v>#VALUE!</v>
      </c>
      <c r="M13568" t="e" vm="3">
        <v>#VALUE!</v>
      </c>
      <c r="N13568" t="s">
        <v>5</v>
      </c>
      <c r="O13568" t="s">
        <v>7</v>
      </c>
      <c r="P13568" t="s">
        <v>8</v>
      </c>
      <c r="Q13568" s="10">
        <v>4</v>
      </c>
      <c r="R13568" s="12">
        <v>31.67</v>
      </c>
      <c r="S13568" t="str">
        <f t="shared" si="635"/>
        <v>New</v>
      </c>
    </row>
    <row r="13569" spans="1:19" x14ac:dyDescent="0.35">
      <c r="A13569" s="1">
        <v>13580</v>
      </c>
      <c r="B13569" s="4">
        <v>43428</v>
      </c>
      <c r="C13569" s="4" t="str">
        <f t="shared" si="633"/>
        <v>November</v>
      </c>
      <c r="D13569" s="4" t="str">
        <f t="shared" si="634"/>
        <v>2018</v>
      </c>
      <c r="E13569" s="8">
        <v>2327</v>
      </c>
      <c r="F13569" t="s">
        <v>105</v>
      </c>
      <c r="G13569" t="s">
        <v>110</v>
      </c>
      <c r="H13569" t="s">
        <v>107</v>
      </c>
      <c r="I13569">
        <v>4</v>
      </c>
      <c r="J13569" t="s">
        <v>51</v>
      </c>
      <c r="K13569" t="e" vm="9">
        <v>#VALUE!</v>
      </c>
      <c r="L13569" t="e" vm="7">
        <v>#VALUE!</v>
      </c>
      <c r="M13569" t="e" vm="3">
        <v>#VALUE!</v>
      </c>
      <c r="N13569" t="s">
        <v>9</v>
      </c>
      <c r="O13569" t="s">
        <v>19</v>
      </c>
      <c r="P13569" t="s">
        <v>19</v>
      </c>
      <c r="Q13569" s="10">
        <v>6</v>
      </c>
      <c r="R13569" s="12">
        <v>18.399999999999999</v>
      </c>
      <c r="S13569" t="str">
        <f t="shared" si="635"/>
        <v>Retained</v>
      </c>
    </row>
    <row r="13570" spans="1:19" x14ac:dyDescent="0.35">
      <c r="A13570" s="1">
        <v>13581</v>
      </c>
      <c r="B13570" s="4">
        <v>43428</v>
      </c>
      <c r="C13570" s="4" t="str">
        <f t="shared" ref="C13570:C13633" si="636">TEXT(B13570, "MMMM")</f>
        <v>November</v>
      </c>
      <c r="D13570" s="4" t="str">
        <f t="shared" ref="D13570:D13633" si="637">TEXT(B13570, "YYYY")</f>
        <v>2018</v>
      </c>
      <c r="E13570" s="8">
        <v>117</v>
      </c>
      <c r="F13570" t="s">
        <v>105</v>
      </c>
      <c r="G13570" t="s">
        <v>110</v>
      </c>
      <c r="H13570" t="s">
        <v>107</v>
      </c>
      <c r="I13570">
        <v>3</v>
      </c>
      <c r="J13570" t="s">
        <v>62</v>
      </c>
      <c r="K13570" t="e" vm="9">
        <v>#VALUE!</v>
      </c>
      <c r="L13570" t="e" vm="7">
        <v>#VALUE!</v>
      </c>
      <c r="M13570" t="e" vm="3">
        <v>#VALUE!</v>
      </c>
      <c r="N13570" t="s">
        <v>5</v>
      </c>
      <c r="O13570" t="s">
        <v>19</v>
      </c>
      <c r="P13570" t="s">
        <v>19</v>
      </c>
      <c r="Q13570" s="10">
        <v>4</v>
      </c>
      <c r="R13570" s="12">
        <v>13.46</v>
      </c>
      <c r="S13570" t="str">
        <f t="shared" ref="S13570:S13633" si="638">IF(COUNTIFS(E:E, E13570, B:B, "&lt;="&amp;B13570)&gt;1, "Retained", "New")</f>
        <v>New</v>
      </c>
    </row>
    <row r="13571" spans="1:19" x14ac:dyDescent="0.35">
      <c r="A13571" s="1">
        <v>13582</v>
      </c>
      <c r="B13571" s="4">
        <v>43428</v>
      </c>
      <c r="C13571" s="4" t="str">
        <f t="shared" si="636"/>
        <v>November</v>
      </c>
      <c r="D13571" s="4" t="str">
        <f t="shared" si="637"/>
        <v>2018</v>
      </c>
      <c r="E13571" s="8">
        <v>8952</v>
      </c>
      <c r="F13571" t="s">
        <v>106</v>
      </c>
      <c r="G13571" t="s">
        <v>109</v>
      </c>
      <c r="H13571" t="s">
        <v>107</v>
      </c>
      <c r="I13571">
        <v>3</v>
      </c>
      <c r="J13571" t="s">
        <v>71</v>
      </c>
      <c r="K13571" t="e" vm="18">
        <v>#VALUE!</v>
      </c>
      <c r="L13571" t="e" vm="19">
        <v>#VALUE!</v>
      </c>
      <c r="M13571" t="e" vm="3">
        <v>#VALUE!</v>
      </c>
      <c r="N13571" t="s">
        <v>5</v>
      </c>
      <c r="O13571" t="s">
        <v>45</v>
      </c>
      <c r="P13571" t="s">
        <v>45</v>
      </c>
      <c r="Q13571" s="10">
        <v>3</v>
      </c>
      <c r="R13571" s="12">
        <v>10.050000000000001</v>
      </c>
      <c r="S13571" t="str">
        <f t="shared" si="638"/>
        <v>Retained</v>
      </c>
    </row>
    <row r="13572" spans="1:19" x14ac:dyDescent="0.35">
      <c r="A13572" s="1">
        <v>13583</v>
      </c>
      <c r="B13572" s="4">
        <v>43428</v>
      </c>
      <c r="C13572" s="4" t="str">
        <f t="shared" si="636"/>
        <v>November</v>
      </c>
      <c r="D13572" s="4" t="str">
        <f t="shared" si="637"/>
        <v>2018</v>
      </c>
      <c r="E13572" s="8">
        <v>4325</v>
      </c>
      <c r="F13572" t="s">
        <v>105</v>
      </c>
      <c r="G13572" t="s">
        <v>109</v>
      </c>
      <c r="H13572" t="s">
        <v>108</v>
      </c>
      <c r="I13572">
        <v>0</v>
      </c>
      <c r="J13572" t="s">
        <v>38</v>
      </c>
      <c r="K13572" t="e" vm="26">
        <v>#VALUE!</v>
      </c>
      <c r="L13572" t="e" vm="25">
        <v>#VALUE!</v>
      </c>
      <c r="M13572" t="e" vm="3">
        <v>#VALUE!</v>
      </c>
      <c r="N13572" t="s">
        <v>5</v>
      </c>
      <c r="O13572" t="s">
        <v>30</v>
      </c>
      <c r="P13572" t="s">
        <v>39</v>
      </c>
      <c r="Q13572" s="10">
        <v>3</v>
      </c>
      <c r="R13572" s="12">
        <v>12.37</v>
      </c>
      <c r="S13572" t="str">
        <f t="shared" si="638"/>
        <v>Retained</v>
      </c>
    </row>
    <row r="13573" spans="1:19" x14ac:dyDescent="0.35">
      <c r="A13573" s="1">
        <v>13584</v>
      </c>
      <c r="B13573" s="4">
        <v>43428</v>
      </c>
      <c r="C13573" s="4" t="str">
        <f t="shared" si="636"/>
        <v>November</v>
      </c>
      <c r="D13573" s="4" t="str">
        <f t="shared" si="637"/>
        <v>2018</v>
      </c>
      <c r="E13573" s="8">
        <v>4868</v>
      </c>
      <c r="F13573" t="s">
        <v>105</v>
      </c>
      <c r="G13573" t="s">
        <v>110</v>
      </c>
      <c r="H13573" t="s">
        <v>107</v>
      </c>
      <c r="I13573">
        <v>3</v>
      </c>
      <c r="J13573" t="s">
        <v>72</v>
      </c>
      <c r="K13573" t="e" vm="17">
        <v>#VALUE!</v>
      </c>
      <c r="L13573" t="e" vm="5">
        <v>#VALUE!</v>
      </c>
      <c r="M13573" t="e" vm="3">
        <v>#VALUE!</v>
      </c>
      <c r="N13573" t="s">
        <v>5</v>
      </c>
      <c r="O13573" t="s">
        <v>28</v>
      </c>
      <c r="P13573" t="s">
        <v>53</v>
      </c>
      <c r="Q13573" s="10">
        <v>5</v>
      </c>
      <c r="R13573" s="12">
        <v>29.06</v>
      </c>
      <c r="S13573" t="str">
        <f t="shared" si="638"/>
        <v>Retained</v>
      </c>
    </row>
    <row r="13574" spans="1:19" x14ac:dyDescent="0.35">
      <c r="A13574" s="1">
        <v>13585</v>
      </c>
      <c r="B13574" s="4">
        <v>43428</v>
      </c>
      <c r="C13574" s="4" t="str">
        <f t="shared" si="636"/>
        <v>November</v>
      </c>
      <c r="D13574" s="4" t="str">
        <f t="shared" si="637"/>
        <v>2018</v>
      </c>
      <c r="E13574" s="8">
        <v>766</v>
      </c>
      <c r="F13574" t="s">
        <v>106</v>
      </c>
      <c r="G13574" t="s">
        <v>110</v>
      </c>
      <c r="H13574" t="s">
        <v>107</v>
      </c>
      <c r="I13574">
        <v>4</v>
      </c>
      <c r="J13574" t="s">
        <v>37</v>
      </c>
      <c r="K13574" t="e" vm="15">
        <v>#VALUE!</v>
      </c>
      <c r="L13574" t="e" vm="5">
        <v>#VALUE!</v>
      </c>
      <c r="M13574" t="e" vm="3">
        <v>#VALUE!</v>
      </c>
      <c r="N13574" t="s">
        <v>12</v>
      </c>
      <c r="O13574" t="s">
        <v>46</v>
      </c>
      <c r="P13574" t="s">
        <v>56</v>
      </c>
      <c r="Q13574" s="10">
        <v>5</v>
      </c>
      <c r="R13574" s="12">
        <v>15.49</v>
      </c>
      <c r="S13574" t="str">
        <f t="shared" si="638"/>
        <v>Retained</v>
      </c>
    </row>
    <row r="13575" spans="1:19" x14ac:dyDescent="0.35">
      <c r="A13575" s="1">
        <v>13586</v>
      </c>
      <c r="B13575" s="4">
        <v>43428</v>
      </c>
      <c r="C13575" s="4" t="str">
        <f t="shared" si="636"/>
        <v>November</v>
      </c>
      <c r="D13575" s="4" t="str">
        <f t="shared" si="637"/>
        <v>2018</v>
      </c>
      <c r="E13575" s="8">
        <v>2175</v>
      </c>
      <c r="F13575" t="s">
        <v>105</v>
      </c>
      <c r="G13575" t="s">
        <v>110</v>
      </c>
      <c r="H13575" t="s">
        <v>107</v>
      </c>
      <c r="I13575">
        <v>5</v>
      </c>
      <c r="J13575" t="s">
        <v>71</v>
      </c>
      <c r="K13575" t="e" vm="24">
        <v>#VALUE!</v>
      </c>
      <c r="L13575" t="e" vm="25">
        <v>#VALUE!</v>
      </c>
      <c r="M13575" t="e" vm="3">
        <v>#VALUE!</v>
      </c>
      <c r="N13575" t="s">
        <v>5</v>
      </c>
      <c r="O13575" t="s">
        <v>6</v>
      </c>
      <c r="P13575" t="s">
        <v>6</v>
      </c>
      <c r="Q13575" s="10">
        <v>2</v>
      </c>
      <c r="R13575" s="12">
        <v>7.8</v>
      </c>
      <c r="S13575" t="str">
        <f t="shared" si="638"/>
        <v>Retained</v>
      </c>
    </row>
    <row r="13576" spans="1:19" x14ac:dyDescent="0.35">
      <c r="A13576" s="1">
        <v>13587</v>
      </c>
      <c r="B13576" s="4">
        <v>43428</v>
      </c>
      <c r="C13576" s="4" t="str">
        <f t="shared" si="636"/>
        <v>November</v>
      </c>
      <c r="D13576" s="4" t="str">
        <f t="shared" si="637"/>
        <v>2018</v>
      </c>
      <c r="E13576" s="8">
        <v>5642</v>
      </c>
      <c r="F13576" t="s">
        <v>106</v>
      </c>
      <c r="G13576" t="s">
        <v>109</v>
      </c>
      <c r="H13576" t="s">
        <v>108</v>
      </c>
      <c r="I13576">
        <v>4</v>
      </c>
      <c r="J13576" t="s">
        <v>37</v>
      </c>
      <c r="K13576" t="e" vm="20">
        <v>#VALUE!</v>
      </c>
      <c r="L13576" t="e" vm="21">
        <v>#VALUE!</v>
      </c>
      <c r="M13576" t="e" vm="3">
        <v>#VALUE!</v>
      </c>
      <c r="N13576" t="s">
        <v>5</v>
      </c>
      <c r="O13576" t="s">
        <v>7</v>
      </c>
      <c r="P13576" t="s">
        <v>8</v>
      </c>
      <c r="Q13576" s="10">
        <v>5</v>
      </c>
      <c r="R13576" s="12">
        <v>9.2200000000000006</v>
      </c>
      <c r="S13576" t="str">
        <f t="shared" si="638"/>
        <v>Retained</v>
      </c>
    </row>
    <row r="13577" spans="1:19" x14ac:dyDescent="0.35">
      <c r="A13577" s="1">
        <v>13588</v>
      </c>
      <c r="B13577" s="4">
        <v>43428</v>
      </c>
      <c r="C13577" s="4" t="str">
        <f t="shared" si="636"/>
        <v>November</v>
      </c>
      <c r="D13577" s="4" t="str">
        <f t="shared" si="637"/>
        <v>2018</v>
      </c>
      <c r="E13577" s="8">
        <v>734</v>
      </c>
      <c r="F13577" t="s">
        <v>106</v>
      </c>
      <c r="G13577" t="s">
        <v>109</v>
      </c>
      <c r="H13577" t="s">
        <v>108</v>
      </c>
      <c r="I13577">
        <v>3</v>
      </c>
      <c r="J13577" t="s">
        <v>37</v>
      </c>
      <c r="K13577" t="e" vm="8">
        <v>#VALUE!</v>
      </c>
      <c r="L13577" t="e" vm="2">
        <v>#VALUE!</v>
      </c>
      <c r="M13577" t="e" vm="3">
        <v>#VALUE!</v>
      </c>
      <c r="N13577" t="s">
        <v>5</v>
      </c>
      <c r="O13577" t="s">
        <v>30</v>
      </c>
      <c r="P13577" t="s">
        <v>39</v>
      </c>
      <c r="Q13577" s="10">
        <v>4</v>
      </c>
      <c r="R13577" s="12">
        <v>20.7</v>
      </c>
      <c r="S13577" t="str">
        <f t="shared" si="638"/>
        <v>Retained</v>
      </c>
    </row>
    <row r="13578" spans="1:19" x14ac:dyDescent="0.35">
      <c r="A13578" s="1">
        <v>13589</v>
      </c>
      <c r="B13578" s="4">
        <v>43428</v>
      </c>
      <c r="C13578" s="4" t="str">
        <f t="shared" si="636"/>
        <v>November</v>
      </c>
      <c r="D13578" s="4" t="str">
        <f t="shared" si="637"/>
        <v>2018</v>
      </c>
      <c r="E13578" s="8">
        <v>6771</v>
      </c>
      <c r="F13578" t="s">
        <v>105</v>
      </c>
      <c r="G13578" t="s">
        <v>110</v>
      </c>
      <c r="H13578" t="s">
        <v>107</v>
      </c>
      <c r="I13578">
        <v>3</v>
      </c>
      <c r="J13578" t="s">
        <v>37</v>
      </c>
      <c r="K13578" t="e" vm="15">
        <v>#VALUE!</v>
      </c>
      <c r="L13578" t="e" vm="5">
        <v>#VALUE!</v>
      </c>
      <c r="M13578" t="e" vm="3">
        <v>#VALUE!</v>
      </c>
      <c r="N13578" t="s">
        <v>5</v>
      </c>
      <c r="O13578" t="s">
        <v>45</v>
      </c>
      <c r="P13578" t="s">
        <v>45</v>
      </c>
      <c r="Q13578" s="10">
        <v>5</v>
      </c>
      <c r="R13578" s="12">
        <v>22.92</v>
      </c>
      <c r="S13578" t="str">
        <f t="shared" si="638"/>
        <v>New</v>
      </c>
    </row>
    <row r="13579" spans="1:19" x14ac:dyDescent="0.35">
      <c r="A13579" s="1">
        <v>13590</v>
      </c>
      <c r="B13579" s="4">
        <v>43428</v>
      </c>
      <c r="C13579" s="4" t="str">
        <f t="shared" si="636"/>
        <v>November</v>
      </c>
      <c r="D13579" s="4" t="str">
        <f t="shared" si="637"/>
        <v>2018</v>
      </c>
      <c r="E13579" s="8">
        <v>1277</v>
      </c>
      <c r="F13579" t="s">
        <v>105</v>
      </c>
      <c r="G13579" t="s">
        <v>110</v>
      </c>
      <c r="H13579" t="s">
        <v>107</v>
      </c>
      <c r="I13579">
        <v>0</v>
      </c>
      <c r="J13579" t="s">
        <v>4</v>
      </c>
      <c r="K13579" t="e" vm="30">
        <v>#VALUE!</v>
      </c>
      <c r="L13579" t="e" vm="31">
        <v>#VALUE!</v>
      </c>
      <c r="M13579" t="e" vm="3">
        <v>#VALUE!</v>
      </c>
      <c r="N13579" t="s">
        <v>12</v>
      </c>
      <c r="O13579" t="s">
        <v>13</v>
      </c>
      <c r="P13579" t="s">
        <v>14</v>
      </c>
      <c r="Q13579" s="10">
        <v>4</v>
      </c>
      <c r="R13579" s="12">
        <v>10.28</v>
      </c>
      <c r="S13579" t="str">
        <f t="shared" si="638"/>
        <v>Retained</v>
      </c>
    </row>
    <row r="13580" spans="1:19" x14ac:dyDescent="0.35">
      <c r="A13580" s="1">
        <v>13591</v>
      </c>
      <c r="B13580" s="4">
        <v>43428</v>
      </c>
      <c r="C13580" s="4" t="str">
        <f t="shared" si="636"/>
        <v>November</v>
      </c>
      <c r="D13580" s="4" t="str">
        <f t="shared" si="637"/>
        <v>2018</v>
      </c>
      <c r="E13580" s="8">
        <v>6733</v>
      </c>
      <c r="F13580" t="s">
        <v>105</v>
      </c>
      <c r="G13580" t="s">
        <v>109</v>
      </c>
      <c r="H13580" t="s">
        <v>107</v>
      </c>
      <c r="I13580">
        <v>1</v>
      </c>
      <c r="J13580" t="s">
        <v>37</v>
      </c>
      <c r="K13580" t="e" vm="9">
        <v>#VALUE!</v>
      </c>
      <c r="L13580" t="e" vm="7">
        <v>#VALUE!</v>
      </c>
      <c r="M13580" t="e" vm="3">
        <v>#VALUE!</v>
      </c>
      <c r="N13580" t="s">
        <v>12</v>
      </c>
      <c r="O13580" t="s">
        <v>22</v>
      </c>
      <c r="P13580" t="s">
        <v>44</v>
      </c>
      <c r="Q13580" s="10">
        <v>5</v>
      </c>
      <c r="R13580" s="12">
        <v>7.77</v>
      </c>
      <c r="S13580" t="str">
        <f t="shared" si="638"/>
        <v>New</v>
      </c>
    </row>
    <row r="13581" spans="1:19" x14ac:dyDescent="0.35">
      <c r="A13581" s="1">
        <v>13592</v>
      </c>
      <c r="B13581" s="4">
        <v>43428</v>
      </c>
      <c r="C13581" s="4" t="str">
        <f t="shared" si="636"/>
        <v>November</v>
      </c>
      <c r="D13581" s="4" t="str">
        <f t="shared" si="637"/>
        <v>2018</v>
      </c>
      <c r="E13581" s="8">
        <v>3829</v>
      </c>
      <c r="F13581" t="s">
        <v>106</v>
      </c>
      <c r="G13581" t="s">
        <v>110</v>
      </c>
      <c r="H13581" t="s">
        <v>107</v>
      </c>
      <c r="I13581">
        <v>4</v>
      </c>
      <c r="J13581" t="s">
        <v>51</v>
      </c>
      <c r="K13581" t="e" vm="22">
        <v>#VALUE!</v>
      </c>
      <c r="L13581" t="e" vm="23">
        <v>#VALUE!</v>
      </c>
      <c r="M13581" t="e" vm="3">
        <v>#VALUE!</v>
      </c>
      <c r="N13581" t="s">
        <v>5</v>
      </c>
      <c r="O13581" t="s">
        <v>7</v>
      </c>
      <c r="P13581" t="s">
        <v>8</v>
      </c>
      <c r="Q13581" s="10">
        <v>4</v>
      </c>
      <c r="R13581" s="12">
        <v>14.66</v>
      </c>
      <c r="S13581" t="str">
        <f t="shared" si="638"/>
        <v>New</v>
      </c>
    </row>
    <row r="13582" spans="1:19" x14ac:dyDescent="0.35">
      <c r="A13582" s="1">
        <v>13593</v>
      </c>
      <c r="B13582" s="4">
        <v>43429</v>
      </c>
      <c r="C13582" s="4" t="str">
        <f t="shared" si="636"/>
        <v>November</v>
      </c>
      <c r="D13582" s="4" t="str">
        <f t="shared" si="637"/>
        <v>2018</v>
      </c>
      <c r="E13582" s="8">
        <v>6931</v>
      </c>
      <c r="F13582" t="s">
        <v>105</v>
      </c>
      <c r="G13582" t="s">
        <v>110</v>
      </c>
      <c r="H13582" t="s">
        <v>108</v>
      </c>
      <c r="I13582">
        <v>1</v>
      </c>
      <c r="J13582" t="s">
        <v>4</v>
      </c>
      <c r="K13582" t="e" vm="28">
        <v>#VALUE!</v>
      </c>
      <c r="L13582" t="e" vm="29">
        <v>#VALUE!</v>
      </c>
      <c r="M13582" t="e" vm="3">
        <v>#VALUE!</v>
      </c>
      <c r="N13582" t="s">
        <v>5</v>
      </c>
      <c r="O13582" t="s">
        <v>6</v>
      </c>
      <c r="P13582" t="s">
        <v>6</v>
      </c>
      <c r="Q13582" s="10">
        <v>5</v>
      </c>
      <c r="R13582" s="12">
        <v>21.12</v>
      </c>
      <c r="S13582" t="str">
        <f t="shared" si="638"/>
        <v>Retained</v>
      </c>
    </row>
    <row r="13583" spans="1:19" x14ac:dyDescent="0.35">
      <c r="A13583" s="1">
        <v>13594</v>
      </c>
      <c r="B13583" s="4">
        <v>43429</v>
      </c>
      <c r="C13583" s="4" t="str">
        <f t="shared" si="636"/>
        <v>November</v>
      </c>
      <c r="D13583" s="4" t="str">
        <f t="shared" si="637"/>
        <v>2018</v>
      </c>
      <c r="E13583" s="8">
        <v>7789</v>
      </c>
      <c r="F13583" t="s">
        <v>105</v>
      </c>
      <c r="G13583" t="s">
        <v>109</v>
      </c>
      <c r="H13583" t="s">
        <v>107</v>
      </c>
      <c r="I13583">
        <v>0</v>
      </c>
      <c r="J13583" t="s">
        <v>51</v>
      </c>
      <c r="K13583" t="e" vm="15">
        <v>#VALUE!</v>
      </c>
      <c r="L13583" t="e" vm="5">
        <v>#VALUE!</v>
      </c>
      <c r="M13583" t="e" vm="3">
        <v>#VALUE!</v>
      </c>
      <c r="N13583" t="s">
        <v>5</v>
      </c>
      <c r="O13583" t="s">
        <v>6</v>
      </c>
      <c r="P13583" t="s">
        <v>43</v>
      </c>
      <c r="Q13583" s="10">
        <v>5</v>
      </c>
      <c r="R13583" s="12">
        <v>4.13</v>
      </c>
      <c r="S13583" t="str">
        <f t="shared" si="638"/>
        <v>New</v>
      </c>
    </row>
    <row r="13584" spans="1:19" x14ac:dyDescent="0.35">
      <c r="A13584" s="1">
        <v>13595</v>
      </c>
      <c r="B13584" s="4">
        <v>43429</v>
      </c>
      <c r="C13584" s="4" t="str">
        <f t="shared" si="636"/>
        <v>November</v>
      </c>
      <c r="D13584" s="4" t="str">
        <f t="shared" si="637"/>
        <v>2018</v>
      </c>
      <c r="E13584" s="8">
        <v>759</v>
      </c>
      <c r="F13584" t="s">
        <v>105</v>
      </c>
      <c r="G13584" t="s">
        <v>110</v>
      </c>
      <c r="H13584" t="s">
        <v>107</v>
      </c>
      <c r="I13584">
        <v>0</v>
      </c>
      <c r="J13584" t="s">
        <v>51</v>
      </c>
      <c r="K13584" t="e" vm="28">
        <v>#VALUE!</v>
      </c>
      <c r="L13584" t="e" vm="29">
        <v>#VALUE!</v>
      </c>
      <c r="M13584" t="e" vm="3">
        <v>#VALUE!</v>
      </c>
      <c r="N13584" t="s">
        <v>5</v>
      </c>
      <c r="O13584" t="s">
        <v>41</v>
      </c>
      <c r="P13584" t="s">
        <v>42</v>
      </c>
      <c r="Q13584" s="10">
        <v>5</v>
      </c>
      <c r="R13584" s="12">
        <v>13.86</v>
      </c>
      <c r="S13584" t="str">
        <f t="shared" si="638"/>
        <v>Retained</v>
      </c>
    </row>
    <row r="13585" spans="1:19" x14ac:dyDescent="0.35">
      <c r="A13585" s="1">
        <v>13596</v>
      </c>
      <c r="B13585" s="4">
        <v>43429</v>
      </c>
      <c r="C13585" s="4" t="str">
        <f t="shared" si="636"/>
        <v>November</v>
      </c>
      <c r="D13585" s="4" t="str">
        <f t="shared" si="637"/>
        <v>2018</v>
      </c>
      <c r="E13585" s="8">
        <v>1025</v>
      </c>
      <c r="F13585" t="s">
        <v>106</v>
      </c>
      <c r="G13585" t="s">
        <v>110</v>
      </c>
      <c r="H13585" t="s">
        <v>108</v>
      </c>
      <c r="I13585">
        <v>2</v>
      </c>
      <c r="J13585" t="s">
        <v>51</v>
      </c>
      <c r="K13585" t="e" vm="28">
        <v>#VALUE!</v>
      </c>
      <c r="L13585" t="e" vm="29">
        <v>#VALUE!</v>
      </c>
      <c r="M13585" t="e" vm="3">
        <v>#VALUE!</v>
      </c>
      <c r="N13585" t="s">
        <v>5</v>
      </c>
      <c r="O13585" t="s">
        <v>45</v>
      </c>
      <c r="P13585" t="s">
        <v>45</v>
      </c>
      <c r="Q13585" s="10">
        <v>6</v>
      </c>
      <c r="R13585" s="12">
        <v>29.79</v>
      </c>
      <c r="S13585" t="str">
        <f t="shared" si="638"/>
        <v>Retained</v>
      </c>
    </row>
    <row r="13586" spans="1:19" x14ac:dyDescent="0.35">
      <c r="A13586" s="1">
        <v>13597</v>
      </c>
      <c r="B13586" s="4">
        <v>43429</v>
      </c>
      <c r="C13586" s="4" t="str">
        <f t="shared" si="636"/>
        <v>November</v>
      </c>
      <c r="D13586" s="4" t="str">
        <f t="shared" si="637"/>
        <v>2018</v>
      </c>
      <c r="E13586" s="8">
        <v>8169</v>
      </c>
      <c r="F13586" t="s">
        <v>105</v>
      </c>
      <c r="G13586" t="s">
        <v>110</v>
      </c>
      <c r="H13586" t="s">
        <v>107</v>
      </c>
      <c r="I13586">
        <v>3</v>
      </c>
      <c r="J13586" t="s">
        <v>38</v>
      </c>
      <c r="K13586" t="e" vm="26">
        <v>#VALUE!</v>
      </c>
      <c r="L13586" t="e" vm="25">
        <v>#VALUE!</v>
      </c>
      <c r="M13586" t="e" vm="3">
        <v>#VALUE!</v>
      </c>
      <c r="N13586" t="s">
        <v>5</v>
      </c>
      <c r="O13586" t="s">
        <v>29</v>
      </c>
      <c r="P13586" t="s">
        <v>29</v>
      </c>
      <c r="Q13586" s="10">
        <v>5</v>
      </c>
      <c r="R13586" s="12">
        <v>17.23</v>
      </c>
      <c r="S13586" t="str">
        <f t="shared" si="638"/>
        <v>Retained</v>
      </c>
    </row>
    <row r="13587" spans="1:19" x14ac:dyDescent="0.35">
      <c r="A13587" s="1">
        <v>13598</v>
      </c>
      <c r="B13587" s="4">
        <v>43429</v>
      </c>
      <c r="C13587" s="4" t="str">
        <f t="shared" si="636"/>
        <v>November</v>
      </c>
      <c r="D13587" s="4" t="str">
        <f t="shared" si="637"/>
        <v>2018</v>
      </c>
      <c r="E13587" s="8">
        <v>1345</v>
      </c>
      <c r="F13587" t="s">
        <v>105</v>
      </c>
      <c r="G13587" t="s">
        <v>110</v>
      </c>
      <c r="H13587" t="s">
        <v>107</v>
      </c>
      <c r="I13587">
        <v>5</v>
      </c>
      <c r="J13587" t="s">
        <v>37</v>
      </c>
      <c r="K13587" t="e" vm="13">
        <v>#VALUE!</v>
      </c>
      <c r="L13587" t="e" vm="5">
        <v>#VALUE!</v>
      </c>
      <c r="M13587" t="e" vm="3">
        <v>#VALUE!</v>
      </c>
      <c r="N13587" t="s">
        <v>5</v>
      </c>
      <c r="O13587" t="s">
        <v>45</v>
      </c>
      <c r="P13587" t="s">
        <v>45</v>
      </c>
      <c r="Q13587" s="10">
        <v>4</v>
      </c>
      <c r="R13587" s="12">
        <v>24.16</v>
      </c>
      <c r="S13587" t="str">
        <f t="shared" si="638"/>
        <v>Retained</v>
      </c>
    </row>
    <row r="13588" spans="1:19" x14ac:dyDescent="0.35">
      <c r="A13588" s="1">
        <v>13599</v>
      </c>
      <c r="B13588" s="4">
        <v>43429</v>
      </c>
      <c r="C13588" s="4" t="str">
        <f t="shared" si="636"/>
        <v>November</v>
      </c>
      <c r="D13588" s="4" t="str">
        <f t="shared" si="637"/>
        <v>2018</v>
      </c>
      <c r="E13588" s="8">
        <v>2990</v>
      </c>
      <c r="F13588" t="s">
        <v>106</v>
      </c>
      <c r="G13588" t="s">
        <v>110</v>
      </c>
      <c r="H13588" t="s">
        <v>107</v>
      </c>
      <c r="I13588">
        <v>2</v>
      </c>
      <c r="J13588" t="s">
        <v>37</v>
      </c>
      <c r="K13588" t="e" vm="29">
        <v>#VALUE!</v>
      </c>
      <c r="L13588" t="e" vm="29">
        <v>#VALUE!</v>
      </c>
      <c r="M13588" t="e" vm="3">
        <v>#VALUE!</v>
      </c>
      <c r="N13588" t="s">
        <v>5</v>
      </c>
      <c r="O13588" t="s">
        <v>6</v>
      </c>
      <c r="P13588" t="s">
        <v>43</v>
      </c>
      <c r="Q13588" s="10">
        <v>5</v>
      </c>
      <c r="R13588" s="12">
        <v>18.46</v>
      </c>
      <c r="S13588" t="str">
        <f t="shared" si="638"/>
        <v>Retained</v>
      </c>
    </row>
    <row r="13589" spans="1:19" x14ac:dyDescent="0.35">
      <c r="A13589" s="1">
        <v>13600</v>
      </c>
      <c r="B13589" s="4">
        <v>43429</v>
      </c>
      <c r="C13589" s="4" t="str">
        <f t="shared" si="636"/>
        <v>November</v>
      </c>
      <c r="D13589" s="4" t="str">
        <f t="shared" si="637"/>
        <v>2018</v>
      </c>
      <c r="E13589" s="8">
        <v>3985</v>
      </c>
      <c r="F13589" t="s">
        <v>106</v>
      </c>
      <c r="G13589" t="s">
        <v>110</v>
      </c>
      <c r="H13589" t="s">
        <v>108</v>
      </c>
      <c r="I13589">
        <v>3</v>
      </c>
      <c r="J13589" t="s">
        <v>51</v>
      </c>
      <c r="K13589" t="e" vm="6">
        <v>#VALUE!</v>
      </c>
      <c r="L13589" t="e" vm="7">
        <v>#VALUE!</v>
      </c>
      <c r="M13589" t="e" vm="3">
        <v>#VALUE!</v>
      </c>
      <c r="N13589" t="s">
        <v>5</v>
      </c>
      <c r="O13589" t="s">
        <v>45</v>
      </c>
      <c r="P13589" t="s">
        <v>45</v>
      </c>
      <c r="Q13589" s="10">
        <v>6</v>
      </c>
      <c r="R13589" s="12">
        <v>2.86</v>
      </c>
      <c r="S13589" t="str">
        <f t="shared" si="638"/>
        <v>New</v>
      </c>
    </row>
    <row r="13590" spans="1:19" x14ac:dyDescent="0.35">
      <c r="A13590" s="1">
        <v>13601</v>
      </c>
      <c r="B13590" s="4">
        <v>43429</v>
      </c>
      <c r="C13590" s="4" t="str">
        <f t="shared" si="636"/>
        <v>November</v>
      </c>
      <c r="D13590" s="4" t="str">
        <f t="shared" si="637"/>
        <v>2018</v>
      </c>
      <c r="E13590" s="8">
        <v>7357</v>
      </c>
      <c r="F13590" t="s">
        <v>106</v>
      </c>
      <c r="G13590" t="s">
        <v>109</v>
      </c>
      <c r="H13590" t="s">
        <v>108</v>
      </c>
      <c r="I13590">
        <v>1</v>
      </c>
      <c r="J13590" t="s">
        <v>4</v>
      </c>
      <c r="K13590" t="e" vm="12">
        <v>#VALUE!</v>
      </c>
      <c r="L13590" t="e" vm="2">
        <v>#VALUE!</v>
      </c>
      <c r="M13590" t="e" vm="3">
        <v>#VALUE!</v>
      </c>
      <c r="N13590" t="s">
        <v>5</v>
      </c>
      <c r="O13590" t="s">
        <v>7</v>
      </c>
      <c r="P13590" t="s">
        <v>8</v>
      </c>
      <c r="Q13590" s="10">
        <v>4</v>
      </c>
      <c r="R13590" s="12">
        <v>8.84</v>
      </c>
      <c r="S13590" t="str">
        <f t="shared" si="638"/>
        <v>Retained</v>
      </c>
    </row>
    <row r="13591" spans="1:19" x14ac:dyDescent="0.35">
      <c r="A13591" s="1">
        <v>13602</v>
      </c>
      <c r="B13591" s="4">
        <v>43429</v>
      </c>
      <c r="C13591" s="4" t="str">
        <f t="shared" si="636"/>
        <v>November</v>
      </c>
      <c r="D13591" s="4" t="str">
        <f t="shared" si="637"/>
        <v>2018</v>
      </c>
      <c r="E13591" s="8">
        <v>3366</v>
      </c>
      <c r="F13591" t="s">
        <v>106</v>
      </c>
      <c r="G13591" t="s">
        <v>109</v>
      </c>
      <c r="H13591" t="s">
        <v>107</v>
      </c>
      <c r="I13591">
        <v>1</v>
      </c>
      <c r="J13591" t="s">
        <v>38</v>
      </c>
      <c r="K13591" t="e" vm="24">
        <v>#VALUE!</v>
      </c>
      <c r="L13591" t="e" vm="25">
        <v>#VALUE!</v>
      </c>
      <c r="M13591" t="e" vm="3">
        <v>#VALUE!</v>
      </c>
      <c r="N13591" t="s">
        <v>5</v>
      </c>
      <c r="O13591" t="s">
        <v>7</v>
      </c>
      <c r="P13591" t="s">
        <v>55</v>
      </c>
      <c r="Q13591" s="10">
        <v>4</v>
      </c>
      <c r="R13591" s="12">
        <v>8.09</v>
      </c>
      <c r="S13591" t="str">
        <f t="shared" si="638"/>
        <v>Retained</v>
      </c>
    </row>
    <row r="13592" spans="1:19" x14ac:dyDescent="0.35">
      <c r="A13592" s="1">
        <v>13603</v>
      </c>
      <c r="B13592" s="4">
        <v>43429</v>
      </c>
      <c r="C13592" s="4" t="str">
        <f t="shared" si="636"/>
        <v>November</v>
      </c>
      <c r="D13592" s="4" t="str">
        <f t="shared" si="637"/>
        <v>2018</v>
      </c>
      <c r="E13592" s="8">
        <v>6151</v>
      </c>
      <c r="F13592" t="s">
        <v>105</v>
      </c>
      <c r="G13592" t="s">
        <v>110</v>
      </c>
      <c r="H13592" t="s">
        <v>107</v>
      </c>
      <c r="I13592">
        <v>0</v>
      </c>
      <c r="J13592" t="s">
        <v>37</v>
      </c>
      <c r="K13592" t="e" vm="24">
        <v>#VALUE!</v>
      </c>
      <c r="L13592" t="e" vm="25">
        <v>#VALUE!</v>
      </c>
      <c r="M13592" t="e" vm="3">
        <v>#VALUE!</v>
      </c>
      <c r="N13592" t="s">
        <v>5</v>
      </c>
      <c r="O13592" t="s">
        <v>45</v>
      </c>
      <c r="P13592" t="s">
        <v>45</v>
      </c>
      <c r="Q13592" s="10">
        <v>3</v>
      </c>
      <c r="R13592" s="12">
        <v>19.579999999999998</v>
      </c>
      <c r="S13592" t="str">
        <f t="shared" si="638"/>
        <v>Retained</v>
      </c>
    </row>
    <row r="13593" spans="1:19" x14ac:dyDescent="0.35">
      <c r="A13593" s="1">
        <v>13604</v>
      </c>
      <c r="B13593" s="4">
        <v>43429</v>
      </c>
      <c r="C13593" s="4" t="str">
        <f t="shared" si="636"/>
        <v>November</v>
      </c>
      <c r="D13593" s="4" t="str">
        <f t="shared" si="637"/>
        <v>2018</v>
      </c>
      <c r="E13593" s="8">
        <v>5768</v>
      </c>
      <c r="F13593" t="s">
        <v>105</v>
      </c>
      <c r="G13593" t="s">
        <v>110</v>
      </c>
      <c r="H13593" t="s">
        <v>107</v>
      </c>
      <c r="I13593">
        <v>2</v>
      </c>
      <c r="J13593" t="s">
        <v>51</v>
      </c>
      <c r="K13593" t="e" vm="4">
        <v>#VALUE!</v>
      </c>
      <c r="L13593" t="e" vm="5">
        <v>#VALUE!</v>
      </c>
      <c r="M13593" t="e" vm="3">
        <v>#VALUE!</v>
      </c>
      <c r="N13593" t="s">
        <v>5</v>
      </c>
      <c r="O13593" t="s">
        <v>45</v>
      </c>
      <c r="P13593" t="s">
        <v>45</v>
      </c>
      <c r="Q13593" s="10">
        <v>3</v>
      </c>
      <c r="R13593" s="12">
        <v>31.51</v>
      </c>
      <c r="S13593" t="str">
        <f t="shared" si="638"/>
        <v>New</v>
      </c>
    </row>
    <row r="13594" spans="1:19" x14ac:dyDescent="0.35">
      <c r="A13594" s="1">
        <v>13605</v>
      </c>
      <c r="B13594" s="4">
        <v>43429</v>
      </c>
      <c r="C13594" s="4" t="str">
        <f t="shared" si="636"/>
        <v>November</v>
      </c>
      <c r="D13594" s="4" t="str">
        <f t="shared" si="637"/>
        <v>2018</v>
      </c>
      <c r="E13594" s="8">
        <v>7362</v>
      </c>
      <c r="F13594" t="s">
        <v>106</v>
      </c>
      <c r="G13594" t="s">
        <v>109</v>
      </c>
      <c r="H13594" t="s">
        <v>108</v>
      </c>
      <c r="I13594">
        <v>2</v>
      </c>
      <c r="J13594" t="s">
        <v>51</v>
      </c>
      <c r="K13594" t="e" vm="6">
        <v>#VALUE!</v>
      </c>
      <c r="L13594" t="e" vm="7">
        <v>#VALUE!</v>
      </c>
      <c r="M13594" t="e" vm="3">
        <v>#VALUE!</v>
      </c>
      <c r="N13594" t="s">
        <v>12</v>
      </c>
      <c r="O13594" t="s">
        <v>22</v>
      </c>
      <c r="P13594" t="s">
        <v>36</v>
      </c>
      <c r="Q13594" s="10">
        <v>5</v>
      </c>
      <c r="R13594" s="12">
        <v>4.5199999999999996</v>
      </c>
      <c r="S13594" t="str">
        <f t="shared" si="638"/>
        <v>Retained</v>
      </c>
    </row>
    <row r="13595" spans="1:19" x14ac:dyDescent="0.35">
      <c r="A13595" s="1">
        <v>13606</v>
      </c>
      <c r="B13595" s="4">
        <v>43429</v>
      </c>
      <c r="C13595" s="4" t="str">
        <f t="shared" si="636"/>
        <v>November</v>
      </c>
      <c r="D13595" s="4" t="str">
        <f t="shared" si="637"/>
        <v>2018</v>
      </c>
      <c r="E13595" s="8">
        <v>5948</v>
      </c>
      <c r="F13595" t="s">
        <v>106</v>
      </c>
      <c r="G13595" t="s">
        <v>110</v>
      </c>
      <c r="H13595" t="s">
        <v>107</v>
      </c>
      <c r="I13595">
        <v>2</v>
      </c>
      <c r="J13595" t="s">
        <v>37</v>
      </c>
      <c r="K13595" t="e" vm="1">
        <v>#VALUE!</v>
      </c>
      <c r="L13595" t="e" vm="2">
        <v>#VALUE!</v>
      </c>
      <c r="M13595" t="e" vm="3">
        <v>#VALUE!</v>
      </c>
      <c r="N13595" t="s">
        <v>12</v>
      </c>
      <c r="O13595" t="s">
        <v>25</v>
      </c>
      <c r="P13595" t="s">
        <v>26</v>
      </c>
      <c r="Q13595" s="10">
        <v>4</v>
      </c>
      <c r="R13595" s="12">
        <v>11.34</v>
      </c>
      <c r="S13595" t="str">
        <f t="shared" si="638"/>
        <v>Retained</v>
      </c>
    </row>
    <row r="13596" spans="1:19" x14ac:dyDescent="0.35">
      <c r="A13596" s="1">
        <v>13607</v>
      </c>
      <c r="B13596" s="4">
        <v>43429</v>
      </c>
      <c r="C13596" s="4" t="str">
        <f t="shared" si="636"/>
        <v>November</v>
      </c>
      <c r="D13596" s="4" t="str">
        <f t="shared" si="637"/>
        <v>2018</v>
      </c>
      <c r="E13596" s="8">
        <v>5971</v>
      </c>
      <c r="F13596" t="s">
        <v>105</v>
      </c>
      <c r="G13596" t="s">
        <v>109</v>
      </c>
      <c r="H13596" t="s">
        <v>108</v>
      </c>
      <c r="I13596">
        <v>2</v>
      </c>
      <c r="J13596" t="s">
        <v>37</v>
      </c>
      <c r="K13596" t="e" vm="13">
        <v>#VALUE!</v>
      </c>
      <c r="L13596" t="e" vm="5">
        <v>#VALUE!</v>
      </c>
      <c r="M13596" t="e" vm="3">
        <v>#VALUE!</v>
      </c>
      <c r="N13596" t="s">
        <v>5</v>
      </c>
      <c r="O13596" t="s">
        <v>30</v>
      </c>
      <c r="P13596" t="s">
        <v>39</v>
      </c>
      <c r="Q13596" s="10">
        <v>5</v>
      </c>
      <c r="R13596" s="12">
        <v>3.24</v>
      </c>
      <c r="S13596" t="str">
        <f t="shared" si="638"/>
        <v>Retained</v>
      </c>
    </row>
    <row r="13597" spans="1:19" x14ac:dyDescent="0.35">
      <c r="A13597" s="1">
        <v>13608</v>
      </c>
      <c r="B13597" s="4">
        <v>43429</v>
      </c>
      <c r="C13597" s="4" t="str">
        <f t="shared" si="636"/>
        <v>November</v>
      </c>
      <c r="D13597" s="4" t="str">
        <f t="shared" si="637"/>
        <v>2018</v>
      </c>
      <c r="E13597" s="8">
        <v>5744</v>
      </c>
      <c r="F13597" t="s">
        <v>105</v>
      </c>
      <c r="G13597" t="s">
        <v>110</v>
      </c>
      <c r="H13597" t="s">
        <v>107</v>
      </c>
      <c r="I13597">
        <v>0</v>
      </c>
      <c r="J13597" t="s">
        <v>51</v>
      </c>
      <c r="K13597" t="e" vm="4">
        <v>#VALUE!</v>
      </c>
      <c r="L13597" t="e" vm="5">
        <v>#VALUE!</v>
      </c>
      <c r="M13597" t="e" vm="3">
        <v>#VALUE!</v>
      </c>
      <c r="N13597" t="s">
        <v>5</v>
      </c>
      <c r="O13597" t="s">
        <v>45</v>
      </c>
      <c r="P13597" t="s">
        <v>45</v>
      </c>
      <c r="Q13597" s="10">
        <v>5</v>
      </c>
      <c r="R13597" s="12">
        <v>12.56</v>
      </c>
      <c r="S13597" t="str">
        <f t="shared" si="638"/>
        <v>Retained</v>
      </c>
    </row>
    <row r="13598" spans="1:19" x14ac:dyDescent="0.35">
      <c r="A13598" s="1">
        <v>13609</v>
      </c>
      <c r="B13598" s="4">
        <v>43429</v>
      </c>
      <c r="C13598" s="4" t="str">
        <f t="shared" si="636"/>
        <v>November</v>
      </c>
      <c r="D13598" s="4" t="str">
        <f t="shared" si="637"/>
        <v>2018</v>
      </c>
      <c r="E13598" s="8">
        <v>1850</v>
      </c>
      <c r="F13598" t="s">
        <v>106</v>
      </c>
      <c r="G13598" t="s">
        <v>109</v>
      </c>
      <c r="H13598" t="s">
        <v>107</v>
      </c>
      <c r="I13598">
        <v>1</v>
      </c>
      <c r="J13598" t="s">
        <v>72</v>
      </c>
      <c r="K13598" t="e" vm="17">
        <v>#VALUE!</v>
      </c>
      <c r="L13598" t="e" vm="5">
        <v>#VALUE!</v>
      </c>
      <c r="M13598" t="e" vm="3">
        <v>#VALUE!</v>
      </c>
      <c r="N13598" t="s">
        <v>5</v>
      </c>
      <c r="O13598" t="s">
        <v>45</v>
      </c>
      <c r="P13598" t="s">
        <v>45</v>
      </c>
      <c r="Q13598" s="10">
        <v>4</v>
      </c>
      <c r="R13598" s="12">
        <v>6.2</v>
      </c>
      <c r="S13598" t="str">
        <f t="shared" si="638"/>
        <v>Retained</v>
      </c>
    </row>
    <row r="13599" spans="1:19" x14ac:dyDescent="0.35">
      <c r="A13599" s="1">
        <v>13610</v>
      </c>
      <c r="B13599" s="4">
        <v>43429</v>
      </c>
      <c r="C13599" s="4" t="str">
        <f t="shared" si="636"/>
        <v>November</v>
      </c>
      <c r="D13599" s="4" t="str">
        <f t="shared" si="637"/>
        <v>2018</v>
      </c>
      <c r="E13599" s="8">
        <v>4375</v>
      </c>
      <c r="F13599" t="s">
        <v>106</v>
      </c>
      <c r="G13599" t="s">
        <v>109</v>
      </c>
      <c r="H13599" t="s">
        <v>107</v>
      </c>
      <c r="I13599">
        <v>1</v>
      </c>
      <c r="J13599" t="s">
        <v>37</v>
      </c>
      <c r="K13599" t="e" vm="8">
        <v>#VALUE!</v>
      </c>
      <c r="L13599" t="e" vm="2">
        <v>#VALUE!</v>
      </c>
      <c r="M13599" t="e" vm="3">
        <v>#VALUE!</v>
      </c>
      <c r="N13599" t="s">
        <v>5</v>
      </c>
      <c r="O13599" t="s">
        <v>19</v>
      </c>
      <c r="P13599" t="s">
        <v>19</v>
      </c>
      <c r="Q13599" s="10">
        <v>5</v>
      </c>
      <c r="R13599" s="12">
        <v>11.34</v>
      </c>
      <c r="S13599" t="str">
        <f t="shared" si="638"/>
        <v>Retained</v>
      </c>
    </row>
    <row r="13600" spans="1:19" x14ac:dyDescent="0.35">
      <c r="A13600" s="1">
        <v>13611</v>
      </c>
      <c r="B13600" s="4">
        <v>43429</v>
      </c>
      <c r="C13600" s="4" t="str">
        <f t="shared" si="636"/>
        <v>November</v>
      </c>
      <c r="D13600" s="4" t="str">
        <f t="shared" si="637"/>
        <v>2018</v>
      </c>
      <c r="E13600" s="8">
        <v>4987</v>
      </c>
      <c r="F13600" t="s">
        <v>105</v>
      </c>
      <c r="G13600" t="s">
        <v>109</v>
      </c>
      <c r="H13600" t="s">
        <v>108</v>
      </c>
      <c r="I13600">
        <v>3</v>
      </c>
      <c r="J13600" t="s">
        <v>51</v>
      </c>
      <c r="K13600" t="e" vm="15">
        <v>#VALUE!</v>
      </c>
      <c r="L13600" t="e" vm="5">
        <v>#VALUE!</v>
      </c>
      <c r="M13600" t="e" vm="3">
        <v>#VALUE!</v>
      </c>
      <c r="N13600" t="s">
        <v>5</v>
      </c>
      <c r="O13600" t="s">
        <v>7</v>
      </c>
      <c r="P13600" t="s">
        <v>8</v>
      </c>
      <c r="Q13600" s="10">
        <v>4</v>
      </c>
      <c r="R13600" s="12">
        <v>11.4</v>
      </c>
      <c r="S13600" t="str">
        <f t="shared" si="638"/>
        <v>New</v>
      </c>
    </row>
    <row r="13601" spans="1:19" x14ac:dyDescent="0.35">
      <c r="A13601" s="1">
        <v>13612</v>
      </c>
      <c r="B13601" s="4">
        <v>43429</v>
      </c>
      <c r="C13601" s="4" t="str">
        <f t="shared" si="636"/>
        <v>November</v>
      </c>
      <c r="D13601" s="4" t="str">
        <f t="shared" si="637"/>
        <v>2018</v>
      </c>
      <c r="E13601" s="8">
        <v>3239</v>
      </c>
      <c r="F13601" t="s">
        <v>105</v>
      </c>
      <c r="G13601" t="s">
        <v>109</v>
      </c>
      <c r="H13601" t="s">
        <v>108</v>
      </c>
      <c r="I13601">
        <v>4</v>
      </c>
      <c r="J13601" t="s">
        <v>4</v>
      </c>
      <c r="K13601" t="e" vm="13">
        <v>#VALUE!</v>
      </c>
      <c r="L13601" t="e" vm="5">
        <v>#VALUE!</v>
      </c>
      <c r="M13601" t="e" vm="3">
        <v>#VALUE!</v>
      </c>
      <c r="N13601" t="s">
        <v>5</v>
      </c>
      <c r="O13601" t="s">
        <v>30</v>
      </c>
      <c r="P13601" t="s">
        <v>39</v>
      </c>
      <c r="Q13601" s="10">
        <v>6</v>
      </c>
      <c r="R13601" s="12">
        <v>3.74</v>
      </c>
      <c r="S13601" t="str">
        <f t="shared" si="638"/>
        <v>Retained</v>
      </c>
    </row>
    <row r="13602" spans="1:19" x14ac:dyDescent="0.35">
      <c r="A13602" s="1">
        <v>13613</v>
      </c>
      <c r="B13602" s="4">
        <v>43429</v>
      </c>
      <c r="C13602" s="4" t="str">
        <f t="shared" si="636"/>
        <v>November</v>
      </c>
      <c r="D13602" s="4" t="str">
        <f t="shared" si="637"/>
        <v>2018</v>
      </c>
      <c r="E13602" s="8">
        <v>7403</v>
      </c>
      <c r="F13602" t="s">
        <v>105</v>
      </c>
      <c r="G13602" t="s">
        <v>109</v>
      </c>
      <c r="H13602" t="s">
        <v>108</v>
      </c>
      <c r="I13602">
        <v>1</v>
      </c>
      <c r="J13602" t="s">
        <v>38</v>
      </c>
      <c r="K13602" t="e" vm="32">
        <v>#VALUE!</v>
      </c>
      <c r="L13602" t="e" vm="29">
        <v>#VALUE!</v>
      </c>
      <c r="M13602" t="e" vm="3">
        <v>#VALUE!</v>
      </c>
      <c r="N13602" t="s">
        <v>5</v>
      </c>
      <c r="O13602" t="s">
        <v>45</v>
      </c>
      <c r="P13602" t="s">
        <v>45</v>
      </c>
      <c r="Q13602" s="10">
        <v>3</v>
      </c>
      <c r="R13602" s="12">
        <v>7.08</v>
      </c>
      <c r="S13602" t="str">
        <f t="shared" si="638"/>
        <v>Retained</v>
      </c>
    </row>
    <row r="13603" spans="1:19" x14ac:dyDescent="0.35">
      <c r="A13603" s="1">
        <v>13614</v>
      </c>
      <c r="B13603" s="4">
        <v>43429</v>
      </c>
      <c r="C13603" s="4" t="str">
        <f t="shared" si="636"/>
        <v>November</v>
      </c>
      <c r="D13603" s="4" t="str">
        <f t="shared" si="637"/>
        <v>2018</v>
      </c>
      <c r="E13603" s="8">
        <v>2553</v>
      </c>
      <c r="F13603" t="s">
        <v>106</v>
      </c>
      <c r="G13603" t="s">
        <v>110</v>
      </c>
      <c r="H13603" t="s">
        <v>107</v>
      </c>
      <c r="I13603">
        <v>2</v>
      </c>
      <c r="J13603" t="s">
        <v>4</v>
      </c>
      <c r="K13603" t="e" vm="17">
        <v>#VALUE!</v>
      </c>
      <c r="L13603" t="e" vm="5">
        <v>#VALUE!</v>
      </c>
      <c r="M13603" t="e" vm="3">
        <v>#VALUE!</v>
      </c>
      <c r="N13603" t="s">
        <v>12</v>
      </c>
      <c r="O13603" t="s">
        <v>22</v>
      </c>
      <c r="P13603" t="s">
        <v>63</v>
      </c>
      <c r="Q13603" s="10">
        <v>3</v>
      </c>
      <c r="R13603" s="12">
        <v>16.29</v>
      </c>
      <c r="S13603" t="str">
        <f t="shared" si="638"/>
        <v>Retained</v>
      </c>
    </row>
    <row r="13604" spans="1:19" x14ac:dyDescent="0.35">
      <c r="A13604" s="1">
        <v>13615</v>
      </c>
      <c r="B13604" s="4">
        <v>43429</v>
      </c>
      <c r="C13604" s="4" t="str">
        <f t="shared" si="636"/>
        <v>November</v>
      </c>
      <c r="D13604" s="4" t="str">
        <f t="shared" si="637"/>
        <v>2018</v>
      </c>
      <c r="E13604" s="8">
        <v>8731</v>
      </c>
      <c r="F13604" t="s">
        <v>105</v>
      </c>
      <c r="G13604" t="s">
        <v>110</v>
      </c>
      <c r="H13604" t="s">
        <v>108</v>
      </c>
      <c r="I13604">
        <v>1</v>
      </c>
      <c r="J13604" t="s">
        <v>4</v>
      </c>
      <c r="K13604" t="e" vm="4">
        <v>#VALUE!</v>
      </c>
      <c r="L13604" t="e" vm="5">
        <v>#VALUE!</v>
      </c>
      <c r="M13604" t="e" vm="3">
        <v>#VALUE!</v>
      </c>
      <c r="N13604" t="s">
        <v>5</v>
      </c>
      <c r="O13604" t="s">
        <v>65</v>
      </c>
      <c r="P13604" t="s">
        <v>27</v>
      </c>
      <c r="Q13604" s="10">
        <v>4</v>
      </c>
      <c r="R13604" s="12">
        <v>3.59</v>
      </c>
      <c r="S13604" t="str">
        <f t="shared" si="638"/>
        <v>Retained</v>
      </c>
    </row>
    <row r="13605" spans="1:19" x14ac:dyDescent="0.35">
      <c r="A13605" s="1">
        <v>13616</v>
      </c>
      <c r="B13605" s="4">
        <v>43430</v>
      </c>
      <c r="C13605" s="4" t="str">
        <f t="shared" si="636"/>
        <v>November</v>
      </c>
      <c r="D13605" s="4" t="str">
        <f t="shared" si="637"/>
        <v>2018</v>
      </c>
      <c r="E13605" s="8">
        <v>6592</v>
      </c>
      <c r="F13605" t="s">
        <v>105</v>
      </c>
      <c r="G13605" t="s">
        <v>109</v>
      </c>
      <c r="H13605" t="s">
        <v>108</v>
      </c>
      <c r="I13605">
        <v>4</v>
      </c>
      <c r="J13605" t="s">
        <v>38</v>
      </c>
      <c r="K13605" t="e" vm="9">
        <v>#VALUE!</v>
      </c>
      <c r="L13605" t="e" vm="7">
        <v>#VALUE!</v>
      </c>
      <c r="M13605" t="e" vm="3">
        <v>#VALUE!</v>
      </c>
      <c r="N13605" t="s">
        <v>5</v>
      </c>
      <c r="O13605" t="s">
        <v>17</v>
      </c>
      <c r="P13605" t="s">
        <v>29</v>
      </c>
      <c r="Q13605" s="10">
        <v>2</v>
      </c>
      <c r="R13605" s="12">
        <v>9.3800000000000008</v>
      </c>
      <c r="S13605" t="str">
        <f t="shared" si="638"/>
        <v>Retained</v>
      </c>
    </row>
    <row r="13606" spans="1:19" x14ac:dyDescent="0.35">
      <c r="A13606" s="1">
        <v>13617</v>
      </c>
      <c r="B13606" s="4">
        <v>43430</v>
      </c>
      <c r="C13606" s="4" t="str">
        <f t="shared" si="636"/>
        <v>November</v>
      </c>
      <c r="D13606" s="4" t="str">
        <f t="shared" si="637"/>
        <v>2018</v>
      </c>
      <c r="E13606" s="8">
        <v>6245</v>
      </c>
      <c r="F13606" t="s">
        <v>106</v>
      </c>
      <c r="G13606" t="s">
        <v>110</v>
      </c>
      <c r="H13606" t="s">
        <v>107</v>
      </c>
      <c r="I13606">
        <v>3</v>
      </c>
      <c r="J13606" t="s">
        <v>4</v>
      </c>
      <c r="K13606" t="e" vm="27">
        <v>#VALUE!</v>
      </c>
      <c r="L13606" t="e" vm="23">
        <v>#VALUE!</v>
      </c>
      <c r="M13606" t="e" vm="3">
        <v>#VALUE!</v>
      </c>
      <c r="N13606" t="s">
        <v>9</v>
      </c>
      <c r="O13606" t="s">
        <v>19</v>
      </c>
      <c r="P13606" t="s">
        <v>19</v>
      </c>
      <c r="Q13606" s="10">
        <v>6</v>
      </c>
      <c r="R13606" s="12">
        <v>21.16</v>
      </c>
      <c r="S13606" t="str">
        <f t="shared" si="638"/>
        <v>New</v>
      </c>
    </row>
    <row r="13607" spans="1:19" x14ac:dyDescent="0.35">
      <c r="A13607" s="1">
        <v>13618</v>
      </c>
      <c r="B13607" s="4">
        <v>43430</v>
      </c>
      <c r="C13607" s="4" t="str">
        <f t="shared" si="636"/>
        <v>November</v>
      </c>
      <c r="D13607" s="4" t="str">
        <f t="shared" si="637"/>
        <v>2018</v>
      </c>
      <c r="E13607" s="8">
        <v>4670</v>
      </c>
      <c r="F13607" t="s">
        <v>106</v>
      </c>
      <c r="G13607" t="s">
        <v>109</v>
      </c>
      <c r="H13607" t="s">
        <v>107</v>
      </c>
      <c r="I13607">
        <v>1</v>
      </c>
      <c r="J13607" t="s">
        <v>37</v>
      </c>
      <c r="K13607" t="e" vm="13">
        <v>#VALUE!</v>
      </c>
      <c r="L13607" t="e" vm="5">
        <v>#VALUE!</v>
      </c>
      <c r="M13607" t="e" vm="3">
        <v>#VALUE!</v>
      </c>
      <c r="N13607" t="s">
        <v>5</v>
      </c>
      <c r="O13607" t="s">
        <v>30</v>
      </c>
      <c r="P13607" t="s">
        <v>39</v>
      </c>
      <c r="Q13607" s="10">
        <v>3</v>
      </c>
      <c r="R13607" s="12">
        <v>13.05</v>
      </c>
      <c r="S13607" t="str">
        <f t="shared" si="638"/>
        <v>Retained</v>
      </c>
    </row>
    <row r="13608" spans="1:19" x14ac:dyDescent="0.35">
      <c r="A13608" s="1">
        <v>13619</v>
      </c>
      <c r="B13608" s="4">
        <v>43430</v>
      </c>
      <c r="C13608" s="4" t="str">
        <f t="shared" si="636"/>
        <v>November</v>
      </c>
      <c r="D13608" s="4" t="str">
        <f t="shared" si="637"/>
        <v>2018</v>
      </c>
      <c r="E13608" s="8">
        <v>5008</v>
      </c>
      <c r="F13608" t="s">
        <v>105</v>
      </c>
      <c r="G13608" t="s">
        <v>109</v>
      </c>
      <c r="H13608" t="s">
        <v>108</v>
      </c>
      <c r="I13608">
        <v>1</v>
      </c>
      <c r="J13608" t="s">
        <v>37</v>
      </c>
      <c r="K13608" t="e" vm="18">
        <v>#VALUE!</v>
      </c>
      <c r="L13608" t="e" vm="19">
        <v>#VALUE!</v>
      </c>
      <c r="M13608" t="e" vm="3">
        <v>#VALUE!</v>
      </c>
      <c r="N13608" t="s">
        <v>5</v>
      </c>
      <c r="O13608" t="s">
        <v>61</v>
      </c>
      <c r="P13608" t="s">
        <v>61</v>
      </c>
      <c r="Q13608" s="10">
        <v>5</v>
      </c>
      <c r="R13608" s="12">
        <v>10.88</v>
      </c>
      <c r="S13608" t="str">
        <f t="shared" si="638"/>
        <v>Retained</v>
      </c>
    </row>
    <row r="13609" spans="1:19" x14ac:dyDescent="0.35">
      <c r="A13609" s="1">
        <v>13620</v>
      </c>
      <c r="B13609" s="4">
        <v>43430</v>
      </c>
      <c r="C13609" s="4" t="str">
        <f t="shared" si="636"/>
        <v>November</v>
      </c>
      <c r="D13609" s="4" t="str">
        <f t="shared" si="637"/>
        <v>2018</v>
      </c>
      <c r="E13609" s="8">
        <v>3161</v>
      </c>
      <c r="F13609" t="s">
        <v>105</v>
      </c>
      <c r="G13609" t="s">
        <v>109</v>
      </c>
      <c r="H13609" t="s">
        <v>107</v>
      </c>
      <c r="I13609">
        <v>3</v>
      </c>
      <c r="J13609" t="s">
        <v>51</v>
      </c>
      <c r="K13609" t="e" vm="9">
        <v>#VALUE!</v>
      </c>
      <c r="L13609" t="e" vm="7">
        <v>#VALUE!</v>
      </c>
      <c r="M13609" t="e" vm="3">
        <v>#VALUE!</v>
      </c>
      <c r="N13609" t="s">
        <v>5</v>
      </c>
      <c r="O13609" t="s">
        <v>45</v>
      </c>
      <c r="P13609" t="s">
        <v>45</v>
      </c>
      <c r="Q13609" s="10">
        <v>4</v>
      </c>
      <c r="R13609" s="12">
        <v>28.2</v>
      </c>
      <c r="S13609" t="str">
        <f t="shared" si="638"/>
        <v>New</v>
      </c>
    </row>
    <row r="13610" spans="1:19" x14ac:dyDescent="0.35">
      <c r="A13610" s="1">
        <v>13621</v>
      </c>
      <c r="B13610" s="4">
        <v>43430</v>
      </c>
      <c r="C13610" s="4" t="str">
        <f t="shared" si="636"/>
        <v>November</v>
      </c>
      <c r="D13610" s="4" t="str">
        <f t="shared" si="637"/>
        <v>2018</v>
      </c>
      <c r="E13610" s="8">
        <v>454</v>
      </c>
      <c r="F13610" t="s">
        <v>106</v>
      </c>
      <c r="G13610" t="s">
        <v>109</v>
      </c>
      <c r="H13610" t="s">
        <v>107</v>
      </c>
      <c r="I13610">
        <v>3</v>
      </c>
      <c r="J13610" t="s">
        <v>72</v>
      </c>
      <c r="K13610" t="e" vm="13">
        <v>#VALUE!</v>
      </c>
      <c r="L13610" t="e" vm="5">
        <v>#VALUE!</v>
      </c>
      <c r="M13610" t="e" vm="3">
        <v>#VALUE!</v>
      </c>
      <c r="N13610" t="s">
        <v>5</v>
      </c>
      <c r="O13610" t="s">
        <v>6</v>
      </c>
      <c r="P13610" t="s">
        <v>6</v>
      </c>
      <c r="Q13610" s="10">
        <v>6</v>
      </c>
      <c r="R13610" s="12">
        <v>3.6</v>
      </c>
      <c r="S13610" t="str">
        <f t="shared" si="638"/>
        <v>Retained</v>
      </c>
    </row>
    <row r="13611" spans="1:19" x14ac:dyDescent="0.35">
      <c r="A13611" s="1">
        <v>13622</v>
      </c>
      <c r="B13611" s="4">
        <v>43430</v>
      </c>
      <c r="C13611" s="4" t="str">
        <f t="shared" si="636"/>
        <v>November</v>
      </c>
      <c r="D13611" s="4" t="str">
        <f t="shared" si="637"/>
        <v>2018</v>
      </c>
      <c r="E13611" s="8">
        <v>4239</v>
      </c>
      <c r="F13611" t="s">
        <v>105</v>
      </c>
      <c r="G13611" t="s">
        <v>109</v>
      </c>
      <c r="H13611" t="s">
        <v>107</v>
      </c>
      <c r="I13611">
        <v>4</v>
      </c>
      <c r="J13611" t="s">
        <v>4</v>
      </c>
      <c r="K13611" t="e" vm="13">
        <v>#VALUE!</v>
      </c>
      <c r="L13611" t="e" vm="5">
        <v>#VALUE!</v>
      </c>
      <c r="M13611" t="e" vm="3">
        <v>#VALUE!</v>
      </c>
      <c r="N13611" t="s">
        <v>9</v>
      </c>
      <c r="O13611" t="s">
        <v>10</v>
      </c>
      <c r="P13611" t="s">
        <v>16</v>
      </c>
      <c r="Q13611" s="10">
        <v>5</v>
      </c>
      <c r="R13611" s="12">
        <v>22.39</v>
      </c>
      <c r="S13611" t="str">
        <f t="shared" si="638"/>
        <v>Retained</v>
      </c>
    </row>
    <row r="13612" spans="1:19" x14ac:dyDescent="0.35">
      <c r="A13612" s="1">
        <v>13623</v>
      </c>
      <c r="B13612" s="4">
        <v>43430</v>
      </c>
      <c r="C13612" s="4" t="str">
        <f t="shared" si="636"/>
        <v>November</v>
      </c>
      <c r="D13612" s="4" t="str">
        <f t="shared" si="637"/>
        <v>2018</v>
      </c>
      <c r="E13612" s="8">
        <v>9992</v>
      </c>
      <c r="F13612" t="s">
        <v>106</v>
      </c>
      <c r="G13612" t="s">
        <v>109</v>
      </c>
      <c r="H13612" t="s">
        <v>107</v>
      </c>
      <c r="I13612">
        <v>2</v>
      </c>
      <c r="J13612" t="s">
        <v>51</v>
      </c>
      <c r="K13612" t="e" vm="12">
        <v>#VALUE!</v>
      </c>
      <c r="L13612" t="e" vm="2">
        <v>#VALUE!</v>
      </c>
      <c r="M13612" t="e" vm="3">
        <v>#VALUE!</v>
      </c>
      <c r="N13612" t="s">
        <v>5</v>
      </c>
      <c r="O13612" t="s">
        <v>65</v>
      </c>
      <c r="P13612" t="s">
        <v>27</v>
      </c>
      <c r="Q13612" s="10">
        <v>3</v>
      </c>
      <c r="R13612" s="12">
        <v>27.06</v>
      </c>
      <c r="S13612" t="str">
        <f t="shared" si="638"/>
        <v>New</v>
      </c>
    </row>
    <row r="13613" spans="1:19" x14ac:dyDescent="0.35">
      <c r="A13613" s="1">
        <v>13624</v>
      </c>
      <c r="B13613" s="4">
        <v>43430</v>
      </c>
      <c r="C13613" s="4" t="str">
        <f t="shared" si="636"/>
        <v>November</v>
      </c>
      <c r="D13613" s="4" t="str">
        <f t="shared" si="637"/>
        <v>2018</v>
      </c>
      <c r="E13613" s="8">
        <v>1469</v>
      </c>
      <c r="F13613" t="s">
        <v>105</v>
      </c>
      <c r="G13613" t="s">
        <v>110</v>
      </c>
      <c r="H13613" t="s">
        <v>107</v>
      </c>
      <c r="I13613">
        <v>5</v>
      </c>
      <c r="J13613" t="s">
        <v>51</v>
      </c>
      <c r="K13613" t="e" vm="12">
        <v>#VALUE!</v>
      </c>
      <c r="L13613" t="e" vm="2">
        <v>#VALUE!</v>
      </c>
      <c r="M13613" t="e" vm="3">
        <v>#VALUE!</v>
      </c>
      <c r="N13613" t="s">
        <v>5</v>
      </c>
      <c r="O13613" t="s">
        <v>17</v>
      </c>
      <c r="P13613" t="s">
        <v>29</v>
      </c>
      <c r="Q13613" s="10">
        <v>4</v>
      </c>
      <c r="R13613" s="12">
        <v>34.22</v>
      </c>
      <c r="S13613" t="str">
        <f t="shared" si="638"/>
        <v>New</v>
      </c>
    </row>
    <row r="13614" spans="1:19" x14ac:dyDescent="0.35">
      <c r="A13614" s="1">
        <v>13625</v>
      </c>
      <c r="B13614" s="4">
        <v>43430</v>
      </c>
      <c r="C13614" s="4" t="str">
        <f t="shared" si="636"/>
        <v>November</v>
      </c>
      <c r="D13614" s="4" t="str">
        <f t="shared" si="637"/>
        <v>2018</v>
      </c>
      <c r="E13614" s="8">
        <v>1035</v>
      </c>
      <c r="F13614" t="s">
        <v>106</v>
      </c>
      <c r="G13614" t="s">
        <v>110</v>
      </c>
      <c r="H13614" t="s">
        <v>107</v>
      </c>
      <c r="I13614">
        <v>0</v>
      </c>
      <c r="J13614" t="s">
        <v>71</v>
      </c>
      <c r="K13614" t="e" vm="9">
        <v>#VALUE!</v>
      </c>
      <c r="L13614" t="e" vm="7">
        <v>#VALUE!</v>
      </c>
      <c r="M13614" t="e" vm="3">
        <v>#VALUE!</v>
      </c>
      <c r="N13614" t="s">
        <v>5</v>
      </c>
      <c r="O13614" t="s">
        <v>6</v>
      </c>
      <c r="P13614" t="s">
        <v>6</v>
      </c>
      <c r="Q13614" s="10">
        <v>4</v>
      </c>
      <c r="R13614" s="12">
        <v>2.86</v>
      </c>
      <c r="S13614" t="str">
        <f t="shared" si="638"/>
        <v>Retained</v>
      </c>
    </row>
    <row r="13615" spans="1:19" x14ac:dyDescent="0.35">
      <c r="A13615" s="1">
        <v>13626</v>
      </c>
      <c r="B13615" s="4">
        <v>43430</v>
      </c>
      <c r="C13615" s="4" t="str">
        <f t="shared" si="636"/>
        <v>November</v>
      </c>
      <c r="D13615" s="4" t="str">
        <f t="shared" si="637"/>
        <v>2018</v>
      </c>
      <c r="E13615" s="8">
        <v>1071</v>
      </c>
      <c r="F13615" t="s">
        <v>106</v>
      </c>
      <c r="G13615" t="s">
        <v>109</v>
      </c>
      <c r="H13615" t="s">
        <v>107</v>
      </c>
      <c r="I13615">
        <v>1</v>
      </c>
      <c r="J13615" t="s">
        <v>4</v>
      </c>
      <c r="K13615" t="e" vm="9">
        <v>#VALUE!</v>
      </c>
      <c r="L13615" t="e" vm="7">
        <v>#VALUE!</v>
      </c>
      <c r="M13615" t="e" vm="3">
        <v>#VALUE!</v>
      </c>
      <c r="N13615" t="s">
        <v>5</v>
      </c>
      <c r="O13615" t="s">
        <v>19</v>
      </c>
      <c r="P13615" t="s">
        <v>19</v>
      </c>
      <c r="Q13615" s="10">
        <v>6</v>
      </c>
      <c r="R13615" s="12">
        <v>22.66</v>
      </c>
      <c r="S13615" t="str">
        <f t="shared" si="638"/>
        <v>Retained</v>
      </c>
    </row>
    <row r="13616" spans="1:19" x14ac:dyDescent="0.35">
      <c r="A13616" s="1">
        <v>13627</v>
      </c>
      <c r="B13616" s="4">
        <v>43430</v>
      </c>
      <c r="C13616" s="4" t="str">
        <f t="shared" si="636"/>
        <v>November</v>
      </c>
      <c r="D13616" s="4" t="str">
        <f t="shared" si="637"/>
        <v>2018</v>
      </c>
      <c r="E13616" s="8">
        <v>155</v>
      </c>
      <c r="F13616" t="s">
        <v>106</v>
      </c>
      <c r="G13616" t="s">
        <v>110</v>
      </c>
      <c r="H13616" t="s">
        <v>108</v>
      </c>
      <c r="I13616">
        <v>1</v>
      </c>
      <c r="J13616" t="s">
        <v>71</v>
      </c>
      <c r="K13616" t="e" vm="22">
        <v>#VALUE!</v>
      </c>
      <c r="L13616" t="e" vm="23">
        <v>#VALUE!</v>
      </c>
      <c r="M13616" t="e" vm="3">
        <v>#VALUE!</v>
      </c>
      <c r="N13616" t="s">
        <v>12</v>
      </c>
      <c r="O13616" t="s">
        <v>13</v>
      </c>
      <c r="P13616" t="s">
        <v>24</v>
      </c>
      <c r="Q13616" s="10">
        <v>3</v>
      </c>
      <c r="R13616" s="12">
        <v>6.23</v>
      </c>
      <c r="S13616" t="str">
        <f t="shared" si="638"/>
        <v>New</v>
      </c>
    </row>
    <row r="13617" spans="1:19" x14ac:dyDescent="0.35">
      <c r="A13617" s="1">
        <v>13628</v>
      </c>
      <c r="B13617" s="4">
        <v>43430</v>
      </c>
      <c r="C13617" s="4" t="str">
        <f t="shared" si="636"/>
        <v>November</v>
      </c>
      <c r="D13617" s="4" t="str">
        <f t="shared" si="637"/>
        <v>2018</v>
      </c>
      <c r="E13617" s="8">
        <v>8639</v>
      </c>
      <c r="F13617" t="s">
        <v>105</v>
      </c>
      <c r="G13617" t="s">
        <v>110</v>
      </c>
      <c r="H13617" t="s">
        <v>107</v>
      </c>
      <c r="I13617">
        <v>4</v>
      </c>
      <c r="J13617" t="s">
        <v>62</v>
      </c>
      <c r="K13617" t="e" vm="22">
        <v>#VALUE!</v>
      </c>
      <c r="L13617" t="e" vm="23">
        <v>#VALUE!</v>
      </c>
      <c r="M13617" t="e" vm="3">
        <v>#VALUE!</v>
      </c>
      <c r="N13617" t="s">
        <v>5</v>
      </c>
      <c r="O13617" t="s">
        <v>7</v>
      </c>
      <c r="P13617" t="s">
        <v>8</v>
      </c>
      <c r="Q13617" s="10">
        <v>4</v>
      </c>
      <c r="R13617" s="12">
        <v>24</v>
      </c>
      <c r="S13617" t="str">
        <f t="shared" si="638"/>
        <v>New</v>
      </c>
    </row>
    <row r="13618" spans="1:19" x14ac:dyDescent="0.35">
      <c r="A13618" s="1">
        <v>13629</v>
      </c>
      <c r="B13618" s="4">
        <v>43430</v>
      </c>
      <c r="C13618" s="4" t="str">
        <f t="shared" si="636"/>
        <v>November</v>
      </c>
      <c r="D13618" s="4" t="str">
        <f t="shared" si="637"/>
        <v>2018</v>
      </c>
      <c r="E13618" s="8">
        <v>9812</v>
      </c>
      <c r="F13618" t="s">
        <v>105</v>
      </c>
      <c r="G13618" t="s">
        <v>110</v>
      </c>
      <c r="H13618" t="s">
        <v>107</v>
      </c>
      <c r="I13618">
        <v>2</v>
      </c>
      <c r="J13618" t="s">
        <v>4</v>
      </c>
      <c r="K13618" t="e" vm="9">
        <v>#VALUE!</v>
      </c>
      <c r="L13618" t="e" vm="7">
        <v>#VALUE!</v>
      </c>
      <c r="M13618" t="e" vm="3">
        <v>#VALUE!</v>
      </c>
      <c r="N13618" t="s">
        <v>5</v>
      </c>
      <c r="O13618" t="s">
        <v>45</v>
      </c>
      <c r="P13618" t="s">
        <v>45</v>
      </c>
      <c r="Q13618" s="10">
        <v>4</v>
      </c>
      <c r="R13618" s="12">
        <v>6.66</v>
      </c>
      <c r="S13618" t="str">
        <f t="shared" si="638"/>
        <v>Retained</v>
      </c>
    </row>
    <row r="13619" spans="1:19" x14ac:dyDescent="0.35">
      <c r="A13619" s="1">
        <v>13630</v>
      </c>
      <c r="B13619" s="4">
        <v>43430</v>
      </c>
      <c r="C13619" s="4" t="str">
        <f t="shared" si="636"/>
        <v>November</v>
      </c>
      <c r="D13619" s="4" t="str">
        <f t="shared" si="637"/>
        <v>2018</v>
      </c>
      <c r="E13619" s="8">
        <v>4234</v>
      </c>
      <c r="F13619" t="s">
        <v>105</v>
      </c>
      <c r="G13619" t="s">
        <v>109</v>
      </c>
      <c r="H13619" t="s">
        <v>107</v>
      </c>
      <c r="I13619">
        <v>4</v>
      </c>
      <c r="J13619" t="s">
        <v>4</v>
      </c>
      <c r="K13619" t="e" vm="4">
        <v>#VALUE!</v>
      </c>
      <c r="L13619" t="e" vm="5">
        <v>#VALUE!</v>
      </c>
      <c r="M13619" t="e" vm="3">
        <v>#VALUE!</v>
      </c>
      <c r="N13619" t="s">
        <v>5</v>
      </c>
      <c r="O13619" t="s">
        <v>28</v>
      </c>
      <c r="P13619" t="s">
        <v>53</v>
      </c>
      <c r="Q13619" s="10">
        <v>3</v>
      </c>
      <c r="R13619" s="12">
        <v>6.96</v>
      </c>
      <c r="S13619" t="str">
        <f t="shared" si="638"/>
        <v>Retained</v>
      </c>
    </row>
    <row r="13620" spans="1:19" x14ac:dyDescent="0.35">
      <c r="A13620" s="1">
        <v>13631</v>
      </c>
      <c r="B13620" s="4">
        <v>43430</v>
      </c>
      <c r="C13620" s="4" t="str">
        <f t="shared" si="636"/>
        <v>November</v>
      </c>
      <c r="D13620" s="4" t="str">
        <f t="shared" si="637"/>
        <v>2018</v>
      </c>
      <c r="E13620" s="8">
        <v>788</v>
      </c>
      <c r="F13620" t="s">
        <v>106</v>
      </c>
      <c r="G13620" t="s">
        <v>110</v>
      </c>
      <c r="H13620" t="s">
        <v>107</v>
      </c>
      <c r="I13620">
        <v>5</v>
      </c>
      <c r="J13620" t="s">
        <v>62</v>
      </c>
      <c r="K13620" t="e" vm="15">
        <v>#VALUE!</v>
      </c>
      <c r="L13620" t="e" vm="5">
        <v>#VALUE!</v>
      </c>
      <c r="M13620" t="e" vm="3">
        <v>#VALUE!</v>
      </c>
      <c r="N13620" t="s">
        <v>5</v>
      </c>
      <c r="O13620" t="s">
        <v>6</v>
      </c>
      <c r="P13620" t="s">
        <v>43</v>
      </c>
      <c r="Q13620" s="10">
        <v>4</v>
      </c>
      <c r="R13620" s="12">
        <v>13.73</v>
      </c>
      <c r="S13620" t="str">
        <f t="shared" si="638"/>
        <v>New</v>
      </c>
    </row>
    <row r="13621" spans="1:19" x14ac:dyDescent="0.35">
      <c r="A13621" s="1">
        <v>13632</v>
      </c>
      <c r="B13621" s="4">
        <v>43430</v>
      </c>
      <c r="C13621" s="4" t="str">
        <f t="shared" si="636"/>
        <v>November</v>
      </c>
      <c r="D13621" s="4" t="str">
        <f t="shared" si="637"/>
        <v>2018</v>
      </c>
      <c r="E13621" s="8">
        <v>6934</v>
      </c>
      <c r="F13621" t="s">
        <v>105</v>
      </c>
      <c r="G13621" t="s">
        <v>109</v>
      </c>
      <c r="H13621" t="s">
        <v>108</v>
      </c>
      <c r="I13621">
        <v>4</v>
      </c>
      <c r="J13621" t="s">
        <v>38</v>
      </c>
      <c r="K13621" t="e" vm="26">
        <v>#VALUE!</v>
      </c>
      <c r="L13621" t="e" vm="25">
        <v>#VALUE!</v>
      </c>
      <c r="M13621" t="e" vm="3">
        <v>#VALUE!</v>
      </c>
      <c r="N13621" t="s">
        <v>5</v>
      </c>
      <c r="O13621" t="s">
        <v>45</v>
      </c>
      <c r="P13621" t="s">
        <v>45</v>
      </c>
      <c r="Q13621" s="10">
        <v>2</v>
      </c>
      <c r="R13621" s="12">
        <v>9.91</v>
      </c>
      <c r="S13621" t="str">
        <f t="shared" si="638"/>
        <v>Retained</v>
      </c>
    </row>
    <row r="13622" spans="1:19" x14ac:dyDescent="0.35">
      <c r="A13622" s="1">
        <v>13633</v>
      </c>
      <c r="B13622" s="4">
        <v>43430</v>
      </c>
      <c r="C13622" s="4" t="str">
        <f t="shared" si="636"/>
        <v>November</v>
      </c>
      <c r="D13622" s="4" t="str">
        <f t="shared" si="637"/>
        <v>2018</v>
      </c>
      <c r="E13622" s="8">
        <v>2130</v>
      </c>
      <c r="F13622" t="s">
        <v>106</v>
      </c>
      <c r="G13622" t="s">
        <v>110</v>
      </c>
      <c r="H13622" t="s">
        <v>108</v>
      </c>
      <c r="I13622">
        <v>4</v>
      </c>
      <c r="J13622" t="s">
        <v>72</v>
      </c>
      <c r="K13622" t="e" vm="20">
        <v>#VALUE!</v>
      </c>
      <c r="L13622" t="e" vm="21">
        <v>#VALUE!</v>
      </c>
      <c r="M13622" t="e" vm="3">
        <v>#VALUE!</v>
      </c>
      <c r="N13622" t="s">
        <v>5</v>
      </c>
      <c r="O13622" t="s">
        <v>45</v>
      </c>
      <c r="P13622" t="s">
        <v>45</v>
      </c>
      <c r="Q13622" s="10">
        <v>5</v>
      </c>
      <c r="R13622" s="12">
        <v>12.79</v>
      </c>
      <c r="S13622" t="str">
        <f t="shared" si="638"/>
        <v>Retained</v>
      </c>
    </row>
    <row r="13623" spans="1:19" x14ac:dyDescent="0.35">
      <c r="A13623" s="1">
        <v>13634</v>
      </c>
      <c r="B13623" s="4">
        <v>43430</v>
      </c>
      <c r="C13623" s="4" t="str">
        <f t="shared" si="636"/>
        <v>November</v>
      </c>
      <c r="D13623" s="4" t="str">
        <f t="shared" si="637"/>
        <v>2018</v>
      </c>
      <c r="E13623" s="8">
        <v>4009</v>
      </c>
      <c r="F13623" t="s">
        <v>106</v>
      </c>
      <c r="G13623" t="s">
        <v>110</v>
      </c>
      <c r="H13623" t="s">
        <v>107</v>
      </c>
      <c r="I13623">
        <v>3</v>
      </c>
      <c r="J13623" t="s">
        <v>4</v>
      </c>
      <c r="K13623" t="e" vm="26">
        <v>#VALUE!</v>
      </c>
      <c r="L13623" t="e" vm="25">
        <v>#VALUE!</v>
      </c>
      <c r="M13623" t="e" vm="3">
        <v>#VALUE!</v>
      </c>
      <c r="N13623" t="s">
        <v>5</v>
      </c>
      <c r="O13623" t="s">
        <v>45</v>
      </c>
      <c r="P13623" t="s">
        <v>45</v>
      </c>
      <c r="Q13623" s="10">
        <v>3</v>
      </c>
      <c r="R13623" s="12">
        <v>20.93</v>
      </c>
      <c r="S13623" t="str">
        <f t="shared" si="638"/>
        <v>Retained</v>
      </c>
    </row>
    <row r="13624" spans="1:19" x14ac:dyDescent="0.35">
      <c r="A13624" s="1">
        <v>13635</v>
      </c>
      <c r="B13624" s="4">
        <v>43430</v>
      </c>
      <c r="C13624" s="4" t="str">
        <f t="shared" si="636"/>
        <v>November</v>
      </c>
      <c r="D13624" s="4" t="str">
        <f t="shared" si="637"/>
        <v>2018</v>
      </c>
      <c r="E13624" s="8">
        <v>2218</v>
      </c>
      <c r="F13624" t="s">
        <v>106</v>
      </c>
      <c r="G13624" t="s">
        <v>109</v>
      </c>
      <c r="H13624" t="s">
        <v>107</v>
      </c>
      <c r="I13624">
        <v>4</v>
      </c>
      <c r="J13624" t="s">
        <v>4</v>
      </c>
      <c r="K13624" t="e" vm="1">
        <v>#VALUE!</v>
      </c>
      <c r="L13624" t="e" vm="2">
        <v>#VALUE!</v>
      </c>
      <c r="M13624" t="e" vm="3">
        <v>#VALUE!</v>
      </c>
      <c r="N13624" t="s">
        <v>12</v>
      </c>
      <c r="O13624" t="s">
        <v>22</v>
      </c>
      <c r="P13624" t="s">
        <v>50</v>
      </c>
      <c r="Q13624" s="10">
        <v>5</v>
      </c>
      <c r="R13624" s="12">
        <v>7.12</v>
      </c>
      <c r="S13624" t="str">
        <f t="shared" si="638"/>
        <v>Retained</v>
      </c>
    </row>
    <row r="13625" spans="1:19" x14ac:dyDescent="0.35">
      <c r="A13625" s="1">
        <v>13636</v>
      </c>
      <c r="B13625" s="4">
        <v>43430</v>
      </c>
      <c r="C13625" s="4" t="str">
        <f t="shared" si="636"/>
        <v>November</v>
      </c>
      <c r="D13625" s="4" t="str">
        <f t="shared" si="637"/>
        <v>2018</v>
      </c>
      <c r="E13625" s="8">
        <v>4152</v>
      </c>
      <c r="F13625" t="s">
        <v>105</v>
      </c>
      <c r="G13625" t="s">
        <v>109</v>
      </c>
      <c r="H13625" t="s">
        <v>107</v>
      </c>
      <c r="I13625">
        <v>4</v>
      </c>
      <c r="J13625" t="s">
        <v>51</v>
      </c>
      <c r="K13625" t="e" vm="10">
        <v>#VALUE!</v>
      </c>
      <c r="L13625" t="e" vm="5">
        <v>#VALUE!</v>
      </c>
      <c r="M13625" t="e" vm="3">
        <v>#VALUE!</v>
      </c>
      <c r="N13625" t="s">
        <v>5</v>
      </c>
      <c r="O13625" t="s">
        <v>7</v>
      </c>
      <c r="P13625" t="s">
        <v>8</v>
      </c>
      <c r="Q13625" s="10">
        <v>4</v>
      </c>
      <c r="R13625" s="12">
        <v>10</v>
      </c>
      <c r="S13625" t="str">
        <f t="shared" si="638"/>
        <v>New</v>
      </c>
    </row>
    <row r="13626" spans="1:19" x14ac:dyDescent="0.35">
      <c r="A13626" s="1">
        <v>13637</v>
      </c>
      <c r="B13626" s="4">
        <v>43430</v>
      </c>
      <c r="C13626" s="4" t="str">
        <f t="shared" si="636"/>
        <v>November</v>
      </c>
      <c r="D13626" s="4" t="str">
        <f t="shared" si="637"/>
        <v>2018</v>
      </c>
      <c r="E13626" s="8">
        <v>1370</v>
      </c>
      <c r="F13626" t="s">
        <v>105</v>
      </c>
      <c r="G13626" t="s">
        <v>110</v>
      </c>
      <c r="H13626" t="s">
        <v>108</v>
      </c>
      <c r="I13626">
        <v>2</v>
      </c>
      <c r="J13626" t="s">
        <v>51</v>
      </c>
      <c r="K13626" t="e" vm="15">
        <v>#VALUE!</v>
      </c>
      <c r="L13626" t="e" vm="5">
        <v>#VALUE!</v>
      </c>
      <c r="M13626" t="e" vm="3">
        <v>#VALUE!</v>
      </c>
      <c r="N13626" t="s">
        <v>12</v>
      </c>
      <c r="O13626" t="s">
        <v>22</v>
      </c>
      <c r="P13626" t="s">
        <v>50</v>
      </c>
      <c r="Q13626" s="10">
        <v>2</v>
      </c>
      <c r="R13626" s="12">
        <v>3.58</v>
      </c>
      <c r="S13626" t="str">
        <f t="shared" si="638"/>
        <v>Retained</v>
      </c>
    </row>
    <row r="13627" spans="1:19" x14ac:dyDescent="0.35">
      <c r="A13627" s="1">
        <v>13638</v>
      </c>
      <c r="B13627" s="4">
        <v>43430</v>
      </c>
      <c r="C13627" s="4" t="str">
        <f t="shared" si="636"/>
        <v>November</v>
      </c>
      <c r="D13627" s="4" t="str">
        <f t="shared" si="637"/>
        <v>2018</v>
      </c>
      <c r="E13627" s="8">
        <v>3916</v>
      </c>
      <c r="F13627" t="s">
        <v>106</v>
      </c>
      <c r="G13627" t="s">
        <v>109</v>
      </c>
      <c r="H13627" t="s">
        <v>108</v>
      </c>
      <c r="I13627">
        <v>4</v>
      </c>
      <c r="J13627" t="s">
        <v>37</v>
      </c>
      <c r="K13627" t="e" vm="27">
        <v>#VALUE!</v>
      </c>
      <c r="L13627" t="e" vm="23">
        <v>#VALUE!</v>
      </c>
      <c r="M13627" t="e" vm="3">
        <v>#VALUE!</v>
      </c>
      <c r="N13627" t="s">
        <v>5</v>
      </c>
      <c r="O13627" t="s">
        <v>28</v>
      </c>
      <c r="P13627" t="s">
        <v>35</v>
      </c>
      <c r="Q13627" s="10">
        <v>4</v>
      </c>
      <c r="R13627" s="12">
        <v>24.44</v>
      </c>
      <c r="S13627" t="str">
        <f t="shared" si="638"/>
        <v>Retained</v>
      </c>
    </row>
    <row r="13628" spans="1:19" x14ac:dyDescent="0.35">
      <c r="A13628" s="1">
        <v>13639</v>
      </c>
      <c r="B13628" s="4">
        <v>43430</v>
      </c>
      <c r="C13628" s="4" t="str">
        <f t="shared" si="636"/>
        <v>November</v>
      </c>
      <c r="D13628" s="4" t="str">
        <f t="shared" si="637"/>
        <v>2018</v>
      </c>
      <c r="E13628" s="8">
        <v>4426</v>
      </c>
      <c r="F13628" t="s">
        <v>105</v>
      </c>
      <c r="G13628" t="s">
        <v>110</v>
      </c>
      <c r="H13628" t="s">
        <v>107</v>
      </c>
      <c r="I13628">
        <v>5</v>
      </c>
      <c r="J13628" t="s">
        <v>51</v>
      </c>
      <c r="K13628" t="e" vm="8">
        <v>#VALUE!</v>
      </c>
      <c r="L13628" t="e" vm="2">
        <v>#VALUE!</v>
      </c>
      <c r="M13628" t="e" vm="3">
        <v>#VALUE!</v>
      </c>
      <c r="N13628" t="s">
        <v>5</v>
      </c>
      <c r="O13628" t="s">
        <v>6</v>
      </c>
      <c r="P13628" t="s">
        <v>43</v>
      </c>
      <c r="Q13628" s="10">
        <v>6</v>
      </c>
      <c r="R13628" s="12">
        <v>11.14</v>
      </c>
      <c r="S13628" t="str">
        <f t="shared" si="638"/>
        <v>Retained</v>
      </c>
    </row>
    <row r="13629" spans="1:19" x14ac:dyDescent="0.35">
      <c r="A13629" s="1">
        <v>13640</v>
      </c>
      <c r="B13629" s="4">
        <v>43430</v>
      </c>
      <c r="C13629" s="4" t="str">
        <f t="shared" si="636"/>
        <v>November</v>
      </c>
      <c r="D13629" s="4" t="str">
        <f t="shared" si="637"/>
        <v>2018</v>
      </c>
      <c r="E13629" s="8">
        <v>9374</v>
      </c>
      <c r="F13629" t="s">
        <v>106</v>
      </c>
      <c r="G13629" t="s">
        <v>110</v>
      </c>
      <c r="H13629" t="s">
        <v>107</v>
      </c>
      <c r="I13629">
        <v>5</v>
      </c>
      <c r="J13629" t="s">
        <v>38</v>
      </c>
      <c r="K13629" t="e" vm="30">
        <v>#VALUE!</v>
      </c>
      <c r="L13629" t="e" vm="31">
        <v>#VALUE!</v>
      </c>
      <c r="M13629" t="e" vm="3">
        <v>#VALUE!</v>
      </c>
      <c r="N13629" t="s">
        <v>9</v>
      </c>
      <c r="O13629" t="s">
        <v>10</v>
      </c>
      <c r="P13629" t="s">
        <v>52</v>
      </c>
      <c r="Q13629" s="10">
        <v>3</v>
      </c>
      <c r="R13629" s="12">
        <v>6.7</v>
      </c>
      <c r="S13629" t="str">
        <f t="shared" si="638"/>
        <v>New</v>
      </c>
    </row>
    <row r="13630" spans="1:19" x14ac:dyDescent="0.35">
      <c r="A13630" s="1">
        <v>13641</v>
      </c>
      <c r="B13630" s="4">
        <v>43430</v>
      </c>
      <c r="C13630" s="4" t="str">
        <f t="shared" si="636"/>
        <v>November</v>
      </c>
      <c r="D13630" s="4" t="str">
        <f t="shared" si="637"/>
        <v>2018</v>
      </c>
      <c r="E13630" s="8">
        <v>9639</v>
      </c>
      <c r="F13630" t="s">
        <v>106</v>
      </c>
      <c r="G13630" t="s">
        <v>110</v>
      </c>
      <c r="H13630" t="s">
        <v>108</v>
      </c>
      <c r="I13630">
        <v>1</v>
      </c>
      <c r="J13630" t="s">
        <v>71</v>
      </c>
      <c r="K13630" t="e" vm="13">
        <v>#VALUE!</v>
      </c>
      <c r="L13630" t="e" vm="5">
        <v>#VALUE!</v>
      </c>
      <c r="M13630" t="e" vm="3">
        <v>#VALUE!</v>
      </c>
      <c r="N13630" t="s">
        <v>5</v>
      </c>
      <c r="O13630" t="s">
        <v>7</v>
      </c>
      <c r="P13630" t="s">
        <v>8</v>
      </c>
      <c r="Q13630" s="10">
        <v>3</v>
      </c>
      <c r="R13630" s="12">
        <v>2.4</v>
      </c>
      <c r="S13630" t="str">
        <f t="shared" si="638"/>
        <v>Retained</v>
      </c>
    </row>
    <row r="13631" spans="1:19" x14ac:dyDescent="0.35">
      <c r="A13631" s="1">
        <v>13642</v>
      </c>
      <c r="B13631" s="4">
        <v>43430</v>
      </c>
      <c r="C13631" s="4" t="str">
        <f t="shared" si="636"/>
        <v>November</v>
      </c>
      <c r="D13631" s="4" t="str">
        <f t="shared" si="637"/>
        <v>2018</v>
      </c>
      <c r="E13631" s="8">
        <v>2468</v>
      </c>
      <c r="F13631" t="s">
        <v>105</v>
      </c>
      <c r="G13631" t="s">
        <v>109</v>
      </c>
      <c r="H13631" t="s">
        <v>107</v>
      </c>
      <c r="I13631">
        <v>4</v>
      </c>
      <c r="J13631" t="s">
        <v>72</v>
      </c>
      <c r="K13631" t="e" vm="9">
        <v>#VALUE!</v>
      </c>
      <c r="L13631" t="e" vm="7">
        <v>#VALUE!</v>
      </c>
      <c r="M13631" t="e" vm="3">
        <v>#VALUE!</v>
      </c>
      <c r="N13631" t="s">
        <v>5</v>
      </c>
      <c r="O13631" t="s">
        <v>20</v>
      </c>
      <c r="P13631" t="s">
        <v>21</v>
      </c>
      <c r="Q13631" s="10">
        <v>3</v>
      </c>
      <c r="R13631" s="12">
        <v>14.35</v>
      </c>
      <c r="S13631" t="str">
        <f t="shared" si="638"/>
        <v>Retained</v>
      </c>
    </row>
    <row r="13632" spans="1:19" x14ac:dyDescent="0.35">
      <c r="A13632" s="1">
        <v>13643</v>
      </c>
      <c r="B13632" s="4">
        <v>43430</v>
      </c>
      <c r="C13632" s="4" t="str">
        <f t="shared" si="636"/>
        <v>November</v>
      </c>
      <c r="D13632" s="4" t="str">
        <f t="shared" si="637"/>
        <v>2018</v>
      </c>
      <c r="E13632" s="8">
        <v>9797</v>
      </c>
      <c r="F13632" t="s">
        <v>105</v>
      </c>
      <c r="G13632" t="s">
        <v>110</v>
      </c>
      <c r="H13632" t="s">
        <v>107</v>
      </c>
      <c r="I13632">
        <v>5</v>
      </c>
      <c r="J13632" t="s">
        <v>4</v>
      </c>
      <c r="K13632" t="e" vm="17">
        <v>#VALUE!</v>
      </c>
      <c r="L13632" t="e" vm="5">
        <v>#VALUE!</v>
      </c>
      <c r="M13632" t="e" vm="3">
        <v>#VALUE!</v>
      </c>
      <c r="N13632" t="s">
        <v>12</v>
      </c>
      <c r="O13632" t="s">
        <v>22</v>
      </c>
      <c r="P13632" t="s">
        <v>63</v>
      </c>
      <c r="Q13632" s="10">
        <v>4</v>
      </c>
      <c r="R13632" s="12">
        <v>4.03</v>
      </c>
      <c r="S13632" t="str">
        <f t="shared" si="638"/>
        <v>Retained</v>
      </c>
    </row>
    <row r="13633" spans="1:19" x14ac:dyDescent="0.35">
      <c r="A13633" s="1">
        <v>13644</v>
      </c>
      <c r="B13633" s="4">
        <v>43430</v>
      </c>
      <c r="C13633" s="4" t="str">
        <f t="shared" si="636"/>
        <v>November</v>
      </c>
      <c r="D13633" s="4" t="str">
        <f t="shared" si="637"/>
        <v>2018</v>
      </c>
      <c r="E13633" s="8">
        <v>5068</v>
      </c>
      <c r="F13633" t="s">
        <v>106</v>
      </c>
      <c r="G13633" t="s">
        <v>109</v>
      </c>
      <c r="H13633" t="s">
        <v>108</v>
      </c>
      <c r="I13633">
        <v>3</v>
      </c>
      <c r="J13633" t="s">
        <v>38</v>
      </c>
      <c r="K13633" t="e" vm="16">
        <v>#VALUE!</v>
      </c>
      <c r="L13633" t="e" vm="5">
        <v>#VALUE!</v>
      </c>
      <c r="M13633" t="e" vm="3">
        <v>#VALUE!</v>
      </c>
      <c r="N13633" t="s">
        <v>5</v>
      </c>
      <c r="O13633" t="s">
        <v>19</v>
      </c>
      <c r="P13633" t="s">
        <v>19</v>
      </c>
      <c r="Q13633" s="10">
        <v>3</v>
      </c>
      <c r="R13633" s="12">
        <v>15.88</v>
      </c>
      <c r="S13633" t="str">
        <f t="shared" si="638"/>
        <v>New</v>
      </c>
    </row>
    <row r="13634" spans="1:19" x14ac:dyDescent="0.35">
      <c r="A13634" s="1">
        <v>13645</v>
      </c>
      <c r="B13634" s="4">
        <v>43431</v>
      </c>
      <c r="C13634" s="4" t="str">
        <f t="shared" ref="C13634:C13697" si="639">TEXT(B13634, "MMMM")</f>
        <v>November</v>
      </c>
      <c r="D13634" s="4" t="str">
        <f t="shared" ref="D13634:D13697" si="640">TEXT(B13634, "YYYY")</f>
        <v>2018</v>
      </c>
      <c r="E13634" s="8">
        <v>3585</v>
      </c>
      <c r="F13634" t="s">
        <v>105</v>
      </c>
      <c r="G13634" t="s">
        <v>110</v>
      </c>
      <c r="H13634" t="s">
        <v>107</v>
      </c>
      <c r="I13634">
        <v>4</v>
      </c>
      <c r="J13634" t="s">
        <v>37</v>
      </c>
      <c r="K13634" t="e" vm="8">
        <v>#VALUE!</v>
      </c>
      <c r="L13634" t="e" vm="2">
        <v>#VALUE!</v>
      </c>
      <c r="M13634" t="e" vm="3">
        <v>#VALUE!</v>
      </c>
      <c r="N13634" t="s">
        <v>5</v>
      </c>
      <c r="O13634" t="s">
        <v>19</v>
      </c>
      <c r="P13634" t="s">
        <v>19</v>
      </c>
      <c r="Q13634" s="10">
        <v>3</v>
      </c>
      <c r="R13634" s="12">
        <v>6.26</v>
      </c>
      <c r="S13634" t="str">
        <f t="shared" ref="S13634:S13697" si="641">IF(COUNTIFS(E:E, E13634, B:B, "&lt;="&amp;B13634)&gt;1, "Retained", "New")</f>
        <v>New</v>
      </c>
    </row>
    <row r="13635" spans="1:19" x14ac:dyDescent="0.35">
      <c r="A13635" s="1">
        <v>13646</v>
      </c>
      <c r="B13635" s="4">
        <v>43431</v>
      </c>
      <c r="C13635" s="4" t="str">
        <f t="shared" si="639"/>
        <v>November</v>
      </c>
      <c r="D13635" s="4" t="str">
        <f t="shared" si="640"/>
        <v>2018</v>
      </c>
      <c r="E13635" s="8">
        <v>3938</v>
      </c>
      <c r="F13635" t="s">
        <v>106</v>
      </c>
      <c r="G13635" t="s">
        <v>109</v>
      </c>
      <c r="H13635" t="s">
        <v>108</v>
      </c>
      <c r="I13635">
        <v>4</v>
      </c>
      <c r="J13635" t="s">
        <v>37</v>
      </c>
      <c r="K13635" t="e" vm="9">
        <v>#VALUE!</v>
      </c>
      <c r="L13635" t="e" vm="7">
        <v>#VALUE!</v>
      </c>
      <c r="M13635" t="e" vm="3">
        <v>#VALUE!</v>
      </c>
      <c r="N13635" t="s">
        <v>5</v>
      </c>
      <c r="O13635" t="s">
        <v>19</v>
      </c>
      <c r="P13635" t="s">
        <v>19</v>
      </c>
      <c r="Q13635" s="10">
        <v>4</v>
      </c>
      <c r="R13635" s="12">
        <v>11.84</v>
      </c>
      <c r="S13635" t="str">
        <f t="shared" si="641"/>
        <v>Retained</v>
      </c>
    </row>
    <row r="13636" spans="1:19" x14ac:dyDescent="0.35">
      <c r="A13636" s="1">
        <v>13647</v>
      </c>
      <c r="B13636" s="4">
        <v>43431</v>
      </c>
      <c r="C13636" s="4" t="str">
        <f t="shared" si="639"/>
        <v>November</v>
      </c>
      <c r="D13636" s="4" t="str">
        <f t="shared" si="640"/>
        <v>2018</v>
      </c>
      <c r="E13636" s="8">
        <v>2381</v>
      </c>
      <c r="F13636" t="s">
        <v>106</v>
      </c>
      <c r="G13636" t="s">
        <v>110</v>
      </c>
      <c r="H13636" t="s">
        <v>108</v>
      </c>
      <c r="I13636">
        <v>3</v>
      </c>
      <c r="J13636" t="s">
        <v>37</v>
      </c>
      <c r="K13636" t="e" vm="8">
        <v>#VALUE!</v>
      </c>
      <c r="L13636" t="e" vm="2">
        <v>#VALUE!</v>
      </c>
      <c r="M13636" t="e" vm="3">
        <v>#VALUE!</v>
      </c>
      <c r="N13636" t="s">
        <v>12</v>
      </c>
      <c r="O13636" t="s">
        <v>22</v>
      </c>
      <c r="P13636" t="s">
        <v>36</v>
      </c>
      <c r="Q13636" s="10">
        <v>5</v>
      </c>
      <c r="R13636" s="12">
        <v>26.43</v>
      </c>
      <c r="S13636" t="str">
        <f t="shared" si="641"/>
        <v>Retained</v>
      </c>
    </row>
    <row r="13637" spans="1:19" x14ac:dyDescent="0.35">
      <c r="A13637" s="1">
        <v>13648</v>
      </c>
      <c r="B13637" s="4">
        <v>43431</v>
      </c>
      <c r="C13637" s="4" t="str">
        <f t="shared" si="639"/>
        <v>November</v>
      </c>
      <c r="D13637" s="4" t="str">
        <f t="shared" si="640"/>
        <v>2018</v>
      </c>
      <c r="E13637" s="8">
        <v>6301</v>
      </c>
      <c r="F13637" t="s">
        <v>105</v>
      </c>
      <c r="G13637" t="s">
        <v>110</v>
      </c>
      <c r="H13637" t="s">
        <v>107</v>
      </c>
      <c r="I13637">
        <v>1</v>
      </c>
      <c r="J13637" t="s">
        <v>71</v>
      </c>
      <c r="K13637" t="e" vm="15">
        <v>#VALUE!</v>
      </c>
      <c r="L13637" t="e" vm="5">
        <v>#VALUE!</v>
      </c>
      <c r="M13637" t="e" vm="3">
        <v>#VALUE!</v>
      </c>
      <c r="N13637" t="s">
        <v>5</v>
      </c>
      <c r="O13637" t="s">
        <v>20</v>
      </c>
      <c r="P13637" t="s">
        <v>21</v>
      </c>
      <c r="Q13637" s="10">
        <v>5</v>
      </c>
      <c r="R13637" s="12">
        <v>5.0199999999999996</v>
      </c>
      <c r="S13637" t="str">
        <f t="shared" si="641"/>
        <v>Retained</v>
      </c>
    </row>
    <row r="13638" spans="1:19" x14ac:dyDescent="0.35">
      <c r="A13638" s="1">
        <v>13649</v>
      </c>
      <c r="B13638" s="4">
        <v>43431</v>
      </c>
      <c r="C13638" s="4" t="str">
        <f t="shared" si="639"/>
        <v>November</v>
      </c>
      <c r="D13638" s="4" t="str">
        <f t="shared" si="640"/>
        <v>2018</v>
      </c>
      <c r="E13638" s="8">
        <v>4690</v>
      </c>
      <c r="F13638" t="s">
        <v>106</v>
      </c>
      <c r="G13638" t="s">
        <v>110</v>
      </c>
      <c r="H13638" t="s">
        <v>107</v>
      </c>
      <c r="I13638">
        <v>4</v>
      </c>
      <c r="J13638" t="s">
        <v>37</v>
      </c>
      <c r="K13638" t="e" vm="9">
        <v>#VALUE!</v>
      </c>
      <c r="L13638" t="e" vm="7">
        <v>#VALUE!</v>
      </c>
      <c r="M13638" t="e" vm="3">
        <v>#VALUE!</v>
      </c>
      <c r="N13638" t="s">
        <v>12</v>
      </c>
      <c r="O13638" t="s">
        <v>22</v>
      </c>
      <c r="P13638" t="s">
        <v>56</v>
      </c>
      <c r="Q13638" s="10">
        <v>4</v>
      </c>
      <c r="R13638" s="12">
        <v>15.05</v>
      </c>
      <c r="S13638" t="str">
        <f t="shared" si="641"/>
        <v>New</v>
      </c>
    </row>
    <row r="13639" spans="1:19" x14ac:dyDescent="0.35">
      <c r="A13639" s="1">
        <v>13650</v>
      </c>
      <c r="B13639" s="4">
        <v>43431</v>
      </c>
      <c r="C13639" s="4" t="str">
        <f t="shared" si="639"/>
        <v>November</v>
      </c>
      <c r="D13639" s="4" t="str">
        <f t="shared" si="640"/>
        <v>2018</v>
      </c>
      <c r="E13639" s="8">
        <v>8087</v>
      </c>
      <c r="F13639" t="s">
        <v>105</v>
      </c>
      <c r="G13639" t="s">
        <v>110</v>
      </c>
      <c r="H13639" t="s">
        <v>107</v>
      </c>
      <c r="I13639">
        <v>2</v>
      </c>
      <c r="J13639" t="s">
        <v>51</v>
      </c>
      <c r="K13639" t="e" vm="20">
        <v>#VALUE!</v>
      </c>
      <c r="L13639" t="e" vm="21">
        <v>#VALUE!</v>
      </c>
      <c r="M13639" t="e" vm="3">
        <v>#VALUE!</v>
      </c>
      <c r="N13639" t="s">
        <v>12</v>
      </c>
      <c r="O13639" t="s">
        <v>13</v>
      </c>
      <c r="P13639" t="s">
        <v>24</v>
      </c>
      <c r="Q13639" s="10">
        <v>4</v>
      </c>
      <c r="R13639" s="12">
        <v>24.9</v>
      </c>
      <c r="S13639" t="str">
        <f t="shared" si="641"/>
        <v>Retained</v>
      </c>
    </row>
    <row r="13640" spans="1:19" x14ac:dyDescent="0.35">
      <c r="A13640" s="1">
        <v>13651</v>
      </c>
      <c r="B13640" s="4">
        <v>43431</v>
      </c>
      <c r="C13640" s="4" t="str">
        <f t="shared" si="639"/>
        <v>November</v>
      </c>
      <c r="D13640" s="4" t="str">
        <f t="shared" si="640"/>
        <v>2018</v>
      </c>
      <c r="E13640" s="8">
        <v>4325</v>
      </c>
      <c r="F13640" t="s">
        <v>105</v>
      </c>
      <c r="G13640" t="s">
        <v>109</v>
      </c>
      <c r="H13640" t="s">
        <v>108</v>
      </c>
      <c r="I13640">
        <v>0</v>
      </c>
      <c r="J13640" t="s">
        <v>38</v>
      </c>
      <c r="K13640" t="e" vm="26">
        <v>#VALUE!</v>
      </c>
      <c r="L13640" t="e" vm="25">
        <v>#VALUE!</v>
      </c>
      <c r="M13640" t="e" vm="3">
        <v>#VALUE!</v>
      </c>
      <c r="N13640" t="s">
        <v>5</v>
      </c>
      <c r="O13640" t="s">
        <v>7</v>
      </c>
      <c r="P13640" t="s">
        <v>8</v>
      </c>
      <c r="Q13640" s="10">
        <v>3</v>
      </c>
      <c r="R13640" s="12">
        <v>9.16</v>
      </c>
      <c r="S13640" t="str">
        <f t="shared" si="641"/>
        <v>Retained</v>
      </c>
    </row>
    <row r="13641" spans="1:19" x14ac:dyDescent="0.35">
      <c r="A13641" s="1">
        <v>13652</v>
      </c>
      <c r="B13641" s="4">
        <v>43431</v>
      </c>
      <c r="C13641" s="4" t="str">
        <f t="shared" si="639"/>
        <v>November</v>
      </c>
      <c r="D13641" s="4" t="str">
        <f t="shared" si="640"/>
        <v>2018</v>
      </c>
      <c r="E13641" s="8">
        <v>2592</v>
      </c>
      <c r="F13641" t="s">
        <v>106</v>
      </c>
      <c r="G13641" t="s">
        <v>109</v>
      </c>
      <c r="H13641" t="s">
        <v>108</v>
      </c>
      <c r="I13641">
        <v>0</v>
      </c>
      <c r="J13641" t="s">
        <v>37</v>
      </c>
      <c r="K13641" t="e" vm="1">
        <v>#VALUE!</v>
      </c>
      <c r="L13641" t="e" vm="2">
        <v>#VALUE!</v>
      </c>
      <c r="M13641" t="e" vm="3">
        <v>#VALUE!</v>
      </c>
      <c r="N13641" t="s">
        <v>5</v>
      </c>
      <c r="O13641" t="s">
        <v>6</v>
      </c>
      <c r="P13641" t="s">
        <v>6</v>
      </c>
      <c r="Q13641" s="10">
        <v>5</v>
      </c>
      <c r="R13641" s="12">
        <v>7.38</v>
      </c>
      <c r="S13641" t="str">
        <f t="shared" si="641"/>
        <v>New</v>
      </c>
    </row>
    <row r="13642" spans="1:19" x14ac:dyDescent="0.35">
      <c r="A13642" s="1">
        <v>13653</v>
      </c>
      <c r="B13642" s="4">
        <v>43431</v>
      </c>
      <c r="C13642" s="4" t="str">
        <f t="shared" si="639"/>
        <v>November</v>
      </c>
      <c r="D13642" s="4" t="str">
        <f t="shared" si="640"/>
        <v>2018</v>
      </c>
      <c r="E13642" s="8">
        <v>6151</v>
      </c>
      <c r="F13642" t="s">
        <v>105</v>
      </c>
      <c r="G13642" t="s">
        <v>110</v>
      </c>
      <c r="H13642" t="s">
        <v>107</v>
      </c>
      <c r="I13642">
        <v>0</v>
      </c>
      <c r="J13642" t="s">
        <v>37</v>
      </c>
      <c r="K13642" t="e" vm="24">
        <v>#VALUE!</v>
      </c>
      <c r="L13642" t="e" vm="25">
        <v>#VALUE!</v>
      </c>
      <c r="M13642" t="e" vm="3">
        <v>#VALUE!</v>
      </c>
      <c r="N13642" t="s">
        <v>5</v>
      </c>
      <c r="O13642" t="s">
        <v>6</v>
      </c>
      <c r="P13642" t="s">
        <v>6</v>
      </c>
      <c r="Q13642" s="10">
        <v>3</v>
      </c>
      <c r="R13642" s="12">
        <v>8.36</v>
      </c>
      <c r="S13642" t="str">
        <f t="shared" si="641"/>
        <v>Retained</v>
      </c>
    </row>
    <row r="13643" spans="1:19" x14ac:dyDescent="0.35">
      <c r="A13643" s="1">
        <v>13654</v>
      </c>
      <c r="B13643" s="4">
        <v>43431</v>
      </c>
      <c r="C13643" s="4" t="str">
        <f t="shared" si="639"/>
        <v>November</v>
      </c>
      <c r="D13643" s="4" t="str">
        <f t="shared" si="640"/>
        <v>2018</v>
      </c>
      <c r="E13643" s="8">
        <v>8355</v>
      </c>
      <c r="F13643" t="s">
        <v>105</v>
      </c>
      <c r="G13643" t="s">
        <v>110</v>
      </c>
      <c r="H13643" t="s">
        <v>108</v>
      </c>
      <c r="I13643">
        <v>4</v>
      </c>
      <c r="J13643" t="s">
        <v>38</v>
      </c>
      <c r="K13643" t="e" vm="26">
        <v>#VALUE!</v>
      </c>
      <c r="L13643" t="e" vm="25">
        <v>#VALUE!</v>
      </c>
      <c r="M13643" t="e" vm="3">
        <v>#VALUE!</v>
      </c>
      <c r="N13643" t="s">
        <v>5</v>
      </c>
      <c r="O13643" t="s">
        <v>28</v>
      </c>
      <c r="P13643" t="s">
        <v>34</v>
      </c>
      <c r="Q13643" s="10">
        <v>4</v>
      </c>
      <c r="R13643" s="12">
        <v>20.25</v>
      </c>
      <c r="S13643" t="str">
        <f t="shared" si="641"/>
        <v>Retained</v>
      </c>
    </row>
    <row r="13644" spans="1:19" x14ac:dyDescent="0.35">
      <c r="A13644" s="1">
        <v>13655</v>
      </c>
      <c r="B13644" s="4">
        <v>43431</v>
      </c>
      <c r="C13644" s="4" t="str">
        <f t="shared" si="639"/>
        <v>November</v>
      </c>
      <c r="D13644" s="4" t="str">
        <f t="shared" si="640"/>
        <v>2018</v>
      </c>
      <c r="E13644" s="8">
        <v>4761</v>
      </c>
      <c r="F13644" t="s">
        <v>105</v>
      </c>
      <c r="G13644" t="s">
        <v>110</v>
      </c>
      <c r="H13644" t="s">
        <v>107</v>
      </c>
      <c r="I13644">
        <v>2</v>
      </c>
      <c r="J13644" t="s">
        <v>51</v>
      </c>
      <c r="K13644" t="e" vm="20">
        <v>#VALUE!</v>
      </c>
      <c r="L13644" t="e" vm="21">
        <v>#VALUE!</v>
      </c>
      <c r="M13644" t="e" vm="3">
        <v>#VALUE!</v>
      </c>
      <c r="N13644" t="s">
        <v>5</v>
      </c>
      <c r="O13644" t="s">
        <v>6</v>
      </c>
      <c r="P13644" t="s">
        <v>6</v>
      </c>
      <c r="Q13644" s="10">
        <v>2</v>
      </c>
      <c r="R13644" s="12">
        <v>6.01</v>
      </c>
      <c r="S13644" t="str">
        <f t="shared" si="641"/>
        <v>Retained</v>
      </c>
    </row>
    <row r="13645" spans="1:19" x14ac:dyDescent="0.35">
      <c r="A13645" s="1">
        <v>13656</v>
      </c>
      <c r="B13645" s="4">
        <v>43431</v>
      </c>
      <c r="C13645" s="4" t="str">
        <f t="shared" si="639"/>
        <v>November</v>
      </c>
      <c r="D13645" s="4" t="str">
        <f t="shared" si="640"/>
        <v>2018</v>
      </c>
      <c r="E13645" s="8">
        <v>9819</v>
      </c>
      <c r="F13645" t="s">
        <v>106</v>
      </c>
      <c r="G13645" t="s">
        <v>110</v>
      </c>
      <c r="H13645" t="s">
        <v>107</v>
      </c>
      <c r="I13645">
        <v>2</v>
      </c>
      <c r="J13645" t="s">
        <v>4</v>
      </c>
      <c r="K13645" t="e" vm="26">
        <v>#VALUE!</v>
      </c>
      <c r="L13645" t="e" vm="25">
        <v>#VALUE!</v>
      </c>
      <c r="M13645" t="e" vm="3">
        <v>#VALUE!</v>
      </c>
      <c r="N13645" t="s">
        <v>12</v>
      </c>
      <c r="O13645" t="s">
        <v>22</v>
      </c>
      <c r="P13645" t="s">
        <v>23</v>
      </c>
      <c r="Q13645" s="10">
        <v>6</v>
      </c>
      <c r="R13645" s="12">
        <v>9.8800000000000008</v>
      </c>
      <c r="S13645" t="str">
        <f t="shared" si="641"/>
        <v>Retained</v>
      </c>
    </row>
    <row r="13646" spans="1:19" x14ac:dyDescent="0.35">
      <c r="A13646" s="1">
        <v>13657</v>
      </c>
      <c r="B13646" s="4">
        <v>43431</v>
      </c>
      <c r="C13646" s="4" t="str">
        <f t="shared" si="639"/>
        <v>November</v>
      </c>
      <c r="D13646" s="4" t="str">
        <f t="shared" si="640"/>
        <v>2018</v>
      </c>
      <c r="E13646" s="8">
        <v>3316</v>
      </c>
      <c r="F13646" t="s">
        <v>106</v>
      </c>
      <c r="G13646" t="s">
        <v>110</v>
      </c>
      <c r="H13646" t="s">
        <v>107</v>
      </c>
      <c r="I13646">
        <v>0</v>
      </c>
      <c r="J13646" t="s">
        <v>72</v>
      </c>
      <c r="K13646" t="e" vm="1">
        <v>#VALUE!</v>
      </c>
      <c r="L13646" t="e" vm="2">
        <v>#VALUE!</v>
      </c>
      <c r="M13646" t="e" vm="3">
        <v>#VALUE!</v>
      </c>
      <c r="N13646" t="s">
        <v>12</v>
      </c>
      <c r="O13646" t="s">
        <v>46</v>
      </c>
      <c r="P13646" t="s">
        <v>56</v>
      </c>
      <c r="Q13646" s="10">
        <v>2</v>
      </c>
      <c r="R13646" s="12">
        <v>3.75</v>
      </c>
      <c r="S13646" t="str">
        <f t="shared" si="641"/>
        <v>Retained</v>
      </c>
    </row>
    <row r="13647" spans="1:19" x14ac:dyDescent="0.35">
      <c r="A13647" s="1">
        <v>13658</v>
      </c>
      <c r="B13647" s="4">
        <v>43431</v>
      </c>
      <c r="C13647" s="4" t="str">
        <f t="shared" si="639"/>
        <v>November</v>
      </c>
      <c r="D13647" s="4" t="str">
        <f t="shared" si="640"/>
        <v>2018</v>
      </c>
      <c r="E13647" s="8">
        <v>137</v>
      </c>
      <c r="F13647" t="s">
        <v>105</v>
      </c>
      <c r="G13647" t="s">
        <v>110</v>
      </c>
      <c r="H13647" t="s">
        <v>107</v>
      </c>
      <c r="I13647">
        <v>3</v>
      </c>
      <c r="J13647" t="s">
        <v>72</v>
      </c>
      <c r="K13647" t="e" vm="8">
        <v>#VALUE!</v>
      </c>
      <c r="L13647" t="e" vm="2">
        <v>#VALUE!</v>
      </c>
      <c r="M13647" t="e" vm="3">
        <v>#VALUE!</v>
      </c>
      <c r="N13647" t="s">
        <v>12</v>
      </c>
      <c r="O13647" t="s">
        <v>25</v>
      </c>
      <c r="P13647" t="s">
        <v>26</v>
      </c>
      <c r="Q13647" s="10">
        <v>3</v>
      </c>
      <c r="R13647" s="12">
        <v>13.77</v>
      </c>
      <c r="S13647" t="str">
        <f t="shared" si="641"/>
        <v>New</v>
      </c>
    </row>
    <row r="13648" spans="1:19" x14ac:dyDescent="0.35">
      <c r="A13648" s="1">
        <v>13659</v>
      </c>
      <c r="B13648" s="4">
        <v>43431</v>
      </c>
      <c r="C13648" s="4" t="str">
        <f t="shared" si="639"/>
        <v>November</v>
      </c>
      <c r="D13648" s="4" t="str">
        <f t="shared" si="640"/>
        <v>2018</v>
      </c>
      <c r="E13648" s="8">
        <v>6729</v>
      </c>
      <c r="F13648" t="s">
        <v>106</v>
      </c>
      <c r="G13648" t="s">
        <v>110</v>
      </c>
      <c r="H13648" t="s">
        <v>108</v>
      </c>
      <c r="I13648">
        <v>0</v>
      </c>
      <c r="J13648" t="s">
        <v>37</v>
      </c>
      <c r="K13648" t="e" vm="15">
        <v>#VALUE!</v>
      </c>
      <c r="L13648" t="e" vm="5">
        <v>#VALUE!</v>
      </c>
      <c r="M13648" t="e" vm="3">
        <v>#VALUE!</v>
      </c>
      <c r="N13648" t="s">
        <v>5</v>
      </c>
      <c r="O13648" t="s">
        <v>61</v>
      </c>
      <c r="P13648" t="s">
        <v>61</v>
      </c>
      <c r="Q13648" s="10">
        <v>4</v>
      </c>
      <c r="R13648" s="12">
        <v>22.2</v>
      </c>
      <c r="S13648" t="str">
        <f t="shared" si="641"/>
        <v>Retained</v>
      </c>
    </row>
    <row r="13649" spans="1:19" x14ac:dyDescent="0.35">
      <c r="A13649" s="1">
        <v>13660</v>
      </c>
      <c r="B13649" s="4">
        <v>43431</v>
      </c>
      <c r="C13649" s="4" t="str">
        <f t="shared" si="639"/>
        <v>November</v>
      </c>
      <c r="D13649" s="4" t="str">
        <f t="shared" si="640"/>
        <v>2018</v>
      </c>
      <c r="E13649" s="8">
        <v>4647</v>
      </c>
      <c r="F13649" t="s">
        <v>106</v>
      </c>
      <c r="G13649" t="s">
        <v>109</v>
      </c>
      <c r="H13649" t="s">
        <v>108</v>
      </c>
      <c r="I13649">
        <v>1</v>
      </c>
      <c r="J13649" t="s">
        <v>38</v>
      </c>
      <c r="K13649" t="e" vm="20">
        <v>#VALUE!</v>
      </c>
      <c r="L13649" t="e" vm="21">
        <v>#VALUE!</v>
      </c>
      <c r="M13649" t="e" vm="3">
        <v>#VALUE!</v>
      </c>
      <c r="N13649" t="s">
        <v>5</v>
      </c>
      <c r="O13649" t="s">
        <v>45</v>
      </c>
      <c r="P13649" t="s">
        <v>45</v>
      </c>
      <c r="Q13649" s="10">
        <v>6</v>
      </c>
      <c r="R13649" s="12">
        <v>14.15</v>
      </c>
      <c r="S13649" t="str">
        <f t="shared" si="641"/>
        <v>Retained</v>
      </c>
    </row>
    <row r="13650" spans="1:19" x14ac:dyDescent="0.35">
      <c r="A13650" s="1">
        <v>13661</v>
      </c>
      <c r="B13650" s="4">
        <v>43431</v>
      </c>
      <c r="C13650" s="4" t="str">
        <f t="shared" si="639"/>
        <v>November</v>
      </c>
      <c r="D13650" s="4" t="str">
        <f t="shared" si="640"/>
        <v>2018</v>
      </c>
      <c r="E13650" s="8">
        <v>6573</v>
      </c>
      <c r="F13650" t="s">
        <v>105</v>
      </c>
      <c r="G13650" t="s">
        <v>110</v>
      </c>
      <c r="H13650" t="s">
        <v>107</v>
      </c>
      <c r="I13650">
        <v>5</v>
      </c>
      <c r="J13650" t="s">
        <v>37</v>
      </c>
      <c r="K13650" t="e" vm="12">
        <v>#VALUE!</v>
      </c>
      <c r="L13650" t="e" vm="2">
        <v>#VALUE!</v>
      </c>
      <c r="M13650" t="e" vm="3">
        <v>#VALUE!</v>
      </c>
      <c r="N13650" t="s">
        <v>5</v>
      </c>
      <c r="O13650" t="s">
        <v>45</v>
      </c>
      <c r="P13650" t="s">
        <v>45</v>
      </c>
      <c r="Q13650" s="10">
        <v>3</v>
      </c>
      <c r="R13650" s="12">
        <v>10.58</v>
      </c>
      <c r="S13650" t="str">
        <f t="shared" si="641"/>
        <v>New</v>
      </c>
    </row>
    <row r="13651" spans="1:19" x14ac:dyDescent="0.35">
      <c r="A13651" s="1">
        <v>13662</v>
      </c>
      <c r="B13651" s="4">
        <v>43431</v>
      </c>
      <c r="C13651" s="4" t="str">
        <f t="shared" si="639"/>
        <v>November</v>
      </c>
      <c r="D13651" s="4" t="str">
        <f t="shared" si="640"/>
        <v>2018</v>
      </c>
      <c r="E13651" s="8">
        <v>9585</v>
      </c>
      <c r="F13651" t="s">
        <v>105</v>
      </c>
      <c r="G13651" t="s">
        <v>109</v>
      </c>
      <c r="H13651" t="s">
        <v>107</v>
      </c>
      <c r="I13651">
        <v>3</v>
      </c>
      <c r="J13651" t="s">
        <v>51</v>
      </c>
      <c r="K13651" t="e" vm="30">
        <v>#VALUE!</v>
      </c>
      <c r="L13651" t="e" vm="31">
        <v>#VALUE!</v>
      </c>
      <c r="M13651" t="e" vm="3">
        <v>#VALUE!</v>
      </c>
      <c r="N13651" t="s">
        <v>5</v>
      </c>
      <c r="O13651" t="s">
        <v>45</v>
      </c>
      <c r="P13651" t="s">
        <v>45</v>
      </c>
      <c r="Q13651" s="10">
        <v>6</v>
      </c>
      <c r="R13651" s="12">
        <v>19.72</v>
      </c>
      <c r="S13651" t="str">
        <f t="shared" si="641"/>
        <v>New</v>
      </c>
    </row>
    <row r="13652" spans="1:19" x14ac:dyDescent="0.35">
      <c r="A13652" s="1">
        <v>13663</v>
      </c>
      <c r="B13652" s="4">
        <v>43431</v>
      </c>
      <c r="C13652" s="4" t="str">
        <f t="shared" si="639"/>
        <v>November</v>
      </c>
      <c r="D13652" s="4" t="str">
        <f t="shared" si="640"/>
        <v>2018</v>
      </c>
      <c r="E13652" s="8">
        <v>6531</v>
      </c>
      <c r="F13652" t="s">
        <v>105</v>
      </c>
      <c r="G13652" t="s">
        <v>109</v>
      </c>
      <c r="H13652" t="s">
        <v>107</v>
      </c>
      <c r="I13652">
        <v>1</v>
      </c>
      <c r="J13652" t="s">
        <v>71</v>
      </c>
      <c r="K13652" t="e" vm="9">
        <v>#VALUE!</v>
      </c>
      <c r="L13652" t="e" vm="7">
        <v>#VALUE!</v>
      </c>
      <c r="M13652" t="e" vm="3">
        <v>#VALUE!</v>
      </c>
      <c r="N13652" t="s">
        <v>5</v>
      </c>
      <c r="O13652" t="s">
        <v>6</v>
      </c>
      <c r="P13652" t="s">
        <v>43</v>
      </c>
      <c r="Q13652" s="10">
        <v>6</v>
      </c>
      <c r="R13652" s="12">
        <v>25.48</v>
      </c>
      <c r="S13652" t="str">
        <f t="shared" si="641"/>
        <v>Retained</v>
      </c>
    </row>
    <row r="13653" spans="1:19" x14ac:dyDescent="0.35">
      <c r="A13653" s="1">
        <v>13664</v>
      </c>
      <c r="B13653" s="4">
        <v>43431</v>
      </c>
      <c r="C13653" s="4" t="str">
        <f t="shared" si="639"/>
        <v>November</v>
      </c>
      <c r="D13653" s="4" t="str">
        <f t="shared" si="640"/>
        <v>2018</v>
      </c>
      <c r="E13653" s="8">
        <v>8768</v>
      </c>
      <c r="F13653" t="s">
        <v>105</v>
      </c>
      <c r="G13653" t="s">
        <v>109</v>
      </c>
      <c r="H13653" t="s">
        <v>107</v>
      </c>
      <c r="I13653">
        <v>1</v>
      </c>
      <c r="J13653" t="s">
        <v>62</v>
      </c>
      <c r="K13653" t="e" vm="6">
        <v>#VALUE!</v>
      </c>
      <c r="L13653" t="e" vm="7">
        <v>#VALUE!</v>
      </c>
      <c r="M13653" t="e" vm="3">
        <v>#VALUE!</v>
      </c>
      <c r="N13653" t="s">
        <v>9</v>
      </c>
      <c r="O13653" t="s">
        <v>59</v>
      </c>
      <c r="P13653" t="s">
        <v>60</v>
      </c>
      <c r="Q13653" s="10">
        <v>3</v>
      </c>
      <c r="R13653" s="12">
        <v>18.79</v>
      </c>
      <c r="S13653" t="str">
        <f t="shared" si="641"/>
        <v>Retained</v>
      </c>
    </row>
    <row r="13654" spans="1:19" x14ac:dyDescent="0.35">
      <c r="A13654" s="1">
        <v>13665</v>
      </c>
      <c r="B13654" s="4">
        <v>43431</v>
      </c>
      <c r="C13654" s="4" t="str">
        <f t="shared" si="639"/>
        <v>November</v>
      </c>
      <c r="D13654" s="4" t="str">
        <f t="shared" si="640"/>
        <v>2018</v>
      </c>
      <c r="E13654" s="8">
        <v>5318</v>
      </c>
      <c r="F13654" t="s">
        <v>106</v>
      </c>
      <c r="G13654" t="s">
        <v>109</v>
      </c>
      <c r="H13654" t="s">
        <v>107</v>
      </c>
      <c r="I13654">
        <v>3</v>
      </c>
      <c r="J13654" t="s">
        <v>4</v>
      </c>
      <c r="K13654" t="e" vm="18">
        <v>#VALUE!</v>
      </c>
      <c r="L13654" t="e" vm="19">
        <v>#VALUE!</v>
      </c>
      <c r="M13654" t="e" vm="3">
        <v>#VALUE!</v>
      </c>
      <c r="N13654" t="s">
        <v>5</v>
      </c>
      <c r="O13654" t="s">
        <v>6</v>
      </c>
      <c r="P13654" t="s">
        <v>6</v>
      </c>
      <c r="Q13654" s="10">
        <v>3</v>
      </c>
      <c r="R13654" s="12">
        <v>13.28</v>
      </c>
      <c r="S13654" t="str">
        <f t="shared" si="641"/>
        <v>Retained</v>
      </c>
    </row>
    <row r="13655" spans="1:19" x14ac:dyDescent="0.35">
      <c r="A13655" s="1">
        <v>13666</v>
      </c>
      <c r="B13655" s="4">
        <v>43432</v>
      </c>
      <c r="C13655" s="4" t="str">
        <f t="shared" si="639"/>
        <v>November</v>
      </c>
      <c r="D13655" s="4" t="str">
        <f t="shared" si="640"/>
        <v>2018</v>
      </c>
      <c r="E13655" s="8">
        <v>1406</v>
      </c>
      <c r="F13655" t="s">
        <v>105</v>
      </c>
      <c r="G13655" t="s">
        <v>109</v>
      </c>
      <c r="H13655" t="s">
        <v>108</v>
      </c>
      <c r="I13655">
        <v>2</v>
      </c>
      <c r="J13655" t="s">
        <v>37</v>
      </c>
      <c r="K13655" t="e" vm="28">
        <v>#VALUE!</v>
      </c>
      <c r="L13655" t="e" vm="29">
        <v>#VALUE!</v>
      </c>
      <c r="M13655" t="e" vm="3">
        <v>#VALUE!</v>
      </c>
      <c r="N13655" t="s">
        <v>5</v>
      </c>
      <c r="O13655" t="s">
        <v>7</v>
      </c>
      <c r="P13655" t="s">
        <v>27</v>
      </c>
      <c r="Q13655" s="10">
        <v>3</v>
      </c>
      <c r="R13655" s="12">
        <v>9.42</v>
      </c>
      <c r="S13655" t="str">
        <f t="shared" si="641"/>
        <v>Retained</v>
      </c>
    </row>
    <row r="13656" spans="1:19" x14ac:dyDescent="0.35">
      <c r="A13656" s="1">
        <v>13667</v>
      </c>
      <c r="B13656" s="4">
        <v>43432</v>
      </c>
      <c r="C13656" s="4" t="str">
        <f t="shared" si="639"/>
        <v>November</v>
      </c>
      <c r="D13656" s="4" t="str">
        <f t="shared" si="640"/>
        <v>2018</v>
      </c>
      <c r="E13656" s="8">
        <v>4377</v>
      </c>
      <c r="F13656" t="s">
        <v>105</v>
      </c>
      <c r="G13656" t="s">
        <v>110</v>
      </c>
      <c r="H13656" t="s">
        <v>108</v>
      </c>
      <c r="I13656">
        <v>0</v>
      </c>
      <c r="J13656" t="s">
        <v>37</v>
      </c>
      <c r="K13656" t="e" vm="32">
        <v>#VALUE!</v>
      </c>
      <c r="L13656" t="e" vm="29">
        <v>#VALUE!</v>
      </c>
      <c r="M13656" t="e" vm="3">
        <v>#VALUE!</v>
      </c>
      <c r="N13656" t="s">
        <v>9</v>
      </c>
      <c r="O13656" t="s">
        <v>10</v>
      </c>
      <c r="P13656" t="s">
        <v>58</v>
      </c>
      <c r="Q13656" s="10">
        <v>3</v>
      </c>
      <c r="R13656" s="12">
        <v>5.54</v>
      </c>
      <c r="S13656" t="str">
        <f t="shared" si="641"/>
        <v>Retained</v>
      </c>
    </row>
    <row r="13657" spans="1:19" x14ac:dyDescent="0.35">
      <c r="A13657" s="1">
        <v>13668</v>
      </c>
      <c r="B13657" s="4">
        <v>43432</v>
      </c>
      <c r="C13657" s="4" t="str">
        <f t="shared" si="639"/>
        <v>November</v>
      </c>
      <c r="D13657" s="4" t="str">
        <f t="shared" si="640"/>
        <v>2018</v>
      </c>
      <c r="E13657" s="8">
        <v>7934</v>
      </c>
      <c r="F13657" t="s">
        <v>106</v>
      </c>
      <c r="G13657" t="s">
        <v>109</v>
      </c>
      <c r="H13657" t="s">
        <v>107</v>
      </c>
      <c r="I13657">
        <v>3</v>
      </c>
      <c r="J13657" t="s">
        <v>37</v>
      </c>
      <c r="K13657" t="e" vm="28">
        <v>#VALUE!</v>
      </c>
      <c r="L13657" t="e" vm="29">
        <v>#VALUE!</v>
      </c>
      <c r="M13657" t="e" vm="3">
        <v>#VALUE!</v>
      </c>
      <c r="N13657" t="s">
        <v>5</v>
      </c>
      <c r="O13657" t="s">
        <v>7</v>
      </c>
      <c r="P13657" t="s">
        <v>55</v>
      </c>
      <c r="Q13657" s="10">
        <v>5</v>
      </c>
      <c r="R13657" s="12">
        <v>22.15</v>
      </c>
      <c r="S13657" t="str">
        <f t="shared" si="641"/>
        <v>Retained</v>
      </c>
    </row>
    <row r="13658" spans="1:19" x14ac:dyDescent="0.35">
      <c r="A13658" s="1">
        <v>13669</v>
      </c>
      <c r="B13658" s="4">
        <v>43432</v>
      </c>
      <c r="C13658" s="4" t="str">
        <f t="shared" si="639"/>
        <v>November</v>
      </c>
      <c r="D13658" s="4" t="str">
        <f t="shared" si="640"/>
        <v>2018</v>
      </c>
      <c r="E13658" s="8">
        <v>7598</v>
      </c>
      <c r="F13658" t="s">
        <v>106</v>
      </c>
      <c r="G13658" t="s">
        <v>109</v>
      </c>
      <c r="H13658" t="s">
        <v>107</v>
      </c>
      <c r="I13658">
        <v>2</v>
      </c>
      <c r="J13658" t="s">
        <v>72</v>
      </c>
      <c r="K13658" t="e" vm="28">
        <v>#VALUE!</v>
      </c>
      <c r="L13658" t="e" vm="29">
        <v>#VALUE!</v>
      </c>
      <c r="M13658" t="e" vm="3">
        <v>#VALUE!</v>
      </c>
      <c r="N13658" t="s">
        <v>9</v>
      </c>
      <c r="O13658" t="s">
        <v>59</v>
      </c>
      <c r="P13658" t="s">
        <v>60</v>
      </c>
      <c r="Q13658" s="10">
        <v>3</v>
      </c>
      <c r="R13658" s="12">
        <v>2.31</v>
      </c>
      <c r="S13658" t="str">
        <f t="shared" si="641"/>
        <v>Retained</v>
      </c>
    </row>
    <row r="13659" spans="1:19" x14ac:dyDescent="0.35">
      <c r="A13659" s="1">
        <v>13670</v>
      </c>
      <c r="B13659" s="4">
        <v>43432</v>
      </c>
      <c r="C13659" s="4" t="str">
        <f t="shared" si="639"/>
        <v>November</v>
      </c>
      <c r="D13659" s="4" t="str">
        <f t="shared" si="640"/>
        <v>2018</v>
      </c>
      <c r="E13659" s="8">
        <v>7920</v>
      </c>
      <c r="F13659" t="s">
        <v>106</v>
      </c>
      <c r="G13659" t="s">
        <v>109</v>
      </c>
      <c r="H13659" t="s">
        <v>108</v>
      </c>
      <c r="I13659">
        <v>3</v>
      </c>
      <c r="J13659" t="s">
        <v>51</v>
      </c>
      <c r="K13659" t="e" vm="13">
        <v>#VALUE!</v>
      </c>
      <c r="L13659" t="e" vm="5">
        <v>#VALUE!</v>
      </c>
      <c r="M13659" t="e" vm="3">
        <v>#VALUE!</v>
      </c>
      <c r="N13659" t="s">
        <v>5</v>
      </c>
      <c r="O13659" t="s">
        <v>45</v>
      </c>
      <c r="P13659" t="s">
        <v>45</v>
      </c>
      <c r="Q13659" s="10">
        <v>6</v>
      </c>
      <c r="R13659" s="12">
        <v>8.57</v>
      </c>
      <c r="S13659" t="str">
        <f t="shared" si="641"/>
        <v>Retained</v>
      </c>
    </row>
    <row r="13660" spans="1:19" x14ac:dyDescent="0.35">
      <c r="A13660" s="1">
        <v>13671</v>
      </c>
      <c r="B13660" s="4">
        <v>43432</v>
      </c>
      <c r="C13660" s="4" t="str">
        <f t="shared" si="639"/>
        <v>November</v>
      </c>
      <c r="D13660" s="4" t="str">
        <f t="shared" si="640"/>
        <v>2018</v>
      </c>
      <c r="E13660" s="8">
        <v>3125</v>
      </c>
      <c r="F13660" t="s">
        <v>106</v>
      </c>
      <c r="G13660" t="s">
        <v>109</v>
      </c>
      <c r="H13660" t="s">
        <v>107</v>
      </c>
      <c r="I13660">
        <v>5</v>
      </c>
      <c r="J13660" t="s">
        <v>73</v>
      </c>
      <c r="K13660" t="e" vm="20">
        <v>#VALUE!</v>
      </c>
      <c r="L13660" t="e" vm="21">
        <v>#VALUE!</v>
      </c>
      <c r="M13660" t="e" vm="3">
        <v>#VALUE!</v>
      </c>
      <c r="N13660" t="s">
        <v>5</v>
      </c>
      <c r="O13660" t="s">
        <v>41</v>
      </c>
      <c r="P13660" t="s">
        <v>42</v>
      </c>
      <c r="Q13660" s="10">
        <v>7</v>
      </c>
      <c r="R13660" s="12">
        <v>10.73</v>
      </c>
      <c r="S13660" t="str">
        <f t="shared" si="641"/>
        <v>Retained</v>
      </c>
    </row>
    <row r="13661" spans="1:19" x14ac:dyDescent="0.35">
      <c r="A13661" s="1">
        <v>13672</v>
      </c>
      <c r="B13661" s="4">
        <v>43432</v>
      </c>
      <c r="C13661" s="4" t="str">
        <f t="shared" si="639"/>
        <v>November</v>
      </c>
      <c r="D13661" s="4" t="str">
        <f t="shared" si="640"/>
        <v>2018</v>
      </c>
      <c r="E13661" s="8">
        <v>8542</v>
      </c>
      <c r="F13661" t="s">
        <v>105</v>
      </c>
      <c r="G13661" t="s">
        <v>109</v>
      </c>
      <c r="H13661" t="s">
        <v>108</v>
      </c>
      <c r="I13661">
        <v>3</v>
      </c>
      <c r="J13661" t="s">
        <v>37</v>
      </c>
      <c r="K13661" t="e" vm="12">
        <v>#VALUE!</v>
      </c>
      <c r="L13661" t="e" vm="2">
        <v>#VALUE!</v>
      </c>
      <c r="M13661" t="e" vm="3">
        <v>#VALUE!</v>
      </c>
      <c r="N13661" t="s">
        <v>12</v>
      </c>
      <c r="O13661" t="s">
        <v>22</v>
      </c>
      <c r="P13661" t="s">
        <v>23</v>
      </c>
      <c r="Q13661" s="10">
        <v>4</v>
      </c>
      <c r="R13661" s="12">
        <v>6.95</v>
      </c>
      <c r="S13661" t="str">
        <f t="shared" si="641"/>
        <v>New</v>
      </c>
    </row>
    <row r="13662" spans="1:19" x14ac:dyDescent="0.35">
      <c r="A13662" s="1">
        <v>13673</v>
      </c>
      <c r="B13662" s="4">
        <v>43432</v>
      </c>
      <c r="C13662" s="4" t="str">
        <f t="shared" si="639"/>
        <v>November</v>
      </c>
      <c r="D13662" s="4" t="str">
        <f t="shared" si="640"/>
        <v>2018</v>
      </c>
      <c r="E13662" s="8">
        <v>5315</v>
      </c>
      <c r="F13662" t="s">
        <v>106</v>
      </c>
      <c r="G13662" t="s">
        <v>110</v>
      </c>
      <c r="H13662" t="s">
        <v>108</v>
      </c>
      <c r="I13662">
        <v>2</v>
      </c>
      <c r="J13662" t="s">
        <v>51</v>
      </c>
      <c r="K13662" t="e" vm="29">
        <v>#VALUE!</v>
      </c>
      <c r="L13662" t="e" vm="29">
        <v>#VALUE!</v>
      </c>
      <c r="M13662" t="e" vm="3">
        <v>#VALUE!</v>
      </c>
      <c r="N13662" t="s">
        <v>5</v>
      </c>
      <c r="O13662" t="s">
        <v>45</v>
      </c>
      <c r="P13662" t="s">
        <v>45</v>
      </c>
      <c r="Q13662" s="10">
        <v>5</v>
      </c>
      <c r="R13662" s="12">
        <v>14.3</v>
      </c>
      <c r="S13662" t="str">
        <f t="shared" si="641"/>
        <v>Retained</v>
      </c>
    </row>
    <row r="13663" spans="1:19" x14ac:dyDescent="0.35">
      <c r="A13663" s="1">
        <v>13674</v>
      </c>
      <c r="B13663" s="4">
        <v>43432</v>
      </c>
      <c r="C13663" s="4" t="str">
        <f t="shared" si="639"/>
        <v>November</v>
      </c>
      <c r="D13663" s="4" t="str">
        <f t="shared" si="640"/>
        <v>2018</v>
      </c>
      <c r="E13663" s="8">
        <v>3225</v>
      </c>
      <c r="F13663" t="s">
        <v>106</v>
      </c>
      <c r="G13663" t="s">
        <v>109</v>
      </c>
      <c r="H13663" t="s">
        <v>107</v>
      </c>
      <c r="I13663">
        <v>1</v>
      </c>
      <c r="J13663" t="s">
        <v>73</v>
      </c>
      <c r="K13663" t="e" vm="26">
        <v>#VALUE!</v>
      </c>
      <c r="L13663" t="e" vm="25">
        <v>#VALUE!</v>
      </c>
      <c r="M13663" t="e" vm="3">
        <v>#VALUE!</v>
      </c>
      <c r="N13663" t="s">
        <v>5</v>
      </c>
      <c r="O13663" t="s">
        <v>30</v>
      </c>
      <c r="P13663" t="s">
        <v>8</v>
      </c>
      <c r="Q13663" s="10">
        <v>4</v>
      </c>
      <c r="R13663" s="12">
        <v>8.16</v>
      </c>
      <c r="S13663" t="str">
        <f t="shared" si="641"/>
        <v>Retained</v>
      </c>
    </row>
    <row r="13664" spans="1:19" x14ac:dyDescent="0.35">
      <c r="A13664" s="1">
        <v>13675</v>
      </c>
      <c r="B13664" s="4">
        <v>43432</v>
      </c>
      <c r="C13664" s="4" t="str">
        <f t="shared" si="639"/>
        <v>November</v>
      </c>
      <c r="D13664" s="4" t="str">
        <f t="shared" si="640"/>
        <v>2018</v>
      </c>
      <c r="E13664" s="8">
        <v>2790</v>
      </c>
      <c r="F13664" t="s">
        <v>106</v>
      </c>
      <c r="G13664" t="s">
        <v>110</v>
      </c>
      <c r="H13664" t="s">
        <v>107</v>
      </c>
      <c r="I13664">
        <v>2</v>
      </c>
      <c r="J13664" t="s">
        <v>37</v>
      </c>
      <c r="K13664" t="e" vm="28">
        <v>#VALUE!</v>
      </c>
      <c r="L13664" t="e" vm="29">
        <v>#VALUE!</v>
      </c>
      <c r="M13664" t="e" vm="3">
        <v>#VALUE!</v>
      </c>
      <c r="N13664" t="s">
        <v>5</v>
      </c>
      <c r="O13664" t="s">
        <v>45</v>
      </c>
      <c r="P13664" t="s">
        <v>45</v>
      </c>
      <c r="Q13664" s="10">
        <v>3</v>
      </c>
      <c r="R13664" s="12">
        <v>4.32</v>
      </c>
      <c r="S13664" t="str">
        <f t="shared" si="641"/>
        <v>Retained</v>
      </c>
    </row>
    <row r="13665" spans="1:19" x14ac:dyDescent="0.35">
      <c r="A13665" s="1">
        <v>13676</v>
      </c>
      <c r="B13665" s="4">
        <v>43432</v>
      </c>
      <c r="C13665" s="4" t="str">
        <f t="shared" si="639"/>
        <v>November</v>
      </c>
      <c r="D13665" s="4" t="str">
        <f t="shared" si="640"/>
        <v>2018</v>
      </c>
      <c r="E13665" s="8">
        <v>6203</v>
      </c>
      <c r="F13665" t="s">
        <v>105</v>
      </c>
      <c r="G13665" t="s">
        <v>109</v>
      </c>
      <c r="H13665" t="s">
        <v>108</v>
      </c>
      <c r="I13665">
        <v>2</v>
      </c>
      <c r="J13665" t="s">
        <v>38</v>
      </c>
      <c r="K13665" t="e" vm="6">
        <v>#VALUE!</v>
      </c>
      <c r="L13665" t="e" vm="7">
        <v>#VALUE!</v>
      </c>
      <c r="M13665" t="e" vm="3">
        <v>#VALUE!</v>
      </c>
      <c r="N13665" t="s">
        <v>5</v>
      </c>
      <c r="O13665" t="s">
        <v>6</v>
      </c>
      <c r="P13665" t="s">
        <v>43</v>
      </c>
      <c r="Q13665" s="10">
        <v>4</v>
      </c>
      <c r="R13665" s="12">
        <v>9.32</v>
      </c>
      <c r="S13665" t="str">
        <f t="shared" si="641"/>
        <v>Retained</v>
      </c>
    </row>
    <row r="13666" spans="1:19" x14ac:dyDescent="0.35">
      <c r="A13666" s="1">
        <v>13677</v>
      </c>
      <c r="B13666" s="4">
        <v>43432</v>
      </c>
      <c r="C13666" s="4" t="str">
        <f t="shared" si="639"/>
        <v>November</v>
      </c>
      <c r="D13666" s="4" t="str">
        <f t="shared" si="640"/>
        <v>2018</v>
      </c>
      <c r="E13666" s="8">
        <v>1451</v>
      </c>
      <c r="F13666" t="s">
        <v>106</v>
      </c>
      <c r="G13666" t="s">
        <v>110</v>
      </c>
      <c r="H13666" t="s">
        <v>108</v>
      </c>
      <c r="I13666">
        <v>3</v>
      </c>
      <c r="J13666" t="s">
        <v>51</v>
      </c>
      <c r="K13666" t="e" vm="4">
        <v>#VALUE!</v>
      </c>
      <c r="L13666" t="e" vm="5">
        <v>#VALUE!</v>
      </c>
      <c r="M13666" t="e" vm="3">
        <v>#VALUE!</v>
      </c>
      <c r="N13666" t="s">
        <v>12</v>
      </c>
      <c r="O13666" t="s">
        <v>25</v>
      </c>
      <c r="P13666" t="s">
        <v>26</v>
      </c>
      <c r="Q13666" s="10">
        <v>5</v>
      </c>
      <c r="R13666" s="12">
        <v>12.83</v>
      </c>
      <c r="S13666" t="str">
        <f t="shared" si="641"/>
        <v>Retained</v>
      </c>
    </row>
    <row r="13667" spans="1:19" x14ac:dyDescent="0.35">
      <c r="A13667" s="1">
        <v>13678</v>
      </c>
      <c r="B13667" s="4">
        <v>43432</v>
      </c>
      <c r="C13667" s="4" t="str">
        <f t="shared" si="639"/>
        <v>November</v>
      </c>
      <c r="D13667" s="4" t="str">
        <f t="shared" si="640"/>
        <v>2018</v>
      </c>
      <c r="E13667" s="8">
        <v>7246</v>
      </c>
      <c r="F13667" t="s">
        <v>106</v>
      </c>
      <c r="G13667" t="s">
        <v>110</v>
      </c>
      <c r="H13667" t="s">
        <v>108</v>
      </c>
      <c r="I13667">
        <v>1</v>
      </c>
      <c r="J13667" t="s">
        <v>37</v>
      </c>
      <c r="K13667" t="e" vm="1">
        <v>#VALUE!</v>
      </c>
      <c r="L13667" t="e" vm="2">
        <v>#VALUE!</v>
      </c>
      <c r="M13667" t="e" vm="3">
        <v>#VALUE!</v>
      </c>
      <c r="N13667" t="s">
        <v>5</v>
      </c>
      <c r="O13667" t="s">
        <v>28</v>
      </c>
      <c r="P13667" t="s">
        <v>8</v>
      </c>
      <c r="Q13667" s="10">
        <v>3</v>
      </c>
      <c r="R13667" s="12">
        <v>26.64</v>
      </c>
      <c r="S13667" t="str">
        <f t="shared" si="641"/>
        <v>Retained</v>
      </c>
    </row>
    <row r="13668" spans="1:19" x14ac:dyDescent="0.35">
      <c r="A13668" s="1">
        <v>13679</v>
      </c>
      <c r="B13668" s="4">
        <v>43432</v>
      </c>
      <c r="C13668" s="4" t="str">
        <f t="shared" si="639"/>
        <v>November</v>
      </c>
      <c r="D13668" s="4" t="str">
        <f t="shared" si="640"/>
        <v>2018</v>
      </c>
      <c r="E13668" s="8">
        <v>4732</v>
      </c>
      <c r="F13668" t="s">
        <v>106</v>
      </c>
      <c r="G13668" t="s">
        <v>110</v>
      </c>
      <c r="H13668" t="s">
        <v>107</v>
      </c>
      <c r="I13668">
        <v>1</v>
      </c>
      <c r="J13668" t="s">
        <v>4</v>
      </c>
      <c r="K13668" t="e" vm="24">
        <v>#VALUE!</v>
      </c>
      <c r="L13668" t="e" vm="25">
        <v>#VALUE!</v>
      </c>
      <c r="M13668" t="e" vm="3">
        <v>#VALUE!</v>
      </c>
      <c r="N13668" t="s">
        <v>12</v>
      </c>
      <c r="O13668" t="s">
        <v>22</v>
      </c>
      <c r="P13668" t="s">
        <v>57</v>
      </c>
      <c r="Q13668" s="10">
        <v>5</v>
      </c>
      <c r="R13668" s="12">
        <v>3.49</v>
      </c>
      <c r="S13668" t="str">
        <f t="shared" si="641"/>
        <v>Retained</v>
      </c>
    </row>
    <row r="13669" spans="1:19" x14ac:dyDescent="0.35">
      <c r="A13669" s="1">
        <v>13680</v>
      </c>
      <c r="B13669" s="4">
        <v>43432</v>
      </c>
      <c r="C13669" s="4" t="str">
        <f t="shared" si="639"/>
        <v>November</v>
      </c>
      <c r="D13669" s="4" t="str">
        <f t="shared" si="640"/>
        <v>2018</v>
      </c>
      <c r="E13669" s="8">
        <v>4215</v>
      </c>
      <c r="F13669" t="s">
        <v>106</v>
      </c>
      <c r="G13669" t="s">
        <v>110</v>
      </c>
      <c r="H13669" t="s">
        <v>108</v>
      </c>
      <c r="I13669">
        <v>3</v>
      </c>
      <c r="J13669" t="s">
        <v>4</v>
      </c>
      <c r="K13669" t="e" vm="15">
        <v>#VALUE!</v>
      </c>
      <c r="L13669" t="e" vm="5">
        <v>#VALUE!</v>
      </c>
      <c r="M13669" t="e" vm="3">
        <v>#VALUE!</v>
      </c>
      <c r="N13669" t="s">
        <v>5</v>
      </c>
      <c r="O13669" t="s">
        <v>15</v>
      </c>
      <c r="P13669" t="s">
        <v>15</v>
      </c>
      <c r="Q13669" s="10">
        <v>4</v>
      </c>
      <c r="R13669" s="12">
        <v>5.9</v>
      </c>
      <c r="S13669" t="str">
        <f t="shared" si="641"/>
        <v>New</v>
      </c>
    </row>
    <row r="13670" spans="1:19" x14ac:dyDescent="0.35">
      <c r="A13670" s="1">
        <v>13681</v>
      </c>
      <c r="B13670" s="4">
        <v>43432</v>
      </c>
      <c r="C13670" s="4" t="str">
        <f t="shared" si="639"/>
        <v>November</v>
      </c>
      <c r="D13670" s="4" t="str">
        <f t="shared" si="640"/>
        <v>2018</v>
      </c>
      <c r="E13670" s="8">
        <v>8427</v>
      </c>
      <c r="F13670" t="s">
        <v>106</v>
      </c>
      <c r="G13670" t="s">
        <v>110</v>
      </c>
      <c r="H13670" t="s">
        <v>107</v>
      </c>
      <c r="I13670">
        <v>3</v>
      </c>
      <c r="J13670" t="s">
        <v>51</v>
      </c>
      <c r="K13670" t="e" vm="17">
        <v>#VALUE!</v>
      </c>
      <c r="L13670" t="e" vm="5">
        <v>#VALUE!</v>
      </c>
      <c r="M13670" t="e" vm="3">
        <v>#VALUE!</v>
      </c>
      <c r="N13670" t="s">
        <v>5</v>
      </c>
      <c r="O13670" t="s">
        <v>7</v>
      </c>
      <c r="P13670" t="s">
        <v>27</v>
      </c>
      <c r="Q13670" s="10">
        <v>3</v>
      </c>
      <c r="R13670" s="12">
        <v>2.66</v>
      </c>
      <c r="S13670" t="str">
        <f t="shared" si="641"/>
        <v>Retained</v>
      </c>
    </row>
    <row r="13671" spans="1:19" x14ac:dyDescent="0.35">
      <c r="A13671" s="1">
        <v>13682</v>
      </c>
      <c r="B13671" s="4">
        <v>43432</v>
      </c>
      <c r="C13671" s="4" t="str">
        <f t="shared" si="639"/>
        <v>November</v>
      </c>
      <c r="D13671" s="4" t="str">
        <f t="shared" si="640"/>
        <v>2018</v>
      </c>
      <c r="E13671" s="8">
        <v>1190</v>
      </c>
      <c r="F13671" t="s">
        <v>105</v>
      </c>
      <c r="G13671" t="s">
        <v>109</v>
      </c>
      <c r="H13671" t="s">
        <v>108</v>
      </c>
      <c r="I13671">
        <v>5</v>
      </c>
      <c r="J13671" t="s">
        <v>37</v>
      </c>
      <c r="K13671" t="e" vm="22">
        <v>#VALUE!</v>
      </c>
      <c r="L13671" t="e" vm="23">
        <v>#VALUE!</v>
      </c>
      <c r="M13671" t="e" vm="3">
        <v>#VALUE!</v>
      </c>
      <c r="N13671" t="s">
        <v>5</v>
      </c>
      <c r="O13671" t="s">
        <v>6</v>
      </c>
      <c r="P13671" t="s">
        <v>6</v>
      </c>
      <c r="Q13671" s="10">
        <v>5</v>
      </c>
      <c r="R13671" s="12">
        <v>7.38</v>
      </c>
      <c r="S13671" t="str">
        <f t="shared" si="641"/>
        <v>New</v>
      </c>
    </row>
    <row r="13672" spans="1:19" x14ac:dyDescent="0.35">
      <c r="A13672" s="1">
        <v>13683</v>
      </c>
      <c r="B13672" s="4">
        <v>43432</v>
      </c>
      <c r="C13672" s="4" t="str">
        <f t="shared" si="639"/>
        <v>November</v>
      </c>
      <c r="D13672" s="4" t="str">
        <f t="shared" si="640"/>
        <v>2018</v>
      </c>
      <c r="E13672" s="8">
        <v>1202</v>
      </c>
      <c r="F13672" t="s">
        <v>106</v>
      </c>
      <c r="G13672" t="s">
        <v>110</v>
      </c>
      <c r="H13672" t="s">
        <v>107</v>
      </c>
      <c r="I13672">
        <v>1</v>
      </c>
      <c r="J13672" t="s">
        <v>4</v>
      </c>
      <c r="K13672" t="e" vm="6">
        <v>#VALUE!</v>
      </c>
      <c r="L13672" t="e" vm="7">
        <v>#VALUE!</v>
      </c>
      <c r="M13672" t="e" vm="3">
        <v>#VALUE!</v>
      </c>
      <c r="N13672" t="s">
        <v>5</v>
      </c>
      <c r="O13672" t="s">
        <v>17</v>
      </c>
      <c r="P13672" t="s">
        <v>29</v>
      </c>
      <c r="Q13672" s="10">
        <v>5</v>
      </c>
      <c r="R13672" s="12">
        <v>15.4</v>
      </c>
      <c r="S13672" t="str">
        <f t="shared" si="641"/>
        <v>Retained</v>
      </c>
    </row>
    <row r="13673" spans="1:19" x14ac:dyDescent="0.35">
      <c r="A13673" s="1">
        <v>13684</v>
      </c>
      <c r="B13673" s="4">
        <v>43433</v>
      </c>
      <c r="C13673" s="4" t="str">
        <f t="shared" si="639"/>
        <v>November</v>
      </c>
      <c r="D13673" s="4" t="str">
        <f t="shared" si="640"/>
        <v>2018</v>
      </c>
      <c r="E13673" s="8">
        <v>3966</v>
      </c>
      <c r="F13673" t="s">
        <v>106</v>
      </c>
      <c r="G13673" t="s">
        <v>110</v>
      </c>
      <c r="H13673" t="s">
        <v>107</v>
      </c>
      <c r="I13673">
        <v>2</v>
      </c>
      <c r="J13673" t="s">
        <v>51</v>
      </c>
      <c r="K13673" t="e" vm="15">
        <v>#VALUE!</v>
      </c>
      <c r="L13673" t="e" vm="5">
        <v>#VALUE!</v>
      </c>
      <c r="M13673" t="e" vm="3">
        <v>#VALUE!</v>
      </c>
      <c r="N13673" t="s">
        <v>12</v>
      </c>
      <c r="O13673" t="s">
        <v>22</v>
      </c>
      <c r="P13673" t="s">
        <v>50</v>
      </c>
      <c r="Q13673" s="10">
        <v>4</v>
      </c>
      <c r="R13673" s="12">
        <v>3.69</v>
      </c>
      <c r="S13673" t="str">
        <f t="shared" si="641"/>
        <v>Retained</v>
      </c>
    </row>
    <row r="13674" spans="1:19" x14ac:dyDescent="0.35">
      <c r="A13674" s="1">
        <v>13685</v>
      </c>
      <c r="B13674" s="4">
        <v>43433</v>
      </c>
      <c r="C13674" s="4" t="str">
        <f t="shared" si="639"/>
        <v>November</v>
      </c>
      <c r="D13674" s="4" t="str">
        <f t="shared" si="640"/>
        <v>2018</v>
      </c>
      <c r="E13674" s="8">
        <v>5657</v>
      </c>
      <c r="F13674" t="s">
        <v>105</v>
      </c>
      <c r="G13674" t="s">
        <v>110</v>
      </c>
      <c r="H13674" t="s">
        <v>107</v>
      </c>
      <c r="I13674">
        <v>3</v>
      </c>
      <c r="J13674" t="s">
        <v>51</v>
      </c>
      <c r="K13674" t="e" vm="28">
        <v>#VALUE!</v>
      </c>
      <c r="L13674" t="e" vm="29">
        <v>#VALUE!</v>
      </c>
      <c r="M13674" t="e" vm="3">
        <v>#VALUE!</v>
      </c>
      <c r="N13674" t="s">
        <v>5</v>
      </c>
      <c r="O13674" t="s">
        <v>19</v>
      </c>
      <c r="P13674" t="s">
        <v>19</v>
      </c>
      <c r="Q13674" s="10">
        <v>5</v>
      </c>
      <c r="R13674" s="12">
        <v>33.119999999999997</v>
      </c>
      <c r="S13674" t="str">
        <f t="shared" si="641"/>
        <v>Retained</v>
      </c>
    </row>
    <row r="13675" spans="1:19" x14ac:dyDescent="0.35">
      <c r="A13675" s="1">
        <v>13686</v>
      </c>
      <c r="B13675" s="4">
        <v>43433</v>
      </c>
      <c r="C13675" s="4" t="str">
        <f t="shared" si="639"/>
        <v>November</v>
      </c>
      <c r="D13675" s="4" t="str">
        <f t="shared" si="640"/>
        <v>2018</v>
      </c>
      <c r="E13675" s="8">
        <v>5700</v>
      </c>
      <c r="F13675" t="s">
        <v>106</v>
      </c>
      <c r="G13675" t="s">
        <v>110</v>
      </c>
      <c r="H13675" t="s">
        <v>107</v>
      </c>
      <c r="I13675">
        <v>3</v>
      </c>
      <c r="J13675" t="s">
        <v>37</v>
      </c>
      <c r="K13675" t="e" vm="26">
        <v>#VALUE!</v>
      </c>
      <c r="L13675" t="e" vm="25">
        <v>#VALUE!</v>
      </c>
      <c r="M13675" t="e" vm="3">
        <v>#VALUE!</v>
      </c>
      <c r="N13675" t="s">
        <v>5</v>
      </c>
      <c r="O13675" t="s">
        <v>41</v>
      </c>
      <c r="P13675" t="s">
        <v>42</v>
      </c>
      <c r="Q13675" s="10">
        <v>6</v>
      </c>
      <c r="R13675" s="12">
        <v>9.98</v>
      </c>
      <c r="S13675" t="str">
        <f t="shared" si="641"/>
        <v>Retained</v>
      </c>
    </row>
    <row r="13676" spans="1:19" x14ac:dyDescent="0.35">
      <c r="A13676" s="1">
        <v>13687</v>
      </c>
      <c r="B13676" s="4">
        <v>43433</v>
      </c>
      <c r="C13676" s="4" t="str">
        <f t="shared" si="639"/>
        <v>November</v>
      </c>
      <c r="D13676" s="4" t="str">
        <f t="shared" si="640"/>
        <v>2018</v>
      </c>
      <c r="E13676" s="8">
        <v>7382</v>
      </c>
      <c r="F13676" t="s">
        <v>105</v>
      </c>
      <c r="G13676" t="s">
        <v>110</v>
      </c>
      <c r="H13676" t="s">
        <v>107</v>
      </c>
      <c r="I13676">
        <v>3</v>
      </c>
      <c r="J13676" t="s">
        <v>71</v>
      </c>
      <c r="K13676" t="e" vm="16">
        <v>#VALUE!</v>
      </c>
      <c r="L13676" t="e" vm="5">
        <v>#VALUE!</v>
      </c>
      <c r="M13676" t="e" vm="3">
        <v>#VALUE!</v>
      </c>
      <c r="N13676" t="s">
        <v>5</v>
      </c>
      <c r="O13676" t="s">
        <v>28</v>
      </c>
      <c r="P13676" t="s">
        <v>29</v>
      </c>
      <c r="Q13676" s="10">
        <v>3</v>
      </c>
      <c r="R13676" s="12">
        <v>2.34</v>
      </c>
      <c r="S13676" t="str">
        <f t="shared" si="641"/>
        <v>New</v>
      </c>
    </row>
    <row r="13677" spans="1:19" x14ac:dyDescent="0.35">
      <c r="A13677" s="1">
        <v>13688</v>
      </c>
      <c r="B13677" s="4">
        <v>43433</v>
      </c>
      <c r="C13677" s="4" t="str">
        <f t="shared" si="639"/>
        <v>November</v>
      </c>
      <c r="D13677" s="4" t="str">
        <f t="shared" si="640"/>
        <v>2018</v>
      </c>
      <c r="E13677" s="8">
        <v>197</v>
      </c>
      <c r="F13677" t="s">
        <v>105</v>
      </c>
      <c r="G13677" t="s">
        <v>110</v>
      </c>
      <c r="H13677" t="s">
        <v>107</v>
      </c>
      <c r="I13677">
        <v>1</v>
      </c>
      <c r="J13677" t="s">
        <v>51</v>
      </c>
      <c r="K13677" t="e" vm="12">
        <v>#VALUE!</v>
      </c>
      <c r="L13677" t="e" vm="2">
        <v>#VALUE!</v>
      </c>
      <c r="M13677" t="e" vm="3">
        <v>#VALUE!</v>
      </c>
      <c r="N13677" t="s">
        <v>5</v>
      </c>
      <c r="O13677" t="s">
        <v>30</v>
      </c>
      <c r="P13677" t="s">
        <v>39</v>
      </c>
      <c r="Q13677" s="10">
        <v>5</v>
      </c>
      <c r="R13677" s="12">
        <v>2.74</v>
      </c>
      <c r="S13677" t="str">
        <f t="shared" si="641"/>
        <v>Retained</v>
      </c>
    </row>
    <row r="13678" spans="1:19" x14ac:dyDescent="0.35">
      <c r="A13678" s="1">
        <v>13689</v>
      </c>
      <c r="B13678" s="4">
        <v>43433</v>
      </c>
      <c r="C13678" s="4" t="str">
        <f t="shared" si="639"/>
        <v>November</v>
      </c>
      <c r="D13678" s="4" t="str">
        <f t="shared" si="640"/>
        <v>2018</v>
      </c>
      <c r="E13678" s="8">
        <v>3388</v>
      </c>
      <c r="F13678" t="s">
        <v>105</v>
      </c>
      <c r="G13678" t="s">
        <v>110</v>
      </c>
      <c r="H13678" t="s">
        <v>108</v>
      </c>
      <c r="I13678">
        <v>4</v>
      </c>
      <c r="J13678" t="s">
        <v>37</v>
      </c>
      <c r="K13678" t="e" vm="9">
        <v>#VALUE!</v>
      </c>
      <c r="L13678" t="e" vm="7">
        <v>#VALUE!</v>
      </c>
      <c r="M13678" t="e" vm="3">
        <v>#VALUE!</v>
      </c>
      <c r="N13678" t="s">
        <v>12</v>
      </c>
      <c r="O13678" t="s">
        <v>22</v>
      </c>
      <c r="P13678" t="s">
        <v>36</v>
      </c>
      <c r="Q13678" s="10">
        <v>5</v>
      </c>
      <c r="R13678" s="12">
        <v>8.01</v>
      </c>
      <c r="S13678" t="str">
        <f t="shared" si="641"/>
        <v>Retained</v>
      </c>
    </row>
    <row r="13679" spans="1:19" x14ac:dyDescent="0.35">
      <c r="A13679" s="1">
        <v>13690</v>
      </c>
      <c r="B13679" s="4">
        <v>43433</v>
      </c>
      <c r="C13679" s="4" t="str">
        <f t="shared" si="639"/>
        <v>November</v>
      </c>
      <c r="D13679" s="4" t="str">
        <f t="shared" si="640"/>
        <v>2018</v>
      </c>
      <c r="E13679" s="8">
        <v>8710</v>
      </c>
      <c r="F13679" t="s">
        <v>106</v>
      </c>
      <c r="G13679" t="s">
        <v>110</v>
      </c>
      <c r="H13679" t="s">
        <v>108</v>
      </c>
      <c r="I13679">
        <v>5</v>
      </c>
      <c r="J13679" t="s">
        <v>37</v>
      </c>
      <c r="K13679" t="e" vm="20">
        <v>#VALUE!</v>
      </c>
      <c r="L13679" t="e" vm="21">
        <v>#VALUE!</v>
      </c>
      <c r="M13679" t="e" vm="3">
        <v>#VALUE!</v>
      </c>
      <c r="N13679" t="s">
        <v>5</v>
      </c>
      <c r="O13679" t="s">
        <v>65</v>
      </c>
      <c r="P13679" t="s">
        <v>27</v>
      </c>
      <c r="Q13679" s="10">
        <v>4</v>
      </c>
      <c r="R13679" s="12">
        <v>7.72</v>
      </c>
      <c r="S13679" t="str">
        <f t="shared" si="641"/>
        <v>Retained</v>
      </c>
    </row>
    <row r="13680" spans="1:19" x14ac:dyDescent="0.35">
      <c r="A13680" s="1">
        <v>13691</v>
      </c>
      <c r="B13680" s="4">
        <v>43433</v>
      </c>
      <c r="C13680" s="4" t="str">
        <f t="shared" si="639"/>
        <v>November</v>
      </c>
      <c r="D13680" s="4" t="str">
        <f t="shared" si="640"/>
        <v>2018</v>
      </c>
      <c r="E13680" s="8">
        <v>4558</v>
      </c>
      <c r="F13680" t="s">
        <v>105</v>
      </c>
      <c r="G13680" t="s">
        <v>110</v>
      </c>
      <c r="H13680" t="s">
        <v>108</v>
      </c>
      <c r="I13680">
        <v>3</v>
      </c>
      <c r="J13680" t="s">
        <v>38</v>
      </c>
      <c r="K13680" t="e" vm="8">
        <v>#VALUE!</v>
      </c>
      <c r="L13680" t="e" vm="2">
        <v>#VALUE!</v>
      </c>
      <c r="M13680" t="e" vm="3">
        <v>#VALUE!</v>
      </c>
      <c r="N13680" t="s">
        <v>5</v>
      </c>
      <c r="O13680" t="s">
        <v>30</v>
      </c>
      <c r="P13680" t="s">
        <v>39</v>
      </c>
      <c r="Q13680" s="10">
        <v>5</v>
      </c>
      <c r="R13680" s="12">
        <v>7.92</v>
      </c>
      <c r="S13680" t="str">
        <f t="shared" si="641"/>
        <v>Retained</v>
      </c>
    </row>
    <row r="13681" spans="1:19" x14ac:dyDescent="0.35">
      <c r="A13681" s="1">
        <v>13692</v>
      </c>
      <c r="B13681" s="4">
        <v>43433</v>
      </c>
      <c r="C13681" s="4" t="str">
        <f t="shared" si="639"/>
        <v>November</v>
      </c>
      <c r="D13681" s="4" t="str">
        <f t="shared" si="640"/>
        <v>2018</v>
      </c>
      <c r="E13681" s="8">
        <v>5740</v>
      </c>
      <c r="F13681" t="s">
        <v>105</v>
      </c>
      <c r="G13681" t="s">
        <v>109</v>
      </c>
      <c r="H13681" t="s">
        <v>107</v>
      </c>
      <c r="I13681">
        <v>3</v>
      </c>
      <c r="J13681" t="s">
        <v>72</v>
      </c>
      <c r="K13681" t="e" vm="26">
        <v>#VALUE!</v>
      </c>
      <c r="L13681" t="e" vm="25">
        <v>#VALUE!</v>
      </c>
      <c r="M13681" t="e" vm="3">
        <v>#VALUE!</v>
      </c>
      <c r="N13681" t="s">
        <v>9</v>
      </c>
      <c r="O13681" t="s">
        <v>10</v>
      </c>
      <c r="P13681" t="s">
        <v>11</v>
      </c>
      <c r="Q13681" s="10">
        <v>5</v>
      </c>
      <c r="R13681" s="12">
        <v>17.38</v>
      </c>
      <c r="S13681" t="str">
        <f t="shared" si="641"/>
        <v>Retained</v>
      </c>
    </row>
    <row r="13682" spans="1:19" x14ac:dyDescent="0.35">
      <c r="A13682" s="1">
        <v>13693</v>
      </c>
      <c r="B13682" s="4">
        <v>43433</v>
      </c>
      <c r="C13682" s="4" t="str">
        <f t="shared" si="639"/>
        <v>November</v>
      </c>
      <c r="D13682" s="4" t="str">
        <f t="shared" si="640"/>
        <v>2018</v>
      </c>
      <c r="E13682" s="8">
        <v>644</v>
      </c>
      <c r="F13682" t="s">
        <v>105</v>
      </c>
      <c r="G13682" t="s">
        <v>110</v>
      </c>
      <c r="H13682" t="s">
        <v>107</v>
      </c>
      <c r="I13682">
        <v>4</v>
      </c>
      <c r="J13682" t="s">
        <v>62</v>
      </c>
      <c r="K13682" t="e" vm="9">
        <v>#VALUE!</v>
      </c>
      <c r="L13682" t="e" vm="7">
        <v>#VALUE!</v>
      </c>
      <c r="M13682" t="e" vm="3">
        <v>#VALUE!</v>
      </c>
      <c r="N13682" t="s">
        <v>12</v>
      </c>
      <c r="O13682" t="s">
        <v>22</v>
      </c>
      <c r="P13682" t="s">
        <v>36</v>
      </c>
      <c r="Q13682" s="10">
        <v>4</v>
      </c>
      <c r="R13682" s="12">
        <v>24.42</v>
      </c>
      <c r="S13682" t="str">
        <f t="shared" si="641"/>
        <v>Retained</v>
      </c>
    </row>
    <row r="13683" spans="1:19" x14ac:dyDescent="0.35">
      <c r="A13683" s="1">
        <v>13694</v>
      </c>
      <c r="B13683" s="4">
        <v>43433</v>
      </c>
      <c r="C13683" s="4" t="str">
        <f t="shared" si="639"/>
        <v>November</v>
      </c>
      <c r="D13683" s="4" t="str">
        <f t="shared" si="640"/>
        <v>2018</v>
      </c>
      <c r="E13683" s="8">
        <v>1721</v>
      </c>
      <c r="F13683" t="s">
        <v>106</v>
      </c>
      <c r="G13683" t="s">
        <v>110</v>
      </c>
      <c r="H13683" t="s">
        <v>107</v>
      </c>
      <c r="I13683">
        <v>4</v>
      </c>
      <c r="J13683" t="s">
        <v>4</v>
      </c>
      <c r="K13683" t="e" vm="9">
        <v>#VALUE!</v>
      </c>
      <c r="L13683" t="e" vm="7">
        <v>#VALUE!</v>
      </c>
      <c r="M13683" t="e" vm="3">
        <v>#VALUE!</v>
      </c>
      <c r="N13683" t="s">
        <v>5</v>
      </c>
      <c r="O13683" t="s">
        <v>41</v>
      </c>
      <c r="P13683" t="s">
        <v>42</v>
      </c>
      <c r="Q13683" s="10">
        <v>3</v>
      </c>
      <c r="R13683" s="12">
        <v>8.09</v>
      </c>
      <c r="S13683" t="str">
        <f t="shared" si="641"/>
        <v>Retained</v>
      </c>
    </row>
    <row r="13684" spans="1:19" x14ac:dyDescent="0.35">
      <c r="A13684" s="1">
        <v>13695</v>
      </c>
      <c r="B13684" s="4">
        <v>43433</v>
      </c>
      <c r="C13684" s="4" t="str">
        <f t="shared" si="639"/>
        <v>November</v>
      </c>
      <c r="D13684" s="4" t="str">
        <f t="shared" si="640"/>
        <v>2018</v>
      </c>
      <c r="E13684" s="8">
        <v>8639</v>
      </c>
      <c r="F13684" t="s">
        <v>105</v>
      </c>
      <c r="G13684" t="s">
        <v>110</v>
      </c>
      <c r="H13684" t="s">
        <v>107</v>
      </c>
      <c r="I13684">
        <v>4</v>
      </c>
      <c r="J13684" t="s">
        <v>62</v>
      </c>
      <c r="K13684" t="e" vm="22">
        <v>#VALUE!</v>
      </c>
      <c r="L13684" t="e" vm="23">
        <v>#VALUE!</v>
      </c>
      <c r="M13684" t="e" vm="3">
        <v>#VALUE!</v>
      </c>
      <c r="N13684" t="s">
        <v>5</v>
      </c>
      <c r="O13684" t="s">
        <v>28</v>
      </c>
      <c r="P13684" t="s">
        <v>49</v>
      </c>
      <c r="Q13684" s="10">
        <v>2</v>
      </c>
      <c r="R13684" s="12">
        <v>8.82</v>
      </c>
      <c r="S13684" t="str">
        <f t="shared" si="641"/>
        <v>Retained</v>
      </c>
    </row>
    <row r="13685" spans="1:19" x14ac:dyDescent="0.35">
      <c r="A13685" s="1">
        <v>13696</v>
      </c>
      <c r="B13685" s="4">
        <v>43433</v>
      </c>
      <c r="C13685" s="4" t="str">
        <f t="shared" si="639"/>
        <v>November</v>
      </c>
      <c r="D13685" s="4" t="str">
        <f t="shared" si="640"/>
        <v>2018</v>
      </c>
      <c r="E13685" s="8">
        <v>5829</v>
      </c>
      <c r="F13685" t="s">
        <v>106</v>
      </c>
      <c r="G13685" t="s">
        <v>110</v>
      </c>
      <c r="H13685" t="s">
        <v>107</v>
      </c>
      <c r="I13685">
        <v>5</v>
      </c>
      <c r="J13685" t="s">
        <v>51</v>
      </c>
      <c r="K13685" t="e" vm="16">
        <v>#VALUE!</v>
      </c>
      <c r="L13685" t="e" vm="5">
        <v>#VALUE!</v>
      </c>
      <c r="M13685" t="e" vm="3">
        <v>#VALUE!</v>
      </c>
      <c r="N13685" t="s">
        <v>5</v>
      </c>
      <c r="O13685" t="s">
        <v>6</v>
      </c>
      <c r="P13685" t="s">
        <v>43</v>
      </c>
      <c r="Q13685" s="10">
        <v>4</v>
      </c>
      <c r="R13685" s="12">
        <v>15.55</v>
      </c>
      <c r="S13685" t="str">
        <f t="shared" si="641"/>
        <v>New</v>
      </c>
    </row>
    <row r="13686" spans="1:19" x14ac:dyDescent="0.35">
      <c r="A13686" s="1">
        <v>13697</v>
      </c>
      <c r="B13686" s="4">
        <v>43433</v>
      </c>
      <c r="C13686" s="4" t="str">
        <f t="shared" si="639"/>
        <v>November</v>
      </c>
      <c r="D13686" s="4" t="str">
        <f t="shared" si="640"/>
        <v>2018</v>
      </c>
      <c r="E13686" s="8">
        <v>6507</v>
      </c>
      <c r="F13686" t="s">
        <v>105</v>
      </c>
      <c r="G13686" t="s">
        <v>109</v>
      </c>
      <c r="H13686" t="s">
        <v>108</v>
      </c>
      <c r="I13686">
        <v>1</v>
      </c>
      <c r="J13686" t="s">
        <v>37</v>
      </c>
      <c r="K13686" t="e" vm="33">
        <v>#VALUE!</v>
      </c>
      <c r="L13686" t="e" vm="34">
        <v>#VALUE!</v>
      </c>
      <c r="M13686" t="e" vm="3">
        <v>#VALUE!</v>
      </c>
      <c r="N13686" t="s">
        <v>5</v>
      </c>
      <c r="O13686" t="s">
        <v>7</v>
      </c>
      <c r="P13686" t="s">
        <v>55</v>
      </c>
      <c r="Q13686" s="10">
        <v>2</v>
      </c>
      <c r="R13686" s="12">
        <v>6.33</v>
      </c>
      <c r="S13686" t="str">
        <f t="shared" si="641"/>
        <v>Retained</v>
      </c>
    </row>
    <row r="13687" spans="1:19" x14ac:dyDescent="0.35">
      <c r="A13687" s="1">
        <v>13698</v>
      </c>
      <c r="B13687" s="4">
        <v>43433</v>
      </c>
      <c r="C13687" s="4" t="str">
        <f t="shared" si="639"/>
        <v>November</v>
      </c>
      <c r="D13687" s="4" t="str">
        <f t="shared" si="640"/>
        <v>2018</v>
      </c>
      <c r="E13687" s="8">
        <v>1214</v>
      </c>
      <c r="F13687" t="s">
        <v>106</v>
      </c>
      <c r="G13687" t="s">
        <v>110</v>
      </c>
      <c r="H13687" t="s">
        <v>107</v>
      </c>
      <c r="I13687">
        <v>3</v>
      </c>
      <c r="J13687" t="s">
        <v>37</v>
      </c>
      <c r="K13687" t="e" vm="6">
        <v>#VALUE!</v>
      </c>
      <c r="L13687" t="e" vm="7">
        <v>#VALUE!</v>
      </c>
      <c r="M13687" t="e" vm="3">
        <v>#VALUE!</v>
      </c>
      <c r="N13687" t="s">
        <v>12</v>
      </c>
      <c r="O13687" t="s">
        <v>22</v>
      </c>
      <c r="P13687" t="s">
        <v>50</v>
      </c>
      <c r="Q13687" s="10">
        <v>4</v>
      </c>
      <c r="R13687" s="12">
        <v>10.64</v>
      </c>
      <c r="S13687" t="str">
        <f t="shared" si="641"/>
        <v>Retained</v>
      </c>
    </row>
    <row r="13688" spans="1:19" x14ac:dyDescent="0.35">
      <c r="A13688" s="1">
        <v>13699</v>
      </c>
      <c r="B13688" s="4">
        <v>43433</v>
      </c>
      <c r="C13688" s="4" t="str">
        <f t="shared" si="639"/>
        <v>November</v>
      </c>
      <c r="D13688" s="4" t="str">
        <f t="shared" si="640"/>
        <v>2018</v>
      </c>
      <c r="E13688" s="8">
        <v>5715</v>
      </c>
      <c r="F13688" t="s">
        <v>106</v>
      </c>
      <c r="G13688" t="s">
        <v>109</v>
      </c>
      <c r="H13688" t="s">
        <v>107</v>
      </c>
      <c r="I13688">
        <v>0</v>
      </c>
      <c r="J13688" t="s">
        <v>4</v>
      </c>
      <c r="K13688" t="e" vm="6">
        <v>#VALUE!</v>
      </c>
      <c r="L13688" t="e" vm="7">
        <v>#VALUE!</v>
      </c>
      <c r="M13688" t="e" vm="3">
        <v>#VALUE!</v>
      </c>
      <c r="N13688" t="s">
        <v>5</v>
      </c>
      <c r="O13688" t="s">
        <v>6</v>
      </c>
      <c r="P13688" t="s">
        <v>6</v>
      </c>
      <c r="Q13688" s="10">
        <v>4</v>
      </c>
      <c r="R13688" s="12">
        <v>6.71</v>
      </c>
      <c r="S13688" t="str">
        <f t="shared" si="641"/>
        <v>Retained</v>
      </c>
    </row>
    <row r="13689" spans="1:19" x14ac:dyDescent="0.35">
      <c r="A13689" s="1">
        <v>13700</v>
      </c>
      <c r="B13689" s="4">
        <v>43433</v>
      </c>
      <c r="C13689" s="4" t="str">
        <f t="shared" si="639"/>
        <v>November</v>
      </c>
      <c r="D13689" s="4" t="str">
        <f t="shared" si="640"/>
        <v>2018</v>
      </c>
      <c r="E13689" s="8">
        <v>5740</v>
      </c>
      <c r="F13689" t="s">
        <v>105</v>
      </c>
      <c r="G13689" t="s">
        <v>109</v>
      </c>
      <c r="H13689" t="s">
        <v>107</v>
      </c>
      <c r="I13689">
        <v>3</v>
      </c>
      <c r="J13689" t="s">
        <v>72</v>
      </c>
      <c r="K13689" t="e" vm="26">
        <v>#VALUE!</v>
      </c>
      <c r="L13689" t="e" vm="25">
        <v>#VALUE!</v>
      </c>
      <c r="M13689" t="e" vm="3">
        <v>#VALUE!</v>
      </c>
      <c r="N13689" t="s">
        <v>5</v>
      </c>
      <c r="O13689" t="s">
        <v>45</v>
      </c>
      <c r="P13689" t="s">
        <v>45</v>
      </c>
      <c r="Q13689" s="10">
        <v>5</v>
      </c>
      <c r="R13689" s="12">
        <v>12.62</v>
      </c>
      <c r="S13689" t="str">
        <f t="shared" si="641"/>
        <v>Retained</v>
      </c>
    </row>
    <row r="13690" spans="1:19" x14ac:dyDescent="0.35">
      <c r="A13690" s="1">
        <v>13701</v>
      </c>
      <c r="B13690" s="4">
        <v>43433</v>
      </c>
      <c r="C13690" s="4" t="str">
        <f t="shared" si="639"/>
        <v>November</v>
      </c>
      <c r="D13690" s="4" t="str">
        <f t="shared" si="640"/>
        <v>2018</v>
      </c>
      <c r="E13690" s="8">
        <v>7523</v>
      </c>
      <c r="F13690" t="s">
        <v>106</v>
      </c>
      <c r="G13690" t="s">
        <v>110</v>
      </c>
      <c r="H13690" t="s">
        <v>108</v>
      </c>
      <c r="I13690">
        <v>5</v>
      </c>
      <c r="J13690" t="s">
        <v>37</v>
      </c>
      <c r="K13690" t="e" vm="1">
        <v>#VALUE!</v>
      </c>
      <c r="L13690" t="e" vm="2">
        <v>#VALUE!</v>
      </c>
      <c r="M13690" t="e" vm="3">
        <v>#VALUE!</v>
      </c>
      <c r="N13690" t="s">
        <v>5</v>
      </c>
      <c r="O13690" t="s">
        <v>30</v>
      </c>
      <c r="P13690" t="s">
        <v>39</v>
      </c>
      <c r="Q13690" s="10">
        <v>5</v>
      </c>
      <c r="R13690" s="12">
        <v>24.06</v>
      </c>
      <c r="S13690" t="str">
        <f t="shared" si="641"/>
        <v>Retained</v>
      </c>
    </row>
    <row r="13691" spans="1:19" x14ac:dyDescent="0.35">
      <c r="A13691" s="1">
        <v>13702</v>
      </c>
      <c r="B13691" s="4">
        <v>43433</v>
      </c>
      <c r="C13691" s="4" t="str">
        <f t="shared" si="639"/>
        <v>November</v>
      </c>
      <c r="D13691" s="4" t="str">
        <f t="shared" si="640"/>
        <v>2018</v>
      </c>
      <c r="E13691" s="8">
        <v>1024</v>
      </c>
      <c r="F13691" t="s">
        <v>105</v>
      </c>
      <c r="G13691" t="s">
        <v>110</v>
      </c>
      <c r="H13691" t="s">
        <v>107</v>
      </c>
      <c r="I13691">
        <v>0</v>
      </c>
      <c r="J13691" t="s">
        <v>4</v>
      </c>
      <c r="K13691" t="e" vm="13">
        <v>#VALUE!</v>
      </c>
      <c r="L13691" t="e" vm="5">
        <v>#VALUE!</v>
      </c>
      <c r="M13691" t="e" vm="3">
        <v>#VALUE!</v>
      </c>
      <c r="N13691" t="s">
        <v>5</v>
      </c>
      <c r="O13691" t="s">
        <v>7</v>
      </c>
      <c r="P13691" t="s">
        <v>27</v>
      </c>
      <c r="Q13691" s="10">
        <v>4</v>
      </c>
      <c r="R13691" s="12">
        <v>9.07</v>
      </c>
      <c r="S13691" t="str">
        <f t="shared" si="641"/>
        <v>Retained</v>
      </c>
    </row>
    <row r="13692" spans="1:19" x14ac:dyDescent="0.35">
      <c r="A13692" s="1">
        <v>13703</v>
      </c>
      <c r="B13692" s="4">
        <v>43433</v>
      </c>
      <c r="C13692" s="4" t="str">
        <f t="shared" si="639"/>
        <v>November</v>
      </c>
      <c r="D13692" s="4" t="str">
        <f t="shared" si="640"/>
        <v>2018</v>
      </c>
      <c r="E13692" s="8">
        <v>6283</v>
      </c>
      <c r="F13692" t="s">
        <v>105</v>
      </c>
      <c r="G13692" t="s">
        <v>109</v>
      </c>
      <c r="H13692" t="s">
        <v>108</v>
      </c>
      <c r="I13692">
        <v>4</v>
      </c>
      <c r="J13692" t="s">
        <v>51</v>
      </c>
      <c r="K13692" t="e" vm="1">
        <v>#VALUE!</v>
      </c>
      <c r="L13692" t="e" vm="2">
        <v>#VALUE!</v>
      </c>
      <c r="M13692" t="e" vm="3">
        <v>#VALUE!</v>
      </c>
      <c r="N13692" t="s">
        <v>5</v>
      </c>
      <c r="O13692" t="s">
        <v>45</v>
      </c>
      <c r="P13692" t="s">
        <v>45</v>
      </c>
      <c r="Q13692" s="10">
        <v>6</v>
      </c>
      <c r="R13692" s="12">
        <v>26.28</v>
      </c>
      <c r="S13692" t="str">
        <f t="shared" si="641"/>
        <v>New</v>
      </c>
    </row>
    <row r="13693" spans="1:19" x14ac:dyDescent="0.35">
      <c r="A13693" s="1">
        <v>13704</v>
      </c>
      <c r="B13693" s="4">
        <v>43433</v>
      </c>
      <c r="C13693" s="4" t="str">
        <f t="shared" si="639"/>
        <v>November</v>
      </c>
      <c r="D13693" s="4" t="str">
        <f t="shared" si="640"/>
        <v>2018</v>
      </c>
      <c r="E13693" s="8">
        <v>3693</v>
      </c>
      <c r="F13693" t="s">
        <v>106</v>
      </c>
      <c r="G13693" t="s">
        <v>109</v>
      </c>
      <c r="H13693" t="s">
        <v>108</v>
      </c>
      <c r="I13693">
        <v>0</v>
      </c>
      <c r="J13693" t="s">
        <v>37</v>
      </c>
      <c r="K13693" t="e" vm="4">
        <v>#VALUE!</v>
      </c>
      <c r="L13693" t="e" vm="5">
        <v>#VALUE!</v>
      </c>
      <c r="M13693" t="e" vm="3">
        <v>#VALUE!</v>
      </c>
      <c r="N13693" t="s">
        <v>12</v>
      </c>
      <c r="O13693" t="s">
        <v>54</v>
      </c>
      <c r="P13693" t="s">
        <v>55</v>
      </c>
      <c r="Q13693" s="10">
        <v>4</v>
      </c>
      <c r="R13693" s="12">
        <v>10.35</v>
      </c>
      <c r="S13693" t="str">
        <f t="shared" si="641"/>
        <v>Retained</v>
      </c>
    </row>
    <row r="13694" spans="1:19" x14ac:dyDescent="0.35">
      <c r="A13694" s="1">
        <v>13705</v>
      </c>
      <c r="B13694" s="4">
        <v>43433</v>
      </c>
      <c r="C13694" s="4" t="str">
        <f t="shared" si="639"/>
        <v>November</v>
      </c>
      <c r="D13694" s="4" t="str">
        <f t="shared" si="640"/>
        <v>2018</v>
      </c>
      <c r="E13694" s="8">
        <v>2163</v>
      </c>
      <c r="F13694" t="s">
        <v>106</v>
      </c>
      <c r="G13694" t="s">
        <v>109</v>
      </c>
      <c r="H13694" t="s">
        <v>107</v>
      </c>
      <c r="I13694">
        <v>1</v>
      </c>
      <c r="J13694" t="s">
        <v>73</v>
      </c>
      <c r="K13694" t="e" vm="22">
        <v>#VALUE!</v>
      </c>
      <c r="L13694" t="e" vm="23">
        <v>#VALUE!</v>
      </c>
      <c r="M13694" t="e" vm="3">
        <v>#VALUE!</v>
      </c>
      <c r="N13694" t="s">
        <v>5</v>
      </c>
      <c r="O13694" t="s">
        <v>29</v>
      </c>
      <c r="P13694" t="s">
        <v>29</v>
      </c>
      <c r="Q13694" s="10">
        <v>3</v>
      </c>
      <c r="R13694" s="12">
        <v>15.66</v>
      </c>
      <c r="S13694" t="str">
        <f t="shared" si="641"/>
        <v>New</v>
      </c>
    </row>
    <row r="13695" spans="1:19" x14ac:dyDescent="0.35">
      <c r="A13695" s="1">
        <v>13706</v>
      </c>
      <c r="B13695" s="4">
        <v>43433</v>
      </c>
      <c r="C13695" s="4" t="str">
        <f t="shared" si="639"/>
        <v>November</v>
      </c>
      <c r="D13695" s="4" t="str">
        <f t="shared" si="640"/>
        <v>2018</v>
      </c>
      <c r="E13695" s="8">
        <v>3909</v>
      </c>
      <c r="F13695" t="s">
        <v>105</v>
      </c>
      <c r="G13695" t="s">
        <v>109</v>
      </c>
      <c r="H13695" t="s">
        <v>108</v>
      </c>
      <c r="I13695">
        <v>4</v>
      </c>
      <c r="J13695" t="s">
        <v>37</v>
      </c>
      <c r="K13695" t="e" vm="24">
        <v>#VALUE!</v>
      </c>
      <c r="L13695" t="e" vm="25">
        <v>#VALUE!</v>
      </c>
      <c r="M13695" t="e" vm="3">
        <v>#VALUE!</v>
      </c>
      <c r="N13695" t="s">
        <v>5</v>
      </c>
      <c r="O13695" t="s">
        <v>17</v>
      </c>
      <c r="P13695" t="s">
        <v>29</v>
      </c>
      <c r="Q13695" s="10">
        <v>5</v>
      </c>
      <c r="R13695" s="12">
        <v>8.25</v>
      </c>
      <c r="S13695" t="str">
        <f t="shared" si="641"/>
        <v>Retained</v>
      </c>
    </row>
    <row r="13696" spans="1:19" x14ac:dyDescent="0.35">
      <c r="A13696" s="1">
        <v>13707</v>
      </c>
      <c r="B13696" s="4">
        <v>43433</v>
      </c>
      <c r="C13696" s="4" t="str">
        <f t="shared" si="639"/>
        <v>November</v>
      </c>
      <c r="D13696" s="4" t="str">
        <f t="shared" si="640"/>
        <v>2018</v>
      </c>
      <c r="E13696" s="8">
        <v>4391</v>
      </c>
      <c r="F13696" t="s">
        <v>105</v>
      </c>
      <c r="G13696" t="s">
        <v>110</v>
      </c>
      <c r="H13696" t="s">
        <v>107</v>
      </c>
      <c r="I13696">
        <v>3</v>
      </c>
      <c r="J13696" t="s">
        <v>37</v>
      </c>
      <c r="K13696" t="e" vm="17">
        <v>#VALUE!</v>
      </c>
      <c r="L13696" t="e" vm="5">
        <v>#VALUE!</v>
      </c>
      <c r="M13696" t="e" vm="3">
        <v>#VALUE!</v>
      </c>
      <c r="N13696" t="s">
        <v>5</v>
      </c>
      <c r="O13696" t="s">
        <v>28</v>
      </c>
      <c r="P13696" t="s">
        <v>8</v>
      </c>
      <c r="Q13696" s="10">
        <v>5</v>
      </c>
      <c r="R13696" s="12">
        <v>5.92</v>
      </c>
      <c r="S13696" t="str">
        <f t="shared" si="641"/>
        <v>Retained</v>
      </c>
    </row>
    <row r="13697" spans="1:19" x14ac:dyDescent="0.35">
      <c r="A13697" s="1">
        <v>13708</v>
      </c>
      <c r="B13697" s="4">
        <v>43433</v>
      </c>
      <c r="C13697" s="4" t="str">
        <f t="shared" si="639"/>
        <v>November</v>
      </c>
      <c r="D13697" s="4" t="str">
        <f t="shared" si="640"/>
        <v>2018</v>
      </c>
      <c r="E13697" s="8">
        <v>9200</v>
      </c>
      <c r="F13697" t="s">
        <v>105</v>
      </c>
      <c r="G13697" t="s">
        <v>109</v>
      </c>
      <c r="H13697" t="s">
        <v>108</v>
      </c>
      <c r="I13697">
        <v>4</v>
      </c>
      <c r="J13697" t="s">
        <v>51</v>
      </c>
      <c r="K13697" t="e" vm="17">
        <v>#VALUE!</v>
      </c>
      <c r="L13697" t="e" vm="5">
        <v>#VALUE!</v>
      </c>
      <c r="M13697" t="e" vm="3">
        <v>#VALUE!</v>
      </c>
      <c r="N13697" t="s">
        <v>5</v>
      </c>
      <c r="O13697" t="s">
        <v>30</v>
      </c>
      <c r="P13697" t="s">
        <v>8</v>
      </c>
      <c r="Q13697" s="10">
        <v>4</v>
      </c>
      <c r="R13697" s="12">
        <v>7.44</v>
      </c>
      <c r="S13697" t="str">
        <f t="shared" si="641"/>
        <v>Retained</v>
      </c>
    </row>
    <row r="13698" spans="1:19" x14ac:dyDescent="0.35">
      <c r="A13698" s="1">
        <v>13709</v>
      </c>
      <c r="B13698" s="4">
        <v>43433</v>
      </c>
      <c r="C13698" s="4" t="str">
        <f t="shared" ref="C13698:C13761" si="642">TEXT(B13698, "MMMM")</f>
        <v>November</v>
      </c>
      <c r="D13698" s="4" t="str">
        <f t="shared" ref="D13698:D13761" si="643">TEXT(B13698, "YYYY")</f>
        <v>2018</v>
      </c>
      <c r="E13698" s="8">
        <v>1038</v>
      </c>
      <c r="F13698" t="s">
        <v>105</v>
      </c>
      <c r="G13698" t="s">
        <v>110</v>
      </c>
      <c r="H13698" t="s">
        <v>108</v>
      </c>
      <c r="I13698">
        <v>3</v>
      </c>
      <c r="J13698" t="s">
        <v>37</v>
      </c>
      <c r="K13698" t="e" vm="24">
        <v>#VALUE!</v>
      </c>
      <c r="L13698" t="e" vm="25">
        <v>#VALUE!</v>
      </c>
      <c r="M13698" t="e" vm="3">
        <v>#VALUE!</v>
      </c>
      <c r="N13698" t="s">
        <v>5</v>
      </c>
      <c r="O13698" t="s">
        <v>30</v>
      </c>
      <c r="P13698" t="s">
        <v>8</v>
      </c>
      <c r="Q13698" s="10">
        <v>6</v>
      </c>
      <c r="R13698" s="12">
        <v>25.63</v>
      </c>
      <c r="S13698" t="str">
        <f t="shared" ref="S13698:S13761" si="644">IF(COUNTIFS(E:E, E13698, B:B, "&lt;="&amp;B13698)&gt;1, "Retained", "New")</f>
        <v>Retained</v>
      </c>
    </row>
    <row r="13699" spans="1:19" x14ac:dyDescent="0.35">
      <c r="A13699" s="1">
        <v>13710</v>
      </c>
      <c r="B13699" s="4">
        <v>43433</v>
      </c>
      <c r="C13699" s="4" t="str">
        <f t="shared" si="642"/>
        <v>November</v>
      </c>
      <c r="D13699" s="4" t="str">
        <f t="shared" si="643"/>
        <v>2018</v>
      </c>
      <c r="E13699" s="8">
        <v>9394</v>
      </c>
      <c r="F13699" t="s">
        <v>105</v>
      </c>
      <c r="G13699" t="s">
        <v>109</v>
      </c>
      <c r="H13699" t="s">
        <v>107</v>
      </c>
      <c r="I13699">
        <v>4</v>
      </c>
      <c r="J13699" t="s">
        <v>38</v>
      </c>
      <c r="K13699" t="e" vm="12">
        <v>#VALUE!</v>
      </c>
      <c r="L13699" t="e" vm="2">
        <v>#VALUE!</v>
      </c>
      <c r="M13699" t="e" vm="3">
        <v>#VALUE!</v>
      </c>
      <c r="N13699" t="s">
        <v>5</v>
      </c>
      <c r="O13699" t="s">
        <v>7</v>
      </c>
      <c r="P13699" t="s">
        <v>8</v>
      </c>
      <c r="Q13699" s="10">
        <v>5</v>
      </c>
      <c r="R13699" s="12">
        <v>44.89</v>
      </c>
      <c r="S13699" t="str">
        <f t="shared" si="644"/>
        <v>Retained</v>
      </c>
    </row>
    <row r="13700" spans="1:19" x14ac:dyDescent="0.35">
      <c r="A13700" s="1">
        <v>13711</v>
      </c>
      <c r="B13700" s="4">
        <v>43433</v>
      </c>
      <c r="C13700" s="4" t="str">
        <f t="shared" si="642"/>
        <v>November</v>
      </c>
      <c r="D13700" s="4" t="str">
        <f t="shared" si="643"/>
        <v>2018</v>
      </c>
      <c r="E13700" s="8">
        <v>224</v>
      </c>
      <c r="F13700" t="s">
        <v>105</v>
      </c>
      <c r="G13700" t="s">
        <v>110</v>
      </c>
      <c r="H13700" t="s">
        <v>107</v>
      </c>
      <c r="I13700">
        <v>3</v>
      </c>
      <c r="J13700" t="s">
        <v>51</v>
      </c>
      <c r="K13700" t="e" vm="30">
        <v>#VALUE!</v>
      </c>
      <c r="L13700" t="e" vm="31">
        <v>#VALUE!</v>
      </c>
      <c r="M13700" t="e" vm="3">
        <v>#VALUE!</v>
      </c>
      <c r="N13700" t="s">
        <v>5</v>
      </c>
      <c r="O13700" t="s">
        <v>45</v>
      </c>
      <c r="P13700" t="s">
        <v>45</v>
      </c>
      <c r="Q13700" s="10">
        <v>5</v>
      </c>
      <c r="R13700" s="12">
        <v>10.64</v>
      </c>
      <c r="S13700" t="str">
        <f t="shared" si="644"/>
        <v>New</v>
      </c>
    </row>
    <row r="13701" spans="1:19" x14ac:dyDescent="0.35">
      <c r="A13701" s="1">
        <v>13712</v>
      </c>
      <c r="B13701" s="4">
        <v>43433</v>
      </c>
      <c r="C13701" s="4" t="str">
        <f t="shared" si="642"/>
        <v>November</v>
      </c>
      <c r="D13701" s="4" t="str">
        <f t="shared" si="643"/>
        <v>2018</v>
      </c>
      <c r="E13701" s="8">
        <v>7514</v>
      </c>
      <c r="F13701" t="s">
        <v>106</v>
      </c>
      <c r="G13701" t="s">
        <v>110</v>
      </c>
      <c r="H13701" t="s">
        <v>108</v>
      </c>
      <c r="I13701">
        <v>4</v>
      </c>
      <c r="J13701" t="s">
        <v>37</v>
      </c>
      <c r="K13701" t="e" vm="13">
        <v>#VALUE!</v>
      </c>
      <c r="L13701" t="e" vm="5">
        <v>#VALUE!</v>
      </c>
      <c r="M13701" t="e" vm="3">
        <v>#VALUE!</v>
      </c>
      <c r="N13701" t="s">
        <v>5</v>
      </c>
      <c r="O13701" t="s">
        <v>45</v>
      </c>
      <c r="P13701" t="s">
        <v>45</v>
      </c>
      <c r="Q13701" s="10">
        <v>5</v>
      </c>
      <c r="R13701" s="12">
        <v>28</v>
      </c>
      <c r="S13701" t="str">
        <f t="shared" si="644"/>
        <v>Retained</v>
      </c>
    </row>
    <row r="13702" spans="1:19" x14ac:dyDescent="0.35">
      <c r="A13702" s="1">
        <v>13713</v>
      </c>
      <c r="B13702" s="4">
        <v>43433</v>
      </c>
      <c r="C13702" s="4" t="str">
        <f t="shared" si="642"/>
        <v>November</v>
      </c>
      <c r="D13702" s="4" t="str">
        <f t="shared" si="643"/>
        <v>2018</v>
      </c>
      <c r="E13702" s="8">
        <v>893</v>
      </c>
      <c r="F13702" t="s">
        <v>105</v>
      </c>
      <c r="G13702" t="s">
        <v>110</v>
      </c>
      <c r="H13702" t="s">
        <v>108</v>
      </c>
      <c r="I13702">
        <v>3</v>
      </c>
      <c r="J13702" t="s">
        <v>38</v>
      </c>
      <c r="K13702" t="e" vm="9">
        <v>#VALUE!</v>
      </c>
      <c r="L13702" t="e" vm="7">
        <v>#VALUE!</v>
      </c>
      <c r="M13702" t="e" vm="3">
        <v>#VALUE!</v>
      </c>
      <c r="N13702" t="s">
        <v>9</v>
      </c>
      <c r="O13702" t="s">
        <v>10</v>
      </c>
      <c r="P13702" t="s">
        <v>11</v>
      </c>
      <c r="Q13702" s="10">
        <v>4</v>
      </c>
      <c r="R13702" s="12">
        <v>40.72</v>
      </c>
      <c r="S13702" t="str">
        <f t="shared" si="644"/>
        <v>Retained</v>
      </c>
    </row>
    <row r="13703" spans="1:19" x14ac:dyDescent="0.35">
      <c r="A13703" s="1">
        <v>13714</v>
      </c>
      <c r="B13703" s="4">
        <v>43433</v>
      </c>
      <c r="C13703" s="4" t="str">
        <f t="shared" si="642"/>
        <v>November</v>
      </c>
      <c r="D13703" s="4" t="str">
        <f t="shared" si="643"/>
        <v>2018</v>
      </c>
      <c r="E13703" s="8">
        <v>4032</v>
      </c>
      <c r="F13703" t="s">
        <v>105</v>
      </c>
      <c r="G13703" t="s">
        <v>109</v>
      </c>
      <c r="H13703" t="s">
        <v>108</v>
      </c>
      <c r="I13703">
        <v>3</v>
      </c>
      <c r="J13703" t="s">
        <v>37</v>
      </c>
      <c r="K13703" t="e" vm="6">
        <v>#VALUE!</v>
      </c>
      <c r="L13703" t="e" vm="7">
        <v>#VALUE!</v>
      </c>
      <c r="M13703" t="e" vm="3">
        <v>#VALUE!</v>
      </c>
      <c r="N13703" t="s">
        <v>5</v>
      </c>
      <c r="O13703" t="s">
        <v>28</v>
      </c>
      <c r="P13703" t="s">
        <v>53</v>
      </c>
      <c r="Q13703" s="10">
        <v>6</v>
      </c>
      <c r="R13703" s="12">
        <v>22.62</v>
      </c>
      <c r="S13703" t="str">
        <f t="shared" si="644"/>
        <v>Retained</v>
      </c>
    </row>
    <row r="13704" spans="1:19" x14ac:dyDescent="0.35">
      <c r="A13704" s="1">
        <v>13715</v>
      </c>
      <c r="B13704" s="4">
        <v>43433</v>
      </c>
      <c r="C13704" s="4" t="str">
        <f t="shared" si="642"/>
        <v>November</v>
      </c>
      <c r="D13704" s="4" t="str">
        <f t="shared" si="643"/>
        <v>2018</v>
      </c>
      <c r="E13704" s="8">
        <v>4510</v>
      </c>
      <c r="F13704" t="s">
        <v>105</v>
      </c>
      <c r="G13704" t="s">
        <v>109</v>
      </c>
      <c r="H13704" t="s">
        <v>107</v>
      </c>
      <c r="I13704">
        <v>2</v>
      </c>
      <c r="J13704" t="s">
        <v>37</v>
      </c>
      <c r="K13704" t="e" vm="1">
        <v>#VALUE!</v>
      </c>
      <c r="L13704" t="e" vm="2">
        <v>#VALUE!</v>
      </c>
      <c r="M13704" t="e" vm="3">
        <v>#VALUE!</v>
      </c>
      <c r="N13704" t="s">
        <v>5</v>
      </c>
      <c r="O13704" t="s">
        <v>17</v>
      </c>
      <c r="P13704" t="s">
        <v>18</v>
      </c>
      <c r="Q13704" s="10">
        <v>4</v>
      </c>
      <c r="R13704" s="12">
        <v>9.77</v>
      </c>
      <c r="S13704" t="str">
        <f t="shared" si="644"/>
        <v>Retained</v>
      </c>
    </row>
    <row r="13705" spans="1:19" x14ac:dyDescent="0.35">
      <c r="A13705" s="1">
        <v>13716</v>
      </c>
      <c r="B13705" s="4">
        <v>43433</v>
      </c>
      <c r="C13705" s="4" t="str">
        <f t="shared" si="642"/>
        <v>November</v>
      </c>
      <c r="D13705" s="4" t="str">
        <f t="shared" si="643"/>
        <v>2018</v>
      </c>
      <c r="E13705" s="8">
        <v>9928</v>
      </c>
      <c r="F13705" t="s">
        <v>105</v>
      </c>
      <c r="G13705" t="s">
        <v>109</v>
      </c>
      <c r="H13705" t="s">
        <v>107</v>
      </c>
      <c r="I13705">
        <v>5</v>
      </c>
      <c r="J13705" t="s">
        <v>51</v>
      </c>
      <c r="K13705" t="e" vm="17">
        <v>#VALUE!</v>
      </c>
      <c r="L13705" t="e" vm="5">
        <v>#VALUE!</v>
      </c>
      <c r="M13705" t="e" vm="3">
        <v>#VALUE!</v>
      </c>
      <c r="N13705" t="s">
        <v>5</v>
      </c>
      <c r="O13705" t="s">
        <v>28</v>
      </c>
      <c r="P13705" t="s">
        <v>53</v>
      </c>
      <c r="Q13705" s="10">
        <v>6</v>
      </c>
      <c r="R13705" s="12">
        <v>15.26</v>
      </c>
      <c r="S13705" t="str">
        <f t="shared" si="644"/>
        <v>Retained</v>
      </c>
    </row>
    <row r="13706" spans="1:19" x14ac:dyDescent="0.35">
      <c r="A13706" s="1">
        <v>13717</v>
      </c>
      <c r="B13706" s="4">
        <v>43434</v>
      </c>
      <c r="C13706" s="4" t="str">
        <f t="shared" si="642"/>
        <v>November</v>
      </c>
      <c r="D13706" s="4" t="str">
        <f t="shared" si="643"/>
        <v>2018</v>
      </c>
      <c r="E13706" s="8">
        <v>950</v>
      </c>
      <c r="F13706" t="s">
        <v>106</v>
      </c>
      <c r="G13706" t="s">
        <v>109</v>
      </c>
      <c r="H13706" t="s">
        <v>107</v>
      </c>
      <c r="I13706">
        <v>4</v>
      </c>
      <c r="J13706" t="s">
        <v>37</v>
      </c>
      <c r="K13706" t="e" vm="9">
        <v>#VALUE!</v>
      </c>
      <c r="L13706" t="e" vm="7">
        <v>#VALUE!</v>
      </c>
      <c r="M13706" t="e" vm="3">
        <v>#VALUE!</v>
      </c>
      <c r="N13706" t="s">
        <v>5</v>
      </c>
      <c r="O13706" t="s">
        <v>41</v>
      </c>
      <c r="P13706" t="s">
        <v>42</v>
      </c>
      <c r="Q13706" s="10">
        <v>3</v>
      </c>
      <c r="R13706" s="12">
        <v>10.08</v>
      </c>
      <c r="S13706" t="str">
        <f t="shared" si="644"/>
        <v>Retained</v>
      </c>
    </row>
    <row r="13707" spans="1:19" x14ac:dyDescent="0.35">
      <c r="A13707" s="1">
        <v>13718</v>
      </c>
      <c r="B13707" s="4">
        <v>43434</v>
      </c>
      <c r="C13707" s="4" t="str">
        <f t="shared" si="642"/>
        <v>November</v>
      </c>
      <c r="D13707" s="4" t="str">
        <f t="shared" si="643"/>
        <v>2018</v>
      </c>
      <c r="E13707" s="8">
        <v>1328</v>
      </c>
      <c r="F13707" t="s">
        <v>106</v>
      </c>
      <c r="G13707" t="s">
        <v>109</v>
      </c>
      <c r="H13707" t="s">
        <v>107</v>
      </c>
      <c r="I13707">
        <v>5</v>
      </c>
      <c r="J13707" t="s">
        <v>72</v>
      </c>
      <c r="K13707" t="e" vm="13">
        <v>#VALUE!</v>
      </c>
      <c r="L13707" t="e" vm="5">
        <v>#VALUE!</v>
      </c>
      <c r="M13707" t="e" vm="3">
        <v>#VALUE!</v>
      </c>
      <c r="N13707" t="s">
        <v>5</v>
      </c>
      <c r="O13707" t="s">
        <v>17</v>
      </c>
      <c r="P13707" t="s">
        <v>29</v>
      </c>
      <c r="Q13707" s="10">
        <v>5</v>
      </c>
      <c r="R13707" s="12">
        <v>32.880000000000003</v>
      </c>
      <c r="S13707" t="str">
        <f t="shared" si="644"/>
        <v>Retained</v>
      </c>
    </row>
    <row r="13708" spans="1:19" x14ac:dyDescent="0.35">
      <c r="A13708" s="1">
        <v>13719</v>
      </c>
      <c r="B13708" s="4">
        <v>43434</v>
      </c>
      <c r="C13708" s="4" t="str">
        <f t="shared" si="642"/>
        <v>November</v>
      </c>
      <c r="D13708" s="4" t="str">
        <f t="shared" si="643"/>
        <v>2018</v>
      </c>
      <c r="E13708" s="8">
        <v>2502</v>
      </c>
      <c r="F13708" t="s">
        <v>105</v>
      </c>
      <c r="G13708" t="s">
        <v>110</v>
      </c>
      <c r="H13708" t="s">
        <v>107</v>
      </c>
      <c r="I13708">
        <v>1</v>
      </c>
      <c r="J13708" t="s">
        <v>51</v>
      </c>
      <c r="K13708" t="e" vm="12">
        <v>#VALUE!</v>
      </c>
      <c r="L13708" t="e" vm="2">
        <v>#VALUE!</v>
      </c>
      <c r="M13708" t="e" vm="3">
        <v>#VALUE!</v>
      </c>
      <c r="N13708" t="s">
        <v>5</v>
      </c>
      <c r="O13708" t="s">
        <v>6</v>
      </c>
      <c r="P13708" t="s">
        <v>6</v>
      </c>
      <c r="Q13708" s="10">
        <v>5</v>
      </c>
      <c r="R13708" s="12">
        <v>19.260000000000002</v>
      </c>
      <c r="S13708" t="str">
        <f t="shared" si="644"/>
        <v>Retained</v>
      </c>
    </row>
    <row r="13709" spans="1:19" x14ac:dyDescent="0.35">
      <c r="A13709" s="1">
        <v>13720</v>
      </c>
      <c r="B13709" s="4">
        <v>43434</v>
      </c>
      <c r="C13709" s="4" t="str">
        <f t="shared" si="642"/>
        <v>November</v>
      </c>
      <c r="D13709" s="4" t="str">
        <f t="shared" si="643"/>
        <v>2018</v>
      </c>
      <c r="E13709" s="8">
        <v>2623</v>
      </c>
      <c r="F13709" t="s">
        <v>106</v>
      </c>
      <c r="G13709" t="s">
        <v>110</v>
      </c>
      <c r="H13709" t="s">
        <v>107</v>
      </c>
      <c r="I13709">
        <v>2</v>
      </c>
      <c r="J13709" t="s">
        <v>37</v>
      </c>
      <c r="K13709" t="e" vm="12">
        <v>#VALUE!</v>
      </c>
      <c r="L13709" t="e" vm="2">
        <v>#VALUE!</v>
      </c>
      <c r="M13709" t="e" vm="3">
        <v>#VALUE!</v>
      </c>
      <c r="N13709" t="s">
        <v>5</v>
      </c>
      <c r="O13709" t="s">
        <v>7</v>
      </c>
      <c r="P13709" t="s">
        <v>8</v>
      </c>
      <c r="Q13709" s="10">
        <v>4</v>
      </c>
      <c r="R13709" s="12">
        <v>8.4600000000000009</v>
      </c>
      <c r="S13709" t="str">
        <f t="shared" si="644"/>
        <v>Retained</v>
      </c>
    </row>
    <row r="13710" spans="1:19" x14ac:dyDescent="0.35">
      <c r="A13710" s="1">
        <v>13721</v>
      </c>
      <c r="B13710" s="4">
        <v>43434</v>
      </c>
      <c r="C13710" s="4" t="str">
        <f t="shared" si="642"/>
        <v>November</v>
      </c>
      <c r="D13710" s="4" t="str">
        <f t="shared" si="643"/>
        <v>2018</v>
      </c>
      <c r="E13710" s="8">
        <v>5294</v>
      </c>
      <c r="F13710" t="s">
        <v>105</v>
      </c>
      <c r="G13710" t="s">
        <v>109</v>
      </c>
      <c r="H13710" t="s">
        <v>108</v>
      </c>
      <c r="I13710">
        <v>4</v>
      </c>
      <c r="J13710" t="s">
        <v>51</v>
      </c>
      <c r="K13710" t="e" vm="24">
        <v>#VALUE!</v>
      </c>
      <c r="L13710" t="e" vm="25">
        <v>#VALUE!</v>
      </c>
      <c r="M13710" t="e" vm="3">
        <v>#VALUE!</v>
      </c>
      <c r="N13710" t="s">
        <v>5</v>
      </c>
      <c r="O13710" t="s">
        <v>45</v>
      </c>
      <c r="P13710" t="s">
        <v>45</v>
      </c>
      <c r="Q13710" s="10">
        <v>4</v>
      </c>
      <c r="R13710" s="12">
        <v>7.71</v>
      </c>
      <c r="S13710" t="str">
        <f t="shared" si="644"/>
        <v>Retained</v>
      </c>
    </row>
    <row r="13711" spans="1:19" x14ac:dyDescent="0.35">
      <c r="A13711" s="1">
        <v>13722</v>
      </c>
      <c r="B13711" s="4">
        <v>43434</v>
      </c>
      <c r="C13711" s="4" t="str">
        <f t="shared" si="642"/>
        <v>November</v>
      </c>
      <c r="D13711" s="4" t="str">
        <f t="shared" si="643"/>
        <v>2018</v>
      </c>
      <c r="E13711" s="8">
        <v>9491</v>
      </c>
      <c r="F13711" t="s">
        <v>106</v>
      </c>
      <c r="G13711" t="s">
        <v>110</v>
      </c>
      <c r="H13711" t="s">
        <v>107</v>
      </c>
      <c r="I13711">
        <v>4</v>
      </c>
      <c r="J13711" t="s">
        <v>51</v>
      </c>
      <c r="K13711" t="e" vm="9">
        <v>#VALUE!</v>
      </c>
      <c r="L13711" t="e" vm="7">
        <v>#VALUE!</v>
      </c>
      <c r="M13711" t="e" vm="3">
        <v>#VALUE!</v>
      </c>
      <c r="N13711" t="s">
        <v>9</v>
      </c>
      <c r="O13711" t="s">
        <v>10</v>
      </c>
      <c r="P13711" t="s">
        <v>58</v>
      </c>
      <c r="Q13711" s="10">
        <v>2</v>
      </c>
      <c r="R13711" s="12">
        <v>5.44</v>
      </c>
      <c r="S13711" t="str">
        <f t="shared" si="644"/>
        <v>Retained</v>
      </c>
    </row>
    <row r="13712" spans="1:19" x14ac:dyDescent="0.35">
      <c r="A13712" s="1">
        <v>13723</v>
      </c>
      <c r="B13712" s="4">
        <v>43434</v>
      </c>
      <c r="C13712" s="4" t="str">
        <f t="shared" si="642"/>
        <v>November</v>
      </c>
      <c r="D13712" s="4" t="str">
        <f t="shared" si="643"/>
        <v>2018</v>
      </c>
      <c r="E13712" s="8">
        <v>972</v>
      </c>
      <c r="F13712" t="s">
        <v>106</v>
      </c>
      <c r="G13712" t="s">
        <v>109</v>
      </c>
      <c r="H13712" t="s">
        <v>107</v>
      </c>
      <c r="I13712">
        <v>4</v>
      </c>
      <c r="J13712" t="s">
        <v>62</v>
      </c>
      <c r="K13712" t="e" vm="27">
        <v>#VALUE!</v>
      </c>
      <c r="L13712" t="e" vm="23">
        <v>#VALUE!</v>
      </c>
      <c r="M13712" t="e" vm="3">
        <v>#VALUE!</v>
      </c>
      <c r="N13712" t="s">
        <v>5</v>
      </c>
      <c r="O13712" t="s">
        <v>7</v>
      </c>
      <c r="P13712" t="s">
        <v>8</v>
      </c>
      <c r="Q13712" s="10">
        <v>4</v>
      </c>
      <c r="R13712" s="12">
        <v>20.29</v>
      </c>
      <c r="S13712" t="str">
        <f t="shared" si="644"/>
        <v>Retained</v>
      </c>
    </row>
    <row r="13713" spans="1:19" x14ac:dyDescent="0.35">
      <c r="A13713" s="1">
        <v>13724</v>
      </c>
      <c r="B13713" s="4">
        <v>43434</v>
      </c>
      <c r="C13713" s="4" t="str">
        <f t="shared" si="642"/>
        <v>November</v>
      </c>
      <c r="D13713" s="4" t="str">
        <f t="shared" si="643"/>
        <v>2018</v>
      </c>
      <c r="E13713" s="8">
        <v>4284</v>
      </c>
      <c r="F13713" t="s">
        <v>105</v>
      </c>
      <c r="G13713" t="s">
        <v>110</v>
      </c>
      <c r="H13713" t="s">
        <v>107</v>
      </c>
      <c r="I13713">
        <v>4</v>
      </c>
      <c r="J13713" t="s">
        <v>37</v>
      </c>
      <c r="K13713" t="e" vm="18">
        <v>#VALUE!</v>
      </c>
      <c r="L13713" t="e" vm="19">
        <v>#VALUE!</v>
      </c>
      <c r="M13713" t="e" vm="3">
        <v>#VALUE!</v>
      </c>
      <c r="N13713" t="s">
        <v>5</v>
      </c>
      <c r="O13713" t="s">
        <v>7</v>
      </c>
      <c r="P13713" t="s">
        <v>55</v>
      </c>
      <c r="Q13713" s="10">
        <v>5</v>
      </c>
      <c r="R13713" s="12">
        <v>22.26</v>
      </c>
      <c r="S13713" t="str">
        <f t="shared" si="644"/>
        <v>Retained</v>
      </c>
    </row>
    <row r="13714" spans="1:19" x14ac:dyDescent="0.35">
      <c r="A13714" s="1">
        <v>13725</v>
      </c>
      <c r="B13714" s="4">
        <v>43434</v>
      </c>
      <c r="C13714" s="4" t="str">
        <f t="shared" si="642"/>
        <v>November</v>
      </c>
      <c r="D13714" s="4" t="str">
        <f t="shared" si="643"/>
        <v>2018</v>
      </c>
      <c r="E13714" s="8">
        <v>1259</v>
      </c>
      <c r="F13714" t="s">
        <v>105</v>
      </c>
      <c r="G13714" t="s">
        <v>110</v>
      </c>
      <c r="H13714" t="s">
        <v>108</v>
      </c>
      <c r="I13714">
        <v>0</v>
      </c>
      <c r="J13714" t="s">
        <v>51</v>
      </c>
      <c r="K13714" t="e" vm="26">
        <v>#VALUE!</v>
      </c>
      <c r="L13714" t="e" vm="25">
        <v>#VALUE!</v>
      </c>
      <c r="M13714" t="e" vm="3">
        <v>#VALUE!</v>
      </c>
      <c r="N13714" t="s">
        <v>5</v>
      </c>
      <c r="O13714" t="s">
        <v>34</v>
      </c>
      <c r="P13714" t="s">
        <v>34</v>
      </c>
      <c r="Q13714" s="10">
        <v>5</v>
      </c>
      <c r="R13714" s="12">
        <v>3.32</v>
      </c>
      <c r="S13714" t="str">
        <f t="shared" si="644"/>
        <v>Retained</v>
      </c>
    </row>
    <row r="13715" spans="1:19" x14ac:dyDescent="0.35">
      <c r="A13715" s="1">
        <v>13726</v>
      </c>
      <c r="B13715" s="4">
        <v>43434</v>
      </c>
      <c r="C13715" s="4" t="str">
        <f t="shared" si="642"/>
        <v>November</v>
      </c>
      <c r="D13715" s="4" t="str">
        <f t="shared" si="643"/>
        <v>2018</v>
      </c>
      <c r="E13715" s="8">
        <v>99</v>
      </c>
      <c r="F13715" t="s">
        <v>105</v>
      </c>
      <c r="G13715" t="s">
        <v>109</v>
      </c>
      <c r="H13715" t="s">
        <v>108</v>
      </c>
      <c r="I13715">
        <v>3</v>
      </c>
      <c r="J13715" t="s">
        <v>37</v>
      </c>
      <c r="K13715" t="e" vm="4">
        <v>#VALUE!</v>
      </c>
      <c r="L13715" t="e" vm="5">
        <v>#VALUE!</v>
      </c>
      <c r="M13715" t="e" vm="3">
        <v>#VALUE!</v>
      </c>
      <c r="N13715" t="s">
        <v>12</v>
      </c>
      <c r="O13715" t="s">
        <v>13</v>
      </c>
      <c r="P13715" t="s">
        <v>24</v>
      </c>
      <c r="Q13715" s="10">
        <v>6</v>
      </c>
      <c r="R13715" s="12">
        <v>27.27</v>
      </c>
      <c r="S13715" t="str">
        <f t="shared" si="644"/>
        <v>Retained</v>
      </c>
    </row>
    <row r="13716" spans="1:19" x14ac:dyDescent="0.35">
      <c r="A13716" s="1">
        <v>13727</v>
      </c>
      <c r="B13716" s="4">
        <v>43434</v>
      </c>
      <c r="C13716" s="4" t="str">
        <f t="shared" si="642"/>
        <v>November</v>
      </c>
      <c r="D13716" s="4" t="str">
        <f t="shared" si="643"/>
        <v>2018</v>
      </c>
      <c r="E13716" s="8">
        <v>4856</v>
      </c>
      <c r="F13716" t="s">
        <v>106</v>
      </c>
      <c r="G13716" t="s">
        <v>110</v>
      </c>
      <c r="H13716" t="s">
        <v>108</v>
      </c>
      <c r="I13716">
        <v>1</v>
      </c>
      <c r="J13716" t="s">
        <v>37</v>
      </c>
      <c r="K13716" t="e" vm="15">
        <v>#VALUE!</v>
      </c>
      <c r="L13716" t="e" vm="5">
        <v>#VALUE!</v>
      </c>
      <c r="M13716" t="e" vm="3">
        <v>#VALUE!</v>
      </c>
      <c r="N13716" t="s">
        <v>12</v>
      </c>
      <c r="O13716" t="s">
        <v>22</v>
      </c>
      <c r="P13716" t="s">
        <v>50</v>
      </c>
      <c r="Q13716" s="10">
        <v>4</v>
      </c>
      <c r="R13716" s="12">
        <v>8.27</v>
      </c>
      <c r="S13716" t="str">
        <f t="shared" si="644"/>
        <v>New</v>
      </c>
    </row>
    <row r="13717" spans="1:19" x14ac:dyDescent="0.35">
      <c r="A13717" s="1">
        <v>13728</v>
      </c>
      <c r="B13717" s="4">
        <v>43434</v>
      </c>
      <c r="C13717" s="4" t="str">
        <f t="shared" si="642"/>
        <v>November</v>
      </c>
      <c r="D13717" s="4" t="str">
        <f t="shared" si="643"/>
        <v>2018</v>
      </c>
      <c r="E13717" s="8">
        <v>6631</v>
      </c>
      <c r="F13717" t="s">
        <v>106</v>
      </c>
      <c r="G13717" t="s">
        <v>110</v>
      </c>
      <c r="H13717" t="s">
        <v>108</v>
      </c>
      <c r="I13717">
        <v>3</v>
      </c>
      <c r="J13717" t="s">
        <v>51</v>
      </c>
      <c r="K13717" t="e" vm="30">
        <v>#VALUE!</v>
      </c>
      <c r="L13717" t="e" vm="31">
        <v>#VALUE!</v>
      </c>
      <c r="M13717" t="e" vm="3">
        <v>#VALUE!</v>
      </c>
      <c r="N13717" t="s">
        <v>5</v>
      </c>
      <c r="O13717" t="s">
        <v>29</v>
      </c>
      <c r="P13717" t="s">
        <v>29</v>
      </c>
      <c r="Q13717" s="10">
        <v>4</v>
      </c>
      <c r="R13717" s="12">
        <v>19.66</v>
      </c>
      <c r="S13717" t="str">
        <f t="shared" si="644"/>
        <v>Retained</v>
      </c>
    </row>
    <row r="13718" spans="1:19" x14ac:dyDescent="0.35">
      <c r="A13718" s="1">
        <v>13729</v>
      </c>
      <c r="B13718" s="4">
        <v>43434</v>
      </c>
      <c r="C13718" s="4" t="str">
        <f t="shared" si="642"/>
        <v>November</v>
      </c>
      <c r="D13718" s="4" t="str">
        <f t="shared" si="643"/>
        <v>2018</v>
      </c>
      <c r="E13718" s="8">
        <v>1370</v>
      </c>
      <c r="F13718" t="s">
        <v>105</v>
      </c>
      <c r="G13718" t="s">
        <v>110</v>
      </c>
      <c r="H13718" t="s">
        <v>108</v>
      </c>
      <c r="I13718">
        <v>2</v>
      </c>
      <c r="J13718" t="s">
        <v>51</v>
      </c>
      <c r="K13718" t="e" vm="15">
        <v>#VALUE!</v>
      </c>
      <c r="L13718" t="e" vm="5">
        <v>#VALUE!</v>
      </c>
      <c r="M13718" t="e" vm="3">
        <v>#VALUE!</v>
      </c>
      <c r="N13718" t="s">
        <v>9</v>
      </c>
      <c r="O13718" t="s">
        <v>19</v>
      </c>
      <c r="P13718" t="s">
        <v>19</v>
      </c>
      <c r="Q13718" s="10">
        <v>3</v>
      </c>
      <c r="R13718" s="12">
        <v>3.48</v>
      </c>
      <c r="S13718" t="str">
        <f t="shared" si="644"/>
        <v>Retained</v>
      </c>
    </row>
    <row r="13719" spans="1:19" x14ac:dyDescent="0.35">
      <c r="A13719" s="1">
        <v>13730</v>
      </c>
      <c r="B13719" s="4">
        <v>43434</v>
      </c>
      <c r="C13719" s="4" t="str">
        <f t="shared" si="642"/>
        <v>November</v>
      </c>
      <c r="D13719" s="4" t="str">
        <f t="shared" si="643"/>
        <v>2018</v>
      </c>
      <c r="E13719" s="8">
        <v>9095</v>
      </c>
      <c r="F13719" t="s">
        <v>105</v>
      </c>
      <c r="G13719" t="s">
        <v>109</v>
      </c>
      <c r="H13719" t="s">
        <v>107</v>
      </c>
      <c r="I13719">
        <v>3</v>
      </c>
      <c r="J13719" t="s">
        <v>38</v>
      </c>
      <c r="K13719" t="e" vm="8">
        <v>#VALUE!</v>
      </c>
      <c r="L13719" t="e" vm="2">
        <v>#VALUE!</v>
      </c>
      <c r="M13719" t="e" vm="3">
        <v>#VALUE!</v>
      </c>
      <c r="N13719" t="s">
        <v>12</v>
      </c>
      <c r="O13719" t="s">
        <v>13</v>
      </c>
      <c r="P13719" t="s">
        <v>33</v>
      </c>
      <c r="Q13719" s="10">
        <v>4</v>
      </c>
      <c r="R13719" s="12">
        <v>8.9499999999999993</v>
      </c>
      <c r="S13719" t="str">
        <f t="shared" si="644"/>
        <v>New</v>
      </c>
    </row>
    <row r="13720" spans="1:19" x14ac:dyDescent="0.35">
      <c r="A13720" s="1">
        <v>13731</v>
      </c>
      <c r="B13720" s="4">
        <v>43434</v>
      </c>
      <c r="C13720" s="4" t="str">
        <f t="shared" si="642"/>
        <v>November</v>
      </c>
      <c r="D13720" s="4" t="str">
        <f t="shared" si="643"/>
        <v>2018</v>
      </c>
      <c r="E13720" s="8">
        <v>3828</v>
      </c>
      <c r="F13720" t="s">
        <v>106</v>
      </c>
      <c r="G13720" t="s">
        <v>110</v>
      </c>
      <c r="H13720" t="s">
        <v>107</v>
      </c>
      <c r="I13720">
        <v>5</v>
      </c>
      <c r="J13720" t="s">
        <v>37</v>
      </c>
      <c r="K13720" t="e" vm="12">
        <v>#VALUE!</v>
      </c>
      <c r="L13720" t="e" vm="2">
        <v>#VALUE!</v>
      </c>
      <c r="M13720" t="e" vm="3">
        <v>#VALUE!</v>
      </c>
      <c r="N13720" t="s">
        <v>5</v>
      </c>
      <c r="O13720" t="s">
        <v>28</v>
      </c>
      <c r="P13720" t="s">
        <v>49</v>
      </c>
      <c r="Q13720" s="10">
        <v>3</v>
      </c>
      <c r="R13720" s="12">
        <v>3.77</v>
      </c>
      <c r="S13720" t="str">
        <f t="shared" si="644"/>
        <v>Retained</v>
      </c>
    </row>
    <row r="13721" spans="1:19" x14ac:dyDescent="0.35">
      <c r="A13721" s="1">
        <v>13732</v>
      </c>
      <c r="B13721" s="4">
        <v>43434</v>
      </c>
      <c r="C13721" s="4" t="str">
        <f t="shared" si="642"/>
        <v>November</v>
      </c>
      <c r="D13721" s="4" t="str">
        <f t="shared" si="643"/>
        <v>2018</v>
      </c>
      <c r="E13721" s="8">
        <v>8670</v>
      </c>
      <c r="F13721" t="s">
        <v>106</v>
      </c>
      <c r="G13721" t="s">
        <v>110</v>
      </c>
      <c r="H13721" t="s">
        <v>107</v>
      </c>
      <c r="I13721">
        <v>1</v>
      </c>
      <c r="J13721" t="s">
        <v>37</v>
      </c>
      <c r="K13721" t="e" vm="20">
        <v>#VALUE!</v>
      </c>
      <c r="L13721" t="e" vm="21">
        <v>#VALUE!</v>
      </c>
      <c r="M13721" t="e" vm="3">
        <v>#VALUE!</v>
      </c>
      <c r="N13721" t="s">
        <v>9</v>
      </c>
      <c r="O13721" t="s">
        <v>19</v>
      </c>
      <c r="P13721" t="s">
        <v>19</v>
      </c>
      <c r="Q13721" s="10">
        <v>5</v>
      </c>
      <c r="R13721" s="12">
        <v>19.350000000000001</v>
      </c>
      <c r="S13721" t="str">
        <f t="shared" si="644"/>
        <v>Retained</v>
      </c>
    </row>
    <row r="13722" spans="1:19" x14ac:dyDescent="0.35">
      <c r="A13722" s="1">
        <v>13733</v>
      </c>
      <c r="B13722" s="4">
        <v>43434</v>
      </c>
      <c r="C13722" s="4" t="str">
        <f t="shared" si="642"/>
        <v>November</v>
      </c>
      <c r="D13722" s="4" t="str">
        <f t="shared" si="643"/>
        <v>2018</v>
      </c>
      <c r="E13722" s="8">
        <v>2175</v>
      </c>
      <c r="F13722" t="s">
        <v>105</v>
      </c>
      <c r="G13722" t="s">
        <v>110</v>
      </c>
      <c r="H13722" t="s">
        <v>107</v>
      </c>
      <c r="I13722">
        <v>5</v>
      </c>
      <c r="J13722" t="s">
        <v>71</v>
      </c>
      <c r="K13722" t="e" vm="24">
        <v>#VALUE!</v>
      </c>
      <c r="L13722" t="e" vm="25">
        <v>#VALUE!</v>
      </c>
      <c r="M13722" t="e" vm="3">
        <v>#VALUE!</v>
      </c>
      <c r="N13722" t="s">
        <v>5</v>
      </c>
      <c r="O13722" t="s">
        <v>7</v>
      </c>
      <c r="P13722" t="s">
        <v>55</v>
      </c>
      <c r="Q13722" s="10">
        <v>3</v>
      </c>
      <c r="R13722" s="12">
        <v>13.01</v>
      </c>
      <c r="S13722" t="str">
        <f t="shared" si="644"/>
        <v>Retained</v>
      </c>
    </row>
    <row r="13723" spans="1:19" x14ac:dyDescent="0.35">
      <c r="A13723" s="1">
        <v>13734</v>
      </c>
      <c r="B13723" s="4">
        <v>43434</v>
      </c>
      <c r="C13723" s="4" t="str">
        <f t="shared" si="642"/>
        <v>November</v>
      </c>
      <c r="D13723" s="4" t="str">
        <f t="shared" si="643"/>
        <v>2018</v>
      </c>
      <c r="E13723" s="8">
        <v>3025</v>
      </c>
      <c r="F13723" t="s">
        <v>106</v>
      </c>
      <c r="G13723" t="s">
        <v>109</v>
      </c>
      <c r="H13723" t="s">
        <v>107</v>
      </c>
      <c r="I13723">
        <v>2</v>
      </c>
      <c r="J13723" t="s">
        <v>37</v>
      </c>
      <c r="K13723" t="e" vm="24">
        <v>#VALUE!</v>
      </c>
      <c r="L13723" t="e" vm="25">
        <v>#VALUE!</v>
      </c>
      <c r="M13723" t="e" vm="3">
        <v>#VALUE!</v>
      </c>
      <c r="N13723" t="s">
        <v>5</v>
      </c>
      <c r="O13723" t="s">
        <v>6</v>
      </c>
      <c r="P13723" t="s">
        <v>43</v>
      </c>
      <c r="Q13723" s="10">
        <v>5</v>
      </c>
      <c r="R13723" s="12">
        <v>2.97</v>
      </c>
      <c r="S13723" t="str">
        <f t="shared" si="644"/>
        <v>Retained</v>
      </c>
    </row>
    <row r="13724" spans="1:19" x14ac:dyDescent="0.35">
      <c r="A13724" s="1">
        <v>13735</v>
      </c>
      <c r="B13724" s="4">
        <v>43434</v>
      </c>
      <c r="C13724" s="4" t="str">
        <f t="shared" si="642"/>
        <v>November</v>
      </c>
      <c r="D13724" s="4" t="str">
        <f t="shared" si="643"/>
        <v>2018</v>
      </c>
      <c r="E13724" s="8">
        <v>6600</v>
      </c>
      <c r="F13724" t="s">
        <v>105</v>
      </c>
      <c r="G13724" t="s">
        <v>110</v>
      </c>
      <c r="H13724" t="s">
        <v>107</v>
      </c>
      <c r="I13724">
        <v>1</v>
      </c>
      <c r="J13724" t="s">
        <v>38</v>
      </c>
      <c r="K13724" t="e" vm="8">
        <v>#VALUE!</v>
      </c>
      <c r="L13724" t="e" vm="2">
        <v>#VALUE!</v>
      </c>
      <c r="M13724" t="e" vm="3">
        <v>#VALUE!</v>
      </c>
      <c r="N13724" t="s">
        <v>5</v>
      </c>
      <c r="O13724" t="s">
        <v>6</v>
      </c>
      <c r="P13724" t="s">
        <v>43</v>
      </c>
      <c r="Q13724" s="10">
        <v>3</v>
      </c>
      <c r="R13724" s="12">
        <v>17.47</v>
      </c>
      <c r="S13724" t="str">
        <f t="shared" si="644"/>
        <v>New</v>
      </c>
    </row>
    <row r="13725" spans="1:19" x14ac:dyDescent="0.35">
      <c r="A13725" s="1">
        <v>13736</v>
      </c>
      <c r="B13725" s="4">
        <v>43434</v>
      </c>
      <c r="C13725" s="4" t="str">
        <f t="shared" si="642"/>
        <v>November</v>
      </c>
      <c r="D13725" s="4" t="str">
        <f t="shared" si="643"/>
        <v>2018</v>
      </c>
      <c r="E13725" s="8">
        <v>919</v>
      </c>
      <c r="F13725" t="s">
        <v>106</v>
      </c>
      <c r="G13725" t="s">
        <v>110</v>
      </c>
      <c r="H13725" t="s">
        <v>107</v>
      </c>
      <c r="I13725">
        <v>5</v>
      </c>
      <c r="J13725" t="s">
        <v>71</v>
      </c>
      <c r="K13725" t="e" vm="30">
        <v>#VALUE!</v>
      </c>
      <c r="L13725" t="e" vm="31">
        <v>#VALUE!</v>
      </c>
      <c r="M13725" t="e" vm="3">
        <v>#VALUE!</v>
      </c>
      <c r="N13725" t="s">
        <v>5</v>
      </c>
      <c r="O13725" t="s">
        <v>45</v>
      </c>
      <c r="P13725" t="s">
        <v>45</v>
      </c>
      <c r="Q13725" s="10">
        <v>4</v>
      </c>
      <c r="R13725" s="12">
        <v>17.95</v>
      </c>
      <c r="S13725" t="str">
        <f t="shared" si="644"/>
        <v>Retained</v>
      </c>
    </row>
    <row r="13726" spans="1:19" x14ac:dyDescent="0.35">
      <c r="A13726" s="1">
        <v>13737</v>
      </c>
      <c r="B13726" s="4">
        <v>43434</v>
      </c>
      <c r="C13726" s="4" t="str">
        <f t="shared" si="642"/>
        <v>November</v>
      </c>
      <c r="D13726" s="4" t="str">
        <f t="shared" si="643"/>
        <v>2018</v>
      </c>
      <c r="E13726" s="8">
        <v>10131</v>
      </c>
      <c r="F13726" t="s">
        <v>105</v>
      </c>
      <c r="G13726" t="s">
        <v>110</v>
      </c>
      <c r="H13726" t="s">
        <v>107</v>
      </c>
      <c r="I13726">
        <v>5</v>
      </c>
      <c r="J13726" t="s">
        <v>4</v>
      </c>
      <c r="K13726" t="e" vm="13">
        <v>#VALUE!</v>
      </c>
      <c r="L13726" t="e" vm="5">
        <v>#VALUE!</v>
      </c>
      <c r="M13726" t="e" vm="3">
        <v>#VALUE!</v>
      </c>
      <c r="N13726" t="s">
        <v>9</v>
      </c>
      <c r="O13726" t="s">
        <v>10</v>
      </c>
      <c r="P13726" t="s">
        <v>16</v>
      </c>
      <c r="Q13726" s="10">
        <v>4</v>
      </c>
      <c r="R13726" s="12">
        <v>32.03</v>
      </c>
      <c r="S13726" t="str">
        <f t="shared" si="644"/>
        <v>Retained</v>
      </c>
    </row>
    <row r="13727" spans="1:19" x14ac:dyDescent="0.35">
      <c r="A13727" s="1">
        <v>13738</v>
      </c>
      <c r="B13727" s="4">
        <v>43434</v>
      </c>
      <c r="C13727" s="4" t="str">
        <f t="shared" si="642"/>
        <v>November</v>
      </c>
      <c r="D13727" s="4" t="str">
        <f t="shared" si="643"/>
        <v>2018</v>
      </c>
      <c r="E13727" s="8">
        <v>6113</v>
      </c>
      <c r="F13727" t="s">
        <v>105</v>
      </c>
      <c r="G13727" t="s">
        <v>109</v>
      </c>
      <c r="H13727" t="s">
        <v>108</v>
      </c>
      <c r="I13727">
        <v>0</v>
      </c>
      <c r="J13727" t="s">
        <v>72</v>
      </c>
      <c r="K13727" t="e" vm="17">
        <v>#VALUE!</v>
      </c>
      <c r="L13727" t="e" vm="5">
        <v>#VALUE!</v>
      </c>
      <c r="M13727" t="e" vm="3">
        <v>#VALUE!</v>
      </c>
      <c r="N13727" t="s">
        <v>5</v>
      </c>
      <c r="O13727" t="s">
        <v>40</v>
      </c>
      <c r="P13727" t="s">
        <v>40</v>
      </c>
      <c r="Q13727" s="10">
        <v>6</v>
      </c>
      <c r="R13727" s="12">
        <v>10.72</v>
      </c>
      <c r="S13727" t="str">
        <f t="shared" si="644"/>
        <v>Retained</v>
      </c>
    </row>
    <row r="13728" spans="1:19" x14ac:dyDescent="0.35">
      <c r="A13728" s="1">
        <v>13739</v>
      </c>
      <c r="B13728" s="4">
        <v>43434</v>
      </c>
      <c r="C13728" s="4" t="str">
        <f t="shared" si="642"/>
        <v>November</v>
      </c>
      <c r="D13728" s="4" t="str">
        <f t="shared" si="643"/>
        <v>2018</v>
      </c>
      <c r="E13728" s="8">
        <v>8849</v>
      </c>
      <c r="F13728" t="s">
        <v>106</v>
      </c>
      <c r="G13728" t="s">
        <v>109</v>
      </c>
      <c r="H13728" t="s">
        <v>107</v>
      </c>
      <c r="I13728">
        <v>2</v>
      </c>
      <c r="J13728" t="s">
        <v>37</v>
      </c>
      <c r="K13728" t="e" vm="6">
        <v>#VALUE!</v>
      </c>
      <c r="L13728" t="e" vm="7">
        <v>#VALUE!</v>
      </c>
      <c r="M13728" t="e" vm="3">
        <v>#VALUE!</v>
      </c>
      <c r="N13728" t="s">
        <v>12</v>
      </c>
      <c r="O13728" t="s">
        <v>22</v>
      </c>
      <c r="P13728" t="s">
        <v>56</v>
      </c>
      <c r="Q13728" s="10">
        <v>2</v>
      </c>
      <c r="R13728" s="12">
        <v>14.15</v>
      </c>
      <c r="S13728" t="str">
        <f t="shared" si="644"/>
        <v>Retained</v>
      </c>
    </row>
    <row r="13729" spans="1:19" x14ac:dyDescent="0.35">
      <c r="A13729" s="1">
        <v>13740</v>
      </c>
      <c r="B13729" s="4">
        <v>43435</v>
      </c>
      <c r="C13729" s="4" t="str">
        <f t="shared" si="642"/>
        <v>December</v>
      </c>
      <c r="D13729" s="4" t="str">
        <f t="shared" si="643"/>
        <v>2018</v>
      </c>
      <c r="E13729" s="8">
        <v>10209</v>
      </c>
      <c r="F13729" t="s">
        <v>105</v>
      </c>
      <c r="G13729" t="s">
        <v>109</v>
      </c>
      <c r="H13729" t="s">
        <v>107</v>
      </c>
      <c r="I13729">
        <v>1</v>
      </c>
      <c r="J13729" t="s">
        <v>51</v>
      </c>
      <c r="K13729" t="e" vm="8">
        <v>#VALUE!</v>
      </c>
      <c r="L13729" t="e" vm="2">
        <v>#VALUE!</v>
      </c>
      <c r="M13729" t="e" vm="3">
        <v>#VALUE!</v>
      </c>
      <c r="N13729" t="s">
        <v>5</v>
      </c>
      <c r="O13729" t="s">
        <v>45</v>
      </c>
      <c r="P13729" t="s">
        <v>45</v>
      </c>
      <c r="Q13729" s="10">
        <v>2</v>
      </c>
      <c r="R13729" s="12">
        <v>7.06</v>
      </c>
      <c r="S13729" t="str">
        <f t="shared" si="644"/>
        <v>Retained</v>
      </c>
    </row>
    <row r="13730" spans="1:19" x14ac:dyDescent="0.35">
      <c r="A13730" s="1">
        <v>13741</v>
      </c>
      <c r="B13730" s="4">
        <v>43435</v>
      </c>
      <c r="C13730" s="4" t="str">
        <f t="shared" si="642"/>
        <v>December</v>
      </c>
      <c r="D13730" s="4" t="str">
        <f t="shared" si="643"/>
        <v>2018</v>
      </c>
      <c r="E13730" s="8">
        <v>188</v>
      </c>
      <c r="F13730" t="s">
        <v>105</v>
      </c>
      <c r="G13730" t="s">
        <v>110</v>
      </c>
      <c r="H13730" t="s">
        <v>107</v>
      </c>
      <c r="I13730">
        <v>4</v>
      </c>
      <c r="J13730" t="s">
        <v>37</v>
      </c>
      <c r="K13730" t="e" vm="9">
        <v>#VALUE!</v>
      </c>
      <c r="L13730" t="e" vm="7">
        <v>#VALUE!</v>
      </c>
      <c r="M13730" t="e" vm="3">
        <v>#VALUE!</v>
      </c>
      <c r="N13730" t="s">
        <v>5</v>
      </c>
      <c r="O13730" t="s">
        <v>45</v>
      </c>
      <c r="P13730" t="s">
        <v>45</v>
      </c>
      <c r="Q13730" s="10">
        <v>5</v>
      </c>
      <c r="R13730" s="12">
        <v>7.91</v>
      </c>
      <c r="S13730" t="str">
        <f t="shared" si="644"/>
        <v>Retained</v>
      </c>
    </row>
    <row r="13731" spans="1:19" x14ac:dyDescent="0.35">
      <c r="A13731" s="1">
        <v>13742</v>
      </c>
      <c r="B13731" s="4">
        <v>43435</v>
      </c>
      <c r="C13731" s="4" t="str">
        <f t="shared" si="642"/>
        <v>December</v>
      </c>
      <c r="D13731" s="4" t="str">
        <f t="shared" si="643"/>
        <v>2018</v>
      </c>
      <c r="E13731" s="8">
        <v>2596</v>
      </c>
      <c r="F13731" t="s">
        <v>106</v>
      </c>
      <c r="G13731" t="s">
        <v>110</v>
      </c>
      <c r="H13731" t="s">
        <v>107</v>
      </c>
      <c r="I13731">
        <v>4</v>
      </c>
      <c r="J13731" t="s">
        <v>38</v>
      </c>
      <c r="K13731" t="e" vm="1">
        <v>#VALUE!</v>
      </c>
      <c r="L13731" t="e" vm="2">
        <v>#VALUE!</v>
      </c>
      <c r="M13731" t="e" vm="3">
        <v>#VALUE!</v>
      </c>
      <c r="N13731" t="s">
        <v>5</v>
      </c>
      <c r="O13731" t="s">
        <v>6</v>
      </c>
      <c r="P13731" t="s">
        <v>6</v>
      </c>
      <c r="Q13731" s="10">
        <v>5</v>
      </c>
      <c r="R13731" s="12">
        <v>2.08</v>
      </c>
      <c r="S13731" t="str">
        <f t="shared" si="644"/>
        <v>New</v>
      </c>
    </row>
    <row r="13732" spans="1:19" x14ac:dyDescent="0.35">
      <c r="A13732" s="1">
        <v>13743</v>
      </c>
      <c r="B13732" s="4">
        <v>43435</v>
      </c>
      <c r="C13732" s="4" t="str">
        <f t="shared" si="642"/>
        <v>December</v>
      </c>
      <c r="D13732" s="4" t="str">
        <f t="shared" si="643"/>
        <v>2018</v>
      </c>
      <c r="E13732" s="8">
        <v>3291</v>
      </c>
      <c r="F13732" t="s">
        <v>106</v>
      </c>
      <c r="G13732" t="s">
        <v>110</v>
      </c>
      <c r="H13732" t="s">
        <v>108</v>
      </c>
      <c r="I13732">
        <v>2</v>
      </c>
      <c r="J13732" t="s">
        <v>37</v>
      </c>
      <c r="K13732" t="e" vm="1">
        <v>#VALUE!</v>
      </c>
      <c r="L13732" t="e" vm="2">
        <v>#VALUE!</v>
      </c>
      <c r="M13732" t="e" vm="3">
        <v>#VALUE!</v>
      </c>
      <c r="N13732" t="s">
        <v>9</v>
      </c>
      <c r="O13732" t="s">
        <v>59</v>
      </c>
      <c r="P13732" t="s">
        <v>60</v>
      </c>
      <c r="Q13732" s="10">
        <v>4</v>
      </c>
      <c r="R13732" s="12">
        <v>12.96</v>
      </c>
      <c r="S13732" t="str">
        <f t="shared" si="644"/>
        <v>Retained</v>
      </c>
    </row>
    <row r="13733" spans="1:19" x14ac:dyDescent="0.35">
      <c r="A13733" s="1">
        <v>13744</v>
      </c>
      <c r="B13733" s="4">
        <v>43435</v>
      </c>
      <c r="C13733" s="4" t="str">
        <f t="shared" si="642"/>
        <v>December</v>
      </c>
      <c r="D13733" s="4" t="str">
        <f t="shared" si="643"/>
        <v>2018</v>
      </c>
      <c r="E13733" s="8">
        <v>4231</v>
      </c>
      <c r="F13733" t="s">
        <v>105</v>
      </c>
      <c r="G13733" t="s">
        <v>109</v>
      </c>
      <c r="H13733" t="s">
        <v>108</v>
      </c>
      <c r="I13733">
        <v>3</v>
      </c>
      <c r="J13733" t="s">
        <v>37</v>
      </c>
      <c r="K13733" t="e" vm="13">
        <v>#VALUE!</v>
      </c>
      <c r="L13733" t="e" vm="5">
        <v>#VALUE!</v>
      </c>
      <c r="M13733" t="e" vm="3">
        <v>#VALUE!</v>
      </c>
      <c r="N13733" t="s">
        <v>12</v>
      </c>
      <c r="O13733" t="s">
        <v>22</v>
      </c>
      <c r="P13733" t="s">
        <v>50</v>
      </c>
      <c r="Q13733" s="10">
        <v>2</v>
      </c>
      <c r="R13733" s="12">
        <v>13.6</v>
      </c>
      <c r="S13733" t="str">
        <f t="shared" si="644"/>
        <v>Retained</v>
      </c>
    </row>
    <row r="13734" spans="1:19" x14ac:dyDescent="0.35">
      <c r="A13734" s="1">
        <v>13745</v>
      </c>
      <c r="B13734" s="4">
        <v>43435</v>
      </c>
      <c r="C13734" s="4" t="str">
        <f t="shared" si="642"/>
        <v>December</v>
      </c>
      <c r="D13734" s="4" t="str">
        <f t="shared" si="643"/>
        <v>2018</v>
      </c>
      <c r="E13734" s="8">
        <v>4670</v>
      </c>
      <c r="F13734" t="s">
        <v>106</v>
      </c>
      <c r="G13734" t="s">
        <v>109</v>
      </c>
      <c r="H13734" t="s">
        <v>107</v>
      </c>
      <c r="I13734">
        <v>1</v>
      </c>
      <c r="J13734" t="s">
        <v>37</v>
      </c>
      <c r="K13734" t="e" vm="13">
        <v>#VALUE!</v>
      </c>
      <c r="L13734" t="e" vm="5">
        <v>#VALUE!</v>
      </c>
      <c r="M13734" t="e" vm="3">
        <v>#VALUE!</v>
      </c>
      <c r="N13734" t="s">
        <v>12</v>
      </c>
      <c r="O13734" t="s">
        <v>22</v>
      </c>
      <c r="P13734" t="s">
        <v>57</v>
      </c>
      <c r="Q13734" s="10">
        <v>5</v>
      </c>
      <c r="R13734" s="12">
        <v>7.89</v>
      </c>
      <c r="S13734" t="str">
        <f t="shared" si="644"/>
        <v>Retained</v>
      </c>
    </row>
    <row r="13735" spans="1:19" x14ac:dyDescent="0.35">
      <c r="A13735" s="1">
        <v>13746</v>
      </c>
      <c r="B13735" s="4">
        <v>43435</v>
      </c>
      <c r="C13735" s="4" t="str">
        <f t="shared" si="642"/>
        <v>December</v>
      </c>
      <c r="D13735" s="4" t="str">
        <f t="shared" si="643"/>
        <v>2018</v>
      </c>
      <c r="E13735" s="8">
        <v>1367</v>
      </c>
      <c r="F13735" t="s">
        <v>105</v>
      </c>
      <c r="G13735" t="s">
        <v>109</v>
      </c>
      <c r="H13735" t="s">
        <v>108</v>
      </c>
      <c r="I13735">
        <v>3</v>
      </c>
      <c r="J13735" t="s">
        <v>37</v>
      </c>
      <c r="K13735" t="e" vm="22">
        <v>#VALUE!</v>
      </c>
      <c r="L13735" t="e" vm="23">
        <v>#VALUE!</v>
      </c>
      <c r="M13735" t="e" vm="3">
        <v>#VALUE!</v>
      </c>
      <c r="N13735" t="s">
        <v>5</v>
      </c>
      <c r="O13735" t="s">
        <v>19</v>
      </c>
      <c r="P13735" t="s">
        <v>19</v>
      </c>
      <c r="Q13735" s="10">
        <v>2</v>
      </c>
      <c r="R13735" s="12">
        <v>14.8</v>
      </c>
      <c r="S13735" t="str">
        <f t="shared" si="644"/>
        <v>Retained</v>
      </c>
    </row>
    <row r="13736" spans="1:19" x14ac:dyDescent="0.35">
      <c r="A13736" s="1">
        <v>13747</v>
      </c>
      <c r="B13736" s="4">
        <v>43435</v>
      </c>
      <c r="C13736" s="4" t="str">
        <f t="shared" si="642"/>
        <v>December</v>
      </c>
      <c r="D13736" s="4" t="str">
        <f t="shared" si="643"/>
        <v>2018</v>
      </c>
      <c r="E13736" s="8">
        <v>4374</v>
      </c>
      <c r="F13736" t="s">
        <v>105</v>
      </c>
      <c r="G13736" t="s">
        <v>109</v>
      </c>
      <c r="H13736" t="s">
        <v>107</v>
      </c>
      <c r="I13736">
        <v>3</v>
      </c>
      <c r="J13736" t="s">
        <v>72</v>
      </c>
      <c r="K13736" t="e" vm="24">
        <v>#VALUE!</v>
      </c>
      <c r="L13736" t="e" vm="25">
        <v>#VALUE!</v>
      </c>
      <c r="M13736" t="e" vm="3">
        <v>#VALUE!</v>
      </c>
      <c r="N13736" t="s">
        <v>5</v>
      </c>
      <c r="O13736" t="s">
        <v>45</v>
      </c>
      <c r="P13736" t="s">
        <v>45</v>
      </c>
      <c r="Q13736" s="10">
        <v>5</v>
      </c>
      <c r="R13736" s="12">
        <v>16.63</v>
      </c>
      <c r="S13736" t="str">
        <f t="shared" si="644"/>
        <v>Retained</v>
      </c>
    </row>
    <row r="13737" spans="1:19" x14ac:dyDescent="0.35">
      <c r="A13737" s="1">
        <v>13748</v>
      </c>
      <c r="B13737" s="4">
        <v>43435</v>
      </c>
      <c r="C13737" s="4" t="str">
        <f t="shared" si="642"/>
        <v>December</v>
      </c>
      <c r="D13737" s="4" t="str">
        <f t="shared" si="643"/>
        <v>2018</v>
      </c>
      <c r="E13737" s="8">
        <v>2559</v>
      </c>
      <c r="F13737" t="s">
        <v>105</v>
      </c>
      <c r="G13737" t="s">
        <v>110</v>
      </c>
      <c r="H13737" t="s">
        <v>107</v>
      </c>
      <c r="I13737">
        <v>3</v>
      </c>
      <c r="J13737" t="s">
        <v>71</v>
      </c>
      <c r="K13737" t="e" vm="15">
        <v>#VALUE!</v>
      </c>
      <c r="L13737" t="e" vm="5">
        <v>#VALUE!</v>
      </c>
      <c r="M13737" t="e" vm="3">
        <v>#VALUE!</v>
      </c>
      <c r="N13737" t="s">
        <v>12</v>
      </c>
      <c r="O13737" t="s">
        <v>22</v>
      </c>
      <c r="P13737" t="s">
        <v>50</v>
      </c>
      <c r="Q13737" s="10">
        <v>5</v>
      </c>
      <c r="R13737" s="12">
        <v>14.8</v>
      </c>
      <c r="S13737" t="str">
        <f t="shared" si="644"/>
        <v>New</v>
      </c>
    </row>
    <row r="13738" spans="1:19" x14ac:dyDescent="0.35">
      <c r="A13738" s="1">
        <v>13749</v>
      </c>
      <c r="B13738" s="4">
        <v>43435</v>
      </c>
      <c r="C13738" s="4" t="str">
        <f t="shared" si="642"/>
        <v>December</v>
      </c>
      <c r="D13738" s="4" t="str">
        <f t="shared" si="643"/>
        <v>2018</v>
      </c>
      <c r="E13738" s="8">
        <v>7797</v>
      </c>
      <c r="F13738" t="s">
        <v>106</v>
      </c>
      <c r="G13738" t="s">
        <v>109</v>
      </c>
      <c r="H13738" t="s">
        <v>107</v>
      </c>
      <c r="I13738">
        <v>5</v>
      </c>
      <c r="J13738" t="s">
        <v>51</v>
      </c>
      <c r="K13738" t="e" vm="15">
        <v>#VALUE!</v>
      </c>
      <c r="L13738" t="e" vm="5">
        <v>#VALUE!</v>
      </c>
      <c r="M13738" t="e" vm="3">
        <v>#VALUE!</v>
      </c>
      <c r="N13738" t="s">
        <v>12</v>
      </c>
      <c r="O13738" t="s">
        <v>22</v>
      </c>
      <c r="P13738" t="s">
        <v>14</v>
      </c>
      <c r="Q13738" s="10">
        <v>4</v>
      </c>
      <c r="R13738" s="12">
        <v>4.29</v>
      </c>
      <c r="S13738" t="str">
        <f t="shared" si="644"/>
        <v>New</v>
      </c>
    </row>
    <row r="13739" spans="1:19" x14ac:dyDescent="0.35">
      <c r="A13739" s="1">
        <v>13750</v>
      </c>
      <c r="B13739" s="4">
        <v>43435</v>
      </c>
      <c r="C13739" s="4" t="str">
        <f t="shared" si="642"/>
        <v>December</v>
      </c>
      <c r="D13739" s="4" t="str">
        <f t="shared" si="643"/>
        <v>2018</v>
      </c>
      <c r="E13739" s="8">
        <v>2563</v>
      </c>
      <c r="F13739" t="s">
        <v>106</v>
      </c>
      <c r="G13739" t="s">
        <v>109</v>
      </c>
      <c r="H13739" t="s">
        <v>107</v>
      </c>
      <c r="I13739">
        <v>2</v>
      </c>
      <c r="J13739" t="s">
        <v>37</v>
      </c>
      <c r="K13739" t="e" vm="15">
        <v>#VALUE!</v>
      </c>
      <c r="L13739" t="e" vm="5">
        <v>#VALUE!</v>
      </c>
      <c r="M13739" t="e" vm="3">
        <v>#VALUE!</v>
      </c>
      <c r="N13739" t="s">
        <v>5</v>
      </c>
      <c r="O13739" t="s">
        <v>28</v>
      </c>
      <c r="P13739" t="s">
        <v>49</v>
      </c>
      <c r="Q13739" s="10">
        <v>4</v>
      </c>
      <c r="R13739" s="12">
        <v>9.36</v>
      </c>
      <c r="S13739" t="str">
        <f t="shared" si="644"/>
        <v>New</v>
      </c>
    </row>
    <row r="13740" spans="1:19" x14ac:dyDescent="0.35">
      <c r="A13740" s="1">
        <v>13751</v>
      </c>
      <c r="B13740" s="4">
        <v>43435</v>
      </c>
      <c r="C13740" s="4" t="str">
        <f t="shared" si="642"/>
        <v>December</v>
      </c>
      <c r="D13740" s="4" t="str">
        <f t="shared" si="643"/>
        <v>2018</v>
      </c>
      <c r="E13740" s="8">
        <v>6105</v>
      </c>
      <c r="F13740" t="s">
        <v>106</v>
      </c>
      <c r="G13740" t="s">
        <v>109</v>
      </c>
      <c r="H13740" t="s">
        <v>107</v>
      </c>
      <c r="I13740">
        <v>0</v>
      </c>
      <c r="J13740" t="s">
        <v>37</v>
      </c>
      <c r="K13740" t="e" vm="10">
        <v>#VALUE!</v>
      </c>
      <c r="L13740" t="e" vm="5">
        <v>#VALUE!</v>
      </c>
      <c r="M13740" t="e" vm="3">
        <v>#VALUE!</v>
      </c>
      <c r="N13740" t="s">
        <v>12</v>
      </c>
      <c r="O13740" t="s">
        <v>22</v>
      </c>
      <c r="P13740" t="s">
        <v>50</v>
      </c>
      <c r="Q13740" s="10">
        <v>4</v>
      </c>
      <c r="R13740" s="12">
        <v>12.08</v>
      </c>
      <c r="S13740" t="str">
        <f t="shared" si="644"/>
        <v>Retained</v>
      </c>
    </row>
    <row r="13741" spans="1:19" x14ac:dyDescent="0.35">
      <c r="A13741" s="1">
        <v>13752</v>
      </c>
      <c r="B13741" s="4">
        <v>43435</v>
      </c>
      <c r="C13741" s="4" t="str">
        <f t="shared" si="642"/>
        <v>December</v>
      </c>
      <c r="D13741" s="4" t="str">
        <f t="shared" si="643"/>
        <v>2018</v>
      </c>
      <c r="E13741" s="8">
        <v>5256</v>
      </c>
      <c r="F13741" t="s">
        <v>106</v>
      </c>
      <c r="G13741" t="s">
        <v>110</v>
      </c>
      <c r="H13741" t="s">
        <v>107</v>
      </c>
      <c r="I13741">
        <v>3</v>
      </c>
      <c r="J13741" t="s">
        <v>51</v>
      </c>
      <c r="K13741" t="e" vm="13">
        <v>#VALUE!</v>
      </c>
      <c r="L13741" t="e" vm="5">
        <v>#VALUE!</v>
      </c>
      <c r="M13741" t="e" vm="3">
        <v>#VALUE!</v>
      </c>
      <c r="N13741" t="s">
        <v>5</v>
      </c>
      <c r="O13741" t="s">
        <v>45</v>
      </c>
      <c r="P13741" t="s">
        <v>45</v>
      </c>
      <c r="Q13741" s="10">
        <v>5</v>
      </c>
      <c r="R13741" s="12">
        <v>33.659999999999997</v>
      </c>
      <c r="S13741" t="str">
        <f t="shared" si="644"/>
        <v>Retained</v>
      </c>
    </row>
    <row r="13742" spans="1:19" x14ac:dyDescent="0.35">
      <c r="A13742" s="1">
        <v>13753</v>
      </c>
      <c r="B13742" s="4">
        <v>43435</v>
      </c>
      <c r="C13742" s="4" t="str">
        <f t="shared" si="642"/>
        <v>December</v>
      </c>
      <c r="D13742" s="4" t="str">
        <f t="shared" si="643"/>
        <v>2018</v>
      </c>
      <c r="E13742" s="8">
        <v>7621</v>
      </c>
      <c r="F13742" t="s">
        <v>105</v>
      </c>
      <c r="G13742" t="s">
        <v>109</v>
      </c>
      <c r="H13742" t="s">
        <v>108</v>
      </c>
      <c r="I13742">
        <v>2</v>
      </c>
      <c r="J13742" t="s">
        <v>37</v>
      </c>
      <c r="K13742" t="e" vm="9">
        <v>#VALUE!</v>
      </c>
      <c r="L13742" t="e" vm="7">
        <v>#VALUE!</v>
      </c>
      <c r="M13742" t="e" vm="3">
        <v>#VALUE!</v>
      </c>
      <c r="N13742" t="s">
        <v>5</v>
      </c>
      <c r="O13742" t="s">
        <v>45</v>
      </c>
      <c r="P13742" t="s">
        <v>45</v>
      </c>
      <c r="Q13742" s="10">
        <v>4</v>
      </c>
      <c r="R13742" s="12">
        <v>27.06</v>
      </c>
      <c r="S13742" t="str">
        <f t="shared" si="644"/>
        <v>Retained</v>
      </c>
    </row>
    <row r="13743" spans="1:19" x14ac:dyDescent="0.35">
      <c r="A13743" s="1">
        <v>13754</v>
      </c>
      <c r="B13743" s="4">
        <v>43435</v>
      </c>
      <c r="C13743" s="4" t="str">
        <f t="shared" si="642"/>
        <v>December</v>
      </c>
      <c r="D13743" s="4" t="str">
        <f t="shared" si="643"/>
        <v>2018</v>
      </c>
      <c r="E13743" s="8">
        <v>162</v>
      </c>
      <c r="F13743" t="s">
        <v>105</v>
      </c>
      <c r="G13743" t="s">
        <v>110</v>
      </c>
      <c r="H13743" t="s">
        <v>107</v>
      </c>
      <c r="I13743">
        <v>3</v>
      </c>
      <c r="J13743" t="s">
        <v>37</v>
      </c>
      <c r="K13743" t="e" vm="22">
        <v>#VALUE!</v>
      </c>
      <c r="L13743" t="e" vm="23">
        <v>#VALUE!</v>
      </c>
      <c r="M13743" t="e" vm="3">
        <v>#VALUE!</v>
      </c>
      <c r="N13743" t="s">
        <v>5</v>
      </c>
      <c r="O13743" t="s">
        <v>41</v>
      </c>
      <c r="P13743" t="s">
        <v>42</v>
      </c>
      <c r="Q13743" s="10">
        <v>4</v>
      </c>
      <c r="R13743" s="12">
        <v>11.25</v>
      </c>
      <c r="S13743" t="str">
        <f t="shared" si="644"/>
        <v>Retained</v>
      </c>
    </row>
    <row r="13744" spans="1:19" x14ac:dyDescent="0.35">
      <c r="A13744" s="1">
        <v>13755</v>
      </c>
      <c r="B13744" s="4">
        <v>43435</v>
      </c>
      <c r="C13744" s="4" t="str">
        <f t="shared" si="642"/>
        <v>December</v>
      </c>
      <c r="D13744" s="4" t="str">
        <f t="shared" si="643"/>
        <v>2018</v>
      </c>
      <c r="E13744" s="8">
        <v>2047</v>
      </c>
      <c r="F13744" t="s">
        <v>105</v>
      </c>
      <c r="G13744" t="s">
        <v>110</v>
      </c>
      <c r="H13744" t="s">
        <v>107</v>
      </c>
      <c r="I13744">
        <v>3</v>
      </c>
      <c r="J13744" t="s">
        <v>62</v>
      </c>
      <c r="K13744" t="e" vm="6">
        <v>#VALUE!</v>
      </c>
      <c r="L13744" t="e" vm="7">
        <v>#VALUE!</v>
      </c>
      <c r="M13744" t="e" vm="3">
        <v>#VALUE!</v>
      </c>
      <c r="N13744" t="s">
        <v>5</v>
      </c>
      <c r="O13744" t="s">
        <v>7</v>
      </c>
      <c r="P13744" t="s">
        <v>55</v>
      </c>
      <c r="Q13744" s="10">
        <v>5</v>
      </c>
      <c r="R13744" s="12">
        <v>11.88</v>
      </c>
      <c r="S13744" t="str">
        <f t="shared" si="644"/>
        <v>New</v>
      </c>
    </row>
    <row r="13745" spans="1:19" x14ac:dyDescent="0.35">
      <c r="A13745" s="1">
        <v>13756</v>
      </c>
      <c r="B13745" s="4">
        <v>43435</v>
      </c>
      <c r="C13745" s="4" t="str">
        <f t="shared" si="642"/>
        <v>December</v>
      </c>
      <c r="D13745" s="4" t="str">
        <f t="shared" si="643"/>
        <v>2018</v>
      </c>
      <c r="E13745" s="8">
        <v>2905</v>
      </c>
      <c r="F13745" t="s">
        <v>106</v>
      </c>
      <c r="G13745" t="s">
        <v>110</v>
      </c>
      <c r="H13745" t="s">
        <v>107</v>
      </c>
      <c r="I13745">
        <v>1</v>
      </c>
      <c r="J13745" t="s">
        <v>4</v>
      </c>
      <c r="K13745" t="e" vm="4">
        <v>#VALUE!</v>
      </c>
      <c r="L13745" t="e" vm="5">
        <v>#VALUE!</v>
      </c>
      <c r="M13745" t="e" vm="3">
        <v>#VALUE!</v>
      </c>
      <c r="N13745" t="s">
        <v>12</v>
      </c>
      <c r="O13745" t="s">
        <v>22</v>
      </c>
      <c r="P13745" t="s">
        <v>23</v>
      </c>
      <c r="Q13745" s="10">
        <v>4</v>
      </c>
      <c r="R13745" s="12">
        <v>24.2</v>
      </c>
      <c r="S13745" t="str">
        <f t="shared" si="644"/>
        <v>Retained</v>
      </c>
    </row>
    <row r="13746" spans="1:19" x14ac:dyDescent="0.35">
      <c r="A13746" s="1">
        <v>13757</v>
      </c>
      <c r="B13746" s="4">
        <v>43436</v>
      </c>
      <c r="C13746" s="4" t="str">
        <f t="shared" si="642"/>
        <v>December</v>
      </c>
      <c r="D13746" s="4" t="str">
        <f t="shared" si="643"/>
        <v>2018</v>
      </c>
      <c r="E13746" s="8">
        <v>9005</v>
      </c>
      <c r="F13746" t="s">
        <v>106</v>
      </c>
      <c r="G13746" t="s">
        <v>110</v>
      </c>
      <c r="H13746" t="s">
        <v>108</v>
      </c>
      <c r="I13746">
        <v>0</v>
      </c>
      <c r="J13746" t="s">
        <v>4</v>
      </c>
      <c r="K13746" t="e" vm="12">
        <v>#VALUE!</v>
      </c>
      <c r="L13746" t="e" vm="2">
        <v>#VALUE!</v>
      </c>
      <c r="M13746" t="e" vm="3">
        <v>#VALUE!</v>
      </c>
      <c r="N13746" t="s">
        <v>5</v>
      </c>
      <c r="O13746" t="s">
        <v>45</v>
      </c>
      <c r="P13746" t="s">
        <v>45</v>
      </c>
      <c r="Q13746" s="10">
        <v>4</v>
      </c>
      <c r="R13746" s="12">
        <v>7.16</v>
      </c>
      <c r="S13746" t="str">
        <f t="shared" si="644"/>
        <v>Retained</v>
      </c>
    </row>
    <row r="13747" spans="1:19" x14ac:dyDescent="0.35">
      <c r="A13747" s="1">
        <v>13758</v>
      </c>
      <c r="B13747" s="4">
        <v>43436</v>
      </c>
      <c r="C13747" s="4" t="str">
        <f t="shared" si="642"/>
        <v>December</v>
      </c>
      <c r="D13747" s="4" t="str">
        <f t="shared" si="643"/>
        <v>2018</v>
      </c>
      <c r="E13747" s="8">
        <v>9288</v>
      </c>
      <c r="F13747" t="s">
        <v>106</v>
      </c>
      <c r="G13747" t="s">
        <v>110</v>
      </c>
      <c r="H13747" t="s">
        <v>107</v>
      </c>
      <c r="I13747">
        <v>4</v>
      </c>
      <c r="J13747" t="s">
        <v>38</v>
      </c>
      <c r="K13747" t="e" vm="12">
        <v>#VALUE!</v>
      </c>
      <c r="L13747" t="e" vm="2">
        <v>#VALUE!</v>
      </c>
      <c r="M13747" t="e" vm="3">
        <v>#VALUE!</v>
      </c>
      <c r="N13747" t="s">
        <v>5</v>
      </c>
      <c r="O13747" t="s">
        <v>6</v>
      </c>
      <c r="P13747" t="s">
        <v>6</v>
      </c>
      <c r="Q13747" s="10">
        <v>4</v>
      </c>
      <c r="R13747" s="12">
        <v>15.77</v>
      </c>
      <c r="S13747" t="str">
        <f t="shared" si="644"/>
        <v>New</v>
      </c>
    </row>
    <row r="13748" spans="1:19" x14ac:dyDescent="0.35">
      <c r="A13748" s="1">
        <v>13759</v>
      </c>
      <c r="B13748" s="4">
        <v>43436</v>
      </c>
      <c r="C13748" s="4" t="str">
        <f t="shared" si="642"/>
        <v>December</v>
      </c>
      <c r="D13748" s="4" t="str">
        <f t="shared" si="643"/>
        <v>2018</v>
      </c>
      <c r="E13748" s="8">
        <v>6289</v>
      </c>
      <c r="F13748" t="s">
        <v>106</v>
      </c>
      <c r="G13748" t="s">
        <v>109</v>
      </c>
      <c r="H13748" t="s">
        <v>108</v>
      </c>
      <c r="I13748">
        <v>1</v>
      </c>
      <c r="J13748" t="s">
        <v>4</v>
      </c>
      <c r="K13748" t="e" vm="1">
        <v>#VALUE!</v>
      </c>
      <c r="L13748" t="e" vm="2">
        <v>#VALUE!</v>
      </c>
      <c r="M13748" t="e" vm="3">
        <v>#VALUE!</v>
      </c>
      <c r="N13748" t="s">
        <v>5</v>
      </c>
      <c r="O13748" t="s">
        <v>30</v>
      </c>
      <c r="P13748" t="s">
        <v>39</v>
      </c>
      <c r="Q13748" s="10">
        <v>4</v>
      </c>
      <c r="R13748" s="12">
        <v>1.95</v>
      </c>
      <c r="S13748" t="str">
        <f t="shared" si="644"/>
        <v>Retained</v>
      </c>
    </row>
    <row r="13749" spans="1:19" x14ac:dyDescent="0.35">
      <c r="A13749" s="1">
        <v>13760</v>
      </c>
      <c r="B13749" s="4">
        <v>43436</v>
      </c>
      <c r="C13749" s="4" t="str">
        <f t="shared" si="642"/>
        <v>December</v>
      </c>
      <c r="D13749" s="4" t="str">
        <f t="shared" si="643"/>
        <v>2018</v>
      </c>
      <c r="E13749" s="8">
        <v>178</v>
      </c>
      <c r="F13749" t="s">
        <v>106</v>
      </c>
      <c r="G13749" t="s">
        <v>109</v>
      </c>
      <c r="H13749" t="s">
        <v>107</v>
      </c>
      <c r="I13749">
        <v>1</v>
      </c>
      <c r="J13749" t="s">
        <v>37</v>
      </c>
      <c r="K13749" t="e" vm="9">
        <v>#VALUE!</v>
      </c>
      <c r="L13749" t="e" vm="7">
        <v>#VALUE!</v>
      </c>
      <c r="M13749" t="e" vm="3">
        <v>#VALUE!</v>
      </c>
      <c r="N13749" t="s">
        <v>5</v>
      </c>
      <c r="O13749" t="s">
        <v>34</v>
      </c>
      <c r="P13749" t="s">
        <v>34</v>
      </c>
      <c r="Q13749" s="10">
        <v>4</v>
      </c>
      <c r="R13749" s="12">
        <v>18.77</v>
      </c>
      <c r="S13749" t="str">
        <f t="shared" si="644"/>
        <v>Retained</v>
      </c>
    </row>
    <row r="13750" spans="1:19" x14ac:dyDescent="0.35">
      <c r="A13750" s="1">
        <v>13761</v>
      </c>
      <c r="B13750" s="4">
        <v>43436</v>
      </c>
      <c r="C13750" s="4" t="str">
        <f t="shared" si="642"/>
        <v>December</v>
      </c>
      <c r="D13750" s="4" t="str">
        <f t="shared" si="643"/>
        <v>2018</v>
      </c>
      <c r="E13750" s="8">
        <v>5610</v>
      </c>
      <c r="F13750" t="s">
        <v>106</v>
      </c>
      <c r="G13750" t="s">
        <v>109</v>
      </c>
      <c r="H13750" t="s">
        <v>107</v>
      </c>
      <c r="I13750">
        <v>4</v>
      </c>
      <c r="J13750" t="s">
        <v>71</v>
      </c>
      <c r="K13750" t="e" vm="9">
        <v>#VALUE!</v>
      </c>
      <c r="L13750" t="e" vm="7">
        <v>#VALUE!</v>
      </c>
      <c r="M13750" t="e" vm="3">
        <v>#VALUE!</v>
      </c>
      <c r="N13750" t="s">
        <v>12</v>
      </c>
      <c r="O13750" t="s">
        <v>25</v>
      </c>
      <c r="P13750" t="s">
        <v>26</v>
      </c>
      <c r="Q13750" s="10">
        <v>5</v>
      </c>
      <c r="R13750" s="12">
        <v>6.45</v>
      </c>
      <c r="S13750" t="str">
        <f t="shared" si="644"/>
        <v>Retained</v>
      </c>
    </row>
    <row r="13751" spans="1:19" x14ac:dyDescent="0.35">
      <c r="A13751" s="1">
        <v>13762</v>
      </c>
      <c r="B13751" s="4">
        <v>43436</v>
      </c>
      <c r="C13751" s="4" t="str">
        <f t="shared" si="642"/>
        <v>December</v>
      </c>
      <c r="D13751" s="4" t="str">
        <f t="shared" si="643"/>
        <v>2018</v>
      </c>
      <c r="E13751" s="8">
        <v>5739</v>
      </c>
      <c r="F13751" t="s">
        <v>106</v>
      </c>
      <c r="G13751" t="s">
        <v>110</v>
      </c>
      <c r="H13751" t="s">
        <v>107</v>
      </c>
      <c r="I13751">
        <v>3</v>
      </c>
      <c r="J13751" t="s">
        <v>51</v>
      </c>
      <c r="K13751" t="e" vm="6">
        <v>#VALUE!</v>
      </c>
      <c r="L13751" t="e" vm="7">
        <v>#VALUE!</v>
      </c>
      <c r="M13751" t="e" vm="3">
        <v>#VALUE!</v>
      </c>
      <c r="N13751" t="s">
        <v>5</v>
      </c>
      <c r="O13751" t="s">
        <v>7</v>
      </c>
      <c r="P13751" t="s">
        <v>8</v>
      </c>
      <c r="Q13751" s="10">
        <v>4</v>
      </c>
      <c r="R13751" s="12">
        <v>15.72</v>
      </c>
      <c r="S13751" t="str">
        <f t="shared" si="644"/>
        <v>Retained</v>
      </c>
    </row>
    <row r="13752" spans="1:19" x14ac:dyDescent="0.35">
      <c r="A13752" s="1">
        <v>13763</v>
      </c>
      <c r="B13752" s="4">
        <v>43436</v>
      </c>
      <c r="C13752" s="4" t="str">
        <f t="shared" si="642"/>
        <v>December</v>
      </c>
      <c r="D13752" s="4" t="str">
        <f t="shared" si="643"/>
        <v>2018</v>
      </c>
      <c r="E13752" s="8">
        <v>7448</v>
      </c>
      <c r="F13752" t="s">
        <v>106</v>
      </c>
      <c r="G13752" t="s">
        <v>110</v>
      </c>
      <c r="H13752" t="s">
        <v>107</v>
      </c>
      <c r="I13752">
        <v>3</v>
      </c>
      <c r="J13752" t="s">
        <v>38</v>
      </c>
      <c r="K13752" t="e" vm="20">
        <v>#VALUE!</v>
      </c>
      <c r="L13752" t="e" vm="21">
        <v>#VALUE!</v>
      </c>
      <c r="M13752" t="e" vm="3">
        <v>#VALUE!</v>
      </c>
      <c r="N13752" t="s">
        <v>5</v>
      </c>
      <c r="O13752" t="s">
        <v>6</v>
      </c>
      <c r="P13752" t="s">
        <v>43</v>
      </c>
      <c r="Q13752" s="10">
        <v>5</v>
      </c>
      <c r="R13752" s="12">
        <v>7.25</v>
      </c>
      <c r="S13752" t="str">
        <f t="shared" si="644"/>
        <v>Retained</v>
      </c>
    </row>
    <row r="13753" spans="1:19" x14ac:dyDescent="0.35">
      <c r="A13753" s="1">
        <v>13764</v>
      </c>
      <c r="B13753" s="4">
        <v>43436</v>
      </c>
      <c r="C13753" s="4" t="str">
        <f t="shared" si="642"/>
        <v>December</v>
      </c>
      <c r="D13753" s="4" t="str">
        <f t="shared" si="643"/>
        <v>2018</v>
      </c>
      <c r="E13753" s="8">
        <v>4700</v>
      </c>
      <c r="F13753" t="s">
        <v>106</v>
      </c>
      <c r="G13753" t="s">
        <v>109</v>
      </c>
      <c r="H13753" t="s">
        <v>108</v>
      </c>
      <c r="I13753">
        <v>4</v>
      </c>
      <c r="J13753" t="s">
        <v>51</v>
      </c>
      <c r="K13753" t="e" vm="13">
        <v>#VALUE!</v>
      </c>
      <c r="L13753" t="e" vm="5">
        <v>#VALUE!</v>
      </c>
      <c r="M13753" t="e" vm="3">
        <v>#VALUE!</v>
      </c>
      <c r="N13753" t="s">
        <v>5</v>
      </c>
      <c r="O13753" t="s">
        <v>15</v>
      </c>
      <c r="P13753" t="s">
        <v>15</v>
      </c>
      <c r="Q13753" s="10">
        <v>4</v>
      </c>
      <c r="R13753" s="12">
        <v>19.760000000000002</v>
      </c>
      <c r="S13753" t="str">
        <f t="shared" si="644"/>
        <v>Retained</v>
      </c>
    </row>
    <row r="13754" spans="1:19" x14ac:dyDescent="0.35">
      <c r="A13754" s="1">
        <v>13765</v>
      </c>
      <c r="B13754" s="4">
        <v>43436</v>
      </c>
      <c r="C13754" s="4" t="str">
        <f t="shared" si="642"/>
        <v>December</v>
      </c>
      <c r="D13754" s="4" t="str">
        <f t="shared" si="643"/>
        <v>2018</v>
      </c>
      <c r="E13754" s="8">
        <v>8742</v>
      </c>
      <c r="F13754" t="s">
        <v>106</v>
      </c>
      <c r="G13754" t="s">
        <v>109</v>
      </c>
      <c r="H13754" t="s">
        <v>107</v>
      </c>
      <c r="I13754">
        <v>1</v>
      </c>
      <c r="J13754" t="s">
        <v>51</v>
      </c>
      <c r="K13754" t="e" vm="4">
        <v>#VALUE!</v>
      </c>
      <c r="L13754" t="e" vm="5">
        <v>#VALUE!</v>
      </c>
      <c r="M13754" t="e" vm="3">
        <v>#VALUE!</v>
      </c>
      <c r="N13754" t="s">
        <v>5</v>
      </c>
      <c r="O13754" t="s">
        <v>6</v>
      </c>
      <c r="P13754" t="s">
        <v>6</v>
      </c>
      <c r="Q13754" s="10">
        <v>4</v>
      </c>
      <c r="R13754" s="12">
        <v>20.16</v>
      </c>
      <c r="S13754" t="str">
        <f t="shared" si="644"/>
        <v>Retained</v>
      </c>
    </row>
    <row r="13755" spans="1:19" x14ac:dyDescent="0.35">
      <c r="A13755" s="1">
        <v>13766</v>
      </c>
      <c r="B13755" s="4">
        <v>43436</v>
      </c>
      <c r="C13755" s="4" t="str">
        <f t="shared" si="642"/>
        <v>December</v>
      </c>
      <c r="D13755" s="4" t="str">
        <f t="shared" si="643"/>
        <v>2018</v>
      </c>
      <c r="E13755" s="8">
        <v>4153</v>
      </c>
      <c r="F13755" t="s">
        <v>106</v>
      </c>
      <c r="G13755" t="s">
        <v>110</v>
      </c>
      <c r="H13755" t="s">
        <v>107</v>
      </c>
      <c r="I13755">
        <v>4</v>
      </c>
      <c r="J13755" t="s">
        <v>4</v>
      </c>
      <c r="K13755" t="e" vm="15">
        <v>#VALUE!</v>
      </c>
      <c r="L13755" t="e" vm="5">
        <v>#VALUE!</v>
      </c>
      <c r="M13755" t="e" vm="3">
        <v>#VALUE!</v>
      </c>
      <c r="N13755" t="s">
        <v>5</v>
      </c>
      <c r="O13755" t="s">
        <v>17</v>
      </c>
      <c r="P13755" t="s">
        <v>29</v>
      </c>
      <c r="Q13755" s="10">
        <v>3</v>
      </c>
      <c r="R13755" s="12">
        <v>6.91</v>
      </c>
      <c r="S13755" t="str">
        <f t="shared" si="644"/>
        <v>Retained</v>
      </c>
    </row>
    <row r="13756" spans="1:19" x14ac:dyDescent="0.35">
      <c r="A13756" s="1">
        <v>13767</v>
      </c>
      <c r="B13756" s="4">
        <v>43436</v>
      </c>
      <c r="C13756" s="4" t="str">
        <f t="shared" si="642"/>
        <v>December</v>
      </c>
      <c r="D13756" s="4" t="str">
        <f t="shared" si="643"/>
        <v>2018</v>
      </c>
      <c r="E13756" s="8">
        <v>5313</v>
      </c>
      <c r="F13756" t="s">
        <v>105</v>
      </c>
      <c r="G13756" t="s">
        <v>110</v>
      </c>
      <c r="H13756" t="s">
        <v>107</v>
      </c>
      <c r="I13756">
        <v>3</v>
      </c>
      <c r="J13756" t="s">
        <v>37</v>
      </c>
      <c r="K13756" t="e" vm="12">
        <v>#VALUE!</v>
      </c>
      <c r="L13756" t="e" vm="2">
        <v>#VALUE!</v>
      </c>
      <c r="M13756" t="e" vm="3">
        <v>#VALUE!</v>
      </c>
      <c r="N13756" t="s">
        <v>12</v>
      </c>
      <c r="O13756" t="s">
        <v>22</v>
      </c>
      <c r="P13756" t="s">
        <v>23</v>
      </c>
      <c r="Q13756" s="10">
        <v>4</v>
      </c>
      <c r="R13756" s="12">
        <v>36.58</v>
      </c>
      <c r="S13756" t="str">
        <f t="shared" si="644"/>
        <v>Retained</v>
      </c>
    </row>
    <row r="13757" spans="1:19" x14ac:dyDescent="0.35">
      <c r="A13757" s="1">
        <v>13768</v>
      </c>
      <c r="B13757" s="4">
        <v>43436</v>
      </c>
      <c r="C13757" s="4" t="str">
        <f t="shared" si="642"/>
        <v>December</v>
      </c>
      <c r="D13757" s="4" t="str">
        <f t="shared" si="643"/>
        <v>2018</v>
      </c>
      <c r="E13757" s="8">
        <v>9895</v>
      </c>
      <c r="F13757" t="s">
        <v>106</v>
      </c>
      <c r="G13757" t="s">
        <v>109</v>
      </c>
      <c r="H13757" t="s">
        <v>108</v>
      </c>
      <c r="I13757">
        <v>3</v>
      </c>
      <c r="J13757" t="s">
        <v>4</v>
      </c>
      <c r="K13757" t="e" vm="24">
        <v>#VALUE!</v>
      </c>
      <c r="L13757" t="e" vm="25">
        <v>#VALUE!</v>
      </c>
      <c r="M13757" t="e" vm="3">
        <v>#VALUE!</v>
      </c>
      <c r="N13757" t="s">
        <v>5</v>
      </c>
      <c r="O13757" t="s">
        <v>7</v>
      </c>
      <c r="P13757" t="s">
        <v>8</v>
      </c>
      <c r="Q13757" s="10">
        <v>4</v>
      </c>
      <c r="R13757" s="12">
        <v>16.25</v>
      </c>
      <c r="S13757" t="str">
        <f t="shared" si="644"/>
        <v>Retained</v>
      </c>
    </row>
    <row r="13758" spans="1:19" x14ac:dyDescent="0.35">
      <c r="A13758" s="1">
        <v>13769</v>
      </c>
      <c r="B13758" s="4">
        <v>43436</v>
      </c>
      <c r="C13758" s="4" t="str">
        <f t="shared" si="642"/>
        <v>December</v>
      </c>
      <c r="D13758" s="4" t="str">
        <f t="shared" si="643"/>
        <v>2018</v>
      </c>
      <c r="E13758" s="8">
        <v>4319</v>
      </c>
      <c r="F13758" t="s">
        <v>106</v>
      </c>
      <c r="G13758" t="s">
        <v>109</v>
      </c>
      <c r="H13758" t="s">
        <v>107</v>
      </c>
      <c r="I13758">
        <v>3</v>
      </c>
      <c r="J13758" t="s">
        <v>4</v>
      </c>
      <c r="K13758" t="e" vm="18">
        <v>#VALUE!</v>
      </c>
      <c r="L13758" t="e" vm="19">
        <v>#VALUE!</v>
      </c>
      <c r="M13758" t="e" vm="3">
        <v>#VALUE!</v>
      </c>
      <c r="N13758" t="s">
        <v>5</v>
      </c>
      <c r="O13758" t="s">
        <v>28</v>
      </c>
      <c r="P13758" t="s">
        <v>29</v>
      </c>
      <c r="Q13758" s="10">
        <v>5</v>
      </c>
      <c r="R13758" s="12">
        <v>8.93</v>
      </c>
      <c r="S13758" t="str">
        <f t="shared" si="644"/>
        <v>Retained</v>
      </c>
    </row>
    <row r="13759" spans="1:19" x14ac:dyDescent="0.35">
      <c r="A13759" s="1">
        <v>13770</v>
      </c>
      <c r="B13759" s="4">
        <v>43436</v>
      </c>
      <c r="C13759" s="4" t="str">
        <f t="shared" si="642"/>
        <v>December</v>
      </c>
      <c r="D13759" s="4" t="str">
        <f t="shared" si="643"/>
        <v>2018</v>
      </c>
      <c r="E13759" s="8">
        <v>3295</v>
      </c>
      <c r="F13759" t="s">
        <v>105</v>
      </c>
      <c r="G13759" t="s">
        <v>110</v>
      </c>
      <c r="H13759" t="s">
        <v>107</v>
      </c>
      <c r="I13759">
        <v>1</v>
      </c>
      <c r="J13759" t="s">
        <v>4</v>
      </c>
      <c r="K13759" t="e" vm="28">
        <v>#VALUE!</v>
      </c>
      <c r="L13759" t="e" vm="29">
        <v>#VALUE!</v>
      </c>
      <c r="M13759" t="e" vm="3">
        <v>#VALUE!</v>
      </c>
      <c r="N13759" t="s">
        <v>5</v>
      </c>
      <c r="O13759" t="s">
        <v>28</v>
      </c>
      <c r="P13759" t="s">
        <v>8</v>
      </c>
      <c r="Q13759" s="10">
        <v>3</v>
      </c>
      <c r="R13759" s="12">
        <v>23.66</v>
      </c>
      <c r="S13759" t="str">
        <f t="shared" si="644"/>
        <v>Retained</v>
      </c>
    </row>
    <row r="13760" spans="1:19" x14ac:dyDescent="0.35">
      <c r="A13760" s="1">
        <v>13771</v>
      </c>
      <c r="B13760" s="4">
        <v>43436</v>
      </c>
      <c r="C13760" s="4" t="str">
        <f t="shared" si="642"/>
        <v>December</v>
      </c>
      <c r="D13760" s="4" t="str">
        <f t="shared" si="643"/>
        <v>2018</v>
      </c>
      <c r="E13760" s="8">
        <v>1528</v>
      </c>
      <c r="F13760" t="s">
        <v>105</v>
      </c>
      <c r="G13760" t="s">
        <v>110</v>
      </c>
      <c r="H13760" t="s">
        <v>108</v>
      </c>
      <c r="I13760">
        <v>4</v>
      </c>
      <c r="J13760" t="s">
        <v>37</v>
      </c>
      <c r="K13760" t="e" vm="17">
        <v>#VALUE!</v>
      </c>
      <c r="L13760" t="e" vm="5">
        <v>#VALUE!</v>
      </c>
      <c r="M13760" t="e" vm="3">
        <v>#VALUE!</v>
      </c>
      <c r="N13760" t="s">
        <v>9</v>
      </c>
      <c r="O13760" t="s">
        <v>10</v>
      </c>
      <c r="P13760" t="s">
        <v>52</v>
      </c>
      <c r="Q13760" s="10">
        <v>3</v>
      </c>
      <c r="R13760" s="12">
        <v>10.42</v>
      </c>
      <c r="S13760" t="str">
        <f t="shared" si="644"/>
        <v>Retained</v>
      </c>
    </row>
    <row r="13761" spans="1:19" x14ac:dyDescent="0.35">
      <c r="A13761" s="1">
        <v>13772</v>
      </c>
      <c r="B13761" s="4">
        <v>43436</v>
      </c>
      <c r="C13761" s="4" t="str">
        <f t="shared" si="642"/>
        <v>December</v>
      </c>
      <c r="D13761" s="4" t="str">
        <f t="shared" si="643"/>
        <v>2018</v>
      </c>
      <c r="E13761" s="8">
        <v>4868</v>
      </c>
      <c r="F13761" t="s">
        <v>105</v>
      </c>
      <c r="G13761" t="s">
        <v>110</v>
      </c>
      <c r="H13761" t="s">
        <v>107</v>
      </c>
      <c r="I13761">
        <v>3</v>
      </c>
      <c r="J13761" t="s">
        <v>72</v>
      </c>
      <c r="K13761" t="e" vm="17">
        <v>#VALUE!</v>
      </c>
      <c r="L13761" t="e" vm="5">
        <v>#VALUE!</v>
      </c>
      <c r="M13761" t="e" vm="3">
        <v>#VALUE!</v>
      </c>
      <c r="N13761" t="s">
        <v>12</v>
      </c>
      <c r="O13761" t="s">
        <v>46</v>
      </c>
      <c r="P13761" t="s">
        <v>56</v>
      </c>
      <c r="Q13761" s="10">
        <v>3</v>
      </c>
      <c r="R13761" s="12">
        <v>8.8000000000000007</v>
      </c>
      <c r="S13761" t="str">
        <f t="shared" si="644"/>
        <v>Retained</v>
      </c>
    </row>
    <row r="13762" spans="1:19" x14ac:dyDescent="0.35">
      <c r="A13762" s="1">
        <v>13773</v>
      </c>
      <c r="B13762" s="4">
        <v>43436</v>
      </c>
      <c r="C13762" s="4" t="str">
        <f t="shared" ref="C13762:C13825" si="645">TEXT(B13762, "MMMM")</f>
        <v>December</v>
      </c>
      <c r="D13762" s="4" t="str">
        <f t="shared" ref="D13762:D13825" si="646">TEXT(B13762, "YYYY")</f>
        <v>2018</v>
      </c>
      <c r="E13762" s="8">
        <v>6348</v>
      </c>
      <c r="F13762" t="s">
        <v>106</v>
      </c>
      <c r="G13762" t="s">
        <v>110</v>
      </c>
      <c r="H13762" t="s">
        <v>107</v>
      </c>
      <c r="I13762">
        <v>2</v>
      </c>
      <c r="J13762" t="s">
        <v>51</v>
      </c>
      <c r="K13762" t="e" vm="17">
        <v>#VALUE!</v>
      </c>
      <c r="L13762" t="e" vm="5">
        <v>#VALUE!</v>
      </c>
      <c r="M13762" t="e" vm="3">
        <v>#VALUE!</v>
      </c>
      <c r="N13762" t="s">
        <v>5</v>
      </c>
      <c r="O13762" t="s">
        <v>45</v>
      </c>
      <c r="P13762" t="s">
        <v>45</v>
      </c>
      <c r="Q13762" s="10">
        <v>5</v>
      </c>
      <c r="R13762" s="12">
        <v>9.18</v>
      </c>
      <c r="S13762" t="str">
        <f t="shared" ref="S13762:S13825" si="647">IF(COUNTIFS(E:E, E13762, B:B, "&lt;="&amp;B13762)&gt;1, "Retained", "New")</f>
        <v>Retained</v>
      </c>
    </row>
    <row r="13763" spans="1:19" x14ac:dyDescent="0.35">
      <c r="A13763" s="1">
        <v>13774</v>
      </c>
      <c r="B13763" s="4">
        <v>43436</v>
      </c>
      <c r="C13763" s="4" t="str">
        <f t="shared" si="645"/>
        <v>December</v>
      </c>
      <c r="D13763" s="4" t="str">
        <f t="shared" si="646"/>
        <v>2018</v>
      </c>
      <c r="E13763" s="8">
        <v>4780</v>
      </c>
      <c r="F13763" t="s">
        <v>105</v>
      </c>
      <c r="G13763" t="s">
        <v>110</v>
      </c>
      <c r="H13763" t="s">
        <v>107</v>
      </c>
      <c r="I13763">
        <v>3</v>
      </c>
      <c r="J13763" t="s">
        <v>4</v>
      </c>
      <c r="K13763" t="e" vm="26">
        <v>#VALUE!</v>
      </c>
      <c r="L13763" t="e" vm="25">
        <v>#VALUE!</v>
      </c>
      <c r="M13763" t="e" vm="3">
        <v>#VALUE!</v>
      </c>
      <c r="N13763" t="s">
        <v>12</v>
      </c>
      <c r="O13763" t="s">
        <v>22</v>
      </c>
      <c r="P13763" t="s">
        <v>57</v>
      </c>
      <c r="Q13763" s="10">
        <v>6</v>
      </c>
      <c r="R13763" s="12">
        <v>5.95</v>
      </c>
      <c r="S13763" t="str">
        <f t="shared" si="647"/>
        <v>Retained</v>
      </c>
    </row>
    <row r="13764" spans="1:19" x14ac:dyDescent="0.35">
      <c r="A13764" s="1">
        <v>13775</v>
      </c>
      <c r="B13764" s="4">
        <v>43436</v>
      </c>
      <c r="C13764" s="4" t="str">
        <f t="shared" si="645"/>
        <v>December</v>
      </c>
      <c r="D13764" s="4" t="str">
        <f t="shared" si="646"/>
        <v>2018</v>
      </c>
      <c r="E13764" s="8">
        <v>5605</v>
      </c>
      <c r="F13764" t="s">
        <v>106</v>
      </c>
      <c r="G13764" t="s">
        <v>110</v>
      </c>
      <c r="H13764" t="s">
        <v>107</v>
      </c>
      <c r="I13764">
        <v>4</v>
      </c>
      <c r="J13764" t="s">
        <v>51</v>
      </c>
      <c r="K13764" t="e" vm="18">
        <v>#VALUE!</v>
      </c>
      <c r="L13764" t="e" vm="19">
        <v>#VALUE!</v>
      </c>
      <c r="M13764" t="e" vm="3">
        <v>#VALUE!</v>
      </c>
      <c r="N13764" t="s">
        <v>5</v>
      </c>
      <c r="O13764" t="s">
        <v>6</v>
      </c>
      <c r="P13764" t="s">
        <v>6</v>
      </c>
      <c r="Q13764" s="10">
        <v>3</v>
      </c>
      <c r="R13764" s="12">
        <v>1.89</v>
      </c>
      <c r="S13764" t="str">
        <f t="shared" si="647"/>
        <v>Retained</v>
      </c>
    </row>
    <row r="13765" spans="1:19" x14ac:dyDescent="0.35">
      <c r="A13765" s="1">
        <v>13776</v>
      </c>
      <c r="B13765" s="4">
        <v>43436</v>
      </c>
      <c r="C13765" s="4" t="str">
        <f t="shared" si="645"/>
        <v>December</v>
      </c>
      <c r="D13765" s="4" t="str">
        <f t="shared" si="646"/>
        <v>2018</v>
      </c>
      <c r="E13765" s="8">
        <v>1836</v>
      </c>
      <c r="F13765" t="s">
        <v>105</v>
      </c>
      <c r="G13765" t="s">
        <v>110</v>
      </c>
      <c r="H13765" t="s">
        <v>107</v>
      </c>
      <c r="I13765">
        <v>3</v>
      </c>
      <c r="J13765" t="s">
        <v>37</v>
      </c>
      <c r="K13765" t="e" vm="18">
        <v>#VALUE!</v>
      </c>
      <c r="L13765" t="e" vm="19">
        <v>#VALUE!</v>
      </c>
      <c r="M13765" t="e" vm="3">
        <v>#VALUE!</v>
      </c>
      <c r="N13765" t="s">
        <v>5</v>
      </c>
      <c r="O13765" t="s">
        <v>30</v>
      </c>
      <c r="P13765" t="s">
        <v>39</v>
      </c>
      <c r="Q13765" s="10">
        <v>4</v>
      </c>
      <c r="R13765" s="12">
        <v>6.79</v>
      </c>
      <c r="S13765" t="str">
        <f t="shared" si="647"/>
        <v>Retained</v>
      </c>
    </row>
    <row r="13766" spans="1:19" x14ac:dyDescent="0.35">
      <c r="A13766" s="1">
        <v>13777</v>
      </c>
      <c r="B13766" s="4">
        <v>43436</v>
      </c>
      <c r="C13766" s="4" t="str">
        <f t="shared" si="645"/>
        <v>December</v>
      </c>
      <c r="D13766" s="4" t="str">
        <f t="shared" si="646"/>
        <v>2018</v>
      </c>
      <c r="E13766" s="8">
        <v>1869</v>
      </c>
      <c r="F13766" t="s">
        <v>105</v>
      </c>
      <c r="G13766" t="s">
        <v>109</v>
      </c>
      <c r="H13766" t="s">
        <v>107</v>
      </c>
      <c r="I13766">
        <v>4</v>
      </c>
      <c r="J13766" t="s">
        <v>4</v>
      </c>
      <c r="K13766" t="e" vm="6">
        <v>#VALUE!</v>
      </c>
      <c r="L13766" t="e" vm="7">
        <v>#VALUE!</v>
      </c>
      <c r="M13766" t="e" vm="3">
        <v>#VALUE!</v>
      </c>
      <c r="N13766" t="s">
        <v>5</v>
      </c>
      <c r="O13766" t="s">
        <v>7</v>
      </c>
      <c r="P13766" t="s">
        <v>8</v>
      </c>
      <c r="Q13766" s="10">
        <v>3</v>
      </c>
      <c r="R13766" s="12">
        <v>19.43</v>
      </c>
      <c r="S13766" t="str">
        <f t="shared" si="647"/>
        <v>Retained</v>
      </c>
    </row>
    <row r="13767" spans="1:19" x14ac:dyDescent="0.35">
      <c r="A13767" s="1">
        <v>13778</v>
      </c>
      <c r="B13767" s="4">
        <v>43436</v>
      </c>
      <c r="C13767" s="4" t="str">
        <f t="shared" si="645"/>
        <v>December</v>
      </c>
      <c r="D13767" s="4" t="str">
        <f t="shared" si="646"/>
        <v>2018</v>
      </c>
      <c r="E13767" s="8">
        <v>3319</v>
      </c>
      <c r="F13767" t="s">
        <v>106</v>
      </c>
      <c r="G13767" t="s">
        <v>109</v>
      </c>
      <c r="H13767" t="s">
        <v>108</v>
      </c>
      <c r="I13767">
        <v>3</v>
      </c>
      <c r="J13767" t="s">
        <v>51</v>
      </c>
      <c r="K13767" t="e" vm="6">
        <v>#VALUE!</v>
      </c>
      <c r="L13767" t="e" vm="7">
        <v>#VALUE!</v>
      </c>
      <c r="M13767" t="e" vm="3">
        <v>#VALUE!</v>
      </c>
      <c r="N13767" t="s">
        <v>12</v>
      </c>
      <c r="O13767" t="s">
        <v>25</v>
      </c>
      <c r="P13767" t="s">
        <v>26</v>
      </c>
      <c r="Q13767" s="10">
        <v>3</v>
      </c>
      <c r="R13767" s="12">
        <v>9.0299999999999994</v>
      </c>
      <c r="S13767" t="str">
        <f t="shared" si="647"/>
        <v>Retained</v>
      </c>
    </row>
    <row r="13768" spans="1:19" x14ac:dyDescent="0.35">
      <c r="A13768" s="1">
        <v>13779</v>
      </c>
      <c r="B13768" s="4">
        <v>43436</v>
      </c>
      <c r="C13768" s="4" t="str">
        <f t="shared" si="645"/>
        <v>December</v>
      </c>
      <c r="D13768" s="4" t="str">
        <f t="shared" si="646"/>
        <v>2018</v>
      </c>
      <c r="E13768" s="8">
        <v>3319</v>
      </c>
      <c r="F13768" t="s">
        <v>106</v>
      </c>
      <c r="G13768" t="s">
        <v>109</v>
      </c>
      <c r="H13768" t="s">
        <v>108</v>
      </c>
      <c r="I13768">
        <v>3</v>
      </c>
      <c r="J13768" t="s">
        <v>51</v>
      </c>
      <c r="K13768" t="e" vm="6">
        <v>#VALUE!</v>
      </c>
      <c r="L13768" t="e" vm="7">
        <v>#VALUE!</v>
      </c>
      <c r="M13768" t="e" vm="3">
        <v>#VALUE!</v>
      </c>
      <c r="N13768" t="s">
        <v>12</v>
      </c>
      <c r="O13768" t="s">
        <v>54</v>
      </c>
      <c r="P13768" t="s">
        <v>55</v>
      </c>
      <c r="Q13768" s="10">
        <v>4</v>
      </c>
      <c r="R13768" s="12">
        <v>19.32</v>
      </c>
      <c r="S13768" t="str">
        <f t="shared" si="647"/>
        <v>Retained</v>
      </c>
    </row>
    <row r="13769" spans="1:19" x14ac:dyDescent="0.35">
      <c r="A13769" s="1">
        <v>13780</v>
      </c>
      <c r="B13769" s="4">
        <v>43437</v>
      </c>
      <c r="C13769" s="4" t="str">
        <f t="shared" si="645"/>
        <v>December</v>
      </c>
      <c r="D13769" s="4" t="str">
        <f t="shared" si="646"/>
        <v>2018</v>
      </c>
      <c r="E13769" s="8">
        <v>1050</v>
      </c>
      <c r="F13769" t="s">
        <v>105</v>
      </c>
      <c r="G13769" t="s">
        <v>109</v>
      </c>
      <c r="H13769" t="s">
        <v>107</v>
      </c>
      <c r="I13769">
        <v>1</v>
      </c>
      <c r="J13769" t="s">
        <v>62</v>
      </c>
      <c r="K13769" t="e" vm="20">
        <v>#VALUE!</v>
      </c>
      <c r="L13769" t="e" vm="21">
        <v>#VALUE!</v>
      </c>
      <c r="M13769" t="e" vm="3">
        <v>#VALUE!</v>
      </c>
      <c r="N13769" t="s">
        <v>9</v>
      </c>
      <c r="O13769" t="s">
        <v>59</v>
      </c>
      <c r="P13769" t="s">
        <v>60</v>
      </c>
      <c r="Q13769" s="10">
        <v>3</v>
      </c>
      <c r="R13769" s="12">
        <v>3.36</v>
      </c>
      <c r="S13769" t="str">
        <f t="shared" si="647"/>
        <v>Retained</v>
      </c>
    </row>
    <row r="13770" spans="1:19" x14ac:dyDescent="0.35">
      <c r="A13770" s="1">
        <v>13781</v>
      </c>
      <c r="B13770" s="4">
        <v>43437</v>
      </c>
      <c r="C13770" s="4" t="str">
        <f t="shared" si="645"/>
        <v>December</v>
      </c>
      <c r="D13770" s="4" t="str">
        <f t="shared" si="646"/>
        <v>2018</v>
      </c>
      <c r="E13770" s="8">
        <v>6897</v>
      </c>
      <c r="F13770" t="s">
        <v>105</v>
      </c>
      <c r="G13770" t="s">
        <v>110</v>
      </c>
      <c r="H13770" t="s">
        <v>107</v>
      </c>
      <c r="I13770">
        <v>2</v>
      </c>
      <c r="J13770" t="s">
        <v>73</v>
      </c>
      <c r="K13770" t="e" vm="8">
        <v>#VALUE!</v>
      </c>
      <c r="L13770" t="e" vm="2">
        <v>#VALUE!</v>
      </c>
      <c r="M13770" t="e" vm="3">
        <v>#VALUE!</v>
      </c>
      <c r="N13770" t="s">
        <v>12</v>
      </c>
      <c r="O13770" t="s">
        <v>22</v>
      </c>
      <c r="P13770" t="s">
        <v>50</v>
      </c>
      <c r="Q13770" s="10">
        <v>2</v>
      </c>
      <c r="R13770" s="12">
        <v>16.32</v>
      </c>
      <c r="S13770" t="str">
        <f t="shared" si="647"/>
        <v>Retained</v>
      </c>
    </row>
    <row r="13771" spans="1:19" x14ac:dyDescent="0.35">
      <c r="A13771" s="1">
        <v>13782</v>
      </c>
      <c r="B13771" s="4">
        <v>43437</v>
      </c>
      <c r="C13771" s="4" t="str">
        <f t="shared" si="645"/>
        <v>December</v>
      </c>
      <c r="D13771" s="4" t="str">
        <f t="shared" si="646"/>
        <v>2018</v>
      </c>
      <c r="E13771" s="8">
        <v>3665</v>
      </c>
      <c r="F13771" t="s">
        <v>105</v>
      </c>
      <c r="G13771" t="s">
        <v>110</v>
      </c>
      <c r="H13771" t="s">
        <v>107</v>
      </c>
      <c r="I13771">
        <v>1</v>
      </c>
      <c r="J13771" t="s">
        <v>51</v>
      </c>
      <c r="K13771" t="e" vm="14">
        <v>#VALUE!</v>
      </c>
      <c r="L13771" t="e" vm="2">
        <v>#VALUE!</v>
      </c>
      <c r="M13771" t="e" vm="3">
        <v>#VALUE!</v>
      </c>
      <c r="N13771" t="s">
        <v>5</v>
      </c>
      <c r="O13771" t="s">
        <v>45</v>
      </c>
      <c r="P13771" t="s">
        <v>45</v>
      </c>
      <c r="Q13771" s="10">
        <v>3</v>
      </c>
      <c r="R13771" s="12">
        <v>2.1800000000000002</v>
      </c>
      <c r="S13771" t="str">
        <f t="shared" si="647"/>
        <v>New</v>
      </c>
    </row>
    <row r="13772" spans="1:19" x14ac:dyDescent="0.35">
      <c r="A13772" s="1">
        <v>13783</v>
      </c>
      <c r="B13772" s="4">
        <v>43437</v>
      </c>
      <c r="C13772" s="4" t="str">
        <f t="shared" si="645"/>
        <v>December</v>
      </c>
      <c r="D13772" s="4" t="str">
        <f t="shared" si="646"/>
        <v>2018</v>
      </c>
      <c r="E13772" s="8">
        <v>9775</v>
      </c>
      <c r="F13772" t="s">
        <v>105</v>
      </c>
      <c r="G13772" t="s">
        <v>109</v>
      </c>
      <c r="H13772" t="s">
        <v>108</v>
      </c>
      <c r="I13772">
        <v>2</v>
      </c>
      <c r="J13772" t="s">
        <v>37</v>
      </c>
      <c r="K13772" t="e" vm="8">
        <v>#VALUE!</v>
      </c>
      <c r="L13772" t="e" vm="2">
        <v>#VALUE!</v>
      </c>
      <c r="M13772" t="e" vm="3">
        <v>#VALUE!</v>
      </c>
      <c r="N13772" t="s">
        <v>9</v>
      </c>
      <c r="O13772" t="s">
        <v>10</v>
      </c>
      <c r="P13772" t="s">
        <v>52</v>
      </c>
      <c r="Q13772" s="10">
        <v>5</v>
      </c>
      <c r="R13772" s="12">
        <v>4.46</v>
      </c>
      <c r="S13772" t="str">
        <f t="shared" si="647"/>
        <v>Retained</v>
      </c>
    </row>
    <row r="13773" spans="1:19" x14ac:dyDescent="0.35">
      <c r="A13773" s="1">
        <v>13784</v>
      </c>
      <c r="B13773" s="4">
        <v>43437</v>
      </c>
      <c r="C13773" s="4" t="str">
        <f t="shared" si="645"/>
        <v>December</v>
      </c>
      <c r="D13773" s="4" t="str">
        <f t="shared" si="646"/>
        <v>2018</v>
      </c>
      <c r="E13773" s="8">
        <v>1103</v>
      </c>
      <c r="F13773" t="s">
        <v>105</v>
      </c>
      <c r="G13773" t="s">
        <v>110</v>
      </c>
      <c r="H13773" t="s">
        <v>107</v>
      </c>
      <c r="I13773">
        <v>4</v>
      </c>
      <c r="J13773" t="s">
        <v>37</v>
      </c>
      <c r="K13773" t="e" vm="12">
        <v>#VALUE!</v>
      </c>
      <c r="L13773" t="e" vm="2">
        <v>#VALUE!</v>
      </c>
      <c r="M13773" t="e" vm="3">
        <v>#VALUE!</v>
      </c>
      <c r="N13773" t="s">
        <v>5</v>
      </c>
      <c r="O13773" t="s">
        <v>30</v>
      </c>
      <c r="P13773" t="s">
        <v>8</v>
      </c>
      <c r="Q13773" s="10">
        <v>4</v>
      </c>
      <c r="R13773" s="12">
        <v>13.92</v>
      </c>
      <c r="S13773" t="str">
        <f t="shared" si="647"/>
        <v>New</v>
      </c>
    </row>
    <row r="13774" spans="1:19" x14ac:dyDescent="0.35">
      <c r="A13774" s="1">
        <v>13785</v>
      </c>
      <c r="B13774" s="4">
        <v>43437</v>
      </c>
      <c r="C13774" s="4" t="str">
        <f t="shared" si="645"/>
        <v>December</v>
      </c>
      <c r="D13774" s="4" t="str">
        <f t="shared" si="646"/>
        <v>2018</v>
      </c>
      <c r="E13774" s="8">
        <v>7836</v>
      </c>
      <c r="F13774" t="s">
        <v>106</v>
      </c>
      <c r="G13774" t="s">
        <v>109</v>
      </c>
      <c r="H13774" t="s">
        <v>107</v>
      </c>
      <c r="I13774">
        <v>5</v>
      </c>
      <c r="J13774" t="s">
        <v>37</v>
      </c>
      <c r="K13774" t="e" vm="26">
        <v>#VALUE!</v>
      </c>
      <c r="L13774" t="e" vm="25">
        <v>#VALUE!</v>
      </c>
      <c r="M13774" t="e" vm="3">
        <v>#VALUE!</v>
      </c>
      <c r="N13774" t="s">
        <v>5</v>
      </c>
      <c r="O13774" t="s">
        <v>45</v>
      </c>
      <c r="P13774" t="s">
        <v>45</v>
      </c>
      <c r="Q13774" s="10">
        <v>4</v>
      </c>
      <c r="R13774" s="12">
        <v>22.93</v>
      </c>
      <c r="S13774" t="str">
        <f t="shared" si="647"/>
        <v>Retained</v>
      </c>
    </row>
    <row r="13775" spans="1:19" x14ac:dyDescent="0.35">
      <c r="A13775" s="1">
        <v>13786</v>
      </c>
      <c r="B13775" s="4">
        <v>43437</v>
      </c>
      <c r="C13775" s="4" t="str">
        <f t="shared" si="645"/>
        <v>December</v>
      </c>
      <c r="D13775" s="4" t="str">
        <f t="shared" si="646"/>
        <v>2018</v>
      </c>
      <c r="E13775" s="8">
        <v>6496</v>
      </c>
      <c r="F13775" t="s">
        <v>106</v>
      </c>
      <c r="G13775" t="s">
        <v>110</v>
      </c>
      <c r="H13775" t="s">
        <v>107</v>
      </c>
      <c r="I13775">
        <v>5</v>
      </c>
      <c r="J13775" t="s">
        <v>37</v>
      </c>
      <c r="K13775" t="e" vm="4">
        <v>#VALUE!</v>
      </c>
      <c r="L13775" t="e" vm="5">
        <v>#VALUE!</v>
      </c>
      <c r="M13775" t="e" vm="3">
        <v>#VALUE!</v>
      </c>
      <c r="N13775" t="s">
        <v>9</v>
      </c>
      <c r="O13775" t="s">
        <v>10</v>
      </c>
      <c r="P13775" t="s">
        <v>16</v>
      </c>
      <c r="Q13775" s="10">
        <v>3</v>
      </c>
      <c r="R13775" s="12">
        <v>12.24</v>
      </c>
      <c r="S13775" t="str">
        <f t="shared" si="647"/>
        <v>Retained</v>
      </c>
    </row>
    <row r="13776" spans="1:19" x14ac:dyDescent="0.35">
      <c r="A13776" s="1">
        <v>13787</v>
      </c>
      <c r="B13776" s="4">
        <v>43437</v>
      </c>
      <c r="C13776" s="4" t="str">
        <f t="shared" si="645"/>
        <v>December</v>
      </c>
      <c r="D13776" s="4" t="str">
        <f t="shared" si="646"/>
        <v>2018</v>
      </c>
      <c r="E13776" s="8">
        <v>8001</v>
      </c>
      <c r="F13776" t="s">
        <v>105</v>
      </c>
      <c r="G13776" t="s">
        <v>110</v>
      </c>
      <c r="H13776" t="s">
        <v>107</v>
      </c>
      <c r="I13776">
        <v>4</v>
      </c>
      <c r="J13776" t="s">
        <v>4</v>
      </c>
      <c r="K13776" t="e" vm="22">
        <v>#VALUE!</v>
      </c>
      <c r="L13776" t="e" vm="23">
        <v>#VALUE!</v>
      </c>
      <c r="M13776" t="e" vm="3">
        <v>#VALUE!</v>
      </c>
      <c r="N13776" t="s">
        <v>5</v>
      </c>
      <c r="O13776" t="s">
        <v>20</v>
      </c>
      <c r="P13776" t="s">
        <v>21</v>
      </c>
      <c r="Q13776" s="10">
        <v>3</v>
      </c>
      <c r="R13776" s="12">
        <v>6.38</v>
      </c>
      <c r="S13776" t="str">
        <f t="shared" si="647"/>
        <v>New</v>
      </c>
    </row>
    <row r="13777" spans="1:19" x14ac:dyDescent="0.35">
      <c r="A13777" s="1">
        <v>13788</v>
      </c>
      <c r="B13777" s="4">
        <v>43437</v>
      </c>
      <c r="C13777" s="4" t="str">
        <f t="shared" si="645"/>
        <v>December</v>
      </c>
      <c r="D13777" s="4" t="str">
        <f t="shared" si="646"/>
        <v>2018</v>
      </c>
      <c r="E13777" s="8">
        <v>3448</v>
      </c>
      <c r="F13777" t="s">
        <v>106</v>
      </c>
      <c r="G13777" t="s">
        <v>110</v>
      </c>
      <c r="H13777" t="s">
        <v>107</v>
      </c>
      <c r="I13777">
        <v>2</v>
      </c>
      <c r="J13777" t="s">
        <v>37</v>
      </c>
      <c r="K13777" t="e" vm="4">
        <v>#VALUE!</v>
      </c>
      <c r="L13777" t="e" vm="5">
        <v>#VALUE!</v>
      </c>
      <c r="M13777" t="e" vm="3">
        <v>#VALUE!</v>
      </c>
      <c r="N13777" t="s">
        <v>5</v>
      </c>
      <c r="O13777" t="s">
        <v>7</v>
      </c>
      <c r="P13777" t="s">
        <v>8</v>
      </c>
      <c r="Q13777" s="10">
        <v>3</v>
      </c>
      <c r="R13777" s="12">
        <v>7.56</v>
      </c>
      <c r="S13777" t="str">
        <f t="shared" si="647"/>
        <v>Retained</v>
      </c>
    </row>
    <row r="13778" spans="1:19" x14ac:dyDescent="0.35">
      <c r="A13778" s="1">
        <v>13789</v>
      </c>
      <c r="B13778" s="4">
        <v>43437</v>
      </c>
      <c r="C13778" s="4" t="str">
        <f t="shared" si="645"/>
        <v>December</v>
      </c>
      <c r="D13778" s="4" t="str">
        <f t="shared" si="646"/>
        <v>2018</v>
      </c>
      <c r="E13778" s="8">
        <v>1995</v>
      </c>
      <c r="F13778" t="s">
        <v>105</v>
      </c>
      <c r="G13778" t="s">
        <v>109</v>
      </c>
      <c r="H13778" t="s">
        <v>107</v>
      </c>
      <c r="I13778">
        <v>5</v>
      </c>
      <c r="J13778" t="s">
        <v>71</v>
      </c>
      <c r="K13778" t="e" vm="15">
        <v>#VALUE!</v>
      </c>
      <c r="L13778" t="e" vm="5">
        <v>#VALUE!</v>
      </c>
      <c r="M13778" t="e" vm="3">
        <v>#VALUE!</v>
      </c>
      <c r="N13778" t="s">
        <v>5</v>
      </c>
      <c r="O13778" t="s">
        <v>19</v>
      </c>
      <c r="P13778" t="s">
        <v>19</v>
      </c>
      <c r="Q13778" s="10">
        <v>5</v>
      </c>
      <c r="R13778" s="12">
        <v>39.729999999999997</v>
      </c>
      <c r="S13778" t="str">
        <f t="shared" si="647"/>
        <v>New</v>
      </c>
    </row>
    <row r="13779" spans="1:19" x14ac:dyDescent="0.35">
      <c r="A13779" s="1">
        <v>13790</v>
      </c>
      <c r="B13779" s="4">
        <v>43437</v>
      </c>
      <c r="C13779" s="4" t="str">
        <f t="shared" si="645"/>
        <v>December</v>
      </c>
      <c r="D13779" s="4" t="str">
        <f t="shared" si="646"/>
        <v>2018</v>
      </c>
      <c r="E13779" s="8">
        <v>2510</v>
      </c>
      <c r="F13779" t="s">
        <v>106</v>
      </c>
      <c r="G13779" t="s">
        <v>109</v>
      </c>
      <c r="H13779" t="s">
        <v>108</v>
      </c>
      <c r="I13779">
        <v>1</v>
      </c>
      <c r="J13779" t="s">
        <v>51</v>
      </c>
      <c r="K13779" t="e" vm="26">
        <v>#VALUE!</v>
      </c>
      <c r="L13779" t="e" vm="25">
        <v>#VALUE!</v>
      </c>
      <c r="M13779" t="e" vm="3">
        <v>#VALUE!</v>
      </c>
      <c r="N13779" t="s">
        <v>5</v>
      </c>
      <c r="O13779" t="s">
        <v>30</v>
      </c>
      <c r="P13779" t="s">
        <v>8</v>
      </c>
      <c r="Q13779" s="10">
        <v>3</v>
      </c>
      <c r="R13779" s="12">
        <v>12</v>
      </c>
      <c r="S13779" t="str">
        <f t="shared" si="647"/>
        <v>Retained</v>
      </c>
    </row>
    <row r="13780" spans="1:19" x14ac:dyDescent="0.35">
      <c r="A13780" s="1">
        <v>13791</v>
      </c>
      <c r="B13780" s="4">
        <v>43437</v>
      </c>
      <c r="C13780" s="4" t="str">
        <f t="shared" si="645"/>
        <v>December</v>
      </c>
      <c r="D13780" s="4" t="str">
        <f t="shared" si="646"/>
        <v>2018</v>
      </c>
      <c r="E13780" s="8">
        <v>7711</v>
      </c>
      <c r="F13780" t="s">
        <v>106</v>
      </c>
      <c r="G13780" t="s">
        <v>110</v>
      </c>
      <c r="H13780" t="s">
        <v>107</v>
      </c>
      <c r="I13780">
        <v>3</v>
      </c>
      <c r="J13780" t="s">
        <v>38</v>
      </c>
      <c r="K13780" t="e" vm="20">
        <v>#VALUE!</v>
      </c>
      <c r="L13780" t="e" vm="21">
        <v>#VALUE!</v>
      </c>
      <c r="M13780" t="e" vm="3">
        <v>#VALUE!</v>
      </c>
      <c r="N13780" t="s">
        <v>5</v>
      </c>
      <c r="O13780" t="s">
        <v>7</v>
      </c>
      <c r="P13780" t="s">
        <v>8</v>
      </c>
      <c r="Q13780" s="10">
        <v>5</v>
      </c>
      <c r="R13780" s="12">
        <v>14.53</v>
      </c>
      <c r="S13780" t="str">
        <f t="shared" si="647"/>
        <v>Retained</v>
      </c>
    </row>
    <row r="13781" spans="1:19" x14ac:dyDescent="0.35">
      <c r="A13781" s="1">
        <v>13792</v>
      </c>
      <c r="B13781" s="4">
        <v>43437</v>
      </c>
      <c r="C13781" s="4" t="str">
        <f t="shared" si="645"/>
        <v>December</v>
      </c>
      <c r="D13781" s="4" t="str">
        <f t="shared" si="646"/>
        <v>2018</v>
      </c>
      <c r="E13781" s="8">
        <v>4652</v>
      </c>
      <c r="F13781" t="s">
        <v>105</v>
      </c>
      <c r="G13781" t="s">
        <v>110</v>
      </c>
      <c r="H13781" t="s">
        <v>107</v>
      </c>
      <c r="I13781">
        <v>3</v>
      </c>
      <c r="J13781" t="s">
        <v>37</v>
      </c>
      <c r="K13781" t="e" vm="22">
        <v>#VALUE!</v>
      </c>
      <c r="L13781" t="e" vm="23">
        <v>#VALUE!</v>
      </c>
      <c r="M13781" t="e" vm="3">
        <v>#VALUE!</v>
      </c>
      <c r="N13781" t="s">
        <v>5</v>
      </c>
      <c r="O13781" t="s">
        <v>29</v>
      </c>
      <c r="P13781" t="s">
        <v>29</v>
      </c>
      <c r="Q13781" s="10">
        <v>6</v>
      </c>
      <c r="R13781" s="12">
        <v>27.32</v>
      </c>
      <c r="S13781" t="str">
        <f t="shared" si="647"/>
        <v>New</v>
      </c>
    </row>
    <row r="13782" spans="1:19" x14ac:dyDescent="0.35">
      <c r="A13782" s="1">
        <v>13793</v>
      </c>
      <c r="B13782" s="4">
        <v>43437</v>
      </c>
      <c r="C13782" s="4" t="str">
        <f t="shared" si="645"/>
        <v>December</v>
      </c>
      <c r="D13782" s="4" t="str">
        <f t="shared" si="646"/>
        <v>2018</v>
      </c>
      <c r="E13782" s="8">
        <v>5965</v>
      </c>
      <c r="F13782" t="s">
        <v>106</v>
      </c>
      <c r="G13782" t="s">
        <v>109</v>
      </c>
      <c r="H13782" t="s">
        <v>107</v>
      </c>
      <c r="I13782">
        <v>3</v>
      </c>
      <c r="J13782" t="s">
        <v>4</v>
      </c>
      <c r="K13782" t="e" vm="22">
        <v>#VALUE!</v>
      </c>
      <c r="L13782" t="e" vm="23">
        <v>#VALUE!</v>
      </c>
      <c r="M13782" t="e" vm="3">
        <v>#VALUE!</v>
      </c>
      <c r="N13782" t="s">
        <v>12</v>
      </c>
      <c r="O13782" t="s">
        <v>22</v>
      </c>
      <c r="P13782" t="s">
        <v>44</v>
      </c>
      <c r="Q13782" s="10">
        <v>5</v>
      </c>
      <c r="R13782" s="12">
        <v>30.38</v>
      </c>
      <c r="S13782" t="str">
        <f t="shared" si="647"/>
        <v>New</v>
      </c>
    </row>
    <row r="13783" spans="1:19" x14ac:dyDescent="0.35">
      <c r="A13783" s="1">
        <v>13794</v>
      </c>
      <c r="B13783" s="4">
        <v>43437</v>
      </c>
      <c r="C13783" s="4" t="str">
        <f t="shared" si="645"/>
        <v>December</v>
      </c>
      <c r="D13783" s="4" t="str">
        <f t="shared" si="646"/>
        <v>2018</v>
      </c>
      <c r="E13783" s="8">
        <v>9142</v>
      </c>
      <c r="F13783" t="s">
        <v>106</v>
      </c>
      <c r="G13783" t="s">
        <v>109</v>
      </c>
      <c r="H13783" t="s">
        <v>108</v>
      </c>
      <c r="I13783">
        <v>4</v>
      </c>
      <c r="J13783" t="s">
        <v>4</v>
      </c>
      <c r="K13783" t="e" vm="22">
        <v>#VALUE!</v>
      </c>
      <c r="L13783" t="e" vm="23">
        <v>#VALUE!</v>
      </c>
      <c r="M13783" t="e" vm="3">
        <v>#VALUE!</v>
      </c>
      <c r="N13783" t="s">
        <v>9</v>
      </c>
      <c r="O13783" t="s">
        <v>59</v>
      </c>
      <c r="P13783" t="s">
        <v>60</v>
      </c>
      <c r="Q13783" s="10">
        <v>4</v>
      </c>
      <c r="R13783" s="12">
        <v>3.48</v>
      </c>
      <c r="S13783" t="str">
        <f t="shared" si="647"/>
        <v>New</v>
      </c>
    </row>
    <row r="13784" spans="1:19" x14ac:dyDescent="0.35">
      <c r="A13784" s="1">
        <v>13795</v>
      </c>
      <c r="B13784" s="4">
        <v>43437</v>
      </c>
      <c r="C13784" s="4" t="str">
        <f t="shared" si="645"/>
        <v>December</v>
      </c>
      <c r="D13784" s="4" t="str">
        <f t="shared" si="646"/>
        <v>2018</v>
      </c>
      <c r="E13784" s="8">
        <v>633</v>
      </c>
      <c r="F13784" t="s">
        <v>105</v>
      </c>
      <c r="G13784" t="s">
        <v>110</v>
      </c>
      <c r="H13784" t="s">
        <v>107</v>
      </c>
      <c r="I13784">
        <v>2</v>
      </c>
      <c r="J13784" t="s">
        <v>37</v>
      </c>
      <c r="K13784" t="e" vm="22">
        <v>#VALUE!</v>
      </c>
      <c r="L13784" t="e" vm="23">
        <v>#VALUE!</v>
      </c>
      <c r="M13784" t="e" vm="3">
        <v>#VALUE!</v>
      </c>
      <c r="N13784" t="s">
        <v>12</v>
      </c>
      <c r="O13784" t="s">
        <v>22</v>
      </c>
      <c r="P13784" t="s">
        <v>44</v>
      </c>
      <c r="Q13784" s="10">
        <v>3</v>
      </c>
      <c r="R13784" s="12">
        <v>21.76</v>
      </c>
      <c r="S13784" t="str">
        <f t="shared" si="647"/>
        <v>New</v>
      </c>
    </row>
    <row r="13785" spans="1:19" x14ac:dyDescent="0.35">
      <c r="A13785" s="1">
        <v>13796</v>
      </c>
      <c r="B13785" s="4">
        <v>43437</v>
      </c>
      <c r="C13785" s="4" t="str">
        <f t="shared" si="645"/>
        <v>December</v>
      </c>
      <c r="D13785" s="4" t="str">
        <f t="shared" si="646"/>
        <v>2018</v>
      </c>
      <c r="E13785" s="8">
        <v>9800</v>
      </c>
      <c r="F13785" t="s">
        <v>106</v>
      </c>
      <c r="G13785" t="s">
        <v>110</v>
      </c>
      <c r="H13785" t="s">
        <v>107</v>
      </c>
      <c r="I13785">
        <v>3</v>
      </c>
      <c r="J13785" t="s">
        <v>37</v>
      </c>
      <c r="K13785" t="e" vm="15">
        <v>#VALUE!</v>
      </c>
      <c r="L13785" t="e" vm="5">
        <v>#VALUE!</v>
      </c>
      <c r="M13785" t="e" vm="3">
        <v>#VALUE!</v>
      </c>
      <c r="N13785" t="s">
        <v>5</v>
      </c>
      <c r="O13785" t="s">
        <v>28</v>
      </c>
      <c r="P13785" t="s">
        <v>8</v>
      </c>
      <c r="Q13785" s="10">
        <v>5</v>
      </c>
      <c r="R13785" s="12">
        <v>21.68</v>
      </c>
      <c r="S13785" t="str">
        <f t="shared" si="647"/>
        <v>New</v>
      </c>
    </row>
    <row r="13786" spans="1:19" x14ac:dyDescent="0.35">
      <c r="A13786" s="1">
        <v>13797</v>
      </c>
      <c r="B13786" s="4">
        <v>43437</v>
      </c>
      <c r="C13786" s="4" t="str">
        <f t="shared" si="645"/>
        <v>December</v>
      </c>
      <c r="D13786" s="4" t="str">
        <f t="shared" si="646"/>
        <v>2018</v>
      </c>
      <c r="E13786" s="8">
        <v>4877</v>
      </c>
      <c r="F13786" t="s">
        <v>106</v>
      </c>
      <c r="G13786" t="s">
        <v>110</v>
      </c>
      <c r="H13786" t="s">
        <v>107</v>
      </c>
      <c r="I13786">
        <v>4</v>
      </c>
      <c r="J13786" t="s">
        <v>37</v>
      </c>
      <c r="K13786" t="e" vm="15">
        <v>#VALUE!</v>
      </c>
      <c r="L13786" t="e" vm="5">
        <v>#VALUE!</v>
      </c>
      <c r="M13786" t="e" vm="3">
        <v>#VALUE!</v>
      </c>
      <c r="N13786" t="s">
        <v>5</v>
      </c>
      <c r="O13786" t="s">
        <v>15</v>
      </c>
      <c r="P13786" t="s">
        <v>15</v>
      </c>
      <c r="Q13786" s="10">
        <v>6</v>
      </c>
      <c r="R13786" s="12">
        <v>6.26</v>
      </c>
      <c r="S13786" t="str">
        <f t="shared" si="647"/>
        <v>Retained</v>
      </c>
    </row>
    <row r="13787" spans="1:19" x14ac:dyDescent="0.35">
      <c r="A13787" s="1">
        <v>13798</v>
      </c>
      <c r="B13787" s="4">
        <v>43437</v>
      </c>
      <c r="C13787" s="4" t="str">
        <f t="shared" si="645"/>
        <v>December</v>
      </c>
      <c r="D13787" s="4" t="str">
        <f t="shared" si="646"/>
        <v>2018</v>
      </c>
      <c r="E13787" s="8">
        <v>3295</v>
      </c>
      <c r="F13787" t="s">
        <v>105</v>
      </c>
      <c r="G13787" t="s">
        <v>110</v>
      </c>
      <c r="H13787" t="s">
        <v>107</v>
      </c>
      <c r="I13787">
        <v>1</v>
      </c>
      <c r="J13787" t="s">
        <v>4</v>
      </c>
      <c r="K13787" t="e" vm="28">
        <v>#VALUE!</v>
      </c>
      <c r="L13787" t="e" vm="29">
        <v>#VALUE!</v>
      </c>
      <c r="M13787" t="e" vm="3">
        <v>#VALUE!</v>
      </c>
      <c r="N13787" t="s">
        <v>5</v>
      </c>
      <c r="O13787" t="s">
        <v>45</v>
      </c>
      <c r="P13787" t="s">
        <v>45</v>
      </c>
      <c r="Q13787" s="10">
        <v>4</v>
      </c>
      <c r="R13787" s="12">
        <v>8.14</v>
      </c>
      <c r="S13787" t="str">
        <f t="shared" si="647"/>
        <v>Retained</v>
      </c>
    </row>
    <row r="13788" spans="1:19" x14ac:dyDescent="0.35">
      <c r="A13788" s="1">
        <v>13799</v>
      </c>
      <c r="B13788" s="4">
        <v>43437</v>
      </c>
      <c r="C13788" s="4" t="str">
        <f t="shared" si="645"/>
        <v>December</v>
      </c>
      <c r="D13788" s="4" t="str">
        <f t="shared" si="646"/>
        <v>2018</v>
      </c>
      <c r="E13788" s="8">
        <v>344</v>
      </c>
      <c r="F13788" t="s">
        <v>106</v>
      </c>
      <c r="G13788" t="s">
        <v>109</v>
      </c>
      <c r="H13788" t="s">
        <v>107</v>
      </c>
      <c r="I13788">
        <v>1</v>
      </c>
      <c r="J13788" t="s">
        <v>72</v>
      </c>
      <c r="K13788" t="e" vm="29">
        <v>#VALUE!</v>
      </c>
      <c r="L13788" t="e" vm="29">
        <v>#VALUE!</v>
      </c>
      <c r="M13788" t="e" vm="3">
        <v>#VALUE!</v>
      </c>
      <c r="N13788" t="s">
        <v>5</v>
      </c>
      <c r="O13788" t="s">
        <v>30</v>
      </c>
      <c r="P13788" t="s">
        <v>67</v>
      </c>
      <c r="Q13788" s="10">
        <v>5</v>
      </c>
      <c r="R13788" s="12">
        <v>15.19</v>
      </c>
      <c r="S13788" t="str">
        <f t="shared" si="647"/>
        <v>Retained</v>
      </c>
    </row>
    <row r="13789" spans="1:19" x14ac:dyDescent="0.35">
      <c r="A13789" s="1">
        <v>13800</v>
      </c>
      <c r="B13789" s="4">
        <v>43437</v>
      </c>
      <c r="C13789" s="4" t="str">
        <f t="shared" si="645"/>
        <v>December</v>
      </c>
      <c r="D13789" s="4" t="str">
        <f t="shared" si="646"/>
        <v>2018</v>
      </c>
      <c r="E13789" s="8">
        <v>3330</v>
      </c>
      <c r="F13789" t="s">
        <v>106</v>
      </c>
      <c r="G13789" t="s">
        <v>109</v>
      </c>
      <c r="H13789" t="s">
        <v>108</v>
      </c>
      <c r="I13789">
        <v>1</v>
      </c>
      <c r="J13789" t="s">
        <v>38</v>
      </c>
      <c r="K13789" t="e" vm="32">
        <v>#VALUE!</v>
      </c>
      <c r="L13789" t="e" vm="29">
        <v>#VALUE!</v>
      </c>
      <c r="M13789" t="e" vm="3">
        <v>#VALUE!</v>
      </c>
      <c r="N13789" t="s">
        <v>5</v>
      </c>
      <c r="O13789" t="s">
        <v>7</v>
      </c>
      <c r="P13789" t="s">
        <v>55</v>
      </c>
      <c r="Q13789" s="10">
        <v>5</v>
      </c>
      <c r="R13789" s="12">
        <v>22.2</v>
      </c>
      <c r="S13789" t="str">
        <f t="shared" si="647"/>
        <v>Retained</v>
      </c>
    </row>
    <row r="13790" spans="1:19" x14ac:dyDescent="0.35">
      <c r="A13790" s="1">
        <v>13801</v>
      </c>
      <c r="B13790" s="4">
        <v>43437</v>
      </c>
      <c r="C13790" s="4" t="str">
        <f t="shared" si="645"/>
        <v>December</v>
      </c>
      <c r="D13790" s="4" t="str">
        <f t="shared" si="646"/>
        <v>2018</v>
      </c>
      <c r="E13790" s="8">
        <v>3242</v>
      </c>
      <c r="F13790" t="s">
        <v>105</v>
      </c>
      <c r="G13790" t="s">
        <v>109</v>
      </c>
      <c r="H13790" t="s">
        <v>108</v>
      </c>
      <c r="I13790">
        <v>3</v>
      </c>
      <c r="J13790" t="s">
        <v>51</v>
      </c>
      <c r="K13790" t="e" vm="4">
        <v>#VALUE!</v>
      </c>
      <c r="L13790" t="e" vm="5">
        <v>#VALUE!</v>
      </c>
      <c r="M13790" t="e" vm="3">
        <v>#VALUE!</v>
      </c>
      <c r="N13790" t="s">
        <v>5</v>
      </c>
      <c r="O13790" t="s">
        <v>45</v>
      </c>
      <c r="P13790" t="s">
        <v>45</v>
      </c>
      <c r="Q13790" s="10">
        <v>3</v>
      </c>
      <c r="R13790" s="12">
        <v>16.149999999999999</v>
      </c>
      <c r="S13790" t="str">
        <f t="shared" si="647"/>
        <v>Retained</v>
      </c>
    </row>
    <row r="13791" spans="1:19" x14ac:dyDescent="0.35">
      <c r="A13791" s="1">
        <v>13802</v>
      </c>
      <c r="B13791" s="4">
        <v>43437</v>
      </c>
      <c r="C13791" s="4" t="str">
        <f t="shared" si="645"/>
        <v>December</v>
      </c>
      <c r="D13791" s="4" t="str">
        <f t="shared" si="646"/>
        <v>2018</v>
      </c>
      <c r="E13791" s="8">
        <v>3589</v>
      </c>
      <c r="F13791" t="s">
        <v>106</v>
      </c>
      <c r="G13791" t="s">
        <v>110</v>
      </c>
      <c r="H13791" t="s">
        <v>107</v>
      </c>
      <c r="I13791">
        <v>5</v>
      </c>
      <c r="J13791" t="s">
        <v>51</v>
      </c>
      <c r="K13791" t="e" vm="9">
        <v>#VALUE!</v>
      </c>
      <c r="L13791" t="e" vm="7">
        <v>#VALUE!</v>
      </c>
      <c r="M13791" t="e" vm="3">
        <v>#VALUE!</v>
      </c>
      <c r="N13791" t="s">
        <v>5</v>
      </c>
      <c r="O13791" t="s">
        <v>34</v>
      </c>
      <c r="P13791" t="s">
        <v>34</v>
      </c>
      <c r="Q13791" s="10">
        <v>5</v>
      </c>
      <c r="R13791" s="12">
        <v>15.63</v>
      </c>
      <c r="S13791" t="str">
        <f t="shared" si="647"/>
        <v>Retained</v>
      </c>
    </row>
    <row r="13792" spans="1:19" x14ac:dyDescent="0.35">
      <c r="A13792" s="1">
        <v>13803</v>
      </c>
      <c r="B13792" s="4">
        <v>43438</v>
      </c>
      <c r="C13792" s="4" t="str">
        <f t="shared" si="645"/>
        <v>December</v>
      </c>
      <c r="D13792" s="4" t="str">
        <f t="shared" si="646"/>
        <v>2018</v>
      </c>
      <c r="E13792" s="8">
        <v>3066</v>
      </c>
      <c r="F13792" t="s">
        <v>105</v>
      </c>
      <c r="G13792" t="s">
        <v>109</v>
      </c>
      <c r="H13792" t="s">
        <v>107</v>
      </c>
      <c r="I13792">
        <v>5</v>
      </c>
      <c r="J13792" t="s">
        <v>38</v>
      </c>
      <c r="K13792" t="e" vm="12">
        <v>#VALUE!</v>
      </c>
      <c r="L13792" t="e" vm="2">
        <v>#VALUE!</v>
      </c>
      <c r="M13792" t="e" vm="3">
        <v>#VALUE!</v>
      </c>
      <c r="N13792" t="s">
        <v>5</v>
      </c>
      <c r="O13792" t="s">
        <v>19</v>
      </c>
      <c r="P13792" t="s">
        <v>19</v>
      </c>
      <c r="Q13792" s="10">
        <v>5</v>
      </c>
      <c r="R13792" s="12">
        <v>4.3499999999999996</v>
      </c>
      <c r="S13792" t="str">
        <f t="shared" si="647"/>
        <v>Retained</v>
      </c>
    </row>
    <row r="13793" spans="1:19" x14ac:dyDescent="0.35">
      <c r="A13793" s="1">
        <v>13804</v>
      </c>
      <c r="B13793" s="4">
        <v>43438</v>
      </c>
      <c r="C13793" s="4" t="str">
        <f t="shared" si="645"/>
        <v>December</v>
      </c>
      <c r="D13793" s="4" t="str">
        <f t="shared" si="646"/>
        <v>2018</v>
      </c>
      <c r="E13793" s="8">
        <v>3143</v>
      </c>
      <c r="F13793" t="s">
        <v>105</v>
      </c>
      <c r="G13793" t="s">
        <v>109</v>
      </c>
      <c r="H13793" t="s">
        <v>107</v>
      </c>
      <c r="I13793">
        <v>2</v>
      </c>
      <c r="J13793" t="s">
        <v>73</v>
      </c>
      <c r="K13793" t="e" vm="1">
        <v>#VALUE!</v>
      </c>
      <c r="L13793" t="e" vm="2">
        <v>#VALUE!</v>
      </c>
      <c r="M13793" t="e" vm="3">
        <v>#VALUE!</v>
      </c>
      <c r="N13793" t="s">
        <v>9</v>
      </c>
      <c r="O13793" t="s">
        <v>19</v>
      </c>
      <c r="P13793" t="s">
        <v>19</v>
      </c>
      <c r="Q13793" s="10">
        <v>5</v>
      </c>
      <c r="R13793" s="12">
        <v>4.08</v>
      </c>
      <c r="S13793" t="str">
        <f t="shared" si="647"/>
        <v>New</v>
      </c>
    </row>
    <row r="13794" spans="1:19" x14ac:dyDescent="0.35">
      <c r="A13794" s="1">
        <v>13805</v>
      </c>
      <c r="B13794" s="4">
        <v>43438</v>
      </c>
      <c r="C13794" s="4" t="str">
        <f t="shared" si="645"/>
        <v>December</v>
      </c>
      <c r="D13794" s="4" t="str">
        <f t="shared" si="646"/>
        <v>2018</v>
      </c>
      <c r="E13794" s="8">
        <v>8754</v>
      </c>
      <c r="F13794" t="s">
        <v>105</v>
      </c>
      <c r="G13794" t="s">
        <v>109</v>
      </c>
      <c r="H13794" t="s">
        <v>108</v>
      </c>
      <c r="I13794">
        <v>2</v>
      </c>
      <c r="J13794" t="s">
        <v>4</v>
      </c>
      <c r="K13794" t="e" vm="8">
        <v>#VALUE!</v>
      </c>
      <c r="L13794" t="e" vm="2">
        <v>#VALUE!</v>
      </c>
      <c r="M13794" t="e" vm="3">
        <v>#VALUE!</v>
      </c>
      <c r="N13794" t="s">
        <v>5</v>
      </c>
      <c r="O13794" t="s">
        <v>45</v>
      </c>
      <c r="P13794" t="s">
        <v>45</v>
      </c>
      <c r="Q13794" s="10">
        <v>5</v>
      </c>
      <c r="R13794" s="12">
        <v>2.15</v>
      </c>
      <c r="S13794" t="str">
        <f t="shared" si="647"/>
        <v>New</v>
      </c>
    </row>
    <row r="13795" spans="1:19" x14ac:dyDescent="0.35">
      <c r="A13795" s="1">
        <v>13806</v>
      </c>
      <c r="B13795" s="4">
        <v>43438</v>
      </c>
      <c r="C13795" s="4" t="str">
        <f t="shared" si="645"/>
        <v>December</v>
      </c>
      <c r="D13795" s="4" t="str">
        <f t="shared" si="646"/>
        <v>2018</v>
      </c>
      <c r="E13795" s="8">
        <v>4843</v>
      </c>
      <c r="F13795" t="s">
        <v>106</v>
      </c>
      <c r="G13795" t="s">
        <v>109</v>
      </c>
      <c r="H13795" t="s">
        <v>107</v>
      </c>
      <c r="I13795">
        <v>4</v>
      </c>
      <c r="J13795" t="s">
        <v>37</v>
      </c>
      <c r="K13795" t="e" vm="12">
        <v>#VALUE!</v>
      </c>
      <c r="L13795" t="e" vm="2">
        <v>#VALUE!</v>
      </c>
      <c r="M13795" t="e" vm="3">
        <v>#VALUE!</v>
      </c>
      <c r="N13795" t="s">
        <v>5</v>
      </c>
      <c r="O13795" t="s">
        <v>6</v>
      </c>
      <c r="P13795" t="s">
        <v>43</v>
      </c>
      <c r="Q13795" s="10">
        <v>2</v>
      </c>
      <c r="R13795" s="12">
        <v>3.74</v>
      </c>
      <c r="S13795" t="str">
        <f t="shared" si="647"/>
        <v>Retained</v>
      </c>
    </row>
    <row r="13796" spans="1:19" x14ac:dyDescent="0.35">
      <c r="A13796" s="1">
        <v>13807</v>
      </c>
      <c r="B13796" s="4">
        <v>43438</v>
      </c>
      <c r="C13796" s="4" t="str">
        <f t="shared" si="645"/>
        <v>December</v>
      </c>
      <c r="D13796" s="4" t="str">
        <f t="shared" si="646"/>
        <v>2018</v>
      </c>
      <c r="E13796" s="8">
        <v>7641</v>
      </c>
      <c r="F13796" t="s">
        <v>105</v>
      </c>
      <c r="G13796" t="s">
        <v>110</v>
      </c>
      <c r="H13796" t="s">
        <v>108</v>
      </c>
      <c r="I13796">
        <v>2</v>
      </c>
      <c r="J13796" t="s">
        <v>4</v>
      </c>
      <c r="K13796" t="e" vm="9">
        <v>#VALUE!</v>
      </c>
      <c r="L13796" t="e" vm="7">
        <v>#VALUE!</v>
      </c>
      <c r="M13796" t="e" vm="3">
        <v>#VALUE!</v>
      </c>
      <c r="N13796" t="s">
        <v>12</v>
      </c>
      <c r="O13796" t="s">
        <v>22</v>
      </c>
      <c r="P13796" t="s">
        <v>44</v>
      </c>
      <c r="Q13796" s="10">
        <v>4</v>
      </c>
      <c r="R13796" s="12">
        <v>10.94</v>
      </c>
      <c r="S13796" t="str">
        <f t="shared" si="647"/>
        <v>Retained</v>
      </c>
    </row>
    <row r="13797" spans="1:19" x14ac:dyDescent="0.35">
      <c r="A13797" s="1">
        <v>13808</v>
      </c>
      <c r="B13797" s="4">
        <v>43438</v>
      </c>
      <c r="C13797" s="4" t="str">
        <f t="shared" si="645"/>
        <v>December</v>
      </c>
      <c r="D13797" s="4" t="str">
        <f t="shared" si="646"/>
        <v>2018</v>
      </c>
      <c r="E13797" s="8">
        <v>480</v>
      </c>
      <c r="F13797" t="s">
        <v>105</v>
      </c>
      <c r="G13797" t="s">
        <v>110</v>
      </c>
      <c r="H13797" t="s">
        <v>107</v>
      </c>
      <c r="I13797">
        <v>3</v>
      </c>
      <c r="J13797" t="s">
        <v>72</v>
      </c>
      <c r="K13797" t="e" vm="27">
        <v>#VALUE!</v>
      </c>
      <c r="L13797" t="e" vm="23">
        <v>#VALUE!</v>
      </c>
      <c r="M13797" t="e" vm="3">
        <v>#VALUE!</v>
      </c>
      <c r="N13797" t="s">
        <v>12</v>
      </c>
      <c r="O13797" t="s">
        <v>22</v>
      </c>
      <c r="P13797" t="s">
        <v>63</v>
      </c>
      <c r="Q13797" s="10">
        <v>5</v>
      </c>
      <c r="R13797" s="12">
        <v>2.69</v>
      </c>
      <c r="S13797" t="str">
        <f t="shared" si="647"/>
        <v>Retained</v>
      </c>
    </row>
    <row r="13798" spans="1:19" x14ac:dyDescent="0.35">
      <c r="A13798" s="1">
        <v>13809</v>
      </c>
      <c r="B13798" s="4">
        <v>43438</v>
      </c>
      <c r="C13798" s="4" t="str">
        <f t="shared" si="645"/>
        <v>December</v>
      </c>
      <c r="D13798" s="4" t="str">
        <f t="shared" si="646"/>
        <v>2018</v>
      </c>
      <c r="E13798" s="8">
        <v>2099</v>
      </c>
      <c r="F13798" t="s">
        <v>106</v>
      </c>
      <c r="G13798" t="s">
        <v>110</v>
      </c>
      <c r="H13798" t="s">
        <v>107</v>
      </c>
      <c r="I13798">
        <v>0</v>
      </c>
      <c r="J13798" t="s">
        <v>37</v>
      </c>
      <c r="K13798" t="e" vm="20">
        <v>#VALUE!</v>
      </c>
      <c r="L13798" t="e" vm="21">
        <v>#VALUE!</v>
      </c>
      <c r="M13798" t="e" vm="3">
        <v>#VALUE!</v>
      </c>
      <c r="N13798" t="s">
        <v>5</v>
      </c>
      <c r="O13798" t="s">
        <v>7</v>
      </c>
      <c r="P13798" t="s">
        <v>8</v>
      </c>
      <c r="Q13798" s="10">
        <v>3</v>
      </c>
      <c r="R13798" s="12">
        <v>3.98</v>
      </c>
      <c r="S13798" t="str">
        <f t="shared" si="647"/>
        <v>Retained</v>
      </c>
    </row>
    <row r="13799" spans="1:19" x14ac:dyDescent="0.35">
      <c r="A13799" s="1">
        <v>13810</v>
      </c>
      <c r="B13799" s="4">
        <v>43438</v>
      </c>
      <c r="C13799" s="4" t="str">
        <f t="shared" si="645"/>
        <v>December</v>
      </c>
      <c r="D13799" s="4" t="str">
        <f t="shared" si="646"/>
        <v>2018</v>
      </c>
      <c r="E13799" s="8">
        <v>863</v>
      </c>
      <c r="F13799" t="s">
        <v>106</v>
      </c>
      <c r="G13799" t="s">
        <v>110</v>
      </c>
      <c r="H13799" t="s">
        <v>108</v>
      </c>
      <c r="I13799">
        <v>5</v>
      </c>
      <c r="J13799" t="s">
        <v>38</v>
      </c>
      <c r="K13799" t="e" vm="13">
        <v>#VALUE!</v>
      </c>
      <c r="L13799" t="e" vm="5">
        <v>#VALUE!</v>
      </c>
      <c r="M13799" t="e" vm="3">
        <v>#VALUE!</v>
      </c>
      <c r="N13799" t="s">
        <v>12</v>
      </c>
      <c r="O13799" t="s">
        <v>13</v>
      </c>
      <c r="P13799" t="s">
        <v>24</v>
      </c>
      <c r="Q13799" s="10">
        <v>2</v>
      </c>
      <c r="R13799" s="12">
        <v>5.32</v>
      </c>
      <c r="S13799" t="str">
        <f t="shared" si="647"/>
        <v>Retained</v>
      </c>
    </row>
    <row r="13800" spans="1:19" x14ac:dyDescent="0.35">
      <c r="A13800" s="1">
        <v>13811</v>
      </c>
      <c r="B13800" s="4">
        <v>43438</v>
      </c>
      <c r="C13800" s="4" t="str">
        <f t="shared" si="645"/>
        <v>December</v>
      </c>
      <c r="D13800" s="4" t="str">
        <f t="shared" si="646"/>
        <v>2018</v>
      </c>
      <c r="E13800" s="8">
        <v>4026</v>
      </c>
      <c r="F13800" t="s">
        <v>105</v>
      </c>
      <c r="G13800" t="s">
        <v>110</v>
      </c>
      <c r="H13800" t="s">
        <v>107</v>
      </c>
      <c r="I13800">
        <v>5</v>
      </c>
      <c r="J13800" t="s">
        <v>62</v>
      </c>
      <c r="K13800" t="e" vm="26">
        <v>#VALUE!</v>
      </c>
      <c r="L13800" t="e" vm="25">
        <v>#VALUE!</v>
      </c>
      <c r="M13800" t="e" vm="3">
        <v>#VALUE!</v>
      </c>
      <c r="N13800" t="s">
        <v>12</v>
      </c>
      <c r="O13800" t="s">
        <v>22</v>
      </c>
      <c r="P13800" t="s">
        <v>56</v>
      </c>
      <c r="Q13800" s="10">
        <v>6</v>
      </c>
      <c r="R13800" s="12">
        <v>34.020000000000003</v>
      </c>
      <c r="S13800" t="str">
        <f t="shared" si="647"/>
        <v>Retained</v>
      </c>
    </row>
    <row r="13801" spans="1:19" x14ac:dyDescent="0.35">
      <c r="A13801" s="1">
        <v>13812</v>
      </c>
      <c r="B13801" s="4">
        <v>43438</v>
      </c>
      <c r="C13801" s="4" t="str">
        <f t="shared" si="645"/>
        <v>December</v>
      </c>
      <c r="D13801" s="4" t="str">
        <f t="shared" si="646"/>
        <v>2018</v>
      </c>
      <c r="E13801" s="8">
        <v>4374</v>
      </c>
      <c r="F13801" t="s">
        <v>105</v>
      </c>
      <c r="G13801" t="s">
        <v>109</v>
      </c>
      <c r="H13801" t="s">
        <v>107</v>
      </c>
      <c r="I13801">
        <v>3</v>
      </c>
      <c r="J13801" t="s">
        <v>72</v>
      </c>
      <c r="K13801" t="e" vm="24">
        <v>#VALUE!</v>
      </c>
      <c r="L13801" t="e" vm="25">
        <v>#VALUE!</v>
      </c>
      <c r="M13801" t="e" vm="3">
        <v>#VALUE!</v>
      </c>
      <c r="N13801" t="s">
        <v>12</v>
      </c>
      <c r="O13801" t="s">
        <v>25</v>
      </c>
      <c r="P13801" t="s">
        <v>26</v>
      </c>
      <c r="Q13801" s="10">
        <v>4</v>
      </c>
      <c r="R13801" s="12">
        <v>7.56</v>
      </c>
      <c r="S13801" t="str">
        <f t="shared" si="647"/>
        <v>Retained</v>
      </c>
    </row>
    <row r="13802" spans="1:19" x14ac:dyDescent="0.35">
      <c r="A13802" s="1">
        <v>13813</v>
      </c>
      <c r="B13802" s="4">
        <v>43438</v>
      </c>
      <c r="C13802" s="4" t="str">
        <f t="shared" si="645"/>
        <v>December</v>
      </c>
      <c r="D13802" s="4" t="str">
        <f t="shared" si="646"/>
        <v>2018</v>
      </c>
      <c r="E13802" s="8">
        <v>8069</v>
      </c>
      <c r="F13802" t="s">
        <v>106</v>
      </c>
      <c r="G13802" t="s">
        <v>109</v>
      </c>
      <c r="H13802" t="s">
        <v>108</v>
      </c>
      <c r="I13802">
        <v>5</v>
      </c>
      <c r="J13802" t="s">
        <v>51</v>
      </c>
      <c r="K13802" t="e" vm="24">
        <v>#VALUE!</v>
      </c>
      <c r="L13802" t="e" vm="25">
        <v>#VALUE!</v>
      </c>
      <c r="M13802" t="e" vm="3">
        <v>#VALUE!</v>
      </c>
      <c r="N13802" t="s">
        <v>9</v>
      </c>
      <c r="O13802" t="s">
        <v>59</v>
      </c>
      <c r="P13802" t="s">
        <v>60</v>
      </c>
      <c r="Q13802" s="10">
        <v>4</v>
      </c>
      <c r="R13802" s="12">
        <v>4.42</v>
      </c>
      <c r="S13802" t="str">
        <f t="shared" si="647"/>
        <v>New</v>
      </c>
    </row>
    <row r="13803" spans="1:19" x14ac:dyDescent="0.35">
      <c r="A13803" s="1">
        <v>13814</v>
      </c>
      <c r="B13803" s="4">
        <v>43438</v>
      </c>
      <c r="C13803" s="4" t="str">
        <f t="shared" si="645"/>
        <v>December</v>
      </c>
      <c r="D13803" s="4" t="str">
        <f t="shared" si="646"/>
        <v>2018</v>
      </c>
      <c r="E13803" s="8">
        <v>1861</v>
      </c>
      <c r="F13803" t="s">
        <v>105</v>
      </c>
      <c r="G13803" t="s">
        <v>110</v>
      </c>
      <c r="H13803" t="s">
        <v>107</v>
      </c>
      <c r="I13803">
        <v>4</v>
      </c>
      <c r="J13803" t="s">
        <v>4</v>
      </c>
      <c r="K13803" t="e" vm="15">
        <v>#VALUE!</v>
      </c>
      <c r="L13803" t="e" vm="5">
        <v>#VALUE!</v>
      </c>
      <c r="M13803" t="e" vm="3">
        <v>#VALUE!</v>
      </c>
      <c r="N13803" t="s">
        <v>12</v>
      </c>
      <c r="O13803" t="s">
        <v>13</v>
      </c>
      <c r="P13803" t="s">
        <v>33</v>
      </c>
      <c r="Q13803" s="10">
        <v>3</v>
      </c>
      <c r="R13803" s="12">
        <v>15.73</v>
      </c>
      <c r="S13803" t="str">
        <f t="shared" si="647"/>
        <v>New</v>
      </c>
    </row>
    <row r="13804" spans="1:19" x14ac:dyDescent="0.35">
      <c r="A13804" s="1">
        <v>13815</v>
      </c>
      <c r="B13804" s="4">
        <v>43438</v>
      </c>
      <c r="C13804" s="4" t="str">
        <f t="shared" si="645"/>
        <v>December</v>
      </c>
      <c r="D13804" s="4" t="str">
        <f t="shared" si="646"/>
        <v>2018</v>
      </c>
      <c r="E13804" s="8">
        <v>9678</v>
      </c>
      <c r="F13804" t="s">
        <v>105</v>
      </c>
      <c r="G13804" t="s">
        <v>109</v>
      </c>
      <c r="H13804" t="s">
        <v>107</v>
      </c>
      <c r="I13804">
        <v>4</v>
      </c>
      <c r="J13804" t="s">
        <v>73</v>
      </c>
      <c r="K13804" t="e" vm="27">
        <v>#VALUE!</v>
      </c>
      <c r="L13804" t="e" vm="23">
        <v>#VALUE!</v>
      </c>
      <c r="M13804" t="e" vm="3">
        <v>#VALUE!</v>
      </c>
      <c r="N13804" t="s">
        <v>5</v>
      </c>
      <c r="O13804" t="s">
        <v>7</v>
      </c>
      <c r="P13804" t="s">
        <v>8</v>
      </c>
      <c r="Q13804" s="10">
        <v>3</v>
      </c>
      <c r="R13804" s="12">
        <v>13.01</v>
      </c>
      <c r="S13804" t="str">
        <f t="shared" si="647"/>
        <v>Retained</v>
      </c>
    </row>
    <row r="13805" spans="1:19" x14ac:dyDescent="0.35">
      <c r="A13805" s="1">
        <v>13816</v>
      </c>
      <c r="B13805" s="4">
        <v>43438</v>
      </c>
      <c r="C13805" s="4" t="str">
        <f t="shared" si="645"/>
        <v>December</v>
      </c>
      <c r="D13805" s="4" t="str">
        <f t="shared" si="646"/>
        <v>2018</v>
      </c>
      <c r="E13805" s="8">
        <v>8487</v>
      </c>
      <c r="F13805" t="s">
        <v>105</v>
      </c>
      <c r="G13805" t="s">
        <v>109</v>
      </c>
      <c r="H13805" t="s">
        <v>107</v>
      </c>
      <c r="I13805">
        <v>5</v>
      </c>
      <c r="J13805" t="s">
        <v>4</v>
      </c>
      <c r="K13805" t="e" vm="15">
        <v>#VALUE!</v>
      </c>
      <c r="L13805" t="e" vm="5">
        <v>#VALUE!</v>
      </c>
      <c r="M13805" t="e" vm="3">
        <v>#VALUE!</v>
      </c>
      <c r="N13805" t="s">
        <v>12</v>
      </c>
      <c r="O13805" t="s">
        <v>22</v>
      </c>
      <c r="P13805" t="s">
        <v>50</v>
      </c>
      <c r="Q13805" s="10">
        <v>5</v>
      </c>
      <c r="R13805" s="12">
        <v>17.96</v>
      </c>
      <c r="S13805" t="str">
        <f t="shared" si="647"/>
        <v>Retained</v>
      </c>
    </row>
    <row r="13806" spans="1:19" x14ac:dyDescent="0.35">
      <c r="A13806" s="1">
        <v>13817</v>
      </c>
      <c r="B13806" s="4">
        <v>43438</v>
      </c>
      <c r="C13806" s="4" t="str">
        <f t="shared" si="645"/>
        <v>December</v>
      </c>
      <c r="D13806" s="4" t="str">
        <f t="shared" si="646"/>
        <v>2018</v>
      </c>
      <c r="E13806" s="8">
        <v>9924</v>
      </c>
      <c r="F13806" t="s">
        <v>105</v>
      </c>
      <c r="G13806" t="s">
        <v>110</v>
      </c>
      <c r="H13806" t="s">
        <v>107</v>
      </c>
      <c r="I13806">
        <v>0</v>
      </c>
      <c r="J13806" t="s">
        <v>37</v>
      </c>
      <c r="K13806" t="e" vm="15">
        <v>#VALUE!</v>
      </c>
      <c r="L13806" t="e" vm="5">
        <v>#VALUE!</v>
      </c>
      <c r="M13806" t="e" vm="3">
        <v>#VALUE!</v>
      </c>
      <c r="N13806" t="s">
        <v>5</v>
      </c>
      <c r="O13806" t="s">
        <v>30</v>
      </c>
      <c r="P13806" t="s">
        <v>39</v>
      </c>
      <c r="Q13806" s="10">
        <v>3</v>
      </c>
      <c r="R13806" s="12">
        <v>12.11</v>
      </c>
      <c r="S13806" t="str">
        <f t="shared" si="647"/>
        <v>Retained</v>
      </c>
    </row>
    <row r="13807" spans="1:19" x14ac:dyDescent="0.35">
      <c r="A13807" s="1">
        <v>13818</v>
      </c>
      <c r="B13807" s="4">
        <v>43438</v>
      </c>
      <c r="C13807" s="4" t="str">
        <f t="shared" si="645"/>
        <v>December</v>
      </c>
      <c r="D13807" s="4" t="str">
        <f t="shared" si="646"/>
        <v>2018</v>
      </c>
      <c r="E13807" s="8">
        <v>9040</v>
      </c>
      <c r="F13807" t="s">
        <v>105</v>
      </c>
      <c r="G13807" t="s">
        <v>109</v>
      </c>
      <c r="H13807" t="s">
        <v>107</v>
      </c>
      <c r="I13807">
        <v>5</v>
      </c>
      <c r="J13807" t="s">
        <v>37</v>
      </c>
      <c r="K13807" t="e" vm="17">
        <v>#VALUE!</v>
      </c>
      <c r="L13807" t="e" vm="5">
        <v>#VALUE!</v>
      </c>
      <c r="M13807" t="e" vm="3">
        <v>#VALUE!</v>
      </c>
      <c r="N13807" t="s">
        <v>5</v>
      </c>
      <c r="O13807" t="s">
        <v>45</v>
      </c>
      <c r="P13807" t="s">
        <v>45</v>
      </c>
      <c r="Q13807" s="10">
        <v>4</v>
      </c>
      <c r="R13807" s="12">
        <v>30.91</v>
      </c>
      <c r="S13807" t="str">
        <f t="shared" si="647"/>
        <v>Retained</v>
      </c>
    </row>
    <row r="13808" spans="1:19" x14ac:dyDescent="0.35">
      <c r="A13808" s="1">
        <v>13819</v>
      </c>
      <c r="B13808" s="4">
        <v>43438</v>
      </c>
      <c r="C13808" s="4" t="str">
        <f t="shared" si="645"/>
        <v>December</v>
      </c>
      <c r="D13808" s="4" t="str">
        <f t="shared" si="646"/>
        <v>2018</v>
      </c>
      <c r="E13808" s="8">
        <v>3319</v>
      </c>
      <c r="F13808" t="s">
        <v>106</v>
      </c>
      <c r="G13808" t="s">
        <v>109</v>
      </c>
      <c r="H13808" t="s">
        <v>108</v>
      </c>
      <c r="I13808">
        <v>3</v>
      </c>
      <c r="J13808" t="s">
        <v>51</v>
      </c>
      <c r="K13808" t="e" vm="6">
        <v>#VALUE!</v>
      </c>
      <c r="L13808" t="e" vm="7">
        <v>#VALUE!</v>
      </c>
      <c r="M13808" t="e" vm="3">
        <v>#VALUE!</v>
      </c>
      <c r="N13808" t="s">
        <v>5</v>
      </c>
      <c r="O13808" t="s">
        <v>7</v>
      </c>
      <c r="P13808" t="s">
        <v>55</v>
      </c>
      <c r="Q13808" s="10">
        <v>5</v>
      </c>
      <c r="R13808" s="12">
        <v>20.52</v>
      </c>
      <c r="S13808" t="str">
        <f t="shared" si="647"/>
        <v>Retained</v>
      </c>
    </row>
    <row r="13809" spans="1:19" x14ac:dyDescent="0.35">
      <c r="A13809" s="1">
        <v>13820</v>
      </c>
      <c r="B13809" s="4">
        <v>43439</v>
      </c>
      <c r="C13809" s="4" t="str">
        <f t="shared" si="645"/>
        <v>December</v>
      </c>
      <c r="D13809" s="4" t="str">
        <f t="shared" si="646"/>
        <v>2018</v>
      </c>
      <c r="E13809" s="8">
        <v>978</v>
      </c>
      <c r="F13809" t="s">
        <v>106</v>
      </c>
      <c r="G13809" t="s">
        <v>110</v>
      </c>
      <c r="H13809" t="s">
        <v>107</v>
      </c>
      <c r="I13809">
        <v>3</v>
      </c>
      <c r="J13809" t="s">
        <v>72</v>
      </c>
      <c r="K13809" t="e" vm="29">
        <v>#VALUE!</v>
      </c>
      <c r="L13809" t="e" vm="29">
        <v>#VALUE!</v>
      </c>
      <c r="M13809" t="e" vm="3">
        <v>#VALUE!</v>
      </c>
      <c r="N13809" t="s">
        <v>5</v>
      </c>
      <c r="O13809" t="s">
        <v>7</v>
      </c>
      <c r="P13809" t="s">
        <v>8</v>
      </c>
      <c r="Q13809" s="10">
        <v>5</v>
      </c>
      <c r="R13809" s="12">
        <v>9.51</v>
      </c>
      <c r="S13809" t="str">
        <f t="shared" si="647"/>
        <v>Retained</v>
      </c>
    </row>
    <row r="13810" spans="1:19" x14ac:dyDescent="0.35">
      <c r="A13810" s="1">
        <v>13821</v>
      </c>
      <c r="B13810" s="4">
        <v>43439</v>
      </c>
      <c r="C13810" s="4" t="str">
        <f t="shared" si="645"/>
        <v>December</v>
      </c>
      <c r="D13810" s="4" t="str">
        <f t="shared" si="646"/>
        <v>2018</v>
      </c>
      <c r="E13810" s="8">
        <v>4907</v>
      </c>
      <c r="F13810" t="s">
        <v>106</v>
      </c>
      <c r="G13810" t="s">
        <v>109</v>
      </c>
      <c r="H13810" t="s">
        <v>107</v>
      </c>
      <c r="I13810">
        <v>4</v>
      </c>
      <c r="J13810" t="s">
        <v>51</v>
      </c>
      <c r="K13810" t="e" vm="30">
        <v>#VALUE!</v>
      </c>
      <c r="L13810" t="e" vm="31">
        <v>#VALUE!</v>
      </c>
      <c r="M13810" t="e" vm="3">
        <v>#VALUE!</v>
      </c>
      <c r="N13810" t="s">
        <v>9</v>
      </c>
      <c r="O13810" t="s">
        <v>19</v>
      </c>
      <c r="P13810" t="s">
        <v>19</v>
      </c>
      <c r="Q13810" s="10">
        <v>6</v>
      </c>
      <c r="R13810" s="12">
        <v>4.1500000000000004</v>
      </c>
      <c r="S13810" t="str">
        <f t="shared" si="647"/>
        <v>Retained</v>
      </c>
    </row>
    <row r="13811" spans="1:19" x14ac:dyDescent="0.35">
      <c r="A13811" s="1">
        <v>13822</v>
      </c>
      <c r="B13811" s="4">
        <v>43439</v>
      </c>
      <c r="C13811" s="4" t="str">
        <f t="shared" si="645"/>
        <v>December</v>
      </c>
      <c r="D13811" s="4" t="str">
        <f t="shared" si="646"/>
        <v>2018</v>
      </c>
      <c r="E13811" s="8">
        <v>3795</v>
      </c>
      <c r="F13811" t="s">
        <v>106</v>
      </c>
      <c r="G13811" t="s">
        <v>110</v>
      </c>
      <c r="H13811" t="s">
        <v>108</v>
      </c>
      <c r="I13811">
        <v>2</v>
      </c>
      <c r="J13811" t="s">
        <v>4</v>
      </c>
      <c r="K13811" t="e" vm="18">
        <v>#VALUE!</v>
      </c>
      <c r="L13811" t="e" vm="19">
        <v>#VALUE!</v>
      </c>
      <c r="M13811" t="e" vm="3">
        <v>#VALUE!</v>
      </c>
      <c r="N13811" t="s">
        <v>12</v>
      </c>
      <c r="O13811" t="s">
        <v>13</v>
      </c>
      <c r="P13811" t="s">
        <v>33</v>
      </c>
      <c r="Q13811" s="10">
        <v>5</v>
      </c>
      <c r="R13811" s="12">
        <v>14.06</v>
      </c>
      <c r="S13811" t="str">
        <f t="shared" si="647"/>
        <v>Retained</v>
      </c>
    </row>
    <row r="13812" spans="1:19" x14ac:dyDescent="0.35">
      <c r="A13812" s="1">
        <v>13823</v>
      </c>
      <c r="B13812" s="4">
        <v>43439</v>
      </c>
      <c r="C13812" s="4" t="str">
        <f t="shared" si="645"/>
        <v>December</v>
      </c>
      <c r="D13812" s="4" t="str">
        <f t="shared" si="646"/>
        <v>2018</v>
      </c>
      <c r="E13812" s="8">
        <v>1004</v>
      </c>
      <c r="F13812" t="s">
        <v>105</v>
      </c>
      <c r="G13812" t="s">
        <v>110</v>
      </c>
      <c r="H13812" t="s">
        <v>107</v>
      </c>
      <c r="I13812">
        <v>3</v>
      </c>
      <c r="J13812" t="s">
        <v>37</v>
      </c>
      <c r="K13812" t="e" vm="13">
        <v>#VALUE!</v>
      </c>
      <c r="L13812" t="e" vm="5">
        <v>#VALUE!</v>
      </c>
      <c r="M13812" t="e" vm="3">
        <v>#VALUE!</v>
      </c>
      <c r="N13812" t="s">
        <v>12</v>
      </c>
      <c r="O13812" t="s">
        <v>13</v>
      </c>
      <c r="P13812" t="s">
        <v>24</v>
      </c>
      <c r="Q13812" s="10">
        <v>3</v>
      </c>
      <c r="R13812" s="12">
        <v>6.43</v>
      </c>
      <c r="S13812" t="str">
        <f t="shared" si="647"/>
        <v>Retained</v>
      </c>
    </row>
    <row r="13813" spans="1:19" x14ac:dyDescent="0.35">
      <c r="A13813" s="1">
        <v>13824</v>
      </c>
      <c r="B13813" s="4">
        <v>43439</v>
      </c>
      <c r="C13813" s="4" t="str">
        <f t="shared" si="645"/>
        <v>December</v>
      </c>
      <c r="D13813" s="4" t="str">
        <f t="shared" si="646"/>
        <v>2018</v>
      </c>
      <c r="E13813" s="8">
        <v>9881</v>
      </c>
      <c r="F13813" t="s">
        <v>106</v>
      </c>
      <c r="G13813" t="s">
        <v>110</v>
      </c>
      <c r="H13813" t="s">
        <v>107</v>
      </c>
      <c r="I13813">
        <v>0</v>
      </c>
      <c r="J13813" t="s">
        <v>51</v>
      </c>
      <c r="K13813" t="e" vm="4">
        <v>#VALUE!</v>
      </c>
      <c r="L13813" t="e" vm="5">
        <v>#VALUE!</v>
      </c>
      <c r="M13813" t="e" vm="3">
        <v>#VALUE!</v>
      </c>
      <c r="N13813" t="s">
        <v>12</v>
      </c>
      <c r="O13813" t="s">
        <v>46</v>
      </c>
      <c r="P13813" t="s">
        <v>47</v>
      </c>
      <c r="Q13813" s="10">
        <v>3</v>
      </c>
      <c r="R13813" s="12">
        <v>4.08</v>
      </c>
      <c r="S13813" t="str">
        <f t="shared" si="647"/>
        <v>Retained</v>
      </c>
    </row>
    <row r="13814" spans="1:19" x14ac:dyDescent="0.35">
      <c r="A13814" s="1">
        <v>13825</v>
      </c>
      <c r="B13814" s="4">
        <v>43439</v>
      </c>
      <c r="C13814" s="4" t="str">
        <f t="shared" si="645"/>
        <v>December</v>
      </c>
      <c r="D13814" s="4" t="str">
        <f t="shared" si="646"/>
        <v>2018</v>
      </c>
      <c r="E13814" s="8">
        <v>1812</v>
      </c>
      <c r="F13814" t="s">
        <v>106</v>
      </c>
      <c r="G13814" t="s">
        <v>109</v>
      </c>
      <c r="H13814" t="s">
        <v>107</v>
      </c>
      <c r="I13814">
        <v>5</v>
      </c>
      <c r="J13814" t="s">
        <v>37</v>
      </c>
      <c r="K13814" t="e" vm="24">
        <v>#VALUE!</v>
      </c>
      <c r="L13814" t="e" vm="25">
        <v>#VALUE!</v>
      </c>
      <c r="M13814" t="e" vm="3">
        <v>#VALUE!</v>
      </c>
      <c r="N13814" t="s">
        <v>5</v>
      </c>
      <c r="O13814" t="s">
        <v>30</v>
      </c>
      <c r="P13814" t="s">
        <v>8</v>
      </c>
      <c r="Q13814" s="10">
        <v>4</v>
      </c>
      <c r="R13814" s="12">
        <v>17.93</v>
      </c>
      <c r="S13814" t="str">
        <f t="shared" si="647"/>
        <v>Retained</v>
      </c>
    </row>
    <row r="13815" spans="1:19" x14ac:dyDescent="0.35">
      <c r="A13815" s="1">
        <v>13826</v>
      </c>
      <c r="B13815" s="4">
        <v>43439</v>
      </c>
      <c r="C13815" s="4" t="str">
        <f t="shared" si="645"/>
        <v>December</v>
      </c>
      <c r="D13815" s="4" t="str">
        <f t="shared" si="646"/>
        <v>2018</v>
      </c>
      <c r="E13815" s="8">
        <v>2381</v>
      </c>
      <c r="F13815" t="s">
        <v>106</v>
      </c>
      <c r="G13815" t="s">
        <v>110</v>
      </c>
      <c r="H13815" t="s">
        <v>108</v>
      </c>
      <c r="I13815">
        <v>3</v>
      </c>
      <c r="J13815" t="s">
        <v>37</v>
      </c>
      <c r="K13815" t="e" vm="8">
        <v>#VALUE!</v>
      </c>
      <c r="L13815" t="e" vm="2">
        <v>#VALUE!</v>
      </c>
      <c r="M13815" t="e" vm="3">
        <v>#VALUE!</v>
      </c>
      <c r="N13815" t="s">
        <v>5</v>
      </c>
      <c r="O13815" t="s">
        <v>45</v>
      </c>
      <c r="P13815" t="s">
        <v>45</v>
      </c>
      <c r="Q13815" s="10">
        <v>5</v>
      </c>
      <c r="R13815" s="12">
        <v>6.75</v>
      </c>
      <c r="S13815" t="str">
        <f t="shared" si="647"/>
        <v>Retained</v>
      </c>
    </row>
    <row r="13816" spans="1:19" x14ac:dyDescent="0.35">
      <c r="A13816" s="1">
        <v>13827</v>
      </c>
      <c r="B13816" s="4">
        <v>43439</v>
      </c>
      <c r="C13816" s="4" t="str">
        <f t="shared" si="645"/>
        <v>December</v>
      </c>
      <c r="D13816" s="4" t="str">
        <f t="shared" si="646"/>
        <v>2018</v>
      </c>
      <c r="E13816" s="8">
        <v>3370</v>
      </c>
      <c r="F13816" t="s">
        <v>105</v>
      </c>
      <c r="G13816" t="s">
        <v>109</v>
      </c>
      <c r="H13816" t="s">
        <v>107</v>
      </c>
      <c r="I13816">
        <v>3</v>
      </c>
      <c r="J13816" t="s">
        <v>72</v>
      </c>
      <c r="K13816" t="e" vm="8">
        <v>#VALUE!</v>
      </c>
      <c r="L13816" t="e" vm="2">
        <v>#VALUE!</v>
      </c>
      <c r="M13816" t="e" vm="3">
        <v>#VALUE!</v>
      </c>
      <c r="N13816" t="s">
        <v>12</v>
      </c>
      <c r="O13816" t="s">
        <v>22</v>
      </c>
      <c r="P13816" t="s">
        <v>36</v>
      </c>
      <c r="Q13816" s="10">
        <v>4</v>
      </c>
      <c r="R13816" s="12">
        <v>14.76</v>
      </c>
      <c r="S13816" t="str">
        <f t="shared" si="647"/>
        <v>New</v>
      </c>
    </row>
    <row r="13817" spans="1:19" x14ac:dyDescent="0.35">
      <c r="A13817" s="1">
        <v>13828</v>
      </c>
      <c r="B13817" s="4">
        <v>43439</v>
      </c>
      <c r="C13817" s="4" t="str">
        <f t="shared" si="645"/>
        <v>December</v>
      </c>
      <c r="D13817" s="4" t="str">
        <f t="shared" si="646"/>
        <v>2018</v>
      </c>
      <c r="E13817" s="8">
        <v>3630</v>
      </c>
      <c r="F13817" t="s">
        <v>105</v>
      </c>
      <c r="G13817" t="s">
        <v>109</v>
      </c>
      <c r="H13817" t="s">
        <v>108</v>
      </c>
      <c r="I13817">
        <v>0</v>
      </c>
      <c r="J13817" t="s">
        <v>73</v>
      </c>
      <c r="K13817" t="e" vm="15">
        <v>#VALUE!</v>
      </c>
      <c r="L13817" t="e" vm="5">
        <v>#VALUE!</v>
      </c>
      <c r="M13817" t="e" vm="3">
        <v>#VALUE!</v>
      </c>
      <c r="N13817" t="s">
        <v>5</v>
      </c>
      <c r="O13817" t="s">
        <v>17</v>
      </c>
      <c r="P13817" t="s">
        <v>29</v>
      </c>
      <c r="Q13817" s="10">
        <v>4</v>
      </c>
      <c r="R13817" s="12">
        <v>23.61</v>
      </c>
      <c r="S13817" t="str">
        <f t="shared" si="647"/>
        <v>Retained</v>
      </c>
    </row>
    <row r="13818" spans="1:19" x14ac:dyDescent="0.35">
      <c r="A13818" s="1">
        <v>13829</v>
      </c>
      <c r="B13818" s="4">
        <v>43439</v>
      </c>
      <c r="C13818" s="4" t="str">
        <f t="shared" si="645"/>
        <v>December</v>
      </c>
      <c r="D13818" s="4" t="str">
        <f t="shared" si="646"/>
        <v>2018</v>
      </c>
      <c r="E13818" s="8">
        <v>4891</v>
      </c>
      <c r="F13818" t="s">
        <v>105</v>
      </c>
      <c r="G13818" t="s">
        <v>109</v>
      </c>
      <c r="H13818" t="s">
        <v>108</v>
      </c>
      <c r="I13818">
        <v>0</v>
      </c>
      <c r="J13818" t="s">
        <v>4</v>
      </c>
      <c r="K13818" t="e" vm="15">
        <v>#VALUE!</v>
      </c>
      <c r="L13818" t="e" vm="5">
        <v>#VALUE!</v>
      </c>
      <c r="M13818" t="e" vm="3">
        <v>#VALUE!</v>
      </c>
      <c r="N13818" t="s">
        <v>5</v>
      </c>
      <c r="O13818" t="s">
        <v>28</v>
      </c>
      <c r="P13818" t="s">
        <v>53</v>
      </c>
      <c r="Q13818" s="10">
        <v>3</v>
      </c>
      <c r="R13818" s="12">
        <v>4</v>
      </c>
      <c r="S13818" t="str">
        <f t="shared" si="647"/>
        <v>New</v>
      </c>
    </row>
    <row r="13819" spans="1:19" x14ac:dyDescent="0.35">
      <c r="A13819" s="1">
        <v>13830</v>
      </c>
      <c r="B13819" s="4">
        <v>43439</v>
      </c>
      <c r="C13819" s="4" t="str">
        <f t="shared" si="645"/>
        <v>December</v>
      </c>
      <c r="D13819" s="4" t="str">
        <f t="shared" si="646"/>
        <v>2018</v>
      </c>
      <c r="E13819" s="8">
        <v>250</v>
      </c>
      <c r="F13819" t="s">
        <v>106</v>
      </c>
      <c r="G13819" t="s">
        <v>109</v>
      </c>
      <c r="H13819" t="s">
        <v>107</v>
      </c>
      <c r="I13819">
        <v>1</v>
      </c>
      <c r="J13819" t="s">
        <v>37</v>
      </c>
      <c r="K13819" t="e" vm="6">
        <v>#VALUE!</v>
      </c>
      <c r="L13819" t="e" vm="7">
        <v>#VALUE!</v>
      </c>
      <c r="M13819" t="e" vm="3">
        <v>#VALUE!</v>
      </c>
      <c r="N13819" t="s">
        <v>5</v>
      </c>
      <c r="O13819" t="s">
        <v>30</v>
      </c>
      <c r="P13819" t="s">
        <v>39</v>
      </c>
      <c r="Q13819" s="10">
        <v>5</v>
      </c>
      <c r="R13819" s="12">
        <v>19.940000000000001</v>
      </c>
      <c r="S13819" t="str">
        <f t="shared" si="647"/>
        <v>New</v>
      </c>
    </row>
    <row r="13820" spans="1:19" x14ac:dyDescent="0.35">
      <c r="A13820" s="1">
        <v>13831</v>
      </c>
      <c r="B13820" s="4">
        <v>43439</v>
      </c>
      <c r="C13820" s="4" t="str">
        <f t="shared" si="645"/>
        <v>December</v>
      </c>
      <c r="D13820" s="4" t="str">
        <f t="shared" si="646"/>
        <v>2018</v>
      </c>
      <c r="E13820" s="8">
        <v>9391</v>
      </c>
      <c r="F13820" t="s">
        <v>105</v>
      </c>
      <c r="G13820" t="s">
        <v>109</v>
      </c>
      <c r="H13820" t="s">
        <v>107</v>
      </c>
      <c r="I13820">
        <v>1</v>
      </c>
      <c r="J13820" t="s">
        <v>38</v>
      </c>
      <c r="K13820" t="e" vm="6">
        <v>#VALUE!</v>
      </c>
      <c r="L13820" t="e" vm="7">
        <v>#VALUE!</v>
      </c>
      <c r="M13820" t="e" vm="3">
        <v>#VALUE!</v>
      </c>
      <c r="N13820" t="s">
        <v>5</v>
      </c>
      <c r="O13820" t="s">
        <v>6</v>
      </c>
      <c r="P13820" t="s">
        <v>6</v>
      </c>
      <c r="Q13820" s="10">
        <v>4</v>
      </c>
      <c r="R13820" s="12">
        <v>6.4</v>
      </c>
      <c r="S13820" t="str">
        <f t="shared" si="647"/>
        <v>Retained</v>
      </c>
    </row>
    <row r="13821" spans="1:19" x14ac:dyDescent="0.35">
      <c r="A13821" s="1">
        <v>13832</v>
      </c>
      <c r="B13821" s="4">
        <v>43439</v>
      </c>
      <c r="C13821" s="4" t="str">
        <f t="shared" si="645"/>
        <v>December</v>
      </c>
      <c r="D13821" s="4" t="str">
        <f t="shared" si="646"/>
        <v>2018</v>
      </c>
      <c r="E13821" s="8">
        <v>4961</v>
      </c>
      <c r="F13821" t="s">
        <v>106</v>
      </c>
      <c r="G13821" t="s">
        <v>109</v>
      </c>
      <c r="H13821" t="s">
        <v>107</v>
      </c>
      <c r="I13821">
        <v>4</v>
      </c>
      <c r="J13821" t="s">
        <v>37</v>
      </c>
      <c r="K13821" t="e" vm="9">
        <v>#VALUE!</v>
      </c>
      <c r="L13821" t="e" vm="7">
        <v>#VALUE!</v>
      </c>
      <c r="M13821" t="e" vm="3">
        <v>#VALUE!</v>
      </c>
      <c r="N13821" t="s">
        <v>5</v>
      </c>
      <c r="O13821" t="s">
        <v>28</v>
      </c>
      <c r="P13821" t="s">
        <v>29</v>
      </c>
      <c r="Q13821" s="10">
        <v>4</v>
      </c>
      <c r="R13821" s="12">
        <v>9.9700000000000006</v>
      </c>
      <c r="S13821" t="str">
        <f t="shared" si="647"/>
        <v>Retained</v>
      </c>
    </row>
    <row r="13822" spans="1:19" x14ac:dyDescent="0.35">
      <c r="A13822" s="1">
        <v>13833</v>
      </c>
      <c r="B13822" s="4">
        <v>43440</v>
      </c>
      <c r="C13822" s="4" t="str">
        <f t="shared" si="645"/>
        <v>December</v>
      </c>
      <c r="D13822" s="4" t="str">
        <f t="shared" si="646"/>
        <v>2018</v>
      </c>
      <c r="E13822" s="8">
        <v>6490</v>
      </c>
      <c r="F13822" t="s">
        <v>106</v>
      </c>
      <c r="G13822" t="s">
        <v>109</v>
      </c>
      <c r="H13822" t="s">
        <v>107</v>
      </c>
      <c r="I13822">
        <v>4</v>
      </c>
      <c r="J13822" t="s">
        <v>4</v>
      </c>
      <c r="K13822" t="e" vm="1">
        <v>#VALUE!</v>
      </c>
      <c r="L13822" t="e" vm="2">
        <v>#VALUE!</v>
      </c>
      <c r="M13822" t="e" vm="3">
        <v>#VALUE!</v>
      </c>
      <c r="N13822" t="s">
        <v>5</v>
      </c>
      <c r="O13822" t="s">
        <v>15</v>
      </c>
      <c r="P13822" t="s">
        <v>15</v>
      </c>
      <c r="Q13822" s="10">
        <v>6</v>
      </c>
      <c r="R13822" s="12">
        <v>7.56</v>
      </c>
      <c r="S13822" t="str">
        <f t="shared" si="647"/>
        <v>Retained</v>
      </c>
    </row>
    <row r="13823" spans="1:19" x14ac:dyDescent="0.35">
      <c r="A13823" s="1">
        <v>13834</v>
      </c>
      <c r="B13823" s="4">
        <v>43440</v>
      </c>
      <c r="C13823" s="4" t="str">
        <f t="shared" si="645"/>
        <v>December</v>
      </c>
      <c r="D13823" s="4" t="str">
        <f t="shared" si="646"/>
        <v>2018</v>
      </c>
      <c r="E13823" s="8">
        <v>2001</v>
      </c>
      <c r="F13823" t="s">
        <v>105</v>
      </c>
      <c r="G13823" t="s">
        <v>110</v>
      </c>
      <c r="H13823" t="s">
        <v>107</v>
      </c>
      <c r="I13823">
        <v>4</v>
      </c>
      <c r="J13823" t="s">
        <v>37</v>
      </c>
      <c r="K13823" t="e" vm="1">
        <v>#VALUE!</v>
      </c>
      <c r="L13823" t="e" vm="2">
        <v>#VALUE!</v>
      </c>
      <c r="M13823" t="e" vm="3">
        <v>#VALUE!</v>
      </c>
      <c r="N13823" t="s">
        <v>5</v>
      </c>
      <c r="O13823" t="s">
        <v>15</v>
      </c>
      <c r="P13823" t="s">
        <v>15</v>
      </c>
      <c r="Q13823" s="10">
        <v>6</v>
      </c>
      <c r="R13823" s="12">
        <v>42.56</v>
      </c>
      <c r="S13823" t="str">
        <f t="shared" si="647"/>
        <v>Retained</v>
      </c>
    </row>
    <row r="13824" spans="1:19" x14ac:dyDescent="0.35">
      <c r="A13824" s="1">
        <v>13835</v>
      </c>
      <c r="B13824" s="4">
        <v>43440</v>
      </c>
      <c r="C13824" s="4" t="str">
        <f t="shared" si="645"/>
        <v>December</v>
      </c>
      <c r="D13824" s="4" t="str">
        <f t="shared" si="646"/>
        <v>2018</v>
      </c>
      <c r="E13824" s="8">
        <v>3125</v>
      </c>
      <c r="F13824" t="s">
        <v>106</v>
      </c>
      <c r="G13824" t="s">
        <v>109</v>
      </c>
      <c r="H13824" t="s">
        <v>107</v>
      </c>
      <c r="I13824">
        <v>5</v>
      </c>
      <c r="J13824" t="s">
        <v>73</v>
      </c>
      <c r="K13824" t="e" vm="20">
        <v>#VALUE!</v>
      </c>
      <c r="L13824" t="e" vm="20">
        <v>#VALUE!</v>
      </c>
      <c r="M13824" t="e" vm="3">
        <v>#VALUE!</v>
      </c>
      <c r="N13824" t="s">
        <v>9</v>
      </c>
      <c r="O13824" t="s">
        <v>10</v>
      </c>
      <c r="P13824" t="s">
        <v>52</v>
      </c>
      <c r="Q13824" s="10">
        <v>4</v>
      </c>
      <c r="R13824" s="12">
        <v>2.42</v>
      </c>
      <c r="S13824" t="str">
        <f t="shared" si="647"/>
        <v>Retained</v>
      </c>
    </row>
    <row r="13825" spans="1:19" x14ac:dyDescent="0.35">
      <c r="A13825" s="1">
        <v>13836</v>
      </c>
      <c r="B13825" s="4">
        <v>43440</v>
      </c>
      <c r="C13825" s="4" t="str">
        <f t="shared" si="645"/>
        <v>December</v>
      </c>
      <c r="D13825" s="4" t="str">
        <f t="shared" si="646"/>
        <v>2018</v>
      </c>
      <c r="E13825" s="8">
        <v>1442</v>
      </c>
      <c r="F13825" t="s">
        <v>105</v>
      </c>
      <c r="G13825" t="s">
        <v>110</v>
      </c>
      <c r="H13825" t="s">
        <v>107</v>
      </c>
      <c r="I13825">
        <v>3</v>
      </c>
      <c r="J13825" t="s">
        <v>37</v>
      </c>
      <c r="K13825" t="e" vm="4">
        <v>#VALUE!</v>
      </c>
      <c r="L13825" t="e" vm="5">
        <v>#VALUE!</v>
      </c>
      <c r="M13825" t="e" vm="3">
        <v>#VALUE!</v>
      </c>
      <c r="N13825" t="s">
        <v>12</v>
      </c>
      <c r="O13825" t="s">
        <v>22</v>
      </c>
      <c r="P13825" t="s">
        <v>50</v>
      </c>
      <c r="Q13825" s="10">
        <v>6</v>
      </c>
      <c r="R13825" s="12">
        <v>18.96</v>
      </c>
      <c r="S13825" t="str">
        <f t="shared" si="647"/>
        <v>Retained</v>
      </c>
    </row>
    <row r="13826" spans="1:19" x14ac:dyDescent="0.35">
      <c r="A13826" s="1">
        <v>13837</v>
      </c>
      <c r="B13826" s="4">
        <v>43440</v>
      </c>
      <c r="C13826" s="4" t="str">
        <f t="shared" ref="C13826:C13889" si="648">TEXT(B13826, "MMMM")</f>
        <v>December</v>
      </c>
      <c r="D13826" s="4" t="str">
        <f t="shared" ref="D13826:D13889" si="649">TEXT(B13826, "YYYY")</f>
        <v>2018</v>
      </c>
      <c r="E13826" s="8">
        <v>7746</v>
      </c>
      <c r="F13826" t="s">
        <v>106</v>
      </c>
      <c r="G13826" t="s">
        <v>110</v>
      </c>
      <c r="H13826" t="s">
        <v>108</v>
      </c>
      <c r="I13826">
        <v>1</v>
      </c>
      <c r="J13826" t="s">
        <v>4</v>
      </c>
      <c r="K13826" t="e" vm="24">
        <v>#VALUE!</v>
      </c>
      <c r="L13826" t="e" vm="25">
        <v>#VALUE!</v>
      </c>
      <c r="M13826" t="e" vm="3">
        <v>#VALUE!</v>
      </c>
      <c r="N13826" t="s">
        <v>5</v>
      </c>
      <c r="O13826" t="s">
        <v>7</v>
      </c>
      <c r="P13826" t="s">
        <v>8</v>
      </c>
      <c r="Q13826" s="10">
        <v>2</v>
      </c>
      <c r="R13826" s="12">
        <v>6.34</v>
      </c>
      <c r="S13826" t="str">
        <f t="shared" ref="S13826:S13889" si="650">IF(COUNTIFS(E:E, E13826, B:B, "&lt;="&amp;B13826)&gt;1, "Retained", "New")</f>
        <v>Retained</v>
      </c>
    </row>
    <row r="13827" spans="1:19" x14ac:dyDescent="0.35">
      <c r="A13827" s="1">
        <v>13838</v>
      </c>
      <c r="B13827" s="4">
        <v>43440</v>
      </c>
      <c r="C13827" s="4" t="str">
        <f t="shared" si="648"/>
        <v>December</v>
      </c>
      <c r="D13827" s="4" t="str">
        <f t="shared" si="649"/>
        <v>2018</v>
      </c>
      <c r="E13827" s="8">
        <v>5284</v>
      </c>
      <c r="F13827" t="s">
        <v>105</v>
      </c>
      <c r="G13827" t="s">
        <v>110</v>
      </c>
      <c r="H13827" t="s">
        <v>108</v>
      </c>
      <c r="I13827">
        <v>3</v>
      </c>
      <c r="J13827" t="s">
        <v>4</v>
      </c>
      <c r="K13827" t="e" vm="30">
        <v>#VALUE!</v>
      </c>
      <c r="L13827" t="e" vm="31">
        <v>#VALUE!</v>
      </c>
      <c r="M13827" t="e" vm="3">
        <v>#VALUE!</v>
      </c>
      <c r="N13827" t="s">
        <v>5</v>
      </c>
      <c r="O13827" t="s">
        <v>61</v>
      </c>
      <c r="P13827" t="s">
        <v>61</v>
      </c>
      <c r="Q13827" s="10">
        <v>5</v>
      </c>
      <c r="R13827" s="12">
        <v>37.799999999999997</v>
      </c>
      <c r="S13827" t="str">
        <f t="shared" si="650"/>
        <v>Retained</v>
      </c>
    </row>
    <row r="13828" spans="1:19" x14ac:dyDescent="0.35">
      <c r="A13828" s="1">
        <v>13839</v>
      </c>
      <c r="B13828" s="4">
        <v>43440</v>
      </c>
      <c r="C13828" s="4" t="str">
        <f t="shared" si="648"/>
        <v>December</v>
      </c>
      <c r="D13828" s="4" t="str">
        <f t="shared" si="649"/>
        <v>2018</v>
      </c>
      <c r="E13828" s="8">
        <v>8165</v>
      </c>
      <c r="F13828" t="s">
        <v>105</v>
      </c>
      <c r="G13828" t="s">
        <v>110</v>
      </c>
      <c r="H13828" t="s">
        <v>107</v>
      </c>
      <c r="I13828">
        <v>1</v>
      </c>
      <c r="J13828" t="s">
        <v>73</v>
      </c>
      <c r="K13828" t="e" vm="15">
        <v>#VALUE!</v>
      </c>
      <c r="L13828" t="e" vm="5">
        <v>#VALUE!</v>
      </c>
      <c r="M13828" t="e" vm="3">
        <v>#VALUE!</v>
      </c>
      <c r="N13828" t="s">
        <v>5</v>
      </c>
      <c r="O13828" t="s">
        <v>7</v>
      </c>
      <c r="P13828" t="s">
        <v>27</v>
      </c>
      <c r="Q13828" s="10">
        <v>4</v>
      </c>
      <c r="R13828" s="12">
        <v>6.71</v>
      </c>
      <c r="S13828" t="str">
        <f t="shared" si="650"/>
        <v>Retained</v>
      </c>
    </row>
    <row r="13829" spans="1:19" x14ac:dyDescent="0.35">
      <c r="A13829" s="1">
        <v>13840</v>
      </c>
      <c r="B13829" s="4">
        <v>43440</v>
      </c>
      <c r="C13829" s="4" t="str">
        <f t="shared" si="648"/>
        <v>December</v>
      </c>
      <c r="D13829" s="4" t="str">
        <f t="shared" si="649"/>
        <v>2018</v>
      </c>
      <c r="E13829" s="8">
        <v>5019</v>
      </c>
      <c r="F13829" t="s">
        <v>105</v>
      </c>
      <c r="G13829" t="s">
        <v>110</v>
      </c>
      <c r="H13829" t="s">
        <v>107</v>
      </c>
      <c r="I13829">
        <v>4</v>
      </c>
      <c r="J13829" t="s">
        <v>4</v>
      </c>
      <c r="K13829" t="e" vm="10">
        <v>#VALUE!</v>
      </c>
      <c r="L13829" t="e" vm="5">
        <v>#VALUE!</v>
      </c>
      <c r="M13829" t="e" vm="3">
        <v>#VALUE!</v>
      </c>
      <c r="N13829" t="s">
        <v>5</v>
      </c>
      <c r="O13829" t="s">
        <v>41</v>
      </c>
      <c r="P13829" t="s">
        <v>42</v>
      </c>
      <c r="Q13829" s="10">
        <v>3</v>
      </c>
      <c r="R13829" s="12">
        <v>26.37</v>
      </c>
      <c r="S13829" t="str">
        <f t="shared" si="650"/>
        <v>Retained</v>
      </c>
    </row>
    <row r="13830" spans="1:19" x14ac:dyDescent="0.35">
      <c r="A13830" s="1">
        <v>13841</v>
      </c>
      <c r="B13830" s="4">
        <v>43440</v>
      </c>
      <c r="C13830" s="4" t="str">
        <f t="shared" si="648"/>
        <v>December</v>
      </c>
      <c r="D13830" s="4" t="str">
        <f t="shared" si="649"/>
        <v>2018</v>
      </c>
      <c r="E13830" s="8">
        <v>5605</v>
      </c>
      <c r="F13830" t="s">
        <v>106</v>
      </c>
      <c r="G13830" t="s">
        <v>110</v>
      </c>
      <c r="H13830" t="s">
        <v>107</v>
      </c>
      <c r="I13830">
        <v>4</v>
      </c>
      <c r="J13830" t="s">
        <v>51</v>
      </c>
      <c r="K13830" t="e" vm="18">
        <v>#VALUE!</v>
      </c>
      <c r="L13830" t="e" vm="19">
        <v>#VALUE!</v>
      </c>
      <c r="M13830" t="e" vm="3">
        <v>#VALUE!</v>
      </c>
      <c r="N13830" t="s">
        <v>5</v>
      </c>
      <c r="O13830" t="s">
        <v>19</v>
      </c>
      <c r="P13830" t="s">
        <v>19</v>
      </c>
      <c r="Q13830" s="10">
        <v>4</v>
      </c>
      <c r="R13830" s="12">
        <v>10.44</v>
      </c>
      <c r="S13830" t="str">
        <f t="shared" si="650"/>
        <v>Retained</v>
      </c>
    </row>
    <row r="13831" spans="1:19" x14ac:dyDescent="0.35">
      <c r="A13831" s="1">
        <v>13842</v>
      </c>
      <c r="B13831" s="4">
        <v>43440</v>
      </c>
      <c r="C13831" s="4" t="str">
        <f t="shared" si="648"/>
        <v>December</v>
      </c>
      <c r="D13831" s="4" t="str">
        <f t="shared" si="649"/>
        <v>2018</v>
      </c>
      <c r="E13831" s="8">
        <v>208</v>
      </c>
      <c r="F13831" t="s">
        <v>105</v>
      </c>
      <c r="G13831" t="s">
        <v>110</v>
      </c>
      <c r="H13831" t="s">
        <v>107</v>
      </c>
      <c r="I13831">
        <v>2</v>
      </c>
      <c r="J13831" t="s">
        <v>72</v>
      </c>
      <c r="K13831" t="e" vm="9">
        <v>#VALUE!</v>
      </c>
      <c r="L13831" t="e" vm="7">
        <v>#VALUE!</v>
      </c>
      <c r="M13831" t="e" vm="3">
        <v>#VALUE!</v>
      </c>
      <c r="N13831" t="s">
        <v>5</v>
      </c>
      <c r="O13831" t="s">
        <v>45</v>
      </c>
      <c r="P13831" t="s">
        <v>45</v>
      </c>
      <c r="Q13831" s="10">
        <v>7</v>
      </c>
      <c r="R13831" s="12">
        <v>37.28</v>
      </c>
      <c r="S13831" t="str">
        <f t="shared" si="650"/>
        <v>Retained</v>
      </c>
    </row>
    <row r="13832" spans="1:19" x14ac:dyDescent="0.35">
      <c r="A13832" s="1">
        <v>13843</v>
      </c>
      <c r="B13832" s="4">
        <v>43440</v>
      </c>
      <c r="C13832" s="4" t="str">
        <f t="shared" si="648"/>
        <v>December</v>
      </c>
      <c r="D13832" s="4" t="str">
        <f t="shared" si="649"/>
        <v>2018</v>
      </c>
      <c r="E13832" s="8">
        <v>3198</v>
      </c>
      <c r="F13832" t="s">
        <v>106</v>
      </c>
      <c r="G13832" t="s">
        <v>110</v>
      </c>
      <c r="H13832" t="s">
        <v>107</v>
      </c>
      <c r="I13832">
        <v>4</v>
      </c>
      <c r="J13832" t="s">
        <v>38</v>
      </c>
      <c r="K13832" t="e" vm="1">
        <v>#VALUE!</v>
      </c>
      <c r="L13832" t="e" vm="2">
        <v>#VALUE!</v>
      </c>
      <c r="M13832" t="e" vm="3">
        <v>#VALUE!</v>
      </c>
      <c r="N13832" t="s">
        <v>5</v>
      </c>
      <c r="O13832" t="s">
        <v>19</v>
      </c>
      <c r="P13832" t="s">
        <v>19</v>
      </c>
      <c r="Q13832" s="10">
        <v>5</v>
      </c>
      <c r="R13832" s="12">
        <v>11.6</v>
      </c>
      <c r="S13832" t="str">
        <f t="shared" si="650"/>
        <v>Retained</v>
      </c>
    </row>
    <row r="13833" spans="1:19" x14ac:dyDescent="0.35">
      <c r="A13833" s="1">
        <v>13844</v>
      </c>
      <c r="B13833" s="4">
        <v>43441</v>
      </c>
      <c r="C13833" s="4" t="str">
        <f t="shared" si="648"/>
        <v>December</v>
      </c>
      <c r="D13833" s="4" t="str">
        <f t="shared" si="649"/>
        <v>2018</v>
      </c>
      <c r="E13833" s="8">
        <v>6096</v>
      </c>
      <c r="F13833" t="s">
        <v>106</v>
      </c>
      <c r="G13833" t="s">
        <v>110</v>
      </c>
      <c r="H13833" t="s">
        <v>107</v>
      </c>
      <c r="I13833">
        <v>2</v>
      </c>
      <c r="J13833" t="s">
        <v>37</v>
      </c>
      <c r="K13833" t="e" vm="1">
        <v>#VALUE!</v>
      </c>
      <c r="L13833" t="e" vm="2">
        <v>#VALUE!</v>
      </c>
      <c r="M13833" t="e" vm="3">
        <v>#VALUE!</v>
      </c>
      <c r="N13833" t="s">
        <v>5</v>
      </c>
      <c r="O13833" t="s">
        <v>17</v>
      </c>
      <c r="P13833" t="s">
        <v>29</v>
      </c>
      <c r="Q13833" s="10">
        <v>3</v>
      </c>
      <c r="R13833" s="12">
        <v>11.55</v>
      </c>
      <c r="S13833" t="str">
        <f t="shared" si="650"/>
        <v>Retained</v>
      </c>
    </row>
    <row r="13834" spans="1:19" x14ac:dyDescent="0.35">
      <c r="A13834" s="1">
        <v>13845</v>
      </c>
      <c r="B13834" s="4">
        <v>43441</v>
      </c>
      <c r="C13834" s="4" t="str">
        <f t="shared" si="648"/>
        <v>December</v>
      </c>
      <c r="D13834" s="4" t="str">
        <f t="shared" si="649"/>
        <v>2018</v>
      </c>
      <c r="E13834" s="8">
        <v>9760</v>
      </c>
      <c r="F13834" t="s">
        <v>105</v>
      </c>
      <c r="G13834" t="s">
        <v>109</v>
      </c>
      <c r="H13834" t="s">
        <v>107</v>
      </c>
      <c r="I13834">
        <v>2</v>
      </c>
      <c r="J13834" t="s">
        <v>37</v>
      </c>
      <c r="K13834" t="e" vm="9">
        <v>#VALUE!</v>
      </c>
      <c r="L13834" t="e" vm="7">
        <v>#VALUE!</v>
      </c>
      <c r="M13834" t="e" vm="3">
        <v>#VALUE!</v>
      </c>
      <c r="N13834" t="s">
        <v>5</v>
      </c>
      <c r="O13834" t="s">
        <v>20</v>
      </c>
      <c r="P13834" t="s">
        <v>21</v>
      </c>
      <c r="Q13834" s="10">
        <v>4</v>
      </c>
      <c r="R13834" s="12">
        <v>10.51</v>
      </c>
      <c r="S13834" t="str">
        <f t="shared" si="650"/>
        <v>Retained</v>
      </c>
    </row>
    <row r="13835" spans="1:19" x14ac:dyDescent="0.35">
      <c r="A13835" s="1">
        <v>13846</v>
      </c>
      <c r="B13835" s="4">
        <v>43441</v>
      </c>
      <c r="C13835" s="4" t="str">
        <f t="shared" si="648"/>
        <v>December</v>
      </c>
      <c r="D13835" s="4" t="str">
        <f t="shared" si="649"/>
        <v>2018</v>
      </c>
      <c r="E13835" s="8">
        <v>376</v>
      </c>
      <c r="F13835" t="s">
        <v>106</v>
      </c>
      <c r="G13835" t="s">
        <v>109</v>
      </c>
      <c r="H13835" t="s">
        <v>108</v>
      </c>
      <c r="I13835">
        <v>2</v>
      </c>
      <c r="J13835" t="s">
        <v>4</v>
      </c>
      <c r="K13835" t="e" vm="6">
        <v>#VALUE!</v>
      </c>
      <c r="L13835" t="e" vm="7">
        <v>#VALUE!</v>
      </c>
      <c r="M13835" t="e" vm="3">
        <v>#VALUE!</v>
      </c>
      <c r="N13835" t="s">
        <v>5</v>
      </c>
      <c r="O13835" t="s">
        <v>45</v>
      </c>
      <c r="P13835" t="s">
        <v>45</v>
      </c>
      <c r="Q13835" s="10">
        <v>4</v>
      </c>
      <c r="R13835" s="12">
        <v>12.14</v>
      </c>
      <c r="S13835" t="str">
        <f t="shared" si="650"/>
        <v>Retained</v>
      </c>
    </row>
    <row r="13836" spans="1:19" x14ac:dyDescent="0.35">
      <c r="A13836" s="1">
        <v>13847</v>
      </c>
      <c r="B13836" s="4">
        <v>43441</v>
      </c>
      <c r="C13836" s="4" t="str">
        <f t="shared" si="648"/>
        <v>December</v>
      </c>
      <c r="D13836" s="4" t="str">
        <f t="shared" si="649"/>
        <v>2018</v>
      </c>
      <c r="E13836" s="8">
        <v>6687</v>
      </c>
      <c r="F13836" t="s">
        <v>106</v>
      </c>
      <c r="G13836" t="s">
        <v>109</v>
      </c>
      <c r="H13836" t="s">
        <v>107</v>
      </c>
      <c r="I13836">
        <v>3</v>
      </c>
      <c r="J13836" t="s">
        <v>51</v>
      </c>
      <c r="K13836" t="e" vm="1">
        <v>#VALUE!</v>
      </c>
      <c r="L13836" t="e" vm="2">
        <v>#VALUE!</v>
      </c>
      <c r="M13836" t="e" vm="3">
        <v>#VALUE!</v>
      </c>
      <c r="N13836" t="s">
        <v>5</v>
      </c>
      <c r="O13836" t="s">
        <v>7</v>
      </c>
      <c r="P13836" t="s">
        <v>8</v>
      </c>
      <c r="Q13836" s="10">
        <v>4</v>
      </c>
      <c r="R13836" s="12">
        <v>9.2799999999999994</v>
      </c>
      <c r="S13836" t="str">
        <f t="shared" si="650"/>
        <v>New</v>
      </c>
    </row>
    <row r="13837" spans="1:19" x14ac:dyDescent="0.35">
      <c r="A13837" s="1">
        <v>13848</v>
      </c>
      <c r="B13837" s="4">
        <v>43441</v>
      </c>
      <c r="C13837" s="4" t="str">
        <f t="shared" si="648"/>
        <v>December</v>
      </c>
      <c r="D13837" s="4" t="str">
        <f t="shared" si="649"/>
        <v>2018</v>
      </c>
      <c r="E13837" s="8">
        <v>1622</v>
      </c>
      <c r="F13837" t="s">
        <v>106</v>
      </c>
      <c r="G13837" t="s">
        <v>110</v>
      </c>
      <c r="H13837" t="s">
        <v>107</v>
      </c>
      <c r="I13837">
        <v>1</v>
      </c>
      <c r="J13837" t="s">
        <v>38</v>
      </c>
      <c r="K13837" t="e" vm="4">
        <v>#VALUE!</v>
      </c>
      <c r="L13837" t="e" vm="5">
        <v>#VALUE!</v>
      </c>
      <c r="M13837" t="e" vm="3">
        <v>#VALUE!</v>
      </c>
      <c r="N13837" t="s">
        <v>12</v>
      </c>
      <c r="O13837" t="s">
        <v>13</v>
      </c>
      <c r="P13837" t="s">
        <v>14</v>
      </c>
      <c r="Q13837" s="10">
        <v>5</v>
      </c>
      <c r="R13837" s="12">
        <v>16.059999999999999</v>
      </c>
      <c r="S13837" t="str">
        <f t="shared" si="650"/>
        <v>Retained</v>
      </c>
    </row>
    <row r="13838" spans="1:19" x14ac:dyDescent="0.35">
      <c r="A13838" s="1">
        <v>13849</v>
      </c>
      <c r="B13838" s="4">
        <v>43441</v>
      </c>
      <c r="C13838" s="4" t="str">
        <f t="shared" si="648"/>
        <v>December</v>
      </c>
      <c r="D13838" s="4" t="str">
        <f t="shared" si="649"/>
        <v>2018</v>
      </c>
      <c r="E13838" s="8">
        <v>2723</v>
      </c>
      <c r="F13838" t="s">
        <v>105</v>
      </c>
      <c r="G13838" t="s">
        <v>110</v>
      </c>
      <c r="H13838" t="s">
        <v>107</v>
      </c>
      <c r="I13838">
        <v>2</v>
      </c>
      <c r="J13838" t="s">
        <v>38</v>
      </c>
      <c r="K13838" t="e" vm="4">
        <v>#VALUE!</v>
      </c>
      <c r="L13838" t="e" vm="5">
        <v>#VALUE!</v>
      </c>
      <c r="M13838" t="e" vm="3">
        <v>#VALUE!</v>
      </c>
      <c r="N13838" t="s">
        <v>5</v>
      </c>
      <c r="O13838" t="s">
        <v>7</v>
      </c>
      <c r="P13838" t="s">
        <v>8</v>
      </c>
      <c r="Q13838" s="10">
        <v>3</v>
      </c>
      <c r="R13838" s="12">
        <v>8.44</v>
      </c>
      <c r="S13838" t="str">
        <f t="shared" si="650"/>
        <v>Retained</v>
      </c>
    </row>
    <row r="13839" spans="1:19" x14ac:dyDescent="0.35">
      <c r="A13839" s="1">
        <v>13850</v>
      </c>
      <c r="B13839" s="4">
        <v>43441</v>
      </c>
      <c r="C13839" s="4" t="str">
        <f t="shared" si="648"/>
        <v>December</v>
      </c>
      <c r="D13839" s="4" t="str">
        <f t="shared" si="649"/>
        <v>2018</v>
      </c>
      <c r="E13839" s="8">
        <v>7104</v>
      </c>
      <c r="F13839" t="s">
        <v>105</v>
      </c>
      <c r="G13839" t="s">
        <v>110</v>
      </c>
      <c r="H13839" t="s">
        <v>107</v>
      </c>
      <c r="I13839">
        <v>4</v>
      </c>
      <c r="J13839" t="s">
        <v>37</v>
      </c>
      <c r="K13839" t="e" vm="8">
        <v>#VALUE!</v>
      </c>
      <c r="L13839" t="e" vm="2">
        <v>#VALUE!</v>
      </c>
      <c r="M13839" t="e" vm="3">
        <v>#VALUE!</v>
      </c>
      <c r="N13839" t="s">
        <v>5</v>
      </c>
      <c r="O13839" t="s">
        <v>20</v>
      </c>
      <c r="P13839" t="s">
        <v>21</v>
      </c>
      <c r="Q13839" s="10">
        <v>4</v>
      </c>
      <c r="R13839" s="12">
        <v>3.24</v>
      </c>
      <c r="S13839" t="str">
        <f t="shared" si="650"/>
        <v>Retained</v>
      </c>
    </row>
    <row r="13840" spans="1:19" x14ac:dyDescent="0.35">
      <c r="A13840" s="1">
        <v>13851</v>
      </c>
      <c r="B13840" s="4">
        <v>43441</v>
      </c>
      <c r="C13840" s="4" t="str">
        <f t="shared" si="648"/>
        <v>December</v>
      </c>
      <c r="D13840" s="4" t="str">
        <f t="shared" si="649"/>
        <v>2018</v>
      </c>
      <c r="E13840" s="8">
        <v>1014</v>
      </c>
      <c r="F13840" t="s">
        <v>105</v>
      </c>
      <c r="G13840" t="s">
        <v>110</v>
      </c>
      <c r="H13840" t="s">
        <v>107</v>
      </c>
      <c r="I13840">
        <v>2</v>
      </c>
      <c r="J13840" t="s">
        <v>51</v>
      </c>
      <c r="K13840" t="e" vm="30">
        <v>#VALUE!</v>
      </c>
      <c r="L13840" t="e" vm="31">
        <v>#VALUE!</v>
      </c>
      <c r="M13840" t="e" vm="3">
        <v>#VALUE!</v>
      </c>
      <c r="N13840" t="s">
        <v>12</v>
      </c>
      <c r="O13840" t="s">
        <v>22</v>
      </c>
      <c r="P13840" t="s">
        <v>14</v>
      </c>
      <c r="Q13840" s="10">
        <v>4</v>
      </c>
      <c r="R13840" s="12">
        <v>15.44</v>
      </c>
      <c r="S13840" t="str">
        <f t="shared" si="650"/>
        <v>Retained</v>
      </c>
    </row>
    <row r="13841" spans="1:19" x14ac:dyDescent="0.35">
      <c r="A13841" s="1">
        <v>13852</v>
      </c>
      <c r="B13841" s="4">
        <v>43441</v>
      </c>
      <c r="C13841" s="4" t="str">
        <f t="shared" si="648"/>
        <v>December</v>
      </c>
      <c r="D13841" s="4" t="str">
        <f t="shared" si="649"/>
        <v>2018</v>
      </c>
      <c r="E13841" s="8">
        <v>7502</v>
      </c>
      <c r="F13841" t="s">
        <v>106</v>
      </c>
      <c r="G13841" t="s">
        <v>109</v>
      </c>
      <c r="H13841" t="s">
        <v>108</v>
      </c>
      <c r="I13841">
        <v>1</v>
      </c>
      <c r="J13841" t="s">
        <v>51</v>
      </c>
      <c r="K13841" t="e" vm="17">
        <v>#VALUE!</v>
      </c>
      <c r="L13841" t="e" vm="5">
        <v>#VALUE!</v>
      </c>
      <c r="M13841" t="e" vm="3">
        <v>#VALUE!</v>
      </c>
      <c r="N13841" t="s">
        <v>5</v>
      </c>
      <c r="O13841" t="s">
        <v>7</v>
      </c>
      <c r="P13841" t="s">
        <v>27</v>
      </c>
      <c r="Q13841" s="10">
        <v>3</v>
      </c>
      <c r="R13841" s="12">
        <v>10.02</v>
      </c>
      <c r="S13841" t="str">
        <f t="shared" si="650"/>
        <v>Retained</v>
      </c>
    </row>
    <row r="13842" spans="1:19" x14ac:dyDescent="0.35">
      <c r="A13842" s="1">
        <v>13853</v>
      </c>
      <c r="B13842" s="4">
        <v>43441</v>
      </c>
      <c r="C13842" s="4" t="str">
        <f t="shared" si="648"/>
        <v>December</v>
      </c>
      <c r="D13842" s="4" t="str">
        <f t="shared" si="649"/>
        <v>2018</v>
      </c>
      <c r="E13842" s="8">
        <v>7566</v>
      </c>
      <c r="F13842" t="s">
        <v>106</v>
      </c>
      <c r="G13842" t="s">
        <v>110</v>
      </c>
      <c r="H13842" t="s">
        <v>107</v>
      </c>
      <c r="I13842">
        <v>4</v>
      </c>
      <c r="J13842" t="s">
        <v>37</v>
      </c>
      <c r="K13842" t="e" vm="22">
        <v>#VALUE!</v>
      </c>
      <c r="L13842" t="e" vm="23">
        <v>#VALUE!</v>
      </c>
      <c r="M13842" t="e" vm="3">
        <v>#VALUE!</v>
      </c>
      <c r="N13842" t="s">
        <v>5</v>
      </c>
      <c r="O13842" t="s">
        <v>41</v>
      </c>
      <c r="P13842" t="s">
        <v>42</v>
      </c>
      <c r="Q13842" s="10">
        <v>6</v>
      </c>
      <c r="R13842" s="12">
        <v>5.62</v>
      </c>
      <c r="S13842" t="str">
        <f t="shared" si="650"/>
        <v>New</v>
      </c>
    </row>
    <row r="13843" spans="1:19" x14ac:dyDescent="0.35">
      <c r="A13843" s="1">
        <v>13854</v>
      </c>
      <c r="B13843" s="4">
        <v>43441</v>
      </c>
      <c r="C13843" s="4" t="str">
        <f t="shared" si="648"/>
        <v>December</v>
      </c>
      <c r="D13843" s="4" t="str">
        <f t="shared" si="649"/>
        <v>2018</v>
      </c>
      <c r="E13843" s="8">
        <v>4274</v>
      </c>
      <c r="F13843" t="s">
        <v>106</v>
      </c>
      <c r="G13843" t="s">
        <v>110</v>
      </c>
      <c r="H13843" t="s">
        <v>107</v>
      </c>
      <c r="I13843">
        <v>0</v>
      </c>
      <c r="J13843" t="s">
        <v>37</v>
      </c>
      <c r="K13843" t="e" vm="6">
        <v>#VALUE!</v>
      </c>
      <c r="L13843" t="e" vm="7">
        <v>#VALUE!</v>
      </c>
      <c r="M13843" t="e" vm="3">
        <v>#VALUE!</v>
      </c>
      <c r="N13843" t="s">
        <v>5</v>
      </c>
      <c r="O13843" t="s">
        <v>28</v>
      </c>
      <c r="P13843" t="s">
        <v>29</v>
      </c>
      <c r="Q13843" s="10">
        <v>4</v>
      </c>
      <c r="R13843" s="12">
        <v>4.84</v>
      </c>
      <c r="S13843" t="str">
        <f t="shared" si="650"/>
        <v>Retained</v>
      </c>
    </row>
    <row r="13844" spans="1:19" x14ac:dyDescent="0.35">
      <c r="A13844" s="1">
        <v>13855</v>
      </c>
      <c r="B13844" s="4">
        <v>43442</v>
      </c>
      <c r="C13844" s="4" t="str">
        <f t="shared" si="648"/>
        <v>December</v>
      </c>
      <c r="D13844" s="4" t="str">
        <f t="shared" si="649"/>
        <v>2018</v>
      </c>
      <c r="E13844" s="8">
        <v>400</v>
      </c>
      <c r="F13844" t="s">
        <v>105</v>
      </c>
      <c r="G13844" t="s">
        <v>110</v>
      </c>
      <c r="H13844" t="s">
        <v>107</v>
      </c>
      <c r="I13844">
        <v>1</v>
      </c>
      <c r="J13844" t="s">
        <v>4</v>
      </c>
      <c r="K13844" t="e" vm="10">
        <v>#VALUE!</v>
      </c>
      <c r="L13844" t="e" vm="5">
        <v>#VALUE!</v>
      </c>
      <c r="M13844" t="e" vm="3">
        <v>#VALUE!</v>
      </c>
      <c r="N13844" t="s">
        <v>5</v>
      </c>
      <c r="O13844" t="s">
        <v>19</v>
      </c>
      <c r="P13844" t="s">
        <v>19</v>
      </c>
      <c r="Q13844" s="10">
        <v>4</v>
      </c>
      <c r="R13844" s="12">
        <v>9.14</v>
      </c>
      <c r="S13844" t="str">
        <f t="shared" si="650"/>
        <v>Retained</v>
      </c>
    </row>
    <row r="13845" spans="1:19" x14ac:dyDescent="0.35">
      <c r="A13845" s="1">
        <v>13856</v>
      </c>
      <c r="B13845" s="4">
        <v>43442</v>
      </c>
      <c r="C13845" s="4" t="str">
        <f t="shared" si="648"/>
        <v>December</v>
      </c>
      <c r="D13845" s="4" t="str">
        <f t="shared" si="649"/>
        <v>2018</v>
      </c>
      <c r="E13845" s="8">
        <v>9638</v>
      </c>
      <c r="F13845" t="s">
        <v>105</v>
      </c>
      <c r="G13845" t="s">
        <v>110</v>
      </c>
      <c r="H13845" t="s">
        <v>108</v>
      </c>
      <c r="I13845">
        <v>3</v>
      </c>
      <c r="J13845" t="s">
        <v>38</v>
      </c>
      <c r="K13845" t="e" vm="6">
        <v>#VALUE!</v>
      </c>
      <c r="L13845" t="e" vm="7">
        <v>#VALUE!</v>
      </c>
      <c r="M13845" t="e" vm="3">
        <v>#VALUE!</v>
      </c>
      <c r="N13845" t="s">
        <v>5</v>
      </c>
      <c r="O13845" t="s">
        <v>30</v>
      </c>
      <c r="P13845" t="s">
        <v>8</v>
      </c>
      <c r="Q13845" s="10">
        <v>3</v>
      </c>
      <c r="R13845" s="12">
        <v>13.57</v>
      </c>
      <c r="S13845" t="str">
        <f t="shared" si="650"/>
        <v>Retained</v>
      </c>
    </row>
    <row r="13846" spans="1:19" x14ac:dyDescent="0.35">
      <c r="A13846" s="1">
        <v>13857</v>
      </c>
      <c r="B13846" s="4">
        <v>43442</v>
      </c>
      <c r="C13846" s="4" t="str">
        <f t="shared" si="648"/>
        <v>December</v>
      </c>
      <c r="D13846" s="4" t="str">
        <f t="shared" si="649"/>
        <v>2018</v>
      </c>
      <c r="E13846" s="8">
        <v>486</v>
      </c>
      <c r="F13846" t="s">
        <v>106</v>
      </c>
      <c r="G13846" t="s">
        <v>110</v>
      </c>
      <c r="H13846" t="s">
        <v>107</v>
      </c>
      <c r="I13846">
        <v>2</v>
      </c>
      <c r="J13846" t="s">
        <v>37</v>
      </c>
      <c r="K13846" t="e" vm="20">
        <v>#VALUE!</v>
      </c>
      <c r="L13846" t="e" vm="21">
        <v>#VALUE!</v>
      </c>
      <c r="M13846" t="e" vm="3">
        <v>#VALUE!</v>
      </c>
      <c r="N13846" t="s">
        <v>5</v>
      </c>
      <c r="O13846" t="s">
        <v>28</v>
      </c>
      <c r="P13846" t="s">
        <v>49</v>
      </c>
      <c r="Q13846" s="10">
        <v>5</v>
      </c>
      <c r="R13846" s="12">
        <v>12.22</v>
      </c>
      <c r="S13846" t="str">
        <f t="shared" si="650"/>
        <v>Retained</v>
      </c>
    </row>
    <row r="13847" spans="1:19" x14ac:dyDescent="0.35">
      <c r="A13847" s="1">
        <v>13858</v>
      </c>
      <c r="B13847" s="4">
        <v>43442</v>
      </c>
      <c r="C13847" s="4" t="str">
        <f t="shared" si="648"/>
        <v>December</v>
      </c>
      <c r="D13847" s="4" t="str">
        <f t="shared" si="649"/>
        <v>2018</v>
      </c>
      <c r="E13847" s="8">
        <v>8388</v>
      </c>
      <c r="F13847" t="s">
        <v>105</v>
      </c>
      <c r="G13847" t="s">
        <v>110</v>
      </c>
      <c r="H13847" t="s">
        <v>107</v>
      </c>
      <c r="I13847">
        <v>5</v>
      </c>
      <c r="J13847" t="s">
        <v>51</v>
      </c>
      <c r="K13847" t="e" vm="18">
        <v>#VALUE!</v>
      </c>
      <c r="L13847" t="e" vm="19">
        <v>#VALUE!</v>
      </c>
      <c r="M13847" t="e" vm="3">
        <v>#VALUE!</v>
      </c>
      <c r="N13847" t="s">
        <v>12</v>
      </c>
      <c r="O13847" t="s">
        <v>13</v>
      </c>
      <c r="P13847" t="s">
        <v>24</v>
      </c>
      <c r="Q13847" s="10">
        <v>5</v>
      </c>
      <c r="R13847" s="12">
        <v>24.97</v>
      </c>
      <c r="S13847" t="str">
        <f t="shared" si="650"/>
        <v>Retained</v>
      </c>
    </row>
    <row r="13848" spans="1:19" x14ac:dyDescent="0.35">
      <c r="A13848" s="1">
        <v>13859</v>
      </c>
      <c r="B13848" s="4">
        <v>43442</v>
      </c>
      <c r="C13848" s="4" t="str">
        <f t="shared" si="648"/>
        <v>December</v>
      </c>
      <c r="D13848" s="4" t="str">
        <f t="shared" si="649"/>
        <v>2018</v>
      </c>
      <c r="E13848" s="8">
        <v>7152</v>
      </c>
      <c r="F13848" t="s">
        <v>106</v>
      </c>
      <c r="G13848" t="s">
        <v>110</v>
      </c>
      <c r="H13848" t="s">
        <v>107</v>
      </c>
      <c r="I13848">
        <v>1</v>
      </c>
      <c r="J13848" t="s">
        <v>72</v>
      </c>
      <c r="K13848" t="e" vm="26">
        <v>#VALUE!</v>
      </c>
      <c r="L13848" t="e" vm="25">
        <v>#VALUE!</v>
      </c>
      <c r="M13848" t="e" vm="3">
        <v>#VALUE!</v>
      </c>
      <c r="N13848" t="s">
        <v>12</v>
      </c>
      <c r="O13848" t="s">
        <v>22</v>
      </c>
      <c r="P13848" t="s">
        <v>50</v>
      </c>
      <c r="Q13848" s="10">
        <v>6</v>
      </c>
      <c r="R13848" s="12">
        <v>18.62</v>
      </c>
      <c r="S13848" t="str">
        <f t="shared" si="650"/>
        <v>Retained</v>
      </c>
    </row>
    <row r="13849" spans="1:19" x14ac:dyDescent="0.35">
      <c r="A13849" s="1">
        <v>13860</v>
      </c>
      <c r="B13849" s="4">
        <v>43442</v>
      </c>
      <c r="C13849" s="4" t="str">
        <f t="shared" si="648"/>
        <v>December</v>
      </c>
      <c r="D13849" s="4" t="str">
        <f t="shared" si="649"/>
        <v>2018</v>
      </c>
      <c r="E13849" s="8">
        <v>9432</v>
      </c>
      <c r="F13849" t="s">
        <v>105</v>
      </c>
      <c r="G13849" t="s">
        <v>109</v>
      </c>
      <c r="H13849" t="s">
        <v>108</v>
      </c>
      <c r="I13849">
        <v>1</v>
      </c>
      <c r="J13849" t="s">
        <v>4</v>
      </c>
      <c r="K13849" t="e" vm="30">
        <v>#VALUE!</v>
      </c>
      <c r="L13849" t="e" vm="31">
        <v>#VALUE!</v>
      </c>
      <c r="M13849" t="e" vm="3">
        <v>#VALUE!</v>
      </c>
      <c r="N13849" t="s">
        <v>5</v>
      </c>
      <c r="O13849" t="s">
        <v>41</v>
      </c>
      <c r="P13849" t="s">
        <v>42</v>
      </c>
      <c r="Q13849" s="10">
        <v>4</v>
      </c>
      <c r="R13849" s="12">
        <v>3.59</v>
      </c>
      <c r="S13849" t="str">
        <f t="shared" si="650"/>
        <v>New</v>
      </c>
    </row>
    <row r="13850" spans="1:19" x14ac:dyDescent="0.35">
      <c r="A13850" s="1">
        <v>13861</v>
      </c>
      <c r="B13850" s="4">
        <v>43442</v>
      </c>
      <c r="C13850" s="4" t="str">
        <f t="shared" si="648"/>
        <v>December</v>
      </c>
      <c r="D13850" s="4" t="str">
        <f t="shared" si="649"/>
        <v>2018</v>
      </c>
      <c r="E13850" s="8">
        <v>8821</v>
      </c>
      <c r="F13850" t="s">
        <v>105</v>
      </c>
      <c r="G13850" t="s">
        <v>110</v>
      </c>
      <c r="H13850" t="s">
        <v>107</v>
      </c>
      <c r="I13850">
        <v>2</v>
      </c>
      <c r="J13850" t="s">
        <v>37</v>
      </c>
      <c r="K13850" t="e" vm="18">
        <v>#VALUE!</v>
      </c>
      <c r="L13850" t="e" vm="19">
        <v>#VALUE!</v>
      </c>
      <c r="M13850" t="e" vm="3">
        <v>#VALUE!</v>
      </c>
      <c r="N13850" t="s">
        <v>12</v>
      </c>
      <c r="O13850" t="s">
        <v>13</v>
      </c>
      <c r="P13850" t="s">
        <v>48</v>
      </c>
      <c r="Q13850" s="10">
        <v>3</v>
      </c>
      <c r="R13850" s="12">
        <v>14.09</v>
      </c>
      <c r="S13850" t="str">
        <f t="shared" si="650"/>
        <v>Retained</v>
      </c>
    </row>
    <row r="13851" spans="1:19" x14ac:dyDescent="0.35">
      <c r="A13851" s="1">
        <v>13862</v>
      </c>
      <c r="B13851" s="4">
        <v>43442</v>
      </c>
      <c r="C13851" s="4" t="str">
        <f t="shared" si="648"/>
        <v>December</v>
      </c>
      <c r="D13851" s="4" t="str">
        <f t="shared" si="649"/>
        <v>2018</v>
      </c>
      <c r="E13851" s="8">
        <v>1232</v>
      </c>
      <c r="F13851" t="s">
        <v>106</v>
      </c>
      <c r="G13851" t="s">
        <v>110</v>
      </c>
      <c r="H13851" t="s">
        <v>107</v>
      </c>
      <c r="I13851">
        <v>2</v>
      </c>
      <c r="J13851" t="s">
        <v>37</v>
      </c>
      <c r="K13851" t="e" vm="30">
        <v>#VALUE!</v>
      </c>
      <c r="L13851" t="e" vm="31">
        <v>#VALUE!</v>
      </c>
      <c r="M13851" t="e" vm="3">
        <v>#VALUE!</v>
      </c>
      <c r="N13851" t="s">
        <v>5</v>
      </c>
      <c r="O13851" t="s">
        <v>20</v>
      </c>
      <c r="P13851" t="s">
        <v>21</v>
      </c>
      <c r="Q13851" s="10">
        <v>4</v>
      </c>
      <c r="R13851" s="12">
        <v>14.63</v>
      </c>
      <c r="S13851" t="str">
        <f t="shared" si="650"/>
        <v>New</v>
      </c>
    </row>
    <row r="13852" spans="1:19" x14ac:dyDescent="0.35">
      <c r="A13852" s="1">
        <v>13863</v>
      </c>
      <c r="B13852" s="4">
        <v>43442</v>
      </c>
      <c r="C13852" s="4" t="str">
        <f t="shared" si="648"/>
        <v>December</v>
      </c>
      <c r="D13852" s="4" t="str">
        <f t="shared" si="649"/>
        <v>2018</v>
      </c>
      <c r="E13852" s="8">
        <v>4598</v>
      </c>
      <c r="F13852" t="s">
        <v>105</v>
      </c>
      <c r="G13852" t="s">
        <v>110</v>
      </c>
      <c r="H13852" t="s">
        <v>107</v>
      </c>
      <c r="I13852">
        <v>2</v>
      </c>
      <c r="J13852" t="s">
        <v>37</v>
      </c>
      <c r="K13852" t="e" vm="22">
        <v>#VALUE!</v>
      </c>
      <c r="L13852" t="e" vm="23">
        <v>#VALUE!</v>
      </c>
      <c r="M13852" t="e" vm="3">
        <v>#VALUE!</v>
      </c>
      <c r="N13852" t="s">
        <v>5</v>
      </c>
      <c r="O13852" t="s">
        <v>17</v>
      </c>
      <c r="P13852" t="s">
        <v>29</v>
      </c>
      <c r="Q13852" s="10">
        <v>4</v>
      </c>
      <c r="R13852" s="12">
        <v>19.71</v>
      </c>
      <c r="S13852" t="str">
        <f t="shared" si="650"/>
        <v>Retained</v>
      </c>
    </row>
    <row r="13853" spans="1:19" x14ac:dyDescent="0.35">
      <c r="A13853" s="1">
        <v>13864</v>
      </c>
      <c r="B13853" s="4">
        <v>43442</v>
      </c>
      <c r="C13853" s="4" t="str">
        <f t="shared" si="648"/>
        <v>December</v>
      </c>
      <c r="D13853" s="4" t="str">
        <f t="shared" si="649"/>
        <v>2018</v>
      </c>
      <c r="E13853" s="8">
        <v>5250</v>
      </c>
      <c r="F13853" t="s">
        <v>105</v>
      </c>
      <c r="G13853" t="s">
        <v>110</v>
      </c>
      <c r="H13853" t="s">
        <v>107</v>
      </c>
      <c r="I13853">
        <v>3</v>
      </c>
      <c r="J13853" t="s">
        <v>37</v>
      </c>
      <c r="K13853" t="e" vm="1">
        <v>#VALUE!</v>
      </c>
      <c r="L13853" t="e" vm="2">
        <v>#VALUE!</v>
      </c>
      <c r="M13853" t="e" vm="3">
        <v>#VALUE!</v>
      </c>
      <c r="N13853" t="s">
        <v>5</v>
      </c>
      <c r="O13853" t="s">
        <v>45</v>
      </c>
      <c r="P13853" t="s">
        <v>45</v>
      </c>
      <c r="Q13853" s="10">
        <v>3</v>
      </c>
      <c r="R13853" s="12">
        <v>9.5399999999999991</v>
      </c>
      <c r="S13853" t="str">
        <f t="shared" si="650"/>
        <v>Retained</v>
      </c>
    </row>
    <row r="13854" spans="1:19" x14ac:dyDescent="0.35">
      <c r="A13854" s="1">
        <v>13865</v>
      </c>
      <c r="B13854" s="4">
        <v>43443</v>
      </c>
      <c r="C13854" s="4" t="str">
        <f t="shared" si="648"/>
        <v>December</v>
      </c>
      <c r="D13854" s="4" t="str">
        <f t="shared" si="649"/>
        <v>2018</v>
      </c>
      <c r="E13854" s="8">
        <v>3728</v>
      </c>
      <c r="F13854" t="s">
        <v>106</v>
      </c>
      <c r="G13854" t="s">
        <v>110</v>
      </c>
      <c r="H13854" t="s">
        <v>107</v>
      </c>
      <c r="I13854">
        <v>4</v>
      </c>
      <c r="J13854" t="s">
        <v>37</v>
      </c>
      <c r="K13854" t="e" vm="9">
        <v>#VALUE!</v>
      </c>
      <c r="L13854" t="e" vm="7">
        <v>#VALUE!</v>
      </c>
      <c r="M13854" t="e" vm="3">
        <v>#VALUE!</v>
      </c>
      <c r="N13854" t="s">
        <v>5</v>
      </c>
      <c r="O13854" t="s">
        <v>30</v>
      </c>
      <c r="P13854" t="s">
        <v>39</v>
      </c>
      <c r="Q13854" s="10">
        <v>4</v>
      </c>
      <c r="R13854" s="12">
        <v>11.96</v>
      </c>
      <c r="S13854" t="str">
        <f t="shared" si="650"/>
        <v>Retained</v>
      </c>
    </row>
    <row r="13855" spans="1:19" x14ac:dyDescent="0.35">
      <c r="A13855" s="1">
        <v>13866</v>
      </c>
      <c r="B13855" s="4">
        <v>43443</v>
      </c>
      <c r="C13855" s="4" t="str">
        <f t="shared" si="648"/>
        <v>December</v>
      </c>
      <c r="D13855" s="4" t="str">
        <f t="shared" si="649"/>
        <v>2018</v>
      </c>
      <c r="E13855" s="8">
        <v>4075</v>
      </c>
      <c r="F13855" t="s">
        <v>106</v>
      </c>
      <c r="G13855" t="s">
        <v>110</v>
      </c>
      <c r="H13855" t="s">
        <v>107</v>
      </c>
      <c r="I13855">
        <v>2</v>
      </c>
      <c r="J13855" t="s">
        <v>38</v>
      </c>
      <c r="K13855" t="e" vm="4">
        <v>#VALUE!</v>
      </c>
      <c r="L13855" t="e" vm="5">
        <v>#VALUE!</v>
      </c>
      <c r="M13855" t="e" vm="3">
        <v>#VALUE!</v>
      </c>
      <c r="N13855" t="s">
        <v>12</v>
      </c>
      <c r="O13855" t="s">
        <v>22</v>
      </c>
      <c r="P13855" t="s">
        <v>14</v>
      </c>
      <c r="Q13855" s="10">
        <v>4</v>
      </c>
      <c r="R13855" s="12">
        <v>15.91</v>
      </c>
      <c r="S13855" t="str">
        <f t="shared" si="650"/>
        <v>Retained</v>
      </c>
    </row>
    <row r="13856" spans="1:19" x14ac:dyDescent="0.35">
      <c r="A13856" s="1">
        <v>13867</v>
      </c>
      <c r="B13856" s="4">
        <v>43443</v>
      </c>
      <c r="C13856" s="4" t="str">
        <f t="shared" si="648"/>
        <v>December</v>
      </c>
      <c r="D13856" s="4" t="str">
        <f t="shared" si="649"/>
        <v>2018</v>
      </c>
      <c r="E13856" s="8">
        <v>5114</v>
      </c>
      <c r="F13856" t="s">
        <v>105</v>
      </c>
      <c r="G13856" t="s">
        <v>110</v>
      </c>
      <c r="H13856" t="s">
        <v>108</v>
      </c>
      <c r="I13856">
        <v>3</v>
      </c>
      <c r="J13856" t="s">
        <v>37</v>
      </c>
      <c r="K13856" t="e" vm="26">
        <v>#VALUE!</v>
      </c>
      <c r="L13856" t="e" vm="25">
        <v>#VALUE!</v>
      </c>
      <c r="M13856" t="e" vm="3">
        <v>#VALUE!</v>
      </c>
      <c r="N13856" t="s">
        <v>5</v>
      </c>
      <c r="O13856" t="s">
        <v>34</v>
      </c>
      <c r="P13856" t="s">
        <v>34</v>
      </c>
      <c r="Q13856" s="10">
        <v>2</v>
      </c>
      <c r="R13856" s="12">
        <v>9.24</v>
      </c>
      <c r="S13856" t="str">
        <f t="shared" si="650"/>
        <v>Retained</v>
      </c>
    </row>
    <row r="13857" spans="1:19" x14ac:dyDescent="0.35">
      <c r="A13857" s="1">
        <v>13868</v>
      </c>
      <c r="B13857" s="4">
        <v>43443</v>
      </c>
      <c r="C13857" s="4" t="str">
        <f t="shared" si="648"/>
        <v>December</v>
      </c>
      <c r="D13857" s="4" t="str">
        <f t="shared" si="649"/>
        <v>2018</v>
      </c>
      <c r="E13857" s="8">
        <v>6204</v>
      </c>
      <c r="F13857" t="s">
        <v>105</v>
      </c>
      <c r="G13857" t="s">
        <v>110</v>
      </c>
      <c r="H13857" t="s">
        <v>107</v>
      </c>
      <c r="I13857">
        <v>5</v>
      </c>
      <c r="J13857" t="s">
        <v>71</v>
      </c>
      <c r="K13857" t="e" vm="9">
        <v>#VALUE!</v>
      </c>
      <c r="L13857" t="e" vm="7">
        <v>#VALUE!</v>
      </c>
      <c r="M13857" t="e" vm="3">
        <v>#VALUE!</v>
      </c>
      <c r="N13857" t="s">
        <v>5</v>
      </c>
      <c r="O13857" t="s">
        <v>28</v>
      </c>
      <c r="P13857" t="s">
        <v>34</v>
      </c>
      <c r="Q13857" s="10">
        <v>4</v>
      </c>
      <c r="R13857" s="12">
        <v>11.59</v>
      </c>
      <c r="S13857" t="str">
        <f t="shared" si="650"/>
        <v>Retained</v>
      </c>
    </row>
    <row r="13858" spans="1:19" x14ac:dyDescent="0.35">
      <c r="A13858" s="1">
        <v>13869</v>
      </c>
      <c r="B13858" s="4">
        <v>43443</v>
      </c>
      <c r="C13858" s="4" t="str">
        <f t="shared" si="648"/>
        <v>December</v>
      </c>
      <c r="D13858" s="4" t="str">
        <f t="shared" si="649"/>
        <v>2018</v>
      </c>
      <c r="E13858" s="8">
        <v>7836</v>
      </c>
      <c r="F13858" t="s">
        <v>106</v>
      </c>
      <c r="G13858" t="s">
        <v>109</v>
      </c>
      <c r="H13858" t="s">
        <v>107</v>
      </c>
      <c r="I13858">
        <v>5</v>
      </c>
      <c r="J13858" t="s">
        <v>37</v>
      </c>
      <c r="K13858" t="e" vm="26">
        <v>#VALUE!</v>
      </c>
      <c r="L13858" t="e" vm="25">
        <v>#VALUE!</v>
      </c>
      <c r="M13858" t="e" vm="3">
        <v>#VALUE!</v>
      </c>
      <c r="N13858" t="s">
        <v>5</v>
      </c>
      <c r="O13858" t="s">
        <v>45</v>
      </c>
      <c r="P13858" t="s">
        <v>45</v>
      </c>
      <c r="Q13858" s="10">
        <v>4</v>
      </c>
      <c r="R13858" s="12">
        <v>5.04</v>
      </c>
      <c r="S13858" t="str">
        <f t="shared" si="650"/>
        <v>Retained</v>
      </c>
    </row>
    <row r="13859" spans="1:19" x14ac:dyDescent="0.35">
      <c r="A13859" s="1">
        <v>13870</v>
      </c>
      <c r="B13859" s="4">
        <v>43443</v>
      </c>
      <c r="C13859" s="4" t="str">
        <f t="shared" si="648"/>
        <v>December</v>
      </c>
      <c r="D13859" s="4" t="str">
        <f t="shared" si="649"/>
        <v>2018</v>
      </c>
      <c r="E13859" s="8">
        <v>9425</v>
      </c>
      <c r="F13859" t="s">
        <v>105</v>
      </c>
      <c r="G13859" t="s">
        <v>110</v>
      </c>
      <c r="H13859" t="s">
        <v>107</v>
      </c>
      <c r="I13859">
        <v>5</v>
      </c>
      <c r="J13859" t="s">
        <v>51</v>
      </c>
      <c r="K13859" t="e" vm="30">
        <v>#VALUE!</v>
      </c>
      <c r="L13859" t="e" vm="31">
        <v>#VALUE!</v>
      </c>
      <c r="M13859" t="e" vm="3">
        <v>#VALUE!</v>
      </c>
      <c r="N13859" t="s">
        <v>9</v>
      </c>
      <c r="O13859" t="s">
        <v>59</v>
      </c>
      <c r="P13859" t="s">
        <v>60</v>
      </c>
      <c r="Q13859" s="10">
        <v>6</v>
      </c>
      <c r="R13859" s="12">
        <v>26.75</v>
      </c>
      <c r="S13859" t="str">
        <f t="shared" si="650"/>
        <v>Retained</v>
      </c>
    </row>
    <row r="13860" spans="1:19" x14ac:dyDescent="0.35">
      <c r="A13860" s="1">
        <v>13871</v>
      </c>
      <c r="B13860" s="4">
        <v>43443</v>
      </c>
      <c r="C13860" s="4" t="str">
        <f t="shared" si="648"/>
        <v>December</v>
      </c>
      <c r="D13860" s="4" t="str">
        <f t="shared" si="649"/>
        <v>2018</v>
      </c>
      <c r="E13860" s="8">
        <v>2323</v>
      </c>
      <c r="F13860" t="s">
        <v>106</v>
      </c>
      <c r="G13860" t="s">
        <v>109</v>
      </c>
      <c r="H13860" t="s">
        <v>107</v>
      </c>
      <c r="I13860">
        <v>3</v>
      </c>
      <c r="J13860" t="s">
        <v>51</v>
      </c>
      <c r="K13860" t="e" vm="22">
        <v>#VALUE!</v>
      </c>
      <c r="L13860" t="e" vm="23">
        <v>#VALUE!</v>
      </c>
      <c r="M13860" t="e" vm="3">
        <v>#VALUE!</v>
      </c>
      <c r="N13860" t="s">
        <v>12</v>
      </c>
      <c r="O13860" t="s">
        <v>46</v>
      </c>
      <c r="P13860" t="s">
        <v>56</v>
      </c>
      <c r="Q13860" s="10">
        <v>3</v>
      </c>
      <c r="R13860" s="12">
        <v>3.47</v>
      </c>
      <c r="S13860" t="str">
        <f t="shared" si="650"/>
        <v>New</v>
      </c>
    </row>
    <row r="13861" spans="1:19" x14ac:dyDescent="0.35">
      <c r="A13861" s="1">
        <v>13872</v>
      </c>
      <c r="B13861" s="4">
        <v>43443</v>
      </c>
      <c r="C13861" s="4" t="str">
        <f t="shared" si="648"/>
        <v>December</v>
      </c>
      <c r="D13861" s="4" t="str">
        <f t="shared" si="649"/>
        <v>2018</v>
      </c>
      <c r="E13861" s="8">
        <v>2400</v>
      </c>
      <c r="F13861" t="s">
        <v>105</v>
      </c>
      <c r="G13861" t="s">
        <v>110</v>
      </c>
      <c r="H13861" t="s">
        <v>107</v>
      </c>
      <c r="I13861">
        <v>3</v>
      </c>
      <c r="J13861" t="s">
        <v>37</v>
      </c>
      <c r="K13861" t="e" vm="22">
        <v>#VALUE!</v>
      </c>
      <c r="L13861" t="e" vm="23">
        <v>#VALUE!</v>
      </c>
      <c r="M13861" t="e" vm="3">
        <v>#VALUE!</v>
      </c>
      <c r="N13861" t="s">
        <v>5</v>
      </c>
      <c r="O13861" t="s">
        <v>19</v>
      </c>
      <c r="P13861" t="s">
        <v>19</v>
      </c>
      <c r="Q13861" s="10">
        <v>5</v>
      </c>
      <c r="R13861" s="12">
        <v>2.39</v>
      </c>
      <c r="S13861" t="str">
        <f t="shared" si="650"/>
        <v>New</v>
      </c>
    </row>
    <row r="13862" spans="1:19" x14ac:dyDescent="0.35">
      <c r="A13862" s="1">
        <v>13873</v>
      </c>
      <c r="B13862" s="4">
        <v>43443</v>
      </c>
      <c r="C13862" s="4" t="str">
        <f t="shared" si="648"/>
        <v>December</v>
      </c>
      <c r="D13862" s="4" t="str">
        <f t="shared" si="649"/>
        <v>2018</v>
      </c>
      <c r="E13862" s="8">
        <v>1782</v>
      </c>
      <c r="F13862" t="s">
        <v>105</v>
      </c>
      <c r="G13862" t="s">
        <v>110</v>
      </c>
      <c r="H13862" t="s">
        <v>107</v>
      </c>
      <c r="I13862">
        <v>0</v>
      </c>
      <c r="J13862" t="s">
        <v>4</v>
      </c>
      <c r="K13862" t="e" vm="27">
        <v>#VALUE!</v>
      </c>
      <c r="L13862" t="e" vm="23">
        <v>#VALUE!</v>
      </c>
      <c r="M13862" t="e" vm="3">
        <v>#VALUE!</v>
      </c>
      <c r="N13862" t="s">
        <v>5</v>
      </c>
      <c r="O13862" t="s">
        <v>19</v>
      </c>
      <c r="P13862" t="s">
        <v>19</v>
      </c>
      <c r="Q13862" s="10">
        <v>5</v>
      </c>
      <c r="R13862" s="12">
        <v>18.07</v>
      </c>
      <c r="S13862" t="str">
        <f t="shared" si="650"/>
        <v>Retained</v>
      </c>
    </row>
    <row r="13863" spans="1:19" x14ac:dyDescent="0.35">
      <c r="A13863" s="1">
        <v>13874</v>
      </c>
      <c r="B13863" s="4">
        <v>43443</v>
      </c>
      <c r="C13863" s="4" t="str">
        <f t="shared" si="648"/>
        <v>December</v>
      </c>
      <c r="D13863" s="4" t="str">
        <f t="shared" si="649"/>
        <v>2018</v>
      </c>
      <c r="E13863" s="8">
        <v>8825</v>
      </c>
      <c r="F13863" t="s">
        <v>106</v>
      </c>
      <c r="G13863" t="s">
        <v>109</v>
      </c>
      <c r="H13863" t="s">
        <v>107</v>
      </c>
      <c r="I13863">
        <v>3</v>
      </c>
      <c r="J13863" t="s">
        <v>38</v>
      </c>
      <c r="K13863" t="e" vm="29">
        <v>#VALUE!</v>
      </c>
      <c r="L13863" t="e" vm="29">
        <v>#VALUE!</v>
      </c>
      <c r="M13863" t="e" vm="3">
        <v>#VALUE!</v>
      </c>
      <c r="N13863" t="s">
        <v>5</v>
      </c>
      <c r="O13863" t="s">
        <v>45</v>
      </c>
      <c r="P13863" t="s">
        <v>45</v>
      </c>
      <c r="Q13863" s="10">
        <v>5</v>
      </c>
      <c r="R13863" s="12">
        <v>8.1</v>
      </c>
      <c r="S13863" t="str">
        <f t="shared" si="650"/>
        <v>Retained</v>
      </c>
    </row>
    <row r="13864" spans="1:19" x14ac:dyDescent="0.35">
      <c r="A13864" s="1">
        <v>13875</v>
      </c>
      <c r="B13864" s="4">
        <v>43443</v>
      </c>
      <c r="C13864" s="4" t="str">
        <f t="shared" si="648"/>
        <v>December</v>
      </c>
      <c r="D13864" s="4" t="str">
        <f t="shared" si="649"/>
        <v>2018</v>
      </c>
      <c r="E13864" s="8">
        <v>3601</v>
      </c>
      <c r="F13864" t="s">
        <v>105</v>
      </c>
      <c r="G13864" t="s">
        <v>110</v>
      </c>
      <c r="H13864" t="s">
        <v>107</v>
      </c>
      <c r="I13864">
        <v>2</v>
      </c>
      <c r="J13864" t="s">
        <v>37</v>
      </c>
      <c r="K13864" t="e" vm="18">
        <v>#VALUE!</v>
      </c>
      <c r="L13864" t="e" vm="19">
        <v>#VALUE!</v>
      </c>
      <c r="M13864" t="e" vm="3">
        <v>#VALUE!</v>
      </c>
      <c r="N13864" t="s">
        <v>5</v>
      </c>
      <c r="O13864" t="s">
        <v>19</v>
      </c>
      <c r="P13864" t="s">
        <v>19</v>
      </c>
      <c r="Q13864" s="10">
        <v>3</v>
      </c>
      <c r="R13864" s="12">
        <v>4.88</v>
      </c>
      <c r="S13864" t="str">
        <f t="shared" si="650"/>
        <v>Retained</v>
      </c>
    </row>
    <row r="13865" spans="1:19" x14ac:dyDescent="0.35">
      <c r="A13865" s="1">
        <v>13876</v>
      </c>
      <c r="B13865" s="4">
        <v>43443</v>
      </c>
      <c r="C13865" s="4" t="str">
        <f t="shared" si="648"/>
        <v>December</v>
      </c>
      <c r="D13865" s="4" t="str">
        <f t="shared" si="649"/>
        <v>2018</v>
      </c>
      <c r="E13865" s="8">
        <v>3658</v>
      </c>
      <c r="F13865" t="s">
        <v>105</v>
      </c>
      <c r="G13865" t="s">
        <v>110</v>
      </c>
      <c r="H13865" t="s">
        <v>107</v>
      </c>
      <c r="I13865">
        <v>5</v>
      </c>
      <c r="J13865" t="s">
        <v>37</v>
      </c>
      <c r="K13865" t="e" vm="14">
        <v>#VALUE!</v>
      </c>
      <c r="L13865" t="e" vm="2">
        <v>#VALUE!</v>
      </c>
      <c r="M13865" t="e" vm="3">
        <v>#VALUE!</v>
      </c>
      <c r="N13865" t="s">
        <v>5</v>
      </c>
      <c r="O13865" t="s">
        <v>45</v>
      </c>
      <c r="P13865" t="s">
        <v>45</v>
      </c>
      <c r="Q13865" s="10">
        <v>5</v>
      </c>
      <c r="R13865" s="12">
        <v>5.35</v>
      </c>
      <c r="S13865" t="str">
        <f t="shared" si="650"/>
        <v>New</v>
      </c>
    </row>
    <row r="13866" spans="1:19" x14ac:dyDescent="0.35">
      <c r="A13866" s="1">
        <v>13877</v>
      </c>
      <c r="B13866" s="4">
        <v>43443</v>
      </c>
      <c r="C13866" s="4" t="str">
        <f t="shared" si="648"/>
        <v>December</v>
      </c>
      <c r="D13866" s="4" t="str">
        <f t="shared" si="649"/>
        <v>2018</v>
      </c>
      <c r="E13866" s="8">
        <v>8059</v>
      </c>
      <c r="F13866" t="s">
        <v>106</v>
      </c>
      <c r="G13866" t="s">
        <v>109</v>
      </c>
      <c r="H13866" t="s">
        <v>108</v>
      </c>
      <c r="I13866">
        <v>0</v>
      </c>
      <c r="J13866" t="s">
        <v>37</v>
      </c>
      <c r="K13866" t="e" vm="13">
        <v>#VALUE!</v>
      </c>
      <c r="L13866" t="e" vm="5">
        <v>#VALUE!</v>
      </c>
      <c r="M13866" t="e" vm="3">
        <v>#VALUE!</v>
      </c>
      <c r="N13866" t="s">
        <v>5</v>
      </c>
      <c r="O13866" t="s">
        <v>61</v>
      </c>
      <c r="P13866" t="s">
        <v>61</v>
      </c>
      <c r="Q13866" s="10">
        <v>4</v>
      </c>
      <c r="R13866" s="12">
        <v>8.84</v>
      </c>
      <c r="S13866" t="str">
        <f t="shared" si="650"/>
        <v>Retained</v>
      </c>
    </row>
    <row r="13867" spans="1:19" x14ac:dyDescent="0.35">
      <c r="A13867" s="1">
        <v>13878</v>
      </c>
      <c r="B13867" s="4">
        <v>43443</v>
      </c>
      <c r="C13867" s="4" t="str">
        <f t="shared" si="648"/>
        <v>December</v>
      </c>
      <c r="D13867" s="4" t="str">
        <f t="shared" si="649"/>
        <v>2018</v>
      </c>
      <c r="E13867" s="8">
        <v>2963</v>
      </c>
      <c r="F13867" t="s">
        <v>106</v>
      </c>
      <c r="G13867" t="s">
        <v>109</v>
      </c>
      <c r="H13867" t="s">
        <v>108</v>
      </c>
      <c r="I13867">
        <v>4</v>
      </c>
      <c r="J13867" t="s">
        <v>62</v>
      </c>
      <c r="K13867" t="e" vm="8">
        <v>#VALUE!</v>
      </c>
      <c r="L13867" t="e" vm="2">
        <v>#VALUE!</v>
      </c>
      <c r="M13867" t="e" vm="3">
        <v>#VALUE!</v>
      </c>
      <c r="N13867" t="s">
        <v>12</v>
      </c>
      <c r="O13867" t="s">
        <v>13</v>
      </c>
      <c r="P13867" t="s">
        <v>68</v>
      </c>
      <c r="Q13867" s="10">
        <v>5</v>
      </c>
      <c r="R13867" s="12">
        <v>14.04</v>
      </c>
      <c r="S13867" t="str">
        <f t="shared" si="650"/>
        <v>Retained</v>
      </c>
    </row>
    <row r="13868" spans="1:19" x14ac:dyDescent="0.35">
      <c r="A13868" s="1">
        <v>13879</v>
      </c>
      <c r="B13868" s="4">
        <v>43443</v>
      </c>
      <c r="C13868" s="4" t="str">
        <f t="shared" si="648"/>
        <v>December</v>
      </c>
      <c r="D13868" s="4" t="str">
        <f t="shared" si="649"/>
        <v>2018</v>
      </c>
      <c r="E13868" s="8">
        <v>7646</v>
      </c>
      <c r="F13868" t="s">
        <v>106</v>
      </c>
      <c r="G13868" t="s">
        <v>110</v>
      </c>
      <c r="H13868" t="s">
        <v>107</v>
      </c>
      <c r="I13868">
        <v>5</v>
      </c>
      <c r="J13868" t="s">
        <v>37</v>
      </c>
      <c r="K13868" t="e" vm="15">
        <v>#VALUE!</v>
      </c>
      <c r="L13868" t="e" vm="5">
        <v>#VALUE!</v>
      </c>
      <c r="M13868" t="e" vm="3">
        <v>#VALUE!</v>
      </c>
      <c r="N13868" t="s">
        <v>9</v>
      </c>
      <c r="O13868" t="s">
        <v>59</v>
      </c>
      <c r="P13868" t="s">
        <v>60</v>
      </c>
      <c r="Q13868" s="10">
        <v>4</v>
      </c>
      <c r="R13868" s="12">
        <v>3.15</v>
      </c>
      <c r="S13868" t="str">
        <f t="shared" si="650"/>
        <v>Retained</v>
      </c>
    </row>
    <row r="13869" spans="1:19" x14ac:dyDescent="0.35">
      <c r="A13869" s="1">
        <v>13880</v>
      </c>
      <c r="B13869" s="4">
        <v>43443</v>
      </c>
      <c r="C13869" s="4" t="str">
        <f t="shared" si="648"/>
        <v>December</v>
      </c>
      <c r="D13869" s="4" t="str">
        <f t="shared" si="649"/>
        <v>2018</v>
      </c>
      <c r="E13869" s="8">
        <v>2175</v>
      </c>
      <c r="F13869" t="s">
        <v>105</v>
      </c>
      <c r="G13869" t="s">
        <v>110</v>
      </c>
      <c r="H13869" t="s">
        <v>107</v>
      </c>
      <c r="I13869">
        <v>5</v>
      </c>
      <c r="J13869" t="s">
        <v>71</v>
      </c>
      <c r="K13869" t="e" vm="24">
        <v>#VALUE!</v>
      </c>
      <c r="L13869" t="e" vm="25">
        <v>#VALUE!</v>
      </c>
      <c r="M13869" t="e" vm="3">
        <v>#VALUE!</v>
      </c>
      <c r="N13869" t="s">
        <v>5</v>
      </c>
      <c r="O13869" t="s">
        <v>28</v>
      </c>
      <c r="P13869" t="s">
        <v>34</v>
      </c>
      <c r="Q13869" s="10">
        <v>6</v>
      </c>
      <c r="R13869" s="12">
        <v>9.57</v>
      </c>
      <c r="S13869" t="str">
        <f t="shared" si="650"/>
        <v>Retained</v>
      </c>
    </row>
    <row r="13870" spans="1:19" x14ac:dyDescent="0.35">
      <c r="A13870" s="1">
        <v>13881</v>
      </c>
      <c r="B13870" s="4">
        <v>43443</v>
      </c>
      <c r="C13870" s="4" t="str">
        <f t="shared" si="648"/>
        <v>December</v>
      </c>
      <c r="D13870" s="4" t="str">
        <f t="shared" si="649"/>
        <v>2018</v>
      </c>
      <c r="E13870" s="8">
        <v>6924</v>
      </c>
      <c r="F13870" t="s">
        <v>105</v>
      </c>
      <c r="G13870" t="s">
        <v>109</v>
      </c>
      <c r="H13870" t="s">
        <v>108</v>
      </c>
      <c r="I13870">
        <v>2</v>
      </c>
      <c r="J13870" t="s">
        <v>4</v>
      </c>
      <c r="K13870" t="e" vm="12">
        <v>#VALUE!</v>
      </c>
      <c r="L13870" t="e" vm="2">
        <v>#VALUE!</v>
      </c>
      <c r="M13870" t="e" vm="3">
        <v>#VALUE!</v>
      </c>
      <c r="N13870" t="s">
        <v>12</v>
      </c>
      <c r="O13870" t="s">
        <v>22</v>
      </c>
      <c r="P13870" t="s">
        <v>44</v>
      </c>
      <c r="Q13870" s="10">
        <v>3</v>
      </c>
      <c r="R13870" s="12">
        <v>13.11</v>
      </c>
      <c r="S13870" t="str">
        <f t="shared" si="650"/>
        <v>New</v>
      </c>
    </row>
    <row r="13871" spans="1:19" x14ac:dyDescent="0.35">
      <c r="A13871" s="1">
        <v>13882</v>
      </c>
      <c r="B13871" s="4">
        <v>43443</v>
      </c>
      <c r="C13871" s="4" t="str">
        <f t="shared" si="648"/>
        <v>December</v>
      </c>
      <c r="D13871" s="4" t="str">
        <f t="shared" si="649"/>
        <v>2018</v>
      </c>
      <c r="E13871" s="8">
        <v>886</v>
      </c>
      <c r="F13871" t="s">
        <v>106</v>
      </c>
      <c r="G13871" t="s">
        <v>110</v>
      </c>
      <c r="H13871" t="s">
        <v>107</v>
      </c>
      <c r="I13871">
        <v>4</v>
      </c>
      <c r="J13871" t="s">
        <v>38</v>
      </c>
      <c r="K13871" t="e" vm="15">
        <v>#VALUE!</v>
      </c>
      <c r="L13871" t="e" vm="5">
        <v>#VALUE!</v>
      </c>
      <c r="M13871" t="e" vm="3">
        <v>#VALUE!</v>
      </c>
      <c r="N13871" t="s">
        <v>5</v>
      </c>
      <c r="O13871" t="s">
        <v>7</v>
      </c>
      <c r="P13871" t="s">
        <v>8</v>
      </c>
      <c r="Q13871" s="10">
        <v>3</v>
      </c>
      <c r="R13871" s="12">
        <v>9.36</v>
      </c>
      <c r="S13871" t="str">
        <f t="shared" si="650"/>
        <v>New</v>
      </c>
    </row>
    <row r="13872" spans="1:19" x14ac:dyDescent="0.35">
      <c r="A13872" s="1">
        <v>13883</v>
      </c>
      <c r="B13872" s="4">
        <v>43443</v>
      </c>
      <c r="C13872" s="4" t="str">
        <f t="shared" si="648"/>
        <v>December</v>
      </c>
      <c r="D13872" s="4" t="str">
        <f t="shared" si="649"/>
        <v>2018</v>
      </c>
      <c r="E13872" s="8">
        <v>3858</v>
      </c>
      <c r="F13872" t="s">
        <v>105</v>
      </c>
      <c r="G13872" t="s">
        <v>109</v>
      </c>
      <c r="H13872" t="s">
        <v>108</v>
      </c>
      <c r="I13872">
        <v>1</v>
      </c>
      <c r="J13872" t="s">
        <v>51</v>
      </c>
      <c r="K13872" t="e" vm="26">
        <v>#VALUE!</v>
      </c>
      <c r="L13872" t="e" vm="25">
        <v>#VALUE!</v>
      </c>
      <c r="M13872" t="e" vm="3">
        <v>#VALUE!</v>
      </c>
      <c r="N13872" t="s">
        <v>5</v>
      </c>
      <c r="O13872" t="s">
        <v>19</v>
      </c>
      <c r="P13872" t="s">
        <v>19</v>
      </c>
      <c r="Q13872" s="10">
        <v>4</v>
      </c>
      <c r="R13872" s="12">
        <v>7.94</v>
      </c>
      <c r="S13872" t="str">
        <f t="shared" si="650"/>
        <v>Retained</v>
      </c>
    </row>
    <row r="13873" spans="1:19" x14ac:dyDescent="0.35">
      <c r="A13873" s="1">
        <v>13884</v>
      </c>
      <c r="B13873" s="4">
        <v>43443</v>
      </c>
      <c r="C13873" s="4" t="str">
        <f t="shared" si="648"/>
        <v>December</v>
      </c>
      <c r="D13873" s="4" t="str">
        <f t="shared" si="649"/>
        <v>2018</v>
      </c>
      <c r="E13873" s="8">
        <v>2905</v>
      </c>
      <c r="F13873" t="s">
        <v>106</v>
      </c>
      <c r="G13873" t="s">
        <v>110</v>
      </c>
      <c r="H13873" t="s">
        <v>107</v>
      </c>
      <c r="I13873">
        <v>1</v>
      </c>
      <c r="J13873" t="s">
        <v>4</v>
      </c>
      <c r="K13873" t="e" vm="4">
        <v>#VALUE!</v>
      </c>
      <c r="L13873" t="e" vm="5">
        <v>#VALUE!</v>
      </c>
      <c r="M13873" t="e" vm="3">
        <v>#VALUE!</v>
      </c>
      <c r="N13873" t="s">
        <v>5</v>
      </c>
      <c r="O13873" t="s">
        <v>65</v>
      </c>
      <c r="P13873" t="s">
        <v>27</v>
      </c>
      <c r="Q13873" s="10">
        <v>3</v>
      </c>
      <c r="R13873" s="12">
        <v>4.5599999999999996</v>
      </c>
      <c r="S13873" t="str">
        <f t="shared" si="650"/>
        <v>Retained</v>
      </c>
    </row>
    <row r="13874" spans="1:19" x14ac:dyDescent="0.35">
      <c r="A13874" s="1">
        <v>13885</v>
      </c>
      <c r="B13874" s="4">
        <v>43443</v>
      </c>
      <c r="C13874" s="4" t="str">
        <f t="shared" si="648"/>
        <v>December</v>
      </c>
      <c r="D13874" s="4" t="str">
        <f t="shared" si="649"/>
        <v>2018</v>
      </c>
      <c r="E13874" s="8">
        <v>5250</v>
      </c>
      <c r="F13874" t="s">
        <v>105</v>
      </c>
      <c r="G13874" t="s">
        <v>110</v>
      </c>
      <c r="H13874" t="s">
        <v>107</v>
      </c>
      <c r="I13874">
        <v>3</v>
      </c>
      <c r="J13874" t="s">
        <v>37</v>
      </c>
      <c r="K13874" t="e" vm="1">
        <v>#VALUE!</v>
      </c>
      <c r="L13874" t="e" vm="2">
        <v>#VALUE!</v>
      </c>
      <c r="M13874" t="e" vm="3">
        <v>#VALUE!</v>
      </c>
      <c r="N13874" t="s">
        <v>9</v>
      </c>
      <c r="O13874" t="s">
        <v>10</v>
      </c>
      <c r="P13874" t="s">
        <v>58</v>
      </c>
      <c r="Q13874" s="10">
        <v>6</v>
      </c>
      <c r="R13874" s="12">
        <v>15.52</v>
      </c>
      <c r="S13874" t="str">
        <f t="shared" si="650"/>
        <v>Retained</v>
      </c>
    </row>
    <row r="13875" spans="1:19" x14ac:dyDescent="0.35">
      <c r="A13875" s="1">
        <v>13886</v>
      </c>
      <c r="B13875" s="4">
        <v>43444</v>
      </c>
      <c r="C13875" s="4" t="str">
        <f t="shared" si="648"/>
        <v>December</v>
      </c>
      <c r="D13875" s="4" t="str">
        <f t="shared" si="649"/>
        <v>2018</v>
      </c>
      <c r="E13875" s="8">
        <v>2090</v>
      </c>
      <c r="F13875" t="s">
        <v>105</v>
      </c>
      <c r="G13875" t="s">
        <v>109</v>
      </c>
      <c r="H13875" t="s">
        <v>108</v>
      </c>
      <c r="I13875">
        <v>2</v>
      </c>
      <c r="J13875" t="s">
        <v>51</v>
      </c>
      <c r="K13875" t="e" vm="15">
        <v>#VALUE!</v>
      </c>
      <c r="L13875" t="e" vm="5">
        <v>#VALUE!</v>
      </c>
      <c r="M13875" t="e" vm="3">
        <v>#VALUE!</v>
      </c>
      <c r="N13875" t="s">
        <v>5</v>
      </c>
      <c r="O13875" t="s">
        <v>7</v>
      </c>
      <c r="P13875" t="s">
        <v>8</v>
      </c>
      <c r="Q13875" s="10">
        <v>4</v>
      </c>
      <c r="R13875" s="12">
        <v>13.01</v>
      </c>
      <c r="S13875" t="str">
        <f t="shared" si="650"/>
        <v>Retained</v>
      </c>
    </row>
    <row r="13876" spans="1:19" x14ac:dyDescent="0.35">
      <c r="A13876" s="1">
        <v>13887</v>
      </c>
      <c r="B13876" s="4">
        <v>43444</v>
      </c>
      <c r="C13876" s="4" t="str">
        <f t="shared" si="648"/>
        <v>December</v>
      </c>
      <c r="D13876" s="4" t="str">
        <f t="shared" si="649"/>
        <v>2018</v>
      </c>
      <c r="E13876" s="8">
        <v>8077</v>
      </c>
      <c r="F13876" t="s">
        <v>105</v>
      </c>
      <c r="G13876" t="s">
        <v>109</v>
      </c>
      <c r="H13876" t="s">
        <v>108</v>
      </c>
      <c r="I13876">
        <v>4</v>
      </c>
      <c r="J13876" t="s">
        <v>37</v>
      </c>
      <c r="K13876" t="e" vm="18">
        <v>#VALUE!</v>
      </c>
      <c r="L13876" t="e" vm="19">
        <v>#VALUE!</v>
      </c>
      <c r="M13876" t="e" vm="3">
        <v>#VALUE!</v>
      </c>
      <c r="N13876" t="s">
        <v>12</v>
      </c>
      <c r="O13876" t="s">
        <v>54</v>
      </c>
      <c r="P13876" t="s">
        <v>55</v>
      </c>
      <c r="Q13876" s="10">
        <v>4</v>
      </c>
      <c r="R13876" s="12">
        <v>25.39</v>
      </c>
      <c r="S13876" t="str">
        <f t="shared" si="650"/>
        <v>Retained</v>
      </c>
    </row>
    <row r="13877" spans="1:19" x14ac:dyDescent="0.35">
      <c r="A13877" s="1">
        <v>13888</v>
      </c>
      <c r="B13877" s="4">
        <v>43444</v>
      </c>
      <c r="C13877" s="4" t="str">
        <f t="shared" si="648"/>
        <v>December</v>
      </c>
      <c r="D13877" s="4" t="str">
        <f t="shared" si="649"/>
        <v>2018</v>
      </c>
      <c r="E13877" s="8">
        <v>6647</v>
      </c>
      <c r="F13877" t="s">
        <v>106</v>
      </c>
      <c r="G13877" t="s">
        <v>109</v>
      </c>
      <c r="H13877" t="s">
        <v>107</v>
      </c>
      <c r="I13877">
        <v>3</v>
      </c>
      <c r="J13877" t="s">
        <v>37</v>
      </c>
      <c r="K13877" t="e" vm="13">
        <v>#VALUE!</v>
      </c>
      <c r="L13877" t="e" vm="5">
        <v>#VALUE!</v>
      </c>
      <c r="M13877" t="e" vm="3">
        <v>#VALUE!</v>
      </c>
      <c r="N13877" t="s">
        <v>12</v>
      </c>
      <c r="O13877" t="s">
        <v>13</v>
      </c>
      <c r="P13877" t="s">
        <v>24</v>
      </c>
      <c r="Q13877" s="10">
        <v>5</v>
      </c>
      <c r="R13877" s="12">
        <v>10.25</v>
      </c>
      <c r="S13877" t="str">
        <f t="shared" si="650"/>
        <v>Retained</v>
      </c>
    </row>
    <row r="13878" spans="1:19" x14ac:dyDescent="0.35">
      <c r="A13878" s="1">
        <v>13889</v>
      </c>
      <c r="B13878" s="4">
        <v>43444</v>
      </c>
      <c r="C13878" s="4" t="str">
        <f t="shared" si="648"/>
        <v>December</v>
      </c>
      <c r="D13878" s="4" t="str">
        <f t="shared" si="649"/>
        <v>2018</v>
      </c>
      <c r="E13878" s="8">
        <v>2667</v>
      </c>
      <c r="F13878" t="s">
        <v>105</v>
      </c>
      <c r="G13878" t="s">
        <v>110</v>
      </c>
      <c r="H13878" t="s">
        <v>107</v>
      </c>
      <c r="I13878">
        <v>1</v>
      </c>
      <c r="J13878" t="s">
        <v>4</v>
      </c>
      <c r="K13878" t="e" vm="1">
        <v>#VALUE!</v>
      </c>
      <c r="L13878" t="e" vm="2">
        <v>#VALUE!</v>
      </c>
      <c r="M13878" t="e" vm="3">
        <v>#VALUE!</v>
      </c>
      <c r="N13878" t="s">
        <v>5</v>
      </c>
      <c r="O13878" t="s">
        <v>17</v>
      </c>
      <c r="P13878" t="s">
        <v>18</v>
      </c>
      <c r="Q13878" s="10">
        <v>3</v>
      </c>
      <c r="R13878" s="12">
        <v>4.6500000000000004</v>
      </c>
      <c r="S13878" t="str">
        <f t="shared" si="650"/>
        <v>New</v>
      </c>
    </row>
    <row r="13879" spans="1:19" x14ac:dyDescent="0.35">
      <c r="A13879" s="1">
        <v>13890</v>
      </c>
      <c r="B13879" s="4">
        <v>43444</v>
      </c>
      <c r="C13879" s="4" t="str">
        <f t="shared" si="648"/>
        <v>December</v>
      </c>
      <c r="D13879" s="4" t="str">
        <f t="shared" si="649"/>
        <v>2018</v>
      </c>
      <c r="E13879" s="8">
        <v>9953</v>
      </c>
      <c r="F13879" t="s">
        <v>105</v>
      </c>
      <c r="G13879" t="s">
        <v>109</v>
      </c>
      <c r="H13879" t="s">
        <v>108</v>
      </c>
      <c r="I13879">
        <v>1</v>
      </c>
      <c r="J13879" t="s">
        <v>38</v>
      </c>
      <c r="K13879" t="e" vm="30">
        <v>#VALUE!</v>
      </c>
      <c r="L13879" t="e" vm="31">
        <v>#VALUE!</v>
      </c>
      <c r="M13879" t="e" vm="3">
        <v>#VALUE!</v>
      </c>
      <c r="N13879" t="s">
        <v>12</v>
      </c>
      <c r="O13879" t="s">
        <v>22</v>
      </c>
      <c r="P13879" t="s">
        <v>23</v>
      </c>
      <c r="Q13879" s="10">
        <v>3</v>
      </c>
      <c r="R13879" s="12">
        <v>9.48</v>
      </c>
      <c r="S13879" t="str">
        <f t="shared" si="650"/>
        <v>Retained</v>
      </c>
    </row>
    <row r="13880" spans="1:19" x14ac:dyDescent="0.35">
      <c r="A13880" s="1">
        <v>13891</v>
      </c>
      <c r="B13880" s="4">
        <v>43444</v>
      </c>
      <c r="C13880" s="4" t="str">
        <f t="shared" si="648"/>
        <v>December</v>
      </c>
      <c r="D13880" s="4" t="str">
        <f t="shared" si="649"/>
        <v>2018</v>
      </c>
      <c r="E13880" s="8">
        <v>4598</v>
      </c>
      <c r="F13880" t="s">
        <v>105</v>
      </c>
      <c r="G13880" t="s">
        <v>110</v>
      </c>
      <c r="H13880" t="s">
        <v>107</v>
      </c>
      <c r="I13880">
        <v>2</v>
      </c>
      <c r="J13880" t="s">
        <v>37</v>
      </c>
      <c r="K13880" t="e" vm="22">
        <v>#VALUE!</v>
      </c>
      <c r="L13880" t="e" vm="23">
        <v>#VALUE!</v>
      </c>
      <c r="M13880" t="e" vm="3">
        <v>#VALUE!</v>
      </c>
      <c r="N13880" t="s">
        <v>5</v>
      </c>
      <c r="O13880" t="s">
        <v>30</v>
      </c>
      <c r="P13880" t="s">
        <v>8</v>
      </c>
      <c r="Q13880" s="10">
        <v>6</v>
      </c>
      <c r="R13880" s="12">
        <v>20.88</v>
      </c>
      <c r="S13880" t="str">
        <f t="shared" si="650"/>
        <v>Retained</v>
      </c>
    </row>
    <row r="13881" spans="1:19" x14ac:dyDescent="0.35">
      <c r="A13881" s="1">
        <v>13892</v>
      </c>
      <c r="B13881" s="4">
        <v>43444</v>
      </c>
      <c r="C13881" s="4" t="str">
        <f t="shared" si="648"/>
        <v>December</v>
      </c>
      <c r="D13881" s="4" t="str">
        <f t="shared" si="649"/>
        <v>2018</v>
      </c>
      <c r="E13881" s="8">
        <v>1567</v>
      </c>
      <c r="F13881" t="s">
        <v>106</v>
      </c>
      <c r="G13881" t="s">
        <v>110</v>
      </c>
      <c r="H13881" t="s">
        <v>107</v>
      </c>
      <c r="I13881">
        <v>2</v>
      </c>
      <c r="J13881" t="s">
        <v>4</v>
      </c>
      <c r="K13881" t="e" vm="17">
        <v>#VALUE!</v>
      </c>
      <c r="L13881" t="e" vm="5">
        <v>#VALUE!</v>
      </c>
      <c r="M13881" t="e" vm="3">
        <v>#VALUE!</v>
      </c>
      <c r="N13881" t="s">
        <v>5</v>
      </c>
      <c r="O13881" t="s">
        <v>6</v>
      </c>
      <c r="P13881" t="s">
        <v>6</v>
      </c>
      <c r="Q13881" s="10">
        <v>5</v>
      </c>
      <c r="R13881" s="12">
        <v>16.559999999999999</v>
      </c>
      <c r="S13881" t="str">
        <f t="shared" si="650"/>
        <v>Retained</v>
      </c>
    </row>
    <row r="13882" spans="1:19" x14ac:dyDescent="0.35">
      <c r="A13882" s="1">
        <v>13893</v>
      </c>
      <c r="B13882" s="4">
        <v>43444</v>
      </c>
      <c r="C13882" s="4" t="str">
        <f t="shared" si="648"/>
        <v>December</v>
      </c>
      <c r="D13882" s="4" t="str">
        <f t="shared" si="649"/>
        <v>2018</v>
      </c>
      <c r="E13882" s="8">
        <v>633</v>
      </c>
      <c r="F13882" t="s">
        <v>105</v>
      </c>
      <c r="G13882" t="s">
        <v>110</v>
      </c>
      <c r="H13882" t="s">
        <v>107</v>
      </c>
      <c r="I13882">
        <v>2</v>
      </c>
      <c r="J13882" t="s">
        <v>37</v>
      </c>
      <c r="K13882" t="e" vm="22">
        <v>#VALUE!</v>
      </c>
      <c r="L13882" t="e" vm="23">
        <v>#VALUE!</v>
      </c>
      <c r="M13882" t="e" vm="3">
        <v>#VALUE!</v>
      </c>
      <c r="N13882" t="s">
        <v>5</v>
      </c>
      <c r="O13882" t="s">
        <v>45</v>
      </c>
      <c r="P13882" t="s">
        <v>45</v>
      </c>
      <c r="Q13882" s="10">
        <v>3</v>
      </c>
      <c r="R13882" s="12">
        <v>21.15</v>
      </c>
      <c r="S13882" t="str">
        <f t="shared" si="650"/>
        <v>Retained</v>
      </c>
    </row>
    <row r="13883" spans="1:19" x14ac:dyDescent="0.35">
      <c r="A13883" s="1">
        <v>13894</v>
      </c>
      <c r="B13883" s="4">
        <v>43444</v>
      </c>
      <c r="C13883" s="4" t="str">
        <f t="shared" si="648"/>
        <v>December</v>
      </c>
      <c r="D13883" s="4" t="str">
        <f t="shared" si="649"/>
        <v>2018</v>
      </c>
      <c r="E13883" s="8">
        <v>1684</v>
      </c>
      <c r="F13883" t="s">
        <v>106</v>
      </c>
      <c r="G13883" t="s">
        <v>110</v>
      </c>
      <c r="H13883" t="s">
        <v>107</v>
      </c>
      <c r="I13883">
        <v>3</v>
      </c>
      <c r="J13883" t="s">
        <v>4</v>
      </c>
      <c r="K13883" t="e" vm="15">
        <v>#VALUE!</v>
      </c>
      <c r="L13883" t="e" vm="5">
        <v>#VALUE!</v>
      </c>
      <c r="M13883" t="e" vm="3">
        <v>#VALUE!</v>
      </c>
      <c r="N13883" t="s">
        <v>5</v>
      </c>
      <c r="O13883" t="s">
        <v>28</v>
      </c>
      <c r="P13883" t="s">
        <v>34</v>
      </c>
      <c r="Q13883" s="10">
        <v>3</v>
      </c>
      <c r="R13883" s="12">
        <v>3.76</v>
      </c>
      <c r="S13883" t="str">
        <f t="shared" si="650"/>
        <v>Retained</v>
      </c>
    </row>
    <row r="13884" spans="1:19" x14ac:dyDescent="0.35">
      <c r="A13884" s="1">
        <v>13895</v>
      </c>
      <c r="B13884" s="4">
        <v>43444</v>
      </c>
      <c r="C13884" s="4" t="str">
        <f t="shared" si="648"/>
        <v>December</v>
      </c>
      <c r="D13884" s="4" t="str">
        <f t="shared" si="649"/>
        <v>2018</v>
      </c>
      <c r="E13884" s="8">
        <v>498</v>
      </c>
      <c r="F13884" t="s">
        <v>106</v>
      </c>
      <c r="G13884" t="s">
        <v>109</v>
      </c>
      <c r="H13884" t="s">
        <v>108</v>
      </c>
      <c r="I13884">
        <v>1</v>
      </c>
      <c r="J13884" t="s">
        <v>4</v>
      </c>
      <c r="K13884" t="e" vm="20">
        <v>#VALUE!</v>
      </c>
      <c r="L13884" t="e" vm="21">
        <v>#VALUE!</v>
      </c>
      <c r="M13884" t="e" vm="3">
        <v>#VALUE!</v>
      </c>
      <c r="N13884" t="s">
        <v>12</v>
      </c>
      <c r="O13884" t="s">
        <v>22</v>
      </c>
      <c r="P13884" t="s">
        <v>23</v>
      </c>
      <c r="Q13884" s="10">
        <v>6</v>
      </c>
      <c r="R13884" s="12">
        <v>6.19</v>
      </c>
      <c r="S13884" t="str">
        <f t="shared" si="650"/>
        <v>Retained</v>
      </c>
    </row>
    <row r="13885" spans="1:19" x14ac:dyDescent="0.35">
      <c r="A13885" s="1">
        <v>13896</v>
      </c>
      <c r="B13885" s="4">
        <v>43444</v>
      </c>
      <c r="C13885" s="4" t="str">
        <f t="shared" si="648"/>
        <v>December</v>
      </c>
      <c r="D13885" s="4" t="str">
        <f t="shared" si="649"/>
        <v>2018</v>
      </c>
      <c r="E13885" s="8">
        <v>581</v>
      </c>
      <c r="F13885" t="s">
        <v>106</v>
      </c>
      <c r="G13885" t="s">
        <v>109</v>
      </c>
      <c r="H13885" t="s">
        <v>108</v>
      </c>
      <c r="I13885">
        <v>0</v>
      </c>
      <c r="J13885" t="s">
        <v>37</v>
      </c>
      <c r="K13885" t="e" vm="12">
        <v>#VALUE!</v>
      </c>
      <c r="L13885" t="e" vm="2">
        <v>#VALUE!</v>
      </c>
      <c r="M13885" t="e" vm="3">
        <v>#VALUE!</v>
      </c>
      <c r="N13885" t="s">
        <v>5</v>
      </c>
      <c r="O13885" t="s">
        <v>19</v>
      </c>
      <c r="P13885" t="s">
        <v>19</v>
      </c>
      <c r="Q13885" s="10">
        <v>6</v>
      </c>
      <c r="R13885" s="12">
        <v>8.19</v>
      </c>
      <c r="S13885" t="str">
        <f t="shared" si="650"/>
        <v>New</v>
      </c>
    </row>
    <row r="13886" spans="1:19" x14ac:dyDescent="0.35">
      <c r="A13886" s="1">
        <v>13897</v>
      </c>
      <c r="B13886" s="4">
        <v>43444</v>
      </c>
      <c r="C13886" s="4" t="str">
        <f t="shared" si="648"/>
        <v>December</v>
      </c>
      <c r="D13886" s="4" t="str">
        <f t="shared" si="649"/>
        <v>2018</v>
      </c>
      <c r="E13886" s="8">
        <v>2175</v>
      </c>
      <c r="F13886" t="s">
        <v>105</v>
      </c>
      <c r="G13886" t="s">
        <v>110</v>
      </c>
      <c r="H13886" t="s">
        <v>107</v>
      </c>
      <c r="I13886">
        <v>5</v>
      </c>
      <c r="J13886" t="s">
        <v>71</v>
      </c>
      <c r="K13886" t="e" vm="24">
        <v>#VALUE!</v>
      </c>
      <c r="L13886" t="e" vm="25">
        <v>#VALUE!</v>
      </c>
      <c r="M13886" t="e" vm="3">
        <v>#VALUE!</v>
      </c>
      <c r="N13886" t="s">
        <v>5</v>
      </c>
      <c r="O13886" t="s">
        <v>15</v>
      </c>
      <c r="P13886" t="s">
        <v>15</v>
      </c>
      <c r="Q13886" s="10">
        <v>5</v>
      </c>
      <c r="R13886" s="12">
        <v>18.07</v>
      </c>
      <c r="S13886" t="str">
        <f t="shared" si="650"/>
        <v>Retained</v>
      </c>
    </row>
    <row r="13887" spans="1:19" x14ac:dyDescent="0.35">
      <c r="A13887" s="1">
        <v>13898</v>
      </c>
      <c r="B13887" s="4">
        <v>43444</v>
      </c>
      <c r="C13887" s="4" t="str">
        <f t="shared" si="648"/>
        <v>December</v>
      </c>
      <c r="D13887" s="4" t="str">
        <f t="shared" si="649"/>
        <v>2018</v>
      </c>
      <c r="E13887" s="8">
        <v>2177</v>
      </c>
      <c r="F13887" t="s">
        <v>106</v>
      </c>
      <c r="G13887" t="s">
        <v>110</v>
      </c>
      <c r="H13887" t="s">
        <v>107</v>
      </c>
      <c r="I13887">
        <v>1</v>
      </c>
      <c r="J13887" t="s">
        <v>51</v>
      </c>
      <c r="K13887" t="e" vm="15">
        <v>#VALUE!</v>
      </c>
      <c r="L13887" t="e" vm="5">
        <v>#VALUE!</v>
      </c>
      <c r="M13887" t="e" vm="3">
        <v>#VALUE!</v>
      </c>
      <c r="N13887" t="s">
        <v>5</v>
      </c>
      <c r="O13887" t="s">
        <v>30</v>
      </c>
      <c r="P13887" t="s">
        <v>66</v>
      </c>
      <c r="Q13887" s="10">
        <v>4</v>
      </c>
      <c r="R13887" s="12">
        <v>15.82</v>
      </c>
      <c r="S13887" t="str">
        <f t="shared" si="650"/>
        <v>Retained</v>
      </c>
    </row>
    <row r="13888" spans="1:19" x14ac:dyDescent="0.35">
      <c r="A13888" s="1">
        <v>13899</v>
      </c>
      <c r="B13888" s="4">
        <v>43444</v>
      </c>
      <c r="C13888" s="4" t="str">
        <f t="shared" si="648"/>
        <v>December</v>
      </c>
      <c r="D13888" s="4" t="str">
        <f t="shared" si="649"/>
        <v>2018</v>
      </c>
      <c r="E13888" s="8">
        <v>3567</v>
      </c>
      <c r="F13888" t="s">
        <v>106</v>
      </c>
      <c r="G13888" t="s">
        <v>110</v>
      </c>
      <c r="H13888" t="s">
        <v>107</v>
      </c>
      <c r="I13888">
        <v>1</v>
      </c>
      <c r="J13888" t="s">
        <v>38</v>
      </c>
      <c r="K13888" t="e" vm="17">
        <v>#VALUE!</v>
      </c>
      <c r="L13888" t="e" vm="5">
        <v>#VALUE!</v>
      </c>
      <c r="M13888" t="e" vm="3">
        <v>#VALUE!</v>
      </c>
      <c r="N13888" t="s">
        <v>5</v>
      </c>
      <c r="O13888" t="s">
        <v>7</v>
      </c>
      <c r="P13888" t="s">
        <v>27</v>
      </c>
      <c r="Q13888" s="10">
        <v>5</v>
      </c>
      <c r="R13888" s="12">
        <v>7.45</v>
      </c>
      <c r="S13888" t="str">
        <f t="shared" si="650"/>
        <v>Retained</v>
      </c>
    </row>
    <row r="13889" spans="1:19" x14ac:dyDescent="0.35">
      <c r="A13889" s="1">
        <v>13900</v>
      </c>
      <c r="B13889" s="4">
        <v>43444</v>
      </c>
      <c r="C13889" s="4" t="str">
        <f t="shared" si="648"/>
        <v>December</v>
      </c>
      <c r="D13889" s="4" t="str">
        <f t="shared" si="649"/>
        <v>2018</v>
      </c>
      <c r="E13889" s="8">
        <v>898</v>
      </c>
      <c r="F13889" t="s">
        <v>105</v>
      </c>
      <c r="G13889" t="s">
        <v>110</v>
      </c>
      <c r="H13889" t="s">
        <v>108</v>
      </c>
      <c r="I13889">
        <v>0</v>
      </c>
      <c r="J13889" t="s">
        <v>4</v>
      </c>
      <c r="K13889" t="e" vm="1">
        <v>#VALUE!</v>
      </c>
      <c r="L13889" t="e" vm="2">
        <v>#VALUE!</v>
      </c>
      <c r="M13889" t="e" vm="3">
        <v>#VALUE!</v>
      </c>
      <c r="N13889" t="s">
        <v>5</v>
      </c>
      <c r="O13889" t="s">
        <v>7</v>
      </c>
      <c r="P13889" t="s">
        <v>27</v>
      </c>
      <c r="Q13889" s="10">
        <v>3</v>
      </c>
      <c r="R13889" s="12">
        <v>10.37</v>
      </c>
      <c r="S13889" t="str">
        <f t="shared" si="650"/>
        <v>Retained</v>
      </c>
    </row>
    <row r="13890" spans="1:19" x14ac:dyDescent="0.35">
      <c r="A13890" s="1">
        <v>13901</v>
      </c>
      <c r="B13890" s="4">
        <v>43444</v>
      </c>
      <c r="C13890" s="4" t="str">
        <f t="shared" ref="C13890:C13953" si="651">TEXT(B13890, "MMMM")</f>
        <v>December</v>
      </c>
      <c r="D13890" s="4" t="str">
        <f t="shared" ref="D13890:D13953" si="652">TEXT(B13890, "YYYY")</f>
        <v>2018</v>
      </c>
      <c r="E13890" s="8">
        <v>4573</v>
      </c>
      <c r="F13890" t="s">
        <v>106</v>
      </c>
      <c r="G13890" t="s">
        <v>109</v>
      </c>
      <c r="H13890" t="s">
        <v>108</v>
      </c>
      <c r="I13890">
        <v>5</v>
      </c>
      <c r="J13890" t="s">
        <v>4</v>
      </c>
      <c r="K13890" t="e" vm="1">
        <v>#VALUE!</v>
      </c>
      <c r="L13890" t="e" vm="2">
        <v>#VALUE!</v>
      </c>
      <c r="M13890" t="e" vm="3">
        <v>#VALUE!</v>
      </c>
      <c r="N13890" t="s">
        <v>5</v>
      </c>
      <c r="O13890" t="s">
        <v>45</v>
      </c>
      <c r="P13890" t="s">
        <v>45</v>
      </c>
      <c r="Q13890" s="10">
        <v>4</v>
      </c>
      <c r="R13890" s="12">
        <v>9.36</v>
      </c>
      <c r="S13890" t="str">
        <f t="shared" ref="S13890:S13953" si="653">IF(COUNTIFS(E:E, E13890, B:B, "&lt;="&amp;B13890)&gt;1, "Retained", "New")</f>
        <v>New</v>
      </c>
    </row>
    <row r="13891" spans="1:19" x14ac:dyDescent="0.35">
      <c r="A13891" s="1">
        <v>13902</v>
      </c>
      <c r="B13891" s="4">
        <v>43444</v>
      </c>
      <c r="C13891" s="4" t="str">
        <f t="shared" si="651"/>
        <v>December</v>
      </c>
      <c r="D13891" s="4" t="str">
        <f t="shared" si="652"/>
        <v>2018</v>
      </c>
      <c r="E13891" s="8">
        <v>7460</v>
      </c>
      <c r="F13891" t="s">
        <v>105</v>
      </c>
      <c r="G13891" t="s">
        <v>110</v>
      </c>
      <c r="H13891" t="s">
        <v>107</v>
      </c>
      <c r="I13891">
        <v>3</v>
      </c>
      <c r="J13891" t="s">
        <v>37</v>
      </c>
      <c r="K13891" t="e" vm="22">
        <v>#VALUE!</v>
      </c>
      <c r="L13891" t="e" vm="23">
        <v>#VALUE!</v>
      </c>
      <c r="M13891" t="e" vm="3">
        <v>#VALUE!</v>
      </c>
      <c r="N13891" t="s">
        <v>5</v>
      </c>
      <c r="O13891" t="s">
        <v>45</v>
      </c>
      <c r="P13891" t="s">
        <v>45</v>
      </c>
      <c r="Q13891" s="10">
        <v>3</v>
      </c>
      <c r="R13891" s="12">
        <v>10.5</v>
      </c>
      <c r="S13891" t="str">
        <f t="shared" si="653"/>
        <v>New</v>
      </c>
    </row>
    <row r="13892" spans="1:19" x14ac:dyDescent="0.35">
      <c r="A13892" s="1">
        <v>13903</v>
      </c>
      <c r="B13892" s="4">
        <v>43444</v>
      </c>
      <c r="C13892" s="4" t="str">
        <f t="shared" si="651"/>
        <v>December</v>
      </c>
      <c r="D13892" s="4" t="str">
        <f t="shared" si="652"/>
        <v>2018</v>
      </c>
      <c r="E13892" s="8">
        <v>2862</v>
      </c>
      <c r="F13892" t="s">
        <v>105</v>
      </c>
      <c r="G13892" t="s">
        <v>110</v>
      </c>
      <c r="H13892" t="s">
        <v>107</v>
      </c>
      <c r="I13892">
        <v>1</v>
      </c>
      <c r="J13892" t="s">
        <v>4</v>
      </c>
      <c r="K13892" t="e" vm="18">
        <v>#VALUE!</v>
      </c>
      <c r="L13892" t="e" vm="19">
        <v>#VALUE!</v>
      </c>
      <c r="M13892" t="e" vm="3">
        <v>#VALUE!</v>
      </c>
      <c r="N13892" t="s">
        <v>5</v>
      </c>
      <c r="O13892" t="s">
        <v>45</v>
      </c>
      <c r="P13892" t="s">
        <v>45</v>
      </c>
      <c r="Q13892" s="10">
        <v>2</v>
      </c>
      <c r="R13892" s="12">
        <v>1.92</v>
      </c>
      <c r="S13892" t="str">
        <f t="shared" si="653"/>
        <v>Retained</v>
      </c>
    </row>
    <row r="13893" spans="1:19" x14ac:dyDescent="0.35">
      <c r="A13893" s="1">
        <v>13904</v>
      </c>
      <c r="B13893" s="4">
        <v>43444</v>
      </c>
      <c r="C13893" s="4" t="str">
        <f t="shared" si="651"/>
        <v>December</v>
      </c>
      <c r="D13893" s="4" t="str">
        <f t="shared" si="652"/>
        <v>2018</v>
      </c>
      <c r="E13893" s="8">
        <v>3602</v>
      </c>
      <c r="F13893" t="s">
        <v>105</v>
      </c>
      <c r="G13893" t="s">
        <v>109</v>
      </c>
      <c r="H13893" t="s">
        <v>108</v>
      </c>
      <c r="I13893">
        <v>4</v>
      </c>
      <c r="J13893" t="s">
        <v>37</v>
      </c>
      <c r="K13893" t="e" vm="18">
        <v>#VALUE!</v>
      </c>
      <c r="L13893" t="e" vm="19">
        <v>#VALUE!</v>
      </c>
      <c r="M13893" t="e" vm="3">
        <v>#VALUE!</v>
      </c>
      <c r="N13893" t="s">
        <v>5</v>
      </c>
      <c r="O13893" t="s">
        <v>41</v>
      </c>
      <c r="P13893" t="s">
        <v>42</v>
      </c>
      <c r="Q13893" s="10">
        <v>5</v>
      </c>
      <c r="R13893" s="12">
        <v>18.36</v>
      </c>
      <c r="S13893" t="str">
        <f t="shared" si="653"/>
        <v>Retained</v>
      </c>
    </row>
    <row r="13894" spans="1:19" x14ac:dyDescent="0.35">
      <c r="A13894" s="1">
        <v>13905</v>
      </c>
      <c r="B13894" s="4">
        <v>43445</v>
      </c>
      <c r="C13894" s="4" t="str">
        <f t="shared" si="651"/>
        <v>December</v>
      </c>
      <c r="D13894" s="4" t="str">
        <f t="shared" si="652"/>
        <v>2018</v>
      </c>
      <c r="E13894" s="8">
        <v>2725</v>
      </c>
      <c r="F13894" t="s">
        <v>105</v>
      </c>
      <c r="G13894" t="s">
        <v>109</v>
      </c>
      <c r="H13894" t="s">
        <v>108</v>
      </c>
      <c r="I13894">
        <v>2</v>
      </c>
      <c r="J13894" t="s">
        <v>37</v>
      </c>
      <c r="K13894" t="e" vm="6">
        <v>#VALUE!</v>
      </c>
      <c r="L13894" t="e" vm="7">
        <v>#VALUE!</v>
      </c>
      <c r="M13894" t="e" vm="3">
        <v>#VALUE!</v>
      </c>
      <c r="N13894" t="s">
        <v>5</v>
      </c>
      <c r="O13894" t="s">
        <v>29</v>
      </c>
      <c r="P13894" t="s">
        <v>29</v>
      </c>
      <c r="Q13894" s="10">
        <v>2</v>
      </c>
      <c r="R13894" s="12">
        <v>3.88</v>
      </c>
      <c r="S13894" t="str">
        <f t="shared" si="653"/>
        <v>Retained</v>
      </c>
    </row>
    <row r="13895" spans="1:19" x14ac:dyDescent="0.35">
      <c r="A13895" s="1">
        <v>13906</v>
      </c>
      <c r="B13895" s="4">
        <v>43445</v>
      </c>
      <c r="C13895" s="4" t="str">
        <f t="shared" si="651"/>
        <v>December</v>
      </c>
      <c r="D13895" s="4" t="str">
        <f t="shared" si="652"/>
        <v>2018</v>
      </c>
      <c r="E13895" s="8">
        <v>3513</v>
      </c>
      <c r="F13895" t="s">
        <v>105</v>
      </c>
      <c r="G13895" t="s">
        <v>110</v>
      </c>
      <c r="H13895" t="s">
        <v>107</v>
      </c>
      <c r="I13895">
        <v>1</v>
      </c>
      <c r="J13895" t="s">
        <v>71</v>
      </c>
      <c r="K13895" t="e" vm="1">
        <v>#VALUE!</v>
      </c>
      <c r="L13895" t="e" vm="2">
        <v>#VALUE!</v>
      </c>
      <c r="M13895" t="e" vm="3">
        <v>#VALUE!</v>
      </c>
      <c r="N13895" t="s">
        <v>9</v>
      </c>
      <c r="O13895" t="s">
        <v>10</v>
      </c>
      <c r="P13895" t="s">
        <v>58</v>
      </c>
      <c r="Q13895" s="10">
        <v>5</v>
      </c>
      <c r="R13895" s="12">
        <v>5.49</v>
      </c>
      <c r="S13895" t="str">
        <f t="shared" si="653"/>
        <v>Retained</v>
      </c>
    </row>
    <row r="13896" spans="1:19" x14ac:dyDescent="0.35">
      <c r="A13896" s="1">
        <v>13907</v>
      </c>
      <c r="B13896" s="4">
        <v>43445</v>
      </c>
      <c r="C13896" s="4" t="str">
        <f t="shared" si="651"/>
        <v>December</v>
      </c>
      <c r="D13896" s="4" t="str">
        <f t="shared" si="652"/>
        <v>2018</v>
      </c>
      <c r="E13896" s="8">
        <v>1367</v>
      </c>
      <c r="F13896" t="s">
        <v>105</v>
      </c>
      <c r="G13896" t="s">
        <v>109</v>
      </c>
      <c r="H13896" t="s">
        <v>108</v>
      </c>
      <c r="I13896">
        <v>3</v>
      </c>
      <c r="J13896" t="s">
        <v>37</v>
      </c>
      <c r="K13896" t="e" vm="22">
        <v>#VALUE!</v>
      </c>
      <c r="L13896" t="e" vm="23">
        <v>#VALUE!</v>
      </c>
      <c r="M13896" t="e" vm="3">
        <v>#VALUE!</v>
      </c>
      <c r="N13896" t="s">
        <v>5</v>
      </c>
      <c r="O13896" t="s">
        <v>7</v>
      </c>
      <c r="P13896" t="s">
        <v>8</v>
      </c>
      <c r="Q13896" s="10">
        <v>3</v>
      </c>
      <c r="R13896" s="12">
        <v>3.6</v>
      </c>
      <c r="S13896" t="str">
        <f t="shared" si="653"/>
        <v>Retained</v>
      </c>
    </row>
    <row r="13897" spans="1:19" x14ac:dyDescent="0.35">
      <c r="A13897" s="1">
        <v>13908</v>
      </c>
      <c r="B13897" s="4">
        <v>43445</v>
      </c>
      <c r="C13897" s="4" t="str">
        <f t="shared" si="651"/>
        <v>December</v>
      </c>
      <c r="D13897" s="4" t="str">
        <f t="shared" si="652"/>
        <v>2018</v>
      </c>
      <c r="E13897" s="8">
        <v>2530</v>
      </c>
      <c r="F13897" t="s">
        <v>105</v>
      </c>
      <c r="G13897" t="s">
        <v>110</v>
      </c>
      <c r="H13897" t="s">
        <v>107</v>
      </c>
      <c r="I13897">
        <v>3</v>
      </c>
      <c r="J13897" t="s">
        <v>51</v>
      </c>
      <c r="K13897" t="e" vm="8">
        <v>#VALUE!</v>
      </c>
      <c r="L13897" t="e" vm="2">
        <v>#VALUE!</v>
      </c>
      <c r="M13897" t="e" vm="3">
        <v>#VALUE!</v>
      </c>
      <c r="N13897" t="s">
        <v>5</v>
      </c>
      <c r="O13897" t="s">
        <v>17</v>
      </c>
      <c r="P13897" t="s">
        <v>29</v>
      </c>
      <c r="Q13897" s="10">
        <v>4</v>
      </c>
      <c r="R13897" s="12">
        <v>16.93</v>
      </c>
      <c r="S13897" t="str">
        <f t="shared" si="653"/>
        <v>Retained</v>
      </c>
    </row>
    <row r="13898" spans="1:19" x14ac:dyDescent="0.35">
      <c r="A13898" s="1">
        <v>13909</v>
      </c>
      <c r="B13898" s="4">
        <v>43445</v>
      </c>
      <c r="C13898" s="4" t="str">
        <f t="shared" si="651"/>
        <v>December</v>
      </c>
      <c r="D13898" s="4" t="str">
        <f t="shared" si="652"/>
        <v>2018</v>
      </c>
      <c r="E13898" s="8">
        <v>8701</v>
      </c>
      <c r="F13898" t="s">
        <v>106</v>
      </c>
      <c r="G13898" t="s">
        <v>110</v>
      </c>
      <c r="H13898" t="s">
        <v>107</v>
      </c>
      <c r="I13898">
        <v>3</v>
      </c>
      <c r="J13898" t="s">
        <v>51</v>
      </c>
      <c r="K13898" t="e" vm="15">
        <v>#VALUE!</v>
      </c>
      <c r="L13898" t="e" vm="5">
        <v>#VALUE!</v>
      </c>
      <c r="M13898" t="e" vm="3">
        <v>#VALUE!</v>
      </c>
      <c r="N13898" t="s">
        <v>5</v>
      </c>
      <c r="O13898" t="s">
        <v>30</v>
      </c>
      <c r="P13898" t="s">
        <v>8</v>
      </c>
      <c r="Q13898" s="10">
        <v>6</v>
      </c>
      <c r="R13898" s="12">
        <v>10.88</v>
      </c>
      <c r="S13898" t="str">
        <f t="shared" si="653"/>
        <v>New</v>
      </c>
    </row>
    <row r="13899" spans="1:19" x14ac:dyDescent="0.35">
      <c r="A13899" s="1">
        <v>13910</v>
      </c>
      <c r="B13899" s="4">
        <v>43445</v>
      </c>
      <c r="C13899" s="4" t="str">
        <f t="shared" si="651"/>
        <v>December</v>
      </c>
      <c r="D13899" s="4" t="str">
        <f t="shared" si="652"/>
        <v>2018</v>
      </c>
      <c r="E13899" s="8">
        <v>6615</v>
      </c>
      <c r="F13899" t="s">
        <v>105</v>
      </c>
      <c r="G13899" t="s">
        <v>110</v>
      </c>
      <c r="H13899" t="s">
        <v>107</v>
      </c>
      <c r="I13899">
        <v>2</v>
      </c>
      <c r="J13899" t="s">
        <v>71</v>
      </c>
      <c r="K13899" t="e" vm="22">
        <v>#VALUE!</v>
      </c>
      <c r="L13899" t="e" vm="23">
        <v>#VALUE!</v>
      </c>
      <c r="M13899" t="e" vm="3">
        <v>#VALUE!</v>
      </c>
      <c r="N13899" t="s">
        <v>5</v>
      </c>
      <c r="O13899" t="s">
        <v>7</v>
      </c>
      <c r="P13899" t="s">
        <v>8</v>
      </c>
      <c r="Q13899" s="10">
        <v>5</v>
      </c>
      <c r="R13899" s="12">
        <v>14.85</v>
      </c>
      <c r="S13899" t="str">
        <f t="shared" si="653"/>
        <v>New</v>
      </c>
    </row>
    <row r="13900" spans="1:19" x14ac:dyDescent="0.35">
      <c r="A13900" s="1">
        <v>13911</v>
      </c>
      <c r="B13900" s="4">
        <v>43445</v>
      </c>
      <c r="C13900" s="4" t="str">
        <f t="shared" si="651"/>
        <v>December</v>
      </c>
      <c r="D13900" s="4" t="str">
        <f t="shared" si="652"/>
        <v>2018</v>
      </c>
      <c r="E13900" s="8">
        <v>9110</v>
      </c>
      <c r="F13900" t="s">
        <v>105</v>
      </c>
      <c r="G13900" t="s">
        <v>110</v>
      </c>
      <c r="H13900" t="s">
        <v>107</v>
      </c>
      <c r="I13900">
        <v>3</v>
      </c>
      <c r="J13900" t="s">
        <v>4</v>
      </c>
      <c r="K13900" t="e" vm="15">
        <v>#VALUE!</v>
      </c>
      <c r="L13900" t="e" vm="5">
        <v>#VALUE!</v>
      </c>
      <c r="M13900" t="e" vm="3">
        <v>#VALUE!</v>
      </c>
      <c r="N13900" t="s">
        <v>12</v>
      </c>
      <c r="O13900" t="s">
        <v>54</v>
      </c>
      <c r="P13900" t="s">
        <v>55</v>
      </c>
      <c r="Q13900" s="10">
        <v>4</v>
      </c>
      <c r="R13900" s="12">
        <v>13.44</v>
      </c>
      <c r="S13900" t="str">
        <f t="shared" si="653"/>
        <v>New</v>
      </c>
    </row>
    <row r="13901" spans="1:19" x14ac:dyDescent="0.35">
      <c r="A13901" s="1">
        <v>13912</v>
      </c>
      <c r="B13901" s="4">
        <v>43445</v>
      </c>
      <c r="C13901" s="4" t="str">
        <f t="shared" si="651"/>
        <v>December</v>
      </c>
      <c r="D13901" s="4" t="str">
        <f t="shared" si="652"/>
        <v>2018</v>
      </c>
      <c r="E13901" s="8">
        <v>3239</v>
      </c>
      <c r="F13901" t="s">
        <v>105</v>
      </c>
      <c r="G13901" t="s">
        <v>109</v>
      </c>
      <c r="H13901" t="s">
        <v>108</v>
      </c>
      <c r="I13901">
        <v>4</v>
      </c>
      <c r="J13901" t="s">
        <v>4</v>
      </c>
      <c r="K13901" t="e" vm="13">
        <v>#VALUE!</v>
      </c>
      <c r="L13901" t="e" vm="5">
        <v>#VALUE!</v>
      </c>
      <c r="M13901" t="e" vm="3">
        <v>#VALUE!</v>
      </c>
      <c r="N13901" t="s">
        <v>5</v>
      </c>
      <c r="O13901" t="s">
        <v>17</v>
      </c>
      <c r="P13901" t="s">
        <v>29</v>
      </c>
      <c r="Q13901" s="10">
        <v>7</v>
      </c>
      <c r="R13901" s="12">
        <v>39.630000000000003</v>
      </c>
      <c r="S13901" t="str">
        <f t="shared" si="653"/>
        <v>Retained</v>
      </c>
    </row>
    <row r="13902" spans="1:19" x14ac:dyDescent="0.35">
      <c r="A13902" s="1">
        <v>13913</v>
      </c>
      <c r="B13902" s="4">
        <v>43445</v>
      </c>
      <c r="C13902" s="4" t="str">
        <f t="shared" si="651"/>
        <v>December</v>
      </c>
      <c r="D13902" s="4" t="str">
        <f t="shared" si="652"/>
        <v>2018</v>
      </c>
      <c r="E13902" s="8">
        <v>208</v>
      </c>
      <c r="F13902" t="s">
        <v>105</v>
      </c>
      <c r="G13902" t="s">
        <v>110</v>
      </c>
      <c r="H13902" t="s">
        <v>107</v>
      </c>
      <c r="I13902">
        <v>2</v>
      </c>
      <c r="J13902" t="s">
        <v>72</v>
      </c>
      <c r="K13902" t="e" vm="9">
        <v>#VALUE!</v>
      </c>
      <c r="L13902" t="e" vm="7">
        <v>#VALUE!</v>
      </c>
      <c r="M13902" t="e" vm="3">
        <v>#VALUE!</v>
      </c>
      <c r="N13902" t="s">
        <v>5</v>
      </c>
      <c r="O13902" t="s">
        <v>19</v>
      </c>
      <c r="P13902" t="s">
        <v>19</v>
      </c>
      <c r="Q13902" s="10">
        <v>3</v>
      </c>
      <c r="R13902" s="12">
        <v>4.7</v>
      </c>
      <c r="S13902" t="str">
        <f t="shared" si="653"/>
        <v>Retained</v>
      </c>
    </row>
    <row r="13903" spans="1:19" x14ac:dyDescent="0.35">
      <c r="A13903" s="1">
        <v>13914</v>
      </c>
      <c r="B13903" s="4">
        <v>43445</v>
      </c>
      <c r="C13903" s="4" t="str">
        <f t="shared" si="651"/>
        <v>December</v>
      </c>
      <c r="D13903" s="4" t="str">
        <f t="shared" si="652"/>
        <v>2018</v>
      </c>
      <c r="E13903" s="8">
        <v>1394</v>
      </c>
      <c r="F13903" t="s">
        <v>106</v>
      </c>
      <c r="G13903" t="s">
        <v>110</v>
      </c>
      <c r="H13903" t="s">
        <v>107</v>
      </c>
      <c r="I13903">
        <v>0</v>
      </c>
      <c r="J13903" t="s">
        <v>37</v>
      </c>
      <c r="K13903" t="e" vm="28">
        <v>#VALUE!</v>
      </c>
      <c r="L13903" t="e" vm="29">
        <v>#VALUE!</v>
      </c>
      <c r="M13903" t="e" vm="3">
        <v>#VALUE!</v>
      </c>
      <c r="N13903" t="s">
        <v>5</v>
      </c>
      <c r="O13903" t="s">
        <v>40</v>
      </c>
      <c r="P13903" t="s">
        <v>40</v>
      </c>
      <c r="Q13903" s="10">
        <v>4</v>
      </c>
      <c r="R13903" s="12">
        <v>11</v>
      </c>
      <c r="S13903" t="str">
        <f t="shared" si="653"/>
        <v>Retained</v>
      </c>
    </row>
    <row r="13904" spans="1:19" x14ac:dyDescent="0.35">
      <c r="A13904" s="1">
        <v>13915</v>
      </c>
      <c r="B13904" s="4">
        <v>43445</v>
      </c>
      <c r="C13904" s="4" t="str">
        <f t="shared" si="651"/>
        <v>December</v>
      </c>
      <c r="D13904" s="4" t="str">
        <f t="shared" si="652"/>
        <v>2018</v>
      </c>
      <c r="E13904" s="8">
        <v>5718</v>
      </c>
      <c r="F13904" t="s">
        <v>105</v>
      </c>
      <c r="G13904" t="s">
        <v>110</v>
      </c>
      <c r="H13904" t="s">
        <v>107</v>
      </c>
      <c r="I13904">
        <v>2</v>
      </c>
      <c r="J13904" t="s">
        <v>4</v>
      </c>
      <c r="K13904" t="e" vm="22">
        <v>#VALUE!</v>
      </c>
      <c r="L13904" t="e" vm="23">
        <v>#VALUE!</v>
      </c>
      <c r="M13904" t="e" vm="3">
        <v>#VALUE!</v>
      </c>
      <c r="N13904" t="s">
        <v>5</v>
      </c>
      <c r="O13904" t="s">
        <v>29</v>
      </c>
      <c r="P13904" t="s">
        <v>29</v>
      </c>
      <c r="Q13904" s="10">
        <v>5</v>
      </c>
      <c r="R13904" s="12">
        <v>9.8800000000000008</v>
      </c>
      <c r="S13904" t="str">
        <f t="shared" si="653"/>
        <v>New</v>
      </c>
    </row>
    <row r="13905" spans="1:19" x14ac:dyDescent="0.35">
      <c r="A13905" s="1">
        <v>13916</v>
      </c>
      <c r="B13905" s="4">
        <v>43445</v>
      </c>
      <c r="C13905" s="4" t="str">
        <f t="shared" si="651"/>
        <v>December</v>
      </c>
      <c r="D13905" s="4" t="str">
        <f t="shared" si="652"/>
        <v>2018</v>
      </c>
      <c r="E13905" s="8">
        <v>9631</v>
      </c>
      <c r="F13905" t="s">
        <v>106</v>
      </c>
      <c r="G13905" t="s">
        <v>110</v>
      </c>
      <c r="H13905" t="s">
        <v>107</v>
      </c>
      <c r="I13905">
        <v>5</v>
      </c>
      <c r="J13905" t="s">
        <v>37</v>
      </c>
      <c r="K13905" t="e" vm="17">
        <v>#VALUE!</v>
      </c>
      <c r="L13905" t="e" vm="5">
        <v>#VALUE!</v>
      </c>
      <c r="M13905" t="e" vm="3">
        <v>#VALUE!</v>
      </c>
      <c r="N13905" t="s">
        <v>5</v>
      </c>
      <c r="O13905" t="s">
        <v>6</v>
      </c>
      <c r="P13905" t="s">
        <v>43</v>
      </c>
      <c r="Q13905" s="10">
        <v>4</v>
      </c>
      <c r="R13905" s="12">
        <v>12.27</v>
      </c>
      <c r="S13905" t="str">
        <f t="shared" si="653"/>
        <v>Retained</v>
      </c>
    </row>
    <row r="13906" spans="1:19" x14ac:dyDescent="0.35">
      <c r="A13906" s="1">
        <v>13917</v>
      </c>
      <c r="B13906" s="4">
        <v>43446</v>
      </c>
      <c r="C13906" s="4" t="str">
        <f t="shared" si="651"/>
        <v>December</v>
      </c>
      <c r="D13906" s="4" t="str">
        <f t="shared" si="652"/>
        <v>2018</v>
      </c>
      <c r="E13906" s="8">
        <v>2769</v>
      </c>
      <c r="F13906" t="s">
        <v>106</v>
      </c>
      <c r="G13906" t="s">
        <v>109</v>
      </c>
      <c r="H13906" t="s">
        <v>107</v>
      </c>
      <c r="I13906">
        <v>1</v>
      </c>
      <c r="J13906" t="s">
        <v>51</v>
      </c>
      <c r="K13906" t="e" vm="17">
        <v>#VALUE!</v>
      </c>
      <c r="L13906" t="e" vm="5">
        <v>#VALUE!</v>
      </c>
      <c r="M13906" t="e" vm="3">
        <v>#VALUE!</v>
      </c>
      <c r="N13906" t="s">
        <v>12</v>
      </c>
      <c r="O13906" t="s">
        <v>13</v>
      </c>
      <c r="P13906" t="s">
        <v>33</v>
      </c>
      <c r="Q13906" s="10">
        <v>4</v>
      </c>
      <c r="R13906" s="12">
        <v>6.39</v>
      </c>
      <c r="S13906" t="str">
        <f t="shared" si="653"/>
        <v>Retained</v>
      </c>
    </row>
    <row r="13907" spans="1:19" x14ac:dyDescent="0.35">
      <c r="A13907" s="1">
        <v>13918</v>
      </c>
      <c r="B13907" s="4">
        <v>43446</v>
      </c>
      <c r="C13907" s="4" t="str">
        <f t="shared" si="651"/>
        <v>December</v>
      </c>
      <c r="D13907" s="4" t="str">
        <f t="shared" si="652"/>
        <v>2018</v>
      </c>
      <c r="E13907" s="8">
        <v>4152</v>
      </c>
      <c r="F13907" t="s">
        <v>105</v>
      </c>
      <c r="G13907" t="s">
        <v>109</v>
      </c>
      <c r="H13907" t="s">
        <v>107</v>
      </c>
      <c r="I13907">
        <v>4</v>
      </c>
      <c r="J13907" t="s">
        <v>51</v>
      </c>
      <c r="K13907" t="e" vm="10">
        <v>#VALUE!</v>
      </c>
      <c r="L13907" t="e" vm="5">
        <v>#VALUE!</v>
      </c>
      <c r="M13907" t="e" vm="3">
        <v>#VALUE!</v>
      </c>
      <c r="N13907" t="s">
        <v>9</v>
      </c>
      <c r="O13907" t="s">
        <v>59</v>
      </c>
      <c r="P13907" t="s">
        <v>60</v>
      </c>
      <c r="Q13907" s="10">
        <v>5</v>
      </c>
      <c r="R13907" s="12">
        <v>16.61</v>
      </c>
      <c r="S13907" t="str">
        <f t="shared" si="653"/>
        <v>Retained</v>
      </c>
    </row>
    <row r="13908" spans="1:19" x14ac:dyDescent="0.35">
      <c r="A13908" s="1">
        <v>13919</v>
      </c>
      <c r="B13908" s="4">
        <v>43446</v>
      </c>
      <c r="C13908" s="4" t="str">
        <f t="shared" si="651"/>
        <v>December</v>
      </c>
      <c r="D13908" s="4" t="str">
        <f t="shared" si="652"/>
        <v>2018</v>
      </c>
      <c r="E13908" s="8">
        <v>7646</v>
      </c>
      <c r="F13908" t="s">
        <v>106</v>
      </c>
      <c r="G13908" t="s">
        <v>110</v>
      </c>
      <c r="H13908" t="s">
        <v>107</v>
      </c>
      <c r="I13908">
        <v>5</v>
      </c>
      <c r="J13908" t="s">
        <v>37</v>
      </c>
      <c r="K13908" t="e" vm="15">
        <v>#VALUE!</v>
      </c>
      <c r="L13908" t="e" vm="5">
        <v>#VALUE!</v>
      </c>
      <c r="M13908" t="e" vm="3">
        <v>#VALUE!</v>
      </c>
      <c r="N13908" t="s">
        <v>12</v>
      </c>
      <c r="O13908" t="s">
        <v>13</v>
      </c>
      <c r="P13908" t="s">
        <v>33</v>
      </c>
      <c r="Q13908" s="10">
        <v>4</v>
      </c>
      <c r="R13908" s="12">
        <v>6.32</v>
      </c>
      <c r="S13908" t="str">
        <f t="shared" si="653"/>
        <v>Retained</v>
      </c>
    </row>
    <row r="13909" spans="1:19" x14ac:dyDescent="0.35">
      <c r="A13909" s="1">
        <v>13920</v>
      </c>
      <c r="B13909" s="4">
        <v>43446</v>
      </c>
      <c r="C13909" s="4" t="str">
        <f t="shared" si="651"/>
        <v>December</v>
      </c>
      <c r="D13909" s="4" t="str">
        <f t="shared" si="652"/>
        <v>2018</v>
      </c>
      <c r="E13909" s="8">
        <v>3532</v>
      </c>
      <c r="F13909" t="s">
        <v>105</v>
      </c>
      <c r="G13909" t="s">
        <v>110</v>
      </c>
      <c r="H13909" t="s">
        <v>107</v>
      </c>
      <c r="I13909">
        <v>4</v>
      </c>
      <c r="J13909" t="s">
        <v>51</v>
      </c>
      <c r="K13909" t="e" vm="8">
        <v>#VALUE!</v>
      </c>
      <c r="L13909" t="e" vm="2">
        <v>#VALUE!</v>
      </c>
      <c r="M13909" t="e" vm="3">
        <v>#VALUE!</v>
      </c>
      <c r="N13909" t="s">
        <v>5</v>
      </c>
      <c r="O13909" t="s">
        <v>7</v>
      </c>
      <c r="P13909" t="s">
        <v>8</v>
      </c>
      <c r="Q13909" s="10">
        <v>5</v>
      </c>
      <c r="R13909" s="12">
        <v>13.2</v>
      </c>
      <c r="S13909" t="str">
        <f t="shared" si="653"/>
        <v>Retained</v>
      </c>
    </row>
    <row r="13910" spans="1:19" x14ac:dyDescent="0.35">
      <c r="A13910" s="1">
        <v>13921</v>
      </c>
      <c r="B13910" s="4">
        <v>43446</v>
      </c>
      <c r="C13910" s="4" t="str">
        <f t="shared" si="651"/>
        <v>December</v>
      </c>
      <c r="D13910" s="4" t="str">
        <f t="shared" si="652"/>
        <v>2018</v>
      </c>
      <c r="E13910" s="8">
        <v>5905</v>
      </c>
      <c r="F13910" t="s">
        <v>105</v>
      </c>
      <c r="G13910" t="s">
        <v>110</v>
      </c>
      <c r="H13910" t="s">
        <v>107</v>
      </c>
      <c r="I13910">
        <v>1</v>
      </c>
      <c r="J13910" t="s">
        <v>4</v>
      </c>
      <c r="K13910" t="e" vm="15">
        <v>#VALUE!</v>
      </c>
      <c r="L13910" t="e" vm="5">
        <v>#VALUE!</v>
      </c>
      <c r="M13910" t="e" vm="3">
        <v>#VALUE!</v>
      </c>
      <c r="N13910" t="s">
        <v>5</v>
      </c>
      <c r="O13910" t="s">
        <v>17</v>
      </c>
      <c r="P13910" t="s">
        <v>29</v>
      </c>
      <c r="Q13910" s="10">
        <v>5</v>
      </c>
      <c r="R13910" s="12">
        <v>10.96</v>
      </c>
      <c r="S13910" t="str">
        <f t="shared" si="653"/>
        <v>Retained</v>
      </c>
    </row>
    <row r="13911" spans="1:19" x14ac:dyDescent="0.35">
      <c r="A13911" s="1">
        <v>13922</v>
      </c>
      <c r="B13911" s="4">
        <v>43446</v>
      </c>
      <c r="C13911" s="4" t="str">
        <f t="shared" si="651"/>
        <v>December</v>
      </c>
      <c r="D13911" s="4" t="str">
        <f t="shared" si="652"/>
        <v>2018</v>
      </c>
      <c r="E13911" s="8">
        <v>9224</v>
      </c>
      <c r="F13911" t="s">
        <v>106</v>
      </c>
      <c r="G13911" t="s">
        <v>109</v>
      </c>
      <c r="H13911" t="s">
        <v>108</v>
      </c>
      <c r="I13911">
        <v>4</v>
      </c>
      <c r="J13911" t="s">
        <v>37</v>
      </c>
      <c r="K13911" t="e" vm="13">
        <v>#VALUE!</v>
      </c>
      <c r="L13911" t="e" vm="5">
        <v>#VALUE!</v>
      </c>
      <c r="M13911" t="e" vm="3">
        <v>#VALUE!</v>
      </c>
      <c r="N13911" t="s">
        <v>5</v>
      </c>
      <c r="O13911" t="s">
        <v>28</v>
      </c>
      <c r="P13911" t="s">
        <v>49</v>
      </c>
      <c r="Q13911" s="10">
        <v>2</v>
      </c>
      <c r="R13911" s="12">
        <v>7.76</v>
      </c>
      <c r="S13911" t="str">
        <f t="shared" si="653"/>
        <v>Retained</v>
      </c>
    </row>
    <row r="13912" spans="1:19" x14ac:dyDescent="0.35">
      <c r="A13912" s="1">
        <v>13923</v>
      </c>
      <c r="B13912" s="4">
        <v>43446</v>
      </c>
      <c r="C13912" s="4" t="str">
        <f t="shared" si="651"/>
        <v>December</v>
      </c>
      <c r="D13912" s="4" t="str">
        <f t="shared" si="652"/>
        <v>2018</v>
      </c>
      <c r="E13912" s="8">
        <v>2019</v>
      </c>
      <c r="F13912" t="s">
        <v>106</v>
      </c>
      <c r="G13912" t="s">
        <v>109</v>
      </c>
      <c r="H13912" t="s">
        <v>108</v>
      </c>
      <c r="I13912">
        <v>4</v>
      </c>
      <c r="J13912" t="s">
        <v>51</v>
      </c>
      <c r="K13912" t="e" vm="17">
        <v>#VALUE!</v>
      </c>
      <c r="L13912" t="e" vm="5">
        <v>#VALUE!</v>
      </c>
      <c r="M13912" t="e" vm="3">
        <v>#VALUE!</v>
      </c>
      <c r="N13912" t="s">
        <v>5</v>
      </c>
      <c r="O13912" t="s">
        <v>19</v>
      </c>
      <c r="P13912" t="s">
        <v>19</v>
      </c>
      <c r="Q13912" s="10">
        <v>4</v>
      </c>
      <c r="R13912" s="12">
        <v>12.34</v>
      </c>
      <c r="S13912" t="str">
        <f t="shared" si="653"/>
        <v>Retained</v>
      </c>
    </row>
    <row r="13913" spans="1:19" x14ac:dyDescent="0.35">
      <c r="A13913" s="1">
        <v>13924</v>
      </c>
      <c r="B13913" s="4">
        <v>43446</v>
      </c>
      <c r="C13913" s="4" t="str">
        <f t="shared" si="651"/>
        <v>December</v>
      </c>
      <c r="D13913" s="4" t="str">
        <f t="shared" si="652"/>
        <v>2018</v>
      </c>
      <c r="E13913" s="8">
        <v>3104</v>
      </c>
      <c r="F13913" t="s">
        <v>106</v>
      </c>
      <c r="G13913" t="s">
        <v>109</v>
      </c>
      <c r="H13913" t="s">
        <v>108</v>
      </c>
      <c r="I13913">
        <v>4</v>
      </c>
      <c r="J13913" t="s">
        <v>37</v>
      </c>
      <c r="K13913" t="e" vm="6">
        <v>#VALUE!</v>
      </c>
      <c r="L13913" t="e" vm="7">
        <v>#VALUE!</v>
      </c>
      <c r="M13913" t="e" vm="3">
        <v>#VALUE!</v>
      </c>
      <c r="N13913" t="s">
        <v>5</v>
      </c>
      <c r="O13913" t="s">
        <v>45</v>
      </c>
      <c r="P13913" t="s">
        <v>45</v>
      </c>
      <c r="Q13913" s="10">
        <v>5</v>
      </c>
      <c r="R13913" s="12">
        <v>14.5</v>
      </c>
      <c r="S13913" t="str">
        <f t="shared" si="653"/>
        <v>Retained</v>
      </c>
    </row>
    <row r="13914" spans="1:19" x14ac:dyDescent="0.35">
      <c r="A13914" s="1">
        <v>13925</v>
      </c>
      <c r="B13914" s="4">
        <v>43446</v>
      </c>
      <c r="C13914" s="4" t="str">
        <f t="shared" si="651"/>
        <v>December</v>
      </c>
      <c r="D13914" s="4" t="str">
        <f t="shared" si="652"/>
        <v>2018</v>
      </c>
      <c r="E13914" s="8">
        <v>7011</v>
      </c>
      <c r="F13914" t="s">
        <v>106</v>
      </c>
      <c r="G13914" t="s">
        <v>110</v>
      </c>
      <c r="H13914" t="s">
        <v>107</v>
      </c>
      <c r="I13914">
        <v>4</v>
      </c>
      <c r="J13914" t="s">
        <v>37</v>
      </c>
      <c r="K13914" t="e" vm="22">
        <v>#VALUE!</v>
      </c>
      <c r="L13914" t="e" vm="23">
        <v>#VALUE!</v>
      </c>
      <c r="M13914" t="e" vm="3">
        <v>#VALUE!</v>
      </c>
      <c r="N13914" t="s">
        <v>5</v>
      </c>
      <c r="O13914" t="s">
        <v>6</v>
      </c>
      <c r="P13914" t="s">
        <v>6</v>
      </c>
      <c r="Q13914" s="10">
        <v>4</v>
      </c>
      <c r="R13914" s="12">
        <v>9.39</v>
      </c>
      <c r="S13914" t="str">
        <f t="shared" si="653"/>
        <v>New</v>
      </c>
    </row>
    <row r="13915" spans="1:19" x14ac:dyDescent="0.35">
      <c r="A13915" s="1">
        <v>13926</v>
      </c>
      <c r="B13915" s="4">
        <v>43446</v>
      </c>
      <c r="C13915" s="4" t="str">
        <f t="shared" si="651"/>
        <v>December</v>
      </c>
      <c r="D13915" s="4" t="str">
        <f t="shared" si="652"/>
        <v>2018</v>
      </c>
      <c r="E13915" s="8">
        <v>9797</v>
      </c>
      <c r="F13915" t="s">
        <v>105</v>
      </c>
      <c r="G13915" t="s">
        <v>110</v>
      </c>
      <c r="H13915" t="s">
        <v>107</v>
      </c>
      <c r="I13915">
        <v>5</v>
      </c>
      <c r="J13915" t="s">
        <v>4</v>
      </c>
      <c r="K13915" t="e" vm="17">
        <v>#VALUE!</v>
      </c>
      <c r="L13915" t="e" vm="5">
        <v>#VALUE!</v>
      </c>
      <c r="M13915" t="e" vm="3">
        <v>#VALUE!</v>
      </c>
      <c r="N13915" t="s">
        <v>5</v>
      </c>
      <c r="O13915" t="s">
        <v>6</v>
      </c>
      <c r="P13915" t="s">
        <v>6</v>
      </c>
      <c r="Q13915" s="10">
        <v>5</v>
      </c>
      <c r="R13915" s="12">
        <v>6.01</v>
      </c>
      <c r="S13915" t="str">
        <f t="shared" si="653"/>
        <v>Retained</v>
      </c>
    </row>
    <row r="13916" spans="1:19" x14ac:dyDescent="0.35">
      <c r="A13916" s="1">
        <v>13927</v>
      </c>
      <c r="B13916" s="4">
        <v>43446</v>
      </c>
      <c r="C13916" s="4" t="str">
        <f t="shared" si="651"/>
        <v>December</v>
      </c>
      <c r="D13916" s="4" t="str">
        <f t="shared" si="652"/>
        <v>2018</v>
      </c>
      <c r="E13916" s="8">
        <v>238</v>
      </c>
      <c r="F13916" t="s">
        <v>105</v>
      </c>
      <c r="G13916" t="s">
        <v>110</v>
      </c>
      <c r="H13916" t="s">
        <v>107</v>
      </c>
      <c r="I13916">
        <v>1</v>
      </c>
      <c r="J13916" t="s">
        <v>51</v>
      </c>
      <c r="K13916" t="e" vm="6">
        <v>#VALUE!</v>
      </c>
      <c r="L13916" t="e" vm="7">
        <v>#VALUE!</v>
      </c>
      <c r="M13916" t="e" vm="3">
        <v>#VALUE!</v>
      </c>
      <c r="N13916" t="s">
        <v>12</v>
      </c>
      <c r="O13916" t="s">
        <v>22</v>
      </c>
      <c r="P13916" t="s">
        <v>36</v>
      </c>
      <c r="Q13916" s="10">
        <v>5</v>
      </c>
      <c r="R13916" s="12">
        <v>6.72</v>
      </c>
      <c r="S13916" t="str">
        <f t="shared" si="653"/>
        <v>Retained</v>
      </c>
    </row>
    <row r="13917" spans="1:19" x14ac:dyDescent="0.35">
      <c r="A13917" s="1">
        <v>13928</v>
      </c>
      <c r="B13917" s="4">
        <v>43446</v>
      </c>
      <c r="C13917" s="4" t="str">
        <f t="shared" si="651"/>
        <v>December</v>
      </c>
      <c r="D13917" s="4" t="str">
        <f t="shared" si="652"/>
        <v>2018</v>
      </c>
      <c r="E13917" s="8">
        <v>6557</v>
      </c>
      <c r="F13917" t="s">
        <v>106</v>
      </c>
      <c r="G13917" t="s">
        <v>109</v>
      </c>
      <c r="H13917" t="s">
        <v>107</v>
      </c>
      <c r="I13917">
        <v>1</v>
      </c>
      <c r="J13917" t="s">
        <v>37</v>
      </c>
      <c r="K13917" t="e" vm="6">
        <v>#VALUE!</v>
      </c>
      <c r="L13917" t="e" vm="7">
        <v>#VALUE!</v>
      </c>
      <c r="M13917" t="e" vm="3">
        <v>#VALUE!</v>
      </c>
      <c r="N13917" t="s">
        <v>5</v>
      </c>
      <c r="O13917" t="s">
        <v>30</v>
      </c>
      <c r="P13917" t="s">
        <v>70</v>
      </c>
      <c r="Q13917" s="10">
        <v>3</v>
      </c>
      <c r="R13917" s="12">
        <v>7.92</v>
      </c>
      <c r="S13917" t="str">
        <f t="shared" si="653"/>
        <v>Retained</v>
      </c>
    </row>
    <row r="13918" spans="1:19" x14ac:dyDescent="0.35">
      <c r="A13918" s="1">
        <v>13929</v>
      </c>
      <c r="B13918" s="4">
        <v>43447</v>
      </c>
      <c r="C13918" s="4" t="str">
        <f t="shared" si="651"/>
        <v>December</v>
      </c>
      <c r="D13918" s="4" t="str">
        <f t="shared" si="652"/>
        <v>2018</v>
      </c>
      <c r="E13918" s="8">
        <v>9644</v>
      </c>
      <c r="F13918" t="s">
        <v>105</v>
      </c>
      <c r="G13918" t="s">
        <v>110</v>
      </c>
      <c r="H13918" t="s">
        <v>107</v>
      </c>
      <c r="I13918">
        <v>2</v>
      </c>
      <c r="J13918" t="s">
        <v>51</v>
      </c>
      <c r="K13918" t="e" vm="26">
        <v>#VALUE!</v>
      </c>
      <c r="L13918" t="e" vm="25">
        <v>#VALUE!</v>
      </c>
      <c r="M13918" t="e" vm="3">
        <v>#VALUE!</v>
      </c>
      <c r="N13918" t="s">
        <v>5</v>
      </c>
      <c r="O13918" t="s">
        <v>7</v>
      </c>
      <c r="P13918" t="s">
        <v>8</v>
      </c>
      <c r="Q13918" s="10">
        <v>6</v>
      </c>
      <c r="R13918" s="12">
        <v>19.62</v>
      </c>
      <c r="S13918" t="str">
        <f t="shared" si="653"/>
        <v>Retained</v>
      </c>
    </row>
    <row r="13919" spans="1:19" x14ac:dyDescent="0.35">
      <c r="A13919" s="1">
        <v>13930</v>
      </c>
      <c r="B13919" s="4">
        <v>43447</v>
      </c>
      <c r="C13919" s="4" t="str">
        <f t="shared" si="651"/>
        <v>December</v>
      </c>
      <c r="D13919" s="4" t="str">
        <f t="shared" si="652"/>
        <v>2018</v>
      </c>
      <c r="E13919" s="8">
        <v>8199</v>
      </c>
      <c r="F13919" t="s">
        <v>106</v>
      </c>
      <c r="G13919" t="s">
        <v>110</v>
      </c>
      <c r="H13919" t="s">
        <v>107</v>
      </c>
      <c r="I13919">
        <v>3</v>
      </c>
      <c r="J13919" t="s">
        <v>37</v>
      </c>
      <c r="K13919" t="e" vm="13">
        <v>#VALUE!</v>
      </c>
      <c r="L13919" t="e" vm="5">
        <v>#VALUE!</v>
      </c>
      <c r="M13919" t="e" vm="3">
        <v>#VALUE!</v>
      </c>
      <c r="N13919" t="s">
        <v>5</v>
      </c>
      <c r="O13919" t="s">
        <v>45</v>
      </c>
      <c r="P13919" t="s">
        <v>45</v>
      </c>
      <c r="Q13919" s="10">
        <v>4</v>
      </c>
      <c r="R13919" s="12">
        <v>14.84</v>
      </c>
      <c r="S13919" t="str">
        <f t="shared" si="653"/>
        <v>Retained</v>
      </c>
    </row>
    <row r="13920" spans="1:19" x14ac:dyDescent="0.35">
      <c r="A13920" s="1">
        <v>13931</v>
      </c>
      <c r="B13920" s="4">
        <v>43447</v>
      </c>
      <c r="C13920" s="4" t="str">
        <f t="shared" si="651"/>
        <v>December</v>
      </c>
      <c r="D13920" s="4" t="str">
        <f t="shared" si="652"/>
        <v>2018</v>
      </c>
      <c r="E13920" s="8">
        <v>8121</v>
      </c>
      <c r="F13920" t="s">
        <v>105</v>
      </c>
      <c r="G13920" t="s">
        <v>109</v>
      </c>
      <c r="H13920" t="s">
        <v>108</v>
      </c>
      <c r="I13920">
        <v>2</v>
      </c>
      <c r="J13920" t="s">
        <v>51</v>
      </c>
      <c r="K13920" t="e" vm="30">
        <v>#VALUE!</v>
      </c>
      <c r="L13920" t="e" vm="31">
        <v>#VALUE!</v>
      </c>
      <c r="M13920" t="e" vm="3">
        <v>#VALUE!</v>
      </c>
      <c r="N13920" t="s">
        <v>5</v>
      </c>
      <c r="O13920" t="s">
        <v>30</v>
      </c>
      <c r="P13920" t="s">
        <v>32</v>
      </c>
      <c r="Q13920" s="10">
        <v>3</v>
      </c>
      <c r="R13920" s="12">
        <v>3.84</v>
      </c>
      <c r="S13920" t="str">
        <f t="shared" si="653"/>
        <v>Retained</v>
      </c>
    </row>
    <row r="13921" spans="1:19" x14ac:dyDescent="0.35">
      <c r="A13921" s="1">
        <v>13932</v>
      </c>
      <c r="B13921" s="4">
        <v>43447</v>
      </c>
      <c r="C13921" s="4" t="str">
        <f t="shared" si="651"/>
        <v>December</v>
      </c>
      <c r="D13921" s="4" t="str">
        <f t="shared" si="652"/>
        <v>2018</v>
      </c>
      <c r="E13921" s="8">
        <v>1861</v>
      </c>
      <c r="F13921" t="s">
        <v>105</v>
      </c>
      <c r="G13921" t="s">
        <v>110</v>
      </c>
      <c r="H13921" t="s">
        <v>107</v>
      </c>
      <c r="I13921">
        <v>4</v>
      </c>
      <c r="J13921" t="s">
        <v>4</v>
      </c>
      <c r="K13921" t="e" vm="15">
        <v>#VALUE!</v>
      </c>
      <c r="L13921" t="e" vm="5">
        <v>#VALUE!</v>
      </c>
      <c r="M13921" t="e" vm="3">
        <v>#VALUE!</v>
      </c>
      <c r="N13921" t="s">
        <v>5</v>
      </c>
      <c r="O13921" t="s">
        <v>19</v>
      </c>
      <c r="P13921" t="s">
        <v>19</v>
      </c>
      <c r="Q13921" s="10">
        <v>4</v>
      </c>
      <c r="R13921" s="12">
        <v>23.1</v>
      </c>
      <c r="S13921" t="str">
        <f t="shared" si="653"/>
        <v>Retained</v>
      </c>
    </row>
    <row r="13922" spans="1:19" x14ac:dyDescent="0.35">
      <c r="A13922" s="1">
        <v>13933</v>
      </c>
      <c r="B13922" s="4">
        <v>43447</v>
      </c>
      <c r="C13922" s="4" t="str">
        <f t="shared" si="651"/>
        <v>December</v>
      </c>
      <c r="D13922" s="4" t="str">
        <f t="shared" si="652"/>
        <v>2018</v>
      </c>
      <c r="E13922" s="8">
        <v>9625</v>
      </c>
      <c r="F13922" t="s">
        <v>105</v>
      </c>
      <c r="G13922" t="s">
        <v>110</v>
      </c>
      <c r="H13922" t="s">
        <v>107</v>
      </c>
      <c r="I13922">
        <v>2</v>
      </c>
      <c r="J13922" t="s">
        <v>38</v>
      </c>
      <c r="K13922" t="e" vm="20">
        <v>#VALUE!</v>
      </c>
      <c r="L13922" t="e" vm="21">
        <v>#VALUE!</v>
      </c>
      <c r="M13922" t="e" vm="3">
        <v>#VALUE!</v>
      </c>
      <c r="N13922" t="s">
        <v>5</v>
      </c>
      <c r="O13922" t="s">
        <v>28</v>
      </c>
      <c r="P13922" t="s">
        <v>29</v>
      </c>
      <c r="Q13922" s="10">
        <v>3</v>
      </c>
      <c r="R13922" s="12">
        <v>16.82</v>
      </c>
      <c r="S13922" t="str">
        <f t="shared" si="653"/>
        <v>Retained</v>
      </c>
    </row>
    <row r="13923" spans="1:19" x14ac:dyDescent="0.35">
      <c r="A13923" s="1">
        <v>13934</v>
      </c>
      <c r="B13923" s="4">
        <v>43447</v>
      </c>
      <c r="C13923" s="4" t="str">
        <f t="shared" si="651"/>
        <v>December</v>
      </c>
      <c r="D13923" s="4" t="str">
        <f t="shared" si="652"/>
        <v>2018</v>
      </c>
      <c r="E13923" s="8">
        <v>2518</v>
      </c>
      <c r="F13923" t="s">
        <v>106</v>
      </c>
      <c r="G13923" t="s">
        <v>109</v>
      </c>
      <c r="H13923" t="s">
        <v>108</v>
      </c>
      <c r="I13923">
        <v>1</v>
      </c>
      <c r="J13923" t="s">
        <v>4</v>
      </c>
      <c r="K13923" t="e" vm="11">
        <v>#VALUE!</v>
      </c>
      <c r="L13923" t="e" vm="5">
        <v>#VALUE!</v>
      </c>
      <c r="M13923" t="e" vm="3">
        <v>#VALUE!</v>
      </c>
      <c r="N13923" t="s">
        <v>9</v>
      </c>
      <c r="O13923" t="s">
        <v>19</v>
      </c>
      <c r="P13923" t="s">
        <v>19</v>
      </c>
      <c r="Q13923" s="10">
        <v>2</v>
      </c>
      <c r="R13923" s="12">
        <v>2.94</v>
      </c>
      <c r="S13923" t="str">
        <f t="shared" si="653"/>
        <v>Retained</v>
      </c>
    </row>
    <row r="13924" spans="1:19" x14ac:dyDescent="0.35">
      <c r="A13924" s="1">
        <v>13935</v>
      </c>
      <c r="B13924" s="4">
        <v>43447</v>
      </c>
      <c r="C13924" s="4" t="str">
        <f t="shared" si="651"/>
        <v>December</v>
      </c>
      <c r="D13924" s="4" t="str">
        <f t="shared" si="652"/>
        <v>2018</v>
      </c>
      <c r="E13924" s="8">
        <v>3989</v>
      </c>
      <c r="F13924" t="s">
        <v>105</v>
      </c>
      <c r="G13924" t="s">
        <v>110</v>
      </c>
      <c r="H13924" t="s">
        <v>107</v>
      </c>
      <c r="I13924">
        <v>4</v>
      </c>
      <c r="J13924" t="s">
        <v>51</v>
      </c>
      <c r="K13924" t="e" vm="15">
        <v>#VALUE!</v>
      </c>
      <c r="L13924" t="e" vm="5">
        <v>#VALUE!</v>
      </c>
      <c r="M13924" t="e" vm="3">
        <v>#VALUE!</v>
      </c>
      <c r="N13924" t="s">
        <v>9</v>
      </c>
      <c r="O13924" t="s">
        <v>59</v>
      </c>
      <c r="P13924" t="s">
        <v>60</v>
      </c>
      <c r="Q13924" s="10">
        <v>5</v>
      </c>
      <c r="R13924" s="12">
        <v>2.74</v>
      </c>
      <c r="S13924" t="str">
        <f t="shared" si="653"/>
        <v>Retained</v>
      </c>
    </row>
    <row r="13925" spans="1:19" x14ac:dyDescent="0.35">
      <c r="A13925" s="1">
        <v>13936</v>
      </c>
      <c r="B13925" s="4">
        <v>43447</v>
      </c>
      <c r="C13925" s="4" t="str">
        <f t="shared" si="651"/>
        <v>December</v>
      </c>
      <c r="D13925" s="4" t="str">
        <f t="shared" si="652"/>
        <v>2018</v>
      </c>
      <c r="E13925" s="8">
        <v>6615</v>
      </c>
      <c r="F13925" t="s">
        <v>105</v>
      </c>
      <c r="G13925" t="s">
        <v>110</v>
      </c>
      <c r="H13925" t="s">
        <v>107</v>
      </c>
      <c r="I13925">
        <v>2</v>
      </c>
      <c r="J13925" t="s">
        <v>71</v>
      </c>
      <c r="K13925" t="e" vm="22">
        <v>#VALUE!</v>
      </c>
      <c r="L13925" t="e" vm="23">
        <v>#VALUE!</v>
      </c>
      <c r="M13925" t="e" vm="3">
        <v>#VALUE!</v>
      </c>
      <c r="N13925" t="s">
        <v>5</v>
      </c>
      <c r="O13925" t="s">
        <v>28</v>
      </c>
      <c r="P13925" t="s">
        <v>29</v>
      </c>
      <c r="Q13925" s="10">
        <v>5</v>
      </c>
      <c r="R13925" s="12">
        <v>12.58</v>
      </c>
      <c r="S13925" t="str">
        <f t="shared" si="653"/>
        <v>Retained</v>
      </c>
    </row>
    <row r="13926" spans="1:19" x14ac:dyDescent="0.35">
      <c r="A13926" s="1">
        <v>13937</v>
      </c>
      <c r="B13926" s="4">
        <v>43447</v>
      </c>
      <c r="C13926" s="4" t="str">
        <f t="shared" si="651"/>
        <v>December</v>
      </c>
      <c r="D13926" s="4" t="str">
        <f t="shared" si="652"/>
        <v>2018</v>
      </c>
      <c r="E13926" s="8">
        <v>9668</v>
      </c>
      <c r="F13926" t="s">
        <v>105</v>
      </c>
      <c r="G13926" t="s">
        <v>110</v>
      </c>
      <c r="H13926" t="s">
        <v>107</v>
      </c>
      <c r="I13926">
        <v>1</v>
      </c>
      <c r="J13926" t="s">
        <v>38</v>
      </c>
      <c r="K13926" t="e" vm="9">
        <v>#VALUE!</v>
      </c>
      <c r="L13926" t="e" vm="7">
        <v>#VALUE!</v>
      </c>
      <c r="M13926" t="e" vm="3">
        <v>#VALUE!</v>
      </c>
      <c r="N13926" t="s">
        <v>5</v>
      </c>
      <c r="O13926" t="s">
        <v>17</v>
      </c>
      <c r="P13926" t="s">
        <v>29</v>
      </c>
      <c r="Q13926" s="10">
        <v>4</v>
      </c>
      <c r="R13926" s="12">
        <v>7.04</v>
      </c>
      <c r="S13926" t="str">
        <f t="shared" si="653"/>
        <v>Retained</v>
      </c>
    </row>
    <row r="13927" spans="1:19" x14ac:dyDescent="0.35">
      <c r="A13927" s="1">
        <v>13938</v>
      </c>
      <c r="B13927" s="4">
        <v>43447</v>
      </c>
      <c r="C13927" s="4" t="str">
        <f t="shared" si="651"/>
        <v>December</v>
      </c>
      <c r="D13927" s="4" t="str">
        <f t="shared" si="652"/>
        <v>2018</v>
      </c>
      <c r="E13927" s="8">
        <v>540</v>
      </c>
      <c r="F13927" t="s">
        <v>106</v>
      </c>
      <c r="G13927" t="s">
        <v>109</v>
      </c>
      <c r="H13927" t="s">
        <v>107</v>
      </c>
      <c r="I13927">
        <v>4</v>
      </c>
      <c r="J13927" t="s">
        <v>51</v>
      </c>
      <c r="K13927" t="e" vm="28">
        <v>#VALUE!</v>
      </c>
      <c r="L13927" t="e" vm="29">
        <v>#VALUE!</v>
      </c>
      <c r="M13927" t="e" vm="3">
        <v>#VALUE!</v>
      </c>
      <c r="N13927" t="s">
        <v>5</v>
      </c>
      <c r="O13927" t="s">
        <v>19</v>
      </c>
      <c r="P13927" t="s">
        <v>19</v>
      </c>
      <c r="Q13927" s="10">
        <v>4</v>
      </c>
      <c r="R13927" s="12">
        <v>8.2799999999999994</v>
      </c>
      <c r="S13927" t="str">
        <f t="shared" si="653"/>
        <v>Retained</v>
      </c>
    </row>
    <row r="13928" spans="1:19" x14ac:dyDescent="0.35">
      <c r="A13928" s="1">
        <v>13939</v>
      </c>
      <c r="B13928" s="4">
        <v>43447</v>
      </c>
      <c r="C13928" s="4" t="str">
        <f t="shared" si="651"/>
        <v>December</v>
      </c>
      <c r="D13928" s="4" t="str">
        <f t="shared" si="652"/>
        <v>2018</v>
      </c>
      <c r="E13928" s="8">
        <v>7409</v>
      </c>
      <c r="F13928" t="s">
        <v>106</v>
      </c>
      <c r="G13928" t="s">
        <v>110</v>
      </c>
      <c r="H13928" t="s">
        <v>108</v>
      </c>
      <c r="I13928">
        <v>3</v>
      </c>
      <c r="J13928" t="s">
        <v>4</v>
      </c>
      <c r="K13928" t="e" vm="28">
        <v>#VALUE!</v>
      </c>
      <c r="L13928" t="e" vm="29">
        <v>#VALUE!</v>
      </c>
      <c r="M13928" t="e" vm="3">
        <v>#VALUE!</v>
      </c>
      <c r="N13928" t="s">
        <v>5</v>
      </c>
      <c r="O13928" t="s">
        <v>30</v>
      </c>
      <c r="P13928" t="s">
        <v>39</v>
      </c>
      <c r="Q13928" s="10">
        <v>4</v>
      </c>
      <c r="R13928" s="12">
        <v>12.11</v>
      </c>
      <c r="S13928" t="str">
        <f t="shared" si="653"/>
        <v>Retained</v>
      </c>
    </row>
    <row r="13929" spans="1:19" x14ac:dyDescent="0.35">
      <c r="A13929" s="1">
        <v>13940</v>
      </c>
      <c r="B13929" s="4">
        <v>43447</v>
      </c>
      <c r="C13929" s="4" t="str">
        <f t="shared" si="651"/>
        <v>December</v>
      </c>
      <c r="D13929" s="4" t="str">
        <f t="shared" si="652"/>
        <v>2018</v>
      </c>
      <c r="E13929" s="8">
        <v>6957</v>
      </c>
      <c r="F13929" t="s">
        <v>105</v>
      </c>
      <c r="G13929" t="s">
        <v>109</v>
      </c>
      <c r="H13929" t="s">
        <v>108</v>
      </c>
      <c r="I13929">
        <v>2</v>
      </c>
      <c r="J13929" t="s">
        <v>37</v>
      </c>
      <c r="K13929" t="e" vm="17">
        <v>#VALUE!</v>
      </c>
      <c r="L13929" t="e" vm="5">
        <v>#VALUE!</v>
      </c>
      <c r="M13929" t="e" vm="3">
        <v>#VALUE!</v>
      </c>
      <c r="N13929" t="s">
        <v>5</v>
      </c>
      <c r="O13929" t="s">
        <v>28</v>
      </c>
      <c r="P13929" t="s">
        <v>53</v>
      </c>
      <c r="Q13929" s="10">
        <v>4</v>
      </c>
      <c r="R13929" s="12">
        <v>18.14</v>
      </c>
      <c r="S13929" t="str">
        <f t="shared" si="653"/>
        <v>Retained</v>
      </c>
    </row>
    <row r="13930" spans="1:19" x14ac:dyDescent="0.35">
      <c r="A13930" s="1">
        <v>13941</v>
      </c>
      <c r="B13930" s="4">
        <v>43447</v>
      </c>
      <c r="C13930" s="4" t="str">
        <f t="shared" si="651"/>
        <v>December</v>
      </c>
      <c r="D13930" s="4" t="str">
        <f t="shared" si="652"/>
        <v>2018</v>
      </c>
      <c r="E13930" s="8">
        <v>208</v>
      </c>
      <c r="F13930" t="s">
        <v>105</v>
      </c>
      <c r="G13930" t="s">
        <v>110</v>
      </c>
      <c r="H13930" t="s">
        <v>107</v>
      </c>
      <c r="I13930">
        <v>2</v>
      </c>
      <c r="J13930" t="s">
        <v>72</v>
      </c>
      <c r="K13930" t="e" vm="9">
        <v>#VALUE!</v>
      </c>
      <c r="L13930" t="e" vm="7">
        <v>#VALUE!</v>
      </c>
      <c r="M13930" t="e" vm="3">
        <v>#VALUE!</v>
      </c>
      <c r="N13930" t="s">
        <v>5</v>
      </c>
      <c r="O13930" t="s">
        <v>17</v>
      </c>
      <c r="P13930" t="s">
        <v>18</v>
      </c>
      <c r="Q13930" s="10">
        <v>2</v>
      </c>
      <c r="R13930" s="12">
        <v>7.73</v>
      </c>
      <c r="S13930" t="str">
        <f t="shared" si="653"/>
        <v>Retained</v>
      </c>
    </row>
    <row r="13931" spans="1:19" x14ac:dyDescent="0.35">
      <c r="A13931" s="1">
        <v>13942</v>
      </c>
      <c r="B13931" s="4">
        <v>43447</v>
      </c>
      <c r="C13931" s="4" t="str">
        <f t="shared" si="651"/>
        <v>December</v>
      </c>
      <c r="D13931" s="4" t="str">
        <f t="shared" si="652"/>
        <v>2018</v>
      </c>
      <c r="E13931" s="8">
        <v>3302</v>
      </c>
      <c r="F13931" t="s">
        <v>106</v>
      </c>
      <c r="G13931" t="s">
        <v>110</v>
      </c>
      <c r="H13931" t="s">
        <v>107</v>
      </c>
      <c r="I13931">
        <v>2</v>
      </c>
      <c r="J13931" t="s">
        <v>37</v>
      </c>
      <c r="K13931" t="e" vm="9">
        <v>#VALUE!</v>
      </c>
      <c r="L13931" t="e" vm="7">
        <v>#VALUE!</v>
      </c>
      <c r="M13931" t="e" vm="3">
        <v>#VALUE!</v>
      </c>
      <c r="N13931" t="s">
        <v>5</v>
      </c>
      <c r="O13931" t="s">
        <v>34</v>
      </c>
      <c r="P13931" t="s">
        <v>34</v>
      </c>
      <c r="Q13931" s="10">
        <v>4</v>
      </c>
      <c r="R13931" s="12">
        <v>5.52</v>
      </c>
      <c r="S13931" t="str">
        <f t="shared" si="653"/>
        <v>Retained</v>
      </c>
    </row>
    <row r="13932" spans="1:19" x14ac:dyDescent="0.35">
      <c r="A13932" s="1">
        <v>13943</v>
      </c>
      <c r="B13932" s="4">
        <v>43447</v>
      </c>
      <c r="C13932" s="4" t="str">
        <f t="shared" si="651"/>
        <v>December</v>
      </c>
      <c r="D13932" s="4" t="str">
        <f t="shared" si="652"/>
        <v>2018</v>
      </c>
      <c r="E13932" s="8">
        <v>7896</v>
      </c>
      <c r="F13932" t="s">
        <v>105</v>
      </c>
      <c r="G13932" t="s">
        <v>110</v>
      </c>
      <c r="H13932" t="s">
        <v>107</v>
      </c>
      <c r="I13932">
        <v>2</v>
      </c>
      <c r="J13932" t="s">
        <v>72</v>
      </c>
      <c r="K13932" t="e" vm="10">
        <v>#VALUE!</v>
      </c>
      <c r="L13932" t="e" vm="5">
        <v>#VALUE!</v>
      </c>
      <c r="M13932" t="e" vm="3">
        <v>#VALUE!</v>
      </c>
      <c r="N13932" t="s">
        <v>9</v>
      </c>
      <c r="O13932" t="s">
        <v>19</v>
      </c>
      <c r="P13932" t="s">
        <v>19</v>
      </c>
      <c r="Q13932" s="10">
        <v>3</v>
      </c>
      <c r="R13932" s="12">
        <v>31.14</v>
      </c>
      <c r="S13932" t="str">
        <f t="shared" si="653"/>
        <v>Retained</v>
      </c>
    </row>
    <row r="13933" spans="1:19" x14ac:dyDescent="0.35">
      <c r="A13933" s="1">
        <v>13944</v>
      </c>
      <c r="B13933" s="4">
        <v>43448</v>
      </c>
      <c r="C13933" s="4" t="str">
        <f t="shared" si="651"/>
        <v>December</v>
      </c>
      <c r="D13933" s="4" t="str">
        <f t="shared" si="652"/>
        <v>2018</v>
      </c>
      <c r="E13933" s="8">
        <v>9142</v>
      </c>
      <c r="F13933" t="s">
        <v>106</v>
      </c>
      <c r="G13933" t="s">
        <v>109</v>
      </c>
      <c r="H13933" t="s">
        <v>108</v>
      </c>
      <c r="I13933">
        <v>4</v>
      </c>
      <c r="J13933" t="s">
        <v>4</v>
      </c>
      <c r="K13933" t="e" vm="22">
        <v>#VALUE!</v>
      </c>
      <c r="L13933" t="e" vm="23">
        <v>#VALUE!</v>
      </c>
      <c r="M13933" t="e" vm="3">
        <v>#VALUE!</v>
      </c>
      <c r="N13933" t="s">
        <v>9</v>
      </c>
      <c r="O13933" t="s">
        <v>10</v>
      </c>
      <c r="P13933" t="s">
        <v>11</v>
      </c>
      <c r="Q13933" s="10">
        <v>4</v>
      </c>
      <c r="R13933" s="12">
        <v>18.96</v>
      </c>
      <c r="S13933" t="str">
        <f t="shared" si="653"/>
        <v>Retained</v>
      </c>
    </row>
    <row r="13934" spans="1:19" x14ac:dyDescent="0.35">
      <c r="A13934" s="1">
        <v>13945</v>
      </c>
      <c r="B13934" s="4">
        <v>43448</v>
      </c>
      <c r="C13934" s="4" t="str">
        <f t="shared" si="651"/>
        <v>December</v>
      </c>
      <c r="D13934" s="4" t="str">
        <f t="shared" si="652"/>
        <v>2018</v>
      </c>
      <c r="E13934" s="8">
        <v>2861</v>
      </c>
      <c r="F13934" t="s">
        <v>106</v>
      </c>
      <c r="G13934" t="s">
        <v>110</v>
      </c>
      <c r="H13934" t="s">
        <v>107</v>
      </c>
      <c r="I13934">
        <v>5</v>
      </c>
      <c r="J13934" t="s">
        <v>37</v>
      </c>
      <c r="K13934" t="e" vm="8">
        <v>#VALUE!</v>
      </c>
      <c r="L13934" t="e" vm="2">
        <v>#VALUE!</v>
      </c>
      <c r="M13934" t="e" vm="3">
        <v>#VALUE!</v>
      </c>
      <c r="N13934" t="s">
        <v>12</v>
      </c>
      <c r="O13934" t="s">
        <v>13</v>
      </c>
      <c r="P13934" t="s">
        <v>14</v>
      </c>
      <c r="Q13934" s="10">
        <v>3</v>
      </c>
      <c r="R13934" s="12">
        <v>8.64</v>
      </c>
      <c r="S13934" t="str">
        <f t="shared" si="653"/>
        <v>Retained</v>
      </c>
    </row>
    <row r="13935" spans="1:19" x14ac:dyDescent="0.35">
      <c r="A13935" s="1">
        <v>13946</v>
      </c>
      <c r="B13935" s="4">
        <v>43448</v>
      </c>
      <c r="C13935" s="4" t="str">
        <f t="shared" si="651"/>
        <v>December</v>
      </c>
      <c r="D13935" s="4" t="str">
        <f t="shared" si="652"/>
        <v>2018</v>
      </c>
      <c r="E13935" s="8">
        <v>4127</v>
      </c>
      <c r="F13935" t="s">
        <v>106</v>
      </c>
      <c r="G13935" t="s">
        <v>110</v>
      </c>
      <c r="H13935" t="s">
        <v>107</v>
      </c>
      <c r="I13935">
        <v>3</v>
      </c>
      <c r="J13935" t="s">
        <v>37</v>
      </c>
      <c r="K13935" t="e" vm="15">
        <v>#VALUE!</v>
      </c>
      <c r="L13935" t="e" vm="5">
        <v>#VALUE!</v>
      </c>
      <c r="M13935" t="e" vm="3">
        <v>#VALUE!</v>
      </c>
      <c r="N13935" t="s">
        <v>5</v>
      </c>
      <c r="O13935" t="s">
        <v>28</v>
      </c>
      <c r="P13935" t="s">
        <v>8</v>
      </c>
      <c r="Q13935" s="10">
        <v>4</v>
      </c>
      <c r="R13935" s="12">
        <v>4.4400000000000004</v>
      </c>
      <c r="S13935" t="str">
        <f t="shared" si="653"/>
        <v>Retained</v>
      </c>
    </row>
    <row r="13936" spans="1:19" x14ac:dyDescent="0.35">
      <c r="A13936" s="1">
        <v>13947</v>
      </c>
      <c r="B13936" s="4">
        <v>43448</v>
      </c>
      <c r="C13936" s="4" t="str">
        <f t="shared" si="651"/>
        <v>December</v>
      </c>
      <c r="D13936" s="4" t="str">
        <f t="shared" si="652"/>
        <v>2018</v>
      </c>
      <c r="E13936" s="8">
        <v>6120</v>
      </c>
      <c r="F13936" t="s">
        <v>106</v>
      </c>
      <c r="G13936" t="s">
        <v>110</v>
      </c>
      <c r="H13936" t="s">
        <v>108</v>
      </c>
      <c r="I13936">
        <v>0</v>
      </c>
      <c r="J13936" t="s">
        <v>4</v>
      </c>
      <c r="K13936" t="e" vm="12">
        <v>#VALUE!</v>
      </c>
      <c r="L13936" t="e" vm="2">
        <v>#VALUE!</v>
      </c>
      <c r="M13936" t="e" vm="3">
        <v>#VALUE!</v>
      </c>
      <c r="N13936" t="s">
        <v>5</v>
      </c>
      <c r="O13936" t="s">
        <v>65</v>
      </c>
      <c r="P13936" t="s">
        <v>27</v>
      </c>
      <c r="Q13936" s="10">
        <v>3</v>
      </c>
      <c r="R13936" s="12">
        <v>8.8000000000000007</v>
      </c>
      <c r="S13936" t="str">
        <f t="shared" si="653"/>
        <v>Retained</v>
      </c>
    </row>
    <row r="13937" spans="1:19" x14ac:dyDescent="0.35">
      <c r="A13937" s="1">
        <v>13948</v>
      </c>
      <c r="B13937" s="4">
        <v>43448</v>
      </c>
      <c r="C13937" s="4" t="str">
        <f t="shared" si="651"/>
        <v>December</v>
      </c>
      <c r="D13937" s="4" t="str">
        <f t="shared" si="652"/>
        <v>2018</v>
      </c>
      <c r="E13937" s="8">
        <v>7013</v>
      </c>
      <c r="F13937" t="s">
        <v>105</v>
      </c>
      <c r="G13937" t="s">
        <v>109</v>
      </c>
      <c r="H13937" t="s">
        <v>108</v>
      </c>
      <c r="I13937">
        <v>1</v>
      </c>
      <c r="J13937" t="s">
        <v>51</v>
      </c>
      <c r="K13937" t="e" vm="28">
        <v>#VALUE!</v>
      </c>
      <c r="L13937" t="e" vm="29">
        <v>#VALUE!</v>
      </c>
      <c r="M13937" t="e" vm="3">
        <v>#VALUE!</v>
      </c>
      <c r="N13937" t="s">
        <v>5</v>
      </c>
      <c r="O13937" t="s">
        <v>45</v>
      </c>
      <c r="P13937" t="s">
        <v>45</v>
      </c>
      <c r="Q13937" s="10">
        <v>3</v>
      </c>
      <c r="R13937" s="12">
        <v>12.1</v>
      </c>
      <c r="S13937" t="str">
        <f t="shared" si="653"/>
        <v>Retained</v>
      </c>
    </row>
    <row r="13938" spans="1:19" x14ac:dyDescent="0.35">
      <c r="A13938" s="1">
        <v>13949</v>
      </c>
      <c r="B13938" s="4">
        <v>43448</v>
      </c>
      <c r="C13938" s="4" t="str">
        <f t="shared" si="651"/>
        <v>December</v>
      </c>
      <c r="D13938" s="4" t="str">
        <f t="shared" si="652"/>
        <v>2018</v>
      </c>
      <c r="E13938" s="8">
        <v>3613</v>
      </c>
      <c r="F13938" t="s">
        <v>105</v>
      </c>
      <c r="G13938" t="s">
        <v>109</v>
      </c>
      <c r="H13938" t="s">
        <v>107</v>
      </c>
      <c r="I13938">
        <v>1</v>
      </c>
      <c r="J13938" t="s">
        <v>51</v>
      </c>
      <c r="K13938" t="e" vm="30">
        <v>#VALUE!</v>
      </c>
      <c r="L13938" t="e" vm="31">
        <v>#VALUE!</v>
      </c>
      <c r="M13938" t="e" vm="3">
        <v>#VALUE!</v>
      </c>
      <c r="N13938" t="s">
        <v>5</v>
      </c>
      <c r="O13938" t="s">
        <v>45</v>
      </c>
      <c r="P13938" t="s">
        <v>45</v>
      </c>
      <c r="Q13938" s="10">
        <v>5</v>
      </c>
      <c r="R13938" s="12">
        <v>20.29</v>
      </c>
      <c r="S13938" t="str">
        <f t="shared" si="653"/>
        <v>Retained</v>
      </c>
    </row>
    <row r="13939" spans="1:19" x14ac:dyDescent="0.35">
      <c r="A13939" s="1">
        <v>13950</v>
      </c>
      <c r="B13939" s="4">
        <v>43448</v>
      </c>
      <c r="C13939" s="4" t="str">
        <f t="shared" si="651"/>
        <v>December</v>
      </c>
      <c r="D13939" s="4" t="str">
        <f t="shared" si="652"/>
        <v>2018</v>
      </c>
      <c r="E13939" s="8">
        <v>4094</v>
      </c>
      <c r="F13939" t="s">
        <v>105</v>
      </c>
      <c r="G13939" t="s">
        <v>109</v>
      </c>
      <c r="H13939" t="s">
        <v>108</v>
      </c>
      <c r="I13939">
        <v>2</v>
      </c>
      <c r="J13939" t="s">
        <v>51</v>
      </c>
      <c r="K13939" t="e" vm="17">
        <v>#VALUE!</v>
      </c>
      <c r="L13939" t="e" vm="5">
        <v>#VALUE!</v>
      </c>
      <c r="M13939" t="e" vm="3">
        <v>#VALUE!</v>
      </c>
      <c r="N13939" t="s">
        <v>12</v>
      </c>
      <c r="O13939" t="s">
        <v>13</v>
      </c>
      <c r="P13939" t="s">
        <v>14</v>
      </c>
      <c r="Q13939" s="10">
        <v>3</v>
      </c>
      <c r="R13939" s="12">
        <v>6.44</v>
      </c>
      <c r="S13939" t="str">
        <f t="shared" si="653"/>
        <v>Retained</v>
      </c>
    </row>
    <row r="13940" spans="1:19" x14ac:dyDescent="0.35">
      <c r="A13940" s="1">
        <v>13951</v>
      </c>
      <c r="B13940" s="4">
        <v>43448</v>
      </c>
      <c r="C13940" s="4" t="str">
        <f t="shared" si="651"/>
        <v>December</v>
      </c>
      <c r="D13940" s="4" t="str">
        <f t="shared" si="652"/>
        <v>2018</v>
      </c>
      <c r="E13940" s="8">
        <v>6717</v>
      </c>
      <c r="F13940" t="s">
        <v>105</v>
      </c>
      <c r="G13940" t="s">
        <v>109</v>
      </c>
      <c r="H13940" t="s">
        <v>108</v>
      </c>
      <c r="I13940">
        <v>1</v>
      </c>
      <c r="J13940" t="s">
        <v>51</v>
      </c>
      <c r="K13940" t="e" vm="1">
        <v>#VALUE!</v>
      </c>
      <c r="L13940" t="e" vm="2">
        <v>#VALUE!</v>
      </c>
      <c r="M13940" t="e" vm="3">
        <v>#VALUE!</v>
      </c>
      <c r="N13940" t="s">
        <v>5</v>
      </c>
      <c r="O13940" t="s">
        <v>17</v>
      </c>
      <c r="P13940" t="s">
        <v>29</v>
      </c>
      <c r="Q13940" s="10">
        <v>4</v>
      </c>
      <c r="R13940" s="12">
        <v>9.94</v>
      </c>
      <c r="S13940" t="str">
        <f t="shared" si="653"/>
        <v>Retained</v>
      </c>
    </row>
    <row r="13941" spans="1:19" x14ac:dyDescent="0.35">
      <c r="A13941" s="1">
        <v>13952</v>
      </c>
      <c r="B13941" s="4">
        <v>43448</v>
      </c>
      <c r="C13941" s="4" t="str">
        <f t="shared" si="651"/>
        <v>December</v>
      </c>
      <c r="D13941" s="4" t="str">
        <f t="shared" si="652"/>
        <v>2018</v>
      </c>
      <c r="E13941" s="8">
        <v>1626</v>
      </c>
      <c r="F13941" t="s">
        <v>106</v>
      </c>
      <c r="G13941" t="s">
        <v>110</v>
      </c>
      <c r="H13941" t="s">
        <v>107</v>
      </c>
      <c r="I13941">
        <v>0</v>
      </c>
      <c r="J13941" t="s">
        <v>72</v>
      </c>
      <c r="K13941" t="e" vm="9">
        <v>#VALUE!</v>
      </c>
      <c r="L13941" t="e" vm="7">
        <v>#VALUE!</v>
      </c>
      <c r="M13941" t="e" vm="3">
        <v>#VALUE!</v>
      </c>
      <c r="N13941" t="s">
        <v>5</v>
      </c>
      <c r="O13941" t="s">
        <v>20</v>
      </c>
      <c r="P13941" t="s">
        <v>21</v>
      </c>
      <c r="Q13941" s="10">
        <v>3</v>
      </c>
      <c r="R13941" s="12">
        <v>2.4300000000000002</v>
      </c>
      <c r="S13941" t="str">
        <f t="shared" si="653"/>
        <v>Retained</v>
      </c>
    </row>
    <row r="13942" spans="1:19" x14ac:dyDescent="0.35">
      <c r="A13942" s="1">
        <v>13953</v>
      </c>
      <c r="B13942" s="4">
        <v>43448</v>
      </c>
      <c r="C13942" s="4" t="str">
        <f t="shared" si="651"/>
        <v>December</v>
      </c>
      <c r="D13942" s="4" t="str">
        <f t="shared" si="652"/>
        <v>2018</v>
      </c>
      <c r="E13942" s="8">
        <v>8968</v>
      </c>
      <c r="F13942" t="s">
        <v>106</v>
      </c>
      <c r="G13942" t="s">
        <v>109</v>
      </c>
      <c r="H13942" t="s">
        <v>108</v>
      </c>
      <c r="I13942">
        <v>3</v>
      </c>
      <c r="J13942" t="s">
        <v>51</v>
      </c>
      <c r="K13942" t="e" vm="6">
        <v>#VALUE!</v>
      </c>
      <c r="L13942" t="e" vm="7">
        <v>#VALUE!</v>
      </c>
      <c r="M13942" t="e" vm="3">
        <v>#VALUE!</v>
      </c>
      <c r="N13942" t="s">
        <v>5</v>
      </c>
      <c r="O13942" t="s">
        <v>7</v>
      </c>
      <c r="P13942" t="s">
        <v>8</v>
      </c>
      <c r="Q13942" s="10">
        <v>4</v>
      </c>
      <c r="R13942" s="12">
        <v>7.33</v>
      </c>
      <c r="S13942" t="str">
        <f t="shared" si="653"/>
        <v>Retained</v>
      </c>
    </row>
    <row r="13943" spans="1:19" x14ac:dyDescent="0.35">
      <c r="A13943" s="1">
        <v>13954</v>
      </c>
      <c r="B13943" s="4">
        <v>43449</v>
      </c>
      <c r="C13943" s="4" t="str">
        <f t="shared" si="651"/>
        <v>December</v>
      </c>
      <c r="D13943" s="4" t="str">
        <f t="shared" si="652"/>
        <v>2018</v>
      </c>
      <c r="E13943" s="8">
        <v>5920</v>
      </c>
      <c r="F13943" t="s">
        <v>105</v>
      </c>
      <c r="G13943" t="s">
        <v>109</v>
      </c>
      <c r="H13943" t="s">
        <v>108</v>
      </c>
      <c r="I13943">
        <v>3</v>
      </c>
      <c r="J13943" t="s">
        <v>37</v>
      </c>
      <c r="K13943" t="e" vm="1">
        <v>#VALUE!</v>
      </c>
      <c r="L13943" t="e" vm="2">
        <v>#VALUE!</v>
      </c>
      <c r="M13943" t="e" vm="3">
        <v>#VALUE!</v>
      </c>
      <c r="N13943" t="s">
        <v>12</v>
      </c>
      <c r="O13943" t="s">
        <v>22</v>
      </c>
      <c r="P13943" t="s">
        <v>50</v>
      </c>
      <c r="Q13943" s="10">
        <v>5</v>
      </c>
      <c r="R13943" s="12">
        <v>28.9</v>
      </c>
      <c r="S13943" t="str">
        <f t="shared" si="653"/>
        <v>Retained</v>
      </c>
    </row>
    <row r="13944" spans="1:19" x14ac:dyDescent="0.35">
      <c r="A13944" s="1">
        <v>13955</v>
      </c>
      <c r="B13944" s="4">
        <v>43449</v>
      </c>
      <c r="C13944" s="4" t="str">
        <f t="shared" si="651"/>
        <v>December</v>
      </c>
      <c r="D13944" s="4" t="str">
        <f t="shared" si="652"/>
        <v>2018</v>
      </c>
      <c r="E13944" s="8">
        <v>6395</v>
      </c>
      <c r="F13944" t="s">
        <v>106</v>
      </c>
      <c r="G13944" t="s">
        <v>110</v>
      </c>
      <c r="H13944" t="s">
        <v>107</v>
      </c>
      <c r="I13944">
        <v>0</v>
      </c>
      <c r="J13944" t="s">
        <v>51</v>
      </c>
      <c r="K13944" t="e" vm="15">
        <v>#VALUE!</v>
      </c>
      <c r="L13944" t="e" vm="5">
        <v>#VALUE!</v>
      </c>
      <c r="M13944" t="e" vm="3">
        <v>#VALUE!</v>
      </c>
      <c r="N13944" t="s">
        <v>5</v>
      </c>
      <c r="O13944" t="s">
        <v>34</v>
      </c>
      <c r="P13944" t="s">
        <v>34</v>
      </c>
      <c r="Q13944" s="10">
        <v>3</v>
      </c>
      <c r="R13944" s="12">
        <v>1.72</v>
      </c>
      <c r="S13944" t="str">
        <f t="shared" si="653"/>
        <v>New</v>
      </c>
    </row>
    <row r="13945" spans="1:19" x14ac:dyDescent="0.35">
      <c r="A13945" s="1">
        <v>13956</v>
      </c>
      <c r="B13945" s="4">
        <v>43449</v>
      </c>
      <c r="C13945" s="4" t="str">
        <f t="shared" si="651"/>
        <v>December</v>
      </c>
      <c r="D13945" s="4" t="str">
        <f t="shared" si="652"/>
        <v>2018</v>
      </c>
      <c r="E13945" s="8">
        <v>5951</v>
      </c>
      <c r="F13945" t="s">
        <v>106</v>
      </c>
      <c r="G13945" t="s">
        <v>110</v>
      </c>
      <c r="H13945" t="s">
        <v>107</v>
      </c>
      <c r="I13945">
        <v>2</v>
      </c>
      <c r="J13945" t="s">
        <v>37</v>
      </c>
      <c r="K13945" t="e" vm="22">
        <v>#VALUE!</v>
      </c>
      <c r="L13945" t="e" vm="23">
        <v>#VALUE!</v>
      </c>
      <c r="M13945" t="e" vm="3">
        <v>#VALUE!</v>
      </c>
      <c r="N13945" t="s">
        <v>9</v>
      </c>
      <c r="O13945" t="s">
        <v>19</v>
      </c>
      <c r="P13945" t="s">
        <v>19</v>
      </c>
      <c r="Q13945" s="10">
        <v>3</v>
      </c>
      <c r="R13945" s="12">
        <v>8.89</v>
      </c>
      <c r="S13945" t="str">
        <f t="shared" si="653"/>
        <v>Retained</v>
      </c>
    </row>
    <row r="13946" spans="1:19" x14ac:dyDescent="0.35">
      <c r="A13946" s="1">
        <v>13957</v>
      </c>
      <c r="B13946" s="4">
        <v>43449</v>
      </c>
      <c r="C13946" s="4" t="str">
        <f t="shared" si="651"/>
        <v>December</v>
      </c>
      <c r="D13946" s="4" t="str">
        <f t="shared" si="652"/>
        <v>2018</v>
      </c>
      <c r="E13946" s="8">
        <v>8154</v>
      </c>
      <c r="F13946" t="s">
        <v>105</v>
      </c>
      <c r="G13946" t="s">
        <v>109</v>
      </c>
      <c r="H13946" t="s">
        <v>107</v>
      </c>
      <c r="I13946">
        <v>5</v>
      </c>
      <c r="J13946" t="s">
        <v>72</v>
      </c>
      <c r="K13946" t="e" vm="8">
        <v>#VALUE!</v>
      </c>
      <c r="L13946" t="e" vm="2">
        <v>#VALUE!</v>
      </c>
      <c r="M13946" t="e" vm="3">
        <v>#VALUE!</v>
      </c>
      <c r="N13946" t="s">
        <v>5</v>
      </c>
      <c r="O13946" t="s">
        <v>41</v>
      </c>
      <c r="P13946" t="s">
        <v>42</v>
      </c>
      <c r="Q13946" s="10">
        <v>5</v>
      </c>
      <c r="R13946" s="12">
        <v>7.8</v>
      </c>
      <c r="S13946" t="str">
        <f t="shared" si="653"/>
        <v>Retained</v>
      </c>
    </row>
    <row r="13947" spans="1:19" x14ac:dyDescent="0.35">
      <c r="A13947" s="1">
        <v>13958</v>
      </c>
      <c r="B13947" s="4">
        <v>43449</v>
      </c>
      <c r="C13947" s="4" t="str">
        <f t="shared" si="651"/>
        <v>December</v>
      </c>
      <c r="D13947" s="4" t="str">
        <f t="shared" si="652"/>
        <v>2018</v>
      </c>
      <c r="E13947" s="8">
        <v>4202</v>
      </c>
      <c r="F13947" t="s">
        <v>105</v>
      </c>
      <c r="G13947" t="s">
        <v>110</v>
      </c>
      <c r="H13947" t="s">
        <v>107</v>
      </c>
      <c r="I13947">
        <v>4</v>
      </c>
      <c r="J13947" t="s">
        <v>37</v>
      </c>
      <c r="K13947" t="e" vm="24">
        <v>#VALUE!</v>
      </c>
      <c r="L13947" t="e" vm="25">
        <v>#VALUE!</v>
      </c>
      <c r="M13947" t="e" vm="3">
        <v>#VALUE!</v>
      </c>
      <c r="N13947" t="s">
        <v>5</v>
      </c>
      <c r="O13947" t="s">
        <v>28</v>
      </c>
      <c r="P13947" t="s">
        <v>49</v>
      </c>
      <c r="Q13947" s="10">
        <v>4</v>
      </c>
      <c r="R13947" s="12">
        <v>23.06</v>
      </c>
      <c r="S13947" t="str">
        <f t="shared" si="653"/>
        <v>Retained</v>
      </c>
    </row>
    <row r="13948" spans="1:19" x14ac:dyDescent="0.35">
      <c r="A13948" s="1">
        <v>13959</v>
      </c>
      <c r="B13948" s="4">
        <v>43449</v>
      </c>
      <c r="C13948" s="4" t="str">
        <f t="shared" si="651"/>
        <v>December</v>
      </c>
      <c r="D13948" s="4" t="str">
        <f t="shared" si="652"/>
        <v>2018</v>
      </c>
      <c r="E13948" s="8">
        <v>1610</v>
      </c>
      <c r="F13948" t="s">
        <v>105</v>
      </c>
      <c r="G13948" t="s">
        <v>109</v>
      </c>
      <c r="H13948" t="s">
        <v>107</v>
      </c>
      <c r="I13948">
        <v>0</v>
      </c>
      <c r="J13948" t="s">
        <v>37</v>
      </c>
      <c r="K13948" t="e" vm="4">
        <v>#VALUE!</v>
      </c>
      <c r="L13948" t="e" vm="5">
        <v>#VALUE!</v>
      </c>
      <c r="M13948" t="e" vm="3">
        <v>#VALUE!</v>
      </c>
      <c r="N13948" t="s">
        <v>12</v>
      </c>
      <c r="O13948" t="s">
        <v>22</v>
      </c>
      <c r="P13948" t="s">
        <v>36</v>
      </c>
      <c r="Q13948" s="10">
        <v>4</v>
      </c>
      <c r="R13948" s="12">
        <v>12.82</v>
      </c>
      <c r="S13948" t="str">
        <f t="shared" si="653"/>
        <v>Retained</v>
      </c>
    </row>
    <row r="13949" spans="1:19" x14ac:dyDescent="0.35">
      <c r="A13949" s="1">
        <v>13960</v>
      </c>
      <c r="B13949" s="4">
        <v>43449</v>
      </c>
      <c r="C13949" s="4" t="str">
        <f t="shared" si="651"/>
        <v>December</v>
      </c>
      <c r="D13949" s="4" t="str">
        <f t="shared" si="652"/>
        <v>2018</v>
      </c>
      <c r="E13949" s="8">
        <v>7149</v>
      </c>
      <c r="F13949" t="s">
        <v>105</v>
      </c>
      <c r="G13949" t="s">
        <v>109</v>
      </c>
      <c r="H13949" t="s">
        <v>107</v>
      </c>
      <c r="I13949">
        <v>4</v>
      </c>
      <c r="J13949" t="s">
        <v>51</v>
      </c>
      <c r="K13949" t="e" vm="9">
        <v>#VALUE!</v>
      </c>
      <c r="L13949" t="e" vm="7">
        <v>#VALUE!</v>
      </c>
      <c r="M13949" t="e" vm="3">
        <v>#VALUE!</v>
      </c>
      <c r="N13949" t="s">
        <v>5</v>
      </c>
      <c r="O13949" t="s">
        <v>17</v>
      </c>
      <c r="P13949" t="s">
        <v>29</v>
      </c>
      <c r="Q13949" s="10">
        <v>6</v>
      </c>
      <c r="R13949" s="12">
        <v>4.3499999999999996</v>
      </c>
      <c r="S13949" t="str">
        <f t="shared" si="653"/>
        <v>Retained</v>
      </c>
    </row>
    <row r="13950" spans="1:19" x14ac:dyDescent="0.35">
      <c r="A13950" s="1">
        <v>13961</v>
      </c>
      <c r="B13950" s="4">
        <v>43450</v>
      </c>
      <c r="C13950" s="4" t="str">
        <f t="shared" si="651"/>
        <v>December</v>
      </c>
      <c r="D13950" s="4" t="str">
        <f t="shared" si="652"/>
        <v>2018</v>
      </c>
      <c r="E13950" s="8">
        <v>8627</v>
      </c>
      <c r="F13950" t="s">
        <v>105</v>
      </c>
      <c r="G13950" t="s">
        <v>109</v>
      </c>
      <c r="H13950" t="s">
        <v>107</v>
      </c>
      <c r="I13950">
        <v>4</v>
      </c>
      <c r="J13950" t="s">
        <v>51</v>
      </c>
      <c r="K13950" t="e" vm="22">
        <v>#VALUE!</v>
      </c>
      <c r="L13950" t="e" vm="23">
        <v>#VALUE!</v>
      </c>
      <c r="M13950" t="e" vm="3">
        <v>#VALUE!</v>
      </c>
      <c r="N13950" t="s">
        <v>5</v>
      </c>
      <c r="O13950" t="s">
        <v>28</v>
      </c>
      <c r="P13950" t="s">
        <v>34</v>
      </c>
      <c r="Q13950" s="10">
        <v>4</v>
      </c>
      <c r="R13950" s="12">
        <v>11.08</v>
      </c>
      <c r="S13950" t="str">
        <f t="shared" si="653"/>
        <v>New</v>
      </c>
    </row>
    <row r="13951" spans="1:19" x14ac:dyDescent="0.35">
      <c r="A13951" s="1">
        <v>13962</v>
      </c>
      <c r="B13951" s="4">
        <v>43450</v>
      </c>
      <c r="C13951" s="4" t="str">
        <f t="shared" si="651"/>
        <v>December</v>
      </c>
      <c r="D13951" s="4" t="str">
        <f t="shared" si="652"/>
        <v>2018</v>
      </c>
      <c r="E13951" s="8">
        <v>3066</v>
      </c>
      <c r="F13951" t="s">
        <v>105</v>
      </c>
      <c r="G13951" t="s">
        <v>109</v>
      </c>
      <c r="H13951" t="s">
        <v>107</v>
      </c>
      <c r="I13951">
        <v>5</v>
      </c>
      <c r="J13951" t="s">
        <v>38</v>
      </c>
      <c r="K13951" t="e" vm="12">
        <v>#VALUE!</v>
      </c>
      <c r="L13951" t="e" vm="2">
        <v>#VALUE!</v>
      </c>
      <c r="M13951" t="e" vm="3">
        <v>#VALUE!</v>
      </c>
      <c r="N13951" t="s">
        <v>5</v>
      </c>
      <c r="O13951" t="s">
        <v>6</v>
      </c>
      <c r="P13951" t="s">
        <v>43</v>
      </c>
      <c r="Q13951" s="10">
        <v>5</v>
      </c>
      <c r="R13951" s="12">
        <v>5.57</v>
      </c>
      <c r="S13951" t="str">
        <f t="shared" si="653"/>
        <v>Retained</v>
      </c>
    </row>
    <row r="13952" spans="1:19" x14ac:dyDescent="0.35">
      <c r="A13952" s="1">
        <v>13963</v>
      </c>
      <c r="B13952" s="4">
        <v>43450</v>
      </c>
      <c r="C13952" s="4" t="str">
        <f t="shared" si="651"/>
        <v>December</v>
      </c>
      <c r="D13952" s="4" t="str">
        <f t="shared" si="652"/>
        <v>2018</v>
      </c>
      <c r="E13952" s="8">
        <v>4670</v>
      </c>
      <c r="F13952" t="s">
        <v>106</v>
      </c>
      <c r="G13952" t="s">
        <v>109</v>
      </c>
      <c r="H13952" t="s">
        <v>107</v>
      </c>
      <c r="I13952">
        <v>1</v>
      </c>
      <c r="J13952" t="s">
        <v>37</v>
      </c>
      <c r="K13952" t="e" vm="13">
        <v>#VALUE!</v>
      </c>
      <c r="L13952" t="e" vm="5">
        <v>#VALUE!</v>
      </c>
      <c r="M13952" t="e" vm="3">
        <v>#VALUE!</v>
      </c>
      <c r="N13952" t="s">
        <v>5</v>
      </c>
      <c r="O13952" t="s">
        <v>40</v>
      </c>
      <c r="P13952" t="s">
        <v>40</v>
      </c>
      <c r="Q13952" s="10">
        <v>5</v>
      </c>
      <c r="R13952" s="12">
        <v>17.920000000000002</v>
      </c>
      <c r="S13952" t="str">
        <f t="shared" si="653"/>
        <v>Retained</v>
      </c>
    </row>
    <row r="13953" spans="1:19" x14ac:dyDescent="0.35">
      <c r="A13953" s="1">
        <v>13964</v>
      </c>
      <c r="B13953" s="4">
        <v>43450</v>
      </c>
      <c r="C13953" s="4" t="str">
        <f t="shared" si="651"/>
        <v>December</v>
      </c>
      <c r="D13953" s="4" t="str">
        <f t="shared" si="652"/>
        <v>2018</v>
      </c>
      <c r="E13953" s="8">
        <v>5549</v>
      </c>
      <c r="F13953" t="s">
        <v>105</v>
      </c>
      <c r="G13953" t="s">
        <v>110</v>
      </c>
      <c r="H13953" t="s">
        <v>107</v>
      </c>
      <c r="I13953">
        <v>3</v>
      </c>
      <c r="J13953" t="s">
        <v>37</v>
      </c>
      <c r="K13953" t="e" vm="11">
        <v>#VALUE!</v>
      </c>
      <c r="L13953" t="e" vm="5">
        <v>#VALUE!</v>
      </c>
      <c r="M13953" t="e" vm="3">
        <v>#VALUE!</v>
      </c>
      <c r="N13953" t="s">
        <v>5</v>
      </c>
      <c r="O13953" t="s">
        <v>28</v>
      </c>
      <c r="P13953" t="s">
        <v>49</v>
      </c>
      <c r="Q13953" s="10">
        <v>1</v>
      </c>
      <c r="R13953" s="12">
        <v>2.2400000000000002</v>
      </c>
      <c r="S13953" t="str">
        <f t="shared" si="653"/>
        <v>New</v>
      </c>
    </row>
    <row r="13954" spans="1:19" x14ac:dyDescent="0.35">
      <c r="A13954" s="1">
        <v>13965</v>
      </c>
      <c r="B13954" s="4">
        <v>43450</v>
      </c>
      <c r="C13954" s="4" t="str">
        <f t="shared" ref="C13954:C14017" si="654">TEXT(B13954, "MMMM")</f>
        <v>December</v>
      </c>
      <c r="D13954" s="4" t="str">
        <f t="shared" ref="D13954:D14017" si="655">TEXT(B13954, "YYYY")</f>
        <v>2018</v>
      </c>
      <c r="E13954" s="8">
        <v>6361</v>
      </c>
      <c r="F13954" t="s">
        <v>105</v>
      </c>
      <c r="G13954" t="s">
        <v>110</v>
      </c>
      <c r="H13954" t="s">
        <v>107</v>
      </c>
      <c r="I13954">
        <v>2</v>
      </c>
      <c r="J13954" t="s">
        <v>51</v>
      </c>
      <c r="K13954" t="e" vm="28">
        <v>#VALUE!</v>
      </c>
      <c r="L13954" t="e" vm="29">
        <v>#VALUE!</v>
      </c>
      <c r="M13954" t="e" vm="3">
        <v>#VALUE!</v>
      </c>
      <c r="N13954" t="s">
        <v>5</v>
      </c>
      <c r="O13954" t="s">
        <v>28</v>
      </c>
      <c r="P13954" t="s">
        <v>34</v>
      </c>
      <c r="Q13954" s="10">
        <v>5</v>
      </c>
      <c r="R13954" s="12">
        <v>3.52</v>
      </c>
      <c r="S13954" t="str">
        <f t="shared" ref="S13954:S14017" si="656">IF(COUNTIFS(E:E, E13954, B:B, "&lt;="&amp;B13954)&gt;1, "Retained", "New")</f>
        <v>Retained</v>
      </c>
    </row>
    <row r="13955" spans="1:19" x14ac:dyDescent="0.35">
      <c r="A13955" s="1">
        <v>13966</v>
      </c>
      <c r="B13955" s="4">
        <v>43451</v>
      </c>
      <c r="C13955" s="4" t="str">
        <f t="shared" si="654"/>
        <v>December</v>
      </c>
      <c r="D13955" s="4" t="str">
        <f t="shared" si="655"/>
        <v>2018</v>
      </c>
      <c r="E13955" s="8">
        <v>6631</v>
      </c>
      <c r="F13955" t="s">
        <v>106</v>
      </c>
      <c r="G13955" t="s">
        <v>110</v>
      </c>
      <c r="H13955" t="s">
        <v>108</v>
      </c>
      <c r="I13955">
        <v>3</v>
      </c>
      <c r="J13955" t="s">
        <v>51</v>
      </c>
      <c r="K13955" t="e" vm="30">
        <v>#VALUE!</v>
      </c>
      <c r="L13955" t="e" vm="31">
        <v>#VALUE!</v>
      </c>
      <c r="M13955" t="e" vm="3">
        <v>#VALUE!</v>
      </c>
      <c r="N13955" t="s">
        <v>5</v>
      </c>
      <c r="O13955" t="s">
        <v>41</v>
      </c>
      <c r="P13955" t="s">
        <v>42</v>
      </c>
      <c r="Q13955" s="10">
        <v>5</v>
      </c>
      <c r="R13955" s="12">
        <v>11.34</v>
      </c>
      <c r="S13955" t="str">
        <f t="shared" si="656"/>
        <v>Retained</v>
      </c>
    </row>
    <row r="13956" spans="1:19" x14ac:dyDescent="0.35">
      <c r="A13956" s="1">
        <v>13967</v>
      </c>
      <c r="B13956" s="4">
        <v>43451</v>
      </c>
      <c r="C13956" s="4" t="str">
        <f t="shared" si="654"/>
        <v>December</v>
      </c>
      <c r="D13956" s="4" t="str">
        <f t="shared" si="655"/>
        <v>2018</v>
      </c>
      <c r="E13956" s="8">
        <v>779</v>
      </c>
      <c r="F13956" t="s">
        <v>105</v>
      </c>
      <c r="G13956" t="s">
        <v>110</v>
      </c>
      <c r="H13956" t="s">
        <v>107</v>
      </c>
      <c r="I13956">
        <v>2</v>
      </c>
      <c r="J13956" t="s">
        <v>71</v>
      </c>
      <c r="K13956" t="e" vm="15">
        <v>#VALUE!</v>
      </c>
      <c r="L13956" t="e" vm="5">
        <v>#VALUE!</v>
      </c>
      <c r="M13956" t="e" vm="3">
        <v>#VALUE!</v>
      </c>
      <c r="N13956" t="s">
        <v>5</v>
      </c>
      <c r="O13956" t="s">
        <v>7</v>
      </c>
      <c r="P13956" t="s">
        <v>8</v>
      </c>
      <c r="Q13956" s="10">
        <v>3</v>
      </c>
      <c r="R13956" s="12">
        <v>2.4</v>
      </c>
      <c r="S13956" t="str">
        <f t="shared" si="656"/>
        <v>Retained</v>
      </c>
    </row>
    <row r="13957" spans="1:19" x14ac:dyDescent="0.35">
      <c r="A13957" s="1">
        <v>13968</v>
      </c>
      <c r="B13957" s="4">
        <v>43451</v>
      </c>
      <c r="C13957" s="4" t="str">
        <f t="shared" si="654"/>
        <v>December</v>
      </c>
      <c r="D13957" s="4" t="str">
        <f t="shared" si="655"/>
        <v>2018</v>
      </c>
      <c r="E13957" s="8">
        <v>9944</v>
      </c>
      <c r="F13957" t="s">
        <v>106</v>
      </c>
      <c r="G13957" t="s">
        <v>109</v>
      </c>
      <c r="H13957" t="s">
        <v>108</v>
      </c>
      <c r="I13957">
        <v>3</v>
      </c>
      <c r="J13957" t="s">
        <v>38</v>
      </c>
      <c r="K13957" t="e" vm="15">
        <v>#VALUE!</v>
      </c>
      <c r="L13957" t="e" vm="5">
        <v>#VALUE!</v>
      </c>
      <c r="M13957" t="e" vm="3">
        <v>#VALUE!</v>
      </c>
      <c r="N13957" t="s">
        <v>5</v>
      </c>
      <c r="O13957" t="s">
        <v>17</v>
      </c>
      <c r="P13957" t="s">
        <v>18</v>
      </c>
      <c r="Q13957" s="10">
        <v>4</v>
      </c>
      <c r="R13957" s="12">
        <v>5.86</v>
      </c>
      <c r="S13957" t="str">
        <f t="shared" si="656"/>
        <v>Retained</v>
      </c>
    </row>
    <row r="13958" spans="1:19" x14ac:dyDescent="0.35">
      <c r="A13958" s="1">
        <v>13969</v>
      </c>
      <c r="B13958" s="4">
        <v>43451</v>
      </c>
      <c r="C13958" s="4" t="str">
        <f t="shared" si="654"/>
        <v>December</v>
      </c>
      <c r="D13958" s="4" t="str">
        <f t="shared" si="655"/>
        <v>2018</v>
      </c>
      <c r="E13958" s="8">
        <v>4670</v>
      </c>
      <c r="F13958" t="s">
        <v>106</v>
      </c>
      <c r="G13958" t="s">
        <v>109</v>
      </c>
      <c r="H13958" t="s">
        <v>107</v>
      </c>
      <c r="I13958">
        <v>1</v>
      </c>
      <c r="J13958" t="s">
        <v>37</v>
      </c>
      <c r="K13958" t="e" vm="13">
        <v>#VALUE!</v>
      </c>
      <c r="L13958" t="e" vm="5">
        <v>#VALUE!</v>
      </c>
      <c r="M13958" t="e" vm="3">
        <v>#VALUE!</v>
      </c>
      <c r="N13958" t="s">
        <v>5</v>
      </c>
      <c r="O13958" t="s">
        <v>19</v>
      </c>
      <c r="P13958" t="s">
        <v>19</v>
      </c>
      <c r="Q13958" s="10">
        <v>4</v>
      </c>
      <c r="R13958" s="12">
        <v>18.649999999999999</v>
      </c>
      <c r="S13958" t="str">
        <f t="shared" si="656"/>
        <v>Retained</v>
      </c>
    </row>
    <row r="13959" spans="1:19" x14ac:dyDescent="0.35">
      <c r="A13959" s="1">
        <v>13970</v>
      </c>
      <c r="B13959" s="4">
        <v>43451</v>
      </c>
      <c r="C13959" s="4" t="str">
        <f t="shared" si="654"/>
        <v>December</v>
      </c>
      <c r="D13959" s="4" t="str">
        <f t="shared" si="655"/>
        <v>2018</v>
      </c>
      <c r="E13959" s="8">
        <v>9187</v>
      </c>
      <c r="F13959" t="s">
        <v>106</v>
      </c>
      <c r="G13959" t="s">
        <v>110</v>
      </c>
      <c r="H13959" t="s">
        <v>107</v>
      </c>
      <c r="I13959">
        <v>4</v>
      </c>
      <c r="J13959" t="s">
        <v>51</v>
      </c>
      <c r="K13959" t="e" vm="13">
        <v>#VALUE!</v>
      </c>
      <c r="L13959" t="e" vm="5">
        <v>#VALUE!</v>
      </c>
      <c r="M13959" t="e" vm="3">
        <v>#VALUE!</v>
      </c>
      <c r="N13959" t="s">
        <v>5</v>
      </c>
      <c r="O13959" t="s">
        <v>6</v>
      </c>
      <c r="P13959" t="s">
        <v>43</v>
      </c>
      <c r="Q13959" s="10">
        <v>3</v>
      </c>
      <c r="R13959" s="12">
        <v>4.16</v>
      </c>
      <c r="S13959" t="str">
        <f t="shared" si="656"/>
        <v>Retained</v>
      </c>
    </row>
    <row r="13960" spans="1:19" x14ac:dyDescent="0.35">
      <c r="A13960" s="1">
        <v>13971</v>
      </c>
      <c r="B13960" s="4">
        <v>43451</v>
      </c>
      <c r="C13960" s="4" t="str">
        <f t="shared" si="654"/>
        <v>December</v>
      </c>
      <c r="D13960" s="4" t="str">
        <f t="shared" si="655"/>
        <v>2018</v>
      </c>
      <c r="E13960" s="8">
        <v>1443</v>
      </c>
      <c r="F13960" t="s">
        <v>105</v>
      </c>
      <c r="G13960" t="s">
        <v>110</v>
      </c>
      <c r="H13960" t="s">
        <v>107</v>
      </c>
      <c r="I13960">
        <v>4</v>
      </c>
      <c r="J13960" t="s">
        <v>4</v>
      </c>
      <c r="K13960" t="e" vm="22">
        <v>#VALUE!</v>
      </c>
      <c r="L13960" t="e" vm="23">
        <v>#VALUE!</v>
      </c>
      <c r="M13960" t="e" vm="3">
        <v>#VALUE!</v>
      </c>
      <c r="N13960" t="s">
        <v>12</v>
      </c>
      <c r="O13960" t="s">
        <v>13</v>
      </c>
      <c r="P13960" t="s">
        <v>33</v>
      </c>
      <c r="Q13960" s="10">
        <v>6</v>
      </c>
      <c r="R13960" s="12">
        <v>12.58</v>
      </c>
      <c r="S13960" t="str">
        <f t="shared" si="656"/>
        <v>Retained</v>
      </c>
    </row>
    <row r="13961" spans="1:19" x14ac:dyDescent="0.35">
      <c r="A13961" s="1">
        <v>13972</v>
      </c>
      <c r="B13961" s="4">
        <v>43451</v>
      </c>
      <c r="C13961" s="4" t="str">
        <f t="shared" si="654"/>
        <v>December</v>
      </c>
      <c r="D13961" s="4" t="str">
        <f t="shared" si="655"/>
        <v>2018</v>
      </c>
      <c r="E13961" s="8">
        <v>7409</v>
      </c>
      <c r="F13961" t="s">
        <v>106</v>
      </c>
      <c r="G13961" t="s">
        <v>110</v>
      </c>
      <c r="H13961" t="s">
        <v>108</v>
      </c>
      <c r="I13961">
        <v>3</v>
      </c>
      <c r="J13961" t="s">
        <v>4</v>
      </c>
      <c r="K13961" t="e" vm="28">
        <v>#VALUE!</v>
      </c>
      <c r="L13961" t="e" vm="29">
        <v>#VALUE!</v>
      </c>
      <c r="M13961" t="e" vm="3">
        <v>#VALUE!</v>
      </c>
      <c r="N13961" t="s">
        <v>5</v>
      </c>
      <c r="O13961" t="s">
        <v>19</v>
      </c>
      <c r="P13961" t="s">
        <v>19</v>
      </c>
      <c r="Q13961" s="10">
        <v>6</v>
      </c>
      <c r="R13961" s="12">
        <v>4.08</v>
      </c>
      <c r="S13961" t="str">
        <f t="shared" si="656"/>
        <v>Retained</v>
      </c>
    </row>
    <row r="13962" spans="1:19" x14ac:dyDescent="0.35">
      <c r="A13962" s="1">
        <v>13973</v>
      </c>
      <c r="B13962" s="4">
        <v>43451</v>
      </c>
      <c r="C13962" s="4" t="str">
        <f t="shared" si="654"/>
        <v>December</v>
      </c>
      <c r="D13962" s="4" t="str">
        <f t="shared" si="655"/>
        <v>2018</v>
      </c>
      <c r="E13962" s="8">
        <v>3870</v>
      </c>
      <c r="F13962" t="s">
        <v>106</v>
      </c>
      <c r="G13962" t="s">
        <v>109</v>
      </c>
      <c r="H13962" t="s">
        <v>108</v>
      </c>
      <c r="I13962">
        <v>1</v>
      </c>
      <c r="J13962" t="s">
        <v>4</v>
      </c>
      <c r="K13962" t="e" vm="18">
        <v>#VALUE!</v>
      </c>
      <c r="L13962" t="e" vm="19">
        <v>#VALUE!</v>
      </c>
      <c r="M13962" t="e" vm="3">
        <v>#VALUE!</v>
      </c>
      <c r="N13962" t="s">
        <v>12</v>
      </c>
      <c r="O13962" t="s">
        <v>13</v>
      </c>
      <c r="P13962" t="s">
        <v>24</v>
      </c>
      <c r="Q13962" s="10">
        <v>3</v>
      </c>
      <c r="R13962" s="12">
        <v>7.64</v>
      </c>
      <c r="S13962" t="str">
        <f t="shared" si="656"/>
        <v>Retained</v>
      </c>
    </row>
    <row r="13963" spans="1:19" x14ac:dyDescent="0.35">
      <c r="A13963" s="1">
        <v>13974</v>
      </c>
      <c r="B13963" s="4">
        <v>43451</v>
      </c>
      <c r="C13963" s="4" t="str">
        <f t="shared" si="654"/>
        <v>December</v>
      </c>
      <c r="D13963" s="4" t="str">
        <f t="shared" si="655"/>
        <v>2018</v>
      </c>
      <c r="E13963" s="8">
        <v>6812</v>
      </c>
      <c r="F13963" t="s">
        <v>105</v>
      </c>
      <c r="G13963" t="s">
        <v>109</v>
      </c>
      <c r="H13963" t="s">
        <v>107</v>
      </c>
      <c r="I13963">
        <v>3</v>
      </c>
      <c r="J13963" t="s">
        <v>62</v>
      </c>
      <c r="K13963" t="e" vm="18">
        <v>#VALUE!</v>
      </c>
      <c r="L13963" t="e" vm="19">
        <v>#VALUE!</v>
      </c>
      <c r="M13963" t="e" vm="3">
        <v>#VALUE!</v>
      </c>
      <c r="N13963" t="s">
        <v>5</v>
      </c>
      <c r="O13963" t="s">
        <v>19</v>
      </c>
      <c r="P13963" t="s">
        <v>19</v>
      </c>
      <c r="Q13963" s="10">
        <v>2</v>
      </c>
      <c r="R13963" s="12">
        <v>15.08</v>
      </c>
      <c r="S13963" t="str">
        <f t="shared" si="656"/>
        <v>Retained</v>
      </c>
    </row>
    <row r="13964" spans="1:19" x14ac:dyDescent="0.35">
      <c r="A13964" s="1">
        <v>13975</v>
      </c>
      <c r="B13964" s="4">
        <v>43452</v>
      </c>
      <c r="C13964" s="4" t="str">
        <f t="shared" si="654"/>
        <v>December</v>
      </c>
      <c r="D13964" s="4" t="str">
        <f t="shared" si="655"/>
        <v>2018</v>
      </c>
      <c r="E13964" s="8">
        <v>4807</v>
      </c>
      <c r="F13964" t="s">
        <v>105</v>
      </c>
      <c r="G13964" t="s">
        <v>110</v>
      </c>
      <c r="H13964" t="s">
        <v>107</v>
      </c>
      <c r="I13964">
        <v>3</v>
      </c>
      <c r="J13964" t="s">
        <v>38</v>
      </c>
      <c r="K13964" t="e" vm="24">
        <v>#VALUE!</v>
      </c>
      <c r="L13964" t="e" vm="25">
        <v>#VALUE!</v>
      </c>
      <c r="M13964" t="e" vm="3">
        <v>#VALUE!</v>
      </c>
      <c r="N13964" t="s">
        <v>12</v>
      </c>
      <c r="O13964" t="s">
        <v>54</v>
      </c>
      <c r="P13964" t="s">
        <v>55</v>
      </c>
      <c r="Q13964" s="10">
        <v>2</v>
      </c>
      <c r="R13964" s="12">
        <v>14.35</v>
      </c>
      <c r="S13964" t="str">
        <f t="shared" si="656"/>
        <v>Retained</v>
      </c>
    </row>
    <row r="13965" spans="1:19" x14ac:dyDescent="0.35">
      <c r="A13965" s="1">
        <v>13976</v>
      </c>
      <c r="B13965" s="4">
        <v>43452</v>
      </c>
      <c r="C13965" s="4" t="str">
        <f t="shared" si="654"/>
        <v>December</v>
      </c>
      <c r="D13965" s="4" t="str">
        <f t="shared" si="655"/>
        <v>2018</v>
      </c>
      <c r="E13965" s="8">
        <v>5301</v>
      </c>
      <c r="F13965" t="s">
        <v>105</v>
      </c>
      <c r="G13965" t="s">
        <v>110</v>
      </c>
      <c r="H13965" t="s">
        <v>108</v>
      </c>
      <c r="I13965">
        <v>2</v>
      </c>
      <c r="J13965" t="s">
        <v>38</v>
      </c>
      <c r="K13965" t="e" vm="8">
        <v>#VALUE!</v>
      </c>
      <c r="L13965" t="e" vm="2">
        <v>#VALUE!</v>
      </c>
      <c r="M13965" t="e" vm="3">
        <v>#VALUE!</v>
      </c>
      <c r="N13965" t="s">
        <v>5</v>
      </c>
      <c r="O13965" t="s">
        <v>34</v>
      </c>
      <c r="P13965" t="s">
        <v>34</v>
      </c>
      <c r="Q13965" s="10">
        <v>4</v>
      </c>
      <c r="R13965" s="12">
        <v>12.35</v>
      </c>
      <c r="S13965" t="str">
        <f t="shared" si="656"/>
        <v>Retained</v>
      </c>
    </row>
    <row r="13966" spans="1:19" x14ac:dyDescent="0.35">
      <c r="A13966" s="1">
        <v>13977</v>
      </c>
      <c r="B13966" s="4">
        <v>43452</v>
      </c>
      <c r="C13966" s="4" t="str">
        <f t="shared" si="654"/>
        <v>December</v>
      </c>
      <c r="D13966" s="4" t="str">
        <f t="shared" si="655"/>
        <v>2018</v>
      </c>
      <c r="E13966" s="8">
        <v>5532</v>
      </c>
      <c r="F13966" t="s">
        <v>106</v>
      </c>
      <c r="G13966" t="s">
        <v>110</v>
      </c>
      <c r="H13966" t="s">
        <v>107</v>
      </c>
      <c r="I13966">
        <v>0</v>
      </c>
      <c r="J13966" t="s">
        <v>71</v>
      </c>
      <c r="K13966" t="e" vm="8">
        <v>#VALUE!</v>
      </c>
      <c r="L13966" t="e" vm="2">
        <v>#VALUE!</v>
      </c>
      <c r="M13966" t="e" vm="3">
        <v>#VALUE!</v>
      </c>
      <c r="N13966" t="s">
        <v>5</v>
      </c>
      <c r="O13966" t="s">
        <v>6</v>
      </c>
      <c r="P13966" t="s">
        <v>43</v>
      </c>
      <c r="Q13966" s="10">
        <v>2</v>
      </c>
      <c r="R13966" s="12">
        <v>6.5</v>
      </c>
      <c r="S13966" t="str">
        <f t="shared" si="656"/>
        <v>Retained</v>
      </c>
    </row>
    <row r="13967" spans="1:19" x14ac:dyDescent="0.35">
      <c r="A13967" s="1">
        <v>13978</v>
      </c>
      <c r="B13967" s="4">
        <v>43452</v>
      </c>
      <c r="C13967" s="4" t="str">
        <f t="shared" si="654"/>
        <v>December</v>
      </c>
      <c r="D13967" s="4" t="str">
        <f t="shared" si="655"/>
        <v>2018</v>
      </c>
      <c r="E13967" s="8">
        <v>7101</v>
      </c>
      <c r="F13967" t="s">
        <v>105</v>
      </c>
      <c r="G13967" t="s">
        <v>110</v>
      </c>
      <c r="H13967" t="s">
        <v>107</v>
      </c>
      <c r="I13967">
        <v>1</v>
      </c>
      <c r="J13967" t="s">
        <v>4</v>
      </c>
      <c r="K13967" t="e" vm="15">
        <v>#VALUE!</v>
      </c>
      <c r="L13967" t="e" vm="5">
        <v>#VALUE!</v>
      </c>
      <c r="M13967" t="e" vm="3">
        <v>#VALUE!</v>
      </c>
      <c r="N13967" t="s">
        <v>9</v>
      </c>
      <c r="O13967" t="s">
        <v>10</v>
      </c>
      <c r="P13967" t="s">
        <v>52</v>
      </c>
      <c r="Q13967" s="10">
        <v>6</v>
      </c>
      <c r="R13967" s="12">
        <v>9.58</v>
      </c>
      <c r="S13967" t="str">
        <f t="shared" si="656"/>
        <v>New</v>
      </c>
    </row>
    <row r="13968" spans="1:19" x14ac:dyDescent="0.35">
      <c r="A13968" s="1">
        <v>13979</v>
      </c>
      <c r="B13968" s="4">
        <v>43452</v>
      </c>
      <c r="C13968" s="4" t="str">
        <f t="shared" si="654"/>
        <v>December</v>
      </c>
      <c r="D13968" s="4" t="str">
        <f t="shared" si="655"/>
        <v>2018</v>
      </c>
      <c r="E13968" s="8">
        <v>9061</v>
      </c>
      <c r="F13968" t="s">
        <v>106</v>
      </c>
      <c r="G13968" t="s">
        <v>109</v>
      </c>
      <c r="H13968" t="s">
        <v>108</v>
      </c>
      <c r="I13968">
        <v>2</v>
      </c>
      <c r="J13968" t="s">
        <v>51</v>
      </c>
      <c r="K13968" t="e" vm="15">
        <v>#VALUE!</v>
      </c>
      <c r="L13968" t="e" vm="5">
        <v>#VALUE!</v>
      </c>
      <c r="M13968" t="e" vm="3">
        <v>#VALUE!</v>
      </c>
      <c r="N13968" t="s">
        <v>5</v>
      </c>
      <c r="O13968" t="s">
        <v>28</v>
      </c>
      <c r="P13968" t="s">
        <v>8</v>
      </c>
      <c r="Q13968" s="10">
        <v>4</v>
      </c>
      <c r="R13968" s="12">
        <v>11.17</v>
      </c>
      <c r="S13968" t="str">
        <f t="shared" si="656"/>
        <v>Retained</v>
      </c>
    </row>
    <row r="13969" spans="1:19" x14ac:dyDescent="0.35">
      <c r="A13969" s="1">
        <v>13980</v>
      </c>
      <c r="B13969" s="4">
        <v>43452</v>
      </c>
      <c r="C13969" s="4" t="str">
        <f t="shared" si="654"/>
        <v>December</v>
      </c>
      <c r="D13969" s="4" t="str">
        <f t="shared" si="655"/>
        <v>2018</v>
      </c>
      <c r="E13969" s="8">
        <v>8943</v>
      </c>
      <c r="F13969" t="s">
        <v>105</v>
      </c>
      <c r="G13969" t="s">
        <v>109</v>
      </c>
      <c r="H13969" t="s">
        <v>108</v>
      </c>
      <c r="I13969">
        <v>2</v>
      </c>
      <c r="J13969" t="s">
        <v>37</v>
      </c>
      <c r="K13969" t="e" vm="30">
        <v>#VALUE!</v>
      </c>
      <c r="L13969" t="e" vm="31">
        <v>#VALUE!</v>
      </c>
      <c r="M13969" t="e" vm="3">
        <v>#VALUE!</v>
      </c>
      <c r="N13969" t="s">
        <v>5</v>
      </c>
      <c r="O13969" t="s">
        <v>7</v>
      </c>
      <c r="P13969" t="s">
        <v>27</v>
      </c>
      <c r="Q13969" s="10">
        <v>5</v>
      </c>
      <c r="R13969" s="12">
        <v>3.06</v>
      </c>
      <c r="S13969" t="str">
        <f t="shared" si="656"/>
        <v>Retained</v>
      </c>
    </row>
    <row r="13970" spans="1:19" x14ac:dyDescent="0.35">
      <c r="A13970" s="1">
        <v>13981</v>
      </c>
      <c r="B13970" s="4">
        <v>43452</v>
      </c>
      <c r="C13970" s="4" t="str">
        <f t="shared" si="654"/>
        <v>December</v>
      </c>
      <c r="D13970" s="4" t="str">
        <f t="shared" si="655"/>
        <v>2018</v>
      </c>
      <c r="E13970" s="8">
        <v>5432</v>
      </c>
      <c r="F13970" t="s">
        <v>106</v>
      </c>
      <c r="G13970" t="s">
        <v>110</v>
      </c>
      <c r="H13970" t="s">
        <v>107</v>
      </c>
      <c r="I13970">
        <v>3</v>
      </c>
      <c r="J13970" t="s">
        <v>51</v>
      </c>
      <c r="K13970" t="e" vm="17">
        <v>#VALUE!</v>
      </c>
      <c r="L13970" t="e" vm="5">
        <v>#VALUE!</v>
      </c>
      <c r="M13970" t="e" vm="3">
        <v>#VALUE!</v>
      </c>
      <c r="N13970" t="s">
        <v>5</v>
      </c>
      <c r="O13970" t="s">
        <v>45</v>
      </c>
      <c r="P13970" t="s">
        <v>45</v>
      </c>
      <c r="Q13970" s="10">
        <v>4</v>
      </c>
      <c r="R13970" s="12">
        <v>6.78</v>
      </c>
      <c r="S13970" t="str">
        <f t="shared" si="656"/>
        <v>Retained</v>
      </c>
    </row>
    <row r="13971" spans="1:19" x14ac:dyDescent="0.35">
      <c r="A13971" s="1">
        <v>13982</v>
      </c>
      <c r="B13971" s="4">
        <v>43452</v>
      </c>
      <c r="C13971" s="4" t="str">
        <f t="shared" si="654"/>
        <v>December</v>
      </c>
      <c r="D13971" s="4" t="str">
        <f t="shared" si="655"/>
        <v>2018</v>
      </c>
      <c r="E13971" s="8">
        <v>8252</v>
      </c>
      <c r="F13971" t="s">
        <v>106</v>
      </c>
      <c r="G13971" t="s">
        <v>109</v>
      </c>
      <c r="H13971" t="s">
        <v>108</v>
      </c>
      <c r="I13971">
        <v>3</v>
      </c>
      <c r="J13971" t="s">
        <v>37</v>
      </c>
      <c r="K13971" t="e" vm="9">
        <v>#VALUE!</v>
      </c>
      <c r="L13971" t="e" vm="7">
        <v>#VALUE!</v>
      </c>
      <c r="M13971" t="e" vm="3">
        <v>#VALUE!</v>
      </c>
      <c r="N13971" t="s">
        <v>5</v>
      </c>
      <c r="O13971" t="s">
        <v>45</v>
      </c>
      <c r="P13971" t="s">
        <v>45</v>
      </c>
      <c r="Q13971" s="10">
        <v>5</v>
      </c>
      <c r="R13971" s="12">
        <v>14.42</v>
      </c>
      <c r="S13971" t="str">
        <f t="shared" si="656"/>
        <v>Retained</v>
      </c>
    </row>
    <row r="13972" spans="1:19" x14ac:dyDescent="0.35">
      <c r="A13972" s="1">
        <v>13983</v>
      </c>
      <c r="B13972" s="4">
        <v>43453</v>
      </c>
      <c r="C13972" s="4" t="str">
        <f t="shared" si="654"/>
        <v>December</v>
      </c>
      <c r="D13972" s="4" t="str">
        <f t="shared" si="655"/>
        <v>2018</v>
      </c>
      <c r="E13972" s="8">
        <v>2094</v>
      </c>
      <c r="F13972" t="s">
        <v>105</v>
      </c>
      <c r="G13972" t="s">
        <v>110</v>
      </c>
      <c r="H13972" t="s">
        <v>107</v>
      </c>
      <c r="I13972">
        <v>2</v>
      </c>
      <c r="J13972" t="s">
        <v>62</v>
      </c>
      <c r="K13972" t="e" vm="30">
        <v>#VALUE!</v>
      </c>
      <c r="L13972" t="e" vm="31">
        <v>#VALUE!</v>
      </c>
      <c r="M13972" t="e" vm="3">
        <v>#VALUE!</v>
      </c>
      <c r="N13972" t="s">
        <v>5</v>
      </c>
      <c r="O13972" t="s">
        <v>45</v>
      </c>
      <c r="P13972" t="s">
        <v>45</v>
      </c>
      <c r="Q13972" s="10">
        <v>4</v>
      </c>
      <c r="R13972" s="12">
        <v>14.53</v>
      </c>
      <c r="S13972" t="str">
        <f t="shared" si="656"/>
        <v>Retained</v>
      </c>
    </row>
    <row r="13973" spans="1:19" x14ac:dyDescent="0.35">
      <c r="A13973" s="1">
        <v>13984</v>
      </c>
      <c r="B13973" s="4">
        <v>43453</v>
      </c>
      <c r="C13973" s="4" t="str">
        <f t="shared" si="654"/>
        <v>December</v>
      </c>
      <c r="D13973" s="4" t="str">
        <f t="shared" si="655"/>
        <v>2018</v>
      </c>
      <c r="E13973" s="8">
        <v>3630</v>
      </c>
      <c r="F13973" t="s">
        <v>105</v>
      </c>
      <c r="G13973" t="s">
        <v>109</v>
      </c>
      <c r="H13973" t="s">
        <v>108</v>
      </c>
      <c r="I13973">
        <v>0</v>
      </c>
      <c r="J13973" t="s">
        <v>73</v>
      </c>
      <c r="K13973" t="e" vm="15">
        <v>#VALUE!</v>
      </c>
      <c r="L13973" t="e" vm="5">
        <v>#VALUE!</v>
      </c>
      <c r="M13973" t="e" vm="3">
        <v>#VALUE!</v>
      </c>
      <c r="N13973" t="s">
        <v>12</v>
      </c>
      <c r="O13973" t="s">
        <v>22</v>
      </c>
      <c r="P13973" t="s">
        <v>57</v>
      </c>
      <c r="Q13973" s="10">
        <v>3</v>
      </c>
      <c r="R13973" s="12">
        <v>4.4800000000000004</v>
      </c>
      <c r="S13973" t="str">
        <f t="shared" si="656"/>
        <v>Retained</v>
      </c>
    </row>
    <row r="13974" spans="1:19" x14ac:dyDescent="0.35">
      <c r="A13974" s="1">
        <v>13985</v>
      </c>
      <c r="B13974" s="4">
        <v>43453</v>
      </c>
      <c r="C13974" s="4" t="str">
        <f t="shared" si="654"/>
        <v>December</v>
      </c>
      <c r="D13974" s="4" t="str">
        <f t="shared" si="655"/>
        <v>2018</v>
      </c>
      <c r="E13974" s="8">
        <v>10208</v>
      </c>
      <c r="F13974" t="s">
        <v>106</v>
      </c>
      <c r="G13974" t="s">
        <v>109</v>
      </c>
      <c r="H13974" t="s">
        <v>107</v>
      </c>
      <c r="I13974">
        <v>4</v>
      </c>
      <c r="J13974" t="s">
        <v>62</v>
      </c>
      <c r="K13974" t="e" vm="20">
        <v>#VALUE!</v>
      </c>
      <c r="L13974" t="e" vm="21">
        <v>#VALUE!</v>
      </c>
      <c r="M13974" t="e" vm="3">
        <v>#VALUE!</v>
      </c>
      <c r="N13974" t="s">
        <v>12</v>
      </c>
      <c r="O13974" t="s">
        <v>22</v>
      </c>
      <c r="P13974" t="s">
        <v>57</v>
      </c>
      <c r="Q13974" s="10">
        <v>3</v>
      </c>
      <c r="R13974" s="12">
        <v>31.51</v>
      </c>
      <c r="S13974" t="str">
        <f t="shared" si="656"/>
        <v>Retained</v>
      </c>
    </row>
    <row r="13975" spans="1:19" x14ac:dyDescent="0.35">
      <c r="A13975" s="1">
        <v>13986</v>
      </c>
      <c r="B13975" s="4">
        <v>43453</v>
      </c>
      <c r="C13975" s="4" t="str">
        <f t="shared" si="654"/>
        <v>December</v>
      </c>
      <c r="D13975" s="4" t="str">
        <f t="shared" si="655"/>
        <v>2018</v>
      </c>
      <c r="E13975" s="8">
        <v>2032</v>
      </c>
      <c r="F13975" t="s">
        <v>105</v>
      </c>
      <c r="G13975" t="s">
        <v>110</v>
      </c>
      <c r="H13975" t="s">
        <v>108</v>
      </c>
      <c r="I13975">
        <v>3</v>
      </c>
      <c r="J13975" t="s">
        <v>51</v>
      </c>
      <c r="K13975" t="e" vm="10">
        <v>#VALUE!</v>
      </c>
      <c r="L13975" t="e" vm="5">
        <v>#VALUE!</v>
      </c>
      <c r="M13975" t="e" vm="3">
        <v>#VALUE!</v>
      </c>
      <c r="N13975" t="s">
        <v>5</v>
      </c>
      <c r="O13975" t="s">
        <v>7</v>
      </c>
      <c r="P13975" t="s">
        <v>8</v>
      </c>
      <c r="Q13975" s="10">
        <v>4</v>
      </c>
      <c r="R13975" s="12">
        <v>15.15</v>
      </c>
      <c r="S13975" t="str">
        <f t="shared" si="656"/>
        <v>Retained</v>
      </c>
    </row>
    <row r="13976" spans="1:19" x14ac:dyDescent="0.35">
      <c r="A13976" s="1">
        <v>13987</v>
      </c>
      <c r="B13976" s="4">
        <v>43453</v>
      </c>
      <c r="C13976" s="4" t="str">
        <f t="shared" si="654"/>
        <v>December</v>
      </c>
      <c r="D13976" s="4" t="str">
        <f t="shared" si="655"/>
        <v>2018</v>
      </c>
      <c r="E13976" s="8">
        <v>5050</v>
      </c>
      <c r="F13976" t="s">
        <v>105</v>
      </c>
      <c r="G13976" t="s">
        <v>109</v>
      </c>
      <c r="H13976" t="s">
        <v>107</v>
      </c>
      <c r="I13976">
        <v>3</v>
      </c>
      <c r="J13976" t="s">
        <v>51</v>
      </c>
      <c r="K13976" t="e" vm="13">
        <v>#VALUE!</v>
      </c>
      <c r="L13976" t="e" vm="5">
        <v>#VALUE!</v>
      </c>
      <c r="M13976" t="e" vm="3">
        <v>#VALUE!</v>
      </c>
      <c r="N13976" t="s">
        <v>5</v>
      </c>
      <c r="O13976" t="s">
        <v>7</v>
      </c>
      <c r="P13976" t="s">
        <v>8</v>
      </c>
      <c r="Q13976" s="10">
        <v>4</v>
      </c>
      <c r="R13976" s="12">
        <v>1.48</v>
      </c>
      <c r="S13976" t="str">
        <f t="shared" si="656"/>
        <v>Retained</v>
      </c>
    </row>
    <row r="13977" spans="1:19" x14ac:dyDescent="0.35">
      <c r="A13977" s="1">
        <v>13988</v>
      </c>
      <c r="B13977" s="4">
        <v>43453</v>
      </c>
      <c r="C13977" s="4" t="str">
        <f t="shared" si="654"/>
        <v>December</v>
      </c>
      <c r="D13977" s="4" t="str">
        <f t="shared" si="655"/>
        <v>2018</v>
      </c>
      <c r="E13977" s="8">
        <v>208</v>
      </c>
      <c r="F13977" t="s">
        <v>105</v>
      </c>
      <c r="G13977" t="s">
        <v>110</v>
      </c>
      <c r="H13977" t="s">
        <v>107</v>
      </c>
      <c r="I13977">
        <v>2</v>
      </c>
      <c r="J13977" t="s">
        <v>72</v>
      </c>
      <c r="K13977" t="e" vm="9">
        <v>#VALUE!</v>
      </c>
      <c r="L13977" t="e" vm="7">
        <v>#VALUE!</v>
      </c>
      <c r="M13977" t="e" vm="3">
        <v>#VALUE!</v>
      </c>
      <c r="N13977" t="s">
        <v>12</v>
      </c>
      <c r="O13977" t="s">
        <v>22</v>
      </c>
      <c r="P13977" t="s">
        <v>23</v>
      </c>
      <c r="Q13977" s="10">
        <v>5</v>
      </c>
      <c r="R13977" s="12">
        <v>30.16</v>
      </c>
      <c r="S13977" t="str">
        <f t="shared" si="656"/>
        <v>Retained</v>
      </c>
    </row>
    <row r="13978" spans="1:19" x14ac:dyDescent="0.35">
      <c r="A13978" s="1">
        <v>13989</v>
      </c>
      <c r="B13978" s="4">
        <v>43453</v>
      </c>
      <c r="C13978" s="4" t="str">
        <f t="shared" si="654"/>
        <v>December</v>
      </c>
      <c r="D13978" s="4" t="str">
        <f t="shared" si="655"/>
        <v>2018</v>
      </c>
      <c r="E13978" s="8">
        <v>1773</v>
      </c>
      <c r="F13978" t="s">
        <v>106</v>
      </c>
      <c r="G13978" t="s">
        <v>110</v>
      </c>
      <c r="H13978" t="s">
        <v>108</v>
      </c>
      <c r="I13978">
        <v>2</v>
      </c>
      <c r="J13978" t="s">
        <v>37</v>
      </c>
      <c r="K13978" t="e" vm="9">
        <v>#VALUE!</v>
      </c>
      <c r="L13978" t="e" vm="7">
        <v>#VALUE!</v>
      </c>
      <c r="M13978" t="e" vm="3">
        <v>#VALUE!</v>
      </c>
      <c r="N13978" t="s">
        <v>12</v>
      </c>
      <c r="O13978" t="s">
        <v>22</v>
      </c>
      <c r="P13978" t="s">
        <v>36</v>
      </c>
      <c r="Q13978" s="10">
        <v>4</v>
      </c>
      <c r="R13978" s="12">
        <v>20.05</v>
      </c>
      <c r="S13978" t="str">
        <f t="shared" si="656"/>
        <v>Retained</v>
      </c>
    </row>
    <row r="13979" spans="1:19" x14ac:dyDescent="0.35">
      <c r="A13979" s="1">
        <v>13990</v>
      </c>
      <c r="B13979" s="4">
        <v>43453</v>
      </c>
      <c r="C13979" s="4" t="str">
        <f t="shared" si="654"/>
        <v>December</v>
      </c>
      <c r="D13979" s="4" t="str">
        <f t="shared" si="655"/>
        <v>2018</v>
      </c>
      <c r="E13979" s="8">
        <v>1297</v>
      </c>
      <c r="F13979" t="s">
        <v>106</v>
      </c>
      <c r="G13979" t="s">
        <v>109</v>
      </c>
      <c r="H13979" t="s">
        <v>108</v>
      </c>
      <c r="I13979">
        <v>4</v>
      </c>
      <c r="J13979" t="s">
        <v>37</v>
      </c>
      <c r="K13979" t="e" vm="17">
        <v>#VALUE!</v>
      </c>
      <c r="L13979" t="e" vm="5">
        <v>#VALUE!</v>
      </c>
      <c r="M13979" t="e" vm="3">
        <v>#VALUE!</v>
      </c>
      <c r="N13979" t="s">
        <v>5</v>
      </c>
      <c r="O13979" t="s">
        <v>41</v>
      </c>
      <c r="P13979" t="s">
        <v>42</v>
      </c>
      <c r="Q13979" s="10">
        <v>5</v>
      </c>
      <c r="R13979" s="12">
        <v>18.84</v>
      </c>
      <c r="S13979" t="str">
        <f t="shared" si="656"/>
        <v>Retained</v>
      </c>
    </row>
    <row r="13980" spans="1:19" x14ac:dyDescent="0.35">
      <c r="A13980" s="1">
        <v>13991</v>
      </c>
      <c r="B13980" s="4">
        <v>43453</v>
      </c>
      <c r="C13980" s="4" t="str">
        <f t="shared" si="654"/>
        <v>December</v>
      </c>
      <c r="D13980" s="4" t="str">
        <f t="shared" si="655"/>
        <v>2018</v>
      </c>
      <c r="E13980" s="8">
        <v>1085</v>
      </c>
      <c r="F13980" t="s">
        <v>105</v>
      </c>
      <c r="G13980" t="s">
        <v>109</v>
      </c>
      <c r="H13980" t="s">
        <v>108</v>
      </c>
      <c r="I13980">
        <v>4</v>
      </c>
      <c r="J13980" t="s">
        <v>37</v>
      </c>
      <c r="K13980" t="e" vm="1">
        <v>#VALUE!</v>
      </c>
      <c r="L13980" t="e" vm="2">
        <v>#VALUE!</v>
      </c>
      <c r="M13980" t="e" vm="3">
        <v>#VALUE!</v>
      </c>
      <c r="N13980" t="s">
        <v>5</v>
      </c>
      <c r="O13980" t="s">
        <v>28</v>
      </c>
      <c r="P13980" t="s">
        <v>49</v>
      </c>
      <c r="Q13980" s="10">
        <v>3</v>
      </c>
      <c r="R13980" s="12">
        <v>3.11</v>
      </c>
      <c r="S13980" t="str">
        <f t="shared" si="656"/>
        <v>Retained</v>
      </c>
    </row>
    <row r="13981" spans="1:19" x14ac:dyDescent="0.35">
      <c r="A13981" s="1">
        <v>13992</v>
      </c>
      <c r="B13981" s="4">
        <v>43453</v>
      </c>
      <c r="C13981" s="4" t="str">
        <f t="shared" si="654"/>
        <v>December</v>
      </c>
      <c r="D13981" s="4" t="str">
        <f t="shared" si="655"/>
        <v>2018</v>
      </c>
      <c r="E13981" s="8">
        <v>4527</v>
      </c>
      <c r="F13981" t="s">
        <v>106</v>
      </c>
      <c r="G13981" t="s">
        <v>110</v>
      </c>
      <c r="H13981" t="s">
        <v>107</v>
      </c>
      <c r="I13981">
        <v>0</v>
      </c>
      <c r="J13981" t="s">
        <v>51</v>
      </c>
      <c r="K13981" t="e" vm="4">
        <v>#VALUE!</v>
      </c>
      <c r="L13981" t="e" vm="5">
        <v>#VALUE!</v>
      </c>
      <c r="M13981" t="e" vm="3">
        <v>#VALUE!</v>
      </c>
      <c r="N13981" t="s">
        <v>12</v>
      </c>
      <c r="O13981" t="s">
        <v>22</v>
      </c>
      <c r="P13981" t="s">
        <v>14</v>
      </c>
      <c r="Q13981" s="10">
        <v>6</v>
      </c>
      <c r="R13981" s="12">
        <v>13.1</v>
      </c>
      <c r="S13981" t="str">
        <f t="shared" si="656"/>
        <v>Retained</v>
      </c>
    </row>
    <row r="13982" spans="1:19" x14ac:dyDescent="0.35">
      <c r="A13982" s="1">
        <v>13993</v>
      </c>
      <c r="B13982" s="4">
        <v>43453</v>
      </c>
      <c r="C13982" s="4" t="str">
        <f t="shared" si="654"/>
        <v>December</v>
      </c>
      <c r="D13982" s="4" t="str">
        <f t="shared" si="655"/>
        <v>2018</v>
      </c>
      <c r="E13982" s="8">
        <v>7887</v>
      </c>
      <c r="F13982" t="s">
        <v>106</v>
      </c>
      <c r="G13982" t="s">
        <v>109</v>
      </c>
      <c r="H13982" t="s">
        <v>108</v>
      </c>
      <c r="I13982">
        <v>2</v>
      </c>
      <c r="J13982" t="s">
        <v>37</v>
      </c>
      <c r="K13982" t="e" vm="6">
        <v>#VALUE!</v>
      </c>
      <c r="L13982" t="e" vm="7">
        <v>#VALUE!</v>
      </c>
      <c r="M13982" t="e" vm="3">
        <v>#VALUE!</v>
      </c>
      <c r="N13982" t="s">
        <v>5</v>
      </c>
      <c r="O13982" t="s">
        <v>6</v>
      </c>
      <c r="P13982" t="s">
        <v>43</v>
      </c>
      <c r="Q13982" s="10">
        <v>6</v>
      </c>
      <c r="R13982" s="12">
        <v>8.67</v>
      </c>
      <c r="S13982" t="str">
        <f t="shared" si="656"/>
        <v>Retained</v>
      </c>
    </row>
    <row r="13983" spans="1:19" x14ac:dyDescent="0.35">
      <c r="A13983" s="1">
        <v>13994</v>
      </c>
      <c r="B13983" s="4">
        <v>43453</v>
      </c>
      <c r="C13983" s="4" t="str">
        <f t="shared" si="654"/>
        <v>December</v>
      </c>
      <c r="D13983" s="4" t="str">
        <f t="shared" si="655"/>
        <v>2018</v>
      </c>
      <c r="E13983" s="8">
        <v>9318</v>
      </c>
      <c r="F13983" t="s">
        <v>106</v>
      </c>
      <c r="G13983" t="s">
        <v>110</v>
      </c>
      <c r="H13983" t="s">
        <v>107</v>
      </c>
      <c r="I13983">
        <v>1</v>
      </c>
      <c r="J13983" t="s">
        <v>71</v>
      </c>
      <c r="K13983" t="e" vm="17">
        <v>#VALUE!</v>
      </c>
      <c r="L13983" t="e" vm="5">
        <v>#VALUE!</v>
      </c>
      <c r="M13983" t="e" vm="3">
        <v>#VALUE!</v>
      </c>
      <c r="N13983" t="s">
        <v>9</v>
      </c>
      <c r="O13983" t="s">
        <v>10</v>
      </c>
      <c r="P13983" t="s">
        <v>11</v>
      </c>
      <c r="Q13983" s="10">
        <v>4</v>
      </c>
      <c r="R13983" s="12">
        <v>7.98</v>
      </c>
      <c r="S13983" t="str">
        <f t="shared" si="656"/>
        <v>Retained</v>
      </c>
    </row>
    <row r="13984" spans="1:19" x14ac:dyDescent="0.35">
      <c r="A13984" s="1">
        <v>13995</v>
      </c>
      <c r="B13984" s="4">
        <v>43454</v>
      </c>
      <c r="C13984" s="4" t="str">
        <f t="shared" si="654"/>
        <v>December</v>
      </c>
      <c r="D13984" s="4" t="str">
        <f t="shared" si="655"/>
        <v>2018</v>
      </c>
      <c r="E13984" s="8">
        <v>6093</v>
      </c>
      <c r="F13984" t="s">
        <v>106</v>
      </c>
      <c r="G13984" t="s">
        <v>110</v>
      </c>
      <c r="H13984" t="s">
        <v>107</v>
      </c>
      <c r="I13984">
        <v>3</v>
      </c>
      <c r="J13984" t="s">
        <v>51</v>
      </c>
      <c r="K13984" t="e" vm="30">
        <v>#VALUE!</v>
      </c>
      <c r="L13984" t="e" vm="31">
        <v>#VALUE!</v>
      </c>
      <c r="M13984" t="e" vm="3">
        <v>#VALUE!</v>
      </c>
      <c r="N13984" t="s">
        <v>9</v>
      </c>
      <c r="O13984" t="s">
        <v>59</v>
      </c>
      <c r="P13984" t="s">
        <v>60</v>
      </c>
      <c r="Q13984" s="10">
        <v>2</v>
      </c>
      <c r="R13984" s="12">
        <v>3.78</v>
      </c>
      <c r="S13984" t="str">
        <f t="shared" si="656"/>
        <v>Retained</v>
      </c>
    </row>
    <row r="13985" spans="1:19" x14ac:dyDescent="0.35">
      <c r="A13985" s="1">
        <v>13996</v>
      </c>
      <c r="B13985" s="4">
        <v>43454</v>
      </c>
      <c r="C13985" s="4" t="str">
        <f t="shared" si="654"/>
        <v>December</v>
      </c>
      <c r="D13985" s="4" t="str">
        <f t="shared" si="655"/>
        <v>2018</v>
      </c>
      <c r="E13985" s="8">
        <v>5951</v>
      </c>
      <c r="F13985" t="s">
        <v>106</v>
      </c>
      <c r="G13985" t="s">
        <v>110</v>
      </c>
      <c r="H13985" t="s">
        <v>107</v>
      </c>
      <c r="I13985">
        <v>2</v>
      </c>
      <c r="J13985" t="s">
        <v>37</v>
      </c>
      <c r="K13985" t="e" vm="22">
        <v>#VALUE!</v>
      </c>
      <c r="L13985" t="e" vm="23">
        <v>#VALUE!</v>
      </c>
      <c r="M13985" t="e" vm="3">
        <v>#VALUE!</v>
      </c>
      <c r="N13985" t="s">
        <v>5</v>
      </c>
      <c r="O13985" t="s">
        <v>28</v>
      </c>
      <c r="P13985" t="s">
        <v>53</v>
      </c>
      <c r="Q13985" s="10">
        <v>5</v>
      </c>
      <c r="R13985" s="12">
        <v>24.12</v>
      </c>
      <c r="S13985" t="str">
        <f t="shared" si="656"/>
        <v>Retained</v>
      </c>
    </row>
    <row r="13986" spans="1:19" x14ac:dyDescent="0.35">
      <c r="A13986" s="1">
        <v>13997</v>
      </c>
      <c r="B13986" s="4">
        <v>43454</v>
      </c>
      <c r="C13986" s="4" t="str">
        <f t="shared" si="654"/>
        <v>December</v>
      </c>
      <c r="D13986" s="4" t="str">
        <f t="shared" si="655"/>
        <v>2018</v>
      </c>
      <c r="E13986" s="8">
        <v>7328</v>
      </c>
      <c r="F13986" t="s">
        <v>105</v>
      </c>
      <c r="G13986" t="s">
        <v>109</v>
      </c>
      <c r="H13986" t="s">
        <v>108</v>
      </c>
      <c r="I13986">
        <v>0</v>
      </c>
      <c r="J13986" t="s">
        <v>4</v>
      </c>
      <c r="K13986" t="e" vm="24">
        <v>#VALUE!</v>
      </c>
      <c r="L13986" t="e" vm="25">
        <v>#VALUE!</v>
      </c>
      <c r="M13986" t="e" vm="3">
        <v>#VALUE!</v>
      </c>
      <c r="N13986" t="s">
        <v>5</v>
      </c>
      <c r="O13986" t="s">
        <v>7</v>
      </c>
      <c r="P13986" t="s">
        <v>8</v>
      </c>
      <c r="Q13986" s="10">
        <v>3</v>
      </c>
      <c r="R13986" s="12">
        <v>22.01</v>
      </c>
      <c r="S13986" t="str">
        <f t="shared" si="656"/>
        <v>Retained</v>
      </c>
    </row>
    <row r="13987" spans="1:19" x14ac:dyDescent="0.35">
      <c r="A13987" s="1">
        <v>13998</v>
      </c>
      <c r="B13987" s="4">
        <v>43454</v>
      </c>
      <c r="C13987" s="4" t="str">
        <f t="shared" si="654"/>
        <v>December</v>
      </c>
      <c r="D13987" s="4" t="str">
        <f t="shared" si="655"/>
        <v>2018</v>
      </c>
      <c r="E13987" s="8">
        <v>3714</v>
      </c>
      <c r="F13987" t="s">
        <v>105</v>
      </c>
      <c r="G13987" t="s">
        <v>110</v>
      </c>
      <c r="H13987" t="s">
        <v>107</v>
      </c>
      <c r="I13987">
        <v>3</v>
      </c>
      <c r="J13987" t="s">
        <v>72</v>
      </c>
      <c r="K13987" t="e" vm="24">
        <v>#VALUE!</v>
      </c>
      <c r="L13987" t="e" vm="25">
        <v>#VALUE!</v>
      </c>
      <c r="M13987" t="e" vm="3">
        <v>#VALUE!</v>
      </c>
      <c r="N13987" t="s">
        <v>12</v>
      </c>
      <c r="O13987" t="s">
        <v>13</v>
      </c>
      <c r="P13987" t="s">
        <v>14</v>
      </c>
      <c r="Q13987" s="10">
        <v>3</v>
      </c>
      <c r="R13987" s="12">
        <v>7.62</v>
      </c>
      <c r="S13987" t="str">
        <f t="shared" si="656"/>
        <v>Retained</v>
      </c>
    </row>
    <row r="13988" spans="1:19" x14ac:dyDescent="0.35">
      <c r="A13988" s="1">
        <v>13999</v>
      </c>
      <c r="B13988" s="4">
        <v>43454</v>
      </c>
      <c r="C13988" s="4" t="str">
        <f t="shared" si="654"/>
        <v>December</v>
      </c>
      <c r="D13988" s="4" t="str">
        <f t="shared" si="655"/>
        <v>2018</v>
      </c>
      <c r="E13988" s="8">
        <v>5712</v>
      </c>
      <c r="F13988" t="s">
        <v>105</v>
      </c>
      <c r="G13988" t="s">
        <v>110</v>
      </c>
      <c r="H13988" t="s">
        <v>107</v>
      </c>
      <c r="I13988">
        <v>2</v>
      </c>
      <c r="J13988" t="s">
        <v>38</v>
      </c>
      <c r="K13988" t="e" vm="24">
        <v>#VALUE!</v>
      </c>
      <c r="L13988" t="e" vm="25">
        <v>#VALUE!</v>
      </c>
      <c r="M13988" t="e" vm="3">
        <v>#VALUE!</v>
      </c>
      <c r="N13988" t="s">
        <v>5</v>
      </c>
      <c r="O13988" t="s">
        <v>30</v>
      </c>
      <c r="P13988" t="s">
        <v>8</v>
      </c>
      <c r="Q13988" s="10">
        <v>2</v>
      </c>
      <c r="R13988" s="12">
        <v>8.01</v>
      </c>
      <c r="S13988" t="str">
        <f t="shared" si="656"/>
        <v>Retained</v>
      </c>
    </row>
    <row r="13989" spans="1:19" x14ac:dyDescent="0.35">
      <c r="A13989" s="1">
        <v>14000</v>
      </c>
      <c r="B13989" s="4">
        <v>43454</v>
      </c>
      <c r="C13989" s="4" t="str">
        <f t="shared" si="654"/>
        <v>December</v>
      </c>
      <c r="D13989" s="4" t="str">
        <f t="shared" si="655"/>
        <v>2018</v>
      </c>
      <c r="E13989" s="8">
        <v>7472</v>
      </c>
      <c r="F13989" t="s">
        <v>106</v>
      </c>
      <c r="G13989" t="s">
        <v>110</v>
      </c>
      <c r="H13989" t="s">
        <v>107</v>
      </c>
      <c r="I13989">
        <v>0</v>
      </c>
      <c r="J13989" t="s">
        <v>51</v>
      </c>
      <c r="K13989" t="e" vm="26">
        <v>#VALUE!</v>
      </c>
      <c r="L13989" t="e" vm="25">
        <v>#VALUE!</v>
      </c>
      <c r="M13989" t="e" vm="3">
        <v>#VALUE!</v>
      </c>
      <c r="N13989" t="s">
        <v>5</v>
      </c>
      <c r="O13989" t="s">
        <v>6</v>
      </c>
      <c r="P13989" t="s">
        <v>43</v>
      </c>
      <c r="Q13989" s="10">
        <v>3</v>
      </c>
      <c r="R13989" s="12">
        <v>10.67</v>
      </c>
      <c r="S13989" t="str">
        <f t="shared" si="656"/>
        <v>Retained</v>
      </c>
    </row>
    <row r="13990" spans="1:19" x14ac:dyDescent="0.35">
      <c r="A13990" s="1">
        <v>14001</v>
      </c>
      <c r="B13990" s="4">
        <v>43454</v>
      </c>
      <c r="C13990" s="4" t="str">
        <f t="shared" si="654"/>
        <v>December</v>
      </c>
      <c r="D13990" s="4" t="str">
        <f t="shared" si="655"/>
        <v>2018</v>
      </c>
      <c r="E13990" s="8">
        <v>9504</v>
      </c>
      <c r="F13990" t="s">
        <v>105</v>
      </c>
      <c r="G13990" t="s">
        <v>109</v>
      </c>
      <c r="H13990" t="s">
        <v>107</v>
      </c>
      <c r="I13990">
        <v>2</v>
      </c>
      <c r="J13990" t="s">
        <v>37</v>
      </c>
      <c r="K13990" t="e" vm="9">
        <v>#VALUE!</v>
      </c>
      <c r="L13990" t="e" vm="7">
        <v>#VALUE!</v>
      </c>
      <c r="M13990" t="e" vm="3">
        <v>#VALUE!</v>
      </c>
      <c r="N13990" t="s">
        <v>5</v>
      </c>
      <c r="O13990" t="s">
        <v>20</v>
      </c>
      <c r="P13990" t="s">
        <v>21</v>
      </c>
      <c r="Q13990" s="10">
        <v>5</v>
      </c>
      <c r="R13990" s="12">
        <v>3.76</v>
      </c>
      <c r="S13990" t="str">
        <f t="shared" si="656"/>
        <v>Retained</v>
      </c>
    </row>
    <row r="13991" spans="1:19" x14ac:dyDescent="0.35">
      <c r="A13991" s="1">
        <v>14002</v>
      </c>
      <c r="B13991" s="4">
        <v>43455</v>
      </c>
      <c r="C13991" s="4" t="str">
        <f t="shared" si="654"/>
        <v>December</v>
      </c>
      <c r="D13991" s="4" t="str">
        <f t="shared" si="655"/>
        <v>2018</v>
      </c>
      <c r="E13991" s="8">
        <v>2549</v>
      </c>
      <c r="F13991" t="s">
        <v>106</v>
      </c>
      <c r="G13991" t="s">
        <v>109</v>
      </c>
      <c r="H13991" t="s">
        <v>108</v>
      </c>
      <c r="I13991">
        <v>3</v>
      </c>
      <c r="J13991" t="s">
        <v>38</v>
      </c>
      <c r="K13991" t="e" vm="32">
        <v>#VALUE!</v>
      </c>
      <c r="L13991" t="e" vm="29">
        <v>#VALUE!</v>
      </c>
      <c r="M13991" t="e" vm="3">
        <v>#VALUE!</v>
      </c>
      <c r="N13991" t="s">
        <v>5</v>
      </c>
      <c r="O13991" t="s">
        <v>7</v>
      </c>
      <c r="P13991" t="s">
        <v>27</v>
      </c>
      <c r="Q13991" s="10">
        <v>4</v>
      </c>
      <c r="R13991" s="12">
        <v>16.13</v>
      </c>
      <c r="S13991" t="str">
        <f t="shared" si="656"/>
        <v>Retained</v>
      </c>
    </row>
    <row r="13992" spans="1:19" x14ac:dyDescent="0.35">
      <c r="A13992" s="1">
        <v>14003</v>
      </c>
      <c r="B13992" s="4">
        <v>43455</v>
      </c>
      <c r="C13992" s="4" t="str">
        <f t="shared" si="654"/>
        <v>December</v>
      </c>
      <c r="D13992" s="4" t="str">
        <f t="shared" si="655"/>
        <v>2018</v>
      </c>
      <c r="E13992" s="8">
        <v>3826</v>
      </c>
      <c r="F13992" t="s">
        <v>106</v>
      </c>
      <c r="G13992" t="s">
        <v>110</v>
      </c>
      <c r="H13992" t="s">
        <v>108</v>
      </c>
      <c r="I13992">
        <v>2</v>
      </c>
      <c r="J13992" t="s">
        <v>4</v>
      </c>
      <c r="K13992" t="e" vm="17">
        <v>#VALUE!</v>
      </c>
      <c r="L13992" t="e" vm="5">
        <v>#VALUE!</v>
      </c>
      <c r="M13992" t="e" vm="3">
        <v>#VALUE!</v>
      </c>
      <c r="N13992" t="s">
        <v>12</v>
      </c>
      <c r="O13992" t="s">
        <v>13</v>
      </c>
      <c r="P13992" t="s">
        <v>24</v>
      </c>
      <c r="Q13992" s="10">
        <v>3</v>
      </c>
      <c r="R13992" s="12">
        <v>15.69</v>
      </c>
      <c r="S13992" t="str">
        <f t="shared" si="656"/>
        <v>Retained</v>
      </c>
    </row>
    <row r="13993" spans="1:19" x14ac:dyDescent="0.35">
      <c r="A13993" s="1">
        <v>14004</v>
      </c>
      <c r="B13993" s="4">
        <v>43455</v>
      </c>
      <c r="C13993" s="4" t="str">
        <f t="shared" si="654"/>
        <v>December</v>
      </c>
      <c r="D13993" s="4" t="str">
        <f t="shared" si="655"/>
        <v>2018</v>
      </c>
      <c r="E13993" s="8">
        <v>4527</v>
      </c>
      <c r="F13993" t="s">
        <v>106</v>
      </c>
      <c r="G13993" t="s">
        <v>110</v>
      </c>
      <c r="H13993" t="s">
        <v>107</v>
      </c>
      <c r="I13993">
        <v>0</v>
      </c>
      <c r="J13993" t="s">
        <v>51</v>
      </c>
      <c r="K13993" t="e" vm="4">
        <v>#VALUE!</v>
      </c>
      <c r="L13993" t="e" vm="5">
        <v>#VALUE!</v>
      </c>
      <c r="M13993" t="e" vm="3">
        <v>#VALUE!</v>
      </c>
      <c r="N13993" t="s">
        <v>5</v>
      </c>
      <c r="O13993" t="s">
        <v>28</v>
      </c>
      <c r="P13993" t="s">
        <v>49</v>
      </c>
      <c r="Q13993" s="10">
        <v>4</v>
      </c>
      <c r="R13993" s="12">
        <v>14.31</v>
      </c>
      <c r="S13993" t="str">
        <f t="shared" si="656"/>
        <v>Retained</v>
      </c>
    </row>
    <row r="13994" spans="1:19" x14ac:dyDescent="0.35">
      <c r="A13994" s="1">
        <v>14005</v>
      </c>
      <c r="B13994" s="4">
        <v>43455</v>
      </c>
      <c r="C13994" s="4" t="str">
        <f t="shared" si="654"/>
        <v>December</v>
      </c>
      <c r="D13994" s="4" t="str">
        <f t="shared" si="655"/>
        <v>2018</v>
      </c>
      <c r="E13994" s="8">
        <v>7818</v>
      </c>
      <c r="F13994" t="s">
        <v>105</v>
      </c>
      <c r="G13994" t="s">
        <v>110</v>
      </c>
      <c r="H13994" t="s">
        <v>107</v>
      </c>
      <c r="I13994">
        <v>4</v>
      </c>
      <c r="J13994" t="s">
        <v>37</v>
      </c>
      <c r="K13994" t="e" vm="6">
        <v>#VALUE!</v>
      </c>
      <c r="L13994" t="e" vm="7">
        <v>#VALUE!</v>
      </c>
      <c r="M13994" t="e" vm="3">
        <v>#VALUE!</v>
      </c>
      <c r="N13994" t="s">
        <v>5</v>
      </c>
      <c r="O13994" t="s">
        <v>17</v>
      </c>
      <c r="P13994" t="s">
        <v>29</v>
      </c>
      <c r="Q13994" s="10">
        <v>4</v>
      </c>
      <c r="R13994" s="12">
        <v>3.64</v>
      </c>
      <c r="S13994" t="str">
        <f t="shared" si="656"/>
        <v>Retained</v>
      </c>
    </row>
    <row r="13995" spans="1:19" x14ac:dyDescent="0.35">
      <c r="A13995" s="1">
        <v>14006</v>
      </c>
      <c r="B13995" s="4">
        <v>43455</v>
      </c>
      <c r="C13995" s="4" t="str">
        <f t="shared" si="654"/>
        <v>December</v>
      </c>
      <c r="D13995" s="4" t="str">
        <f t="shared" si="655"/>
        <v>2018</v>
      </c>
      <c r="E13995" s="8">
        <v>4822</v>
      </c>
      <c r="F13995" t="s">
        <v>105</v>
      </c>
      <c r="G13995" t="s">
        <v>110</v>
      </c>
      <c r="H13995" t="s">
        <v>107</v>
      </c>
      <c r="I13995">
        <v>3</v>
      </c>
      <c r="J13995" t="s">
        <v>51</v>
      </c>
      <c r="K13995" t="e" vm="16">
        <v>#VALUE!</v>
      </c>
      <c r="L13995" t="e" vm="5">
        <v>#VALUE!</v>
      </c>
      <c r="M13995" t="e" vm="3">
        <v>#VALUE!</v>
      </c>
      <c r="N13995" t="s">
        <v>5</v>
      </c>
      <c r="O13995" t="s">
        <v>45</v>
      </c>
      <c r="P13995" t="s">
        <v>45</v>
      </c>
      <c r="Q13995" s="10">
        <v>3</v>
      </c>
      <c r="R13995" s="12">
        <v>9.67</v>
      </c>
      <c r="S13995" t="str">
        <f t="shared" si="656"/>
        <v>New</v>
      </c>
    </row>
    <row r="13996" spans="1:19" x14ac:dyDescent="0.35">
      <c r="A13996" s="1">
        <v>14007</v>
      </c>
      <c r="B13996" s="4">
        <v>43455</v>
      </c>
      <c r="C13996" s="4" t="str">
        <f t="shared" si="654"/>
        <v>December</v>
      </c>
      <c r="D13996" s="4" t="str">
        <f t="shared" si="655"/>
        <v>2018</v>
      </c>
      <c r="E13996" s="8">
        <v>7794</v>
      </c>
      <c r="F13996" t="s">
        <v>106</v>
      </c>
      <c r="G13996" t="s">
        <v>110</v>
      </c>
      <c r="H13996" t="s">
        <v>107</v>
      </c>
      <c r="I13996">
        <v>5</v>
      </c>
      <c r="J13996" t="s">
        <v>37</v>
      </c>
      <c r="K13996" t="e" vm="18">
        <v>#VALUE!</v>
      </c>
      <c r="L13996" t="e" vm="19">
        <v>#VALUE!</v>
      </c>
      <c r="M13996" t="e" vm="3">
        <v>#VALUE!</v>
      </c>
      <c r="N13996" t="s">
        <v>5</v>
      </c>
      <c r="O13996" t="s">
        <v>7</v>
      </c>
      <c r="P13996" t="s">
        <v>27</v>
      </c>
      <c r="Q13996" s="10">
        <v>4</v>
      </c>
      <c r="R13996" s="12">
        <v>17.8</v>
      </c>
      <c r="S13996" t="str">
        <f t="shared" si="656"/>
        <v>Retained</v>
      </c>
    </row>
    <row r="13997" spans="1:19" x14ac:dyDescent="0.35">
      <c r="A13997" s="1">
        <v>14008</v>
      </c>
      <c r="B13997" s="4">
        <v>43456</v>
      </c>
      <c r="C13997" s="4" t="str">
        <f t="shared" si="654"/>
        <v>December</v>
      </c>
      <c r="D13997" s="4" t="str">
        <f t="shared" si="655"/>
        <v>2018</v>
      </c>
      <c r="E13997" s="8">
        <v>5159</v>
      </c>
      <c r="F13997" t="s">
        <v>106</v>
      </c>
      <c r="G13997" t="s">
        <v>110</v>
      </c>
      <c r="H13997" t="s">
        <v>107</v>
      </c>
      <c r="I13997">
        <v>1</v>
      </c>
      <c r="J13997" t="s">
        <v>72</v>
      </c>
      <c r="K13997" t="e" vm="22">
        <v>#VALUE!</v>
      </c>
      <c r="L13997" t="e" vm="23">
        <v>#VALUE!</v>
      </c>
      <c r="M13997" t="e" vm="3">
        <v>#VALUE!</v>
      </c>
      <c r="N13997" t="s">
        <v>5</v>
      </c>
      <c r="O13997" t="s">
        <v>17</v>
      </c>
      <c r="P13997" t="s">
        <v>29</v>
      </c>
      <c r="Q13997" s="10">
        <v>5</v>
      </c>
      <c r="R13997" s="12">
        <v>9.5299999999999994</v>
      </c>
      <c r="S13997" t="str">
        <f t="shared" si="656"/>
        <v>Retained</v>
      </c>
    </row>
    <row r="13998" spans="1:19" x14ac:dyDescent="0.35">
      <c r="A13998" s="1">
        <v>14009</v>
      </c>
      <c r="B13998" s="4">
        <v>43456</v>
      </c>
      <c r="C13998" s="4" t="str">
        <f t="shared" si="654"/>
        <v>December</v>
      </c>
      <c r="D13998" s="4" t="str">
        <f t="shared" si="655"/>
        <v>2018</v>
      </c>
      <c r="E13998" s="8">
        <v>10016</v>
      </c>
      <c r="F13998" t="s">
        <v>106</v>
      </c>
      <c r="G13998" t="s">
        <v>110</v>
      </c>
      <c r="H13998" t="s">
        <v>108</v>
      </c>
      <c r="I13998">
        <v>4</v>
      </c>
      <c r="J13998" t="s">
        <v>37</v>
      </c>
      <c r="K13998" t="e" vm="22">
        <v>#VALUE!</v>
      </c>
      <c r="L13998" t="e" vm="23">
        <v>#VALUE!</v>
      </c>
      <c r="M13998" t="e" vm="3">
        <v>#VALUE!</v>
      </c>
      <c r="N13998" t="s">
        <v>12</v>
      </c>
      <c r="O13998" t="s">
        <v>22</v>
      </c>
      <c r="P13998" t="s">
        <v>56</v>
      </c>
      <c r="Q13998" s="10">
        <v>4</v>
      </c>
      <c r="R13998" s="12">
        <v>10.49</v>
      </c>
      <c r="S13998" t="str">
        <f t="shared" si="656"/>
        <v>Retained</v>
      </c>
    </row>
    <row r="13999" spans="1:19" x14ac:dyDescent="0.35">
      <c r="A13999" s="1">
        <v>14010</v>
      </c>
      <c r="B13999" s="4">
        <v>43456</v>
      </c>
      <c r="C13999" s="4" t="str">
        <f t="shared" si="654"/>
        <v>December</v>
      </c>
      <c r="D13999" s="4" t="str">
        <f t="shared" si="655"/>
        <v>2018</v>
      </c>
      <c r="E13999" s="8">
        <v>1062</v>
      </c>
      <c r="F13999" t="s">
        <v>105</v>
      </c>
      <c r="G13999" t="s">
        <v>110</v>
      </c>
      <c r="H13999" t="s">
        <v>108</v>
      </c>
      <c r="I13999">
        <v>4</v>
      </c>
      <c r="J13999" t="s">
        <v>51</v>
      </c>
      <c r="K13999" t="e" vm="18">
        <v>#VALUE!</v>
      </c>
      <c r="L13999" t="e" vm="19">
        <v>#VALUE!</v>
      </c>
      <c r="M13999" t="e" vm="3">
        <v>#VALUE!</v>
      </c>
      <c r="N13999" t="s">
        <v>5</v>
      </c>
      <c r="O13999" t="s">
        <v>40</v>
      </c>
      <c r="P13999" t="s">
        <v>40</v>
      </c>
      <c r="Q13999" s="10">
        <v>6</v>
      </c>
      <c r="R13999" s="12">
        <v>7.81</v>
      </c>
      <c r="S13999" t="str">
        <f t="shared" si="656"/>
        <v>Retained</v>
      </c>
    </row>
    <row r="14000" spans="1:19" x14ac:dyDescent="0.35">
      <c r="A14000" s="1">
        <v>14011</v>
      </c>
      <c r="B14000" s="4">
        <v>43456</v>
      </c>
      <c r="C14000" s="4" t="str">
        <f t="shared" si="654"/>
        <v>December</v>
      </c>
      <c r="D14000" s="4" t="str">
        <f t="shared" si="655"/>
        <v>2018</v>
      </c>
      <c r="E14000" s="8">
        <v>6600</v>
      </c>
      <c r="F14000" t="s">
        <v>105</v>
      </c>
      <c r="G14000" t="s">
        <v>110</v>
      </c>
      <c r="H14000" t="s">
        <v>107</v>
      </c>
      <c r="I14000">
        <v>1</v>
      </c>
      <c r="J14000" t="s">
        <v>38</v>
      </c>
      <c r="K14000" t="e" vm="8">
        <v>#VALUE!</v>
      </c>
      <c r="L14000" t="e" vm="2">
        <v>#VALUE!</v>
      </c>
      <c r="M14000" t="e" vm="3">
        <v>#VALUE!</v>
      </c>
      <c r="N14000" t="s">
        <v>5</v>
      </c>
      <c r="O14000" t="s">
        <v>45</v>
      </c>
      <c r="P14000" t="s">
        <v>45</v>
      </c>
      <c r="Q14000" s="10">
        <v>6</v>
      </c>
      <c r="R14000" s="12">
        <v>12.72</v>
      </c>
      <c r="S14000" t="str">
        <f t="shared" si="656"/>
        <v>Retained</v>
      </c>
    </row>
    <row r="14001" spans="1:19" x14ac:dyDescent="0.35">
      <c r="A14001" s="1">
        <v>14012</v>
      </c>
      <c r="B14001" s="4">
        <v>43456</v>
      </c>
      <c r="C14001" s="4" t="str">
        <f t="shared" si="654"/>
        <v>December</v>
      </c>
      <c r="D14001" s="4" t="str">
        <f t="shared" si="655"/>
        <v>2018</v>
      </c>
      <c r="E14001" s="8">
        <v>2656</v>
      </c>
      <c r="F14001" t="s">
        <v>105</v>
      </c>
      <c r="G14001" t="s">
        <v>110</v>
      </c>
      <c r="H14001" t="s">
        <v>107</v>
      </c>
      <c r="I14001">
        <v>2</v>
      </c>
      <c r="J14001" t="s">
        <v>51</v>
      </c>
      <c r="K14001" t="e" vm="9">
        <v>#VALUE!</v>
      </c>
      <c r="L14001" t="e" vm="7">
        <v>#VALUE!</v>
      </c>
      <c r="M14001" t="e" vm="3">
        <v>#VALUE!</v>
      </c>
      <c r="N14001" t="s">
        <v>12</v>
      </c>
      <c r="O14001" t="s">
        <v>22</v>
      </c>
      <c r="P14001" t="s">
        <v>23</v>
      </c>
      <c r="Q14001" s="10">
        <v>4</v>
      </c>
      <c r="R14001" s="12">
        <v>7.87</v>
      </c>
      <c r="S14001" t="str">
        <f t="shared" si="656"/>
        <v>Retained</v>
      </c>
    </row>
    <row r="14002" spans="1:19" x14ac:dyDescent="0.35">
      <c r="A14002" s="1">
        <v>14013</v>
      </c>
      <c r="B14002" s="4">
        <v>43456</v>
      </c>
      <c r="C14002" s="4" t="str">
        <f t="shared" si="654"/>
        <v>December</v>
      </c>
      <c r="D14002" s="4" t="str">
        <f t="shared" si="655"/>
        <v>2018</v>
      </c>
      <c r="E14002" s="8">
        <v>6307</v>
      </c>
      <c r="F14002" t="s">
        <v>105</v>
      </c>
      <c r="G14002" t="s">
        <v>110</v>
      </c>
      <c r="H14002" t="s">
        <v>107</v>
      </c>
      <c r="I14002">
        <v>4</v>
      </c>
      <c r="J14002" t="s">
        <v>51</v>
      </c>
      <c r="K14002" t="e" vm="17">
        <v>#VALUE!</v>
      </c>
      <c r="L14002" t="e" vm="5">
        <v>#VALUE!</v>
      </c>
      <c r="M14002" t="e" vm="3">
        <v>#VALUE!</v>
      </c>
      <c r="N14002" t="s">
        <v>9</v>
      </c>
      <c r="O14002" t="s">
        <v>10</v>
      </c>
      <c r="P14002" t="s">
        <v>11</v>
      </c>
      <c r="Q14002" s="10">
        <v>5</v>
      </c>
      <c r="R14002" s="12">
        <v>14.9</v>
      </c>
      <c r="S14002" t="str">
        <f t="shared" si="656"/>
        <v>Retained</v>
      </c>
    </row>
    <row r="14003" spans="1:19" x14ac:dyDescent="0.35">
      <c r="A14003" s="1">
        <v>14014</v>
      </c>
      <c r="B14003" s="4">
        <v>43456</v>
      </c>
      <c r="C14003" s="4" t="str">
        <f t="shared" si="654"/>
        <v>December</v>
      </c>
      <c r="D14003" s="4" t="str">
        <f t="shared" si="655"/>
        <v>2018</v>
      </c>
      <c r="E14003" s="8">
        <v>974</v>
      </c>
      <c r="F14003" t="s">
        <v>105</v>
      </c>
      <c r="G14003" t="s">
        <v>110</v>
      </c>
      <c r="H14003" t="s">
        <v>107</v>
      </c>
      <c r="I14003">
        <v>4</v>
      </c>
      <c r="J14003" t="s">
        <v>4</v>
      </c>
      <c r="K14003" t="e" vm="22">
        <v>#VALUE!</v>
      </c>
      <c r="L14003" t="e" vm="23">
        <v>#VALUE!</v>
      </c>
      <c r="M14003" t="e" vm="3">
        <v>#VALUE!</v>
      </c>
      <c r="N14003" t="s">
        <v>5</v>
      </c>
      <c r="O14003" t="s">
        <v>28</v>
      </c>
      <c r="P14003" t="s">
        <v>34</v>
      </c>
      <c r="Q14003" s="10">
        <v>5</v>
      </c>
      <c r="R14003" s="12">
        <v>23.22</v>
      </c>
      <c r="S14003" t="str">
        <f t="shared" si="656"/>
        <v>New</v>
      </c>
    </row>
    <row r="14004" spans="1:19" x14ac:dyDescent="0.35">
      <c r="A14004" s="1">
        <v>14015</v>
      </c>
      <c r="B14004" s="4">
        <v>43457</v>
      </c>
      <c r="C14004" s="4" t="str">
        <f t="shared" si="654"/>
        <v>December</v>
      </c>
      <c r="D14004" s="4" t="str">
        <f t="shared" si="655"/>
        <v>2018</v>
      </c>
      <c r="E14004" s="8">
        <v>3904</v>
      </c>
      <c r="F14004" t="s">
        <v>105</v>
      </c>
      <c r="G14004" t="s">
        <v>109</v>
      </c>
      <c r="H14004" t="s">
        <v>108</v>
      </c>
      <c r="I14004">
        <v>2</v>
      </c>
      <c r="J14004" t="s">
        <v>51</v>
      </c>
      <c r="K14004" t="e" vm="22">
        <v>#VALUE!</v>
      </c>
      <c r="L14004" t="e" vm="23">
        <v>#VALUE!</v>
      </c>
      <c r="M14004" t="e" vm="3">
        <v>#VALUE!</v>
      </c>
      <c r="N14004" t="s">
        <v>12</v>
      </c>
      <c r="O14004" t="s">
        <v>13</v>
      </c>
      <c r="P14004" t="s">
        <v>24</v>
      </c>
      <c r="Q14004" s="10">
        <v>3</v>
      </c>
      <c r="R14004" s="12">
        <v>9.2799999999999994</v>
      </c>
      <c r="S14004" t="str">
        <f t="shared" si="656"/>
        <v>Retained</v>
      </c>
    </row>
    <row r="14005" spans="1:19" x14ac:dyDescent="0.35">
      <c r="A14005" s="1">
        <v>14016</v>
      </c>
      <c r="B14005" s="4">
        <v>43457</v>
      </c>
      <c r="C14005" s="4" t="str">
        <f t="shared" si="654"/>
        <v>December</v>
      </c>
      <c r="D14005" s="4" t="str">
        <f t="shared" si="655"/>
        <v>2018</v>
      </c>
      <c r="E14005" s="8">
        <v>7051</v>
      </c>
      <c r="F14005" t="s">
        <v>105</v>
      </c>
      <c r="G14005" t="s">
        <v>110</v>
      </c>
      <c r="H14005" t="s">
        <v>108</v>
      </c>
      <c r="I14005">
        <v>4</v>
      </c>
      <c r="J14005" t="s">
        <v>37</v>
      </c>
      <c r="K14005" t="e" vm="17">
        <v>#VALUE!</v>
      </c>
      <c r="L14005" t="e" vm="5">
        <v>#VALUE!</v>
      </c>
      <c r="M14005" t="e" vm="3">
        <v>#VALUE!</v>
      </c>
      <c r="N14005" t="s">
        <v>12</v>
      </c>
      <c r="O14005" t="s">
        <v>13</v>
      </c>
      <c r="P14005" t="s">
        <v>33</v>
      </c>
      <c r="Q14005" s="10">
        <v>4</v>
      </c>
      <c r="R14005" s="12">
        <v>3.9</v>
      </c>
      <c r="S14005" t="str">
        <f t="shared" si="656"/>
        <v>Retained</v>
      </c>
    </row>
    <row r="14006" spans="1:19" x14ac:dyDescent="0.35">
      <c r="A14006" s="1">
        <v>14017</v>
      </c>
      <c r="B14006" s="4">
        <v>43457</v>
      </c>
      <c r="C14006" s="4" t="str">
        <f t="shared" si="654"/>
        <v>December</v>
      </c>
      <c r="D14006" s="4" t="str">
        <f t="shared" si="655"/>
        <v>2018</v>
      </c>
      <c r="E14006" s="8">
        <v>2708</v>
      </c>
      <c r="F14006" t="s">
        <v>105</v>
      </c>
      <c r="G14006" t="s">
        <v>110</v>
      </c>
      <c r="H14006" t="s">
        <v>107</v>
      </c>
      <c r="I14006">
        <v>5</v>
      </c>
      <c r="J14006" t="s">
        <v>37</v>
      </c>
      <c r="K14006" t="e" vm="28">
        <v>#VALUE!</v>
      </c>
      <c r="L14006" t="e" vm="29">
        <v>#VALUE!</v>
      </c>
      <c r="M14006" t="e" vm="3">
        <v>#VALUE!</v>
      </c>
      <c r="N14006" t="s">
        <v>5</v>
      </c>
      <c r="O14006" t="s">
        <v>19</v>
      </c>
      <c r="P14006" t="s">
        <v>19</v>
      </c>
      <c r="Q14006" s="10">
        <v>6</v>
      </c>
      <c r="R14006" s="12">
        <v>33.119999999999997</v>
      </c>
      <c r="S14006" t="str">
        <f t="shared" si="656"/>
        <v>New</v>
      </c>
    </row>
    <row r="14007" spans="1:19" x14ac:dyDescent="0.35">
      <c r="A14007" s="1">
        <v>14018</v>
      </c>
      <c r="B14007" s="4">
        <v>43457</v>
      </c>
      <c r="C14007" s="4" t="str">
        <f t="shared" si="654"/>
        <v>December</v>
      </c>
      <c r="D14007" s="4" t="str">
        <f t="shared" si="655"/>
        <v>2018</v>
      </c>
      <c r="E14007" s="8">
        <v>6354</v>
      </c>
      <c r="F14007" t="s">
        <v>106</v>
      </c>
      <c r="G14007" t="s">
        <v>110</v>
      </c>
      <c r="H14007" t="s">
        <v>107</v>
      </c>
      <c r="I14007">
        <v>2</v>
      </c>
      <c r="J14007" t="s">
        <v>37</v>
      </c>
      <c r="K14007" t="e" vm="22">
        <v>#VALUE!</v>
      </c>
      <c r="L14007" t="e" vm="23">
        <v>#VALUE!</v>
      </c>
      <c r="M14007" t="e" vm="3">
        <v>#VALUE!</v>
      </c>
      <c r="N14007" t="s">
        <v>5</v>
      </c>
      <c r="O14007" t="s">
        <v>19</v>
      </c>
      <c r="P14007" t="s">
        <v>19</v>
      </c>
      <c r="Q14007" s="10">
        <v>3</v>
      </c>
      <c r="R14007" s="12">
        <v>5.36</v>
      </c>
      <c r="S14007" t="str">
        <f t="shared" si="656"/>
        <v>New</v>
      </c>
    </row>
    <row r="14008" spans="1:19" x14ac:dyDescent="0.35">
      <c r="A14008" s="1">
        <v>14019</v>
      </c>
      <c r="B14008" s="4">
        <v>43457</v>
      </c>
      <c r="C14008" s="4" t="str">
        <f t="shared" si="654"/>
        <v>December</v>
      </c>
      <c r="D14008" s="4" t="str">
        <f t="shared" si="655"/>
        <v>2018</v>
      </c>
      <c r="E14008" s="8">
        <v>7696</v>
      </c>
      <c r="F14008" t="s">
        <v>106</v>
      </c>
      <c r="G14008" t="s">
        <v>109</v>
      </c>
      <c r="H14008" t="s">
        <v>108</v>
      </c>
      <c r="I14008">
        <v>2</v>
      </c>
      <c r="J14008" t="s">
        <v>51</v>
      </c>
      <c r="K14008" t="e" vm="10">
        <v>#VALUE!</v>
      </c>
      <c r="L14008" t="e" vm="5">
        <v>#VALUE!</v>
      </c>
      <c r="M14008" t="e" vm="3">
        <v>#VALUE!</v>
      </c>
      <c r="N14008" t="s">
        <v>5</v>
      </c>
      <c r="O14008" t="s">
        <v>19</v>
      </c>
      <c r="P14008" t="s">
        <v>19</v>
      </c>
      <c r="Q14008" s="10">
        <v>4</v>
      </c>
      <c r="R14008" s="12">
        <v>6.77</v>
      </c>
      <c r="S14008" t="str">
        <f t="shared" si="656"/>
        <v>Retained</v>
      </c>
    </row>
    <row r="14009" spans="1:19" x14ac:dyDescent="0.35">
      <c r="A14009" s="1">
        <v>14020</v>
      </c>
      <c r="B14009" s="4">
        <v>43458</v>
      </c>
      <c r="C14009" s="4" t="str">
        <f t="shared" si="654"/>
        <v>December</v>
      </c>
      <c r="D14009" s="4" t="str">
        <f t="shared" si="655"/>
        <v>2018</v>
      </c>
      <c r="E14009" s="8">
        <v>5665</v>
      </c>
      <c r="F14009" t="s">
        <v>105</v>
      </c>
      <c r="G14009" t="s">
        <v>110</v>
      </c>
      <c r="H14009" t="s">
        <v>107</v>
      </c>
      <c r="I14009">
        <v>4</v>
      </c>
      <c r="J14009" t="s">
        <v>38</v>
      </c>
      <c r="K14009" t="e" vm="20">
        <v>#VALUE!</v>
      </c>
      <c r="L14009" t="e" vm="21">
        <v>#VALUE!</v>
      </c>
      <c r="M14009" t="e" vm="3">
        <v>#VALUE!</v>
      </c>
      <c r="N14009" t="s">
        <v>5</v>
      </c>
      <c r="O14009" t="s">
        <v>34</v>
      </c>
      <c r="P14009" t="s">
        <v>34</v>
      </c>
      <c r="Q14009" s="10">
        <v>4</v>
      </c>
      <c r="R14009" s="12">
        <v>20.67</v>
      </c>
      <c r="S14009" t="str">
        <f t="shared" si="656"/>
        <v>Retained</v>
      </c>
    </row>
    <row r="14010" spans="1:19" x14ac:dyDescent="0.35">
      <c r="A14010" s="1">
        <v>14021</v>
      </c>
      <c r="B14010" s="4">
        <v>43458</v>
      </c>
      <c r="C14010" s="4" t="str">
        <f t="shared" si="654"/>
        <v>December</v>
      </c>
      <c r="D14010" s="4" t="str">
        <f t="shared" si="655"/>
        <v>2018</v>
      </c>
      <c r="E14010" s="8">
        <v>2467</v>
      </c>
      <c r="F14010" t="s">
        <v>105</v>
      </c>
      <c r="G14010" t="s">
        <v>110</v>
      </c>
      <c r="H14010" t="s">
        <v>108</v>
      </c>
      <c r="I14010">
        <v>4</v>
      </c>
      <c r="J14010" t="s">
        <v>38</v>
      </c>
      <c r="K14010" t="e" vm="30">
        <v>#VALUE!</v>
      </c>
      <c r="L14010" t="e" vm="31">
        <v>#VALUE!</v>
      </c>
      <c r="M14010" t="e" vm="3">
        <v>#VALUE!</v>
      </c>
      <c r="N14010" t="s">
        <v>5</v>
      </c>
      <c r="O14010" t="s">
        <v>41</v>
      </c>
      <c r="P14010" t="s">
        <v>42</v>
      </c>
      <c r="Q14010" s="10">
        <v>6</v>
      </c>
      <c r="R14010" s="12">
        <v>18.940000000000001</v>
      </c>
      <c r="S14010" t="str">
        <f t="shared" si="656"/>
        <v>Retained</v>
      </c>
    </row>
    <row r="14011" spans="1:19" x14ac:dyDescent="0.35">
      <c r="A14011" s="1">
        <v>14022</v>
      </c>
      <c r="B14011" s="4">
        <v>43458</v>
      </c>
      <c r="C14011" s="4" t="str">
        <f t="shared" si="654"/>
        <v>December</v>
      </c>
      <c r="D14011" s="4" t="str">
        <f t="shared" si="655"/>
        <v>2018</v>
      </c>
      <c r="E14011" s="8">
        <v>5985</v>
      </c>
      <c r="F14011" t="s">
        <v>106</v>
      </c>
      <c r="G14011" t="s">
        <v>109</v>
      </c>
      <c r="H14011" t="s">
        <v>107</v>
      </c>
      <c r="I14011">
        <v>4</v>
      </c>
      <c r="J14011" t="s">
        <v>72</v>
      </c>
      <c r="K14011" t="e" vm="28">
        <v>#VALUE!</v>
      </c>
      <c r="L14011" t="e" vm="29">
        <v>#VALUE!</v>
      </c>
      <c r="M14011" t="e" vm="3">
        <v>#VALUE!</v>
      </c>
      <c r="N14011" t="s">
        <v>9</v>
      </c>
      <c r="O14011" t="s">
        <v>10</v>
      </c>
      <c r="P14011" t="s">
        <v>11</v>
      </c>
      <c r="Q14011" s="10">
        <v>3</v>
      </c>
      <c r="R14011" s="12">
        <v>4.62</v>
      </c>
      <c r="S14011" t="str">
        <f t="shared" si="656"/>
        <v>Retained</v>
      </c>
    </row>
    <row r="14012" spans="1:19" x14ac:dyDescent="0.35">
      <c r="A14012" s="1">
        <v>14023</v>
      </c>
      <c r="B14012" s="4">
        <v>43458</v>
      </c>
      <c r="C14012" s="4" t="str">
        <f t="shared" si="654"/>
        <v>December</v>
      </c>
      <c r="D14012" s="4" t="str">
        <f t="shared" si="655"/>
        <v>2018</v>
      </c>
      <c r="E14012" s="8">
        <v>7655</v>
      </c>
      <c r="F14012" t="s">
        <v>106</v>
      </c>
      <c r="G14012" t="s">
        <v>110</v>
      </c>
      <c r="H14012" t="s">
        <v>107</v>
      </c>
      <c r="I14012">
        <v>3</v>
      </c>
      <c r="J14012" t="s">
        <v>38</v>
      </c>
      <c r="K14012" t="e" vm="13">
        <v>#VALUE!</v>
      </c>
      <c r="L14012" t="e" vm="5">
        <v>#VALUE!</v>
      </c>
      <c r="M14012" t="e" vm="3">
        <v>#VALUE!</v>
      </c>
      <c r="N14012" t="s">
        <v>5</v>
      </c>
      <c r="O14012" t="s">
        <v>7</v>
      </c>
      <c r="P14012" t="s">
        <v>8</v>
      </c>
      <c r="Q14012" s="10">
        <v>2</v>
      </c>
      <c r="R14012" s="12">
        <v>9.66</v>
      </c>
      <c r="S14012" t="str">
        <f t="shared" si="656"/>
        <v>Retained</v>
      </c>
    </row>
    <row r="14013" spans="1:19" x14ac:dyDescent="0.35">
      <c r="A14013" s="1">
        <v>14024</v>
      </c>
      <c r="B14013" s="4">
        <v>43458</v>
      </c>
      <c r="C14013" s="4" t="str">
        <f t="shared" si="654"/>
        <v>December</v>
      </c>
      <c r="D14013" s="4" t="str">
        <f t="shared" si="655"/>
        <v>2018</v>
      </c>
      <c r="E14013" s="8">
        <v>7816</v>
      </c>
      <c r="F14013" t="s">
        <v>106</v>
      </c>
      <c r="G14013" t="s">
        <v>110</v>
      </c>
      <c r="H14013" t="s">
        <v>107</v>
      </c>
      <c r="I14013">
        <v>4</v>
      </c>
      <c r="J14013" t="s">
        <v>37</v>
      </c>
      <c r="K14013" t="e" vm="28">
        <v>#VALUE!</v>
      </c>
      <c r="L14013" t="e" vm="29">
        <v>#VALUE!</v>
      </c>
      <c r="M14013" t="e" vm="3">
        <v>#VALUE!</v>
      </c>
      <c r="N14013" t="s">
        <v>5</v>
      </c>
      <c r="O14013" t="s">
        <v>20</v>
      </c>
      <c r="P14013" t="s">
        <v>21</v>
      </c>
      <c r="Q14013" s="10">
        <v>4</v>
      </c>
      <c r="R14013" s="12">
        <v>16.059999999999999</v>
      </c>
      <c r="S14013" t="str">
        <f t="shared" si="656"/>
        <v>Retained</v>
      </c>
    </row>
    <row r="14014" spans="1:19" x14ac:dyDescent="0.35">
      <c r="A14014" s="1">
        <v>14025</v>
      </c>
      <c r="B14014" s="4">
        <v>43458</v>
      </c>
      <c r="C14014" s="4" t="str">
        <f t="shared" si="654"/>
        <v>December</v>
      </c>
      <c r="D14014" s="4" t="str">
        <f t="shared" si="655"/>
        <v>2018</v>
      </c>
      <c r="E14014" s="8">
        <v>9040</v>
      </c>
      <c r="F14014" t="s">
        <v>105</v>
      </c>
      <c r="G14014" t="s">
        <v>109</v>
      </c>
      <c r="H14014" t="s">
        <v>107</v>
      </c>
      <c r="I14014">
        <v>5</v>
      </c>
      <c r="J14014" t="s">
        <v>37</v>
      </c>
      <c r="K14014" t="e" vm="17">
        <v>#VALUE!</v>
      </c>
      <c r="L14014" t="e" vm="5">
        <v>#VALUE!</v>
      </c>
      <c r="M14014" t="e" vm="3">
        <v>#VALUE!</v>
      </c>
      <c r="N14014" t="s">
        <v>5</v>
      </c>
      <c r="O14014" t="s">
        <v>20</v>
      </c>
      <c r="P14014" t="s">
        <v>21</v>
      </c>
      <c r="Q14014" s="10">
        <v>4</v>
      </c>
      <c r="R14014" s="12">
        <v>5.07</v>
      </c>
      <c r="S14014" t="str">
        <f t="shared" si="656"/>
        <v>Retained</v>
      </c>
    </row>
    <row r="14015" spans="1:19" x14ac:dyDescent="0.35">
      <c r="A14015" s="1">
        <v>14026</v>
      </c>
      <c r="B14015" s="4">
        <v>43458</v>
      </c>
      <c r="C14015" s="4" t="str">
        <f t="shared" si="654"/>
        <v>December</v>
      </c>
      <c r="D14015" s="4" t="str">
        <f t="shared" si="655"/>
        <v>2018</v>
      </c>
      <c r="E14015" s="8">
        <v>1567</v>
      </c>
      <c r="F14015" t="s">
        <v>106</v>
      </c>
      <c r="G14015" t="s">
        <v>110</v>
      </c>
      <c r="H14015" t="s">
        <v>107</v>
      </c>
      <c r="I14015">
        <v>2</v>
      </c>
      <c r="J14015" t="s">
        <v>4</v>
      </c>
      <c r="K14015" t="e" vm="17">
        <v>#VALUE!</v>
      </c>
      <c r="L14015" t="e" vm="5">
        <v>#VALUE!</v>
      </c>
      <c r="M14015" t="e" vm="3">
        <v>#VALUE!</v>
      </c>
      <c r="N14015" t="s">
        <v>5</v>
      </c>
      <c r="O14015" t="s">
        <v>17</v>
      </c>
      <c r="P14015" t="s">
        <v>29</v>
      </c>
      <c r="Q14015" s="10">
        <v>6</v>
      </c>
      <c r="R14015" s="12">
        <v>8.94</v>
      </c>
      <c r="S14015" t="str">
        <f t="shared" si="656"/>
        <v>Retained</v>
      </c>
    </row>
    <row r="14016" spans="1:19" x14ac:dyDescent="0.35">
      <c r="A14016" s="1">
        <v>14027</v>
      </c>
      <c r="B14016" s="4">
        <v>43458</v>
      </c>
      <c r="C14016" s="4" t="str">
        <f t="shared" si="654"/>
        <v>December</v>
      </c>
      <c r="D14016" s="4" t="str">
        <f t="shared" si="655"/>
        <v>2018</v>
      </c>
      <c r="E14016" s="8">
        <v>6717</v>
      </c>
      <c r="F14016" t="s">
        <v>105</v>
      </c>
      <c r="G14016" t="s">
        <v>109</v>
      </c>
      <c r="H14016" t="s">
        <v>108</v>
      </c>
      <c r="I14016">
        <v>1</v>
      </c>
      <c r="J14016" t="s">
        <v>51</v>
      </c>
      <c r="K14016" t="e" vm="1">
        <v>#VALUE!</v>
      </c>
      <c r="L14016" t="e" vm="2">
        <v>#VALUE!</v>
      </c>
      <c r="M14016" t="e" vm="3">
        <v>#VALUE!</v>
      </c>
      <c r="N14016" t="s">
        <v>5</v>
      </c>
      <c r="O14016" t="s">
        <v>19</v>
      </c>
      <c r="P14016" t="s">
        <v>19</v>
      </c>
      <c r="Q14016" s="10">
        <v>4</v>
      </c>
      <c r="R14016" s="12">
        <v>6.58</v>
      </c>
      <c r="S14016" t="str">
        <f t="shared" si="656"/>
        <v>Retained</v>
      </c>
    </row>
    <row r="14017" spans="1:19" x14ac:dyDescent="0.35">
      <c r="A14017" s="1">
        <v>14028</v>
      </c>
      <c r="B14017" s="4">
        <v>43458</v>
      </c>
      <c r="C14017" s="4" t="str">
        <f t="shared" si="654"/>
        <v>December</v>
      </c>
      <c r="D14017" s="4" t="str">
        <f t="shared" si="655"/>
        <v>2018</v>
      </c>
      <c r="E14017" s="8">
        <v>2234</v>
      </c>
      <c r="F14017" t="s">
        <v>106</v>
      </c>
      <c r="G14017" t="s">
        <v>109</v>
      </c>
      <c r="H14017" t="s">
        <v>107</v>
      </c>
      <c r="I14017">
        <v>1</v>
      </c>
      <c r="J14017" t="s">
        <v>37</v>
      </c>
      <c r="K14017" t="e" vm="9">
        <v>#VALUE!</v>
      </c>
      <c r="L14017" t="e" vm="7">
        <v>#VALUE!</v>
      </c>
      <c r="M14017" t="e" vm="3">
        <v>#VALUE!</v>
      </c>
      <c r="N14017" t="s">
        <v>5</v>
      </c>
      <c r="O14017" t="s">
        <v>7</v>
      </c>
      <c r="P14017" t="s">
        <v>27</v>
      </c>
      <c r="Q14017" s="10">
        <v>5</v>
      </c>
      <c r="R14017" s="12">
        <v>19.11</v>
      </c>
      <c r="S14017" t="str">
        <f t="shared" si="656"/>
        <v>Retained</v>
      </c>
    </row>
    <row r="14018" spans="1:19" x14ac:dyDescent="0.35">
      <c r="A14018" s="1">
        <v>14029</v>
      </c>
      <c r="B14018" s="4">
        <v>43458</v>
      </c>
      <c r="C14018" s="4" t="str">
        <f t="shared" ref="C14018:C14048" si="657">TEXT(B14018, "MMMM")</f>
        <v>December</v>
      </c>
      <c r="D14018" s="4" t="str">
        <f t="shared" ref="D14018:D14048" si="658">TEXT(B14018, "YYYY")</f>
        <v>2018</v>
      </c>
      <c r="E14018" s="8">
        <v>159</v>
      </c>
      <c r="F14018" t="s">
        <v>106</v>
      </c>
      <c r="G14018" t="s">
        <v>110</v>
      </c>
      <c r="H14018" t="s">
        <v>107</v>
      </c>
      <c r="I14018">
        <v>4</v>
      </c>
      <c r="J14018" t="s">
        <v>37</v>
      </c>
      <c r="K14018" t="e" vm="6">
        <v>#VALUE!</v>
      </c>
      <c r="L14018" t="e" vm="7">
        <v>#VALUE!</v>
      </c>
      <c r="M14018" t="e" vm="3">
        <v>#VALUE!</v>
      </c>
      <c r="N14018" t="s">
        <v>12</v>
      </c>
      <c r="O14018" t="s">
        <v>13</v>
      </c>
      <c r="P14018" t="s">
        <v>14</v>
      </c>
      <c r="Q14018" s="10">
        <v>6</v>
      </c>
      <c r="R14018" s="12">
        <v>3.54</v>
      </c>
      <c r="S14018" t="str">
        <f t="shared" ref="S14018:S14048" si="659">IF(COUNTIFS(E:E, E14018, B:B, "&lt;="&amp;B14018)&gt;1, "Retained", "New")</f>
        <v>New</v>
      </c>
    </row>
    <row r="14019" spans="1:19" x14ac:dyDescent="0.35">
      <c r="A14019" s="1">
        <v>14030</v>
      </c>
      <c r="B14019" s="4">
        <v>43459</v>
      </c>
      <c r="C14019" s="4" t="str">
        <f t="shared" si="657"/>
        <v>December</v>
      </c>
      <c r="D14019" s="4" t="str">
        <f t="shared" si="658"/>
        <v>2018</v>
      </c>
      <c r="E14019" s="8">
        <v>1325</v>
      </c>
      <c r="F14019" t="s">
        <v>106</v>
      </c>
      <c r="G14019" t="s">
        <v>109</v>
      </c>
      <c r="H14019" t="s">
        <v>108</v>
      </c>
      <c r="I14019">
        <v>4</v>
      </c>
      <c r="J14019" t="s">
        <v>37</v>
      </c>
      <c r="K14019" t="e" vm="18">
        <v>#VALUE!</v>
      </c>
      <c r="L14019" t="e" vm="19">
        <v>#VALUE!</v>
      </c>
      <c r="M14019" t="e" vm="3">
        <v>#VALUE!</v>
      </c>
      <c r="N14019" t="s">
        <v>5</v>
      </c>
      <c r="O14019" t="s">
        <v>30</v>
      </c>
      <c r="P14019" t="s">
        <v>8</v>
      </c>
      <c r="Q14019" s="10">
        <v>3</v>
      </c>
      <c r="R14019" s="12">
        <v>12</v>
      </c>
      <c r="S14019" t="str">
        <f t="shared" si="659"/>
        <v>Retained</v>
      </c>
    </row>
    <row r="14020" spans="1:19" x14ac:dyDescent="0.35">
      <c r="A14020" s="1">
        <v>14031</v>
      </c>
      <c r="B14020" s="4">
        <v>43459</v>
      </c>
      <c r="C14020" s="4" t="str">
        <f t="shared" si="657"/>
        <v>December</v>
      </c>
      <c r="D14020" s="4" t="str">
        <f t="shared" si="658"/>
        <v>2018</v>
      </c>
      <c r="E14020" s="8">
        <v>7663</v>
      </c>
      <c r="F14020" t="s">
        <v>105</v>
      </c>
      <c r="G14020" t="s">
        <v>109</v>
      </c>
      <c r="H14020" t="s">
        <v>107</v>
      </c>
      <c r="I14020">
        <v>4</v>
      </c>
      <c r="J14020" t="s">
        <v>62</v>
      </c>
      <c r="K14020" t="e" vm="29">
        <v>#VALUE!</v>
      </c>
      <c r="L14020" t="e" vm="29">
        <v>#VALUE!</v>
      </c>
      <c r="M14020" t="e" vm="3">
        <v>#VALUE!</v>
      </c>
      <c r="N14020" t="s">
        <v>12</v>
      </c>
      <c r="O14020" t="s">
        <v>13</v>
      </c>
      <c r="P14020" t="s">
        <v>48</v>
      </c>
      <c r="Q14020" s="10">
        <v>4</v>
      </c>
      <c r="R14020" s="12">
        <v>13.44</v>
      </c>
      <c r="S14020" t="str">
        <f t="shared" si="659"/>
        <v>Retained</v>
      </c>
    </row>
    <row r="14021" spans="1:19" x14ac:dyDescent="0.35">
      <c r="A14021" s="1">
        <v>14032</v>
      </c>
      <c r="B14021" s="4">
        <v>43459</v>
      </c>
      <c r="C14021" s="4" t="str">
        <f t="shared" si="657"/>
        <v>December</v>
      </c>
      <c r="D14021" s="4" t="str">
        <f t="shared" si="658"/>
        <v>2018</v>
      </c>
      <c r="E14021" s="8">
        <v>2791</v>
      </c>
      <c r="F14021" t="s">
        <v>105</v>
      </c>
      <c r="G14021" t="s">
        <v>110</v>
      </c>
      <c r="H14021" t="s">
        <v>107</v>
      </c>
      <c r="I14021">
        <v>5</v>
      </c>
      <c r="J14021" t="s">
        <v>38</v>
      </c>
      <c r="K14021" t="e" vm="6">
        <v>#VALUE!</v>
      </c>
      <c r="L14021" t="e" vm="7">
        <v>#VALUE!</v>
      </c>
      <c r="M14021" t="e" vm="3">
        <v>#VALUE!</v>
      </c>
      <c r="N14021" t="s">
        <v>12</v>
      </c>
      <c r="O14021" t="s">
        <v>13</v>
      </c>
      <c r="P14021" t="s">
        <v>68</v>
      </c>
      <c r="Q14021" s="10">
        <v>4</v>
      </c>
      <c r="R14021" s="12">
        <v>6.43</v>
      </c>
      <c r="S14021" t="str">
        <f t="shared" si="659"/>
        <v>New</v>
      </c>
    </row>
    <row r="14022" spans="1:19" x14ac:dyDescent="0.35">
      <c r="A14022" s="1">
        <v>14033</v>
      </c>
      <c r="B14022" s="4">
        <v>43459</v>
      </c>
      <c r="C14022" s="4" t="str">
        <f t="shared" si="657"/>
        <v>December</v>
      </c>
      <c r="D14022" s="4" t="str">
        <f t="shared" si="658"/>
        <v>2018</v>
      </c>
      <c r="E14022" s="8">
        <v>4105</v>
      </c>
      <c r="F14022" t="s">
        <v>105</v>
      </c>
      <c r="G14022" t="s">
        <v>110</v>
      </c>
      <c r="H14022" t="s">
        <v>108</v>
      </c>
      <c r="I14022">
        <v>2</v>
      </c>
      <c r="J14022" t="s">
        <v>37</v>
      </c>
      <c r="K14022" t="e" vm="4">
        <v>#VALUE!</v>
      </c>
      <c r="L14022" t="e" vm="5">
        <v>#VALUE!</v>
      </c>
      <c r="M14022" t="e" vm="3">
        <v>#VALUE!</v>
      </c>
      <c r="N14022" t="s">
        <v>5</v>
      </c>
      <c r="O14022" t="s">
        <v>7</v>
      </c>
      <c r="P14022" t="s">
        <v>27</v>
      </c>
      <c r="Q14022" s="10">
        <v>5</v>
      </c>
      <c r="R14022" s="12">
        <v>12.9</v>
      </c>
      <c r="S14022" t="str">
        <f t="shared" si="659"/>
        <v>Retained</v>
      </c>
    </row>
    <row r="14023" spans="1:19" x14ac:dyDescent="0.35">
      <c r="A14023" s="1">
        <v>14034</v>
      </c>
      <c r="B14023" s="4">
        <v>43459</v>
      </c>
      <c r="C14023" s="4" t="str">
        <f t="shared" si="657"/>
        <v>December</v>
      </c>
      <c r="D14023" s="4" t="str">
        <f t="shared" si="658"/>
        <v>2018</v>
      </c>
      <c r="E14023" s="8">
        <v>4510</v>
      </c>
      <c r="F14023" t="s">
        <v>105</v>
      </c>
      <c r="G14023" t="s">
        <v>109</v>
      </c>
      <c r="H14023" t="s">
        <v>107</v>
      </c>
      <c r="I14023">
        <v>2</v>
      </c>
      <c r="J14023" t="s">
        <v>37</v>
      </c>
      <c r="K14023" t="e" vm="1">
        <v>#VALUE!</v>
      </c>
      <c r="L14023" t="e" vm="2">
        <v>#VALUE!</v>
      </c>
      <c r="M14023" t="e" vm="3">
        <v>#VALUE!</v>
      </c>
      <c r="N14023" t="s">
        <v>5</v>
      </c>
      <c r="O14023" t="s">
        <v>6</v>
      </c>
      <c r="P14023" t="s">
        <v>43</v>
      </c>
      <c r="Q14023" s="10">
        <v>6</v>
      </c>
      <c r="R14023" s="12">
        <v>21.17</v>
      </c>
      <c r="S14023" t="str">
        <f t="shared" si="659"/>
        <v>Retained</v>
      </c>
    </row>
    <row r="14024" spans="1:19" x14ac:dyDescent="0.35">
      <c r="A14024" s="1">
        <v>14035</v>
      </c>
      <c r="B14024" s="4">
        <v>43459</v>
      </c>
      <c r="C14024" s="4" t="str">
        <f t="shared" si="657"/>
        <v>December</v>
      </c>
      <c r="D14024" s="4" t="str">
        <f t="shared" si="658"/>
        <v>2018</v>
      </c>
      <c r="E14024" s="8">
        <v>6113</v>
      </c>
      <c r="F14024" t="s">
        <v>105</v>
      </c>
      <c r="G14024" t="s">
        <v>109</v>
      </c>
      <c r="H14024" t="s">
        <v>108</v>
      </c>
      <c r="I14024">
        <v>0</v>
      </c>
      <c r="J14024" t="s">
        <v>72</v>
      </c>
      <c r="K14024" t="e" vm="17">
        <v>#VALUE!</v>
      </c>
      <c r="L14024" t="e" vm="5">
        <v>#VALUE!</v>
      </c>
      <c r="M14024" t="e" vm="3">
        <v>#VALUE!</v>
      </c>
      <c r="N14024" t="s">
        <v>5</v>
      </c>
      <c r="O14024" t="s">
        <v>65</v>
      </c>
      <c r="P14024" t="s">
        <v>27</v>
      </c>
      <c r="Q14024" s="10">
        <v>4</v>
      </c>
      <c r="R14024" s="12">
        <v>6.3</v>
      </c>
      <c r="S14024" t="str">
        <f t="shared" si="659"/>
        <v>Retained</v>
      </c>
    </row>
    <row r="14025" spans="1:19" x14ac:dyDescent="0.35">
      <c r="A14025" s="1">
        <v>14036</v>
      </c>
      <c r="B14025" s="4">
        <v>43459</v>
      </c>
      <c r="C14025" s="4" t="str">
        <f t="shared" si="657"/>
        <v>December</v>
      </c>
      <c r="D14025" s="4" t="str">
        <f t="shared" si="658"/>
        <v>2018</v>
      </c>
      <c r="E14025" s="8">
        <v>7887</v>
      </c>
      <c r="F14025" t="s">
        <v>106</v>
      </c>
      <c r="G14025" t="s">
        <v>109</v>
      </c>
      <c r="H14025" t="s">
        <v>108</v>
      </c>
      <c r="I14025">
        <v>2</v>
      </c>
      <c r="J14025" t="s">
        <v>37</v>
      </c>
      <c r="K14025" t="e" vm="6">
        <v>#VALUE!</v>
      </c>
      <c r="L14025" t="e" vm="7">
        <v>#VALUE!</v>
      </c>
      <c r="M14025" t="e" vm="3">
        <v>#VALUE!</v>
      </c>
      <c r="N14025" t="s">
        <v>5</v>
      </c>
      <c r="O14025" t="s">
        <v>45</v>
      </c>
      <c r="P14025" t="s">
        <v>45</v>
      </c>
      <c r="Q14025" s="10">
        <v>5</v>
      </c>
      <c r="R14025" s="12">
        <v>36.89</v>
      </c>
      <c r="S14025" t="str">
        <f t="shared" si="659"/>
        <v>Retained</v>
      </c>
    </row>
    <row r="14026" spans="1:19" x14ac:dyDescent="0.35">
      <c r="A14026" s="1">
        <v>14037</v>
      </c>
      <c r="B14026" s="4">
        <v>43459</v>
      </c>
      <c r="C14026" s="4" t="str">
        <f t="shared" si="657"/>
        <v>December</v>
      </c>
      <c r="D14026" s="4" t="str">
        <f t="shared" si="658"/>
        <v>2018</v>
      </c>
      <c r="E14026" s="8">
        <v>8843</v>
      </c>
      <c r="F14026" t="s">
        <v>106</v>
      </c>
      <c r="G14026" t="s">
        <v>109</v>
      </c>
      <c r="H14026" t="s">
        <v>107</v>
      </c>
      <c r="I14026">
        <v>0</v>
      </c>
      <c r="J14026" t="s">
        <v>37</v>
      </c>
      <c r="K14026" t="e" vm="9">
        <v>#VALUE!</v>
      </c>
      <c r="L14026" t="e" vm="7">
        <v>#VALUE!</v>
      </c>
      <c r="M14026" t="e" vm="3">
        <v>#VALUE!</v>
      </c>
      <c r="N14026" t="s">
        <v>5</v>
      </c>
      <c r="O14026" t="s">
        <v>30</v>
      </c>
      <c r="P14026" t="s">
        <v>39</v>
      </c>
      <c r="Q14026" s="10">
        <v>6</v>
      </c>
      <c r="R14026" s="12">
        <v>11.5</v>
      </c>
      <c r="S14026" t="str">
        <f t="shared" si="659"/>
        <v>Retained</v>
      </c>
    </row>
    <row r="14027" spans="1:19" x14ac:dyDescent="0.35">
      <c r="A14027" s="1">
        <v>14038</v>
      </c>
      <c r="B14027" s="4">
        <v>43459</v>
      </c>
      <c r="C14027" s="4" t="str">
        <f t="shared" si="657"/>
        <v>December</v>
      </c>
      <c r="D14027" s="4" t="str">
        <f t="shared" si="658"/>
        <v>2018</v>
      </c>
      <c r="E14027" s="8">
        <v>2269</v>
      </c>
      <c r="F14027" t="s">
        <v>106</v>
      </c>
      <c r="G14027" t="s">
        <v>109</v>
      </c>
      <c r="H14027" t="s">
        <v>108</v>
      </c>
      <c r="I14027">
        <v>0</v>
      </c>
      <c r="J14027" t="s">
        <v>51</v>
      </c>
      <c r="K14027" t="e" vm="6">
        <v>#VALUE!</v>
      </c>
      <c r="L14027" t="e" vm="7">
        <v>#VALUE!</v>
      </c>
      <c r="M14027" t="e" vm="3">
        <v>#VALUE!</v>
      </c>
      <c r="N14027" t="s">
        <v>5</v>
      </c>
      <c r="O14027" t="s">
        <v>45</v>
      </c>
      <c r="P14027" t="s">
        <v>45</v>
      </c>
      <c r="Q14027" s="10">
        <v>5</v>
      </c>
      <c r="R14027" s="12">
        <v>7.65</v>
      </c>
      <c r="S14027" t="str">
        <f t="shared" si="659"/>
        <v>Retained</v>
      </c>
    </row>
    <row r="14028" spans="1:19" x14ac:dyDescent="0.35">
      <c r="A14028" s="1">
        <v>14039</v>
      </c>
      <c r="B14028" s="4">
        <v>43459</v>
      </c>
      <c r="C14028" s="4" t="str">
        <f t="shared" si="657"/>
        <v>December</v>
      </c>
      <c r="D14028" s="4" t="str">
        <f t="shared" si="658"/>
        <v>2018</v>
      </c>
      <c r="E14028" s="8">
        <v>4094</v>
      </c>
      <c r="F14028" t="s">
        <v>105</v>
      </c>
      <c r="G14028" t="s">
        <v>109</v>
      </c>
      <c r="H14028" t="s">
        <v>108</v>
      </c>
      <c r="I14028">
        <v>2</v>
      </c>
      <c r="J14028" t="s">
        <v>51</v>
      </c>
      <c r="K14028" t="e" vm="17">
        <v>#VALUE!</v>
      </c>
      <c r="L14028" t="e" vm="5">
        <v>#VALUE!</v>
      </c>
      <c r="M14028" t="e" vm="3">
        <v>#VALUE!</v>
      </c>
      <c r="N14028" t="s">
        <v>5</v>
      </c>
      <c r="O14028" t="s">
        <v>15</v>
      </c>
      <c r="P14028" t="s">
        <v>15</v>
      </c>
      <c r="Q14028" s="10">
        <v>5</v>
      </c>
      <c r="R14028" s="12">
        <v>10.210000000000001</v>
      </c>
      <c r="S14028" t="str">
        <f t="shared" si="659"/>
        <v>Retained</v>
      </c>
    </row>
    <row r="14029" spans="1:19" x14ac:dyDescent="0.35">
      <c r="A14029" s="1">
        <v>14040</v>
      </c>
      <c r="B14029" s="4">
        <v>43460</v>
      </c>
      <c r="C14029" s="4" t="str">
        <f t="shared" si="657"/>
        <v>December</v>
      </c>
      <c r="D14029" s="4" t="str">
        <f t="shared" si="658"/>
        <v>2018</v>
      </c>
      <c r="E14029" s="8">
        <v>4698</v>
      </c>
      <c r="F14029" t="s">
        <v>105</v>
      </c>
      <c r="G14029" t="s">
        <v>109</v>
      </c>
      <c r="H14029" t="s">
        <v>108</v>
      </c>
      <c r="I14029">
        <v>2</v>
      </c>
      <c r="J14029" t="s">
        <v>4</v>
      </c>
      <c r="K14029" t="e" vm="30">
        <v>#VALUE!</v>
      </c>
      <c r="L14029" t="e" vm="31">
        <v>#VALUE!</v>
      </c>
      <c r="M14029" t="e" vm="3">
        <v>#VALUE!</v>
      </c>
      <c r="N14029" t="s">
        <v>5</v>
      </c>
      <c r="O14029" t="s">
        <v>29</v>
      </c>
      <c r="P14029" t="s">
        <v>29</v>
      </c>
      <c r="Q14029" s="10">
        <v>4</v>
      </c>
      <c r="R14029" s="12">
        <v>10.64</v>
      </c>
      <c r="S14029" t="str">
        <f t="shared" si="659"/>
        <v>Retained</v>
      </c>
    </row>
    <row r="14030" spans="1:19" x14ac:dyDescent="0.35">
      <c r="A14030" s="1">
        <v>14041</v>
      </c>
      <c r="B14030" s="4">
        <v>43460</v>
      </c>
      <c r="C14030" s="4" t="str">
        <f t="shared" si="657"/>
        <v>December</v>
      </c>
      <c r="D14030" s="4" t="str">
        <f t="shared" si="658"/>
        <v>2018</v>
      </c>
      <c r="E14030" s="8">
        <v>5050</v>
      </c>
      <c r="F14030" t="s">
        <v>105</v>
      </c>
      <c r="G14030" t="s">
        <v>109</v>
      </c>
      <c r="H14030" t="s">
        <v>107</v>
      </c>
      <c r="I14030">
        <v>3</v>
      </c>
      <c r="J14030" t="s">
        <v>51</v>
      </c>
      <c r="K14030" t="e" vm="13">
        <v>#VALUE!</v>
      </c>
      <c r="L14030" t="e" vm="5">
        <v>#VALUE!</v>
      </c>
      <c r="M14030" t="e" vm="3">
        <v>#VALUE!</v>
      </c>
      <c r="N14030" t="s">
        <v>5</v>
      </c>
      <c r="O14030" t="s">
        <v>7</v>
      </c>
      <c r="P14030" t="s">
        <v>55</v>
      </c>
      <c r="Q14030" s="10">
        <v>4</v>
      </c>
      <c r="R14030" s="12">
        <v>9.41</v>
      </c>
      <c r="S14030" t="str">
        <f t="shared" si="659"/>
        <v>Retained</v>
      </c>
    </row>
    <row r="14031" spans="1:19" x14ac:dyDescent="0.35">
      <c r="A14031" s="1">
        <v>14042</v>
      </c>
      <c r="B14031" s="4">
        <v>43460</v>
      </c>
      <c r="C14031" s="4" t="str">
        <f t="shared" si="657"/>
        <v>December</v>
      </c>
      <c r="D14031" s="4" t="str">
        <f t="shared" si="658"/>
        <v>2018</v>
      </c>
      <c r="E14031" s="8">
        <v>7758</v>
      </c>
      <c r="F14031" t="s">
        <v>105</v>
      </c>
      <c r="G14031" t="s">
        <v>110</v>
      </c>
      <c r="H14031" t="s">
        <v>108</v>
      </c>
      <c r="I14031">
        <v>2</v>
      </c>
      <c r="J14031" t="s">
        <v>38</v>
      </c>
      <c r="K14031" t="e" vm="30">
        <v>#VALUE!</v>
      </c>
      <c r="L14031" t="e" vm="31">
        <v>#VALUE!</v>
      </c>
      <c r="M14031" t="e" vm="3">
        <v>#VALUE!</v>
      </c>
      <c r="N14031" t="s">
        <v>5</v>
      </c>
      <c r="O14031" t="s">
        <v>30</v>
      </c>
      <c r="P14031" t="s">
        <v>66</v>
      </c>
      <c r="Q14031" s="10">
        <v>2</v>
      </c>
      <c r="R14031" s="12">
        <v>11.4</v>
      </c>
      <c r="S14031" t="str">
        <f t="shared" si="659"/>
        <v>Retained</v>
      </c>
    </row>
    <row r="14032" spans="1:19" x14ac:dyDescent="0.35">
      <c r="A14032" s="1">
        <v>14043</v>
      </c>
      <c r="B14032" s="4">
        <v>43460</v>
      </c>
      <c r="C14032" s="4" t="str">
        <f t="shared" si="657"/>
        <v>December</v>
      </c>
      <c r="D14032" s="4" t="str">
        <f t="shared" si="658"/>
        <v>2018</v>
      </c>
      <c r="E14032" s="8">
        <v>1429</v>
      </c>
      <c r="F14032" t="s">
        <v>105</v>
      </c>
      <c r="G14032" t="s">
        <v>109</v>
      </c>
      <c r="H14032" t="s">
        <v>108</v>
      </c>
      <c r="I14032">
        <v>4</v>
      </c>
      <c r="J14032" t="s">
        <v>37</v>
      </c>
      <c r="K14032" t="e" vm="9">
        <v>#VALUE!</v>
      </c>
      <c r="L14032" t="e" vm="7">
        <v>#VALUE!</v>
      </c>
      <c r="M14032" t="e" vm="3">
        <v>#VALUE!</v>
      </c>
      <c r="N14032" t="s">
        <v>5</v>
      </c>
      <c r="O14032" t="s">
        <v>19</v>
      </c>
      <c r="P14032" t="s">
        <v>19</v>
      </c>
      <c r="Q14032" s="10">
        <v>4</v>
      </c>
      <c r="R14032" s="12">
        <v>8.16</v>
      </c>
      <c r="S14032" t="str">
        <f t="shared" si="659"/>
        <v>Retained</v>
      </c>
    </row>
    <row r="14033" spans="1:19" x14ac:dyDescent="0.35">
      <c r="A14033" s="1">
        <v>14044</v>
      </c>
      <c r="B14033" s="4">
        <v>43460</v>
      </c>
      <c r="C14033" s="4" t="str">
        <f t="shared" si="657"/>
        <v>December</v>
      </c>
      <c r="D14033" s="4" t="str">
        <f t="shared" si="658"/>
        <v>2018</v>
      </c>
      <c r="E14033" s="8">
        <v>7502</v>
      </c>
      <c r="F14033" t="s">
        <v>106</v>
      </c>
      <c r="G14033" t="s">
        <v>109</v>
      </c>
      <c r="H14033" t="s">
        <v>108</v>
      </c>
      <c r="I14033">
        <v>1</v>
      </c>
      <c r="J14033" t="s">
        <v>51</v>
      </c>
      <c r="K14033" t="e" vm="17">
        <v>#VALUE!</v>
      </c>
      <c r="L14033" t="e" vm="5">
        <v>#VALUE!</v>
      </c>
      <c r="M14033" t="e" vm="3">
        <v>#VALUE!</v>
      </c>
      <c r="N14033" t="s">
        <v>5</v>
      </c>
      <c r="O14033" t="s">
        <v>7</v>
      </c>
      <c r="P14033" t="s">
        <v>8</v>
      </c>
      <c r="Q14033" s="10">
        <v>3</v>
      </c>
      <c r="R14033" s="12">
        <v>8.44</v>
      </c>
      <c r="S14033" t="str">
        <f t="shared" si="659"/>
        <v>Retained</v>
      </c>
    </row>
    <row r="14034" spans="1:19" x14ac:dyDescent="0.35">
      <c r="A14034" s="1">
        <v>14045</v>
      </c>
      <c r="B14034" s="4">
        <v>43460</v>
      </c>
      <c r="C14034" s="4" t="str">
        <f t="shared" si="657"/>
        <v>December</v>
      </c>
      <c r="D14034" s="4" t="str">
        <f t="shared" si="658"/>
        <v>2018</v>
      </c>
      <c r="E14034" s="8">
        <v>1641</v>
      </c>
      <c r="F14034" t="s">
        <v>106</v>
      </c>
      <c r="G14034" t="s">
        <v>110</v>
      </c>
      <c r="H14034" t="s">
        <v>107</v>
      </c>
      <c r="I14034">
        <v>2</v>
      </c>
      <c r="J14034" t="s">
        <v>73</v>
      </c>
      <c r="K14034" t="e" vm="18">
        <v>#VALUE!</v>
      </c>
      <c r="L14034" t="e" vm="19">
        <v>#VALUE!</v>
      </c>
      <c r="M14034" t="e" vm="3">
        <v>#VALUE!</v>
      </c>
      <c r="N14034" t="s">
        <v>5</v>
      </c>
      <c r="O14034" t="s">
        <v>45</v>
      </c>
      <c r="P14034" t="s">
        <v>45</v>
      </c>
      <c r="Q14034" s="10">
        <v>3</v>
      </c>
      <c r="R14034" s="12">
        <v>19.66</v>
      </c>
      <c r="S14034" t="str">
        <f t="shared" si="659"/>
        <v>Retained</v>
      </c>
    </row>
    <row r="14035" spans="1:19" x14ac:dyDescent="0.35">
      <c r="A14035" s="1">
        <v>14046</v>
      </c>
      <c r="B14035" s="4">
        <v>43461</v>
      </c>
      <c r="C14035" s="4" t="str">
        <f t="shared" si="657"/>
        <v>December</v>
      </c>
      <c r="D14035" s="4" t="str">
        <f t="shared" si="658"/>
        <v>2018</v>
      </c>
      <c r="E14035" s="8">
        <v>4868</v>
      </c>
      <c r="F14035" t="s">
        <v>105</v>
      </c>
      <c r="G14035" t="s">
        <v>110</v>
      </c>
      <c r="H14035" t="s">
        <v>107</v>
      </c>
      <c r="I14035">
        <v>3</v>
      </c>
      <c r="J14035" t="s">
        <v>72</v>
      </c>
      <c r="K14035" t="e" vm="17">
        <v>#VALUE!</v>
      </c>
      <c r="L14035" t="e" vm="5">
        <v>#VALUE!</v>
      </c>
      <c r="M14035" t="e" vm="3">
        <v>#VALUE!</v>
      </c>
      <c r="N14035" t="s">
        <v>5</v>
      </c>
      <c r="O14035" t="s">
        <v>30</v>
      </c>
      <c r="P14035" t="s">
        <v>39</v>
      </c>
      <c r="Q14035" s="10">
        <v>3</v>
      </c>
      <c r="R14035" s="12">
        <v>19.88</v>
      </c>
      <c r="S14035" t="str">
        <f t="shared" si="659"/>
        <v>Retained</v>
      </c>
    </row>
    <row r="14036" spans="1:19" x14ac:dyDescent="0.35">
      <c r="A14036" s="1">
        <v>14047</v>
      </c>
      <c r="B14036" s="4">
        <v>43461</v>
      </c>
      <c r="C14036" s="4" t="str">
        <f t="shared" si="657"/>
        <v>December</v>
      </c>
      <c r="D14036" s="4" t="str">
        <f t="shared" si="658"/>
        <v>2018</v>
      </c>
      <c r="E14036" s="8">
        <v>6782</v>
      </c>
      <c r="F14036" t="s">
        <v>106</v>
      </c>
      <c r="G14036" t="s">
        <v>109</v>
      </c>
      <c r="H14036" t="s">
        <v>108</v>
      </c>
      <c r="I14036">
        <v>5</v>
      </c>
      <c r="J14036" t="s">
        <v>38</v>
      </c>
      <c r="K14036" t="e" vm="22">
        <v>#VALUE!</v>
      </c>
      <c r="L14036" t="e" vm="23">
        <v>#VALUE!</v>
      </c>
      <c r="M14036" t="e" vm="3">
        <v>#VALUE!</v>
      </c>
      <c r="N14036" t="s">
        <v>5</v>
      </c>
      <c r="O14036" t="s">
        <v>30</v>
      </c>
      <c r="P14036" t="s">
        <v>39</v>
      </c>
      <c r="Q14036" s="10">
        <v>5</v>
      </c>
      <c r="R14036" s="12">
        <v>5.47</v>
      </c>
      <c r="S14036" t="str">
        <f t="shared" si="659"/>
        <v>New</v>
      </c>
    </row>
    <row r="14037" spans="1:19" x14ac:dyDescent="0.35">
      <c r="A14037" s="1">
        <v>14048</v>
      </c>
      <c r="B14037" s="4">
        <v>43461</v>
      </c>
      <c r="C14037" s="4" t="str">
        <f t="shared" si="657"/>
        <v>December</v>
      </c>
      <c r="D14037" s="4" t="str">
        <f t="shared" si="658"/>
        <v>2018</v>
      </c>
      <c r="E14037" s="8">
        <v>8338</v>
      </c>
      <c r="F14037" t="s">
        <v>106</v>
      </c>
      <c r="G14037" t="s">
        <v>109</v>
      </c>
      <c r="H14037" t="s">
        <v>107</v>
      </c>
      <c r="I14037">
        <v>2</v>
      </c>
      <c r="J14037" t="s">
        <v>51</v>
      </c>
      <c r="K14037" t="e" vm="28">
        <v>#VALUE!</v>
      </c>
      <c r="L14037" t="e" vm="29">
        <v>#VALUE!</v>
      </c>
      <c r="M14037" t="e" vm="3">
        <v>#VALUE!</v>
      </c>
      <c r="N14037" t="s">
        <v>5</v>
      </c>
      <c r="O14037" t="s">
        <v>15</v>
      </c>
      <c r="P14037" t="s">
        <v>15</v>
      </c>
      <c r="Q14037" s="10">
        <v>2</v>
      </c>
      <c r="R14037" s="12">
        <v>11.4</v>
      </c>
      <c r="S14037" t="str">
        <f t="shared" si="659"/>
        <v>Retained</v>
      </c>
    </row>
    <row r="14038" spans="1:19" x14ac:dyDescent="0.35">
      <c r="A14038" s="1">
        <v>14049</v>
      </c>
      <c r="B14038" s="4">
        <v>43461</v>
      </c>
      <c r="C14038" s="4" t="str">
        <f t="shared" si="657"/>
        <v>December</v>
      </c>
      <c r="D14038" s="4" t="str">
        <f t="shared" si="658"/>
        <v>2018</v>
      </c>
      <c r="E14038" s="8">
        <v>5071</v>
      </c>
      <c r="F14038" t="s">
        <v>105</v>
      </c>
      <c r="G14038" t="s">
        <v>110</v>
      </c>
      <c r="H14038" t="s">
        <v>107</v>
      </c>
      <c r="I14038">
        <v>1</v>
      </c>
      <c r="J14038" t="s">
        <v>37</v>
      </c>
      <c r="K14038" t="e" vm="18">
        <v>#VALUE!</v>
      </c>
      <c r="L14038" t="e" vm="19">
        <v>#VALUE!</v>
      </c>
      <c r="M14038" t="e" vm="3">
        <v>#VALUE!</v>
      </c>
      <c r="N14038" t="s">
        <v>5</v>
      </c>
      <c r="O14038" t="s">
        <v>30</v>
      </c>
      <c r="P14038" t="s">
        <v>39</v>
      </c>
      <c r="Q14038" s="10">
        <v>3</v>
      </c>
      <c r="R14038" s="12">
        <v>3.7</v>
      </c>
      <c r="S14038" t="str">
        <f t="shared" si="659"/>
        <v>Retained</v>
      </c>
    </row>
    <row r="14039" spans="1:19" x14ac:dyDescent="0.35">
      <c r="A14039" s="1">
        <v>14050</v>
      </c>
      <c r="B14039" s="4">
        <v>43462</v>
      </c>
      <c r="C14039" s="4" t="str">
        <f t="shared" si="657"/>
        <v>December</v>
      </c>
      <c r="D14039" s="4" t="str">
        <f t="shared" si="658"/>
        <v>2018</v>
      </c>
      <c r="E14039" s="8">
        <v>1394</v>
      </c>
      <c r="F14039" t="s">
        <v>106</v>
      </c>
      <c r="G14039" t="s">
        <v>110</v>
      </c>
      <c r="H14039" t="s">
        <v>107</v>
      </c>
      <c r="I14039">
        <v>0</v>
      </c>
      <c r="J14039" t="s">
        <v>37</v>
      </c>
      <c r="K14039" t="e" vm="28">
        <v>#VALUE!</v>
      </c>
      <c r="L14039" t="e" vm="29">
        <v>#VALUE!</v>
      </c>
      <c r="M14039" t="e" vm="3">
        <v>#VALUE!</v>
      </c>
      <c r="N14039" t="s">
        <v>5</v>
      </c>
      <c r="O14039" t="s">
        <v>17</v>
      </c>
      <c r="P14039" t="s">
        <v>29</v>
      </c>
      <c r="Q14039" s="10">
        <v>4</v>
      </c>
      <c r="R14039" s="12">
        <v>7.15</v>
      </c>
      <c r="S14039" t="str">
        <f t="shared" si="659"/>
        <v>Retained</v>
      </c>
    </row>
    <row r="14040" spans="1:19" x14ac:dyDescent="0.35">
      <c r="A14040" s="1">
        <v>14051</v>
      </c>
      <c r="B14040" s="4">
        <v>43462</v>
      </c>
      <c r="C14040" s="4" t="str">
        <f t="shared" si="657"/>
        <v>December</v>
      </c>
      <c r="D14040" s="4" t="str">
        <f t="shared" si="658"/>
        <v>2018</v>
      </c>
      <c r="E14040" s="8">
        <v>6251</v>
      </c>
      <c r="F14040" t="s">
        <v>106</v>
      </c>
      <c r="G14040" t="s">
        <v>109</v>
      </c>
      <c r="H14040" t="s">
        <v>108</v>
      </c>
      <c r="I14040">
        <v>4</v>
      </c>
      <c r="J14040" t="s">
        <v>4</v>
      </c>
      <c r="K14040" t="e" vm="22">
        <v>#VALUE!</v>
      </c>
      <c r="L14040" t="e" vm="23">
        <v>#VALUE!</v>
      </c>
      <c r="M14040" t="e" vm="3">
        <v>#VALUE!</v>
      </c>
      <c r="N14040" t="s">
        <v>5</v>
      </c>
      <c r="O14040" t="s">
        <v>19</v>
      </c>
      <c r="P14040" t="s">
        <v>19</v>
      </c>
      <c r="Q14040" s="10">
        <v>5</v>
      </c>
      <c r="R14040" s="12">
        <v>19.95</v>
      </c>
      <c r="S14040" t="str">
        <f t="shared" si="659"/>
        <v>Retained</v>
      </c>
    </row>
    <row r="14041" spans="1:19" x14ac:dyDescent="0.35">
      <c r="A14041" s="1">
        <v>14052</v>
      </c>
      <c r="B14041" s="4">
        <v>43462</v>
      </c>
      <c r="C14041" s="4" t="str">
        <f t="shared" si="657"/>
        <v>December</v>
      </c>
      <c r="D14041" s="4" t="str">
        <f t="shared" si="658"/>
        <v>2018</v>
      </c>
      <c r="E14041" s="8">
        <v>378</v>
      </c>
      <c r="F14041" t="s">
        <v>106</v>
      </c>
      <c r="G14041" t="s">
        <v>109</v>
      </c>
      <c r="H14041" t="s">
        <v>107</v>
      </c>
      <c r="I14041">
        <v>1</v>
      </c>
      <c r="J14041" t="s">
        <v>37</v>
      </c>
      <c r="K14041" t="e" vm="17">
        <v>#VALUE!</v>
      </c>
      <c r="L14041" t="e" vm="5">
        <v>#VALUE!</v>
      </c>
      <c r="M14041" t="e" vm="3">
        <v>#VALUE!</v>
      </c>
      <c r="N14041" t="s">
        <v>5</v>
      </c>
      <c r="O14041" t="s">
        <v>19</v>
      </c>
      <c r="P14041" t="s">
        <v>19</v>
      </c>
      <c r="Q14041" s="10">
        <v>5</v>
      </c>
      <c r="R14041" s="12">
        <v>28.08</v>
      </c>
      <c r="S14041" t="str">
        <f t="shared" si="659"/>
        <v>Retained</v>
      </c>
    </row>
    <row r="14042" spans="1:19" x14ac:dyDescent="0.35">
      <c r="A14042" s="1">
        <v>14053</v>
      </c>
      <c r="B14042" s="4">
        <v>43462</v>
      </c>
      <c r="C14042" s="4" t="str">
        <f t="shared" si="657"/>
        <v>December</v>
      </c>
      <c r="D14042" s="4" t="str">
        <f t="shared" si="658"/>
        <v>2018</v>
      </c>
      <c r="E14042" s="8">
        <v>7234</v>
      </c>
      <c r="F14042" t="s">
        <v>105</v>
      </c>
      <c r="G14042" t="s">
        <v>110</v>
      </c>
      <c r="H14042" t="s">
        <v>107</v>
      </c>
      <c r="I14042">
        <v>4</v>
      </c>
      <c r="J14042" t="s">
        <v>37</v>
      </c>
      <c r="K14042" t="e" vm="17">
        <v>#VALUE!</v>
      </c>
      <c r="L14042" t="e" vm="5">
        <v>#VALUE!</v>
      </c>
      <c r="M14042" t="e" vm="3">
        <v>#VALUE!</v>
      </c>
      <c r="N14042" t="s">
        <v>5</v>
      </c>
      <c r="O14042" t="s">
        <v>17</v>
      </c>
      <c r="P14042" t="s">
        <v>18</v>
      </c>
      <c r="Q14042" s="10">
        <v>5</v>
      </c>
      <c r="R14042" s="12">
        <v>6.8</v>
      </c>
      <c r="S14042" t="str">
        <f t="shared" si="659"/>
        <v>Retained</v>
      </c>
    </row>
    <row r="14043" spans="1:19" x14ac:dyDescent="0.35">
      <c r="A14043" s="1">
        <v>14054</v>
      </c>
      <c r="B14043" s="4">
        <v>43463</v>
      </c>
      <c r="C14043" s="4" t="str">
        <f t="shared" si="657"/>
        <v>December</v>
      </c>
      <c r="D14043" s="4" t="str">
        <f t="shared" si="658"/>
        <v>2018</v>
      </c>
      <c r="E14043" s="8">
        <v>2032</v>
      </c>
      <c r="F14043" t="s">
        <v>105</v>
      </c>
      <c r="G14043" t="s">
        <v>110</v>
      </c>
      <c r="H14043" t="s">
        <v>108</v>
      </c>
      <c r="I14043">
        <v>3</v>
      </c>
      <c r="J14043" t="s">
        <v>51</v>
      </c>
      <c r="K14043" t="e" vm="10">
        <v>#VALUE!</v>
      </c>
      <c r="L14043" t="e" vm="5">
        <v>#VALUE!</v>
      </c>
      <c r="M14043" t="e" vm="3">
        <v>#VALUE!</v>
      </c>
      <c r="N14043" t="s">
        <v>12</v>
      </c>
      <c r="O14043" t="s">
        <v>22</v>
      </c>
      <c r="P14043" t="s">
        <v>50</v>
      </c>
      <c r="Q14043" s="10">
        <v>5</v>
      </c>
      <c r="R14043" s="12">
        <v>14.5</v>
      </c>
      <c r="S14043" t="str">
        <f t="shared" si="659"/>
        <v>Retained</v>
      </c>
    </row>
    <row r="14044" spans="1:19" x14ac:dyDescent="0.35">
      <c r="A14044" s="1">
        <v>14055</v>
      </c>
      <c r="B14044" s="4">
        <v>43463</v>
      </c>
      <c r="C14044" s="4" t="str">
        <f t="shared" si="657"/>
        <v>December</v>
      </c>
      <c r="D14044" s="4" t="str">
        <f t="shared" si="658"/>
        <v>2018</v>
      </c>
      <c r="E14044" s="8">
        <v>9102</v>
      </c>
      <c r="F14044" t="s">
        <v>105</v>
      </c>
      <c r="G14044" t="s">
        <v>110</v>
      </c>
      <c r="H14044" t="s">
        <v>107</v>
      </c>
      <c r="I14044">
        <v>2</v>
      </c>
      <c r="J14044" t="s">
        <v>51</v>
      </c>
      <c r="K14044" t="e" vm="4">
        <v>#VALUE!</v>
      </c>
      <c r="L14044" t="e" vm="5">
        <v>#VALUE!</v>
      </c>
      <c r="M14044" t="e" vm="3">
        <v>#VALUE!</v>
      </c>
      <c r="N14044" t="s">
        <v>5</v>
      </c>
      <c r="O14044" t="s">
        <v>6</v>
      </c>
      <c r="P14044" t="s">
        <v>6</v>
      </c>
      <c r="Q14044" s="10">
        <v>3</v>
      </c>
      <c r="R14044" s="12">
        <v>9.64</v>
      </c>
      <c r="S14044" t="str">
        <f t="shared" si="659"/>
        <v>Retained</v>
      </c>
    </row>
    <row r="14045" spans="1:19" x14ac:dyDescent="0.35">
      <c r="A14045" s="1">
        <v>14056</v>
      </c>
      <c r="B14045" s="4">
        <v>43463</v>
      </c>
      <c r="C14045" s="4" t="str">
        <f t="shared" si="657"/>
        <v>December</v>
      </c>
      <c r="D14045" s="4" t="str">
        <f t="shared" si="658"/>
        <v>2018</v>
      </c>
      <c r="E14045" s="8">
        <v>4822</v>
      </c>
      <c r="F14045" t="s">
        <v>105</v>
      </c>
      <c r="G14045" t="s">
        <v>110</v>
      </c>
      <c r="H14045" t="s">
        <v>107</v>
      </c>
      <c r="I14045">
        <v>3</v>
      </c>
      <c r="J14045" t="s">
        <v>51</v>
      </c>
      <c r="K14045" t="e" vm="16">
        <v>#VALUE!</v>
      </c>
      <c r="L14045" t="e" vm="5">
        <v>#VALUE!</v>
      </c>
      <c r="M14045" t="e" vm="3">
        <v>#VALUE!</v>
      </c>
      <c r="N14045" t="s">
        <v>5</v>
      </c>
      <c r="O14045" t="s">
        <v>28</v>
      </c>
      <c r="P14045" t="s">
        <v>8</v>
      </c>
      <c r="Q14045" s="10">
        <v>3</v>
      </c>
      <c r="R14045" s="12">
        <v>7.45</v>
      </c>
      <c r="S14045" t="str">
        <f t="shared" si="659"/>
        <v>Retained</v>
      </c>
    </row>
    <row r="14046" spans="1:19" x14ac:dyDescent="0.35">
      <c r="A14046" s="1">
        <v>14057</v>
      </c>
      <c r="B14046" s="4">
        <v>43465</v>
      </c>
      <c r="C14046" s="4" t="str">
        <f t="shared" si="657"/>
        <v>December</v>
      </c>
      <c r="D14046" s="4" t="str">
        <f t="shared" si="658"/>
        <v>2018</v>
      </c>
      <c r="E14046" s="8">
        <v>250</v>
      </c>
      <c r="F14046" t="s">
        <v>106</v>
      </c>
      <c r="G14046" t="s">
        <v>109</v>
      </c>
      <c r="H14046" t="s">
        <v>107</v>
      </c>
      <c r="I14046">
        <v>1</v>
      </c>
      <c r="J14046" t="s">
        <v>37</v>
      </c>
      <c r="K14046" t="e" vm="6">
        <v>#VALUE!</v>
      </c>
      <c r="L14046" t="e" vm="7">
        <v>#VALUE!</v>
      </c>
      <c r="M14046" t="e" vm="3">
        <v>#VALUE!</v>
      </c>
      <c r="N14046" t="s">
        <v>9</v>
      </c>
      <c r="O14046" t="s">
        <v>10</v>
      </c>
      <c r="P14046" t="s">
        <v>58</v>
      </c>
      <c r="Q14046" s="10">
        <v>4</v>
      </c>
      <c r="R14046" s="12">
        <v>3.24</v>
      </c>
      <c r="S14046" t="str">
        <f t="shared" si="659"/>
        <v>Retained</v>
      </c>
    </row>
    <row r="14047" spans="1:19" x14ac:dyDescent="0.35">
      <c r="A14047" s="1">
        <v>14058</v>
      </c>
      <c r="B14047" s="4">
        <v>43465</v>
      </c>
      <c r="C14047" s="4" t="str">
        <f t="shared" si="657"/>
        <v>December</v>
      </c>
      <c r="D14047" s="4" t="str">
        <f t="shared" si="658"/>
        <v>2018</v>
      </c>
      <c r="E14047" s="8">
        <v>6153</v>
      </c>
      <c r="F14047" t="s">
        <v>105</v>
      </c>
      <c r="G14047" t="s">
        <v>109</v>
      </c>
      <c r="H14047" t="s">
        <v>108</v>
      </c>
      <c r="I14047">
        <v>4</v>
      </c>
      <c r="J14047" t="s">
        <v>4</v>
      </c>
      <c r="K14047" t="e" vm="17">
        <v>#VALUE!</v>
      </c>
      <c r="L14047" t="e" vm="5">
        <v>#VALUE!</v>
      </c>
      <c r="M14047" t="e" vm="3">
        <v>#VALUE!</v>
      </c>
      <c r="N14047" t="s">
        <v>9</v>
      </c>
      <c r="O14047" t="s">
        <v>19</v>
      </c>
      <c r="P14047" t="s">
        <v>19</v>
      </c>
      <c r="Q14047" s="10">
        <v>2</v>
      </c>
      <c r="R14047" s="12">
        <v>4</v>
      </c>
      <c r="S14047" t="str">
        <f t="shared" si="659"/>
        <v>Retained</v>
      </c>
    </row>
    <row r="14048" spans="1:19" x14ac:dyDescent="0.35">
      <c r="A14048" s="1">
        <v>14059</v>
      </c>
      <c r="B14048" s="4">
        <v>43465</v>
      </c>
      <c r="C14048" s="4" t="str">
        <f t="shared" si="657"/>
        <v>December</v>
      </c>
      <c r="D14048" s="4" t="str">
        <f t="shared" si="658"/>
        <v>2018</v>
      </c>
      <c r="E14048" s="8">
        <v>3656</v>
      </c>
      <c r="F14048" t="s">
        <v>106</v>
      </c>
      <c r="G14048" t="s">
        <v>109</v>
      </c>
      <c r="H14048" t="s">
        <v>108</v>
      </c>
      <c r="I14048">
        <v>3</v>
      </c>
      <c r="J14048" t="s">
        <v>4</v>
      </c>
      <c r="K14048" t="e" vm="6">
        <v>#VALUE!</v>
      </c>
      <c r="L14048" t="e" vm="7">
        <v>#VALUE!</v>
      </c>
      <c r="M14048" t="e" vm="3">
        <v>#VALUE!</v>
      </c>
      <c r="N14048" t="s">
        <v>12</v>
      </c>
      <c r="O14048" t="s">
        <v>22</v>
      </c>
      <c r="P14048" t="s">
        <v>36</v>
      </c>
      <c r="Q14048" s="10">
        <v>5</v>
      </c>
      <c r="R14048" s="12">
        <v>25.53</v>
      </c>
      <c r="S14048" t="str">
        <f t="shared" si="659"/>
        <v>Retained</v>
      </c>
    </row>
  </sheetData>
  <sortState xmlns:xlrd2="http://schemas.microsoft.com/office/spreadsheetml/2017/richdata2" ref="B2:R14048">
    <sortCondition ref="B1"/>
  </sortState>
  <pageMargins left="0.7" right="0.7" top="0.75" bottom="0.75" header="0.3" footer="0.3"/>
  <pageSetup orientation="portrait"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F1B03EDC-2AD2-4454-A52D-10BDFF85A5AF}">
  <ds:schemaRefs/>
</ds:datastoreItem>
</file>

<file path=customXml/itemProps2.xml><?xml version="1.0" encoding="utf-8"?>
<ds:datastoreItem xmlns:ds="http://schemas.openxmlformats.org/officeDocument/2006/customXml" ds:itemID="{6B3BE852-8B6D-4A06-A064-0AB66EFBD2AC}">
  <ds:schemaRefs/>
</ds:datastoreItem>
</file>

<file path=customXml/itemProps3.xml><?xml version="1.0" encoding="utf-8"?>
<ds:datastoreItem xmlns:ds="http://schemas.openxmlformats.org/officeDocument/2006/customXml" ds:itemID="{94A228E8-5775-4264-9D1F-C2CB5462822F}">
  <ds:schemaRefs/>
</ds:datastoreItem>
</file>

<file path=customXml/itemProps4.xml><?xml version="1.0" encoding="utf-8"?>
<ds:datastoreItem xmlns:ds="http://schemas.openxmlformats.org/officeDocument/2006/customXml" ds:itemID="{E6D37FF5-34C7-46EE-9823-D8AA50B9E8B6}">
  <ds:schemaRefs/>
</ds:datastoreItem>
</file>

<file path=customXml/itemProps5.xml><?xml version="1.0" encoding="utf-8"?>
<ds:datastoreItem xmlns:ds="http://schemas.openxmlformats.org/officeDocument/2006/customXml" ds:itemID="{FDFA558F-B3E6-43B4-8D56-E3DD9A2157DE}">
  <ds:schemaRefs/>
</ds:datastoreItem>
</file>

<file path=customXml/itemProps6.xml><?xml version="1.0" encoding="utf-8"?>
<ds:datastoreItem xmlns:ds="http://schemas.openxmlformats.org/officeDocument/2006/customXml" ds:itemID="{EE13E4C8-84FA-4920-A91B-43531AF017E8}">
  <ds:schemaRefs/>
</ds:datastoreItem>
</file>

<file path=customXml/itemProps7.xml><?xml version="1.0" encoding="utf-8"?>
<ds:datastoreItem xmlns:ds="http://schemas.openxmlformats.org/officeDocument/2006/customXml" ds:itemID="{AE709DEF-C516-450A-BDE5-19FAB36A6D4F}">
  <ds:schemaRefs>
    <ds:schemaRef ds:uri="http://schemas.microsoft.com/DataMashup"/>
  </ds:schemaRefs>
</ds:datastoreItem>
</file>

<file path=customXml/itemProps8.xml><?xml version="1.0" encoding="utf-8"?>
<ds:datastoreItem xmlns:ds="http://schemas.openxmlformats.org/officeDocument/2006/customXml" ds:itemID="{FA8C509D-4B8C-428E-983F-A1D1467FC25E}">
  <ds:schemaRefs/>
</ds:datastoreItem>
</file>

<file path=customXml/itemProps9.xml><?xml version="1.0" encoding="utf-8"?>
<ds:datastoreItem xmlns:ds="http://schemas.openxmlformats.org/officeDocument/2006/customXml" ds:itemID="{8D5BBC52-B7C8-485B-820D-451D7180E2AC}">
  <ds:schemaRefs/>
</ds:datastoreItem>
</file>

<file path=customXml/itemProps10.xml><?xml version="1.0" encoding="utf-8"?>
<ds:datastoreItem xmlns:ds="http://schemas.openxmlformats.org/officeDocument/2006/customXml" ds:itemID="{A213A868-39A2-4CB2-8EAD-BB44606D2D1E}">
  <ds:schemaRefs>
    <ds:schemaRef ds:uri="http://www.w3.org/2001/XMLSchema"/>
    <ds:schemaRef ds:uri="http://microsoft.data.visualization.engine.tours/1.0"/>
  </ds:schemaRefs>
</ds:datastoreItem>
</file>

<file path=customXml/itemProps11.xml><?xml version="1.0" encoding="utf-8"?>
<ds:datastoreItem xmlns:ds="http://schemas.openxmlformats.org/officeDocument/2006/customXml" ds:itemID="{3E1BA7E6-4FE5-4E0F-A696-136676154371}">
  <ds:schemaRefs/>
</ds:datastoreItem>
</file>

<file path=customXml/itemProps12.xml><?xml version="1.0" encoding="utf-8"?>
<ds:datastoreItem xmlns:ds="http://schemas.openxmlformats.org/officeDocument/2006/customXml" ds:itemID="{871F6008-877A-4B81-8DF9-00E85A14F555}">
  <ds:schemaRefs/>
</ds:datastoreItem>
</file>

<file path=customXml/itemProps13.xml><?xml version="1.0" encoding="utf-8"?>
<ds:datastoreItem xmlns:ds="http://schemas.openxmlformats.org/officeDocument/2006/customXml" ds:itemID="{391996BE-5CE3-40D4-91A4-72C642E39780}">
  <ds:schemaRefs/>
</ds:datastoreItem>
</file>

<file path=customXml/itemProps14.xml><?xml version="1.0" encoding="utf-8"?>
<ds:datastoreItem xmlns:ds="http://schemas.openxmlformats.org/officeDocument/2006/customXml" ds:itemID="{79661BBC-7565-4BEC-A7ED-1BA1AC497153}">
  <ds:schemaRefs>
    <ds:schemaRef ds:uri="http://www.w3.org/2001/XMLSchema"/>
    <ds:schemaRef ds:uri="http://microsoft.data.visualization.Client.Excel/1.0"/>
  </ds:schemaRefs>
</ds:datastoreItem>
</file>

<file path=customXml/itemProps15.xml><?xml version="1.0" encoding="utf-8"?>
<ds:datastoreItem xmlns:ds="http://schemas.openxmlformats.org/officeDocument/2006/customXml" ds:itemID="{2748AD4E-21C4-43B2-90A2-CC5FD84C120C}">
  <ds:schemaRefs/>
</ds:datastoreItem>
</file>

<file path=customXml/itemProps16.xml><?xml version="1.0" encoding="utf-8"?>
<ds:datastoreItem xmlns:ds="http://schemas.openxmlformats.org/officeDocument/2006/customXml" ds:itemID="{715B1F46-300B-4CD7-A280-BBD92DE5C617}">
  <ds:schemaRefs>
    <ds:schemaRef ds:uri="http://www.w3.org/2001/XMLSchema"/>
    <ds:schemaRef ds:uri="http://microsoft.data.visualization.Client.Excel.LState/1.0"/>
  </ds:schemaRefs>
</ds:datastoreItem>
</file>

<file path=customXml/itemProps17.xml><?xml version="1.0" encoding="utf-8"?>
<ds:datastoreItem xmlns:ds="http://schemas.openxmlformats.org/officeDocument/2006/customXml" ds:itemID="{3517BBC6-E5A1-4303-A10D-C56529243669}">
  <ds:schemaRefs/>
</ds:datastoreItem>
</file>

<file path=customXml/itemProps18.xml><?xml version="1.0" encoding="utf-8"?>
<ds:datastoreItem xmlns:ds="http://schemas.openxmlformats.org/officeDocument/2006/customXml" ds:itemID="{3F745A37-48F7-45A7-9FEC-F6A402912636}">
  <ds:schemaRefs>
    <ds:schemaRef ds:uri="http://www.w3.org/2001/XMLSchema"/>
    <ds:schemaRef ds:uri="http://microsoft.data.visualization.engine.tours/1.0"/>
  </ds:schemaRefs>
</ds:datastoreItem>
</file>

<file path=customXml/itemProps19.xml><?xml version="1.0" encoding="utf-8"?>
<ds:datastoreItem xmlns:ds="http://schemas.openxmlformats.org/officeDocument/2006/customXml" ds:itemID="{469F4CC6-F434-4BC0-9339-52A8257290A3}">
  <ds:schemaRefs>
    <ds:schemaRef ds:uri="http://www.w3.org/2001/XMLSchema"/>
    <ds:schemaRef ds:uri="http://microsoft.data.visualization.engine.tours/1.0"/>
  </ds:schemaRefs>
</ds:datastoreItem>
</file>

<file path=customXml/itemProps20.xml><?xml version="1.0" encoding="utf-8"?>
<ds:datastoreItem xmlns:ds="http://schemas.openxmlformats.org/officeDocument/2006/customXml" ds:itemID="{5A303C2D-94E5-4C28-B9D2-4F0109557207}">
  <ds:schemaRefs/>
</ds:datastoreItem>
</file>

<file path=customXml/itemProps21.xml><?xml version="1.0" encoding="utf-8"?>
<ds:datastoreItem xmlns:ds="http://schemas.openxmlformats.org/officeDocument/2006/customXml" ds:itemID="{479BD494-2F7B-490C-BA33-651F425026C5}">
  <ds:schemaRefs/>
</ds:datastoreItem>
</file>

<file path=customXml/itemProps22.xml><?xml version="1.0" encoding="utf-8"?>
<ds:datastoreItem xmlns:ds="http://schemas.openxmlformats.org/officeDocument/2006/customXml" ds:itemID="{AF1C075E-125D-4979-A60A-78003FFB0F1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 (3)</vt:lpstr>
      <vt:lpstr>Sheet1</vt:lpstr>
      <vt:lpstr>Sheet2</vt:lpstr>
      <vt:lpstr>Sheet3</vt:lpstr>
      <vt:lpstr>Sheet4</vt:lpstr>
      <vt:lpstr>Sheet5 (2)</vt:lpstr>
      <vt:lpstr>Sheet5</vt:lpstr>
      <vt:lpstr>Sheet6</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Albright</dc:creator>
  <dc:description>Changed years (added 4) for DADM 5e</dc:description>
  <cp:lastModifiedBy>Pasham, Tharun</cp:lastModifiedBy>
  <cp:lastPrinted>2023-09-09T00:46:46Z</cp:lastPrinted>
  <dcterms:created xsi:type="dcterms:W3CDTF">2009-05-15T17:48:01Z</dcterms:created>
  <dcterms:modified xsi:type="dcterms:W3CDTF">2023-09-12T04:54:31Z</dcterms:modified>
</cp:coreProperties>
</file>